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1.xml" ContentType="application/vnd.openxmlformats-officedocument.drawing+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2.xml" ContentType="application/vnd.openxmlformats-officedocument.drawing+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3.xml" ContentType="application/vnd.openxmlformats-officedocument.drawing+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ata Analyst\CUỘC THI DA MIỀN NAM\VÒNG 1\"/>
    </mc:Choice>
  </mc:AlternateContent>
  <bookViews>
    <workbookView xWindow="0" yWindow="0" windowWidth="23040" windowHeight="8580" tabRatio="694" firstSheet="13" activeTab="14"/>
  </bookViews>
  <sheets>
    <sheet name="Dataset" sheetId="3" r:id="rId1"/>
    <sheet name="Xử lý dữ liệu" sheetId="30" r:id="rId2"/>
    <sheet name="1. Tình hình KD" sheetId="29" r:id="rId3"/>
    <sheet name="2. Kết quả KD" sheetId="18" r:id="rId4"/>
    <sheet name="3.1. Top 10 country" sheetId="6" r:id="rId5"/>
    <sheet name="3.1. Top 10 province" sheetId="5" r:id="rId6"/>
    <sheet name="3.2. Top 10 occasion total" sheetId="7" r:id="rId7"/>
    <sheet name="3.2. Biến động orders" sheetId="15" r:id="rId8"/>
    <sheet name="3.2. Top 10 relationship" sheetId="14" r:id="rId9"/>
    <sheet name="3.3. Rate return" sheetId="11" r:id="rId10"/>
    <sheet name="3.3. Products return" sheetId="12" r:id="rId11"/>
    <sheet name="3.3. Occasion return" sheetId="13" r:id="rId12"/>
    <sheet name="Phân nhóm KH" sheetId="16" r:id="rId13"/>
    <sheet name="Kết quả phân nhóm KH" sheetId="19" r:id="rId14"/>
    <sheet name="3.4. KH N1 bình thường" sheetId="25" r:id="rId15"/>
    <sheet name="3.4. KH N5 mới" sheetId="27" r:id="rId16"/>
    <sheet name="3.4. KH N3 cần chú ý" sheetId="22" r:id="rId17"/>
    <sheet name=" Calculation KH N3" sheetId="21" r:id="rId18"/>
    <sheet name="Data KH N3" sheetId="20" r:id="rId19"/>
    <sheet name="Data KH N5" sheetId="26" r:id="rId20"/>
    <sheet name="Calculation KH N5" sheetId="28" r:id="rId21"/>
    <sheet name="Calculation N1" sheetId="24" r:id="rId22"/>
    <sheet name="Data KH N1" sheetId="23" r:id="rId23"/>
    <sheet name="user relationships" sheetId="9" r:id="rId24"/>
    <sheet name="relationships" sheetId="10" r:id="rId25"/>
    <sheet name="province" sheetId="4" r:id="rId26"/>
    <sheet name="occasion" sheetId="2" r:id="rId27"/>
  </sheets>
  <externalReferences>
    <externalReference r:id="rId28"/>
    <externalReference r:id="rId29"/>
    <externalReference r:id="rId30"/>
  </externalReferences>
  <calcPr calcId="152511"/>
  <pivotCaches>
    <pivotCache cacheId="0" r:id="rId31"/>
    <pivotCache cacheId="1" r:id="rId32"/>
    <pivotCache cacheId="2" r:id="rId33"/>
    <pivotCache cacheId="3" r:id="rId34"/>
    <pivotCache cacheId="4" r:id="rId35"/>
  </pivotCaches>
</workbook>
</file>

<file path=xl/calcChain.xml><?xml version="1.0" encoding="utf-8"?>
<calcChain xmlns="http://schemas.openxmlformats.org/spreadsheetml/2006/main">
  <c r="L18" i="19" l="1"/>
  <c r="J24" i="19" s="1"/>
  <c r="M16" i="19"/>
  <c r="D18" i="19"/>
  <c r="D17" i="19"/>
  <c r="D19" i="19"/>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D2" i="4"/>
  <c r="E13559" i="9"/>
  <c r="E13558" i="9"/>
  <c r="E13557" i="9"/>
  <c r="E13556" i="9"/>
  <c r="E13555" i="9"/>
  <c r="E13554" i="9"/>
  <c r="E13553" i="9"/>
  <c r="E13552" i="9"/>
  <c r="E13551" i="9"/>
  <c r="E13550" i="9"/>
  <c r="E13549" i="9"/>
  <c r="E13548" i="9"/>
  <c r="E13547" i="9"/>
  <c r="E13546" i="9"/>
  <c r="E13545" i="9"/>
  <c r="E13544" i="9"/>
  <c r="E13543" i="9"/>
  <c r="E13542" i="9"/>
  <c r="E13541" i="9"/>
  <c r="E13540" i="9"/>
  <c r="E13539" i="9"/>
  <c r="E13538" i="9"/>
  <c r="E13537" i="9"/>
  <c r="E13536" i="9"/>
  <c r="E13535" i="9"/>
  <c r="E13534" i="9"/>
  <c r="E13533" i="9"/>
  <c r="E13532" i="9"/>
  <c r="E13531" i="9"/>
  <c r="E13530" i="9"/>
  <c r="E13529" i="9"/>
  <c r="E13528" i="9"/>
  <c r="E13527" i="9"/>
  <c r="E13526" i="9"/>
  <c r="E13525" i="9"/>
  <c r="E13524" i="9"/>
  <c r="E13523" i="9"/>
  <c r="E13522" i="9"/>
  <c r="E13521" i="9"/>
  <c r="E13520" i="9"/>
  <c r="E13519" i="9"/>
  <c r="E13518" i="9"/>
  <c r="E13517" i="9"/>
  <c r="E13516" i="9"/>
  <c r="E13515" i="9"/>
  <c r="E13514" i="9"/>
  <c r="E13513" i="9"/>
  <c r="E13512" i="9"/>
  <c r="E13511" i="9"/>
  <c r="E13510" i="9"/>
  <c r="E13509" i="9"/>
  <c r="E13508" i="9"/>
  <c r="E13507" i="9"/>
  <c r="E13506" i="9"/>
  <c r="E13505" i="9"/>
  <c r="E13504" i="9"/>
  <c r="E13503" i="9"/>
  <c r="E13502" i="9"/>
  <c r="E13501" i="9"/>
  <c r="E13500" i="9"/>
  <c r="E13499" i="9"/>
  <c r="E13498" i="9"/>
  <c r="E13497" i="9"/>
  <c r="E13496" i="9"/>
  <c r="E13495" i="9"/>
  <c r="E13494" i="9"/>
  <c r="E13493" i="9"/>
  <c r="E13492" i="9"/>
  <c r="E13491" i="9"/>
  <c r="E13490" i="9"/>
  <c r="E13489" i="9"/>
  <c r="E13488" i="9"/>
  <c r="E13487" i="9"/>
  <c r="E13486" i="9"/>
  <c r="E13485" i="9"/>
  <c r="E13484" i="9"/>
  <c r="E13483" i="9"/>
  <c r="E13482" i="9"/>
  <c r="E13481" i="9"/>
  <c r="E13480" i="9"/>
  <c r="E13479" i="9"/>
  <c r="E13478" i="9"/>
  <c r="E13477" i="9"/>
  <c r="E13476" i="9"/>
  <c r="E13475" i="9"/>
  <c r="E13474" i="9"/>
  <c r="E13473" i="9"/>
  <c r="E13472" i="9"/>
  <c r="E13471" i="9"/>
  <c r="E13470" i="9"/>
  <c r="E13469" i="9"/>
  <c r="E13468" i="9"/>
  <c r="E13467" i="9"/>
  <c r="E13466" i="9"/>
  <c r="E13465" i="9"/>
  <c r="E13464" i="9"/>
  <c r="E13463" i="9"/>
  <c r="E13462" i="9"/>
  <c r="E13461" i="9"/>
  <c r="E13460" i="9"/>
  <c r="E13459" i="9"/>
  <c r="E13458" i="9"/>
  <c r="E13457" i="9"/>
  <c r="E13456" i="9"/>
  <c r="E13455" i="9"/>
  <c r="E13454" i="9"/>
  <c r="E13453" i="9"/>
  <c r="E13452" i="9"/>
  <c r="E13451" i="9"/>
  <c r="E13450" i="9"/>
  <c r="E13449" i="9"/>
  <c r="E13448" i="9"/>
  <c r="E13447" i="9"/>
  <c r="E13446" i="9"/>
  <c r="E13445" i="9"/>
  <c r="E13444" i="9"/>
  <c r="E13443" i="9"/>
  <c r="E13442" i="9"/>
  <c r="E13441" i="9"/>
  <c r="E13440" i="9"/>
  <c r="E13439" i="9"/>
  <c r="E13438" i="9"/>
  <c r="E13437" i="9"/>
  <c r="E13436" i="9"/>
  <c r="E13435" i="9"/>
  <c r="E13434" i="9"/>
  <c r="E13433" i="9"/>
  <c r="E13432" i="9"/>
  <c r="E13431" i="9"/>
  <c r="E13430" i="9"/>
  <c r="E13429" i="9"/>
  <c r="E13428" i="9"/>
  <c r="E13427" i="9"/>
  <c r="E13426" i="9"/>
  <c r="E13425" i="9"/>
  <c r="E13424" i="9"/>
  <c r="E13423" i="9"/>
  <c r="E13422" i="9"/>
  <c r="E13421" i="9"/>
  <c r="E13420" i="9"/>
  <c r="E13419" i="9"/>
  <c r="E13418" i="9"/>
  <c r="E13417" i="9"/>
  <c r="E13416" i="9"/>
  <c r="E13415" i="9"/>
  <c r="E13414" i="9"/>
  <c r="E13413" i="9"/>
  <c r="E13412" i="9"/>
  <c r="E13411" i="9"/>
  <c r="E13410" i="9"/>
  <c r="E13409" i="9"/>
  <c r="E13408" i="9"/>
  <c r="E13407" i="9"/>
  <c r="E13406" i="9"/>
  <c r="E13405" i="9"/>
  <c r="E13404" i="9"/>
  <c r="E13403" i="9"/>
  <c r="E13402" i="9"/>
  <c r="E13401" i="9"/>
  <c r="E13400" i="9"/>
  <c r="E13399" i="9"/>
  <c r="E13398" i="9"/>
  <c r="E13397" i="9"/>
  <c r="E13396" i="9"/>
  <c r="E13395" i="9"/>
  <c r="E13394" i="9"/>
  <c r="E13393" i="9"/>
  <c r="E13392" i="9"/>
  <c r="E13391" i="9"/>
  <c r="E13390" i="9"/>
  <c r="E13389" i="9"/>
  <c r="E13388" i="9"/>
  <c r="E13387" i="9"/>
  <c r="E13386" i="9"/>
  <c r="E13385" i="9"/>
  <c r="E13384" i="9"/>
  <c r="E13383" i="9"/>
  <c r="E13382" i="9"/>
  <c r="E13381" i="9"/>
  <c r="E13380" i="9"/>
  <c r="E13379" i="9"/>
  <c r="E13378" i="9"/>
  <c r="E13377" i="9"/>
  <c r="E13376" i="9"/>
  <c r="E13375" i="9"/>
  <c r="E13374" i="9"/>
  <c r="E13373" i="9"/>
  <c r="E13372" i="9"/>
  <c r="E13371" i="9"/>
  <c r="E13370" i="9"/>
  <c r="E13369" i="9"/>
  <c r="E13368" i="9"/>
  <c r="E13367" i="9"/>
  <c r="E13366" i="9"/>
  <c r="E13365" i="9"/>
  <c r="E13364" i="9"/>
  <c r="E13363" i="9"/>
  <c r="E13362" i="9"/>
  <c r="E13361" i="9"/>
  <c r="E13360" i="9"/>
  <c r="E13359" i="9"/>
  <c r="E13358" i="9"/>
  <c r="E13357" i="9"/>
  <c r="E13356" i="9"/>
  <c r="E13355" i="9"/>
  <c r="E13354" i="9"/>
  <c r="E13353" i="9"/>
  <c r="E13352" i="9"/>
  <c r="E13351" i="9"/>
  <c r="E13350" i="9"/>
  <c r="E13349" i="9"/>
  <c r="E13348" i="9"/>
  <c r="E13347" i="9"/>
  <c r="E13346" i="9"/>
  <c r="E13345" i="9"/>
  <c r="E13344" i="9"/>
  <c r="E13343" i="9"/>
  <c r="E13342" i="9"/>
  <c r="E13341" i="9"/>
  <c r="E13340" i="9"/>
  <c r="E13339" i="9"/>
  <c r="E13338" i="9"/>
  <c r="E13337" i="9"/>
  <c r="E13336" i="9"/>
  <c r="E13335" i="9"/>
  <c r="E13334" i="9"/>
  <c r="E13333" i="9"/>
  <c r="E13332" i="9"/>
  <c r="E13331" i="9"/>
  <c r="E13330" i="9"/>
  <c r="E13329" i="9"/>
  <c r="E13328" i="9"/>
  <c r="E13327" i="9"/>
  <c r="E13326" i="9"/>
  <c r="E13325" i="9"/>
  <c r="E13324" i="9"/>
  <c r="E13323" i="9"/>
  <c r="E13322" i="9"/>
  <c r="E13321" i="9"/>
  <c r="E13320" i="9"/>
  <c r="E13319" i="9"/>
  <c r="E13318" i="9"/>
  <c r="E13317" i="9"/>
  <c r="E13316" i="9"/>
  <c r="E13315" i="9"/>
  <c r="E13314" i="9"/>
  <c r="E13313" i="9"/>
  <c r="E13312" i="9"/>
  <c r="E13311" i="9"/>
  <c r="E13310" i="9"/>
  <c r="E13309" i="9"/>
  <c r="E13308" i="9"/>
  <c r="E13307" i="9"/>
  <c r="E13306" i="9"/>
  <c r="E13305" i="9"/>
  <c r="E13304" i="9"/>
  <c r="E13303" i="9"/>
  <c r="E13302" i="9"/>
  <c r="E13301" i="9"/>
  <c r="E13300" i="9"/>
  <c r="E13299" i="9"/>
  <c r="E13298" i="9"/>
  <c r="E13297" i="9"/>
  <c r="E13296" i="9"/>
  <c r="E13295" i="9"/>
  <c r="E13294" i="9"/>
  <c r="E13293" i="9"/>
  <c r="E13292" i="9"/>
  <c r="E13291" i="9"/>
  <c r="E13290" i="9"/>
  <c r="E13289" i="9"/>
  <c r="E13288" i="9"/>
  <c r="E13287" i="9"/>
  <c r="E13286" i="9"/>
  <c r="E13285" i="9"/>
  <c r="E13284" i="9"/>
  <c r="E13283" i="9"/>
  <c r="E13282" i="9"/>
  <c r="E13281" i="9"/>
  <c r="E13280" i="9"/>
  <c r="E13279" i="9"/>
  <c r="E13278" i="9"/>
  <c r="E13277" i="9"/>
  <c r="E13276" i="9"/>
  <c r="E13275" i="9"/>
  <c r="E13274" i="9"/>
  <c r="E13273" i="9"/>
  <c r="E13272" i="9"/>
  <c r="E13271" i="9"/>
  <c r="E13270" i="9"/>
  <c r="E13269" i="9"/>
  <c r="E13268" i="9"/>
  <c r="E13267" i="9"/>
  <c r="E13266" i="9"/>
  <c r="E13265" i="9"/>
  <c r="E13264" i="9"/>
  <c r="E13263" i="9"/>
  <c r="E13262" i="9"/>
  <c r="E13261" i="9"/>
  <c r="E13260" i="9"/>
  <c r="E13259" i="9"/>
  <c r="E13258" i="9"/>
  <c r="E13257" i="9"/>
  <c r="E13256" i="9"/>
  <c r="E13255" i="9"/>
  <c r="E13254" i="9"/>
  <c r="E13253" i="9"/>
  <c r="E13252" i="9"/>
  <c r="E13251" i="9"/>
  <c r="E13250" i="9"/>
  <c r="E13249" i="9"/>
  <c r="E13248" i="9"/>
  <c r="E13247" i="9"/>
  <c r="E13246" i="9"/>
  <c r="E13245" i="9"/>
  <c r="E13244" i="9"/>
  <c r="E13243" i="9"/>
  <c r="E13242" i="9"/>
  <c r="E13241" i="9"/>
  <c r="E13240" i="9"/>
  <c r="E13239" i="9"/>
  <c r="E13238" i="9"/>
  <c r="E13237" i="9"/>
  <c r="E13236" i="9"/>
  <c r="E13235" i="9"/>
  <c r="E13234" i="9"/>
  <c r="E13233" i="9"/>
  <c r="E13232" i="9"/>
  <c r="E13231" i="9"/>
  <c r="E13230" i="9"/>
  <c r="E13229" i="9"/>
  <c r="E13228" i="9"/>
  <c r="E13227" i="9"/>
  <c r="E13226" i="9"/>
  <c r="E13225" i="9"/>
  <c r="E13224" i="9"/>
  <c r="E13223" i="9"/>
  <c r="E13222" i="9"/>
  <c r="E13221" i="9"/>
  <c r="E13220" i="9"/>
  <c r="E13219" i="9"/>
  <c r="E13218" i="9"/>
  <c r="E13217" i="9"/>
  <c r="E13216" i="9"/>
  <c r="E13215" i="9"/>
  <c r="E13214" i="9"/>
  <c r="E13213" i="9"/>
  <c r="E13212" i="9"/>
  <c r="E13211" i="9"/>
  <c r="E13210" i="9"/>
  <c r="E13209" i="9"/>
  <c r="E13208" i="9"/>
  <c r="E13207" i="9"/>
  <c r="E13206" i="9"/>
  <c r="E13205" i="9"/>
  <c r="E13204" i="9"/>
  <c r="E13203" i="9"/>
  <c r="E13202" i="9"/>
  <c r="E13201" i="9"/>
  <c r="E13200" i="9"/>
  <c r="E13199" i="9"/>
  <c r="E13198" i="9"/>
  <c r="E13197" i="9"/>
  <c r="E13196" i="9"/>
  <c r="E13195" i="9"/>
  <c r="E13194" i="9"/>
  <c r="E13193" i="9"/>
  <c r="E13192" i="9"/>
  <c r="E13191" i="9"/>
  <c r="E13190" i="9"/>
  <c r="E13189" i="9"/>
  <c r="E13188" i="9"/>
  <c r="E13187" i="9"/>
  <c r="E13186" i="9"/>
  <c r="E13185" i="9"/>
  <c r="E13184" i="9"/>
  <c r="E13183" i="9"/>
  <c r="E13182" i="9"/>
  <c r="E13181" i="9"/>
  <c r="E13180" i="9"/>
  <c r="E13179" i="9"/>
  <c r="E13178" i="9"/>
  <c r="E13177" i="9"/>
  <c r="E13176" i="9"/>
  <c r="E13175" i="9"/>
  <c r="E13174" i="9"/>
  <c r="E13173" i="9"/>
  <c r="E13172" i="9"/>
  <c r="E13171" i="9"/>
  <c r="E13170" i="9"/>
  <c r="E13169" i="9"/>
  <c r="E13168" i="9"/>
  <c r="E13167" i="9"/>
  <c r="E13166" i="9"/>
  <c r="E13165" i="9"/>
  <c r="E13164" i="9"/>
  <c r="E13163" i="9"/>
  <c r="E13162" i="9"/>
  <c r="E13161" i="9"/>
  <c r="E13160" i="9"/>
  <c r="E13159" i="9"/>
  <c r="E13158" i="9"/>
  <c r="E13157" i="9"/>
  <c r="E13156" i="9"/>
  <c r="E13155" i="9"/>
  <c r="E13154" i="9"/>
  <c r="E13153" i="9"/>
  <c r="E13152" i="9"/>
  <c r="E13151" i="9"/>
  <c r="E13150" i="9"/>
  <c r="E13149" i="9"/>
  <c r="E13148" i="9"/>
  <c r="E13147" i="9"/>
  <c r="E13146" i="9"/>
  <c r="E13145" i="9"/>
  <c r="E13144" i="9"/>
  <c r="E13143" i="9"/>
  <c r="E13142" i="9"/>
  <c r="E13141" i="9"/>
  <c r="E13140" i="9"/>
  <c r="E13139" i="9"/>
  <c r="E13138" i="9"/>
  <c r="E13137" i="9"/>
  <c r="E13136" i="9"/>
  <c r="E13135" i="9"/>
  <c r="E13134" i="9"/>
  <c r="E13133" i="9"/>
  <c r="E13132" i="9"/>
  <c r="E13131" i="9"/>
  <c r="E13130" i="9"/>
  <c r="E13129" i="9"/>
  <c r="E13128" i="9"/>
  <c r="E13127" i="9"/>
  <c r="E13126" i="9"/>
  <c r="E13125" i="9"/>
  <c r="E13124" i="9"/>
  <c r="E13123" i="9"/>
  <c r="E13122" i="9"/>
  <c r="E13121" i="9"/>
  <c r="E13120" i="9"/>
  <c r="E13119" i="9"/>
  <c r="E13118" i="9"/>
  <c r="E13117" i="9"/>
  <c r="E13116" i="9"/>
  <c r="E13115" i="9"/>
  <c r="E13114" i="9"/>
  <c r="E13113" i="9"/>
  <c r="E13112" i="9"/>
  <c r="E13111" i="9"/>
  <c r="E13110" i="9"/>
  <c r="E13109" i="9"/>
  <c r="E13108" i="9"/>
  <c r="E13107" i="9"/>
  <c r="E13106" i="9"/>
  <c r="E13105" i="9"/>
  <c r="E13104" i="9"/>
  <c r="E13103" i="9"/>
  <c r="E13102" i="9"/>
  <c r="E13101" i="9"/>
  <c r="E13100" i="9"/>
  <c r="E13099" i="9"/>
  <c r="E13098" i="9"/>
  <c r="E13097" i="9"/>
  <c r="E13096" i="9"/>
  <c r="E13095" i="9"/>
  <c r="E13094" i="9"/>
  <c r="E13093" i="9"/>
  <c r="E13092" i="9"/>
  <c r="E13091" i="9"/>
  <c r="E13090" i="9"/>
  <c r="E13089" i="9"/>
  <c r="E13088" i="9"/>
  <c r="E13087" i="9"/>
  <c r="E13086" i="9"/>
  <c r="E13085" i="9"/>
  <c r="E13084" i="9"/>
  <c r="E13083" i="9"/>
  <c r="E13082" i="9"/>
  <c r="E13081" i="9"/>
  <c r="E13080" i="9"/>
  <c r="E13079" i="9"/>
  <c r="E13078" i="9"/>
  <c r="E13077" i="9"/>
  <c r="E13076" i="9"/>
  <c r="E13075" i="9"/>
  <c r="E13074" i="9"/>
  <c r="E13073" i="9"/>
  <c r="E13072" i="9"/>
  <c r="E13071" i="9"/>
  <c r="E13070" i="9"/>
  <c r="E13069" i="9"/>
  <c r="E13068" i="9"/>
  <c r="E13067" i="9"/>
  <c r="E13066" i="9"/>
  <c r="E13065" i="9"/>
  <c r="E13064" i="9"/>
  <c r="E13063" i="9"/>
  <c r="E13062" i="9"/>
  <c r="E13061" i="9"/>
  <c r="E13060" i="9"/>
  <c r="E13059" i="9"/>
  <c r="E13058" i="9"/>
  <c r="E13057" i="9"/>
  <c r="E13056" i="9"/>
  <c r="E13055" i="9"/>
  <c r="E13054" i="9"/>
  <c r="E13053" i="9"/>
  <c r="E13052" i="9"/>
  <c r="E13051" i="9"/>
  <c r="E13050" i="9"/>
  <c r="E13049" i="9"/>
  <c r="E13048" i="9"/>
  <c r="E13047" i="9"/>
  <c r="E13046" i="9"/>
  <c r="E13045" i="9"/>
  <c r="E13044" i="9"/>
  <c r="E13043" i="9"/>
  <c r="E13042" i="9"/>
  <c r="E13041" i="9"/>
  <c r="E13040" i="9"/>
  <c r="E13039" i="9"/>
  <c r="E13038" i="9"/>
  <c r="E13037" i="9"/>
  <c r="E13036" i="9"/>
  <c r="E13035" i="9"/>
  <c r="E13034" i="9"/>
  <c r="E13033" i="9"/>
  <c r="E13032" i="9"/>
  <c r="E13031" i="9"/>
  <c r="E13030" i="9"/>
  <c r="E13029" i="9"/>
  <c r="E13028" i="9"/>
  <c r="E13027" i="9"/>
  <c r="E13026" i="9"/>
  <c r="E13025" i="9"/>
  <c r="E13024" i="9"/>
  <c r="E13023" i="9"/>
  <c r="E13022" i="9"/>
  <c r="E13021" i="9"/>
  <c r="E13020" i="9"/>
  <c r="E13019" i="9"/>
  <c r="E13018" i="9"/>
  <c r="E13017" i="9"/>
  <c r="E13016" i="9"/>
  <c r="E13015" i="9"/>
  <c r="E13014" i="9"/>
  <c r="E13013" i="9"/>
  <c r="E13012" i="9"/>
  <c r="E13011" i="9"/>
  <c r="E13010" i="9"/>
  <c r="E13009" i="9"/>
  <c r="E13008" i="9"/>
  <c r="E13007" i="9"/>
  <c r="E13006" i="9"/>
  <c r="E13005" i="9"/>
  <c r="E13004" i="9"/>
  <c r="E13003" i="9"/>
  <c r="E13002" i="9"/>
  <c r="E13001" i="9"/>
  <c r="E13000" i="9"/>
  <c r="E12999" i="9"/>
  <c r="E12998" i="9"/>
  <c r="E12997" i="9"/>
  <c r="E12996" i="9"/>
  <c r="E12995" i="9"/>
  <c r="E12994" i="9"/>
  <c r="E12993" i="9"/>
  <c r="E12992" i="9"/>
  <c r="E12991" i="9"/>
  <c r="E12990" i="9"/>
  <c r="E12989" i="9"/>
  <c r="E12988" i="9"/>
  <c r="E12987" i="9"/>
  <c r="E12986" i="9"/>
  <c r="E12985" i="9"/>
  <c r="E12984" i="9"/>
  <c r="E12983" i="9"/>
  <c r="E12982" i="9"/>
  <c r="E12981" i="9"/>
  <c r="E12980" i="9"/>
  <c r="E12979" i="9"/>
  <c r="E12978" i="9"/>
  <c r="E12977" i="9"/>
  <c r="E12976" i="9"/>
  <c r="E12975" i="9"/>
  <c r="E12974" i="9"/>
  <c r="E12973" i="9"/>
  <c r="E12972" i="9"/>
  <c r="E12971" i="9"/>
  <c r="E12970" i="9"/>
  <c r="E12969" i="9"/>
  <c r="E12968" i="9"/>
  <c r="E12967" i="9"/>
  <c r="E12966" i="9"/>
  <c r="E12965" i="9"/>
  <c r="E12964" i="9"/>
  <c r="E12963" i="9"/>
  <c r="E12962" i="9"/>
  <c r="E12961" i="9"/>
  <c r="E12960" i="9"/>
  <c r="E12959" i="9"/>
  <c r="E12958" i="9"/>
  <c r="E12957" i="9"/>
  <c r="E12956" i="9"/>
  <c r="E12955" i="9"/>
  <c r="E12954" i="9"/>
  <c r="E12953" i="9"/>
  <c r="E12952" i="9"/>
  <c r="E12951" i="9"/>
  <c r="E12950" i="9"/>
  <c r="E12949" i="9"/>
  <c r="E12948" i="9"/>
  <c r="E12947" i="9"/>
  <c r="E12946" i="9"/>
  <c r="E12945" i="9"/>
  <c r="E12944" i="9"/>
  <c r="E12943" i="9"/>
  <c r="E12942" i="9"/>
  <c r="E12941" i="9"/>
  <c r="E12940" i="9"/>
  <c r="E12939" i="9"/>
  <c r="E12938" i="9"/>
  <c r="E12937" i="9"/>
  <c r="E12936" i="9"/>
  <c r="E12935" i="9"/>
  <c r="E12934" i="9"/>
  <c r="E12933" i="9"/>
  <c r="E12932" i="9"/>
  <c r="E12931" i="9"/>
  <c r="E12930" i="9"/>
  <c r="E12929" i="9"/>
  <c r="E12928" i="9"/>
  <c r="E12927" i="9"/>
  <c r="E12926" i="9"/>
  <c r="E12925" i="9"/>
  <c r="E12924" i="9"/>
  <c r="E12923" i="9"/>
  <c r="E12922" i="9"/>
  <c r="E12921" i="9"/>
  <c r="E12920" i="9"/>
  <c r="E12919" i="9"/>
  <c r="E12918" i="9"/>
  <c r="E12917" i="9"/>
  <c r="E12916" i="9"/>
  <c r="E12915" i="9"/>
  <c r="E12914" i="9"/>
  <c r="E12913" i="9"/>
  <c r="E12912" i="9"/>
  <c r="E12911" i="9"/>
  <c r="E12910" i="9"/>
  <c r="E12909" i="9"/>
  <c r="E12908" i="9"/>
  <c r="E12907" i="9"/>
  <c r="E12906" i="9"/>
  <c r="E12905" i="9"/>
  <c r="E12904" i="9"/>
  <c r="E12903" i="9"/>
  <c r="E12902" i="9"/>
  <c r="E12901" i="9"/>
  <c r="E12900" i="9"/>
  <c r="E12899" i="9"/>
  <c r="E12898" i="9"/>
  <c r="E12897" i="9"/>
  <c r="E12896" i="9"/>
  <c r="E12895" i="9"/>
  <c r="E12894" i="9"/>
  <c r="E12893" i="9"/>
  <c r="E12892" i="9"/>
  <c r="E12891" i="9"/>
  <c r="E12890" i="9"/>
  <c r="E12889" i="9"/>
  <c r="E12888" i="9"/>
  <c r="E12887" i="9"/>
  <c r="E12886" i="9"/>
  <c r="E12885" i="9"/>
  <c r="E12884" i="9"/>
  <c r="E12883" i="9"/>
  <c r="E12882" i="9"/>
  <c r="E12881" i="9"/>
  <c r="E12880" i="9"/>
  <c r="E12879" i="9"/>
  <c r="E12878" i="9"/>
  <c r="E12877" i="9"/>
  <c r="E12876" i="9"/>
  <c r="E12875" i="9"/>
  <c r="E12874" i="9"/>
  <c r="E12873" i="9"/>
  <c r="E12872" i="9"/>
  <c r="E12871" i="9"/>
  <c r="E12870" i="9"/>
  <c r="E12869" i="9"/>
  <c r="E12868" i="9"/>
  <c r="E12867" i="9"/>
  <c r="E12866" i="9"/>
  <c r="E12865" i="9"/>
  <c r="E12864" i="9"/>
  <c r="E12863" i="9"/>
  <c r="E12862" i="9"/>
  <c r="E12861" i="9"/>
  <c r="E12860" i="9"/>
  <c r="E12859" i="9"/>
  <c r="E12858" i="9"/>
  <c r="E12857" i="9"/>
  <c r="E12856" i="9"/>
  <c r="E12855" i="9"/>
  <c r="E12854" i="9"/>
  <c r="E12853" i="9"/>
  <c r="E12852" i="9"/>
  <c r="E12851" i="9"/>
  <c r="E12850" i="9"/>
  <c r="E12849" i="9"/>
  <c r="E12848" i="9"/>
  <c r="E12847" i="9"/>
  <c r="E12846" i="9"/>
  <c r="E12845" i="9"/>
  <c r="E12844" i="9"/>
  <c r="E12843" i="9"/>
  <c r="E12842" i="9"/>
  <c r="E12841" i="9"/>
  <c r="E12840" i="9"/>
  <c r="E12839" i="9"/>
  <c r="E12838" i="9"/>
  <c r="E12837" i="9"/>
  <c r="E12836" i="9"/>
  <c r="E12835" i="9"/>
  <c r="E12834" i="9"/>
  <c r="E12833" i="9"/>
  <c r="E12832" i="9"/>
  <c r="E12831" i="9"/>
  <c r="E12830" i="9"/>
  <c r="E12829" i="9"/>
  <c r="E12828" i="9"/>
  <c r="E12827" i="9"/>
  <c r="E12826" i="9"/>
  <c r="E12825" i="9"/>
  <c r="E12824" i="9"/>
  <c r="E12823" i="9"/>
  <c r="E12822" i="9"/>
  <c r="E12821" i="9"/>
  <c r="E12820" i="9"/>
  <c r="E12819" i="9"/>
  <c r="E12818" i="9"/>
  <c r="E12817" i="9"/>
  <c r="E12816" i="9"/>
  <c r="E12815" i="9"/>
  <c r="E12814" i="9"/>
  <c r="E12813" i="9"/>
  <c r="E12812" i="9"/>
  <c r="E12811" i="9"/>
  <c r="E12810" i="9"/>
  <c r="E12809" i="9"/>
  <c r="E12808" i="9"/>
  <c r="E12807" i="9"/>
  <c r="E12806" i="9"/>
  <c r="E12805" i="9"/>
  <c r="E12804" i="9"/>
  <c r="E12803" i="9"/>
  <c r="E12802" i="9"/>
  <c r="E12801" i="9"/>
  <c r="E12800" i="9"/>
  <c r="E12799" i="9"/>
  <c r="E12798" i="9"/>
  <c r="E12797" i="9"/>
  <c r="E12796" i="9"/>
  <c r="E12795" i="9"/>
  <c r="E12794" i="9"/>
  <c r="E12793" i="9"/>
  <c r="E12792" i="9"/>
  <c r="E12791" i="9"/>
  <c r="E12790" i="9"/>
  <c r="E12789" i="9"/>
  <c r="E12788" i="9"/>
  <c r="E12787" i="9"/>
  <c r="E12786" i="9"/>
  <c r="E12785" i="9"/>
  <c r="E12784" i="9"/>
  <c r="E12783" i="9"/>
  <c r="E12782" i="9"/>
  <c r="E12781" i="9"/>
  <c r="E12780" i="9"/>
  <c r="E12779" i="9"/>
  <c r="E12778" i="9"/>
  <c r="E12777" i="9"/>
  <c r="E12776" i="9"/>
  <c r="E12775" i="9"/>
  <c r="E12774" i="9"/>
  <c r="E12773" i="9"/>
  <c r="E12772" i="9"/>
  <c r="E12771" i="9"/>
  <c r="E12770" i="9"/>
  <c r="E12769" i="9"/>
  <c r="E12768" i="9"/>
  <c r="E12767" i="9"/>
  <c r="E12766" i="9"/>
  <c r="E12765" i="9"/>
  <c r="E12764" i="9"/>
  <c r="E12763" i="9"/>
  <c r="E12762" i="9"/>
  <c r="E12761" i="9"/>
  <c r="E12760" i="9"/>
  <c r="E12759" i="9"/>
  <c r="E12758" i="9"/>
  <c r="E12757" i="9"/>
  <c r="E12756" i="9"/>
  <c r="E12755" i="9"/>
  <c r="E12754" i="9"/>
  <c r="E12753" i="9"/>
  <c r="E12752" i="9"/>
  <c r="E12751" i="9"/>
  <c r="E12750" i="9"/>
  <c r="E12749" i="9"/>
  <c r="E12748" i="9"/>
  <c r="E12747" i="9"/>
  <c r="E12746" i="9"/>
  <c r="E12745" i="9"/>
  <c r="E12744" i="9"/>
  <c r="E12743" i="9"/>
  <c r="E12742" i="9"/>
  <c r="E12741" i="9"/>
  <c r="E12740" i="9"/>
  <c r="E12739" i="9"/>
  <c r="E12738" i="9"/>
  <c r="E12737" i="9"/>
  <c r="E12736" i="9"/>
  <c r="E12735" i="9"/>
  <c r="E12734" i="9"/>
  <c r="E12733" i="9"/>
  <c r="E12732" i="9"/>
  <c r="E12731" i="9"/>
  <c r="E12730" i="9"/>
  <c r="E12729" i="9"/>
  <c r="E12728" i="9"/>
  <c r="E12727" i="9"/>
  <c r="E12726" i="9"/>
  <c r="E12725" i="9"/>
  <c r="E12724" i="9"/>
  <c r="E12723" i="9"/>
  <c r="E12722" i="9"/>
  <c r="E12721" i="9"/>
  <c r="E12720" i="9"/>
  <c r="E12719" i="9"/>
  <c r="E12718" i="9"/>
  <c r="E12717" i="9"/>
  <c r="E12716" i="9"/>
  <c r="E12715" i="9"/>
  <c r="E12714" i="9"/>
  <c r="E12713" i="9"/>
  <c r="E12712" i="9"/>
  <c r="E12711" i="9"/>
  <c r="E12710" i="9"/>
  <c r="E12709" i="9"/>
  <c r="E12708" i="9"/>
  <c r="E12707" i="9"/>
  <c r="E12706" i="9"/>
  <c r="E12705" i="9"/>
  <c r="E12704" i="9"/>
  <c r="E12703" i="9"/>
  <c r="E12702" i="9"/>
  <c r="E12701" i="9"/>
  <c r="E12700" i="9"/>
  <c r="E12699" i="9"/>
  <c r="E12698" i="9"/>
  <c r="E12697" i="9"/>
  <c r="E12696" i="9"/>
  <c r="E12695" i="9"/>
  <c r="E12694" i="9"/>
  <c r="E12693" i="9"/>
  <c r="E12692" i="9"/>
  <c r="E12691" i="9"/>
  <c r="E12690" i="9"/>
  <c r="E12689" i="9"/>
  <c r="E12688" i="9"/>
  <c r="E12687" i="9"/>
  <c r="E12686" i="9"/>
  <c r="E12685" i="9"/>
  <c r="E12684" i="9"/>
  <c r="E12683" i="9"/>
  <c r="E12682" i="9"/>
  <c r="E12681" i="9"/>
  <c r="E12680" i="9"/>
  <c r="E12679" i="9"/>
  <c r="E12678" i="9"/>
  <c r="E12677" i="9"/>
  <c r="E12676" i="9"/>
  <c r="E12675" i="9"/>
  <c r="E12674" i="9"/>
  <c r="E12673" i="9"/>
  <c r="E12672" i="9"/>
  <c r="E12671" i="9"/>
  <c r="E12670" i="9"/>
  <c r="E12669" i="9"/>
  <c r="E12668" i="9"/>
  <c r="E12667" i="9"/>
  <c r="E12666" i="9"/>
  <c r="E12665" i="9"/>
  <c r="E12664" i="9"/>
  <c r="E12663" i="9"/>
  <c r="E12662" i="9"/>
  <c r="E12661" i="9"/>
  <c r="E12660" i="9"/>
  <c r="E12659" i="9"/>
  <c r="E12658" i="9"/>
  <c r="E12657" i="9"/>
  <c r="E12656" i="9"/>
  <c r="E12655" i="9"/>
  <c r="E12654" i="9"/>
  <c r="E12653" i="9"/>
  <c r="E12652" i="9"/>
  <c r="E12651" i="9"/>
  <c r="E12650" i="9"/>
  <c r="E12649" i="9"/>
  <c r="E12648" i="9"/>
  <c r="E12647" i="9"/>
  <c r="E12646" i="9"/>
  <c r="E12645" i="9"/>
  <c r="E12644" i="9"/>
  <c r="E12643" i="9"/>
  <c r="E12642" i="9"/>
  <c r="E12641" i="9"/>
  <c r="E12640" i="9"/>
  <c r="E12639" i="9"/>
  <c r="E12638" i="9"/>
  <c r="E12637" i="9"/>
  <c r="E12636" i="9"/>
  <c r="E12635" i="9"/>
  <c r="E12634" i="9"/>
  <c r="E12633" i="9"/>
  <c r="E12632" i="9"/>
  <c r="E12631" i="9"/>
  <c r="E12630" i="9"/>
  <c r="E12629" i="9"/>
  <c r="E12628" i="9"/>
  <c r="E12627" i="9"/>
  <c r="E12626" i="9"/>
  <c r="E12625" i="9"/>
  <c r="E12624" i="9"/>
  <c r="E12623" i="9"/>
  <c r="E12622" i="9"/>
  <c r="E12621" i="9"/>
  <c r="E12620" i="9"/>
  <c r="E12619" i="9"/>
  <c r="E12618" i="9"/>
  <c r="E12617" i="9"/>
  <c r="E12616" i="9"/>
  <c r="E12615" i="9"/>
  <c r="E12614" i="9"/>
  <c r="E12613" i="9"/>
  <c r="E12612" i="9"/>
  <c r="E12611" i="9"/>
  <c r="E12610" i="9"/>
  <c r="E12609" i="9"/>
  <c r="E12608" i="9"/>
  <c r="E12607" i="9"/>
  <c r="E12606" i="9"/>
  <c r="E12605" i="9"/>
  <c r="E12604" i="9"/>
  <c r="E12603" i="9"/>
  <c r="E12602" i="9"/>
  <c r="E12601" i="9"/>
  <c r="E12600" i="9"/>
  <c r="E12599" i="9"/>
  <c r="E12598" i="9"/>
  <c r="E12597" i="9"/>
  <c r="E12596" i="9"/>
  <c r="E12595" i="9"/>
  <c r="E12594" i="9"/>
  <c r="E12593" i="9"/>
  <c r="E12592" i="9"/>
  <c r="E12591" i="9"/>
  <c r="E12590" i="9"/>
  <c r="E12589" i="9"/>
  <c r="E12588" i="9"/>
  <c r="E12587" i="9"/>
  <c r="E12586" i="9"/>
  <c r="E12585" i="9"/>
  <c r="E12584" i="9"/>
  <c r="E12583" i="9"/>
  <c r="E12582" i="9"/>
  <c r="E12581" i="9"/>
  <c r="E12580" i="9"/>
  <c r="E12579" i="9"/>
  <c r="E12578" i="9"/>
  <c r="E12577" i="9"/>
  <c r="E12576" i="9"/>
  <c r="E12575" i="9"/>
  <c r="E12574" i="9"/>
  <c r="E12573" i="9"/>
  <c r="E12572" i="9"/>
  <c r="E12571" i="9"/>
  <c r="E12570" i="9"/>
  <c r="E12569" i="9"/>
  <c r="E12568" i="9"/>
  <c r="E12567" i="9"/>
  <c r="E12566" i="9"/>
  <c r="E12565" i="9"/>
  <c r="E12564" i="9"/>
  <c r="E12563" i="9"/>
  <c r="E12562" i="9"/>
  <c r="E12561" i="9"/>
  <c r="E12560" i="9"/>
  <c r="E12559" i="9"/>
  <c r="E12558" i="9"/>
  <c r="E12557" i="9"/>
  <c r="E12556" i="9"/>
  <c r="E12555" i="9"/>
  <c r="E12554" i="9"/>
  <c r="E12553" i="9"/>
  <c r="E12552" i="9"/>
  <c r="E12551" i="9"/>
  <c r="E12550" i="9"/>
  <c r="E12549" i="9"/>
  <c r="E12548" i="9"/>
  <c r="E12547" i="9"/>
  <c r="E12546" i="9"/>
  <c r="E12545" i="9"/>
  <c r="E12544" i="9"/>
  <c r="E12543" i="9"/>
  <c r="E12542" i="9"/>
  <c r="E12541" i="9"/>
  <c r="E12540" i="9"/>
  <c r="E12539" i="9"/>
  <c r="E12538" i="9"/>
  <c r="E12537" i="9"/>
  <c r="E12536" i="9"/>
  <c r="E12535" i="9"/>
  <c r="E12534" i="9"/>
  <c r="E12533" i="9"/>
  <c r="E12532" i="9"/>
  <c r="E12531" i="9"/>
  <c r="E12530" i="9"/>
  <c r="E12529" i="9"/>
  <c r="E12528" i="9"/>
  <c r="E12527" i="9"/>
  <c r="E12526" i="9"/>
  <c r="E12525" i="9"/>
  <c r="E12524" i="9"/>
  <c r="E12523" i="9"/>
  <c r="E12522" i="9"/>
  <c r="E12521" i="9"/>
  <c r="E12520" i="9"/>
  <c r="E12519" i="9"/>
  <c r="E12518" i="9"/>
  <c r="E12517" i="9"/>
  <c r="E12516" i="9"/>
  <c r="E12515" i="9"/>
  <c r="E12514" i="9"/>
  <c r="E12513" i="9"/>
  <c r="E12512" i="9"/>
  <c r="E12511" i="9"/>
  <c r="E12510" i="9"/>
  <c r="E12509" i="9"/>
  <c r="E12508" i="9"/>
  <c r="E12507" i="9"/>
  <c r="E12506" i="9"/>
  <c r="E12505" i="9"/>
  <c r="E12504" i="9"/>
  <c r="E12503" i="9"/>
  <c r="E12502" i="9"/>
  <c r="E12501" i="9"/>
  <c r="E12500" i="9"/>
  <c r="E12499" i="9"/>
  <c r="E12498" i="9"/>
  <c r="E12497" i="9"/>
  <c r="E12496" i="9"/>
  <c r="E12495" i="9"/>
  <c r="E12494" i="9"/>
  <c r="E12493" i="9"/>
  <c r="E12492" i="9"/>
  <c r="E12491" i="9"/>
  <c r="E12490" i="9"/>
  <c r="E12489" i="9"/>
  <c r="E12488" i="9"/>
  <c r="E12487" i="9"/>
  <c r="E12486" i="9"/>
  <c r="E12485" i="9"/>
  <c r="E12484" i="9"/>
  <c r="E12483" i="9"/>
  <c r="E12482" i="9"/>
  <c r="E12481" i="9"/>
  <c r="E12480" i="9"/>
  <c r="E12479" i="9"/>
  <c r="E12478" i="9"/>
  <c r="E12477" i="9"/>
  <c r="E12476" i="9"/>
  <c r="E12475" i="9"/>
  <c r="E12474" i="9"/>
  <c r="E12473" i="9"/>
  <c r="E12472" i="9"/>
  <c r="E12471" i="9"/>
  <c r="E12470" i="9"/>
  <c r="E12469" i="9"/>
  <c r="E12468" i="9"/>
  <c r="E12467" i="9"/>
  <c r="E12466" i="9"/>
  <c r="E12465" i="9"/>
  <c r="E12464" i="9"/>
  <c r="E12463" i="9"/>
  <c r="E12462" i="9"/>
  <c r="E12461" i="9"/>
  <c r="E12460" i="9"/>
  <c r="E12459" i="9"/>
  <c r="E12458" i="9"/>
  <c r="E12457" i="9"/>
  <c r="E12456" i="9"/>
  <c r="E12455" i="9"/>
  <c r="E12454" i="9"/>
  <c r="E12453" i="9"/>
  <c r="E12452" i="9"/>
  <c r="E12451" i="9"/>
  <c r="E12450" i="9"/>
  <c r="E12449" i="9"/>
  <c r="E12448" i="9"/>
  <c r="E12447" i="9"/>
  <c r="E12446" i="9"/>
  <c r="E12445" i="9"/>
  <c r="E12444" i="9"/>
  <c r="E12443" i="9"/>
  <c r="E12442" i="9"/>
  <c r="E12441" i="9"/>
  <c r="E12440" i="9"/>
  <c r="E12439" i="9"/>
  <c r="E12438" i="9"/>
  <c r="E12437" i="9"/>
  <c r="E12436" i="9"/>
  <c r="E12435" i="9"/>
  <c r="E12434" i="9"/>
  <c r="E12433" i="9"/>
  <c r="E12432" i="9"/>
  <c r="E12431" i="9"/>
  <c r="E12430" i="9"/>
  <c r="E12429" i="9"/>
  <c r="E12428" i="9"/>
  <c r="E12427" i="9"/>
  <c r="E12426" i="9"/>
  <c r="E12425" i="9"/>
  <c r="E12424" i="9"/>
  <c r="E12423" i="9"/>
  <c r="E12422" i="9"/>
  <c r="E12421" i="9"/>
  <c r="E12420" i="9"/>
  <c r="E12419" i="9"/>
  <c r="E12418" i="9"/>
  <c r="E12417" i="9"/>
  <c r="E12416" i="9"/>
  <c r="E12415" i="9"/>
  <c r="E12414" i="9"/>
  <c r="E12413" i="9"/>
  <c r="E12412" i="9"/>
  <c r="E12411" i="9"/>
  <c r="E12410" i="9"/>
  <c r="E12409" i="9"/>
  <c r="E12408" i="9"/>
  <c r="E12407" i="9"/>
  <c r="E12406" i="9"/>
  <c r="E12405" i="9"/>
  <c r="E12404" i="9"/>
  <c r="E12403" i="9"/>
  <c r="E12402" i="9"/>
  <c r="E12401" i="9"/>
  <c r="E12400" i="9"/>
  <c r="E12399" i="9"/>
  <c r="E12398" i="9"/>
  <c r="E12397" i="9"/>
  <c r="E12396" i="9"/>
  <c r="E12395" i="9"/>
  <c r="E12394" i="9"/>
  <c r="E12393" i="9"/>
  <c r="E12392" i="9"/>
  <c r="E12391" i="9"/>
  <c r="E12390" i="9"/>
  <c r="E12389" i="9"/>
  <c r="E12388" i="9"/>
  <c r="E12387" i="9"/>
  <c r="E12386" i="9"/>
  <c r="E12385" i="9"/>
  <c r="E12384" i="9"/>
  <c r="E12383" i="9"/>
  <c r="E12382" i="9"/>
  <c r="E12381" i="9"/>
  <c r="E12380" i="9"/>
  <c r="E12379" i="9"/>
  <c r="E12378" i="9"/>
  <c r="E12377" i="9"/>
  <c r="E12376" i="9"/>
  <c r="E12375" i="9"/>
  <c r="E12374" i="9"/>
  <c r="E12373" i="9"/>
  <c r="E12372" i="9"/>
  <c r="E12371" i="9"/>
  <c r="E12370" i="9"/>
  <c r="E12369" i="9"/>
  <c r="E12368" i="9"/>
  <c r="E12367" i="9"/>
  <c r="E12366" i="9"/>
  <c r="E12365" i="9"/>
  <c r="E12364" i="9"/>
  <c r="E12363" i="9"/>
  <c r="E12362" i="9"/>
  <c r="E12361" i="9"/>
  <c r="E12360" i="9"/>
  <c r="E12359" i="9"/>
  <c r="E12358" i="9"/>
  <c r="E12357" i="9"/>
  <c r="E12356" i="9"/>
  <c r="E12355" i="9"/>
  <c r="E12354" i="9"/>
  <c r="E12353" i="9"/>
  <c r="E12352" i="9"/>
  <c r="E12351" i="9"/>
  <c r="E12350" i="9"/>
  <c r="E12349" i="9"/>
  <c r="E12348" i="9"/>
  <c r="E12347" i="9"/>
  <c r="E12346" i="9"/>
  <c r="E12345" i="9"/>
  <c r="E12344" i="9"/>
  <c r="E12343" i="9"/>
  <c r="E12342" i="9"/>
  <c r="E12341" i="9"/>
  <c r="E12340" i="9"/>
  <c r="E12339" i="9"/>
  <c r="E12338" i="9"/>
  <c r="E12337" i="9"/>
  <c r="E12336" i="9"/>
  <c r="E12335" i="9"/>
  <c r="E12334" i="9"/>
  <c r="E12333" i="9"/>
  <c r="E12332" i="9"/>
  <c r="E12331" i="9"/>
  <c r="E12330" i="9"/>
  <c r="E12329" i="9"/>
  <c r="E12328" i="9"/>
  <c r="E12327" i="9"/>
  <c r="E12326" i="9"/>
  <c r="E12325" i="9"/>
  <c r="E12324" i="9"/>
  <c r="E12323" i="9"/>
  <c r="E12322" i="9"/>
  <c r="E12321" i="9"/>
  <c r="E12320" i="9"/>
  <c r="E12319" i="9"/>
  <c r="E12318" i="9"/>
  <c r="E12317" i="9"/>
  <c r="E12316" i="9"/>
  <c r="E12315" i="9"/>
  <c r="E12314" i="9"/>
  <c r="E12313" i="9"/>
  <c r="E12312" i="9"/>
  <c r="E12311" i="9"/>
  <c r="E12310" i="9"/>
  <c r="E12309" i="9"/>
  <c r="E12308" i="9"/>
  <c r="E12307" i="9"/>
  <c r="E12306" i="9"/>
  <c r="E12305" i="9"/>
  <c r="E12304" i="9"/>
  <c r="E12303" i="9"/>
  <c r="E12302" i="9"/>
  <c r="E12301" i="9"/>
  <c r="E12300" i="9"/>
  <c r="E12299" i="9"/>
  <c r="E12298" i="9"/>
  <c r="E12297" i="9"/>
  <c r="E12296" i="9"/>
  <c r="E12295" i="9"/>
  <c r="E12294" i="9"/>
  <c r="E12293" i="9"/>
  <c r="E12292" i="9"/>
  <c r="E12291" i="9"/>
  <c r="E12290" i="9"/>
  <c r="E12289" i="9"/>
  <c r="E12288" i="9"/>
  <c r="E12287" i="9"/>
  <c r="E12286" i="9"/>
  <c r="E12285" i="9"/>
  <c r="E12284" i="9"/>
  <c r="E12283" i="9"/>
  <c r="E12282" i="9"/>
  <c r="E12281" i="9"/>
  <c r="E12280" i="9"/>
  <c r="E12279" i="9"/>
  <c r="E12278" i="9"/>
  <c r="E12277" i="9"/>
  <c r="E12276" i="9"/>
  <c r="E12275" i="9"/>
  <c r="E12274" i="9"/>
  <c r="E12273" i="9"/>
  <c r="E12272" i="9"/>
  <c r="E12271" i="9"/>
  <c r="E12270" i="9"/>
  <c r="E12269" i="9"/>
  <c r="E12268" i="9"/>
  <c r="E12267" i="9"/>
  <c r="E12266" i="9"/>
  <c r="E12265" i="9"/>
  <c r="E12264" i="9"/>
  <c r="E12263" i="9"/>
  <c r="E12262" i="9"/>
  <c r="E12261" i="9"/>
  <c r="E12260" i="9"/>
  <c r="E12259" i="9"/>
  <c r="E12258" i="9"/>
  <c r="E12257" i="9"/>
  <c r="E12256" i="9"/>
  <c r="E12255" i="9"/>
  <c r="E12254" i="9"/>
  <c r="E12253" i="9"/>
  <c r="E12252" i="9"/>
  <c r="E12251" i="9"/>
  <c r="E12250" i="9"/>
  <c r="E12249" i="9"/>
  <c r="E12248" i="9"/>
  <c r="E12247" i="9"/>
  <c r="E12246" i="9"/>
  <c r="E12245" i="9"/>
  <c r="E12244" i="9"/>
  <c r="E12243" i="9"/>
  <c r="E12242" i="9"/>
  <c r="E12241" i="9"/>
  <c r="E12240" i="9"/>
  <c r="E12239" i="9"/>
  <c r="E12238" i="9"/>
  <c r="E12237" i="9"/>
  <c r="E12236" i="9"/>
  <c r="E12235" i="9"/>
  <c r="E12234" i="9"/>
  <c r="E12233" i="9"/>
  <c r="E12232" i="9"/>
  <c r="E12231" i="9"/>
  <c r="E12230" i="9"/>
  <c r="E12229" i="9"/>
  <c r="E12228" i="9"/>
  <c r="E12227" i="9"/>
  <c r="E12226" i="9"/>
  <c r="E12225" i="9"/>
  <c r="E12224" i="9"/>
  <c r="E12223" i="9"/>
  <c r="E12222" i="9"/>
  <c r="E12221" i="9"/>
  <c r="E12220" i="9"/>
  <c r="E12219" i="9"/>
  <c r="E12218" i="9"/>
  <c r="E12217" i="9"/>
  <c r="E12216" i="9"/>
  <c r="E12215" i="9"/>
  <c r="E12214" i="9"/>
  <c r="E12213" i="9"/>
  <c r="E12212" i="9"/>
  <c r="E12211" i="9"/>
  <c r="E12210" i="9"/>
  <c r="E12209" i="9"/>
  <c r="E12208" i="9"/>
  <c r="E12207" i="9"/>
  <c r="E12206" i="9"/>
  <c r="E12205" i="9"/>
  <c r="E12204" i="9"/>
  <c r="E12203" i="9"/>
  <c r="E12202" i="9"/>
  <c r="E12201" i="9"/>
  <c r="E12200" i="9"/>
  <c r="E12199" i="9"/>
  <c r="E12198" i="9"/>
  <c r="E12197" i="9"/>
  <c r="E12196" i="9"/>
  <c r="E12195" i="9"/>
  <c r="E12194" i="9"/>
  <c r="E12193" i="9"/>
  <c r="E12192" i="9"/>
  <c r="E12191" i="9"/>
  <c r="E12190" i="9"/>
  <c r="E12189" i="9"/>
  <c r="E12188" i="9"/>
  <c r="E12187" i="9"/>
  <c r="E12186" i="9"/>
  <c r="E12185" i="9"/>
  <c r="E12184" i="9"/>
  <c r="E12183" i="9"/>
  <c r="E12182" i="9"/>
  <c r="E12181" i="9"/>
  <c r="E12180" i="9"/>
  <c r="E12179" i="9"/>
  <c r="E12178" i="9"/>
  <c r="E12177" i="9"/>
  <c r="E12176" i="9"/>
  <c r="E12175" i="9"/>
  <c r="E12174" i="9"/>
  <c r="E12173" i="9"/>
  <c r="E12172" i="9"/>
  <c r="E12171" i="9"/>
  <c r="E12170" i="9"/>
  <c r="E12169" i="9"/>
  <c r="E12168" i="9"/>
  <c r="E12167" i="9"/>
  <c r="E12166" i="9"/>
  <c r="E12165" i="9"/>
  <c r="E12164" i="9"/>
  <c r="E12163" i="9"/>
  <c r="E12162" i="9"/>
  <c r="E12161" i="9"/>
  <c r="E12160" i="9"/>
  <c r="E12159" i="9"/>
  <c r="E12158" i="9"/>
  <c r="E12157" i="9"/>
  <c r="E12156" i="9"/>
  <c r="E12155" i="9"/>
  <c r="E12154" i="9"/>
  <c r="E12153" i="9"/>
  <c r="E12152" i="9"/>
  <c r="E12151" i="9"/>
  <c r="E12150" i="9"/>
  <c r="E12149" i="9"/>
  <c r="E12148" i="9"/>
  <c r="E12147" i="9"/>
  <c r="E12146" i="9"/>
  <c r="E12145" i="9"/>
  <c r="E12144" i="9"/>
  <c r="E12143" i="9"/>
  <c r="E12142" i="9"/>
  <c r="E12141" i="9"/>
  <c r="E12140" i="9"/>
  <c r="E12139" i="9"/>
  <c r="E12138" i="9"/>
  <c r="E12137" i="9"/>
  <c r="E12136" i="9"/>
  <c r="E12135" i="9"/>
  <c r="E12134" i="9"/>
  <c r="E12133" i="9"/>
  <c r="E12132" i="9"/>
  <c r="E12131" i="9"/>
  <c r="E12130" i="9"/>
  <c r="E12129" i="9"/>
  <c r="E12128" i="9"/>
  <c r="E12127" i="9"/>
  <c r="E12126" i="9"/>
  <c r="E12125" i="9"/>
  <c r="E12124" i="9"/>
  <c r="E12123" i="9"/>
  <c r="E12122" i="9"/>
  <c r="E12121" i="9"/>
  <c r="E12120" i="9"/>
  <c r="E12119" i="9"/>
  <c r="E12118" i="9"/>
  <c r="E12117" i="9"/>
  <c r="E12116" i="9"/>
  <c r="E12115" i="9"/>
  <c r="E12114" i="9"/>
  <c r="E12113" i="9"/>
  <c r="E12112" i="9"/>
  <c r="E12111" i="9"/>
  <c r="E12110" i="9"/>
  <c r="E12109" i="9"/>
  <c r="E12108" i="9"/>
  <c r="E12107" i="9"/>
  <c r="E12106" i="9"/>
  <c r="E12105" i="9"/>
  <c r="E12104" i="9"/>
  <c r="E12103" i="9"/>
  <c r="E12102" i="9"/>
  <c r="E12101" i="9"/>
  <c r="E12100" i="9"/>
  <c r="E12099" i="9"/>
  <c r="E12098" i="9"/>
  <c r="E12097" i="9"/>
  <c r="E12096" i="9"/>
  <c r="E12095" i="9"/>
  <c r="E12094" i="9"/>
  <c r="E12093" i="9"/>
  <c r="E12092" i="9"/>
  <c r="E12091" i="9"/>
  <c r="E12090" i="9"/>
  <c r="E12089" i="9"/>
  <c r="E12088" i="9"/>
  <c r="E12087" i="9"/>
  <c r="E12086" i="9"/>
  <c r="E12085" i="9"/>
  <c r="E12084" i="9"/>
  <c r="E12083" i="9"/>
  <c r="E12082" i="9"/>
  <c r="E12081" i="9"/>
  <c r="E12080" i="9"/>
  <c r="E12079" i="9"/>
  <c r="E12078" i="9"/>
  <c r="E12077" i="9"/>
  <c r="E12076" i="9"/>
  <c r="E12075" i="9"/>
  <c r="E12074" i="9"/>
  <c r="E12073" i="9"/>
  <c r="E12072" i="9"/>
  <c r="E12071" i="9"/>
  <c r="E12070" i="9"/>
  <c r="E12069" i="9"/>
  <c r="E12068" i="9"/>
  <c r="E12067" i="9"/>
  <c r="E12066" i="9"/>
  <c r="E12065" i="9"/>
  <c r="E12064" i="9"/>
  <c r="E12063" i="9"/>
  <c r="E12062" i="9"/>
  <c r="E12061" i="9"/>
  <c r="E12060" i="9"/>
  <c r="E12059" i="9"/>
  <c r="E12058" i="9"/>
  <c r="E12057" i="9"/>
  <c r="E12056" i="9"/>
  <c r="E12055" i="9"/>
  <c r="E12054" i="9"/>
  <c r="E12053" i="9"/>
  <c r="E12052" i="9"/>
  <c r="E12051" i="9"/>
  <c r="E12050" i="9"/>
  <c r="E12049" i="9"/>
  <c r="E12048" i="9"/>
  <c r="E12047" i="9"/>
  <c r="E12046" i="9"/>
  <c r="E12045" i="9"/>
  <c r="E12044" i="9"/>
  <c r="E12043" i="9"/>
  <c r="E12042" i="9"/>
  <c r="E12041" i="9"/>
  <c r="E12040" i="9"/>
  <c r="E12039" i="9"/>
  <c r="E12038" i="9"/>
  <c r="E12037" i="9"/>
  <c r="E12036" i="9"/>
  <c r="E12035" i="9"/>
  <c r="E12034" i="9"/>
  <c r="E12033" i="9"/>
  <c r="E12032" i="9"/>
  <c r="E12031" i="9"/>
  <c r="E12030" i="9"/>
  <c r="E12029" i="9"/>
  <c r="E12028" i="9"/>
  <c r="E12027" i="9"/>
  <c r="E12026" i="9"/>
  <c r="E12025" i="9"/>
  <c r="E12024" i="9"/>
  <c r="E12023" i="9"/>
  <c r="E12022" i="9"/>
  <c r="E12021" i="9"/>
  <c r="E12020" i="9"/>
  <c r="E12019" i="9"/>
  <c r="E12018" i="9"/>
  <c r="E12017" i="9"/>
  <c r="E12016" i="9"/>
  <c r="E12015" i="9"/>
  <c r="E12014" i="9"/>
  <c r="E12013" i="9"/>
  <c r="E12012" i="9"/>
  <c r="E12011" i="9"/>
  <c r="E12010" i="9"/>
  <c r="E12009" i="9"/>
  <c r="E12008" i="9"/>
  <c r="E12007" i="9"/>
  <c r="E12006" i="9"/>
  <c r="E12005" i="9"/>
  <c r="E12004" i="9"/>
  <c r="E12003" i="9"/>
  <c r="E12002" i="9"/>
  <c r="E12001" i="9"/>
  <c r="E12000" i="9"/>
  <c r="E11999" i="9"/>
  <c r="E11998" i="9"/>
  <c r="E11997" i="9"/>
  <c r="E11996" i="9"/>
  <c r="E11995" i="9"/>
  <c r="E11994" i="9"/>
  <c r="E11993" i="9"/>
  <c r="E11992" i="9"/>
  <c r="E11991" i="9"/>
  <c r="E11990" i="9"/>
  <c r="E11989" i="9"/>
  <c r="E11988" i="9"/>
  <c r="E11987" i="9"/>
  <c r="E11986" i="9"/>
  <c r="E11985" i="9"/>
  <c r="E11984" i="9"/>
  <c r="E11983" i="9"/>
  <c r="E11982" i="9"/>
  <c r="E11981" i="9"/>
  <c r="E11980" i="9"/>
  <c r="E11979" i="9"/>
  <c r="E11978" i="9"/>
  <c r="E11977" i="9"/>
  <c r="E11976" i="9"/>
  <c r="E11975" i="9"/>
  <c r="E11974" i="9"/>
  <c r="E11973" i="9"/>
  <c r="E11972" i="9"/>
  <c r="E11971" i="9"/>
  <c r="E11970" i="9"/>
  <c r="E11969" i="9"/>
  <c r="E11968" i="9"/>
  <c r="E11967" i="9"/>
  <c r="E11966" i="9"/>
  <c r="E11965" i="9"/>
  <c r="E11964" i="9"/>
  <c r="E11963" i="9"/>
  <c r="E11962" i="9"/>
  <c r="E11961" i="9"/>
  <c r="E11960" i="9"/>
  <c r="E11959" i="9"/>
  <c r="E11958" i="9"/>
  <c r="E11957" i="9"/>
  <c r="E11956" i="9"/>
  <c r="E11955" i="9"/>
  <c r="E11954" i="9"/>
  <c r="E11953" i="9"/>
  <c r="E11952" i="9"/>
  <c r="E11951" i="9"/>
  <c r="E11950" i="9"/>
  <c r="E11949" i="9"/>
  <c r="E11948" i="9"/>
  <c r="E11947" i="9"/>
  <c r="E11946" i="9"/>
  <c r="E11945" i="9"/>
  <c r="E11944" i="9"/>
  <c r="E11943" i="9"/>
  <c r="E11942" i="9"/>
  <c r="E11941" i="9"/>
  <c r="E11940" i="9"/>
  <c r="E11939" i="9"/>
  <c r="E11938" i="9"/>
  <c r="E11937" i="9"/>
  <c r="E11936" i="9"/>
  <c r="E11935" i="9"/>
  <c r="E11934" i="9"/>
  <c r="E11933" i="9"/>
  <c r="E11932" i="9"/>
  <c r="E11931" i="9"/>
  <c r="E11930" i="9"/>
  <c r="E11929" i="9"/>
  <c r="E11928" i="9"/>
  <c r="E11927" i="9"/>
  <c r="E11926" i="9"/>
  <c r="E11925" i="9"/>
  <c r="E11924" i="9"/>
  <c r="E11923" i="9"/>
  <c r="E11922" i="9"/>
  <c r="E11921" i="9"/>
  <c r="E11920" i="9"/>
  <c r="E11919" i="9"/>
  <c r="E11918" i="9"/>
  <c r="E11917" i="9"/>
  <c r="E11916" i="9"/>
  <c r="E11915" i="9"/>
  <c r="E11914" i="9"/>
  <c r="E11913" i="9"/>
  <c r="E11912" i="9"/>
  <c r="E11911" i="9"/>
  <c r="E11910" i="9"/>
  <c r="E11909" i="9"/>
  <c r="E11908" i="9"/>
  <c r="E11907" i="9"/>
  <c r="E11906" i="9"/>
  <c r="E11905" i="9"/>
  <c r="E11904" i="9"/>
  <c r="E11903" i="9"/>
  <c r="E11902" i="9"/>
  <c r="E11901" i="9"/>
  <c r="E11900" i="9"/>
  <c r="E11899" i="9"/>
  <c r="E11898" i="9"/>
  <c r="E11897" i="9"/>
  <c r="E11896" i="9"/>
  <c r="E11895" i="9"/>
  <c r="E11894" i="9"/>
  <c r="E11893" i="9"/>
  <c r="E11892" i="9"/>
  <c r="E11891" i="9"/>
  <c r="E11890" i="9"/>
  <c r="E11889" i="9"/>
  <c r="E11888" i="9"/>
  <c r="E11887" i="9"/>
  <c r="E11886" i="9"/>
  <c r="E11885" i="9"/>
  <c r="E11884" i="9"/>
  <c r="E11883" i="9"/>
  <c r="E11882" i="9"/>
  <c r="E11881" i="9"/>
  <c r="E11880" i="9"/>
  <c r="E11879" i="9"/>
  <c r="E11878" i="9"/>
  <c r="E11877" i="9"/>
  <c r="E11876" i="9"/>
  <c r="E11875" i="9"/>
  <c r="E11874" i="9"/>
  <c r="E11873" i="9"/>
  <c r="E11872" i="9"/>
  <c r="E11871" i="9"/>
  <c r="E11870" i="9"/>
  <c r="E11869" i="9"/>
  <c r="E11868" i="9"/>
  <c r="E11867" i="9"/>
  <c r="E11866" i="9"/>
  <c r="E11865" i="9"/>
  <c r="E11864" i="9"/>
  <c r="E11863" i="9"/>
  <c r="E11862" i="9"/>
  <c r="E11861" i="9"/>
  <c r="E11860" i="9"/>
  <c r="E11859" i="9"/>
  <c r="E11858" i="9"/>
  <c r="E11857" i="9"/>
  <c r="E11856" i="9"/>
  <c r="E11855" i="9"/>
  <c r="E11854" i="9"/>
  <c r="E11853" i="9"/>
  <c r="E11852" i="9"/>
  <c r="E11851" i="9"/>
  <c r="E11850" i="9"/>
  <c r="E11849" i="9"/>
  <c r="E11848" i="9"/>
  <c r="E11847" i="9"/>
  <c r="E11846" i="9"/>
  <c r="E11845" i="9"/>
  <c r="E11844" i="9"/>
  <c r="E11843" i="9"/>
  <c r="E11842" i="9"/>
  <c r="E11841" i="9"/>
  <c r="E11840" i="9"/>
  <c r="E11839" i="9"/>
  <c r="E11838" i="9"/>
  <c r="E11837" i="9"/>
  <c r="E11836" i="9"/>
  <c r="E11835" i="9"/>
  <c r="E11834" i="9"/>
  <c r="E11833" i="9"/>
  <c r="E11832" i="9"/>
  <c r="E11831" i="9"/>
  <c r="E11830" i="9"/>
  <c r="E11829" i="9"/>
  <c r="E11828" i="9"/>
  <c r="E11827" i="9"/>
  <c r="E11826" i="9"/>
  <c r="E11825" i="9"/>
  <c r="E11824" i="9"/>
  <c r="E11823" i="9"/>
  <c r="E11822" i="9"/>
  <c r="E11821" i="9"/>
  <c r="E11820" i="9"/>
  <c r="E11819" i="9"/>
  <c r="E11818" i="9"/>
  <c r="E11817" i="9"/>
  <c r="E11816" i="9"/>
  <c r="E11815" i="9"/>
  <c r="E11814" i="9"/>
  <c r="E11813" i="9"/>
  <c r="E11812" i="9"/>
  <c r="E11811" i="9"/>
  <c r="E11810" i="9"/>
  <c r="E11809" i="9"/>
  <c r="E11808" i="9"/>
  <c r="E11807" i="9"/>
  <c r="E11806" i="9"/>
  <c r="E11805" i="9"/>
  <c r="E11804" i="9"/>
  <c r="E11803" i="9"/>
  <c r="E11802" i="9"/>
  <c r="E11801" i="9"/>
  <c r="E11800" i="9"/>
  <c r="E11799" i="9"/>
  <c r="E11798" i="9"/>
  <c r="E11797" i="9"/>
  <c r="E11796" i="9"/>
  <c r="E11795" i="9"/>
  <c r="E11794" i="9"/>
  <c r="E11793" i="9"/>
  <c r="E11792" i="9"/>
  <c r="E11791" i="9"/>
  <c r="E11790" i="9"/>
  <c r="E11789" i="9"/>
  <c r="E11788" i="9"/>
  <c r="E11787" i="9"/>
  <c r="E11786" i="9"/>
  <c r="E11785" i="9"/>
  <c r="E11784" i="9"/>
  <c r="E11783" i="9"/>
  <c r="E11782" i="9"/>
  <c r="E11781" i="9"/>
  <c r="E11780" i="9"/>
  <c r="E11779" i="9"/>
  <c r="E11778" i="9"/>
  <c r="E11777" i="9"/>
  <c r="E11776" i="9"/>
  <c r="E11775" i="9"/>
  <c r="E11774" i="9"/>
  <c r="E11773" i="9"/>
  <c r="E11772" i="9"/>
  <c r="E11771" i="9"/>
  <c r="E11770" i="9"/>
  <c r="E11769" i="9"/>
  <c r="E11768" i="9"/>
  <c r="E11767" i="9"/>
  <c r="E11766" i="9"/>
  <c r="E11765" i="9"/>
  <c r="E11764" i="9"/>
  <c r="E11763" i="9"/>
  <c r="E11762" i="9"/>
  <c r="E11761" i="9"/>
  <c r="E11760" i="9"/>
  <c r="E11759" i="9"/>
  <c r="E11758" i="9"/>
  <c r="E11757" i="9"/>
  <c r="E11756" i="9"/>
  <c r="E11755" i="9"/>
  <c r="E11754" i="9"/>
  <c r="E11753" i="9"/>
  <c r="E11752" i="9"/>
  <c r="E11751" i="9"/>
  <c r="E11750" i="9"/>
  <c r="E11749" i="9"/>
  <c r="E11748" i="9"/>
  <c r="E11747" i="9"/>
  <c r="E11746" i="9"/>
  <c r="E11745" i="9"/>
  <c r="E11744" i="9"/>
  <c r="E11743" i="9"/>
  <c r="E11742" i="9"/>
  <c r="E11741" i="9"/>
  <c r="E11740" i="9"/>
  <c r="E11739" i="9"/>
  <c r="E11738" i="9"/>
  <c r="E11737" i="9"/>
  <c r="E11736" i="9"/>
  <c r="E11735" i="9"/>
  <c r="E11734" i="9"/>
  <c r="E11733" i="9"/>
  <c r="E11732" i="9"/>
  <c r="E11731" i="9"/>
  <c r="E11730" i="9"/>
  <c r="E11729" i="9"/>
  <c r="E11728" i="9"/>
  <c r="E11727" i="9"/>
  <c r="E11726" i="9"/>
  <c r="E11725" i="9"/>
  <c r="E11724" i="9"/>
  <c r="E11723" i="9"/>
  <c r="E11722" i="9"/>
  <c r="E11721" i="9"/>
  <c r="E11720" i="9"/>
  <c r="E11719" i="9"/>
  <c r="E11718" i="9"/>
  <c r="E11717" i="9"/>
  <c r="E11716" i="9"/>
  <c r="E11715" i="9"/>
  <c r="E11714" i="9"/>
  <c r="E11713" i="9"/>
  <c r="E11712" i="9"/>
  <c r="E11711" i="9"/>
  <c r="E11710" i="9"/>
  <c r="E11709" i="9"/>
  <c r="E11708" i="9"/>
  <c r="E11707" i="9"/>
  <c r="E11706" i="9"/>
  <c r="E11705" i="9"/>
  <c r="E11704" i="9"/>
  <c r="E11703" i="9"/>
  <c r="E11702" i="9"/>
  <c r="E11701" i="9"/>
  <c r="E11700" i="9"/>
  <c r="E11699" i="9"/>
  <c r="E11698" i="9"/>
  <c r="E11697" i="9"/>
  <c r="E11696" i="9"/>
  <c r="E11695" i="9"/>
  <c r="E11694" i="9"/>
  <c r="E11693" i="9"/>
  <c r="E11692" i="9"/>
  <c r="E11691" i="9"/>
  <c r="E11690" i="9"/>
  <c r="E11689" i="9"/>
  <c r="E11688" i="9"/>
  <c r="E11687" i="9"/>
  <c r="E11686" i="9"/>
  <c r="E11685" i="9"/>
  <c r="E11684" i="9"/>
  <c r="E11683" i="9"/>
  <c r="E11682" i="9"/>
  <c r="E11681" i="9"/>
  <c r="E11680" i="9"/>
  <c r="E11679" i="9"/>
  <c r="E11678" i="9"/>
  <c r="E11677" i="9"/>
  <c r="E11676" i="9"/>
  <c r="E11675" i="9"/>
  <c r="E11674" i="9"/>
  <c r="E11673" i="9"/>
  <c r="E11672" i="9"/>
  <c r="E11671" i="9"/>
  <c r="E11670" i="9"/>
  <c r="E11669" i="9"/>
  <c r="E11668" i="9"/>
  <c r="E11667" i="9"/>
  <c r="E11666" i="9"/>
  <c r="E11665" i="9"/>
  <c r="E11664" i="9"/>
  <c r="E11663" i="9"/>
  <c r="E11662" i="9"/>
  <c r="E11661" i="9"/>
  <c r="E11660" i="9"/>
  <c r="E11659" i="9"/>
  <c r="E11658" i="9"/>
  <c r="E11657" i="9"/>
  <c r="E11656" i="9"/>
  <c r="E11655" i="9"/>
  <c r="E11654" i="9"/>
  <c r="E11653" i="9"/>
  <c r="E11652" i="9"/>
  <c r="E11651" i="9"/>
  <c r="E11650" i="9"/>
  <c r="E11649" i="9"/>
  <c r="E11648" i="9"/>
  <c r="E11647" i="9"/>
  <c r="E11646" i="9"/>
  <c r="E11645" i="9"/>
  <c r="E11644" i="9"/>
  <c r="E11643" i="9"/>
  <c r="E11642" i="9"/>
  <c r="E11641" i="9"/>
  <c r="E11640" i="9"/>
  <c r="E11639" i="9"/>
  <c r="E11638" i="9"/>
  <c r="E11637" i="9"/>
  <c r="E11636" i="9"/>
  <c r="E11635" i="9"/>
  <c r="E11634" i="9"/>
  <c r="E11633" i="9"/>
  <c r="E11632" i="9"/>
  <c r="E11631" i="9"/>
  <c r="E11630" i="9"/>
  <c r="E11629" i="9"/>
  <c r="E11628" i="9"/>
  <c r="E11627" i="9"/>
  <c r="E11626" i="9"/>
  <c r="E11625" i="9"/>
  <c r="E11624" i="9"/>
  <c r="E11623" i="9"/>
  <c r="E11622" i="9"/>
  <c r="E11621" i="9"/>
  <c r="E11620" i="9"/>
  <c r="E11619" i="9"/>
  <c r="E11618" i="9"/>
  <c r="E11617" i="9"/>
  <c r="E11616" i="9"/>
  <c r="E11615" i="9"/>
  <c r="E11614" i="9"/>
  <c r="E11613" i="9"/>
  <c r="E11612" i="9"/>
  <c r="E11611" i="9"/>
  <c r="E11610" i="9"/>
  <c r="E11609" i="9"/>
  <c r="E11608" i="9"/>
  <c r="E11607" i="9"/>
  <c r="E11606" i="9"/>
  <c r="E11605" i="9"/>
  <c r="E11604" i="9"/>
  <c r="E11603" i="9"/>
  <c r="E11602" i="9"/>
  <c r="E11601" i="9"/>
  <c r="E11600" i="9"/>
  <c r="E11599" i="9"/>
  <c r="E11598" i="9"/>
  <c r="E11597" i="9"/>
  <c r="E11596" i="9"/>
  <c r="E11595" i="9"/>
  <c r="E11594" i="9"/>
  <c r="E11593" i="9"/>
  <c r="E11592" i="9"/>
  <c r="E11591" i="9"/>
  <c r="E11590" i="9"/>
  <c r="E11589" i="9"/>
  <c r="E11588" i="9"/>
  <c r="E11587" i="9"/>
  <c r="E11586" i="9"/>
  <c r="E11585" i="9"/>
  <c r="E11584" i="9"/>
  <c r="E11583" i="9"/>
  <c r="E11582" i="9"/>
  <c r="E11581" i="9"/>
  <c r="E11580" i="9"/>
  <c r="E11579" i="9"/>
  <c r="E11578" i="9"/>
  <c r="E11577" i="9"/>
  <c r="E11576" i="9"/>
  <c r="E11575" i="9"/>
  <c r="E11574" i="9"/>
  <c r="E11573" i="9"/>
  <c r="E11572" i="9"/>
  <c r="E11571" i="9"/>
  <c r="E11570" i="9"/>
  <c r="E11569" i="9"/>
  <c r="E11568" i="9"/>
  <c r="E11567" i="9"/>
  <c r="E11566" i="9"/>
  <c r="E11565" i="9"/>
  <c r="E11564" i="9"/>
  <c r="E11563" i="9"/>
  <c r="E11562" i="9"/>
  <c r="E11561" i="9"/>
  <c r="E11560" i="9"/>
  <c r="E11559" i="9"/>
  <c r="E11558" i="9"/>
  <c r="E11557" i="9"/>
  <c r="E11556" i="9"/>
  <c r="E11555" i="9"/>
  <c r="E11554" i="9"/>
  <c r="E11553" i="9"/>
  <c r="E11552" i="9"/>
  <c r="E11551" i="9"/>
  <c r="E11550" i="9"/>
  <c r="E11549" i="9"/>
  <c r="E11548" i="9"/>
  <c r="E11547" i="9"/>
  <c r="E11546" i="9"/>
  <c r="E11545" i="9"/>
  <c r="E11544" i="9"/>
  <c r="E11543" i="9"/>
  <c r="E11542" i="9"/>
  <c r="E11541" i="9"/>
  <c r="E11540" i="9"/>
  <c r="E11539" i="9"/>
  <c r="E11538" i="9"/>
  <c r="E11537" i="9"/>
  <c r="E11536" i="9"/>
  <c r="E11535" i="9"/>
  <c r="E11534" i="9"/>
  <c r="E11533" i="9"/>
  <c r="E11532" i="9"/>
  <c r="E11531" i="9"/>
  <c r="E11530" i="9"/>
  <c r="E11529" i="9"/>
  <c r="E11528" i="9"/>
  <c r="E11527" i="9"/>
  <c r="E11526" i="9"/>
  <c r="E11525" i="9"/>
  <c r="E11524" i="9"/>
  <c r="E11523" i="9"/>
  <c r="E11522" i="9"/>
  <c r="E11521" i="9"/>
  <c r="E11520" i="9"/>
  <c r="E11519" i="9"/>
  <c r="E11518" i="9"/>
  <c r="E11517" i="9"/>
  <c r="E11516" i="9"/>
  <c r="E11515" i="9"/>
  <c r="E11514" i="9"/>
  <c r="E11513" i="9"/>
  <c r="E11512" i="9"/>
  <c r="E11511" i="9"/>
  <c r="E11510" i="9"/>
  <c r="E11509" i="9"/>
  <c r="E11508" i="9"/>
  <c r="E11507" i="9"/>
  <c r="E11506" i="9"/>
  <c r="E11505" i="9"/>
  <c r="E11504" i="9"/>
  <c r="E11503" i="9"/>
  <c r="E11502" i="9"/>
  <c r="E11501" i="9"/>
  <c r="E11500" i="9"/>
  <c r="E11499" i="9"/>
  <c r="E11498" i="9"/>
  <c r="E11497" i="9"/>
  <c r="E11496" i="9"/>
  <c r="E11495" i="9"/>
  <c r="E11494" i="9"/>
  <c r="E11493" i="9"/>
  <c r="E11492" i="9"/>
  <c r="E11491" i="9"/>
  <c r="E11490" i="9"/>
  <c r="E11489" i="9"/>
  <c r="E11488" i="9"/>
  <c r="E11487" i="9"/>
  <c r="E11486" i="9"/>
  <c r="E11485" i="9"/>
  <c r="E11484" i="9"/>
  <c r="E11483" i="9"/>
  <c r="E11482" i="9"/>
  <c r="E11481" i="9"/>
  <c r="E11480" i="9"/>
  <c r="E11479" i="9"/>
  <c r="E11478" i="9"/>
  <c r="E11477" i="9"/>
  <c r="E11476" i="9"/>
  <c r="E11475" i="9"/>
  <c r="E11474" i="9"/>
  <c r="E11473" i="9"/>
  <c r="E11472" i="9"/>
  <c r="E11471" i="9"/>
  <c r="E11470" i="9"/>
  <c r="E11469" i="9"/>
  <c r="E11468" i="9"/>
  <c r="E11467" i="9"/>
  <c r="E11466" i="9"/>
  <c r="E11465" i="9"/>
  <c r="E11464" i="9"/>
  <c r="E11463" i="9"/>
  <c r="E11462" i="9"/>
  <c r="E11461" i="9"/>
  <c r="E11460" i="9"/>
  <c r="E11459" i="9"/>
  <c r="E11458" i="9"/>
  <c r="E11457" i="9"/>
  <c r="E11456" i="9"/>
  <c r="E11455" i="9"/>
  <c r="E11454" i="9"/>
  <c r="E11453" i="9"/>
  <c r="E11452" i="9"/>
  <c r="E11451" i="9"/>
  <c r="E11450" i="9"/>
  <c r="E11449" i="9"/>
  <c r="E11448" i="9"/>
  <c r="E11447" i="9"/>
  <c r="E11446" i="9"/>
  <c r="E11445" i="9"/>
  <c r="E11444" i="9"/>
  <c r="E11443" i="9"/>
  <c r="E11442" i="9"/>
  <c r="E11441" i="9"/>
  <c r="E11440" i="9"/>
  <c r="E11439" i="9"/>
  <c r="E11438" i="9"/>
  <c r="E11437" i="9"/>
  <c r="E11436" i="9"/>
  <c r="E11435" i="9"/>
  <c r="E11434" i="9"/>
  <c r="E11433" i="9"/>
  <c r="E11432" i="9"/>
  <c r="E11431" i="9"/>
  <c r="E11430" i="9"/>
  <c r="E11429" i="9"/>
  <c r="E11428" i="9"/>
  <c r="E11427" i="9"/>
  <c r="E11426" i="9"/>
  <c r="E11425" i="9"/>
  <c r="E11424" i="9"/>
  <c r="E11423" i="9"/>
  <c r="E11422" i="9"/>
  <c r="E11421" i="9"/>
  <c r="E11420" i="9"/>
  <c r="E11419" i="9"/>
  <c r="E11418" i="9"/>
  <c r="E11417" i="9"/>
  <c r="E11416" i="9"/>
  <c r="E11415" i="9"/>
  <c r="E11414" i="9"/>
  <c r="E11413" i="9"/>
  <c r="E11412" i="9"/>
  <c r="E11411" i="9"/>
  <c r="E11410" i="9"/>
  <c r="E11409" i="9"/>
  <c r="E11408" i="9"/>
  <c r="E11407" i="9"/>
  <c r="E11406" i="9"/>
  <c r="E11405" i="9"/>
  <c r="E11404" i="9"/>
  <c r="E11403" i="9"/>
  <c r="E11402" i="9"/>
  <c r="E11401" i="9"/>
  <c r="E11400" i="9"/>
  <c r="E11399" i="9"/>
  <c r="E11398" i="9"/>
  <c r="E11397" i="9"/>
  <c r="E11396" i="9"/>
  <c r="E11395" i="9"/>
  <c r="E11394" i="9"/>
  <c r="E11393" i="9"/>
  <c r="E11392" i="9"/>
  <c r="E11391" i="9"/>
  <c r="E11390" i="9"/>
  <c r="E11389" i="9"/>
  <c r="E11388" i="9"/>
  <c r="E11387" i="9"/>
  <c r="E11386" i="9"/>
  <c r="E11385" i="9"/>
  <c r="E11384" i="9"/>
  <c r="E11383" i="9"/>
  <c r="E11382" i="9"/>
  <c r="E11381" i="9"/>
  <c r="E11380" i="9"/>
  <c r="E11379" i="9"/>
  <c r="E11378" i="9"/>
  <c r="E11377" i="9"/>
  <c r="E11376" i="9"/>
  <c r="E11375" i="9"/>
  <c r="E11374" i="9"/>
  <c r="E11373" i="9"/>
  <c r="E11372" i="9"/>
  <c r="E11371" i="9"/>
  <c r="E11370" i="9"/>
  <c r="E11369" i="9"/>
  <c r="E11368" i="9"/>
  <c r="E11367" i="9"/>
  <c r="E11366" i="9"/>
  <c r="E11365" i="9"/>
  <c r="E11364" i="9"/>
  <c r="E11363" i="9"/>
  <c r="E11362" i="9"/>
  <c r="E11361" i="9"/>
  <c r="E11360" i="9"/>
  <c r="E11359" i="9"/>
  <c r="E11358" i="9"/>
  <c r="E11357" i="9"/>
  <c r="E11356" i="9"/>
  <c r="E11355" i="9"/>
  <c r="E11354" i="9"/>
  <c r="E11353" i="9"/>
  <c r="E11352" i="9"/>
  <c r="E11351" i="9"/>
  <c r="E11350" i="9"/>
  <c r="E11349" i="9"/>
  <c r="E11348" i="9"/>
  <c r="E11347" i="9"/>
  <c r="E11346" i="9"/>
  <c r="E11345" i="9"/>
  <c r="E11344" i="9"/>
  <c r="E11343" i="9"/>
  <c r="E11342" i="9"/>
  <c r="E11341" i="9"/>
  <c r="E11340" i="9"/>
  <c r="E11339" i="9"/>
  <c r="E11338" i="9"/>
  <c r="E11337" i="9"/>
  <c r="E11336" i="9"/>
  <c r="E11335" i="9"/>
  <c r="E11334" i="9"/>
  <c r="E11333" i="9"/>
  <c r="E11332" i="9"/>
  <c r="E11331" i="9"/>
  <c r="E11330" i="9"/>
  <c r="E11329" i="9"/>
  <c r="E11328" i="9"/>
  <c r="E11327" i="9"/>
  <c r="E11326" i="9"/>
  <c r="E11325" i="9"/>
  <c r="E11324" i="9"/>
  <c r="E11323" i="9"/>
  <c r="E11322" i="9"/>
  <c r="E11321" i="9"/>
  <c r="E11320" i="9"/>
  <c r="E11319" i="9"/>
  <c r="E11318" i="9"/>
  <c r="E11317" i="9"/>
  <c r="E11316" i="9"/>
  <c r="E11315" i="9"/>
  <c r="E11314" i="9"/>
  <c r="E11313" i="9"/>
  <c r="E11312" i="9"/>
  <c r="E11311" i="9"/>
  <c r="E11310" i="9"/>
  <c r="E11309" i="9"/>
  <c r="E11308" i="9"/>
  <c r="E11307" i="9"/>
  <c r="E11306" i="9"/>
  <c r="E11305" i="9"/>
  <c r="E11304" i="9"/>
  <c r="E11303" i="9"/>
  <c r="E11302" i="9"/>
  <c r="E11301" i="9"/>
  <c r="E11300" i="9"/>
  <c r="E11299" i="9"/>
  <c r="E11298" i="9"/>
  <c r="E11297" i="9"/>
  <c r="E11296" i="9"/>
  <c r="E11295" i="9"/>
  <c r="E11294" i="9"/>
  <c r="E11293" i="9"/>
  <c r="E11292" i="9"/>
  <c r="E11291" i="9"/>
  <c r="E11290" i="9"/>
  <c r="E11289" i="9"/>
  <c r="E11288" i="9"/>
  <c r="E11287" i="9"/>
  <c r="E11286" i="9"/>
  <c r="E11285" i="9"/>
  <c r="E11284" i="9"/>
  <c r="E11283" i="9"/>
  <c r="E11282" i="9"/>
  <c r="E11281" i="9"/>
  <c r="E11280" i="9"/>
  <c r="E11279" i="9"/>
  <c r="E11278" i="9"/>
  <c r="E11277" i="9"/>
  <c r="E11276" i="9"/>
  <c r="E11275" i="9"/>
  <c r="E11274" i="9"/>
  <c r="E11273" i="9"/>
  <c r="E11272" i="9"/>
  <c r="E11271" i="9"/>
  <c r="E11270" i="9"/>
  <c r="E11269" i="9"/>
  <c r="E11268" i="9"/>
  <c r="E11267" i="9"/>
  <c r="E11266" i="9"/>
  <c r="E11265" i="9"/>
  <c r="E11264" i="9"/>
  <c r="E11263" i="9"/>
  <c r="E11262" i="9"/>
  <c r="E11261" i="9"/>
  <c r="E11260" i="9"/>
  <c r="E11259" i="9"/>
  <c r="E11258" i="9"/>
  <c r="E11257" i="9"/>
  <c r="E11256" i="9"/>
  <c r="E11255" i="9"/>
  <c r="E11254" i="9"/>
  <c r="E11253" i="9"/>
  <c r="E11252" i="9"/>
  <c r="E11251" i="9"/>
  <c r="E11250" i="9"/>
  <c r="E11249" i="9"/>
  <c r="E11248" i="9"/>
  <c r="E11247" i="9"/>
  <c r="E11246" i="9"/>
  <c r="E11245" i="9"/>
  <c r="E11244" i="9"/>
  <c r="E11243" i="9"/>
  <c r="E11242" i="9"/>
  <c r="E11241" i="9"/>
  <c r="E11240" i="9"/>
  <c r="E11239" i="9"/>
  <c r="E11238" i="9"/>
  <c r="E11237" i="9"/>
  <c r="E11236" i="9"/>
  <c r="E11235" i="9"/>
  <c r="E11234" i="9"/>
  <c r="E11233" i="9"/>
  <c r="E11232" i="9"/>
  <c r="E11231" i="9"/>
  <c r="E11230" i="9"/>
  <c r="E11229" i="9"/>
  <c r="E11228" i="9"/>
  <c r="E11227" i="9"/>
  <c r="E11226" i="9"/>
  <c r="E11225" i="9"/>
  <c r="E11224" i="9"/>
  <c r="E11223" i="9"/>
  <c r="E11222" i="9"/>
  <c r="E11221" i="9"/>
  <c r="E11220" i="9"/>
  <c r="E11219" i="9"/>
  <c r="E11218" i="9"/>
  <c r="E11217" i="9"/>
  <c r="E11216" i="9"/>
  <c r="E11215" i="9"/>
  <c r="E11214" i="9"/>
  <c r="E11213" i="9"/>
  <c r="E11212" i="9"/>
  <c r="E11211" i="9"/>
  <c r="E11210" i="9"/>
  <c r="E11209" i="9"/>
  <c r="E11208" i="9"/>
  <c r="E11207" i="9"/>
  <c r="E11206" i="9"/>
  <c r="E11205" i="9"/>
  <c r="E11204" i="9"/>
  <c r="E11203" i="9"/>
  <c r="E11202" i="9"/>
  <c r="E11201" i="9"/>
  <c r="E11200" i="9"/>
  <c r="E11199" i="9"/>
  <c r="E11198" i="9"/>
  <c r="E11197" i="9"/>
  <c r="E11196" i="9"/>
  <c r="E11195" i="9"/>
  <c r="E11194" i="9"/>
  <c r="E11193" i="9"/>
  <c r="E11192" i="9"/>
  <c r="E11191" i="9"/>
  <c r="E11190" i="9"/>
  <c r="E11189" i="9"/>
  <c r="E11188" i="9"/>
  <c r="E11187" i="9"/>
  <c r="E11186" i="9"/>
  <c r="E11185" i="9"/>
  <c r="E11184" i="9"/>
  <c r="E11183" i="9"/>
  <c r="E11182" i="9"/>
  <c r="E11181" i="9"/>
  <c r="E11180" i="9"/>
  <c r="E11179" i="9"/>
  <c r="E11178" i="9"/>
  <c r="E11177" i="9"/>
  <c r="E11176" i="9"/>
  <c r="E11175" i="9"/>
  <c r="E11174" i="9"/>
  <c r="E11173" i="9"/>
  <c r="E11172" i="9"/>
  <c r="E11171" i="9"/>
  <c r="E11170" i="9"/>
  <c r="E11169" i="9"/>
  <c r="E11168" i="9"/>
  <c r="E11167" i="9"/>
  <c r="E11166" i="9"/>
  <c r="E11165" i="9"/>
  <c r="E11164" i="9"/>
  <c r="E11163" i="9"/>
  <c r="E11162" i="9"/>
  <c r="E11161" i="9"/>
  <c r="E11160" i="9"/>
  <c r="E11159" i="9"/>
  <c r="E11158" i="9"/>
  <c r="E11157" i="9"/>
  <c r="E11156" i="9"/>
  <c r="E11155" i="9"/>
  <c r="E11154" i="9"/>
  <c r="E11153" i="9"/>
  <c r="E11152" i="9"/>
  <c r="E11151" i="9"/>
  <c r="E11150" i="9"/>
  <c r="E11149" i="9"/>
  <c r="E11148" i="9"/>
  <c r="E11147" i="9"/>
  <c r="E11146" i="9"/>
  <c r="E11145" i="9"/>
  <c r="E11144" i="9"/>
  <c r="E11143" i="9"/>
  <c r="E11142" i="9"/>
  <c r="E11141" i="9"/>
  <c r="E11140" i="9"/>
  <c r="E11139" i="9"/>
  <c r="E11138" i="9"/>
  <c r="E11137" i="9"/>
  <c r="E11136" i="9"/>
  <c r="E11135" i="9"/>
  <c r="E11134" i="9"/>
  <c r="E11133" i="9"/>
  <c r="E11132" i="9"/>
  <c r="E11131" i="9"/>
  <c r="E11130" i="9"/>
  <c r="E11129" i="9"/>
  <c r="E11128" i="9"/>
  <c r="E11127" i="9"/>
  <c r="E11126" i="9"/>
  <c r="E11125" i="9"/>
  <c r="E11124" i="9"/>
  <c r="E11123" i="9"/>
  <c r="E11122" i="9"/>
  <c r="E11121" i="9"/>
  <c r="E11120" i="9"/>
  <c r="E11119" i="9"/>
  <c r="E11118" i="9"/>
  <c r="E11117" i="9"/>
  <c r="E11116" i="9"/>
  <c r="E11115" i="9"/>
  <c r="E11114" i="9"/>
  <c r="E11113" i="9"/>
  <c r="E11112" i="9"/>
  <c r="E11111" i="9"/>
  <c r="E11110" i="9"/>
  <c r="E11109" i="9"/>
  <c r="E11108" i="9"/>
  <c r="E11107" i="9"/>
  <c r="E11106" i="9"/>
  <c r="E11105" i="9"/>
  <c r="E11104" i="9"/>
  <c r="E11103" i="9"/>
  <c r="E11102" i="9"/>
  <c r="E11101" i="9"/>
  <c r="E11100" i="9"/>
  <c r="E11099" i="9"/>
  <c r="E11098" i="9"/>
  <c r="E11097" i="9"/>
  <c r="E11096" i="9"/>
  <c r="E11095" i="9"/>
  <c r="E11094" i="9"/>
  <c r="E11093" i="9"/>
  <c r="E11092" i="9"/>
  <c r="E11091" i="9"/>
  <c r="E11090" i="9"/>
  <c r="E11089" i="9"/>
  <c r="E11088" i="9"/>
  <c r="E11087" i="9"/>
  <c r="E11086" i="9"/>
  <c r="E11085" i="9"/>
  <c r="E11084" i="9"/>
  <c r="E11083" i="9"/>
  <c r="E11082" i="9"/>
  <c r="E11081" i="9"/>
  <c r="E11080" i="9"/>
  <c r="E11079" i="9"/>
  <c r="E11078" i="9"/>
  <c r="E11077" i="9"/>
  <c r="E11076" i="9"/>
  <c r="E11075" i="9"/>
  <c r="E11074" i="9"/>
  <c r="E11073" i="9"/>
  <c r="E11072" i="9"/>
  <c r="E11071" i="9"/>
  <c r="E11070" i="9"/>
  <c r="E11069" i="9"/>
  <c r="E11068" i="9"/>
  <c r="E11067" i="9"/>
  <c r="E11066" i="9"/>
  <c r="E11065" i="9"/>
  <c r="E11064" i="9"/>
  <c r="E11063" i="9"/>
  <c r="E11062" i="9"/>
  <c r="E11061" i="9"/>
  <c r="E11060" i="9"/>
  <c r="E11059" i="9"/>
  <c r="E11058" i="9"/>
  <c r="E11057" i="9"/>
  <c r="E11056" i="9"/>
  <c r="E11055" i="9"/>
  <c r="E11054" i="9"/>
  <c r="E11053" i="9"/>
  <c r="E11052" i="9"/>
  <c r="E11051" i="9"/>
  <c r="E11050" i="9"/>
  <c r="E11049" i="9"/>
  <c r="E11048" i="9"/>
  <c r="E11047" i="9"/>
  <c r="E11046" i="9"/>
  <c r="E11045" i="9"/>
  <c r="E11044" i="9"/>
  <c r="E11043" i="9"/>
  <c r="E11042" i="9"/>
  <c r="E11041" i="9"/>
  <c r="E11040" i="9"/>
  <c r="E11039" i="9"/>
  <c r="E11038" i="9"/>
  <c r="E11037" i="9"/>
  <c r="E11036" i="9"/>
  <c r="E11035" i="9"/>
  <c r="E11034" i="9"/>
  <c r="E11033" i="9"/>
  <c r="E11032" i="9"/>
  <c r="E11031" i="9"/>
  <c r="E11030" i="9"/>
  <c r="E11029" i="9"/>
  <c r="E11028" i="9"/>
  <c r="E11027" i="9"/>
  <c r="E11026" i="9"/>
  <c r="E11025" i="9"/>
  <c r="E11024" i="9"/>
  <c r="E11023" i="9"/>
  <c r="E11022" i="9"/>
  <c r="E11021" i="9"/>
  <c r="E11020" i="9"/>
  <c r="E11019" i="9"/>
  <c r="E11018" i="9"/>
  <c r="E11017" i="9"/>
  <c r="E11016" i="9"/>
  <c r="E11015" i="9"/>
  <c r="E11014" i="9"/>
  <c r="E11013" i="9"/>
  <c r="E11012" i="9"/>
  <c r="E11011" i="9"/>
  <c r="E11010" i="9"/>
  <c r="E11009" i="9"/>
  <c r="E11008" i="9"/>
  <c r="E11007" i="9"/>
  <c r="E11006" i="9"/>
  <c r="E11005" i="9"/>
  <c r="E11004" i="9"/>
  <c r="E11003" i="9"/>
  <c r="E11002" i="9"/>
  <c r="E11001" i="9"/>
  <c r="E11000" i="9"/>
  <c r="E10999" i="9"/>
  <c r="E10998" i="9"/>
  <c r="E10997" i="9"/>
  <c r="E10996" i="9"/>
  <c r="E10995" i="9"/>
  <c r="E10994" i="9"/>
  <c r="E10993" i="9"/>
  <c r="E10992" i="9"/>
  <c r="E10991" i="9"/>
  <c r="E10990" i="9"/>
  <c r="E10989" i="9"/>
  <c r="E10988" i="9"/>
  <c r="E10987" i="9"/>
  <c r="E10986" i="9"/>
  <c r="E10985" i="9"/>
  <c r="E10984" i="9"/>
  <c r="E10983" i="9"/>
  <c r="E10982" i="9"/>
  <c r="E10981" i="9"/>
  <c r="E10980" i="9"/>
  <c r="E10979" i="9"/>
  <c r="E10978" i="9"/>
  <c r="E10977" i="9"/>
  <c r="E10976" i="9"/>
  <c r="E10975" i="9"/>
  <c r="E10974" i="9"/>
  <c r="E10973" i="9"/>
  <c r="E10972" i="9"/>
  <c r="E10971" i="9"/>
  <c r="E10970" i="9"/>
  <c r="E10969" i="9"/>
  <c r="E10968" i="9"/>
  <c r="E10967" i="9"/>
  <c r="E10966" i="9"/>
  <c r="E10965" i="9"/>
  <c r="E10964" i="9"/>
  <c r="E10963" i="9"/>
  <c r="E10962" i="9"/>
  <c r="E10961" i="9"/>
  <c r="E10960" i="9"/>
  <c r="E10959" i="9"/>
  <c r="E10958" i="9"/>
  <c r="E10957" i="9"/>
  <c r="E10956" i="9"/>
  <c r="E10955" i="9"/>
  <c r="E10954" i="9"/>
  <c r="E10953" i="9"/>
  <c r="E10952" i="9"/>
  <c r="E10951" i="9"/>
  <c r="E10950" i="9"/>
  <c r="E10949" i="9"/>
  <c r="E10948" i="9"/>
  <c r="E10947" i="9"/>
  <c r="E10946" i="9"/>
  <c r="E10945" i="9"/>
  <c r="E10944" i="9"/>
  <c r="E10943" i="9"/>
  <c r="E10942" i="9"/>
  <c r="E10941" i="9"/>
  <c r="E10940" i="9"/>
  <c r="E10939" i="9"/>
  <c r="E10938" i="9"/>
  <c r="E10937" i="9"/>
  <c r="E10936" i="9"/>
  <c r="E10935" i="9"/>
  <c r="E10934" i="9"/>
  <c r="E10933" i="9"/>
  <c r="E10932" i="9"/>
  <c r="E10931" i="9"/>
  <c r="E10930" i="9"/>
  <c r="E10929" i="9"/>
  <c r="E10928" i="9"/>
  <c r="E10927" i="9"/>
  <c r="E10926" i="9"/>
  <c r="E10925" i="9"/>
  <c r="E10924" i="9"/>
  <c r="E10923" i="9"/>
  <c r="E10922" i="9"/>
  <c r="E10921" i="9"/>
  <c r="E10920" i="9"/>
  <c r="E10919" i="9"/>
  <c r="E10918" i="9"/>
  <c r="E10917" i="9"/>
  <c r="E10916" i="9"/>
  <c r="E10915" i="9"/>
  <c r="E10914" i="9"/>
  <c r="E10913" i="9"/>
  <c r="E10912" i="9"/>
  <c r="E10911" i="9"/>
  <c r="E10910" i="9"/>
  <c r="E10909" i="9"/>
  <c r="E10908" i="9"/>
  <c r="E10907" i="9"/>
  <c r="E10906" i="9"/>
  <c r="E10905" i="9"/>
  <c r="E10904" i="9"/>
  <c r="E10903" i="9"/>
  <c r="E10902" i="9"/>
  <c r="E10901" i="9"/>
  <c r="E10900" i="9"/>
  <c r="E10899" i="9"/>
  <c r="E10898" i="9"/>
  <c r="E10897" i="9"/>
  <c r="E10896" i="9"/>
  <c r="E10895" i="9"/>
  <c r="E10894" i="9"/>
  <c r="E10893" i="9"/>
  <c r="E10892" i="9"/>
  <c r="E10891" i="9"/>
  <c r="E10890" i="9"/>
  <c r="E10889" i="9"/>
  <c r="E10888" i="9"/>
  <c r="E10887" i="9"/>
  <c r="E10886" i="9"/>
  <c r="E10885" i="9"/>
  <c r="E10884" i="9"/>
  <c r="E10883" i="9"/>
  <c r="E10882" i="9"/>
  <c r="E10881" i="9"/>
  <c r="E10880" i="9"/>
  <c r="E10879" i="9"/>
  <c r="E10878" i="9"/>
  <c r="E10877" i="9"/>
  <c r="E10876" i="9"/>
  <c r="E10875" i="9"/>
  <c r="E10874" i="9"/>
  <c r="E10873" i="9"/>
  <c r="E10872" i="9"/>
  <c r="E10871" i="9"/>
  <c r="E10870" i="9"/>
  <c r="E10869" i="9"/>
  <c r="E10868" i="9"/>
  <c r="E10867" i="9"/>
  <c r="E10866" i="9"/>
  <c r="E10865" i="9"/>
  <c r="E10864" i="9"/>
  <c r="E10863" i="9"/>
  <c r="E10862" i="9"/>
  <c r="E10861" i="9"/>
  <c r="E10860" i="9"/>
  <c r="E10859" i="9"/>
  <c r="E10858" i="9"/>
  <c r="E10857" i="9"/>
  <c r="E10856" i="9"/>
  <c r="E10855" i="9"/>
  <c r="E10854" i="9"/>
  <c r="E10853" i="9"/>
  <c r="E10852" i="9"/>
  <c r="E10851" i="9"/>
  <c r="E10850" i="9"/>
  <c r="E10849" i="9"/>
  <c r="E10848" i="9"/>
  <c r="E10847" i="9"/>
  <c r="E10846" i="9"/>
  <c r="E10845" i="9"/>
  <c r="E10844" i="9"/>
  <c r="E10843" i="9"/>
  <c r="E10842" i="9"/>
  <c r="E10841" i="9"/>
  <c r="E10840" i="9"/>
  <c r="E10839" i="9"/>
  <c r="E10838" i="9"/>
  <c r="E10837" i="9"/>
  <c r="E10836" i="9"/>
  <c r="E10835" i="9"/>
  <c r="E10834" i="9"/>
  <c r="E10833" i="9"/>
  <c r="E10832" i="9"/>
  <c r="E10831" i="9"/>
  <c r="E10830" i="9"/>
  <c r="E10829" i="9"/>
  <c r="E10828" i="9"/>
  <c r="E10827" i="9"/>
  <c r="E10826" i="9"/>
  <c r="E10825" i="9"/>
  <c r="E10824" i="9"/>
  <c r="E10823" i="9"/>
  <c r="E10822" i="9"/>
  <c r="E10821" i="9"/>
  <c r="E10820" i="9"/>
  <c r="E10819" i="9"/>
  <c r="E10818" i="9"/>
  <c r="E10817" i="9"/>
  <c r="E10816" i="9"/>
  <c r="E10815" i="9"/>
  <c r="E10814" i="9"/>
  <c r="E10813" i="9"/>
  <c r="E10812" i="9"/>
  <c r="E10811" i="9"/>
  <c r="E10810" i="9"/>
  <c r="E10809" i="9"/>
  <c r="E10808" i="9"/>
  <c r="E10807" i="9"/>
  <c r="E10806" i="9"/>
  <c r="E10805" i="9"/>
  <c r="E10804" i="9"/>
  <c r="E10803" i="9"/>
  <c r="E10802" i="9"/>
  <c r="E10801" i="9"/>
  <c r="E10800" i="9"/>
  <c r="E10799" i="9"/>
  <c r="E10798" i="9"/>
  <c r="E10797" i="9"/>
  <c r="E10796" i="9"/>
  <c r="E10795" i="9"/>
  <c r="E10794" i="9"/>
  <c r="E10793" i="9"/>
  <c r="E10792" i="9"/>
  <c r="E10791" i="9"/>
  <c r="E10790" i="9"/>
  <c r="E10789" i="9"/>
  <c r="E10788" i="9"/>
  <c r="E10787" i="9"/>
  <c r="E10786" i="9"/>
  <c r="E10785" i="9"/>
  <c r="E10784" i="9"/>
  <c r="E10783" i="9"/>
  <c r="E10782" i="9"/>
  <c r="E10781" i="9"/>
  <c r="E10780" i="9"/>
  <c r="E10779" i="9"/>
  <c r="E10778" i="9"/>
  <c r="E10777" i="9"/>
  <c r="E10776" i="9"/>
  <c r="E10775" i="9"/>
  <c r="E10774" i="9"/>
  <c r="E10773" i="9"/>
  <c r="E10772" i="9"/>
  <c r="E10771" i="9"/>
  <c r="E10770" i="9"/>
  <c r="E10769" i="9"/>
  <c r="E10768" i="9"/>
  <c r="E10767" i="9"/>
  <c r="E10766" i="9"/>
  <c r="E10765" i="9"/>
  <c r="E10764" i="9"/>
  <c r="E10763" i="9"/>
  <c r="E10762" i="9"/>
  <c r="E10761" i="9"/>
  <c r="E10760" i="9"/>
  <c r="E10759" i="9"/>
  <c r="E10758" i="9"/>
  <c r="E10757" i="9"/>
  <c r="E10756" i="9"/>
  <c r="E10755" i="9"/>
  <c r="E10754" i="9"/>
  <c r="E10753" i="9"/>
  <c r="E10752" i="9"/>
  <c r="E10751" i="9"/>
  <c r="E10750" i="9"/>
  <c r="E10749" i="9"/>
  <c r="E10748" i="9"/>
  <c r="E10747" i="9"/>
  <c r="E10746" i="9"/>
  <c r="E10745" i="9"/>
  <c r="E10744" i="9"/>
  <c r="E10743" i="9"/>
  <c r="E10742" i="9"/>
  <c r="E10741" i="9"/>
  <c r="E10740" i="9"/>
  <c r="E10739" i="9"/>
  <c r="E10738" i="9"/>
  <c r="E10737" i="9"/>
  <c r="E10736" i="9"/>
  <c r="E10735" i="9"/>
  <c r="E10734" i="9"/>
  <c r="E10733" i="9"/>
  <c r="E10732" i="9"/>
  <c r="E10731" i="9"/>
  <c r="E10730" i="9"/>
  <c r="E10729" i="9"/>
  <c r="E10728" i="9"/>
  <c r="E10727" i="9"/>
  <c r="E10726" i="9"/>
  <c r="E10725" i="9"/>
  <c r="E10724" i="9"/>
  <c r="E10723" i="9"/>
  <c r="E10722" i="9"/>
  <c r="E10721" i="9"/>
  <c r="E10720" i="9"/>
  <c r="E10719" i="9"/>
  <c r="E10718" i="9"/>
  <c r="E10717" i="9"/>
  <c r="E10716" i="9"/>
  <c r="E10715" i="9"/>
  <c r="E10714" i="9"/>
  <c r="E10713" i="9"/>
  <c r="E10712" i="9"/>
  <c r="E10711" i="9"/>
  <c r="E10710" i="9"/>
  <c r="E10709" i="9"/>
  <c r="E10708" i="9"/>
  <c r="E10707" i="9"/>
  <c r="E10706" i="9"/>
  <c r="E10705" i="9"/>
  <c r="E10704" i="9"/>
  <c r="E10703" i="9"/>
  <c r="E10702" i="9"/>
  <c r="E10701" i="9"/>
  <c r="E10700" i="9"/>
  <c r="E10699" i="9"/>
  <c r="E10698" i="9"/>
  <c r="E10697" i="9"/>
  <c r="E10696" i="9"/>
  <c r="E10695" i="9"/>
  <c r="E10694" i="9"/>
  <c r="E10693" i="9"/>
  <c r="E10692" i="9"/>
  <c r="E10691" i="9"/>
  <c r="E10690" i="9"/>
  <c r="E10689" i="9"/>
  <c r="E10688" i="9"/>
  <c r="E10687" i="9"/>
  <c r="E10686" i="9"/>
  <c r="E10685" i="9"/>
  <c r="E10684" i="9"/>
  <c r="E10683" i="9"/>
  <c r="E10682" i="9"/>
  <c r="E10681" i="9"/>
  <c r="E10680" i="9"/>
  <c r="E10679" i="9"/>
  <c r="E10678" i="9"/>
  <c r="E10677" i="9"/>
  <c r="E10676" i="9"/>
  <c r="E10675" i="9"/>
  <c r="E10674" i="9"/>
  <c r="E10673" i="9"/>
  <c r="E10672" i="9"/>
  <c r="E10671" i="9"/>
  <c r="E10670" i="9"/>
  <c r="E10669" i="9"/>
  <c r="E10668" i="9"/>
  <c r="E10667" i="9"/>
  <c r="E10666" i="9"/>
  <c r="E10665" i="9"/>
  <c r="E10664" i="9"/>
  <c r="E10663" i="9"/>
  <c r="E10662" i="9"/>
  <c r="E10661" i="9"/>
  <c r="E10660" i="9"/>
  <c r="E10659" i="9"/>
  <c r="E10658" i="9"/>
  <c r="E10657" i="9"/>
  <c r="E10656" i="9"/>
  <c r="E10655" i="9"/>
  <c r="E10654" i="9"/>
  <c r="E10653" i="9"/>
  <c r="E10652" i="9"/>
  <c r="E10651" i="9"/>
  <c r="E10650" i="9"/>
  <c r="E10649" i="9"/>
  <c r="E10648" i="9"/>
  <c r="E10647" i="9"/>
  <c r="E10646" i="9"/>
  <c r="E10645" i="9"/>
  <c r="E10644" i="9"/>
  <c r="E10643" i="9"/>
  <c r="E10642" i="9"/>
  <c r="E10641" i="9"/>
  <c r="E10640" i="9"/>
  <c r="E10639" i="9"/>
  <c r="E10638" i="9"/>
  <c r="E10637" i="9"/>
  <c r="E10636" i="9"/>
  <c r="E10635" i="9"/>
  <c r="E10634" i="9"/>
  <c r="E10633" i="9"/>
  <c r="E10632" i="9"/>
  <c r="E10631" i="9"/>
  <c r="E10630" i="9"/>
  <c r="E10629" i="9"/>
  <c r="E10628" i="9"/>
  <c r="E10627" i="9"/>
  <c r="E10626" i="9"/>
  <c r="E10625" i="9"/>
  <c r="E10624" i="9"/>
  <c r="E10623" i="9"/>
  <c r="E10622" i="9"/>
  <c r="E10621" i="9"/>
  <c r="E10620" i="9"/>
  <c r="E10619" i="9"/>
  <c r="E10618" i="9"/>
  <c r="E10617" i="9"/>
  <c r="E10616" i="9"/>
  <c r="E10615" i="9"/>
  <c r="E10614" i="9"/>
  <c r="E10613" i="9"/>
  <c r="E10612" i="9"/>
  <c r="E10611" i="9"/>
  <c r="E10610" i="9"/>
  <c r="E10609" i="9"/>
  <c r="E10608" i="9"/>
  <c r="E10607" i="9"/>
  <c r="E10606" i="9"/>
  <c r="E10605" i="9"/>
  <c r="E10604" i="9"/>
  <c r="E10603" i="9"/>
  <c r="E10602" i="9"/>
  <c r="E10601" i="9"/>
  <c r="E10600" i="9"/>
  <c r="E10599" i="9"/>
  <c r="E10598" i="9"/>
  <c r="E10597" i="9"/>
  <c r="E10596" i="9"/>
  <c r="E10595" i="9"/>
  <c r="E10594" i="9"/>
  <c r="E10593" i="9"/>
  <c r="E10592" i="9"/>
  <c r="E10591" i="9"/>
  <c r="E10590" i="9"/>
  <c r="E10589" i="9"/>
  <c r="E10588" i="9"/>
  <c r="E10587" i="9"/>
  <c r="E10586" i="9"/>
  <c r="E10585" i="9"/>
  <c r="E10584" i="9"/>
  <c r="E10583" i="9"/>
  <c r="E10582" i="9"/>
  <c r="E10581" i="9"/>
  <c r="E10580" i="9"/>
  <c r="E10579" i="9"/>
  <c r="E10578" i="9"/>
  <c r="E10577" i="9"/>
  <c r="E10576" i="9"/>
  <c r="E10575" i="9"/>
  <c r="E10574" i="9"/>
  <c r="E10573" i="9"/>
  <c r="E10572" i="9"/>
  <c r="E10571" i="9"/>
  <c r="E10570" i="9"/>
  <c r="E10569" i="9"/>
  <c r="E10568" i="9"/>
  <c r="E10567" i="9"/>
  <c r="E10566" i="9"/>
  <c r="E10565" i="9"/>
  <c r="E10564" i="9"/>
  <c r="E10563" i="9"/>
  <c r="E10562" i="9"/>
  <c r="E10561" i="9"/>
  <c r="E10560" i="9"/>
  <c r="E10559" i="9"/>
  <c r="E10558" i="9"/>
  <c r="E10557" i="9"/>
  <c r="E10556" i="9"/>
  <c r="E10555" i="9"/>
  <c r="E10554" i="9"/>
  <c r="E10553" i="9"/>
  <c r="E10552" i="9"/>
  <c r="E10551" i="9"/>
  <c r="E10550" i="9"/>
  <c r="E10549" i="9"/>
  <c r="E10548" i="9"/>
  <c r="E10547" i="9"/>
  <c r="E10546" i="9"/>
  <c r="E10545" i="9"/>
  <c r="E10544" i="9"/>
  <c r="E10543" i="9"/>
  <c r="E10542" i="9"/>
  <c r="E10541" i="9"/>
  <c r="E10540" i="9"/>
  <c r="E10539" i="9"/>
  <c r="E10538" i="9"/>
  <c r="E10537" i="9"/>
  <c r="E10536" i="9"/>
  <c r="E10535" i="9"/>
  <c r="E10534" i="9"/>
  <c r="E10533" i="9"/>
  <c r="E10532" i="9"/>
  <c r="E10531" i="9"/>
  <c r="E10530" i="9"/>
  <c r="E10529" i="9"/>
  <c r="E10528" i="9"/>
  <c r="E10527" i="9"/>
  <c r="E10526" i="9"/>
  <c r="E10525" i="9"/>
  <c r="E10524" i="9"/>
  <c r="E10523" i="9"/>
  <c r="E10522" i="9"/>
  <c r="E10521" i="9"/>
  <c r="E10520" i="9"/>
  <c r="E10519" i="9"/>
  <c r="E10518" i="9"/>
  <c r="E10517" i="9"/>
  <c r="E10516" i="9"/>
  <c r="E10515" i="9"/>
  <c r="E10514" i="9"/>
  <c r="E10513" i="9"/>
  <c r="E10512" i="9"/>
  <c r="E10511" i="9"/>
  <c r="E10510" i="9"/>
  <c r="E10509" i="9"/>
  <c r="E10508" i="9"/>
  <c r="E10507" i="9"/>
  <c r="E10506" i="9"/>
  <c r="E10505" i="9"/>
  <c r="E10504" i="9"/>
  <c r="E10503" i="9"/>
  <c r="E10502" i="9"/>
  <c r="E10501" i="9"/>
  <c r="E10500" i="9"/>
  <c r="E10499" i="9"/>
  <c r="E10498" i="9"/>
  <c r="E10497" i="9"/>
  <c r="E10496" i="9"/>
  <c r="E10495" i="9"/>
  <c r="E10494" i="9"/>
  <c r="E10493" i="9"/>
  <c r="E10492" i="9"/>
  <c r="E10491" i="9"/>
  <c r="E10490" i="9"/>
  <c r="E10489" i="9"/>
  <c r="E10488" i="9"/>
  <c r="E10487" i="9"/>
  <c r="E10486" i="9"/>
  <c r="E10485" i="9"/>
  <c r="E10484" i="9"/>
  <c r="E10483" i="9"/>
  <c r="E10482" i="9"/>
  <c r="E10481" i="9"/>
  <c r="E10480" i="9"/>
  <c r="E10479" i="9"/>
  <c r="E10478" i="9"/>
  <c r="E10477" i="9"/>
  <c r="E10476" i="9"/>
  <c r="E10475" i="9"/>
  <c r="E10474" i="9"/>
  <c r="E10473" i="9"/>
  <c r="E10472" i="9"/>
  <c r="E10471" i="9"/>
  <c r="E10470" i="9"/>
  <c r="E10469" i="9"/>
  <c r="E10468" i="9"/>
  <c r="E10467" i="9"/>
  <c r="E10466" i="9"/>
  <c r="E10465" i="9"/>
  <c r="E10464" i="9"/>
  <c r="E10463" i="9"/>
  <c r="E10462" i="9"/>
  <c r="E10461" i="9"/>
  <c r="E10460" i="9"/>
  <c r="E10459" i="9"/>
  <c r="E10458" i="9"/>
  <c r="E10457" i="9"/>
  <c r="E10456" i="9"/>
  <c r="E10455" i="9"/>
  <c r="E10454" i="9"/>
  <c r="E10453" i="9"/>
  <c r="E10452" i="9"/>
  <c r="E10451" i="9"/>
  <c r="E10450" i="9"/>
  <c r="E10449" i="9"/>
  <c r="E10448" i="9"/>
  <c r="E10447" i="9"/>
  <c r="E10446" i="9"/>
  <c r="E10445" i="9"/>
  <c r="E10444" i="9"/>
  <c r="E10443" i="9"/>
  <c r="E10442" i="9"/>
  <c r="E10441" i="9"/>
  <c r="E10440" i="9"/>
  <c r="E10439" i="9"/>
  <c r="E10438" i="9"/>
  <c r="E10437" i="9"/>
  <c r="E10436" i="9"/>
  <c r="E10435" i="9"/>
  <c r="E10434" i="9"/>
  <c r="E10433" i="9"/>
  <c r="E10432" i="9"/>
  <c r="E10431" i="9"/>
  <c r="E10430" i="9"/>
  <c r="E10429" i="9"/>
  <c r="E10428" i="9"/>
  <c r="E10427" i="9"/>
  <c r="E10426" i="9"/>
  <c r="E10425" i="9"/>
  <c r="E10424" i="9"/>
  <c r="E10423" i="9"/>
  <c r="E10422" i="9"/>
  <c r="E10421" i="9"/>
  <c r="E10420" i="9"/>
  <c r="E10419" i="9"/>
  <c r="E10418" i="9"/>
  <c r="E10417" i="9"/>
  <c r="E10416" i="9"/>
  <c r="E10415" i="9"/>
  <c r="E10414" i="9"/>
  <c r="E10413" i="9"/>
  <c r="E10412" i="9"/>
  <c r="E10411" i="9"/>
  <c r="E10410" i="9"/>
  <c r="E10409" i="9"/>
  <c r="E10408" i="9"/>
  <c r="E10407" i="9"/>
  <c r="E10406" i="9"/>
  <c r="E10405" i="9"/>
  <c r="E10404" i="9"/>
  <c r="E10403" i="9"/>
  <c r="E10402" i="9"/>
  <c r="E10401" i="9"/>
  <c r="E10400" i="9"/>
  <c r="E10399" i="9"/>
  <c r="E10398" i="9"/>
  <c r="E10397" i="9"/>
  <c r="E10396" i="9"/>
  <c r="E10395" i="9"/>
  <c r="E10394" i="9"/>
  <c r="E10393" i="9"/>
  <c r="E10392" i="9"/>
  <c r="E10391" i="9"/>
  <c r="E10390" i="9"/>
  <c r="E10389" i="9"/>
  <c r="E10388" i="9"/>
  <c r="E10387" i="9"/>
  <c r="E10386" i="9"/>
  <c r="E10385" i="9"/>
  <c r="E10384" i="9"/>
  <c r="E10383" i="9"/>
  <c r="E10382" i="9"/>
  <c r="E10381" i="9"/>
  <c r="E10380" i="9"/>
  <c r="E10379" i="9"/>
  <c r="E10378" i="9"/>
  <c r="E10377" i="9"/>
  <c r="E10376" i="9"/>
  <c r="E10375" i="9"/>
  <c r="E10374" i="9"/>
  <c r="E10373" i="9"/>
  <c r="E10372" i="9"/>
  <c r="E10371" i="9"/>
  <c r="E10370" i="9"/>
  <c r="E10369" i="9"/>
  <c r="E10368" i="9"/>
  <c r="E10367" i="9"/>
  <c r="E10366" i="9"/>
  <c r="E10365" i="9"/>
  <c r="E10364" i="9"/>
  <c r="E10363" i="9"/>
  <c r="E10362" i="9"/>
  <c r="E10361" i="9"/>
  <c r="E10360" i="9"/>
  <c r="E10359" i="9"/>
  <c r="E10358" i="9"/>
  <c r="E10357" i="9"/>
  <c r="E10356" i="9"/>
  <c r="E10355" i="9"/>
  <c r="E10354" i="9"/>
  <c r="E10353" i="9"/>
  <c r="E10352" i="9"/>
  <c r="E10351" i="9"/>
  <c r="E10350" i="9"/>
  <c r="E10349" i="9"/>
  <c r="E10348" i="9"/>
  <c r="E10347" i="9"/>
  <c r="E10346" i="9"/>
  <c r="E10345" i="9"/>
  <c r="E10344" i="9"/>
  <c r="E10343" i="9"/>
  <c r="E10342" i="9"/>
  <c r="E10341" i="9"/>
  <c r="E10340" i="9"/>
  <c r="E10339" i="9"/>
  <c r="E10338" i="9"/>
  <c r="E10337" i="9"/>
  <c r="E10336" i="9"/>
  <c r="E10335" i="9"/>
  <c r="E10334" i="9"/>
  <c r="E10333" i="9"/>
  <c r="E10332" i="9"/>
  <c r="E10331" i="9"/>
  <c r="E10330" i="9"/>
  <c r="E10329" i="9"/>
  <c r="E10328" i="9"/>
  <c r="E10327" i="9"/>
  <c r="E10326" i="9"/>
  <c r="E10325" i="9"/>
  <c r="E10324" i="9"/>
  <c r="E10323" i="9"/>
  <c r="E10322" i="9"/>
  <c r="E10321" i="9"/>
  <c r="E10320" i="9"/>
  <c r="E10319" i="9"/>
  <c r="E10318" i="9"/>
  <c r="E10317" i="9"/>
  <c r="E10316" i="9"/>
  <c r="E10315" i="9"/>
  <c r="E10314" i="9"/>
  <c r="E10313" i="9"/>
  <c r="E10312" i="9"/>
  <c r="E10311" i="9"/>
  <c r="E10310" i="9"/>
  <c r="E10309" i="9"/>
  <c r="E10308" i="9"/>
  <c r="E10307" i="9"/>
  <c r="E10306" i="9"/>
  <c r="E10305" i="9"/>
  <c r="E10304" i="9"/>
  <c r="E10303" i="9"/>
  <c r="E10302" i="9"/>
  <c r="E10301" i="9"/>
  <c r="E10300" i="9"/>
  <c r="E10299" i="9"/>
  <c r="E10298" i="9"/>
  <c r="E10297" i="9"/>
  <c r="E10296" i="9"/>
  <c r="E10295" i="9"/>
  <c r="E10294" i="9"/>
  <c r="E10293" i="9"/>
  <c r="E10292" i="9"/>
  <c r="E10291" i="9"/>
  <c r="E10290" i="9"/>
  <c r="E10289" i="9"/>
  <c r="E10288" i="9"/>
  <c r="E10287" i="9"/>
  <c r="E10286" i="9"/>
  <c r="E10285" i="9"/>
  <c r="E10284" i="9"/>
  <c r="E10283" i="9"/>
  <c r="E10282" i="9"/>
  <c r="E10281" i="9"/>
  <c r="E10280" i="9"/>
  <c r="E10279" i="9"/>
  <c r="E10278" i="9"/>
  <c r="E10277" i="9"/>
  <c r="E10276" i="9"/>
  <c r="E10275" i="9"/>
  <c r="E10274" i="9"/>
  <c r="E10273" i="9"/>
  <c r="E10272" i="9"/>
  <c r="E10271" i="9"/>
  <c r="E10270" i="9"/>
  <c r="E10269" i="9"/>
  <c r="E10268" i="9"/>
  <c r="E10267" i="9"/>
  <c r="E10266" i="9"/>
  <c r="E10265" i="9"/>
  <c r="E10264" i="9"/>
  <c r="E10263" i="9"/>
  <c r="E10262" i="9"/>
  <c r="E10261" i="9"/>
  <c r="E10260" i="9"/>
  <c r="E10259" i="9"/>
  <c r="E10258" i="9"/>
  <c r="E10257" i="9"/>
  <c r="E10256" i="9"/>
  <c r="E10255" i="9"/>
  <c r="E10254" i="9"/>
  <c r="E10253" i="9"/>
  <c r="E10252" i="9"/>
  <c r="E10251" i="9"/>
  <c r="E10250" i="9"/>
  <c r="E10249" i="9"/>
  <c r="E10248" i="9"/>
  <c r="E10247" i="9"/>
  <c r="E10246" i="9"/>
  <c r="E10245" i="9"/>
  <c r="E10244" i="9"/>
  <c r="E10243" i="9"/>
  <c r="E10242" i="9"/>
  <c r="E10241" i="9"/>
  <c r="E10240" i="9"/>
  <c r="E10239" i="9"/>
  <c r="E10238" i="9"/>
  <c r="E10237" i="9"/>
  <c r="E10236" i="9"/>
  <c r="E10235" i="9"/>
  <c r="E10234" i="9"/>
  <c r="E10233" i="9"/>
  <c r="E10232" i="9"/>
  <c r="E10231" i="9"/>
  <c r="E10230" i="9"/>
  <c r="E10229" i="9"/>
  <c r="E10228" i="9"/>
  <c r="E10227" i="9"/>
  <c r="E10226" i="9"/>
  <c r="E10225" i="9"/>
  <c r="E10224" i="9"/>
  <c r="E10223" i="9"/>
  <c r="E10222" i="9"/>
  <c r="E10221" i="9"/>
  <c r="E10220" i="9"/>
  <c r="E10219" i="9"/>
  <c r="E10218" i="9"/>
  <c r="E10217" i="9"/>
  <c r="E10216" i="9"/>
  <c r="E10215" i="9"/>
  <c r="E10214" i="9"/>
  <c r="E10213" i="9"/>
  <c r="E10212" i="9"/>
  <c r="E10211" i="9"/>
  <c r="E10210" i="9"/>
  <c r="E10209" i="9"/>
  <c r="E10208" i="9"/>
  <c r="E10207" i="9"/>
  <c r="E10206" i="9"/>
  <c r="E10205" i="9"/>
  <c r="E10204" i="9"/>
  <c r="E10203" i="9"/>
  <c r="E10202" i="9"/>
  <c r="E10201" i="9"/>
  <c r="E10200" i="9"/>
  <c r="E10199" i="9"/>
  <c r="E10198" i="9"/>
  <c r="E10197" i="9"/>
  <c r="E10196" i="9"/>
  <c r="E10195" i="9"/>
  <c r="E10194" i="9"/>
  <c r="E10193" i="9"/>
  <c r="E10192" i="9"/>
  <c r="E10191" i="9"/>
  <c r="E10190" i="9"/>
  <c r="E10189" i="9"/>
  <c r="E10188" i="9"/>
  <c r="E10187" i="9"/>
  <c r="E10186" i="9"/>
  <c r="E10185" i="9"/>
  <c r="E10184" i="9"/>
  <c r="E10183" i="9"/>
  <c r="E10182" i="9"/>
  <c r="E10181" i="9"/>
  <c r="E10180" i="9"/>
  <c r="E10179" i="9"/>
  <c r="E10178" i="9"/>
  <c r="E10177" i="9"/>
  <c r="E10176" i="9"/>
  <c r="E10175" i="9"/>
  <c r="E10174" i="9"/>
  <c r="E10173" i="9"/>
  <c r="E10172" i="9"/>
  <c r="E10171" i="9"/>
  <c r="E10170" i="9"/>
  <c r="E10169" i="9"/>
  <c r="E10168" i="9"/>
  <c r="E10167" i="9"/>
  <c r="E10166" i="9"/>
  <c r="E10165" i="9"/>
  <c r="E10164" i="9"/>
  <c r="E10163" i="9"/>
  <c r="E10162" i="9"/>
  <c r="E10161" i="9"/>
  <c r="E10160" i="9"/>
  <c r="E10159" i="9"/>
  <c r="E10158" i="9"/>
  <c r="E10157" i="9"/>
  <c r="E10156" i="9"/>
  <c r="E10155" i="9"/>
  <c r="E10154" i="9"/>
  <c r="E10153" i="9"/>
  <c r="E10152" i="9"/>
  <c r="E10151" i="9"/>
  <c r="E10150" i="9"/>
  <c r="E10149" i="9"/>
  <c r="E10148" i="9"/>
  <c r="E10147" i="9"/>
  <c r="E10146" i="9"/>
  <c r="E10145" i="9"/>
  <c r="E10144" i="9"/>
  <c r="E10143" i="9"/>
  <c r="E10142" i="9"/>
  <c r="E10141" i="9"/>
  <c r="E10140" i="9"/>
  <c r="E10139" i="9"/>
  <c r="E10138" i="9"/>
  <c r="E10137" i="9"/>
  <c r="E10136" i="9"/>
  <c r="E10135" i="9"/>
  <c r="E10134" i="9"/>
  <c r="E10133" i="9"/>
  <c r="E10132" i="9"/>
  <c r="E10131" i="9"/>
  <c r="E10130" i="9"/>
  <c r="E10129" i="9"/>
  <c r="E10128" i="9"/>
  <c r="E10127" i="9"/>
  <c r="E10126" i="9"/>
  <c r="E10125" i="9"/>
  <c r="E10124" i="9"/>
  <c r="E10123" i="9"/>
  <c r="E10122" i="9"/>
  <c r="E10121" i="9"/>
  <c r="E10120" i="9"/>
  <c r="E10119" i="9"/>
  <c r="E10118" i="9"/>
  <c r="E10117" i="9"/>
  <c r="E10116" i="9"/>
  <c r="E10115" i="9"/>
  <c r="E10114" i="9"/>
  <c r="E10113" i="9"/>
  <c r="E10112" i="9"/>
  <c r="E10111" i="9"/>
  <c r="E10110" i="9"/>
  <c r="E10109" i="9"/>
  <c r="E10108" i="9"/>
  <c r="E10107" i="9"/>
  <c r="E10106" i="9"/>
  <c r="E10105" i="9"/>
  <c r="E10104" i="9"/>
  <c r="E10103" i="9"/>
  <c r="E10102" i="9"/>
  <c r="E10101" i="9"/>
  <c r="E10100" i="9"/>
  <c r="E10099" i="9"/>
  <c r="E10098" i="9"/>
  <c r="E10097" i="9"/>
  <c r="E10096" i="9"/>
  <c r="E10095" i="9"/>
  <c r="E10094" i="9"/>
  <c r="E10093" i="9"/>
  <c r="E10092" i="9"/>
  <c r="E10091" i="9"/>
  <c r="E10090" i="9"/>
  <c r="E10089" i="9"/>
  <c r="E10088" i="9"/>
  <c r="E10087" i="9"/>
  <c r="E10086" i="9"/>
  <c r="E10085" i="9"/>
  <c r="E10084" i="9"/>
  <c r="E10083" i="9"/>
  <c r="E10082" i="9"/>
  <c r="E10081" i="9"/>
  <c r="E10080" i="9"/>
  <c r="E10079" i="9"/>
  <c r="E10078" i="9"/>
  <c r="E10077" i="9"/>
  <c r="E10076" i="9"/>
  <c r="E10075" i="9"/>
  <c r="E10074" i="9"/>
  <c r="E10073" i="9"/>
  <c r="E10072" i="9"/>
  <c r="E10071" i="9"/>
  <c r="E10070" i="9"/>
  <c r="E10069" i="9"/>
  <c r="E10068" i="9"/>
  <c r="E10067" i="9"/>
  <c r="E10066" i="9"/>
  <c r="E10065" i="9"/>
  <c r="E10064" i="9"/>
  <c r="E10063" i="9"/>
  <c r="E10062" i="9"/>
  <c r="E10061" i="9"/>
  <c r="E10060" i="9"/>
  <c r="E10059" i="9"/>
  <c r="E10058" i="9"/>
  <c r="E10057" i="9"/>
  <c r="E10056" i="9"/>
  <c r="E10055" i="9"/>
  <c r="E10054" i="9"/>
  <c r="E10053" i="9"/>
  <c r="E10052" i="9"/>
  <c r="E10051" i="9"/>
  <c r="E10050" i="9"/>
  <c r="E10049" i="9"/>
  <c r="E10048" i="9"/>
  <c r="E10047" i="9"/>
  <c r="E10046" i="9"/>
  <c r="E10045" i="9"/>
  <c r="E10044" i="9"/>
  <c r="E10043" i="9"/>
  <c r="E10042" i="9"/>
  <c r="E10041" i="9"/>
  <c r="E10040" i="9"/>
  <c r="E10039" i="9"/>
  <c r="E10038" i="9"/>
  <c r="E10037" i="9"/>
  <c r="E10036" i="9"/>
  <c r="E10035" i="9"/>
  <c r="E10034" i="9"/>
  <c r="E10033" i="9"/>
  <c r="E10032" i="9"/>
  <c r="E10031" i="9"/>
  <c r="E10030" i="9"/>
  <c r="E10029" i="9"/>
  <c r="E10028" i="9"/>
  <c r="E10027" i="9"/>
  <c r="E10026" i="9"/>
  <c r="E10025" i="9"/>
  <c r="E10024" i="9"/>
  <c r="E10023" i="9"/>
  <c r="E10022" i="9"/>
  <c r="E10021" i="9"/>
  <c r="E10020" i="9"/>
  <c r="E10019" i="9"/>
  <c r="E10018" i="9"/>
  <c r="E10017" i="9"/>
  <c r="E10016" i="9"/>
  <c r="E10015" i="9"/>
  <c r="E10014" i="9"/>
  <c r="E10013" i="9"/>
  <c r="E10012" i="9"/>
  <c r="E10011" i="9"/>
  <c r="E10010" i="9"/>
  <c r="E10009" i="9"/>
  <c r="E10008" i="9"/>
  <c r="E10007" i="9"/>
  <c r="E10006" i="9"/>
  <c r="E10005" i="9"/>
  <c r="E10004" i="9"/>
  <c r="E10003" i="9"/>
  <c r="E10002" i="9"/>
  <c r="E10001" i="9"/>
  <c r="E10000" i="9"/>
  <c r="E9999" i="9"/>
  <c r="E9998" i="9"/>
  <c r="E9997" i="9"/>
  <c r="E9996" i="9"/>
  <c r="E9995" i="9"/>
  <c r="E9994" i="9"/>
  <c r="E9993" i="9"/>
  <c r="E9992" i="9"/>
  <c r="E9991" i="9"/>
  <c r="E9990" i="9"/>
  <c r="E9989" i="9"/>
  <c r="E9988" i="9"/>
  <c r="E9987" i="9"/>
  <c r="E9986" i="9"/>
  <c r="E9985" i="9"/>
  <c r="E9984" i="9"/>
  <c r="E9983" i="9"/>
  <c r="E9982" i="9"/>
  <c r="E9981" i="9"/>
  <c r="E9980" i="9"/>
  <c r="E9979" i="9"/>
  <c r="E9978" i="9"/>
  <c r="E9977" i="9"/>
  <c r="E9976" i="9"/>
  <c r="E9975" i="9"/>
  <c r="E9974" i="9"/>
  <c r="E9973" i="9"/>
  <c r="E9972" i="9"/>
  <c r="E9971" i="9"/>
  <c r="E9970" i="9"/>
  <c r="E9969" i="9"/>
  <c r="E9968" i="9"/>
  <c r="E9967" i="9"/>
  <c r="E9966" i="9"/>
  <c r="E9965" i="9"/>
  <c r="E9964" i="9"/>
  <c r="E9963" i="9"/>
  <c r="E9962" i="9"/>
  <c r="E9961" i="9"/>
  <c r="E9960" i="9"/>
  <c r="E9959" i="9"/>
  <c r="E9958" i="9"/>
  <c r="E9957" i="9"/>
  <c r="E9956" i="9"/>
  <c r="E9955" i="9"/>
  <c r="E9954" i="9"/>
  <c r="E9953" i="9"/>
  <c r="E9952" i="9"/>
  <c r="E9951" i="9"/>
  <c r="E9950" i="9"/>
  <c r="E9949" i="9"/>
  <c r="E9948" i="9"/>
  <c r="E9947" i="9"/>
  <c r="E9946" i="9"/>
  <c r="E9945" i="9"/>
  <c r="E9944" i="9"/>
  <c r="E9943" i="9"/>
  <c r="E9942" i="9"/>
  <c r="E9941" i="9"/>
  <c r="E9940" i="9"/>
  <c r="E9939" i="9"/>
  <c r="E9938" i="9"/>
  <c r="E9937" i="9"/>
  <c r="E9936" i="9"/>
  <c r="E9935" i="9"/>
  <c r="E9934" i="9"/>
  <c r="E9933" i="9"/>
  <c r="E9932" i="9"/>
  <c r="E9931" i="9"/>
  <c r="E9930" i="9"/>
  <c r="E9929" i="9"/>
  <c r="E9928" i="9"/>
  <c r="E9927" i="9"/>
  <c r="E9926" i="9"/>
  <c r="E9925" i="9"/>
  <c r="E9924" i="9"/>
  <c r="E9923" i="9"/>
  <c r="E9922" i="9"/>
  <c r="E9921" i="9"/>
  <c r="E9920" i="9"/>
  <c r="E9919" i="9"/>
  <c r="E9918" i="9"/>
  <c r="E9917" i="9"/>
  <c r="E9916" i="9"/>
  <c r="E9915" i="9"/>
  <c r="E9914" i="9"/>
  <c r="E9913" i="9"/>
  <c r="E9912" i="9"/>
  <c r="E9911" i="9"/>
  <c r="E9910" i="9"/>
  <c r="E9909" i="9"/>
  <c r="E9908" i="9"/>
  <c r="E9907" i="9"/>
  <c r="E9906" i="9"/>
  <c r="E9905" i="9"/>
  <c r="E9904" i="9"/>
  <c r="E9903" i="9"/>
  <c r="E9902" i="9"/>
  <c r="E9901" i="9"/>
  <c r="E9900" i="9"/>
  <c r="E9899" i="9"/>
  <c r="E9898" i="9"/>
  <c r="E9897" i="9"/>
  <c r="E9896" i="9"/>
  <c r="E9895" i="9"/>
  <c r="E9894" i="9"/>
  <c r="E9893" i="9"/>
  <c r="E9892" i="9"/>
  <c r="E9891" i="9"/>
  <c r="E9890" i="9"/>
  <c r="E9889" i="9"/>
  <c r="E9888" i="9"/>
  <c r="E9887" i="9"/>
  <c r="E9886" i="9"/>
  <c r="E9885" i="9"/>
  <c r="E9884" i="9"/>
  <c r="E9883" i="9"/>
  <c r="E9882" i="9"/>
  <c r="E9881" i="9"/>
  <c r="E9880" i="9"/>
  <c r="E9879" i="9"/>
  <c r="E9878" i="9"/>
  <c r="E9877" i="9"/>
  <c r="E9876" i="9"/>
  <c r="E9875" i="9"/>
  <c r="E9874" i="9"/>
  <c r="E9873" i="9"/>
  <c r="E9872" i="9"/>
  <c r="E9871" i="9"/>
  <c r="E9870" i="9"/>
  <c r="E9869" i="9"/>
  <c r="E9868" i="9"/>
  <c r="E9867" i="9"/>
  <c r="E9866" i="9"/>
  <c r="E9865" i="9"/>
  <c r="E9864" i="9"/>
  <c r="E9863" i="9"/>
  <c r="E9862" i="9"/>
  <c r="E9861" i="9"/>
  <c r="E9860" i="9"/>
  <c r="E9859" i="9"/>
  <c r="E9858" i="9"/>
  <c r="E9857" i="9"/>
  <c r="E9856" i="9"/>
  <c r="E9855" i="9"/>
  <c r="E9854" i="9"/>
  <c r="E9853" i="9"/>
  <c r="E9852" i="9"/>
  <c r="E9851" i="9"/>
  <c r="E9850" i="9"/>
  <c r="E9849" i="9"/>
  <c r="E9848" i="9"/>
  <c r="E9847" i="9"/>
  <c r="E9846" i="9"/>
  <c r="E9845" i="9"/>
  <c r="E9844" i="9"/>
  <c r="E9843" i="9"/>
  <c r="E9842" i="9"/>
  <c r="E9841" i="9"/>
  <c r="E9840" i="9"/>
  <c r="E9839" i="9"/>
  <c r="E9838" i="9"/>
  <c r="E9837" i="9"/>
  <c r="E9836" i="9"/>
  <c r="E9835" i="9"/>
  <c r="E9834" i="9"/>
  <c r="E9833" i="9"/>
  <c r="E9832" i="9"/>
  <c r="E9831" i="9"/>
  <c r="E9830" i="9"/>
  <c r="E9829" i="9"/>
  <c r="E9828" i="9"/>
  <c r="E9827" i="9"/>
  <c r="E9826" i="9"/>
  <c r="E9825" i="9"/>
  <c r="E9824" i="9"/>
  <c r="E9823" i="9"/>
  <c r="E9822" i="9"/>
  <c r="E9821" i="9"/>
  <c r="E9820" i="9"/>
  <c r="E9819" i="9"/>
  <c r="E9818" i="9"/>
  <c r="E9817" i="9"/>
  <c r="E9816" i="9"/>
  <c r="E9815" i="9"/>
  <c r="E9814" i="9"/>
  <c r="E9813" i="9"/>
  <c r="E9812" i="9"/>
  <c r="E9811" i="9"/>
  <c r="E9810" i="9"/>
  <c r="E9809" i="9"/>
  <c r="E9808" i="9"/>
  <c r="E9807" i="9"/>
  <c r="E9806" i="9"/>
  <c r="E9805" i="9"/>
  <c r="E9804" i="9"/>
  <c r="E9803" i="9"/>
  <c r="E9802" i="9"/>
  <c r="E9801" i="9"/>
  <c r="E9800" i="9"/>
  <c r="E9799" i="9"/>
  <c r="E9798" i="9"/>
  <c r="E9797" i="9"/>
  <c r="E9796" i="9"/>
  <c r="E9795" i="9"/>
  <c r="E9794" i="9"/>
  <c r="E9793" i="9"/>
  <c r="E9792" i="9"/>
  <c r="E9791" i="9"/>
  <c r="E9790" i="9"/>
  <c r="E9789" i="9"/>
  <c r="E9788" i="9"/>
  <c r="E9787" i="9"/>
  <c r="E9786" i="9"/>
  <c r="E9785" i="9"/>
  <c r="E9784" i="9"/>
  <c r="E9783" i="9"/>
  <c r="E9782" i="9"/>
  <c r="E9781" i="9"/>
  <c r="E9780" i="9"/>
  <c r="E9779" i="9"/>
  <c r="E9778" i="9"/>
  <c r="E9777" i="9"/>
  <c r="E9776" i="9"/>
  <c r="E9775" i="9"/>
  <c r="E9774" i="9"/>
  <c r="E9773" i="9"/>
  <c r="E9772" i="9"/>
  <c r="E9771" i="9"/>
  <c r="E9770" i="9"/>
  <c r="E9769" i="9"/>
  <c r="E9768" i="9"/>
  <c r="E9767" i="9"/>
  <c r="E9766" i="9"/>
  <c r="E9765" i="9"/>
  <c r="E9764" i="9"/>
  <c r="E9763" i="9"/>
  <c r="E9762" i="9"/>
  <c r="E9761" i="9"/>
  <c r="E9760" i="9"/>
  <c r="E9759" i="9"/>
  <c r="E9758" i="9"/>
  <c r="E9757" i="9"/>
  <c r="E9756" i="9"/>
  <c r="E9755" i="9"/>
  <c r="E9754" i="9"/>
  <c r="E9753" i="9"/>
  <c r="E9752" i="9"/>
  <c r="E9751" i="9"/>
  <c r="E9750" i="9"/>
  <c r="E9749" i="9"/>
  <c r="E9748" i="9"/>
  <c r="E9747" i="9"/>
  <c r="E9746" i="9"/>
  <c r="E9745" i="9"/>
  <c r="E9744" i="9"/>
  <c r="E9743" i="9"/>
  <c r="E9742" i="9"/>
  <c r="E9741" i="9"/>
  <c r="E9740" i="9"/>
  <c r="E9739" i="9"/>
  <c r="E9738" i="9"/>
  <c r="E9737" i="9"/>
  <c r="E9736" i="9"/>
  <c r="E9735" i="9"/>
  <c r="E9734" i="9"/>
  <c r="E9733" i="9"/>
  <c r="E9732" i="9"/>
  <c r="E9731" i="9"/>
  <c r="E9730" i="9"/>
  <c r="E9729" i="9"/>
  <c r="E9728" i="9"/>
  <c r="E9727" i="9"/>
  <c r="E9726" i="9"/>
  <c r="E9725" i="9"/>
  <c r="E9724" i="9"/>
  <c r="E9723" i="9"/>
  <c r="E9722" i="9"/>
  <c r="E9721" i="9"/>
  <c r="E9720" i="9"/>
  <c r="E9719" i="9"/>
  <c r="E9718" i="9"/>
  <c r="E9717" i="9"/>
  <c r="E9716" i="9"/>
  <c r="E9715" i="9"/>
  <c r="E9714" i="9"/>
  <c r="E9713" i="9"/>
  <c r="E9712" i="9"/>
  <c r="E9711" i="9"/>
  <c r="E9710" i="9"/>
  <c r="E9709" i="9"/>
  <c r="E9708" i="9"/>
  <c r="E9707" i="9"/>
  <c r="E9706" i="9"/>
  <c r="E9705" i="9"/>
  <c r="E9704" i="9"/>
  <c r="E9703" i="9"/>
  <c r="E9702" i="9"/>
  <c r="E9701" i="9"/>
  <c r="E9700" i="9"/>
  <c r="E9699" i="9"/>
  <c r="E9698" i="9"/>
  <c r="E9697" i="9"/>
  <c r="E9696" i="9"/>
  <c r="E9695" i="9"/>
  <c r="E9694" i="9"/>
  <c r="E9693" i="9"/>
  <c r="E9692" i="9"/>
  <c r="E9691" i="9"/>
  <c r="E9690" i="9"/>
  <c r="E9689" i="9"/>
  <c r="E9688" i="9"/>
  <c r="E9687" i="9"/>
  <c r="E9686" i="9"/>
  <c r="E9685" i="9"/>
  <c r="E9684" i="9"/>
  <c r="E9683" i="9"/>
  <c r="E9682" i="9"/>
  <c r="E9681" i="9"/>
  <c r="E9680" i="9"/>
  <c r="E9679" i="9"/>
  <c r="E9678" i="9"/>
  <c r="E9677" i="9"/>
  <c r="E9676" i="9"/>
  <c r="E9675" i="9"/>
  <c r="E9674" i="9"/>
  <c r="E9673" i="9"/>
  <c r="E9672" i="9"/>
  <c r="E9671" i="9"/>
  <c r="E9670" i="9"/>
  <c r="E9669" i="9"/>
  <c r="E9668" i="9"/>
  <c r="E9667" i="9"/>
  <c r="E9666" i="9"/>
  <c r="E9665" i="9"/>
  <c r="E9664" i="9"/>
  <c r="E9663" i="9"/>
  <c r="E9662" i="9"/>
  <c r="E9661" i="9"/>
  <c r="E9660" i="9"/>
  <c r="E9659" i="9"/>
  <c r="E9658" i="9"/>
  <c r="E9657" i="9"/>
  <c r="E9656" i="9"/>
  <c r="E9655" i="9"/>
  <c r="E9654" i="9"/>
  <c r="E9653" i="9"/>
  <c r="E9652" i="9"/>
  <c r="E9651" i="9"/>
  <c r="E9650" i="9"/>
  <c r="E9649" i="9"/>
  <c r="E9648" i="9"/>
  <c r="E9647" i="9"/>
  <c r="E9646" i="9"/>
  <c r="E9645" i="9"/>
  <c r="E9644" i="9"/>
  <c r="E9643" i="9"/>
  <c r="E9642" i="9"/>
  <c r="E9641" i="9"/>
  <c r="E9640" i="9"/>
  <c r="E9639" i="9"/>
  <c r="E9638" i="9"/>
  <c r="E9637" i="9"/>
  <c r="E9636" i="9"/>
  <c r="E9635" i="9"/>
  <c r="E9634" i="9"/>
  <c r="E9633" i="9"/>
  <c r="E9632" i="9"/>
  <c r="E9631" i="9"/>
  <c r="E9630" i="9"/>
  <c r="E9629" i="9"/>
  <c r="E9628" i="9"/>
  <c r="E9627" i="9"/>
  <c r="E9626" i="9"/>
  <c r="E9625" i="9"/>
  <c r="E9624" i="9"/>
  <c r="E9623" i="9"/>
  <c r="E9622" i="9"/>
  <c r="E9621" i="9"/>
  <c r="E9620" i="9"/>
  <c r="E9619" i="9"/>
  <c r="E9618" i="9"/>
  <c r="E9617" i="9"/>
  <c r="E9616" i="9"/>
  <c r="E9615" i="9"/>
  <c r="E9614" i="9"/>
  <c r="E9613" i="9"/>
  <c r="E9612" i="9"/>
  <c r="E9611" i="9"/>
  <c r="E9610" i="9"/>
  <c r="E9609" i="9"/>
  <c r="E9608" i="9"/>
  <c r="E9607" i="9"/>
  <c r="E9606" i="9"/>
  <c r="E9605" i="9"/>
  <c r="E9604" i="9"/>
  <c r="E9603" i="9"/>
  <c r="E9602" i="9"/>
  <c r="E9601" i="9"/>
  <c r="E9600" i="9"/>
  <c r="E9599" i="9"/>
  <c r="E9598" i="9"/>
  <c r="E9597" i="9"/>
  <c r="E9596" i="9"/>
  <c r="E9595" i="9"/>
  <c r="E9594" i="9"/>
  <c r="E9593" i="9"/>
  <c r="E9592" i="9"/>
  <c r="E9591" i="9"/>
  <c r="E9590" i="9"/>
  <c r="E9589" i="9"/>
  <c r="E9588" i="9"/>
  <c r="E9587" i="9"/>
  <c r="E9586" i="9"/>
  <c r="E9585" i="9"/>
  <c r="E9584" i="9"/>
  <c r="E9583" i="9"/>
  <c r="E9582" i="9"/>
  <c r="E9581" i="9"/>
  <c r="E9580" i="9"/>
  <c r="E9579" i="9"/>
  <c r="E9578" i="9"/>
  <c r="E9577" i="9"/>
  <c r="E9576" i="9"/>
  <c r="E9575" i="9"/>
  <c r="E9574" i="9"/>
  <c r="E9573" i="9"/>
  <c r="E9572" i="9"/>
  <c r="E9571" i="9"/>
  <c r="E9570" i="9"/>
  <c r="E9569" i="9"/>
  <c r="E9568" i="9"/>
  <c r="E9567" i="9"/>
  <c r="E9566" i="9"/>
  <c r="E9565" i="9"/>
  <c r="E9564" i="9"/>
  <c r="E9563" i="9"/>
  <c r="E9562" i="9"/>
  <c r="E9561" i="9"/>
  <c r="E9560" i="9"/>
  <c r="E9559" i="9"/>
  <c r="E9558" i="9"/>
  <c r="E9557" i="9"/>
  <c r="E9556" i="9"/>
  <c r="E9555" i="9"/>
  <c r="E9554" i="9"/>
  <c r="E9553" i="9"/>
  <c r="E9552" i="9"/>
  <c r="E9551" i="9"/>
  <c r="E9550" i="9"/>
  <c r="E9549" i="9"/>
  <c r="E9548" i="9"/>
  <c r="E9547" i="9"/>
  <c r="E9546" i="9"/>
  <c r="E9545" i="9"/>
  <c r="E9544" i="9"/>
  <c r="E9543" i="9"/>
  <c r="E9542" i="9"/>
  <c r="E9541" i="9"/>
  <c r="E9540" i="9"/>
  <c r="E9539" i="9"/>
  <c r="E9538" i="9"/>
  <c r="E9537" i="9"/>
  <c r="E9536" i="9"/>
  <c r="E9535" i="9"/>
  <c r="E9534" i="9"/>
  <c r="E9533" i="9"/>
  <c r="E9532" i="9"/>
  <c r="E9531" i="9"/>
  <c r="E9530" i="9"/>
  <c r="E9529" i="9"/>
  <c r="E9528" i="9"/>
  <c r="E9527" i="9"/>
  <c r="E9526" i="9"/>
  <c r="E9525" i="9"/>
  <c r="E9524" i="9"/>
  <c r="E9523" i="9"/>
  <c r="E9522" i="9"/>
  <c r="E9521" i="9"/>
  <c r="E9520" i="9"/>
  <c r="E9519" i="9"/>
  <c r="E9518" i="9"/>
  <c r="E9517" i="9"/>
  <c r="E9516" i="9"/>
  <c r="E9515" i="9"/>
  <c r="E9514" i="9"/>
  <c r="E9513" i="9"/>
  <c r="E9512" i="9"/>
  <c r="E9511" i="9"/>
  <c r="E9510" i="9"/>
  <c r="E9509" i="9"/>
  <c r="E9508" i="9"/>
  <c r="E9507" i="9"/>
  <c r="E9506" i="9"/>
  <c r="E9505" i="9"/>
  <c r="E9504" i="9"/>
  <c r="E9503" i="9"/>
  <c r="E9502" i="9"/>
  <c r="E9501" i="9"/>
  <c r="E9500" i="9"/>
  <c r="E9499" i="9"/>
  <c r="E9498" i="9"/>
  <c r="E9497" i="9"/>
  <c r="E9496" i="9"/>
  <c r="E9495" i="9"/>
  <c r="E9494" i="9"/>
  <c r="E9493" i="9"/>
  <c r="E9492" i="9"/>
  <c r="E9491" i="9"/>
  <c r="E9490" i="9"/>
  <c r="E9489" i="9"/>
  <c r="E9488" i="9"/>
  <c r="E9487" i="9"/>
  <c r="E9486" i="9"/>
  <c r="E9485" i="9"/>
  <c r="E9484" i="9"/>
  <c r="E9483" i="9"/>
  <c r="E9482" i="9"/>
  <c r="E9481" i="9"/>
  <c r="E9480" i="9"/>
  <c r="E9479" i="9"/>
  <c r="E9478" i="9"/>
  <c r="E9477" i="9"/>
  <c r="E9476" i="9"/>
  <c r="E9475" i="9"/>
  <c r="E9474" i="9"/>
  <c r="E9473" i="9"/>
  <c r="E9472" i="9"/>
  <c r="E9471" i="9"/>
  <c r="E9470" i="9"/>
  <c r="E9469" i="9"/>
  <c r="E9468" i="9"/>
  <c r="E9467" i="9"/>
  <c r="E9466" i="9"/>
  <c r="E9465" i="9"/>
  <c r="E9464" i="9"/>
  <c r="E9463" i="9"/>
  <c r="E9462" i="9"/>
  <c r="E9461" i="9"/>
  <c r="E9460" i="9"/>
  <c r="E9459" i="9"/>
  <c r="E9458" i="9"/>
  <c r="E9457" i="9"/>
  <c r="E9456" i="9"/>
  <c r="E9455" i="9"/>
  <c r="E9454" i="9"/>
  <c r="E9453" i="9"/>
  <c r="E9452" i="9"/>
  <c r="E9451" i="9"/>
  <c r="E9450" i="9"/>
  <c r="E9449" i="9"/>
  <c r="E9448" i="9"/>
  <c r="E9447" i="9"/>
  <c r="E9446" i="9"/>
  <c r="E9445" i="9"/>
  <c r="E9444" i="9"/>
  <c r="E9443" i="9"/>
  <c r="E9442" i="9"/>
  <c r="E9441" i="9"/>
  <c r="E9440" i="9"/>
  <c r="E9439" i="9"/>
  <c r="E9438" i="9"/>
  <c r="E9437" i="9"/>
  <c r="E9436" i="9"/>
  <c r="E9435" i="9"/>
  <c r="E9434" i="9"/>
  <c r="E9433" i="9"/>
  <c r="E9432" i="9"/>
  <c r="E9431" i="9"/>
  <c r="E9430" i="9"/>
  <c r="E9429" i="9"/>
  <c r="E9428" i="9"/>
  <c r="E9427" i="9"/>
  <c r="E9426" i="9"/>
  <c r="E9425" i="9"/>
  <c r="E9424" i="9"/>
  <c r="E9423" i="9"/>
  <c r="E9422" i="9"/>
  <c r="E9421" i="9"/>
  <c r="E9420" i="9"/>
  <c r="E9419" i="9"/>
  <c r="E9418" i="9"/>
  <c r="E9417" i="9"/>
  <c r="E9416" i="9"/>
  <c r="E9415" i="9"/>
  <c r="E9414" i="9"/>
  <c r="E9413" i="9"/>
  <c r="E9412" i="9"/>
  <c r="E9411" i="9"/>
  <c r="E9410" i="9"/>
  <c r="E9409" i="9"/>
  <c r="E9408" i="9"/>
  <c r="E9407" i="9"/>
  <c r="E9406" i="9"/>
  <c r="E9405" i="9"/>
  <c r="E9404" i="9"/>
  <c r="E9403" i="9"/>
  <c r="E9402" i="9"/>
  <c r="E9401" i="9"/>
  <c r="E9400" i="9"/>
  <c r="E9399" i="9"/>
  <c r="E9398" i="9"/>
  <c r="E9397" i="9"/>
  <c r="E9396" i="9"/>
  <c r="E9395" i="9"/>
  <c r="E9394" i="9"/>
  <c r="E9393" i="9"/>
  <c r="E9392" i="9"/>
  <c r="E9391" i="9"/>
  <c r="E9390" i="9"/>
  <c r="E9389" i="9"/>
  <c r="E9388" i="9"/>
  <c r="E9387" i="9"/>
  <c r="E9386" i="9"/>
  <c r="E9385" i="9"/>
  <c r="E9384" i="9"/>
  <c r="E9383" i="9"/>
  <c r="E9382" i="9"/>
  <c r="E9381" i="9"/>
  <c r="E9380" i="9"/>
  <c r="E9379" i="9"/>
  <c r="E9378" i="9"/>
  <c r="E9377" i="9"/>
  <c r="E9376" i="9"/>
  <c r="E9375" i="9"/>
  <c r="E9374" i="9"/>
  <c r="E9373" i="9"/>
  <c r="E9372" i="9"/>
  <c r="E9371" i="9"/>
  <c r="E9370" i="9"/>
  <c r="E9369" i="9"/>
  <c r="E9368" i="9"/>
  <c r="E9367" i="9"/>
  <c r="E9366" i="9"/>
  <c r="E9365" i="9"/>
  <c r="E9364" i="9"/>
  <c r="E9363" i="9"/>
  <c r="E9362" i="9"/>
  <c r="E9361" i="9"/>
  <c r="E9360" i="9"/>
  <c r="E9359" i="9"/>
  <c r="E9358" i="9"/>
  <c r="E9357" i="9"/>
  <c r="E9356" i="9"/>
  <c r="E9355" i="9"/>
  <c r="E9354" i="9"/>
  <c r="E9353" i="9"/>
  <c r="E9352" i="9"/>
  <c r="E9351" i="9"/>
  <c r="E9350" i="9"/>
  <c r="E9349" i="9"/>
  <c r="E9348" i="9"/>
  <c r="E9347" i="9"/>
  <c r="E9346" i="9"/>
  <c r="E9345" i="9"/>
  <c r="E9344" i="9"/>
  <c r="E9343" i="9"/>
  <c r="E9342" i="9"/>
  <c r="E9341" i="9"/>
  <c r="E9340" i="9"/>
  <c r="E9339" i="9"/>
  <c r="E9338" i="9"/>
  <c r="E9337" i="9"/>
  <c r="E9336" i="9"/>
  <c r="E9335" i="9"/>
  <c r="E9334" i="9"/>
  <c r="E9333" i="9"/>
  <c r="E9332" i="9"/>
  <c r="E9331" i="9"/>
  <c r="E9330" i="9"/>
  <c r="E9329" i="9"/>
  <c r="E9328" i="9"/>
  <c r="E9327" i="9"/>
  <c r="E9326" i="9"/>
  <c r="E9325" i="9"/>
  <c r="E9324" i="9"/>
  <c r="E9323" i="9"/>
  <c r="E9322" i="9"/>
  <c r="E9321" i="9"/>
  <c r="E9320" i="9"/>
  <c r="E9319" i="9"/>
  <c r="E9318" i="9"/>
  <c r="E9317" i="9"/>
  <c r="E9316" i="9"/>
  <c r="E9315" i="9"/>
  <c r="E9314" i="9"/>
  <c r="E9313" i="9"/>
  <c r="E9312" i="9"/>
  <c r="E9311" i="9"/>
  <c r="E9310" i="9"/>
  <c r="E9309" i="9"/>
  <c r="E9308" i="9"/>
  <c r="E9307" i="9"/>
  <c r="E9306" i="9"/>
  <c r="E9305" i="9"/>
  <c r="E9304" i="9"/>
  <c r="E9303" i="9"/>
  <c r="E9302" i="9"/>
  <c r="E9301" i="9"/>
  <c r="E9300" i="9"/>
  <c r="E9299" i="9"/>
  <c r="E9298" i="9"/>
  <c r="E9297" i="9"/>
  <c r="E9296" i="9"/>
  <c r="E9295" i="9"/>
  <c r="E9294" i="9"/>
  <c r="E9293" i="9"/>
  <c r="E9292" i="9"/>
  <c r="E9291" i="9"/>
  <c r="E9290" i="9"/>
  <c r="E9289" i="9"/>
  <c r="E9288" i="9"/>
  <c r="E9287" i="9"/>
  <c r="E9286" i="9"/>
  <c r="E9285" i="9"/>
  <c r="E9284" i="9"/>
  <c r="E9283" i="9"/>
  <c r="E9282" i="9"/>
  <c r="E9281" i="9"/>
  <c r="E9280" i="9"/>
  <c r="E9279" i="9"/>
  <c r="E9278" i="9"/>
  <c r="E9277" i="9"/>
  <c r="E9276" i="9"/>
  <c r="E9275" i="9"/>
  <c r="E9274" i="9"/>
  <c r="E9273" i="9"/>
  <c r="E9272" i="9"/>
  <c r="E9271" i="9"/>
  <c r="E9270" i="9"/>
  <c r="E9269" i="9"/>
  <c r="E9268" i="9"/>
  <c r="E9267" i="9"/>
  <c r="E9266" i="9"/>
  <c r="E9265" i="9"/>
  <c r="E9264" i="9"/>
  <c r="E9263" i="9"/>
  <c r="E9262" i="9"/>
  <c r="E9261" i="9"/>
  <c r="E9260" i="9"/>
  <c r="E9259" i="9"/>
  <c r="E9258" i="9"/>
  <c r="E9257" i="9"/>
  <c r="E9256" i="9"/>
  <c r="E9255" i="9"/>
  <c r="E9254" i="9"/>
  <c r="E9253" i="9"/>
  <c r="E9252" i="9"/>
  <c r="E9251" i="9"/>
  <c r="E9250" i="9"/>
  <c r="E9249" i="9"/>
  <c r="E9248" i="9"/>
  <c r="E9247" i="9"/>
  <c r="E9246" i="9"/>
  <c r="E9245" i="9"/>
  <c r="E9244" i="9"/>
  <c r="E9243" i="9"/>
  <c r="E9242" i="9"/>
  <c r="E9241" i="9"/>
  <c r="E9240" i="9"/>
  <c r="E9239" i="9"/>
  <c r="E9238" i="9"/>
  <c r="E9237" i="9"/>
  <c r="E9236" i="9"/>
  <c r="E9235" i="9"/>
  <c r="E9234" i="9"/>
  <c r="E9233" i="9"/>
  <c r="E9232" i="9"/>
  <c r="E9231" i="9"/>
  <c r="E9230" i="9"/>
  <c r="E9229" i="9"/>
  <c r="E9228" i="9"/>
  <c r="E9227" i="9"/>
  <c r="E9226" i="9"/>
  <c r="E9225" i="9"/>
  <c r="E9224" i="9"/>
  <c r="E9223" i="9"/>
  <c r="E9222" i="9"/>
  <c r="E9221" i="9"/>
  <c r="E9220" i="9"/>
  <c r="E9219" i="9"/>
  <c r="E9218" i="9"/>
  <c r="E9217" i="9"/>
  <c r="E9216" i="9"/>
  <c r="E9215" i="9"/>
  <c r="E9214" i="9"/>
  <c r="E9213" i="9"/>
  <c r="E9212" i="9"/>
  <c r="E9211" i="9"/>
  <c r="E9210" i="9"/>
  <c r="E9209" i="9"/>
  <c r="E9208" i="9"/>
  <c r="E9207" i="9"/>
  <c r="E9206" i="9"/>
  <c r="E9205" i="9"/>
  <c r="E9204" i="9"/>
  <c r="E9203" i="9"/>
  <c r="E9202" i="9"/>
  <c r="E9201" i="9"/>
  <c r="E9200" i="9"/>
  <c r="E9199" i="9"/>
  <c r="E9198" i="9"/>
  <c r="E9197" i="9"/>
  <c r="E9196" i="9"/>
  <c r="E9195" i="9"/>
  <c r="E9194" i="9"/>
  <c r="E9193" i="9"/>
  <c r="E9192" i="9"/>
  <c r="E9191" i="9"/>
  <c r="E9190" i="9"/>
  <c r="E9189" i="9"/>
  <c r="E9188" i="9"/>
  <c r="E9187" i="9"/>
  <c r="E9186" i="9"/>
  <c r="E9185" i="9"/>
  <c r="E9184" i="9"/>
  <c r="E9183" i="9"/>
  <c r="E9182" i="9"/>
  <c r="E9181" i="9"/>
  <c r="E9180" i="9"/>
  <c r="E9179" i="9"/>
  <c r="E9178" i="9"/>
  <c r="E9177" i="9"/>
  <c r="E9176" i="9"/>
  <c r="E9175" i="9"/>
  <c r="E9174" i="9"/>
  <c r="E9173" i="9"/>
  <c r="E9172" i="9"/>
  <c r="E9171" i="9"/>
  <c r="E9170" i="9"/>
  <c r="E9169" i="9"/>
  <c r="E9168" i="9"/>
  <c r="E9167" i="9"/>
  <c r="E9166" i="9"/>
  <c r="E9165" i="9"/>
  <c r="E9164" i="9"/>
  <c r="E9163" i="9"/>
  <c r="E9162" i="9"/>
  <c r="E9161" i="9"/>
  <c r="E9160" i="9"/>
  <c r="E9159" i="9"/>
  <c r="E9158" i="9"/>
  <c r="E9157" i="9"/>
  <c r="E9156" i="9"/>
  <c r="E9155" i="9"/>
  <c r="E9154" i="9"/>
  <c r="E9153" i="9"/>
  <c r="E9152" i="9"/>
  <c r="E9151" i="9"/>
  <c r="E9150" i="9"/>
  <c r="E9149" i="9"/>
  <c r="E9148" i="9"/>
  <c r="E9147" i="9"/>
  <c r="E9146" i="9"/>
  <c r="E9145" i="9"/>
  <c r="E9144" i="9"/>
  <c r="E9143" i="9"/>
  <c r="E9142" i="9"/>
  <c r="E9141" i="9"/>
  <c r="E9140" i="9"/>
  <c r="E9139" i="9"/>
  <c r="E9138" i="9"/>
  <c r="E9137" i="9"/>
  <c r="E9136" i="9"/>
  <c r="E9135" i="9"/>
  <c r="E9134" i="9"/>
  <c r="E9133" i="9"/>
  <c r="E9132" i="9"/>
  <c r="E9131" i="9"/>
  <c r="E9130" i="9"/>
  <c r="E9129" i="9"/>
  <c r="E9128" i="9"/>
  <c r="E9127" i="9"/>
  <c r="E9126" i="9"/>
  <c r="E9125" i="9"/>
  <c r="E9124" i="9"/>
  <c r="E9123" i="9"/>
  <c r="E9122" i="9"/>
  <c r="E9121" i="9"/>
  <c r="E9120" i="9"/>
  <c r="E9119" i="9"/>
  <c r="E9118" i="9"/>
  <c r="E9117" i="9"/>
  <c r="E9116" i="9"/>
  <c r="E9115" i="9"/>
  <c r="E9114" i="9"/>
  <c r="E9113" i="9"/>
  <c r="E9112" i="9"/>
  <c r="E9111" i="9"/>
  <c r="E9110" i="9"/>
  <c r="E9109" i="9"/>
  <c r="E9108" i="9"/>
  <c r="E9107" i="9"/>
  <c r="E9106" i="9"/>
  <c r="E9105" i="9"/>
  <c r="E9104" i="9"/>
  <c r="E9103" i="9"/>
  <c r="E9102" i="9"/>
  <c r="E9101" i="9"/>
  <c r="E9100" i="9"/>
  <c r="E9099" i="9"/>
  <c r="E9098" i="9"/>
  <c r="E9097" i="9"/>
  <c r="E9096" i="9"/>
  <c r="E9095" i="9"/>
  <c r="E9094" i="9"/>
  <c r="E9093" i="9"/>
  <c r="E9092" i="9"/>
  <c r="E9091" i="9"/>
  <c r="E9090" i="9"/>
  <c r="E9089" i="9"/>
  <c r="E9088" i="9"/>
  <c r="E9087" i="9"/>
  <c r="E9086" i="9"/>
  <c r="E9085" i="9"/>
  <c r="E9084" i="9"/>
  <c r="E9083" i="9"/>
  <c r="E9082" i="9"/>
  <c r="E9081" i="9"/>
  <c r="E9080" i="9"/>
  <c r="E9079" i="9"/>
  <c r="E9078" i="9"/>
  <c r="E9077" i="9"/>
  <c r="E9076" i="9"/>
  <c r="E9075" i="9"/>
  <c r="E9074" i="9"/>
  <c r="E9073" i="9"/>
  <c r="E9072" i="9"/>
  <c r="E9071" i="9"/>
  <c r="E9070" i="9"/>
  <c r="E9069" i="9"/>
  <c r="E9068" i="9"/>
  <c r="E9067" i="9"/>
  <c r="E9066" i="9"/>
  <c r="E9065" i="9"/>
  <c r="E9064" i="9"/>
  <c r="E9063" i="9"/>
  <c r="E9062" i="9"/>
  <c r="E9061" i="9"/>
  <c r="E9060" i="9"/>
  <c r="E9059" i="9"/>
  <c r="E9058" i="9"/>
  <c r="E9057" i="9"/>
  <c r="E9056" i="9"/>
  <c r="E9055" i="9"/>
  <c r="E9054" i="9"/>
  <c r="E9053" i="9"/>
  <c r="E9052" i="9"/>
  <c r="E9051" i="9"/>
  <c r="E9050" i="9"/>
  <c r="E9049" i="9"/>
  <c r="E9048" i="9"/>
  <c r="E9047" i="9"/>
  <c r="E9046" i="9"/>
  <c r="E9045" i="9"/>
  <c r="E9044" i="9"/>
  <c r="E9043" i="9"/>
  <c r="E9042" i="9"/>
  <c r="E9041" i="9"/>
  <c r="E9040" i="9"/>
  <c r="E9039" i="9"/>
  <c r="E9038" i="9"/>
  <c r="E9037" i="9"/>
  <c r="E9036" i="9"/>
  <c r="E9035" i="9"/>
  <c r="E9034" i="9"/>
  <c r="E9033" i="9"/>
  <c r="E9032" i="9"/>
  <c r="E9031" i="9"/>
  <c r="E9030" i="9"/>
  <c r="E9029" i="9"/>
  <c r="E9028" i="9"/>
  <c r="E9027" i="9"/>
  <c r="E9026" i="9"/>
  <c r="E9025" i="9"/>
  <c r="E9024" i="9"/>
  <c r="E9023" i="9"/>
  <c r="E9022" i="9"/>
  <c r="E9021" i="9"/>
  <c r="E9020" i="9"/>
  <c r="E9019" i="9"/>
  <c r="E9018" i="9"/>
  <c r="E9017" i="9"/>
  <c r="E9016" i="9"/>
  <c r="E9015" i="9"/>
  <c r="E9014" i="9"/>
  <c r="E9013" i="9"/>
  <c r="E9012" i="9"/>
  <c r="E9011" i="9"/>
  <c r="E9010" i="9"/>
  <c r="E9009" i="9"/>
  <c r="E9008" i="9"/>
  <c r="E9007" i="9"/>
  <c r="E9006" i="9"/>
  <c r="E9005" i="9"/>
  <c r="E9004" i="9"/>
  <c r="E9003" i="9"/>
  <c r="E9002" i="9"/>
  <c r="E9001" i="9"/>
  <c r="E9000" i="9"/>
  <c r="E8999" i="9"/>
  <c r="E8998" i="9"/>
  <c r="E8997" i="9"/>
  <c r="E8996" i="9"/>
  <c r="E8995" i="9"/>
  <c r="E8994" i="9"/>
  <c r="E8993" i="9"/>
  <c r="E8992" i="9"/>
  <c r="E8991" i="9"/>
  <c r="E8990" i="9"/>
  <c r="E8989" i="9"/>
  <c r="E8988" i="9"/>
  <c r="E8987" i="9"/>
  <c r="E8986" i="9"/>
  <c r="E8985" i="9"/>
  <c r="E8984" i="9"/>
  <c r="E8983" i="9"/>
  <c r="E8982" i="9"/>
  <c r="E8981" i="9"/>
  <c r="E8980" i="9"/>
  <c r="E8979" i="9"/>
  <c r="E8978" i="9"/>
  <c r="E8977" i="9"/>
  <c r="E8976" i="9"/>
  <c r="E8975" i="9"/>
  <c r="E8974" i="9"/>
  <c r="E8973" i="9"/>
  <c r="E8972" i="9"/>
  <c r="E8971" i="9"/>
  <c r="E8970" i="9"/>
  <c r="E8969" i="9"/>
  <c r="E8968" i="9"/>
  <c r="E8967" i="9"/>
  <c r="E8966" i="9"/>
  <c r="E8965" i="9"/>
  <c r="E8964" i="9"/>
  <c r="E8963" i="9"/>
  <c r="E8962" i="9"/>
  <c r="E8961" i="9"/>
  <c r="E8960" i="9"/>
  <c r="E8959" i="9"/>
  <c r="E8958" i="9"/>
  <c r="E8957" i="9"/>
  <c r="E8956" i="9"/>
  <c r="E8955" i="9"/>
  <c r="E8954" i="9"/>
  <c r="E8953" i="9"/>
  <c r="E8952" i="9"/>
  <c r="E8951" i="9"/>
  <c r="E8950" i="9"/>
  <c r="E8949" i="9"/>
  <c r="E8948" i="9"/>
  <c r="E8947" i="9"/>
  <c r="E8946" i="9"/>
  <c r="E8945" i="9"/>
  <c r="E8944" i="9"/>
  <c r="E8943" i="9"/>
  <c r="E8942" i="9"/>
  <c r="E8941" i="9"/>
  <c r="E8940" i="9"/>
  <c r="E8939" i="9"/>
  <c r="E8938" i="9"/>
  <c r="E8937" i="9"/>
  <c r="E8936" i="9"/>
  <c r="E8935" i="9"/>
  <c r="E8934" i="9"/>
  <c r="E8933" i="9"/>
  <c r="E8932" i="9"/>
  <c r="E8931" i="9"/>
  <c r="E8930" i="9"/>
  <c r="E8929" i="9"/>
  <c r="E8928" i="9"/>
  <c r="E8927" i="9"/>
  <c r="E8926" i="9"/>
  <c r="E8925" i="9"/>
  <c r="E8924" i="9"/>
  <c r="E8923" i="9"/>
  <c r="E8922" i="9"/>
  <c r="E8921" i="9"/>
  <c r="E8920" i="9"/>
  <c r="E8919" i="9"/>
  <c r="E8918" i="9"/>
  <c r="E8917" i="9"/>
  <c r="E8916" i="9"/>
  <c r="E8915" i="9"/>
  <c r="E8914" i="9"/>
  <c r="E8913" i="9"/>
  <c r="E8912" i="9"/>
  <c r="E8911" i="9"/>
  <c r="E8910" i="9"/>
  <c r="E8909" i="9"/>
  <c r="E8908" i="9"/>
  <c r="E8907" i="9"/>
  <c r="E8906" i="9"/>
  <c r="E8905" i="9"/>
  <c r="E8904" i="9"/>
  <c r="E8903" i="9"/>
  <c r="E8902" i="9"/>
  <c r="E8901" i="9"/>
  <c r="E8900" i="9"/>
  <c r="E8899" i="9"/>
  <c r="E8898" i="9"/>
  <c r="E8897" i="9"/>
  <c r="E8896" i="9"/>
  <c r="E8895" i="9"/>
  <c r="E8894" i="9"/>
  <c r="E8893" i="9"/>
  <c r="E8892" i="9"/>
  <c r="E8891" i="9"/>
  <c r="E8890" i="9"/>
  <c r="E8889" i="9"/>
  <c r="E8888" i="9"/>
  <c r="E8887" i="9"/>
  <c r="E8886" i="9"/>
  <c r="E8885" i="9"/>
  <c r="E8884" i="9"/>
  <c r="E8883" i="9"/>
  <c r="E8882" i="9"/>
  <c r="E8881" i="9"/>
  <c r="E8880" i="9"/>
  <c r="E8879" i="9"/>
  <c r="E8878" i="9"/>
  <c r="E8877" i="9"/>
  <c r="E8876" i="9"/>
  <c r="E8875" i="9"/>
  <c r="E8874" i="9"/>
  <c r="E8873" i="9"/>
  <c r="E8872" i="9"/>
  <c r="E8871" i="9"/>
  <c r="E8870" i="9"/>
  <c r="E8869" i="9"/>
  <c r="E8868" i="9"/>
  <c r="E8867" i="9"/>
  <c r="E8866" i="9"/>
  <c r="E8865" i="9"/>
  <c r="E8864" i="9"/>
  <c r="E8863" i="9"/>
  <c r="E8862" i="9"/>
  <c r="E8861" i="9"/>
  <c r="E8860" i="9"/>
  <c r="E8859" i="9"/>
  <c r="E8858" i="9"/>
  <c r="E8857" i="9"/>
  <c r="E8856" i="9"/>
  <c r="E8855" i="9"/>
  <c r="E8854" i="9"/>
  <c r="E8853" i="9"/>
  <c r="E8852" i="9"/>
  <c r="E8851" i="9"/>
  <c r="E8850" i="9"/>
  <c r="E8849" i="9"/>
  <c r="E8848" i="9"/>
  <c r="E8847" i="9"/>
  <c r="E8846" i="9"/>
  <c r="E8845" i="9"/>
  <c r="E8844" i="9"/>
  <c r="E8843" i="9"/>
  <c r="E8842" i="9"/>
  <c r="E8841" i="9"/>
  <c r="E8840" i="9"/>
  <c r="E8839" i="9"/>
  <c r="E8838" i="9"/>
  <c r="E8837" i="9"/>
  <c r="E8836" i="9"/>
  <c r="E8835" i="9"/>
  <c r="E8834" i="9"/>
  <c r="E8833" i="9"/>
  <c r="E8832" i="9"/>
  <c r="E8831" i="9"/>
  <c r="E8830" i="9"/>
  <c r="E8829" i="9"/>
  <c r="E8828" i="9"/>
  <c r="E8827" i="9"/>
  <c r="E8826" i="9"/>
  <c r="E8825" i="9"/>
  <c r="E8824" i="9"/>
  <c r="E8823" i="9"/>
  <c r="E8822" i="9"/>
  <c r="E8821" i="9"/>
  <c r="E8820" i="9"/>
  <c r="E8819" i="9"/>
  <c r="E8818" i="9"/>
  <c r="E8817" i="9"/>
  <c r="E8816" i="9"/>
  <c r="E8815" i="9"/>
  <c r="E8814" i="9"/>
  <c r="E8813" i="9"/>
  <c r="E8812" i="9"/>
  <c r="E8811" i="9"/>
  <c r="E8810" i="9"/>
  <c r="E8809" i="9"/>
  <c r="E8808" i="9"/>
  <c r="E8807" i="9"/>
  <c r="E8806" i="9"/>
  <c r="E8805" i="9"/>
  <c r="E8804" i="9"/>
  <c r="E8803" i="9"/>
  <c r="E8802" i="9"/>
  <c r="E8801" i="9"/>
  <c r="E8800" i="9"/>
  <c r="E8799" i="9"/>
  <c r="E8798" i="9"/>
  <c r="E8797" i="9"/>
  <c r="E8796" i="9"/>
  <c r="E8795" i="9"/>
  <c r="E8794" i="9"/>
  <c r="E8793" i="9"/>
  <c r="E8792" i="9"/>
  <c r="E8791" i="9"/>
  <c r="E8790" i="9"/>
  <c r="E8789" i="9"/>
  <c r="E8788" i="9"/>
  <c r="E8787" i="9"/>
  <c r="E8786" i="9"/>
  <c r="E8785" i="9"/>
  <c r="E8784" i="9"/>
  <c r="E8783" i="9"/>
  <c r="E8782" i="9"/>
  <c r="E8781" i="9"/>
  <c r="E8780" i="9"/>
  <c r="E8779" i="9"/>
  <c r="E8778" i="9"/>
  <c r="E8777" i="9"/>
  <c r="E8776" i="9"/>
  <c r="E8775" i="9"/>
  <c r="E8774" i="9"/>
  <c r="E8773" i="9"/>
  <c r="E8772" i="9"/>
  <c r="E8771" i="9"/>
  <c r="E8770" i="9"/>
  <c r="E8769" i="9"/>
  <c r="E8768" i="9"/>
  <c r="E8767" i="9"/>
  <c r="E8766" i="9"/>
  <c r="E8765" i="9"/>
  <c r="E8764" i="9"/>
  <c r="E8763" i="9"/>
  <c r="E8762" i="9"/>
  <c r="E8761" i="9"/>
  <c r="E8760" i="9"/>
  <c r="E8759" i="9"/>
  <c r="E8758" i="9"/>
  <c r="E8757" i="9"/>
  <c r="E8756" i="9"/>
  <c r="E8755" i="9"/>
  <c r="E8754" i="9"/>
  <c r="E8753" i="9"/>
  <c r="E8752" i="9"/>
  <c r="E8751" i="9"/>
  <c r="E8750" i="9"/>
  <c r="E8749" i="9"/>
  <c r="E8748" i="9"/>
  <c r="E8747" i="9"/>
  <c r="E8746" i="9"/>
  <c r="E8745" i="9"/>
  <c r="E8744" i="9"/>
  <c r="E8743" i="9"/>
  <c r="E8742" i="9"/>
  <c r="E8741" i="9"/>
  <c r="E8740" i="9"/>
  <c r="E8739" i="9"/>
  <c r="E8738" i="9"/>
  <c r="E8737" i="9"/>
  <c r="E8736" i="9"/>
  <c r="E8735" i="9"/>
  <c r="E8734" i="9"/>
  <c r="E8733" i="9"/>
  <c r="E8732" i="9"/>
  <c r="E8731" i="9"/>
  <c r="E8730" i="9"/>
  <c r="E8729" i="9"/>
  <c r="E8728" i="9"/>
  <c r="E8727" i="9"/>
  <c r="E8726" i="9"/>
  <c r="E8725" i="9"/>
  <c r="E8724" i="9"/>
  <c r="E8723" i="9"/>
  <c r="E8722" i="9"/>
  <c r="E8721" i="9"/>
  <c r="E8720" i="9"/>
  <c r="E8719" i="9"/>
  <c r="E8718" i="9"/>
  <c r="E8717" i="9"/>
  <c r="E8716" i="9"/>
  <c r="E8715" i="9"/>
  <c r="E8714" i="9"/>
  <c r="E8713" i="9"/>
  <c r="E8712" i="9"/>
  <c r="E8711" i="9"/>
  <c r="E8710" i="9"/>
  <c r="E8709" i="9"/>
  <c r="E8708" i="9"/>
  <c r="E8707" i="9"/>
  <c r="E8706" i="9"/>
  <c r="E8705" i="9"/>
  <c r="E8704" i="9"/>
  <c r="E8703" i="9"/>
  <c r="E8702" i="9"/>
  <c r="E8701" i="9"/>
  <c r="E8700" i="9"/>
  <c r="E8699" i="9"/>
  <c r="E8698" i="9"/>
  <c r="E8697" i="9"/>
  <c r="E8696" i="9"/>
  <c r="E8695" i="9"/>
  <c r="E8694" i="9"/>
  <c r="E8693" i="9"/>
  <c r="E8692" i="9"/>
  <c r="E8691" i="9"/>
  <c r="E8690" i="9"/>
  <c r="E8689" i="9"/>
  <c r="E8688" i="9"/>
  <c r="E8687" i="9"/>
  <c r="E8686" i="9"/>
  <c r="E8685" i="9"/>
  <c r="E8684" i="9"/>
  <c r="E8683" i="9"/>
  <c r="E8682" i="9"/>
  <c r="E8681" i="9"/>
  <c r="E8680" i="9"/>
  <c r="E8679" i="9"/>
  <c r="E8678" i="9"/>
  <c r="E8677" i="9"/>
  <c r="E8676" i="9"/>
  <c r="E8675" i="9"/>
  <c r="E8674" i="9"/>
  <c r="E8673" i="9"/>
  <c r="E8672" i="9"/>
  <c r="E8671" i="9"/>
  <c r="E8670" i="9"/>
  <c r="E8669" i="9"/>
  <c r="E8668" i="9"/>
  <c r="E8667" i="9"/>
  <c r="E8666" i="9"/>
  <c r="E8665" i="9"/>
  <c r="E8664" i="9"/>
  <c r="E8663" i="9"/>
  <c r="E8662" i="9"/>
  <c r="E8661" i="9"/>
  <c r="E8660" i="9"/>
  <c r="E8659" i="9"/>
  <c r="E8658" i="9"/>
  <c r="E8657" i="9"/>
  <c r="E8656" i="9"/>
  <c r="E8655" i="9"/>
  <c r="E8654" i="9"/>
  <c r="E8653" i="9"/>
  <c r="E8652" i="9"/>
  <c r="E8651" i="9"/>
  <c r="E8650" i="9"/>
  <c r="E8649" i="9"/>
  <c r="E8648" i="9"/>
  <c r="E8647" i="9"/>
  <c r="E8646" i="9"/>
  <c r="E8645" i="9"/>
  <c r="E8644" i="9"/>
  <c r="E8643" i="9"/>
  <c r="E8642" i="9"/>
  <c r="E8641" i="9"/>
  <c r="E8640" i="9"/>
  <c r="E8639" i="9"/>
  <c r="E8638" i="9"/>
  <c r="E8637" i="9"/>
  <c r="E8636" i="9"/>
  <c r="E8635" i="9"/>
  <c r="E8634" i="9"/>
  <c r="E8633" i="9"/>
  <c r="E8632" i="9"/>
  <c r="E8631" i="9"/>
  <c r="E8630" i="9"/>
  <c r="E8629" i="9"/>
  <c r="E8628" i="9"/>
  <c r="E8627" i="9"/>
  <c r="E8626" i="9"/>
  <c r="E8625" i="9"/>
  <c r="E8624" i="9"/>
  <c r="E8623" i="9"/>
  <c r="E8622" i="9"/>
  <c r="E8621" i="9"/>
  <c r="E8620" i="9"/>
  <c r="E8619" i="9"/>
  <c r="E8618" i="9"/>
  <c r="E8617" i="9"/>
  <c r="E8616" i="9"/>
  <c r="E8615" i="9"/>
  <c r="E8614" i="9"/>
  <c r="E8613" i="9"/>
  <c r="E8612" i="9"/>
  <c r="E8611" i="9"/>
  <c r="E8610" i="9"/>
  <c r="E8609" i="9"/>
  <c r="E8608" i="9"/>
  <c r="E8607" i="9"/>
  <c r="E8606" i="9"/>
  <c r="E8605" i="9"/>
  <c r="E8604" i="9"/>
  <c r="E8603" i="9"/>
  <c r="E8602" i="9"/>
  <c r="E8601" i="9"/>
  <c r="E8600" i="9"/>
  <c r="E8599" i="9"/>
  <c r="E8598" i="9"/>
  <c r="E8597" i="9"/>
  <c r="E8596" i="9"/>
  <c r="E8595" i="9"/>
  <c r="E8594" i="9"/>
  <c r="E8593" i="9"/>
  <c r="E8592" i="9"/>
  <c r="E8591" i="9"/>
  <c r="E8590" i="9"/>
  <c r="E8589" i="9"/>
  <c r="E8588" i="9"/>
  <c r="E8587" i="9"/>
  <c r="E8586" i="9"/>
  <c r="E8585" i="9"/>
  <c r="E8584" i="9"/>
  <c r="E8583" i="9"/>
  <c r="E8582" i="9"/>
  <c r="E8581" i="9"/>
  <c r="E8580" i="9"/>
  <c r="E8579" i="9"/>
  <c r="E8578" i="9"/>
  <c r="E8577" i="9"/>
  <c r="E8576" i="9"/>
  <c r="E8575" i="9"/>
  <c r="E8574" i="9"/>
  <c r="E8573" i="9"/>
  <c r="E8572" i="9"/>
  <c r="E8571" i="9"/>
  <c r="E8570" i="9"/>
  <c r="E8569" i="9"/>
  <c r="E8568" i="9"/>
  <c r="E8567" i="9"/>
  <c r="E8566" i="9"/>
  <c r="E8565" i="9"/>
  <c r="E8564" i="9"/>
  <c r="E8563" i="9"/>
  <c r="E8562" i="9"/>
  <c r="E8561" i="9"/>
  <c r="E8560" i="9"/>
  <c r="E8559" i="9"/>
  <c r="E8558" i="9"/>
  <c r="E8557" i="9"/>
  <c r="E8556" i="9"/>
  <c r="E8555" i="9"/>
  <c r="E8554" i="9"/>
  <c r="E8553" i="9"/>
  <c r="E8552" i="9"/>
  <c r="E8551" i="9"/>
  <c r="E8550" i="9"/>
  <c r="E8549" i="9"/>
  <c r="E8548" i="9"/>
  <c r="E8547" i="9"/>
  <c r="E8546" i="9"/>
  <c r="E8545" i="9"/>
  <c r="E8544" i="9"/>
  <c r="E8543" i="9"/>
  <c r="E8542" i="9"/>
  <c r="E8541" i="9"/>
  <c r="E8540" i="9"/>
  <c r="E8539" i="9"/>
  <c r="E8538" i="9"/>
  <c r="E8537" i="9"/>
  <c r="E8536" i="9"/>
  <c r="E8535" i="9"/>
  <c r="E8534" i="9"/>
  <c r="E8533" i="9"/>
  <c r="E8532" i="9"/>
  <c r="E8531" i="9"/>
  <c r="E8530" i="9"/>
  <c r="E8529" i="9"/>
  <c r="E8528" i="9"/>
  <c r="E8527" i="9"/>
  <c r="E8526" i="9"/>
  <c r="E8525" i="9"/>
  <c r="E8524" i="9"/>
  <c r="E8523" i="9"/>
  <c r="E8522" i="9"/>
  <c r="E8521" i="9"/>
  <c r="E8520" i="9"/>
  <c r="E8519" i="9"/>
  <c r="E8518" i="9"/>
  <c r="E8517" i="9"/>
  <c r="E8516" i="9"/>
  <c r="E8515" i="9"/>
  <c r="E8514" i="9"/>
  <c r="E8513" i="9"/>
  <c r="E8512" i="9"/>
  <c r="E8511" i="9"/>
  <c r="E8510" i="9"/>
  <c r="E8509" i="9"/>
  <c r="E8508" i="9"/>
  <c r="E8507" i="9"/>
  <c r="E8506" i="9"/>
  <c r="E8505" i="9"/>
  <c r="E8504" i="9"/>
  <c r="E8503" i="9"/>
  <c r="E8502" i="9"/>
  <c r="E8501" i="9"/>
  <c r="E8500" i="9"/>
  <c r="E8499" i="9"/>
  <c r="E8498" i="9"/>
  <c r="E8497" i="9"/>
  <c r="E8496" i="9"/>
  <c r="E8495" i="9"/>
  <c r="E8494" i="9"/>
  <c r="E8493" i="9"/>
  <c r="E8492" i="9"/>
  <c r="E8491" i="9"/>
  <c r="E8490" i="9"/>
  <c r="E8489" i="9"/>
  <c r="E8488" i="9"/>
  <c r="E8487" i="9"/>
  <c r="E8486" i="9"/>
  <c r="E8485" i="9"/>
  <c r="E8484" i="9"/>
  <c r="E8483" i="9"/>
  <c r="E8482" i="9"/>
  <c r="E8481" i="9"/>
  <c r="E8480" i="9"/>
  <c r="E8479" i="9"/>
  <c r="E8478" i="9"/>
  <c r="E8477" i="9"/>
  <c r="E8476" i="9"/>
  <c r="E8475" i="9"/>
  <c r="E8474" i="9"/>
  <c r="E8473" i="9"/>
  <c r="E8472" i="9"/>
  <c r="E8471" i="9"/>
  <c r="E8470" i="9"/>
  <c r="E8469" i="9"/>
  <c r="E8468" i="9"/>
  <c r="E8467" i="9"/>
  <c r="E8466" i="9"/>
  <c r="E8465" i="9"/>
  <c r="E8464" i="9"/>
  <c r="E8463" i="9"/>
  <c r="E8462" i="9"/>
  <c r="E8461" i="9"/>
  <c r="E8460" i="9"/>
  <c r="E8459" i="9"/>
  <c r="E8458" i="9"/>
  <c r="E8457" i="9"/>
  <c r="E8456" i="9"/>
  <c r="E8455" i="9"/>
  <c r="E8454" i="9"/>
  <c r="E8453" i="9"/>
  <c r="E8452" i="9"/>
  <c r="E8451" i="9"/>
  <c r="E8450" i="9"/>
  <c r="E8449" i="9"/>
  <c r="E8448" i="9"/>
  <c r="E8447" i="9"/>
  <c r="E8446" i="9"/>
  <c r="E8445" i="9"/>
  <c r="E8444" i="9"/>
  <c r="E8443" i="9"/>
  <c r="E8442" i="9"/>
  <c r="E8441" i="9"/>
  <c r="E8440" i="9"/>
  <c r="E8439" i="9"/>
  <c r="E8438" i="9"/>
  <c r="E8437" i="9"/>
  <c r="E8436" i="9"/>
  <c r="E8435" i="9"/>
  <c r="E8434" i="9"/>
  <c r="E8433" i="9"/>
  <c r="E8432" i="9"/>
  <c r="E8431" i="9"/>
  <c r="E8430" i="9"/>
  <c r="E8429" i="9"/>
  <c r="E8428" i="9"/>
  <c r="E8427" i="9"/>
  <c r="E8426" i="9"/>
  <c r="E8425" i="9"/>
  <c r="E8424" i="9"/>
  <c r="E8423" i="9"/>
  <c r="E8422" i="9"/>
  <c r="E8421" i="9"/>
  <c r="E8420" i="9"/>
  <c r="E8419" i="9"/>
  <c r="E8418" i="9"/>
  <c r="E8417" i="9"/>
  <c r="E8416" i="9"/>
  <c r="E8415" i="9"/>
  <c r="E8414" i="9"/>
  <c r="E8413" i="9"/>
  <c r="E8412" i="9"/>
  <c r="E8411" i="9"/>
  <c r="E8410" i="9"/>
  <c r="E8409" i="9"/>
  <c r="E8408" i="9"/>
  <c r="E8407" i="9"/>
  <c r="E8406" i="9"/>
  <c r="E8405" i="9"/>
  <c r="E8404" i="9"/>
  <c r="E8403" i="9"/>
  <c r="E8402" i="9"/>
  <c r="E8401" i="9"/>
  <c r="E8400" i="9"/>
  <c r="E8399" i="9"/>
  <c r="E8398" i="9"/>
  <c r="E8397" i="9"/>
  <c r="E8396" i="9"/>
  <c r="E8395" i="9"/>
  <c r="E8394" i="9"/>
  <c r="E8393" i="9"/>
  <c r="E8392" i="9"/>
  <c r="E8391" i="9"/>
  <c r="E8390" i="9"/>
  <c r="E8389" i="9"/>
  <c r="E8388" i="9"/>
  <c r="E8387" i="9"/>
  <c r="E8386" i="9"/>
  <c r="E8385" i="9"/>
  <c r="E8384" i="9"/>
  <c r="E8383" i="9"/>
  <c r="E8382" i="9"/>
  <c r="E8381" i="9"/>
  <c r="E8380" i="9"/>
  <c r="E8379" i="9"/>
  <c r="E8378" i="9"/>
  <c r="E8377" i="9"/>
  <c r="E8376" i="9"/>
  <c r="E8375" i="9"/>
  <c r="E8374" i="9"/>
  <c r="E8373" i="9"/>
  <c r="E8372" i="9"/>
  <c r="E8371" i="9"/>
  <c r="E8370" i="9"/>
  <c r="E8369" i="9"/>
  <c r="E8368" i="9"/>
  <c r="E8367" i="9"/>
  <c r="E8366" i="9"/>
  <c r="E8365" i="9"/>
  <c r="E8364" i="9"/>
  <c r="E8363" i="9"/>
  <c r="E8362" i="9"/>
  <c r="E8361" i="9"/>
  <c r="E8360" i="9"/>
  <c r="E8359" i="9"/>
  <c r="E8358" i="9"/>
  <c r="E8357" i="9"/>
  <c r="E8356" i="9"/>
  <c r="E8355" i="9"/>
  <c r="E8354" i="9"/>
  <c r="E8353" i="9"/>
  <c r="E8352" i="9"/>
  <c r="E8351" i="9"/>
  <c r="E8350" i="9"/>
  <c r="E8349" i="9"/>
  <c r="E8348" i="9"/>
  <c r="E8347" i="9"/>
  <c r="E8346" i="9"/>
  <c r="E8345" i="9"/>
  <c r="E8344" i="9"/>
  <c r="E8343" i="9"/>
  <c r="E8342" i="9"/>
  <c r="E8341" i="9"/>
  <c r="E8340" i="9"/>
  <c r="E8339" i="9"/>
  <c r="E8338" i="9"/>
  <c r="E8337" i="9"/>
  <c r="E8336" i="9"/>
  <c r="E8335" i="9"/>
  <c r="E8334" i="9"/>
  <c r="E8333" i="9"/>
  <c r="E8332" i="9"/>
  <c r="E8331" i="9"/>
  <c r="E8330" i="9"/>
  <c r="E8329" i="9"/>
  <c r="E8328" i="9"/>
  <c r="E8327" i="9"/>
  <c r="E8326" i="9"/>
  <c r="E8325" i="9"/>
  <c r="E8324" i="9"/>
  <c r="E8323" i="9"/>
  <c r="E8322" i="9"/>
  <c r="E8321" i="9"/>
  <c r="E8320" i="9"/>
  <c r="E8319" i="9"/>
  <c r="E8318" i="9"/>
  <c r="E8317" i="9"/>
  <c r="E8316" i="9"/>
  <c r="E8315" i="9"/>
  <c r="E8314" i="9"/>
  <c r="E8313" i="9"/>
  <c r="E8312" i="9"/>
  <c r="E8311" i="9"/>
  <c r="E8310" i="9"/>
  <c r="E8309" i="9"/>
  <c r="E8308" i="9"/>
  <c r="E8307" i="9"/>
  <c r="E8306" i="9"/>
  <c r="E8305" i="9"/>
  <c r="E8304" i="9"/>
  <c r="E8303" i="9"/>
  <c r="E8302" i="9"/>
  <c r="E8301" i="9"/>
  <c r="E8300" i="9"/>
  <c r="E8299" i="9"/>
  <c r="E8298" i="9"/>
  <c r="E8297" i="9"/>
  <c r="E8296" i="9"/>
  <c r="E8295" i="9"/>
  <c r="E8294" i="9"/>
  <c r="E8293" i="9"/>
  <c r="E8292" i="9"/>
  <c r="E8291" i="9"/>
  <c r="E8290" i="9"/>
  <c r="E8289" i="9"/>
  <c r="E8288" i="9"/>
  <c r="E8287" i="9"/>
  <c r="E8286" i="9"/>
  <c r="E8285" i="9"/>
  <c r="E8284" i="9"/>
  <c r="E8283" i="9"/>
  <c r="E8282" i="9"/>
  <c r="E8281" i="9"/>
  <c r="E8280" i="9"/>
  <c r="E8279" i="9"/>
  <c r="E8278" i="9"/>
  <c r="E8277" i="9"/>
  <c r="E8276" i="9"/>
  <c r="E8275" i="9"/>
  <c r="E8274" i="9"/>
  <c r="E8273" i="9"/>
  <c r="E8272" i="9"/>
  <c r="E8271" i="9"/>
  <c r="E8270" i="9"/>
  <c r="E8269" i="9"/>
  <c r="E8268" i="9"/>
  <c r="E8267" i="9"/>
  <c r="E8266" i="9"/>
  <c r="E8265" i="9"/>
  <c r="E8264" i="9"/>
  <c r="E8263" i="9"/>
  <c r="E8262" i="9"/>
  <c r="E8261" i="9"/>
  <c r="E8260" i="9"/>
  <c r="E8259" i="9"/>
  <c r="E8258" i="9"/>
  <c r="E8257" i="9"/>
  <c r="E8256" i="9"/>
  <c r="E8255" i="9"/>
  <c r="E8254" i="9"/>
  <c r="E8253" i="9"/>
  <c r="E8252" i="9"/>
  <c r="E8251" i="9"/>
  <c r="E8250" i="9"/>
  <c r="E8249" i="9"/>
  <c r="E8248" i="9"/>
  <c r="E8247" i="9"/>
  <c r="E8246" i="9"/>
  <c r="E8245" i="9"/>
  <c r="E8244" i="9"/>
  <c r="E8243" i="9"/>
  <c r="E8242" i="9"/>
  <c r="E8241" i="9"/>
  <c r="E8240" i="9"/>
  <c r="E8239" i="9"/>
  <c r="E8238" i="9"/>
  <c r="E8237" i="9"/>
  <c r="E8236" i="9"/>
  <c r="E8235" i="9"/>
  <c r="E8234" i="9"/>
  <c r="E8233" i="9"/>
  <c r="E8232" i="9"/>
  <c r="E8231" i="9"/>
  <c r="E8230" i="9"/>
  <c r="E8229" i="9"/>
  <c r="E8228" i="9"/>
  <c r="E8227" i="9"/>
  <c r="E8226" i="9"/>
  <c r="E8225" i="9"/>
  <c r="E8224" i="9"/>
  <c r="E8223" i="9"/>
  <c r="E8222" i="9"/>
  <c r="E8221" i="9"/>
  <c r="E8220" i="9"/>
  <c r="E8219" i="9"/>
  <c r="E8218" i="9"/>
  <c r="E8217" i="9"/>
  <c r="E8216" i="9"/>
  <c r="E8215" i="9"/>
  <c r="E8214" i="9"/>
  <c r="E8213" i="9"/>
  <c r="E8212" i="9"/>
  <c r="E8211" i="9"/>
  <c r="E8210" i="9"/>
  <c r="E8209" i="9"/>
  <c r="E8208" i="9"/>
  <c r="E8207" i="9"/>
  <c r="E8206" i="9"/>
  <c r="E8205" i="9"/>
  <c r="E8204" i="9"/>
  <c r="E8203" i="9"/>
  <c r="E8202" i="9"/>
  <c r="E8201" i="9"/>
  <c r="E8200" i="9"/>
  <c r="E8199" i="9"/>
  <c r="E8198" i="9"/>
  <c r="E8197" i="9"/>
  <c r="E8196" i="9"/>
  <c r="E8195" i="9"/>
  <c r="E8194" i="9"/>
  <c r="E8193" i="9"/>
  <c r="E8192" i="9"/>
  <c r="E8191" i="9"/>
  <c r="E8190" i="9"/>
  <c r="E8189" i="9"/>
  <c r="E8188" i="9"/>
  <c r="E8187" i="9"/>
  <c r="E8186" i="9"/>
  <c r="E8185" i="9"/>
  <c r="E8184" i="9"/>
  <c r="E8183" i="9"/>
  <c r="E8182" i="9"/>
  <c r="E8181" i="9"/>
  <c r="E8180" i="9"/>
  <c r="E8179" i="9"/>
  <c r="E8178" i="9"/>
  <c r="E8177" i="9"/>
  <c r="E8176" i="9"/>
  <c r="E8175" i="9"/>
  <c r="E8174" i="9"/>
  <c r="E8173" i="9"/>
  <c r="E8172" i="9"/>
  <c r="E8171" i="9"/>
  <c r="E8170" i="9"/>
  <c r="E8169" i="9"/>
  <c r="E8168" i="9"/>
  <c r="E8167" i="9"/>
  <c r="E8166" i="9"/>
  <c r="E8165" i="9"/>
  <c r="E8164" i="9"/>
  <c r="E8163" i="9"/>
  <c r="E8162" i="9"/>
  <c r="E8161" i="9"/>
  <c r="E8160" i="9"/>
  <c r="E8159" i="9"/>
  <c r="E8158" i="9"/>
  <c r="E8157" i="9"/>
  <c r="E8156" i="9"/>
  <c r="E8155" i="9"/>
  <c r="E8154" i="9"/>
  <c r="E8153" i="9"/>
  <c r="E8152" i="9"/>
  <c r="E8151" i="9"/>
  <c r="E8150" i="9"/>
  <c r="E8149" i="9"/>
  <c r="E8148" i="9"/>
  <c r="E8147" i="9"/>
  <c r="E8146" i="9"/>
  <c r="E8145" i="9"/>
  <c r="E8144" i="9"/>
  <c r="E8143" i="9"/>
  <c r="E8142" i="9"/>
  <c r="E8141" i="9"/>
  <c r="E8140" i="9"/>
  <c r="E8139" i="9"/>
  <c r="E8138" i="9"/>
  <c r="E8137" i="9"/>
  <c r="E8136" i="9"/>
  <c r="E8135" i="9"/>
  <c r="E8134" i="9"/>
  <c r="E8133" i="9"/>
  <c r="E8132" i="9"/>
  <c r="E8131" i="9"/>
  <c r="E8130" i="9"/>
  <c r="E8129" i="9"/>
  <c r="E8128" i="9"/>
  <c r="E8127" i="9"/>
  <c r="E8126" i="9"/>
  <c r="E8125" i="9"/>
  <c r="E8124" i="9"/>
  <c r="E8123" i="9"/>
  <c r="E8122" i="9"/>
  <c r="E8121" i="9"/>
  <c r="E8120" i="9"/>
  <c r="E8119" i="9"/>
  <c r="E8118" i="9"/>
  <c r="E8117" i="9"/>
  <c r="E8116" i="9"/>
  <c r="E8115" i="9"/>
  <c r="E8114" i="9"/>
  <c r="E8113" i="9"/>
  <c r="E8112" i="9"/>
  <c r="E8111" i="9"/>
  <c r="E8110" i="9"/>
  <c r="E8109" i="9"/>
  <c r="E8108" i="9"/>
  <c r="E8107" i="9"/>
  <c r="E8106" i="9"/>
  <c r="E8105" i="9"/>
  <c r="E8104" i="9"/>
  <c r="E8103" i="9"/>
  <c r="E8102" i="9"/>
  <c r="E8101" i="9"/>
  <c r="E8100" i="9"/>
  <c r="E8099" i="9"/>
  <c r="E8098" i="9"/>
  <c r="E8097" i="9"/>
  <c r="E8096" i="9"/>
  <c r="E8095" i="9"/>
  <c r="E8094" i="9"/>
  <c r="E8093" i="9"/>
  <c r="E8092" i="9"/>
  <c r="E8091" i="9"/>
  <c r="E8090" i="9"/>
  <c r="E8089" i="9"/>
  <c r="E8088" i="9"/>
  <c r="E8087" i="9"/>
  <c r="E8086" i="9"/>
  <c r="E8085" i="9"/>
  <c r="E8084" i="9"/>
  <c r="E8083" i="9"/>
  <c r="E8082" i="9"/>
  <c r="E8081" i="9"/>
  <c r="E8080" i="9"/>
  <c r="E8079" i="9"/>
  <c r="E8078" i="9"/>
  <c r="E8077" i="9"/>
  <c r="E8076" i="9"/>
  <c r="E8075" i="9"/>
  <c r="E8074" i="9"/>
  <c r="E8073" i="9"/>
  <c r="E8072" i="9"/>
  <c r="E8071" i="9"/>
  <c r="E8070" i="9"/>
  <c r="E8069" i="9"/>
  <c r="E8068" i="9"/>
  <c r="E8067" i="9"/>
  <c r="E8066" i="9"/>
  <c r="E8065" i="9"/>
  <c r="E8064" i="9"/>
  <c r="E8063" i="9"/>
  <c r="E8062" i="9"/>
  <c r="E8061" i="9"/>
  <c r="E8060" i="9"/>
  <c r="E8059" i="9"/>
  <c r="E8058" i="9"/>
  <c r="E8057" i="9"/>
  <c r="E8056" i="9"/>
  <c r="E8055" i="9"/>
  <c r="E8054" i="9"/>
  <c r="E8053" i="9"/>
  <c r="E8052" i="9"/>
  <c r="E8051" i="9"/>
  <c r="E8050" i="9"/>
  <c r="E8049" i="9"/>
  <c r="E8048" i="9"/>
  <c r="E8047" i="9"/>
  <c r="E8046" i="9"/>
  <c r="E8045" i="9"/>
  <c r="E8044" i="9"/>
  <c r="E8043" i="9"/>
  <c r="E8042" i="9"/>
  <c r="E8041" i="9"/>
  <c r="E8040" i="9"/>
  <c r="E8039" i="9"/>
  <c r="E8038" i="9"/>
  <c r="E8037" i="9"/>
  <c r="E8036" i="9"/>
  <c r="E8035" i="9"/>
  <c r="E8034" i="9"/>
  <c r="E8033" i="9"/>
  <c r="E8032" i="9"/>
  <c r="E8031" i="9"/>
  <c r="E8030" i="9"/>
  <c r="E8029" i="9"/>
  <c r="E8028" i="9"/>
  <c r="E8027" i="9"/>
  <c r="E8026" i="9"/>
  <c r="E8025" i="9"/>
  <c r="E8024" i="9"/>
  <c r="E8023" i="9"/>
  <c r="E8022" i="9"/>
  <c r="E8021" i="9"/>
  <c r="E8020" i="9"/>
  <c r="E8019" i="9"/>
  <c r="E8018" i="9"/>
  <c r="E8017" i="9"/>
  <c r="E8016" i="9"/>
  <c r="E8015" i="9"/>
  <c r="E8014" i="9"/>
  <c r="E8013" i="9"/>
  <c r="E8012" i="9"/>
  <c r="E8011" i="9"/>
  <c r="E8010" i="9"/>
  <c r="E8009" i="9"/>
  <c r="E8008" i="9"/>
  <c r="E8007" i="9"/>
  <c r="E8006" i="9"/>
  <c r="E8005" i="9"/>
  <c r="E8004" i="9"/>
  <c r="E8003" i="9"/>
  <c r="E8002" i="9"/>
  <c r="E8001" i="9"/>
  <c r="E8000" i="9"/>
  <c r="E7999" i="9"/>
  <c r="E7998" i="9"/>
  <c r="E7997" i="9"/>
  <c r="E7996" i="9"/>
  <c r="E7995" i="9"/>
  <c r="E7994" i="9"/>
  <c r="E7993" i="9"/>
  <c r="E7992" i="9"/>
  <c r="E7991" i="9"/>
  <c r="E7990" i="9"/>
  <c r="E7989" i="9"/>
  <c r="E7988" i="9"/>
  <c r="E7987" i="9"/>
  <c r="E7986" i="9"/>
  <c r="E7985" i="9"/>
  <c r="E7984" i="9"/>
  <c r="E7983" i="9"/>
  <c r="E7982" i="9"/>
  <c r="E7981" i="9"/>
  <c r="E7980" i="9"/>
  <c r="E7979" i="9"/>
  <c r="E7978" i="9"/>
  <c r="E7977" i="9"/>
  <c r="E7976" i="9"/>
  <c r="E7975" i="9"/>
  <c r="E7974" i="9"/>
  <c r="E7973" i="9"/>
  <c r="E7972" i="9"/>
  <c r="E7971" i="9"/>
  <c r="E7970" i="9"/>
  <c r="E7969" i="9"/>
  <c r="E7968" i="9"/>
  <c r="E7967" i="9"/>
  <c r="E7966" i="9"/>
  <c r="E7965" i="9"/>
  <c r="E7964" i="9"/>
  <c r="E7963" i="9"/>
  <c r="E7962" i="9"/>
  <c r="E7961" i="9"/>
  <c r="E7960" i="9"/>
  <c r="E7959" i="9"/>
  <c r="E7958" i="9"/>
  <c r="E7957" i="9"/>
  <c r="E7956" i="9"/>
  <c r="E7955" i="9"/>
  <c r="E7954" i="9"/>
  <c r="E7953" i="9"/>
  <c r="E7952" i="9"/>
  <c r="E7951" i="9"/>
  <c r="E7950" i="9"/>
  <c r="E7949" i="9"/>
  <c r="E7948" i="9"/>
  <c r="E7947" i="9"/>
  <c r="E7946" i="9"/>
  <c r="E7945" i="9"/>
  <c r="E7944" i="9"/>
  <c r="E7943" i="9"/>
  <c r="E7942" i="9"/>
  <c r="E7941" i="9"/>
  <c r="E7940" i="9"/>
  <c r="E7939" i="9"/>
  <c r="E7938" i="9"/>
  <c r="E7937" i="9"/>
  <c r="E7936" i="9"/>
  <c r="E7935" i="9"/>
  <c r="E7934" i="9"/>
  <c r="E7933" i="9"/>
  <c r="E7932" i="9"/>
  <c r="E7931" i="9"/>
  <c r="E7930" i="9"/>
  <c r="E7929" i="9"/>
  <c r="E7928" i="9"/>
  <c r="E7927" i="9"/>
  <c r="E7926" i="9"/>
  <c r="E7925" i="9"/>
  <c r="E7924" i="9"/>
  <c r="E7923" i="9"/>
  <c r="E7922" i="9"/>
  <c r="E7921" i="9"/>
  <c r="E7920" i="9"/>
  <c r="E7919" i="9"/>
  <c r="E7918" i="9"/>
  <c r="E7917" i="9"/>
  <c r="E7916" i="9"/>
  <c r="E7915" i="9"/>
  <c r="E7914" i="9"/>
  <c r="E7913" i="9"/>
  <c r="E7912" i="9"/>
  <c r="E7911" i="9"/>
  <c r="E7910" i="9"/>
  <c r="E7909" i="9"/>
  <c r="E7908" i="9"/>
  <c r="E7907" i="9"/>
  <c r="E7906" i="9"/>
  <c r="E7905" i="9"/>
  <c r="E7904" i="9"/>
  <c r="E7903" i="9"/>
  <c r="E7902" i="9"/>
  <c r="E7901" i="9"/>
  <c r="E7900" i="9"/>
  <c r="E7899" i="9"/>
  <c r="E7898" i="9"/>
  <c r="E7897" i="9"/>
  <c r="E7896" i="9"/>
  <c r="E7895" i="9"/>
  <c r="E7894" i="9"/>
  <c r="E7893" i="9"/>
  <c r="E7892" i="9"/>
  <c r="E7891" i="9"/>
  <c r="E7890" i="9"/>
  <c r="E7889" i="9"/>
  <c r="E7888" i="9"/>
  <c r="E7887" i="9"/>
  <c r="E7886" i="9"/>
  <c r="E7885" i="9"/>
  <c r="E7884" i="9"/>
  <c r="E7883" i="9"/>
  <c r="E7882" i="9"/>
  <c r="E7881" i="9"/>
  <c r="E7880" i="9"/>
  <c r="E7879" i="9"/>
  <c r="E7878" i="9"/>
  <c r="E7877" i="9"/>
  <c r="E7876" i="9"/>
  <c r="E7875" i="9"/>
  <c r="E7874" i="9"/>
  <c r="E7873" i="9"/>
  <c r="E7872" i="9"/>
  <c r="E7871" i="9"/>
  <c r="E7870" i="9"/>
  <c r="E7869" i="9"/>
  <c r="E7868" i="9"/>
  <c r="E7867" i="9"/>
  <c r="E7866" i="9"/>
  <c r="E7865" i="9"/>
  <c r="E7864" i="9"/>
  <c r="E7863" i="9"/>
  <c r="E7862" i="9"/>
  <c r="E7861" i="9"/>
  <c r="E7860" i="9"/>
  <c r="E7859" i="9"/>
  <c r="E7858" i="9"/>
  <c r="E7857" i="9"/>
  <c r="E7856" i="9"/>
  <c r="E7855" i="9"/>
  <c r="E7854" i="9"/>
  <c r="E7853" i="9"/>
  <c r="E7852" i="9"/>
  <c r="E7851" i="9"/>
  <c r="E7850" i="9"/>
  <c r="E7849" i="9"/>
  <c r="E7848" i="9"/>
  <c r="E7847" i="9"/>
  <c r="E7846" i="9"/>
  <c r="E7845" i="9"/>
  <c r="E7844" i="9"/>
  <c r="E7843" i="9"/>
  <c r="E7842" i="9"/>
  <c r="E7841" i="9"/>
  <c r="E7840" i="9"/>
  <c r="E7839" i="9"/>
  <c r="E7838" i="9"/>
  <c r="E7837" i="9"/>
  <c r="E7836" i="9"/>
  <c r="E7835" i="9"/>
  <c r="E7834" i="9"/>
  <c r="E7833" i="9"/>
  <c r="E7832" i="9"/>
  <c r="E7831" i="9"/>
  <c r="E7830" i="9"/>
  <c r="E7829" i="9"/>
  <c r="E7828" i="9"/>
  <c r="E7827" i="9"/>
  <c r="E7826" i="9"/>
  <c r="E7825" i="9"/>
  <c r="E7824" i="9"/>
  <c r="E7823" i="9"/>
  <c r="E7822" i="9"/>
  <c r="E7821" i="9"/>
  <c r="E7820" i="9"/>
  <c r="E7819" i="9"/>
  <c r="E7818" i="9"/>
  <c r="E7817" i="9"/>
  <c r="E7816" i="9"/>
  <c r="E7815" i="9"/>
  <c r="E7814" i="9"/>
  <c r="E7813" i="9"/>
  <c r="E7812" i="9"/>
  <c r="E7811" i="9"/>
  <c r="E7810" i="9"/>
  <c r="E7809" i="9"/>
  <c r="E7808" i="9"/>
  <c r="E7807" i="9"/>
  <c r="E7806" i="9"/>
  <c r="E7805" i="9"/>
  <c r="E7804" i="9"/>
  <c r="E7803" i="9"/>
  <c r="E7802" i="9"/>
  <c r="E7801" i="9"/>
  <c r="E7800" i="9"/>
  <c r="E7799" i="9"/>
  <c r="E7798" i="9"/>
  <c r="E7797" i="9"/>
  <c r="E7796" i="9"/>
  <c r="E7795" i="9"/>
  <c r="E7794" i="9"/>
  <c r="E7793" i="9"/>
  <c r="E7792" i="9"/>
  <c r="E7791" i="9"/>
  <c r="E7790" i="9"/>
  <c r="E7789" i="9"/>
  <c r="E7788" i="9"/>
  <c r="E7787" i="9"/>
  <c r="E7786" i="9"/>
  <c r="E7785" i="9"/>
  <c r="E7784" i="9"/>
  <c r="E7783" i="9"/>
  <c r="E7782" i="9"/>
  <c r="E7781" i="9"/>
  <c r="E7780" i="9"/>
  <c r="E7779" i="9"/>
  <c r="E7778" i="9"/>
  <c r="E7777" i="9"/>
  <c r="E7776" i="9"/>
  <c r="E7775" i="9"/>
  <c r="E7774" i="9"/>
  <c r="E7773" i="9"/>
  <c r="E7772" i="9"/>
  <c r="E7771" i="9"/>
  <c r="E7770" i="9"/>
  <c r="E7769" i="9"/>
  <c r="E7768" i="9"/>
  <c r="E7767" i="9"/>
  <c r="E7766" i="9"/>
  <c r="E7765" i="9"/>
  <c r="E7764" i="9"/>
  <c r="E7763" i="9"/>
  <c r="E7762" i="9"/>
  <c r="E7761" i="9"/>
  <c r="E7760" i="9"/>
  <c r="E7759" i="9"/>
  <c r="E7758" i="9"/>
  <c r="E7757" i="9"/>
  <c r="E7756" i="9"/>
  <c r="E7755" i="9"/>
  <c r="E7754" i="9"/>
  <c r="E7753" i="9"/>
  <c r="E7752" i="9"/>
  <c r="E7751" i="9"/>
  <c r="E7750" i="9"/>
  <c r="E7749" i="9"/>
  <c r="E7748" i="9"/>
  <c r="E7747" i="9"/>
  <c r="E7746" i="9"/>
  <c r="E7745" i="9"/>
  <c r="E7744" i="9"/>
  <c r="E7743" i="9"/>
  <c r="E7742" i="9"/>
  <c r="E7741" i="9"/>
  <c r="E7740" i="9"/>
  <c r="E7739" i="9"/>
  <c r="E7738" i="9"/>
  <c r="E7737" i="9"/>
  <c r="E7736" i="9"/>
  <c r="E7735" i="9"/>
  <c r="E7734" i="9"/>
  <c r="E7733" i="9"/>
  <c r="E7732" i="9"/>
  <c r="E7731" i="9"/>
  <c r="E7730" i="9"/>
  <c r="E7729" i="9"/>
  <c r="E7728" i="9"/>
  <c r="E7727" i="9"/>
  <c r="E7726" i="9"/>
  <c r="E7725" i="9"/>
  <c r="E7724" i="9"/>
  <c r="E7723" i="9"/>
  <c r="E7722" i="9"/>
  <c r="E7721" i="9"/>
  <c r="E7720" i="9"/>
  <c r="E7719" i="9"/>
  <c r="E7718" i="9"/>
  <c r="E7717" i="9"/>
  <c r="E7716" i="9"/>
  <c r="E7715" i="9"/>
  <c r="E7714" i="9"/>
  <c r="E7713" i="9"/>
  <c r="E7712" i="9"/>
  <c r="E7711" i="9"/>
  <c r="E7710" i="9"/>
  <c r="E7709" i="9"/>
  <c r="E7708" i="9"/>
  <c r="E7707" i="9"/>
  <c r="E7706" i="9"/>
  <c r="E7705" i="9"/>
  <c r="E7704" i="9"/>
  <c r="E7703" i="9"/>
  <c r="E7702" i="9"/>
  <c r="E7701" i="9"/>
  <c r="E7700" i="9"/>
  <c r="E7699" i="9"/>
  <c r="E7698" i="9"/>
  <c r="E7697" i="9"/>
  <c r="E7696" i="9"/>
  <c r="E7695" i="9"/>
  <c r="E7694" i="9"/>
  <c r="E7693" i="9"/>
  <c r="E7692" i="9"/>
  <c r="E7691" i="9"/>
  <c r="E7690" i="9"/>
  <c r="E7689" i="9"/>
  <c r="E7688" i="9"/>
  <c r="E7687" i="9"/>
  <c r="E7686" i="9"/>
  <c r="E7685" i="9"/>
  <c r="E7684" i="9"/>
  <c r="E7683" i="9"/>
  <c r="E7682" i="9"/>
  <c r="E7681" i="9"/>
  <c r="E7680" i="9"/>
  <c r="E7679" i="9"/>
  <c r="E7678" i="9"/>
  <c r="E7677" i="9"/>
  <c r="E7676" i="9"/>
  <c r="E7675" i="9"/>
  <c r="E7674" i="9"/>
  <c r="E7673" i="9"/>
  <c r="E7672" i="9"/>
  <c r="E7671" i="9"/>
  <c r="E7670" i="9"/>
  <c r="E7669" i="9"/>
  <c r="E7668" i="9"/>
  <c r="E7667" i="9"/>
  <c r="E7666" i="9"/>
  <c r="E7665" i="9"/>
  <c r="E7664" i="9"/>
  <c r="E7663" i="9"/>
  <c r="E7662" i="9"/>
  <c r="E7661" i="9"/>
  <c r="E7660" i="9"/>
  <c r="E7659" i="9"/>
  <c r="E7658" i="9"/>
  <c r="E7657" i="9"/>
  <c r="E7656" i="9"/>
  <c r="E7655" i="9"/>
  <c r="E7654" i="9"/>
  <c r="E7653" i="9"/>
  <c r="E7652" i="9"/>
  <c r="E7651" i="9"/>
  <c r="E7650" i="9"/>
  <c r="E7649" i="9"/>
  <c r="E7648" i="9"/>
  <c r="E7647" i="9"/>
  <c r="E7646" i="9"/>
  <c r="E7645" i="9"/>
  <c r="E7644" i="9"/>
  <c r="E7643" i="9"/>
  <c r="E7642" i="9"/>
  <c r="E7641" i="9"/>
  <c r="E7640" i="9"/>
  <c r="E7639" i="9"/>
  <c r="E7638" i="9"/>
  <c r="E7637" i="9"/>
  <c r="E7636" i="9"/>
  <c r="E7635" i="9"/>
  <c r="E7634" i="9"/>
  <c r="E7633" i="9"/>
  <c r="E7632" i="9"/>
  <c r="E7631" i="9"/>
  <c r="E7630" i="9"/>
  <c r="E7629" i="9"/>
  <c r="E7628" i="9"/>
  <c r="E7627" i="9"/>
  <c r="E7626" i="9"/>
  <c r="E7625" i="9"/>
  <c r="E7624" i="9"/>
  <c r="E7623" i="9"/>
  <c r="E7622" i="9"/>
  <c r="E7621" i="9"/>
  <c r="E7620" i="9"/>
  <c r="E7619" i="9"/>
  <c r="E7618" i="9"/>
  <c r="E7617" i="9"/>
  <c r="E7616" i="9"/>
  <c r="E7615" i="9"/>
  <c r="E7614" i="9"/>
  <c r="E7613" i="9"/>
  <c r="E7612" i="9"/>
  <c r="E7611" i="9"/>
  <c r="E7610" i="9"/>
  <c r="E7609" i="9"/>
  <c r="E7608" i="9"/>
  <c r="E7607" i="9"/>
  <c r="E7606" i="9"/>
  <c r="E7605" i="9"/>
  <c r="E7604" i="9"/>
  <c r="E7603" i="9"/>
  <c r="E7602" i="9"/>
  <c r="E7601" i="9"/>
  <c r="E7600" i="9"/>
  <c r="E7599" i="9"/>
  <c r="E7598" i="9"/>
  <c r="E7597" i="9"/>
  <c r="E7596" i="9"/>
  <c r="E7595" i="9"/>
  <c r="E7594" i="9"/>
  <c r="E7593" i="9"/>
  <c r="E7592" i="9"/>
  <c r="E7591" i="9"/>
  <c r="E7590" i="9"/>
  <c r="E7589" i="9"/>
  <c r="E7588" i="9"/>
  <c r="E7587" i="9"/>
  <c r="E7586" i="9"/>
  <c r="E7585" i="9"/>
  <c r="E7584" i="9"/>
  <c r="E7583" i="9"/>
  <c r="E7582" i="9"/>
  <c r="E7581" i="9"/>
  <c r="E7580" i="9"/>
  <c r="E7579" i="9"/>
  <c r="E7578" i="9"/>
  <c r="E7577" i="9"/>
  <c r="E7576" i="9"/>
  <c r="E7575" i="9"/>
  <c r="E7574" i="9"/>
  <c r="E7573" i="9"/>
  <c r="E7572" i="9"/>
  <c r="E7571" i="9"/>
  <c r="E7570" i="9"/>
  <c r="E7569" i="9"/>
  <c r="E7568" i="9"/>
  <c r="E7567" i="9"/>
  <c r="E7566" i="9"/>
  <c r="E7565" i="9"/>
  <c r="E7564" i="9"/>
  <c r="E7563" i="9"/>
  <c r="E7562" i="9"/>
  <c r="E7561" i="9"/>
  <c r="E7560" i="9"/>
  <c r="E7559" i="9"/>
  <c r="E7558" i="9"/>
  <c r="E7557" i="9"/>
  <c r="E7556" i="9"/>
  <c r="E7555" i="9"/>
  <c r="E7554" i="9"/>
  <c r="E7553" i="9"/>
  <c r="E7552" i="9"/>
  <c r="E7551" i="9"/>
  <c r="E7550" i="9"/>
  <c r="E7549" i="9"/>
  <c r="E7548" i="9"/>
  <c r="E7547" i="9"/>
  <c r="E7546" i="9"/>
  <c r="E7545" i="9"/>
  <c r="E7544" i="9"/>
  <c r="E7543" i="9"/>
  <c r="E7542" i="9"/>
  <c r="E7541" i="9"/>
  <c r="E7540" i="9"/>
  <c r="E7539" i="9"/>
  <c r="E7538" i="9"/>
  <c r="E7537" i="9"/>
  <c r="E7536" i="9"/>
  <c r="E7535" i="9"/>
  <c r="E7534" i="9"/>
  <c r="E7533" i="9"/>
  <c r="E7532" i="9"/>
  <c r="E7531" i="9"/>
  <c r="E7530" i="9"/>
  <c r="E7529" i="9"/>
  <c r="E7528" i="9"/>
  <c r="E7527" i="9"/>
  <c r="E7526" i="9"/>
  <c r="E7525" i="9"/>
  <c r="E7524" i="9"/>
  <c r="E7523" i="9"/>
  <c r="E7522" i="9"/>
  <c r="E7521" i="9"/>
  <c r="E7520" i="9"/>
  <c r="E7519" i="9"/>
  <c r="E7518" i="9"/>
  <c r="E7517" i="9"/>
  <c r="E7516" i="9"/>
  <c r="E7515" i="9"/>
  <c r="E7514" i="9"/>
  <c r="E7513" i="9"/>
  <c r="E7512" i="9"/>
  <c r="E7511" i="9"/>
  <c r="E7510" i="9"/>
  <c r="E7509" i="9"/>
  <c r="E7508" i="9"/>
  <c r="E7507" i="9"/>
  <c r="E7506" i="9"/>
  <c r="E7505" i="9"/>
  <c r="E7504" i="9"/>
  <c r="E7503" i="9"/>
  <c r="E7502" i="9"/>
  <c r="E7501" i="9"/>
  <c r="E7500" i="9"/>
  <c r="E7499" i="9"/>
  <c r="E7498" i="9"/>
  <c r="E7497" i="9"/>
  <c r="E7496" i="9"/>
  <c r="E7495" i="9"/>
  <c r="E7494" i="9"/>
  <c r="E7493" i="9"/>
  <c r="E7492" i="9"/>
  <c r="E7491" i="9"/>
  <c r="E7490" i="9"/>
  <c r="E7489" i="9"/>
  <c r="E7488" i="9"/>
  <c r="E7487" i="9"/>
  <c r="E7486" i="9"/>
  <c r="E7485" i="9"/>
  <c r="E7484" i="9"/>
  <c r="E7483" i="9"/>
  <c r="E7482" i="9"/>
  <c r="E7481" i="9"/>
  <c r="E7480" i="9"/>
  <c r="E7479" i="9"/>
  <c r="E7478" i="9"/>
  <c r="E7477" i="9"/>
  <c r="E7476" i="9"/>
  <c r="E7475" i="9"/>
  <c r="E7474" i="9"/>
  <c r="E7473" i="9"/>
  <c r="E7472" i="9"/>
  <c r="E7471" i="9"/>
  <c r="E7470" i="9"/>
  <c r="E7469" i="9"/>
  <c r="E7468" i="9"/>
  <c r="E7467" i="9"/>
  <c r="E7466" i="9"/>
  <c r="E7465" i="9"/>
  <c r="E7464" i="9"/>
  <c r="E7463" i="9"/>
  <c r="E7462" i="9"/>
  <c r="E7461" i="9"/>
  <c r="E7460" i="9"/>
  <c r="E7459" i="9"/>
  <c r="E7458" i="9"/>
  <c r="E7457" i="9"/>
  <c r="E7456" i="9"/>
  <c r="E7455" i="9"/>
  <c r="E7454" i="9"/>
  <c r="E7453" i="9"/>
  <c r="E7452" i="9"/>
  <c r="E7451" i="9"/>
  <c r="E7450" i="9"/>
  <c r="E7449" i="9"/>
  <c r="E7448" i="9"/>
  <c r="E7447" i="9"/>
  <c r="E7446" i="9"/>
  <c r="E7445" i="9"/>
  <c r="E7444" i="9"/>
  <c r="E7443" i="9"/>
  <c r="E7442" i="9"/>
  <c r="E7441" i="9"/>
  <c r="E7440" i="9"/>
  <c r="E7439" i="9"/>
  <c r="E7438" i="9"/>
  <c r="E7437" i="9"/>
  <c r="E7436" i="9"/>
  <c r="E7435" i="9"/>
  <c r="E7434" i="9"/>
  <c r="E7433" i="9"/>
  <c r="E7432" i="9"/>
  <c r="E7431" i="9"/>
  <c r="E7430" i="9"/>
  <c r="E7429" i="9"/>
  <c r="E7428" i="9"/>
  <c r="E7427" i="9"/>
  <c r="E7426" i="9"/>
  <c r="E7425" i="9"/>
  <c r="E7424" i="9"/>
  <c r="E7423" i="9"/>
  <c r="E7422" i="9"/>
  <c r="E7421" i="9"/>
  <c r="E7420" i="9"/>
  <c r="E7419" i="9"/>
  <c r="E7418" i="9"/>
  <c r="E7417" i="9"/>
  <c r="E7416" i="9"/>
  <c r="E7415" i="9"/>
  <c r="E7414" i="9"/>
  <c r="E7413" i="9"/>
  <c r="E7412" i="9"/>
  <c r="E7411" i="9"/>
  <c r="E7410" i="9"/>
  <c r="E7409" i="9"/>
  <c r="E7408" i="9"/>
  <c r="E7407" i="9"/>
  <c r="E7406" i="9"/>
  <c r="E7405" i="9"/>
  <c r="E7404" i="9"/>
  <c r="E7403" i="9"/>
  <c r="E7402" i="9"/>
  <c r="E7401" i="9"/>
  <c r="E7400" i="9"/>
  <c r="E7399" i="9"/>
  <c r="E7398" i="9"/>
  <c r="E7397" i="9"/>
  <c r="E7396" i="9"/>
  <c r="E7395" i="9"/>
  <c r="E7394" i="9"/>
  <c r="E7393" i="9"/>
  <c r="E7392" i="9"/>
  <c r="E7391" i="9"/>
  <c r="E7390" i="9"/>
  <c r="E7389" i="9"/>
  <c r="E7388" i="9"/>
  <c r="E7387" i="9"/>
  <c r="E7386" i="9"/>
  <c r="E7385" i="9"/>
  <c r="E7384" i="9"/>
  <c r="E7383" i="9"/>
  <c r="E7382" i="9"/>
  <c r="E7381" i="9"/>
  <c r="E7380" i="9"/>
  <c r="E7379" i="9"/>
  <c r="E7378" i="9"/>
  <c r="E7377" i="9"/>
  <c r="E7376" i="9"/>
  <c r="E7375" i="9"/>
  <c r="E7374" i="9"/>
  <c r="E7373" i="9"/>
  <c r="E7372" i="9"/>
  <c r="E7371" i="9"/>
  <c r="E7370" i="9"/>
  <c r="E7369" i="9"/>
  <c r="E7368" i="9"/>
  <c r="E7367" i="9"/>
  <c r="E7366" i="9"/>
  <c r="E7365" i="9"/>
  <c r="E7364" i="9"/>
  <c r="E7363" i="9"/>
  <c r="E7362" i="9"/>
  <c r="E7361" i="9"/>
  <c r="E7360" i="9"/>
  <c r="E7359" i="9"/>
  <c r="E7358" i="9"/>
  <c r="E7357" i="9"/>
  <c r="E7356" i="9"/>
  <c r="E7355" i="9"/>
  <c r="E7354" i="9"/>
  <c r="E7353" i="9"/>
  <c r="E7352" i="9"/>
  <c r="E7351" i="9"/>
  <c r="E7350" i="9"/>
  <c r="E7349" i="9"/>
  <c r="E7348" i="9"/>
  <c r="E7347" i="9"/>
  <c r="E7346" i="9"/>
  <c r="E7345" i="9"/>
  <c r="E7344" i="9"/>
  <c r="E7343" i="9"/>
  <c r="E7342" i="9"/>
  <c r="E7341" i="9"/>
  <c r="E7340" i="9"/>
  <c r="E7339" i="9"/>
  <c r="E7338" i="9"/>
  <c r="E7337" i="9"/>
  <c r="E7336" i="9"/>
  <c r="E7335" i="9"/>
  <c r="E7334" i="9"/>
  <c r="E7333" i="9"/>
  <c r="E7332" i="9"/>
  <c r="E7331" i="9"/>
  <c r="E7330" i="9"/>
  <c r="E7329" i="9"/>
  <c r="E7328" i="9"/>
  <c r="E7327" i="9"/>
  <c r="E7326" i="9"/>
  <c r="E7325" i="9"/>
  <c r="E7324" i="9"/>
  <c r="E7323" i="9"/>
  <c r="E7322" i="9"/>
  <c r="E7321" i="9"/>
  <c r="E7320" i="9"/>
  <c r="E7319" i="9"/>
  <c r="E7318" i="9"/>
  <c r="E7317" i="9"/>
  <c r="E7316" i="9"/>
  <c r="E7315" i="9"/>
  <c r="E7314" i="9"/>
  <c r="E7313" i="9"/>
  <c r="E7312" i="9"/>
  <c r="E7311" i="9"/>
  <c r="E7310" i="9"/>
  <c r="E7309" i="9"/>
  <c r="E7308" i="9"/>
  <c r="E7307" i="9"/>
  <c r="E7306" i="9"/>
  <c r="E7305" i="9"/>
  <c r="E7304" i="9"/>
  <c r="E7303" i="9"/>
  <c r="E7302" i="9"/>
  <c r="E7301" i="9"/>
  <c r="E7300" i="9"/>
  <c r="E7299" i="9"/>
  <c r="E7298" i="9"/>
  <c r="E7297" i="9"/>
  <c r="E7296" i="9"/>
  <c r="E7295" i="9"/>
  <c r="E7294" i="9"/>
  <c r="E7293" i="9"/>
  <c r="E7292" i="9"/>
  <c r="E7291" i="9"/>
  <c r="E7290" i="9"/>
  <c r="E7289" i="9"/>
  <c r="E7288" i="9"/>
  <c r="E7287" i="9"/>
  <c r="E7286" i="9"/>
  <c r="E7285" i="9"/>
  <c r="E7284" i="9"/>
  <c r="E7283" i="9"/>
  <c r="E7282" i="9"/>
  <c r="E7281" i="9"/>
  <c r="E7280" i="9"/>
  <c r="E7279" i="9"/>
  <c r="E7278" i="9"/>
  <c r="E7277" i="9"/>
  <c r="E7276" i="9"/>
  <c r="E7275" i="9"/>
  <c r="E7274" i="9"/>
  <c r="E7273" i="9"/>
  <c r="E7272" i="9"/>
  <c r="E7271" i="9"/>
  <c r="E7270" i="9"/>
  <c r="E7269" i="9"/>
  <c r="E7268" i="9"/>
  <c r="E7267" i="9"/>
  <c r="E7266" i="9"/>
  <c r="E7265" i="9"/>
  <c r="E7264" i="9"/>
  <c r="E7263" i="9"/>
  <c r="E7262" i="9"/>
  <c r="E7261" i="9"/>
  <c r="E7260" i="9"/>
  <c r="E7259" i="9"/>
  <c r="E7258" i="9"/>
  <c r="E7257" i="9"/>
  <c r="E7256" i="9"/>
  <c r="E7255" i="9"/>
  <c r="E7254" i="9"/>
  <c r="E7253" i="9"/>
  <c r="E7252" i="9"/>
  <c r="E7251" i="9"/>
  <c r="E7250" i="9"/>
  <c r="E7249" i="9"/>
  <c r="E7248" i="9"/>
  <c r="E7247" i="9"/>
  <c r="E7246" i="9"/>
  <c r="E7245" i="9"/>
  <c r="E7244" i="9"/>
  <c r="E7243" i="9"/>
  <c r="E7242" i="9"/>
  <c r="E7241" i="9"/>
  <c r="E7240" i="9"/>
  <c r="E7239" i="9"/>
  <c r="E7238" i="9"/>
  <c r="E7237" i="9"/>
  <c r="E7236" i="9"/>
  <c r="E7235" i="9"/>
  <c r="E7234" i="9"/>
  <c r="E7233" i="9"/>
  <c r="E7232" i="9"/>
  <c r="E7231" i="9"/>
  <c r="E7230" i="9"/>
  <c r="E7229" i="9"/>
  <c r="E7228" i="9"/>
  <c r="E7227" i="9"/>
  <c r="E7226" i="9"/>
  <c r="E7225" i="9"/>
  <c r="E7224" i="9"/>
  <c r="E7223" i="9"/>
  <c r="E7222" i="9"/>
  <c r="E7221" i="9"/>
  <c r="E7220" i="9"/>
  <c r="E7219" i="9"/>
  <c r="E7218" i="9"/>
  <c r="E7217" i="9"/>
  <c r="E7216" i="9"/>
  <c r="E7215" i="9"/>
  <c r="E7214" i="9"/>
  <c r="E7213" i="9"/>
  <c r="E7212" i="9"/>
  <c r="E7211" i="9"/>
  <c r="E7210" i="9"/>
  <c r="E7209" i="9"/>
  <c r="E7208" i="9"/>
  <c r="E7207" i="9"/>
  <c r="E7206" i="9"/>
  <c r="E7205" i="9"/>
  <c r="E7204" i="9"/>
  <c r="E7203" i="9"/>
  <c r="E7202" i="9"/>
  <c r="E7201" i="9"/>
  <c r="E7200" i="9"/>
  <c r="E7199" i="9"/>
  <c r="E7198" i="9"/>
  <c r="E7197" i="9"/>
  <c r="E7196" i="9"/>
  <c r="E7195" i="9"/>
  <c r="E7194" i="9"/>
  <c r="E7193" i="9"/>
  <c r="E7192" i="9"/>
  <c r="E7191" i="9"/>
  <c r="E7190" i="9"/>
  <c r="E7189" i="9"/>
  <c r="E7188" i="9"/>
  <c r="E7187" i="9"/>
  <c r="E7186" i="9"/>
  <c r="E7185" i="9"/>
  <c r="E7184" i="9"/>
  <c r="E7183" i="9"/>
  <c r="E7182" i="9"/>
  <c r="E7181" i="9"/>
  <c r="E7180" i="9"/>
  <c r="E7179" i="9"/>
  <c r="E7178" i="9"/>
  <c r="E7177" i="9"/>
  <c r="E7176" i="9"/>
  <c r="E7175" i="9"/>
  <c r="E7174" i="9"/>
  <c r="E7173" i="9"/>
  <c r="E7172" i="9"/>
  <c r="E7171" i="9"/>
  <c r="E7170" i="9"/>
  <c r="E7169" i="9"/>
  <c r="E7168" i="9"/>
  <c r="E7167" i="9"/>
  <c r="E7166" i="9"/>
  <c r="E7165" i="9"/>
  <c r="E7164" i="9"/>
  <c r="E7163" i="9"/>
  <c r="E7162" i="9"/>
  <c r="E7161" i="9"/>
  <c r="E7160" i="9"/>
  <c r="E7159" i="9"/>
  <c r="E7158" i="9"/>
  <c r="E7157" i="9"/>
  <c r="E7156" i="9"/>
  <c r="E7155" i="9"/>
  <c r="E7154" i="9"/>
  <c r="E7153" i="9"/>
  <c r="E7152" i="9"/>
  <c r="E7151" i="9"/>
  <c r="E7150" i="9"/>
  <c r="E7149" i="9"/>
  <c r="E7148" i="9"/>
  <c r="E7147" i="9"/>
  <c r="E7146" i="9"/>
  <c r="E7145" i="9"/>
  <c r="E7144" i="9"/>
  <c r="E7143" i="9"/>
  <c r="E7142" i="9"/>
  <c r="E7141" i="9"/>
  <c r="E7140" i="9"/>
  <c r="E7139" i="9"/>
  <c r="E7138" i="9"/>
  <c r="E7137" i="9"/>
  <c r="E7136" i="9"/>
  <c r="E7135" i="9"/>
  <c r="E7134" i="9"/>
  <c r="E7133" i="9"/>
  <c r="E7132" i="9"/>
  <c r="E7131" i="9"/>
  <c r="E7130" i="9"/>
  <c r="E7129" i="9"/>
  <c r="E7128" i="9"/>
  <c r="E7127" i="9"/>
  <c r="E7126" i="9"/>
  <c r="E7125" i="9"/>
  <c r="E7124" i="9"/>
  <c r="E7123" i="9"/>
  <c r="E7122" i="9"/>
  <c r="E7121" i="9"/>
  <c r="E7120" i="9"/>
  <c r="E7119" i="9"/>
  <c r="E7118" i="9"/>
  <c r="E7117" i="9"/>
  <c r="E7116" i="9"/>
  <c r="E7115" i="9"/>
  <c r="E7114" i="9"/>
  <c r="E7113" i="9"/>
  <c r="E7112" i="9"/>
  <c r="E7111" i="9"/>
  <c r="E7110" i="9"/>
  <c r="E7109" i="9"/>
  <c r="E7108" i="9"/>
  <c r="E7107" i="9"/>
  <c r="E7106" i="9"/>
  <c r="E7105" i="9"/>
  <c r="E7104" i="9"/>
  <c r="E7103" i="9"/>
  <c r="E7102" i="9"/>
  <c r="E7101" i="9"/>
  <c r="E7100" i="9"/>
  <c r="E7099" i="9"/>
  <c r="E7098" i="9"/>
  <c r="E7097" i="9"/>
  <c r="E7096" i="9"/>
  <c r="E7095" i="9"/>
  <c r="E7094" i="9"/>
  <c r="E7093" i="9"/>
  <c r="E7092" i="9"/>
  <c r="E7091" i="9"/>
  <c r="E7090" i="9"/>
  <c r="E7089" i="9"/>
  <c r="E7088" i="9"/>
  <c r="E7087" i="9"/>
  <c r="E7086" i="9"/>
  <c r="E7085" i="9"/>
  <c r="E7084" i="9"/>
  <c r="E7083" i="9"/>
  <c r="E7082" i="9"/>
  <c r="E7081" i="9"/>
  <c r="E7080" i="9"/>
  <c r="E7079" i="9"/>
  <c r="E7078" i="9"/>
  <c r="E7077" i="9"/>
  <c r="E7076" i="9"/>
  <c r="E7075" i="9"/>
  <c r="E7074" i="9"/>
  <c r="E7073" i="9"/>
  <c r="E7072" i="9"/>
  <c r="E7071" i="9"/>
  <c r="E7070" i="9"/>
  <c r="E7069" i="9"/>
  <c r="E7068" i="9"/>
  <c r="E7067" i="9"/>
  <c r="E7066" i="9"/>
  <c r="E7065" i="9"/>
  <c r="E7064" i="9"/>
  <c r="E7063" i="9"/>
  <c r="E7062" i="9"/>
  <c r="E7061" i="9"/>
  <c r="E7060" i="9"/>
  <c r="E7059" i="9"/>
  <c r="E7058" i="9"/>
  <c r="E7057" i="9"/>
  <c r="E7056" i="9"/>
  <c r="E7055" i="9"/>
  <c r="E7054" i="9"/>
  <c r="E7053" i="9"/>
  <c r="E7052" i="9"/>
  <c r="E7051" i="9"/>
  <c r="E7050" i="9"/>
  <c r="E7049" i="9"/>
  <c r="E7048" i="9"/>
  <c r="E7047" i="9"/>
  <c r="E7046" i="9"/>
  <c r="E7045" i="9"/>
  <c r="E7044" i="9"/>
  <c r="E7043" i="9"/>
  <c r="E7042" i="9"/>
  <c r="E7041" i="9"/>
  <c r="E7040" i="9"/>
  <c r="E7039" i="9"/>
  <c r="E7038" i="9"/>
  <c r="E7037" i="9"/>
  <c r="E7036" i="9"/>
  <c r="E7035" i="9"/>
  <c r="E7034" i="9"/>
  <c r="E7033" i="9"/>
  <c r="E7032" i="9"/>
  <c r="E7031" i="9"/>
  <c r="E7030" i="9"/>
  <c r="E7029" i="9"/>
  <c r="E7028" i="9"/>
  <c r="E7027" i="9"/>
  <c r="E7026" i="9"/>
  <c r="E7025" i="9"/>
  <c r="E7024" i="9"/>
  <c r="E7023" i="9"/>
  <c r="E7022" i="9"/>
  <c r="E7021" i="9"/>
  <c r="E7020" i="9"/>
  <c r="E7019" i="9"/>
  <c r="E7018" i="9"/>
  <c r="E7017" i="9"/>
  <c r="E7016" i="9"/>
  <c r="E7015" i="9"/>
  <c r="E7014" i="9"/>
  <c r="E7013" i="9"/>
  <c r="E7012" i="9"/>
  <c r="E7011" i="9"/>
  <c r="E7010" i="9"/>
  <c r="E7009" i="9"/>
  <c r="E7008" i="9"/>
  <c r="E7007" i="9"/>
  <c r="E7006" i="9"/>
  <c r="E7005" i="9"/>
  <c r="E7004" i="9"/>
  <c r="E7003" i="9"/>
  <c r="E7002" i="9"/>
  <c r="E7001" i="9"/>
  <c r="E7000" i="9"/>
  <c r="E6999" i="9"/>
  <c r="E6998" i="9"/>
  <c r="E6997" i="9"/>
  <c r="E6996" i="9"/>
  <c r="E6995" i="9"/>
  <c r="E6994" i="9"/>
  <c r="E6993" i="9"/>
  <c r="E6992" i="9"/>
  <c r="E6991" i="9"/>
  <c r="E6990" i="9"/>
  <c r="E6989" i="9"/>
  <c r="E6988" i="9"/>
  <c r="E6987" i="9"/>
  <c r="E6986" i="9"/>
  <c r="E6985" i="9"/>
  <c r="E6984" i="9"/>
  <c r="E6983" i="9"/>
  <c r="E6982" i="9"/>
  <c r="E6981" i="9"/>
  <c r="E6980" i="9"/>
  <c r="E6979" i="9"/>
  <c r="E6978" i="9"/>
  <c r="E6977" i="9"/>
  <c r="E6976" i="9"/>
  <c r="E6975" i="9"/>
  <c r="E6974" i="9"/>
  <c r="E6973" i="9"/>
  <c r="E6972" i="9"/>
  <c r="E6971" i="9"/>
  <c r="E6970" i="9"/>
  <c r="E6969" i="9"/>
  <c r="E6968" i="9"/>
  <c r="E6967" i="9"/>
  <c r="E6966" i="9"/>
  <c r="E6965" i="9"/>
  <c r="E6964" i="9"/>
  <c r="E6963" i="9"/>
  <c r="E6962" i="9"/>
  <c r="E6961" i="9"/>
  <c r="E6960" i="9"/>
  <c r="E6959" i="9"/>
  <c r="E6958" i="9"/>
  <c r="E6957" i="9"/>
  <c r="E6956" i="9"/>
  <c r="E6955" i="9"/>
  <c r="E6954" i="9"/>
  <c r="E6953" i="9"/>
  <c r="E6952" i="9"/>
  <c r="E6951" i="9"/>
  <c r="E6950" i="9"/>
  <c r="E6949" i="9"/>
  <c r="E6948" i="9"/>
  <c r="E6947" i="9"/>
  <c r="E6946" i="9"/>
  <c r="E6945" i="9"/>
  <c r="E6944" i="9"/>
  <c r="E6943" i="9"/>
  <c r="E6942" i="9"/>
  <c r="E6941" i="9"/>
  <c r="E6940" i="9"/>
  <c r="E6939" i="9"/>
  <c r="E6938" i="9"/>
  <c r="E6937" i="9"/>
  <c r="E6936" i="9"/>
  <c r="E6935" i="9"/>
  <c r="E6934" i="9"/>
  <c r="E6933" i="9"/>
  <c r="E6932" i="9"/>
  <c r="E6931" i="9"/>
  <c r="E6930" i="9"/>
  <c r="E6929" i="9"/>
  <c r="E6928" i="9"/>
  <c r="E6927" i="9"/>
  <c r="E6926" i="9"/>
  <c r="E6925" i="9"/>
  <c r="E6924" i="9"/>
  <c r="E6923" i="9"/>
  <c r="E6922" i="9"/>
  <c r="E6921" i="9"/>
  <c r="E6920" i="9"/>
  <c r="E6919" i="9"/>
  <c r="E6918" i="9"/>
  <c r="E6917" i="9"/>
  <c r="E6916" i="9"/>
  <c r="E6915" i="9"/>
  <c r="E6914" i="9"/>
  <c r="E6913" i="9"/>
  <c r="E6912" i="9"/>
  <c r="E6911" i="9"/>
  <c r="E6910" i="9"/>
  <c r="E6909" i="9"/>
  <c r="E6908" i="9"/>
  <c r="E6907" i="9"/>
  <c r="E6906" i="9"/>
  <c r="E6905" i="9"/>
  <c r="E6904" i="9"/>
  <c r="E6903" i="9"/>
  <c r="E6902" i="9"/>
  <c r="E6901" i="9"/>
  <c r="E6900" i="9"/>
  <c r="E6899" i="9"/>
  <c r="E6898" i="9"/>
  <c r="E6897" i="9"/>
  <c r="E6896" i="9"/>
  <c r="E6895" i="9"/>
  <c r="E6894" i="9"/>
  <c r="E6893" i="9"/>
  <c r="E6892" i="9"/>
  <c r="E6891" i="9"/>
  <c r="E6890" i="9"/>
  <c r="E6889" i="9"/>
  <c r="E6888" i="9"/>
  <c r="E6887" i="9"/>
  <c r="E6886" i="9"/>
  <c r="E6885" i="9"/>
  <c r="E6884" i="9"/>
  <c r="E6883" i="9"/>
  <c r="E6882" i="9"/>
  <c r="E6881" i="9"/>
  <c r="E6880" i="9"/>
  <c r="E6879" i="9"/>
  <c r="E6878" i="9"/>
  <c r="E6877" i="9"/>
  <c r="E6876" i="9"/>
  <c r="E6875" i="9"/>
  <c r="E6874" i="9"/>
  <c r="E6873" i="9"/>
  <c r="E6872" i="9"/>
  <c r="E6871" i="9"/>
  <c r="E6870" i="9"/>
  <c r="E6869" i="9"/>
  <c r="E6868" i="9"/>
  <c r="E6867" i="9"/>
  <c r="E6866" i="9"/>
  <c r="E6865" i="9"/>
  <c r="E6864" i="9"/>
  <c r="E6863" i="9"/>
  <c r="E6862" i="9"/>
  <c r="E6861" i="9"/>
  <c r="E6860" i="9"/>
  <c r="E6859" i="9"/>
  <c r="E6858" i="9"/>
  <c r="E6857" i="9"/>
  <c r="E6856" i="9"/>
  <c r="E6855" i="9"/>
  <c r="E6854" i="9"/>
  <c r="E6853" i="9"/>
  <c r="E6852" i="9"/>
  <c r="E6851" i="9"/>
  <c r="E6850" i="9"/>
  <c r="E6849" i="9"/>
  <c r="E6848" i="9"/>
  <c r="E6847" i="9"/>
  <c r="E6846" i="9"/>
  <c r="E6845" i="9"/>
  <c r="E6844" i="9"/>
  <c r="E6843" i="9"/>
  <c r="E6842" i="9"/>
  <c r="E6841" i="9"/>
  <c r="E6840" i="9"/>
  <c r="E6839" i="9"/>
  <c r="E6838" i="9"/>
  <c r="E6837" i="9"/>
  <c r="E6836" i="9"/>
  <c r="E6835" i="9"/>
  <c r="E6834" i="9"/>
  <c r="E6833" i="9"/>
  <c r="E6832" i="9"/>
  <c r="E6831" i="9"/>
  <c r="E6830" i="9"/>
  <c r="E6829" i="9"/>
  <c r="E6828" i="9"/>
  <c r="E6827" i="9"/>
  <c r="E6826" i="9"/>
  <c r="E6825" i="9"/>
  <c r="E6824" i="9"/>
  <c r="E6823" i="9"/>
  <c r="E6822" i="9"/>
  <c r="E6821" i="9"/>
  <c r="E6820" i="9"/>
  <c r="E6819" i="9"/>
  <c r="E6818" i="9"/>
  <c r="E6817" i="9"/>
  <c r="E6816" i="9"/>
  <c r="E6815" i="9"/>
  <c r="E6814" i="9"/>
  <c r="E6813" i="9"/>
  <c r="E6812" i="9"/>
  <c r="E6811" i="9"/>
  <c r="E6810" i="9"/>
  <c r="E6809" i="9"/>
  <c r="E6808" i="9"/>
  <c r="E6807" i="9"/>
  <c r="E6806" i="9"/>
  <c r="E6805" i="9"/>
  <c r="E6804" i="9"/>
  <c r="E6803" i="9"/>
  <c r="E6802" i="9"/>
  <c r="E6801" i="9"/>
  <c r="E6800" i="9"/>
  <c r="E6799" i="9"/>
  <c r="E6798" i="9"/>
  <c r="E6797" i="9"/>
  <c r="E6796" i="9"/>
  <c r="E6795" i="9"/>
  <c r="E6794" i="9"/>
  <c r="E6793" i="9"/>
  <c r="E6792" i="9"/>
  <c r="E6791" i="9"/>
  <c r="E6790" i="9"/>
  <c r="E6789" i="9"/>
  <c r="E6788" i="9"/>
  <c r="E6787" i="9"/>
  <c r="E6786" i="9"/>
  <c r="E6785" i="9"/>
  <c r="E6784" i="9"/>
  <c r="E6783" i="9"/>
  <c r="E6782" i="9"/>
  <c r="E6781" i="9"/>
  <c r="E6780" i="9"/>
  <c r="E6779" i="9"/>
  <c r="E6778" i="9"/>
  <c r="E6777" i="9"/>
  <c r="E6776" i="9"/>
  <c r="E6775" i="9"/>
  <c r="E6774" i="9"/>
  <c r="E6773" i="9"/>
  <c r="E6772" i="9"/>
  <c r="E6771" i="9"/>
  <c r="E6770" i="9"/>
  <c r="E6769" i="9"/>
  <c r="E6768" i="9"/>
  <c r="E6767" i="9"/>
  <c r="E6766" i="9"/>
  <c r="E6765" i="9"/>
  <c r="E6764" i="9"/>
  <c r="E6763" i="9"/>
  <c r="E6762" i="9"/>
  <c r="E6761" i="9"/>
  <c r="E6760" i="9"/>
  <c r="E6759" i="9"/>
  <c r="E6758" i="9"/>
  <c r="E6757" i="9"/>
  <c r="E6756" i="9"/>
  <c r="E6755" i="9"/>
  <c r="E6754" i="9"/>
  <c r="E6753" i="9"/>
  <c r="E6752" i="9"/>
  <c r="E6751" i="9"/>
  <c r="E6750" i="9"/>
  <c r="E6749" i="9"/>
  <c r="E6748" i="9"/>
  <c r="E6747" i="9"/>
  <c r="E6746" i="9"/>
  <c r="E6745" i="9"/>
  <c r="E6744" i="9"/>
  <c r="E6743" i="9"/>
  <c r="E6742" i="9"/>
  <c r="E6741" i="9"/>
  <c r="E6740" i="9"/>
  <c r="E6739" i="9"/>
  <c r="E6738" i="9"/>
  <c r="E6737" i="9"/>
  <c r="E6736" i="9"/>
  <c r="E6735" i="9"/>
  <c r="E6734" i="9"/>
  <c r="E6733" i="9"/>
  <c r="E6732" i="9"/>
  <c r="E6731" i="9"/>
  <c r="E6730" i="9"/>
  <c r="E6729" i="9"/>
  <c r="E6728" i="9"/>
  <c r="E6727" i="9"/>
  <c r="E6726" i="9"/>
  <c r="E6725" i="9"/>
  <c r="E6724" i="9"/>
  <c r="E6723" i="9"/>
  <c r="E6722" i="9"/>
  <c r="E6721" i="9"/>
  <c r="E6720" i="9"/>
  <c r="E6719" i="9"/>
  <c r="E6718" i="9"/>
  <c r="E6717" i="9"/>
  <c r="E6716" i="9"/>
  <c r="E6715" i="9"/>
  <c r="E6714" i="9"/>
  <c r="E6713" i="9"/>
  <c r="E6712" i="9"/>
  <c r="E6711" i="9"/>
  <c r="E6710" i="9"/>
  <c r="E6709" i="9"/>
  <c r="E6708" i="9"/>
  <c r="E6707" i="9"/>
  <c r="E6706" i="9"/>
  <c r="E6705" i="9"/>
  <c r="E6704" i="9"/>
  <c r="E6703" i="9"/>
  <c r="E6702" i="9"/>
  <c r="E6701" i="9"/>
  <c r="E6700" i="9"/>
  <c r="E6699" i="9"/>
  <c r="E6698" i="9"/>
  <c r="E6697" i="9"/>
  <c r="E6696" i="9"/>
  <c r="E6695" i="9"/>
  <c r="E6694" i="9"/>
  <c r="E6693" i="9"/>
  <c r="E6692" i="9"/>
  <c r="E6691" i="9"/>
  <c r="E6690" i="9"/>
  <c r="E6689" i="9"/>
  <c r="E6688" i="9"/>
  <c r="E6687" i="9"/>
  <c r="E6686" i="9"/>
  <c r="E6685" i="9"/>
  <c r="E6684" i="9"/>
  <c r="E6683" i="9"/>
  <c r="E6682" i="9"/>
  <c r="E6681" i="9"/>
  <c r="E6680" i="9"/>
  <c r="E6679" i="9"/>
  <c r="E6678" i="9"/>
  <c r="E6677" i="9"/>
  <c r="E6676" i="9"/>
  <c r="E6675" i="9"/>
  <c r="E6674" i="9"/>
  <c r="E6673" i="9"/>
  <c r="E6672" i="9"/>
  <c r="E6671" i="9"/>
  <c r="E6670" i="9"/>
  <c r="E6669" i="9"/>
  <c r="E6668" i="9"/>
  <c r="E6667" i="9"/>
  <c r="E6666" i="9"/>
  <c r="E6665" i="9"/>
  <c r="E6664" i="9"/>
  <c r="E6663" i="9"/>
  <c r="E6662" i="9"/>
  <c r="E6661" i="9"/>
  <c r="E6660" i="9"/>
  <c r="E6659" i="9"/>
  <c r="E6658" i="9"/>
  <c r="E6657" i="9"/>
  <c r="E6656" i="9"/>
  <c r="E6655" i="9"/>
  <c r="E6654" i="9"/>
  <c r="E6653" i="9"/>
  <c r="E6652" i="9"/>
  <c r="E6651" i="9"/>
  <c r="E6650" i="9"/>
  <c r="E6649" i="9"/>
  <c r="E6648" i="9"/>
  <c r="E6647" i="9"/>
  <c r="E6646" i="9"/>
  <c r="E6645" i="9"/>
  <c r="E6644" i="9"/>
  <c r="E6643" i="9"/>
  <c r="E6642" i="9"/>
  <c r="E6641" i="9"/>
  <c r="E6640" i="9"/>
  <c r="E6639" i="9"/>
  <c r="E6638" i="9"/>
  <c r="E6637" i="9"/>
  <c r="E6636" i="9"/>
  <c r="E6635" i="9"/>
  <c r="E6634" i="9"/>
  <c r="E6633" i="9"/>
  <c r="E6632" i="9"/>
  <c r="E6631" i="9"/>
  <c r="E6630" i="9"/>
  <c r="E6629" i="9"/>
  <c r="E6628" i="9"/>
  <c r="E6627" i="9"/>
  <c r="E6626" i="9"/>
  <c r="E6625" i="9"/>
  <c r="E6624" i="9"/>
  <c r="E6623" i="9"/>
  <c r="E6622" i="9"/>
  <c r="E6621" i="9"/>
  <c r="E6620" i="9"/>
  <c r="E6619" i="9"/>
  <c r="E6618" i="9"/>
  <c r="E6617" i="9"/>
  <c r="E6616" i="9"/>
  <c r="E6615" i="9"/>
  <c r="E6614" i="9"/>
  <c r="E6613" i="9"/>
  <c r="E6612" i="9"/>
  <c r="E6611" i="9"/>
  <c r="E6610" i="9"/>
  <c r="E6609" i="9"/>
  <c r="E6608" i="9"/>
  <c r="E6607" i="9"/>
  <c r="E6606" i="9"/>
  <c r="E6605" i="9"/>
  <c r="E6604" i="9"/>
  <c r="E6603" i="9"/>
  <c r="E6602" i="9"/>
  <c r="E6601" i="9"/>
  <c r="E6600" i="9"/>
  <c r="E6599" i="9"/>
  <c r="E6598" i="9"/>
  <c r="E6597" i="9"/>
  <c r="E6596" i="9"/>
  <c r="E6595" i="9"/>
  <c r="E6594" i="9"/>
  <c r="E6593" i="9"/>
  <c r="E6592" i="9"/>
  <c r="E6591" i="9"/>
  <c r="E6590" i="9"/>
  <c r="E6589" i="9"/>
  <c r="E6588" i="9"/>
  <c r="E6587" i="9"/>
  <c r="E6586" i="9"/>
  <c r="E6585" i="9"/>
  <c r="E6584" i="9"/>
  <c r="E6583" i="9"/>
  <c r="E6582" i="9"/>
  <c r="E6581" i="9"/>
  <c r="E6580" i="9"/>
  <c r="E6579" i="9"/>
  <c r="E6578" i="9"/>
  <c r="E6577" i="9"/>
  <c r="E6576" i="9"/>
  <c r="E6575" i="9"/>
  <c r="E6574" i="9"/>
  <c r="E6573" i="9"/>
  <c r="E6572" i="9"/>
  <c r="E6571" i="9"/>
  <c r="E6570" i="9"/>
  <c r="E6569" i="9"/>
  <c r="E6568" i="9"/>
  <c r="E6567" i="9"/>
  <c r="E6566" i="9"/>
  <c r="E6565" i="9"/>
  <c r="E6564" i="9"/>
  <c r="E6563" i="9"/>
  <c r="E6562" i="9"/>
  <c r="E6561" i="9"/>
  <c r="E6560" i="9"/>
  <c r="E6559" i="9"/>
  <c r="E6558" i="9"/>
  <c r="E6557" i="9"/>
  <c r="E6556" i="9"/>
  <c r="E6555" i="9"/>
  <c r="E6554" i="9"/>
  <c r="E6553" i="9"/>
  <c r="E6552" i="9"/>
  <c r="E6551" i="9"/>
  <c r="E6550" i="9"/>
  <c r="E6549" i="9"/>
  <c r="E6548" i="9"/>
  <c r="E6547" i="9"/>
  <c r="E6546" i="9"/>
  <c r="E6545" i="9"/>
  <c r="E6544" i="9"/>
  <c r="E6543" i="9"/>
  <c r="E6542" i="9"/>
  <c r="E6541" i="9"/>
  <c r="E6540" i="9"/>
  <c r="E6539" i="9"/>
  <c r="E6538" i="9"/>
  <c r="E6537" i="9"/>
  <c r="E6536" i="9"/>
  <c r="E6535" i="9"/>
  <c r="E6534" i="9"/>
  <c r="E6533" i="9"/>
  <c r="E6532" i="9"/>
  <c r="E6531" i="9"/>
  <c r="E6530" i="9"/>
  <c r="E6529" i="9"/>
  <c r="E6528" i="9"/>
  <c r="E6527" i="9"/>
  <c r="E6526" i="9"/>
  <c r="E6525" i="9"/>
  <c r="E6524" i="9"/>
  <c r="E6523" i="9"/>
  <c r="E6522" i="9"/>
  <c r="E6521" i="9"/>
  <c r="E6520" i="9"/>
  <c r="E6519" i="9"/>
  <c r="E6518" i="9"/>
  <c r="E6517" i="9"/>
  <c r="E6516" i="9"/>
  <c r="E6515" i="9"/>
  <c r="E6514" i="9"/>
  <c r="E6513" i="9"/>
  <c r="E6512" i="9"/>
  <c r="E6511" i="9"/>
  <c r="E6510" i="9"/>
  <c r="E6509" i="9"/>
  <c r="E6508" i="9"/>
  <c r="E6507" i="9"/>
  <c r="E6506" i="9"/>
  <c r="E6505" i="9"/>
  <c r="E6504" i="9"/>
  <c r="E6503" i="9"/>
  <c r="E6502" i="9"/>
  <c r="E6501" i="9"/>
  <c r="E6500" i="9"/>
  <c r="E6499" i="9"/>
  <c r="E6498" i="9"/>
  <c r="E6497" i="9"/>
  <c r="E6496" i="9"/>
  <c r="E6495" i="9"/>
  <c r="E6494" i="9"/>
  <c r="E6493" i="9"/>
  <c r="E6492" i="9"/>
  <c r="E6491" i="9"/>
  <c r="E6490" i="9"/>
  <c r="E6489" i="9"/>
  <c r="E6488" i="9"/>
  <c r="E6487" i="9"/>
  <c r="E6486" i="9"/>
  <c r="E6485" i="9"/>
  <c r="E6484" i="9"/>
  <c r="E6483" i="9"/>
  <c r="E6482" i="9"/>
  <c r="E6481" i="9"/>
  <c r="E6480" i="9"/>
  <c r="E6479" i="9"/>
  <c r="E6478" i="9"/>
  <c r="E6477" i="9"/>
  <c r="E6476" i="9"/>
  <c r="E6475" i="9"/>
  <c r="E6474" i="9"/>
  <c r="E6473" i="9"/>
  <c r="E6472" i="9"/>
  <c r="E6471" i="9"/>
  <c r="E6470" i="9"/>
  <c r="E6469" i="9"/>
  <c r="E6468" i="9"/>
  <c r="E6467" i="9"/>
  <c r="E6466" i="9"/>
  <c r="E6465" i="9"/>
  <c r="E6464" i="9"/>
  <c r="E6463" i="9"/>
  <c r="E6462" i="9"/>
  <c r="E6461" i="9"/>
  <c r="E6460" i="9"/>
  <c r="E6459" i="9"/>
  <c r="E6458" i="9"/>
  <c r="E6457" i="9"/>
  <c r="E6456" i="9"/>
  <c r="E6455" i="9"/>
  <c r="E6454" i="9"/>
  <c r="E6453" i="9"/>
  <c r="E6452" i="9"/>
  <c r="E6451" i="9"/>
  <c r="E6450" i="9"/>
  <c r="E6449" i="9"/>
  <c r="E6448" i="9"/>
  <c r="E6447" i="9"/>
  <c r="E6446" i="9"/>
  <c r="E6445" i="9"/>
  <c r="E6444" i="9"/>
  <c r="E6443" i="9"/>
  <c r="E6442" i="9"/>
  <c r="E6441" i="9"/>
  <c r="E6440" i="9"/>
  <c r="E6439" i="9"/>
  <c r="E6438" i="9"/>
  <c r="E6437" i="9"/>
  <c r="E6436" i="9"/>
  <c r="E6435" i="9"/>
  <c r="E6434" i="9"/>
  <c r="E6433" i="9"/>
  <c r="E6432" i="9"/>
  <c r="E6431" i="9"/>
  <c r="E6430" i="9"/>
  <c r="E6429" i="9"/>
  <c r="E6428" i="9"/>
  <c r="E6427" i="9"/>
  <c r="E6426" i="9"/>
  <c r="E6425" i="9"/>
  <c r="E6424" i="9"/>
  <c r="E6423" i="9"/>
  <c r="E6422" i="9"/>
  <c r="E6421" i="9"/>
  <c r="E6420" i="9"/>
  <c r="E6419" i="9"/>
  <c r="E6418" i="9"/>
  <c r="E6417" i="9"/>
  <c r="E6416" i="9"/>
  <c r="E6415" i="9"/>
  <c r="E6414" i="9"/>
  <c r="E6413" i="9"/>
  <c r="E6412" i="9"/>
  <c r="E6411" i="9"/>
  <c r="E6410" i="9"/>
  <c r="E6409" i="9"/>
  <c r="E6408" i="9"/>
  <c r="E6407" i="9"/>
  <c r="E6406" i="9"/>
  <c r="E6405" i="9"/>
  <c r="E6404" i="9"/>
  <c r="E6403" i="9"/>
  <c r="E6402" i="9"/>
  <c r="E6401" i="9"/>
  <c r="E6400" i="9"/>
  <c r="E6399" i="9"/>
  <c r="E6398" i="9"/>
  <c r="E6397" i="9"/>
  <c r="E6396" i="9"/>
  <c r="E6395" i="9"/>
  <c r="E6394" i="9"/>
  <c r="E6393" i="9"/>
  <c r="E6392" i="9"/>
  <c r="E6391" i="9"/>
  <c r="E6390" i="9"/>
  <c r="E6389" i="9"/>
  <c r="E6388" i="9"/>
  <c r="E6387" i="9"/>
  <c r="E6386" i="9"/>
  <c r="E6385" i="9"/>
  <c r="E6384" i="9"/>
  <c r="E6383" i="9"/>
  <c r="E6382" i="9"/>
  <c r="E6381" i="9"/>
  <c r="E6380" i="9"/>
  <c r="E6379" i="9"/>
  <c r="E6378" i="9"/>
  <c r="E6377" i="9"/>
  <c r="E6376" i="9"/>
  <c r="E6375" i="9"/>
  <c r="E6374" i="9"/>
  <c r="E6373" i="9"/>
  <c r="E6372" i="9"/>
  <c r="E6371" i="9"/>
  <c r="E6370" i="9"/>
  <c r="E6369" i="9"/>
  <c r="E6368" i="9"/>
  <c r="E6367" i="9"/>
  <c r="E6366" i="9"/>
  <c r="E6365" i="9"/>
  <c r="E6364" i="9"/>
  <c r="E6363" i="9"/>
  <c r="E6362" i="9"/>
  <c r="E6361" i="9"/>
  <c r="E6360" i="9"/>
  <c r="E6359" i="9"/>
  <c r="E6358" i="9"/>
  <c r="E6357" i="9"/>
  <c r="E6356" i="9"/>
  <c r="E6355" i="9"/>
  <c r="E6354" i="9"/>
  <c r="E6353" i="9"/>
  <c r="E6352" i="9"/>
  <c r="E6351" i="9"/>
  <c r="E6350" i="9"/>
  <c r="E6349" i="9"/>
  <c r="E6348" i="9"/>
  <c r="E6347" i="9"/>
  <c r="E6346" i="9"/>
  <c r="E6345" i="9"/>
  <c r="E6344" i="9"/>
  <c r="E6343" i="9"/>
  <c r="E6342" i="9"/>
  <c r="E6341" i="9"/>
  <c r="E6340" i="9"/>
  <c r="E6339" i="9"/>
  <c r="E6338" i="9"/>
  <c r="E6337" i="9"/>
  <c r="E6336" i="9"/>
  <c r="E6335" i="9"/>
  <c r="E6334" i="9"/>
  <c r="E6333" i="9"/>
  <c r="E6332" i="9"/>
  <c r="E6331" i="9"/>
  <c r="E6330" i="9"/>
  <c r="E6329" i="9"/>
  <c r="E6328" i="9"/>
  <c r="E6327" i="9"/>
  <c r="E6326" i="9"/>
  <c r="E6325" i="9"/>
  <c r="E6324" i="9"/>
  <c r="E6323" i="9"/>
  <c r="E6322" i="9"/>
  <c r="E6321" i="9"/>
  <c r="E6320" i="9"/>
  <c r="E6319" i="9"/>
  <c r="E6318" i="9"/>
  <c r="E6317" i="9"/>
  <c r="E6316" i="9"/>
  <c r="E6315" i="9"/>
  <c r="E6314" i="9"/>
  <c r="E6313" i="9"/>
  <c r="E6312" i="9"/>
  <c r="E6311" i="9"/>
  <c r="E6310" i="9"/>
  <c r="E6309" i="9"/>
  <c r="E6308" i="9"/>
  <c r="E6307" i="9"/>
  <c r="E6306" i="9"/>
  <c r="E6305" i="9"/>
  <c r="E6304" i="9"/>
  <c r="E6303" i="9"/>
  <c r="E6302" i="9"/>
  <c r="E6301" i="9"/>
  <c r="E6300" i="9"/>
  <c r="E6299" i="9"/>
  <c r="E6298" i="9"/>
  <c r="E6297" i="9"/>
  <c r="E6296" i="9"/>
  <c r="E6295" i="9"/>
  <c r="E6294" i="9"/>
  <c r="E6293" i="9"/>
  <c r="E6292" i="9"/>
  <c r="E6291" i="9"/>
  <c r="E6290" i="9"/>
  <c r="E6289" i="9"/>
  <c r="E6288" i="9"/>
  <c r="E6287" i="9"/>
  <c r="E6286" i="9"/>
  <c r="E6285" i="9"/>
  <c r="E6284" i="9"/>
  <c r="E6283" i="9"/>
  <c r="E6282" i="9"/>
  <c r="E6281" i="9"/>
  <c r="E6280" i="9"/>
  <c r="E6279" i="9"/>
  <c r="E6278" i="9"/>
  <c r="E6277" i="9"/>
  <c r="E6276" i="9"/>
  <c r="E6275" i="9"/>
  <c r="E6274" i="9"/>
  <c r="E6273" i="9"/>
  <c r="E6272" i="9"/>
  <c r="E6271" i="9"/>
  <c r="E6270" i="9"/>
  <c r="E6269" i="9"/>
  <c r="E6268" i="9"/>
  <c r="E6267" i="9"/>
  <c r="E6266" i="9"/>
  <c r="E6265" i="9"/>
  <c r="E6264" i="9"/>
  <c r="E6263" i="9"/>
  <c r="E6262" i="9"/>
  <c r="E6261" i="9"/>
  <c r="E6260" i="9"/>
  <c r="E6259" i="9"/>
  <c r="E6258" i="9"/>
  <c r="E6257" i="9"/>
  <c r="E6256" i="9"/>
  <c r="E6255" i="9"/>
  <c r="E6254" i="9"/>
  <c r="E6253" i="9"/>
  <c r="E6252" i="9"/>
  <c r="E6251" i="9"/>
  <c r="E6250" i="9"/>
  <c r="E6249" i="9"/>
  <c r="E6248" i="9"/>
  <c r="E6247" i="9"/>
  <c r="E6246" i="9"/>
  <c r="E6245" i="9"/>
  <c r="E6244" i="9"/>
  <c r="E6243" i="9"/>
  <c r="E6242" i="9"/>
  <c r="E6241" i="9"/>
  <c r="E6240" i="9"/>
  <c r="E6239" i="9"/>
  <c r="E6238" i="9"/>
  <c r="E6237" i="9"/>
  <c r="E6236" i="9"/>
  <c r="E6235" i="9"/>
  <c r="E6234" i="9"/>
  <c r="E6233" i="9"/>
  <c r="E6232" i="9"/>
  <c r="E6231" i="9"/>
  <c r="E6230" i="9"/>
  <c r="E6229" i="9"/>
  <c r="E6228" i="9"/>
  <c r="E6227" i="9"/>
  <c r="E6226" i="9"/>
  <c r="E6225" i="9"/>
  <c r="E6224" i="9"/>
  <c r="E6223" i="9"/>
  <c r="E6222" i="9"/>
  <c r="E6221" i="9"/>
  <c r="E6220" i="9"/>
  <c r="E6219" i="9"/>
  <c r="E6218" i="9"/>
  <c r="E6217" i="9"/>
  <c r="E6216" i="9"/>
  <c r="E6215" i="9"/>
  <c r="E6214" i="9"/>
  <c r="E6213" i="9"/>
  <c r="E6212" i="9"/>
  <c r="E6211" i="9"/>
  <c r="E6210" i="9"/>
  <c r="E6209" i="9"/>
  <c r="E6208" i="9"/>
  <c r="E6207" i="9"/>
  <c r="E6206" i="9"/>
  <c r="E6205" i="9"/>
  <c r="E6204" i="9"/>
  <c r="E6203" i="9"/>
  <c r="E6202" i="9"/>
  <c r="E6201" i="9"/>
  <c r="E6200" i="9"/>
  <c r="E6199" i="9"/>
  <c r="E6198" i="9"/>
  <c r="E6197" i="9"/>
  <c r="E6196" i="9"/>
  <c r="E6195" i="9"/>
  <c r="E6194" i="9"/>
  <c r="E6193" i="9"/>
  <c r="E6192" i="9"/>
  <c r="E6191" i="9"/>
  <c r="E6190" i="9"/>
  <c r="E6189" i="9"/>
  <c r="E6188" i="9"/>
  <c r="E6187" i="9"/>
  <c r="E6186" i="9"/>
  <c r="E6185" i="9"/>
  <c r="E6184" i="9"/>
  <c r="E6183" i="9"/>
  <c r="E6182" i="9"/>
  <c r="E6181" i="9"/>
  <c r="E6180" i="9"/>
  <c r="E6179" i="9"/>
  <c r="E6178" i="9"/>
  <c r="E6177" i="9"/>
  <c r="E6176" i="9"/>
  <c r="E6175" i="9"/>
  <c r="E6174" i="9"/>
  <c r="E6173" i="9"/>
  <c r="E6172" i="9"/>
  <c r="E6171" i="9"/>
  <c r="E6170" i="9"/>
  <c r="E6169" i="9"/>
  <c r="E6168" i="9"/>
  <c r="E6167" i="9"/>
  <c r="E6166" i="9"/>
  <c r="E6165" i="9"/>
  <c r="E6164" i="9"/>
  <c r="E6163" i="9"/>
  <c r="E6162" i="9"/>
  <c r="E6161" i="9"/>
  <c r="E6160" i="9"/>
  <c r="E6159" i="9"/>
  <c r="E6158" i="9"/>
  <c r="E6157" i="9"/>
  <c r="E6156" i="9"/>
  <c r="E6155" i="9"/>
  <c r="E6154" i="9"/>
  <c r="E6153" i="9"/>
  <c r="E6152" i="9"/>
  <c r="E6151" i="9"/>
  <c r="E6150" i="9"/>
  <c r="E6149" i="9"/>
  <c r="E6148" i="9"/>
  <c r="E6147" i="9"/>
  <c r="E6146" i="9"/>
  <c r="E6145" i="9"/>
  <c r="E6144" i="9"/>
  <c r="E6143" i="9"/>
  <c r="E6142" i="9"/>
  <c r="E6141" i="9"/>
  <c r="E6140" i="9"/>
  <c r="E6139" i="9"/>
  <c r="E6138" i="9"/>
  <c r="E6137" i="9"/>
  <c r="E6136" i="9"/>
  <c r="E6135" i="9"/>
  <c r="E6134" i="9"/>
  <c r="E6133" i="9"/>
  <c r="E6132" i="9"/>
  <c r="E6131" i="9"/>
  <c r="E6130" i="9"/>
  <c r="E6129" i="9"/>
  <c r="E6128" i="9"/>
  <c r="E6127" i="9"/>
  <c r="E6126" i="9"/>
  <c r="E6125" i="9"/>
  <c r="E6124" i="9"/>
  <c r="E6123" i="9"/>
  <c r="E6122" i="9"/>
  <c r="E6121" i="9"/>
  <c r="E6120" i="9"/>
  <c r="E6119" i="9"/>
  <c r="E6118" i="9"/>
  <c r="E6117" i="9"/>
  <c r="E6116" i="9"/>
  <c r="E6115" i="9"/>
  <c r="E6114" i="9"/>
  <c r="E6113" i="9"/>
  <c r="E6112" i="9"/>
  <c r="E6111" i="9"/>
  <c r="E6110" i="9"/>
  <c r="E6109" i="9"/>
  <c r="E6108" i="9"/>
  <c r="E6107" i="9"/>
  <c r="E6106" i="9"/>
  <c r="E6105" i="9"/>
  <c r="E6104" i="9"/>
  <c r="E6103" i="9"/>
  <c r="E6102" i="9"/>
  <c r="E6101" i="9"/>
  <c r="E6100" i="9"/>
  <c r="E6099" i="9"/>
  <c r="E6098" i="9"/>
  <c r="E6097" i="9"/>
  <c r="E6096" i="9"/>
  <c r="E6095" i="9"/>
  <c r="E6094" i="9"/>
  <c r="E6093" i="9"/>
  <c r="E6092" i="9"/>
  <c r="E6091" i="9"/>
  <c r="E6090" i="9"/>
  <c r="E6089" i="9"/>
  <c r="E6088" i="9"/>
  <c r="E6087" i="9"/>
  <c r="E6086" i="9"/>
  <c r="E6085" i="9"/>
  <c r="E6084" i="9"/>
  <c r="E6083" i="9"/>
  <c r="E6082" i="9"/>
  <c r="E6081" i="9"/>
  <c r="E6080" i="9"/>
  <c r="E6079" i="9"/>
  <c r="E6078" i="9"/>
  <c r="E6077" i="9"/>
  <c r="E6076" i="9"/>
  <c r="E6075" i="9"/>
  <c r="E6074" i="9"/>
  <c r="E6073" i="9"/>
  <c r="E6072" i="9"/>
  <c r="E6071" i="9"/>
  <c r="E6070" i="9"/>
  <c r="E6069" i="9"/>
  <c r="E6068" i="9"/>
  <c r="E6067" i="9"/>
  <c r="E6066" i="9"/>
  <c r="E6065" i="9"/>
  <c r="E6064" i="9"/>
  <c r="E6063" i="9"/>
  <c r="E6062" i="9"/>
  <c r="E6061" i="9"/>
  <c r="E6060" i="9"/>
  <c r="E6059" i="9"/>
  <c r="E6058" i="9"/>
  <c r="E6057" i="9"/>
  <c r="E6056" i="9"/>
  <c r="E6055" i="9"/>
  <c r="E6054" i="9"/>
  <c r="E6053" i="9"/>
  <c r="E6052" i="9"/>
  <c r="E6051" i="9"/>
  <c r="E6050" i="9"/>
  <c r="E6049" i="9"/>
  <c r="E6048" i="9"/>
  <c r="E6047" i="9"/>
  <c r="E6046" i="9"/>
  <c r="E6045" i="9"/>
  <c r="E6044" i="9"/>
  <c r="E6043" i="9"/>
  <c r="E6042" i="9"/>
  <c r="E6041" i="9"/>
  <c r="E6040" i="9"/>
  <c r="E6039" i="9"/>
  <c r="E6038" i="9"/>
  <c r="E6037" i="9"/>
  <c r="E6036" i="9"/>
  <c r="E6035" i="9"/>
  <c r="E6034" i="9"/>
  <c r="E6033" i="9"/>
  <c r="E6032" i="9"/>
  <c r="E6031" i="9"/>
  <c r="E6030" i="9"/>
  <c r="E6029" i="9"/>
  <c r="E6028" i="9"/>
  <c r="E6027" i="9"/>
  <c r="E6026" i="9"/>
  <c r="E6025" i="9"/>
  <c r="E6024" i="9"/>
  <c r="E6023" i="9"/>
  <c r="E6022" i="9"/>
  <c r="E6021" i="9"/>
  <c r="E6020" i="9"/>
  <c r="E6019" i="9"/>
  <c r="E6018" i="9"/>
  <c r="E6017" i="9"/>
  <c r="E6016" i="9"/>
  <c r="E6015" i="9"/>
  <c r="E6014" i="9"/>
  <c r="E6013" i="9"/>
  <c r="E6012" i="9"/>
  <c r="E6011" i="9"/>
  <c r="E6010" i="9"/>
  <c r="E6009" i="9"/>
  <c r="E6008" i="9"/>
  <c r="E6007" i="9"/>
  <c r="E6006" i="9"/>
  <c r="E6005" i="9"/>
  <c r="E6004" i="9"/>
  <c r="E6003" i="9"/>
  <c r="E6002" i="9"/>
  <c r="E6001" i="9"/>
  <c r="E6000" i="9"/>
  <c r="E5999" i="9"/>
  <c r="E5998" i="9"/>
  <c r="E5997" i="9"/>
  <c r="E5996" i="9"/>
  <c r="E5995" i="9"/>
  <c r="E5994" i="9"/>
  <c r="E5993" i="9"/>
  <c r="E5992" i="9"/>
  <c r="E5991" i="9"/>
  <c r="E5990" i="9"/>
  <c r="E5989" i="9"/>
  <c r="E5988" i="9"/>
  <c r="E5987" i="9"/>
  <c r="E5986" i="9"/>
  <c r="E5985" i="9"/>
  <c r="E5984" i="9"/>
  <c r="E5983" i="9"/>
  <c r="E5982" i="9"/>
  <c r="E5981" i="9"/>
  <c r="E5980" i="9"/>
  <c r="E5979" i="9"/>
  <c r="E5978" i="9"/>
  <c r="E5977" i="9"/>
  <c r="E5976" i="9"/>
  <c r="E5975" i="9"/>
  <c r="E5974" i="9"/>
  <c r="E5973" i="9"/>
  <c r="E5972" i="9"/>
  <c r="E5971" i="9"/>
  <c r="E5970" i="9"/>
  <c r="E5969" i="9"/>
  <c r="E5968" i="9"/>
  <c r="E5967" i="9"/>
  <c r="E5966" i="9"/>
  <c r="E5965" i="9"/>
  <c r="E5964" i="9"/>
  <c r="E5963" i="9"/>
  <c r="E5962" i="9"/>
  <c r="E5961" i="9"/>
  <c r="E5960" i="9"/>
  <c r="E5959" i="9"/>
  <c r="E5958" i="9"/>
  <c r="E5957" i="9"/>
  <c r="E5956" i="9"/>
  <c r="E5955" i="9"/>
  <c r="E5954" i="9"/>
  <c r="E5953" i="9"/>
  <c r="E5952" i="9"/>
  <c r="E5951" i="9"/>
  <c r="E5950" i="9"/>
  <c r="E5949" i="9"/>
  <c r="E5948" i="9"/>
  <c r="E5947" i="9"/>
  <c r="E5946" i="9"/>
  <c r="E5945" i="9"/>
  <c r="E5944" i="9"/>
  <c r="E5943" i="9"/>
  <c r="E5942" i="9"/>
  <c r="E5941" i="9"/>
  <c r="E5940" i="9"/>
  <c r="E5939" i="9"/>
  <c r="E5938" i="9"/>
  <c r="E5937" i="9"/>
  <c r="E5936" i="9"/>
  <c r="E5935" i="9"/>
  <c r="E5934" i="9"/>
  <c r="E5933" i="9"/>
  <c r="E5932" i="9"/>
  <c r="E5931" i="9"/>
  <c r="E5930" i="9"/>
  <c r="E5929" i="9"/>
  <c r="E5928" i="9"/>
  <c r="E5927" i="9"/>
  <c r="E5926" i="9"/>
  <c r="E5925" i="9"/>
  <c r="E5924" i="9"/>
  <c r="E5923" i="9"/>
  <c r="E5922" i="9"/>
  <c r="E5921" i="9"/>
  <c r="E5920" i="9"/>
  <c r="E5919" i="9"/>
  <c r="E5918" i="9"/>
  <c r="E5917" i="9"/>
  <c r="E5916" i="9"/>
  <c r="E5915" i="9"/>
  <c r="E5914" i="9"/>
  <c r="E5913" i="9"/>
  <c r="E5912" i="9"/>
  <c r="E5911" i="9"/>
  <c r="E5910" i="9"/>
  <c r="E5909" i="9"/>
  <c r="E5908" i="9"/>
  <c r="E5907" i="9"/>
  <c r="E5906" i="9"/>
  <c r="E5905" i="9"/>
  <c r="E5904" i="9"/>
  <c r="E5903" i="9"/>
  <c r="E5902" i="9"/>
  <c r="E5901" i="9"/>
  <c r="E5900" i="9"/>
  <c r="E5899" i="9"/>
  <c r="E5898" i="9"/>
  <c r="E5897" i="9"/>
  <c r="E5896" i="9"/>
  <c r="E5895" i="9"/>
  <c r="E5894" i="9"/>
  <c r="E5893" i="9"/>
  <c r="E5892" i="9"/>
  <c r="E5891" i="9"/>
  <c r="E5890" i="9"/>
  <c r="E5889" i="9"/>
  <c r="E5888" i="9"/>
  <c r="E5887" i="9"/>
  <c r="E5886" i="9"/>
  <c r="E5885" i="9"/>
  <c r="E5884" i="9"/>
  <c r="E5883" i="9"/>
  <c r="E5882" i="9"/>
  <c r="E5881" i="9"/>
  <c r="E5880" i="9"/>
  <c r="E5879" i="9"/>
  <c r="E5878" i="9"/>
  <c r="E5877" i="9"/>
  <c r="E5876" i="9"/>
  <c r="E5875" i="9"/>
  <c r="E5874" i="9"/>
  <c r="E5873" i="9"/>
  <c r="E5872" i="9"/>
  <c r="E5871" i="9"/>
  <c r="E5870" i="9"/>
  <c r="E5869" i="9"/>
  <c r="E5868" i="9"/>
  <c r="E5867" i="9"/>
  <c r="E5866" i="9"/>
  <c r="E5865" i="9"/>
  <c r="E5864" i="9"/>
  <c r="E5863" i="9"/>
  <c r="E5862" i="9"/>
  <c r="E5861" i="9"/>
  <c r="E5860" i="9"/>
  <c r="E5859" i="9"/>
  <c r="E5858" i="9"/>
  <c r="E5857" i="9"/>
  <c r="E5856" i="9"/>
  <c r="E5855" i="9"/>
  <c r="E5854" i="9"/>
  <c r="E5853" i="9"/>
  <c r="E5852" i="9"/>
  <c r="E5851" i="9"/>
  <c r="E5850" i="9"/>
  <c r="E5849" i="9"/>
  <c r="E5848" i="9"/>
  <c r="E5847" i="9"/>
  <c r="E5846" i="9"/>
  <c r="E5845" i="9"/>
  <c r="E5844" i="9"/>
  <c r="E5843" i="9"/>
  <c r="E5842" i="9"/>
  <c r="E5841" i="9"/>
  <c r="E5840" i="9"/>
  <c r="E5839" i="9"/>
  <c r="E5838" i="9"/>
  <c r="E5837" i="9"/>
  <c r="E5836" i="9"/>
  <c r="E5835" i="9"/>
  <c r="E5834" i="9"/>
  <c r="E5833" i="9"/>
  <c r="E5832" i="9"/>
  <c r="E5831" i="9"/>
  <c r="E5830" i="9"/>
  <c r="E5829" i="9"/>
  <c r="E5828" i="9"/>
  <c r="E5827" i="9"/>
  <c r="E5826" i="9"/>
  <c r="E5825" i="9"/>
  <c r="E5824" i="9"/>
  <c r="E5823" i="9"/>
  <c r="E5822" i="9"/>
  <c r="E5821" i="9"/>
  <c r="E5820" i="9"/>
  <c r="E5819" i="9"/>
  <c r="E5818" i="9"/>
  <c r="E5817" i="9"/>
  <c r="E5816" i="9"/>
  <c r="E5815" i="9"/>
  <c r="E5814" i="9"/>
  <c r="E5813" i="9"/>
  <c r="E5812" i="9"/>
  <c r="E5811" i="9"/>
  <c r="E5810" i="9"/>
  <c r="E5809" i="9"/>
  <c r="E5808" i="9"/>
  <c r="E5807" i="9"/>
  <c r="E5806" i="9"/>
  <c r="E5805" i="9"/>
  <c r="E5804" i="9"/>
  <c r="E5803" i="9"/>
  <c r="E5802" i="9"/>
  <c r="E5801" i="9"/>
  <c r="E5800" i="9"/>
  <c r="E5799" i="9"/>
  <c r="E5798" i="9"/>
  <c r="E5797" i="9"/>
  <c r="E5796" i="9"/>
  <c r="E5795" i="9"/>
  <c r="E5794" i="9"/>
  <c r="E5793" i="9"/>
  <c r="E5792" i="9"/>
  <c r="E5791" i="9"/>
  <c r="E5790" i="9"/>
  <c r="E5789" i="9"/>
  <c r="E5788" i="9"/>
  <c r="E5787" i="9"/>
  <c r="E5786" i="9"/>
  <c r="E5785" i="9"/>
  <c r="E5784" i="9"/>
  <c r="E5783" i="9"/>
  <c r="E5782" i="9"/>
  <c r="E5781" i="9"/>
  <c r="E5780" i="9"/>
  <c r="E5779" i="9"/>
  <c r="E5778" i="9"/>
  <c r="E5777" i="9"/>
  <c r="E5776" i="9"/>
  <c r="E5775" i="9"/>
  <c r="E5774" i="9"/>
  <c r="E5773" i="9"/>
  <c r="E5772" i="9"/>
  <c r="E5771" i="9"/>
  <c r="E5770" i="9"/>
  <c r="E5769" i="9"/>
  <c r="E5768" i="9"/>
  <c r="E5767" i="9"/>
  <c r="E5766" i="9"/>
  <c r="E5765" i="9"/>
  <c r="E5764" i="9"/>
  <c r="E5763" i="9"/>
  <c r="E5762" i="9"/>
  <c r="E5761" i="9"/>
  <c r="E5760" i="9"/>
  <c r="E5759" i="9"/>
  <c r="E5758" i="9"/>
  <c r="E5757" i="9"/>
  <c r="E5756" i="9"/>
  <c r="E5755" i="9"/>
  <c r="E5754" i="9"/>
  <c r="E5753" i="9"/>
  <c r="E5752" i="9"/>
  <c r="E5751" i="9"/>
  <c r="E5750" i="9"/>
  <c r="E5749" i="9"/>
  <c r="E5748" i="9"/>
  <c r="E5747" i="9"/>
  <c r="E5746" i="9"/>
  <c r="E5745" i="9"/>
  <c r="E5744" i="9"/>
  <c r="E5743" i="9"/>
  <c r="E5742" i="9"/>
  <c r="E5741" i="9"/>
  <c r="E5740" i="9"/>
  <c r="E5739" i="9"/>
  <c r="E5738" i="9"/>
  <c r="E5737" i="9"/>
  <c r="E5736" i="9"/>
  <c r="E5735" i="9"/>
  <c r="E5734" i="9"/>
  <c r="E5733" i="9"/>
  <c r="E5732" i="9"/>
  <c r="E5731" i="9"/>
  <c r="E5730" i="9"/>
  <c r="E5729" i="9"/>
  <c r="E5728" i="9"/>
  <c r="E5727" i="9"/>
  <c r="E5726" i="9"/>
  <c r="E5725" i="9"/>
  <c r="E5724" i="9"/>
  <c r="E5723" i="9"/>
  <c r="E5722" i="9"/>
  <c r="E5721" i="9"/>
  <c r="E5720" i="9"/>
  <c r="E5719" i="9"/>
  <c r="E5718" i="9"/>
  <c r="E5717" i="9"/>
  <c r="E5716" i="9"/>
  <c r="E5715" i="9"/>
  <c r="E5714" i="9"/>
  <c r="E5713" i="9"/>
  <c r="E5712" i="9"/>
  <c r="E5711" i="9"/>
  <c r="E5710" i="9"/>
  <c r="E5709" i="9"/>
  <c r="E5708" i="9"/>
  <c r="E5707" i="9"/>
  <c r="E5706" i="9"/>
  <c r="E5705" i="9"/>
  <c r="E5704" i="9"/>
  <c r="E5703" i="9"/>
  <c r="E5702" i="9"/>
  <c r="E5701" i="9"/>
  <c r="E5700" i="9"/>
  <c r="E5699" i="9"/>
  <c r="E5698" i="9"/>
  <c r="E5697" i="9"/>
  <c r="E5696" i="9"/>
  <c r="E5695" i="9"/>
  <c r="E5694" i="9"/>
  <c r="E5693" i="9"/>
  <c r="E5692" i="9"/>
  <c r="E5691" i="9"/>
  <c r="E5690" i="9"/>
  <c r="E5689" i="9"/>
  <c r="E5688" i="9"/>
  <c r="E5687" i="9"/>
  <c r="E5686" i="9"/>
  <c r="E5685" i="9"/>
  <c r="E5684" i="9"/>
  <c r="E5683" i="9"/>
  <c r="E5682" i="9"/>
  <c r="E5681" i="9"/>
  <c r="E5680" i="9"/>
  <c r="E5679" i="9"/>
  <c r="E5678" i="9"/>
  <c r="E5677" i="9"/>
  <c r="E5676" i="9"/>
  <c r="E5675" i="9"/>
  <c r="E5674" i="9"/>
  <c r="E5673" i="9"/>
  <c r="E5672" i="9"/>
  <c r="E5671" i="9"/>
  <c r="E5670" i="9"/>
  <c r="E5669" i="9"/>
  <c r="E5668" i="9"/>
  <c r="E5667" i="9"/>
  <c r="E5666" i="9"/>
  <c r="E5665" i="9"/>
  <c r="E5664" i="9"/>
  <c r="E5663" i="9"/>
  <c r="E5662" i="9"/>
  <c r="E5661" i="9"/>
  <c r="E5660" i="9"/>
  <c r="E5659" i="9"/>
  <c r="E5658" i="9"/>
  <c r="E5657" i="9"/>
  <c r="E5656" i="9"/>
  <c r="E5655" i="9"/>
  <c r="E5654" i="9"/>
  <c r="E5653" i="9"/>
  <c r="E5652" i="9"/>
  <c r="E5651" i="9"/>
  <c r="E5650" i="9"/>
  <c r="E5649" i="9"/>
  <c r="E5648" i="9"/>
  <c r="E5647" i="9"/>
  <c r="E5646" i="9"/>
  <c r="E5645" i="9"/>
  <c r="E5644" i="9"/>
  <c r="E5643" i="9"/>
  <c r="E5642" i="9"/>
  <c r="E5641" i="9"/>
  <c r="E5640" i="9"/>
  <c r="E5639" i="9"/>
  <c r="E5638" i="9"/>
  <c r="E5637" i="9"/>
  <c r="E5636" i="9"/>
  <c r="E5635" i="9"/>
  <c r="E5634" i="9"/>
  <c r="E5633" i="9"/>
  <c r="E5632" i="9"/>
  <c r="E5631" i="9"/>
  <c r="E5630" i="9"/>
  <c r="E5629" i="9"/>
  <c r="E5628" i="9"/>
  <c r="E5627" i="9"/>
  <c r="E5626" i="9"/>
  <c r="E5625" i="9"/>
  <c r="E5624" i="9"/>
  <c r="E5623" i="9"/>
  <c r="E5622" i="9"/>
  <c r="E5621" i="9"/>
  <c r="E5620" i="9"/>
  <c r="E5619" i="9"/>
  <c r="E5618" i="9"/>
  <c r="E5617" i="9"/>
  <c r="E5616" i="9"/>
  <c r="E5615" i="9"/>
  <c r="E5614" i="9"/>
  <c r="E5613" i="9"/>
  <c r="E5612" i="9"/>
  <c r="E5611" i="9"/>
  <c r="E5610" i="9"/>
  <c r="E5609" i="9"/>
  <c r="E5608" i="9"/>
  <c r="E5607" i="9"/>
  <c r="E5606" i="9"/>
  <c r="E5605" i="9"/>
  <c r="E5604" i="9"/>
  <c r="E5603" i="9"/>
  <c r="E5602" i="9"/>
  <c r="E5601" i="9"/>
  <c r="E5600" i="9"/>
  <c r="E5599" i="9"/>
  <c r="E5598" i="9"/>
  <c r="E5597" i="9"/>
  <c r="E5596" i="9"/>
  <c r="E5595" i="9"/>
  <c r="E5594" i="9"/>
  <c r="E5593" i="9"/>
  <c r="E5592" i="9"/>
  <c r="E5591" i="9"/>
  <c r="E5590" i="9"/>
  <c r="E5589" i="9"/>
  <c r="E5588" i="9"/>
  <c r="E5587" i="9"/>
  <c r="E5586" i="9"/>
  <c r="E5585" i="9"/>
  <c r="E5584" i="9"/>
  <c r="E5583" i="9"/>
  <c r="E5582" i="9"/>
  <c r="E5581" i="9"/>
  <c r="E5580" i="9"/>
  <c r="E5579" i="9"/>
  <c r="E5578" i="9"/>
  <c r="E5577" i="9"/>
  <c r="E5576" i="9"/>
  <c r="E5575" i="9"/>
  <c r="E5574" i="9"/>
  <c r="E5573" i="9"/>
  <c r="E5572" i="9"/>
  <c r="E5571" i="9"/>
  <c r="E5570" i="9"/>
  <c r="E5569" i="9"/>
  <c r="E5568" i="9"/>
  <c r="E5567" i="9"/>
  <c r="E5566" i="9"/>
  <c r="E5565" i="9"/>
  <c r="E5564" i="9"/>
  <c r="E5563" i="9"/>
  <c r="E5562" i="9"/>
  <c r="E5561" i="9"/>
  <c r="E5560" i="9"/>
  <c r="E5559" i="9"/>
  <c r="E5558" i="9"/>
  <c r="E5557" i="9"/>
  <c r="E5556" i="9"/>
  <c r="E5555" i="9"/>
  <c r="E5554" i="9"/>
  <c r="E5553" i="9"/>
  <c r="E5552" i="9"/>
  <c r="E5551" i="9"/>
  <c r="E5550" i="9"/>
  <c r="E5549" i="9"/>
  <c r="E5548" i="9"/>
  <c r="E5547" i="9"/>
  <c r="E5546" i="9"/>
  <c r="E5545" i="9"/>
  <c r="E5544" i="9"/>
  <c r="E5543" i="9"/>
  <c r="E5542" i="9"/>
  <c r="E5541" i="9"/>
  <c r="E5540" i="9"/>
  <c r="E5539" i="9"/>
  <c r="E5538" i="9"/>
  <c r="E5537" i="9"/>
  <c r="E5536" i="9"/>
  <c r="E5535" i="9"/>
  <c r="E5534" i="9"/>
  <c r="E5533" i="9"/>
  <c r="E5532" i="9"/>
  <c r="E5531" i="9"/>
  <c r="E5530" i="9"/>
  <c r="E5529" i="9"/>
  <c r="E5528" i="9"/>
  <c r="E5527" i="9"/>
  <c r="E5526" i="9"/>
  <c r="E5525" i="9"/>
  <c r="E5524" i="9"/>
  <c r="E5523" i="9"/>
  <c r="E5522" i="9"/>
  <c r="E5521" i="9"/>
  <c r="E5520" i="9"/>
  <c r="E5519" i="9"/>
  <c r="E5518" i="9"/>
  <c r="E5517" i="9"/>
  <c r="E5516" i="9"/>
  <c r="E5515" i="9"/>
  <c r="E5514" i="9"/>
  <c r="E5513" i="9"/>
  <c r="E5512" i="9"/>
  <c r="E5511" i="9"/>
  <c r="E5510" i="9"/>
  <c r="E5509" i="9"/>
  <c r="E5508" i="9"/>
  <c r="E5507" i="9"/>
  <c r="E5506" i="9"/>
  <c r="E5505" i="9"/>
  <c r="E5504" i="9"/>
  <c r="E5503" i="9"/>
  <c r="E5502" i="9"/>
  <c r="E5501" i="9"/>
  <c r="E5500" i="9"/>
  <c r="E5499" i="9"/>
  <c r="E5498" i="9"/>
  <c r="E5497" i="9"/>
  <c r="E5496" i="9"/>
  <c r="E5495" i="9"/>
  <c r="E5494" i="9"/>
  <c r="E5493" i="9"/>
  <c r="E5492" i="9"/>
  <c r="E5491" i="9"/>
  <c r="E5490" i="9"/>
  <c r="E5489" i="9"/>
  <c r="E5488" i="9"/>
  <c r="E5487" i="9"/>
  <c r="E5486" i="9"/>
  <c r="E5485" i="9"/>
  <c r="E5484" i="9"/>
  <c r="E5483" i="9"/>
  <c r="E5482" i="9"/>
  <c r="E5481" i="9"/>
  <c r="E5480" i="9"/>
  <c r="E5479" i="9"/>
  <c r="E5478" i="9"/>
  <c r="E5477" i="9"/>
  <c r="E5476" i="9"/>
  <c r="E5475" i="9"/>
  <c r="E5474" i="9"/>
  <c r="E5473" i="9"/>
  <c r="E5472" i="9"/>
  <c r="E5471" i="9"/>
  <c r="E5470" i="9"/>
  <c r="E5469" i="9"/>
  <c r="E5468" i="9"/>
  <c r="E5467" i="9"/>
  <c r="E5466" i="9"/>
  <c r="E5465" i="9"/>
  <c r="E5464" i="9"/>
  <c r="E5463" i="9"/>
  <c r="E5462" i="9"/>
  <c r="E5461" i="9"/>
  <c r="E5460" i="9"/>
  <c r="E5459" i="9"/>
  <c r="E5458" i="9"/>
  <c r="E5457" i="9"/>
  <c r="E5456" i="9"/>
  <c r="E5455" i="9"/>
  <c r="E5454" i="9"/>
  <c r="E5453" i="9"/>
  <c r="E5452" i="9"/>
  <c r="E5451" i="9"/>
  <c r="E5450" i="9"/>
  <c r="E5449" i="9"/>
  <c r="E5448" i="9"/>
  <c r="E5447" i="9"/>
  <c r="E5446" i="9"/>
  <c r="E5445" i="9"/>
  <c r="E5444" i="9"/>
  <c r="E5443" i="9"/>
  <c r="E5442" i="9"/>
  <c r="E5441" i="9"/>
  <c r="E5440" i="9"/>
  <c r="E5439" i="9"/>
  <c r="E5438" i="9"/>
  <c r="E5437" i="9"/>
  <c r="E5436" i="9"/>
  <c r="E5435" i="9"/>
  <c r="E5434" i="9"/>
  <c r="E5433" i="9"/>
  <c r="E5432" i="9"/>
  <c r="E5431" i="9"/>
  <c r="E5430" i="9"/>
  <c r="E5429" i="9"/>
  <c r="E5428" i="9"/>
  <c r="E5427" i="9"/>
  <c r="E5426" i="9"/>
  <c r="E5425" i="9"/>
  <c r="E5424" i="9"/>
  <c r="E5423" i="9"/>
  <c r="E5422" i="9"/>
  <c r="E5421" i="9"/>
  <c r="E5420" i="9"/>
  <c r="E5419" i="9"/>
  <c r="E5418" i="9"/>
  <c r="E5417" i="9"/>
  <c r="E5416" i="9"/>
  <c r="E5415" i="9"/>
  <c r="E5414" i="9"/>
  <c r="E5413" i="9"/>
  <c r="E5412" i="9"/>
  <c r="E5411" i="9"/>
  <c r="E5410" i="9"/>
  <c r="E5409" i="9"/>
  <c r="E5408" i="9"/>
  <c r="E5407" i="9"/>
  <c r="E5406" i="9"/>
  <c r="E5405" i="9"/>
  <c r="E5404" i="9"/>
  <c r="E5403" i="9"/>
  <c r="E5402" i="9"/>
  <c r="E5401" i="9"/>
  <c r="E5400" i="9"/>
  <c r="E5399" i="9"/>
  <c r="E5398" i="9"/>
  <c r="E5397" i="9"/>
  <c r="E5396" i="9"/>
  <c r="E5395" i="9"/>
  <c r="E5394" i="9"/>
  <c r="E5393" i="9"/>
  <c r="E5392" i="9"/>
  <c r="E5391" i="9"/>
  <c r="E5390" i="9"/>
  <c r="E5389" i="9"/>
  <c r="E5388" i="9"/>
  <c r="E5387" i="9"/>
  <c r="E5386" i="9"/>
  <c r="E5385" i="9"/>
  <c r="E5384" i="9"/>
  <c r="E5383" i="9"/>
  <c r="E5382" i="9"/>
  <c r="E5381" i="9"/>
  <c r="E5380" i="9"/>
  <c r="E5379" i="9"/>
  <c r="E5378" i="9"/>
  <c r="E5377" i="9"/>
  <c r="E5376" i="9"/>
  <c r="E5375" i="9"/>
  <c r="E5374" i="9"/>
  <c r="E5373" i="9"/>
  <c r="E5372" i="9"/>
  <c r="E5371" i="9"/>
  <c r="E5370" i="9"/>
  <c r="E5369" i="9"/>
  <c r="E5368" i="9"/>
  <c r="E5367" i="9"/>
  <c r="E5366" i="9"/>
  <c r="E5365" i="9"/>
  <c r="E5364" i="9"/>
  <c r="E5363" i="9"/>
  <c r="E5362" i="9"/>
  <c r="E5361" i="9"/>
  <c r="E5360" i="9"/>
  <c r="E5359" i="9"/>
  <c r="E5358" i="9"/>
  <c r="E5357" i="9"/>
  <c r="E5356" i="9"/>
  <c r="E5355" i="9"/>
  <c r="E5354" i="9"/>
  <c r="E5353" i="9"/>
  <c r="E5352" i="9"/>
  <c r="E5351" i="9"/>
  <c r="E5350" i="9"/>
  <c r="E5349" i="9"/>
  <c r="E5348" i="9"/>
  <c r="E5347" i="9"/>
  <c r="E5346" i="9"/>
  <c r="E5345" i="9"/>
  <c r="E5344" i="9"/>
  <c r="E5343" i="9"/>
  <c r="E5342" i="9"/>
  <c r="E5341" i="9"/>
  <c r="E5340" i="9"/>
  <c r="E5339" i="9"/>
  <c r="E5338" i="9"/>
  <c r="E5337" i="9"/>
  <c r="E5336" i="9"/>
  <c r="E5335" i="9"/>
  <c r="E5334" i="9"/>
  <c r="E5333" i="9"/>
  <c r="E5332" i="9"/>
  <c r="E5331" i="9"/>
  <c r="E5330" i="9"/>
  <c r="E5329" i="9"/>
  <c r="E5328" i="9"/>
  <c r="E5327" i="9"/>
  <c r="E5326" i="9"/>
  <c r="E5325" i="9"/>
  <c r="E5324" i="9"/>
  <c r="E5323" i="9"/>
  <c r="E5322" i="9"/>
  <c r="E5321" i="9"/>
  <c r="E5320" i="9"/>
  <c r="E5319" i="9"/>
  <c r="E5318" i="9"/>
  <c r="E5317" i="9"/>
  <c r="E5316" i="9"/>
  <c r="E5315" i="9"/>
  <c r="E5314" i="9"/>
  <c r="E5313" i="9"/>
  <c r="E5312" i="9"/>
  <c r="E5311" i="9"/>
  <c r="E5310" i="9"/>
  <c r="E5309" i="9"/>
  <c r="E5308" i="9"/>
  <c r="E5307" i="9"/>
  <c r="E5306" i="9"/>
  <c r="E5305" i="9"/>
  <c r="E5304" i="9"/>
  <c r="E5303" i="9"/>
  <c r="E5302" i="9"/>
  <c r="E5301" i="9"/>
  <c r="E5300" i="9"/>
  <c r="E5299" i="9"/>
  <c r="E5298" i="9"/>
  <c r="E5297" i="9"/>
  <c r="E5296" i="9"/>
  <c r="E5295" i="9"/>
  <c r="E5294" i="9"/>
  <c r="E5293" i="9"/>
  <c r="E5292" i="9"/>
  <c r="E5291" i="9"/>
  <c r="E5290" i="9"/>
  <c r="E5289" i="9"/>
  <c r="E5288" i="9"/>
  <c r="E5287" i="9"/>
  <c r="E5286" i="9"/>
  <c r="E5285" i="9"/>
  <c r="E5284" i="9"/>
  <c r="E5283" i="9"/>
  <c r="E5282" i="9"/>
  <c r="E5281" i="9"/>
  <c r="E5280" i="9"/>
  <c r="E5279" i="9"/>
  <c r="E5278" i="9"/>
  <c r="E5277" i="9"/>
  <c r="E5276" i="9"/>
  <c r="E5275" i="9"/>
  <c r="E5274" i="9"/>
  <c r="E5273" i="9"/>
  <c r="E5272" i="9"/>
  <c r="E5271" i="9"/>
  <c r="E5270" i="9"/>
  <c r="E5269" i="9"/>
  <c r="E5268" i="9"/>
  <c r="E5267" i="9"/>
  <c r="E5266" i="9"/>
  <c r="E5265" i="9"/>
  <c r="E5264" i="9"/>
  <c r="E5263" i="9"/>
  <c r="E5262" i="9"/>
  <c r="E5261" i="9"/>
  <c r="E5260" i="9"/>
  <c r="E5259" i="9"/>
  <c r="E5258" i="9"/>
  <c r="E5257" i="9"/>
  <c r="E5256" i="9"/>
  <c r="E5255" i="9"/>
  <c r="E5254" i="9"/>
  <c r="E5253" i="9"/>
  <c r="E5252" i="9"/>
  <c r="E5251" i="9"/>
  <c r="E5250" i="9"/>
  <c r="E5249" i="9"/>
  <c r="E5248" i="9"/>
  <c r="E5247" i="9"/>
  <c r="E5246" i="9"/>
  <c r="E5245" i="9"/>
  <c r="E5244" i="9"/>
  <c r="E5243" i="9"/>
  <c r="E5242" i="9"/>
  <c r="E5241" i="9"/>
  <c r="E5240" i="9"/>
  <c r="E5239" i="9"/>
  <c r="E5238" i="9"/>
  <c r="E5237" i="9"/>
  <c r="E5236" i="9"/>
  <c r="E5235" i="9"/>
  <c r="E5234" i="9"/>
  <c r="E5233" i="9"/>
  <c r="E5232" i="9"/>
  <c r="E5231" i="9"/>
  <c r="E5230" i="9"/>
  <c r="E5229" i="9"/>
  <c r="E5228" i="9"/>
  <c r="E5227" i="9"/>
  <c r="E5226" i="9"/>
  <c r="E5225" i="9"/>
  <c r="E5224" i="9"/>
  <c r="E5223" i="9"/>
  <c r="E5222" i="9"/>
  <c r="E5221" i="9"/>
  <c r="E5220" i="9"/>
  <c r="E5219" i="9"/>
  <c r="E5218" i="9"/>
  <c r="E5217" i="9"/>
  <c r="E5216" i="9"/>
  <c r="E5215" i="9"/>
  <c r="E5214" i="9"/>
  <c r="E5213" i="9"/>
  <c r="E5212" i="9"/>
  <c r="E5211" i="9"/>
  <c r="E5210" i="9"/>
  <c r="E5209" i="9"/>
  <c r="E5208" i="9"/>
  <c r="E5207" i="9"/>
  <c r="E5206" i="9"/>
  <c r="E5205" i="9"/>
  <c r="E5204" i="9"/>
  <c r="E5203" i="9"/>
  <c r="E5202" i="9"/>
  <c r="E5201" i="9"/>
  <c r="E5200" i="9"/>
  <c r="E5199" i="9"/>
  <c r="E5198" i="9"/>
  <c r="E5197" i="9"/>
  <c r="E5196" i="9"/>
  <c r="E5195" i="9"/>
  <c r="E5194" i="9"/>
  <c r="E5193" i="9"/>
  <c r="E5192" i="9"/>
  <c r="E5191" i="9"/>
  <c r="E5190" i="9"/>
  <c r="E5189" i="9"/>
  <c r="E5188" i="9"/>
  <c r="E5187" i="9"/>
  <c r="E5186" i="9"/>
  <c r="E5185" i="9"/>
  <c r="E5184" i="9"/>
  <c r="E5183" i="9"/>
  <c r="E5182" i="9"/>
  <c r="E5181" i="9"/>
  <c r="E5180" i="9"/>
  <c r="E5179" i="9"/>
  <c r="E5178" i="9"/>
  <c r="E5177" i="9"/>
  <c r="E5176" i="9"/>
  <c r="E5175" i="9"/>
  <c r="E5174" i="9"/>
  <c r="E5173" i="9"/>
  <c r="E5172" i="9"/>
  <c r="E5171" i="9"/>
  <c r="E5170" i="9"/>
  <c r="E5169" i="9"/>
  <c r="E5168" i="9"/>
  <c r="E5167" i="9"/>
  <c r="E5166" i="9"/>
  <c r="E5165" i="9"/>
  <c r="E5164" i="9"/>
  <c r="E5163" i="9"/>
  <c r="E5162" i="9"/>
  <c r="E5161" i="9"/>
  <c r="E5160" i="9"/>
  <c r="E5159" i="9"/>
  <c r="E5158" i="9"/>
  <c r="E5157" i="9"/>
  <c r="E5156" i="9"/>
  <c r="E5155" i="9"/>
  <c r="E5154" i="9"/>
  <c r="E5153" i="9"/>
  <c r="E5152" i="9"/>
  <c r="E5151" i="9"/>
  <c r="E5150" i="9"/>
  <c r="E5149" i="9"/>
  <c r="E5148" i="9"/>
  <c r="E5147" i="9"/>
  <c r="E5146" i="9"/>
  <c r="E5145" i="9"/>
  <c r="E5144" i="9"/>
  <c r="E5143" i="9"/>
  <c r="E5142" i="9"/>
  <c r="E5141" i="9"/>
  <c r="E5140" i="9"/>
  <c r="E5139" i="9"/>
  <c r="E5138" i="9"/>
  <c r="E5137" i="9"/>
  <c r="E5136" i="9"/>
  <c r="E5135" i="9"/>
  <c r="E5134" i="9"/>
  <c r="E5133" i="9"/>
  <c r="E5132" i="9"/>
  <c r="E5131" i="9"/>
  <c r="E5130" i="9"/>
  <c r="E5129" i="9"/>
  <c r="E5128" i="9"/>
  <c r="E5127" i="9"/>
  <c r="E5126" i="9"/>
  <c r="E5125" i="9"/>
  <c r="E5124" i="9"/>
  <c r="E5123" i="9"/>
  <c r="E5122" i="9"/>
  <c r="E5121" i="9"/>
  <c r="E5120" i="9"/>
  <c r="E5119" i="9"/>
  <c r="E5118" i="9"/>
  <c r="E5117" i="9"/>
  <c r="E5116" i="9"/>
  <c r="E5115" i="9"/>
  <c r="E5114" i="9"/>
  <c r="E5113" i="9"/>
  <c r="E5112" i="9"/>
  <c r="E5111" i="9"/>
  <c r="E5110" i="9"/>
  <c r="E5109" i="9"/>
  <c r="E5108" i="9"/>
  <c r="E5107" i="9"/>
  <c r="E5106" i="9"/>
  <c r="E5105" i="9"/>
  <c r="E5104" i="9"/>
  <c r="E5103" i="9"/>
  <c r="E5102" i="9"/>
  <c r="E5101" i="9"/>
  <c r="E5100" i="9"/>
  <c r="E5099" i="9"/>
  <c r="E5098" i="9"/>
  <c r="E5097" i="9"/>
  <c r="E5096" i="9"/>
  <c r="E5095" i="9"/>
  <c r="E5094" i="9"/>
  <c r="E5093" i="9"/>
  <c r="E5092" i="9"/>
  <c r="E5091" i="9"/>
  <c r="E5090" i="9"/>
  <c r="E5089" i="9"/>
  <c r="E5088" i="9"/>
  <c r="E5087" i="9"/>
  <c r="E5086" i="9"/>
  <c r="E5085" i="9"/>
  <c r="E5084" i="9"/>
  <c r="E5083" i="9"/>
  <c r="E5082" i="9"/>
  <c r="E5081" i="9"/>
  <c r="E5080" i="9"/>
  <c r="E5079" i="9"/>
  <c r="E5078" i="9"/>
  <c r="E5077" i="9"/>
  <c r="E5076" i="9"/>
  <c r="E5075" i="9"/>
  <c r="E5074" i="9"/>
  <c r="E5073" i="9"/>
  <c r="E5072" i="9"/>
  <c r="E5071" i="9"/>
  <c r="E5070" i="9"/>
  <c r="E5069" i="9"/>
  <c r="E5068" i="9"/>
  <c r="E5067" i="9"/>
  <c r="E5066" i="9"/>
  <c r="E5065" i="9"/>
  <c r="E5064" i="9"/>
  <c r="E5063" i="9"/>
  <c r="E5062" i="9"/>
  <c r="E5061" i="9"/>
  <c r="E5060" i="9"/>
  <c r="E5059" i="9"/>
  <c r="E5058" i="9"/>
  <c r="E5057" i="9"/>
  <c r="E5056" i="9"/>
  <c r="E5055" i="9"/>
  <c r="E5054" i="9"/>
  <c r="E5053" i="9"/>
  <c r="E5052" i="9"/>
  <c r="E5051" i="9"/>
  <c r="E5050" i="9"/>
  <c r="E5049" i="9"/>
  <c r="E5048" i="9"/>
  <c r="E5047" i="9"/>
  <c r="E5046" i="9"/>
  <c r="E5045" i="9"/>
  <c r="E5044" i="9"/>
  <c r="E5043" i="9"/>
  <c r="E5042" i="9"/>
  <c r="E5041" i="9"/>
  <c r="E5040" i="9"/>
  <c r="E5039" i="9"/>
  <c r="E5038" i="9"/>
  <c r="E5037" i="9"/>
  <c r="E5036" i="9"/>
  <c r="E5035" i="9"/>
  <c r="E5034" i="9"/>
  <c r="E5033" i="9"/>
  <c r="E5032" i="9"/>
  <c r="E5031" i="9"/>
  <c r="E5030" i="9"/>
  <c r="E5029" i="9"/>
  <c r="E5028" i="9"/>
  <c r="E5027" i="9"/>
  <c r="E5026" i="9"/>
  <c r="E5025" i="9"/>
  <c r="E5024" i="9"/>
  <c r="E5023" i="9"/>
  <c r="E5022" i="9"/>
  <c r="E5021" i="9"/>
  <c r="E5020" i="9"/>
  <c r="E5019" i="9"/>
  <c r="E5018" i="9"/>
  <c r="E5017" i="9"/>
  <c r="E5016" i="9"/>
  <c r="E5015" i="9"/>
  <c r="E5014" i="9"/>
  <c r="E5013" i="9"/>
  <c r="E5012" i="9"/>
  <c r="E5011" i="9"/>
  <c r="E5010" i="9"/>
  <c r="E5009" i="9"/>
  <c r="E5008" i="9"/>
  <c r="E5007" i="9"/>
  <c r="E5006" i="9"/>
  <c r="E5005" i="9"/>
  <c r="E5004" i="9"/>
  <c r="E5003" i="9"/>
  <c r="E5002" i="9"/>
  <c r="E5001" i="9"/>
  <c r="E5000" i="9"/>
  <c r="E4999" i="9"/>
  <c r="E4998" i="9"/>
  <c r="E4997" i="9"/>
  <c r="E4996" i="9"/>
  <c r="E4995" i="9"/>
  <c r="E4994" i="9"/>
  <c r="E4993" i="9"/>
  <c r="E4992" i="9"/>
  <c r="E4991" i="9"/>
  <c r="E4990" i="9"/>
  <c r="E4989" i="9"/>
  <c r="E4988" i="9"/>
  <c r="E4987" i="9"/>
  <c r="E4986" i="9"/>
  <c r="E4985" i="9"/>
  <c r="E4984" i="9"/>
  <c r="E4983" i="9"/>
  <c r="E4982" i="9"/>
  <c r="E4981" i="9"/>
  <c r="E4980" i="9"/>
  <c r="E4979" i="9"/>
  <c r="E4978" i="9"/>
  <c r="E4977" i="9"/>
  <c r="E4976" i="9"/>
  <c r="E4975" i="9"/>
  <c r="E4974" i="9"/>
  <c r="E4973" i="9"/>
  <c r="E4972" i="9"/>
  <c r="E4971" i="9"/>
  <c r="E4970" i="9"/>
  <c r="E4969" i="9"/>
  <c r="E4968" i="9"/>
  <c r="E4967" i="9"/>
  <c r="E4966" i="9"/>
  <c r="E4965" i="9"/>
  <c r="E4964" i="9"/>
  <c r="E4963" i="9"/>
  <c r="E4962" i="9"/>
  <c r="E4961" i="9"/>
  <c r="E4960" i="9"/>
  <c r="E4959" i="9"/>
  <c r="E4958" i="9"/>
  <c r="E4957" i="9"/>
  <c r="E4956" i="9"/>
  <c r="E4955" i="9"/>
  <c r="E4954" i="9"/>
  <c r="E4953" i="9"/>
  <c r="E4952" i="9"/>
  <c r="E4951" i="9"/>
  <c r="E4950" i="9"/>
  <c r="E4949" i="9"/>
  <c r="E4948" i="9"/>
  <c r="E4947" i="9"/>
  <c r="E4946" i="9"/>
  <c r="E4945" i="9"/>
  <c r="E4944" i="9"/>
  <c r="E4943" i="9"/>
  <c r="E4942" i="9"/>
  <c r="E4941" i="9"/>
  <c r="E4940" i="9"/>
  <c r="E4939" i="9"/>
  <c r="E4938" i="9"/>
  <c r="E4937" i="9"/>
  <c r="E4936" i="9"/>
  <c r="E4935" i="9"/>
  <c r="E4934" i="9"/>
  <c r="E4933" i="9"/>
  <c r="E4932" i="9"/>
  <c r="E4931" i="9"/>
  <c r="E4930" i="9"/>
  <c r="E4929" i="9"/>
  <c r="E4928" i="9"/>
  <c r="E4927" i="9"/>
  <c r="E4926" i="9"/>
  <c r="E4925" i="9"/>
  <c r="E4924" i="9"/>
  <c r="E4923" i="9"/>
  <c r="E4922" i="9"/>
  <c r="E4921" i="9"/>
  <c r="E4920" i="9"/>
  <c r="E4919" i="9"/>
  <c r="E4918" i="9"/>
  <c r="E4917" i="9"/>
  <c r="E4916" i="9"/>
  <c r="E4915" i="9"/>
  <c r="E4914" i="9"/>
  <c r="E4913" i="9"/>
  <c r="E4912" i="9"/>
  <c r="E4911" i="9"/>
  <c r="E4910" i="9"/>
  <c r="E4909" i="9"/>
  <c r="E4908" i="9"/>
  <c r="E4907" i="9"/>
  <c r="E4906" i="9"/>
  <c r="E4905" i="9"/>
  <c r="E4904" i="9"/>
  <c r="E4903" i="9"/>
  <c r="E4902" i="9"/>
  <c r="E4901" i="9"/>
  <c r="E4900" i="9"/>
  <c r="E4899" i="9"/>
  <c r="E4898" i="9"/>
  <c r="E4897" i="9"/>
  <c r="E4896" i="9"/>
  <c r="E4895" i="9"/>
  <c r="E4894" i="9"/>
  <c r="E4893" i="9"/>
  <c r="E4892" i="9"/>
  <c r="E4891" i="9"/>
  <c r="E4890" i="9"/>
  <c r="E4889" i="9"/>
  <c r="E4888" i="9"/>
  <c r="E4887" i="9"/>
  <c r="E4886" i="9"/>
  <c r="E4885" i="9"/>
  <c r="E4884" i="9"/>
  <c r="E4883" i="9"/>
  <c r="E4882" i="9"/>
  <c r="E4881" i="9"/>
  <c r="E4880" i="9"/>
  <c r="E4879" i="9"/>
  <c r="E4878" i="9"/>
  <c r="E4877" i="9"/>
  <c r="E4876" i="9"/>
  <c r="E4875" i="9"/>
  <c r="E4874" i="9"/>
  <c r="E4873" i="9"/>
  <c r="E4872" i="9"/>
  <c r="E4871" i="9"/>
  <c r="E4870" i="9"/>
  <c r="E4869" i="9"/>
  <c r="E4868" i="9"/>
  <c r="E4867" i="9"/>
  <c r="E4866" i="9"/>
  <c r="E4865" i="9"/>
  <c r="E4864" i="9"/>
  <c r="E4863" i="9"/>
  <c r="E4862" i="9"/>
  <c r="E4861" i="9"/>
  <c r="E4860" i="9"/>
  <c r="E4859" i="9"/>
  <c r="E4858" i="9"/>
  <c r="E4857" i="9"/>
  <c r="E4856" i="9"/>
  <c r="E4855" i="9"/>
  <c r="E4854" i="9"/>
  <c r="E4853" i="9"/>
  <c r="E4852" i="9"/>
  <c r="E4851" i="9"/>
  <c r="E4850" i="9"/>
  <c r="E4849" i="9"/>
  <c r="E4848" i="9"/>
  <c r="E4847" i="9"/>
  <c r="E4846" i="9"/>
  <c r="E4845" i="9"/>
  <c r="E4844" i="9"/>
  <c r="E4843" i="9"/>
  <c r="E4842" i="9"/>
  <c r="E4841" i="9"/>
  <c r="E4840" i="9"/>
  <c r="E4839" i="9"/>
  <c r="E4838" i="9"/>
  <c r="E4837" i="9"/>
  <c r="E4836" i="9"/>
  <c r="E4835" i="9"/>
  <c r="E4834" i="9"/>
  <c r="E4833" i="9"/>
  <c r="E4832" i="9"/>
  <c r="E4831" i="9"/>
  <c r="E4830" i="9"/>
  <c r="E4829" i="9"/>
  <c r="E4828" i="9"/>
  <c r="E4827" i="9"/>
  <c r="E4826" i="9"/>
  <c r="E4825" i="9"/>
  <c r="E4824" i="9"/>
  <c r="E4823" i="9"/>
  <c r="E4822" i="9"/>
  <c r="E4821" i="9"/>
  <c r="E4820" i="9"/>
  <c r="E4819" i="9"/>
  <c r="E4818" i="9"/>
  <c r="E4817" i="9"/>
  <c r="E4816" i="9"/>
  <c r="E4815" i="9"/>
  <c r="E4814" i="9"/>
  <c r="E4813" i="9"/>
  <c r="E4812" i="9"/>
  <c r="E4811" i="9"/>
  <c r="E4810" i="9"/>
  <c r="E4809" i="9"/>
  <c r="E4808" i="9"/>
  <c r="E4807" i="9"/>
  <c r="E4806" i="9"/>
  <c r="E4805" i="9"/>
  <c r="E4804" i="9"/>
  <c r="E4803" i="9"/>
  <c r="E4802" i="9"/>
  <c r="E4801" i="9"/>
  <c r="E4800" i="9"/>
  <c r="E4799" i="9"/>
  <c r="E4798" i="9"/>
  <c r="E4797" i="9"/>
  <c r="E4796" i="9"/>
  <c r="E4795" i="9"/>
  <c r="E4794" i="9"/>
  <c r="E4793" i="9"/>
  <c r="E4792" i="9"/>
  <c r="E4791" i="9"/>
  <c r="E4790" i="9"/>
  <c r="E4789" i="9"/>
  <c r="E4788" i="9"/>
  <c r="E4787" i="9"/>
  <c r="E4786" i="9"/>
  <c r="E4785" i="9"/>
  <c r="E4784" i="9"/>
  <c r="E4783" i="9"/>
  <c r="E4782" i="9"/>
  <c r="E4781" i="9"/>
  <c r="E4780" i="9"/>
  <c r="E4779" i="9"/>
  <c r="E4778" i="9"/>
  <c r="E4777" i="9"/>
  <c r="E4776" i="9"/>
  <c r="E4775" i="9"/>
  <c r="E4774" i="9"/>
  <c r="E4773" i="9"/>
  <c r="E4772" i="9"/>
  <c r="E4771" i="9"/>
  <c r="E4770" i="9"/>
  <c r="E4769" i="9"/>
  <c r="E4768" i="9"/>
  <c r="E4767" i="9"/>
  <c r="E4766" i="9"/>
  <c r="E4765" i="9"/>
  <c r="E4764" i="9"/>
  <c r="E4763" i="9"/>
  <c r="E4762" i="9"/>
  <c r="E4761" i="9"/>
  <c r="E4760" i="9"/>
  <c r="E4759" i="9"/>
  <c r="E4758" i="9"/>
  <c r="E4757" i="9"/>
  <c r="E4756" i="9"/>
  <c r="E4755" i="9"/>
  <c r="E4754" i="9"/>
  <c r="E4753" i="9"/>
  <c r="E4752" i="9"/>
  <c r="E4751" i="9"/>
  <c r="E4750" i="9"/>
  <c r="E4749" i="9"/>
  <c r="E4748" i="9"/>
  <c r="E4747" i="9"/>
  <c r="E4746" i="9"/>
  <c r="E4745" i="9"/>
  <c r="E4744" i="9"/>
  <c r="E4743" i="9"/>
  <c r="E4742" i="9"/>
  <c r="E4741" i="9"/>
  <c r="E4740" i="9"/>
  <c r="E4739" i="9"/>
  <c r="E4738" i="9"/>
  <c r="E4737" i="9"/>
  <c r="E4736" i="9"/>
  <c r="E4735" i="9"/>
  <c r="E4734" i="9"/>
  <c r="E4733" i="9"/>
  <c r="E4732" i="9"/>
  <c r="E4731" i="9"/>
  <c r="E4730" i="9"/>
  <c r="E4729" i="9"/>
  <c r="E4728" i="9"/>
  <c r="E4727" i="9"/>
  <c r="E4726" i="9"/>
  <c r="E4725" i="9"/>
  <c r="E4724" i="9"/>
  <c r="E4723" i="9"/>
  <c r="E4722" i="9"/>
  <c r="E4721" i="9"/>
  <c r="E4720" i="9"/>
  <c r="E4719" i="9"/>
  <c r="E4718" i="9"/>
  <c r="E4717" i="9"/>
  <c r="E4716" i="9"/>
  <c r="E4715" i="9"/>
  <c r="E4714" i="9"/>
  <c r="E4713" i="9"/>
  <c r="E4712" i="9"/>
  <c r="E4711" i="9"/>
  <c r="E4710" i="9"/>
  <c r="E4709" i="9"/>
  <c r="E4708" i="9"/>
  <c r="E4707" i="9"/>
  <c r="E4706" i="9"/>
  <c r="E4705" i="9"/>
  <c r="E4704" i="9"/>
  <c r="E4703" i="9"/>
  <c r="E4702" i="9"/>
  <c r="E4701" i="9"/>
  <c r="E4700" i="9"/>
  <c r="E4699" i="9"/>
  <c r="E4698" i="9"/>
  <c r="E4697" i="9"/>
  <c r="E4696" i="9"/>
  <c r="E4695" i="9"/>
  <c r="E4694" i="9"/>
  <c r="E4693" i="9"/>
  <c r="E4692" i="9"/>
  <c r="E4691" i="9"/>
  <c r="E4690" i="9"/>
  <c r="E4689" i="9"/>
  <c r="E4688" i="9"/>
  <c r="E4687" i="9"/>
  <c r="E4686" i="9"/>
  <c r="E4685" i="9"/>
  <c r="E4684" i="9"/>
  <c r="E4683" i="9"/>
  <c r="E4682" i="9"/>
  <c r="E4681" i="9"/>
  <c r="E4680" i="9"/>
  <c r="E4679" i="9"/>
  <c r="E4678" i="9"/>
  <c r="E4677" i="9"/>
  <c r="E4676" i="9"/>
  <c r="E4675" i="9"/>
  <c r="E4674" i="9"/>
  <c r="E4673" i="9"/>
  <c r="E4672" i="9"/>
  <c r="E4671" i="9"/>
  <c r="E4670" i="9"/>
  <c r="E4669" i="9"/>
  <c r="E4668" i="9"/>
  <c r="E4667" i="9"/>
  <c r="E4666" i="9"/>
  <c r="E4665" i="9"/>
  <c r="E4664" i="9"/>
  <c r="E4663" i="9"/>
  <c r="E4662" i="9"/>
  <c r="E4661" i="9"/>
  <c r="E4660" i="9"/>
  <c r="E4659" i="9"/>
  <c r="E4658" i="9"/>
  <c r="E4657" i="9"/>
  <c r="E4656" i="9"/>
  <c r="E4655" i="9"/>
  <c r="E4654" i="9"/>
  <c r="E4653" i="9"/>
  <c r="E4652" i="9"/>
  <c r="E4651" i="9"/>
  <c r="E4650" i="9"/>
  <c r="E4649" i="9"/>
  <c r="E4648" i="9"/>
  <c r="E4647" i="9"/>
  <c r="E4646" i="9"/>
  <c r="E4645" i="9"/>
  <c r="E4644" i="9"/>
  <c r="E4643" i="9"/>
  <c r="E4642" i="9"/>
  <c r="E4641" i="9"/>
  <c r="E4640" i="9"/>
  <c r="E4639" i="9"/>
  <c r="E4638" i="9"/>
  <c r="E4637" i="9"/>
  <c r="E4636" i="9"/>
  <c r="E4635" i="9"/>
  <c r="E4634" i="9"/>
  <c r="E4633" i="9"/>
  <c r="E4632" i="9"/>
  <c r="E4631" i="9"/>
  <c r="E4630" i="9"/>
  <c r="E4629" i="9"/>
  <c r="E4628" i="9"/>
  <c r="E4627" i="9"/>
  <c r="E4626" i="9"/>
  <c r="E4625" i="9"/>
  <c r="E4624" i="9"/>
  <c r="E4623" i="9"/>
  <c r="E4622" i="9"/>
  <c r="E4621" i="9"/>
  <c r="E4620" i="9"/>
  <c r="E4619" i="9"/>
  <c r="E4618" i="9"/>
  <c r="E4617" i="9"/>
  <c r="E4616" i="9"/>
  <c r="E4615" i="9"/>
  <c r="E4614" i="9"/>
  <c r="E4613" i="9"/>
  <c r="E4612" i="9"/>
  <c r="E4611" i="9"/>
  <c r="E4610" i="9"/>
  <c r="E4609" i="9"/>
  <c r="E4608" i="9"/>
  <c r="E4607" i="9"/>
  <c r="E4606" i="9"/>
  <c r="E4605" i="9"/>
  <c r="E4604" i="9"/>
  <c r="E4603" i="9"/>
  <c r="E4602" i="9"/>
  <c r="E4601" i="9"/>
  <c r="E4600" i="9"/>
  <c r="E4599" i="9"/>
  <c r="E4598" i="9"/>
  <c r="E4597" i="9"/>
  <c r="E4596" i="9"/>
  <c r="E4595" i="9"/>
  <c r="E4594" i="9"/>
  <c r="E4593" i="9"/>
  <c r="E4592" i="9"/>
  <c r="E4591" i="9"/>
  <c r="E4590" i="9"/>
  <c r="E4589" i="9"/>
  <c r="E4588" i="9"/>
  <c r="E4587" i="9"/>
  <c r="E4586" i="9"/>
  <c r="E4585" i="9"/>
  <c r="E4584" i="9"/>
  <c r="E4583" i="9"/>
  <c r="E4582" i="9"/>
  <c r="E4581" i="9"/>
  <c r="E4580" i="9"/>
  <c r="E4579" i="9"/>
  <c r="E4578" i="9"/>
  <c r="E4577" i="9"/>
  <c r="E4576" i="9"/>
  <c r="E4575" i="9"/>
  <c r="E4574" i="9"/>
  <c r="E4573" i="9"/>
  <c r="E4572" i="9"/>
  <c r="E4571" i="9"/>
  <c r="E4570" i="9"/>
  <c r="E4569" i="9"/>
  <c r="E4568" i="9"/>
  <c r="E4567" i="9"/>
  <c r="E4566" i="9"/>
  <c r="E4565" i="9"/>
  <c r="E4564" i="9"/>
  <c r="E4563" i="9"/>
  <c r="E4562" i="9"/>
  <c r="E4561" i="9"/>
  <c r="E4560" i="9"/>
  <c r="E4559" i="9"/>
  <c r="E4558" i="9"/>
  <c r="E4557" i="9"/>
  <c r="E4556" i="9"/>
  <c r="E4555" i="9"/>
  <c r="E4554" i="9"/>
  <c r="E4553" i="9"/>
  <c r="E4552" i="9"/>
  <c r="E4551" i="9"/>
  <c r="E4550" i="9"/>
  <c r="E4549" i="9"/>
  <c r="E4548" i="9"/>
  <c r="E4547" i="9"/>
  <c r="E4546" i="9"/>
  <c r="E4545" i="9"/>
  <c r="E4544" i="9"/>
  <c r="E4543" i="9"/>
  <c r="E4542" i="9"/>
  <c r="E4541" i="9"/>
  <c r="E4540" i="9"/>
  <c r="E4539" i="9"/>
  <c r="E4538" i="9"/>
  <c r="E4537" i="9"/>
  <c r="E4536" i="9"/>
  <c r="E4535" i="9"/>
  <c r="E4534" i="9"/>
  <c r="E4533" i="9"/>
  <c r="E4532" i="9"/>
  <c r="E4531" i="9"/>
  <c r="E4530" i="9"/>
  <c r="E4529" i="9"/>
  <c r="E4528" i="9"/>
  <c r="E4527" i="9"/>
  <c r="E4526" i="9"/>
  <c r="E4525" i="9"/>
  <c r="E4524" i="9"/>
  <c r="E4523" i="9"/>
  <c r="E4522" i="9"/>
  <c r="E4521" i="9"/>
  <c r="E4520" i="9"/>
  <c r="E4519" i="9"/>
  <c r="E4518" i="9"/>
  <c r="E4517" i="9"/>
  <c r="E4516" i="9"/>
  <c r="E4515" i="9"/>
  <c r="E4514" i="9"/>
  <c r="E4513" i="9"/>
  <c r="E4512" i="9"/>
  <c r="E4511" i="9"/>
  <c r="E4510" i="9"/>
  <c r="E4509" i="9"/>
  <c r="E4508" i="9"/>
  <c r="E4507" i="9"/>
  <c r="E4506" i="9"/>
  <c r="E4505" i="9"/>
  <c r="E4504" i="9"/>
  <c r="E4503" i="9"/>
  <c r="E4502" i="9"/>
  <c r="E4501" i="9"/>
  <c r="E4500" i="9"/>
  <c r="E4499" i="9"/>
  <c r="E4498" i="9"/>
  <c r="E4497" i="9"/>
  <c r="E4496" i="9"/>
  <c r="E4495" i="9"/>
  <c r="E4494" i="9"/>
  <c r="E4493" i="9"/>
  <c r="E4492" i="9"/>
  <c r="E4491" i="9"/>
  <c r="E4490" i="9"/>
  <c r="E4489" i="9"/>
  <c r="E4488" i="9"/>
  <c r="E4487" i="9"/>
  <c r="E4486" i="9"/>
  <c r="E4485" i="9"/>
  <c r="E4484" i="9"/>
  <c r="E4483" i="9"/>
  <c r="E4482" i="9"/>
  <c r="E4481" i="9"/>
  <c r="E4480" i="9"/>
  <c r="E4479" i="9"/>
  <c r="E4478" i="9"/>
  <c r="E4477" i="9"/>
  <c r="E4476" i="9"/>
  <c r="E4475" i="9"/>
  <c r="E4474" i="9"/>
  <c r="E4473" i="9"/>
  <c r="E4472" i="9"/>
  <c r="E4471" i="9"/>
  <c r="E4470" i="9"/>
  <c r="E4469" i="9"/>
  <c r="E4468" i="9"/>
  <c r="E4467" i="9"/>
  <c r="E4466" i="9"/>
  <c r="E4465" i="9"/>
  <c r="E4464" i="9"/>
  <c r="E4463" i="9"/>
  <c r="E4462" i="9"/>
  <c r="E4461" i="9"/>
  <c r="E4460" i="9"/>
  <c r="E4459" i="9"/>
  <c r="E4458" i="9"/>
  <c r="E4457" i="9"/>
  <c r="E4456" i="9"/>
  <c r="E4455" i="9"/>
  <c r="E4454" i="9"/>
  <c r="E4453" i="9"/>
  <c r="E4452" i="9"/>
  <c r="E4451" i="9"/>
  <c r="E4450" i="9"/>
  <c r="E4449" i="9"/>
  <c r="E4448" i="9"/>
  <c r="E4447" i="9"/>
  <c r="E4446" i="9"/>
  <c r="E4445" i="9"/>
  <c r="E4444" i="9"/>
  <c r="E4443" i="9"/>
  <c r="E4442" i="9"/>
  <c r="E4441" i="9"/>
  <c r="E4440" i="9"/>
  <c r="E4439" i="9"/>
  <c r="E4438" i="9"/>
  <c r="E4437" i="9"/>
  <c r="E4436" i="9"/>
  <c r="E4435" i="9"/>
  <c r="E4434" i="9"/>
  <c r="E4433" i="9"/>
  <c r="E4432" i="9"/>
  <c r="E4431" i="9"/>
  <c r="E4430" i="9"/>
  <c r="E4429" i="9"/>
  <c r="E4428" i="9"/>
  <c r="E4427" i="9"/>
  <c r="E4426" i="9"/>
  <c r="E4425" i="9"/>
  <c r="E4424" i="9"/>
  <c r="E4423" i="9"/>
  <c r="E4422" i="9"/>
  <c r="E4421" i="9"/>
  <c r="E4420" i="9"/>
  <c r="E4419" i="9"/>
  <c r="E4418" i="9"/>
  <c r="E4417" i="9"/>
  <c r="E4416" i="9"/>
  <c r="E4415" i="9"/>
  <c r="E4414" i="9"/>
  <c r="E4413" i="9"/>
  <c r="E4412" i="9"/>
  <c r="E4411" i="9"/>
  <c r="E4410" i="9"/>
  <c r="E4409" i="9"/>
  <c r="E4408" i="9"/>
  <c r="E4407" i="9"/>
  <c r="E4406" i="9"/>
  <c r="E4405" i="9"/>
  <c r="E4404" i="9"/>
  <c r="E4403" i="9"/>
  <c r="E4402" i="9"/>
  <c r="E4401" i="9"/>
  <c r="E4400" i="9"/>
  <c r="E4399" i="9"/>
  <c r="E4398" i="9"/>
  <c r="E4397" i="9"/>
  <c r="E4396" i="9"/>
  <c r="E4395" i="9"/>
  <c r="E4394" i="9"/>
  <c r="E4393" i="9"/>
  <c r="E4392" i="9"/>
  <c r="E4391" i="9"/>
  <c r="E4390" i="9"/>
  <c r="E4389" i="9"/>
  <c r="E4388" i="9"/>
  <c r="E4387" i="9"/>
  <c r="E4386" i="9"/>
  <c r="E4385" i="9"/>
  <c r="E4384" i="9"/>
  <c r="E4383" i="9"/>
  <c r="E4382" i="9"/>
  <c r="E4381" i="9"/>
  <c r="E4380" i="9"/>
  <c r="E4379" i="9"/>
  <c r="E4378" i="9"/>
  <c r="E4377" i="9"/>
  <c r="E4376" i="9"/>
  <c r="E4375" i="9"/>
  <c r="E4374" i="9"/>
  <c r="E4373" i="9"/>
  <c r="E4372" i="9"/>
  <c r="E4371" i="9"/>
  <c r="E4370" i="9"/>
  <c r="E4369" i="9"/>
  <c r="E4368" i="9"/>
  <c r="E4367" i="9"/>
  <c r="E4366" i="9"/>
  <c r="E4365" i="9"/>
  <c r="E4364" i="9"/>
  <c r="E4363" i="9"/>
  <c r="E4362" i="9"/>
  <c r="E4361" i="9"/>
  <c r="E4360" i="9"/>
  <c r="E4359" i="9"/>
  <c r="E4358" i="9"/>
  <c r="E4357" i="9"/>
  <c r="E4356" i="9"/>
  <c r="E4355" i="9"/>
  <c r="E4354" i="9"/>
  <c r="E4353" i="9"/>
  <c r="E4352" i="9"/>
  <c r="E4351" i="9"/>
  <c r="E4350" i="9"/>
  <c r="E4349" i="9"/>
  <c r="E4348" i="9"/>
  <c r="E4347" i="9"/>
  <c r="E4346" i="9"/>
  <c r="E4345" i="9"/>
  <c r="E4344" i="9"/>
  <c r="E4343" i="9"/>
  <c r="E4342" i="9"/>
  <c r="E4341" i="9"/>
  <c r="E4340" i="9"/>
  <c r="E4339" i="9"/>
  <c r="E4338" i="9"/>
  <c r="E4337" i="9"/>
  <c r="E4336" i="9"/>
  <c r="E4335" i="9"/>
  <c r="E4334" i="9"/>
  <c r="E4333" i="9"/>
  <c r="E4332" i="9"/>
  <c r="E4331" i="9"/>
  <c r="E4330" i="9"/>
  <c r="E4329" i="9"/>
  <c r="E4328" i="9"/>
  <c r="E4327" i="9"/>
  <c r="E4326" i="9"/>
  <c r="E4325" i="9"/>
  <c r="E4324" i="9"/>
  <c r="E4323" i="9"/>
  <c r="E4322" i="9"/>
  <c r="E4321" i="9"/>
  <c r="E4320" i="9"/>
  <c r="E4319" i="9"/>
  <c r="E4318" i="9"/>
  <c r="E4317" i="9"/>
  <c r="E4316" i="9"/>
  <c r="E4315" i="9"/>
  <c r="E4314" i="9"/>
  <c r="E4313" i="9"/>
  <c r="E4312" i="9"/>
  <c r="E4311" i="9"/>
  <c r="E4310" i="9"/>
  <c r="E4309" i="9"/>
  <c r="E4308" i="9"/>
  <c r="E4307" i="9"/>
  <c r="E4306" i="9"/>
  <c r="E4305" i="9"/>
  <c r="E4304" i="9"/>
  <c r="E4303" i="9"/>
  <c r="E4302" i="9"/>
  <c r="E4301" i="9"/>
  <c r="E4300" i="9"/>
  <c r="E4299" i="9"/>
  <c r="E4298" i="9"/>
  <c r="E4297" i="9"/>
  <c r="E4296" i="9"/>
  <c r="E4295" i="9"/>
  <c r="E4294" i="9"/>
  <c r="E4293" i="9"/>
  <c r="E4292" i="9"/>
  <c r="E4291" i="9"/>
  <c r="E4290" i="9"/>
  <c r="E4289" i="9"/>
  <c r="E4288" i="9"/>
  <c r="E4287" i="9"/>
  <c r="E4286" i="9"/>
  <c r="E4285" i="9"/>
  <c r="E4284" i="9"/>
  <c r="E4283" i="9"/>
  <c r="E4282" i="9"/>
  <c r="E4281" i="9"/>
  <c r="E4280" i="9"/>
  <c r="E4279" i="9"/>
  <c r="E4278" i="9"/>
  <c r="E4277" i="9"/>
  <c r="E4276" i="9"/>
  <c r="E4275" i="9"/>
  <c r="E4274" i="9"/>
  <c r="E4273" i="9"/>
  <c r="E4272" i="9"/>
  <c r="E4271" i="9"/>
  <c r="E4270" i="9"/>
  <c r="E4269" i="9"/>
  <c r="E4268" i="9"/>
  <c r="E4267" i="9"/>
  <c r="E4266" i="9"/>
  <c r="E4265" i="9"/>
  <c r="E4264" i="9"/>
  <c r="E4263" i="9"/>
  <c r="E4262" i="9"/>
  <c r="E4261" i="9"/>
  <c r="E4260" i="9"/>
  <c r="E4259" i="9"/>
  <c r="E4258" i="9"/>
  <c r="E4257" i="9"/>
  <c r="E4256" i="9"/>
  <c r="E4255" i="9"/>
  <c r="E4254" i="9"/>
  <c r="E4253" i="9"/>
  <c r="E4252" i="9"/>
  <c r="E4251" i="9"/>
  <c r="E4250" i="9"/>
  <c r="E4249" i="9"/>
  <c r="E4248" i="9"/>
  <c r="E4247" i="9"/>
  <c r="E4246" i="9"/>
  <c r="E4245" i="9"/>
  <c r="E4244" i="9"/>
  <c r="E4243" i="9"/>
  <c r="E4242" i="9"/>
  <c r="E4241" i="9"/>
  <c r="E4240" i="9"/>
  <c r="E4239" i="9"/>
  <c r="E4238" i="9"/>
  <c r="E4237" i="9"/>
  <c r="E4236" i="9"/>
  <c r="E4235" i="9"/>
  <c r="E4234" i="9"/>
  <c r="E4233" i="9"/>
  <c r="E4232" i="9"/>
  <c r="E4231" i="9"/>
  <c r="E4230" i="9"/>
  <c r="E4229" i="9"/>
  <c r="E4228" i="9"/>
  <c r="E4227" i="9"/>
  <c r="E4226" i="9"/>
  <c r="E4225" i="9"/>
  <c r="E4224" i="9"/>
  <c r="E4223" i="9"/>
  <c r="E4222" i="9"/>
  <c r="E4221" i="9"/>
  <c r="E4220" i="9"/>
  <c r="E4219" i="9"/>
  <c r="E4218" i="9"/>
  <c r="E4217" i="9"/>
  <c r="E4216" i="9"/>
  <c r="E4215" i="9"/>
  <c r="E4214" i="9"/>
  <c r="E4213" i="9"/>
  <c r="E4212" i="9"/>
  <c r="E4211" i="9"/>
  <c r="E4210" i="9"/>
  <c r="E4209" i="9"/>
  <c r="E4208" i="9"/>
  <c r="E4207" i="9"/>
  <c r="E4206" i="9"/>
  <c r="E4205" i="9"/>
  <c r="E4204" i="9"/>
  <c r="E4203" i="9"/>
  <c r="E4202" i="9"/>
  <c r="E4201" i="9"/>
  <c r="E4200" i="9"/>
  <c r="E4199" i="9"/>
  <c r="E4198" i="9"/>
  <c r="E4197" i="9"/>
  <c r="E4196" i="9"/>
  <c r="E4195" i="9"/>
  <c r="E4194" i="9"/>
  <c r="E4193" i="9"/>
  <c r="E4192" i="9"/>
  <c r="E4191" i="9"/>
  <c r="E4190" i="9"/>
  <c r="E4189" i="9"/>
  <c r="E4188" i="9"/>
  <c r="E4187" i="9"/>
  <c r="E4186" i="9"/>
  <c r="E4185" i="9"/>
  <c r="E4184" i="9"/>
  <c r="E4183" i="9"/>
  <c r="E4182" i="9"/>
  <c r="E4181" i="9"/>
  <c r="E4180" i="9"/>
  <c r="E4179" i="9"/>
  <c r="E4178" i="9"/>
  <c r="E4177" i="9"/>
  <c r="E4176" i="9"/>
  <c r="E4175" i="9"/>
  <c r="E4174" i="9"/>
  <c r="E4173" i="9"/>
  <c r="E4172" i="9"/>
  <c r="E4171" i="9"/>
  <c r="E4170" i="9"/>
  <c r="E4169" i="9"/>
  <c r="E4168" i="9"/>
  <c r="E4167" i="9"/>
  <c r="E4166" i="9"/>
  <c r="E4165" i="9"/>
  <c r="E4164" i="9"/>
  <c r="E4163" i="9"/>
  <c r="E4162" i="9"/>
  <c r="E4161" i="9"/>
  <c r="E4160" i="9"/>
  <c r="E4159" i="9"/>
  <c r="E4158" i="9"/>
  <c r="E4157" i="9"/>
  <c r="E4156" i="9"/>
  <c r="E4155" i="9"/>
  <c r="E4154" i="9"/>
  <c r="E4153" i="9"/>
  <c r="E4152" i="9"/>
  <c r="E4151" i="9"/>
  <c r="E4150" i="9"/>
  <c r="E4149" i="9"/>
  <c r="E4148" i="9"/>
  <c r="E4147" i="9"/>
  <c r="E4146" i="9"/>
  <c r="E4145" i="9"/>
  <c r="E4144" i="9"/>
  <c r="E4143" i="9"/>
  <c r="E4142" i="9"/>
  <c r="E4141" i="9"/>
  <c r="E4140" i="9"/>
  <c r="E4139" i="9"/>
  <c r="E4138" i="9"/>
  <c r="E4137" i="9"/>
  <c r="E4136" i="9"/>
  <c r="E4135" i="9"/>
  <c r="E4134" i="9"/>
  <c r="E4133" i="9"/>
  <c r="E4132" i="9"/>
  <c r="E4131" i="9"/>
  <c r="E4130" i="9"/>
  <c r="E4129" i="9"/>
  <c r="E4128" i="9"/>
  <c r="E4127" i="9"/>
  <c r="E4126" i="9"/>
  <c r="E4125" i="9"/>
  <c r="E4124" i="9"/>
  <c r="E4123" i="9"/>
  <c r="E4122" i="9"/>
  <c r="E4121" i="9"/>
  <c r="E4120" i="9"/>
  <c r="E4119" i="9"/>
  <c r="E4118" i="9"/>
  <c r="E4117" i="9"/>
  <c r="E4116" i="9"/>
  <c r="E4115" i="9"/>
  <c r="E4114" i="9"/>
  <c r="E4113" i="9"/>
  <c r="E4112" i="9"/>
  <c r="E4111" i="9"/>
  <c r="E4110" i="9"/>
  <c r="E4109" i="9"/>
  <c r="E4108" i="9"/>
  <c r="E4107" i="9"/>
  <c r="E4106" i="9"/>
  <c r="E4105" i="9"/>
  <c r="E4104" i="9"/>
  <c r="E4103" i="9"/>
  <c r="E4102" i="9"/>
  <c r="E4101" i="9"/>
  <c r="E4100" i="9"/>
  <c r="E4099" i="9"/>
  <c r="E4098" i="9"/>
  <c r="E4097" i="9"/>
  <c r="E4096" i="9"/>
  <c r="E4095" i="9"/>
  <c r="E4094" i="9"/>
  <c r="E4093" i="9"/>
  <c r="E4092" i="9"/>
  <c r="E4091" i="9"/>
  <c r="E4090" i="9"/>
  <c r="E4089" i="9"/>
  <c r="E4088" i="9"/>
  <c r="E4087" i="9"/>
  <c r="E4086" i="9"/>
  <c r="E4085" i="9"/>
  <c r="E4084" i="9"/>
  <c r="E4083" i="9"/>
  <c r="E4082" i="9"/>
  <c r="E4081" i="9"/>
  <c r="E4080" i="9"/>
  <c r="E4079" i="9"/>
  <c r="E4078" i="9"/>
  <c r="E4077" i="9"/>
  <c r="E4076" i="9"/>
  <c r="E4075" i="9"/>
  <c r="E4074" i="9"/>
  <c r="E4073" i="9"/>
  <c r="E4072" i="9"/>
  <c r="E4071" i="9"/>
  <c r="E4070" i="9"/>
  <c r="E4069" i="9"/>
  <c r="E4068" i="9"/>
  <c r="E4067" i="9"/>
  <c r="E4066" i="9"/>
  <c r="E4065" i="9"/>
  <c r="E4064" i="9"/>
  <c r="E4063" i="9"/>
  <c r="E4062" i="9"/>
  <c r="E4061" i="9"/>
  <c r="E4060" i="9"/>
  <c r="E4059" i="9"/>
  <c r="E4058" i="9"/>
  <c r="E4057" i="9"/>
  <c r="E4056" i="9"/>
  <c r="E4055" i="9"/>
  <c r="E4054" i="9"/>
  <c r="E4053" i="9"/>
  <c r="E4052" i="9"/>
  <c r="E4051" i="9"/>
  <c r="E4050" i="9"/>
  <c r="E4049" i="9"/>
  <c r="E4048" i="9"/>
  <c r="E4047" i="9"/>
  <c r="E4046" i="9"/>
  <c r="E4045" i="9"/>
  <c r="E4044" i="9"/>
  <c r="E4043" i="9"/>
  <c r="E4042" i="9"/>
  <c r="E4041" i="9"/>
  <c r="E4040" i="9"/>
  <c r="E4039" i="9"/>
  <c r="E4038" i="9"/>
  <c r="E4037" i="9"/>
  <c r="E4036" i="9"/>
  <c r="E4035" i="9"/>
  <c r="E4034" i="9"/>
  <c r="E4033" i="9"/>
  <c r="E4032" i="9"/>
  <c r="E4031" i="9"/>
  <c r="E4030" i="9"/>
  <c r="E4029" i="9"/>
  <c r="E4028" i="9"/>
  <c r="E4027" i="9"/>
  <c r="E4026" i="9"/>
  <c r="E4025" i="9"/>
  <c r="E4024" i="9"/>
  <c r="E4023" i="9"/>
  <c r="E4022" i="9"/>
  <c r="E4021" i="9"/>
  <c r="E4020" i="9"/>
  <c r="E4019" i="9"/>
  <c r="E4018" i="9"/>
  <c r="E4017" i="9"/>
  <c r="E4016" i="9"/>
  <c r="E4015" i="9"/>
  <c r="E4014" i="9"/>
  <c r="E4013" i="9"/>
  <c r="E4012" i="9"/>
  <c r="E4011" i="9"/>
  <c r="E4010" i="9"/>
  <c r="E4009" i="9"/>
  <c r="E4008" i="9"/>
  <c r="E4007" i="9"/>
  <c r="E4006" i="9"/>
  <c r="E4005" i="9"/>
  <c r="E4004" i="9"/>
  <c r="E4003" i="9"/>
  <c r="E4002" i="9"/>
  <c r="E4001" i="9"/>
  <c r="E4000" i="9"/>
  <c r="E3999" i="9"/>
  <c r="E3998" i="9"/>
  <c r="E3997" i="9"/>
  <c r="E3996" i="9"/>
  <c r="E3995" i="9"/>
  <c r="E3994" i="9"/>
  <c r="E3993" i="9"/>
  <c r="E3992" i="9"/>
  <c r="E3991" i="9"/>
  <c r="E3990" i="9"/>
  <c r="E3989" i="9"/>
  <c r="E3988" i="9"/>
  <c r="E3987" i="9"/>
  <c r="E3986" i="9"/>
  <c r="E3985" i="9"/>
  <c r="E3984" i="9"/>
  <c r="E3983" i="9"/>
  <c r="E3982" i="9"/>
  <c r="E3981" i="9"/>
  <c r="E3980" i="9"/>
  <c r="E3979" i="9"/>
  <c r="E3978" i="9"/>
  <c r="E3977" i="9"/>
  <c r="E3976" i="9"/>
  <c r="E3975" i="9"/>
  <c r="E3974" i="9"/>
  <c r="E3973" i="9"/>
  <c r="E3972" i="9"/>
  <c r="E3971" i="9"/>
  <c r="E3970" i="9"/>
  <c r="E3969" i="9"/>
  <c r="E3968" i="9"/>
  <c r="E3967" i="9"/>
  <c r="E3966" i="9"/>
  <c r="E3965" i="9"/>
  <c r="E3964" i="9"/>
  <c r="E3963" i="9"/>
  <c r="E3962" i="9"/>
  <c r="E3961" i="9"/>
  <c r="E3960" i="9"/>
  <c r="E3959" i="9"/>
  <c r="E3958" i="9"/>
  <c r="E3957" i="9"/>
  <c r="E3956" i="9"/>
  <c r="E3955" i="9"/>
  <c r="E3954" i="9"/>
  <c r="E3953" i="9"/>
  <c r="E3952" i="9"/>
  <c r="E3951" i="9"/>
  <c r="E3950" i="9"/>
  <c r="E3949" i="9"/>
  <c r="E3948" i="9"/>
  <c r="E3947" i="9"/>
  <c r="E3946" i="9"/>
  <c r="E3945" i="9"/>
  <c r="E3944" i="9"/>
  <c r="E3943" i="9"/>
  <c r="E3942" i="9"/>
  <c r="E3941" i="9"/>
  <c r="E3940" i="9"/>
  <c r="E3939" i="9"/>
  <c r="E3938" i="9"/>
  <c r="E3937" i="9"/>
  <c r="E3936" i="9"/>
  <c r="E3935" i="9"/>
  <c r="E3934" i="9"/>
  <c r="E3933" i="9"/>
  <c r="E3932" i="9"/>
  <c r="E3931" i="9"/>
  <c r="E3930" i="9"/>
  <c r="E3929" i="9"/>
  <c r="E3928" i="9"/>
  <c r="E3927" i="9"/>
  <c r="E3926" i="9"/>
  <c r="E3925" i="9"/>
  <c r="E3924" i="9"/>
  <c r="E3923" i="9"/>
  <c r="E3922" i="9"/>
  <c r="E3921" i="9"/>
  <c r="E3920" i="9"/>
  <c r="E3919" i="9"/>
  <c r="E3918" i="9"/>
  <c r="E3917" i="9"/>
  <c r="E3916" i="9"/>
  <c r="E3915" i="9"/>
  <c r="E3914" i="9"/>
  <c r="E3913" i="9"/>
  <c r="E3912" i="9"/>
  <c r="E3911" i="9"/>
  <c r="E3910" i="9"/>
  <c r="E3909" i="9"/>
  <c r="E3908" i="9"/>
  <c r="E3907" i="9"/>
  <c r="E3906" i="9"/>
  <c r="E3905" i="9"/>
  <c r="E3904" i="9"/>
  <c r="E3903" i="9"/>
  <c r="E3902" i="9"/>
  <c r="E3901" i="9"/>
  <c r="E3900" i="9"/>
  <c r="E3899" i="9"/>
  <c r="E3898" i="9"/>
  <c r="E3897" i="9"/>
  <c r="E3896" i="9"/>
  <c r="E3895" i="9"/>
  <c r="E3894" i="9"/>
  <c r="E3893" i="9"/>
  <c r="E3892" i="9"/>
  <c r="E3891" i="9"/>
  <c r="E3890" i="9"/>
  <c r="E3889" i="9"/>
  <c r="E3888" i="9"/>
  <c r="E3887" i="9"/>
  <c r="E3886" i="9"/>
  <c r="E3885" i="9"/>
  <c r="E3884" i="9"/>
  <c r="E3883" i="9"/>
  <c r="E3882" i="9"/>
  <c r="E3881" i="9"/>
  <c r="E3880" i="9"/>
  <c r="E3879" i="9"/>
  <c r="E3878" i="9"/>
  <c r="E3877" i="9"/>
  <c r="E3876" i="9"/>
  <c r="E3875" i="9"/>
  <c r="E3874" i="9"/>
  <c r="E3873" i="9"/>
  <c r="E3872" i="9"/>
  <c r="E3871" i="9"/>
  <c r="E3870" i="9"/>
  <c r="E3869" i="9"/>
  <c r="E3868" i="9"/>
  <c r="E3867" i="9"/>
  <c r="E3866" i="9"/>
  <c r="E3865" i="9"/>
  <c r="E3864" i="9"/>
  <c r="E3863" i="9"/>
  <c r="E3862" i="9"/>
  <c r="E3861" i="9"/>
  <c r="E3860" i="9"/>
  <c r="E3859" i="9"/>
  <c r="E3858" i="9"/>
  <c r="E3857" i="9"/>
  <c r="E3856" i="9"/>
  <c r="E3855" i="9"/>
  <c r="E3854" i="9"/>
  <c r="E3853" i="9"/>
  <c r="E3852" i="9"/>
  <c r="E3851" i="9"/>
  <c r="E3850" i="9"/>
  <c r="E3849" i="9"/>
  <c r="E3848" i="9"/>
  <c r="E3847" i="9"/>
  <c r="E3846" i="9"/>
  <c r="E3845" i="9"/>
  <c r="E3844" i="9"/>
  <c r="E3843" i="9"/>
  <c r="E3842" i="9"/>
  <c r="E3841" i="9"/>
  <c r="E3840" i="9"/>
  <c r="E3839" i="9"/>
  <c r="E3838" i="9"/>
  <c r="E3837" i="9"/>
  <c r="E3836" i="9"/>
  <c r="E3835" i="9"/>
  <c r="E3834" i="9"/>
  <c r="E3833" i="9"/>
  <c r="E3832" i="9"/>
  <c r="E3831" i="9"/>
  <c r="E3830" i="9"/>
  <c r="E3829" i="9"/>
  <c r="E3828" i="9"/>
  <c r="E3827" i="9"/>
  <c r="E3826" i="9"/>
  <c r="E3825" i="9"/>
  <c r="E3824" i="9"/>
  <c r="E3823" i="9"/>
  <c r="E3822" i="9"/>
  <c r="E3821" i="9"/>
  <c r="E3820" i="9"/>
  <c r="E3819" i="9"/>
  <c r="E3818" i="9"/>
  <c r="E3817" i="9"/>
  <c r="E3816" i="9"/>
  <c r="E3815" i="9"/>
  <c r="E3814" i="9"/>
  <c r="E3813" i="9"/>
  <c r="E3812" i="9"/>
  <c r="E3811" i="9"/>
  <c r="E3810" i="9"/>
  <c r="E3809" i="9"/>
  <c r="E3808" i="9"/>
  <c r="E3807" i="9"/>
  <c r="E3806" i="9"/>
  <c r="E3805" i="9"/>
  <c r="E3804" i="9"/>
  <c r="E3803" i="9"/>
  <c r="E3802" i="9"/>
  <c r="E3801" i="9"/>
  <c r="E3800" i="9"/>
  <c r="E3799" i="9"/>
  <c r="E3798" i="9"/>
  <c r="E3797" i="9"/>
  <c r="E3796" i="9"/>
  <c r="E3795" i="9"/>
  <c r="E3794" i="9"/>
  <c r="E3793" i="9"/>
  <c r="E3792" i="9"/>
  <c r="E3791" i="9"/>
  <c r="E3790" i="9"/>
  <c r="E3789" i="9"/>
  <c r="E3788" i="9"/>
  <c r="E3787" i="9"/>
  <c r="E3786" i="9"/>
  <c r="E3785" i="9"/>
  <c r="E3784" i="9"/>
  <c r="E3783" i="9"/>
  <c r="E3782" i="9"/>
  <c r="E3781" i="9"/>
  <c r="E3780" i="9"/>
  <c r="E3779" i="9"/>
  <c r="E3778" i="9"/>
  <c r="E3777" i="9"/>
  <c r="E3776" i="9"/>
  <c r="E3775" i="9"/>
  <c r="E3774" i="9"/>
  <c r="E3773" i="9"/>
  <c r="E3772" i="9"/>
  <c r="E3771" i="9"/>
  <c r="E3770" i="9"/>
  <c r="E3769" i="9"/>
  <c r="E3768" i="9"/>
  <c r="E3767" i="9"/>
  <c r="E3766" i="9"/>
  <c r="E3765" i="9"/>
  <c r="E3764" i="9"/>
  <c r="E3763" i="9"/>
  <c r="E3762" i="9"/>
  <c r="E3761" i="9"/>
  <c r="E3760" i="9"/>
  <c r="E3759" i="9"/>
  <c r="E3758" i="9"/>
  <c r="E3757" i="9"/>
  <c r="E3756" i="9"/>
  <c r="E3755" i="9"/>
  <c r="E3754" i="9"/>
  <c r="E3753" i="9"/>
  <c r="E3752" i="9"/>
  <c r="E3751" i="9"/>
  <c r="E3750" i="9"/>
  <c r="E3749" i="9"/>
  <c r="E3748" i="9"/>
  <c r="E3747" i="9"/>
  <c r="E3746" i="9"/>
  <c r="E3745" i="9"/>
  <c r="E3744" i="9"/>
  <c r="E3743" i="9"/>
  <c r="E3742" i="9"/>
  <c r="E3741" i="9"/>
  <c r="E3740" i="9"/>
  <c r="E3739" i="9"/>
  <c r="E3738" i="9"/>
  <c r="E3737" i="9"/>
  <c r="E3736" i="9"/>
  <c r="E3735" i="9"/>
  <c r="E3734" i="9"/>
  <c r="E3733" i="9"/>
  <c r="E3732" i="9"/>
  <c r="E3731" i="9"/>
  <c r="E3730" i="9"/>
  <c r="E3729" i="9"/>
  <c r="E3728" i="9"/>
  <c r="E3727" i="9"/>
  <c r="E3726" i="9"/>
  <c r="E3725" i="9"/>
  <c r="E3724" i="9"/>
  <c r="E3723" i="9"/>
  <c r="E3722" i="9"/>
  <c r="E3721" i="9"/>
  <c r="E3720" i="9"/>
  <c r="E3719" i="9"/>
  <c r="E3718" i="9"/>
  <c r="E3717" i="9"/>
  <c r="E3716" i="9"/>
  <c r="E3715" i="9"/>
  <c r="E3714" i="9"/>
  <c r="E3713" i="9"/>
  <c r="E3712" i="9"/>
  <c r="E3711" i="9"/>
  <c r="E3710" i="9"/>
  <c r="E3709" i="9"/>
  <c r="E3708" i="9"/>
  <c r="E3707" i="9"/>
  <c r="E3706" i="9"/>
  <c r="E3705" i="9"/>
  <c r="E3704" i="9"/>
  <c r="E3703" i="9"/>
  <c r="E3702" i="9"/>
  <c r="E3701" i="9"/>
  <c r="E3700" i="9"/>
  <c r="E3699" i="9"/>
  <c r="E3698" i="9"/>
  <c r="E3697" i="9"/>
  <c r="E3696" i="9"/>
  <c r="E3695" i="9"/>
  <c r="E3694" i="9"/>
  <c r="E3693" i="9"/>
  <c r="E3692" i="9"/>
  <c r="E3691" i="9"/>
  <c r="E3690" i="9"/>
  <c r="E3689" i="9"/>
  <c r="E3688" i="9"/>
  <c r="E3687" i="9"/>
  <c r="E3686" i="9"/>
  <c r="E3685" i="9"/>
  <c r="E3684" i="9"/>
  <c r="E3683" i="9"/>
  <c r="E3682" i="9"/>
  <c r="E3681" i="9"/>
  <c r="E3680" i="9"/>
  <c r="E3679" i="9"/>
  <c r="E3678" i="9"/>
  <c r="E3677" i="9"/>
  <c r="E3676" i="9"/>
  <c r="E3675" i="9"/>
  <c r="E3674" i="9"/>
  <c r="E3673" i="9"/>
  <c r="E3672" i="9"/>
  <c r="E3671" i="9"/>
  <c r="E3670" i="9"/>
  <c r="E3669" i="9"/>
  <c r="E3668" i="9"/>
  <c r="E3667" i="9"/>
  <c r="E3666" i="9"/>
  <c r="E3665" i="9"/>
  <c r="E3664" i="9"/>
  <c r="E3663" i="9"/>
  <c r="E3662" i="9"/>
  <c r="E3661" i="9"/>
  <c r="E3660" i="9"/>
  <c r="E3659" i="9"/>
  <c r="E3658" i="9"/>
  <c r="E3657" i="9"/>
  <c r="E3656" i="9"/>
  <c r="E3655" i="9"/>
  <c r="E3654" i="9"/>
  <c r="E3653" i="9"/>
  <c r="E3652" i="9"/>
  <c r="E3651" i="9"/>
  <c r="E3650" i="9"/>
  <c r="E3649" i="9"/>
  <c r="E3648" i="9"/>
  <c r="E3647" i="9"/>
  <c r="E3646" i="9"/>
  <c r="E3645" i="9"/>
  <c r="E3644" i="9"/>
  <c r="E3643" i="9"/>
  <c r="E3642" i="9"/>
  <c r="E3641" i="9"/>
  <c r="E3640" i="9"/>
  <c r="E3639" i="9"/>
  <c r="E3638" i="9"/>
  <c r="E3637" i="9"/>
  <c r="E3636" i="9"/>
  <c r="E3635" i="9"/>
  <c r="E3634" i="9"/>
  <c r="E3633" i="9"/>
  <c r="E3632" i="9"/>
  <c r="E3631" i="9"/>
  <c r="E3630" i="9"/>
  <c r="E3629" i="9"/>
  <c r="E3628" i="9"/>
  <c r="E3627" i="9"/>
  <c r="E3626" i="9"/>
  <c r="E3625" i="9"/>
  <c r="E3624" i="9"/>
  <c r="E3623" i="9"/>
  <c r="E3622" i="9"/>
  <c r="E3621" i="9"/>
  <c r="E3620" i="9"/>
  <c r="E3619" i="9"/>
  <c r="E3618" i="9"/>
  <c r="E3617" i="9"/>
  <c r="E3616" i="9"/>
  <c r="E3615" i="9"/>
  <c r="E3614" i="9"/>
  <c r="E3613" i="9"/>
  <c r="E3612" i="9"/>
  <c r="E3611" i="9"/>
  <c r="E3610" i="9"/>
  <c r="E3609" i="9"/>
  <c r="E3608" i="9"/>
  <c r="E3607" i="9"/>
  <c r="E3606" i="9"/>
  <c r="E3605" i="9"/>
  <c r="E3604" i="9"/>
  <c r="E3603" i="9"/>
  <c r="E3602" i="9"/>
  <c r="E3601" i="9"/>
  <c r="E3600" i="9"/>
  <c r="E3599" i="9"/>
  <c r="E3598" i="9"/>
  <c r="E3597" i="9"/>
  <c r="E3596" i="9"/>
  <c r="E3595" i="9"/>
  <c r="E3594" i="9"/>
  <c r="E3593" i="9"/>
  <c r="E3592" i="9"/>
  <c r="E3591" i="9"/>
  <c r="E3590" i="9"/>
  <c r="E3589" i="9"/>
  <c r="E3588" i="9"/>
  <c r="E3587" i="9"/>
  <c r="E3586" i="9"/>
  <c r="E3585" i="9"/>
  <c r="E3584" i="9"/>
  <c r="E3583" i="9"/>
  <c r="E3582" i="9"/>
  <c r="E3581" i="9"/>
  <c r="E3580" i="9"/>
  <c r="E3579" i="9"/>
  <c r="E3578" i="9"/>
  <c r="E3577" i="9"/>
  <c r="E3576" i="9"/>
  <c r="E3575" i="9"/>
  <c r="E3574" i="9"/>
  <c r="E3573" i="9"/>
  <c r="E3572" i="9"/>
  <c r="E3571" i="9"/>
  <c r="E3570" i="9"/>
  <c r="E3569" i="9"/>
  <c r="E3568" i="9"/>
  <c r="E3567" i="9"/>
  <c r="E3566" i="9"/>
  <c r="E3565" i="9"/>
  <c r="E3564" i="9"/>
  <c r="E3563" i="9"/>
  <c r="E3562" i="9"/>
  <c r="E3561" i="9"/>
  <c r="E3560" i="9"/>
  <c r="E3559" i="9"/>
  <c r="E3558" i="9"/>
  <c r="E3557" i="9"/>
  <c r="E3556" i="9"/>
  <c r="E3555" i="9"/>
  <c r="E3554" i="9"/>
  <c r="E3553" i="9"/>
  <c r="E3552" i="9"/>
  <c r="E3551" i="9"/>
  <c r="E3550" i="9"/>
  <c r="E3549" i="9"/>
  <c r="E3548" i="9"/>
  <c r="E3547" i="9"/>
  <c r="E3546" i="9"/>
  <c r="E3545" i="9"/>
  <c r="E3544" i="9"/>
  <c r="E3543" i="9"/>
  <c r="E3542" i="9"/>
  <c r="E3541" i="9"/>
  <c r="E3540" i="9"/>
  <c r="E3539" i="9"/>
  <c r="E3538" i="9"/>
  <c r="E3537" i="9"/>
  <c r="E3536" i="9"/>
  <c r="E3535" i="9"/>
  <c r="E3534" i="9"/>
  <c r="E3533" i="9"/>
  <c r="E3532" i="9"/>
  <c r="E3531" i="9"/>
  <c r="E3530" i="9"/>
  <c r="E3529" i="9"/>
  <c r="E3528" i="9"/>
  <c r="E3527" i="9"/>
  <c r="E3526" i="9"/>
  <c r="E3525" i="9"/>
  <c r="E3524" i="9"/>
  <c r="E3523" i="9"/>
  <c r="E3522" i="9"/>
  <c r="E3521" i="9"/>
  <c r="E3520" i="9"/>
  <c r="E3519" i="9"/>
  <c r="E3518" i="9"/>
  <c r="E3517" i="9"/>
  <c r="E3516" i="9"/>
  <c r="E3515" i="9"/>
  <c r="E3514" i="9"/>
  <c r="E3513" i="9"/>
  <c r="E3512" i="9"/>
  <c r="E3511" i="9"/>
  <c r="E3510" i="9"/>
  <c r="E3509" i="9"/>
  <c r="E3508" i="9"/>
  <c r="E3507" i="9"/>
  <c r="E3506" i="9"/>
  <c r="E3505" i="9"/>
  <c r="E3504" i="9"/>
  <c r="E3503" i="9"/>
  <c r="E3502" i="9"/>
  <c r="E3501" i="9"/>
  <c r="E3500" i="9"/>
  <c r="E3499" i="9"/>
  <c r="E3498" i="9"/>
  <c r="E3497" i="9"/>
  <c r="E3496" i="9"/>
  <c r="E3495" i="9"/>
  <c r="E3494" i="9"/>
  <c r="E3493" i="9"/>
  <c r="E3492" i="9"/>
  <c r="E3491" i="9"/>
  <c r="E3490" i="9"/>
  <c r="E3489" i="9"/>
  <c r="E3488" i="9"/>
  <c r="E3487" i="9"/>
  <c r="E3486" i="9"/>
  <c r="E3485" i="9"/>
  <c r="E3484" i="9"/>
  <c r="E3483" i="9"/>
  <c r="E3482" i="9"/>
  <c r="E3481" i="9"/>
  <c r="E3480" i="9"/>
  <c r="E3479" i="9"/>
  <c r="E3478" i="9"/>
  <c r="E3477" i="9"/>
  <c r="E3476" i="9"/>
  <c r="E3475" i="9"/>
  <c r="E3474" i="9"/>
  <c r="E3473" i="9"/>
  <c r="E3472" i="9"/>
  <c r="E3471" i="9"/>
  <c r="E3470" i="9"/>
  <c r="E3469" i="9"/>
  <c r="E3468" i="9"/>
  <c r="E3467" i="9"/>
  <c r="E3466" i="9"/>
  <c r="E3465" i="9"/>
  <c r="E3464" i="9"/>
  <c r="E3463" i="9"/>
  <c r="E3462" i="9"/>
  <c r="E3461" i="9"/>
  <c r="E3460" i="9"/>
  <c r="E3459" i="9"/>
  <c r="E3458" i="9"/>
  <c r="E3457" i="9"/>
  <c r="E3456" i="9"/>
  <c r="E3455" i="9"/>
  <c r="E3454" i="9"/>
  <c r="E3453" i="9"/>
  <c r="E3452" i="9"/>
  <c r="E3451" i="9"/>
  <c r="E3450" i="9"/>
  <c r="E3449" i="9"/>
  <c r="E3448" i="9"/>
  <c r="E3447" i="9"/>
  <c r="E3446" i="9"/>
  <c r="E3445" i="9"/>
  <c r="E3444" i="9"/>
  <c r="E3443" i="9"/>
  <c r="E3442" i="9"/>
  <c r="E3441" i="9"/>
  <c r="E3440" i="9"/>
  <c r="E3439" i="9"/>
  <c r="E3438" i="9"/>
  <c r="E3437" i="9"/>
  <c r="E3436" i="9"/>
  <c r="E3435" i="9"/>
  <c r="E3434" i="9"/>
  <c r="E3433" i="9"/>
  <c r="E3432" i="9"/>
  <c r="E3431" i="9"/>
  <c r="E3430" i="9"/>
  <c r="E3429" i="9"/>
  <c r="E3428" i="9"/>
  <c r="E3427" i="9"/>
  <c r="E3426" i="9"/>
  <c r="E3425" i="9"/>
  <c r="E3424" i="9"/>
  <c r="E3423" i="9"/>
  <c r="E3422" i="9"/>
  <c r="E3421" i="9"/>
  <c r="E3420" i="9"/>
  <c r="E3419" i="9"/>
  <c r="E3418" i="9"/>
  <c r="E3417" i="9"/>
  <c r="E3416" i="9"/>
  <c r="E3415" i="9"/>
  <c r="E3414" i="9"/>
  <c r="E3413" i="9"/>
  <c r="E3412" i="9"/>
  <c r="E3411" i="9"/>
  <c r="E3410" i="9"/>
  <c r="E3409" i="9"/>
  <c r="E3408" i="9"/>
  <c r="E3407" i="9"/>
  <c r="E3406" i="9"/>
  <c r="E3405" i="9"/>
  <c r="E3404" i="9"/>
  <c r="E3403" i="9"/>
  <c r="E3402" i="9"/>
  <c r="E3401" i="9"/>
  <c r="E3400" i="9"/>
  <c r="E3399" i="9"/>
  <c r="E3398" i="9"/>
  <c r="E3397" i="9"/>
  <c r="E3396" i="9"/>
  <c r="E3395" i="9"/>
  <c r="E3394" i="9"/>
  <c r="E3393" i="9"/>
  <c r="E3392" i="9"/>
  <c r="E3391" i="9"/>
  <c r="E3390" i="9"/>
  <c r="E3389" i="9"/>
  <c r="E3388" i="9"/>
  <c r="E3387" i="9"/>
  <c r="E3386" i="9"/>
  <c r="E3385" i="9"/>
  <c r="E3384" i="9"/>
  <c r="E3383" i="9"/>
  <c r="E3382" i="9"/>
  <c r="E3381" i="9"/>
  <c r="E3380" i="9"/>
  <c r="E3379" i="9"/>
  <c r="E3378" i="9"/>
  <c r="E3377" i="9"/>
  <c r="E3376" i="9"/>
  <c r="E3375" i="9"/>
  <c r="E3374" i="9"/>
  <c r="E3373" i="9"/>
  <c r="E3372" i="9"/>
  <c r="E3371" i="9"/>
  <c r="E3370" i="9"/>
  <c r="E3369" i="9"/>
  <c r="E3368" i="9"/>
  <c r="E3367" i="9"/>
  <c r="E3366" i="9"/>
  <c r="E3365" i="9"/>
  <c r="E3364" i="9"/>
  <c r="E3363" i="9"/>
  <c r="E3362" i="9"/>
  <c r="E3361" i="9"/>
  <c r="E3360" i="9"/>
  <c r="E3359" i="9"/>
  <c r="E3358" i="9"/>
  <c r="E3357" i="9"/>
  <c r="E3356" i="9"/>
  <c r="E3355" i="9"/>
  <c r="E3354" i="9"/>
  <c r="E3353" i="9"/>
  <c r="E3352" i="9"/>
  <c r="E3351" i="9"/>
  <c r="E3350" i="9"/>
  <c r="E3349" i="9"/>
  <c r="E3348" i="9"/>
  <c r="E3347" i="9"/>
  <c r="E3346" i="9"/>
  <c r="E3345" i="9"/>
  <c r="E3344" i="9"/>
  <c r="E3343" i="9"/>
  <c r="E3342" i="9"/>
  <c r="E3341" i="9"/>
  <c r="E3340" i="9"/>
  <c r="E3339" i="9"/>
  <c r="E3338" i="9"/>
  <c r="E3337" i="9"/>
  <c r="E3336" i="9"/>
  <c r="E3335" i="9"/>
  <c r="E3334" i="9"/>
  <c r="E3333" i="9"/>
  <c r="E3332" i="9"/>
  <c r="E3331" i="9"/>
  <c r="E3330" i="9"/>
  <c r="E3329" i="9"/>
  <c r="E3328" i="9"/>
  <c r="E3327" i="9"/>
  <c r="E3326" i="9"/>
  <c r="E3325" i="9"/>
  <c r="E3324" i="9"/>
  <c r="E3323" i="9"/>
  <c r="E3322" i="9"/>
  <c r="E3321" i="9"/>
  <c r="E3320" i="9"/>
  <c r="E3319" i="9"/>
  <c r="E3318" i="9"/>
  <c r="E3317" i="9"/>
  <c r="E3316" i="9"/>
  <c r="E3315" i="9"/>
  <c r="E3314" i="9"/>
  <c r="E3313" i="9"/>
  <c r="E3312" i="9"/>
  <c r="E3311" i="9"/>
  <c r="E3310" i="9"/>
  <c r="E3309" i="9"/>
  <c r="E3308" i="9"/>
  <c r="E3307" i="9"/>
  <c r="E3306" i="9"/>
  <c r="E3305" i="9"/>
  <c r="E3304" i="9"/>
  <c r="E3303" i="9"/>
  <c r="E3302" i="9"/>
  <c r="E3301" i="9"/>
  <c r="E3300" i="9"/>
  <c r="E3299" i="9"/>
  <c r="E3298" i="9"/>
  <c r="E3297" i="9"/>
  <c r="E3296" i="9"/>
  <c r="E3295" i="9"/>
  <c r="E3294" i="9"/>
  <c r="E3293" i="9"/>
  <c r="E3292" i="9"/>
  <c r="E3291" i="9"/>
  <c r="E3290" i="9"/>
  <c r="E3289" i="9"/>
  <c r="E3288" i="9"/>
  <c r="E3287" i="9"/>
  <c r="E3286" i="9"/>
  <c r="E3285" i="9"/>
  <c r="E3284" i="9"/>
  <c r="E3283" i="9"/>
  <c r="E3282" i="9"/>
  <c r="E3281" i="9"/>
  <c r="E3280" i="9"/>
  <c r="E3279" i="9"/>
  <c r="E3278" i="9"/>
  <c r="E3277" i="9"/>
  <c r="E3276" i="9"/>
  <c r="E3275" i="9"/>
  <c r="E3274" i="9"/>
  <c r="E3273" i="9"/>
  <c r="E3272" i="9"/>
  <c r="E3271" i="9"/>
  <c r="E3270" i="9"/>
  <c r="E3269" i="9"/>
  <c r="E3268" i="9"/>
  <c r="E3267" i="9"/>
  <c r="E3266" i="9"/>
  <c r="E3265" i="9"/>
  <c r="E3264" i="9"/>
  <c r="E3263" i="9"/>
  <c r="E3262" i="9"/>
  <c r="E3261" i="9"/>
  <c r="E3260" i="9"/>
  <c r="E3259" i="9"/>
  <c r="E3258" i="9"/>
  <c r="E3257" i="9"/>
  <c r="E3256" i="9"/>
  <c r="E3255" i="9"/>
  <c r="E3254" i="9"/>
  <c r="E3253" i="9"/>
  <c r="E3252" i="9"/>
  <c r="E3251" i="9"/>
  <c r="E3250" i="9"/>
  <c r="E3249" i="9"/>
  <c r="E3248" i="9"/>
  <c r="E3247" i="9"/>
  <c r="E3246" i="9"/>
  <c r="E3245" i="9"/>
  <c r="E3244" i="9"/>
  <c r="E3243" i="9"/>
  <c r="E3242" i="9"/>
  <c r="E3241" i="9"/>
  <c r="E3240" i="9"/>
  <c r="E3239" i="9"/>
  <c r="E3238" i="9"/>
  <c r="E3237" i="9"/>
  <c r="E3236" i="9"/>
  <c r="E3235" i="9"/>
  <c r="E3234" i="9"/>
  <c r="E3233" i="9"/>
  <c r="E3232" i="9"/>
  <c r="E3231" i="9"/>
  <c r="E3230" i="9"/>
  <c r="E3229" i="9"/>
  <c r="E3228" i="9"/>
  <c r="E3227" i="9"/>
  <c r="E3226" i="9"/>
  <c r="E3225" i="9"/>
  <c r="E3224" i="9"/>
  <c r="E3223" i="9"/>
  <c r="E3222" i="9"/>
  <c r="E3221" i="9"/>
  <c r="E3220" i="9"/>
  <c r="E3219" i="9"/>
  <c r="E3218" i="9"/>
  <c r="E3217" i="9"/>
  <c r="E3216" i="9"/>
  <c r="E3215" i="9"/>
  <c r="E3214" i="9"/>
  <c r="E3213" i="9"/>
  <c r="E3212" i="9"/>
  <c r="E3211" i="9"/>
  <c r="E3210" i="9"/>
  <c r="E3209" i="9"/>
  <c r="E3208" i="9"/>
  <c r="E3207" i="9"/>
  <c r="E3206" i="9"/>
  <c r="E3205" i="9"/>
  <c r="E3204" i="9"/>
  <c r="E3203" i="9"/>
  <c r="E3202" i="9"/>
  <c r="E3201" i="9"/>
  <c r="E3200" i="9"/>
  <c r="E3199" i="9"/>
  <c r="E3198" i="9"/>
  <c r="E3197" i="9"/>
  <c r="E3196" i="9"/>
  <c r="E3195" i="9"/>
  <c r="E3194" i="9"/>
  <c r="E3193" i="9"/>
  <c r="E3192" i="9"/>
  <c r="E3191" i="9"/>
  <c r="E3190" i="9"/>
  <c r="E3189" i="9"/>
  <c r="E3188" i="9"/>
  <c r="E3187" i="9"/>
  <c r="E3186" i="9"/>
  <c r="E3185" i="9"/>
  <c r="E3184" i="9"/>
  <c r="E3183" i="9"/>
  <c r="E3182" i="9"/>
  <c r="E3181" i="9"/>
  <c r="E3180" i="9"/>
  <c r="E3179" i="9"/>
  <c r="E3178" i="9"/>
  <c r="E3177" i="9"/>
  <c r="E3176" i="9"/>
  <c r="E3175" i="9"/>
  <c r="E3174" i="9"/>
  <c r="E3173" i="9"/>
  <c r="E3172" i="9"/>
  <c r="E3171" i="9"/>
  <c r="E3170" i="9"/>
  <c r="E3169" i="9"/>
  <c r="E3168" i="9"/>
  <c r="E3167" i="9"/>
  <c r="E3166" i="9"/>
  <c r="E3165" i="9"/>
  <c r="E3164" i="9"/>
  <c r="E3163" i="9"/>
  <c r="E3162" i="9"/>
  <c r="E3161" i="9"/>
  <c r="E3160" i="9"/>
  <c r="E3159" i="9"/>
  <c r="E3158" i="9"/>
  <c r="E3157" i="9"/>
  <c r="E3156" i="9"/>
  <c r="E3155" i="9"/>
  <c r="E3154" i="9"/>
  <c r="E3153" i="9"/>
  <c r="E3152" i="9"/>
  <c r="E3151" i="9"/>
  <c r="E3150" i="9"/>
  <c r="E3149" i="9"/>
  <c r="E3148" i="9"/>
  <c r="E3147" i="9"/>
  <c r="E3146" i="9"/>
  <c r="E3145" i="9"/>
  <c r="E3144" i="9"/>
  <c r="E3143" i="9"/>
  <c r="E3142" i="9"/>
  <c r="E3141" i="9"/>
  <c r="E3140" i="9"/>
  <c r="E3139" i="9"/>
  <c r="E3138" i="9"/>
  <c r="E3137" i="9"/>
  <c r="E3136" i="9"/>
  <c r="E3135" i="9"/>
  <c r="E3134" i="9"/>
  <c r="E3133" i="9"/>
  <c r="E3132" i="9"/>
  <c r="E3131" i="9"/>
  <c r="E3130" i="9"/>
  <c r="E3129" i="9"/>
  <c r="E3128" i="9"/>
  <c r="E3127" i="9"/>
  <c r="E3126" i="9"/>
  <c r="E3125" i="9"/>
  <c r="E3124" i="9"/>
  <c r="E3123" i="9"/>
  <c r="E3122" i="9"/>
  <c r="E3121" i="9"/>
  <c r="E3120" i="9"/>
  <c r="E3119" i="9"/>
  <c r="E3118" i="9"/>
  <c r="E3117" i="9"/>
  <c r="E3116" i="9"/>
  <c r="E3115" i="9"/>
  <c r="E3114" i="9"/>
  <c r="E3113" i="9"/>
  <c r="E3112" i="9"/>
  <c r="E3111" i="9"/>
  <c r="E3110" i="9"/>
  <c r="E3109" i="9"/>
  <c r="E3108" i="9"/>
  <c r="E3107" i="9"/>
  <c r="E3106" i="9"/>
  <c r="E3105" i="9"/>
  <c r="E3104" i="9"/>
  <c r="E3103" i="9"/>
  <c r="E3102" i="9"/>
  <c r="E3101" i="9"/>
  <c r="E3100" i="9"/>
  <c r="E3099" i="9"/>
  <c r="E3098" i="9"/>
  <c r="E3097" i="9"/>
  <c r="E3096" i="9"/>
  <c r="E3095" i="9"/>
  <c r="E3094" i="9"/>
  <c r="E3093" i="9"/>
  <c r="E3092" i="9"/>
  <c r="E3091" i="9"/>
  <c r="E3090" i="9"/>
  <c r="E3089" i="9"/>
  <c r="E3088" i="9"/>
  <c r="E3087" i="9"/>
  <c r="E3086" i="9"/>
  <c r="E3085" i="9"/>
  <c r="E3084" i="9"/>
  <c r="E3083" i="9"/>
  <c r="E3082" i="9"/>
  <c r="E3081" i="9"/>
  <c r="E3080" i="9"/>
  <c r="E3079" i="9"/>
  <c r="E3078" i="9"/>
  <c r="E3077" i="9"/>
  <c r="E3076" i="9"/>
  <c r="E3075" i="9"/>
  <c r="E3074" i="9"/>
  <c r="E3073" i="9"/>
  <c r="E3072" i="9"/>
  <c r="E3071" i="9"/>
  <c r="E3070" i="9"/>
  <c r="E3069" i="9"/>
  <c r="E3068" i="9"/>
  <c r="E3067" i="9"/>
  <c r="E3066" i="9"/>
  <c r="E3065" i="9"/>
  <c r="E3064" i="9"/>
  <c r="E3063" i="9"/>
  <c r="E3062" i="9"/>
  <c r="E3061" i="9"/>
  <c r="E3060" i="9"/>
  <c r="E3059" i="9"/>
  <c r="E3058" i="9"/>
  <c r="E3057" i="9"/>
  <c r="E3056" i="9"/>
  <c r="E3055" i="9"/>
  <c r="E3054" i="9"/>
  <c r="E3053" i="9"/>
  <c r="E3052" i="9"/>
  <c r="E3051" i="9"/>
  <c r="E3050" i="9"/>
  <c r="E3049" i="9"/>
  <c r="E3048" i="9"/>
  <c r="E3047" i="9"/>
  <c r="E3046" i="9"/>
  <c r="E3045" i="9"/>
  <c r="E3044" i="9"/>
  <c r="E3043" i="9"/>
  <c r="E3042" i="9"/>
  <c r="E3041" i="9"/>
  <c r="E3040" i="9"/>
  <c r="E3039" i="9"/>
  <c r="E3038" i="9"/>
  <c r="E3037" i="9"/>
  <c r="E3036" i="9"/>
  <c r="E3035" i="9"/>
  <c r="E3034" i="9"/>
  <c r="E3033" i="9"/>
  <c r="E3032" i="9"/>
  <c r="E3031" i="9"/>
  <c r="E3030" i="9"/>
  <c r="E3029" i="9"/>
  <c r="E3028" i="9"/>
  <c r="E3027" i="9"/>
  <c r="E3026" i="9"/>
  <c r="E3025" i="9"/>
  <c r="E3024" i="9"/>
  <c r="E3023" i="9"/>
  <c r="E3022" i="9"/>
  <c r="E3021" i="9"/>
  <c r="E3020" i="9"/>
  <c r="E3019" i="9"/>
  <c r="E3018" i="9"/>
  <c r="E3017" i="9"/>
  <c r="E3016" i="9"/>
  <c r="E3015" i="9"/>
  <c r="E3014" i="9"/>
  <c r="E3013" i="9"/>
  <c r="E3012" i="9"/>
  <c r="E3011" i="9"/>
  <c r="E3010" i="9"/>
  <c r="E3009" i="9"/>
  <c r="E3008" i="9"/>
  <c r="E3007" i="9"/>
  <c r="E3006" i="9"/>
  <c r="E3005" i="9"/>
  <c r="E3004" i="9"/>
  <c r="E3003" i="9"/>
  <c r="E3002" i="9"/>
  <c r="E3001" i="9"/>
  <c r="E3000" i="9"/>
  <c r="E2999" i="9"/>
  <c r="E2998" i="9"/>
  <c r="E2997" i="9"/>
  <c r="E2996" i="9"/>
  <c r="E2995" i="9"/>
  <c r="E2994" i="9"/>
  <c r="E2993" i="9"/>
  <c r="E2992" i="9"/>
  <c r="E2991" i="9"/>
  <c r="E2990" i="9"/>
  <c r="E2989" i="9"/>
  <c r="E2988" i="9"/>
  <c r="E2987" i="9"/>
  <c r="E2986" i="9"/>
  <c r="E2985" i="9"/>
  <c r="E2984" i="9"/>
  <c r="E2983" i="9"/>
  <c r="E2982" i="9"/>
  <c r="E2981" i="9"/>
  <c r="E2980" i="9"/>
  <c r="E2979" i="9"/>
  <c r="E2978" i="9"/>
  <c r="E2977" i="9"/>
  <c r="E2976" i="9"/>
  <c r="E2975" i="9"/>
  <c r="E2974" i="9"/>
  <c r="E2973" i="9"/>
  <c r="E2972" i="9"/>
  <c r="E2971" i="9"/>
  <c r="E2970" i="9"/>
  <c r="E2969" i="9"/>
  <c r="E2968" i="9"/>
  <c r="E2967" i="9"/>
  <c r="E2966" i="9"/>
  <c r="E2965" i="9"/>
  <c r="E2964" i="9"/>
  <c r="E2963" i="9"/>
  <c r="E2962" i="9"/>
  <c r="E2961" i="9"/>
  <c r="E2960" i="9"/>
  <c r="E2959" i="9"/>
  <c r="E2958" i="9"/>
  <c r="E2957" i="9"/>
  <c r="E2956" i="9"/>
  <c r="E2955" i="9"/>
  <c r="E2954" i="9"/>
  <c r="E2953" i="9"/>
  <c r="E2952" i="9"/>
  <c r="E2951" i="9"/>
  <c r="E2950" i="9"/>
  <c r="E2949" i="9"/>
  <c r="E2948" i="9"/>
  <c r="E2947" i="9"/>
  <c r="E2946" i="9"/>
  <c r="E2945" i="9"/>
  <c r="E2944" i="9"/>
  <c r="E2943" i="9"/>
  <c r="E2942" i="9"/>
  <c r="E2941" i="9"/>
  <c r="E2940" i="9"/>
  <c r="E2939" i="9"/>
  <c r="E2938" i="9"/>
  <c r="E2937" i="9"/>
  <c r="E2936" i="9"/>
  <c r="E2935" i="9"/>
  <c r="E2934" i="9"/>
  <c r="E2933" i="9"/>
  <c r="E2932" i="9"/>
  <c r="E2931" i="9"/>
  <c r="E2930" i="9"/>
  <c r="E2929" i="9"/>
  <c r="E2928" i="9"/>
  <c r="E2927" i="9"/>
  <c r="E2926" i="9"/>
  <c r="E2925" i="9"/>
  <c r="E2924" i="9"/>
  <c r="E2923" i="9"/>
  <c r="E2922" i="9"/>
  <c r="E2921" i="9"/>
  <c r="E2920" i="9"/>
  <c r="E2919" i="9"/>
  <c r="E2918" i="9"/>
  <c r="E2917" i="9"/>
  <c r="E2916" i="9"/>
  <c r="E2915" i="9"/>
  <c r="E2914" i="9"/>
  <c r="E2913" i="9"/>
  <c r="E2912" i="9"/>
  <c r="E2911" i="9"/>
  <c r="E2910" i="9"/>
  <c r="E2909" i="9"/>
  <c r="E2908" i="9"/>
  <c r="E2907" i="9"/>
  <c r="E2906" i="9"/>
  <c r="E2905" i="9"/>
  <c r="E2904" i="9"/>
  <c r="E2903" i="9"/>
  <c r="E2902" i="9"/>
  <c r="E2901" i="9"/>
  <c r="E2900" i="9"/>
  <c r="E2899" i="9"/>
  <c r="E2898" i="9"/>
  <c r="E2897" i="9"/>
  <c r="E2896" i="9"/>
  <c r="E2895" i="9"/>
  <c r="E2894" i="9"/>
  <c r="E2893" i="9"/>
  <c r="E2892" i="9"/>
  <c r="E2891" i="9"/>
  <c r="E2890" i="9"/>
  <c r="E2889" i="9"/>
  <c r="E2888" i="9"/>
  <c r="E2887" i="9"/>
  <c r="E2886" i="9"/>
  <c r="E2885" i="9"/>
  <c r="E2884" i="9"/>
  <c r="E2883" i="9"/>
  <c r="E2882" i="9"/>
  <c r="E2881" i="9"/>
  <c r="E2880" i="9"/>
  <c r="E2879" i="9"/>
  <c r="E2878" i="9"/>
  <c r="E2877" i="9"/>
  <c r="E2876" i="9"/>
  <c r="E2875" i="9"/>
  <c r="E2874" i="9"/>
  <c r="E2873" i="9"/>
  <c r="E2872" i="9"/>
  <c r="E2871" i="9"/>
  <c r="E2870" i="9"/>
  <c r="E2869" i="9"/>
  <c r="E2868" i="9"/>
  <c r="E2867" i="9"/>
  <c r="E2866" i="9"/>
  <c r="E2865" i="9"/>
  <c r="E2864" i="9"/>
  <c r="E2863" i="9"/>
  <c r="E2862" i="9"/>
  <c r="E2861" i="9"/>
  <c r="E2860" i="9"/>
  <c r="E2859" i="9"/>
  <c r="E2858" i="9"/>
  <c r="E2857" i="9"/>
  <c r="E2856" i="9"/>
  <c r="E2855" i="9"/>
  <c r="E2854" i="9"/>
  <c r="E2853" i="9"/>
  <c r="E2852" i="9"/>
  <c r="E2851" i="9"/>
  <c r="E2850" i="9"/>
  <c r="E2849" i="9"/>
  <c r="E2848" i="9"/>
  <c r="E2847" i="9"/>
  <c r="E2846" i="9"/>
  <c r="E2845" i="9"/>
  <c r="E2844" i="9"/>
  <c r="E2843" i="9"/>
  <c r="E2842" i="9"/>
  <c r="E2841" i="9"/>
  <c r="E2840" i="9"/>
  <c r="E2839" i="9"/>
  <c r="E2838" i="9"/>
  <c r="E2837" i="9"/>
  <c r="E2836" i="9"/>
  <c r="E2835" i="9"/>
  <c r="E2834" i="9"/>
  <c r="E2833" i="9"/>
  <c r="E2832" i="9"/>
  <c r="E2831" i="9"/>
  <c r="E2830" i="9"/>
  <c r="E2829" i="9"/>
  <c r="E2828" i="9"/>
  <c r="E2827" i="9"/>
  <c r="E2826" i="9"/>
  <c r="E2825" i="9"/>
  <c r="E2824" i="9"/>
  <c r="E2823" i="9"/>
  <c r="E2822" i="9"/>
  <c r="E2821" i="9"/>
  <c r="E2820" i="9"/>
  <c r="E2819" i="9"/>
  <c r="E2818" i="9"/>
  <c r="E2817" i="9"/>
  <c r="E2816" i="9"/>
  <c r="E2815" i="9"/>
  <c r="E2814" i="9"/>
  <c r="E2813" i="9"/>
  <c r="E2812" i="9"/>
  <c r="E2811" i="9"/>
  <c r="E2810" i="9"/>
  <c r="E2809" i="9"/>
  <c r="E2808" i="9"/>
  <c r="E2807" i="9"/>
  <c r="E2806" i="9"/>
  <c r="E2805" i="9"/>
  <c r="E2804" i="9"/>
  <c r="E2803" i="9"/>
  <c r="E2802" i="9"/>
  <c r="E2801" i="9"/>
  <c r="E2800" i="9"/>
  <c r="E2799" i="9"/>
  <c r="E2798" i="9"/>
  <c r="E2797" i="9"/>
  <c r="E2796" i="9"/>
  <c r="E2795" i="9"/>
  <c r="E2794" i="9"/>
  <c r="E2793" i="9"/>
  <c r="E2792" i="9"/>
  <c r="E2791" i="9"/>
  <c r="E2790" i="9"/>
  <c r="E2789" i="9"/>
  <c r="E2788" i="9"/>
  <c r="E2787" i="9"/>
  <c r="E2786" i="9"/>
  <c r="E2785" i="9"/>
  <c r="E2784" i="9"/>
  <c r="E2783" i="9"/>
  <c r="E2782" i="9"/>
  <c r="E2781" i="9"/>
  <c r="E2780" i="9"/>
  <c r="E2779" i="9"/>
  <c r="E2778" i="9"/>
  <c r="E2777" i="9"/>
  <c r="E2776" i="9"/>
  <c r="E2775" i="9"/>
  <c r="E2774" i="9"/>
  <c r="E2773" i="9"/>
  <c r="E2772" i="9"/>
  <c r="E2771" i="9"/>
  <c r="E2770" i="9"/>
  <c r="E2769" i="9"/>
  <c r="E2768" i="9"/>
  <c r="E2767" i="9"/>
  <c r="E2766" i="9"/>
  <c r="E2765" i="9"/>
  <c r="E2764" i="9"/>
  <c r="E2763" i="9"/>
  <c r="E2762" i="9"/>
  <c r="E2761" i="9"/>
  <c r="E2760" i="9"/>
  <c r="E2759" i="9"/>
  <c r="E2758" i="9"/>
  <c r="E2757" i="9"/>
  <c r="E2756" i="9"/>
  <c r="E2755" i="9"/>
  <c r="E2754" i="9"/>
  <c r="E2753" i="9"/>
  <c r="E2752" i="9"/>
  <c r="E2751" i="9"/>
  <c r="E2750" i="9"/>
  <c r="E2749" i="9"/>
  <c r="E2748" i="9"/>
  <c r="E2747" i="9"/>
  <c r="E2746" i="9"/>
  <c r="E2745" i="9"/>
  <c r="E2744" i="9"/>
  <c r="E2743" i="9"/>
  <c r="E2742" i="9"/>
  <c r="E2741" i="9"/>
  <c r="E2740" i="9"/>
  <c r="E2739" i="9"/>
  <c r="E2738" i="9"/>
  <c r="E2737" i="9"/>
  <c r="E2736" i="9"/>
  <c r="E2735" i="9"/>
  <c r="E2734" i="9"/>
  <c r="E2733" i="9"/>
  <c r="E2732" i="9"/>
  <c r="E2731" i="9"/>
  <c r="E2730" i="9"/>
  <c r="E2729" i="9"/>
  <c r="E2728" i="9"/>
  <c r="E2727" i="9"/>
  <c r="E2726" i="9"/>
  <c r="E2725" i="9"/>
  <c r="E2724" i="9"/>
  <c r="E2723" i="9"/>
  <c r="E2722" i="9"/>
  <c r="E2721" i="9"/>
  <c r="E2720" i="9"/>
  <c r="E2719" i="9"/>
  <c r="E2718" i="9"/>
  <c r="E2717" i="9"/>
  <c r="E2716" i="9"/>
  <c r="E2715" i="9"/>
  <c r="E2714" i="9"/>
  <c r="E2713" i="9"/>
  <c r="E2712" i="9"/>
  <c r="E2711" i="9"/>
  <c r="E2710" i="9"/>
  <c r="E2709" i="9"/>
  <c r="E2708" i="9"/>
  <c r="E2707" i="9"/>
  <c r="E2706" i="9"/>
  <c r="E2705" i="9"/>
  <c r="E2704" i="9"/>
  <c r="E2703" i="9"/>
  <c r="E2702" i="9"/>
  <c r="E2701" i="9"/>
  <c r="E2700" i="9"/>
  <c r="E2699" i="9"/>
  <c r="E2698" i="9"/>
  <c r="E2697" i="9"/>
  <c r="E2696" i="9"/>
  <c r="E2695" i="9"/>
  <c r="E2694" i="9"/>
  <c r="E2693" i="9"/>
  <c r="E2692" i="9"/>
  <c r="E2691" i="9"/>
  <c r="E2690" i="9"/>
  <c r="E2689" i="9"/>
  <c r="E2688" i="9"/>
  <c r="E2687" i="9"/>
  <c r="E2686" i="9"/>
  <c r="E2685" i="9"/>
  <c r="E2684" i="9"/>
  <c r="E2683" i="9"/>
  <c r="E2682" i="9"/>
  <c r="E2681" i="9"/>
  <c r="E2680" i="9"/>
  <c r="E2679" i="9"/>
  <c r="E2678" i="9"/>
  <c r="E2677" i="9"/>
  <c r="E2676" i="9"/>
  <c r="E2675" i="9"/>
  <c r="E2674" i="9"/>
  <c r="E2673" i="9"/>
  <c r="E2672" i="9"/>
  <c r="E2671" i="9"/>
  <c r="E2670" i="9"/>
  <c r="E2669" i="9"/>
  <c r="E2668" i="9"/>
  <c r="E2667" i="9"/>
  <c r="E2666" i="9"/>
  <c r="E2665" i="9"/>
  <c r="E2664" i="9"/>
  <c r="E2663" i="9"/>
  <c r="E2662" i="9"/>
  <c r="E2661" i="9"/>
  <c r="E2660" i="9"/>
  <c r="E2659" i="9"/>
  <c r="E2658" i="9"/>
  <c r="E2657" i="9"/>
  <c r="E2656" i="9"/>
  <c r="E2655" i="9"/>
  <c r="E2654" i="9"/>
  <c r="E2653" i="9"/>
  <c r="E2652" i="9"/>
  <c r="E2651" i="9"/>
  <c r="E2650" i="9"/>
  <c r="E2649" i="9"/>
  <c r="E2648" i="9"/>
  <c r="E2647" i="9"/>
  <c r="E2646" i="9"/>
  <c r="E2645" i="9"/>
  <c r="E2644" i="9"/>
  <c r="E2643" i="9"/>
  <c r="E2642" i="9"/>
  <c r="E2641" i="9"/>
  <c r="E2640" i="9"/>
  <c r="E2639" i="9"/>
  <c r="E2638" i="9"/>
  <c r="E2637" i="9"/>
  <c r="E2636" i="9"/>
  <c r="E2635" i="9"/>
  <c r="E2634" i="9"/>
  <c r="E2633" i="9"/>
  <c r="E2632" i="9"/>
  <c r="E2631" i="9"/>
  <c r="E2630" i="9"/>
  <c r="E2629" i="9"/>
  <c r="E2628" i="9"/>
  <c r="E2627" i="9"/>
  <c r="E2626" i="9"/>
  <c r="E2625" i="9"/>
  <c r="E2624" i="9"/>
  <c r="E2623" i="9"/>
  <c r="E2622" i="9"/>
  <c r="E2621" i="9"/>
  <c r="E2620" i="9"/>
  <c r="E2619" i="9"/>
  <c r="E2618" i="9"/>
  <c r="E2617" i="9"/>
  <c r="E2616" i="9"/>
  <c r="E2615" i="9"/>
  <c r="E2614" i="9"/>
  <c r="E2613" i="9"/>
  <c r="E2612" i="9"/>
  <c r="E2611" i="9"/>
  <c r="E2610" i="9"/>
  <c r="E2609" i="9"/>
  <c r="E2608" i="9"/>
  <c r="E2607" i="9"/>
  <c r="E2606" i="9"/>
  <c r="E2605" i="9"/>
  <c r="E2604" i="9"/>
  <c r="E2603" i="9"/>
  <c r="E2602" i="9"/>
  <c r="E2601" i="9"/>
  <c r="E2600" i="9"/>
  <c r="E2599" i="9"/>
  <c r="E2598" i="9"/>
  <c r="E2597" i="9"/>
  <c r="E2596" i="9"/>
  <c r="E2595" i="9"/>
  <c r="E2594" i="9"/>
  <c r="E2593" i="9"/>
  <c r="E2592" i="9"/>
  <c r="E2591" i="9"/>
  <c r="E2590" i="9"/>
  <c r="E2589" i="9"/>
  <c r="E2588" i="9"/>
  <c r="E2587" i="9"/>
  <c r="E2586" i="9"/>
  <c r="E2585" i="9"/>
  <c r="E2584" i="9"/>
  <c r="E2583" i="9"/>
  <c r="E2582" i="9"/>
  <c r="E2581" i="9"/>
  <c r="E2580" i="9"/>
  <c r="E2579" i="9"/>
  <c r="E2578" i="9"/>
  <c r="E2577" i="9"/>
  <c r="E2576" i="9"/>
  <c r="E2575" i="9"/>
  <c r="E2574" i="9"/>
  <c r="E2573" i="9"/>
  <c r="E2572" i="9"/>
  <c r="E2571" i="9"/>
  <c r="E2570" i="9"/>
  <c r="E2569" i="9"/>
  <c r="E2568" i="9"/>
  <c r="E2567" i="9"/>
  <c r="E2566" i="9"/>
  <c r="E2565" i="9"/>
  <c r="E2564" i="9"/>
  <c r="E2563" i="9"/>
  <c r="E2562" i="9"/>
  <c r="E2561" i="9"/>
  <c r="E2560" i="9"/>
  <c r="E2559" i="9"/>
  <c r="E2558" i="9"/>
  <c r="E2557" i="9"/>
  <c r="E2556" i="9"/>
  <c r="E2555" i="9"/>
  <c r="E2554" i="9"/>
  <c r="E2553" i="9"/>
  <c r="E2552" i="9"/>
  <c r="E2551" i="9"/>
  <c r="E2550" i="9"/>
  <c r="E2549" i="9"/>
  <c r="E2548" i="9"/>
  <c r="E2547" i="9"/>
  <c r="E2546" i="9"/>
  <c r="E2545" i="9"/>
  <c r="E2544" i="9"/>
  <c r="E2543" i="9"/>
  <c r="E2542" i="9"/>
  <c r="E2541" i="9"/>
  <c r="E2540" i="9"/>
  <c r="E2539" i="9"/>
  <c r="E2538" i="9"/>
  <c r="E2537" i="9"/>
  <c r="E2536" i="9"/>
  <c r="E2535" i="9"/>
  <c r="E2534" i="9"/>
  <c r="E2533" i="9"/>
  <c r="E2532" i="9"/>
  <c r="E2531" i="9"/>
  <c r="E2530" i="9"/>
  <c r="E2529" i="9"/>
  <c r="E2528" i="9"/>
  <c r="E2527" i="9"/>
  <c r="E2526" i="9"/>
  <c r="E2525" i="9"/>
  <c r="E2524" i="9"/>
  <c r="E2523" i="9"/>
  <c r="E2522" i="9"/>
  <c r="E2521" i="9"/>
  <c r="E2520" i="9"/>
  <c r="E2519" i="9"/>
  <c r="E2518" i="9"/>
  <c r="E2517" i="9"/>
  <c r="E2516" i="9"/>
  <c r="E2515" i="9"/>
  <c r="E2514" i="9"/>
  <c r="E2513" i="9"/>
  <c r="E2512" i="9"/>
  <c r="E2511" i="9"/>
  <c r="E2510" i="9"/>
  <c r="E2509" i="9"/>
  <c r="E2508" i="9"/>
  <c r="E2507" i="9"/>
  <c r="E2506" i="9"/>
  <c r="E2505" i="9"/>
  <c r="E2504" i="9"/>
  <c r="E2503" i="9"/>
  <c r="E2502" i="9"/>
  <c r="E2501" i="9"/>
  <c r="E2500" i="9"/>
  <c r="E2499" i="9"/>
  <c r="E2498" i="9"/>
  <c r="E2497" i="9"/>
  <c r="E2496" i="9"/>
  <c r="E2495" i="9"/>
  <c r="E2494" i="9"/>
  <c r="E2493" i="9"/>
  <c r="E2492" i="9"/>
  <c r="E2491" i="9"/>
  <c r="E2490" i="9"/>
  <c r="E2489" i="9"/>
  <c r="E2488" i="9"/>
  <c r="E2487" i="9"/>
  <c r="E2486" i="9"/>
  <c r="E2485" i="9"/>
  <c r="E2484" i="9"/>
  <c r="E2483" i="9"/>
  <c r="E2482" i="9"/>
  <c r="E2481" i="9"/>
  <c r="E2480" i="9"/>
  <c r="E2479" i="9"/>
  <c r="E2478" i="9"/>
  <c r="E2477" i="9"/>
  <c r="E2476" i="9"/>
  <c r="E2475" i="9"/>
  <c r="E2474" i="9"/>
  <c r="E2473" i="9"/>
  <c r="E2472" i="9"/>
  <c r="E2471" i="9"/>
  <c r="E2470" i="9"/>
  <c r="E2469" i="9"/>
  <c r="E2468" i="9"/>
  <c r="E2467" i="9"/>
  <c r="E2466" i="9"/>
  <c r="E2465" i="9"/>
  <c r="E2464" i="9"/>
  <c r="E2463" i="9"/>
  <c r="E2462" i="9"/>
  <c r="E2461" i="9"/>
  <c r="E2460" i="9"/>
  <c r="E2459" i="9"/>
  <c r="E2458" i="9"/>
  <c r="E2457" i="9"/>
  <c r="E2456" i="9"/>
  <c r="E2455" i="9"/>
  <c r="E2454" i="9"/>
  <c r="E2453" i="9"/>
  <c r="E2452" i="9"/>
  <c r="E2451" i="9"/>
  <c r="E2450" i="9"/>
  <c r="E2449" i="9"/>
  <c r="E2448" i="9"/>
  <c r="E2447" i="9"/>
  <c r="E2446" i="9"/>
  <c r="E2445" i="9"/>
  <c r="E2444" i="9"/>
  <c r="E2443" i="9"/>
  <c r="E2442" i="9"/>
  <c r="E2441" i="9"/>
  <c r="E2440" i="9"/>
  <c r="E2439" i="9"/>
  <c r="E2438" i="9"/>
  <c r="E2437" i="9"/>
  <c r="E2436" i="9"/>
  <c r="E2435" i="9"/>
  <c r="E2434" i="9"/>
  <c r="E2433" i="9"/>
  <c r="E2432" i="9"/>
  <c r="E2431" i="9"/>
  <c r="E2430" i="9"/>
  <c r="E2429" i="9"/>
  <c r="E2428" i="9"/>
  <c r="E2427" i="9"/>
  <c r="E2426" i="9"/>
  <c r="E2425" i="9"/>
  <c r="E2424" i="9"/>
  <c r="E2423" i="9"/>
  <c r="E2422" i="9"/>
  <c r="E2421" i="9"/>
  <c r="E2420" i="9"/>
  <c r="E2419" i="9"/>
  <c r="E2418" i="9"/>
  <c r="E2417" i="9"/>
  <c r="E2416" i="9"/>
  <c r="E2415" i="9"/>
  <c r="E2414" i="9"/>
  <c r="E2413" i="9"/>
  <c r="E2412" i="9"/>
  <c r="E2411" i="9"/>
  <c r="E2410" i="9"/>
  <c r="E2409" i="9"/>
  <c r="E2408" i="9"/>
  <c r="E2407" i="9"/>
  <c r="E2406" i="9"/>
  <c r="E2405" i="9"/>
  <c r="E2404" i="9"/>
  <c r="E2403" i="9"/>
  <c r="E2402" i="9"/>
  <c r="E2401" i="9"/>
  <c r="E2400" i="9"/>
  <c r="E2399" i="9"/>
  <c r="E2398" i="9"/>
  <c r="E2397" i="9"/>
  <c r="E2396" i="9"/>
  <c r="E2395" i="9"/>
  <c r="E2394" i="9"/>
  <c r="E2393" i="9"/>
  <c r="E2392" i="9"/>
  <c r="E2391" i="9"/>
  <c r="E2390" i="9"/>
  <c r="E2389" i="9"/>
  <c r="E2388" i="9"/>
  <c r="E2387" i="9"/>
  <c r="E2386" i="9"/>
  <c r="E2385" i="9"/>
  <c r="E2384" i="9"/>
  <c r="E2383" i="9"/>
  <c r="E2382" i="9"/>
  <c r="E2381" i="9"/>
  <c r="E2380" i="9"/>
  <c r="E2379" i="9"/>
  <c r="E2378" i="9"/>
  <c r="E2377" i="9"/>
  <c r="E2376" i="9"/>
  <c r="E2375" i="9"/>
  <c r="E2374" i="9"/>
  <c r="E2373" i="9"/>
  <c r="E2372" i="9"/>
  <c r="E2371" i="9"/>
  <c r="E2370" i="9"/>
  <c r="E2369" i="9"/>
  <c r="E2368" i="9"/>
  <c r="E2367" i="9"/>
  <c r="E2366" i="9"/>
  <c r="E2365" i="9"/>
  <c r="E2364" i="9"/>
  <c r="E2363" i="9"/>
  <c r="E2362" i="9"/>
  <c r="E2361" i="9"/>
  <c r="E2360" i="9"/>
  <c r="E2359" i="9"/>
  <c r="E2358" i="9"/>
  <c r="E2357" i="9"/>
  <c r="E2356" i="9"/>
  <c r="E2355" i="9"/>
  <c r="E2354" i="9"/>
  <c r="E2353" i="9"/>
  <c r="E2352" i="9"/>
  <c r="E2351" i="9"/>
  <c r="E2350" i="9"/>
  <c r="E2349" i="9"/>
  <c r="E2348" i="9"/>
  <c r="E2347" i="9"/>
  <c r="E2346" i="9"/>
  <c r="E2345" i="9"/>
  <c r="E2344" i="9"/>
  <c r="E2343" i="9"/>
  <c r="E2342" i="9"/>
  <c r="E2341" i="9"/>
  <c r="E2340" i="9"/>
  <c r="E2339" i="9"/>
  <c r="E2338" i="9"/>
  <c r="E2337" i="9"/>
  <c r="E2336" i="9"/>
  <c r="E2335" i="9"/>
  <c r="E2334" i="9"/>
  <c r="E2333" i="9"/>
  <c r="E2332" i="9"/>
  <c r="E2331" i="9"/>
  <c r="E2330" i="9"/>
  <c r="E2329" i="9"/>
  <c r="E2328" i="9"/>
  <c r="E2327" i="9"/>
  <c r="E2326" i="9"/>
  <c r="E2325" i="9"/>
  <c r="E2324" i="9"/>
  <c r="E2323" i="9"/>
  <c r="E2322" i="9"/>
  <c r="E2321" i="9"/>
  <c r="E2320" i="9"/>
  <c r="E2319" i="9"/>
  <c r="E2318" i="9"/>
  <c r="E2317" i="9"/>
  <c r="E2316" i="9"/>
  <c r="E2315" i="9"/>
  <c r="E2314" i="9"/>
  <c r="E2313" i="9"/>
  <c r="E2312" i="9"/>
  <c r="E2311" i="9"/>
  <c r="E2310" i="9"/>
  <c r="E2309" i="9"/>
  <c r="E2308" i="9"/>
  <c r="E2307" i="9"/>
  <c r="E2306" i="9"/>
  <c r="E2305" i="9"/>
  <c r="E2304" i="9"/>
  <c r="E2303" i="9"/>
  <c r="E2302" i="9"/>
  <c r="E2301" i="9"/>
  <c r="E2300" i="9"/>
  <c r="E2299" i="9"/>
  <c r="E2298" i="9"/>
  <c r="E2297" i="9"/>
  <c r="E2296" i="9"/>
  <c r="E2295" i="9"/>
  <c r="E2294" i="9"/>
  <c r="E2293" i="9"/>
  <c r="E2292" i="9"/>
  <c r="E2291" i="9"/>
  <c r="E2290" i="9"/>
  <c r="E2289" i="9"/>
  <c r="E2288" i="9"/>
  <c r="E2287" i="9"/>
  <c r="E2286" i="9"/>
  <c r="E2285" i="9"/>
  <c r="E2284" i="9"/>
  <c r="E2283" i="9"/>
  <c r="E2282" i="9"/>
  <c r="E2281" i="9"/>
  <c r="E2280" i="9"/>
  <c r="E2279" i="9"/>
  <c r="E2278" i="9"/>
  <c r="E2277" i="9"/>
  <c r="E2276" i="9"/>
  <c r="E2275" i="9"/>
  <c r="E2274" i="9"/>
  <c r="E2273" i="9"/>
  <c r="E2272" i="9"/>
  <c r="E2271" i="9"/>
  <c r="E2270" i="9"/>
  <c r="E2269" i="9"/>
  <c r="E2268" i="9"/>
  <c r="E2267" i="9"/>
  <c r="E2266" i="9"/>
  <c r="E2265" i="9"/>
  <c r="E2264" i="9"/>
  <c r="E2263" i="9"/>
  <c r="E2262" i="9"/>
  <c r="E2261" i="9"/>
  <c r="E2260" i="9"/>
  <c r="E2259" i="9"/>
  <c r="E2258" i="9"/>
  <c r="E2257" i="9"/>
  <c r="E2256" i="9"/>
  <c r="E2255" i="9"/>
  <c r="E2254" i="9"/>
  <c r="E2253" i="9"/>
  <c r="E2252" i="9"/>
  <c r="E2251" i="9"/>
  <c r="E2250" i="9"/>
  <c r="E2249" i="9"/>
  <c r="E2248" i="9"/>
  <c r="E2247" i="9"/>
  <c r="E2246" i="9"/>
  <c r="E2245" i="9"/>
  <c r="E2244" i="9"/>
  <c r="E2243" i="9"/>
  <c r="E2242" i="9"/>
  <c r="E2241" i="9"/>
  <c r="E2240" i="9"/>
  <c r="E2239" i="9"/>
  <c r="E2238" i="9"/>
  <c r="E2237" i="9"/>
  <c r="E2236" i="9"/>
  <c r="E2235" i="9"/>
  <c r="E2234" i="9"/>
  <c r="E2233" i="9"/>
  <c r="E2232" i="9"/>
  <c r="E2231" i="9"/>
  <c r="E2230" i="9"/>
  <c r="E2229" i="9"/>
  <c r="E2228" i="9"/>
  <c r="E2227" i="9"/>
  <c r="E2226" i="9"/>
  <c r="E2225" i="9"/>
  <c r="E2224" i="9"/>
  <c r="E2223" i="9"/>
  <c r="E2222" i="9"/>
  <c r="E2221" i="9"/>
  <c r="E2220" i="9"/>
  <c r="E2219" i="9"/>
  <c r="E2218" i="9"/>
  <c r="E2217" i="9"/>
  <c r="E2216" i="9"/>
  <c r="E2215" i="9"/>
  <c r="E2214" i="9"/>
  <c r="E2213" i="9"/>
  <c r="E2212" i="9"/>
  <c r="E2211" i="9"/>
  <c r="E2210" i="9"/>
  <c r="E2209" i="9"/>
  <c r="E2208" i="9"/>
  <c r="E2207" i="9"/>
  <c r="E2206" i="9"/>
  <c r="E2205" i="9"/>
  <c r="E2204" i="9"/>
  <c r="E2203" i="9"/>
  <c r="E2202" i="9"/>
  <c r="E2201" i="9"/>
  <c r="E2200" i="9"/>
  <c r="E2199" i="9"/>
  <c r="E2198" i="9"/>
  <c r="E2197" i="9"/>
  <c r="E2196" i="9"/>
  <c r="E2195" i="9"/>
  <c r="E2194" i="9"/>
  <c r="E2193" i="9"/>
  <c r="E2192" i="9"/>
  <c r="E2191" i="9"/>
  <c r="E2190" i="9"/>
  <c r="E2189" i="9"/>
  <c r="E2188" i="9"/>
  <c r="E2187" i="9"/>
  <c r="E2186" i="9"/>
  <c r="E2185" i="9"/>
  <c r="E2184" i="9"/>
  <c r="E2183" i="9"/>
  <c r="E2182" i="9"/>
  <c r="E2181" i="9"/>
  <c r="E2180" i="9"/>
  <c r="E2179" i="9"/>
  <c r="E2178" i="9"/>
  <c r="E2177" i="9"/>
  <c r="E2176" i="9"/>
  <c r="E2175" i="9"/>
  <c r="E2174" i="9"/>
  <c r="E2173" i="9"/>
  <c r="E2172" i="9"/>
  <c r="E2171" i="9"/>
  <c r="E2170" i="9"/>
  <c r="E2169" i="9"/>
  <c r="E2168" i="9"/>
  <c r="E2167" i="9"/>
  <c r="E2166" i="9"/>
  <c r="E2165" i="9"/>
  <c r="E2164" i="9"/>
  <c r="E2163" i="9"/>
  <c r="E2162" i="9"/>
  <c r="E2161" i="9"/>
  <c r="E2160" i="9"/>
  <c r="E2159" i="9"/>
  <c r="E2158" i="9"/>
  <c r="E2157" i="9"/>
  <c r="E2156" i="9"/>
  <c r="E2155" i="9"/>
  <c r="E2154" i="9"/>
  <c r="E2153" i="9"/>
  <c r="E2152" i="9"/>
  <c r="E2151" i="9"/>
  <c r="E2150" i="9"/>
  <c r="E2149" i="9"/>
  <c r="E2148" i="9"/>
  <c r="E2147" i="9"/>
  <c r="E2146" i="9"/>
  <c r="E2145" i="9"/>
  <c r="E2144" i="9"/>
  <c r="E2143" i="9"/>
  <c r="E2142" i="9"/>
  <c r="E2141" i="9"/>
  <c r="E2140" i="9"/>
  <c r="E2139" i="9"/>
  <c r="E2138" i="9"/>
  <c r="E2137" i="9"/>
  <c r="E2136" i="9"/>
  <c r="E2135" i="9"/>
  <c r="E2134" i="9"/>
  <c r="E2133" i="9"/>
  <c r="E2132" i="9"/>
  <c r="E2131" i="9"/>
  <c r="E2130" i="9"/>
  <c r="E2129" i="9"/>
  <c r="E2128" i="9"/>
  <c r="E2127" i="9"/>
  <c r="E2126" i="9"/>
  <c r="E2125" i="9"/>
  <c r="E2124" i="9"/>
  <c r="E2123" i="9"/>
  <c r="E2122" i="9"/>
  <c r="E2121" i="9"/>
  <c r="E2120" i="9"/>
  <c r="E2119" i="9"/>
  <c r="E2118" i="9"/>
  <c r="E2117" i="9"/>
  <c r="E2116" i="9"/>
  <c r="E2115" i="9"/>
  <c r="E2114" i="9"/>
  <c r="E2113" i="9"/>
  <c r="E2112" i="9"/>
  <c r="E2111" i="9"/>
  <c r="E2110" i="9"/>
  <c r="E2109" i="9"/>
  <c r="E2108" i="9"/>
  <c r="E2107" i="9"/>
  <c r="E2106" i="9"/>
  <c r="E2105" i="9"/>
  <c r="E2104" i="9"/>
  <c r="E2103" i="9"/>
  <c r="E2102" i="9"/>
  <c r="E2101" i="9"/>
  <c r="E2100" i="9"/>
  <c r="E2099" i="9"/>
  <c r="E2098" i="9"/>
  <c r="E2097" i="9"/>
  <c r="E2096" i="9"/>
  <c r="E2095" i="9"/>
  <c r="E2094" i="9"/>
  <c r="E2093" i="9"/>
  <c r="E2092" i="9"/>
  <c r="E2091" i="9"/>
  <c r="E2090" i="9"/>
  <c r="E2089" i="9"/>
  <c r="E2088" i="9"/>
  <c r="E2087" i="9"/>
  <c r="E2086" i="9"/>
  <c r="E2085" i="9"/>
  <c r="E2084" i="9"/>
  <c r="E2083" i="9"/>
  <c r="E2082" i="9"/>
  <c r="E2081" i="9"/>
  <c r="E2080" i="9"/>
  <c r="E2079" i="9"/>
  <c r="E2078" i="9"/>
  <c r="E2077" i="9"/>
  <c r="E2076" i="9"/>
  <c r="E2075" i="9"/>
  <c r="E2074" i="9"/>
  <c r="E2073" i="9"/>
  <c r="E2072" i="9"/>
  <c r="E2071" i="9"/>
  <c r="E2070" i="9"/>
  <c r="E2069" i="9"/>
  <c r="E2068" i="9"/>
  <c r="E2067" i="9"/>
  <c r="E2066" i="9"/>
  <c r="E2065" i="9"/>
  <c r="E2064" i="9"/>
  <c r="E2063" i="9"/>
  <c r="E2062" i="9"/>
  <c r="E2061" i="9"/>
  <c r="E2060" i="9"/>
  <c r="E2059" i="9"/>
  <c r="E2058" i="9"/>
  <c r="E2057" i="9"/>
  <c r="E2056" i="9"/>
  <c r="E2055" i="9"/>
  <c r="E2054" i="9"/>
  <c r="E2053" i="9"/>
  <c r="E2052" i="9"/>
  <c r="E2051" i="9"/>
  <c r="E2050" i="9"/>
  <c r="E2049" i="9"/>
  <c r="E2048" i="9"/>
  <c r="E2047" i="9"/>
  <c r="E2046" i="9"/>
  <c r="E2045" i="9"/>
  <c r="E2044" i="9"/>
  <c r="E2043" i="9"/>
  <c r="E2042" i="9"/>
  <c r="E2041" i="9"/>
  <c r="E2040" i="9"/>
  <c r="E2039" i="9"/>
  <c r="E2038" i="9"/>
  <c r="E2037" i="9"/>
  <c r="E2036" i="9"/>
  <c r="E2035" i="9"/>
  <c r="E2034" i="9"/>
  <c r="E2033" i="9"/>
  <c r="E2032" i="9"/>
  <c r="E2031" i="9"/>
  <c r="E2030" i="9"/>
  <c r="E2029" i="9"/>
  <c r="E2028" i="9"/>
  <c r="E2027" i="9"/>
  <c r="E2026" i="9"/>
  <c r="E2025" i="9"/>
  <c r="E2024" i="9"/>
  <c r="E2023" i="9"/>
  <c r="E2022" i="9"/>
  <c r="E2021" i="9"/>
  <c r="E2020" i="9"/>
  <c r="E2019" i="9"/>
  <c r="E2018" i="9"/>
  <c r="E2017" i="9"/>
  <c r="E2016" i="9"/>
  <c r="E2015" i="9"/>
  <c r="E2014" i="9"/>
  <c r="E2013" i="9"/>
  <c r="E2012" i="9"/>
  <c r="E2011" i="9"/>
  <c r="E2010" i="9"/>
  <c r="E2009" i="9"/>
  <c r="E2008" i="9"/>
  <c r="E2007" i="9"/>
  <c r="E2006" i="9"/>
  <c r="E2005" i="9"/>
  <c r="E2004" i="9"/>
  <c r="E2003" i="9"/>
  <c r="E2002" i="9"/>
  <c r="E2001" i="9"/>
  <c r="E2000" i="9"/>
  <c r="E1999" i="9"/>
  <c r="E1998" i="9"/>
  <c r="E1997" i="9"/>
  <c r="E1996" i="9"/>
  <c r="E1995" i="9"/>
  <c r="E1994" i="9"/>
  <c r="E1993" i="9"/>
  <c r="E1992" i="9"/>
  <c r="E1991" i="9"/>
  <c r="E1990" i="9"/>
  <c r="E1989" i="9"/>
  <c r="E1988" i="9"/>
  <c r="E1987" i="9"/>
  <c r="E1986" i="9"/>
  <c r="E1985" i="9"/>
  <c r="E1984" i="9"/>
  <c r="E1983" i="9"/>
  <c r="E1982" i="9"/>
  <c r="E1981" i="9"/>
  <c r="E1980" i="9"/>
  <c r="E1979" i="9"/>
  <c r="E1978" i="9"/>
  <c r="E1977" i="9"/>
  <c r="E1976" i="9"/>
  <c r="E1975" i="9"/>
  <c r="E1974" i="9"/>
  <c r="E1973" i="9"/>
  <c r="E1972" i="9"/>
  <c r="E1971" i="9"/>
  <c r="E1970" i="9"/>
  <c r="E1969" i="9"/>
  <c r="E1968" i="9"/>
  <c r="E1967" i="9"/>
  <c r="E1966" i="9"/>
  <c r="E1965" i="9"/>
  <c r="E1964" i="9"/>
  <c r="E1963" i="9"/>
  <c r="E1962" i="9"/>
  <c r="E1961" i="9"/>
  <c r="E1960" i="9"/>
  <c r="E1959" i="9"/>
  <c r="E1958" i="9"/>
  <c r="E1957" i="9"/>
  <c r="E1956" i="9"/>
  <c r="E1955" i="9"/>
  <c r="E1954" i="9"/>
  <c r="E1953" i="9"/>
  <c r="E1952" i="9"/>
  <c r="E1951" i="9"/>
  <c r="E1950" i="9"/>
  <c r="E1949" i="9"/>
  <c r="E1948" i="9"/>
  <c r="E1947" i="9"/>
  <c r="E1946" i="9"/>
  <c r="E1945" i="9"/>
  <c r="E1944" i="9"/>
  <c r="E1943" i="9"/>
  <c r="E1942" i="9"/>
  <c r="E1941" i="9"/>
  <c r="E1940" i="9"/>
  <c r="E1939" i="9"/>
  <c r="E1938" i="9"/>
  <c r="E1937" i="9"/>
  <c r="E1936" i="9"/>
  <c r="E1935" i="9"/>
  <c r="E1934" i="9"/>
  <c r="E1933" i="9"/>
  <c r="E1932" i="9"/>
  <c r="E1931" i="9"/>
  <c r="E1930" i="9"/>
  <c r="E1929" i="9"/>
  <c r="E1928" i="9"/>
  <c r="E1927" i="9"/>
  <c r="E1926" i="9"/>
  <c r="E1925" i="9"/>
  <c r="E1924" i="9"/>
  <c r="E1923" i="9"/>
  <c r="E1922" i="9"/>
  <c r="E1921" i="9"/>
  <c r="E1920" i="9"/>
  <c r="E1919" i="9"/>
  <c r="E1918" i="9"/>
  <c r="E1917" i="9"/>
  <c r="E1916" i="9"/>
  <c r="E1915" i="9"/>
  <c r="E1914" i="9"/>
  <c r="E1913" i="9"/>
  <c r="E1912" i="9"/>
  <c r="E1911" i="9"/>
  <c r="E1910" i="9"/>
  <c r="E1909" i="9"/>
  <c r="E1908" i="9"/>
  <c r="E1907" i="9"/>
  <c r="E1906" i="9"/>
  <c r="E1905" i="9"/>
  <c r="E1904" i="9"/>
  <c r="E1903" i="9"/>
  <c r="E1902" i="9"/>
  <c r="E1901" i="9"/>
  <c r="E1900" i="9"/>
  <c r="E1899" i="9"/>
  <c r="E1898" i="9"/>
  <c r="E1897" i="9"/>
  <c r="E1896" i="9"/>
  <c r="E1895" i="9"/>
  <c r="E1894" i="9"/>
  <c r="E1893" i="9"/>
  <c r="E1892" i="9"/>
  <c r="E1891" i="9"/>
  <c r="E1890" i="9"/>
  <c r="E1889" i="9"/>
  <c r="E1888" i="9"/>
  <c r="E1887" i="9"/>
  <c r="E1886" i="9"/>
  <c r="E1885" i="9"/>
  <c r="E1884" i="9"/>
  <c r="E1883" i="9"/>
  <c r="E1882" i="9"/>
  <c r="E1881" i="9"/>
  <c r="E1880" i="9"/>
  <c r="E1879" i="9"/>
  <c r="E1878" i="9"/>
  <c r="E1877" i="9"/>
  <c r="E1876" i="9"/>
  <c r="E1875" i="9"/>
  <c r="E1874" i="9"/>
  <c r="E1873" i="9"/>
  <c r="E1872" i="9"/>
  <c r="E1871" i="9"/>
  <c r="E1870" i="9"/>
  <c r="E1869" i="9"/>
  <c r="E1868" i="9"/>
  <c r="E1867" i="9"/>
  <c r="E1866" i="9"/>
  <c r="E1865" i="9"/>
  <c r="E1864" i="9"/>
  <c r="E1863" i="9"/>
  <c r="E1862" i="9"/>
  <c r="E1861" i="9"/>
  <c r="E1860" i="9"/>
  <c r="E1859" i="9"/>
  <c r="E1858" i="9"/>
  <c r="E1857" i="9"/>
  <c r="E1856" i="9"/>
  <c r="E1855" i="9"/>
  <c r="E1854" i="9"/>
  <c r="E1853" i="9"/>
  <c r="E1852" i="9"/>
  <c r="E1851" i="9"/>
  <c r="E1850" i="9"/>
  <c r="E1849" i="9"/>
  <c r="E1848" i="9"/>
  <c r="E1847" i="9"/>
  <c r="E1846" i="9"/>
  <c r="E1845" i="9"/>
  <c r="E1844" i="9"/>
  <c r="E1843" i="9"/>
  <c r="E1842" i="9"/>
  <c r="E1841" i="9"/>
  <c r="E1840" i="9"/>
  <c r="E1839" i="9"/>
  <c r="E1838" i="9"/>
  <c r="E1837" i="9"/>
  <c r="E1836" i="9"/>
  <c r="E1835" i="9"/>
  <c r="E1834" i="9"/>
  <c r="E1833" i="9"/>
  <c r="E1832" i="9"/>
  <c r="E1831" i="9"/>
  <c r="E1830" i="9"/>
  <c r="E1829" i="9"/>
  <c r="E1828" i="9"/>
  <c r="E1827" i="9"/>
  <c r="E1826" i="9"/>
  <c r="E1825" i="9"/>
  <c r="E1824" i="9"/>
  <c r="E1823" i="9"/>
  <c r="E1822" i="9"/>
  <c r="E1821" i="9"/>
  <c r="E1820" i="9"/>
  <c r="E1819" i="9"/>
  <c r="E1818" i="9"/>
  <c r="E1817" i="9"/>
  <c r="E1816" i="9"/>
  <c r="E1815" i="9"/>
  <c r="E1814" i="9"/>
  <c r="E1813" i="9"/>
  <c r="E1812" i="9"/>
  <c r="E1811" i="9"/>
  <c r="E1810" i="9"/>
  <c r="E1809" i="9"/>
  <c r="E1808" i="9"/>
  <c r="E1807" i="9"/>
  <c r="E1806" i="9"/>
  <c r="E1805" i="9"/>
  <c r="E1804" i="9"/>
  <c r="E1803" i="9"/>
  <c r="E1802" i="9"/>
  <c r="E1801" i="9"/>
  <c r="E1800" i="9"/>
  <c r="E1799" i="9"/>
  <c r="E1798" i="9"/>
  <c r="E1797" i="9"/>
  <c r="E1796" i="9"/>
  <c r="E1795" i="9"/>
  <c r="E1794" i="9"/>
  <c r="E1793" i="9"/>
  <c r="E1792" i="9"/>
  <c r="E1791" i="9"/>
  <c r="E1790" i="9"/>
  <c r="E1789" i="9"/>
  <c r="E1788" i="9"/>
  <c r="E1787" i="9"/>
  <c r="E1786" i="9"/>
  <c r="E1785" i="9"/>
  <c r="E1784" i="9"/>
  <c r="E1783" i="9"/>
  <c r="E1782" i="9"/>
  <c r="E1781" i="9"/>
  <c r="E1780" i="9"/>
  <c r="E1779" i="9"/>
  <c r="E1778" i="9"/>
  <c r="E1777" i="9"/>
  <c r="E1776" i="9"/>
  <c r="E1775" i="9"/>
  <c r="E1774" i="9"/>
  <c r="E1773" i="9"/>
  <c r="E1772" i="9"/>
  <c r="E1771" i="9"/>
  <c r="E1770" i="9"/>
  <c r="E1769" i="9"/>
  <c r="E1768" i="9"/>
  <c r="E1767" i="9"/>
  <c r="E1766" i="9"/>
  <c r="E1765" i="9"/>
  <c r="E1764" i="9"/>
  <c r="E1763" i="9"/>
  <c r="E1762" i="9"/>
  <c r="E1761" i="9"/>
  <c r="E1760" i="9"/>
  <c r="E1759" i="9"/>
  <c r="E1758" i="9"/>
  <c r="E1757" i="9"/>
  <c r="E1756" i="9"/>
  <c r="E1755" i="9"/>
  <c r="E1754" i="9"/>
  <c r="E1753" i="9"/>
  <c r="E1752" i="9"/>
  <c r="E1751" i="9"/>
  <c r="E1750" i="9"/>
  <c r="E1749" i="9"/>
  <c r="E1748" i="9"/>
  <c r="E1747" i="9"/>
  <c r="E1746" i="9"/>
  <c r="E1745" i="9"/>
  <c r="E1744" i="9"/>
  <c r="E1743" i="9"/>
  <c r="E1742" i="9"/>
  <c r="E1741" i="9"/>
  <c r="E1740" i="9"/>
  <c r="E1739" i="9"/>
  <c r="E1738" i="9"/>
  <c r="E1737" i="9"/>
  <c r="E1736" i="9"/>
  <c r="E1735" i="9"/>
  <c r="E1734" i="9"/>
  <c r="E1733" i="9"/>
  <c r="E1732" i="9"/>
  <c r="E1731" i="9"/>
  <c r="E1730" i="9"/>
  <c r="E1729" i="9"/>
  <c r="E1728" i="9"/>
  <c r="E1727" i="9"/>
  <c r="E1726" i="9"/>
  <c r="E1725" i="9"/>
  <c r="E1724" i="9"/>
  <c r="E1723" i="9"/>
  <c r="E1722" i="9"/>
  <c r="E1721" i="9"/>
  <c r="E1720" i="9"/>
  <c r="E1719" i="9"/>
  <c r="E1718" i="9"/>
  <c r="E1717" i="9"/>
  <c r="E1716" i="9"/>
  <c r="E1715" i="9"/>
  <c r="E1714" i="9"/>
  <c r="E1713" i="9"/>
  <c r="E1712" i="9"/>
  <c r="E1711" i="9"/>
  <c r="E1710" i="9"/>
  <c r="E1709" i="9"/>
  <c r="E1708" i="9"/>
  <c r="E1707" i="9"/>
  <c r="E1706" i="9"/>
  <c r="E1705" i="9"/>
  <c r="E1704" i="9"/>
  <c r="E1703" i="9"/>
  <c r="E1702" i="9"/>
  <c r="E1701" i="9"/>
  <c r="E1700" i="9"/>
  <c r="E1699" i="9"/>
  <c r="E1698" i="9"/>
  <c r="E1697" i="9"/>
  <c r="E1696" i="9"/>
  <c r="E1695" i="9"/>
  <c r="E1694" i="9"/>
  <c r="E1693" i="9"/>
  <c r="E1692" i="9"/>
  <c r="E1691" i="9"/>
  <c r="E1690" i="9"/>
  <c r="E1689" i="9"/>
  <c r="E1688" i="9"/>
  <c r="E1687" i="9"/>
  <c r="E1686" i="9"/>
  <c r="E1685" i="9"/>
  <c r="E1684" i="9"/>
  <c r="E1683" i="9"/>
  <c r="E1682" i="9"/>
  <c r="E1681" i="9"/>
  <c r="E1680" i="9"/>
  <c r="E1679" i="9"/>
  <c r="E1678" i="9"/>
  <c r="E1677" i="9"/>
  <c r="E1676" i="9"/>
  <c r="E1675" i="9"/>
  <c r="E1674" i="9"/>
  <c r="E1673" i="9"/>
  <c r="E1672" i="9"/>
  <c r="E1671" i="9"/>
  <c r="E1670" i="9"/>
  <c r="E1669" i="9"/>
  <c r="E1668" i="9"/>
  <c r="E1667" i="9"/>
  <c r="E1666" i="9"/>
  <c r="E1665" i="9"/>
  <c r="E1664" i="9"/>
  <c r="E1663" i="9"/>
  <c r="E1662" i="9"/>
  <c r="E1661" i="9"/>
  <c r="E1660" i="9"/>
  <c r="E1659" i="9"/>
  <c r="E1658" i="9"/>
  <c r="E1657" i="9"/>
  <c r="E1656" i="9"/>
  <c r="E1655" i="9"/>
  <c r="E1654" i="9"/>
  <c r="E1653" i="9"/>
  <c r="E1652" i="9"/>
  <c r="E1651" i="9"/>
  <c r="E1650" i="9"/>
  <c r="E1649" i="9"/>
  <c r="E1648" i="9"/>
  <c r="E1647" i="9"/>
  <c r="E1646" i="9"/>
  <c r="E1645" i="9"/>
  <c r="E1644" i="9"/>
  <c r="E1643" i="9"/>
  <c r="E1642" i="9"/>
  <c r="E1641" i="9"/>
  <c r="E1640" i="9"/>
  <c r="E1639" i="9"/>
  <c r="E1638" i="9"/>
  <c r="E1637" i="9"/>
  <c r="E1636" i="9"/>
  <c r="E1635" i="9"/>
  <c r="E1634" i="9"/>
  <c r="E1633" i="9"/>
  <c r="E1632" i="9"/>
  <c r="E1631" i="9"/>
  <c r="E1630" i="9"/>
  <c r="E1629" i="9"/>
  <c r="E1628" i="9"/>
  <c r="E1627" i="9"/>
  <c r="E1626" i="9"/>
  <c r="E1625" i="9"/>
  <c r="E1624" i="9"/>
  <c r="E1623" i="9"/>
  <c r="E1622" i="9"/>
  <c r="E1621" i="9"/>
  <c r="E1620" i="9"/>
  <c r="E1619" i="9"/>
  <c r="E1618" i="9"/>
  <c r="E1617" i="9"/>
  <c r="E1616" i="9"/>
  <c r="E1615" i="9"/>
  <c r="E1614" i="9"/>
  <c r="E1613" i="9"/>
  <c r="E1612" i="9"/>
  <c r="E1611" i="9"/>
  <c r="E1610" i="9"/>
  <c r="E1609" i="9"/>
  <c r="E1608" i="9"/>
  <c r="E1607" i="9"/>
  <c r="E1606" i="9"/>
  <c r="E1605" i="9"/>
  <c r="E1604" i="9"/>
  <c r="E1603" i="9"/>
  <c r="E1602" i="9"/>
  <c r="E1601" i="9"/>
  <c r="E1600" i="9"/>
  <c r="E1599" i="9"/>
  <c r="E1598" i="9"/>
  <c r="E1597" i="9"/>
  <c r="E1596" i="9"/>
  <c r="E1595" i="9"/>
  <c r="E1594" i="9"/>
  <c r="E1593" i="9"/>
  <c r="E1592" i="9"/>
  <c r="E1591" i="9"/>
  <c r="E1590" i="9"/>
  <c r="E1589" i="9"/>
  <c r="E1588" i="9"/>
  <c r="E1587" i="9"/>
  <c r="E1586" i="9"/>
  <c r="E1585" i="9"/>
  <c r="E1584" i="9"/>
  <c r="E1583" i="9"/>
  <c r="E1582" i="9"/>
  <c r="E1581" i="9"/>
  <c r="E1580" i="9"/>
  <c r="E1579" i="9"/>
  <c r="E1578" i="9"/>
  <c r="E1577" i="9"/>
  <c r="E1576" i="9"/>
  <c r="E1575" i="9"/>
  <c r="E1574" i="9"/>
  <c r="E1573" i="9"/>
  <c r="E1572" i="9"/>
  <c r="E1571" i="9"/>
  <c r="E1570" i="9"/>
  <c r="E1569" i="9"/>
  <c r="E1568" i="9"/>
  <c r="E1567" i="9"/>
  <c r="E1566" i="9"/>
  <c r="E1565" i="9"/>
  <c r="E1564" i="9"/>
  <c r="E1563" i="9"/>
  <c r="E1562" i="9"/>
  <c r="E1561" i="9"/>
  <c r="E1560" i="9"/>
  <c r="E1559" i="9"/>
  <c r="E1558" i="9"/>
  <c r="E1557" i="9"/>
  <c r="E1556" i="9"/>
  <c r="E1555" i="9"/>
  <c r="E1554" i="9"/>
  <c r="E1553" i="9"/>
  <c r="E1552" i="9"/>
  <c r="E1551" i="9"/>
  <c r="E1550" i="9"/>
  <c r="E1549" i="9"/>
  <c r="E1548" i="9"/>
  <c r="E1547" i="9"/>
  <c r="E1546" i="9"/>
  <c r="E1545" i="9"/>
  <c r="E1544" i="9"/>
  <c r="E1543" i="9"/>
  <c r="E1542" i="9"/>
  <c r="E1541" i="9"/>
  <c r="E1540" i="9"/>
  <c r="E1539" i="9"/>
  <c r="E1538" i="9"/>
  <c r="E1537" i="9"/>
  <c r="E1536" i="9"/>
  <c r="E1535" i="9"/>
  <c r="E1534" i="9"/>
  <c r="E1533" i="9"/>
  <c r="E1532" i="9"/>
  <c r="E1531" i="9"/>
  <c r="E1530" i="9"/>
  <c r="E1529" i="9"/>
  <c r="E1528" i="9"/>
  <c r="E1527" i="9"/>
  <c r="E1526" i="9"/>
  <c r="E1525" i="9"/>
  <c r="E1524" i="9"/>
  <c r="E1523" i="9"/>
  <c r="E1522" i="9"/>
  <c r="E1521" i="9"/>
  <c r="E1520" i="9"/>
  <c r="E1519" i="9"/>
  <c r="E1518" i="9"/>
  <c r="E1517" i="9"/>
  <c r="E1516" i="9"/>
  <c r="E1515" i="9"/>
  <c r="E1514" i="9"/>
  <c r="E1513" i="9"/>
  <c r="E1512" i="9"/>
  <c r="E1511" i="9"/>
  <c r="E1510" i="9"/>
  <c r="E1509" i="9"/>
  <c r="E1508" i="9"/>
  <c r="E1507" i="9"/>
  <c r="E1506" i="9"/>
  <c r="E1505" i="9"/>
  <c r="E1504" i="9"/>
  <c r="E1503" i="9"/>
  <c r="E1502" i="9"/>
  <c r="E1501" i="9"/>
  <c r="E1500" i="9"/>
  <c r="E1499" i="9"/>
  <c r="E1498" i="9"/>
  <c r="E1497" i="9"/>
  <c r="E1496" i="9"/>
  <c r="E1495" i="9"/>
  <c r="E1494" i="9"/>
  <c r="E1493" i="9"/>
  <c r="E1492" i="9"/>
  <c r="E1491" i="9"/>
  <c r="E1490" i="9"/>
  <c r="E1489" i="9"/>
  <c r="E1488" i="9"/>
  <c r="E1487" i="9"/>
  <c r="E1486" i="9"/>
  <c r="E1485" i="9"/>
  <c r="E1484" i="9"/>
  <c r="E1483" i="9"/>
  <c r="E1482" i="9"/>
  <c r="E1481" i="9"/>
  <c r="E1480" i="9"/>
  <c r="E1479" i="9"/>
  <c r="E1478" i="9"/>
  <c r="E1477" i="9"/>
  <c r="E1476" i="9"/>
  <c r="E1475" i="9"/>
  <c r="E1474" i="9"/>
  <c r="E1473" i="9"/>
  <c r="E1472" i="9"/>
  <c r="E1471" i="9"/>
  <c r="E1470" i="9"/>
  <c r="E1469" i="9"/>
  <c r="E1468" i="9"/>
  <c r="E1467" i="9"/>
  <c r="E1466" i="9"/>
  <c r="E1465" i="9"/>
  <c r="E1464" i="9"/>
  <c r="E1463" i="9"/>
  <c r="E1462" i="9"/>
  <c r="E1461" i="9"/>
  <c r="E1460" i="9"/>
  <c r="E1459" i="9"/>
  <c r="E1458" i="9"/>
  <c r="E1457" i="9"/>
  <c r="E1456" i="9"/>
  <c r="E1455" i="9"/>
  <c r="E1454" i="9"/>
  <c r="E1453" i="9"/>
  <c r="E1452" i="9"/>
  <c r="E1451" i="9"/>
  <c r="E1450" i="9"/>
  <c r="E1449" i="9"/>
  <c r="E1448" i="9"/>
  <c r="E1447" i="9"/>
  <c r="E1446" i="9"/>
  <c r="E1445" i="9"/>
  <c r="E1444" i="9"/>
  <c r="E1443" i="9"/>
  <c r="E1442" i="9"/>
  <c r="E1441" i="9"/>
  <c r="E1440" i="9"/>
  <c r="E1439" i="9"/>
  <c r="E1438" i="9"/>
  <c r="E1437" i="9"/>
  <c r="E1436" i="9"/>
  <c r="E1435" i="9"/>
  <c r="E1434" i="9"/>
  <c r="E1433" i="9"/>
  <c r="E1432" i="9"/>
  <c r="E1431" i="9"/>
  <c r="E1430" i="9"/>
  <c r="E1429" i="9"/>
  <c r="E1428" i="9"/>
  <c r="E1427" i="9"/>
  <c r="E1426" i="9"/>
  <c r="E1425" i="9"/>
  <c r="E1424" i="9"/>
  <c r="E1423" i="9"/>
  <c r="E1422" i="9"/>
  <c r="E1421" i="9"/>
  <c r="E1420" i="9"/>
  <c r="E1419" i="9"/>
  <c r="E1418" i="9"/>
  <c r="E1417" i="9"/>
  <c r="E1416" i="9"/>
  <c r="E1415" i="9"/>
  <c r="E1414" i="9"/>
  <c r="E1413" i="9"/>
  <c r="E1412" i="9"/>
  <c r="E1411" i="9"/>
  <c r="E1410" i="9"/>
  <c r="E1409" i="9"/>
  <c r="E1408" i="9"/>
  <c r="E1407" i="9"/>
  <c r="E1406" i="9"/>
  <c r="E1405" i="9"/>
  <c r="E1404" i="9"/>
  <c r="E1403" i="9"/>
  <c r="E1402" i="9"/>
  <c r="E1401" i="9"/>
  <c r="E1400" i="9"/>
  <c r="E1399" i="9"/>
  <c r="E1398" i="9"/>
  <c r="E1397" i="9"/>
  <c r="E1396" i="9"/>
  <c r="E1395" i="9"/>
  <c r="E1394" i="9"/>
  <c r="E1393" i="9"/>
  <c r="E1392" i="9"/>
  <c r="E1391" i="9"/>
  <c r="E1390" i="9"/>
  <c r="E1389" i="9"/>
  <c r="E1388" i="9"/>
  <c r="E1387" i="9"/>
  <c r="E1386" i="9"/>
  <c r="E1385" i="9"/>
  <c r="E1384" i="9"/>
  <c r="E1383" i="9"/>
  <c r="E1382" i="9"/>
  <c r="E1381" i="9"/>
  <c r="E1380" i="9"/>
  <c r="E1379" i="9"/>
  <c r="E1378" i="9"/>
  <c r="E1377" i="9"/>
  <c r="E1376" i="9"/>
  <c r="E1375" i="9"/>
  <c r="E1374" i="9"/>
  <c r="E1373" i="9"/>
  <c r="E1372" i="9"/>
  <c r="E1371" i="9"/>
  <c r="E1370" i="9"/>
  <c r="E1369" i="9"/>
  <c r="E1368" i="9"/>
  <c r="E1367" i="9"/>
  <c r="E1366" i="9"/>
  <c r="E1365" i="9"/>
  <c r="E1364" i="9"/>
  <c r="E1363" i="9"/>
  <c r="E1362" i="9"/>
  <c r="E1361" i="9"/>
  <c r="E1360" i="9"/>
  <c r="E1359" i="9"/>
  <c r="E1358" i="9"/>
  <c r="E1357" i="9"/>
  <c r="E1356" i="9"/>
  <c r="E1355" i="9"/>
  <c r="E1354" i="9"/>
  <c r="E1353" i="9"/>
  <c r="E1352" i="9"/>
  <c r="E1351" i="9"/>
  <c r="E1350" i="9"/>
  <c r="E1349" i="9"/>
  <c r="E1348" i="9"/>
  <c r="E1347" i="9"/>
  <c r="E1346" i="9"/>
  <c r="E1345" i="9"/>
  <c r="E1344" i="9"/>
  <c r="E1343" i="9"/>
  <c r="E1342" i="9"/>
  <c r="E1341" i="9"/>
  <c r="E1340" i="9"/>
  <c r="E1339" i="9"/>
  <c r="E1338" i="9"/>
  <c r="E1337" i="9"/>
  <c r="E1336" i="9"/>
  <c r="E1335" i="9"/>
  <c r="E1334" i="9"/>
  <c r="E1333" i="9"/>
  <c r="E1332" i="9"/>
  <c r="E1331" i="9"/>
  <c r="E1330" i="9"/>
  <c r="E1329" i="9"/>
  <c r="E1328" i="9"/>
  <c r="E1327" i="9"/>
  <c r="E1326" i="9"/>
  <c r="E1325" i="9"/>
  <c r="E1324" i="9"/>
  <c r="E1323" i="9"/>
  <c r="E1322" i="9"/>
  <c r="E1321" i="9"/>
  <c r="E1320" i="9"/>
  <c r="E1319" i="9"/>
  <c r="E1318" i="9"/>
  <c r="E1317" i="9"/>
  <c r="E1316" i="9"/>
  <c r="E1315" i="9"/>
  <c r="E1314" i="9"/>
  <c r="E1313" i="9"/>
  <c r="E1312" i="9"/>
  <c r="E1311" i="9"/>
  <c r="E1310" i="9"/>
  <c r="E1309" i="9"/>
  <c r="E1308" i="9"/>
  <c r="E1307" i="9"/>
  <c r="E1306" i="9"/>
  <c r="E1305" i="9"/>
  <c r="E1304" i="9"/>
  <c r="E1303" i="9"/>
  <c r="E1302" i="9"/>
  <c r="E1301" i="9"/>
  <c r="E1300" i="9"/>
  <c r="E1299" i="9"/>
  <c r="E1298" i="9"/>
  <c r="E1297" i="9"/>
  <c r="E1296" i="9"/>
  <c r="E1295" i="9"/>
  <c r="E1294" i="9"/>
  <c r="E1293" i="9"/>
  <c r="E1292" i="9"/>
  <c r="E1291" i="9"/>
  <c r="E1290" i="9"/>
  <c r="E1289" i="9"/>
  <c r="E1288" i="9"/>
  <c r="E1287" i="9"/>
  <c r="E1286" i="9"/>
  <c r="E1285" i="9"/>
  <c r="E1284" i="9"/>
  <c r="E1283" i="9"/>
  <c r="E1282" i="9"/>
  <c r="E1281" i="9"/>
  <c r="E1280" i="9"/>
  <c r="E1279" i="9"/>
  <c r="E1278" i="9"/>
  <c r="E1277" i="9"/>
  <c r="E1276" i="9"/>
  <c r="E1275" i="9"/>
  <c r="E1274" i="9"/>
  <c r="E1273" i="9"/>
  <c r="E1272" i="9"/>
  <c r="E1271" i="9"/>
  <c r="E1270" i="9"/>
  <c r="E1269" i="9"/>
  <c r="E1268" i="9"/>
  <c r="E1267" i="9"/>
  <c r="E1266" i="9"/>
  <c r="E1265" i="9"/>
  <c r="E1264" i="9"/>
  <c r="E1263" i="9"/>
  <c r="E1262" i="9"/>
  <c r="E1261" i="9"/>
  <c r="E1260" i="9"/>
  <c r="E1259" i="9"/>
  <c r="E1258" i="9"/>
  <c r="E1257" i="9"/>
  <c r="E1256" i="9"/>
  <c r="E1255" i="9"/>
  <c r="E1254" i="9"/>
  <c r="E1253" i="9"/>
  <c r="E1252" i="9"/>
  <c r="E1251" i="9"/>
  <c r="E1250" i="9"/>
  <c r="E1249" i="9"/>
  <c r="E1248" i="9"/>
  <c r="E1247" i="9"/>
  <c r="E1246" i="9"/>
  <c r="E1245" i="9"/>
  <c r="E1244" i="9"/>
  <c r="E1243" i="9"/>
  <c r="E1242" i="9"/>
  <c r="E1241" i="9"/>
  <c r="E1240" i="9"/>
  <c r="E1239" i="9"/>
  <c r="E1238" i="9"/>
  <c r="E1237" i="9"/>
  <c r="E1236" i="9"/>
  <c r="E1235" i="9"/>
  <c r="E1234" i="9"/>
  <c r="E1233" i="9"/>
  <c r="E1232" i="9"/>
  <c r="E1231" i="9"/>
  <c r="E1230" i="9"/>
  <c r="E1229" i="9"/>
  <c r="E1228" i="9"/>
  <c r="E1227" i="9"/>
  <c r="E1226" i="9"/>
  <c r="E1225" i="9"/>
  <c r="E1224" i="9"/>
  <c r="E1223" i="9"/>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E526" i="9"/>
  <c r="E525" i="9"/>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E5" i="9"/>
  <c r="E4" i="9"/>
  <c r="E3" i="9"/>
  <c r="E2" i="9"/>
  <c r="F10" i="18"/>
  <c r="E10" i="18"/>
  <c r="D10" i="18"/>
  <c r="C10" i="18"/>
  <c r="C3" i="18"/>
  <c r="D3" i="18" s="1"/>
  <c r="P6602" i="3"/>
  <c r="O6602" i="3"/>
  <c r="P6601" i="3"/>
  <c r="O6601" i="3"/>
  <c r="P6600" i="3"/>
  <c r="O6600" i="3"/>
  <c r="P6599" i="3"/>
  <c r="O6599" i="3"/>
  <c r="P6598" i="3"/>
  <c r="O6598" i="3"/>
  <c r="P6597" i="3"/>
  <c r="O6597" i="3"/>
  <c r="P6596" i="3"/>
  <c r="O6596" i="3"/>
  <c r="P6595" i="3"/>
  <c r="O6595" i="3"/>
  <c r="P6594" i="3"/>
  <c r="O6594" i="3"/>
  <c r="P6593" i="3"/>
  <c r="O6593" i="3"/>
  <c r="P6592" i="3"/>
  <c r="O6592" i="3"/>
  <c r="P6591" i="3"/>
  <c r="O6591" i="3"/>
  <c r="P6590" i="3"/>
  <c r="O6590" i="3"/>
  <c r="P6589" i="3"/>
  <c r="O6589" i="3"/>
  <c r="P6588" i="3"/>
  <c r="O6588" i="3"/>
  <c r="P6587" i="3"/>
  <c r="O6587" i="3"/>
  <c r="P6586" i="3"/>
  <c r="O6586" i="3"/>
  <c r="P6585" i="3"/>
  <c r="O6585" i="3"/>
  <c r="P6584" i="3"/>
  <c r="O6584" i="3"/>
  <c r="P6583" i="3"/>
  <c r="O6583" i="3"/>
  <c r="P6582" i="3"/>
  <c r="O6582" i="3"/>
  <c r="P6581" i="3"/>
  <c r="O6581" i="3"/>
  <c r="P6580" i="3"/>
  <c r="O6580" i="3"/>
  <c r="P6579" i="3"/>
  <c r="O6579" i="3"/>
  <c r="P6578" i="3"/>
  <c r="O6578" i="3"/>
  <c r="P6577" i="3"/>
  <c r="O6577" i="3"/>
  <c r="P6576" i="3"/>
  <c r="O6576" i="3"/>
  <c r="P6575" i="3"/>
  <c r="O6575" i="3"/>
  <c r="P6574" i="3"/>
  <c r="O6574" i="3"/>
  <c r="P6573" i="3"/>
  <c r="O6573" i="3"/>
  <c r="P6572" i="3"/>
  <c r="O6572" i="3"/>
  <c r="P6571" i="3"/>
  <c r="O6571" i="3"/>
  <c r="P6570" i="3"/>
  <c r="O6570" i="3"/>
  <c r="P6569" i="3"/>
  <c r="O6569" i="3"/>
  <c r="P6568" i="3"/>
  <c r="O6568" i="3"/>
  <c r="P6567" i="3"/>
  <c r="O6567" i="3"/>
  <c r="P6566" i="3"/>
  <c r="O6566" i="3"/>
  <c r="P6565" i="3"/>
  <c r="O6565" i="3"/>
  <c r="P6564" i="3"/>
  <c r="O6564" i="3"/>
  <c r="P6563" i="3"/>
  <c r="O6563" i="3"/>
  <c r="P6562" i="3"/>
  <c r="O6562" i="3"/>
  <c r="P6561" i="3"/>
  <c r="O6561" i="3"/>
  <c r="P6560" i="3"/>
  <c r="O6560" i="3"/>
  <c r="P6559" i="3"/>
  <c r="O6559" i="3"/>
  <c r="P6558" i="3"/>
  <c r="O6558" i="3"/>
  <c r="P6557" i="3"/>
  <c r="O6557" i="3"/>
  <c r="P6556" i="3"/>
  <c r="O6556" i="3"/>
  <c r="P6555" i="3"/>
  <c r="O6555" i="3"/>
  <c r="P6554" i="3"/>
  <c r="O6554" i="3"/>
  <c r="P6553" i="3"/>
  <c r="O6553" i="3"/>
  <c r="P6552" i="3"/>
  <c r="O6552" i="3"/>
  <c r="P6551" i="3"/>
  <c r="O6551" i="3"/>
  <c r="P6550" i="3"/>
  <c r="O6550" i="3"/>
  <c r="P6549" i="3"/>
  <c r="O6549" i="3"/>
  <c r="P6548" i="3"/>
  <c r="O6548" i="3"/>
  <c r="P6547" i="3"/>
  <c r="O6547" i="3"/>
  <c r="P6546" i="3"/>
  <c r="O6546" i="3"/>
  <c r="P6545" i="3"/>
  <c r="O6545" i="3"/>
  <c r="P6544" i="3"/>
  <c r="O6544" i="3"/>
  <c r="P6543" i="3"/>
  <c r="O6543" i="3"/>
  <c r="P6542" i="3"/>
  <c r="O6542" i="3"/>
  <c r="P6541" i="3"/>
  <c r="O6541" i="3"/>
  <c r="P6540" i="3"/>
  <c r="O6540" i="3"/>
  <c r="P6539" i="3"/>
  <c r="O6539" i="3"/>
  <c r="P6538" i="3"/>
  <c r="O6538" i="3"/>
  <c r="P6537" i="3"/>
  <c r="O6537" i="3"/>
  <c r="P6536" i="3"/>
  <c r="O6536" i="3"/>
  <c r="P6535" i="3"/>
  <c r="O6535" i="3"/>
  <c r="P6534" i="3"/>
  <c r="O6534" i="3"/>
  <c r="P6533" i="3"/>
  <c r="O6533" i="3"/>
  <c r="P6532" i="3"/>
  <c r="O6532" i="3"/>
  <c r="P6531" i="3"/>
  <c r="O6531" i="3"/>
  <c r="P6530" i="3"/>
  <c r="O6530" i="3"/>
  <c r="P6529" i="3"/>
  <c r="O6529" i="3"/>
  <c r="P6528" i="3"/>
  <c r="O6528" i="3"/>
  <c r="P6527" i="3"/>
  <c r="O6527" i="3"/>
  <c r="P6526" i="3"/>
  <c r="O6526" i="3"/>
  <c r="P6525" i="3"/>
  <c r="O6525" i="3"/>
  <c r="P6524" i="3"/>
  <c r="O6524" i="3"/>
  <c r="P6523" i="3"/>
  <c r="O6523" i="3"/>
  <c r="P6522" i="3"/>
  <c r="O6522" i="3"/>
  <c r="P6521" i="3"/>
  <c r="O6521" i="3"/>
  <c r="P6520" i="3"/>
  <c r="O6520" i="3"/>
  <c r="P6519" i="3"/>
  <c r="O6519" i="3"/>
  <c r="P6518" i="3"/>
  <c r="O6518" i="3"/>
  <c r="P6517" i="3"/>
  <c r="O6517" i="3"/>
  <c r="P6516" i="3"/>
  <c r="O6516" i="3"/>
  <c r="P6515" i="3"/>
  <c r="O6515" i="3"/>
  <c r="P6514" i="3"/>
  <c r="O6514" i="3"/>
  <c r="P6513" i="3"/>
  <c r="O6513" i="3"/>
  <c r="P6512" i="3"/>
  <c r="O6512" i="3"/>
  <c r="P6511" i="3"/>
  <c r="O6511" i="3"/>
  <c r="P6510" i="3"/>
  <c r="O6510" i="3"/>
  <c r="P6509" i="3"/>
  <c r="O6509" i="3"/>
  <c r="P6508" i="3"/>
  <c r="O6508" i="3"/>
  <c r="P6507" i="3"/>
  <c r="O6507" i="3"/>
  <c r="P6506" i="3"/>
  <c r="O6506" i="3"/>
  <c r="P6505" i="3"/>
  <c r="O6505" i="3"/>
  <c r="P6504" i="3"/>
  <c r="O6504" i="3"/>
  <c r="P6503" i="3"/>
  <c r="O6503" i="3"/>
  <c r="P6502" i="3"/>
  <c r="O6502" i="3"/>
  <c r="P6501" i="3"/>
  <c r="O6501" i="3"/>
  <c r="P6500" i="3"/>
  <c r="O6500" i="3"/>
  <c r="P6499" i="3"/>
  <c r="O6499" i="3"/>
  <c r="P6498" i="3"/>
  <c r="O6498" i="3"/>
  <c r="P6497" i="3"/>
  <c r="O6497" i="3"/>
  <c r="P6496" i="3"/>
  <c r="O6496" i="3"/>
  <c r="P6495" i="3"/>
  <c r="O6495" i="3"/>
  <c r="P6494" i="3"/>
  <c r="O6494" i="3"/>
  <c r="P6493" i="3"/>
  <c r="O6493" i="3"/>
  <c r="P6492" i="3"/>
  <c r="O6492" i="3"/>
  <c r="P6491" i="3"/>
  <c r="O6491" i="3"/>
  <c r="P6490" i="3"/>
  <c r="O6490" i="3"/>
  <c r="P6489" i="3"/>
  <c r="O6489" i="3"/>
  <c r="P6488" i="3"/>
  <c r="O6488" i="3"/>
  <c r="P6487" i="3"/>
  <c r="O6487" i="3"/>
  <c r="P6486" i="3"/>
  <c r="O6486" i="3"/>
  <c r="P6485" i="3"/>
  <c r="O6485" i="3"/>
  <c r="P6484" i="3"/>
  <c r="O6484" i="3"/>
  <c r="P6483" i="3"/>
  <c r="O6483" i="3"/>
  <c r="P6482" i="3"/>
  <c r="O6482" i="3"/>
  <c r="P6481" i="3"/>
  <c r="O6481" i="3"/>
  <c r="P6480" i="3"/>
  <c r="O6480" i="3"/>
  <c r="P6479" i="3"/>
  <c r="O6479" i="3"/>
  <c r="P6478" i="3"/>
  <c r="O6478" i="3"/>
  <c r="P6477" i="3"/>
  <c r="O6477" i="3"/>
  <c r="P6476" i="3"/>
  <c r="O6476" i="3"/>
  <c r="P6475" i="3"/>
  <c r="O6475" i="3"/>
  <c r="P6474" i="3"/>
  <c r="O6474" i="3"/>
  <c r="P6473" i="3"/>
  <c r="O6473" i="3"/>
  <c r="P6472" i="3"/>
  <c r="O6472" i="3"/>
  <c r="P6471" i="3"/>
  <c r="O6471" i="3"/>
  <c r="P6470" i="3"/>
  <c r="O6470" i="3"/>
  <c r="P6469" i="3"/>
  <c r="O6469" i="3"/>
  <c r="P6468" i="3"/>
  <c r="O6468" i="3"/>
  <c r="P6467" i="3"/>
  <c r="O6467" i="3"/>
  <c r="P6466" i="3"/>
  <c r="O6466" i="3"/>
  <c r="P6465" i="3"/>
  <c r="O6465" i="3"/>
  <c r="P6464" i="3"/>
  <c r="O6464" i="3"/>
  <c r="P6463" i="3"/>
  <c r="O6463" i="3"/>
  <c r="P6462" i="3"/>
  <c r="O6462" i="3"/>
  <c r="P6461" i="3"/>
  <c r="O6461" i="3"/>
  <c r="P6460" i="3"/>
  <c r="O6460" i="3"/>
  <c r="P6459" i="3"/>
  <c r="O6459" i="3"/>
  <c r="P6458" i="3"/>
  <c r="O6458" i="3"/>
  <c r="P6457" i="3"/>
  <c r="O6457" i="3"/>
  <c r="P6456" i="3"/>
  <c r="O6456" i="3"/>
  <c r="P6455" i="3"/>
  <c r="O6455" i="3"/>
  <c r="P6454" i="3"/>
  <c r="O6454" i="3"/>
  <c r="P6453" i="3"/>
  <c r="O6453" i="3"/>
  <c r="P6452" i="3"/>
  <c r="O6452" i="3"/>
  <c r="P6451" i="3"/>
  <c r="O6451" i="3"/>
  <c r="P6450" i="3"/>
  <c r="O6450" i="3"/>
  <c r="P6449" i="3"/>
  <c r="O6449" i="3"/>
  <c r="P6448" i="3"/>
  <c r="O6448" i="3"/>
  <c r="P6447" i="3"/>
  <c r="O6447" i="3"/>
  <c r="P6446" i="3"/>
  <c r="O6446" i="3"/>
  <c r="P6445" i="3"/>
  <c r="O6445" i="3"/>
  <c r="P6444" i="3"/>
  <c r="O6444" i="3"/>
  <c r="P6443" i="3"/>
  <c r="O6443" i="3"/>
  <c r="P6442" i="3"/>
  <c r="O6442" i="3"/>
  <c r="P6441" i="3"/>
  <c r="O6441" i="3"/>
  <c r="P6440" i="3"/>
  <c r="O6440" i="3"/>
  <c r="P6439" i="3"/>
  <c r="O6439" i="3"/>
  <c r="P6438" i="3"/>
  <c r="O6438" i="3"/>
  <c r="P6437" i="3"/>
  <c r="O6437" i="3"/>
  <c r="P6436" i="3"/>
  <c r="O6436" i="3"/>
  <c r="P6435" i="3"/>
  <c r="O6435" i="3"/>
  <c r="P6434" i="3"/>
  <c r="O6434" i="3"/>
  <c r="P6433" i="3"/>
  <c r="O6433" i="3"/>
  <c r="P6432" i="3"/>
  <c r="O6432" i="3"/>
  <c r="P6431" i="3"/>
  <c r="O6431" i="3"/>
  <c r="P6430" i="3"/>
  <c r="O6430" i="3"/>
  <c r="P6429" i="3"/>
  <c r="O6429" i="3"/>
  <c r="P6428" i="3"/>
  <c r="O6428" i="3"/>
  <c r="P6427" i="3"/>
  <c r="O6427" i="3"/>
  <c r="P6426" i="3"/>
  <c r="O6426" i="3"/>
  <c r="P6425" i="3"/>
  <c r="O6425" i="3"/>
  <c r="P6424" i="3"/>
  <c r="O6424" i="3"/>
  <c r="P6423" i="3"/>
  <c r="O6423" i="3"/>
  <c r="P6422" i="3"/>
  <c r="O6422" i="3"/>
  <c r="P6421" i="3"/>
  <c r="O6421" i="3"/>
  <c r="P6420" i="3"/>
  <c r="O6420" i="3"/>
  <c r="P6419" i="3"/>
  <c r="O6419" i="3"/>
  <c r="P6418" i="3"/>
  <c r="O6418" i="3"/>
  <c r="P6417" i="3"/>
  <c r="O6417" i="3"/>
  <c r="P6416" i="3"/>
  <c r="O6416" i="3"/>
  <c r="P6415" i="3"/>
  <c r="O6415" i="3"/>
  <c r="P6414" i="3"/>
  <c r="O6414" i="3"/>
  <c r="P6413" i="3"/>
  <c r="O6413" i="3"/>
  <c r="P6412" i="3"/>
  <c r="O6412" i="3"/>
  <c r="P6411" i="3"/>
  <c r="O6411" i="3"/>
  <c r="P6410" i="3"/>
  <c r="O6410" i="3"/>
  <c r="P6409" i="3"/>
  <c r="O6409" i="3"/>
  <c r="P6408" i="3"/>
  <c r="O6408" i="3"/>
  <c r="P6407" i="3"/>
  <c r="O6407" i="3"/>
  <c r="P6406" i="3"/>
  <c r="O6406" i="3"/>
  <c r="P6405" i="3"/>
  <c r="O6405" i="3"/>
  <c r="P6404" i="3"/>
  <c r="O6404" i="3"/>
  <c r="P6403" i="3"/>
  <c r="O6403" i="3"/>
  <c r="P6402" i="3"/>
  <c r="O6402" i="3"/>
  <c r="P6401" i="3"/>
  <c r="O6401" i="3"/>
  <c r="P6400" i="3"/>
  <c r="O6400" i="3"/>
  <c r="P6399" i="3"/>
  <c r="O6399" i="3"/>
  <c r="P6398" i="3"/>
  <c r="O6398" i="3"/>
  <c r="P6397" i="3"/>
  <c r="O6397" i="3"/>
  <c r="P6396" i="3"/>
  <c r="O6396" i="3"/>
  <c r="P6395" i="3"/>
  <c r="O6395" i="3"/>
  <c r="P6394" i="3"/>
  <c r="O6394" i="3"/>
  <c r="P6393" i="3"/>
  <c r="O6393" i="3"/>
  <c r="P6392" i="3"/>
  <c r="O6392" i="3"/>
  <c r="P6391" i="3"/>
  <c r="O6391" i="3"/>
  <c r="P6390" i="3"/>
  <c r="O6390" i="3"/>
  <c r="P6389" i="3"/>
  <c r="O6389" i="3"/>
  <c r="P6388" i="3"/>
  <c r="O6388" i="3"/>
  <c r="P6387" i="3"/>
  <c r="O6387" i="3"/>
  <c r="P6386" i="3"/>
  <c r="O6386" i="3"/>
  <c r="P6385" i="3"/>
  <c r="O6385" i="3"/>
  <c r="P6384" i="3"/>
  <c r="O6384" i="3"/>
  <c r="P6383" i="3"/>
  <c r="O6383" i="3"/>
  <c r="P6382" i="3"/>
  <c r="O6382" i="3"/>
  <c r="P6381" i="3"/>
  <c r="O6381" i="3"/>
  <c r="P6380" i="3"/>
  <c r="O6380" i="3"/>
  <c r="P6379" i="3"/>
  <c r="O6379" i="3"/>
  <c r="P6378" i="3"/>
  <c r="O6378" i="3"/>
  <c r="P6377" i="3"/>
  <c r="O6377" i="3"/>
  <c r="P6376" i="3"/>
  <c r="O6376" i="3"/>
  <c r="P6375" i="3"/>
  <c r="O6375" i="3"/>
  <c r="P6374" i="3"/>
  <c r="O6374" i="3"/>
  <c r="P6373" i="3"/>
  <c r="O6373" i="3"/>
  <c r="P6372" i="3"/>
  <c r="O6372" i="3"/>
  <c r="P6371" i="3"/>
  <c r="O6371" i="3"/>
  <c r="P6370" i="3"/>
  <c r="O6370" i="3"/>
  <c r="P6369" i="3"/>
  <c r="O6369" i="3"/>
  <c r="P6368" i="3"/>
  <c r="O6368" i="3"/>
  <c r="P6367" i="3"/>
  <c r="O6367" i="3"/>
  <c r="P6366" i="3"/>
  <c r="O6366" i="3"/>
  <c r="P6365" i="3"/>
  <c r="O6365" i="3"/>
  <c r="P6364" i="3"/>
  <c r="O6364" i="3"/>
  <c r="P6363" i="3"/>
  <c r="O6363" i="3"/>
  <c r="P6362" i="3"/>
  <c r="O6362" i="3"/>
  <c r="P6361" i="3"/>
  <c r="O6361" i="3"/>
  <c r="P6360" i="3"/>
  <c r="O6360" i="3"/>
  <c r="P6359" i="3"/>
  <c r="O6359" i="3"/>
  <c r="P6358" i="3"/>
  <c r="O6358" i="3"/>
  <c r="P6357" i="3"/>
  <c r="O6357" i="3"/>
  <c r="P6356" i="3"/>
  <c r="O6356" i="3"/>
  <c r="P6355" i="3"/>
  <c r="O6355" i="3"/>
  <c r="P6354" i="3"/>
  <c r="O6354" i="3"/>
  <c r="P6353" i="3"/>
  <c r="O6353" i="3"/>
  <c r="P6352" i="3"/>
  <c r="O6352" i="3"/>
  <c r="P6351" i="3"/>
  <c r="O6351" i="3"/>
  <c r="P6350" i="3"/>
  <c r="O6350" i="3"/>
  <c r="P6349" i="3"/>
  <c r="O6349" i="3"/>
  <c r="P6348" i="3"/>
  <c r="O6348" i="3"/>
  <c r="P6347" i="3"/>
  <c r="O6347" i="3"/>
  <c r="P6346" i="3"/>
  <c r="O6346" i="3"/>
  <c r="P6345" i="3"/>
  <c r="O6345" i="3"/>
  <c r="P6344" i="3"/>
  <c r="O6344" i="3"/>
  <c r="P6343" i="3"/>
  <c r="O6343" i="3"/>
  <c r="P6342" i="3"/>
  <c r="O6342" i="3"/>
  <c r="P6341" i="3"/>
  <c r="O6341" i="3"/>
  <c r="P6340" i="3"/>
  <c r="O6340" i="3"/>
  <c r="P6339" i="3"/>
  <c r="O6339" i="3"/>
  <c r="P6338" i="3"/>
  <c r="O6338" i="3"/>
  <c r="P6337" i="3"/>
  <c r="O6337" i="3"/>
  <c r="P6336" i="3"/>
  <c r="O6336" i="3"/>
  <c r="P6335" i="3"/>
  <c r="O6335" i="3"/>
  <c r="P6334" i="3"/>
  <c r="O6334" i="3"/>
  <c r="P6333" i="3"/>
  <c r="O6333" i="3"/>
  <c r="P6332" i="3"/>
  <c r="O6332" i="3"/>
  <c r="P6331" i="3"/>
  <c r="O6331" i="3"/>
  <c r="P6330" i="3"/>
  <c r="O6330" i="3"/>
  <c r="P6329" i="3"/>
  <c r="O6329" i="3"/>
  <c r="P6328" i="3"/>
  <c r="O6328" i="3"/>
  <c r="P6327" i="3"/>
  <c r="O6327" i="3"/>
  <c r="P6326" i="3"/>
  <c r="O6326" i="3"/>
  <c r="P6325" i="3"/>
  <c r="O6325" i="3"/>
  <c r="P6324" i="3"/>
  <c r="O6324" i="3"/>
  <c r="P6323" i="3"/>
  <c r="O6323" i="3"/>
  <c r="P6322" i="3"/>
  <c r="O6322" i="3"/>
  <c r="P6321" i="3"/>
  <c r="O6321" i="3"/>
  <c r="P6320" i="3"/>
  <c r="O6320" i="3"/>
  <c r="P6319" i="3"/>
  <c r="O6319" i="3"/>
  <c r="P6318" i="3"/>
  <c r="O6318" i="3"/>
  <c r="P6317" i="3"/>
  <c r="O6317" i="3"/>
  <c r="P6316" i="3"/>
  <c r="O6316" i="3"/>
  <c r="P6315" i="3"/>
  <c r="O6315" i="3"/>
  <c r="P6314" i="3"/>
  <c r="O6314" i="3"/>
  <c r="P6313" i="3"/>
  <c r="O6313" i="3"/>
  <c r="P6312" i="3"/>
  <c r="O6312" i="3"/>
  <c r="P6311" i="3"/>
  <c r="O6311" i="3"/>
  <c r="P6310" i="3"/>
  <c r="O6310" i="3"/>
  <c r="P6309" i="3"/>
  <c r="O6309" i="3"/>
  <c r="P6308" i="3"/>
  <c r="O6308" i="3"/>
  <c r="P6307" i="3"/>
  <c r="O6307" i="3"/>
  <c r="P6306" i="3"/>
  <c r="O6306" i="3"/>
  <c r="P6305" i="3"/>
  <c r="O6305" i="3"/>
  <c r="P6304" i="3"/>
  <c r="O6304" i="3"/>
  <c r="P6303" i="3"/>
  <c r="O6303" i="3"/>
  <c r="P6302" i="3"/>
  <c r="O6302" i="3"/>
  <c r="P6301" i="3"/>
  <c r="O6301" i="3"/>
  <c r="P6300" i="3"/>
  <c r="O6300" i="3"/>
  <c r="P6299" i="3"/>
  <c r="O6299" i="3"/>
  <c r="P6298" i="3"/>
  <c r="O6298" i="3"/>
  <c r="P6297" i="3"/>
  <c r="O6297" i="3"/>
  <c r="P6296" i="3"/>
  <c r="O6296" i="3"/>
  <c r="P6295" i="3"/>
  <c r="O6295" i="3"/>
  <c r="P6294" i="3"/>
  <c r="O6294" i="3"/>
  <c r="P6293" i="3"/>
  <c r="O6293" i="3"/>
  <c r="P6292" i="3"/>
  <c r="O6292" i="3"/>
  <c r="P6291" i="3"/>
  <c r="O6291" i="3"/>
  <c r="P6290" i="3"/>
  <c r="O6290" i="3"/>
  <c r="P6289" i="3"/>
  <c r="O6289" i="3"/>
  <c r="P6288" i="3"/>
  <c r="O6288" i="3"/>
  <c r="P6287" i="3"/>
  <c r="O6287" i="3"/>
  <c r="P6286" i="3"/>
  <c r="O6286" i="3"/>
  <c r="P6285" i="3"/>
  <c r="O6285" i="3"/>
  <c r="P6284" i="3"/>
  <c r="O6284" i="3"/>
  <c r="P6283" i="3"/>
  <c r="O6283" i="3"/>
  <c r="P6282" i="3"/>
  <c r="O6282" i="3"/>
  <c r="P6281" i="3"/>
  <c r="O6281" i="3"/>
  <c r="P6280" i="3"/>
  <c r="O6280" i="3"/>
  <c r="P6279" i="3"/>
  <c r="O6279" i="3"/>
  <c r="P6278" i="3"/>
  <c r="O6278" i="3"/>
  <c r="P6277" i="3"/>
  <c r="O6277" i="3"/>
  <c r="P6276" i="3"/>
  <c r="O6276" i="3"/>
  <c r="P6275" i="3"/>
  <c r="O6275" i="3"/>
  <c r="P6274" i="3"/>
  <c r="O6274" i="3"/>
  <c r="P6273" i="3"/>
  <c r="O6273" i="3"/>
  <c r="P6272" i="3"/>
  <c r="O6272" i="3"/>
  <c r="P6271" i="3"/>
  <c r="O6271" i="3"/>
  <c r="P6270" i="3"/>
  <c r="O6270" i="3"/>
  <c r="P6269" i="3"/>
  <c r="O6269" i="3"/>
  <c r="P6268" i="3"/>
  <c r="O6268" i="3"/>
  <c r="P6267" i="3"/>
  <c r="O6267" i="3"/>
  <c r="P6266" i="3"/>
  <c r="O6266" i="3"/>
  <c r="P6265" i="3"/>
  <c r="O6265" i="3"/>
  <c r="P6264" i="3"/>
  <c r="O6264" i="3"/>
  <c r="P6263" i="3"/>
  <c r="O6263" i="3"/>
  <c r="P6262" i="3"/>
  <c r="O6262" i="3"/>
  <c r="P6261" i="3"/>
  <c r="O6261" i="3"/>
  <c r="P6260" i="3"/>
  <c r="O6260" i="3"/>
  <c r="P6259" i="3"/>
  <c r="O6259" i="3"/>
  <c r="P6258" i="3"/>
  <c r="O6258" i="3"/>
  <c r="P6257" i="3"/>
  <c r="O6257" i="3"/>
  <c r="P6256" i="3"/>
  <c r="O6256" i="3"/>
  <c r="P6255" i="3"/>
  <c r="O6255" i="3"/>
  <c r="P6254" i="3"/>
  <c r="O6254" i="3"/>
  <c r="P6253" i="3"/>
  <c r="O6253" i="3"/>
  <c r="P6252" i="3"/>
  <c r="O6252" i="3"/>
  <c r="P6251" i="3"/>
  <c r="O6251" i="3"/>
  <c r="P6250" i="3"/>
  <c r="O6250" i="3"/>
  <c r="P6249" i="3"/>
  <c r="O6249" i="3"/>
  <c r="P6248" i="3"/>
  <c r="O6248" i="3"/>
  <c r="P6247" i="3"/>
  <c r="O6247" i="3"/>
  <c r="P6246" i="3"/>
  <c r="O6246" i="3"/>
  <c r="P6245" i="3"/>
  <c r="O6245" i="3"/>
  <c r="P6244" i="3"/>
  <c r="O6244" i="3"/>
  <c r="P6243" i="3"/>
  <c r="O6243" i="3"/>
  <c r="P6242" i="3"/>
  <c r="O6242" i="3"/>
  <c r="P6241" i="3"/>
  <c r="O6241" i="3"/>
  <c r="P6240" i="3"/>
  <c r="O6240" i="3"/>
  <c r="P6239" i="3"/>
  <c r="O6239" i="3"/>
  <c r="P6238" i="3"/>
  <c r="O6238" i="3"/>
  <c r="P6237" i="3"/>
  <c r="O6237" i="3"/>
  <c r="P6236" i="3"/>
  <c r="O6236" i="3"/>
  <c r="P6235" i="3"/>
  <c r="O6235" i="3"/>
  <c r="P6234" i="3"/>
  <c r="O6234" i="3"/>
  <c r="P6233" i="3"/>
  <c r="O6233" i="3"/>
  <c r="P6232" i="3"/>
  <c r="O6232" i="3"/>
  <c r="P6231" i="3"/>
  <c r="O6231" i="3"/>
  <c r="P6230" i="3"/>
  <c r="O6230" i="3"/>
  <c r="P6229" i="3"/>
  <c r="O6229" i="3"/>
  <c r="P6228" i="3"/>
  <c r="O6228" i="3"/>
  <c r="P6227" i="3"/>
  <c r="O6227" i="3"/>
  <c r="P6226" i="3"/>
  <c r="O6226" i="3"/>
  <c r="P6225" i="3"/>
  <c r="O6225" i="3"/>
  <c r="P6224" i="3"/>
  <c r="O6224" i="3"/>
  <c r="P6223" i="3"/>
  <c r="O6223" i="3"/>
  <c r="P6222" i="3"/>
  <c r="O6222" i="3"/>
  <c r="P6221" i="3"/>
  <c r="O6221" i="3"/>
  <c r="P6220" i="3"/>
  <c r="O6220" i="3"/>
  <c r="P6219" i="3"/>
  <c r="O6219" i="3"/>
  <c r="P6218" i="3"/>
  <c r="O6218" i="3"/>
  <c r="P6217" i="3"/>
  <c r="O6217" i="3"/>
  <c r="P6216" i="3"/>
  <c r="O6216" i="3"/>
  <c r="P6215" i="3"/>
  <c r="O6215" i="3"/>
  <c r="P6214" i="3"/>
  <c r="O6214" i="3"/>
  <c r="P6213" i="3"/>
  <c r="O6213" i="3"/>
  <c r="P6212" i="3"/>
  <c r="O6212" i="3"/>
  <c r="P6211" i="3"/>
  <c r="O6211" i="3"/>
  <c r="P6210" i="3"/>
  <c r="O6210" i="3"/>
  <c r="P6209" i="3"/>
  <c r="O6209" i="3"/>
  <c r="P6208" i="3"/>
  <c r="O6208" i="3"/>
  <c r="P6207" i="3"/>
  <c r="O6207" i="3"/>
  <c r="P6206" i="3"/>
  <c r="O6206" i="3"/>
  <c r="P6205" i="3"/>
  <c r="O6205" i="3"/>
  <c r="P6204" i="3"/>
  <c r="O6204" i="3"/>
  <c r="P6203" i="3"/>
  <c r="O6203" i="3"/>
  <c r="P6202" i="3"/>
  <c r="O6202" i="3"/>
  <c r="P6201" i="3"/>
  <c r="O6201" i="3"/>
  <c r="P6200" i="3"/>
  <c r="O6200" i="3"/>
  <c r="P6199" i="3"/>
  <c r="O6199" i="3"/>
  <c r="P6198" i="3"/>
  <c r="O6198" i="3"/>
  <c r="P6197" i="3"/>
  <c r="O6197" i="3"/>
  <c r="P6196" i="3"/>
  <c r="O6196" i="3"/>
  <c r="P6195" i="3"/>
  <c r="O6195" i="3"/>
  <c r="P6194" i="3"/>
  <c r="O6194" i="3"/>
  <c r="P6193" i="3"/>
  <c r="O6193" i="3"/>
  <c r="P6192" i="3"/>
  <c r="O6192" i="3"/>
  <c r="P6191" i="3"/>
  <c r="O6191" i="3"/>
  <c r="P6190" i="3"/>
  <c r="O6190" i="3"/>
  <c r="P6189" i="3"/>
  <c r="O6189" i="3"/>
  <c r="P6188" i="3"/>
  <c r="O6188" i="3"/>
  <c r="P6187" i="3"/>
  <c r="O6187" i="3"/>
  <c r="P6186" i="3"/>
  <c r="O6186" i="3"/>
  <c r="P6185" i="3"/>
  <c r="O6185" i="3"/>
  <c r="P6184" i="3"/>
  <c r="O6184" i="3"/>
  <c r="P6183" i="3"/>
  <c r="O6183" i="3"/>
  <c r="P6182" i="3"/>
  <c r="O6182" i="3"/>
  <c r="P6181" i="3"/>
  <c r="O6181" i="3"/>
  <c r="P6180" i="3"/>
  <c r="O6180" i="3"/>
  <c r="P6179" i="3"/>
  <c r="O6179" i="3"/>
  <c r="P6178" i="3"/>
  <c r="O6178" i="3"/>
  <c r="P6177" i="3"/>
  <c r="O6177" i="3"/>
  <c r="P6176" i="3"/>
  <c r="O6176" i="3"/>
  <c r="P6175" i="3"/>
  <c r="O6175" i="3"/>
  <c r="P6174" i="3"/>
  <c r="O6174" i="3"/>
  <c r="P6173" i="3"/>
  <c r="O6173" i="3"/>
  <c r="P6172" i="3"/>
  <c r="O6172" i="3"/>
  <c r="P6171" i="3"/>
  <c r="O6171" i="3"/>
  <c r="P6170" i="3"/>
  <c r="O6170" i="3"/>
  <c r="P6169" i="3"/>
  <c r="O6169" i="3"/>
  <c r="P6168" i="3"/>
  <c r="O6168" i="3"/>
  <c r="P6167" i="3"/>
  <c r="O6167" i="3"/>
  <c r="P6166" i="3"/>
  <c r="O6166" i="3"/>
  <c r="P6165" i="3"/>
  <c r="O6165" i="3"/>
  <c r="P6164" i="3"/>
  <c r="O6164" i="3"/>
  <c r="P6163" i="3"/>
  <c r="O6163" i="3"/>
  <c r="P6162" i="3"/>
  <c r="O6162" i="3"/>
  <c r="P6161" i="3"/>
  <c r="O6161" i="3"/>
  <c r="P6160" i="3"/>
  <c r="O6160" i="3"/>
  <c r="P6159" i="3"/>
  <c r="O6159" i="3"/>
  <c r="P6158" i="3"/>
  <c r="O6158" i="3"/>
  <c r="P6157" i="3"/>
  <c r="O6157" i="3"/>
  <c r="P6156" i="3"/>
  <c r="O6156" i="3"/>
  <c r="P6155" i="3"/>
  <c r="O6155" i="3"/>
  <c r="P6154" i="3"/>
  <c r="O6154" i="3"/>
  <c r="P6153" i="3"/>
  <c r="O6153" i="3"/>
  <c r="P6152" i="3"/>
  <c r="O6152" i="3"/>
  <c r="P6151" i="3"/>
  <c r="O6151" i="3"/>
  <c r="P6150" i="3"/>
  <c r="O6150" i="3"/>
  <c r="P6149" i="3"/>
  <c r="O6149" i="3"/>
  <c r="P6148" i="3"/>
  <c r="O6148" i="3"/>
  <c r="P6147" i="3"/>
  <c r="O6147" i="3"/>
  <c r="P6146" i="3"/>
  <c r="O6146" i="3"/>
  <c r="P6145" i="3"/>
  <c r="O6145" i="3"/>
  <c r="P6144" i="3"/>
  <c r="O6144" i="3"/>
  <c r="P6143" i="3"/>
  <c r="O6143" i="3"/>
  <c r="P6142" i="3"/>
  <c r="O6142" i="3"/>
  <c r="P6141" i="3"/>
  <c r="O6141" i="3"/>
  <c r="P6140" i="3"/>
  <c r="O6140" i="3"/>
  <c r="P6139" i="3"/>
  <c r="O6139" i="3"/>
  <c r="P6138" i="3"/>
  <c r="O6138" i="3"/>
  <c r="P6137" i="3"/>
  <c r="O6137" i="3"/>
  <c r="P6136" i="3"/>
  <c r="O6136" i="3"/>
  <c r="P6135" i="3"/>
  <c r="O6135" i="3"/>
  <c r="P6134" i="3"/>
  <c r="O6134" i="3"/>
  <c r="P6133" i="3"/>
  <c r="O6133" i="3"/>
  <c r="P6132" i="3"/>
  <c r="O6132" i="3"/>
  <c r="P6131" i="3"/>
  <c r="O6131" i="3"/>
  <c r="P6130" i="3"/>
  <c r="O6130" i="3"/>
  <c r="P6129" i="3"/>
  <c r="O6129" i="3"/>
  <c r="P6128" i="3"/>
  <c r="O6128" i="3"/>
  <c r="P6127" i="3"/>
  <c r="O6127" i="3"/>
  <c r="P6126" i="3"/>
  <c r="O6126" i="3"/>
  <c r="P6125" i="3"/>
  <c r="O6125" i="3"/>
  <c r="P6124" i="3"/>
  <c r="O6124" i="3"/>
  <c r="P6123" i="3"/>
  <c r="O6123" i="3"/>
  <c r="P6122" i="3"/>
  <c r="O6122" i="3"/>
  <c r="P6121" i="3"/>
  <c r="O6121" i="3"/>
  <c r="P6120" i="3"/>
  <c r="O6120" i="3"/>
  <c r="P6119" i="3"/>
  <c r="O6119" i="3"/>
  <c r="P6118" i="3"/>
  <c r="O6118" i="3"/>
  <c r="P6117" i="3"/>
  <c r="O6117" i="3"/>
  <c r="P6116" i="3"/>
  <c r="O6116" i="3"/>
  <c r="P6115" i="3"/>
  <c r="O6115" i="3"/>
  <c r="P6114" i="3"/>
  <c r="O6114" i="3"/>
  <c r="P6113" i="3"/>
  <c r="O6113" i="3"/>
  <c r="P6112" i="3"/>
  <c r="O6112" i="3"/>
  <c r="P6111" i="3"/>
  <c r="O6111" i="3"/>
  <c r="P6110" i="3"/>
  <c r="O6110" i="3"/>
  <c r="P6109" i="3"/>
  <c r="O6109" i="3"/>
  <c r="P6108" i="3"/>
  <c r="O6108" i="3"/>
  <c r="P6107" i="3"/>
  <c r="O6107" i="3"/>
  <c r="P6106" i="3"/>
  <c r="O6106" i="3"/>
  <c r="P6105" i="3"/>
  <c r="O6105" i="3"/>
  <c r="P6104" i="3"/>
  <c r="O6104" i="3"/>
  <c r="P6103" i="3"/>
  <c r="O6103" i="3"/>
  <c r="P6102" i="3"/>
  <c r="O6102" i="3"/>
  <c r="P6101" i="3"/>
  <c r="O6101" i="3"/>
  <c r="P6100" i="3"/>
  <c r="O6100" i="3"/>
  <c r="P6099" i="3"/>
  <c r="O6099" i="3"/>
  <c r="P6098" i="3"/>
  <c r="O6098" i="3"/>
  <c r="P6097" i="3"/>
  <c r="O6097" i="3"/>
  <c r="P6096" i="3"/>
  <c r="O6096" i="3"/>
  <c r="P6095" i="3"/>
  <c r="O6095" i="3"/>
  <c r="P6094" i="3"/>
  <c r="O6094" i="3"/>
  <c r="P6093" i="3"/>
  <c r="O6093" i="3"/>
  <c r="P6092" i="3"/>
  <c r="O6092" i="3"/>
  <c r="P6091" i="3"/>
  <c r="O6091" i="3"/>
  <c r="P6090" i="3"/>
  <c r="O6090" i="3"/>
  <c r="P6089" i="3"/>
  <c r="O6089" i="3"/>
  <c r="P6088" i="3"/>
  <c r="O6088" i="3"/>
  <c r="P6087" i="3"/>
  <c r="O6087" i="3"/>
  <c r="P6086" i="3"/>
  <c r="O6086" i="3"/>
  <c r="P6085" i="3"/>
  <c r="O6085" i="3"/>
  <c r="P6084" i="3"/>
  <c r="O6084" i="3"/>
  <c r="P6083" i="3"/>
  <c r="O6083" i="3"/>
  <c r="P6082" i="3"/>
  <c r="O6082" i="3"/>
  <c r="P6081" i="3"/>
  <c r="O6081" i="3"/>
  <c r="P6080" i="3"/>
  <c r="O6080" i="3"/>
  <c r="P6079" i="3"/>
  <c r="O6079" i="3"/>
  <c r="P6078" i="3"/>
  <c r="O6078" i="3"/>
  <c r="P6077" i="3"/>
  <c r="O6077" i="3"/>
  <c r="P6076" i="3"/>
  <c r="O6076" i="3"/>
  <c r="P6075" i="3"/>
  <c r="O6075" i="3"/>
  <c r="P6074" i="3"/>
  <c r="O6074" i="3"/>
  <c r="P6073" i="3"/>
  <c r="O6073" i="3"/>
  <c r="P6072" i="3"/>
  <c r="O6072" i="3"/>
  <c r="P6071" i="3"/>
  <c r="O6071" i="3"/>
  <c r="P6070" i="3"/>
  <c r="O6070" i="3"/>
  <c r="P6069" i="3"/>
  <c r="O6069" i="3"/>
  <c r="P6068" i="3"/>
  <c r="O6068" i="3"/>
  <c r="P6067" i="3"/>
  <c r="O6067" i="3"/>
  <c r="P6066" i="3"/>
  <c r="O6066" i="3"/>
  <c r="P6065" i="3"/>
  <c r="O6065" i="3"/>
  <c r="P6064" i="3"/>
  <c r="O6064" i="3"/>
  <c r="P6063" i="3"/>
  <c r="O6063" i="3"/>
  <c r="P6062" i="3"/>
  <c r="O6062" i="3"/>
  <c r="P6061" i="3"/>
  <c r="O6061" i="3"/>
  <c r="P6060" i="3"/>
  <c r="O6060" i="3"/>
  <c r="P6059" i="3"/>
  <c r="O6059" i="3"/>
  <c r="P6058" i="3"/>
  <c r="O6058" i="3"/>
  <c r="P6057" i="3"/>
  <c r="O6057" i="3"/>
  <c r="P6056" i="3"/>
  <c r="O6056" i="3"/>
  <c r="P6055" i="3"/>
  <c r="O6055" i="3"/>
  <c r="P6054" i="3"/>
  <c r="O6054" i="3"/>
  <c r="P6053" i="3"/>
  <c r="O6053" i="3"/>
  <c r="P6052" i="3"/>
  <c r="O6052" i="3"/>
  <c r="P6051" i="3"/>
  <c r="O6051" i="3"/>
  <c r="P6050" i="3"/>
  <c r="O6050" i="3"/>
  <c r="P6049" i="3"/>
  <c r="O6049" i="3"/>
  <c r="P6048" i="3"/>
  <c r="O6048" i="3"/>
  <c r="P6047" i="3"/>
  <c r="O6047" i="3"/>
  <c r="P6046" i="3"/>
  <c r="O6046" i="3"/>
  <c r="P6045" i="3"/>
  <c r="O6045" i="3"/>
  <c r="P6044" i="3"/>
  <c r="O6044" i="3"/>
  <c r="P6043" i="3"/>
  <c r="O6043" i="3"/>
  <c r="P6042" i="3"/>
  <c r="O6042" i="3"/>
  <c r="P6041" i="3"/>
  <c r="O6041" i="3"/>
  <c r="P6040" i="3"/>
  <c r="O6040" i="3"/>
  <c r="P6039" i="3"/>
  <c r="O6039" i="3"/>
  <c r="P6038" i="3"/>
  <c r="O6038" i="3"/>
  <c r="P6037" i="3"/>
  <c r="O6037" i="3"/>
  <c r="P6036" i="3"/>
  <c r="O6036" i="3"/>
  <c r="P6035" i="3"/>
  <c r="O6035" i="3"/>
  <c r="P6034" i="3"/>
  <c r="O6034" i="3"/>
  <c r="P6033" i="3"/>
  <c r="O6033" i="3"/>
  <c r="P6032" i="3"/>
  <c r="O6032" i="3"/>
  <c r="P6031" i="3"/>
  <c r="O6031" i="3"/>
  <c r="P6030" i="3"/>
  <c r="O6030" i="3"/>
  <c r="P6029" i="3"/>
  <c r="O6029" i="3"/>
  <c r="P6028" i="3"/>
  <c r="O6028" i="3"/>
  <c r="P6027" i="3"/>
  <c r="O6027" i="3"/>
  <c r="P6026" i="3"/>
  <c r="O6026" i="3"/>
  <c r="P6025" i="3"/>
  <c r="O6025" i="3"/>
  <c r="P6024" i="3"/>
  <c r="O6024" i="3"/>
  <c r="P6023" i="3"/>
  <c r="O6023" i="3"/>
  <c r="P6022" i="3"/>
  <c r="O6022" i="3"/>
  <c r="P6021" i="3"/>
  <c r="O6021" i="3"/>
  <c r="P6020" i="3"/>
  <c r="O6020" i="3"/>
  <c r="P6019" i="3"/>
  <c r="O6019" i="3"/>
  <c r="P6018" i="3"/>
  <c r="O6018" i="3"/>
  <c r="P6017" i="3"/>
  <c r="O6017" i="3"/>
  <c r="P6016" i="3"/>
  <c r="O6016" i="3"/>
  <c r="P6015" i="3"/>
  <c r="O6015" i="3"/>
  <c r="P6014" i="3"/>
  <c r="O6014" i="3"/>
  <c r="P6013" i="3"/>
  <c r="O6013" i="3"/>
  <c r="P6012" i="3"/>
  <c r="O6012" i="3"/>
  <c r="P6011" i="3"/>
  <c r="O6011" i="3"/>
  <c r="P6010" i="3"/>
  <c r="O6010" i="3"/>
  <c r="P6009" i="3"/>
  <c r="O6009" i="3"/>
  <c r="P6008" i="3"/>
  <c r="O6008" i="3"/>
  <c r="P6007" i="3"/>
  <c r="O6007" i="3"/>
  <c r="P6006" i="3"/>
  <c r="O6006" i="3"/>
  <c r="P6005" i="3"/>
  <c r="O6005" i="3"/>
  <c r="P6004" i="3"/>
  <c r="O6004" i="3"/>
  <c r="P6003" i="3"/>
  <c r="O6003" i="3"/>
  <c r="P6002" i="3"/>
  <c r="O6002" i="3"/>
  <c r="P6001" i="3"/>
  <c r="O6001" i="3"/>
  <c r="P6000" i="3"/>
  <c r="O6000" i="3"/>
  <c r="P5999" i="3"/>
  <c r="O5999" i="3"/>
  <c r="P5998" i="3"/>
  <c r="O5998" i="3"/>
  <c r="P5997" i="3"/>
  <c r="O5997" i="3"/>
  <c r="P5996" i="3"/>
  <c r="O5996" i="3"/>
  <c r="P5995" i="3"/>
  <c r="O5995" i="3"/>
  <c r="P5994" i="3"/>
  <c r="O5994" i="3"/>
  <c r="P5993" i="3"/>
  <c r="O5993" i="3"/>
  <c r="P5992" i="3"/>
  <c r="O5992" i="3"/>
  <c r="P5991" i="3"/>
  <c r="O5991" i="3"/>
  <c r="P5990" i="3"/>
  <c r="O5990" i="3"/>
  <c r="P5989" i="3"/>
  <c r="O5989" i="3"/>
  <c r="P5988" i="3"/>
  <c r="O5988" i="3"/>
  <c r="P5987" i="3"/>
  <c r="O5987" i="3"/>
  <c r="P5986" i="3"/>
  <c r="O5986" i="3"/>
  <c r="P5985" i="3"/>
  <c r="O5985" i="3"/>
  <c r="P5984" i="3"/>
  <c r="O5984" i="3"/>
  <c r="P5983" i="3"/>
  <c r="O5983" i="3"/>
  <c r="P5982" i="3"/>
  <c r="O5982" i="3"/>
  <c r="P5981" i="3"/>
  <c r="O5981" i="3"/>
  <c r="P5980" i="3"/>
  <c r="O5980" i="3"/>
  <c r="P5979" i="3"/>
  <c r="O5979" i="3"/>
  <c r="P5978" i="3"/>
  <c r="O5978" i="3"/>
  <c r="P5977" i="3"/>
  <c r="O5977" i="3"/>
  <c r="P5976" i="3"/>
  <c r="O5976" i="3"/>
  <c r="P5975" i="3"/>
  <c r="O5975" i="3"/>
  <c r="P5974" i="3"/>
  <c r="O5974" i="3"/>
  <c r="P5973" i="3"/>
  <c r="O5973" i="3"/>
  <c r="P5972" i="3"/>
  <c r="O5972" i="3"/>
  <c r="P5971" i="3"/>
  <c r="O5971" i="3"/>
  <c r="P5970" i="3"/>
  <c r="O5970" i="3"/>
  <c r="P5969" i="3"/>
  <c r="O5969" i="3"/>
  <c r="P5968" i="3"/>
  <c r="O5968" i="3"/>
  <c r="P5967" i="3"/>
  <c r="O5967" i="3"/>
  <c r="P5966" i="3"/>
  <c r="O5966" i="3"/>
  <c r="P5965" i="3"/>
  <c r="O5965" i="3"/>
  <c r="P5964" i="3"/>
  <c r="O5964" i="3"/>
  <c r="P5963" i="3"/>
  <c r="O5963" i="3"/>
  <c r="P5962" i="3"/>
  <c r="O5962" i="3"/>
  <c r="P5961" i="3"/>
  <c r="O5961" i="3"/>
  <c r="P5960" i="3"/>
  <c r="O5960" i="3"/>
  <c r="P5959" i="3"/>
  <c r="O5959" i="3"/>
  <c r="P5958" i="3"/>
  <c r="O5958" i="3"/>
  <c r="P5957" i="3"/>
  <c r="O5957" i="3"/>
  <c r="P5956" i="3"/>
  <c r="O5956" i="3"/>
  <c r="P5955" i="3"/>
  <c r="O5955" i="3"/>
  <c r="P5954" i="3"/>
  <c r="O5954" i="3"/>
  <c r="P5953" i="3"/>
  <c r="O5953" i="3"/>
  <c r="P5952" i="3"/>
  <c r="O5952" i="3"/>
  <c r="P5951" i="3"/>
  <c r="O5951" i="3"/>
  <c r="P5950" i="3"/>
  <c r="O5950" i="3"/>
  <c r="P5949" i="3"/>
  <c r="O5949" i="3"/>
  <c r="P5948" i="3"/>
  <c r="O5948" i="3"/>
  <c r="P5947" i="3"/>
  <c r="O5947" i="3"/>
  <c r="P5946" i="3"/>
  <c r="O5946" i="3"/>
  <c r="P5945" i="3"/>
  <c r="O5945" i="3"/>
  <c r="P5944" i="3"/>
  <c r="O5944" i="3"/>
  <c r="P5943" i="3"/>
  <c r="O5943" i="3"/>
  <c r="P5942" i="3"/>
  <c r="O5942" i="3"/>
  <c r="P5941" i="3"/>
  <c r="O5941" i="3"/>
  <c r="P5940" i="3"/>
  <c r="O5940" i="3"/>
  <c r="P5939" i="3"/>
  <c r="O5939" i="3"/>
  <c r="P5938" i="3"/>
  <c r="O5938" i="3"/>
  <c r="P5937" i="3"/>
  <c r="O5937" i="3"/>
  <c r="P5936" i="3"/>
  <c r="O5936" i="3"/>
  <c r="P5935" i="3"/>
  <c r="O5935" i="3"/>
  <c r="P5934" i="3"/>
  <c r="O5934" i="3"/>
  <c r="P5933" i="3"/>
  <c r="O5933" i="3"/>
  <c r="P5932" i="3"/>
  <c r="O5932" i="3"/>
  <c r="P5931" i="3"/>
  <c r="O5931" i="3"/>
  <c r="P5930" i="3"/>
  <c r="O5930" i="3"/>
  <c r="P5929" i="3"/>
  <c r="O5929" i="3"/>
  <c r="P5928" i="3"/>
  <c r="O5928" i="3"/>
  <c r="P5927" i="3"/>
  <c r="O5927" i="3"/>
  <c r="P5926" i="3"/>
  <c r="O5926" i="3"/>
  <c r="P5925" i="3"/>
  <c r="O5925" i="3"/>
  <c r="P5924" i="3"/>
  <c r="O5924" i="3"/>
  <c r="P5923" i="3"/>
  <c r="O5923" i="3"/>
  <c r="P5922" i="3"/>
  <c r="O5922" i="3"/>
  <c r="P5921" i="3"/>
  <c r="O5921" i="3"/>
  <c r="P5920" i="3"/>
  <c r="O5920" i="3"/>
  <c r="P5919" i="3"/>
  <c r="O5919" i="3"/>
  <c r="P5918" i="3"/>
  <c r="O5918" i="3"/>
  <c r="P5917" i="3"/>
  <c r="O5917" i="3"/>
  <c r="P5916" i="3"/>
  <c r="O5916" i="3"/>
  <c r="P5915" i="3"/>
  <c r="O5915" i="3"/>
  <c r="P5914" i="3"/>
  <c r="O5914" i="3"/>
  <c r="P5913" i="3"/>
  <c r="O5913" i="3"/>
  <c r="P5912" i="3"/>
  <c r="O5912" i="3"/>
  <c r="P5911" i="3"/>
  <c r="O5911" i="3"/>
  <c r="P5910" i="3"/>
  <c r="O5910" i="3"/>
  <c r="P5909" i="3"/>
  <c r="O5909" i="3"/>
  <c r="P5908" i="3"/>
  <c r="O5908" i="3"/>
  <c r="P5907" i="3"/>
  <c r="O5907" i="3"/>
  <c r="P5906" i="3"/>
  <c r="O5906" i="3"/>
  <c r="P5905" i="3"/>
  <c r="O5905" i="3"/>
  <c r="P5904" i="3"/>
  <c r="O5904" i="3"/>
  <c r="P5903" i="3"/>
  <c r="O5903" i="3"/>
  <c r="P5902" i="3"/>
  <c r="O5902" i="3"/>
  <c r="P5901" i="3"/>
  <c r="O5901" i="3"/>
  <c r="P5900" i="3"/>
  <c r="O5900" i="3"/>
  <c r="P5899" i="3"/>
  <c r="O5899" i="3"/>
  <c r="P5898" i="3"/>
  <c r="O5898" i="3"/>
  <c r="P5897" i="3"/>
  <c r="O5897" i="3"/>
  <c r="P5896" i="3"/>
  <c r="O5896" i="3"/>
  <c r="P5895" i="3"/>
  <c r="O5895" i="3"/>
  <c r="P5894" i="3"/>
  <c r="O5894" i="3"/>
  <c r="P5893" i="3"/>
  <c r="O5893" i="3"/>
  <c r="P5892" i="3"/>
  <c r="O5892" i="3"/>
  <c r="P5891" i="3"/>
  <c r="O5891" i="3"/>
  <c r="P5890" i="3"/>
  <c r="O5890" i="3"/>
  <c r="P5889" i="3"/>
  <c r="O5889" i="3"/>
  <c r="P5888" i="3"/>
  <c r="O5888" i="3"/>
  <c r="P5887" i="3"/>
  <c r="O5887" i="3"/>
  <c r="P5886" i="3"/>
  <c r="O5886" i="3"/>
  <c r="P5885" i="3"/>
  <c r="O5885" i="3"/>
  <c r="P5884" i="3"/>
  <c r="O5884" i="3"/>
  <c r="P5883" i="3"/>
  <c r="O5883" i="3"/>
  <c r="P5882" i="3"/>
  <c r="O5882" i="3"/>
  <c r="P5881" i="3"/>
  <c r="O5881" i="3"/>
  <c r="P5880" i="3"/>
  <c r="O5880" i="3"/>
  <c r="P5879" i="3"/>
  <c r="O5879" i="3"/>
  <c r="P5878" i="3"/>
  <c r="O5878" i="3"/>
  <c r="P5877" i="3"/>
  <c r="O5877" i="3"/>
  <c r="P5876" i="3"/>
  <c r="O5876" i="3"/>
  <c r="P5875" i="3"/>
  <c r="O5875" i="3"/>
  <c r="P5874" i="3"/>
  <c r="O5874" i="3"/>
  <c r="P5873" i="3"/>
  <c r="O5873" i="3"/>
  <c r="P5872" i="3"/>
  <c r="O5872" i="3"/>
  <c r="P5871" i="3"/>
  <c r="O5871" i="3"/>
  <c r="P5870" i="3"/>
  <c r="O5870" i="3"/>
  <c r="P5869" i="3"/>
  <c r="O5869" i="3"/>
  <c r="P5868" i="3"/>
  <c r="O5868" i="3"/>
  <c r="P5867" i="3"/>
  <c r="O5867" i="3"/>
  <c r="P5866" i="3"/>
  <c r="O5866" i="3"/>
  <c r="P5865" i="3"/>
  <c r="O5865" i="3"/>
  <c r="P5864" i="3"/>
  <c r="O5864" i="3"/>
  <c r="P5863" i="3"/>
  <c r="O5863" i="3"/>
  <c r="P5862" i="3"/>
  <c r="O5862" i="3"/>
  <c r="P5861" i="3"/>
  <c r="O5861" i="3"/>
  <c r="P5860" i="3"/>
  <c r="O5860" i="3"/>
  <c r="P5859" i="3"/>
  <c r="O5859" i="3"/>
  <c r="P5858" i="3"/>
  <c r="O5858" i="3"/>
  <c r="P5857" i="3"/>
  <c r="O5857" i="3"/>
  <c r="P5856" i="3"/>
  <c r="O5856" i="3"/>
  <c r="P5855" i="3"/>
  <c r="O5855" i="3"/>
  <c r="P5854" i="3"/>
  <c r="O5854" i="3"/>
  <c r="P5853" i="3"/>
  <c r="O5853" i="3"/>
  <c r="P5852" i="3"/>
  <c r="O5852" i="3"/>
  <c r="P5851" i="3"/>
  <c r="O5851" i="3"/>
  <c r="P5850" i="3"/>
  <c r="O5850" i="3"/>
  <c r="P5849" i="3"/>
  <c r="O5849" i="3"/>
  <c r="P5848" i="3"/>
  <c r="O5848" i="3"/>
  <c r="P5847" i="3"/>
  <c r="O5847" i="3"/>
  <c r="P5846" i="3"/>
  <c r="O5846" i="3"/>
  <c r="P5845" i="3"/>
  <c r="O5845" i="3"/>
  <c r="P5844" i="3"/>
  <c r="O5844" i="3"/>
  <c r="P5843" i="3"/>
  <c r="O5843" i="3"/>
  <c r="P5842" i="3"/>
  <c r="O5842" i="3"/>
  <c r="P5841" i="3"/>
  <c r="O5841" i="3"/>
  <c r="P5840" i="3"/>
  <c r="O5840" i="3"/>
  <c r="P5839" i="3"/>
  <c r="O5839" i="3"/>
  <c r="P5838" i="3"/>
  <c r="O5838" i="3"/>
  <c r="P5837" i="3"/>
  <c r="O5837" i="3"/>
  <c r="P5836" i="3"/>
  <c r="O5836" i="3"/>
  <c r="P5835" i="3"/>
  <c r="O5835" i="3"/>
  <c r="P5834" i="3"/>
  <c r="O5834" i="3"/>
  <c r="P5833" i="3"/>
  <c r="O5833" i="3"/>
  <c r="P5832" i="3"/>
  <c r="O5832" i="3"/>
  <c r="P5831" i="3"/>
  <c r="O5831" i="3"/>
  <c r="P5830" i="3"/>
  <c r="O5830" i="3"/>
  <c r="P5829" i="3"/>
  <c r="O5829" i="3"/>
  <c r="P5828" i="3"/>
  <c r="O5828" i="3"/>
  <c r="P5827" i="3"/>
  <c r="O5827" i="3"/>
  <c r="P5826" i="3"/>
  <c r="O5826" i="3"/>
  <c r="P5825" i="3"/>
  <c r="O5825" i="3"/>
  <c r="P5824" i="3"/>
  <c r="O5824" i="3"/>
  <c r="P5823" i="3"/>
  <c r="O5823" i="3"/>
  <c r="P5822" i="3"/>
  <c r="O5822" i="3"/>
  <c r="P5821" i="3"/>
  <c r="O5821" i="3"/>
  <c r="P5820" i="3"/>
  <c r="O5820" i="3"/>
  <c r="P5819" i="3"/>
  <c r="O5819" i="3"/>
  <c r="P5818" i="3"/>
  <c r="O5818" i="3"/>
  <c r="P5817" i="3"/>
  <c r="O5817" i="3"/>
  <c r="P5816" i="3"/>
  <c r="O5816" i="3"/>
  <c r="P5815" i="3"/>
  <c r="O5815" i="3"/>
  <c r="P5814" i="3"/>
  <c r="O5814" i="3"/>
  <c r="P5813" i="3"/>
  <c r="O5813" i="3"/>
  <c r="P5812" i="3"/>
  <c r="O5812" i="3"/>
  <c r="P5811" i="3"/>
  <c r="O5811" i="3"/>
  <c r="P5810" i="3"/>
  <c r="O5810" i="3"/>
  <c r="P5809" i="3"/>
  <c r="O5809" i="3"/>
  <c r="P5808" i="3"/>
  <c r="O5808" i="3"/>
  <c r="P5807" i="3"/>
  <c r="O5807" i="3"/>
  <c r="P5806" i="3"/>
  <c r="O5806" i="3"/>
  <c r="P5805" i="3"/>
  <c r="O5805" i="3"/>
  <c r="P5804" i="3"/>
  <c r="O5804" i="3"/>
  <c r="P5803" i="3"/>
  <c r="O5803" i="3"/>
  <c r="P5802" i="3"/>
  <c r="O5802" i="3"/>
  <c r="P5801" i="3"/>
  <c r="O5801" i="3"/>
  <c r="P5800" i="3"/>
  <c r="O5800" i="3"/>
  <c r="P5799" i="3"/>
  <c r="O5799" i="3"/>
  <c r="P5798" i="3"/>
  <c r="O5798" i="3"/>
  <c r="P5797" i="3"/>
  <c r="O5797" i="3"/>
  <c r="P5796" i="3"/>
  <c r="O5796" i="3"/>
  <c r="P5795" i="3"/>
  <c r="O5795" i="3"/>
  <c r="P5794" i="3"/>
  <c r="O5794" i="3"/>
  <c r="P5793" i="3"/>
  <c r="O5793" i="3"/>
  <c r="P5792" i="3"/>
  <c r="O5792" i="3"/>
  <c r="P5791" i="3"/>
  <c r="O5791" i="3"/>
  <c r="P5790" i="3"/>
  <c r="O5790" i="3"/>
  <c r="P5789" i="3"/>
  <c r="O5789" i="3"/>
  <c r="P5788" i="3"/>
  <c r="O5788" i="3"/>
  <c r="P5787" i="3"/>
  <c r="O5787" i="3"/>
  <c r="P5786" i="3"/>
  <c r="O5786" i="3"/>
  <c r="P5785" i="3"/>
  <c r="O5785" i="3"/>
  <c r="P5784" i="3"/>
  <c r="O5784" i="3"/>
  <c r="P5783" i="3"/>
  <c r="O5783" i="3"/>
  <c r="P5782" i="3"/>
  <c r="O5782" i="3"/>
  <c r="P5781" i="3"/>
  <c r="O5781" i="3"/>
  <c r="P5780" i="3"/>
  <c r="O5780" i="3"/>
  <c r="P5779" i="3"/>
  <c r="O5779" i="3"/>
  <c r="P5778" i="3"/>
  <c r="O5778" i="3"/>
  <c r="P5777" i="3"/>
  <c r="O5777" i="3"/>
  <c r="P5776" i="3"/>
  <c r="O5776" i="3"/>
  <c r="P5775" i="3"/>
  <c r="O5775" i="3"/>
  <c r="P5774" i="3"/>
  <c r="O5774" i="3"/>
  <c r="P5773" i="3"/>
  <c r="O5773" i="3"/>
  <c r="P5772" i="3"/>
  <c r="O5772" i="3"/>
  <c r="P5771" i="3"/>
  <c r="O5771" i="3"/>
  <c r="P5770" i="3"/>
  <c r="O5770" i="3"/>
  <c r="P5769" i="3"/>
  <c r="O5769" i="3"/>
  <c r="P5768" i="3"/>
  <c r="O5768" i="3"/>
  <c r="P5767" i="3"/>
  <c r="O5767" i="3"/>
  <c r="P5766" i="3"/>
  <c r="O5766" i="3"/>
  <c r="P5765" i="3"/>
  <c r="O5765" i="3"/>
  <c r="P5764" i="3"/>
  <c r="O5764" i="3"/>
  <c r="P5763" i="3"/>
  <c r="O5763" i="3"/>
  <c r="P5762" i="3"/>
  <c r="O5762" i="3"/>
  <c r="P5761" i="3"/>
  <c r="O5761" i="3"/>
  <c r="P5760" i="3"/>
  <c r="O5760" i="3"/>
  <c r="P5759" i="3"/>
  <c r="O5759" i="3"/>
  <c r="P5758" i="3"/>
  <c r="O5758" i="3"/>
  <c r="P5757" i="3"/>
  <c r="O5757" i="3"/>
  <c r="P5756" i="3"/>
  <c r="O5756" i="3"/>
  <c r="P5755" i="3"/>
  <c r="O5755" i="3"/>
  <c r="P5754" i="3"/>
  <c r="O5754" i="3"/>
  <c r="P5753" i="3"/>
  <c r="O5753" i="3"/>
  <c r="P5752" i="3"/>
  <c r="O5752" i="3"/>
  <c r="P5751" i="3"/>
  <c r="O5751" i="3"/>
  <c r="P5750" i="3"/>
  <c r="O5750" i="3"/>
  <c r="P5749" i="3"/>
  <c r="O5749" i="3"/>
  <c r="P5748" i="3"/>
  <c r="O5748" i="3"/>
  <c r="P5747" i="3"/>
  <c r="O5747" i="3"/>
  <c r="P5746" i="3"/>
  <c r="O5746" i="3"/>
  <c r="P5745" i="3"/>
  <c r="O5745" i="3"/>
  <c r="P5744" i="3"/>
  <c r="O5744" i="3"/>
  <c r="P5743" i="3"/>
  <c r="O5743" i="3"/>
  <c r="P5742" i="3"/>
  <c r="O5742" i="3"/>
  <c r="P5741" i="3"/>
  <c r="O5741" i="3"/>
  <c r="P5740" i="3"/>
  <c r="O5740" i="3"/>
  <c r="P5739" i="3"/>
  <c r="O5739" i="3"/>
  <c r="P5738" i="3"/>
  <c r="O5738" i="3"/>
  <c r="P5737" i="3"/>
  <c r="O5737" i="3"/>
  <c r="P5736" i="3"/>
  <c r="O5736" i="3"/>
  <c r="P5735" i="3"/>
  <c r="O5735" i="3"/>
  <c r="P5734" i="3"/>
  <c r="O5734" i="3"/>
  <c r="P5733" i="3"/>
  <c r="O5733" i="3"/>
  <c r="P5732" i="3"/>
  <c r="O5732" i="3"/>
  <c r="P5731" i="3"/>
  <c r="O5731" i="3"/>
  <c r="P5730" i="3"/>
  <c r="O5730" i="3"/>
  <c r="P5729" i="3"/>
  <c r="O5729" i="3"/>
  <c r="P5728" i="3"/>
  <c r="O5728" i="3"/>
  <c r="P5727" i="3"/>
  <c r="O5727" i="3"/>
  <c r="P5726" i="3"/>
  <c r="O5726" i="3"/>
  <c r="P5725" i="3"/>
  <c r="O5725" i="3"/>
  <c r="P5724" i="3"/>
  <c r="O5724" i="3"/>
  <c r="P5723" i="3"/>
  <c r="O5723" i="3"/>
  <c r="P5722" i="3"/>
  <c r="O5722" i="3"/>
  <c r="P5721" i="3"/>
  <c r="O5721" i="3"/>
  <c r="P5720" i="3"/>
  <c r="O5720" i="3"/>
  <c r="P5719" i="3"/>
  <c r="O5719" i="3"/>
  <c r="P5718" i="3"/>
  <c r="O5718" i="3"/>
  <c r="P5717" i="3"/>
  <c r="O5717" i="3"/>
  <c r="P5716" i="3"/>
  <c r="O5716" i="3"/>
  <c r="P5715" i="3"/>
  <c r="O5715" i="3"/>
  <c r="P5714" i="3"/>
  <c r="O5714" i="3"/>
  <c r="P5713" i="3"/>
  <c r="O5713" i="3"/>
  <c r="P5712" i="3"/>
  <c r="O5712" i="3"/>
  <c r="P5711" i="3"/>
  <c r="O5711" i="3"/>
  <c r="P5710" i="3"/>
  <c r="O5710" i="3"/>
  <c r="P5709" i="3"/>
  <c r="O5709" i="3"/>
  <c r="P5708" i="3"/>
  <c r="O5708" i="3"/>
  <c r="P5707" i="3"/>
  <c r="O5707" i="3"/>
  <c r="P5706" i="3"/>
  <c r="O5706" i="3"/>
  <c r="P5705" i="3"/>
  <c r="O5705" i="3"/>
  <c r="P5704" i="3"/>
  <c r="O5704" i="3"/>
  <c r="P5703" i="3"/>
  <c r="O5703" i="3"/>
  <c r="P5702" i="3"/>
  <c r="O5702" i="3"/>
  <c r="P5701" i="3"/>
  <c r="O5701" i="3"/>
  <c r="P5700" i="3"/>
  <c r="O5700" i="3"/>
  <c r="P5699" i="3"/>
  <c r="O5699" i="3"/>
  <c r="P5698" i="3"/>
  <c r="O5698" i="3"/>
  <c r="P5697" i="3"/>
  <c r="O5697" i="3"/>
  <c r="P5696" i="3"/>
  <c r="O5696" i="3"/>
  <c r="P5695" i="3"/>
  <c r="O5695" i="3"/>
  <c r="P5694" i="3"/>
  <c r="O5694" i="3"/>
  <c r="P5693" i="3"/>
  <c r="O5693" i="3"/>
  <c r="P5692" i="3"/>
  <c r="O5692" i="3"/>
  <c r="P5691" i="3"/>
  <c r="O5691" i="3"/>
  <c r="P5690" i="3"/>
  <c r="O5690" i="3"/>
  <c r="P5689" i="3"/>
  <c r="O5689" i="3"/>
  <c r="P5688" i="3"/>
  <c r="O5688" i="3"/>
  <c r="P5687" i="3"/>
  <c r="O5687" i="3"/>
  <c r="P5686" i="3"/>
  <c r="O5686" i="3"/>
  <c r="P5685" i="3"/>
  <c r="O5685" i="3"/>
  <c r="P5684" i="3"/>
  <c r="O5684" i="3"/>
  <c r="P5683" i="3"/>
  <c r="O5683" i="3"/>
  <c r="P5682" i="3"/>
  <c r="O5682" i="3"/>
  <c r="P5681" i="3"/>
  <c r="O5681" i="3"/>
  <c r="P5680" i="3"/>
  <c r="O5680" i="3"/>
  <c r="P5679" i="3"/>
  <c r="O5679" i="3"/>
  <c r="P5678" i="3"/>
  <c r="O5678" i="3"/>
  <c r="P5677" i="3"/>
  <c r="O5677" i="3"/>
  <c r="P5676" i="3"/>
  <c r="O5676" i="3"/>
  <c r="P5675" i="3"/>
  <c r="O5675" i="3"/>
  <c r="P5674" i="3"/>
  <c r="O5674" i="3"/>
  <c r="P5673" i="3"/>
  <c r="O5673" i="3"/>
  <c r="P5672" i="3"/>
  <c r="O5672" i="3"/>
  <c r="P5671" i="3"/>
  <c r="O5671" i="3"/>
  <c r="P5670" i="3"/>
  <c r="O5670" i="3"/>
  <c r="P5669" i="3"/>
  <c r="O5669" i="3"/>
  <c r="P5668" i="3"/>
  <c r="O5668" i="3"/>
  <c r="P5667" i="3"/>
  <c r="O5667" i="3"/>
  <c r="P5666" i="3"/>
  <c r="O5666" i="3"/>
  <c r="P5665" i="3"/>
  <c r="O5665" i="3"/>
  <c r="P5664" i="3"/>
  <c r="O5664" i="3"/>
  <c r="P5663" i="3"/>
  <c r="O5663" i="3"/>
  <c r="P5662" i="3"/>
  <c r="O5662" i="3"/>
  <c r="P5661" i="3"/>
  <c r="O5661" i="3"/>
  <c r="P5660" i="3"/>
  <c r="O5660" i="3"/>
  <c r="P5659" i="3"/>
  <c r="O5659" i="3"/>
  <c r="P5658" i="3"/>
  <c r="O5658" i="3"/>
  <c r="P5657" i="3"/>
  <c r="O5657" i="3"/>
  <c r="P5656" i="3"/>
  <c r="O5656" i="3"/>
  <c r="P5655" i="3"/>
  <c r="O5655" i="3"/>
  <c r="P5654" i="3"/>
  <c r="O5654" i="3"/>
  <c r="P5653" i="3"/>
  <c r="O5653" i="3"/>
  <c r="P5652" i="3"/>
  <c r="O5652" i="3"/>
  <c r="P5651" i="3"/>
  <c r="O5651" i="3"/>
  <c r="P5650" i="3"/>
  <c r="O5650" i="3"/>
  <c r="P5649" i="3"/>
  <c r="O5649" i="3"/>
  <c r="P5648" i="3"/>
  <c r="O5648" i="3"/>
  <c r="P5647" i="3"/>
  <c r="O5647" i="3"/>
  <c r="P5646" i="3"/>
  <c r="O5646" i="3"/>
  <c r="P5645" i="3"/>
  <c r="O5645" i="3"/>
  <c r="P5644" i="3"/>
  <c r="O5644" i="3"/>
  <c r="P5643" i="3"/>
  <c r="O5643" i="3"/>
  <c r="P5642" i="3"/>
  <c r="O5642" i="3"/>
  <c r="P5641" i="3"/>
  <c r="O5641" i="3"/>
  <c r="P5640" i="3"/>
  <c r="O5640" i="3"/>
  <c r="P5639" i="3"/>
  <c r="O5639" i="3"/>
  <c r="P5638" i="3"/>
  <c r="O5638" i="3"/>
  <c r="P5637" i="3"/>
  <c r="O5637" i="3"/>
  <c r="P5636" i="3"/>
  <c r="O5636" i="3"/>
  <c r="P5635" i="3"/>
  <c r="O5635" i="3"/>
  <c r="P5634" i="3"/>
  <c r="O5634" i="3"/>
  <c r="P5633" i="3"/>
  <c r="O5633" i="3"/>
  <c r="P5632" i="3"/>
  <c r="O5632" i="3"/>
  <c r="P5631" i="3"/>
  <c r="O5631" i="3"/>
  <c r="P5630" i="3"/>
  <c r="O5630" i="3"/>
  <c r="P5629" i="3"/>
  <c r="O5629" i="3"/>
  <c r="P5628" i="3"/>
  <c r="O5628" i="3"/>
  <c r="P5627" i="3"/>
  <c r="O5627" i="3"/>
  <c r="P5626" i="3"/>
  <c r="O5626" i="3"/>
  <c r="P5625" i="3"/>
  <c r="O5625" i="3"/>
  <c r="P5624" i="3"/>
  <c r="O5624" i="3"/>
  <c r="P5623" i="3"/>
  <c r="O5623" i="3"/>
  <c r="P5622" i="3"/>
  <c r="O5622" i="3"/>
  <c r="P5621" i="3"/>
  <c r="O5621" i="3"/>
  <c r="P5620" i="3"/>
  <c r="O5620" i="3"/>
  <c r="P5619" i="3"/>
  <c r="O5619" i="3"/>
  <c r="P5618" i="3"/>
  <c r="O5618" i="3"/>
  <c r="P5617" i="3"/>
  <c r="O5617" i="3"/>
  <c r="P5616" i="3"/>
  <c r="O5616" i="3"/>
  <c r="P5615" i="3"/>
  <c r="O5615" i="3"/>
  <c r="P5614" i="3"/>
  <c r="O5614" i="3"/>
  <c r="P5613" i="3"/>
  <c r="O5613" i="3"/>
  <c r="P5612" i="3"/>
  <c r="O5612" i="3"/>
  <c r="P5611" i="3"/>
  <c r="O5611" i="3"/>
  <c r="P5610" i="3"/>
  <c r="O5610" i="3"/>
  <c r="P5609" i="3"/>
  <c r="O5609" i="3"/>
  <c r="P5608" i="3"/>
  <c r="O5608" i="3"/>
  <c r="P5607" i="3"/>
  <c r="O5607" i="3"/>
  <c r="P5606" i="3"/>
  <c r="O5606" i="3"/>
  <c r="P5605" i="3"/>
  <c r="O5605" i="3"/>
  <c r="P5604" i="3"/>
  <c r="O5604" i="3"/>
  <c r="P5603" i="3"/>
  <c r="O5603" i="3"/>
  <c r="P5602" i="3"/>
  <c r="O5602" i="3"/>
  <c r="P5601" i="3"/>
  <c r="O5601" i="3"/>
  <c r="P5600" i="3"/>
  <c r="O5600" i="3"/>
  <c r="P5599" i="3"/>
  <c r="O5599" i="3"/>
  <c r="P5598" i="3"/>
  <c r="O5598" i="3"/>
  <c r="P5597" i="3"/>
  <c r="O5597" i="3"/>
  <c r="P5596" i="3"/>
  <c r="O5596" i="3"/>
  <c r="P5595" i="3"/>
  <c r="O5595" i="3"/>
  <c r="P5594" i="3"/>
  <c r="O5594" i="3"/>
  <c r="P5593" i="3"/>
  <c r="O5593" i="3"/>
  <c r="P5592" i="3"/>
  <c r="O5592" i="3"/>
  <c r="P5591" i="3"/>
  <c r="O5591" i="3"/>
  <c r="P5590" i="3"/>
  <c r="O5590" i="3"/>
  <c r="P5589" i="3"/>
  <c r="O5589" i="3"/>
  <c r="P5588" i="3"/>
  <c r="O5588" i="3"/>
  <c r="P5587" i="3"/>
  <c r="O5587" i="3"/>
  <c r="P5586" i="3"/>
  <c r="O5586" i="3"/>
  <c r="P5585" i="3"/>
  <c r="O5585" i="3"/>
  <c r="P5584" i="3"/>
  <c r="O5584" i="3"/>
  <c r="P5583" i="3"/>
  <c r="O5583" i="3"/>
  <c r="P5582" i="3"/>
  <c r="O5582" i="3"/>
  <c r="P5581" i="3"/>
  <c r="O5581" i="3"/>
  <c r="P5580" i="3"/>
  <c r="O5580" i="3"/>
  <c r="P5579" i="3"/>
  <c r="O5579" i="3"/>
  <c r="P5578" i="3"/>
  <c r="O5578" i="3"/>
  <c r="P5577" i="3"/>
  <c r="O5577" i="3"/>
  <c r="P5576" i="3"/>
  <c r="O5576" i="3"/>
  <c r="P5575" i="3"/>
  <c r="O5575" i="3"/>
  <c r="P5574" i="3"/>
  <c r="O5574" i="3"/>
  <c r="P5573" i="3"/>
  <c r="O5573" i="3"/>
  <c r="P5572" i="3"/>
  <c r="O5572" i="3"/>
  <c r="P5571" i="3"/>
  <c r="O5571" i="3"/>
  <c r="P5570" i="3"/>
  <c r="O5570" i="3"/>
  <c r="P5569" i="3"/>
  <c r="O5569" i="3"/>
  <c r="P5568" i="3"/>
  <c r="O5568" i="3"/>
  <c r="P5567" i="3"/>
  <c r="O5567" i="3"/>
  <c r="P5566" i="3"/>
  <c r="O5566" i="3"/>
  <c r="P5565" i="3"/>
  <c r="O5565" i="3"/>
  <c r="P5564" i="3"/>
  <c r="O5564" i="3"/>
  <c r="P5563" i="3"/>
  <c r="O5563" i="3"/>
  <c r="P5562" i="3"/>
  <c r="O5562" i="3"/>
  <c r="P5561" i="3"/>
  <c r="O5561" i="3"/>
  <c r="P5560" i="3"/>
  <c r="O5560" i="3"/>
  <c r="P5559" i="3"/>
  <c r="O5559" i="3"/>
  <c r="P5558" i="3"/>
  <c r="O5558" i="3"/>
  <c r="P5557" i="3"/>
  <c r="O5557" i="3"/>
  <c r="P5556" i="3"/>
  <c r="O5556" i="3"/>
  <c r="P5555" i="3"/>
  <c r="O5555" i="3"/>
  <c r="P5554" i="3"/>
  <c r="O5554" i="3"/>
  <c r="P5553" i="3"/>
  <c r="O5553" i="3"/>
  <c r="P5552" i="3"/>
  <c r="O5552" i="3"/>
  <c r="P5551" i="3"/>
  <c r="O5551" i="3"/>
  <c r="P5550" i="3"/>
  <c r="O5550" i="3"/>
  <c r="P5549" i="3"/>
  <c r="O5549" i="3"/>
  <c r="P5548" i="3"/>
  <c r="O5548" i="3"/>
  <c r="P5547" i="3"/>
  <c r="O5547" i="3"/>
  <c r="P5546" i="3"/>
  <c r="O5546" i="3"/>
  <c r="P5545" i="3"/>
  <c r="O5545" i="3"/>
  <c r="P5544" i="3"/>
  <c r="O5544" i="3"/>
  <c r="P5543" i="3"/>
  <c r="O5543" i="3"/>
  <c r="P5542" i="3"/>
  <c r="O5542" i="3"/>
  <c r="P5541" i="3"/>
  <c r="O5541" i="3"/>
  <c r="P5540" i="3"/>
  <c r="O5540" i="3"/>
  <c r="P5539" i="3"/>
  <c r="O5539" i="3"/>
  <c r="P5538" i="3"/>
  <c r="O5538" i="3"/>
  <c r="P5537" i="3"/>
  <c r="O5537" i="3"/>
  <c r="P5536" i="3"/>
  <c r="O5536" i="3"/>
  <c r="P5535" i="3"/>
  <c r="O5535" i="3"/>
  <c r="P5534" i="3"/>
  <c r="O5534" i="3"/>
  <c r="P5533" i="3"/>
  <c r="O5533" i="3"/>
  <c r="P5532" i="3"/>
  <c r="O5532" i="3"/>
  <c r="P5531" i="3"/>
  <c r="O5531" i="3"/>
  <c r="P5530" i="3"/>
  <c r="O5530" i="3"/>
  <c r="P5529" i="3"/>
  <c r="O5529" i="3"/>
  <c r="P5528" i="3"/>
  <c r="O5528" i="3"/>
  <c r="P5527" i="3"/>
  <c r="O5527" i="3"/>
  <c r="P5526" i="3"/>
  <c r="O5526" i="3"/>
  <c r="P5525" i="3"/>
  <c r="O5525" i="3"/>
  <c r="P5524" i="3"/>
  <c r="O5524" i="3"/>
  <c r="P5523" i="3"/>
  <c r="O5523" i="3"/>
  <c r="P5522" i="3"/>
  <c r="O5522" i="3"/>
  <c r="P5521" i="3"/>
  <c r="O5521" i="3"/>
  <c r="P5520" i="3"/>
  <c r="O5520" i="3"/>
  <c r="P5519" i="3"/>
  <c r="O5519" i="3"/>
  <c r="P5518" i="3"/>
  <c r="O5518" i="3"/>
  <c r="P5517" i="3"/>
  <c r="O5517" i="3"/>
  <c r="P5516" i="3"/>
  <c r="O5516" i="3"/>
  <c r="P5515" i="3"/>
  <c r="O5515" i="3"/>
  <c r="P5514" i="3"/>
  <c r="O5514" i="3"/>
  <c r="P5513" i="3"/>
  <c r="O5513" i="3"/>
  <c r="P5512" i="3"/>
  <c r="O5512" i="3"/>
  <c r="P5511" i="3"/>
  <c r="O5511" i="3"/>
  <c r="P5510" i="3"/>
  <c r="O5510" i="3"/>
  <c r="P5509" i="3"/>
  <c r="O5509" i="3"/>
  <c r="P5508" i="3"/>
  <c r="O5508" i="3"/>
  <c r="P5507" i="3"/>
  <c r="O5507" i="3"/>
  <c r="P5506" i="3"/>
  <c r="O5506" i="3"/>
  <c r="P5505" i="3"/>
  <c r="O5505" i="3"/>
  <c r="P5504" i="3"/>
  <c r="O5504" i="3"/>
  <c r="P5503" i="3"/>
  <c r="O5503" i="3"/>
  <c r="P5502" i="3"/>
  <c r="O5502" i="3"/>
  <c r="P5501" i="3"/>
  <c r="O5501" i="3"/>
  <c r="P5500" i="3"/>
  <c r="O5500" i="3"/>
  <c r="P5499" i="3"/>
  <c r="O5499" i="3"/>
  <c r="P5498" i="3"/>
  <c r="O5498" i="3"/>
  <c r="P5497" i="3"/>
  <c r="O5497" i="3"/>
  <c r="P5496" i="3"/>
  <c r="O5496" i="3"/>
  <c r="P5495" i="3"/>
  <c r="O5495" i="3"/>
  <c r="P5494" i="3"/>
  <c r="O5494" i="3"/>
  <c r="P5493" i="3"/>
  <c r="O5493" i="3"/>
  <c r="P5492" i="3"/>
  <c r="O5492" i="3"/>
  <c r="P5491" i="3"/>
  <c r="O5491" i="3"/>
  <c r="P5490" i="3"/>
  <c r="O5490" i="3"/>
  <c r="P5489" i="3"/>
  <c r="O5489" i="3"/>
  <c r="P5488" i="3"/>
  <c r="O5488" i="3"/>
  <c r="P5487" i="3"/>
  <c r="O5487" i="3"/>
  <c r="P5486" i="3"/>
  <c r="O5486" i="3"/>
  <c r="P5485" i="3"/>
  <c r="O5485" i="3"/>
  <c r="P5484" i="3"/>
  <c r="O5484" i="3"/>
  <c r="P5483" i="3"/>
  <c r="O5483" i="3"/>
  <c r="P5482" i="3"/>
  <c r="O5482" i="3"/>
  <c r="P5481" i="3"/>
  <c r="O5481" i="3"/>
  <c r="P5480" i="3"/>
  <c r="O5480" i="3"/>
  <c r="P5479" i="3"/>
  <c r="O5479" i="3"/>
  <c r="P5478" i="3"/>
  <c r="O5478" i="3"/>
  <c r="P5477" i="3"/>
  <c r="O5477" i="3"/>
  <c r="P5476" i="3"/>
  <c r="O5476" i="3"/>
  <c r="P5475" i="3"/>
  <c r="O5475" i="3"/>
  <c r="P5474" i="3"/>
  <c r="O5474" i="3"/>
  <c r="P5473" i="3"/>
  <c r="O5473" i="3"/>
  <c r="P5472" i="3"/>
  <c r="O5472" i="3"/>
  <c r="P5471" i="3"/>
  <c r="O5471" i="3"/>
  <c r="P5470" i="3"/>
  <c r="O5470" i="3"/>
  <c r="P5469" i="3"/>
  <c r="O5469" i="3"/>
  <c r="P5468" i="3"/>
  <c r="O5468" i="3"/>
  <c r="P5467" i="3"/>
  <c r="O5467" i="3"/>
  <c r="P5466" i="3"/>
  <c r="O5466" i="3"/>
  <c r="P5465" i="3"/>
  <c r="O5465" i="3"/>
  <c r="P5464" i="3"/>
  <c r="O5464" i="3"/>
  <c r="P5463" i="3"/>
  <c r="O5463" i="3"/>
  <c r="P5462" i="3"/>
  <c r="O5462" i="3"/>
  <c r="P5461" i="3"/>
  <c r="O5461" i="3"/>
  <c r="P5460" i="3"/>
  <c r="O5460" i="3"/>
  <c r="P5459" i="3"/>
  <c r="O5459" i="3"/>
  <c r="P5458" i="3"/>
  <c r="O5458" i="3"/>
  <c r="P5457" i="3"/>
  <c r="O5457" i="3"/>
  <c r="P5456" i="3"/>
  <c r="O5456" i="3"/>
  <c r="P5455" i="3"/>
  <c r="O5455" i="3"/>
  <c r="P5454" i="3"/>
  <c r="O5454" i="3"/>
  <c r="P5453" i="3"/>
  <c r="O5453" i="3"/>
  <c r="P5452" i="3"/>
  <c r="O5452" i="3"/>
  <c r="P5451" i="3"/>
  <c r="O5451" i="3"/>
  <c r="P5450" i="3"/>
  <c r="O5450" i="3"/>
  <c r="P5449" i="3"/>
  <c r="O5449" i="3"/>
  <c r="P5448" i="3"/>
  <c r="O5448" i="3"/>
  <c r="P5447" i="3"/>
  <c r="O5447" i="3"/>
  <c r="P5446" i="3"/>
  <c r="O5446" i="3"/>
  <c r="P5445" i="3"/>
  <c r="O5445" i="3"/>
  <c r="P5444" i="3"/>
  <c r="O5444" i="3"/>
  <c r="P5443" i="3"/>
  <c r="O5443" i="3"/>
  <c r="P5442" i="3"/>
  <c r="O5442" i="3"/>
  <c r="P5441" i="3"/>
  <c r="O5441" i="3"/>
  <c r="P5440" i="3"/>
  <c r="O5440" i="3"/>
  <c r="P5439" i="3"/>
  <c r="O5439" i="3"/>
  <c r="P5438" i="3"/>
  <c r="O5438" i="3"/>
  <c r="P5437" i="3"/>
  <c r="O5437" i="3"/>
  <c r="P5436" i="3"/>
  <c r="O5436" i="3"/>
  <c r="P5435" i="3"/>
  <c r="O5435" i="3"/>
  <c r="P5434" i="3"/>
  <c r="O5434" i="3"/>
  <c r="P5433" i="3"/>
  <c r="O5433" i="3"/>
  <c r="P5432" i="3"/>
  <c r="O5432" i="3"/>
  <c r="P5431" i="3"/>
  <c r="O5431" i="3"/>
  <c r="P5430" i="3"/>
  <c r="O5430" i="3"/>
  <c r="P5429" i="3"/>
  <c r="O5429" i="3"/>
  <c r="P5428" i="3"/>
  <c r="O5428" i="3"/>
  <c r="P5427" i="3"/>
  <c r="O5427" i="3"/>
  <c r="P5426" i="3"/>
  <c r="O5426" i="3"/>
  <c r="P5425" i="3"/>
  <c r="O5425" i="3"/>
  <c r="P5424" i="3"/>
  <c r="O5424" i="3"/>
  <c r="P5423" i="3"/>
  <c r="O5423" i="3"/>
  <c r="P5422" i="3"/>
  <c r="O5422" i="3"/>
  <c r="P5421" i="3"/>
  <c r="O5421" i="3"/>
  <c r="P5420" i="3"/>
  <c r="O5420" i="3"/>
  <c r="P5419" i="3"/>
  <c r="O5419" i="3"/>
  <c r="P5418" i="3"/>
  <c r="O5418" i="3"/>
  <c r="P5417" i="3"/>
  <c r="O5417" i="3"/>
  <c r="P5416" i="3"/>
  <c r="O5416" i="3"/>
  <c r="P5415" i="3"/>
  <c r="O5415" i="3"/>
  <c r="P5414" i="3"/>
  <c r="O5414" i="3"/>
  <c r="P5413" i="3"/>
  <c r="O5413" i="3"/>
  <c r="P5412" i="3"/>
  <c r="O5412" i="3"/>
  <c r="P5411" i="3"/>
  <c r="O5411" i="3"/>
  <c r="P5410" i="3"/>
  <c r="O5410" i="3"/>
  <c r="P5409" i="3"/>
  <c r="O5409" i="3"/>
  <c r="P5408" i="3"/>
  <c r="O5408" i="3"/>
  <c r="P5407" i="3"/>
  <c r="O5407" i="3"/>
  <c r="P5406" i="3"/>
  <c r="O5406" i="3"/>
  <c r="P5405" i="3"/>
  <c r="O5405" i="3"/>
  <c r="P5404" i="3"/>
  <c r="O5404" i="3"/>
  <c r="P5403" i="3"/>
  <c r="O5403" i="3"/>
  <c r="P5402" i="3"/>
  <c r="O5402" i="3"/>
  <c r="P5401" i="3"/>
  <c r="O5401" i="3"/>
  <c r="P5400" i="3"/>
  <c r="O5400" i="3"/>
  <c r="P5399" i="3"/>
  <c r="O5399" i="3"/>
  <c r="P5398" i="3"/>
  <c r="O5398" i="3"/>
  <c r="P5397" i="3"/>
  <c r="O5397" i="3"/>
  <c r="P5396" i="3"/>
  <c r="O5396" i="3"/>
  <c r="P5395" i="3"/>
  <c r="O5395" i="3"/>
  <c r="P5394" i="3"/>
  <c r="O5394" i="3"/>
  <c r="P5393" i="3"/>
  <c r="O5393" i="3"/>
  <c r="P5392" i="3"/>
  <c r="O5392" i="3"/>
  <c r="P5391" i="3"/>
  <c r="O5391" i="3"/>
  <c r="P5390" i="3"/>
  <c r="O5390" i="3"/>
  <c r="P5389" i="3"/>
  <c r="O5389" i="3"/>
  <c r="P5388" i="3"/>
  <c r="O5388" i="3"/>
  <c r="P5387" i="3"/>
  <c r="O5387" i="3"/>
  <c r="P5386" i="3"/>
  <c r="O5386" i="3"/>
  <c r="P5385" i="3"/>
  <c r="O5385" i="3"/>
  <c r="P5384" i="3"/>
  <c r="O5384" i="3"/>
  <c r="P5383" i="3"/>
  <c r="O5383" i="3"/>
  <c r="P5382" i="3"/>
  <c r="O5382" i="3"/>
  <c r="P5381" i="3"/>
  <c r="O5381" i="3"/>
  <c r="P5380" i="3"/>
  <c r="O5380" i="3"/>
  <c r="P5379" i="3"/>
  <c r="O5379" i="3"/>
  <c r="P5378" i="3"/>
  <c r="O5378" i="3"/>
  <c r="P5377" i="3"/>
  <c r="O5377" i="3"/>
  <c r="P5376" i="3"/>
  <c r="O5376" i="3"/>
  <c r="P5375" i="3"/>
  <c r="O5375" i="3"/>
  <c r="P5374" i="3"/>
  <c r="O5374" i="3"/>
  <c r="P5373" i="3"/>
  <c r="O5373" i="3"/>
  <c r="P5372" i="3"/>
  <c r="O5372" i="3"/>
  <c r="P5371" i="3"/>
  <c r="O5371" i="3"/>
  <c r="P5370" i="3"/>
  <c r="O5370" i="3"/>
  <c r="P5369" i="3"/>
  <c r="O5369" i="3"/>
  <c r="P5368" i="3"/>
  <c r="O5368" i="3"/>
  <c r="P5367" i="3"/>
  <c r="O5367" i="3"/>
  <c r="P5366" i="3"/>
  <c r="O5366" i="3"/>
  <c r="P5365" i="3"/>
  <c r="O5365" i="3"/>
  <c r="P5364" i="3"/>
  <c r="O5364" i="3"/>
  <c r="P5363" i="3"/>
  <c r="O5363" i="3"/>
  <c r="P5362" i="3"/>
  <c r="O5362" i="3"/>
  <c r="P5361" i="3"/>
  <c r="O5361" i="3"/>
  <c r="P5360" i="3"/>
  <c r="O5360" i="3"/>
  <c r="P5359" i="3"/>
  <c r="O5359" i="3"/>
  <c r="P5358" i="3"/>
  <c r="O5358" i="3"/>
  <c r="P5357" i="3"/>
  <c r="O5357" i="3"/>
  <c r="P5356" i="3"/>
  <c r="O5356" i="3"/>
  <c r="P5355" i="3"/>
  <c r="O5355" i="3"/>
  <c r="P5354" i="3"/>
  <c r="O5354" i="3"/>
  <c r="P5353" i="3"/>
  <c r="O5353" i="3"/>
  <c r="P5352" i="3"/>
  <c r="O5352" i="3"/>
  <c r="P5351" i="3"/>
  <c r="O5351" i="3"/>
  <c r="P5350" i="3"/>
  <c r="O5350" i="3"/>
  <c r="P5349" i="3"/>
  <c r="O5349" i="3"/>
  <c r="P5348" i="3"/>
  <c r="O5348" i="3"/>
  <c r="P5347" i="3"/>
  <c r="O5347" i="3"/>
  <c r="P5346" i="3"/>
  <c r="O5346" i="3"/>
  <c r="P5345" i="3"/>
  <c r="O5345" i="3"/>
  <c r="P5344" i="3"/>
  <c r="O5344" i="3"/>
  <c r="P5343" i="3"/>
  <c r="O5343" i="3"/>
  <c r="P5342" i="3"/>
  <c r="O5342" i="3"/>
  <c r="P5341" i="3"/>
  <c r="O5341" i="3"/>
  <c r="P5340" i="3"/>
  <c r="O5340" i="3"/>
  <c r="P5339" i="3"/>
  <c r="O5339" i="3"/>
  <c r="P5338" i="3"/>
  <c r="O5338" i="3"/>
  <c r="P5337" i="3"/>
  <c r="O5337" i="3"/>
  <c r="P5336" i="3"/>
  <c r="O5336" i="3"/>
  <c r="P5335" i="3"/>
  <c r="O5335" i="3"/>
  <c r="P5334" i="3"/>
  <c r="O5334" i="3"/>
  <c r="P5333" i="3"/>
  <c r="O5333" i="3"/>
  <c r="P5332" i="3"/>
  <c r="O5332" i="3"/>
  <c r="P5331" i="3"/>
  <c r="O5331" i="3"/>
  <c r="P5330" i="3"/>
  <c r="O5330" i="3"/>
  <c r="P5329" i="3"/>
  <c r="O5329" i="3"/>
  <c r="P5328" i="3"/>
  <c r="O5328" i="3"/>
  <c r="P5327" i="3"/>
  <c r="O5327" i="3"/>
  <c r="P5326" i="3"/>
  <c r="O5326" i="3"/>
  <c r="P5325" i="3"/>
  <c r="O5325" i="3"/>
  <c r="P5324" i="3"/>
  <c r="O5324" i="3"/>
  <c r="P5323" i="3"/>
  <c r="O5323" i="3"/>
  <c r="P5322" i="3"/>
  <c r="O5322" i="3"/>
  <c r="P5321" i="3"/>
  <c r="O5321" i="3"/>
  <c r="P5320" i="3"/>
  <c r="O5320" i="3"/>
  <c r="P5319" i="3"/>
  <c r="O5319" i="3"/>
  <c r="P5318" i="3"/>
  <c r="O5318" i="3"/>
  <c r="P5317" i="3"/>
  <c r="O5317" i="3"/>
  <c r="P5316" i="3"/>
  <c r="O5316" i="3"/>
  <c r="P5315" i="3"/>
  <c r="O5315" i="3"/>
  <c r="P5314" i="3"/>
  <c r="O5314" i="3"/>
  <c r="P5313" i="3"/>
  <c r="O5313" i="3"/>
  <c r="P5312" i="3"/>
  <c r="O5312" i="3"/>
  <c r="P5311" i="3"/>
  <c r="O5311" i="3"/>
  <c r="P5310" i="3"/>
  <c r="O5310" i="3"/>
  <c r="P5309" i="3"/>
  <c r="O5309" i="3"/>
  <c r="P5308" i="3"/>
  <c r="O5308" i="3"/>
  <c r="P5307" i="3"/>
  <c r="O5307" i="3"/>
  <c r="P5306" i="3"/>
  <c r="O5306" i="3"/>
  <c r="P5305" i="3"/>
  <c r="O5305" i="3"/>
  <c r="P5304" i="3"/>
  <c r="O5304" i="3"/>
  <c r="P5303" i="3"/>
  <c r="O5303" i="3"/>
  <c r="P5302" i="3"/>
  <c r="O5302" i="3"/>
  <c r="P5301" i="3"/>
  <c r="O5301" i="3"/>
  <c r="P5300" i="3"/>
  <c r="O5300" i="3"/>
  <c r="P5299" i="3"/>
  <c r="O5299" i="3"/>
  <c r="P5298" i="3"/>
  <c r="O5298" i="3"/>
  <c r="P5297" i="3"/>
  <c r="O5297" i="3"/>
  <c r="P5296" i="3"/>
  <c r="O5296" i="3"/>
  <c r="P5295" i="3"/>
  <c r="O5295" i="3"/>
  <c r="P5294" i="3"/>
  <c r="O5294" i="3"/>
  <c r="P5293" i="3"/>
  <c r="O5293" i="3"/>
  <c r="P5292" i="3"/>
  <c r="O5292" i="3"/>
  <c r="P5291" i="3"/>
  <c r="O5291" i="3"/>
  <c r="P5290" i="3"/>
  <c r="O5290" i="3"/>
  <c r="P5289" i="3"/>
  <c r="O5289" i="3"/>
  <c r="P5288" i="3"/>
  <c r="O5288" i="3"/>
  <c r="P5287" i="3"/>
  <c r="O5287" i="3"/>
  <c r="P5286" i="3"/>
  <c r="O5286" i="3"/>
  <c r="P5285" i="3"/>
  <c r="O5285" i="3"/>
  <c r="P5284" i="3"/>
  <c r="O5284" i="3"/>
  <c r="P5283" i="3"/>
  <c r="O5283" i="3"/>
  <c r="P5282" i="3"/>
  <c r="O5282" i="3"/>
  <c r="P5281" i="3"/>
  <c r="O5281" i="3"/>
  <c r="P5280" i="3"/>
  <c r="O5280" i="3"/>
  <c r="P5279" i="3"/>
  <c r="O5279" i="3"/>
  <c r="P5278" i="3"/>
  <c r="O5278" i="3"/>
  <c r="P5277" i="3"/>
  <c r="O5277" i="3"/>
  <c r="P5276" i="3"/>
  <c r="O5276" i="3"/>
  <c r="P5275" i="3"/>
  <c r="O5275" i="3"/>
  <c r="P5274" i="3"/>
  <c r="O5274" i="3"/>
  <c r="P5273" i="3"/>
  <c r="O5273" i="3"/>
  <c r="P5272" i="3"/>
  <c r="O5272" i="3"/>
  <c r="P5271" i="3"/>
  <c r="O5271" i="3"/>
  <c r="P5270" i="3"/>
  <c r="O5270" i="3"/>
  <c r="P5269" i="3"/>
  <c r="O5269" i="3"/>
  <c r="P5268" i="3"/>
  <c r="O5268" i="3"/>
  <c r="P5267" i="3"/>
  <c r="O5267" i="3"/>
  <c r="P5266" i="3"/>
  <c r="O5266" i="3"/>
  <c r="P5265" i="3"/>
  <c r="O5265" i="3"/>
  <c r="P5264" i="3"/>
  <c r="O5264" i="3"/>
  <c r="P5263" i="3"/>
  <c r="O5263" i="3"/>
  <c r="P5262" i="3"/>
  <c r="O5262" i="3"/>
  <c r="P5261" i="3"/>
  <c r="O5261" i="3"/>
  <c r="P5260" i="3"/>
  <c r="O5260" i="3"/>
  <c r="P5259" i="3"/>
  <c r="O5259" i="3"/>
  <c r="P5258" i="3"/>
  <c r="O5258" i="3"/>
  <c r="P5257" i="3"/>
  <c r="O5257" i="3"/>
  <c r="P5256" i="3"/>
  <c r="O5256" i="3"/>
  <c r="P5255" i="3"/>
  <c r="O5255" i="3"/>
  <c r="P5254" i="3"/>
  <c r="O5254" i="3"/>
  <c r="P5253" i="3"/>
  <c r="O5253" i="3"/>
  <c r="P5252" i="3"/>
  <c r="O5252" i="3"/>
  <c r="P5251" i="3"/>
  <c r="O5251" i="3"/>
  <c r="P5250" i="3"/>
  <c r="O5250" i="3"/>
  <c r="P5249" i="3"/>
  <c r="O5249" i="3"/>
  <c r="P5248" i="3"/>
  <c r="O5248" i="3"/>
  <c r="P5247" i="3"/>
  <c r="O5247" i="3"/>
  <c r="P5246" i="3"/>
  <c r="O5246" i="3"/>
  <c r="P5245" i="3"/>
  <c r="O5245" i="3"/>
  <c r="P5244" i="3"/>
  <c r="O5244" i="3"/>
  <c r="P5243" i="3"/>
  <c r="O5243" i="3"/>
  <c r="P5242" i="3"/>
  <c r="O5242" i="3"/>
  <c r="P5241" i="3"/>
  <c r="O5241" i="3"/>
  <c r="P5240" i="3"/>
  <c r="O5240" i="3"/>
  <c r="P5239" i="3"/>
  <c r="O5239" i="3"/>
  <c r="P5238" i="3"/>
  <c r="O5238" i="3"/>
  <c r="P5237" i="3"/>
  <c r="O5237" i="3"/>
  <c r="P5236" i="3"/>
  <c r="O5236" i="3"/>
  <c r="P5235" i="3"/>
  <c r="O5235" i="3"/>
  <c r="P5234" i="3"/>
  <c r="O5234" i="3"/>
  <c r="P5233" i="3"/>
  <c r="O5233" i="3"/>
  <c r="P5232" i="3"/>
  <c r="O5232" i="3"/>
  <c r="P5231" i="3"/>
  <c r="O5231" i="3"/>
  <c r="P5230" i="3"/>
  <c r="O5230" i="3"/>
  <c r="P5229" i="3"/>
  <c r="O5229" i="3"/>
  <c r="P5228" i="3"/>
  <c r="O5228" i="3"/>
  <c r="P5227" i="3"/>
  <c r="O5227" i="3"/>
  <c r="P5226" i="3"/>
  <c r="O5226" i="3"/>
  <c r="P5225" i="3"/>
  <c r="O5225" i="3"/>
  <c r="P5224" i="3"/>
  <c r="O5224" i="3"/>
  <c r="P5223" i="3"/>
  <c r="O5223" i="3"/>
  <c r="P5222" i="3"/>
  <c r="O5222" i="3"/>
  <c r="P5221" i="3"/>
  <c r="O5221" i="3"/>
  <c r="P5220" i="3"/>
  <c r="O5220" i="3"/>
  <c r="P5219" i="3"/>
  <c r="O5219" i="3"/>
  <c r="P5218" i="3"/>
  <c r="O5218" i="3"/>
  <c r="P5217" i="3"/>
  <c r="O5217" i="3"/>
  <c r="P5216" i="3"/>
  <c r="O5216" i="3"/>
  <c r="P5215" i="3"/>
  <c r="O5215" i="3"/>
  <c r="P5214" i="3"/>
  <c r="O5214" i="3"/>
  <c r="P5213" i="3"/>
  <c r="O5213" i="3"/>
  <c r="P5212" i="3"/>
  <c r="O5212" i="3"/>
  <c r="P5211" i="3"/>
  <c r="O5211" i="3"/>
  <c r="P5210" i="3"/>
  <c r="O5210" i="3"/>
  <c r="P5209" i="3"/>
  <c r="O5209" i="3"/>
  <c r="P5208" i="3"/>
  <c r="O5208" i="3"/>
  <c r="P5207" i="3"/>
  <c r="O5207" i="3"/>
  <c r="P5206" i="3"/>
  <c r="O5206" i="3"/>
  <c r="P5205" i="3"/>
  <c r="O5205" i="3"/>
  <c r="P5204" i="3"/>
  <c r="O5204" i="3"/>
  <c r="P5203" i="3"/>
  <c r="O5203" i="3"/>
  <c r="P5202" i="3"/>
  <c r="O5202" i="3"/>
  <c r="P5201" i="3"/>
  <c r="O5201" i="3"/>
  <c r="P5200" i="3"/>
  <c r="O5200" i="3"/>
  <c r="P5199" i="3"/>
  <c r="O5199" i="3"/>
  <c r="P5198" i="3"/>
  <c r="O5198" i="3"/>
  <c r="P5197" i="3"/>
  <c r="O5197" i="3"/>
  <c r="P5196" i="3"/>
  <c r="O5196" i="3"/>
  <c r="P5195" i="3"/>
  <c r="O5195" i="3"/>
  <c r="P5194" i="3"/>
  <c r="O5194" i="3"/>
  <c r="P5193" i="3"/>
  <c r="O5193" i="3"/>
  <c r="P5192" i="3"/>
  <c r="O5192" i="3"/>
  <c r="P5191" i="3"/>
  <c r="O5191" i="3"/>
  <c r="P5190" i="3"/>
  <c r="O5190" i="3"/>
  <c r="P5189" i="3"/>
  <c r="O5189" i="3"/>
  <c r="P5188" i="3"/>
  <c r="O5188" i="3"/>
  <c r="P5187" i="3"/>
  <c r="O5187" i="3"/>
  <c r="P5186" i="3"/>
  <c r="O5186" i="3"/>
  <c r="P5185" i="3"/>
  <c r="O5185" i="3"/>
  <c r="P5184" i="3"/>
  <c r="O5184" i="3"/>
  <c r="P5183" i="3"/>
  <c r="O5183" i="3"/>
  <c r="P5182" i="3"/>
  <c r="O5182" i="3"/>
  <c r="P5181" i="3"/>
  <c r="O5181" i="3"/>
  <c r="P5180" i="3"/>
  <c r="O5180" i="3"/>
  <c r="P5179" i="3"/>
  <c r="O5179" i="3"/>
  <c r="P5178" i="3"/>
  <c r="O5178" i="3"/>
  <c r="P5177" i="3"/>
  <c r="O5177" i="3"/>
  <c r="P5176" i="3"/>
  <c r="O5176" i="3"/>
  <c r="P5175" i="3"/>
  <c r="O5175" i="3"/>
  <c r="P5174" i="3"/>
  <c r="O5174" i="3"/>
  <c r="P5173" i="3"/>
  <c r="O5173" i="3"/>
  <c r="P5172" i="3"/>
  <c r="O5172" i="3"/>
  <c r="P5171" i="3"/>
  <c r="O5171" i="3"/>
  <c r="P5170" i="3"/>
  <c r="O5170" i="3"/>
  <c r="P5169" i="3"/>
  <c r="O5169" i="3"/>
  <c r="P5168" i="3"/>
  <c r="O5168" i="3"/>
  <c r="P5167" i="3"/>
  <c r="O5167" i="3"/>
  <c r="P5166" i="3"/>
  <c r="O5166" i="3"/>
  <c r="P5165" i="3"/>
  <c r="O5165" i="3"/>
  <c r="P5164" i="3"/>
  <c r="O5164" i="3"/>
  <c r="P5163" i="3"/>
  <c r="O5163" i="3"/>
  <c r="P5162" i="3"/>
  <c r="O5162" i="3"/>
  <c r="P5161" i="3"/>
  <c r="O5161" i="3"/>
  <c r="P5160" i="3"/>
  <c r="O5160" i="3"/>
  <c r="P5159" i="3"/>
  <c r="O5159" i="3"/>
  <c r="P5158" i="3"/>
  <c r="O5158" i="3"/>
  <c r="P5157" i="3"/>
  <c r="O5157" i="3"/>
  <c r="P5156" i="3"/>
  <c r="O5156" i="3"/>
  <c r="P5155" i="3"/>
  <c r="O5155" i="3"/>
  <c r="P5154" i="3"/>
  <c r="O5154" i="3"/>
  <c r="P5153" i="3"/>
  <c r="O5153" i="3"/>
  <c r="P5152" i="3"/>
  <c r="O5152" i="3"/>
  <c r="P5151" i="3"/>
  <c r="O5151" i="3"/>
  <c r="P5150" i="3"/>
  <c r="O5150" i="3"/>
  <c r="P5149" i="3"/>
  <c r="O5149" i="3"/>
  <c r="P5148" i="3"/>
  <c r="O5148" i="3"/>
  <c r="P5147" i="3"/>
  <c r="O5147" i="3"/>
  <c r="P5146" i="3"/>
  <c r="O5146" i="3"/>
  <c r="P5145" i="3"/>
  <c r="O5145" i="3"/>
  <c r="P5144" i="3"/>
  <c r="O5144" i="3"/>
  <c r="P5143" i="3"/>
  <c r="O5143" i="3"/>
  <c r="P5142" i="3"/>
  <c r="O5142" i="3"/>
  <c r="P5141" i="3"/>
  <c r="O5141" i="3"/>
  <c r="P5140" i="3"/>
  <c r="O5140" i="3"/>
  <c r="P5139" i="3"/>
  <c r="O5139" i="3"/>
  <c r="P5138" i="3"/>
  <c r="O5138" i="3"/>
  <c r="P5137" i="3"/>
  <c r="O5137" i="3"/>
  <c r="P5136" i="3"/>
  <c r="O5136" i="3"/>
  <c r="P5135" i="3"/>
  <c r="O5135" i="3"/>
  <c r="P5134" i="3"/>
  <c r="O5134" i="3"/>
  <c r="P5133" i="3"/>
  <c r="O5133" i="3"/>
  <c r="P5132" i="3"/>
  <c r="O5132" i="3"/>
  <c r="P5131" i="3"/>
  <c r="O5131" i="3"/>
  <c r="P5130" i="3"/>
  <c r="O5130" i="3"/>
  <c r="P5129" i="3"/>
  <c r="O5129" i="3"/>
  <c r="P5128" i="3"/>
  <c r="O5128" i="3"/>
  <c r="P5127" i="3"/>
  <c r="O5127" i="3"/>
  <c r="P5126" i="3"/>
  <c r="O5126" i="3"/>
  <c r="P5125" i="3"/>
  <c r="O5125" i="3"/>
  <c r="P5124" i="3"/>
  <c r="O5124" i="3"/>
  <c r="P5123" i="3"/>
  <c r="O5123" i="3"/>
  <c r="P5122" i="3"/>
  <c r="O5122" i="3"/>
  <c r="P5121" i="3"/>
  <c r="O5121" i="3"/>
  <c r="P5120" i="3"/>
  <c r="O5120" i="3"/>
  <c r="P5119" i="3"/>
  <c r="O5119" i="3"/>
  <c r="P5118" i="3"/>
  <c r="O5118" i="3"/>
  <c r="P5117" i="3"/>
  <c r="O5117" i="3"/>
  <c r="P5116" i="3"/>
  <c r="O5116" i="3"/>
  <c r="P5115" i="3"/>
  <c r="O5115" i="3"/>
  <c r="P5114" i="3"/>
  <c r="O5114" i="3"/>
  <c r="P5113" i="3"/>
  <c r="O5113" i="3"/>
  <c r="P5112" i="3"/>
  <c r="O5112" i="3"/>
  <c r="P5111" i="3"/>
  <c r="O5111" i="3"/>
  <c r="P5110" i="3"/>
  <c r="O5110" i="3"/>
  <c r="P5109" i="3"/>
  <c r="O5109" i="3"/>
  <c r="P5108" i="3"/>
  <c r="O5108" i="3"/>
  <c r="P5107" i="3"/>
  <c r="O5107" i="3"/>
  <c r="P5106" i="3"/>
  <c r="O5106" i="3"/>
  <c r="P5105" i="3"/>
  <c r="O5105" i="3"/>
  <c r="P5104" i="3"/>
  <c r="O5104" i="3"/>
  <c r="P5103" i="3"/>
  <c r="O5103" i="3"/>
  <c r="P5102" i="3"/>
  <c r="O5102" i="3"/>
  <c r="P5101" i="3"/>
  <c r="O5101" i="3"/>
  <c r="P5100" i="3"/>
  <c r="O5100" i="3"/>
  <c r="P5099" i="3"/>
  <c r="O5099" i="3"/>
  <c r="P5098" i="3"/>
  <c r="O5098" i="3"/>
  <c r="P5097" i="3"/>
  <c r="O5097" i="3"/>
  <c r="P5096" i="3"/>
  <c r="O5096" i="3"/>
  <c r="P5095" i="3"/>
  <c r="O5095" i="3"/>
  <c r="P5094" i="3"/>
  <c r="O5094" i="3"/>
  <c r="P5093" i="3"/>
  <c r="O5093" i="3"/>
  <c r="P5092" i="3"/>
  <c r="O5092" i="3"/>
  <c r="P5091" i="3"/>
  <c r="O5091" i="3"/>
  <c r="P5090" i="3"/>
  <c r="O5090" i="3"/>
  <c r="P5089" i="3"/>
  <c r="O5089" i="3"/>
  <c r="P5088" i="3"/>
  <c r="O5088" i="3"/>
  <c r="P5087" i="3"/>
  <c r="O5087" i="3"/>
  <c r="P5086" i="3"/>
  <c r="O5086" i="3"/>
  <c r="P5085" i="3"/>
  <c r="O5085" i="3"/>
  <c r="P5084" i="3"/>
  <c r="O5084" i="3"/>
  <c r="P5083" i="3"/>
  <c r="O5083" i="3"/>
  <c r="P5082" i="3"/>
  <c r="O5082" i="3"/>
  <c r="P5081" i="3"/>
  <c r="O5081" i="3"/>
  <c r="P5080" i="3"/>
  <c r="O5080" i="3"/>
  <c r="P5079" i="3"/>
  <c r="O5079" i="3"/>
  <c r="P5078" i="3"/>
  <c r="O5078" i="3"/>
  <c r="P5077" i="3"/>
  <c r="O5077" i="3"/>
  <c r="P5076" i="3"/>
  <c r="O5076" i="3"/>
  <c r="P5075" i="3"/>
  <c r="O5075" i="3"/>
  <c r="P5074" i="3"/>
  <c r="O5074" i="3"/>
  <c r="P5073" i="3"/>
  <c r="O5073" i="3"/>
  <c r="P5072" i="3"/>
  <c r="O5072" i="3"/>
  <c r="P5071" i="3"/>
  <c r="O5071" i="3"/>
  <c r="P5070" i="3"/>
  <c r="O5070" i="3"/>
  <c r="P5069" i="3"/>
  <c r="O5069" i="3"/>
  <c r="P5068" i="3"/>
  <c r="O5068" i="3"/>
  <c r="P5067" i="3"/>
  <c r="O5067" i="3"/>
  <c r="P5066" i="3"/>
  <c r="O5066" i="3"/>
  <c r="P5065" i="3"/>
  <c r="O5065" i="3"/>
  <c r="P5064" i="3"/>
  <c r="O5064" i="3"/>
  <c r="P5063" i="3"/>
  <c r="O5063" i="3"/>
  <c r="P5062" i="3"/>
  <c r="O5062" i="3"/>
  <c r="P5061" i="3"/>
  <c r="O5061" i="3"/>
  <c r="P5060" i="3"/>
  <c r="O5060" i="3"/>
  <c r="P5059" i="3"/>
  <c r="O5059" i="3"/>
  <c r="P5058" i="3"/>
  <c r="O5058" i="3"/>
  <c r="P5057" i="3"/>
  <c r="O5057" i="3"/>
  <c r="P5056" i="3"/>
  <c r="O5056" i="3"/>
  <c r="P5055" i="3"/>
  <c r="O5055" i="3"/>
  <c r="P5054" i="3"/>
  <c r="O5054" i="3"/>
  <c r="P5053" i="3"/>
  <c r="O5053" i="3"/>
  <c r="P5052" i="3"/>
  <c r="O5052" i="3"/>
  <c r="P5051" i="3"/>
  <c r="O5051" i="3"/>
  <c r="P5050" i="3"/>
  <c r="O5050" i="3"/>
  <c r="P5049" i="3"/>
  <c r="O5049" i="3"/>
  <c r="P5048" i="3"/>
  <c r="O5048" i="3"/>
  <c r="P5047" i="3"/>
  <c r="O5047" i="3"/>
  <c r="P5046" i="3"/>
  <c r="O5046" i="3"/>
  <c r="P5045" i="3"/>
  <c r="O5045" i="3"/>
  <c r="P5044" i="3"/>
  <c r="O5044" i="3"/>
  <c r="P5043" i="3"/>
  <c r="O5043" i="3"/>
  <c r="P5042" i="3"/>
  <c r="O5042" i="3"/>
  <c r="P5041" i="3"/>
  <c r="O5041" i="3"/>
  <c r="P5040" i="3"/>
  <c r="O5040" i="3"/>
  <c r="P5039" i="3"/>
  <c r="O5039" i="3"/>
  <c r="P5038" i="3"/>
  <c r="O5038" i="3"/>
  <c r="P5037" i="3"/>
  <c r="O5037" i="3"/>
  <c r="P5036" i="3"/>
  <c r="O5036" i="3"/>
  <c r="P5035" i="3"/>
  <c r="O5035" i="3"/>
  <c r="P5034" i="3"/>
  <c r="O5034" i="3"/>
  <c r="P5033" i="3"/>
  <c r="O5033" i="3"/>
  <c r="P5032" i="3"/>
  <c r="O5032" i="3"/>
  <c r="P5031" i="3"/>
  <c r="O5031" i="3"/>
  <c r="P5030" i="3"/>
  <c r="O5030" i="3"/>
  <c r="P5029" i="3"/>
  <c r="O5029" i="3"/>
  <c r="P5028" i="3"/>
  <c r="O5028" i="3"/>
  <c r="P5027" i="3"/>
  <c r="O5027" i="3"/>
  <c r="P5026" i="3"/>
  <c r="O5026" i="3"/>
  <c r="P5025" i="3"/>
  <c r="O5025" i="3"/>
  <c r="P5024" i="3"/>
  <c r="O5024" i="3"/>
  <c r="P5023" i="3"/>
  <c r="O5023" i="3"/>
  <c r="P5022" i="3"/>
  <c r="O5022" i="3"/>
  <c r="P5021" i="3"/>
  <c r="O5021" i="3"/>
  <c r="P5020" i="3"/>
  <c r="O5020" i="3"/>
  <c r="P5019" i="3"/>
  <c r="O5019" i="3"/>
  <c r="P5018" i="3"/>
  <c r="O5018" i="3"/>
  <c r="P5017" i="3"/>
  <c r="O5017" i="3"/>
  <c r="P5016" i="3"/>
  <c r="O5016" i="3"/>
  <c r="P5015" i="3"/>
  <c r="O5015" i="3"/>
  <c r="P5014" i="3"/>
  <c r="O5014" i="3"/>
  <c r="P5013" i="3"/>
  <c r="O5013" i="3"/>
  <c r="P5012" i="3"/>
  <c r="O5012" i="3"/>
  <c r="P5011" i="3"/>
  <c r="O5011" i="3"/>
  <c r="P5010" i="3"/>
  <c r="O5010" i="3"/>
  <c r="P5009" i="3"/>
  <c r="O5009" i="3"/>
  <c r="P5008" i="3"/>
  <c r="O5008" i="3"/>
  <c r="P5007" i="3"/>
  <c r="O5007" i="3"/>
  <c r="P5006" i="3"/>
  <c r="O5006" i="3"/>
  <c r="P5005" i="3"/>
  <c r="O5005" i="3"/>
  <c r="P5004" i="3"/>
  <c r="O5004" i="3"/>
  <c r="P5003" i="3"/>
  <c r="O5003" i="3"/>
  <c r="P5002" i="3"/>
  <c r="O5002" i="3"/>
  <c r="P5001" i="3"/>
  <c r="O5001" i="3"/>
  <c r="P5000" i="3"/>
  <c r="O5000" i="3"/>
  <c r="P4999" i="3"/>
  <c r="O4999" i="3"/>
  <c r="P4998" i="3"/>
  <c r="O4998" i="3"/>
  <c r="P4997" i="3"/>
  <c r="O4997" i="3"/>
  <c r="P4996" i="3"/>
  <c r="O4996" i="3"/>
  <c r="P4995" i="3"/>
  <c r="O4995" i="3"/>
  <c r="P4994" i="3"/>
  <c r="O4994" i="3"/>
  <c r="P4993" i="3"/>
  <c r="O4993" i="3"/>
  <c r="P4992" i="3"/>
  <c r="O4992" i="3"/>
  <c r="P4991" i="3"/>
  <c r="O4991" i="3"/>
  <c r="P4990" i="3"/>
  <c r="O4990" i="3"/>
  <c r="P4989" i="3"/>
  <c r="O4989" i="3"/>
  <c r="P4988" i="3"/>
  <c r="O4988" i="3"/>
  <c r="P4987" i="3"/>
  <c r="O4987" i="3"/>
  <c r="P4986" i="3"/>
  <c r="O4986" i="3"/>
  <c r="P4985" i="3"/>
  <c r="O4985" i="3"/>
  <c r="P4984" i="3"/>
  <c r="O4984" i="3"/>
  <c r="P4983" i="3"/>
  <c r="O4983" i="3"/>
  <c r="P4982" i="3"/>
  <c r="O4982" i="3"/>
  <c r="P4981" i="3"/>
  <c r="O4981" i="3"/>
  <c r="P4980" i="3"/>
  <c r="O4980" i="3"/>
  <c r="P4979" i="3"/>
  <c r="O4979" i="3"/>
  <c r="P4978" i="3"/>
  <c r="O4978" i="3"/>
  <c r="P4977" i="3"/>
  <c r="O4977" i="3"/>
  <c r="P4976" i="3"/>
  <c r="O4976" i="3"/>
  <c r="P4975" i="3"/>
  <c r="O4975" i="3"/>
  <c r="P4974" i="3"/>
  <c r="O4974" i="3"/>
  <c r="P4973" i="3"/>
  <c r="O4973" i="3"/>
  <c r="P4972" i="3"/>
  <c r="O4972" i="3"/>
  <c r="P4971" i="3"/>
  <c r="O4971" i="3"/>
  <c r="P4970" i="3"/>
  <c r="O4970" i="3"/>
  <c r="P4969" i="3"/>
  <c r="O4969" i="3"/>
  <c r="P4968" i="3"/>
  <c r="O4968" i="3"/>
  <c r="P4967" i="3"/>
  <c r="O4967" i="3"/>
  <c r="P4966" i="3"/>
  <c r="O4966" i="3"/>
  <c r="P4965" i="3"/>
  <c r="O4965" i="3"/>
  <c r="P4964" i="3"/>
  <c r="O4964" i="3"/>
  <c r="P4963" i="3"/>
  <c r="O4963" i="3"/>
  <c r="P4962" i="3"/>
  <c r="O4962" i="3"/>
  <c r="P4961" i="3"/>
  <c r="O4961" i="3"/>
  <c r="P4960" i="3"/>
  <c r="O4960" i="3"/>
  <c r="P4959" i="3"/>
  <c r="O4959" i="3"/>
  <c r="P4958" i="3"/>
  <c r="O4958" i="3"/>
  <c r="P4957" i="3"/>
  <c r="O4957" i="3"/>
  <c r="P4956" i="3"/>
  <c r="O4956" i="3"/>
  <c r="P4955" i="3"/>
  <c r="O4955" i="3"/>
  <c r="P4954" i="3"/>
  <c r="O4954" i="3"/>
  <c r="P4953" i="3"/>
  <c r="O4953" i="3"/>
  <c r="P4952" i="3"/>
  <c r="O4952" i="3"/>
  <c r="P4951" i="3"/>
  <c r="O4951" i="3"/>
  <c r="P4950" i="3"/>
  <c r="O4950" i="3"/>
  <c r="P4949" i="3"/>
  <c r="O4949" i="3"/>
  <c r="P4948" i="3"/>
  <c r="O4948" i="3"/>
  <c r="P4947" i="3"/>
  <c r="O4947" i="3"/>
  <c r="P4946" i="3"/>
  <c r="O4946" i="3"/>
  <c r="P4945" i="3"/>
  <c r="O4945" i="3"/>
  <c r="P4944" i="3"/>
  <c r="O4944" i="3"/>
  <c r="P4943" i="3"/>
  <c r="O4943" i="3"/>
  <c r="P4942" i="3"/>
  <c r="O4942" i="3"/>
  <c r="P4941" i="3"/>
  <c r="O4941" i="3"/>
  <c r="P4940" i="3"/>
  <c r="O4940" i="3"/>
  <c r="P4939" i="3"/>
  <c r="O4939" i="3"/>
  <c r="P4938" i="3"/>
  <c r="O4938" i="3"/>
  <c r="P4937" i="3"/>
  <c r="O4937" i="3"/>
  <c r="P4936" i="3"/>
  <c r="O4936" i="3"/>
  <c r="P4935" i="3"/>
  <c r="O4935" i="3"/>
  <c r="P4934" i="3"/>
  <c r="O4934" i="3"/>
  <c r="P4933" i="3"/>
  <c r="O4933" i="3"/>
  <c r="P4932" i="3"/>
  <c r="O4932" i="3"/>
  <c r="P4931" i="3"/>
  <c r="O4931" i="3"/>
  <c r="P4930" i="3"/>
  <c r="O4930" i="3"/>
  <c r="P4929" i="3"/>
  <c r="O4929" i="3"/>
  <c r="P4928" i="3"/>
  <c r="O4928" i="3"/>
  <c r="P4927" i="3"/>
  <c r="O4927" i="3"/>
  <c r="P4926" i="3"/>
  <c r="O4926" i="3"/>
  <c r="P4925" i="3"/>
  <c r="O4925" i="3"/>
  <c r="P4924" i="3"/>
  <c r="O4924" i="3"/>
  <c r="P4923" i="3"/>
  <c r="O4923" i="3"/>
  <c r="P4922" i="3"/>
  <c r="O4922" i="3"/>
  <c r="P4921" i="3"/>
  <c r="O4921" i="3"/>
  <c r="P4920" i="3"/>
  <c r="O4920" i="3"/>
  <c r="P4919" i="3"/>
  <c r="O4919" i="3"/>
  <c r="P4918" i="3"/>
  <c r="O4918" i="3"/>
  <c r="P4917" i="3"/>
  <c r="O4917" i="3"/>
  <c r="P4916" i="3"/>
  <c r="O4916" i="3"/>
  <c r="P4915" i="3"/>
  <c r="O4915" i="3"/>
  <c r="P4914" i="3"/>
  <c r="O4914" i="3"/>
  <c r="P4913" i="3"/>
  <c r="O4913" i="3"/>
  <c r="P4912" i="3"/>
  <c r="O4912" i="3"/>
  <c r="P4911" i="3"/>
  <c r="O4911" i="3"/>
  <c r="P4910" i="3"/>
  <c r="O4910" i="3"/>
  <c r="P4909" i="3"/>
  <c r="O4909" i="3"/>
  <c r="P4908" i="3"/>
  <c r="O4908" i="3"/>
  <c r="P4907" i="3"/>
  <c r="O4907" i="3"/>
  <c r="P4906" i="3"/>
  <c r="O4906" i="3"/>
  <c r="P4905" i="3"/>
  <c r="O4905" i="3"/>
  <c r="P4904" i="3"/>
  <c r="O4904" i="3"/>
  <c r="P4903" i="3"/>
  <c r="O4903" i="3"/>
  <c r="P4902" i="3"/>
  <c r="O4902" i="3"/>
  <c r="P4901" i="3"/>
  <c r="O4901" i="3"/>
  <c r="P4900" i="3"/>
  <c r="O4900" i="3"/>
  <c r="P4899" i="3"/>
  <c r="O4899" i="3"/>
  <c r="P4898" i="3"/>
  <c r="O4898" i="3"/>
  <c r="P4897" i="3"/>
  <c r="O4897" i="3"/>
  <c r="P4896" i="3"/>
  <c r="O4896" i="3"/>
  <c r="P4895" i="3"/>
  <c r="O4895" i="3"/>
  <c r="P4894" i="3"/>
  <c r="O4894" i="3"/>
  <c r="P4893" i="3"/>
  <c r="O4893" i="3"/>
  <c r="P4892" i="3"/>
  <c r="O4892" i="3"/>
  <c r="P4891" i="3"/>
  <c r="O4891" i="3"/>
  <c r="P4890" i="3"/>
  <c r="O4890" i="3"/>
  <c r="P4889" i="3"/>
  <c r="O4889" i="3"/>
  <c r="P4888" i="3"/>
  <c r="O4888" i="3"/>
  <c r="P4887" i="3"/>
  <c r="O4887" i="3"/>
  <c r="P4886" i="3"/>
  <c r="O4886" i="3"/>
  <c r="P4885" i="3"/>
  <c r="O4885" i="3"/>
  <c r="P4884" i="3"/>
  <c r="O4884" i="3"/>
  <c r="P4883" i="3"/>
  <c r="O4883" i="3"/>
  <c r="P4882" i="3"/>
  <c r="O4882" i="3"/>
  <c r="P4881" i="3"/>
  <c r="O4881" i="3"/>
  <c r="P4880" i="3"/>
  <c r="O4880" i="3"/>
  <c r="P4879" i="3"/>
  <c r="O4879" i="3"/>
  <c r="P4878" i="3"/>
  <c r="O4878" i="3"/>
  <c r="P4877" i="3"/>
  <c r="O4877" i="3"/>
  <c r="P4876" i="3"/>
  <c r="O4876" i="3"/>
  <c r="P4875" i="3"/>
  <c r="O4875" i="3"/>
  <c r="P4874" i="3"/>
  <c r="O4874" i="3"/>
  <c r="P4873" i="3"/>
  <c r="O4873" i="3"/>
  <c r="P4872" i="3"/>
  <c r="O4872" i="3"/>
  <c r="P4871" i="3"/>
  <c r="O4871" i="3"/>
  <c r="P4870" i="3"/>
  <c r="O4870" i="3"/>
  <c r="P4869" i="3"/>
  <c r="O4869" i="3"/>
  <c r="P4868" i="3"/>
  <c r="O4868" i="3"/>
  <c r="P4867" i="3"/>
  <c r="O4867" i="3"/>
  <c r="P4866" i="3"/>
  <c r="O4866" i="3"/>
  <c r="P4865" i="3"/>
  <c r="O4865" i="3"/>
  <c r="P4864" i="3"/>
  <c r="O4864" i="3"/>
  <c r="P4863" i="3"/>
  <c r="O4863" i="3"/>
  <c r="P4862" i="3"/>
  <c r="O4862" i="3"/>
  <c r="P4861" i="3"/>
  <c r="O4861" i="3"/>
  <c r="P4860" i="3"/>
  <c r="O4860" i="3"/>
  <c r="P4859" i="3"/>
  <c r="O4859" i="3"/>
  <c r="P4858" i="3"/>
  <c r="O4858" i="3"/>
  <c r="P4857" i="3"/>
  <c r="O4857" i="3"/>
  <c r="P4856" i="3"/>
  <c r="O4856" i="3"/>
  <c r="P4855" i="3"/>
  <c r="O4855" i="3"/>
  <c r="P4854" i="3"/>
  <c r="O4854" i="3"/>
  <c r="P4853" i="3"/>
  <c r="O4853" i="3"/>
  <c r="P4852" i="3"/>
  <c r="O4852" i="3"/>
  <c r="P4851" i="3"/>
  <c r="O4851" i="3"/>
  <c r="P4850" i="3"/>
  <c r="O4850" i="3"/>
  <c r="P4849" i="3"/>
  <c r="O4849" i="3"/>
  <c r="P4848" i="3"/>
  <c r="O4848" i="3"/>
  <c r="P4847" i="3"/>
  <c r="O4847" i="3"/>
  <c r="P4846" i="3"/>
  <c r="O4846" i="3"/>
  <c r="P4845" i="3"/>
  <c r="O4845" i="3"/>
  <c r="P4844" i="3"/>
  <c r="O4844" i="3"/>
  <c r="P4843" i="3"/>
  <c r="O4843" i="3"/>
  <c r="P4842" i="3"/>
  <c r="O4842" i="3"/>
  <c r="P4841" i="3"/>
  <c r="O4841" i="3"/>
  <c r="P4840" i="3"/>
  <c r="O4840" i="3"/>
  <c r="P4839" i="3"/>
  <c r="O4839" i="3"/>
  <c r="P4838" i="3"/>
  <c r="O4838" i="3"/>
  <c r="P4837" i="3"/>
  <c r="O4837" i="3"/>
  <c r="P4836" i="3"/>
  <c r="O4836" i="3"/>
  <c r="P4835" i="3"/>
  <c r="O4835" i="3"/>
  <c r="P4834" i="3"/>
  <c r="O4834" i="3"/>
  <c r="P4833" i="3"/>
  <c r="O4833" i="3"/>
  <c r="P4832" i="3"/>
  <c r="O4832" i="3"/>
  <c r="P4831" i="3"/>
  <c r="O4831" i="3"/>
  <c r="P4830" i="3"/>
  <c r="O4830" i="3"/>
  <c r="P4829" i="3"/>
  <c r="O4829" i="3"/>
  <c r="P4828" i="3"/>
  <c r="O4828" i="3"/>
  <c r="P4827" i="3"/>
  <c r="O4827" i="3"/>
  <c r="P4826" i="3"/>
  <c r="O4826" i="3"/>
  <c r="P4825" i="3"/>
  <c r="O4825" i="3"/>
  <c r="P4824" i="3"/>
  <c r="O4824" i="3"/>
  <c r="P4823" i="3"/>
  <c r="O4823" i="3"/>
  <c r="P4822" i="3"/>
  <c r="O4822" i="3"/>
  <c r="P4821" i="3"/>
  <c r="O4821" i="3"/>
  <c r="P4820" i="3"/>
  <c r="O4820" i="3"/>
  <c r="P4819" i="3"/>
  <c r="O4819" i="3"/>
  <c r="P4818" i="3"/>
  <c r="O4818" i="3"/>
  <c r="P4817" i="3"/>
  <c r="O4817" i="3"/>
  <c r="P4816" i="3"/>
  <c r="O4816" i="3"/>
  <c r="P4815" i="3"/>
  <c r="O4815" i="3"/>
  <c r="P4814" i="3"/>
  <c r="O4814" i="3"/>
  <c r="P4813" i="3"/>
  <c r="O4813" i="3"/>
  <c r="P4812" i="3"/>
  <c r="O4812" i="3"/>
  <c r="P4811" i="3"/>
  <c r="O4811" i="3"/>
  <c r="P4810" i="3"/>
  <c r="O4810" i="3"/>
  <c r="P4809" i="3"/>
  <c r="O4809" i="3"/>
  <c r="P4808" i="3"/>
  <c r="O4808" i="3"/>
  <c r="P4807" i="3"/>
  <c r="O4807" i="3"/>
  <c r="P4806" i="3"/>
  <c r="O4806" i="3"/>
  <c r="P4805" i="3"/>
  <c r="O4805" i="3"/>
  <c r="P4804" i="3"/>
  <c r="O4804" i="3"/>
  <c r="P4803" i="3"/>
  <c r="O4803" i="3"/>
  <c r="P4802" i="3"/>
  <c r="O4802" i="3"/>
  <c r="P4801" i="3"/>
  <c r="O4801" i="3"/>
  <c r="P4800" i="3"/>
  <c r="O4800" i="3"/>
  <c r="P4799" i="3"/>
  <c r="O4799" i="3"/>
  <c r="P4798" i="3"/>
  <c r="O4798" i="3"/>
  <c r="P4797" i="3"/>
  <c r="O4797" i="3"/>
  <c r="P4796" i="3"/>
  <c r="O4796" i="3"/>
  <c r="P4795" i="3"/>
  <c r="O4795" i="3"/>
  <c r="P4794" i="3"/>
  <c r="O4794" i="3"/>
  <c r="P4793" i="3"/>
  <c r="O4793" i="3"/>
  <c r="P4792" i="3"/>
  <c r="O4792" i="3"/>
  <c r="P4791" i="3"/>
  <c r="O4791" i="3"/>
  <c r="P4790" i="3"/>
  <c r="O4790" i="3"/>
  <c r="P4789" i="3"/>
  <c r="O4789" i="3"/>
  <c r="P4788" i="3"/>
  <c r="O4788" i="3"/>
  <c r="P4787" i="3"/>
  <c r="O4787" i="3"/>
  <c r="P4786" i="3"/>
  <c r="O4786" i="3"/>
  <c r="P4785" i="3"/>
  <c r="O4785" i="3"/>
  <c r="P4784" i="3"/>
  <c r="O4784" i="3"/>
  <c r="P4783" i="3"/>
  <c r="O4783" i="3"/>
  <c r="P4782" i="3"/>
  <c r="O4782" i="3"/>
  <c r="P4781" i="3"/>
  <c r="O4781" i="3"/>
  <c r="P4780" i="3"/>
  <c r="O4780" i="3"/>
  <c r="P4779" i="3"/>
  <c r="O4779" i="3"/>
  <c r="P4778" i="3"/>
  <c r="O4778" i="3"/>
  <c r="P4777" i="3"/>
  <c r="O4777" i="3"/>
  <c r="P4776" i="3"/>
  <c r="O4776" i="3"/>
  <c r="P4775" i="3"/>
  <c r="O4775" i="3"/>
  <c r="P4774" i="3"/>
  <c r="O4774" i="3"/>
  <c r="P4773" i="3"/>
  <c r="O4773" i="3"/>
  <c r="P4772" i="3"/>
  <c r="O4772" i="3"/>
  <c r="P4771" i="3"/>
  <c r="O4771" i="3"/>
  <c r="P4770" i="3"/>
  <c r="O4770" i="3"/>
  <c r="P4769" i="3"/>
  <c r="O4769" i="3"/>
  <c r="P4768" i="3"/>
  <c r="O4768" i="3"/>
  <c r="P4767" i="3"/>
  <c r="O4767" i="3"/>
  <c r="P4766" i="3"/>
  <c r="O4766" i="3"/>
  <c r="P4765" i="3"/>
  <c r="O4765" i="3"/>
  <c r="P4764" i="3"/>
  <c r="O4764" i="3"/>
  <c r="P4763" i="3"/>
  <c r="O4763" i="3"/>
  <c r="P4762" i="3"/>
  <c r="O4762" i="3"/>
  <c r="P4761" i="3"/>
  <c r="O4761" i="3"/>
  <c r="P4760" i="3"/>
  <c r="O4760" i="3"/>
  <c r="P4759" i="3"/>
  <c r="O4759" i="3"/>
  <c r="P4758" i="3"/>
  <c r="O4758" i="3"/>
  <c r="P4757" i="3"/>
  <c r="O4757" i="3"/>
  <c r="P4756" i="3"/>
  <c r="O4756" i="3"/>
  <c r="P4755" i="3"/>
  <c r="O4755" i="3"/>
  <c r="P4754" i="3"/>
  <c r="O4754" i="3"/>
  <c r="P4753" i="3"/>
  <c r="O4753" i="3"/>
  <c r="P4752" i="3"/>
  <c r="O4752" i="3"/>
  <c r="P4751" i="3"/>
  <c r="O4751" i="3"/>
  <c r="P4750" i="3"/>
  <c r="O4750" i="3"/>
  <c r="P4749" i="3"/>
  <c r="O4749" i="3"/>
  <c r="P4748" i="3"/>
  <c r="O4748" i="3"/>
  <c r="P4747" i="3"/>
  <c r="O4747" i="3"/>
  <c r="P4746" i="3"/>
  <c r="O4746" i="3"/>
  <c r="P4745" i="3"/>
  <c r="O4745" i="3"/>
  <c r="P4744" i="3"/>
  <c r="O4744" i="3"/>
  <c r="P4743" i="3"/>
  <c r="O4743" i="3"/>
  <c r="P4742" i="3"/>
  <c r="O4742" i="3"/>
  <c r="P4741" i="3"/>
  <c r="O4741" i="3"/>
  <c r="P4740" i="3"/>
  <c r="O4740" i="3"/>
  <c r="P4739" i="3"/>
  <c r="O4739" i="3"/>
  <c r="P4738" i="3"/>
  <c r="O4738" i="3"/>
  <c r="P4737" i="3"/>
  <c r="O4737" i="3"/>
  <c r="P4736" i="3"/>
  <c r="O4736" i="3"/>
  <c r="P4735" i="3"/>
  <c r="O4735" i="3"/>
  <c r="P4734" i="3"/>
  <c r="O4734" i="3"/>
  <c r="P4733" i="3"/>
  <c r="O4733" i="3"/>
  <c r="P4732" i="3"/>
  <c r="O4732" i="3"/>
  <c r="P4731" i="3"/>
  <c r="O4731" i="3"/>
  <c r="P4730" i="3"/>
  <c r="O4730" i="3"/>
  <c r="P4729" i="3"/>
  <c r="O4729" i="3"/>
  <c r="P4728" i="3"/>
  <c r="O4728" i="3"/>
  <c r="P4727" i="3"/>
  <c r="O4727" i="3"/>
  <c r="P4726" i="3"/>
  <c r="O4726" i="3"/>
  <c r="P4725" i="3"/>
  <c r="O4725" i="3"/>
  <c r="P4724" i="3"/>
  <c r="O4724" i="3"/>
  <c r="P4723" i="3"/>
  <c r="O4723" i="3"/>
  <c r="P4722" i="3"/>
  <c r="O4722" i="3"/>
  <c r="P4721" i="3"/>
  <c r="O4721" i="3"/>
  <c r="P4720" i="3"/>
  <c r="O4720" i="3"/>
  <c r="P4719" i="3"/>
  <c r="O4719" i="3"/>
  <c r="P4718" i="3"/>
  <c r="O4718" i="3"/>
  <c r="P4717" i="3"/>
  <c r="O4717" i="3"/>
  <c r="P4716" i="3"/>
  <c r="O4716" i="3"/>
  <c r="P4715" i="3"/>
  <c r="O4715" i="3"/>
  <c r="P4714" i="3"/>
  <c r="O4714" i="3"/>
  <c r="P4713" i="3"/>
  <c r="O4713" i="3"/>
  <c r="P4712" i="3"/>
  <c r="O4712" i="3"/>
  <c r="P4711" i="3"/>
  <c r="O4711" i="3"/>
  <c r="P4710" i="3"/>
  <c r="O4710" i="3"/>
  <c r="P4709" i="3"/>
  <c r="O4709" i="3"/>
  <c r="P4708" i="3"/>
  <c r="O4708" i="3"/>
  <c r="P4707" i="3"/>
  <c r="O4707" i="3"/>
  <c r="P4706" i="3"/>
  <c r="O4706" i="3"/>
  <c r="P4705" i="3"/>
  <c r="O4705" i="3"/>
  <c r="P4704" i="3"/>
  <c r="O4704" i="3"/>
  <c r="P4703" i="3"/>
  <c r="O4703" i="3"/>
  <c r="P4702" i="3"/>
  <c r="O4702" i="3"/>
  <c r="P4701" i="3"/>
  <c r="O4701" i="3"/>
  <c r="P4700" i="3"/>
  <c r="O4700" i="3"/>
  <c r="P4699" i="3"/>
  <c r="O4699" i="3"/>
  <c r="P4698" i="3"/>
  <c r="O4698" i="3"/>
  <c r="P4697" i="3"/>
  <c r="O4697" i="3"/>
  <c r="P4696" i="3"/>
  <c r="O4696" i="3"/>
  <c r="P4695" i="3"/>
  <c r="O4695" i="3"/>
  <c r="P4694" i="3"/>
  <c r="O4694" i="3"/>
  <c r="P4693" i="3"/>
  <c r="O4693" i="3"/>
  <c r="P4692" i="3"/>
  <c r="O4692" i="3"/>
  <c r="P4691" i="3"/>
  <c r="O4691" i="3"/>
  <c r="P4690" i="3"/>
  <c r="O4690" i="3"/>
  <c r="P4689" i="3"/>
  <c r="O4689" i="3"/>
  <c r="P4688" i="3"/>
  <c r="O4688" i="3"/>
  <c r="P4687" i="3"/>
  <c r="O4687" i="3"/>
  <c r="P4686" i="3"/>
  <c r="O4686" i="3"/>
  <c r="P4685" i="3"/>
  <c r="O4685" i="3"/>
  <c r="P4684" i="3"/>
  <c r="O4684" i="3"/>
  <c r="P4683" i="3"/>
  <c r="O4683" i="3"/>
  <c r="P4682" i="3"/>
  <c r="O4682" i="3"/>
  <c r="P4681" i="3"/>
  <c r="O4681" i="3"/>
  <c r="P4680" i="3"/>
  <c r="O4680" i="3"/>
  <c r="P4679" i="3"/>
  <c r="O4679" i="3"/>
  <c r="P4678" i="3"/>
  <c r="O4678" i="3"/>
  <c r="P4677" i="3"/>
  <c r="O4677" i="3"/>
  <c r="P4676" i="3"/>
  <c r="O4676" i="3"/>
  <c r="P4675" i="3"/>
  <c r="O4675" i="3"/>
  <c r="P4674" i="3"/>
  <c r="O4674" i="3"/>
  <c r="P4673" i="3"/>
  <c r="O4673" i="3"/>
  <c r="P4672" i="3"/>
  <c r="O4672" i="3"/>
  <c r="P4671" i="3"/>
  <c r="O4671" i="3"/>
  <c r="P4670" i="3"/>
  <c r="O4670" i="3"/>
  <c r="P4669" i="3"/>
  <c r="O4669" i="3"/>
  <c r="P4668" i="3"/>
  <c r="O4668" i="3"/>
  <c r="P4667" i="3"/>
  <c r="O4667" i="3"/>
  <c r="P4666" i="3"/>
  <c r="O4666" i="3"/>
  <c r="P4665" i="3"/>
  <c r="O4665" i="3"/>
  <c r="P4664" i="3"/>
  <c r="O4664" i="3"/>
  <c r="P4663" i="3"/>
  <c r="O4663" i="3"/>
  <c r="P4662" i="3"/>
  <c r="O4662" i="3"/>
  <c r="P4661" i="3"/>
  <c r="O4661" i="3"/>
  <c r="P4660" i="3"/>
  <c r="O4660" i="3"/>
  <c r="P4659" i="3"/>
  <c r="O4659" i="3"/>
  <c r="P4658" i="3"/>
  <c r="O4658" i="3"/>
  <c r="P4657" i="3"/>
  <c r="O4657" i="3"/>
  <c r="P4656" i="3"/>
  <c r="O4656" i="3"/>
  <c r="P4655" i="3"/>
  <c r="O4655" i="3"/>
  <c r="P4654" i="3"/>
  <c r="O4654" i="3"/>
  <c r="P4653" i="3"/>
  <c r="O4653" i="3"/>
  <c r="P4652" i="3"/>
  <c r="O4652" i="3"/>
  <c r="P4651" i="3"/>
  <c r="O4651" i="3"/>
  <c r="P4650" i="3"/>
  <c r="O4650" i="3"/>
  <c r="P4649" i="3"/>
  <c r="O4649" i="3"/>
  <c r="P4648" i="3"/>
  <c r="O4648" i="3"/>
  <c r="P4647" i="3"/>
  <c r="O4647" i="3"/>
  <c r="P4646" i="3"/>
  <c r="O4646" i="3"/>
  <c r="P4645" i="3"/>
  <c r="O4645" i="3"/>
  <c r="P4644" i="3"/>
  <c r="O4644" i="3"/>
  <c r="P4643" i="3"/>
  <c r="O4643" i="3"/>
  <c r="P4642" i="3"/>
  <c r="O4642" i="3"/>
  <c r="P4641" i="3"/>
  <c r="O4641" i="3"/>
  <c r="P4640" i="3"/>
  <c r="O4640" i="3"/>
  <c r="P4639" i="3"/>
  <c r="O4639" i="3"/>
  <c r="P4638" i="3"/>
  <c r="O4638" i="3"/>
  <c r="P4637" i="3"/>
  <c r="O4637" i="3"/>
  <c r="P4636" i="3"/>
  <c r="O4636" i="3"/>
  <c r="P4635" i="3"/>
  <c r="O4635" i="3"/>
  <c r="P4634" i="3"/>
  <c r="O4634" i="3"/>
  <c r="P4633" i="3"/>
  <c r="O4633" i="3"/>
  <c r="P4632" i="3"/>
  <c r="O4632" i="3"/>
  <c r="P4631" i="3"/>
  <c r="O4631" i="3"/>
  <c r="P4630" i="3"/>
  <c r="O4630" i="3"/>
  <c r="P4629" i="3"/>
  <c r="O4629" i="3"/>
  <c r="P4628" i="3"/>
  <c r="O4628" i="3"/>
  <c r="P4627" i="3"/>
  <c r="O4627" i="3"/>
  <c r="P4626" i="3"/>
  <c r="O4626" i="3"/>
  <c r="P4625" i="3"/>
  <c r="O4625" i="3"/>
  <c r="P4624" i="3"/>
  <c r="O4624" i="3"/>
  <c r="P4623" i="3"/>
  <c r="O4623" i="3"/>
  <c r="P4622" i="3"/>
  <c r="O4622" i="3"/>
  <c r="P4621" i="3"/>
  <c r="O4621" i="3"/>
  <c r="P4620" i="3"/>
  <c r="O4620" i="3"/>
  <c r="P4619" i="3"/>
  <c r="O4619" i="3"/>
  <c r="P4618" i="3"/>
  <c r="O4618" i="3"/>
  <c r="P4617" i="3"/>
  <c r="O4617" i="3"/>
  <c r="P4616" i="3"/>
  <c r="O4616" i="3"/>
  <c r="P4615" i="3"/>
  <c r="O4615" i="3"/>
  <c r="P4614" i="3"/>
  <c r="O4614" i="3"/>
  <c r="P4613" i="3"/>
  <c r="O4613" i="3"/>
  <c r="P4612" i="3"/>
  <c r="O4612" i="3"/>
  <c r="P4611" i="3"/>
  <c r="O4611" i="3"/>
  <c r="P4610" i="3"/>
  <c r="O4610" i="3"/>
  <c r="P4609" i="3"/>
  <c r="O4609" i="3"/>
  <c r="P4608" i="3"/>
  <c r="O4608" i="3"/>
  <c r="P4607" i="3"/>
  <c r="O4607" i="3"/>
  <c r="P4606" i="3"/>
  <c r="O4606" i="3"/>
  <c r="P4605" i="3"/>
  <c r="O4605" i="3"/>
  <c r="P4604" i="3"/>
  <c r="O4604" i="3"/>
  <c r="P4603" i="3"/>
  <c r="O4603" i="3"/>
  <c r="P4602" i="3"/>
  <c r="O4602" i="3"/>
  <c r="P4601" i="3"/>
  <c r="O4601" i="3"/>
  <c r="P4600" i="3"/>
  <c r="O4600" i="3"/>
  <c r="P4599" i="3"/>
  <c r="O4599" i="3"/>
  <c r="P4598" i="3"/>
  <c r="O4598" i="3"/>
  <c r="P4597" i="3"/>
  <c r="O4597" i="3"/>
  <c r="P4596" i="3"/>
  <c r="O4596" i="3"/>
  <c r="P4595" i="3"/>
  <c r="O4595" i="3"/>
  <c r="P4594" i="3"/>
  <c r="O4594" i="3"/>
  <c r="P4593" i="3"/>
  <c r="O4593" i="3"/>
  <c r="P4592" i="3"/>
  <c r="O4592" i="3"/>
  <c r="P4591" i="3"/>
  <c r="O4591" i="3"/>
  <c r="P4590" i="3"/>
  <c r="O4590" i="3"/>
  <c r="P4589" i="3"/>
  <c r="O4589" i="3"/>
  <c r="P4588" i="3"/>
  <c r="O4588" i="3"/>
  <c r="P4587" i="3"/>
  <c r="O4587" i="3"/>
  <c r="P4586" i="3"/>
  <c r="O4586" i="3"/>
  <c r="P4585" i="3"/>
  <c r="O4585" i="3"/>
  <c r="P4584" i="3"/>
  <c r="O4584" i="3"/>
  <c r="P4583" i="3"/>
  <c r="O4583" i="3"/>
  <c r="P4582" i="3"/>
  <c r="O4582" i="3"/>
  <c r="P4581" i="3"/>
  <c r="O4581" i="3"/>
  <c r="P4580" i="3"/>
  <c r="O4580" i="3"/>
  <c r="P4579" i="3"/>
  <c r="O4579" i="3"/>
  <c r="P4578" i="3"/>
  <c r="O4578" i="3"/>
  <c r="P4577" i="3"/>
  <c r="O4577" i="3"/>
  <c r="P4576" i="3"/>
  <c r="O4576" i="3"/>
  <c r="P4575" i="3"/>
  <c r="O4575" i="3"/>
  <c r="P4574" i="3"/>
  <c r="O4574" i="3"/>
  <c r="P4573" i="3"/>
  <c r="O4573" i="3"/>
  <c r="P4572" i="3"/>
  <c r="O4572" i="3"/>
  <c r="P4571" i="3"/>
  <c r="O4571" i="3"/>
  <c r="P4570" i="3"/>
  <c r="O4570" i="3"/>
  <c r="P4569" i="3"/>
  <c r="O4569" i="3"/>
  <c r="P4568" i="3"/>
  <c r="O4568" i="3"/>
  <c r="P4567" i="3"/>
  <c r="O4567" i="3"/>
  <c r="P4566" i="3"/>
  <c r="O4566" i="3"/>
  <c r="P4565" i="3"/>
  <c r="O4565" i="3"/>
  <c r="P4564" i="3"/>
  <c r="O4564" i="3"/>
  <c r="P4563" i="3"/>
  <c r="O4563" i="3"/>
  <c r="P4562" i="3"/>
  <c r="O4562" i="3"/>
  <c r="P4561" i="3"/>
  <c r="O4561" i="3"/>
  <c r="P4560" i="3"/>
  <c r="O4560" i="3"/>
  <c r="P4559" i="3"/>
  <c r="O4559" i="3"/>
  <c r="P4558" i="3"/>
  <c r="O4558" i="3"/>
  <c r="P4557" i="3"/>
  <c r="O4557" i="3"/>
  <c r="P4556" i="3"/>
  <c r="O4556" i="3"/>
  <c r="P4555" i="3"/>
  <c r="O4555" i="3"/>
  <c r="P4554" i="3"/>
  <c r="O4554" i="3"/>
  <c r="P4553" i="3"/>
  <c r="O4553" i="3"/>
  <c r="P4552" i="3"/>
  <c r="O4552" i="3"/>
  <c r="P4551" i="3"/>
  <c r="O4551" i="3"/>
  <c r="P4550" i="3"/>
  <c r="O4550" i="3"/>
  <c r="P4549" i="3"/>
  <c r="O4549" i="3"/>
  <c r="P4548" i="3"/>
  <c r="O4548" i="3"/>
  <c r="P4547" i="3"/>
  <c r="O4547" i="3"/>
  <c r="P4546" i="3"/>
  <c r="O4546" i="3"/>
  <c r="P4545" i="3"/>
  <c r="O4545" i="3"/>
  <c r="P4544" i="3"/>
  <c r="O4544" i="3"/>
  <c r="P4543" i="3"/>
  <c r="O4543" i="3"/>
  <c r="P4542" i="3"/>
  <c r="O4542" i="3"/>
  <c r="P4541" i="3"/>
  <c r="O4541" i="3"/>
  <c r="P4540" i="3"/>
  <c r="O4540" i="3"/>
  <c r="P4539" i="3"/>
  <c r="O4539" i="3"/>
  <c r="P4538" i="3"/>
  <c r="O4538" i="3"/>
  <c r="P4537" i="3"/>
  <c r="O4537" i="3"/>
  <c r="P4536" i="3"/>
  <c r="O4536" i="3"/>
  <c r="P4535" i="3"/>
  <c r="O4535" i="3"/>
  <c r="P4534" i="3"/>
  <c r="O4534" i="3"/>
  <c r="P4533" i="3"/>
  <c r="O4533" i="3"/>
  <c r="P4532" i="3"/>
  <c r="O4532" i="3"/>
  <c r="P4531" i="3"/>
  <c r="O4531" i="3"/>
  <c r="P4530" i="3"/>
  <c r="O4530" i="3"/>
  <c r="P4529" i="3"/>
  <c r="O4529" i="3"/>
  <c r="P4528" i="3"/>
  <c r="O4528" i="3"/>
  <c r="P4527" i="3"/>
  <c r="O4527" i="3"/>
  <c r="P4526" i="3"/>
  <c r="O4526" i="3"/>
  <c r="P4525" i="3"/>
  <c r="O4525" i="3"/>
  <c r="P4524" i="3"/>
  <c r="O4524" i="3"/>
  <c r="P4523" i="3"/>
  <c r="O4523" i="3"/>
  <c r="P4522" i="3"/>
  <c r="O4522" i="3"/>
  <c r="P4521" i="3"/>
  <c r="O4521" i="3"/>
  <c r="P4520" i="3"/>
  <c r="O4520" i="3"/>
  <c r="P4519" i="3"/>
  <c r="O4519" i="3"/>
  <c r="P4518" i="3"/>
  <c r="O4518" i="3"/>
  <c r="P4517" i="3"/>
  <c r="O4517" i="3"/>
  <c r="P4516" i="3"/>
  <c r="O4516" i="3"/>
  <c r="P4515" i="3"/>
  <c r="O4515" i="3"/>
  <c r="P4514" i="3"/>
  <c r="O4514" i="3"/>
  <c r="P4513" i="3"/>
  <c r="O4513" i="3"/>
  <c r="P4512" i="3"/>
  <c r="O4512" i="3"/>
  <c r="P4511" i="3"/>
  <c r="O4511" i="3"/>
  <c r="P4510" i="3"/>
  <c r="O4510" i="3"/>
  <c r="P4509" i="3"/>
  <c r="O4509" i="3"/>
  <c r="P4508" i="3"/>
  <c r="O4508" i="3"/>
  <c r="P4507" i="3"/>
  <c r="O4507" i="3"/>
  <c r="P4506" i="3"/>
  <c r="O4506" i="3"/>
  <c r="P4505" i="3"/>
  <c r="O4505" i="3"/>
  <c r="P4504" i="3"/>
  <c r="O4504" i="3"/>
  <c r="P4503" i="3"/>
  <c r="O4503" i="3"/>
  <c r="P4502" i="3"/>
  <c r="O4502" i="3"/>
  <c r="P4501" i="3"/>
  <c r="O4501" i="3"/>
  <c r="P4500" i="3"/>
  <c r="O4500" i="3"/>
  <c r="P4499" i="3"/>
  <c r="O4499" i="3"/>
  <c r="P4498" i="3"/>
  <c r="O4498" i="3"/>
  <c r="P4497" i="3"/>
  <c r="O4497" i="3"/>
  <c r="P4496" i="3"/>
  <c r="O4496" i="3"/>
  <c r="P4495" i="3"/>
  <c r="O4495" i="3"/>
  <c r="P4494" i="3"/>
  <c r="O4494" i="3"/>
  <c r="P4493" i="3"/>
  <c r="O4493" i="3"/>
  <c r="P4492" i="3"/>
  <c r="O4492" i="3"/>
  <c r="P4491" i="3"/>
  <c r="O4491" i="3"/>
  <c r="P4490" i="3"/>
  <c r="O4490" i="3"/>
  <c r="P4489" i="3"/>
  <c r="O4489" i="3"/>
  <c r="P4488" i="3"/>
  <c r="O4488" i="3"/>
  <c r="P4487" i="3"/>
  <c r="O4487" i="3"/>
  <c r="P4486" i="3"/>
  <c r="O4486" i="3"/>
  <c r="P4485" i="3"/>
  <c r="O4485" i="3"/>
  <c r="P4484" i="3"/>
  <c r="O4484" i="3"/>
  <c r="P4483" i="3"/>
  <c r="O4483" i="3"/>
  <c r="P4482" i="3"/>
  <c r="O4482" i="3"/>
  <c r="P4481" i="3"/>
  <c r="O4481" i="3"/>
  <c r="P4480" i="3"/>
  <c r="O4480" i="3"/>
  <c r="P4479" i="3"/>
  <c r="O4479" i="3"/>
  <c r="P4478" i="3"/>
  <c r="O4478" i="3"/>
  <c r="P4477" i="3"/>
  <c r="O4477" i="3"/>
  <c r="P4476" i="3"/>
  <c r="O4476" i="3"/>
  <c r="P4475" i="3"/>
  <c r="O4475" i="3"/>
  <c r="P4474" i="3"/>
  <c r="O4474" i="3"/>
  <c r="P4473" i="3"/>
  <c r="O4473" i="3"/>
  <c r="P4472" i="3"/>
  <c r="O4472" i="3"/>
  <c r="P4471" i="3"/>
  <c r="O4471" i="3"/>
  <c r="P4470" i="3"/>
  <c r="O4470" i="3"/>
  <c r="P4469" i="3"/>
  <c r="O4469" i="3"/>
  <c r="P4468" i="3"/>
  <c r="O4468" i="3"/>
  <c r="P4467" i="3"/>
  <c r="O4467" i="3"/>
  <c r="P4466" i="3"/>
  <c r="O4466" i="3"/>
  <c r="P4465" i="3"/>
  <c r="O4465" i="3"/>
  <c r="P4464" i="3"/>
  <c r="O4464" i="3"/>
  <c r="P4463" i="3"/>
  <c r="O4463" i="3"/>
  <c r="P4462" i="3"/>
  <c r="O4462" i="3"/>
  <c r="P4461" i="3"/>
  <c r="O4461" i="3"/>
  <c r="P4460" i="3"/>
  <c r="O4460" i="3"/>
  <c r="P4459" i="3"/>
  <c r="O4459" i="3"/>
  <c r="P4458" i="3"/>
  <c r="O4458" i="3"/>
  <c r="P4457" i="3"/>
  <c r="O4457" i="3"/>
  <c r="P4456" i="3"/>
  <c r="O4456" i="3"/>
  <c r="P4455" i="3"/>
  <c r="O4455" i="3"/>
  <c r="P4454" i="3"/>
  <c r="O4454" i="3"/>
  <c r="P4453" i="3"/>
  <c r="O4453" i="3"/>
  <c r="P4452" i="3"/>
  <c r="O4452" i="3"/>
  <c r="P4451" i="3"/>
  <c r="O4451" i="3"/>
  <c r="P4450" i="3"/>
  <c r="O4450" i="3"/>
  <c r="P4449" i="3"/>
  <c r="O4449" i="3"/>
  <c r="P4448" i="3"/>
  <c r="O4448" i="3"/>
  <c r="P4447" i="3"/>
  <c r="O4447" i="3"/>
  <c r="P4446" i="3"/>
  <c r="O4446" i="3"/>
  <c r="P4445" i="3"/>
  <c r="O4445" i="3"/>
  <c r="P4444" i="3"/>
  <c r="O4444" i="3"/>
  <c r="P4443" i="3"/>
  <c r="O4443" i="3"/>
  <c r="P4442" i="3"/>
  <c r="O4442" i="3"/>
  <c r="P4441" i="3"/>
  <c r="O4441" i="3"/>
  <c r="P4440" i="3"/>
  <c r="O4440" i="3"/>
  <c r="P4439" i="3"/>
  <c r="O4439" i="3"/>
  <c r="P4438" i="3"/>
  <c r="O4438" i="3"/>
  <c r="P4437" i="3"/>
  <c r="O4437" i="3"/>
  <c r="P4436" i="3"/>
  <c r="O4436" i="3"/>
  <c r="P4435" i="3"/>
  <c r="O4435" i="3"/>
  <c r="P4434" i="3"/>
  <c r="O4434" i="3"/>
  <c r="P4433" i="3"/>
  <c r="O4433" i="3"/>
  <c r="P4432" i="3"/>
  <c r="O4432" i="3"/>
  <c r="P4431" i="3"/>
  <c r="O4431" i="3"/>
  <c r="P4430" i="3"/>
  <c r="O4430" i="3"/>
  <c r="P4429" i="3"/>
  <c r="O4429" i="3"/>
  <c r="P4428" i="3"/>
  <c r="O4428" i="3"/>
  <c r="P4427" i="3"/>
  <c r="O4427" i="3"/>
  <c r="P4426" i="3"/>
  <c r="O4426" i="3"/>
  <c r="P4425" i="3"/>
  <c r="O4425" i="3"/>
  <c r="P4424" i="3"/>
  <c r="O4424" i="3"/>
  <c r="P4423" i="3"/>
  <c r="O4423" i="3"/>
  <c r="P4422" i="3"/>
  <c r="O4422" i="3"/>
  <c r="P4421" i="3"/>
  <c r="O4421" i="3"/>
  <c r="P4420" i="3"/>
  <c r="O4420" i="3"/>
  <c r="P4419" i="3"/>
  <c r="O4419" i="3"/>
  <c r="P4418" i="3"/>
  <c r="O4418" i="3"/>
  <c r="P4417" i="3"/>
  <c r="O4417" i="3"/>
  <c r="P4416" i="3"/>
  <c r="O4416" i="3"/>
  <c r="P4415" i="3"/>
  <c r="O4415" i="3"/>
  <c r="P4414" i="3"/>
  <c r="O4414" i="3"/>
  <c r="P4413" i="3"/>
  <c r="O4413" i="3"/>
  <c r="P4412" i="3"/>
  <c r="O4412" i="3"/>
  <c r="P4411" i="3"/>
  <c r="O4411" i="3"/>
  <c r="P4410" i="3"/>
  <c r="O4410" i="3"/>
  <c r="P4409" i="3"/>
  <c r="O4409" i="3"/>
  <c r="P4408" i="3"/>
  <c r="O4408" i="3"/>
  <c r="P4407" i="3"/>
  <c r="O4407" i="3"/>
  <c r="P4406" i="3"/>
  <c r="O4406" i="3"/>
  <c r="P4405" i="3"/>
  <c r="O4405" i="3"/>
  <c r="P4404" i="3"/>
  <c r="O4404" i="3"/>
  <c r="P4403" i="3"/>
  <c r="O4403" i="3"/>
  <c r="P4402" i="3"/>
  <c r="O4402" i="3"/>
  <c r="P4401" i="3"/>
  <c r="O4401" i="3"/>
  <c r="P4400" i="3"/>
  <c r="O4400" i="3"/>
  <c r="P4399" i="3"/>
  <c r="O4399" i="3"/>
  <c r="P4398" i="3"/>
  <c r="O4398" i="3"/>
  <c r="P4397" i="3"/>
  <c r="O4397" i="3"/>
  <c r="P4396" i="3"/>
  <c r="O4396" i="3"/>
  <c r="P4395" i="3"/>
  <c r="O4395" i="3"/>
  <c r="P4394" i="3"/>
  <c r="O4394" i="3"/>
  <c r="P4393" i="3"/>
  <c r="O4393" i="3"/>
  <c r="P4392" i="3"/>
  <c r="O4392" i="3"/>
  <c r="P4391" i="3"/>
  <c r="O4391" i="3"/>
  <c r="P4390" i="3"/>
  <c r="O4390" i="3"/>
  <c r="P4389" i="3"/>
  <c r="O4389" i="3"/>
  <c r="P4388" i="3"/>
  <c r="O4388" i="3"/>
  <c r="P4387" i="3"/>
  <c r="O4387" i="3"/>
  <c r="P4386" i="3"/>
  <c r="O4386" i="3"/>
  <c r="P4385" i="3"/>
  <c r="O4385" i="3"/>
  <c r="P4384" i="3"/>
  <c r="O4384" i="3"/>
  <c r="P4383" i="3"/>
  <c r="O4383" i="3"/>
  <c r="P4382" i="3"/>
  <c r="O4382" i="3"/>
  <c r="P4381" i="3"/>
  <c r="O4381" i="3"/>
  <c r="P4380" i="3"/>
  <c r="O4380" i="3"/>
  <c r="P4379" i="3"/>
  <c r="O4379" i="3"/>
  <c r="P4378" i="3"/>
  <c r="O4378" i="3"/>
  <c r="P4377" i="3"/>
  <c r="O4377" i="3"/>
  <c r="P4376" i="3"/>
  <c r="O4376" i="3"/>
  <c r="P4375" i="3"/>
  <c r="O4375" i="3"/>
  <c r="P4374" i="3"/>
  <c r="O4374" i="3"/>
  <c r="P4373" i="3"/>
  <c r="O4373" i="3"/>
  <c r="P4372" i="3"/>
  <c r="O4372" i="3"/>
  <c r="P4371" i="3"/>
  <c r="O4371" i="3"/>
  <c r="P4370" i="3"/>
  <c r="O4370" i="3"/>
  <c r="P4369" i="3"/>
  <c r="O4369" i="3"/>
  <c r="P4368" i="3"/>
  <c r="O4368" i="3"/>
  <c r="P4367" i="3"/>
  <c r="O4367" i="3"/>
  <c r="P4366" i="3"/>
  <c r="O4366" i="3"/>
  <c r="P4365" i="3"/>
  <c r="O4365" i="3"/>
  <c r="P4364" i="3"/>
  <c r="O4364" i="3"/>
  <c r="P4363" i="3"/>
  <c r="O4363" i="3"/>
  <c r="P4362" i="3"/>
  <c r="O4362" i="3"/>
  <c r="P4361" i="3"/>
  <c r="O4361" i="3"/>
  <c r="P4360" i="3"/>
  <c r="O4360" i="3"/>
  <c r="P4359" i="3"/>
  <c r="O4359" i="3"/>
  <c r="P4358" i="3"/>
  <c r="O4358" i="3"/>
  <c r="P4357" i="3"/>
  <c r="O4357" i="3"/>
  <c r="P4356" i="3"/>
  <c r="O4356" i="3"/>
  <c r="P4355" i="3"/>
  <c r="O4355" i="3"/>
  <c r="P4354" i="3"/>
  <c r="O4354" i="3"/>
  <c r="P4353" i="3"/>
  <c r="O4353" i="3"/>
  <c r="P4352" i="3"/>
  <c r="O4352" i="3"/>
  <c r="P4351" i="3"/>
  <c r="O4351" i="3"/>
  <c r="P4350" i="3"/>
  <c r="O4350" i="3"/>
  <c r="P4349" i="3"/>
  <c r="O4349" i="3"/>
  <c r="P4348" i="3"/>
  <c r="O4348" i="3"/>
  <c r="P4347" i="3"/>
  <c r="O4347" i="3"/>
  <c r="P4346" i="3"/>
  <c r="O4346" i="3"/>
  <c r="P4345" i="3"/>
  <c r="O4345" i="3"/>
  <c r="P4344" i="3"/>
  <c r="O4344" i="3"/>
  <c r="P4343" i="3"/>
  <c r="O4343" i="3"/>
  <c r="P4342" i="3"/>
  <c r="O4342" i="3"/>
  <c r="P4341" i="3"/>
  <c r="O4341" i="3"/>
  <c r="P4340" i="3"/>
  <c r="O4340" i="3"/>
  <c r="P4339" i="3"/>
  <c r="O4339" i="3"/>
  <c r="P4338" i="3"/>
  <c r="O4338" i="3"/>
  <c r="P4337" i="3"/>
  <c r="O4337" i="3"/>
  <c r="P4336" i="3"/>
  <c r="O4336" i="3"/>
  <c r="P4335" i="3"/>
  <c r="O4335" i="3"/>
  <c r="P4334" i="3"/>
  <c r="O4334" i="3"/>
  <c r="P4333" i="3"/>
  <c r="O4333" i="3"/>
  <c r="P4332" i="3"/>
  <c r="O4332" i="3"/>
  <c r="P4331" i="3"/>
  <c r="O4331" i="3"/>
  <c r="P4330" i="3"/>
  <c r="O4330" i="3"/>
  <c r="P4329" i="3"/>
  <c r="O4329" i="3"/>
  <c r="P4328" i="3"/>
  <c r="O4328" i="3"/>
  <c r="P4327" i="3"/>
  <c r="O4327" i="3"/>
  <c r="P4326" i="3"/>
  <c r="O4326" i="3"/>
  <c r="P4325" i="3"/>
  <c r="O4325" i="3"/>
  <c r="P4324" i="3"/>
  <c r="O4324" i="3"/>
  <c r="P4323" i="3"/>
  <c r="O4323" i="3"/>
  <c r="P4322" i="3"/>
  <c r="O4322" i="3"/>
  <c r="P4321" i="3"/>
  <c r="O4321" i="3"/>
  <c r="P4320" i="3"/>
  <c r="O4320" i="3"/>
  <c r="P4319" i="3"/>
  <c r="O4319" i="3"/>
  <c r="P4318" i="3"/>
  <c r="O4318" i="3"/>
  <c r="P4317" i="3"/>
  <c r="O4317" i="3"/>
  <c r="P4316" i="3"/>
  <c r="O4316" i="3"/>
  <c r="P4315" i="3"/>
  <c r="O4315" i="3"/>
  <c r="P4314" i="3"/>
  <c r="O4314" i="3"/>
  <c r="P4313" i="3"/>
  <c r="O4313" i="3"/>
  <c r="P4312" i="3"/>
  <c r="O4312" i="3"/>
  <c r="P4311" i="3"/>
  <c r="O4311" i="3"/>
  <c r="P4310" i="3"/>
  <c r="O4310" i="3"/>
  <c r="P4309" i="3"/>
  <c r="O4309" i="3"/>
  <c r="P4308" i="3"/>
  <c r="O4308" i="3"/>
  <c r="P4307" i="3"/>
  <c r="O4307" i="3"/>
  <c r="P4306" i="3"/>
  <c r="O4306" i="3"/>
  <c r="P4305" i="3"/>
  <c r="O4305" i="3"/>
  <c r="P4304" i="3"/>
  <c r="O4304" i="3"/>
  <c r="P4303" i="3"/>
  <c r="O4303" i="3"/>
  <c r="P4302" i="3"/>
  <c r="O4302" i="3"/>
  <c r="P4301" i="3"/>
  <c r="O4301" i="3"/>
  <c r="P4300" i="3"/>
  <c r="O4300" i="3"/>
  <c r="P4299" i="3"/>
  <c r="O4299" i="3"/>
  <c r="P4298" i="3"/>
  <c r="O4298" i="3"/>
  <c r="P4297" i="3"/>
  <c r="O4297" i="3"/>
  <c r="P4296" i="3"/>
  <c r="O4296" i="3"/>
  <c r="P4295" i="3"/>
  <c r="O4295" i="3"/>
  <c r="P4294" i="3"/>
  <c r="O4294" i="3"/>
  <c r="P4293" i="3"/>
  <c r="O4293" i="3"/>
  <c r="P4292" i="3"/>
  <c r="O4292" i="3"/>
  <c r="P4291" i="3"/>
  <c r="O4291" i="3"/>
  <c r="P4290" i="3"/>
  <c r="O4290" i="3"/>
  <c r="P4289" i="3"/>
  <c r="O4289" i="3"/>
  <c r="P4288" i="3"/>
  <c r="O4288" i="3"/>
  <c r="P4287" i="3"/>
  <c r="O4287" i="3"/>
  <c r="P4286" i="3"/>
  <c r="O4286" i="3"/>
  <c r="P4285" i="3"/>
  <c r="O4285" i="3"/>
  <c r="P4284" i="3"/>
  <c r="O4284" i="3"/>
  <c r="P4283" i="3"/>
  <c r="O4283" i="3"/>
  <c r="P4282" i="3"/>
  <c r="O4282" i="3"/>
  <c r="P4281" i="3"/>
  <c r="O4281" i="3"/>
  <c r="P4280" i="3"/>
  <c r="O4280" i="3"/>
  <c r="P4279" i="3"/>
  <c r="O4279" i="3"/>
  <c r="P4278" i="3"/>
  <c r="O4278" i="3"/>
  <c r="P4277" i="3"/>
  <c r="O4277" i="3"/>
  <c r="P4276" i="3"/>
  <c r="O4276" i="3"/>
  <c r="P4275" i="3"/>
  <c r="O4275" i="3"/>
  <c r="P4274" i="3"/>
  <c r="O4274" i="3"/>
  <c r="P4273" i="3"/>
  <c r="O4273" i="3"/>
  <c r="P4272" i="3"/>
  <c r="O4272" i="3"/>
  <c r="P4271" i="3"/>
  <c r="O4271" i="3"/>
  <c r="P4270" i="3"/>
  <c r="O4270" i="3"/>
  <c r="P4269" i="3"/>
  <c r="O4269" i="3"/>
  <c r="P4268" i="3"/>
  <c r="O4268" i="3"/>
  <c r="P4267" i="3"/>
  <c r="O4267" i="3"/>
  <c r="P4266" i="3"/>
  <c r="O4266" i="3"/>
  <c r="P4265" i="3"/>
  <c r="O4265" i="3"/>
  <c r="P4264" i="3"/>
  <c r="O4264" i="3"/>
  <c r="P4263" i="3"/>
  <c r="O4263" i="3"/>
  <c r="P4262" i="3"/>
  <c r="O4262" i="3"/>
  <c r="P4261" i="3"/>
  <c r="O4261" i="3"/>
  <c r="P4260" i="3"/>
  <c r="O4260" i="3"/>
  <c r="P4259" i="3"/>
  <c r="O4259" i="3"/>
  <c r="P4258" i="3"/>
  <c r="O4258" i="3"/>
  <c r="P4257" i="3"/>
  <c r="O4257" i="3"/>
  <c r="P4256" i="3"/>
  <c r="O4256" i="3"/>
  <c r="P4255" i="3"/>
  <c r="O4255" i="3"/>
  <c r="P4254" i="3"/>
  <c r="O4254" i="3"/>
  <c r="P4253" i="3"/>
  <c r="O4253" i="3"/>
  <c r="P4252" i="3"/>
  <c r="O4252" i="3"/>
  <c r="P4251" i="3"/>
  <c r="O4251" i="3"/>
  <c r="P4250" i="3"/>
  <c r="O4250" i="3"/>
  <c r="P4249" i="3"/>
  <c r="O4249" i="3"/>
  <c r="P4248" i="3"/>
  <c r="O4248" i="3"/>
  <c r="P4247" i="3"/>
  <c r="O4247" i="3"/>
  <c r="P4246" i="3"/>
  <c r="O4246" i="3"/>
  <c r="P4245" i="3"/>
  <c r="O4245" i="3"/>
  <c r="P4244" i="3"/>
  <c r="O4244" i="3"/>
  <c r="P4243" i="3"/>
  <c r="O4243" i="3"/>
  <c r="P4242" i="3"/>
  <c r="O4242" i="3"/>
  <c r="P4241" i="3"/>
  <c r="O4241" i="3"/>
  <c r="P4240" i="3"/>
  <c r="O4240" i="3"/>
  <c r="P4239" i="3"/>
  <c r="O4239" i="3"/>
  <c r="P4238" i="3"/>
  <c r="O4238" i="3"/>
  <c r="P4237" i="3"/>
  <c r="O4237" i="3"/>
  <c r="P4236" i="3"/>
  <c r="O4236" i="3"/>
  <c r="P4235" i="3"/>
  <c r="O4235" i="3"/>
  <c r="P4234" i="3"/>
  <c r="O4234" i="3"/>
  <c r="P4233" i="3"/>
  <c r="O4233" i="3"/>
  <c r="P4232" i="3"/>
  <c r="O4232" i="3"/>
  <c r="P4231" i="3"/>
  <c r="O4231" i="3"/>
  <c r="P4230" i="3"/>
  <c r="O4230" i="3"/>
  <c r="P4229" i="3"/>
  <c r="O4229" i="3"/>
  <c r="P4228" i="3"/>
  <c r="O4228" i="3"/>
  <c r="P4227" i="3"/>
  <c r="O4227" i="3"/>
  <c r="P4226" i="3"/>
  <c r="O4226" i="3"/>
  <c r="P4225" i="3"/>
  <c r="O4225" i="3"/>
  <c r="P4224" i="3"/>
  <c r="O4224" i="3"/>
  <c r="P4223" i="3"/>
  <c r="O4223" i="3"/>
  <c r="P4222" i="3"/>
  <c r="O4222" i="3"/>
  <c r="P4221" i="3"/>
  <c r="O4221" i="3"/>
  <c r="P4220" i="3"/>
  <c r="O4220" i="3"/>
  <c r="P4219" i="3"/>
  <c r="O4219" i="3"/>
  <c r="P4218" i="3"/>
  <c r="O4218" i="3"/>
  <c r="P4217" i="3"/>
  <c r="O4217" i="3"/>
  <c r="P4216" i="3"/>
  <c r="O4216" i="3"/>
  <c r="P4215" i="3"/>
  <c r="O4215" i="3"/>
  <c r="P4214" i="3"/>
  <c r="O4214" i="3"/>
  <c r="P4213" i="3"/>
  <c r="O4213" i="3"/>
  <c r="P4212" i="3"/>
  <c r="O4212" i="3"/>
  <c r="P4211" i="3"/>
  <c r="O4211" i="3"/>
  <c r="P4210" i="3"/>
  <c r="O4210" i="3"/>
  <c r="P4209" i="3"/>
  <c r="O4209" i="3"/>
  <c r="P4208" i="3"/>
  <c r="O4208" i="3"/>
  <c r="P4207" i="3"/>
  <c r="O4207" i="3"/>
  <c r="P4206" i="3"/>
  <c r="O4206" i="3"/>
  <c r="P4205" i="3"/>
  <c r="O4205" i="3"/>
  <c r="P4204" i="3"/>
  <c r="O4204" i="3"/>
  <c r="P4203" i="3"/>
  <c r="O4203" i="3"/>
  <c r="P4202" i="3"/>
  <c r="O4202" i="3"/>
  <c r="P4201" i="3"/>
  <c r="O4201" i="3"/>
  <c r="P4200" i="3"/>
  <c r="O4200" i="3"/>
  <c r="P4199" i="3"/>
  <c r="O4199" i="3"/>
  <c r="P4198" i="3"/>
  <c r="O4198" i="3"/>
  <c r="P4197" i="3"/>
  <c r="O4197" i="3"/>
  <c r="P4196" i="3"/>
  <c r="O4196" i="3"/>
  <c r="P4195" i="3"/>
  <c r="O4195" i="3"/>
  <c r="P4194" i="3"/>
  <c r="O4194" i="3"/>
  <c r="P4193" i="3"/>
  <c r="O4193" i="3"/>
  <c r="P4192" i="3"/>
  <c r="O4192" i="3"/>
  <c r="P4191" i="3"/>
  <c r="O4191" i="3"/>
  <c r="P4190" i="3"/>
  <c r="O4190" i="3"/>
  <c r="P4189" i="3"/>
  <c r="O4189" i="3"/>
  <c r="P4188" i="3"/>
  <c r="O4188" i="3"/>
  <c r="P4187" i="3"/>
  <c r="O4187" i="3"/>
  <c r="P4186" i="3"/>
  <c r="O4186" i="3"/>
  <c r="P4185" i="3"/>
  <c r="O4185" i="3"/>
  <c r="P4184" i="3"/>
  <c r="O4184" i="3"/>
  <c r="P4183" i="3"/>
  <c r="O4183" i="3"/>
  <c r="P4182" i="3"/>
  <c r="O4182" i="3"/>
  <c r="P4181" i="3"/>
  <c r="O4181" i="3"/>
  <c r="P4180" i="3"/>
  <c r="O4180" i="3"/>
  <c r="P4179" i="3"/>
  <c r="O4179" i="3"/>
  <c r="P4178" i="3"/>
  <c r="O4178" i="3"/>
  <c r="P4177" i="3"/>
  <c r="O4177" i="3"/>
  <c r="P4176" i="3"/>
  <c r="O4176" i="3"/>
  <c r="P4175" i="3"/>
  <c r="O4175" i="3"/>
  <c r="P4174" i="3"/>
  <c r="O4174" i="3"/>
  <c r="P4173" i="3"/>
  <c r="O4173" i="3"/>
  <c r="P4172" i="3"/>
  <c r="O4172" i="3"/>
  <c r="P4171" i="3"/>
  <c r="O4171" i="3"/>
  <c r="P4170" i="3"/>
  <c r="O4170" i="3"/>
  <c r="P4169" i="3"/>
  <c r="O4169" i="3"/>
  <c r="P4168" i="3"/>
  <c r="O4168" i="3"/>
  <c r="P4167" i="3"/>
  <c r="O4167" i="3"/>
  <c r="P4166" i="3"/>
  <c r="O4166" i="3"/>
  <c r="P4165" i="3"/>
  <c r="O4165" i="3"/>
  <c r="P4164" i="3"/>
  <c r="O4164" i="3"/>
  <c r="P4163" i="3"/>
  <c r="O4163" i="3"/>
  <c r="P4162" i="3"/>
  <c r="O4162" i="3"/>
  <c r="P4161" i="3"/>
  <c r="O4161" i="3"/>
  <c r="P4160" i="3"/>
  <c r="O4160" i="3"/>
  <c r="P4159" i="3"/>
  <c r="O4159" i="3"/>
  <c r="P4158" i="3"/>
  <c r="O4158" i="3"/>
  <c r="P4157" i="3"/>
  <c r="O4157" i="3"/>
  <c r="P4156" i="3"/>
  <c r="O4156" i="3"/>
  <c r="P4155" i="3"/>
  <c r="O4155" i="3"/>
  <c r="P4154" i="3"/>
  <c r="O4154" i="3"/>
  <c r="P4153" i="3"/>
  <c r="O4153" i="3"/>
  <c r="P4152" i="3"/>
  <c r="O4152" i="3"/>
  <c r="P4151" i="3"/>
  <c r="O4151" i="3"/>
  <c r="P4150" i="3"/>
  <c r="O4150" i="3"/>
  <c r="P4149" i="3"/>
  <c r="O4149" i="3"/>
  <c r="P4148" i="3"/>
  <c r="O4148" i="3"/>
  <c r="P4147" i="3"/>
  <c r="O4147" i="3"/>
  <c r="P4146" i="3"/>
  <c r="O4146" i="3"/>
  <c r="P4145" i="3"/>
  <c r="O4145" i="3"/>
  <c r="P4144" i="3"/>
  <c r="O4144" i="3"/>
  <c r="P4143" i="3"/>
  <c r="O4143" i="3"/>
  <c r="P4142" i="3"/>
  <c r="O4142" i="3"/>
  <c r="P4141" i="3"/>
  <c r="O4141" i="3"/>
  <c r="P4140" i="3"/>
  <c r="O4140" i="3"/>
  <c r="P4139" i="3"/>
  <c r="O4139" i="3"/>
  <c r="P4138" i="3"/>
  <c r="O4138" i="3"/>
  <c r="P4137" i="3"/>
  <c r="O4137" i="3"/>
  <c r="P4136" i="3"/>
  <c r="O4136" i="3"/>
  <c r="P4135" i="3"/>
  <c r="O4135" i="3"/>
  <c r="P4134" i="3"/>
  <c r="O4134" i="3"/>
  <c r="P4133" i="3"/>
  <c r="O4133" i="3"/>
  <c r="P4132" i="3"/>
  <c r="O4132" i="3"/>
  <c r="P4131" i="3"/>
  <c r="O4131" i="3"/>
  <c r="P4130" i="3"/>
  <c r="O4130" i="3"/>
  <c r="P4129" i="3"/>
  <c r="O4129" i="3"/>
  <c r="P4128" i="3"/>
  <c r="O4128" i="3"/>
  <c r="P4127" i="3"/>
  <c r="O4127" i="3"/>
  <c r="P4126" i="3"/>
  <c r="O4126" i="3"/>
  <c r="P4125" i="3"/>
  <c r="O4125" i="3"/>
  <c r="P4124" i="3"/>
  <c r="O4124" i="3"/>
  <c r="P4123" i="3"/>
  <c r="O4123" i="3"/>
  <c r="P4122" i="3"/>
  <c r="O4122" i="3"/>
  <c r="P4121" i="3"/>
  <c r="O4121" i="3"/>
  <c r="P4120" i="3"/>
  <c r="O4120" i="3"/>
  <c r="P4119" i="3"/>
  <c r="O4119" i="3"/>
  <c r="P4118" i="3"/>
  <c r="O4118" i="3"/>
  <c r="P4117" i="3"/>
  <c r="O4117" i="3"/>
  <c r="P4116" i="3"/>
  <c r="O4116" i="3"/>
  <c r="P4115" i="3"/>
  <c r="O4115" i="3"/>
  <c r="P4114" i="3"/>
  <c r="O4114" i="3"/>
  <c r="P4113" i="3"/>
  <c r="O4113" i="3"/>
  <c r="P4112" i="3"/>
  <c r="O4112" i="3"/>
  <c r="P4111" i="3"/>
  <c r="O4111" i="3"/>
  <c r="P4110" i="3"/>
  <c r="O4110" i="3"/>
  <c r="P4109" i="3"/>
  <c r="O4109" i="3"/>
  <c r="P4108" i="3"/>
  <c r="O4108" i="3"/>
  <c r="P4107" i="3"/>
  <c r="O4107" i="3"/>
  <c r="P4106" i="3"/>
  <c r="O4106" i="3"/>
  <c r="P4105" i="3"/>
  <c r="O4105" i="3"/>
  <c r="P4104" i="3"/>
  <c r="O4104" i="3"/>
  <c r="P4103" i="3"/>
  <c r="O4103" i="3"/>
  <c r="P4102" i="3"/>
  <c r="O4102" i="3"/>
  <c r="P4101" i="3"/>
  <c r="O4101" i="3"/>
  <c r="P4100" i="3"/>
  <c r="O4100" i="3"/>
  <c r="P4099" i="3"/>
  <c r="O4099" i="3"/>
  <c r="P4098" i="3"/>
  <c r="O4098" i="3"/>
  <c r="P4097" i="3"/>
  <c r="O4097" i="3"/>
  <c r="P4096" i="3"/>
  <c r="O4096" i="3"/>
  <c r="P4095" i="3"/>
  <c r="O4095" i="3"/>
  <c r="P4094" i="3"/>
  <c r="O4094" i="3"/>
  <c r="P4093" i="3"/>
  <c r="O4093" i="3"/>
  <c r="P4092" i="3"/>
  <c r="O4092" i="3"/>
  <c r="P4091" i="3"/>
  <c r="O4091" i="3"/>
  <c r="P4090" i="3"/>
  <c r="O4090" i="3"/>
  <c r="P4089" i="3"/>
  <c r="O4089" i="3"/>
  <c r="P4088" i="3"/>
  <c r="O4088" i="3"/>
  <c r="P4087" i="3"/>
  <c r="O4087" i="3"/>
  <c r="P4086" i="3"/>
  <c r="O4086" i="3"/>
  <c r="P4085" i="3"/>
  <c r="O4085" i="3"/>
  <c r="P4084" i="3"/>
  <c r="O4084" i="3"/>
  <c r="P4083" i="3"/>
  <c r="O4083" i="3"/>
  <c r="P4082" i="3"/>
  <c r="O4082" i="3"/>
  <c r="P4081" i="3"/>
  <c r="O4081" i="3"/>
  <c r="P4080" i="3"/>
  <c r="O4080" i="3"/>
  <c r="P4079" i="3"/>
  <c r="O4079" i="3"/>
  <c r="P4078" i="3"/>
  <c r="O4078" i="3"/>
  <c r="P4077" i="3"/>
  <c r="O4077" i="3"/>
  <c r="P4076" i="3"/>
  <c r="O4076" i="3"/>
  <c r="P4075" i="3"/>
  <c r="O4075" i="3"/>
  <c r="P4074" i="3"/>
  <c r="O4074" i="3"/>
  <c r="P4073" i="3"/>
  <c r="O4073" i="3"/>
  <c r="P4072" i="3"/>
  <c r="O4072" i="3"/>
  <c r="P4071" i="3"/>
  <c r="O4071" i="3"/>
  <c r="P4070" i="3"/>
  <c r="O4070" i="3"/>
  <c r="P4069" i="3"/>
  <c r="O4069" i="3"/>
  <c r="P4068" i="3"/>
  <c r="O4068" i="3"/>
  <c r="P4067" i="3"/>
  <c r="O4067" i="3"/>
  <c r="P4066" i="3"/>
  <c r="O4066" i="3"/>
  <c r="P4065" i="3"/>
  <c r="O4065" i="3"/>
  <c r="P4064" i="3"/>
  <c r="O4064" i="3"/>
  <c r="P4063" i="3"/>
  <c r="O4063" i="3"/>
  <c r="P4062" i="3"/>
  <c r="O4062" i="3"/>
  <c r="P4061" i="3"/>
  <c r="O4061" i="3"/>
  <c r="P4060" i="3"/>
  <c r="O4060" i="3"/>
  <c r="P4059" i="3"/>
  <c r="O4059" i="3"/>
  <c r="P4058" i="3"/>
  <c r="O4058" i="3"/>
  <c r="P4057" i="3"/>
  <c r="O4057" i="3"/>
  <c r="P4056" i="3"/>
  <c r="O4056" i="3"/>
  <c r="P4055" i="3"/>
  <c r="O4055" i="3"/>
  <c r="P4054" i="3"/>
  <c r="O4054" i="3"/>
  <c r="P4053" i="3"/>
  <c r="O4053" i="3"/>
  <c r="P4052" i="3"/>
  <c r="O4052" i="3"/>
  <c r="P4051" i="3"/>
  <c r="O4051" i="3"/>
  <c r="P4050" i="3"/>
  <c r="O4050" i="3"/>
  <c r="P4049" i="3"/>
  <c r="O4049" i="3"/>
  <c r="P4048" i="3"/>
  <c r="O4048" i="3"/>
  <c r="P4047" i="3"/>
  <c r="O4047" i="3"/>
  <c r="P4046" i="3"/>
  <c r="O4046" i="3"/>
  <c r="P4045" i="3"/>
  <c r="O4045" i="3"/>
  <c r="P4044" i="3"/>
  <c r="O4044" i="3"/>
  <c r="P4043" i="3"/>
  <c r="O4043" i="3"/>
  <c r="P4042" i="3"/>
  <c r="O4042" i="3"/>
  <c r="P4041" i="3"/>
  <c r="O4041" i="3"/>
  <c r="P4040" i="3"/>
  <c r="O4040" i="3"/>
  <c r="P4039" i="3"/>
  <c r="O4039" i="3"/>
  <c r="P4038" i="3"/>
  <c r="O4038" i="3"/>
  <c r="P4037" i="3"/>
  <c r="O4037" i="3"/>
  <c r="P4036" i="3"/>
  <c r="O4036" i="3"/>
  <c r="P4035" i="3"/>
  <c r="O4035" i="3"/>
  <c r="P4034" i="3"/>
  <c r="O4034" i="3"/>
  <c r="P4033" i="3"/>
  <c r="O4033" i="3"/>
  <c r="P4032" i="3"/>
  <c r="O4032" i="3"/>
  <c r="P4031" i="3"/>
  <c r="O4031" i="3"/>
  <c r="P4030" i="3"/>
  <c r="O4030" i="3"/>
  <c r="P4029" i="3"/>
  <c r="O4029" i="3"/>
  <c r="P4028" i="3"/>
  <c r="O4028" i="3"/>
  <c r="P4027" i="3"/>
  <c r="O4027" i="3"/>
  <c r="P4026" i="3"/>
  <c r="O4026" i="3"/>
  <c r="P4025" i="3"/>
  <c r="O4025" i="3"/>
  <c r="P4024" i="3"/>
  <c r="O4024" i="3"/>
  <c r="P4023" i="3"/>
  <c r="O4023" i="3"/>
  <c r="P4022" i="3"/>
  <c r="O4022" i="3"/>
  <c r="P4021" i="3"/>
  <c r="O4021" i="3"/>
  <c r="P4020" i="3"/>
  <c r="O4020" i="3"/>
  <c r="P4019" i="3"/>
  <c r="O4019" i="3"/>
  <c r="P4018" i="3"/>
  <c r="O4018" i="3"/>
  <c r="P4017" i="3"/>
  <c r="O4017" i="3"/>
  <c r="P4016" i="3"/>
  <c r="O4016" i="3"/>
  <c r="P4015" i="3"/>
  <c r="O4015" i="3"/>
  <c r="P4014" i="3"/>
  <c r="O4014" i="3"/>
  <c r="P4013" i="3"/>
  <c r="O4013" i="3"/>
  <c r="P4012" i="3"/>
  <c r="O4012" i="3"/>
  <c r="P4011" i="3"/>
  <c r="O4011" i="3"/>
  <c r="P4010" i="3"/>
  <c r="O4010" i="3"/>
  <c r="P4009" i="3"/>
  <c r="O4009" i="3"/>
  <c r="P4008" i="3"/>
  <c r="O4008" i="3"/>
  <c r="P4007" i="3"/>
  <c r="O4007" i="3"/>
  <c r="P4006" i="3"/>
  <c r="O4006" i="3"/>
  <c r="P4005" i="3"/>
  <c r="O4005" i="3"/>
  <c r="P4004" i="3"/>
  <c r="O4004" i="3"/>
  <c r="P4003" i="3"/>
  <c r="O4003" i="3"/>
  <c r="P4002" i="3"/>
  <c r="O4002" i="3"/>
  <c r="P4001" i="3"/>
  <c r="O4001" i="3"/>
  <c r="P4000" i="3"/>
  <c r="O4000" i="3"/>
  <c r="P3999" i="3"/>
  <c r="O3999" i="3"/>
  <c r="P3998" i="3"/>
  <c r="O3998" i="3"/>
  <c r="P3997" i="3"/>
  <c r="O3997" i="3"/>
  <c r="P3996" i="3"/>
  <c r="O3996" i="3"/>
  <c r="P3995" i="3"/>
  <c r="O3995" i="3"/>
  <c r="P3994" i="3"/>
  <c r="O3994" i="3"/>
  <c r="P3993" i="3"/>
  <c r="O3993" i="3"/>
  <c r="P3992" i="3"/>
  <c r="O3992" i="3"/>
  <c r="P3991" i="3"/>
  <c r="O3991" i="3"/>
  <c r="P3990" i="3"/>
  <c r="O3990" i="3"/>
  <c r="P3989" i="3"/>
  <c r="O3989" i="3"/>
  <c r="P3988" i="3"/>
  <c r="O3988" i="3"/>
  <c r="P3987" i="3"/>
  <c r="O3987" i="3"/>
  <c r="P3986" i="3"/>
  <c r="O3986" i="3"/>
  <c r="P3985" i="3"/>
  <c r="O3985" i="3"/>
  <c r="P3984" i="3"/>
  <c r="O3984" i="3"/>
  <c r="P3983" i="3"/>
  <c r="O3983" i="3"/>
  <c r="P3982" i="3"/>
  <c r="O3982" i="3"/>
  <c r="P3981" i="3"/>
  <c r="O3981" i="3"/>
  <c r="P3980" i="3"/>
  <c r="O3980" i="3"/>
  <c r="P3979" i="3"/>
  <c r="O3979" i="3"/>
  <c r="P3978" i="3"/>
  <c r="O3978" i="3"/>
  <c r="P3977" i="3"/>
  <c r="O3977" i="3"/>
  <c r="P3976" i="3"/>
  <c r="O3976" i="3"/>
  <c r="P3975" i="3"/>
  <c r="O3975" i="3"/>
  <c r="P3974" i="3"/>
  <c r="O3974" i="3"/>
  <c r="P3973" i="3"/>
  <c r="O3973" i="3"/>
  <c r="P3972" i="3"/>
  <c r="O3972" i="3"/>
  <c r="P3971" i="3"/>
  <c r="O3971" i="3"/>
  <c r="P3970" i="3"/>
  <c r="O3970" i="3"/>
  <c r="P3969" i="3"/>
  <c r="O3969" i="3"/>
  <c r="P3968" i="3"/>
  <c r="O3968" i="3"/>
  <c r="P3967" i="3"/>
  <c r="O3967" i="3"/>
  <c r="P3966" i="3"/>
  <c r="O3966" i="3"/>
  <c r="P3965" i="3"/>
  <c r="O3965" i="3"/>
  <c r="P3964" i="3"/>
  <c r="O3964" i="3"/>
  <c r="P3963" i="3"/>
  <c r="O3963" i="3"/>
  <c r="P3962" i="3"/>
  <c r="O3962" i="3"/>
  <c r="P3961" i="3"/>
  <c r="O3961" i="3"/>
  <c r="P3960" i="3"/>
  <c r="O3960" i="3"/>
  <c r="P3959" i="3"/>
  <c r="O3959" i="3"/>
  <c r="P3958" i="3"/>
  <c r="O3958" i="3"/>
  <c r="P3957" i="3"/>
  <c r="O3957" i="3"/>
  <c r="P3956" i="3"/>
  <c r="O3956" i="3"/>
  <c r="P3955" i="3"/>
  <c r="O3955" i="3"/>
  <c r="P3954" i="3"/>
  <c r="O3954" i="3"/>
  <c r="P3953" i="3"/>
  <c r="O3953" i="3"/>
  <c r="P3952" i="3"/>
  <c r="O3952" i="3"/>
  <c r="P3951" i="3"/>
  <c r="O3951" i="3"/>
  <c r="P3950" i="3"/>
  <c r="O3950" i="3"/>
  <c r="P3949" i="3"/>
  <c r="O3949" i="3"/>
  <c r="P3948" i="3"/>
  <c r="O3948" i="3"/>
  <c r="P3947" i="3"/>
  <c r="O3947" i="3"/>
  <c r="P3946" i="3"/>
  <c r="O3946" i="3"/>
  <c r="P3945" i="3"/>
  <c r="O3945" i="3"/>
  <c r="P3944" i="3"/>
  <c r="O3944" i="3"/>
  <c r="P3943" i="3"/>
  <c r="O3943" i="3"/>
  <c r="P3942" i="3"/>
  <c r="O3942" i="3"/>
  <c r="P3941" i="3"/>
  <c r="O3941" i="3"/>
  <c r="P3940" i="3"/>
  <c r="O3940" i="3"/>
  <c r="P3939" i="3"/>
  <c r="O3939" i="3"/>
  <c r="P3938" i="3"/>
  <c r="O3938" i="3"/>
  <c r="P3937" i="3"/>
  <c r="O3937" i="3"/>
  <c r="P3936" i="3"/>
  <c r="O3936" i="3"/>
  <c r="P3935" i="3"/>
  <c r="O3935" i="3"/>
  <c r="P3934" i="3"/>
  <c r="O3934" i="3"/>
  <c r="P3933" i="3"/>
  <c r="O3933" i="3"/>
  <c r="P3932" i="3"/>
  <c r="O3932" i="3"/>
  <c r="P3931" i="3"/>
  <c r="O3931" i="3"/>
  <c r="P3930" i="3"/>
  <c r="O3930" i="3"/>
  <c r="P3929" i="3"/>
  <c r="O3929" i="3"/>
  <c r="P3928" i="3"/>
  <c r="O3928" i="3"/>
  <c r="P3927" i="3"/>
  <c r="O3927" i="3"/>
  <c r="P3926" i="3"/>
  <c r="O3926" i="3"/>
  <c r="P3925" i="3"/>
  <c r="O3925" i="3"/>
  <c r="P3924" i="3"/>
  <c r="O3924" i="3"/>
  <c r="P3923" i="3"/>
  <c r="O3923" i="3"/>
  <c r="P3922" i="3"/>
  <c r="O3922" i="3"/>
  <c r="P3921" i="3"/>
  <c r="O3921" i="3"/>
  <c r="P3920" i="3"/>
  <c r="O3920" i="3"/>
  <c r="P3919" i="3"/>
  <c r="O3919" i="3"/>
  <c r="P3918" i="3"/>
  <c r="O3918" i="3"/>
  <c r="P3917" i="3"/>
  <c r="O3917" i="3"/>
  <c r="P3916" i="3"/>
  <c r="O3916" i="3"/>
  <c r="P3915" i="3"/>
  <c r="O3915" i="3"/>
  <c r="P3914" i="3"/>
  <c r="O3914" i="3"/>
  <c r="P3913" i="3"/>
  <c r="O3913" i="3"/>
  <c r="P3912" i="3"/>
  <c r="O3912" i="3"/>
  <c r="P3911" i="3"/>
  <c r="O3911" i="3"/>
  <c r="P3910" i="3"/>
  <c r="O3910" i="3"/>
  <c r="P3909" i="3"/>
  <c r="O3909" i="3"/>
  <c r="P3908" i="3"/>
  <c r="O3908" i="3"/>
  <c r="P3907" i="3"/>
  <c r="O3907" i="3"/>
  <c r="P3906" i="3"/>
  <c r="O3906" i="3"/>
  <c r="P3905" i="3"/>
  <c r="O3905" i="3"/>
  <c r="P3904" i="3"/>
  <c r="O3904" i="3"/>
  <c r="P3903" i="3"/>
  <c r="O3903" i="3"/>
  <c r="P3902" i="3"/>
  <c r="O3902" i="3"/>
  <c r="P3901" i="3"/>
  <c r="O3901" i="3"/>
  <c r="P3900" i="3"/>
  <c r="O3900" i="3"/>
  <c r="P3899" i="3"/>
  <c r="O3899" i="3"/>
  <c r="P3898" i="3"/>
  <c r="O3898" i="3"/>
  <c r="P3897" i="3"/>
  <c r="O3897" i="3"/>
  <c r="P3896" i="3"/>
  <c r="O3896" i="3"/>
  <c r="P3895" i="3"/>
  <c r="O3895" i="3"/>
  <c r="P3894" i="3"/>
  <c r="O3894" i="3"/>
  <c r="P3893" i="3"/>
  <c r="O3893" i="3"/>
  <c r="P3892" i="3"/>
  <c r="O3892" i="3"/>
  <c r="P3891" i="3"/>
  <c r="O3891" i="3"/>
  <c r="P3890" i="3"/>
  <c r="O3890" i="3"/>
  <c r="P3889" i="3"/>
  <c r="O3889" i="3"/>
  <c r="P3888" i="3"/>
  <c r="O3888" i="3"/>
  <c r="P3887" i="3"/>
  <c r="O3887" i="3"/>
  <c r="P3886" i="3"/>
  <c r="O3886" i="3"/>
  <c r="P3885" i="3"/>
  <c r="O3885" i="3"/>
  <c r="P3884" i="3"/>
  <c r="O3884" i="3"/>
  <c r="P3883" i="3"/>
  <c r="O3883" i="3"/>
  <c r="P3882" i="3"/>
  <c r="O3882" i="3"/>
  <c r="P3881" i="3"/>
  <c r="O3881" i="3"/>
  <c r="P3880" i="3"/>
  <c r="O3880" i="3"/>
  <c r="P3879" i="3"/>
  <c r="O3879" i="3"/>
  <c r="P3878" i="3"/>
  <c r="O3878" i="3"/>
  <c r="P3877" i="3"/>
  <c r="O3877" i="3"/>
  <c r="P3876" i="3"/>
  <c r="O3876" i="3"/>
  <c r="P3875" i="3"/>
  <c r="O3875" i="3"/>
  <c r="P3874" i="3"/>
  <c r="O3874" i="3"/>
  <c r="P3873" i="3"/>
  <c r="O3873" i="3"/>
  <c r="P3872" i="3"/>
  <c r="O3872" i="3"/>
  <c r="P3871" i="3"/>
  <c r="O3871" i="3"/>
  <c r="P3870" i="3"/>
  <c r="O3870" i="3"/>
  <c r="P3869" i="3"/>
  <c r="O3869" i="3"/>
  <c r="P3868" i="3"/>
  <c r="O3868" i="3"/>
  <c r="P3867" i="3"/>
  <c r="O3867" i="3"/>
  <c r="P3866" i="3"/>
  <c r="O3866" i="3"/>
  <c r="P3865" i="3"/>
  <c r="O3865" i="3"/>
  <c r="P3864" i="3"/>
  <c r="O3864" i="3"/>
  <c r="P3863" i="3"/>
  <c r="O3863" i="3"/>
  <c r="P3862" i="3"/>
  <c r="O3862" i="3"/>
  <c r="P3861" i="3"/>
  <c r="O3861" i="3"/>
  <c r="P3860" i="3"/>
  <c r="O3860" i="3"/>
  <c r="P3859" i="3"/>
  <c r="O3859" i="3"/>
  <c r="P3858" i="3"/>
  <c r="O3858" i="3"/>
  <c r="P3857" i="3"/>
  <c r="O3857" i="3"/>
  <c r="P3856" i="3"/>
  <c r="O3856" i="3"/>
  <c r="P3855" i="3"/>
  <c r="O3855" i="3"/>
  <c r="P3854" i="3"/>
  <c r="O3854" i="3"/>
  <c r="P3853" i="3"/>
  <c r="O3853" i="3"/>
  <c r="P3852" i="3"/>
  <c r="O3852" i="3"/>
  <c r="P3851" i="3"/>
  <c r="O3851" i="3"/>
  <c r="P3850" i="3"/>
  <c r="O3850" i="3"/>
  <c r="P3849" i="3"/>
  <c r="O3849" i="3"/>
  <c r="P3848" i="3"/>
  <c r="O3848" i="3"/>
  <c r="P3847" i="3"/>
  <c r="O3847" i="3"/>
  <c r="P3846" i="3"/>
  <c r="O3846" i="3"/>
  <c r="P3845" i="3"/>
  <c r="O3845" i="3"/>
  <c r="P3844" i="3"/>
  <c r="O3844" i="3"/>
  <c r="P3843" i="3"/>
  <c r="O3843" i="3"/>
  <c r="P3842" i="3"/>
  <c r="O3842" i="3"/>
  <c r="P3841" i="3"/>
  <c r="O3841" i="3"/>
  <c r="P3840" i="3"/>
  <c r="O3840" i="3"/>
  <c r="P3839" i="3"/>
  <c r="O3839" i="3"/>
  <c r="P3838" i="3"/>
  <c r="O3838" i="3"/>
  <c r="P3837" i="3"/>
  <c r="O3837" i="3"/>
  <c r="P3836" i="3"/>
  <c r="O3836" i="3"/>
  <c r="P3835" i="3"/>
  <c r="O3835" i="3"/>
  <c r="P3834" i="3"/>
  <c r="O3834" i="3"/>
  <c r="P3833" i="3"/>
  <c r="O3833" i="3"/>
  <c r="P3832" i="3"/>
  <c r="O3832" i="3"/>
  <c r="P3831" i="3"/>
  <c r="O3831" i="3"/>
  <c r="P3830" i="3"/>
  <c r="O3830" i="3"/>
  <c r="P3829" i="3"/>
  <c r="O3829" i="3"/>
  <c r="P3828" i="3"/>
  <c r="O3828" i="3"/>
  <c r="P3827" i="3"/>
  <c r="O3827" i="3"/>
  <c r="P3826" i="3"/>
  <c r="O3826" i="3"/>
  <c r="P3825" i="3"/>
  <c r="O3825" i="3"/>
  <c r="P3824" i="3"/>
  <c r="O3824" i="3"/>
  <c r="P3823" i="3"/>
  <c r="O3823" i="3"/>
  <c r="P3822" i="3"/>
  <c r="O3822" i="3"/>
  <c r="P3821" i="3"/>
  <c r="O3821" i="3"/>
  <c r="P3820" i="3"/>
  <c r="O3820" i="3"/>
  <c r="P3819" i="3"/>
  <c r="O3819" i="3"/>
  <c r="P3818" i="3"/>
  <c r="O3818" i="3"/>
  <c r="P3817" i="3"/>
  <c r="O3817" i="3"/>
  <c r="P3816" i="3"/>
  <c r="O3816" i="3"/>
  <c r="P3815" i="3"/>
  <c r="O3815" i="3"/>
  <c r="P3814" i="3"/>
  <c r="O3814" i="3"/>
  <c r="P3813" i="3"/>
  <c r="O3813" i="3"/>
  <c r="P3812" i="3"/>
  <c r="O3812" i="3"/>
  <c r="P3811" i="3"/>
  <c r="O3811" i="3"/>
  <c r="P3810" i="3"/>
  <c r="O3810" i="3"/>
  <c r="P3809" i="3"/>
  <c r="O3809" i="3"/>
  <c r="P3808" i="3"/>
  <c r="O3808" i="3"/>
  <c r="P3807" i="3"/>
  <c r="O3807" i="3"/>
  <c r="P3806" i="3"/>
  <c r="O3806" i="3"/>
  <c r="P3805" i="3"/>
  <c r="O3805" i="3"/>
  <c r="P3804" i="3"/>
  <c r="O3804" i="3"/>
  <c r="P3803" i="3"/>
  <c r="O3803" i="3"/>
  <c r="P3802" i="3"/>
  <c r="O3802" i="3"/>
  <c r="P3801" i="3"/>
  <c r="O3801" i="3"/>
  <c r="P3800" i="3"/>
  <c r="O3800" i="3"/>
  <c r="P3799" i="3"/>
  <c r="O3799" i="3"/>
  <c r="P3798" i="3"/>
  <c r="O3798" i="3"/>
  <c r="P3797" i="3"/>
  <c r="O3797" i="3"/>
  <c r="P3796" i="3"/>
  <c r="O3796" i="3"/>
  <c r="P3795" i="3"/>
  <c r="O3795" i="3"/>
  <c r="P3794" i="3"/>
  <c r="O3794" i="3"/>
  <c r="P3793" i="3"/>
  <c r="O3793" i="3"/>
  <c r="P3792" i="3"/>
  <c r="O3792" i="3"/>
  <c r="P3791" i="3"/>
  <c r="O3791" i="3"/>
  <c r="P3790" i="3"/>
  <c r="O3790" i="3"/>
  <c r="P3789" i="3"/>
  <c r="O3789" i="3"/>
  <c r="P3788" i="3"/>
  <c r="O3788" i="3"/>
  <c r="P3787" i="3"/>
  <c r="O3787" i="3"/>
  <c r="P3786" i="3"/>
  <c r="O3786" i="3"/>
  <c r="P3785" i="3"/>
  <c r="O3785" i="3"/>
  <c r="P3784" i="3"/>
  <c r="O3784" i="3"/>
  <c r="P3783" i="3"/>
  <c r="O3783" i="3"/>
  <c r="P3782" i="3"/>
  <c r="O3782" i="3"/>
  <c r="P3781" i="3"/>
  <c r="O3781" i="3"/>
  <c r="P3780" i="3"/>
  <c r="O3780" i="3"/>
  <c r="P3779" i="3"/>
  <c r="O3779" i="3"/>
  <c r="P3778" i="3"/>
  <c r="O3778" i="3"/>
  <c r="P3777" i="3"/>
  <c r="O3777" i="3"/>
  <c r="P3776" i="3"/>
  <c r="O3776" i="3"/>
  <c r="P3775" i="3"/>
  <c r="O3775" i="3"/>
  <c r="P3774" i="3"/>
  <c r="O3774" i="3"/>
  <c r="P3773" i="3"/>
  <c r="O3773" i="3"/>
  <c r="P3772" i="3"/>
  <c r="O3772" i="3"/>
  <c r="P3771" i="3"/>
  <c r="O3771" i="3"/>
  <c r="P3770" i="3"/>
  <c r="O3770" i="3"/>
  <c r="P3769" i="3"/>
  <c r="O3769" i="3"/>
  <c r="P3768" i="3"/>
  <c r="O3768" i="3"/>
  <c r="P3767" i="3"/>
  <c r="O3767" i="3"/>
  <c r="P3766" i="3"/>
  <c r="O3766" i="3"/>
  <c r="P3765" i="3"/>
  <c r="O3765" i="3"/>
  <c r="P3764" i="3"/>
  <c r="O3764" i="3"/>
  <c r="P3763" i="3"/>
  <c r="O3763" i="3"/>
  <c r="P3762" i="3"/>
  <c r="O3762" i="3"/>
  <c r="P3761" i="3"/>
  <c r="O3761" i="3"/>
  <c r="P3760" i="3"/>
  <c r="O3760" i="3"/>
  <c r="P3759" i="3"/>
  <c r="O3759" i="3"/>
  <c r="P3758" i="3"/>
  <c r="O3758" i="3"/>
  <c r="P3757" i="3"/>
  <c r="O3757" i="3"/>
  <c r="P3756" i="3"/>
  <c r="O3756" i="3"/>
  <c r="P3755" i="3"/>
  <c r="O3755" i="3"/>
  <c r="P3754" i="3"/>
  <c r="O3754" i="3"/>
  <c r="P3753" i="3"/>
  <c r="O3753" i="3"/>
  <c r="P3752" i="3"/>
  <c r="O3752" i="3"/>
  <c r="P3751" i="3"/>
  <c r="O3751" i="3"/>
  <c r="P3750" i="3"/>
  <c r="O3750" i="3"/>
  <c r="P3749" i="3"/>
  <c r="O3749" i="3"/>
  <c r="P3748" i="3"/>
  <c r="O3748" i="3"/>
  <c r="P3747" i="3"/>
  <c r="O3747" i="3"/>
  <c r="P3746" i="3"/>
  <c r="O3746" i="3"/>
  <c r="P3745" i="3"/>
  <c r="O3745" i="3"/>
  <c r="P3744" i="3"/>
  <c r="O3744" i="3"/>
  <c r="P3743" i="3"/>
  <c r="O3743" i="3"/>
  <c r="P3742" i="3"/>
  <c r="O3742" i="3"/>
  <c r="P3741" i="3"/>
  <c r="O3741" i="3"/>
  <c r="P3740" i="3"/>
  <c r="O3740" i="3"/>
  <c r="P3739" i="3"/>
  <c r="O3739" i="3"/>
  <c r="P3738" i="3"/>
  <c r="O3738" i="3"/>
  <c r="P3737" i="3"/>
  <c r="O3737" i="3"/>
  <c r="P3736" i="3"/>
  <c r="O3736" i="3"/>
  <c r="P3735" i="3"/>
  <c r="O3735" i="3"/>
  <c r="P3734" i="3"/>
  <c r="O3734" i="3"/>
  <c r="P3733" i="3"/>
  <c r="O3733" i="3"/>
  <c r="P3732" i="3"/>
  <c r="O3732" i="3"/>
  <c r="P3731" i="3"/>
  <c r="O3731" i="3"/>
  <c r="P3730" i="3"/>
  <c r="O3730" i="3"/>
  <c r="P3729" i="3"/>
  <c r="O3729" i="3"/>
  <c r="P3728" i="3"/>
  <c r="O3728" i="3"/>
  <c r="P3727" i="3"/>
  <c r="O3727" i="3"/>
  <c r="P3726" i="3"/>
  <c r="O3726" i="3"/>
  <c r="P3725" i="3"/>
  <c r="O3725" i="3"/>
  <c r="P3724" i="3"/>
  <c r="O3724" i="3"/>
  <c r="P3723" i="3"/>
  <c r="O3723" i="3"/>
  <c r="P3722" i="3"/>
  <c r="O3722" i="3"/>
  <c r="P3721" i="3"/>
  <c r="O3721" i="3"/>
  <c r="P3720" i="3"/>
  <c r="O3720" i="3"/>
  <c r="P3719" i="3"/>
  <c r="O3719" i="3"/>
  <c r="P3718" i="3"/>
  <c r="O3718" i="3"/>
  <c r="P3717" i="3"/>
  <c r="O3717" i="3"/>
  <c r="P3716" i="3"/>
  <c r="O3716" i="3"/>
  <c r="P3715" i="3"/>
  <c r="O3715" i="3"/>
  <c r="P3714" i="3"/>
  <c r="O3714" i="3"/>
  <c r="P3713" i="3"/>
  <c r="O3713" i="3"/>
  <c r="P3712" i="3"/>
  <c r="O3712" i="3"/>
  <c r="P3711" i="3"/>
  <c r="O3711" i="3"/>
  <c r="P3710" i="3"/>
  <c r="O3710" i="3"/>
  <c r="P3709" i="3"/>
  <c r="O3709" i="3"/>
  <c r="P3708" i="3"/>
  <c r="O3708" i="3"/>
  <c r="P3707" i="3"/>
  <c r="O3707" i="3"/>
  <c r="P3706" i="3"/>
  <c r="O3706" i="3"/>
  <c r="P3705" i="3"/>
  <c r="O3705" i="3"/>
  <c r="P3704" i="3"/>
  <c r="O3704" i="3"/>
  <c r="P3703" i="3"/>
  <c r="O3703" i="3"/>
  <c r="P3702" i="3"/>
  <c r="O3702" i="3"/>
  <c r="P3701" i="3"/>
  <c r="O3701" i="3"/>
  <c r="P3700" i="3"/>
  <c r="O3700" i="3"/>
  <c r="P3699" i="3"/>
  <c r="O3699" i="3"/>
  <c r="P3698" i="3"/>
  <c r="O3698" i="3"/>
  <c r="P3697" i="3"/>
  <c r="O3697" i="3"/>
  <c r="P3696" i="3"/>
  <c r="O3696" i="3"/>
  <c r="P3695" i="3"/>
  <c r="O3695" i="3"/>
  <c r="P3694" i="3"/>
  <c r="O3694" i="3"/>
  <c r="P3693" i="3"/>
  <c r="O3693" i="3"/>
  <c r="P3692" i="3"/>
  <c r="O3692" i="3"/>
  <c r="P3691" i="3"/>
  <c r="O3691" i="3"/>
  <c r="P3690" i="3"/>
  <c r="O3690" i="3"/>
  <c r="P3689" i="3"/>
  <c r="O3689" i="3"/>
  <c r="P3688" i="3"/>
  <c r="O3688" i="3"/>
  <c r="P3687" i="3"/>
  <c r="O3687" i="3"/>
  <c r="P3686" i="3"/>
  <c r="O3686" i="3"/>
  <c r="P3685" i="3"/>
  <c r="O3685" i="3"/>
  <c r="P3684" i="3"/>
  <c r="O3684" i="3"/>
  <c r="P3683" i="3"/>
  <c r="O3683" i="3"/>
  <c r="P3682" i="3"/>
  <c r="O3682" i="3"/>
  <c r="P3681" i="3"/>
  <c r="O3681" i="3"/>
  <c r="P3680" i="3"/>
  <c r="O3680" i="3"/>
  <c r="P3679" i="3"/>
  <c r="O3679" i="3"/>
  <c r="P3678" i="3"/>
  <c r="O3678" i="3"/>
  <c r="P3677" i="3"/>
  <c r="O3677" i="3"/>
  <c r="P3676" i="3"/>
  <c r="O3676" i="3"/>
  <c r="P3675" i="3"/>
  <c r="O3675" i="3"/>
  <c r="P3674" i="3"/>
  <c r="O3674" i="3"/>
  <c r="P3673" i="3"/>
  <c r="O3673" i="3"/>
  <c r="P3672" i="3"/>
  <c r="O3672" i="3"/>
  <c r="P3671" i="3"/>
  <c r="O3671" i="3"/>
  <c r="P3670" i="3"/>
  <c r="O3670" i="3"/>
  <c r="P3669" i="3"/>
  <c r="O3669" i="3"/>
  <c r="P3668" i="3"/>
  <c r="O3668" i="3"/>
  <c r="P3667" i="3"/>
  <c r="O3667" i="3"/>
  <c r="P3666" i="3"/>
  <c r="O3666" i="3"/>
  <c r="P3665" i="3"/>
  <c r="O3665" i="3"/>
  <c r="P3664" i="3"/>
  <c r="O3664" i="3"/>
  <c r="P3663" i="3"/>
  <c r="O3663" i="3"/>
  <c r="P3662" i="3"/>
  <c r="O3662" i="3"/>
  <c r="P3661" i="3"/>
  <c r="O3661" i="3"/>
  <c r="P3660" i="3"/>
  <c r="O3660" i="3"/>
  <c r="P3659" i="3"/>
  <c r="O3659" i="3"/>
  <c r="P3658" i="3"/>
  <c r="O3658" i="3"/>
  <c r="P3657" i="3"/>
  <c r="O3657" i="3"/>
  <c r="P3656" i="3"/>
  <c r="O3656" i="3"/>
  <c r="P3655" i="3"/>
  <c r="O3655" i="3"/>
  <c r="P3654" i="3"/>
  <c r="O3654" i="3"/>
  <c r="P3653" i="3"/>
  <c r="O3653" i="3"/>
  <c r="P3652" i="3"/>
  <c r="O3652" i="3"/>
  <c r="P3651" i="3"/>
  <c r="O3651" i="3"/>
  <c r="P3650" i="3"/>
  <c r="O3650" i="3"/>
  <c r="P3649" i="3"/>
  <c r="O3649" i="3"/>
  <c r="P3648" i="3"/>
  <c r="O3648" i="3"/>
  <c r="P3647" i="3"/>
  <c r="O3647" i="3"/>
  <c r="P3646" i="3"/>
  <c r="O3646" i="3"/>
  <c r="P3645" i="3"/>
  <c r="O3645" i="3"/>
  <c r="P3644" i="3"/>
  <c r="O3644" i="3"/>
  <c r="P3643" i="3"/>
  <c r="O3643" i="3"/>
  <c r="P3642" i="3"/>
  <c r="O3642" i="3"/>
  <c r="P3641" i="3"/>
  <c r="O3641" i="3"/>
  <c r="P3640" i="3"/>
  <c r="O3640" i="3"/>
  <c r="P3639" i="3"/>
  <c r="O3639" i="3"/>
  <c r="P3638" i="3"/>
  <c r="O3638" i="3"/>
  <c r="P3637" i="3"/>
  <c r="O3637" i="3"/>
  <c r="P3636" i="3"/>
  <c r="O3636" i="3"/>
  <c r="P3635" i="3"/>
  <c r="O3635" i="3"/>
  <c r="P3634" i="3"/>
  <c r="O3634" i="3"/>
  <c r="P3633" i="3"/>
  <c r="O3633" i="3"/>
  <c r="P3632" i="3"/>
  <c r="O3632" i="3"/>
  <c r="P3631" i="3"/>
  <c r="O3631" i="3"/>
  <c r="P3630" i="3"/>
  <c r="O3630" i="3"/>
  <c r="P3629" i="3"/>
  <c r="O3629" i="3"/>
  <c r="P3628" i="3"/>
  <c r="O3628" i="3"/>
  <c r="P3627" i="3"/>
  <c r="O3627" i="3"/>
  <c r="P3626" i="3"/>
  <c r="O3626" i="3"/>
  <c r="P3625" i="3"/>
  <c r="O3625" i="3"/>
  <c r="P3624" i="3"/>
  <c r="O3624" i="3"/>
  <c r="P3623" i="3"/>
  <c r="O3623" i="3"/>
  <c r="P3622" i="3"/>
  <c r="O3622" i="3"/>
  <c r="P3621" i="3"/>
  <c r="O3621" i="3"/>
  <c r="P3620" i="3"/>
  <c r="O3620" i="3"/>
  <c r="P3619" i="3"/>
  <c r="O3619" i="3"/>
  <c r="P3618" i="3"/>
  <c r="O3618" i="3"/>
  <c r="P3617" i="3"/>
  <c r="O3617" i="3"/>
  <c r="P3616" i="3"/>
  <c r="O3616" i="3"/>
  <c r="P3615" i="3"/>
  <c r="O3615" i="3"/>
  <c r="P3614" i="3"/>
  <c r="O3614" i="3"/>
  <c r="P3613" i="3"/>
  <c r="O3613" i="3"/>
  <c r="P3612" i="3"/>
  <c r="O3612" i="3"/>
  <c r="P3611" i="3"/>
  <c r="O3611" i="3"/>
  <c r="P3610" i="3"/>
  <c r="O3610" i="3"/>
  <c r="P3609" i="3"/>
  <c r="O3609" i="3"/>
  <c r="P3608" i="3"/>
  <c r="O3608" i="3"/>
  <c r="P3607" i="3"/>
  <c r="O3607" i="3"/>
  <c r="P3606" i="3"/>
  <c r="O3606" i="3"/>
  <c r="P3605" i="3"/>
  <c r="O3605" i="3"/>
  <c r="P3604" i="3"/>
  <c r="O3604" i="3"/>
  <c r="P3603" i="3"/>
  <c r="O3603" i="3"/>
  <c r="P3602" i="3"/>
  <c r="O3602" i="3"/>
  <c r="P3601" i="3"/>
  <c r="O3601" i="3"/>
  <c r="P3600" i="3"/>
  <c r="O3600" i="3"/>
  <c r="P3599" i="3"/>
  <c r="O3599" i="3"/>
  <c r="P3598" i="3"/>
  <c r="O3598" i="3"/>
  <c r="P3597" i="3"/>
  <c r="O3597" i="3"/>
  <c r="P3596" i="3"/>
  <c r="O3596" i="3"/>
  <c r="P3595" i="3"/>
  <c r="O3595" i="3"/>
  <c r="P3594" i="3"/>
  <c r="O3594" i="3"/>
  <c r="P3593" i="3"/>
  <c r="O3593" i="3"/>
  <c r="P3592" i="3"/>
  <c r="O3592" i="3"/>
  <c r="P3591" i="3"/>
  <c r="O3591" i="3"/>
  <c r="P3590" i="3"/>
  <c r="O3590" i="3"/>
  <c r="P3589" i="3"/>
  <c r="O3589" i="3"/>
  <c r="P3588" i="3"/>
  <c r="O3588" i="3"/>
  <c r="P3587" i="3"/>
  <c r="O3587" i="3"/>
  <c r="P3586" i="3"/>
  <c r="O3586" i="3"/>
  <c r="P3585" i="3"/>
  <c r="O3585" i="3"/>
  <c r="P3584" i="3"/>
  <c r="O3584" i="3"/>
  <c r="P3583" i="3"/>
  <c r="O3583" i="3"/>
  <c r="P3582" i="3"/>
  <c r="O3582" i="3"/>
  <c r="P3581" i="3"/>
  <c r="O3581" i="3"/>
  <c r="P3580" i="3"/>
  <c r="O3580" i="3"/>
  <c r="P3579" i="3"/>
  <c r="O3579" i="3"/>
  <c r="P3578" i="3"/>
  <c r="O3578" i="3"/>
  <c r="P3577" i="3"/>
  <c r="O3577" i="3"/>
  <c r="P3576" i="3"/>
  <c r="O3576" i="3"/>
  <c r="P3575" i="3"/>
  <c r="O3575" i="3"/>
  <c r="P3574" i="3"/>
  <c r="O3574" i="3"/>
  <c r="P3573" i="3"/>
  <c r="O3573" i="3"/>
  <c r="P3572" i="3"/>
  <c r="O3572" i="3"/>
  <c r="P3571" i="3"/>
  <c r="O3571" i="3"/>
  <c r="P3570" i="3"/>
  <c r="O3570" i="3"/>
  <c r="P3569" i="3"/>
  <c r="O3569" i="3"/>
  <c r="P3568" i="3"/>
  <c r="O3568" i="3"/>
  <c r="P3567" i="3"/>
  <c r="O3567" i="3"/>
  <c r="P3566" i="3"/>
  <c r="O3566" i="3"/>
  <c r="P3565" i="3"/>
  <c r="O3565" i="3"/>
  <c r="P3564" i="3"/>
  <c r="O3564" i="3"/>
  <c r="P3563" i="3"/>
  <c r="O3563" i="3"/>
  <c r="P3562" i="3"/>
  <c r="O3562" i="3"/>
  <c r="P3561" i="3"/>
  <c r="O3561" i="3"/>
  <c r="P3560" i="3"/>
  <c r="O3560" i="3"/>
  <c r="P3559" i="3"/>
  <c r="O3559" i="3"/>
  <c r="P3558" i="3"/>
  <c r="O3558" i="3"/>
  <c r="P3557" i="3"/>
  <c r="O3557" i="3"/>
  <c r="P3556" i="3"/>
  <c r="O3556" i="3"/>
  <c r="P3555" i="3"/>
  <c r="O3555" i="3"/>
  <c r="P3554" i="3"/>
  <c r="O3554" i="3"/>
  <c r="P3553" i="3"/>
  <c r="O3553" i="3"/>
  <c r="P3552" i="3"/>
  <c r="O3552" i="3"/>
  <c r="P3551" i="3"/>
  <c r="O3551" i="3"/>
  <c r="P3550" i="3"/>
  <c r="O3550" i="3"/>
  <c r="P3549" i="3"/>
  <c r="O3549" i="3"/>
  <c r="P3548" i="3"/>
  <c r="O3548" i="3"/>
  <c r="P3547" i="3"/>
  <c r="O3547" i="3"/>
  <c r="P3546" i="3"/>
  <c r="O3546" i="3"/>
  <c r="P3545" i="3"/>
  <c r="O3545" i="3"/>
  <c r="P3544" i="3"/>
  <c r="O3544" i="3"/>
  <c r="P3543" i="3"/>
  <c r="O3543" i="3"/>
  <c r="P3542" i="3"/>
  <c r="O3542" i="3"/>
  <c r="P3541" i="3"/>
  <c r="O3541" i="3"/>
  <c r="P3540" i="3"/>
  <c r="O3540" i="3"/>
  <c r="P3539" i="3"/>
  <c r="O3539" i="3"/>
  <c r="P3538" i="3"/>
  <c r="O3538" i="3"/>
  <c r="P3537" i="3"/>
  <c r="O3537" i="3"/>
  <c r="P3536" i="3"/>
  <c r="O3536" i="3"/>
  <c r="P3535" i="3"/>
  <c r="O3535" i="3"/>
  <c r="P3534" i="3"/>
  <c r="O3534" i="3"/>
  <c r="P3533" i="3"/>
  <c r="O3533" i="3"/>
  <c r="P3532" i="3"/>
  <c r="O3532" i="3"/>
  <c r="P3531" i="3"/>
  <c r="O3531" i="3"/>
  <c r="P3530" i="3"/>
  <c r="O3530" i="3"/>
  <c r="P3529" i="3"/>
  <c r="O3529" i="3"/>
  <c r="P3528" i="3"/>
  <c r="O3528" i="3"/>
  <c r="P3527" i="3"/>
  <c r="O3527" i="3"/>
  <c r="P3526" i="3"/>
  <c r="O3526" i="3"/>
  <c r="P3525" i="3"/>
  <c r="O3525" i="3"/>
  <c r="P3524" i="3"/>
  <c r="O3524" i="3"/>
  <c r="P3523" i="3"/>
  <c r="O3523" i="3"/>
  <c r="P3522" i="3"/>
  <c r="O3522" i="3"/>
  <c r="P3521" i="3"/>
  <c r="O3521" i="3"/>
  <c r="P3520" i="3"/>
  <c r="O3520" i="3"/>
  <c r="P3519" i="3"/>
  <c r="O3519" i="3"/>
  <c r="P3518" i="3"/>
  <c r="O3518" i="3"/>
  <c r="P3517" i="3"/>
  <c r="O3517" i="3"/>
  <c r="P3516" i="3"/>
  <c r="O3516" i="3"/>
  <c r="P3515" i="3"/>
  <c r="O3515" i="3"/>
  <c r="P3514" i="3"/>
  <c r="O3514" i="3"/>
  <c r="P3513" i="3"/>
  <c r="O3513" i="3"/>
  <c r="P3512" i="3"/>
  <c r="O3512" i="3"/>
  <c r="P3511" i="3"/>
  <c r="O3511" i="3"/>
  <c r="P3510" i="3"/>
  <c r="O3510" i="3"/>
  <c r="P3509" i="3"/>
  <c r="O3509" i="3"/>
  <c r="P3508" i="3"/>
  <c r="O3508" i="3"/>
  <c r="P3507" i="3"/>
  <c r="O3507" i="3"/>
  <c r="P3506" i="3"/>
  <c r="O3506" i="3"/>
  <c r="P3505" i="3"/>
  <c r="O3505" i="3"/>
  <c r="P3504" i="3"/>
  <c r="O3504" i="3"/>
  <c r="P3503" i="3"/>
  <c r="O3503" i="3"/>
  <c r="P3502" i="3"/>
  <c r="O3502" i="3"/>
  <c r="P3501" i="3"/>
  <c r="O3501" i="3"/>
  <c r="P3500" i="3"/>
  <c r="O3500" i="3"/>
  <c r="P3499" i="3"/>
  <c r="O3499" i="3"/>
  <c r="P3498" i="3"/>
  <c r="O3498" i="3"/>
  <c r="P3497" i="3"/>
  <c r="O3497" i="3"/>
  <c r="P3496" i="3"/>
  <c r="O3496" i="3"/>
  <c r="P3495" i="3"/>
  <c r="O3495" i="3"/>
  <c r="P3494" i="3"/>
  <c r="O3494" i="3"/>
  <c r="P3493" i="3"/>
  <c r="O3493" i="3"/>
  <c r="P3492" i="3"/>
  <c r="O3492" i="3"/>
  <c r="P3491" i="3"/>
  <c r="O3491" i="3"/>
  <c r="P3490" i="3"/>
  <c r="O3490" i="3"/>
  <c r="P3489" i="3"/>
  <c r="O3489" i="3"/>
  <c r="P3488" i="3"/>
  <c r="O3488" i="3"/>
  <c r="P3487" i="3"/>
  <c r="O3487" i="3"/>
  <c r="P3486" i="3"/>
  <c r="O3486" i="3"/>
  <c r="P3485" i="3"/>
  <c r="O3485" i="3"/>
  <c r="P3484" i="3"/>
  <c r="O3484" i="3"/>
  <c r="P3483" i="3"/>
  <c r="O3483" i="3"/>
  <c r="P3482" i="3"/>
  <c r="O3482" i="3"/>
  <c r="P3481" i="3"/>
  <c r="O3481" i="3"/>
  <c r="P3480" i="3"/>
  <c r="O3480" i="3"/>
  <c r="P3479" i="3"/>
  <c r="O3479" i="3"/>
  <c r="P3478" i="3"/>
  <c r="O3478" i="3"/>
  <c r="P3477" i="3"/>
  <c r="O3477" i="3"/>
  <c r="P3476" i="3"/>
  <c r="O3476" i="3"/>
  <c r="P3475" i="3"/>
  <c r="O3475" i="3"/>
  <c r="P3474" i="3"/>
  <c r="O3474" i="3"/>
  <c r="P3473" i="3"/>
  <c r="O3473" i="3"/>
  <c r="P3472" i="3"/>
  <c r="O3472" i="3"/>
  <c r="P3471" i="3"/>
  <c r="O3471" i="3"/>
  <c r="P3470" i="3"/>
  <c r="O3470" i="3"/>
  <c r="P3469" i="3"/>
  <c r="O3469" i="3"/>
  <c r="P3468" i="3"/>
  <c r="O3468" i="3"/>
  <c r="P3467" i="3"/>
  <c r="O3467" i="3"/>
  <c r="P3466" i="3"/>
  <c r="O3466" i="3"/>
  <c r="P3465" i="3"/>
  <c r="O3465" i="3"/>
  <c r="P3464" i="3"/>
  <c r="O3464" i="3"/>
  <c r="P3463" i="3"/>
  <c r="O3463" i="3"/>
  <c r="P3462" i="3"/>
  <c r="O3462" i="3"/>
  <c r="P3461" i="3"/>
  <c r="O3461" i="3"/>
  <c r="P3460" i="3"/>
  <c r="O3460" i="3"/>
  <c r="P3459" i="3"/>
  <c r="O3459" i="3"/>
  <c r="P3458" i="3"/>
  <c r="O3458" i="3"/>
  <c r="P3457" i="3"/>
  <c r="O3457" i="3"/>
  <c r="P3456" i="3"/>
  <c r="O3456" i="3"/>
  <c r="P3455" i="3"/>
  <c r="O3455" i="3"/>
  <c r="P3454" i="3"/>
  <c r="O3454" i="3"/>
  <c r="P3453" i="3"/>
  <c r="O3453" i="3"/>
  <c r="P3452" i="3"/>
  <c r="O3452" i="3"/>
  <c r="P3451" i="3"/>
  <c r="O3451" i="3"/>
  <c r="P3450" i="3"/>
  <c r="O3450" i="3"/>
  <c r="P3449" i="3"/>
  <c r="O3449" i="3"/>
  <c r="P3448" i="3"/>
  <c r="O3448" i="3"/>
  <c r="P3447" i="3"/>
  <c r="O3447" i="3"/>
  <c r="P3446" i="3"/>
  <c r="O3446" i="3"/>
  <c r="P3445" i="3"/>
  <c r="O3445" i="3"/>
  <c r="P3444" i="3"/>
  <c r="O3444" i="3"/>
  <c r="P3443" i="3"/>
  <c r="O3443" i="3"/>
  <c r="P3442" i="3"/>
  <c r="O3442" i="3"/>
  <c r="P3441" i="3"/>
  <c r="O3441" i="3"/>
  <c r="P3440" i="3"/>
  <c r="O3440" i="3"/>
  <c r="P3439" i="3"/>
  <c r="O3439" i="3"/>
  <c r="P3438" i="3"/>
  <c r="O3438" i="3"/>
  <c r="P3437" i="3"/>
  <c r="O3437" i="3"/>
  <c r="P3436" i="3"/>
  <c r="O3436" i="3"/>
  <c r="P3435" i="3"/>
  <c r="O3435" i="3"/>
  <c r="P3434" i="3"/>
  <c r="O3434" i="3"/>
  <c r="P3433" i="3"/>
  <c r="O3433" i="3"/>
  <c r="P3432" i="3"/>
  <c r="O3432" i="3"/>
  <c r="P3431" i="3"/>
  <c r="O3431" i="3"/>
  <c r="P3430" i="3"/>
  <c r="O3430" i="3"/>
  <c r="P3429" i="3"/>
  <c r="O3429" i="3"/>
  <c r="P3428" i="3"/>
  <c r="O3428" i="3"/>
  <c r="P3427" i="3"/>
  <c r="O3427" i="3"/>
  <c r="P3426" i="3"/>
  <c r="O3426" i="3"/>
  <c r="P3425" i="3"/>
  <c r="O3425" i="3"/>
  <c r="P3424" i="3"/>
  <c r="O3424" i="3"/>
  <c r="P3423" i="3"/>
  <c r="O3423" i="3"/>
  <c r="P3422" i="3"/>
  <c r="O3422" i="3"/>
  <c r="P3421" i="3"/>
  <c r="O3421" i="3"/>
  <c r="P3420" i="3"/>
  <c r="O3420" i="3"/>
  <c r="P3419" i="3"/>
  <c r="O3419" i="3"/>
  <c r="P3418" i="3"/>
  <c r="O3418" i="3"/>
  <c r="P3417" i="3"/>
  <c r="O3417" i="3"/>
  <c r="P3416" i="3"/>
  <c r="O3416" i="3"/>
  <c r="P3415" i="3"/>
  <c r="O3415" i="3"/>
  <c r="P3414" i="3"/>
  <c r="O3414" i="3"/>
  <c r="P3413" i="3"/>
  <c r="O3413" i="3"/>
  <c r="P3412" i="3"/>
  <c r="O3412" i="3"/>
  <c r="P3411" i="3"/>
  <c r="O3411" i="3"/>
  <c r="P3410" i="3"/>
  <c r="O3410" i="3"/>
  <c r="P3409" i="3"/>
  <c r="O3409" i="3"/>
  <c r="P3408" i="3"/>
  <c r="O3408" i="3"/>
  <c r="P3407" i="3"/>
  <c r="O3407" i="3"/>
  <c r="P3406" i="3"/>
  <c r="O3406" i="3"/>
  <c r="P3405" i="3"/>
  <c r="O3405" i="3"/>
  <c r="P3404" i="3"/>
  <c r="O3404" i="3"/>
  <c r="P3403" i="3"/>
  <c r="O3403" i="3"/>
  <c r="P3402" i="3"/>
  <c r="O3402" i="3"/>
  <c r="P3401" i="3"/>
  <c r="O3401" i="3"/>
  <c r="P3400" i="3"/>
  <c r="O3400" i="3"/>
  <c r="P3399" i="3"/>
  <c r="O3399" i="3"/>
  <c r="P3398" i="3"/>
  <c r="O3398" i="3"/>
  <c r="P3397" i="3"/>
  <c r="O3397" i="3"/>
  <c r="P3396" i="3"/>
  <c r="O3396" i="3"/>
  <c r="P3395" i="3"/>
  <c r="O3395" i="3"/>
  <c r="P3394" i="3"/>
  <c r="O3394" i="3"/>
  <c r="P3393" i="3"/>
  <c r="O3393" i="3"/>
  <c r="P3392" i="3"/>
  <c r="O3392" i="3"/>
  <c r="P3391" i="3"/>
  <c r="O3391" i="3"/>
  <c r="P3390" i="3"/>
  <c r="O3390" i="3"/>
  <c r="P3389" i="3"/>
  <c r="O3389" i="3"/>
  <c r="P3388" i="3"/>
  <c r="O3388" i="3"/>
  <c r="P3387" i="3"/>
  <c r="O3387" i="3"/>
  <c r="P3386" i="3"/>
  <c r="O3386" i="3"/>
  <c r="P3385" i="3"/>
  <c r="O3385" i="3"/>
  <c r="P3384" i="3"/>
  <c r="O3384" i="3"/>
  <c r="P3383" i="3"/>
  <c r="O3383" i="3"/>
  <c r="P3382" i="3"/>
  <c r="O3382" i="3"/>
  <c r="P3381" i="3"/>
  <c r="O3381" i="3"/>
  <c r="P3380" i="3"/>
  <c r="O3380" i="3"/>
  <c r="P3379" i="3"/>
  <c r="O3379" i="3"/>
  <c r="P3378" i="3"/>
  <c r="O3378" i="3"/>
  <c r="P3377" i="3"/>
  <c r="O3377" i="3"/>
  <c r="P3376" i="3"/>
  <c r="O3376" i="3"/>
  <c r="P3375" i="3"/>
  <c r="O3375" i="3"/>
  <c r="P3374" i="3"/>
  <c r="O3374" i="3"/>
  <c r="P3373" i="3"/>
  <c r="O3373" i="3"/>
  <c r="P3372" i="3"/>
  <c r="O3372" i="3"/>
  <c r="P3371" i="3"/>
  <c r="O3371" i="3"/>
  <c r="P3370" i="3"/>
  <c r="O3370" i="3"/>
  <c r="P3369" i="3"/>
  <c r="O3369" i="3"/>
  <c r="P3368" i="3"/>
  <c r="O3368" i="3"/>
  <c r="P3367" i="3"/>
  <c r="O3367" i="3"/>
  <c r="P3366" i="3"/>
  <c r="O3366" i="3"/>
  <c r="P3365" i="3"/>
  <c r="O3365" i="3"/>
  <c r="P3364" i="3"/>
  <c r="O3364" i="3"/>
  <c r="P3363" i="3"/>
  <c r="O3363" i="3"/>
  <c r="P3362" i="3"/>
  <c r="O3362" i="3"/>
  <c r="P3361" i="3"/>
  <c r="O3361" i="3"/>
  <c r="P3360" i="3"/>
  <c r="O3360" i="3"/>
  <c r="P3359" i="3"/>
  <c r="O3359" i="3"/>
  <c r="P3358" i="3"/>
  <c r="O3358" i="3"/>
  <c r="P3357" i="3"/>
  <c r="O3357" i="3"/>
  <c r="P3356" i="3"/>
  <c r="O3356" i="3"/>
  <c r="P3355" i="3"/>
  <c r="O3355" i="3"/>
  <c r="P3354" i="3"/>
  <c r="O3354" i="3"/>
  <c r="P3353" i="3"/>
  <c r="O3353" i="3"/>
  <c r="P3352" i="3"/>
  <c r="O3352" i="3"/>
  <c r="P3351" i="3"/>
  <c r="O3351" i="3"/>
  <c r="P3350" i="3"/>
  <c r="O3350" i="3"/>
  <c r="P3349" i="3"/>
  <c r="O3349" i="3"/>
  <c r="P3348" i="3"/>
  <c r="O3348" i="3"/>
  <c r="P3347" i="3"/>
  <c r="O3347" i="3"/>
  <c r="P3346" i="3"/>
  <c r="O3346" i="3"/>
  <c r="P3345" i="3"/>
  <c r="O3345" i="3"/>
  <c r="P3344" i="3"/>
  <c r="O3344" i="3"/>
  <c r="P3343" i="3"/>
  <c r="O3343" i="3"/>
  <c r="P3342" i="3"/>
  <c r="O3342" i="3"/>
  <c r="P3341" i="3"/>
  <c r="O3341" i="3"/>
  <c r="P3340" i="3"/>
  <c r="O3340" i="3"/>
  <c r="P3339" i="3"/>
  <c r="O3339" i="3"/>
  <c r="P3338" i="3"/>
  <c r="O3338" i="3"/>
  <c r="P3337" i="3"/>
  <c r="O3337" i="3"/>
  <c r="P3336" i="3"/>
  <c r="O3336" i="3"/>
  <c r="P3335" i="3"/>
  <c r="O3335" i="3"/>
  <c r="P3334" i="3"/>
  <c r="O3334" i="3"/>
  <c r="P3333" i="3"/>
  <c r="O3333" i="3"/>
  <c r="P3332" i="3"/>
  <c r="O3332" i="3"/>
  <c r="P3331" i="3"/>
  <c r="O3331" i="3"/>
  <c r="P3330" i="3"/>
  <c r="O3330" i="3"/>
  <c r="P3329" i="3"/>
  <c r="O3329" i="3"/>
  <c r="P3328" i="3"/>
  <c r="O3328" i="3"/>
  <c r="P3327" i="3"/>
  <c r="O3327" i="3"/>
  <c r="P3326" i="3"/>
  <c r="O3326" i="3"/>
  <c r="P3325" i="3"/>
  <c r="O3325" i="3"/>
  <c r="P3324" i="3"/>
  <c r="O3324" i="3"/>
  <c r="P3323" i="3"/>
  <c r="O3323" i="3"/>
  <c r="P3322" i="3"/>
  <c r="O3322" i="3"/>
  <c r="P3321" i="3"/>
  <c r="O3321" i="3"/>
  <c r="P3320" i="3"/>
  <c r="O3320" i="3"/>
  <c r="P3319" i="3"/>
  <c r="O3319" i="3"/>
  <c r="P3318" i="3"/>
  <c r="O3318" i="3"/>
  <c r="P3317" i="3"/>
  <c r="O3317" i="3"/>
  <c r="P3316" i="3"/>
  <c r="O3316" i="3"/>
  <c r="P3315" i="3"/>
  <c r="O3315" i="3"/>
  <c r="P3314" i="3"/>
  <c r="O3314" i="3"/>
  <c r="P3313" i="3"/>
  <c r="O3313" i="3"/>
  <c r="P3312" i="3"/>
  <c r="O3312" i="3"/>
  <c r="P3311" i="3"/>
  <c r="O3311" i="3"/>
  <c r="P3310" i="3"/>
  <c r="O3310" i="3"/>
  <c r="P3309" i="3"/>
  <c r="O3309" i="3"/>
  <c r="P3308" i="3"/>
  <c r="O3308" i="3"/>
  <c r="P3307" i="3"/>
  <c r="O3307" i="3"/>
  <c r="P3306" i="3"/>
  <c r="O3306" i="3"/>
  <c r="P3305" i="3"/>
  <c r="O3305" i="3"/>
  <c r="P3304" i="3"/>
  <c r="O3304" i="3"/>
  <c r="P3303" i="3"/>
  <c r="O3303" i="3"/>
  <c r="P3302" i="3"/>
  <c r="O3302" i="3"/>
  <c r="P3301" i="3"/>
  <c r="O3301" i="3"/>
  <c r="P3300" i="3"/>
  <c r="O3300" i="3"/>
  <c r="P3299" i="3"/>
  <c r="O3299" i="3"/>
  <c r="P3298" i="3"/>
  <c r="O3298" i="3"/>
  <c r="P3297" i="3"/>
  <c r="O3297" i="3"/>
  <c r="P3296" i="3"/>
  <c r="O3296" i="3"/>
  <c r="P3295" i="3"/>
  <c r="O3295" i="3"/>
  <c r="P3294" i="3"/>
  <c r="O3294" i="3"/>
  <c r="P3293" i="3"/>
  <c r="O3293" i="3"/>
  <c r="P3292" i="3"/>
  <c r="O3292" i="3"/>
  <c r="P3291" i="3"/>
  <c r="O3291" i="3"/>
  <c r="P3290" i="3"/>
  <c r="O3290" i="3"/>
  <c r="P3289" i="3"/>
  <c r="O3289" i="3"/>
  <c r="P3288" i="3"/>
  <c r="O3288" i="3"/>
  <c r="P3287" i="3"/>
  <c r="O3287" i="3"/>
  <c r="P3286" i="3"/>
  <c r="O3286" i="3"/>
  <c r="P3285" i="3"/>
  <c r="O3285" i="3"/>
  <c r="P3284" i="3"/>
  <c r="O3284" i="3"/>
  <c r="P3283" i="3"/>
  <c r="O3283" i="3"/>
  <c r="P3282" i="3"/>
  <c r="O3282" i="3"/>
  <c r="P3281" i="3"/>
  <c r="O3281" i="3"/>
  <c r="P3280" i="3"/>
  <c r="O3280" i="3"/>
  <c r="P3279" i="3"/>
  <c r="O3279" i="3"/>
  <c r="P3278" i="3"/>
  <c r="O3278" i="3"/>
  <c r="P3277" i="3"/>
  <c r="O3277" i="3"/>
  <c r="P3276" i="3"/>
  <c r="O3276" i="3"/>
  <c r="P3275" i="3"/>
  <c r="O3275" i="3"/>
  <c r="P3274" i="3"/>
  <c r="O3274" i="3"/>
  <c r="P3273" i="3"/>
  <c r="O3273" i="3"/>
  <c r="P3272" i="3"/>
  <c r="O3272" i="3"/>
  <c r="P3271" i="3"/>
  <c r="O3271" i="3"/>
  <c r="P3270" i="3"/>
  <c r="O3270" i="3"/>
  <c r="P3269" i="3"/>
  <c r="O3269" i="3"/>
  <c r="P3268" i="3"/>
  <c r="O3268" i="3"/>
  <c r="P3267" i="3"/>
  <c r="O3267" i="3"/>
  <c r="P3266" i="3"/>
  <c r="O3266" i="3"/>
  <c r="P3265" i="3"/>
  <c r="O3265" i="3"/>
  <c r="P3264" i="3"/>
  <c r="O3264" i="3"/>
  <c r="P3263" i="3"/>
  <c r="O3263" i="3"/>
  <c r="P3262" i="3"/>
  <c r="O3262" i="3"/>
  <c r="P3261" i="3"/>
  <c r="O3261" i="3"/>
  <c r="P3260" i="3"/>
  <c r="O3260" i="3"/>
  <c r="P3259" i="3"/>
  <c r="O3259" i="3"/>
  <c r="P3258" i="3"/>
  <c r="O3258" i="3"/>
  <c r="P3257" i="3"/>
  <c r="O3257" i="3"/>
  <c r="P3256" i="3"/>
  <c r="O3256" i="3"/>
  <c r="P3255" i="3"/>
  <c r="O3255" i="3"/>
  <c r="P3254" i="3"/>
  <c r="O3254" i="3"/>
  <c r="P3253" i="3"/>
  <c r="O3253" i="3"/>
  <c r="P3252" i="3"/>
  <c r="O3252" i="3"/>
  <c r="P3251" i="3"/>
  <c r="O3251" i="3"/>
  <c r="P3250" i="3"/>
  <c r="O3250" i="3"/>
  <c r="P3249" i="3"/>
  <c r="O3249" i="3"/>
  <c r="P3248" i="3"/>
  <c r="O3248" i="3"/>
  <c r="P3247" i="3"/>
  <c r="O3247" i="3"/>
  <c r="P3246" i="3"/>
  <c r="O3246" i="3"/>
  <c r="P3245" i="3"/>
  <c r="O3245" i="3"/>
  <c r="P3244" i="3"/>
  <c r="O3244" i="3"/>
  <c r="P3243" i="3"/>
  <c r="O3243" i="3"/>
  <c r="P3242" i="3"/>
  <c r="O3242" i="3"/>
  <c r="P3241" i="3"/>
  <c r="O3241" i="3"/>
  <c r="P3240" i="3"/>
  <c r="O3240" i="3"/>
  <c r="P3239" i="3"/>
  <c r="O3239" i="3"/>
  <c r="P3238" i="3"/>
  <c r="O3238" i="3"/>
  <c r="P3237" i="3"/>
  <c r="O3237" i="3"/>
  <c r="P3236" i="3"/>
  <c r="O3236" i="3"/>
  <c r="P3235" i="3"/>
  <c r="O3235" i="3"/>
  <c r="P3234" i="3"/>
  <c r="O3234" i="3"/>
  <c r="P3233" i="3"/>
  <c r="O3233" i="3"/>
  <c r="P3232" i="3"/>
  <c r="O3232" i="3"/>
  <c r="P3231" i="3"/>
  <c r="O3231" i="3"/>
  <c r="P3230" i="3"/>
  <c r="O3230" i="3"/>
  <c r="P3229" i="3"/>
  <c r="O3229" i="3"/>
  <c r="P3228" i="3"/>
  <c r="O3228" i="3"/>
  <c r="P3227" i="3"/>
  <c r="O3227" i="3"/>
  <c r="P3226" i="3"/>
  <c r="O3226" i="3"/>
  <c r="P3225" i="3"/>
  <c r="O3225" i="3"/>
  <c r="P3224" i="3"/>
  <c r="O3224" i="3"/>
  <c r="P3223" i="3"/>
  <c r="O3223" i="3"/>
  <c r="P3222" i="3"/>
  <c r="O3222" i="3"/>
  <c r="P3221" i="3"/>
  <c r="O3221" i="3"/>
  <c r="P3220" i="3"/>
  <c r="O3220" i="3"/>
  <c r="P3219" i="3"/>
  <c r="O3219" i="3"/>
  <c r="P3218" i="3"/>
  <c r="O3218" i="3"/>
  <c r="P3217" i="3"/>
  <c r="O3217" i="3"/>
  <c r="P3216" i="3"/>
  <c r="O3216" i="3"/>
  <c r="P3215" i="3"/>
  <c r="O3215" i="3"/>
  <c r="P3214" i="3"/>
  <c r="O3214" i="3"/>
  <c r="P3213" i="3"/>
  <c r="O3213" i="3"/>
  <c r="P3212" i="3"/>
  <c r="O3212" i="3"/>
  <c r="P3211" i="3"/>
  <c r="O3211" i="3"/>
  <c r="P3210" i="3"/>
  <c r="O3210" i="3"/>
  <c r="P3209" i="3"/>
  <c r="O3209" i="3"/>
  <c r="P3208" i="3"/>
  <c r="O3208" i="3"/>
  <c r="P3207" i="3"/>
  <c r="O3207" i="3"/>
  <c r="P3206" i="3"/>
  <c r="O3206" i="3"/>
  <c r="P3205" i="3"/>
  <c r="O3205" i="3"/>
  <c r="P3204" i="3"/>
  <c r="O3204" i="3"/>
  <c r="P3203" i="3"/>
  <c r="O3203" i="3"/>
  <c r="P3202" i="3"/>
  <c r="O3202" i="3"/>
  <c r="P3201" i="3"/>
  <c r="O3201" i="3"/>
  <c r="P3200" i="3"/>
  <c r="O3200" i="3"/>
  <c r="P3199" i="3"/>
  <c r="O3199" i="3"/>
  <c r="P3198" i="3"/>
  <c r="O3198" i="3"/>
  <c r="P3197" i="3"/>
  <c r="O3197" i="3"/>
  <c r="P3196" i="3"/>
  <c r="O3196" i="3"/>
  <c r="P3195" i="3"/>
  <c r="O3195" i="3"/>
  <c r="P3194" i="3"/>
  <c r="O3194" i="3"/>
  <c r="P3193" i="3"/>
  <c r="O3193" i="3"/>
  <c r="P3192" i="3"/>
  <c r="O3192" i="3"/>
  <c r="P3191" i="3"/>
  <c r="O3191" i="3"/>
  <c r="P3190" i="3"/>
  <c r="O3190" i="3"/>
  <c r="P3189" i="3"/>
  <c r="O3189" i="3"/>
  <c r="P3188" i="3"/>
  <c r="O3188" i="3"/>
  <c r="P3187" i="3"/>
  <c r="O3187" i="3"/>
  <c r="P3186" i="3"/>
  <c r="O3186" i="3"/>
  <c r="P3185" i="3"/>
  <c r="O3185" i="3"/>
  <c r="P3184" i="3"/>
  <c r="O3184" i="3"/>
  <c r="P3183" i="3"/>
  <c r="O3183" i="3"/>
  <c r="P3182" i="3"/>
  <c r="O3182" i="3"/>
  <c r="P3181" i="3"/>
  <c r="O3181" i="3"/>
  <c r="P3180" i="3"/>
  <c r="O3180" i="3"/>
  <c r="P3179" i="3"/>
  <c r="O3179" i="3"/>
  <c r="P3178" i="3"/>
  <c r="O3178" i="3"/>
  <c r="P3177" i="3"/>
  <c r="O3177" i="3"/>
  <c r="P3176" i="3"/>
  <c r="O3176" i="3"/>
  <c r="P3175" i="3"/>
  <c r="O3175" i="3"/>
  <c r="P3174" i="3"/>
  <c r="O3174" i="3"/>
  <c r="P3173" i="3"/>
  <c r="O3173" i="3"/>
  <c r="P3172" i="3"/>
  <c r="O3172" i="3"/>
  <c r="P3171" i="3"/>
  <c r="O3171" i="3"/>
  <c r="P3170" i="3"/>
  <c r="O3170" i="3"/>
  <c r="P3169" i="3"/>
  <c r="O3169" i="3"/>
  <c r="P3168" i="3"/>
  <c r="O3168" i="3"/>
  <c r="P3167" i="3"/>
  <c r="O3167" i="3"/>
  <c r="P3166" i="3"/>
  <c r="O3166" i="3"/>
  <c r="P3165" i="3"/>
  <c r="O3165" i="3"/>
  <c r="P3164" i="3"/>
  <c r="O3164" i="3"/>
  <c r="P3163" i="3"/>
  <c r="O3163" i="3"/>
  <c r="P3162" i="3"/>
  <c r="O3162" i="3"/>
  <c r="P3161" i="3"/>
  <c r="O3161" i="3"/>
  <c r="P3160" i="3"/>
  <c r="O3160" i="3"/>
  <c r="P3159" i="3"/>
  <c r="O3159" i="3"/>
  <c r="P3158" i="3"/>
  <c r="O3158" i="3"/>
  <c r="P3157" i="3"/>
  <c r="O3157" i="3"/>
  <c r="P3156" i="3"/>
  <c r="O3156" i="3"/>
  <c r="P3155" i="3"/>
  <c r="O3155" i="3"/>
  <c r="P3154" i="3"/>
  <c r="O3154" i="3"/>
  <c r="P3153" i="3"/>
  <c r="O3153" i="3"/>
  <c r="P3152" i="3"/>
  <c r="O3152" i="3"/>
  <c r="P3151" i="3"/>
  <c r="O3151" i="3"/>
  <c r="P3150" i="3"/>
  <c r="O3150" i="3"/>
  <c r="P3149" i="3"/>
  <c r="O3149" i="3"/>
  <c r="P3148" i="3"/>
  <c r="O3148" i="3"/>
  <c r="P3147" i="3"/>
  <c r="O3147" i="3"/>
  <c r="P3146" i="3"/>
  <c r="O3146" i="3"/>
  <c r="P3145" i="3"/>
  <c r="O3145" i="3"/>
  <c r="P3144" i="3"/>
  <c r="O3144" i="3"/>
  <c r="P3143" i="3"/>
  <c r="O3143" i="3"/>
  <c r="P3142" i="3"/>
  <c r="O3142" i="3"/>
  <c r="P3141" i="3"/>
  <c r="O3141" i="3"/>
  <c r="P3140" i="3"/>
  <c r="O3140" i="3"/>
  <c r="P3139" i="3"/>
  <c r="O3139" i="3"/>
  <c r="P3138" i="3"/>
  <c r="O3138" i="3"/>
  <c r="P3137" i="3"/>
  <c r="O3137" i="3"/>
  <c r="P3136" i="3"/>
  <c r="O3136" i="3"/>
  <c r="P3135" i="3"/>
  <c r="O3135" i="3"/>
  <c r="P3134" i="3"/>
  <c r="O3134" i="3"/>
  <c r="P3133" i="3"/>
  <c r="O3133" i="3"/>
  <c r="P3132" i="3"/>
  <c r="O3132" i="3"/>
  <c r="P3131" i="3"/>
  <c r="O3131" i="3"/>
  <c r="P3130" i="3"/>
  <c r="O3130" i="3"/>
  <c r="P3129" i="3"/>
  <c r="O3129" i="3"/>
  <c r="P3128" i="3"/>
  <c r="O3128" i="3"/>
  <c r="P3127" i="3"/>
  <c r="O3127" i="3"/>
  <c r="P3126" i="3"/>
  <c r="O3126" i="3"/>
  <c r="P3125" i="3"/>
  <c r="O3125" i="3"/>
  <c r="P3124" i="3"/>
  <c r="O3124" i="3"/>
  <c r="P3123" i="3"/>
  <c r="O3123" i="3"/>
  <c r="P3122" i="3"/>
  <c r="O3122" i="3"/>
  <c r="P3121" i="3"/>
  <c r="O3121" i="3"/>
  <c r="P3120" i="3"/>
  <c r="O3120" i="3"/>
  <c r="P3119" i="3"/>
  <c r="O3119" i="3"/>
  <c r="P3118" i="3"/>
  <c r="O3118" i="3"/>
  <c r="P3117" i="3"/>
  <c r="O3117" i="3"/>
  <c r="P3116" i="3"/>
  <c r="O3116" i="3"/>
  <c r="P3115" i="3"/>
  <c r="O3115" i="3"/>
  <c r="P3114" i="3"/>
  <c r="O3114" i="3"/>
  <c r="P3113" i="3"/>
  <c r="O3113" i="3"/>
  <c r="P3112" i="3"/>
  <c r="O3112" i="3"/>
  <c r="P3111" i="3"/>
  <c r="O3111" i="3"/>
  <c r="P3110" i="3"/>
  <c r="O3110" i="3"/>
  <c r="P3109" i="3"/>
  <c r="O3109" i="3"/>
  <c r="P3108" i="3"/>
  <c r="O3108" i="3"/>
  <c r="P3107" i="3"/>
  <c r="O3107" i="3"/>
  <c r="P3106" i="3"/>
  <c r="O3106" i="3"/>
  <c r="P3105" i="3"/>
  <c r="O3105" i="3"/>
  <c r="P3104" i="3"/>
  <c r="O3104" i="3"/>
  <c r="P3103" i="3"/>
  <c r="O3103" i="3"/>
  <c r="P3102" i="3"/>
  <c r="O3102" i="3"/>
  <c r="P3101" i="3"/>
  <c r="O3101" i="3"/>
  <c r="P3100" i="3"/>
  <c r="O3100" i="3"/>
  <c r="P3099" i="3"/>
  <c r="O3099" i="3"/>
  <c r="P3098" i="3"/>
  <c r="O3098" i="3"/>
  <c r="P3097" i="3"/>
  <c r="O3097" i="3"/>
  <c r="P3096" i="3"/>
  <c r="O3096" i="3"/>
  <c r="P3095" i="3"/>
  <c r="O3095" i="3"/>
  <c r="P3094" i="3"/>
  <c r="O3094" i="3"/>
  <c r="P3093" i="3"/>
  <c r="O3093" i="3"/>
  <c r="P3092" i="3"/>
  <c r="O3092" i="3"/>
  <c r="P3091" i="3"/>
  <c r="O3091" i="3"/>
  <c r="P3090" i="3"/>
  <c r="O3090" i="3"/>
  <c r="P3089" i="3"/>
  <c r="O3089" i="3"/>
  <c r="P3088" i="3"/>
  <c r="O3088" i="3"/>
  <c r="P3087" i="3"/>
  <c r="O3087" i="3"/>
  <c r="P3086" i="3"/>
  <c r="O3086" i="3"/>
  <c r="P3085" i="3"/>
  <c r="O3085" i="3"/>
  <c r="P3084" i="3"/>
  <c r="O3084" i="3"/>
  <c r="P3083" i="3"/>
  <c r="O3083" i="3"/>
  <c r="P3082" i="3"/>
  <c r="O3082" i="3"/>
  <c r="P3081" i="3"/>
  <c r="O3081" i="3"/>
  <c r="P3080" i="3"/>
  <c r="O3080" i="3"/>
  <c r="P3079" i="3"/>
  <c r="O3079" i="3"/>
  <c r="P3078" i="3"/>
  <c r="O3078" i="3"/>
  <c r="P3077" i="3"/>
  <c r="O3077" i="3"/>
  <c r="P3076" i="3"/>
  <c r="O3076" i="3"/>
  <c r="P3075" i="3"/>
  <c r="O3075" i="3"/>
  <c r="P3074" i="3"/>
  <c r="O3074" i="3"/>
  <c r="P3073" i="3"/>
  <c r="O3073" i="3"/>
  <c r="P3072" i="3"/>
  <c r="O3072" i="3"/>
  <c r="P3071" i="3"/>
  <c r="O3071" i="3"/>
  <c r="P3070" i="3"/>
  <c r="O3070" i="3"/>
  <c r="P3069" i="3"/>
  <c r="O3069" i="3"/>
  <c r="P3068" i="3"/>
  <c r="O3068" i="3"/>
  <c r="P3067" i="3"/>
  <c r="O3067" i="3"/>
  <c r="P3066" i="3"/>
  <c r="O3066" i="3"/>
  <c r="P3065" i="3"/>
  <c r="O3065" i="3"/>
  <c r="P3064" i="3"/>
  <c r="O3064" i="3"/>
  <c r="P3063" i="3"/>
  <c r="O3063" i="3"/>
  <c r="P3062" i="3"/>
  <c r="O3062" i="3"/>
  <c r="P3061" i="3"/>
  <c r="O3061" i="3"/>
  <c r="P3060" i="3"/>
  <c r="O3060" i="3"/>
  <c r="P3059" i="3"/>
  <c r="O3059" i="3"/>
  <c r="P3058" i="3"/>
  <c r="O3058" i="3"/>
  <c r="P3057" i="3"/>
  <c r="O3057" i="3"/>
  <c r="P3056" i="3"/>
  <c r="O3056" i="3"/>
  <c r="P3055" i="3"/>
  <c r="O3055" i="3"/>
  <c r="P3054" i="3"/>
  <c r="O3054" i="3"/>
  <c r="P3053" i="3"/>
  <c r="O3053" i="3"/>
  <c r="P3052" i="3"/>
  <c r="O3052" i="3"/>
  <c r="P3051" i="3"/>
  <c r="O3051" i="3"/>
  <c r="P3050" i="3"/>
  <c r="O3050" i="3"/>
  <c r="P3049" i="3"/>
  <c r="O3049" i="3"/>
  <c r="P3048" i="3"/>
  <c r="O3048" i="3"/>
  <c r="P3047" i="3"/>
  <c r="O3047" i="3"/>
  <c r="P3046" i="3"/>
  <c r="O3046" i="3"/>
  <c r="P3045" i="3"/>
  <c r="O3045" i="3"/>
  <c r="P3044" i="3"/>
  <c r="O3044" i="3"/>
  <c r="P3043" i="3"/>
  <c r="O3043" i="3"/>
  <c r="P3042" i="3"/>
  <c r="O3042" i="3"/>
  <c r="P3041" i="3"/>
  <c r="O3041" i="3"/>
  <c r="P3040" i="3"/>
  <c r="O3040" i="3"/>
  <c r="P3039" i="3"/>
  <c r="O3039" i="3"/>
  <c r="P3038" i="3"/>
  <c r="O3038" i="3"/>
  <c r="P3037" i="3"/>
  <c r="O3037" i="3"/>
  <c r="P3036" i="3"/>
  <c r="O3036" i="3"/>
  <c r="P3035" i="3"/>
  <c r="O3035" i="3"/>
  <c r="P3034" i="3"/>
  <c r="O3034" i="3"/>
  <c r="P3033" i="3"/>
  <c r="O3033" i="3"/>
  <c r="P3032" i="3"/>
  <c r="O3032" i="3"/>
  <c r="P3031" i="3"/>
  <c r="O3031" i="3"/>
  <c r="P3030" i="3"/>
  <c r="O3030" i="3"/>
  <c r="P3029" i="3"/>
  <c r="O3029" i="3"/>
  <c r="P3028" i="3"/>
  <c r="O3028" i="3"/>
  <c r="P3027" i="3"/>
  <c r="O3027" i="3"/>
  <c r="P3026" i="3"/>
  <c r="O3026" i="3"/>
  <c r="P3025" i="3"/>
  <c r="O3025" i="3"/>
  <c r="P3024" i="3"/>
  <c r="O3024" i="3"/>
  <c r="P3023" i="3"/>
  <c r="O3023" i="3"/>
  <c r="P3022" i="3"/>
  <c r="O3022" i="3"/>
  <c r="P3021" i="3"/>
  <c r="O3021" i="3"/>
  <c r="P3020" i="3"/>
  <c r="O3020" i="3"/>
  <c r="P3019" i="3"/>
  <c r="O3019" i="3"/>
  <c r="P3018" i="3"/>
  <c r="O3018" i="3"/>
  <c r="P3017" i="3"/>
  <c r="O3017" i="3"/>
  <c r="P3016" i="3"/>
  <c r="O3016" i="3"/>
  <c r="P3015" i="3"/>
  <c r="O3015" i="3"/>
  <c r="P3014" i="3"/>
  <c r="O3014" i="3"/>
  <c r="P3013" i="3"/>
  <c r="O3013" i="3"/>
  <c r="P3012" i="3"/>
  <c r="O3012" i="3"/>
  <c r="P3011" i="3"/>
  <c r="O3011" i="3"/>
  <c r="P3010" i="3"/>
  <c r="O3010" i="3"/>
  <c r="P3009" i="3"/>
  <c r="O3009" i="3"/>
  <c r="P3008" i="3"/>
  <c r="O3008" i="3"/>
  <c r="P3007" i="3"/>
  <c r="O3007" i="3"/>
  <c r="P3006" i="3"/>
  <c r="O3006" i="3"/>
  <c r="P3005" i="3"/>
  <c r="O3005" i="3"/>
  <c r="P3004" i="3"/>
  <c r="O3004" i="3"/>
  <c r="P3003" i="3"/>
  <c r="O3003" i="3"/>
  <c r="P3002" i="3"/>
  <c r="O3002" i="3"/>
  <c r="P3001" i="3"/>
  <c r="O3001" i="3"/>
  <c r="P3000" i="3"/>
  <c r="O3000" i="3"/>
  <c r="P2999" i="3"/>
  <c r="O2999" i="3"/>
  <c r="P2998" i="3"/>
  <c r="O2998" i="3"/>
  <c r="P2997" i="3"/>
  <c r="O2997" i="3"/>
  <c r="P2996" i="3"/>
  <c r="O2996" i="3"/>
  <c r="P2995" i="3"/>
  <c r="O2995" i="3"/>
  <c r="P2994" i="3"/>
  <c r="O2994" i="3"/>
  <c r="P2993" i="3"/>
  <c r="O2993" i="3"/>
  <c r="P2992" i="3"/>
  <c r="O2992" i="3"/>
  <c r="P2991" i="3"/>
  <c r="O2991" i="3"/>
  <c r="P2990" i="3"/>
  <c r="O2990" i="3"/>
  <c r="P2989" i="3"/>
  <c r="O2989" i="3"/>
  <c r="P2988" i="3"/>
  <c r="O2988" i="3"/>
  <c r="P2987" i="3"/>
  <c r="O2987" i="3"/>
  <c r="P2986" i="3"/>
  <c r="O2986" i="3"/>
  <c r="P2985" i="3"/>
  <c r="O2985" i="3"/>
  <c r="P2984" i="3"/>
  <c r="O2984" i="3"/>
  <c r="P2983" i="3"/>
  <c r="O2983" i="3"/>
  <c r="P2982" i="3"/>
  <c r="O2982" i="3"/>
  <c r="P2981" i="3"/>
  <c r="O2981" i="3"/>
  <c r="P2980" i="3"/>
  <c r="O2980" i="3"/>
  <c r="P2979" i="3"/>
  <c r="O2979" i="3"/>
  <c r="P2978" i="3"/>
  <c r="O2978" i="3"/>
  <c r="P2977" i="3"/>
  <c r="O2977" i="3"/>
  <c r="P2976" i="3"/>
  <c r="O2976" i="3"/>
  <c r="P2975" i="3"/>
  <c r="O2975" i="3"/>
  <c r="P2974" i="3"/>
  <c r="O2974" i="3"/>
  <c r="P2973" i="3"/>
  <c r="O2973" i="3"/>
  <c r="P2972" i="3"/>
  <c r="O2972" i="3"/>
  <c r="P2971" i="3"/>
  <c r="O2971" i="3"/>
  <c r="P2970" i="3"/>
  <c r="O2970" i="3"/>
  <c r="P2969" i="3"/>
  <c r="O2969" i="3"/>
  <c r="P2968" i="3"/>
  <c r="O2968" i="3"/>
  <c r="P2967" i="3"/>
  <c r="O2967" i="3"/>
  <c r="P2966" i="3"/>
  <c r="O2966" i="3"/>
  <c r="P2965" i="3"/>
  <c r="O2965" i="3"/>
  <c r="P2964" i="3"/>
  <c r="O2964" i="3"/>
  <c r="P2963" i="3"/>
  <c r="O2963" i="3"/>
  <c r="P2962" i="3"/>
  <c r="O2962" i="3"/>
  <c r="P2961" i="3"/>
  <c r="O2961" i="3"/>
  <c r="P2960" i="3"/>
  <c r="O2960" i="3"/>
  <c r="P2959" i="3"/>
  <c r="O2959" i="3"/>
  <c r="P2958" i="3"/>
  <c r="O2958" i="3"/>
  <c r="P2957" i="3"/>
  <c r="O2957" i="3"/>
  <c r="P2956" i="3"/>
  <c r="O2956" i="3"/>
  <c r="P2955" i="3"/>
  <c r="O2955" i="3"/>
  <c r="P2954" i="3"/>
  <c r="O2954" i="3"/>
  <c r="P2953" i="3"/>
  <c r="O2953" i="3"/>
  <c r="P2952" i="3"/>
  <c r="O2952" i="3"/>
  <c r="P2951" i="3"/>
  <c r="O2951" i="3"/>
  <c r="P2950" i="3"/>
  <c r="O2950" i="3"/>
  <c r="P2949" i="3"/>
  <c r="O2949" i="3"/>
  <c r="P2948" i="3"/>
  <c r="O2948" i="3"/>
  <c r="P2947" i="3"/>
  <c r="O2947" i="3"/>
  <c r="P2946" i="3"/>
  <c r="O2946" i="3"/>
  <c r="P2945" i="3"/>
  <c r="O2945" i="3"/>
  <c r="P2944" i="3"/>
  <c r="O2944" i="3"/>
  <c r="P2943" i="3"/>
  <c r="O2943" i="3"/>
  <c r="P2942" i="3"/>
  <c r="O2942" i="3"/>
  <c r="P2941" i="3"/>
  <c r="O2941" i="3"/>
  <c r="P2940" i="3"/>
  <c r="O2940" i="3"/>
  <c r="P2939" i="3"/>
  <c r="O2939" i="3"/>
  <c r="P2938" i="3"/>
  <c r="O2938" i="3"/>
  <c r="P2937" i="3"/>
  <c r="O2937" i="3"/>
  <c r="P2936" i="3"/>
  <c r="O2936" i="3"/>
  <c r="P2935" i="3"/>
  <c r="O2935" i="3"/>
  <c r="P2934" i="3"/>
  <c r="O2934" i="3"/>
  <c r="P2933" i="3"/>
  <c r="O2933" i="3"/>
  <c r="P2932" i="3"/>
  <c r="O2932" i="3"/>
  <c r="P2931" i="3"/>
  <c r="O2931" i="3"/>
  <c r="P2930" i="3"/>
  <c r="O2930" i="3"/>
  <c r="P2929" i="3"/>
  <c r="O2929" i="3"/>
  <c r="P2928" i="3"/>
  <c r="O2928" i="3"/>
  <c r="P2927" i="3"/>
  <c r="O2927" i="3"/>
  <c r="P2926" i="3"/>
  <c r="O2926" i="3"/>
  <c r="P2925" i="3"/>
  <c r="O2925" i="3"/>
  <c r="P2924" i="3"/>
  <c r="O2924" i="3"/>
  <c r="P2923" i="3"/>
  <c r="O2923" i="3"/>
  <c r="P2922" i="3"/>
  <c r="O2922" i="3"/>
  <c r="P2921" i="3"/>
  <c r="O2921" i="3"/>
  <c r="P2920" i="3"/>
  <c r="O2920" i="3"/>
  <c r="P2919" i="3"/>
  <c r="O2919" i="3"/>
  <c r="P2918" i="3"/>
  <c r="O2918" i="3"/>
  <c r="P2917" i="3"/>
  <c r="O2917" i="3"/>
  <c r="P2916" i="3"/>
  <c r="O2916" i="3"/>
  <c r="P2915" i="3"/>
  <c r="O2915" i="3"/>
  <c r="P2914" i="3"/>
  <c r="O2914" i="3"/>
  <c r="P2913" i="3"/>
  <c r="O2913" i="3"/>
  <c r="P2912" i="3"/>
  <c r="O2912" i="3"/>
  <c r="P2911" i="3"/>
  <c r="O2911" i="3"/>
  <c r="P2910" i="3"/>
  <c r="O2910" i="3"/>
  <c r="P2909" i="3"/>
  <c r="O2909" i="3"/>
  <c r="P2908" i="3"/>
  <c r="O2908" i="3"/>
  <c r="P2907" i="3"/>
  <c r="O2907" i="3"/>
  <c r="P2906" i="3"/>
  <c r="O2906" i="3"/>
  <c r="P2905" i="3"/>
  <c r="O2905" i="3"/>
  <c r="P2904" i="3"/>
  <c r="O2904" i="3"/>
  <c r="P2903" i="3"/>
  <c r="O2903" i="3"/>
  <c r="P2902" i="3"/>
  <c r="O2902" i="3"/>
  <c r="P2901" i="3"/>
  <c r="O2901" i="3"/>
  <c r="P2900" i="3"/>
  <c r="O2900" i="3"/>
  <c r="P2899" i="3"/>
  <c r="O2899" i="3"/>
  <c r="P2898" i="3"/>
  <c r="O2898" i="3"/>
  <c r="P2897" i="3"/>
  <c r="O2897" i="3"/>
  <c r="P2896" i="3"/>
  <c r="O2896" i="3"/>
  <c r="P2895" i="3"/>
  <c r="O2895" i="3"/>
  <c r="P2894" i="3"/>
  <c r="O2894" i="3"/>
  <c r="P2893" i="3"/>
  <c r="O2893" i="3"/>
  <c r="P2892" i="3"/>
  <c r="O2892" i="3"/>
  <c r="P2891" i="3"/>
  <c r="O2891" i="3"/>
  <c r="P2890" i="3"/>
  <c r="O2890" i="3"/>
  <c r="P2889" i="3"/>
  <c r="O2889" i="3"/>
  <c r="P2888" i="3"/>
  <c r="O2888" i="3"/>
  <c r="P2887" i="3"/>
  <c r="O2887" i="3"/>
  <c r="P2886" i="3"/>
  <c r="O2886" i="3"/>
  <c r="P2885" i="3"/>
  <c r="O2885" i="3"/>
  <c r="P2884" i="3"/>
  <c r="O2884" i="3"/>
  <c r="P2883" i="3"/>
  <c r="O2883" i="3"/>
  <c r="P2882" i="3"/>
  <c r="O2882" i="3"/>
  <c r="P2881" i="3"/>
  <c r="O2881" i="3"/>
  <c r="P2880" i="3"/>
  <c r="O2880" i="3"/>
  <c r="P2879" i="3"/>
  <c r="O2879" i="3"/>
  <c r="P2878" i="3"/>
  <c r="O2878" i="3"/>
  <c r="P2877" i="3"/>
  <c r="O2877" i="3"/>
  <c r="P2876" i="3"/>
  <c r="O2876" i="3"/>
  <c r="P2875" i="3"/>
  <c r="O2875" i="3"/>
  <c r="P2874" i="3"/>
  <c r="O2874" i="3"/>
  <c r="P2873" i="3"/>
  <c r="O2873" i="3"/>
  <c r="P2872" i="3"/>
  <c r="O2872" i="3"/>
  <c r="P2871" i="3"/>
  <c r="O2871" i="3"/>
  <c r="P2870" i="3"/>
  <c r="O2870" i="3"/>
  <c r="P2869" i="3"/>
  <c r="O2869" i="3"/>
  <c r="P2868" i="3"/>
  <c r="O2868" i="3"/>
  <c r="P2867" i="3"/>
  <c r="O2867" i="3"/>
  <c r="P2866" i="3"/>
  <c r="O2866" i="3"/>
  <c r="P2865" i="3"/>
  <c r="O2865" i="3"/>
  <c r="P2864" i="3"/>
  <c r="O2864" i="3"/>
  <c r="P2863" i="3"/>
  <c r="O2863" i="3"/>
  <c r="P2862" i="3"/>
  <c r="O2862" i="3"/>
  <c r="P2861" i="3"/>
  <c r="O2861" i="3"/>
  <c r="P2860" i="3"/>
  <c r="O2860" i="3"/>
  <c r="P2859" i="3"/>
  <c r="O2859" i="3"/>
  <c r="P2858" i="3"/>
  <c r="O2858" i="3"/>
  <c r="P2857" i="3"/>
  <c r="O2857" i="3"/>
  <c r="P2856" i="3"/>
  <c r="O2856" i="3"/>
  <c r="P2855" i="3"/>
  <c r="O2855" i="3"/>
  <c r="P2854" i="3"/>
  <c r="O2854" i="3"/>
  <c r="P2853" i="3"/>
  <c r="O2853" i="3"/>
  <c r="P2852" i="3"/>
  <c r="O2852" i="3"/>
  <c r="P2851" i="3"/>
  <c r="O2851" i="3"/>
  <c r="P2850" i="3"/>
  <c r="O2850" i="3"/>
  <c r="P2849" i="3"/>
  <c r="O2849" i="3"/>
  <c r="P2848" i="3"/>
  <c r="O2848" i="3"/>
  <c r="P2847" i="3"/>
  <c r="O2847" i="3"/>
  <c r="P2846" i="3"/>
  <c r="O2846" i="3"/>
  <c r="P2845" i="3"/>
  <c r="O2845" i="3"/>
  <c r="P2844" i="3"/>
  <c r="O2844" i="3"/>
  <c r="P2843" i="3"/>
  <c r="O2843" i="3"/>
  <c r="P2842" i="3"/>
  <c r="O2842" i="3"/>
  <c r="P2841" i="3"/>
  <c r="O2841" i="3"/>
  <c r="P2840" i="3"/>
  <c r="O2840" i="3"/>
  <c r="P2839" i="3"/>
  <c r="O2839" i="3"/>
  <c r="P2838" i="3"/>
  <c r="O2838" i="3"/>
  <c r="P2837" i="3"/>
  <c r="O2837" i="3"/>
  <c r="P2836" i="3"/>
  <c r="O2836" i="3"/>
  <c r="P2835" i="3"/>
  <c r="O2835" i="3"/>
  <c r="P2834" i="3"/>
  <c r="O2834" i="3"/>
  <c r="P2833" i="3"/>
  <c r="O2833" i="3"/>
  <c r="P2832" i="3"/>
  <c r="O2832" i="3"/>
  <c r="P2831" i="3"/>
  <c r="O2831" i="3"/>
  <c r="P2830" i="3"/>
  <c r="O2830" i="3"/>
  <c r="P2829" i="3"/>
  <c r="O2829" i="3"/>
  <c r="P2828" i="3"/>
  <c r="O2828" i="3"/>
  <c r="P2827" i="3"/>
  <c r="O2827" i="3"/>
  <c r="P2826" i="3"/>
  <c r="O2826" i="3"/>
  <c r="P2825" i="3"/>
  <c r="O2825" i="3"/>
  <c r="P2824" i="3"/>
  <c r="O2824" i="3"/>
  <c r="P2823" i="3"/>
  <c r="O2823" i="3"/>
  <c r="P2822" i="3"/>
  <c r="O2822" i="3"/>
  <c r="P2821" i="3"/>
  <c r="O2821" i="3"/>
  <c r="P2820" i="3"/>
  <c r="O2820" i="3"/>
  <c r="P2819" i="3"/>
  <c r="O2819" i="3"/>
  <c r="P2818" i="3"/>
  <c r="O2818" i="3"/>
  <c r="P2817" i="3"/>
  <c r="O2817" i="3"/>
  <c r="P2816" i="3"/>
  <c r="O2816" i="3"/>
  <c r="P2815" i="3"/>
  <c r="O2815" i="3"/>
  <c r="P2814" i="3"/>
  <c r="O2814" i="3"/>
  <c r="P2813" i="3"/>
  <c r="O2813" i="3"/>
  <c r="P2812" i="3"/>
  <c r="O2812" i="3"/>
  <c r="P2811" i="3"/>
  <c r="O2811" i="3"/>
  <c r="P2810" i="3"/>
  <c r="O2810" i="3"/>
  <c r="P2809" i="3"/>
  <c r="O2809" i="3"/>
  <c r="P2808" i="3"/>
  <c r="O2808" i="3"/>
  <c r="P2807" i="3"/>
  <c r="O2807" i="3"/>
  <c r="P2806" i="3"/>
  <c r="O2806" i="3"/>
  <c r="P2805" i="3"/>
  <c r="O2805" i="3"/>
  <c r="P2804" i="3"/>
  <c r="O2804" i="3"/>
  <c r="P2803" i="3"/>
  <c r="O2803" i="3"/>
  <c r="P2802" i="3"/>
  <c r="O2802" i="3"/>
  <c r="P2801" i="3"/>
  <c r="O2801" i="3"/>
  <c r="P2800" i="3"/>
  <c r="O2800" i="3"/>
  <c r="P2799" i="3"/>
  <c r="O2799" i="3"/>
  <c r="P2798" i="3"/>
  <c r="O2798" i="3"/>
  <c r="P2797" i="3"/>
  <c r="O2797" i="3"/>
  <c r="P2796" i="3"/>
  <c r="O2796" i="3"/>
  <c r="P2795" i="3"/>
  <c r="O2795" i="3"/>
  <c r="P2794" i="3"/>
  <c r="O2794" i="3"/>
  <c r="P2793" i="3"/>
  <c r="O2793" i="3"/>
  <c r="P2792" i="3"/>
  <c r="O2792" i="3"/>
  <c r="P2791" i="3"/>
  <c r="O2791" i="3"/>
  <c r="P2790" i="3"/>
  <c r="O2790" i="3"/>
  <c r="P2789" i="3"/>
  <c r="O2789" i="3"/>
  <c r="P2788" i="3"/>
  <c r="O2788" i="3"/>
  <c r="P2787" i="3"/>
  <c r="O2787" i="3"/>
  <c r="P2786" i="3"/>
  <c r="O2786" i="3"/>
  <c r="P2785" i="3"/>
  <c r="O2785" i="3"/>
  <c r="P2784" i="3"/>
  <c r="O2784" i="3"/>
  <c r="P2783" i="3"/>
  <c r="O2783" i="3"/>
  <c r="P2782" i="3"/>
  <c r="O2782" i="3"/>
  <c r="P2781" i="3"/>
  <c r="O2781" i="3"/>
  <c r="P2780" i="3"/>
  <c r="O2780" i="3"/>
  <c r="P2779" i="3"/>
  <c r="O2779" i="3"/>
  <c r="P2778" i="3"/>
  <c r="O2778" i="3"/>
  <c r="P2777" i="3"/>
  <c r="O2777" i="3"/>
  <c r="P2776" i="3"/>
  <c r="O2776" i="3"/>
  <c r="P2775" i="3"/>
  <c r="O2775" i="3"/>
  <c r="P2774" i="3"/>
  <c r="O2774" i="3"/>
  <c r="P2773" i="3"/>
  <c r="O2773" i="3"/>
  <c r="P2772" i="3"/>
  <c r="O2772" i="3"/>
  <c r="P2771" i="3"/>
  <c r="O2771" i="3"/>
  <c r="P2770" i="3"/>
  <c r="O2770" i="3"/>
  <c r="P2769" i="3"/>
  <c r="O2769" i="3"/>
  <c r="P2768" i="3"/>
  <c r="O2768" i="3"/>
  <c r="P2767" i="3"/>
  <c r="O2767" i="3"/>
  <c r="P2766" i="3"/>
  <c r="O2766" i="3"/>
  <c r="P2765" i="3"/>
  <c r="O2765" i="3"/>
  <c r="P2764" i="3"/>
  <c r="O2764" i="3"/>
  <c r="P2763" i="3"/>
  <c r="O2763" i="3"/>
  <c r="P2762" i="3"/>
  <c r="O2762" i="3"/>
  <c r="P2761" i="3"/>
  <c r="O2761" i="3"/>
  <c r="P2760" i="3"/>
  <c r="O2760" i="3"/>
  <c r="P2759" i="3"/>
  <c r="O2759" i="3"/>
  <c r="P2758" i="3"/>
  <c r="O2758" i="3"/>
  <c r="P2757" i="3"/>
  <c r="O2757" i="3"/>
  <c r="P2756" i="3"/>
  <c r="O2756" i="3"/>
  <c r="P2755" i="3"/>
  <c r="O2755" i="3"/>
  <c r="P2754" i="3"/>
  <c r="O2754" i="3"/>
  <c r="P2753" i="3"/>
  <c r="O2753" i="3"/>
  <c r="P2752" i="3"/>
  <c r="O2752" i="3"/>
  <c r="P2751" i="3"/>
  <c r="O2751" i="3"/>
  <c r="P2750" i="3"/>
  <c r="O2750" i="3"/>
  <c r="P2749" i="3"/>
  <c r="O2749" i="3"/>
  <c r="P2748" i="3"/>
  <c r="O2748" i="3"/>
  <c r="P2747" i="3"/>
  <c r="O2747" i="3"/>
  <c r="P2746" i="3"/>
  <c r="O2746" i="3"/>
  <c r="P2745" i="3"/>
  <c r="O2745" i="3"/>
  <c r="P2744" i="3"/>
  <c r="O2744" i="3"/>
  <c r="P2743" i="3"/>
  <c r="O2743" i="3"/>
  <c r="P2742" i="3"/>
  <c r="O2742" i="3"/>
  <c r="P2741" i="3"/>
  <c r="O2741" i="3"/>
  <c r="P2740" i="3"/>
  <c r="O2740" i="3"/>
  <c r="P2739" i="3"/>
  <c r="O2739" i="3"/>
  <c r="P2738" i="3"/>
  <c r="O2738" i="3"/>
  <c r="P2737" i="3"/>
  <c r="O2737" i="3"/>
  <c r="P2736" i="3"/>
  <c r="O2736" i="3"/>
  <c r="P2735" i="3"/>
  <c r="O2735" i="3"/>
  <c r="P2734" i="3"/>
  <c r="O2734" i="3"/>
  <c r="P2733" i="3"/>
  <c r="O2733" i="3"/>
  <c r="P2732" i="3"/>
  <c r="O2732" i="3"/>
  <c r="P2731" i="3"/>
  <c r="O2731" i="3"/>
  <c r="P2730" i="3"/>
  <c r="O2730" i="3"/>
  <c r="P2729" i="3"/>
  <c r="O2729" i="3"/>
  <c r="P2728" i="3"/>
  <c r="O2728" i="3"/>
  <c r="P2727" i="3"/>
  <c r="O2727" i="3"/>
  <c r="P2726" i="3"/>
  <c r="O2726" i="3"/>
  <c r="P2725" i="3"/>
  <c r="O2725" i="3"/>
  <c r="P2724" i="3"/>
  <c r="O2724" i="3"/>
  <c r="P2723" i="3"/>
  <c r="O2723" i="3"/>
  <c r="P2722" i="3"/>
  <c r="O2722" i="3"/>
  <c r="P2721" i="3"/>
  <c r="O2721" i="3"/>
  <c r="P2720" i="3"/>
  <c r="O2720" i="3"/>
  <c r="P2719" i="3"/>
  <c r="O2719" i="3"/>
  <c r="P2718" i="3"/>
  <c r="O2718" i="3"/>
  <c r="P2717" i="3"/>
  <c r="O2717" i="3"/>
  <c r="P2716" i="3"/>
  <c r="O2716" i="3"/>
  <c r="P2715" i="3"/>
  <c r="O2715" i="3"/>
  <c r="P2714" i="3"/>
  <c r="O2714" i="3"/>
  <c r="P2713" i="3"/>
  <c r="O2713" i="3"/>
  <c r="P2712" i="3"/>
  <c r="O2712" i="3"/>
  <c r="P2711" i="3"/>
  <c r="O2711" i="3"/>
  <c r="P2710" i="3"/>
  <c r="O2710" i="3"/>
  <c r="P2709" i="3"/>
  <c r="O2709" i="3"/>
  <c r="P2708" i="3"/>
  <c r="O2708" i="3"/>
  <c r="P2707" i="3"/>
  <c r="O2707" i="3"/>
  <c r="P2706" i="3"/>
  <c r="O2706" i="3"/>
  <c r="P2705" i="3"/>
  <c r="O2705" i="3"/>
  <c r="P2704" i="3"/>
  <c r="O2704" i="3"/>
  <c r="P2703" i="3"/>
  <c r="O2703" i="3"/>
  <c r="P2702" i="3"/>
  <c r="O2702" i="3"/>
  <c r="P2701" i="3"/>
  <c r="O2701" i="3"/>
  <c r="P2700" i="3"/>
  <c r="O2700" i="3"/>
  <c r="P2699" i="3"/>
  <c r="O2699" i="3"/>
  <c r="P2698" i="3"/>
  <c r="O2698" i="3"/>
  <c r="P2697" i="3"/>
  <c r="O2697" i="3"/>
  <c r="P2696" i="3"/>
  <c r="O2696" i="3"/>
  <c r="P2695" i="3"/>
  <c r="O2695" i="3"/>
  <c r="P2694" i="3"/>
  <c r="O2694" i="3"/>
  <c r="P2693" i="3"/>
  <c r="O2693" i="3"/>
  <c r="P2692" i="3"/>
  <c r="O2692" i="3"/>
  <c r="P2691" i="3"/>
  <c r="O2691" i="3"/>
  <c r="P2690" i="3"/>
  <c r="O2690" i="3"/>
  <c r="P2689" i="3"/>
  <c r="O2689" i="3"/>
  <c r="P2688" i="3"/>
  <c r="O2688" i="3"/>
  <c r="P2687" i="3"/>
  <c r="O2687" i="3"/>
  <c r="P2686" i="3"/>
  <c r="O2686" i="3"/>
  <c r="P2685" i="3"/>
  <c r="O2685" i="3"/>
  <c r="P2684" i="3"/>
  <c r="O2684" i="3"/>
  <c r="P2683" i="3"/>
  <c r="O2683" i="3"/>
  <c r="P2682" i="3"/>
  <c r="O2682" i="3"/>
  <c r="P2681" i="3"/>
  <c r="O2681" i="3"/>
  <c r="P2680" i="3"/>
  <c r="O2680" i="3"/>
  <c r="P2679" i="3"/>
  <c r="O2679" i="3"/>
  <c r="P2678" i="3"/>
  <c r="O2678" i="3"/>
  <c r="P2677" i="3"/>
  <c r="O2677" i="3"/>
  <c r="P2676" i="3"/>
  <c r="O2676" i="3"/>
  <c r="P2675" i="3"/>
  <c r="O2675" i="3"/>
  <c r="P2674" i="3"/>
  <c r="O2674" i="3"/>
  <c r="P2673" i="3"/>
  <c r="O2673" i="3"/>
  <c r="P2672" i="3"/>
  <c r="O2672" i="3"/>
  <c r="P2671" i="3"/>
  <c r="O2671" i="3"/>
  <c r="P2670" i="3"/>
  <c r="O2670" i="3"/>
  <c r="P2669" i="3"/>
  <c r="O2669" i="3"/>
  <c r="P2668" i="3"/>
  <c r="O2668" i="3"/>
  <c r="P2667" i="3"/>
  <c r="O2667" i="3"/>
  <c r="P2666" i="3"/>
  <c r="O2666" i="3"/>
  <c r="P2665" i="3"/>
  <c r="O2665" i="3"/>
  <c r="P2664" i="3"/>
  <c r="O2664" i="3"/>
  <c r="P2663" i="3"/>
  <c r="O2663" i="3"/>
  <c r="P2662" i="3"/>
  <c r="O2662" i="3"/>
  <c r="P2661" i="3"/>
  <c r="O2661" i="3"/>
  <c r="P2660" i="3"/>
  <c r="O2660" i="3"/>
  <c r="P2659" i="3"/>
  <c r="O2659" i="3"/>
  <c r="P2658" i="3"/>
  <c r="O2658" i="3"/>
  <c r="P2657" i="3"/>
  <c r="O2657" i="3"/>
  <c r="P2656" i="3"/>
  <c r="O2656" i="3"/>
  <c r="P2655" i="3"/>
  <c r="O2655" i="3"/>
  <c r="P2654" i="3"/>
  <c r="O2654" i="3"/>
  <c r="P2653" i="3"/>
  <c r="O2653" i="3"/>
  <c r="P2652" i="3"/>
  <c r="O2652" i="3"/>
  <c r="P2651" i="3"/>
  <c r="O2651" i="3"/>
  <c r="P2650" i="3"/>
  <c r="O2650" i="3"/>
  <c r="P2649" i="3"/>
  <c r="O2649" i="3"/>
  <c r="P2648" i="3"/>
  <c r="O2648" i="3"/>
  <c r="P2647" i="3"/>
  <c r="O2647" i="3"/>
  <c r="P2646" i="3"/>
  <c r="O2646" i="3"/>
  <c r="P2645" i="3"/>
  <c r="O2645" i="3"/>
  <c r="P2644" i="3"/>
  <c r="O2644" i="3"/>
  <c r="P2643" i="3"/>
  <c r="O2643" i="3"/>
  <c r="P2642" i="3"/>
  <c r="O2642" i="3"/>
  <c r="P2641" i="3"/>
  <c r="O2641" i="3"/>
  <c r="P2640" i="3"/>
  <c r="O2640" i="3"/>
  <c r="P2639" i="3"/>
  <c r="O2639" i="3"/>
  <c r="P2638" i="3"/>
  <c r="O2638" i="3"/>
  <c r="P2637" i="3"/>
  <c r="O2637" i="3"/>
  <c r="P2636" i="3"/>
  <c r="O2636" i="3"/>
  <c r="P2635" i="3"/>
  <c r="O2635" i="3"/>
  <c r="P2634" i="3"/>
  <c r="O2634" i="3"/>
  <c r="P2633" i="3"/>
  <c r="O2633" i="3"/>
  <c r="P2632" i="3"/>
  <c r="O2632" i="3"/>
  <c r="P2631" i="3"/>
  <c r="O2631" i="3"/>
  <c r="P2630" i="3"/>
  <c r="O2630" i="3"/>
  <c r="P2629" i="3"/>
  <c r="O2629" i="3"/>
  <c r="P2628" i="3"/>
  <c r="O2628" i="3"/>
  <c r="P2627" i="3"/>
  <c r="O2627" i="3"/>
  <c r="P2626" i="3"/>
  <c r="O2626" i="3"/>
  <c r="P2625" i="3"/>
  <c r="O2625" i="3"/>
  <c r="P2624" i="3"/>
  <c r="O2624" i="3"/>
  <c r="P2623" i="3"/>
  <c r="O2623" i="3"/>
  <c r="P2622" i="3"/>
  <c r="O2622" i="3"/>
  <c r="P2621" i="3"/>
  <c r="O2621" i="3"/>
  <c r="P2620" i="3"/>
  <c r="O2620" i="3"/>
  <c r="P2619" i="3"/>
  <c r="O2619" i="3"/>
  <c r="P2618" i="3"/>
  <c r="O2618" i="3"/>
  <c r="P2617" i="3"/>
  <c r="O2617" i="3"/>
  <c r="P2616" i="3"/>
  <c r="O2616" i="3"/>
  <c r="P2615" i="3"/>
  <c r="O2615" i="3"/>
  <c r="P2614" i="3"/>
  <c r="O2614" i="3"/>
  <c r="P2613" i="3"/>
  <c r="O2613" i="3"/>
  <c r="P2612" i="3"/>
  <c r="O2612" i="3"/>
  <c r="P2611" i="3"/>
  <c r="O2611" i="3"/>
  <c r="P2610" i="3"/>
  <c r="O2610" i="3"/>
  <c r="P2609" i="3"/>
  <c r="O2609" i="3"/>
  <c r="P2608" i="3"/>
  <c r="O2608" i="3"/>
  <c r="P2607" i="3"/>
  <c r="O2607" i="3"/>
  <c r="P2606" i="3"/>
  <c r="O2606" i="3"/>
  <c r="P2605" i="3"/>
  <c r="O2605" i="3"/>
  <c r="P2604" i="3"/>
  <c r="O2604" i="3"/>
  <c r="P2603" i="3"/>
  <c r="O2603" i="3"/>
  <c r="P2602" i="3"/>
  <c r="O2602" i="3"/>
  <c r="P2601" i="3"/>
  <c r="O2601" i="3"/>
  <c r="P2600" i="3"/>
  <c r="O2600" i="3"/>
  <c r="P2599" i="3"/>
  <c r="O2599" i="3"/>
  <c r="P2598" i="3"/>
  <c r="O2598" i="3"/>
  <c r="P2597" i="3"/>
  <c r="O2597" i="3"/>
  <c r="P2596" i="3"/>
  <c r="O2596" i="3"/>
  <c r="P2595" i="3"/>
  <c r="O2595" i="3"/>
  <c r="P2594" i="3"/>
  <c r="O2594" i="3"/>
  <c r="P2593" i="3"/>
  <c r="O2593" i="3"/>
  <c r="P2592" i="3"/>
  <c r="O2592" i="3"/>
  <c r="P2591" i="3"/>
  <c r="O2591" i="3"/>
  <c r="P2590" i="3"/>
  <c r="O2590" i="3"/>
  <c r="P2589" i="3"/>
  <c r="O2589" i="3"/>
  <c r="P2588" i="3"/>
  <c r="O2588" i="3"/>
  <c r="P2587" i="3"/>
  <c r="O2587" i="3"/>
  <c r="P2586" i="3"/>
  <c r="O2586" i="3"/>
  <c r="P2585" i="3"/>
  <c r="O2585" i="3"/>
  <c r="P2584" i="3"/>
  <c r="O2584" i="3"/>
  <c r="P2583" i="3"/>
  <c r="O2583" i="3"/>
  <c r="P2582" i="3"/>
  <c r="O2582" i="3"/>
  <c r="P2581" i="3"/>
  <c r="O2581" i="3"/>
  <c r="P2580" i="3"/>
  <c r="O2580" i="3"/>
  <c r="P2579" i="3"/>
  <c r="O2579" i="3"/>
  <c r="P2578" i="3"/>
  <c r="O2578" i="3"/>
  <c r="P2577" i="3"/>
  <c r="O2577" i="3"/>
  <c r="P2576" i="3"/>
  <c r="O2576" i="3"/>
  <c r="P2575" i="3"/>
  <c r="O2575" i="3"/>
  <c r="P2574" i="3"/>
  <c r="O2574" i="3"/>
  <c r="P2573" i="3"/>
  <c r="O2573" i="3"/>
  <c r="P2572" i="3"/>
  <c r="O2572" i="3"/>
  <c r="P2571" i="3"/>
  <c r="O2571" i="3"/>
  <c r="P2570" i="3"/>
  <c r="O2570" i="3"/>
  <c r="P2569" i="3"/>
  <c r="O2569" i="3"/>
  <c r="P2568" i="3"/>
  <c r="O2568" i="3"/>
  <c r="P2567" i="3"/>
  <c r="O2567" i="3"/>
  <c r="P2566" i="3"/>
  <c r="O2566" i="3"/>
  <c r="P2565" i="3"/>
  <c r="O2565" i="3"/>
  <c r="P2564" i="3"/>
  <c r="O2564" i="3"/>
  <c r="P2563" i="3"/>
  <c r="O2563" i="3"/>
  <c r="P2562" i="3"/>
  <c r="O2562" i="3"/>
  <c r="P2561" i="3"/>
  <c r="O2561" i="3"/>
  <c r="P2560" i="3"/>
  <c r="O2560" i="3"/>
  <c r="P2559" i="3"/>
  <c r="O2559" i="3"/>
  <c r="P2558" i="3"/>
  <c r="O2558" i="3"/>
  <c r="P2557" i="3"/>
  <c r="O2557" i="3"/>
  <c r="P2556" i="3"/>
  <c r="O2556" i="3"/>
  <c r="P2555" i="3"/>
  <c r="O2555" i="3"/>
  <c r="P2554" i="3"/>
  <c r="O2554" i="3"/>
  <c r="P2553" i="3"/>
  <c r="O2553" i="3"/>
  <c r="P2552" i="3"/>
  <c r="O2552" i="3"/>
  <c r="P2551" i="3"/>
  <c r="O2551" i="3"/>
  <c r="P2550" i="3"/>
  <c r="O2550" i="3"/>
  <c r="P2549" i="3"/>
  <c r="O2549" i="3"/>
  <c r="P2548" i="3"/>
  <c r="O2548" i="3"/>
  <c r="P2547" i="3"/>
  <c r="O2547" i="3"/>
  <c r="P2546" i="3"/>
  <c r="O2546" i="3"/>
  <c r="P2545" i="3"/>
  <c r="O2545" i="3"/>
  <c r="P2544" i="3"/>
  <c r="O2544" i="3"/>
  <c r="P2543" i="3"/>
  <c r="O2543" i="3"/>
  <c r="P2542" i="3"/>
  <c r="O2542" i="3"/>
  <c r="P2541" i="3"/>
  <c r="O2541" i="3"/>
  <c r="P2540" i="3"/>
  <c r="O2540" i="3"/>
  <c r="P2539" i="3"/>
  <c r="O2539" i="3"/>
  <c r="P2538" i="3"/>
  <c r="O2538" i="3"/>
  <c r="P2537" i="3"/>
  <c r="O2537" i="3"/>
  <c r="P2536" i="3"/>
  <c r="O2536" i="3"/>
  <c r="P2535" i="3"/>
  <c r="O2535" i="3"/>
  <c r="P2534" i="3"/>
  <c r="O2534" i="3"/>
  <c r="P2533" i="3"/>
  <c r="O2533" i="3"/>
  <c r="P2532" i="3"/>
  <c r="O2532" i="3"/>
  <c r="P2531" i="3"/>
  <c r="O2531" i="3"/>
  <c r="P2530" i="3"/>
  <c r="O2530" i="3"/>
  <c r="P2529" i="3"/>
  <c r="O2529" i="3"/>
  <c r="P2528" i="3"/>
  <c r="O2528" i="3"/>
  <c r="P2527" i="3"/>
  <c r="O2527" i="3"/>
  <c r="P2526" i="3"/>
  <c r="O2526" i="3"/>
  <c r="P2525" i="3"/>
  <c r="O2525" i="3"/>
  <c r="P2524" i="3"/>
  <c r="O2524" i="3"/>
  <c r="P2523" i="3"/>
  <c r="O2523" i="3"/>
  <c r="P2522" i="3"/>
  <c r="O2522" i="3"/>
  <c r="P2521" i="3"/>
  <c r="O2521" i="3"/>
  <c r="P2520" i="3"/>
  <c r="O2520" i="3"/>
  <c r="P2519" i="3"/>
  <c r="O2519" i="3"/>
  <c r="P2518" i="3"/>
  <c r="O2518" i="3"/>
  <c r="P2517" i="3"/>
  <c r="O2517" i="3"/>
  <c r="P2516" i="3"/>
  <c r="O2516" i="3"/>
  <c r="P2515" i="3"/>
  <c r="O2515" i="3"/>
  <c r="P2514" i="3"/>
  <c r="O2514" i="3"/>
  <c r="P2513" i="3"/>
  <c r="O2513" i="3"/>
  <c r="P2512" i="3"/>
  <c r="O2512" i="3"/>
  <c r="P2511" i="3"/>
  <c r="O2511" i="3"/>
  <c r="P2510" i="3"/>
  <c r="O2510" i="3"/>
  <c r="P2509" i="3"/>
  <c r="O2509" i="3"/>
  <c r="P2508" i="3"/>
  <c r="O2508" i="3"/>
  <c r="P2507" i="3"/>
  <c r="O2507" i="3"/>
  <c r="P2506" i="3"/>
  <c r="O2506" i="3"/>
  <c r="P2505" i="3"/>
  <c r="O2505" i="3"/>
  <c r="P2504" i="3"/>
  <c r="O2504" i="3"/>
  <c r="P2503" i="3"/>
  <c r="O2503" i="3"/>
  <c r="P2502" i="3"/>
  <c r="O2502" i="3"/>
  <c r="P2501" i="3"/>
  <c r="O2501" i="3"/>
  <c r="P2500" i="3"/>
  <c r="O2500" i="3"/>
  <c r="P2499" i="3"/>
  <c r="O2499" i="3"/>
  <c r="P2498" i="3"/>
  <c r="O2498" i="3"/>
  <c r="P2497" i="3"/>
  <c r="O2497" i="3"/>
  <c r="P2496" i="3"/>
  <c r="O2496" i="3"/>
  <c r="P2495" i="3"/>
  <c r="O2495" i="3"/>
  <c r="P2494" i="3"/>
  <c r="O2494" i="3"/>
  <c r="P2493" i="3"/>
  <c r="O2493" i="3"/>
  <c r="P2492" i="3"/>
  <c r="O2492" i="3"/>
  <c r="P2491" i="3"/>
  <c r="O2491" i="3"/>
  <c r="P2490" i="3"/>
  <c r="O2490" i="3"/>
  <c r="P2489" i="3"/>
  <c r="O2489" i="3"/>
  <c r="P2488" i="3"/>
  <c r="O2488" i="3"/>
  <c r="P2487" i="3"/>
  <c r="O2487" i="3"/>
  <c r="P2486" i="3"/>
  <c r="O2486" i="3"/>
  <c r="P2485" i="3"/>
  <c r="O2485" i="3"/>
  <c r="P2484" i="3"/>
  <c r="O2484" i="3"/>
  <c r="P2483" i="3"/>
  <c r="O2483" i="3"/>
  <c r="P2482" i="3"/>
  <c r="O2482" i="3"/>
  <c r="P2481" i="3"/>
  <c r="O2481" i="3"/>
  <c r="P2480" i="3"/>
  <c r="O2480" i="3"/>
  <c r="P2479" i="3"/>
  <c r="O2479" i="3"/>
  <c r="P2478" i="3"/>
  <c r="O2478" i="3"/>
  <c r="P2477" i="3"/>
  <c r="O2477" i="3"/>
  <c r="P2476" i="3"/>
  <c r="O2476" i="3"/>
  <c r="P2475" i="3"/>
  <c r="O2475" i="3"/>
  <c r="P2474" i="3"/>
  <c r="O2474" i="3"/>
  <c r="P2473" i="3"/>
  <c r="O2473" i="3"/>
  <c r="P2472" i="3"/>
  <c r="O2472" i="3"/>
  <c r="P2471" i="3"/>
  <c r="O2471" i="3"/>
  <c r="P2470" i="3"/>
  <c r="O2470" i="3"/>
  <c r="P2469" i="3"/>
  <c r="O2469" i="3"/>
  <c r="P2468" i="3"/>
  <c r="O2468" i="3"/>
  <c r="P2467" i="3"/>
  <c r="O2467" i="3"/>
  <c r="P2466" i="3"/>
  <c r="O2466" i="3"/>
  <c r="P2465" i="3"/>
  <c r="O2465" i="3"/>
  <c r="P2464" i="3"/>
  <c r="O2464" i="3"/>
  <c r="P2463" i="3"/>
  <c r="O2463" i="3"/>
  <c r="P2462" i="3"/>
  <c r="O2462" i="3"/>
  <c r="P2461" i="3"/>
  <c r="O2461" i="3"/>
  <c r="P2460" i="3"/>
  <c r="O2460" i="3"/>
  <c r="P2459" i="3"/>
  <c r="O2459" i="3"/>
  <c r="P2458" i="3"/>
  <c r="O2458" i="3"/>
  <c r="P2457" i="3"/>
  <c r="O2457" i="3"/>
  <c r="P2456" i="3"/>
  <c r="O2456" i="3"/>
  <c r="P2455" i="3"/>
  <c r="O2455" i="3"/>
  <c r="P2454" i="3"/>
  <c r="O2454" i="3"/>
  <c r="P2453" i="3"/>
  <c r="O2453" i="3"/>
  <c r="P2452" i="3"/>
  <c r="O2452" i="3"/>
  <c r="P2451" i="3"/>
  <c r="O2451" i="3"/>
  <c r="P2450" i="3"/>
  <c r="O2450" i="3"/>
  <c r="P2449" i="3"/>
  <c r="O2449" i="3"/>
  <c r="P2448" i="3"/>
  <c r="O2448" i="3"/>
  <c r="P2447" i="3"/>
  <c r="O2447" i="3"/>
  <c r="P2446" i="3"/>
  <c r="O2446" i="3"/>
  <c r="P2445" i="3"/>
  <c r="O2445" i="3"/>
  <c r="P2444" i="3"/>
  <c r="O2444" i="3"/>
  <c r="P2443" i="3"/>
  <c r="O2443" i="3"/>
  <c r="P2442" i="3"/>
  <c r="O2442" i="3"/>
  <c r="P2441" i="3"/>
  <c r="O2441" i="3"/>
  <c r="P2440" i="3"/>
  <c r="O2440" i="3"/>
  <c r="P2439" i="3"/>
  <c r="O2439" i="3"/>
  <c r="P2438" i="3"/>
  <c r="O2438" i="3"/>
  <c r="P2437" i="3"/>
  <c r="O2437" i="3"/>
  <c r="P2436" i="3"/>
  <c r="O2436" i="3"/>
  <c r="P2435" i="3"/>
  <c r="O2435" i="3"/>
  <c r="P2434" i="3"/>
  <c r="O2434" i="3"/>
  <c r="P2433" i="3"/>
  <c r="O2433" i="3"/>
  <c r="P2432" i="3"/>
  <c r="O2432" i="3"/>
  <c r="P2431" i="3"/>
  <c r="O2431" i="3"/>
  <c r="P2430" i="3"/>
  <c r="O2430" i="3"/>
  <c r="P2429" i="3"/>
  <c r="O2429" i="3"/>
  <c r="P2428" i="3"/>
  <c r="O2428" i="3"/>
  <c r="P2427" i="3"/>
  <c r="O2427" i="3"/>
  <c r="P2426" i="3"/>
  <c r="O2426" i="3"/>
  <c r="P2425" i="3"/>
  <c r="O2425" i="3"/>
  <c r="P2424" i="3"/>
  <c r="O2424" i="3"/>
  <c r="P2423" i="3"/>
  <c r="O2423" i="3"/>
  <c r="P2422" i="3"/>
  <c r="O2422" i="3"/>
  <c r="P2421" i="3"/>
  <c r="O2421" i="3"/>
  <c r="P2420" i="3"/>
  <c r="O2420" i="3"/>
  <c r="P2419" i="3"/>
  <c r="O2419" i="3"/>
  <c r="P2418" i="3"/>
  <c r="O2418" i="3"/>
  <c r="P2417" i="3"/>
  <c r="O2417" i="3"/>
  <c r="P2416" i="3"/>
  <c r="O2416" i="3"/>
  <c r="P2415" i="3"/>
  <c r="O2415" i="3"/>
  <c r="P2414" i="3"/>
  <c r="O2414" i="3"/>
  <c r="P2413" i="3"/>
  <c r="O2413" i="3"/>
  <c r="P2412" i="3"/>
  <c r="O2412" i="3"/>
  <c r="P2411" i="3"/>
  <c r="O2411" i="3"/>
  <c r="P2410" i="3"/>
  <c r="O2410" i="3"/>
  <c r="P2409" i="3"/>
  <c r="O2409" i="3"/>
  <c r="P2408" i="3"/>
  <c r="O2408" i="3"/>
  <c r="P2407" i="3"/>
  <c r="O2407" i="3"/>
  <c r="P2406" i="3"/>
  <c r="O2406" i="3"/>
  <c r="P2405" i="3"/>
  <c r="O2405" i="3"/>
  <c r="P2404" i="3"/>
  <c r="O2404" i="3"/>
  <c r="P2403" i="3"/>
  <c r="O2403" i="3"/>
  <c r="P2402" i="3"/>
  <c r="O2402" i="3"/>
  <c r="P2401" i="3"/>
  <c r="O2401" i="3"/>
  <c r="P2400" i="3"/>
  <c r="O2400" i="3"/>
  <c r="P2399" i="3"/>
  <c r="O2399" i="3"/>
  <c r="P2398" i="3"/>
  <c r="O2398" i="3"/>
  <c r="P2397" i="3"/>
  <c r="O2397" i="3"/>
  <c r="P2396" i="3"/>
  <c r="O2396" i="3"/>
  <c r="P2395" i="3"/>
  <c r="O2395" i="3"/>
  <c r="P2394" i="3"/>
  <c r="O2394" i="3"/>
  <c r="P2393" i="3"/>
  <c r="O2393" i="3"/>
  <c r="P2392" i="3"/>
  <c r="O2392" i="3"/>
  <c r="P2391" i="3"/>
  <c r="O2391" i="3"/>
  <c r="P2390" i="3"/>
  <c r="O2390" i="3"/>
  <c r="P2389" i="3"/>
  <c r="O2389" i="3"/>
  <c r="P2388" i="3"/>
  <c r="O2388" i="3"/>
  <c r="P2387" i="3"/>
  <c r="O2387" i="3"/>
  <c r="P2386" i="3"/>
  <c r="O2386" i="3"/>
  <c r="P2385" i="3"/>
  <c r="O2385" i="3"/>
  <c r="P2384" i="3"/>
  <c r="O2384" i="3"/>
  <c r="P2383" i="3"/>
  <c r="O2383" i="3"/>
  <c r="P2382" i="3"/>
  <c r="O2382" i="3"/>
  <c r="P2381" i="3"/>
  <c r="O2381" i="3"/>
  <c r="P2380" i="3"/>
  <c r="O2380" i="3"/>
  <c r="P2379" i="3"/>
  <c r="O2379" i="3"/>
  <c r="P2378" i="3"/>
  <c r="O2378" i="3"/>
  <c r="P2377" i="3"/>
  <c r="O2377" i="3"/>
  <c r="P2376" i="3"/>
  <c r="O2376" i="3"/>
  <c r="P2375" i="3"/>
  <c r="O2375" i="3"/>
  <c r="P2374" i="3"/>
  <c r="O2374" i="3"/>
  <c r="P2373" i="3"/>
  <c r="O2373" i="3"/>
  <c r="P2372" i="3"/>
  <c r="O2372" i="3"/>
  <c r="P2371" i="3"/>
  <c r="O2371" i="3"/>
  <c r="P2370" i="3"/>
  <c r="O2370" i="3"/>
  <c r="P2369" i="3"/>
  <c r="O2369" i="3"/>
  <c r="P2368" i="3"/>
  <c r="O2368" i="3"/>
  <c r="P2367" i="3"/>
  <c r="O2367" i="3"/>
  <c r="P2366" i="3"/>
  <c r="O2366" i="3"/>
  <c r="P2365" i="3"/>
  <c r="O2365" i="3"/>
  <c r="P2364" i="3"/>
  <c r="O2364" i="3"/>
  <c r="P2363" i="3"/>
  <c r="O2363" i="3"/>
  <c r="P2362" i="3"/>
  <c r="O2362" i="3"/>
  <c r="P2361" i="3"/>
  <c r="O2361" i="3"/>
  <c r="P2360" i="3"/>
  <c r="O2360" i="3"/>
  <c r="P2359" i="3"/>
  <c r="O2359" i="3"/>
  <c r="P2358" i="3"/>
  <c r="O2358" i="3"/>
  <c r="P2357" i="3"/>
  <c r="O2357" i="3"/>
  <c r="P2356" i="3"/>
  <c r="O2356" i="3"/>
  <c r="P2355" i="3"/>
  <c r="O2355" i="3"/>
  <c r="P2354" i="3"/>
  <c r="O2354" i="3"/>
  <c r="P2353" i="3"/>
  <c r="O2353" i="3"/>
  <c r="P2352" i="3"/>
  <c r="O2352" i="3"/>
  <c r="P2351" i="3"/>
  <c r="O2351" i="3"/>
  <c r="P2350" i="3"/>
  <c r="O2350" i="3"/>
  <c r="P2349" i="3"/>
  <c r="O2349" i="3"/>
  <c r="P2348" i="3"/>
  <c r="O2348" i="3"/>
  <c r="P2347" i="3"/>
  <c r="O2347" i="3"/>
  <c r="P2346" i="3"/>
  <c r="O2346" i="3"/>
  <c r="P2345" i="3"/>
  <c r="O2345" i="3"/>
  <c r="P2344" i="3"/>
  <c r="O2344" i="3"/>
  <c r="P2343" i="3"/>
  <c r="O2343" i="3"/>
  <c r="P2342" i="3"/>
  <c r="O2342" i="3"/>
  <c r="P2341" i="3"/>
  <c r="O2341" i="3"/>
  <c r="P2340" i="3"/>
  <c r="O2340" i="3"/>
  <c r="P2339" i="3"/>
  <c r="O2339" i="3"/>
  <c r="P2338" i="3"/>
  <c r="O2338" i="3"/>
  <c r="P2337" i="3"/>
  <c r="O2337" i="3"/>
  <c r="P2336" i="3"/>
  <c r="O2336" i="3"/>
  <c r="P2335" i="3"/>
  <c r="O2335" i="3"/>
  <c r="P2334" i="3"/>
  <c r="O2334" i="3"/>
  <c r="P2333" i="3"/>
  <c r="O2333" i="3"/>
  <c r="P2332" i="3"/>
  <c r="O2332" i="3"/>
  <c r="P2331" i="3"/>
  <c r="O2331" i="3"/>
  <c r="P2330" i="3"/>
  <c r="O2330" i="3"/>
  <c r="P2329" i="3"/>
  <c r="O2329" i="3"/>
  <c r="P2328" i="3"/>
  <c r="O2328" i="3"/>
  <c r="P2327" i="3"/>
  <c r="O2327" i="3"/>
  <c r="P2326" i="3"/>
  <c r="O2326" i="3"/>
  <c r="P2325" i="3"/>
  <c r="O2325" i="3"/>
  <c r="P2324" i="3"/>
  <c r="O2324" i="3"/>
  <c r="P2323" i="3"/>
  <c r="O2323" i="3"/>
  <c r="P2322" i="3"/>
  <c r="O2322" i="3"/>
  <c r="P2321" i="3"/>
  <c r="O2321" i="3"/>
  <c r="P2320" i="3"/>
  <c r="O2320" i="3"/>
  <c r="P2319" i="3"/>
  <c r="O2319" i="3"/>
  <c r="P2318" i="3"/>
  <c r="O2318" i="3"/>
  <c r="P2317" i="3"/>
  <c r="O2317" i="3"/>
  <c r="P2316" i="3"/>
  <c r="O2316" i="3"/>
  <c r="P2315" i="3"/>
  <c r="O2315" i="3"/>
  <c r="P2314" i="3"/>
  <c r="O2314" i="3"/>
  <c r="P2313" i="3"/>
  <c r="O2313" i="3"/>
  <c r="P2312" i="3"/>
  <c r="O2312" i="3"/>
  <c r="P2311" i="3"/>
  <c r="O2311" i="3"/>
  <c r="P2310" i="3"/>
  <c r="O2310" i="3"/>
  <c r="P2309" i="3"/>
  <c r="O2309" i="3"/>
  <c r="P2308" i="3"/>
  <c r="O2308" i="3"/>
  <c r="P2307" i="3"/>
  <c r="O2307" i="3"/>
  <c r="P2306" i="3"/>
  <c r="O2306" i="3"/>
  <c r="P2305" i="3"/>
  <c r="O2305" i="3"/>
  <c r="P2304" i="3"/>
  <c r="O2304" i="3"/>
  <c r="P2303" i="3"/>
  <c r="O2303" i="3"/>
  <c r="P2302" i="3"/>
  <c r="O2302" i="3"/>
  <c r="P2301" i="3"/>
  <c r="O2301" i="3"/>
  <c r="P2300" i="3"/>
  <c r="O2300" i="3"/>
  <c r="P2299" i="3"/>
  <c r="O2299" i="3"/>
  <c r="P2298" i="3"/>
  <c r="O2298" i="3"/>
  <c r="P2297" i="3"/>
  <c r="O2297" i="3"/>
  <c r="P2296" i="3"/>
  <c r="O2296" i="3"/>
  <c r="P2295" i="3"/>
  <c r="O2295" i="3"/>
  <c r="P2294" i="3"/>
  <c r="O2294" i="3"/>
  <c r="P2293" i="3"/>
  <c r="O2293" i="3"/>
  <c r="P2292" i="3"/>
  <c r="O2292" i="3"/>
  <c r="P2291" i="3"/>
  <c r="O2291" i="3"/>
  <c r="P2290" i="3"/>
  <c r="O2290" i="3"/>
  <c r="P2289" i="3"/>
  <c r="O2289" i="3"/>
  <c r="P2288" i="3"/>
  <c r="O2288" i="3"/>
  <c r="P2287" i="3"/>
  <c r="O2287" i="3"/>
  <c r="P2286" i="3"/>
  <c r="O2286" i="3"/>
  <c r="P2285" i="3"/>
  <c r="O2285" i="3"/>
  <c r="P2284" i="3"/>
  <c r="O2284" i="3"/>
  <c r="P2283" i="3"/>
  <c r="O2283" i="3"/>
  <c r="P2282" i="3"/>
  <c r="O2282" i="3"/>
  <c r="P2281" i="3"/>
  <c r="O2281" i="3"/>
  <c r="P2280" i="3"/>
  <c r="O2280" i="3"/>
  <c r="P2279" i="3"/>
  <c r="O2279" i="3"/>
  <c r="P2278" i="3"/>
  <c r="O2278" i="3"/>
  <c r="P2277" i="3"/>
  <c r="O2277" i="3"/>
  <c r="P2276" i="3"/>
  <c r="O2276" i="3"/>
  <c r="P2275" i="3"/>
  <c r="O2275" i="3"/>
  <c r="P2274" i="3"/>
  <c r="O2274" i="3"/>
  <c r="P2273" i="3"/>
  <c r="O2273" i="3"/>
  <c r="P2272" i="3"/>
  <c r="O2272" i="3"/>
  <c r="P2271" i="3"/>
  <c r="O2271" i="3"/>
  <c r="P2270" i="3"/>
  <c r="O2270" i="3"/>
  <c r="P2269" i="3"/>
  <c r="O2269" i="3"/>
  <c r="P2268" i="3"/>
  <c r="O2268" i="3"/>
  <c r="P2267" i="3"/>
  <c r="O2267" i="3"/>
  <c r="P2266" i="3"/>
  <c r="O2266" i="3"/>
  <c r="P2265" i="3"/>
  <c r="O2265" i="3"/>
  <c r="P2264" i="3"/>
  <c r="O2264" i="3"/>
  <c r="P2263" i="3"/>
  <c r="O2263" i="3"/>
  <c r="P2262" i="3"/>
  <c r="O2262" i="3"/>
  <c r="P2261" i="3"/>
  <c r="O2261" i="3"/>
  <c r="P2260" i="3"/>
  <c r="O2260" i="3"/>
  <c r="P2259" i="3"/>
  <c r="O2259" i="3"/>
  <c r="P2258" i="3"/>
  <c r="O2258" i="3"/>
  <c r="P2257" i="3"/>
  <c r="O2257" i="3"/>
  <c r="P2256" i="3"/>
  <c r="O2256" i="3"/>
  <c r="P2255" i="3"/>
  <c r="O2255" i="3"/>
  <c r="P2254" i="3"/>
  <c r="O2254" i="3"/>
  <c r="P2253" i="3"/>
  <c r="O2253" i="3"/>
  <c r="P2252" i="3"/>
  <c r="O2252" i="3"/>
  <c r="P2251" i="3"/>
  <c r="O2251" i="3"/>
  <c r="P2250" i="3"/>
  <c r="O2250" i="3"/>
  <c r="P2249" i="3"/>
  <c r="O2249" i="3"/>
  <c r="P2248" i="3"/>
  <c r="O2248" i="3"/>
  <c r="P2247" i="3"/>
  <c r="O2247" i="3"/>
  <c r="P2246" i="3"/>
  <c r="O2246" i="3"/>
  <c r="P2245" i="3"/>
  <c r="O2245" i="3"/>
  <c r="P2244" i="3"/>
  <c r="O2244" i="3"/>
  <c r="P2243" i="3"/>
  <c r="O2243" i="3"/>
  <c r="P2242" i="3"/>
  <c r="O2242" i="3"/>
  <c r="P2241" i="3"/>
  <c r="O2241" i="3"/>
  <c r="P2240" i="3"/>
  <c r="O2240" i="3"/>
  <c r="P2239" i="3"/>
  <c r="O2239" i="3"/>
  <c r="P2238" i="3"/>
  <c r="O2238" i="3"/>
  <c r="P2237" i="3"/>
  <c r="O2237" i="3"/>
  <c r="P2236" i="3"/>
  <c r="O2236" i="3"/>
  <c r="P2235" i="3"/>
  <c r="O2235" i="3"/>
  <c r="P2234" i="3"/>
  <c r="O2234" i="3"/>
  <c r="P2233" i="3"/>
  <c r="O2233" i="3"/>
  <c r="P2232" i="3"/>
  <c r="O2232" i="3"/>
  <c r="P2231" i="3"/>
  <c r="O2231" i="3"/>
  <c r="P2230" i="3"/>
  <c r="O2230" i="3"/>
  <c r="P2229" i="3"/>
  <c r="O2229" i="3"/>
  <c r="P2228" i="3"/>
  <c r="O2228" i="3"/>
  <c r="P2227" i="3"/>
  <c r="O2227" i="3"/>
  <c r="P2226" i="3"/>
  <c r="O2226" i="3"/>
  <c r="P2225" i="3"/>
  <c r="O2225" i="3"/>
  <c r="P2224" i="3"/>
  <c r="O2224" i="3"/>
  <c r="P2223" i="3"/>
  <c r="O2223" i="3"/>
  <c r="P2222" i="3"/>
  <c r="O2222" i="3"/>
  <c r="P2221" i="3"/>
  <c r="O2221" i="3"/>
  <c r="P2220" i="3"/>
  <c r="O2220" i="3"/>
  <c r="P2219" i="3"/>
  <c r="O2219" i="3"/>
  <c r="P2218" i="3"/>
  <c r="O2218" i="3"/>
  <c r="P2217" i="3"/>
  <c r="O2217" i="3"/>
  <c r="P2216" i="3"/>
  <c r="O2216" i="3"/>
  <c r="P2215" i="3"/>
  <c r="O2215" i="3"/>
  <c r="P2214" i="3"/>
  <c r="O2214" i="3"/>
  <c r="P2213" i="3"/>
  <c r="O2213" i="3"/>
  <c r="P2212" i="3"/>
  <c r="O2212" i="3"/>
  <c r="P2211" i="3"/>
  <c r="O2211" i="3"/>
  <c r="P2210" i="3"/>
  <c r="O2210" i="3"/>
  <c r="P2209" i="3"/>
  <c r="O2209" i="3"/>
  <c r="P2208" i="3"/>
  <c r="O2208" i="3"/>
  <c r="P2207" i="3"/>
  <c r="O2207" i="3"/>
  <c r="P2206" i="3"/>
  <c r="O2206" i="3"/>
  <c r="P2205" i="3"/>
  <c r="O2205" i="3"/>
  <c r="P2204" i="3"/>
  <c r="O2204" i="3"/>
  <c r="P2203" i="3"/>
  <c r="O2203" i="3"/>
  <c r="P2202" i="3"/>
  <c r="O2202" i="3"/>
  <c r="P2201" i="3"/>
  <c r="O2201" i="3"/>
  <c r="P2200" i="3"/>
  <c r="O2200" i="3"/>
  <c r="P2199" i="3"/>
  <c r="O2199" i="3"/>
  <c r="P2198" i="3"/>
  <c r="O2198" i="3"/>
  <c r="P2197" i="3"/>
  <c r="O2197" i="3"/>
  <c r="P2196" i="3"/>
  <c r="O2196" i="3"/>
  <c r="P2195" i="3"/>
  <c r="O2195" i="3"/>
  <c r="P2194" i="3"/>
  <c r="O2194" i="3"/>
  <c r="P2193" i="3"/>
  <c r="O2193" i="3"/>
  <c r="P2192" i="3"/>
  <c r="O2192" i="3"/>
  <c r="P2191" i="3"/>
  <c r="O2191" i="3"/>
  <c r="P2190" i="3"/>
  <c r="O2190" i="3"/>
  <c r="P2189" i="3"/>
  <c r="O2189" i="3"/>
  <c r="P2188" i="3"/>
  <c r="O2188" i="3"/>
  <c r="P2187" i="3"/>
  <c r="O2187" i="3"/>
  <c r="P2186" i="3"/>
  <c r="O2186" i="3"/>
  <c r="P2185" i="3"/>
  <c r="O2185" i="3"/>
  <c r="P2184" i="3"/>
  <c r="O2184" i="3"/>
  <c r="P2183" i="3"/>
  <c r="O2183" i="3"/>
  <c r="P2182" i="3"/>
  <c r="O2182" i="3"/>
  <c r="P2181" i="3"/>
  <c r="O2181" i="3"/>
  <c r="P2180" i="3"/>
  <c r="O2180" i="3"/>
  <c r="P2179" i="3"/>
  <c r="O2179" i="3"/>
  <c r="P2178" i="3"/>
  <c r="O2178" i="3"/>
  <c r="P2177" i="3"/>
  <c r="O2177" i="3"/>
  <c r="P2176" i="3"/>
  <c r="O2176" i="3"/>
  <c r="P2175" i="3"/>
  <c r="O2175" i="3"/>
  <c r="P2174" i="3"/>
  <c r="O2174" i="3"/>
  <c r="P2173" i="3"/>
  <c r="O2173" i="3"/>
  <c r="P2172" i="3"/>
  <c r="O2172" i="3"/>
  <c r="P2171" i="3"/>
  <c r="O2171" i="3"/>
  <c r="P2170" i="3"/>
  <c r="O2170" i="3"/>
  <c r="P2169" i="3"/>
  <c r="O2169" i="3"/>
  <c r="P2168" i="3"/>
  <c r="O2168" i="3"/>
  <c r="P2167" i="3"/>
  <c r="O2167" i="3"/>
  <c r="P2166" i="3"/>
  <c r="O2166" i="3"/>
  <c r="P2165" i="3"/>
  <c r="O2165" i="3"/>
  <c r="P2164" i="3"/>
  <c r="O2164" i="3"/>
  <c r="P2163" i="3"/>
  <c r="O2163" i="3"/>
  <c r="P2162" i="3"/>
  <c r="O2162" i="3"/>
  <c r="P2161" i="3"/>
  <c r="O2161" i="3"/>
  <c r="P2160" i="3"/>
  <c r="O2160" i="3"/>
  <c r="P2159" i="3"/>
  <c r="O2159" i="3"/>
  <c r="P2158" i="3"/>
  <c r="O2158" i="3"/>
  <c r="P2157" i="3"/>
  <c r="O2157" i="3"/>
  <c r="P2156" i="3"/>
  <c r="O2156" i="3"/>
  <c r="P2155" i="3"/>
  <c r="O2155" i="3"/>
  <c r="P2154" i="3"/>
  <c r="O2154" i="3"/>
  <c r="P2153" i="3"/>
  <c r="O2153" i="3"/>
  <c r="P2152" i="3"/>
  <c r="O2152" i="3"/>
  <c r="P2151" i="3"/>
  <c r="O2151" i="3"/>
  <c r="P2150" i="3"/>
  <c r="O2150" i="3"/>
  <c r="P2149" i="3"/>
  <c r="O2149" i="3"/>
  <c r="P2148" i="3"/>
  <c r="O2148" i="3"/>
  <c r="P2147" i="3"/>
  <c r="O2147" i="3"/>
  <c r="P2146" i="3"/>
  <c r="O2146" i="3"/>
  <c r="P2145" i="3"/>
  <c r="O2145" i="3"/>
  <c r="P2144" i="3"/>
  <c r="O2144" i="3"/>
  <c r="P2143" i="3"/>
  <c r="O2143" i="3"/>
  <c r="P2142" i="3"/>
  <c r="O2142" i="3"/>
  <c r="P2141" i="3"/>
  <c r="O2141" i="3"/>
  <c r="P2140" i="3"/>
  <c r="O2140" i="3"/>
  <c r="P2139" i="3"/>
  <c r="O2139" i="3"/>
  <c r="P2138" i="3"/>
  <c r="O2138" i="3"/>
  <c r="P2137" i="3"/>
  <c r="O2137" i="3"/>
  <c r="P2136" i="3"/>
  <c r="O2136" i="3"/>
  <c r="P2135" i="3"/>
  <c r="O2135" i="3"/>
  <c r="P2134" i="3"/>
  <c r="O2134" i="3"/>
  <c r="P2133" i="3"/>
  <c r="O2133" i="3"/>
  <c r="P2132" i="3"/>
  <c r="O2132" i="3"/>
  <c r="P2131" i="3"/>
  <c r="O2131" i="3"/>
  <c r="P2130" i="3"/>
  <c r="O2130" i="3"/>
  <c r="P2129" i="3"/>
  <c r="O2129" i="3"/>
  <c r="P2128" i="3"/>
  <c r="O2128" i="3"/>
  <c r="P2127" i="3"/>
  <c r="O2127" i="3"/>
  <c r="P2126" i="3"/>
  <c r="O2126" i="3"/>
  <c r="P2125" i="3"/>
  <c r="O2125" i="3"/>
  <c r="P2124" i="3"/>
  <c r="O2124" i="3"/>
  <c r="P2123" i="3"/>
  <c r="O2123" i="3"/>
  <c r="P2122" i="3"/>
  <c r="O2122" i="3"/>
  <c r="P2121" i="3"/>
  <c r="O2121" i="3"/>
  <c r="P2120" i="3"/>
  <c r="O2120" i="3"/>
  <c r="P2119" i="3"/>
  <c r="O2119" i="3"/>
  <c r="P2118" i="3"/>
  <c r="O2118" i="3"/>
  <c r="P2117" i="3"/>
  <c r="O2117" i="3"/>
  <c r="P2116" i="3"/>
  <c r="O2116" i="3"/>
  <c r="P2115" i="3"/>
  <c r="O2115" i="3"/>
  <c r="P2114" i="3"/>
  <c r="O2114" i="3"/>
  <c r="P2113" i="3"/>
  <c r="O2113" i="3"/>
  <c r="P2112" i="3"/>
  <c r="O2112" i="3"/>
  <c r="P2111" i="3"/>
  <c r="O2111" i="3"/>
  <c r="P2110" i="3"/>
  <c r="O2110" i="3"/>
  <c r="P2109" i="3"/>
  <c r="O2109" i="3"/>
  <c r="P2108" i="3"/>
  <c r="O2108" i="3"/>
  <c r="P2107" i="3"/>
  <c r="O2107" i="3"/>
  <c r="P2106" i="3"/>
  <c r="O2106" i="3"/>
  <c r="P2105" i="3"/>
  <c r="O2105" i="3"/>
  <c r="P2104" i="3"/>
  <c r="O2104" i="3"/>
  <c r="P2103" i="3"/>
  <c r="O2103" i="3"/>
  <c r="P2102" i="3"/>
  <c r="O2102" i="3"/>
  <c r="P2101" i="3"/>
  <c r="O2101" i="3"/>
  <c r="P2100" i="3"/>
  <c r="O2100" i="3"/>
  <c r="P2099" i="3"/>
  <c r="O2099" i="3"/>
  <c r="P2098" i="3"/>
  <c r="O2098" i="3"/>
  <c r="P2097" i="3"/>
  <c r="O2097" i="3"/>
  <c r="P2096" i="3"/>
  <c r="O2096" i="3"/>
  <c r="P2095" i="3"/>
  <c r="O2095" i="3"/>
  <c r="P2094" i="3"/>
  <c r="O2094" i="3"/>
  <c r="P2093" i="3"/>
  <c r="O2093" i="3"/>
  <c r="P2092" i="3"/>
  <c r="O2092" i="3"/>
  <c r="P2091" i="3"/>
  <c r="O2091" i="3"/>
  <c r="P2090" i="3"/>
  <c r="O2090" i="3"/>
  <c r="P2089" i="3"/>
  <c r="O2089" i="3"/>
  <c r="P2088" i="3"/>
  <c r="O2088" i="3"/>
  <c r="P2087" i="3"/>
  <c r="O2087" i="3"/>
  <c r="P2086" i="3"/>
  <c r="O2086" i="3"/>
  <c r="P2085" i="3"/>
  <c r="O2085" i="3"/>
  <c r="P2084" i="3"/>
  <c r="O2084" i="3"/>
  <c r="P2083" i="3"/>
  <c r="O2083" i="3"/>
  <c r="P2082" i="3"/>
  <c r="O2082" i="3"/>
  <c r="P2081" i="3"/>
  <c r="O2081" i="3"/>
  <c r="P2080" i="3"/>
  <c r="O2080" i="3"/>
  <c r="P2079" i="3"/>
  <c r="O2079" i="3"/>
  <c r="P2078" i="3"/>
  <c r="O2078" i="3"/>
  <c r="P2077" i="3"/>
  <c r="O2077" i="3"/>
  <c r="P2076" i="3"/>
  <c r="O2076" i="3"/>
  <c r="P2075" i="3"/>
  <c r="O2075" i="3"/>
  <c r="P2074" i="3"/>
  <c r="O2074" i="3"/>
  <c r="P2073" i="3"/>
  <c r="O2073" i="3"/>
  <c r="P2072" i="3"/>
  <c r="O2072" i="3"/>
  <c r="P2071" i="3"/>
  <c r="O2071" i="3"/>
  <c r="P2070" i="3"/>
  <c r="O2070" i="3"/>
  <c r="P2069" i="3"/>
  <c r="O2069" i="3"/>
  <c r="P2068" i="3"/>
  <c r="O2068" i="3"/>
  <c r="P2067" i="3"/>
  <c r="O2067" i="3"/>
  <c r="P2066" i="3"/>
  <c r="O2066" i="3"/>
  <c r="P2065" i="3"/>
  <c r="O2065" i="3"/>
  <c r="P2064" i="3"/>
  <c r="O2064" i="3"/>
  <c r="P2063" i="3"/>
  <c r="O2063" i="3"/>
  <c r="P2062" i="3"/>
  <c r="O2062" i="3"/>
  <c r="P2061" i="3"/>
  <c r="O2061" i="3"/>
  <c r="P2060" i="3"/>
  <c r="O2060" i="3"/>
  <c r="P2059" i="3"/>
  <c r="O2059" i="3"/>
  <c r="P2058" i="3"/>
  <c r="O2058" i="3"/>
  <c r="P2057" i="3"/>
  <c r="O2057" i="3"/>
  <c r="P2056" i="3"/>
  <c r="O2056" i="3"/>
  <c r="P2055" i="3"/>
  <c r="O2055" i="3"/>
  <c r="P2054" i="3"/>
  <c r="O2054" i="3"/>
  <c r="P2053" i="3"/>
  <c r="O2053" i="3"/>
  <c r="P2052" i="3"/>
  <c r="O2052" i="3"/>
  <c r="P2051" i="3"/>
  <c r="O2051" i="3"/>
  <c r="P2050" i="3"/>
  <c r="O2050" i="3"/>
  <c r="P2049" i="3"/>
  <c r="O2049" i="3"/>
  <c r="P2048" i="3"/>
  <c r="O2048" i="3"/>
  <c r="P2047" i="3"/>
  <c r="O2047" i="3"/>
  <c r="P2046" i="3"/>
  <c r="O2046" i="3"/>
  <c r="P2045" i="3"/>
  <c r="O2045" i="3"/>
  <c r="P2044" i="3"/>
  <c r="O2044" i="3"/>
  <c r="P2043" i="3"/>
  <c r="O2043" i="3"/>
  <c r="P2042" i="3"/>
  <c r="O2042" i="3"/>
  <c r="P2041" i="3"/>
  <c r="O2041" i="3"/>
  <c r="P2040" i="3"/>
  <c r="O2040" i="3"/>
  <c r="P2039" i="3"/>
  <c r="O2039" i="3"/>
  <c r="P2038" i="3"/>
  <c r="O2038" i="3"/>
  <c r="P2037" i="3"/>
  <c r="O2037" i="3"/>
  <c r="P2036" i="3"/>
  <c r="O2036" i="3"/>
  <c r="P2035" i="3"/>
  <c r="O2035" i="3"/>
  <c r="P2034" i="3"/>
  <c r="O2034" i="3"/>
  <c r="P2033" i="3"/>
  <c r="O2033" i="3"/>
  <c r="P2032" i="3"/>
  <c r="O2032" i="3"/>
  <c r="P2031" i="3"/>
  <c r="O2031" i="3"/>
  <c r="P2030" i="3"/>
  <c r="O2030" i="3"/>
  <c r="P2029" i="3"/>
  <c r="O2029" i="3"/>
  <c r="P2028" i="3"/>
  <c r="O2028" i="3"/>
  <c r="P2027" i="3"/>
  <c r="O2027" i="3"/>
  <c r="P2026" i="3"/>
  <c r="O2026" i="3"/>
  <c r="P2025" i="3"/>
  <c r="O2025" i="3"/>
  <c r="P2024" i="3"/>
  <c r="O2024" i="3"/>
  <c r="P2023" i="3"/>
  <c r="O2023" i="3"/>
  <c r="P2022" i="3"/>
  <c r="O2022" i="3"/>
  <c r="P2021" i="3"/>
  <c r="O2021" i="3"/>
  <c r="P2020" i="3"/>
  <c r="O2020" i="3"/>
  <c r="P2019" i="3"/>
  <c r="O2019" i="3"/>
  <c r="P2018" i="3"/>
  <c r="O2018" i="3"/>
  <c r="P2017" i="3"/>
  <c r="O2017" i="3"/>
  <c r="P2016" i="3"/>
  <c r="O2016" i="3"/>
  <c r="P2015" i="3"/>
  <c r="O2015" i="3"/>
  <c r="P2014" i="3"/>
  <c r="O2014" i="3"/>
  <c r="P2013" i="3"/>
  <c r="O2013" i="3"/>
  <c r="P2012" i="3"/>
  <c r="O2012" i="3"/>
  <c r="P2011" i="3"/>
  <c r="O2011" i="3"/>
  <c r="P2010" i="3"/>
  <c r="O2010" i="3"/>
  <c r="P2009" i="3"/>
  <c r="O2009" i="3"/>
  <c r="P2008" i="3"/>
  <c r="O2008" i="3"/>
  <c r="P2007" i="3"/>
  <c r="O2007" i="3"/>
  <c r="P2006" i="3"/>
  <c r="O2006" i="3"/>
  <c r="P2005" i="3"/>
  <c r="O2005" i="3"/>
  <c r="P2004" i="3"/>
  <c r="O2004" i="3"/>
  <c r="P2003" i="3"/>
  <c r="O2003" i="3"/>
  <c r="P2002" i="3"/>
  <c r="O2002" i="3"/>
  <c r="P2001" i="3"/>
  <c r="O2001" i="3"/>
  <c r="P2000" i="3"/>
  <c r="O2000" i="3"/>
  <c r="P1999" i="3"/>
  <c r="O1999" i="3"/>
  <c r="P1998" i="3"/>
  <c r="O1998" i="3"/>
  <c r="P1997" i="3"/>
  <c r="O1997" i="3"/>
  <c r="P1996" i="3"/>
  <c r="O1996" i="3"/>
  <c r="P1995" i="3"/>
  <c r="O1995" i="3"/>
  <c r="P1994" i="3"/>
  <c r="O1994" i="3"/>
  <c r="P1993" i="3"/>
  <c r="O1993" i="3"/>
  <c r="P1992" i="3"/>
  <c r="O1992" i="3"/>
  <c r="P1991" i="3"/>
  <c r="O1991" i="3"/>
  <c r="P1990" i="3"/>
  <c r="O1990" i="3"/>
  <c r="P1989" i="3"/>
  <c r="O1989" i="3"/>
  <c r="P1988" i="3"/>
  <c r="O1988" i="3"/>
  <c r="P1987" i="3"/>
  <c r="O1987" i="3"/>
  <c r="P1986" i="3"/>
  <c r="O1986" i="3"/>
  <c r="P1985" i="3"/>
  <c r="O1985" i="3"/>
  <c r="P1984" i="3"/>
  <c r="O1984" i="3"/>
  <c r="P1983" i="3"/>
  <c r="O1983" i="3"/>
  <c r="P1982" i="3"/>
  <c r="O1982" i="3"/>
  <c r="P1981" i="3"/>
  <c r="O1981" i="3"/>
  <c r="P1980" i="3"/>
  <c r="O1980" i="3"/>
  <c r="P1979" i="3"/>
  <c r="O1979" i="3"/>
  <c r="P1978" i="3"/>
  <c r="O1978" i="3"/>
  <c r="P1977" i="3"/>
  <c r="O1977" i="3"/>
  <c r="P1976" i="3"/>
  <c r="O1976" i="3"/>
  <c r="P1975" i="3"/>
  <c r="O1975" i="3"/>
  <c r="P1974" i="3"/>
  <c r="O1974" i="3"/>
  <c r="P1973" i="3"/>
  <c r="O1973" i="3"/>
  <c r="P1972" i="3"/>
  <c r="O1972" i="3"/>
  <c r="P1971" i="3"/>
  <c r="O1971" i="3"/>
  <c r="P1970" i="3"/>
  <c r="O1970" i="3"/>
  <c r="P1969" i="3"/>
  <c r="O1969" i="3"/>
  <c r="P1968" i="3"/>
  <c r="O1968" i="3"/>
  <c r="P1967" i="3"/>
  <c r="O1967" i="3"/>
  <c r="P1966" i="3"/>
  <c r="O1966" i="3"/>
  <c r="P1965" i="3"/>
  <c r="O1965" i="3"/>
  <c r="P1964" i="3"/>
  <c r="O1964" i="3"/>
  <c r="P1963" i="3"/>
  <c r="O1963" i="3"/>
  <c r="P1962" i="3"/>
  <c r="O1962" i="3"/>
  <c r="P1961" i="3"/>
  <c r="O1961" i="3"/>
  <c r="P1960" i="3"/>
  <c r="O1960" i="3"/>
  <c r="P1959" i="3"/>
  <c r="O1959" i="3"/>
  <c r="P1958" i="3"/>
  <c r="O1958" i="3"/>
  <c r="P1957" i="3"/>
  <c r="O1957" i="3"/>
  <c r="P1956" i="3"/>
  <c r="O1956" i="3"/>
  <c r="P1955" i="3"/>
  <c r="O1955" i="3"/>
  <c r="P1954" i="3"/>
  <c r="O1954" i="3"/>
  <c r="P1953" i="3"/>
  <c r="O1953" i="3"/>
  <c r="P1952" i="3"/>
  <c r="O1952" i="3"/>
  <c r="P1951" i="3"/>
  <c r="O1951" i="3"/>
  <c r="P1950" i="3"/>
  <c r="O1950" i="3"/>
  <c r="P1949" i="3"/>
  <c r="O1949" i="3"/>
  <c r="P1948" i="3"/>
  <c r="O1948" i="3"/>
  <c r="P1947" i="3"/>
  <c r="O1947" i="3"/>
  <c r="P1946" i="3"/>
  <c r="O1946" i="3"/>
  <c r="P1945" i="3"/>
  <c r="O1945" i="3"/>
  <c r="P1944" i="3"/>
  <c r="O1944" i="3"/>
  <c r="P1943" i="3"/>
  <c r="O1943" i="3"/>
  <c r="P1942" i="3"/>
  <c r="O1942" i="3"/>
  <c r="P1941" i="3"/>
  <c r="O1941" i="3"/>
  <c r="P1940" i="3"/>
  <c r="O1940" i="3"/>
  <c r="P1939" i="3"/>
  <c r="O1939" i="3"/>
  <c r="P1938" i="3"/>
  <c r="O1938" i="3"/>
  <c r="P1937" i="3"/>
  <c r="O1937" i="3"/>
  <c r="P1936" i="3"/>
  <c r="O1936" i="3"/>
  <c r="P1935" i="3"/>
  <c r="O1935" i="3"/>
  <c r="P1934" i="3"/>
  <c r="O1934" i="3"/>
  <c r="P1933" i="3"/>
  <c r="O1933" i="3"/>
  <c r="P1932" i="3"/>
  <c r="O1932" i="3"/>
  <c r="P1931" i="3"/>
  <c r="O1931" i="3"/>
  <c r="P1930" i="3"/>
  <c r="O1930" i="3"/>
  <c r="P1929" i="3"/>
  <c r="O1929" i="3"/>
  <c r="P1928" i="3"/>
  <c r="O1928" i="3"/>
  <c r="P1927" i="3"/>
  <c r="O1927" i="3"/>
  <c r="P1926" i="3"/>
  <c r="O1926" i="3"/>
  <c r="P1925" i="3"/>
  <c r="O1925" i="3"/>
  <c r="P1924" i="3"/>
  <c r="O1924" i="3"/>
  <c r="P1923" i="3"/>
  <c r="O1923" i="3"/>
  <c r="P1922" i="3"/>
  <c r="O1922" i="3"/>
  <c r="P1921" i="3"/>
  <c r="O1921" i="3"/>
  <c r="P1920" i="3"/>
  <c r="O1920" i="3"/>
  <c r="P1919" i="3"/>
  <c r="O1919" i="3"/>
  <c r="P1918" i="3"/>
  <c r="O1918" i="3"/>
  <c r="P1917" i="3"/>
  <c r="O1917" i="3"/>
  <c r="P1916" i="3"/>
  <c r="O1916" i="3"/>
  <c r="P1915" i="3"/>
  <c r="O1915" i="3"/>
  <c r="P1914" i="3"/>
  <c r="O1914" i="3"/>
  <c r="P1913" i="3"/>
  <c r="O1913" i="3"/>
  <c r="P1912" i="3"/>
  <c r="O1912" i="3"/>
  <c r="P1911" i="3"/>
  <c r="O1911" i="3"/>
  <c r="P1910" i="3"/>
  <c r="O1910" i="3"/>
  <c r="P1909" i="3"/>
  <c r="O1909" i="3"/>
  <c r="P1908" i="3"/>
  <c r="O1908" i="3"/>
  <c r="P1907" i="3"/>
  <c r="O1907" i="3"/>
  <c r="P1906" i="3"/>
  <c r="O1906" i="3"/>
  <c r="P1905" i="3"/>
  <c r="O1905" i="3"/>
  <c r="P1904" i="3"/>
  <c r="O1904" i="3"/>
  <c r="P1903" i="3"/>
  <c r="O1903" i="3"/>
  <c r="P1902" i="3"/>
  <c r="O1902" i="3"/>
  <c r="P1901" i="3"/>
  <c r="O1901" i="3"/>
  <c r="P1900" i="3"/>
  <c r="O1900" i="3"/>
  <c r="P1899" i="3"/>
  <c r="O1899" i="3"/>
  <c r="P1898" i="3"/>
  <c r="O1898" i="3"/>
  <c r="P1897" i="3"/>
  <c r="O1897" i="3"/>
  <c r="P1896" i="3"/>
  <c r="O1896" i="3"/>
  <c r="P1895" i="3"/>
  <c r="O1895" i="3"/>
  <c r="P1894" i="3"/>
  <c r="O1894" i="3"/>
  <c r="P1893" i="3"/>
  <c r="O1893" i="3"/>
  <c r="P1892" i="3"/>
  <c r="O1892" i="3"/>
  <c r="P1891" i="3"/>
  <c r="O1891" i="3"/>
  <c r="P1890" i="3"/>
  <c r="O1890" i="3"/>
  <c r="P1889" i="3"/>
  <c r="O1889" i="3"/>
  <c r="P1888" i="3"/>
  <c r="O1888" i="3"/>
  <c r="P1887" i="3"/>
  <c r="O1887" i="3"/>
  <c r="P1886" i="3"/>
  <c r="O1886" i="3"/>
  <c r="P1885" i="3"/>
  <c r="O1885" i="3"/>
  <c r="P1884" i="3"/>
  <c r="O1884" i="3"/>
  <c r="P1883" i="3"/>
  <c r="O1883" i="3"/>
  <c r="P1882" i="3"/>
  <c r="O1882" i="3"/>
  <c r="P1881" i="3"/>
  <c r="O1881" i="3"/>
  <c r="P1880" i="3"/>
  <c r="O1880" i="3"/>
  <c r="P1879" i="3"/>
  <c r="O1879" i="3"/>
  <c r="P1878" i="3"/>
  <c r="O1878" i="3"/>
  <c r="P1877" i="3"/>
  <c r="O1877" i="3"/>
  <c r="P1876" i="3"/>
  <c r="O1876" i="3"/>
  <c r="P1875" i="3"/>
  <c r="O1875" i="3"/>
  <c r="P1874" i="3"/>
  <c r="O1874" i="3"/>
  <c r="P1873" i="3"/>
  <c r="O1873" i="3"/>
  <c r="P1872" i="3"/>
  <c r="O1872" i="3"/>
  <c r="P1871" i="3"/>
  <c r="O1871" i="3"/>
  <c r="P1870" i="3"/>
  <c r="O1870" i="3"/>
  <c r="P1869" i="3"/>
  <c r="O1869" i="3"/>
  <c r="P1868" i="3"/>
  <c r="O1868" i="3"/>
  <c r="P1867" i="3"/>
  <c r="O1867" i="3"/>
  <c r="P1866" i="3"/>
  <c r="O1866" i="3"/>
  <c r="P1865" i="3"/>
  <c r="O1865" i="3"/>
  <c r="P1864" i="3"/>
  <c r="O1864" i="3"/>
  <c r="P1863" i="3"/>
  <c r="O1863" i="3"/>
  <c r="P1862" i="3"/>
  <c r="O1862" i="3"/>
  <c r="P1861" i="3"/>
  <c r="O1861" i="3"/>
  <c r="P1860" i="3"/>
  <c r="O1860" i="3"/>
  <c r="P1859" i="3"/>
  <c r="O1859" i="3"/>
  <c r="P1858" i="3"/>
  <c r="O1858" i="3"/>
  <c r="P1857" i="3"/>
  <c r="O1857" i="3"/>
  <c r="P1856" i="3"/>
  <c r="O1856" i="3"/>
  <c r="P1855" i="3"/>
  <c r="O1855" i="3"/>
  <c r="P1854" i="3"/>
  <c r="O1854" i="3"/>
  <c r="P1853" i="3"/>
  <c r="O1853" i="3"/>
  <c r="P1852" i="3"/>
  <c r="O1852" i="3"/>
  <c r="P1851" i="3"/>
  <c r="O1851" i="3"/>
  <c r="P1850" i="3"/>
  <c r="O1850" i="3"/>
  <c r="P1849" i="3"/>
  <c r="O1849" i="3"/>
  <c r="P1848" i="3"/>
  <c r="O1848" i="3"/>
  <c r="P1847" i="3"/>
  <c r="O1847" i="3"/>
  <c r="P1846" i="3"/>
  <c r="O1846" i="3"/>
  <c r="P1845" i="3"/>
  <c r="O1845" i="3"/>
  <c r="P1844" i="3"/>
  <c r="O1844" i="3"/>
  <c r="P1843" i="3"/>
  <c r="O1843" i="3"/>
  <c r="P1842" i="3"/>
  <c r="O1842" i="3"/>
  <c r="P1841" i="3"/>
  <c r="O1841" i="3"/>
  <c r="P1840" i="3"/>
  <c r="O1840" i="3"/>
  <c r="P1839" i="3"/>
  <c r="O1839" i="3"/>
  <c r="P1838" i="3"/>
  <c r="O1838" i="3"/>
  <c r="P1837" i="3"/>
  <c r="O1837" i="3"/>
  <c r="P1836" i="3"/>
  <c r="O1836" i="3"/>
  <c r="P1835" i="3"/>
  <c r="O1835" i="3"/>
  <c r="P1834" i="3"/>
  <c r="O1834" i="3"/>
  <c r="P1833" i="3"/>
  <c r="O1833" i="3"/>
  <c r="P1832" i="3"/>
  <c r="O1832" i="3"/>
  <c r="P1831" i="3"/>
  <c r="O1831" i="3"/>
  <c r="P1830" i="3"/>
  <c r="O1830" i="3"/>
  <c r="P1829" i="3"/>
  <c r="O1829" i="3"/>
  <c r="P1828" i="3"/>
  <c r="O1828" i="3"/>
  <c r="P1827" i="3"/>
  <c r="O1827" i="3"/>
  <c r="P1826" i="3"/>
  <c r="O1826" i="3"/>
  <c r="P1825" i="3"/>
  <c r="O1825" i="3"/>
  <c r="P1824" i="3"/>
  <c r="O1824" i="3"/>
  <c r="P1823" i="3"/>
  <c r="O1823" i="3"/>
  <c r="P1822" i="3"/>
  <c r="O1822" i="3"/>
  <c r="P1821" i="3"/>
  <c r="O1821" i="3"/>
  <c r="P1820" i="3"/>
  <c r="O1820" i="3"/>
  <c r="P1819" i="3"/>
  <c r="O1819" i="3"/>
  <c r="P1818" i="3"/>
  <c r="O1818" i="3"/>
  <c r="P1817" i="3"/>
  <c r="O1817" i="3"/>
  <c r="P1816" i="3"/>
  <c r="O1816" i="3"/>
  <c r="P1815" i="3"/>
  <c r="O1815" i="3"/>
  <c r="P1814" i="3"/>
  <c r="O1814" i="3"/>
  <c r="P1813" i="3"/>
  <c r="O1813" i="3"/>
  <c r="P1812" i="3"/>
  <c r="O1812" i="3"/>
  <c r="P1811" i="3"/>
  <c r="O1811" i="3"/>
  <c r="P1810" i="3"/>
  <c r="O1810" i="3"/>
  <c r="P1809" i="3"/>
  <c r="O1809" i="3"/>
  <c r="P1808" i="3"/>
  <c r="O1808" i="3"/>
  <c r="P1807" i="3"/>
  <c r="O1807" i="3"/>
  <c r="P1806" i="3"/>
  <c r="O1806" i="3"/>
  <c r="P1805" i="3"/>
  <c r="O1805" i="3"/>
  <c r="P1804" i="3"/>
  <c r="O1804" i="3"/>
  <c r="P1803" i="3"/>
  <c r="O1803" i="3"/>
  <c r="P1802" i="3"/>
  <c r="O1802" i="3"/>
  <c r="P1801" i="3"/>
  <c r="O1801" i="3"/>
  <c r="P1800" i="3"/>
  <c r="O1800" i="3"/>
  <c r="P1799" i="3"/>
  <c r="O1799" i="3"/>
  <c r="P1798" i="3"/>
  <c r="O1798" i="3"/>
  <c r="P1797" i="3"/>
  <c r="O1797" i="3"/>
  <c r="P1796" i="3"/>
  <c r="O1796" i="3"/>
  <c r="P1795" i="3"/>
  <c r="O1795" i="3"/>
  <c r="P1794" i="3"/>
  <c r="O1794" i="3"/>
  <c r="P1793" i="3"/>
  <c r="O1793" i="3"/>
  <c r="P1792" i="3"/>
  <c r="O1792" i="3"/>
  <c r="P1791" i="3"/>
  <c r="O1791" i="3"/>
  <c r="P1790" i="3"/>
  <c r="O1790" i="3"/>
  <c r="P1789" i="3"/>
  <c r="O1789" i="3"/>
  <c r="P1788" i="3"/>
  <c r="O1788" i="3"/>
  <c r="P1787" i="3"/>
  <c r="O1787" i="3"/>
  <c r="P1786" i="3"/>
  <c r="O1786" i="3"/>
  <c r="P1785" i="3"/>
  <c r="O1785" i="3"/>
  <c r="P1784" i="3"/>
  <c r="O1784" i="3"/>
  <c r="P1783" i="3"/>
  <c r="O1783" i="3"/>
  <c r="P1782" i="3"/>
  <c r="O1782" i="3"/>
  <c r="P1781" i="3"/>
  <c r="O1781" i="3"/>
  <c r="P1780" i="3"/>
  <c r="O1780" i="3"/>
  <c r="P1779" i="3"/>
  <c r="O1779" i="3"/>
  <c r="P1778" i="3"/>
  <c r="O1778" i="3"/>
  <c r="P1777" i="3"/>
  <c r="O1777" i="3"/>
  <c r="P1776" i="3"/>
  <c r="O1776" i="3"/>
  <c r="P1775" i="3"/>
  <c r="O1775" i="3"/>
  <c r="P1774" i="3"/>
  <c r="O1774" i="3"/>
  <c r="P1773" i="3"/>
  <c r="O1773" i="3"/>
  <c r="P1772" i="3"/>
  <c r="O1772" i="3"/>
  <c r="P1771" i="3"/>
  <c r="O1771" i="3"/>
  <c r="P1770" i="3"/>
  <c r="O1770" i="3"/>
  <c r="P1769" i="3"/>
  <c r="O1769" i="3"/>
  <c r="P1768" i="3"/>
  <c r="O1768" i="3"/>
  <c r="P1767" i="3"/>
  <c r="O1767" i="3"/>
  <c r="P1766" i="3"/>
  <c r="O1766" i="3"/>
  <c r="P1765" i="3"/>
  <c r="O1765" i="3"/>
  <c r="P1764" i="3"/>
  <c r="O1764" i="3"/>
  <c r="P1763" i="3"/>
  <c r="O1763" i="3"/>
  <c r="P1762" i="3"/>
  <c r="O1762" i="3"/>
  <c r="P1761" i="3"/>
  <c r="O1761" i="3"/>
  <c r="P1760" i="3"/>
  <c r="O1760" i="3"/>
  <c r="P1759" i="3"/>
  <c r="O1759" i="3"/>
  <c r="P1758" i="3"/>
  <c r="O1758" i="3"/>
  <c r="P1757" i="3"/>
  <c r="O1757" i="3"/>
  <c r="P1756" i="3"/>
  <c r="O1756" i="3"/>
  <c r="P1755" i="3"/>
  <c r="O1755" i="3"/>
  <c r="P1754" i="3"/>
  <c r="O1754" i="3"/>
  <c r="P1753" i="3"/>
  <c r="O1753" i="3"/>
  <c r="P1752" i="3"/>
  <c r="O1752" i="3"/>
  <c r="P1751" i="3"/>
  <c r="O1751" i="3"/>
  <c r="P1750" i="3"/>
  <c r="O1750" i="3"/>
  <c r="P1749" i="3"/>
  <c r="O1749" i="3"/>
  <c r="P1748" i="3"/>
  <c r="O1748" i="3"/>
  <c r="P1747" i="3"/>
  <c r="O1747" i="3"/>
  <c r="P1746" i="3"/>
  <c r="O1746" i="3"/>
  <c r="P1745" i="3"/>
  <c r="O1745" i="3"/>
  <c r="P1744" i="3"/>
  <c r="O1744" i="3"/>
  <c r="P1743" i="3"/>
  <c r="O1743" i="3"/>
  <c r="P1742" i="3"/>
  <c r="O1742" i="3"/>
  <c r="P1741" i="3"/>
  <c r="O1741" i="3"/>
  <c r="P1740" i="3"/>
  <c r="O1740" i="3"/>
  <c r="P1739" i="3"/>
  <c r="O1739" i="3"/>
  <c r="P1738" i="3"/>
  <c r="O1738" i="3"/>
  <c r="P1737" i="3"/>
  <c r="O1737" i="3"/>
  <c r="P1736" i="3"/>
  <c r="O1736" i="3"/>
  <c r="P1735" i="3"/>
  <c r="O1735" i="3"/>
  <c r="P1734" i="3"/>
  <c r="O1734" i="3"/>
  <c r="P1733" i="3"/>
  <c r="O1733" i="3"/>
  <c r="P1732" i="3"/>
  <c r="O1732" i="3"/>
  <c r="P1731" i="3"/>
  <c r="O1731" i="3"/>
  <c r="P1730" i="3"/>
  <c r="O1730" i="3"/>
  <c r="P1729" i="3"/>
  <c r="O1729" i="3"/>
  <c r="P1728" i="3"/>
  <c r="O1728" i="3"/>
  <c r="P1727" i="3"/>
  <c r="O1727" i="3"/>
  <c r="P1726" i="3"/>
  <c r="O1726" i="3"/>
  <c r="P1725" i="3"/>
  <c r="O1725" i="3"/>
  <c r="P1724" i="3"/>
  <c r="O1724" i="3"/>
  <c r="P1723" i="3"/>
  <c r="O1723" i="3"/>
  <c r="P1722" i="3"/>
  <c r="O1722" i="3"/>
  <c r="P1721" i="3"/>
  <c r="O1721" i="3"/>
  <c r="P1720" i="3"/>
  <c r="O1720" i="3"/>
  <c r="P1719" i="3"/>
  <c r="O1719" i="3"/>
  <c r="P1718" i="3"/>
  <c r="O1718" i="3"/>
  <c r="P1717" i="3"/>
  <c r="O1717" i="3"/>
  <c r="P1716" i="3"/>
  <c r="O1716" i="3"/>
  <c r="P1715" i="3"/>
  <c r="O1715" i="3"/>
  <c r="P1714" i="3"/>
  <c r="O1714" i="3"/>
  <c r="P1713" i="3"/>
  <c r="O1713" i="3"/>
  <c r="P1712" i="3"/>
  <c r="O1712" i="3"/>
  <c r="P1711" i="3"/>
  <c r="O1711" i="3"/>
  <c r="P1710" i="3"/>
  <c r="O1710" i="3"/>
  <c r="P1709" i="3"/>
  <c r="O1709" i="3"/>
  <c r="P1708" i="3"/>
  <c r="O1708" i="3"/>
  <c r="P1707" i="3"/>
  <c r="O1707" i="3"/>
  <c r="P1706" i="3"/>
  <c r="O1706" i="3"/>
  <c r="P1705" i="3"/>
  <c r="O1705" i="3"/>
  <c r="P1704" i="3"/>
  <c r="O1704" i="3"/>
  <c r="P1703" i="3"/>
  <c r="O1703" i="3"/>
  <c r="P1702" i="3"/>
  <c r="O1702" i="3"/>
  <c r="P1701" i="3"/>
  <c r="O1701" i="3"/>
  <c r="P1700" i="3"/>
  <c r="O1700" i="3"/>
  <c r="P1699" i="3"/>
  <c r="O1699" i="3"/>
  <c r="P1698" i="3"/>
  <c r="O1698" i="3"/>
  <c r="P1697" i="3"/>
  <c r="O1697" i="3"/>
  <c r="P1696" i="3"/>
  <c r="O1696" i="3"/>
  <c r="P1695" i="3"/>
  <c r="O1695" i="3"/>
  <c r="P1694" i="3"/>
  <c r="O1694" i="3"/>
  <c r="P1693" i="3"/>
  <c r="O1693" i="3"/>
  <c r="P1692" i="3"/>
  <c r="O1692" i="3"/>
  <c r="P1691" i="3"/>
  <c r="O1691" i="3"/>
  <c r="P1690" i="3"/>
  <c r="O1690" i="3"/>
  <c r="P1689" i="3"/>
  <c r="O1689" i="3"/>
  <c r="P1688" i="3"/>
  <c r="O1688" i="3"/>
  <c r="P1687" i="3"/>
  <c r="O1687" i="3"/>
  <c r="P1686" i="3"/>
  <c r="O1686" i="3"/>
  <c r="P1685" i="3"/>
  <c r="O1685" i="3"/>
  <c r="P1684" i="3"/>
  <c r="O1684" i="3"/>
  <c r="P1683" i="3"/>
  <c r="O1683" i="3"/>
  <c r="P1682" i="3"/>
  <c r="O1682" i="3"/>
  <c r="P1681" i="3"/>
  <c r="O1681" i="3"/>
  <c r="P1680" i="3"/>
  <c r="O1680" i="3"/>
  <c r="P1679" i="3"/>
  <c r="O1679" i="3"/>
  <c r="P1678" i="3"/>
  <c r="O1678" i="3"/>
  <c r="P1677" i="3"/>
  <c r="O1677" i="3"/>
  <c r="P1676" i="3"/>
  <c r="O1676" i="3"/>
  <c r="P1675" i="3"/>
  <c r="O1675" i="3"/>
  <c r="P1674" i="3"/>
  <c r="O1674" i="3"/>
  <c r="P1673" i="3"/>
  <c r="O1673" i="3"/>
  <c r="P1672" i="3"/>
  <c r="O1672" i="3"/>
  <c r="P1671" i="3"/>
  <c r="O1671" i="3"/>
  <c r="P1670" i="3"/>
  <c r="O1670" i="3"/>
  <c r="P1669" i="3"/>
  <c r="O1669" i="3"/>
  <c r="P1668" i="3"/>
  <c r="O1668" i="3"/>
  <c r="P1667" i="3"/>
  <c r="O1667" i="3"/>
  <c r="P1666" i="3"/>
  <c r="O1666" i="3"/>
  <c r="P1665" i="3"/>
  <c r="O1665" i="3"/>
  <c r="P1664" i="3"/>
  <c r="O1664" i="3"/>
  <c r="P1663" i="3"/>
  <c r="O1663" i="3"/>
  <c r="P1662" i="3"/>
  <c r="O1662" i="3"/>
  <c r="P1661" i="3"/>
  <c r="O1661" i="3"/>
  <c r="P1660" i="3"/>
  <c r="O1660" i="3"/>
  <c r="P1659" i="3"/>
  <c r="O1659" i="3"/>
  <c r="P1658" i="3"/>
  <c r="O1658" i="3"/>
  <c r="P1657" i="3"/>
  <c r="O1657" i="3"/>
  <c r="P1656" i="3"/>
  <c r="O1656" i="3"/>
  <c r="P1655" i="3"/>
  <c r="O1655" i="3"/>
  <c r="P1654" i="3"/>
  <c r="O1654" i="3"/>
  <c r="P1653" i="3"/>
  <c r="O1653" i="3"/>
  <c r="P1652" i="3"/>
  <c r="O1652" i="3"/>
  <c r="P1651" i="3"/>
  <c r="O1651" i="3"/>
  <c r="P1650" i="3"/>
  <c r="O1650" i="3"/>
  <c r="P1649" i="3"/>
  <c r="O1649" i="3"/>
  <c r="P1648" i="3"/>
  <c r="O1648" i="3"/>
  <c r="P1647" i="3"/>
  <c r="O1647" i="3"/>
  <c r="P1646" i="3"/>
  <c r="O1646" i="3"/>
  <c r="P1645" i="3"/>
  <c r="O1645" i="3"/>
  <c r="P1644" i="3"/>
  <c r="O1644" i="3"/>
  <c r="P1643" i="3"/>
  <c r="O1643" i="3"/>
  <c r="P1642" i="3"/>
  <c r="O1642" i="3"/>
  <c r="P1641" i="3"/>
  <c r="O1641" i="3"/>
  <c r="P1640" i="3"/>
  <c r="O1640" i="3"/>
  <c r="P1639" i="3"/>
  <c r="O1639" i="3"/>
  <c r="P1638" i="3"/>
  <c r="O1638" i="3"/>
  <c r="P1637" i="3"/>
  <c r="O1637" i="3"/>
  <c r="P1636" i="3"/>
  <c r="O1636" i="3"/>
  <c r="P1635" i="3"/>
  <c r="O1635" i="3"/>
  <c r="P1634" i="3"/>
  <c r="O1634" i="3"/>
  <c r="P1633" i="3"/>
  <c r="O1633" i="3"/>
  <c r="P1632" i="3"/>
  <c r="O1632" i="3"/>
  <c r="P1631" i="3"/>
  <c r="O1631" i="3"/>
  <c r="P1630" i="3"/>
  <c r="O1630" i="3"/>
  <c r="P1629" i="3"/>
  <c r="O1629" i="3"/>
  <c r="P1628" i="3"/>
  <c r="O1628" i="3"/>
  <c r="P1627" i="3"/>
  <c r="O1627" i="3"/>
  <c r="P1626" i="3"/>
  <c r="O1626" i="3"/>
  <c r="P1625" i="3"/>
  <c r="O1625" i="3"/>
  <c r="P1624" i="3"/>
  <c r="O1624" i="3"/>
  <c r="P1623" i="3"/>
  <c r="O1623" i="3"/>
  <c r="P1622" i="3"/>
  <c r="O1622" i="3"/>
  <c r="P1621" i="3"/>
  <c r="O1621" i="3"/>
  <c r="P1620" i="3"/>
  <c r="O1620" i="3"/>
  <c r="P1619" i="3"/>
  <c r="O1619" i="3"/>
  <c r="P1618" i="3"/>
  <c r="O1618" i="3"/>
  <c r="P1617" i="3"/>
  <c r="O1617" i="3"/>
  <c r="P1616" i="3"/>
  <c r="O1616" i="3"/>
  <c r="P1615" i="3"/>
  <c r="O1615" i="3"/>
  <c r="P1614" i="3"/>
  <c r="O1614" i="3"/>
  <c r="P1613" i="3"/>
  <c r="O1613" i="3"/>
  <c r="P1612" i="3"/>
  <c r="O1612" i="3"/>
  <c r="P1611" i="3"/>
  <c r="O1611" i="3"/>
  <c r="P1610" i="3"/>
  <c r="O1610" i="3"/>
  <c r="P1609" i="3"/>
  <c r="O1609" i="3"/>
  <c r="P1608" i="3"/>
  <c r="O1608" i="3"/>
  <c r="P1607" i="3"/>
  <c r="O1607" i="3"/>
  <c r="P1606" i="3"/>
  <c r="O1606" i="3"/>
  <c r="P1605" i="3"/>
  <c r="O1605" i="3"/>
  <c r="P1604" i="3"/>
  <c r="O1604" i="3"/>
  <c r="P1603" i="3"/>
  <c r="O1603" i="3"/>
  <c r="P1602" i="3"/>
  <c r="O1602" i="3"/>
  <c r="P1601" i="3"/>
  <c r="O1601" i="3"/>
  <c r="P1600" i="3"/>
  <c r="O1600" i="3"/>
  <c r="P1599" i="3"/>
  <c r="O1599" i="3"/>
  <c r="P1598" i="3"/>
  <c r="O1598" i="3"/>
  <c r="P1597" i="3"/>
  <c r="O1597" i="3"/>
  <c r="P1596" i="3"/>
  <c r="O1596" i="3"/>
  <c r="P1595" i="3"/>
  <c r="O1595" i="3"/>
  <c r="P1594" i="3"/>
  <c r="O1594" i="3"/>
  <c r="P1593" i="3"/>
  <c r="O1593" i="3"/>
  <c r="P1592" i="3"/>
  <c r="O1592" i="3"/>
  <c r="P1591" i="3"/>
  <c r="O1591" i="3"/>
  <c r="P1590" i="3"/>
  <c r="O1590" i="3"/>
  <c r="P1589" i="3"/>
  <c r="O1589" i="3"/>
  <c r="P1588" i="3"/>
  <c r="O1588" i="3"/>
  <c r="P1587" i="3"/>
  <c r="O1587" i="3"/>
  <c r="P1586" i="3"/>
  <c r="O1586" i="3"/>
  <c r="P1585" i="3"/>
  <c r="O1585" i="3"/>
  <c r="P1584" i="3"/>
  <c r="O1584" i="3"/>
  <c r="P1583" i="3"/>
  <c r="O1583" i="3"/>
  <c r="P1582" i="3"/>
  <c r="O1582" i="3"/>
  <c r="P1581" i="3"/>
  <c r="O1581" i="3"/>
  <c r="P1580" i="3"/>
  <c r="O1580" i="3"/>
  <c r="P1579" i="3"/>
  <c r="O1579" i="3"/>
  <c r="P1578" i="3"/>
  <c r="O1578" i="3"/>
  <c r="P1577" i="3"/>
  <c r="O1577" i="3"/>
  <c r="P1576" i="3"/>
  <c r="O1576" i="3"/>
  <c r="P1575" i="3"/>
  <c r="O1575" i="3"/>
  <c r="P1574" i="3"/>
  <c r="O1574" i="3"/>
  <c r="P1573" i="3"/>
  <c r="O1573" i="3"/>
  <c r="P1572" i="3"/>
  <c r="O1572" i="3"/>
  <c r="P1571" i="3"/>
  <c r="O1571" i="3"/>
  <c r="P1570" i="3"/>
  <c r="O1570" i="3"/>
  <c r="P1569" i="3"/>
  <c r="O1569" i="3"/>
  <c r="P1568" i="3"/>
  <c r="O1568" i="3"/>
  <c r="P1567" i="3"/>
  <c r="O1567" i="3"/>
  <c r="P1566" i="3"/>
  <c r="O1566" i="3"/>
  <c r="P1565" i="3"/>
  <c r="O1565" i="3"/>
  <c r="P1564" i="3"/>
  <c r="O1564" i="3"/>
  <c r="P1563" i="3"/>
  <c r="O1563" i="3"/>
  <c r="P1562" i="3"/>
  <c r="O1562" i="3"/>
  <c r="P1561" i="3"/>
  <c r="O1561" i="3"/>
  <c r="P1560" i="3"/>
  <c r="O1560" i="3"/>
  <c r="P1559" i="3"/>
  <c r="O1559" i="3"/>
  <c r="P1558" i="3"/>
  <c r="O1558" i="3"/>
  <c r="P1557" i="3"/>
  <c r="O1557" i="3"/>
  <c r="P1556" i="3"/>
  <c r="O1556" i="3"/>
  <c r="P1555" i="3"/>
  <c r="O1555" i="3"/>
  <c r="P1554" i="3"/>
  <c r="O1554" i="3"/>
  <c r="P1553" i="3"/>
  <c r="O1553" i="3"/>
  <c r="P1552" i="3"/>
  <c r="O1552" i="3"/>
  <c r="P1551" i="3"/>
  <c r="O1551" i="3"/>
  <c r="P1550" i="3"/>
  <c r="O1550" i="3"/>
  <c r="P1549" i="3"/>
  <c r="O1549" i="3"/>
  <c r="P1548" i="3"/>
  <c r="O1548" i="3"/>
  <c r="P1547" i="3"/>
  <c r="O1547" i="3"/>
  <c r="P1546" i="3"/>
  <c r="O1546" i="3"/>
  <c r="P1545" i="3"/>
  <c r="O1545" i="3"/>
  <c r="P1544" i="3"/>
  <c r="O1544" i="3"/>
  <c r="P1543" i="3"/>
  <c r="O1543" i="3"/>
  <c r="P1542" i="3"/>
  <c r="O1542" i="3"/>
  <c r="P1541" i="3"/>
  <c r="O1541" i="3"/>
  <c r="P1540" i="3"/>
  <c r="O1540" i="3"/>
  <c r="P1539" i="3"/>
  <c r="O1539" i="3"/>
  <c r="P1538" i="3"/>
  <c r="O1538" i="3"/>
  <c r="P1537" i="3"/>
  <c r="O1537" i="3"/>
  <c r="P1536" i="3"/>
  <c r="O1536" i="3"/>
  <c r="P1535" i="3"/>
  <c r="O1535" i="3"/>
  <c r="P1534" i="3"/>
  <c r="O1534" i="3"/>
  <c r="P1533" i="3"/>
  <c r="O1533" i="3"/>
  <c r="P1532" i="3"/>
  <c r="O1532" i="3"/>
  <c r="P1531" i="3"/>
  <c r="O1531" i="3"/>
  <c r="P1530" i="3"/>
  <c r="O1530" i="3"/>
  <c r="P1529" i="3"/>
  <c r="O1529" i="3"/>
  <c r="P1528" i="3"/>
  <c r="O1528" i="3"/>
  <c r="P1527" i="3"/>
  <c r="O1527" i="3"/>
  <c r="P1526" i="3"/>
  <c r="O1526" i="3"/>
  <c r="P1525" i="3"/>
  <c r="O1525" i="3"/>
  <c r="P1524" i="3"/>
  <c r="O1524" i="3"/>
  <c r="P1523" i="3"/>
  <c r="O1523" i="3"/>
  <c r="P1522" i="3"/>
  <c r="O1522" i="3"/>
  <c r="P1521" i="3"/>
  <c r="O1521" i="3"/>
  <c r="P1520" i="3"/>
  <c r="O1520" i="3"/>
  <c r="P1519" i="3"/>
  <c r="O1519" i="3"/>
  <c r="P1518" i="3"/>
  <c r="O1518" i="3"/>
  <c r="P1517" i="3"/>
  <c r="O1517" i="3"/>
  <c r="P1516" i="3"/>
  <c r="O1516" i="3"/>
  <c r="P1515" i="3"/>
  <c r="O1515" i="3"/>
  <c r="P1514" i="3"/>
  <c r="O1514" i="3"/>
  <c r="P1513" i="3"/>
  <c r="O1513" i="3"/>
  <c r="P1512" i="3"/>
  <c r="O1512" i="3"/>
  <c r="P1511" i="3"/>
  <c r="O1511" i="3"/>
  <c r="P1510" i="3"/>
  <c r="O1510" i="3"/>
  <c r="P1509" i="3"/>
  <c r="O1509" i="3"/>
  <c r="P1508" i="3"/>
  <c r="O1508" i="3"/>
  <c r="P1507" i="3"/>
  <c r="O1507" i="3"/>
  <c r="P1506" i="3"/>
  <c r="O1506" i="3"/>
  <c r="P1505" i="3"/>
  <c r="O1505" i="3"/>
  <c r="P1504" i="3"/>
  <c r="O1504" i="3"/>
  <c r="P1503" i="3"/>
  <c r="O1503" i="3"/>
  <c r="P1502" i="3"/>
  <c r="O1502" i="3"/>
  <c r="P1501" i="3"/>
  <c r="O1501" i="3"/>
  <c r="P1500" i="3"/>
  <c r="O1500" i="3"/>
  <c r="P1499" i="3"/>
  <c r="O1499" i="3"/>
  <c r="P1498" i="3"/>
  <c r="O1498" i="3"/>
  <c r="P1497" i="3"/>
  <c r="O1497" i="3"/>
  <c r="P1496" i="3"/>
  <c r="O1496" i="3"/>
  <c r="P1495" i="3"/>
  <c r="O1495" i="3"/>
  <c r="P1494" i="3"/>
  <c r="O1494" i="3"/>
  <c r="P1493" i="3"/>
  <c r="O1493" i="3"/>
  <c r="P1492" i="3"/>
  <c r="O1492" i="3"/>
  <c r="P1491" i="3"/>
  <c r="O1491" i="3"/>
  <c r="P1490" i="3"/>
  <c r="O1490" i="3"/>
  <c r="P1489" i="3"/>
  <c r="O1489" i="3"/>
  <c r="P1488" i="3"/>
  <c r="O1488" i="3"/>
  <c r="P1487" i="3"/>
  <c r="O1487" i="3"/>
  <c r="P1486" i="3"/>
  <c r="O1486" i="3"/>
  <c r="P1485" i="3"/>
  <c r="O1485" i="3"/>
  <c r="P1484" i="3"/>
  <c r="O1484" i="3"/>
  <c r="P1483" i="3"/>
  <c r="O1483" i="3"/>
  <c r="P1482" i="3"/>
  <c r="O1482" i="3"/>
  <c r="P1481" i="3"/>
  <c r="O1481" i="3"/>
  <c r="P1480" i="3"/>
  <c r="O1480" i="3"/>
  <c r="P1479" i="3"/>
  <c r="O1479" i="3"/>
  <c r="P1478" i="3"/>
  <c r="O1478" i="3"/>
  <c r="P1477" i="3"/>
  <c r="O1477" i="3"/>
  <c r="P1476" i="3"/>
  <c r="O1476" i="3"/>
  <c r="P1475" i="3"/>
  <c r="O1475" i="3"/>
  <c r="P1474" i="3"/>
  <c r="O1474" i="3"/>
  <c r="P1473" i="3"/>
  <c r="O1473" i="3"/>
  <c r="P1472" i="3"/>
  <c r="O1472" i="3"/>
  <c r="P1471" i="3"/>
  <c r="O1471" i="3"/>
  <c r="P1470" i="3"/>
  <c r="O1470" i="3"/>
  <c r="P1469" i="3"/>
  <c r="O1469" i="3"/>
  <c r="P1468" i="3"/>
  <c r="O1468" i="3"/>
  <c r="P1467" i="3"/>
  <c r="O1467" i="3"/>
  <c r="P1466" i="3"/>
  <c r="O1466" i="3"/>
  <c r="P1465" i="3"/>
  <c r="O1465" i="3"/>
  <c r="P1464" i="3"/>
  <c r="O1464" i="3"/>
  <c r="P1463" i="3"/>
  <c r="O1463" i="3"/>
  <c r="P1462" i="3"/>
  <c r="O1462" i="3"/>
  <c r="P1461" i="3"/>
  <c r="O1461" i="3"/>
  <c r="P1460" i="3"/>
  <c r="O1460" i="3"/>
  <c r="P1459" i="3"/>
  <c r="O1459" i="3"/>
  <c r="P1458" i="3"/>
  <c r="O1458" i="3"/>
  <c r="P1457" i="3"/>
  <c r="O1457" i="3"/>
  <c r="P1456" i="3"/>
  <c r="O1456" i="3"/>
  <c r="P1455" i="3"/>
  <c r="O1455" i="3"/>
  <c r="P1454" i="3"/>
  <c r="O1454" i="3"/>
  <c r="P1453" i="3"/>
  <c r="O1453" i="3"/>
  <c r="P1452" i="3"/>
  <c r="O1452" i="3"/>
  <c r="P1451" i="3"/>
  <c r="O1451" i="3"/>
  <c r="P1450" i="3"/>
  <c r="O1450" i="3"/>
  <c r="P1449" i="3"/>
  <c r="O1449" i="3"/>
  <c r="P1448" i="3"/>
  <c r="O1448" i="3"/>
  <c r="P1447" i="3"/>
  <c r="O1447" i="3"/>
  <c r="P1446" i="3"/>
  <c r="O1446" i="3"/>
  <c r="P1445" i="3"/>
  <c r="O1445" i="3"/>
  <c r="P1444" i="3"/>
  <c r="O1444" i="3"/>
  <c r="P1443" i="3"/>
  <c r="O1443" i="3"/>
  <c r="P1442" i="3"/>
  <c r="O1442" i="3"/>
  <c r="P1441" i="3"/>
  <c r="O1441" i="3"/>
  <c r="P1440" i="3"/>
  <c r="O1440" i="3"/>
  <c r="P1439" i="3"/>
  <c r="O1439" i="3"/>
  <c r="P1438" i="3"/>
  <c r="O1438" i="3"/>
  <c r="P1437" i="3"/>
  <c r="O1437" i="3"/>
  <c r="P1436" i="3"/>
  <c r="O1436" i="3"/>
  <c r="P1435" i="3"/>
  <c r="O1435" i="3"/>
  <c r="P1434" i="3"/>
  <c r="O1434" i="3"/>
  <c r="P1433" i="3"/>
  <c r="O1433" i="3"/>
  <c r="P1432" i="3"/>
  <c r="O1432" i="3"/>
  <c r="P1431" i="3"/>
  <c r="O1431" i="3"/>
  <c r="P1430" i="3"/>
  <c r="O1430" i="3"/>
  <c r="P1429" i="3"/>
  <c r="O1429" i="3"/>
  <c r="P1428" i="3"/>
  <c r="O1428" i="3"/>
  <c r="P1427" i="3"/>
  <c r="O1427" i="3"/>
  <c r="P1426" i="3"/>
  <c r="O1426" i="3"/>
  <c r="P1425" i="3"/>
  <c r="O1425" i="3"/>
  <c r="P1424" i="3"/>
  <c r="O1424" i="3"/>
  <c r="P1423" i="3"/>
  <c r="O1423" i="3"/>
  <c r="P1422" i="3"/>
  <c r="O1422" i="3"/>
  <c r="P1421" i="3"/>
  <c r="O1421" i="3"/>
  <c r="P1420" i="3"/>
  <c r="O1420" i="3"/>
  <c r="P1419" i="3"/>
  <c r="O1419" i="3"/>
  <c r="P1418" i="3"/>
  <c r="O1418" i="3"/>
  <c r="P1417" i="3"/>
  <c r="O1417" i="3"/>
  <c r="P1416" i="3"/>
  <c r="O1416" i="3"/>
  <c r="P1415" i="3"/>
  <c r="O1415" i="3"/>
  <c r="P1414" i="3"/>
  <c r="O1414" i="3"/>
  <c r="P1413" i="3"/>
  <c r="O1413" i="3"/>
  <c r="P1412" i="3"/>
  <c r="O1412" i="3"/>
  <c r="P1411" i="3"/>
  <c r="O1411" i="3"/>
  <c r="P1410" i="3"/>
  <c r="O1410" i="3"/>
  <c r="P1409" i="3"/>
  <c r="O1409" i="3"/>
  <c r="P1408" i="3"/>
  <c r="O1408" i="3"/>
  <c r="P1407" i="3"/>
  <c r="O1407" i="3"/>
  <c r="P1406" i="3"/>
  <c r="O1406" i="3"/>
  <c r="P1405" i="3"/>
  <c r="O1405" i="3"/>
  <c r="P1404" i="3"/>
  <c r="O1404" i="3"/>
  <c r="P1403" i="3"/>
  <c r="O1403" i="3"/>
  <c r="P1402" i="3"/>
  <c r="O1402" i="3"/>
  <c r="P1401" i="3"/>
  <c r="O1401" i="3"/>
  <c r="P1400" i="3"/>
  <c r="O1400" i="3"/>
  <c r="P1399" i="3"/>
  <c r="O1399" i="3"/>
  <c r="P1398" i="3"/>
  <c r="O1398" i="3"/>
  <c r="P1397" i="3"/>
  <c r="O1397" i="3"/>
  <c r="P1396" i="3"/>
  <c r="O1396" i="3"/>
  <c r="P1395" i="3"/>
  <c r="O1395" i="3"/>
  <c r="P1394" i="3"/>
  <c r="O1394" i="3"/>
  <c r="P1393" i="3"/>
  <c r="O1393" i="3"/>
  <c r="P1392" i="3"/>
  <c r="O1392" i="3"/>
  <c r="P1391" i="3"/>
  <c r="O1391" i="3"/>
  <c r="P1390" i="3"/>
  <c r="O1390" i="3"/>
  <c r="P1389" i="3"/>
  <c r="O1389" i="3"/>
  <c r="P1388" i="3"/>
  <c r="O1388" i="3"/>
  <c r="P1387" i="3"/>
  <c r="O1387" i="3"/>
  <c r="P1386" i="3"/>
  <c r="O1386" i="3"/>
  <c r="P1385" i="3"/>
  <c r="O1385" i="3"/>
  <c r="P1384" i="3"/>
  <c r="O1384" i="3"/>
  <c r="P1383" i="3"/>
  <c r="O1383" i="3"/>
  <c r="P1382" i="3"/>
  <c r="O1382" i="3"/>
  <c r="P1381" i="3"/>
  <c r="O1381" i="3"/>
  <c r="P1380" i="3"/>
  <c r="O1380" i="3"/>
  <c r="P1379" i="3"/>
  <c r="O1379" i="3"/>
  <c r="P1378" i="3"/>
  <c r="O1378" i="3"/>
  <c r="P1377" i="3"/>
  <c r="O1377" i="3"/>
  <c r="P1376" i="3"/>
  <c r="O1376" i="3"/>
  <c r="P1375" i="3"/>
  <c r="O1375" i="3"/>
  <c r="P1374" i="3"/>
  <c r="O1374" i="3"/>
  <c r="P1373" i="3"/>
  <c r="O1373" i="3"/>
  <c r="P1372" i="3"/>
  <c r="O1372" i="3"/>
  <c r="P1371" i="3"/>
  <c r="O1371" i="3"/>
  <c r="P1370" i="3"/>
  <c r="O1370" i="3"/>
  <c r="P1369" i="3"/>
  <c r="O1369" i="3"/>
  <c r="P1368" i="3"/>
  <c r="O1368" i="3"/>
  <c r="P1367" i="3"/>
  <c r="O1367" i="3"/>
  <c r="P1366" i="3"/>
  <c r="O1366" i="3"/>
  <c r="P1365" i="3"/>
  <c r="O1365" i="3"/>
  <c r="P1364" i="3"/>
  <c r="O1364" i="3"/>
  <c r="P1363" i="3"/>
  <c r="O1363" i="3"/>
  <c r="P1362" i="3"/>
  <c r="O1362" i="3"/>
  <c r="P1361" i="3"/>
  <c r="O1361" i="3"/>
  <c r="P1360" i="3"/>
  <c r="O1360" i="3"/>
  <c r="P1359" i="3"/>
  <c r="O1359" i="3"/>
  <c r="P1358" i="3"/>
  <c r="O1358" i="3"/>
  <c r="P1357" i="3"/>
  <c r="O1357" i="3"/>
  <c r="P1356" i="3"/>
  <c r="O1356" i="3"/>
  <c r="P1355" i="3"/>
  <c r="O1355" i="3"/>
  <c r="P1354" i="3"/>
  <c r="O1354" i="3"/>
  <c r="P1353" i="3"/>
  <c r="O1353" i="3"/>
  <c r="P1352" i="3"/>
  <c r="O1352" i="3"/>
  <c r="P1351" i="3"/>
  <c r="O1351" i="3"/>
  <c r="P1350" i="3"/>
  <c r="O1350" i="3"/>
  <c r="P1349" i="3"/>
  <c r="O1349" i="3"/>
  <c r="P1348" i="3"/>
  <c r="O1348" i="3"/>
  <c r="P1347" i="3"/>
  <c r="O1347" i="3"/>
  <c r="P1346" i="3"/>
  <c r="O1346" i="3"/>
  <c r="P1345" i="3"/>
  <c r="O1345" i="3"/>
  <c r="P1344" i="3"/>
  <c r="O1344" i="3"/>
  <c r="P1343" i="3"/>
  <c r="O1343" i="3"/>
  <c r="P1342" i="3"/>
  <c r="O1342" i="3"/>
  <c r="P1341" i="3"/>
  <c r="O1341" i="3"/>
  <c r="P1340" i="3"/>
  <c r="O1340" i="3"/>
  <c r="P1339" i="3"/>
  <c r="O1339" i="3"/>
  <c r="P1338" i="3"/>
  <c r="O1338" i="3"/>
  <c r="P1337" i="3"/>
  <c r="O1337" i="3"/>
  <c r="P1336" i="3"/>
  <c r="O1336" i="3"/>
  <c r="P1335" i="3"/>
  <c r="O1335" i="3"/>
  <c r="P1334" i="3"/>
  <c r="O1334" i="3"/>
  <c r="P1333" i="3"/>
  <c r="O1333" i="3"/>
  <c r="P1332" i="3"/>
  <c r="O1332" i="3"/>
  <c r="P1331" i="3"/>
  <c r="O1331" i="3"/>
  <c r="P1330" i="3"/>
  <c r="O1330" i="3"/>
  <c r="P1329" i="3"/>
  <c r="O1329" i="3"/>
  <c r="P1328" i="3"/>
  <c r="O1328" i="3"/>
  <c r="P1327" i="3"/>
  <c r="O1327" i="3"/>
  <c r="P1326" i="3"/>
  <c r="O1326" i="3"/>
  <c r="P1325" i="3"/>
  <c r="O1325" i="3"/>
  <c r="P1324" i="3"/>
  <c r="O1324" i="3"/>
  <c r="P1323" i="3"/>
  <c r="O1323" i="3"/>
  <c r="P1322" i="3"/>
  <c r="O1322" i="3"/>
  <c r="P1321" i="3"/>
  <c r="O1321" i="3"/>
  <c r="P1320" i="3"/>
  <c r="O1320" i="3"/>
  <c r="P1319" i="3"/>
  <c r="O1319" i="3"/>
  <c r="P1318" i="3"/>
  <c r="O1318" i="3"/>
  <c r="P1317" i="3"/>
  <c r="O1317" i="3"/>
  <c r="P1316" i="3"/>
  <c r="O1316" i="3"/>
  <c r="P1315" i="3"/>
  <c r="O1315" i="3"/>
  <c r="P1314" i="3"/>
  <c r="O1314" i="3"/>
  <c r="P1313" i="3"/>
  <c r="O1313" i="3"/>
  <c r="P1312" i="3"/>
  <c r="O1312" i="3"/>
  <c r="P1311" i="3"/>
  <c r="O1311" i="3"/>
  <c r="P1310" i="3"/>
  <c r="O1310" i="3"/>
  <c r="P1309" i="3"/>
  <c r="O1309" i="3"/>
  <c r="P1308" i="3"/>
  <c r="O1308" i="3"/>
  <c r="P1307" i="3"/>
  <c r="O1307" i="3"/>
  <c r="P1306" i="3"/>
  <c r="O1306" i="3"/>
  <c r="P1305" i="3"/>
  <c r="O1305" i="3"/>
  <c r="P1304" i="3"/>
  <c r="O1304" i="3"/>
  <c r="P1303" i="3"/>
  <c r="O1303" i="3"/>
  <c r="P1302" i="3"/>
  <c r="O1302" i="3"/>
  <c r="P1301" i="3"/>
  <c r="O1301" i="3"/>
  <c r="P1300" i="3"/>
  <c r="O1300" i="3"/>
  <c r="P1299" i="3"/>
  <c r="O1299" i="3"/>
  <c r="P1298" i="3"/>
  <c r="O1298" i="3"/>
  <c r="P1297" i="3"/>
  <c r="O1297" i="3"/>
  <c r="P1296" i="3"/>
  <c r="O1296" i="3"/>
  <c r="P1295" i="3"/>
  <c r="O1295" i="3"/>
  <c r="P1294" i="3"/>
  <c r="O1294" i="3"/>
  <c r="P1293" i="3"/>
  <c r="O1293" i="3"/>
  <c r="P1292" i="3"/>
  <c r="O1292" i="3"/>
  <c r="P1291" i="3"/>
  <c r="O1291" i="3"/>
  <c r="P1290" i="3"/>
  <c r="O1290" i="3"/>
  <c r="P1289" i="3"/>
  <c r="O1289" i="3"/>
  <c r="P1288" i="3"/>
  <c r="O1288" i="3"/>
  <c r="P1287" i="3"/>
  <c r="O1287" i="3"/>
  <c r="P1286" i="3"/>
  <c r="O1286" i="3"/>
  <c r="P1285" i="3"/>
  <c r="O1285" i="3"/>
  <c r="P1284" i="3"/>
  <c r="O1284" i="3"/>
  <c r="P1283" i="3"/>
  <c r="O1283" i="3"/>
  <c r="P1282" i="3"/>
  <c r="O1282" i="3"/>
  <c r="P1281" i="3"/>
  <c r="O1281" i="3"/>
  <c r="P1280" i="3"/>
  <c r="O1280" i="3"/>
  <c r="P1279" i="3"/>
  <c r="O1279" i="3"/>
  <c r="P1278" i="3"/>
  <c r="O1278" i="3"/>
  <c r="P1277" i="3"/>
  <c r="O1277" i="3"/>
  <c r="P1276" i="3"/>
  <c r="O1276" i="3"/>
  <c r="P1275" i="3"/>
  <c r="O1275" i="3"/>
  <c r="P1274" i="3"/>
  <c r="O1274" i="3"/>
  <c r="P1273" i="3"/>
  <c r="O1273" i="3"/>
  <c r="P1272" i="3"/>
  <c r="O1272" i="3"/>
  <c r="P1271" i="3"/>
  <c r="O1271" i="3"/>
  <c r="P1270" i="3"/>
  <c r="O1270" i="3"/>
  <c r="P1269" i="3"/>
  <c r="O1269" i="3"/>
  <c r="P1268" i="3"/>
  <c r="O1268" i="3"/>
  <c r="P1267" i="3"/>
  <c r="O1267" i="3"/>
  <c r="P1266" i="3"/>
  <c r="O1266" i="3"/>
  <c r="P1265" i="3"/>
  <c r="O1265" i="3"/>
  <c r="P1264" i="3"/>
  <c r="O1264" i="3"/>
  <c r="P1263" i="3"/>
  <c r="O1263" i="3"/>
  <c r="P1262" i="3"/>
  <c r="O1262" i="3"/>
  <c r="P1261" i="3"/>
  <c r="O1261" i="3"/>
  <c r="P1260" i="3"/>
  <c r="O1260" i="3"/>
  <c r="P1259" i="3"/>
  <c r="O1259" i="3"/>
  <c r="P1258" i="3"/>
  <c r="O1258" i="3"/>
  <c r="P1257" i="3"/>
  <c r="O1257" i="3"/>
  <c r="P1256" i="3"/>
  <c r="O1256" i="3"/>
  <c r="P1255" i="3"/>
  <c r="O1255" i="3"/>
  <c r="P1254" i="3"/>
  <c r="O1254" i="3"/>
  <c r="P1253" i="3"/>
  <c r="O1253" i="3"/>
  <c r="P1252" i="3"/>
  <c r="O1252" i="3"/>
  <c r="P1251" i="3"/>
  <c r="O1251" i="3"/>
  <c r="P1250" i="3"/>
  <c r="O1250" i="3"/>
  <c r="P1249" i="3"/>
  <c r="O1249" i="3"/>
  <c r="P1248" i="3"/>
  <c r="O1248" i="3"/>
  <c r="P1247" i="3"/>
  <c r="O1247" i="3"/>
  <c r="P1246" i="3"/>
  <c r="O1246" i="3"/>
  <c r="P1245" i="3"/>
  <c r="O1245" i="3"/>
  <c r="P1244" i="3"/>
  <c r="O1244" i="3"/>
  <c r="P1243" i="3"/>
  <c r="O1243" i="3"/>
  <c r="P1242" i="3"/>
  <c r="O1242" i="3"/>
  <c r="P1241" i="3"/>
  <c r="O1241" i="3"/>
  <c r="P1240" i="3"/>
  <c r="O1240" i="3"/>
  <c r="P1239" i="3"/>
  <c r="O1239" i="3"/>
  <c r="P1238" i="3"/>
  <c r="O1238" i="3"/>
  <c r="P1237" i="3"/>
  <c r="O1237" i="3"/>
  <c r="P1236" i="3"/>
  <c r="O1236" i="3"/>
  <c r="P1235" i="3"/>
  <c r="O1235" i="3"/>
  <c r="P1234" i="3"/>
  <c r="O1234" i="3"/>
  <c r="P1233" i="3"/>
  <c r="O1233" i="3"/>
  <c r="P1232" i="3"/>
  <c r="O1232" i="3"/>
  <c r="P1231" i="3"/>
  <c r="O1231" i="3"/>
  <c r="P1230" i="3"/>
  <c r="O1230" i="3"/>
  <c r="P1229" i="3"/>
  <c r="O1229" i="3"/>
  <c r="P1228" i="3"/>
  <c r="O1228" i="3"/>
  <c r="P1227" i="3"/>
  <c r="O1227" i="3"/>
  <c r="P1226" i="3"/>
  <c r="O1226" i="3"/>
  <c r="P1225" i="3"/>
  <c r="O1225" i="3"/>
  <c r="P1224" i="3"/>
  <c r="O1224" i="3"/>
  <c r="P1223" i="3"/>
  <c r="O1223" i="3"/>
  <c r="P1222" i="3"/>
  <c r="O1222" i="3"/>
  <c r="P1221" i="3"/>
  <c r="O1221" i="3"/>
  <c r="P1220" i="3"/>
  <c r="O1220" i="3"/>
  <c r="P1219" i="3"/>
  <c r="O1219" i="3"/>
  <c r="P1218" i="3"/>
  <c r="O1218" i="3"/>
  <c r="P1217" i="3"/>
  <c r="O1217" i="3"/>
  <c r="P1216" i="3"/>
  <c r="O1216" i="3"/>
  <c r="P1215" i="3"/>
  <c r="O1215" i="3"/>
  <c r="P1214" i="3"/>
  <c r="O1214" i="3"/>
  <c r="P1213" i="3"/>
  <c r="O1213" i="3"/>
  <c r="P1212" i="3"/>
  <c r="O1212" i="3"/>
  <c r="P1211" i="3"/>
  <c r="O1211" i="3"/>
  <c r="P1210" i="3"/>
  <c r="O1210" i="3"/>
  <c r="P1209" i="3"/>
  <c r="O1209" i="3"/>
  <c r="P1208" i="3"/>
  <c r="O1208" i="3"/>
  <c r="P1207" i="3"/>
  <c r="O1207" i="3"/>
  <c r="P1206" i="3"/>
  <c r="O1206" i="3"/>
  <c r="P1205" i="3"/>
  <c r="O1205" i="3"/>
  <c r="P1204" i="3"/>
  <c r="O1204" i="3"/>
  <c r="P1203" i="3"/>
  <c r="O1203" i="3"/>
  <c r="P1202" i="3"/>
  <c r="O1202" i="3"/>
  <c r="P1201" i="3"/>
  <c r="O1201" i="3"/>
  <c r="P1200" i="3"/>
  <c r="O1200" i="3"/>
  <c r="P1199" i="3"/>
  <c r="O1199" i="3"/>
  <c r="P1198" i="3"/>
  <c r="O1198" i="3"/>
  <c r="P1197" i="3"/>
  <c r="O1197" i="3"/>
  <c r="P1196" i="3"/>
  <c r="O1196" i="3"/>
  <c r="P1195" i="3"/>
  <c r="O1195" i="3"/>
  <c r="P1194" i="3"/>
  <c r="O1194" i="3"/>
  <c r="P1193" i="3"/>
  <c r="O1193" i="3"/>
  <c r="P1192" i="3"/>
  <c r="O1192" i="3"/>
  <c r="P1191" i="3"/>
  <c r="O1191" i="3"/>
  <c r="P1190" i="3"/>
  <c r="O1190" i="3"/>
  <c r="P1189" i="3"/>
  <c r="O1189" i="3"/>
  <c r="P1188" i="3"/>
  <c r="O1188" i="3"/>
  <c r="P1187" i="3"/>
  <c r="O1187" i="3"/>
  <c r="P1186" i="3"/>
  <c r="O1186" i="3"/>
  <c r="P1185" i="3"/>
  <c r="O1185" i="3"/>
  <c r="P1184" i="3"/>
  <c r="O1184" i="3"/>
  <c r="P1183" i="3"/>
  <c r="O1183" i="3"/>
  <c r="P1182" i="3"/>
  <c r="O1182" i="3"/>
  <c r="P1181" i="3"/>
  <c r="O1181" i="3"/>
  <c r="P1180" i="3"/>
  <c r="O1180" i="3"/>
  <c r="P1179" i="3"/>
  <c r="O1179" i="3"/>
  <c r="P1178" i="3"/>
  <c r="O1178" i="3"/>
  <c r="P1177" i="3"/>
  <c r="O1177" i="3"/>
  <c r="P1176" i="3"/>
  <c r="O1176" i="3"/>
  <c r="P1175" i="3"/>
  <c r="O1175" i="3"/>
  <c r="P1174" i="3"/>
  <c r="O1174" i="3"/>
  <c r="P1173" i="3"/>
  <c r="O1173" i="3"/>
  <c r="P1172" i="3"/>
  <c r="O1172" i="3"/>
  <c r="P1171" i="3"/>
  <c r="O1171" i="3"/>
  <c r="P1170" i="3"/>
  <c r="O1170" i="3"/>
  <c r="P1169" i="3"/>
  <c r="O1169" i="3"/>
  <c r="P1168" i="3"/>
  <c r="O1168" i="3"/>
  <c r="P1167" i="3"/>
  <c r="O1167" i="3"/>
  <c r="P1166" i="3"/>
  <c r="O1166" i="3"/>
  <c r="P1165" i="3"/>
  <c r="O1165" i="3"/>
  <c r="P1164" i="3"/>
  <c r="O1164" i="3"/>
  <c r="P1163" i="3"/>
  <c r="O1163" i="3"/>
  <c r="P1162" i="3"/>
  <c r="O1162" i="3"/>
  <c r="P1161" i="3"/>
  <c r="O1161" i="3"/>
  <c r="P1160" i="3"/>
  <c r="O1160" i="3"/>
  <c r="P1159" i="3"/>
  <c r="O1159" i="3"/>
  <c r="P1158" i="3"/>
  <c r="O1158" i="3"/>
  <c r="P1157" i="3"/>
  <c r="O1157" i="3"/>
  <c r="P1156" i="3"/>
  <c r="O1156" i="3"/>
  <c r="P1155" i="3"/>
  <c r="O1155" i="3"/>
  <c r="P1154" i="3"/>
  <c r="O1154" i="3"/>
  <c r="P1153" i="3"/>
  <c r="O1153" i="3"/>
  <c r="P1152" i="3"/>
  <c r="O1152" i="3"/>
  <c r="P1151" i="3"/>
  <c r="O1151" i="3"/>
  <c r="P1150" i="3"/>
  <c r="O1150" i="3"/>
  <c r="P1149" i="3"/>
  <c r="O1149" i="3"/>
  <c r="P1148" i="3"/>
  <c r="O1148" i="3"/>
  <c r="P1147" i="3"/>
  <c r="O1147" i="3"/>
  <c r="P1146" i="3"/>
  <c r="O1146" i="3"/>
  <c r="P1145" i="3"/>
  <c r="O1145" i="3"/>
  <c r="P1144" i="3"/>
  <c r="O1144" i="3"/>
  <c r="P1143" i="3"/>
  <c r="O1143" i="3"/>
  <c r="P1142" i="3"/>
  <c r="O1142" i="3"/>
  <c r="P1141" i="3"/>
  <c r="O1141" i="3"/>
  <c r="P1140" i="3"/>
  <c r="O1140" i="3"/>
  <c r="P1139" i="3"/>
  <c r="O1139" i="3"/>
  <c r="P1138" i="3"/>
  <c r="O1138" i="3"/>
  <c r="P1137" i="3"/>
  <c r="O1137" i="3"/>
  <c r="P1136" i="3"/>
  <c r="O1136" i="3"/>
  <c r="P1135" i="3"/>
  <c r="O1135" i="3"/>
  <c r="P1134" i="3"/>
  <c r="O1134" i="3"/>
  <c r="P1133" i="3"/>
  <c r="O1133" i="3"/>
  <c r="P1132" i="3"/>
  <c r="O1132" i="3"/>
  <c r="P1131" i="3"/>
  <c r="O1131" i="3"/>
  <c r="P1130" i="3"/>
  <c r="O1130" i="3"/>
  <c r="P1129" i="3"/>
  <c r="O1129" i="3"/>
  <c r="P1128" i="3"/>
  <c r="O1128" i="3"/>
  <c r="P1127" i="3"/>
  <c r="O1127" i="3"/>
  <c r="P1126" i="3"/>
  <c r="O1126" i="3"/>
  <c r="P1125" i="3"/>
  <c r="O1125" i="3"/>
  <c r="P1124" i="3"/>
  <c r="O1124" i="3"/>
  <c r="P1123" i="3"/>
  <c r="O1123" i="3"/>
  <c r="P1122" i="3"/>
  <c r="O1122" i="3"/>
  <c r="P1121" i="3"/>
  <c r="O1121" i="3"/>
  <c r="P1120" i="3"/>
  <c r="O1120" i="3"/>
  <c r="P1119" i="3"/>
  <c r="O1119" i="3"/>
  <c r="P1118" i="3"/>
  <c r="O1118" i="3"/>
  <c r="P1117" i="3"/>
  <c r="O1117" i="3"/>
  <c r="P1116" i="3"/>
  <c r="O1116" i="3"/>
  <c r="P1115" i="3"/>
  <c r="O1115" i="3"/>
  <c r="P1114" i="3"/>
  <c r="O1114" i="3"/>
  <c r="P1113" i="3"/>
  <c r="O1113" i="3"/>
  <c r="P1112" i="3"/>
  <c r="O1112" i="3"/>
  <c r="P1111" i="3"/>
  <c r="O1111" i="3"/>
  <c r="P1110" i="3"/>
  <c r="O1110" i="3"/>
  <c r="P1109" i="3"/>
  <c r="O1109" i="3"/>
  <c r="P1108" i="3"/>
  <c r="O1108" i="3"/>
  <c r="P1107" i="3"/>
  <c r="O1107" i="3"/>
  <c r="P1106" i="3"/>
  <c r="O1106" i="3"/>
  <c r="P1105" i="3"/>
  <c r="O1105" i="3"/>
  <c r="P1104" i="3"/>
  <c r="O1104" i="3"/>
  <c r="P1103" i="3"/>
  <c r="O1103" i="3"/>
  <c r="P1102" i="3"/>
  <c r="O1102" i="3"/>
  <c r="P1101" i="3"/>
  <c r="O1101" i="3"/>
  <c r="P1100" i="3"/>
  <c r="O1100" i="3"/>
  <c r="P1099" i="3"/>
  <c r="O1099" i="3"/>
  <c r="P1098" i="3"/>
  <c r="O1098" i="3"/>
  <c r="P1097" i="3"/>
  <c r="O1097" i="3"/>
  <c r="P1096" i="3"/>
  <c r="O1096" i="3"/>
  <c r="P1095" i="3"/>
  <c r="O1095" i="3"/>
  <c r="P1094" i="3"/>
  <c r="O1094" i="3"/>
  <c r="P1093" i="3"/>
  <c r="O1093" i="3"/>
  <c r="P1092" i="3"/>
  <c r="O1092" i="3"/>
  <c r="P1091" i="3"/>
  <c r="O1091" i="3"/>
  <c r="P1090" i="3"/>
  <c r="O1090" i="3"/>
  <c r="P1089" i="3"/>
  <c r="O1089" i="3"/>
  <c r="P1088" i="3"/>
  <c r="O1088" i="3"/>
  <c r="P1087" i="3"/>
  <c r="O1087" i="3"/>
  <c r="P1086" i="3"/>
  <c r="O1086" i="3"/>
  <c r="P1085" i="3"/>
  <c r="O1085" i="3"/>
  <c r="P1084" i="3"/>
  <c r="O1084" i="3"/>
  <c r="P1083" i="3"/>
  <c r="O1083" i="3"/>
  <c r="P1082" i="3"/>
  <c r="O1082" i="3"/>
  <c r="P1081" i="3"/>
  <c r="O1081" i="3"/>
  <c r="P1080" i="3"/>
  <c r="O1080" i="3"/>
  <c r="P1079" i="3"/>
  <c r="O1079" i="3"/>
  <c r="P1078" i="3"/>
  <c r="O1078" i="3"/>
  <c r="P1077" i="3"/>
  <c r="O1077" i="3"/>
  <c r="P1076" i="3"/>
  <c r="O1076" i="3"/>
  <c r="P1075" i="3"/>
  <c r="O1075" i="3"/>
  <c r="P1074" i="3"/>
  <c r="O1074" i="3"/>
  <c r="P1073" i="3"/>
  <c r="O1073" i="3"/>
  <c r="P1072" i="3"/>
  <c r="O1072" i="3"/>
  <c r="P1071" i="3"/>
  <c r="O1071" i="3"/>
  <c r="P1070" i="3"/>
  <c r="O1070" i="3"/>
  <c r="P1069" i="3"/>
  <c r="O1069" i="3"/>
  <c r="P1068" i="3"/>
  <c r="O1068" i="3"/>
  <c r="P1067" i="3"/>
  <c r="O1067" i="3"/>
  <c r="P1066" i="3"/>
  <c r="O1066" i="3"/>
  <c r="P1065" i="3"/>
  <c r="O1065" i="3"/>
  <c r="P1064" i="3"/>
  <c r="O1064" i="3"/>
  <c r="P1063" i="3"/>
  <c r="O1063" i="3"/>
  <c r="P1062" i="3"/>
  <c r="O1062" i="3"/>
  <c r="P1061" i="3"/>
  <c r="O1061" i="3"/>
  <c r="P1060" i="3"/>
  <c r="O1060" i="3"/>
  <c r="P1059" i="3"/>
  <c r="O1059" i="3"/>
  <c r="P1058" i="3"/>
  <c r="O1058" i="3"/>
  <c r="P1057" i="3"/>
  <c r="O1057" i="3"/>
  <c r="P1056" i="3"/>
  <c r="O1056" i="3"/>
  <c r="P1055" i="3"/>
  <c r="O1055" i="3"/>
  <c r="P1054" i="3"/>
  <c r="O1054" i="3"/>
  <c r="P1053" i="3"/>
  <c r="O1053" i="3"/>
  <c r="P1052" i="3"/>
  <c r="O1052" i="3"/>
  <c r="P1051" i="3"/>
  <c r="O1051" i="3"/>
  <c r="P1050" i="3"/>
  <c r="O1050" i="3"/>
  <c r="P1049" i="3"/>
  <c r="O1049" i="3"/>
  <c r="P1048" i="3"/>
  <c r="O1048" i="3"/>
  <c r="P1047" i="3"/>
  <c r="O1047" i="3"/>
  <c r="P1046" i="3"/>
  <c r="O1046" i="3"/>
  <c r="P1045" i="3"/>
  <c r="O1045" i="3"/>
  <c r="P1044" i="3"/>
  <c r="O1044" i="3"/>
  <c r="P1043" i="3"/>
  <c r="O1043" i="3"/>
  <c r="P1042" i="3"/>
  <c r="O1042" i="3"/>
  <c r="P1041" i="3"/>
  <c r="O1041" i="3"/>
  <c r="P1040" i="3"/>
  <c r="O1040" i="3"/>
  <c r="P1039" i="3"/>
  <c r="O1039" i="3"/>
  <c r="P1038" i="3"/>
  <c r="O1038" i="3"/>
  <c r="P1037" i="3"/>
  <c r="O1037" i="3"/>
  <c r="P1036" i="3"/>
  <c r="O1036" i="3"/>
  <c r="P1035" i="3"/>
  <c r="O1035" i="3"/>
  <c r="P1034" i="3"/>
  <c r="O1034" i="3"/>
  <c r="P1033" i="3"/>
  <c r="O1033" i="3"/>
  <c r="P1032" i="3"/>
  <c r="O1032" i="3"/>
  <c r="P1031" i="3"/>
  <c r="O1031" i="3"/>
  <c r="P1030" i="3"/>
  <c r="O1030" i="3"/>
  <c r="P1029" i="3"/>
  <c r="O1029" i="3"/>
  <c r="P1028" i="3"/>
  <c r="O1028" i="3"/>
  <c r="P1027" i="3"/>
  <c r="O1027" i="3"/>
  <c r="P1026" i="3"/>
  <c r="O1026" i="3"/>
  <c r="P1025" i="3"/>
  <c r="O1025" i="3"/>
  <c r="P1024" i="3"/>
  <c r="O1024" i="3"/>
  <c r="P1023" i="3"/>
  <c r="O1023" i="3"/>
  <c r="P1022" i="3"/>
  <c r="O1022" i="3"/>
  <c r="P1021" i="3"/>
  <c r="O1021" i="3"/>
  <c r="P1020" i="3"/>
  <c r="O1020" i="3"/>
  <c r="P1019" i="3"/>
  <c r="O1019" i="3"/>
  <c r="P1018" i="3"/>
  <c r="O1018" i="3"/>
  <c r="P1017" i="3"/>
  <c r="O1017" i="3"/>
  <c r="P1016" i="3"/>
  <c r="O1016" i="3"/>
  <c r="P1015" i="3"/>
  <c r="O1015" i="3"/>
  <c r="P1014" i="3"/>
  <c r="O1014" i="3"/>
  <c r="P1013" i="3"/>
  <c r="O1013" i="3"/>
  <c r="P1012" i="3"/>
  <c r="O1012" i="3"/>
  <c r="P1011" i="3"/>
  <c r="O1011" i="3"/>
  <c r="P1010" i="3"/>
  <c r="O1010" i="3"/>
  <c r="P1009" i="3"/>
  <c r="O1009" i="3"/>
  <c r="P1008" i="3"/>
  <c r="O1008" i="3"/>
  <c r="P1007" i="3"/>
  <c r="O1007" i="3"/>
  <c r="P1006" i="3"/>
  <c r="O1006" i="3"/>
  <c r="P1005" i="3"/>
  <c r="O1005" i="3"/>
  <c r="P1004" i="3"/>
  <c r="O1004" i="3"/>
  <c r="P1003" i="3"/>
  <c r="O1003" i="3"/>
  <c r="P1002" i="3"/>
  <c r="O1002" i="3"/>
  <c r="P1001" i="3"/>
  <c r="O1001" i="3"/>
  <c r="P1000" i="3"/>
  <c r="O1000" i="3"/>
  <c r="P999" i="3"/>
  <c r="O999" i="3"/>
  <c r="P998" i="3"/>
  <c r="O998" i="3"/>
  <c r="P997" i="3"/>
  <c r="O997" i="3"/>
  <c r="P996" i="3"/>
  <c r="O996" i="3"/>
  <c r="P995" i="3"/>
  <c r="O995" i="3"/>
  <c r="P994" i="3"/>
  <c r="O994" i="3"/>
  <c r="P993" i="3"/>
  <c r="O993" i="3"/>
  <c r="P992" i="3"/>
  <c r="O992" i="3"/>
  <c r="P991" i="3"/>
  <c r="O991" i="3"/>
  <c r="P990" i="3"/>
  <c r="O990" i="3"/>
  <c r="P989" i="3"/>
  <c r="O989" i="3"/>
  <c r="P988" i="3"/>
  <c r="O988" i="3"/>
  <c r="P987" i="3"/>
  <c r="O987" i="3"/>
  <c r="P986" i="3"/>
  <c r="O986" i="3"/>
  <c r="P985" i="3"/>
  <c r="O985" i="3"/>
  <c r="P984" i="3"/>
  <c r="O984" i="3"/>
  <c r="P983" i="3"/>
  <c r="O983" i="3"/>
  <c r="P982" i="3"/>
  <c r="O982" i="3"/>
  <c r="P981" i="3"/>
  <c r="O981" i="3"/>
  <c r="P980" i="3"/>
  <c r="O980" i="3"/>
  <c r="P979" i="3"/>
  <c r="O979" i="3"/>
  <c r="P978" i="3"/>
  <c r="O978" i="3"/>
  <c r="P977" i="3"/>
  <c r="O977" i="3"/>
  <c r="P976" i="3"/>
  <c r="O976" i="3"/>
  <c r="P975" i="3"/>
  <c r="O975" i="3"/>
  <c r="P974" i="3"/>
  <c r="O974" i="3"/>
  <c r="P973" i="3"/>
  <c r="O973" i="3"/>
  <c r="P972" i="3"/>
  <c r="O972" i="3"/>
  <c r="P971" i="3"/>
  <c r="O971" i="3"/>
  <c r="P970" i="3"/>
  <c r="O970" i="3"/>
  <c r="P969" i="3"/>
  <c r="O969" i="3"/>
  <c r="P968" i="3"/>
  <c r="O968" i="3"/>
  <c r="P967" i="3"/>
  <c r="O967" i="3"/>
  <c r="P966" i="3"/>
  <c r="O966" i="3"/>
  <c r="P965" i="3"/>
  <c r="O965" i="3"/>
  <c r="P964" i="3"/>
  <c r="O964" i="3"/>
  <c r="P963" i="3"/>
  <c r="O963" i="3"/>
  <c r="P962" i="3"/>
  <c r="O962" i="3"/>
  <c r="P961" i="3"/>
  <c r="O961" i="3"/>
  <c r="P960" i="3"/>
  <c r="O960" i="3"/>
  <c r="P959" i="3"/>
  <c r="O959" i="3"/>
  <c r="P958" i="3"/>
  <c r="O958" i="3"/>
  <c r="P957" i="3"/>
  <c r="O957" i="3"/>
  <c r="P956" i="3"/>
  <c r="O956" i="3"/>
  <c r="P955" i="3"/>
  <c r="O955" i="3"/>
  <c r="P954" i="3"/>
  <c r="O954" i="3"/>
  <c r="P953" i="3"/>
  <c r="O953" i="3"/>
  <c r="P952" i="3"/>
  <c r="O952" i="3"/>
  <c r="P951" i="3"/>
  <c r="O951" i="3"/>
  <c r="P950" i="3"/>
  <c r="O950" i="3"/>
  <c r="P949" i="3"/>
  <c r="O949" i="3"/>
  <c r="P948" i="3"/>
  <c r="O948" i="3"/>
  <c r="P947" i="3"/>
  <c r="O947" i="3"/>
  <c r="P946" i="3"/>
  <c r="O946" i="3"/>
  <c r="P945" i="3"/>
  <c r="O945" i="3"/>
  <c r="P944" i="3"/>
  <c r="O944" i="3"/>
  <c r="P943" i="3"/>
  <c r="O943" i="3"/>
  <c r="P942" i="3"/>
  <c r="O942" i="3"/>
  <c r="P941" i="3"/>
  <c r="O941" i="3"/>
  <c r="P940" i="3"/>
  <c r="O940" i="3"/>
  <c r="P939" i="3"/>
  <c r="O939" i="3"/>
  <c r="P938" i="3"/>
  <c r="O938" i="3"/>
  <c r="P937" i="3"/>
  <c r="O937" i="3"/>
  <c r="P936" i="3"/>
  <c r="O936" i="3"/>
  <c r="P935" i="3"/>
  <c r="O935" i="3"/>
  <c r="P934" i="3"/>
  <c r="O934" i="3"/>
  <c r="P933" i="3"/>
  <c r="O933" i="3"/>
  <c r="P932" i="3"/>
  <c r="O932" i="3"/>
  <c r="P931" i="3"/>
  <c r="O931" i="3"/>
  <c r="P930" i="3"/>
  <c r="O930" i="3"/>
  <c r="P929" i="3"/>
  <c r="O929" i="3"/>
  <c r="P928" i="3"/>
  <c r="O928" i="3"/>
  <c r="P927" i="3"/>
  <c r="O927" i="3"/>
  <c r="P926" i="3"/>
  <c r="O926" i="3"/>
  <c r="P925" i="3"/>
  <c r="O925" i="3"/>
  <c r="P924" i="3"/>
  <c r="O924" i="3"/>
  <c r="P923" i="3"/>
  <c r="O923" i="3"/>
  <c r="P922" i="3"/>
  <c r="O922" i="3"/>
  <c r="P921" i="3"/>
  <c r="O921" i="3"/>
  <c r="P920" i="3"/>
  <c r="O920" i="3"/>
  <c r="P919" i="3"/>
  <c r="O919" i="3"/>
  <c r="P918" i="3"/>
  <c r="O918" i="3"/>
  <c r="P917" i="3"/>
  <c r="O917" i="3"/>
  <c r="P916" i="3"/>
  <c r="O916" i="3"/>
  <c r="P915" i="3"/>
  <c r="O915" i="3"/>
  <c r="P914" i="3"/>
  <c r="O914" i="3"/>
  <c r="P913" i="3"/>
  <c r="O913" i="3"/>
  <c r="P912" i="3"/>
  <c r="O912" i="3"/>
  <c r="P911" i="3"/>
  <c r="O911" i="3"/>
  <c r="P910" i="3"/>
  <c r="O910" i="3"/>
  <c r="P909" i="3"/>
  <c r="O909" i="3"/>
  <c r="P908" i="3"/>
  <c r="O908" i="3"/>
  <c r="P907" i="3"/>
  <c r="O907" i="3"/>
  <c r="P906" i="3"/>
  <c r="O906" i="3"/>
  <c r="P905" i="3"/>
  <c r="O905" i="3"/>
  <c r="P904" i="3"/>
  <c r="O904" i="3"/>
  <c r="P903" i="3"/>
  <c r="O903" i="3"/>
  <c r="P902" i="3"/>
  <c r="O902" i="3"/>
  <c r="P901" i="3"/>
  <c r="O901" i="3"/>
  <c r="P900" i="3"/>
  <c r="O900" i="3"/>
  <c r="P899" i="3"/>
  <c r="O899" i="3"/>
  <c r="P898" i="3"/>
  <c r="O898" i="3"/>
  <c r="P897" i="3"/>
  <c r="O897" i="3"/>
  <c r="P896" i="3"/>
  <c r="O896" i="3"/>
  <c r="P895" i="3"/>
  <c r="O895" i="3"/>
  <c r="P894" i="3"/>
  <c r="O894" i="3"/>
  <c r="P893" i="3"/>
  <c r="O893" i="3"/>
  <c r="P892" i="3"/>
  <c r="O892" i="3"/>
  <c r="P891" i="3"/>
  <c r="O891" i="3"/>
  <c r="P890" i="3"/>
  <c r="O890" i="3"/>
  <c r="P889" i="3"/>
  <c r="O889" i="3"/>
  <c r="P888" i="3"/>
  <c r="O888" i="3"/>
  <c r="P887" i="3"/>
  <c r="O887" i="3"/>
  <c r="P886" i="3"/>
  <c r="O886" i="3"/>
  <c r="P885" i="3"/>
  <c r="O885" i="3"/>
  <c r="P884" i="3"/>
  <c r="O884" i="3"/>
  <c r="P883" i="3"/>
  <c r="O883" i="3"/>
  <c r="P882" i="3"/>
  <c r="O882" i="3"/>
  <c r="P881" i="3"/>
  <c r="O881" i="3"/>
  <c r="P880" i="3"/>
  <c r="O880" i="3"/>
  <c r="P879" i="3"/>
  <c r="O879" i="3"/>
  <c r="P878" i="3"/>
  <c r="O878" i="3"/>
  <c r="P877" i="3"/>
  <c r="O877" i="3"/>
  <c r="P876" i="3"/>
  <c r="O876" i="3"/>
  <c r="P875" i="3"/>
  <c r="O875" i="3"/>
  <c r="P874" i="3"/>
  <c r="O874" i="3"/>
  <c r="P873" i="3"/>
  <c r="O873" i="3"/>
  <c r="P872" i="3"/>
  <c r="O872" i="3"/>
  <c r="P871" i="3"/>
  <c r="O871" i="3"/>
  <c r="P870" i="3"/>
  <c r="O870" i="3"/>
  <c r="P869" i="3"/>
  <c r="O869" i="3"/>
  <c r="P868" i="3"/>
  <c r="O868" i="3"/>
  <c r="P867" i="3"/>
  <c r="O867" i="3"/>
  <c r="P866" i="3"/>
  <c r="O866" i="3"/>
  <c r="P865" i="3"/>
  <c r="O865" i="3"/>
  <c r="P864" i="3"/>
  <c r="O864" i="3"/>
  <c r="P863" i="3"/>
  <c r="O863" i="3"/>
  <c r="P862" i="3"/>
  <c r="O862" i="3"/>
  <c r="P861" i="3"/>
  <c r="O861" i="3"/>
  <c r="P860" i="3"/>
  <c r="O860" i="3"/>
  <c r="P859" i="3"/>
  <c r="O859" i="3"/>
  <c r="P858" i="3"/>
  <c r="O858" i="3"/>
  <c r="P857" i="3"/>
  <c r="O857" i="3"/>
  <c r="P856" i="3"/>
  <c r="O856" i="3"/>
  <c r="P855" i="3"/>
  <c r="O855" i="3"/>
  <c r="P854" i="3"/>
  <c r="O854" i="3"/>
  <c r="P853" i="3"/>
  <c r="O853" i="3"/>
  <c r="P852" i="3"/>
  <c r="O852" i="3"/>
  <c r="P851" i="3"/>
  <c r="O851" i="3"/>
  <c r="P850" i="3"/>
  <c r="O850" i="3"/>
  <c r="P849" i="3"/>
  <c r="O849" i="3"/>
  <c r="P848" i="3"/>
  <c r="O848" i="3"/>
  <c r="P847" i="3"/>
  <c r="O847" i="3"/>
  <c r="P846" i="3"/>
  <c r="O846" i="3"/>
  <c r="P845" i="3"/>
  <c r="O845" i="3"/>
  <c r="P844" i="3"/>
  <c r="O844" i="3"/>
  <c r="P843" i="3"/>
  <c r="O843" i="3"/>
  <c r="P842" i="3"/>
  <c r="O842" i="3"/>
  <c r="P841" i="3"/>
  <c r="O841" i="3"/>
  <c r="P840" i="3"/>
  <c r="O840" i="3"/>
  <c r="P839" i="3"/>
  <c r="O839" i="3"/>
  <c r="P838" i="3"/>
  <c r="O838" i="3"/>
  <c r="P837" i="3"/>
  <c r="O837" i="3"/>
  <c r="P836" i="3"/>
  <c r="O836" i="3"/>
  <c r="P835" i="3"/>
  <c r="O835" i="3"/>
  <c r="P834" i="3"/>
  <c r="O834" i="3"/>
  <c r="P833" i="3"/>
  <c r="O833" i="3"/>
  <c r="P832" i="3"/>
  <c r="O832" i="3"/>
  <c r="P831" i="3"/>
  <c r="O831" i="3"/>
  <c r="P830" i="3"/>
  <c r="O830" i="3"/>
  <c r="P829" i="3"/>
  <c r="O829" i="3"/>
  <c r="P828" i="3"/>
  <c r="O828" i="3"/>
  <c r="P827" i="3"/>
  <c r="O827" i="3"/>
  <c r="P826" i="3"/>
  <c r="O826" i="3"/>
  <c r="P825" i="3"/>
  <c r="O825" i="3"/>
  <c r="P824" i="3"/>
  <c r="O824" i="3"/>
  <c r="P823" i="3"/>
  <c r="O823" i="3"/>
  <c r="P822" i="3"/>
  <c r="O822" i="3"/>
  <c r="P821" i="3"/>
  <c r="O821" i="3"/>
  <c r="P820" i="3"/>
  <c r="O820" i="3"/>
  <c r="P819" i="3"/>
  <c r="O819" i="3"/>
  <c r="P818" i="3"/>
  <c r="O818" i="3"/>
  <c r="P817" i="3"/>
  <c r="O817" i="3"/>
  <c r="P816" i="3"/>
  <c r="O816" i="3"/>
  <c r="P815" i="3"/>
  <c r="O815" i="3"/>
  <c r="P814" i="3"/>
  <c r="O814" i="3"/>
  <c r="P813" i="3"/>
  <c r="O813" i="3"/>
  <c r="P812" i="3"/>
  <c r="O812" i="3"/>
  <c r="P811" i="3"/>
  <c r="O811" i="3"/>
  <c r="P810" i="3"/>
  <c r="O810" i="3"/>
  <c r="P809" i="3"/>
  <c r="O809" i="3"/>
  <c r="P808" i="3"/>
  <c r="O808" i="3"/>
  <c r="P807" i="3"/>
  <c r="O807" i="3"/>
  <c r="P806" i="3"/>
  <c r="O806" i="3"/>
  <c r="P805" i="3"/>
  <c r="O805" i="3"/>
  <c r="P804" i="3"/>
  <c r="O804" i="3"/>
  <c r="P803" i="3"/>
  <c r="O803" i="3"/>
  <c r="P802" i="3"/>
  <c r="O802" i="3"/>
  <c r="P801" i="3"/>
  <c r="O801" i="3"/>
  <c r="P800" i="3"/>
  <c r="O800" i="3"/>
  <c r="P799" i="3"/>
  <c r="O799" i="3"/>
  <c r="P798" i="3"/>
  <c r="O798" i="3"/>
  <c r="P797" i="3"/>
  <c r="O797" i="3"/>
  <c r="P796" i="3"/>
  <c r="O796" i="3"/>
  <c r="P795" i="3"/>
  <c r="O795" i="3"/>
  <c r="P794" i="3"/>
  <c r="O794" i="3"/>
  <c r="P793" i="3"/>
  <c r="O793" i="3"/>
  <c r="P792" i="3"/>
  <c r="O792" i="3"/>
  <c r="P791" i="3"/>
  <c r="O791" i="3"/>
  <c r="P790" i="3"/>
  <c r="O790" i="3"/>
  <c r="P789" i="3"/>
  <c r="O789" i="3"/>
  <c r="P788" i="3"/>
  <c r="O788" i="3"/>
  <c r="P787" i="3"/>
  <c r="O787" i="3"/>
  <c r="P786" i="3"/>
  <c r="O786" i="3"/>
  <c r="P785" i="3"/>
  <c r="O785" i="3"/>
  <c r="P784" i="3"/>
  <c r="O784" i="3"/>
  <c r="P783" i="3"/>
  <c r="O783" i="3"/>
  <c r="P782" i="3"/>
  <c r="O782" i="3"/>
  <c r="P781" i="3"/>
  <c r="O781" i="3"/>
  <c r="P780" i="3"/>
  <c r="O780" i="3"/>
  <c r="P779" i="3"/>
  <c r="O779" i="3"/>
  <c r="P778" i="3"/>
  <c r="O778" i="3"/>
  <c r="P777" i="3"/>
  <c r="O777" i="3"/>
  <c r="P776" i="3"/>
  <c r="O776" i="3"/>
  <c r="P775" i="3"/>
  <c r="O775" i="3"/>
  <c r="P774" i="3"/>
  <c r="O774" i="3"/>
  <c r="P773" i="3"/>
  <c r="O773" i="3"/>
  <c r="P772" i="3"/>
  <c r="O772" i="3"/>
  <c r="P771" i="3"/>
  <c r="O771" i="3"/>
  <c r="P770" i="3"/>
  <c r="O770" i="3"/>
  <c r="P769" i="3"/>
  <c r="O769" i="3"/>
  <c r="P768" i="3"/>
  <c r="O768" i="3"/>
  <c r="P767" i="3"/>
  <c r="O767" i="3"/>
  <c r="P766" i="3"/>
  <c r="O766" i="3"/>
  <c r="P765" i="3"/>
  <c r="O765" i="3"/>
  <c r="P764" i="3"/>
  <c r="O764" i="3"/>
  <c r="P763" i="3"/>
  <c r="O763" i="3"/>
  <c r="P762" i="3"/>
  <c r="O762" i="3"/>
  <c r="P761" i="3"/>
  <c r="O761" i="3"/>
  <c r="P760" i="3"/>
  <c r="O760" i="3"/>
  <c r="P759" i="3"/>
  <c r="O759" i="3"/>
  <c r="P758" i="3"/>
  <c r="O758" i="3"/>
  <c r="P757" i="3"/>
  <c r="O757" i="3"/>
  <c r="P756" i="3"/>
  <c r="O756" i="3"/>
  <c r="P755" i="3"/>
  <c r="O755" i="3"/>
  <c r="P754" i="3"/>
  <c r="O754" i="3"/>
  <c r="P753" i="3"/>
  <c r="O753" i="3"/>
  <c r="P752" i="3"/>
  <c r="O752" i="3"/>
  <c r="P751" i="3"/>
  <c r="O751" i="3"/>
  <c r="P750" i="3"/>
  <c r="O750" i="3"/>
  <c r="P749" i="3"/>
  <c r="O749" i="3"/>
  <c r="P748" i="3"/>
  <c r="O748" i="3"/>
  <c r="P747" i="3"/>
  <c r="O747" i="3"/>
  <c r="P746" i="3"/>
  <c r="O746" i="3"/>
  <c r="P745" i="3"/>
  <c r="O745" i="3"/>
  <c r="P744" i="3"/>
  <c r="O744" i="3"/>
  <c r="P743" i="3"/>
  <c r="O743" i="3"/>
  <c r="P742" i="3"/>
  <c r="O742" i="3"/>
  <c r="P741" i="3"/>
  <c r="O741" i="3"/>
  <c r="P740" i="3"/>
  <c r="O740" i="3"/>
  <c r="P739" i="3"/>
  <c r="O739" i="3"/>
  <c r="P738" i="3"/>
  <c r="O738" i="3"/>
  <c r="P737" i="3"/>
  <c r="O737" i="3"/>
  <c r="P736" i="3"/>
  <c r="O736" i="3"/>
  <c r="P735" i="3"/>
  <c r="O735" i="3"/>
  <c r="P734" i="3"/>
  <c r="O734" i="3"/>
  <c r="P733" i="3"/>
  <c r="O733" i="3"/>
  <c r="P732" i="3"/>
  <c r="O732" i="3"/>
  <c r="P731" i="3"/>
  <c r="O731" i="3"/>
  <c r="P730" i="3"/>
  <c r="O730" i="3"/>
  <c r="P729" i="3"/>
  <c r="O729" i="3"/>
  <c r="P728" i="3"/>
  <c r="O728" i="3"/>
  <c r="P727" i="3"/>
  <c r="O727" i="3"/>
  <c r="P726" i="3"/>
  <c r="O726" i="3"/>
  <c r="P725" i="3"/>
  <c r="O725" i="3"/>
  <c r="P724" i="3"/>
  <c r="O724" i="3"/>
  <c r="P723" i="3"/>
  <c r="O723" i="3"/>
  <c r="P722" i="3"/>
  <c r="O722" i="3"/>
  <c r="P721" i="3"/>
  <c r="O721" i="3"/>
  <c r="P720" i="3"/>
  <c r="O720" i="3"/>
  <c r="P719" i="3"/>
  <c r="O719" i="3"/>
  <c r="P718" i="3"/>
  <c r="O718" i="3"/>
  <c r="P717" i="3"/>
  <c r="O717" i="3"/>
  <c r="P716" i="3"/>
  <c r="O716" i="3"/>
  <c r="P715" i="3"/>
  <c r="O715" i="3"/>
  <c r="P714" i="3"/>
  <c r="O714" i="3"/>
  <c r="P713" i="3"/>
  <c r="O713" i="3"/>
  <c r="P712" i="3"/>
  <c r="O712" i="3"/>
  <c r="P711" i="3"/>
  <c r="O711" i="3"/>
  <c r="P710" i="3"/>
  <c r="O710" i="3"/>
  <c r="P709" i="3"/>
  <c r="O709" i="3"/>
  <c r="P708" i="3"/>
  <c r="O708" i="3"/>
  <c r="P707" i="3"/>
  <c r="O707" i="3"/>
  <c r="P706" i="3"/>
  <c r="O706" i="3"/>
  <c r="P705" i="3"/>
  <c r="O705" i="3"/>
  <c r="P704" i="3"/>
  <c r="O704" i="3"/>
  <c r="P703" i="3"/>
  <c r="O703" i="3"/>
  <c r="P702" i="3"/>
  <c r="O702" i="3"/>
  <c r="P701" i="3"/>
  <c r="O701" i="3"/>
  <c r="P700" i="3"/>
  <c r="O700" i="3"/>
  <c r="P699" i="3"/>
  <c r="O699" i="3"/>
  <c r="P698" i="3"/>
  <c r="O698" i="3"/>
  <c r="P697" i="3"/>
  <c r="O697" i="3"/>
  <c r="P696" i="3"/>
  <c r="O696" i="3"/>
  <c r="P695" i="3"/>
  <c r="O695" i="3"/>
  <c r="P694" i="3"/>
  <c r="O694" i="3"/>
  <c r="P693" i="3"/>
  <c r="O693" i="3"/>
  <c r="P692" i="3"/>
  <c r="O692" i="3"/>
  <c r="P691" i="3"/>
  <c r="O691" i="3"/>
  <c r="P690" i="3"/>
  <c r="O690" i="3"/>
  <c r="P689" i="3"/>
  <c r="O689" i="3"/>
  <c r="P688" i="3"/>
  <c r="O688" i="3"/>
  <c r="P687" i="3"/>
  <c r="O687" i="3"/>
  <c r="P686" i="3"/>
  <c r="O686" i="3"/>
  <c r="P685" i="3"/>
  <c r="O685" i="3"/>
  <c r="P684" i="3"/>
  <c r="O684" i="3"/>
  <c r="P683" i="3"/>
  <c r="O683" i="3"/>
  <c r="P682" i="3"/>
  <c r="O682" i="3"/>
  <c r="P681" i="3"/>
  <c r="O681" i="3"/>
  <c r="P680" i="3"/>
  <c r="O680" i="3"/>
  <c r="P679" i="3"/>
  <c r="O679" i="3"/>
  <c r="P678" i="3"/>
  <c r="O678" i="3"/>
  <c r="P677" i="3"/>
  <c r="O677" i="3"/>
  <c r="P676" i="3"/>
  <c r="O676" i="3"/>
  <c r="P675" i="3"/>
  <c r="O675" i="3"/>
  <c r="P674" i="3"/>
  <c r="O674" i="3"/>
  <c r="P673" i="3"/>
  <c r="O673" i="3"/>
  <c r="P672" i="3"/>
  <c r="O672" i="3"/>
  <c r="P671" i="3"/>
  <c r="O671" i="3"/>
  <c r="P670" i="3"/>
  <c r="O670" i="3"/>
  <c r="P669" i="3"/>
  <c r="O669" i="3"/>
  <c r="P668" i="3"/>
  <c r="O668" i="3"/>
  <c r="P667" i="3"/>
  <c r="O667" i="3"/>
  <c r="P666" i="3"/>
  <c r="O666" i="3"/>
  <c r="P665" i="3"/>
  <c r="O665" i="3"/>
  <c r="P664" i="3"/>
  <c r="O664" i="3"/>
  <c r="P663" i="3"/>
  <c r="O663" i="3"/>
  <c r="P662" i="3"/>
  <c r="O662" i="3"/>
  <c r="P661" i="3"/>
  <c r="O661" i="3"/>
  <c r="P660" i="3"/>
  <c r="O660" i="3"/>
  <c r="P659" i="3"/>
  <c r="O659" i="3"/>
  <c r="P658" i="3"/>
  <c r="O658" i="3"/>
  <c r="P657" i="3"/>
  <c r="O657" i="3"/>
  <c r="P656" i="3"/>
  <c r="O656" i="3"/>
  <c r="P655" i="3"/>
  <c r="O655" i="3"/>
  <c r="P654" i="3"/>
  <c r="O654" i="3"/>
  <c r="P653" i="3"/>
  <c r="O653" i="3"/>
  <c r="P652" i="3"/>
  <c r="O652" i="3"/>
  <c r="P651" i="3"/>
  <c r="O651" i="3"/>
  <c r="P650" i="3"/>
  <c r="O650" i="3"/>
  <c r="P649" i="3"/>
  <c r="O649" i="3"/>
  <c r="P648" i="3"/>
  <c r="O648" i="3"/>
  <c r="P647" i="3"/>
  <c r="O647" i="3"/>
  <c r="P646" i="3"/>
  <c r="O646" i="3"/>
  <c r="P645" i="3"/>
  <c r="O645" i="3"/>
  <c r="P644" i="3"/>
  <c r="O644" i="3"/>
  <c r="P643" i="3"/>
  <c r="O643" i="3"/>
  <c r="P642" i="3"/>
  <c r="O642" i="3"/>
  <c r="P641" i="3"/>
  <c r="O641" i="3"/>
  <c r="P640" i="3"/>
  <c r="O640" i="3"/>
  <c r="P639" i="3"/>
  <c r="O639" i="3"/>
  <c r="P638" i="3"/>
  <c r="O638" i="3"/>
  <c r="P637" i="3"/>
  <c r="O637" i="3"/>
  <c r="P636" i="3"/>
  <c r="O636" i="3"/>
  <c r="P635" i="3"/>
  <c r="O635" i="3"/>
  <c r="P634" i="3"/>
  <c r="O634" i="3"/>
  <c r="P633" i="3"/>
  <c r="O633" i="3"/>
  <c r="P632" i="3"/>
  <c r="O632" i="3"/>
  <c r="P631" i="3"/>
  <c r="O631" i="3"/>
  <c r="P630" i="3"/>
  <c r="O630" i="3"/>
  <c r="P629" i="3"/>
  <c r="O629" i="3"/>
  <c r="P628" i="3"/>
  <c r="O628" i="3"/>
  <c r="P627" i="3"/>
  <c r="O627" i="3"/>
  <c r="P626" i="3"/>
  <c r="O626" i="3"/>
  <c r="P625" i="3"/>
  <c r="O625" i="3"/>
  <c r="P624" i="3"/>
  <c r="O624" i="3"/>
  <c r="P623" i="3"/>
  <c r="O623" i="3"/>
  <c r="P622" i="3"/>
  <c r="O622" i="3"/>
  <c r="P621" i="3"/>
  <c r="O621" i="3"/>
  <c r="P620" i="3"/>
  <c r="O620" i="3"/>
  <c r="P619" i="3"/>
  <c r="O619" i="3"/>
  <c r="P618" i="3"/>
  <c r="O618" i="3"/>
  <c r="P617" i="3"/>
  <c r="O617" i="3"/>
  <c r="P616" i="3"/>
  <c r="O616" i="3"/>
  <c r="P615" i="3"/>
  <c r="O615" i="3"/>
  <c r="P614" i="3"/>
  <c r="O614" i="3"/>
  <c r="P613" i="3"/>
  <c r="O613" i="3"/>
  <c r="P612" i="3"/>
  <c r="O612" i="3"/>
  <c r="P611" i="3"/>
  <c r="O611" i="3"/>
  <c r="P610" i="3"/>
  <c r="O610" i="3"/>
  <c r="P609" i="3"/>
  <c r="O609" i="3"/>
  <c r="P608" i="3"/>
  <c r="O608" i="3"/>
  <c r="P607" i="3"/>
  <c r="O607" i="3"/>
  <c r="P606" i="3"/>
  <c r="O606" i="3"/>
  <c r="P605" i="3"/>
  <c r="O605" i="3"/>
  <c r="P604" i="3"/>
  <c r="O604" i="3"/>
  <c r="P603" i="3"/>
  <c r="O603" i="3"/>
  <c r="P602" i="3"/>
  <c r="O602" i="3"/>
  <c r="P601" i="3"/>
  <c r="O601" i="3"/>
  <c r="P600" i="3"/>
  <c r="O600" i="3"/>
  <c r="P599" i="3"/>
  <c r="O599" i="3"/>
  <c r="P598" i="3"/>
  <c r="O598" i="3"/>
  <c r="P597" i="3"/>
  <c r="O597" i="3"/>
  <c r="P596" i="3"/>
  <c r="O596" i="3"/>
  <c r="P595" i="3"/>
  <c r="O595" i="3"/>
  <c r="P594" i="3"/>
  <c r="O594" i="3"/>
  <c r="P593" i="3"/>
  <c r="O593" i="3"/>
  <c r="P592" i="3"/>
  <c r="O592" i="3"/>
  <c r="P591" i="3"/>
  <c r="O591" i="3"/>
  <c r="P590" i="3"/>
  <c r="O590" i="3"/>
  <c r="P589" i="3"/>
  <c r="O589" i="3"/>
  <c r="P588" i="3"/>
  <c r="O588" i="3"/>
  <c r="P587" i="3"/>
  <c r="O587" i="3"/>
  <c r="P586" i="3"/>
  <c r="O586" i="3"/>
  <c r="P585" i="3"/>
  <c r="O585" i="3"/>
  <c r="P584" i="3"/>
  <c r="O584" i="3"/>
  <c r="P583" i="3"/>
  <c r="O583" i="3"/>
  <c r="P582" i="3"/>
  <c r="O582" i="3"/>
  <c r="P581" i="3"/>
  <c r="O581" i="3"/>
  <c r="P580" i="3"/>
  <c r="O580" i="3"/>
  <c r="P579" i="3"/>
  <c r="O579" i="3"/>
  <c r="P578" i="3"/>
  <c r="O578" i="3"/>
  <c r="P577" i="3"/>
  <c r="O577" i="3"/>
  <c r="P576" i="3"/>
  <c r="O576" i="3"/>
  <c r="P575" i="3"/>
  <c r="O575" i="3"/>
  <c r="P574" i="3"/>
  <c r="O574" i="3"/>
  <c r="P573" i="3"/>
  <c r="O573" i="3"/>
  <c r="P572" i="3"/>
  <c r="O572" i="3"/>
  <c r="P571" i="3"/>
  <c r="O571" i="3"/>
  <c r="P570" i="3"/>
  <c r="O570" i="3"/>
  <c r="P569" i="3"/>
  <c r="O569" i="3"/>
  <c r="P568" i="3"/>
  <c r="O568" i="3"/>
  <c r="P567" i="3"/>
  <c r="O567" i="3"/>
  <c r="P566" i="3"/>
  <c r="O566" i="3"/>
  <c r="P565" i="3"/>
  <c r="O565" i="3"/>
  <c r="P564" i="3"/>
  <c r="O564" i="3"/>
  <c r="P563" i="3"/>
  <c r="O563" i="3"/>
  <c r="P562" i="3"/>
  <c r="O562" i="3"/>
  <c r="P561" i="3"/>
  <c r="O561" i="3"/>
  <c r="P560" i="3"/>
  <c r="O560" i="3"/>
  <c r="P559" i="3"/>
  <c r="O559" i="3"/>
  <c r="P558" i="3"/>
  <c r="O558" i="3"/>
  <c r="P557" i="3"/>
  <c r="O557" i="3"/>
  <c r="P556" i="3"/>
  <c r="O556" i="3"/>
  <c r="P555" i="3"/>
  <c r="O555" i="3"/>
  <c r="P554" i="3"/>
  <c r="O554" i="3"/>
  <c r="P553" i="3"/>
  <c r="O553" i="3"/>
  <c r="P552" i="3"/>
  <c r="O552" i="3"/>
  <c r="P551" i="3"/>
  <c r="O551" i="3"/>
  <c r="P550" i="3"/>
  <c r="O550" i="3"/>
  <c r="P549" i="3"/>
  <c r="O549" i="3"/>
  <c r="P548" i="3"/>
  <c r="O548" i="3"/>
  <c r="P547" i="3"/>
  <c r="O547" i="3"/>
  <c r="P546" i="3"/>
  <c r="O546" i="3"/>
  <c r="P545" i="3"/>
  <c r="O545" i="3"/>
  <c r="P544" i="3"/>
  <c r="O544" i="3"/>
  <c r="P543" i="3"/>
  <c r="O543" i="3"/>
  <c r="P542" i="3"/>
  <c r="O542" i="3"/>
  <c r="P541" i="3"/>
  <c r="O541" i="3"/>
  <c r="P540" i="3"/>
  <c r="O540" i="3"/>
  <c r="P539" i="3"/>
  <c r="O539" i="3"/>
  <c r="P538" i="3"/>
  <c r="O538" i="3"/>
  <c r="P537" i="3"/>
  <c r="O537" i="3"/>
  <c r="P536" i="3"/>
  <c r="O536" i="3"/>
  <c r="P535" i="3"/>
  <c r="O535" i="3"/>
  <c r="P534" i="3"/>
  <c r="O534" i="3"/>
  <c r="P533" i="3"/>
  <c r="O533" i="3"/>
  <c r="P532" i="3"/>
  <c r="O532" i="3"/>
  <c r="P531" i="3"/>
  <c r="O531" i="3"/>
  <c r="P530" i="3"/>
  <c r="O530" i="3"/>
  <c r="P529" i="3"/>
  <c r="O529" i="3"/>
  <c r="P528" i="3"/>
  <c r="O528" i="3"/>
  <c r="P527" i="3"/>
  <c r="O527" i="3"/>
  <c r="P526" i="3"/>
  <c r="O526" i="3"/>
  <c r="P525" i="3"/>
  <c r="O525" i="3"/>
  <c r="P524" i="3"/>
  <c r="O524" i="3"/>
  <c r="P523" i="3"/>
  <c r="O523" i="3"/>
  <c r="P522" i="3"/>
  <c r="O522" i="3"/>
  <c r="P521" i="3"/>
  <c r="O521" i="3"/>
  <c r="P520" i="3"/>
  <c r="O520" i="3"/>
  <c r="P519" i="3"/>
  <c r="O519" i="3"/>
  <c r="P518" i="3"/>
  <c r="O518" i="3"/>
  <c r="P517" i="3"/>
  <c r="O517" i="3"/>
  <c r="P516" i="3"/>
  <c r="O516" i="3"/>
  <c r="P515" i="3"/>
  <c r="O515" i="3"/>
  <c r="P514" i="3"/>
  <c r="O514" i="3"/>
  <c r="P513" i="3"/>
  <c r="O513" i="3"/>
  <c r="P512" i="3"/>
  <c r="O512" i="3"/>
  <c r="P511" i="3"/>
  <c r="O511" i="3"/>
  <c r="P510" i="3"/>
  <c r="O510" i="3"/>
  <c r="P509" i="3"/>
  <c r="O509" i="3"/>
  <c r="P508" i="3"/>
  <c r="O508" i="3"/>
  <c r="P507" i="3"/>
  <c r="O507" i="3"/>
  <c r="P506" i="3"/>
  <c r="O506" i="3"/>
  <c r="P505" i="3"/>
  <c r="O505" i="3"/>
  <c r="P504" i="3"/>
  <c r="O504" i="3"/>
  <c r="P503" i="3"/>
  <c r="O503" i="3"/>
  <c r="P502" i="3"/>
  <c r="O502" i="3"/>
  <c r="P501" i="3"/>
  <c r="O501" i="3"/>
  <c r="P500" i="3"/>
  <c r="O500" i="3"/>
  <c r="P499" i="3"/>
  <c r="O499" i="3"/>
  <c r="P498" i="3"/>
  <c r="O498" i="3"/>
  <c r="P497" i="3"/>
  <c r="O497" i="3"/>
  <c r="P496" i="3"/>
  <c r="O496" i="3"/>
  <c r="P495" i="3"/>
  <c r="O495" i="3"/>
  <c r="P494" i="3"/>
  <c r="O494" i="3"/>
  <c r="P493" i="3"/>
  <c r="O493" i="3"/>
  <c r="P492" i="3"/>
  <c r="O492" i="3"/>
  <c r="P491" i="3"/>
  <c r="O491" i="3"/>
  <c r="P490" i="3"/>
  <c r="O490" i="3"/>
  <c r="P489" i="3"/>
  <c r="O489" i="3"/>
  <c r="P488" i="3"/>
  <c r="O488" i="3"/>
  <c r="P487" i="3"/>
  <c r="O487" i="3"/>
  <c r="P486" i="3"/>
  <c r="O486" i="3"/>
  <c r="P485" i="3"/>
  <c r="O485" i="3"/>
  <c r="P484" i="3"/>
  <c r="O484" i="3"/>
  <c r="P483" i="3"/>
  <c r="O483" i="3"/>
  <c r="P482" i="3"/>
  <c r="O482" i="3"/>
  <c r="P481" i="3"/>
  <c r="O481" i="3"/>
  <c r="P480" i="3"/>
  <c r="O480" i="3"/>
  <c r="P479" i="3"/>
  <c r="O479" i="3"/>
  <c r="P478" i="3"/>
  <c r="O478" i="3"/>
  <c r="P477" i="3"/>
  <c r="O477" i="3"/>
  <c r="P476" i="3"/>
  <c r="O476" i="3"/>
  <c r="P475" i="3"/>
  <c r="O475" i="3"/>
  <c r="P474" i="3"/>
  <c r="O474" i="3"/>
  <c r="P473" i="3"/>
  <c r="O473" i="3"/>
  <c r="P472" i="3"/>
  <c r="O472" i="3"/>
  <c r="P471" i="3"/>
  <c r="O471" i="3"/>
  <c r="P470" i="3"/>
  <c r="O470" i="3"/>
  <c r="P469" i="3"/>
  <c r="O469" i="3"/>
  <c r="P468" i="3"/>
  <c r="O468" i="3"/>
  <c r="P467" i="3"/>
  <c r="O467" i="3"/>
  <c r="P466" i="3"/>
  <c r="O466" i="3"/>
  <c r="P465" i="3"/>
  <c r="O465" i="3"/>
  <c r="P464" i="3"/>
  <c r="O464" i="3"/>
  <c r="P463" i="3"/>
  <c r="O463" i="3"/>
  <c r="P462" i="3"/>
  <c r="O462" i="3"/>
  <c r="P461" i="3"/>
  <c r="O461" i="3"/>
  <c r="P460" i="3"/>
  <c r="O460" i="3"/>
  <c r="P459" i="3"/>
  <c r="O459" i="3"/>
  <c r="P458" i="3"/>
  <c r="O458" i="3"/>
  <c r="P457" i="3"/>
  <c r="O457" i="3"/>
  <c r="P456" i="3"/>
  <c r="O456" i="3"/>
  <c r="P455" i="3"/>
  <c r="O455" i="3"/>
  <c r="P454" i="3"/>
  <c r="O454" i="3"/>
  <c r="P453" i="3"/>
  <c r="O453" i="3"/>
  <c r="P452" i="3"/>
  <c r="O452" i="3"/>
  <c r="P451" i="3"/>
  <c r="O451" i="3"/>
  <c r="P450" i="3"/>
  <c r="O450" i="3"/>
  <c r="P449" i="3"/>
  <c r="O449" i="3"/>
  <c r="P448" i="3"/>
  <c r="O448" i="3"/>
  <c r="P447" i="3"/>
  <c r="O447" i="3"/>
  <c r="P446" i="3"/>
  <c r="O446" i="3"/>
  <c r="P445" i="3"/>
  <c r="O445" i="3"/>
  <c r="P444" i="3"/>
  <c r="O444" i="3"/>
  <c r="P443" i="3"/>
  <c r="O443" i="3"/>
  <c r="P442" i="3"/>
  <c r="O442" i="3"/>
  <c r="P441" i="3"/>
  <c r="O441" i="3"/>
  <c r="P440" i="3"/>
  <c r="O440" i="3"/>
  <c r="P439" i="3"/>
  <c r="O439" i="3"/>
  <c r="P438" i="3"/>
  <c r="O438" i="3"/>
  <c r="P437" i="3"/>
  <c r="O437" i="3"/>
  <c r="P436" i="3"/>
  <c r="O436" i="3"/>
  <c r="P435" i="3"/>
  <c r="O435" i="3"/>
  <c r="P434" i="3"/>
  <c r="O434" i="3"/>
  <c r="P433" i="3"/>
  <c r="O433" i="3"/>
  <c r="P432" i="3"/>
  <c r="O432" i="3"/>
  <c r="P431" i="3"/>
  <c r="O431" i="3"/>
  <c r="P430" i="3"/>
  <c r="O430" i="3"/>
  <c r="P429" i="3"/>
  <c r="O429" i="3"/>
  <c r="P428" i="3"/>
  <c r="O428" i="3"/>
  <c r="P427" i="3"/>
  <c r="O427" i="3"/>
  <c r="P426" i="3"/>
  <c r="O426" i="3"/>
  <c r="P425" i="3"/>
  <c r="O425" i="3"/>
  <c r="P424" i="3"/>
  <c r="O424" i="3"/>
  <c r="P423" i="3"/>
  <c r="O423" i="3"/>
  <c r="P422" i="3"/>
  <c r="O422" i="3"/>
  <c r="P421" i="3"/>
  <c r="O421" i="3"/>
  <c r="P420" i="3"/>
  <c r="O420" i="3"/>
  <c r="P419" i="3"/>
  <c r="O419" i="3"/>
  <c r="P418" i="3"/>
  <c r="O418" i="3"/>
  <c r="P417" i="3"/>
  <c r="O417" i="3"/>
  <c r="P416" i="3"/>
  <c r="O416" i="3"/>
  <c r="P415" i="3"/>
  <c r="O415" i="3"/>
  <c r="P414" i="3"/>
  <c r="O414" i="3"/>
  <c r="P413" i="3"/>
  <c r="O413" i="3"/>
  <c r="P412" i="3"/>
  <c r="O412" i="3"/>
  <c r="P411" i="3"/>
  <c r="O411" i="3"/>
  <c r="P410" i="3"/>
  <c r="O410" i="3"/>
  <c r="P409" i="3"/>
  <c r="O409" i="3"/>
  <c r="P408" i="3"/>
  <c r="O408" i="3"/>
  <c r="P407" i="3"/>
  <c r="O407" i="3"/>
  <c r="P406" i="3"/>
  <c r="O406" i="3"/>
  <c r="P405" i="3"/>
  <c r="O405" i="3"/>
  <c r="P404" i="3"/>
  <c r="O404" i="3"/>
  <c r="P403" i="3"/>
  <c r="O403" i="3"/>
  <c r="P402" i="3"/>
  <c r="O402" i="3"/>
  <c r="P401" i="3"/>
  <c r="O401" i="3"/>
  <c r="P400" i="3"/>
  <c r="O400" i="3"/>
  <c r="P399" i="3"/>
  <c r="O399" i="3"/>
  <c r="P398" i="3"/>
  <c r="O398" i="3"/>
  <c r="P397" i="3"/>
  <c r="O397" i="3"/>
  <c r="P396" i="3"/>
  <c r="O396" i="3"/>
  <c r="P395" i="3"/>
  <c r="O395" i="3"/>
  <c r="P394" i="3"/>
  <c r="O394" i="3"/>
  <c r="P393" i="3"/>
  <c r="O393" i="3"/>
  <c r="P392" i="3"/>
  <c r="O392" i="3"/>
  <c r="P391" i="3"/>
  <c r="O391" i="3"/>
  <c r="P390" i="3"/>
  <c r="O390" i="3"/>
  <c r="P389" i="3"/>
  <c r="O389" i="3"/>
  <c r="P388" i="3"/>
  <c r="O388" i="3"/>
  <c r="P387" i="3"/>
  <c r="O387" i="3"/>
  <c r="P386" i="3"/>
  <c r="O386" i="3"/>
  <c r="P385" i="3"/>
  <c r="O385" i="3"/>
  <c r="P384" i="3"/>
  <c r="O384" i="3"/>
  <c r="P383" i="3"/>
  <c r="O383" i="3"/>
  <c r="P382" i="3"/>
  <c r="O382" i="3"/>
  <c r="P381" i="3"/>
  <c r="O381" i="3"/>
  <c r="P380" i="3"/>
  <c r="O380" i="3"/>
  <c r="P379" i="3"/>
  <c r="O379" i="3"/>
  <c r="P378" i="3"/>
  <c r="O378" i="3"/>
  <c r="P377" i="3"/>
  <c r="O377" i="3"/>
  <c r="P376" i="3"/>
  <c r="O376" i="3"/>
  <c r="P375" i="3"/>
  <c r="O375" i="3"/>
  <c r="P374" i="3"/>
  <c r="O374" i="3"/>
  <c r="P373" i="3"/>
  <c r="O373" i="3"/>
  <c r="P372" i="3"/>
  <c r="O372" i="3"/>
  <c r="P371" i="3"/>
  <c r="O371" i="3"/>
  <c r="P370" i="3"/>
  <c r="O370" i="3"/>
  <c r="P369" i="3"/>
  <c r="O369" i="3"/>
  <c r="P368" i="3"/>
  <c r="O368" i="3"/>
  <c r="P367" i="3"/>
  <c r="O367" i="3"/>
  <c r="P366" i="3"/>
  <c r="O366" i="3"/>
  <c r="P365" i="3"/>
  <c r="O365" i="3"/>
  <c r="P364" i="3"/>
  <c r="O364" i="3"/>
  <c r="P363" i="3"/>
  <c r="O363" i="3"/>
  <c r="P362" i="3"/>
  <c r="O362" i="3"/>
  <c r="P361" i="3"/>
  <c r="O361" i="3"/>
  <c r="P360" i="3"/>
  <c r="O360" i="3"/>
  <c r="P359" i="3"/>
  <c r="O359" i="3"/>
  <c r="P358" i="3"/>
  <c r="O358" i="3"/>
  <c r="P357" i="3"/>
  <c r="O357" i="3"/>
  <c r="P356" i="3"/>
  <c r="O356" i="3"/>
  <c r="P355" i="3"/>
  <c r="O355" i="3"/>
  <c r="P354" i="3"/>
  <c r="O354" i="3"/>
  <c r="P353" i="3"/>
  <c r="O353" i="3"/>
  <c r="P352" i="3"/>
  <c r="O352" i="3"/>
  <c r="P351" i="3"/>
  <c r="O351" i="3"/>
  <c r="P350" i="3"/>
  <c r="O350" i="3"/>
  <c r="P349" i="3"/>
  <c r="O349" i="3"/>
  <c r="P348" i="3"/>
  <c r="O348" i="3"/>
  <c r="P347" i="3"/>
  <c r="O347" i="3"/>
  <c r="P346" i="3"/>
  <c r="O346" i="3"/>
  <c r="P345" i="3"/>
  <c r="O345" i="3"/>
  <c r="P344" i="3"/>
  <c r="O344" i="3"/>
  <c r="P343" i="3"/>
  <c r="O343" i="3"/>
  <c r="P342" i="3"/>
  <c r="O342" i="3"/>
  <c r="P341" i="3"/>
  <c r="O341" i="3"/>
  <c r="P340" i="3"/>
  <c r="O340" i="3"/>
  <c r="P339" i="3"/>
  <c r="O339" i="3"/>
  <c r="P338" i="3"/>
  <c r="O338" i="3"/>
  <c r="P337" i="3"/>
  <c r="O337" i="3"/>
  <c r="P336" i="3"/>
  <c r="O336" i="3"/>
  <c r="P335" i="3"/>
  <c r="O335" i="3"/>
  <c r="P334" i="3"/>
  <c r="O334" i="3"/>
  <c r="P333" i="3"/>
  <c r="O333" i="3"/>
  <c r="P332" i="3"/>
  <c r="O332" i="3"/>
  <c r="P331" i="3"/>
  <c r="O331" i="3"/>
  <c r="P330" i="3"/>
  <c r="O330" i="3"/>
  <c r="P329" i="3"/>
  <c r="O329" i="3"/>
  <c r="P328" i="3"/>
  <c r="O328" i="3"/>
  <c r="P327" i="3"/>
  <c r="O327" i="3"/>
  <c r="P326" i="3"/>
  <c r="O326" i="3"/>
  <c r="P325" i="3"/>
  <c r="O325" i="3"/>
  <c r="P324" i="3"/>
  <c r="O324" i="3"/>
  <c r="P323" i="3"/>
  <c r="O323" i="3"/>
  <c r="P322" i="3"/>
  <c r="O322" i="3"/>
  <c r="P321" i="3"/>
  <c r="O321" i="3"/>
  <c r="P320" i="3"/>
  <c r="O320" i="3"/>
  <c r="P319" i="3"/>
  <c r="O319" i="3"/>
  <c r="P318" i="3"/>
  <c r="O318" i="3"/>
  <c r="P317" i="3"/>
  <c r="O317" i="3"/>
  <c r="P316" i="3"/>
  <c r="O316" i="3"/>
  <c r="P315" i="3"/>
  <c r="O315" i="3"/>
  <c r="P314" i="3"/>
  <c r="O314" i="3"/>
  <c r="P313" i="3"/>
  <c r="O313" i="3"/>
  <c r="P312" i="3"/>
  <c r="O312" i="3"/>
  <c r="P311" i="3"/>
  <c r="O311" i="3"/>
  <c r="P310" i="3"/>
  <c r="O310" i="3"/>
  <c r="P309" i="3"/>
  <c r="O309" i="3"/>
  <c r="P308" i="3"/>
  <c r="O308" i="3"/>
  <c r="P307" i="3"/>
  <c r="O307" i="3"/>
  <c r="P306" i="3"/>
  <c r="O306" i="3"/>
  <c r="P305" i="3"/>
  <c r="O305" i="3"/>
  <c r="P304" i="3"/>
  <c r="O304" i="3"/>
  <c r="P303" i="3"/>
  <c r="O303" i="3"/>
  <c r="P302" i="3"/>
  <c r="O302" i="3"/>
  <c r="P301" i="3"/>
  <c r="O301" i="3"/>
  <c r="P300" i="3"/>
  <c r="O300" i="3"/>
  <c r="P299" i="3"/>
  <c r="O299" i="3"/>
  <c r="P298" i="3"/>
  <c r="O298" i="3"/>
  <c r="P297" i="3"/>
  <c r="O297" i="3"/>
  <c r="P296" i="3"/>
  <c r="O296" i="3"/>
  <c r="P295" i="3"/>
  <c r="O295" i="3"/>
  <c r="P294" i="3"/>
  <c r="O294" i="3"/>
  <c r="P293" i="3"/>
  <c r="O293" i="3"/>
  <c r="P292" i="3"/>
  <c r="O292" i="3"/>
  <c r="P291" i="3"/>
  <c r="O291" i="3"/>
  <c r="P290" i="3"/>
  <c r="O290" i="3"/>
  <c r="P289" i="3"/>
  <c r="O289" i="3"/>
  <c r="P288" i="3"/>
  <c r="O288" i="3"/>
  <c r="P287" i="3"/>
  <c r="O287" i="3"/>
  <c r="P286" i="3"/>
  <c r="O286" i="3"/>
  <c r="P285" i="3"/>
  <c r="O285" i="3"/>
  <c r="P284" i="3"/>
  <c r="O284" i="3"/>
  <c r="P283" i="3"/>
  <c r="O283" i="3"/>
  <c r="P282" i="3"/>
  <c r="O282" i="3"/>
  <c r="P281" i="3"/>
  <c r="O281" i="3"/>
  <c r="P280" i="3"/>
  <c r="O280" i="3"/>
  <c r="P279" i="3"/>
  <c r="O279" i="3"/>
  <c r="P278" i="3"/>
  <c r="O278" i="3"/>
  <c r="P277" i="3"/>
  <c r="O277" i="3"/>
  <c r="P276" i="3"/>
  <c r="O276" i="3"/>
  <c r="P275" i="3"/>
  <c r="O275" i="3"/>
  <c r="P274" i="3"/>
  <c r="O274" i="3"/>
  <c r="P273" i="3"/>
  <c r="O273" i="3"/>
  <c r="P272" i="3"/>
  <c r="O272" i="3"/>
  <c r="P271" i="3"/>
  <c r="O271" i="3"/>
  <c r="P270" i="3"/>
  <c r="O270" i="3"/>
  <c r="P269" i="3"/>
  <c r="O269" i="3"/>
  <c r="P268" i="3"/>
  <c r="O268" i="3"/>
  <c r="P267" i="3"/>
  <c r="O267" i="3"/>
  <c r="P266" i="3"/>
  <c r="O266" i="3"/>
  <c r="P265" i="3"/>
  <c r="O265" i="3"/>
  <c r="P264" i="3"/>
  <c r="O264" i="3"/>
  <c r="P263" i="3"/>
  <c r="O263" i="3"/>
  <c r="P262" i="3"/>
  <c r="O262" i="3"/>
  <c r="P261" i="3"/>
  <c r="O261" i="3"/>
  <c r="P260" i="3"/>
  <c r="O260" i="3"/>
  <c r="P259" i="3"/>
  <c r="O259" i="3"/>
  <c r="P258" i="3"/>
  <c r="O258" i="3"/>
  <c r="P257" i="3"/>
  <c r="O257" i="3"/>
  <c r="P256" i="3"/>
  <c r="O256" i="3"/>
  <c r="P255" i="3"/>
  <c r="O255" i="3"/>
  <c r="P254" i="3"/>
  <c r="O254" i="3"/>
  <c r="P253" i="3"/>
  <c r="O253" i="3"/>
  <c r="P252" i="3"/>
  <c r="O252" i="3"/>
  <c r="P251" i="3"/>
  <c r="O251" i="3"/>
  <c r="P250" i="3"/>
  <c r="O250" i="3"/>
  <c r="P249" i="3"/>
  <c r="O249" i="3"/>
  <c r="P248" i="3"/>
  <c r="O248" i="3"/>
  <c r="P247" i="3"/>
  <c r="O247" i="3"/>
  <c r="P246" i="3"/>
  <c r="O246" i="3"/>
  <c r="P245" i="3"/>
  <c r="O245" i="3"/>
  <c r="P244" i="3"/>
  <c r="O244" i="3"/>
  <c r="P243" i="3"/>
  <c r="O243" i="3"/>
  <c r="P242" i="3"/>
  <c r="O242" i="3"/>
  <c r="P241" i="3"/>
  <c r="O241" i="3"/>
  <c r="P240" i="3"/>
  <c r="O240" i="3"/>
  <c r="P239" i="3"/>
  <c r="O239" i="3"/>
  <c r="P238" i="3"/>
  <c r="O238" i="3"/>
  <c r="P237" i="3"/>
  <c r="O237" i="3"/>
  <c r="P236" i="3"/>
  <c r="O236" i="3"/>
  <c r="P235" i="3"/>
  <c r="O235" i="3"/>
  <c r="P234" i="3"/>
  <c r="O234" i="3"/>
  <c r="P233" i="3"/>
  <c r="O233" i="3"/>
  <c r="P232" i="3"/>
  <c r="O232" i="3"/>
  <c r="P231" i="3"/>
  <c r="O231" i="3"/>
  <c r="P230" i="3"/>
  <c r="O230" i="3"/>
  <c r="P229" i="3"/>
  <c r="O229" i="3"/>
  <c r="P228" i="3"/>
  <c r="O228" i="3"/>
  <c r="P227" i="3"/>
  <c r="O227" i="3"/>
  <c r="P226" i="3"/>
  <c r="O226" i="3"/>
  <c r="P225" i="3"/>
  <c r="O225" i="3"/>
  <c r="P224" i="3"/>
  <c r="O224" i="3"/>
  <c r="P223" i="3"/>
  <c r="O223" i="3"/>
  <c r="P222" i="3"/>
  <c r="O222" i="3"/>
  <c r="P221" i="3"/>
  <c r="O221" i="3"/>
  <c r="P220" i="3"/>
  <c r="O220" i="3"/>
  <c r="P219" i="3"/>
  <c r="O219" i="3"/>
  <c r="P218" i="3"/>
  <c r="O218" i="3"/>
  <c r="P217" i="3"/>
  <c r="O217" i="3"/>
  <c r="P216" i="3"/>
  <c r="O216" i="3"/>
  <c r="P215" i="3"/>
  <c r="O215" i="3"/>
  <c r="P214" i="3"/>
  <c r="O214" i="3"/>
  <c r="P213" i="3"/>
  <c r="O213" i="3"/>
  <c r="P212" i="3"/>
  <c r="O212" i="3"/>
  <c r="P211" i="3"/>
  <c r="O211" i="3"/>
  <c r="P210" i="3"/>
  <c r="O210" i="3"/>
  <c r="P209" i="3"/>
  <c r="O209" i="3"/>
  <c r="P208" i="3"/>
  <c r="O208" i="3"/>
  <c r="P207" i="3"/>
  <c r="O207" i="3"/>
  <c r="P206" i="3"/>
  <c r="O206" i="3"/>
  <c r="P205" i="3"/>
  <c r="O205" i="3"/>
  <c r="P204" i="3"/>
  <c r="O204" i="3"/>
  <c r="P203" i="3"/>
  <c r="O203" i="3"/>
  <c r="P202" i="3"/>
  <c r="O202" i="3"/>
  <c r="P201" i="3"/>
  <c r="O201" i="3"/>
  <c r="P200" i="3"/>
  <c r="O200" i="3"/>
  <c r="P199" i="3"/>
  <c r="O199" i="3"/>
  <c r="P198" i="3"/>
  <c r="O198" i="3"/>
  <c r="P197" i="3"/>
  <c r="O197" i="3"/>
  <c r="P196" i="3"/>
  <c r="O196" i="3"/>
  <c r="P195" i="3"/>
  <c r="O195" i="3"/>
  <c r="P194" i="3"/>
  <c r="O194" i="3"/>
  <c r="P193" i="3"/>
  <c r="O193" i="3"/>
  <c r="P192" i="3"/>
  <c r="O192" i="3"/>
  <c r="P191" i="3"/>
  <c r="O191" i="3"/>
  <c r="P190" i="3"/>
  <c r="O190" i="3"/>
  <c r="P189" i="3"/>
  <c r="O189" i="3"/>
  <c r="P188" i="3"/>
  <c r="O188" i="3"/>
  <c r="P187" i="3"/>
  <c r="O187" i="3"/>
  <c r="P186" i="3"/>
  <c r="O186" i="3"/>
  <c r="P185" i="3"/>
  <c r="O185" i="3"/>
  <c r="P184" i="3"/>
  <c r="O184" i="3"/>
  <c r="P183" i="3"/>
  <c r="O183" i="3"/>
  <c r="P182" i="3"/>
  <c r="O182" i="3"/>
  <c r="P181" i="3"/>
  <c r="O181" i="3"/>
  <c r="P180" i="3"/>
  <c r="O180" i="3"/>
  <c r="P179" i="3"/>
  <c r="O179" i="3"/>
  <c r="P178" i="3"/>
  <c r="O178" i="3"/>
  <c r="P177" i="3"/>
  <c r="O177" i="3"/>
  <c r="P176" i="3"/>
  <c r="O176" i="3"/>
  <c r="P175" i="3"/>
  <c r="O175" i="3"/>
  <c r="P174" i="3"/>
  <c r="O174" i="3"/>
  <c r="P173" i="3"/>
  <c r="O173" i="3"/>
  <c r="P172" i="3"/>
  <c r="O172" i="3"/>
  <c r="P171" i="3"/>
  <c r="O171" i="3"/>
  <c r="P170" i="3"/>
  <c r="O170" i="3"/>
  <c r="P169" i="3"/>
  <c r="O169" i="3"/>
  <c r="P168" i="3"/>
  <c r="O168" i="3"/>
  <c r="P167" i="3"/>
  <c r="O167" i="3"/>
  <c r="P166" i="3"/>
  <c r="O166" i="3"/>
  <c r="P165" i="3"/>
  <c r="O165" i="3"/>
  <c r="P164" i="3"/>
  <c r="O164" i="3"/>
  <c r="P163" i="3"/>
  <c r="O163" i="3"/>
  <c r="P162" i="3"/>
  <c r="O162" i="3"/>
  <c r="P161" i="3"/>
  <c r="O161" i="3"/>
  <c r="P160" i="3"/>
  <c r="O160" i="3"/>
  <c r="P159" i="3"/>
  <c r="O159" i="3"/>
  <c r="P158" i="3"/>
  <c r="O158" i="3"/>
  <c r="P157" i="3"/>
  <c r="O157" i="3"/>
  <c r="P156" i="3"/>
  <c r="O156" i="3"/>
  <c r="P155" i="3"/>
  <c r="O155" i="3"/>
  <c r="P154" i="3"/>
  <c r="O154" i="3"/>
  <c r="P153" i="3"/>
  <c r="O153" i="3"/>
  <c r="P152" i="3"/>
  <c r="O152" i="3"/>
  <c r="P151" i="3"/>
  <c r="O151" i="3"/>
  <c r="P150" i="3"/>
  <c r="O150" i="3"/>
  <c r="P149" i="3"/>
  <c r="O149" i="3"/>
  <c r="P148" i="3"/>
  <c r="O148" i="3"/>
  <c r="P147" i="3"/>
  <c r="O147" i="3"/>
  <c r="P146" i="3"/>
  <c r="O146" i="3"/>
  <c r="P145" i="3"/>
  <c r="O145" i="3"/>
  <c r="P144" i="3"/>
  <c r="O144" i="3"/>
  <c r="P143" i="3"/>
  <c r="O143" i="3"/>
  <c r="P142" i="3"/>
  <c r="O142" i="3"/>
  <c r="P141" i="3"/>
  <c r="O141" i="3"/>
  <c r="P140" i="3"/>
  <c r="O140" i="3"/>
  <c r="P139" i="3"/>
  <c r="O139" i="3"/>
  <c r="P138" i="3"/>
  <c r="O138" i="3"/>
  <c r="P137" i="3"/>
  <c r="O137" i="3"/>
  <c r="P136" i="3"/>
  <c r="O136" i="3"/>
  <c r="P135" i="3"/>
  <c r="O135" i="3"/>
  <c r="P134" i="3"/>
  <c r="O134" i="3"/>
  <c r="P133" i="3"/>
  <c r="O133" i="3"/>
  <c r="P132" i="3"/>
  <c r="O132" i="3"/>
  <c r="P131" i="3"/>
  <c r="O131" i="3"/>
  <c r="P130" i="3"/>
  <c r="O130" i="3"/>
  <c r="P129" i="3"/>
  <c r="O129" i="3"/>
  <c r="P128" i="3"/>
  <c r="O128" i="3"/>
  <c r="P127" i="3"/>
  <c r="O127" i="3"/>
  <c r="P126" i="3"/>
  <c r="O126" i="3"/>
  <c r="P125" i="3"/>
  <c r="O125" i="3"/>
  <c r="P124" i="3"/>
  <c r="O124" i="3"/>
  <c r="P123" i="3"/>
  <c r="O123" i="3"/>
  <c r="P122" i="3"/>
  <c r="O122" i="3"/>
  <c r="P121" i="3"/>
  <c r="O121" i="3"/>
  <c r="P120" i="3"/>
  <c r="O120" i="3"/>
  <c r="P119" i="3"/>
  <c r="O119" i="3"/>
  <c r="P118" i="3"/>
  <c r="O118" i="3"/>
  <c r="P117" i="3"/>
  <c r="O117" i="3"/>
  <c r="P116" i="3"/>
  <c r="O116" i="3"/>
  <c r="P115" i="3"/>
  <c r="O115" i="3"/>
  <c r="P114" i="3"/>
  <c r="O114" i="3"/>
  <c r="P113" i="3"/>
  <c r="O113" i="3"/>
  <c r="P112" i="3"/>
  <c r="O112" i="3"/>
  <c r="P111" i="3"/>
  <c r="O111" i="3"/>
  <c r="P110" i="3"/>
  <c r="O110" i="3"/>
  <c r="P109" i="3"/>
  <c r="O109" i="3"/>
  <c r="P108" i="3"/>
  <c r="O108" i="3"/>
  <c r="P107" i="3"/>
  <c r="O107" i="3"/>
  <c r="P106" i="3"/>
  <c r="O106" i="3"/>
  <c r="P105" i="3"/>
  <c r="O105" i="3"/>
  <c r="P104" i="3"/>
  <c r="O104" i="3"/>
  <c r="P103" i="3"/>
  <c r="O103" i="3"/>
  <c r="P102" i="3"/>
  <c r="O102" i="3"/>
  <c r="P101" i="3"/>
  <c r="O101" i="3"/>
  <c r="P100" i="3"/>
  <c r="O100" i="3"/>
  <c r="P99" i="3"/>
  <c r="O99" i="3"/>
  <c r="P98" i="3"/>
  <c r="O98" i="3"/>
  <c r="P97" i="3"/>
  <c r="O97" i="3"/>
  <c r="P96" i="3"/>
  <c r="O96" i="3"/>
  <c r="P95" i="3"/>
  <c r="O95" i="3"/>
  <c r="P94" i="3"/>
  <c r="O94" i="3"/>
  <c r="P93" i="3"/>
  <c r="O93" i="3"/>
  <c r="P92" i="3"/>
  <c r="O92" i="3"/>
  <c r="P91" i="3"/>
  <c r="O91" i="3"/>
  <c r="P90" i="3"/>
  <c r="O90" i="3"/>
  <c r="P89" i="3"/>
  <c r="O89" i="3"/>
  <c r="P88" i="3"/>
  <c r="O88" i="3"/>
  <c r="P87" i="3"/>
  <c r="O87" i="3"/>
  <c r="P86" i="3"/>
  <c r="O86" i="3"/>
  <c r="P85" i="3"/>
  <c r="O85" i="3"/>
  <c r="P84" i="3"/>
  <c r="O84" i="3"/>
  <c r="P83" i="3"/>
  <c r="O83" i="3"/>
  <c r="P82" i="3"/>
  <c r="O82" i="3"/>
  <c r="P81" i="3"/>
  <c r="O81" i="3"/>
  <c r="P80" i="3"/>
  <c r="O80" i="3"/>
  <c r="P79" i="3"/>
  <c r="O79" i="3"/>
  <c r="P78" i="3"/>
  <c r="O78" i="3"/>
  <c r="P77" i="3"/>
  <c r="O77" i="3"/>
  <c r="P76" i="3"/>
  <c r="O76" i="3"/>
  <c r="P75" i="3"/>
  <c r="O75" i="3"/>
  <c r="P74" i="3"/>
  <c r="O74" i="3"/>
  <c r="P73" i="3"/>
  <c r="O73" i="3"/>
  <c r="P72" i="3"/>
  <c r="O72" i="3"/>
  <c r="P71" i="3"/>
  <c r="O71" i="3"/>
  <c r="P70" i="3"/>
  <c r="O70" i="3"/>
  <c r="P69" i="3"/>
  <c r="O69" i="3"/>
  <c r="P68" i="3"/>
  <c r="O68" i="3"/>
  <c r="P67" i="3"/>
  <c r="O67" i="3"/>
  <c r="P66" i="3"/>
  <c r="O66" i="3"/>
  <c r="P65" i="3"/>
  <c r="O65" i="3"/>
  <c r="P64" i="3"/>
  <c r="O64" i="3"/>
  <c r="P63" i="3"/>
  <c r="O63" i="3"/>
  <c r="P62" i="3"/>
  <c r="O62" i="3"/>
  <c r="P61" i="3"/>
  <c r="O61" i="3"/>
  <c r="P60" i="3"/>
  <c r="O60" i="3"/>
  <c r="P59" i="3"/>
  <c r="O59" i="3"/>
  <c r="P58" i="3"/>
  <c r="O58" i="3"/>
  <c r="P57" i="3"/>
  <c r="O57" i="3"/>
  <c r="P56" i="3"/>
  <c r="O56" i="3"/>
  <c r="P55" i="3"/>
  <c r="O55" i="3"/>
  <c r="P54" i="3"/>
  <c r="O54" i="3"/>
  <c r="P53" i="3"/>
  <c r="O53" i="3"/>
  <c r="P52" i="3"/>
  <c r="O52" i="3"/>
  <c r="P51" i="3"/>
  <c r="O51" i="3"/>
  <c r="P50" i="3"/>
  <c r="O50" i="3"/>
  <c r="P49" i="3"/>
  <c r="O49" i="3"/>
  <c r="P48" i="3"/>
  <c r="O48" i="3"/>
  <c r="P47" i="3"/>
  <c r="O47" i="3"/>
  <c r="P46" i="3"/>
  <c r="O46" i="3"/>
  <c r="P45" i="3"/>
  <c r="O45" i="3"/>
  <c r="P44" i="3"/>
  <c r="O44" i="3"/>
  <c r="P43" i="3"/>
  <c r="O43" i="3"/>
  <c r="P42" i="3"/>
  <c r="O42" i="3"/>
  <c r="P41" i="3"/>
  <c r="O41" i="3"/>
  <c r="P40" i="3"/>
  <c r="O40" i="3"/>
  <c r="P39" i="3"/>
  <c r="O39" i="3"/>
  <c r="P38" i="3"/>
  <c r="O38" i="3"/>
  <c r="P37" i="3"/>
  <c r="O37" i="3"/>
  <c r="P36" i="3"/>
  <c r="O36" i="3"/>
  <c r="P35" i="3"/>
  <c r="O35" i="3"/>
  <c r="P34" i="3"/>
  <c r="O34" i="3"/>
  <c r="P33" i="3"/>
  <c r="O33" i="3"/>
  <c r="P32" i="3"/>
  <c r="O32" i="3"/>
  <c r="P31" i="3"/>
  <c r="O31" i="3"/>
  <c r="P30" i="3"/>
  <c r="O30" i="3"/>
  <c r="P29" i="3"/>
  <c r="O29" i="3"/>
  <c r="P28" i="3"/>
  <c r="O28" i="3"/>
  <c r="P27" i="3"/>
  <c r="O27" i="3"/>
  <c r="P26" i="3"/>
  <c r="O26" i="3"/>
  <c r="P25" i="3"/>
  <c r="O25" i="3"/>
  <c r="P24" i="3"/>
  <c r="O24" i="3"/>
  <c r="P23" i="3"/>
  <c r="O23" i="3"/>
  <c r="P22" i="3"/>
  <c r="O22" i="3"/>
  <c r="P21" i="3"/>
  <c r="O21" i="3"/>
  <c r="P20" i="3"/>
  <c r="O20" i="3"/>
  <c r="P19" i="3"/>
  <c r="O19" i="3"/>
  <c r="P18" i="3"/>
  <c r="O18" i="3"/>
  <c r="P17" i="3"/>
  <c r="O17" i="3"/>
  <c r="P16" i="3"/>
  <c r="O16" i="3"/>
  <c r="P15" i="3"/>
  <c r="O15" i="3"/>
  <c r="P14" i="3"/>
  <c r="O14" i="3"/>
  <c r="P13" i="3"/>
  <c r="O13" i="3"/>
  <c r="P12" i="3"/>
  <c r="O12" i="3"/>
  <c r="P11" i="3"/>
  <c r="O11" i="3"/>
  <c r="P10" i="3"/>
  <c r="O10" i="3"/>
  <c r="P9" i="3"/>
  <c r="O9" i="3"/>
  <c r="P8" i="3"/>
  <c r="O8" i="3"/>
  <c r="P7" i="3"/>
  <c r="O7" i="3"/>
  <c r="P6" i="3"/>
  <c r="O6" i="3"/>
  <c r="P5" i="3"/>
  <c r="O5" i="3"/>
  <c r="P4" i="3"/>
  <c r="O4" i="3"/>
  <c r="P3" i="3"/>
  <c r="O3" i="3"/>
  <c r="P2" i="3"/>
  <c r="O2" i="3"/>
  <c r="M17" i="19" l="1"/>
  <c r="J23" i="19"/>
  <c r="J25" i="19"/>
  <c r="M15" i="19"/>
  <c r="E3" i="18"/>
  <c r="C9" i="18"/>
  <c r="C13" i="18" s="1"/>
  <c r="D9" i="18" l="1"/>
  <c r="D13" i="18" s="1"/>
  <c r="F3" i="18"/>
  <c r="G3" i="18" l="1"/>
  <c r="F9" i="18" s="1"/>
  <c r="F13" i="18" s="1"/>
  <c r="E9" i="18"/>
  <c r="E13" i="18" s="1"/>
</calcChain>
</file>

<file path=xl/sharedStrings.xml><?xml version="1.0" encoding="utf-8"?>
<sst xmlns="http://schemas.openxmlformats.org/spreadsheetml/2006/main" count="183278" uniqueCount="54976">
  <si>
    <t>_id</t>
  </si>
  <si>
    <t>customer_id</t>
  </si>
  <si>
    <t>master_id</t>
  </si>
  <si>
    <t>country_id</t>
  </si>
  <si>
    <t xml:space="preserve"> summary.gran _total </t>
  </si>
  <si>
    <t>summary.discount.money</t>
  </si>
  <si>
    <t xml:space="preserve"> summary.commission </t>
  </si>
  <si>
    <t>to_user.location.province_id</t>
  </si>
  <si>
    <t>to_user.relationship_id</t>
  </si>
  <si>
    <t>Year</t>
  </si>
  <si>
    <t>to_user.relative_id</t>
  </si>
  <si>
    <t>to_user.date</t>
  </si>
  <si>
    <t>create_info.created</t>
  </si>
  <si>
    <t>occasion</t>
  </si>
  <si>
    <t>province</t>
  </si>
  <si>
    <t>Relative</t>
  </si>
  <si>
    <t>5c2c9162819a4e681965eb4f</t>
  </si>
  <si>
    <t>5bf60ee0819a4e76518c6393</t>
  </si>
  <si>
    <t>6066c157066c9a03055f2b10</t>
  </si>
  <si>
    <t>VN</t>
  </si>
  <si>
    <t>5016fd6b7f8b9ac842000000</t>
  </si>
  <si>
    <t>62bc730756bcb11219005467</t>
  </si>
  <si>
    <t>2019-01-01T03:00:00.000Z</t>
  </si>
  <si>
    <t>2019-01-02T10:24:34.952Z</t>
  </si>
  <si>
    <t>New Year</t>
  </si>
  <si>
    <t>5c2c474b819a4e807165eb28</t>
  </si>
  <si>
    <t>5c2c474b819a4e807165eb27</t>
  </si>
  <si>
    <t>DE</t>
  </si>
  <si>
    <t>62bc708256bcb11219005341</t>
  </si>
  <si>
    <t>2019-01-02T05:00:00.000Z</t>
  </si>
  <si>
    <t>2019-01-02T05:08:27.351Z</t>
  </si>
  <si>
    <t>5c2c4a73819a4e703f65eb28</t>
  </si>
  <si>
    <t>5a5ea602652fe8de52ecb5cf</t>
  </si>
  <si>
    <t>62bc900756bcb11219006029</t>
  </si>
  <si>
    <t>2019-01-02T04:00:00.000Z</t>
  </si>
  <si>
    <t>2019-01-02T05:21:55.375Z</t>
  </si>
  <si>
    <t>5c2c7f52819a4ebd6565eb21</t>
  </si>
  <si>
    <t>5c2c7f52819a4ebd6565eb20</t>
  </si>
  <si>
    <t>62bc707256bcb1121900533a</t>
  </si>
  <si>
    <t>2019-01-02T10:00:00.000Z</t>
  </si>
  <si>
    <t>2019-01-02T09:07:30.421Z</t>
  </si>
  <si>
    <t>5c2c4658819a4e7f0f65eb2c</t>
  </si>
  <si>
    <t>59d3268c652fe8e06ec0318f</t>
  </si>
  <si>
    <t>62bca12156bcb11219006702</t>
  </si>
  <si>
    <t>2019-01-02T05:04:24.425Z</t>
  </si>
  <si>
    <t>5c2b317b819a4ea94c65ebb5</t>
  </si>
  <si>
    <t>5b6a64bd652fe873688b463c</t>
  </si>
  <si>
    <t>62bc7d0f56bcb112190058b0</t>
  </si>
  <si>
    <t>2019-01-01T09:23:07.287Z</t>
  </si>
  <si>
    <t>5c2c496f819a4e7a6165eb33</t>
  </si>
  <si>
    <t>5c2c496e819a4e7a6165eb32</t>
  </si>
  <si>
    <t>IT</t>
  </si>
  <si>
    <t>62bc707a56bcb1121900533e</t>
  </si>
  <si>
    <t>2019-01-02T05:17:34.855Z</t>
  </si>
  <si>
    <t>5c2c47e3819a4ef87365eb35</t>
  </si>
  <si>
    <t>571c3c1d7f8b9ae9557fd9c5</t>
  </si>
  <si>
    <t>2019-01-02T02:00:00.000Z</t>
  </si>
  <si>
    <t>2019-01-02T05:10:59.544Z</t>
  </si>
  <si>
    <t>5c2c4854819a4e703f65eb25</t>
  </si>
  <si>
    <t>5b10d067652fe82371035651</t>
  </si>
  <si>
    <t>FR</t>
  </si>
  <si>
    <t>62bc822956bcb11219005ab4</t>
  </si>
  <si>
    <t>2019-01-02T05:12:52.872Z</t>
  </si>
  <si>
    <t>5c2c6370819a4e445365eb4c</t>
  </si>
  <si>
    <t>5ad99d20652fe8791e456ea0</t>
  </si>
  <si>
    <t>62bc2ac83260fd60c40c8472</t>
  </si>
  <si>
    <t>2019-01-02T07:00:00.000Z</t>
  </si>
  <si>
    <t>2019-01-02T07:08:32.374Z</t>
  </si>
  <si>
    <t>5c2c86e2819a4e934765eb34</t>
  </si>
  <si>
    <t>5c2c86e2819a4e934765eb33</t>
  </si>
  <si>
    <t>62bc706d56bcb11219005338</t>
  </si>
  <si>
    <t>2019-01-02T11:00:00.000Z</t>
  </si>
  <si>
    <t>2019-01-02T09:39:46.603Z</t>
  </si>
  <si>
    <t>5c2cf061819a4e174865eb56</t>
  </si>
  <si>
    <t>5c2cf061819a4e174865eb55</t>
  </si>
  <si>
    <t>AU</t>
  </si>
  <si>
    <t>62bc705e56bcb11219005332</t>
  </si>
  <si>
    <t>2019-01-03T03:00:00.000Z</t>
  </si>
  <si>
    <t>2019-01-02T17:09:53.414Z</t>
  </si>
  <si>
    <t>5c2c96eb819a4e101565eb21</t>
  </si>
  <si>
    <t>62bc730356bcb11219005465</t>
  </si>
  <si>
    <t>2019-01-03T02:00:00.000Z</t>
  </si>
  <si>
    <t>2019-01-02T10:48:11.416Z</t>
  </si>
  <si>
    <t>5c2d8089819a4e462465eb84</t>
  </si>
  <si>
    <t>5c2d8089819a4e462465eb82</t>
  </si>
  <si>
    <t>62bc705a56bcb11219005330</t>
  </si>
  <si>
    <t>2019-01-03T07:00:00.000Z</t>
  </si>
  <si>
    <t>2019-01-03T03:24:57.140Z</t>
  </si>
  <si>
    <t>5c2dc97f819a4ea72a65eb2e</t>
  </si>
  <si>
    <t>5c2dc97f819a4ea72a65eb2d</t>
  </si>
  <si>
    <t>62bc704956bcb11219005328</t>
  </si>
  <si>
    <t>2019-01-03T08:36:15.797Z</t>
  </si>
  <si>
    <t>2019-01-03T08:36:15.654Z</t>
  </si>
  <si>
    <t>5c2c4b6a819a4eb63d65eb22</t>
  </si>
  <si>
    <t>62bc906156bcb11219006044</t>
  </si>
  <si>
    <t>2019-01-02T05:26:02.171Z</t>
  </si>
  <si>
    <t>5c2d6eaa819a4e182765eb61</t>
  </si>
  <si>
    <t>5c2ce0de819a4eba2c65eb69</t>
  </si>
  <si>
    <t>62bc706356bcb11219005334</t>
  </si>
  <si>
    <t>2019-01-03T02:08:42.447Z</t>
  </si>
  <si>
    <t>5c2ecad2819a4e835065eb69</t>
  </si>
  <si>
    <t>5c2ecad2819a4e835065eb66</t>
  </si>
  <si>
    <t>62bc702f56bcb1121900531c</t>
  </si>
  <si>
    <t>2019-01-04T03:00:00.000Z</t>
  </si>
  <si>
    <t>2019-01-04T02:54:09.956Z</t>
  </si>
  <si>
    <t>Dịp khác</t>
  </si>
  <si>
    <t>5c2dc2cc819a4ea72a65eb23</t>
  </si>
  <si>
    <t>5c2dc2cc819a4ea72a65eb20</t>
  </si>
  <si>
    <t>62bc704d56bcb1121900532a</t>
  </si>
  <si>
    <t>2019-01-04T02:00:00.000Z</t>
  </si>
  <si>
    <t>2019-01-03T08:07:40.743Z</t>
  </si>
  <si>
    <t>5c2df08a819a4ecf6865eb60</t>
  </si>
  <si>
    <t>5c2df08a819a4ecf6865eb5f</t>
  </si>
  <si>
    <t>TW</t>
  </si>
  <si>
    <t>62bc704556bcb11219005326</t>
  </si>
  <si>
    <t>2019-01-04T10:00:00.000Z</t>
  </si>
  <si>
    <t>2019-01-03T11:22:50.441Z</t>
  </si>
  <si>
    <t>5c2ec3e1819a4ecf6065eb2a</t>
  </si>
  <si>
    <t>5c2ec767819a4efe3165eb49</t>
  </si>
  <si>
    <t>62bc703c56bcb11219005322</t>
  </si>
  <si>
    <t>2019-01-04T08:00:00.000Z</t>
  </si>
  <si>
    <t>2019-01-04T02:24:33.659Z</t>
  </si>
  <si>
    <t>5c2f34d1819a4ee37365eb25</t>
  </si>
  <si>
    <t>59e03521652fe8246dccc27f</t>
  </si>
  <si>
    <t>2019-01-04T10:26:25.888Z</t>
  </si>
  <si>
    <t>5c2c9edb819a4e111565eb2a</t>
  </si>
  <si>
    <t>2019-01-02T11:22:03.646Z</t>
  </si>
  <si>
    <t>5c2ede7e819a4e256b65eb34</t>
  </si>
  <si>
    <t>5a5479f7652fe836116db7d7</t>
  </si>
  <si>
    <t>62bc936156bcb11219006134</t>
  </si>
  <si>
    <t>2019-01-04T04:18:06.891Z</t>
  </si>
  <si>
    <t>5c2f350b819a4ec10265eb21</t>
  </si>
  <si>
    <t>5b6864c3652fe889618b457d</t>
  </si>
  <si>
    <t>US</t>
  </si>
  <si>
    <t>62bc7d3856bcb112190058c3</t>
  </si>
  <si>
    <t>2019-01-04T10:27:23.392Z</t>
  </si>
  <si>
    <t>2019-01-04T10:27:23.390Z</t>
  </si>
  <si>
    <t>5c2d8865819a4ec72965eb2c</t>
  </si>
  <si>
    <t>5c2d8865819a4ec72965eb2b</t>
  </si>
  <si>
    <t>62bc705656bcb1121900532e</t>
  </si>
  <si>
    <t>2019-01-04T09:00:00.000Z</t>
  </si>
  <si>
    <t>2019-01-03T03:58:29.658Z</t>
  </si>
  <si>
    <t>5c2f06a6819a4e9e7965eb23</t>
  </si>
  <si>
    <t>5c2f06a6819a4e9e7965eb22</t>
  </si>
  <si>
    <t>IL</t>
  </si>
  <si>
    <t>62bc701e56bcb11219005314</t>
  </si>
  <si>
    <t>2019-01-04T07:09:26.599Z</t>
  </si>
  <si>
    <t>5c2c9631819a4e111565eb23</t>
  </si>
  <si>
    <t>5be50124819a4e68028b45de</t>
  </si>
  <si>
    <t>62bc748556bcb1121900550d</t>
  </si>
  <si>
    <t>2019-01-02T10:45:05.676Z</t>
  </si>
  <si>
    <t>5c2ec911819a4e951065eb68</t>
  </si>
  <si>
    <t>5c2ec911819a4e951065eb67</t>
  </si>
  <si>
    <t>62bc703456bcb1121900531e</t>
  </si>
  <si>
    <t>2019-01-04T02:46:41.444Z</t>
  </si>
  <si>
    <t>2019-01-04T02:46:41.298Z</t>
  </si>
  <si>
    <t>5c2ef681819a4ea92a65eb21</t>
  </si>
  <si>
    <t>2019-01-04T06:00:33.227Z</t>
  </si>
  <si>
    <t>5c2ecbd1819a4ed44065eb21</t>
  </si>
  <si>
    <t>5c2ecea3819a4e507165eb20</t>
  </si>
  <si>
    <t>NL</t>
  </si>
  <si>
    <t>62bc702b56bcb1121900531a</t>
  </si>
  <si>
    <t>2019-01-04T02:58:25.128Z</t>
  </si>
  <si>
    <t>5c2ef759819a4e543465eb20</t>
  </si>
  <si>
    <t>2019-01-04T11:00:00.000Z</t>
  </si>
  <si>
    <t>2019-01-04T06:04:09.760Z</t>
  </si>
  <si>
    <t>5c2e1c9b819a4e8e6865eb5a</t>
  </si>
  <si>
    <t>SG</t>
  </si>
  <si>
    <t>2019-01-03T14:30:51.146Z</t>
  </si>
  <si>
    <t>5c2c9f53819a4ee47a65eb2a</t>
  </si>
  <si>
    <t>2019-01-02T11:24:03.224Z</t>
  </si>
  <si>
    <t>5c2f3706819a4e662765eb21</t>
  </si>
  <si>
    <t>5c2f3706819a4e662765eb20</t>
  </si>
  <si>
    <t>62bc701156bcb1121900530e</t>
  </si>
  <si>
    <t>2019-01-04T10:35:50.735Z</t>
  </si>
  <si>
    <t>5c2ec755819a4e951065eb5e</t>
  </si>
  <si>
    <t>62bc902f56bcb11219006038</t>
  </si>
  <si>
    <t>2019-01-04T02:39:17.382Z</t>
  </si>
  <si>
    <t>2019-01-04T02:39:17.381Z</t>
  </si>
  <si>
    <t>5c2ec3d7819a4e951065eb50</t>
  </si>
  <si>
    <t>5c2ec3d7819a4e951065eb4d</t>
  </si>
  <si>
    <t>62bc704056bcb11219005324</t>
  </si>
  <si>
    <t>2019-01-04T04:00:00.000Z</t>
  </si>
  <si>
    <t>2019-01-04T02:24:23.376Z</t>
  </si>
  <si>
    <t>5c2f17cc819a4eb96065eb26</t>
  </si>
  <si>
    <t>5c2f17cc819a4eb96065eb25</t>
  </si>
  <si>
    <t>62bc701a56bcb11219005312</t>
  </si>
  <si>
    <t>2019-01-05T00:00:00.000Z</t>
  </si>
  <si>
    <t>2019-01-04T08:22:36.831Z</t>
  </si>
  <si>
    <t>5c2fcc75819a4eb211f87987</t>
  </si>
  <si>
    <t>5bdafe20819a4eb22342cfaf</t>
  </si>
  <si>
    <t>GB</t>
  </si>
  <si>
    <t>62bc755256bcb11219005567</t>
  </si>
  <si>
    <t>2019-01-05T04:00:00.000Z</t>
  </si>
  <si>
    <t>2019-01-04T21:13:25.380Z</t>
  </si>
  <si>
    <t>5c2f4b20819a4ea35465eb3c</t>
  </si>
  <si>
    <t>5c2f4b20819a4ea35465eb3b</t>
  </si>
  <si>
    <t>62bc700f56bcb1121900530d</t>
  </si>
  <si>
    <t>2019-01-05T03:00:00.000Z</t>
  </si>
  <si>
    <t>2019-01-04T12:01:36.835Z</t>
  </si>
  <si>
    <t>5c3041dd819a4e721bf87988</t>
  </si>
  <si>
    <t>5bcea834652fe82727aebe56</t>
  </si>
  <si>
    <t>62bc767c56bcb112190055e9</t>
  </si>
  <si>
    <t>2019-01-05T09:00:00.000Z</t>
  </si>
  <si>
    <t>2019-01-05T05:34:21.522Z</t>
  </si>
  <si>
    <t>5c2efe7a819a4ecd1365eb21</t>
  </si>
  <si>
    <t>5c2efe7a819a4ecd1365eb20</t>
  </si>
  <si>
    <t>62bc702756bcb11219005318</t>
  </si>
  <si>
    <t>2019-01-05T01:00:00.000Z</t>
  </si>
  <si>
    <t>2019-01-04T06:34:34.445Z</t>
  </si>
  <si>
    <t>5c302761819a4ef521f87989</t>
  </si>
  <si>
    <t>5bdbbc4d819a4e8b2a42cff2</t>
  </si>
  <si>
    <t>MY</t>
  </si>
  <si>
    <t>62bc753656bcb1121900555a</t>
  </si>
  <si>
    <t>2019-01-05T06:00:00.000Z</t>
  </si>
  <si>
    <t>2019-01-05T03:41:21.504Z</t>
  </si>
  <si>
    <t>5c2f0289819a4e2e3f65eb24</t>
  </si>
  <si>
    <t>5c2f0289819a4e2e3f65eb21</t>
  </si>
  <si>
    <t>62bc702256bcb11219005316</t>
  </si>
  <si>
    <t>2019-01-05T02:00:00.000Z</t>
  </si>
  <si>
    <t>2019-01-04T06:51:53.348Z</t>
  </si>
  <si>
    <t>5c302993819a4e5d48f87987</t>
  </si>
  <si>
    <t>5c1eedd9819a4ef54ba13194</t>
  </si>
  <si>
    <t>62bc70d056bcb11219005365</t>
  </si>
  <si>
    <t>2019-01-05T03:50:43.599Z</t>
  </si>
  <si>
    <t>5c3030d4819a4e8b0bf87986</t>
  </si>
  <si>
    <t>5b16a9b1652fe8c270122960</t>
  </si>
  <si>
    <t>62bc818256bcb11219005a7e</t>
  </si>
  <si>
    <t>2019-01-05T04:21:40.687Z</t>
  </si>
  <si>
    <t>5c305254819a4ebb67f87990</t>
  </si>
  <si>
    <t>5c305254819a4ebb67f8798c</t>
  </si>
  <si>
    <t>62bc700b56bcb1121900530b</t>
  </si>
  <si>
    <t>2019-01-06T02:00:00.000Z</t>
  </si>
  <si>
    <t>2019-01-05T06:44:36.415Z</t>
  </si>
  <si>
    <t>5c30c474819a4e0d35f87991</t>
  </si>
  <si>
    <t>5c30c474819a4e0d35f8798b</t>
  </si>
  <si>
    <t>62bc700256bcb11219005307</t>
  </si>
  <si>
    <t>2019-01-06T12:00:00.000Z</t>
  </si>
  <si>
    <t>2019-01-05T14:51:32.336Z</t>
  </si>
  <si>
    <t>5c3162c8819a4eca6a76c30e</t>
  </si>
  <si>
    <t>5c3162c8819a4eca6a76c30d</t>
  </si>
  <si>
    <t>62bc6ffe56bcb11219005305</t>
  </si>
  <si>
    <t>2019-01-06T06:00:00.000Z</t>
  </si>
  <si>
    <t>2019-01-06T02:07:04.608Z</t>
  </si>
  <si>
    <t>5c307895819a4e405bf8799f</t>
  </si>
  <si>
    <t>5c307895819a4e405bf8799e</t>
  </si>
  <si>
    <t>62bc700656bcb11219005309</t>
  </si>
  <si>
    <t>2019-01-06T01:00:00.000Z</t>
  </si>
  <si>
    <t>2019-01-05T09:27:49.518Z</t>
  </si>
  <si>
    <t>5c2f2fad819a4e865065eb39</t>
  </si>
  <si>
    <t>5a1cf33e652fe8c33d030d6f</t>
  </si>
  <si>
    <t>62bc99f556bcb112190063f8</t>
  </si>
  <si>
    <t>2019-01-07T02:00:00.000Z</t>
  </si>
  <si>
    <t>2019-01-04T10:04:29.107Z</t>
  </si>
  <si>
    <t>5c302fd3819a4e230ef87988</t>
  </si>
  <si>
    <t>2019-01-05T04:17:23.656Z</t>
  </si>
  <si>
    <t>5c3035cd819a4e8b0bf87996</t>
  </si>
  <si>
    <t>5bbeff70652fe85f628ed3ef</t>
  </si>
  <si>
    <t>62bc793256bcb11219005708</t>
  </si>
  <si>
    <t>2019-01-05T04:42:53.925Z</t>
  </si>
  <si>
    <t>5c32c49f819a4ed82576c2f3</t>
  </si>
  <si>
    <t>59914f9a652fe82b40685b25</t>
  </si>
  <si>
    <t>62bca62d56bcb11219006921</t>
  </si>
  <si>
    <t>2019-01-07T05:00:00.000Z</t>
  </si>
  <si>
    <t>2019-01-07T03:16:47.666Z</t>
  </si>
  <si>
    <t>5c32c2cf819a4ea81576c2e5</t>
  </si>
  <si>
    <t>5c32c2cf819a4ea81576c2e4</t>
  </si>
  <si>
    <t>HK</t>
  </si>
  <si>
    <t>62bc6ff956bcb11219005303</t>
  </si>
  <si>
    <t>2019-01-07T04:00:00.000Z</t>
  </si>
  <si>
    <t>2019-01-07T03:09:03.736Z</t>
  </si>
  <si>
    <t>5c30348f819a4e0679f8799f</t>
  </si>
  <si>
    <t>5c2db526819a4e0e6f65eb21</t>
  </si>
  <si>
    <t>62bc705256bcb1121900532c</t>
  </si>
  <si>
    <t>2019-01-07T03:00:00.000Z</t>
  </si>
  <si>
    <t>2019-01-05T04:37:35.447Z</t>
  </si>
  <si>
    <t>5c2e2420819a4e6e4665eb6b</t>
  </si>
  <si>
    <t>5b5a8c89652fe8f9488b467e</t>
  </si>
  <si>
    <t>62bc7ddf56bcb11219005909</t>
  </si>
  <si>
    <t>2019-01-03T15:02:56.003Z</t>
  </si>
  <si>
    <t>5c30b8e3819a4e1553f879a5</t>
  </si>
  <si>
    <t>5a428474652fe8fe2a861b2e</t>
  </si>
  <si>
    <t>62bc958156bcb1121900621a</t>
  </si>
  <si>
    <t>2019-01-05T14:02:11.477Z</t>
  </si>
  <si>
    <t>5c3339c0819a4e477076c2f1</t>
  </si>
  <si>
    <t>5c1a18eb819a4e7c7a8b4568</t>
  </si>
  <si>
    <t>2019-01-07T11:36:32.428Z</t>
  </si>
  <si>
    <t>2019-01-07T11:36:32.426Z</t>
  </si>
  <si>
    <t>5c4ad739819a4ec30e8b4574</t>
  </si>
  <si>
    <t>597f4cf1652fe882468b5439</t>
  </si>
  <si>
    <t>62bcae4656bcb11219006c47</t>
  </si>
  <si>
    <t>2019-01-25T09:30:33.732Z</t>
  </si>
  <si>
    <t>5c30bb4f819a4e9427f87985</t>
  </si>
  <si>
    <t>62bc957c56bcb11219006218</t>
  </si>
  <si>
    <t>2019-01-05T14:12:31.469Z</t>
  </si>
  <si>
    <t>5c4665dc819a4eb7017501f5</t>
  </si>
  <si>
    <t>597f4d5c652fe882468b590b</t>
  </si>
  <si>
    <t>62bca8b256bcb11219006a33</t>
  </si>
  <si>
    <t>2019-01-22T00:37:48.165Z</t>
  </si>
  <si>
    <t>5c32d4aa819a4e3b1276c305</t>
  </si>
  <si>
    <t>5c32d4aa819a4e3b1276c2fe</t>
  </si>
  <si>
    <t>62bc6ff156bcb112190052ff</t>
  </si>
  <si>
    <t>2019-01-07T07:00:00.000Z</t>
  </si>
  <si>
    <t>2019-01-07T04:25:14.258Z</t>
  </si>
  <si>
    <t>5c2f1d2f819a4e6d4965eb21</t>
  </si>
  <si>
    <t>5c2f1d2f819a4e6d4965eb20</t>
  </si>
  <si>
    <t>62bc701556bcb11219005310</t>
  </si>
  <si>
    <t>2019-01-07T10:00:00.000Z</t>
  </si>
  <si>
    <t>2019-01-04T08:45:35.662Z</t>
  </si>
  <si>
    <t>5c2ddb87819a4ea72a65eb72</t>
  </si>
  <si>
    <t>5c01048f819a4ee902e4875c</t>
  </si>
  <si>
    <t>62bc725456bcb11219005418</t>
  </si>
  <si>
    <t>2019-01-07T01:00:00.000Z</t>
  </si>
  <si>
    <t>2019-01-03T09:53:11.459Z</t>
  </si>
  <si>
    <t>5c330795819a4e017176c2dc</t>
  </si>
  <si>
    <t>5c330794819a4e017176c2db</t>
  </si>
  <si>
    <t>62bc6fe456bcb112190052f9</t>
  </si>
  <si>
    <t>2019-01-08T09:00:00.000Z</t>
  </si>
  <si>
    <t>2019-01-07T08:02:28.875Z</t>
  </si>
  <si>
    <t>5c341292819a4e880e76c2fd</t>
  </si>
  <si>
    <t>5c341292819a4e880e76c2fa</t>
  </si>
  <si>
    <t>62bc6fd156bcb112190052f2</t>
  </si>
  <si>
    <t>2019-01-08T08:00:00.000Z</t>
  </si>
  <si>
    <t>2019-01-08T03:01:38.078Z</t>
  </si>
  <si>
    <t>5c342748819a4ead7b76c2e0</t>
  </si>
  <si>
    <t>62bc817156bcb11219005a79</t>
  </si>
  <si>
    <t>2019-01-08T04:30:00.218Z</t>
  </si>
  <si>
    <t>2019-01-08T04:30:00.216Z</t>
  </si>
  <si>
    <t>5c2ca507819a4edc2e65eb32</t>
  </si>
  <si>
    <t>2019-01-08T02:00:00.000Z</t>
  </si>
  <si>
    <t>2019-01-02T11:48:23.468Z</t>
  </si>
  <si>
    <t>5c342f23819a4e272776c357</t>
  </si>
  <si>
    <t>5c342ebc819a4eb67276c33f</t>
  </si>
  <si>
    <t>62bc6fca56bcb112190052f0</t>
  </si>
  <si>
    <t>2019-01-08T11:00:00.000Z</t>
  </si>
  <si>
    <t>2019-01-08T05:03:31.087Z</t>
  </si>
  <si>
    <t>5c3300a7819a4e8b2976c2e7</t>
  </si>
  <si>
    <t>5c3300a7819a4e8b2976c2e4</t>
  </si>
  <si>
    <t>62bc6fe856bcb112190052fb</t>
  </si>
  <si>
    <t>2019-01-08T06:00:00.000Z</t>
  </si>
  <si>
    <t>2019-01-07T07:32:55.354Z</t>
  </si>
  <si>
    <t>5c341297819a4e1b1776c340</t>
  </si>
  <si>
    <t>2019-01-08T03:01:43.749Z</t>
  </si>
  <si>
    <t>2019-01-08T03:01:43.747Z</t>
  </si>
  <si>
    <t>5c2c9ff6819a4e026f65eb2b</t>
  </si>
  <si>
    <t>2019-01-02T11:26:46.197Z</t>
  </si>
  <si>
    <t>5c342ebc819a4eb67276c342</t>
  </si>
  <si>
    <t>2019-01-08T05:01:48.485Z</t>
  </si>
  <si>
    <t>5c2ca5fd819a4edc2e65eb36</t>
  </si>
  <si>
    <t>MO</t>
  </si>
  <si>
    <t>2019-01-09T02:00:00.000Z</t>
  </si>
  <si>
    <t>2019-01-02T11:52:29.714Z</t>
  </si>
  <si>
    <t>5c35426b819a4eb71276c2fe</t>
  </si>
  <si>
    <t>5c35426b819a4eb71276c2fd</t>
  </si>
  <si>
    <t>62bc6fae56bcb112190052e7</t>
  </si>
  <si>
    <t>2019-01-09T09:00:00.000Z</t>
  </si>
  <si>
    <t>2019-01-09T00:38:03.443Z</t>
  </si>
  <si>
    <t>5c35d79a819a4ec76776c37d</t>
  </si>
  <si>
    <t>5c35d79a819a4ec76776c37c</t>
  </si>
  <si>
    <t>62bc6f7b56bcb112190052d5</t>
  </si>
  <si>
    <t>2019-01-09T11:14:33.992Z</t>
  </si>
  <si>
    <t>5c371eab819a4e98507f1ffe</t>
  </si>
  <si>
    <t>597f4c92652fe882468b4cc3</t>
  </si>
  <si>
    <t>62bcb30656bcb11219006e0f</t>
  </si>
  <si>
    <t>2019-01-09T01:00:00.000Z</t>
  </si>
  <si>
    <t>2019-01-10T10:30:03.544Z</t>
  </si>
  <si>
    <t>5c355f8b819a4e297876c327</t>
  </si>
  <si>
    <t>5c355f8b819a4e297876c326</t>
  </si>
  <si>
    <t>62bc6fa656bcb112190052e3</t>
  </si>
  <si>
    <t>2019-01-09T05:00:00.000Z</t>
  </si>
  <si>
    <t>2019-01-09T02:42:19.601Z</t>
  </si>
  <si>
    <t>5c3576b0819a4ed40a76c33b</t>
  </si>
  <si>
    <t>5c3576b0819a4ed40a76c337</t>
  </si>
  <si>
    <t>62bc6f9456bcb112190052df</t>
  </si>
  <si>
    <t>2019-01-09T08:00:00.000Z</t>
  </si>
  <si>
    <t>2019-01-09T04:21:04.192Z</t>
  </si>
  <si>
    <t>5c46de6b819a4e7d507501fc</t>
  </si>
  <si>
    <t>5be40d03819a4e4a318b46db</t>
  </si>
  <si>
    <t>62bc749d56bcb11219005518</t>
  </si>
  <si>
    <t>2019-01-09T03:00:00.000Z</t>
  </si>
  <si>
    <t>2019-01-22T09:12:11.269Z</t>
  </si>
  <si>
    <t>5c3545e0819a4ec25476c313</t>
  </si>
  <si>
    <t>5c3545e0819a4ec25476c310</t>
  </si>
  <si>
    <t>62bc6faa56bcb112190052e5</t>
  </si>
  <si>
    <t>2019-01-09T10:00:00.000Z</t>
  </si>
  <si>
    <t>2019-01-09T00:52:48.404Z</t>
  </si>
  <si>
    <t>5c3465c5819a4ea45b76c2e1</t>
  </si>
  <si>
    <t>5c3465c5819a4ea45b76c2e0</t>
  </si>
  <si>
    <t>62bc6fb256bcb112190052e9</t>
  </si>
  <si>
    <t>2019-01-08T08:56:37.579Z</t>
  </si>
  <si>
    <t>5c35b574819a4e314f76c332</t>
  </si>
  <si>
    <t>62bca8b956bcb11219006a36</t>
  </si>
  <si>
    <t>2019-01-10T02:00:00.000Z</t>
  </si>
  <si>
    <t>2019-01-09T08:48:52.720Z</t>
  </si>
  <si>
    <t>5c36c258819a4eae247f205a</t>
  </si>
  <si>
    <t>59808c14652fe8793df30074</t>
  </si>
  <si>
    <t>62bca6d856bcb1121900696c</t>
  </si>
  <si>
    <t>2019-01-10T04:00:00.000Z</t>
  </si>
  <si>
    <t>2019-01-10T03:56:08.672Z</t>
  </si>
  <si>
    <t>5c355ecc819a4e213676c2dc</t>
  </si>
  <si>
    <t>2019-01-09T02:39:08.503Z</t>
  </si>
  <si>
    <t>5c36b734819a4eae247f2044</t>
  </si>
  <si>
    <t>5c36b734819a4eae247f2043</t>
  </si>
  <si>
    <t>62bc6f7056bcb112190052d0</t>
  </si>
  <si>
    <t>2019-01-10T10:00:00.000Z</t>
  </si>
  <si>
    <t>2019-01-10T03:08:36.000Z</t>
  </si>
  <si>
    <t>5c35c64e819a4e314f76c349</t>
  </si>
  <si>
    <t>59c5dbb7652fe8f74b6add8a</t>
  </si>
  <si>
    <t>62bca2f056bcb112190067b6</t>
  </si>
  <si>
    <t>2019-01-09T10:00:46.461Z</t>
  </si>
  <si>
    <t>5c36a862819a4edf237f2017</t>
  </si>
  <si>
    <t>5c36a862819a4edf237f2014</t>
  </si>
  <si>
    <t>62bc6f7756bcb112190052d3</t>
  </si>
  <si>
    <t>2019-01-10T02:05:22.383Z</t>
  </si>
  <si>
    <t>5c35a125819a4e095676c326</t>
  </si>
  <si>
    <t>597f4c78652fe882468b4b62</t>
  </si>
  <si>
    <t>62bcb63d56bcb11219006f36</t>
  </si>
  <si>
    <t>2019-01-10T01:00:00.000Z</t>
  </si>
  <si>
    <t>2019-01-09T07:22:12.998Z</t>
  </si>
  <si>
    <t>5c371941819a4e3a577f2068</t>
  </si>
  <si>
    <t>594fe54d652fe8522e9ac935</t>
  </si>
  <si>
    <t>62bcc17956bcb1121900732c</t>
  </si>
  <si>
    <t>2019-01-10T23:00:00.000Z</t>
  </si>
  <si>
    <t>2019-01-10T10:06:57.923Z</t>
  </si>
  <si>
    <t>5c36c300819a4e7b5e7f201a</t>
  </si>
  <si>
    <t>2019-01-10T03:58:56.743Z</t>
  </si>
  <si>
    <t>5c396521819a4e1666f7d61b</t>
  </si>
  <si>
    <t>62bc7ddb56bcb11219005907</t>
  </si>
  <si>
    <t>2019-01-12T03:55:13.375Z</t>
  </si>
  <si>
    <t>5c36dff9819a4ea75e7f2058</t>
  </si>
  <si>
    <t>5c36dff9819a4ea75e7f2055</t>
  </si>
  <si>
    <t>62bc6f6756bcb112190052cc</t>
  </si>
  <si>
    <t>2019-01-10T09:00:00.000Z</t>
  </si>
  <si>
    <t>2019-01-10T06:02:33.101Z</t>
  </si>
  <si>
    <t>5c36c3c4819a4ea1497f2021</t>
  </si>
  <si>
    <t>5c36c3c4819a4ea1497f2020</t>
  </si>
  <si>
    <t>62bc6f6c56bcb112190052ce</t>
  </si>
  <si>
    <t>2019-01-10T05:00:00.000Z</t>
  </si>
  <si>
    <t>2019-01-10T04:02:11.942Z</t>
  </si>
  <si>
    <t>5c370f26819a4e2a347f2084</t>
  </si>
  <si>
    <t>2019-01-10T09:23:50.291Z</t>
  </si>
  <si>
    <t>2019-01-10T09:23:50.289Z</t>
  </si>
  <si>
    <t>5c32da29819a4ed82576c320</t>
  </si>
  <si>
    <t>2019-01-11T01:00:00.000Z</t>
  </si>
  <si>
    <t>2019-01-07T04:48:41.513Z</t>
  </si>
  <si>
    <t>5c384a54819a4e4f7d7f2011</t>
  </si>
  <si>
    <t>2019-01-11T08:00:00.000Z</t>
  </si>
  <si>
    <t>2019-01-11T07:48:36.304Z</t>
  </si>
  <si>
    <t>5c33f9cd819a4ed55a76c2ec</t>
  </si>
  <si>
    <t>5c33f9cd819a4ed55a76c2eb</t>
  </si>
  <si>
    <t>62bc6fd656bcb112190052f4</t>
  </si>
  <si>
    <t>2019-01-11T03:00:00.000Z</t>
  </si>
  <si>
    <t>2019-01-08T01:15:57.185Z</t>
  </si>
  <si>
    <t>5c356120819a4ec25476c33c</t>
  </si>
  <si>
    <t>2019-01-09T02:49:04.827Z</t>
  </si>
  <si>
    <t>5c35b5bb819a4e772376c35f</t>
  </si>
  <si>
    <t>5c35b3eb819a4e8a6676c354</t>
  </si>
  <si>
    <t>62bc6f8f56bcb112190052dd</t>
  </si>
  <si>
    <t>2019-01-11T04:00:00.000Z</t>
  </si>
  <si>
    <t>2019-01-09T08:50:03.877Z</t>
  </si>
  <si>
    <t>5c374f2a819a4e862d7f2069</t>
  </si>
  <si>
    <t>62bc903b56bcb1121900603c</t>
  </si>
  <si>
    <t>2019-01-11T02:00:00.000Z</t>
  </si>
  <si>
    <t>2019-01-10T13:56:58.266Z</t>
  </si>
  <si>
    <t>5c36b78e819a4eae247f2046</t>
  </si>
  <si>
    <t>2019-01-11T10:00:00.000Z</t>
  </si>
  <si>
    <t>2019-01-10T03:10:06.476Z</t>
  </si>
  <si>
    <t>5c2c8b31819a4e5d6865eb2c</t>
  </si>
  <si>
    <t>5c2c7ba3819a4ec10465eb28</t>
  </si>
  <si>
    <t>62bc707656bcb1121900533c</t>
  </si>
  <si>
    <t>2019-01-11T05:00:00.000Z</t>
  </si>
  <si>
    <t>2019-01-02T09:58:09.663Z</t>
  </si>
  <si>
    <t>5c35bb58819a4ef44c76c357</t>
  </si>
  <si>
    <t>5c35bb58819a4ef44c76c354</t>
  </si>
  <si>
    <t>62bc6f8056bcb112190052d7</t>
  </si>
  <si>
    <t>2019-01-09T09:14:00.337Z</t>
  </si>
  <si>
    <t>5c358211819a4ec25476c37a</t>
  </si>
  <si>
    <t>2019-01-11T09:00:00.000Z</t>
  </si>
  <si>
    <t>2019-01-09T05:09:37.736Z</t>
  </si>
  <si>
    <t>5c381535819a4e0a2d7f201b</t>
  </si>
  <si>
    <t>2019-01-11T04:01:57.527Z</t>
  </si>
  <si>
    <t>2019-01-11T04:01:57.525Z</t>
  </si>
  <si>
    <t>5c3801c1819a4e9f327f200d</t>
  </si>
  <si>
    <t>5c3801c1819a4e9f327f200a</t>
  </si>
  <si>
    <t>62bc6f5f56bcb112190052c8</t>
  </si>
  <si>
    <t>2019-01-11T02:38:57.133Z</t>
  </si>
  <si>
    <t>2019-01-11T02:38:56.992Z</t>
  </si>
  <si>
    <t>5c4181cb819a4e64221d76bf</t>
  </si>
  <si>
    <t>2019-01-18T07:35:39.722Z</t>
  </si>
  <si>
    <t>5c373523819a4e192d7f2071</t>
  </si>
  <si>
    <t>5c373523819a4e192d7f206c</t>
  </si>
  <si>
    <t>62bc6f6356bcb112190052ca</t>
  </si>
  <si>
    <t>2019-01-12T02:00:00.000Z</t>
  </si>
  <si>
    <t>2019-01-10T12:05:55.233Z</t>
  </si>
  <si>
    <t>5c357fbe819a4e213676c32a</t>
  </si>
  <si>
    <t>5c32f3c3819a4e795676c2dc</t>
  </si>
  <si>
    <t>62bc6fed56bcb112190052fd</t>
  </si>
  <si>
    <t>2019-01-12T12:00:00.000Z</t>
  </si>
  <si>
    <t>2019-01-09T04:59:42.549Z</t>
  </si>
  <si>
    <t>5c330ce0819a4e592d76c2fd</t>
  </si>
  <si>
    <t>5c330ce0819a4e592d76c2f8</t>
  </si>
  <si>
    <t>62bc6fdd56bcb112190052f7</t>
  </si>
  <si>
    <t>2019-01-12T06:00:00.000Z</t>
  </si>
  <si>
    <t>2019-01-07T08:25:04.179Z</t>
  </si>
  <si>
    <t>5c38a290819a4e86237f20a5</t>
  </si>
  <si>
    <t>2019-01-12T04:00:00.000Z</t>
  </si>
  <si>
    <t>2019-01-11T14:05:04.083Z</t>
  </si>
  <si>
    <t>5c390579819a4e016af7d5d1</t>
  </si>
  <si>
    <t>2019-01-11T21:07:04.391Z</t>
  </si>
  <si>
    <t>5c330d22819a4e582d76c307</t>
  </si>
  <si>
    <t>CH</t>
  </si>
  <si>
    <t>2019-01-07T08:26:10.784Z</t>
  </si>
  <si>
    <t>5c32c790819a4ea81576c2ec</t>
  </si>
  <si>
    <t>5c32c790819a4ea81576c2e9</t>
  </si>
  <si>
    <t>62bc6ff556bcb11219005301</t>
  </si>
  <si>
    <t>2019-01-12T23:00:00.000Z</t>
  </si>
  <si>
    <t>2019-01-07T03:29:20.246Z</t>
  </si>
  <si>
    <t>5c397a2f819a4ec303f7d609</t>
  </si>
  <si>
    <t>2019-01-12T07:00:00.000Z</t>
  </si>
  <si>
    <t>2019-01-12T05:25:03.644Z</t>
  </si>
  <si>
    <t>5c3968ef819a4ea268f7d5cd</t>
  </si>
  <si>
    <t>5ab9b9fe652fe857700db177</t>
  </si>
  <si>
    <t>62bc87b456bcb11219005cda</t>
  </si>
  <si>
    <t>2019-01-12T04:11:27.164Z</t>
  </si>
  <si>
    <t>5c39795f819a4e6844f7d5d4</t>
  </si>
  <si>
    <t>62bc7dd056bcb11219005905</t>
  </si>
  <si>
    <t>2019-01-13T09:00:00.000Z</t>
  </si>
  <si>
    <t>2019-01-12T05:21:35.197Z</t>
  </si>
  <si>
    <t>5c3b04be819a4ea91003bb0c</t>
  </si>
  <si>
    <t>2019-01-13T09:28:30.310Z</t>
  </si>
  <si>
    <t>5c3a9c34819a4e2d5f03baad</t>
  </si>
  <si>
    <t>62bca6d456bcb1121900696a</t>
  </si>
  <si>
    <t>2019-01-13T04:00:00.000Z</t>
  </si>
  <si>
    <t>2019-01-13T02:02:27.565Z</t>
  </si>
  <si>
    <t>5c3abd14819a4e270603ba9a</t>
  </si>
  <si>
    <t>5bd29c02652fe8ff348b456a</t>
  </si>
  <si>
    <t>62bc763656bcb112190055c9</t>
  </si>
  <si>
    <t>2019-01-13T11:00:00.000Z</t>
  </si>
  <si>
    <t>2019-01-13T04:22:44.957Z</t>
  </si>
  <si>
    <t>5c3b0822819a4eb11c03baab</t>
  </si>
  <si>
    <t>2019-01-13T09:42:58.766Z</t>
  </si>
  <si>
    <t>5c36a1cc819a4edf237f2009</t>
  </si>
  <si>
    <t>5a20e508652fe89030030dde</t>
  </si>
  <si>
    <t>62bc998456bcb112190063cd</t>
  </si>
  <si>
    <t>2019-01-14T01:00:00.000Z</t>
  </si>
  <si>
    <t>2019-01-10T01:37:16.545Z</t>
  </si>
  <si>
    <t>5c3c3f46819a4efd7303ba81</t>
  </si>
  <si>
    <t>5ac7656d652fe883279197e4</t>
  </si>
  <si>
    <t>62bc867e56bcb11219005c62</t>
  </si>
  <si>
    <t>2019-01-14T10:00:00.000Z</t>
  </si>
  <si>
    <t>2019-01-14T07:50:30.948Z</t>
  </si>
  <si>
    <t>5c3999b7819a4ede77f7d5d8</t>
  </si>
  <si>
    <t>62bc903756bcb1121900603a</t>
  </si>
  <si>
    <t>2019-01-14T09:00:00.000Z</t>
  </si>
  <si>
    <t>2019-01-12T07:39:35.649Z</t>
  </si>
  <si>
    <t>5c3c30a9819a4e1f3e03ba96</t>
  </si>
  <si>
    <t>2019-01-14T08:00:00.000Z</t>
  </si>
  <si>
    <t>2019-01-14T06:48:09.502Z</t>
  </si>
  <si>
    <t>5c35a56f819a4e772376c332</t>
  </si>
  <si>
    <t>2019-01-14T02:00:00.000Z</t>
  </si>
  <si>
    <t>2019-01-09T07:40:31.279Z</t>
  </si>
  <si>
    <t>5c3bde43819a4ef20503bba6</t>
  </si>
  <si>
    <t>5c3b65c8819a4e7d0603bb81</t>
  </si>
  <si>
    <t>62bc6f5b56bcb112190052c6</t>
  </si>
  <si>
    <t>2019-01-14T04:00:00.000Z</t>
  </si>
  <si>
    <t>2019-01-14T00:56:35.514Z</t>
  </si>
  <si>
    <t>5c3aab6d819a4eb50503ba82</t>
  </si>
  <si>
    <t>57bf12e77f8b9aef09f6fd8f</t>
  </si>
  <si>
    <t>62bcc4bd56bcb1121900745b</t>
  </si>
  <si>
    <t>2019-01-14T05:00:00.000Z</t>
  </si>
  <si>
    <t>2019-01-13T03:07:25.858Z</t>
  </si>
  <si>
    <t>5c3bf19f819a4e640603bbd8</t>
  </si>
  <si>
    <t>2019-01-14T03:00:00.000Z</t>
  </si>
  <si>
    <t>2019-01-14T02:19:11.942Z</t>
  </si>
  <si>
    <t>5c3948d9819a4ed625f7d5d9</t>
  </si>
  <si>
    <t>5bd7c8ae819a4e616542cfba</t>
  </si>
  <si>
    <t>62bc75b256bcb1121900558d</t>
  </si>
  <si>
    <t>2019-01-12T01:54:33.082Z</t>
  </si>
  <si>
    <t>5c3ae988819a4e416603ba81</t>
  </si>
  <si>
    <t>5bf108f8819a4eab594d8078</t>
  </si>
  <si>
    <t>62bc73a856bcb112190054b0</t>
  </si>
  <si>
    <t>2019-01-13T07:32:24.920Z</t>
  </si>
  <si>
    <t>5c3318e7819a4e8b2976c307</t>
  </si>
  <si>
    <t>2019-01-15T02:00:00.000Z</t>
  </si>
  <si>
    <t>2019-01-07T09:16:23.631Z</t>
  </si>
  <si>
    <t>5c2ca13d819a4e403865eb28</t>
  </si>
  <si>
    <t>2019-01-02T11:32:13.645Z</t>
  </si>
  <si>
    <t>5c3e8880819a4ebb2903bb1c</t>
  </si>
  <si>
    <t>5bea9a22819a4ef7448be429</t>
  </si>
  <si>
    <t>62bc743856bcb112190054f1</t>
  </si>
  <si>
    <t>2019-01-15T09:00:00.000Z</t>
  </si>
  <si>
    <t>2019-01-16T01:27:28.230Z</t>
  </si>
  <si>
    <t>5c3da486819a4ee22403ba9a</t>
  </si>
  <si>
    <t>2019-01-15T05:00:00.000Z</t>
  </si>
  <si>
    <t>2019-01-15T09:14:46.051Z</t>
  </si>
  <si>
    <t>5c2ca217819a4edc2e65eb2d</t>
  </si>
  <si>
    <t>2019-01-02T11:35:51.613Z</t>
  </si>
  <si>
    <t>5c37fee8819a4e40307f2022</t>
  </si>
  <si>
    <t>62bc72ff56bcb11219005463</t>
  </si>
  <si>
    <t>2019-01-15T03:00:00.000Z</t>
  </si>
  <si>
    <t>2019-01-11T02:26:48.662Z</t>
  </si>
  <si>
    <t>5c3d8fe9819a4e550f03bb58</t>
  </si>
  <si>
    <t>5abe0e95652fe8a40a6493e1</t>
  </si>
  <si>
    <t>62bc877656bcb11219005cbe</t>
  </si>
  <si>
    <t>2019-01-15T11:00:00.000Z</t>
  </si>
  <si>
    <t>2019-01-15T07:46:49.956Z</t>
  </si>
  <si>
    <t>5c3ea781819a4e006c03ba8a</t>
  </si>
  <si>
    <t>2019-01-16T05:00:00.000Z</t>
  </si>
  <si>
    <t>2019-01-16T03:39:45.094Z</t>
  </si>
  <si>
    <t>5c3ed4cb819a4e936803bae3</t>
  </si>
  <si>
    <t>5c3ed4cb819a4e936803bae2</t>
  </si>
  <si>
    <t>62bc6f4956bcb112190052be</t>
  </si>
  <si>
    <t>2019-01-16T10:00:00.000Z</t>
  </si>
  <si>
    <t>2019-01-16T06:52:59.713Z</t>
  </si>
  <si>
    <t>5c3d8c9a819a4e104503baca</t>
  </si>
  <si>
    <t>5c3d8c99819a4e104503bac9</t>
  </si>
  <si>
    <t>62bc6f5656bcb112190052c4</t>
  </si>
  <si>
    <t>2019-01-16T03:00:00.000Z</t>
  </si>
  <si>
    <t>2019-01-15T07:32:41.858Z</t>
  </si>
  <si>
    <t>5c3e81ce819a4e7c2b03bae4</t>
  </si>
  <si>
    <t>2019-01-16T06:00:00.000Z</t>
  </si>
  <si>
    <t>2019-01-16T00:58:54.713Z</t>
  </si>
  <si>
    <t>5c3ee752819a4e285603bb26</t>
  </si>
  <si>
    <t>2019-01-16T09:00:00.000Z</t>
  </si>
  <si>
    <t>2019-01-16T08:12:02.722Z</t>
  </si>
  <si>
    <t>5c3edc60819a4e4d5003ba90</t>
  </si>
  <si>
    <t>2019-01-16T07:25:20.013Z</t>
  </si>
  <si>
    <t>5c3ea1c3819a4e166d03ba80</t>
  </si>
  <si>
    <t>5a2e5516652fe8815a481b78</t>
  </si>
  <si>
    <t>62bc983956bcb11219006340</t>
  </si>
  <si>
    <t>2019-01-16T03:15:15.585Z</t>
  </si>
  <si>
    <t>5c3edc05819a4e4d5003ba8e</t>
  </si>
  <si>
    <t>62bc87ad56bcb11219005cd7</t>
  </si>
  <si>
    <t>2019-01-16T08:00:00.000Z</t>
  </si>
  <si>
    <t>2019-01-16T07:23:49.223Z</t>
  </si>
  <si>
    <t>5c4025d7819a4ed71d1d7684</t>
  </si>
  <si>
    <t>5c4025d6819a4ed71d1d7683</t>
  </si>
  <si>
    <t>62bc6f3d56bcb112190052b8</t>
  </si>
  <si>
    <t>2019-01-17T10:00:00.000Z</t>
  </si>
  <si>
    <t>2019-01-17T06:51:02.854Z</t>
  </si>
  <si>
    <t>5c399ab8819a4e0072f7d5d4</t>
  </si>
  <si>
    <t>2019-01-17T09:00:00.000Z</t>
  </si>
  <si>
    <t>2019-01-12T07:43:52.708Z</t>
  </si>
  <si>
    <t>5c403ef5819a4e315b1d76a4</t>
  </si>
  <si>
    <t>2019-01-17T08:38:13.335Z</t>
  </si>
  <si>
    <t>5c3d8e80819a4e236003bb01</t>
  </si>
  <si>
    <t>2019-01-15T07:40:48.554Z</t>
  </si>
  <si>
    <t>5c401094819a4e42691d7681</t>
  </si>
  <si>
    <t>5bf9fd05819a4e560c139c9f</t>
  </si>
  <si>
    <t>62bc72d856bcb11219005452</t>
  </si>
  <si>
    <t>2019-01-17T07:00:00.000Z</t>
  </si>
  <si>
    <t>2019-01-17T05:20:20.498Z</t>
  </si>
  <si>
    <t>5c2ca552819a4e8e1465eb33</t>
  </si>
  <si>
    <t>2019-01-18T02:00:00.000Z</t>
  </si>
  <si>
    <t>2019-01-02T11:49:38.612Z</t>
  </si>
  <si>
    <t>5c414acc819a4ec03f1d76d6</t>
  </si>
  <si>
    <t>PL</t>
  </si>
  <si>
    <t>62bc901856bcb11219006031</t>
  </si>
  <si>
    <t>2019-01-18T10:00:00.000Z</t>
  </si>
  <si>
    <t>2019-01-18T03:41:00.510Z</t>
  </si>
  <si>
    <t>5c403ce1819a4e151b1d7681</t>
  </si>
  <si>
    <t>62bc6f8856bcb112190052db</t>
  </si>
  <si>
    <t>2019-01-18T04:00:00.000Z</t>
  </si>
  <si>
    <t>2019-01-17T08:29:21.682Z</t>
  </si>
  <si>
    <t>5c4157d9819a4e19391d7684</t>
  </si>
  <si>
    <t>5c4157d9819a4e19391d7681</t>
  </si>
  <si>
    <t>62bc6f2056bcb112190052ac</t>
  </si>
  <si>
    <t>2019-01-18T07:00:00.000Z</t>
  </si>
  <si>
    <t>2019-01-18T04:36:40.949Z</t>
  </si>
  <si>
    <t>5c416225819a4eea231d76fa</t>
  </si>
  <si>
    <t>5a5dc0e3652fe8f442c170dc</t>
  </si>
  <si>
    <t>62bc921856bcb112190060ae</t>
  </si>
  <si>
    <t>2019-01-18T08:00:00.000Z</t>
  </si>
  <si>
    <t>2019-01-18T05:20:37.312Z</t>
  </si>
  <si>
    <t>5c41268b819a4eb1281d7688</t>
  </si>
  <si>
    <t>5c41268b819a4eb1281d7682</t>
  </si>
  <si>
    <t>62bc6f2b56bcb112190052b0</t>
  </si>
  <si>
    <t>2019-01-18T01:06:19.618Z</t>
  </si>
  <si>
    <t>5c4194bd819a4eef201d768a</t>
  </si>
  <si>
    <t>59a39f7f652fe8f162a29381</t>
  </si>
  <si>
    <t>62bca46356bcb11219006859</t>
  </si>
  <si>
    <t>2019-01-18T08:56:29.520Z</t>
  </si>
  <si>
    <t>5c41510f819a4e41071d7689</t>
  </si>
  <si>
    <t>5c0374f2819a4e390b17cf30</t>
  </si>
  <si>
    <t>62bc722f56bcb11219005407</t>
  </si>
  <si>
    <t>2019-01-18T05:00:00.000Z</t>
  </si>
  <si>
    <t>2019-01-18T04:07:43.668Z</t>
  </si>
  <si>
    <t>5c412398819a4e4d491d767f</t>
  </si>
  <si>
    <t>5c412398819a4e4d491d767e</t>
  </si>
  <si>
    <t>62bc6f3056bcb112190052b2</t>
  </si>
  <si>
    <t>2019-01-18T11:00:00.000Z</t>
  </si>
  <si>
    <t>2019-01-18T00:53:44.678Z</t>
  </si>
  <si>
    <t>5c414a66819a4e0b1d1d767e</t>
  </si>
  <si>
    <t>62bc901c56bcb11219006033</t>
  </si>
  <si>
    <t>2019-01-18T03:39:18.371Z</t>
  </si>
  <si>
    <t>5c403d5f819a4e315b1d768a</t>
  </si>
  <si>
    <t>2019-01-17T08:31:27.459Z</t>
  </si>
  <si>
    <t>5c414b36819a4e00271d767f</t>
  </si>
  <si>
    <t>2019-01-18T03:42:46.031Z</t>
  </si>
  <si>
    <t>5c3fd512819a4ef52c1d7698</t>
  </si>
  <si>
    <t>ID</t>
  </si>
  <si>
    <t>62bcc17d56bcb1121900732e</t>
  </si>
  <si>
    <t>2019-01-19T05:00:00.000Z</t>
  </si>
  <si>
    <t>2019-01-17T01:06:26.965Z</t>
  </si>
  <si>
    <t>5c414124819a4eea231d76b6</t>
  </si>
  <si>
    <t>5a4f9288652fe8686f5d63c6</t>
  </si>
  <si>
    <t>62bc93d856bcb11219006166</t>
  </si>
  <si>
    <t>2019-01-19T07:00:00.000Z</t>
  </si>
  <si>
    <t>2019-01-18T02:59:48.158Z</t>
  </si>
  <si>
    <t>5c42a043819a4e1c0d89b92e</t>
  </si>
  <si>
    <t>CA</t>
  </si>
  <si>
    <t>2019-01-19T11:00:00.000Z</t>
  </si>
  <si>
    <t>2019-01-19T03:57:54.789Z</t>
  </si>
  <si>
    <t>5c3ed3de819a4edc5a03baeb</t>
  </si>
  <si>
    <t>5c3ed2d4819a4e166d03bac6</t>
  </si>
  <si>
    <t>62bc6f4e56bcb112190052c0</t>
  </si>
  <si>
    <t>2019-01-16T06:49:02.447Z</t>
  </si>
  <si>
    <t>5c42aea5819a4ee04789b92e</t>
  </si>
  <si>
    <t>5ac5ecde652fe8de369197a0</t>
  </si>
  <si>
    <t>62bc86d756bcb11219005c81</t>
  </si>
  <si>
    <t>2019-01-19T06:00:00.000Z</t>
  </si>
  <si>
    <t>2019-01-19T04:59:17.485Z</t>
  </si>
  <si>
    <t>5c427c88819a4ed37789b987</t>
  </si>
  <si>
    <t>2019-01-19T01:25:28.628Z</t>
  </si>
  <si>
    <t>5c4002e5819a4ee30c1d7681</t>
  </si>
  <si>
    <t>5c4002e5819a4ee30c1d7680</t>
  </si>
  <si>
    <t>62bc6f4556bcb112190052bc</t>
  </si>
  <si>
    <t>2019-01-19T01:00:00.000Z</t>
  </si>
  <si>
    <t>2019-01-17T04:21:57.310Z</t>
  </si>
  <si>
    <t>5c48139f819a4e5c357501f4</t>
  </si>
  <si>
    <t>2019-01-20T06:00:00.000Z</t>
  </si>
  <si>
    <t>2019-01-23T07:11:27.653Z</t>
  </si>
  <si>
    <t>5c43d924819a4e774c7501ff</t>
  </si>
  <si>
    <t>5a3134cc652fe83f1d702ab0</t>
  </si>
  <si>
    <t>62bc97a856bcb11219006302</t>
  </si>
  <si>
    <t>2019-01-21T03:00:00.000Z</t>
  </si>
  <si>
    <t>2019-01-20T02:12:52.095Z</t>
  </si>
  <si>
    <t>5c481446819a4ebb4a7501f3</t>
  </si>
  <si>
    <t>5bc4611e652fe88e637d8ced</t>
  </si>
  <si>
    <t>MX</t>
  </si>
  <si>
    <t>62bc786356bcb112190056bf</t>
  </si>
  <si>
    <t>2019-01-23T07:14:14.865Z</t>
  </si>
  <si>
    <t>5c41808d819a4efc6b1d76fa</t>
  </si>
  <si>
    <t>5c412d17819a4eb1281d7691</t>
  </si>
  <si>
    <t>62bc6f2456bcb112190052ae</t>
  </si>
  <si>
    <t>2019-01-21T09:00:00.000Z</t>
  </si>
  <si>
    <t>2019-01-18T07:30:21.219Z</t>
  </si>
  <si>
    <t>5c415a46819a4eb7011d767e</t>
  </si>
  <si>
    <t>2019-01-18T04:47:02.023Z</t>
  </si>
  <si>
    <t>5c41b0e8819a4ed22c1d76b7</t>
  </si>
  <si>
    <t>5c41b0e8819a4ed22c1d76b4</t>
  </si>
  <si>
    <t>62bc6f1b56bcb112190052aa</t>
  </si>
  <si>
    <t>2019-01-21T10:00:00.000Z</t>
  </si>
  <si>
    <t>2019-01-18T10:56:40.274Z</t>
  </si>
  <si>
    <t>5c454538819a4e400d75022a</t>
  </si>
  <si>
    <t>2019-01-21T04:06:16.616Z</t>
  </si>
  <si>
    <t>2019-01-21T04:06:16.614Z</t>
  </si>
  <si>
    <t>5c4028c6819a4efc531d769b</t>
  </si>
  <si>
    <t>5c4028c6819a4efc531d7698</t>
  </si>
  <si>
    <t>62bc6f3856bcb112190052b6</t>
  </si>
  <si>
    <t>2019-01-17T07:03:34.393Z</t>
  </si>
  <si>
    <t>5c4c16a1819a4e40423ec7ff</t>
  </si>
  <si>
    <t>5b875b76652fe81a464a6763</t>
  </si>
  <si>
    <t>62bc7bf056bcb11219005831</t>
  </si>
  <si>
    <t>2019-01-21T02:00:00.000Z</t>
  </si>
  <si>
    <t>2019-01-26T08:13:21.959Z</t>
  </si>
  <si>
    <t>5c454a00819a4ebe527501f4</t>
  </si>
  <si>
    <t>5c454a00819a4ebe527501f3</t>
  </si>
  <si>
    <t>62bc6f0356bcb112190052a0</t>
  </si>
  <si>
    <t>2019-01-21T08:00:00.000Z</t>
  </si>
  <si>
    <t>2019-01-21T04:26:40.222Z</t>
  </si>
  <si>
    <t>5c453f8b819a4e4d32750217</t>
  </si>
  <si>
    <t>5c453b9c819a4e9c54750219</t>
  </si>
  <si>
    <t>62bc6f0b56bcb112190052a4</t>
  </si>
  <si>
    <t>2019-01-21T03:42:03.159Z</t>
  </si>
  <si>
    <t>5c481e60819a4e2e5e7501f3</t>
  </si>
  <si>
    <t>2019-01-23T07:57:20.039Z</t>
  </si>
  <si>
    <t>5c46956e819a4e2f2d75021b</t>
  </si>
  <si>
    <t>2019-01-22T07:00:00.000Z</t>
  </si>
  <si>
    <t>2019-01-22T04:00:46.546Z</t>
  </si>
  <si>
    <t>5c402442819a4edf5e1d7681</t>
  </si>
  <si>
    <t>5c400405819a4ef8321d767f</t>
  </si>
  <si>
    <t>62bc6f4156bcb112190052ba</t>
  </si>
  <si>
    <t>2019-01-22T09:00:00.000Z</t>
  </si>
  <si>
    <t>2019-01-17T06:44:18.661Z</t>
  </si>
  <si>
    <t>5c4697a9819a4e2f54750203</t>
  </si>
  <si>
    <t>5c4303ac819a4e1c5889b937</t>
  </si>
  <si>
    <t>62bc6f1456bcb112190052a8</t>
  </si>
  <si>
    <t>2019-01-22T01:00:00.000Z</t>
  </si>
  <si>
    <t>2019-01-22T04:10:17.549Z</t>
  </si>
  <si>
    <t>5c46ad11819a4e2f2d750241</t>
  </si>
  <si>
    <t>2019-01-22T05:41:37.664Z</t>
  </si>
  <si>
    <t>2019-01-22T05:41:37.662Z</t>
  </si>
  <si>
    <t>5c45910e819a4ecf48750209</t>
  </si>
  <si>
    <t>2019-01-21T09:29:50.216Z</t>
  </si>
  <si>
    <t>5c469fad819a4e904d75021e</t>
  </si>
  <si>
    <t>5c469fad819a4e904d75021d</t>
  </si>
  <si>
    <t>62bc6eef56bcb11219005298</t>
  </si>
  <si>
    <t>2019-01-22T10:00:00.000Z</t>
  </si>
  <si>
    <t>2019-01-22T04:44:29.049Z</t>
  </si>
  <si>
    <t>5c4553c2819a4e0b68750208</t>
  </si>
  <si>
    <t>5c4551e0819a4ebe0c7501fe</t>
  </si>
  <si>
    <t>62bc6eff56bcb1121900529e</t>
  </si>
  <si>
    <t>2019-01-22T00:00:00.000Z</t>
  </si>
  <si>
    <t>2019-01-21T05:08:18.656Z</t>
  </si>
  <si>
    <t>5c4303ac819a4e1c5889b93d</t>
  </si>
  <si>
    <t>2019-01-19T11:02:04.123Z</t>
  </si>
  <si>
    <t>5c46db95819a4e7f4f7501f4</t>
  </si>
  <si>
    <t>62bc6f8456bcb112190052d9</t>
  </si>
  <si>
    <t>2019-01-23T04:00:00.000Z</t>
  </si>
  <si>
    <t>2019-01-22T09:00:05.027Z</t>
  </si>
  <si>
    <t>5c46d99b819a4e4023750216</t>
  </si>
  <si>
    <t>5c46d99b819a4e4023750215</t>
  </si>
  <si>
    <t>62bc6eea56bcb11219005296</t>
  </si>
  <si>
    <t>2019-01-23T02:00:00.000Z</t>
  </si>
  <si>
    <t>2019-01-22T08:51:39.021Z</t>
  </si>
  <si>
    <t>5c47498b819a4e3a7775023f</t>
  </si>
  <si>
    <t>5760604d7f8b9aa6137705e8</t>
  </si>
  <si>
    <t>62bc35cc2b18bc087006c3be</t>
  </si>
  <si>
    <t>2019-01-23T11:00:00.000Z</t>
  </si>
  <si>
    <t>2019-01-22T16:49:14.941Z</t>
  </si>
  <si>
    <t>5c47ba36819a4ed0337501f9</t>
  </si>
  <si>
    <t>2019-01-23T03:00:00.000Z</t>
  </si>
  <si>
    <t>2019-01-23T00:49:58.731Z</t>
  </si>
  <si>
    <t>5c47efe2819a4eb80a75020d</t>
  </si>
  <si>
    <t>5c47efe1819a4eb80a75020c</t>
  </si>
  <si>
    <t>62bc6ee656bcb11219005294</t>
  </si>
  <si>
    <t>2019-01-23T07:00:00.000Z</t>
  </si>
  <si>
    <t>2019-01-23T04:38:57.902Z</t>
  </si>
  <si>
    <t>5c481405819a4e85377501f9</t>
  </si>
  <si>
    <t>5c481405819a4e85377501f8</t>
  </si>
  <si>
    <t>62bc6ede56bcb11219005290</t>
  </si>
  <si>
    <t>2019-01-23T10:00:00.000Z</t>
  </si>
  <si>
    <t>2019-01-23T07:13:09.746Z</t>
  </si>
  <si>
    <t>5c4545e4819a4e231975020e</t>
  </si>
  <si>
    <t>5c4545e4819a4e231975020d</t>
  </si>
  <si>
    <t>62bc6f0756bcb112190052a2</t>
  </si>
  <si>
    <t>2019-01-23T01:00:00.000Z</t>
  </si>
  <si>
    <t>2019-01-21T04:09:08.757Z</t>
  </si>
  <si>
    <t>5c3ed9d4819a4e936803baef</t>
  </si>
  <si>
    <t>5bc5614d652fe845797d8cf7</t>
  </si>
  <si>
    <t>62bc782756bcb112190056a5</t>
  </si>
  <si>
    <t>2019-01-24T09:00:00.000Z</t>
  </si>
  <si>
    <t>2019-01-16T07:14:28.028Z</t>
  </si>
  <si>
    <t>5c491dce819a4e1b26f86a82</t>
  </si>
  <si>
    <t>2019-01-24T03:00:00.000Z</t>
  </si>
  <si>
    <t>2019-01-24T02:07:10.223Z</t>
  </si>
  <si>
    <t>5c4a96e1819a4e8f088b45cd</t>
  </si>
  <si>
    <t>62bc816d56bcb11219005a77</t>
  </si>
  <si>
    <t>2019-01-24T07:00:00.000Z</t>
  </si>
  <si>
    <t>2019-01-25T04:56:01.475Z</t>
  </si>
  <si>
    <t>5c49668c819a4ee9538b45fb</t>
  </si>
  <si>
    <t>62bc72d456bcb11219005450</t>
  </si>
  <si>
    <t>2019-01-24T07:17:32.600Z</t>
  </si>
  <si>
    <t>5c483282819a4e0b1c7501f5</t>
  </si>
  <si>
    <t>5a323c63652fe8df17702ace</t>
  </si>
  <si>
    <t>62bc974e56bcb112190062e2</t>
  </si>
  <si>
    <t>2019-01-24T01:00:00.000Z</t>
  </si>
  <si>
    <t>2019-01-23T09:23:14.057Z</t>
  </si>
  <si>
    <t>5c495e24819a4e65548b4627</t>
  </si>
  <si>
    <t>5c204798819a4ef75da131bf</t>
  </si>
  <si>
    <t>62bc70bc56bcb1121900535c</t>
  </si>
  <si>
    <t>2019-01-24T06:41:40.552Z</t>
  </si>
  <si>
    <t>5c47e9de819a4eb80a750202</t>
  </si>
  <si>
    <t>2019-01-23T04:13:18.628Z</t>
  </si>
  <si>
    <t>5c485adc819a4e9c0875021f</t>
  </si>
  <si>
    <t>2019-01-23T12:15:24.772Z</t>
  </si>
  <si>
    <t>5c458cc0819a4eb57b750220</t>
  </si>
  <si>
    <t>5c458cc0819a4eb57b75021c</t>
  </si>
  <si>
    <t>62bc6ef756bcb1121900529c</t>
  </si>
  <si>
    <t>2019-01-24T06:00:00.000Z</t>
  </si>
  <si>
    <t>2019-01-21T09:11:28.508Z</t>
  </si>
  <si>
    <t>5c483d89819a4e746e750206</t>
  </si>
  <si>
    <t>5c483d89819a4e746e7501fe</t>
  </si>
  <si>
    <t>62bc6ed956bcb1121900528e</t>
  </si>
  <si>
    <t>2019-01-24T08:00:00.000Z</t>
  </si>
  <si>
    <t>2019-01-23T10:10:17.518Z</t>
  </si>
  <si>
    <t>5c45431d819a4e4d32750222</t>
  </si>
  <si>
    <t>62bc782b56bcb112190056a7</t>
  </si>
  <si>
    <t>2019-01-24T10:00:00.000Z</t>
  </si>
  <si>
    <t>2019-01-21T03:57:17.876Z</t>
  </si>
  <si>
    <t>5c4a9597819a4e3e408b45c8</t>
  </si>
  <si>
    <t>2019-01-25T04:50:31.181Z</t>
  </si>
  <si>
    <t>5c4a95e5819a4e8d408b45b6</t>
  </si>
  <si>
    <t>2019-01-25T04:51:49.466Z</t>
  </si>
  <si>
    <t>5c485c90819a4ed2777501fb</t>
  </si>
  <si>
    <t>597f4cef652fe882468b542f</t>
  </si>
  <si>
    <t>62bcaebc56bcb11219006c6e</t>
  </si>
  <si>
    <t>2019-01-25T02:00:00.000Z</t>
  </si>
  <si>
    <t>2019-01-23T12:22:40.534Z</t>
  </si>
  <si>
    <t>5c4987a4819a4e95478b45b6</t>
  </si>
  <si>
    <t>62bc900f56bcb1121900602d</t>
  </si>
  <si>
    <t>2019-01-25T10:00:00.000Z</t>
  </si>
  <si>
    <t>2019-01-24T09:38:44.112Z</t>
  </si>
  <si>
    <t>5c4ab7ab819a4ed4208b4575</t>
  </si>
  <si>
    <t>5c4ab7aa819a4ed4208b4574</t>
  </si>
  <si>
    <t>62bc6ec856bcb11219005286</t>
  </si>
  <si>
    <t>2019-01-25T07:15:54.869Z</t>
  </si>
  <si>
    <t>5c4a8527819a4e8d408b459b</t>
  </si>
  <si>
    <t>5aded3e4652fe85d57237f8a</t>
  </si>
  <si>
    <t>62bc84d556bcb11219005bd9</t>
  </si>
  <si>
    <t>2019-01-25T05:00:00.000Z</t>
  </si>
  <si>
    <t>2019-01-25T03:40:23.444Z</t>
  </si>
  <si>
    <t>5c4a7e8b819a4e197d8b4595</t>
  </si>
  <si>
    <t>5c4a7e8b819a4e197d8b4594</t>
  </si>
  <si>
    <t>62bc6ecd56bcb11219005288</t>
  </si>
  <si>
    <t>2019-01-25T03:12:11.565Z</t>
  </si>
  <si>
    <t>5c440263819a4eff0e750213</t>
  </si>
  <si>
    <t>5c440263819a4eff0e750212</t>
  </si>
  <si>
    <t>62bc6f1056bcb112190052a6</t>
  </si>
  <si>
    <t>2019-01-25T00:00:00.000Z</t>
  </si>
  <si>
    <t>2019-01-20T05:08:51.483Z</t>
  </si>
  <si>
    <t>5c46e5f1819a4ee61a75020f</t>
  </si>
  <si>
    <t>5bc73dc8652fe8aa548b45ef</t>
  </si>
  <si>
    <t>62bc77aa56bcb1121900566d</t>
  </si>
  <si>
    <t>2019-01-25T03:00:00.000Z</t>
  </si>
  <si>
    <t>2019-01-22T09:44:17.186Z</t>
  </si>
  <si>
    <t>5c470567819a4ee61a750255</t>
  </si>
  <si>
    <t>2019-01-25T01:00:00.000Z</t>
  </si>
  <si>
    <t>2019-01-22T11:58:31.593Z</t>
  </si>
  <si>
    <t>5c485551819a4ecc70750220</t>
  </si>
  <si>
    <t>5c485551819a4ecc70750215</t>
  </si>
  <si>
    <t>62bc6ed556bcb1121900528c</t>
  </si>
  <si>
    <t>2019-01-23T11:51:45.089Z</t>
  </si>
  <si>
    <t>5c4ab4c2819a4e87228b456d</t>
  </si>
  <si>
    <t>2019-01-25T08:00:00.000Z</t>
  </si>
  <si>
    <t>2019-01-25T07:03:30.969Z</t>
  </si>
  <si>
    <t>5c4a6d16819a4ef0248b459c</t>
  </si>
  <si>
    <t>5c4a6d16819a4ef0248b459b</t>
  </si>
  <si>
    <t>62bc6ed156bcb1121900528a</t>
  </si>
  <si>
    <t>2019-01-25T04:00:00.000Z</t>
  </si>
  <si>
    <t>2019-01-25T01:57:41.992Z</t>
  </si>
  <si>
    <t>5c4ac772819a4eef5a8b4567</t>
  </si>
  <si>
    <t>5a125f15652fe83c4c85c2c7</t>
  </si>
  <si>
    <t>62bc9af956bcb1121900645f</t>
  </si>
  <si>
    <t>2019-01-25T08:23:14.882Z</t>
  </si>
  <si>
    <t>5c4bc5e0819a4e94533ec7ff</t>
  </si>
  <si>
    <t>2019-01-26T07:00:00.000Z</t>
  </si>
  <si>
    <t>2019-01-26T02:28:48.773Z</t>
  </si>
  <si>
    <t>5c4b83c7819a4e90043ec806</t>
  </si>
  <si>
    <t>2019-01-26T04:00:00.000Z</t>
  </si>
  <si>
    <t>2019-01-25T21:46:46.233Z</t>
  </si>
  <si>
    <t>5c4be7cc819a4ea2303ec811</t>
  </si>
  <si>
    <t>2019-01-26T09:00:00.000Z</t>
  </si>
  <si>
    <t>2019-01-26T04:53:32.601Z</t>
  </si>
  <si>
    <t>5c4bc644819a4e110a3ec851</t>
  </si>
  <si>
    <t>2019-01-26T02:30:28.958Z</t>
  </si>
  <si>
    <t>5c3efd6a819a4ec85803ba9b</t>
  </si>
  <si>
    <t>2019-01-26T08:00:00.000Z</t>
  </si>
  <si>
    <t>2019-01-16T09:46:18.410Z</t>
  </si>
  <si>
    <t>5c4986bf819a4e50798b459d</t>
  </si>
  <si>
    <t>62bc901356bcb1121900602f</t>
  </si>
  <si>
    <t>2019-01-24T09:34:55.677Z</t>
  </si>
  <si>
    <t>5c4a7ac4819a4e197d8b4579</t>
  </si>
  <si>
    <t>62bc900b56bcb1121900602b</t>
  </si>
  <si>
    <t>2019-01-26T10:00:00.000Z</t>
  </si>
  <si>
    <t>2019-01-25T02:56:04.075Z</t>
  </si>
  <si>
    <t>5c4bd808819a4e17313ec7fc</t>
  </si>
  <si>
    <t>2019-01-26T03:00:00.000Z</t>
  </si>
  <si>
    <t>2019-01-26T03:46:16.243Z</t>
  </si>
  <si>
    <t>5c4d1b68819a4e1c09241ed0</t>
  </si>
  <si>
    <t>5bbd5328652fe879468ed3ab</t>
  </si>
  <si>
    <t>62bc795b56bcb1121900571b</t>
  </si>
  <si>
    <t>2019-01-27T11:00:00.000Z</t>
  </si>
  <si>
    <t>2019-01-27T02:46:00.452Z</t>
  </si>
  <si>
    <t>5c4d1f38819a4e154f241eec</t>
  </si>
  <si>
    <t>62bc7dcc56bcb11219005903</t>
  </si>
  <si>
    <t>2019-01-27T05:00:00.000Z</t>
  </si>
  <si>
    <t>2019-01-27T03:02:16.695Z</t>
  </si>
  <si>
    <t>5c4e8923819a4e7a60241edf</t>
  </si>
  <si>
    <t>5a93a8ff652fe8941e8b4570</t>
  </si>
  <si>
    <t>62bc8b0d56bcb11219005e59</t>
  </si>
  <si>
    <t>2019-01-28T08:00:00.000Z</t>
  </si>
  <si>
    <t>2019-01-28T04:46:27.546Z</t>
  </si>
  <si>
    <t>5c4d2b81819a4e154f241f00</t>
  </si>
  <si>
    <t>2019-01-28T01:00:00.000Z</t>
  </si>
  <si>
    <t>2019-01-27T03:54:41.972Z</t>
  </si>
  <si>
    <t>5c4abc3b819a4e87388b4572</t>
  </si>
  <si>
    <t>2019-01-28T02:00:00.000Z</t>
  </si>
  <si>
    <t>2019-01-25T07:35:23.501Z</t>
  </si>
  <si>
    <t>5c4e6383819a4ece1e241ecb</t>
  </si>
  <si>
    <t>62bc900356bcb11219006027</t>
  </si>
  <si>
    <t>2019-01-28T10:00:00.000Z</t>
  </si>
  <si>
    <t>2019-01-28T02:05:55.713Z</t>
  </si>
  <si>
    <t>5c356fbb819a4ed40a76c31d</t>
  </si>
  <si>
    <t>5c356bb5819a4e361676c311</t>
  </si>
  <si>
    <t>62bc6f9856bcb112190052e1</t>
  </si>
  <si>
    <t>2019-01-29T07:00:00.000Z</t>
  </si>
  <si>
    <t>2019-01-09T03:51:23.642Z</t>
  </si>
  <si>
    <t>Lunar New Year</t>
  </si>
  <si>
    <t>5c4fa22a819a4ec35885a2c1</t>
  </si>
  <si>
    <t>2019-01-29T00:45:30.834Z</t>
  </si>
  <si>
    <t>5c3c09a3819a4e912003babf</t>
  </si>
  <si>
    <t>2019-01-14T04:01:39.072Z</t>
  </si>
  <si>
    <t>5c356c08819a4e316d76c326</t>
  </si>
  <si>
    <t>2019-01-09T03:35:36.468Z</t>
  </si>
  <si>
    <t>5c4e7fec819a4e6737241ed5</t>
  </si>
  <si>
    <t>5c4e7fec819a4e6737241ed4</t>
  </si>
  <si>
    <t>62bc6ec056bcb11219005282</t>
  </si>
  <si>
    <t>2019-01-28T04:07:08.623Z</t>
  </si>
  <si>
    <t>5c4ed62a819a4e407d241ed6</t>
  </si>
  <si>
    <t>5c4ed62a819a4e407d241ed5</t>
  </si>
  <si>
    <t>62bc6ebc56bcb11219005280</t>
  </si>
  <si>
    <t>2019-01-29T04:00:00.000Z</t>
  </si>
  <si>
    <t>2019-01-28T10:15:06.824Z</t>
  </si>
  <si>
    <t>5c4fb24b819a4e921685a2d3</t>
  </si>
  <si>
    <t>57769ac27f8b9a5a328b4586</t>
  </si>
  <si>
    <t>2019-01-29T01:54:19.990Z</t>
  </si>
  <si>
    <t>5c51bc6b819a4ecb0d8b4581</t>
  </si>
  <si>
    <t>5ac60ca3652fe8e405919755</t>
  </si>
  <si>
    <t>62bc86a656bcb11219005c70</t>
  </si>
  <si>
    <t>2019-01-30T01:00:00.000Z</t>
  </si>
  <si>
    <t>2019-01-30T15:02:03.242Z</t>
  </si>
  <si>
    <t>5c500b09819a4ed1168b4594</t>
  </si>
  <si>
    <t>5c500a1a819a4e0b178b458f</t>
  </si>
  <si>
    <t>62bc6eae56bcb1121900527e</t>
  </si>
  <si>
    <t>2019-01-30T03:00:00.000Z</t>
  </si>
  <si>
    <t>2019-01-29T08:12:57.970Z</t>
  </si>
  <si>
    <t>5c500a1a819a4e0b178b4590</t>
  </si>
  <si>
    <t>2019-01-29T08:08:58.151Z</t>
  </si>
  <si>
    <t>5c514ce4819a4e01428b45e2</t>
  </si>
  <si>
    <t>62bc6eaa56bcb1121900527c</t>
  </si>
  <si>
    <t>2019-01-30T08:00:00.000Z</t>
  </si>
  <si>
    <t>2019-01-30T07:06:12.085Z</t>
  </si>
  <si>
    <t>5c500a9c819a4e1b2e8b458e</t>
  </si>
  <si>
    <t>2019-01-29T08:11:08.421Z</t>
  </si>
  <si>
    <t>5c500b37819a4e0b178b4593</t>
  </si>
  <si>
    <t>2019-01-29T08:13:43.131Z</t>
  </si>
  <si>
    <t>5c5131f6819a4ef0798b45a5</t>
  </si>
  <si>
    <t>5c5131f6819a4ef0798b45a4</t>
  </si>
  <si>
    <t>62bc6ea656bcb1121900527a</t>
  </si>
  <si>
    <t>2019-01-31T01:00:00.000Z</t>
  </si>
  <si>
    <t>2019-01-30T05:11:18.667Z</t>
  </si>
  <si>
    <t>5c52a60b819a4e3c0906f619</t>
  </si>
  <si>
    <t>62bcb30256bcb11219006e0d</t>
  </si>
  <si>
    <t>2019-01-31T10:00:00.000Z</t>
  </si>
  <si>
    <t>2019-01-31T07:38:51.344Z</t>
  </si>
  <si>
    <t>5c5265d2819a4e1b0f06f63d</t>
  </si>
  <si>
    <t>5c5265d2819a4e1b0f06f63c</t>
  </si>
  <si>
    <t>62bc6e9956bcb11219005274</t>
  </si>
  <si>
    <t>2019-01-31T08:00:00.000Z</t>
  </si>
  <si>
    <t>2019-01-31T03:04:50.075Z</t>
  </si>
  <si>
    <t>5c527293819a4ecd5706f622</t>
  </si>
  <si>
    <t>2019-01-31T07:00:00.000Z</t>
  </si>
  <si>
    <t>2019-01-31T03:59:15.978Z</t>
  </si>
  <si>
    <t>5c525d3a819a4ef52706f631</t>
  </si>
  <si>
    <t>5c525d39819a4ef52706f62f</t>
  </si>
  <si>
    <t>62bc6e9d56bcb11219005276</t>
  </si>
  <si>
    <t>2019-01-31T02:28:09.767Z</t>
  </si>
  <si>
    <t>5c53f5aa819a4e1258552110</t>
  </si>
  <si>
    <t>2019-02-01T09:00:00.000Z</t>
  </si>
  <si>
    <t>2019-02-01T07:30:50.379Z</t>
  </si>
  <si>
    <t>5c53ac42819a4e863c552135</t>
  </si>
  <si>
    <t>2019-02-01T08:00:00.000Z</t>
  </si>
  <si>
    <t>2019-02-01T02:17:38.502Z</t>
  </si>
  <si>
    <t>5c5263bf819a4e6d7e06f619</t>
  </si>
  <si>
    <t>2019-01-31T02:55:59.602Z</t>
  </si>
  <si>
    <t>5c52bc41819a4e794206f626</t>
  </si>
  <si>
    <t>5c52bc41819a4e794206f623</t>
  </si>
  <si>
    <t>62bc6e9056bcb11219005270</t>
  </si>
  <si>
    <t>2019-02-01T11:00:00.000Z</t>
  </si>
  <si>
    <t>2019-01-31T09:13:37.256Z</t>
  </si>
  <si>
    <t>5c496d74819a4e7f048b463d</t>
  </si>
  <si>
    <t>62bc7d3456bcb112190058c1</t>
  </si>
  <si>
    <t>2019-02-02T02:00:00.000Z</t>
  </si>
  <si>
    <t>2019-01-24T07:47:00.118Z</t>
  </si>
  <si>
    <t>5c510de9819a4ed04b8b45a6</t>
  </si>
  <si>
    <t>5a685410652fe84a4cc1fec5</t>
  </si>
  <si>
    <t>62bc8c2356bcb11219005ed0</t>
  </si>
  <si>
    <t>2019-01-30T02:37:29.906Z</t>
  </si>
  <si>
    <t>5c4b0a0d819a4e87348b45ab</t>
  </si>
  <si>
    <t>5c4b0a0d819a4e87348b45a5</t>
  </si>
  <si>
    <t>62bc6ec456bcb11219005284</t>
  </si>
  <si>
    <t>2019-01-25T13:07:25.261Z</t>
  </si>
  <si>
    <t>5c53baa2819a4e8006552112</t>
  </si>
  <si>
    <t>5c53baa2819a4e8006552111</t>
  </si>
  <si>
    <t>62bc6e8c56bcb1121900526e</t>
  </si>
  <si>
    <t>2019-02-02T09:00:00.000Z</t>
  </si>
  <si>
    <t>2019-02-01T03:18:58.802Z</t>
  </si>
  <si>
    <t>5c45c9c3819a4e4a6475020a</t>
  </si>
  <si>
    <t>5c45bea7819a4e4b6b7501f3</t>
  </si>
  <si>
    <t>62bc6ef356bcb1121900529a</t>
  </si>
  <si>
    <t>2019-02-02T00:00:00.000Z</t>
  </si>
  <si>
    <t>2019-01-21T13:31:47.280Z</t>
  </si>
  <si>
    <t>5c5401a8819a4edd3855210e</t>
  </si>
  <si>
    <t>62bc8fff56bcb11219006025</t>
  </si>
  <si>
    <t>2019-02-01T08:22:00.652Z</t>
  </si>
  <si>
    <t>5c53c08b819a4ea75255211f</t>
  </si>
  <si>
    <t>5ad95b31652fe8657d456eaf</t>
  </si>
  <si>
    <t>62bc85fb56bcb11219005c2a</t>
  </si>
  <si>
    <t>2019-02-01T03:44:11.123Z</t>
  </si>
  <si>
    <t>5c529f4e819a4e323506f626</t>
  </si>
  <si>
    <t>5c529f4e819a4e323506f625</t>
  </si>
  <si>
    <t>62bc6e9456bcb11219005272</t>
  </si>
  <si>
    <t>2019-02-02T08:00:00.000Z</t>
  </si>
  <si>
    <t>2019-01-31T07:10:06.196Z</t>
  </si>
  <si>
    <t>5c53bca9819a4ec57d552128</t>
  </si>
  <si>
    <t>5c53bca8819a4ec57d552126</t>
  </si>
  <si>
    <t>62bc6e8856bcb1121900526c</t>
  </si>
  <si>
    <t>2019-02-02T04:00:00.000Z</t>
  </si>
  <si>
    <t>2019-02-01T03:27:36.308Z</t>
  </si>
  <si>
    <t>5c510d13819a4e35148b456e</t>
  </si>
  <si>
    <t>62bc8c6e56bcb11219005eec</t>
  </si>
  <si>
    <t>2019-01-30T02:33:55.666Z</t>
  </si>
  <si>
    <t>5c402db2819a4ebb151d7681</t>
  </si>
  <si>
    <t>5c402db1819a4ebb151d767e</t>
  </si>
  <si>
    <t>62bc6f3456bcb112190052b4</t>
  </si>
  <si>
    <t>2019-01-17T07:24:33.847Z</t>
  </si>
  <si>
    <t>5c53c0cd819a4ea752552121</t>
  </si>
  <si>
    <t>2019-02-01T03:45:17.592Z</t>
  </si>
  <si>
    <t>5c53e86c819a4e5f53552118</t>
  </si>
  <si>
    <t>5c53e86c819a4e5f53552117</t>
  </si>
  <si>
    <t>62bc6e8356bcb1121900526a</t>
  </si>
  <si>
    <t>2019-02-03T11:00:00.000Z</t>
  </si>
  <si>
    <t>2019-02-01T06:34:20.244Z</t>
  </si>
  <si>
    <t>5c552478819a4ed274937234</t>
  </si>
  <si>
    <t>589ab86e7f8b9ab95628bc19</t>
  </si>
  <si>
    <t>62bcc40a56bcb11219007413</t>
  </si>
  <si>
    <t>2019-02-11T02:00:00.000Z</t>
  </si>
  <si>
    <t>2019-02-02T05:02:48.292Z</t>
  </si>
  <si>
    <t>5c551e74819a4e4d2a937226</t>
  </si>
  <si>
    <t>2019-02-02T04:37:08.809Z</t>
  </si>
  <si>
    <t>5c513cf9819a4ed04b8b45d9</t>
  </si>
  <si>
    <t>5c513cf9819a4ed04b8b45d8</t>
  </si>
  <si>
    <t>62bc6ea156bcb11219005278</t>
  </si>
  <si>
    <t>2019-02-13T01:00:00.000Z</t>
  </si>
  <si>
    <t>2019-01-30T05:58:17.697Z</t>
  </si>
  <si>
    <t>Valentine</t>
  </si>
  <si>
    <t>5c8b5c54d6e851942d8b4568</t>
  </si>
  <si>
    <t>5c8b5c54d6e851942d8b4567</t>
  </si>
  <si>
    <t>62bc6e7256bcb11219005263</t>
  </si>
  <si>
    <t>2019-03-15T00:00:00.000Z</t>
  </si>
  <si>
    <t>2019-03-15T08:03:31.973Z</t>
  </si>
  <si>
    <t>5c8b68bed6e851e33d8b4568</t>
  </si>
  <si>
    <t>5c8b68bed6e851e33d8b4567</t>
  </si>
  <si>
    <t>62bc6e6956bcb1121900525f</t>
  </si>
  <si>
    <t>2019-03-15T08:56:30.677Z</t>
  </si>
  <si>
    <t>2019-03-15T08:56:30.529Z</t>
  </si>
  <si>
    <t>5c8b8563d6e851b31e0cae7d</t>
  </si>
  <si>
    <t>5c8b571dd6e85182268b4568</t>
  </si>
  <si>
    <t>62bc6e7756bcb11219005266</t>
  </si>
  <si>
    <t>2019-03-16T09:00:00.000Z</t>
  </si>
  <si>
    <t>2019-03-15T10:58:43.827Z</t>
  </si>
  <si>
    <t>5c8b63d9d6e85156378b4567</t>
  </si>
  <si>
    <t>2019-03-16T05:00:00.000Z</t>
  </si>
  <si>
    <t>2019-03-15T08:35:37.789Z</t>
  </si>
  <si>
    <t>5c8b55c6d6e85106258b4569</t>
  </si>
  <si>
    <t>57298d227f8b9a197972166c</t>
  </si>
  <si>
    <t>62bc35712b18bc087006c3a2</t>
  </si>
  <si>
    <t>2019-03-16T03:00:00.000Z</t>
  </si>
  <si>
    <t>2019-03-15T07:35:34.433Z</t>
  </si>
  <si>
    <t>5c8dca47d6e851e91fee7cf9</t>
  </si>
  <si>
    <t>570c96987f8b9a2c0f3776b8</t>
  </si>
  <si>
    <t>2019-03-18T04:00:00.000Z</t>
  </si>
  <si>
    <t>2019-03-17T04:17:11.462Z</t>
  </si>
  <si>
    <t>Ngày quốc tế hạnh phúc</t>
  </si>
  <si>
    <t>5c8b6e9dd6e8519e7f0cae7d</t>
  </si>
  <si>
    <t>2019-03-18T10:00:00.000Z</t>
  </si>
  <si>
    <t>2019-03-15T09:21:32.752Z</t>
  </si>
  <si>
    <t>5c8b7252d6e85196050cae84</t>
  </si>
  <si>
    <t>62bc6e7b56bcb11219005268</t>
  </si>
  <si>
    <t>2019-03-20T07:00:00.000Z</t>
  </si>
  <si>
    <t>2019-03-15T09:37:22.361Z</t>
  </si>
  <si>
    <t>5c984e2dd6e851415af0b749</t>
  </si>
  <si>
    <t>62bc357a2b18bc087006c3a4</t>
  </si>
  <si>
    <t>2019-03-25T03:42:37.787Z</t>
  </si>
  <si>
    <t>2019-03-25T03:42:37.785Z</t>
  </si>
  <si>
    <t>5c9885cfd6e851f223f0b745</t>
  </si>
  <si>
    <t>2019-03-26T03:00:00.000Z</t>
  </si>
  <si>
    <t>2019-03-25T07:39:59.121Z</t>
  </si>
  <si>
    <t>5ca0877b720f51a6108b4568</t>
  </si>
  <si>
    <t>5ca0877b720f51a6108b4567</t>
  </si>
  <si>
    <t>62bc6e6156bcb1121900525b</t>
  </si>
  <si>
    <t>2019-03-26T13:00:00.000Z</t>
  </si>
  <si>
    <t>2019-03-31T09:25:15.403Z</t>
  </si>
  <si>
    <t>5c9887e6d6e851a126f0b747</t>
  </si>
  <si>
    <t>5c9787d0d6e85145098b4569</t>
  </si>
  <si>
    <t>2019-03-26T11:00:00.000Z</t>
  </si>
  <si>
    <t>2019-03-25T07:48:54.180Z</t>
  </si>
  <si>
    <t>5c9867b0d6e851867bf0b74d</t>
  </si>
  <si>
    <t>2019-03-26T02:00:00.000Z</t>
  </si>
  <si>
    <t>2019-03-25T05:31:28.248Z</t>
  </si>
  <si>
    <t>5c985037d6e851505df0b746</t>
  </si>
  <si>
    <t>2019-03-26T10:00:00.000Z</t>
  </si>
  <si>
    <t>2019-03-25T03:51:19.818Z</t>
  </si>
  <si>
    <t>5ca0896fa6255a4a148b4568</t>
  </si>
  <si>
    <t>5ca0896fa6255a4a148b4567</t>
  </si>
  <si>
    <t>62bc6e5c56bcb11219005259</t>
  </si>
  <si>
    <t>2019-03-27T13:00:00.000Z</t>
  </si>
  <si>
    <t>2019-03-31T09:33:35.167Z</t>
  </si>
  <si>
    <t>5c8b6d10d6e851a17d0cae7d</t>
  </si>
  <si>
    <t>62bc6e6556bcb1121900525d</t>
  </si>
  <si>
    <t>2019-03-27T11:00:00.000Z</t>
  </si>
  <si>
    <t>2019-03-15T09:14:56.347Z</t>
  </si>
  <si>
    <t>5ca08b2f14d450bf25e28ab1</t>
  </si>
  <si>
    <t>5ca08b2f14d450bf25e28ab0</t>
  </si>
  <si>
    <t>62bc6e5856bcb11219005257</t>
  </si>
  <si>
    <t>2019-04-01T13:00:00.000Z</t>
  </si>
  <si>
    <t>2019-03-31T09:41:03.597Z</t>
  </si>
  <si>
    <t>5ca1ba642e865233371539ee</t>
  </si>
  <si>
    <t>5ca1ba552e865233371539eb</t>
  </si>
  <si>
    <t>62bc6e5156bcb11219005254</t>
  </si>
  <si>
    <t>2019-04-01T07:14:44.125Z</t>
  </si>
  <si>
    <t>2019-04-01T07:14:44.090Z</t>
  </si>
  <si>
    <t>5ca1c9f62e8652964c1539ed</t>
  </si>
  <si>
    <t>5ca1722114d4506417f59ae4</t>
  </si>
  <si>
    <t>5016fd6c7f8b9ac842000036</t>
  </si>
  <si>
    <t>2019-04-01T08:21:10.653Z</t>
  </si>
  <si>
    <t>2019-04-01T08:21:10.651Z</t>
  </si>
  <si>
    <t>5ca1d3c12e865251591539f9</t>
  </si>
  <si>
    <t>5016fd6c7f8b9ac84200003e</t>
  </si>
  <si>
    <t>2019-04-01T09:02:57.308Z</t>
  </si>
  <si>
    <t>2019-04-01T09:02:57.306Z</t>
  </si>
  <si>
    <t>5ca1f9122e865224061539ec</t>
  </si>
  <si>
    <t>5ca1f9112e865224061539eb</t>
  </si>
  <si>
    <t>62bc6e4856bcb11219005250</t>
  </si>
  <si>
    <t>2019-04-01T11:42:09.963Z</t>
  </si>
  <si>
    <t>2019-04-01T11:42:09.869Z</t>
  </si>
  <si>
    <t>5ca1b88d2e8652bd341539eb</t>
  </si>
  <si>
    <t>62bc6e7356bcb11219005264</t>
  </si>
  <si>
    <t>2019-04-02T11:00:00.000Z</t>
  </si>
  <si>
    <t>2019-04-01T07:06:53.539Z</t>
  </si>
  <si>
    <t>5ca1ba552e865233371539ec</t>
  </si>
  <si>
    <t>2019-04-01T07:14:28.910Z</t>
  </si>
  <si>
    <t>5ca1bbbf2e8652bf381539ec</t>
  </si>
  <si>
    <t>5ca1bbbf2e8652bf381539eb</t>
  </si>
  <si>
    <t>62bc6e4c56bcb11219005252</t>
  </si>
  <si>
    <t>2019-04-02T09:00:00.000Z</t>
  </si>
  <si>
    <t>2019-04-01T07:20:31.172Z</t>
  </si>
  <si>
    <t>5ca1c0402e8652c63f1539f9</t>
  </si>
  <si>
    <t>57a5ef587f8b9a3e2d597f36</t>
  </si>
  <si>
    <t>62bcc58a56bcb112190074b7</t>
  </si>
  <si>
    <t>2019-04-02T03:00:00.000Z</t>
  </si>
  <si>
    <t>2019-04-01T07:39:44.347Z</t>
  </si>
  <si>
    <t>5ca1c43f2e8652c3441539fc</t>
  </si>
  <si>
    <t>5016fd6b7f8b9ac842000006</t>
  </si>
  <si>
    <t>2019-04-02T01:00:00.000Z</t>
  </si>
  <si>
    <t>2019-04-01T07:56:47.294Z</t>
  </si>
  <si>
    <t>5ca1c5e22e8652de461539eb</t>
  </si>
  <si>
    <t>62bc6e6d56bcb11219005261</t>
  </si>
  <si>
    <t>2019-04-01T08:03:46.450Z</t>
  </si>
  <si>
    <t>5ca1c7e82e8652fa481539ee</t>
  </si>
  <si>
    <t>5016fd6c7f8b9ac842000029</t>
  </si>
  <si>
    <t>2019-04-02T07:00:00.000Z</t>
  </si>
  <si>
    <t>2019-04-01T08:12:24.177Z</t>
  </si>
  <si>
    <t>5ca1c8af2e86524d4a1539ef</t>
  </si>
  <si>
    <t>KR</t>
  </si>
  <si>
    <t>2019-04-03T03:00:00.000Z</t>
  </si>
  <si>
    <t>2019-04-01T08:15:43.670Z</t>
  </si>
  <si>
    <t>5ca1d3012e86528c581539f8</t>
  </si>
  <si>
    <t>62bcc58656bcb112190074b5</t>
  </si>
  <si>
    <t>2019-04-03T02:00:00.000Z</t>
  </si>
  <si>
    <t>2019-04-01T08:59:45.015Z</t>
  </si>
  <si>
    <t>5ca1f3f22e8652607f1539f1</t>
  </si>
  <si>
    <t>RU</t>
  </si>
  <si>
    <t>2019-04-01T11:20:18.266Z</t>
  </si>
  <si>
    <t>5ca5bf592e8652160a1539ee</t>
  </si>
  <si>
    <t>5016fd6b7f8b9ac842000008</t>
  </si>
  <si>
    <t>2019-04-03T00:00:00.000Z</t>
  </si>
  <si>
    <t>2019-04-04T08:24:57.097Z</t>
  </si>
  <si>
    <t>5ca1df7e2e86526c671539ee</t>
  </si>
  <si>
    <t>2019-04-04T10:00:00.000Z</t>
  </si>
  <si>
    <t>2019-04-01T09:53:02.788Z</t>
  </si>
  <si>
    <t>5ca5a4b52e865208651539ee</t>
  </si>
  <si>
    <t>5016fd6c7f8b9ac84200002b</t>
  </si>
  <si>
    <t>2019-04-04T06:00:00.000Z</t>
  </si>
  <si>
    <t>2019-04-04T06:31:16.992Z</t>
  </si>
  <si>
    <t>5ca5a5852e86520d651539ee</t>
  </si>
  <si>
    <t>2019-04-04T06:34:45.515Z</t>
  </si>
  <si>
    <t>2019-04-04T06:34:45.513Z</t>
  </si>
  <si>
    <t>5ca5a70a2e8652d5671539ee</t>
  </si>
  <si>
    <t>2019-04-04T06:41:14.504Z</t>
  </si>
  <si>
    <t>2019-04-04T06:41:14.502Z</t>
  </si>
  <si>
    <t>5ca5bee02e865273091539ee</t>
  </si>
  <si>
    <t>2019-04-04T08:22:56.922Z</t>
  </si>
  <si>
    <t>2019-04-04T08:22:56.888Z</t>
  </si>
  <si>
    <t>5ca5c2102e86520d0e1539ee</t>
  </si>
  <si>
    <t>2019-04-04T08:36:32.597Z</t>
  </si>
  <si>
    <t>2019-04-04T08:36:32.559Z</t>
  </si>
  <si>
    <t>5ca1f4ab2e8652c57f1539f1</t>
  </si>
  <si>
    <t>2019-04-05T01:00:00.000Z</t>
  </si>
  <si>
    <t>2019-04-01T11:23:23.319Z</t>
  </si>
  <si>
    <t>5ca719a42e8652092d1539ee</t>
  </si>
  <si>
    <t>2019-04-05T09:02:28.019Z</t>
  </si>
  <si>
    <t>2019-04-05T09:02:27.983Z</t>
  </si>
  <si>
    <t>5ca810092e865286501539f0</t>
  </si>
  <si>
    <t>5ca810092e865286501539ec</t>
  </si>
  <si>
    <t>62bc6e4456bcb1121900524e</t>
  </si>
  <si>
    <t>2019-04-06T02:33:45.842Z</t>
  </si>
  <si>
    <t>2019-04-06T02:33:45.730Z</t>
  </si>
  <si>
    <t>5ca1c95b2e8652be4b1539ee</t>
  </si>
  <si>
    <t>2019-04-07T05:00:00.000Z</t>
  </si>
  <si>
    <t>2019-04-01T08:18:35.199Z</t>
  </si>
  <si>
    <t>5ca9ba1b2e8652df288b4578</t>
  </si>
  <si>
    <t>5016fd6c7f8b9ac842000037</t>
  </si>
  <si>
    <t>62bcc58256bcb112190074b3</t>
  </si>
  <si>
    <t>2019-04-07T08:51:39.533Z</t>
  </si>
  <si>
    <t>2019-04-07T08:51:39.531Z</t>
  </si>
  <si>
    <t>5cab01a22e86528b4fb0c43a</t>
  </si>
  <si>
    <t>5016fd6c7f8b9ac842000039</t>
  </si>
  <si>
    <t>2019-04-08T08:09:06.029Z</t>
  </si>
  <si>
    <t>2019-04-08T08:09:05.997Z</t>
  </si>
  <si>
    <t>5ca7139c2e865239251539ee</t>
  </si>
  <si>
    <t>5016fd6c7f8b9ac84200000e</t>
  </si>
  <si>
    <t>2019-04-08T05:00:00.000Z</t>
  </si>
  <si>
    <t>2019-04-05T08:36:44.149Z</t>
  </si>
  <si>
    <t>5ca714f52e8652f0261539ee</t>
  </si>
  <si>
    <t>2019-04-08T23:00:00.000Z</t>
  </si>
  <si>
    <t>2019-04-05T08:42:29.355Z</t>
  </si>
  <si>
    <t>5caaf59f2e86524236b0c43a</t>
  </si>
  <si>
    <t>5016fd6c7f8b9ac84200000f</t>
  </si>
  <si>
    <t>2019-04-08T07:17:51.705Z</t>
  </si>
  <si>
    <t>2019-04-08T07:17:51.673Z</t>
  </si>
  <si>
    <t>5caafd9e2e86529246b0c43a</t>
  </si>
  <si>
    <t>2019-04-08T07:51:58.275Z</t>
  </si>
  <si>
    <t>2019-04-08T07:51:58.238Z</t>
  </si>
  <si>
    <t>5ca5a8292e8652ad691539ee</t>
  </si>
  <si>
    <t>TH</t>
  </si>
  <si>
    <t>2019-04-09T21:00:00.000Z</t>
  </si>
  <si>
    <t>2019-04-04T06:46:01.714Z</t>
  </si>
  <si>
    <t>5ca5b1922e8652ee751539ee</t>
  </si>
  <si>
    <t>2019-04-09T22:00:00.000Z</t>
  </si>
  <si>
    <t>2019-04-04T07:26:10.186Z</t>
  </si>
  <si>
    <t>5ca5bb722e865214041539ee</t>
  </si>
  <si>
    <t>2019-04-09T02:00:00.000Z</t>
  </si>
  <si>
    <t>2019-04-04T08:08:18.643Z</t>
  </si>
  <si>
    <t>5ca5bc492e8652b2051539ee</t>
  </si>
  <si>
    <t>2019-04-09T23:00:00.000Z</t>
  </si>
  <si>
    <t>2019-04-04T08:11:53.772Z</t>
  </si>
  <si>
    <t>5ca5be062e865205081539ee</t>
  </si>
  <si>
    <t>2019-04-04T08:19:18.631Z</t>
  </si>
  <si>
    <t>5cab03272e86524e52b0c43b</t>
  </si>
  <si>
    <t>2019-04-09T09:00:00.000Z</t>
  </si>
  <si>
    <t>2019-04-08T08:15:35.508Z</t>
  </si>
  <si>
    <t>5ca1cae22e8652ea4b1539ee</t>
  </si>
  <si>
    <t>2019-04-10T09:00:00.000Z</t>
  </si>
  <si>
    <t>2019-04-01T08:25:05.903Z</t>
  </si>
  <si>
    <t>5ca714872e865264261539ee</t>
  </si>
  <si>
    <t>2019-04-10T11:00:00.000Z</t>
  </si>
  <si>
    <t>2019-04-05T08:40:39.495Z</t>
  </si>
  <si>
    <t>5ca716e1886238570f8b456a</t>
  </si>
  <si>
    <t>5016fd6c7f8b9ac842000009</t>
  </si>
  <si>
    <t>2019-04-05T08:50:41.278Z</t>
  </si>
  <si>
    <t>5caaf3fc2e8652fd31b0c43a</t>
  </si>
  <si>
    <t>2019-04-08T07:10:52.803Z</t>
  </si>
  <si>
    <t>5caaf74f2e8652b538b0c43a</t>
  </si>
  <si>
    <t>2019-04-10T07:00:00.000Z</t>
  </si>
  <si>
    <t>2019-04-08T07:25:03.675Z</t>
  </si>
  <si>
    <t>5caaf8cd2e8652b73cb0c43a</t>
  </si>
  <si>
    <t>2019-04-10T04:00:00.000Z</t>
  </si>
  <si>
    <t>2019-04-08T07:31:25.557Z</t>
  </si>
  <si>
    <t>5caafd282e8652c746b0c43a</t>
  </si>
  <si>
    <t>5016fd6c7f8b9ac84200001a</t>
  </si>
  <si>
    <t>2019-04-10T06:00:00.000Z</t>
  </si>
  <si>
    <t>2019-04-08T07:50:00.837Z</t>
  </si>
  <si>
    <t>5ca714122e8652cf251539ee</t>
  </si>
  <si>
    <t>2019-04-05T08:38:41.955Z</t>
  </si>
  <si>
    <t>5caaf4802e86521633b0c43a</t>
  </si>
  <si>
    <t>2019-04-10T10:00:00.000Z</t>
  </si>
  <si>
    <t>2019-04-08T07:13:04.259Z</t>
  </si>
  <si>
    <t>5caafb912e86525743b0c43a</t>
  </si>
  <si>
    <t>5016fd6c7f8b9ac842000013</t>
  </si>
  <si>
    <t>2019-04-10T08:00:00.000Z</t>
  </si>
  <si>
    <t>2019-04-08T07:43:13.805Z</t>
  </si>
  <si>
    <t>5ca715de2e86526f281539ee</t>
  </si>
  <si>
    <t>5016fd6c7f8b9ac842000019</t>
  </si>
  <si>
    <t>2019-04-10T02:00:00.000Z</t>
  </si>
  <si>
    <t>2019-04-05T08:46:22.028Z</t>
  </si>
  <si>
    <t>5ca7174f886238db0f8b4568</t>
  </si>
  <si>
    <t>2019-04-05T08:52:31.226Z</t>
  </si>
  <si>
    <t>5caaf7cd2e8652ac39b0c43a</t>
  </si>
  <si>
    <t>5016fd6c7f8b9ac842000038</t>
  </si>
  <si>
    <t>2019-04-10T03:00:00.000Z</t>
  </si>
  <si>
    <t>2019-04-08T07:27:09.137Z</t>
  </si>
  <si>
    <t>5caafe872e8652ae49b0c43a</t>
  </si>
  <si>
    <t>2019-04-11T08:00:00.000Z</t>
  </si>
  <si>
    <t>2019-04-08T07:55:51.616Z</t>
  </si>
  <si>
    <t>5cab01402e8652444eb0c43a</t>
  </si>
  <si>
    <t>2019-04-11T09:00:00.000Z</t>
  </si>
  <si>
    <t>2019-04-08T08:07:28.698Z</t>
  </si>
  <si>
    <t>5cab02182e8652844fb0c43a</t>
  </si>
  <si>
    <t>2019-04-11T07:00:00.000Z</t>
  </si>
  <si>
    <t>2019-04-08T08:11:04.661Z</t>
  </si>
  <si>
    <t>5ca7165c2e865234291539ee</t>
  </si>
  <si>
    <t>2019-04-11T10:00:00.000Z</t>
  </si>
  <si>
    <t>2019-04-05T08:48:28.351Z</t>
  </si>
  <si>
    <t>5caaf9592e86524e3eb0c43a</t>
  </si>
  <si>
    <t>2019-04-11T05:00:00.000Z</t>
  </si>
  <si>
    <t>2019-04-08T07:33:45.919Z</t>
  </si>
  <si>
    <t>5caaf9e52e8652583eb0c43a</t>
  </si>
  <si>
    <t>5016fd6c7f8b9ac842000034</t>
  </si>
  <si>
    <t>2019-04-08T07:36:05.739Z</t>
  </si>
  <si>
    <t>5ca2223e2e8652a3361539fd</t>
  </si>
  <si>
    <t>2019-04-11T04:00:00.000Z</t>
  </si>
  <si>
    <t>2019-04-01T14:37:49.922Z</t>
  </si>
  <si>
    <t>5ca5be712e8652a9081539ee</t>
  </si>
  <si>
    <t>2019-04-11T11:00:00.000Z</t>
  </si>
  <si>
    <t>2019-04-04T08:21:05.747Z</t>
  </si>
  <si>
    <t>5ca7186f88623848118b456a</t>
  </si>
  <si>
    <t>2019-04-05T08:57:19.670Z</t>
  </si>
  <si>
    <t>5caaf62b2e8652fe36b0c43a</t>
  </si>
  <si>
    <t>LK</t>
  </si>
  <si>
    <t>2019-04-08T07:20:11.678Z</t>
  </si>
  <si>
    <t>5cad53a90f475bc003ed12e2</t>
  </si>
  <si>
    <t>2019-04-10T02:23:37.546Z</t>
  </si>
  <si>
    <t>5cae9f54ebe3357208c65fdc</t>
  </si>
  <si>
    <t>5cae9f54ebe3357208c65fd5</t>
  </si>
  <si>
    <t>62bc6e4056bcb1121900524c</t>
  </si>
  <si>
    <t>2019-04-11T01:58:44.322Z</t>
  </si>
  <si>
    <t>2019-04-11T01:58:44.237Z</t>
  </si>
  <si>
    <t>5caebd30ebe335a853c65fe3</t>
  </si>
  <si>
    <t>5caeac8cebe335e929c65fd5</t>
  </si>
  <si>
    <t>62bc6e2e56bcb11219005246</t>
  </si>
  <si>
    <t>2019-04-11T04:06:07.959Z</t>
  </si>
  <si>
    <t>5caebd32ebe3357553c65fe3</t>
  </si>
  <si>
    <t>2019-04-11T04:06:10.407Z</t>
  </si>
  <si>
    <t>5caafcb92e86526945b0c43a</t>
  </si>
  <si>
    <t>2019-04-12T10:00:00.000Z</t>
  </si>
  <si>
    <t>2019-04-08T07:48:09.313Z</t>
  </si>
  <si>
    <t>5caea66eebe335ea19c65fd7</t>
  </si>
  <si>
    <t>62bc6e3c56bcb1121900524a</t>
  </si>
  <si>
    <t>2019-04-12T03:00:00.000Z</t>
  </si>
  <si>
    <t>2019-04-11T02:29:02.390Z</t>
  </si>
  <si>
    <t>5ca715662e8652b0271539ee</t>
  </si>
  <si>
    <t>2019-04-13T11:00:00.000Z</t>
  </si>
  <si>
    <t>2019-04-05T08:44:22.042Z</t>
  </si>
  <si>
    <t>5caeac8cebe335e929c65fdc</t>
  </si>
  <si>
    <t>2019-04-11T02:55:08.343Z</t>
  </si>
  <si>
    <t>5cb18ca4ebe3357c5c8b4567</t>
  </si>
  <si>
    <t>2019-04-14T04:00:00.000Z</t>
  </si>
  <si>
    <t>2019-04-13T07:15:48.324Z</t>
  </si>
  <si>
    <t>5ca5c1182e86525d0c1539ee</t>
  </si>
  <si>
    <t>5016fd6c7f8b9ac84200001d</t>
  </si>
  <si>
    <t>2019-04-15T08:00:00.000Z</t>
  </si>
  <si>
    <t>2019-04-04T08:32:24.051Z</t>
  </si>
  <si>
    <t>5ca5bd382e865219071539ed</t>
  </si>
  <si>
    <t>2019-04-16T23:00:00.000Z</t>
  </si>
  <si>
    <t>2019-04-04T08:15:52.309Z</t>
  </si>
  <si>
    <t>5ca5bfd92e8652e90a1539ed</t>
  </si>
  <si>
    <t>2019-04-16T09:00:00.000Z</t>
  </si>
  <si>
    <t>2019-04-04T08:27:04.954Z</t>
  </si>
  <si>
    <t>5ca5c28e2e86524b0e1539ee</t>
  </si>
  <si>
    <t>5016fd6c7f8b9ac842000024</t>
  </si>
  <si>
    <t>2019-04-16T11:00:00.000Z</t>
  </si>
  <si>
    <t>2019-04-04T08:38:38.479Z</t>
  </si>
  <si>
    <t>5ca718e12e8652362c1539ee</t>
  </si>
  <si>
    <t>2019-04-16T02:00:00.000Z</t>
  </si>
  <si>
    <t>2019-04-05T08:59:13.670Z</t>
  </si>
  <si>
    <t>5ca71a252e8652652d1539ed</t>
  </si>
  <si>
    <t>5016fd6c7f8b9ac84200002e</t>
  </si>
  <si>
    <t>2019-04-16T00:00:00.000Z</t>
  </si>
  <si>
    <t>2019-04-05T09:04:36.920Z</t>
  </si>
  <si>
    <t>5ca1cc032e8652c54e1539ed</t>
  </si>
  <si>
    <t>2019-04-17T09:00:00.000Z</t>
  </si>
  <si>
    <t>2019-04-01T08:29:55.091Z</t>
  </si>
  <si>
    <t>5caafe142e8652c147b0c43a</t>
  </si>
  <si>
    <t>2019-04-17T02:00:00.000Z</t>
  </si>
  <si>
    <t>2019-04-08T07:53:56.515Z</t>
  </si>
  <si>
    <t>5caaffb92e8652414bb0c43b</t>
  </si>
  <si>
    <t>5016fd6c7f8b9ac84200001e</t>
  </si>
  <si>
    <t>2019-04-17T07:00:00.000Z</t>
  </si>
  <si>
    <t>2019-04-08T08:00:57.038Z</t>
  </si>
  <si>
    <t>5caaf6c52e86522938b0c43a</t>
  </si>
  <si>
    <t>2019-04-08T07:22:45.343Z</t>
  </si>
  <si>
    <t>5ca5c08a2e86527d0b1539ee</t>
  </si>
  <si>
    <t>2019-04-17T11:00:00.000Z</t>
  </si>
  <si>
    <t>2019-04-04T08:30:02.023Z</t>
  </si>
  <si>
    <t>5ca717fd2e8652272b1539ee</t>
  </si>
  <si>
    <t>5016fd6c7f8b9ac842000018</t>
  </si>
  <si>
    <t>2019-04-17T10:00:00.000Z</t>
  </si>
  <si>
    <t>2019-04-05T08:55:25.285Z</t>
  </si>
  <si>
    <t>5caaff1b2e8652b44ab0c43a</t>
  </si>
  <si>
    <t>2019-04-18T11:00:00.000Z</t>
  </si>
  <si>
    <t>2019-04-08T07:58:19.048Z</t>
  </si>
  <si>
    <t>5cab00702e8652d74db0c43a</t>
  </si>
  <si>
    <t>5016fd6c7f8b9ac84200002a</t>
  </si>
  <si>
    <t>2019-04-18T09:00:00.000Z</t>
  </si>
  <si>
    <t>2019-04-08T08:04:00.278Z</t>
  </si>
  <si>
    <t>5cab04352e8652a353b0c43a</t>
  </si>
  <si>
    <t>5016fd6c7f8b9ac84200001f</t>
  </si>
  <si>
    <t>2019-04-18T08:00:00.000Z</t>
  </si>
  <si>
    <t>2019-04-08T08:20:05.630Z</t>
  </si>
  <si>
    <t>5caafa9a2e86523a40b0c43a</t>
  </si>
  <si>
    <t>2019-04-08T07:39:06.355Z</t>
  </si>
  <si>
    <t>5ca1f5b72e865220021539fa</t>
  </si>
  <si>
    <t>2019-04-18T02:00:00.000Z</t>
  </si>
  <si>
    <t>2019-04-01T11:27:51.125Z</t>
  </si>
  <si>
    <t>5ca21e822e86525b321539f9</t>
  </si>
  <si>
    <t>2019-04-18T06:00:00.000Z</t>
  </si>
  <si>
    <t>2019-04-01T14:21:54.388Z</t>
  </si>
  <si>
    <t>5ca2208d2e865205351539fb</t>
  </si>
  <si>
    <t>2019-04-01T14:30:37.206Z</t>
  </si>
  <si>
    <t>5ca3249d2e86529c581539f7</t>
  </si>
  <si>
    <t>2019-04-18T05:00:00.000Z</t>
  </si>
  <si>
    <t>2019-04-02T09:00:13.074Z</t>
  </si>
  <si>
    <t>5caafc282e8652a443b0c43b</t>
  </si>
  <si>
    <t>2019-04-08T07:45:44.888Z</t>
  </si>
  <si>
    <t>5ca81fe62e8652e2661539fa</t>
  </si>
  <si>
    <t>2019-04-19T07:00:00.000Z</t>
  </si>
  <si>
    <t>2019-04-06T03:41:26.537Z</t>
  </si>
  <si>
    <t>5ca21fab2e86528a331539f7</t>
  </si>
  <si>
    <t>5016fd6c7f8b9ac842000010</t>
  </si>
  <si>
    <t>2019-04-19T02:00:00.000Z</t>
  </si>
  <si>
    <t>2019-04-01T14:26:50.983Z</t>
  </si>
  <si>
    <t>5ca2277d2e8652b73c1539fc</t>
  </si>
  <si>
    <t>2019-04-20T05:00:00.000Z</t>
  </si>
  <si>
    <t>2019-04-01T15:00:13.874Z</t>
  </si>
  <si>
    <t>5ca5a7a12e8652a2681539ee</t>
  </si>
  <si>
    <t>5016fd6c7f8b9ac84200003b</t>
  </si>
  <si>
    <t>2019-04-23T11:00:00.000Z</t>
  </si>
  <si>
    <t>2019-04-04T06:43:45.745Z</t>
  </si>
  <si>
    <t>5cab039d2e86522d54b0c43a</t>
  </si>
  <si>
    <t>2019-04-23T10:00:00.000Z</t>
  </si>
  <si>
    <t>2019-04-08T08:17:33.811Z</t>
  </si>
  <si>
    <t>5ca5c1ac2e86525b0d1539eb</t>
  </si>
  <si>
    <t>5016fd6c7f8b9ac842000014</t>
  </si>
  <si>
    <t>2019-04-24T07:00:00.000Z</t>
  </si>
  <si>
    <t>2019-04-04T08:34:52.376Z</t>
  </si>
  <si>
    <t>5caaf5372e86522635b0c43a</t>
  </si>
  <si>
    <t>2019-04-25T11:00:00.000Z</t>
  </si>
  <si>
    <t>2019-04-08T07:16:07.103Z</t>
  </si>
  <si>
    <t>5ca21d822e86522131153a02</t>
  </si>
  <si>
    <t>2019-04-25T07:00:00.000Z</t>
  </si>
  <si>
    <t>2019-04-01T14:17:38.627Z</t>
  </si>
  <si>
    <t>5ca2252c2e8652bb391539fd</t>
  </si>
  <si>
    <t>2019-04-25T04:00:00.000Z</t>
  </si>
  <si>
    <t>2019-04-01T14:50:20.258Z</t>
  </si>
  <si>
    <t>5ca226902e8652233b1539fa</t>
  </si>
  <si>
    <t>5016fd6b7f8b9ac842000002</t>
  </si>
  <si>
    <t>2019-04-01T14:56:16.386Z</t>
  </si>
  <si>
    <t>5ca3206f2e8652ff531539f8</t>
  </si>
  <si>
    <t>5016fd6b7f8b9ac842000005</t>
  </si>
  <si>
    <t>2019-04-02T08:42:23.138Z</t>
  </si>
  <si>
    <t>5ca3260d2e86520c5b1539fb</t>
  </si>
  <si>
    <t>2019-04-25T05:00:00.000Z</t>
  </si>
  <si>
    <t>2019-04-02T09:06:21.684Z</t>
  </si>
  <si>
    <t>5ca1f6ae2e86525f041539f9</t>
  </si>
  <si>
    <t>2019-04-26T05:00:00.000Z</t>
  </si>
  <si>
    <t>2019-04-01T11:31:58.121Z</t>
  </si>
  <si>
    <t>5ca1cd562e86522c511539ed</t>
  </si>
  <si>
    <t>2019-04-30T09:00:00.000Z</t>
  </si>
  <si>
    <t>2019-04-01T08:35:34.277Z</t>
  </si>
  <si>
    <t>5caaf84e2e8652a63bb0c43a</t>
  </si>
  <si>
    <t>2019-05-01T09:00:00.000Z</t>
  </si>
  <si>
    <t>2019-04-08T07:29:18.227Z</t>
  </si>
  <si>
    <t>5ca5ae852e865253721539ee</t>
  </si>
  <si>
    <t>2019-05-01T11:00:00.000Z</t>
  </si>
  <si>
    <t>2019-04-04T07:13:09.808Z</t>
  </si>
  <si>
    <t>5cc9def8b09f4f676e0972f6</t>
  </si>
  <si>
    <t>5cc9def8b09f4f676e0972f5</t>
  </si>
  <si>
    <t>IN</t>
  </si>
  <si>
    <t>62bc6e2a56bcb11219005244</t>
  </si>
  <si>
    <t>2019-05-01T18:01:28.137Z</t>
  </si>
  <si>
    <t>2019-05-01T18:01:28.040Z</t>
  </si>
  <si>
    <t>5ca1d3932e865255591539f2</t>
  </si>
  <si>
    <t>2019-05-02T01:00:00.000Z</t>
  </si>
  <si>
    <t>2019-04-01T09:02:11.116Z</t>
  </si>
  <si>
    <t>5cca4b8db09f4fcf7c0972f6</t>
  </si>
  <si>
    <t>5cca4b8db09f4fcf7c0972f5</t>
  </si>
  <si>
    <t>62bc6e2656bcb11219005242</t>
  </si>
  <si>
    <t>2019-05-02T01:44:45.249Z</t>
  </si>
  <si>
    <t>2019-05-02T01:44:45.148Z</t>
  </si>
  <si>
    <t>5ca321a52e8652b2551539f9</t>
  </si>
  <si>
    <t>2019-05-03T07:00:00.000Z</t>
  </si>
  <si>
    <t>2019-04-02T08:47:33.699Z</t>
  </si>
  <si>
    <t>5ca577502e86522b231539f9</t>
  </si>
  <si>
    <t>2019-05-03T02:00:00.000Z</t>
  </si>
  <si>
    <t>2019-04-04T03:17:36.183Z</t>
  </si>
  <si>
    <t>5ca2c0e42e8652e05c1539f9</t>
  </si>
  <si>
    <t>2019-05-04T03:00:00.000Z</t>
  </si>
  <si>
    <t>2019-04-02T01:54:44.659Z</t>
  </si>
  <si>
    <t>5ca1c4ff2e865244451539ee</t>
  </si>
  <si>
    <t>2019-05-05T08:00:00.000Z</t>
  </si>
  <si>
    <t>2019-04-01T07:59:59.134Z</t>
  </si>
  <si>
    <t>5ca5bccb2e86524a061539ee</t>
  </si>
  <si>
    <t>2019-05-08T11:00:00.000Z</t>
  </si>
  <si>
    <t>2019-04-04T08:14:03.197Z</t>
  </si>
  <si>
    <t>5ca2c8e12e865238671539fb</t>
  </si>
  <si>
    <t>2019-05-11T03:00:00.000Z</t>
  </si>
  <si>
    <t>2019-04-02T02:28:49.303Z</t>
  </si>
  <si>
    <t>Ngày của mẹ</t>
  </si>
  <si>
    <t>5cd6848ee31934a6148b456a</t>
  </si>
  <si>
    <t>5cd6848de31934a6148b4567</t>
  </si>
  <si>
    <t>62bc6e2156bcb11219005240</t>
  </si>
  <si>
    <t>2019-05-12T07:00:00.000Z</t>
  </si>
  <si>
    <t>2019-05-11T08:15:09.645Z</t>
  </si>
  <si>
    <t>5cdcdbd4277035a12aaa59ee</t>
  </si>
  <si>
    <t>2019-05-17T07:00:00.000Z</t>
  </si>
  <si>
    <t>2019-05-16T03:41:08.646Z</t>
  </si>
  <si>
    <t>5cf27fbe277035aa0174378b</t>
  </si>
  <si>
    <t>57809f577f8b9ab70fca5111</t>
  </si>
  <si>
    <t>62bcc61056bcb112190074ec</t>
  </si>
  <si>
    <t>2019-06-02T08:00:00.000Z</t>
  </si>
  <si>
    <t>2019-06-01T13:38:06.011Z</t>
  </si>
  <si>
    <t>Quốc Tế Thiếu Nhi</t>
  </si>
  <si>
    <t>5cf875d1aef7546c348b4569</t>
  </si>
  <si>
    <t>5cf0ab1027703504752d71b9</t>
  </si>
  <si>
    <t>62bc6e1856bcb1121900523c</t>
  </si>
  <si>
    <t>2019-06-06T06:00:00.000Z</t>
  </si>
  <si>
    <t>2019-06-06T02:09:20.367Z</t>
  </si>
  <si>
    <t>5cf7c9485f1654ea278b456b</t>
  </si>
  <si>
    <t>5cf7c9475f1654ea278b4568</t>
  </si>
  <si>
    <t>62bc6de756bcb11219005225</t>
  </si>
  <si>
    <t>2019-06-06T12:00:00.000Z</t>
  </si>
  <si>
    <t>2019-06-05T13:53:11.273Z</t>
  </si>
  <si>
    <t>5cf8cd0421f035160e8b4569</t>
  </si>
  <si>
    <t>5cf8cd0421f035160e8b4567</t>
  </si>
  <si>
    <t>62bc6dde56bcb11219005221</t>
  </si>
  <si>
    <t>2019-06-07T01:00:00.000Z</t>
  </si>
  <si>
    <t>2019-06-06T08:21:24.354Z</t>
  </si>
  <si>
    <t>5cf87c6caef7549f448b4568</t>
  </si>
  <si>
    <t>5cf7668b5b4a508d398b4567</t>
  </si>
  <si>
    <t>62bc6deb56bcb11219005227</t>
  </si>
  <si>
    <t>2019-06-07T02:00:00.000Z</t>
  </si>
  <si>
    <t>2019-06-06T02:37:31.368Z</t>
  </si>
  <si>
    <t>5cf9e9b973284f013e8b4569</t>
  </si>
  <si>
    <t>5cf9e9b873284f013e8b4567</t>
  </si>
  <si>
    <t>62bc6dda56bcb1121900521f</t>
  </si>
  <si>
    <t>2019-06-07T06:00:00.000Z</t>
  </si>
  <si>
    <t>2019-06-07T04:36:08.873Z</t>
  </si>
  <si>
    <t>5cf9fda873284f01718b4569</t>
  </si>
  <si>
    <t>5cf9fda873284f01718b4567</t>
  </si>
  <si>
    <t>62bc6dd656bcb1121900521d</t>
  </si>
  <si>
    <t>2019-06-07T08:00:00.000Z</t>
  </si>
  <si>
    <t>2019-06-07T06:01:12.151Z</t>
  </si>
  <si>
    <t>5cfa091873284f7a0d8b456b</t>
  </si>
  <si>
    <t>5cfa091773284f7a0d8b4567</t>
  </si>
  <si>
    <t>62bc6dd256bcb1121900521b</t>
  </si>
  <si>
    <t>2019-06-07T09:00:00.000Z</t>
  </si>
  <si>
    <t>2019-06-07T06:49:59.912Z</t>
  </si>
  <si>
    <t>5cf8b7b521f035ad558b4568</t>
  </si>
  <si>
    <t>5cf8b12021f035c6428b4568</t>
  </si>
  <si>
    <t>62bc6de356bcb11219005223</t>
  </si>
  <si>
    <t>2019-06-07T04:00:00.000Z</t>
  </si>
  <si>
    <t>2019-06-06T06:50:28.703Z</t>
  </si>
  <si>
    <t>5cf9f41673284fff5a8b4568</t>
  </si>
  <si>
    <t>5965ea27652fe8fc4777325a</t>
  </si>
  <si>
    <t>62bcc0bc56bcb112190072d8</t>
  </si>
  <si>
    <t>2019-06-09T02:00:00.000Z</t>
  </si>
  <si>
    <t>2019-06-07T05:20:21.513Z</t>
  </si>
  <si>
    <t>5cfdd34373284f68215041d3</t>
  </si>
  <si>
    <t>5cfdd34373284f68215041d1</t>
  </si>
  <si>
    <t>62bc6dce56bcb11219005219</t>
  </si>
  <si>
    <t>2019-06-11T02:00:00.000Z</t>
  </si>
  <si>
    <t>2019-06-10T03:49:23.122Z</t>
  </si>
  <si>
    <t>5cfe40db7efe579506803a93</t>
  </si>
  <si>
    <t>5cfe3eb37efe570d03803a93</t>
  </si>
  <si>
    <t>62bc6dc556bcb11219005215</t>
  </si>
  <si>
    <t>2019-06-11T04:00:00.000Z</t>
  </si>
  <si>
    <t>2019-06-10T11:36:59.775Z</t>
  </si>
  <si>
    <t>5d00506373284fe5195041d3</t>
  </si>
  <si>
    <t>5d00506373284fe5195041d1</t>
  </si>
  <si>
    <t>62bc6da756bcb11219005209</t>
  </si>
  <si>
    <t>2019-06-12T04:00:00.000Z</t>
  </si>
  <si>
    <t>2019-06-12T01:07:47.193Z</t>
  </si>
  <si>
    <t>5cff2b3b7efe571602803a99</t>
  </si>
  <si>
    <t>5cff2b3b7efe571602803a93</t>
  </si>
  <si>
    <t>62bc6dc156bcb11219005213</t>
  </si>
  <si>
    <t>2019-06-12T05:00:00.000Z</t>
  </si>
  <si>
    <t>2019-06-11T04:16:59.082Z</t>
  </si>
  <si>
    <t>5cff5f9b73284f76775041d2</t>
  </si>
  <si>
    <t>5cff55b37efe574c49803a93</t>
  </si>
  <si>
    <t>62bc6db356bcb1121900520e</t>
  </si>
  <si>
    <t>2019-06-12T02:00:00.000Z</t>
  </si>
  <si>
    <t>2019-06-11T08:00:26.686Z</t>
  </si>
  <si>
    <t>5d007a0d7efe57d87d803a98</t>
  </si>
  <si>
    <t>5d007a0d7efe57d87d803a93</t>
  </si>
  <si>
    <t>62bc6d9f56bcb11219005205</t>
  </si>
  <si>
    <t>2019-06-12T03:00:00.000Z</t>
  </si>
  <si>
    <t>2019-06-12T04:05:33.301Z</t>
  </si>
  <si>
    <t>5d007fcf7efe573809803a93</t>
  </si>
  <si>
    <t>2019-06-12T04:30:07.744Z</t>
  </si>
  <si>
    <t>2019-06-12T04:30:07.742Z</t>
  </si>
  <si>
    <t>5d00810c73284ffc6d5041d1</t>
  </si>
  <si>
    <t>5d00753973284f95585041d1</t>
  </si>
  <si>
    <t>62bc6da356bcb11219005207</t>
  </si>
  <si>
    <t>2019-06-12T09:00:00.000Z</t>
  </si>
  <si>
    <t>2019-06-12T04:35:24.206Z</t>
  </si>
  <si>
    <t>5d009b377efe57733c803a94</t>
  </si>
  <si>
    <t>5d009a117efe572b3a803a93</t>
  </si>
  <si>
    <t>62bc6d9b56bcb11219005203</t>
  </si>
  <si>
    <t>2019-06-12T10:00:00.000Z</t>
  </si>
  <si>
    <t>2019-06-12T06:27:02.873Z</t>
  </si>
  <si>
    <t>5d004e2d7efe57ea2c803a93</t>
  </si>
  <si>
    <t>5d004d1d7efe57c42a803a93</t>
  </si>
  <si>
    <t>62bc6daf56bcb1121900520c</t>
  </si>
  <si>
    <t>2019-06-12T00:58:21.795Z</t>
  </si>
  <si>
    <t>5d007e0c7efe572b06803a97</t>
  </si>
  <si>
    <t>597f4c40652fe882468b4819</t>
  </si>
  <si>
    <t>62bcb9f656bcb1121900709d</t>
  </si>
  <si>
    <t>2019-06-13T03:00:00.000Z</t>
  </si>
  <si>
    <t>2019-06-12T04:22:36.797Z</t>
  </si>
  <si>
    <t>5d00bd317efe579979803a94</t>
  </si>
  <si>
    <t>5d00bd317efe579979803a93</t>
  </si>
  <si>
    <t>62bc6d9656bcb11219005201</t>
  </si>
  <si>
    <t>2019-06-13T07:00:00.000Z</t>
  </si>
  <si>
    <t>2019-06-12T08:52:01.694Z</t>
  </si>
  <si>
    <t>5d01be967efe57fd03803a97</t>
  </si>
  <si>
    <t>5d01be967efe57fd03803a93</t>
  </si>
  <si>
    <t>62bc6d9256bcb112190051ff</t>
  </si>
  <si>
    <t>2019-06-13T05:00:00.000Z</t>
  </si>
  <si>
    <t>2019-06-13T03:10:14.077Z</t>
  </si>
  <si>
    <t>5d03182573284ff9345041d3</t>
  </si>
  <si>
    <t>5d03182473284ff9345041d1</t>
  </si>
  <si>
    <t>62bc6d7056bcb112190051ef</t>
  </si>
  <si>
    <t>2019-06-14T10:00:00.000Z</t>
  </si>
  <si>
    <t>2019-06-14T03:44:36.297Z</t>
  </si>
  <si>
    <t>Ngày của Cha</t>
  </si>
  <si>
    <t>5d0310687efe57f813803a95</t>
  </si>
  <si>
    <t>5d0310687efe57f813803a93</t>
  </si>
  <si>
    <t>62bc6d7556bcb112190051f1</t>
  </si>
  <si>
    <t>2019-06-14T03:11:36.835Z</t>
  </si>
  <si>
    <t>5d032d4b7efe571c54803a94</t>
  </si>
  <si>
    <t>5d032d4b7efe571c54803a93</t>
  </si>
  <si>
    <t>62bc6d6c56bcb112190051ed</t>
  </si>
  <si>
    <t>2019-06-14T12:00:00.000Z</t>
  </si>
  <si>
    <t>2019-06-14T05:14:51.253Z</t>
  </si>
  <si>
    <t>5d01b38b73284f024c5041d2</t>
  </si>
  <si>
    <t>2019-06-14T02:00:00.000Z</t>
  </si>
  <si>
    <t>2019-06-13T02:23:06.754Z</t>
  </si>
  <si>
    <t>5d02752673284f78375041d3</t>
  </si>
  <si>
    <t>5d02752673284f78375041d1</t>
  </si>
  <si>
    <t>62bc6d8a56bcb112190051fb</t>
  </si>
  <si>
    <t>2019-06-14T11:00:00.000Z</t>
  </si>
  <si>
    <t>2019-06-13T16:09:10.803Z</t>
  </si>
  <si>
    <t>5d02f0567efe57b746803a94</t>
  </si>
  <si>
    <t>5d02eee37efe575c44803a93</t>
  </si>
  <si>
    <t>62bc6d7d56bcb112190051f5</t>
  </si>
  <si>
    <t>2019-06-14T04:00:00.000Z</t>
  </si>
  <si>
    <t>2019-06-14T00:54:45.375Z</t>
  </si>
  <si>
    <t>5d02f4bc7efe57e850803a95</t>
  </si>
  <si>
    <t>5d02f4bb7efe57e850803a93</t>
  </si>
  <si>
    <t>62bc6d7956bcb112190051f3</t>
  </si>
  <si>
    <t>2019-06-14T01:13:31.558Z</t>
  </si>
  <si>
    <t>5d033c8273284f6f0a5041d2</t>
  </si>
  <si>
    <t>5d033a6573284f44045041d1</t>
  </si>
  <si>
    <t>62bc6d6856bcb112190051eb</t>
  </si>
  <si>
    <t>2019-06-14T08:00:00.000Z</t>
  </si>
  <si>
    <t>2019-06-14T06:19:45.393Z</t>
  </si>
  <si>
    <t>5d033aa37efe57a771803a93</t>
  </si>
  <si>
    <t>2019-06-14T07:00:00.000Z</t>
  </si>
  <si>
    <t>2019-06-14T06:11:47.396Z</t>
  </si>
  <si>
    <t>5d0455ce7efe571839803a95</t>
  </si>
  <si>
    <t>5d0455ce7efe571839803a93</t>
  </si>
  <si>
    <t>62bc6d5856bcb112190051e4</t>
  </si>
  <si>
    <t>2019-06-15T06:00:00.000Z</t>
  </si>
  <si>
    <t>2019-06-15T02:19:58.115Z</t>
  </si>
  <si>
    <t>5d022c4573284f883c5041d3</t>
  </si>
  <si>
    <t>5d022c4473284f883c5041d1</t>
  </si>
  <si>
    <t>62bc6d8e56bcb112190051fd</t>
  </si>
  <si>
    <t>2019-06-15T03:00:00.000Z</t>
  </si>
  <si>
    <t>2019-06-13T10:58:12.791Z</t>
  </si>
  <si>
    <t>5d048f4f73284f68445041d2</t>
  </si>
  <si>
    <t>5d048f4f73284f68445041d1</t>
  </si>
  <si>
    <t>62bc6d4b56bcb112190051de</t>
  </si>
  <si>
    <t>2019-06-15T09:00:00.000Z</t>
  </si>
  <si>
    <t>2019-06-15T06:25:19.266Z</t>
  </si>
  <si>
    <t>5d04964d73284f6b515041d2</t>
  </si>
  <si>
    <t>5d048cc473284fc63e5041d1</t>
  </si>
  <si>
    <t>62bc6d5356bcb112190051e2</t>
  </si>
  <si>
    <t>2019-06-15T08:00:00.000Z</t>
  </si>
  <si>
    <t>2019-06-15T06:55:08.911Z</t>
  </si>
  <si>
    <t>5d04a66d7efe570359b5178c</t>
  </si>
  <si>
    <t>SE</t>
  </si>
  <si>
    <t>2019-06-15T08:03:57.881Z</t>
  </si>
  <si>
    <t>5d05d4557efe57755997d713</t>
  </si>
  <si>
    <t>2019-06-15T10:00:00.000Z</t>
  </si>
  <si>
    <t>2019-06-16T05:32:05.615Z</t>
  </si>
  <si>
    <t>5d03941373284f1f3d5041d3</t>
  </si>
  <si>
    <t>5d03941373284f1f3d5041d1</t>
  </si>
  <si>
    <t>62bc6d6056bcb112190051e8</t>
  </si>
  <si>
    <t>2019-06-15T05:00:00.000Z</t>
  </si>
  <si>
    <t>2019-06-14T12:33:23.242Z</t>
  </si>
  <si>
    <t>5cfe0e247efe57f929803a94</t>
  </si>
  <si>
    <t>5cfe0d867efe57da27803a93</t>
  </si>
  <si>
    <t>62bc6dc956bcb11219005217</t>
  </si>
  <si>
    <t>2019-06-16T08:30:00.000Z</t>
  </si>
  <si>
    <t>2019-06-10T08:00:35.320Z</t>
  </si>
  <si>
    <t>5d0443f37efe570117803a95</t>
  </si>
  <si>
    <t>5d0443f27efe570117803a93</t>
  </si>
  <si>
    <t>62bc6d5c56bcb112190051e6</t>
  </si>
  <si>
    <t>2019-06-16T02:00:00.000Z</t>
  </si>
  <si>
    <t>2019-06-15T01:03:46.723Z</t>
  </si>
  <si>
    <t>5d05a86573284ffc245c0041</t>
  </si>
  <si>
    <t>5d05a3fc73284f1c1c5041d1</t>
  </si>
  <si>
    <t>62bc6d4756bcb112190051dc</t>
  </si>
  <si>
    <t>2019-06-16T06:00:00.000Z</t>
  </si>
  <si>
    <t>2019-06-16T02:24:36.699Z</t>
  </si>
  <si>
    <t>5d05d4d17efe575f5a97d713</t>
  </si>
  <si>
    <t>2019-06-16T05:00:00.000Z</t>
  </si>
  <si>
    <t>2019-06-16T05:34:09.538Z</t>
  </si>
  <si>
    <t>5d05dde273284f09135c0043</t>
  </si>
  <si>
    <t>5d05dde173284f09135c0041</t>
  </si>
  <si>
    <t>62bc6d3e56bcb112190051d8</t>
  </si>
  <si>
    <t>2019-06-16T08:00:00.000Z</t>
  </si>
  <si>
    <t>2019-06-16T06:12:49.440Z</t>
  </si>
  <si>
    <t>5d05e59d73284fd4205c0040</t>
  </si>
  <si>
    <t>5d05e2e673284f5c1c5c003f</t>
  </si>
  <si>
    <t>62bc6d3a56bcb112190051d6</t>
  </si>
  <si>
    <t>2019-06-16T06:45:49.520Z</t>
  </si>
  <si>
    <t>5d05f13773284fe3365c0043</t>
  </si>
  <si>
    <t>5d05ece57efe572d0197d713</t>
  </si>
  <si>
    <t>62bc6d3656bcb112190051d4</t>
  </si>
  <si>
    <t>2019-06-16T11:00:00.000Z</t>
  </si>
  <si>
    <t>2019-06-16T07:35:19.469Z</t>
  </si>
  <si>
    <t>5d05f2b873284f8b385c0040</t>
  </si>
  <si>
    <t>2019-06-16T07:41:44.316Z</t>
  </si>
  <si>
    <t>2019-06-16T07:41:44.308Z</t>
  </si>
  <si>
    <t>5d05f3a073284f363a5c0041</t>
  </si>
  <si>
    <t>5d05f3a073284f363a5c003f</t>
  </si>
  <si>
    <t>5016fd6b7f8b9ac842000001</t>
  </si>
  <si>
    <t>62bc6d3156bcb112190051d2</t>
  </si>
  <si>
    <t>2019-06-16T07:45:36.578Z</t>
  </si>
  <si>
    <t>2019-06-16T07:45:36.475Z</t>
  </si>
  <si>
    <t>5d05c8a573284feb665c0040</t>
  </si>
  <si>
    <t>5d05bef173284f14535c003f</t>
  </si>
  <si>
    <t>62bc6d4256bcb112190051da</t>
  </si>
  <si>
    <t>2019-06-17T02:00:00.000Z</t>
  </si>
  <si>
    <t>2019-06-16T04:42:12.528Z</t>
  </si>
  <si>
    <t>5d0680387efe57960297d717</t>
  </si>
  <si>
    <t>5d0680377efe57960297d715</t>
  </si>
  <si>
    <t>62bc6d2d56bcb112190051d0</t>
  </si>
  <si>
    <t>2019-06-17T12:00:00.000Z</t>
  </si>
  <si>
    <t>2019-06-16T17:45:27.531Z</t>
  </si>
  <si>
    <t>5d085e477efe5727681c05e8</t>
  </si>
  <si>
    <t>5d085e477efe5727681c05e7</t>
  </si>
  <si>
    <t>62bc6d2456bcb112190051cc</t>
  </si>
  <si>
    <t>2019-06-18T03:45:11.286Z</t>
  </si>
  <si>
    <t>5d072d6e73284fcd487aa8f3</t>
  </si>
  <si>
    <t>5d072d6e73284fcd487aa8f1</t>
  </si>
  <si>
    <t>62bc6d2956bcb112190051ce</t>
  </si>
  <si>
    <t>2019-06-17T08:00:00.000Z</t>
  </si>
  <si>
    <t>2019-06-17T06:04:30.422Z</t>
  </si>
  <si>
    <t>5d089ed873284f434d7aa8f4</t>
  </si>
  <si>
    <t>5d089ed773284f434d7aa8f1</t>
  </si>
  <si>
    <t>62bc6d2056bcb112190051ca</t>
  </si>
  <si>
    <t>2019-06-18T10:00:00.000Z</t>
  </si>
  <si>
    <t>2019-06-18T08:20:39.611Z</t>
  </si>
  <si>
    <t>5d08b99e7efe57d8191c05e8</t>
  </si>
  <si>
    <t>5d08b6eb7efe573f151c05e7</t>
  </si>
  <si>
    <t>62bc6d1c56bcb112190051c8</t>
  </si>
  <si>
    <t>2019-06-19T11:00:00.000Z</t>
  </si>
  <si>
    <t>2019-06-18T10:14:53.801Z</t>
  </si>
  <si>
    <t>Báo chí Việt Nam</t>
  </si>
  <si>
    <t>5d09ba777efe57726a1c05e8</t>
  </si>
  <si>
    <t>5d07070e7efe57c03d1c05e7</t>
  </si>
  <si>
    <t>2019-06-19T06:00:00.000Z</t>
  </si>
  <si>
    <t>2019-06-19T04:30:47.477Z</t>
  </si>
  <si>
    <t>5d09c0657efe5784741c05f1</t>
  </si>
  <si>
    <t>5d09c0657efe5784741c05e7</t>
  </si>
  <si>
    <t>62bc6d1856bcb112190051c6</t>
  </si>
  <si>
    <t>2019-06-19T08:00:00.000Z</t>
  </si>
  <si>
    <t>2019-06-19T04:56:05.449Z</t>
  </si>
  <si>
    <t>5d09c1ab7efe5790761c05e7</t>
  </si>
  <si>
    <t>62bc6d1456bcb112190051c4</t>
  </si>
  <si>
    <t>2019-06-19T05:01:31.852Z</t>
  </si>
  <si>
    <t>5d0a0b3873284fa7727aa8f3</t>
  </si>
  <si>
    <t>5d0a0b3873284fa7727aa8f1</t>
  </si>
  <si>
    <t>62bc6d0f56bcb112190051c2</t>
  </si>
  <si>
    <t>2019-06-19T10:15:20.131Z</t>
  </si>
  <si>
    <t>5d0a0f5973284f94797aa8f3</t>
  </si>
  <si>
    <t>62bc6d0b56bcb112190051c0</t>
  </si>
  <si>
    <t>2019-06-19T10:32:57.326Z</t>
  </si>
  <si>
    <t>2019-06-19T10:32:57.317Z</t>
  </si>
  <si>
    <t>5d0b4fe18668577b238b4567</t>
  </si>
  <si>
    <t>2019-06-20T09:20:33.240Z</t>
  </si>
  <si>
    <t>2019-06-20T09:20:33.233Z</t>
  </si>
  <si>
    <t>5d0c5aa0866857532431e58b</t>
  </si>
  <si>
    <t>5d0c5a9f866857532431e58a</t>
  </si>
  <si>
    <t>62bc6d0956bcb112190051bf</t>
  </si>
  <si>
    <t>2019-06-21T08:00:00.000Z</t>
  </si>
  <si>
    <t>2019-06-21T04:18:39.799Z</t>
  </si>
  <si>
    <t>5d0f72868668577f1537fa56</t>
  </si>
  <si>
    <t>5d0f72868668577f1537fa50</t>
  </si>
  <si>
    <t>62bc6d0556bcb112190051bd</t>
  </si>
  <si>
    <t>2019-06-24T03:00:00.000Z</t>
  </si>
  <si>
    <t>2019-06-23T12:37:26.698Z</t>
  </si>
  <si>
    <t>5d11c543866857b75637fa51</t>
  </si>
  <si>
    <t>5d11c543866857b75637fa50</t>
  </si>
  <si>
    <t>62bc6cfc56bcb112190051b9</t>
  </si>
  <si>
    <t>2019-06-26T01:00:00.000Z</t>
  </si>
  <si>
    <t>2019-06-25T06:54:59.647Z</t>
  </si>
  <si>
    <t>Gia đình Việt Nam</t>
  </si>
  <si>
    <t>5d1337c7866857092237fa51</t>
  </si>
  <si>
    <t>5d1337c6866857092237fa50</t>
  </si>
  <si>
    <t>62bc6cef56bcb112190051b3</t>
  </si>
  <si>
    <t>2019-06-26T11:00:00.000Z</t>
  </si>
  <si>
    <t>2019-06-26T09:15:50.783Z</t>
  </si>
  <si>
    <t>5d1454c3516954e47a261736</t>
  </si>
  <si>
    <t>5d1454c2516954e47a261733</t>
  </si>
  <si>
    <t>62bc6ceb56bcb112190051b1</t>
  </si>
  <si>
    <t>2019-06-27T06:00:00.000Z</t>
  </si>
  <si>
    <t>2019-06-27T05:31:46.865Z</t>
  </si>
  <si>
    <t>5d15707b866857192879321b</t>
  </si>
  <si>
    <t>5d15707a8668571928793219</t>
  </si>
  <si>
    <t>62bc6ce256bcb112190051ad</t>
  </si>
  <si>
    <t>2019-06-28T13:00:00.000Z</t>
  </si>
  <si>
    <t>2019-06-28T01:42:18.241Z</t>
  </si>
  <si>
    <t>5d149515866857426279321a</t>
  </si>
  <si>
    <t>5d1495158668574262793219</t>
  </si>
  <si>
    <t>62bc6ce656bcb112190051af</t>
  </si>
  <si>
    <t>2019-06-28T02:00:00.000Z</t>
  </si>
  <si>
    <t>2019-06-27T10:06:13.095Z</t>
  </si>
  <si>
    <t>5d16f107866857657479321c</t>
  </si>
  <si>
    <t>5d16f1078668576574793219</t>
  </si>
  <si>
    <t>62bc6cd256bcb112190051a6</t>
  </si>
  <si>
    <t>2019-06-28T05:00:00.000Z</t>
  </si>
  <si>
    <t>2019-06-29T05:03:03.126Z</t>
  </si>
  <si>
    <t>5d12ec81866857651237fa59</t>
  </si>
  <si>
    <t>5d12ec81866857651237fa50</t>
  </si>
  <si>
    <t>62bc6cf856bcb112190051b7</t>
  </si>
  <si>
    <t>2019-06-26T03:54:41.610Z</t>
  </si>
  <si>
    <t>5d1317c0866857866437fa51</t>
  </si>
  <si>
    <t>5d1317bf866857866437fa50</t>
  </si>
  <si>
    <t>62bc6cf456bcb112190051b5</t>
  </si>
  <si>
    <t>2019-06-28T00:00:00.000Z</t>
  </si>
  <si>
    <t>2019-06-26T06:59:11.762Z</t>
  </si>
  <si>
    <t>5d166458866857d33479321b</t>
  </si>
  <si>
    <t>5d166457866857d334793219</t>
  </si>
  <si>
    <t>62bc6cde56bcb112190051ab</t>
  </si>
  <si>
    <t>2019-06-29T04:00:00.000Z</t>
  </si>
  <si>
    <t>2019-06-28T19:02:48.040Z</t>
  </si>
  <si>
    <t>5d16ff965169543330b9c143</t>
  </si>
  <si>
    <t>5d16ff955169543330b9c140</t>
  </si>
  <si>
    <t>62bc6cce56bcb112190051a4</t>
  </si>
  <si>
    <t>2019-06-30T02:00:00.000Z</t>
  </si>
  <si>
    <t>2019-06-29T06:05:09.760Z</t>
  </si>
  <si>
    <t>5d196f53516954211b60050c</t>
  </si>
  <si>
    <t>62bc6d4f56bcb112190051e0</t>
  </si>
  <si>
    <t>2019-07-01T04:00:00.000Z</t>
  </si>
  <si>
    <t>2019-07-01T02:26:26.772Z</t>
  </si>
  <si>
    <t>5d12d5ce7efe579b0c67c052</t>
  </si>
  <si>
    <t>5d119bfa7efe57653967c051</t>
  </si>
  <si>
    <t>62bc6d0056bcb112190051bb</t>
  </si>
  <si>
    <t>2019-07-01T07:00:00.000Z</t>
  </si>
  <si>
    <t>2019-06-26T02:17:49.639Z</t>
  </si>
  <si>
    <t>5d1da37f8668573a3e059396</t>
  </si>
  <si>
    <t>5d1d74b15169545f285eb48d</t>
  </si>
  <si>
    <t>62bc6cc156bcb1121900519e</t>
  </si>
  <si>
    <t>2019-07-05T03:00:00.000Z</t>
  </si>
  <si>
    <t>2019-07-04T06:58:07.476Z</t>
  </si>
  <si>
    <t>5d1ffea2866857b81a059396</t>
  </si>
  <si>
    <t>2019-07-06T01:51:30.171Z</t>
  </si>
  <si>
    <t>2019-07-06T01:51:30.166Z</t>
  </si>
  <si>
    <t>5d2138208668577750059398</t>
  </si>
  <si>
    <t>5d21381f8668577750059396</t>
  </si>
  <si>
    <t>62bc6cbd56bcb1121900519c</t>
  </si>
  <si>
    <t>2019-07-07T04:00:00.000Z</t>
  </si>
  <si>
    <t>2019-07-07T00:09:04.029Z</t>
  </si>
  <si>
    <t>5d25a42f866857591b0b0907</t>
  </si>
  <si>
    <t>2019-07-07T06:00:00.000Z</t>
  </si>
  <si>
    <t>2019-07-10T08:39:11.471Z</t>
  </si>
  <si>
    <t>5d22d529866857d10a0b0907</t>
  </si>
  <si>
    <t>2019-07-08T05:31:21.657Z</t>
  </si>
  <si>
    <t>2019-07-08T05:31:21.650Z</t>
  </si>
  <si>
    <t>5d257cbb86685733490b0907</t>
  </si>
  <si>
    <t>5d257be386685750470b0907</t>
  </si>
  <si>
    <t>62bc6cb156bcb11219005198</t>
  </si>
  <si>
    <t>2019-07-10T09:00:00.000Z</t>
  </si>
  <si>
    <t>2019-07-10T05:50:50.887Z</t>
  </si>
  <si>
    <t>5d257be386685750470b0909</t>
  </si>
  <si>
    <t>2019-07-10T08:00:00.000Z</t>
  </si>
  <si>
    <t>2019-07-10T05:47:15.020Z</t>
  </si>
  <si>
    <t>5d25730d866857d8310b090a</t>
  </si>
  <si>
    <t>5d25730d866857d8310b0907</t>
  </si>
  <si>
    <t>62bc6cb956bcb1121900519a</t>
  </si>
  <si>
    <t>2019-07-11T00:00:00.000Z</t>
  </si>
  <si>
    <t>2019-07-10T05:09:33.305Z</t>
  </si>
  <si>
    <t>5d28489c866857a24c4d49fb</t>
  </si>
  <si>
    <t>2019-07-13T01:00:00.000Z</t>
  </si>
  <si>
    <t>2019-07-12T08:45:15.505Z</t>
  </si>
  <si>
    <t>5d28570486685732684d49fa</t>
  </si>
  <si>
    <t>2019-07-13T02:00:00.000Z</t>
  </si>
  <si>
    <t>2019-07-12T09:46:44.887Z</t>
  </si>
  <si>
    <t>5d286f298668573a124d49fb</t>
  </si>
  <si>
    <t>5d286da9866857c80e4d49fa</t>
  </si>
  <si>
    <t>62bc6cad56bcb11219005196</t>
  </si>
  <si>
    <t>2019-07-12T11:29:44.814Z</t>
  </si>
  <si>
    <t>5d289143866857464f4d49fc</t>
  </si>
  <si>
    <t>5d289142866857464f4d49fa</t>
  </si>
  <si>
    <t>62bc6ca956bcb11219005194</t>
  </si>
  <si>
    <t>2019-07-13T13:00:00.000Z</t>
  </si>
  <si>
    <t>2019-07-12T13:55:14.553Z</t>
  </si>
  <si>
    <t>5d29d8ff516954fb5fbec3b5</t>
  </si>
  <si>
    <t>5d29d8ff516954fb5fbec3b4</t>
  </si>
  <si>
    <t>62bc6ca256bcb11219005192</t>
  </si>
  <si>
    <t>2019-07-13T12:00:00.000Z</t>
  </si>
  <si>
    <t>2019-07-13T13:13:35.060Z</t>
  </si>
  <si>
    <t>5d29d9965169545161bec3b4</t>
  </si>
  <si>
    <t>2019-07-13T13:16:06.556Z</t>
  </si>
  <si>
    <t>5d2c05248668575f4fce2ff6</t>
  </si>
  <si>
    <t>5d2c04d6866857024fce2ff3</t>
  </si>
  <si>
    <t>62bc6c9a56bcb1121900518f</t>
  </si>
  <si>
    <t>2019-07-15T10:00:00.000Z</t>
  </si>
  <si>
    <t>2019-07-15T04:46:28.688Z</t>
  </si>
  <si>
    <t>5d2d359e866857ac5fce2ff6</t>
  </si>
  <si>
    <t>5d2d359d866857ac5fce2ff3</t>
  </si>
  <si>
    <t>62bc6c9656bcb1121900518d</t>
  </si>
  <si>
    <t>2019-07-16T03:00:00.000Z</t>
  </si>
  <si>
    <t>2019-07-16T02:25:33.584Z</t>
  </si>
  <si>
    <t>5d2a97de866857c54ace2ff6</t>
  </si>
  <si>
    <t>5d2a1b95866857d4324d49fc</t>
  </si>
  <si>
    <t>2019-07-18T04:00:00.000Z</t>
  </si>
  <si>
    <t>2019-07-14T02:47:58.151Z</t>
  </si>
  <si>
    <t>5d2c33108668577d2bce2ff5</t>
  </si>
  <si>
    <t>5a9de606652fe80d34a1f157</t>
  </si>
  <si>
    <t>62bc897056bcb11219005da4</t>
  </si>
  <si>
    <t>2019-07-18T08:00:00.000Z</t>
  </si>
  <si>
    <t>2019-07-15T08:02:24.424Z</t>
  </si>
  <si>
    <t>5d3043718668576c50ce2ff5</t>
  </si>
  <si>
    <t>5d3043708668576c50ce2ff3</t>
  </si>
  <si>
    <t>62bc6c9156bcb1121900518b</t>
  </si>
  <si>
    <t>2019-07-18T12:00:00.000Z</t>
  </si>
  <si>
    <t>2019-07-18T10:01:20.693Z</t>
  </si>
  <si>
    <t>5d3286178668577851ce2ff6</t>
  </si>
  <si>
    <t>2019-07-20T03:00:00.000Z</t>
  </si>
  <si>
    <t>2019-07-20T03:10:15.882Z</t>
  </si>
  <si>
    <t>5d3171068668570a41ce2ff3</t>
  </si>
  <si>
    <t>62bc7dc856bcb11219005901</t>
  </si>
  <si>
    <t>2019-07-22T01:00:00.000Z</t>
  </si>
  <si>
    <t>2019-07-19T07:28:06.405Z</t>
  </si>
  <si>
    <t>5d351681866857940de5f6df</t>
  </si>
  <si>
    <t>5d3515c68668573708e5f6de</t>
  </si>
  <si>
    <t>62bc6c8956bcb11219005187</t>
  </si>
  <si>
    <t>2019-07-22T07:00:00.000Z</t>
  </si>
  <si>
    <t>2019-07-22T01:50:56.125Z</t>
  </si>
  <si>
    <t>5d3559d8516954c04ab70475</t>
  </si>
  <si>
    <t>5d3559d8516954c04ab70472</t>
  </si>
  <si>
    <t>62bc6c8056bcb11219005183</t>
  </si>
  <si>
    <t>2019-07-22T11:00:00.000Z</t>
  </si>
  <si>
    <t>2019-07-22T06:38:16.172Z</t>
  </si>
  <si>
    <t>5d358c275169549333b70474</t>
  </si>
  <si>
    <t>5d358c265169549333b70472</t>
  </si>
  <si>
    <t>62bc6c7756bcb1121900517f</t>
  </si>
  <si>
    <t>2019-07-22T12:20:00.000Z</t>
  </si>
  <si>
    <t>2019-07-22T10:12:55.013Z</t>
  </si>
  <si>
    <t>5d3590995169549e3bb70473</t>
  </si>
  <si>
    <t>5d3590995169549e3bb70472</t>
  </si>
  <si>
    <t>62bc6c6256bcb11219005175</t>
  </si>
  <si>
    <t>2019-07-22T10:31:53.223Z</t>
  </si>
  <si>
    <t>5d3585b25169548426b70473</t>
  </si>
  <si>
    <t>5d3585b25169548426b70472</t>
  </si>
  <si>
    <t>62bc6c7b56bcb11219005181</t>
  </si>
  <si>
    <t>2019-07-23T00:00:00.000Z</t>
  </si>
  <si>
    <t>2019-07-22T09:45:21.931Z</t>
  </si>
  <si>
    <t>5d353fe75169542124b70473</t>
  </si>
  <si>
    <t>5d353fe75169542124b70472</t>
  </si>
  <si>
    <t>62bc6c8456bcb11219005185</t>
  </si>
  <si>
    <t>2019-07-24T01:00:00.000Z</t>
  </si>
  <si>
    <t>2019-07-22T04:47:35.192Z</t>
  </si>
  <si>
    <t>5d38118d866857871fe5f6df</t>
  </si>
  <si>
    <t>5d3810e98668577a1de5f6de</t>
  </si>
  <si>
    <t>62bc6c5956bcb11219005171</t>
  </si>
  <si>
    <t>2019-07-24T10:00:00.000Z</t>
  </si>
  <si>
    <t>2019-07-24T08:06:37.245Z</t>
  </si>
  <si>
    <t>5d382a69516954a969b70473</t>
  </si>
  <si>
    <t>2019-07-25T02:00:00.000Z</t>
  </si>
  <si>
    <t>2019-07-24T09:52:41.027Z</t>
  </si>
  <si>
    <t>5d396e66516954166bb70472</t>
  </si>
  <si>
    <t>5d395a3f516954e34db70472</t>
  </si>
  <si>
    <t>KH</t>
  </si>
  <si>
    <t>62bc6c4e56bcb1121900516d</t>
  </si>
  <si>
    <t>2019-07-25T10:00:00.000Z</t>
  </si>
  <si>
    <t>2019-07-25T08:55:02.527Z</t>
  </si>
  <si>
    <t>5d390e405169547b4cb70477</t>
  </si>
  <si>
    <t>62bc6c5556bcb1121900516f</t>
  </si>
  <si>
    <t>2019-07-25T04:00:00.000Z</t>
  </si>
  <si>
    <t>2019-07-25T02:04:47.466Z</t>
  </si>
  <si>
    <t>5d395a3f516954e34db70473</t>
  </si>
  <si>
    <t>2019-07-25T08:00:00.000Z</t>
  </si>
  <si>
    <t>2019-07-25T07:29:03.300Z</t>
  </si>
  <si>
    <t>5d3297ed5169541058614051</t>
  </si>
  <si>
    <t>5d3290245169544c49614053</t>
  </si>
  <si>
    <t>62bc6c8d56bcb11219005189</t>
  </si>
  <si>
    <t>2019-07-26T01:00:00.000Z</t>
  </si>
  <si>
    <t>2019-07-20T04:26:21.467Z</t>
  </si>
  <si>
    <t>5d3aa0875169548238b70474</t>
  </si>
  <si>
    <t>5d3aa0865169548238b70472</t>
  </si>
  <si>
    <t>62bc6c4556bcb11219005169</t>
  </si>
  <si>
    <t>2019-07-26T12:00:00.000Z</t>
  </si>
  <si>
    <t>2019-07-26T06:41:10.372Z</t>
  </si>
  <si>
    <t>5d3c4c745169544916b70472</t>
  </si>
  <si>
    <t>5d3c3df65169544602b70473</t>
  </si>
  <si>
    <t>62bc6c3f56bcb11219005166</t>
  </si>
  <si>
    <t>2019-07-28T04:00:00.000Z</t>
  </si>
  <si>
    <t>2019-07-27T13:07:00.654Z</t>
  </si>
  <si>
    <t>5d3a652b5169543b59b70474</t>
  </si>
  <si>
    <t>5d3a652a5169543b59b70472</t>
  </si>
  <si>
    <t>62bc6c4a56bcb1121900516b</t>
  </si>
  <si>
    <t>2019-07-29T04:00:00.000Z</t>
  </si>
  <si>
    <t>2019-07-26T02:27:54.967Z</t>
  </si>
  <si>
    <t>5d37d1745169541007b70477</t>
  </si>
  <si>
    <t>5d37bdc2516954de65b70472</t>
  </si>
  <si>
    <t>62bc6c5e56bcb11219005173</t>
  </si>
  <si>
    <t>2019-07-30T02:00:00.000Z</t>
  </si>
  <si>
    <t>2019-07-24T03:33:07.592Z</t>
  </si>
  <si>
    <t>5d3e4d008668571f4fe5f6df</t>
  </si>
  <si>
    <t>2019-07-30T04:00:00.000Z</t>
  </si>
  <si>
    <t>2019-07-29T01:33:51.450Z</t>
  </si>
  <si>
    <t>5d43e7e3225a3823068b4569</t>
  </si>
  <si>
    <t>572043f77f8b9aaa457fd9f0</t>
  </si>
  <si>
    <t>62bc35f52b18bc087006c3cd</t>
  </si>
  <si>
    <t>2019-08-03T03:00:00.000Z</t>
  </si>
  <si>
    <t>2019-08-02T07:36:03.310Z</t>
  </si>
  <si>
    <t>5d47b6a8225a38f27a8b456a</t>
  </si>
  <si>
    <t>5d47b6a7225a38f27a8b4567</t>
  </si>
  <si>
    <t>62bc6c2f56bcb11219005160</t>
  </si>
  <si>
    <t>2019-08-05T08:00:00.000Z</t>
  </si>
  <si>
    <t>2019-08-05T04:55:03.910Z</t>
  </si>
  <si>
    <t>5d4b9027493b589e668b4568</t>
  </si>
  <si>
    <t>5d4b881b493b5874588b4567</t>
  </si>
  <si>
    <t>62bc6c2656bcb1121900515c</t>
  </si>
  <si>
    <t>2019-08-08T04:00:00.000Z</t>
  </si>
  <si>
    <t>2019-08-08T02:59:51.096Z</t>
  </si>
  <si>
    <t>5d4b9b3f225a38ec298b4568</t>
  </si>
  <si>
    <t>5d4b9b3f225a38ec298b4567</t>
  </si>
  <si>
    <t>62bc6c1f56bcb1121900515a</t>
  </si>
  <si>
    <t>2019-08-08T07:00:00.000Z</t>
  </si>
  <si>
    <t>2019-08-08T03:47:11.310Z</t>
  </si>
  <si>
    <t>5d4bc469225a385a608b4569</t>
  </si>
  <si>
    <t>2019-08-08T08:00:00.000Z</t>
  </si>
  <si>
    <t>2019-08-08T06:42:49.788Z</t>
  </si>
  <si>
    <t>5d4bee84225a38b91c8b456b</t>
  </si>
  <si>
    <t>5d4bee83225a38b91c8b4567</t>
  </si>
  <si>
    <t>5016fd6c7f8b9ac84200000b</t>
  </si>
  <si>
    <t>62bc6c0b56bcb11219005151</t>
  </si>
  <si>
    <t>2019-08-09T03:00:00.000Z</t>
  </si>
  <si>
    <t>2019-08-08T09:42:27.757Z</t>
  </si>
  <si>
    <t>5d4bf6ae225a38b42b8b456d</t>
  </si>
  <si>
    <t>5d4bf6ad225a38b42b8b456b</t>
  </si>
  <si>
    <t>62bc6c0756bcb1121900514f</t>
  </si>
  <si>
    <t>2019-08-09T04:00:00.000Z</t>
  </si>
  <si>
    <t>2019-08-08T10:17:17.473Z</t>
  </si>
  <si>
    <t>5d4c08d0225a3847408b456e</t>
  </si>
  <si>
    <t>62bc6c1b56bcb11219005158</t>
  </si>
  <si>
    <t>2019-08-09T02:00:00.000Z</t>
  </si>
  <si>
    <t>2019-08-08T11:34:40.608Z</t>
  </si>
  <si>
    <t>5d4fa4c5225a3851248b4569</t>
  </si>
  <si>
    <t>5d4fa4c4225a3851248b4567</t>
  </si>
  <si>
    <t>62bc6bfe56bcb1121900514b</t>
  </si>
  <si>
    <t>2019-08-11T08:00:00.000Z</t>
  </si>
  <si>
    <t>2019-08-11T05:16:52.717Z</t>
  </si>
  <si>
    <t>5d52635d493b5836288b456b</t>
  </si>
  <si>
    <t>5d52635c493b5836288b4569</t>
  </si>
  <si>
    <t>62bc6bf556bcb11219005147</t>
  </si>
  <si>
    <t>2019-08-13T10:00:00.000Z</t>
  </si>
  <si>
    <t>2019-08-13T07:14:37.010Z</t>
  </si>
  <si>
    <t>5d53cd03acee5a50738b4568</t>
  </si>
  <si>
    <t>2019-08-15T02:00:00.000Z</t>
  </si>
  <si>
    <t>2019-08-14T08:57:39.574Z</t>
  </si>
  <si>
    <t>5d54d2269d9b3579118b456e</t>
  </si>
  <si>
    <t>5d43df56225a38f4788b4567</t>
  </si>
  <si>
    <t>62bc6c3a56bcb11219005164</t>
  </si>
  <si>
    <t>2019-08-15T04:00:00.000Z</t>
  </si>
  <si>
    <t>2019-08-15T03:31:50.407Z</t>
  </si>
  <si>
    <t>5d54fa8d9d9b3575508b4568</t>
  </si>
  <si>
    <t>5d54fa8d9d9b3575508b4567</t>
  </si>
  <si>
    <t>62bc6be956bcb11219005141</t>
  </si>
  <si>
    <t>2019-08-15T06:24:13.714Z</t>
  </si>
  <si>
    <t>5d4c3bfe225a38c2768b456a</t>
  </si>
  <si>
    <t>5d4c3bfd225a38c2768b4567</t>
  </si>
  <si>
    <t>62bc6c0256bcb1121900514d</t>
  </si>
  <si>
    <t>2019-08-15T03:00:00.000Z</t>
  </si>
  <si>
    <t>2019-08-08T15:13:01.136Z</t>
  </si>
  <si>
    <t>5d4a7395225a38e2708b456b</t>
  </si>
  <si>
    <t>5d4a7395225a38e2708b4567</t>
  </si>
  <si>
    <t>62bc6c2b56bcb1121900515e</t>
  </si>
  <si>
    <t>2019-08-07T06:45:40.968Z</t>
  </si>
  <si>
    <t>5d561e5a9d9b35fd208b4569</t>
  </si>
  <si>
    <t>62bc6bf156bcb11219005145</t>
  </si>
  <si>
    <t>2019-08-16T08:00:00.000Z</t>
  </si>
  <si>
    <t>2019-08-16T03:09:13.887Z</t>
  </si>
  <si>
    <t>5d5781fb9d9b3538348b456c</t>
  </si>
  <si>
    <t>5d5781fb9d9b3538348b4567</t>
  </si>
  <si>
    <t>62bc6be456bcb1121900513f</t>
  </si>
  <si>
    <t>2019-08-17T08:00:00.000Z</t>
  </si>
  <si>
    <t>2019-08-17T04:26:35.728Z</t>
  </si>
  <si>
    <t>5d5a76cc9c373328598b4568</t>
  </si>
  <si>
    <t>5d5a749a9c3733dc548b456b</t>
  </si>
  <si>
    <t>62bc6be056bcb1121900513d</t>
  </si>
  <si>
    <t>2019-08-19T12:00:00.000Z</t>
  </si>
  <si>
    <t>2019-08-19T10:15:40.099Z</t>
  </si>
  <si>
    <t>5d52d2119d9b3503568b4569</t>
  </si>
  <si>
    <t>5d52d2109d9b3503568b4567</t>
  </si>
  <si>
    <t>62bc6bed56bcb11219005143</t>
  </si>
  <si>
    <t>2019-08-19T09:00:00.000Z</t>
  </si>
  <si>
    <t>2019-08-13T15:06:56.184Z</t>
  </si>
  <si>
    <t>5d5b5f8f9d9b35c0648b4569</t>
  </si>
  <si>
    <t>5d5b5f8f9d9b35c0648b4567</t>
  </si>
  <si>
    <t>62bc6bdc56bcb1121900513b</t>
  </si>
  <si>
    <t>2019-08-20T04:00:00.000Z</t>
  </si>
  <si>
    <t>2019-08-20T02:48:47.098Z</t>
  </si>
  <si>
    <t>5d5b9e4a9d9b353c498b456f</t>
  </si>
  <si>
    <t>5016fd6c7f8b9ac84200002f</t>
  </si>
  <si>
    <t>62bc6c0f56bcb11219005153</t>
  </si>
  <si>
    <t>2019-08-21T03:00:00.000Z</t>
  </si>
  <si>
    <t>2019-08-20T07:16:26.510Z</t>
  </si>
  <si>
    <t>5d69f27d9c3733510a8b456a</t>
  </si>
  <si>
    <t>5d69f27d9c3733510a8b4568</t>
  </si>
  <si>
    <t>62bc6bd356bcb11219005137</t>
  </si>
  <si>
    <t>2019-08-30T08:00:00.000Z</t>
  </si>
  <si>
    <t>2019-08-31T04:07:24.912Z</t>
  </si>
  <si>
    <t>5d6a31469c3733326b8b456c</t>
  </si>
  <si>
    <t>5d6a29c09c3733645f8b4567</t>
  </si>
  <si>
    <t>62bc6bcf56bcb11219005135</t>
  </si>
  <si>
    <t>2019-09-02T02:00:00.000Z</t>
  </si>
  <si>
    <t>2019-08-31T08:35:18.270Z</t>
  </si>
  <si>
    <t>Ngày Quốc Khánh</t>
  </si>
  <si>
    <t>5d6dd5ca9c373316048b456d</t>
  </si>
  <si>
    <t>5d6dd5ca9c373316048b4567</t>
  </si>
  <si>
    <t>62bc6bcb56bcb11219005133</t>
  </si>
  <si>
    <t>2019-09-03T06:00:00.000Z</t>
  </si>
  <si>
    <t>2019-09-03T02:54:01.681Z</t>
  </si>
  <si>
    <t>5d6e317a9c373356338b4568</t>
  </si>
  <si>
    <t>5d6e317a9c373356338b4567</t>
  </si>
  <si>
    <t>62bc6bae56bcb11219005125</t>
  </si>
  <si>
    <t>2019-09-03T11:00:00.000Z</t>
  </si>
  <si>
    <t>2019-09-03T09:25:14.263Z</t>
  </si>
  <si>
    <t>5d6246269d9b3546478b456c</t>
  </si>
  <si>
    <t>5d6246259d9b3546478b4567</t>
  </si>
  <si>
    <t>62bc6bd856bcb11219005139</t>
  </si>
  <si>
    <t>2019-09-06T02:00:00.000Z</t>
  </si>
  <si>
    <t>2019-08-25T08:26:13.841Z</t>
  </si>
  <si>
    <t>5d6f9adb9c3733f4018b456b</t>
  </si>
  <si>
    <t>5d6f9adb9c3733f4018b4567</t>
  </si>
  <si>
    <t>62bc6ba956bcb11219005123</t>
  </si>
  <si>
    <t>2019-09-04T11:07:07.458Z</t>
  </si>
  <si>
    <t>5d7228e29c3733f5058b456c</t>
  </si>
  <si>
    <t>5d7228e29c3733f5058b4568</t>
  </si>
  <si>
    <t>5016fd6c7f8b9ac842000033</t>
  </si>
  <si>
    <t>62bc6b9956bcb1121900511b</t>
  </si>
  <si>
    <t>2019-09-07T01:00:00.000Z</t>
  </si>
  <si>
    <t>2019-09-06T09:37:38.056Z</t>
  </si>
  <si>
    <t>5d732ca99d9b355c6d8b4568</t>
  </si>
  <si>
    <t>5d6fb2d19d9b355e7e8b4569</t>
  </si>
  <si>
    <t>62bc6ba156bcb1121900511f</t>
  </si>
  <si>
    <t>2019-09-09T00:00:00.000Z</t>
  </si>
  <si>
    <t>2019-09-07T04:06:01.643Z</t>
  </si>
  <si>
    <t>5d75cfdf9c37339b178b456a</t>
  </si>
  <si>
    <t>5d75cfde9c37339b178b4567</t>
  </si>
  <si>
    <t>62bc6b9456bcb11219005119</t>
  </si>
  <si>
    <t>2019-09-09T07:00:00.000Z</t>
  </si>
  <si>
    <t>2019-09-09T04:06:54.370Z</t>
  </si>
  <si>
    <t>5d761f809c3733c81a8b4569</t>
  </si>
  <si>
    <t>5d2c3d998668572a3ece2ff3</t>
  </si>
  <si>
    <t>2019-09-09T11:00:00.000Z</t>
  </si>
  <si>
    <t>2019-09-09T09:46:39.382Z</t>
  </si>
  <si>
    <t>5d7629a39c37336e2e8b456a</t>
  </si>
  <si>
    <t>5016fd6c7f8b9ac842000023</t>
  </si>
  <si>
    <t>62bc6b9d56bcb1121900511d</t>
  </si>
  <si>
    <t>2019-09-11T02:00:00.000Z</t>
  </si>
  <si>
    <t>2019-09-09T10:29:55.545Z</t>
  </si>
  <si>
    <t>Tết Trung Thu</t>
  </si>
  <si>
    <t>5d79f80d9c3733a7678b4569</t>
  </si>
  <si>
    <t>59eadd01652fe8f151c66868</t>
  </si>
  <si>
    <t>62bc9de256bcb112190065a3</t>
  </si>
  <si>
    <t>2019-09-12T09:00:00.000Z</t>
  </si>
  <si>
    <t>2019-09-12T07:47:25.238Z</t>
  </si>
  <si>
    <t>5d7c6adc9d9b35af5c8b4569</t>
  </si>
  <si>
    <t>5d7c6adc9d9b35af5c8b4567</t>
  </si>
  <si>
    <t>62bc6b9056bcb11219005117</t>
  </si>
  <si>
    <t>2019-09-14T08:00:00.000Z</t>
  </si>
  <si>
    <t>2019-09-14T04:21:48.564Z</t>
  </si>
  <si>
    <t>5d7c57ee9d9b35253f8b4568</t>
  </si>
  <si>
    <t>2019-09-14T05:00:00.000Z</t>
  </si>
  <si>
    <t>2019-09-14T03:01:02.105Z</t>
  </si>
  <si>
    <t>5d7daafc9c3733c60e8b4569</t>
  </si>
  <si>
    <t>5d7da76a9c3733f2078b4567</t>
  </si>
  <si>
    <t>62bc6b7656bcb1121900510e</t>
  </si>
  <si>
    <t>2019-09-15T07:00:00.000Z</t>
  </si>
  <si>
    <t>2019-09-15T03:07:40.518Z</t>
  </si>
  <si>
    <t>5d7e72a09c37330d318b4568</t>
  </si>
  <si>
    <t>5d7e72a09c37330d318b4567</t>
  </si>
  <si>
    <t>62bc6b7256bcb1121900510c</t>
  </si>
  <si>
    <t>2019-09-16T02:00:00.000Z</t>
  </si>
  <si>
    <t>2019-09-15T17:19:28.272Z</t>
  </si>
  <si>
    <t>5d7f54879d9b35aa4f8b456a</t>
  </si>
  <si>
    <t>5d7f54879d9b35aa4f8b4567</t>
  </si>
  <si>
    <t>5016fd6c7f8b9ac842000011</t>
  </si>
  <si>
    <t>62bc6b6d56bcb1121900510a</t>
  </si>
  <si>
    <t>2019-09-17T05:00:00.000Z</t>
  </si>
  <si>
    <t>2019-09-16T09:23:19.478Z</t>
  </si>
  <si>
    <t>5d81073a9d9b35be5a8b4569</t>
  </si>
  <si>
    <t>5d81073a9d9b35be5a8b4567</t>
  </si>
  <si>
    <t>62bc6b6956bcb11219005108</t>
  </si>
  <si>
    <t>2019-09-18T05:00:00.000Z</t>
  </si>
  <si>
    <t>2019-09-17T16:18:02.287Z</t>
  </si>
  <si>
    <t>5d844c859d9b35bc3c8b4567</t>
  </si>
  <si>
    <t>2019-09-19T08:00:00.000Z</t>
  </si>
  <si>
    <t>2019-09-20T03:50:29.597Z</t>
  </si>
  <si>
    <t>5d8444e19d9b35702e8b4569</t>
  </si>
  <si>
    <t>5d8444e09d9b35702e8b4567</t>
  </si>
  <si>
    <t>62bc6b6556bcb11219005106</t>
  </si>
  <si>
    <t>2019-09-20T07:00:00.000Z</t>
  </si>
  <si>
    <t>2019-09-20T03:17:53.030Z</t>
  </si>
  <si>
    <t>5d89c7d89c373325358b456a</t>
  </si>
  <si>
    <t>5d89c7d89c373325358b4567</t>
  </si>
  <si>
    <t>5016fd6c7f8b9ac842000031</t>
  </si>
  <si>
    <t>62bc6b6156bcb11219005104</t>
  </si>
  <si>
    <t>2019-09-24T12:00:00.000Z</t>
  </si>
  <si>
    <t>2019-09-24T07:38:00.227Z</t>
  </si>
  <si>
    <t>5d8a75eb9d9b35b6478b4569</t>
  </si>
  <si>
    <t>5d8a75ea9d9b35b6478b4567</t>
  </si>
  <si>
    <t>62bc6b5d56bcb11219005102</t>
  </si>
  <si>
    <t>2019-09-25T11:00:00.000Z</t>
  </si>
  <si>
    <t>2019-09-24T20:00:42.647Z</t>
  </si>
  <si>
    <t>5d8b1f5a9d9b3537158b4568</t>
  </si>
  <si>
    <t>5d8afb309d9b35d0648b4567</t>
  </si>
  <si>
    <t>62bc6b5456bcb112190050fe</t>
  </si>
  <si>
    <t>2019-09-26T08:00:00.000Z</t>
  </si>
  <si>
    <t>2019-09-25T08:03:37.218Z</t>
  </si>
  <si>
    <t>5d8ba39c9d9b35b5398b4568</t>
  </si>
  <si>
    <t>57ad69d17f8b9aa538b666a8</t>
  </si>
  <si>
    <t>62bcc50e56bcb11219007480</t>
  </si>
  <si>
    <t>2019-09-26T11:00:00.000Z</t>
  </si>
  <si>
    <t>2019-09-25T17:27:56.382Z</t>
  </si>
  <si>
    <t>5d8ebec29d9b35fc038b4567</t>
  </si>
  <si>
    <t>62bc6c1356bcb11219005155</t>
  </si>
  <si>
    <t>2019-09-27T08:00:00.000Z</t>
  </si>
  <si>
    <t>2019-09-28T02:00:34.236Z</t>
  </si>
  <si>
    <t>5d8ec07c9d9b3509068b4568</t>
  </si>
  <si>
    <t>5016fd6c7f8b9ac842000025</t>
  </si>
  <si>
    <t>2019-09-28T02:07:56.387Z</t>
  </si>
  <si>
    <t>2019-09-28T02:07:56.383Z</t>
  </si>
  <si>
    <t>5d932ac99d9b3505248b456a</t>
  </si>
  <si>
    <t>5d932ac99d9b3505248b4567</t>
  </si>
  <si>
    <t>62bc6b5056bcb112190050fc</t>
  </si>
  <si>
    <t>2019-10-02T01:00:00.000Z</t>
  </si>
  <si>
    <t>2019-10-01T10:30:33.413Z</t>
  </si>
  <si>
    <t>5d947fd69d9b35bf7c8b4568</t>
  </si>
  <si>
    <t>2019-10-02T13:00:00.000Z</t>
  </si>
  <si>
    <t>2019-10-02T10:45:42.691Z</t>
  </si>
  <si>
    <t>5d9472969d9b35f9698b456a</t>
  </si>
  <si>
    <t>5d9472969d9b35f9698b4567</t>
  </si>
  <si>
    <t>62bc6b4c56bcb112190050fa</t>
  </si>
  <si>
    <t>2019-10-03T02:00:00.000Z</t>
  </si>
  <si>
    <t>2019-10-02T09:49:10.006Z</t>
  </si>
  <si>
    <t>5d95caeb9d9b350d698b4568</t>
  </si>
  <si>
    <t>5d95caeb9d9b350d698b4567</t>
  </si>
  <si>
    <t>5016fd6b7f8b9ac842000003</t>
  </si>
  <si>
    <t>62bc6b4356bcb112190050f6</t>
  </si>
  <si>
    <t>2019-10-03T09:00:00.000Z</t>
  </si>
  <si>
    <t>2019-10-03T10:18:19.254Z</t>
  </si>
  <si>
    <t>5d96b9629d9b356c638b4569</t>
  </si>
  <si>
    <t>5d96b8b39d9b3546628b4567</t>
  </si>
  <si>
    <t>62bc6b3f56bcb112190050f4</t>
  </si>
  <si>
    <t>2019-10-04T08:00:00.000Z</t>
  </si>
  <si>
    <t>2019-10-04T03:15:46.362Z</t>
  </si>
  <si>
    <t>5d972f379d9b35ba108b4569</t>
  </si>
  <si>
    <t>5d972d729d9b356f0e8b4567</t>
  </si>
  <si>
    <t>62bc6b3b56bcb112190050f2</t>
  </si>
  <si>
    <t>2019-10-05T08:00:00.000Z</t>
  </si>
  <si>
    <t>2019-10-04T11:38:30.936Z</t>
  </si>
  <si>
    <t>5d954f509c373320758b4569</t>
  </si>
  <si>
    <t>5d954f4f9c373320758b4567</t>
  </si>
  <si>
    <t>62bc6b4756bcb112190050f8</t>
  </si>
  <si>
    <t>2019-10-05T02:00:00.000Z</t>
  </si>
  <si>
    <t>2019-10-03T01:30:55.856Z</t>
  </si>
  <si>
    <t>5da3ed1d9d9b3572778b456c</t>
  </si>
  <si>
    <t>5da3ed1d9d9b3572778b456b</t>
  </si>
  <si>
    <t>62bc6b2e56bcb112190050ec</t>
  </si>
  <si>
    <t>2019-10-10T03:00:00.000Z</t>
  </si>
  <si>
    <t>2019-10-14T03:35:56.934Z</t>
  </si>
  <si>
    <t>5d9fe8129c373355348b4569</t>
  </si>
  <si>
    <t>62bcc50a56bcb1121900747e</t>
  </si>
  <si>
    <t>2019-10-11T04:30:00.000Z</t>
  </si>
  <si>
    <t>2019-10-11T02:25:21.603Z</t>
  </si>
  <si>
    <t>Ngày Doanh Nhân VN</t>
  </si>
  <si>
    <t>5da3fc0b9d9b352e138b4569</t>
  </si>
  <si>
    <t>5da3fc0b9d9b352e138b4567</t>
  </si>
  <si>
    <t>62bc6b2556bcb112190050e8</t>
  </si>
  <si>
    <t>2019-10-12T03:00:00.000Z</t>
  </si>
  <si>
    <t>2019-10-14T04:39:39.456Z</t>
  </si>
  <si>
    <t>5d9d54139d9b3533438b4569</t>
  </si>
  <si>
    <t>5d5255bc493b58530c8b4567</t>
  </si>
  <si>
    <t>62bc6bfa56bcb11219005149</t>
  </si>
  <si>
    <t>2019-10-13T05:00:00.000Z</t>
  </si>
  <si>
    <t>2019-10-09T03:29:23.063Z</t>
  </si>
  <si>
    <t>5da444c89d9b3596148b456a</t>
  </si>
  <si>
    <t>2019-10-15T04:00:00.000Z</t>
  </si>
  <si>
    <t>2019-10-14T09:50:00.148Z</t>
  </si>
  <si>
    <t>5da0500c9c373395728b4568</t>
  </si>
  <si>
    <t>5da0444d9c3733365c8b4567</t>
  </si>
  <si>
    <t>62bc6b3256bcb112190050ee</t>
  </si>
  <si>
    <t>2019-10-16T02:00:00.000Z</t>
  </si>
  <si>
    <t>2019-10-11T09:48:59.556Z</t>
  </si>
  <si>
    <t>5da5694f9d9b35a2028b4569</t>
  </si>
  <si>
    <t>5da567059d9b35717e8b4567</t>
  </si>
  <si>
    <t>62bc6b2156bcb112190050e6</t>
  </si>
  <si>
    <t>2019-10-16T03:00:00.000Z</t>
  </si>
  <si>
    <t>2019-10-15T06:38:06.950Z</t>
  </si>
  <si>
    <t>5da699169d9b35f62d8b456a</t>
  </si>
  <si>
    <t>5da699169d9b35f62d8b4567</t>
  </si>
  <si>
    <t>62bc6b1d56bcb112190050e4</t>
  </si>
  <si>
    <t>2019-10-16T06:00:00.000Z</t>
  </si>
  <si>
    <t>2019-10-16T04:14:14.318Z</t>
  </si>
  <si>
    <t>5da746379d9b35ad4f8b4569</t>
  </si>
  <si>
    <t>5da746369d9b35ad4f8b4567</t>
  </si>
  <si>
    <t>62bc6b1456bcb112190050e0</t>
  </si>
  <si>
    <t>2019-10-17T04:00:00.000Z</t>
  </si>
  <si>
    <t>2019-10-16T16:32:55.007Z</t>
  </si>
  <si>
    <t>5da74f7d9c373313778b4567</t>
  </si>
  <si>
    <t>2019-10-17T08:00:00.000Z</t>
  </si>
  <si>
    <t>2019-10-16T17:12:29.153Z</t>
  </si>
  <si>
    <t>5da7ec579d9b358c288b4568</t>
  </si>
  <si>
    <t>5da7ec579d9b358c288b4567</t>
  </si>
  <si>
    <t>62bc6b1056bcb112190050de</t>
  </si>
  <si>
    <t>2019-10-17T02:00:00.000Z</t>
  </si>
  <si>
    <t>2019-10-17T04:21:43.250Z</t>
  </si>
  <si>
    <t>5da80ae19d9b351e608b4569</t>
  </si>
  <si>
    <t>5da80ae19d9b351e608b4567</t>
  </si>
  <si>
    <t>62bc6b0356bcb112190050d8</t>
  </si>
  <si>
    <t>2019-10-17T09:00:00.000Z</t>
  </si>
  <si>
    <t>2019-10-17T06:32:01.532Z</t>
  </si>
  <si>
    <t>5da540359d9b35823e8b456b</t>
  </si>
  <si>
    <t>2019-10-18T02:00:00.000Z</t>
  </si>
  <si>
    <t>2019-10-15T03:42:45.193Z</t>
  </si>
  <si>
    <t>Phụ Nữ Việt Nam</t>
  </si>
  <si>
    <t>5da6cbd19d9b35a90d8b4569</t>
  </si>
  <si>
    <t>5da6cbd19d9b35a90d8b4568</t>
  </si>
  <si>
    <t>62bc6b1856bcb112190050e2</t>
  </si>
  <si>
    <t>2019-10-18T03:00:00.000Z</t>
  </si>
  <si>
    <t>2019-10-16T07:50:41.038Z</t>
  </si>
  <si>
    <t>5da9299a9d9b35c6258b4567</t>
  </si>
  <si>
    <t>62bc6b0c56bcb112190050dc</t>
  </si>
  <si>
    <t>2019-10-18T02:55:22.891Z</t>
  </si>
  <si>
    <t>5da92abf9d9b35e7278b4567</t>
  </si>
  <si>
    <t>62bc6b0756bcb112190050da</t>
  </si>
  <si>
    <t>2019-10-18T03:00:15.006Z</t>
  </si>
  <si>
    <t>5da92ed39d9b35b9338b4568</t>
  </si>
  <si>
    <t>5da92ed39d9b35b9338b4567</t>
  </si>
  <si>
    <t>62bc6af656bcb112190050d2</t>
  </si>
  <si>
    <t>2019-10-18T10:00:00.000Z</t>
  </si>
  <si>
    <t>2019-10-18T03:17:38.967Z</t>
  </si>
  <si>
    <t>5da932629d9b35493d8b4568</t>
  </si>
  <si>
    <t>5da932629d9b35493d8b4567</t>
  </si>
  <si>
    <t>62bc6a9e56bcb112190050a8</t>
  </si>
  <si>
    <t>2019-10-19T02:00:00.000Z</t>
  </si>
  <si>
    <t>2019-10-18T03:32:50.127Z</t>
  </si>
  <si>
    <t>5daaa3819c3733fe5b8b456c</t>
  </si>
  <si>
    <t>5daaa3809c3733fe5b8b4569</t>
  </si>
  <si>
    <t>62bc6a7756bcb1121900509a</t>
  </si>
  <si>
    <t>2019-10-19T12:00:00.000Z</t>
  </si>
  <si>
    <t>2019-10-19T05:47:44.550Z</t>
  </si>
  <si>
    <t>5daaf50c9c3733da058b4569</t>
  </si>
  <si>
    <t>5016fd6c7f8b9ac842000026</t>
  </si>
  <si>
    <t>62bc6a7356bcb11219005098</t>
  </si>
  <si>
    <t>2019-10-20T04:00:00.000Z</t>
  </si>
  <si>
    <t>2019-10-19T11:35:39.800Z</t>
  </si>
  <si>
    <t>5daa80f69d9b35fa598b4567</t>
  </si>
  <si>
    <t>5daa76bc9d9b3589438b4567</t>
  </si>
  <si>
    <t>62bc6a9056bcb112190050a3</t>
  </si>
  <si>
    <t>2019-10-20T12:00:00.000Z</t>
  </si>
  <si>
    <t>2019-10-19T03:20:22.099Z</t>
  </si>
  <si>
    <t>5da841179c37336d5b8b456a</t>
  </si>
  <si>
    <t>5da841169c37336d5b8b4567</t>
  </si>
  <si>
    <t>62bc6aff56bcb112190050d6</t>
  </si>
  <si>
    <t>2019-10-17T10:23:18.855Z</t>
  </si>
  <si>
    <t>5da842799c3733505e8b4568</t>
  </si>
  <si>
    <t>62bc6afb56bcb112190050d4</t>
  </si>
  <si>
    <t>2019-10-17T10:29:12.687Z</t>
  </si>
  <si>
    <t>5daaa80e9d9b353e2e8b456a</t>
  </si>
  <si>
    <t>5daaa80d9d9b353e2e8b4567</t>
  </si>
  <si>
    <t>62bc6a6b56bcb11219005095</t>
  </si>
  <si>
    <t>2019-10-20T03:00:00.000Z</t>
  </si>
  <si>
    <t>2019-10-19T06:07:09.822Z</t>
  </si>
  <si>
    <t>5daabfc49d9b35d85c8b4571</t>
  </si>
  <si>
    <t>5daabfc49d9b35d85c8b4567</t>
  </si>
  <si>
    <t>62bc6a6756bcb11219005093</t>
  </si>
  <si>
    <t>2019-10-19T07:48:20.434Z</t>
  </si>
  <si>
    <t>5dac58ec9c37333c108b4569</t>
  </si>
  <si>
    <t>5dac58eb9c37333c108b4567</t>
  </si>
  <si>
    <t>62bc6a6356bcb11219005091</t>
  </si>
  <si>
    <t>2019-10-21T04:00:00.000Z</t>
  </si>
  <si>
    <t>2019-10-20T12:54:03.593Z</t>
  </si>
  <si>
    <t>5dae6e319d9b3544168b4568</t>
  </si>
  <si>
    <t>5dae6e319d9b3544168b4567</t>
  </si>
  <si>
    <t>62bc6a5356bcb1121900508a</t>
  </si>
  <si>
    <t>2019-10-22T01:00:00.000Z</t>
  </si>
  <si>
    <t>2019-10-22T02:49:21.586Z</t>
  </si>
  <si>
    <t>5dad6d4c9d9b359e7d8b456a</t>
  </si>
  <si>
    <t>5dad6d4b9d9b359e7d8b4567</t>
  </si>
  <si>
    <t>62bc6a5b56bcb1121900508e</t>
  </si>
  <si>
    <t>2019-10-22T08:00:00.000Z</t>
  </si>
  <si>
    <t>2019-10-21T08:33:15.791Z</t>
  </si>
  <si>
    <t>5dae1b829c373362138b4569</t>
  </si>
  <si>
    <t>5dae1b829c373362138b4567</t>
  </si>
  <si>
    <t>62bc6a5756bcb1121900508c</t>
  </si>
  <si>
    <t>2019-10-24T04:00:00.000Z</t>
  </si>
  <si>
    <t>2019-10-21T20:56:34.285Z</t>
  </si>
  <si>
    <t>5db161139d9b35447f8b4567</t>
  </si>
  <si>
    <t>5db15c8f9d9b35d2768b4568</t>
  </si>
  <si>
    <t>62bc6a4f56bcb11219005088</t>
  </si>
  <si>
    <t>2019-10-25T12:00:00.000Z</t>
  </si>
  <si>
    <t>2019-10-24T08:30:11.818Z</t>
  </si>
  <si>
    <t>5db391b29d9b3543508b456a</t>
  </si>
  <si>
    <t>5db391b19d9b3543508b4567</t>
  </si>
  <si>
    <t>5016fd6c7f8b9ac842000028</t>
  </si>
  <si>
    <t>62bc6a4a56bcb11219005086</t>
  </si>
  <si>
    <t>2019-10-26T08:00:00.000Z</t>
  </si>
  <si>
    <t>2019-10-26T00:22:09.877Z</t>
  </si>
  <si>
    <t>5da3f0149d9b35f17c8b456a</t>
  </si>
  <si>
    <t>5da3f0139d9b35f17c8b4567</t>
  </si>
  <si>
    <t>62bc6b2a56bcb112190050ea</t>
  </si>
  <si>
    <t>2019-10-14T03:48:35.158Z</t>
  </si>
  <si>
    <t>5db4e3319c3733e97d8b4569</t>
  </si>
  <si>
    <t>2019-10-27T02:00:00.000Z</t>
  </si>
  <si>
    <t>2019-10-27T00:22:09.032Z</t>
  </si>
  <si>
    <t>5db81b4f9c3733a65e8b4568</t>
  </si>
  <si>
    <t>62bc6af256bcb112190050d0</t>
  </si>
  <si>
    <t>2019-10-29T11:00:00.000Z</t>
  </si>
  <si>
    <t>2019-10-29T10:58:23.535Z</t>
  </si>
  <si>
    <t>Ngày Halloween</t>
  </si>
  <si>
    <t>5dba895b9c3733cd7b8b4567</t>
  </si>
  <si>
    <t>5dba84949c373337738b4567</t>
  </si>
  <si>
    <t>62bc6a4256bcb11219005082</t>
  </si>
  <si>
    <t>2019-10-31T08:00:00.000Z</t>
  </si>
  <si>
    <t>2019-10-31T07:12:27.404Z</t>
  </si>
  <si>
    <t>5dbab78a9c37330c528b4569</t>
  </si>
  <si>
    <t>5dbab78a9c37330c528b4568</t>
  </si>
  <si>
    <t>62bc6a3e56bcb11219005080</t>
  </si>
  <si>
    <t>2019-10-31T13:00:00.000Z</t>
  </si>
  <si>
    <t>2019-10-31T10:29:30.076Z</t>
  </si>
  <si>
    <t>5db801db9c37330c428b4568</t>
  </si>
  <si>
    <t>2019-11-01T02:00:00.000Z</t>
  </si>
  <si>
    <t>2019-10-29T09:09:47.487Z</t>
  </si>
  <si>
    <t>5dbb99029c3733d83e8b4569</t>
  </si>
  <si>
    <t>5dbb99029c3733d83e8b4567</t>
  </si>
  <si>
    <t>62bc6a3956bcb1121900507e</t>
  </si>
  <si>
    <t>2019-11-01T00:00:00.000Z</t>
  </si>
  <si>
    <t>2019-11-01T02:31:30.236Z</t>
  </si>
  <si>
    <t>5dbcf64e9c373350618b4568</t>
  </si>
  <si>
    <t>5dbcf64e9c373350618b4567</t>
  </si>
  <si>
    <t>62bc6a3556bcb1121900507c</t>
  </si>
  <si>
    <t>2019-11-01T11:00:00.000Z</t>
  </si>
  <si>
    <t>2019-11-02T03:21:50.643Z</t>
  </si>
  <si>
    <t>5dbe41f99c37336f2b8b4568</t>
  </si>
  <si>
    <t>5dbe41f99c37336f2b8b4567</t>
  </si>
  <si>
    <t>62bc6a3156bcb1121900507a</t>
  </si>
  <si>
    <t>2019-11-03T10:00:00.000Z</t>
  </si>
  <si>
    <t>2019-11-03T02:56:57.276Z</t>
  </si>
  <si>
    <t>5dbfacd19d9b35206b8b456a</t>
  </si>
  <si>
    <t>5dbfacd19d9b35206b8b4569</t>
  </si>
  <si>
    <t>5016fd6c7f8b9ac84200000c</t>
  </si>
  <si>
    <t>62bc6a2d56bcb11219005078</t>
  </si>
  <si>
    <t>2019-11-03T05:00:00.000Z</t>
  </si>
  <si>
    <t>2019-11-04T04:45:05.108Z</t>
  </si>
  <si>
    <t>5dc19e769d9b35652f8b456b</t>
  </si>
  <si>
    <t>5dc19e759d9b35652f8b4569</t>
  </si>
  <si>
    <t>62bc6a2856bcb11219005076</t>
  </si>
  <si>
    <t>2019-11-06T04:00:00.000Z</t>
  </si>
  <si>
    <t>2019-11-05T16:08:21.995Z</t>
  </si>
  <si>
    <t>5dc4d7f19c37336a6a8b4568</t>
  </si>
  <si>
    <t>62bc9a1b56bcb11219006407</t>
  </si>
  <si>
    <t>2019-11-08T07:00:00.000Z</t>
  </si>
  <si>
    <t>2019-11-08T02:50:25.136Z</t>
  </si>
  <si>
    <t>Ngày pháp luật Việt Nam</t>
  </si>
  <si>
    <t>5dc4dd5b9c37335c758b4568</t>
  </si>
  <si>
    <t>62bc6aee56bcb112190050ce</t>
  </si>
  <si>
    <t>2019-11-08T02:00:00.000Z</t>
  </si>
  <si>
    <t>2019-11-08T03:13:31.136Z</t>
  </si>
  <si>
    <t>5dce26fe9d9b35e52e8b4569</t>
  </si>
  <si>
    <t>5dce26fe9d9b35e52e8b4567</t>
  </si>
  <si>
    <t>62bc6a2056bcb11219005072</t>
  </si>
  <si>
    <t>2019-11-15T08:00:00.000Z</t>
  </si>
  <si>
    <t>2019-11-15T04:18:06.361Z</t>
  </si>
  <si>
    <t>5dce65d99c3733af318b456a</t>
  </si>
  <si>
    <t>5dce65d89c3733af318b4567</t>
  </si>
  <si>
    <t>62bc6a1c56bcb11219005070</t>
  </si>
  <si>
    <t>2019-11-15T10:00:00.000Z</t>
  </si>
  <si>
    <t>2019-11-15T08:46:16.836Z</t>
  </si>
  <si>
    <t>5dce583c9c3733c4148b4569</t>
  </si>
  <si>
    <t>5dce13d59c3733067f8b456f</t>
  </si>
  <si>
    <t>62bc6a2456bcb11219005074</t>
  </si>
  <si>
    <t>2019-11-15T12:00:00.000Z</t>
  </si>
  <si>
    <t>2019-11-15T07:48:12.498Z</t>
  </si>
  <si>
    <t>5dd37c299c37338b338b4568</t>
  </si>
  <si>
    <t>5dd37c299c37338b338b4567</t>
  </si>
  <si>
    <t>62bc6a0356bcb1121900506a</t>
  </si>
  <si>
    <t>2019-11-19T07:00:00.000Z</t>
  </si>
  <si>
    <t>2019-11-19T05:22:49.715Z</t>
  </si>
  <si>
    <t>Nhà Giáo Việt Nam</t>
  </si>
  <si>
    <t>5dd2255b9c373361668b4567</t>
  </si>
  <si>
    <t>59929602652fe88b79685afd</t>
  </si>
  <si>
    <t>62bca61856bcb11219006917</t>
  </si>
  <si>
    <t>2019-11-19T23:00:00.000Z</t>
  </si>
  <si>
    <t>2019-11-18T05:00:11.569Z</t>
  </si>
  <si>
    <t>5dd4b6ee9d9b35cc1a8b4567</t>
  </si>
  <si>
    <t>5dd4874a9c3733fe6b8b4567</t>
  </si>
  <si>
    <t>62bc69ff56bcb11219005068</t>
  </si>
  <si>
    <t>2019-11-20T05:00:00.000Z</t>
  </si>
  <si>
    <t>2019-11-20T03:45:50.882Z</t>
  </si>
  <si>
    <t>5dd64fa99c3733294c8b4568</t>
  </si>
  <si>
    <t>5dd64fa99c3733294c8b4567</t>
  </si>
  <si>
    <t>62bc69ea56bcb1121900505e</t>
  </si>
  <si>
    <t>2019-11-21T08:49:45.493Z</t>
  </si>
  <si>
    <t>5dcf9e799d9b3568058b4569</t>
  </si>
  <si>
    <t>5dcf9e789d9b3568058b4567</t>
  </si>
  <si>
    <t>62bc6a0856bcb1121900506c</t>
  </si>
  <si>
    <t>2019-11-20T04:00:00.000Z</t>
  </si>
  <si>
    <t>2019-11-16T07:00:08.121Z</t>
  </si>
  <si>
    <t>5dd4b83d9d9b35021f8b4568</t>
  </si>
  <si>
    <t>5dd4b83d9d9b35021f8b4567</t>
  </si>
  <si>
    <t>62bc69fb56bcb11219005066</t>
  </si>
  <si>
    <t>2019-11-20T09:00:00.000Z</t>
  </si>
  <si>
    <t>2019-11-20T03:51:25.576Z</t>
  </si>
  <si>
    <t>5dd639989c3733201f8b456b</t>
  </si>
  <si>
    <t>5dd639989c3733201f8b4568</t>
  </si>
  <si>
    <t>62bc69ee56bcb11219005060</t>
  </si>
  <si>
    <t>2019-11-21T10:00:00.000Z</t>
  </si>
  <si>
    <t>2019-11-21T07:15:36.327Z</t>
  </si>
  <si>
    <t>5dd635db9c37337b178b4569</t>
  </si>
  <si>
    <t>5dd635db9c37337b178b4567</t>
  </si>
  <si>
    <t>5016fd6c7f8b9ac84200000a</t>
  </si>
  <si>
    <t>62bc69f256bcb11219005062</t>
  </si>
  <si>
    <t>2019-11-22T00:00:00.000Z</t>
  </si>
  <si>
    <t>2019-11-21T06:59:38.925Z</t>
  </si>
  <si>
    <t>5dd7c7d69d9b3502138b4569</t>
  </si>
  <si>
    <t>5dd7c7d59d9b3502138b4567</t>
  </si>
  <si>
    <t>62bc69e156bcb1121900505a</t>
  </si>
  <si>
    <t>2019-11-23T05:00:00.000Z</t>
  </si>
  <si>
    <t>2019-11-22T11:34:45.781Z</t>
  </si>
  <si>
    <t>5dd8b1069c373366218b456b</t>
  </si>
  <si>
    <t>5dd8b1069c373366218b4567</t>
  </si>
  <si>
    <t>62bc69dd56bcb11219005058</t>
  </si>
  <si>
    <t>2019-11-24T01:00:00.000Z</t>
  </si>
  <si>
    <t>2019-11-23T04:09:42.154Z</t>
  </si>
  <si>
    <t>5dda23699d9b359b7b8b4568</t>
  </si>
  <si>
    <t>5dda19b69d9b35306c8b4567</t>
  </si>
  <si>
    <t>62bc69d856bcb11219005056</t>
  </si>
  <si>
    <t>2019-11-24T09:00:00.000Z</t>
  </si>
  <si>
    <t>2019-11-24T06:30:00.811Z</t>
  </si>
  <si>
    <t>5ddb3acd9c37337c228b4569</t>
  </si>
  <si>
    <t>5ddb3acd9c37337c228b4567</t>
  </si>
  <si>
    <t>62bc69d056bcb11219005052</t>
  </si>
  <si>
    <t>2019-11-25T03:00:00.000Z</t>
  </si>
  <si>
    <t>2019-11-25T02:22:04.938Z</t>
  </si>
  <si>
    <t>5ddc8c1f9c3733ff618b4568</t>
  </si>
  <si>
    <t>5ddc8c1e9c3733ff618b4567</t>
  </si>
  <si>
    <t>62bc69bf56bcb1121900504a</t>
  </si>
  <si>
    <t>2019-11-26T06:00:00.000Z</t>
  </si>
  <si>
    <t>2019-11-26T02:21:18.755Z</t>
  </si>
  <si>
    <t>5ddb5b9f9c373388688b4569</t>
  </si>
  <si>
    <t>5ddb5b9e9c373388688b4567</t>
  </si>
  <si>
    <t>62bc69cc56bcb11219005050</t>
  </si>
  <si>
    <t>2019-11-26T04:00:00.000Z</t>
  </si>
  <si>
    <t>2019-11-25T04:42:06.801Z</t>
  </si>
  <si>
    <t>5ddf4f289c3733ba448b4568</t>
  </si>
  <si>
    <t>5ddf4f289c3733ba448b4567</t>
  </si>
  <si>
    <t>62bc69bb56bcb11219005048</t>
  </si>
  <si>
    <t>2019-11-28T07:00:00.000Z</t>
  </si>
  <si>
    <t>2019-11-28T04:38:00.281Z</t>
  </si>
  <si>
    <t>5ddf8dfe9c3733d6308b4569</t>
  </si>
  <si>
    <t>5ddf68989c3733676d8b4567</t>
  </si>
  <si>
    <t>62bc69b656bcb11219005046</t>
  </si>
  <si>
    <t>2019-11-28T08:00:00.000Z</t>
  </si>
  <si>
    <t>2019-11-28T09:06:06.634Z</t>
  </si>
  <si>
    <t>5de08ca39c3733305c8b4568</t>
  </si>
  <si>
    <t>5de08ca29c3733305c8b4567</t>
  </si>
  <si>
    <t>62bc69b256bcb11219005044</t>
  </si>
  <si>
    <t>2019-11-29T04:00:00.000Z</t>
  </si>
  <si>
    <t>2019-11-29T03:12:34.878Z</t>
  </si>
  <si>
    <t>5de1b1169d9b35b33d8b4568</t>
  </si>
  <si>
    <t>5de1b0769d9b35a63d8b4567</t>
  </si>
  <si>
    <t>62bc69ae56bcb11219005042</t>
  </si>
  <si>
    <t>2019-11-30T04:00:00.000Z</t>
  </si>
  <si>
    <t>2019-11-30T00:00:22.347Z</t>
  </si>
  <si>
    <t>5de1eca69c373367298b4569</t>
  </si>
  <si>
    <t>5de1eca69c373367298b4567</t>
  </si>
  <si>
    <t>62bc69a656bcb1121900503f</t>
  </si>
  <si>
    <t>2019-11-30T09:00:00.000Z</t>
  </si>
  <si>
    <t>2019-11-30T04:14:30.250Z</t>
  </si>
  <si>
    <t>5de1edfd9c3733e72a8b4569</t>
  </si>
  <si>
    <t>5de1edfc9c3733e72a8b4567</t>
  </si>
  <si>
    <t>62bc69a256bcb1121900503d</t>
  </si>
  <si>
    <t>2019-12-01T02:00:00.000Z</t>
  </si>
  <si>
    <t>2019-11-30T04:20:12.594Z</t>
  </si>
  <si>
    <t>5de254179d9b3582218b4567</t>
  </si>
  <si>
    <t>2019-12-01T12:00:00.000Z</t>
  </si>
  <si>
    <t>2019-11-30T11:35:50.942Z</t>
  </si>
  <si>
    <t>5de489649c373377428b4569</t>
  </si>
  <si>
    <t>62bc6bc756bcb11219005131</t>
  </si>
  <si>
    <t>2019-12-02T05:00:00.000Z</t>
  </si>
  <si>
    <t>2019-12-02T03:47:47.531Z</t>
  </si>
  <si>
    <t>5de5e6d59c3733fd3e8b456b</t>
  </si>
  <si>
    <t>5de5e6d59c3733fd3e8b4568</t>
  </si>
  <si>
    <t>5016fd6c7f8b9ac842000017</t>
  </si>
  <si>
    <t>62bc699e56bcb1121900503b</t>
  </si>
  <si>
    <t>2019-12-03T06:00:00.000Z</t>
  </si>
  <si>
    <t>2019-12-03T04:38:45.744Z</t>
  </si>
  <si>
    <t>5dea531e9d9b35db3e8b456b</t>
  </si>
  <si>
    <t>5dea531e9d9b35db3e8b4567</t>
  </si>
  <si>
    <t>62bc698456bcb1121900502f</t>
  </si>
  <si>
    <t>2019-12-06T00:00:00.000Z</t>
  </si>
  <si>
    <t>2019-12-06T13:09:50.137Z</t>
  </si>
  <si>
    <t>5dedbb489c373378528b4567</t>
  </si>
  <si>
    <t>5de9bf579c37335b078b4567</t>
  </si>
  <si>
    <t>62bc699556bcb11219005037</t>
  </si>
  <si>
    <t>2019-12-06T03:00:00.000Z</t>
  </si>
  <si>
    <t>2019-12-09T03:11:04.499Z</t>
  </si>
  <si>
    <t>5de9c85e9c373304198b4567</t>
  </si>
  <si>
    <t>2019-12-06T02:00:00.000Z</t>
  </si>
  <si>
    <t>2019-12-06T03:17:50.292Z</t>
  </si>
  <si>
    <t>5de9dcdf9c37333f478b456b</t>
  </si>
  <si>
    <t>5de9db6b9c37333f408b456a</t>
  </si>
  <si>
    <t>62bc699156bcb11219005035</t>
  </si>
  <si>
    <t>2019-12-06T08:00:00.000Z</t>
  </si>
  <si>
    <t>2019-12-06T04:45:19.093Z</t>
  </si>
  <si>
    <t>5de9e2c79c3733f9518b456b</t>
  </si>
  <si>
    <t>5de9e2c69c3733f9518b4567</t>
  </si>
  <si>
    <t>62bc698856bcb11219005031</t>
  </si>
  <si>
    <t>2019-12-06T06:00:00.000Z</t>
  </si>
  <si>
    <t>2019-12-06T05:10:30.664Z</t>
  </si>
  <si>
    <t>5de8bea89c3733da468b456b</t>
  </si>
  <si>
    <t>5de8bea89c3733da468b4567</t>
  </si>
  <si>
    <t>62bc699956bcb11219005039</t>
  </si>
  <si>
    <t>2019-12-07T01:00:00.000Z</t>
  </si>
  <si>
    <t>2019-12-05T08:24:08.140Z</t>
  </si>
  <si>
    <t>5deb11149c3733277d8b4567</t>
  </si>
  <si>
    <t>62bc6bc356bcb1121900512f</t>
  </si>
  <si>
    <t>2019-12-07T05:00:00.000Z</t>
  </si>
  <si>
    <t>2019-12-07T02:40:20.343Z</t>
  </si>
  <si>
    <t>5deb4af29c37337a688b456b</t>
  </si>
  <si>
    <t>5deb4af29c37337a688b4567</t>
  </si>
  <si>
    <t>62bc698056bcb1121900502d</t>
  </si>
  <si>
    <t>2019-12-07T06:47:14.848Z</t>
  </si>
  <si>
    <t>2019-12-07T06:47:14.760Z</t>
  </si>
  <si>
    <t>5deb58d59d9b355a798b4568</t>
  </si>
  <si>
    <t>5deb58239d9b355d788b4567</t>
  </si>
  <si>
    <t>62bc697856bcb1121900502a</t>
  </si>
  <si>
    <t>2019-12-07T12:00:00.000Z</t>
  </si>
  <si>
    <t>2019-12-07T07:46:29.461Z</t>
  </si>
  <si>
    <t>5def40999c3733ee178b4567</t>
  </si>
  <si>
    <t>62bc6bbe56bcb1121900512d</t>
  </si>
  <si>
    <t>2019-12-09T17:00:00.000Z</t>
  </si>
  <si>
    <t>2019-12-10T06:52:09.509Z</t>
  </si>
  <si>
    <t>5def1cf29c3733ab578b456a</t>
  </si>
  <si>
    <t>62bc6aea56bcb112190050cc</t>
  </si>
  <si>
    <t>2019-12-10T04:20:02.536Z</t>
  </si>
  <si>
    <t>5dd742629d9b354b438b4569</t>
  </si>
  <si>
    <t>5dd742619d9b354b438b4567</t>
  </si>
  <si>
    <t>62bc69e656bcb1121900505c</t>
  </si>
  <si>
    <t>2019-12-10T05:00:00.000Z</t>
  </si>
  <si>
    <t>2019-11-22T02:05:21.382Z</t>
  </si>
  <si>
    <t>5def06069c373369288b4571</t>
  </si>
  <si>
    <t>5def06069c373369288b4567</t>
  </si>
  <si>
    <t>62bc697456bcb11219005028</t>
  </si>
  <si>
    <t>2019-12-11T03:00:00.000Z</t>
  </si>
  <si>
    <t>2019-12-10T02:42:14.578Z</t>
  </si>
  <si>
    <t>5df0a2ea9c373339068b456b</t>
  </si>
  <si>
    <t>5df0a2ea9c373339068b4567</t>
  </si>
  <si>
    <t>62bc697056bcb11219005026</t>
  </si>
  <si>
    <t>2019-12-11T08:03:54.138Z</t>
  </si>
  <si>
    <t>2019-12-11T08:03:54.009Z</t>
  </si>
  <si>
    <t>5df1e0c29c3733b04d8b456b</t>
  </si>
  <si>
    <t>5df1e0c29c3733b04d8b4567</t>
  </si>
  <si>
    <t>62bc696356bcb11219005020</t>
  </si>
  <si>
    <t>2019-12-11T17:00:00.000Z</t>
  </si>
  <si>
    <t>2019-12-12T06:40:02.151Z</t>
  </si>
  <si>
    <t>5df477789c373379708b456a</t>
  </si>
  <si>
    <t>5df477789c373379708b4567</t>
  </si>
  <si>
    <t>5016fd6c7f8b9ac842000021</t>
  </si>
  <si>
    <t>62bc694e56bcb11219005016</t>
  </si>
  <si>
    <t>2019-12-13T17:00:00.000Z</t>
  </si>
  <si>
    <t>2019-12-14T05:47:36.284Z</t>
  </si>
  <si>
    <t>5df0a5999c3733950a8b456a</t>
  </si>
  <si>
    <t>5df0a5999c3733950a8b4567</t>
  </si>
  <si>
    <t>62bc696b56bcb11219005024</t>
  </si>
  <si>
    <t>2019-12-11T08:15:21.590Z</t>
  </si>
  <si>
    <t>5df48ffb9c3733f21c8b456a</t>
  </si>
  <si>
    <t>5df48ffb9c3733f21c8b4567</t>
  </si>
  <si>
    <t>62bc694956bcb11219005014</t>
  </si>
  <si>
    <t>2019-12-14T07:32:11.208Z</t>
  </si>
  <si>
    <t>5df550a624ba33c1118b456a</t>
  </si>
  <si>
    <t>5df550a624ba33c1118b4567</t>
  </si>
  <si>
    <t>62bc694156bcb11219005010</t>
  </si>
  <si>
    <t>2019-12-15T04:00:00.000Z</t>
  </si>
  <si>
    <t>2019-12-14T21:14:14.083Z</t>
  </si>
  <si>
    <t>5df5084a9c3733b4588b456b</t>
  </si>
  <si>
    <t>5df507ab9c3733b4588b4567</t>
  </si>
  <si>
    <t>62bc694556bcb11219005012</t>
  </si>
  <si>
    <t>2019-12-15T08:00:00.000Z</t>
  </si>
  <si>
    <t>2019-12-14T16:05:30.108Z</t>
  </si>
  <si>
    <t>5df6f39924ba333a138b4569</t>
  </si>
  <si>
    <t>5df6f39924ba333a138b4567</t>
  </si>
  <si>
    <t>5016fd6c7f8b9ac84200003a</t>
  </si>
  <si>
    <t>62bc693856bcb1121900500c</t>
  </si>
  <si>
    <t>2019-12-16T03:01:45.508Z</t>
  </si>
  <si>
    <t>2019-12-16T03:01:45.379Z</t>
  </si>
  <si>
    <t>5df7029a9d9b35c0388b4568</t>
  </si>
  <si>
    <t>5df701b19d9b35a2358b4567</t>
  </si>
  <si>
    <t>62bc693456bcb1121900500a</t>
  </si>
  <si>
    <t>2019-12-16T08:00:00.000Z</t>
  </si>
  <si>
    <t>2019-12-16T04:05:46.226Z</t>
  </si>
  <si>
    <t>5df738329d9b35aa178b4569</t>
  </si>
  <si>
    <t>5df738329d9b35aa178b4567</t>
  </si>
  <si>
    <t>62bc692b56bcb11219005006</t>
  </si>
  <si>
    <t>2019-12-16T07:54:26.423Z</t>
  </si>
  <si>
    <t>5df6e6409d9b35f07e8b4568</t>
  </si>
  <si>
    <t>5df6dffa9d9b35ad728b4567</t>
  </si>
  <si>
    <t>62bc693d56bcb1121900500e</t>
  </si>
  <si>
    <t>2019-12-16T12:00:00.000Z</t>
  </si>
  <si>
    <t>2019-12-16T02:04:47.510Z</t>
  </si>
  <si>
    <t>5df8b69224ba33f4418b456f</t>
  </si>
  <si>
    <t>5df8b69124ba33f4418b4567</t>
  </si>
  <si>
    <t>62bc692356bcb11219005002</t>
  </si>
  <si>
    <t>2019-12-17T17:00:00.000Z</t>
  </si>
  <si>
    <t>2019-12-17T11:05:53.803Z</t>
  </si>
  <si>
    <t>5df8638124ba33b61c8b456e</t>
  </si>
  <si>
    <t>5df8638124ba33b61c8b4567</t>
  </si>
  <si>
    <t>62bc692756bcb11219005004</t>
  </si>
  <si>
    <t>2019-12-18T01:00:00.000Z</t>
  </si>
  <si>
    <t>2019-12-17T05:11:29.634Z</t>
  </si>
  <si>
    <t>5dfb165324ba335c6c8b4568</t>
  </si>
  <si>
    <t>5dfb165324ba335c6c8b4567</t>
  </si>
  <si>
    <t>62bc691956bcb11219004ffe</t>
  </si>
  <si>
    <t>2019-12-18T17:00:00.000Z</t>
  </si>
  <si>
    <t>2019-12-19T06:18:58.979Z</t>
  </si>
  <si>
    <t>5dfc810424ba33a07a8b456a</t>
  </si>
  <si>
    <t>62bc6ae656bcb112190050ca</t>
  </si>
  <si>
    <t>2019-12-19T17:00:00.000Z</t>
  </si>
  <si>
    <t>2019-12-20T08:06:28.927Z</t>
  </si>
  <si>
    <t>5dfc82fa24ba33bd7e8b456c</t>
  </si>
  <si>
    <t>62bc6ae156bcb112190050c8</t>
  </si>
  <si>
    <t>2019-12-20T08:14:50.143Z</t>
  </si>
  <si>
    <t>5dfae4b524ba33180a8b4568</t>
  </si>
  <si>
    <t>5dfae4b524ba33180a8b4567</t>
  </si>
  <si>
    <t>62bc691e56bcb11219005000</t>
  </si>
  <si>
    <t>2019-12-20T17:00:00.000Z</t>
  </si>
  <si>
    <t>2019-12-19T02:47:17.119Z</t>
  </si>
  <si>
    <t>5dfc36ae9d9b35780e8b4569</t>
  </si>
  <si>
    <t>5dfc36ad9d9b35780e8b4567</t>
  </si>
  <si>
    <t>62bc68c556bcb11219004fd6</t>
  </si>
  <si>
    <t>2019-12-20T08:00:00.000Z</t>
  </si>
  <si>
    <t>2019-12-20T02:49:17.662Z</t>
  </si>
  <si>
    <t>5dfc9de824ba3387318b4568</t>
  </si>
  <si>
    <t>5dfc9de824ba3387318b4567</t>
  </si>
  <si>
    <t>62bc68c156bcb11219004fd4</t>
  </si>
  <si>
    <t>2019-12-20T10:09:44.276Z</t>
  </si>
  <si>
    <t>5dfd870a24ba331c548b456b</t>
  </si>
  <si>
    <t>5dfd870a24ba331c548b4567</t>
  </si>
  <si>
    <t>62bc68bc56bcb11219004fd2</t>
  </si>
  <si>
    <t>2019-12-21T02:44:26.430Z</t>
  </si>
  <si>
    <t>5dfd8b9624ba33245c8b456a</t>
  </si>
  <si>
    <t>5dfd8b9624ba33245c8b4567</t>
  </si>
  <si>
    <t>5016fd6c7f8b9ac84200001c</t>
  </si>
  <si>
    <t>62bc68b856bcb11219004fd0</t>
  </si>
  <si>
    <t>2019-12-21T03:03:50.013Z</t>
  </si>
  <si>
    <t>5dfdac9b24ba33151b8b456b</t>
  </si>
  <si>
    <t>62bc691556bcb11219004ffc</t>
  </si>
  <si>
    <t>2019-12-21T05:24:43.010Z</t>
  </si>
  <si>
    <t>5e0029e29d9b3523248b4569</t>
  </si>
  <si>
    <t>5e0029e19d9b3523248b4567</t>
  </si>
  <si>
    <t>62bc68b056bcb11219004fcc</t>
  </si>
  <si>
    <t>2019-12-23T08:00:00.000Z</t>
  </si>
  <si>
    <t>2019-12-23T02:43:45.593Z</t>
  </si>
  <si>
    <t>Giáng Sinh</t>
  </si>
  <si>
    <t>5e0023c424ba33c20d8b4569</t>
  </si>
  <si>
    <t>5e0023c324ba33c20d8b4567</t>
  </si>
  <si>
    <t>62bc68b456bcb11219004fce</t>
  </si>
  <si>
    <t>2019-12-23T02:17:39.794Z</t>
  </si>
  <si>
    <t>5e01af9724ba33c5578b4569</t>
  </si>
  <si>
    <t>5e01af9724ba33c5578b4567</t>
  </si>
  <si>
    <t>5016fd6c7f8b9ac842000035</t>
  </si>
  <si>
    <t>62bc68a156bcb11219004fc5</t>
  </si>
  <si>
    <t>2019-12-23T17:00:00.000Z</t>
  </si>
  <si>
    <t>2019-12-24T06:26:31.470Z</t>
  </si>
  <si>
    <t>5e017cb69d9b3568028b4569</t>
  </si>
  <si>
    <t>5e017cb69d9b3568028b4567</t>
  </si>
  <si>
    <t>62bc68a756bcb11219004fc8</t>
  </si>
  <si>
    <t>2019-12-24T08:00:00.000Z</t>
  </si>
  <si>
    <t>2019-12-24T02:49:26.501Z</t>
  </si>
  <si>
    <t>5e01880c9d9b35df1d8b4569</t>
  </si>
  <si>
    <t>5e0181a324ba33257a8b4567</t>
  </si>
  <si>
    <t>62bc68a556bcb11219004fc7</t>
  </si>
  <si>
    <t>2019-12-24T03:37:47.644Z</t>
  </si>
  <si>
    <t>5e003a6e24ba33963f8b4569</t>
  </si>
  <si>
    <t>5e003a6d24ba33963f8b4567</t>
  </si>
  <si>
    <t>62bc68ac56bcb11219004fca</t>
  </si>
  <si>
    <t>2019-12-24T04:00:00.000Z</t>
  </si>
  <si>
    <t>2019-12-23T03:54:21.314Z</t>
  </si>
  <si>
    <t>5e04310c24ba33062c8b4567</t>
  </si>
  <si>
    <t>2019-12-26T17:00:00.000Z</t>
  </si>
  <si>
    <t>2019-12-26T04:03:24.348Z</t>
  </si>
  <si>
    <t>5e0440de24ba334b4e8b456a</t>
  </si>
  <si>
    <t>5e0440de24ba334b4e8b4567</t>
  </si>
  <si>
    <t>5016fd6c7f8b9ac842000020</t>
  </si>
  <si>
    <t>62bc689d56bcb11219004fc3</t>
  </si>
  <si>
    <t>2019-12-26T05:10:54.623Z</t>
  </si>
  <si>
    <t>5e06b85824ba332a6a8b4569</t>
  </si>
  <si>
    <t>5e06b85724ba332a6a8b4567</t>
  </si>
  <si>
    <t>62bc689856bcb11219004fc1</t>
  </si>
  <si>
    <t>2019-12-28T08:00:00.000Z</t>
  </si>
  <si>
    <t>2019-12-28T02:05:11.706Z</t>
  </si>
  <si>
    <t>5e08b34024ba3335058b4567</t>
  </si>
  <si>
    <t>62bc6add56bcb112190050c6</t>
  </si>
  <si>
    <t>2019-12-28T17:00:00.000Z</t>
  </si>
  <si>
    <t>2019-12-29T14:08:00.118Z</t>
  </si>
  <si>
    <t>5e096d2824ba33824c8b456b</t>
  </si>
  <si>
    <t>5e096d2824ba33824c8b4567</t>
  </si>
  <si>
    <t>62bc688556bcb11219004fb9</t>
  </si>
  <si>
    <t>2019-12-29T17:00:00.000Z</t>
  </si>
  <si>
    <t>2019-12-30T03:21:12.259Z</t>
  </si>
  <si>
    <t>5e0904ce24ba3350608b4569</t>
  </si>
  <si>
    <t>5e0904ce24ba3350608b4567</t>
  </si>
  <si>
    <t>62bc688a56bcb11219004fbb</t>
  </si>
  <si>
    <t>2019-12-30T08:00:00.000Z</t>
  </si>
  <si>
    <t>2019-12-29T19:55:58.240Z</t>
  </si>
  <si>
    <t>5e09a40b9d9b3512488b4569</t>
  </si>
  <si>
    <t>5e09a40b9d9b3512488b4567</t>
  </si>
  <si>
    <t>62bc688156bcb11219004fb7</t>
  </si>
  <si>
    <t>2019-12-30T12:00:00.000Z</t>
  </si>
  <si>
    <t>2019-12-30T07:15:23.316Z</t>
  </si>
  <si>
    <t>5e0ad81c24ba33a9568b456b</t>
  </si>
  <si>
    <t>2019-12-31T12:00:00.000Z</t>
  </si>
  <si>
    <t>2019-12-31T05:09:48.198Z</t>
  </si>
  <si>
    <t>5e0b337f24ba33b97d8b4567</t>
  </si>
  <si>
    <t>62bc6ad956bcb112190050c4</t>
  </si>
  <si>
    <t>2019-12-31T17:00:00.000Z</t>
  </si>
  <si>
    <t>2019-12-31T11:39:43.577Z</t>
  </si>
  <si>
    <t>5e0d7c2d24ba3380368b456f</t>
  </si>
  <si>
    <t>5e0d7c2d24ba3380368b4567</t>
  </si>
  <si>
    <t>62bc687d56bcb11219004fb5</t>
  </si>
  <si>
    <t>2020-01-01T17:00:00.000Z</t>
  </si>
  <si>
    <t>2020-01-02T05:14:21.133Z</t>
  </si>
  <si>
    <t>5e0ee99f24ba331e6d8b456a</t>
  </si>
  <si>
    <t>5e0ee99f24ba331e6d8b4567</t>
  </si>
  <si>
    <t>62bc687956bcb11219004fb3</t>
  </si>
  <si>
    <t>2020-01-02T17:00:00.000Z</t>
  </si>
  <si>
    <t>2020-01-03T07:13:35.563Z</t>
  </si>
  <si>
    <t>5e0eea1924ba33966d8b4569</t>
  </si>
  <si>
    <t>62bc687456bcb11219004fb1</t>
  </si>
  <si>
    <t>2020-01-03T07:15:37.244Z</t>
  </si>
  <si>
    <t>5e1023fa9d9b35a53b8b4567</t>
  </si>
  <si>
    <t>62bc6bba56bcb1121900512b</t>
  </si>
  <si>
    <t>2020-01-03T17:00:00.000Z</t>
  </si>
  <si>
    <t>2020-01-04T05:34:49.963Z</t>
  </si>
  <si>
    <t>5e1020589d9b3579358b4568</t>
  </si>
  <si>
    <t>5e1020589d9b3579358b4567</t>
  </si>
  <si>
    <t>62bc686856bcb11219004fab</t>
  </si>
  <si>
    <t>2020-01-04T05:19:20.557Z</t>
  </si>
  <si>
    <t>2020-01-04T05:19:20.432Z</t>
  </si>
  <si>
    <t>5e129fb824ba33f7238b456b</t>
  </si>
  <si>
    <t>5e129fb824ba33f7238b4567</t>
  </si>
  <si>
    <t>62bc686456bcb11219004fa9</t>
  </si>
  <si>
    <t>2020-01-04T22:00:00.000Z</t>
  </si>
  <si>
    <t>2020-01-06T02:47:20.655Z</t>
  </si>
  <si>
    <t>5e12b47424ba338c4b8b4569</t>
  </si>
  <si>
    <t>5e12b47424ba338c4b8b4567</t>
  </si>
  <si>
    <t>5016fd6c7f8b9ac842000027</t>
  </si>
  <si>
    <t>62bc685156bcb11219004fa3</t>
  </si>
  <si>
    <t>2020-01-04T17:00:00.000Z</t>
  </si>
  <si>
    <t>2020-01-06T04:15:48.728Z</t>
  </si>
  <si>
    <t>5e12f5d624ba338b448b456a</t>
  </si>
  <si>
    <t>5e12f5d624ba338b448b4567</t>
  </si>
  <si>
    <t>62bc684c56bcb11219004fa1</t>
  </si>
  <si>
    <t>2020-01-05T17:00:00.000Z</t>
  </si>
  <si>
    <t>2020-01-06T08:54:45.962Z</t>
  </si>
  <si>
    <t>5e130aa424ba33a56b8b456b</t>
  </si>
  <si>
    <t>5e130aa424ba33a56b8b4567</t>
  </si>
  <si>
    <t>62bc684856bcb11219004f9f</t>
  </si>
  <si>
    <t>2020-01-06T17:00:00.000Z</t>
  </si>
  <si>
    <t>2020-01-06T10:23:32.264Z</t>
  </si>
  <si>
    <t>5e120e6324ba33a32f8b4567</t>
  </si>
  <si>
    <t>2020-01-06T12:00:00.000Z</t>
  </si>
  <si>
    <t>2020-01-05T16:27:15.345Z</t>
  </si>
  <si>
    <t>5e12affb24ba3370428b4567</t>
  </si>
  <si>
    <t>5df30cec9c37332d088b4567</t>
  </si>
  <si>
    <t>62bc695f56bcb1121900501e</t>
  </si>
  <si>
    <t>2020-01-06T03:56:43.533Z</t>
  </si>
  <si>
    <t>5e1497d524ba3340168b4568</t>
  </si>
  <si>
    <t>5e1497d524ba3340168b4567</t>
  </si>
  <si>
    <t>62bc684456bcb11219004f9d</t>
  </si>
  <si>
    <t>2020-01-07T17:00:00.000Z</t>
  </si>
  <si>
    <t>2020-01-07T14:38:12.977Z</t>
  </si>
  <si>
    <t>5e1552c224ba332f728b4568</t>
  </si>
  <si>
    <t>5e1552c224ba332f728b4567</t>
  </si>
  <si>
    <t>5016fd6c7f8b9ac842000030</t>
  </si>
  <si>
    <t>62bc684056bcb11219004f9b</t>
  </si>
  <si>
    <t>2020-01-08T03:55:46.193Z</t>
  </si>
  <si>
    <t>5e188beb24ba33af428b4568</t>
  </si>
  <si>
    <t>5e188beb24ba33af428b4567</t>
  </si>
  <si>
    <t>62bc682c56bcb11219004f93</t>
  </si>
  <si>
    <t>2020-01-09T17:00:00.000Z</t>
  </si>
  <si>
    <t>2020-01-10T14:36:26.908Z</t>
  </si>
  <si>
    <t>5e159a4e9d9b358f208b4569</t>
  </si>
  <si>
    <t>5e159a4d9d9b358f208b4567</t>
  </si>
  <si>
    <t>62bc683856bcb11219004f99</t>
  </si>
  <si>
    <t>2020-01-09T01:00:00.000Z</t>
  </si>
  <si>
    <t>2020-01-08T09:01:01.368Z</t>
  </si>
  <si>
    <t>5e159f189d9b35e7298b4568</t>
  </si>
  <si>
    <t>2020-01-08T09:21:27.999Z</t>
  </si>
  <si>
    <t>5e196b6f24ba33ea0f8b4568</t>
  </si>
  <si>
    <t>5e196b6f24ba33ea0f8b4567</t>
  </si>
  <si>
    <t>62bc681756bcb11219004f8a</t>
  </si>
  <si>
    <t>2020-01-10T17:00:00.000Z</t>
  </si>
  <si>
    <t>2020-01-11T06:30:07.411Z</t>
  </si>
  <si>
    <t>5e1a91009d9b35c7568b4567</t>
  </si>
  <si>
    <t>62bc691156bcb11219004ffa</t>
  </si>
  <si>
    <t>2020-01-11T17:00:00.000Z</t>
  </si>
  <si>
    <t>2020-01-12T03:22:40.229Z</t>
  </si>
  <si>
    <t>5e18481e24ba339b538b456e</t>
  </si>
  <si>
    <t>5e18481e24ba339b538b4568</t>
  </si>
  <si>
    <t>62bc683056bcb11219004f95</t>
  </si>
  <si>
    <t>2020-01-11T08:00:00.000Z</t>
  </si>
  <si>
    <t>2020-01-10T09:47:10.373Z</t>
  </si>
  <si>
    <t>5e17f9bd24ba33923d8b4569</t>
  </si>
  <si>
    <t>5e17f9bc24ba33923d8b4567</t>
  </si>
  <si>
    <t>62bc683456bcb11219004f97</t>
  </si>
  <si>
    <t>2020-01-13T04:00:00.000Z</t>
  </si>
  <si>
    <t>2020-01-10T04:12:44.670Z</t>
  </si>
  <si>
    <t>5e1c3d0124ba3352518b456c</t>
  </si>
  <si>
    <t>5e1c3d0124ba3352518b4567</t>
  </si>
  <si>
    <t>62bc680f56bcb11219004f86</t>
  </si>
  <si>
    <t>2020-01-13T17:00:00.000Z</t>
  </si>
  <si>
    <t>2020-01-13T09:48:49.567Z</t>
  </si>
  <si>
    <t>5e1d28a124ba33ed468b4567</t>
  </si>
  <si>
    <t>5e1593ed9d9b352d138b4567</t>
  </si>
  <si>
    <t>2020-01-14T02:34:09.174Z</t>
  </si>
  <si>
    <t>5e1b1c1824ba33257a8b4568</t>
  </si>
  <si>
    <t>5e1b190324ba3359748b4567</t>
  </si>
  <si>
    <t>62bc681356bcb11219004f88</t>
  </si>
  <si>
    <t>2020-01-12T13:16:07.771Z</t>
  </si>
  <si>
    <t>5e1d615d9d9b3539308b4569</t>
  </si>
  <si>
    <t>5e1d615c9d9b3539308b4567</t>
  </si>
  <si>
    <t>62bc680b56bcb11219004f84</t>
  </si>
  <si>
    <t>2020-01-14T12:00:00.000Z</t>
  </si>
  <si>
    <t>2020-01-14T06:36:12.720Z</t>
  </si>
  <si>
    <t>5e1ae32f24ba33e71c8b4568</t>
  </si>
  <si>
    <t>2020-01-14T08:00:00.000Z</t>
  </si>
  <si>
    <t>2020-01-12T09:13:19.127Z</t>
  </si>
  <si>
    <t>5e1d8b1224ba3381228b456b</t>
  </si>
  <si>
    <t>5e1d8b1224ba3381228b4567</t>
  </si>
  <si>
    <t>62bc680656bcb11219004f82</t>
  </si>
  <si>
    <t>2020-01-15T17:00:00.000Z</t>
  </si>
  <si>
    <t>2020-01-14T09:34:10.577Z</t>
  </si>
  <si>
    <t>5e201cce24ba33ff758b4567</t>
  </si>
  <si>
    <t>62bc685f56bcb11219004fa7</t>
  </si>
  <si>
    <t>2020-01-16T08:20:30.784Z</t>
  </si>
  <si>
    <t>5e201e6c24ba33e0798b456a</t>
  </si>
  <si>
    <t>62bc698c56bcb11219005033</t>
  </si>
  <si>
    <t>2020-01-16T08:27:24.379Z</t>
  </si>
  <si>
    <t>5e2139ed24ba33bd718b4569</t>
  </si>
  <si>
    <t>5e2139ec24ba33bd718b4567</t>
  </si>
  <si>
    <t>62bc67fe56bcb11219004f7e</t>
  </si>
  <si>
    <t>2020-01-16T17:00:00.000Z</t>
  </si>
  <si>
    <t>2020-01-17T04:37:00.877Z</t>
  </si>
  <si>
    <t>5e2191d324ba33e4218b4569</t>
  </si>
  <si>
    <t>5e2191d324ba33e4218b4567</t>
  </si>
  <si>
    <t>62bc67fa56bcb11219004f7c</t>
  </si>
  <si>
    <t>2020-01-17T10:52:03.016Z</t>
  </si>
  <si>
    <t>5e0efb609d9b35cf3e8b456a</t>
  </si>
  <si>
    <t>5e0efb5f9d9b35cf3e8b4568</t>
  </si>
  <si>
    <t>62bc687056bcb11219004faf</t>
  </si>
  <si>
    <t>2020-01-16T04:00:00.000Z</t>
  </si>
  <si>
    <t>2020-01-03T08:29:19.521Z</t>
  </si>
  <si>
    <t>5e101e0f24ba3321028b4568</t>
  </si>
  <si>
    <t>62bc686c56bcb11219004fad</t>
  </si>
  <si>
    <t>2020-01-17T04:00:00.000Z</t>
  </si>
  <si>
    <t>2020-01-04T05:09:34.997Z</t>
  </si>
  <si>
    <t>5e1fd61624ba3317758b456b</t>
  </si>
  <si>
    <t>5e1fd61624ba3317758b4567</t>
  </si>
  <si>
    <t>62bc680256bcb11219004f80</t>
  </si>
  <si>
    <t>2020-01-17T17:00:00.000Z</t>
  </si>
  <si>
    <t>2020-01-16T03:18:46.306Z</t>
  </si>
  <si>
    <t>5e23cb769d9b35431a8b456c</t>
  </si>
  <si>
    <t>5e23cb769d9b35431a8b4568</t>
  </si>
  <si>
    <t>62bc67ed56bcb11219004f76</t>
  </si>
  <si>
    <t>2020-01-18T17:00:00.000Z</t>
  </si>
  <si>
    <t>2020-01-19T03:22:30.472Z</t>
  </si>
  <si>
    <t>5e219d6024ba3339328b4568</t>
  </si>
  <si>
    <t>5e219d6024ba3339328b4567</t>
  </si>
  <si>
    <t>62bc67f556bcb11219004f7a</t>
  </si>
  <si>
    <t>2020-01-19T17:00:00.000Z</t>
  </si>
  <si>
    <t>2020-01-17T11:41:20.180Z</t>
  </si>
  <si>
    <t>5e21a01324ba3355368b456e</t>
  </si>
  <si>
    <t>62bc67f156bcb11219004f78</t>
  </si>
  <si>
    <t>2020-01-17T11:52:51.140Z</t>
  </si>
  <si>
    <t>5e26c1ad24ba33881c8b4567</t>
  </si>
  <si>
    <t>62bc688e56bcb11219004fbd</t>
  </si>
  <si>
    <t>2020-01-20T17:00:00.000Z</t>
  </si>
  <si>
    <t>2020-01-21T09:17:33.074Z</t>
  </si>
  <si>
    <t>5e2659c69d9b3566738b456a</t>
  </si>
  <si>
    <t>5e2659c59d9b3566738b4568</t>
  </si>
  <si>
    <t>62bc67d156bcb11219004f6c</t>
  </si>
  <si>
    <t>2020-01-21T08:00:00.000Z</t>
  </si>
  <si>
    <t>2020-01-21T01:54:13.416Z</t>
  </si>
  <si>
    <t>5e26c2a824ba33df1e8b4568</t>
  </si>
  <si>
    <t>5e26c2a824ba33df1e8b4567</t>
  </si>
  <si>
    <t>62bc67cd56bcb11219004f6a</t>
  </si>
  <si>
    <t>2020-01-21T17:00:00.000Z</t>
  </si>
  <si>
    <t>2020-01-21T09:21:43.989Z</t>
  </si>
  <si>
    <t>5e27ca9c24ba335e638b456b</t>
  </si>
  <si>
    <t>5e27ca9c24ba335e638b4567</t>
  </si>
  <si>
    <t>62bc67c856bcb11219004f68</t>
  </si>
  <si>
    <t>2020-01-22T04:07:56.800Z</t>
  </si>
  <si>
    <t>5e324cadf80636c8748b456b</t>
  </si>
  <si>
    <t>5e324cadf80636c8748b4567</t>
  </si>
  <si>
    <t>62bc67c456bcb11219004f66</t>
  </si>
  <si>
    <t>2020-01-29T17:00:00.000Z</t>
  </si>
  <si>
    <t>2020-01-30T03:25:33.588Z</t>
  </si>
  <si>
    <t>5e325c5bf80636bb0d8b456b</t>
  </si>
  <si>
    <t>5e325c5bf80636bb0d8b4567</t>
  </si>
  <si>
    <t>62bc67c056bcb11219004f64</t>
  </si>
  <si>
    <t>2020-01-30T04:32:27.356Z</t>
  </si>
  <si>
    <t>5e3266b9f80636de1b8b456c</t>
  </si>
  <si>
    <t>5e3266b9f80636de1b8b4567</t>
  </si>
  <si>
    <t>62bc67bc56bcb11219004f62</t>
  </si>
  <si>
    <t>2020-01-30T05:16:41.716Z</t>
  </si>
  <si>
    <t>5e32ab68f80636877a8b4568</t>
  </si>
  <si>
    <t>5e32ab68f80636877a8b4567</t>
  </si>
  <si>
    <t>62bc67b756bcb11219004f60</t>
  </si>
  <si>
    <t>2020-01-30T10:09:44.660Z</t>
  </si>
  <si>
    <t>5e256b0d24ba335b228b456a</t>
  </si>
  <si>
    <t>5e256b0d24ba335b228b4569</t>
  </si>
  <si>
    <t>62bc67e956bcb11219004f74</t>
  </si>
  <si>
    <t>2020-01-31T17:00:00.000Z</t>
  </si>
  <si>
    <t>2020-01-20T08:55:41.777Z</t>
  </si>
  <si>
    <t>5e32b126f8063638028b4569</t>
  </si>
  <si>
    <t>5e32b126f8063638028b4567</t>
  </si>
  <si>
    <t>62bc67b356bcb11219004f5e</t>
  </si>
  <si>
    <t>2020-01-31T08:00:00.000Z</t>
  </si>
  <si>
    <t>2020-01-30T10:34:14.355Z</t>
  </si>
  <si>
    <t>5e364044f80636883a8b456f</t>
  </si>
  <si>
    <t>5e3586d3f8063636438b4567</t>
  </si>
  <si>
    <t>62bc679556bcb11219004f55</t>
  </si>
  <si>
    <t>2020-02-02T17:00:00.000Z</t>
  </si>
  <si>
    <t>2020-02-02T03:21:40.564Z</t>
  </si>
  <si>
    <t>5e363f47f80636a1388b4567</t>
  </si>
  <si>
    <t>2020-02-03T11:00:00.000Z</t>
  </si>
  <si>
    <t>2020-02-02T03:17:27.551Z</t>
  </si>
  <si>
    <t>5e372f72f8063625388b4569</t>
  </si>
  <si>
    <t>62bc6b5856bcb11219005100</t>
  </si>
  <si>
    <t>2020-02-03T04:00:00.000Z</t>
  </si>
  <si>
    <t>2020-02-02T20:22:09.266Z</t>
  </si>
  <si>
    <t>5e382acdf8063633118b4568</t>
  </si>
  <si>
    <t>5e3828f3f80636d50c8b4567</t>
  </si>
  <si>
    <t>62bc679156bcb11219004f53</t>
  </si>
  <si>
    <t>2020-02-04T04:00:00.000Z</t>
  </si>
  <si>
    <t>2020-02-03T14:14:37.396Z</t>
  </si>
  <si>
    <t>5e3a36baf80636fa528b4570</t>
  </si>
  <si>
    <t>5e3a36baf80636fa528b4567</t>
  </si>
  <si>
    <t>62bc677156bcb11219004f46</t>
  </si>
  <si>
    <t>2020-02-04T17:00:00.000Z</t>
  </si>
  <si>
    <t>2020-02-05T03:30:02.253Z</t>
  </si>
  <si>
    <t>5e3a42a3f80636f36f8b4569</t>
  </si>
  <si>
    <t>5e3a42a3f80636f36f8b4567</t>
  </si>
  <si>
    <t>62bc676d56bcb11219004f44</t>
  </si>
  <si>
    <t>2020-02-05T04:20:51.244Z</t>
  </si>
  <si>
    <t>5e3a32629d9b35a1408b4569</t>
  </si>
  <si>
    <t>5e3a32619d9b35a1408b4567</t>
  </si>
  <si>
    <t>62bc677c56bcb11219004f4a</t>
  </si>
  <si>
    <t>2020-02-05T08:00:00.000Z</t>
  </si>
  <si>
    <t>2020-02-05T03:11:29.985Z</t>
  </si>
  <si>
    <t>5e3a34d4f806362f4d8b4569</t>
  </si>
  <si>
    <t>5e3a34d4f806362f4d8b4568</t>
  </si>
  <si>
    <t>62bc677556bcb11219004f48</t>
  </si>
  <si>
    <t>2020-02-05T03:21:56.816Z</t>
  </si>
  <si>
    <t>2020-02-05T03:21:56.640Z</t>
  </si>
  <si>
    <t>5e3a3513f80636c44d8b4567</t>
  </si>
  <si>
    <t>2020-02-05T03:22:59.872Z</t>
  </si>
  <si>
    <t>2020-02-05T03:22:59.868Z</t>
  </si>
  <si>
    <t>5e3bf200f80636dc108b4569</t>
  </si>
  <si>
    <t>5e3bf1fff80636dc108b4567</t>
  </si>
  <si>
    <t>62bc673e56bcb11219004f30</t>
  </si>
  <si>
    <t>2020-02-07T04:00:00.000Z</t>
  </si>
  <si>
    <t>2020-02-06T11:01:19.401Z</t>
  </si>
  <si>
    <t>5e3cb59cf8063622188b4569</t>
  </si>
  <si>
    <t>5e3cb59bf8063622188b4567</t>
  </si>
  <si>
    <t>62bc673a56bcb11219004f2e</t>
  </si>
  <si>
    <t>2020-02-07T05:00:00.000Z</t>
  </si>
  <si>
    <t>2020-02-07T00:55:55.123Z</t>
  </si>
  <si>
    <t>5e3e59d5f80636da078b4568</t>
  </si>
  <si>
    <t>5e3a76db9d9b35bf7a8b4567</t>
  </si>
  <si>
    <t>62bc675e56bcb11219004f3e</t>
  </si>
  <si>
    <t>2020-02-08T12:00:00.000Z</t>
  </si>
  <si>
    <t>2020-02-08T06:48:52.854Z</t>
  </si>
  <si>
    <t>5e40d3e4f806364c0c8b4569</t>
  </si>
  <si>
    <t>5e40d3e4f806364c0c8b4568</t>
  </si>
  <si>
    <t>62bc66e456bcb11219004f07</t>
  </si>
  <si>
    <t>2020-02-09T17:00:00.000Z</t>
  </si>
  <si>
    <t>2020-02-10T03:54:12.036Z</t>
  </si>
  <si>
    <t>5e3d7ad1f80636521d8b4568</t>
  </si>
  <si>
    <t>5e3d77d3f8063697178b4567</t>
  </si>
  <si>
    <t>62bc671356bcb11219004f1d</t>
  </si>
  <si>
    <t>2020-02-10T04:00:00.000Z</t>
  </si>
  <si>
    <t>2020-02-07T14:57:21.096Z</t>
  </si>
  <si>
    <t>5e421a83f80636507e8b456c</t>
  </si>
  <si>
    <t>5e421a83f80636507e8b4568</t>
  </si>
  <si>
    <t>62bc668d56bcb11219004eea</t>
  </si>
  <si>
    <t>2020-02-10T17:00:00.000Z</t>
  </si>
  <si>
    <t>2020-02-11T03:07:47.125Z</t>
  </si>
  <si>
    <t>5e393bc79d9b35164d8b4569</t>
  </si>
  <si>
    <t>5e393bc79d9b35164d8b4567</t>
  </si>
  <si>
    <t>62bc678556bcb11219004f4e</t>
  </si>
  <si>
    <t>2020-02-11T02:00:00.000Z</t>
  </si>
  <si>
    <t>2020-02-04T09:39:19.099Z</t>
  </si>
  <si>
    <t>5e42d0a3f80636237c8b4569</t>
  </si>
  <si>
    <t>5e42d0a3f80636237c8b4567</t>
  </si>
  <si>
    <t>62bc666a56bcb11219004edb</t>
  </si>
  <si>
    <t>2020-02-12T04:00:00.000Z</t>
  </si>
  <si>
    <t>2020-02-11T16:04:51.050Z</t>
  </si>
  <si>
    <t>5e44d92ff8063659558b4567</t>
  </si>
  <si>
    <t>62bc6a7b56bcb1121900509c</t>
  </si>
  <si>
    <t>2020-02-12T17:00:00.000Z</t>
  </si>
  <si>
    <t>2020-02-13T05:05:51.181Z</t>
  </si>
  <si>
    <t>5e450d879d9b35eb2e8b456a</t>
  </si>
  <si>
    <t>5e450d879d9b35eb2e8b4567</t>
  </si>
  <si>
    <t>62bc64fb56bcb11219004e47</t>
  </si>
  <si>
    <t>2020-02-13T08:49:11.211Z</t>
  </si>
  <si>
    <t>5e451fbdf80636dd468b4567</t>
  </si>
  <si>
    <t>2020-02-13T10:06:53.713Z</t>
  </si>
  <si>
    <t>5e44ccd7f80636db298b456f</t>
  </si>
  <si>
    <t>2020-02-13T04:13:11.650Z</t>
  </si>
  <si>
    <t>5e434e219d9b35a3568b456d</t>
  </si>
  <si>
    <t>5e434e209d9b35a3568b456b</t>
  </si>
  <si>
    <t>62bc663a56bcb11219004ec8</t>
  </si>
  <si>
    <t>2020-02-12T08:00:00.000Z</t>
  </si>
  <si>
    <t>2020-02-12T01:00:16.968Z</t>
  </si>
  <si>
    <t>5e436dcdf806363a358b4568</t>
  </si>
  <si>
    <t>62bcaeb856bcb11219006c6c</t>
  </si>
  <si>
    <t>2020-02-13T08:00:00.000Z</t>
  </si>
  <si>
    <t>2020-02-12T03:15:24.696Z</t>
  </si>
  <si>
    <t>5e44b150f8063614528b4567</t>
  </si>
  <si>
    <t>5e43c211f806364a378b4568</t>
  </si>
  <si>
    <t>62bc65e356bcb11219004ea5</t>
  </si>
  <si>
    <t>2020-02-13T17:00:00.000Z</t>
  </si>
  <si>
    <t>2020-02-13T02:15:44.854Z</t>
  </si>
  <si>
    <t>5e4329cff806360e0d8b4572</t>
  </si>
  <si>
    <t>5e4329cef806360e0d8b4570</t>
  </si>
  <si>
    <t>62bc664156bcb11219004ecb</t>
  </si>
  <si>
    <t>2020-02-11T22:25:18.653Z</t>
  </si>
  <si>
    <t>5e44dcf69d9b3568028b4568</t>
  </si>
  <si>
    <t>5e44da849d9b358a788b4567</t>
  </si>
  <si>
    <t>62bc654f56bcb11219004e6a</t>
  </si>
  <si>
    <t>2020-02-13T12:00:00.000Z</t>
  </si>
  <si>
    <t>2020-02-13T05:21:57.612Z</t>
  </si>
  <si>
    <t>5e44e95f9d9b3577318b4569</t>
  </si>
  <si>
    <t>5e44e95e9d9b3577318b4567</t>
  </si>
  <si>
    <t>62bc653656bcb11219004e5f</t>
  </si>
  <si>
    <t>2020-02-13T11:00:00.000Z</t>
  </si>
  <si>
    <t>2020-02-13T06:14:55.023Z</t>
  </si>
  <si>
    <t>5e44ea8df8063662168b4569</t>
  </si>
  <si>
    <t>5e44ea8bf8063662168b4567</t>
  </si>
  <si>
    <t>62bc653256bcb11219004e5d</t>
  </si>
  <si>
    <t>2020-02-13T06:19:55.920Z</t>
  </si>
  <si>
    <t>5e44ffd7f80636bd5b8b4569</t>
  </si>
  <si>
    <t>5c1b2a7b819a4e8140d17fd9</t>
  </si>
  <si>
    <t>62bc711c56bcb11219005389</t>
  </si>
  <si>
    <t>2020-02-13T07:50:47.666Z</t>
  </si>
  <si>
    <t>5e4501b5f806369c628b4569</t>
  </si>
  <si>
    <t>5e44fdff9d9b3583798b4567</t>
  </si>
  <si>
    <t>62bc650356bcb11219004e4b</t>
  </si>
  <si>
    <t>2020-02-13T07:58:45.919Z</t>
  </si>
  <si>
    <t>5e450f40f80636540c8b4567</t>
  </si>
  <si>
    <t>5da687c79d9b3504088b4568</t>
  </si>
  <si>
    <t>2020-02-13T08:56:32.222Z</t>
  </si>
  <si>
    <t>5e451ff8f8063647478b4568</t>
  </si>
  <si>
    <t>2020-02-13T10:07:52.527Z</t>
  </si>
  <si>
    <t>5e4528a5f80636b87a8b456c</t>
  </si>
  <si>
    <t>5e4528a5f80636b87a8b4568</t>
  </si>
  <si>
    <t>5016fd6c7f8b9ac842000015</t>
  </si>
  <si>
    <t>62bc64cc56bcb11219004e33</t>
  </si>
  <si>
    <t>2020-02-13T10:44:53.401Z</t>
  </si>
  <si>
    <t>5e454f3b9d9b35cb208b4570</t>
  </si>
  <si>
    <t>5e454f3b9d9b35cb208b4567</t>
  </si>
  <si>
    <t>62bc648f56bcb11219004e21</t>
  </si>
  <si>
    <t>2020-02-13T13:29:31.001Z</t>
  </si>
  <si>
    <t>5e43f1979d9b35a4268b4569</t>
  </si>
  <si>
    <t>5e43c80a9d9b35f84b8b4567</t>
  </si>
  <si>
    <t>62bc65df56bcb11219004ea3</t>
  </si>
  <si>
    <t>2020-02-13T04:00:00.000Z</t>
  </si>
  <si>
    <t>2020-02-12T12:37:43.318Z</t>
  </si>
  <si>
    <t>5e43a2b6f8063680588b456a</t>
  </si>
  <si>
    <t>5e43a2b6f8063680588b4567</t>
  </si>
  <si>
    <t>62bc660656bcb11219004eb3</t>
  </si>
  <si>
    <t>2020-02-12T07:01:10.538Z</t>
  </si>
  <si>
    <t>5e44bd79f806369c768b4567</t>
  </si>
  <si>
    <t>62bc695a56bcb1121900501c</t>
  </si>
  <si>
    <t>2020-02-13T03:07:37.166Z</t>
  </si>
  <si>
    <t>5e46428b9d9b353f738b456b</t>
  </si>
  <si>
    <t>5e46428b9d9b353f738b4568</t>
  </si>
  <si>
    <t>5016fd6c7f8b9ac84200002d</t>
  </si>
  <si>
    <t>62bc63a356bcb11219004dc9</t>
  </si>
  <si>
    <t>2020-02-14T06:47:39.225Z</t>
  </si>
  <si>
    <t>5e46602e9d9b3550608b456e</t>
  </si>
  <si>
    <t>5e46241d9d9b3502148b4567</t>
  </si>
  <si>
    <t>62bc63bd56bcb11219004dd5</t>
  </si>
  <si>
    <t>2020-02-14T08:54:06.413Z</t>
  </si>
  <si>
    <t>5e468633f8063612048b4568</t>
  </si>
  <si>
    <t>5e468633f8063612048b4567</t>
  </si>
  <si>
    <t>2020-02-14T11:36:19.788Z</t>
  </si>
  <si>
    <t>5e3bf9aff806368e218b4568</t>
  </si>
  <si>
    <t>62bc679c56bcb11219004f58</t>
  </si>
  <si>
    <t>2020-02-14T04:00:00.000Z</t>
  </si>
  <si>
    <t>2020-02-06T11:34:06.820Z</t>
  </si>
  <si>
    <t>5e420190f80636fc2f8b4569</t>
  </si>
  <si>
    <t>5e42018ff80636fc2f8b4567</t>
  </si>
  <si>
    <t>62bc669156bcb11219004eec</t>
  </si>
  <si>
    <t>2020-02-11T01:21:19.374Z</t>
  </si>
  <si>
    <t>5e4275559d9b35935e8b4569</t>
  </si>
  <si>
    <t>5e4275549d9b35935e8b4567</t>
  </si>
  <si>
    <t>62bc667256bcb11219004ede</t>
  </si>
  <si>
    <t>2020-02-14T08:00:00.000Z</t>
  </si>
  <si>
    <t>2020-02-11T09:35:16.660Z</t>
  </si>
  <si>
    <t>5e43903ff8063676218b4567</t>
  </si>
  <si>
    <t>5e425eb1f806362f528b4567</t>
  </si>
  <si>
    <t>62bc668556bcb11219004ee6</t>
  </si>
  <si>
    <t>2020-02-12T05:42:23.008Z</t>
  </si>
  <si>
    <t>5e43e0aff80636960f8b4568</t>
  </si>
  <si>
    <t>5e43df6ef80636920c8b4568</t>
  </si>
  <si>
    <t>62bc659a56bcb11219004e8d</t>
  </si>
  <si>
    <t>2020-02-12T11:25:34.940Z</t>
  </si>
  <si>
    <t>5e4411ddf80636790a8b4569</t>
  </si>
  <si>
    <t>5e4411dbf80636790a8b4567</t>
  </si>
  <si>
    <t>62bc659656bcb11219004e8b</t>
  </si>
  <si>
    <t>2020-02-12T14:55:23.916Z</t>
  </si>
  <si>
    <t>5e44129e9d9b357b0a8b456a</t>
  </si>
  <si>
    <t>5e44129e9d9b357b0a8b4568</t>
  </si>
  <si>
    <t>62bc659256bcb11219004e89</t>
  </si>
  <si>
    <t>2020-02-12T14:58:38.238Z</t>
  </si>
  <si>
    <t>5e441f6af8063656318b4569</t>
  </si>
  <si>
    <t>5e441f6af8063656318b4567</t>
  </si>
  <si>
    <t>62bc658956bcb11219004e85</t>
  </si>
  <si>
    <t>2020-02-12T15:53:14.144Z</t>
  </si>
  <si>
    <t>5e3cc325f80636c1348b456a</t>
  </si>
  <si>
    <t>5e3cc325f80636c1348b4568</t>
  </si>
  <si>
    <t>62bc672e56bcb11219004f29</t>
  </si>
  <si>
    <t>2020-02-07T01:53:41.426Z</t>
  </si>
  <si>
    <t>5e3cdc17f80636725e8b456b</t>
  </si>
  <si>
    <t>5e3cdc17f80636725e8b4567</t>
  </si>
  <si>
    <t>62bc672a56bcb11219004f27</t>
  </si>
  <si>
    <t>2020-02-14T06:00:00.000Z</t>
  </si>
  <si>
    <t>2020-02-07T03:40:07.123Z</t>
  </si>
  <si>
    <t>5e3d0e0ef80636ec448b456b</t>
  </si>
  <si>
    <t>5e3d0e0ef80636ec448b4567</t>
  </si>
  <si>
    <t>62bc671e56bcb11219004f22</t>
  </si>
  <si>
    <t>2020-02-14T03:00:00.000Z</t>
  </si>
  <si>
    <t>2020-02-07T07:13:18.714Z</t>
  </si>
  <si>
    <t>5e3d11d89d9b358b298b4568</t>
  </si>
  <si>
    <t>5e3d0ef89d9b351b248b4567</t>
  </si>
  <si>
    <t>62bc671a56bcb11219004f20</t>
  </si>
  <si>
    <t>2020-02-07T07:29:28.559Z</t>
  </si>
  <si>
    <t>5e3d81809d9b35ee698b4569</t>
  </si>
  <si>
    <t>5e3d817f9d9b35ee698b4567</t>
  </si>
  <si>
    <t>62bc670f56bcb11219004f1b</t>
  </si>
  <si>
    <t>2020-02-07T15:25:51.304Z</t>
  </si>
  <si>
    <t>5e3d933ff806369d458b456e</t>
  </si>
  <si>
    <t>2020-02-07T16:41:35.101Z</t>
  </si>
  <si>
    <t>5e3e6a349d9b3513198b456d</t>
  </si>
  <si>
    <t>5e3e6a339d9b3513198b456a</t>
  </si>
  <si>
    <t>62bc670a56bcb11219004f19</t>
  </si>
  <si>
    <t>2020-02-08T07:58:43.482Z</t>
  </si>
  <si>
    <t>5e414dd6f80636ea6c8b4569</t>
  </si>
  <si>
    <t>5e414dd5f80636ea6c8b4567</t>
  </si>
  <si>
    <t>62bc66c456bcb11219004ef9</t>
  </si>
  <si>
    <t>2020-02-14T12:00:00.000Z</t>
  </si>
  <si>
    <t>2020-02-10T12:34:29.949Z</t>
  </si>
  <si>
    <t>5e4166d99d9b3597138b4568</t>
  </si>
  <si>
    <t>5e3edbc69d9b35f4708b4567</t>
  </si>
  <si>
    <t>62bc66f956bcb11219004f11</t>
  </si>
  <si>
    <t>2020-02-10T14:21:12.467Z</t>
  </si>
  <si>
    <t>5e417bf79d9b3584488b4568</t>
  </si>
  <si>
    <t>5e3bcbb19d9b350b738b4568</t>
  </si>
  <si>
    <t>62bc674256bcb11219004f32</t>
  </si>
  <si>
    <t>2020-02-10T15:51:18.890Z</t>
  </si>
  <si>
    <t>5e425b33f8063697478b4568</t>
  </si>
  <si>
    <t>5e4252bff80636a12e8b4567</t>
  </si>
  <si>
    <t>62bc668956bcb11219004ee8</t>
  </si>
  <si>
    <t>2020-02-11T07:43:47.188Z</t>
  </si>
  <si>
    <t>5e42d652f80636360e8b4569</t>
  </si>
  <si>
    <t>5e42d651f80636360e8b4567</t>
  </si>
  <si>
    <t>62bc665b56bcb11219004ed5</t>
  </si>
  <si>
    <t>2020-02-11T16:29:05.724Z</t>
  </si>
  <si>
    <t>5e43089e9d9b35994d8b4568</t>
  </si>
  <si>
    <t>5e4304af9d9b35bc468b4568</t>
  </si>
  <si>
    <t>62bc665756bcb11219004ed3</t>
  </si>
  <si>
    <t>2020-02-11T20:03:41.972Z</t>
  </si>
  <si>
    <t>5e4359999d9b358d758b4569</t>
  </si>
  <si>
    <t>5e4359989d9b358d758b4567</t>
  </si>
  <si>
    <t>62bc663156bcb11219004ec4</t>
  </si>
  <si>
    <t>2020-02-12T01:49:12.970Z</t>
  </si>
  <si>
    <t>5e43a54ff806365a5e8b4573</t>
  </si>
  <si>
    <t>5e43a54ef806365a5e8b4570</t>
  </si>
  <si>
    <t>62bc65fc56bcb11219004eaf</t>
  </si>
  <si>
    <t>2020-02-12T07:12:14.378Z</t>
  </si>
  <si>
    <t>5e446756f80636dc2c8b456a</t>
  </si>
  <si>
    <t>5e446755f80636dc2c8b4568</t>
  </si>
  <si>
    <t>62bc658556bcb11219004e83</t>
  </si>
  <si>
    <t>2020-02-12T21:00:05.622Z</t>
  </si>
  <si>
    <t>5e44d3ad9d9b356e5e8b4569</t>
  </si>
  <si>
    <t>5e44d0b89d9b3598538b4567</t>
  </si>
  <si>
    <t>62bc656456bcb11219004e74</t>
  </si>
  <si>
    <t>2020-02-13T04:42:20.507Z</t>
  </si>
  <si>
    <t>5e44d3ff9d9b3556608b4569</t>
  </si>
  <si>
    <t>5e44d3fe9d9b3556608b4567</t>
  </si>
  <si>
    <t>62bc656056bcb11219004e72</t>
  </si>
  <si>
    <t>2020-02-13T04:43:42.955Z</t>
  </si>
  <si>
    <t>5e44d4fb9d9b3595648b4569</t>
  </si>
  <si>
    <t>5e44d4fa9d9b3595648b4567</t>
  </si>
  <si>
    <t>62bc655756bcb11219004e6e</t>
  </si>
  <si>
    <t>2020-02-13T04:47:54.064Z</t>
  </si>
  <si>
    <t>5e44d987f8063666568b4569</t>
  </si>
  <si>
    <t>5e44d986f8063666568b4567</t>
  </si>
  <si>
    <t>62bc655356bcb11219004e6c</t>
  </si>
  <si>
    <t>2020-02-13T05:07:18.109Z</t>
  </si>
  <si>
    <t>5e44da86f8063646598b4568</t>
  </si>
  <si>
    <t>5e44c283f8063632088b4569</t>
  </si>
  <si>
    <t>62bc657156bcb11219004e7a</t>
  </si>
  <si>
    <t>2020-02-13T05:11:33.532Z</t>
  </si>
  <si>
    <t>5e44e0e99d9b357f128b4569</t>
  </si>
  <si>
    <t>5e44e0e89d9b357f128b4567</t>
  </si>
  <si>
    <t>62bc654756bcb11219004e67</t>
  </si>
  <si>
    <t>2020-02-13T05:38:48.746Z</t>
  </si>
  <si>
    <t>5e44eb92f80636f4198b4569</t>
  </si>
  <si>
    <t>5e44eb91f80636f4198b4567</t>
  </si>
  <si>
    <t>62bc651956bcb11219004e55</t>
  </si>
  <si>
    <t>2020-02-13T06:24:17.407Z</t>
  </si>
  <si>
    <t>5e44eca89d9b35cf3c8b4568</t>
  </si>
  <si>
    <t>5e44ebcb9d9b358f3a8b4569</t>
  </si>
  <si>
    <t>62bc651556bcb11219004e53</t>
  </si>
  <si>
    <t>2020-02-13T06:28:56.375Z</t>
  </si>
  <si>
    <t>5e44f58bf806369b3b8b4568</t>
  </si>
  <si>
    <t>5e44f420f80636d3368b4567</t>
  </si>
  <si>
    <t>62bc650856bcb11219004e4d</t>
  </si>
  <si>
    <t>2020-02-13T07:06:50.815Z</t>
  </si>
  <si>
    <t>5e450ed99d9b350a328b456a</t>
  </si>
  <si>
    <t>5e450ed89d9b350a328b4568</t>
  </si>
  <si>
    <t>62bc64f756bcb11219004e45</t>
  </si>
  <si>
    <t>2020-02-13T08:54:48.247Z</t>
  </si>
  <si>
    <t>5e4515f0f806365a1d8b4569</t>
  </si>
  <si>
    <t>5e4512949d9b350f408b4567</t>
  </si>
  <si>
    <t>62bc64eb56bcb11219004e41</t>
  </si>
  <si>
    <t>2020-02-14T01:00:00.000Z</t>
  </si>
  <si>
    <t>2020-02-13T09:25:04.746Z</t>
  </si>
  <si>
    <t>5e4522c0f8063643568b4568</t>
  </si>
  <si>
    <t>2020-02-13T10:19:44.151Z</t>
  </si>
  <si>
    <t>5e45292ef80636a07e8b4569</t>
  </si>
  <si>
    <t>5e45292df80636a07e8b4567</t>
  </si>
  <si>
    <t>62bc64c756bcb11219004e31</t>
  </si>
  <si>
    <t>2020-02-13T10:47:09.512Z</t>
  </si>
  <si>
    <t>5e453634f80636404e8b4569</t>
  </si>
  <si>
    <t>5e453634f80636404e8b4567</t>
  </si>
  <si>
    <t>62bc649c56bcb11219004e27</t>
  </si>
  <si>
    <t>2020-02-13T11:42:44.255Z</t>
  </si>
  <si>
    <t>5e4537fc9d9b3582498b4569</t>
  </si>
  <si>
    <t>5e4537fc9d9b3582498b4567</t>
  </si>
  <si>
    <t>62bc649856bcb11219004e25</t>
  </si>
  <si>
    <t>2020-02-13T11:50:20.386Z</t>
  </si>
  <si>
    <t>5e4549399d9b35d9078b4568</t>
  </si>
  <si>
    <t>5e437e5af80636f76c8b4567</t>
  </si>
  <si>
    <t>62bc661856bcb11219004ebb</t>
  </si>
  <si>
    <t>2020-02-13T13:03:53.124Z</t>
  </si>
  <si>
    <t>5e454a3f9d9b35530b8b4570</t>
  </si>
  <si>
    <t>5e454a3f9d9b35530b8b4567</t>
  </si>
  <si>
    <t>62bc649356bcb11219004e23</t>
  </si>
  <si>
    <t>2020-02-14T02:00:00.000Z</t>
  </si>
  <si>
    <t>2020-02-13T13:08:15.112Z</t>
  </si>
  <si>
    <t>5e454dad9d9b35c51a8b4568</t>
  </si>
  <si>
    <t>62bc661356bcb11219004eb9</t>
  </si>
  <si>
    <t>2020-02-13T13:22:52.319Z</t>
  </si>
  <si>
    <t>5e4553889d9b35652f8b4568</t>
  </si>
  <si>
    <t>62bc660f56bcb11219004eb7</t>
  </si>
  <si>
    <t>2020-02-13T13:47:51.655Z</t>
  </si>
  <si>
    <t>5e455391f80636a6388b456c</t>
  </si>
  <si>
    <t>5e455390f80636a6388b456a</t>
  </si>
  <si>
    <t>62bc647956bcb11219004e18</t>
  </si>
  <si>
    <t>2020-02-13T13:48:00.239Z</t>
  </si>
  <si>
    <t>5e45554af80636533e8b456b</t>
  </si>
  <si>
    <t>5e455549f80636533e8b4569</t>
  </si>
  <si>
    <t>62bc641856bcb11219004dfe</t>
  </si>
  <si>
    <t>2020-02-13T13:55:21.643Z</t>
  </si>
  <si>
    <t>5e3a30b1f80636d9438b4569</t>
  </si>
  <si>
    <t>5e3a30b1f80636d9438b4567</t>
  </si>
  <si>
    <t>62bc678156bcb11219004f4c</t>
  </si>
  <si>
    <t>2020-02-05T03:04:17.363Z</t>
  </si>
  <si>
    <t>5e3a43ddf80636ac738b456b</t>
  </si>
  <si>
    <t>5e3a43ddf80636ac738b4567</t>
  </si>
  <si>
    <t>62bc676856bcb11219004f42</t>
  </si>
  <si>
    <t>2020-02-14T10:00:00.000Z</t>
  </si>
  <si>
    <t>2020-02-05T04:26:05.080Z</t>
  </si>
  <si>
    <t>5e3e96409d9b3558618b456c</t>
  </si>
  <si>
    <t>5e3e96409d9b3558618b4569</t>
  </si>
  <si>
    <t>5016fd6b7f8b9ac842000007</t>
  </si>
  <si>
    <t>62bc670256bcb11219004f15</t>
  </si>
  <si>
    <t>2020-02-08T11:06:40.299Z</t>
  </si>
  <si>
    <t>5e3edbc79d9b35f4708b4569</t>
  </si>
  <si>
    <t>62bc66fe56bcb11219004f13</t>
  </si>
  <si>
    <t>2020-02-08T16:03:18.489Z</t>
  </si>
  <si>
    <t>5e410b56f80636512d8b4568</t>
  </si>
  <si>
    <t>5e410b56f80636512d8b4567</t>
  </si>
  <si>
    <t>62bc66dc56bcb11219004f03</t>
  </si>
  <si>
    <t>2020-02-10T07:50:46.747Z</t>
  </si>
  <si>
    <t>5e411581f806368c488b4570</t>
  </si>
  <si>
    <t>5bcae10c652fe8970fd0838b</t>
  </si>
  <si>
    <t>62bc769056bcb112190055f2</t>
  </si>
  <si>
    <t>2020-02-10T08:34:09.221Z</t>
  </si>
  <si>
    <t>5e411a20f8063641578b4569</t>
  </si>
  <si>
    <t>5e411a1ff8063641578b4567</t>
  </si>
  <si>
    <t>62bc66d556bcb11219004f00</t>
  </si>
  <si>
    <t>2020-02-10T08:53:51.856Z</t>
  </si>
  <si>
    <t>5e4137bef8063621268b4567</t>
  </si>
  <si>
    <t>5e41362ff80636ee1f8b4568</t>
  </si>
  <si>
    <t>62bc66cf56bcb11219004efe</t>
  </si>
  <si>
    <t>2020-02-10T11:00:14.411Z</t>
  </si>
  <si>
    <t>5e414ce49d9b3549428b456d</t>
  </si>
  <si>
    <t>5e414ce39d9b3549428b456b</t>
  </si>
  <si>
    <t>62bc66c856bcb11219004efb</t>
  </si>
  <si>
    <t>2020-02-10T12:30:27.449Z</t>
  </si>
  <si>
    <t>5e4161d5f806365f208b456b</t>
  </si>
  <si>
    <t>5e4161d4f806365f208b4569</t>
  </si>
  <si>
    <t>62bc66bc56bcb11219004ef6</t>
  </si>
  <si>
    <t>2020-02-10T13:59:48.697Z</t>
  </si>
  <si>
    <t>5e43674b9d9b352d218b4569</t>
  </si>
  <si>
    <t>5e43674a9d9b352d218b4567</t>
  </si>
  <si>
    <t>62bc662d56bcb11219004ec2</t>
  </si>
  <si>
    <t>2020-02-12T02:47:38.964Z</t>
  </si>
  <si>
    <t>5e43a7a4f80636cc688b4568</t>
  </si>
  <si>
    <t>5e4264e8f8063650688b4567</t>
  </si>
  <si>
    <t>62bc667a56bcb11219004ee2</t>
  </si>
  <si>
    <t>2020-02-12T07:22:11.952Z</t>
  </si>
  <si>
    <t>5e43b8149d9b351f1a8b4569</t>
  </si>
  <si>
    <t>5e43b8139d9b351f1a8b4567</t>
  </si>
  <si>
    <t>62bc65e756bcb11219004ea7</t>
  </si>
  <si>
    <t>2020-02-12T08:32:19.388Z</t>
  </si>
  <si>
    <t>5e43cef7f80636315c8b4569</t>
  </si>
  <si>
    <t>5e43cef7f80636315c8b4567</t>
  </si>
  <si>
    <t>62bc65d756bcb11219004ea0</t>
  </si>
  <si>
    <t>2020-02-12T10:09:59.096Z</t>
  </si>
  <si>
    <t>5e43de8af80636be088b456b</t>
  </si>
  <si>
    <t>5e43dd6ef8063691078b4567</t>
  </si>
  <si>
    <t>62bc65a356bcb11219004e91</t>
  </si>
  <si>
    <t>2020-02-12T11:16:25.498Z</t>
  </si>
  <si>
    <t>5e44939e9d9b353f0f8b456c</t>
  </si>
  <si>
    <t>5e44939e9d9b353f0f8b456a</t>
  </si>
  <si>
    <t>62bc657956bcb11219004e7e</t>
  </si>
  <si>
    <t>2020-02-13T00:09:02.107Z</t>
  </si>
  <si>
    <t>5e451e649d9b35196c8b4568</t>
  </si>
  <si>
    <t>5e451c4d9d9b358c638b4567</t>
  </si>
  <si>
    <t>62bc64d056bcb11219004e35</t>
  </si>
  <si>
    <t>2020-02-13T10:01:08.206Z</t>
  </si>
  <si>
    <t>5e45f9b29d9b351e088b456a</t>
  </si>
  <si>
    <t>5e45f9b19d9b351e088b4568</t>
  </si>
  <si>
    <t>62bc63de56bcb11219004de4</t>
  </si>
  <si>
    <t>2020-02-14T01:36:49.432Z</t>
  </si>
  <si>
    <t>5e460af79d9b35b9418b4568</t>
  </si>
  <si>
    <t>5c18a667819a4e7c269c8044</t>
  </si>
  <si>
    <t>62bc714e56bcb1121900539e</t>
  </si>
  <si>
    <t>2020-02-14T11:00:00.000Z</t>
  </si>
  <si>
    <t>2020-02-14T02:50:31.222Z</t>
  </si>
  <si>
    <t>5e460d9c9d9b35c6498b4569</t>
  </si>
  <si>
    <t>5e460d9b9d9b35c6498b4567</t>
  </si>
  <si>
    <t>62bc63d956bcb11219004de2</t>
  </si>
  <si>
    <t>2020-02-14T03:01:47.235Z</t>
  </si>
  <si>
    <t>5e46116df80636ce048b456a</t>
  </si>
  <si>
    <t>5e46116cf80636ce048b4568</t>
  </si>
  <si>
    <t>62bc63d156bcb11219004dde</t>
  </si>
  <si>
    <t>2020-02-14T03:18:04.615Z</t>
  </si>
  <si>
    <t>5e46120cf80636ff068b456a</t>
  </si>
  <si>
    <t>5e46120bf80636ff068b4568</t>
  </si>
  <si>
    <t>62bc63cc56bcb11219004ddc</t>
  </si>
  <si>
    <t>2020-02-14T03:20:43.785Z</t>
  </si>
  <si>
    <t>5e461332f80636100e8b4568</t>
  </si>
  <si>
    <t>62bc660b56bcb11219004eb5</t>
  </si>
  <si>
    <t>2020-02-14T03:25:37.972Z</t>
  </si>
  <si>
    <t>5e4616e19d9b352c638b4569</t>
  </si>
  <si>
    <t>5e4616e09d9b352c638b4567</t>
  </si>
  <si>
    <t>62bc63c856bcb11219004dda</t>
  </si>
  <si>
    <t>2020-02-14T03:41:20.714Z</t>
  </si>
  <si>
    <t>5e461da4f8063614348b4569</t>
  </si>
  <si>
    <t>5e461da3f8063614348b4567</t>
  </si>
  <si>
    <t>62bc63c456bcb11219004dd8</t>
  </si>
  <si>
    <t>2020-02-14T04:10:11.402Z</t>
  </si>
  <si>
    <t>5e46241d9d9b3502148b4569</t>
  </si>
  <si>
    <t>2020-02-14T04:37:49.372Z</t>
  </si>
  <si>
    <t>5e4627749d9b351a238b4569</t>
  </si>
  <si>
    <t>5e4627739d9b351a238b4567</t>
  </si>
  <si>
    <t>62bc63b856bcb11219004dd3</t>
  </si>
  <si>
    <t>2020-02-14T04:52:03.661Z</t>
  </si>
  <si>
    <t>5e463240f80636e57f8b4569</t>
  </si>
  <si>
    <t>5e46323ff80636e57f8b4567</t>
  </si>
  <si>
    <t>62bc63b456bcb11219004dd1</t>
  </si>
  <si>
    <t>2020-02-14T05:38:07.830Z</t>
  </si>
  <si>
    <t>5e4633849d9b3568488b4568</t>
  </si>
  <si>
    <t>5e44f221f8063660308b4567</t>
  </si>
  <si>
    <t>62bc650c56bcb11219004e4f</t>
  </si>
  <si>
    <t>2020-02-14T05:43:32.265Z</t>
  </si>
  <si>
    <t>5e4641d89d9b3591738b456a</t>
  </si>
  <si>
    <t>5e4641d79d9b3591738b4567</t>
  </si>
  <si>
    <t>62bc63a756bcb11219004dcb</t>
  </si>
  <si>
    <t>2020-02-14T06:44:39.424Z</t>
  </si>
  <si>
    <t>5e383527f8063633278b4569</t>
  </si>
  <si>
    <t>5e383526f8063633278b4567</t>
  </si>
  <si>
    <t>62bc678c56bcb11219004f51</t>
  </si>
  <si>
    <t>2020-02-14T09:00:00.000Z</t>
  </si>
  <si>
    <t>2020-02-03T14:58:46.975Z</t>
  </si>
  <si>
    <t>5e3a76dc9d9b35bf7a8b4569</t>
  </si>
  <si>
    <t>2020-02-05T08:03:39.599Z</t>
  </si>
  <si>
    <t>5e3a8d479d9b357b398b456a</t>
  </si>
  <si>
    <t>5e3a8d469d9b357b398b4567</t>
  </si>
  <si>
    <t>62bc675a56bcb11219004f3c</t>
  </si>
  <si>
    <t>2020-02-05T09:39:18.205Z</t>
  </si>
  <si>
    <t>5e3ba7129d9b357f208b4569</t>
  </si>
  <si>
    <t>5e3ba7119d9b357f208b4567</t>
  </si>
  <si>
    <t>62bc674b56bcb11219004f36</t>
  </si>
  <si>
    <t>2020-02-06T05:41:37.369Z</t>
  </si>
  <si>
    <t>5e3bc6a4f8063672398b4569</t>
  </si>
  <si>
    <t>5e3bc6a3f8063672398b4567</t>
  </si>
  <si>
    <t>62bc674656bcb11219004f34</t>
  </si>
  <si>
    <t>2020-02-06T07:56:19.228Z</t>
  </si>
  <si>
    <t>5e3bfc38f8063666248b4569</t>
  </si>
  <si>
    <t>2020-02-06T11:44:56.099Z</t>
  </si>
  <si>
    <t>5e41dc7f9d9b352b7b8b4569</t>
  </si>
  <si>
    <t>5e41dc7e9d9b352b7b8b4567</t>
  </si>
  <si>
    <t>62bc669c56bcb11219004ef0</t>
  </si>
  <si>
    <t>2020-02-10T22:43:10.998Z</t>
  </si>
  <si>
    <t>5e427493f80636f5138b4568</t>
  </si>
  <si>
    <t>5e427493f80636f5138b4567</t>
  </si>
  <si>
    <t>62bc667656bcb11219004ee0</t>
  </si>
  <si>
    <t>2020-02-11T09:32:02.903Z</t>
  </si>
  <si>
    <t>5e43556bf80636966c8b4569</t>
  </si>
  <si>
    <t>5e43556bf80636966c8b4567</t>
  </si>
  <si>
    <t>62bc663556bcb11219004ec6</t>
  </si>
  <si>
    <t>2020-02-12T01:31:23.112Z</t>
  </si>
  <si>
    <t>5e437333f806364c478b456a</t>
  </si>
  <si>
    <t>5e437332f806364c478b4568</t>
  </si>
  <si>
    <t>62bc661c56bcb11219004ebd</t>
  </si>
  <si>
    <t>2020-02-12T03:38:26.845Z</t>
  </si>
  <si>
    <t>5e43ac809d9b357c718b4568</t>
  </si>
  <si>
    <t>5e43ac219d9b35156e8b456a</t>
  </si>
  <si>
    <t>62bc65f856bcb11219004ead</t>
  </si>
  <si>
    <t>2020-02-12T07:42:55.771Z</t>
  </si>
  <si>
    <t>5e44b06c9d9b358f5f8b456a</t>
  </si>
  <si>
    <t>5e44b06b9d9b358f5f8b4568</t>
  </si>
  <si>
    <t>62bc657556bcb11219004e7c</t>
  </si>
  <si>
    <t>2020-02-13T02:11:55.994Z</t>
  </si>
  <si>
    <t>5e44c84b9d9b3566318b4569</t>
  </si>
  <si>
    <t>5e44c84a9d9b3566318b4567</t>
  </si>
  <si>
    <t>62bc656d56bcb11219004e78</t>
  </si>
  <si>
    <t>2020-02-13T03:53:46.910Z</t>
  </si>
  <si>
    <t>5e44cba39d9b35b13f8b4569</t>
  </si>
  <si>
    <t>5e44cba29d9b35b13f8b4567</t>
  </si>
  <si>
    <t>62bc656856bcb11219004e76</t>
  </si>
  <si>
    <t>2020-02-13T04:08:02.520Z</t>
  </si>
  <si>
    <t>5e4516089d9b35644b8b4569</t>
  </si>
  <si>
    <t>5e4516079d9b35644b8b4567</t>
  </si>
  <si>
    <t>62bc64dc56bcb11219004e3b</t>
  </si>
  <si>
    <t>2020-02-13T09:25:27.922Z</t>
  </si>
  <si>
    <t>5e451a309d9b3579598b4569</t>
  </si>
  <si>
    <t>5e45188b9d9b353f558b4567</t>
  </si>
  <si>
    <t>62bc64d456bcb11219004e37</t>
  </si>
  <si>
    <t>2020-02-13T09:43:12.374Z</t>
  </si>
  <si>
    <t>5e451bec9d9b35ec628b456a</t>
  </si>
  <si>
    <t>5e4518289d9b3540518b4568</t>
  </si>
  <si>
    <t>62bc64d856bcb11219004e39</t>
  </si>
  <si>
    <t>2020-02-13T09:50:35.795Z</t>
  </si>
  <si>
    <t>5e4556af9d9b35a43a8b4568</t>
  </si>
  <si>
    <t>5e4551e99d9b35c4288b4568</t>
  </si>
  <si>
    <t>62bc647d56bcb11219004e1a</t>
  </si>
  <si>
    <t>2020-02-13T14:01:19.142Z</t>
  </si>
  <si>
    <t>5e4558889d9b35c1408b4569</t>
  </si>
  <si>
    <t>5e4558879d9b35c1408b4567</t>
  </si>
  <si>
    <t>62bc641456bcb11219004dfc</t>
  </si>
  <si>
    <t>2020-02-13T14:09:11.335Z</t>
  </si>
  <si>
    <t>5e4567daf806360f7f8b4569</t>
  </si>
  <si>
    <t>5e4567d9f806360f7f8b4567</t>
  </si>
  <si>
    <t>62bc640f56bcb11219004dfa</t>
  </si>
  <si>
    <t>2020-02-13T15:14:33.997Z</t>
  </si>
  <si>
    <t>5e456bc09d9b3518038b4569</t>
  </si>
  <si>
    <t>5e456bbf9d9b3518038b4567</t>
  </si>
  <si>
    <t>62bc640b56bcb11219004df8</t>
  </si>
  <si>
    <t>2020-02-13T15:31:11.978Z</t>
  </si>
  <si>
    <t>5e45747af80636b01d8b4569</t>
  </si>
  <si>
    <t>5e457479f80636b01d8b4567</t>
  </si>
  <si>
    <t>62bc640756bcb11219004df6</t>
  </si>
  <si>
    <t>2020-02-13T16:08:25.600Z</t>
  </si>
  <si>
    <t>5e457a21f80636e0308b4569</t>
  </si>
  <si>
    <t>5e457a20f80636e0308b4567</t>
  </si>
  <si>
    <t>62bc640356bcb11219004df4</t>
  </si>
  <si>
    <t>2020-02-13T16:32:32.452Z</t>
  </si>
  <si>
    <t>5e4584eaf806360c508b4569</t>
  </si>
  <si>
    <t>5e4584e9f806360c508b4567</t>
  </si>
  <si>
    <t>62bc63ff56bcb11219004df2</t>
  </si>
  <si>
    <t>2020-02-13T17:18:33.663Z</t>
  </si>
  <si>
    <t>5e458e8ef806369e668b4569</t>
  </si>
  <si>
    <t>5e458e8df806369e668b4567</t>
  </si>
  <si>
    <t>62bc63fa56bcb11219004df0</t>
  </si>
  <si>
    <t>2020-02-13T17:59:41.344Z</t>
  </si>
  <si>
    <t>5e45a6cdf80636f9128b4569</t>
  </si>
  <si>
    <t>5e45a1c1f80636b2098b4568</t>
  </si>
  <si>
    <t>62bc63f656bcb11219004dee</t>
  </si>
  <si>
    <t>2020-02-13T19:43:08.553Z</t>
  </si>
  <si>
    <t>5e45cc0e9d9b359f778b456a</t>
  </si>
  <si>
    <t>5e45cc0d9d9b359f778b4568</t>
  </si>
  <si>
    <t>62bc63ea56bcb11219004dea</t>
  </si>
  <si>
    <t>2020-02-13T22:22:05.761Z</t>
  </si>
  <si>
    <t>5e45cd579d9b35497b8b456b</t>
  </si>
  <si>
    <t>5db97c0c9d9b35212d8b4567</t>
  </si>
  <si>
    <t>62bc6a4656bcb11219005084</t>
  </si>
  <si>
    <t>2020-02-13T22:27:35.256Z</t>
  </si>
  <si>
    <t>5e45dacb9d9b353f238b4569</t>
  </si>
  <si>
    <t>5e45dacb9d9b353f238b4567</t>
  </si>
  <si>
    <t>62bc63e656bcb11219004de8</t>
  </si>
  <si>
    <t>2020-02-13T23:24:59.196Z</t>
  </si>
  <si>
    <t>5e45f0579d9b35ab658b456e</t>
  </si>
  <si>
    <t>5e45ae03f80636601d8b4568</t>
  </si>
  <si>
    <t>62bc63ee56bcb11219004dec</t>
  </si>
  <si>
    <t>2020-02-14T00:56:54.900Z</t>
  </si>
  <si>
    <t>5e45f8b5f80636a8398b4569</t>
  </si>
  <si>
    <t>5e45f8b5f80636a8398b4567</t>
  </si>
  <si>
    <t>62bc63e256bcb11219004de6</t>
  </si>
  <si>
    <t>2020-02-14T01:32:37.390Z</t>
  </si>
  <si>
    <t>5e460e7e9d9b353f4b8b456a</t>
  </si>
  <si>
    <t>5e460e7e9d9b353f4b8b4567</t>
  </si>
  <si>
    <t>62bc63d556bcb11219004de0</t>
  </si>
  <si>
    <t>2020-02-14T03:05:34.225Z</t>
  </si>
  <si>
    <t>5e463bc3f806366e1d8b4569</t>
  </si>
  <si>
    <t>5e463bc2f806366e1d8b4567</t>
  </si>
  <si>
    <t>62bc63ab56bcb11219004dcd</t>
  </si>
  <si>
    <t>2020-02-14T06:18:42.635Z</t>
  </si>
  <si>
    <t>5e44e4559d9b35291f8b4569</t>
  </si>
  <si>
    <t>5e44e4549d9b35291f8b4567</t>
  </si>
  <si>
    <t>62bc653b56bcb11219004e61</t>
  </si>
  <si>
    <t>2020-02-15T03:00:00.000Z</t>
  </si>
  <si>
    <t>2020-02-13T05:53:24.722Z</t>
  </si>
  <si>
    <t>5e43d9e6f80636c07a8b4569</t>
  </si>
  <si>
    <t>5e43d9e6f80636c07a8b4567</t>
  </si>
  <si>
    <t>62bc65d356bcb11219004e9e</t>
  </si>
  <si>
    <t>2020-02-15T04:00:00.000Z</t>
  </si>
  <si>
    <t>2020-02-12T10:56:38.059Z</t>
  </si>
  <si>
    <t>5e46556df80636fd6e8b456c</t>
  </si>
  <si>
    <t>2020-02-15T02:00:00.000Z</t>
  </si>
  <si>
    <t>2020-02-14T08:08:13.770Z</t>
  </si>
  <si>
    <t>5e470a16f80636f7358b456a</t>
  </si>
  <si>
    <t>5e4702e7f806363e278b456e</t>
  </si>
  <si>
    <t>62bc637056bcb11219004db1</t>
  </si>
  <si>
    <t>2020-02-14T20:59:02.264Z</t>
  </si>
  <si>
    <t>5e479727f80636d20d8b4569</t>
  </si>
  <si>
    <t>62bc64e756bcb11219004e3f</t>
  </si>
  <si>
    <t>2020-02-15T07:00:00.000Z</t>
  </si>
  <si>
    <t>2020-02-15T07:00:55.214Z</t>
  </si>
  <si>
    <t>5e3acbd7f80636c8338b456a</t>
  </si>
  <si>
    <t>5e3acbd6f80636c8338b4568</t>
  </si>
  <si>
    <t>62bc674f56bcb11219004f38</t>
  </si>
  <si>
    <t>2020-02-16T03:00:00.000Z</t>
  </si>
  <si>
    <t>2020-02-05T14:06:14.756Z</t>
  </si>
  <si>
    <t>5e4a5a8df80636970c8b456e</t>
  </si>
  <si>
    <t>62bc690d56bcb11219004ff8</t>
  </si>
  <si>
    <t>2020-02-16T17:00:00.000Z</t>
  </si>
  <si>
    <t>2020-02-17T09:19:09.663Z</t>
  </si>
  <si>
    <t>5e46dd949d9b3537098b456a</t>
  </si>
  <si>
    <t>5e46dd949d9b3537098b4568</t>
  </si>
  <si>
    <t>62bc637556bcb11219004db3</t>
  </si>
  <si>
    <t>2020-02-17T04:00:00.000Z</t>
  </si>
  <si>
    <t>2020-02-14T17:49:08.192Z</t>
  </si>
  <si>
    <t>5e4dfa10f8063632358b456d</t>
  </si>
  <si>
    <t>5e4dfa0ff8063632358b456a</t>
  </si>
  <si>
    <t>62bc634a56bcb11219004da2</t>
  </si>
  <si>
    <t>2020-02-19T17:00:00.000Z</t>
  </si>
  <si>
    <t>2020-02-20T03:16:31.910Z</t>
  </si>
  <si>
    <t>5e4dfaddf80636c5378b456b</t>
  </si>
  <si>
    <t>5e4caae5f80636dc2b8b4567</t>
  </si>
  <si>
    <t>62bc634e56bcb11219004da4</t>
  </si>
  <si>
    <t>2020-02-20T03:19:57.074Z</t>
  </si>
  <si>
    <t>5e4caae5f80636dc2b8b456a</t>
  </si>
  <si>
    <t>62bc635256bcb11219004da6</t>
  </si>
  <si>
    <t>2020-02-20T17:00:00.000Z</t>
  </si>
  <si>
    <t>2020-02-19T03:26:29.516Z</t>
  </si>
  <si>
    <t>5e4f4f8bf80636f01b8b4569</t>
  </si>
  <si>
    <t>62bc690956bcb11219004ff6</t>
  </si>
  <si>
    <t>2020-02-21T03:33:31.229Z</t>
  </si>
  <si>
    <t>5e4eb228f80636d5708b456a</t>
  </si>
  <si>
    <t>5e4eb228f80636d5708b4567</t>
  </si>
  <si>
    <t>62bc633756bcb11219004d9b</t>
  </si>
  <si>
    <t>2020-02-21T09:00:00.000Z</t>
  </si>
  <si>
    <t>2020-02-20T16:22:00.120Z</t>
  </si>
  <si>
    <t>5e3e73cbf80636fa408b456d</t>
  </si>
  <si>
    <t>5e3e73cbf80636fa408b456a</t>
  </si>
  <si>
    <t>62bc670656bcb11219004f17</t>
  </si>
  <si>
    <t>2020-02-22T09:00:00.000Z</t>
  </si>
  <si>
    <t>2020-02-08T08:39:39.155Z</t>
  </si>
  <si>
    <t>5e533f0ef806362e078b456a</t>
  </si>
  <si>
    <t>5e533f0ef806362e078b4567</t>
  </si>
  <si>
    <t>62bc633356bcb11219004d99</t>
  </si>
  <si>
    <t>2020-02-23T17:00:00.000Z</t>
  </si>
  <si>
    <t>2020-02-24T03:12:14.760Z</t>
  </si>
  <si>
    <t>5e533af2f80636ba7c8b4567</t>
  </si>
  <si>
    <t>62bc695656bcb1121900501a</t>
  </si>
  <si>
    <t>2020-02-24T02:54:42.542Z</t>
  </si>
  <si>
    <t>5e5492eaf806366d578b456c</t>
  </si>
  <si>
    <t>5e5492eaf806366d578b4568</t>
  </si>
  <si>
    <t>62bc632f56bcb11219004d97</t>
  </si>
  <si>
    <t>2020-02-24T17:00:00.000Z</t>
  </si>
  <si>
    <t>2020-02-25T03:22:17.977Z</t>
  </si>
  <si>
    <t>5e54cc87f806367a608b456b</t>
  </si>
  <si>
    <t>62bc66e056bcb11219004f05</t>
  </si>
  <si>
    <t>2020-02-25T07:28:07.655Z</t>
  </si>
  <si>
    <t>5e463a849d9b35775f8b4569</t>
  </si>
  <si>
    <t>5e463a839d9b35775f8b4567</t>
  </si>
  <si>
    <t>62bc63b056bcb11219004dcf</t>
  </si>
  <si>
    <t>2020-02-26T01:00:00.000Z</t>
  </si>
  <si>
    <t>2020-02-14T06:13:23.403Z</t>
  </si>
  <si>
    <t>Ngày Thầy Thuốc VN</t>
  </si>
  <si>
    <t>5e5480c09d9b35845f8b4567</t>
  </si>
  <si>
    <t>2020-02-26T16:00:00.000Z</t>
  </si>
  <si>
    <t>2020-02-25T02:04:47.953Z</t>
  </si>
  <si>
    <t>5e5482869d9b35a6658b4567</t>
  </si>
  <si>
    <t>2020-02-25T02:12:21.783Z</t>
  </si>
  <si>
    <t>5e55dcd8f8063639128b456a</t>
  </si>
  <si>
    <t>62bc685556bcb11219004fa5</t>
  </si>
  <si>
    <t>2020-02-26T03:00:00.000Z</t>
  </si>
  <si>
    <t>2020-02-26T02:50:00.034Z</t>
  </si>
  <si>
    <t>5e55dd38f806365c128b456a</t>
  </si>
  <si>
    <t>2020-02-26T02:51:35.991Z</t>
  </si>
  <si>
    <t>5e572b90f80636132f8b456a</t>
  </si>
  <si>
    <t>2020-02-26T12:00:00.000Z</t>
  </si>
  <si>
    <t>2020-02-27T02:38:08.615Z</t>
  </si>
  <si>
    <t>5e55dafff80636920d8b456a</t>
  </si>
  <si>
    <t>5bf23c14819a4e695c4d807e</t>
  </si>
  <si>
    <t>62bc738f56bcb112190054a4</t>
  </si>
  <si>
    <t>2020-02-27T01:00:00.000Z</t>
  </si>
  <si>
    <t>2020-02-26T02:42:07.191Z</t>
  </si>
  <si>
    <t>5e56194ef806368a198b456d</t>
  </si>
  <si>
    <t>5e5615d9f80636f7128b4567</t>
  </si>
  <si>
    <t>62bc632256bcb11219004d91</t>
  </si>
  <si>
    <t>2020-02-26T07:07:58.485Z</t>
  </si>
  <si>
    <t>5e571dbbf8063690068b456a</t>
  </si>
  <si>
    <t>5e571dbaf8063690068b4568</t>
  </si>
  <si>
    <t>62bc62fc56bcb11219004d83</t>
  </si>
  <si>
    <t>2020-02-27T05:00:00.000Z</t>
  </si>
  <si>
    <t>2020-02-27T01:39:06.264Z</t>
  </si>
  <si>
    <t>5e55bee8f80636a3588b4569</t>
  </si>
  <si>
    <t>2020-02-28T01:00:00.000Z</t>
  </si>
  <si>
    <t>2020-02-26T00:42:15.637Z</t>
  </si>
  <si>
    <t>5e55cf75f806364b728b4568</t>
  </si>
  <si>
    <t>5e550c6ff80636b7738b4568</t>
  </si>
  <si>
    <t>62bc632a56bcb11219004d95</t>
  </si>
  <si>
    <t>2020-02-28T08:00:00.000Z</t>
  </si>
  <si>
    <t>2020-02-26T01:52:52.903Z</t>
  </si>
  <si>
    <t>5e560b5e9d9b35c4628b4568</t>
  </si>
  <si>
    <t>5e55fc949d9b3599388b4567</t>
  </si>
  <si>
    <t>62bc632656bcb11219004d93</t>
  </si>
  <si>
    <t>2020-02-28T05:00:00.000Z</t>
  </si>
  <si>
    <t>2020-02-26T06:08:29.550Z</t>
  </si>
  <si>
    <t>5e589f3af80636b43b8b456a</t>
  </si>
  <si>
    <t>2020-02-29T01:00:00.000Z</t>
  </si>
  <si>
    <t>2020-02-28T05:03:54.308Z</t>
  </si>
  <si>
    <t>5e58e0def80636e05a8b4567</t>
  </si>
  <si>
    <t>2020-03-01T01:00:00.000Z</t>
  </si>
  <si>
    <t>2020-02-28T09:43:57.864Z</t>
  </si>
  <si>
    <t>5e5b40f3f8063644448b456c</t>
  </si>
  <si>
    <t>2020-03-01T09:00:00.000Z</t>
  </si>
  <si>
    <t>2020-03-01T04:58:26.788Z</t>
  </si>
  <si>
    <t>5e5c7331f80636796f8b456b</t>
  </si>
  <si>
    <t>2020-03-02T02:00:00.000Z</t>
  </si>
  <si>
    <t>2020-03-02T02:45:05.546Z</t>
  </si>
  <si>
    <t>5e5cd5c2f80636e1788b456e</t>
  </si>
  <si>
    <t>598ea287652fe81c22950859</t>
  </si>
  <si>
    <t>62bca65c56bcb11219006934</t>
  </si>
  <si>
    <t>2020-03-02T11:00:00.000Z</t>
  </si>
  <si>
    <t>2020-03-02T09:45:38.459Z</t>
  </si>
  <si>
    <t>5e5dcdab9d9b35de6c8b456a</t>
  </si>
  <si>
    <t>5e5dcdab9d9b35de6c8b4568</t>
  </si>
  <si>
    <t>62bc62e356bcb11219004d77</t>
  </si>
  <si>
    <t>2020-03-04T01:00:00.000Z</t>
  </si>
  <si>
    <t>2020-03-03T03:23:23.213Z</t>
  </si>
  <si>
    <t>5e5f5b42f8063634798b456a</t>
  </si>
  <si>
    <t>5e5f5b42f8063634798b4567</t>
  </si>
  <si>
    <t>62bc62be56bcb11219004d66</t>
  </si>
  <si>
    <t>2020-03-04T08:00:00.000Z</t>
  </si>
  <si>
    <t>2020-03-04T07:39:46.129Z</t>
  </si>
  <si>
    <t>5e5f2434f8063674278b4569</t>
  </si>
  <si>
    <t>62bc690456bcb11219004ff4</t>
  </si>
  <si>
    <t>2020-03-04T04:00:00.000Z</t>
  </si>
  <si>
    <t>2020-03-04T03:44:52.252Z</t>
  </si>
  <si>
    <t>5e5ff21ef80636b5218b4568</t>
  </si>
  <si>
    <t>5e5f303bf80636845e8b4567</t>
  </si>
  <si>
    <t>62bc62c256bcb11219004d68</t>
  </si>
  <si>
    <t>2020-03-05T11:00:00.000Z</t>
  </si>
  <si>
    <t>2020-03-04T18:23:26.314Z</t>
  </si>
  <si>
    <t>5e606ed5f80636625a8b4567</t>
  </si>
  <si>
    <t>5ce2c3ee277035ae7332a134</t>
  </si>
  <si>
    <t>2020-03-05T03:00:00.000Z</t>
  </si>
  <si>
    <t>2020-03-05T03:15:33.284Z</t>
  </si>
  <si>
    <t>5e606b85f8063677508b4569</t>
  </si>
  <si>
    <t>5e606b84f8063677508b4567</t>
  </si>
  <si>
    <t>62bc628256bcb11219004d54</t>
  </si>
  <si>
    <t>2020-03-05T07:00:00.000Z</t>
  </si>
  <si>
    <t>2020-03-05T03:01:24.305Z</t>
  </si>
  <si>
    <t>5e5dc2669d9b35b6468b4569</t>
  </si>
  <si>
    <t>5e5dc2659d9b35b6468b4567</t>
  </si>
  <si>
    <t>62bc62e756bcb11219004d79</t>
  </si>
  <si>
    <t>2020-03-06T01:00:00.000Z</t>
  </si>
  <si>
    <t>2020-03-03T02:35:17.747Z</t>
  </si>
  <si>
    <t>Quốc Tế Phụ Nữ</t>
  </si>
  <si>
    <t>5e5f2df2f8063618558b456c</t>
  </si>
  <si>
    <t>5e5f2a4ff80636a6458b4567</t>
  </si>
  <si>
    <t>2020-03-06T02:00:00.000Z</t>
  </si>
  <si>
    <t>2020-03-04T04:26:26.895Z</t>
  </si>
  <si>
    <t>5e5f2e44f8063616528b4575</t>
  </si>
  <si>
    <t>2020-03-04T04:27:48.855Z</t>
  </si>
  <si>
    <t>5e5f2eb4f8063628558b4572</t>
  </si>
  <si>
    <t>2020-03-04T04:29:40.391Z</t>
  </si>
  <si>
    <t>5e5f2f2cf806368e5a8b4570</t>
  </si>
  <si>
    <t>2020-03-04T04:31:40.635Z</t>
  </si>
  <si>
    <t>5e5f2f87f80636655b8b4572</t>
  </si>
  <si>
    <t>2020-03-04T04:33:11.640Z</t>
  </si>
  <si>
    <t>5e5f2fdcf806368f5b8b4572</t>
  </si>
  <si>
    <t>2020-03-04T04:34:36.506Z</t>
  </si>
  <si>
    <t>5e5f3034f80636565c8b4576</t>
  </si>
  <si>
    <t>2020-03-04T04:36:04.670Z</t>
  </si>
  <si>
    <t>5e5f3084f80636145e8b4573</t>
  </si>
  <si>
    <t>2020-03-04T04:37:24.837Z</t>
  </si>
  <si>
    <t>5e61ddaff8063638678b4568</t>
  </si>
  <si>
    <t>5e61ddaff8063638678b4567</t>
  </si>
  <si>
    <t>62bc621156bcb11219004d23</t>
  </si>
  <si>
    <t>2020-03-06T06:00:00.000Z</t>
  </si>
  <si>
    <t>2020-03-06T05:20:47.540Z</t>
  </si>
  <si>
    <t>5e61eeecf80636ed2a8b456d</t>
  </si>
  <si>
    <t>5e61eeecf80636ed2a8b4567</t>
  </si>
  <si>
    <t>62bc61e956bcb11219004d12</t>
  </si>
  <si>
    <t>2020-03-06T06:34:20.158Z</t>
  </si>
  <si>
    <t>5e5e133df80636965f8b456e</t>
  </si>
  <si>
    <t>5e5e133df80636965f8b4567</t>
  </si>
  <si>
    <t>62bc62da56bcb11219004d73</t>
  </si>
  <si>
    <t>2020-03-06T00:00:00.000Z</t>
  </si>
  <si>
    <t>2020-03-03T08:20:13.675Z</t>
  </si>
  <si>
    <t>5e5e19b7f80636e27b8b4568</t>
  </si>
  <si>
    <t>5e5e19b7f80636e27b8b4567</t>
  </si>
  <si>
    <t>62bc62d256bcb11219004d6f</t>
  </si>
  <si>
    <t>2020-03-03T08:47:51.330Z</t>
  </si>
  <si>
    <t>5e5f2a4ff80636a6458b456d</t>
  </si>
  <si>
    <t>2020-03-04T04:10:55.306Z</t>
  </si>
  <si>
    <t>5e5f2b22f80636c1488b456c</t>
  </si>
  <si>
    <t>2020-03-04T04:14:26.151Z</t>
  </si>
  <si>
    <t>5e5f2bf2f80636444b8b456c</t>
  </si>
  <si>
    <t>2020-03-04T04:17:54.894Z</t>
  </si>
  <si>
    <t>5e5f2c41f80636244d8b456c</t>
  </si>
  <si>
    <t>2020-03-04T04:19:13.199Z</t>
  </si>
  <si>
    <t>5e5f2cc0f80636484f8b456c</t>
  </si>
  <si>
    <t>2020-03-04T04:21:20.568Z</t>
  </si>
  <si>
    <t>5e5f2d1bf80636484f8b4572</t>
  </si>
  <si>
    <t>2020-03-04T04:22:51.191Z</t>
  </si>
  <si>
    <t>5e5f2d6ef8063612528b456d</t>
  </si>
  <si>
    <t>2020-03-04T04:24:14.251Z</t>
  </si>
  <si>
    <t>5e5f30cef80636155f8b4573</t>
  </si>
  <si>
    <t>2020-03-04T04:38:38.412Z</t>
  </si>
  <si>
    <t>5e5fd6ebf8063683688b456a</t>
  </si>
  <si>
    <t>5e5fd6eaf8063683688b4567</t>
  </si>
  <si>
    <t>62bc62b456bcb11219004d62</t>
  </si>
  <si>
    <t>2020-03-04T16:27:22.738Z</t>
  </si>
  <si>
    <t>5e60ea36f806360c1b8b456a</t>
  </si>
  <si>
    <t>5e60ea35f806360c1b8b4568</t>
  </si>
  <si>
    <t>62bc626656bcb11219004d49</t>
  </si>
  <si>
    <t>2020-03-06T09:00:00.000Z</t>
  </si>
  <si>
    <t>2020-03-05T12:01:57.789Z</t>
  </si>
  <si>
    <t>5e610015f806361b1b8b456a</t>
  </si>
  <si>
    <t>5e610015f806361b1b8b4567</t>
  </si>
  <si>
    <t>62bc626256bcb11219004d47</t>
  </si>
  <si>
    <t>2020-03-05T13:35:17.358Z</t>
  </si>
  <si>
    <t>5e6101e5f8063674218b456a</t>
  </si>
  <si>
    <t>5e6101e5f8063674218b4567</t>
  </si>
  <si>
    <t>62bc625e56bcb11219004d45</t>
  </si>
  <si>
    <t>2020-03-05T13:43:01.348Z</t>
  </si>
  <si>
    <t>5e61194ff8063697198b4569</t>
  </si>
  <si>
    <t>5e61194ef8063697198b4567</t>
  </si>
  <si>
    <t>62bc625a56bcb11219004d43</t>
  </si>
  <si>
    <t>2020-03-05T15:22:54.632Z</t>
  </si>
  <si>
    <t>5e6134439d9b35a6558b4569</t>
  </si>
  <si>
    <t>5e5fabb89d9b35ed3a8b4567</t>
  </si>
  <si>
    <t>62bc62ba56bcb11219004d64</t>
  </si>
  <si>
    <t>2020-03-05T17:17:54.717Z</t>
  </si>
  <si>
    <t>5e6192e89d9b3590498b456b</t>
  </si>
  <si>
    <t>581164bd7f8b9ab558005e46</t>
  </si>
  <si>
    <t>62bcc46856bcb11219007435</t>
  </si>
  <si>
    <t>2020-03-06T00:01:43.825Z</t>
  </si>
  <si>
    <t>5e61bb3cf806362a428b4569</t>
  </si>
  <si>
    <t>5e61bb3cf806362a428b4567</t>
  </si>
  <si>
    <t>62bc621f56bcb11219004d29</t>
  </si>
  <si>
    <t>2020-03-06T05:00:00.000Z</t>
  </si>
  <si>
    <t>2020-03-06T02:53:48.100Z</t>
  </si>
  <si>
    <t>5e61dc52f80636a15e8b4569</t>
  </si>
  <si>
    <t>5e61daf1f80636f85c8b4567</t>
  </si>
  <si>
    <t>62bc621656bcb11219004d25</t>
  </si>
  <si>
    <t>2020-03-06T05:14:57.826Z</t>
  </si>
  <si>
    <t>5e61de15f8063603678b4569</t>
  </si>
  <si>
    <t>62bc620d56bcb11219004d21</t>
  </si>
  <si>
    <t>2020-03-06T05:22:29.806Z</t>
  </si>
  <si>
    <t>5e61de65f806365c6a8b4567</t>
  </si>
  <si>
    <t>62bc620956bcb11219004d1f</t>
  </si>
  <si>
    <t>2020-03-06T05:23:49.240Z</t>
  </si>
  <si>
    <t>5e61f13af80636d0358b4568</t>
  </si>
  <si>
    <t>62bc625656bcb11219004d41</t>
  </si>
  <si>
    <t>2020-03-06T06:44:10.006Z</t>
  </si>
  <si>
    <t>5e61f5b0f80636654d8b456b</t>
  </si>
  <si>
    <t>5e61f5b0f80636654d8b4567</t>
  </si>
  <si>
    <t>62bc61d856bcb11219004d0a</t>
  </si>
  <si>
    <t>2020-03-06T08:00:00.000Z</t>
  </si>
  <si>
    <t>2020-03-06T07:03:12.021Z</t>
  </si>
  <si>
    <t>5e61f769f80636e9538b4569</t>
  </si>
  <si>
    <t>62bc625156bcb11219004d3f</t>
  </si>
  <si>
    <t>2020-03-06T07:10:32.319Z</t>
  </si>
  <si>
    <t>5e61b8e9f8063669368b4568</t>
  </si>
  <si>
    <t>5e61b8e9f8063669368b4567</t>
  </si>
  <si>
    <t>62bc622356bcb11219004d2b</t>
  </si>
  <si>
    <t>2020-03-07T01:00:00.000Z</t>
  </si>
  <si>
    <t>2020-03-06T02:43:52.913Z</t>
  </si>
  <si>
    <t>5e635274f806361f3f8b4568</t>
  </si>
  <si>
    <t>5e635144f8063691368b456f</t>
  </si>
  <si>
    <t>62bc615556bcb11219004cf3</t>
  </si>
  <si>
    <t>2020-03-07T09:00:00.000Z</t>
  </si>
  <si>
    <t>2020-03-07T07:51:15.859Z</t>
  </si>
  <si>
    <t>5e5e3022f80636433c8b456a</t>
  </si>
  <si>
    <t>2020-03-03T10:23:30.855Z</t>
  </si>
  <si>
    <t>5e5e3072f80636223d8b456a</t>
  </si>
  <si>
    <t>PH</t>
  </si>
  <si>
    <t>2020-03-03T10:24:50.118Z</t>
  </si>
  <si>
    <t>5e5e7b36f8063619528b4569</t>
  </si>
  <si>
    <t>5e5e7b36f8063619528b4567</t>
  </si>
  <si>
    <t>62bc62cb56bcb11219004d6c</t>
  </si>
  <si>
    <t>2020-03-03T15:43:50.318Z</t>
  </si>
  <si>
    <t>5e5f6cbcf806360b418b456b</t>
  </si>
  <si>
    <t>62bc690056bcb11219004ff2</t>
  </si>
  <si>
    <t>2020-03-04T08:54:20.027Z</t>
  </si>
  <si>
    <t>5e600ba2f8063636538b4568</t>
  </si>
  <si>
    <t>62bc62b056bcb11219004d60</t>
  </si>
  <si>
    <t>2020-03-07T05:00:00.000Z</t>
  </si>
  <si>
    <t>2020-03-04T20:12:17.827Z</t>
  </si>
  <si>
    <t>5e60cd799d9b35c1468b456c</t>
  </si>
  <si>
    <t>5e60cd789d9b35c1468b4569</t>
  </si>
  <si>
    <t>62bc626b56bcb11219004d4b</t>
  </si>
  <si>
    <t>2020-03-05T09:59:20.894Z</t>
  </si>
  <si>
    <t>5e610331f806369b268b456c</t>
  </si>
  <si>
    <t>2020-03-07T00:00:00.000Z</t>
  </si>
  <si>
    <t>2020-03-05T13:48:33.906Z</t>
  </si>
  <si>
    <t>5e619e38f80636563e8b4569</t>
  </si>
  <si>
    <t>5e619e37f80636563e8b4567</t>
  </si>
  <si>
    <t>62bc623756bcb11219004d34</t>
  </si>
  <si>
    <t>2020-03-06T00:49:59.104Z</t>
  </si>
  <si>
    <t>5e61d98ff806366e578b4567</t>
  </si>
  <si>
    <t>5e61d3ef9d9b35dd098b4567</t>
  </si>
  <si>
    <t>62bc621b56bcb11219004d27</t>
  </si>
  <si>
    <t>2020-03-06T05:03:10.929Z</t>
  </si>
  <si>
    <t>5e621fc3f80636de108b4567</t>
  </si>
  <si>
    <t>5e6214059d9b3567418b4567</t>
  </si>
  <si>
    <t>62bc617f56bcb11219004d06</t>
  </si>
  <si>
    <t>2020-03-06T10:02:43.336Z</t>
  </si>
  <si>
    <t>5e62f1f9f806361b638b456a</t>
  </si>
  <si>
    <t>5e62efaaf80636985d8b4567</t>
  </si>
  <si>
    <t>62bc617356bcb11219004d01</t>
  </si>
  <si>
    <t>2020-03-07T00:59:36.892Z</t>
  </si>
  <si>
    <t>5e62f638f806363a6d8b456a</t>
  </si>
  <si>
    <t>2020-03-07T04:00:00.000Z</t>
  </si>
  <si>
    <t>2020-03-07T01:17:44.433Z</t>
  </si>
  <si>
    <t>5e62f755f806366b708b4568</t>
  </si>
  <si>
    <t>2020-03-07T01:22:29.367Z</t>
  </si>
  <si>
    <t>5e62fefaf806362a058b456a</t>
  </si>
  <si>
    <t>62bc62d656bcb11219004d71</t>
  </si>
  <si>
    <t>2020-03-07T01:55:05.991Z</t>
  </si>
  <si>
    <t>5e63118ff8063651398b4568</t>
  </si>
  <si>
    <t>5e63118ff8063651398b4567</t>
  </si>
  <si>
    <t>62bc616b56bcb11219004cfd</t>
  </si>
  <si>
    <t>2020-03-07T11:00:00.000Z</t>
  </si>
  <si>
    <t>2020-03-07T03:14:23.347Z</t>
  </si>
  <si>
    <t>5e63126f9d9b357a5c8b4568</t>
  </si>
  <si>
    <t>5e6311429d9b3519588b4567</t>
  </si>
  <si>
    <t>62bc616f56bcb11219004cff</t>
  </si>
  <si>
    <t>2020-03-07T03:18:06.852Z</t>
  </si>
  <si>
    <t>5e6317f79d9b357f7f8b4568</t>
  </si>
  <si>
    <t>5e4510029d9b35aa358b4569</t>
  </si>
  <si>
    <t>62bc64f056bcb11219004e43</t>
  </si>
  <si>
    <t>2020-03-07T03:41:42.387Z</t>
  </si>
  <si>
    <t>5e631e739d9b3511278b4567</t>
  </si>
  <si>
    <t>2020-03-07T04:09:23.438Z</t>
  </si>
  <si>
    <t>5e6322b4f806368b018b4568</t>
  </si>
  <si>
    <t>2020-03-07T04:27:31.054Z</t>
  </si>
  <si>
    <t>5e632bd79d9b35a10b8b4568</t>
  </si>
  <si>
    <t>5e632a199d9b35fc7c8b4568</t>
  </si>
  <si>
    <t>62bc615e56bcb11219004cf7</t>
  </si>
  <si>
    <t>2020-03-07T05:06:30.659Z</t>
  </si>
  <si>
    <t>5e63467a9d9b35fe2f8b4569</t>
  </si>
  <si>
    <t>5e63429c9d9b35140e8b4567</t>
  </si>
  <si>
    <t>62bc615a56bcb11219004cf5</t>
  </si>
  <si>
    <t>2020-03-07T07:00:10.257Z</t>
  </si>
  <si>
    <t>5e636ea39d9b35da138b4568</t>
  </si>
  <si>
    <t>5e636ea39d9b35da138b4567</t>
  </si>
  <si>
    <t>62bc613c56bcb11219004ce7</t>
  </si>
  <si>
    <t>2020-03-07T09:51:31.376Z</t>
  </si>
  <si>
    <t>5e59fb459d9b35852e8b4568</t>
  </si>
  <si>
    <t>2020-03-08T01:00:00.000Z</t>
  </si>
  <si>
    <t>2020-02-29T05:48:52.222Z</t>
  </si>
  <si>
    <t>5e60b6609d9b35ab058b456b</t>
  </si>
  <si>
    <t>5e60b65f9d9b35ab058b4569</t>
  </si>
  <si>
    <t>62bc627b56bcb11219004d51</t>
  </si>
  <si>
    <t>2020-03-05T08:20:47.495Z</t>
  </si>
  <si>
    <t>5e60bd5d9d9b359d378b4569</t>
  </si>
  <si>
    <t>5e60bd5d9d9b359d378b4567</t>
  </si>
  <si>
    <t>62bc626f56bcb11219004d4d</t>
  </si>
  <si>
    <t>2020-03-05T08:50:37.320Z</t>
  </si>
  <si>
    <t>5e6358fa9d9b352e178b456a</t>
  </si>
  <si>
    <t>5e6358f99d9b352e178b4568</t>
  </si>
  <si>
    <t>62bc615156bcb11219004cf1</t>
  </si>
  <si>
    <t>2020-03-08T03:00:00.000Z</t>
  </si>
  <si>
    <t>2020-03-07T08:19:05.859Z</t>
  </si>
  <si>
    <t>5e63609cf80636c9658b4569</t>
  </si>
  <si>
    <t>5e63609bf80636c9658b4567</t>
  </si>
  <si>
    <t>62bc614856bcb11219004ced</t>
  </si>
  <si>
    <t>2020-03-07T08:51:39.873Z</t>
  </si>
  <si>
    <t>5e636a679d9b35427c8b456b</t>
  </si>
  <si>
    <t>5e636a679d9b35427c8b4568</t>
  </si>
  <si>
    <t>62bc614056bcb11219004ce9</t>
  </si>
  <si>
    <t>2020-03-07T09:33:27.410Z</t>
  </si>
  <si>
    <t>5e60b9559d9b350a178b4569</t>
  </si>
  <si>
    <t>5e60b9549d9b350a178b4567</t>
  </si>
  <si>
    <t>62bc627656bcb11219004d4f</t>
  </si>
  <si>
    <t>2020-03-05T08:33:24.570Z</t>
  </si>
  <si>
    <t>5e60be819d9b35983d8b4567</t>
  </si>
  <si>
    <t>2020-03-05T08:55:28.657Z</t>
  </si>
  <si>
    <t>5e61235f9d9b35f8628b4568</t>
  </si>
  <si>
    <t>5e6037d29d9b356f7d8b4567</t>
  </si>
  <si>
    <t>62bc628656bcb11219004d56</t>
  </si>
  <si>
    <t>2020-03-05T16:05:50.072Z</t>
  </si>
  <si>
    <t>5e6151caf80636eb558b4570</t>
  </si>
  <si>
    <t>5e6151caf80636eb558b456e</t>
  </si>
  <si>
    <t>62bc624556bcb11219004d39</t>
  </si>
  <si>
    <t>2020-03-05T19:23:54.142Z</t>
  </si>
  <si>
    <t>5e61dec49d9b35795e8b4569</t>
  </si>
  <si>
    <t>5e61dec39d9b35795e8b4567</t>
  </si>
  <si>
    <t>62bc620456bcb11219004d1d</t>
  </si>
  <si>
    <t>2020-03-08T05:00:00.000Z</t>
  </si>
  <si>
    <t>2020-03-06T05:25:23.395Z</t>
  </si>
  <si>
    <t>5e6210a3f80636ac4f8b4569</t>
  </si>
  <si>
    <t>5e6210a2f80636ac4f8b4567</t>
  </si>
  <si>
    <t>62bc2d3748f714023d0c54f6</t>
  </si>
  <si>
    <t>2020-03-08T04:00:00.000Z</t>
  </si>
  <si>
    <t>2020-03-06T08:58:10.124Z</t>
  </si>
  <si>
    <t>5e62555d9d9b35c33a8b4567</t>
  </si>
  <si>
    <t>5e6254649d9b3584308b4567</t>
  </si>
  <si>
    <t>62bc617b56bcb11219004d04</t>
  </si>
  <si>
    <t>2020-03-06T13:51:25.149Z</t>
  </si>
  <si>
    <t>5e62e355f80636c73e8b456c</t>
  </si>
  <si>
    <t>62bc658156bcb11219004e81</t>
  </si>
  <si>
    <t>2020-03-08T00:00:00.000Z</t>
  </si>
  <si>
    <t>2020-03-06T23:57:08.853Z</t>
  </si>
  <si>
    <t>5e62ff9bf80636a8078b4567</t>
  </si>
  <si>
    <t>62bc648b56bcb11219004e1f</t>
  </si>
  <si>
    <t>2020-03-07T01:57:47.865Z</t>
  </si>
  <si>
    <t>5e6312469d9b359b5c8b4569</t>
  </si>
  <si>
    <t>5e6312469d9b359b5c8b4567</t>
  </si>
  <si>
    <t>62bc616256bcb11219004cf9</t>
  </si>
  <si>
    <t>2020-03-07T03:17:26.330Z</t>
  </si>
  <si>
    <t>5e6377be9d9b35204d8b4569</t>
  </si>
  <si>
    <t>62bc64ff56bcb11219004e49</t>
  </si>
  <si>
    <t>2020-03-07T10:30:22.651Z</t>
  </si>
  <si>
    <t>5e6391b4f80636bf478b4567</t>
  </si>
  <si>
    <t>2020-03-07T12:21:07.803Z</t>
  </si>
  <si>
    <t>5e639dc19d9b35f6228b4569</t>
  </si>
  <si>
    <t>5e639dc09d9b35f6228b4567</t>
  </si>
  <si>
    <t>62bc613356bcb11219004ce3</t>
  </si>
  <si>
    <t>2020-03-07T13:12:32.856Z</t>
  </si>
  <si>
    <t>5e63a2def80636456b8b4568</t>
  </si>
  <si>
    <t>2020-03-08T09:00:00.000Z</t>
  </si>
  <si>
    <t>2020-03-07T13:34:22.101Z</t>
  </si>
  <si>
    <t>5e63b3f4f80636191a8b4568</t>
  </si>
  <si>
    <t>5e63b2f3f8063636178b4567</t>
  </si>
  <si>
    <t>62bc612056bcb11219004cdb</t>
  </si>
  <si>
    <t>2020-03-08T13:00:00.000Z</t>
  </si>
  <si>
    <t>2020-03-07T14:47:16.473Z</t>
  </si>
  <si>
    <t>5e63cf2e9d9b353b568b456c</t>
  </si>
  <si>
    <t>5e63ce4a9d9b350a558b4567</t>
  </si>
  <si>
    <t>62bc611556bcb11219004cd6</t>
  </si>
  <si>
    <t>2020-03-07T16:43:26.173Z</t>
  </si>
  <si>
    <t>5e63dc6d9d9b3517038b456b</t>
  </si>
  <si>
    <t>5e63dc6d9d9b3517038b4569</t>
  </si>
  <si>
    <t>62bc610c56bcb11219004cd2</t>
  </si>
  <si>
    <t>2020-03-07T17:39:57.120Z</t>
  </si>
  <si>
    <t>5e63dc979d9b359a038b456a</t>
  </si>
  <si>
    <t>5e638b059d9b355d428b4568</t>
  </si>
  <si>
    <t>62bc613756bcb11219004ce5</t>
  </si>
  <si>
    <t>2020-03-07T17:40:39.170Z</t>
  </si>
  <si>
    <t>5e640e66f806361e278b456d</t>
  </si>
  <si>
    <t>5e640e65f806361e278b456b</t>
  </si>
  <si>
    <t>62bc610456bcb11219004cce</t>
  </si>
  <si>
    <t>2020-03-07T21:13:09.723Z</t>
  </si>
  <si>
    <t>5e6412b6f806367c2d8b4568</t>
  </si>
  <si>
    <t>62bc610056bcb11219004ccc</t>
  </si>
  <si>
    <t>2020-03-07T21:31:33.460Z</t>
  </si>
  <si>
    <t>5e6413889d9b3593058b4568</t>
  </si>
  <si>
    <t>5e63bcbc9d9b35351c8b4567</t>
  </si>
  <si>
    <t>62bc611c56bcb11219004cd9</t>
  </si>
  <si>
    <t>2020-03-07T21:35:03.891Z</t>
  </si>
  <si>
    <t>5e6459dff806364d028b4568</t>
  </si>
  <si>
    <t>62bc624d56bcb11219004d3d</t>
  </si>
  <si>
    <t>2020-03-08T02:35:10.324Z</t>
  </si>
  <si>
    <t>5e646d08f8063695358b456d</t>
  </si>
  <si>
    <t>5e646d08f8063695358b4569</t>
  </si>
  <si>
    <t>62bc60e656bcb11219004cc1</t>
  </si>
  <si>
    <t>2020-03-08T10:00:00.000Z</t>
  </si>
  <si>
    <t>2020-03-08T03:56:56.507Z</t>
  </si>
  <si>
    <t>5e647ae5f806368f618b4568</t>
  </si>
  <si>
    <t>5e645e24f80636430b8b4567</t>
  </si>
  <si>
    <t>62bc60fb56bcb11219004cca</t>
  </si>
  <si>
    <t>2020-03-08T04:56:04.904Z</t>
  </si>
  <si>
    <t>5e647df9f80636ed698b4569</t>
  </si>
  <si>
    <t>5e647df9f80636ed698b4567</t>
  </si>
  <si>
    <t>FI</t>
  </si>
  <si>
    <t>62bc60e156bcb11219004cbf</t>
  </si>
  <si>
    <t>2020-03-08T05:09:13.051Z</t>
  </si>
  <si>
    <t>5e647e0e9d9b35ae4e8b4569</t>
  </si>
  <si>
    <t>5e647e0e9d9b35ae4e8b4567</t>
  </si>
  <si>
    <t>62bc60dd56bcb11219004cbd</t>
  </si>
  <si>
    <t>2020-03-08T05:09:34.327Z</t>
  </si>
  <si>
    <t>5e647ed29d9b3542518b4568</t>
  </si>
  <si>
    <t>5e647e3e9d9b35ce4e8b4567</t>
  </si>
  <si>
    <t>62bc60d956bcb11219004cbb</t>
  </si>
  <si>
    <t>2020-03-08T05:12:50.574Z</t>
  </si>
  <si>
    <t>5e6494adf806368f2c8b4569</t>
  </si>
  <si>
    <t>5e6494acf806368f2c8b4567</t>
  </si>
  <si>
    <t>62bc60d456bcb11219004cb9</t>
  </si>
  <si>
    <t>2020-03-08T06:46:04.683Z</t>
  </si>
  <si>
    <t>5e6497fd9d9b35fa378b4569</t>
  </si>
  <si>
    <t>5e6497fc9d9b35fa378b4567</t>
  </si>
  <si>
    <t>62bc60d056bcb11219004cb7</t>
  </si>
  <si>
    <t>2020-03-08T07:00:12.338Z</t>
  </si>
  <si>
    <t>5e649c91f8063678428b456a</t>
  </si>
  <si>
    <t>5e649c90f8063678428b4568</t>
  </si>
  <si>
    <t>62bc60c956bcb11219004cb4</t>
  </si>
  <si>
    <t>2020-03-08T07:19:44.114Z</t>
  </si>
  <si>
    <t>5e64a2e09d9b35e0658b4569</t>
  </si>
  <si>
    <t>5e64a2df9d9b35e0658b4567</t>
  </si>
  <si>
    <t>62bc60c156bcb11219004cb1</t>
  </si>
  <si>
    <t>2020-03-08T07:46:39.516Z</t>
  </si>
  <si>
    <t>5e64ac489d9b3538038b4568</t>
  </si>
  <si>
    <t>62bc60f756bcb11219004cc8</t>
  </si>
  <si>
    <t>2020-03-08T12:00:00.000Z</t>
  </si>
  <si>
    <t>2020-03-08T08:26:47.649Z</t>
  </si>
  <si>
    <t>5e6502449d9b357a0d8b4569</t>
  </si>
  <si>
    <t>5af7a6b5652fe8350388a8c3</t>
  </si>
  <si>
    <t>62bc830e56bcb11219005b1a</t>
  </si>
  <si>
    <t>2020-03-08T11:00:00.000Z</t>
  </si>
  <si>
    <t>2020-03-08T14:33:40.601Z</t>
  </si>
  <si>
    <t>5e61fc4df80636056c8b456a</t>
  </si>
  <si>
    <t>5e61fc4df80636056c8b4567</t>
  </si>
  <si>
    <t>62bc61d456bcb11219004d08</t>
  </si>
  <si>
    <t>2020-03-09T01:00:00.000Z</t>
  </si>
  <si>
    <t>2020-03-06T07:31:25.008Z</t>
  </si>
  <si>
    <t>5e63e9bdf80636af7e8b456b</t>
  </si>
  <si>
    <t>5e63e961f806364c7f8b4568</t>
  </si>
  <si>
    <t>62bc610856bcb11219004cd0</t>
  </si>
  <si>
    <t>2020-03-07T18:36:44.897Z</t>
  </si>
  <si>
    <t>5e64df37f8063681618b456a</t>
  </si>
  <si>
    <t>5e64df37f8063681618b4568</t>
  </si>
  <si>
    <t>62bc60bd56bcb11219004caf</t>
  </si>
  <si>
    <t>2020-03-09T09:00:00.000Z</t>
  </si>
  <si>
    <t>2020-03-08T12:04:07.229Z</t>
  </si>
  <si>
    <t>5e6501a8f80636022f8b4569</t>
  </si>
  <si>
    <t>5e64f977f8063645158b4567</t>
  </si>
  <si>
    <t>62bc60b956bcb11219004cad</t>
  </si>
  <si>
    <t>2020-03-09T05:00:00.000Z</t>
  </si>
  <si>
    <t>2020-03-08T14:31:03.370Z</t>
  </si>
  <si>
    <t>5e659c529d9b3540788b4568</t>
  </si>
  <si>
    <t>5e6597c19d9b35c06c8b4567</t>
  </si>
  <si>
    <t>62bc60b156bcb11219004caa</t>
  </si>
  <si>
    <t>2020-03-09T01:30:58.105Z</t>
  </si>
  <si>
    <t>5e65afacf806364c2c8b4568</t>
  </si>
  <si>
    <t>5e65afacf806364c2c8b4567</t>
  </si>
  <si>
    <t>62bc60a756bcb11219004ca6</t>
  </si>
  <si>
    <t>2020-03-09T03:00:00.000Z</t>
  </si>
  <si>
    <t>2020-03-09T02:53:32.441Z</t>
  </si>
  <si>
    <t>5e65b200f8063639308b456b</t>
  </si>
  <si>
    <t>2020-03-09T03:03:28.346Z</t>
  </si>
  <si>
    <t>5e65b249f8063628318b456c</t>
  </si>
  <si>
    <t>2020-03-09T03:04:41.698Z</t>
  </si>
  <si>
    <t>5e65b952f80636b9418b4569</t>
  </si>
  <si>
    <t>5e65b952f80636b9418b4567</t>
  </si>
  <si>
    <t>62bc60a356bcb11219004ca4</t>
  </si>
  <si>
    <t>2020-03-09T00:00:00.000Z</t>
  </si>
  <si>
    <t>2020-03-09T03:34:41.958Z</t>
  </si>
  <si>
    <t>5e65f5a79d9b35c01b8b456a</t>
  </si>
  <si>
    <t>5e65f5a69d9b35c01b8b4568</t>
  </si>
  <si>
    <t>62bc609e56bcb11219004ca2</t>
  </si>
  <si>
    <t>2020-03-09T07:52:06.152Z</t>
  </si>
  <si>
    <t>5e6661389d9b355c5e8b4569</t>
  </si>
  <si>
    <t>62bc612c56bcb11219004ce0</t>
  </si>
  <si>
    <t>2020-03-10T13:00:00.000Z</t>
  </si>
  <si>
    <t>2020-03-09T15:31:03.500Z</t>
  </si>
  <si>
    <t>5e6707299d9b35a0618b456a</t>
  </si>
  <si>
    <t>5e6707289d9b35a0618b4568</t>
  </si>
  <si>
    <t>62bc609a56bcb11219004ca0</t>
  </si>
  <si>
    <t>2020-03-10T09:00:00.000Z</t>
  </si>
  <si>
    <t>2020-03-10T03:19:04.795Z</t>
  </si>
  <si>
    <t>5e6728219d9b35d9478b4568</t>
  </si>
  <si>
    <t>2020-03-11T03:00:00.000Z</t>
  </si>
  <si>
    <t>2020-03-10T05:39:44.671Z</t>
  </si>
  <si>
    <t>5e684e95f8063643198b456a</t>
  </si>
  <si>
    <t>2020-03-11T02:36:05.621Z</t>
  </si>
  <si>
    <t>5e68dfb9f80636d64b8b4568</t>
  </si>
  <si>
    <t>62bc614d56bcb11219004cef</t>
  </si>
  <si>
    <t>2020-03-12T01:00:00.000Z</t>
  </si>
  <si>
    <t>2020-03-11T12:55:21.244Z</t>
  </si>
  <si>
    <t>5e6979479d9b35683b8b4569</t>
  </si>
  <si>
    <t>5e6976189d9b35da348b4567</t>
  </si>
  <si>
    <t>62bc609256bcb11219004c9c</t>
  </si>
  <si>
    <t>2020-03-11T23:50:31.078Z</t>
  </si>
  <si>
    <t>5e5f128c9d9b359a3f8b4569</t>
  </si>
  <si>
    <t>5e5f128b9d9b359a3f8b4567</t>
  </si>
  <si>
    <t>62bc62c756bcb11219004d6a</t>
  </si>
  <si>
    <t>2020-03-14T01:00:00.000Z</t>
  </si>
  <si>
    <t>2020-03-04T02:29:31.504Z</t>
  </si>
  <si>
    <t>5e6955099d9b3571738b456a</t>
  </si>
  <si>
    <t>5e6955099d9b3571738b4568</t>
  </si>
  <si>
    <t>62bc609656bcb11219004c9e</t>
  </si>
  <si>
    <t>2020-03-14T03:00:00.000Z</t>
  </si>
  <si>
    <t>2020-03-11T21:15:53.249Z</t>
  </si>
  <si>
    <t>5e6b69f49d9b354c148b4569</t>
  </si>
  <si>
    <t>5e6b69f49d9b354c148b4567</t>
  </si>
  <si>
    <t>62bc606a56bcb11219004c8a</t>
  </si>
  <si>
    <t>2020-03-13T11:09:40.328Z</t>
  </si>
  <si>
    <t>5e6bcc00f80636662f8b4569</t>
  </si>
  <si>
    <t>2020-03-13T18:07:59.790Z</t>
  </si>
  <si>
    <t>5e6d94f29d9b3502588b456d</t>
  </si>
  <si>
    <t>5e6d94f29d9b3502588b4568</t>
  </si>
  <si>
    <t>2020-03-14T05:00:00.000Z</t>
  </si>
  <si>
    <t>2020-03-15T02:37:38.767Z</t>
  </si>
  <si>
    <t>5e6c84e8f80636b37f8b456f</t>
  </si>
  <si>
    <t>5e6c84e7f80636b37f8b456d</t>
  </si>
  <si>
    <t>62bc606656bcb11219004c88</t>
  </si>
  <si>
    <t>2020-03-15T05:00:00.000Z</t>
  </si>
  <si>
    <t>2020-03-14T07:16:55.636Z</t>
  </si>
  <si>
    <t>5e6c949a9d9b3529508b4569</t>
  </si>
  <si>
    <t>57677b207f8b9a2b763b525a</t>
  </si>
  <si>
    <t>62bcc67156bcb11219007515</t>
  </si>
  <si>
    <t>2020-03-15T01:00:00.000Z</t>
  </si>
  <si>
    <t>2020-03-14T08:23:53.801Z</t>
  </si>
  <si>
    <t>5e6ef5759d9b35eb768b456b</t>
  </si>
  <si>
    <t>62bc68fc56bcb11219004ff0</t>
  </si>
  <si>
    <t>2020-03-15T06:00:00.000Z</t>
  </si>
  <si>
    <t>2020-03-16T03:41:41.280Z</t>
  </si>
  <si>
    <t>5e6effcef80636fc728b456b</t>
  </si>
  <si>
    <t>2020-03-16T01:00:00.000Z</t>
  </si>
  <si>
    <t>2020-03-16T04:25:50.747Z</t>
  </si>
  <si>
    <t>5e6f57559d9b352e4e8b456d</t>
  </si>
  <si>
    <t>5d9adf839d9b35e5318b4567</t>
  </si>
  <si>
    <t>2020-03-16T10:39:17.606Z</t>
  </si>
  <si>
    <t>5e6f5ce29d9b35905f8b4568</t>
  </si>
  <si>
    <t>2020-03-16T11:02:58.329Z</t>
  </si>
  <si>
    <t>5e6f5d569d9b352b618b4569</t>
  </si>
  <si>
    <t>2020-03-16T11:04:54.018Z</t>
  </si>
  <si>
    <t>5e710376f806361f518b4571</t>
  </si>
  <si>
    <t>5e710375f806361f518b456f</t>
  </si>
  <si>
    <t>62bc606156bcb11219004c86</t>
  </si>
  <si>
    <t>2020-03-18T01:00:00.000Z</t>
  </si>
  <si>
    <t>2020-03-17T17:05:57.706Z</t>
  </si>
  <si>
    <t>5e71d4e9f80636d60c8b456a</t>
  </si>
  <si>
    <t>62bc68f856bcb11219004fee</t>
  </si>
  <si>
    <t>2020-03-18T08:00:00.000Z</t>
  </si>
  <si>
    <t>2020-03-18T07:59:37.494Z</t>
  </si>
  <si>
    <t>5e6f7cc3f80636c32e8b456d</t>
  </si>
  <si>
    <t>2020-03-19T01:00:00.000Z</t>
  </si>
  <si>
    <t>2020-03-16T13:18:58.483Z</t>
  </si>
  <si>
    <t>5e7238449d9b354a728b4567</t>
  </si>
  <si>
    <t>2020-03-19T11:00:00.000Z</t>
  </si>
  <si>
    <t>2020-03-18T15:03:31.918Z</t>
  </si>
  <si>
    <t>5e745a409d9b35c31d8b456d</t>
  </si>
  <si>
    <t>5e745a409d9b35c31d8b456a</t>
  </si>
  <si>
    <t>62bc605d56bcb11219004c84</t>
  </si>
  <si>
    <t>2020-03-21T00:00:00.000Z</t>
  </si>
  <si>
    <t>2020-03-20T05:53:04.776Z</t>
  </si>
  <si>
    <t>5e785b64f80636f01f8b4569</t>
  </si>
  <si>
    <t>5e785a6ff8063648178b4570</t>
  </si>
  <si>
    <t>62bc605456bcb11219004c80</t>
  </si>
  <si>
    <t>2020-03-23T05:00:00.000Z</t>
  </si>
  <si>
    <t>2020-03-23T06:47:00.352Z</t>
  </si>
  <si>
    <t>5e7841c0f80636dc448b4569</t>
  </si>
  <si>
    <t>5e7841bff80636dc448b4567</t>
  </si>
  <si>
    <t>62bc605956bcb11219004c82</t>
  </si>
  <si>
    <t>2020-03-24T04:00:00.000Z</t>
  </si>
  <si>
    <t>2020-03-23T04:57:35.805Z</t>
  </si>
  <si>
    <t>5e792df49d9b35b01b8b456b</t>
  </si>
  <si>
    <t>5e792df49d9b35b01b8b4569</t>
  </si>
  <si>
    <t>62bc605056bcb11219004c7e</t>
  </si>
  <si>
    <t>2020-03-24T05:00:00.000Z</t>
  </si>
  <si>
    <t>2020-03-23T21:45:24.514Z</t>
  </si>
  <si>
    <t>5e7acabff8063655138b4569</t>
  </si>
  <si>
    <t>5e7ac88f9d9b35d6618b4568</t>
  </si>
  <si>
    <t>62bc604c56bcb11219004c7c</t>
  </si>
  <si>
    <t>2020-03-25T04:00:00.000Z</t>
  </si>
  <si>
    <t>2020-03-25T03:06:39.547Z</t>
  </si>
  <si>
    <t>5e7b7950f80636e1648b4575</t>
  </si>
  <si>
    <t>5e7b772cf80636f0618b456b</t>
  </si>
  <si>
    <t>62bc604156bcb11219004c78</t>
  </si>
  <si>
    <t>2020-03-26T01:00:00.000Z</t>
  </si>
  <si>
    <t>2020-03-25T15:31:28.038Z</t>
  </si>
  <si>
    <t>5e7e81049d9b3567538b456b</t>
  </si>
  <si>
    <t>62bc620056bcb11219004d1b</t>
  </si>
  <si>
    <t>2020-03-28T05:00:00.000Z</t>
  </si>
  <si>
    <t>2020-03-27T22:41:07.847Z</t>
  </si>
  <si>
    <t>5e7eabce9d9b35fb6a8b4569</t>
  </si>
  <si>
    <t>5e7eabcd9d9b35fb6a8b4567</t>
  </si>
  <si>
    <t>62bc603856bcb11219004c74</t>
  </si>
  <si>
    <t>2020-03-28T01:43:41.539Z</t>
  </si>
  <si>
    <t>5e7ed9d99d9b35c07d8b456a</t>
  </si>
  <si>
    <t>5e7ed9d99d9b35c07d8b4568</t>
  </si>
  <si>
    <t>62bc602956bcb11219004c6f</t>
  </si>
  <si>
    <t>2020-03-29T01:00:00.000Z</t>
  </si>
  <si>
    <t>2020-03-28T05:00:09.134Z</t>
  </si>
  <si>
    <t>5e7f5ebbf806362b168b456e</t>
  </si>
  <si>
    <t>5e7f5ebaf806362b168b456c</t>
  </si>
  <si>
    <t>62bc602156bcb11219004c6b</t>
  </si>
  <si>
    <t>2020-03-29T05:00:00.000Z</t>
  </si>
  <si>
    <t>2020-03-28T14:27:06.613Z</t>
  </si>
  <si>
    <t>5e7e03f7f80636552c8b456a</t>
  </si>
  <si>
    <t>5e7dfac6f806366d068b4567</t>
  </si>
  <si>
    <t>62bc603c56bcb11219004c76</t>
  </si>
  <si>
    <t>2020-03-30T05:00:00.000Z</t>
  </si>
  <si>
    <t>2020-03-27T13:47:34.020Z</t>
  </si>
  <si>
    <t>5e8187cd9d9b356d238b4569</t>
  </si>
  <si>
    <t>5e8187cd9d9b356d238b4567</t>
  </si>
  <si>
    <t>62bc601856bcb11219004c67</t>
  </si>
  <si>
    <t>2020-03-31T06:00:00.000Z</t>
  </si>
  <si>
    <t>2020-03-30T05:46:53.055Z</t>
  </si>
  <si>
    <t>5e81ae33f8063611768b456b</t>
  </si>
  <si>
    <t>5e81ae32f8063611768b4569</t>
  </si>
  <si>
    <t>62bc601156bcb11219004c64</t>
  </si>
  <si>
    <t>2020-03-31T01:00:00.000Z</t>
  </si>
  <si>
    <t>2020-03-30T08:30:42.640Z</t>
  </si>
  <si>
    <t>5e82572ff8063636518b4569</t>
  </si>
  <si>
    <t>5e82572ef8063636518b4567</t>
  </si>
  <si>
    <t>62bc600a56bcb11219004c61</t>
  </si>
  <si>
    <t>2020-03-30T20:31:42.559Z</t>
  </si>
  <si>
    <t>5e8320a09d9b35e0128b456a</t>
  </si>
  <si>
    <t>5b253b89652fe87b02622d5a</t>
  </si>
  <si>
    <t>62bc808e56bcb11219005a1a</t>
  </si>
  <si>
    <t>2020-03-31T23:00:00.000Z</t>
  </si>
  <si>
    <t>2020-03-31T10:51:12.920Z</t>
  </si>
  <si>
    <t>5e82f0b7f80636623c8b456a</t>
  </si>
  <si>
    <t>62bc703856bcb11219005320</t>
  </si>
  <si>
    <t>2020-04-01T01:00:00.000Z</t>
  </si>
  <si>
    <t>2020-03-31T07:26:46.968Z</t>
  </si>
  <si>
    <t>5e844269f8063653568b4569</t>
  </si>
  <si>
    <t>5a59a935652fe840796db7be</t>
  </si>
  <si>
    <t>62bc929656bcb112190060e1</t>
  </si>
  <si>
    <t>2020-04-01T07:00:00.000Z</t>
  </si>
  <si>
    <t>2020-04-01T07:27:37.899Z</t>
  </si>
  <si>
    <t>5e7faf88f80636fd0e8b4569</t>
  </si>
  <si>
    <t>5e7faf87f80636fd0e8b4567</t>
  </si>
  <si>
    <t>62bc601d56bcb11219004c69</t>
  </si>
  <si>
    <t>2020-04-01T12:00:00.000Z</t>
  </si>
  <si>
    <t>2020-03-28T20:11:51.953Z</t>
  </si>
  <si>
    <t>5e82159d9d9b3554428b4567</t>
  </si>
  <si>
    <t>2020-04-02T01:00:00.000Z</t>
  </si>
  <si>
    <t>2020-03-30T15:51:57.301Z</t>
  </si>
  <si>
    <t>5e8494cdf806366c1f8b4569</t>
  </si>
  <si>
    <t>5ba8d167652fe8002fa94b38</t>
  </si>
  <si>
    <t>62bc7a7956bcb11219005792</t>
  </si>
  <si>
    <t>2020-04-02T03:00:00.000Z</t>
  </si>
  <si>
    <t>2020-04-01T13:19:09.003Z</t>
  </si>
  <si>
    <t>5e857e82f80636065e8b456d</t>
  </si>
  <si>
    <t>5e857e82f80636065e8b4569</t>
  </si>
  <si>
    <t>62bc600156bcb11219004c5d</t>
  </si>
  <si>
    <t>2020-04-02T06:00:00.000Z</t>
  </si>
  <si>
    <t>2020-04-02T05:56:18.714Z</t>
  </si>
  <si>
    <t>5e7c6b0d9d9b35f4148b456a</t>
  </si>
  <si>
    <t>2020-04-03T02:00:00.000Z</t>
  </si>
  <si>
    <t>2020-03-26T08:42:52.986Z</t>
  </si>
  <si>
    <t>5e8543119d9b3596518b4569</t>
  </si>
  <si>
    <t>5e8543109d9b3596518b4567</t>
  </si>
  <si>
    <t>62bc600656bcb11219004c5f</t>
  </si>
  <si>
    <t>2020-04-03T01:00:00.000Z</t>
  </si>
  <si>
    <t>2020-04-02T01:42:40.983Z</t>
  </si>
  <si>
    <t>5e85c5f69d9b355e5a8b4569</t>
  </si>
  <si>
    <t>5e85c5f59d9b355e5a8b4567</t>
  </si>
  <si>
    <t>62bc5ffa56bcb11219004c5a</t>
  </si>
  <si>
    <t>2020-04-02T11:01:09.220Z</t>
  </si>
  <si>
    <t>5e85da45f80636324b8b4569</t>
  </si>
  <si>
    <t>5e85da44f80636324b8b4567</t>
  </si>
  <si>
    <t>62bc5ff656bcb11219004c58</t>
  </si>
  <si>
    <t>2020-04-03T05:00:00.000Z</t>
  </si>
  <si>
    <t>2020-04-02T12:27:49.002Z</t>
  </si>
  <si>
    <t>5e87ecbb9d9b35aa0b8b456a</t>
  </si>
  <si>
    <t>5e87ecbb9d9b35aa0b8b4568</t>
  </si>
  <si>
    <t>62bc5fdd56bcb11219004c4c</t>
  </si>
  <si>
    <t>2020-04-04T03:00:00.000Z</t>
  </si>
  <si>
    <t>2020-04-04T02:11:07.130Z</t>
  </si>
  <si>
    <t>5e87662a9d9b35d23a8b456a</t>
  </si>
  <si>
    <t>5e8758919d9b3573138b4567</t>
  </si>
  <si>
    <t>62bc5fe956bcb11219004c52</t>
  </si>
  <si>
    <t>2020-04-05T01:00:00.000Z</t>
  </si>
  <si>
    <t>2020-04-03T16:36:57.501Z</t>
  </si>
  <si>
    <t>5e895938f80636d4498b456d</t>
  </si>
  <si>
    <t>5e88711bf806361e648b4568</t>
  </si>
  <si>
    <t>62bc5fd856bcb11219004c4a</t>
  </si>
  <si>
    <t>2020-04-05T05:00:00.000Z</t>
  </si>
  <si>
    <t>2020-04-05T04:06:15.572Z</t>
  </si>
  <si>
    <t>5e86e53cf80636d46c8b456a</t>
  </si>
  <si>
    <t>5e86e3cbf806361f668b4569</t>
  </si>
  <si>
    <t>62bc5ff256bcb11219004c56</t>
  </si>
  <si>
    <t>2020-04-06T01:00:00.000Z</t>
  </si>
  <si>
    <t>2020-04-03T07:26:51.002Z</t>
  </si>
  <si>
    <t>5e898cd8f806368c4a8b4567</t>
  </si>
  <si>
    <t>2020-04-06T06:00:00.000Z</t>
  </si>
  <si>
    <t>2020-04-05T07:46:32.674Z</t>
  </si>
  <si>
    <t>5e8bfec89d9b35f57f8b4567</t>
  </si>
  <si>
    <t>62bc6ad556bcb112190050c2</t>
  </si>
  <si>
    <t>2020-04-07T03:00:00.000Z</t>
  </si>
  <si>
    <t>2020-04-07T04:17:11.993Z</t>
  </si>
  <si>
    <t>5e8d4f4a9d9b358d3d8b4567</t>
  </si>
  <si>
    <t>59ca64c6652fe8f83e9d1eeb</t>
  </si>
  <si>
    <t>62bca20c56bcb11219006764</t>
  </si>
  <si>
    <t>2020-04-08T05:00:00.000Z</t>
  </si>
  <si>
    <t>2020-04-08T04:12:58.415Z</t>
  </si>
  <si>
    <t>5e8ebdd7f80636f9668b456a</t>
  </si>
  <si>
    <t>5afec51f652fe8d90a54c67c</t>
  </si>
  <si>
    <t>62bc82a456bcb11219005ae9</t>
  </si>
  <si>
    <t>2020-04-09T07:00:00.000Z</t>
  </si>
  <si>
    <t>2020-04-09T06:16:55.458Z</t>
  </si>
  <si>
    <t>5e8fa908f80636fd5f8b4569</t>
  </si>
  <si>
    <t>5e8fa907f80636fd5f8b4567</t>
  </si>
  <si>
    <t>62bc5fce56bcb11219004c46</t>
  </si>
  <si>
    <t>2020-04-10T02:00:00.000Z</t>
  </si>
  <si>
    <t>2020-04-09T23:00:23.949Z</t>
  </si>
  <si>
    <t>5e8ff1d29d9b3504608b4568</t>
  </si>
  <si>
    <t>62bc5fed56bcb11219004c54</t>
  </si>
  <si>
    <t>2020-04-10T08:00:00.000Z</t>
  </si>
  <si>
    <t>2020-04-10T04:10:58.120Z</t>
  </si>
  <si>
    <t>5e922c6a9d9b353a368b456a</t>
  </si>
  <si>
    <t>5e922c6a9d9b353a368b4567</t>
  </si>
  <si>
    <t>62bc5fc156bcb11219004c40</t>
  </si>
  <si>
    <t>2020-04-12T05:00:00.000Z</t>
  </si>
  <si>
    <t>2020-04-11T20:45:30.597Z</t>
  </si>
  <si>
    <t>5e92a11ef80636ea3f8b4569</t>
  </si>
  <si>
    <t>62bc673356bcb11219004f2b</t>
  </si>
  <si>
    <t>2020-04-12T09:00:00.000Z</t>
  </si>
  <si>
    <t>2020-04-12T05:03:26.818Z</t>
  </si>
  <si>
    <t>5e87c82af806362a348b456b</t>
  </si>
  <si>
    <t>5e87c829f806362a348b4569</t>
  </si>
  <si>
    <t>62bc5fe156bcb11219004c4e</t>
  </si>
  <si>
    <t>2020-04-12T08:00:00.000Z</t>
  </si>
  <si>
    <t>2020-04-03T23:35:05.995Z</t>
  </si>
  <si>
    <t>5e90853d9d9b359c098b4569</t>
  </si>
  <si>
    <t>5e90853d9d9b359c098b4567</t>
  </si>
  <si>
    <t>62bc5fc556bcb11219004c42</t>
  </si>
  <si>
    <t>2020-04-13T01:00:00.000Z</t>
  </si>
  <si>
    <t>2020-04-10T14:39:57.600Z</t>
  </si>
  <si>
    <t>5e93e839f80636bc6d8b4568</t>
  </si>
  <si>
    <t>5e93bbf1f8063672798b4567</t>
  </si>
  <si>
    <t>62bc5fb856bcb11219004c3c</t>
  </si>
  <si>
    <t>2020-04-13T09:00:00.000Z</t>
  </si>
  <si>
    <t>2020-04-13T04:19:04.968Z</t>
  </si>
  <si>
    <t>5e941624f80636d46d8b4567</t>
  </si>
  <si>
    <t>2020-04-13T08:00:00.000Z</t>
  </si>
  <si>
    <t>2020-04-13T07:35:00.953Z</t>
  </si>
  <si>
    <t>5e93f13bf806361d278b4568</t>
  </si>
  <si>
    <t>5e93efa7f80636e71d8b4567</t>
  </si>
  <si>
    <t>62bc5fb456bcb11219004c3a</t>
  </si>
  <si>
    <t>2020-04-14T02:00:00.000Z</t>
  </si>
  <si>
    <t>2020-04-13T04:57:31.620Z</t>
  </si>
  <si>
    <t>5e9439c29d9b3541668b456b</t>
  </si>
  <si>
    <t>5e9439c29d9b3541668b4569</t>
  </si>
  <si>
    <t>62bc5fb056bcb11219004c38</t>
  </si>
  <si>
    <t>2020-04-14T03:00:00.000Z</t>
  </si>
  <si>
    <t>2020-04-13T10:06:58.750Z</t>
  </si>
  <si>
    <t>5e951fa1f80636a5308b4569</t>
  </si>
  <si>
    <t>5e951fa1f80636a5308b4567</t>
  </si>
  <si>
    <t>62bc5fac56bcb11219004c36</t>
  </si>
  <si>
    <t>2020-04-14T05:00:00.000Z</t>
  </si>
  <si>
    <t>2020-04-14T02:27:45.346Z</t>
  </si>
  <si>
    <t>5e971243f80636ef688b456a</t>
  </si>
  <si>
    <t>5e971243f80636ef688b4567</t>
  </si>
  <si>
    <t>62bc5f9f56bcb11219004c30</t>
  </si>
  <si>
    <t>2020-04-17T03:00:00.000Z</t>
  </si>
  <si>
    <t>2020-04-15T13:55:15.670Z</t>
  </si>
  <si>
    <t>5e9a68519d9b3551528b456c</t>
  </si>
  <si>
    <t>5e9a60ca9d9b3514348b4568</t>
  </si>
  <si>
    <t>62bc5f9a56bcb11219004c2e</t>
  </si>
  <si>
    <t>2020-04-18T01:00:00.000Z</t>
  </si>
  <si>
    <t>2020-04-18T02:39:13.415Z</t>
  </si>
  <si>
    <t>5e9a73729d9b3548058b456a</t>
  </si>
  <si>
    <t>5e9a62b89d9b35c43c8b4568</t>
  </si>
  <si>
    <t>62bc5f9656bcb11219004c2c</t>
  </si>
  <si>
    <t>2020-04-18T09:00:00.000Z</t>
  </si>
  <si>
    <t>2020-04-18T03:26:42.677Z</t>
  </si>
  <si>
    <t>5e9a5bf2f80636932a8b4567</t>
  </si>
  <si>
    <t>2020-04-19T05:00:00.000Z</t>
  </si>
  <si>
    <t>2020-04-18T01:46:26.039Z</t>
  </si>
  <si>
    <t>5e9b1ef99d9b358f408b456f</t>
  </si>
  <si>
    <t>2020-04-19T01:00:00.000Z</t>
  </si>
  <si>
    <t>2020-04-18T15:38:33.402Z</t>
  </si>
  <si>
    <t>5e9bd29e9d9b357e648b4567</t>
  </si>
  <si>
    <t>2020-04-19T09:00:00.000Z</t>
  </si>
  <si>
    <t>2020-04-19T04:25:02.314Z</t>
  </si>
  <si>
    <t>5e9c0e86f80636e1458b4568</t>
  </si>
  <si>
    <t>5e9c090cf806365e2c8b4569</t>
  </si>
  <si>
    <t>62bc5f9256bcb11219004c2a</t>
  </si>
  <si>
    <t>2020-04-19T12:00:00.000Z</t>
  </si>
  <si>
    <t>2020-04-19T08:40:38.630Z</t>
  </si>
  <si>
    <t>5e99253f9d9b35222b8b456a</t>
  </si>
  <si>
    <t>2020-04-20T01:00:00.000Z</t>
  </si>
  <si>
    <t>2020-04-17T03:40:47.079Z</t>
  </si>
  <si>
    <t>5e9c8486f80636261f8b4568</t>
  </si>
  <si>
    <t>5e9c8220f806367a178b4569</t>
  </si>
  <si>
    <t>62bc5f8a56bcb11219004c26</t>
  </si>
  <si>
    <t>2020-04-20T03:00:00.000Z</t>
  </si>
  <si>
    <t>2020-04-19T17:04:06.576Z</t>
  </si>
  <si>
    <t>5e9eaa80f8063695428b4569</t>
  </si>
  <si>
    <t>5e9eaa80f8063695428b4568</t>
  </si>
  <si>
    <t>62bc5f7256bcb11219004c20</t>
  </si>
  <si>
    <t>2020-04-21T07:00:00.000Z</t>
  </si>
  <si>
    <t>2020-04-21T08:10:40.297Z</t>
  </si>
  <si>
    <t>5e9eaaa2f80636f9428b4567</t>
  </si>
  <si>
    <t>2020-04-21T08:11:14.807Z</t>
  </si>
  <si>
    <t>5e9eaabef806361d438b4568</t>
  </si>
  <si>
    <t>2020-04-21T08:11:42.133Z</t>
  </si>
  <si>
    <t>5e9eab09f80636573e8b456c</t>
  </si>
  <si>
    <t>2020-04-21T08:12:57.225Z</t>
  </si>
  <si>
    <t>5e9946f79d9b35081b8b4569</t>
  </si>
  <si>
    <t>62bc612456bcb11219004cdd</t>
  </si>
  <si>
    <t>2020-04-22T01:00:00.000Z</t>
  </si>
  <si>
    <t>2020-04-17T06:04:39.374Z</t>
  </si>
  <si>
    <t>5e9e28cff80636be448b4569</t>
  </si>
  <si>
    <t>5e9e28cff80636be448b4567</t>
  </si>
  <si>
    <t>62bc5f7f56bcb11219004c22</t>
  </si>
  <si>
    <t>2020-04-22T03:00:00.000Z</t>
  </si>
  <si>
    <t>2020-04-20T22:57:19.758Z</t>
  </si>
  <si>
    <t>5e9f13d99d9b3503678b456d</t>
  </si>
  <si>
    <t>5e9f13d99d9b3503678b456b</t>
  </si>
  <si>
    <t>62bc5f6e56bcb11219004c1e</t>
  </si>
  <si>
    <t>2020-04-21T15:40:09.576Z</t>
  </si>
  <si>
    <t>5ea05fbbf8063657408b4569</t>
  </si>
  <si>
    <t>2020-04-23T03:00:00.000Z</t>
  </si>
  <si>
    <t>2020-04-22T15:16:10.953Z</t>
  </si>
  <si>
    <t>5ea107089d9b3522538b4568</t>
  </si>
  <si>
    <t>62bc5fa756bcb11219004c34</t>
  </si>
  <si>
    <t>2020-04-23T05:00:00.000Z</t>
  </si>
  <si>
    <t>2020-04-23T03:10:00.837Z</t>
  </si>
  <si>
    <t>5ea1509ff80636cb6b8b4568</t>
  </si>
  <si>
    <t>2020-04-24T01:00:00.000Z</t>
  </si>
  <si>
    <t>2020-04-23T08:23:59.230Z</t>
  </si>
  <si>
    <t>5ea1cbfdf80636b0418b4569</t>
  </si>
  <si>
    <t>5ea1cbfdf80636b0418b4567</t>
  </si>
  <si>
    <t>62bc5f6156bcb11219004c18</t>
  </si>
  <si>
    <t>2020-04-24T09:00:00.000Z</t>
  </si>
  <si>
    <t>2020-04-23T17:10:21.668Z</t>
  </si>
  <si>
    <t>5ea273c49d9b35a76f8b456d</t>
  </si>
  <si>
    <t>5ea273c49d9b35a76f8b456b</t>
  </si>
  <si>
    <t>62bc5f5d56bcb11219004c16</t>
  </si>
  <si>
    <t>2020-04-24T05:06:12.814Z</t>
  </si>
  <si>
    <t>5ea283e59d9b35882a8b4567</t>
  </si>
  <si>
    <t>2020-04-24T08:00:00.000Z</t>
  </si>
  <si>
    <t>2020-04-24T06:15:01.611Z</t>
  </si>
  <si>
    <t>5ea285df9d9b35f7318b4567</t>
  </si>
  <si>
    <t>62bc6ad156bcb112190050c0</t>
  </si>
  <si>
    <t>2020-04-24T07:00:00.000Z</t>
  </si>
  <si>
    <t>2020-04-24T06:23:27.308Z</t>
  </si>
  <si>
    <t>5ea2a52af806362c1b8b4567</t>
  </si>
  <si>
    <t>2020-04-24T23:00:00.000Z</t>
  </si>
  <si>
    <t>2020-04-24T08:36:58.370Z</t>
  </si>
  <si>
    <t>5e9075d09d9b352d578b456d</t>
  </si>
  <si>
    <t>5e9075d09d9b352d578b456a</t>
  </si>
  <si>
    <t>5016fd6c7f8b9ac842000022</t>
  </si>
  <si>
    <t>62bc5fc956bcb11219004c44</t>
  </si>
  <si>
    <t>2020-04-25T05:00:00.000Z</t>
  </si>
  <si>
    <t>2020-04-10T13:34:08.792Z</t>
  </si>
  <si>
    <t>5ea3c6aef80636bc4e8b456a</t>
  </si>
  <si>
    <t>5ea3c6adf80636bc4e8b4568</t>
  </si>
  <si>
    <t>62bc5f5856bcb11219004c14</t>
  </si>
  <si>
    <t>2020-04-25T09:00:00.000Z</t>
  </si>
  <si>
    <t>2020-04-25T05:12:13.895Z</t>
  </si>
  <si>
    <t>5ea4cf49f806364d758b456a</t>
  </si>
  <si>
    <t>2020-04-26T05:00:00.000Z</t>
  </si>
  <si>
    <t>2020-04-26T00:01:13.298Z</t>
  </si>
  <si>
    <t>5ea429609d9b35f1448b4568</t>
  </si>
  <si>
    <t>2020-04-28T01:00:00.000Z</t>
  </si>
  <si>
    <t>2020-04-25T12:13:20.092Z</t>
  </si>
  <si>
    <t>5ea44cadf80636a1598b4569</t>
  </si>
  <si>
    <t>5ea4360cf8063661718b456a</t>
  </si>
  <si>
    <t>62bc5f5456bcb11219004c12</t>
  </si>
  <si>
    <t>2020-04-25T14:43:57.581Z</t>
  </si>
  <si>
    <t>5ea6b1349d9b35fe2e8b456d</t>
  </si>
  <si>
    <t>5e4b0fdc9d9b355d128b456b</t>
  </si>
  <si>
    <t>62bc635656bcb11219004da8</t>
  </si>
  <si>
    <t>2020-04-28T07:00:00.000Z</t>
  </si>
  <si>
    <t>2020-04-27T10:17:24.426Z</t>
  </si>
  <si>
    <t>5ea7a936f80636c92b8b4569</t>
  </si>
  <si>
    <t>5ea7a936f80636c92b8b4567</t>
  </si>
  <si>
    <t>62bc5f4656bcb11219004c0c</t>
  </si>
  <si>
    <t>2020-04-28T08:00:00.000Z</t>
  </si>
  <si>
    <t>2020-04-28T03:55:34.417Z</t>
  </si>
  <si>
    <t>5ea7e7f0f80636022d8b4569</t>
  </si>
  <si>
    <t>5ea7e7eff80636022d8b4567</t>
  </si>
  <si>
    <t>62bc5f4156bcb11219004c0a</t>
  </si>
  <si>
    <t>2020-04-28T09:00:00.000Z</t>
  </si>
  <si>
    <t>2020-04-28T08:23:12.031Z</t>
  </si>
  <si>
    <t>5ea7f28e9d9b35482d8b456b</t>
  </si>
  <si>
    <t>5ea7f28e9d9b35482d8b4569</t>
  </si>
  <si>
    <t>62bc5f2d56bcb11219004c03</t>
  </si>
  <si>
    <t>2020-04-29T01:00:00.000Z</t>
  </si>
  <si>
    <t>2020-04-28T09:08:30.552Z</t>
  </si>
  <si>
    <t>5ea960219d9b352b3e8b4569</t>
  </si>
  <si>
    <t>5ea960209d9b352b3e8b4567</t>
  </si>
  <si>
    <t>62bc5f2356bcb11219004bff</t>
  </si>
  <si>
    <t>2020-05-01T05:00:00.000Z</t>
  </si>
  <si>
    <t>2020-04-29T11:08:16.891Z</t>
  </si>
  <si>
    <t>5eaaccfe9d9b3517468b4569</t>
  </si>
  <si>
    <t>62bc67d856bcb11219004f6f</t>
  </si>
  <si>
    <t>2020-05-01T02:00:00.000Z</t>
  </si>
  <si>
    <t>2020-04-30T13:05:02.905Z</t>
  </si>
  <si>
    <t>5eabe67b9d9b3529538b4569</t>
  </si>
  <si>
    <t>2020-05-01T09:06:03.402Z</t>
  </si>
  <si>
    <t>2020-05-01T09:06:03.398Z</t>
  </si>
  <si>
    <t>5eace7459d9b3505658b4569</t>
  </si>
  <si>
    <t>5eace7459d9b3505658b4567</t>
  </si>
  <si>
    <t>62bc5f0656bcb11219004bf5</t>
  </si>
  <si>
    <t>2020-05-02T05:00:00.000Z</t>
  </si>
  <si>
    <t>2020-05-02T03:21:41.659Z</t>
  </si>
  <si>
    <t>5eacecff9d9b35307e8b456e</t>
  </si>
  <si>
    <t>5eacea9e9d9b357b728b456a</t>
  </si>
  <si>
    <t>62bc5eff56bcb11219004bf3</t>
  </si>
  <si>
    <t>2020-05-03T02:00:00.000Z</t>
  </si>
  <si>
    <t>2020-05-02T03:46:07.328Z</t>
  </si>
  <si>
    <t>5eacf20b9d9b35bd1b8b4569</t>
  </si>
  <si>
    <t>2020-05-03T01:00:00.000Z</t>
  </si>
  <si>
    <t>2020-05-02T04:07:38.743Z</t>
  </si>
  <si>
    <t>5eadddcaf80636b4688b4568</t>
  </si>
  <si>
    <t>2020-05-03T06:00:00.000Z</t>
  </si>
  <si>
    <t>2020-05-02T20:53:30.609Z</t>
  </si>
  <si>
    <t>5eadf81ff806363f368b456b</t>
  </si>
  <si>
    <t>5eadf81ff806363f368b4569</t>
  </si>
  <si>
    <t>62bc5ef256bcb11219004bed</t>
  </si>
  <si>
    <t>2020-05-02T22:45:51.663Z</t>
  </si>
  <si>
    <t>5eadb526f80636d8738b456b</t>
  </si>
  <si>
    <t>5eadb525f80636d8738b4568</t>
  </si>
  <si>
    <t>62bc5ef656bcb11219004bef</t>
  </si>
  <si>
    <t>2020-05-05T09:00:00.000Z</t>
  </si>
  <si>
    <t>2020-05-02T18:00:06.037Z</t>
  </si>
  <si>
    <t>5eb090d0f8063607378b4569</t>
  </si>
  <si>
    <t>5eb090d0f8063607378b4567</t>
  </si>
  <si>
    <t>62bc5edd56bcb11219004be3</t>
  </si>
  <si>
    <t>2020-05-05T02:00:00.000Z</t>
  </si>
  <si>
    <t>2020-05-04T22:01:52.385Z</t>
  </si>
  <si>
    <t>5eb0ede7f80636cb1d8b4567</t>
  </si>
  <si>
    <t>62bc6acd56bcb112190050be</t>
  </si>
  <si>
    <t>2020-05-05T07:00:00.000Z</t>
  </si>
  <si>
    <t>2020-05-05T04:39:03.298Z</t>
  </si>
  <si>
    <t>5eafddebf806365f458b4567</t>
  </si>
  <si>
    <t>5e5dc092f806366a428b4568</t>
  </si>
  <si>
    <t>62bc62ef56bcb11219004d7d</t>
  </si>
  <si>
    <t>2020-05-06T01:00:00.000Z</t>
  </si>
  <si>
    <t>2020-05-04T09:18:35.294Z</t>
  </si>
  <si>
    <t>5eb25b9e9d9b359f608b4568</t>
  </si>
  <si>
    <t>2020-05-06T12:00:00.000Z</t>
  </si>
  <si>
    <t>2020-05-06T06:39:26.128Z</t>
  </si>
  <si>
    <t>5eb2776af80636fb178b456a</t>
  </si>
  <si>
    <t>62bc68f456bcb11219004fec</t>
  </si>
  <si>
    <t>2020-05-07T00:00:00.000Z</t>
  </si>
  <si>
    <t>2020-05-06T08:38:02.365Z</t>
  </si>
  <si>
    <t>5eb3039b9d9b35c3638b4569</t>
  </si>
  <si>
    <t>2020-05-07T09:00:00.000Z</t>
  </si>
  <si>
    <t>2020-05-06T18:36:11.290Z</t>
  </si>
  <si>
    <t>5eb37c76f80636e10f8b4568</t>
  </si>
  <si>
    <t>5eb37c76f80636e10f8b4567</t>
  </si>
  <si>
    <t>62bc5e8c56bcb11219004bc9</t>
  </si>
  <si>
    <t>2020-05-07T03:00:00.000Z</t>
  </si>
  <si>
    <t>2020-05-07T03:11:50.610Z</t>
  </si>
  <si>
    <t>5eb37cc2f8063617118b4567</t>
  </si>
  <si>
    <t>62bc5e8856bcb11219004bc7</t>
  </si>
  <si>
    <t>2020-05-07T03:13:06.522Z</t>
  </si>
  <si>
    <t>5eaf38df9d9b355f318b456b</t>
  </si>
  <si>
    <t>5eaf38df9d9b355f318b4569</t>
  </si>
  <si>
    <t>62bc5eee56bcb11219004beb</t>
  </si>
  <si>
    <t>2020-05-08T09:00:00.000Z</t>
  </si>
  <si>
    <t>2020-05-03T21:34:23.600Z</t>
  </si>
  <si>
    <t>5eb450c79d9b35d0078b4569</t>
  </si>
  <si>
    <t>5eb450c79d9b35d0078b4567</t>
  </si>
  <si>
    <t>62bc5e7356bcb11219004bbd</t>
  </si>
  <si>
    <t>2020-05-08T01:00:00.000Z</t>
  </si>
  <si>
    <t>2020-05-07T18:17:43.804Z</t>
  </si>
  <si>
    <t>5eb50e45408a53c85e8b4568</t>
  </si>
  <si>
    <t>2020-05-08T07:46:12.784Z</t>
  </si>
  <si>
    <t>5eb6e0549d9b354b6a8b4569</t>
  </si>
  <si>
    <t>5eb6e0539d9b354b6a8b4567</t>
  </si>
  <si>
    <t>62bc5e2e56bcb11219004b9d</t>
  </si>
  <si>
    <t>2020-05-09T00:00:00.000Z</t>
  </si>
  <si>
    <t>2020-05-09T16:54:44.025Z</t>
  </si>
  <si>
    <t>5eaf56299d9b35b1198b4568</t>
  </si>
  <si>
    <t>5eaf54429d9b3557138b4567</t>
  </si>
  <si>
    <t>62bc5eea56bcb11219004be9</t>
  </si>
  <si>
    <t>2020-05-09T01:00:00.000Z</t>
  </si>
  <si>
    <t>2020-05-03T23:39:21.526Z</t>
  </si>
  <si>
    <t>5eb232629d9b3572458b456d</t>
  </si>
  <si>
    <t>5eb232629d9b3572458b456b</t>
  </si>
  <si>
    <t>62bc5ec156bcb11219004bdb</t>
  </si>
  <si>
    <t>2020-05-09T05:00:00.000Z</t>
  </si>
  <si>
    <t>2020-05-06T03:43:30.835Z</t>
  </si>
  <si>
    <t>5eb4d857408a534d1a8b4568</t>
  </si>
  <si>
    <t>5eb4d258408a53e37f8b4568</t>
  </si>
  <si>
    <t>62bc5e6056bcb11219004bb5</t>
  </si>
  <si>
    <t>2020-05-08T03:56:07.280Z</t>
  </si>
  <si>
    <t>5eb4ecfe408a53d8658b456e</t>
  </si>
  <si>
    <t>5eb4ecfe408a53d8658b456b</t>
  </si>
  <si>
    <t>62bc5e5456bcb11219004baf</t>
  </si>
  <si>
    <t>2020-05-09T05:10:00.000Z</t>
  </si>
  <si>
    <t>2020-05-08T05:24:14.600Z</t>
  </si>
  <si>
    <t>5eb522249d9b357f548b4568</t>
  </si>
  <si>
    <t>5eb51e38408a5378208b4567</t>
  </si>
  <si>
    <t>62bc5e4f56bcb11219004bad</t>
  </si>
  <si>
    <t>2020-05-08T09:11:00.240Z</t>
  </si>
  <si>
    <t>5eb583ca408a537a058b4568</t>
  </si>
  <si>
    <t>5eb57d1c408a5364678b4567</t>
  </si>
  <si>
    <t>62bc5e4756bcb11219004ba9</t>
  </si>
  <si>
    <t>2020-05-09T02:00:00.000Z</t>
  </si>
  <si>
    <t>2020-05-08T16:07:38.134Z</t>
  </si>
  <si>
    <t>5eb616ea9d9b35da358b4568</t>
  </si>
  <si>
    <t>2020-05-09T02:35:22.132Z</t>
  </si>
  <si>
    <t>5eb6547c408a5397438b4567</t>
  </si>
  <si>
    <t>2020-05-09T11:00:00.000Z</t>
  </si>
  <si>
    <t>2020-05-09T06:58:04.024Z</t>
  </si>
  <si>
    <t>5eb65772408a53344e8b4568</t>
  </si>
  <si>
    <t>5eb253999d9b35fa408b4567</t>
  </si>
  <si>
    <t>62bc5eac56bcb11219004bd5</t>
  </si>
  <si>
    <t>2020-05-09T09:00:00.000Z</t>
  </si>
  <si>
    <t>2020-05-09T07:10:42.334Z</t>
  </si>
  <si>
    <t>5ea758e99d9b35c9148b4569</t>
  </si>
  <si>
    <t>5ea756f19d9b35a2098b4568</t>
  </si>
  <si>
    <t>62bc5f5056bcb11219004c10</t>
  </si>
  <si>
    <t>2020-05-10T03:00:00.000Z</t>
  </si>
  <si>
    <t>2020-04-27T22:12:57.156Z</t>
  </si>
  <si>
    <t>5eaa19749d9b3557708b456a</t>
  </si>
  <si>
    <t>5eaa19749d9b3557708b4568</t>
  </si>
  <si>
    <t>62bc5f1856bcb11219004bfb</t>
  </si>
  <si>
    <t>2020-05-10T01:00:00.000Z</t>
  </si>
  <si>
    <t>2020-04-30T00:19:00.583Z</t>
  </si>
  <si>
    <t>5eaa3d36f8063644148b456d</t>
  </si>
  <si>
    <t>5eaa3d36f8063644148b456b</t>
  </si>
  <si>
    <t>62bc5f0a56bcb11219004bf7</t>
  </si>
  <si>
    <t>2020-04-30T02:51:34.214Z</t>
  </si>
  <si>
    <t>5eae41dff80636b5128b456a</t>
  </si>
  <si>
    <t>2020-05-03T04:00:30.969Z</t>
  </si>
  <si>
    <t>5eafb466f80636aa4c8b4569</t>
  </si>
  <si>
    <t>5eafb466f80636aa4c8b4567</t>
  </si>
  <si>
    <t>62bc5ee156bcb11219004be5</t>
  </si>
  <si>
    <t>2020-05-04T06:21:26.177Z</t>
  </si>
  <si>
    <t>5eb1f49ff80636b31f8b4569</t>
  </si>
  <si>
    <t>5eb1f331f806368f1c8b456a</t>
  </si>
  <si>
    <t>62bc5ed956bcb11219004be1</t>
  </si>
  <si>
    <t>2020-05-05T23:19:59.103Z</t>
  </si>
  <si>
    <t>5eb285ab9d9b35bb0a8b456c</t>
  </si>
  <si>
    <t>5eb285ab9d9b35bb0a8b456a</t>
  </si>
  <si>
    <t>62bc5e9156bcb11219004bcb</t>
  </si>
  <si>
    <t>2020-05-06T09:38:51.452Z</t>
  </si>
  <si>
    <t>5eb39b669d9b35a5358b4569</t>
  </si>
  <si>
    <t>5eb39b659d9b35a5358b4567</t>
  </si>
  <si>
    <t>62bc5e8456bcb11219004bc5</t>
  </si>
  <si>
    <t>2020-05-07T05:23:49.926Z</t>
  </si>
  <si>
    <t>5eb3baea9d9b35332b8b4568</t>
  </si>
  <si>
    <t>62bc5e8056bcb11219004bc3</t>
  </si>
  <si>
    <t>2020-05-07T07:38:18.192Z</t>
  </si>
  <si>
    <t>5eb443ed9d9b35675a8b456b</t>
  </si>
  <si>
    <t>5eb43fe2408a534a438b4567</t>
  </si>
  <si>
    <t>62bc5e7b56bcb11219004bc1</t>
  </si>
  <si>
    <t>2020-05-10T05:00:00.000Z</t>
  </si>
  <si>
    <t>2020-05-07T17:22:53.072Z</t>
  </si>
  <si>
    <t>5eb4c26a408a53b4458b456b</t>
  </si>
  <si>
    <t>5eb4c269408a53b4458b4569</t>
  </si>
  <si>
    <t>62bc5e6456bcb11219004bb7</t>
  </si>
  <si>
    <t>2020-05-10T03:30:00.000Z</t>
  </si>
  <si>
    <t>2020-05-08T02:22:33.861Z</t>
  </si>
  <si>
    <t>5eb57f60408a534a718b4569</t>
  </si>
  <si>
    <t>5eb57f60408a534a718b4567</t>
  </si>
  <si>
    <t>62bc5e4056bcb11219004ba6</t>
  </si>
  <si>
    <t>2020-05-08T15:48:48.559Z</t>
  </si>
  <si>
    <t>5eb686f79d9b3545538b456b</t>
  </si>
  <si>
    <t>5eb686f79d9b3545538b4569</t>
  </si>
  <si>
    <t>62bc5e3756bcb11219004ba2</t>
  </si>
  <si>
    <t>2020-05-09T10:33:27.302Z</t>
  </si>
  <si>
    <t>5eb6a6d09d9b3564698b456a</t>
  </si>
  <si>
    <t>5eb6a6d09d9b3564698b4568</t>
  </si>
  <si>
    <t>62bc5e3356bcb11219004ba0</t>
  </si>
  <si>
    <t>2020-05-09T12:49:20.432Z</t>
  </si>
  <si>
    <t>5eb6c0ad9d9b35885e8b4569</t>
  </si>
  <si>
    <t>5eb6c0ad9d9b35885e8b4567</t>
  </si>
  <si>
    <t>JP</t>
  </si>
  <si>
    <t>62bc5e2f56bcb11219004b9e</t>
  </si>
  <si>
    <t>2020-05-10T04:00:00.000Z</t>
  </si>
  <si>
    <t>2020-05-09T14:39:41.544Z</t>
  </si>
  <si>
    <t>5eb6fcd6408a53774f8b4569</t>
  </si>
  <si>
    <t>5eb6fcd6408a53774f8b4567</t>
  </si>
  <si>
    <t>62bc5e2956bcb11219004b9b</t>
  </si>
  <si>
    <t>2020-05-09T18:56:22.222Z</t>
  </si>
  <si>
    <t>5eb754a9408a53a8168b456a</t>
  </si>
  <si>
    <t>5eb754a9408a53a8168b4568</t>
  </si>
  <si>
    <t>62bc5e2156bcb11219004b97</t>
  </si>
  <si>
    <t>2020-05-10T01:11:05.437Z</t>
  </si>
  <si>
    <t>5eb7760c408a531f028b4569</t>
  </si>
  <si>
    <t>5eb7760c408a531f028b4567</t>
  </si>
  <si>
    <t>62bc5e1856bcb11219004b93</t>
  </si>
  <si>
    <t>2020-05-10T09:00:00.000Z</t>
  </si>
  <si>
    <t>2020-05-10T03:33:32.366Z</t>
  </si>
  <si>
    <t>5eb7770b408a5303068b4568</t>
  </si>
  <si>
    <t>5eb76d93408a53fd5f8b4567</t>
  </si>
  <si>
    <t>62bc5e1c56bcb11219004b95</t>
  </si>
  <si>
    <t>2020-05-10T07:30:00.000Z</t>
  </si>
  <si>
    <t>2020-05-10T03:37:47.131Z</t>
  </si>
  <si>
    <t>5eb7770f408a53a2068b4569</t>
  </si>
  <si>
    <t>62bc5e1156bcb11219004b91</t>
  </si>
  <si>
    <t>2020-05-10T03:37:51.668Z</t>
  </si>
  <si>
    <t>5eb77797408a53aa058b4568</t>
  </si>
  <si>
    <t>2020-05-10T03:40:07.277Z</t>
  </si>
  <si>
    <t>5eb77a379d9b35a1288b4568</t>
  </si>
  <si>
    <t>2020-05-10T07:00:00.000Z</t>
  </si>
  <si>
    <t>2020-05-10T03:51:19.872Z</t>
  </si>
  <si>
    <t>5eb77e2a408a53ec228b4567</t>
  </si>
  <si>
    <t>5ba636f1652fe87112254958</t>
  </si>
  <si>
    <t>62bc7aaf56bcb112190057aa</t>
  </si>
  <si>
    <t>2020-05-10T04:08:10.498Z</t>
  </si>
  <si>
    <t>5eb797c09d9b353c3f8b456a</t>
  </si>
  <si>
    <t>5eb797c09d9b353c3f8b4567</t>
  </si>
  <si>
    <t>62bc5e0d56bcb11219004b8f</t>
  </si>
  <si>
    <t>2020-05-10T05:57:20.408Z</t>
  </si>
  <si>
    <t>5eb79cbc9d9b35f25d8b4569</t>
  </si>
  <si>
    <t>5eb79cbc9d9b35f25d8b4567</t>
  </si>
  <si>
    <t>62bc5e0956bcb11219004b8d</t>
  </si>
  <si>
    <t>2020-05-10T06:18:36.152Z</t>
  </si>
  <si>
    <t>5eafa6849d9b357d508b4569</t>
  </si>
  <si>
    <t>5eafa6849d9b357d508b4567</t>
  </si>
  <si>
    <t>62bc5ee556bcb11219004be7</t>
  </si>
  <si>
    <t>2020-05-11T03:00:00.000Z</t>
  </si>
  <si>
    <t>2020-05-04T05:22:12.708Z</t>
  </si>
  <si>
    <t>5eb84121408a53954e8b4569</t>
  </si>
  <si>
    <t>5eb83b8d408a533a428b4567</t>
  </si>
  <si>
    <t>62bc5ddd56bcb11219004b7a</t>
  </si>
  <si>
    <t>2020-05-11T11:00:00.000Z</t>
  </si>
  <si>
    <t>2020-05-10T18:00:01.259Z</t>
  </si>
  <si>
    <t>5eb867ff408a53664e8b4569</t>
  </si>
  <si>
    <t>5eb867ff408a53664e8b4567</t>
  </si>
  <si>
    <t>62bc5dd456bcb11219004b76</t>
  </si>
  <si>
    <t>2020-05-11T05:00:00.000Z</t>
  </si>
  <si>
    <t>2020-05-10T20:45:51.328Z</t>
  </si>
  <si>
    <t>5eb91461408a5343208b456e</t>
  </si>
  <si>
    <t>62bc68ef56bcb11219004fea</t>
  </si>
  <si>
    <t>2020-05-11T09:00:00.000Z</t>
  </si>
  <si>
    <t>2020-05-11T09:01:21.375Z</t>
  </si>
  <si>
    <t>5eb745019d9b3520448b456c</t>
  </si>
  <si>
    <t>5eb745019d9b3520448b4569</t>
  </si>
  <si>
    <t>62bc5e2556bcb11219004b99</t>
  </si>
  <si>
    <t>2020-05-12T01:00:00.000Z</t>
  </si>
  <si>
    <t>2020-05-10T00:04:17.199Z</t>
  </si>
  <si>
    <t>5eb82af59d9b357f428b4568</t>
  </si>
  <si>
    <t>5eb8291f9d9b357a3b8b4569</t>
  </si>
  <si>
    <t>62bc5df956bcb11219004b87</t>
  </si>
  <si>
    <t>2020-05-12T05:00:00.000Z</t>
  </si>
  <si>
    <t>2020-05-10T16:25:25.016Z</t>
  </si>
  <si>
    <t>5eb9406c9d9b356a538b4569</t>
  </si>
  <si>
    <t>5eb9406c9d9b356a538b4567</t>
  </si>
  <si>
    <t>62bc5dc456bcb11219004b72</t>
  </si>
  <si>
    <t>2020-05-11T12:09:16.567Z</t>
  </si>
  <si>
    <t>5eb9956b9d9b352a038b456e</t>
  </si>
  <si>
    <t>5eb9956b9d9b352a038b456c</t>
  </si>
  <si>
    <t>62bc5dc056bcb11219004b70</t>
  </si>
  <si>
    <t>2020-05-11T18:11:55.426Z</t>
  </si>
  <si>
    <t>5eba14249d9b35ca4c8b4569</t>
  </si>
  <si>
    <t>2020-05-12T11:00:00.000Z</t>
  </si>
  <si>
    <t>2020-05-12T03:12:36.466Z</t>
  </si>
  <si>
    <t>5eba16c4408a537f238b4567</t>
  </si>
  <si>
    <t>62bc695256bcb11219005018</t>
  </si>
  <si>
    <t>2020-05-12T03:23:48.714Z</t>
  </si>
  <si>
    <t>5eb9cf859d9b3505208b4568</t>
  </si>
  <si>
    <t>5eb9c38e9d9b354f7d8b4569</t>
  </si>
  <si>
    <t>62bc5db556bcb11219004b6c</t>
  </si>
  <si>
    <t>2020-05-13T11:30:00.000Z</t>
  </si>
  <si>
    <t>2020-05-11T22:19:49.291Z</t>
  </si>
  <si>
    <t>5eba69169d9b3527158b456a</t>
  </si>
  <si>
    <t>5eba69169d9b3527158b4568</t>
  </si>
  <si>
    <t>62bc5db156bcb11219004b6a</t>
  </si>
  <si>
    <t>2020-05-13T05:00:00.000Z</t>
  </si>
  <si>
    <t>2020-05-12T09:15:02.152Z</t>
  </si>
  <si>
    <t>5ebb6a2f9d9b35a4628b4569</t>
  </si>
  <si>
    <t>5ebb6a2f9d9b35a4628b4567</t>
  </si>
  <si>
    <t>62bc5dad56bcb11219004b68</t>
  </si>
  <si>
    <t>2020-05-13T07:30:00.000Z</t>
  </si>
  <si>
    <t>2020-05-13T03:31:59.775Z</t>
  </si>
  <si>
    <t>5ebbc97b408a53c8518b4568</t>
  </si>
  <si>
    <t>5ebbbb57408a535e198b4569</t>
  </si>
  <si>
    <t>62bc5da856bcb11219004b66</t>
  </si>
  <si>
    <t>2020-05-14T05:00:00.000Z</t>
  </si>
  <si>
    <t>2020-05-13T10:18:35.743Z</t>
  </si>
  <si>
    <t>5ebd6d6b408a53004c8b4571</t>
  </si>
  <si>
    <t>2020-05-15T05:00:00.000Z</t>
  </si>
  <si>
    <t>2020-05-14T16:10:18.896Z</t>
  </si>
  <si>
    <t>5eba0fe8408a53010f8b456c</t>
  </si>
  <si>
    <t>2020-05-16T00:00:00.000Z</t>
  </si>
  <si>
    <t>2020-05-12T02:54:32.650Z</t>
  </si>
  <si>
    <t>5ebc261e408a532d738b456a</t>
  </si>
  <si>
    <t>5ebc1ed2408a537a648b456a</t>
  </si>
  <si>
    <t>62bc5da456bcb11219004b64</t>
  </si>
  <si>
    <t>2020-05-16T03:00:00.000Z</t>
  </si>
  <si>
    <t>2020-05-13T16:53:50.542Z</t>
  </si>
  <si>
    <t>5ebe0268408a53dc298b4568</t>
  </si>
  <si>
    <t>5ebe0268408a53dc298b4567</t>
  </si>
  <si>
    <t>62bc5d9856bcb11219004b5f</t>
  </si>
  <si>
    <t>2020-05-16T06:55:00.000Z</t>
  </si>
  <si>
    <t>2020-05-15T02:45:59.985Z</t>
  </si>
  <si>
    <t>5ebe5fa7408a536d4a8b456c</t>
  </si>
  <si>
    <t>5ebe5fa7408a536d4a8b4567</t>
  </si>
  <si>
    <t>62bc5d8856bcb11219004b58</t>
  </si>
  <si>
    <t>2020-05-15T09:23:51.544Z</t>
  </si>
  <si>
    <t>5ebf23b59d9b356c398b456a</t>
  </si>
  <si>
    <t>5ebf23b59d9b356c398b4568</t>
  </si>
  <si>
    <t>62bc5d8456bcb11219004b56</t>
  </si>
  <si>
    <t>2020-05-16T04:00:00.000Z</t>
  </si>
  <si>
    <t>2020-05-15T23:20:21.358Z</t>
  </si>
  <si>
    <t>5ebf5256408a53e5658b4567</t>
  </si>
  <si>
    <t>62bc6ac856bcb112190050bc</t>
  </si>
  <si>
    <t>2020-05-16T02:39:18.183Z</t>
  </si>
  <si>
    <t>5ebf783e408a53fc3d8b456d</t>
  </si>
  <si>
    <t>5a6eab7c652fe81b23bd8a63</t>
  </si>
  <si>
    <t>62bc8bf056bcb11219005eba</t>
  </si>
  <si>
    <t>2020-05-17T01:00:00.000Z</t>
  </si>
  <si>
    <t>2020-05-16T05:21:01.944Z</t>
  </si>
  <si>
    <t>5ec0371f408a53b96a8b456c</t>
  </si>
  <si>
    <t>5ec0371e408a53b96a8b456a</t>
  </si>
  <si>
    <t>62bc5d8056bcb11219004b54</t>
  </si>
  <si>
    <t>2020-05-16T18:55:26.907Z</t>
  </si>
  <si>
    <t>5ec0b819408a5365698b456e</t>
  </si>
  <si>
    <t>5ec0b819408a5365698b4568</t>
  </si>
  <si>
    <t>62bc5d7756bcb11219004b50</t>
  </si>
  <si>
    <t>2020-05-17T05:00:00.000Z</t>
  </si>
  <si>
    <t>2020-05-17T04:05:45.449Z</t>
  </si>
  <si>
    <t>5ec18669408a53af468b4569</t>
  </si>
  <si>
    <t>5ec18668408a53af468b4567</t>
  </si>
  <si>
    <t>62bc5d6f56bcb11219004b4c</t>
  </si>
  <si>
    <t>2020-05-18T09:00:00.000Z</t>
  </si>
  <si>
    <t>2020-05-17T18:46:00.945Z</t>
  </si>
  <si>
    <t>5ec24847408a53210e8b4568</t>
  </si>
  <si>
    <t>5ec24847408a53210e8b4567</t>
  </si>
  <si>
    <t>62bc5d4656bcb11219004b42</t>
  </si>
  <si>
    <t>2020-05-18T08:33:11.338Z</t>
  </si>
  <si>
    <t>5ec1f1b1408a5372068b4567</t>
  </si>
  <si>
    <t>5ec0e243408a535e728b456a</t>
  </si>
  <si>
    <t>62bc5d7356bcb11219004b4e</t>
  </si>
  <si>
    <t>2020-05-19T23:00:00.000Z</t>
  </si>
  <si>
    <t>2020-05-18T02:23:45.721Z</t>
  </si>
  <si>
    <t>5ec3320d9d9b35ba7b8b456c</t>
  </si>
  <si>
    <t>5ec3320d9d9b35ba7b8b456a</t>
  </si>
  <si>
    <t>62bc5d4256bcb11219004b40</t>
  </si>
  <si>
    <t>2020-05-19T05:00:00.000Z</t>
  </si>
  <si>
    <t>2020-05-19T01:10:37.600Z</t>
  </si>
  <si>
    <t>5ec22a7b408a538c358b4567</t>
  </si>
  <si>
    <t>5e69b0a9f8063677078b4568</t>
  </si>
  <si>
    <t>62bc608256bcb11219004c95</t>
  </si>
  <si>
    <t>2020-05-20T01:00:00.000Z</t>
  </si>
  <si>
    <t>2020-05-18T06:26:03.498Z</t>
  </si>
  <si>
    <t>5ec38c339d9b35b20e8b4568</t>
  </si>
  <si>
    <t>62bc6c3356bcb11219005162</t>
  </si>
  <si>
    <t>2020-05-20T05:00:00.000Z</t>
  </si>
  <si>
    <t>2020-05-19T07:35:15.610Z</t>
  </si>
  <si>
    <t>5ec39d09408a53b1658b456b</t>
  </si>
  <si>
    <t>5ec39d09408a53b1658b4569</t>
  </si>
  <si>
    <t>62bc5d3e56bcb11219004b3e</t>
  </si>
  <si>
    <t>2020-05-20T03:00:00.000Z</t>
  </si>
  <si>
    <t>2020-05-19T08:47:05.748Z</t>
  </si>
  <si>
    <t>5ec42ead408a5390768b456a</t>
  </si>
  <si>
    <t>5ec42ead408a5390768b4567</t>
  </si>
  <si>
    <t>62bc5d3556bcb11219004b3a</t>
  </si>
  <si>
    <t>2020-05-19T19:08:29.143Z</t>
  </si>
  <si>
    <t>5ec4c599408a5321058b456a</t>
  </si>
  <si>
    <t>5ec4c599408a5321058b4568</t>
  </si>
  <si>
    <t>KZ</t>
  </si>
  <si>
    <t>62bc5d2d56bcb11219004b36</t>
  </si>
  <si>
    <t>2020-05-20T09:00:00.000Z</t>
  </si>
  <si>
    <t>2020-05-20T05:52:25.179Z</t>
  </si>
  <si>
    <t>5ec5e8fc408a53b4128b4567</t>
  </si>
  <si>
    <t>2020-05-21T05:00:00.000Z</t>
  </si>
  <si>
    <t>2020-05-21T02:35:40.131Z</t>
  </si>
  <si>
    <t>5ec75923408a5320168b456a</t>
  </si>
  <si>
    <t>5ec75923408a5320168b4567</t>
  </si>
  <si>
    <t>62bc5d1856bcb11219004b30</t>
  </si>
  <si>
    <t>2020-05-22T03:00:00.000Z</t>
  </si>
  <si>
    <t>2020-05-22T04:46:27.523Z</t>
  </si>
  <si>
    <t>5ec7594b408a5382168b4569</t>
  </si>
  <si>
    <t>2020-05-22T04:47:07.907Z</t>
  </si>
  <si>
    <t>5ec7625a408a5366248b4568</t>
  </si>
  <si>
    <t>2020-05-22T09:00:00.000Z</t>
  </si>
  <si>
    <t>2020-05-22T05:25:46.708Z</t>
  </si>
  <si>
    <t>5ec7713a408a53833e8b4569</t>
  </si>
  <si>
    <t>62bc6ac456bcb112190050ba</t>
  </si>
  <si>
    <t>2020-05-22T07:00:00.000Z</t>
  </si>
  <si>
    <t>2020-05-22T06:29:14.810Z</t>
  </si>
  <si>
    <t>5ec615d09d9b357a1c8b4569</t>
  </si>
  <si>
    <t>5ec614a29d9b355c1b8b4567</t>
  </si>
  <si>
    <t>62bc5d1f56bcb11219004b32</t>
  </si>
  <si>
    <t>2020-05-23T11:00:00.000Z</t>
  </si>
  <si>
    <t>2020-05-21T05:46:56.776Z</t>
  </si>
  <si>
    <t>5ec7fde5408a5331468b456a</t>
  </si>
  <si>
    <t>5ec7fde5408a5331468b4567</t>
  </si>
  <si>
    <t>62bc5d1456bcb11219004b2e</t>
  </si>
  <si>
    <t>2020-05-23T01:00:00.000Z</t>
  </si>
  <si>
    <t>2020-05-22T16:29:25.761Z</t>
  </si>
  <si>
    <t>5ec88aca408a5364368b4569</t>
  </si>
  <si>
    <t>5a0fbf6b652fe8b37d21a31e</t>
  </si>
  <si>
    <t>62bc9b8756bcb11219006498</t>
  </si>
  <si>
    <t>2020-05-23T02:00:00.000Z</t>
  </si>
  <si>
    <t>2020-05-23T02:30:34.555Z</t>
  </si>
  <si>
    <t>5ec91fb99d9b35e8108b4568</t>
  </si>
  <si>
    <t>2020-05-24T01:00:00.000Z</t>
  </si>
  <si>
    <t>2020-05-23T13:06:01.186Z</t>
  </si>
  <si>
    <t>5eb7e255408a53303e8b4569</t>
  </si>
  <si>
    <t>5eb7e254408a53303e8b4567</t>
  </si>
  <si>
    <t>62bc5dfd56bcb11219004b89</t>
  </si>
  <si>
    <t>2020-05-25T09:00:00.000Z</t>
  </si>
  <si>
    <t>2020-05-10T11:15:32.822Z</t>
  </si>
  <si>
    <t>5ecac6d5408a53a2148b4568</t>
  </si>
  <si>
    <t>5ecabc61408a53ba758b4567</t>
  </si>
  <si>
    <t>62bc5d0b56bcb11219004b2a</t>
  </si>
  <si>
    <t>2020-05-25T05:00:00.000Z</t>
  </si>
  <si>
    <t>2020-05-24T19:11:16.894Z</t>
  </si>
  <si>
    <t>5ecb3144408a5337388b4567</t>
  </si>
  <si>
    <t>62bc6ac056bcb112190050b8</t>
  </si>
  <si>
    <t>2020-05-25T02:00:00.000Z</t>
  </si>
  <si>
    <t>2020-05-25T02:45:24.804Z</t>
  </si>
  <si>
    <t>5ecb3582408a5395428b4567</t>
  </si>
  <si>
    <t>2020-05-25T03:03:30.314Z</t>
  </si>
  <si>
    <t>2020-05-25T03:03:30.308Z</t>
  </si>
  <si>
    <t>5ecb68ee408a537b248b456a</t>
  </si>
  <si>
    <t>5ecb68ee408a537b248b4567</t>
  </si>
  <si>
    <t>62bc5d0756bcb11219004b28</t>
  </si>
  <si>
    <t>2020-05-25T06:42:54.632Z</t>
  </si>
  <si>
    <t>5eccc1ff408a53db088b456c</t>
  </si>
  <si>
    <t>5eccc1ff408a53db088b4567</t>
  </si>
  <si>
    <t>62bc5d0356bcb11219004b26</t>
  </si>
  <si>
    <t>2020-05-26T07:00:00.000Z</t>
  </si>
  <si>
    <t>2020-05-26T07:15:11.430Z</t>
  </si>
  <si>
    <t>5eca3a249d9b35a4568b4568</t>
  </si>
  <si>
    <t>5eca32f89d9b3569428b4567</t>
  </si>
  <si>
    <t>62bc5d0f56bcb11219004b2c</t>
  </si>
  <si>
    <t>2020-05-27T01:00:00.000Z</t>
  </si>
  <si>
    <t>2020-05-24T09:11:00.707Z</t>
  </si>
  <si>
    <t>5ecb39ba408a538d4b8b456e</t>
  </si>
  <si>
    <t>62bc607e56bcb11219004c93</t>
  </si>
  <si>
    <t>2020-05-25T03:21:30.909Z</t>
  </si>
  <si>
    <t>5eccdf00408a53c4228b4570</t>
  </si>
  <si>
    <t>62bc5fa356bcb11219004c32</t>
  </si>
  <si>
    <t>2020-05-26T09:18:56.795Z</t>
  </si>
  <si>
    <t>5ecdd7619d9b35d8368b4568</t>
  </si>
  <si>
    <t>5ecdd4039d9b35702c8b4568</t>
  </si>
  <si>
    <t>62bc5cf356bcb11219004b1f</t>
  </si>
  <si>
    <t>2020-05-27T05:00:00.000Z</t>
  </si>
  <si>
    <t>2020-05-27T02:58:41.503Z</t>
  </si>
  <si>
    <t>5ecdeb849d9b3505768b4569</t>
  </si>
  <si>
    <t>5ecdeb849d9b3505768b4567</t>
  </si>
  <si>
    <t>62bc5cef56bcb11219004b1d</t>
  </si>
  <si>
    <t>2020-05-27T04:24:36.282Z</t>
  </si>
  <si>
    <t>5ece4e2c9d9b3573518b456b</t>
  </si>
  <si>
    <t>5ece467a408a53792b8b4567</t>
  </si>
  <si>
    <t>62bc5ceb56bcb11219004b1b</t>
  </si>
  <si>
    <t>2020-05-27T11:00:00.000Z</t>
  </si>
  <si>
    <t>2020-05-27T11:25:32.412Z</t>
  </si>
  <si>
    <t>5ecd3ed19d9b3584578b456a</t>
  </si>
  <si>
    <t>5ecd3e1a9d9b3520568b4567</t>
  </si>
  <si>
    <t>62bc5cfb56bcb11219004b23</t>
  </si>
  <si>
    <t>2020-05-28T03:00:00.000Z</t>
  </si>
  <si>
    <t>2020-05-26T16:07:45.805Z</t>
  </si>
  <si>
    <t>5ecf0250408a53122b8b4569</t>
  </si>
  <si>
    <t>2020-05-28T05:00:00.000Z</t>
  </si>
  <si>
    <t>2020-05-28T00:14:07.758Z</t>
  </si>
  <si>
    <t>5ed0a132408a533b0e8b4567</t>
  </si>
  <si>
    <t>2020-05-29T05:44:18.875Z</t>
  </si>
  <si>
    <t>2020-05-29T05:44:18.869Z</t>
  </si>
  <si>
    <t>5ecfcf779d9b35ee078b4568</t>
  </si>
  <si>
    <t>5ec4bb7c408a53ab5b8b4568</t>
  </si>
  <si>
    <t>62bc5d3156bcb11219004b38</t>
  </si>
  <si>
    <t>2020-05-29T07:00:00.000Z</t>
  </si>
  <si>
    <t>2020-05-28T14:49:27.731Z</t>
  </si>
  <si>
    <t>5ed087e99d9b35a5568b456d</t>
  </si>
  <si>
    <t>5ed085919d9b351d4f8b4567</t>
  </si>
  <si>
    <t>62bc5ccd56bcb11219004b0d</t>
  </si>
  <si>
    <t>2020-05-29T03:00:00.000Z</t>
  </si>
  <si>
    <t>2020-05-29T03:56:25.677Z</t>
  </si>
  <si>
    <t>5ece7537408a53e20d8b456a</t>
  </si>
  <si>
    <t>5ece7537408a53e20d8b4567</t>
  </si>
  <si>
    <t>62bc5ce656bcb11219004b19</t>
  </si>
  <si>
    <t>2020-05-30T01:00:00.000Z</t>
  </si>
  <si>
    <t>2020-05-27T14:12:07.366Z</t>
  </si>
  <si>
    <t>5ed0adff408a539a268b4573</t>
  </si>
  <si>
    <t>5ed0adff408a539a268b4569</t>
  </si>
  <si>
    <t>62bc5cc656bcb11219004b0a</t>
  </si>
  <si>
    <t>2020-05-30T05:00:00.000Z</t>
  </si>
  <si>
    <t>2020-05-29T06:38:55.622Z</t>
  </si>
  <si>
    <t>5ecf27a1408a536c0d8b456a</t>
  </si>
  <si>
    <t>62bc607a56bcb11219004c91</t>
  </si>
  <si>
    <t>2020-05-28T02:53:21.132Z</t>
  </si>
  <si>
    <t>5ed13337408a5316368b4572</t>
  </si>
  <si>
    <t>5ed0e0cd408a539c378b4568</t>
  </si>
  <si>
    <t>62bc5ca856bcb11219004afc</t>
  </si>
  <si>
    <t>2020-05-29T16:07:18.840Z</t>
  </si>
  <si>
    <t>5ed13819408a537f548b4568</t>
  </si>
  <si>
    <t>5ed116d6408a5357658b4567</t>
  </si>
  <si>
    <t>62bc5c8556bcb11219004aef</t>
  </si>
  <si>
    <t>2020-05-30T03:55:00.000Z</t>
  </si>
  <si>
    <t>2020-05-29T16:28:09.652Z</t>
  </si>
  <si>
    <t>5ed2f167408a5371388b456a</t>
  </si>
  <si>
    <t>5ed2f075408a5349358b4569</t>
  </si>
  <si>
    <t>62bc5c1056bcb11219004ab9</t>
  </si>
  <si>
    <t>2020-05-30T23:00:00.000Z</t>
  </si>
  <si>
    <t>2020-05-30T23:51:02.878Z</t>
  </si>
  <si>
    <t>5ed228f1408a539d0a8b456a</t>
  </si>
  <si>
    <t>2020-05-31T05:00:00.000Z</t>
  </si>
  <si>
    <t>2020-05-30T09:35:44.956Z</t>
  </si>
  <si>
    <t>5ed1edd7408a53a8608b4568</t>
  </si>
  <si>
    <t>5ed1ec82408a53d85a8b456a</t>
  </si>
  <si>
    <t>62bc5c5056bcb11219004ad7</t>
  </si>
  <si>
    <t>2020-05-31T01:00:00.000Z</t>
  </si>
  <si>
    <t>2020-05-30T05:23:34.873Z</t>
  </si>
  <si>
    <t>5ed0d084408a538d7f8b4568</t>
  </si>
  <si>
    <t>5ed0cc9a408a530e768b4567</t>
  </si>
  <si>
    <t>62bc5cb156bcb11219004b00</t>
  </si>
  <si>
    <t>2020-06-01T01:00:00.000Z</t>
  </si>
  <si>
    <t>2020-05-29T09:06:12.727Z</t>
  </si>
  <si>
    <t>5ed100389d9b35b81c8b4568</t>
  </si>
  <si>
    <t>5ed0f5c29d9b35fa708b456d</t>
  </si>
  <si>
    <t>62bc5c9056bcb11219004af4</t>
  </si>
  <si>
    <t>2020-05-29T12:29:44.601Z</t>
  </si>
  <si>
    <t>5ed13802408a53b5538b4568</t>
  </si>
  <si>
    <t>5ed1344c408a53a13a8b456a</t>
  </si>
  <si>
    <t>62bc5c7c56bcb11219004aeb</t>
  </si>
  <si>
    <t>2020-06-01T02:30:00.000Z</t>
  </si>
  <si>
    <t>2020-05-29T16:27:46.425Z</t>
  </si>
  <si>
    <t>5ed14dd59d9b35793e8b456a</t>
  </si>
  <si>
    <t>5ed14abd9d9b351c378b456b</t>
  </si>
  <si>
    <t>62bc5c6c56bcb11219004ae4</t>
  </si>
  <si>
    <t>2020-06-01T05:00:00.000Z</t>
  </si>
  <si>
    <t>2020-05-29T18:00:53.310Z</t>
  </si>
  <si>
    <t>5ed1c4e7408a53d8728b4568</t>
  </si>
  <si>
    <t>5ed1480d408a5322108b4569</t>
  </si>
  <si>
    <t>62bc5c7156bcb11219004ae6</t>
  </si>
  <si>
    <t>2020-05-30T02:28:55.482Z</t>
  </si>
  <si>
    <t>5ed1efc79d9b35695c8b4568</t>
  </si>
  <si>
    <t>5ed1de7e9d9b3506248b4569</t>
  </si>
  <si>
    <t>62bc5c5456bcb11219004ad9</t>
  </si>
  <si>
    <t>2020-05-30T05:31:51.547Z</t>
  </si>
  <si>
    <t>5ed2006b408a5353118b4568</t>
  </si>
  <si>
    <t>5ed1fb2d408a5327058b4568</t>
  </si>
  <si>
    <t>62bc5c4c56bcb11219004ad5</t>
  </si>
  <si>
    <t>2020-05-30T06:42:51.158Z</t>
  </si>
  <si>
    <t>5ed24c9e408a53a5708b4568</t>
  </si>
  <si>
    <t>5ed24bc2408a53f46d8b4568</t>
  </si>
  <si>
    <t>62bc5c3256bcb11219004ac9</t>
  </si>
  <si>
    <t>2020-05-30T12:07:57.886Z</t>
  </si>
  <si>
    <t>5ed39817408a533e018b4569</t>
  </si>
  <si>
    <t>5ed3975b408a53647c8b456f</t>
  </si>
  <si>
    <t>62bc5bd956bcb11219004a9f</t>
  </si>
  <si>
    <t>2020-05-31T11:42:15.237Z</t>
  </si>
  <si>
    <t>5ed3c4fb408a53a7088b4568</t>
  </si>
  <si>
    <t>5ed3c423408a5366068b4567</t>
  </si>
  <si>
    <t>62bc5bae56bcb11219004a8b</t>
  </si>
  <si>
    <t>2020-06-01T04:00:00.000Z</t>
  </si>
  <si>
    <t>2020-05-31T14:53:47.260Z</t>
  </si>
  <si>
    <t>5ed3cc35408a5363228b4568</t>
  </si>
  <si>
    <t>5ed3c80e408a53df108b4567</t>
  </si>
  <si>
    <t>62bc5baa56bcb11219004a89</t>
  </si>
  <si>
    <t>2020-05-31T15:24:37.312Z</t>
  </si>
  <si>
    <t>5ed3cdfd408a53c1288b4568</t>
  </si>
  <si>
    <t>5ed3cce4408a5389238b4568</t>
  </si>
  <si>
    <t>62bc5b9956bcb11219004a81</t>
  </si>
  <si>
    <t>2020-06-01T07:30:00.000Z</t>
  </si>
  <si>
    <t>2020-05-31T15:32:12.821Z</t>
  </si>
  <si>
    <t>5ed3ce2c408a53142a8b4568</t>
  </si>
  <si>
    <t>5ed3c117408a53497c8b4567</t>
  </si>
  <si>
    <t>62bc5bb256bcb11219004a8d</t>
  </si>
  <si>
    <t>2020-05-31T15:32:59.893Z</t>
  </si>
  <si>
    <t>5ed3d3bd9d9b3562248b4568</t>
  </si>
  <si>
    <t>5ed3d0a89d9b35af1b8b4567</t>
  </si>
  <si>
    <t>62bc5b9056bcb11219004a7d</t>
  </si>
  <si>
    <t>2020-05-31T15:56:44.858Z</t>
  </si>
  <si>
    <t>5ed3d92c9d9b357d378b4569</t>
  </si>
  <si>
    <t>5ed3d74c9d9b3520318b4567</t>
  </si>
  <si>
    <t>62bc5b7556bcb11219004a71</t>
  </si>
  <si>
    <t>2020-05-31T16:19:56.579Z</t>
  </si>
  <si>
    <t>5ed3d9e7408a535f548b4568</t>
  </si>
  <si>
    <t>5ed36e89408a53a2068b4567</t>
  </si>
  <si>
    <t>62bc5bf756bcb11219004aad</t>
  </si>
  <si>
    <t>2020-06-01T07:00:00.000Z</t>
  </si>
  <si>
    <t>2020-05-31T16:23:03.164Z</t>
  </si>
  <si>
    <t>5ed3df1e9d9b35004d8b4569</t>
  </si>
  <si>
    <t>5ed3de2e9d9b35d5478b4568</t>
  </si>
  <si>
    <t>62bc5b6d56bcb11219004a6d</t>
  </si>
  <si>
    <t>2020-06-01T08:00:00.000Z</t>
  </si>
  <si>
    <t>2020-05-31T16:45:18.613Z</t>
  </si>
  <si>
    <t>5ed3e0309d9b35b24e8b456d</t>
  </si>
  <si>
    <t>5ed3dead9d9b35d7478b4568</t>
  </si>
  <si>
    <t>62bc5b6956bcb11219004a6b</t>
  </si>
  <si>
    <t>2020-05-31T16:49:52.276Z</t>
  </si>
  <si>
    <t>5ed3e179408a53176f8b4568</t>
  </si>
  <si>
    <t>5ed3e0b6408a5392698b456b</t>
  </si>
  <si>
    <t>62bc5b6456bcb11219004a69</t>
  </si>
  <si>
    <t>2020-05-31T16:55:21.328Z</t>
  </si>
  <si>
    <t>5ed46b099d9b358d6f8b4568</t>
  </si>
  <si>
    <t>5ed38deb408a53e2608b4567</t>
  </si>
  <si>
    <t>62bc5bdd56bcb11219004aa1</t>
  </si>
  <si>
    <t>2020-06-01T02:42:17.108Z</t>
  </si>
  <si>
    <t>5ed46e259d9b35677a8b4569</t>
  </si>
  <si>
    <t>5ed426bb9d9b35c42e8b4567</t>
  </si>
  <si>
    <t>62bc5b6056bcb11219004a67</t>
  </si>
  <si>
    <t>2020-06-01T09:00:00.000Z</t>
  </si>
  <si>
    <t>2020-06-01T02:55:33.093Z</t>
  </si>
  <si>
    <t>5ed471769d9b3581098b4568</t>
  </si>
  <si>
    <t>5ed276ec9d9b35a9218b4567</t>
  </si>
  <si>
    <t>62bc5c1556bcb11219004abb</t>
  </si>
  <si>
    <t>2020-06-01T03:09:42.188Z</t>
  </si>
  <si>
    <t>5ed4743b408a53c23f8b4568</t>
  </si>
  <si>
    <t>5ed47008408a539f348b4567</t>
  </si>
  <si>
    <t>62bc5b5056bcb11219004a60</t>
  </si>
  <si>
    <t>2020-06-01T03:21:31.250Z</t>
  </si>
  <si>
    <t>5ed474a2408a53a6408b4567</t>
  </si>
  <si>
    <t>5ed31717408a5308048b4567</t>
  </si>
  <si>
    <t>62bc5c0c56bcb11219004ab7</t>
  </si>
  <si>
    <t>2020-06-01T03:23:14.318Z</t>
  </si>
  <si>
    <t>5ed4767f408a53a6458b4568</t>
  </si>
  <si>
    <t>5ed470c0408a538d348b4568</t>
  </si>
  <si>
    <t>62bc5b4856bcb11219004a5c</t>
  </si>
  <si>
    <t>2020-06-01T08:55:00.000Z</t>
  </si>
  <si>
    <t>2020-06-01T03:31:11.823Z</t>
  </si>
  <si>
    <t>5ed47691408a5384468b4567</t>
  </si>
  <si>
    <t>5ed3ca2c408a53d2198b4567</t>
  </si>
  <si>
    <t>62bc5b9d56bcb11219004a83</t>
  </si>
  <si>
    <t>2020-06-01T03:31:29.052Z</t>
  </si>
  <si>
    <t>5ed0ec76408a532b668b456a</t>
  </si>
  <si>
    <t>5ed0eb21408a531f5e8b4568</t>
  </si>
  <si>
    <t>2020-06-01T02:00:00.000Z</t>
  </si>
  <si>
    <t>2020-05-29T11:05:26.161Z</t>
  </si>
  <si>
    <t>5ed1348f9d9b350e048b4568</t>
  </si>
  <si>
    <t>5ed1332c9d9b356c7b8b4567</t>
  </si>
  <si>
    <t>62bc5c8056bcb11219004aed</t>
  </si>
  <si>
    <t>2020-05-29T16:13:02.995Z</t>
  </si>
  <si>
    <t>5ed1f3c59d9b35216c8b4568</t>
  </si>
  <si>
    <t>5ed13abf9d9b35ce138b456b</t>
  </si>
  <si>
    <t>62bc5c7856bcb11219004ae9</t>
  </si>
  <si>
    <t>2020-05-30T05:48:53.763Z</t>
  </si>
  <si>
    <t>5ed211469d9b3550528b4568</t>
  </si>
  <si>
    <t>5df0d8799c37330d618b4567</t>
  </si>
  <si>
    <t>62bc696756bcb11219005022</t>
  </si>
  <si>
    <t>2020-06-01T03:00:00.000Z</t>
  </si>
  <si>
    <t>2020-05-30T07:54:46.278Z</t>
  </si>
  <si>
    <t>5ed25aa99d9b356a4a8b456b</t>
  </si>
  <si>
    <t>5ed257039d9b35eb3e8b456e</t>
  </si>
  <si>
    <t>62bc5c2556bcb11219004ac3</t>
  </si>
  <si>
    <t>2020-05-30T13:07:53.579Z</t>
  </si>
  <si>
    <t>5ed26ad09d9b350e7d8b4569</t>
  </si>
  <si>
    <t>5ed269d49d9b35ef7b8b4567</t>
  </si>
  <si>
    <t>62bc5c1d56bcb11219004abf</t>
  </si>
  <si>
    <t>2020-05-30T14:16:48.341Z</t>
  </si>
  <si>
    <t>5ed278ff9d9b35262d8b4568</t>
  </si>
  <si>
    <t>5ed275709d9b358d1a8b4567</t>
  </si>
  <si>
    <t>62bc5c1956bcb11219004abd</t>
  </si>
  <si>
    <t>2020-05-30T15:17:19.564Z</t>
  </si>
  <si>
    <t>5ed376129d9b35513b8b456d</t>
  </si>
  <si>
    <t>5ed219fd9d9b35db698b4567</t>
  </si>
  <si>
    <t>62bc5c3f56bcb11219004acf</t>
  </si>
  <si>
    <t>2020-05-31T09:17:05.962Z</t>
  </si>
  <si>
    <t>5ed3845a408a53c9488b4571</t>
  </si>
  <si>
    <t>5ed382c4408a537e458b4567</t>
  </si>
  <si>
    <t>62bc5bee56bcb11219004aa9</t>
  </si>
  <si>
    <t>2020-05-31T10:18:02.401Z</t>
  </si>
  <si>
    <t>5ed3845e408a5390488b456f</t>
  </si>
  <si>
    <t>5ed2462d408a53c1608b4569</t>
  </si>
  <si>
    <t>62bc5c3b56bcb11219004acd</t>
  </si>
  <si>
    <t>2020-05-31T10:18:06.742Z</t>
  </si>
  <si>
    <t>5ed38e0f9d9b3515128b4568</t>
  </si>
  <si>
    <t>5ed38c619d9b35590a8b4569</t>
  </si>
  <si>
    <t>62bc5be656bcb11219004aa5</t>
  </si>
  <si>
    <t>2020-05-31T10:59:27.343Z</t>
  </si>
  <si>
    <t>5ed39d7a9d9b35eb488b4568</t>
  </si>
  <si>
    <t>5cf0e223277035f76c2d71bb</t>
  </si>
  <si>
    <t>62bc6e1456bcb1121900523a</t>
  </si>
  <si>
    <t>2020-05-31T12:05:14.132Z</t>
  </si>
  <si>
    <t>5ed3a26e408a53351e8b4568</t>
  </si>
  <si>
    <t>5ed39d21408a53b50e8b456c</t>
  </si>
  <si>
    <t>62bc5bd056bcb11219004a9b</t>
  </si>
  <si>
    <t>2020-05-31T12:26:22.234Z</t>
  </si>
  <si>
    <t>5ed3a5bd9d9b35f27a8b4568</t>
  </si>
  <si>
    <t>5ed3a3d99d9b35086e8b4567</t>
  </si>
  <si>
    <t>62bc5bcc56bcb11219004a99</t>
  </si>
  <si>
    <t>2020-05-31T12:40:29.169Z</t>
  </si>
  <si>
    <t>5ed3a9b69d9b3564108b456b</t>
  </si>
  <si>
    <t>5ed3a7969d9b35c8078b4567</t>
  </si>
  <si>
    <t>62bc5bc856bcb11219004a97</t>
  </si>
  <si>
    <t>2020-05-31T12:57:26.788Z</t>
  </si>
  <si>
    <t>5ed3af62408a53fb448b456c</t>
  </si>
  <si>
    <t>5ed3af61408a53fb448b456a</t>
  </si>
  <si>
    <t>62bc5bc456bcb11219004a95</t>
  </si>
  <si>
    <t>2020-05-31T13:21:38.027Z</t>
  </si>
  <si>
    <t>5ed3c266408a53627e8b4569</t>
  </si>
  <si>
    <t>5ed3be60408a5368738b4567</t>
  </si>
  <si>
    <t>62bc5bb756bcb11219004a8f</t>
  </si>
  <si>
    <t>2020-05-31T14:42:46.817Z</t>
  </si>
  <si>
    <t>5ed3d3e0408a539a3d8b4569</t>
  </si>
  <si>
    <t>5ed3d2b8408a532b3b8b4567</t>
  </si>
  <si>
    <t>62bc5b7c56bcb11219004a74</t>
  </si>
  <si>
    <t>2020-05-31T15:57:19.838Z</t>
  </si>
  <si>
    <t>5ed3b2ce408a53c5538b4569</t>
  </si>
  <si>
    <t>5ed3afd8408a5373488b4568</t>
  </si>
  <si>
    <t>62bc5bbf56bcb11219004a93</t>
  </si>
  <si>
    <t>2020-06-02T03:00:00.000Z</t>
  </si>
  <si>
    <t>2020-05-31T13:36:14.016Z</t>
  </si>
  <si>
    <t>5ed3b4589d9b355e358b4567</t>
  </si>
  <si>
    <t>5ed38d319d9b35f30d8b4568</t>
  </si>
  <si>
    <t>62bc5be156bcb11219004aa3</t>
  </si>
  <si>
    <t>2020-05-31T13:42:48.270Z</t>
  </si>
  <si>
    <t>5ed3ce7f408a532f2b8b4568</t>
  </si>
  <si>
    <t>5ed3b6e5408a530e5c8b4568</t>
  </si>
  <si>
    <t>62bc5bbb56bcb11219004a91</t>
  </si>
  <si>
    <t>2020-06-02T05:00:00.000Z</t>
  </si>
  <si>
    <t>2020-05-31T15:34:23.781Z</t>
  </si>
  <si>
    <t>5ed3e1269d9b35cc548b4568</t>
  </si>
  <si>
    <t>5ed211a39d9b358f538b4567</t>
  </si>
  <si>
    <t>62bc5c4356bcb11219004ad1</t>
  </si>
  <si>
    <t>2020-05-31T16:53:58.206Z</t>
  </si>
  <si>
    <t>5ed5233d408a530a0b8b456c</t>
  </si>
  <si>
    <t>5ed5233c408a530a0b8b4569</t>
  </si>
  <si>
    <t>62bc5b2656bcb11219004a4c</t>
  </si>
  <si>
    <t>2020-06-02T01:00:00.000Z</t>
  </si>
  <si>
    <t>2020-06-01T15:48:12.805Z</t>
  </si>
  <si>
    <t>5ed5d2ab9d9b355d1f8b4568</t>
  </si>
  <si>
    <t>5ed4806d9d9b35c2418b4567</t>
  </si>
  <si>
    <t>TR</t>
  </si>
  <si>
    <t>62bc5b3756bcb11219004a54</t>
  </si>
  <si>
    <t>2020-06-02T04:16:43.139Z</t>
  </si>
  <si>
    <t>5ed5fbef408a53fd738b4567</t>
  </si>
  <si>
    <t>5ecfb653408a5343468b456a</t>
  </si>
  <si>
    <t>62bc5cd156bcb11219004b0f</t>
  </si>
  <si>
    <t>2020-06-02T07:00:00.000Z</t>
  </si>
  <si>
    <t>2020-06-02T07:12:47.154Z</t>
  </si>
  <si>
    <t>5ecf5ad9408a53d70e8b4576</t>
  </si>
  <si>
    <t>5ecf5ad9408a53d70e8b456b</t>
  </si>
  <si>
    <t>62bc5cd556bcb11219004b11</t>
  </si>
  <si>
    <t>2020-05-28T06:31:53.461Z</t>
  </si>
  <si>
    <t>5ed5b2c6408a536a158b4569</t>
  </si>
  <si>
    <t>5ed5b2c6408a536a158b4567</t>
  </si>
  <si>
    <t>62bc5b2256bcb11219004a4a</t>
  </si>
  <si>
    <t>2020-06-02T09:00:00.000Z</t>
  </si>
  <si>
    <t>2020-06-02T02:00:38.434Z</t>
  </si>
  <si>
    <t>5ed5b9439d9b35cc2a8b4568</t>
  </si>
  <si>
    <t>5ed4d2089d9b35f02c8b4567</t>
  </si>
  <si>
    <t>62bc5b2f56bcb11219004a50</t>
  </si>
  <si>
    <t>2020-06-02T11:00:00.000Z</t>
  </si>
  <si>
    <t>2020-06-02T02:28:19.473Z</t>
  </si>
  <si>
    <t>5ed5baab9d9b3546318b4568</t>
  </si>
  <si>
    <t>5ed5b6fc9d9b35a5218b4567</t>
  </si>
  <si>
    <t>62bc5b1956bcb11219004a46</t>
  </si>
  <si>
    <t>2020-06-02T02:34:19.605Z</t>
  </si>
  <si>
    <t>5ed5c054408a53ae458b4567</t>
  </si>
  <si>
    <t>5ed5bb759d9b35eb368b4568</t>
  </si>
  <si>
    <t>62bc5b1156bcb11219004a42</t>
  </si>
  <si>
    <t>2020-06-02T02:58:28.159Z</t>
  </si>
  <si>
    <t>2020-06-02T02:58:28.154Z</t>
  </si>
  <si>
    <t>5ed5c683408a53d95a8b456b</t>
  </si>
  <si>
    <t>5ed5c4c7408a53b1538b4567</t>
  </si>
  <si>
    <t>62bc5b0056bcb11219004a3a</t>
  </si>
  <si>
    <t>2020-06-02T03:24:51.476Z</t>
  </si>
  <si>
    <t>5ed5c736408a53c95b8b456b</t>
  </si>
  <si>
    <t>5ed5b68e408a5381208b4567</t>
  </si>
  <si>
    <t>62bc5b1e56bcb11219004a48</t>
  </si>
  <si>
    <t>2020-06-02T03:27:50.816Z</t>
  </si>
  <si>
    <t>5ed5cc97408a53116b8b4569</t>
  </si>
  <si>
    <t>5ed38596408a53834d8b4567</t>
  </si>
  <si>
    <t>2020-06-03T05:00:00.000Z</t>
  </si>
  <si>
    <t>2020-06-02T03:50:47.366Z</t>
  </si>
  <si>
    <t>5ed5d6e8408a533c098b456e</t>
  </si>
  <si>
    <t>5ed5d648408a5313068b4569</t>
  </si>
  <si>
    <t>62bc5af356bcb11219004a34</t>
  </si>
  <si>
    <t>2020-06-03T03:00:00.000Z</t>
  </si>
  <si>
    <t>2020-06-02T04:34:48.481Z</t>
  </si>
  <si>
    <t>5ed705029d9b35d8108b4569</t>
  </si>
  <si>
    <t>5ed7047f9d9b3552118b4567</t>
  </si>
  <si>
    <t>62bc5a9656bcb11219004a08</t>
  </si>
  <si>
    <t>2020-06-03T06:00:00.000Z</t>
  </si>
  <si>
    <t>2020-06-03T02:03:45.595Z</t>
  </si>
  <si>
    <t>5ed705749d9b35fa1c8b4568</t>
  </si>
  <si>
    <t>5ed7013e408a5311348b4567</t>
  </si>
  <si>
    <t>62bc5aa256bcb11219004a0e</t>
  </si>
  <si>
    <t>2020-06-03T02:05:40.346Z</t>
  </si>
  <si>
    <t>5ed70604408a53844d8b4568</t>
  </si>
  <si>
    <t>5ed705c6408a536a4b8b4568</t>
  </si>
  <si>
    <t>62bc5a8156bcb112190049fe</t>
  </si>
  <si>
    <t>2020-06-03T02:08:04.307Z</t>
  </si>
  <si>
    <t>5ed706dd9d9b3514268b4568</t>
  </si>
  <si>
    <t>5ed659ce9d9b35311c8b4568</t>
  </si>
  <si>
    <t>62bc5ab756bcb11219004a18</t>
  </si>
  <si>
    <t>2020-06-03T02:11:41.161Z</t>
  </si>
  <si>
    <t>5ecf5a9a9d9b35c4598b456a</t>
  </si>
  <si>
    <t>5ecf4cbc9d9b3594308b4567</t>
  </si>
  <si>
    <t>62bc5ce256bcb11219004b17</t>
  </si>
  <si>
    <t>2020-05-28T06:30:50.750Z</t>
  </si>
  <si>
    <t>5ed5bac6408a5337318b4569</t>
  </si>
  <si>
    <t>5ed3cefd408a53012e8b4567</t>
  </si>
  <si>
    <t>62bc5b9456bcb11219004a7f</t>
  </si>
  <si>
    <t>2020-06-02T02:34:46.308Z</t>
  </si>
  <si>
    <t>5ed5bb8f408a531e348b456a</t>
  </si>
  <si>
    <t>62bc6d8656bcb112190051f9</t>
  </si>
  <si>
    <t>2020-06-02T02:38:07.797Z</t>
  </si>
  <si>
    <t>5ed5bcb49d9b35c73d8b4569</t>
  </si>
  <si>
    <t>5ed5bbaf9d9b3512348b456b</t>
  </si>
  <si>
    <t>62bc5b0d56bcb11219004a40</t>
  </si>
  <si>
    <t>2020-06-03T11:00:00.000Z</t>
  </si>
  <si>
    <t>2020-06-02T02:42:59.888Z</t>
  </si>
  <si>
    <t>5ed5e9d39d9b358d078b4568</t>
  </si>
  <si>
    <t>2020-06-02T05:55:31.651Z</t>
  </si>
  <si>
    <t>5ed607fe408a5341278b4567</t>
  </si>
  <si>
    <t>5ed0b5709d9b3539658b4567</t>
  </si>
  <si>
    <t>62bc5cc256bcb11219004b08</t>
  </si>
  <si>
    <t>2020-06-03T02:00:00.000Z</t>
  </si>
  <si>
    <t>2020-06-02T08:04:14.708Z</t>
  </si>
  <si>
    <t>5ed704d1408a533f428b456c</t>
  </si>
  <si>
    <t>5ed6ffb29d9b35b5758b456a</t>
  </si>
  <si>
    <t>62bc5aa756bcb11219004a10</t>
  </si>
  <si>
    <t>2020-06-03T05:30:00.000Z</t>
  </si>
  <si>
    <t>2020-06-03T02:02:57.597Z</t>
  </si>
  <si>
    <t>5ed70500408a537c478b4568</t>
  </si>
  <si>
    <t>5ed6fdaa408a53e12a8b4568</t>
  </si>
  <si>
    <t>62bc5aab56bcb11219004a12</t>
  </si>
  <si>
    <t>2020-06-03T08:00:00.000Z</t>
  </si>
  <si>
    <t>2020-06-03T02:03:44.746Z</t>
  </si>
  <si>
    <t>5ed706189d9b3521228b4568</t>
  </si>
  <si>
    <t>5ed687209d9b350d618b4567</t>
  </si>
  <si>
    <t>62bc5aaf56bcb11219004a14</t>
  </si>
  <si>
    <t>2020-06-03T02:08:24.445Z</t>
  </si>
  <si>
    <t>5ed7065d9d9b35f4238b4568</t>
  </si>
  <si>
    <t>5ed61f519d9b354e5c8b456b</t>
  </si>
  <si>
    <t>62bc5ac456bcb11219004a1e</t>
  </si>
  <si>
    <t>2020-06-03T02:09:33.520Z</t>
  </si>
  <si>
    <t>5ed706ee9d9b35fe258b4568</t>
  </si>
  <si>
    <t>5ed479bc9d9b3591268b4567</t>
  </si>
  <si>
    <t>62bc5b4456bcb11219004a5a</t>
  </si>
  <si>
    <t>2020-06-03T02:11:58.063Z</t>
  </si>
  <si>
    <t>5ed707d79d9b353d2e8b4568</t>
  </si>
  <si>
    <t>5ed706b49d9b35ce248b4567</t>
  </si>
  <si>
    <t>62bc5a7c56bcb112190049fc</t>
  </si>
  <si>
    <t>2020-06-03T07:00:00.000Z</t>
  </si>
  <si>
    <t>2020-06-03T02:15:50.848Z</t>
  </si>
  <si>
    <t>5ed708ec408a53645b8b4568</t>
  </si>
  <si>
    <t>5ed707c0408a5356578b4568</t>
  </si>
  <si>
    <t>62bc5a7456bcb112190049f8</t>
  </si>
  <si>
    <t>2020-06-03T02:20:28.423Z</t>
  </si>
  <si>
    <t>5ed709bc9d9b359e358b4567</t>
  </si>
  <si>
    <t>5ed5d8f39d9b3572338b456d</t>
  </si>
  <si>
    <t>62bc5aeb56bcb11219004a30</t>
  </si>
  <si>
    <t>2020-06-03T02:23:56.559Z</t>
  </si>
  <si>
    <t>5ed70a39408a53d0638b4568</t>
  </si>
  <si>
    <t>5ed70710408a53e0518b4568</t>
  </si>
  <si>
    <t>62bc5a7856bcb112190049fa</t>
  </si>
  <si>
    <t>2020-06-03T02:26:00.903Z</t>
  </si>
  <si>
    <t>5ed7278f408a53d1428b456a</t>
  </si>
  <si>
    <t>62bc6abc56bcb112190050b6</t>
  </si>
  <si>
    <t>2020-06-03T04:31:11.024Z</t>
  </si>
  <si>
    <t>5ed72bd39d9b35eb468b4568</t>
  </si>
  <si>
    <t>2020-06-03T09:00:00.000Z</t>
  </si>
  <si>
    <t>2020-06-03T04:49:23.186Z</t>
  </si>
  <si>
    <t>5ed7769f408a531e608b4567</t>
  </si>
  <si>
    <t>2020-06-03T12:00:00.000Z</t>
  </si>
  <si>
    <t>2020-06-03T10:08:31.385Z</t>
  </si>
  <si>
    <t>5ed0d5109d9b35e26d8b4569</t>
  </si>
  <si>
    <t>5ed0d0a49d9b35195e8b4567</t>
  </si>
  <si>
    <t>62bc5cac56bcb11219004afe</t>
  </si>
  <si>
    <t>2020-06-04T01:30:00.000Z</t>
  </si>
  <si>
    <t>2020-05-29T09:25:36.049Z</t>
  </si>
  <si>
    <t>5ed21338408a53914b8b4569</t>
  </si>
  <si>
    <t>5ed20ba0408a5366328b4567</t>
  </si>
  <si>
    <t>62bc5c4756bcb11219004ad3</t>
  </si>
  <si>
    <t>2020-06-04T01:00:00.000Z</t>
  </si>
  <si>
    <t>2020-05-30T08:03:04.815Z</t>
  </si>
  <si>
    <t>5ed855fa408a53c1168b4568</t>
  </si>
  <si>
    <t>5ed4a456408a53a34b8b4567</t>
  </si>
  <si>
    <t>62bc5b3356bcb11219004a52</t>
  </si>
  <si>
    <t>2020-06-04T06:00:00.000Z</t>
  </si>
  <si>
    <t>2020-06-04T02:01:29.929Z</t>
  </si>
  <si>
    <t>5ed8568b408a53e4198b456c</t>
  </si>
  <si>
    <t>62bc5cbd56bcb11219004b06</t>
  </si>
  <si>
    <t>2020-06-04T02:03:55.502Z</t>
  </si>
  <si>
    <t>5ed856e9408a53d01e8b4568</t>
  </si>
  <si>
    <t>5ed7041b9d9b35a40c8b4568</t>
  </si>
  <si>
    <t>DK</t>
  </si>
  <si>
    <t>62bc5a9a56bcb11219004a0a</t>
  </si>
  <si>
    <t>2020-06-04T08:00:00.000Z</t>
  </si>
  <si>
    <t>2020-06-04T02:05:29.124Z</t>
  </si>
  <si>
    <t>5ed8575a408a5342208b4568</t>
  </si>
  <si>
    <t>5ed5e166408a53b72d8b4567</t>
  </si>
  <si>
    <t>62bc5ad956bcb11219004a28</t>
  </si>
  <si>
    <t>2020-06-04T07:00:00.000Z</t>
  </si>
  <si>
    <t>2020-06-04T02:07:22.097Z</t>
  </si>
  <si>
    <t>5ed85797408a532d238b4568</t>
  </si>
  <si>
    <t>5ed7e5f19d9b35125d8b4567</t>
  </si>
  <si>
    <t>62bc5a0e56bcb112190049cd</t>
  </si>
  <si>
    <t>2020-06-04T02:08:23.013Z</t>
  </si>
  <si>
    <t>5ed857b59d9b3512618b4568</t>
  </si>
  <si>
    <t>5ed750a29d9b35263c8b4567</t>
  </si>
  <si>
    <t>62bc5a5756bcb112190049eb</t>
  </si>
  <si>
    <t>2020-06-04T02:08:52.941Z</t>
  </si>
  <si>
    <t>5ed857d1408a532f238b4568</t>
  </si>
  <si>
    <t>5ed7c1439d9b35f2658b4567</t>
  </si>
  <si>
    <t>62bc5a1756bcb112190049d1</t>
  </si>
  <si>
    <t>2020-06-04T02:09:21.355Z</t>
  </si>
  <si>
    <t>5ed48fb2408a5352148b4568</t>
  </si>
  <si>
    <t>5ed1cf64408a5395188b4568</t>
  </si>
  <si>
    <t>62bc5c5d56bcb11219004add</t>
  </si>
  <si>
    <t>2020-06-04T03:00:00.000Z</t>
  </si>
  <si>
    <t>2020-06-01T05:18:42.783Z</t>
  </si>
  <si>
    <t>5ed5c16f408a53d2488b456b</t>
  </si>
  <si>
    <t>5ed5bf4d408a53e83f8b4569</t>
  </si>
  <si>
    <t>62bc5b0456bcb11219004a3c</t>
  </si>
  <si>
    <t>2020-06-04T05:00:00.000Z</t>
  </si>
  <si>
    <t>2020-06-02T03:03:11.600Z</t>
  </si>
  <si>
    <t>5ed70512408a539f488b4568</t>
  </si>
  <si>
    <t>5ed7049c408a5363438b4567</t>
  </si>
  <si>
    <t>62bc5a9156bcb11219004a06</t>
  </si>
  <si>
    <t>2020-06-03T02:04:02.473Z</t>
  </si>
  <si>
    <t>5ed855989d9b359a508b4567</t>
  </si>
  <si>
    <t>5ed639b2408a5300218b456f</t>
  </si>
  <si>
    <t>62bc5abc56bcb11219004a1a</t>
  </si>
  <si>
    <t>2020-06-04T01:59:51.824Z</t>
  </si>
  <si>
    <t>5ed855e6408a53ba0f8b456c</t>
  </si>
  <si>
    <t>5ed464229d9b35f5588b4567</t>
  </si>
  <si>
    <t>62bc5b5956bcb11219004a64</t>
  </si>
  <si>
    <t>2020-06-04T02:01:09.895Z</t>
  </si>
  <si>
    <t>5ed856179d9b3538578b4568</t>
  </si>
  <si>
    <t>5ed7ee3e408a53c4138b456b</t>
  </si>
  <si>
    <t>62bc5a0a56bcb112190049cb</t>
  </si>
  <si>
    <t>2020-06-04T02:01:59.204Z</t>
  </si>
  <si>
    <t>5ed3d320408a539d3c8b4568</t>
  </si>
  <si>
    <t>5ed3d16c408a5345378b4567</t>
  </si>
  <si>
    <t>62bc5b8c56bcb11219004a7b</t>
  </si>
  <si>
    <t>2020-06-05T05:00:00.000Z</t>
  </si>
  <si>
    <t>2020-05-31T15:54:08.558Z</t>
  </si>
  <si>
    <t>5ed3db489d9b3588408b4568</t>
  </si>
  <si>
    <t>5ed3d7a69d9b3585328b4567</t>
  </si>
  <si>
    <t>62bc5b7156bcb11219004a6f</t>
  </si>
  <si>
    <t>2020-06-05T03:00:00.000Z</t>
  </si>
  <si>
    <t>2020-05-31T16:28:56.722Z</t>
  </si>
  <si>
    <t>5ed4923e408a53331b8b4567</t>
  </si>
  <si>
    <t>5ed397f0408a534a7f8b4568</t>
  </si>
  <si>
    <t>62bc5bd556bcb11219004a9d</t>
  </si>
  <si>
    <t>2020-06-01T05:29:34.115Z</t>
  </si>
  <si>
    <t>5ed704859d9b3568118b4569</t>
  </si>
  <si>
    <t>5ed601d9408a53f0168b4569</t>
  </si>
  <si>
    <t>62bc5ad156bcb11219004a24</t>
  </si>
  <si>
    <t>2020-06-05T02:30:00.000Z</t>
  </si>
  <si>
    <t>2020-06-03T02:01:41.231Z</t>
  </si>
  <si>
    <t>5ed704ea9d9b354c118b4574</t>
  </si>
  <si>
    <t>5ed662859d9b35983b8b4568</t>
  </si>
  <si>
    <t>62bc5ab356bcb11219004a16</t>
  </si>
  <si>
    <t>2020-06-03T02:03:22.392Z</t>
  </si>
  <si>
    <t>5ed707789d9b35da268b4572</t>
  </si>
  <si>
    <t>5ed5e1749d9b35de618b4567</t>
  </si>
  <si>
    <t>62bc5ad556bcb11219004a26</t>
  </si>
  <si>
    <t>2020-06-03T02:14:16.099Z</t>
  </si>
  <si>
    <t>5ed85626408a53a4198b4568</t>
  </si>
  <si>
    <t>5ed70a8c408a5395658b4567</t>
  </si>
  <si>
    <t>62bc5a7056bcb112190049f6</t>
  </si>
  <si>
    <t>2020-06-05T06:00:00.000Z</t>
  </si>
  <si>
    <t>2020-06-04T02:02:14.505Z</t>
  </si>
  <si>
    <t>5ed8575e408a533e218b4568</t>
  </si>
  <si>
    <t>5ed854a2408a53200e8b4567</t>
  </si>
  <si>
    <t>62bc59ea56bcb112190049bd</t>
  </si>
  <si>
    <t>2020-06-04T02:07:26.399Z</t>
  </si>
  <si>
    <t>5ed91baa408a53bd458b4569</t>
  </si>
  <si>
    <t>5ed91baa408a53bd458b4567</t>
  </si>
  <si>
    <t>62bc59bd56bcb112190049a9</t>
  </si>
  <si>
    <t>2020-06-05T07:00:00.000Z</t>
  </si>
  <si>
    <t>2020-06-04T16:04:58.075Z</t>
  </si>
  <si>
    <t>5ed9a7469d9b35c3168b4568</t>
  </si>
  <si>
    <t>5ed8ae9c9d9b35b3448b4572</t>
  </si>
  <si>
    <t>62bc59c956bcb112190049ad</t>
  </si>
  <si>
    <t>2020-06-05T02:00:38.092Z</t>
  </si>
  <si>
    <t>5ed9a7639d9b3576138b4568</t>
  </si>
  <si>
    <t>5ed8acfc9d9b35fb3e8b4568</t>
  </si>
  <si>
    <t>62bc59d556bcb112190049b3</t>
  </si>
  <si>
    <t>2020-06-05T02:01:07.753Z</t>
  </si>
  <si>
    <t>5ed9a78f9d9b3530198b4568</t>
  </si>
  <si>
    <t>5ed99b959d9b35075b8b456c</t>
  </si>
  <si>
    <t>62bc59ad56bcb112190049a2</t>
  </si>
  <si>
    <t>2020-06-05T02:01:51.414Z</t>
  </si>
  <si>
    <t>5ed9a7a39d9b3554198b4575</t>
  </si>
  <si>
    <t>5ed8ae479d9b35d9418b4567</t>
  </si>
  <si>
    <t>62bc59d156bcb112190049b1</t>
  </si>
  <si>
    <t>2020-06-05T08:00:00.000Z</t>
  </si>
  <si>
    <t>2020-06-05T02:02:10.760Z</t>
  </si>
  <si>
    <t>5ed9a7b3408a53fe6c8b4568</t>
  </si>
  <si>
    <t>5ed9295a9d9b35a8768b4569</t>
  </si>
  <si>
    <t>62bc59b656bcb112190049a6</t>
  </si>
  <si>
    <t>2020-06-05T02:02:27.319Z</t>
  </si>
  <si>
    <t>5ed3599f408a53644c8b456b</t>
  </si>
  <si>
    <t>5ed3587c408a53f3488b4567</t>
  </si>
  <si>
    <t>62bc5c0356bcb11219004ab3</t>
  </si>
  <si>
    <t>2020-06-05T01:00:00.000Z</t>
  </si>
  <si>
    <t>2020-05-31T07:15:43.664Z</t>
  </si>
  <si>
    <t>5ed37a1f408a53082b8b4569</t>
  </si>
  <si>
    <t>5ed37a1f408a53082b8b4567</t>
  </si>
  <si>
    <t>62bc5bf256bcb11219004aab</t>
  </si>
  <si>
    <t>2020-05-31T09:34:23.336Z</t>
  </si>
  <si>
    <t>5ed5bd75408a53ff3a8b4568</t>
  </si>
  <si>
    <t>5ed5bc7e408a53e6388b4567</t>
  </si>
  <si>
    <t>62bc5b0856bcb11219004a3e</t>
  </si>
  <si>
    <t>2020-06-02T02:46:13.244Z</t>
  </si>
  <si>
    <t>5ed70789408a537c548b4569</t>
  </si>
  <si>
    <t>5ed704f8408a534d478b4567</t>
  </si>
  <si>
    <t>62bc5a8d56bcb11219004a04</t>
  </si>
  <si>
    <t>2020-06-03T02:14:33.730Z</t>
  </si>
  <si>
    <t>5ed132ed408a5316368b456e</t>
  </si>
  <si>
    <t>5ed104d2408a53e2278b4567</t>
  </si>
  <si>
    <t>62bc5c8c56bcb11219004af2</t>
  </si>
  <si>
    <t>2020-06-06T01:00:00.000Z</t>
  </si>
  <si>
    <t>2020-05-29T16:06:05.334Z</t>
  </si>
  <si>
    <t>5ed9a75a408a537b698b4568</t>
  </si>
  <si>
    <t>5ed76e2e408a53231c8b4567</t>
  </si>
  <si>
    <t>62bc5a4756bcb112190049e3</t>
  </si>
  <si>
    <t>2020-06-06T03:00:00.000Z</t>
  </si>
  <si>
    <t>2020-06-05T02:00:58.463Z</t>
  </si>
  <si>
    <t>5ed9a7719d9b3535198b4568</t>
  </si>
  <si>
    <t>5ed633e09d9b357f198b4569</t>
  </si>
  <si>
    <t>62bc5ac056bcb11219004a1c</t>
  </si>
  <si>
    <t>2020-06-05T02:01:21.577Z</t>
  </si>
  <si>
    <t>5ed9a7879d9b35a3128b4568</t>
  </si>
  <si>
    <t>5ed60354408a531c1b8b4569</t>
  </si>
  <si>
    <t>62bc5acd56bcb11219004a22</t>
  </si>
  <si>
    <t>2020-06-06T02:00:00.000Z</t>
  </si>
  <si>
    <t>2020-06-05T02:01:42.911Z</t>
  </si>
  <si>
    <t>5ed9a79e9d9b358e138b4569</t>
  </si>
  <si>
    <t>5ed70b319d9b35083f8b4567</t>
  </si>
  <si>
    <t>62bc5a6756bcb112190049f2</t>
  </si>
  <si>
    <t>2020-06-05T02:02:06.042Z</t>
  </si>
  <si>
    <t>5ed9a7ab408a53186a8b4569</t>
  </si>
  <si>
    <t>5ed999c3408a53ba408b4567</t>
  </si>
  <si>
    <t>62bc59b156bcb112190049a4</t>
  </si>
  <si>
    <t>2020-06-06T08:00:00.000Z</t>
  </si>
  <si>
    <t>2020-06-05T02:02:18.964Z</t>
  </si>
  <si>
    <t>5edaf92f9d9b35ce2d8b4568</t>
  </si>
  <si>
    <t>5ed76d939d9b35052c8b4567</t>
  </si>
  <si>
    <t>62bc5a4f56bcb112190049e7</t>
  </si>
  <si>
    <t>2020-06-06T02:02:23.623Z</t>
  </si>
  <si>
    <t>5edaf963408a53ca5b8b4569</t>
  </si>
  <si>
    <t>2020-06-06T06:00:00.000Z</t>
  </si>
  <si>
    <t>2020-06-06T02:03:15.192Z</t>
  </si>
  <si>
    <t>5edaf96c408a53a6608b4571</t>
  </si>
  <si>
    <t>5ed7dbe6408a53445e8b4570</t>
  </si>
  <si>
    <t>62bc5a1256bcb112190049cf</t>
  </si>
  <si>
    <t>2020-06-06T02:03:24.528Z</t>
  </si>
  <si>
    <t>5edaf98d408a538a668b4567</t>
  </si>
  <si>
    <t>5ed9a75a408a5310678b4567</t>
  </si>
  <si>
    <t>62bc599956bcb1121900499a</t>
  </si>
  <si>
    <t>2020-06-06T02:03:57.082Z</t>
  </si>
  <si>
    <t>5edafb2a408a5313718b4568</t>
  </si>
  <si>
    <t>5edafac2408a53c36b8b4568</t>
  </si>
  <si>
    <t>62bc590156bcb11219004958</t>
  </si>
  <si>
    <t>2020-06-06T02:10:50.511Z</t>
  </si>
  <si>
    <t>5edafb3d408a5307718b4568</t>
  </si>
  <si>
    <t>5edaf951408a536a618b4567</t>
  </si>
  <si>
    <t>62bc591256bcb11219004960</t>
  </si>
  <si>
    <t>2020-06-06T02:11:09.270Z</t>
  </si>
  <si>
    <t>5edafbc4408a53d2748b4568</t>
  </si>
  <si>
    <t>5edaf7e6408a5341558b456a</t>
  </si>
  <si>
    <t>62bc595156bcb1121900497a</t>
  </si>
  <si>
    <t>2020-06-06T02:13:23.869Z</t>
  </si>
  <si>
    <t>5edafc79408a53e9758b4569</t>
  </si>
  <si>
    <t>5eda6dca408a53d4558b4567</t>
  </si>
  <si>
    <t>62bc595556bcb1121900497c</t>
  </si>
  <si>
    <t>2020-06-06T02:16:25.392Z</t>
  </si>
  <si>
    <t>5edafcc49d9b35db438b4568</t>
  </si>
  <si>
    <t>5edafc439d9b3573428b4567</t>
  </si>
  <si>
    <t>62bc58f456bcb11219004952</t>
  </si>
  <si>
    <t>2020-06-06T11:00:00.000Z</t>
  </si>
  <si>
    <t>2020-06-06T02:17:40.219Z</t>
  </si>
  <si>
    <t>5edafd33408a533e7d8b4568</t>
  </si>
  <si>
    <t>62bc5b4056bcb11219004a58</t>
  </si>
  <si>
    <t>2020-06-06T02:19:31.369Z</t>
  </si>
  <si>
    <t>5ed9a7ca408a53276f8b4568</t>
  </si>
  <si>
    <t>5ed9a462408a53c85c8b4567</t>
  </si>
  <si>
    <t>62bc59a156bcb1121900499e</t>
  </si>
  <si>
    <t>2020-06-05T02:02:50.024Z</t>
  </si>
  <si>
    <t>5ed9a83b9d9b35df208b4569</t>
  </si>
  <si>
    <t>5ed705709d9b35811b8b4568</t>
  </si>
  <si>
    <t>62bc5a8556bcb11219004a00</t>
  </si>
  <si>
    <t>2020-06-05T02:04:43.563Z</t>
  </si>
  <si>
    <t>5ed9f671408a5353718b4573</t>
  </si>
  <si>
    <t>5ed84aba408a53eb648b4567</t>
  </si>
  <si>
    <t>62bc5a0656bcb112190049c9</t>
  </si>
  <si>
    <t>2020-06-05T07:38:24.926Z</t>
  </si>
  <si>
    <t>5eda0f7f408a53fe2c8b4567</t>
  </si>
  <si>
    <t>2020-06-05T09:25:19.288Z</t>
  </si>
  <si>
    <t>5edaf9169d9b35fd2a8b4568</t>
  </si>
  <si>
    <t>5ed8ae4a9d9b3544458b4567</t>
  </si>
  <si>
    <t>62bc59cd56bcb112190049af</t>
  </si>
  <si>
    <t>2020-06-06T02:01:58.378Z</t>
  </si>
  <si>
    <t>5edafa809d9b35f0338b4568</t>
  </si>
  <si>
    <t>5ed8934d9d9b35ab028b4567</t>
  </si>
  <si>
    <t>62bc59da56bcb112190049b5</t>
  </si>
  <si>
    <t>2020-06-06T02:08:00.003Z</t>
  </si>
  <si>
    <t>5edafaa3408a53446c8b4568</t>
  </si>
  <si>
    <t>5ed1db59408a53b1348b4567</t>
  </si>
  <si>
    <t>62bc5c5856bcb11219004adb</t>
  </si>
  <si>
    <t>2020-06-06T02:08:35.064Z</t>
  </si>
  <si>
    <t>5edafaad408a53506c8b4568</t>
  </si>
  <si>
    <t>5edaf97c408a538e648b4569</t>
  </si>
  <si>
    <t>62bc590d56bcb1121900495e</t>
  </si>
  <si>
    <t>2020-06-06T02:08:45.614Z</t>
  </si>
  <si>
    <t>5edb252a408a53670b8b4568</t>
  </si>
  <si>
    <t>5ed9cb67408a535e748b4567</t>
  </si>
  <si>
    <t>62bc597f56bcb1121900498e</t>
  </si>
  <si>
    <t>2020-06-07T09:00:00.000Z</t>
  </si>
  <si>
    <t>2020-06-06T05:10:02.041Z</t>
  </si>
  <si>
    <t>5ed78fa6408a537d1f8b4569</t>
  </si>
  <si>
    <t>5ed78fa6408a537d1f8b4567</t>
  </si>
  <si>
    <t>62bc5a2856bcb112190049d8</t>
  </si>
  <si>
    <t>2020-06-07T02:00:00.000Z</t>
  </si>
  <si>
    <t>2020-06-03T11:55:18.498Z</t>
  </si>
  <si>
    <t>5ed9a73b9d9b3511128b4567</t>
  </si>
  <si>
    <t>5ed715f19d9b35dd6d8b4569</t>
  </si>
  <si>
    <t>62bc5a6056bcb112190049ef</t>
  </si>
  <si>
    <t>2020-06-07T03:00:00.000Z</t>
  </si>
  <si>
    <t>2020-06-05T02:00:27.505Z</t>
  </si>
  <si>
    <t>5ed9a7d7408a53016d8b4568</t>
  </si>
  <si>
    <t>5ed5e0609d9b35225c8b4567</t>
  </si>
  <si>
    <t>62bc5ae256bcb11219004a2c</t>
  </si>
  <si>
    <t>2020-06-05T02:03:02.881Z</t>
  </si>
  <si>
    <t>5edaf9fd9d9b35dd328b4568</t>
  </si>
  <si>
    <t>5edaf9a79d9b35f0328b4567</t>
  </si>
  <si>
    <t>62bc590556bcb1121900495a</t>
  </si>
  <si>
    <t>2020-06-06T02:05:48.945Z</t>
  </si>
  <si>
    <t>5edafa4a408a53c16b8b4568</t>
  </si>
  <si>
    <t>5ed5dc5f9d9b3594468b4568</t>
  </si>
  <si>
    <t>62bc5ae656bcb11219004a2e</t>
  </si>
  <si>
    <t>2020-06-07T11:00:00.000Z</t>
  </si>
  <si>
    <t>2020-06-06T02:07:06.522Z</t>
  </si>
  <si>
    <t>5ed9a78f9d9b354a188b4568</t>
  </si>
  <si>
    <t>5ed70a9b9d9b35a23c8b4567</t>
  </si>
  <si>
    <t>62bc5a6b56bcb112190049f4</t>
  </si>
  <si>
    <t>2020-06-08T07:00:00.000Z</t>
  </si>
  <si>
    <t>2020-06-05T02:01:51.329Z</t>
  </si>
  <si>
    <t>5edafb24408a534f6c8b4568</t>
  </si>
  <si>
    <t>5edaf942408a538c638b4567</t>
  </si>
  <si>
    <t>62bc594d56bcb11219004978</t>
  </si>
  <si>
    <t>2020-06-08T03:00:00.000Z</t>
  </si>
  <si>
    <t>2020-06-06T02:10:43.840Z</t>
  </si>
  <si>
    <t>5edafc6b9d9b353c438b4567</t>
  </si>
  <si>
    <t>5ed785dc9d9b3550218b456c</t>
  </si>
  <si>
    <t>62bc5a3f56bcb112190049e1</t>
  </si>
  <si>
    <t>2020-06-08T01:00:00.000Z</t>
  </si>
  <si>
    <t>2020-06-06T02:16:11.288Z</t>
  </si>
  <si>
    <t>5edafc7b9d9b3519438b4568</t>
  </si>
  <si>
    <t>5edafb609d9b3550398b4568</t>
  </si>
  <si>
    <t>62bc58fc56bcb11219004956</t>
  </si>
  <si>
    <t>2020-06-06T02:16:26.990Z</t>
  </si>
  <si>
    <t>5edafd59408a53337b8b4568</t>
  </si>
  <si>
    <t>62bc594956bcb11219004976</t>
  </si>
  <si>
    <t>2020-06-06T02:20:09.109Z</t>
  </si>
  <si>
    <t>5edd03a59d9b35121f8b4569</t>
  </si>
  <si>
    <t>5edd03a59d9b35121f8b4567</t>
  </si>
  <si>
    <t>62bc58c256bcb1121900493c</t>
  </si>
  <si>
    <t>2020-06-08T05:00:00.000Z</t>
  </si>
  <si>
    <t>2020-06-07T15:11:33.642Z</t>
  </si>
  <si>
    <t>5edda09a408a530f688b4567</t>
  </si>
  <si>
    <t>62bc6ab756bcb112190050b4</t>
  </si>
  <si>
    <t>2020-06-08T02:00:00.000Z</t>
  </si>
  <si>
    <t>2020-06-08T02:21:14.628Z</t>
  </si>
  <si>
    <t>5eddc2ff9d9b35950b8b4567</t>
  </si>
  <si>
    <t>2020-06-08T08:00:00.000Z</t>
  </si>
  <si>
    <t>2020-06-08T04:47:59.285Z</t>
  </si>
  <si>
    <t>5ed9a841408a5312718b4569</t>
  </si>
  <si>
    <t>5ed9a4899d9b35ce058b4567</t>
  </si>
  <si>
    <t>62bc599d56bcb1121900499c</t>
  </si>
  <si>
    <t>2020-06-05T02:04:49.393Z</t>
  </si>
  <si>
    <t>5ed9a84b408a5312718b456b</t>
  </si>
  <si>
    <t>5ed9a798408a53d8668b456a</t>
  </si>
  <si>
    <t>62bc599556bcb11219004998</t>
  </si>
  <si>
    <t>2020-06-05T02:04:59.599Z</t>
  </si>
  <si>
    <t>5ed9a8519d9b3528228b4568</t>
  </si>
  <si>
    <t>5ed861f39d9b3525048b4567</t>
  </si>
  <si>
    <t>62bc59de56bcb112190049b7</t>
  </si>
  <si>
    <t>2020-06-05T02:05:04.926Z</t>
  </si>
  <si>
    <t>5ed9a85a9d9b3549218b4568</t>
  </si>
  <si>
    <t>5ed5cf4f9d9b3564118b4568</t>
  </si>
  <si>
    <t>62bc5afc56bcb11219004a38</t>
  </si>
  <si>
    <t>2020-06-05T02:05:13.889Z</t>
  </si>
  <si>
    <t>5edaf97f408a53a1638b4568</t>
  </si>
  <si>
    <t>5ed9a90a408a53a1728b4568</t>
  </si>
  <si>
    <t>62bc598456bcb11219004990</t>
  </si>
  <si>
    <t>2020-06-06T02:03:43.642Z</t>
  </si>
  <si>
    <t>5edafa2d408a53a3698b4569</t>
  </si>
  <si>
    <t>5edaf985408a53565d8b4568</t>
  </si>
  <si>
    <t>62bc590956bcb1121900495c</t>
  </si>
  <si>
    <t>2020-06-06T02:06:37.401Z</t>
  </si>
  <si>
    <t>5edafd2e408a536a7d8b4567</t>
  </si>
  <si>
    <t>5ed248d69d9b355a7c8b4568</t>
  </si>
  <si>
    <t>62bc5c3656bcb11219004acb</t>
  </si>
  <si>
    <t>2020-06-06T02:19:25.954Z</t>
  </si>
  <si>
    <t>5edd9be99d9b35ce018b4569</t>
  </si>
  <si>
    <t>5ed361859d9b35a3788b456c</t>
  </si>
  <si>
    <t>62bc5bff56bcb11219004ab1</t>
  </si>
  <si>
    <t>2020-06-08T06:00:00.000Z</t>
  </si>
  <si>
    <t>2020-06-08T02:01:13.512Z</t>
  </si>
  <si>
    <t>5edd9fa3408a53ef5e8b4568</t>
  </si>
  <si>
    <t>5edd9fa3408a53ef5e8b4567</t>
  </si>
  <si>
    <t>62bc589c56bcb1121900492a</t>
  </si>
  <si>
    <t>2020-06-08T02:17:07.054Z</t>
  </si>
  <si>
    <t>5ed0e5339d9b3572318b456b</t>
  </si>
  <si>
    <t>5ed0e5339d9b3572318b4568</t>
  </si>
  <si>
    <t>62bc5c9456bcb11219004af6</t>
  </si>
  <si>
    <t>2020-06-09T03:00:00.000Z</t>
  </si>
  <si>
    <t>2020-05-29T10:34:27.549Z</t>
  </si>
  <si>
    <t>5ed9a7769d9b354f198b4568</t>
  </si>
  <si>
    <t>5ed36227408a53ab648b4567</t>
  </si>
  <si>
    <t>62bc5bfb56bcb11219004aaf</t>
  </si>
  <si>
    <t>2020-06-05T02:01:25.877Z</t>
  </si>
  <si>
    <t>5edaf9689d9b356b308b4568</t>
  </si>
  <si>
    <t>5ed736899d9b35b8698b4567</t>
  </si>
  <si>
    <t>62bc5a5c56bcb112190049ed</t>
  </si>
  <si>
    <t>2020-06-06T02:03:20.362Z</t>
  </si>
  <si>
    <t>5edd9c96408a5372438b4568</t>
  </si>
  <si>
    <t>5ed9a7ba9d9b35531c8b4567</t>
  </si>
  <si>
    <t>62bc599056bcb11219004996</t>
  </si>
  <si>
    <t>2020-06-09T11:00:00.000Z</t>
  </si>
  <si>
    <t>2020-06-08T02:04:06.173Z</t>
  </si>
  <si>
    <t>5edd9ca49d9b35670a8b4568</t>
  </si>
  <si>
    <t>5ed851619d9b3507408b4569</t>
  </si>
  <si>
    <t>62bc59fd56bcb112190049c5</t>
  </si>
  <si>
    <t>2020-06-08T02:04:20.013Z</t>
  </si>
  <si>
    <t>5edd9cb9408a537d478b4568</t>
  </si>
  <si>
    <t>5edc49ca408a5385478b4567</t>
  </si>
  <si>
    <t>62bc58e556bcb1121900494b</t>
  </si>
  <si>
    <t>2020-06-08T02:04:41.124Z</t>
  </si>
  <si>
    <t>5edd9cc0408a5375478b4568</t>
  </si>
  <si>
    <t>5edd9bf8408a53af3d8b4567</t>
  </si>
  <si>
    <t>62bc58a456bcb1121900492e</t>
  </si>
  <si>
    <t>2020-06-08T02:04:48.091Z</t>
  </si>
  <si>
    <t>5edd9cc5408a531c478b4568</t>
  </si>
  <si>
    <t>5edd94c2408a533f108b4567</t>
  </si>
  <si>
    <t>62bc58be56bcb1121900493a</t>
  </si>
  <si>
    <t>2020-06-09T05:00:00.000Z</t>
  </si>
  <si>
    <t>2020-06-08T02:04:53.601Z</t>
  </si>
  <si>
    <t>5edd9cfa408a537e478b4569</t>
  </si>
  <si>
    <t>5edd9baa408a532d378b4569</t>
  </si>
  <si>
    <t>62bc58a956bcb11219004930</t>
  </si>
  <si>
    <t>2020-06-09T06:00:00.000Z</t>
  </si>
  <si>
    <t>2020-06-08T02:05:46.257Z</t>
  </si>
  <si>
    <t>5edd9d0c9d9b35810b8b456a</t>
  </si>
  <si>
    <t>5edd9b9c9d9b35fc7f8b4567</t>
  </si>
  <si>
    <t>62bc58ad56bcb11219004932</t>
  </si>
  <si>
    <t>2020-06-08T02:06:04.717Z</t>
  </si>
  <si>
    <t>5edeed56408a5386328b4568</t>
  </si>
  <si>
    <t>5edee808408a5364168b4567</t>
  </si>
  <si>
    <t>62bc587a56bcb1121900491a</t>
  </si>
  <si>
    <t>2020-06-09T02:00:53.854Z</t>
  </si>
  <si>
    <t>5edafd519d9b352f458b4568</t>
  </si>
  <si>
    <t>62bc58f856bcb11219004954</t>
  </si>
  <si>
    <t>2020-06-06T02:20:00.880Z</t>
  </si>
  <si>
    <t>5edd9be2408a538c398b4568</t>
  </si>
  <si>
    <t>5ed9a8b2408a53f4738b4567</t>
  </si>
  <si>
    <t>62bc598856bcb11219004992</t>
  </si>
  <si>
    <t>2020-06-09T01:00:00.000Z</t>
  </si>
  <si>
    <t>2020-06-08T02:01:06.257Z</t>
  </si>
  <si>
    <t>5edd9be79d9b35f7018b4568</t>
  </si>
  <si>
    <t>5ed5d325408a53787d8b4567</t>
  </si>
  <si>
    <t>62bc5af756bcb11219004a36</t>
  </si>
  <si>
    <t>2020-06-08T02:01:11.314Z</t>
  </si>
  <si>
    <t>5edd9c00408a53fc3d8b456e</t>
  </si>
  <si>
    <t>5edcf25f9d9b35f47b8b4567</t>
  </si>
  <si>
    <t>62bc58dd56bcb11219004947</t>
  </si>
  <si>
    <t>2020-06-08T02:01:36.659Z</t>
  </si>
  <si>
    <t>5edd9c199d9b3502048b4567</t>
  </si>
  <si>
    <t>5ed705019d9b358d188b4567</t>
  </si>
  <si>
    <t>62bc5a8956bcb11219004a02</t>
  </si>
  <si>
    <t>2020-06-08T02:02:01.298Z</t>
  </si>
  <si>
    <t>5edd9c2c9d9b3589078b4568</t>
  </si>
  <si>
    <t>5edbb8399d9b357c3f8b456d</t>
  </si>
  <si>
    <t>62bc58ee56bcb1121900494f</t>
  </si>
  <si>
    <t>2020-06-08T02:02:20.635Z</t>
  </si>
  <si>
    <t>5edd9c30408a53fe3d8b4569</t>
  </si>
  <si>
    <t>5ed8511b408a53777a8b456a</t>
  </si>
  <si>
    <t>62bc5a0156bcb112190049c7</t>
  </si>
  <si>
    <t>2020-06-08T02:02:24.426Z</t>
  </si>
  <si>
    <t>5edd9c3d408a5366398b4569</t>
  </si>
  <si>
    <t>5ed8b2a5408a53274b8b4567</t>
  </si>
  <si>
    <t>62bc59c456bcb112190049ab</t>
  </si>
  <si>
    <t>2020-06-08T02:02:37.699Z</t>
  </si>
  <si>
    <t>5edd9c44408a53f53d8b4567</t>
  </si>
  <si>
    <t>5ed60a5f9d9b3581138b4567</t>
  </si>
  <si>
    <t>62bc5ac956bcb11219004a20</t>
  </si>
  <si>
    <t>2020-06-08T02:02:44.681Z</t>
  </si>
  <si>
    <t>5edd9c6a9d9b35e9018b4569</t>
  </si>
  <si>
    <t>5edcedd7408a53315d8b4567</t>
  </si>
  <si>
    <t>62bc58e156bcb11219004949</t>
  </si>
  <si>
    <t>2020-06-08T02:03:22.278Z</t>
  </si>
  <si>
    <t>5edd9c79408a53a43d8b4568</t>
  </si>
  <si>
    <t>5edbbee59d9b35425c8b4567</t>
  </si>
  <si>
    <t>62bc58e956bcb1121900494d</t>
  </si>
  <si>
    <t>2020-06-08T02:03:37.735Z</t>
  </si>
  <si>
    <t>5edd9c7e408a536c438b4568</t>
  </si>
  <si>
    <t>5ed3d213408a5303398b4567</t>
  </si>
  <si>
    <t>62bc5b8556bcb11219004a78</t>
  </si>
  <si>
    <t>2020-06-08T02:03:42.730Z</t>
  </si>
  <si>
    <t>5edeee129d9b35a71a8b456a</t>
  </si>
  <si>
    <t>5edd9b099d9b35da7c8b4567</t>
  </si>
  <si>
    <t>62bc58b156bcb11219004934</t>
  </si>
  <si>
    <t>2020-06-09T09:00:00.000Z</t>
  </si>
  <si>
    <t>2020-06-09T02:04:02.440Z</t>
  </si>
  <si>
    <t>5edeee349d9b35a6188b456a</t>
  </si>
  <si>
    <t>5ed4fc65408a53c8048b4569</t>
  </si>
  <si>
    <t>62bc5b2a56bcb11219004a4e</t>
  </si>
  <si>
    <t>2020-06-09T08:00:00.000Z</t>
  </si>
  <si>
    <t>2020-06-09T02:04:35.893Z</t>
  </si>
  <si>
    <t>5edf04ef408a538a1f8b456d</t>
  </si>
  <si>
    <t>62bc68eb56bcb11219004fe8</t>
  </si>
  <si>
    <t>2020-06-09T04:00:00.000Z</t>
  </si>
  <si>
    <t>2020-06-09T03:41:35.757Z</t>
  </si>
  <si>
    <t>5edeed609d9b359a1a8b4568</t>
  </si>
  <si>
    <t>5ede5938408a5361298b4567</t>
  </si>
  <si>
    <t>62bc588b56bcb11219004922</t>
  </si>
  <si>
    <t>2020-06-10T08:00:00.000Z</t>
  </si>
  <si>
    <t>2020-06-09T02:01:03.987Z</t>
  </si>
  <si>
    <t>5edeed609d9b352f1a8b4568</t>
  </si>
  <si>
    <t>5eddd3c79d9b3531428b4567</t>
  </si>
  <si>
    <t>62bc589856bcb11219004928</t>
  </si>
  <si>
    <t>2020-06-09T02:01:04.433Z</t>
  </si>
  <si>
    <t>5edeed769d9b35a11a8b4569</t>
  </si>
  <si>
    <t>5edee90c9d9b35877d8b4569</t>
  </si>
  <si>
    <t>62bc587256bcb11219004916</t>
  </si>
  <si>
    <t>2020-06-09T02:01:26.582Z</t>
  </si>
  <si>
    <t>5edeed919d9b3586188b4568</t>
  </si>
  <si>
    <t>5edd00ea9d9b35d3188b4567</t>
  </si>
  <si>
    <t>62bc58c756bcb1121900493e</t>
  </si>
  <si>
    <t>2020-06-09T02:01:53.152Z</t>
  </si>
  <si>
    <t>5edeed979d9b359f188b4568</t>
  </si>
  <si>
    <t>5edee90b9d9b35f37f8b4568</t>
  </si>
  <si>
    <t>62bc587656bcb11219004918</t>
  </si>
  <si>
    <t>2020-06-09T02:01:59.689Z</t>
  </si>
  <si>
    <t>5edeeda5408a5324328b4568</t>
  </si>
  <si>
    <t>5edee966408a53a71a8b4568</t>
  </si>
  <si>
    <t>62bc586e56bcb11219004914</t>
  </si>
  <si>
    <t>2020-06-10T03:00:00.000Z</t>
  </si>
  <si>
    <t>2020-06-09T02:02:12.932Z</t>
  </si>
  <si>
    <t>5edeeda89d9b35eb0c8b456e</t>
  </si>
  <si>
    <t>5eda37e49d9b35da718b4567</t>
  </si>
  <si>
    <t>62bc596256bcb11219004982</t>
  </si>
  <si>
    <t>2020-06-09T02:02:16.064Z</t>
  </si>
  <si>
    <t>5edeedad9d9b3516208b4568</t>
  </si>
  <si>
    <t>5edeed6e9d9b35b2188b456a</t>
  </si>
  <si>
    <t>62bc585d56bcb1121900490c</t>
  </si>
  <si>
    <t>2020-06-09T02:02:21.439Z</t>
  </si>
  <si>
    <t>5edeedc0408a53fd308b4569</t>
  </si>
  <si>
    <t>5edee990408a53c6178b456f</t>
  </si>
  <si>
    <t>62bc586956bcb11219004912</t>
  </si>
  <si>
    <t>2020-06-09T02:02:39.899Z</t>
  </si>
  <si>
    <t>5edeedca408a537d338b4569</t>
  </si>
  <si>
    <t>5edeeb2a408a534b1f8b4576</t>
  </si>
  <si>
    <t>62bc586556bcb11219004910</t>
  </si>
  <si>
    <t>2020-06-09T02:02:50.637Z</t>
  </si>
  <si>
    <t>5edd9c30408a5311378b456a</t>
  </si>
  <si>
    <t>5edd960d408a5360168b4567</t>
  </si>
  <si>
    <t>62bc58ba56bcb11219004938</t>
  </si>
  <si>
    <t>2020-06-10T05:00:00.000Z</t>
  </si>
  <si>
    <t>2020-06-08T02:02:24.382Z</t>
  </si>
  <si>
    <t>5edeed5b9d9b35831a8b4568</t>
  </si>
  <si>
    <t>5edd99959d9b35eb768b4567</t>
  </si>
  <si>
    <t>62bc58b656bcb11219004936</t>
  </si>
  <si>
    <t>2020-06-09T02:00:59.004Z</t>
  </si>
  <si>
    <t>5edeede89d9b35a6188b4568</t>
  </si>
  <si>
    <t>5edeeda69d9b358e188b4568</t>
  </si>
  <si>
    <t>62bc585856bcb1121900490a</t>
  </si>
  <si>
    <t>2020-06-09T02:03:20.258Z</t>
  </si>
  <si>
    <t>5edeedfd9d9b3577188b4569</t>
  </si>
  <si>
    <t>5edee1c89d9b35e45f8b4567</t>
  </si>
  <si>
    <t>62bc588356bcb1121900491e</t>
  </si>
  <si>
    <t>2020-06-09T02:03:41.252Z</t>
  </si>
  <si>
    <t>5edeee07408a53c5378b456e</t>
  </si>
  <si>
    <t>5ed465789d9b35995c8b4567</t>
  </si>
  <si>
    <t>62bc5b5556bcb11219004a62</t>
  </si>
  <si>
    <t>2020-06-09T02:03:50.990Z</t>
  </si>
  <si>
    <t>5edeee239d9b3522208b4569</t>
  </si>
  <si>
    <t>5edd9eb99d9b35b7178b4567</t>
  </si>
  <si>
    <t>62bc58a056bcb1121900492c</t>
  </si>
  <si>
    <t>2020-06-09T02:04:19.373Z</t>
  </si>
  <si>
    <t>5edeee3d408a53cd308b4568</t>
  </si>
  <si>
    <t>5ede0b309d9b35cb028b4568</t>
  </si>
  <si>
    <t>62bc588f56bcb11219004924</t>
  </si>
  <si>
    <t>2020-06-09T02:04:45.530Z</t>
  </si>
  <si>
    <t>5edeee599d9b3521208b4568</t>
  </si>
  <si>
    <t>5ede5b96408a53302f8b4567</t>
  </si>
  <si>
    <t>62bc588756bcb11219004920</t>
  </si>
  <si>
    <t>2020-06-09T02:05:13.072Z</t>
  </si>
  <si>
    <t>5edeee5c408a536a3b8b456a</t>
  </si>
  <si>
    <t>5edee666408a532f0e8b4569</t>
  </si>
  <si>
    <t>62bc587f56bcb1121900491c</t>
  </si>
  <si>
    <t>2020-06-09T02:05:16.584Z</t>
  </si>
  <si>
    <t>5edeee6c9d9b351d208b456b</t>
  </si>
  <si>
    <t>5edeec9b9d9b3578138b4567</t>
  </si>
  <si>
    <t>62bc586156bcb1121900490e</t>
  </si>
  <si>
    <t>2020-06-09T02:05:32.669Z</t>
  </si>
  <si>
    <t>5ee048fd408a530d3c8b456c</t>
  </si>
  <si>
    <t>5ee048fd408a530d3c8b4567</t>
  </si>
  <si>
    <t>62bc584356bcb11219004900</t>
  </si>
  <si>
    <t>2020-06-10T02:00:00.000Z</t>
  </si>
  <si>
    <t>2020-06-10T02:44:13.461Z</t>
  </si>
  <si>
    <t>5ee0b978408a53cf228b4568</t>
  </si>
  <si>
    <t>62bc5a3856bcb112190049de</t>
  </si>
  <si>
    <t>2020-06-10T10:00:00.000Z</t>
  </si>
  <si>
    <t>2020-06-10T10:44:08.078Z</t>
  </si>
  <si>
    <t>5ee1aff0408a53b47a8b4571</t>
  </si>
  <si>
    <t>5ee1aff0408a53b47a8b4568</t>
  </si>
  <si>
    <t>62bc583356bcb112190048f9</t>
  </si>
  <si>
    <t>2020-06-11T04:00:00.000Z</t>
  </si>
  <si>
    <t>2020-06-11T04:15:44.665Z</t>
  </si>
  <si>
    <t>5ed27acf9d9b359e328b4568</t>
  </si>
  <si>
    <t>5ed1a99f9d9b35ed0f8b4567</t>
  </si>
  <si>
    <t>62bc5c6856bcb11219004ae2</t>
  </si>
  <si>
    <t>2020-06-11T01:00:00.000Z</t>
  </si>
  <si>
    <t>2020-05-30T15:25:03.252Z</t>
  </si>
  <si>
    <t>5ee176b2408a53310a8b456a</t>
  </si>
  <si>
    <t>5ee176b2408a53310a8b4568</t>
  </si>
  <si>
    <t>62bc583c56bcb112190048fd</t>
  </si>
  <si>
    <t>2020-06-11T00:11:30.306Z</t>
  </si>
  <si>
    <t>5ee1df0c408a53b01e8b4567</t>
  </si>
  <si>
    <t>5ee1de5d408a53e11a8b4569</t>
  </si>
  <si>
    <t>62bc582256bcb112190048f1</t>
  </si>
  <si>
    <t>2020-06-11T12:15:00.000Z</t>
  </si>
  <si>
    <t>2020-06-11T07:36:44.494Z</t>
  </si>
  <si>
    <t>5edaf95a408a53ad648b4568</t>
  </si>
  <si>
    <t>59d75870652fe8dd6ec0320c</t>
  </si>
  <si>
    <t>62bca0ca56bcb112190066de</t>
  </si>
  <si>
    <t>2020-06-12T11:00:00.000Z</t>
  </si>
  <si>
    <t>2020-06-06T02:03:06.384Z</t>
  </si>
  <si>
    <t>5edafc2f408a53dc758b4568</t>
  </si>
  <si>
    <t>2020-06-06T02:15:11.103Z</t>
  </si>
  <si>
    <t>5ee2f8f9408a5330028b4567</t>
  </si>
  <si>
    <t>62bc6aaf56bcb112190050b0</t>
  </si>
  <si>
    <t>2020-06-12T04:00:00.000Z</t>
  </si>
  <si>
    <t>2020-06-12T03:39:37.677Z</t>
  </si>
  <si>
    <t>5edeee60408a53873e8b4568</t>
  </si>
  <si>
    <t>5ed5d74f408a534f0b8b4569</t>
  </si>
  <si>
    <t>62bc5aef56bcb11219004a32</t>
  </si>
  <si>
    <t>2020-06-12T03:00:00.000Z</t>
  </si>
  <si>
    <t>2020-06-09T02:05:19.938Z</t>
  </si>
  <si>
    <t>5ee19d369d9b359f6f8b456b</t>
  </si>
  <si>
    <t>5ee19d369d9b359f6f8b4569</t>
  </si>
  <si>
    <t>62bc583856bcb112190048fb</t>
  </si>
  <si>
    <t>2020-06-11T02:55:50.449Z</t>
  </si>
  <si>
    <t>5ee1c3ae9d9b35cf768b4568</t>
  </si>
  <si>
    <t>5ee1bfc79d9b3546698b4567</t>
  </si>
  <si>
    <t>62bc582756bcb112190048f3</t>
  </si>
  <si>
    <t>2020-06-11T05:39:58.218Z</t>
  </si>
  <si>
    <t>5ee2f84e408a53e87d8b4567</t>
  </si>
  <si>
    <t>62bc6ab356bcb112190050b2</t>
  </si>
  <si>
    <t>2020-06-12T03:36:46.639Z</t>
  </si>
  <si>
    <t>5ee2054e408a5388088b4569</t>
  </si>
  <si>
    <t>5ee2054e408a5388088b4567</t>
  </si>
  <si>
    <t>62bc57fc56bcb112190048e8</t>
  </si>
  <si>
    <t>2020-06-12T09:00:00.000Z</t>
  </si>
  <si>
    <t>2020-06-11T10:19:58.332Z</t>
  </si>
  <si>
    <t>5ee20ecc9d9b3547588b4569</t>
  </si>
  <si>
    <t>5ee20ecc9d9b3547588b4567</t>
  </si>
  <si>
    <t>62bc57f556bcb112190048e5</t>
  </si>
  <si>
    <t>2020-06-12T05:00:00.000Z</t>
  </si>
  <si>
    <t>2020-06-11T11:00:28.042Z</t>
  </si>
  <si>
    <t>5ee2bd74408a53e0208b4567</t>
  </si>
  <si>
    <t>5ed85be9408a5324388b4568</t>
  </si>
  <si>
    <t>62bc59e256bcb112190049b9</t>
  </si>
  <si>
    <t>2020-06-12T01:00:00.000Z</t>
  </si>
  <si>
    <t>2020-06-11T23:25:40.365Z</t>
  </si>
  <si>
    <t>5ee2df39408a5339078b456a</t>
  </si>
  <si>
    <t>5ed9a7e0408a53066f8b4567</t>
  </si>
  <si>
    <t>62bc598c56bcb11219004994</t>
  </si>
  <si>
    <t>2020-06-12T01:49:45.226Z</t>
  </si>
  <si>
    <t>5ee2f1469d9b35376e8b4569</t>
  </si>
  <si>
    <t>62bc5a9e56bcb11219004a0c</t>
  </si>
  <si>
    <t>2020-06-12T08:00:00.000Z</t>
  </si>
  <si>
    <t>2020-06-12T03:06:46.364Z</t>
  </si>
  <si>
    <t>5ed0cccc408a5325768b4568</t>
  </si>
  <si>
    <t>5ed0c589408a5348638b4567</t>
  </si>
  <si>
    <t>62bc5cb556bcb11219004b02</t>
  </si>
  <si>
    <t>2020-06-13T03:00:00.000Z</t>
  </si>
  <si>
    <t>2020-05-29T08:50:20.286Z</t>
  </si>
  <si>
    <t>5edeedaa9d9b35541a8b4569</t>
  </si>
  <si>
    <t>5ed5ba019d9b35812b8b456d</t>
  </si>
  <si>
    <t>62bc5b1556bcb11219004a44</t>
  </si>
  <si>
    <t>2020-06-09T02:02:17.379Z</t>
  </si>
  <si>
    <t>5edef1049d9b357e388b456a</t>
  </si>
  <si>
    <t>2020-06-09T02:16:36.358Z</t>
  </si>
  <si>
    <t>5ee06b219d9b35a2168b4568</t>
  </si>
  <si>
    <t>2020-06-13T02:00:00.000Z</t>
  </si>
  <si>
    <t>2020-06-10T05:09:53.529Z</t>
  </si>
  <si>
    <t>5edc0e2e408a539f238b4568</t>
  </si>
  <si>
    <t>2020-06-15T01:00:00.000Z</t>
  </si>
  <si>
    <t>2020-06-06T21:44:13.904Z</t>
  </si>
  <si>
    <t>5ed31f9b408a53f2188b4568</t>
  </si>
  <si>
    <t>5ed31f2f408a530a188b4567</t>
  </si>
  <si>
    <t>62bc5c0856bcb11219004ab5</t>
  </si>
  <si>
    <t>2020-05-31T03:08:11.481Z</t>
  </si>
  <si>
    <t>5ed3926d9d9b357f1d8b456b</t>
  </si>
  <si>
    <t>5ed383ed9d9b359a698b4568</t>
  </si>
  <si>
    <t>62bc5bea56bcb11219004aa7</t>
  </si>
  <si>
    <t>2020-05-31T11:18:05.276Z</t>
  </si>
  <si>
    <t>5ee63e2c9d9b35eb5d8b4568</t>
  </si>
  <si>
    <t>2020-06-15T07:30:00.000Z</t>
  </si>
  <si>
    <t>2020-06-14T15:11:40.431Z</t>
  </si>
  <si>
    <t>5ee760c29d9b35495a8b4569</t>
  </si>
  <si>
    <t>5ee75dac9d9b35c7528b4567</t>
  </si>
  <si>
    <t>62bc57c956bcb112190048d5</t>
  </si>
  <si>
    <t>2020-06-16T01:00:00.000Z</t>
  </si>
  <si>
    <t>2020-06-15T11:51:29.857Z</t>
  </si>
  <si>
    <t>5ee82e6c408a5367668b4568</t>
  </si>
  <si>
    <t>2020-06-16T02:00:00.000Z</t>
  </si>
  <si>
    <t>2020-06-16T02:28:59.892Z</t>
  </si>
  <si>
    <t>5ee83238408a538b748b4568</t>
  </si>
  <si>
    <t>62bc6c7356bcb1121900517d</t>
  </si>
  <si>
    <t>2020-06-16T06:00:00.000Z</t>
  </si>
  <si>
    <t>2020-06-16T02:45:12.107Z</t>
  </si>
  <si>
    <t>5ee99a8f408a53e8318b4568</t>
  </si>
  <si>
    <t>62bc9b7956bcb11219006492</t>
  </si>
  <si>
    <t>2020-06-16T11:00:00.000Z</t>
  </si>
  <si>
    <t>2020-06-17T04:22:39.665Z</t>
  </si>
  <si>
    <t>5ee7a981408a53597f8b4569</t>
  </si>
  <si>
    <t>5ee7a980408a53597f8b4567</t>
  </si>
  <si>
    <t>62bc57c556bcb112190048d3</t>
  </si>
  <si>
    <t>2020-06-17T05:00:00.000Z</t>
  </si>
  <si>
    <t>2020-06-15T17:01:52.997Z</t>
  </si>
  <si>
    <t>5ee8bdc89d9b35f32d8b4569</t>
  </si>
  <si>
    <t>5ee8bdc89d9b35f32d8b4567</t>
  </si>
  <si>
    <t>62bc57c156bcb112190048d1</t>
  </si>
  <si>
    <t>2020-06-17T01:00:00.000Z</t>
  </si>
  <si>
    <t>2020-06-16T12:40:40.691Z</t>
  </si>
  <si>
    <t>5ee982d09d9b358a7d8b4568</t>
  </si>
  <si>
    <t>5ee980b69d9b35f76c8b4567</t>
  </si>
  <si>
    <t>62bc579056bcb112190048c0</t>
  </si>
  <si>
    <t>2020-06-17T02:41:20.647Z</t>
  </si>
  <si>
    <t>5ee97b3f408a53cf398b4568</t>
  </si>
  <si>
    <t>2020-06-17T02:09:02.599Z</t>
  </si>
  <si>
    <t>5eeba7a582b83331ba665c64</t>
  </si>
  <si>
    <t>5eeba7a582b83331ba665c62</t>
  </si>
  <si>
    <t>62bc578356bcb112190048ba</t>
  </si>
  <si>
    <t>2020-06-19T03:30:00.000Z</t>
  </si>
  <si>
    <t>2020-06-18T17:43:01.877Z</t>
  </si>
  <si>
    <t>5eeb24158642f04b7464a77a</t>
  </si>
  <si>
    <t>5ee99001408a53620a8b456f</t>
  </si>
  <si>
    <t>62bc578c56bcb112190048be</t>
  </si>
  <si>
    <t>2020-06-19T06:00:00.000Z</t>
  </si>
  <si>
    <t>2020-06-18T08:21:41.469Z</t>
  </si>
  <si>
    <t>5eec2f2188ae7062e2798912</t>
  </si>
  <si>
    <t>2020-06-19T04:00:00.000Z</t>
  </si>
  <si>
    <t>2020-06-19T03:21:05.525Z</t>
  </si>
  <si>
    <t>5ee73a0c39850065680a69cb</t>
  </si>
  <si>
    <t>5ee73a0c39850065680a69c9</t>
  </si>
  <si>
    <t>62bc57d156bcb112190048d9</t>
  </si>
  <si>
    <t>2020-06-20T09:00:00.000Z</t>
  </si>
  <si>
    <t>2020-06-15T09:06:20.698Z</t>
  </si>
  <si>
    <t>5eec6b39fcb2ba4f320b8863</t>
  </si>
  <si>
    <t>5eec6b39fcb2ba4f320b8862</t>
  </si>
  <si>
    <t>62bc577f56bcb112190048b8</t>
  </si>
  <si>
    <t>2020-06-20T01:00:00.000Z</t>
  </si>
  <si>
    <t>2020-06-19T07:37:29.601Z</t>
  </si>
  <si>
    <t>5eeb909461539f060716ea80</t>
  </si>
  <si>
    <t>5eeb909461539f060716ea7e</t>
  </si>
  <si>
    <t>2020-06-18T16:04:36.102Z</t>
  </si>
  <si>
    <t>5eee0d17d9f32521be6ac499</t>
  </si>
  <si>
    <t>62bc5e9556bcb11219004bcd</t>
  </si>
  <si>
    <t>2020-06-21T01:00:00.000Z</t>
  </si>
  <si>
    <t>2020-06-20T13:20:23.310Z</t>
  </si>
  <si>
    <t>5eee2475a4f7ce5ee157a3f4</t>
  </si>
  <si>
    <t>2020-06-21T02:00:00.000Z</t>
  </si>
  <si>
    <t>2020-06-20T15:00:04.911Z</t>
  </si>
  <si>
    <t>5eee94e042c5792f981e52e5</t>
  </si>
  <si>
    <t>62bc5e4b56bcb11219004bab</t>
  </si>
  <si>
    <t>2020-06-21T00:59:00.000Z</t>
  </si>
  <si>
    <t>2020-06-20T22:59:44.685Z</t>
  </si>
  <si>
    <t>5ef03228a6661d2f75171bd3</t>
  </si>
  <si>
    <t>5bff3833819a4e5808e4869a</t>
  </si>
  <si>
    <t>62bc72b656bcb11219005442</t>
  </si>
  <si>
    <t>2020-06-22T06:00:00.000Z</t>
  </si>
  <si>
    <t>2020-06-22T04:23:04.577Z</t>
  </si>
  <si>
    <t>5eeffae6587f0f4f05793c46</t>
  </si>
  <si>
    <t>5eeffae6587f0f4f05793c44</t>
  </si>
  <si>
    <t>62bc577b56bcb112190048b6</t>
  </si>
  <si>
    <t>2020-06-22T01:00:00.000Z</t>
  </si>
  <si>
    <t>2020-06-22T00:27:18.231Z</t>
  </si>
  <si>
    <t>5ef165d0a7c6e919c46e0545</t>
  </si>
  <si>
    <t>5ef165cfa7c6e919c46e0542</t>
  </si>
  <si>
    <t>62bc577756bcb112190048b4</t>
  </si>
  <si>
    <t>2020-06-23T01:00:00.000Z</t>
  </si>
  <si>
    <t>2020-06-23T02:15:43.545Z</t>
  </si>
  <si>
    <t>5ef1782a29cc9164f514ba03</t>
  </si>
  <si>
    <t>62bc594456bcb11219004974</t>
  </si>
  <si>
    <t>2020-06-23T05:34:02.000Z</t>
  </si>
  <si>
    <t>2020-06-23T03:34:02.912Z</t>
  </si>
  <si>
    <t>5ef2dd977fc8410537263426</t>
  </si>
  <si>
    <t>5ee71f2a1749505bdb1b45b2</t>
  </si>
  <si>
    <t>62bc57dd56bcb112190048de</t>
  </si>
  <si>
    <t>2020-06-24T06:00:00.000Z</t>
  </si>
  <si>
    <t>2020-06-24T04:59:03.508Z</t>
  </si>
  <si>
    <t>5ef2ddd6a52535503779fc12</t>
  </si>
  <si>
    <t>2020-06-24T05:00:06.954Z</t>
  </si>
  <si>
    <t>5ef2ded8f7b1ac5aa66c93e4</t>
  </si>
  <si>
    <t>2020-06-24T05:04:24.239Z</t>
  </si>
  <si>
    <t>5ef2e60b43a2a5035f6dcf64</t>
  </si>
  <si>
    <t>5ef2e60a43a2a5035f6dcf62</t>
  </si>
  <si>
    <t>62bc577256bcb112190048b2</t>
  </si>
  <si>
    <t>2020-06-25T09:00:00.000Z</t>
  </si>
  <si>
    <t>2020-06-24T05:35:06.937Z</t>
  </si>
  <si>
    <t>5ef40f826508e621a31e3ab9</t>
  </si>
  <si>
    <t>62bc6aab56bcb112190050ae</t>
  </si>
  <si>
    <t>2020-06-25T03:00:00.000Z</t>
  </si>
  <si>
    <t>2020-06-25T02:44:18.206Z</t>
  </si>
  <si>
    <t>5ef455ef94ee5c2ae95a8174</t>
  </si>
  <si>
    <t>2020-06-25T07:44:47.219Z</t>
  </si>
  <si>
    <t>5ef4460ac4356c7be84e43d1</t>
  </si>
  <si>
    <t>62bc58cb56bcb11219004940</t>
  </si>
  <si>
    <t>2020-06-25T05:00:00.000Z</t>
  </si>
  <si>
    <t>2020-06-25T06:36:58.023Z</t>
  </si>
  <si>
    <t>5ef441bae0ea4b6a03348e8e</t>
  </si>
  <si>
    <t>62bc62eb56bcb11219004d7b</t>
  </si>
  <si>
    <t>2020-06-27T00:00:00.000Z</t>
  </si>
  <si>
    <t>2020-06-25T06:18:34.158Z</t>
  </si>
  <si>
    <t>5ef76aff77ddb52b64784d5d</t>
  </si>
  <si>
    <t>2020-06-28T01:00:00.000Z</t>
  </si>
  <si>
    <t>2020-06-27T15:51:27.405Z</t>
  </si>
  <si>
    <t>5ef7f78cd832c8618b672cf4</t>
  </si>
  <si>
    <t>2020-06-28T02:00:00.000Z</t>
  </si>
  <si>
    <t>2020-06-28T01:51:08.583Z</t>
  </si>
  <si>
    <t>5ef949cf03ad0c1ce56d82b3</t>
  </si>
  <si>
    <t>2020-06-29T07:00:00.000Z</t>
  </si>
  <si>
    <t>2020-06-29T01:54:23.147Z</t>
  </si>
  <si>
    <t>5ef94b4751f1e137e33e3ad3</t>
  </si>
  <si>
    <t>62bc5a4b56bcb112190049e5</t>
  </si>
  <si>
    <t>2020-06-29T06:30:00.000Z</t>
  </si>
  <si>
    <t>2020-06-29T02:00:39.309Z</t>
  </si>
  <si>
    <t>5efa5498462ff46bd8702038</t>
  </si>
  <si>
    <t>2020-06-30T01:00:00.000Z</t>
  </si>
  <si>
    <t>2020-06-29T20:52:40.326Z</t>
  </si>
  <si>
    <t>5efaffc6d8c93763e84298e6</t>
  </si>
  <si>
    <t>2020-07-01T03:00:00.000Z</t>
  </si>
  <si>
    <t>2020-06-30T09:03:02.080Z</t>
  </si>
  <si>
    <t>5ef8dc801f28cf3fc45e08d6</t>
  </si>
  <si>
    <t>5ef8dc801f28cf3fc45e08d4</t>
  </si>
  <si>
    <t>62bc576356bcb112190048ac</t>
  </si>
  <si>
    <t>2020-07-01T01:00:00.000Z</t>
  </si>
  <si>
    <t>2020-06-28T18:08:00.675Z</t>
  </si>
  <si>
    <t>5ef9f1588bc352009330db14</t>
  </si>
  <si>
    <t>5ef62b78ce5a392725523032</t>
  </si>
  <si>
    <t>62bc576856bcb112190048ae</t>
  </si>
  <si>
    <t>2020-07-01T05:00:00.000Z</t>
  </si>
  <si>
    <t>2020-06-29T13:49:12.053Z</t>
  </si>
  <si>
    <t>5efc898ec0184e3d7933e8e6</t>
  </si>
  <si>
    <t>5efc898ec0184e3d7933e8e2</t>
  </si>
  <si>
    <t>62bc575756bcb112190048a6</t>
  </si>
  <si>
    <t>2020-07-02T00:00:00.000Z</t>
  </si>
  <si>
    <t>2020-07-01T13:03:10.664Z</t>
  </si>
  <si>
    <t>5efae99c8458822e0533641a</t>
  </si>
  <si>
    <t>62bc6c6f56bcb1121900517b</t>
  </si>
  <si>
    <t>2020-07-02T03:00:00.000Z</t>
  </si>
  <si>
    <t>2020-06-30T07:28:28.669Z</t>
  </si>
  <si>
    <t>5ef6be841da8490f9079072b</t>
  </si>
  <si>
    <t>62bc607656bcb11219004c8f</t>
  </si>
  <si>
    <t>2020-07-03T03:00:00.000Z</t>
  </si>
  <si>
    <t>2020-06-27T03:35:32.250Z</t>
  </si>
  <si>
    <t>5efed0bd885eb64b0c48cee3</t>
  </si>
  <si>
    <t>62bc603456bcb11219004c72</t>
  </si>
  <si>
    <t>2020-07-03T11:00:00.000Z</t>
  </si>
  <si>
    <t>2020-07-03T06:31:25.891Z</t>
  </si>
  <si>
    <t>5efdb82afae48f0dd90f6c57</t>
  </si>
  <si>
    <t>2020-07-04T02:00:00.000Z</t>
  </si>
  <si>
    <t>2020-07-02T10:34:18.563Z</t>
  </si>
  <si>
    <t>5efefcd2c9b3e73794452348</t>
  </si>
  <si>
    <t>62bc68e756bcb11219004fe6</t>
  </si>
  <si>
    <t>2020-07-03T09:39:30.950Z</t>
  </si>
  <si>
    <t>5effeadb2fb6096630675755</t>
  </si>
  <si>
    <t>5effeadb2fb6096630675753</t>
  </si>
  <si>
    <t>62bc574356bcb1121900489e</t>
  </si>
  <si>
    <t>2020-07-04T05:00:00.000Z</t>
  </si>
  <si>
    <t>2020-07-04T02:35:07.589Z</t>
  </si>
  <si>
    <t>5effed75e995a618a45b032b</t>
  </si>
  <si>
    <t>5effed75e995a618a45b0323</t>
  </si>
  <si>
    <t>62bc573f56bcb1121900489c</t>
  </si>
  <si>
    <t>2020-07-04T03:00:00.000Z</t>
  </si>
  <si>
    <t>2020-07-04T02:46:12.987Z</t>
  </si>
  <si>
    <t>5f0099030777f556710dfaeb</t>
  </si>
  <si>
    <t>5f0099030777f556710dfae9</t>
  </si>
  <si>
    <t>62bc573b56bcb1121900489a</t>
  </si>
  <si>
    <t>2020-07-05T01:00:00.000Z</t>
  </si>
  <si>
    <t>2020-07-04T14:58:11.237Z</t>
  </si>
  <si>
    <t>5f00a0f5b7bfab421f1b8779</t>
  </si>
  <si>
    <t>5f00a0f5b7bfab421f1b8777</t>
  </si>
  <si>
    <t>62bc573756bcb11219004898</t>
  </si>
  <si>
    <t>2020-07-04T15:32:05.381Z</t>
  </si>
  <si>
    <t>5f02dd82a3561d40dd5b6e8b</t>
  </si>
  <si>
    <t>5f02dd82a3561d40dd5b6e83</t>
  </si>
  <si>
    <t>62bc571956bcb1121900488c</t>
  </si>
  <si>
    <t>2020-07-06T08:00:00.000Z</t>
  </si>
  <si>
    <t>2020-07-06T08:14:57.961Z</t>
  </si>
  <si>
    <t>5f02a8d8c3eb7442785e75f8</t>
  </si>
  <si>
    <t>5f02a8d8c3eb7442785e75f7</t>
  </si>
  <si>
    <t>62bc571d56bcb1121900488e</t>
  </si>
  <si>
    <t>2020-07-06T05:00:00.000Z</t>
  </si>
  <si>
    <t>2020-07-06T04:30:16.761Z</t>
  </si>
  <si>
    <t>5f028adb2427a455f456f1e8</t>
  </si>
  <si>
    <t>5f028adb2427a455f456f1e2</t>
  </si>
  <si>
    <t>62bc572656bcb11219004892</t>
  </si>
  <si>
    <t>2020-07-06T02:00:00.000Z</t>
  </si>
  <si>
    <t>2020-07-06T02:22:19.206Z</t>
  </si>
  <si>
    <t>5f029a3fe0644a22562764b7</t>
  </si>
  <si>
    <t>2020-07-06T05:27:00.000Z</t>
  </si>
  <si>
    <t>2020-07-06T03:27:59.051Z</t>
  </si>
  <si>
    <t>5f04016138ea3f15e63fbe6a</t>
  </si>
  <si>
    <t>62bc6e0456bcb11219005233</t>
  </si>
  <si>
    <t>2020-07-07T07:00:00.000Z</t>
  </si>
  <si>
    <t>2020-07-07T05:00:17.969Z</t>
  </si>
  <si>
    <t>5f028cc28a464709f121b025</t>
  </si>
  <si>
    <t>5f028cc28a464709f121b023</t>
  </si>
  <si>
    <t>62bc572256bcb11219004890</t>
  </si>
  <si>
    <t>2020-07-07T03:00:00.000Z</t>
  </si>
  <si>
    <t>2020-07-06T02:30:26.493Z</t>
  </si>
  <si>
    <t>5f02e1cde221236cb5588b72</t>
  </si>
  <si>
    <t>2020-07-07T01:00:00.000Z</t>
  </si>
  <si>
    <t>2020-07-06T08:33:17.335Z</t>
  </si>
  <si>
    <t>5f05269a153f7762145b1645</t>
  </si>
  <si>
    <t>5f05269a153f7762145b1643</t>
  </si>
  <si>
    <t>62bc571556bcb1121900488a</t>
  </si>
  <si>
    <t>2020-07-08T04:00:00.000Z</t>
  </si>
  <si>
    <t>2020-07-08T01:51:22.258Z</t>
  </si>
  <si>
    <t>5f05383de74b7323934b2f64</t>
  </si>
  <si>
    <t>62bc594056bcb11219004972</t>
  </si>
  <si>
    <t>2020-07-08T08:00:00.000Z</t>
  </si>
  <si>
    <t>2020-07-08T03:06:36.968Z</t>
  </si>
  <si>
    <t>5f0568d3253a0f5a7d1a7e78</t>
  </si>
  <si>
    <t>62bc72b256bcb11219005440</t>
  </si>
  <si>
    <t>2020-07-08T06:33:55.132Z</t>
  </si>
  <si>
    <t>5f054823cc5e290b4b301bea</t>
  </si>
  <si>
    <t>5f054823cc5e290b4b301be8</t>
  </si>
  <si>
    <t>62bc570c56bcb11219004886</t>
  </si>
  <si>
    <t>2020-07-08T08:50:00.000Z</t>
  </si>
  <si>
    <t>2020-07-08T04:14:27.231Z</t>
  </si>
  <si>
    <t>5f055e24c44152009c148134</t>
  </si>
  <si>
    <t>5f055e24c44152009c148132</t>
  </si>
  <si>
    <t>62bc570556bcb11219004883</t>
  </si>
  <si>
    <t>2020-07-08T07:48:20.000Z</t>
  </si>
  <si>
    <t>2020-07-08T05:48:20.401Z</t>
  </si>
  <si>
    <t>5efd6a4c5174e462934e7785</t>
  </si>
  <si>
    <t>5efd6a4c5174e462934e7782</t>
  </si>
  <si>
    <t>62bc575256bcb112190048a4</t>
  </si>
  <si>
    <t>2020-07-09T09:00:00.000Z</t>
  </si>
  <si>
    <t>2020-07-02T05:02:04.172Z</t>
  </si>
  <si>
    <t>5f05766d194801395843c9e4</t>
  </si>
  <si>
    <t>5f05766d194801395843c9e2</t>
  </si>
  <si>
    <t>62bc570156bcb11219004881</t>
  </si>
  <si>
    <t>2020-07-09T05:00:00.000Z</t>
  </si>
  <si>
    <t>2020-07-08T07:31:57.393Z</t>
  </si>
  <si>
    <t>5f068727e8bf785630231d53</t>
  </si>
  <si>
    <t>5f068727e8bf785630231d52</t>
  </si>
  <si>
    <t>62bc56fc56bcb1121900487f</t>
  </si>
  <si>
    <t>2020-07-09T03:00:00.000Z</t>
  </si>
  <si>
    <t>2020-07-09T02:55:35.825Z</t>
  </si>
  <si>
    <t>5f07df7a0dbf610aa60170d3</t>
  </si>
  <si>
    <t>62bc5ba656bcb11219004a87</t>
  </si>
  <si>
    <t>2020-07-10T08:00:00.000Z</t>
  </si>
  <si>
    <t>2020-07-10T03:24:42.359Z</t>
  </si>
  <si>
    <t>5f082017dba9a97eb55ad1b5</t>
  </si>
  <si>
    <t>62bc592556bcb11219004969</t>
  </si>
  <si>
    <t>2020-07-10T10:00:00.000Z</t>
  </si>
  <si>
    <t>2020-07-10T08:00:23.581Z</t>
  </si>
  <si>
    <t>5f06edf11274b211b04c4c56</t>
  </si>
  <si>
    <t>5f06edf01274b211b04c4c53</t>
  </si>
  <si>
    <t>62bc56f856bcb1121900487d</t>
  </si>
  <si>
    <t>2020-07-10T01:00:00.000Z</t>
  </si>
  <si>
    <t>2020-07-09T10:14:09.025Z</t>
  </si>
  <si>
    <t>5f07b213918d59568a6312e8</t>
  </si>
  <si>
    <t>2020-07-10T09:00:00.000Z</t>
  </si>
  <si>
    <t>2020-07-10T00:10:59.137Z</t>
  </si>
  <si>
    <t>5f082c365ef78d54bb4456a8</t>
  </si>
  <si>
    <t>62bc593956bcb1121900496f</t>
  </si>
  <si>
    <t>2020-07-11T00:00:00.000Z</t>
  </si>
  <si>
    <t>2020-07-10T08:52:06.575Z</t>
  </si>
  <si>
    <t>5f0941825dad5e0de6191dc3</t>
  </si>
  <si>
    <t>5f0939046d54e20f8a5d6a72</t>
  </si>
  <si>
    <t>62bc56ef56bcb11219004879</t>
  </si>
  <si>
    <t>2020-07-11T05:00:00.000Z</t>
  </si>
  <si>
    <t>2020-07-11T04:35:14.493Z</t>
  </si>
  <si>
    <t>5f0952d809e69a6f676f5575</t>
  </si>
  <si>
    <t>5f0952d709e69a6f676f5572</t>
  </si>
  <si>
    <t>62bc56df56bcb11219004876</t>
  </si>
  <si>
    <t>2020-07-11T09:00:00.000Z</t>
  </si>
  <si>
    <t>2020-07-11T05:49:12.667Z</t>
  </si>
  <si>
    <t>5f095b53adf1fc75257b15c4</t>
  </si>
  <si>
    <t>5f0930922164db600a7d8de2</t>
  </si>
  <si>
    <t>62bc56f456bcb1121900487b</t>
  </si>
  <si>
    <t>2020-07-11T06:00:00.000Z</t>
  </si>
  <si>
    <t>2020-07-11T06:25:23.010Z</t>
  </si>
  <si>
    <t>5f069c3f2990fa1687169302</t>
  </si>
  <si>
    <t>2020-07-11T01:00:00.000Z</t>
  </si>
  <si>
    <t>2020-07-09T04:25:35.315Z</t>
  </si>
  <si>
    <t>5f09f8b3ce5e4e0f14190e72</t>
  </si>
  <si>
    <t>5f09f75aa71e6338125954f3</t>
  </si>
  <si>
    <t>62bc56d656bcb11219004872</t>
  </si>
  <si>
    <t>2020-07-12T09:00:00.000Z</t>
  </si>
  <si>
    <t>2020-07-11T17:36:51.304Z</t>
  </si>
  <si>
    <t>5f0a53360775d940423ddb0c</t>
  </si>
  <si>
    <t>2020-07-12T00:03:02.275Z</t>
  </si>
  <si>
    <t>5f0bc39387b5204b602680d5</t>
  </si>
  <si>
    <t>62bc5ba256bcb11219004a85</t>
  </si>
  <si>
    <t>2020-07-13T04:14:43.000Z</t>
  </si>
  <si>
    <t>2020-07-13T02:14:43.755Z</t>
  </si>
  <si>
    <t>5f081dbee026423b6a028f23</t>
  </si>
  <si>
    <t>62bc664856bcb11219004ecd</t>
  </si>
  <si>
    <t>2020-07-14T03:00:00.000Z</t>
  </si>
  <si>
    <t>2020-07-10T07:50:22.713Z</t>
  </si>
  <si>
    <t>5f0d72eb63f23f4ddd5985bb</t>
  </si>
  <si>
    <t>5f0d72ea63f23f4ddd5985b8</t>
  </si>
  <si>
    <t>62bc56a956bcb11219004864</t>
  </si>
  <si>
    <t>2020-07-14T10:55:07.000Z</t>
  </si>
  <si>
    <t>2020-07-14T08:55:07.676Z</t>
  </si>
  <si>
    <t>5f0e6c20b46aa60866372ef5</t>
  </si>
  <si>
    <t>5f0e6c20b46aa60866372ef1</t>
  </si>
  <si>
    <t>62bc569b56bcb1121900485e</t>
  </si>
  <si>
    <t>2020-07-14T12:00:00.000Z</t>
  </si>
  <si>
    <t>2020-07-15T02:38:23.951Z</t>
  </si>
  <si>
    <t>5f0e6c7812cc7e4231015ceb</t>
  </si>
  <si>
    <t>62bc56a256bcb11219004861</t>
  </si>
  <si>
    <t>2020-07-15T02:39:52.187Z</t>
  </si>
  <si>
    <t>5f0e6149daab21453573ae96</t>
  </si>
  <si>
    <t>62bc59f656bcb112190049c2</t>
  </si>
  <si>
    <t>2020-07-15T05:00:00.000Z</t>
  </si>
  <si>
    <t>2020-07-15T01:52:09.735Z</t>
  </si>
  <si>
    <t>5f0ef46e3efc2025b939a628</t>
  </si>
  <si>
    <t>2020-07-16T01:00:00.000Z</t>
  </si>
  <si>
    <t>2020-07-15T12:19:58.299Z</t>
  </si>
  <si>
    <t>5f0df03510569c2aa61c7839</t>
  </si>
  <si>
    <t>62bc5fbc56bcb11219004c3e</t>
  </si>
  <si>
    <t>2020-07-16T03:00:00.000Z</t>
  </si>
  <si>
    <t>2020-07-14T17:49:41.323Z</t>
  </si>
  <si>
    <t>5f0e42332bbe7521527fe91b</t>
  </si>
  <si>
    <t>2020-07-14T23:39:31.679Z</t>
  </si>
  <si>
    <t>5f0ed681bdd2f6113456e713</t>
  </si>
  <si>
    <t>2020-07-15T10:12:17.108Z</t>
  </si>
  <si>
    <t>5f0f2f62f2a1690bcb0a78e7</t>
  </si>
  <si>
    <t>5f0f2f61f2a1690bcb0a78e4</t>
  </si>
  <si>
    <t>62bc569756bcb1121900485c</t>
  </si>
  <si>
    <t>2020-07-16T09:00:00.000Z</t>
  </si>
  <si>
    <t>2020-07-15T16:31:30.567Z</t>
  </si>
  <si>
    <t>5f1261d29b341448f474c27a</t>
  </si>
  <si>
    <t>62bc68e356bcb11219004fe4</t>
  </si>
  <si>
    <t>2020-07-19T01:00:00.000Z</t>
  </si>
  <si>
    <t>2020-07-18T02:43:30.399Z</t>
  </si>
  <si>
    <t>5f150b43860f7755844c6b34</t>
  </si>
  <si>
    <t>5ed79f3c408a53ce428b456e</t>
  </si>
  <si>
    <t>62bc5a1b56bcb112190049d3</t>
  </si>
  <si>
    <t>2020-07-20T08:00:00.000Z</t>
  </si>
  <si>
    <t>2020-07-20T03:10:59.225Z</t>
  </si>
  <si>
    <t>5f1517cff099ee4c4a406d34</t>
  </si>
  <si>
    <t>2020-07-20T09:00:00.000Z</t>
  </si>
  <si>
    <t>2020-07-20T04:04:31.555Z</t>
  </si>
  <si>
    <t>5f15129ce5411d737417e7f5</t>
  </si>
  <si>
    <t>5f12b9306164417630198c03</t>
  </si>
  <si>
    <t>62bc567a56bcb1121900484f</t>
  </si>
  <si>
    <t>2020-07-20T08:30:00.000Z</t>
  </si>
  <si>
    <t>2020-07-20T03:42:20.084Z</t>
  </si>
  <si>
    <t>5f15c3be3c89453d59041b04</t>
  </si>
  <si>
    <t>5f15c3052140e962b146a80a</t>
  </si>
  <si>
    <t>62bc564456bcb11219004836</t>
  </si>
  <si>
    <t>2020-07-21T01:00:00.000Z</t>
  </si>
  <si>
    <t>2020-07-20T16:18:06.148Z</t>
  </si>
  <si>
    <t>5f165ac9ed838a2ea8459ad4</t>
  </si>
  <si>
    <t>5f14fee36e5d1809ff46f7c5</t>
  </si>
  <si>
    <t>62bc566956bcb11219004847</t>
  </si>
  <si>
    <t>2020-07-21T03:00:00.000Z</t>
  </si>
  <si>
    <t>2020-07-21T03:02:33.747Z</t>
  </si>
  <si>
    <t>5f167ddfed77e10a4b224973</t>
  </si>
  <si>
    <t>5f167ddfed77e10a4b224972</t>
  </si>
  <si>
    <t>62bc561656bcb11219004821</t>
  </si>
  <si>
    <t>2020-07-21T06:00:00.000Z</t>
  </si>
  <si>
    <t>2020-07-21T05:32:14.957Z</t>
  </si>
  <si>
    <t>5f167e69c9db164d291e9d99</t>
  </si>
  <si>
    <t>62bc561f56bcb11219004825</t>
  </si>
  <si>
    <t>2020-07-21T05:34:33.868Z</t>
  </si>
  <si>
    <t>5f150ddc03346a06e07c4933</t>
  </si>
  <si>
    <t>5ec0b65c408a5391648b456a</t>
  </si>
  <si>
    <t>62bc5d7c56bcb11219004b52</t>
  </si>
  <si>
    <t>2020-07-20T03:22:04.645Z</t>
  </si>
  <si>
    <t>5f165d4f6b52cf1057425203</t>
  </si>
  <si>
    <t>5f165c763b879370c62c8fa2</t>
  </si>
  <si>
    <t>62bc563756bcb11219004830</t>
  </si>
  <si>
    <t>2020-07-21T03:13:19.859Z</t>
  </si>
  <si>
    <t>5f181504b99cc0566127a306</t>
  </si>
  <si>
    <t>62bc6c6b56bcb11219005179</t>
  </si>
  <si>
    <t>2020-07-22T12:29:00.000Z</t>
  </si>
  <si>
    <t>2020-07-22T10:29:24.813Z</t>
  </si>
  <si>
    <t>5f150ce23a815e289603ee63</t>
  </si>
  <si>
    <t>5f127594e79e791502011a9c</t>
  </si>
  <si>
    <t>62bc568656bcb11219004855</t>
  </si>
  <si>
    <t>2020-07-22T03:00:00.000Z</t>
  </si>
  <si>
    <t>2020-07-20T03:17:54.018Z</t>
  </si>
  <si>
    <t>5f165e02d902c679a31cfbf3</t>
  </si>
  <si>
    <t>5f165d862fe52b38f045b4c2</t>
  </si>
  <si>
    <t>62bc562b56bcb1121900482a</t>
  </si>
  <si>
    <t>2020-07-21T03:16:18.229Z</t>
  </si>
  <si>
    <t>5f165e8c6425ae60e603bb23</t>
  </si>
  <si>
    <t>5f165cdd825e7e2a89034c92</t>
  </si>
  <si>
    <t>62bc562f56bcb1121900482c</t>
  </si>
  <si>
    <t>2020-07-21T03:18:36.229Z</t>
  </si>
  <si>
    <t>5f165f0bfe807d02224b66b6</t>
  </si>
  <si>
    <t>5f12de132adaaf35b6097f62</t>
  </si>
  <si>
    <t>62bc567156bcb1121900484b</t>
  </si>
  <si>
    <t>2020-07-21T03:20:43.747Z</t>
  </si>
  <si>
    <t>5f165a728f6a656657113215</t>
  </si>
  <si>
    <t>5edeee3b9d9b35561f8b4568</t>
  </si>
  <si>
    <t>62bc585456bcb11219004908</t>
  </si>
  <si>
    <t>2020-07-21T03:01:05.986Z</t>
  </si>
  <si>
    <t>5f17bc0fea3ff60d467852c7</t>
  </si>
  <si>
    <t>62bc68de56bcb11219004fe2</t>
  </si>
  <si>
    <t>2020-07-22T04:00:00.000Z</t>
  </si>
  <si>
    <t>2020-07-22T04:09:51.607Z</t>
  </si>
  <si>
    <t>5f165ad40b99347e4156afb4</t>
  </si>
  <si>
    <t>5f156db005d48b4bad2a32e2</t>
  </si>
  <si>
    <t>62bc565456bcb1121900483d</t>
  </si>
  <si>
    <t>2020-07-21T03:02:44.928Z</t>
  </si>
  <si>
    <t>5f165b1105d27837cd211723</t>
  </si>
  <si>
    <t>5f11af10c03ed83f2d6be712</t>
  </si>
  <si>
    <t>62bc568b56bcb11219004857</t>
  </si>
  <si>
    <t>2020-07-21T03:03:45.422Z</t>
  </si>
  <si>
    <t>5f165b2bfaf7e90ead5635b7</t>
  </si>
  <si>
    <t>5f165ab963287d17a95702b2</t>
  </si>
  <si>
    <t>62bc564056bcb11219004834</t>
  </si>
  <si>
    <t>2020-07-21T03:04:11.302Z</t>
  </si>
  <si>
    <t>5f165b46faab537e3f77131f</t>
  </si>
  <si>
    <t>5f150da2fc3bc3616476f142</t>
  </si>
  <si>
    <t>62bc566156bcb11219004843</t>
  </si>
  <si>
    <t>2020-07-21T03:04:38.641Z</t>
  </si>
  <si>
    <t>5f165b7bbb1d0c6ec60b1312</t>
  </si>
  <si>
    <t>57b94f7e7f8b9abc03acb9f2</t>
  </si>
  <si>
    <t>62bcc4c156bcb1121900745d</t>
  </si>
  <si>
    <t>2020-07-21T03:05:31.490Z</t>
  </si>
  <si>
    <t>5f17ae210e453240764f5aa6</t>
  </si>
  <si>
    <t>5f17aab732a55145d726b2b6</t>
  </si>
  <si>
    <t>62bc560156bcb11219004817</t>
  </si>
  <si>
    <t>2020-07-22T05:10:25.000Z</t>
  </si>
  <si>
    <t>2020-07-22T03:10:25.401Z</t>
  </si>
  <si>
    <t>5f17bca6ef02993e8d027632</t>
  </si>
  <si>
    <t>62bc68da56bcb11219004fe0</t>
  </si>
  <si>
    <t>2020-07-22T04:12:22.902Z</t>
  </si>
  <si>
    <t>5f17ac4455ca6b3c5b5b1593</t>
  </si>
  <si>
    <t>5f17a80f2fade80a8f044c73</t>
  </si>
  <si>
    <t>62bc560556bcb11219004819</t>
  </si>
  <si>
    <t>2020-07-23T04:00:00.000Z</t>
  </si>
  <si>
    <t>2020-07-22T03:02:27.902Z</t>
  </si>
  <si>
    <t>5f17b3a580df7d488b145324</t>
  </si>
  <si>
    <t>5f17ae58a75e563b3504d1b2</t>
  </si>
  <si>
    <t>62bc55f456bcb11219004811</t>
  </si>
  <si>
    <t>2020-07-23T05:00:00.000Z</t>
  </si>
  <si>
    <t>2020-07-22T03:33:57.799Z</t>
  </si>
  <si>
    <t>5f17f789a8f0e371ef23d65d</t>
  </si>
  <si>
    <t>5f17f788a8f0e371ef23d65a</t>
  </si>
  <si>
    <t>62bc55e856bcb1121900480b</t>
  </si>
  <si>
    <t>2020-07-23T03:00:00.000Z</t>
  </si>
  <si>
    <t>2020-07-22T08:23:37.327Z</t>
  </si>
  <si>
    <t>5f1911dbcaff45057e07d44d</t>
  </si>
  <si>
    <t>5f1911dbcaff45057e07d449</t>
  </si>
  <si>
    <t>62bc55ae56bcb112190047f0</t>
  </si>
  <si>
    <t>2020-07-23T04:28:11.202Z</t>
  </si>
  <si>
    <t>5f17ac139ac02c73007c2c74</t>
  </si>
  <si>
    <t>5f1282ac1998733bb2550363</t>
  </si>
  <si>
    <t>2020-07-23T01:00:00.000Z</t>
  </si>
  <si>
    <t>2020-07-22T03:01:39.535Z</t>
  </si>
  <si>
    <t>5f1903790a35fe653a742ed6</t>
  </si>
  <si>
    <t>5f1902382d47291cf95f07a8</t>
  </si>
  <si>
    <t>62bc55c756bcb112190047fc</t>
  </si>
  <si>
    <t>2020-07-23T03:26:48.992Z</t>
  </si>
  <si>
    <t>5f17ac3ccd710a67801ca5c7</t>
  </si>
  <si>
    <t>2020-07-22T03:02:20.572Z</t>
  </si>
  <si>
    <t>5f17acddea0aac0a4827aaf3</t>
  </si>
  <si>
    <t>5f17a30b887316270e32a4c3</t>
  </si>
  <si>
    <t>62bc560956bcb1121900481b</t>
  </si>
  <si>
    <t>2020-07-22T03:05:01.449Z</t>
  </si>
  <si>
    <t>5f1904c972f20062b073d145</t>
  </si>
  <si>
    <t>5f165cb1ec9d90023e542d52</t>
  </si>
  <si>
    <t>62bc563356bcb1121900482e</t>
  </si>
  <si>
    <t>2020-07-23T08:00:00.000Z</t>
  </si>
  <si>
    <t>2020-07-23T03:32:25.430Z</t>
  </si>
  <si>
    <t>5f165ca63b879370c62c8fa9</t>
  </si>
  <si>
    <t>5f165c2351dfb24a875b2473</t>
  </si>
  <si>
    <t>62bc563c56bcb11219004832</t>
  </si>
  <si>
    <t>2020-07-21T03:10:30.565Z</t>
  </si>
  <si>
    <t>5f17acfbe0425775a445aa83</t>
  </si>
  <si>
    <t>5f13f652546f1f30a6270897</t>
  </si>
  <si>
    <t>62bc566d56bcb11219004849</t>
  </si>
  <si>
    <t>2020-07-22T03:05:30.931Z</t>
  </si>
  <si>
    <t>5f17ad051f51737b6f0e4e93</t>
  </si>
  <si>
    <t>5f150ac8a2510e055e721a52</t>
  </si>
  <si>
    <t>62bc566556bcb11219004845</t>
  </si>
  <si>
    <t>2020-07-22T03:05:40.953Z</t>
  </si>
  <si>
    <t>5f17af52d6a33e22ad3f4ec4</t>
  </si>
  <si>
    <t>5f1550376756a81af85a2da5</t>
  </si>
  <si>
    <t>62bc565856bcb1121900483f</t>
  </si>
  <si>
    <t>2020-07-22T03:15:30.582Z</t>
  </si>
  <si>
    <t>5f17b1c608294b5fd64e2cfb</t>
  </si>
  <si>
    <t>5f17b0f64293f041ca0b2462</t>
  </si>
  <si>
    <t>62bc55ec56bcb1121900480d</t>
  </si>
  <si>
    <t>2020-07-22T03:25:58.730Z</t>
  </si>
  <si>
    <t>5f17b24593be4006556e3753</t>
  </si>
  <si>
    <t>5f156dce3cb4bb0fb34c43d2</t>
  </si>
  <si>
    <t>62bc565056bcb1121900483b</t>
  </si>
  <si>
    <t>2020-07-22T03:28:05.229Z</t>
  </si>
  <si>
    <t>5f181dd252fa704fc6181216</t>
  </si>
  <si>
    <t>5f181dd252fa704fc6181213</t>
  </si>
  <si>
    <t>62bc55dc56bcb11219004806</t>
  </si>
  <si>
    <t>2020-07-24T05:00:00.000Z</t>
  </si>
  <si>
    <t>2020-07-22T11:06:58.621Z</t>
  </si>
  <si>
    <t>5f18fe94a5560c15af532be3</t>
  </si>
  <si>
    <t>5f18fdca920c2d63c0688e42</t>
  </si>
  <si>
    <t>62bc55d856bcb11219004804</t>
  </si>
  <si>
    <t>2020-07-24T03:00:00.000Z</t>
  </si>
  <si>
    <t>2020-07-23T03:05:56.530Z</t>
  </si>
  <si>
    <t>5f18ff8a183df47d1178c775</t>
  </si>
  <si>
    <t>5edb10e9408a53744c8b4567</t>
  </si>
  <si>
    <t>62bc58f056bcb11219004950</t>
  </si>
  <si>
    <t>2020-07-23T03:10:02.854Z</t>
  </si>
  <si>
    <t>5f190072f3151242fc0c0ff3</t>
  </si>
  <si>
    <t>5f18ff83a5e4e270bf701e64</t>
  </si>
  <si>
    <t>62bc55d456bcb11219004802</t>
  </si>
  <si>
    <t>2020-07-24T08:00:00.000Z</t>
  </si>
  <si>
    <t>2020-07-23T03:13:54.197Z</t>
  </si>
  <si>
    <t>5f1901123eacad62907d0774</t>
  </si>
  <si>
    <t>5f18ffc20d12d45bbd7e57b6</t>
  </si>
  <si>
    <t>62bc55cf56bcb11219004800</t>
  </si>
  <si>
    <t>2020-07-23T03:16:33.967Z</t>
  </si>
  <si>
    <t>5f190182e163fd7567464c96</t>
  </si>
  <si>
    <t>5f1900a7cb3fdf14b6299a82</t>
  </si>
  <si>
    <t>62bc55cb56bcb112190047fe</t>
  </si>
  <si>
    <t>2020-07-24T01:00:00.000Z</t>
  </si>
  <si>
    <t>2020-07-23T03:18:26.711Z</t>
  </si>
  <si>
    <t>5f1901aa4c75f74d2c51a865</t>
  </si>
  <si>
    <t>5f156ee7bd7ca546267404d5</t>
  </si>
  <si>
    <t>62bc564b56bcb11219004839</t>
  </si>
  <si>
    <t>2020-07-23T03:19:06.674Z</t>
  </si>
  <si>
    <t>5f190261e02acd3dea23d0b3</t>
  </si>
  <si>
    <t>5f1660ae53eb3e7d3e2d0ad4</t>
  </si>
  <si>
    <t>62bc562756bcb11219004828</t>
  </si>
  <si>
    <t>2020-07-23T03:22:09.203Z</t>
  </si>
  <si>
    <t>5f19030e3d891e69ac1fff83</t>
  </si>
  <si>
    <t>5f190244ef8c621171697d32</t>
  </si>
  <si>
    <t>62bc55c356bcb112190047fa</t>
  </si>
  <si>
    <t>2020-07-23T03:25:02.687Z</t>
  </si>
  <si>
    <t>5f190406b6208f03077ca844</t>
  </si>
  <si>
    <t>5f190363424d9461310f3bb9</t>
  </si>
  <si>
    <t>62bc55ba56bcb112190047f6</t>
  </si>
  <si>
    <t>2020-07-23T03:29:10.575Z</t>
  </si>
  <si>
    <t>5f1904aecda2b924ca295c54</t>
  </si>
  <si>
    <t>5f1903399fbd833500185bd2</t>
  </si>
  <si>
    <t>62bc55bf56bcb112190047f8</t>
  </si>
  <si>
    <t>2020-07-23T03:31:58.077Z</t>
  </si>
  <si>
    <t>5f19feb6b0163b5b39624d75</t>
  </si>
  <si>
    <t>5f19feb5b0163b5b39624d72</t>
  </si>
  <si>
    <t>62bc559d56bcb112190047e8</t>
  </si>
  <si>
    <t>2020-07-23T21:18:46.815Z</t>
  </si>
  <si>
    <t>5f1a6876606b1f083754e137</t>
  </si>
  <si>
    <t>62bc68d656bcb11219004fde</t>
  </si>
  <si>
    <t>2020-07-24T04:49:58.329Z</t>
  </si>
  <si>
    <t>5f1aaca80472d51a637fa426</t>
  </si>
  <si>
    <t>5f1aaca70472d51a637fa423</t>
  </si>
  <si>
    <t>62bc558356bcb112190047dc</t>
  </si>
  <si>
    <t>2020-07-24T11:40:56.000Z</t>
  </si>
  <si>
    <t>2020-07-24T09:40:56.536Z</t>
  </si>
  <si>
    <t>5f1903ad424d9461310f3bc1</t>
  </si>
  <si>
    <t>5f127c50928e753c36287592</t>
  </si>
  <si>
    <t>62bc568256bcb11219004853</t>
  </si>
  <si>
    <t>2020-07-23T03:27:41.011Z</t>
  </si>
  <si>
    <t>5f1982be9b52372e1e6a2342</t>
  </si>
  <si>
    <t>5f16db8096d882534f5f3b54</t>
  </si>
  <si>
    <t>62bc561256bcb1121900481f</t>
  </si>
  <si>
    <t>2020-07-24T02:00:00.000Z</t>
  </si>
  <si>
    <t>2020-07-23T12:29:50.038Z</t>
  </si>
  <si>
    <t>5f17af6e83197d560c501713</t>
  </si>
  <si>
    <t>5ed1ce0e408a53cc148b4567</t>
  </si>
  <si>
    <t>62bc5c6156bcb11219004adf</t>
  </si>
  <si>
    <t>2020-07-22T03:15:58.549Z</t>
  </si>
  <si>
    <t>5f17af82af1d3b79713ddb36</t>
  </si>
  <si>
    <t>5f17ad7d28cec3102f5f7523</t>
  </si>
  <si>
    <t>62bc55f956bcb11219004813</t>
  </si>
  <si>
    <t>2020-07-24T09:00:00.000Z</t>
  </si>
  <si>
    <t>2020-07-22T03:16:18.889Z</t>
  </si>
  <si>
    <t>5f19052071e227043b726563</t>
  </si>
  <si>
    <t>5f1903cc958be937241c0692</t>
  </si>
  <si>
    <t>62bc55b656bcb112190047f4</t>
  </si>
  <si>
    <t>2020-07-24T11:00:00.000Z</t>
  </si>
  <si>
    <t>2020-07-23T03:33:52.690Z</t>
  </si>
  <si>
    <t>5f12836e8cd5bc7845628ed7</t>
  </si>
  <si>
    <t>5f12836e8cd5bc7845628ed4</t>
  </si>
  <si>
    <t>62bc567e56bcb11219004851</t>
  </si>
  <si>
    <t>2020-07-25T01:00:00.000Z</t>
  </si>
  <si>
    <t>2020-07-18T05:06:54.616Z</t>
  </si>
  <si>
    <t>5f1a4f0751fdb550d9573713</t>
  </si>
  <si>
    <t>5f190b1734cd051b2071a333</t>
  </si>
  <si>
    <t>62bc55b256bcb112190047f2</t>
  </si>
  <si>
    <t>2020-07-25T08:00:00.000Z</t>
  </si>
  <si>
    <t>2020-07-24T03:01:27.288Z</t>
  </si>
  <si>
    <t>5f1a527ddcdf8f5a2f590403</t>
  </si>
  <si>
    <t>5f1a451e2b5fb00ca1484323</t>
  </si>
  <si>
    <t>62bc559456bcb112190047e4</t>
  </si>
  <si>
    <t>2020-07-25T03:00:00.000Z</t>
  </si>
  <si>
    <t>2020-07-24T03:16:13.150Z</t>
  </si>
  <si>
    <t>5f1b9a111cab5f171679fbf3</t>
  </si>
  <si>
    <t>5f1b936b972b790d6a117022</t>
  </si>
  <si>
    <t>62bc557b56bcb112190047d8</t>
  </si>
  <si>
    <t>2020-07-25T09:00:00.000Z</t>
  </si>
  <si>
    <t>2020-07-25T02:33:53.141Z</t>
  </si>
  <si>
    <t>5f1a506c304aef402411dc76</t>
  </si>
  <si>
    <t>5f1a4f956064e61a56652f75</t>
  </si>
  <si>
    <t>62bc559056bcb112190047e2</t>
  </si>
  <si>
    <t>2020-07-24T03:07:24.874Z</t>
  </si>
  <si>
    <t>5f1903b2424d9461310f3bc3</t>
  </si>
  <si>
    <t>5f17ad435d61201e4b119b84</t>
  </si>
  <si>
    <t>62bc55fd56bcb11219004815</t>
  </si>
  <si>
    <t>2020-07-23T03:27:46.242Z</t>
  </si>
  <si>
    <t>5f1a4edf91b23b13e91eaeaf</t>
  </si>
  <si>
    <t>5f19724a420d626924608a33</t>
  </si>
  <si>
    <t>62bc55a956bcb112190047ee</t>
  </si>
  <si>
    <t>2020-07-24T03:00:47.137Z</t>
  </si>
  <si>
    <t>5f1ba5f5aafbc415d01cb1c6</t>
  </si>
  <si>
    <t>5f1a7dcde7cd8d53352077be</t>
  </si>
  <si>
    <t>62bc558856bcb112190047de</t>
  </si>
  <si>
    <t>2020-07-25T03:24:37.437Z</t>
  </si>
  <si>
    <t>5f1bd0a1e3e3f97dc71e6b28</t>
  </si>
  <si>
    <t>5f1bd0a1e3e3f97dc71e6b27</t>
  </si>
  <si>
    <t>62bc556256bcb112190047cd</t>
  </si>
  <si>
    <t>2020-07-25T06:00:00.000Z</t>
  </si>
  <si>
    <t>2020-07-25T06:26:40.946Z</t>
  </si>
  <si>
    <t>5f1be5263f985b0c5d468474</t>
  </si>
  <si>
    <t>62bc5f8e56bcb11219004c28</t>
  </si>
  <si>
    <t>2020-07-25T11:00:00.000Z</t>
  </si>
  <si>
    <t>2020-07-25T07:54:14.434Z</t>
  </si>
  <si>
    <t>5f17e9cfce97820ac66a6e26</t>
  </si>
  <si>
    <t>2020-07-26T05:00:00.000Z</t>
  </si>
  <si>
    <t>2020-07-22T07:25:03.101Z</t>
  </si>
  <si>
    <t>5f1ac3f8de2ff6636b4e3d25</t>
  </si>
  <si>
    <t>2020-07-24T11:20:24.165Z</t>
  </si>
  <si>
    <t>5f1ba0bbbe9d8203b6680f43</t>
  </si>
  <si>
    <t>5f1b8f4046420b1ce9156c54</t>
  </si>
  <si>
    <t>62bc557f56bcb112190047da</t>
  </si>
  <si>
    <t>2020-07-26T03:00:00.000Z</t>
  </si>
  <si>
    <t>2020-07-25T03:02:19.811Z</t>
  </si>
  <si>
    <t>5f1ba16ad85c671edc689d54</t>
  </si>
  <si>
    <t>2020-07-25T03:05:14.469Z</t>
  </si>
  <si>
    <t>5f1baca62a315b4f802db9b2</t>
  </si>
  <si>
    <t>5f19ad7437f06e0d3161cb03</t>
  </si>
  <si>
    <t>62bc55a156bcb112190047ea</t>
  </si>
  <si>
    <t>2020-07-26T02:00:00.000Z</t>
  </si>
  <si>
    <t>2020-07-25T03:53:10.602Z</t>
  </si>
  <si>
    <t>5f17b20cc3dc19220748dff3</t>
  </si>
  <si>
    <t>5f17b13b2931ba5c951deb22</t>
  </si>
  <si>
    <t>2020-07-27T01:00:00.000Z</t>
  </si>
  <si>
    <t>2020-07-22T03:27:08.377Z</t>
  </si>
  <si>
    <t>5f1ba083a9705d250d3b7e64</t>
  </si>
  <si>
    <t>5f1b9fe865db7e5ad7572be2</t>
  </si>
  <si>
    <t>62bc556f56bcb112190047d3</t>
  </si>
  <si>
    <t>2020-07-27T03:00:00.000Z</t>
  </si>
  <si>
    <t>2020-07-25T03:01:23.005Z</t>
  </si>
  <si>
    <t>5f1ba211bbec4329c952cba8</t>
  </si>
  <si>
    <t>2020-07-28T03:00:00.000Z</t>
  </si>
  <si>
    <t>2020-07-25T03:08:01.290Z</t>
  </si>
  <si>
    <t>5f1e44bedd11e2188640e9d4</t>
  </si>
  <si>
    <t>5f1b9ead0bc5f54c787901d3</t>
  </si>
  <si>
    <t>62bc557756bcb112190047d6</t>
  </si>
  <si>
    <t>2020-07-28T08:00:00.000Z</t>
  </si>
  <si>
    <t>2020-07-27T03:06:38.049Z</t>
  </si>
  <si>
    <t>5f1e4593b396f10b875efa13</t>
  </si>
  <si>
    <t>5f1a507827106426830627f5</t>
  </si>
  <si>
    <t>62bc558c56bcb112190047e0</t>
  </si>
  <si>
    <t>2020-07-27T03:10:11.382Z</t>
  </si>
  <si>
    <t>5f1e476974f6e13f3911e226</t>
  </si>
  <si>
    <t>5f1e4732067ecd14e177c726</t>
  </si>
  <si>
    <t>62bc554d56bcb112190047c3</t>
  </si>
  <si>
    <t>2020-07-27T03:18:01.094Z</t>
  </si>
  <si>
    <t>5f1e462eb396f10b875efa1d</t>
  </si>
  <si>
    <t>2020-07-28T11:00:00.000Z</t>
  </si>
  <si>
    <t>2020-07-27T03:12:46.909Z</t>
  </si>
  <si>
    <t>5f1f96fd59000b684a1d3f73</t>
  </si>
  <si>
    <t>5f1d8f2ff66fdb593068833a</t>
  </si>
  <si>
    <t>62bc555256bcb112190047c5</t>
  </si>
  <si>
    <t>2020-07-29T08:00:00.000Z</t>
  </si>
  <si>
    <t>2020-07-28T03:09:49.501Z</t>
  </si>
  <si>
    <t>5f20d462b4985b602262bf22</t>
  </si>
  <si>
    <t>2020-07-29T01:44:02.662Z</t>
  </si>
  <si>
    <t>5f20ea120552f84bd25d4b94</t>
  </si>
  <si>
    <t>5f20dba74b49833489380623</t>
  </si>
  <si>
    <t>62bc553556bcb112190047b8</t>
  </si>
  <si>
    <t>2020-07-29T05:00:00.000Z</t>
  </si>
  <si>
    <t>2020-07-29T03:16:34.092Z</t>
  </si>
  <si>
    <t>5f1f90e2115a200bfe557c83</t>
  </si>
  <si>
    <t>5efde35dd5a16b1b68758012</t>
  </si>
  <si>
    <t>62bc574856bcb112190048a0</t>
  </si>
  <si>
    <t>2020-07-29T03:00:00.000Z</t>
  </si>
  <si>
    <t>2020-07-28T02:43:45.978Z</t>
  </si>
  <si>
    <t>5f1e439653778850843b60a8</t>
  </si>
  <si>
    <t>5f1c00c5c2fbbf4cf0045857</t>
  </si>
  <si>
    <t>62bc555e56bcb112190047cb</t>
  </si>
  <si>
    <t>2020-07-27T03:01:41.961Z</t>
  </si>
  <si>
    <t>5f1e48c75bb26d51c1092c5b</t>
  </si>
  <si>
    <t>5f1c55d9d7a9732add47ec05</t>
  </si>
  <si>
    <t>62bc555a56bcb112190047c9</t>
  </si>
  <si>
    <t>2020-07-27T03:23:51.252Z</t>
  </si>
  <si>
    <t>5f1f9606bfcf290d0722cd43</t>
  </si>
  <si>
    <t>5f180d3b54ce340f0867917c</t>
  </si>
  <si>
    <t>62bc55e356bcb11219004809</t>
  </si>
  <si>
    <t>2020-07-28T03:05:42.223Z</t>
  </si>
  <si>
    <t>5f2083d5ca11cf267f093245</t>
  </si>
  <si>
    <t>5f2083d4ca11cf267f093242</t>
  </si>
  <si>
    <t>62bc553956bcb112190047ba</t>
  </si>
  <si>
    <t>2020-07-29T01:00:00.000Z</t>
  </si>
  <si>
    <t>2020-07-28T20:00:21.770Z</t>
  </si>
  <si>
    <t>5f1e935255ec6c087525c537</t>
  </si>
  <si>
    <t>5f1e935155ec6c087525c534</t>
  </si>
  <si>
    <t>62bc554656bcb112190047c0</t>
  </si>
  <si>
    <t>2020-07-27T08:41:54.127Z</t>
  </si>
  <si>
    <t>5f1f96ba0de97373d057c944</t>
  </si>
  <si>
    <t>5f1d4b83585d967381624ee3</t>
  </si>
  <si>
    <t>62bc555656bcb112190047c7</t>
  </si>
  <si>
    <t>2020-07-28T03:08:42.731Z</t>
  </si>
  <si>
    <t>5f1f99fe89f9ee15fb005ef5</t>
  </si>
  <si>
    <t>5f1ba7634cbf6d018e71bfc3</t>
  </si>
  <si>
    <t>62bc556b56bcb112190047d1</t>
  </si>
  <si>
    <t>2020-07-28T03:22:38.185Z</t>
  </si>
  <si>
    <t>5f1f9aba312d1d0c57587cf3</t>
  </si>
  <si>
    <t>5f1f99b405eaa339536376a2</t>
  </si>
  <si>
    <t>62bc554256bcb112190047be</t>
  </si>
  <si>
    <t>2020-07-28T03:25:46.672Z</t>
  </si>
  <si>
    <t>5f2123313d7a385f5b73788c</t>
  </si>
  <si>
    <t>62bc5e6856bcb11219004bb9</t>
  </si>
  <si>
    <t>2020-07-30T05:00:00.000Z</t>
  </si>
  <si>
    <t>2020-07-29T07:20:17.433Z</t>
  </si>
  <si>
    <t>5f22779784d2933aba11e026</t>
  </si>
  <si>
    <t>62bc68d256bcb11219004fdc</t>
  </si>
  <si>
    <t>2020-07-30T08:00:00.000Z</t>
  </si>
  <si>
    <t>2020-07-30T07:32:39.488Z</t>
  </si>
  <si>
    <t>5f20e7ceaf1bd035ff01cbf4</t>
  </si>
  <si>
    <t>5f1a44b9980ee579c5366202</t>
  </si>
  <si>
    <t>62bc559856bcb112190047e6</t>
  </si>
  <si>
    <t>2020-07-30T03:00:00.000Z</t>
  </si>
  <si>
    <t>2020-07-29T03:06:54.110Z</t>
  </si>
  <si>
    <t>5f20e84586a2fb7a2c13b603</t>
  </si>
  <si>
    <t>5f20e67f7111c72868674d92</t>
  </si>
  <si>
    <t>62bc553156bcb112190047b6</t>
  </si>
  <si>
    <t>2020-07-30T11:00:00.000Z</t>
  </si>
  <si>
    <t>2020-07-29T03:08:53.530Z</t>
  </si>
  <si>
    <t>5f223dae14a4b17b97579773</t>
  </si>
  <si>
    <t>5f19995f7827ec394b685094</t>
  </si>
  <si>
    <t>62bc55a556bcb112190047ec</t>
  </si>
  <si>
    <t>2020-07-30T05:25:34.000Z</t>
  </si>
  <si>
    <t>2020-07-30T03:25:34.739Z</t>
  </si>
  <si>
    <t>5f228e58ebf03c7aeb22af0c</t>
  </si>
  <si>
    <t>5f228e57ebf03c7aeb22af09</t>
  </si>
  <si>
    <t>62bc551456bcb112190047a9</t>
  </si>
  <si>
    <t>2020-07-31T01:00:00.000Z</t>
  </si>
  <si>
    <t>2020-07-30T09:09:44.824Z</t>
  </si>
  <si>
    <t>5f22aca65dc323442934d624</t>
  </si>
  <si>
    <t>5f22ac4e1a2c3952b7684b92</t>
  </si>
  <si>
    <t>62bc551056bcb112190047a7</t>
  </si>
  <si>
    <t>2020-07-30T11:19:02.176Z</t>
  </si>
  <si>
    <t>5f23f57e3a4d9b21b60360ff</t>
  </si>
  <si>
    <t>2020-07-31T13:00:00.000Z</t>
  </si>
  <si>
    <t>2020-07-31T10:42:06.229Z</t>
  </si>
  <si>
    <t>5f22f064173e742db44eb3f4</t>
  </si>
  <si>
    <t>5cf090f02770354e362d71b9</t>
  </si>
  <si>
    <t>62bc6e1c56bcb1121900523e</t>
  </si>
  <si>
    <t>2020-07-30T16:08:04.714Z</t>
  </si>
  <si>
    <t>5f23a48e8a779106d62e4644</t>
  </si>
  <si>
    <t>5f23a23a8a9ba526d06215a3</t>
  </si>
  <si>
    <t>62bc54f056bcb1121900479a</t>
  </si>
  <si>
    <t>2020-07-31T05:00:00.000Z</t>
  </si>
  <si>
    <t>2020-07-31T04:56:46.791Z</t>
  </si>
  <si>
    <t>5f103015eb80a5768000af14</t>
  </si>
  <si>
    <t>5f103015eb80a5768000af13</t>
  </si>
  <si>
    <t>62bc569256bcb1121900485a</t>
  </si>
  <si>
    <t>2020-07-31T23:00:00.000Z</t>
  </si>
  <si>
    <t>2020-07-16T10:46:45.333Z</t>
  </si>
  <si>
    <t>5f2195caf439dc604c5ad1ba</t>
  </si>
  <si>
    <t>5f2195c9f439dc604c5ad1b7</t>
  </si>
  <si>
    <t>62bc552c56bcb112190047b4</t>
  </si>
  <si>
    <t>2020-07-31T04:00:00.000Z</t>
  </si>
  <si>
    <t>2020-07-29T15:29:14.239Z</t>
  </si>
  <si>
    <t>5f238671637bac3b7856b1f7</t>
  </si>
  <si>
    <t>62bc6aa756bcb112190050ac</t>
  </si>
  <si>
    <t>2020-07-31T09:00:00.000Z</t>
  </si>
  <si>
    <t>2020-07-31T02:48:17.400Z</t>
  </si>
  <si>
    <t>5f226ce374f7f306820f93a3</t>
  </si>
  <si>
    <t>5f2269ed9b0edc6055584434</t>
  </si>
  <si>
    <t>62bc552556bcb112190047b1</t>
  </si>
  <si>
    <t>2020-08-01T12:00:00.000Z</t>
  </si>
  <si>
    <t>2020-07-30T06:46:59.594Z</t>
  </si>
  <si>
    <t>5f238a6da1b5106fd82eaa83</t>
  </si>
  <si>
    <t>5f17b0d0abafdf774d4d61c3</t>
  </si>
  <si>
    <t>62bc55f056bcb1121900480f</t>
  </si>
  <si>
    <t>2020-08-01T01:00:00.000Z</t>
  </si>
  <si>
    <t>2020-07-31T03:05:16.944Z</t>
  </si>
  <si>
    <t>5f24d728d307a71e1f5ef9c6</t>
  </si>
  <si>
    <t>62bc68cd56bcb11219004fda</t>
  </si>
  <si>
    <t>2020-08-01T04:00:00.000Z</t>
  </si>
  <si>
    <t>2020-08-01T02:44:56.961Z</t>
  </si>
  <si>
    <t>5f238a25aea0791c193e1243</t>
  </si>
  <si>
    <t>5f237a9be337af05481d9356</t>
  </si>
  <si>
    <t>62bc550c56bcb112190047a5</t>
  </si>
  <si>
    <t>2020-08-03T01:00:00.000Z</t>
  </si>
  <si>
    <t>2020-07-31T03:04:05.389Z</t>
  </si>
  <si>
    <t>5f23927e45043b0641085794</t>
  </si>
  <si>
    <t>5f238fc1446bd405fc71e4b2</t>
  </si>
  <si>
    <t>62bc550456bcb112190047a1</t>
  </si>
  <si>
    <t>2020-08-03T03:00:00.000Z</t>
  </si>
  <si>
    <t>2020-07-31T03:39:42.790Z</t>
  </si>
  <si>
    <t>5f2779e82c297855cd275773</t>
  </si>
  <si>
    <t>2020-08-03T02:00:00.000Z</t>
  </si>
  <si>
    <t>2020-08-03T02:43:52.127Z</t>
  </si>
  <si>
    <t>5f29046f50e5152455774ba5</t>
  </si>
  <si>
    <t>5f29046f50e5152455774ba2</t>
  </si>
  <si>
    <t>62bc54df56bcb11219004792</t>
  </si>
  <si>
    <t>2020-08-04T07:00:00.000Z</t>
  </si>
  <si>
    <t>2020-08-04T06:47:11.088Z</t>
  </si>
  <si>
    <t>5f2a0cf1bc3fde3f99130964</t>
  </si>
  <si>
    <t>5b3e3b42652fe8871eaf8630</t>
  </si>
  <si>
    <t>62bc7fe756bcb112190059d1</t>
  </si>
  <si>
    <t>2020-08-05T05:00:00.000Z</t>
  </si>
  <si>
    <t>2020-08-05T01:35:45.018Z</t>
  </si>
  <si>
    <t>5f2a249287f35d19d16ef533</t>
  </si>
  <si>
    <t>2020-08-05T09:00:00.000Z</t>
  </si>
  <si>
    <t>2020-08-05T03:16:34.843Z</t>
  </si>
  <si>
    <t>5f2a619c79b7fb5d951434e6</t>
  </si>
  <si>
    <t>5f2a619b79b7fb5d951434e3</t>
  </si>
  <si>
    <t>62bc54d356bcb1121900478d</t>
  </si>
  <si>
    <t>2020-08-05T09:37:00.000Z</t>
  </si>
  <si>
    <t>2020-08-05T07:37:00.618Z</t>
  </si>
  <si>
    <t>5f299bd53971ad767f22be54</t>
  </si>
  <si>
    <t>2020-08-04T17:33:09.415Z</t>
  </si>
  <si>
    <t>5f296a09b77ad320fd3d09c4</t>
  </si>
  <si>
    <t>5f2939dbd919a5662b10ca3f</t>
  </si>
  <si>
    <t>62bc54db56bcb11219004790</t>
  </si>
  <si>
    <t>2020-08-06T01:00:00.000Z</t>
  </si>
  <si>
    <t>2020-08-04T14:00:41.095Z</t>
  </si>
  <si>
    <t>5f2a21695542cf6b3444c7bb</t>
  </si>
  <si>
    <t>5f26b965705e022a5349d102</t>
  </si>
  <si>
    <t>62bc54e356bcb11219004794</t>
  </si>
  <si>
    <t>2020-08-06T05:00:00.000Z</t>
  </si>
  <si>
    <t>2020-08-05T03:03:04.960Z</t>
  </si>
  <si>
    <t>5f2a25d80f5cb065b131989d</t>
  </si>
  <si>
    <t>5f1533f7462fb361a23821a4</t>
  </si>
  <si>
    <t>62bc565c56bcb11219004841</t>
  </si>
  <si>
    <t>2020-08-05T03:21:59.982Z</t>
  </si>
  <si>
    <t>5f2b5de1a1c074553d463ff5</t>
  </si>
  <si>
    <t>5f2b5de0a1c074553d463ff2</t>
  </si>
  <si>
    <t>62bc54cb56bcb11219004789</t>
  </si>
  <si>
    <t>2020-08-06T01:33:21.872Z</t>
  </si>
  <si>
    <t>5f2b7571d040666d547f9ec3</t>
  </si>
  <si>
    <t>5f2b742ccf162b0bf271cf37</t>
  </si>
  <si>
    <t>EG</t>
  </si>
  <si>
    <t>62bc54c656bcb11219004787</t>
  </si>
  <si>
    <t>2020-08-06T08:00:00.000Z</t>
  </si>
  <si>
    <t>2020-08-06T03:13:53.230Z</t>
  </si>
  <si>
    <t>5f2b7ac3f76a655af81d57e3</t>
  </si>
  <si>
    <t>5ed24ddb408a531d748b456c</t>
  </si>
  <si>
    <t>62bc5c2e56bcb11219004ac7</t>
  </si>
  <si>
    <t>2020-08-06T03:00:00.000Z</t>
  </si>
  <si>
    <t>2020-08-06T03:36:35.365Z</t>
  </si>
  <si>
    <t>5f2b77dfab12bc0c6e236b76</t>
  </si>
  <si>
    <t>5f2b75a10c650c6ddf15ae16</t>
  </si>
  <si>
    <t>62bc54c256bcb11219004785</t>
  </si>
  <si>
    <t>2020-08-06T03:24:15.796Z</t>
  </si>
  <si>
    <t>5f2ccddc845d2857606ea713</t>
  </si>
  <si>
    <t>5f2ccd517fc89e4bc521fb02</t>
  </si>
  <si>
    <t>62bc549d56bcb11219004775</t>
  </si>
  <si>
    <t>2020-08-07T05:43:23.000Z</t>
  </si>
  <si>
    <t>2020-08-07T03:43:23.955Z</t>
  </si>
  <si>
    <t>5f2c12444ba2d2536350a5a4</t>
  </si>
  <si>
    <t>5f2c02a33ca952745401fe02</t>
  </si>
  <si>
    <t>62bc54b556bcb11219004780</t>
  </si>
  <si>
    <t>2020-08-07T01:00:00.000Z</t>
  </si>
  <si>
    <t>2020-08-06T14:23:00.260Z</t>
  </si>
  <si>
    <t>5f2c25401c504660c9326795</t>
  </si>
  <si>
    <t>5f2c253f1c504660c9326792</t>
  </si>
  <si>
    <t>62bc54a956bcb1121900477b</t>
  </si>
  <si>
    <t>2020-08-06T15:44:00.065Z</t>
  </si>
  <si>
    <t>5f2da6fb73147a0f9c362145</t>
  </si>
  <si>
    <t>5f2da6f973147a0f9c362142</t>
  </si>
  <si>
    <t>62bc548b56bcb1121900476e</t>
  </si>
  <si>
    <t>2020-08-08T09:00:00.000Z</t>
  </si>
  <si>
    <t>2020-08-07T19:09:46.984Z</t>
  </si>
  <si>
    <t>5f2d4a2a4e091d43c50758b7</t>
  </si>
  <si>
    <t>5f2d4a294e091d43c50758b4</t>
  </si>
  <si>
    <t>62bc548f56bcb11219004770</t>
  </si>
  <si>
    <t>2020-08-08T05:00:00.000Z</t>
  </si>
  <si>
    <t>2020-08-07T12:33:46.234Z</t>
  </si>
  <si>
    <t>5f2bda586bc03c769c13b016</t>
  </si>
  <si>
    <t>5f2a8f6aefd0740d21332616</t>
  </si>
  <si>
    <t>62bc54cf56bcb1121900478b</t>
  </si>
  <si>
    <t>2020-08-09T05:00:00.000Z</t>
  </si>
  <si>
    <t>2020-08-06T10:24:24.416Z</t>
  </si>
  <si>
    <t>5f2e7aecd1fecf732f7de974</t>
  </si>
  <si>
    <t>2020-08-09T09:00:00.000Z</t>
  </si>
  <si>
    <t>2020-08-08T10:14:04.746Z</t>
  </si>
  <si>
    <t>5f2ec367b33514406536e2a6</t>
  </si>
  <si>
    <t>5f2ec366b33514406536e2a2</t>
  </si>
  <si>
    <t>62bc547f56bcb11219004769</t>
  </si>
  <si>
    <t>2020-08-08T15:23:19.729Z</t>
  </si>
  <si>
    <t>5f2f8c94b06ab57623664ea6</t>
  </si>
  <si>
    <t>5f2f8c93b06ab57623664ea3</t>
  </si>
  <si>
    <t>62bc547b56bcb11219004767</t>
  </si>
  <si>
    <t>2020-08-09T07:41:40.000Z</t>
  </si>
  <si>
    <t>2020-08-09T05:41:40.634Z</t>
  </si>
  <si>
    <t>5f301dd951cb6574247c3ac4</t>
  </si>
  <si>
    <t>2020-08-10T05:00:00.000Z</t>
  </si>
  <si>
    <t>2020-08-09T16:01:28.940Z</t>
  </si>
  <si>
    <t>5f2ccb1e83ad932753291984</t>
  </si>
  <si>
    <t>5f2cc9f84b9747642869d9b2</t>
  </si>
  <si>
    <t>62bc54a156bcb11219004777</t>
  </si>
  <si>
    <t>2020-08-10T01:00:00.000Z</t>
  </si>
  <si>
    <t>2020-08-07T03:31:42.446Z</t>
  </si>
  <si>
    <t>5f2e2cb186effb3dd1787a63</t>
  </si>
  <si>
    <t>2020-08-10T00:00:00.000Z</t>
  </si>
  <si>
    <t>2020-08-08T04:40:17.807Z</t>
  </si>
  <si>
    <t>5f2ee1587d03900a2c1eb087</t>
  </si>
  <si>
    <t>5f2ea2b5b1aa00653319bf86</t>
  </si>
  <si>
    <t>62bc548456bcb1121900476b</t>
  </si>
  <si>
    <t>2020-08-08T17:31:04.492Z</t>
  </si>
  <si>
    <t>5f3266d71a6b1e1971514839</t>
  </si>
  <si>
    <t>62bc58d256bcb11219004943</t>
  </si>
  <si>
    <t>2020-08-11T11:00:00.000Z</t>
  </si>
  <si>
    <t>2020-08-11T09:37:27.552Z</t>
  </si>
  <si>
    <t>5f3133425cca65120d74e206</t>
  </si>
  <si>
    <t>2020-08-11T01:00:00.000Z</t>
  </si>
  <si>
    <t>2020-08-10T11:45:06.072Z</t>
  </si>
  <si>
    <t>5f321d053ab016076b589166</t>
  </si>
  <si>
    <t>5f321d043ab016076b589163</t>
  </si>
  <si>
    <t>62bc545e56bcb11219004759</t>
  </si>
  <si>
    <t>2020-08-12T01:00:00.000Z</t>
  </si>
  <si>
    <t>2020-08-11T04:22:29.174Z</t>
  </si>
  <si>
    <t>5f3238c7d762fd2a24601b47</t>
  </si>
  <si>
    <t>5f3216ccb3315a20dd232b72</t>
  </si>
  <si>
    <t>62bc546256bcb1121900475b</t>
  </si>
  <si>
    <t>2020-08-12T03:00:00.000Z</t>
  </si>
  <si>
    <t>2020-08-11T06:20:55.448Z</t>
  </si>
  <si>
    <t>5f3297100707cd0b2401db7c</t>
  </si>
  <si>
    <t>2020-08-11T13:03:12.026Z</t>
  </si>
  <si>
    <t>5f3317239f6a2c62ea31fa96</t>
  </si>
  <si>
    <t>5f3317229f6a2c62ea31fa93</t>
  </si>
  <si>
    <t>62bc545556bcb11219004755</t>
  </si>
  <si>
    <t>2020-08-12T07:00:00.000Z</t>
  </si>
  <si>
    <t>2020-08-11T22:09:39.509Z</t>
  </si>
  <si>
    <t>5f34bcbe23236b4d3c4a8a43</t>
  </si>
  <si>
    <t>5f34ba44a366f0468578a1c8</t>
  </si>
  <si>
    <t>62bc544056bcb1121900474d</t>
  </si>
  <si>
    <t>2020-08-13T09:00:00.000Z</t>
  </si>
  <si>
    <t>2020-08-13T04:08:30.927Z</t>
  </si>
  <si>
    <t>5f34b1fe7d67283ffd2c2e53</t>
  </si>
  <si>
    <t>5f34a72ec1723c1294118752</t>
  </si>
  <si>
    <t>62bc544456bcb1121900474f</t>
  </si>
  <si>
    <t>2020-08-13T05:00:00.000Z</t>
  </si>
  <si>
    <t>2020-08-13T03:22:38.686Z</t>
  </si>
  <si>
    <t>5f34e32e347b187ee44be70f</t>
  </si>
  <si>
    <t>5f34e32e347b187ee44be70b</t>
  </si>
  <si>
    <t>62bc543c56bcb1121900474b</t>
  </si>
  <si>
    <t>2020-08-13T07:00:00.000Z</t>
  </si>
  <si>
    <t>2020-08-13T06:52:30.101Z</t>
  </si>
  <si>
    <t>5f35930d92833d62613e2234</t>
  </si>
  <si>
    <t>2020-08-14T01:00:00.000Z</t>
  </si>
  <si>
    <t>2020-08-13T19:23:22.421Z</t>
  </si>
  <si>
    <t>5f388152499b63785a3948f6</t>
  </si>
  <si>
    <t>5f38460d95f8b14fa22fa7e2</t>
  </si>
  <si>
    <t>62bc542756bcb11219004743</t>
  </si>
  <si>
    <t>2020-08-16T01:00:00.000Z</t>
  </si>
  <si>
    <t>2020-08-16T00:44:02.543Z</t>
  </si>
  <si>
    <t>5f38a9ac59f38c08aa719d65</t>
  </si>
  <si>
    <t>5d186cf5866857ca04e6ba2f</t>
  </si>
  <si>
    <t>62bc6cca56bcb112190051a2</t>
  </si>
  <si>
    <t>2020-08-16T05:00:00.000Z</t>
  </si>
  <si>
    <t>2020-08-16T03:36:12.180Z</t>
  </si>
  <si>
    <t>5f32b84d5ce64a4cfc4bbbd6</t>
  </si>
  <si>
    <t>5f32b84d5ce64a4cfc4bbbd3</t>
  </si>
  <si>
    <t>62bc545a56bcb11219004757</t>
  </si>
  <si>
    <t>2020-08-17T03:00:00.000Z</t>
  </si>
  <si>
    <t>2020-08-11T15:25:01.763Z</t>
  </si>
  <si>
    <t>5f3a064e4183363fe55e07ba</t>
  </si>
  <si>
    <t>62bc6cc656bcb112190051a0</t>
  </si>
  <si>
    <t>2020-08-17T05:00:00.000Z</t>
  </si>
  <si>
    <t>2020-08-17T04:23:42.050Z</t>
  </si>
  <si>
    <t>5f3a2297e50bdf10f75e4ea4</t>
  </si>
  <si>
    <t>62bc658d56bcb11219004e87</t>
  </si>
  <si>
    <t>2020-08-18T02:30:00.000Z</t>
  </si>
  <si>
    <t>2020-08-17T06:24:23.417Z</t>
  </si>
  <si>
    <t>5f3c938596fcd81c1d29ddc9</t>
  </si>
  <si>
    <t>2020-08-19T04:55:32.000Z</t>
  </si>
  <si>
    <t>2020-08-19T02:50:45.753Z</t>
  </si>
  <si>
    <t>5f3de7a8885649721130da94</t>
  </si>
  <si>
    <t>EE</t>
  </si>
  <si>
    <t>2020-08-20T06:30:00.000Z</t>
  </si>
  <si>
    <t>2020-08-20T03:02:00.344Z</t>
  </si>
  <si>
    <t>5f379d558e8564478f5db763</t>
  </si>
  <si>
    <t>5f3649cd36da6e6da002a088</t>
  </si>
  <si>
    <t>62bc543556bcb11219004748</t>
  </si>
  <si>
    <t>2020-08-20T04:00:00.000Z</t>
  </si>
  <si>
    <t>2020-08-15T08:31:17.378Z</t>
  </si>
  <si>
    <t>5f3c07b53977f91c32589973</t>
  </si>
  <si>
    <t>5f394526b317534faa7be368</t>
  </si>
  <si>
    <t>62bc541f56bcb1121900473f</t>
  </si>
  <si>
    <t>2020-08-20T01:00:00.000Z</t>
  </si>
  <si>
    <t>2020-08-18T16:54:13.441Z</t>
  </si>
  <si>
    <t>5f3e13c1616c484ff160ee8d</t>
  </si>
  <si>
    <t>2020-08-20T05:00:00.000Z</t>
  </si>
  <si>
    <t>2020-08-20T06:10:09.342Z</t>
  </si>
  <si>
    <t>5f3f2e1642eada1e4272f6db</t>
  </si>
  <si>
    <t>62bc68c956bcb11219004fd8</t>
  </si>
  <si>
    <t>2020-08-21T01:00:00.000Z</t>
  </si>
  <si>
    <t>2020-08-21T02:14:46.888Z</t>
  </si>
  <si>
    <t>5f434652a0c2d4780c56e923</t>
  </si>
  <si>
    <t>2020-08-21T05:00:00.000Z</t>
  </si>
  <si>
    <t>2020-08-24T04:47:14.534Z</t>
  </si>
  <si>
    <t>5f3eac2249ab5b311332c267</t>
  </si>
  <si>
    <t>62bc672356bcb11219004f24</t>
  </si>
  <si>
    <t>2020-08-21T08:00:00.000Z</t>
  </si>
  <si>
    <t>2020-08-20T17:00:17.627Z</t>
  </si>
  <si>
    <t>5f3df65e33729d67c67ce97c</t>
  </si>
  <si>
    <t>2020-08-21T00:00:00.000Z</t>
  </si>
  <si>
    <t>2020-08-20T04:04:46.624Z</t>
  </si>
  <si>
    <t>5f3df04a6d3586555718f0c5</t>
  </si>
  <si>
    <t>62bc5df556bcb11219004b85</t>
  </si>
  <si>
    <t>2020-08-20T03:38:50.576Z</t>
  </si>
  <si>
    <t>5f3e567a405ca62046690557</t>
  </si>
  <si>
    <t>62bc54a556bcb11219004779</t>
  </si>
  <si>
    <t>2020-08-21T03:00:00.000Z</t>
  </si>
  <si>
    <t>2020-08-20T10:54:50.706Z</t>
  </si>
  <si>
    <t>5f3df6eb05e6755876616adf</t>
  </si>
  <si>
    <t>2020-08-22T00:00:00.000Z</t>
  </si>
  <si>
    <t>2020-08-20T04:07:07.724Z</t>
  </si>
  <si>
    <t>5f4012221a61883b2f56b748</t>
  </si>
  <si>
    <t>5f4012201a61883b2f56b744</t>
  </si>
  <si>
    <t>62bc541656bcb1121900473b</t>
  </si>
  <si>
    <t>2020-08-22T01:00:00.000Z</t>
  </si>
  <si>
    <t>2020-08-21T18:27:46.414Z</t>
  </si>
  <si>
    <t>5f408b646bab0f45ad045a19</t>
  </si>
  <si>
    <t>5f408b646bab0f45ad045a13</t>
  </si>
  <si>
    <t>62bc541256bcb11219004739</t>
  </si>
  <si>
    <t>2020-08-22T05:00:00.000Z</t>
  </si>
  <si>
    <t>2020-08-22T03:05:08.149Z</t>
  </si>
  <si>
    <t>5f4090a70e21277e54134e1c</t>
  </si>
  <si>
    <t>5f4090a70e21277e54134e19</t>
  </si>
  <si>
    <t>62bc540e56bcb11219004737</t>
  </si>
  <si>
    <t>2020-08-22T03:00:00.000Z</t>
  </si>
  <si>
    <t>2020-08-22T03:27:35.357Z</t>
  </si>
  <si>
    <t>5f40f424080c9d07984296e8</t>
  </si>
  <si>
    <t>5f40f424080c9d07984296e5</t>
  </si>
  <si>
    <t>62bc540a56bcb11219004735</t>
  </si>
  <si>
    <t>2020-08-23T08:00:00.000Z</t>
  </si>
  <si>
    <t>2020-08-22T10:32:04.880Z</t>
  </si>
  <si>
    <t>5f415ac84531106a215a74d5</t>
  </si>
  <si>
    <t>2020-08-23T01:00:00.000Z</t>
  </si>
  <si>
    <t>2020-08-22T17:50:00.649Z</t>
  </si>
  <si>
    <t>5f432a4d9a0fcf7e49014342</t>
  </si>
  <si>
    <t>2020-08-24T06:00:00.000Z</t>
  </si>
  <si>
    <t>2020-08-24T02:47:41.861Z</t>
  </si>
  <si>
    <t>5f43306276653861cb71e553</t>
  </si>
  <si>
    <t>2020-08-24T08:00:00.000Z</t>
  </si>
  <si>
    <t>2020-08-24T03:13:38.653Z</t>
  </si>
  <si>
    <t>5f435a24679b7b20c1304f64</t>
  </si>
  <si>
    <t>5f435a23679b7b20c1304f62</t>
  </si>
  <si>
    <t>62bc53fd56bcb1121900472f</t>
  </si>
  <si>
    <t>2020-08-24T09:00:00.000Z</t>
  </si>
  <si>
    <t>2020-08-24T06:11:47.965Z</t>
  </si>
  <si>
    <t>5f436b79082b5d0d401acd13</t>
  </si>
  <si>
    <t>5f4350145f001953f8129931</t>
  </si>
  <si>
    <t>62bc540156bcb11219004731</t>
  </si>
  <si>
    <t>2020-08-24T07:25:45.139Z</t>
  </si>
  <si>
    <t>5f4369b96c8677235851b9b7</t>
  </si>
  <si>
    <t>NO</t>
  </si>
  <si>
    <t>2020-08-25T01:00:00.000Z</t>
  </si>
  <si>
    <t>2020-08-24T07:18:17.019Z</t>
  </si>
  <si>
    <t>5f434e5d36424642ae2547c6</t>
  </si>
  <si>
    <t>5f434e5c36424642ae2547c3</t>
  </si>
  <si>
    <t>62bc540556bcb11219004733</t>
  </si>
  <si>
    <t>2020-08-24T05:21:33.399Z</t>
  </si>
  <si>
    <t>5f43df3ed45e6f287a23e368</t>
  </si>
  <si>
    <t>2020-08-25T09:00:00.000Z</t>
  </si>
  <si>
    <t>2020-08-24T15:39:42.391Z</t>
  </si>
  <si>
    <t>5f449127a6af237b207fb578</t>
  </si>
  <si>
    <t>2020-08-25T05:00:00.000Z</t>
  </si>
  <si>
    <t>2020-08-25T04:18:47.976Z</t>
  </si>
  <si>
    <t>5f449a20b6d0051c52607dd8</t>
  </si>
  <si>
    <t>5f449a1eb6d0051c52607dd5</t>
  </si>
  <si>
    <t>62bc53dd56bcb11219004722</t>
  </si>
  <si>
    <t>2020-08-25T06:59:44.000Z</t>
  </si>
  <si>
    <t>2020-08-25T04:57:04.111Z</t>
  </si>
  <si>
    <t>5f44ceda2ebbbe1b0b2a40a4</t>
  </si>
  <si>
    <t>62bc6bb656bcb11219005129</t>
  </si>
  <si>
    <t>2020-08-25T08:42:02.446Z</t>
  </si>
  <si>
    <t>5f3fadaa08a18d73cb590f15</t>
  </si>
  <si>
    <t>2020-08-26T00:00:00.000Z</t>
  </si>
  <si>
    <t>2020-08-21T11:19:06.197Z</t>
  </si>
  <si>
    <t>5f44e5d1f14c8a079678c728</t>
  </si>
  <si>
    <t>5f44d5117abc2f5c1757d216</t>
  </si>
  <si>
    <t>62bc53d956bcb11219004720</t>
  </si>
  <si>
    <t>2020-08-26T05:00:00.000Z</t>
  </si>
  <si>
    <t>2020-08-25T10:20:01.340Z</t>
  </si>
  <si>
    <t>5f471f3d997dc221d472a896</t>
  </si>
  <si>
    <t>62bc53f956bcb1121900472d</t>
  </si>
  <si>
    <t>2020-08-27T09:00:00.000Z</t>
  </si>
  <si>
    <t>2020-08-27T02:49:33.777Z</t>
  </si>
  <si>
    <t>5f46114fb47c0b72be424074</t>
  </si>
  <si>
    <t>5f3921f0b961004431190b33</t>
  </si>
  <si>
    <t>62bc542356bcb11219004741</t>
  </si>
  <si>
    <t>2020-08-27T03:00:00.000Z</t>
  </si>
  <si>
    <t>2020-08-26T07:37:51.344Z</t>
  </si>
  <si>
    <t>5f4628ae533d48660a000514</t>
  </si>
  <si>
    <t>5f4628ac533d48660a000512</t>
  </si>
  <si>
    <t>62bc53bf56bcb11219004715</t>
  </si>
  <si>
    <t>2020-08-27T01:00:00.000Z</t>
  </si>
  <si>
    <t>2020-08-26T09:17:33.909Z</t>
  </si>
  <si>
    <t>5f482272f0d6a9116324866b</t>
  </si>
  <si>
    <t>5f482271f0d6a91163248668</t>
  </si>
  <si>
    <t>62bc539956bcb11219004706</t>
  </si>
  <si>
    <t>2020-08-28T05:00:00.000Z</t>
  </si>
  <si>
    <t>2020-08-27T21:15:30.019Z</t>
  </si>
  <si>
    <t>5f45e01ae07237010d412424</t>
  </si>
  <si>
    <t>2020-08-28T01:00:00.000Z</t>
  </si>
  <si>
    <t>2020-08-26T04:07:54.770Z</t>
  </si>
  <si>
    <t>5f4780ab3b7b50078670aa50</t>
  </si>
  <si>
    <t>2020-08-27T09:45:15.575Z</t>
  </si>
  <si>
    <t>5f44e4e5a76b2d684a1daaa5</t>
  </si>
  <si>
    <t>5f44e19db4159f33e818a825</t>
  </si>
  <si>
    <t>62bc53c856bcb11219004719</t>
  </si>
  <si>
    <t>2020-08-28T02:00:00.000Z</t>
  </si>
  <si>
    <t>2020-08-25T10:16:05.542Z</t>
  </si>
  <si>
    <t>5f473d69add6140e850f3d25</t>
  </si>
  <si>
    <t>5f473d68add6140e850f3d22</t>
  </si>
  <si>
    <t>62bc53ae56bcb1121900470d</t>
  </si>
  <si>
    <t>2020-08-28T03:00:00.000Z</t>
  </si>
  <si>
    <t>2020-08-27T04:58:17.009Z</t>
  </si>
  <si>
    <t>5f48b7001376866fec3dae25</t>
  </si>
  <si>
    <t>5f4858a8ff05130e27480e28</t>
  </si>
  <si>
    <t>62bc537e56bcb112190046fd</t>
  </si>
  <si>
    <t>2020-08-29T01:00:00.000Z</t>
  </si>
  <si>
    <t>2020-08-28T07:49:20.011Z</t>
  </si>
  <si>
    <t>5f46da9f3c3f8c00e03edbfc</t>
  </si>
  <si>
    <t>5f46da9e3c3f8c00e03edbf9</t>
  </si>
  <si>
    <t>62bc53b756bcb11219004711</t>
  </si>
  <si>
    <t>2020-08-26T21:56:47.032Z</t>
  </si>
  <si>
    <t>5f49a5960a4fa118d96cdab8</t>
  </si>
  <si>
    <t>2020-08-29T04:00:00.000Z</t>
  </si>
  <si>
    <t>2020-08-29T00:47:18.510Z</t>
  </si>
  <si>
    <t>5f4a4ad11524b204b6357f88</t>
  </si>
  <si>
    <t>5f4a4ad01524b204b6357f85</t>
  </si>
  <si>
    <t>62bc536356bcb112190046f3</t>
  </si>
  <si>
    <t>2020-08-30T05:00:00.000Z</t>
  </si>
  <si>
    <t>2020-08-29T12:32:17.619Z</t>
  </si>
  <si>
    <t>5f4c554abf7dea75ff732af9</t>
  </si>
  <si>
    <t>2020-08-31T05:00:00.000Z</t>
  </si>
  <si>
    <t>2020-08-31T01:41:30.043Z</t>
  </si>
  <si>
    <t>5f47818b2e324d2e5a7a0842</t>
  </si>
  <si>
    <t>5f47818a2e324d2e5a7a083f</t>
  </si>
  <si>
    <t>62bc53aa56bcb1121900470b</t>
  </si>
  <si>
    <t>2020-09-01T01:00:00.000Z</t>
  </si>
  <si>
    <t>2020-08-27T09:48:59.782Z</t>
  </si>
  <si>
    <t>5f4e0b948a1e721fa06aaef8</t>
  </si>
  <si>
    <t>5f4e057000d18f0df278b553</t>
  </si>
  <si>
    <t>62bc535756bcb112190046ee</t>
  </si>
  <si>
    <t>2020-09-01T09:00:00.000Z</t>
  </si>
  <si>
    <t>2020-09-01T08:51:32.820Z</t>
  </si>
  <si>
    <t>5f4e754d45c9f60bcd4e0736</t>
  </si>
  <si>
    <t>2020-09-02T01:00:00.000Z</t>
  </si>
  <si>
    <t>2020-09-01T16:22:37.358Z</t>
  </si>
  <si>
    <t>5f5092c7cfb28c2e627211f8</t>
  </si>
  <si>
    <t>5f5092c6cfb28c2e627211f5</t>
  </si>
  <si>
    <t>62bc533c56bcb112190046e4</t>
  </si>
  <si>
    <t>2020-09-03T09:00:00.000Z</t>
  </si>
  <si>
    <t>2020-09-03T06:52:55.907Z</t>
  </si>
  <si>
    <t>5f50a4fa372951577d4a1f6a</t>
  </si>
  <si>
    <t>5f50a4fa372951577d4a1f67</t>
  </si>
  <si>
    <t>62bc533856bcb112190046e2</t>
  </si>
  <si>
    <t>2020-09-03T11:00:00.000Z</t>
  </si>
  <si>
    <t>2020-09-03T08:10:34.305Z</t>
  </si>
  <si>
    <t>5f51ad8931d1b153a8351884</t>
  </si>
  <si>
    <t>5f51a56c1aa28940331a0ca0</t>
  </si>
  <si>
    <t>62bc532f56bcb112190046de</t>
  </si>
  <si>
    <t>2020-09-04T09:00:00.000Z</t>
  </si>
  <si>
    <t>2020-09-04T02:59:21.803Z</t>
  </si>
  <si>
    <t>5f51ad930dd6c37fd5022715</t>
  </si>
  <si>
    <t>5f51ad920dd6c37fd5022712</t>
  </si>
  <si>
    <t>62bc532b56bcb112190046dc</t>
  </si>
  <si>
    <t>2020-09-04T05:00:00.000Z</t>
  </si>
  <si>
    <t>2020-09-04T02:59:31.387Z</t>
  </si>
  <si>
    <t>5f52f71e8894624cc73a4f7f</t>
  </si>
  <si>
    <t>2020-09-04T23:00:00.000Z</t>
  </si>
  <si>
    <t>2020-09-05T02:25:34.384Z</t>
  </si>
  <si>
    <t>5f52cac73eedd0638f5c2bd4</t>
  </si>
  <si>
    <t>5f52c801b87988345f516652</t>
  </si>
  <si>
    <t>62bc531956bcb112190046d5</t>
  </si>
  <si>
    <t>2020-09-05T01:00:00.000Z</t>
  </si>
  <si>
    <t>2020-09-04T23:16:23.893Z</t>
  </si>
  <si>
    <t>5f531e504001ef1447366aa7</t>
  </si>
  <si>
    <t>62bc5d3956bcb11219004b3c</t>
  </si>
  <si>
    <t>2020-09-05T07:18:00.000Z</t>
  </si>
  <si>
    <t>2020-09-05T05:12:48.400Z</t>
  </si>
  <si>
    <t>5f50656bb7d16a13176e16b6</t>
  </si>
  <si>
    <t>5f50656ab7d16a13176e16b3</t>
  </si>
  <si>
    <t>62bc535356bcb112190046ec</t>
  </si>
  <si>
    <t>2020-09-06T05:00:00.000Z</t>
  </si>
  <si>
    <t>2020-09-03T03:39:23.289Z</t>
  </si>
  <si>
    <t>5f531eab8eac1876b234a922</t>
  </si>
  <si>
    <t>5f531eaa8eac1876b234a91f</t>
  </si>
  <si>
    <t>62bc531556bcb112190046d3</t>
  </si>
  <si>
    <t>2020-09-06T03:00:00.000Z</t>
  </si>
  <si>
    <t>2020-09-05T05:14:18.977Z</t>
  </si>
  <si>
    <t>5f542f1ecc6aa87b0825f45b</t>
  </si>
  <si>
    <t>5f542f1dcc6aa87b0825f45a</t>
  </si>
  <si>
    <t>62bc531156bcb112190046d1</t>
  </si>
  <si>
    <t>2020-09-06T01:00:00.000Z</t>
  </si>
  <si>
    <t>2020-09-06T00:36:46.704Z</t>
  </si>
  <si>
    <t>5f55adb6303d5f02161c04a4</t>
  </si>
  <si>
    <t>5f55a9e9b0770b3de722e787</t>
  </si>
  <si>
    <t>62bc530956bcb112190046cd</t>
  </si>
  <si>
    <t>2020-09-07T08:00:00.000Z</t>
  </si>
  <si>
    <t>2020-09-07T03:49:10.394Z</t>
  </si>
  <si>
    <t>5f566128d9ddba063f5c98ce</t>
  </si>
  <si>
    <t>5f566128d9ddba063f5c98cb</t>
  </si>
  <si>
    <t>62bc530156bcb112190046ca</t>
  </si>
  <si>
    <t>2020-09-08T05:00:00.000Z</t>
  </si>
  <si>
    <t>2020-09-07T16:34:48.797Z</t>
  </si>
  <si>
    <t>5f56ef39462311032e3cc9eb</t>
  </si>
  <si>
    <t>5f56ef39462311032e3cc9e4</t>
  </si>
  <si>
    <t>62bc52fd56bcb112190046c8</t>
  </si>
  <si>
    <t>2020-09-08T03:00:00.000Z</t>
  </si>
  <si>
    <t>2020-09-08T02:40:57.249Z</t>
  </si>
  <si>
    <t>5f570fa481d0f142191f8d85</t>
  </si>
  <si>
    <t>5f570fa381d0f142191f8d82</t>
  </si>
  <si>
    <t>62bc52f956bcb112190046c6</t>
  </si>
  <si>
    <t>2020-09-08T04:59:16.061Z</t>
  </si>
  <si>
    <t>5f574c0845b631168822a927</t>
  </si>
  <si>
    <t>62bc72a356bcb1121900543a</t>
  </si>
  <si>
    <t>2020-09-08T09:00:00.000Z</t>
  </si>
  <si>
    <t>2020-09-08T09:16:56.073Z</t>
  </si>
  <si>
    <t>5f583be5b6fc1327f56932e8</t>
  </si>
  <si>
    <t>5f582a0985232214400393d2</t>
  </si>
  <si>
    <t>2020-09-09T05:00:00.000Z</t>
  </si>
  <si>
    <t>2020-09-09T02:20:21.806Z</t>
  </si>
  <si>
    <t>5f5853e0d5f41207f4352388</t>
  </si>
  <si>
    <t>598ff28e652fe8bc75685b02</t>
  </si>
  <si>
    <t>2020-09-09T04:02:40.486Z</t>
  </si>
  <si>
    <t>5f4ddbf43af78d5ae6454988</t>
  </si>
  <si>
    <t>5f4ddbf43af78d5ae6454985</t>
  </si>
  <si>
    <t>62bc535b56bcb112190046f0</t>
  </si>
  <si>
    <t>2020-09-10T10:00:00.000Z</t>
  </si>
  <si>
    <t>2020-09-01T05:28:20.186Z</t>
  </si>
  <si>
    <t>5f58b5cd3644f7698504e0b5</t>
  </si>
  <si>
    <t>5f58b5cb3644f7698504e0b2</t>
  </si>
  <si>
    <t>62bc52f456bcb112190046c4</t>
  </si>
  <si>
    <t>2020-09-10T02:00:00.000Z</t>
  </si>
  <si>
    <t>2020-09-09T11:00:28.954Z</t>
  </si>
  <si>
    <t>5f59a7aa133f0a7e392420c0</t>
  </si>
  <si>
    <t>2020-09-10T05:00:00.000Z</t>
  </si>
  <si>
    <t>2020-09-10T04:12:16.739Z</t>
  </si>
  <si>
    <t>5f59d9b018a01c4e157539b2</t>
  </si>
  <si>
    <t>5f59d9a42ed41462b63cc428</t>
  </si>
  <si>
    <t>62bc52f056bcb112190046c2</t>
  </si>
  <si>
    <t>2020-09-10T07:00:00.000Z</t>
  </si>
  <si>
    <t>2020-09-10T07:45:40.631Z</t>
  </si>
  <si>
    <t>5f5b25ba79b65103f44304b4</t>
  </si>
  <si>
    <t>2020-09-11T09:00:00.000Z</t>
  </si>
  <si>
    <t>2020-09-11T07:22:33.964Z</t>
  </si>
  <si>
    <t>5f5b3fb0572e7b03e96c2ab8</t>
  </si>
  <si>
    <t>5f5b3fa78cedf41e0c0e50be</t>
  </si>
  <si>
    <t>62bc52df56bcb112190046ba</t>
  </si>
  <si>
    <t>2020-09-11T09:13:11.049Z</t>
  </si>
  <si>
    <t>5f5c96d363b77011a30280fc</t>
  </si>
  <si>
    <t>62bc5c2a56bcb11219004ac5</t>
  </si>
  <si>
    <t>2020-09-12T10:00:00.000Z</t>
  </si>
  <si>
    <t>2020-09-12T09:37:23.641Z</t>
  </si>
  <si>
    <t>5f5ed9f7efa48d227600cd33</t>
  </si>
  <si>
    <t>62bc6e0c56bcb11219005237</t>
  </si>
  <si>
    <t>2020-09-14T05:00:00.000Z</t>
  </si>
  <si>
    <t>2020-09-14T02:48:23.022Z</t>
  </si>
  <si>
    <t>5f5467922a7f075d274beee3</t>
  </si>
  <si>
    <t>2020-09-14T01:00:00.000Z</t>
  </si>
  <si>
    <t>2020-09-06T04:37:38.521Z</t>
  </si>
  <si>
    <t>5f5a3dd13dbc5d11e87757fb</t>
  </si>
  <si>
    <t>5ed85653408a5330178b4568</t>
  </si>
  <si>
    <t>62bc59e656bcb112190049bb</t>
  </si>
  <si>
    <t>2020-09-10T14:53:05.569Z</t>
  </si>
  <si>
    <t>5f5ef1d75ba2c66ed40637d2</t>
  </si>
  <si>
    <t>5f5ef0bab292e737ff213a04</t>
  </si>
  <si>
    <t>62bc52c856bcb112190046b0</t>
  </si>
  <si>
    <t>2020-09-14T04:30:15.538Z</t>
  </si>
  <si>
    <t>5f5f6cd7b87d8e286905e287</t>
  </si>
  <si>
    <t>2020-09-15T09:00:00.000Z</t>
  </si>
  <si>
    <t>2020-09-14T13:15:03.277Z</t>
  </si>
  <si>
    <t>5f5ed9258bda784e1d60e088</t>
  </si>
  <si>
    <t>5f5ed9258bda784e1d60e085</t>
  </si>
  <si>
    <t>62bc52cf56bcb112190046b3</t>
  </si>
  <si>
    <t>2020-09-15T03:00:00.000Z</t>
  </si>
  <si>
    <t>2020-09-14T02:44:53.845Z</t>
  </si>
  <si>
    <t>5f7d7c2ff8fc040e1f006f44</t>
  </si>
  <si>
    <t>5f5b0491fcd2f31f127ec527</t>
  </si>
  <si>
    <t>62bc52e856bcb112190046be</t>
  </si>
  <si>
    <t>2020-10-07T08:28:24.176Z</t>
  </si>
  <si>
    <t>5f617bb55126e81ad33227e5</t>
  </si>
  <si>
    <t>2020-09-16T05:00:00.000Z</t>
  </si>
  <si>
    <t>2020-09-16T02:43:01.894Z</t>
  </si>
  <si>
    <t>5f617c6b2ff6c34a300ecbc8</t>
  </si>
  <si>
    <t>2020-09-16T04:30:00.000Z</t>
  </si>
  <si>
    <t>2020-09-16T02:46:03.474Z</t>
  </si>
  <si>
    <t>5f62c9ec7a87691ab961c067</t>
  </si>
  <si>
    <t>5f62c9e77a87691ab961c063</t>
  </si>
  <si>
    <t>62bc52c456bcb112190046ae</t>
  </si>
  <si>
    <t>2020-09-16T22:00:00.000Z</t>
  </si>
  <si>
    <t>2020-09-17T02:28:55.242Z</t>
  </si>
  <si>
    <t>5f603312ac9e2537252a34b4</t>
  </si>
  <si>
    <t>2020-09-17T03:00:00.000Z</t>
  </si>
  <si>
    <t>2020-09-15T03:20:50.541Z</t>
  </si>
  <si>
    <t>5f62babfe269dc3e1c17f56d</t>
  </si>
  <si>
    <t>2020-09-18T01:00:00.000Z</t>
  </si>
  <si>
    <t>2020-09-17T01:24:15.218Z</t>
  </si>
  <si>
    <t>5f62e7cda6252f79710ad7ac</t>
  </si>
  <si>
    <t>2020-09-17T04:36:23.834Z</t>
  </si>
  <si>
    <t>5f6314c90d767b7e451518b5</t>
  </si>
  <si>
    <t>5f6314c80d767b7e451518b2</t>
  </si>
  <si>
    <t>62bc52b056bcb112190046a6</t>
  </si>
  <si>
    <t>2020-09-17T07:48:25.834Z</t>
  </si>
  <si>
    <t>5f635164b8151c0547137b7b</t>
  </si>
  <si>
    <t>5f635163b8151c0547137b78</t>
  </si>
  <si>
    <t>62bc52ac56bcb112190046a4</t>
  </si>
  <si>
    <t>2020-09-18T09:00:00.000Z</t>
  </si>
  <si>
    <t>2020-09-17T12:07:00.188Z</t>
  </si>
  <si>
    <t>5f64321eea1e2a79a63ef689</t>
  </si>
  <si>
    <t>5f64321dea1e2a79a63ef686</t>
  </si>
  <si>
    <t>UA</t>
  </si>
  <si>
    <t>62bc52a856bcb112190046a2</t>
  </si>
  <si>
    <t>2020-09-18T06:07:00.000Z</t>
  </si>
  <si>
    <t>2020-09-18T04:05:50.552Z</t>
  </si>
  <si>
    <t>5f6477747dceb923985fcc25</t>
  </si>
  <si>
    <t>62bc6e0856bcb11219005235</t>
  </si>
  <si>
    <t>2020-09-18T12:00:00.000Z</t>
  </si>
  <si>
    <t>2020-09-18T09:01:40.852Z</t>
  </si>
  <si>
    <t>5f5f165dd2cc314caa773b54</t>
  </si>
  <si>
    <t>2020-09-18T03:00:00.000Z</t>
  </si>
  <si>
    <t>2020-09-14T07:06:05.199Z</t>
  </si>
  <si>
    <t>5f57950445826c39a148c0bd</t>
  </si>
  <si>
    <t>5f54dc46b468f754940acdf3</t>
  </si>
  <si>
    <t>62bc530d56bcb112190046cf</t>
  </si>
  <si>
    <t>2020-09-19T01:00:00.000Z</t>
  </si>
  <si>
    <t>2020-09-08T14:28:20.464Z</t>
  </si>
  <si>
    <t>5f66d353b430094b0f3cfce4</t>
  </si>
  <si>
    <t>2020-09-20T05:00:00.000Z</t>
  </si>
  <si>
    <t>2020-09-20T03:58:11.305Z</t>
  </si>
  <si>
    <t>5f5f712c4e09a1369f019383</t>
  </si>
  <si>
    <t>62bc5dd956bcb11219004b78</t>
  </si>
  <si>
    <t>2020-09-21T09:00:00.000Z</t>
  </si>
  <si>
    <t>2020-09-14T13:33:32.278Z</t>
  </si>
  <si>
    <t>5f63cfe54d74bb604e125c29</t>
  </si>
  <si>
    <t>2020-09-21T01:00:00.000Z</t>
  </si>
  <si>
    <t>2020-09-17T21:06:45.716Z</t>
  </si>
  <si>
    <t>5f67f747edc3f43a3103c90c</t>
  </si>
  <si>
    <t>5f67f746edc3f43a3103c90a</t>
  </si>
  <si>
    <t>62bc52a356bcb112190046a0</t>
  </si>
  <si>
    <t>2020-09-21T05:00:00.000Z</t>
  </si>
  <si>
    <t>2020-09-21T00:43:51.821Z</t>
  </si>
  <si>
    <t>5f683203f822d2473655f4d2</t>
  </si>
  <si>
    <t>5f6831ff567d4877c22b1645</t>
  </si>
  <si>
    <t>62bc529f56bcb1121900469e</t>
  </si>
  <si>
    <t>2020-09-21T04:54:23.231Z</t>
  </si>
  <si>
    <t>5f684293c9ca336ede676835</t>
  </si>
  <si>
    <t>62bc529b56bcb1121900469c</t>
  </si>
  <si>
    <t>2020-09-21T06:00:00.000Z</t>
  </si>
  <si>
    <t>2020-09-21T06:05:04.091Z</t>
  </si>
  <si>
    <t>5f68c81af691b41fd86b4ad7</t>
  </si>
  <si>
    <t>2020-09-22T10:00:00.000Z</t>
  </si>
  <si>
    <t>2020-09-21T15:34:50.859Z</t>
  </si>
  <si>
    <t>5f68c84765d8dd04f115f016</t>
  </si>
  <si>
    <t>5f68c71e05cff65c04513332</t>
  </si>
  <si>
    <t>62bc529456bcb11219004699</t>
  </si>
  <si>
    <t>2020-09-23T01:00:00.000Z</t>
  </si>
  <si>
    <t>2020-09-21T15:35:35.950Z</t>
  </si>
  <si>
    <t>5f6a22e29a45de5b9e5921f8</t>
  </si>
  <si>
    <t>5f6a22e19a45de5b9e5921f5</t>
  </si>
  <si>
    <t>62bc528856bcb11219004694</t>
  </si>
  <si>
    <t>2020-09-23T05:00:00.000Z</t>
  </si>
  <si>
    <t>2020-09-22T16:14:26.732Z</t>
  </si>
  <si>
    <t>5f6bdd44b1daae40f040bb03</t>
  </si>
  <si>
    <t>5f6bdc61250efa454d4ed464</t>
  </si>
  <si>
    <t>62bc527a56bcb1121900468e</t>
  </si>
  <si>
    <t>2020-09-24T01:42:15.000Z</t>
  </si>
  <si>
    <t>2020-09-23T23:41:56.022Z</t>
  </si>
  <si>
    <t>5f6d511ce8291d5d2c347108</t>
  </si>
  <si>
    <t>5f6d511be8291d5d2c347105</t>
  </si>
  <si>
    <t>62bc527556bcb1121900468c</t>
  </si>
  <si>
    <t>2020-09-25T09:00:00.000Z</t>
  </si>
  <si>
    <t>2020-09-25T02:08:28.304Z</t>
  </si>
  <si>
    <t>5f6dafef3390eb6aef5e6f83</t>
  </si>
  <si>
    <t>2020-09-25T23:00:00.000Z</t>
  </si>
  <si>
    <t>2020-09-25T08:52:59.923Z</t>
  </si>
  <si>
    <t>5f6ab7a4dd4e076c9e52283c</t>
  </si>
  <si>
    <t>5f6ab7a3dd4e076c9e522839</t>
  </si>
  <si>
    <t>62bc528456bcb11219004692</t>
  </si>
  <si>
    <t>2020-09-25T03:00:00.000Z</t>
  </si>
  <si>
    <t>2020-09-23T02:49:08.905Z</t>
  </si>
  <si>
    <t>5f6d62d446f4076d405b0003</t>
  </si>
  <si>
    <t>62bc6ee256bcb11219005292</t>
  </si>
  <si>
    <t>2020-09-25T03:23:58.685Z</t>
  </si>
  <si>
    <t>5f7a966f364f6c0a9c0eb163</t>
  </si>
  <si>
    <t>2020-09-25T05:00:00.000Z</t>
  </si>
  <si>
    <t>2020-10-05T03:43:16.444Z</t>
  </si>
  <si>
    <t>5f6ec6b5d05dc257d04d20e6</t>
  </si>
  <si>
    <t>5f6ec6b0d05dc257d04d20e3</t>
  </si>
  <si>
    <t>62bc526d56bcb11219004688</t>
  </si>
  <si>
    <t>2020-09-26T04:00:00.000Z</t>
  </si>
  <si>
    <t>2020-09-26T04:42:24.364Z</t>
  </si>
  <si>
    <t>5f6d8fa62d787b18153f7fd4</t>
  </si>
  <si>
    <t>62bc7d0756bcb112190058ad</t>
  </si>
  <si>
    <t>2020-09-26T09:00:00.000Z</t>
  </si>
  <si>
    <t>2020-09-25T06:35:15.147Z</t>
  </si>
  <si>
    <t>5f6e2533a587f508cd200707</t>
  </si>
  <si>
    <t>5f6d8b2a5eb9f52fd91122ab</t>
  </si>
  <si>
    <t>62bc527156bcb1121900468a</t>
  </si>
  <si>
    <t>2020-09-26T01:00:00.000Z</t>
  </si>
  <si>
    <t>2020-09-25T17:13:23.201Z</t>
  </si>
  <si>
    <t>5f66a4ce726efd395d6a6ea4</t>
  </si>
  <si>
    <t>2020-09-27T03:00:00.000Z</t>
  </si>
  <si>
    <t>2020-09-20T00:39:42.289Z</t>
  </si>
  <si>
    <t>5f68ea2dee3a744a1b5c4214</t>
  </si>
  <si>
    <t>5f68cd9fd90d76683f131192</t>
  </si>
  <si>
    <t>62bc528c56bcb11219004696</t>
  </si>
  <si>
    <t>2020-09-21T18:00:13.121Z</t>
  </si>
  <si>
    <t>5f710621e2868f013300dbf7</t>
  </si>
  <si>
    <t>5f710620e2868f013300dbf4</t>
  </si>
  <si>
    <t>62bc525d56bcb11219004681</t>
  </si>
  <si>
    <t>2020-09-28T11:00:00.000Z</t>
  </si>
  <si>
    <t>2020-09-27T21:37:37.492Z</t>
  </si>
  <si>
    <t>5f715cdeb33c6d13310ee840</t>
  </si>
  <si>
    <t>2020-09-28T08:00:00.000Z</t>
  </si>
  <si>
    <t>2020-09-28T03:47:42.259Z</t>
  </si>
  <si>
    <t>5f718825b744f821f1477dc7</t>
  </si>
  <si>
    <t>5f718825b744f821f1477dc4</t>
  </si>
  <si>
    <t>62bc525956bcb1121900467f</t>
  </si>
  <si>
    <t>2020-09-28T06:00:00.000Z</t>
  </si>
  <si>
    <t>2020-09-28T06:52:21.835Z</t>
  </si>
  <si>
    <t>5f46e96e0789fa26993b3d16</t>
  </si>
  <si>
    <t>5f46e96d0789fa26993b3d13</t>
  </si>
  <si>
    <t>62bc53b256bcb1121900470f</t>
  </si>
  <si>
    <t>2020-09-29T01:00:00.000Z</t>
  </si>
  <si>
    <t>2020-08-26T22:59:58.241Z</t>
  </si>
  <si>
    <t>5f872a4ce19d1e46073cda02</t>
  </si>
  <si>
    <t>5f72b62e815ba93efd01f374</t>
  </si>
  <si>
    <t>62bc525156bcb1121900467b</t>
  </si>
  <si>
    <t>2020-09-29T05:00:00.000Z</t>
  </si>
  <si>
    <t>2020-10-14T16:41:39.454Z</t>
  </si>
  <si>
    <t>5f71ddc10f479a7a653ec56b</t>
  </si>
  <si>
    <t>5f71ddc00f479a7a653ec568</t>
  </si>
  <si>
    <t>62bc525556bcb1121900467d</t>
  </si>
  <si>
    <t>2020-09-28T12:57:37.047Z</t>
  </si>
  <si>
    <t>5f729ff57b1a853e3c132157</t>
  </si>
  <si>
    <t>62bcc46456bcb11219007433</t>
  </si>
  <si>
    <t>2020-09-29T02:46:08.888Z</t>
  </si>
  <si>
    <t>5f72ffd72a7f9b46e515cde6</t>
  </si>
  <si>
    <t>5f72ffd62a7f9b46e515cde3</t>
  </si>
  <si>
    <t>62bc524656bcb11219004677</t>
  </si>
  <si>
    <t>2020-09-30T03:00:00.000Z</t>
  </si>
  <si>
    <t>2020-09-29T09:35:19.177Z</t>
  </si>
  <si>
    <t>5f5c3dddb7d8c50c290e0135</t>
  </si>
  <si>
    <t>5f5c3ddcb7d8c50c290e0132</t>
  </si>
  <si>
    <t>62bc52db56bcb112190046b8</t>
  </si>
  <si>
    <t>2020-09-12T03:17:49.307Z</t>
  </si>
  <si>
    <t>5f744f25dc23bf1b683da515</t>
  </si>
  <si>
    <t>5f744f24dc23bf1b683da512</t>
  </si>
  <si>
    <t>62bc523e56bcb11219004673</t>
  </si>
  <si>
    <t>2020-10-01T05:00:00.000Z</t>
  </si>
  <si>
    <t>2020-09-30T09:25:57.520Z</t>
  </si>
  <si>
    <t>5f7469486171df112c7a32c7</t>
  </si>
  <si>
    <t>5f7469476171df112c7a32c4</t>
  </si>
  <si>
    <t>62bc523956bcb11219004671</t>
  </si>
  <si>
    <t>2020-10-01T01:00:00.000Z</t>
  </si>
  <si>
    <t>2020-09-30T11:17:28.786Z</t>
  </si>
  <si>
    <t>5f75630e62956e3c526b9147</t>
  </si>
  <si>
    <t>62bc5a3456bcb112190049dc</t>
  </si>
  <si>
    <t>2020-10-01T08:00:00.000Z</t>
  </si>
  <si>
    <t>2020-10-01T05:02:55.606Z</t>
  </si>
  <si>
    <t>5f76f5aada5b445c2c092f96</t>
  </si>
  <si>
    <t>2020-10-02T10:00:00.000Z</t>
  </si>
  <si>
    <t>2020-10-02T09:40:55.247Z</t>
  </si>
  <si>
    <t>5f70d61276de0a10b664a4a9</t>
  </si>
  <si>
    <t>5f70d61176de0a10b664a4a6</t>
  </si>
  <si>
    <t>62bc526956bcb11219004686</t>
  </si>
  <si>
    <t>2020-10-02T01:00:00.000Z</t>
  </si>
  <si>
    <t>2020-09-27T18:12:34.830Z</t>
  </si>
  <si>
    <t>5f74f41f6818ec4e6733c828</t>
  </si>
  <si>
    <t>5f74f41e6818ec4e6733c825</t>
  </si>
  <si>
    <t>62bc523556bcb1121900466f</t>
  </si>
  <si>
    <t>2020-09-30T21:09:51.097Z</t>
  </si>
  <si>
    <t>5f7621904ab4ec2e376f7244</t>
  </si>
  <si>
    <t>2020-10-01T18:36:00.828Z</t>
  </si>
  <si>
    <t>5f76ca4e1018d5750b39ddf5</t>
  </si>
  <si>
    <t>62bc553d56bcb112190047bc</t>
  </si>
  <si>
    <t>2020-10-02T08:35:58.000Z</t>
  </si>
  <si>
    <t>2020-10-02T06:35:58.889Z</t>
  </si>
  <si>
    <t>5f79087d99549279313863b3</t>
  </si>
  <si>
    <t>5ddb942d9c37335a488b4567</t>
  </si>
  <si>
    <t>62bc69c856bcb1121900504e</t>
  </si>
  <si>
    <t>2020-10-04T09:00:00.000Z</t>
  </si>
  <si>
    <t>2020-10-03T23:25:49.154Z</t>
  </si>
  <si>
    <t>5f79a2d6196225187a16d8e2</t>
  </si>
  <si>
    <t>2020-10-05T01:00:00.000Z</t>
  </si>
  <si>
    <t>2020-10-04T10:24:22.881Z</t>
  </si>
  <si>
    <t>5f7a3682a022ee6cd1500fb8</t>
  </si>
  <si>
    <t>5f7a3681a022ee6cd1500fb5</t>
  </si>
  <si>
    <t>62bc51da56bcb11219004654</t>
  </si>
  <si>
    <t>2020-10-05T09:00:00.000Z</t>
  </si>
  <si>
    <t>2020-10-04T20:54:26.283Z</t>
  </si>
  <si>
    <t>5f7a8223339c1d3bc439a363</t>
  </si>
  <si>
    <t>5f237b4cde9e071c04718722</t>
  </si>
  <si>
    <t>62bc550856bcb112190047a3</t>
  </si>
  <si>
    <t>2020-10-05T05:00:00.000Z</t>
  </si>
  <si>
    <t>2020-10-05T02:17:07.241Z</t>
  </si>
  <si>
    <t>5f7a93ca378a8466be642a9f</t>
  </si>
  <si>
    <t>62bc54eb56bcb11219004798</t>
  </si>
  <si>
    <t>2020-10-05T03:32:22.273Z</t>
  </si>
  <si>
    <t>5f7ad091c7b83844fb2a7305</t>
  </si>
  <si>
    <t>5f7acfd1ee700b3f6c529ac3</t>
  </si>
  <si>
    <t>62bc51d656bcb11219004652</t>
  </si>
  <si>
    <t>2020-10-05T11:00:00.000Z</t>
  </si>
  <si>
    <t>2020-10-05T07:51:44.979Z</t>
  </si>
  <si>
    <t>5f7bd904beefc11904032864</t>
  </si>
  <si>
    <t>2020-10-06T01:00:00.000Z</t>
  </si>
  <si>
    <t>2020-10-06T02:39:45.475Z</t>
  </si>
  <si>
    <t>5f7870831b83be373050d456</t>
  </si>
  <si>
    <t>62bc652156bcb11219004e59</t>
  </si>
  <si>
    <t>2020-10-06T09:00:00.000Z</t>
  </si>
  <si>
    <t>2020-10-03T12:37:23.865Z</t>
  </si>
  <si>
    <t>5f7c8ee39c4d8425707cc2d4</t>
  </si>
  <si>
    <t>5f7608f8bd4b7737d85fdff3</t>
  </si>
  <si>
    <t>62bc51fc56bcb11219004660</t>
  </si>
  <si>
    <t>2020-10-07T01:00:00.000Z</t>
  </si>
  <si>
    <t>2020-10-06T15:36:18.619Z</t>
  </si>
  <si>
    <t>5f7b42984d86ba144c0be126</t>
  </si>
  <si>
    <t>5f7b42974d86ba144c0be123</t>
  </si>
  <si>
    <t>62bc51c256bcb11219004649</t>
  </si>
  <si>
    <t>2020-10-05T15:58:16.191Z</t>
  </si>
  <si>
    <t>5f76859980782b34ef77550e</t>
  </si>
  <si>
    <t>5f76924749f77263732e9892</t>
  </si>
  <si>
    <t>62bc51f856bcb1121900465e</t>
  </si>
  <si>
    <t>2020-10-07T03:00:00.000Z</t>
  </si>
  <si>
    <t>2020-10-02T01:42:49.719Z</t>
  </si>
  <si>
    <t>5f7c92a544443e2e95779ae3</t>
  </si>
  <si>
    <t>5f7c779de4fb9163690e26e5</t>
  </si>
  <si>
    <t>62bc51b956bcb11219004645</t>
  </si>
  <si>
    <t>2020-10-07T05:00:00.000Z</t>
  </si>
  <si>
    <t>2020-10-06T15:53:35.304Z</t>
  </si>
  <si>
    <t>5f79fec9ba78d94fd218491b</t>
  </si>
  <si>
    <t>5f79fec8ba78d94fd2184918</t>
  </si>
  <si>
    <t>62bc51e756bcb11219004658</t>
  </si>
  <si>
    <t>2020-10-07T09:00:00.000Z</t>
  </si>
  <si>
    <t>2020-10-04T16:56:41.824Z</t>
  </si>
  <si>
    <t>5f7aef20e20455520143db18</t>
  </si>
  <si>
    <t>5f7ae9bfa803937f745cf4e2</t>
  </si>
  <si>
    <t>62bc51c956bcb1121900464c</t>
  </si>
  <si>
    <t>2020-10-05T10:02:08.915Z</t>
  </si>
  <si>
    <t>5f7c721f0eb0da792d0f5f8f</t>
  </si>
  <si>
    <t>5f7c721f0eb0da792d0f5f8c</t>
  </si>
  <si>
    <t>62bc51be56bcb11219004647</t>
  </si>
  <si>
    <t>2020-10-08T09:00:00.000Z</t>
  </si>
  <si>
    <t>2020-10-06T13:37:14.973Z</t>
  </si>
  <si>
    <t>5f7dbae6593e2c1d1f4ca3b3</t>
  </si>
  <si>
    <t>2020-10-08T11:00:00.000Z</t>
  </si>
  <si>
    <t>2020-10-07T12:56:06.439Z</t>
  </si>
  <si>
    <t>5f7fd68acfcc5874444fc4c2</t>
  </si>
  <si>
    <t>5f62e55bb1a25d0dc730b1ba</t>
  </si>
  <si>
    <t>62bc52b456bcb112190046a8</t>
  </si>
  <si>
    <t>2020-10-09T04:53:32.284Z</t>
  </si>
  <si>
    <t>2020-10-09T03:18:31.079Z</t>
  </si>
  <si>
    <t>5f7edf952d68b806db449902</t>
  </si>
  <si>
    <t>62bc61ed56bcb11219004d14</t>
  </si>
  <si>
    <t>2020-10-09T01:00:00.000Z</t>
  </si>
  <si>
    <t>2020-10-08T09:44:47.753Z</t>
  </si>
  <si>
    <t>5f7fc6f5bd620f44183c0047</t>
  </si>
  <si>
    <t>5f7fc522a49d0a34057babd8</t>
  </si>
  <si>
    <t>62bc51a056bcb11219004639</t>
  </si>
  <si>
    <t>2020-10-09T06:00:00.000Z</t>
  </si>
  <si>
    <t>2020-10-09T02:12:05.204Z</t>
  </si>
  <si>
    <t>5f7fd868cb8fe066e9157182</t>
  </si>
  <si>
    <t>5f7fd863f2384c04d76fb5d5</t>
  </si>
  <si>
    <t>62bc517c56bcb1121900462a</t>
  </si>
  <si>
    <t>2020-10-09T05:00:00.000Z</t>
  </si>
  <si>
    <t>2020-10-09T03:26:27.462Z</t>
  </si>
  <si>
    <t>5f7fb7faed3f6e028b612cc4</t>
  </si>
  <si>
    <t>62bc592156bcb11219004967</t>
  </si>
  <si>
    <t>2020-10-09T01:08:10.934Z</t>
  </si>
  <si>
    <t>5f7fd6c816114a6f5a34c602</t>
  </si>
  <si>
    <t>2020-10-09T04:53:04.225Z</t>
  </si>
  <si>
    <t>2020-10-09T03:19:33.387Z</t>
  </si>
  <si>
    <t>5f854a76e23a5865407ca242</t>
  </si>
  <si>
    <t>2020-10-09T08:00:00.000Z</t>
  </si>
  <si>
    <t>2020-10-13T06:34:23.031Z</t>
  </si>
  <si>
    <t>5f7f9fa94de79c589c5960a5</t>
  </si>
  <si>
    <t>2020-10-10T01:00:00.000Z</t>
  </si>
  <si>
    <t>2020-10-08T23:25:38.868Z</t>
  </si>
  <si>
    <t>5f8155ee19e3c05b8c2442a2</t>
  </si>
  <si>
    <t>62bc5a3056bcb112190049da</t>
  </si>
  <si>
    <t>2020-10-10T06:00:00.000Z</t>
  </si>
  <si>
    <t>2020-10-10T06:34:17.919Z</t>
  </si>
  <si>
    <t>5f7bfe0dd0021c0a2637c4c4</t>
  </si>
  <si>
    <t>2020-10-10T11:00:00.000Z</t>
  </si>
  <si>
    <t>2020-10-06T05:18:04.961Z</t>
  </si>
  <si>
    <t>5f5b0491fcd2f31f127ec52a</t>
  </si>
  <si>
    <t>62bc52ec56bcb112190046c0</t>
  </si>
  <si>
    <t>2020-10-10T09:00:00.000Z</t>
  </si>
  <si>
    <t>2020-10-06T16:37:12.459Z</t>
  </si>
  <si>
    <t>5f8039be4f86cd79a77a9e03</t>
  </si>
  <si>
    <t>2020-10-10T05:00:00.000Z</t>
  </si>
  <si>
    <t>2020-10-09T10:34:38.894Z</t>
  </si>
  <si>
    <t>5f7fd3df9e2f96430f6054a0</t>
  </si>
  <si>
    <t>5d9fdf359c373311248b4568</t>
  </si>
  <si>
    <t>62bc6b3656bcb112190050f0</t>
  </si>
  <si>
    <t>2020-10-11T05:00:00.000Z</t>
  </si>
  <si>
    <t>2020-10-09T03:19:56.692Z</t>
  </si>
  <si>
    <t>5f83c91b5a3a280de141e5c3</t>
  </si>
  <si>
    <t>2020-10-12T01:00:00.000Z</t>
  </si>
  <si>
    <t>2020-10-12T03:10:12.383Z</t>
  </si>
  <si>
    <t>5f7e8aaba3ea9e2b3e5f3433</t>
  </si>
  <si>
    <t>5f7e874801c1fc56181d86e4</t>
  </si>
  <si>
    <t>62bc51b556bcb11219004643</t>
  </si>
  <si>
    <t>2020-10-08T03:47:03.844Z</t>
  </si>
  <si>
    <t>5f83d25b4cda610f1939b413</t>
  </si>
  <si>
    <t>2020-10-12T05:49:00.000Z</t>
  </si>
  <si>
    <t>2020-10-12T03:49:47.535Z</t>
  </si>
  <si>
    <t>5f84fea317cd4e2789400ad3</t>
  </si>
  <si>
    <t>2020-10-13T05:00:00.000Z</t>
  </si>
  <si>
    <t>2020-10-13T01:10:59.701Z</t>
  </si>
  <si>
    <t>5f84251a0ad97158c44b1c45</t>
  </si>
  <si>
    <t>5f8425171363c932c5221c8e</t>
  </si>
  <si>
    <t>62bc516056bcb11219004621</t>
  </si>
  <si>
    <t>2020-10-13T01:00:00.000Z</t>
  </si>
  <si>
    <t>2020-10-12T09:42:46.911Z</t>
  </si>
  <si>
    <t>5f854b63238cd71a0f5688f5</t>
  </si>
  <si>
    <t>2020-10-13T07:00:00.000Z</t>
  </si>
  <si>
    <t>2020-10-13T06:38:20.840Z</t>
  </si>
  <si>
    <t>5f7f49cc62375841574827b0</t>
  </si>
  <si>
    <t>5f7f49ca62375841574827ad</t>
  </si>
  <si>
    <t>62bc51a456bcb1121900463b</t>
  </si>
  <si>
    <t>2020-10-14T05:00:00.000Z</t>
  </si>
  <si>
    <t>2020-10-08T17:21:34.308Z</t>
  </si>
  <si>
    <t>5f8576c32fd99d1e2a776b76</t>
  </si>
  <si>
    <t>5f8576c22fd99d1e2a776b72</t>
  </si>
  <si>
    <t>62bc515156bcb1121900461b</t>
  </si>
  <si>
    <t>2020-10-14T01:00:00.000Z</t>
  </si>
  <si>
    <t>2020-10-13T09:59:26.068Z</t>
  </si>
  <si>
    <t>5f85348ba4fe702b30436224</t>
  </si>
  <si>
    <t>57bc0b1f7f8b9a635facc4b0</t>
  </si>
  <si>
    <t>2020-10-14T08:00:00.000Z</t>
  </si>
  <si>
    <t>2020-10-13T05:28:29.118Z</t>
  </si>
  <si>
    <t>5f97d82bc4394065376b9db2</t>
  </si>
  <si>
    <t>2020-10-14T09:00:00.000Z</t>
  </si>
  <si>
    <t>2020-10-27T08:19:51.413Z</t>
  </si>
  <si>
    <t>5f87ff924de48c3c89259b82</t>
  </si>
  <si>
    <t>2020-10-15T09:00:00.000Z</t>
  </si>
  <si>
    <t>2020-10-15T07:51:41.461Z</t>
  </si>
  <si>
    <t>5f88000805f95d7afd0929c6</t>
  </si>
  <si>
    <t>2020-10-15T07:53:33.660Z</t>
  </si>
  <si>
    <t>5f72b3939be0d91f4a0130a9</t>
  </si>
  <si>
    <t>5f1bbc206ba9a2238962a243</t>
  </si>
  <si>
    <t>62bc556756bcb112190047cf</t>
  </si>
  <si>
    <t>2020-10-15T01:00:00.000Z</t>
  </si>
  <si>
    <t>2020-10-14T16:10:30.430Z</t>
  </si>
  <si>
    <t>5f74881f459684693e1da4f5</t>
  </si>
  <si>
    <t>5f7360221847164cee485eef</t>
  </si>
  <si>
    <t>62bc524256bcb11219004675</t>
  </si>
  <si>
    <t>2020-10-15T11:00:00.000Z</t>
  </si>
  <si>
    <t>2020-09-30T13:29:03.674Z</t>
  </si>
  <si>
    <t>5f8869e9ed054d271040ae32</t>
  </si>
  <si>
    <t>62bc611056bcb11219004cd4</t>
  </si>
  <si>
    <t>2020-10-16T05:00:00.000Z</t>
  </si>
  <si>
    <t>2020-10-15T15:36:31.426Z</t>
  </si>
  <si>
    <t>5f88f4202873920e11706c3a</t>
  </si>
  <si>
    <t>5f88f41e2873920e11706c37</t>
  </si>
  <si>
    <t>62bc513656bcb1121900460f</t>
  </si>
  <si>
    <t>2020-10-16T09:00:00.000Z</t>
  </si>
  <si>
    <t>2020-10-16T01:20:20.199Z</t>
  </si>
  <si>
    <t>5f890d545923ae5e49451982</t>
  </si>
  <si>
    <t>5f885c232490256456342342</t>
  </si>
  <si>
    <t>62bc514856bcb11219004617</t>
  </si>
  <si>
    <t>2020-10-16T01:00:00.000Z</t>
  </si>
  <si>
    <t>2020-10-16T03:02:37.995Z</t>
  </si>
  <si>
    <t>5f866b1b223b0c73b4731fa3</t>
  </si>
  <si>
    <t>2020-10-17T03:00:00.000Z</t>
  </si>
  <si>
    <t>2020-10-14T03:05:59.764Z</t>
  </si>
  <si>
    <t>5f87ece2eb13e2604c42c9b5</t>
  </si>
  <si>
    <t>5a2f48ae652fe88c45481b90</t>
  </si>
  <si>
    <t>62bc982856bcb11219006338</t>
  </si>
  <si>
    <t>2020-10-17T01:00:00.000Z</t>
  </si>
  <si>
    <t>2020-10-15T06:33:53.382Z</t>
  </si>
  <si>
    <t>5f892a1be91b434ff354f57c</t>
  </si>
  <si>
    <t>2020-10-17T09:00:00.000Z</t>
  </si>
  <si>
    <t>2020-10-16T05:09:49.930Z</t>
  </si>
  <si>
    <t>5f8962894ea31b763c7a3e24</t>
  </si>
  <si>
    <t>5f896285c01c256f951e6a81</t>
  </si>
  <si>
    <t>62bc512e56bcb1121900460c</t>
  </si>
  <si>
    <t>2020-10-16T09:06:13.738Z</t>
  </si>
  <si>
    <t>5f8a5fa2d13e7e5834169e29</t>
  </si>
  <si>
    <t>5f8a5f9fd6055315ab50fa1d</t>
  </si>
  <si>
    <t>62bc512a56bcb1121900460a</t>
  </si>
  <si>
    <t>2020-10-17T02:00:00.000Z</t>
  </si>
  <si>
    <t>2020-10-17T03:06:07.142Z</t>
  </si>
  <si>
    <t>5f8a9d430a8f6d516b4493b4</t>
  </si>
  <si>
    <t>5ea01989f80636e0058b4567</t>
  </si>
  <si>
    <t>62bc5f6956bcb11219004c1c</t>
  </si>
  <si>
    <t>2020-10-17T07:30:25.924Z</t>
  </si>
  <si>
    <t>5f7e8bc2a68476087f1fe2a5</t>
  </si>
  <si>
    <t>5f70620901309a318d2a7c62</t>
  </si>
  <si>
    <t>2020-10-18T05:00:00.000Z</t>
  </si>
  <si>
    <t>2020-10-08T03:48:25.663Z</t>
  </si>
  <si>
    <t>5f8b256e7251ae17535e4aeb</t>
  </si>
  <si>
    <t>2020-10-18T01:00:00.000Z</t>
  </si>
  <si>
    <t>2020-10-17T17:11:04.549Z</t>
  </si>
  <si>
    <t>5f8b9166b02f6178bf04bd52</t>
  </si>
  <si>
    <t>2020-10-18T03:00:00.000Z</t>
  </si>
  <si>
    <t>2020-10-18T00:54:03.693Z</t>
  </si>
  <si>
    <t>5f8ba518ec76e7387c0968e8</t>
  </si>
  <si>
    <t>5f8ba517ec76e7387c0968e5</t>
  </si>
  <si>
    <t>62bc511456bcb11219004601</t>
  </si>
  <si>
    <t>2020-10-18T08:00:00.000Z</t>
  </si>
  <si>
    <t>2020-10-18T02:17:05.293Z</t>
  </si>
  <si>
    <t>5f8bc390de3e4072456bcc65</t>
  </si>
  <si>
    <t>62bc567656bcb1121900484d</t>
  </si>
  <si>
    <t>2020-10-18T04:26:10.245Z</t>
  </si>
  <si>
    <t>5f7e9b3d85eb144bfb796fab</t>
  </si>
  <si>
    <t>5f7e9b3c85eb144bfb796fa8</t>
  </si>
  <si>
    <t>62bc51b156bcb11219004641</t>
  </si>
  <si>
    <t>2020-10-08T06:50:35.857Z</t>
  </si>
  <si>
    <t>5f8b054b93a25d60f857a624</t>
  </si>
  <si>
    <t>2020-10-17T14:52:34.567Z</t>
  </si>
  <si>
    <t>5f8c9858dba48c1ab2682c56</t>
  </si>
  <si>
    <t>5f8c9856dba48c1ab2682c52</t>
  </si>
  <si>
    <t>62bc50fd56bcb112190045f7</t>
  </si>
  <si>
    <t>2020-10-18T19:00:00.000Z</t>
  </si>
  <si>
    <t>2020-10-18T19:34:56.387Z</t>
  </si>
  <si>
    <t>5f8d4db0927d7f6512566108</t>
  </si>
  <si>
    <t>5f8d4daf927d7f6512566105</t>
  </si>
  <si>
    <t>62bc50c156bcb112190045dc</t>
  </si>
  <si>
    <t>2020-10-19T11:30:00.000Z</t>
  </si>
  <si>
    <t>2020-10-19T08:49:57.564Z</t>
  </si>
  <si>
    <t>5f8d015a0b26e351ad0e6904</t>
  </si>
  <si>
    <t>62bc582f56bcb112190048f7</t>
  </si>
  <si>
    <t>2020-10-19T05:00:00.000Z</t>
  </si>
  <si>
    <t>2020-10-19T03:00:39.231Z</t>
  </si>
  <si>
    <t>5f8d07a4de22c226a8143943</t>
  </si>
  <si>
    <t>5f462b316efad759ee6d514a</t>
  </si>
  <si>
    <t>62bc53bb56bcb11219004713</t>
  </si>
  <si>
    <t>2020-10-19T03:30:20.892Z</t>
  </si>
  <si>
    <t>5f8d32e936341d69cf79a4f5</t>
  </si>
  <si>
    <t>5f8d32e836341d69cf79a4f2</t>
  </si>
  <si>
    <t>62bc50d056bcb112190045e2</t>
  </si>
  <si>
    <t>2020-10-19T09:00:00.000Z</t>
  </si>
  <si>
    <t>2020-10-19T06:36:26.509Z</t>
  </si>
  <si>
    <t>5f8c744c47a6727d6c3b5e9b</t>
  </si>
  <si>
    <t>62bc514d56bcb11219004619</t>
  </si>
  <si>
    <t>2020-10-19T01:00:00.000Z</t>
  </si>
  <si>
    <t>2020-10-18T16:59:26.372Z</t>
  </si>
  <si>
    <t>5f8cc2005ebecd5087382527</t>
  </si>
  <si>
    <t>5f8cc1ff5ebecd5087382524</t>
  </si>
  <si>
    <t>62bc50f956bcb112190045f5</t>
  </si>
  <si>
    <t>2020-10-18T22:30:45.499Z</t>
  </si>
  <si>
    <t>5f825a5ac8d911092d147695</t>
  </si>
  <si>
    <t>2020-10-20T01:00:00.000Z</t>
  </si>
  <si>
    <t>2020-10-11T01:08:09.994Z</t>
  </si>
  <si>
    <t>5f8267c3228cf846fc586904</t>
  </si>
  <si>
    <t>5f8267c2228cf846fc586903</t>
  </si>
  <si>
    <t>62bc517856bcb11219004628</t>
  </si>
  <si>
    <t>2020-10-20T03:00:00.000Z</t>
  </si>
  <si>
    <t>2020-10-11T04:09:53.260Z</t>
  </si>
  <si>
    <t>5f871a60c235fa52940fa933</t>
  </si>
  <si>
    <t>2020-10-14T15:38:47.903Z</t>
  </si>
  <si>
    <t>5f8802eec96532266f2e0907</t>
  </si>
  <si>
    <t>2020-10-15T08:06:03.306Z</t>
  </si>
  <si>
    <t>5f894e526cab70374e27e723</t>
  </si>
  <si>
    <t>2020-10-16T07:40:02.041Z</t>
  </si>
  <si>
    <t>5f8cf9e8346c7b55e6510fe2</t>
  </si>
  <si>
    <t>2020-10-19T02:28:52.353Z</t>
  </si>
  <si>
    <t>5f8d053f05a4e61ace61c422</t>
  </si>
  <si>
    <t>2020-10-20T08:00:00.000Z</t>
  </si>
  <si>
    <t>2020-10-19T03:17:19.889Z</t>
  </si>
  <si>
    <t>5f8d6912ba63ef2eed15e327</t>
  </si>
  <si>
    <t>5b1cb0a5652fe8ff2a4b1329</t>
  </si>
  <si>
    <t>62bc812f56bcb11219005a5a</t>
  </si>
  <si>
    <t>2020-10-19T10:23:14.571Z</t>
  </si>
  <si>
    <t>5f8d76136946d10ba81984e2</t>
  </si>
  <si>
    <t>5f3c840365820433e107aae7</t>
  </si>
  <si>
    <t>62bc541b56bcb1121900473d</t>
  </si>
  <si>
    <t>2020-10-19T11:18:40.091Z</t>
  </si>
  <si>
    <t>5f8d8e71dc25f00260486d53</t>
  </si>
  <si>
    <t>62bc513a56bcb11219004611</t>
  </si>
  <si>
    <t>2020-10-20T05:00:00.000Z</t>
  </si>
  <si>
    <t>2020-10-19T13:18:40.835Z</t>
  </si>
  <si>
    <t>5f8d9be58932876ba15a6fa6</t>
  </si>
  <si>
    <t>5f8d799d9b7b4658201aebe6</t>
  </si>
  <si>
    <t>62bc50b656bcb112190045d8</t>
  </si>
  <si>
    <t>2020-10-19T14:02:39.308Z</t>
  </si>
  <si>
    <t>5f8dd027dd34633d225a6845</t>
  </si>
  <si>
    <t>5f8dd026dd34633d225a6842</t>
  </si>
  <si>
    <t>62bc509756bcb112190045ca</t>
  </si>
  <si>
    <t>2020-10-20T09:00:00.000Z</t>
  </si>
  <si>
    <t>2020-10-20T02:11:53.825Z</t>
  </si>
  <si>
    <t>5f8df3e760cb6e378468ab25</t>
  </si>
  <si>
    <t>5f8df3e660cb6e378468ab22</t>
  </si>
  <si>
    <t>62bc509356bcb112190045c8</t>
  </si>
  <si>
    <t>2020-10-19T20:17:57.961Z</t>
  </si>
  <si>
    <t>5f8e2cd00a700537b07451a3</t>
  </si>
  <si>
    <t>2020-10-20T00:19:04.255Z</t>
  </si>
  <si>
    <t>5f8e63dbb3298b09e673a573</t>
  </si>
  <si>
    <t>2020-10-20T04:14:01.113Z</t>
  </si>
  <si>
    <t>5f8e727bec592a1ed9268055</t>
  </si>
  <si>
    <t>62bc711856bcb11219005387</t>
  </si>
  <si>
    <t>2020-10-20T05:18:32.572Z</t>
  </si>
  <si>
    <t>5f7ec76893f0df7c29053b2a</t>
  </si>
  <si>
    <t>5f7eb0a8d7712900400adfa6</t>
  </si>
  <si>
    <t>62bc51ad56bcb1121900463f</t>
  </si>
  <si>
    <t>2020-10-08T08:01:30.943Z</t>
  </si>
  <si>
    <t>5f886d651e4538232d72f496</t>
  </si>
  <si>
    <t>5f886d641e4538232d72f493</t>
  </si>
  <si>
    <t>62bc514156bcb11219004614</t>
  </si>
  <si>
    <t>2020-10-15T15:41:34.456Z</t>
  </si>
  <si>
    <t>5f890b2f79de4b4775559117</t>
  </si>
  <si>
    <t>2020-10-16T02:53:31.229Z</t>
  </si>
  <si>
    <t>5f8abf5680b2dd57c11f46f4</t>
  </si>
  <si>
    <t>5f8abbaaa406465b1c03f18f</t>
  </si>
  <si>
    <t>62bc511856bcb11219004603</t>
  </si>
  <si>
    <t>2020-10-17T09:56:31.581Z</t>
  </si>
  <si>
    <t>5f8baff95f03c45e6737b7f7</t>
  </si>
  <si>
    <t>2020-10-18T03:19:49.973Z</t>
  </si>
  <si>
    <t>5f8d14d9af99f430270a4c78</t>
  </si>
  <si>
    <t>2020-10-20T10:00:00.000Z</t>
  </si>
  <si>
    <t>2020-10-19T04:30:08.952Z</t>
  </si>
  <si>
    <t>5f8d7f7f2edffd059c431404</t>
  </si>
  <si>
    <t>62bc50b256bcb112190045d6</t>
  </si>
  <si>
    <t>2020-10-19T12:04:11.425Z</t>
  </si>
  <si>
    <t>5f8d9936242c0670f0480635</t>
  </si>
  <si>
    <t>5f8d9935242c0670f0480632</t>
  </si>
  <si>
    <t>62bc50ae56bcb112190045d4</t>
  </si>
  <si>
    <t>2020-10-19T13:56:48.354Z</t>
  </si>
  <si>
    <t>5f8da52137386b3216573f46</t>
  </si>
  <si>
    <t>5f8da51478a89f553363f4d2</t>
  </si>
  <si>
    <t>62bc509f56bcb112190045ce</t>
  </si>
  <si>
    <t>2020-10-19T14:39:16.276Z</t>
  </si>
  <si>
    <t>5f8db02b779f043f1514fb35</t>
  </si>
  <si>
    <t>5f8db02a779f043f1514fb32</t>
  </si>
  <si>
    <t>62bc509b56bcb112190045cc</t>
  </si>
  <si>
    <t>2020-10-20T07:00:00.000Z</t>
  </si>
  <si>
    <t>2020-10-19T15:29:06.043Z</t>
  </si>
  <si>
    <t>5f8dee29d3b2457d1c217453</t>
  </si>
  <si>
    <t>2020-10-19T19:52:05.190Z</t>
  </si>
  <si>
    <t>5f8e3c4c6d0ff356d1645f24</t>
  </si>
  <si>
    <t>5f8e3c4b6d0ff356d1645f21</t>
  </si>
  <si>
    <t>62bc508a56bcb112190045c4</t>
  </si>
  <si>
    <t>2020-10-20T03:25:16.000Z</t>
  </si>
  <si>
    <t>2020-10-20T01:25:16.928Z</t>
  </si>
  <si>
    <t>5f8e48175bad024fcb5aed53</t>
  </si>
  <si>
    <t>5f8d244ffe02ec74d7089cf3</t>
  </si>
  <si>
    <t>62bc50df56bcb112190045e9</t>
  </si>
  <si>
    <t>2020-10-20T02:20:22.293Z</t>
  </si>
  <si>
    <t>5f8e50f7ac589858eb14c7c6</t>
  </si>
  <si>
    <t>5f8e50f6ac589858eb14c7c3</t>
  </si>
  <si>
    <t>62bc508656bcb112190045c2</t>
  </si>
  <si>
    <t>2020-10-20T02:55:37.222Z</t>
  </si>
  <si>
    <t>5f8e517335c3e644d665b993</t>
  </si>
  <si>
    <t>2020-10-20T02:56:10.430Z</t>
  </si>
  <si>
    <t>5f8e55e37d36890d485df616</t>
  </si>
  <si>
    <t>5f8e55e27d36890d485df612</t>
  </si>
  <si>
    <t>62bc508256bcb112190045c0</t>
  </si>
  <si>
    <t>2020-10-20T03:15:54.992Z</t>
  </si>
  <si>
    <t>5f8e627395b53463e735a0c3</t>
  </si>
  <si>
    <t>2020-10-20T04:07:36.923Z</t>
  </si>
  <si>
    <t>5f8b9c1785378c33cf286903</t>
  </si>
  <si>
    <t>62bc571156bcb11219004888</t>
  </si>
  <si>
    <t>2020-10-18T01:37:30.085Z</t>
  </si>
  <si>
    <t>5f8bc1467e412a2f644c6972</t>
  </si>
  <si>
    <t>62bc512356bcb11219004607</t>
  </si>
  <si>
    <t>2020-10-20T02:00:00.000Z</t>
  </si>
  <si>
    <t>2020-10-18T04:14:58.592Z</t>
  </si>
  <si>
    <t>5f8c076e23fba226fa6052b5</t>
  </si>
  <si>
    <t>5f8c076d23fba226fa6052b2</t>
  </si>
  <si>
    <t>62bc511056bcb112190045ff</t>
  </si>
  <si>
    <t>2020-10-18T09:16:04.306Z</t>
  </si>
  <si>
    <t>5f8c161bd50a6a12a460d8f6</t>
  </si>
  <si>
    <t>5f8c130d2ee09e39fd6ba6a6</t>
  </si>
  <si>
    <t>62bc510556bcb112190045fb</t>
  </si>
  <si>
    <t>2020-10-18T10:22:35.516Z</t>
  </si>
  <si>
    <t>5f8c5ff1aa067e396b26bc13</t>
  </si>
  <si>
    <t>62bc53d556bcb1121900471e</t>
  </si>
  <si>
    <t>2020-10-20T03:55:00.000Z</t>
  </si>
  <si>
    <t>2020-10-18T15:38:25.659Z</t>
  </si>
  <si>
    <t>5f8cbc24faaf87752853be22</t>
  </si>
  <si>
    <t>5f8c21c4c4ac805718519d15</t>
  </si>
  <si>
    <t>62bc510156bcb112190045f9</t>
  </si>
  <si>
    <t>2020-10-18T22:07:19.483Z</t>
  </si>
  <si>
    <t>5f8cdfe73ae76d021f6e9fc7</t>
  </si>
  <si>
    <t>2020-10-19T00:38:46.862Z</t>
  </si>
  <si>
    <t>5f8cfbe6b132091e09769d23</t>
  </si>
  <si>
    <t>5f8cf626ad8407233a0cd802</t>
  </si>
  <si>
    <t>62bc50f456bcb112190045f3</t>
  </si>
  <si>
    <t>2020-10-19T02:41:52.722Z</t>
  </si>
  <si>
    <t>5f8d2e1636fa432cf21e0f04</t>
  </si>
  <si>
    <t>5f8d2e1536fa432cf21e0f02</t>
  </si>
  <si>
    <t>62bc50d856bcb112190045e6</t>
  </si>
  <si>
    <t>2020-10-19T06:15:06.479Z</t>
  </si>
  <si>
    <t>5f8d2f0310a00c22517bc1c4</t>
  </si>
  <si>
    <t>5f8d2f0094ffd02d5a312224</t>
  </si>
  <si>
    <t>62bc50d456bcb112190045e4</t>
  </si>
  <si>
    <t>2020-10-20T00:00:00.000Z</t>
  </si>
  <si>
    <t>2020-10-19T06:15:28.606Z</t>
  </si>
  <si>
    <t>5f8d37b3ada0022d07353649</t>
  </si>
  <si>
    <t>2020-10-20T04:00:00.000Z</t>
  </si>
  <si>
    <t>2020-10-19T06:53:18.831Z</t>
  </si>
  <si>
    <t>5f8d3f15ae29ed7b5b086856</t>
  </si>
  <si>
    <t>62bc2d3c48f714023d0c54f8</t>
  </si>
  <si>
    <t>2020-10-20T06:00:00.000Z</t>
  </si>
  <si>
    <t>2020-10-19T07:25:12.916Z</t>
  </si>
  <si>
    <t>5f8d4332f095626789255fdd</t>
  </si>
  <si>
    <t>2020-10-19T07:42:22.782Z</t>
  </si>
  <si>
    <t>5f8d52699fdb85389e27a73f</t>
  </si>
  <si>
    <t>2020-10-19T08:50:32.525Z</t>
  </si>
  <si>
    <t>5f8d5cdddd040008cb306cc2</t>
  </si>
  <si>
    <t>57b179d57f8b9a200bde7d85</t>
  </si>
  <si>
    <t>62bcc4f656bcb11219007475</t>
  </si>
  <si>
    <t>2020-10-19T09:31:06.051Z</t>
  </si>
  <si>
    <t>5f8d65f82ad2902c3a4e1b2e</t>
  </si>
  <si>
    <t>62bc2d5348f714023d0c5500</t>
  </si>
  <si>
    <t>2020-10-19T10:17:41.126Z</t>
  </si>
  <si>
    <t>5f8d753b85a3760e75614699</t>
  </si>
  <si>
    <t>2020-10-19T11:16:13.054Z</t>
  </si>
  <si>
    <t>5f8d96cd3cf1ca14650a2064</t>
  </si>
  <si>
    <t>2020-10-19T13:39:50.428Z</t>
  </si>
  <si>
    <t>5f8da0d74788d72b0a51c404</t>
  </si>
  <si>
    <t>5f8da0d19d9d884c750c8743</t>
  </si>
  <si>
    <t>62bc50a456bcb112190045d0</t>
  </si>
  <si>
    <t>2020-10-19T14:21:05.362Z</t>
  </si>
  <si>
    <t>5f853a0f729e644c43622f96</t>
  </si>
  <si>
    <t>5f85383ffd31972261180f83</t>
  </si>
  <si>
    <t>62bc515556bcb1121900461d</t>
  </si>
  <si>
    <t>2020-10-13T05:32:53.107Z</t>
  </si>
  <si>
    <t>5f8c9903370e0f24c7578fa5</t>
  </si>
  <si>
    <t>2020-10-18T19:35:31.949Z</t>
  </si>
  <si>
    <t>5f8cfc46ba0e8b1ebd258e96</t>
  </si>
  <si>
    <t>5f8cfc42169cc6141213a1a2</t>
  </si>
  <si>
    <t>62bc50f056bcb112190045f1</t>
  </si>
  <si>
    <t>2020-10-19T02:38:58.771Z</t>
  </si>
  <si>
    <t>5f8cfd61c8eeba37c154a532</t>
  </si>
  <si>
    <t>62bc50ec56bcb112190045ef</t>
  </si>
  <si>
    <t>2020-10-19T02:43:41.110Z</t>
  </si>
  <si>
    <t>5f8d4c2ce90c732341054df4</t>
  </si>
  <si>
    <t>5f8d4c2ce90c732341054df2</t>
  </si>
  <si>
    <t>62bc50cc56bcb112190045e0</t>
  </si>
  <si>
    <t>2020-10-19T08:58:57.686Z</t>
  </si>
  <si>
    <t>5f8d64541b6a8f0b500b9236</t>
  </si>
  <si>
    <t>62bc2d6548f714023d0c5507</t>
  </si>
  <si>
    <t>2020-10-19T10:04:17.471Z</t>
  </si>
  <si>
    <t>5f8e640c8dc6226f842d56b2</t>
  </si>
  <si>
    <t>5f8d0ae8390c14021d609834</t>
  </si>
  <si>
    <t>62bc50e456bcb112190045eb</t>
  </si>
  <si>
    <t>2020-10-20T04:14:01.228Z</t>
  </si>
  <si>
    <t>5f8e84272e06d05fbd417d76</t>
  </si>
  <si>
    <t>5f8e68a674ba781c09219177</t>
  </si>
  <si>
    <t>62bc507e56bcb112190045be</t>
  </si>
  <si>
    <t>2020-10-20T06:30:04.214Z</t>
  </si>
  <si>
    <t>5f8e918f4e34d14b430d2c02</t>
  </si>
  <si>
    <t>2020-10-20T07:28:11.908Z</t>
  </si>
  <si>
    <t>5f8e94f4c5b5b961bb141c83</t>
  </si>
  <si>
    <t>5804855c7f8b9a5f10190566</t>
  </si>
  <si>
    <t>62bcc47256bcb11219007439</t>
  </si>
  <si>
    <t>2020-10-20T13:00:00.000Z</t>
  </si>
  <si>
    <t>2020-10-20T07:47:40.497Z</t>
  </si>
  <si>
    <t>5f8e9d0b98428226a5300312</t>
  </si>
  <si>
    <t>5f8e9cf2458a832ff041b883</t>
  </si>
  <si>
    <t>62bc506f56bcb112190045b8</t>
  </si>
  <si>
    <t>2020-10-20T08:16:50.245Z</t>
  </si>
  <si>
    <t>5f8ec525c2ba0a01a43a9ed9</t>
  </si>
  <si>
    <t>5f8ec524c2ba0a01a43a9ed6</t>
  </si>
  <si>
    <t>62bc506256bcb112190045b2</t>
  </si>
  <si>
    <t>2020-10-20T11:10:32.746Z</t>
  </si>
  <si>
    <t>5f8ecdfef15cc5034e435682</t>
  </si>
  <si>
    <t>62bc547756bcb11219004765</t>
  </si>
  <si>
    <t>2020-10-20T11:00:00.000Z</t>
  </si>
  <si>
    <t>2020-10-20T11:46:02.437Z</t>
  </si>
  <si>
    <t>5f8ee05905460063524d4fd3</t>
  </si>
  <si>
    <t>5f8ee0574664fa5fbd721418</t>
  </si>
  <si>
    <t>62bc505e56bcb112190045b0</t>
  </si>
  <si>
    <t>2020-10-20T12:00:00.000Z</t>
  </si>
  <si>
    <t>2020-10-20T13:04:23.557Z</t>
  </si>
  <si>
    <t>5f8feb327b9a204cae4cabf4</t>
  </si>
  <si>
    <t>5f8feb2edcbc955bce0f4742</t>
  </si>
  <si>
    <t>62bc503e56bcb112190045a3</t>
  </si>
  <si>
    <t>2020-10-21T07:00:00.000Z</t>
  </si>
  <si>
    <t>2020-10-21T08:02:54.323Z</t>
  </si>
  <si>
    <t>5f8ffc8025d6007d58323a12</t>
  </si>
  <si>
    <t>5f8ffc7c8b9ce542ac0f9a42</t>
  </si>
  <si>
    <t>62bc503156bcb1121900459d</t>
  </si>
  <si>
    <t>2020-10-21T09:00:00.000Z</t>
  </si>
  <si>
    <t>2020-10-21T09:16:44.518Z</t>
  </si>
  <si>
    <t>5f8fbd3f3cdb03562b51b5fb</t>
  </si>
  <si>
    <t>62bc631756bcb11219004d8d</t>
  </si>
  <si>
    <t>2020-10-21T05:00:00.000Z</t>
  </si>
  <si>
    <t>2020-10-21T04:52:42.818Z</t>
  </si>
  <si>
    <t>5f8f6bce9926b929cd268b08</t>
  </si>
  <si>
    <t>62bc56b256bcb11219004868</t>
  </si>
  <si>
    <t>2020-10-21T01:00:00.000Z</t>
  </si>
  <si>
    <t>2020-10-20T22:59:26.124Z</t>
  </si>
  <si>
    <t>5f8fba78ea529c1a365f0264</t>
  </si>
  <si>
    <t>5f8fba759020484688377b74</t>
  </si>
  <si>
    <t>62bc504656bcb112190045a7</t>
  </si>
  <si>
    <t>2020-10-21T04:35:00.962Z</t>
  </si>
  <si>
    <t>5f8e8235c7081350411d7da3</t>
  </si>
  <si>
    <t>2020-10-21T03:00:00.000Z</t>
  </si>
  <si>
    <t>2020-10-20T06:23:49.161Z</t>
  </si>
  <si>
    <t>5f8eb239557e9a55c1686c95</t>
  </si>
  <si>
    <t>5f8eb239557e9a55c1686c92</t>
  </si>
  <si>
    <t>62bc506656bcb112190045b4</t>
  </si>
  <si>
    <t>2020-10-21T08:00:00.000Z</t>
  </si>
  <si>
    <t>2020-10-20T09:52:56.614Z</t>
  </si>
  <si>
    <t>5f8ebcf5c934134d7a255c8b</t>
  </si>
  <si>
    <t>62bc50e856bcb112190045ed</t>
  </si>
  <si>
    <t>2020-10-20T10:33:22.684Z</t>
  </si>
  <si>
    <t>5f8fa9ef622c260467061ea2</t>
  </si>
  <si>
    <t>62bc634656bcb11219004da0</t>
  </si>
  <si>
    <t>2020-10-21T03:24:28.937Z</t>
  </si>
  <si>
    <t>5f8faf682a60c877b67be305</t>
  </si>
  <si>
    <t>62bc655c56bcb11219004e70</t>
  </si>
  <si>
    <t>2020-10-22T01:00:00.000Z</t>
  </si>
  <si>
    <t>2020-10-21T03:47:52.772Z</t>
  </si>
  <si>
    <t>5f8ff188cd1a767b731f2707</t>
  </si>
  <si>
    <t>5f8ff187cd1a767b731f2704</t>
  </si>
  <si>
    <t>62bc503956bcb112190045a1</t>
  </si>
  <si>
    <t>2020-10-22T03:00:00.000Z</t>
  </si>
  <si>
    <t>2020-10-21T08:50:06.921Z</t>
  </si>
  <si>
    <t>5f903bb11ee74555000bda47</t>
  </si>
  <si>
    <t>5f903baf1ee74555000bda44</t>
  </si>
  <si>
    <t>62bc502d56bcb1121900459b</t>
  </si>
  <si>
    <t>2020-10-21T13:48:28.626Z</t>
  </si>
  <si>
    <t>5f90f2fcf6bd7d452b674a42</t>
  </si>
  <si>
    <t>2020-10-22T06:00:00.000Z</t>
  </si>
  <si>
    <t>2020-10-22T02:48:25.282Z</t>
  </si>
  <si>
    <t>5f9137cff01a6f5f66032762</t>
  </si>
  <si>
    <t>62bc6cd756bcb112190051a8</t>
  </si>
  <si>
    <t>2020-10-22T08:00:00.000Z</t>
  </si>
  <si>
    <t>2020-10-22T07:42:03.141Z</t>
  </si>
  <si>
    <t>5f8d09fa889fab627d38c316</t>
  </si>
  <si>
    <t>2020-10-22T09:00:00.000Z</t>
  </si>
  <si>
    <t>2020-10-19T03:38:27.925Z</t>
  </si>
  <si>
    <t>5f8ece0d6b0b3d51a47bb993</t>
  </si>
  <si>
    <t>2020-10-21T02:58:49.199Z</t>
  </si>
  <si>
    <t>5f90f4d04148f9339d42ba72</t>
  </si>
  <si>
    <t>2020-10-22T02:00:00.000Z</t>
  </si>
  <si>
    <t>2020-10-22T02:56:13.019Z</t>
  </si>
  <si>
    <t>5f8fea7e0840750c1e5de0d9</t>
  </si>
  <si>
    <t>5f8fea7d0840750c1e5de0d6</t>
  </si>
  <si>
    <t>62bc504256bcb112190045a5</t>
  </si>
  <si>
    <t>2020-10-23T09:00:00.000Z</t>
  </si>
  <si>
    <t>2020-10-21T08:06:03.164Z</t>
  </si>
  <si>
    <t>5f925064200ac815f6017c95</t>
  </si>
  <si>
    <t>2020-10-23T05:00:00.000Z</t>
  </si>
  <si>
    <t>2020-10-23T03:42:19.656Z</t>
  </si>
  <si>
    <t>5f925676025a7a5ec05a15f4</t>
  </si>
  <si>
    <t>5f924ed16f533e35490d0f94</t>
  </si>
  <si>
    <t>62bc502956bcb11219004599</t>
  </si>
  <si>
    <t>2020-10-23T04:00:00.000Z</t>
  </si>
  <si>
    <t>2020-10-23T04:05:04.130Z</t>
  </si>
  <si>
    <t>5f929b71e239e11b1750a9c6</t>
  </si>
  <si>
    <t>2020-10-23T08:59:26.163Z</t>
  </si>
  <si>
    <t>5f8411da4cb03d521236d578</t>
  </si>
  <si>
    <t>5f8411d94cb03d521236d575</t>
  </si>
  <si>
    <t>62bc516456bcb11219004623</t>
  </si>
  <si>
    <t>2020-10-24T01:00:00.000Z</t>
  </si>
  <si>
    <t>2020-10-12T08:25:30.407Z</t>
  </si>
  <si>
    <t>5f938cc587d3f0608673fdda</t>
  </si>
  <si>
    <t>5f938cc387d3f0608673fdd7</t>
  </si>
  <si>
    <t>62bc502056bcb11219004595</t>
  </si>
  <si>
    <t>2020-10-24T05:00:00.000Z</t>
  </si>
  <si>
    <t>2020-10-24T02:10:36.315Z</t>
  </si>
  <si>
    <t>5f9393dca539e65ae47b6835</t>
  </si>
  <si>
    <t>5f9393daa539e65ae47b6832</t>
  </si>
  <si>
    <t>62bc501c56bcb11219004593</t>
  </si>
  <si>
    <t>2020-10-24T06:30:00.000Z</t>
  </si>
  <si>
    <t>2020-10-24T02:56:59.646Z</t>
  </si>
  <si>
    <t>5f92d507ebaff968b24a110d</t>
  </si>
  <si>
    <t>5f92d505ebaff968b24a110a</t>
  </si>
  <si>
    <t>62bc502456bcb11219004597</t>
  </si>
  <si>
    <t>2020-10-25T01:00:00.000Z</t>
  </si>
  <si>
    <t>2020-10-23T13:20:19.605Z</t>
  </si>
  <si>
    <t>5f92908ecf51415b281e4139</t>
  </si>
  <si>
    <t>2020-10-23T08:12:31.267Z</t>
  </si>
  <si>
    <t>5f96191de2afc33ad54f7406</t>
  </si>
  <si>
    <t>5f96191ce2afc33ad54f7403</t>
  </si>
  <si>
    <t>62bc501756bcb11219004591</t>
  </si>
  <si>
    <t>2020-10-26T02:36:00.000Z</t>
  </si>
  <si>
    <t>2020-10-26T00:36:51.032Z</t>
  </si>
  <si>
    <t>5f963edfbd73776d34050398</t>
  </si>
  <si>
    <t>57700cd07f8b9a04150fa788</t>
  </si>
  <si>
    <t>62bcc65156bcb11219007507</t>
  </si>
  <si>
    <t>2020-10-26T05:00:00.000Z</t>
  </si>
  <si>
    <t>2020-10-26T03:57:40.278Z</t>
  </si>
  <si>
    <t>5f977877b70efe5d0d418cc7</t>
  </si>
  <si>
    <t>62bc552156bcb112190047af</t>
  </si>
  <si>
    <t>2020-10-27T04:00:00.000Z</t>
  </si>
  <si>
    <t>2020-10-27T01:31:35.911Z</t>
  </si>
  <si>
    <t>5f989349a726c16a2d45b125</t>
  </si>
  <si>
    <t>5f989347a726c16a2d45b122</t>
  </si>
  <si>
    <t>62bc500b56bcb1121900458b</t>
  </si>
  <si>
    <t>2020-10-27T23:39:01.000Z</t>
  </si>
  <si>
    <t>2020-10-27T21:39:01.955Z</t>
  </si>
  <si>
    <t>5f977c496dc1fc55403c7384</t>
  </si>
  <si>
    <t>5eddd93e408a533c1b8b4569</t>
  </si>
  <si>
    <t>62bc589456bcb11219004926</t>
  </si>
  <si>
    <t>2020-10-28T01:00:00.000Z</t>
  </si>
  <si>
    <t>2020-10-27T02:01:54.623Z</t>
  </si>
  <si>
    <t>5f97e3edc3905c2e6d10ad6a</t>
  </si>
  <si>
    <t>5f97e3edc3905c2e6d10ad67</t>
  </si>
  <si>
    <t>62bc501356bcb1121900458f</t>
  </si>
  <si>
    <t>2020-10-28T09:00:00.000Z</t>
  </si>
  <si>
    <t>2020-10-27T09:21:09.216Z</t>
  </si>
  <si>
    <t>5f985fd4a408043b272666f6</t>
  </si>
  <si>
    <t>5f985fd2a408043b272666f3</t>
  </si>
  <si>
    <t>62bc500f56bcb1121900458d</t>
  </si>
  <si>
    <t>2020-10-27T18:00:41.536Z</t>
  </si>
  <si>
    <t>5f997ccf7c655c337f44f158</t>
  </si>
  <si>
    <t>5f997ccd7c655c337f44f155</t>
  </si>
  <si>
    <t>62bc500256bcb11219004587</t>
  </si>
  <si>
    <t>2020-10-29T01:00:00.000Z</t>
  </si>
  <si>
    <t>2020-10-28T14:16:28.397Z</t>
  </si>
  <si>
    <t>5f9a33e553b51d58a2672057</t>
  </si>
  <si>
    <t>5f8f2c65b9982b7b9d77ce44</t>
  </si>
  <si>
    <t>62bc504a56bcb112190045a9</t>
  </si>
  <si>
    <t>2020-10-29T05:00:00.000Z</t>
  </si>
  <si>
    <t>2020-10-29T03:19:04.343Z</t>
  </si>
  <si>
    <t>5f93df135fb1c824383218b2</t>
  </si>
  <si>
    <t>2020-10-24T08:01:28.977Z</t>
  </si>
  <si>
    <t>5f989a7f87bcdf3aeb0ad2a5</t>
  </si>
  <si>
    <t>5f989a7d87bcdf3aeb0ad2a2</t>
  </si>
  <si>
    <t>62bc500756bcb11219004589</t>
  </si>
  <si>
    <t>2020-10-29T09:00:00.000Z</t>
  </si>
  <si>
    <t>2020-10-27T22:11:42.707Z</t>
  </si>
  <si>
    <t>5f9a2624d7a99806813c8d78</t>
  </si>
  <si>
    <t>5f9a2623d7a99806813c8d75</t>
  </si>
  <si>
    <t>62bc4ffe56bcb11219004585</t>
  </si>
  <si>
    <t>2020-10-29T02:18:19.285Z</t>
  </si>
  <si>
    <t>5f9b68cf752c5d053d204c93</t>
  </si>
  <si>
    <t>62bc693056bcb11219005008</t>
  </si>
  <si>
    <t>2020-10-30T05:00:00.000Z</t>
  </si>
  <si>
    <t>2020-10-30T01:14:48.134Z</t>
  </si>
  <si>
    <t>5f9b97bf6d2835668e152b52</t>
  </si>
  <si>
    <t>5f9b97baf797b269c6776d42</t>
  </si>
  <si>
    <t>62bc4ff356bcb11219004581</t>
  </si>
  <si>
    <t>2020-10-30T04:00:00.000Z</t>
  </si>
  <si>
    <t>2020-10-30T04:34:02.291Z</t>
  </si>
  <si>
    <t>5f9bc75136786a48b13d9e12</t>
  </si>
  <si>
    <t>2020-10-30T08:00:00.000Z</t>
  </si>
  <si>
    <t>2020-10-30T07:57:00.955Z</t>
  </si>
  <si>
    <t>5f90f3fff05dc72561683142</t>
  </si>
  <si>
    <t>2020-10-31T06:00:00.000Z</t>
  </si>
  <si>
    <t>2020-10-22T02:52:43.876Z</t>
  </si>
  <si>
    <t>5f99db432e28683255787066</t>
  </si>
  <si>
    <t>2020-10-31T01:00:00.000Z</t>
  </si>
  <si>
    <t>2020-10-28T21:07:08.599Z</t>
  </si>
  <si>
    <t>5f9b31a7de944c319d674555</t>
  </si>
  <si>
    <t>5f9b31a6de944c319d674552</t>
  </si>
  <si>
    <t>62bc4ff756bcb11219004583</t>
  </si>
  <si>
    <t>2020-10-31T08:00:00.000Z</t>
  </si>
  <si>
    <t>2020-10-30T11:02:09.566Z</t>
  </si>
  <si>
    <t>5f9b78ebbdd7d750bb15ac65</t>
  </si>
  <si>
    <t>2020-10-30T02:24:12.731Z</t>
  </si>
  <si>
    <t>5f9bc60eb289d1281f400ff2</t>
  </si>
  <si>
    <t>62bc582b56bcb112190048f5</t>
  </si>
  <si>
    <t>2020-10-31T03:00:00.000Z</t>
  </si>
  <si>
    <t>2020-10-30T07:51:37.445Z</t>
  </si>
  <si>
    <t>5f9bf9de8666a95f195e16c5</t>
  </si>
  <si>
    <t>5f9bf9dc8666a95f195e16c3</t>
  </si>
  <si>
    <t>62bc4feb56bcb1121900457d</t>
  </si>
  <si>
    <t>2020-10-30T11:37:23.005Z</t>
  </si>
  <si>
    <t>5f9cd14e0b77fe0832545314</t>
  </si>
  <si>
    <t>62bc6e0056bcb11219005231</t>
  </si>
  <si>
    <t>2020-10-31T05:00:00.000Z</t>
  </si>
  <si>
    <t>2020-10-31T02:51:58.187Z</t>
  </si>
  <si>
    <t>5f9a7fb0311f2818fe6336c4</t>
  </si>
  <si>
    <t>2020-11-01T01:00:00.000Z</t>
  </si>
  <si>
    <t>2020-10-29T08:39:08.516Z</t>
  </si>
  <si>
    <t>5f9bf2c48548b0447016e5ed</t>
  </si>
  <si>
    <t>5f9bf2c28548b0447016e5ea</t>
  </si>
  <si>
    <t>62bc4fef56bcb1121900457f</t>
  </si>
  <si>
    <t>2020-10-30T11:29:43.773Z</t>
  </si>
  <si>
    <t>5f9eafbfb383ce6de46650d4</t>
  </si>
  <si>
    <t>5f9eadf8e56df60bbc381152</t>
  </si>
  <si>
    <t>62bc4fe656bcb1121900457b</t>
  </si>
  <si>
    <t>2020-11-02T01:00:00.000Z</t>
  </si>
  <si>
    <t>2020-11-01T12:55:14.474Z</t>
  </si>
  <si>
    <t>5f9dff5685075273c20ea7d3</t>
  </si>
  <si>
    <t>2020-11-02T09:00:00.000Z</t>
  </si>
  <si>
    <t>2020-11-01T00:25:45.231Z</t>
  </si>
  <si>
    <t>5f9fb02c7a06ec2804617a02</t>
  </si>
  <si>
    <t>5f9fb0286171e73c85299fd3</t>
  </si>
  <si>
    <t>62bc4fde56bcb11219004577</t>
  </si>
  <si>
    <t>2020-11-02T07:00:00.000Z</t>
  </si>
  <si>
    <t>2020-11-02T07:07:20.745Z</t>
  </si>
  <si>
    <t>5f9fc5c78f7ce63e01094215</t>
  </si>
  <si>
    <t>5f9fc5c58f7ce63e01094212</t>
  </si>
  <si>
    <t>62bc4fda56bcb11219004575</t>
  </si>
  <si>
    <t>2020-11-03T02:00:00.000Z</t>
  </si>
  <si>
    <t>2020-11-02T08:49:50.173Z</t>
  </si>
  <si>
    <t>5fa0ae6d0002da4b9279d8a7</t>
  </si>
  <si>
    <t>5fa0ae6b0002da4b9279d8a4</t>
  </si>
  <si>
    <t>62bc4fcd56bcb1121900456f</t>
  </si>
  <si>
    <t>2020-11-03T05:00:00.000Z</t>
  </si>
  <si>
    <t>2020-11-03T01:13:03.671Z</t>
  </si>
  <si>
    <t>5fa0c4ed1ad736072f2bd247</t>
  </si>
  <si>
    <t>2020-11-03T04:00:00.000Z</t>
  </si>
  <si>
    <t>2020-11-03T02:48:10.122Z</t>
  </si>
  <si>
    <t>5fa0dc8c1498a913876fe363</t>
  </si>
  <si>
    <t>62bc519656bcb11219004635</t>
  </si>
  <si>
    <t>2020-11-03T06:00:00.000Z</t>
  </si>
  <si>
    <t>2020-11-03T04:28:57.418Z</t>
  </si>
  <si>
    <t>5fa01e625d8e25717c4ce753</t>
  </si>
  <si>
    <t>5f756d8afc8b59296b453925</t>
  </si>
  <si>
    <t>62bc522556bcb1121900466a</t>
  </si>
  <si>
    <t>2020-11-04T01:00:00.000Z</t>
  </si>
  <si>
    <t>2020-11-02T15:17:18.349Z</t>
  </si>
  <si>
    <t>5fa0c3b7a418dc25d65847b6</t>
  </si>
  <si>
    <t>5fa0c3b3d9bf2141283d4c25</t>
  </si>
  <si>
    <t>62bc4fc956bcb1121900456d</t>
  </si>
  <si>
    <t>2020-11-04T00:00:00.000Z</t>
  </si>
  <si>
    <t>2020-11-03T02:42:59.437Z</t>
  </si>
  <si>
    <t>5fa10c052a73e311603acac2</t>
  </si>
  <si>
    <t>5fa10c02494fb013e56a45a2</t>
  </si>
  <si>
    <t>62bc4fc556bcb1121900456b</t>
  </si>
  <si>
    <t>2020-11-04T02:00:00.000Z</t>
  </si>
  <si>
    <t>2020-11-03T07:51:30.598Z</t>
  </si>
  <si>
    <t>5fa21b17ec2c903b7474d1f5</t>
  </si>
  <si>
    <t>62bc69f756bcb11219005064</t>
  </si>
  <si>
    <t>2020-11-05T02:00:00.000Z</t>
  </si>
  <si>
    <t>2020-11-04T03:09:21.190Z</t>
  </si>
  <si>
    <t>5fa2df4a0268fa017530b5d6</t>
  </si>
  <si>
    <t>2020-11-05T01:00:00.000Z</t>
  </si>
  <si>
    <t>2020-11-04T17:06:17.146Z</t>
  </si>
  <si>
    <t>5fa3c664b342aa2ba52383a6</t>
  </si>
  <si>
    <t>5fa3c662b342aa2ba52383a2</t>
  </si>
  <si>
    <t>5016fd6c7f8b9ac84200001b</t>
  </si>
  <si>
    <t>62bc4fb156bcb11219004562</t>
  </si>
  <si>
    <t>2020-11-06T01:00:00.000Z</t>
  </si>
  <si>
    <t>2020-11-05T09:31:16.363Z</t>
  </si>
  <si>
    <t>5fa36a632de7456a4d670632</t>
  </si>
  <si>
    <t>5fa36a5c70c5ae19f47abe63</t>
  </si>
  <si>
    <t>62bc4fb956bcb11219004566</t>
  </si>
  <si>
    <t>2020-11-05T02:58:36.280Z</t>
  </si>
  <si>
    <t>5fa119d692cb646a780de6bf</t>
  </si>
  <si>
    <t>5fa119d592cb646a780de6bc</t>
  </si>
  <si>
    <t>62bc4fbe56bcb11219004568</t>
  </si>
  <si>
    <t>2020-11-06T05:00:00.000Z</t>
  </si>
  <si>
    <t>2020-11-03T08:52:10.628Z</t>
  </si>
  <si>
    <t>5fa3db0353de654b1638ddc7</t>
  </si>
  <si>
    <t>5fa3db02b24b60615011d223</t>
  </si>
  <si>
    <t>62bc4f9756bcb11219004559</t>
  </si>
  <si>
    <t>2020-11-05T11:12:27.289Z</t>
  </si>
  <si>
    <t>5fa41bc5c96f116f247fb1c7</t>
  </si>
  <si>
    <t>5f50c7144ef14f35e9747d24</t>
  </si>
  <si>
    <t>62bc533456bcb112190046e0</t>
  </si>
  <si>
    <t>2020-11-06T11:00:00.000Z</t>
  </si>
  <si>
    <t>2020-11-05T15:35:33.475Z</t>
  </si>
  <si>
    <t>5fa4f12f8d80d475fa119cd3</t>
  </si>
  <si>
    <t>2020-11-06T06:46:07.786Z</t>
  </si>
  <si>
    <t>5fa4f96f8ff2ea1be440b032</t>
  </si>
  <si>
    <t>5fa4f96bc1d3c041c2577f63</t>
  </si>
  <si>
    <t>62bc4f9256bcb11219004557</t>
  </si>
  <si>
    <t>2020-11-06T06:00:00.000Z</t>
  </si>
  <si>
    <t>2020-11-06T07:21:15.757Z</t>
  </si>
  <si>
    <t>5fa508b16edfa90de86df2e2</t>
  </si>
  <si>
    <t>2020-11-06T08:26:25.144Z</t>
  </si>
  <si>
    <t>5fa608e063b30348e1640a43</t>
  </si>
  <si>
    <t>2020-11-07T08:00:00.000Z</t>
  </si>
  <si>
    <t>2020-11-07T02:41:07.165Z</t>
  </si>
  <si>
    <t>5fa6109a2d500a17784c7ab4</t>
  </si>
  <si>
    <t>5fa60cb7ae44702166324382</t>
  </si>
  <si>
    <t>62bc4f7a56bcb11219004552</t>
  </si>
  <si>
    <t>2020-11-07T10:00:00.000Z</t>
  </si>
  <si>
    <t>2020-11-07T03:19:32.773Z</t>
  </si>
  <si>
    <t>5fa61c4d52cf5203241f0aa4</t>
  </si>
  <si>
    <t>2020-11-07T04:00:58.851Z</t>
  </si>
  <si>
    <t>5fa633027aaede123730f828</t>
  </si>
  <si>
    <t>5fa633007aaede123730f825</t>
  </si>
  <si>
    <t>62bc4f5e56bcb11219004547</t>
  </si>
  <si>
    <t>2020-11-07T07:00:00.000Z</t>
  </si>
  <si>
    <t>2020-11-07T05:39:46.101Z</t>
  </si>
  <si>
    <t>5fa40695449f1764dd3e5c84</t>
  </si>
  <si>
    <t>2020-11-08T11:00:00.000Z</t>
  </si>
  <si>
    <t>2020-11-05T14:05:09.907Z</t>
  </si>
  <si>
    <t>5fa60134c2e32f3ac6434e83</t>
  </si>
  <si>
    <t>62bc51a956bcb1121900463d</t>
  </si>
  <si>
    <t>2020-11-07T02:06:44.023Z</t>
  </si>
  <si>
    <t>5fa69ee990d9ef301372894a</t>
  </si>
  <si>
    <t>5fa69ee790d9ef3013728947</t>
  </si>
  <si>
    <t>62bc4f5956bcb11219004545</t>
  </si>
  <si>
    <t>2020-11-08T01:00:00.000Z</t>
  </si>
  <si>
    <t>2020-11-07T13:33:03.956Z</t>
  </si>
  <si>
    <t>5fa6a9867ad12d499c0f0ac7</t>
  </si>
  <si>
    <t>5fa61b3954fb3a07f52adb93</t>
  </si>
  <si>
    <t>62bc4f7656bcb11219004550</t>
  </si>
  <si>
    <t>2020-11-07T14:18:13.342Z</t>
  </si>
  <si>
    <t>5fa8b08cd142ea1a3906ff55</t>
  </si>
  <si>
    <t>2020-11-09T08:00:00.000Z</t>
  </si>
  <si>
    <t>2020-11-09T02:59:24.394Z</t>
  </si>
  <si>
    <t>5fa901879b9d26680f7531aa</t>
  </si>
  <si>
    <t>5fa8f85e30622a3819169067</t>
  </si>
  <si>
    <t>62bc4f3d56bcb1121900453a</t>
  </si>
  <si>
    <t>2020-11-09T12:00:00.000Z</t>
  </si>
  <si>
    <t>2020-11-09T08:44:55.612Z</t>
  </si>
  <si>
    <t>5fa7b6bf7ec99603e4217126</t>
  </si>
  <si>
    <t>5fa7b63e6146cf6c9a715e33</t>
  </si>
  <si>
    <t>62bc4f4456bcb1121900453d</t>
  </si>
  <si>
    <t>2020-11-08T09:13:35.318Z</t>
  </si>
  <si>
    <t>5fa8fe8353945144bc225135</t>
  </si>
  <si>
    <t>5fa8fe0a59f64271cd169fed</t>
  </si>
  <si>
    <t>62bc4f3456bcb11219004536</t>
  </si>
  <si>
    <t>2020-11-09T10:00:00.000Z</t>
  </si>
  <si>
    <t>2020-11-09T08:32:03.179Z</t>
  </si>
  <si>
    <t>5fa8fbf4cb3c74703c42b262</t>
  </si>
  <si>
    <t>5fa8fbe35b48b11ead4ed245</t>
  </si>
  <si>
    <t>62bc4f3856bcb11219004538</t>
  </si>
  <si>
    <t>2020-11-09T08:20:51.879Z</t>
  </si>
  <si>
    <t>5fa91728e4076279706f70c5</t>
  </si>
  <si>
    <t>2020-11-10T01:00:00.000Z</t>
  </si>
  <si>
    <t>2020-11-09T10:16:22.902Z</t>
  </si>
  <si>
    <t>5fab68febe7980526207ef52</t>
  </si>
  <si>
    <t>2020-11-11T05:00:00.000Z</t>
  </si>
  <si>
    <t>2020-11-11T04:30:51.613Z</t>
  </si>
  <si>
    <t>5fabb16b1c132d1498129d16</t>
  </si>
  <si>
    <t>5fabb168486aa812f53e8dd2</t>
  </si>
  <si>
    <t>62bc4f3056bcb11219004534</t>
  </si>
  <si>
    <t>2020-11-11T09:00:00.000Z</t>
  </si>
  <si>
    <t>2020-11-11T09:39:52.296Z</t>
  </si>
  <si>
    <t>5fad34feb008c3673b7aa726</t>
  </si>
  <si>
    <t>2020-11-11T18:00:00.000Z</t>
  </si>
  <si>
    <t>2020-11-12T13:14:34.066Z</t>
  </si>
  <si>
    <t>5fabefe62dae686bb3654874</t>
  </si>
  <si>
    <t>5fabef3a36f936728443c8f4</t>
  </si>
  <si>
    <t>62bc4f2c56bcb11219004532</t>
  </si>
  <si>
    <t>2020-11-12T08:00:00.000Z</t>
  </si>
  <si>
    <t>2020-11-11T14:23:49.567Z</t>
  </si>
  <si>
    <t>5faca7e492cc6e2e82465ff6</t>
  </si>
  <si>
    <t>5faca7e0bb8b336a466966e4</t>
  </si>
  <si>
    <t>62bc4f2856bcb11219004530</t>
  </si>
  <si>
    <t>2020-11-12T04:00:00.000Z</t>
  </si>
  <si>
    <t>2020-11-12T03:11:28.875Z</t>
  </si>
  <si>
    <t>5fadd943bc90a07a9c69c378</t>
  </si>
  <si>
    <t>5fadd941bc90a07a9c69c375</t>
  </si>
  <si>
    <t>62bc4f2356bcb1121900452e</t>
  </si>
  <si>
    <t>2020-11-13T01:00:00.000Z</t>
  </si>
  <si>
    <t>2020-11-13T00:56:29.856Z</t>
  </si>
  <si>
    <t>5faf43a08679c479c31cfe89</t>
  </si>
  <si>
    <t>62bc606e56bcb11219004c8c</t>
  </si>
  <si>
    <t>2020-11-14T03:00:00.000Z</t>
  </si>
  <si>
    <t>2020-11-14T02:40:20.399Z</t>
  </si>
  <si>
    <t>5faf487a3795783e836b9c35</t>
  </si>
  <si>
    <t>2020-11-14T06:00:00.000Z</t>
  </si>
  <si>
    <t>2020-11-14T03:01:11.581Z</t>
  </si>
  <si>
    <t>5fb0ceb14e0a3f3ec322cd76</t>
  </si>
  <si>
    <t>5fb0ceaf4e0a3f3ec322cd73</t>
  </si>
  <si>
    <t>62bc4f1b56bcb1121900452a</t>
  </si>
  <si>
    <t>2020-11-15T08:51:20.000Z</t>
  </si>
  <si>
    <t>2020-11-15T06:51:20.221Z</t>
  </si>
  <si>
    <t>5fb1e0198fba6850c0184507</t>
  </si>
  <si>
    <t>62bc634156bcb11219004d9e</t>
  </si>
  <si>
    <t>2020-11-15T03:00:00.000Z</t>
  </si>
  <si>
    <t>2020-11-16T02:12:38.637Z</t>
  </si>
  <si>
    <t>5fae0f580f451d1b703eee95</t>
  </si>
  <si>
    <t>62bc5cf756bcb11219004b21</t>
  </si>
  <si>
    <t>2020-11-16T01:00:00.000Z</t>
  </si>
  <si>
    <t>2020-11-13T04:47:38.718Z</t>
  </si>
  <si>
    <t>5fae2541b5b7ab1d4963f769</t>
  </si>
  <si>
    <t>5fae253fb5b7ab1d4963f768</t>
  </si>
  <si>
    <t>62bc4f1f56bcb1121900452c</t>
  </si>
  <si>
    <t>2020-11-16T08:00:00.000Z</t>
  </si>
  <si>
    <t>2020-11-13T06:19:34.207Z</t>
  </si>
  <si>
    <t>5fb13004e5f85b5b9810e873</t>
  </si>
  <si>
    <t>62bc551d56bcb112190047ad</t>
  </si>
  <si>
    <t>2020-11-15T13:41:24.363Z</t>
  </si>
  <si>
    <t>5fb131c4b6728e34d562a914</t>
  </si>
  <si>
    <t>2020-11-15T13:48:52.031Z</t>
  </si>
  <si>
    <t>5fb1df250cf4777180278e92</t>
  </si>
  <si>
    <t>2020-11-16T02:08:34.390Z</t>
  </si>
  <si>
    <t>5fb1ef43c473ad4bd31112b5</t>
  </si>
  <si>
    <t>5fb1ef43c473ad4bd31112b2</t>
  </si>
  <si>
    <t>62bc4f1756bcb11219004528</t>
  </si>
  <si>
    <t>2020-11-16T05:00:00.000Z</t>
  </si>
  <si>
    <t>2020-11-16T03:25:27.495Z</t>
  </si>
  <si>
    <t>5fb163b406dfbb6e93369ae5</t>
  </si>
  <si>
    <t>2020-11-17T01:00:00.000Z</t>
  </si>
  <si>
    <t>2020-11-15T17:21:56.459Z</t>
  </si>
  <si>
    <t>5fb2b3af3df7f3782464c483</t>
  </si>
  <si>
    <t>2020-11-17T08:00:00.000Z</t>
  </si>
  <si>
    <t>2020-11-16T17:27:35.529Z</t>
  </si>
  <si>
    <t>5fb3261fb4b0d17d7d54770f</t>
  </si>
  <si>
    <t>5fb3261db4b0d17d7d54770c</t>
  </si>
  <si>
    <t>62bc4f0e56bcb11219004524</t>
  </si>
  <si>
    <t>2020-11-17T05:00:00.000Z</t>
  </si>
  <si>
    <t>2020-11-17T01:24:49.166Z</t>
  </si>
  <si>
    <t>5fb4843e23c0655250493ed5</t>
  </si>
  <si>
    <t>2020-11-18T08:00:00.000Z</t>
  </si>
  <si>
    <t>2020-11-18T02:17:34.355Z</t>
  </si>
  <si>
    <t>5fb4cf1b70494f09de75c6d3</t>
  </si>
  <si>
    <t>2020-11-19T07:00:00.000Z</t>
  </si>
  <si>
    <t>2020-11-18T07:36:53.871Z</t>
  </si>
  <si>
    <t>5fb5daa197e9707f1901e6d3</t>
  </si>
  <si>
    <t>62bc59f256bcb112190049c0</t>
  </si>
  <si>
    <t>2020-11-19T02:38:25.564Z</t>
  </si>
  <si>
    <t>5fb4e361ce6dcf19ba29fe33</t>
  </si>
  <si>
    <t>2020-11-19T12:50:00.000Z</t>
  </si>
  <si>
    <t>2020-11-18T09:09:22.372Z</t>
  </si>
  <si>
    <t>5fb5df300ea7a212d13bbc15</t>
  </si>
  <si>
    <t>5fb5df2f0ea7a212d13bbc12</t>
  </si>
  <si>
    <t>62bc4ef556bcb11219004518</t>
  </si>
  <si>
    <t>2020-11-19T08:00:00.000Z</t>
  </si>
  <si>
    <t>2020-11-19T02:59:23.770Z</t>
  </si>
  <si>
    <t>5fb298990ea2303aff777c93</t>
  </si>
  <si>
    <t>62bc4f4856bcb1121900453f</t>
  </si>
  <si>
    <t>2020-11-19T09:00:00.000Z</t>
  </si>
  <si>
    <t>2020-11-16T15:23:08.652Z</t>
  </si>
  <si>
    <t>5fb48886bff4ca7e710cd116</t>
  </si>
  <si>
    <t>5fb48885bff4ca7e710cd113</t>
  </si>
  <si>
    <t>62bc4f0656bcb11219004520</t>
  </si>
  <si>
    <t>2020-11-18T02:57:54.027Z</t>
  </si>
  <si>
    <t>5fb4cf601a0d8c73f33cedc2</t>
  </si>
  <si>
    <t>2020-11-18T07:38:02.838Z</t>
  </si>
  <si>
    <t>5fb5f385833bf12f8b087df7</t>
  </si>
  <si>
    <t>5fb5f384833bf12f8b087df4</t>
  </si>
  <si>
    <t>62bc4ef156bcb11219004516</t>
  </si>
  <si>
    <t>2020-11-20T01:00:00.000Z</t>
  </si>
  <si>
    <t>2020-11-19T04:27:31.492Z</t>
  </si>
  <si>
    <t>5fb7030fdc7c1416ad706853</t>
  </si>
  <si>
    <t>2020-11-20T05:00:00.000Z</t>
  </si>
  <si>
    <t>2020-11-19T23:49:03.091Z</t>
  </si>
  <si>
    <t>5fb727c79f0fac04f21260f6</t>
  </si>
  <si>
    <t>5fb727c69f0fac04f21260f3</t>
  </si>
  <si>
    <t>62bc4ee156bcb1121900450f</t>
  </si>
  <si>
    <t>2020-11-20T08:00:00.000Z</t>
  </si>
  <si>
    <t>2020-11-20T02:32:09.708Z</t>
  </si>
  <si>
    <t>5fb736988e6b5d2b817c7e35</t>
  </si>
  <si>
    <t>5fb7369638f88825a836cbf2</t>
  </si>
  <si>
    <t>62bc4edc56bcb1121900450d</t>
  </si>
  <si>
    <t>2020-11-20T03:00:00.000Z</t>
  </si>
  <si>
    <t>2020-11-20T03:23:02.110Z</t>
  </si>
  <si>
    <t>5fb741dc5f47e95ff61309f5</t>
  </si>
  <si>
    <t>5fb741db5f47e95ff61309f2</t>
  </si>
  <si>
    <t>62bc4ed856bcb1121900450b</t>
  </si>
  <si>
    <t>2020-11-20T09:00:00.000Z</t>
  </si>
  <si>
    <t>2020-11-20T04:54:00.994Z</t>
  </si>
  <si>
    <t>5fb74c2176ca6c63877f3a12</t>
  </si>
  <si>
    <t>2020-11-20T08:30:00.000Z</t>
  </si>
  <si>
    <t>2020-11-20T04:57:11.311Z</t>
  </si>
  <si>
    <t>5fa249a64b27df259b4d4ed2</t>
  </si>
  <si>
    <t>2020-11-04T06:29:24.732Z</t>
  </si>
  <si>
    <t>5fb68d57ed8aaa296e52b9e2</t>
  </si>
  <si>
    <t>2020-11-20T04:00:00.000Z</t>
  </si>
  <si>
    <t>2020-11-19T15:20:54.982Z</t>
  </si>
  <si>
    <t>5fb3648b946055206c287827</t>
  </si>
  <si>
    <t>5fb36489946055206c287824</t>
  </si>
  <si>
    <t>62bc4f0a56bcb11219004522</t>
  </si>
  <si>
    <t>2020-11-17T05:54:32.227Z</t>
  </si>
  <si>
    <t>5fb3df66f3f81e1a646e0d25</t>
  </si>
  <si>
    <t>2020-11-20T11:00:00.000Z</t>
  </si>
  <si>
    <t>2020-11-17T14:34:14.301Z</t>
  </si>
  <si>
    <t>5fb71e78927e6e1a287a4db2</t>
  </si>
  <si>
    <t>62bc2d3348f714023d0c54f4</t>
  </si>
  <si>
    <t>2020-11-20T01:39:37.779Z</t>
  </si>
  <si>
    <t>5fb750c56ce850678a658a42</t>
  </si>
  <si>
    <t>62bc4ed456bcb11219004509</t>
  </si>
  <si>
    <t>2020-11-20T07:00:00.000Z</t>
  </si>
  <si>
    <t>2020-11-20T05:14:37.786Z</t>
  </si>
  <si>
    <t>5fb756e7ca89e0162d296dc3</t>
  </si>
  <si>
    <t>62bc51d256bcb11219004650</t>
  </si>
  <si>
    <t>2020-11-20T10:00:00.000Z</t>
  </si>
  <si>
    <t>2020-11-20T05:40:55.229Z</t>
  </si>
  <si>
    <t>5fb75af3ae830626e27ff7b2</t>
  </si>
  <si>
    <t>5fb75af0e93b9473060b7154</t>
  </si>
  <si>
    <t>62bc4ed056bcb11219004507</t>
  </si>
  <si>
    <t>2020-11-20T05:58:08.559Z</t>
  </si>
  <si>
    <t>5fb8932a49ef7c39891f8453</t>
  </si>
  <si>
    <t>62bc6c6656bcb11219005177</t>
  </si>
  <si>
    <t>2020-11-21T09:00:00.000Z</t>
  </si>
  <si>
    <t>2020-11-21T04:34:40.990Z</t>
  </si>
  <si>
    <t>5fb8a3223e70181bef4ec1b3</t>
  </si>
  <si>
    <t>5fb8a31f0f864d2267414eb7</t>
  </si>
  <si>
    <t>62bc4ecb56bcb11219004505</t>
  </si>
  <si>
    <t>2020-11-21T04:00:00.000Z</t>
  </si>
  <si>
    <t>2020-11-21T05:18:23.334Z</t>
  </si>
  <si>
    <t>5fbb241c7a72bd0e601a2153</t>
  </si>
  <si>
    <t>5fbb2419a83f34436b3f02f3</t>
  </si>
  <si>
    <t>62bc4eb056bcb112190044fb</t>
  </si>
  <si>
    <t>2020-11-21T23:00:00.000Z</t>
  </si>
  <si>
    <t>2020-11-23T02:53:13.084Z</t>
  </si>
  <si>
    <t>5fb7ad1a24a30062e75ec975</t>
  </si>
  <si>
    <t>2020-11-21T08:00:00.000Z</t>
  </si>
  <si>
    <t>2020-11-20T11:59:22.425Z</t>
  </si>
  <si>
    <t>5fb6c767006c224a572ca80b</t>
  </si>
  <si>
    <t>2020-11-21T01:00:00.000Z</t>
  </si>
  <si>
    <t>2020-11-19T19:29:23.333Z</t>
  </si>
  <si>
    <t>5fb6def7ccbb100953611af3</t>
  </si>
  <si>
    <t>62bc538256bcb112190046ff</t>
  </si>
  <si>
    <t>2020-11-23T09:00:00.000Z</t>
  </si>
  <si>
    <t>2020-11-19T21:11:29.990Z</t>
  </si>
  <si>
    <t>5fba4ebfa6b5b810eb37a7c2</t>
  </si>
  <si>
    <t>2020-11-23T01:00:00.000Z</t>
  </si>
  <si>
    <t>2020-11-22T11:48:30.019Z</t>
  </si>
  <si>
    <t>5fbb19772de223044c1aea86</t>
  </si>
  <si>
    <t>2020-11-23T08:00:00.000Z</t>
  </si>
  <si>
    <t>2020-11-23T02:11:07.671Z</t>
  </si>
  <si>
    <t>5fb725c77accd657a06012e6</t>
  </si>
  <si>
    <t>5fb71ec9ec8e277d4c118845</t>
  </si>
  <si>
    <t>62bc4ee556bcb11219004511</t>
  </si>
  <si>
    <t>2020-11-24T11:00:00.000Z</t>
  </si>
  <si>
    <t>2020-11-20T02:11:16.322Z</t>
  </si>
  <si>
    <t>5fb5309b6199a40942219b52</t>
  </si>
  <si>
    <t>2020-11-24T01:00:00.000Z</t>
  </si>
  <si>
    <t>2020-11-18T14:35:38.947Z</t>
  </si>
  <si>
    <t>5fb63de9c349af65dd79a214</t>
  </si>
  <si>
    <t>5fb63de859e9371dbe3e53f3</t>
  </si>
  <si>
    <t>62bc4eec56bcb11219004514</t>
  </si>
  <si>
    <t>2020-11-22T06:30:34.960Z</t>
  </si>
  <si>
    <t>5fbb59ea34258f16b23242b8</t>
  </si>
  <si>
    <t>5fbb59e934258f16b23242b6</t>
  </si>
  <si>
    <t>62bc4eac56bcb112190044f9</t>
  </si>
  <si>
    <t>2020-11-23T06:45:11.591Z</t>
  </si>
  <si>
    <t>5fbb7dea382d341812184d16</t>
  </si>
  <si>
    <t>5fbb7de7382d341812184d13</t>
  </si>
  <si>
    <t>62bc4ea756bcb112190044f7</t>
  </si>
  <si>
    <t>2020-11-23T09:16:23.059Z</t>
  </si>
  <si>
    <t>5fbd19e926af7d691a3a1866</t>
  </si>
  <si>
    <t>5fbd19e726af7d691a3a1863</t>
  </si>
  <si>
    <t>62bc4ea356bcb112190044f5</t>
  </si>
  <si>
    <t>2020-11-25T09:00:00.000Z</t>
  </si>
  <si>
    <t>2020-11-24T17:49:45.385Z</t>
  </si>
  <si>
    <t>5fbd60bab50b8f21bd089a3d</t>
  </si>
  <si>
    <t>5fbd60b9b50b8f21bd089a3a</t>
  </si>
  <si>
    <t>62bc4e8656bcb112190044eb</t>
  </si>
  <si>
    <t>2020-11-24T19:44:10.401Z</t>
  </si>
  <si>
    <t>5fbe28ef933e7d0a56628fe2</t>
  </si>
  <si>
    <t>2020-11-26T03:00:00.000Z</t>
  </si>
  <si>
    <t>2020-11-25T09:50:35.557Z</t>
  </si>
  <si>
    <t>5fbf290fa719790e623fbd54</t>
  </si>
  <si>
    <t>5fbf242869bf4d5f93099942</t>
  </si>
  <si>
    <t>62bc4e8256bcb112190044e9</t>
  </si>
  <si>
    <t>2020-11-27T04:00:00.000Z</t>
  </si>
  <si>
    <t>2020-11-26T04:08:42.603Z</t>
  </si>
  <si>
    <t>5fbfc22ee1835e0cb50c6523</t>
  </si>
  <si>
    <t>2020-11-27T05:00:00.000Z</t>
  </si>
  <si>
    <t>2020-11-26T15:05:19.214Z</t>
  </si>
  <si>
    <t>5fc12d3fb4a7f2321462f6f7</t>
  </si>
  <si>
    <t>2020-11-28T01:00:00.000Z</t>
  </si>
  <si>
    <t>2020-11-27T16:45:51.305Z</t>
  </si>
  <si>
    <t>5fb935a7ef3472755109fa65</t>
  </si>
  <si>
    <t>5fb935a5ef3472755109fa62</t>
  </si>
  <si>
    <t>62bc4eb956bcb112190044ff</t>
  </si>
  <si>
    <t>2020-11-21T15:45:16.131Z</t>
  </si>
  <si>
    <t>5fba0e8e075b0d49204b7f45</t>
  </si>
  <si>
    <t>5fba0e8c075b0d49204b7f42</t>
  </si>
  <si>
    <t>62bc4eb556bcb112190044fd</t>
  </si>
  <si>
    <t>2020-11-27T14:30:56.266Z</t>
  </si>
  <si>
    <t>5fbf6f441682d6401b7805a2</t>
  </si>
  <si>
    <t>62bc4fb556bcb11219004564</t>
  </si>
  <si>
    <t>2020-11-28T06:00:00.000Z</t>
  </si>
  <si>
    <t>2020-11-26T09:01:56.427Z</t>
  </si>
  <si>
    <t>5fc29ec343b65b430571ebfa</t>
  </si>
  <si>
    <t>5fc29ec143b65b430571ebf7</t>
  </si>
  <si>
    <t>62bc4e7d56bcb112190044e7</t>
  </si>
  <si>
    <t>2020-11-30T05:00:00.000Z</t>
  </si>
  <si>
    <t>2020-11-28T19:08:44.192Z</t>
  </si>
  <si>
    <t>5fc4314d3e718b79c44c8d75</t>
  </si>
  <si>
    <t>5fc4314b3e718b79c44c8d72</t>
  </si>
  <si>
    <t>62bc4e7156bcb112190044e1</t>
  </si>
  <si>
    <t>2020-11-30T01:00:00.000Z</t>
  </si>
  <si>
    <t>2020-11-29T23:51:39.736Z</t>
  </si>
  <si>
    <t>5fbf457ebc14be3d63239e54</t>
  </si>
  <si>
    <t>2020-12-02T03:00:00.000Z</t>
  </si>
  <si>
    <t>2020-11-26T06:04:40.523Z</t>
  </si>
  <si>
    <t>5fc458d61954c36d833307e6</t>
  </si>
  <si>
    <t>5f5d6a5fd1349a106a11ed3c</t>
  </si>
  <si>
    <t>62bc52d456bcb112190046b5</t>
  </si>
  <si>
    <t>2020-12-02T09:00:00.000Z</t>
  </si>
  <si>
    <t>2020-11-30T02:31:35.392Z</t>
  </si>
  <si>
    <t>5fc75ce8979ec464ac03a4c6</t>
  </si>
  <si>
    <t>5fc752f86da00658216b0a42</t>
  </si>
  <si>
    <t>62bc4e6056bcb112190044d9</t>
  </si>
  <si>
    <t>2020-12-03T07:00:00.000Z</t>
  </si>
  <si>
    <t>2020-12-02T09:22:42.852Z</t>
  </si>
  <si>
    <t>5fc86494bc8e8b1e7a77a814</t>
  </si>
  <si>
    <t>5fc86493bc8e8b1e7a77a812</t>
  </si>
  <si>
    <t>62bc4e5356bcb112190044d3</t>
  </si>
  <si>
    <t>2020-12-03T10:00:00.000Z</t>
  </si>
  <si>
    <t>2020-12-03T04:15:42.457Z</t>
  </si>
  <si>
    <t>5fc75e228d4ca845d66be092</t>
  </si>
  <si>
    <t>62bc4e5c56bcb112190044d7</t>
  </si>
  <si>
    <t>2020-12-02T09:27:22.669Z</t>
  </si>
  <si>
    <t>5fc4ecea3874bb55211d5c88</t>
  </si>
  <si>
    <t>5fc4ece93874bb55211d5c85</t>
  </si>
  <si>
    <t>62bc4e6856bcb112190044dd</t>
  </si>
  <si>
    <t>2020-12-03T01:00:00.000Z</t>
  </si>
  <si>
    <t>2020-11-30T13:03:28.015Z</t>
  </si>
  <si>
    <t>5fb1e0f6f4f49b46e73c4034</t>
  </si>
  <si>
    <t>2020-12-03T06:00:00.000Z</t>
  </si>
  <si>
    <t>2020-11-16T02:16:19.854Z</t>
  </si>
  <si>
    <t>5fc9a88824f94b79e5082344</t>
  </si>
  <si>
    <t>2020-12-04T08:00:00.000Z</t>
  </si>
  <si>
    <t>2020-12-04T03:10:33.415Z</t>
  </si>
  <si>
    <t>5fc9fc5c78b92a60016ba575</t>
  </si>
  <si>
    <t>62bc591d56bcb11219004965</t>
  </si>
  <si>
    <t>2020-12-04T23:00:00.000Z</t>
  </si>
  <si>
    <t>2020-12-04T09:07:40.822Z</t>
  </si>
  <si>
    <t>5fc62be94446a00ecf4c5ed9</t>
  </si>
  <si>
    <t>2020-12-04T11:00:00.000Z</t>
  </si>
  <si>
    <t>2020-12-01T11:41:29.856Z</t>
  </si>
  <si>
    <t>5fca3e847e7eb9507b0acd16</t>
  </si>
  <si>
    <t>5fca3e827e7eb9507b0acd13</t>
  </si>
  <si>
    <t>62bc4e4456bcb112190044cc</t>
  </si>
  <si>
    <t>2020-12-05T01:00:00.000Z</t>
  </si>
  <si>
    <t>2020-12-04T13:54:04.364Z</t>
  </si>
  <si>
    <t>5fcad49d5c5b2f723a2e7824</t>
  </si>
  <si>
    <t>2020-12-05T05:00:00.000Z</t>
  </si>
  <si>
    <t>2020-12-05T00:30:43.269Z</t>
  </si>
  <si>
    <t>5fc4002c4f27ad7e4659b28c</t>
  </si>
  <si>
    <t>5fc4002b4f27ad7e4659b289</t>
  </si>
  <si>
    <t>62bc4e7556bcb112190044e3</t>
  </si>
  <si>
    <t>2020-11-29T20:12:08.757Z</t>
  </si>
  <si>
    <t>5fc9efe2321b9a515b44d54c</t>
  </si>
  <si>
    <t>5fc9efdf17e24d7a8413c324</t>
  </si>
  <si>
    <t>62bc4e4856bcb112190044ce</t>
  </si>
  <si>
    <t>2020-12-06T01:00:00.000Z</t>
  </si>
  <si>
    <t>2020-12-04T08:14:23.607Z</t>
  </si>
  <si>
    <t>5fccdc1e7e5e686f9c0704e3</t>
  </si>
  <si>
    <t>2020-12-07T01:00:00.000Z</t>
  </si>
  <si>
    <t>2020-12-06T13:45:02.802Z</t>
  </si>
  <si>
    <t>5fcd29e190ada27b5c3b8c73</t>
  </si>
  <si>
    <t>5fcd29df90ada27b5c3b8c70</t>
  </si>
  <si>
    <t>62bc4e3b56bcb112190044c8</t>
  </si>
  <si>
    <t>2020-12-07T02:00:00.000Z</t>
  </si>
  <si>
    <t>2020-12-06T19:01:09.942Z</t>
  </si>
  <si>
    <t>5fb7ea46d318f670f071a3e0</t>
  </si>
  <si>
    <t>62bc580056bcb112190048ea</t>
  </si>
  <si>
    <t>2020-12-08T09:00:00.000Z</t>
  </si>
  <si>
    <t>2020-11-20T16:11:25.239Z</t>
  </si>
  <si>
    <t>5fc9b0ba07fb9408ff76b485</t>
  </si>
  <si>
    <t>5fc9b0b807fb9408ff76b482</t>
  </si>
  <si>
    <t>62bc4e4c56bcb112190044d0</t>
  </si>
  <si>
    <t>2020-12-08T03:00:00.000Z</t>
  </si>
  <si>
    <t>2020-12-04T03:50:00.340Z</t>
  </si>
  <si>
    <t>5fc60612dffcc47a0b32d176</t>
  </si>
  <si>
    <t>5fc60611dffcc47a0b32d173</t>
  </si>
  <si>
    <t>62bc4e6456bcb112190044db</t>
  </si>
  <si>
    <t>2020-12-01T09:06:20.554Z</t>
  </si>
  <si>
    <t>5fcf359ff070a43ab360c398</t>
  </si>
  <si>
    <t>62bc639f56bcb11219004dc7</t>
  </si>
  <si>
    <t>2020-12-09T04:00:00.000Z</t>
  </si>
  <si>
    <t>2020-12-08T08:13:14.036Z</t>
  </si>
  <si>
    <t>5fcf4d9dc6c3855de657ce86</t>
  </si>
  <si>
    <t>57aedb7a7f8b9a9c25b6666d</t>
  </si>
  <si>
    <t>62bcc50656bcb1121900747c</t>
  </si>
  <si>
    <t>2020-12-09T03:00:00.000Z</t>
  </si>
  <si>
    <t>2020-12-08T09:55:41.232Z</t>
  </si>
  <si>
    <t>5fcf590ee52a242da6058667</t>
  </si>
  <si>
    <t>62bc51cd56bcb1121900464e</t>
  </si>
  <si>
    <t>2020-12-08T10:44:30.343Z</t>
  </si>
  <si>
    <t>5fd149682b88d9318b1c7767</t>
  </si>
  <si>
    <t>2020-12-10T09:00:00.000Z</t>
  </si>
  <si>
    <t>2020-12-09T22:02:51.134Z</t>
  </si>
  <si>
    <t>5fd19b3e83c0f944a72a5503</t>
  </si>
  <si>
    <t>62bc6bb256bcb11219005127</t>
  </si>
  <si>
    <t>2020-12-10T04:00:00.000Z</t>
  </si>
  <si>
    <t>2020-12-10T03:51:23.575Z</t>
  </si>
  <si>
    <t>5fd1ab2fbbaaa13a80173b75</t>
  </si>
  <si>
    <t>5fd1ab2dbbaaa13a80173b72</t>
  </si>
  <si>
    <t>62bc4e2f56bcb112190044c2</t>
  </si>
  <si>
    <t>2020-12-10T05:07:47.285Z</t>
  </si>
  <si>
    <t>5fd1ec2f10c9a55082259d8d</t>
  </si>
  <si>
    <t>2020-12-10T11:00:00.000Z</t>
  </si>
  <si>
    <t>2020-12-10T09:36:38.720Z</t>
  </si>
  <si>
    <t>5fd04378c43298341744d8f6</t>
  </si>
  <si>
    <t>2020-12-11T04:00:00.000Z</t>
  </si>
  <si>
    <t>2020-12-09T03:26:29.815Z</t>
  </si>
  <si>
    <t>5fd04b7702a751543a1de8f2</t>
  </si>
  <si>
    <t>5fd04b73d8208b43fe7e7fc2</t>
  </si>
  <si>
    <t>62bc4e3356bcb112190044c4</t>
  </si>
  <si>
    <t>2020-12-11T01:00:00.000Z</t>
  </si>
  <si>
    <t>2020-12-09T03:58:43.041Z</t>
  </si>
  <si>
    <t>5fd0ca6065bf377d410299d6</t>
  </si>
  <si>
    <t>2020-12-09T13:20:03.177Z</t>
  </si>
  <si>
    <t>5fd18924d0d91c36d565d635</t>
  </si>
  <si>
    <t>2020-12-11T09:00:00.000Z</t>
  </si>
  <si>
    <t>2020-12-10T02:36:24.767Z</t>
  </si>
  <si>
    <t>5fd2e9a47cb7e221690b6ad2</t>
  </si>
  <si>
    <t>62bc8c6056bcb11219005ee7</t>
  </si>
  <si>
    <t>2020-12-11T03:38:08.682Z</t>
  </si>
  <si>
    <t>5fd2ea2022e3e1099a674654</t>
  </si>
  <si>
    <t>62bc8c5c56bcb11219005ee5</t>
  </si>
  <si>
    <t>2020-12-11T05:00:00.000Z</t>
  </si>
  <si>
    <t>2020-12-11T03:40:13.475Z</t>
  </si>
  <si>
    <t>5fd2ef21eb3fae160d1e21e2</t>
  </si>
  <si>
    <t>62bc8c5856bcb11219005ee3</t>
  </si>
  <si>
    <t>2020-12-11T04:01:03.259Z</t>
  </si>
  <si>
    <t>5fd315ba9fd3536c6e076ea3</t>
  </si>
  <si>
    <t>5fd315b761fd99212e6c7163</t>
  </si>
  <si>
    <t>62bc4e2656bcb112190044be</t>
  </si>
  <si>
    <t>2020-12-11T03:00:00.000Z</t>
  </si>
  <si>
    <t>2020-12-11T06:46:15.821Z</t>
  </si>
  <si>
    <t>5fd32d448dc9f16547609e42</t>
  </si>
  <si>
    <t>2020-12-11T07:00:00.000Z</t>
  </si>
  <si>
    <t>2020-12-11T08:26:33.283Z</t>
  </si>
  <si>
    <t>5fd2db787bef85197a35b205</t>
  </si>
  <si>
    <t>5fd2db74b23cb72e3612d764</t>
  </si>
  <si>
    <t>62bc4e2a56bcb112190044c0</t>
  </si>
  <si>
    <t>2020-12-11T02:00:00.000Z</t>
  </si>
  <si>
    <t>2020-12-11T02:37:40.275Z</t>
  </si>
  <si>
    <t>5fd62064437eb42b765e58e6</t>
  </si>
  <si>
    <t>2020-12-14T09:00:00.000Z</t>
  </si>
  <si>
    <t>2020-12-13T14:10:00.236Z</t>
  </si>
  <si>
    <t>5fd6c26408fd1c062308d6f5</t>
  </si>
  <si>
    <t>2020-12-14T05:00:00.000Z</t>
  </si>
  <si>
    <t>2020-12-14T01:41:15.037Z</t>
  </si>
  <si>
    <t>5fd6db8ae1d32a5c53463ac8</t>
  </si>
  <si>
    <t>62bc8c5456bcb11219005ee1</t>
  </si>
  <si>
    <t>2020-12-14T03:00:00.000Z</t>
  </si>
  <si>
    <t>2020-12-14T03:26:57.677Z</t>
  </si>
  <si>
    <t>5fd6e9974ba1610921231a85</t>
  </si>
  <si>
    <t>2020-12-14T04:27:03.387Z</t>
  </si>
  <si>
    <t>5fd826803f4be05389138a13</t>
  </si>
  <si>
    <t>62bc630c56bcb11219004d8a</t>
  </si>
  <si>
    <t>2020-12-15T01:00:00.000Z</t>
  </si>
  <si>
    <t>2020-12-15T02:59:12.437Z</t>
  </si>
  <si>
    <t>5fd61d6215596c6cbf2defd5</t>
  </si>
  <si>
    <t>5fd61d6015596c6cbf2defd2</t>
  </si>
  <si>
    <t>62bc4e1156bcb112190044b7</t>
  </si>
  <si>
    <t>2020-12-13T13:59:30.403Z</t>
  </si>
  <si>
    <t>5fd81fa0ecc3d1321a5a5ff5</t>
  </si>
  <si>
    <t>62bc62f856bcb11219004d81</t>
  </si>
  <si>
    <t>2020-12-15T05:00:00.000Z</t>
  </si>
  <si>
    <t>2020-12-15T02:29:51.828Z</t>
  </si>
  <si>
    <t>5fd8237ee0559c52281b80d3</t>
  </si>
  <si>
    <t>2020-12-15T02:46:22.248Z</t>
  </si>
  <si>
    <t>5fd94afe354d79030d589d23</t>
  </si>
  <si>
    <t>5f17a0aeb5fe5b1216025b62</t>
  </si>
  <si>
    <t>62bc560e56bcb1121900481d</t>
  </si>
  <si>
    <t>2020-12-16T01:00:00.000Z</t>
  </si>
  <si>
    <t>2020-12-15T23:47:09.913Z</t>
  </si>
  <si>
    <t>5fd9c1270b447c12676e2d22</t>
  </si>
  <si>
    <t>5fd9c1247b9e6240fe5c2974</t>
  </si>
  <si>
    <t>62bc4dea56bcb112190044ab</t>
  </si>
  <si>
    <t>2020-12-16T09:00:00.000Z</t>
  </si>
  <si>
    <t>2020-12-16T08:11:16.714Z</t>
  </si>
  <si>
    <t>5fd64c6e0731016da143f773</t>
  </si>
  <si>
    <t>5fd645329f40fc03a12eca62</t>
  </si>
  <si>
    <t>62bc4dee56bcb112190044ad</t>
  </si>
  <si>
    <t>2020-12-17T01:00:00.000Z</t>
  </si>
  <si>
    <t>2020-12-13T17:24:35.201Z</t>
  </si>
  <si>
    <t>5fda1835f1ab0e270d37c7aa</t>
  </si>
  <si>
    <t>2020-12-16T14:22:58.424Z</t>
  </si>
  <si>
    <t>5fda5b11b512d35d921cdc83</t>
  </si>
  <si>
    <t>2020-12-17T05:00:00.000Z</t>
  </si>
  <si>
    <t>2020-12-16T19:09:30.919Z</t>
  </si>
  <si>
    <t>5fdac70eeb531b6dbb695123</t>
  </si>
  <si>
    <t>2020-12-17T06:00:00.000Z</t>
  </si>
  <si>
    <t>2020-12-17T02:50:41.325Z</t>
  </si>
  <si>
    <t>5fdb5544708d021b3024de55</t>
  </si>
  <si>
    <t>5fdb5542708d021b3024de52</t>
  </si>
  <si>
    <t>62bc4de556bcb112190044a9</t>
  </si>
  <si>
    <t>2020-12-18T01:00:00.000Z</t>
  </si>
  <si>
    <t>2020-12-17T12:55:47.043Z</t>
  </si>
  <si>
    <t>5fdd6968871c4a511338f052</t>
  </si>
  <si>
    <t>5fdd696529f21503d21ca972</t>
  </si>
  <si>
    <t>62bc4ddd56bcb112190044a5</t>
  </si>
  <si>
    <t>2020-12-19T02:00:00.000Z</t>
  </si>
  <si>
    <t>2020-12-19T02:45:57.114Z</t>
  </si>
  <si>
    <t>5fddcca708ff70096f02cc04</t>
  </si>
  <si>
    <t>5fddcca408ff70096f02cc03</t>
  </si>
  <si>
    <t>62bc4db256bcb11219004497</t>
  </si>
  <si>
    <t>2020-12-19T11:00:00.000Z</t>
  </si>
  <si>
    <t>2020-12-19T09:49:24.002Z</t>
  </si>
  <si>
    <t>5fdd7a8dfe11bf112b2431e7</t>
  </si>
  <si>
    <t>2020-12-19T08:00:00.000Z</t>
  </si>
  <si>
    <t>2020-12-19T04:02:21.318Z</t>
  </si>
  <si>
    <t>5fddb1f605b7596d71047a2b</t>
  </si>
  <si>
    <t>5fdda9f9e09709305d201f06</t>
  </si>
  <si>
    <t>62bc4dbb56bcb1121900449b</t>
  </si>
  <si>
    <t>2020-12-19T05:00:00.000Z</t>
  </si>
  <si>
    <t>2020-12-19T07:55:33.919Z</t>
  </si>
  <si>
    <t>5fddb7f73803eb17073b2173</t>
  </si>
  <si>
    <t>5fddb7df2ad15020982a1037</t>
  </si>
  <si>
    <t>62bc4db656bcb11219004499</t>
  </si>
  <si>
    <t>2020-12-20T01:00:00.000Z</t>
  </si>
  <si>
    <t>2020-12-19T08:20:46.944Z</t>
  </si>
  <si>
    <t>5fdb52827e94674fda7555c4</t>
  </si>
  <si>
    <t>62bc714756bcb1121900539b</t>
  </si>
  <si>
    <t>2020-12-20T11:00:00.000Z</t>
  </si>
  <si>
    <t>2020-12-17T12:56:35.618Z</t>
  </si>
  <si>
    <t>5fdec7ae37c3fd79705f3082</t>
  </si>
  <si>
    <t>5fdec7ab37c3fd79705f307f</t>
  </si>
  <si>
    <t>62bc4dae56bcb11219004495</t>
  </si>
  <si>
    <t>2020-12-20T05:00:00.000Z</t>
  </si>
  <si>
    <t>2020-12-20T03:42:24.788Z</t>
  </si>
  <si>
    <t>5fdee99750370924a753794a</t>
  </si>
  <si>
    <t>5fdee99550370924a7537947</t>
  </si>
  <si>
    <t>62bc4daa56bcb11219004493</t>
  </si>
  <si>
    <t>2020-12-20T09:00:00.000Z</t>
  </si>
  <si>
    <t>2020-12-20T06:10:21.931Z</t>
  </si>
  <si>
    <t>5fdf0e4ec910253d5f431195</t>
  </si>
  <si>
    <t>5fdf0a1e3ce27c1506404142</t>
  </si>
  <si>
    <t>62bc4da556bcb11219004491</t>
  </si>
  <si>
    <t>2020-12-20T08:42:39.505Z</t>
  </si>
  <si>
    <t>5fde7457bb2a0e257268f01a</t>
  </si>
  <si>
    <t>2020-12-21T05:00:00.000Z</t>
  </si>
  <si>
    <t>2020-12-19T21:47:56.169Z</t>
  </si>
  <si>
    <t>5fe0626689569c201837ab98</t>
  </si>
  <si>
    <t>2020-12-21T09:00:00.000Z</t>
  </si>
  <si>
    <t>2020-12-21T08:53:59.664Z</t>
  </si>
  <si>
    <t>5fe014c4ce79850643033b12</t>
  </si>
  <si>
    <t>2020-12-22T02:00:00.000Z</t>
  </si>
  <si>
    <t>2020-12-21T03:21:37.813Z</t>
  </si>
  <si>
    <t>5fdf92d215b32b30664796e3</t>
  </si>
  <si>
    <t>2020-12-22T01:00:00.000Z</t>
  </si>
  <si>
    <t>2020-12-20T18:07:13.537Z</t>
  </si>
  <si>
    <t>5fe06fc32e8da051a548a2d9</t>
  </si>
  <si>
    <t>2020-12-22T03:00:00.000Z</t>
  </si>
  <si>
    <t>2020-12-21T09:49:51.257Z</t>
  </si>
  <si>
    <t>5fe0b88722ec1967d51581c3</t>
  </si>
  <si>
    <t>5fe0b3ff5a7a1c3fda25aca3</t>
  </si>
  <si>
    <t>62bc4d8e56bcb11219004486</t>
  </si>
  <si>
    <t>2020-12-22T11:00:00.000Z</t>
  </si>
  <si>
    <t>2020-12-21T15:00:22.549Z</t>
  </si>
  <si>
    <t>5fdc48e4c5284a5d937e75b1</t>
  </si>
  <si>
    <t>5fdc48e2c5284a5d937e75ae</t>
  </si>
  <si>
    <t>62bc4de156bcb112190044a7</t>
  </si>
  <si>
    <t>2020-12-24T05:00:00.000Z</t>
  </si>
  <si>
    <t>2020-12-18T11:38:00.511Z</t>
  </si>
  <si>
    <t>5fdd867fc0d2af0ff5033665</t>
  </si>
  <si>
    <t>5fdd865830b1162ee61482d6</t>
  </si>
  <si>
    <t>62bc4dbf56bcb1121900449d</t>
  </si>
  <si>
    <t>2020-12-24T02:00:00.000Z</t>
  </si>
  <si>
    <t>2020-12-19T04:49:28.666Z</t>
  </si>
  <si>
    <t>5fe456e0e69731378556bbb5</t>
  </si>
  <si>
    <t>62bc4da156bcb1121900448f</t>
  </si>
  <si>
    <t>2020-12-24T09:00:00.000Z</t>
  </si>
  <si>
    <t>2020-12-24T08:56:33.992Z</t>
  </si>
  <si>
    <t>5fe467ecd8009317b4573355</t>
  </si>
  <si>
    <t>5fe467ebd8009317b4573353</t>
  </si>
  <si>
    <t>62bc4d7556bcb1121900447e</t>
  </si>
  <si>
    <t>2020-12-24T12:07:37.000Z</t>
  </si>
  <si>
    <t>2020-12-24T10:07:37.292Z</t>
  </si>
  <si>
    <t>5fdd8edf9d98467721473d12</t>
  </si>
  <si>
    <t>2020-12-19T05:25:36.486Z</t>
  </si>
  <si>
    <t>5fe41488c000b63e3d3ee4e4</t>
  </si>
  <si>
    <t>2020-12-24T04:15:45.523Z</t>
  </si>
  <si>
    <t>5fe4446b621d6f2ccc4a14b3</t>
  </si>
  <si>
    <t>62bc547356bcb11219004763</t>
  </si>
  <si>
    <t>2020-12-24T07:37:26.688Z</t>
  </si>
  <si>
    <t>5fe40cd3548ddc3f2a6436e6</t>
  </si>
  <si>
    <t>62bc654356bcb11219004e65</t>
  </si>
  <si>
    <t>2020-12-25T01:00:00.000Z</t>
  </si>
  <si>
    <t>2020-12-24T03:42:58.160Z</t>
  </si>
  <si>
    <t>5fe49b4c3c5e20347b0f678f</t>
  </si>
  <si>
    <t>62bc5e3c56bcb11219004ba4</t>
  </si>
  <si>
    <t>2020-12-24T13:49:17.566Z</t>
  </si>
  <si>
    <t>5fe4f6cd3a026f60c36f3bd7</t>
  </si>
  <si>
    <t>5fe4f6cb3a026f60c36f3bd5</t>
  </si>
  <si>
    <t>62bc4d7156bcb1121900447c</t>
  </si>
  <si>
    <t>2020-12-25T05:00:00.000Z</t>
  </si>
  <si>
    <t>2020-12-24T20:18:05.005Z</t>
  </si>
  <si>
    <t>5fe52c8961dfe60e1c00ce35</t>
  </si>
  <si>
    <t>62bc630056bcb11219004d85</t>
  </si>
  <si>
    <t>2020-12-25T00:04:25.963Z</t>
  </si>
  <si>
    <t>5fe54b17159b834ac467db26</t>
  </si>
  <si>
    <t>2020-12-25T02:15:46.800Z</t>
  </si>
  <si>
    <t>5fe55656f952232e5f044064</t>
  </si>
  <si>
    <t>62bc546a56bcb1121900475f</t>
  </si>
  <si>
    <t>2020-12-25T03:02:46.063Z</t>
  </si>
  <si>
    <t>5fe0f80abaac530fb500f804</t>
  </si>
  <si>
    <t>2020-12-25T09:00:00.000Z</t>
  </si>
  <si>
    <t>2020-12-21T19:39:34.433Z</t>
  </si>
  <si>
    <t>5fe4475e72220e4ac70670f8</t>
  </si>
  <si>
    <t>62bc546f56bcb11219004761</t>
  </si>
  <si>
    <t>2020-12-25T03:00:00.000Z</t>
  </si>
  <si>
    <t>2020-12-24T07:57:34.014Z</t>
  </si>
  <si>
    <t>5fe14a500df40909265f53a5</t>
  </si>
  <si>
    <t>2020-12-22T01:24:52.686Z</t>
  </si>
  <si>
    <t>5fe59f9216189d7c531bae02</t>
  </si>
  <si>
    <t>62bc6dfc56bcb1121900522f</t>
  </si>
  <si>
    <t>2020-12-25T11:00:00.000Z</t>
  </si>
  <si>
    <t>2020-12-25T08:15:14.486Z</t>
  </si>
  <si>
    <t>5fe69f179555c149fc032f12</t>
  </si>
  <si>
    <t>2020-12-26T03:00:00.000Z</t>
  </si>
  <si>
    <t>2020-12-26T02:25:24.632Z</t>
  </si>
  <si>
    <t>5fe72ccbcfe8b719c1055539</t>
  </si>
  <si>
    <t>5fe72cc9cfe8b719c1055536</t>
  </si>
  <si>
    <t>62bc4d6556bcb11219004478</t>
  </si>
  <si>
    <t>2020-12-27T01:00:00.000Z</t>
  </si>
  <si>
    <t>2020-12-26T13:52:36.050Z</t>
  </si>
  <si>
    <t>5fe9424072787b2166169135</t>
  </si>
  <si>
    <t>2020-12-28T02:00:00.000Z</t>
  </si>
  <si>
    <t>2020-12-28T02:26:05.523Z</t>
  </si>
  <si>
    <t>5fe6498273ea7a52b65c29c9</t>
  </si>
  <si>
    <t>2020-12-28T05:00:00.000Z</t>
  </si>
  <si>
    <t>2020-12-25T20:28:33.652Z</t>
  </si>
  <si>
    <t>5fe9c6f9b2dbaa00ac38bdd2</t>
  </si>
  <si>
    <t>5f8e7b0717894e6b794d2863</t>
  </si>
  <si>
    <t>62bc507656bcb112190045bb</t>
  </si>
  <si>
    <t>2020-12-29T09:00:00.000Z</t>
  </si>
  <si>
    <t>2020-12-28T11:55:05.982Z</t>
  </si>
  <si>
    <t>5fe9a2f275fee2398c62dab5</t>
  </si>
  <si>
    <t>62bc546656bcb1121900475d</t>
  </si>
  <si>
    <t>2020-12-29T01:00:00.000Z</t>
  </si>
  <si>
    <t>2020-12-28T09:20:01.964Z</t>
  </si>
  <si>
    <t>5fe6cc4ceeb6f065d8354fd0</t>
  </si>
  <si>
    <t>5fe6cc4aeeb6f065d8354fcd</t>
  </si>
  <si>
    <t>62bc4d6a56bcb1121900447a</t>
  </si>
  <si>
    <t>2020-12-31T09:00:00.000Z</t>
  </si>
  <si>
    <t>2020-12-26T05:38:46.117Z</t>
  </si>
  <si>
    <t>5feb06b00bd18845cc525ad2</t>
  </si>
  <si>
    <t>5feb06ac0f8f4236d6469c12</t>
  </si>
  <si>
    <t>62bc4d6156bcb11219004476</t>
  </si>
  <si>
    <t>2020-12-31T00:00:00.000Z</t>
  </si>
  <si>
    <t>2020-12-29T10:36:28.867Z</t>
  </si>
  <si>
    <t>5feb944b97b2f8406622cfb3</t>
  </si>
  <si>
    <t>2020-12-29T20:56:54.468Z</t>
  </si>
  <si>
    <t>5fed46c652b5f9216e19f632</t>
  </si>
  <si>
    <t>5fed46a80ac65838523d9782</t>
  </si>
  <si>
    <t>62bc4d5d56bcb11219004474</t>
  </si>
  <si>
    <t>2020-12-31T05:00:00.000Z</t>
  </si>
  <si>
    <t>2020-12-31T03:34:00.844Z</t>
  </si>
  <si>
    <t>5fe6ce71d07af9288c67676a</t>
  </si>
  <si>
    <t>2020-12-26T05:48:01.390Z</t>
  </si>
  <si>
    <t>5ff280ac141a2a26653bdc8b</t>
  </si>
  <si>
    <t>62bc72a856bcb1121900543c</t>
  </si>
  <si>
    <t>2021-01-01T01:00:00.000Z</t>
  </si>
  <si>
    <t>2021-01-04T02:42:49.699Z</t>
  </si>
  <si>
    <t>5fee7a956edb737233478592</t>
  </si>
  <si>
    <t>2021-01-01T05:00:00.000Z</t>
  </si>
  <si>
    <t>2021-01-01T01:33:58.319Z</t>
  </si>
  <si>
    <t>5fef665e1ac4a2089f173c46</t>
  </si>
  <si>
    <t>5fe01456b7efcc315f795815</t>
  </si>
  <si>
    <t>62bc4d9556bcb11219004489</t>
  </si>
  <si>
    <t>2021-01-02T01:00:00.000Z</t>
  </si>
  <si>
    <t>2021-01-01T18:15:44.688Z</t>
  </si>
  <si>
    <t>5ff0f964f9c52c7b9a031133</t>
  </si>
  <si>
    <t>2021-01-04T01:00:00.000Z</t>
  </si>
  <si>
    <t>2021-01-02T23:00:43.939Z</t>
  </si>
  <si>
    <t>5ff2d569456ae370be5f3512</t>
  </si>
  <si>
    <t>5ff2d564d06473024d575ed5</t>
  </si>
  <si>
    <t>62bc4d4156bcb1121900446a</t>
  </si>
  <si>
    <t>2021-01-04T06:00:00.000Z</t>
  </si>
  <si>
    <t>2021-01-04T08:44:20.171Z</t>
  </si>
  <si>
    <t>5ff2da24cb3f796f967187a7</t>
  </si>
  <si>
    <t>2021-01-04T09:04:29.929Z</t>
  </si>
  <si>
    <t>5ff2db7f0dcf6339e95ecd55</t>
  </si>
  <si>
    <t>2021-01-04T09:10:20.171Z</t>
  </si>
  <si>
    <t>5feec38fa9a0f763801be5b5</t>
  </si>
  <si>
    <t>5feec38ca9a0f763801be5b2</t>
  </si>
  <si>
    <t>62bc4d5956bcb11219004472</t>
  </si>
  <si>
    <t>2021-01-04T05:00:00.000Z</t>
  </si>
  <si>
    <t>2021-01-01T06:41:40.673Z</t>
  </si>
  <si>
    <t>5ff27de5fadf31031b19160a</t>
  </si>
  <si>
    <t>5ff27dd9b29c247c310b0997</t>
  </si>
  <si>
    <t>62bc4d5456bcb11219004470</t>
  </si>
  <si>
    <t>2021-01-04T02:00:00.000Z</t>
  </si>
  <si>
    <t>2021-01-04T02:30:49.523Z</t>
  </si>
  <si>
    <t>5ff34bb1a1498f6d3d118623</t>
  </si>
  <si>
    <t>2021-01-05T01:00:00.000Z</t>
  </si>
  <si>
    <t>2021-01-04T17:14:33.809Z</t>
  </si>
  <si>
    <t>5ff53449d997e60c80055d43</t>
  </si>
  <si>
    <t>62bc9a0556bcb112190063ff</t>
  </si>
  <si>
    <t>2021-01-07T00:00:00.000Z</t>
  </si>
  <si>
    <t>2021-01-06T03:53:39.284Z</t>
  </si>
  <si>
    <t>5ff54118678f6302d26e0333</t>
  </si>
  <si>
    <t>62bc4fd656bcb11219004573</t>
  </si>
  <si>
    <t>2021-01-07T01:00:00.000Z</t>
  </si>
  <si>
    <t>2021-01-06T05:24:24.111Z</t>
  </si>
  <si>
    <t>5ff56be97870d1660e15d825</t>
  </si>
  <si>
    <t>5ff56be87870d1660e15d822</t>
  </si>
  <si>
    <t>62bc4d3d56bcb11219004468</t>
  </si>
  <si>
    <t>2021-01-06T13:16:57.055Z</t>
  </si>
  <si>
    <t>5ff823cf66d88d149b2bf2d2</t>
  </si>
  <si>
    <t>62bc4d5056bcb1121900446e</t>
  </si>
  <si>
    <t>2021-01-08T08:00:00.000Z</t>
  </si>
  <si>
    <t>2021-01-08T09:20:11.446Z</t>
  </si>
  <si>
    <t>5ff87b105ce8255c981ed083</t>
  </si>
  <si>
    <t>2021-01-09T05:00:00.000Z</t>
  </si>
  <si>
    <t>2021-01-08T15:32:32.867Z</t>
  </si>
  <si>
    <t>5ff6de02da2c594adc592de5</t>
  </si>
  <si>
    <t>5ff6de00da2c594adc592de2</t>
  </si>
  <si>
    <t>62bc4d3956bcb11219004466</t>
  </si>
  <si>
    <t>2021-01-09T01:00:00.000Z</t>
  </si>
  <si>
    <t>2021-01-07T10:20:39.139Z</t>
  </si>
  <si>
    <t>5ff98683b52f0f615f136552</t>
  </si>
  <si>
    <t>62bc4f6256bcb11219004549</t>
  </si>
  <si>
    <t>2021-01-10T02:00:00.000Z</t>
  </si>
  <si>
    <t>2021-01-09T10:38:23.939Z</t>
  </si>
  <si>
    <t>5ff8609d627d017c5b744858</t>
  </si>
  <si>
    <t>5ff8609c627d017c5b744855</t>
  </si>
  <si>
    <t>62bc4d3556bcb11219004464</t>
  </si>
  <si>
    <t>2021-01-12T01:00:00.000Z</t>
  </si>
  <si>
    <t>2021-01-08T14:17:29.540Z</t>
  </si>
  <si>
    <t>5ffd48a177f5bf582324feb4</t>
  </si>
  <si>
    <t>5eda06ff408a53f9198b4567</t>
  </si>
  <si>
    <t>62bc596f56bcb11219004988</t>
  </si>
  <si>
    <t>2021-01-12T08:00:00.000Z</t>
  </si>
  <si>
    <t>2021-01-12T06:59:47.588Z</t>
  </si>
  <si>
    <t>5ffe164ee843742b0f02e233</t>
  </si>
  <si>
    <t>2021-01-15T09:00:00.000Z</t>
  </si>
  <si>
    <t>2021-01-12T21:42:06.571Z</t>
  </si>
  <si>
    <t>600251d89b6a7666d374a0a5</t>
  </si>
  <si>
    <t>600150216193863c2467d153</t>
  </si>
  <si>
    <t>62bc4d1d56bcb1121900445a</t>
  </si>
  <si>
    <t>2021-01-16T04:00:00.000Z</t>
  </si>
  <si>
    <t>2021-01-16T02:39:16.561Z</t>
  </si>
  <si>
    <t>6002537767c6213ffb13381c</t>
  </si>
  <si>
    <t>2021-01-16T05:00:00.000Z</t>
  </si>
  <si>
    <t>2021-01-16T02:46:15.055Z</t>
  </si>
  <si>
    <t>60031bdbb7f82328b562c845</t>
  </si>
  <si>
    <t>60031bdab7f82328b562c842</t>
  </si>
  <si>
    <t>62bc4d1956bcb11219004458</t>
  </si>
  <si>
    <t>2021-01-17T01:00:00.000Z</t>
  </si>
  <si>
    <t>2021-01-16T17:13:28.652Z</t>
  </si>
  <si>
    <t>6006542ddcc13f2c4e3b0f78</t>
  </si>
  <si>
    <t>5a437909652fe84131861b3a</t>
  </si>
  <si>
    <t>62bc956056bcb1121900620b</t>
  </si>
  <si>
    <t>2021-01-19T03:00:00.000Z</t>
  </si>
  <si>
    <t>2021-01-19T03:38:17.710Z</t>
  </si>
  <si>
    <t>6001ca0672ec2050c95afcb4</t>
  </si>
  <si>
    <t>62bc5cde56bcb11219004b15</t>
  </si>
  <si>
    <t>2021-01-20T05:00:00.000Z</t>
  </si>
  <si>
    <t>2021-01-18T11:47:16.706Z</t>
  </si>
  <si>
    <t>6008438f32bc295d3d290db2</t>
  </si>
  <si>
    <t>2021-01-21T09:00:00.000Z</t>
  </si>
  <si>
    <t>2021-01-20T14:55:39.877Z</t>
  </si>
  <si>
    <t>6005c25577a9ce7b5f6b7823</t>
  </si>
  <si>
    <t>2021-01-21T01:00:00.000Z</t>
  </si>
  <si>
    <t>2021-01-18T17:33:07.187Z</t>
  </si>
  <si>
    <t>600a401e9b269824451f66c3</t>
  </si>
  <si>
    <t>600a36797f808b127d34ace3</t>
  </si>
  <si>
    <t>62bc4d1556bcb11219004456</t>
  </si>
  <si>
    <t>2021-01-22T06:00:00.000Z</t>
  </si>
  <si>
    <t>2021-01-22T03:01:40.559Z</t>
  </si>
  <si>
    <t>5ffdc6576ba1b84e9611a6d3</t>
  </si>
  <si>
    <t>5efbe8db49e5b127c31f9adb</t>
  </si>
  <si>
    <t>62bc575f56bcb112190048aa</t>
  </si>
  <si>
    <t>2021-01-23T01:00:00.000Z</t>
  </si>
  <si>
    <t>2021-01-12T16:01:05.714Z</t>
  </si>
  <si>
    <t>600c96bae1d80554491a4531</t>
  </si>
  <si>
    <t>62bc4e6d56bcb112190044df</t>
  </si>
  <si>
    <t>2021-01-24T04:30:00.000Z</t>
  </si>
  <si>
    <t>2021-01-23T21:37:31.151Z</t>
  </si>
  <si>
    <t>600e4d22193e390e2c14734b</t>
  </si>
  <si>
    <t>62bc4d4c56bcb1121900446c</t>
  </si>
  <si>
    <t>2021-01-25T04:00:00.000Z</t>
  </si>
  <si>
    <t>2021-01-25T04:46:23.341Z</t>
  </si>
  <si>
    <t>600f9ad9d363fe12da49dd02</t>
  </si>
  <si>
    <t>600e2bd35eabdd412e52d295</t>
  </si>
  <si>
    <t>62bc4d0956bcb11219004451</t>
  </si>
  <si>
    <t>2021-01-28T03:00:00.000Z</t>
  </si>
  <si>
    <t>2021-01-27T08:12:10.844Z</t>
  </si>
  <si>
    <t>601214fc771064081a3a92e3</t>
  </si>
  <si>
    <t>2021-01-28T05:00:00.000Z</t>
  </si>
  <si>
    <t>2021-01-28T01:37:09.200Z</t>
  </si>
  <si>
    <t>601376f389449934bc4427b8</t>
  </si>
  <si>
    <t>62bc561a56bcb11219004823</t>
  </si>
  <si>
    <t>2021-01-29T04:00:00.000Z</t>
  </si>
  <si>
    <t>2021-01-29T02:46:06.962Z</t>
  </si>
  <si>
    <t>6013af0b9efef84b92338352</t>
  </si>
  <si>
    <t>2021-01-29T06:00:00.000Z</t>
  </si>
  <si>
    <t>2021-01-29T06:45:27.275Z</t>
  </si>
  <si>
    <t>6013c239d0e7851b944c3ce2</t>
  </si>
  <si>
    <t>62bc9a0156bcb112190063fd</t>
  </si>
  <si>
    <t>2021-01-29T08:00:00.000Z</t>
  </si>
  <si>
    <t>2021-01-29T08:07:18.883Z</t>
  </si>
  <si>
    <t>600f307fad7b91368502e34a</t>
  </si>
  <si>
    <t>600f307dad7b91368502e347</t>
  </si>
  <si>
    <t>62bc4ce256bcb11219004443</t>
  </si>
  <si>
    <t>2021-01-29T03:00:00.000Z</t>
  </si>
  <si>
    <t>2021-01-25T20:58:42.244Z</t>
  </si>
  <si>
    <t>6008440e7fdde810ba3131a2</t>
  </si>
  <si>
    <t>2021-01-30T01:00:00.000Z</t>
  </si>
  <si>
    <t>2021-01-20T15:36:38.729Z</t>
  </si>
  <si>
    <t>6013f41147204f57c75156da</t>
  </si>
  <si>
    <t>600eb81759ba213c7a69c1c2</t>
  </si>
  <si>
    <t>62bc4d0056bcb1121900444d</t>
  </si>
  <si>
    <t>2021-02-01T06:00:00.000Z</t>
  </si>
  <si>
    <t>2021-01-29T11:40:01.042Z</t>
  </si>
  <si>
    <t>601757b05f74852622096a84</t>
  </si>
  <si>
    <t>2021-02-01T09:00:00.000Z</t>
  </si>
  <si>
    <t>2021-02-01T01:23:30.041Z</t>
  </si>
  <si>
    <t>60179dfe2541774d3c0b6bd6</t>
  </si>
  <si>
    <t>2021-02-01T05:00:00.000Z</t>
  </si>
  <si>
    <t>2021-02-01T06:21:32.810Z</t>
  </si>
  <si>
    <t>600ed0bd4dfe971a16263f86</t>
  </si>
  <si>
    <t>600ed0bc4dfe971a16263f83</t>
  </si>
  <si>
    <t>62bc4cf956bcb1121900444b</t>
  </si>
  <si>
    <t>2021-02-01T01:00:00.000Z</t>
  </si>
  <si>
    <t>2021-01-25T14:09:06.979Z</t>
  </si>
  <si>
    <t>600ed1f7fc97062c864830f2</t>
  </si>
  <si>
    <t>2021-01-25T14:13:46.957Z</t>
  </si>
  <si>
    <t>600807eb78301c294420b0d3</t>
  </si>
  <si>
    <t>2021-02-02T03:00:00.000Z</t>
  </si>
  <si>
    <t>2021-01-20T10:39:55.001Z</t>
  </si>
  <si>
    <t>6018a826dc155c1a7b223cf5</t>
  </si>
  <si>
    <t>2021-02-02T08:00:00.000Z</t>
  </si>
  <si>
    <t>2021-02-02T01:19:22.037Z</t>
  </si>
  <si>
    <t>6018bac1e6e4d2322d1f645a</t>
  </si>
  <si>
    <t>6018bac0e6e4d2322d1f6457</t>
  </si>
  <si>
    <t>62bc4cde56bcb11219004441</t>
  </si>
  <si>
    <t>2021-02-02T02:37:38.477Z</t>
  </si>
  <si>
    <t>6019e313c04d3f215474c9d4</t>
  </si>
  <si>
    <t>6019e313c04d3f215474c9d2</t>
  </si>
  <si>
    <t>62bc4cd956bcb1121900443f</t>
  </si>
  <si>
    <t>2021-02-03T01:00:00.000Z</t>
  </si>
  <si>
    <t>2021-02-02T23:47:16.463Z</t>
  </si>
  <si>
    <t>6017dc7ccadc661398447d75</t>
  </si>
  <si>
    <t>5f8e396a930e115e8b0b8574</t>
  </si>
  <si>
    <t>2021-02-04T03:00:00.000Z</t>
  </si>
  <si>
    <t>2021-02-01T10:52:03.602Z</t>
  </si>
  <si>
    <t>601a5be0ed2c5351bb261732</t>
  </si>
  <si>
    <t>601a5b7b87393c21fa1ad2d4</t>
  </si>
  <si>
    <t>62bc4cd556bcb1121900443d</t>
  </si>
  <si>
    <t>2021-02-04T01:00:00.000Z</t>
  </si>
  <si>
    <t>2021-02-03T08:16:32.085Z</t>
  </si>
  <si>
    <t>601a5d041cf468216d7a5526</t>
  </si>
  <si>
    <t>62bc99fc56bcb112190063fb</t>
  </si>
  <si>
    <t>2021-02-04T10:00:00.000Z</t>
  </si>
  <si>
    <t>2021-02-03T08:20:45.040Z</t>
  </si>
  <si>
    <t>601b9a927e185d24157d0fe4</t>
  </si>
  <si>
    <t>2021-02-04T09:00:00.000Z</t>
  </si>
  <si>
    <t>2021-02-04T07:18:43.703Z</t>
  </si>
  <si>
    <t>601d1b1210d08c2bb0159de2</t>
  </si>
  <si>
    <t>601d1b0f97461c4e8a6eb627</t>
  </si>
  <si>
    <t>62bc4cc456bcb11219004435</t>
  </si>
  <si>
    <t>2021-02-05T10:00:00.000Z</t>
  </si>
  <si>
    <t>2021-02-05T10:16:47.804Z</t>
  </si>
  <si>
    <t>601caa8b78946871b10cb293</t>
  </si>
  <si>
    <t>5ed75967408a531c4a8b4567</t>
  </si>
  <si>
    <t>62bc5a5356bcb112190049e9</t>
  </si>
  <si>
    <t>2021-02-05T04:00:00.000Z</t>
  </si>
  <si>
    <t>2021-02-05T02:42:56.210Z</t>
  </si>
  <si>
    <t>601b59c9ecc245691c01c1e4</t>
  </si>
  <si>
    <t>2021-02-05T09:00:00.000Z</t>
  </si>
  <si>
    <t>2021-02-04T02:22:11.162Z</t>
  </si>
  <si>
    <t>601d32cee41ea848b5140752</t>
  </si>
  <si>
    <t>601d32c46f68033c0428fe94</t>
  </si>
  <si>
    <t>62bc4cbc56bcb11219004431</t>
  </si>
  <si>
    <t>2021-02-06T02:00:00.000Z</t>
  </si>
  <si>
    <t>2021-02-05T11:57:56.212Z</t>
  </si>
  <si>
    <t>601f3cacbc0c0d526a1b936b</t>
  </si>
  <si>
    <t>601edaf886d2561001432bec</t>
  </si>
  <si>
    <t>62bc4cb356bcb1121900442d</t>
  </si>
  <si>
    <t>2021-02-07T05:00:00.000Z</t>
  </si>
  <si>
    <t>2021-02-07T01:26:05.876Z</t>
  </si>
  <si>
    <t>601e61884e98454b9e471b2e</t>
  </si>
  <si>
    <t>2021-02-07T00:00:00.000Z</t>
  </si>
  <si>
    <t>2021-02-06T09:29:38.561Z</t>
  </si>
  <si>
    <t>601d72e303848852c0492400</t>
  </si>
  <si>
    <t>2021-02-08T09:00:00.000Z</t>
  </si>
  <si>
    <t>2021-02-07T07:02:28.795Z</t>
  </si>
  <si>
    <t>6020a3c61fb3cf1856372622</t>
  </si>
  <si>
    <t>6020a3bfc10bef64312bf98c</t>
  </si>
  <si>
    <t>62bc4c8b56bcb11219004420</t>
  </si>
  <si>
    <t>2021-02-08T03:00:00.000Z</t>
  </si>
  <si>
    <t>2021-02-08T02:36:46.911Z</t>
  </si>
  <si>
    <t>601f4710e8c3633e7a65c5c0</t>
  </si>
  <si>
    <t>601f470ee8c3633e7a65c5bd</t>
  </si>
  <si>
    <t>62bc4ca556bcb11219004429</t>
  </si>
  <si>
    <t>2021-02-08T07:30:00.000Z</t>
  </si>
  <si>
    <t>2021-02-07T02:06:42.892Z</t>
  </si>
  <si>
    <t>6020b53fc10bef64312bf9ed</t>
  </si>
  <si>
    <t>2021-02-08T08:00:00.000Z</t>
  </si>
  <si>
    <t>2021-02-08T03:59:05.328Z</t>
  </si>
  <si>
    <t>601d2675ebb8bc43134f15a4</t>
  </si>
  <si>
    <t>601d2675ebb8bc43134f15a2</t>
  </si>
  <si>
    <t>62bc4cc056bcb11219004433</t>
  </si>
  <si>
    <t>2021-02-08T01:00:00.000Z</t>
  </si>
  <si>
    <t>2021-02-05T11:06:27.553Z</t>
  </si>
  <si>
    <t>602021174e98454b9e472943</t>
  </si>
  <si>
    <t>5eda5db49d9b350d6e8b456a</t>
  </si>
  <si>
    <t>62bc595e56bcb11219004980</t>
  </si>
  <si>
    <t>2021-02-08T05:00:00.000Z</t>
  </si>
  <si>
    <t>2021-02-07T17:40:54.369Z</t>
  </si>
  <si>
    <t>601cfdf5665d582adb71dd2d</t>
  </si>
  <si>
    <t>601cfdeeb5a6bf46cb061da2</t>
  </si>
  <si>
    <t>62bc4cc856bcb11219004437</t>
  </si>
  <si>
    <t>2021-02-09T08:00:00.000Z</t>
  </si>
  <si>
    <t>2021-02-05T08:12:30.153Z</t>
  </si>
  <si>
    <t>6021b9f2c48fb25eac6e9d34</t>
  </si>
  <si>
    <t>602180d486d2561001433f0a</t>
  </si>
  <si>
    <t>62bc4c7a56bcb1121900441c</t>
  </si>
  <si>
    <t>2021-02-09T01:00:00.000Z</t>
  </si>
  <si>
    <t>2021-02-08T22:27:36.471Z</t>
  </si>
  <si>
    <t>6021364dc2c8b977427e63c9</t>
  </si>
  <si>
    <t>2021-02-08T13:07:09.629Z</t>
  </si>
  <si>
    <t>601fcf6f3541355c771f8e80</t>
  </si>
  <si>
    <t>62bc503556bcb1121900459f</t>
  </si>
  <si>
    <t>2021-02-10T01:00:00.000Z</t>
  </si>
  <si>
    <t>2021-02-07T11:34:46.095Z</t>
  </si>
  <si>
    <t>602257d6bc0c0d526a1ba994</t>
  </si>
  <si>
    <t>602257d6bc0c0d526a1ba992</t>
  </si>
  <si>
    <t>62bc4c7656bcb1121900441a</t>
  </si>
  <si>
    <t>2021-02-09T09:50:56.608Z</t>
  </si>
  <si>
    <t>6027ee5459044636c9148c72</t>
  </si>
  <si>
    <t>2021-02-13T17:23:55.000Z</t>
  </si>
  <si>
    <t>2021-02-13T15:23:55.524Z</t>
  </si>
  <si>
    <t>6027b006d5a9fa14860741a5</t>
  </si>
  <si>
    <t>5ff965f329b8935e915c6fe3</t>
  </si>
  <si>
    <t>62bc4d2d56bcb11219004461</t>
  </si>
  <si>
    <t>2021-02-13T14:22:23.000Z</t>
  </si>
  <si>
    <t>2021-02-13T12:22:23.430Z</t>
  </si>
  <si>
    <t>600cb32e41d7835c3359c4e9</t>
  </si>
  <si>
    <t>600cb32c41d7835c3359c4e7</t>
  </si>
  <si>
    <t>62bc4d1056bcb11219004454</t>
  </si>
  <si>
    <t>2021-02-14T09:00:00.000Z</t>
  </si>
  <si>
    <t>2021-01-30T10:36:32.756Z</t>
  </si>
  <si>
    <t>60146defb91fe55e4f702c84</t>
  </si>
  <si>
    <t>2021-02-14T01:00:00.000Z</t>
  </si>
  <si>
    <t>2021-01-29T20:22:49.950Z</t>
  </si>
  <si>
    <t>60214cfbc48fb25eac6e993b</t>
  </si>
  <si>
    <t>2021-02-14T05:00:00.000Z</t>
  </si>
  <si>
    <t>2021-02-10T13:13:07.750Z</t>
  </si>
  <si>
    <t>60232381e2e1c70aae00ef5b</t>
  </si>
  <si>
    <t>2021-02-10T00:07:50.519Z</t>
  </si>
  <si>
    <t>60247a68e9842634f16414ff</t>
  </si>
  <si>
    <t>2021-02-11T00:30:10.568Z</t>
  </si>
  <si>
    <t>6024ebaef0549466f45b7281</t>
  </si>
  <si>
    <t>2021-02-11T08:39:38.681Z</t>
  </si>
  <si>
    <t>6025eb8c10608c732614840a</t>
  </si>
  <si>
    <t>6025eb85c6b75f3c186d5db1</t>
  </si>
  <si>
    <t>62bc4c6256bcb11219004411</t>
  </si>
  <si>
    <t>2021-02-14T02:00:00.000Z</t>
  </si>
  <si>
    <t>2021-02-12T02:44:20.888Z</t>
  </si>
  <si>
    <t>6026e7d26efb9f06ed5bafdb</t>
  </si>
  <si>
    <t>6026e7d06efb9f06ed5bafd8</t>
  </si>
  <si>
    <t>62bc4c5e56bcb1121900440f</t>
  </si>
  <si>
    <t>2021-02-14T03:00:00.000Z</t>
  </si>
  <si>
    <t>2021-02-12T20:45:32.139Z</t>
  </si>
  <si>
    <t>60271a78b2c6e056ab11d2de</t>
  </si>
  <si>
    <t>2021-02-14T08:00:00.000Z</t>
  </si>
  <si>
    <t>2021-02-13T00:19:33.872Z</t>
  </si>
  <si>
    <t>60276ab93040a51c9a00f5dd</t>
  </si>
  <si>
    <t>62bc653f56bcb11219004e63</t>
  </si>
  <si>
    <t>2021-02-14T07:55:00.000Z</t>
  </si>
  <si>
    <t>2021-02-13T06:00:13.181Z</t>
  </si>
  <si>
    <t>6027ba6484995805fb6292f2</t>
  </si>
  <si>
    <t>2021-02-13T11:41:02.919Z</t>
  </si>
  <si>
    <t>601f93b7e8c3633e7a65c83e</t>
  </si>
  <si>
    <t>601f93b5e8c3633e7a65c83c</t>
  </si>
  <si>
    <t>62bc4c9656bcb11219004425</t>
  </si>
  <si>
    <t>2021-02-07T07:19:33.674Z</t>
  </si>
  <si>
    <t>6020fb93d5d7b771fa76237b</t>
  </si>
  <si>
    <t>2021-02-08T08:54:10.290Z</t>
  </si>
  <si>
    <t>6022a5433815433b67230033</t>
  </si>
  <si>
    <t>2021-02-09T15:07:38.815Z</t>
  </si>
  <si>
    <t>6023a706f0797f71ee20453c</t>
  </si>
  <si>
    <t>6023a705f0797f71ee204539</t>
  </si>
  <si>
    <t>62bc4c7256bcb11219004418</t>
  </si>
  <si>
    <t>2021-02-10T10:47:01.247Z</t>
  </si>
  <si>
    <t>6024433dac14221d606af428</t>
  </si>
  <si>
    <t>6024417ff0797f71ee20481d</t>
  </si>
  <si>
    <t>62bc4c6a56bcb11219004415</t>
  </si>
  <si>
    <t>2021-02-10T20:35:20.916Z</t>
  </si>
  <si>
    <t>6027c7a802f5ad3dd12f639e</t>
  </si>
  <si>
    <t>2021-02-13T12:35:44.337Z</t>
  </si>
  <si>
    <t>6028048584995805fb629508</t>
  </si>
  <si>
    <t>2021-02-14T04:00:00.000Z</t>
  </si>
  <si>
    <t>2021-02-13T16:55:33.768Z</t>
  </si>
  <si>
    <t>601e5cadc48fb25eac6e8390</t>
  </si>
  <si>
    <t>601e5cacc48fb25eac6e838d</t>
  </si>
  <si>
    <t>62bc4cb756bcb1121900442f</t>
  </si>
  <si>
    <t>2021-02-06T09:10:28.392Z</t>
  </si>
  <si>
    <t>6023f6e3d5a9fa14860731eb</t>
  </si>
  <si>
    <t>2021-02-10T15:11:32.707Z</t>
  </si>
  <si>
    <t>6027a617de0f3641c21c95bc</t>
  </si>
  <si>
    <t>2021-02-13T10:13:26.497Z</t>
  </si>
  <si>
    <t>6027f715c6b75f3c186d6738</t>
  </si>
  <si>
    <t>2021-02-13T15:58:05.552Z</t>
  </si>
  <si>
    <t>6028455d45c35539f13de3de</t>
  </si>
  <si>
    <t>2021-02-13T21:32:42.038Z</t>
  </si>
  <si>
    <t>602882c53815433b672319e9</t>
  </si>
  <si>
    <t>2021-02-14T01:55:17.893Z</t>
  </si>
  <si>
    <t>60288c08f0549466f45b82de</t>
  </si>
  <si>
    <t>60288c07f0549466f45b82db</t>
  </si>
  <si>
    <t>62bc4c5556bcb1121900440b</t>
  </si>
  <si>
    <t>2021-02-14T04:35:00.000Z</t>
  </si>
  <si>
    <t>2021-02-14T02:35:41.416Z</t>
  </si>
  <si>
    <t>6028c6c3ac14221d606b0809</t>
  </si>
  <si>
    <t>6028c6c1ac14221d606b0807</t>
  </si>
  <si>
    <t>62bc4c5156bcb11219004409</t>
  </si>
  <si>
    <t>2021-02-14T08:46:00.000Z</t>
  </si>
  <si>
    <t>2021-02-14T06:46:16.451Z</t>
  </si>
  <si>
    <t>6028c76410608c73261491ca</t>
  </si>
  <si>
    <t>2021-02-14T12:00:00.000Z</t>
  </si>
  <si>
    <t>2021-02-14T07:06:59.512Z</t>
  </si>
  <si>
    <t>6028cd75b2c6e056ab11db59</t>
  </si>
  <si>
    <t>6028cd75b2c6e056ab11db57</t>
  </si>
  <si>
    <t>62bc4c4d56bcb11219004407</t>
  </si>
  <si>
    <t>2021-02-14T09:50:00.000Z</t>
  </si>
  <si>
    <t>2021-02-14T07:13:53.030Z</t>
  </si>
  <si>
    <t>6028e316d024b27b2657c8fb</t>
  </si>
  <si>
    <t>6028e315d024b27b2657c8f8</t>
  </si>
  <si>
    <t>62bc4c4956bcb11219004405</t>
  </si>
  <si>
    <t>2021-02-14T10:00:00.000Z</t>
  </si>
  <si>
    <t>2021-02-14T08:50:43.900Z</t>
  </si>
  <si>
    <t>601a265f8a10f17cd55d3704</t>
  </si>
  <si>
    <t>62bc59a556bcb112190049a0</t>
  </si>
  <si>
    <t>2021-02-03T04:45:27.131Z</t>
  </si>
  <si>
    <t>601a783867ee4b0f5c508852</t>
  </si>
  <si>
    <t>2021-02-03T10:17:22.658Z</t>
  </si>
  <si>
    <t>601b9bedeeea100ce146e446</t>
  </si>
  <si>
    <t>601b5a62abde873a535a0cc8</t>
  </si>
  <si>
    <t>62bc4ccc56bcb11219004439</t>
  </si>
  <si>
    <t>2021-02-04T07:21:41.633Z</t>
  </si>
  <si>
    <t>6024432002f5ad3dd12f54b9</t>
  </si>
  <si>
    <t>6024431f02f5ad3dd12f54b6</t>
  </si>
  <si>
    <t>62bc4c6656bcb11219004413</t>
  </si>
  <si>
    <t>2021-02-10T20:33:36.446Z</t>
  </si>
  <si>
    <t>60294fabf0797f71ee206032</t>
  </si>
  <si>
    <t>60294fa9f0797f71ee20602e</t>
  </si>
  <si>
    <t>62bc4c4556bcb11219004403</t>
  </si>
  <si>
    <t>2021-02-15T03:00:00.000Z</t>
  </si>
  <si>
    <t>2021-02-14T16:29:26.149Z</t>
  </si>
  <si>
    <t>6029cac97e5d9f10924dd7b9</t>
  </si>
  <si>
    <t>6029c3c202f5ad3dd12f6da7</t>
  </si>
  <si>
    <t>62bc4c4256bcb11219004402</t>
  </si>
  <si>
    <t>2021-02-15T04:30:00.000Z</t>
  </si>
  <si>
    <t>2021-02-15T01:13:45.100Z</t>
  </si>
  <si>
    <t>6029a1bcb2c6e056ab11df7f</t>
  </si>
  <si>
    <t>2021-02-16T08:00:00.000Z</t>
  </si>
  <si>
    <t>2021-02-14T22:59:54.092Z</t>
  </si>
  <si>
    <t>602b59f67c4d0500332ca0d6</t>
  </si>
  <si>
    <t>2021-02-16T07:39:25.000Z</t>
  </si>
  <si>
    <t>2021-02-16T05:39:25.049Z</t>
  </si>
  <si>
    <t>602b5d193815433b67232751</t>
  </si>
  <si>
    <t>602b5c5bf0797f71ee20690b</t>
  </si>
  <si>
    <t>62bc4c3656bcb112190043fc</t>
  </si>
  <si>
    <t>2021-02-16T07:50:17.000Z</t>
  </si>
  <si>
    <t>2021-02-16T05:50:17.734Z</t>
  </si>
  <si>
    <t>6029925fd024b27b2657cc86</t>
  </si>
  <si>
    <t>62bc630556bcb11219004d87</t>
  </si>
  <si>
    <t>2021-02-16T03:00:00.000Z</t>
  </si>
  <si>
    <t>2021-02-14T21:13:03.474Z</t>
  </si>
  <si>
    <t>602be74910608c732614a087</t>
  </si>
  <si>
    <t>602be74710608c732614a084</t>
  </si>
  <si>
    <t>62bc4c2156bcb112190043f2</t>
  </si>
  <si>
    <t>2021-02-17T01:00:00.000Z</t>
  </si>
  <si>
    <t>2021-02-16T15:50:45.726Z</t>
  </si>
  <si>
    <t>602a5c0be9842634f1642fcd</t>
  </si>
  <si>
    <t>602a5c09e9842634f1642fca</t>
  </si>
  <si>
    <t>62bc4c3e56bcb11219004400</t>
  </si>
  <si>
    <t>2021-02-17T04:25:00.000Z</t>
  </si>
  <si>
    <t>2021-02-15T11:54:51.536Z</t>
  </si>
  <si>
    <t>602e1f4f59044636c914a9b1</t>
  </si>
  <si>
    <t>602e11dc59044636c914a97c</t>
  </si>
  <si>
    <t>62bc4c0d56bcb112190043ef</t>
  </si>
  <si>
    <t>2021-02-19T09:00:00.000Z</t>
  </si>
  <si>
    <t>2021-02-18T08:14:01.122Z</t>
  </si>
  <si>
    <t>602e7a9d98fa7247be631211</t>
  </si>
  <si>
    <t>2021-02-19T05:00:00.000Z</t>
  </si>
  <si>
    <t>2021-02-18T14:33:01.094Z</t>
  </si>
  <si>
    <t>602f35897e5d9f10924df0a1</t>
  </si>
  <si>
    <t>2021-02-19T10:00:00.000Z</t>
  </si>
  <si>
    <t>2021-02-19T04:22:59.114Z</t>
  </si>
  <si>
    <t>602ba0c845c35539f13df3d6</t>
  </si>
  <si>
    <t>602ba0c645c35539f13df3d3</t>
  </si>
  <si>
    <t>62bc4c2556bcb112190043f4</t>
  </si>
  <si>
    <t>2021-02-16T11:17:17.952Z</t>
  </si>
  <si>
    <t>602e817802f5ad3dd12f83e8</t>
  </si>
  <si>
    <t>602e6cb510608c732614ac61</t>
  </si>
  <si>
    <t>62bc4c0556bcb112190043eb</t>
  </si>
  <si>
    <t>2021-02-19T01:00:00.000Z</t>
  </si>
  <si>
    <t>2021-02-18T15:07:59.850Z</t>
  </si>
  <si>
    <t>602f3374714e61093a50fddc</t>
  </si>
  <si>
    <t>62bc4dd956bcb112190044a3</t>
  </si>
  <si>
    <t>2021-02-19T03:00:00.000Z</t>
  </si>
  <si>
    <t>2021-02-19T03:41:25.419Z</t>
  </si>
  <si>
    <t>602e4282f0549466f45b9dfe</t>
  </si>
  <si>
    <t>602e4280f0549466f45b9dfb</t>
  </si>
  <si>
    <t>62bc4c0956bcb112190043ed</t>
  </si>
  <si>
    <t>2021-02-18T10:34:42.288Z</t>
  </si>
  <si>
    <t>602e7ab77c4d0500332cb001</t>
  </si>
  <si>
    <t>602e7ab67c4d0500332caffe</t>
  </si>
  <si>
    <t>62bc4bf456bcb112190043e7</t>
  </si>
  <si>
    <t>2021-02-18T14:34:16.729Z</t>
  </si>
  <si>
    <t>6027f976e2e1c70aae0104b9</t>
  </si>
  <si>
    <t>6027f972d024b27b2657c4b8</t>
  </si>
  <si>
    <t>62bc4c5a56bcb1121900440d</t>
  </si>
  <si>
    <t>2021-02-20T08:00:00.000Z</t>
  </si>
  <si>
    <t>2021-02-13T16:08:18.654Z</t>
  </si>
  <si>
    <t>60309dc497372e727c380f29</t>
  </si>
  <si>
    <t>RS</t>
  </si>
  <si>
    <t>62bc4e3756bcb112190044c6</t>
  </si>
  <si>
    <t>2021-02-21T05:00:00.000Z</t>
  </si>
  <si>
    <t>2021-02-20T05:47:11.019Z</t>
  </si>
  <si>
    <t>602aeb163815433b672325ac</t>
  </si>
  <si>
    <t>62bc4e7956bcb112190044e5</t>
  </si>
  <si>
    <t>2021-02-22T01:00:00.000Z</t>
  </si>
  <si>
    <t>2021-02-15T21:47:50.581Z</t>
  </si>
  <si>
    <t>6032618506b3e221e034fe42</t>
  </si>
  <si>
    <t>5e7f5d6cf80636f0118b4569</t>
  </si>
  <si>
    <t>62bc602556bcb11219004c6d</t>
  </si>
  <si>
    <t>2021-02-22T04:00:00.000Z</t>
  </si>
  <si>
    <t>2021-02-21T13:37:49.022Z</t>
  </si>
  <si>
    <t>603380176b1004071f256ee5</t>
  </si>
  <si>
    <t>603380117094817a37138162</t>
  </si>
  <si>
    <t>62bc4be756bcb112190043e1</t>
  </si>
  <si>
    <t>2021-02-23T01:00:00.000Z</t>
  </si>
  <si>
    <t>2021-02-22T09:57:37.612Z</t>
  </si>
  <si>
    <t>60331cfb37dd4b130a2d7394</t>
  </si>
  <si>
    <t>60331cf7e3fff70afe3f5f1c</t>
  </si>
  <si>
    <t>62bc4bf056bcb112190043e5</t>
  </si>
  <si>
    <t>2021-02-23T06:00:00.000Z</t>
  </si>
  <si>
    <t>2021-02-22T02:54:47.038Z</t>
  </si>
  <si>
    <t>6033d8f70e229363d637ad34</t>
  </si>
  <si>
    <t>2021-02-22T16:22:59.240Z</t>
  </si>
  <si>
    <t>603474bdd3c71156c42c3b01</t>
  </si>
  <si>
    <t>62bc591956bcb11219004963</t>
  </si>
  <si>
    <t>2021-02-23T05:00:00.000Z</t>
  </si>
  <si>
    <t>2021-02-23T03:21:33.549Z</t>
  </si>
  <si>
    <t>60367fb1e934a07880545133</t>
  </si>
  <si>
    <t>60367fb0e934a07880545130</t>
  </si>
  <si>
    <t>62bc4be356bcb112190043df</t>
  </si>
  <si>
    <t>2021-02-25T01:00:00.000Z</t>
  </si>
  <si>
    <t>2021-02-24T16:41:27.978Z</t>
  </si>
  <si>
    <t>603759c0d25b2c6afb3cea36</t>
  </si>
  <si>
    <t>2021-02-25T09:00:00.000Z</t>
  </si>
  <si>
    <t>2021-02-25T08:03:08.409Z</t>
  </si>
  <si>
    <t>60385dc4fb2ede094c4199ca</t>
  </si>
  <si>
    <t>5fae3a28dc59301a34615b01</t>
  </si>
  <si>
    <t>2021-02-26T04:00:00.000Z</t>
  </si>
  <si>
    <t>2021-02-26T02:32:31.489Z</t>
  </si>
  <si>
    <t>60384bde58e2ef24e665186a</t>
  </si>
  <si>
    <t>2021-02-26T05:00:00.000Z</t>
  </si>
  <si>
    <t>2021-02-26T01:17:51.998Z</t>
  </si>
  <si>
    <t>603802ccfd2dde59cf3beee3</t>
  </si>
  <si>
    <t>2021-02-26T07:00:00.000Z</t>
  </si>
  <si>
    <t>2021-02-25T20:04:28.845Z</t>
  </si>
  <si>
    <t>603755e297372e727c3827fa</t>
  </si>
  <si>
    <t>603755de3404ab77fc660da2</t>
  </si>
  <si>
    <t>62bc4bdb56bcb112190043db</t>
  </si>
  <si>
    <t>2021-02-27T00:00:00.000Z</t>
  </si>
  <si>
    <t>2021-02-25T07:46:38.588Z</t>
  </si>
  <si>
    <t>603b0b09a0d3642c3e32dead</t>
  </si>
  <si>
    <t>2021-02-27T20:00:00.000Z</t>
  </si>
  <si>
    <t>2021-02-28T03:17:01.313Z</t>
  </si>
  <si>
    <t>603a48df4f566e3a39319b09</t>
  </si>
  <si>
    <t>603a48dd4f566e3a39319b06</t>
  </si>
  <si>
    <t>62bc4bd256bcb112190043d7</t>
  </si>
  <si>
    <t>2021-02-28T01:00:00.000Z</t>
  </si>
  <si>
    <t>2021-02-27T13:30:00.429Z</t>
  </si>
  <si>
    <t>603af83bb15785424e510d80</t>
  </si>
  <si>
    <t>603af839b15785424e510d7e</t>
  </si>
  <si>
    <t>62bc4bce56bcb112190043d5</t>
  </si>
  <si>
    <t>2021-02-28T05:00:00.000Z</t>
  </si>
  <si>
    <t>2021-02-28T02:01:43.985Z</t>
  </si>
  <si>
    <t>603c24e90aced2331420cec0</t>
  </si>
  <si>
    <t>2021-03-01T01:00:00.000Z</t>
  </si>
  <si>
    <t>2021-02-28T23:20:49.659Z</t>
  </si>
  <si>
    <t>603b6aad58e2ef24e66522ed</t>
  </si>
  <si>
    <t>2021-03-01T05:00:00.000Z</t>
  </si>
  <si>
    <t>2021-02-28T10:14:53.256Z</t>
  </si>
  <si>
    <t>603c3f2aafdc9c51c16577b4</t>
  </si>
  <si>
    <t>603c3f28afdc9c51c16577b1</t>
  </si>
  <si>
    <t>62bc4bca56bcb112190043d3</t>
  </si>
  <si>
    <t>2021-03-01T01:12:01.471Z</t>
  </si>
  <si>
    <t>603c587717b3f61825279607</t>
  </si>
  <si>
    <t>2021-03-01T03:00:00.000Z</t>
  </si>
  <si>
    <t>2021-03-01T02:58:57.000Z</t>
  </si>
  <si>
    <t>60393d52fcd6bf526e4930d3</t>
  </si>
  <si>
    <t>60393d51fcd6bf526e4930d0</t>
  </si>
  <si>
    <t>62bc4bd656bcb112190043d9</t>
  </si>
  <si>
    <t>2021-03-02T01:00:00.000Z</t>
  </si>
  <si>
    <t>2021-03-01T14:45:04.871Z</t>
  </si>
  <si>
    <t>603dfc76aece8219a50c4795</t>
  </si>
  <si>
    <t>603dfc75aece8219a50c4792</t>
  </si>
  <si>
    <t>62bc4bc156bcb112190043cf</t>
  </si>
  <si>
    <t>2021-03-02T09:00:00.000Z</t>
  </si>
  <si>
    <t>2021-03-02T08:52:32.409Z</t>
  </si>
  <si>
    <t>603eb37267eb530551333134</t>
  </si>
  <si>
    <t>5ead07e9f80636632e8b4567</t>
  </si>
  <si>
    <t>62bc5efb56bcb11219004bf1</t>
  </si>
  <si>
    <t>2021-03-03T01:00:00.000Z</t>
  </si>
  <si>
    <t>2021-03-02T21:51:46.841Z</t>
  </si>
  <si>
    <t>603ebb7f1cfc075a1b63b796</t>
  </si>
  <si>
    <t>2021-03-02T22:29:16.434Z</t>
  </si>
  <si>
    <t>603eefcf9e40c9489551389e</t>
  </si>
  <si>
    <t>603eefce9e40c9489551389b</t>
  </si>
  <si>
    <t>62bc4bba56bcb112190043cc</t>
  </si>
  <si>
    <t>2021-03-03T06:00:00.000Z</t>
  </si>
  <si>
    <t>2021-03-03T02:22:42.356Z</t>
  </si>
  <si>
    <t>603f3bd23ebf1a59085bff79</t>
  </si>
  <si>
    <t>2021-03-03T08:00:00.000Z</t>
  </si>
  <si>
    <t>2021-03-03T07:33:34.981Z</t>
  </si>
  <si>
    <t>603d95acfa44fe0b254e1c06</t>
  </si>
  <si>
    <t>5edf086f9d9b353f7e8b4567</t>
  </si>
  <si>
    <t>62bc585056bcb11219004906</t>
  </si>
  <si>
    <t>2021-03-04T05:00:00.000Z</t>
  </si>
  <si>
    <t>2021-03-02T02:02:18.435Z</t>
  </si>
  <si>
    <t>6041a375b848395a6557f121</t>
  </si>
  <si>
    <t>62bc5ade56bcb11219004a2a</t>
  </si>
  <si>
    <t>2021-03-05T05:00:00.000Z</t>
  </si>
  <si>
    <t>2021-03-05T03:25:54.762Z</t>
  </si>
  <si>
    <t>603c88f35c48b927094d34e5</t>
  </si>
  <si>
    <t>2021-03-05T03:00:00.000Z</t>
  </si>
  <si>
    <t>2021-03-01T06:29:56.529Z</t>
  </si>
  <si>
    <t>6040a09846a9574bf57dd3f0</t>
  </si>
  <si>
    <t>6040a0942721e31b5f44cd47</t>
  </si>
  <si>
    <t>62bc4b8f56bcb112190043bf</t>
  </si>
  <si>
    <t>2021-03-05T00:00:00.000Z</t>
  </si>
  <si>
    <t>2021-03-04T08:55:48.273Z</t>
  </si>
  <si>
    <t>6041feebf07f573a7d4fd708</t>
  </si>
  <si>
    <t>6041d8d5b0b18323f977ffb8</t>
  </si>
  <si>
    <t>62bc4b6e56bcb112190043af</t>
  </si>
  <si>
    <t>2021-03-06T01:00:00.000Z</t>
  </si>
  <si>
    <t>2021-03-05T09:50:30.149Z</t>
  </si>
  <si>
    <t>6046f80064f6405de60e69d3</t>
  </si>
  <si>
    <t>6044c1981c32e179b96f0e73</t>
  </si>
  <si>
    <t>62bc4b1356bcb1121900438a</t>
  </si>
  <si>
    <t>2021-03-07T11:00:00.000Z</t>
  </si>
  <si>
    <t>2021-03-09T04:22:19.372Z</t>
  </si>
  <si>
    <t>6041d870f0c04312ce767546</t>
  </si>
  <si>
    <t>2021-03-07T09:00:00.000Z</t>
  </si>
  <si>
    <t>2021-03-05T07:12:29.618Z</t>
  </si>
  <si>
    <t>6041f9630c76f75de8570ab8</t>
  </si>
  <si>
    <t>6041f9610c76f75de8570ab5</t>
  </si>
  <si>
    <t>62bc4b6956bcb112190043ad</t>
  </si>
  <si>
    <t>2021-03-07T03:00:00.000Z</t>
  </si>
  <si>
    <t>2021-03-06T02:24:20.040Z</t>
  </si>
  <si>
    <t>6044c1991c32e179b96f0e76</t>
  </si>
  <si>
    <t>62bc4b1756bcb1121900438c</t>
  </si>
  <si>
    <t>2021-03-07T14:08:48.000Z</t>
  </si>
  <si>
    <t>2021-03-07T12:08:48.839Z</t>
  </si>
  <si>
    <t>6043d08b15980d3f756ba9de</t>
  </si>
  <si>
    <t>62bc624956bcb11219004d3b</t>
  </si>
  <si>
    <t>2021-03-07T01:00:00.000Z</t>
  </si>
  <si>
    <t>2021-03-06T19:15:21.972Z</t>
  </si>
  <si>
    <t>603ff68eb516c35372777ec8</t>
  </si>
  <si>
    <t>603ff68db516c35372777ec5</t>
  </si>
  <si>
    <t>62bc4ba656bcb112190043c8</t>
  </si>
  <si>
    <t>2021-03-03T20:51:11.707Z</t>
  </si>
  <si>
    <t>603ff7a5dedd723fc35e0f71</t>
  </si>
  <si>
    <t>2021-03-03T20:55:38.962Z</t>
  </si>
  <si>
    <t>603ab460b3a8837ce2033782</t>
  </si>
  <si>
    <t>6036d094d25b2c6afb3ce725</t>
  </si>
  <si>
    <t>62bc4bdf56bcb112190043dd</t>
  </si>
  <si>
    <t>2021-03-08T01:00:00.000Z</t>
  </si>
  <si>
    <t>2021-02-28T10:35:33.650Z</t>
  </si>
  <si>
    <t>6041366b68bf1e66015662e3</t>
  </si>
  <si>
    <t>2021-03-08T09:00:00.000Z</t>
  </si>
  <si>
    <t>2021-03-04T19:39:24.805Z</t>
  </si>
  <si>
    <t>6041ddf50ccc2d39ba03c750</t>
  </si>
  <si>
    <t>62bc4b7256bcb112190043b1</t>
  </si>
  <si>
    <t>2021-03-05T07:29:53.217Z</t>
  </si>
  <si>
    <t>6041fd7e0052aa138928ac12</t>
  </si>
  <si>
    <t>6041fd7d0052aa138928ac10</t>
  </si>
  <si>
    <t>62bc4b6556bcb112190043ab</t>
  </si>
  <si>
    <t>2021-03-08T04:00:00.000Z</t>
  </si>
  <si>
    <t>2021-03-05T09:47:21.093Z</t>
  </si>
  <si>
    <t>60424a1b12d1a066042b990d</t>
  </si>
  <si>
    <t>2021-03-05T15:12:29.410Z</t>
  </si>
  <si>
    <t>60424fda78474b6d87093970</t>
  </si>
  <si>
    <t>60424fd978474b6d8709396d</t>
  </si>
  <si>
    <t>62bc4b4d56bcb112190043a1</t>
  </si>
  <si>
    <t>2021-03-05T15:38:57.537Z</t>
  </si>
  <si>
    <t>60424fe4482c0c04756caf77</t>
  </si>
  <si>
    <t>60424b2a886a7a4b62577836</t>
  </si>
  <si>
    <t>62bc4b5156bcb112190043a3</t>
  </si>
  <si>
    <t>2021-03-05T15:36:04.070Z</t>
  </si>
  <si>
    <t>604251ee482c0c04756caf7f</t>
  </si>
  <si>
    <t>2021-03-05T15:44:46.885Z</t>
  </si>
  <si>
    <t>604274c3e8f04d15da2c6eda</t>
  </si>
  <si>
    <t>2021-03-05T18:13:23.719Z</t>
  </si>
  <si>
    <t>60428987e0bb484de36d1f79</t>
  </si>
  <si>
    <t>2021-03-05T19:42:59.866Z</t>
  </si>
  <si>
    <t>6042ce4919e9957ef11b86ab</t>
  </si>
  <si>
    <t>2021-03-06T00:35:38.321Z</t>
  </si>
  <si>
    <t>6042eac94dd6ee6dd62791f6</t>
  </si>
  <si>
    <t>2021-03-06T02:36:57.258Z</t>
  </si>
  <si>
    <t>604317342847145ea3665e07</t>
  </si>
  <si>
    <t>604317332847145ea3665e04</t>
  </si>
  <si>
    <t>62bc4b4156bcb1121900439c</t>
  </si>
  <si>
    <t>2021-03-08T06:00:00.000Z</t>
  </si>
  <si>
    <t>2021-03-06T05:48:58.200Z</t>
  </si>
  <si>
    <t>604337473275f85b7548400f</t>
  </si>
  <si>
    <t>604337463275f85b7548400c</t>
  </si>
  <si>
    <t>62bc4b3d56bcb1121900439a</t>
  </si>
  <si>
    <t>2021-03-06T08:06:33.683Z</t>
  </si>
  <si>
    <t>60443efe0b7cc344765ca405</t>
  </si>
  <si>
    <t>2021-03-07T02:48:28.000Z</t>
  </si>
  <si>
    <t>6044fac0d3755e6198662c6b</t>
  </si>
  <si>
    <t>5a9ce623652fe8e26b899e4a</t>
  </si>
  <si>
    <t>62bc89e456bcb11219005dd8</t>
  </si>
  <si>
    <t>2021-03-08T07:00:00.000Z</t>
  </si>
  <si>
    <t>2021-03-07T16:09:32.417Z</t>
  </si>
  <si>
    <t>60452541a4043026d548633a</t>
  </si>
  <si>
    <t>2021-03-08T05:00:00.000Z</t>
  </si>
  <si>
    <t>2021-03-07T19:15:28.100Z</t>
  </si>
  <si>
    <t>6041d9186727640dfc59a591</t>
  </si>
  <si>
    <t>62bc4b8b56bcb112190043bd</t>
  </si>
  <si>
    <t>2021-03-05T07:09:07.840Z</t>
  </si>
  <si>
    <t>6041d97561be70783c79e006</t>
  </si>
  <si>
    <t>62bc4b8756bcb112190043bb</t>
  </si>
  <si>
    <t>2021-03-05T07:10:35.936Z</t>
  </si>
  <si>
    <t>6041da310ccc2d39ba03c73f</t>
  </si>
  <si>
    <t>62bc4b8256bcb112190043b9</t>
  </si>
  <si>
    <t>2021-03-05T07:13:38.786Z</t>
  </si>
  <si>
    <t>6041db712721e31b5f44d33d</t>
  </si>
  <si>
    <t>62bc4b7e56bcb112190043b7</t>
  </si>
  <si>
    <t>2021-03-05T07:18:55.884Z</t>
  </si>
  <si>
    <t>6041dc1c5b3e9533e635b38b</t>
  </si>
  <si>
    <t>62bc4b7a56bcb112190043b5</t>
  </si>
  <si>
    <t>2021-03-05T07:21:48.986Z</t>
  </si>
  <si>
    <t>6041dd300ccc2d39ba03c74c</t>
  </si>
  <si>
    <t>62bc4b7656bcb112190043b3</t>
  </si>
  <si>
    <t>2021-03-05T07:26:25.275Z</t>
  </si>
  <si>
    <t>60420955b0b18323f97800a6</t>
  </si>
  <si>
    <t>60420955b0b18323f97800a3</t>
  </si>
  <si>
    <t>62bc4b5c56bcb112190043a7</t>
  </si>
  <si>
    <t>2021-03-05T10:42:12.143Z</t>
  </si>
  <si>
    <t>60447ee6fa2fbf52f425c656</t>
  </si>
  <si>
    <t>60447ee5fa2fbf52f425c653</t>
  </si>
  <si>
    <t>62bc4b2756bcb11219004393</t>
  </si>
  <si>
    <t>2021-03-07T08:45:02.968Z</t>
  </si>
  <si>
    <t>604483d5615a6a3e7e5d80e8</t>
  </si>
  <si>
    <t>2021-03-07T07:42:13.197Z</t>
  </si>
  <si>
    <t>604497a09761150290446f6f</t>
  </si>
  <si>
    <t>6044979f9761150290446f6c</t>
  </si>
  <si>
    <t>62bc4b1c56bcb1121900438e</t>
  </si>
  <si>
    <t>2021-03-07T09:27:52.886Z</t>
  </si>
  <si>
    <t>60449f907fb911797d0b0c91</t>
  </si>
  <si>
    <t>2021-03-07T09:40:32.727Z</t>
  </si>
  <si>
    <t>6044b7917fb911797d0b0d21</t>
  </si>
  <si>
    <t>5a5207c3652fe8b2283e3cd3</t>
  </si>
  <si>
    <t>62bc93ba56bcb11219006159</t>
  </si>
  <si>
    <t>2021-03-07T11:22:49.262Z</t>
  </si>
  <si>
    <t>6044ceac92ac361db779fc34</t>
  </si>
  <si>
    <t>6044ceab92ac361db779fc31</t>
  </si>
  <si>
    <t>62bc4b0256bcb11219004384</t>
  </si>
  <si>
    <t>2021-03-08T03:00:00.000Z</t>
  </si>
  <si>
    <t>2021-03-07T13:24:27.040Z</t>
  </si>
  <si>
    <t>6044cf590d6ae90347490263</t>
  </si>
  <si>
    <t>6044cf53fa2fbf52f425c8a8</t>
  </si>
  <si>
    <t>62bc4afd56bcb11219004382</t>
  </si>
  <si>
    <t>2021-03-07T13:04:19.007Z</t>
  </si>
  <si>
    <t>6044f6bf21053b4c2e028ddf</t>
  </si>
  <si>
    <t>6044f49b3924e168990dcc9e</t>
  </si>
  <si>
    <t>62bc4af556bcb1121900437e</t>
  </si>
  <si>
    <t>2021-03-07T15:52:31.880Z</t>
  </si>
  <si>
    <t>6044f7d31ce6965a1205fd1a</t>
  </si>
  <si>
    <t>6044f7d21ce6965a1205fd17</t>
  </si>
  <si>
    <t>62bc4af056bcb1121900437c</t>
  </si>
  <si>
    <t>2021-03-07T15:57:07.947Z</t>
  </si>
  <si>
    <t>6045688ed3755e6198662f88</t>
  </si>
  <si>
    <t>62bc666356bcb11219004ed8</t>
  </si>
  <si>
    <t>2021-03-08T01:58:06.000Z</t>
  </si>
  <si>
    <t>2021-03-07T23:58:06.644Z</t>
  </si>
  <si>
    <t>60456f67a71583404758a623</t>
  </si>
  <si>
    <t>60456f40b239cf589636fb53</t>
  </si>
  <si>
    <t>62bc4ae856bcb11219004378</t>
  </si>
  <si>
    <t>2021-03-08T00:26:40.061Z</t>
  </si>
  <si>
    <t>60457c2d751de328543615aa</t>
  </si>
  <si>
    <t>62bc508e56bcb112190045c6</t>
  </si>
  <si>
    <t>2021-03-08T01:37:04.238Z</t>
  </si>
  <si>
    <t>60457c84c4840677e842492d</t>
  </si>
  <si>
    <t>BE</t>
  </si>
  <si>
    <t>2021-03-08T08:00:00.000Z</t>
  </si>
  <si>
    <t>2021-03-08T01:25:30.654Z</t>
  </si>
  <si>
    <t>604583206526e455bc3756bc</t>
  </si>
  <si>
    <t>62bc54ad56bcb1121900477d</t>
  </si>
  <si>
    <t>2021-03-08T01:52:17.649Z</t>
  </si>
  <si>
    <t>60458435a4043026d54865ec</t>
  </si>
  <si>
    <t>62bc551956bcb112190047ab</t>
  </si>
  <si>
    <t>2021-03-08T01:57:12.661Z</t>
  </si>
  <si>
    <t>6045933ba7eb23373667a83f</t>
  </si>
  <si>
    <t>6045932c9fef1359374e9847</t>
  </si>
  <si>
    <t>62bc4ae456bcb11219004376</t>
  </si>
  <si>
    <t>2021-03-08T02:59:56.365Z</t>
  </si>
  <si>
    <t>604599c1427534240227abe9</t>
  </si>
  <si>
    <t>6044dd95486a6e5146447c83</t>
  </si>
  <si>
    <t>62bc4af956bcb11219004380</t>
  </si>
  <si>
    <t>2021-03-08T11:00:00.000Z</t>
  </si>
  <si>
    <t>2021-03-08T03:29:08.008Z</t>
  </si>
  <si>
    <t>6045e217b38b7b7a1f0eb29a</t>
  </si>
  <si>
    <t>6045dff51ac86807f02d284a</t>
  </si>
  <si>
    <t>62bc4acf56bcb1121900436c</t>
  </si>
  <si>
    <t>2021-03-08T08:36:39.500Z</t>
  </si>
  <si>
    <t>60413bba61be70783c79dced</t>
  </si>
  <si>
    <t>2021-03-04T19:58:00.670Z</t>
  </si>
  <si>
    <t>6042316d59243165822963cc</t>
  </si>
  <si>
    <t>60421a206fe970135e0a6370</t>
  </si>
  <si>
    <t>62bc4b5856bcb112190043a5</t>
  </si>
  <si>
    <t>2021-03-05T13:26:05.008Z</t>
  </si>
  <si>
    <t>60455bd7f061811c10781d35</t>
  </si>
  <si>
    <t>60455bd6f061811c10781d32</t>
  </si>
  <si>
    <t>62bc4aec56bcb1121900437a</t>
  </si>
  <si>
    <t>2021-03-07T23:05:55.320Z</t>
  </si>
  <si>
    <t>6045a247095c4d03ff37f23c</t>
  </si>
  <si>
    <t>62bc616756bcb11219004cfb</t>
  </si>
  <si>
    <t>2021-03-08T04:06:21.400Z</t>
  </si>
  <si>
    <t>6045b346e13a8f2e1136c8e7</t>
  </si>
  <si>
    <t>6045b343d54b942aef0e45ae</t>
  </si>
  <si>
    <t>62bc4adb56bcb11219004372</t>
  </si>
  <si>
    <t>2021-03-08T05:16:51.246Z</t>
  </si>
  <si>
    <t>6045be8db3f98149f3618fd1</t>
  </si>
  <si>
    <t>6045bab475b6ed01a90f9581</t>
  </si>
  <si>
    <t>62bc4ad356bcb1121900436e</t>
  </si>
  <si>
    <t>2021-03-08T08:05:01.000Z</t>
  </si>
  <si>
    <t>2021-03-08T06:05:01.596Z</t>
  </si>
  <si>
    <t>6045c0ac89c4b2245b5cd36b</t>
  </si>
  <si>
    <t>62bc5d4b56bcb11219004b44</t>
  </si>
  <si>
    <t>2021-03-08T06:17:22.186Z</t>
  </si>
  <si>
    <t>6045c63b2749eb7e435b42b8</t>
  </si>
  <si>
    <t>2021-03-08T06:37:47.913Z</t>
  </si>
  <si>
    <t>603cd64c1a855069a91fe601</t>
  </si>
  <si>
    <t>603cd64a1a855069a91fe5fe</t>
  </si>
  <si>
    <t>62bc4bc656bcb112190043d1</t>
  </si>
  <si>
    <t>2021-03-08T02:00:00.000Z</t>
  </si>
  <si>
    <t>2021-03-01T11:57:37.476Z</t>
  </si>
  <si>
    <t>603ec7272cd4c1313537d19a</t>
  </si>
  <si>
    <t>2021-03-02T23:18:14.426Z</t>
  </si>
  <si>
    <t>603f6573700ffe45f979c533</t>
  </si>
  <si>
    <t>2021-03-03T10:35:33.798Z</t>
  </si>
  <si>
    <t>603fc379101275634a414b7a</t>
  </si>
  <si>
    <t>2021-03-03T17:13:05.810Z</t>
  </si>
  <si>
    <t>60404e8b2cd4c1313537da7b</t>
  </si>
  <si>
    <t>2021-03-04T03:50:17.309Z</t>
  </si>
  <si>
    <t>60405c936727640dfc599e99</t>
  </si>
  <si>
    <t>2021-03-04T04:05:35.227Z</t>
  </si>
  <si>
    <t>60406651f9c02c443f1aa564</t>
  </si>
  <si>
    <t>6040664ff9c02c443f1aa561</t>
  </si>
  <si>
    <t>62bc4b9756bcb112190043c3</t>
  </si>
  <si>
    <t>2021-03-04T04:50:29.515Z</t>
  </si>
  <si>
    <t>60409610b33de52875187fa4</t>
  </si>
  <si>
    <t>6040960eb33de52875187fa1</t>
  </si>
  <si>
    <t>62bc4b9356bcb112190043c1</t>
  </si>
  <si>
    <t>2021-03-04T09:56:23.398Z</t>
  </si>
  <si>
    <t>60412a6e87824d2dd036ca90</t>
  </si>
  <si>
    <t>62bc608656bcb11219004c97</t>
  </si>
  <si>
    <t>2021-03-04T18:51:06.042Z</t>
  </si>
  <si>
    <t>60412d42da29205c4144f27d</t>
  </si>
  <si>
    <t>62bc608a56bcb11219004c99</t>
  </si>
  <si>
    <t>2021-03-04T18:57:01.841Z</t>
  </si>
  <si>
    <t>604225b5d1223f4281324042</t>
  </si>
  <si>
    <t>5bc40605652fe8b40c7d8d00</t>
  </si>
  <si>
    <t>62bc787d56bcb112190056cb</t>
  </si>
  <si>
    <t>2021-03-05T12:40:08.464Z</t>
  </si>
  <si>
    <t>6043b39ee4f1b97ce009cdec</t>
  </si>
  <si>
    <t>6043b39ce4f1b97ce009cde9</t>
  </si>
  <si>
    <t>62bc4b3056bcb11219004397</t>
  </si>
  <si>
    <t>2021-03-06T18:16:20.800Z</t>
  </si>
  <si>
    <t>6044530b1d666e4f2e054503</t>
  </si>
  <si>
    <t>60445260e8712d2caa438502</t>
  </si>
  <si>
    <t>62bc4b2b56bcb11219004395</t>
  </si>
  <si>
    <t>2021-03-07T04:14:03.536Z</t>
  </si>
  <si>
    <t>6045ad36d8ea16560617fbfd</t>
  </si>
  <si>
    <t>6045ad207809ae53ab435d0c</t>
  </si>
  <si>
    <t>62bc4ae056bcb11219004374</t>
  </si>
  <si>
    <t>2021-03-08T04:50:40.319Z</t>
  </si>
  <si>
    <t>6046c44044585d183f2a8529</t>
  </si>
  <si>
    <t>6046a79daf66630e1e190d79</t>
  </si>
  <si>
    <t>62bc4aca56bcb1121900436a</t>
  </si>
  <si>
    <t>2021-03-09T05:00:00.000Z</t>
  </si>
  <si>
    <t>2021-03-09T00:47:12.308Z</t>
  </si>
  <si>
    <t>6046feb802989525a4291caa</t>
  </si>
  <si>
    <t>2021-03-09T08:00:00.000Z</t>
  </si>
  <si>
    <t>2021-03-09T04:51:04.223Z</t>
  </si>
  <si>
    <t>604741c104cbc353322339d4</t>
  </si>
  <si>
    <t>604741b96e368d1f5f69b6cb</t>
  </si>
  <si>
    <t>62bc4ac056bcb11219004366</t>
  </si>
  <si>
    <t>2021-03-09T11:00:00.000Z</t>
  </si>
  <si>
    <t>2021-03-09T09:36:57.518Z</t>
  </si>
  <si>
    <t>6044c87d7fb911797d0b0dd8</t>
  </si>
  <si>
    <t>6044c5a8a199e34612197637</t>
  </si>
  <si>
    <t>HU</t>
  </si>
  <si>
    <t>62bc4b0656bcb11219004386</t>
  </si>
  <si>
    <t>2021-03-09T01:00:00.000Z</t>
  </si>
  <si>
    <t>2021-03-07T12:48:14.007Z</t>
  </si>
  <si>
    <t>6046c6bc50e6fb5278793d57</t>
  </si>
  <si>
    <t>2021-03-09T06:00:00.000Z</t>
  </si>
  <si>
    <t>2021-03-09T00:56:28.555Z</t>
  </si>
  <si>
    <t>60469bbe32f96c32795df307</t>
  </si>
  <si>
    <t>2021-03-09T04:30:00.000Z</t>
  </si>
  <si>
    <t>2021-03-08T21:53:09.507Z</t>
  </si>
  <si>
    <t>6046da4d50e6fb5278793dd0</t>
  </si>
  <si>
    <t>62bc62f456bcb11219004d7f</t>
  </si>
  <si>
    <t>2021-03-09T02:29:24.089Z</t>
  </si>
  <si>
    <t>6046341e5bf9b63bb87c990a</t>
  </si>
  <si>
    <t>2021-03-08T14:30:33.378Z</t>
  </si>
  <si>
    <t>6046cd8821be3b60fd52d6a0</t>
  </si>
  <si>
    <t>2021-03-09T01:37:22.549Z</t>
  </si>
  <si>
    <t>60431748adb6223cea0d8b92</t>
  </si>
  <si>
    <t>62bc52e456bcb112190046bc</t>
  </si>
  <si>
    <t>2021-03-10T09:00:00.000Z</t>
  </si>
  <si>
    <t>2021-03-06T05:48:51.287Z</t>
  </si>
  <si>
    <t>60470edb32f96c32795df6ce</t>
  </si>
  <si>
    <t>2021-03-10T04:00:00.000Z</t>
  </si>
  <si>
    <t>2021-03-09T06:00:23.167Z</t>
  </si>
  <si>
    <t>6047cb25f7fbdf396029c973</t>
  </si>
  <si>
    <t>6047cb25f7fbdf396029c971</t>
  </si>
  <si>
    <t>62bc4ab756bcb11219004362</t>
  </si>
  <si>
    <t>2021-03-09T19:24:26.847Z</t>
  </si>
  <si>
    <t>60480b8887ef191fb36f9dc3</t>
  </si>
  <si>
    <t>60480b8687ef191fb36f9dc0</t>
  </si>
  <si>
    <t>62bc4ab356bcb11219004360</t>
  </si>
  <si>
    <t>2021-03-10T01:00:00.000Z</t>
  </si>
  <si>
    <t>2021-03-09T23:59:08.575Z</t>
  </si>
  <si>
    <t>60481ab62ff5e07bba4ab92f</t>
  </si>
  <si>
    <t>60481ab42ff5e07bba4ab92c</t>
  </si>
  <si>
    <t>62bc4a9c56bcb1121900435b</t>
  </si>
  <si>
    <t>2021-03-10T01:04:12.103Z</t>
  </si>
  <si>
    <t>604839ea1882890acc6ad130</t>
  </si>
  <si>
    <t>2021-03-10T06:00:00.000Z</t>
  </si>
  <si>
    <t>2021-03-10T03:15:52.034Z</t>
  </si>
  <si>
    <t>6050903989899745d573dd39</t>
  </si>
  <si>
    <t>5dd9215d9c3733f14e8b4568</t>
  </si>
  <si>
    <t>2021-03-10T12:00:00.000Z</t>
  </si>
  <si>
    <t>2021-03-16T11:02:06.954Z</t>
  </si>
  <si>
    <t>604a4a23cc9ba670b6440278</t>
  </si>
  <si>
    <t>62bc536d56bcb112190046f7</t>
  </si>
  <si>
    <t>2021-03-12T01:00:00.000Z</t>
  </si>
  <si>
    <t>2021-03-11T17:11:45.014Z</t>
  </si>
  <si>
    <t>604a571ee5180413e8033d14</t>
  </si>
  <si>
    <t>2021-03-11T17:48:34.169Z</t>
  </si>
  <si>
    <t>604adc2f71c28965300eaa3a</t>
  </si>
  <si>
    <t>604adc2ce6f7ed13c45100de</t>
  </si>
  <si>
    <t>62bc4a9456bcb11219004357</t>
  </si>
  <si>
    <t>2021-03-12T03:00:00.000Z</t>
  </si>
  <si>
    <t>2021-03-12T03:12:44.891Z</t>
  </si>
  <si>
    <t>604b1fd20769cc6338437315</t>
  </si>
  <si>
    <t>2021-03-12T08:00:00.000Z</t>
  </si>
  <si>
    <t>2021-03-12T08:01:15.401Z</t>
  </si>
  <si>
    <t>6048720620a7fb5a2f4a5e71</t>
  </si>
  <si>
    <t>6048720620a7fb5a2f4a5e6e</t>
  </si>
  <si>
    <t>62bc4a9856bcb11219004359</t>
  </si>
  <si>
    <t>2021-03-14T03:00:00.000Z</t>
  </si>
  <si>
    <t>2021-03-10T07:16:16.261Z</t>
  </si>
  <si>
    <t>60507801d7e8481c9b619927</t>
  </si>
  <si>
    <t>62bc639b56bcb11219004dc5</t>
  </si>
  <si>
    <t>2021-03-16T09:00:00.000Z</t>
  </si>
  <si>
    <t>2021-03-16T09:18:51.130Z</t>
  </si>
  <si>
    <t>6050798c8110355f6c18df22</t>
  </si>
  <si>
    <t>60505112135ba233140d69eb</t>
  </si>
  <si>
    <t>62bc4a9056bcb11219004355</t>
  </si>
  <si>
    <t>2021-03-17T23:00:00.000Z</t>
  </si>
  <si>
    <t>2021-03-16T09:25:26.839Z</t>
  </si>
  <si>
    <t>6050c7033532d1751267efd1</t>
  </si>
  <si>
    <t>2021-03-17T05:00:00.000Z</t>
  </si>
  <si>
    <t>2021-03-16T14:57:27.221Z</t>
  </si>
  <si>
    <t>605177ea63ca83717028044f</t>
  </si>
  <si>
    <t>57ba929e7f8b9a025aacba1b</t>
  </si>
  <si>
    <t>2021-03-17T05:31:27.000Z</t>
  </si>
  <si>
    <t>2021-03-17T03:31:27.084Z</t>
  </si>
  <si>
    <t>604846b6ddb3dd73976bebdb</t>
  </si>
  <si>
    <t>2021-03-18T01:00:00.000Z</t>
  </si>
  <si>
    <t>2021-03-10T04:11:31.655Z</t>
  </si>
  <si>
    <t>6052e6dc3b00e43d39337eaf</t>
  </si>
  <si>
    <t>6052e6d9099de51ebe56150c</t>
  </si>
  <si>
    <t>62bc4a7b56bcb1121900434b</t>
  </si>
  <si>
    <t>2021-03-18T11:00:00.000Z</t>
  </si>
  <si>
    <t>2021-03-18T05:36:25.209Z</t>
  </si>
  <si>
    <t>60517a482e2e022bb027b614</t>
  </si>
  <si>
    <t>2021-03-19T01:00:00.000Z</t>
  </si>
  <si>
    <t>2021-03-17T03:44:34.289Z</t>
  </si>
  <si>
    <t>605318a8883427788f562de5</t>
  </si>
  <si>
    <t>605318a6883427788f562de2</t>
  </si>
  <si>
    <t>62bc4a7756bcb11219004349</t>
  </si>
  <si>
    <t>2021-03-19T23:00:00.000Z</t>
  </si>
  <si>
    <t>2021-03-18T09:08:53.952Z</t>
  </si>
  <si>
    <t>6053c4360aa55a04fa2dc423</t>
  </si>
  <si>
    <t>6053c4340aa55a04fa2dc420</t>
  </si>
  <si>
    <t>62bc4a6a56bcb11219004343</t>
  </si>
  <si>
    <t>2021-03-19T05:00:00.000Z</t>
  </si>
  <si>
    <t>2021-03-18T21:21:45.036Z</t>
  </si>
  <si>
    <t>6054ba19dd209314f7593402</t>
  </si>
  <si>
    <t>62bc64b056bcb11219004e2e</t>
  </si>
  <si>
    <t>2021-03-20T09:00:00.000Z</t>
  </si>
  <si>
    <t>2021-03-19T14:56:04.999Z</t>
  </si>
  <si>
    <t>605476aec150517914630e59</t>
  </si>
  <si>
    <t>2021-03-21T05:00:00.000Z</t>
  </si>
  <si>
    <t>2021-03-19T10:04:47.196Z</t>
  </si>
  <si>
    <t>60556d1fce72e403e0733a14</t>
  </si>
  <si>
    <t>62bc729f56bcb11219005438</t>
  </si>
  <si>
    <t>2021-03-21T02:00:00.000Z</t>
  </si>
  <si>
    <t>2021-03-20T03:33:48.527Z</t>
  </si>
  <si>
    <t>605819de2bd8cd70712d1103</t>
  </si>
  <si>
    <t>605819db590084777e1fdc55</t>
  </si>
  <si>
    <t>62bc4a4a56bcb11219004335</t>
  </si>
  <si>
    <t>2021-03-22T07:00:00.000Z</t>
  </si>
  <si>
    <t>2021-03-22T04:15:23.744Z</t>
  </si>
  <si>
    <t>6057fe598d70cb19b5222b54</t>
  </si>
  <si>
    <t>6057fe578d70cb19b5222b51</t>
  </si>
  <si>
    <t>62bc4a5a56bcb1121900433c</t>
  </si>
  <si>
    <t>2021-03-22T06:00:00.000Z</t>
  </si>
  <si>
    <t>2021-03-22T02:22:12.608Z</t>
  </si>
  <si>
    <t>605809142442807f0e6d3a3e</t>
  </si>
  <si>
    <t>62bc584c56bcb11219004904</t>
  </si>
  <si>
    <t>2021-03-22T03:03:35.280Z</t>
  </si>
  <si>
    <t>60584d952442807f0e6d3bc9</t>
  </si>
  <si>
    <t>62bc518b56bcb11219004631</t>
  </si>
  <si>
    <t>2021-03-22T13:00:00.000Z</t>
  </si>
  <si>
    <t>2021-03-22T07:56:03.024Z</t>
  </si>
  <si>
    <t>6059589769892a66650387bc</t>
  </si>
  <si>
    <t>5b29e962652fe8cb5533cb5b</t>
  </si>
  <si>
    <t>62bc805856bcb11219005a02</t>
  </si>
  <si>
    <t>2021-03-23T06:00:00.000Z</t>
  </si>
  <si>
    <t>2021-03-23T03:04:28.880Z</t>
  </si>
  <si>
    <t>60518df5288b7c2dc0508292</t>
  </si>
  <si>
    <t>60518df4288b7c2dc050828f</t>
  </si>
  <si>
    <t>62bc4a7f56bcb1121900434d</t>
  </si>
  <si>
    <t>2021-03-23T02:00:00.000Z</t>
  </si>
  <si>
    <t>2021-03-17T05:07:07.190Z</t>
  </si>
  <si>
    <t>6055896346c473788e02fffb</t>
  </si>
  <si>
    <t>6055896246c473788e02fff8</t>
  </si>
  <si>
    <t>62bc4a6156bcb1121900433f</t>
  </si>
  <si>
    <t>2021-03-23T09:00:00.000Z</t>
  </si>
  <si>
    <t>2021-03-20T05:38:58.609Z</t>
  </si>
  <si>
    <t>605978937eea327f9e695042</t>
  </si>
  <si>
    <t>60596e12bed4772d2c0bde41</t>
  </si>
  <si>
    <t>62bc4a3456bcb1121900432f</t>
  </si>
  <si>
    <t>2021-03-23T05:00:00.000Z</t>
  </si>
  <si>
    <t>2021-03-23T05:11:44.248Z</t>
  </si>
  <si>
    <t>605937532442807f0e6d41ee</t>
  </si>
  <si>
    <t>62bc5e5c56bcb11219004bb3</t>
  </si>
  <si>
    <t>2021-03-23T00:47:26.717Z</t>
  </si>
  <si>
    <t>6059797bc6906e233742aa2e</t>
  </si>
  <si>
    <t>2021-03-23T05:15:36.147Z</t>
  </si>
  <si>
    <t>603dfe27b2455273eb467989</t>
  </si>
  <si>
    <t>2021-03-23T02:33:48.642Z</t>
  </si>
  <si>
    <t>605aa4ae986ee1071a24538a</t>
  </si>
  <si>
    <t>605aa4ac986ee1071a245387</t>
  </si>
  <si>
    <t>62bc4a2f56bcb1121900432d</t>
  </si>
  <si>
    <t>2021-03-23T19:00:00.000Z</t>
  </si>
  <si>
    <t>2021-03-24T02:45:02.759Z</t>
  </si>
  <si>
    <t>605985531fd7e334ac400559</t>
  </si>
  <si>
    <t>62bc5e5856bcb11219004bb1</t>
  </si>
  <si>
    <t>2021-03-25T09:00:00.000Z</t>
  </si>
  <si>
    <t>2021-03-23T06:23:52.472Z</t>
  </si>
  <si>
    <t>605beab014d94a7f5a45734e</t>
  </si>
  <si>
    <t>2021-03-25T01:46:15.171Z</t>
  </si>
  <si>
    <t>605c144514d94a7f5a45751e</t>
  </si>
  <si>
    <t>62bc604856bcb11219004c7a</t>
  </si>
  <si>
    <t>2021-03-25T05:00:00.000Z</t>
  </si>
  <si>
    <t>2021-03-25T04:40:34.537Z</t>
  </si>
  <si>
    <t>605c667613c1f24cf8761a72</t>
  </si>
  <si>
    <t>2021-03-25T12:00:00.000Z</t>
  </si>
  <si>
    <t>2021-03-25T10:34:27.767Z</t>
  </si>
  <si>
    <t>605ac1a367dfa774f71eee3c</t>
  </si>
  <si>
    <t>605abd06bf4d6a6be544c1b3</t>
  </si>
  <si>
    <t>62bc4a2b56bcb1121900432b</t>
  </si>
  <si>
    <t>2021-03-26T10:00:00.000Z</t>
  </si>
  <si>
    <t>2021-03-24T04:35:44.197Z</t>
  </si>
  <si>
    <t>605ace4f99a9996416497c6b</t>
  </si>
  <si>
    <t>2021-03-26T01:00:00.000Z</t>
  </si>
  <si>
    <t>2021-03-25T05:44:42.205Z</t>
  </si>
  <si>
    <t>605ebbde4df2d12d8e4cff49</t>
  </si>
  <si>
    <t>2021-03-27T05:00:00.000Z</t>
  </si>
  <si>
    <t>2021-03-27T05:03:03.325Z</t>
  </si>
  <si>
    <t>605cf5b0f2b1a97bbe6e2538</t>
  </si>
  <si>
    <t>2021-03-29T01:00:00.000Z</t>
  </si>
  <si>
    <t>2021-03-25T20:48:09.031Z</t>
  </si>
  <si>
    <t>606184fb910e3e450f478fa0</t>
  </si>
  <si>
    <t>606184fa910e3e450f478f9d</t>
  </si>
  <si>
    <t>62bc4a2056bcb11219004326</t>
  </si>
  <si>
    <t>2021-03-30T02:00:00.000Z</t>
  </si>
  <si>
    <t>2021-03-29T07:52:04.075Z</t>
  </si>
  <si>
    <t>606293e85cf0172b687935f6</t>
  </si>
  <si>
    <t>2021-03-30T03:00:00.000Z</t>
  </si>
  <si>
    <t>2021-03-30T02:58:43.817Z</t>
  </si>
  <si>
    <t>6062c708774a5f66de0e8712</t>
  </si>
  <si>
    <t>2021-03-30T07:00:00.000Z</t>
  </si>
  <si>
    <t>2021-03-30T06:36:53.330Z</t>
  </si>
  <si>
    <t>6062c75a6a49664e112ad034</t>
  </si>
  <si>
    <t>2021-03-30T06:38:12.968Z</t>
  </si>
  <si>
    <t>60614c94bf27263ca4324743</t>
  </si>
  <si>
    <t>60614c93bf27263ca4324740</t>
  </si>
  <si>
    <t>62bc4a2756bcb11219004329</t>
  </si>
  <si>
    <t>2021-03-29T03:43:30.317Z</t>
  </si>
  <si>
    <t>6064159219227306f32e1ab3</t>
  </si>
  <si>
    <t>2021-03-31T05:00:00.000Z</t>
  </si>
  <si>
    <t>2021-03-31T06:24:05.753Z</t>
  </si>
  <si>
    <t>6064316746428041847e63a1</t>
  </si>
  <si>
    <t>6064316646428041847e639e</t>
  </si>
  <si>
    <t>62bc49fe56bcb1121900431a</t>
  </si>
  <si>
    <t>2021-03-31T09:00:00.000Z</t>
  </si>
  <si>
    <t>2021-03-31T08:28:20.855Z</t>
  </si>
  <si>
    <t>6062b72b065d4067665138ff</t>
  </si>
  <si>
    <t>2021-03-31T06:00:00.000Z</t>
  </si>
  <si>
    <t>2021-03-31T02:35:43.358Z</t>
  </si>
  <si>
    <t>6062c7bb12e3841c0603a496</t>
  </si>
  <si>
    <t>6062c7ba12e3841c0603a493</t>
  </si>
  <si>
    <t>62bc4a0d56bcb11219004320</t>
  </si>
  <si>
    <t>2021-03-30T06:40:52.448Z</t>
  </si>
  <si>
    <t>606301a0f53e8629250f5914</t>
  </si>
  <si>
    <t>2021-03-31T01:00:00.000Z</t>
  </si>
  <si>
    <t>2021-03-30T10:50:25.727Z</t>
  </si>
  <si>
    <t>606398d79c210c01f22cfba6</t>
  </si>
  <si>
    <t>606398d59c210c01f22cfba3</t>
  </si>
  <si>
    <t>62bc4a0256bcb1121900431c</t>
  </si>
  <si>
    <t>2021-03-30T21:35:51.819Z</t>
  </si>
  <si>
    <t>606414c3d6704e5aaa6813a7</t>
  </si>
  <si>
    <t>2021-03-31T07:00:00.000Z</t>
  </si>
  <si>
    <t>2021-03-31T06:20:47.962Z</t>
  </si>
  <si>
    <t>6064398d040efc3ece68929d</t>
  </si>
  <si>
    <t>2021-04-01T00:00:00.000Z</t>
  </si>
  <si>
    <t>2021-03-31T08:57:46.240Z</t>
  </si>
  <si>
    <t>60653962394597563469764b</t>
  </si>
  <si>
    <t>62bc518456bcb1121900462e</t>
  </si>
  <si>
    <t>2021-04-01T03:00:00.000Z</t>
  </si>
  <si>
    <t>2021-04-01T03:08:53.513Z</t>
  </si>
  <si>
    <t>6062bf0bed43b44d516a6362</t>
  </si>
  <si>
    <t>6062bccd4536515b79016705</t>
  </si>
  <si>
    <t>62bc4a1156bcb11219004322</t>
  </si>
  <si>
    <t>2021-04-01T02:00:00.000Z</t>
  </si>
  <si>
    <t>2021-03-30T06:30:42.096Z</t>
  </si>
  <si>
    <t>6062c9040f15602dd03bb620</t>
  </si>
  <si>
    <t>2021-04-01T01:00:00.000Z</t>
  </si>
  <si>
    <t>2021-03-30T06:47:49.142Z</t>
  </si>
  <si>
    <t>6062caf005bfcf15c14a327f</t>
  </si>
  <si>
    <t>2021-03-30T06:57:09.725Z</t>
  </si>
  <si>
    <t>6064a1cf9d2fc73b9220b916</t>
  </si>
  <si>
    <t>2021-03-31T16:22:39.384Z</t>
  </si>
  <si>
    <t>606457d8be7c172ebb290229</t>
  </si>
  <si>
    <t>606457d6be7c172ebb290226</t>
  </si>
  <si>
    <t>62bc49fa56bcb11219004318</t>
  </si>
  <si>
    <t>2021-03-31T11:07:44.836Z</t>
  </si>
  <si>
    <t>606543086fd17960a72a763e</t>
  </si>
  <si>
    <t>62bc4a8b56bcb11219004353</t>
  </si>
  <si>
    <t>2021-04-01T05:00:00.000Z</t>
  </si>
  <si>
    <t>2021-04-01T03:50:29.429Z</t>
  </si>
  <si>
    <t>60550246bed4772d2c0bbdbb</t>
  </si>
  <si>
    <t>60550245bed4772d2c0bbdb8</t>
  </si>
  <si>
    <t>62bc4a6656bcb11219004341</t>
  </si>
  <si>
    <t>2021-04-02T00:00:00.000Z</t>
  </si>
  <si>
    <t>2021-03-19T20:00:28.756Z</t>
  </si>
  <si>
    <t>606416be0469f43c235270ab</t>
  </si>
  <si>
    <t>2021-04-02T03:00:00.000Z</t>
  </si>
  <si>
    <t>2021-03-31T06:29:15.362Z</t>
  </si>
  <si>
    <t>60668d8ca799561a452e2e41</t>
  </si>
  <si>
    <t>62bc5b4c56bcb11219004a5e</t>
  </si>
  <si>
    <t>2021-04-02T04:30:00.000Z</t>
  </si>
  <si>
    <t>2021-04-02T03:22:15.452Z</t>
  </si>
  <si>
    <t>6067bf7ca1fbd105bb1a63ce</t>
  </si>
  <si>
    <t>6066594b68a8c4572728d25d</t>
  </si>
  <si>
    <t>62bc49f256bcb11219004316</t>
  </si>
  <si>
    <t>2021-04-03T05:00:00.000Z</t>
  </si>
  <si>
    <t>2021-04-03T01:09:02.213Z</t>
  </si>
  <si>
    <t>6067d64bc4540f72e776225c</t>
  </si>
  <si>
    <t>2021-04-03T08:00:00.000Z</t>
  </si>
  <si>
    <t>2021-04-03T02:44:42.492Z</t>
  </si>
  <si>
    <t>6068115f59f314041c6f50c5</t>
  </si>
  <si>
    <t>6066cdb37c6e026dce0e3b31</t>
  </si>
  <si>
    <t>2021-04-03T08:59:10.000Z</t>
  </si>
  <si>
    <t>2021-04-03T06:59:10.338Z</t>
  </si>
  <si>
    <t>6068fec04de4e7217f0a5db4</t>
  </si>
  <si>
    <t>2021-04-04T05:00:00.000Z</t>
  </si>
  <si>
    <t>2021-04-03T23:49:46.380Z</t>
  </si>
  <si>
    <t>606eab1da82725649c26147f</t>
  </si>
  <si>
    <t>2021-04-08T09:00:00.000Z</t>
  </si>
  <si>
    <t>2021-04-08T07:06:24.085Z</t>
  </si>
  <si>
    <t>606d8236536293649356a162</t>
  </si>
  <si>
    <t>606d8235536293649356a15f</t>
  </si>
  <si>
    <t>GU</t>
  </si>
  <si>
    <t>62bc49ee56bcb11219004314</t>
  </si>
  <si>
    <t>2021-04-08T02:00:00.000Z</t>
  </si>
  <si>
    <t>2021-04-07T09:59:09.243Z</t>
  </si>
  <si>
    <t>606eca8aa6214e6ce664ee7b</t>
  </si>
  <si>
    <t>62bc56c956bcb1121900486d</t>
  </si>
  <si>
    <t>2021-04-09T13:00:00.000Z</t>
  </si>
  <si>
    <t>2021-04-08T09:19:45.585Z</t>
  </si>
  <si>
    <t>606fc6010aaec5533f1f0a77</t>
  </si>
  <si>
    <t>606fc5ff0aaec5533f1f0a74</t>
  </si>
  <si>
    <t>62bc49ea56bcb11219004312</t>
  </si>
  <si>
    <t>2021-04-09T08:00:00.000Z</t>
  </si>
  <si>
    <t>2021-04-09T03:12:47.053Z</t>
  </si>
  <si>
    <t>606eec3c9e32f3233601ba51</t>
  </si>
  <si>
    <t>62bc622756bcb11219004d2d</t>
  </si>
  <si>
    <t>2021-04-09T01:00:00.000Z</t>
  </si>
  <si>
    <t>2021-04-08T11:44:57.959Z</t>
  </si>
  <si>
    <t>60701b7db3ce201ece5bb491</t>
  </si>
  <si>
    <t>60701b795877114658693a83</t>
  </si>
  <si>
    <t>62bc49e656bcb11219004310</t>
  </si>
  <si>
    <t>2021-04-10T00:00:00.000Z</t>
  </si>
  <si>
    <t>2021-04-09T09:16:40.954Z</t>
  </si>
  <si>
    <t>60710e7e86a244172075da3b</t>
  </si>
  <si>
    <t>62bc4a7256bcb11219004347</t>
  </si>
  <si>
    <t>2021-04-10T03:00:00.000Z</t>
  </si>
  <si>
    <t>2021-04-10T02:33:25.804Z</t>
  </si>
  <si>
    <t>60702ab5a87ce8690175d666</t>
  </si>
  <si>
    <t>60702ab309abfe526648dfa8</t>
  </si>
  <si>
    <t>62bc49e256bcb1121900430e</t>
  </si>
  <si>
    <t>2021-04-10T01:00:00.000Z</t>
  </si>
  <si>
    <t>2021-04-09T10:21:39.093Z</t>
  </si>
  <si>
    <t>607370b1758e0824a30acfac</t>
  </si>
  <si>
    <t>607370af758e0824a30acfa9</t>
  </si>
  <si>
    <t>62bc49dd56bcb1121900430c</t>
  </si>
  <si>
    <t>2021-04-12T01:00:00.000Z</t>
  </si>
  <si>
    <t>2021-04-11T22:10:27.453Z</t>
  </si>
  <si>
    <t>6073bb5aba74230e984bfac5</t>
  </si>
  <si>
    <t>6073bb5123f8ab6bf4770a2b</t>
  </si>
  <si>
    <t>62bc49d956bcb1121900430a</t>
  </si>
  <si>
    <t>2021-04-12T05:30:00.000Z</t>
  </si>
  <si>
    <t>2021-04-12T03:15:29.401Z</t>
  </si>
  <si>
    <t>607511501c4cdf391e5a6295</t>
  </si>
  <si>
    <t>2021-04-13T06:00:00.000Z</t>
  </si>
  <si>
    <t>2021-04-13T03:33:26.549Z</t>
  </si>
  <si>
    <t>60757061068b9f0b427964ea</t>
  </si>
  <si>
    <t>62bc4a8756bcb11219004351</t>
  </si>
  <si>
    <t>2021-04-13T23:00:00.000Z</t>
  </si>
  <si>
    <t>2021-04-13T10:20:09.407Z</t>
  </si>
  <si>
    <t>6075a3da672f0e2ef4059e19</t>
  </si>
  <si>
    <t>6075a3d9672f0e2ef4059e16</t>
  </si>
  <si>
    <t>62bc49d556bcb11219004308</t>
  </si>
  <si>
    <t>2021-04-14T01:00:00.000Z</t>
  </si>
  <si>
    <t>2021-04-13T14:17:55.182Z</t>
  </si>
  <si>
    <t>6075ff5fd22ec369b158f9c5</t>
  </si>
  <si>
    <t>62bc4cd156bcb1121900443b</t>
  </si>
  <si>
    <t>2021-04-14T05:00:00.000Z</t>
  </si>
  <si>
    <t>2021-04-13T20:31:28.584Z</t>
  </si>
  <si>
    <t>607702d5f1627374087c9ba1</t>
  </si>
  <si>
    <t>607702d4f1627374087c9b9e</t>
  </si>
  <si>
    <t>62bc49c956bcb11219004303</t>
  </si>
  <si>
    <t>2021-04-15T01:00:00.000Z</t>
  </si>
  <si>
    <t>2021-04-14T14:57:25.787Z</t>
  </si>
  <si>
    <t>6078f2fdaa3cf32f95547abf</t>
  </si>
  <si>
    <t>2021-04-16T01:00:00.000Z</t>
  </si>
  <si>
    <t>2021-04-16T02:15:32.895Z</t>
  </si>
  <si>
    <t>6078dc78a8a258433020c11d</t>
  </si>
  <si>
    <t>2021-04-17T01:00:00.000Z</t>
  </si>
  <si>
    <t>2021-04-16T00:40:16.451Z</t>
  </si>
  <si>
    <t>607bcb4c29800a4c1072fbf6</t>
  </si>
  <si>
    <t>607bbcfc61c96e45cc4b9848</t>
  </si>
  <si>
    <t>62bc49c556bcb11219004301</t>
  </si>
  <si>
    <t>2021-04-18T09:00:00.000Z</t>
  </si>
  <si>
    <t>2021-04-18T06:02:25.477Z</t>
  </si>
  <si>
    <t>607cefa661c96e45cc4b9e51</t>
  </si>
  <si>
    <t>2021-04-19T11:00:00.000Z</t>
  </si>
  <si>
    <t>2021-04-19T02:50:16.911Z</t>
  </si>
  <si>
    <t>607f3d4f2d3d935812635593</t>
  </si>
  <si>
    <t>2021-04-20T22:45:38.000Z</t>
  </si>
  <si>
    <t>2021-04-20T20:45:38.823Z</t>
  </si>
  <si>
    <t>607aaab7672c6f2d5b1933a4</t>
  </si>
  <si>
    <t>2021-04-20T11:00:00.000Z</t>
  </si>
  <si>
    <t>2021-04-17T09:30:48.800Z</t>
  </si>
  <si>
    <t>607c2c71b34b4f74a91b6c92</t>
  </si>
  <si>
    <t>2021-04-18T13:02:56.475Z</t>
  </si>
  <si>
    <t>607ce88209729944620aee21</t>
  </si>
  <si>
    <t>6066cd65ca52cc506817d471</t>
  </si>
  <si>
    <t>62bc4a1b56bcb11219004324</t>
  </si>
  <si>
    <t>2021-04-19T02:18:39.384Z</t>
  </si>
  <si>
    <t>607e520a037b1e3c72258af4</t>
  </si>
  <si>
    <t>2021-04-20T04:01:41.782Z</t>
  </si>
  <si>
    <t>607d72c0ae9c790cdf44997b</t>
  </si>
  <si>
    <t>607d72bfae9c790cdf449978</t>
  </si>
  <si>
    <t>62bc49be56bcb112190042fe</t>
  </si>
  <si>
    <t>2021-04-20T01:00:00.000Z</t>
  </si>
  <si>
    <t>2021-04-19T12:11:56.181Z</t>
  </si>
  <si>
    <t>607ed316bda43f681017e801</t>
  </si>
  <si>
    <t>607ed315bda43f681017e7fe</t>
  </si>
  <si>
    <t>62bc49a556bcb112190042f2</t>
  </si>
  <si>
    <t>2021-04-21T05:00:00.000Z</t>
  </si>
  <si>
    <t>2021-04-20T13:20:15.450Z</t>
  </si>
  <si>
    <t>6073eb87e7d7a5799868d3d5</t>
  </si>
  <si>
    <t>62bc61f956bcb11219004d19</t>
  </si>
  <si>
    <t>2021-04-21T11:00:00.000Z</t>
  </si>
  <si>
    <t>2021-04-12T06:41:11.149Z</t>
  </si>
  <si>
    <t>60753c801fcfc165926948c7</t>
  </si>
  <si>
    <t>2021-04-21T09:00:00.000Z</t>
  </si>
  <si>
    <t>2021-04-13T06:39:43.314Z</t>
  </si>
  <si>
    <t>607e9d1c73ef443e9527a712</t>
  </si>
  <si>
    <t>2021-04-22T05:00:00.000Z</t>
  </si>
  <si>
    <t>2021-04-20T09:21:30.261Z</t>
  </si>
  <si>
    <t>607fc23bb3ee4512d520af3b</t>
  </si>
  <si>
    <t>607fc23ab3ee4512d520af38</t>
  </si>
  <si>
    <t>62bc49a156bcb112190042f0</t>
  </si>
  <si>
    <t>2021-04-22T01:00:00.000Z</t>
  </si>
  <si>
    <t>2021-04-21T06:14:41.948Z</t>
  </si>
  <si>
    <t>60811fea9548cb6972103cd5</t>
  </si>
  <si>
    <t>62bc57cd56bcb112190048d7</t>
  </si>
  <si>
    <t>2021-04-23T09:00:00.000Z</t>
  </si>
  <si>
    <t>2021-04-22T07:07:55.966Z</t>
  </si>
  <si>
    <t>6081b6dbdafa001baf4f86ca</t>
  </si>
  <si>
    <t>2021-04-23T05:00:00.000Z</t>
  </si>
  <si>
    <t>2021-04-22T17:48:24.072Z</t>
  </si>
  <si>
    <t>6082330fe58ed8600269787b</t>
  </si>
  <si>
    <t>6082330cc6c0ba04267fa44f</t>
  </si>
  <si>
    <t>62bc499056bcb112190042ec</t>
  </si>
  <si>
    <t>2021-04-23T03:00:00.000Z</t>
  </si>
  <si>
    <t>2021-04-23T02:38:03.810Z</t>
  </si>
  <si>
    <t>60823359ab5deb518544acbd</t>
  </si>
  <si>
    <t>2021-04-23T02:39:19.384Z</t>
  </si>
  <si>
    <t>60827c229b222f694d629545</t>
  </si>
  <si>
    <t>60517849749cca0e2a5225c2</t>
  </si>
  <si>
    <t>62bc4a8356bcb1121900434f</t>
  </si>
  <si>
    <t>2021-04-26T01:00:00.000Z</t>
  </si>
  <si>
    <t>2021-04-23T07:51:30.985Z</t>
  </si>
  <si>
    <t>6087d8242cdbd14c8951f870</t>
  </si>
  <si>
    <t>62bc4e5856bcb112190044d5</t>
  </si>
  <si>
    <t>2021-04-27T10:00:00.000Z</t>
  </si>
  <si>
    <t>2021-04-27T09:23:45.964Z</t>
  </si>
  <si>
    <t>606d81749367f3712977898f</t>
  </si>
  <si>
    <t>62bc5cb956bcb11219004b04</t>
  </si>
  <si>
    <t>2021-04-27T07:00:00.000Z</t>
  </si>
  <si>
    <t>2021-04-07T10:24:36.901Z</t>
  </si>
  <si>
    <t>60886a5dd0ee83653f5c9944</t>
  </si>
  <si>
    <t>2021-04-28T01:00:00.000Z</t>
  </si>
  <si>
    <t>2021-04-27T19:47:49.424Z</t>
  </si>
  <si>
    <t>6087c47649ca1160eb158139</t>
  </si>
  <si>
    <t>2021-04-28T06:00:00.000Z</t>
  </si>
  <si>
    <t>2021-04-27T07:59:41.169Z</t>
  </si>
  <si>
    <t>6087c4afd2d6620f275dc000</t>
  </si>
  <si>
    <t>2021-04-27T08:00:45.269Z</t>
  </si>
  <si>
    <t>60882e18f5bda7412c208b5f</t>
  </si>
  <si>
    <t>2021-04-27T15:31:46.876Z</t>
  </si>
  <si>
    <t>608984f496ad664cc0318584</t>
  </si>
  <si>
    <t>2021-04-29T01:00:00.000Z</t>
  </si>
  <si>
    <t>2021-04-28T15:54:18.665Z</t>
  </si>
  <si>
    <t>608a789250d3c17853097107</t>
  </si>
  <si>
    <t>608a789250d3c17853097105</t>
  </si>
  <si>
    <t>62bc496156bcb112190042dc</t>
  </si>
  <si>
    <t>2021-04-29T11:25:00.000Z</t>
  </si>
  <si>
    <t>2021-04-29T09:14:37.579Z</t>
  </si>
  <si>
    <t>6089000845ffaf69ab43fdae</t>
  </si>
  <si>
    <t>2021-05-01T01:00:00.000Z</t>
  </si>
  <si>
    <t>2021-04-28T06:27:36.674Z</t>
  </si>
  <si>
    <t>6088d59748ddc84f67624587</t>
  </si>
  <si>
    <t>2021-04-28T03:33:10.543Z</t>
  </si>
  <si>
    <t>608b8c14e22d7d13f019b49f</t>
  </si>
  <si>
    <t>2021-05-02T01:00:00.000Z</t>
  </si>
  <si>
    <t>2021-04-30T04:48:33.500Z</t>
  </si>
  <si>
    <t>6090f83961449f62b1623ae6</t>
  </si>
  <si>
    <t>6090f83861449f62b1623ae3</t>
  </si>
  <si>
    <t>62bc495d56bcb112190042da</t>
  </si>
  <si>
    <t>2021-05-04T00:00:00.000Z</t>
  </si>
  <si>
    <t>2021-05-04T07:44:24.547Z</t>
  </si>
  <si>
    <t>60906058aa35550f59107ff7</t>
  </si>
  <si>
    <t>2021-05-05T03:00:00.000Z</t>
  </si>
  <si>
    <t>2021-05-03T20:43:55.443Z</t>
  </si>
  <si>
    <t>608a24cbc8ada372192945a1</t>
  </si>
  <si>
    <t>608a24cac8ada3721929459e</t>
  </si>
  <si>
    <t>62bc496556bcb112190042de</t>
  </si>
  <si>
    <t>2021-05-05T02:00:00.000Z</t>
  </si>
  <si>
    <t>2021-04-29T03:17:39.606Z</t>
  </si>
  <si>
    <t>60922f0c213ba1265923afc2</t>
  </si>
  <si>
    <t>62bc49ba56bcb112190042fc</t>
  </si>
  <si>
    <t>2021-05-05T04:00:00.000Z</t>
  </si>
  <si>
    <t>2021-05-05T05:39:15.912Z</t>
  </si>
  <si>
    <t>60928514b7e31c5a28662959</t>
  </si>
  <si>
    <t>60928511585c6f78b30f40d6</t>
  </si>
  <si>
    <t>62bc495456bcb112190042d6</t>
  </si>
  <si>
    <t>2021-05-05T12:30:00.000Z</t>
  </si>
  <si>
    <t>2021-05-05T11:44:17.457Z</t>
  </si>
  <si>
    <t>60936e3755ad937c586bffe0</t>
  </si>
  <si>
    <t>2021-05-06T05:00:00.000Z</t>
  </si>
  <si>
    <t>2021-05-06T04:19:00.489Z</t>
  </si>
  <si>
    <t>60925b7763f17468502c98c8</t>
  </si>
  <si>
    <t>60925b742a6f136a912cdbdf</t>
  </si>
  <si>
    <t>62bc495856bcb112190042d8</t>
  </si>
  <si>
    <t>2021-05-06T01:00:00.000Z</t>
  </si>
  <si>
    <t>2021-05-05T08:46:44.159Z</t>
  </si>
  <si>
    <t>608fe4fb6398007c51044a83</t>
  </si>
  <si>
    <t>2021-05-07T09:00:00.000Z</t>
  </si>
  <si>
    <t>2021-05-03T12:08:09.997Z</t>
  </si>
  <si>
    <t>6093aab5fbe898230a1ff1ca</t>
  </si>
  <si>
    <t>2021-05-07T06:00:00.000Z</t>
  </si>
  <si>
    <t>2021-05-06T08:36:55.157Z</t>
  </si>
  <si>
    <t>6094b83ae3c7b3366d6ce400</t>
  </si>
  <si>
    <t>6094b8379ec26f356d2f0bdb</t>
  </si>
  <si>
    <t>62bc494456bcb112190042d0</t>
  </si>
  <si>
    <t>2021-05-08T02:00:00.000Z</t>
  </si>
  <si>
    <t>2021-05-07T03:47:03.074Z</t>
  </si>
  <si>
    <t>6094b8c15524ab4f5b396e7e</t>
  </si>
  <si>
    <t>2021-05-07T03:49:18.414Z</t>
  </si>
  <si>
    <t>6094b90c8708195f260d19ff</t>
  </si>
  <si>
    <t>2021-05-08T07:00:00.000Z</t>
  </si>
  <si>
    <t>2021-05-07T03:50:36.707Z</t>
  </si>
  <si>
    <t>6094ecd1cfaf110873020fc2</t>
  </si>
  <si>
    <t>6094ecd0cfaf110873020fbf</t>
  </si>
  <si>
    <t>62bc494056bcb112190042ce</t>
  </si>
  <si>
    <t>2021-05-08T05:00:00.000Z</t>
  </si>
  <si>
    <t>2021-05-07T07:32:14.377Z</t>
  </si>
  <si>
    <t>6095dd0d25a8865cab2574c4</t>
  </si>
  <si>
    <t>6095dd0c25a8865cab2574c1</t>
  </si>
  <si>
    <t>62bc493756bcb112190042ca</t>
  </si>
  <si>
    <t>2021-05-08T00:38:50.397Z</t>
  </si>
  <si>
    <t>60962e55fec1880c2e47900f</t>
  </si>
  <si>
    <t>60962e54fec1880c2e47900c</t>
  </si>
  <si>
    <t>62bc493356bcb112190042c8</t>
  </si>
  <si>
    <t>2021-05-08T09:00:00.000Z</t>
  </si>
  <si>
    <t>2021-05-08T06:25:22.496Z</t>
  </si>
  <si>
    <t>6093992d1c86b4097d5afbb4</t>
  </si>
  <si>
    <t>62bc5e7756bcb11219004bbf</t>
  </si>
  <si>
    <t>2021-05-09T01:00:00.000Z</t>
  </si>
  <si>
    <t>2021-05-06T07:23:09.533Z</t>
  </si>
  <si>
    <t>609744a2baa63a14d52f3c68</t>
  </si>
  <si>
    <t>609743792370f06e8f759bce</t>
  </si>
  <si>
    <t>62bc492756bcb112190042c2</t>
  </si>
  <si>
    <t>2021-05-09T07:00:00.000Z</t>
  </si>
  <si>
    <t>2021-05-09T02:10:42.428Z</t>
  </si>
  <si>
    <t>6097771da97c0c16141da239</t>
  </si>
  <si>
    <t>2021-05-09T09:30:00.000Z</t>
  </si>
  <si>
    <t>2021-05-09T05:46:00.935Z</t>
  </si>
  <si>
    <t>6093b606e4e6ba3fba0624ca</t>
  </si>
  <si>
    <t>60938fc5111fd84c9652afc2</t>
  </si>
  <si>
    <t>62bc494c56bcb112190042d2</t>
  </si>
  <si>
    <t>2021-05-09T05:00:00.000Z</t>
  </si>
  <si>
    <t>2021-05-06T09:25:26.694Z</t>
  </si>
  <si>
    <t>6095959e23e7dc758864e3d5</t>
  </si>
  <si>
    <t>6095959c23e7dc758864e3d2</t>
  </si>
  <si>
    <t>62bc493c56bcb112190042cc</t>
  </si>
  <si>
    <t>2021-05-07T19:40:30.319Z</t>
  </si>
  <si>
    <t>6095c59df38aa30a2c7b1b5f</t>
  </si>
  <si>
    <t>2021-05-07T22:58:45.409Z</t>
  </si>
  <si>
    <t>6095ee7538b32732d85796e1</t>
  </si>
  <si>
    <t>2021-05-08T01:53:25.450Z</t>
  </si>
  <si>
    <t>6097484468d4ea74883bad9a</t>
  </si>
  <si>
    <t>62bc575b56bcb112190048a8</t>
  </si>
  <si>
    <t>2021-05-09T02:26:08.657Z</t>
  </si>
  <si>
    <t>6097b7a25551155b5072b243</t>
  </si>
  <si>
    <t>6097b7a05551155b5072b240</t>
  </si>
  <si>
    <t>62bc491656bcb112190042ba</t>
  </si>
  <si>
    <t>2021-05-09T12:27:38.000Z</t>
  </si>
  <si>
    <t>2021-05-09T10:27:38.054Z</t>
  </si>
  <si>
    <t>609126b43c779930853ea7b3</t>
  </si>
  <si>
    <t>608a105931897a6373661994</t>
  </si>
  <si>
    <t>62bc498556bcb112190042e8</t>
  </si>
  <si>
    <t>2021-05-04T10:50:17.515Z</t>
  </si>
  <si>
    <t>60965160420657559375b447</t>
  </si>
  <si>
    <t>6096515e420657559375b444</t>
  </si>
  <si>
    <t>62bc492f56bcb112190042c6</t>
  </si>
  <si>
    <t>2021-05-08T09:00:31.657Z</t>
  </si>
  <si>
    <t>60975294baa63a14d52f3cb1</t>
  </si>
  <si>
    <t>60975293baa63a14d52f3cae</t>
  </si>
  <si>
    <t>62bc491e56bcb112190042be</t>
  </si>
  <si>
    <t>2021-05-09T03:11:32.542Z</t>
  </si>
  <si>
    <t>608a105b31897a6373661997</t>
  </si>
  <si>
    <t>62bc496956bcb112190042e0</t>
  </si>
  <si>
    <t>2021-05-09T03:00:00.000Z</t>
  </si>
  <si>
    <t>2021-04-29T02:01:27.120Z</t>
  </si>
  <si>
    <t>6091161434c9df65114c5447</t>
  </si>
  <si>
    <t>62bc497b56bcb112190042e6</t>
  </si>
  <si>
    <t>2021-05-04T09:40:22.227Z</t>
  </si>
  <si>
    <t>60934ab30e2a116d620c710d</t>
  </si>
  <si>
    <t>60934ab00e2a116d620c710a</t>
  </si>
  <si>
    <t>62bc495056bcb112190042d4</t>
  </si>
  <si>
    <t>2021-05-06T01:51:03.514Z</t>
  </si>
  <si>
    <t>6096542398999f6d367761d5</t>
  </si>
  <si>
    <t>62bc492b56bcb112190042c4</t>
  </si>
  <si>
    <t>2021-05-08T09:06:12.665Z</t>
  </si>
  <si>
    <t>6097622d718f12750d3650b6</t>
  </si>
  <si>
    <t>60976229854f9104345cc918</t>
  </si>
  <si>
    <t>62bc491a56bcb112190042bc</t>
  </si>
  <si>
    <t>2021-05-09T04:16:41.437Z</t>
  </si>
  <si>
    <t>6098b343420657559375c52d</t>
  </si>
  <si>
    <t>2021-05-10T05:00:00.000Z</t>
  </si>
  <si>
    <t>2021-05-10T04:14:56.497Z</t>
  </si>
  <si>
    <t>6098c3da989ab0513e6b51e9</t>
  </si>
  <si>
    <t>62bc49b656bcb112190042fa</t>
  </si>
  <si>
    <t>2021-05-10T06:00:00.000Z</t>
  </si>
  <si>
    <t>2021-05-10T05:27:58.275Z</t>
  </si>
  <si>
    <t>609b6d287bf3df527d2384b8</t>
  </si>
  <si>
    <t>2021-05-12T07:00:00.000Z</t>
  </si>
  <si>
    <t>2021-05-12T05:52:39.753Z</t>
  </si>
  <si>
    <t>609b5254a83c7067e85286c8</t>
  </si>
  <si>
    <t>609b5251b39ed84dd73dedc8</t>
  </si>
  <si>
    <t>62bc48fa56bcb112190042ad</t>
  </si>
  <si>
    <t>2021-05-12T03:00:00.000Z</t>
  </si>
  <si>
    <t>2021-05-12T03:58:09.141Z</t>
  </si>
  <si>
    <t>609ca9a960fb294dee70af5c</t>
  </si>
  <si>
    <t>62bc99f156bcb112190063f6</t>
  </si>
  <si>
    <t>2021-05-13T06:00:00.000Z</t>
  </si>
  <si>
    <t>2021-05-13T04:23:02.285Z</t>
  </si>
  <si>
    <t>6099f475d3620e5fb474249e</t>
  </si>
  <si>
    <t>6099f4736319ca6a613925bc</t>
  </si>
  <si>
    <t>62bc491256bcb112190042b8</t>
  </si>
  <si>
    <t>2021-05-14T05:00:00.000Z</t>
  </si>
  <si>
    <t>2021-05-11T03:05:22.950Z</t>
  </si>
  <si>
    <t>609c9a7f6d7a1b7bb3055740</t>
  </si>
  <si>
    <t>609b8fb06a1b761df5590812</t>
  </si>
  <si>
    <t>62bc48f656bcb112190042ab</t>
  </si>
  <si>
    <t>2021-05-14T03:00:00.000Z</t>
  </si>
  <si>
    <t>2021-05-13T03:22:39.907Z</t>
  </si>
  <si>
    <t>609cbe0c28c4156076264001</t>
  </si>
  <si>
    <t>2021-05-14T01:00:00.000Z</t>
  </si>
  <si>
    <t>2021-05-13T05:52:10.814Z</t>
  </si>
  <si>
    <t>609d2b15a49d5378185d1784</t>
  </si>
  <si>
    <t>609d2a26f0ce8613711590d5</t>
  </si>
  <si>
    <t>62bc48f156bcb112190042a9</t>
  </si>
  <si>
    <t>2021-05-15T05:00:00.000Z</t>
  </si>
  <si>
    <t>2021-05-13T13:40:55.129Z</t>
  </si>
  <si>
    <t>609e8d59b9bb543ac37eb2f4</t>
  </si>
  <si>
    <t>62bc49b156bcb112190042f8</t>
  </si>
  <si>
    <t>2021-05-15T01:00:00.000Z</t>
  </si>
  <si>
    <t>2021-05-14T15:03:35.344Z</t>
  </si>
  <si>
    <t>609e82deb97c055a3313a7bb</t>
  </si>
  <si>
    <t>2021-05-14T14:03:18.806Z</t>
  </si>
  <si>
    <t>6081173b6e9d8260643f1c1c</t>
  </si>
  <si>
    <t>62bc57bd56bcb112190048cf</t>
  </si>
  <si>
    <t>2021-05-16T05:00:00.000Z</t>
  </si>
  <si>
    <t>2021-05-16T03:52:11.991Z</t>
  </si>
  <si>
    <t>609def96a49d5378185d21a4</t>
  </si>
  <si>
    <t>62bc5d6156bcb11219004b49</t>
  </si>
  <si>
    <t>2021-05-17T08:00:00.000Z</t>
  </si>
  <si>
    <t>2021-05-14T03:34:19.357Z</t>
  </si>
  <si>
    <t>609de9a3c5b5270bd4060138</t>
  </si>
  <si>
    <t>2021-05-17T07:00:00.000Z</t>
  </si>
  <si>
    <t>2021-05-14T03:12:25.364Z</t>
  </si>
  <si>
    <t>60a1c1bc7171ff1ca8215ce7</t>
  </si>
  <si>
    <t>62bc5d9156bcb11219004b5c</t>
  </si>
  <si>
    <t>2021-05-17T01:00:00.000Z</t>
  </si>
  <si>
    <t>2021-05-17T01:20:06.789Z</t>
  </si>
  <si>
    <t>60a1db8a7171ff1ca8215d70</t>
  </si>
  <si>
    <t>62bc8c5056bcb11219005edf</t>
  </si>
  <si>
    <t>2021-05-17T06:00:00.000Z</t>
  </si>
  <si>
    <t>2021-05-17T02:57:11.679Z</t>
  </si>
  <si>
    <t>609decd17efd070f3d23945c</t>
  </si>
  <si>
    <t>2021-05-17T05:00:00.000Z</t>
  </si>
  <si>
    <t>2021-05-14T03:22:44.942Z</t>
  </si>
  <si>
    <t>60a1ea8c9da7a255ea7a2818</t>
  </si>
  <si>
    <t>62bc8c4c56bcb11219005edd</t>
  </si>
  <si>
    <t>2021-05-18T00:00:00.000Z</t>
  </si>
  <si>
    <t>2021-05-17T04:01:07.384Z</t>
  </si>
  <si>
    <t>60a35a2839819a3c133fc24c</t>
  </si>
  <si>
    <t>60a35a2739819a3c133fc249</t>
  </si>
  <si>
    <t>62bc48e556bcb112190042a3</t>
  </si>
  <si>
    <t>2021-05-18T09:00:00.000Z</t>
  </si>
  <si>
    <t>2021-05-18T06:17:44.182Z</t>
  </si>
  <si>
    <t>60a4800cd55e81199b15b987</t>
  </si>
  <si>
    <t>2021-05-19T05:00:00.000Z</t>
  </si>
  <si>
    <t>2021-05-19T03:04:38.865Z</t>
  </si>
  <si>
    <t>609eff9db1c3ea2c7e06e0f3</t>
  </si>
  <si>
    <t>609eff9bb1c3ea2c7e06e0f0</t>
  </si>
  <si>
    <t>62bc48ed56bcb112190042a7</t>
  </si>
  <si>
    <t>2021-05-19T08:00:00.000Z</t>
  </si>
  <si>
    <t>2021-05-14T23:01:04.833Z</t>
  </si>
  <si>
    <t>60a1530ea4a5a53a73443e29</t>
  </si>
  <si>
    <t>60a1530ea4a5a53a73443e27</t>
  </si>
  <si>
    <t>62bc48e956bcb112190042a5</t>
  </si>
  <si>
    <t>2021-05-16T18:24:38.073Z</t>
  </si>
  <si>
    <t>60a3a83efecbd3500f2be686</t>
  </si>
  <si>
    <t>62bc4a6e56bcb11219004345</t>
  </si>
  <si>
    <t>2021-05-19T01:00:00.000Z</t>
  </si>
  <si>
    <t>2021-05-18T11:41:27.049Z</t>
  </si>
  <si>
    <t>60a57ae1568f171e70519521</t>
  </si>
  <si>
    <t>2021-05-20T01:00:00.000Z</t>
  </si>
  <si>
    <t>2021-05-20T01:24:24.702Z</t>
  </si>
  <si>
    <t>60a546b74316fe2e1f6ce5ab</t>
  </si>
  <si>
    <t>60a542b9feb2ae4a7f310d40</t>
  </si>
  <si>
    <t>62bc48e056bcb112190042a1</t>
  </si>
  <si>
    <t>2021-05-19T17:11:33.441Z</t>
  </si>
  <si>
    <t>60a5b29e58e7d109e340609e</t>
  </si>
  <si>
    <t>60a5b29c58e7d109e340609c</t>
  </si>
  <si>
    <t>62bc48dc56bcb1121900429f</t>
  </si>
  <si>
    <t>2021-05-20T02:52:44.000Z</t>
  </si>
  <si>
    <t>2021-05-20T00:52:44.904Z</t>
  </si>
  <si>
    <t>60a110149ea3ce6ae13836b7</t>
  </si>
  <si>
    <t>5f4600f4020c0278130b57c6</t>
  </si>
  <si>
    <t>62bc53c356bcb11219004717</t>
  </si>
  <si>
    <t>2021-05-21T01:00:00.000Z</t>
  </si>
  <si>
    <t>2021-05-16T12:30:59.657Z</t>
  </si>
  <si>
    <t>60a72299d521d81b0b261711</t>
  </si>
  <si>
    <t>62bc62df56bcb11219004d75</t>
  </si>
  <si>
    <t>2021-05-21T05:00:00.000Z</t>
  </si>
  <si>
    <t>2021-05-21T03:01:40.592Z</t>
  </si>
  <si>
    <t>60a9c2506ad98e68140f3346</t>
  </si>
  <si>
    <t>5fe3184fa60af613a02dc667</t>
  </si>
  <si>
    <t>62bc4d8956bcb11219004484</t>
  </si>
  <si>
    <t>2021-05-23T03:00:00.000Z</t>
  </si>
  <si>
    <t>2021-05-23T02:47:41.851Z</t>
  </si>
  <si>
    <t>60a9d032afd44a3841022d6e</t>
  </si>
  <si>
    <t>2021-05-25T10:00:00.000Z</t>
  </si>
  <si>
    <t>2021-05-23T03:57:10.670Z</t>
  </si>
  <si>
    <t>60abe3dbae9cc71f4242929a</t>
  </si>
  <si>
    <t>60abe3d9ae9cc71f42429297</t>
  </si>
  <si>
    <t>62bc48d156bcb1121900429b</t>
  </si>
  <si>
    <t>2021-05-27T01:00:00.000Z</t>
  </si>
  <si>
    <t>2021-05-24T17:40:46.712Z</t>
  </si>
  <si>
    <t>60af598b457d4e31a357c67b</t>
  </si>
  <si>
    <t>2021-05-27T13:00:00.000Z</t>
  </si>
  <si>
    <t>2021-05-27T08:34:55.201Z</t>
  </si>
  <si>
    <t>60adb39c22dc5e675944c8f1</t>
  </si>
  <si>
    <t>2021-05-27T03:00:00.000Z</t>
  </si>
  <si>
    <t>2021-05-26T02:33:50.342Z</t>
  </si>
  <si>
    <t>60ae41f96768625e151952d6</t>
  </si>
  <si>
    <t>60ae41f76768625e151952d3</t>
  </si>
  <si>
    <t>62bc48cc56bcb11219004299</t>
  </si>
  <si>
    <t>2021-05-27T05:00:00.000Z</t>
  </si>
  <si>
    <t>2021-05-26T12:42:36.103Z</t>
  </si>
  <si>
    <t>60b0578e8a8c1438af1ce5b4</t>
  </si>
  <si>
    <t>60b0578c410fa83139599b25</t>
  </si>
  <si>
    <t>62bc48c056bcb11219004293</t>
  </si>
  <si>
    <t>2021-05-28T03:00:00.000Z</t>
  </si>
  <si>
    <t>2021-05-28T02:38:04.334Z</t>
  </si>
  <si>
    <t>60b0905a8c3f5b3d716f0af9</t>
  </si>
  <si>
    <t>2021-05-28T08:00:00.000Z</t>
  </si>
  <si>
    <t>2021-05-28T06:40:23.910Z</t>
  </si>
  <si>
    <t>60af14922ff037195732b9ea</t>
  </si>
  <si>
    <t>60af14902ff037195732b9e7</t>
  </si>
  <si>
    <t>62bc48c456bcb11219004295</t>
  </si>
  <si>
    <t>2021-05-28T05:00:00.000Z</t>
  </si>
  <si>
    <t>2021-05-27T03:48:37.041Z</t>
  </si>
  <si>
    <t>60b0049d3e6b756be16bbbd2</t>
  </si>
  <si>
    <t>2021-05-28T01:00:00.000Z</t>
  </si>
  <si>
    <t>2021-05-27T20:46:18.514Z</t>
  </si>
  <si>
    <t>60b0240c9e28a32d4441258f</t>
  </si>
  <si>
    <t>2021-05-28T06:00:00.000Z</t>
  </si>
  <si>
    <t>2021-05-27T23:02:56.630Z</t>
  </si>
  <si>
    <t>60b00b7e3ebb0a579442e84e</t>
  </si>
  <si>
    <t>62bc623056bcb11219004d31</t>
  </si>
  <si>
    <t>2021-05-29T03:00:00.000Z</t>
  </si>
  <si>
    <t>2021-05-27T21:16:37.428Z</t>
  </si>
  <si>
    <t>60b00d6b67231e2438769297</t>
  </si>
  <si>
    <t>6066ce023a550774f46d43e3</t>
  </si>
  <si>
    <t>62bc622b56bcb11219004d2f</t>
  </si>
  <si>
    <t>2021-05-29T01:00:00.000Z</t>
  </si>
  <si>
    <t>2021-05-27T21:26:14.307Z</t>
  </si>
  <si>
    <t>60af3b949c374d3ff619dd35</t>
  </si>
  <si>
    <t>2021-05-27T06:33:57.317Z</t>
  </si>
  <si>
    <t>60af3f639c374d3ff619dd53</t>
  </si>
  <si>
    <t>2021-05-27T06:42:50.467Z</t>
  </si>
  <si>
    <t>60b11f413523fd096f3c064e</t>
  </si>
  <si>
    <t>2021-05-30T05:00:00.000Z</t>
  </si>
  <si>
    <t>2021-05-28T16:53:42.488Z</t>
  </si>
  <si>
    <t>60aec76ff1f5ba41ba3cc69a</t>
  </si>
  <si>
    <t>60aec76df1f5ba41ba3cc697</t>
  </si>
  <si>
    <t>62bc48c856bcb11219004297</t>
  </si>
  <si>
    <t>2021-05-30T01:00:00.000Z</t>
  </si>
  <si>
    <t>2021-05-26T22:11:39.205Z</t>
  </si>
  <si>
    <t>60af4f7645e11f60661144d5</t>
  </si>
  <si>
    <t>2021-05-31T06:00:00.000Z</t>
  </si>
  <si>
    <t>2021-05-27T07:51:31.389Z</t>
  </si>
  <si>
    <t>60b530d9f96acf06fb296c23</t>
  </si>
  <si>
    <t>62bc5df056bcb11219004b83</t>
  </si>
  <si>
    <t>2021-06-01T05:00:00.000Z</t>
  </si>
  <si>
    <t>2021-05-31T18:54:17.198Z</t>
  </si>
  <si>
    <t>60b605d59f5b01657f435ce2</t>
  </si>
  <si>
    <t>60b605d15756954929041930</t>
  </si>
  <si>
    <t>62bc48bc56bcb11219004291</t>
  </si>
  <si>
    <t>2021-06-01T10:00:00.000Z</t>
  </si>
  <si>
    <t>2021-06-01T10:02:57.761Z</t>
  </si>
  <si>
    <t>60b33f1f07168c26fe731e04</t>
  </si>
  <si>
    <t>2021-06-01T03:00:00.000Z</t>
  </si>
  <si>
    <t>2021-05-30T07:31:03.637Z</t>
  </si>
  <si>
    <t>60b5c149f6f5a51bef6ce545</t>
  </si>
  <si>
    <t>62bc5cda56bcb11219004b13</t>
  </si>
  <si>
    <t>2021-06-03T01:00:00.000Z</t>
  </si>
  <si>
    <t>2021-06-01T14:47:58.796Z</t>
  </si>
  <si>
    <t>60b7cf0c6dbe9269042eb59f</t>
  </si>
  <si>
    <t>2021-06-03T05:00:00.000Z</t>
  </si>
  <si>
    <t>2021-06-02T18:35:02.928Z</t>
  </si>
  <si>
    <t>60b6e14f801bd621ca33dfc3</t>
  </si>
  <si>
    <t>62bc4fd256bcb11219004571</t>
  </si>
  <si>
    <t>2021-06-03T03:00:00.000Z</t>
  </si>
  <si>
    <t>2021-06-02T01:47:53.234Z</t>
  </si>
  <si>
    <t>60b69641aa4bc353a01ce813</t>
  </si>
  <si>
    <t>60b69640aa4bc353a01ce810</t>
  </si>
  <si>
    <t>62bc48b756bcb1121900428f</t>
  </si>
  <si>
    <t>2021-06-04T01:00:00.000Z</t>
  </si>
  <si>
    <t>2021-06-01T20:21:27.963Z</t>
  </si>
  <si>
    <t>60b9af675d8887776107da45</t>
  </si>
  <si>
    <t>60b9af64ff7bba6c240aff42</t>
  </si>
  <si>
    <t>62bc48af56bcb1121900428b</t>
  </si>
  <si>
    <t>2021-06-04T07:00:00.000Z</t>
  </si>
  <si>
    <t>2021-06-04T04:43:16.407Z</t>
  </si>
  <si>
    <t>60b87d00ce0b7f28f13b7fc7</t>
  </si>
  <si>
    <t>2021-06-06T01:00:00.000Z</t>
  </si>
  <si>
    <t>2021-06-03T06:59:00.695Z</t>
  </si>
  <si>
    <t>60b97f1c6f67191d2f397656</t>
  </si>
  <si>
    <t>60b97f1b6f67191d2f397653</t>
  </si>
  <si>
    <t>62bc48b356bcb1121900428d</t>
  </si>
  <si>
    <t>2021-06-07T01:00:00.000Z</t>
  </si>
  <si>
    <t>2021-06-04T01:22:21.542Z</t>
  </si>
  <si>
    <t>60b9dbea5d8887776107dd2c</t>
  </si>
  <si>
    <t>60b9dbe7ea26fb7b102f7b7e</t>
  </si>
  <si>
    <t>62bc48a056bcb11219004286</t>
  </si>
  <si>
    <t>2021-06-07T03:00:00.000Z</t>
  </si>
  <si>
    <t>2021-06-04T07:53:09.536Z</t>
  </si>
  <si>
    <t>60b9dc980732a17b4c59a6e2</t>
  </si>
  <si>
    <t>62bc48a856bcb11219004289</t>
  </si>
  <si>
    <t>2021-06-04T07:56:05.698Z</t>
  </si>
  <si>
    <t>60bc3b1063e34843bc01a2f2</t>
  </si>
  <si>
    <t>62bcc4fa56bcb11219007477</t>
  </si>
  <si>
    <t>2021-06-06T03:03:44.189Z</t>
  </si>
  <si>
    <t>60be0f0968fcdd18560f1c89</t>
  </si>
  <si>
    <t>60be0f0868fcdd18560f1c86</t>
  </si>
  <si>
    <t>62bc489356bcb11219004281</t>
  </si>
  <si>
    <t>2021-06-08T03:00:00.000Z</t>
  </si>
  <si>
    <t>2021-06-07T12:21:32.095Z</t>
  </si>
  <si>
    <t>60b7def8ce0b7f28f13b760a</t>
  </si>
  <si>
    <t>2021-06-09T09:00:00.000Z</t>
  </si>
  <si>
    <t>2021-06-02T19:44:02.996Z</t>
  </si>
  <si>
    <t>60bf7716e29dbc71e51922d3</t>
  </si>
  <si>
    <t>2021-06-09T01:00:00.000Z</t>
  </si>
  <si>
    <t>2021-06-08T13:59:14.164Z</t>
  </si>
  <si>
    <t>60bfc91db2e4c1453c2fed24</t>
  </si>
  <si>
    <t>2021-06-09T05:00:00.000Z</t>
  </si>
  <si>
    <t>2021-06-08T19:47:05.763Z</t>
  </si>
  <si>
    <t>60c076d8590f667af7428484</t>
  </si>
  <si>
    <t>60c076d6590f667af7428481</t>
  </si>
  <si>
    <t>62bc488f56bcb1121900427f</t>
  </si>
  <si>
    <t>2021-06-10T03:00:00.000Z</t>
  </si>
  <si>
    <t>2021-06-09T08:09:51.384Z</t>
  </si>
  <si>
    <t>60c2dc7bd7036f60047c372a</t>
  </si>
  <si>
    <t>62bc596a56bcb11219004986</t>
  </si>
  <si>
    <t>2021-06-11T07:00:00.000Z</t>
  </si>
  <si>
    <t>2021-06-11T03:45:59.918Z</t>
  </si>
  <si>
    <t>60bb4354ff7bba6c240b174b</t>
  </si>
  <si>
    <t>2021-06-13T01:00:00.000Z</t>
  </si>
  <si>
    <t>2021-06-05T09:27:38.343Z</t>
  </si>
  <si>
    <t>60c6d0edaabc9b2fc25b802b</t>
  </si>
  <si>
    <t>62bc584756bcb11219004902</t>
  </si>
  <si>
    <t>2021-06-14T05:00:00.000Z</t>
  </si>
  <si>
    <t>2021-06-14T03:45:46.705Z</t>
  </si>
  <si>
    <t>60c71b48e7b0c265c50824ce</t>
  </si>
  <si>
    <t>2021-06-15T09:00:00.000Z</t>
  </si>
  <si>
    <t>2021-06-14T09:05:29.506Z</t>
  </si>
  <si>
    <t>60c6fc58926dd441663d9c16</t>
  </si>
  <si>
    <t>60c6fc57926dd441663d9c13</t>
  </si>
  <si>
    <t>62bc488656bcb1121900427b</t>
  </si>
  <si>
    <t>2021-06-16T05:00:00.000Z</t>
  </si>
  <si>
    <t>2021-06-14T06:51:48.378Z</t>
  </si>
  <si>
    <t>60c86951f9fef22d7a0434c9</t>
  </si>
  <si>
    <t>2021-06-16T01:00:00.000Z</t>
  </si>
  <si>
    <t>2021-06-15T08:49:29.091Z</t>
  </si>
  <si>
    <t>60bed678c6b3eb102f66ada8</t>
  </si>
  <si>
    <t>2021-06-08T02:34:25.266Z</t>
  </si>
  <si>
    <t>60c941111d9e347aa575ed32</t>
  </si>
  <si>
    <t>2021-06-16T00:08:49.623Z</t>
  </si>
  <si>
    <t>60cab494ddf68c689a53f3b2</t>
  </si>
  <si>
    <t>62bc57d956bcb112190048dc</t>
  </si>
  <si>
    <t>2021-06-17T02:00:00.000Z</t>
  </si>
  <si>
    <t>2021-06-17T02:33:51.617Z</t>
  </si>
  <si>
    <t>60cc277c7081ed51136683b7</t>
  </si>
  <si>
    <t>60cc277b7081ed51136683b4</t>
  </si>
  <si>
    <t>62bc487556bcb11219004273</t>
  </si>
  <si>
    <t>2021-06-18T08:00:00.000Z</t>
  </si>
  <si>
    <t>2021-06-18T04:59:08.525Z</t>
  </si>
  <si>
    <t>60cc06fb85e85a62ce5e29b1</t>
  </si>
  <si>
    <t>60cc06f7537c9568eb6a865a</t>
  </si>
  <si>
    <t>62bc487956bcb11219004275</t>
  </si>
  <si>
    <t>2021-06-19T10:00:00.000Z</t>
  </si>
  <si>
    <t>2021-06-18T02:37:43.310Z</t>
  </si>
  <si>
    <t>60ccdcba44e1077e6e0daac4</t>
  </si>
  <si>
    <t>60ccda4e00b1fc62c7761b66</t>
  </si>
  <si>
    <t>62bc487156bcb11219004271</t>
  </si>
  <si>
    <t>2021-06-19T04:00:00.000Z</t>
  </si>
  <si>
    <t>2021-06-18T17:51:29.704Z</t>
  </si>
  <si>
    <t>60ceb1f7995a153eb207c90a</t>
  </si>
  <si>
    <t>60ceb1db02ab8a5a782c301d</t>
  </si>
  <si>
    <t>62bc486856bcb1121900426d</t>
  </si>
  <si>
    <t>2021-06-20T03:00:00.000Z</t>
  </si>
  <si>
    <t>2021-06-20T03:11:23.373Z</t>
  </si>
  <si>
    <t>60cd6186ca07eb3ffc161a7a</t>
  </si>
  <si>
    <t>2021-06-20T08:00:00.000Z</t>
  </si>
  <si>
    <t>2021-06-19T03:17:22.969Z</t>
  </si>
  <si>
    <t>60cdbcac5082c82a585e1f79</t>
  </si>
  <si>
    <t>2021-06-20T09:00:00.000Z</t>
  </si>
  <si>
    <t>2021-06-19T09:45:49.045Z</t>
  </si>
  <si>
    <t>60ce12610d270330bd42e8eb</t>
  </si>
  <si>
    <t>2021-06-20T01:00:00.000Z</t>
  </si>
  <si>
    <t>2021-06-19T15:50:57.719Z</t>
  </si>
  <si>
    <t>60ceb9431891f84c3002c0ae</t>
  </si>
  <si>
    <t>62bc642656bcb11219004e03</t>
  </si>
  <si>
    <t>2021-06-20T07:00:00.000Z</t>
  </si>
  <si>
    <t>2021-06-20T03:42:56.526Z</t>
  </si>
  <si>
    <t>60c4f19e07951e40252cc236</t>
  </si>
  <si>
    <t>60c4f19d07951e40252cc233</t>
  </si>
  <si>
    <t>62bc488a56bcb1121900427d</t>
  </si>
  <si>
    <t>2021-06-21T01:00:00.000Z</t>
  </si>
  <si>
    <t>2021-06-12T17:42:00.957Z</t>
  </si>
  <si>
    <t>60ca5bb78209aa0258670d5d</t>
  </si>
  <si>
    <t>60ca5bb68209aa0258670d5a</t>
  </si>
  <si>
    <t>62bc487e56bcb11219004277</t>
  </si>
  <si>
    <t>2021-06-21T05:00:00.000Z</t>
  </si>
  <si>
    <t>2021-06-16T20:15:51.260Z</t>
  </si>
  <si>
    <t>60d04ebbd254460f97732c92</t>
  </si>
  <si>
    <t>62bc61f556bcb11219004d17</t>
  </si>
  <si>
    <t>2021-06-21T11:00:00.000Z</t>
  </si>
  <si>
    <t>2021-06-21T08:32:59.281Z</t>
  </si>
  <si>
    <t>60d017c1c34a252230037ea1</t>
  </si>
  <si>
    <t>60d017be08f27c631d314e64</t>
  </si>
  <si>
    <t>62bc486456bcb1121900426b</t>
  </si>
  <si>
    <t>2021-06-21T04:38:22.566Z</t>
  </si>
  <si>
    <t>60d2c6edbf9655469b62b041</t>
  </si>
  <si>
    <t>60d2c0de7a0574547b5c70c1</t>
  </si>
  <si>
    <t>62bc485456bcb11219004265</t>
  </si>
  <si>
    <t>2021-06-23T09:00:00.000Z</t>
  </si>
  <si>
    <t>2021-06-23T05:32:23.917Z</t>
  </si>
  <si>
    <t>60d28fdea9feb64f414fcb56</t>
  </si>
  <si>
    <t>60d28fdda9feb64f414fcb53</t>
  </si>
  <si>
    <t>62bc486056bcb11219004269</t>
  </si>
  <si>
    <t>2021-06-23T01:00:00.000Z</t>
  </si>
  <si>
    <t>2021-06-23T01:36:53.217Z</t>
  </si>
  <si>
    <t>60d297ede10a8918e712f6fc</t>
  </si>
  <si>
    <t>5e3fb51c9d9b3597108b4567</t>
  </si>
  <si>
    <t>2021-06-24T01:00:00.000Z</t>
  </si>
  <si>
    <t>2021-06-23T02:09:46.075Z</t>
  </si>
  <si>
    <t>60d3543ca1ad9224914552e0</t>
  </si>
  <si>
    <t>5dda70a49d9b350e5f8b4567</t>
  </si>
  <si>
    <t>62bc69d456bcb11219005054</t>
  </si>
  <si>
    <t>2021-06-24T04:30:00.000Z</t>
  </si>
  <si>
    <t>2021-06-23T15:34:52.171Z</t>
  </si>
  <si>
    <t>60d97d21e786772b820999e1</t>
  </si>
  <si>
    <t>60d97d1eeff8412fd60572b6</t>
  </si>
  <si>
    <t>62bc484c56bcb11219004261</t>
  </si>
  <si>
    <t>2021-06-26T01:00:00.000Z</t>
  </si>
  <si>
    <t>2021-06-28T07:41:18.068Z</t>
  </si>
  <si>
    <t>60d69b9dd79f9862ed0121b9</t>
  </si>
  <si>
    <t>60d69b9cd79f9862ed0121b6</t>
  </si>
  <si>
    <t>62bc485056bcb11219004263</t>
  </si>
  <si>
    <t>2021-06-26T04:00:00.000Z</t>
  </si>
  <si>
    <t>2021-06-26T03:16:55.146Z</t>
  </si>
  <si>
    <t>60d428d7ee5a2645fa093fba</t>
  </si>
  <si>
    <t>2021-06-27T01:00:00.000Z</t>
  </si>
  <si>
    <t>2021-06-24T06:41:33.311Z</t>
  </si>
  <si>
    <t>60d2aa077b9b392cbd76d2eb</t>
  </si>
  <si>
    <t>60d2aa067b9b392cbd76d2e9</t>
  </si>
  <si>
    <t>62bc485956bcb11219004267</t>
  </si>
  <si>
    <t>2021-06-29T02:00:00.000Z</t>
  </si>
  <si>
    <t>2021-06-23T03:27:47.115Z</t>
  </si>
  <si>
    <t>60dc472288bac700966902fc</t>
  </si>
  <si>
    <t>60dc472188bac700966902f9</t>
  </si>
  <si>
    <t>62bc484856bcb1121900425f</t>
  </si>
  <si>
    <t>2021-06-30T12:28:00.000Z</t>
  </si>
  <si>
    <t>2021-06-30T10:28:40.897Z</t>
  </si>
  <si>
    <t>60db23a761d3fd2800682488</t>
  </si>
  <si>
    <t>62bc49ad56bcb112190042f6</t>
  </si>
  <si>
    <t>2021-06-30T01:00:00.000Z</t>
  </si>
  <si>
    <t>2021-06-29T13:45:29.117Z</t>
  </si>
  <si>
    <t>60db2ba74374f57e9629c084</t>
  </si>
  <si>
    <t>2021-07-01T01:00:00.000Z</t>
  </si>
  <si>
    <t>2021-06-29T14:19:03.677Z</t>
  </si>
  <si>
    <t>60cd8604a875977e593a90c7</t>
  </si>
  <si>
    <t>60cd86008d42402c320326b2</t>
  </si>
  <si>
    <t>62bc486d56bcb1121900426f</t>
  </si>
  <si>
    <t>2021-07-02T01:00:00.000Z</t>
  </si>
  <si>
    <t>2021-06-19T05:52:00.141Z</t>
  </si>
  <si>
    <t>60dbe67ac19f160d6f2c7c31</t>
  </si>
  <si>
    <t>2021-06-30T03:35:17.223Z</t>
  </si>
  <si>
    <t>60ddf739474962143c2f8d7c</t>
  </si>
  <si>
    <t>2021-07-01T17:17:53.950Z</t>
  </si>
  <si>
    <t>60e0035713d30c5897007810</t>
  </si>
  <si>
    <t>62bc6df856bcb1121900522d</t>
  </si>
  <si>
    <t>2021-07-03T09:00:00.000Z</t>
  </si>
  <si>
    <t>2021-07-03T06:27:35.299Z</t>
  </si>
  <si>
    <t>60e016d65dcd10551b7e324d</t>
  </si>
  <si>
    <t>2021-07-04T01:00:00.000Z</t>
  </si>
  <si>
    <t>2021-07-03T07:56:02.150Z</t>
  </si>
  <si>
    <t>60e1467458e8f03811526ec6</t>
  </si>
  <si>
    <t>2021-07-04T05:00:00.000Z</t>
  </si>
  <si>
    <t>2021-07-04T05:27:49.922Z</t>
  </si>
  <si>
    <t>60ded32f7b677e1324412a3f</t>
  </si>
  <si>
    <t>62bc808956bcb11219005a18</t>
  </si>
  <si>
    <t>2021-07-05T01:00:00.000Z</t>
  </si>
  <si>
    <t>2021-07-02T08:49:48.107Z</t>
  </si>
  <si>
    <t>60e34cc51537ec6ca015ae76</t>
  </si>
  <si>
    <t>62bc4d9d56bcb1121900448d</t>
  </si>
  <si>
    <t>2021-07-06T05:00:00.000Z</t>
  </si>
  <si>
    <t>2021-07-05T18:31:32.868Z</t>
  </si>
  <si>
    <t>60e29565de6cc647124d6705</t>
  </si>
  <si>
    <t>2021-07-06T03:00:00.000Z</t>
  </si>
  <si>
    <t>2021-07-05T05:16:48.637Z</t>
  </si>
  <si>
    <t>60e406027b9bac313050fd2b</t>
  </si>
  <si>
    <t>5b04f3e7652fe8792cfe3337</t>
  </si>
  <si>
    <t>62bc827256bcb11219005ad3</t>
  </si>
  <si>
    <t>2021-07-06T08:00:00.000Z</t>
  </si>
  <si>
    <t>2021-07-06T07:27:57.963Z</t>
  </si>
  <si>
    <t>60e45278e4ed83570a5dfa50</t>
  </si>
  <si>
    <t>62bc4c3256bcb112190043fa</t>
  </si>
  <si>
    <t>2021-07-07T02:00:00.000Z</t>
  </si>
  <si>
    <t>2021-07-06T12:54:10.372Z</t>
  </si>
  <si>
    <t>60e17d4faa26203f250db78f</t>
  </si>
  <si>
    <t>60e17d4eaa26203f250db78c</t>
  </si>
  <si>
    <t>62bc484356bcb1121900425d</t>
  </si>
  <si>
    <t>2021-07-07T01:00:00.000Z</t>
  </si>
  <si>
    <t>2021-07-04T09:20:26.251Z</t>
  </si>
  <si>
    <t>60e821e1aeefbd313e057a99</t>
  </si>
  <si>
    <t>60e821d6978a160fa32a6828</t>
  </si>
  <si>
    <t>62bc483b56bcb11219004259</t>
  </si>
  <si>
    <t>2021-07-10T02:00:00.000Z</t>
  </si>
  <si>
    <t>2021-07-09T10:15:50.159Z</t>
  </si>
  <si>
    <t>60e9e3c59657c3626f1588ce</t>
  </si>
  <si>
    <t>60e9e3c39657c3626f1588ca</t>
  </si>
  <si>
    <t>62bc482756bcb11219004252</t>
  </si>
  <si>
    <t>2021-07-11T01:00:00.000Z</t>
  </si>
  <si>
    <t>2021-07-10T18:17:11.777Z</t>
  </si>
  <si>
    <t>60ead73b6748b9004f0a7e61</t>
  </si>
  <si>
    <t>60ead73a6748b9004f0a7e5e</t>
  </si>
  <si>
    <t>62bc481f56bcb1121900424e</t>
  </si>
  <si>
    <t>2021-07-12T01:00:00.000Z</t>
  </si>
  <si>
    <t>2021-07-11T11:35:33.800Z</t>
  </si>
  <si>
    <t>60ed8cdf4a857d2d10018080</t>
  </si>
  <si>
    <t>2021-07-14T01:00:00.000Z</t>
  </si>
  <si>
    <t>2021-07-13T12:55:44.124Z</t>
  </si>
  <si>
    <t>60ee3889bc1a8778b321ed17</t>
  </si>
  <si>
    <t>2021-07-14T03:24:31.000Z</t>
  </si>
  <si>
    <t>2021-07-14T01:24:31.884Z</t>
  </si>
  <si>
    <t>60ee3ec9aa0cca6f57562162</t>
  </si>
  <si>
    <t>2021-07-14T04:30:00.000Z</t>
  </si>
  <si>
    <t>2021-07-14T01:34:45.645Z</t>
  </si>
  <si>
    <t>60f1433726089817531ebdd4</t>
  </si>
  <si>
    <t>60f14335a876fc751e382044</t>
  </si>
  <si>
    <t>62bc481756bcb1121900424a</t>
  </si>
  <si>
    <t>2021-07-16T09:00:00.000Z</t>
  </si>
  <si>
    <t>2021-07-16T08:28:36.984Z</t>
  </si>
  <si>
    <t>60f065d75d0fa728542796b4</t>
  </si>
  <si>
    <t>62bc49a956bcb112190042f4</t>
  </si>
  <si>
    <t>2021-07-16T01:00:00.000Z</t>
  </si>
  <si>
    <t>2021-07-15T16:45:20.942Z</t>
  </si>
  <si>
    <t>60f2ae6cdc1cdb480105c23e</t>
  </si>
  <si>
    <t>60f2ae37604ddd293a35ec08</t>
  </si>
  <si>
    <t>62bc481256bcb11219004248</t>
  </si>
  <si>
    <t>2021-07-18T00:00:00.000Z</t>
  </si>
  <si>
    <t>2021-07-17T10:17:27.531Z</t>
  </si>
  <si>
    <t>60ee59c84771482fde3d076e</t>
  </si>
  <si>
    <t>62bc490b56bcb112190042b5</t>
  </si>
  <si>
    <t>2021-07-19T00:00:00.000Z</t>
  </si>
  <si>
    <t>2021-07-14T03:28:05.643Z</t>
  </si>
  <si>
    <t>60f6985af607b64cd45b5c90</t>
  </si>
  <si>
    <t>62bc69c356bcb1121900504c</t>
  </si>
  <si>
    <t>2021-07-20T11:34:00.000Z</t>
  </si>
  <si>
    <t>2021-07-20T09:34:57.636Z</t>
  </si>
  <si>
    <t>60f73350076e430b5f294f79</t>
  </si>
  <si>
    <t>2021-07-22T09:00:00.000Z</t>
  </si>
  <si>
    <t>2021-07-20T20:39:42.187Z</t>
  </si>
  <si>
    <t>60f64b0e32484b41366bb4af</t>
  </si>
  <si>
    <t>2021-07-23T00:00:00.000Z</t>
  </si>
  <si>
    <t>2021-07-20T04:03:22.169Z</t>
  </si>
  <si>
    <t>60fbeb7b9df7ef30c36cb923</t>
  </si>
  <si>
    <t>62bc4a5356bcb11219004339</t>
  </si>
  <si>
    <t>2021-07-26T05:00:00.000Z</t>
  </si>
  <si>
    <t>2021-07-24T10:31:24.402Z</t>
  </si>
  <si>
    <t>6104b64d10597d11ca47fec9</t>
  </si>
  <si>
    <t>5c3d9a6a819a4ee22403ba8d</t>
  </si>
  <si>
    <t>62bc6f5256bcb112190052c2</t>
  </si>
  <si>
    <t>2021-07-31T07:00:00.000Z</t>
  </si>
  <si>
    <t>2021-07-31T02:32:33.055Z</t>
  </si>
  <si>
    <t>61136b57d6168e22ce369d31</t>
  </si>
  <si>
    <t>62bc482356bcb11219004250</t>
  </si>
  <si>
    <t>2021-08-11T08:20:48.000Z</t>
  </si>
  <si>
    <t>2021-08-11T06:20:48.057Z</t>
  </si>
  <si>
    <t>6117a9c06eefcb2b7c247ddc</t>
  </si>
  <si>
    <t>61167a16f8a8e253026f011d</t>
  </si>
  <si>
    <t>62bc480156bcb11219004240</t>
  </si>
  <si>
    <t>2021-08-19T03:00:00.000Z</t>
  </si>
  <si>
    <t>2021-08-14T11:33:08.379Z</t>
  </si>
  <si>
    <t>611f361eb406383b9b139790</t>
  </si>
  <si>
    <t>611f361eb406383b9b13978c</t>
  </si>
  <si>
    <t>6114c1a7cafaca5d5210c311</t>
  </si>
  <si>
    <t>62bc47f856bcb1121900423c</t>
  </si>
  <si>
    <t>2021-08-21T05:00:00.000Z</t>
  </si>
  <si>
    <t>2021-08-20T04:57:02.672Z</t>
  </si>
  <si>
    <t>611f10969a940d688d58242c</t>
  </si>
  <si>
    <t>611f10949a940d688d582429</t>
  </si>
  <si>
    <t>62bc47fd56bcb1121900423e</t>
  </si>
  <si>
    <t>2021-08-20T02:18:07.368Z</t>
  </si>
  <si>
    <t>6143fb6cc1658b679909d875</t>
  </si>
  <si>
    <t>2021-09-18T01:00:00.000Z</t>
  </si>
  <si>
    <t>2021-09-17T02:20:19.482Z</t>
  </si>
  <si>
    <t>6143fc1df3412075bf7406f2</t>
  </si>
  <si>
    <t>62bc681c56bcb11219004f8c</t>
  </si>
  <si>
    <t>2021-09-17T02:23:09.216Z</t>
  </si>
  <si>
    <t>6147f709804aef6d96703fe8</t>
  </si>
  <si>
    <t>2021-09-20T01:00:00.000Z</t>
  </si>
  <si>
    <t>2021-09-20T02:50:01.012Z</t>
  </si>
  <si>
    <t>614857e56177483d673b0618</t>
  </si>
  <si>
    <t>2021-09-20T05:00:00.000Z</t>
  </si>
  <si>
    <t>2021-09-20T09:44:04.405Z</t>
  </si>
  <si>
    <t>61495d3eb3bc206c745fe7d1</t>
  </si>
  <si>
    <t>2021-09-21T05:00:00.000Z</t>
  </si>
  <si>
    <t>2021-09-21T04:19:10.323Z</t>
  </si>
  <si>
    <t>614a6c2886032d17221f1c20</t>
  </si>
  <si>
    <t>614a10fa3d821e0ab43ad663</t>
  </si>
  <si>
    <t>62bc47e556bcb11219004235</t>
  </si>
  <si>
    <t>2021-09-22T06:00:00.000Z</t>
  </si>
  <si>
    <t>2021-09-21T23:35:03.813Z</t>
  </si>
  <si>
    <t>614b051704a37465b85832d0</t>
  </si>
  <si>
    <t>2021-09-23T03:00:00.000Z</t>
  </si>
  <si>
    <t>2021-09-22T10:27:27.020Z</t>
  </si>
  <si>
    <t>614c4e181ac64211ee5d0d54</t>
  </si>
  <si>
    <t>62bc5de956bcb11219004b80</t>
  </si>
  <si>
    <t>2021-09-24T03:00:00.000Z</t>
  </si>
  <si>
    <t>2021-09-23T09:51:19.928Z</t>
  </si>
  <si>
    <t>614d4fe509ffbf35f86a33cc</t>
  </si>
  <si>
    <t>614d4fe280bba17c0e7005f7</t>
  </si>
  <si>
    <t>62bc47e156bcb11219004233</t>
  </si>
  <si>
    <t>2021-09-24T04:11:14.327Z</t>
  </si>
  <si>
    <t>2021-09-24T04:11:14.200Z</t>
  </si>
  <si>
    <t>614d5ecf81956b3e9e51da61</t>
  </si>
  <si>
    <t>2021-09-25T01:00:00.000Z</t>
  </si>
  <si>
    <t>2021-09-24T05:14:48.781Z</t>
  </si>
  <si>
    <t>614d625923bb502487350cc2</t>
  </si>
  <si>
    <t>60c039663273bc0f1c215081</t>
  </si>
  <si>
    <t>2021-09-24T05:29:57.887Z</t>
  </si>
  <si>
    <t>614fd68e99b07222566eb4a0</t>
  </si>
  <si>
    <t>614fd68c99b07222566eb49c</t>
  </si>
  <si>
    <t>62bc47dd56bcb11219004231</t>
  </si>
  <si>
    <t>2021-09-26T04:35:00.000Z</t>
  </si>
  <si>
    <t>2021-09-26T02:35:06.415Z</t>
  </si>
  <si>
    <t>61513a24167dd00c4f3a4ad1</t>
  </si>
  <si>
    <t>62bcc4fe56bcb11219007479</t>
  </si>
  <si>
    <t>2021-09-28T03:00:00.000Z</t>
  </si>
  <si>
    <t>2021-09-27T08:56:04.871Z</t>
  </si>
  <si>
    <t>61523fb783905a4e5010d8e3</t>
  </si>
  <si>
    <t>2021-09-29T12:00:00.000Z</t>
  </si>
  <si>
    <t>2021-09-27T22:04:48.213Z</t>
  </si>
  <si>
    <t>6155ad76894cf42d8a6844ea</t>
  </si>
  <si>
    <t>2021-09-30T01:00:00.000Z</t>
  </si>
  <si>
    <t>2021-09-30T12:28:38.735Z</t>
  </si>
  <si>
    <t>61541140f5dd324e4e26cb20</t>
  </si>
  <si>
    <t>2021-10-01T05:00:00.000Z</t>
  </si>
  <si>
    <t>2021-09-29T07:18:07.441Z</t>
  </si>
  <si>
    <t>61558c29389a96577b4fbd95</t>
  </si>
  <si>
    <t>2021-10-01T03:00:00.000Z</t>
  </si>
  <si>
    <t>2021-09-30T10:07:51.165Z</t>
  </si>
  <si>
    <t>6155a2172f433b42441bf94b</t>
  </si>
  <si>
    <t>611f91d2ad385f00690f5b2a</t>
  </si>
  <si>
    <t>62bc47f456bcb1121900423a</t>
  </si>
  <si>
    <t>2021-10-01T07:00:00.000Z</t>
  </si>
  <si>
    <t>2021-09-30T11:42:27.543Z</t>
  </si>
  <si>
    <t>6158a03ab9c65e6a0e6ee61c</t>
  </si>
  <si>
    <t>2021-10-03T03:00:00.000Z</t>
  </si>
  <si>
    <t>2021-10-02T18:09:30.412Z</t>
  </si>
  <si>
    <t>6158fe43233c235a45007332</t>
  </si>
  <si>
    <t>2021-10-03T06:00:00.000Z</t>
  </si>
  <si>
    <t>2021-10-03T00:50:10.699Z</t>
  </si>
  <si>
    <t>61581e8d75583219220fb1a0</t>
  </si>
  <si>
    <t>2021-10-03T09:00:00.000Z</t>
  </si>
  <si>
    <t>2021-10-02T08:59:14.567Z</t>
  </si>
  <si>
    <t>615ad17a9de4985b3212545b</t>
  </si>
  <si>
    <t>615ad1789de4985b32125459</t>
  </si>
  <si>
    <t>62bc47bb56bcb11219004223</t>
  </si>
  <si>
    <t>2021-10-05T01:00:00.000Z</t>
  </si>
  <si>
    <t>2021-10-04T10:20:50.793Z</t>
  </si>
  <si>
    <t>615b0dbc72bfb859266ba175</t>
  </si>
  <si>
    <t>2021-10-04T14:20:43.760Z</t>
  </si>
  <si>
    <t>615d42af7b6beb0fdb13ceb1</t>
  </si>
  <si>
    <t>2021-10-06T09:00:00.000Z</t>
  </si>
  <si>
    <t>2021-10-06T06:58:31.802Z</t>
  </si>
  <si>
    <t>615e7f91f5b5a9387f108c70</t>
  </si>
  <si>
    <t>2021-10-07T05:00:00.000Z</t>
  </si>
  <si>
    <t>2021-10-07T05:08:30.804Z</t>
  </si>
  <si>
    <t>615fb8e2086840783f49cb06</t>
  </si>
  <si>
    <t>62bc518056bcb1121900462c</t>
  </si>
  <si>
    <t>2021-10-08T04:00:00.000Z</t>
  </si>
  <si>
    <t>2021-10-08T03:19:58.921Z</t>
  </si>
  <si>
    <t>61627926a7327907cd2aebe8</t>
  </si>
  <si>
    <t>61627925a7327907cd2aebe6</t>
  </si>
  <si>
    <t>62bc47ab56bcb1121900421c</t>
  </si>
  <si>
    <t>2021-10-10T07:25:00.000Z</t>
  </si>
  <si>
    <t>2021-10-10T05:25:22.810Z</t>
  </si>
  <si>
    <t>6165df686e753508f14d6a66</t>
  </si>
  <si>
    <t>2021-10-13T05:00:00.000Z</t>
  </si>
  <si>
    <t>2021-10-12T19:19:26.925Z</t>
  </si>
  <si>
    <t>615dfad0eb3dd9229b0ece5d</t>
  </si>
  <si>
    <t>615c811ab9948b378e155c55</t>
  </si>
  <si>
    <t>62bc47b756bcb11219004221</t>
  </si>
  <si>
    <t>2021-10-14T03:00:00.000Z</t>
  </si>
  <si>
    <t>2021-10-06T19:37:03.022Z</t>
  </si>
  <si>
    <t>616794e2076aad7b600c9073</t>
  </si>
  <si>
    <t>616793cbc6dfe245f6494877</t>
  </si>
  <si>
    <t>62bc479356bcb11219004212</t>
  </si>
  <si>
    <t>2021-10-14T04:24:34.000Z</t>
  </si>
  <si>
    <t>2021-10-14T02:24:34.576Z</t>
  </si>
  <si>
    <t>6163b46bcdc6a25c304e50f7</t>
  </si>
  <si>
    <t>6163b361d968c9259a144b61</t>
  </si>
  <si>
    <t>SK</t>
  </si>
  <si>
    <t>62bc47a756bcb1121900421a</t>
  </si>
  <si>
    <t>2021-10-15T01:00:00.000Z</t>
  </si>
  <si>
    <t>2021-10-11T03:50:00.116Z</t>
  </si>
  <si>
    <t>6168a13b7698a629fa722608</t>
  </si>
  <si>
    <t>62bc53f556bcb1121900472b</t>
  </si>
  <si>
    <t>2021-10-15T04:00:00.000Z</t>
  </si>
  <si>
    <t>2021-10-14T21:30:25.262Z</t>
  </si>
  <si>
    <t>6168f7651df8a16adf1b4a1c</t>
  </si>
  <si>
    <t>62bc492256bcb112190042c0</t>
  </si>
  <si>
    <t>2021-10-15T07:00:00.000Z</t>
  </si>
  <si>
    <t>2021-10-15T03:37:09.100Z</t>
  </si>
  <si>
    <t>6168feb6ce001b47ea536b4a</t>
  </si>
  <si>
    <t>6168feb3ce001b47ea536b49</t>
  </si>
  <si>
    <t>62bc477a56bcb11219004206</t>
  </si>
  <si>
    <t>2021-10-15T05:00:00.000Z</t>
  </si>
  <si>
    <t>2021-10-15T04:08:19.427Z</t>
  </si>
  <si>
    <t>61692151849cbf27f629f9a4</t>
  </si>
  <si>
    <t>61692008b71af417305a1ef2</t>
  </si>
  <si>
    <t>62bc477656bcb11219004204</t>
  </si>
  <si>
    <t>2021-10-15T09:00:00.000Z</t>
  </si>
  <si>
    <t>2021-10-15T06:36:00.927Z</t>
  </si>
  <si>
    <t>6167a1255c2f297bc9690667</t>
  </si>
  <si>
    <t>2021-10-16T01:00:00.000Z</t>
  </si>
  <si>
    <t>2021-10-14T03:16:53.695Z</t>
  </si>
  <si>
    <t>6167a1265c2f297bc9690668</t>
  </si>
  <si>
    <t>616a360863a432273a12eef8</t>
  </si>
  <si>
    <t>616a360663a432273a12eef5</t>
  </si>
  <si>
    <t>62bc474f56bcb112190041f3</t>
  </si>
  <si>
    <t>2021-10-16T09:00:00.000Z</t>
  </si>
  <si>
    <t>2021-10-16T02:16:40.198Z</t>
  </si>
  <si>
    <t>615a755b1503663a126147ae</t>
  </si>
  <si>
    <t>615a6c5d571b84780e1fb57e</t>
  </si>
  <si>
    <t>62bc47d656bcb1121900422e</t>
  </si>
  <si>
    <t>2021-10-17T03:00:00.000Z</t>
  </si>
  <si>
    <t>2021-10-04T03:44:17.823Z</t>
  </si>
  <si>
    <t>616af4a56d0cd0046013dd55</t>
  </si>
  <si>
    <t>616af3917a16cb51a92393fa</t>
  </si>
  <si>
    <t>62bc474856bcb112190041f1</t>
  </si>
  <si>
    <t>2021-10-17T05:00:00.000Z</t>
  </si>
  <si>
    <t>2021-10-16T15:49:56.797Z</t>
  </si>
  <si>
    <t>616afa23c5fd10227558e136</t>
  </si>
  <si>
    <t>2021-10-17T01:00:00.000Z</t>
  </si>
  <si>
    <t>2021-10-16T16:13:23.285Z</t>
  </si>
  <si>
    <t>616b72f98d2b2e449d31ba67</t>
  </si>
  <si>
    <t>57bf33697f8b9a7103f6fda2</t>
  </si>
  <si>
    <t>62bcc4b956bcb11219007459</t>
  </si>
  <si>
    <t>2021-10-17T00:48:56.861Z</t>
  </si>
  <si>
    <t>616b97118f4d625a4943fdcb</t>
  </si>
  <si>
    <t>616b965ae86c337435498a46</t>
  </si>
  <si>
    <t>62bc474356bcb112190041ef</t>
  </si>
  <si>
    <t>2021-10-17T05:23:00.000Z</t>
  </si>
  <si>
    <t>2021-10-17T03:23:48.895Z</t>
  </si>
  <si>
    <t>616254d928559b0ae41ff3d9</t>
  </si>
  <si>
    <t>2021-10-18T09:00:00.000Z</t>
  </si>
  <si>
    <t>2021-10-11T10:36:19.393Z</t>
  </si>
  <si>
    <t>61650a9dfacaed63706300bb</t>
  </si>
  <si>
    <t>2021-10-18T03:00:00.000Z</t>
  </si>
  <si>
    <t>2021-10-12T04:10:00.908Z</t>
  </si>
  <si>
    <t>616861c47abe7f41150a645a</t>
  </si>
  <si>
    <t>2021-10-18T01:00:00.000Z</t>
  </si>
  <si>
    <t>2021-10-14T16:58:44.474Z</t>
  </si>
  <si>
    <t>61686549b470f361945057aa</t>
  </si>
  <si>
    <t>2021-10-14T17:16:05.778Z</t>
  </si>
  <si>
    <t>616a756672842e636607fe7e</t>
  </si>
  <si>
    <t>6169dd1315e4b66e1b7b5227</t>
  </si>
  <si>
    <t>62bc475356bcb112190041f5</t>
  </si>
  <si>
    <t>2021-10-16T06:49:15.501Z</t>
  </si>
  <si>
    <t>616c249ccdeb83505e22b964</t>
  </si>
  <si>
    <t>62bc47f056bcb11219004238</t>
  </si>
  <si>
    <t>2021-10-17T13:37:23.978Z</t>
  </si>
  <si>
    <t>6166b6790d6b73130d70397d</t>
  </si>
  <si>
    <t>6166b33ad992fa191945764c</t>
  </si>
  <si>
    <t>62bc479756bcb11219004214</t>
  </si>
  <si>
    <t>2021-10-19T01:00:00.000Z</t>
  </si>
  <si>
    <t>2021-10-13T10:35:36.792Z</t>
  </si>
  <si>
    <t>6168f6071df8a16adf1b49fe</t>
  </si>
  <si>
    <t>6168f6061df8a16adf1b49fb</t>
  </si>
  <si>
    <t>62bc477e56bcb11219004208</t>
  </si>
  <si>
    <t>2021-10-19T09:00:00.000Z</t>
  </si>
  <si>
    <t>2021-10-15T03:31:19.098Z</t>
  </si>
  <si>
    <t>61695670a65b4e62600640d4</t>
  </si>
  <si>
    <t>616955985907be313511b417</t>
  </si>
  <si>
    <t>62bc476756bcb112190041fe</t>
  </si>
  <si>
    <t>2021-10-15T10:22:40.495Z</t>
  </si>
  <si>
    <t>616d19dabc7c3f633008c6ce</t>
  </si>
  <si>
    <t>616d17150dcbfd29342e5fcd</t>
  </si>
  <si>
    <t>62bc472a56bcb112190041e3</t>
  </si>
  <si>
    <t>2021-10-18T06:57:57.208Z</t>
  </si>
  <si>
    <t>616d24f7578d9929fe484869</t>
  </si>
  <si>
    <t>616d24f6578d9929fe484866</t>
  </si>
  <si>
    <t>62bc472656bcb112190041e1</t>
  </si>
  <si>
    <t>2021-10-19T08:00:00.000Z</t>
  </si>
  <si>
    <t>2021-10-18T07:40:39.167Z</t>
  </si>
  <si>
    <t>616e159567ee2e6d8f00472c</t>
  </si>
  <si>
    <t>616e19c640354179c01ce4b2</t>
  </si>
  <si>
    <t>62bc470556bcb112190041d4</t>
  </si>
  <si>
    <t>2021-10-19T07:00:00.000Z</t>
  </si>
  <si>
    <t>2021-10-19T01:05:11.343Z</t>
  </si>
  <si>
    <t>616e94ba8d0743514666dc57</t>
  </si>
  <si>
    <t>616e95b0116e3c26aa515447</t>
  </si>
  <si>
    <t>62bc46ef56bcb112190041ca</t>
  </si>
  <si>
    <t>2021-10-19T09:53:53.090Z</t>
  </si>
  <si>
    <t>61682bd5d70a0f33d14a52d5</t>
  </si>
  <si>
    <t>61682bd3d70a0f33d14a52d2</t>
  </si>
  <si>
    <t>62bc478256bcb1121900420a</t>
  </si>
  <si>
    <t>2021-10-14T13:08:36.948Z</t>
  </si>
  <si>
    <t>616cb962118cf723156c6776</t>
  </si>
  <si>
    <t>616cbb108d435831a75ab14c</t>
  </si>
  <si>
    <t>62bc473b56bcb112190041eb</t>
  </si>
  <si>
    <t>2021-10-18T00:08:50.585Z</t>
  </si>
  <si>
    <t>616e58fe9fd9a420b655468d</t>
  </si>
  <si>
    <t>5a6d28ba652fe81b23bd8a27</t>
  </si>
  <si>
    <t>62bc8bff56bcb11219005ec0</t>
  </si>
  <si>
    <t>2021-10-19T07:36:00.000Z</t>
  </si>
  <si>
    <t>2021-10-19T05:36:27.778Z</t>
  </si>
  <si>
    <t>616e6197e230ae51cf19efe3</t>
  </si>
  <si>
    <t>2021-10-19T05:00:00.000Z</t>
  </si>
  <si>
    <t>2021-10-19T06:11:33.036Z</t>
  </si>
  <si>
    <t>6167e71b04e3a962a3088bb7</t>
  </si>
  <si>
    <t>6167b3d39d5f0b63aa396abb</t>
  </si>
  <si>
    <t>62bc478b56bcb1121900420e</t>
  </si>
  <si>
    <t>2021-10-20T03:00:00.000Z</t>
  </si>
  <si>
    <t>2021-10-14T08:15:23.110Z</t>
  </si>
  <si>
    <t>616278370654cb3bf12aeba9</t>
  </si>
  <si>
    <t>61619a83a7354d273f3ea985</t>
  </si>
  <si>
    <t>62bc47b056bcb1121900421e</t>
  </si>
  <si>
    <t>2021-10-10T05:22:53.267Z</t>
  </si>
  <si>
    <t>6166c86b35fcc000076ee127</t>
  </si>
  <si>
    <t>6163b420690f0a7df11ec55c</t>
  </si>
  <si>
    <t>2021-10-13T11:52:11.387Z</t>
  </si>
  <si>
    <t>6166ea847b756f2a346fe059</t>
  </si>
  <si>
    <t>6166ea827b756f2a346fe056</t>
  </si>
  <si>
    <t>2021-10-20T01:00:00.000Z</t>
  </si>
  <si>
    <t>2021-10-13T14:17:39.923Z</t>
  </si>
  <si>
    <t>6167b1d5e641aa3f6a49125d</t>
  </si>
  <si>
    <t>6167afed862f1312370f87d6</t>
  </si>
  <si>
    <t>62bc478f56bcb11219004210</t>
  </si>
  <si>
    <t>2021-10-20T04:00:00.000Z</t>
  </si>
  <si>
    <t>2021-10-14T04:30:41.421Z</t>
  </si>
  <si>
    <t>6167e70c30b8015bcd2d6bc3</t>
  </si>
  <si>
    <t>6167e898523809384b064177</t>
  </si>
  <si>
    <t>62bc478756bcb1121900420c</t>
  </si>
  <si>
    <t>2021-10-20T09:00:00.000Z</t>
  </si>
  <si>
    <t>2021-10-14T08:21:45.536Z</t>
  </si>
  <si>
    <t>61685e78caaf722b997680d2</t>
  </si>
  <si>
    <t>61685a94d071406b192101d0</t>
  </si>
  <si>
    <t>2021-10-14T16:44:39.907Z</t>
  </si>
  <si>
    <t>61696a50cba96b6ee07d5ea2</t>
  </si>
  <si>
    <t>616943c37732072777586f1e</t>
  </si>
  <si>
    <t>62bc477156bcb11219004202</t>
  </si>
  <si>
    <t>2021-10-20T02:00:00.000Z</t>
  </si>
  <si>
    <t>2021-10-15T11:47:27.694Z</t>
  </si>
  <si>
    <t>616a780887e0ee166d57012e</t>
  </si>
  <si>
    <t>2021-10-16T07:03:22.041Z</t>
  </si>
  <si>
    <t>616bd3ed0501bd754a3cbbbd</t>
  </si>
  <si>
    <t>62bc4b2056bcb11219004390</t>
  </si>
  <si>
    <t>2021-10-17T13:12:15.702Z</t>
  </si>
  <si>
    <t>616c567458023018a8451a8a</t>
  </si>
  <si>
    <t>616c567258023018a8451a87</t>
  </si>
  <si>
    <t>62bc473f56bcb112190041ed</t>
  </si>
  <si>
    <t>2021-10-17T16:59:32.137Z</t>
  </si>
  <si>
    <t>616caefd4c288532723ce027</t>
  </si>
  <si>
    <t>2021-10-17T23:17:17.170Z</t>
  </si>
  <si>
    <t>616ce392a32b7d54f3286ce6</t>
  </si>
  <si>
    <t>616ce0db1db9e8699c0b75a2</t>
  </si>
  <si>
    <t>62bc473756bcb112190041e9</t>
  </si>
  <si>
    <t>2021-10-18T03:01:37.597Z</t>
  </si>
  <si>
    <t>616ce7b92ad4852555193d96</t>
  </si>
  <si>
    <t>2021-10-18T03:23:09.966Z</t>
  </si>
  <si>
    <t>616d010751144a57fc5e0795</t>
  </si>
  <si>
    <t>616d003e8d435831a75ab274</t>
  </si>
  <si>
    <t>62bc473256bcb112190041e7</t>
  </si>
  <si>
    <t>2021-10-18T05:07:19.136Z</t>
  </si>
  <si>
    <t>616d11e1a2b6e04b9300fc1a</t>
  </si>
  <si>
    <t>2021-10-20T05:00:00.000Z</t>
  </si>
  <si>
    <t>2021-10-18T06:19:13.423Z</t>
  </si>
  <si>
    <t>616d18128c9eff2e97309fe8</t>
  </si>
  <si>
    <t>62bc472e56bcb112190041e5</t>
  </si>
  <si>
    <t>2021-10-18T06:47:41.278Z</t>
  </si>
  <si>
    <t>616d1cf8730fbc120f47a33f</t>
  </si>
  <si>
    <t>2021-10-18T07:22:49.410Z</t>
  </si>
  <si>
    <t>616d81427f423f65d95ceabb</t>
  </si>
  <si>
    <t>616d7b336ecccf3d74670a4b</t>
  </si>
  <si>
    <t>62bc470d56bcb112190041d8</t>
  </si>
  <si>
    <t>2021-10-18T14:58:05.737Z</t>
  </si>
  <si>
    <t>616da6293476c879ef242a9c</t>
  </si>
  <si>
    <t>616da3a2494582225061429a</t>
  </si>
  <si>
    <t>62bc470956bcb112190041d6</t>
  </si>
  <si>
    <t>2021-10-18T16:51:52.661Z</t>
  </si>
  <si>
    <t>616df73be2f12f1e5771d2f2</t>
  </si>
  <si>
    <t>2021-10-18T22:42:30.941Z</t>
  </si>
  <si>
    <t>616e77d58a52aa71c1354a81</t>
  </si>
  <si>
    <t>616e77d48a52aa71c1354a7e</t>
  </si>
  <si>
    <t>62bc46f856bcb112190041ce</t>
  </si>
  <si>
    <t>2021-10-20T08:00:00.000Z</t>
  </si>
  <si>
    <t>2021-10-19T07:46:29.656Z</t>
  </si>
  <si>
    <t>616e83cb7038d113d2628108</t>
  </si>
  <si>
    <t>2021-10-19T08:37:27.394Z</t>
  </si>
  <si>
    <t>616e844ad574c340ff5594fe</t>
  </si>
  <si>
    <t>616e844669208b6459728058</t>
  </si>
  <si>
    <t>62bc46f456bcb112190041cc</t>
  </si>
  <si>
    <t>2021-10-19T08:39:34.810Z</t>
  </si>
  <si>
    <t>616e88b50826d8304b596ecf</t>
  </si>
  <si>
    <t>2021-10-19T08:58:29.737Z</t>
  </si>
  <si>
    <t>616e8ab5eca57919db17ea27</t>
  </si>
  <si>
    <t>2021-10-19T09:06:58.192Z</t>
  </si>
  <si>
    <t>616e91677752b4147c71fc57</t>
  </si>
  <si>
    <t>2021-10-19T09:37:03.356Z</t>
  </si>
  <si>
    <t>616e9d83cb2cf94a660d1b86</t>
  </si>
  <si>
    <t>616e9d45ae3b7024f375c187</t>
  </si>
  <si>
    <t>62bc46eb56bcb112190041c8</t>
  </si>
  <si>
    <t>2021-10-20T07:00:00.000Z</t>
  </si>
  <si>
    <t>2021-10-19T10:26:13.477Z</t>
  </si>
  <si>
    <t>616ea2a6b0c9d72bbc389d8a</t>
  </si>
  <si>
    <t>616ea390f34ad240d158b0f4</t>
  </si>
  <si>
    <t>5016fd6c7f8b9ac84200003d</t>
  </si>
  <si>
    <t>62bc46e756bcb112190041c6</t>
  </si>
  <si>
    <t>2021-10-19T10:53:04.713Z</t>
  </si>
  <si>
    <t>616ea8732de6a830bf518cfd</t>
  </si>
  <si>
    <t>616eaa2db0c9d72bbc389d9a</t>
  </si>
  <si>
    <t>62bc46e356bcb112190041c4</t>
  </si>
  <si>
    <t>2021-10-19T11:17:08.164Z</t>
  </si>
  <si>
    <t>616ea9e592e9405aee73f4f9</t>
  </si>
  <si>
    <t>62bc46df56bcb112190041c2</t>
  </si>
  <si>
    <t>2021-10-19T11:21:18.800Z</t>
  </si>
  <si>
    <t>616eadc340b0b06d914ce2d9</t>
  </si>
  <si>
    <t>616eadbbae3b7024f375c1b6</t>
  </si>
  <si>
    <t>62bc46da56bcb112190041c0</t>
  </si>
  <si>
    <t>2021-10-19T11:37:00.094Z</t>
  </si>
  <si>
    <t>616ebb9cf34ad240d158b149</t>
  </si>
  <si>
    <t>616eb86bb0c9d72bbc389dc4</t>
  </si>
  <si>
    <t>62bc46d656bcb112190041be</t>
  </si>
  <si>
    <t>2021-10-19T12:35:39.848Z</t>
  </si>
  <si>
    <t>616ebd6b5629854b797370aa</t>
  </si>
  <si>
    <t>62bc46d256bcb112190041bc</t>
  </si>
  <si>
    <t>2021-10-19T12:43:23.195Z</t>
  </si>
  <si>
    <t>616edec760b799272a2a312c</t>
  </si>
  <si>
    <t>616edc682021210f4e109369</t>
  </si>
  <si>
    <t>62bc46ce56bcb112190041ba</t>
  </si>
  <si>
    <t>2021-10-19T15:13:52.176Z</t>
  </si>
  <si>
    <t>616ef80944b00520e16a8211</t>
  </si>
  <si>
    <t>616ef0ec75582128d139387b</t>
  </si>
  <si>
    <t>62bc46c956bcb112190041b8</t>
  </si>
  <si>
    <t>2021-10-19T16:53:28.942Z</t>
  </si>
  <si>
    <t>616ef9f82fc019241f31a5fa</t>
  </si>
  <si>
    <t>616ef328ee44a61ce7531701</t>
  </si>
  <si>
    <t>62bc46c556bcb112190041b6</t>
  </si>
  <si>
    <t>2021-10-19T17:01:43.861Z</t>
  </si>
  <si>
    <t>616f26c162188626621b202b</t>
  </si>
  <si>
    <t>616f263be0bcf34f6e73e755</t>
  </si>
  <si>
    <t>62bc46bd56bcb112190041b2</t>
  </si>
  <si>
    <t>2021-10-20T12:00:00.000Z</t>
  </si>
  <si>
    <t>2021-10-19T20:13:54.450Z</t>
  </si>
  <si>
    <t>616f64d2ec22ac14f011b725</t>
  </si>
  <si>
    <t>616f64cfe5c6a13ea9592d2e</t>
  </si>
  <si>
    <t>62bc46b456bcb112190041ae</t>
  </si>
  <si>
    <t>2021-10-20T00:37:34.963Z</t>
  </si>
  <si>
    <t>616f68bfcecf5b11475df272</t>
  </si>
  <si>
    <t>616f60777bce1a36bb264461</t>
  </si>
  <si>
    <t>62bc46b856bcb112190041b0</t>
  </si>
  <si>
    <t>2021-10-20T00:54:23.036Z</t>
  </si>
  <si>
    <t>616f70b27268ce19ed440ce3</t>
  </si>
  <si>
    <t>2021-10-20T01:33:26.653Z</t>
  </si>
  <si>
    <t>616f75f65b0df3218419955f</t>
  </si>
  <si>
    <t>6103c99e7011e3477b55bf84</t>
  </si>
  <si>
    <t>62bc480a56bcb11219004244</t>
  </si>
  <si>
    <t>2021-10-20T01:53:49.613Z</t>
  </si>
  <si>
    <t>616f76a8e12c30305d4f54bf</t>
  </si>
  <si>
    <t>616f7415d3d4225d2444621b</t>
  </si>
  <si>
    <t>62bc46b056bcb112190041ac</t>
  </si>
  <si>
    <t>2021-10-20T01:53:44.220Z</t>
  </si>
  <si>
    <t>616f8b5687f64425806a09e0</t>
  </si>
  <si>
    <t>616f8252795cfd32085e7d60</t>
  </si>
  <si>
    <t>62bc46ac56bcb112190041aa</t>
  </si>
  <si>
    <t>2021-10-20T03:21:58.054Z</t>
  </si>
  <si>
    <t>616f958ae092b668fe1fd425</t>
  </si>
  <si>
    <t>616f8e80a8399e69ce6f69a1</t>
  </si>
  <si>
    <t>62bc46a356bcb112190041a6</t>
  </si>
  <si>
    <t>2021-10-20T04:05:29.977Z</t>
  </si>
  <si>
    <t>616f99e723036f451964f5a0</t>
  </si>
  <si>
    <t>616f9aad23036f451964f5ae</t>
  </si>
  <si>
    <t>62bc469a56bcb112190041a2</t>
  </si>
  <si>
    <t>2021-10-20T04:27:25.673Z</t>
  </si>
  <si>
    <t>616f9e49c9bb014f4b108c0c</t>
  </si>
  <si>
    <t>616f9a4bc536621ec07df8c9</t>
  </si>
  <si>
    <t>62bc469f56bcb112190041a4</t>
  </si>
  <si>
    <t>2021-10-20T10:00:00.000Z</t>
  </si>
  <si>
    <t>2021-10-20T04:42:49.627Z</t>
  </si>
  <si>
    <t>616fb7213ad25b780b699de1</t>
  </si>
  <si>
    <t>616f826e7084ce6a7241a484</t>
  </si>
  <si>
    <t>62bc46a756bcb112190041a8</t>
  </si>
  <si>
    <t>2021-10-20T11:00:00.000Z</t>
  </si>
  <si>
    <t>2021-10-20T06:33:24.630Z</t>
  </si>
  <si>
    <t>615a80836d2cc4606b206fd7</t>
  </si>
  <si>
    <t>615a7f68b07f5506247a2d56</t>
  </si>
  <si>
    <t>62bc47c356bcb11219004226</t>
  </si>
  <si>
    <t>2021-10-04T04:26:09.307Z</t>
  </si>
  <si>
    <t>615d61f2ed3c474397409d7f</t>
  </si>
  <si>
    <t>62bc47ca56bcb11219004229</t>
  </si>
  <si>
    <t>2021-10-06T08:50:36.128Z</t>
  </si>
  <si>
    <t>61697ecd69887c488b0e4e29</t>
  </si>
  <si>
    <t>2021-10-15T13:14:49.000Z</t>
  </si>
  <si>
    <t>61697eff0ffd6906346964f4</t>
  </si>
  <si>
    <t>2021-10-15T13:15:38.000Z</t>
  </si>
  <si>
    <t>61698c57e00bac0042588580</t>
  </si>
  <si>
    <t>61698c4c69887c488b0e4eb8</t>
  </si>
  <si>
    <t>62bc476356bcb112190041fc</t>
  </si>
  <si>
    <t>2021-10-15T14:12:28.075Z</t>
  </si>
  <si>
    <t>616d3c0c5df0ca26541b9a02</t>
  </si>
  <si>
    <t>616d3ccc9fa30978ab2fe62d</t>
  </si>
  <si>
    <t>62bc472256bcb112190041df</t>
  </si>
  <si>
    <t>2021-10-18T09:22:21.256Z</t>
  </si>
  <si>
    <t>616d5f80bf39d46aca234d5b</t>
  </si>
  <si>
    <t>616d5104dae04b08e8581112</t>
  </si>
  <si>
    <t>62bc471a56bcb112190041dc</t>
  </si>
  <si>
    <t>2021-10-18T11:52:52.469Z</t>
  </si>
  <si>
    <t>616e446469b61c6a9817acc8</t>
  </si>
  <si>
    <t>616e449b0c9da247d2208b9a</t>
  </si>
  <si>
    <t>62bc470156bcb112190041d2</t>
  </si>
  <si>
    <t>2021-10-19T04:28:05.609Z</t>
  </si>
  <si>
    <t>616e5fef9794e6713355025a</t>
  </si>
  <si>
    <t>62bc2d2948f714023d0c54f2</t>
  </si>
  <si>
    <t>2021-10-19T06:21:06.952Z</t>
  </si>
  <si>
    <t>616e68ff4d724101d864a63e</t>
  </si>
  <si>
    <t>62bc614456bcb11219004ceb</t>
  </si>
  <si>
    <t>2021-10-19T06:44:53.540Z</t>
  </si>
  <si>
    <t>616e6c6769208b6459727faa</t>
  </si>
  <si>
    <t>616e6b975854cd10d9631288</t>
  </si>
  <si>
    <t>62bc46fc56bcb112190041d0</t>
  </si>
  <si>
    <t>2021-10-19T07:00:33.642Z</t>
  </si>
  <si>
    <t>616e6cb90826d8304b596df0</t>
  </si>
  <si>
    <t>2021-10-19T06:59:00.737Z</t>
  </si>
  <si>
    <t>616e6f2bf4e2225b1001c851</t>
  </si>
  <si>
    <t>5e646c18f8063642338b4567</t>
  </si>
  <si>
    <t>62bc60ea56bcb11219004cc3</t>
  </si>
  <si>
    <t>2021-10-19T07:39:45.232Z</t>
  </si>
  <si>
    <t>616f099e2fc019241f31a682</t>
  </si>
  <si>
    <t>2021-10-19T18:08:30.177Z</t>
  </si>
  <si>
    <t>616f0e8762a1f838cf534aac</t>
  </si>
  <si>
    <t>616f0e8662a1f838cf534aa9</t>
  </si>
  <si>
    <t>62bc46c156bcb112190041b4</t>
  </si>
  <si>
    <t>2021-10-19T18:29:27.759Z</t>
  </si>
  <si>
    <t>616f16137f364627dd3381e7</t>
  </si>
  <si>
    <t>62bc4d9956bcb1121900448b</t>
  </si>
  <si>
    <t>2021-10-19T19:55:08.987Z</t>
  </si>
  <si>
    <t>616ffa8028ae78132206abd1</t>
  </si>
  <si>
    <t>616ffa7c08024576e66d5172</t>
  </si>
  <si>
    <t>62bc469256bcb1121900419e</t>
  </si>
  <si>
    <t>2021-10-20T11:16:12.023Z</t>
  </si>
  <si>
    <t>616e7dc3d574c340ff5594af</t>
  </si>
  <si>
    <t>62bc2d6148f714023d0c5505</t>
  </si>
  <si>
    <t>2021-10-21T01:00:00.000Z</t>
  </si>
  <si>
    <t>2021-10-19T08:11:41.901Z</t>
  </si>
  <si>
    <t>616f7dac6d0fee5542132d11</t>
  </si>
  <si>
    <t>62bc6a8656bcb1121900509f</t>
  </si>
  <si>
    <t>2021-10-21T05:00:00.000Z</t>
  </si>
  <si>
    <t>2021-10-20T02:23:40.420Z</t>
  </si>
  <si>
    <t>616fa281c2b8723d094325ad</t>
  </si>
  <si>
    <t>62bc66f556bcb11219004f0f</t>
  </si>
  <si>
    <t>2021-10-21T09:00:00.000Z</t>
  </si>
  <si>
    <t>2021-10-20T05:00:48.777Z</t>
  </si>
  <si>
    <t>616fbba3208b874f376704cb</t>
  </si>
  <si>
    <t>2021-10-20T06:53:29.017Z</t>
  </si>
  <si>
    <t>616fe286688dc8107e610925</t>
  </si>
  <si>
    <t>2021-10-20T09:39:00.751Z</t>
  </si>
  <si>
    <t>6171099485b48513ab549ba2</t>
  </si>
  <si>
    <t>62bc808556bcb11219005a16</t>
  </si>
  <si>
    <t>2021-10-21T06:00:00.000Z</t>
  </si>
  <si>
    <t>2021-10-21T06:32:46.198Z</t>
  </si>
  <si>
    <t>616fe14264d8d06eba742afb</t>
  </si>
  <si>
    <t>62bc56ae56bcb11219004866</t>
  </si>
  <si>
    <t>2021-10-20T09:30:46.295Z</t>
  </si>
  <si>
    <t>616ece0e2d56b376b3275879</t>
  </si>
  <si>
    <t>62bc49ce56bcb11219004305</t>
  </si>
  <si>
    <t>2021-10-22T06:00:00.000Z</t>
  </si>
  <si>
    <t>2021-10-19T13:54:49.730Z</t>
  </si>
  <si>
    <t>6170ed27447ace79e62807aa</t>
  </si>
  <si>
    <t>616d53c860cc89463a067b05</t>
  </si>
  <si>
    <t>62bc471256bcb112190041da</t>
  </si>
  <si>
    <t>2021-10-22T09:00:00.000Z</t>
  </si>
  <si>
    <t>2021-10-21T04:37:30.265Z</t>
  </si>
  <si>
    <t>617244472e2ed54a137957f7</t>
  </si>
  <si>
    <t>61723eb62056240aea4f625e</t>
  </si>
  <si>
    <t>62bc468e56bcb1121900419c</t>
  </si>
  <si>
    <t>2021-10-22T08:00:00.000Z</t>
  </si>
  <si>
    <t>2021-10-22T04:57:38.535Z</t>
  </si>
  <si>
    <t>6172802e0f349061453fcc6e</t>
  </si>
  <si>
    <t>2021-10-23T08:00:00.000Z</t>
  </si>
  <si>
    <t>2021-10-22T09:15:16.464Z</t>
  </si>
  <si>
    <t>6170f7e90b34a7447c43c0e7</t>
  </si>
  <si>
    <t>2021-10-24T01:00:00.000Z</t>
  </si>
  <si>
    <t>2021-10-21T05:18:05.786Z</t>
  </si>
  <si>
    <t>617132806e03145baa61182e</t>
  </si>
  <si>
    <t>2021-10-21T09:27:24.570Z</t>
  </si>
  <si>
    <t>6174a3e9b1a8ed04be6220fa</t>
  </si>
  <si>
    <t>6174a3e7b1a8ed04be6220f6</t>
  </si>
  <si>
    <t>62bc468656bcb11219004199</t>
  </si>
  <si>
    <t>2021-10-24T03:15:00.000Z</t>
  </si>
  <si>
    <t>2021-10-24T00:22:17.313Z</t>
  </si>
  <si>
    <t>616547cd8ea42b36377bd9ee</t>
  </si>
  <si>
    <t>2021-10-25T03:00:00.000Z</t>
  </si>
  <si>
    <t>2021-10-12T08:31:08.831Z</t>
  </si>
  <si>
    <t>616547cd8ea42b36377bd9ef</t>
  </si>
  <si>
    <t>2021-10-25T01:00:00.000Z</t>
  </si>
  <si>
    <t>617529b3aeeccf3887732892</t>
  </si>
  <si>
    <t>62bc6df456bcb1121900522b</t>
  </si>
  <si>
    <t>2021-10-24T09:39:32.811Z</t>
  </si>
  <si>
    <t>61726d93e96a78006d2379d5</t>
  </si>
  <si>
    <t>2021-10-22T07:51:38.612Z</t>
  </si>
  <si>
    <t>6173d686c1e1d64c5b609cae</t>
  </si>
  <si>
    <t>2021-10-23T09:32:12.062Z</t>
  </si>
  <si>
    <t>617594feaeeccf3887732bc6</t>
  </si>
  <si>
    <t>62bc5c2156bcb11219004ac1</t>
  </si>
  <si>
    <t>2021-10-27T01:00:00.000Z</t>
  </si>
  <si>
    <t>2021-10-24T17:24:01.018Z</t>
  </si>
  <si>
    <t>6178b896c4827a121a420f16</t>
  </si>
  <si>
    <t>2021-10-27T05:00:00.000Z</t>
  </si>
  <si>
    <t>2021-10-27T02:27:00.900Z</t>
  </si>
  <si>
    <t>617975e5cd566629c426b6ce</t>
  </si>
  <si>
    <t>2021-10-28T05:00:00.000Z</t>
  </si>
  <si>
    <t>2021-10-27T16:03:59.394Z</t>
  </si>
  <si>
    <t>61781f3ade94296a464771b3</t>
  </si>
  <si>
    <t>61781bf60bc8143aaf6f6d0d</t>
  </si>
  <si>
    <t>62bc468256bcb11219004197</t>
  </si>
  <si>
    <t>2021-10-29T01:00:00.000Z</t>
  </si>
  <si>
    <t>2021-10-26T15:31:05.782Z</t>
  </si>
  <si>
    <t>6178cb5fb649124da651f4b0</t>
  </si>
  <si>
    <t>6178cb5cc08f450e08784582</t>
  </si>
  <si>
    <t>CN</t>
  </si>
  <si>
    <t>62bc467e56bcb11219004195</t>
  </si>
  <si>
    <t>2021-10-27T03:45:31.918Z</t>
  </si>
  <si>
    <t>617a7828ef6f2941d46209c7</t>
  </si>
  <si>
    <t>62bc2d5a48f714023d0c5502</t>
  </si>
  <si>
    <t>2021-10-29T09:00:00.000Z</t>
  </si>
  <si>
    <t>2021-10-28T10:39:19.390Z</t>
  </si>
  <si>
    <t>617cc41c88b98e6fbc378a5c</t>
  </si>
  <si>
    <t>2021-10-30T05:00:00.000Z</t>
  </si>
  <si>
    <t>2021-10-30T04:08:41.443Z</t>
  </si>
  <si>
    <t>617dcb4ddb554e42fe661eb6</t>
  </si>
  <si>
    <t>2021-10-31T03:00:00.000Z</t>
  </si>
  <si>
    <t>2021-10-30T22:51:07.776Z</t>
  </si>
  <si>
    <t>617f4e08e34163555b183aee</t>
  </si>
  <si>
    <t>2021-10-31T06:00:00.000Z</t>
  </si>
  <si>
    <t>2021-11-01T02:16:38.362Z</t>
  </si>
  <si>
    <t>617f4cc202de6d51a321283b</t>
  </si>
  <si>
    <t>62bc5da056bcb11219004b62</t>
  </si>
  <si>
    <t>2021-11-01T03:00:00.000Z</t>
  </si>
  <si>
    <t>2021-11-01T02:11:08.827Z</t>
  </si>
  <si>
    <t>617bae3213578f4ebe03aa00</t>
  </si>
  <si>
    <t>617bae2c85a6f661b75cb8cb</t>
  </si>
  <si>
    <t>62bc466f56bcb1121900418f</t>
  </si>
  <si>
    <t>2021-11-02T01:00:00.000Z</t>
  </si>
  <si>
    <t>2021-10-29T08:17:47.802Z</t>
  </si>
  <si>
    <t>61805855612df665da442f05</t>
  </si>
  <si>
    <t>6180566ceb86402c77489f43</t>
  </si>
  <si>
    <t>62bc466d56bcb1121900418e</t>
  </si>
  <si>
    <t>2021-11-01T21:12:53.489Z</t>
  </si>
  <si>
    <t>6181ffe105d44b662d751aed</t>
  </si>
  <si>
    <t>2021-11-03T04:30:00.000Z</t>
  </si>
  <si>
    <t>2021-11-03T03:19:33.731Z</t>
  </si>
  <si>
    <t>61821c136310e0166873770e</t>
  </si>
  <si>
    <t>2021-11-04T09:00:00.000Z</t>
  </si>
  <si>
    <t>2021-11-03T05:24:31.115Z</t>
  </si>
  <si>
    <t>61832b72ea2d9e7a2079fe35</t>
  </si>
  <si>
    <t>61832b6fea2d9e7a2079fe31</t>
  </si>
  <si>
    <t>62bc466456bcb1121900418a</t>
  </si>
  <si>
    <t>2021-11-04T02:38:09.000Z</t>
  </si>
  <si>
    <t>2021-11-04T00:38:09.620Z</t>
  </si>
  <si>
    <t>617fe9e43d3e075b845ca469</t>
  </si>
  <si>
    <t>2021-11-06T05:00:00.000Z</t>
  </si>
  <si>
    <t>2021-11-01T13:26:12.877Z</t>
  </si>
  <si>
    <t>6183a4ab582d3949606e16e0</t>
  </si>
  <si>
    <t>62bc61e556bcb11219004d10</t>
  </si>
  <si>
    <t>2021-11-06T01:00:00.000Z</t>
  </si>
  <si>
    <t>2021-11-04T09:15:19.951Z</t>
  </si>
  <si>
    <t>618513cc5f18c300dc7b4cf8</t>
  </si>
  <si>
    <t>62bc61e156bcb11219004d0e</t>
  </si>
  <si>
    <t>2021-11-06T08:00:00.000Z</t>
  </si>
  <si>
    <t>2021-11-05T11:21:46.411Z</t>
  </si>
  <si>
    <t>618621e4d3e2c547354fde0e</t>
  </si>
  <si>
    <t>62bc4f8256bcb11219004554</t>
  </si>
  <si>
    <t>2021-11-07T03:00:00.000Z</t>
  </si>
  <si>
    <t>2021-11-06T06:34:08.495Z</t>
  </si>
  <si>
    <t>6186213c4b8189696c3a4cbc</t>
  </si>
  <si>
    <t>2021-11-07T02:00:00.000Z</t>
  </si>
  <si>
    <t>2021-11-06T06:31:21.016Z</t>
  </si>
  <si>
    <t>6188b8e8dcfec55866658945</t>
  </si>
  <si>
    <t>6188b447ab456223fc7a0d5a</t>
  </si>
  <si>
    <t>62bc465656bcb11219004184</t>
  </si>
  <si>
    <t>2021-11-08T05:00:00.000Z</t>
  </si>
  <si>
    <t>2021-11-08T05:43:04.613Z</t>
  </si>
  <si>
    <t>6187f8ec088eef065877d8a3</t>
  </si>
  <si>
    <t>6187f8eb088eef065877d8a1</t>
  </si>
  <si>
    <t>62bc465d56bcb11219004187</t>
  </si>
  <si>
    <t>2021-11-09T02:00:00.000Z</t>
  </si>
  <si>
    <t>2021-11-07T16:03:56.542Z</t>
  </si>
  <si>
    <t>6188d4687a587c731d6cf642</t>
  </si>
  <si>
    <t>6188d4505bbbd50343730b7f</t>
  </si>
  <si>
    <t>62bc465156bcb11219004182</t>
  </si>
  <si>
    <t>2021-11-08T07:39:59.942Z</t>
  </si>
  <si>
    <t>618b4cf78e129918472a8865</t>
  </si>
  <si>
    <t>618b4cf2b1165638f25741a0</t>
  </si>
  <si>
    <t>62bc463b56bcb1121900417a</t>
  </si>
  <si>
    <t>2021-11-10T08:00:00.000Z</t>
  </si>
  <si>
    <t>2021-11-10T04:39:14.341Z</t>
  </si>
  <si>
    <t>617a1ed28f9a6b7bc7308186</t>
  </si>
  <si>
    <t>6179425083d61e3bbf24fb95</t>
  </si>
  <si>
    <t>62bc467756bcb11219004192</t>
  </si>
  <si>
    <t>2021-11-10T03:00:00.000Z</t>
  </si>
  <si>
    <t>2021-10-28T03:53:54.068Z</t>
  </si>
  <si>
    <t>618b8df7a0ace311c23eb96b</t>
  </si>
  <si>
    <t>2021-11-11T05:00:00.000Z</t>
  </si>
  <si>
    <t>2021-11-10T09:16:39.351Z</t>
  </si>
  <si>
    <t>618bac0b2c8f654cff659f6e</t>
  </si>
  <si>
    <t>618bab508ca25e5aaa7aaed9</t>
  </si>
  <si>
    <t>62bc463156bcb11219004178</t>
  </si>
  <si>
    <t>2021-11-11T01:00:00.000Z</t>
  </si>
  <si>
    <t>2021-11-10T11:24:58.659Z</t>
  </si>
  <si>
    <t>6188f33cc4716c1aba60e2d2</t>
  </si>
  <si>
    <t>6188f1e2c4716c1aba60e2c7</t>
  </si>
  <si>
    <t>62bc464d56bcb11219004180</t>
  </si>
  <si>
    <t>2021-11-11T09:00:00.000Z</t>
  </si>
  <si>
    <t>2021-11-08T09:51:56.065Z</t>
  </si>
  <si>
    <t>618923a882c80b2a287390b6</t>
  </si>
  <si>
    <t>618923a682c80b2a287390b2</t>
  </si>
  <si>
    <t>62bc463f56bcb1121900417c</t>
  </si>
  <si>
    <t>2021-11-08T13:18:31.747Z</t>
  </si>
  <si>
    <t>618bac0b2c8f654cff659f6f</t>
  </si>
  <si>
    <t>618bac0b2c8f654cff659f70</t>
  </si>
  <si>
    <t>6183a3c8e4b0e92873041da5</t>
  </si>
  <si>
    <t>62bc8c4856bcb11219005edb</t>
  </si>
  <si>
    <t>2021-11-12T06:00:00.000Z</t>
  </si>
  <si>
    <t>2021-11-04T09:11:32.410Z</t>
  </si>
  <si>
    <t>618b56c52e117355667b2577</t>
  </si>
  <si>
    <t>2021-11-13T03:00:00.000Z</t>
  </si>
  <si>
    <t>2021-11-10T05:21:09.556Z</t>
  </si>
  <si>
    <t>618e24268b9bf935ea30d197</t>
  </si>
  <si>
    <t>6180d0f0c55e2172055a5e4c</t>
  </si>
  <si>
    <t>62bc466856bcb1121900418c</t>
  </si>
  <si>
    <t>2021-11-13T01:00:00.000Z</t>
  </si>
  <si>
    <t>2021-11-12T08:21:57.822Z</t>
  </si>
  <si>
    <t>618923a882c80b2a287390b8</t>
  </si>
  <si>
    <t>2021-11-15T05:00:00.000Z</t>
  </si>
  <si>
    <t>61905012fd81580e595a4273</t>
  </si>
  <si>
    <t>616f9e91751be93ee2133a43</t>
  </si>
  <si>
    <t>62bc469656bcb112190041a0</t>
  </si>
  <si>
    <t>2021-11-15T01:00:00.000Z</t>
  </si>
  <si>
    <t>2021-11-13T23:53:53.095Z</t>
  </si>
  <si>
    <t>619314b14dffcc50d62308ef</t>
  </si>
  <si>
    <t>5fb4aab9446de741f6653d26</t>
  </si>
  <si>
    <t>62bc4ef956bcb1121900451a</t>
  </si>
  <si>
    <t>2021-11-15T19:00:00.000Z</t>
  </si>
  <si>
    <t>2021-11-16T02:17:21.162Z</t>
  </si>
  <si>
    <t>61935bb401ff2d5b6d41e37d</t>
  </si>
  <si>
    <t>61935bb201ff2d5b6d41e379</t>
  </si>
  <si>
    <t>62bc462756bcb11219004174</t>
  </si>
  <si>
    <t>2021-11-16T09:20:00.000Z</t>
  </si>
  <si>
    <t>2021-11-16T07:20:19.503Z</t>
  </si>
  <si>
    <t>6194da2c2e4d4070ca346291</t>
  </si>
  <si>
    <t>2021-11-17T10:00:00.000Z</t>
  </si>
  <si>
    <t>2021-11-17T10:32:09.888Z</t>
  </si>
  <si>
    <t>61916d5c07fb357bea0689a2</t>
  </si>
  <si>
    <t>2021-11-17T01:00:00.000Z</t>
  </si>
  <si>
    <t>2021-11-14T20:11:07.937Z</t>
  </si>
  <si>
    <t>61954aee9a5ce45372254a03</t>
  </si>
  <si>
    <t>2021-11-18T01:00:00.000Z</t>
  </si>
  <si>
    <t>2021-11-17T18:33:17.451Z</t>
  </si>
  <si>
    <t>6194ef02df6f5573b37f8302</t>
  </si>
  <si>
    <t>5fb48a279ef992097141e5d4</t>
  </si>
  <si>
    <t>62bc4f0156bcb1121900451e</t>
  </si>
  <si>
    <t>2021-11-17T12:01:05.406Z</t>
  </si>
  <si>
    <t>619483b2708d3b2ad433fa46</t>
  </si>
  <si>
    <t>2021-11-19T01:00:00.000Z</t>
  </si>
  <si>
    <t>2021-11-17T04:23:05.000Z</t>
  </si>
  <si>
    <t>6194e6bd9ee6ef340f29d81a</t>
  </si>
  <si>
    <t>2021-11-19T03:00:00.000Z</t>
  </si>
  <si>
    <t>2021-11-17T11:25:48.954Z</t>
  </si>
  <si>
    <t>61953367ed855533696ebf92</t>
  </si>
  <si>
    <t>62bc4efd56bcb1121900451c</t>
  </si>
  <si>
    <t>2021-11-17T16:52:55.120Z</t>
  </si>
  <si>
    <t>619605661e82100a122751fe</t>
  </si>
  <si>
    <t>61960558301f0e2ec0518cc3</t>
  </si>
  <si>
    <t>62bc462356bcb11219004172</t>
  </si>
  <si>
    <t>2021-11-19T00:00:00.000Z</t>
  </si>
  <si>
    <t>2021-11-18T07:48:39.310Z</t>
  </si>
  <si>
    <t>619352731ee0d73e2a5479d0</t>
  </si>
  <si>
    <t>62bc61dd56bcb11219004d0c</t>
  </si>
  <si>
    <t>2021-11-16T06:40:48.661Z</t>
  </si>
  <si>
    <t>61947d8114940f43c83d5e3a</t>
  </si>
  <si>
    <t>2021-11-17T03:56:49.000Z</t>
  </si>
  <si>
    <t>619483f9e1c70a124c4ae422</t>
  </si>
  <si>
    <t>2021-11-17T04:24:04.000Z</t>
  </si>
  <si>
    <t>6194979c1d2f8f4a432123da</t>
  </si>
  <si>
    <t>2021-11-19T05:00:00.000Z</t>
  </si>
  <si>
    <t>2021-11-17T05:48:11.515Z</t>
  </si>
  <si>
    <t>61965d2564f64758ae70fb1c</t>
  </si>
  <si>
    <t>619639799622460d3e7b1205</t>
  </si>
  <si>
    <t>62bc461f56bcb11219004170</t>
  </si>
  <si>
    <t>2021-11-18T14:03:12.846Z</t>
  </si>
  <si>
    <t>61975dd18188837e365c6cae</t>
  </si>
  <si>
    <t>2021-11-19T14:00:00.000Z</t>
  </si>
  <si>
    <t>2021-11-19T08:18:25.518Z</t>
  </si>
  <si>
    <t>619b66242fb8b10af95656e2</t>
  </si>
  <si>
    <t>2021-11-20T04:00:00.000Z</t>
  </si>
  <si>
    <t>2021-11-22T09:42:57.686Z</t>
  </si>
  <si>
    <t>618f16d78799bc4d2d339631</t>
  </si>
  <si>
    <t>2021-11-20T01:00:00.000Z</t>
  </si>
  <si>
    <t>2021-11-13T01:37:27.445Z</t>
  </si>
  <si>
    <t>6190f64ef9bebe148b6234f5</t>
  </si>
  <si>
    <t>2021-11-14T11:43:10.379Z</t>
  </si>
  <si>
    <t>6192bdc1860f345e1b29d90e</t>
  </si>
  <si>
    <t>6192bdbe860f345e1b29d90b</t>
  </si>
  <si>
    <t>62bc462956bcb11219004175</t>
  </si>
  <si>
    <t>2021-11-15T20:06:23.955Z</t>
  </si>
  <si>
    <t>61979e7addeee10a060f4232</t>
  </si>
  <si>
    <t>2021-11-19T12:54:17.000Z</t>
  </si>
  <si>
    <t>6197cb5e341e3379a513fd36</t>
  </si>
  <si>
    <t>2021-11-20T07:00:00.000Z</t>
  </si>
  <si>
    <t>2021-11-19T16:05:41.821Z</t>
  </si>
  <si>
    <t>6197cf8f159e440bf84601f8</t>
  </si>
  <si>
    <t>2021-11-19T16:23:42.898Z</t>
  </si>
  <si>
    <t>61987b969d92e72cd32c3e96</t>
  </si>
  <si>
    <t>61987b87f102750e7c037f54</t>
  </si>
  <si>
    <t>62bc460b56bcb11219004168</t>
  </si>
  <si>
    <t>2021-11-20T04:37:26.293Z</t>
  </si>
  <si>
    <t>619b23a6341d7e0f0f2e4762</t>
  </si>
  <si>
    <t>5bb9ac7c652fe86d2278ca8e</t>
  </si>
  <si>
    <t>NZ</t>
  </si>
  <si>
    <t>62bc798856bcb1121900572d</t>
  </si>
  <si>
    <t>2021-11-20T09:00:00.000Z</t>
  </si>
  <si>
    <t>2021-11-22T04:59:10.517Z</t>
  </si>
  <si>
    <t>619b04b779aa6b6e06735736</t>
  </si>
  <si>
    <t>619b04419a57641df701ac7e</t>
  </si>
  <si>
    <t>62bc45f456bcb1121900415f</t>
  </si>
  <si>
    <t>2021-11-22T23:00:00.000Z</t>
  </si>
  <si>
    <t>2021-11-22T02:45:20.885Z</t>
  </si>
  <si>
    <t>61948382d18d0e230e1b5842</t>
  </si>
  <si>
    <t>2021-11-22T01:00:00.000Z</t>
  </si>
  <si>
    <t>2021-11-17T04:22:23.000Z</t>
  </si>
  <si>
    <t>619863281f0cf6190c4bb8fc</t>
  </si>
  <si>
    <t>619863261f0cf6190c4bb8f9</t>
  </si>
  <si>
    <t>62bc461056bcb1121900416a</t>
  </si>
  <si>
    <t>2021-11-20T02:53:27.999Z</t>
  </si>
  <si>
    <t>618923a882c80b2a287390b5</t>
  </si>
  <si>
    <t>2021-11-23T05:00:00.000Z</t>
  </si>
  <si>
    <t>618923a882c80b2a287390b7</t>
  </si>
  <si>
    <t>619bbc4e04b50969b57e6e07</t>
  </si>
  <si>
    <t>619bbc4c04b50969b57e6e03</t>
  </si>
  <si>
    <t>62bc45e256bcb1121900415a</t>
  </si>
  <si>
    <t>2021-11-23T09:00:00.000Z</t>
  </si>
  <si>
    <t>2021-11-22T15:50:38.090Z</t>
  </si>
  <si>
    <t>619ca895bf0819532a08f5a1</t>
  </si>
  <si>
    <t>597f4ccb652fe882468b5254</t>
  </si>
  <si>
    <t>62bcafb556bcb11219006cd0</t>
  </si>
  <si>
    <t>2021-11-23T08:38:37.000Z</t>
  </si>
  <si>
    <t>61942812ccfde66f4512efcf</t>
  </si>
  <si>
    <t>2021-11-23T01:00:00.000Z</t>
  </si>
  <si>
    <t>2021-11-16T21:52:17.646Z</t>
  </si>
  <si>
    <t>619bbc4e04b50969b57e6e08</t>
  </si>
  <si>
    <t>619bf01d0901d47007746369</t>
  </si>
  <si>
    <t>2021-11-24T05:00:00.000Z</t>
  </si>
  <si>
    <t>2021-11-22T19:31:40.530Z</t>
  </si>
  <si>
    <t>619cbd3c4de5e03e5921c093</t>
  </si>
  <si>
    <t>2021-11-24T01:00:00.000Z</t>
  </si>
  <si>
    <t>2021-11-23T10:06:51.000Z</t>
  </si>
  <si>
    <t>619af88b65a73c20f1191cfb</t>
  </si>
  <si>
    <t>2021-11-25T01:00:00.000Z</t>
  </si>
  <si>
    <t>2021-11-22T01:55:22.605Z</t>
  </si>
  <si>
    <t>619c9b499f56a837d569e535</t>
  </si>
  <si>
    <t>2021-11-25T09:00:00.000Z</t>
  </si>
  <si>
    <t>2021-11-23T07:42:01.000Z</t>
  </si>
  <si>
    <t>619e5d10a97b87785e42a3d5</t>
  </si>
  <si>
    <t>2021-11-25T08:00:00.000Z</t>
  </si>
  <si>
    <t>2021-11-24T15:41:00.000Z</t>
  </si>
  <si>
    <t>619e6afd6895942cb33f3a3b</t>
  </si>
  <si>
    <t>2021-11-25T05:00:00.000Z</t>
  </si>
  <si>
    <t>2021-11-24T16:40:29.000Z</t>
  </si>
  <si>
    <t>619e928d1ae6d75fe4096b7e</t>
  </si>
  <si>
    <t>619e928b1ae6d75fe4096b7b</t>
  </si>
  <si>
    <t>62bc45c656bcb1121900414f</t>
  </si>
  <si>
    <t>2021-11-24T19:29:16.000Z</t>
  </si>
  <si>
    <t>619ba97204b50969b57e6dae</t>
  </si>
  <si>
    <t>619ba3ec04b50969b57e6d9a</t>
  </si>
  <si>
    <t>62bc45f056bcb1121900415d</t>
  </si>
  <si>
    <t>2021-11-26T01:00:00.000Z</t>
  </si>
  <si>
    <t>2021-11-22T14:30:09.719Z</t>
  </si>
  <si>
    <t>619fab228f66812d890ee820</t>
  </si>
  <si>
    <t>2021-11-26T02:00:00.000Z</t>
  </si>
  <si>
    <t>2021-11-25T15:26:19.000Z</t>
  </si>
  <si>
    <t>61a04af88bdd3c30b9117493</t>
  </si>
  <si>
    <t>61a04af5d456c93e266d5645</t>
  </si>
  <si>
    <t>62bc45b756bcb1121900414b</t>
  </si>
  <si>
    <t>2021-11-26T03:00:00.000Z</t>
  </si>
  <si>
    <t>2021-11-26T02:48:21.000Z</t>
  </si>
  <si>
    <t>61a0d8001aaeb43e1a068166</t>
  </si>
  <si>
    <t>61a0d7fe1aaeb43e1a068163</t>
  </si>
  <si>
    <t>62bc45b256bcb11219004149</t>
  </si>
  <si>
    <t>2021-11-26T12:50:08.000Z</t>
  </si>
  <si>
    <t>61a144dcdf8aee0cc95dd3b2</t>
  </si>
  <si>
    <t>2021-11-26T20:00:00.000Z</t>
  </si>
  <si>
    <t>2021-11-26T20:34:35.000Z</t>
  </si>
  <si>
    <t>6197e938b3446013523fc5e7</t>
  </si>
  <si>
    <t>6197e936b3446013523fc5e4</t>
  </si>
  <si>
    <t>62bc461a56bcb1121900416e</t>
  </si>
  <si>
    <t>2021-11-19T18:13:12.298Z</t>
  </si>
  <si>
    <t>619c85b39c492f568b77b248</t>
  </si>
  <si>
    <t>619c85b09c492f568b77b245</t>
  </si>
  <si>
    <t>62bc45de56bcb11219004158</t>
  </si>
  <si>
    <t>2021-11-26T05:00:00.000Z</t>
  </si>
  <si>
    <t>2021-11-23T06:09:54.000Z</t>
  </si>
  <si>
    <t>619dbcc554ddee4fb30d44e3</t>
  </si>
  <si>
    <t>619dbcc254ddee4fb30d44e0</t>
  </si>
  <si>
    <t>62bc45d756bcb11219004155</t>
  </si>
  <si>
    <t>2021-11-24T04:17:08.000Z</t>
  </si>
  <si>
    <t>619f02072d8a7e36b137aefc</t>
  </si>
  <si>
    <t>6090c8695fae7133be15b425</t>
  </si>
  <si>
    <t>2021-11-25T03:24:54.000Z</t>
  </si>
  <si>
    <t>619f02072d8a7e36b137aefd</t>
  </si>
  <si>
    <t>2021-11-25T03:24:54.410Z</t>
  </si>
  <si>
    <t>619f02072d8a7e36b137aefe</t>
  </si>
  <si>
    <t>61a06a7ea9552828606ef26a</t>
  </si>
  <si>
    <t>5e44eec19d9b3507438b4567</t>
  </si>
  <si>
    <t>62bc651056bcb11219004e51</t>
  </si>
  <si>
    <t>2021-11-28T01:00:00.000Z</t>
  </si>
  <si>
    <t>2021-11-26T05:02:53.000Z</t>
  </si>
  <si>
    <t>61a42aaad910e47e154a7320</t>
  </si>
  <si>
    <t>61a42aa8d910e47e154a731d</t>
  </si>
  <si>
    <t>62bc459c56bcb11219004145</t>
  </si>
  <si>
    <t>2021-11-29T05:00:00.000Z</t>
  </si>
  <si>
    <t>2021-11-29T01:19:38.000Z</t>
  </si>
  <si>
    <t>61a43b458b35df7875630548</t>
  </si>
  <si>
    <t>61a43b448b35df7875630545</t>
  </si>
  <si>
    <t>62bc459156bcb11219004142</t>
  </si>
  <si>
    <t>2021-11-29T02:30:29.000Z</t>
  </si>
  <si>
    <t>619f25a29cdce51ba63a039b</t>
  </si>
  <si>
    <t>619f20f775d7bb395b7e2848</t>
  </si>
  <si>
    <t>62bc45bb56bcb1121900414d</t>
  </si>
  <si>
    <t>2021-11-29T01:00:00.000Z</t>
  </si>
  <si>
    <t>2021-11-25T05:56:49.000Z</t>
  </si>
  <si>
    <t>61a42aabd910e47e154a7321</t>
  </si>
  <si>
    <t>2021-11-29T01:19:38.211Z</t>
  </si>
  <si>
    <t>61a42aabd910e47e154a7322</t>
  </si>
  <si>
    <t>61a43b8b56a16b3ddc00e078</t>
  </si>
  <si>
    <t>2021-11-29T02:31:39.000Z</t>
  </si>
  <si>
    <t>619bbc4e04b50969b57e6e06</t>
  </si>
  <si>
    <t>2021-11-30T09:00:00.000Z</t>
  </si>
  <si>
    <t>619bbc4e04b50969b57e6e09</t>
  </si>
  <si>
    <t>61a5b814861e1b7ea86958fb</t>
  </si>
  <si>
    <t>2021-11-30T05:35:15.000Z</t>
  </si>
  <si>
    <t>61a4e227cf8b2449300e31ab</t>
  </si>
  <si>
    <t>2021-12-01T01:00:00.000Z</t>
  </si>
  <si>
    <t>2021-11-29T14:22:30.000Z</t>
  </si>
  <si>
    <t>61a6ee3c580ce22994071e5b</t>
  </si>
  <si>
    <t>2021-12-01T03:00:00.000Z</t>
  </si>
  <si>
    <t>2021-12-01T03:38:28.000Z</t>
  </si>
  <si>
    <t>61a2613308cdc3059b2e35c4</t>
  </si>
  <si>
    <t>5f8ead6b98918501ce48e682</t>
  </si>
  <si>
    <t>62bc506b56bcb112190045b6</t>
  </si>
  <si>
    <t>2021-12-02T09:00:00.000Z</t>
  </si>
  <si>
    <t>2021-11-27T16:47:47.000Z</t>
  </si>
  <si>
    <t>61a443b1f2ba2c2c406e875a</t>
  </si>
  <si>
    <t>2021-12-02T01:00:00.000Z</t>
  </si>
  <si>
    <t>2021-11-29T03:06:19.000Z</t>
  </si>
  <si>
    <t>61a5949b7cd1d61e3e4c1537</t>
  </si>
  <si>
    <t>62bc6d8256bcb112190051f7</t>
  </si>
  <si>
    <t>2021-12-02T04:00:00.000Z</t>
  </si>
  <si>
    <t>2021-11-30T03:03:55.000Z</t>
  </si>
  <si>
    <t>61a594bcc15c0644cb6ac0f9</t>
  </si>
  <si>
    <t>2021-11-30T03:04:28.142Z</t>
  </si>
  <si>
    <t>619b156221cd495a545f9c77</t>
  </si>
  <si>
    <t>62bc595a56bcb1121900497e</t>
  </si>
  <si>
    <t>2021-12-02T05:00:00.000Z</t>
  </si>
  <si>
    <t>2021-11-22T03:58:26.019Z</t>
  </si>
  <si>
    <t>61a5950c794138282c7a192a</t>
  </si>
  <si>
    <t>61a594931822a8778e6d04e6</t>
  </si>
  <si>
    <t>62bc458956bcb1121900413e</t>
  </si>
  <si>
    <t>2021-12-02T11:00:00.000Z</t>
  </si>
  <si>
    <t>2021-11-30T03:05:48.038Z</t>
  </si>
  <si>
    <t>61a595cfb43f5407050e4d66</t>
  </si>
  <si>
    <t>62bc5b8156bcb11219004a76</t>
  </si>
  <si>
    <t>2021-12-02T07:00:00.000Z</t>
  </si>
  <si>
    <t>2021-11-30T03:09:03.000Z</t>
  </si>
  <si>
    <t>61a595fe7cd1d61e3e4c153c</t>
  </si>
  <si>
    <t>2021-11-30T03:09:50.000Z</t>
  </si>
  <si>
    <t>61a59b9a9499166c17074877</t>
  </si>
  <si>
    <t>6113c4cbe031e049de09e624</t>
  </si>
  <si>
    <t>2021-11-30T03:33:46.000Z</t>
  </si>
  <si>
    <t>61a5a073639f6f4e083fcf4d</t>
  </si>
  <si>
    <t>61a5a072639f6f4e083fcf4a</t>
  </si>
  <si>
    <t>62bc458056bcb1121900413a</t>
  </si>
  <si>
    <t>2021-11-30T03:54:27.000Z</t>
  </si>
  <si>
    <t>61a5a0f01b9569146e646046</t>
  </si>
  <si>
    <t>61a5a0ef1b9569146e646043</t>
  </si>
  <si>
    <t>62bc457956bcb11219004137</t>
  </si>
  <si>
    <t>2021-11-30T03:56:32.000Z</t>
  </si>
  <si>
    <t>61a5a0f60c07ef03284b810d</t>
  </si>
  <si>
    <t>2021-11-30T03:56:38.000Z</t>
  </si>
  <si>
    <t>61a6ff8ef8261144f826d4b1</t>
  </si>
  <si>
    <t>6166736e143a70498d15609a</t>
  </si>
  <si>
    <t>62bc479f56bcb11219004216</t>
  </si>
  <si>
    <t>2021-12-01T04:52:30.000Z</t>
  </si>
  <si>
    <t>61a2835ffd587e143853d60c</t>
  </si>
  <si>
    <t>62bc580b56bcb112190048ec</t>
  </si>
  <si>
    <t>2021-12-03T01:00:00.000Z</t>
  </si>
  <si>
    <t>2021-11-27T19:13:35.000Z</t>
  </si>
  <si>
    <t>61a9b989e11e384f07492044</t>
  </si>
  <si>
    <t>2021-12-03T09:00:00.000Z</t>
  </si>
  <si>
    <t>2021-12-03T06:30:32.000Z</t>
  </si>
  <si>
    <t>61a9ce65aad4a60dd25ea5d3</t>
  </si>
  <si>
    <t>2021-12-04T03:00:00.000Z</t>
  </si>
  <si>
    <t>2021-12-03T07:59:33.000Z</t>
  </si>
  <si>
    <t>61ab3ab1cce3c027f946966c</t>
  </si>
  <si>
    <t>2021-12-04T09:00:00.000Z</t>
  </si>
  <si>
    <t>2021-12-04T09:53:53.000Z</t>
  </si>
  <si>
    <t>61ab4e135465535fca004765</t>
  </si>
  <si>
    <t>2021-12-04T10:00:00.000Z</t>
  </si>
  <si>
    <t>2021-12-04T11:16:35.000Z</t>
  </si>
  <si>
    <t>61ac23a4f1c3ee6a48676121</t>
  </si>
  <si>
    <t>2021-12-05T05:00:00.000Z</t>
  </si>
  <si>
    <t>2021-12-05T02:27:47.000Z</t>
  </si>
  <si>
    <t>61a8a3f2634bc360b618621c</t>
  </si>
  <si>
    <t>5ffdc6a64cb6e82c3f479db2</t>
  </si>
  <si>
    <t>62bc4d2956bcb1121900445f</t>
  </si>
  <si>
    <t>2021-12-06T03:00:00.000Z</t>
  </si>
  <si>
    <t>2021-12-02T10:46:10.000Z</t>
  </si>
  <si>
    <t>61ada9a7c24588256d5b44c6</t>
  </si>
  <si>
    <t>62bc4c8f56bcb11219004422</t>
  </si>
  <si>
    <t>2021-12-06T06:00:00.000Z</t>
  </si>
  <si>
    <t>2021-12-06T06:11:51.000Z</t>
  </si>
  <si>
    <t>61adcde583dabc0c3d7d4e0b</t>
  </si>
  <si>
    <t>6045b7c52749eb7e435b4219</t>
  </si>
  <si>
    <t>62bc4ad756bcb11219004370</t>
  </si>
  <si>
    <t>2021-12-06T11:00:00.000Z</t>
  </si>
  <si>
    <t>2021-12-06T08:46:28.000Z</t>
  </si>
  <si>
    <t>61ae038b82efaf5e7e48aa5f</t>
  </si>
  <si>
    <t>62bc4c2d56bcb112190043f8</t>
  </si>
  <si>
    <t>2021-12-07T01:00:00.000Z</t>
  </si>
  <si>
    <t>2021-12-06T12:35:22.000Z</t>
  </si>
  <si>
    <t>61aee6462f62b22cb32696e6</t>
  </si>
  <si>
    <t>2021-12-07T05:00:00.000Z</t>
  </si>
  <si>
    <t>2021-12-07T04:42:45.000Z</t>
  </si>
  <si>
    <t>61a4c32b58c2cf35132c4960</t>
  </si>
  <si>
    <t>61a4c32958c2cf35132c495d</t>
  </si>
  <si>
    <t>62bc458d56bcb11219004140</t>
  </si>
  <si>
    <t>2021-12-08T01:00:00.000Z</t>
  </si>
  <si>
    <t>2021-11-29T12:10:19.000Z</t>
  </si>
  <si>
    <t>61a2875aefc1fa64a21a7434</t>
  </si>
  <si>
    <t>2021-11-27T19:30:34.000Z</t>
  </si>
  <si>
    <t>61b04adca4a33d553537d768</t>
  </si>
  <si>
    <t>62bc460156bcb11219004165</t>
  </si>
  <si>
    <t>2021-12-08T23:00:00.000Z</t>
  </si>
  <si>
    <t>2021-12-08T06:04:10.000Z</t>
  </si>
  <si>
    <t>61b06e3ceb1bda7992594c4d</t>
  </si>
  <si>
    <t>2021-12-08T08:35:05.000Z</t>
  </si>
  <si>
    <t>61acff1b4cc14c2dff0e1172</t>
  </si>
  <si>
    <t>61acfdd83446fe7beb7c0a73</t>
  </si>
  <si>
    <t>62bc456c56bcb11219004131</t>
  </si>
  <si>
    <t>2021-12-09T01:00:00.000Z</t>
  </si>
  <si>
    <t>2021-12-05T18:04:11.000Z</t>
  </si>
  <si>
    <t>61aecf667fd3c9530b3a9245</t>
  </si>
  <si>
    <t>2021-12-09T04:00:00.000Z</t>
  </si>
  <si>
    <t>2021-12-07T03:05:10.000Z</t>
  </si>
  <si>
    <t>61aecf731ef699210a1487ff</t>
  </si>
  <si>
    <t>61aecb07207e850cf74aa66d</t>
  </si>
  <si>
    <t>62bc455156bcb11219004125</t>
  </si>
  <si>
    <t>2021-12-09T09:00:00.000Z</t>
  </si>
  <si>
    <t>2021-12-07T03:05:23.040Z</t>
  </si>
  <si>
    <t>61aecfc02f62b22cb32696ae</t>
  </si>
  <si>
    <t>61ae4b45bdf5c520597a8231</t>
  </si>
  <si>
    <t>62bc455a56bcb11219004129</t>
  </si>
  <si>
    <t>2021-12-09T03:00:00.000Z</t>
  </si>
  <si>
    <t>2021-12-07T03:06:40.000Z</t>
  </si>
  <si>
    <t>61aed018a39062633a5bb15b</t>
  </si>
  <si>
    <t>2021-12-07T03:08:08.000Z</t>
  </si>
  <si>
    <t>61aed01ec7bc293b1a58b9d6</t>
  </si>
  <si>
    <t>61aed01dc7bc293b1a58b9d3</t>
  </si>
  <si>
    <t>62bc454d56bcb11219004123</t>
  </si>
  <si>
    <t>2021-12-07T03:08:13.000Z</t>
  </si>
  <si>
    <t>61aed068c4a5d73103296a55</t>
  </si>
  <si>
    <t>2021-12-07T03:09:28.000Z</t>
  </si>
  <si>
    <t>61aed08b56ee4e06d404ab4d</t>
  </si>
  <si>
    <t>2021-12-07T03:10:03.000Z</t>
  </si>
  <si>
    <t>61aed41886da49750d509237</t>
  </si>
  <si>
    <t>61ae5a31c4a5d73103296916</t>
  </si>
  <si>
    <t>62bc455556bcb11219004127</t>
  </si>
  <si>
    <t>2021-12-07T03:25:11.000Z</t>
  </si>
  <si>
    <t>61aed627f41109636e54ca45</t>
  </si>
  <si>
    <t>61aed626f41109636e54ca42</t>
  </si>
  <si>
    <t>62bc454956bcb11219004121</t>
  </si>
  <si>
    <t>2021-12-07T03:33:59.000Z</t>
  </si>
  <si>
    <t>61b065be7cb6cd45031d86f6</t>
  </si>
  <si>
    <t>2021-12-09T00:00:00.000Z</t>
  </si>
  <si>
    <t>2021-12-08T07:58:50.000Z</t>
  </si>
  <si>
    <t>61b067847cb6cd45031d8702</t>
  </si>
  <si>
    <t>62bc8c4356bcb11219005ed9</t>
  </si>
  <si>
    <t>2021-12-09T05:00:00.000Z</t>
  </si>
  <si>
    <t>2021-12-08T08:06:25.000Z</t>
  </si>
  <si>
    <t>61b0d9d16ec88a49a4056c22</t>
  </si>
  <si>
    <t>62bc4b6156bcb112190043a9</t>
  </si>
  <si>
    <t>2021-12-08T16:14:08.000Z</t>
  </si>
  <si>
    <t>61b067fe555f99008408b03d</t>
  </si>
  <si>
    <t>62bc8c3f56bcb11219005ed7</t>
  </si>
  <si>
    <t>2021-12-10T02:00:00.000Z</t>
  </si>
  <si>
    <t>2021-12-08T08:08:27.000Z</t>
  </si>
  <si>
    <t>61b0db009935013cf5149168</t>
  </si>
  <si>
    <t>2021-12-10T04:00:00.000Z</t>
  </si>
  <si>
    <t>2021-12-08T16:19:11.000Z</t>
  </si>
  <si>
    <t>61b0db009935013cf5149169</t>
  </si>
  <si>
    <t>2021-12-10T03:00:00.000Z</t>
  </si>
  <si>
    <t>2021-12-08T16:19:11.812Z</t>
  </si>
  <si>
    <t>61b0db009935013cf514916a</t>
  </si>
  <si>
    <t>2021-12-10T01:00:00.000Z</t>
  </si>
  <si>
    <t>61b14682fd7ac5023f33e9c1</t>
  </si>
  <si>
    <t>60a204cde9c80d7c785055dd</t>
  </si>
  <si>
    <t>2021-12-08T23:57:53.341Z</t>
  </si>
  <si>
    <t>61b15395d2cea166176c1f73</t>
  </si>
  <si>
    <t>61b15393d2cea166176c1f70</t>
  </si>
  <si>
    <t>62bc454056bcb1121900411d</t>
  </si>
  <si>
    <t>2021-12-10T09:00:00.000Z</t>
  </si>
  <si>
    <t>2021-12-09T00:53:40.000Z</t>
  </si>
  <si>
    <t>61b1753c5ff878406a4b3475</t>
  </si>
  <si>
    <t>61b1753a5ff878406a4b3472</t>
  </si>
  <si>
    <t>62bc453c56bcb1121900411b</t>
  </si>
  <si>
    <t>2021-12-09T03:17:15.000Z</t>
  </si>
  <si>
    <t>61b239a3a96a3c454c1fac5f</t>
  </si>
  <si>
    <t>61adaea90ddadf228c3b9aa3</t>
  </si>
  <si>
    <t>62bc456256bcb1121900412d</t>
  </si>
  <si>
    <t>2021-12-09T17:15:14.000Z</t>
  </si>
  <si>
    <t>61b2d579dc6ca55da80495b9</t>
  </si>
  <si>
    <t>61b2d538e8b7613cb5572e3b</t>
  </si>
  <si>
    <t>62bc453856bcb11219004119</t>
  </si>
  <si>
    <t>2021-12-10T08:00:00.000Z</t>
  </si>
  <si>
    <t>2021-12-10T04:20:02.000Z</t>
  </si>
  <si>
    <t>61b2db1302003041740303dd</t>
  </si>
  <si>
    <t>61b2db1102003041740303da</t>
  </si>
  <si>
    <t>62bc453356bcb11219004117</t>
  </si>
  <si>
    <t>2021-12-10T06:44:00.000Z</t>
  </si>
  <si>
    <t>2021-12-10T04:44:02.000Z</t>
  </si>
  <si>
    <t>61b2dd167ef8b954b926a727</t>
  </si>
  <si>
    <t>61b2dd157ef8b954b926a724</t>
  </si>
  <si>
    <t>62bc452756bcb11219004111</t>
  </si>
  <si>
    <t>2021-12-10T04:52:38.000Z</t>
  </si>
  <si>
    <t>61b2e87cf99019346825ca3b</t>
  </si>
  <si>
    <t>62bc8c3b56bcb11219005ed5</t>
  </si>
  <si>
    <t>2021-12-10T05:41:11.000Z</t>
  </si>
  <si>
    <t>61b2e8a241dc8a53b4744bf4</t>
  </si>
  <si>
    <t>62bc8c3456bcb11219005ed3</t>
  </si>
  <si>
    <t>2021-12-10T05:41:52.000Z</t>
  </si>
  <si>
    <t>61b2e8cfb622d27ba7114789</t>
  </si>
  <si>
    <t>2021-12-10T05:42:37.000Z</t>
  </si>
  <si>
    <t>61b1180bf023102edd5f2524</t>
  </si>
  <si>
    <t>2021-12-11T01:00:00.000Z</t>
  </si>
  <si>
    <t>2021-12-08T20:39:38.000Z</t>
  </si>
  <si>
    <t>61b34c75f364bf0fe47d9792</t>
  </si>
  <si>
    <t>2021-12-12T09:00:00.000Z</t>
  </si>
  <si>
    <t>2021-12-10T12:47:48.867Z</t>
  </si>
  <si>
    <t>61b37b27c54006120340a85a</t>
  </si>
  <si>
    <t>61b379b8e7b713336e699802</t>
  </si>
  <si>
    <t>62bc450d56bcb1121900410e</t>
  </si>
  <si>
    <t>2021-12-13T02:00:00.000Z</t>
  </si>
  <si>
    <t>2021-12-10T16:07:03.512Z</t>
  </si>
  <si>
    <t>61b37b27c54006120340a85c</t>
  </si>
  <si>
    <t>61b37b27c54006120340a85d</t>
  </si>
  <si>
    <t>61b37b28c54006120340a85e</t>
  </si>
  <si>
    <t>61b6f6783734613c8d035993</t>
  </si>
  <si>
    <t>62bc6ba556bcb11219005121</t>
  </si>
  <si>
    <t>2021-12-13T10:00:00.000Z</t>
  </si>
  <si>
    <t>2021-12-13T07:29:56.000Z</t>
  </si>
  <si>
    <t>61b37b27c54006120340a859</t>
  </si>
  <si>
    <t>2021-12-14T02:00:00.000Z</t>
  </si>
  <si>
    <t>2021-12-10T16:07:03.000Z</t>
  </si>
  <si>
    <t>61b37b27c54006120340a85b</t>
  </si>
  <si>
    <t>61b7265e40db1853c230c33f</t>
  </si>
  <si>
    <t>61b7265b40db1853c230c33c</t>
  </si>
  <si>
    <t>62bc450456bcb1121900410a</t>
  </si>
  <si>
    <t>2021-12-14T01:00:00.000Z</t>
  </si>
  <si>
    <t>2021-12-13T10:54:21.000Z</t>
  </si>
  <si>
    <t>61b82f3abed4b4017e67e317</t>
  </si>
  <si>
    <t>2021-12-14T09:00:00.000Z</t>
  </si>
  <si>
    <t>2021-12-14T05:44:26.000Z</t>
  </si>
  <si>
    <t>61b847bbd450054566203f35</t>
  </si>
  <si>
    <t>62bc452f56bcb11219004115</t>
  </si>
  <si>
    <t>2021-12-14T07:00:00.000Z</t>
  </si>
  <si>
    <t>2021-12-14T07:28:58.000Z</t>
  </si>
  <si>
    <t>61b83143daa41232581c2639</t>
  </si>
  <si>
    <t>61b83140daa41232581c2636</t>
  </si>
  <si>
    <t>62bc44fc56bcb11219004106</t>
  </si>
  <si>
    <t>2021-12-15T01:00:00.000Z</t>
  </si>
  <si>
    <t>2021-12-14T05:53:06.000Z</t>
  </si>
  <si>
    <t>61b989eb92e35e018066b56a</t>
  </si>
  <si>
    <t>62bc4c2956bcb112190043f6</t>
  </si>
  <si>
    <t>2021-12-15T09:00:00.000Z</t>
  </si>
  <si>
    <t>2021-12-15T06:23:39.000Z</t>
  </si>
  <si>
    <t>61b5d34caefd8a03a0772430</t>
  </si>
  <si>
    <t>2021-12-16T09:00:00.000Z</t>
  </si>
  <si>
    <t>2021-12-12T10:47:39.000Z</t>
  </si>
  <si>
    <t>61b14681fd7ac5023f33e9bf</t>
  </si>
  <si>
    <t>2021-12-16T02:00:00.000Z</t>
  </si>
  <si>
    <t>2021-12-08T23:57:53.000Z</t>
  </si>
  <si>
    <t>61b14682fd7ac5023f33e9c2</t>
  </si>
  <si>
    <t>61b80aaf806ec6441a01d6ef</t>
  </si>
  <si>
    <t>6156da93c53cf70de554c967</t>
  </si>
  <si>
    <t>2021-12-16T04:00:00.000Z</t>
  </si>
  <si>
    <t>2021-12-14T03:08:30.000Z</t>
  </si>
  <si>
    <t>61b80de9903ef06edc4760f7</t>
  </si>
  <si>
    <t>61b80d8dfe1f47203e3f4b19</t>
  </si>
  <si>
    <t>62bc450056bcb11219004108</t>
  </si>
  <si>
    <t>2021-12-16T04:30:00.000Z</t>
  </si>
  <si>
    <t>2021-12-14T03:22:16.000Z</t>
  </si>
  <si>
    <t>61ba3ae1aa6a4847c12c9011</t>
  </si>
  <si>
    <t>2021-12-16T01:00:00.000Z</t>
  </si>
  <si>
    <t>2021-12-15T18:58:41.000Z</t>
  </si>
  <si>
    <t>61b6bded16da652c143226c6</t>
  </si>
  <si>
    <t>61b6b9e1b551642f8850fb7a</t>
  </si>
  <si>
    <t>62bc450956bcb1121900410c</t>
  </si>
  <si>
    <t>2021-12-17T01:00:00.000Z</t>
  </si>
  <si>
    <t>2021-12-13T03:28:44.000Z</t>
  </si>
  <si>
    <t>61b964283bdd410ef739b513</t>
  </si>
  <si>
    <t>62bc490656bcb112190042b3</t>
  </si>
  <si>
    <t>2021-12-18T00:00:00.000Z</t>
  </si>
  <si>
    <t>2021-12-15T03:42:30.000Z</t>
  </si>
  <si>
    <t>61b989df881212797a560aac</t>
  </si>
  <si>
    <t>2021-12-18T10:00:00.000Z</t>
  </si>
  <si>
    <t>2021-12-15T06:23:27.000Z</t>
  </si>
  <si>
    <t>61bd46d950d6b56e767c0768</t>
  </si>
  <si>
    <t>62bc682456bcb11219004f90</t>
  </si>
  <si>
    <t>2021-12-18T01:00:00.000Z</t>
  </si>
  <si>
    <t>2021-12-18T02:26:30.000Z</t>
  </si>
  <si>
    <t>61bd4f26e1f61c338b0e33c2</t>
  </si>
  <si>
    <t>62bc4fe256bcb11219004579</t>
  </si>
  <si>
    <t>2021-12-18T03:00:00.000Z</t>
  </si>
  <si>
    <t>2021-12-18T03:01:56.000Z</t>
  </si>
  <si>
    <t>61bd9ec9f10ed8364c071a0e</t>
  </si>
  <si>
    <t>61bd87db5f15e87d890ac919</t>
  </si>
  <si>
    <t>62bc44ef56bcb11219004100</t>
  </si>
  <si>
    <t>2021-12-18T12:00:00.000Z</t>
  </si>
  <si>
    <t>2021-12-18T08:41:41.000Z</t>
  </si>
  <si>
    <t>61bddde3c5feb3592f383d16</t>
  </si>
  <si>
    <t>2021-12-19T05:00:00.000Z</t>
  </si>
  <si>
    <t>2021-12-18T13:10:59.000Z</t>
  </si>
  <si>
    <t>61bcaf7934fdd70720142bb8</t>
  </si>
  <si>
    <t>2021-12-19T03:00:00.000Z</t>
  </si>
  <si>
    <t>2021-12-17T15:40:40.000Z</t>
  </si>
  <si>
    <t>61bd4a621587db0db20fac55</t>
  </si>
  <si>
    <t>62bc45fd56bcb11219004163</t>
  </si>
  <si>
    <t>2021-12-19T01:00:00.000Z</t>
  </si>
  <si>
    <t>2021-12-18T02:41:35.000Z</t>
  </si>
  <si>
    <t>61bd541eba483f5df47661b2</t>
  </si>
  <si>
    <t>62bc45f856bcb11219004161</t>
  </si>
  <si>
    <t>2021-12-19T00:00:00.000Z</t>
  </si>
  <si>
    <t>2021-12-18T03:23:04.000Z</t>
  </si>
  <si>
    <t>61bd8b5e0484cb266d2110ad</t>
  </si>
  <si>
    <t>62bc490256bcb112190042b1</t>
  </si>
  <si>
    <t>2021-12-19T23:00:00.000Z</t>
  </si>
  <si>
    <t>2021-12-18T07:18:50.000Z</t>
  </si>
  <si>
    <t>61c04f5bd3520f12930dc613</t>
  </si>
  <si>
    <t>60fedef81d08993d22084409</t>
  </si>
  <si>
    <t>62bc480e56bcb11219004246</t>
  </si>
  <si>
    <t>2021-12-20T09:00:00.000Z</t>
  </si>
  <si>
    <t>2021-12-20T09:39:38.000Z</t>
  </si>
  <si>
    <t>61c055dad3520f12930dc61e</t>
  </si>
  <si>
    <t>61c055d9d3520f12930dc61b</t>
  </si>
  <si>
    <t>62bc44eb56bcb112190040fe</t>
  </si>
  <si>
    <t>2021-12-20T10:07:21.000Z</t>
  </si>
  <si>
    <t>61bd87de7e2e5908a4173a06</t>
  </si>
  <si>
    <t>62bc44f356bcb11219004102</t>
  </si>
  <si>
    <t>2021-12-20T00:00:00.000Z</t>
  </si>
  <si>
    <t>2021-12-18T07:03:53.000Z</t>
  </si>
  <si>
    <t>61bf44a57928fc5bf962b5c1</t>
  </si>
  <si>
    <t>2021-12-20T01:00:00.000Z</t>
  </si>
  <si>
    <t>2021-12-19T14:41:40.000Z</t>
  </si>
  <si>
    <t>61c0541ed4a7d035a521f8cf</t>
  </si>
  <si>
    <t>2021-12-20T23:00:00.000Z</t>
  </si>
  <si>
    <t>2021-12-20T09:59:54.000Z</t>
  </si>
  <si>
    <t>61c17f2b5e450d6dc864cff1</t>
  </si>
  <si>
    <t>61c174c33881d1047561863a</t>
  </si>
  <si>
    <t>62bc44d156bcb112190040f2</t>
  </si>
  <si>
    <t>2021-12-22T11:00:00.000Z</t>
  </si>
  <si>
    <t>2021-12-21T07:14:57.000Z</t>
  </si>
  <si>
    <t>61c181c61dd6347abe3a1667</t>
  </si>
  <si>
    <t>61c181c51dd6347abe3a1664</t>
  </si>
  <si>
    <t>62bc44cd56bcb112190040f0</t>
  </si>
  <si>
    <t>2021-12-22T09:00:00.000Z</t>
  </si>
  <si>
    <t>2021-12-21T07:27:02.000Z</t>
  </si>
  <si>
    <t>61c182b8ae73dd142d4e18c0</t>
  </si>
  <si>
    <t>62bc682056bcb11219004f8e</t>
  </si>
  <si>
    <t>2021-12-22T06:00:00.000Z</t>
  </si>
  <si>
    <t>2021-12-21T07:30:54.000Z</t>
  </si>
  <si>
    <t>61c1b46d21257351ae0cb583</t>
  </si>
  <si>
    <t>61c1427b1dd6347abe3a1612</t>
  </si>
  <si>
    <t>62bc44e256bcb112190040fa</t>
  </si>
  <si>
    <t>2021-12-22T01:00:00.000Z</t>
  </si>
  <si>
    <t>2021-12-21T11:03:09.000Z</t>
  </si>
  <si>
    <t>61bb2169ddf277090c38e2a3</t>
  </si>
  <si>
    <t>2021-12-22T03:00:00.000Z</t>
  </si>
  <si>
    <t>2021-12-16T11:22:09.000Z</t>
  </si>
  <si>
    <t>61bc396e19335f129652034f</t>
  </si>
  <si>
    <t>2021-12-17T07:16:58.000Z</t>
  </si>
  <si>
    <t>61c1a259df9dff098a432fbd</t>
  </si>
  <si>
    <t>61c1a257df9dff098a432fba</t>
  </si>
  <si>
    <t>62bc44c556bcb112190040ec</t>
  </si>
  <si>
    <t>2021-12-21T09:46:00.000Z</t>
  </si>
  <si>
    <t>61c135e457113179951d6d25</t>
  </si>
  <si>
    <t>6156dad4520479769978b830</t>
  </si>
  <si>
    <t>2021-12-23T03:00:00.000Z</t>
  </si>
  <si>
    <t>2021-12-21T02:03:15.000Z</t>
  </si>
  <si>
    <t>61c1439b5f3c475f3c65c617</t>
  </si>
  <si>
    <t>61c1385b59801f575954bd39</t>
  </si>
  <si>
    <t>62bc44e756bcb112190040fc</t>
  </si>
  <si>
    <t>2021-12-23T04:00:00.000Z</t>
  </si>
  <si>
    <t>2021-12-21T03:01:47.000Z</t>
  </si>
  <si>
    <t>61c146aef459516dc979045d</t>
  </si>
  <si>
    <t>61c146adf459516dc979045a</t>
  </si>
  <si>
    <t>62bc44de56bcb112190040f8</t>
  </si>
  <si>
    <t>2021-12-21T03:14:54.000Z</t>
  </si>
  <si>
    <t>61c14b745b413b1d7e6806ba</t>
  </si>
  <si>
    <t>61c14b725b413b1d7e6806b7</t>
  </si>
  <si>
    <t>62bc44da56bcb112190040f6</t>
  </si>
  <si>
    <t>2021-12-21T03:35:15.860Z</t>
  </si>
  <si>
    <t>61c14dcb5f3c475f3c65c621</t>
  </si>
  <si>
    <t>61c14ce80d967c2b240ed835</t>
  </si>
  <si>
    <t>62bc44d656bcb112190040f4</t>
  </si>
  <si>
    <t>2021-12-21T03:45:14.000Z</t>
  </si>
  <si>
    <t>61c14e115e450d6dc864cfaf</t>
  </si>
  <si>
    <t>60edc38724318f5e9e224ab1</t>
  </si>
  <si>
    <t>62bc481b56bcb1121900424c</t>
  </si>
  <si>
    <t>2021-12-23T05:00:00.000Z</t>
  </si>
  <si>
    <t>2021-12-21T03:46:25.000Z</t>
  </si>
  <si>
    <t>61c156e57da81b7a3534a104</t>
  </si>
  <si>
    <t>60db1661ff4c5d395d7f243b</t>
  </si>
  <si>
    <t>2021-12-21T04:24:04.622Z</t>
  </si>
  <si>
    <t>61b958443ba50f5e3210f9fb</t>
  </si>
  <si>
    <t>2021-12-23T01:00:00.000Z</t>
  </si>
  <si>
    <t>2021-12-15T02:51:48.000Z</t>
  </si>
  <si>
    <t>61c2fc6f3ef0af69d114646a</t>
  </si>
  <si>
    <t>2021-12-24T01:00:00.000Z</t>
  </si>
  <si>
    <t>2021-12-22T10:22:39.000Z</t>
  </si>
  <si>
    <t>61c34fa45d81186335333c5a</t>
  </si>
  <si>
    <t>2021-12-24T09:00:00.000Z</t>
  </si>
  <si>
    <t>2021-12-22T16:17:39.000Z</t>
  </si>
  <si>
    <t>61bb20de083c6b569509fe11</t>
  </si>
  <si>
    <t>2021-12-16T11:19:58.000Z</t>
  </si>
  <si>
    <t>61bb20de083c6b569509fe12</t>
  </si>
  <si>
    <t>2021-12-16T11:19:58.294Z</t>
  </si>
  <si>
    <t>61bb20df083c6b569509fe13</t>
  </si>
  <si>
    <t>2021-12-24T04:00:00.000Z</t>
  </si>
  <si>
    <t>61bdd43d1a84cf37bc006f01</t>
  </si>
  <si>
    <t>2021-12-18T12:29:48.000Z</t>
  </si>
  <si>
    <t>61c2aaaea968c85e446b02bf</t>
  </si>
  <si>
    <t>2021-12-22T04:33:49.000Z</t>
  </si>
  <si>
    <t>61c4a8bc3cc55b323601570e</t>
  </si>
  <si>
    <t>2021-12-24T05:00:00.000Z</t>
  </si>
  <si>
    <t>2021-12-23T16:50:03.000Z</t>
  </si>
  <si>
    <t>61c4a8bc3cc55b323601570f</t>
  </si>
  <si>
    <t>2021-12-23T16:50:03.468Z</t>
  </si>
  <si>
    <t>61c4a8bc3cc55b3236015710</t>
  </si>
  <si>
    <t>61c4a8bc3cc55b3236015711</t>
  </si>
  <si>
    <t>61c4a8c0e8a50500b043c551</t>
  </si>
  <si>
    <t>2021-12-23T16:50:07.000Z</t>
  </si>
  <si>
    <t>61c54d35bb2e0c031a484c1c</t>
  </si>
  <si>
    <t>62bc48fe56bcb112190042af</t>
  </si>
  <si>
    <t>2021-12-24T04:31:46.000Z</t>
  </si>
  <si>
    <t>61b4f597c189822fe722c519</t>
  </si>
  <si>
    <t>2021-12-25T01:00:00.000Z</t>
  </si>
  <si>
    <t>2021-12-11T19:01:43.000Z</t>
  </si>
  <si>
    <t>61c12da359801f575954bd29</t>
  </si>
  <si>
    <t>2021-12-21T01:28:03.000Z</t>
  </si>
  <si>
    <t>61c30e2196614057fc4e5bed</t>
  </si>
  <si>
    <t>2021-12-25T03:00:00.000Z</t>
  </si>
  <si>
    <t>2021-12-22T11:38:08.000Z</t>
  </si>
  <si>
    <t>61c3305796d3e5512d578689</t>
  </si>
  <si>
    <t>61c3305596d3e5512d578687</t>
  </si>
  <si>
    <t>62bc44c156bcb112190040ea</t>
  </si>
  <si>
    <t>2021-12-22T14:04:06.000Z</t>
  </si>
  <si>
    <t>61b9d79f63be084333418dcc</t>
  </si>
  <si>
    <t>62bc4d2256bcb1121900445c</t>
  </si>
  <si>
    <t>2021-12-15T11:55:10.000Z</t>
  </si>
  <si>
    <t>61c5d5a40fab500ee8117a64</t>
  </si>
  <si>
    <t>2021-12-24T14:13:55.000Z</t>
  </si>
  <si>
    <t>61c68025b9c3a16dce394317</t>
  </si>
  <si>
    <t>2021-12-25T04:00:00.000Z</t>
  </si>
  <si>
    <t>2021-12-25T02:21:25.000Z</t>
  </si>
  <si>
    <t>61c7eec8ffcf8e0a771d9f0c</t>
  </si>
  <si>
    <t>2021-12-26T08:00:00.000Z</t>
  </si>
  <si>
    <t>2021-12-26T04:25:44.000Z</t>
  </si>
  <si>
    <t>61c938f7a68ed012f90e3fcc</t>
  </si>
  <si>
    <t>2021-12-27T06:00:00.000Z</t>
  </si>
  <si>
    <t>2021-12-27T03:54:31.000Z</t>
  </si>
  <si>
    <t>61caab815f2c65152f513c71</t>
  </si>
  <si>
    <t>2021-12-28T09:00:00.000Z</t>
  </si>
  <si>
    <t>2021-12-28T06:15:29.000Z</t>
  </si>
  <si>
    <t>61ca7e456fc44e09642f7a39</t>
  </si>
  <si>
    <t>61c9d62a7a0b7d697065e4b0</t>
  </si>
  <si>
    <t>62bc44bc56bcb112190040e8</t>
  </si>
  <si>
    <t>2021-12-30T04:00:00.000Z</t>
  </si>
  <si>
    <t>2021-12-28T03:02:29.000Z</t>
  </si>
  <si>
    <t>61ca821a46b6b360da025527</t>
  </si>
  <si>
    <t>61ca821946b6b360da025524</t>
  </si>
  <si>
    <t>62bc44b856bcb112190040e6</t>
  </si>
  <si>
    <t>2021-12-30T10:00:00.000Z</t>
  </si>
  <si>
    <t>2021-12-28T03:18:50.000Z</t>
  </si>
  <si>
    <t>61cdd5331b10a2354b44cce3</t>
  </si>
  <si>
    <t>61cdd32e88092035c41c5891</t>
  </si>
  <si>
    <t>62bc449f56bcb112190040df</t>
  </si>
  <si>
    <t>2021-12-31T09:00:00.000Z</t>
  </si>
  <si>
    <t>2021-12-30T15:50:10.000Z</t>
  </si>
  <si>
    <t>61cde345de59611ef8390eb6</t>
  </si>
  <si>
    <t>5fcc90ddd387354f297cd522</t>
  </si>
  <si>
    <t>62bc4e3f56bcb112190044ca</t>
  </si>
  <si>
    <t>2021-12-31T01:00:00.000Z</t>
  </si>
  <si>
    <t>2021-12-30T16:50:13.000Z</t>
  </si>
  <si>
    <t>61ce599858afd66f4529eb9d</t>
  </si>
  <si>
    <t>2021-12-31T05:00:00.000Z</t>
  </si>
  <si>
    <t>2021-12-31T01:15:04.000Z</t>
  </si>
  <si>
    <t>61ce7033de59611ef83910fd</t>
  </si>
  <si>
    <t>61ce6989d06f1a1f600cfeb5</t>
  </si>
  <si>
    <t>62bc449656bcb112190040db</t>
  </si>
  <si>
    <t>2021-12-31T08:00:00.000Z</t>
  </si>
  <si>
    <t>2021-12-31T02:51:31.000Z</t>
  </si>
  <si>
    <t>61ce849ef8f0323ee07dc623</t>
  </si>
  <si>
    <t>2021-12-31T04:18:38.000Z</t>
  </si>
  <si>
    <t>61ce267e1b10a2354b44ce55</t>
  </si>
  <si>
    <t>2022-01-01T01:00:00.000Z</t>
  </si>
  <si>
    <t>2021-12-30T21:37:02.000Z</t>
  </si>
  <si>
    <t>61c6ba884a5f693e195b4724</t>
  </si>
  <si>
    <t>62bc475756bcb112190041f7</t>
  </si>
  <si>
    <t>2021-12-25T06:30:18.000Z</t>
  </si>
  <si>
    <t>61cad286cc4d9a1574767c69</t>
  </si>
  <si>
    <t>61cad284cc4d9a1574767c66</t>
  </si>
  <si>
    <t>62bc44ae56bcb112190040e4</t>
  </si>
  <si>
    <t>2022-01-01T03:00:00.000Z</t>
  </si>
  <si>
    <t>2021-12-28T09:01:58.000Z</t>
  </si>
  <si>
    <t>61cf9891d9084f5ef24b217d</t>
  </si>
  <si>
    <t>2022-01-01T07:00:00.000Z</t>
  </si>
  <si>
    <t>2021-12-31T23:56:01.000Z</t>
  </si>
  <si>
    <t>61cda306c7d813445e5120d2</t>
  </si>
  <si>
    <t>2022-01-02T01:00:00.000Z</t>
  </si>
  <si>
    <t>2021-12-30T12:16:06.000Z</t>
  </si>
  <si>
    <t>61cda306c7d813445e5120d3</t>
  </si>
  <si>
    <t>2021-12-30T12:16:06.135Z</t>
  </si>
  <si>
    <t>61cda306c7d813445e5120d4</t>
  </si>
  <si>
    <t>61cda306c7d813445e5120d5</t>
  </si>
  <si>
    <t>61d1173bf7d3cf5f89305f1d</t>
  </si>
  <si>
    <t>2022-01-02T05:00:00.000Z</t>
  </si>
  <si>
    <t>2022-01-02T03:08:42.000Z</t>
  </si>
  <si>
    <t>61d2726033bc0a35a86df757</t>
  </si>
  <si>
    <t>61d2725d33bc0a35a86df754</t>
  </si>
  <si>
    <t>62bc449256bcb112190040d9</t>
  </si>
  <si>
    <t>2022-01-03T05:00:00.000Z</t>
  </si>
  <si>
    <t>2022-01-03T03:49:51.000Z</t>
  </si>
  <si>
    <t>61d16c52efb1e31cef6b2960</t>
  </si>
  <si>
    <t>2022-01-03T03:00:00.000Z</t>
  </si>
  <si>
    <t>2022-01-02T09:11:45.000Z</t>
  </si>
  <si>
    <t>61ccaa9debfbef6bf0215b7c</t>
  </si>
  <si>
    <t>61cc9ff246b45a10b364ee17</t>
  </si>
  <si>
    <t>62bc44a656bcb112190040e1</t>
  </si>
  <si>
    <t>2022-01-04T05:00:00.000Z</t>
  </si>
  <si>
    <t>2021-12-29T18:36:13.000Z</t>
  </si>
  <si>
    <t>61d2ad70cb7e9257cd5f9303</t>
  </si>
  <si>
    <t>2022-01-04T01:00:00.000Z</t>
  </si>
  <si>
    <t>2022-01-03T08:01:52.000Z</t>
  </si>
  <si>
    <t>61d5b36b93bc4b5298629ca2</t>
  </si>
  <si>
    <t>61d5b36993bc4b5298629c9e</t>
  </si>
  <si>
    <t>62bc446c56bcb112190040c9</t>
  </si>
  <si>
    <t>2022-01-06T04:00:00.000Z</t>
  </si>
  <si>
    <t>2022-01-05T15:04:10.000Z</t>
  </si>
  <si>
    <t>61d65ce0390dbb0ad6544c48</t>
  </si>
  <si>
    <t>5f51c7271459be3e6d289102</t>
  </si>
  <si>
    <t>62bc531e56bcb112190046d7</t>
  </si>
  <si>
    <t>2022-01-06T05:00:00.000Z</t>
  </si>
  <si>
    <t>2022-01-06T03:07:02.000Z</t>
  </si>
  <si>
    <t>61d3b913e41de20a5d196fff</t>
  </si>
  <si>
    <t>61d3b912e41de20a5d196ffc</t>
  </si>
  <si>
    <t>62bc448e56bcb112190040d7</t>
  </si>
  <si>
    <t>2022-01-04T03:03:46.000Z</t>
  </si>
  <si>
    <t>61d3bb8a416da377947244c5</t>
  </si>
  <si>
    <t>61d3baf60987ab3e3c066871</t>
  </si>
  <si>
    <t>62bc448a56bcb112190040d5</t>
  </si>
  <si>
    <t>2022-01-04T03:14:17.000Z</t>
  </si>
  <si>
    <t>61d3ce37f472176eeb1af57a</t>
  </si>
  <si>
    <t>62bc9b7d56bcb11219006494</t>
  </si>
  <si>
    <t>2022-01-06T01:00:00.000Z</t>
  </si>
  <si>
    <t>2022-01-04T04:33:56.000Z</t>
  </si>
  <si>
    <t>61d572865d26ee50032cd183</t>
  </si>
  <si>
    <t>62bc596656bcb11219004984</t>
  </si>
  <si>
    <t>2022-01-06T07:00:00.000Z</t>
  </si>
  <si>
    <t>2022-01-05T10:27:15.000Z</t>
  </si>
  <si>
    <t>61d5daa32da31741ca339674</t>
  </si>
  <si>
    <t>2022-01-08T01:00:00.000Z</t>
  </si>
  <si>
    <t>2022-01-05T17:51:30.000Z</t>
  </si>
  <si>
    <t>61d909bca72e231e0947dbfc</t>
  </si>
  <si>
    <t>61d7dee481429e61eb1f2074</t>
  </si>
  <si>
    <t>62bc446156bcb112190040c4</t>
  </si>
  <si>
    <t>2022-01-09T11:00:00.000Z</t>
  </si>
  <si>
    <t>2022-01-08T03:49:12.000Z</t>
  </si>
  <si>
    <t>61d929f6a5101f04a4559802</t>
  </si>
  <si>
    <t>61d929f3a5101f04a45597ff</t>
  </si>
  <si>
    <t>62bc445856bcb112190040c0</t>
  </si>
  <si>
    <t>2022-01-09T01:00:00.000Z</t>
  </si>
  <si>
    <t>2022-01-08T06:06:45.000Z</t>
  </si>
  <si>
    <t>61d6f634428a8e1b335682ee</t>
  </si>
  <si>
    <t>61d5578060106759f1336fbf</t>
  </si>
  <si>
    <t>62bc447456bcb112190040cc</t>
  </si>
  <si>
    <t>2022-01-10T01:00:00.000Z</t>
  </si>
  <si>
    <t>2022-01-06T14:01:23.000Z</t>
  </si>
  <si>
    <t>61d9f3cabc38dc75e9617954</t>
  </si>
  <si>
    <t>61d9f3c7bc38dc75e9617952</t>
  </si>
  <si>
    <t>62bc445456bcb112190040be</t>
  </si>
  <si>
    <t>2022-01-10T09:00:00.000Z</t>
  </si>
  <si>
    <t>2022-01-08T20:27:52.000Z</t>
  </si>
  <si>
    <t>61dd2043e3509878116c3472</t>
  </si>
  <si>
    <t>62bc4f1256bcb11219004526</t>
  </si>
  <si>
    <t>2022-01-11T09:00:00.000Z</t>
  </si>
  <si>
    <t>2022-01-11T06:14:26.000Z</t>
  </si>
  <si>
    <t>61d719dce370e40dd0611e28</t>
  </si>
  <si>
    <t>61d719dae370e40dd0611e25</t>
  </si>
  <si>
    <t>62bc446556bcb112190040c6</t>
  </si>
  <si>
    <t>2022-01-12T05:00:00.000Z</t>
  </si>
  <si>
    <t>2022-01-06T16:33:32.000Z</t>
  </si>
  <si>
    <t>61dcf318e4d627552b7d36ce</t>
  </si>
  <si>
    <t>2022-01-13T09:00:00.000Z</t>
  </si>
  <si>
    <t>2022-01-11T03:01:44.000Z</t>
  </si>
  <si>
    <t>61df9841e9eb8221d30fa17b</t>
  </si>
  <si>
    <t>62bc53f056bcb11219004729</t>
  </si>
  <si>
    <t>2022-01-13T06:00:00.000Z</t>
  </si>
  <si>
    <t>2022-01-13T03:10:57.000Z</t>
  </si>
  <si>
    <t>61d8d0fe05b85f6a9e5e0315</t>
  </si>
  <si>
    <t>61d8d0fc05b85f6a9e5e0312</t>
  </si>
  <si>
    <t>62bc445d56bcb112190040c2</t>
  </si>
  <si>
    <t>2022-01-15T01:00:00.000Z</t>
  </si>
  <si>
    <t>2022-01-07T23:47:10.000Z</t>
  </si>
  <si>
    <t>61dffb5b026e73174409e53c</t>
  </si>
  <si>
    <t>2022-01-17T03:00:00.000Z</t>
  </si>
  <si>
    <t>2022-01-13T10:13:44.000Z</t>
  </si>
  <si>
    <t>61e4337bc8654f77427b3a1c</t>
  </si>
  <si>
    <t>61e420d5c784a0563163da21</t>
  </si>
  <si>
    <t>62bc443b56bcb112190040b2</t>
  </si>
  <si>
    <t>2022-01-16T15:02:10.000Z</t>
  </si>
  <si>
    <t>61dfc8e4e6e9092efb727332</t>
  </si>
  <si>
    <t>61dfc3f4a1a7462f5f2a8309</t>
  </si>
  <si>
    <t>62bc444856bcb112190040b8</t>
  </si>
  <si>
    <t>2022-01-18T05:00:00.000Z</t>
  </si>
  <si>
    <t>2022-01-13T06:38:27.000Z</t>
  </si>
  <si>
    <t>61e873481a1cc7640e5444f6</t>
  </si>
  <si>
    <t>2022-01-20T05:00:00.000Z</t>
  </si>
  <si>
    <t>2022-01-19T20:23:35.000Z</t>
  </si>
  <si>
    <t>61e44e212dfd462bf11e1c3f</t>
  </si>
  <si>
    <t>61e44e1e2dfd462bf11e1c3c</t>
  </si>
  <si>
    <t>62bc443056bcb112190040b0</t>
  </si>
  <si>
    <t>2022-01-20T01:00:00.000Z</t>
  </si>
  <si>
    <t>2022-01-16T16:56:00.000Z</t>
  </si>
  <si>
    <t>61e44e212dfd462bf11e1c40</t>
  </si>
  <si>
    <t>2022-01-16T16:56:00.143Z</t>
  </si>
  <si>
    <t>61e44e212dfd462bf11e1c41</t>
  </si>
  <si>
    <t>61e6371fd25c6964ae7e5455</t>
  </si>
  <si>
    <t>61d552de78148541fd534938</t>
  </si>
  <si>
    <t>62bc447f56bcb112190040d1</t>
  </si>
  <si>
    <t>2022-01-20T08:00:00.000Z</t>
  </si>
  <si>
    <t>2022-01-18T03:42:23.000Z</t>
  </si>
  <si>
    <t>61e8ff0452b4ce2e423ce55e</t>
  </si>
  <si>
    <t>62bc442c56bcb112190040ae</t>
  </si>
  <si>
    <t>2022-01-21T03:00:00.000Z</t>
  </si>
  <si>
    <t>2022-01-20T06:19:48.000Z</t>
  </si>
  <si>
    <t>61e420e2c784a0563163da24</t>
  </si>
  <si>
    <t>62bc443f56bcb112190040b4</t>
  </si>
  <si>
    <t>2022-01-21T02:00:00.000Z</t>
  </si>
  <si>
    <t>2022-01-16T13:42:45.000Z</t>
  </si>
  <si>
    <t>61eb7480d71a830f21320710</t>
  </si>
  <si>
    <t>2022-01-22T09:00:00.000Z</t>
  </si>
  <si>
    <t>2022-01-22T03:05:33.000Z</t>
  </si>
  <si>
    <t>61e9332c142e5d534812b9e9</t>
  </si>
  <si>
    <t>61e9332a142e5d534812b9e6</t>
  </si>
  <si>
    <t>62bc441d56bcb112190040aa</t>
  </si>
  <si>
    <t>2022-01-22T00:00:00.000Z</t>
  </si>
  <si>
    <t>2022-01-20T10:02:19.000Z</t>
  </si>
  <si>
    <t>61ea80efd71a830f213204ed</t>
  </si>
  <si>
    <t>61ea80eed71a830f213204ea</t>
  </si>
  <si>
    <t>62bc441956bcb112190040a8</t>
  </si>
  <si>
    <t>2022-01-22T01:00:00.000Z</t>
  </si>
  <si>
    <t>2022-01-21T09:46:22.000Z</t>
  </si>
  <si>
    <t>61eb750e68a94957dd29ea70</t>
  </si>
  <si>
    <t>61eb74119af59576797dbb12</t>
  </si>
  <si>
    <t>62bc441556bcb112190040a6</t>
  </si>
  <si>
    <t>2022-01-22T05:07:58.000Z</t>
  </si>
  <si>
    <t>2022-01-22T03:07:58.000Z</t>
  </si>
  <si>
    <t>61ebff6e9db9d41374261df2</t>
  </si>
  <si>
    <t>2022-01-23T09:00:00.000Z</t>
  </si>
  <si>
    <t>2022-01-22T12:58:21.000Z</t>
  </si>
  <si>
    <t>61ec1c837baee14dfa224de5</t>
  </si>
  <si>
    <t>2022-01-24T01:00:00.000Z</t>
  </si>
  <si>
    <t>2022-01-22T15:02:27.000Z</t>
  </si>
  <si>
    <t>61ee1599bbe6500386335b7c</t>
  </si>
  <si>
    <t>2022-01-24T03:00:00.000Z</t>
  </si>
  <si>
    <t>2022-01-24T02:57:26.000Z</t>
  </si>
  <si>
    <t>61ee23f07801f707852b48b5</t>
  </si>
  <si>
    <t>61ee23ede214ee234b4e3ea2</t>
  </si>
  <si>
    <t>62bc441156bcb112190040a4</t>
  </si>
  <si>
    <t>2022-01-24T12:00:00.000Z</t>
  </si>
  <si>
    <t>2022-01-24T03:58:37.000Z</t>
  </si>
  <si>
    <t>61e8598968a05f774e25bb65</t>
  </si>
  <si>
    <t>61e8598868a05f774e25bb62</t>
  </si>
  <si>
    <t>62bc442256bcb112190040ac</t>
  </si>
  <si>
    <t>2022-01-25T01:00:00.000Z</t>
  </si>
  <si>
    <t>2022-01-19T18:33:45.000Z</t>
  </si>
  <si>
    <t>61e6279a085f81768350569f</t>
  </si>
  <si>
    <t>62bc659f56bcb11219004e8f</t>
  </si>
  <si>
    <t>2022-01-18T02:36:10.000Z</t>
  </si>
  <si>
    <t>61eeef8e9768700403702e22</t>
  </si>
  <si>
    <t>61eeef8b9768700403702e1f</t>
  </si>
  <si>
    <t>62bc440d56bcb112190040a2</t>
  </si>
  <si>
    <t>2022-01-25T05:00:00.000Z</t>
  </si>
  <si>
    <t>2022-01-24T18:27:25.000Z</t>
  </si>
  <si>
    <t>61ef6237e214ee234b4e4163</t>
  </si>
  <si>
    <t>2022-01-25T02:36:36.000Z</t>
  </si>
  <si>
    <t>61ed0e9414c3ca7b326bd216</t>
  </si>
  <si>
    <t>2022-01-26T01:00:00.000Z</t>
  </si>
  <si>
    <t>2022-01-23T08:15:16.000Z</t>
  </si>
  <si>
    <t>61ed0e9514c3ca7b326bd218</t>
  </si>
  <si>
    <t>61eb1fd136bf580db23c4a37</t>
  </si>
  <si>
    <t>2022-01-26T08:00:00.000Z</t>
  </si>
  <si>
    <t>2022-01-21T21:04:16.000Z</t>
  </si>
  <si>
    <t>61eb1fd136bf580db23c4a38</t>
  </si>
  <si>
    <t>2022-01-26T05:00:00.000Z</t>
  </si>
  <si>
    <t>61eb1fd136bf580db23c4a39</t>
  </si>
  <si>
    <t>2022-01-26T02:00:00.000Z</t>
  </si>
  <si>
    <t>61ed0e9514c3ca7b326bd217</t>
  </si>
  <si>
    <t>61f10ffed0d6f54f815f9f18</t>
  </si>
  <si>
    <t>61f10ffcd0d6f54f815f9f15</t>
  </si>
  <si>
    <t>62bc440456bcb1121900409e</t>
  </si>
  <si>
    <t>2022-01-26T09:00:00.000Z</t>
  </si>
  <si>
    <t>2022-01-26T09:10:22.000Z</t>
  </si>
  <si>
    <t>61f15d1fd3b39652ef1caff7</t>
  </si>
  <si>
    <t>61f15b99d3b39652ef1cafeb</t>
  </si>
  <si>
    <t>62bc43f856bcb11219004098</t>
  </si>
  <si>
    <t>2022-01-27T09:00:00.000Z</t>
  </si>
  <si>
    <t>2022-01-26T14:39:26.000Z</t>
  </si>
  <si>
    <t>61eedb2631b7db1c9b531646</t>
  </si>
  <si>
    <t>2022-01-27T05:00:00.000Z</t>
  </si>
  <si>
    <t>2022-01-24T17:00:21.000Z</t>
  </si>
  <si>
    <t>61f12299bb25ac31d56d874d</t>
  </si>
  <si>
    <t>61f12299bb25ac31d56d874a</t>
  </si>
  <si>
    <t>62bc440056bcb1121900409c</t>
  </si>
  <si>
    <t>2022-01-28T06:00:00.000Z</t>
  </si>
  <si>
    <t>2022-01-26T10:29:45.000Z</t>
  </si>
  <si>
    <t>61f20f00be038464813ff5e9</t>
  </si>
  <si>
    <t>61f20d6c45edc96af255a2b4</t>
  </si>
  <si>
    <t>62bc43f056bcb11219004096</t>
  </si>
  <si>
    <t>2022-01-28T09:00:00.000Z</t>
  </si>
  <si>
    <t>2022-01-27T03:18:24.000Z</t>
  </si>
  <si>
    <t>61f214c6b40eb9561045e6aa</t>
  </si>
  <si>
    <t>2022-01-28T01:00:00.000Z</t>
  </si>
  <si>
    <t>2022-01-27T03:43:02.000Z</t>
  </si>
  <si>
    <t>61f0f4445753d70b5e1e7e02</t>
  </si>
  <si>
    <t>61f0f2bbb44feb6779731fa6</t>
  </si>
  <si>
    <t>62bc440856bcb112190040a0</t>
  </si>
  <si>
    <t>2022-01-26T07:12:04.000Z</t>
  </si>
  <si>
    <t>61f3a3d4985c8c4a805e641a</t>
  </si>
  <si>
    <t>61f3a3d2985c8c4a805e6417</t>
  </si>
  <si>
    <t>62bc43ec56bcb11219004094</t>
  </si>
  <si>
    <t>2022-01-28T10:00:00.000Z</t>
  </si>
  <si>
    <t>2022-01-28T08:05:39.000Z</t>
  </si>
  <si>
    <t>61f3c26f350a74428a52d88d</t>
  </si>
  <si>
    <t>2022-01-28T02:00:00.000Z</t>
  </si>
  <si>
    <t>2022-01-28T10:16:15.000Z</t>
  </si>
  <si>
    <t>61f42698af873a3c89201947</t>
  </si>
  <si>
    <t>2022-01-29T01:00:00.000Z</t>
  </si>
  <si>
    <t>2022-01-28T17:23:36.000Z</t>
  </si>
  <si>
    <t>61f42c22c7f29f37472ff945</t>
  </si>
  <si>
    <t>2022-01-28T17:47:13.000Z</t>
  </si>
  <si>
    <t>61f42c22c7f29f37472ff947</t>
  </si>
  <si>
    <t>2022-01-28T17:47:13.896Z</t>
  </si>
  <si>
    <t>61f42c22c7f29f37472ff948</t>
  </si>
  <si>
    <t>61f4df73985c8c4a805e660f</t>
  </si>
  <si>
    <t>61f4df71985c8c4a805e660a</t>
  </si>
  <si>
    <t>62bc43e556bcb11219004091</t>
  </si>
  <si>
    <t>2022-01-29T09:00:00.000Z</t>
  </si>
  <si>
    <t>2022-01-29T06:32:18.711Z</t>
  </si>
  <si>
    <t>61f4e01a6d67bc44e920e314</t>
  </si>
  <si>
    <t>2022-01-29T02:00:00.000Z</t>
  </si>
  <si>
    <t>2022-01-29T06:35:06.000Z</t>
  </si>
  <si>
    <t>61f4e01a6d67bc44e920e315</t>
  </si>
  <si>
    <t>61f4e01a6d67bc44e920e316</t>
  </si>
  <si>
    <t>62bc56db56bcb11219004874</t>
  </si>
  <si>
    <t>2022-01-29T06:35:06.316Z</t>
  </si>
  <si>
    <t>61f4e01b6d67bc44e920e317</t>
  </si>
  <si>
    <t>61f4e01b6d67bc44e920e319</t>
  </si>
  <si>
    <t>61ed121d2608a261193861a6</t>
  </si>
  <si>
    <t>62bc496e56bcb112190042e2</t>
  </si>
  <si>
    <t>2022-01-30T01:00:00.000Z</t>
  </si>
  <si>
    <t>2022-01-23T08:30:21.000Z</t>
  </si>
  <si>
    <t>61f4c7e4985c8c4a805e65e8</t>
  </si>
  <si>
    <t>2022-01-30T00:00:00.000Z</t>
  </si>
  <si>
    <t>2022-01-29T04:51:40.000Z</t>
  </si>
  <si>
    <t>61f4df73985c8c4a805e660d</t>
  </si>
  <si>
    <t>2022-01-30T05:00:00.000Z</t>
  </si>
  <si>
    <t>2022-01-29T06:32:18.000Z</t>
  </si>
  <si>
    <t>61f4efc216902b419e745572</t>
  </si>
  <si>
    <t>61f4ea485db625436232cd8d</t>
  </si>
  <si>
    <t>62bc43e056bcb1121900408f</t>
  </si>
  <si>
    <t>2022-01-29T07:41:54.000Z</t>
  </si>
  <si>
    <t>61f54a680e00d126007f056a</t>
  </si>
  <si>
    <t>2022-01-29T14:08:40.000Z</t>
  </si>
  <si>
    <t>61f54dc3418d14283d6743c0</t>
  </si>
  <si>
    <t>2022-01-29T14:22:59.000Z</t>
  </si>
  <si>
    <t>61f55d0bc8ed57230e0c4299</t>
  </si>
  <si>
    <t>61f4fdcc4468af459d4240e4</t>
  </si>
  <si>
    <t>62bc43d956bcb1121900408d</t>
  </si>
  <si>
    <t>2022-01-30T02:00:00.000Z</t>
  </si>
  <si>
    <t>2022-01-29T15:28:11.000Z</t>
  </si>
  <si>
    <t>61f55d0bc8ed57230e0c429b</t>
  </si>
  <si>
    <t>2022-01-29T15:28:11.048Z</t>
  </si>
  <si>
    <t>6201dbd0d32b6212ec473624</t>
  </si>
  <si>
    <t>2022-02-08T08:00:00.000Z</t>
  </si>
  <si>
    <t>2022-02-08T02:56:16.000Z</t>
  </si>
  <si>
    <t>620216761ae91c57dc18342a</t>
  </si>
  <si>
    <t>620216741ae91c57dc183426</t>
  </si>
  <si>
    <t>62bc43c156bcb11219004082</t>
  </si>
  <si>
    <t>2022-02-08T09:00:00.000Z</t>
  </si>
  <si>
    <t>2022-02-08T07:06:30.000Z</t>
  </si>
  <si>
    <t>620238c0b5a9c02d392de812</t>
  </si>
  <si>
    <t>620238beb5a9c02d392de80f</t>
  </si>
  <si>
    <t>62bc43b656bcb1121900407e</t>
  </si>
  <si>
    <t>2022-02-09T05:00:00.000Z</t>
  </si>
  <si>
    <t>2022-02-08T09:32:48.000Z</t>
  </si>
  <si>
    <t>6203aaf18e323211d7708547</t>
  </si>
  <si>
    <t>2022-02-10T05:00:00.000Z</t>
  </si>
  <si>
    <t>2022-02-09T11:52:17.000Z</t>
  </si>
  <si>
    <t>620490cff36d34643327b46d</t>
  </si>
  <si>
    <t>2022-02-10T09:00:00.000Z</t>
  </si>
  <si>
    <t>2022-02-10T04:13:02.000Z</t>
  </si>
  <si>
    <t>6203782ece24362cc73a2434</t>
  </si>
  <si>
    <t>62bc5eb056bcb11219004bd7</t>
  </si>
  <si>
    <t>2022-02-11T01:00:00.000Z</t>
  </si>
  <si>
    <t>2022-02-09T08:15:41.000Z</t>
  </si>
  <si>
    <t>620389341e38ae17701d0bea</t>
  </si>
  <si>
    <t>620389321e38ae17701d0be7</t>
  </si>
  <si>
    <t>62bc43a156bcb11219004074</t>
  </si>
  <si>
    <t>2022-02-09T09:28:19.000Z</t>
  </si>
  <si>
    <t>6204bfa8a0c43c785915def4</t>
  </si>
  <si>
    <t>6204bf96870acb5ac06189e7</t>
  </si>
  <si>
    <t>62bc437d56bcb11219004063</t>
  </si>
  <si>
    <t>2022-02-11T05:00:00.000Z</t>
  </si>
  <si>
    <t>2022-02-10T07:32:38.000Z</t>
  </si>
  <si>
    <t>6203df2428e7ff1241316cc3</t>
  </si>
  <si>
    <t>2022-02-12T05:00:00.000Z</t>
  </si>
  <si>
    <t>2022-02-09T15:34:59.000Z</t>
  </si>
  <si>
    <t>6203df2428e7ff1241316cc4</t>
  </si>
  <si>
    <t>2022-02-09T15:34:59.925Z</t>
  </si>
  <si>
    <t>6203df2428e7ff1241316cc5</t>
  </si>
  <si>
    <t>61fe518d021b7a08114c8a06</t>
  </si>
  <si>
    <t>2022-02-13T03:00:00.000Z</t>
  </si>
  <si>
    <t>2022-02-05T10:29:33.000Z</t>
  </si>
  <si>
    <t>6202dc0587f62419ea3b8d1e</t>
  </si>
  <si>
    <t>2022-02-08T21:09:24.000Z</t>
  </si>
  <si>
    <t>62057d99a0c43c785915e069</t>
  </si>
  <si>
    <t>62057d97a0c43c785915e066</t>
  </si>
  <si>
    <t>62bc437856bcb11219004061</t>
  </si>
  <si>
    <t>2022-02-13T09:00:00.000Z</t>
  </si>
  <si>
    <t>2022-02-10T21:03:20.000Z</t>
  </si>
  <si>
    <t>6207140a0287a22b445e7291</t>
  </si>
  <si>
    <t>2022-02-12T01:57:30.000Z</t>
  </si>
  <si>
    <t>62077267e8e9040de91e5800</t>
  </si>
  <si>
    <t>2022-02-13T01:00:00.000Z</t>
  </si>
  <si>
    <t>2022-02-12T08:40:07.000Z</t>
  </si>
  <si>
    <t>6207f2750ab62208056e28a6</t>
  </si>
  <si>
    <t>2022-02-12T17:46:28.000Z</t>
  </si>
  <si>
    <t>6208e1d98a8bf76ec15da9cc</t>
  </si>
  <si>
    <t>2022-02-14T05:00:00.000Z</t>
  </si>
  <si>
    <t>2022-02-13T10:47:53.000Z</t>
  </si>
  <si>
    <t>6208e68e1fd79f24d86caa6e</t>
  </si>
  <si>
    <t>2022-02-14T01:00:00.000Z</t>
  </si>
  <si>
    <t>2022-02-13T11:07:58.000Z</t>
  </si>
  <si>
    <t>6209ab0d18ccac148a68a985</t>
  </si>
  <si>
    <t>6209a948ca402c29c509f93d</t>
  </si>
  <si>
    <t>62bc430356bcb11219004031</t>
  </si>
  <si>
    <t>2022-02-14T01:06:21.000Z</t>
  </si>
  <si>
    <t>61efa4dc99ca9349ea7322d6</t>
  </si>
  <si>
    <t>61dbac2b178cdb318f3bf094</t>
  </si>
  <si>
    <t>62bc445056bcb112190040bc</t>
  </si>
  <si>
    <t>2022-02-14T03:00:00.000Z</t>
  </si>
  <si>
    <t>2022-01-25T07:20:59.000Z</t>
  </si>
  <si>
    <t>61fb3e52152b032a4027b3a6</t>
  </si>
  <si>
    <t>2022-02-14T02:30:00.000Z</t>
  </si>
  <si>
    <t>2022-02-03T02:30:41.000Z</t>
  </si>
  <si>
    <t>61fcf0057f10ef75a240c0b8</t>
  </si>
  <si>
    <t>2022-02-04T09:21:08.000Z</t>
  </si>
  <si>
    <t>61fd873170afe166b00deab2</t>
  </si>
  <si>
    <t>2022-02-14T07:30:00.000Z</t>
  </si>
  <si>
    <t>2022-02-04T20:06:09.000Z</t>
  </si>
  <si>
    <t>61ffe609cf3bb70a50749c1c</t>
  </si>
  <si>
    <t>2022-02-14T09:00:00.000Z</t>
  </si>
  <si>
    <t>2022-02-06T15:15:21.000Z</t>
  </si>
  <si>
    <t>620269333fb682600e0cc616</t>
  </si>
  <si>
    <t>62bc66e956bcb11219004f09</t>
  </si>
  <si>
    <t>2022-02-08T12:59:31.000Z</t>
  </si>
  <si>
    <t>620353bf852cb2524e096bc4</t>
  </si>
  <si>
    <t>62034e254a2a54640f324743</t>
  </si>
  <si>
    <t>62bc43ae56bcb1121900407a</t>
  </si>
  <si>
    <t>2022-02-09T05:40:14.000Z</t>
  </si>
  <si>
    <t>620356d9e6681672f0013e9e</t>
  </si>
  <si>
    <t>620356d7e6681672f0013e9c</t>
  </si>
  <si>
    <t>62bc43aa56bcb11219004078</t>
  </si>
  <si>
    <t>2022-02-09T05:53:29.000Z</t>
  </si>
  <si>
    <t>620374fde6ee005542137b4d</t>
  </si>
  <si>
    <t>620374fce6ee005542137b4a</t>
  </si>
  <si>
    <t>62bc43a656bcb11219004076</t>
  </si>
  <si>
    <t>2022-02-14T08:00:00.000Z</t>
  </si>
  <si>
    <t>2022-02-09T08:02:05.000Z</t>
  </si>
  <si>
    <t>6203b98d43fca802dd2b62c5</t>
  </si>
  <si>
    <t>6203b98b43fca802dd2b62c2</t>
  </si>
  <si>
    <t>62bc439556bcb1121900406e</t>
  </si>
  <si>
    <t>2022-02-09T12:54:36.000Z</t>
  </si>
  <si>
    <t>6203de7828e4965bfa351eb9</t>
  </si>
  <si>
    <t>6203de7728e4965bfa351eb6</t>
  </si>
  <si>
    <t>62bc438d56bcb1121900406b</t>
  </si>
  <si>
    <t>2022-02-09T15:32:08.000Z</t>
  </si>
  <si>
    <t>6203e0e38606734eea5945bd</t>
  </si>
  <si>
    <t>2022-02-09T15:42:27.000Z</t>
  </si>
  <si>
    <t>62047cb4354a211f1738e5fd</t>
  </si>
  <si>
    <t>62047cb1354a211f1738e5fa</t>
  </si>
  <si>
    <t>62bc438956bcb11219004069</t>
  </si>
  <si>
    <t>2022-02-10T02:47:15.000Z</t>
  </si>
  <si>
    <t>62049dfba0c43c785915dea5</t>
  </si>
  <si>
    <t>62049d7128e4965bfa35209b</t>
  </si>
  <si>
    <t>62bc438556bcb11219004067</t>
  </si>
  <si>
    <t>2022-02-10T05:09:15.000Z</t>
  </si>
  <si>
    <t>6204aa684dc7c420027ace9a</t>
  </si>
  <si>
    <t>62bc455e56bcb1121900412b</t>
  </si>
  <si>
    <t>2022-02-14T06:00:00.000Z</t>
  </si>
  <si>
    <t>2022-02-10T06:02:16.000Z</t>
  </si>
  <si>
    <t>6204af1cd40b310b685247e6</t>
  </si>
  <si>
    <t>2022-02-10T06:22:20.000Z</t>
  </si>
  <si>
    <t>6204ba5e475c7b0ebe6fb486</t>
  </si>
  <si>
    <t>2022-02-10T07:10:22.000Z</t>
  </si>
  <si>
    <t>6208935c3e5fb152eb42ba29</t>
  </si>
  <si>
    <t>6208935a3e5fb152eb42ba26</t>
  </si>
  <si>
    <t>62bc433b56bcb11219004045</t>
  </si>
  <si>
    <t>2022-02-13T05:12:59.000Z</t>
  </si>
  <si>
    <t>620893e93e5fb152eb42ba2a</t>
  </si>
  <si>
    <t>620888d2607cdd72f811aa61</t>
  </si>
  <si>
    <t>62bc434656bcb11219004049</t>
  </si>
  <si>
    <t>2022-02-13T05:15:21.000Z</t>
  </si>
  <si>
    <t>62089c61f7490c73eb3d70d8</t>
  </si>
  <si>
    <t>2022-02-13T05:51:25.000Z</t>
  </si>
  <si>
    <t>6208a7831d34504e293f7195</t>
  </si>
  <si>
    <t>6200c1bc4bb64877f0408a26</t>
  </si>
  <si>
    <t>62bc43cc56bcb11219004087</t>
  </si>
  <si>
    <t>2022-02-13T06:38:58.000Z</t>
  </si>
  <si>
    <t>6208c651feb4286c6977d634</t>
  </si>
  <si>
    <t>2022-02-13T08:50:13.000Z</t>
  </si>
  <si>
    <t>6208c75f7d87774ec30dd87e</t>
  </si>
  <si>
    <t>2022-02-13T08:54:55.000Z</t>
  </si>
  <si>
    <t>6208c7ab73151c635b171de4</t>
  </si>
  <si>
    <t>2022-02-13T08:56:05.000Z</t>
  </si>
  <si>
    <t>6208d1612dc1b92a33600195</t>
  </si>
  <si>
    <t>6208d15f2dc1b92a33600192</t>
  </si>
  <si>
    <t>62bc432e56bcb11219004043</t>
  </si>
  <si>
    <t>2022-02-13T09:37:36.000Z</t>
  </si>
  <si>
    <t>6208d1612dc1b92a33600196</t>
  </si>
  <si>
    <t>2022-02-13T09:37:36.720Z</t>
  </si>
  <si>
    <t>6208d1612dc1b92a33600197</t>
  </si>
  <si>
    <t>6208e1d98a8bf76ec15da9cd</t>
  </si>
  <si>
    <t>2022-02-13T10:47:53.412Z</t>
  </si>
  <si>
    <t>6209a949ca402c29c509f940</t>
  </si>
  <si>
    <t>62bc430756bcb11219004033</t>
  </si>
  <si>
    <t>2022-02-14T00:58:49.000Z</t>
  </si>
  <si>
    <t>6209b2037c8220592213e6f3</t>
  </si>
  <si>
    <t>6209b2037c8220592213e6f0</t>
  </si>
  <si>
    <t>62bc42e956bcb1121900402a</t>
  </si>
  <si>
    <t>2022-02-14T01:36:03.000Z</t>
  </si>
  <si>
    <t>6209c814e616573dc94c8a01</t>
  </si>
  <si>
    <t>6209c812e616573dc94c89fe</t>
  </si>
  <si>
    <t>62bc42e256bcb11219004027</t>
  </si>
  <si>
    <t>2022-02-14T03:10:11.000Z</t>
  </si>
  <si>
    <t>6209fd1ae3e63f0cb554c85d</t>
  </si>
  <si>
    <t>6209fd19e3e63f0cb554c85a</t>
  </si>
  <si>
    <t>62bc42d556bcb11219004021</t>
  </si>
  <si>
    <t>2022-02-14T10:00:00.000Z</t>
  </si>
  <si>
    <t>2022-02-14T06:56:26.000Z</t>
  </si>
  <si>
    <t>6200b01191ce252aec62796b</t>
  </si>
  <si>
    <t>62bc4d0456bcb1121900444f</t>
  </si>
  <si>
    <t>2022-02-07T05:37:21.000Z</t>
  </si>
  <si>
    <t>6200c1be4bb64877f0408a29</t>
  </si>
  <si>
    <t>62bc43d156bcb11219004089</t>
  </si>
  <si>
    <t>2022-02-07T06:52:45.000Z</t>
  </si>
  <si>
    <t>620102e093cf34257040ce75</t>
  </si>
  <si>
    <t>62bc66f156bcb11219004f0d</t>
  </si>
  <si>
    <t>2022-02-07T11:30:39.000Z</t>
  </si>
  <si>
    <t>62011a130495826f0605b643</t>
  </si>
  <si>
    <t>2022-02-07T13:09:38.000Z</t>
  </si>
  <si>
    <t>62016b97de128a2fd34080ac</t>
  </si>
  <si>
    <t>2022-02-07T18:57:26.000Z</t>
  </si>
  <si>
    <t>6201d6368b0ae12b6451bbf8</t>
  </si>
  <si>
    <t>62bc66ed56bcb11219004f0b</t>
  </si>
  <si>
    <t>2022-02-08T02:32:22.000Z</t>
  </si>
  <si>
    <t>6201d77d33c0a223100ff1b7</t>
  </si>
  <si>
    <t>62bc475c56bcb112190041f9</t>
  </si>
  <si>
    <t>2022-02-08T02:37:45.000Z</t>
  </si>
  <si>
    <t>6201e63d35916739506bb08e</t>
  </si>
  <si>
    <t>6201e63a33c0a223100ff1ea</t>
  </si>
  <si>
    <t>62bc43c856bcb11219004085</t>
  </si>
  <si>
    <t>2022-02-14T12:00:00.000Z</t>
  </si>
  <si>
    <t>2022-02-08T03:40:42.000Z</t>
  </si>
  <si>
    <t>6201f3f0de128a2fd3408222</t>
  </si>
  <si>
    <t>2022-02-08T04:39:04.000Z</t>
  </si>
  <si>
    <t>620212bcd0b92471eb3431eb</t>
  </si>
  <si>
    <t>2022-02-08T06:50:36.000Z</t>
  </si>
  <si>
    <t>62026b4cfbbf2023460b2cc8</t>
  </si>
  <si>
    <t>62026a05f8dbd22a851b2a92</t>
  </si>
  <si>
    <t>62bc43b256bcb1121900407c</t>
  </si>
  <si>
    <t>2022-02-08T13:08:27.000Z</t>
  </si>
  <si>
    <t>62037994ce24362cc73a2436</t>
  </si>
  <si>
    <t>62bc4c9b56bcb11219004427</t>
  </si>
  <si>
    <t>2022-02-09T08:21:40.000Z</t>
  </si>
  <si>
    <t>62037994ce24362cc73a2437</t>
  </si>
  <si>
    <t>2022-02-09T08:21:40.612Z</t>
  </si>
  <si>
    <t>62037995ce24362cc73a2438</t>
  </si>
  <si>
    <t>6204e144870acb5ac0618a28</t>
  </si>
  <si>
    <t>5e430b709d9b35e6508b456a</t>
  </si>
  <si>
    <t>62bc665356bcb11219004ed1</t>
  </si>
  <si>
    <t>2022-02-10T09:56:10.000Z</t>
  </si>
  <si>
    <t>6204f6076ac12c7324053a06</t>
  </si>
  <si>
    <t>61fe4e3a33c0a223100fe7c2</t>
  </si>
  <si>
    <t>62bc43d556bcb1121900408b</t>
  </si>
  <si>
    <t>2022-02-10T11:24:55.000Z</t>
  </si>
  <si>
    <t>62054d59258143126311a7f0</t>
  </si>
  <si>
    <t>2022-02-10T17:37:28.000Z</t>
  </si>
  <si>
    <t>620594d94b2cf476200c2fe5</t>
  </si>
  <si>
    <t>2022-02-10T22:42:33.000Z</t>
  </si>
  <si>
    <t>6205e5072cd2f07dc829bba6</t>
  </si>
  <si>
    <t>2022-02-11T04:24:38.000Z</t>
  </si>
  <si>
    <t>6205e648647884768711aaa1</t>
  </si>
  <si>
    <t>6205dd4029092e75de1a2b9f</t>
  </si>
  <si>
    <t>62bc437456bcb1121900405f</t>
  </si>
  <si>
    <t>2022-02-11T04:29:59.000Z</t>
  </si>
  <si>
    <t>620601b6e19bbf4cb104ee72</t>
  </si>
  <si>
    <t>2022-02-11T06:27:02.000Z</t>
  </si>
  <si>
    <t>62060e5c373aab0df3646a4f</t>
  </si>
  <si>
    <t>62bc4c3a56bcb112190043fe</t>
  </si>
  <si>
    <t>2022-02-14T07:00:00.000Z</t>
  </si>
  <si>
    <t>2022-02-11T07:21:00.000Z</t>
  </si>
  <si>
    <t>620626e20dc79a201d092bc1</t>
  </si>
  <si>
    <t>2022-02-11T09:05:38.000Z</t>
  </si>
  <si>
    <t>6206293a32aa5c067d77dddb</t>
  </si>
  <si>
    <t>2022-02-11T09:15:38.000Z</t>
  </si>
  <si>
    <t>62062ce9985f9f41dd7b732c</t>
  </si>
  <si>
    <t>62062ce7985f9f41dd7b7329</t>
  </si>
  <si>
    <t>62bc437056bcb1121900405d</t>
  </si>
  <si>
    <t>2022-02-11T09:31:21.000Z</t>
  </si>
  <si>
    <t>62063debefe59e28384dc065</t>
  </si>
  <si>
    <t>62063deaefe59e28384dc062</t>
  </si>
  <si>
    <t>62bc436c56bcb1121900405b</t>
  </si>
  <si>
    <t>2022-02-11T10:43:55.000Z</t>
  </si>
  <si>
    <t>62071e1d33bfc63f2834e0da</t>
  </si>
  <si>
    <t>2022-02-12T02:40:28.000Z</t>
  </si>
  <si>
    <t>6207373baafbc42db01d6cfb</t>
  </si>
  <si>
    <t>62bc5fe556bcb11219004c50</t>
  </si>
  <si>
    <t>2022-02-12T04:27:39.000Z</t>
  </si>
  <si>
    <t>620754e3c227355f8506a99a</t>
  </si>
  <si>
    <t>620754e1c227355f8506a997</t>
  </si>
  <si>
    <t>62bc436356bcb11219004057</t>
  </si>
  <si>
    <t>2022-02-12T06:34:10.000Z</t>
  </si>
  <si>
    <t>620764f29a3e804459197cd3</t>
  </si>
  <si>
    <t>620763a52e1a22353553747f</t>
  </si>
  <si>
    <t>62bc435f56bcb11219004055</t>
  </si>
  <si>
    <t>2022-02-12T07:42:41.000Z</t>
  </si>
  <si>
    <t>620766c69a3e804459197ce3</t>
  </si>
  <si>
    <t>620766c59a3e804459197ce0</t>
  </si>
  <si>
    <t>62bc435756bcb11219004051</t>
  </si>
  <si>
    <t>2022-02-12T07:50:30.000Z</t>
  </si>
  <si>
    <t>620767032e1a223535537495</t>
  </si>
  <si>
    <t>6207644c3075405c0f3e3baf</t>
  </si>
  <si>
    <t>62bc435b56bcb11219004053</t>
  </si>
  <si>
    <t>2022-02-12T07:51:31.000Z</t>
  </si>
  <si>
    <t>620771c470b4dd1e750d47ce</t>
  </si>
  <si>
    <t>620771c14b0c0c74af78b846</t>
  </si>
  <si>
    <t>62bc435256bcb1121900404f</t>
  </si>
  <si>
    <t>2022-02-12T08:37:21.000Z</t>
  </si>
  <si>
    <t>620775dd65fc1f33a62be535</t>
  </si>
  <si>
    <t>2022-02-12T08:54:53.000Z</t>
  </si>
  <si>
    <t>620797d0ff8633569201e71d</t>
  </si>
  <si>
    <t>2022-02-12T11:19:43.000Z</t>
  </si>
  <si>
    <t>6207a82c4f4f7d02217800d6</t>
  </si>
  <si>
    <t>2022-02-12T12:29:31.000Z</t>
  </si>
  <si>
    <t>6207b35d9e9a7b53483e6576</t>
  </si>
  <si>
    <t>2022-02-12T13:17:17.000Z</t>
  </si>
  <si>
    <t>6207bb094d454573df36c53e</t>
  </si>
  <si>
    <t>2022-02-12T13:50:00.000Z</t>
  </si>
  <si>
    <t>6207ca4cf3e1256c7c6176fe</t>
  </si>
  <si>
    <t>6207ca4af3e1256c7c6176fb</t>
  </si>
  <si>
    <t>62bc434e56bcb1121900404d</t>
  </si>
  <si>
    <t>2022-02-12T14:55:08.000Z</t>
  </si>
  <si>
    <t>6207ef9ad13f7f24101d836d</t>
  </si>
  <si>
    <t>6207ef98d13f7f24101d836b</t>
  </si>
  <si>
    <t>62bc434a56bcb1121900404b</t>
  </si>
  <si>
    <t>2022-02-12T17:34:17.000Z</t>
  </si>
  <si>
    <t>62087386603615138e4813eb</t>
  </si>
  <si>
    <t>2022-02-13T02:57:09.000Z</t>
  </si>
  <si>
    <t>6208861fe18a656674641ea4</t>
  </si>
  <si>
    <t>2022-02-13T04:16:30.000Z</t>
  </si>
  <si>
    <t>6208d1612dc1b92a33600199</t>
  </si>
  <si>
    <t>6208ee373d137e5e1649f922</t>
  </si>
  <si>
    <t>BR</t>
  </si>
  <si>
    <t>2022-02-13T11:40:38.000Z</t>
  </si>
  <si>
    <t>6208f088fa5c7a1a5b56a06e</t>
  </si>
  <si>
    <t>6208f087fa5c7a1a5b56a06b</t>
  </si>
  <si>
    <t>CM</t>
  </si>
  <si>
    <t>62bc432956bcb11219004041</t>
  </si>
  <si>
    <t>2022-02-13T11:50:32.000Z</t>
  </si>
  <si>
    <t>62096892ec0f1a005e250ab8</t>
  </si>
  <si>
    <t>62096770ca402c29c509f824</t>
  </si>
  <si>
    <t>62bc431756bcb1121900403a</t>
  </si>
  <si>
    <t>2022-02-13T20:22:41.000Z</t>
  </si>
  <si>
    <t>62096a1fcbdc1b225c029969</t>
  </si>
  <si>
    <t>2022-02-13T20:29:19.000Z</t>
  </si>
  <si>
    <t>62096be1ca402c29c509f83b</t>
  </si>
  <si>
    <t>2022-02-13T20:36:49.000Z</t>
  </si>
  <si>
    <t>62099301cc2535778f3cec2b</t>
  </si>
  <si>
    <t>2022-02-13T23:23:44.000Z</t>
  </si>
  <si>
    <t>62099fadd851f17df52368e8</t>
  </si>
  <si>
    <t>62099fabd851f17df52368e5</t>
  </si>
  <si>
    <t>62bc430f56bcb11219004037</t>
  </si>
  <si>
    <t>2022-02-14T00:17:48.000Z</t>
  </si>
  <si>
    <t>6209a73601776d0efa0a470f</t>
  </si>
  <si>
    <t>2022-02-14T00:49:57.000Z</t>
  </si>
  <si>
    <t>6209a98c237f427fed43c9bc</t>
  </si>
  <si>
    <t>6209a98b237f427fed43c9b9</t>
  </si>
  <si>
    <t>62bc42fe56bcb1121900402f</t>
  </si>
  <si>
    <t>2022-02-14T00:59:55.000Z</t>
  </si>
  <si>
    <t>6209ac76cbdc1b225c029a29</t>
  </si>
  <si>
    <t>6209a8741b14754b8d7101ec</t>
  </si>
  <si>
    <t>62bc430b56bcb11219004035</t>
  </si>
  <si>
    <t>2022-02-14T03:12:22.000Z</t>
  </si>
  <si>
    <t>2022-02-14T01:12:22.000Z</t>
  </si>
  <si>
    <t>6209baff1ce9c830a2425cfc</t>
  </si>
  <si>
    <t>2022-02-14T02:14:20.000Z</t>
  </si>
  <si>
    <t>6209cee3248afa03eb1f0777</t>
  </si>
  <si>
    <t>2022-02-14T05:39:15.000Z</t>
  </si>
  <si>
    <t>2022-02-14T03:39:15.000Z</t>
  </si>
  <si>
    <t>6209e11e3100866ed43d86b8</t>
  </si>
  <si>
    <t>6209e11d3100866ed43d86b6</t>
  </si>
  <si>
    <t>62bc42dd56bcb11219004025</t>
  </si>
  <si>
    <t>2022-02-14T06:57:01.000Z</t>
  </si>
  <si>
    <t>2022-02-14T04:57:01.000Z</t>
  </si>
  <si>
    <t>6209f412dd0b82380077f4e5</t>
  </si>
  <si>
    <t>62bc47d156bcb1121900422c</t>
  </si>
  <si>
    <t>2022-02-14T06:17:51.000Z</t>
  </si>
  <si>
    <t>6209facae3e63f0cb554c856</t>
  </si>
  <si>
    <t>6209fac9e3e63f0cb554c853</t>
  </si>
  <si>
    <t>62bc42d956bcb11219004023</t>
  </si>
  <si>
    <t>2022-02-14T06:46:34.000Z</t>
  </si>
  <si>
    <t>620a0874c2c6bc797354d8af</t>
  </si>
  <si>
    <t>620a0803d1a2830a7b70563b</t>
  </si>
  <si>
    <t>62bc42ce56bcb1121900401e</t>
  </si>
  <si>
    <t>2022-02-14T07:44:52.000Z</t>
  </si>
  <si>
    <t>620b190006c60619a4120308</t>
  </si>
  <si>
    <t>59e7fd5a652fe8f760c668f7</t>
  </si>
  <si>
    <t>62bc9e5856bcb112190065d4</t>
  </si>
  <si>
    <t>2022-02-15T03:00:00.000Z</t>
  </si>
  <si>
    <t>2022-02-15T03:07:41.000Z</t>
  </si>
  <si>
    <t>620a9c56334a4a441d558267</t>
  </si>
  <si>
    <t>62bc4ec756bcb11219004503</t>
  </si>
  <si>
    <t>2022-02-15T01:00:00.000Z</t>
  </si>
  <si>
    <t>2022-02-14T18:15:49.000Z</t>
  </si>
  <si>
    <t>620b44c89ca5a5274f550bd8</t>
  </si>
  <si>
    <t>2022-02-15T07:00:00.000Z</t>
  </si>
  <si>
    <t>2022-02-15T06:14:24.000Z</t>
  </si>
  <si>
    <t>620b2840aaaac972880c8b91</t>
  </si>
  <si>
    <t>620b283eaaaac972880c8b8e</t>
  </si>
  <si>
    <t>62bc42c556bcb1121900401a</t>
  </si>
  <si>
    <t>2022-02-15T05:00:00.000Z</t>
  </si>
  <si>
    <t>2022-02-15T04:12:47.000Z</t>
  </si>
  <si>
    <t>620ca139c27b601016552a8f</t>
  </si>
  <si>
    <t>2022-02-16T07:00:00.000Z</t>
  </si>
  <si>
    <t>2022-02-16T07:01:10.000Z</t>
  </si>
  <si>
    <t>620a5b33be509c3ffc02f4bc</t>
  </si>
  <si>
    <t>620a5a10e166ea26a715f8f1</t>
  </si>
  <si>
    <t>62bc42ca56bcb1121900401c</t>
  </si>
  <si>
    <t>2022-02-16T09:00:00.000Z</t>
  </si>
  <si>
    <t>2022-02-14T13:37:55.000Z</t>
  </si>
  <si>
    <t>6208b0d3a09bdd48644d0464</t>
  </si>
  <si>
    <t>2022-02-17T09:00:00.000Z</t>
  </si>
  <si>
    <t>2022-02-13T07:18:43.000Z</t>
  </si>
  <si>
    <t>620c5d6ade856f2c85582edc</t>
  </si>
  <si>
    <t>61f125b1bb2ea008a84a2726</t>
  </si>
  <si>
    <t>62bc43fc56bcb1121900409a</t>
  </si>
  <si>
    <t>2022-02-17T01:00:00.000Z</t>
  </si>
  <si>
    <t>2022-02-16T02:11:54.000Z</t>
  </si>
  <si>
    <t>620c5f5bccdba562254771c1</t>
  </si>
  <si>
    <t>620c5f59ccdba562254771be</t>
  </si>
  <si>
    <t>62bc42c156bcb11219004018</t>
  </si>
  <si>
    <t>2022-02-16T02:20:10.000Z</t>
  </si>
  <si>
    <t>620d2eeb455db04937483bd4</t>
  </si>
  <si>
    <t>62bc439d56bcb11219004072</t>
  </si>
  <si>
    <t>2022-02-16T17:05:46.000Z</t>
  </si>
  <si>
    <t>62060a07339eba4f286bcebb</t>
  </si>
  <si>
    <t>2022-02-11T07:02:31.000Z</t>
  </si>
  <si>
    <t>620f2567e9c44e50cf4db998</t>
  </si>
  <si>
    <t>620f2565e9c44e50cf4db995</t>
  </si>
  <si>
    <t>62bc42ae56bcb1121900400f</t>
  </si>
  <si>
    <t>2022-02-18T01:00:00.000Z</t>
  </si>
  <si>
    <t>2022-02-18T04:49:42.000Z</t>
  </si>
  <si>
    <t>6208f1f0fa5c7a1a5b56a075</t>
  </si>
  <si>
    <t>62bc526156bcb11219004683</t>
  </si>
  <si>
    <t>2022-02-18T09:00:00.000Z</t>
  </si>
  <si>
    <t>2022-02-13T11:56:32.000Z</t>
  </si>
  <si>
    <t>620d9f822826cc3fc75da806</t>
  </si>
  <si>
    <t>620d9e646bc47a33484dc201</t>
  </si>
  <si>
    <t>62bc42bd56bcb11219004016</t>
  </si>
  <si>
    <t>2022-02-17T01:06:09.000Z</t>
  </si>
  <si>
    <t>620f72cccfe100305e1caa41</t>
  </si>
  <si>
    <t>620f721d9571df308d42f9ed</t>
  </si>
  <si>
    <t>62bc42a256bcb11219004009</t>
  </si>
  <si>
    <t>2022-02-19T03:00:00.000Z</t>
  </si>
  <si>
    <t>2022-02-18T10:19:56.000Z</t>
  </si>
  <si>
    <t>620e14971900227356782fab</t>
  </si>
  <si>
    <t>2022-02-17T09:25:43.000Z</t>
  </si>
  <si>
    <t>620de664fc945b2bf25d0bcd</t>
  </si>
  <si>
    <t>620de662fc945b2bf25d0bca</t>
  </si>
  <si>
    <t>62bc42b256bcb11219004011</t>
  </si>
  <si>
    <t>2022-02-20T01:00:00.000Z</t>
  </si>
  <si>
    <t>2022-02-17T06:08:35.000Z</t>
  </si>
  <si>
    <t>6213072727979915a10fd16b</t>
  </si>
  <si>
    <t>2022-02-21T08:00:00.000Z</t>
  </si>
  <si>
    <t>2022-02-21T03:29:42.000Z</t>
  </si>
  <si>
    <t>621339f52a6a262033355db4</t>
  </si>
  <si>
    <t>62bc452b56bcb11219004113</t>
  </si>
  <si>
    <t>2022-02-21T11:00:00.000Z</t>
  </si>
  <si>
    <t>2022-02-21T07:06:29.000Z</t>
  </si>
  <si>
    <t>620f928a56a47671fa08bf0d</t>
  </si>
  <si>
    <t>2022-02-21T05:00:00.000Z</t>
  </si>
  <si>
    <t>2022-02-18T12:35:21.000Z</t>
  </si>
  <si>
    <t>6213737f6f50d21d5432dc51</t>
  </si>
  <si>
    <t>62bc42aa56bcb1121900400d</t>
  </si>
  <si>
    <t>2022-02-21T09:00:00.000Z</t>
  </si>
  <si>
    <t>2022-02-21T11:11:56.000Z</t>
  </si>
  <si>
    <t>620f23f97368922d8a129178</t>
  </si>
  <si>
    <t>2022-02-22T06:00:00.000Z</t>
  </si>
  <si>
    <t>2022-02-18T04:43:35.000Z</t>
  </si>
  <si>
    <t>620f25587368922d8a129190</t>
  </si>
  <si>
    <t>2022-02-18T04:49:25.000Z</t>
  </si>
  <si>
    <t>6213d8833ff926136c1354ac</t>
  </si>
  <si>
    <t>6213d8813ff926136c1354a9</t>
  </si>
  <si>
    <t>62bc429d56bcb11219004007</t>
  </si>
  <si>
    <t>2022-02-22T05:00:00.000Z</t>
  </si>
  <si>
    <t>2022-02-21T18:22:58.000Z</t>
  </si>
  <si>
    <t>62144d846fc1bc723f0a8ffa</t>
  </si>
  <si>
    <t>2022-02-22T02:00:00.000Z</t>
  </si>
  <si>
    <t>2022-02-22T02:42:09.000Z</t>
  </si>
  <si>
    <t>6216141171de9823b87607ad</t>
  </si>
  <si>
    <t>6216140def372053a91c9571</t>
  </si>
  <si>
    <t>62bc429956bcb11219004005</t>
  </si>
  <si>
    <t>2022-02-23T11:00:00.000Z</t>
  </si>
  <si>
    <t>2022-02-23T11:01:32.000Z</t>
  </si>
  <si>
    <t>621746ab8d4a7c554c7d012b</t>
  </si>
  <si>
    <t>62bc4beb56bcb112190043e3</t>
  </si>
  <si>
    <t>2022-02-25T01:00:00.000Z</t>
  </si>
  <si>
    <t>2022-02-24T08:49:34.000Z</t>
  </si>
  <si>
    <t>6217b8d85ac2f33dfa011c6a</t>
  </si>
  <si>
    <t>2022-02-25T05:00:00.000Z</t>
  </si>
  <si>
    <t>2022-02-24T16:56:55.000Z</t>
  </si>
  <si>
    <t>621b2535c235bf2de8173664</t>
  </si>
  <si>
    <t>60401c65446d9e73c6638522</t>
  </si>
  <si>
    <t>62bc4b9c56bcb112190043c5</t>
  </si>
  <si>
    <t>2022-02-27T09:00:00.000Z</t>
  </si>
  <si>
    <t>2022-02-27T07:16:05.000Z</t>
  </si>
  <si>
    <t>621c38bb8c23b103423418e7</t>
  </si>
  <si>
    <t>2022-02-27T05:00:00.000Z</t>
  </si>
  <si>
    <t>2022-02-28T02:51:37.000Z</t>
  </si>
  <si>
    <t>6217889f4cf086776c43fba0</t>
  </si>
  <si>
    <t>6217889d4cf086776c43fb9d</t>
  </si>
  <si>
    <t>62bc428e56bcb11219004000</t>
  </si>
  <si>
    <t>2022-02-28T01:00:00.000Z</t>
  </si>
  <si>
    <t>2022-02-24T13:31:10.000Z</t>
  </si>
  <si>
    <t>6216ed279e83af4384320ac5</t>
  </si>
  <si>
    <t>6216ed249e83af4384320ac2</t>
  </si>
  <si>
    <t>62bc429256bcb11219004002</t>
  </si>
  <si>
    <t>2022-03-01T05:00:00.000Z</t>
  </si>
  <si>
    <t>2022-02-24T02:27:50.000Z</t>
  </si>
  <si>
    <t>621ca49c73b3196b9917a033</t>
  </si>
  <si>
    <t>2022-03-01T01:00:00.000Z</t>
  </si>
  <si>
    <t>2022-02-28T10:31:55.000Z</t>
  </si>
  <si>
    <t>621dbd345ba3002f857ffb37</t>
  </si>
  <si>
    <t>2022-03-01T06:29:07.000Z</t>
  </si>
  <si>
    <t>621e480fd3b4904cd92fc0c4</t>
  </si>
  <si>
    <t>621e4694438d8b4eed44546d</t>
  </si>
  <si>
    <t>62bc428156bcb11219003ffa</t>
  </si>
  <si>
    <t>2022-03-02T07:00:00.000Z</t>
  </si>
  <si>
    <t>2022-03-01T16:21:35.000Z</t>
  </si>
  <si>
    <t>621ed57a055b9369281b400b</t>
  </si>
  <si>
    <t>621ed578055b9369281b4008</t>
  </si>
  <si>
    <t>62bc427956bcb11219003ff6</t>
  </si>
  <si>
    <t>2022-03-02T04:00:00.000Z</t>
  </si>
  <si>
    <t>2022-03-02T02:24:57.000Z</t>
  </si>
  <si>
    <t>621edf8cbb24b4530b77e30b</t>
  </si>
  <si>
    <t>62bc4ebd56bcb11219004501</t>
  </si>
  <si>
    <t>2022-03-02T06:00:00.000Z</t>
  </si>
  <si>
    <t>2022-03-02T03:07:56.000Z</t>
  </si>
  <si>
    <t>621edf8cbb24b4530b77e30c</t>
  </si>
  <si>
    <t>2022-03-02T01:00:00.000Z</t>
  </si>
  <si>
    <t>2022-03-02T03:07:56.436Z</t>
  </si>
  <si>
    <t>621edf8cbb24b4530b77e30d</t>
  </si>
  <si>
    <t>621f2b9e99978d27ec1a0664</t>
  </si>
  <si>
    <t>2022-03-03T01:00:00.000Z</t>
  </si>
  <si>
    <t>2022-03-02T08:32:29.000Z</t>
  </si>
  <si>
    <t>62202fb2512465494816eb41</t>
  </si>
  <si>
    <t>62bc53e956bcb11219004727</t>
  </si>
  <si>
    <t>2022-03-03T08:00:00.000Z</t>
  </si>
  <si>
    <t>2022-03-03T03:02:10.000Z</t>
  </si>
  <si>
    <t>62202fd5a264ae7b427e2ab7</t>
  </si>
  <si>
    <t>62bc427456bcb11219003ff4</t>
  </si>
  <si>
    <t>2022-03-03T04:00:00.000Z</t>
  </si>
  <si>
    <t>2022-03-03T03:02:44.000Z</t>
  </si>
  <si>
    <t>62209a20f03a950c6525ce10</t>
  </si>
  <si>
    <t>622099a510c7345f1e0927f8</t>
  </si>
  <si>
    <t>62bc423f56bcb11219003fde</t>
  </si>
  <si>
    <t>2022-03-03T12:36:16.000Z</t>
  </si>
  <si>
    <t>2022-03-03T10:36:16.000Z</t>
  </si>
  <si>
    <t>621f7e598039471b563721af</t>
  </si>
  <si>
    <t>621f7e578039471b563721ac</t>
  </si>
  <si>
    <t>62bc425956bcb11219003fe7</t>
  </si>
  <si>
    <t>2022-03-03T05:00:00.000Z</t>
  </si>
  <si>
    <t>2022-03-02T14:25:29.000Z</t>
  </si>
  <si>
    <t>6220b28920850447136ca6a3</t>
  </si>
  <si>
    <t>6220b0b4be24ab3a9b29c517</t>
  </si>
  <si>
    <t>62bc423b56bcb11219003fdc</t>
  </si>
  <si>
    <t>2022-03-04T01:00:00.000Z</t>
  </si>
  <si>
    <t>2022-03-03T12:20:24.000Z</t>
  </si>
  <si>
    <t>62219e8fbbb31259a0793bd0</t>
  </si>
  <si>
    <t>62bc427056bcb11219003ff2</t>
  </si>
  <si>
    <t>2022-03-04T05:00:00.000Z</t>
  </si>
  <si>
    <t>2022-03-04T05:07:26.000Z</t>
  </si>
  <si>
    <t>621e2e5e7a73480c42751d6f</t>
  </si>
  <si>
    <t>61e0ef761aaa63223036e16a</t>
  </si>
  <si>
    <t>62bc444356bcb112190040b6</t>
  </si>
  <si>
    <t>2022-03-05T05:00:00.000Z</t>
  </si>
  <si>
    <t>2022-03-01T14:31:58.000Z</t>
  </si>
  <si>
    <t>6222a63099d9bd24840041bb</t>
  </si>
  <si>
    <t>6222a5f2b02180335e689fdd</t>
  </si>
  <si>
    <t>62bc422656bcb11219003fd2</t>
  </si>
  <si>
    <t>2022-03-05T01:00:00.000Z</t>
  </si>
  <si>
    <t>2022-03-04T23:52:16.000Z</t>
  </si>
  <si>
    <t>6222d2c7b57739595c2a865d</t>
  </si>
  <si>
    <t>6222d2c48e3d7c269e10c51e</t>
  </si>
  <si>
    <t>62bc422256bcb11219003fd0</t>
  </si>
  <si>
    <t>2022-03-05T03:00:00.000Z</t>
  </si>
  <si>
    <t>2022-03-05T03:02:27.000Z</t>
  </si>
  <si>
    <t>6223e6df7009047528613816</t>
  </si>
  <si>
    <t>2022-03-06T01:00:00.000Z</t>
  </si>
  <si>
    <t>2022-03-05T22:40:31.000Z</t>
  </si>
  <si>
    <t>62242531abec123a07310f4f</t>
  </si>
  <si>
    <t>2022-03-06T05:06:00.000Z</t>
  </si>
  <si>
    <t>2022-03-06T03:06:24.676Z</t>
  </si>
  <si>
    <t>6223a7628880de05e33a3a35</t>
  </si>
  <si>
    <t>6223a56ce940d217d4246be5</t>
  </si>
  <si>
    <t>62bc41fb56bcb11219003fc2</t>
  </si>
  <si>
    <t>2022-03-05T18:09:37.000Z</t>
  </si>
  <si>
    <t>6225767de219801503040af0</t>
  </si>
  <si>
    <t>6225767a1e22e3397874f2e8</t>
  </si>
  <si>
    <t>62bc41d956bcb11219003fb2</t>
  </si>
  <si>
    <t>2022-03-07T03:00:00.000Z</t>
  </si>
  <si>
    <t>2022-03-07T03:05:30.000Z</t>
  </si>
  <si>
    <t>622343fb06013f593c26b84f</t>
  </si>
  <si>
    <t>2022-03-07T09:00:00.000Z</t>
  </si>
  <si>
    <t>2022-03-05T11:05:30.000Z</t>
  </si>
  <si>
    <t>622577b6b1ade41324026fb8</t>
  </si>
  <si>
    <t>6225772f231c50627f6e7acc</t>
  </si>
  <si>
    <t>62bc41d556bcb11219003fb0</t>
  </si>
  <si>
    <t>2022-03-07T05:00:00.000Z</t>
  </si>
  <si>
    <t>2022-03-07T03:10:45.828Z</t>
  </si>
  <si>
    <t>6225c7665c3e032d3e060e8b</t>
  </si>
  <si>
    <t>6225c6b43f6ba5058676dd00</t>
  </si>
  <si>
    <t>62bc41a956bcb11219003f9b</t>
  </si>
  <si>
    <t>2022-03-07T08:50:46.441Z</t>
  </si>
  <si>
    <t>6220226f4180441d4f36a2df</t>
  </si>
  <si>
    <t>620dbdc91dcb5958b26b2696</t>
  </si>
  <si>
    <t>62bc42b956bcb11219004014</t>
  </si>
  <si>
    <t>2022-03-07T01:00:00.000Z</t>
  </si>
  <si>
    <t>2022-03-03T02:05:34.000Z</t>
  </si>
  <si>
    <t>6220b387b2ca273c5108f18f</t>
  </si>
  <si>
    <t>6220b381c81aa9021a511154</t>
  </si>
  <si>
    <t>62bc423656bcb11219003fda</t>
  </si>
  <si>
    <t>2022-03-07T08:00:00.000Z</t>
  </si>
  <si>
    <t>2022-03-03T12:24:33.000Z</t>
  </si>
  <si>
    <t>621b2406e553771a2c4684c2</t>
  </si>
  <si>
    <t>2022-03-08T01:00:00.000Z</t>
  </si>
  <si>
    <t>2022-02-27T07:11:01.000Z</t>
  </si>
  <si>
    <t>621b266860fd6844cf7f76ed</t>
  </si>
  <si>
    <t>2022-02-27T07:21:12.000Z</t>
  </si>
  <si>
    <t>621da4c0548b2264120a42f5</t>
  </si>
  <si>
    <t>62bc639656bcb11219004dc3</t>
  </si>
  <si>
    <t>2022-03-01T04:44:37.000Z</t>
  </si>
  <si>
    <t>621da5285b447f485b0931cd</t>
  </si>
  <si>
    <t>62bc639256bcb11219004dc1</t>
  </si>
  <si>
    <t>2022-03-01T04:46:23.000Z</t>
  </si>
  <si>
    <t>621da57254f6ab03f57a85b3</t>
  </si>
  <si>
    <t>62bc638e56bcb11219004dbf</t>
  </si>
  <si>
    <t>2022-03-01T04:47:38.000Z</t>
  </si>
  <si>
    <t>621da5e962a3e7167f04487f</t>
  </si>
  <si>
    <t>62bc638a56bcb11219004dbd</t>
  </si>
  <si>
    <t>2022-03-01T04:49:39.000Z</t>
  </si>
  <si>
    <t>621da62873f134404247014e</t>
  </si>
  <si>
    <t>62bc638656bcb11219004dbb</t>
  </si>
  <si>
    <t>2022-03-01T04:50:45.000Z</t>
  </si>
  <si>
    <t>621da6608a08184e5323af0c</t>
  </si>
  <si>
    <t>62bc638156bcb11219004db9</t>
  </si>
  <si>
    <t>2022-03-01T04:51:41.000Z</t>
  </si>
  <si>
    <t>621da6b4a44dd83d8c15364a</t>
  </si>
  <si>
    <t>62bc637d56bcb11219004db7</t>
  </si>
  <si>
    <t>2022-03-01T04:53:02.000Z</t>
  </si>
  <si>
    <t>621ddd8d44b56f0be161321c</t>
  </si>
  <si>
    <t>2022-03-01T08:47:08.000Z</t>
  </si>
  <si>
    <t>621f17a418726b2df73a1302</t>
  </si>
  <si>
    <t>2022-03-08T09:00:00.000Z</t>
  </si>
  <si>
    <t>2022-03-02T07:07:16.000Z</t>
  </si>
  <si>
    <t>621f32a6b38eb41af622905f</t>
  </si>
  <si>
    <t>621f32a4b38eb41af622905c</t>
  </si>
  <si>
    <t>62bc426456bcb11219003fec</t>
  </si>
  <si>
    <t>2022-03-02T09:02:29.000Z</t>
  </si>
  <si>
    <t>62206a849c1e477a9b646d32</t>
  </si>
  <si>
    <t>62bc447856bcb112190040ce</t>
  </si>
  <si>
    <t>2022-03-03T07:13:08.000Z</t>
  </si>
  <si>
    <t>62213687e2936c44597958ad</t>
  </si>
  <si>
    <t>2022-03-08T05:00:00.000Z</t>
  </si>
  <si>
    <t>2022-03-03T21:43:35.000Z</t>
  </si>
  <si>
    <t>6221b3a738e20a0fad32c1aa</t>
  </si>
  <si>
    <t>5eb79e439d9b3552648b4567</t>
  </si>
  <si>
    <t>62bc5e0456bcb11219004b8b</t>
  </si>
  <si>
    <t>2022-03-04T06:37:22.000Z</t>
  </si>
  <si>
    <t>6221b98c0178885e6a2ca2d4</t>
  </si>
  <si>
    <t>6221b6ebead7ca01050cbeee</t>
  </si>
  <si>
    <t>62bc423256bcb11219003fd8</t>
  </si>
  <si>
    <t>2022-03-04T07:02:35.000Z</t>
  </si>
  <si>
    <t>6221e865a82a292afe072e9b</t>
  </si>
  <si>
    <t>2022-03-04T10:22:28.000Z</t>
  </si>
  <si>
    <t>622212162f96f84556545dee</t>
  </si>
  <si>
    <t>2022-03-04T13:20:21.000Z</t>
  </si>
  <si>
    <t>622217f17b6fd26acb0d1236</t>
  </si>
  <si>
    <t>2022-03-04T13:45:21.000Z</t>
  </si>
  <si>
    <t>62233b7c7c70627c60492915</t>
  </si>
  <si>
    <t>62231b258c58625b385527ff</t>
  </si>
  <si>
    <t>62bc421156bcb11219003fc8</t>
  </si>
  <si>
    <t>2022-03-05T10:29:16.000Z</t>
  </si>
  <si>
    <t>62239a8871af2e178c2ac09a</t>
  </si>
  <si>
    <t>62239a8671af2e178c2ac096</t>
  </si>
  <si>
    <t>62bc41ff56bcb11219003fc4</t>
  </si>
  <si>
    <t>2022-03-05T17:14:48.056Z</t>
  </si>
  <si>
    <t>62239a8871af2e178c2ac09b</t>
  </si>
  <si>
    <t>6223af3d848ca535751768ae</t>
  </si>
  <si>
    <t>2022-03-05T18:43:09.000Z</t>
  </si>
  <si>
    <t>6223b2b2768800352912ee50</t>
  </si>
  <si>
    <t>2022-03-05T18:57:53.000Z</t>
  </si>
  <si>
    <t>6224197be000507e4a5dad26</t>
  </si>
  <si>
    <t>62241979e000507e4a5dad23</t>
  </si>
  <si>
    <t>62bc41f756bcb11219003fc0</t>
  </si>
  <si>
    <t>2022-03-06T02:16:26.000Z</t>
  </si>
  <si>
    <t>62243046076065608d01e770</t>
  </si>
  <si>
    <t>62243044076065608d01e76d</t>
  </si>
  <si>
    <t>62bc41f356bcb11219003fbe</t>
  </si>
  <si>
    <t>2022-03-06T03:53:41.000Z</t>
  </si>
  <si>
    <t>622478fc3bbc3d32df37980c</t>
  </si>
  <si>
    <t>6221d260d7e568250872eaef</t>
  </si>
  <si>
    <t>62bc422a56bcb11219003fd4</t>
  </si>
  <si>
    <t>2022-03-08T02:00:00.000Z</t>
  </si>
  <si>
    <t>2022-03-06T09:03:55.929Z</t>
  </si>
  <si>
    <t>6224887feb05dc25ec332495</t>
  </si>
  <si>
    <t>6224887cfce0876e1b1391fa</t>
  </si>
  <si>
    <t>62bc41ee56bcb11219003fbc</t>
  </si>
  <si>
    <t>2022-03-06T10:10:04.000Z</t>
  </si>
  <si>
    <t>62248954ab73b61ed35b0089</t>
  </si>
  <si>
    <t>5f62cfbace4a7049fb3d05f5</t>
  </si>
  <si>
    <t>62bc52c056bcb112190046ac</t>
  </si>
  <si>
    <t>2022-03-06T10:13:40.000Z</t>
  </si>
  <si>
    <t>6224c5c307d9b6433d4bd4b7</t>
  </si>
  <si>
    <t>2022-03-08T04:00:00.000Z</t>
  </si>
  <si>
    <t>2022-03-06T14:31:30.000Z</t>
  </si>
  <si>
    <t>6224d9a0a670595a861c8384</t>
  </si>
  <si>
    <t>2022-03-06T15:56:16.253Z</t>
  </si>
  <si>
    <t>6224e178048e56200823fb86</t>
  </si>
  <si>
    <t>62248ef134c47152ec352323</t>
  </si>
  <si>
    <t>62bc41ea56bcb11219003fba</t>
  </si>
  <si>
    <t>2022-03-06T16:29:44.000Z</t>
  </si>
  <si>
    <t>6224e2a216beac4373795d66</t>
  </si>
  <si>
    <t>62bc48d556bcb1121900429d</t>
  </si>
  <si>
    <t>2022-03-06T16:34:42.000Z</t>
  </si>
  <si>
    <t>6224ee1ab33bff413d299426</t>
  </si>
  <si>
    <t>2022-03-06T17:23:37.000Z</t>
  </si>
  <si>
    <t>62250df56a713376e34634bc</t>
  </si>
  <si>
    <t>2022-03-06T19:39:32.000Z</t>
  </si>
  <si>
    <t>62253605b19cac0ec964ef19</t>
  </si>
  <si>
    <t>62253603b19cac0ec964ef16</t>
  </si>
  <si>
    <t>62bc41de56bcb11219003fb4</t>
  </si>
  <si>
    <t>2022-03-06T22:30:28.000Z</t>
  </si>
  <si>
    <t>62255771c46a8b55975b7dbd</t>
  </si>
  <si>
    <t>2022-03-08T03:00:00.000Z</t>
  </si>
  <si>
    <t>2022-03-07T00:53:04.000Z</t>
  </si>
  <si>
    <t>62256c55d04d59080050e130</t>
  </si>
  <si>
    <t>62bc422e56bcb11219003fd6</t>
  </si>
  <si>
    <t>2022-03-07T02:22:13.000Z</t>
  </si>
  <si>
    <t>62256c811858d641e0299db9</t>
  </si>
  <si>
    <t>6224aca0d102cc24ab07b8a4</t>
  </si>
  <si>
    <t>62bc41e656bcb11219003fb8</t>
  </si>
  <si>
    <t>2022-03-07T02:22:57.000Z</t>
  </si>
  <si>
    <t>62256c9cb6fca94d1b7214a1</t>
  </si>
  <si>
    <t>6224cad28532de287d6987cd</t>
  </si>
  <si>
    <t>62bc41e256bcb11219003fb6</t>
  </si>
  <si>
    <t>2022-03-07T02:23:23.000Z</t>
  </si>
  <si>
    <t>62257040dfbb4610772909c4</t>
  </si>
  <si>
    <t>2022-03-07T02:38:56.000Z</t>
  </si>
  <si>
    <t>62257d0803d5366d003f5c24</t>
  </si>
  <si>
    <t>62257a2b887ebd135a61c246</t>
  </si>
  <si>
    <t>62bc41cd56bcb11219003fac</t>
  </si>
  <si>
    <t>2022-03-08T00:00:00.000Z</t>
  </si>
  <si>
    <t>2022-03-07T03:33:28.000Z</t>
  </si>
  <si>
    <t>62258dbd4b18d4363f2b4f95</t>
  </si>
  <si>
    <t>2022-03-07T04:44:45.000Z</t>
  </si>
  <si>
    <t>6225998779944638ee08a767</t>
  </si>
  <si>
    <t>6225985f311aa61af6561c84</t>
  </si>
  <si>
    <t>62bc41c456bcb11219003fa8</t>
  </si>
  <si>
    <t>2022-03-07T05:35:02.000Z</t>
  </si>
  <si>
    <t>6225a8b395ae19377045077b</t>
  </si>
  <si>
    <t>6225a7df7f22b82cea7db7dc</t>
  </si>
  <si>
    <t>62bc41c256bcb11219003fa7</t>
  </si>
  <si>
    <t>2022-03-08T08:00:00.000Z</t>
  </si>
  <si>
    <t>2022-03-07T06:39:45.000Z</t>
  </si>
  <si>
    <t>6225bec8864da62d601aac14</t>
  </si>
  <si>
    <t>6225bec7864da62d601aac11</t>
  </si>
  <si>
    <t>62bc41b256bcb11219003f9f</t>
  </si>
  <si>
    <t>2022-03-07T08:14:00.000Z</t>
  </si>
  <si>
    <t>6225c5fa7ee1de28f148a5cd</t>
  </si>
  <si>
    <t>2022-03-08T08:30:00.000Z</t>
  </si>
  <si>
    <t>2022-03-07T08:44:42.000Z</t>
  </si>
  <si>
    <t>62269a91d45931132c7fd5f1</t>
  </si>
  <si>
    <t>2022-03-07T23:51:44.000Z</t>
  </si>
  <si>
    <t>6226bc5635ced60d1776fa83</t>
  </si>
  <si>
    <t>62bc483f56bcb1121900425b</t>
  </si>
  <si>
    <t>2022-03-08T02:15:49.000Z</t>
  </si>
  <si>
    <t>6226d16d1c244b0b84667331</t>
  </si>
  <si>
    <t>6226c970670f2323b734fb8a</t>
  </si>
  <si>
    <t>62bc417656bcb11219003f83</t>
  </si>
  <si>
    <t>2022-03-08T05:45:49.000Z</t>
  </si>
  <si>
    <t>2022-03-08T03:45:49.000Z</t>
  </si>
  <si>
    <t>6226eccaae21337289589b54</t>
  </si>
  <si>
    <t>6226ebd3795d2e08905d6e75</t>
  </si>
  <si>
    <t>62bc416a56bcb11219003f7d</t>
  </si>
  <si>
    <t>2022-03-08T05:42:34.500Z</t>
  </si>
  <si>
    <t>621de08a5ba3002f857ffbb9</t>
  </si>
  <si>
    <t>2022-03-01T08:59:54.000Z</t>
  </si>
  <si>
    <t>621f1083dd5e7c39f4240e6a</t>
  </si>
  <si>
    <t>2022-03-02T06:36:51.000Z</t>
  </si>
  <si>
    <t>621f17a418726b2df73a1303</t>
  </si>
  <si>
    <t>2022-03-02T07:07:16.111Z</t>
  </si>
  <si>
    <t>62204df8a390e17da473f842</t>
  </si>
  <si>
    <t>622045cd3afedf5a0a2a0249</t>
  </si>
  <si>
    <t>62bc425556bcb11219003fe5</t>
  </si>
  <si>
    <t>2022-03-03T05:11:20.000Z</t>
  </si>
  <si>
    <t>6220be30d2e4f24df65cd8e7</t>
  </si>
  <si>
    <t>2022-03-03T13:10:08.000Z</t>
  </si>
  <si>
    <t>622217f17b6fd26acb0d1238</t>
  </si>
  <si>
    <t>2022-03-04T13:45:21.230Z</t>
  </si>
  <si>
    <t>62238225a0b9f5167d794361</t>
  </si>
  <si>
    <t>62237e6fbc093778c65b7e32</t>
  </si>
  <si>
    <t>62bc420d56bcb11219003fc6</t>
  </si>
  <si>
    <t>2022-03-05T15:30:44.838Z</t>
  </si>
  <si>
    <t>62239a8871af2e178c2ac099</t>
  </si>
  <si>
    <t>2022-03-05T17:14:48.000Z</t>
  </si>
  <si>
    <t>62239a8871af2e178c2ac09c</t>
  </si>
  <si>
    <t>62249f33f436cf48622934e1</t>
  </si>
  <si>
    <t>62bc52bc56bcb112190046aa</t>
  </si>
  <si>
    <t>2022-03-06T11:46:59.000Z</t>
  </si>
  <si>
    <t>6224d9a0a670595a861c8383</t>
  </si>
  <si>
    <t>2022-03-06T15:56:16.000Z</t>
  </si>
  <si>
    <t>6225b1a924ebe90d341fc12d</t>
  </si>
  <si>
    <t>2022-03-07T07:18:01.000Z</t>
  </si>
  <si>
    <t>6225bd8975b756148831dced</t>
  </si>
  <si>
    <t>6225bd8875b756148831dcea</t>
  </si>
  <si>
    <t>62bc41ba56bcb11219003fa3</t>
  </si>
  <si>
    <t>2022-03-07T08:08:41.000Z</t>
  </si>
  <si>
    <t>6225c9096c55fa3b5f1aa7b5</t>
  </si>
  <si>
    <t>6225c127c6452755c412f38c</t>
  </si>
  <si>
    <t>62bc41ad56bcb11219003f9d</t>
  </si>
  <si>
    <t>2022-03-07T08:57:45.000Z</t>
  </si>
  <si>
    <t>6225ddbd56864575cf4b4776</t>
  </si>
  <si>
    <t>2022-03-07T10:26:04.000Z</t>
  </si>
  <si>
    <t>6225e336f979a6048732d034</t>
  </si>
  <si>
    <t>6225e174b7d0dc0292210e49</t>
  </si>
  <si>
    <t>62bc41a556bcb11219003f99</t>
  </si>
  <si>
    <t>2022-03-07T10:49:26.279Z</t>
  </si>
  <si>
    <t>6225ec7e445f7f08df297d40</t>
  </si>
  <si>
    <t>6225ec7c445f7f08df297d3d</t>
  </si>
  <si>
    <t>62bc41a156bcb11219003f97</t>
  </si>
  <si>
    <t>2022-03-07T11:29:01.000Z</t>
  </si>
  <si>
    <t>62260747ed4b1b1e467e7d06</t>
  </si>
  <si>
    <t>622604c579fe716b125c6cf2</t>
  </si>
  <si>
    <t>62bc419d56bcb11219003f95</t>
  </si>
  <si>
    <t>2022-03-07T13:23:18.000Z</t>
  </si>
  <si>
    <t>62269076c3aaa231a509c466</t>
  </si>
  <si>
    <t>2022-03-07T23:08:38.000Z</t>
  </si>
  <si>
    <t>6226bc8532ea4d274972b662</t>
  </si>
  <si>
    <t>6226bc8432ea4d274972b65f</t>
  </si>
  <si>
    <t>62bc418356bcb11219003f89</t>
  </si>
  <si>
    <t>2022-03-08T04:16:36.000Z</t>
  </si>
  <si>
    <t>2022-03-08T02:16:36.000Z</t>
  </si>
  <si>
    <t>6226c8b3d3acbc0df2396426</t>
  </si>
  <si>
    <t>6226c3c1f2ba8d4486732e74</t>
  </si>
  <si>
    <t>62bc417f56bcb11219003f87</t>
  </si>
  <si>
    <t>2022-03-08T03:08:35.000Z</t>
  </si>
  <si>
    <t>6226d4288d0c2817aa0494c7</t>
  </si>
  <si>
    <t>62bc44c956bcb112190040ee</t>
  </si>
  <si>
    <t>2022-03-08T03:57:28.000Z</t>
  </si>
  <si>
    <t>62273d8e90e4c143c51eaacf</t>
  </si>
  <si>
    <t>62273ad0e75b780b1e7bb2c1</t>
  </si>
  <si>
    <t>62bc415e56bcb11219003f79</t>
  </si>
  <si>
    <t>2022-03-08T11:27:09.000Z</t>
  </si>
  <si>
    <t>621f17a418726b2df73a1304</t>
  </si>
  <si>
    <t>622217f17b6fd26acb0d1237</t>
  </si>
  <si>
    <t>62231985d72ce713c33a3413</t>
  </si>
  <si>
    <t>622317895fb3371ba928a654</t>
  </si>
  <si>
    <t>62bc421956bcb11219003fcc</t>
  </si>
  <si>
    <t>2022-03-05T08:04:20.899Z</t>
  </si>
  <si>
    <t>6224d9a0a670595a861c8385</t>
  </si>
  <si>
    <t>62257a2c887ebd135a61c249</t>
  </si>
  <si>
    <t>62bc41d156bcb11219003fae</t>
  </si>
  <si>
    <t>2022-03-07T03:21:16.000Z</t>
  </si>
  <si>
    <t>6225b81395ae193770450793</t>
  </si>
  <si>
    <t>6225b81295ae193770450790</t>
  </si>
  <si>
    <t>62bc41be56bcb11219003fa5</t>
  </si>
  <si>
    <t>2022-03-07T07:45:22.000Z</t>
  </si>
  <si>
    <t>6226156d38bebc7d42735e62</t>
  </si>
  <si>
    <t>6163f10057180438ef44306c</t>
  </si>
  <si>
    <t>62bc47a356bcb11219004218</t>
  </si>
  <si>
    <t>2022-03-07T14:23:40.839Z</t>
  </si>
  <si>
    <t>62261d36ebb98d59c17a08f0</t>
  </si>
  <si>
    <t>6226142106d06d394f1d179e</t>
  </si>
  <si>
    <t>62bc419856bcb11219003f93</t>
  </si>
  <si>
    <t>2022-03-07T14:56:50.811Z</t>
  </si>
  <si>
    <t>62261f19ec480b43ed5f4520</t>
  </si>
  <si>
    <t>2022-03-07T15:04:57.000Z</t>
  </si>
  <si>
    <t>622628faffa7046b0707e743</t>
  </si>
  <si>
    <t>62bc427d56bcb11219003ff8</t>
  </si>
  <si>
    <t>2022-03-07T15:47:05.205Z</t>
  </si>
  <si>
    <t>622634b55b267b3a924a7c7a</t>
  </si>
  <si>
    <t>62bc41b656bcb11219003fa1</t>
  </si>
  <si>
    <t>2022-03-07T16:37:07.000Z</t>
  </si>
  <si>
    <t>622635e52e291d2835306de7</t>
  </si>
  <si>
    <t>62bc41c956bcb11219003faa</t>
  </si>
  <si>
    <t>2022-03-07T16:42:13.000Z</t>
  </si>
  <si>
    <t>62263d2c1ed9a055a22b88bc</t>
  </si>
  <si>
    <t>6226387d3ba7df354b27f7f1</t>
  </si>
  <si>
    <t>62bc419456bcb11219003f91</t>
  </si>
  <si>
    <t>2022-03-08T06:00:00.000Z</t>
  </si>
  <si>
    <t>2022-03-07T17:13:16.191Z</t>
  </si>
  <si>
    <t>6226609e5bca4e5d730b6b46</t>
  </si>
  <si>
    <t>6226609d5bca4e5d730b6b43</t>
  </si>
  <si>
    <t>62bc418c56bcb11219003f8d</t>
  </si>
  <si>
    <t>2022-03-07T19:44:30.000Z</t>
  </si>
  <si>
    <t>62266772b3778f132930a046</t>
  </si>
  <si>
    <t>6226660a9de0df709e000cff</t>
  </si>
  <si>
    <t>62bc418756bcb11219003f8b</t>
  </si>
  <si>
    <t>2022-03-07T20:13:38.157Z</t>
  </si>
  <si>
    <t>6226b55441f21b46b80b3901</t>
  </si>
  <si>
    <t>2022-03-08T01:45:55.000Z</t>
  </si>
  <si>
    <t>6226bcbcaf0a8d4b44581a66</t>
  </si>
  <si>
    <t>6226458ade635a76d173dd6a</t>
  </si>
  <si>
    <t>62bc419056bcb11219003f8f</t>
  </si>
  <si>
    <t>2022-03-08T02:17:24.000Z</t>
  </si>
  <si>
    <t>6226c5a414f5a958414c7b46</t>
  </si>
  <si>
    <t>6226c5a314f5a958414c7b43</t>
  </si>
  <si>
    <t>62bc417b56bcb11219003f85</t>
  </si>
  <si>
    <t>2022-03-08T04:55:32.000Z</t>
  </si>
  <si>
    <t>2022-03-08T02:55:32.000Z</t>
  </si>
  <si>
    <t>6226d08217b9d736274e00bd</t>
  </si>
  <si>
    <t>6226cef813da316e480daf7b</t>
  </si>
  <si>
    <t>62bc417256bcb11219003f81</t>
  </si>
  <si>
    <t>2022-03-08T03:41:54.054Z</t>
  </si>
  <si>
    <t>6226ecae3d87cb120d117fe9</t>
  </si>
  <si>
    <t>6226e5755ce08374bd72a205</t>
  </si>
  <si>
    <t>62bc416e56bcb11219003f7f</t>
  </si>
  <si>
    <t>2022-03-08T05:42:05.520Z</t>
  </si>
  <si>
    <t>2022-03-08T07:00:00.000Z</t>
  </si>
  <si>
    <t>2022-03-08T09:27:13.000Z</t>
  </si>
  <si>
    <t>622731ce821c1914376ee215</t>
  </si>
  <si>
    <t>622731cc9834c334674bde0d</t>
  </si>
  <si>
    <t>62bc416256bcb11219003f7b</t>
  </si>
  <si>
    <t>2022-03-08T10:37:00.000Z</t>
  </si>
  <si>
    <t>6228270d4be67d11834c7e7b</t>
  </si>
  <si>
    <t>2022-03-08T11:00:00.000Z</t>
  </si>
  <si>
    <t>2022-03-09T04:03:22.480Z</t>
  </si>
  <si>
    <t>621b05a7cce8d9244740feac</t>
  </si>
  <si>
    <t>621b04cab986f82f3d399efa</t>
  </si>
  <si>
    <t>62bc428956bcb11219003ffe</t>
  </si>
  <si>
    <t>2022-03-09T11:00:00.000Z</t>
  </si>
  <si>
    <t>2022-02-27T05:01:26.000Z</t>
  </si>
  <si>
    <t>62281837f9030a215663b990</t>
  </si>
  <si>
    <t>2022-03-09T05:00:00.000Z</t>
  </si>
  <si>
    <t>2022-03-09T03:00:06.802Z</t>
  </si>
  <si>
    <t>62281837f9030a215663b98f</t>
  </si>
  <si>
    <t>2022-03-09T08:00:00.000Z</t>
  </si>
  <si>
    <t>6228427d2009337b2a7cf5fd</t>
  </si>
  <si>
    <t>6228426b6248b475f43b11bd</t>
  </si>
  <si>
    <t>62bc414556bcb11219003f6d</t>
  </si>
  <si>
    <t>2022-03-09T06:00:11.000Z</t>
  </si>
  <si>
    <t>62284d3ba8dcdd5759284d49</t>
  </si>
  <si>
    <t>2022-03-09T09:00:00.000Z</t>
  </si>
  <si>
    <t>2022-03-09T06:46:19.000Z</t>
  </si>
  <si>
    <t>62267ce1baf1b31c1053af82</t>
  </si>
  <si>
    <t>2022-03-09T01:00:00.000Z</t>
  </si>
  <si>
    <t>2022-03-07T21:45:04.000Z</t>
  </si>
  <si>
    <t>62277b34f039331fe27e76e0</t>
  </si>
  <si>
    <t>622777e308917a0ad6197342</t>
  </si>
  <si>
    <t>62bc415a56bcb11219003f77</t>
  </si>
  <si>
    <t>2022-03-08T15:50:11.000Z</t>
  </si>
  <si>
    <t>6227a99e75b8867caf119a70</t>
  </si>
  <si>
    <t>62bc42ed56bcb1121900402c</t>
  </si>
  <si>
    <t>2022-03-08T19:08:14.000Z</t>
  </si>
  <si>
    <t>62281837f9030a215663b98e</t>
  </si>
  <si>
    <t>2022-03-09T03:00:06.000Z</t>
  </si>
  <si>
    <t>6228397a53e6637ce23821c3</t>
  </si>
  <si>
    <t>6228384b53e6637ce23821bb</t>
  </si>
  <si>
    <t>62bc415656bcb11219003f75</t>
  </si>
  <si>
    <t>2022-03-10T03:00:00.000Z</t>
  </si>
  <si>
    <t>2022-03-09T05:22:01.519Z</t>
  </si>
  <si>
    <t>6228517e81e99f3f4267b8c3</t>
  </si>
  <si>
    <t>62bc415156bcb11219003f73</t>
  </si>
  <si>
    <t>2022-03-10T01:00:00.000Z</t>
  </si>
  <si>
    <t>2022-03-09T07:04:30.272Z</t>
  </si>
  <si>
    <t>62285959558bd45f2f61411f</t>
  </si>
  <si>
    <t>62bc414d56bcb11219003f71</t>
  </si>
  <si>
    <t>2022-03-09T07:38:01.406Z</t>
  </si>
  <si>
    <t>622930ccfdc2187e4a2ba304</t>
  </si>
  <si>
    <t>62bc53e556bcb11219004725</t>
  </si>
  <si>
    <t>2022-03-09T22:57:16.000Z</t>
  </si>
  <si>
    <t>62298eff2febc375594f08ba</t>
  </si>
  <si>
    <t>2022-03-10T06:00:00.000Z</t>
  </si>
  <si>
    <t>2022-03-10T05:39:09.000Z</t>
  </si>
  <si>
    <t>6229d274f188265694481ce7</t>
  </si>
  <si>
    <t>62292dbd0296a75d2f2b189c</t>
  </si>
  <si>
    <t>62bc413c56bcb11219003f69</t>
  </si>
  <si>
    <t>2022-03-10T12:26:00.000Z</t>
  </si>
  <si>
    <t>2022-03-10T10:26:59.000Z</t>
  </si>
  <si>
    <t>622ae1c224e5fd022b55dc03</t>
  </si>
  <si>
    <t>62bc421556bcb11219003fca</t>
  </si>
  <si>
    <t>2022-03-11T09:00:00.000Z</t>
  </si>
  <si>
    <t>2022-03-11T05:44:33.983Z</t>
  </si>
  <si>
    <t>62295f9276785a6c1c7df6ee</t>
  </si>
  <si>
    <t>2022-03-11T01:00:00.000Z</t>
  </si>
  <si>
    <t>2022-03-10T02:16:49.480Z</t>
  </si>
  <si>
    <t>622ad7d670dcdb59df0c7ece</t>
  </si>
  <si>
    <t>622ad7d570dcdb59df0c7ecc</t>
  </si>
  <si>
    <t>62bc413456bcb11219003f65</t>
  </si>
  <si>
    <t>2022-03-11T05:00:00.000Z</t>
  </si>
  <si>
    <t>2022-03-11T05:02:13.000Z</t>
  </si>
  <si>
    <t>62295f9176785a6c1c7df6ea</t>
  </si>
  <si>
    <t>2022-03-10T02:16:49.000Z</t>
  </si>
  <si>
    <t>62295f9176785a6c1c7df6eb</t>
  </si>
  <si>
    <t>62295f9276785a6c1c7df6ec</t>
  </si>
  <si>
    <t>2022-03-11T02:00:00.000Z</t>
  </si>
  <si>
    <t>622a0b8f849a0c2fc12cd38b</t>
  </si>
  <si>
    <t>62bc414956bcb11219003f6f</t>
  </si>
  <si>
    <t>2022-03-10T14:30:38.983Z</t>
  </si>
  <si>
    <t>6229d60819211907b15c9eca</t>
  </si>
  <si>
    <t>6229d60519211907b15c9ec7</t>
  </si>
  <si>
    <t>62bc413856bcb11219003f67</t>
  </si>
  <si>
    <t>2022-03-12T01:00:00.000Z</t>
  </si>
  <si>
    <t>2022-03-10T10:42:15.000Z</t>
  </si>
  <si>
    <t>622cbb5f68f6e721e526a93c</t>
  </si>
  <si>
    <t>2022-03-13T09:00:00.000Z</t>
  </si>
  <si>
    <t>2022-03-12T15:25:19.000Z</t>
  </si>
  <si>
    <t>622f9452be72ea10e944de18</t>
  </si>
  <si>
    <t>2022-03-15T08:00:00.000Z</t>
  </si>
  <si>
    <t>2022-03-14T19:15:29.000Z</t>
  </si>
  <si>
    <t>623063587465a02eb62aec5e</t>
  </si>
  <si>
    <t>2022-03-15T09:00:00.000Z</t>
  </si>
  <si>
    <t>2022-03-15T09:58:48.000Z</t>
  </si>
  <si>
    <t>622eb964eee9a12ed163f62b</t>
  </si>
  <si>
    <t>622eb89df20f5e29837089ee</t>
  </si>
  <si>
    <t>62bc413056bcb11219003f63</t>
  </si>
  <si>
    <t>2022-03-14T03:41:24.213Z</t>
  </si>
  <si>
    <t>622f6f474a1905179d6f25c7</t>
  </si>
  <si>
    <t>2022-03-15T05:00:00.000Z</t>
  </si>
  <si>
    <t>2022-03-14T16:37:27.000Z</t>
  </si>
  <si>
    <t>622f6f474a1905179d6f25c8</t>
  </si>
  <si>
    <t>2022-03-15T12:00:00.000Z</t>
  </si>
  <si>
    <t>622f6f474a1905179d6f25c9</t>
  </si>
  <si>
    <t>2022-03-14T16:37:27.643Z</t>
  </si>
  <si>
    <t>623118bf8a922d1af4695c0d</t>
  </si>
  <si>
    <t>2022-03-16T05:00:00.000Z</t>
  </si>
  <si>
    <t>2022-03-15T22:52:46.000Z</t>
  </si>
  <si>
    <t>6230a7cc8a922d1af4695a12</t>
  </si>
  <si>
    <t>6215b660550c010b51548a9b</t>
  </si>
  <si>
    <t>2022-03-15T14:50:51.000Z</t>
  </si>
  <si>
    <t>62316517808b20431e194d21</t>
  </si>
  <si>
    <t>623165132f0d656784224fa2</t>
  </si>
  <si>
    <t>62bc412756bcb11219003f5f</t>
  </si>
  <si>
    <t>2022-03-16T03:00:00.000Z</t>
  </si>
  <si>
    <t>2022-03-16T04:18:24.000Z</t>
  </si>
  <si>
    <t>62305fe8ca68ba4b6e33a77d</t>
  </si>
  <si>
    <t>2022-03-15T09:44:08.000Z</t>
  </si>
  <si>
    <t>622f5824959e2848fd230c39</t>
  </si>
  <si>
    <t>622f5822959e2848fd230c35</t>
  </si>
  <si>
    <t>62bc412c56bcb11219003f61</t>
  </si>
  <si>
    <t>2022-03-17T01:00:00.000Z</t>
  </si>
  <si>
    <t>2022-03-14T14:58:43.000Z</t>
  </si>
  <si>
    <t>6232d250c5f09e1ab02cbc7e</t>
  </si>
  <si>
    <t>6232d24ec5f09e1ab02cbc7a</t>
  </si>
  <si>
    <t>62bc411156bcb11219003f59</t>
  </si>
  <si>
    <t>2022-03-18T01:00:00.000Z</t>
  </si>
  <si>
    <t>2022-03-17T06:16:48.000Z</t>
  </si>
  <si>
    <t>6232f5d5f110823a83604a81</t>
  </si>
  <si>
    <t>2022-03-18T08:00:00.000Z</t>
  </si>
  <si>
    <t>2022-03-17T08:48:21.000Z</t>
  </si>
  <si>
    <t>623412f0f54ca1650f6b1cc5</t>
  </si>
  <si>
    <t>623412eef54ca1650f6b1cc2</t>
  </si>
  <si>
    <t>62bc410856bcb11219003f55</t>
  </si>
  <si>
    <t>2022-03-18T05:00:00.000Z</t>
  </si>
  <si>
    <t>2022-03-18T05:04:47.000Z</t>
  </si>
  <si>
    <t>623443c6a50163516a25c3c4</t>
  </si>
  <si>
    <t>2022-03-19T01:00:00.000Z</t>
  </si>
  <si>
    <t>2022-03-18T08:33:10.000Z</t>
  </si>
  <si>
    <t>62382895ea76ab5d1c05e992</t>
  </si>
  <si>
    <t>62382892ea76ab5d1c05e98f</t>
  </si>
  <si>
    <t>62bc410056bcb11219003f51</t>
  </si>
  <si>
    <t>2022-03-22T01:00:00.000Z</t>
  </si>
  <si>
    <t>2022-03-21T07:26:12.000Z</t>
  </si>
  <si>
    <t>623a9c32cc997e106b5fbedc</t>
  </si>
  <si>
    <t>62bc4a4f56bcb11219004337</t>
  </si>
  <si>
    <t>2022-03-23T05:00:00.000Z</t>
  </si>
  <si>
    <t>2022-03-23T04:04:02.000Z</t>
  </si>
  <si>
    <t>62397ccd9bcee41bb8126cff</t>
  </si>
  <si>
    <t>6239745a2ea5cf312e5623bd</t>
  </si>
  <si>
    <t>62bc40fc56bcb11219003f4f</t>
  </si>
  <si>
    <t>2022-03-23T01:00:00.000Z</t>
  </si>
  <si>
    <t>2022-03-22T07:37:49.000Z</t>
  </si>
  <si>
    <t>623ae5546c53223eab250b14</t>
  </si>
  <si>
    <t>2022-03-23T09:00:00.000Z</t>
  </si>
  <si>
    <t>2022-03-23T09:16:01.000Z</t>
  </si>
  <si>
    <t>62340440e00a9915fe6c7e84</t>
  </si>
  <si>
    <t>6234036c3b815813443ddc63</t>
  </si>
  <si>
    <t>62bc410c56bcb11219003f57</t>
  </si>
  <si>
    <t>2022-03-24T07:00:00.000Z</t>
  </si>
  <si>
    <t>2022-03-18T04:02:08.000Z</t>
  </si>
  <si>
    <t>623b9d2d36f1cc1291089bbf</t>
  </si>
  <si>
    <t>623b9d2a36f1cc1291089bbb</t>
  </si>
  <si>
    <t>62bc40f356bcb11219003f4b</t>
  </si>
  <si>
    <t>2022-03-24T05:00:00.000Z</t>
  </si>
  <si>
    <t>2022-03-23T22:20:28.000Z</t>
  </si>
  <si>
    <t>623c3150ea4e34120976cab3</t>
  </si>
  <si>
    <t>623c314eea4e34120976cab0</t>
  </si>
  <si>
    <t>62bc40ef56bcb11219003f49</t>
  </si>
  <si>
    <t>2022-03-24T09:00:00.000Z</t>
  </si>
  <si>
    <t>2022-03-24T08:52:32.000Z</t>
  </si>
  <si>
    <t>623ce969572c8f14657dfd3b</t>
  </si>
  <si>
    <t>623ce966572c8f14657dfd37</t>
  </si>
  <si>
    <t>62bc40e756bcb11219003f45</t>
  </si>
  <si>
    <t>2022-03-26T01:00:00.000Z</t>
  </si>
  <si>
    <t>2022-03-24T21:58:00.000Z</t>
  </si>
  <si>
    <t>623c5536a79fe4164929add7</t>
  </si>
  <si>
    <t>623c538d79adfd39516e3db5</t>
  </si>
  <si>
    <t>62bc40eb56bcb11219003f47</t>
  </si>
  <si>
    <t>2022-03-24T11:25:42.000Z</t>
  </si>
  <si>
    <t>623d39f9e32c642a8043c7e3</t>
  </si>
  <si>
    <t>623d39f6e32c642a8043c7df</t>
  </si>
  <si>
    <t>62bc40e256bcb11219003f43</t>
  </si>
  <si>
    <t>2022-03-27T01:00:00.000Z</t>
  </si>
  <si>
    <t>2022-03-25T03:41:43.000Z</t>
  </si>
  <si>
    <t>62413bbdddfe531f0e08ec38</t>
  </si>
  <si>
    <t>2022-03-28T03:00:00.000Z</t>
  </si>
  <si>
    <t>2022-03-28T04:38:18.000Z</t>
  </si>
  <si>
    <t>62413b8c50414e533761c216</t>
  </si>
  <si>
    <t>2022-03-28T04:37:27.000Z</t>
  </si>
  <si>
    <t>62413acfbe1746489e771b95</t>
  </si>
  <si>
    <t>2022-03-28T04:34:19.000Z</t>
  </si>
  <si>
    <t>62390c3eedda5661e11f9175</t>
  </si>
  <si>
    <t>2022-03-21T23:37:34.000Z</t>
  </si>
  <si>
    <t>62413b26bed2e8738b778ef8</t>
  </si>
  <si>
    <t>2022-03-28T04:35:11.000Z</t>
  </si>
  <si>
    <t>623e75dbd921185b9152e4d6</t>
  </si>
  <si>
    <t>623e75ce06672a3cdb24bcb8</t>
  </si>
  <si>
    <t>62bc40de56bcb11219003f41</t>
  </si>
  <si>
    <t>2022-03-29T04:00:00.000Z</t>
  </si>
  <si>
    <t>2022-03-26T02:09:16.000Z</t>
  </si>
  <si>
    <t>62426eac3b607569827308e3</t>
  </si>
  <si>
    <t>62426bec26fc696fa3341017</t>
  </si>
  <si>
    <t>62bc40d656bcb11219003f3d</t>
  </si>
  <si>
    <t>2022-03-29T05:00:00.000Z</t>
  </si>
  <si>
    <t>2022-03-29T02:27:55.000Z</t>
  </si>
  <si>
    <t>62390f814aa55c088c5cde2f</t>
  </si>
  <si>
    <t>2022-03-30T01:00:00.000Z</t>
  </si>
  <si>
    <t>2022-03-21T23:51:29.791Z</t>
  </si>
  <si>
    <t>623b06e61afbae42d87cdc0b</t>
  </si>
  <si>
    <t>2022-03-30T05:00:00.000Z</t>
  </si>
  <si>
    <t>2022-03-23T11:39:17.000Z</t>
  </si>
  <si>
    <t>62390f814aa55c088c5cde2d</t>
  </si>
  <si>
    <t>2022-03-21T23:51:29.000Z</t>
  </si>
  <si>
    <t>62390f814aa55c088c5cde32</t>
  </si>
  <si>
    <t>623fbddc6bd89a5a8e195614</t>
  </si>
  <si>
    <t>623fba2908e19856b666454f</t>
  </si>
  <si>
    <t>62bc40da56bcb11219003f3f</t>
  </si>
  <si>
    <t>2022-03-31T01:00:00.000Z</t>
  </si>
  <si>
    <t>2022-03-27T01:28:59.748Z</t>
  </si>
  <si>
    <t>62446baebf014c6f3f716602</t>
  </si>
  <si>
    <t>62bc4b4956bcb1121900439f</t>
  </si>
  <si>
    <t>2022-04-01T01:00:00.000Z</t>
  </si>
  <si>
    <t>2022-03-30T14:39:41.000Z</t>
  </si>
  <si>
    <t>624614c333fc50649e695157</t>
  </si>
  <si>
    <t>2022-04-01T04:00:00.000Z</t>
  </si>
  <si>
    <t>2022-03-31T20:53:22.000Z</t>
  </si>
  <si>
    <t>62468c54d3408217ed70d660</t>
  </si>
  <si>
    <t>2022-04-01T07:00:00.000Z</t>
  </si>
  <si>
    <t>2022-04-01T05:23:29.000Z</t>
  </si>
  <si>
    <t>6246b15a4eced26de12dd467</t>
  </si>
  <si>
    <t>62bc6def56bcb11219005229</t>
  </si>
  <si>
    <t>2022-04-01T09:00:00.000Z</t>
  </si>
  <si>
    <t>2022-04-01T08:01:29.000Z</t>
  </si>
  <si>
    <t>6247e982614744217538863a</t>
  </si>
  <si>
    <t>6247e97a2babfd26c0265b1b</t>
  </si>
  <si>
    <t>62bc40cd56bcb11219003f39</t>
  </si>
  <si>
    <t>2022-04-02T08:00:00.000Z</t>
  </si>
  <si>
    <t>2022-04-02T06:13:13.357Z</t>
  </si>
  <si>
    <t>62427645fb89a8748919ca19</t>
  </si>
  <si>
    <t>62bc425156bcb11219003fe3</t>
  </si>
  <si>
    <t>2022-04-04T05:00:00.000Z</t>
  </si>
  <si>
    <t>2022-03-29T03:00:21.000Z</t>
  </si>
  <si>
    <t>624a652b2d979366ef64fa01</t>
  </si>
  <si>
    <t>624a62fc5160d92ca24a92ed</t>
  </si>
  <si>
    <t>62bc40bf56bcb11219003f33</t>
  </si>
  <si>
    <t>2022-04-04T09:00:00.000Z</t>
  </si>
  <si>
    <t>2022-04-04T03:25:30.000Z</t>
  </si>
  <si>
    <t>624a667a3e4ec05437328ecd</t>
  </si>
  <si>
    <t>624a62e34cdab76400684d4c</t>
  </si>
  <si>
    <t>62bc40c656bcb11219003f36</t>
  </si>
  <si>
    <t>2022-04-04T03:31:05.299Z</t>
  </si>
  <si>
    <t>624618ef47afc03c4f77c7e9</t>
  </si>
  <si>
    <t>2022-04-05T01:00:00.000Z</t>
  </si>
  <si>
    <t>2022-03-31T21:11:11.000Z</t>
  </si>
  <si>
    <t>624e539eb4978b2acc6b2621</t>
  </si>
  <si>
    <t>624e537da318fd1339733ab7</t>
  </si>
  <si>
    <t>62bc40ba56bcb11219003f31</t>
  </si>
  <si>
    <t>2022-04-07T02:00:00.000Z</t>
  </si>
  <si>
    <t>2022-04-07T02:59:07.000Z</t>
  </si>
  <si>
    <t>624dc67994df3530b71fd16c</t>
  </si>
  <si>
    <t>2022-04-07T05:00:00.000Z</t>
  </si>
  <si>
    <t>2022-04-06T16:57:29.000Z</t>
  </si>
  <si>
    <t>624ead0914782759f33f281f</t>
  </si>
  <si>
    <t>2022-04-08T01:00:00.000Z</t>
  </si>
  <si>
    <t>2022-04-07T09:21:07.000Z</t>
  </si>
  <si>
    <t>624f90136be6665f1a78d45d</t>
  </si>
  <si>
    <t>62bc439956bcb11219004070</t>
  </si>
  <si>
    <t>2022-04-08T07:50:00.000Z</t>
  </si>
  <si>
    <t>2022-04-08T01:29:54.000Z</t>
  </si>
  <si>
    <t>624f9c6b505eac795f79bf5a</t>
  </si>
  <si>
    <t>624f99b8baf2aa7d3e20a419</t>
  </si>
  <si>
    <t>62bc40b656bcb11219003f2f</t>
  </si>
  <si>
    <t>2022-04-08T05:00:00.000Z</t>
  </si>
  <si>
    <t>2022-04-08T02:22:34.000Z</t>
  </si>
  <si>
    <t>624ff1b3fafcbb00af0844d5</t>
  </si>
  <si>
    <t>624fccf0fea9c32e0e28b1dd</t>
  </si>
  <si>
    <t>62bc40ae56bcb11219003f2b</t>
  </si>
  <si>
    <t>2022-04-08T10:00:00.000Z</t>
  </si>
  <si>
    <t>2022-04-08T08:26:24.000Z</t>
  </si>
  <si>
    <t>624a5232282ad872b770939a</t>
  </si>
  <si>
    <t>624419b60ddd0f02ce0cffdf</t>
  </si>
  <si>
    <t>62bc40d256bcb11219003f3b</t>
  </si>
  <si>
    <t>2022-04-04T02:04:34.000Z</t>
  </si>
  <si>
    <t>62503ad831d5f66576709c1a</t>
  </si>
  <si>
    <t>62bc40b256bcb11219003f2d</t>
  </si>
  <si>
    <t>2022-04-09T05:00:00.000Z</t>
  </si>
  <si>
    <t>2022-04-08T13:38:31.000Z</t>
  </si>
  <si>
    <t>6250b5548f971561433ba70e</t>
  </si>
  <si>
    <t>62bc449b56bcb112190040dd</t>
  </si>
  <si>
    <t>2022-04-08T22:21:07.000Z</t>
  </si>
  <si>
    <t>62563edd1a34443c75340166</t>
  </si>
  <si>
    <t>62bc955c56bcb11219006209</t>
  </si>
  <si>
    <t>2022-04-09T01:00:00.000Z</t>
  </si>
  <si>
    <t>2022-04-13T03:08:47.000Z</t>
  </si>
  <si>
    <t>62519add6324a6588815bc3b</t>
  </si>
  <si>
    <t>62bc5f6556bcb11219004c1a</t>
  </si>
  <si>
    <t>2022-04-10T05:00:00.000Z</t>
  </si>
  <si>
    <t>2022-04-09T14:40:28.000Z</t>
  </si>
  <si>
    <t>6252015d20a408159d249fb4</t>
  </si>
  <si>
    <t>2022-04-09T21:57:49.000Z</t>
  </si>
  <si>
    <t>6253323634e5346f5e3ceb7b</t>
  </si>
  <si>
    <t>2022-04-11T09:00:00.000Z</t>
  </si>
  <si>
    <t>2022-04-10T19:38:30.000Z</t>
  </si>
  <si>
    <t>62567e83cb2d872a6a3f1179</t>
  </si>
  <si>
    <t>2022-04-13T09:00:00.000Z</t>
  </si>
  <si>
    <t>2022-04-13T07:40:51.000Z</t>
  </si>
  <si>
    <t>6257d9bded23fb0b151c51a6</t>
  </si>
  <si>
    <t>6257a48a30800814024d9e3c</t>
  </si>
  <si>
    <t>62bc40aa56bcb11219003f29</t>
  </si>
  <si>
    <t>2022-04-14T09:00:00.000Z</t>
  </si>
  <si>
    <t>2022-04-14T08:22:20.000Z</t>
  </si>
  <si>
    <t>6256f6e5d2fc9b72a87e5ccb</t>
  </si>
  <si>
    <t>2022-04-14T05:00:00.000Z</t>
  </si>
  <si>
    <t>2022-04-13T16:14:28.000Z</t>
  </si>
  <si>
    <t>62577d9acfe8677112229671</t>
  </si>
  <si>
    <t>2022-04-14T01:49:13.000Z</t>
  </si>
  <si>
    <t>6257926b1882725dca589fbf</t>
  </si>
  <si>
    <t>2022-04-14T02:00:00.000Z</t>
  </si>
  <si>
    <t>2022-04-14T03:17:57.000Z</t>
  </si>
  <si>
    <t>6258d12d29ff54747537cb6f</t>
  </si>
  <si>
    <t>62bc651d56bcb11219004e57</t>
  </si>
  <si>
    <t>2022-04-15T01:00:00.000Z</t>
  </si>
  <si>
    <t>2022-04-15T01:58:04.000Z</t>
  </si>
  <si>
    <t>625943d47b185213ec318e8b</t>
  </si>
  <si>
    <t>62593f863a89d17fb700b74c</t>
  </si>
  <si>
    <t>62bc40a556bcb11219003f27</t>
  </si>
  <si>
    <t>2022-04-16T04:00:00.000Z</t>
  </si>
  <si>
    <t>2022-04-15T10:07:15.000Z</t>
  </si>
  <si>
    <t>625a352ae101a81402049aa2</t>
  </si>
  <si>
    <t>2022-04-16T09:00:00.000Z</t>
  </si>
  <si>
    <t>2022-04-16T03:16:50.000Z</t>
  </si>
  <si>
    <t>625a3b77a4c92c02e21850f9</t>
  </si>
  <si>
    <t>2022-04-16T05:43:00.000Z</t>
  </si>
  <si>
    <t>2022-04-16T03:43:51.000Z</t>
  </si>
  <si>
    <t>6232fc85c5f09e1ab02cbd07</t>
  </si>
  <si>
    <t>62bc637956bcb11219004db5</t>
  </si>
  <si>
    <t>2022-04-17T08:00:00.000Z</t>
  </si>
  <si>
    <t>2022-03-17T09:16:46.000Z</t>
  </si>
  <si>
    <t>625cd0b30e645a75b06a80e6</t>
  </si>
  <si>
    <t>625cd0b05173cc70a13814c9</t>
  </si>
  <si>
    <t>62bc409d56bcb11219003f23</t>
  </si>
  <si>
    <t>2022-04-19T11:00:00.000Z</t>
  </si>
  <si>
    <t>2022-04-18T02:45:03.000Z</t>
  </si>
  <si>
    <t>625f4d0f7c806f35ef0f4e43</t>
  </si>
  <si>
    <t>2022-04-20T05:00:00.000Z</t>
  </si>
  <si>
    <t>2022-04-20T00:00:15.000Z</t>
  </si>
  <si>
    <t>625f8033eb2b8e07ad485754</t>
  </si>
  <si>
    <t>2022-04-20T07:00:00.000Z</t>
  </si>
  <si>
    <t>2022-04-20T03:38:00.000Z</t>
  </si>
  <si>
    <t>625eaa38de5c136a8d104776</t>
  </si>
  <si>
    <t>2022-04-19T12:25:27.000Z</t>
  </si>
  <si>
    <t>625f8c0fb4ab5470101a84a4</t>
  </si>
  <si>
    <t>2022-04-20T09:00:00.000Z</t>
  </si>
  <si>
    <t>2022-04-20T04:29:00.000Z</t>
  </si>
  <si>
    <t>6260d71243442d152431e13e</t>
  </si>
  <si>
    <t>62bc5de556bcb11219004b7e</t>
  </si>
  <si>
    <t>2022-04-21T09:00:00.000Z</t>
  </si>
  <si>
    <t>2022-04-21T04:01:22.000Z</t>
  </si>
  <si>
    <t>62601fb4539b0877863bd807</t>
  </si>
  <si>
    <t>62bc425f56bcb11219003fea</t>
  </si>
  <si>
    <t>2022-04-22T01:00:00.000Z</t>
  </si>
  <si>
    <t>2022-04-20T14:58:59.000Z</t>
  </si>
  <si>
    <t>62637008b3709d4a3313995a</t>
  </si>
  <si>
    <t>6262dfb544be277ef823980a</t>
  </si>
  <si>
    <t>62bc409956bcb11219003f21</t>
  </si>
  <si>
    <t>2022-04-24T02:00:00.000Z</t>
  </si>
  <si>
    <t>2022-04-23T03:18:31.000Z</t>
  </si>
  <si>
    <t>626682ae3449f6020c62fbd7</t>
  </si>
  <si>
    <t>626682ac042214480b57cd30</t>
  </si>
  <si>
    <t>62bc409456bcb11219003f1f</t>
  </si>
  <si>
    <t>2022-04-24T03:00:00.000Z</t>
  </si>
  <si>
    <t>2022-04-25T11:14:51.000Z</t>
  </si>
  <si>
    <t>62486458d99439607a4937ee</t>
  </si>
  <si>
    <t>2022-04-25T01:00:00.000Z</t>
  </si>
  <si>
    <t>2022-04-02T14:57:28.000Z</t>
  </si>
  <si>
    <t>625aec7de0995d7692608268</t>
  </si>
  <si>
    <t>625aeaf398568455e81d5fbc</t>
  </si>
  <si>
    <t>62bc40a156bcb11219003f25</t>
  </si>
  <si>
    <t>2022-04-27T09:00:00.000Z</t>
  </si>
  <si>
    <t>2022-04-16T16:19:08.000Z</t>
  </si>
  <si>
    <t>625f449dfe9ed258f8154803</t>
  </si>
  <si>
    <t>2022-04-27T01:00:00.000Z</t>
  </si>
  <si>
    <t>2022-04-19T23:24:12.000Z</t>
  </si>
  <si>
    <t>625f449dfe9ed258f8154804</t>
  </si>
  <si>
    <t>2022-04-19T23:24:12.600Z</t>
  </si>
  <si>
    <t>6269346a2701ef1a1d6f7040</t>
  </si>
  <si>
    <t>61a6e0f476d91e456e2402ab</t>
  </si>
  <si>
    <t>62bc457556bcb11219004135</t>
  </si>
  <si>
    <t>2022-04-28T03:00:00.000Z</t>
  </si>
  <si>
    <t>2022-04-27T12:17:45.000Z</t>
  </si>
  <si>
    <t>626bc75b3310404ead0fc20d</t>
  </si>
  <si>
    <t>62bc4abc56bcb11219004364</t>
  </si>
  <si>
    <t>2022-04-30T01:00:00.000Z</t>
  </si>
  <si>
    <t>2022-04-29T11:09:14.000Z</t>
  </si>
  <si>
    <t>62733de579c3af7e430fd2cd</t>
  </si>
  <si>
    <t>62733c9b02854a0ba00c109b</t>
  </si>
  <si>
    <t>62bc408c56bcb11219003f1b</t>
  </si>
  <si>
    <t>2022-05-05T04:00:00.000Z</t>
  </si>
  <si>
    <t>2022-05-05T03:00:49.000Z</t>
  </si>
  <si>
    <t>62726f8c6c83d0591d0c874b</t>
  </si>
  <si>
    <t>2022-05-05T05:00:00.000Z</t>
  </si>
  <si>
    <t>2022-05-04T12:20:28.000Z</t>
  </si>
  <si>
    <t>62749d17a3c5200fb00152d9</t>
  </si>
  <si>
    <t>627499c1c11dc7238a01f1c4</t>
  </si>
  <si>
    <t>62bc403d56bcb11219003ef6</t>
  </si>
  <si>
    <t>2022-05-06T05:59:00.000Z</t>
  </si>
  <si>
    <t>2022-05-06T03:59:19.000Z</t>
  </si>
  <si>
    <t>6272032b43c8382aeb0bcd06</t>
  </si>
  <si>
    <t>6272032943c8382aeb0bcd02</t>
  </si>
  <si>
    <t>62bc409056bcb11219003f1d</t>
  </si>
  <si>
    <t>2022-05-07T01:00:00.000Z</t>
  </si>
  <si>
    <t>2022-05-04T04:38:02.000Z</t>
  </si>
  <si>
    <t>6274906ce6b443cfbd036d30</t>
  </si>
  <si>
    <t>627396aaae368bc6c10665c6</t>
  </si>
  <si>
    <t>62bc406a56bcb11219003f0b</t>
  </si>
  <si>
    <t>2022-05-06T03:05:15.000Z</t>
  </si>
  <si>
    <t>627493178be0efa3e6037ea3</t>
  </si>
  <si>
    <t>627364ca370132feba0971fd</t>
  </si>
  <si>
    <t>62bc407b56bcb11219003f13</t>
  </si>
  <si>
    <t>2022-05-06T03:16:39.000Z</t>
  </si>
  <si>
    <t>62749895ea8de5d0c002e369</t>
  </si>
  <si>
    <t>2022-05-07T05:00:00.000Z</t>
  </si>
  <si>
    <t>2022-05-06T03:40:05.000Z</t>
  </si>
  <si>
    <t>62749c82762dfe7a3c058024</t>
  </si>
  <si>
    <t>627494f63c3de04d7d039198</t>
  </si>
  <si>
    <t>62bc404c56bcb11219003efd</t>
  </si>
  <si>
    <t>2022-05-06T03:56:50.000Z</t>
  </si>
  <si>
    <t>627496fb2b33edf9cb0afd8d</t>
  </si>
  <si>
    <t>62073bb670b4dd1e750d476c</t>
  </si>
  <si>
    <t>62bc436856bcb11219004059</t>
  </si>
  <si>
    <t>2022-05-07T09:00:00.000Z</t>
  </si>
  <si>
    <t>2022-05-06T03:33:14.000Z</t>
  </si>
  <si>
    <t>62749773a37ae3b55302b615</t>
  </si>
  <si>
    <t>2022-05-06T03:35:15.000Z</t>
  </si>
  <si>
    <t>62749b22a42ae3c96109ed26</t>
  </si>
  <si>
    <t>62737435002c9891f201d169</t>
  </si>
  <si>
    <t>62bc406e56bcb11219003f0d</t>
  </si>
  <si>
    <t>2022-05-06T03:50:57.000Z</t>
  </si>
  <si>
    <t>6274a084ea8de5d0c002e401</t>
  </si>
  <si>
    <t>62749ef476329d26c0055440</t>
  </si>
  <si>
    <t>62bc402c56bcb11219003eee</t>
  </si>
  <si>
    <t>2022-05-06T04:13:56.000Z</t>
  </si>
  <si>
    <t>6274a498f017ca95eb069641</t>
  </si>
  <si>
    <t>62749c7ab3447b6c17002bb4</t>
  </si>
  <si>
    <t>62bc403556bcb11219003ef2</t>
  </si>
  <si>
    <t>2022-05-06T04:31:19.000Z</t>
  </si>
  <si>
    <t>6274a4c2b227e458590d8368</t>
  </si>
  <si>
    <t>62749e3d76329d26c0055427</t>
  </si>
  <si>
    <t>62bc403156bcb11219003ef0</t>
  </si>
  <si>
    <t>2022-05-06T04:32:02.000Z</t>
  </si>
  <si>
    <t>6271d3515760e0535a0e70e7</t>
  </si>
  <si>
    <t>2022-05-07T02:00:00.000Z</t>
  </si>
  <si>
    <t>2022-05-04T01:13:53.000Z</t>
  </si>
  <si>
    <t>627499193637433d110e10be</t>
  </si>
  <si>
    <t>62749599e6b443cfbd036d5f</t>
  </si>
  <si>
    <t>62bc404856bcb11219003efb</t>
  </si>
  <si>
    <t>2022-05-06T03:42:16.000Z</t>
  </si>
  <si>
    <t>627491ec3c3de04d7d039179</t>
  </si>
  <si>
    <t>62735a8b262a2cb8ad0bd14f</t>
  </si>
  <si>
    <t>62bc408856bcb11219003f19</t>
  </si>
  <si>
    <t>2022-05-06T03:11:39.000Z</t>
  </si>
  <si>
    <t>6274969d2b33edf9cb0afd84</t>
  </si>
  <si>
    <t>62748f6f6d44639e3e01482a</t>
  </si>
  <si>
    <t>62bc406156bcb11219003f07</t>
  </si>
  <si>
    <t>2022-05-06T03:31:40.000Z</t>
  </si>
  <si>
    <t>6274978140274c535a0026d0</t>
  </si>
  <si>
    <t>627492f0eec7d634460b7dff</t>
  </si>
  <si>
    <t>62bc405556bcb11219003f01</t>
  </si>
  <si>
    <t>2022-05-06T03:35:29.000Z</t>
  </si>
  <si>
    <t>62749baec11dc7238a01f1dd</t>
  </si>
  <si>
    <t>6258e89cc1fc857ef747afb4</t>
  </si>
  <si>
    <t>2022-05-06T03:53:18.000Z</t>
  </si>
  <si>
    <t>626b4e3d5ab314254f31c22b</t>
  </si>
  <si>
    <t>2022-05-08T01:00:00.000Z</t>
  </si>
  <si>
    <t>2022-04-29T02:32:29.000Z</t>
  </si>
  <si>
    <t>6273b7892963c958fd075cdc</t>
  </si>
  <si>
    <t>2022-05-05T11:39:52.000Z</t>
  </si>
  <si>
    <t>62752c85cc3eb677190df0cb</t>
  </si>
  <si>
    <t>62752c82cc3eb677190df0c6</t>
  </si>
  <si>
    <t>62bc401956bcb11219003ee8</t>
  </si>
  <si>
    <t>2022-05-08T05:00:00.000Z</t>
  </si>
  <si>
    <t>2022-05-06T14:11:16.159Z</t>
  </si>
  <si>
    <t>62761145db8d96ca4502324b</t>
  </si>
  <si>
    <t>2022-05-07T06:27:17.000Z</t>
  </si>
  <si>
    <t>6277205d5eca7788bf0f002e</t>
  </si>
  <si>
    <t>6277205b5eca7788bf0f002b</t>
  </si>
  <si>
    <t>62bc3ffc56bcb11219003eda</t>
  </si>
  <si>
    <t>2022-05-08T01:43:56.000Z</t>
  </si>
  <si>
    <t>62774d292472cb82e60bdf9a</t>
  </si>
  <si>
    <t>627746aa32da9472f704d2da</t>
  </si>
  <si>
    <t>62bc3ff756bcb11219003ed8</t>
  </si>
  <si>
    <t>2022-05-08T04:55:05.247Z</t>
  </si>
  <si>
    <t>62752c84cc3eb677190df0c9</t>
  </si>
  <si>
    <t>2022-05-06T14:11:16.000Z</t>
  </si>
  <si>
    <t>6276c64881bc98996006c31c</t>
  </si>
  <si>
    <t>2022-05-08T06:00:00.000Z</t>
  </si>
  <si>
    <t>2022-05-07T19:19:35.000Z</t>
  </si>
  <si>
    <t>626b42a98054bd3bd9560a34</t>
  </si>
  <si>
    <t>60d42066a4eb5b2a7b158827</t>
  </si>
  <si>
    <t>2022-05-08T03:00:00.000Z</t>
  </si>
  <si>
    <t>2022-04-29T01:43:04.000Z</t>
  </si>
  <si>
    <t>62752c84cc3eb677190df0ca</t>
  </si>
  <si>
    <t>627757f803f1f269a30a7444</t>
  </si>
  <si>
    <t>627755dd5fb3fdde630923b9</t>
  </si>
  <si>
    <t>62bc3ff356bcb11219003ed6</t>
  </si>
  <si>
    <t>2022-05-08T09:00:00.000Z</t>
  </si>
  <si>
    <t>2022-05-08T05:41:11.065Z</t>
  </si>
  <si>
    <t>6274973465779e456601f755</t>
  </si>
  <si>
    <t>621b46a3c666e00be6405276</t>
  </si>
  <si>
    <t>62bc428556bcb11219003ffc</t>
  </si>
  <si>
    <t>2022-05-06T03:34:11.000Z</t>
  </si>
  <si>
    <t>62729f6b4f6b8d3af70d7034</t>
  </si>
  <si>
    <t>2022-05-09T01:00:00.000Z</t>
  </si>
  <si>
    <t>2022-05-04T15:44:43.000Z</t>
  </si>
  <si>
    <t>627491bf3c3de04d7d039174</t>
  </si>
  <si>
    <t>2022-05-06T03:10:54.000Z</t>
  </si>
  <si>
    <t>62749b4b09772393f9032f99</t>
  </si>
  <si>
    <t>627498583637433d110e10b7</t>
  </si>
  <si>
    <t>62bc404456bcb11219003ef9</t>
  </si>
  <si>
    <t>2022-05-06T03:51:39.000Z</t>
  </si>
  <si>
    <t>6274a35fb1789b5c7d08c942</t>
  </si>
  <si>
    <t>62749f752c78cee0970f68e9</t>
  </si>
  <si>
    <t>62bc402856bcb11219003eec</t>
  </si>
  <si>
    <t>2022-05-06T04:26:06.000Z</t>
  </si>
  <si>
    <t>6274944140274c535a0026b8</t>
  </si>
  <si>
    <t>627492c938dfeabc8c0f57ef</t>
  </si>
  <si>
    <t>62bc405956bcb11219003f03</t>
  </si>
  <si>
    <t>2022-05-06T03:21:37.000Z</t>
  </si>
  <si>
    <t>62788c5f96297581d4040e68</t>
  </si>
  <si>
    <t>62bc42b756bcb11219004013</t>
  </si>
  <si>
    <t>2022-05-09T06:30:00.000Z</t>
  </si>
  <si>
    <t>2022-05-09T03:37:03.000Z</t>
  </si>
  <si>
    <t>62749538528196b312018940</t>
  </si>
  <si>
    <t>62bc421d56bcb11219003fce</t>
  </si>
  <si>
    <t>2022-05-06T03:25:44.000Z</t>
  </si>
  <si>
    <t>62749cdda37ae3b55302b64b</t>
  </si>
  <si>
    <t>62749a3176329d26c00553fb</t>
  </si>
  <si>
    <t>62bc403956bcb11219003ef4</t>
  </si>
  <si>
    <t>2022-05-06T03:58:21.000Z</t>
  </si>
  <si>
    <t>6274a6d2bb51fa542e0a238e</t>
  </si>
  <si>
    <t>62bc403f56bcb11219003ef7</t>
  </si>
  <si>
    <t>2022-05-06T04:40:50.000Z</t>
  </si>
  <si>
    <t>62788c828c1e52e9ff0f9881</t>
  </si>
  <si>
    <t>62788a9f940ae99aa80517fe</t>
  </si>
  <si>
    <t>62bc3fbf56bcb11219003ebd</t>
  </si>
  <si>
    <t>2022-05-09T06:00:00.000Z</t>
  </si>
  <si>
    <t>2022-05-09T03:37:38.000Z</t>
  </si>
  <si>
    <t>6269e76dafbb6f6efc3cd1c8</t>
  </si>
  <si>
    <t>2022-05-10T02:00:00.000Z</t>
  </si>
  <si>
    <t>2022-04-28T01:01:32.000Z</t>
  </si>
  <si>
    <t>6274a698907a291129084e52</t>
  </si>
  <si>
    <t>6273692e0e3535fe9b097c2e</t>
  </si>
  <si>
    <t>62bc407656bcb11219003f11</t>
  </si>
  <si>
    <t>2022-05-10T01:00:00.000Z</t>
  </si>
  <si>
    <t>2022-05-06T04:39:51.000Z</t>
  </si>
  <si>
    <t>62788873940ae99aa80517d6</t>
  </si>
  <si>
    <t>627625c6a6b4b726b40af997</t>
  </si>
  <si>
    <t>62bc400856bcb11219003ee0</t>
  </si>
  <si>
    <t>2022-05-10T03:00:00.000Z</t>
  </si>
  <si>
    <t>2022-05-09T03:20:19.000Z</t>
  </si>
  <si>
    <t>62788a08940ae99aa80517fa</t>
  </si>
  <si>
    <t>627888c5d17e63fc210d4aff</t>
  </si>
  <si>
    <t>62bc3fd456bcb11219003ec7</t>
  </si>
  <si>
    <t>2022-05-09T03:27:04.000Z</t>
  </si>
  <si>
    <t>62788b04d17e63fc210d4b31</t>
  </si>
  <si>
    <t>62788a6dbae23645c906f6bf</t>
  </si>
  <si>
    <t>62bc3fc356bcb11219003ebf</t>
  </si>
  <si>
    <t>2022-05-09T03:31:16.000Z</t>
  </si>
  <si>
    <t>6278846030694dfb4b04fa1d</t>
  </si>
  <si>
    <t>62787db01b30302e7301ffe5</t>
  </si>
  <si>
    <t>62bc3feb56bcb11219003ed2</t>
  </si>
  <si>
    <t>2022-05-09T03:02:56.000Z</t>
  </si>
  <si>
    <t>627884a55a2a3efe4f00cef2</t>
  </si>
  <si>
    <t>62787f3e1d263159460b2586</t>
  </si>
  <si>
    <t>62bc3fe756bcb11219003ed0</t>
  </si>
  <si>
    <t>2022-05-10T12:00:00.000Z</t>
  </si>
  <si>
    <t>2022-05-09T03:04:05.000Z</t>
  </si>
  <si>
    <t>62788523bae23645c906f66b</t>
  </si>
  <si>
    <t>6276971faac218b7cf0f4625</t>
  </si>
  <si>
    <t>62bc400056bcb11219003edc</t>
  </si>
  <si>
    <t>2022-05-10T07:00:00.000Z</t>
  </si>
  <si>
    <t>2022-05-09T03:06:11.000Z</t>
  </si>
  <si>
    <t>62788557bae23645c906f677</t>
  </si>
  <si>
    <t>627882f61d263159460b25a0</t>
  </si>
  <si>
    <t>62bc3fe256bcb11219003ece</t>
  </si>
  <si>
    <t>2022-05-10T11:00:00.000Z</t>
  </si>
  <si>
    <t>2022-05-09T03:07:02.000Z</t>
  </si>
  <si>
    <t>627886d18f845152cf098021</t>
  </si>
  <si>
    <t>627883cfd5a35e70bd0cf63d</t>
  </si>
  <si>
    <t>62bc3fdc56bcb11219003ecb</t>
  </si>
  <si>
    <t>2022-05-09T03:13:20.000Z</t>
  </si>
  <si>
    <t>627887143071ab41e008b48b</t>
  </si>
  <si>
    <t>62206b5e5bd7c3362005122e</t>
  </si>
  <si>
    <t>62bc424c56bcb11219003fe1</t>
  </si>
  <si>
    <t>2022-05-09T03:14:27.000Z</t>
  </si>
  <si>
    <t>6278895f5a2a3efe4f00cf2d</t>
  </si>
  <si>
    <t>6274936a7e8ca96e3d0a2d97</t>
  </si>
  <si>
    <t>62bc405056bcb11219003eff</t>
  </si>
  <si>
    <t>2022-05-09T03:24:14.000Z</t>
  </si>
  <si>
    <t>627884275a2a3efe4f00cee6</t>
  </si>
  <si>
    <t>627620b40ef5a9d39a00a7d9</t>
  </si>
  <si>
    <t>62bc400d56bcb11219003ee2</t>
  </si>
  <si>
    <t>2022-05-10T08:00:00.000Z</t>
  </si>
  <si>
    <t>2022-05-09T03:01:58.000Z</t>
  </si>
  <si>
    <t>627884c5bae23645c906f665</t>
  </si>
  <si>
    <t>627629ab1280756ee90f7717</t>
  </si>
  <si>
    <t>62bc400456bcb11219003ede</t>
  </si>
  <si>
    <t>2022-05-09T03:04:37.000Z</t>
  </si>
  <si>
    <t>6278860c940ae99aa80517a9</t>
  </si>
  <si>
    <t>627883671d3d063505049612</t>
  </si>
  <si>
    <t>62bc3fe056bcb11219003ecd</t>
  </si>
  <si>
    <t>2022-05-09T03:10:04.000Z</t>
  </si>
  <si>
    <t>62788aaf30694dfb4b04fa8d</t>
  </si>
  <si>
    <t>627889285a2a3efe4f00cf28</t>
  </si>
  <si>
    <t>62bc3fcb56bcb11219003ec3</t>
  </si>
  <si>
    <t>2022-05-09T03:29:51.000Z</t>
  </si>
  <si>
    <t>6279d6e1d74be7fcd103285a</t>
  </si>
  <si>
    <t>62789407728a2b60a9014cb3</t>
  </si>
  <si>
    <t>62bc3fa556bcb11219003eb1</t>
  </si>
  <si>
    <t>2022-05-10T03:07:13.000Z</t>
  </si>
  <si>
    <t>62788816d17e63fc210d4af7</t>
  </si>
  <si>
    <t>6278871430694dfb4b04fa4f</t>
  </si>
  <si>
    <t>62bc3fd856bcb11219003ec9</t>
  </si>
  <si>
    <t>2022-05-10T02:30:00.000Z</t>
  </si>
  <si>
    <t>2022-05-09T03:18:46.000Z</t>
  </si>
  <si>
    <t>62788aef4dc57508880ca214</t>
  </si>
  <si>
    <t>621f24eee1495460b1172f5f</t>
  </si>
  <si>
    <t>62bc426856bcb11219003fee</t>
  </si>
  <si>
    <t>2022-05-09T03:30:54.000Z</t>
  </si>
  <si>
    <t>627984d8c87baae7ec08450a</t>
  </si>
  <si>
    <t>62789ca2930613342d0bf663</t>
  </si>
  <si>
    <t>62bc3f8c56bcb11219003ea5</t>
  </si>
  <si>
    <t>2022-05-10T05:00:00.000Z</t>
  </si>
  <si>
    <t>2022-05-09T21:17:10.000Z</t>
  </si>
  <si>
    <t>6279dabe402000258b0883f5</t>
  </si>
  <si>
    <t>62788fd36bceca6d1f04e126</t>
  </si>
  <si>
    <t>62bc3fae56bcb11219003eb5</t>
  </si>
  <si>
    <t>2022-05-11T05:00:00.000Z</t>
  </si>
  <si>
    <t>2022-05-10T03:23:42.000Z</t>
  </si>
  <si>
    <t>627b27d1f18ff3522109dc3c</t>
  </si>
  <si>
    <t>6279d2652bb18f145f03f154</t>
  </si>
  <si>
    <t>62bc3f7b56bcb11219003e9d</t>
  </si>
  <si>
    <t>2022-05-11T07:00:00.000Z</t>
  </si>
  <si>
    <t>2022-05-11T03:04:49.000Z</t>
  </si>
  <si>
    <t>6279d6c10ff0c3c56c064e6c</t>
  </si>
  <si>
    <t>6279d0913b183800eb01c48c</t>
  </si>
  <si>
    <t>62bc3f8356bcb11219003ea1</t>
  </si>
  <si>
    <t>2022-05-11T08:00:00.000Z</t>
  </si>
  <si>
    <t>2022-05-10T03:06:40.000Z</t>
  </si>
  <si>
    <t>6279d83e3b183800eb01c4b6</t>
  </si>
  <si>
    <t>6275ebf793470b9dc70e971d</t>
  </si>
  <si>
    <t>62bc401556bcb11219003ee6</t>
  </si>
  <si>
    <t>2022-05-11T01:00:00.000Z</t>
  </si>
  <si>
    <t>2022-05-10T03:13:02.000Z</t>
  </si>
  <si>
    <t>6279dabeb821d360c1051d84</t>
  </si>
  <si>
    <t>62788b8096297581d4040e52</t>
  </si>
  <si>
    <t>62bc3fba56bcb11219003ebb</t>
  </si>
  <si>
    <t>2022-05-11T03:00:00.000Z</t>
  </si>
  <si>
    <t>2022-05-10T03:23:41.000Z</t>
  </si>
  <si>
    <t>627b4548a1a483029100ff22</t>
  </si>
  <si>
    <t>627b4546a1a483029100ff1d</t>
  </si>
  <si>
    <t>62bc3ee256bcb11219003e56</t>
  </si>
  <si>
    <t>2022-05-11T09:00:00.000Z</t>
  </si>
  <si>
    <t>2022-05-11T05:10:31.000Z</t>
  </si>
  <si>
    <t>6279d6bac17288085a0320b8</t>
  </si>
  <si>
    <t>62788bc030694dfb4b04fa98</t>
  </si>
  <si>
    <t>62bc3fb656bcb11219003eb9</t>
  </si>
  <si>
    <t>2022-05-10T03:06:33.000Z</t>
  </si>
  <si>
    <t>6279d726904dfb8b200614b9</t>
  </si>
  <si>
    <t>6279d6149558cde97d02d8b2</t>
  </si>
  <si>
    <t>62bc3f7356bcb11219003e99</t>
  </si>
  <si>
    <t>2022-05-10T03:08:22.000Z</t>
  </si>
  <si>
    <t>6279d7a9add42d9bf00f5ca1</t>
  </si>
  <si>
    <t>627899ec2cb9eee525015253</t>
  </si>
  <si>
    <t>62bc3f9d56bcb11219003ead</t>
  </si>
  <si>
    <t>2022-05-10T03:10:33.000Z</t>
  </si>
  <si>
    <t>6279d84e60b582c95103507d</t>
  </si>
  <si>
    <t>6279d5c93b183800eb01c4a1</t>
  </si>
  <si>
    <t>62bc3f7756bcb11219003e9b</t>
  </si>
  <si>
    <t>2022-05-10T03:13:18.000Z</t>
  </si>
  <si>
    <t>627ad284bd045ae9a80658e3</t>
  </si>
  <si>
    <t>627ad11d07a03e06180e7a8a</t>
  </si>
  <si>
    <t>62bc3f4456bcb11219003e83</t>
  </si>
  <si>
    <t>2022-05-10T21:00:52.000Z</t>
  </si>
  <si>
    <t>6279d800c4c7e273650f4d36</t>
  </si>
  <si>
    <t>6279d62219c545db730c55ac</t>
  </si>
  <si>
    <t>62bc3f6e56bcb11219003e97</t>
  </si>
  <si>
    <t>2022-05-10T03:11:59.000Z</t>
  </si>
  <si>
    <t>6279df5d0ad447920a09308c</t>
  </si>
  <si>
    <t>62760b62aa4f3bc8ba0ff545</t>
  </si>
  <si>
    <t>62bc401156bcb11219003ee4</t>
  </si>
  <si>
    <t>2022-05-10T03:43:25.000Z</t>
  </si>
  <si>
    <t>6279efdbc3841c5473098d37</t>
  </si>
  <si>
    <t>62735e34184bebae6e0185fa</t>
  </si>
  <si>
    <t>62bc408356bcb11219003f17</t>
  </si>
  <si>
    <t>2022-05-10T04:53:46.000Z</t>
  </si>
  <si>
    <t>6279f3176cb08a7a33059105</t>
  </si>
  <si>
    <t>6279ecff0a002707400f2941</t>
  </si>
  <si>
    <t>62bc3f5156bcb11219003e89</t>
  </si>
  <si>
    <t>2022-05-10T05:07:33.000Z</t>
  </si>
  <si>
    <t>6279f50f6f7e21fbb4036c76</t>
  </si>
  <si>
    <t>6279ed9eecd7d8281a0e6d02</t>
  </si>
  <si>
    <t>62bc3f4c56bcb11219003e87</t>
  </si>
  <si>
    <t>2022-05-10T05:15:59.000Z</t>
  </si>
  <si>
    <t>627b4548a1a483029100ff21</t>
  </si>
  <si>
    <t>627b27d069385f446f039149</t>
  </si>
  <si>
    <t>6278daa4d1609827af0b692d</t>
  </si>
  <si>
    <t>62bc3f8856bcb11219003ea3</t>
  </si>
  <si>
    <t>2022-05-12T03:00:00.000Z</t>
  </si>
  <si>
    <t>2022-05-11T03:04:48.000Z</t>
  </si>
  <si>
    <t>627c7f0b5d4f42587203d494</t>
  </si>
  <si>
    <t>627c6cc0cef3a9d87101fba8</t>
  </si>
  <si>
    <t>62bc3e7456bcb11219003e22</t>
  </si>
  <si>
    <t>2022-05-12T07:00:00.000Z</t>
  </si>
  <si>
    <t>2022-05-12T03:29:15.000Z</t>
  </si>
  <si>
    <t>627c7f94c8403bc3a402f4c9</t>
  </si>
  <si>
    <t>627b2859565393f5e8022ebd</t>
  </si>
  <si>
    <t>62bc3f1156bcb11219003e6b</t>
  </si>
  <si>
    <t>2022-05-12T06:00:00.000Z</t>
  </si>
  <si>
    <t>2022-05-12T03:31:31.000Z</t>
  </si>
  <si>
    <t>627ccb094d5cb72f700181f8</t>
  </si>
  <si>
    <t>2022-05-12T09:00:00.000Z</t>
  </si>
  <si>
    <t>2022-05-12T08:53:28.000Z</t>
  </si>
  <si>
    <t>627b273173efe6711007cc9f</t>
  </si>
  <si>
    <t>627b12a4d228a85ed80e2422</t>
  </si>
  <si>
    <t>62bc3f3b56bcb11219003e7f</t>
  </si>
  <si>
    <t>2022-05-11T03:02:09.000Z</t>
  </si>
  <si>
    <t>627b273945191a9b500eb14a</t>
  </si>
  <si>
    <t>6279da1a9ecfa2b35d0b079c</t>
  </si>
  <si>
    <t>62bc3f6a56bcb11219003e95</t>
  </si>
  <si>
    <t>2022-05-12T01:00:00.000Z</t>
  </si>
  <si>
    <t>2022-05-11T03:02:16.000Z</t>
  </si>
  <si>
    <t>627b27626719c1ef2804c609</t>
  </si>
  <si>
    <t>62789b2dc96337dc810b9422</t>
  </si>
  <si>
    <t>62bc3f9456bcb11219003ea9</t>
  </si>
  <si>
    <t>2022-05-12T08:00:00.000Z</t>
  </si>
  <si>
    <t>2022-05-11T03:02:58.000Z</t>
  </si>
  <si>
    <t>627b2766f18ff3522109dc28</t>
  </si>
  <si>
    <t>627898cc18de4a5e4609a362</t>
  </si>
  <si>
    <t>62bc3fa156bcb11219003eaf</t>
  </si>
  <si>
    <t>2022-05-11T03:03:02.000Z</t>
  </si>
  <si>
    <t>627b2771389d70d51508f95c</t>
  </si>
  <si>
    <t>627b1099b1533cf8830f0e38</t>
  </si>
  <si>
    <t>62bc3f4056bcb11219003e81</t>
  </si>
  <si>
    <t>2022-05-11T03:03:12.000Z</t>
  </si>
  <si>
    <t>627b277b389d70d51508f960</t>
  </si>
  <si>
    <t>627b249de770aa1cf30d4d32</t>
  </si>
  <si>
    <t>62bc3f2656bcb11219003e75</t>
  </si>
  <si>
    <t>2022-05-11T03:03:23.000Z</t>
  </si>
  <si>
    <t>627b2799589b70e0590032a5</t>
  </si>
  <si>
    <t>627b1a97d9e14b6cc90a258c</t>
  </si>
  <si>
    <t>62bc3f2f56bcb11219003e79</t>
  </si>
  <si>
    <t>2022-05-11T03:03:53.000Z</t>
  </si>
  <si>
    <t>627b279ff73ec00ee401aaa5</t>
  </si>
  <si>
    <t>6279dc8404cecd92620e7be8</t>
  </si>
  <si>
    <t>62bc3f6656bcb11219003e93</t>
  </si>
  <si>
    <t>2022-05-11T03:03:59.000Z</t>
  </si>
  <si>
    <t>627b27ba724598ac4d02b9a0</t>
  </si>
  <si>
    <t>627b24f14caaf268090d18f2</t>
  </si>
  <si>
    <t>62bc3f1e56bcb11219003e71</t>
  </si>
  <si>
    <t>2022-05-11T03:04:25.000Z</t>
  </si>
  <si>
    <t>627c70be472b3cf0f10ac7de</t>
  </si>
  <si>
    <t>61bae20b3a0d2a510346d6ce</t>
  </si>
  <si>
    <t>62bc44f856bcb11219004104</t>
  </si>
  <si>
    <t>2022-05-12T05:00:00.000Z</t>
  </si>
  <si>
    <t>2022-05-12T02:28:14.000Z</t>
  </si>
  <si>
    <t>627c78c5e21c516d38032bb8</t>
  </si>
  <si>
    <t>627490168be0efa3e6037e79</t>
  </si>
  <si>
    <t>62bc405d56bcb11219003f05</t>
  </si>
  <si>
    <t>2022-05-12T05:02:28.000Z</t>
  </si>
  <si>
    <t>2022-05-12T03:02:28.000Z</t>
  </si>
  <si>
    <t>627c798c8f8585b1150d6fee</t>
  </si>
  <si>
    <t>627c6a4202cf1d63cc0bc4f7</t>
  </si>
  <si>
    <t>62bc3e9156bcb11219003e30</t>
  </si>
  <si>
    <t>2022-05-12T03:05:47.000Z</t>
  </si>
  <si>
    <t>6279e89dc3841c5473098d14</t>
  </si>
  <si>
    <t>627360e5fb06dd68af0f4455</t>
  </si>
  <si>
    <t>62bc407f56bcb11219003f15</t>
  </si>
  <si>
    <t>2022-05-10T04:22:52.000Z</t>
  </si>
  <si>
    <t>6279ef4c1d23f1ee170dcf39</t>
  </si>
  <si>
    <t>62787a9c0933fa03cc0b8ae7</t>
  </si>
  <si>
    <t>62bc3fef56bcb11219003ed4</t>
  </si>
  <si>
    <t>2022-05-10T04:51:23.000Z</t>
  </si>
  <si>
    <t>627b26d6044a7ea12e08a07c</t>
  </si>
  <si>
    <t>62789b426b254479ab0b6546</t>
  </si>
  <si>
    <t>62bc3f9056bcb11219003ea7</t>
  </si>
  <si>
    <t>2022-05-11T03:00:38.000Z</t>
  </si>
  <si>
    <t>627b2712565393f5e8022eb0</t>
  </si>
  <si>
    <t>627b1c7ca96c552daa0bab08</t>
  </si>
  <si>
    <t>62bc3f2a56bcb11219003e77</t>
  </si>
  <si>
    <t>2022-05-11T03:01:37.000Z</t>
  </si>
  <si>
    <t>627b26f2748967afa00a6f5f</t>
  </si>
  <si>
    <t>62789a8f96edeaeea5047ad2</t>
  </si>
  <si>
    <t>62bc3f9956bcb11219003eab</t>
  </si>
  <si>
    <t>2022-05-13T03:00:00.000Z</t>
  </si>
  <si>
    <t>2022-05-11T03:01:06.000Z</t>
  </si>
  <si>
    <t>627c78e33de1ec36cd0caa46</t>
  </si>
  <si>
    <t>627888e3bae23645c906f6ac</t>
  </si>
  <si>
    <t>62bc3fcf56bcb11219003ec5</t>
  </si>
  <si>
    <t>2022-05-12T03:02:59.000Z</t>
  </si>
  <si>
    <t>627c78f6191efa351a0f9629</t>
  </si>
  <si>
    <t>627c75f53853c128430610d8</t>
  </si>
  <si>
    <t>62bc3e5656bcb11219003e14</t>
  </si>
  <si>
    <t>2022-05-13T01:00:00.000Z</t>
  </si>
  <si>
    <t>2022-05-12T03:03:17.000Z</t>
  </si>
  <si>
    <t>627c790a62702d8c230bb223</t>
  </si>
  <si>
    <t>62736b5d8fbe81b34a0ac1cd</t>
  </si>
  <si>
    <t>62bc407256bcb11219003f0f</t>
  </si>
  <si>
    <t>2022-05-12T03:03:37.000Z</t>
  </si>
  <si>
    <t>627c7984b1f1d2f7d4085470</t>
  </si>
  <si>
    <t>627b2e0f589b70e059003303</t>
  </si>
  <si>
    <t>62bc3efe56bcb11219003e62</t>
  </si>
  <si>
    <t>2022-05-12T03:05:40.000Z</t>
  </si>
  <si>
    <t>627c79ce5714ab10a6077e0f</t>
  </si>
  <si>
    <t>627c78cc05c35b0231063ab7</t>
  </si>
  <si>
    <t>62bc3e4a56bcb11219003e0e</t>
  </si>
  <si>
    <t>2022-05-13T07:00:00.000Z</t>
  </si>
  <si>
    <t>2022-05-12T03:06:53.000Z</t>
  </si>
  <si>
    <t>627c7a039ab83eb27e051753</t>
  </si>
  <si>
    <t>627c6ce3b84787990606a924</t>
  </si>
  <si>
    <t>62bc3e7056bcb11219003e20</t>
  </si>
  <si>
    <t>2022-05-12T03:07:47.000Z</t>
  </si>
  <si>
    <t>627c7a040db10429b80d7254</t>
  </si>
  <si>
    <t>627b71f7386718efe0015d16</t>
  </si>
  <si>
    <t>62bc3ed556bcb11219003e50</t>
  </si>
  <si>
    <t>2022-05-12T03:07:48.000Z</t>
  </si>
  <si>
    <t>627c7a1feb5533fc85084882</t>
  </si>
  <si>
    <t>627c79413de1ec36cd0caa47</t>
  </si>
  <si>
    <t>62bc3e4556bcb11219003e0c</t>
  </si>
  <si>
    <t>2022-05-12T03:08:14.000Z</t>
  </si>
  <si>
    <t>627c7cdc80ce11ba6c01d9aa</t>
  </si>
  <si>
    <t>627c7a4a2e9602331108d8f4</t>
  </si>
  <si>
    <t>62bc3e3956bcb11219003e06</t>
  </si>
  <si>
    <t>2022-05-12T03:19:55.000Z</t>
  </si>
  <si>
    <t>627c7df1952cd0a66c0211eb</t>
  </si>
  <si>
    <t>627c67eabbdcb24f7c025dda</t>
  </si>
  <si>
    <t>62bc3eaf56bcb11219003e3e</t>
  </si>
  <si>
    <t>2022-05-13T11:00:00.000Z</t>
  </si>
  <si>
    <t>2022-05-12T03:24:33.000Z</t>
  </si>
  <si>
    <t>627c828ea42da0ebde008d3f</t>
  </si>
  <si>
    <t>627c81444204c1a5d70e0545</t>
  </si>
  <si>
    <t>62bc3ddc56bcb11219003dda</t>
  </si>
  <si>
    <t>2022-05-13T10:00:00.000Z</t>
  </si>
  <si>
    <t>2022-05-12T03:44:14.000Z</t>
  </si>
  <si>
    <t>627c7a345b68a003030ac2fa</t>
  </si>
  <si>
    <t>627c79832a8cf49c0e038578</t>
  </si>
  <si>
    <t>62bc3e3d56bcb11219003e08</t>
  </si>
  <si>
    <t>2022-05-12T03:08:35.000Z</t>
  </si>
  <si>
    <t>627c7c7ae21c516d38032beb</t>
  </si>
  <si>
    <t>627c7ac05b68a003030ac2fb</t>
  </si>
  <si>
    <t>62bc3e3556bcb11219003e04</t>
  </si>
  <si>
    <t>2022-05-12T03:18:18.000Z</t>
  </si>
  <si>
    <t>627c7d65b4370a2a2b08889f</t>
  </si>
  <si>
    <t>627c7ca39ab83eb27e051763</t>
  </si>
  <si>
    <t>62bc3e1b56bcb11219003df8</t>
  </si>
  <si>
    <t>2022-05-12T03:22:12.000Z</t>
  </si>
  <si>
    <t>627c7de926d20e4b90096ec8</t>
  </si>
  <si>
    <t>627b6a8e343cc8b9b80ac308</t>
  </si>
  <si>
    <t>62bc3ed956bcb11219003e52</t>
  </si>
  <si>
    <t>2022-05-12T03:24:25.000Z</t>
  </si>
  <si>
    <t>627c7e39c8403bc3a402f4b1</t>
  </si>
  <si>
    <t>627c7b3012ab4af94f0bbb13</t>
  </si>
  <si>
    <t>62bc3e3056bcb11219003e02</t>
  </si>
  <si>
    <t>2022-05-12T03:25:45.000Z</t>
  </si>
  <si>
    <t>627c7f18a42da0ebde008d2a</t>
  </si>
  <si>
    <t>627b89291c10eab888085a9c</t>
  </si>
  <si>
    <t>62bc3ec856bcb11219003e4a</t>
  </si>
  <si>
    <t>2022-05-12T03:29:27.000Z</t>
  </si>
  <si>
    <t>627c7f19191efa351a0f965d</t>
  </si>
  <si>
    <t>627c7beca189cdddf7051c82</t>
  </si>
  <si>
    <t>62bc3e2056bcb11219003dfa</t>
  </si>
  <si>
    <t>2022-05-12T03:29:28.000Z</t>
  </si>
  <si>
    <t>627c7f63e21c516d38032bf7</t>
  </si>
  <si>
    <t>627c7e8912ab4af94f0bbb2f</t>
  </si>
  <si>
    <t>62bc3e0456bcb11219003ded</t>
  </si>
  <si>
    <t>2022-05-12T03:30:42.000Z</t>
  </si>
  <si>
    <t>627c836d96ead086550707b3</t>
  </si>
  <si>
    <t>62788a384faf384e450e6c9a</t>
  </si>
  <si>
    <t>62bc3fc756bcb11219003ec1</t>
  </si>
  <si>
    <t>2022-05-12T03:47:56.000Z</t>
  </si>
  <si>
    <t>627b26fa8b38b11fc50adeaf</t>
  </si>
  <si>
    <t>627a5d068e008cd60d0e82d2</t>
  </si>
  <si>
    <t>62bc3f4856bcb11219003e85</t>
  </si>
  <si>
    <t>2022-05-11T03:01:13.000Z</t>
  </si>
  <si>
    <t>627b27ac89123e573205e7b5</t>
  </si>
  <si>
    <t>6279e0001c203cd2370cba76</t>
  </si>
  <si>
    <t>62bc3f5556bcb11219003e8b</t>
  </si>
  <si>
    <t>2022-05-13T05:00:00.000Z</t>
  </si>
  <si>
    <t>2022-05-11T03:04:12.000Z</t>
  </si>
  <si>
    <t>627c78bf1990dda9fd0fd928</t>
  </si>
  <si>
    <t>621f2153f080d76f3e5eddb7</t>
  </si>
  <si>
    <t>62bc426c56bcb11219003ff0</t>
  </si>
  <si>
    <t>2022-05-12T03:02:23.000Z</t>
  </si>
  <si>
    <t>627c78c4223e50b4eb08a9c7</t>
  </si>
  <si>
    <t>6279dcbb98dbc92fe80dafc3</t>
  </si>
  <si>
    <t>62bc3f6156bcb11219003e91</t>
  </si>
  <si>
    <t>2022-05-12T03:02:27.000Z</t>
  </si>
  <si>
    <t>627c78cadfb5b625a70c116e</t>
  </si>
  <si>
    <t>627b874fb09c99686b01b93f</t>
  </si>
  <si>
    <t>62bc3ecc56bcb11219003e4c</t>
  </si>
  <si>
    <t>2022-05-12T03:02:34.000Z</t>
  </si>
  <si>
    <t>627c78d2b1f1d2f7d4085465</t>
  </si>
  <si>
    <t>627c75df472b3cf0f10ac7f5</t>
  </si>
  <si>
    <t>62bc3e5a56bcb11219003e16</t>
  </si>
  <si>
    <t>2022-05-12T03:02:41.000Z</t>
  </si>
  <si>
    <t>627c78d89ab83eb27e05174a</t>
  </si>
  <si>
    <t>627c6be057a8b68a7108b6f2</t>
  </si>
  <si>
    <t>62bc3e8556bcb11219003e2a</t>
  </si>
  <si>
    <t>2022-05-12T03:02:48.000Z</t>
  </si>
  <si>
    <t>627c78df040fb9f1f10dd1c6</t>
  </si>
  <si>
    <t>627b291ec828d9ec2506c53a</t>
  </si>
  <si>
    <t>62bc3f0956bcb11219003e67</t>
  </si>
  <si>
    <t>2022-05-12T03:02:54.000Z</t>
  </si>
  <si>
    <t>627c78f26192a7e3860bb41c</t>
  </si>
  <si>
    <t>627c6865996cdd55700feac2</t>
  </si>
  <si>
    <t>62bc3ea656bcb11219003e3a</t>
  </si>
  <si>
    <t>2022-05-12T03:03:14.000Z</t>
  </si>
  <si>
    <t>627c78f6eb5533fc85084878</t>
  </si>
  <si>
    <t>627b2b16a3eef055e60933d3</t>
  </si>
  <si>
    <t>62bc3f0456bcb11219003e65</t>
  </si>
  <si>
    <t>2022-05-12T03:03:18.000Z</t>
  </si>
  <si>
    <t>627c792626d20e4b90096e9c</t>
  </si>
  <si>
    <t>627c6a2c6ebe25821f0a3227</t>
  </si>
  <si>
    <t>62bc3e9656bcb11219003e32</t>
  </si>
  <si>
    <t>2022-05-12T03:04:06.000Z</t>
  </si>
  <si>
    <t>627c794c26d20e4b90096ea0</t>
  </si>
  <si>
    <t>627c6a09b0d563790802db88</t>
  </si>
  <si>
    <t>62bc3e9a56bcb11219003e34</t>
  </si>
  <si>
    <t>2022-05-12T03:04:43.000Z</t>
  </si>
  <si>
    <t>627c7963191efa351a0f962f</t>
  </si>
  <si>
    <t>627c70c9b9dc9ffd510d4f9e</t>
  </si>
  <si>
    <t>62bc3e6756bcb11219003e1c</t>
  </si>
  <si>
    <t>2022-05-12T03:05:06.000Z</t>
  </si>
  <si>
    <t>627c7a21ae83127231094d91</t>
  </si>
  <si>
    <t>627c75bbdfb5b625a70c115e</t>
  </si>
  <si>
    <t>62bc3e5f56bcb11219003e18</t>
  </si>
  <si>
    <t>2022-05-12T03:08:17.000Z</t>
  </si>
  <si>
    <t>627c7c33048f6ab09f05b9a6</t>
  </si>
  <si>
    <t>627c7b4ce21c516d38032bc7</t>
  </si>
  <si>
    <t>62bc3e2c56bcb11219003e00</t>
  </si>
  <si>
    <t>2022-05-12T03:17:07.000Z</t>
  </si>
  <si>
    <t>627c7deec8403bc3a402f4ab</t>
  </si>
  <si>
    <t>627c7caf5d4f42587203d483</t>
  </si>
  <si>
    <t>62bc3e1756bcb11219003df6</t>
  </si>
  <si>
    <t>2022-05-12T03:24:30.000Z</t>
  </si>
  <si>
    <t>627c7e9c3cba4a626f07457e</t>
  </si>
  <si>
    <t>627c7dda048f6ab09f05b9b4</t>
  </si>
  <si>
    <t>62bc3e0756bcb11219003dee</t>
  </si>
  <si>
    <t>2022-05-12T03:27:23.000Z</t>
  </si>
  <si>
    <t>627c7fcce21c516d38032bfe</t>
  </si>
  <si>
    <t>627c7ef626d20e4b90096ecd</t>
  </si>
  <si>
    <t>62bc3dfc56bcb11219003de9</t>
  </si>
  <si>
    <t>2022-05-12T03:32:28.000Z</t>
  </si>
  <si>
    <t>627c7fd9d6841810bb0707d2</t>
  </si>
  <si>
    <t>627c7d860d62f851d90deb23</t>
  </si>
  <si>
    <t>62bc3e0f56bcb11219003df2</t>
  </si>
  <si>
    <t>2022-05-12T03:32:41.000Z</t>
  </si>
  <si>
    <t>627c7ff09d322acf720939c7</t>
  </si>
  <si>
    <t>627b34784bc840c6080b9baa</t>
  </si>
  <si>
    <t>62bc3eed56bcb11219003e5a</t>
  </si>
  <si>
    <t>2022-05-12T03:33:04.000Z</t>
  </si>
  <si>
    <t>627c8004abe48abe370d8b75</t>
  </si>
  <si>
    <t>627b36136f495ee63a0c4587</t>
  </si>
  <si>
    <t>62bc3ee956bcb11219003e58</t>
  </si>
  <si>
    <t>2022-05-12T03:33:24.000Z</t>
  </si>
  <si>
    <t>627c8198e813f4a27f091047</t>
  </si>
  <si>
    <t>627c8121b841e2325809aecf</t>
  </si>
  <si>
    <t>62bc3de056bcb11219003ddc</t>
  </si>
  <si>
    <t>2022-05-12T03:40:07.000Z</t>
  </si>
  <si>
    <t>627c81da91c6edfa0e0c1ecb</t>
  </si>
  <si>
    <t>627c7f0ac8403bc3a402f4ba</t>
  </si>
  <si>
    <t>62bc3df856bcb11219003de7</t>
  </si>
  <si>
    <t>2022-05-12T03:41:13.000Z</t>
  </si>
  <si>
    <t>627c82389d322acf720939d7</t>
  </si>
  <si>
    <t>627c807db4370a2a2b0888ae</t>
  </si>
  <si>
    <t>62bc3de856bcb11219003de0</t>
  </si>
  <si>
    <t>2022-05-12T03:42:48.000Z</t>
  </si>
  <si>
    <t>627c82f540bbb840cf04bfa4</t>
  </si>
  <si>
    <t>627c7fddb841e2325809aec8</t>
  </si>
  <si>
    <t>62bc3deb56bcb11219003de1</t>
  </si>
  <si>
    <t>2022-05-13T02:00:00.000Z</t>
  </si>
  <si>
    <t>2022-05-12T03:45:56.000Z</t>
  </si>
  <si>
    <t>627c84efd53f398f6602cea1</t>
  </si>
  <si>
    <t>627c83dc1e00f60dad0f074f</t>
  </si>
  <si>
    <t>62bc3dcf56bcb11219003dd4</t>
  </si>
  <si>
    <t>2022-05-12T03:54:22.000Z</t>
  </si>
  <si>
    <t>627c78f63853c128430610e9</t>
  </si>
  <si>
    <t>627c6fb657a8b68a7108b70a</t>
  </si>
  <si>
    <t>62bc3e6b56bcb11219003e1e</t>
  </si>
  <si>
    <t>627c79cc69688074b50beffb</t>
  </si>
  <si>
    <t>627b284cf73ec00ee401aac3</t>
  </si>
  <si>
    <t>62bc3f1556bcb11219003e6d</t>
  </si>
  <si>
    <t>2022-05-12T03:06:51.000Z</t>
  </si>
  <si>
    <t>627c7aa5403cecf3f90cd4df</t>
  </si>
  <si>
    <t>627c6b9d1a9f416c3809f635</t>
  </si>
  <si>
    <t>62bc3e8956bcb11219003e2c</t>
  </si>
  <si>
    <t>2022-05-12T03:10:29.000Z</t>
  </si>
  <si>
    <t>627c7b376ebef631f3051f64</t>
  </si>
  <si>
    <t>61dcead125575046f8417dde</t>
  </si>
  <si>
    <t>62bc444c56bcb112190040ba</t>
  </si>
  <si>
    <t>2022-05-12T03:12:55.000Z</t>
  </si>
  <si>
    <t>627c7b5a6192a7e3860bb424</t>
  </si>
  <si>
    <t>627892d2a5738a066d038f2a</t>
  </si>
  <si>
    <t>62bc3fa956bcb11219003eb3</t>
  </si>
  <si>
    <t>2022-05-12T03:13:30.000Z</t>
  </si>
  <si>
    <t>627c7b7d40bbb840cf04bf72</t>
  </si>
  <si>
    <t>627c6c18ce7113f4a60e3831</t>
  </si>
  <si>
    <t>62bc3e8056bcb11219003e28</t>
  </si>
  <si>
    <t>2022-05-13T06:00:00.000Z</t>
  </si>
  <si>
    <t>2022-05-12T03:14:04.000Z</t>
  </si>
  <si>
    <t>627c7b8ddffa9106d90905d1</t>
  </si>
  <si>
    <t>62739bcf6eb783178509b560</t>
  </si>
  <si>
    <t>62bc406556bcb11219003f09</t>
  </si>
  <si>
    <t>2022-05-12T03:14:20.000Z</t>
  </si>
  <si>
    <t>627c7bc032d44de627068c16</t>
  </si>
  <si>
    <t>627c795180598418020f1ad4</t>
  </si>
  <si>
    <t>62bc3e4156bcb11219003e0a</t>
  </si>
  <si>
    <t>2022-05-12T03:15:12.000Z</t>
  </si>
  <si>
    <t>627c7d033cba4a626f074571</t>
  </si>
  <si>
    <t>6279dcf3c267998b5d093b3e</t>
  </si>
  <si>
    <t>62bc3f5d56bcb11219003e8f</t>
  </si>
  <si>
    <t>2022-05-12T03:20:34.000Z</t>
  </si>
  <si>
    <t>627c7f6340bbb840cf04bf88</t>
  </si>
  <si>
    <t>627b2dfb75745d14660c22b4</t>
  </si>
  <si>
    <t>62bc3f0256bcb11219003e64</t>
  </si>
  <si>
    <t>627c828140bbb840cf04bf9f</t>
  </si>
  <si>
    <t>627c7f4569688074b50bf011</t>
  </si>
  <si>
    <t>62bc3df356bcb11219003de5</t>
  </si>
  <si>
    <t>2022-05-12T03:44:01.000Z</t>
  </si>
  <si>
    <t>627c83548ea76669c80e176d</t>
  </si>
  <si>
    <t>627c6986b3c3104a0a0b3133</t>
  </si>
  <si>
    <t>62bc3e9e56bcb11219003e36</t>
  </si>
  <si>
    <t>2022-05-12T03:47:32.000Z</t>
  </si>
  <si>
    <t>627dcca2bc26ad4d1b0d31c8</t>
  </si>
  <si>
    <t>627b1860f0c5547a050d7a86</t>
  </si>
  <si>
    <t>62bc3f3756bcb11219003e7d</t>
  </si>
  <si>
    <t>2022-05-13T08:00:00.000Z</t>
  </si>
  <si>
    <t>2022-05-13T03:12:34.000Z</t>
  </si>
  <si>
    <t>627dcad82f2dbe41e20bda65</t>
  </si>
  <si>
    <t>627caa8e0642eac20f08827c</t>
  </si>
  <si>
    <t>62bc3db256bcb11219003dc6</t>
  </si>
  <si>
    <t>2022-05-14T03:00:00.000Z</t>
  </si>
  <si>
    <t>2022-05-13T03:04:56.000Z</t>
  </si>
  <si>
    <t>627dcb1ebbb290f12b02afd3</t>
  </si>
  <si>
    <t>627dab4fb22ce8f4430ffa38</t>
  </si>
  <si>
    <t>62bc3d9d56bcb11219003dbc</t>
  </si>
  <si>
    <t>2022-05-13T03:06:06.000Z</t>
  </si>
  <si>
    <t>627dcb30acff73b7830a6d5b</t>
  </si>
  <si>
    <t>627b288da3eef055e609339c</t>
  </si>
  <si>
    <t>62bc3f0d56bcb11219003e69</t>
  </si>
  <si>
    <t>2022-05-13T03:06:23.000Z</t>
  </si>
  <si>
    <t>627dcb364c8b224d6609d629</t>
  </si>
  <si>
    <t>2022-05-14T01:00:00.000Z</t>
  </si>
  <si>
    <t>2022-05-13T03:06:30.000Z</t>
  </si>
  <si>
    <t>627dcb4dbbb290f12b02afd9</t>
  </si>
  <si>
    <t>627dab56db30dc731b05c90b</t>
  </si>
  <si>
    <t>62bc3d9856bcb11219003dba</t>
  </si>
  <si>
    <t>2022-05-14T08:00:00.000Z</t>
  </si>
  <si>
    <t>2022-05-13T03:06:53.000Z</t>
  </si>
  <si>
    <t>627dcc276b295a01c1003807</t>
  </si>
  <si>
    <t>627b33660a44912d3001e9f2</t>
  </si>
  <si>
    <t>62bc3ef156bcb11219003e5c</t>
  </si>
  <si>
    <t>2022-05-13T03:10:30.000Z</t>
  </si>
  <si>
    <t>627c7b02cf6304f3d00e57d7</t>
  </si>
  <si>
    <t>627c5cdf9f054c6195042ab7</t>
  </si>
  <si>
    <t>62bc3ec056bcb11219003e46</t>
  </si>
  <si>
    <t>2022-05-14T07:00:00.000Z</t>
  </si>
  <si>
    <t>2022-05-12T03:12:02.000Z</t>
  </si>
  <si>
    <t>627c7ddf12ab4af94f0bbb29</t>
  </si>
  <si>
    <t>627c7b9593a2ed48e603ef60</t>
  </si>
  <si>
    <t>62bc3e2456bcb11219003dfc</t>
  </si>
  <si>
    <t>2022-05-12T03:24:15.000Z</t>
  </si>
  <si>
    <t>627dca02bc26ad4d1b0d319e</t>
  </si>
  <si>
    <t>627c7eae9d322acf720939bb</t>
  </si>
  <si>
    <t>62bc3e0056bcb11219003deb</t>
  </si>
  <si>
    <t>2022-05-13T03:01:21.000Z</t>
  </si>
  <si>
    <t>627dca76108712f36705418a</t>
  </si>
  <si>
    <t>627c81dd19d3d44547014a64</t>
  </si>
  <si>
    <t>62bc3dd856bcb11219003dd8</t>
  </si>
  <si>
    <t>2022-05-13T03:03:17.000Z</t>
  </si>
  <si>
    <t>627dcac54561ff011b080ead</t>
  </si>
  <si>
    <t>627b1a0f3f63d486d50e820e</t>
  </si>
  <si>
    <t>62bc3f3356bcb11219003e7b</t>
  </si>
  <si>
    <t>2022-05-13T03:04:37.000Z</t>
  </si>
  <si>
    <t>627dcacb820c57f4f108a8d1</t>
  </si>
  <si>
    <t>627dc0bfd78df63e56003531</t>
  </si>
  <si>
    <t>62bc3d8756bcb11219003db2</t>
  </si>
  <si>
    <t>2022-05-13T03:04:43.000Z</t>
  </si>
  <si>
    <t>627dcc0f0778d9e4a00d9c1c</t>
  </si>
  <si>
    <t>627c9515c8af9bb274068ef2</t>
  </si>
  <si>
    <t>62bc3db656bcb11219003dc8</t>
  </si>
  <si>
    <t>2022-05-13T03:10:06.000Z</t>
  </si>
  <si>
    <t>627eee340257fb8c860168e8</t>
  </si>
  <si>
    <t>2022-05-14T05:00:00.000Z</t>
  </si>
  <si>
    <t>2022-05-13T23:48:04.000Z</t>
  </si>
  <si>
    <t>62791e220195737522027ddd</t>
  </si>
  <si>
    <t>2022-05-09T13:58:57.000Z</t>
  </si>
  <si>
    <t>627f0b2fddb4d03cbb05397a</t>
  </si>
  <si>
    <t>62bc458556bcb1121900413c</t>
  </si>
  <si>
    <t>2022-05-14T04:30:00.000Z</t>
  </si>
  <si>
    <t>2022-05-14T01:51:43.000Z</t>
  </si>
  <si>
    <t>628090ad9c61a7d5440913c6</t>
  </si>
  <si>
    <t>2022-05-15T07:33:32.000Z</t>
  </si>
  <si>
    <t>2022-05-15T05:33:32.000Z</t>
  </si>
  <si>
    <t>627c7f71403cecf3f90cd4ff</t>
  </si>
  <si>
    <t>627b7fa7629e9ccf6007db77</t>
  </si>
  <si>
    <t>62bc3ed056bcb11219003e4e</t>
  </si>
  <si>
    <t>2022-05-15T03:00:00.000Z</t>
  </si>
  <si>
    <t>2022-05-12T03:30:57.000Z</t>
  </si>
  <si>
    <t>627dca836b295a01c10037ee</t>
  </si>
  <si>
    <t>627b262e044a7ea12e08a06d</t>
  </si>
  <si>
    <t>62bc3f1a56bcb11219003e6f</t>
  </si>
  <si>
    <t>2022-05-16T03:00:00.000Z</t>
  </si>
  <si>
    <t>2022-05-13T03:03:31.000Z</t>
  </si>
  <si>
    <t>627dcac5bbb290f12b02afcc</t>
  </si>
  <si>
    <t>2022-05-13T03:04:36.000Z</t>
  </si>
  <si>
    <t>627dcc8abbb290f12b02aff8</t>
  </si>
  <si>
    <t>627c8acadf18a082e103cbb8</t>
  </si>
  <si>
    <t>62bc3dc356bcb11219003dce</t>
  </si>
  <si>
    <t>2022-05-16T01:00:00.000Z</t>
  </si>
  <si>
    <t>2022-05-13T03:12:09.000Z</t>
  </si>
  <si>
    <t>627dcaa30778d9e4a00d9c09</t>
  </si>
  <si>
    <t>627b687eb8ef7210860b3b16</t>
  </si>
  <si>
    <t>62bc3edd56bcb11219003e54</t>
  </si>
  <si>
    <t>2022-05-13T03:04:02.000Z</t>
  </si>
  <si>
    <t>627dcca08838568548039370</t>
  </si>
  <si>
    <t>627cc02317f150f1f900c58a</t>
  </si>
  <si>
    <t>62bc3da956bcb11219003dc2</t>
  </si>
  <si>
    <t>2022-05-13T03:12:32.000Z</t>
  </si>
  <si>
    <t>628123a9b3ded648230648c2</t>
  </si>
  <si>
    <t>62811670cfd0c3f3590cc7b3</t>
  </si>
  <si>
    <t>62bc3d1e56bcb11219003d80</t>
  </si>
  <si>
    <t>2022-05-16T05:00:00.000Z</t>
  </si>
  <si>
    <t>2022-05-15T16:00:40.000Z</t>
  </si>
  <si>
    <t>628200b443c1337505071687</t>
  </si>
  <si>
    <t>2022-05-16T08:00:00.000Z</t>
  </si>
  <si>
    <t>2022-05-16T07:43:46.000Z</t>
  </si>
  <si>
    <t>627c7fd726d20e4b90096ed4</t>
  </si>
  <si>
    <t>627c7d221e00f60dad0f0716</t>
  </si>
  <si>
    <t>62bc3e1356bcb11219003df4</t>
  </si>
  <si>
    <t>2022-05-12T03:32:39.000Z</t>
  </si>
  <si>
    <t>627c80dbd53f398f6602ce74</t>
  </si>
  <si>
    <t>627c7fd493a2ed48e603ef77</t>
  </si>
  <si>
    <t>62bc3def56bcb11219003de3</t>
  </si>
  <si>
    <t>2022-05-12T03:36:58.000Z</t>
  </si>
  <si>
    <t>627dcd714c8b224d6609d63a</t>
  </si>
  <si>
    <t>627c94d599ad212f0205f7ed</t>
  </si>
  <si>
    <t>62bc3dba56bcb11219003dca</t>
  </si>
  <si>
    <t>2022-05-13T03:16:01.000Z</t>
  </si>
  <si>
    <t>627c7a1f80ce11ba6c01d993</t>
  </si>
  <si>
    <t>627c680a50f748c56b0aeccd</t>
  </si>
  <si>
    <t>62bc3eab56bcb11219003e3c</t>
  </si>
  <si>
    <t>2022-05-12T03:08:15.000Z</t>
  </si>
  <si>
    <t>627dcab7820c57f4f108a8cd</t>
  </si>
  <si>
    <t>627c5dec113af55d85054719</t>
  </si>
  <si>
    <t>62bc3eb756bcb11219003e42</t>
  </si>
  <si>
    <t>2022-05-16T02:00:00.000Z</t>
  </si>
  <si>
    <t>2022-05-13T03:04:22.000Z</t>
  </si>
  <si>
    <t>627dcd4f820c57f4f108a908</t>
  </si>
  <si>
    <t>627dcba216e15025c50f7a02</t>
  </si>
  <si>
    <t>62bc3d6e56bcb11219003da6</t>
  </si>
  <si>
    <t>2022-05-13T03:15:27.000Z</t>
  </si>
  <si>
    <t>6281c1591242acc51609ff51</t>
  </si>
  <si>
    <t>6281b4075c228bbd8009f154</t>
  </si>
  <si>
    <t>62bc3d0756bcb11219003d78</t>
  </si>
  <si>
    <t>2022-05-17T03:00:00.000Z</t>
  </si>
  <si>
    <t>2022-05-16T03:13:29.000Z</t>
  </si>
  <si>
    <t>6281c1bbb783c4221a0d63b1</t>
  </si>
  <si>
    <t>6281b4c9f4f2e2ac980b738d</t>
  </si>
  <si>
    <t>62bc3d0356bcb11219003d76</t>
  </si>
  <si>
    <t>2022-05-16T03:15:05.000Z</t>
  </si>
  <si>
    <t>6281c55734b43bf2080c285f</t>
  </si>
  <si>
    <t>627dfe62b68921d1cc079466</t>
  </si>
  <si>
    <t>62bc3d4c56bcb11219003d96</t>
  </si>
  <si>
    <t>2022-05-16T03:30:30.000Z</t>
  </si>
  <si>
    <t>6283220a59dc42018f079e4a</t>
  </si>
  <si>
    <t>62bc8c1856bcb11219005ecc</t>
  </si>
  <si>
    <t>2022-05-17T07:00:00.000Z</t>
  </si>
  <si>
    <t>2022-05-17T04:18:13.000Z</t>
  </si>
  <si>
    <t>6283226ad8bfbcceeb036317</t>
  </si>
  <si>
    <t>2022-05-17T04:19:51.000Z</t>
  </si>
  <si>
    <t>627f67be6301eecbfa0d074a</t>
  </si>
  <si>
    <t>627f64d077137ea6620e7efe</t>
  </si>
  <si>
    <t>62bc3d2f56bcb11219003d88</t>
  </si>
  <si>
    <t>2022-05-14T08:26:37.000Z</t>
  </si>
  <si>
    <t>6281c126b783c4221a0d63a6</t>
  </si>
  <si>
    <t>6281c022d4ba8a4f080b39f5</t>
  </si>
  <si>
    <t>62bc3cf256bcb11219003d6e</t>
  </si>
  <si>
    <t>2022-05-16T03:12:36.000Z</t>
  </si>
  <si>
    <t>6281c13a1c6d4e80ad086e81</t>
  </si>
  <si>
    <t>627b30720a44912d3001e9cc</t>
  </si>
  <si>
    <t>62bc3ef556bcb11219003e5e</t>
  </si>
  <si>
    <t>2022-05-16T03:12:57.000Z</t>
  </si>
  <si>
    <t>6281c1cb4791ebce03000911</t>
  </si>
  <si>
    <t>627c777a3853c128430610e3</t>
  </si>
  <si>
    <t>62bc3e4e56bcb11219003e10</t>
  </si>
  <si>
    <t>2022-05-16T03:15:22.000Z</t>
  </si>
  <si>
    <t>6281c1d0dbabed2c7a06ec4c</t>
  </si>
  <si>
    <t>627e11c8861a706a3c0644ac</t>
  </si>
  <si>
    <t>62bc3d4856bcb11219003d94</t>
  </si>
  <si>
    <t>2022-05-16T03:15:28.000Z</t>
  </si>
  <si>
    <t>6281c1d6dbabed2c7a06ec50</t>
  </si>
  <si>
    <t>627e1dc66520a7c16c068fb6</t>
  </si>
  <si>
    <t>62bc3d4056bcb11219003d90</t>
  </si>
  <si>
    <t>2022-05-16T03:15:33.000Z</t>
  </si>
  <si>
    <t>6281c5563f575b0f8c0b2216</t>
  </si>
  <si>
    <t>62788cb879bebfb05105d63c</t>
  </si>
  <si>
    <t>62bc3fb256bcb11219003eb7</t>
  </si>
  <si>
    <t>2022-05-16T03:30:28.000Z</t>
  </si>
  <si>
    <t>6281c61aafb4ad4bb609f598</t>
  </si>
  <si>
    <t>627f7e3e010405293a0d853d</t>
  </si>
  <si>
    <t>62bc3d2b56bcb11219003d86</t>
  </si>
  <si>
    <t>2022-05-17T08:00:00.000Z</t>
  </si>
  <si>
    <t>2022-05-16T03:33:44.000Z</t>
  </si>
  <si>
    <t>62831170b4d7ee85220f9d61</t>
  </si>
  <si>
    <t>62bc8c1f56bcb11219005ece</t>
  </si>
  <si>
    <t>2022-05-17T03:07:25.000Z</t>
  </si>
  <si>
    <t>6281c1875f03fbab900a79d2</t>
  </si>
  <si>
    <t>6281b5157565ffe4a20c32d9</t>
  </si>
  <si>
    <t>62bc3cff56bcb11219003d74</t>
  </si>
  <si>
    <t>2022-05-16T03:14:15.000Z</t>
  </si>
  <si>
    <t>6281c1eddbabed2c7a06ec57</t>
  </si>
  <si>
    <t>627e1d7e186b7ad320028c5e</t>
  </si>
  <si>
    <t>62bc3d4456bcb11219003d92</t>
  </si>
  <si>
    <t>2022-05-16T03:15:57.000Z</t>
  </si>
  <si>
    <t>6281c1815f03fbab900a79ce</t>
  </si>
  <si>
    <t>627e1e62cd44856eeb0e630e</t>
  </si>
  <si>
    <t>62bc3d3c56bcb11219003d8e</t>
  </si>
  <si>
    <t>2022-05-16T03:14:07.000Z</t>
  </si>
  <si>
    <t>6281c5568d1235cf880da7ea</t>
  </si>
  <si>
    <t>627d35c0956c3afa390353ff</t>
  </si>
  <si>
    <t>62bc3da156bcb11219003dbe</t>
  </si>
  <si>
    <t>2022-05-16T03:30:29.000Z</t>
  </si>
  <si>
    <t>62831085df0529279504943e</t>
  </si>
  <si>
    <t>627c833e80598418020f1b1e</t>
  </si>
  <si>
    <t>62bc3dd356bcb11219003dd6</t>
  </si>
  <si>
    <t>2022-05-18T02:00:00.000Z</t>
  </si>
  <si>
    <t>2022-05-17T03:03:31.000Z</t>
  </si>
  <si>
    <t>628311cfa22b826fff0d69de</t>
  </si>
  <si>
    <t>6283043b4e530612900dd8d9</t>
  </si>
  <si>
    <t>62bc3ce556bcb11219003d68</t>
  </si>
  <si>
    <t>2022-05-18T07:00:00.000Z</t>
  </si>
  <si>
    <t>2022-05-17T03:09:02.000Z</t>
  </si>
  <si>
    <t>6283143ad04b45397305ad45</t>
  </si>
  <si>
    <t>6281ba6f63b091efd90d77d6</t>
  </si>
  <si>
    <t>62bc3cfa56bcb11219003d72</t>
  </si>
  <si>
    <t>2022-05-18T08:00:00.000Z</t>
  </si>
  <si>
    <t>2022-05-17T03:19:19.000Z</t>
  </si>
  <si>
    <t>6281c55cfd2dadb8ff088705</t>
  </si>
  <si>
    <t>62808f04426e133a3503de63</t>
  </si>
  <si>
    <t>62bc3d2256bcb11219003d82</t>
  </si>
  <si>
    <t>2022-05-16T03:30:34.000Z</t>
  </si>
  <si>
    <t>628310af50716361800771d0</t>
  </si>
  <si>
    <t>627e270b186b7ad320028c7c</t>
  </si>
  <si>
    <t>62bc3d3756bcb11219003d8c</t>
  </si>
  <si>
    <t>2022-05-18T03:00:00.000Z</t>
  </si>
  <si>
    <t>2022-05-17T03:04:13.000Z</t>
  </si>
  <si>
    <t>628310ca09b32b00250110f9</t>
  </si>
  <si>
    <t>6228582681e99f3f4267b8e2</t>
  </si>
  <si>
    <t>62bc414156bcb11219003f6b</t>
  </si>
  <si>
    <t>2022-05-17T03:04:40.000Z</t>
  </si>
  <si>
    <t>6283110874b2b169990c8ac5</t>
  </si>
  <si>
    <t>627db125ddf8a0d69a0d3836</t>
  </si>
  <si>
    <t>62bc3d9056bcb11219003db6</t>
  </si>
  <si>
    <t>2022-05-17T03:05:42.000Z</t>
  </si>
  <si>
    <t>62845a7b239d2549e90996fb</t>
  </si>
  <si>
    <t>62bc480556bcb11219004242</t>
  </si>
  <si>
    <t>2022-05-18T05:00:00.000Z</t>
  </si>
  <si>
    <t>2022-05-18T02:31:22.000Z</t>
  </si>
  <si>
    <t>628461f5fb14506c6907c4e4</t>
  </si>
  <si>
    <t>6281d62926a02ab28506f42a</t>
  </si>
  <si>
    <t>62bc3cee56bcb11219003d6c</t>
  </si>
  <si>
    <t>2022-05-19T03:00:00.000Z</t>
  </si>
  <si>
    <t>2022-05-18T03:03:16.000Z</t>
  </si>
  <si>
    <t>6285b52aead39d67100fc8dd</t>
  </si>
  <si>
    <t>6283348441365a154f086ef2</t>
  </si>
  <si>
    <t>62bc3cdd56bcb11219003d64</t>
  </si>
  <si>
    <t>2022-05-19T09:00:00.000Z</t>
  </si>
  <si>
    <t>2022-05-19T03:10:34.000Z</t>
  </si>
  <si>
    <t>628461d9d55f6452d8005ad3</t>
  </si>
  <si>
    <t>6283080827a5bff80c0345b8</t>
  </si>
  <si>
    <t>62bc3ce156bcb11219003d66</t>
  </si>
  <si>
    <t>2022-05-18T03:02:48.000Z</t>
  </si>
  <si>
    <t>628462630d54ad8c58093fe9</t>
  </si>
  <si>
    <t>62845978bac8f9f44d01a1c1</t>
  </si>
  <si>
    <t>62bc3cd056bcb11219003d5e</t>
  </si>
  <si>
    <t>2022-05-18T03:05:06.000Z</t>
  </si>
  <si>
    <t>628462640fa0d22da30b1c1e</t>
  </si>
  <si>
    <t>6284576cb2141d4ef4087c06</t>
  </si>
  <si>
    <t>62bc3cd556bcb11219003d60</t>
  </si>
  <si>
    <t>2022-05-19T03:30:00.000Z</t>
  </si>
  <si>
    <t>62846294239d2549e909974c</t>
  </si>
  <si>
    <t>627f2aa7258fedb51a00b713</t>
  </si>
  <si>
    <t>62bc3d3356bcb11219003d8a</t>
  </si>
  <si>
    <t>2022-05-19T04:00:00.000Z</t>
  </si>
  <si>
    <t>2022-05-18T03:05:55.000Z</t>
  </si>
  <si>
    <t>62846308fb14506c6907c4f8</t>
  </si>
  <si>
    <t>62845b46637214e8740045a5</t>
  </si>
  <si>
    <t>62bc3cc856bcb11219003d5a</t>
  </si>
  <si>
    <t>2022-05-18T03:07:52.000Z</t>
  </si>
  <si>
    <t>62846428d55f6452d8005ae9</t>
  </si>
  <si>
    <t>627c8d3061c1f498c10d8604</t>
  </si>
  <si>
    <t>62bc3dbe56bcb11219003dcc</t>
  </si>
  <si>
    <t>2022-05-18T03:12:39.000Z</t>
  </si>
  <si>
    <t>62856012fef3eef20800c132</t>
  </si>
  <si>
    <t>2022-05-18T21:07:29.000Z</t>
  </si>
  <si>
    <t>6285b32dcb61f19ec40ad4f2</t>
  </si>
  <si>
    <t>627c76b4ee02094eee0582a2</t>
  </si>
  <si>
    <t>62bc3e5256bcb11219003e12</t>
  </si>
  <si>
    <t>2022-05-20T01:00:00.000Z</t>
  </si>
  <si>
    <t>2022-05-19T03:02:03.000Z</t>
  </si>
  <si>
    <t>6285b4f83695afdc7e0f3b18</t>
  </si>
  <si>
    <t>627c7b801e00f60dad0f0701</t>
  </si>
  <si>
    <t>62bc3e2856bcb11219003dfe</t>
  </si>
  <si>
    <t>2022-05-20T05:00:00.000Z</t>
  </si>
  <si>
    <t>2022-05-19T03:09:44.000Z</t>
  </si>
  <si>
    <t>6286eb24c43bea455e026271</t>
  </si>
  <si>
    <t>2022-05-20T01:13:07.000Z</t>
  </si>
  <si>
    <t>628704955a48e9e79708d5f7</t>
  </si>
  <si>
    <t>6281ad75f4f2e2ac980b7355</t>
  </si>
  <si>
    <t>62bc3d0b56bcb11219003d7a</t>
  </si>
  <si>
    <t>2022-05-20T08:00:00.000Z</t>
  </si>
  <si>
    <t>2022-05-20T03:01:39.000Z</t>
  </si>
  <si>
    <t>628704b547bafc80230c2ee3</t>
  </si>
  <si>
    <t>627ccb9d8ba0cf89d40c39e6</t>
  </si>
  <si>
    <t>62bc3da556bcb11219003dc0</t>
  </si>
  <si>
    <t>2022-05-20T09:00:00.000Z</t>
  </si>
  <si>
    <t>2022-05-20T03:02:12.000Z</t>
  </si>
  <si>
    <t>6285b4fce3f1e811180a0edd</t>
  </si>
  <si>
    <t>6285a42814ac86a0ac01c5c8</t>
  </si>
  <si>
    <t>62bc3cbb56bcb11219003d54</t>
  </si>
  <si>
    <t>2022-05-19T03:09:46.000Z</t>
  </si>
  <si>
    <t>628621708a20601f4a06cd72</t>
  </si>
  <si>
    <t>2022-05-20T11:00:00.000Z</t>
  </si>
  <si>
    <t>2022-05-19T10:52:32.000Z</t>
  </si>
  <si>
    <t>6285b4e9fef3eef20800c220</t>
  </si>
  <si>
    <t>6281de625f7583fdc00f159f</t>
  </si>
  <si>
    <t>62bc3cea56bcb11219003d6a</t>
  </si>
  <si>
    <t>2022-05-19T03:09:29.000Z</t>
  </si>
  <si>
    <t>6285b368a20a911bb709dee8</t>
  </si>
  <si>
    <t>6285b07cf9dcd22dc602a32b</t>
  </si>
  <si>
    <t>62bc3cb356bcb11219003d50</t>
  </si>
  <si>
    <t>2022-05-19T03:03:03.000Z</t>
  </si>
  <si>
    <t>6285b3894bc8a4ea4c0b150c</t>
  </si>
  <si>
    <t>627dc9a5258eaf07bb0564de</t>
  </si>
  <si>
    <t>62bc3d7656bcb11219003daa</t>
  </si>
  <si>
    <t>2022-05-19T03:03:35.000Z</t>
  </si>
  <si>
    <t>6285b3d6aeba3563cd0853f7</t>
  </si>
  <si>
    <t>627dc36555290f6aac01f107</t>
  </si>
  <si>
    <t>62bc3d7f56bcb11219003dae</t>
  </si>
  <si>
    <t>2022-05-19T03:04:53.000Z</t>
  </si>
  <si>
    <t>6285b3fa00d055670609ed68</t>
  </si>
  <si>
    <t>627b2f97589b70e059003320</t>
  </si>
  <si>
    <t>62bc3efa56bcb11219003e60</t>
  </si>
  <si>
    <t>2022-05-19T03:05:28.000Z</t>
  </si>
  <si>
    <t>6285b4403695afdc7e0f3b0f</t>
  </si>
  <si>
    <t>627c627f113af55d85054732</t>
  </si>
  <si>
    <t>62bc3eb356bcb11219003e40</t>
  </si>
  <si>
    <t>2022-05-19T03:06:40.000Z</t>
  </si>
  <si>
    <t>6285b4a2099381b96e0419b3</t>
  </si>
  <si>
    <t>6284fc6d7ee605c797070771</t>
  </si>
  <si>
    <t>62bc3cc056bcb11219003d56</t>
  </si>
  <si>
    <t>2022-05-19T03:08:17.000Z</t>
  </si>
  <si>
    <t>6285b4bcb03aea907f0e85a2</t>
  </si>
  <si>
    <t>627c6c88b3c3104a0a0b313d</t>
  </si>
  <si>
    <t>62bc3e7856bcb11219003e24</t>
  </si>
  <si>
    <t>2022-05-19T03:08:43.000Z</t>
  </si>
  <si>
    <t>62861ebc8a20601f4a06cd59</t>
  </si>
  <si>
    <t>2022-05-19T10:40:59.000Z</t>
  </si>
  <si>
    <t>628704dc5a48e9e79708d604</t>
  </si>
  <si>
    <t>62845b26910cd755010d8b78</t>
  </si>
  <si>
    <t>62bc3ccc56bcb11219003d5c</t>
  </si>
  <si>
    <t>2022-05-20T07:00:00.000Z</t>
  </si>
  <si>
    <t>2022-05-20T03:02:51.000Z</t>
  </si>
  <si>
    <t>62870531a761c6a60c0983df</t>
  </si>
  <si>
    <t>6286ea79cfa1cb9c7004c24a</t>
  </si>
  <si>
    <t>62bc3c9156bcb11219003d40</t>
  </si>
  <si>
    <t>2022-05-20T03:04:16.000Z</t>
  </si>
  <si>
    <t>6287048faeb8f3bdf8005b88</t>
  </si>
  <si>
    <t>6285b318aa8509fad205e091</t>
  </si>
  <si>
    <t>62bc3caf56bcb11219003d4e</t>
  </si>
  <si>
    <t>2022-05-21T03:00:00.000Z</t>
  </si>
  <si>
    <t>2022-05-20T03:01:34.000Z</t>
  </si>
  <si>
    <t>62870ffc443152842c012975</t>
  </si>
  <si>
    <t>61b05234f3262a21675c28a5</t>
  </si>
  <si>
    <t>62bc454456bcb1121900411f</t>
  </si>
  <si>
    <t>2022-05-21T01:00:00.000Z</t>
  </si>
  <si>
    <t>2022-05-20T03:50:19.000Z</t>
  </si>
  <si>
    <t>628718286a782346500cfb46</t>
  </si>
  <si>
    <t>62871825060704d53f061809</t>
  </si>
  <si>
    <t>62bc3c5f56bcb11219003d28</t>
  </si>
  <si>
    <t>2022-05-21T00:00:00.000Z</t>
  </si>
  <si>
    <t>2022-05-20T04:25:09.000Z</t>
  </si>
  <si>
    <t>6285b450f9dcd22dc602a34e</t>
  </si>
  <si>
    <t>627c6b4b57a8b68a7108b6ee</t>
  </si>
  <si>
    <t>62bc3e8d56bcb11219003e2e</t>
  </si>
  <si>
    <t>2022-05-21T05:00:00.000Z</t>
  </si>
  <si>
    <t>2022-05-19T03:06:55.000Z</t>
  </si>
  <si>
    <t>628704e9c3b405fca209d42f</t>
  </si>
  <si>
    <t>6286fb46926e7fe2d1041ef7</t>
  </si>
  <si>
    <t>62bc3c8d56bcb11219003d3e</t>
  </si>
  <si>
    <t>2022-05-20T03:03:03.000Z</t>
  </si>
  <si>
    <t>628704c4f08e77424f0971df</t>
  </si>
  <si>
    <t>6286ffc9eb2f514e7e0555d2</t>
  </si>
  <si>
    <t>62bc3c8556bcb11219003d3a</t>
  </si>
  <si>
    <t>2022-05-22T03:00:00.000Z</t>
  </si>
  <si>
    <t>2022-05-20T03:02:28.000Z</t>
  </si>
  <si>
    <t>6287049abacdbdf84c0e0a75</t>
  </si>
  <si>
    <t>6281babaf8b47e5eee030b88</t>
  </si>
  <si>
    <t>62bc3cf656bcb11219003d70</t>
  </si>
  <si>
    <t>2022-05-23T03:00:00.000Z</t>
  </si>
  <si>
    <t>2022-05-20T03:01:43.000Z</t>
  </si>
  <si>
    <t>628704b188b784922e0b4c05</t>
  </si>
  <si>
    <t>6285b5c200d055670609ed72</t>
  </si>
  <si>
    <t>62bc3ca256bcb11219003d48</t>
  </si>
  <si>
    <t>2022-05-20T03:02:08.000Z</t>
  </si>
  <si>
    <t>62815112552893e3bc09434c</t>
  </si>
  <si>
    <t>62815110552893e3bc094349</t>
  </si>
  <si>
    <t>62bc3d1056bcb11219003d7c</t>
  </si>
  <si>
    <t>2022-05-23T01:00:00.000Z</t>
  </si>
  <si>
    <t>2022-05-15T19:14:26.000Z</t>
  </si>
  <si>
    <t>62815112552893e3bc09434d</t>
  </si>
  <si>
    <t>2022-05-15T19:14:26.234Z</t>
  </si>
  <si>
    <t>62815112552893e3bc09434e</t>
  </si>
  <si>
    <t>628af8ff8474e265d80dc894</t>
  </si>
  <si>
    <t>628af22c2cfb7c45af0368a8</t>
  </si>
  <si>
    <t>62bc3c3356bcb11219003d13</t>
  </si>
  <si>
    <t>2022-05-23T05:00:00.000Z</t>
  </si>
  <si>
    <t>2022-05-23T03:01:17.000Z</t>
  </si>
  <si>
    <t>628af910993666791d0a2785</t>
  </si>
  <si>
    <t>6285ec87f12ef6930c0c34cb</t>
  </si>
  <si>
    <t>62bc3c9a56bcb11219003d44</t>
  </si>
  <si>
    <t>2022-05-23T07:00:00.000Z</t>
  </si>
  <si>
    <t>2022-05-23T03:01:35.000Z</t>
  </si>
  <si>
    <t>628af9327b2105975b06f8a7</t>
  </si>
  <si>
    <t>628af31b5fc6ad6c85091156</t>
  </si>
  <si>
    <t>62bc3c2e56bcb11219003d11</t>
  </si>
  <si>
    <t>2022-05-23T09:00:00.000Z</t>
  </si>
  <si>
    <t>2022-05-23T03:02:09.000Z</t>
  </si>
  <si>
    <t>628afa30049e4eba6802459e</t>
  </si>
  <si>
    <t>62bc40f756bcb11219003f4d</t>
  </si>
  <si>
    <t>2022-05-23T11:00:00.000Z</t>
  </si>
  <si>
    <t>2022-05-23T03:06:24.000Z</t>
  </si>
  <si>
    <t>628704f470037093b20b120a</t>
  </si>
  <si>
    <t>628700e6a48d41aae50ffa81</t>
  </si>
  <si>
    <t>62bc3c7856bcb11219003d34</t>
  </si>
  <si>
    <t>2022-05-20T03:03:15.000Z</t>
  </si>
  <si>
    <t>6287050a211de35d8b0575f9</t>
  </si>
  <si>
    <t>62870002a48d41aae50ffa74</t>
  </si>
  <si>
    <t>62bc3c8156bcb11219003d38</t>
  </si>
  <si>
    <t>2022-05-23T08:00:00.000Z</t>
  </si>
  <si>
    <t>2022-05-20T03:03:37.000Z</t>
  </si>
  <si>
    <t>628705115a48e9e79708d610</t>
  </si>
  <si>
    <t>6287005b261819356507f1c5</t>
  </si>
  <si>
    <t>62bc3c7c56bcb11219003d36</t>
  </si>
  <si>
    <t>2022-05-20T03:03:44.000Z</t>
  </si>
  <si>
    <t>6287051188b784922e0b4c1b</t>
  </si>
  <si>
    <t>6286208549672a510e0d0b16</t>
  </si>
  <si>
    <t>62bc3c9656bcb11219003d42</t>
  </si>
  <si>
    <t>2022-05-20T03:03:45.000Z</t>
  </si>
  <si>
    <t>6287052f8fd8459bef09141e</t>
  </si>
  <si>
    <t>6285b52ecb61f19ec40ad508</t>
  </si>
  <si>
    <t>62bc3ca656bcb11219003d4a</t>
  </si>
  <si>
    <t>2022-05-20T03:04:15.000Z</t>
  </si>
  <si>
    <t>628af998e5d077ec87084ef2</t>
  </si>
  <si>
    <t>628aee56efc24ae34d0ccdaf</t>
  </si>
  <si>
    <t>62bc3c3956bcb11219003d16</t>
  </si>
  <si>
    <t>2022-05-23T03:03:51.000Z</t>
  </si>
  <si>
    <t>628af9db773bd218f00b420d</t>
  </si>
  <si>
    <t>62870387edce12645b005ddb</t>
  </si>
  <si>
    <t>62bc3c7456bcb11219003d32</t>
  </si>
  <si>
    <t>2022-05-23T03:04:58.000Z</t>
  </si>
  <si>
    <t>628af9580a9e297dfe00a780</t>
  </si>
  <si>
    <t>628af79d4321b941d305327f</t>
  </si>
  <si>
    <t>62bc3c2656bcb11219003d0d</t>
  </si>
  <si>
    <t>2022-05-24T05:00:00.000Z</t>
  </si>
  <si>
    <t>2022-05-23T03:02:47.000Z</t>
  </si>
  <si>
    <t>628afa24b1a56131310956de</t>
  </si>
  <si>
    <t>628aeb4c00a1c45eda0596a6</t>
  </si>
  <si>
    <t>62bc3c4256bcb11219003d1a</t>
  </si>
  <si>
    <t>2022-05-24T03:00:00.000Z</t>
  </si>
  <si>
    <t>2022-05-23T03:06:12.000Z</t>
  </si>
  <si>
    <t>628af91341fe1788ba0c7c6b</t>
  </si>
  <si>
    <t>6279d1f156fe0a3423025fa2</t>
  </si>
  <si>
    <t>62bc3f7f56bcb11219003e9f</t>
  </si>
  <si>
    <t>2022-05-23T03:01:38.000Z</t>
  </si>
  <si>
    <t>628af94900a1c45eda059706</t>
  </si>
  <si>
    <t>628a66f271de9b6ee8009179</t>
  </si>
  <si>
    <t>62bc3c4e56bcb11219003d20</t>
  </si>
  <si>
    <t>2022-05-24T08:00:00.000Z</t>
  </si>
  <si>
    <t>2022-05-23T03:02:32.000Z</t>
  </si>
  <si>
    <t>628b7d7e476d68eade0bbf8d</t>
  </si>
  <si>
    <t>2022-05-23T12:26:38.102Z</t>
  </si>
  <si>
    <t>628c4b260fd290377603ef88</t>
  </si>
  <si>
    <t>628afdfd6173f3c814036729</t>
  </si>
  <si>
    <t>62bc3c1156bcb11219003d04</t>
  </si>
  <si>
    <t>2022-05-24T03:04:05.000Z</t>
  </si>
  <si>
    <t>628af940993666791d0a278f</t>
  </si>
  <si>
    <t>627c6c245a6a70df9c08f1c1</t>
  </si>
  <si>
    <t>62bc3e7c56bcb11219003e26</t>
  </si>
  <si>
    <t>2022-05-24T01:00:00.000Z</t>
  </si>
  <si>
    <t>2022-05-23T03:02:23.000Z</t>
  </si>
  <si>
    <t>628af987049e4eba68024582</t>
  </si>
  <si>
    <t>628ae4e500a1c45eda05967d</t>
  </si>
  <si>
    <t>62bc3c4a56bcb11219003d1e</t>
  </si>
  <si>
    <t>2022-05-23T03:03:34.000Z</t>
  </si>
  <si>
    <t>628af9990a9e297dfe00a784</t>
  </si>
  <si>
    <t>628aedda193514b1e40798a2</t>
  </si>
  <si>
    <t>62bc3c3d56bcb11219003d18</t>
  </si>
  <si>
    <t>2022-05-23T03:03:52.000Z</t>
  </si>
  <si>
    <t>628af9c2049e4eba68024589</t>
  </si>
  <si>
    <t>628718b92fac3d8881030b59</t>
  </si>
  <si>
    <t>62bc3c5b56bcb11219003d26</t>
  </si>
  <si>
    <t>2022-05-23T03:04:33.000Z</t>
  </si>
  <si>
    <t>628af9c2f32d86430e09bf68</t>
  </si>
  <si>
    <t>628af74aefc24ae34d0ccde9</t>
  </si>
  <si>
    <t>62bc3c2a56bcb11219003d0f</t>
  </si>
  <si>
    <t>2022-05-23T03:04:34.000Z</t>
  </si>
  <si>
    <t>628c4aea354aee1f830ce4fc</t>
  </si>
  <si>
    <t>6287bba129986fd1bd0bca91</t>
  </si>
  <si>
    <t>62bc3c5256bcb11219003d22</t>
  </si>
  <si>
    <t>2022-05-24T07:00:00.000Z</t>
  </si>
  <si>
    <t>2022-05-24T03:03:06.000Z</t>
  </si>
  <si>
    <t>628c4b0d657a7810370b3cfd</t>
  </si>
  <si>
    <t>627dc1e0b54abcbf6008f54d</t>
  </si>
  <si>
    <t>62bc3d8356bcb11219003db0</t>
  </si>
  <si>
    <t>2022-05-25T03:00:00.000Z</t>
  </si>
  <si>
    <t>2022-05-24T03:03:41.000Z</t>
  </si>
  <si>
    <t>628ca68a023c98de5d024f31</t>
  </si>
  <si>
    <t>628c9956c464808323088879</t>
  </si>
  <si>
    <t>62bc3bc656bcb11219003ce0</t>
  </si>
  <si>
    <t>2022-05-25T01:30:00.000Z</t>
  </si>
  <si>
    <t>2022-05-24T09:34:01.000Z</t>
  </si>
  <si>
    <t>628d9c8dd8a7e8abdd0f1fe2</t>
  </si>
  <si>
    <t>627dfd415b8537e21e0e3976</t>
  </si>
  <si>
    <t>62bc3d5556bcb11219003d9a</t>
  </si>
  <si>
    <t>2022-05-25T08:00:00.000Z</t>
  </si>
  <si>
    <t>2022-05-25T03:03:40.000Z</t>
  </si>
  <si>
    <t>628c4ae606026875400203e9</t>
  </si>
  <si>
    <t>628afc522cfb7c45af0368d6</t>
  </si>
  <si>
    <t>62bc3c2156bcb11219003d0b</t>
  </si>
  <si>
    <t>2022-05-24T03:03:01.000Z</t>
  </si>
  <si>
    <t>628d9c42b0998d80ba0bcde6</t>
  </si>
  <si>
    <t>627de985c47ea8ac5b0946d4</t>
  </si>
  <si>
    <t>62bc3d5956bcb11219003d9c</t>
  </si>
  <si>
    <t>2022-05-25T03:02:24.000Z</t>
  </si>
  <si>
    <t>628c4abbfa22fde0d507b984</t>
  </si>
  <si>
    <t>62871617e08465011404151a</t>
  </si>
  <si>
    <t>62bc3c6356bcb11219003d2a</t>
  </si>
  <si>
    <t>2022-05-25T05:00:00.000Z</t>
  </si>
  <si>
    <t>2022-05-24T03:02:17.000Z</t>
  </si>
  <si>
    <t>628c4b15db88bd357004db2a</t>
  </si>
  <si>
    <t>628afd2eb5ec0d538d0e02b3</t>
  </si>
  <si>
    <t>62bc3c1656bcb11219003d06</t>
  </si>
  <si>
    <t>2022-05-25T09:00:00.000Z</t>
  </si>
  <si>
    <t>2022-05-24T03:03:47.000Z</t>
  </si>
  <si>
    <t>628c4b19ae6aa6026b02598c</t>
  </si>
  <si>
    <t>628c3fd81e5714ac960206c6</t>
  </si>
  <si>
    <t>62bc3bf456bcb11219003cf6</t>
  </si>
  <si>
    <t>2022-05-24T03:03:53.000Z</t>
  </si>
  <si>
    <t>628c4b1d9131e1183a053c98</t>
  </si>
  <si>
    <t>628afcca3dc512c3a00f8de4</t>
  </si>
  <si>
    <t>62bc3c1d56bcb11219003d09</t>
  </si>
  <si>
    <t>2022-05-25T03:30:00.000Z</t>
  </si>
  <si>
    <t>2022-05-24T03:03:56.000Z</t>
  </si>
  <si>
    <t>628c4b2254930e009100366e</t>
  </si>
  <si>
    <t>627dab6864b1f8844f07ed60</t>
  </si>
  <si>
    <t>62bc3d9456bcb11219003db8</t>
  </si>
  <si>
    <t>2022-05-24T03:04:01.000Z</t>
  </si>
  <si>
    <t>628c4b405b52cab3180b649a</t>
  </si>
  <si>
    <t>628b656db9541a30cb0d278f</t>
  </si>
  <si>
    <t>62bc3c0156bcb11219003cfc</t>
  </si>
  <si>
    <t>2022-05-24T03:04:32.000Z</t>
  </si>
  <si>
    <t>628c4ca392504aac6607aea5</t>
  </si>
  <si>
    <t>628c45fddc0d7ec46200b363</t>
  </si>
  <si>
    <t>62bc3bec56bcb11219003cf2</t>
  </si>
  <si>
    <t>2022-05-24T03:10:25.000Z</t>
  </si>
  <si>
    <t>628d9c12d8a7e8abdd0f1fce</t>
  </si>
  <si>
    <t>628afe786fe5fd531f00e5e3</t>
  </si>
  <si>
    <t>62bc3c0d56bcb11219003d02</t>
  </si>
  <si>
    <t>2022-05-25T03:01:36.000Z</t>
  </si>
  <si>
    <t>628d9c1c4e40cd67e70025f7</t>
  </si>
  <si>
    <t>627de8b626e80ed82102b426</t>
  </si>
  <si>
    <t>62bc3d5d56bcb11219003d9e</t>
  </si>
  <si>
    <t>2022-05-25T07:00:00.000Z</t>
  </si>
  <si>
    <t>2022-05-25T03:01:48.000Z</t>
  </si>
  <si>
    <t>628d9c3910cf6f68eb09a4e1</t>
  </si>
  <si>
    <t>6285b4915298b441dd08593e</t>
  </si>
  <si>
    <t>62bc3cab56bcb11219003d4c</t>
  </si>
  <si>
    <t>2022-05-25T03:02:15.000Z</t>
  </si>
  <si>
    <t>628d9c420b374bae970a3499</t>
  </si>
  <si>
    <t>6285acf6f7fdf40fbe047155</t>
  </si>
  <si>
    <t>62bc3cb756bcb11219003d52</t>
  </si>
  <si>
    <t>628d9c531ac83d7b7008ec15</t>
  </si>
  <si>
    <t>628c9c3bfff87cae3a06c1fa</t>
  </si>
  <si>
    <t>62bc3bbd56bcb11219003cdc</t>
  </si>
  <si>
    <t>2022-05-25T03:02:42.000Z</t>
  </si>
  <si>
    <t>628d9c7621039de77c0fbc70</t>
  </si>
  <si>
    <t>6283d1f36d7a1153af073b9d</t>
  </si>
  <si>
    <t>62bc3cd956bcb11219003d62</t>
  </si>
  <si>
    <t>2022-05-25T03:03:17.000Z</t>
  </si>
  <si>
    <t>628eed7d20e57d7b0400cd56</t>
  </si>
  <si>
    <t>627caba09f7f5d68ae0f3f02</t>
  </si>
  <si>
    <t>62bc3dad56bcb11219003dc4</t>
  </si>
  <si>
    <t>2022-05-26T08:00:00.000Z</t>
  </si>
  <si>
    <t>2022-05-26T03:01:14.000Z</t>
  </si>
  <si>
    <t>628eed82652fa1b1dc064a24</t>
  </si>
  <si>
    <t>628c4efeeff4c3c86d09e2a8</t>
  </si>
  <si>
    <t>62bc3be356bcb11219003cee</t>
  </si>
  <si>
    <t>2022-05-26T03:01:22.000Z</t>
  </si>
  <si>
    <t>628eed8fbb24deb4ff0bb71a</t>
  </si>
  <si>
    <t>628ee545713856eb600c2f0f</t>
  </si>
  <si>
    <t>62bc3b7b56bcb11219003cbc</t>
  </si>
  <si>
    <t>2022-05-26T03:01:33.000Z</t>
  </si>
  <si>
    <t>6286101cc83134aaf70d6ae6</t>
  </si>
  <si>
    <t>2022-05-26T02:00:00.000Z</t>
  </si>
  <si>
    <t>2022-05-19T09:38:35.000Z</t>
  </si>
  <si>
    <t>628d9be9ddbda72ab903d65b</t>
  </si>
  <si>
    <t>628c5b6aefba8e0b8f02dcfa</t>
  </si>
  <si>
    <t>62bc3bdb56bcb11219003cea</t>
  </si>
  <si>
    <t>2022-05-26T03:00:00.000Z</t>
  </si>
  <si>
    <t>2022-05-25T03:00:55.000Z</t>
  </si>
  <si>
    <t>628d9c1540abb257700e5e63</t>
  </si>
  <si>
    <t>628d96c0f5bd8157950b09bf</t>
  </si>
  <si>
    <t>62bc3bb156bcb11219003cd6</t>
  </si>
  <si>
    <t>2022-05-25T03:01:39.000Z</t>
  </si>
  <si>
    <t>628d9c1addbda72ab903d661</t>
  </si>
  <si>
    <t>628d998512d10b84270ea528</t>
  </si>
  <si>
    <t>62bc3ba956bcb11219003cd2</t>
  </si>
  <si>
    <t>2022-05-25T03:01:45.000Z</t>
  </si>
  <si>
    <t>628d9c202ea1240c8301b646</t>
  </si>
  <si>
    <t>628084fed15a42f57e0eca0e</t>
  </si>
  <si>
    <t>62bc3d2756bcb11219003d84</t>
  </si>
  <si>
    <t>2022-05-26T07:00:00.000Z</t>
  </si>
  <si>
    <t>2022-05-25T03:01:51.000Z</t>
  </si>
  <si>
    <t>628d9c2bd8a7e8abdd0f1fd8</t>
  </si>
  <si>
    <t>628aff23eca3817d14042c2a</t>
  </si>
  <si>
    <t>62bc3c0956bcb11219003d00</t>
  </si>
  <si>
    <t>2022-05-25T03:02:02.000Z</t>
  </si>
  <si>
    <t>628d9c3c1ac83d7b7008ec10</t>
  </si>
  <si>
    <t>628c5022657a7810370b3dae</t>
  </si>
  <si>
    <t>62bc3bdf56bcb11219003cec</t>
  </si>
  <si>
    <t>2022-05-25T03:02:19.000Z</t>
  </si>
  <si>
    <t>628d9c8b501b0bf13c05b39d</t>
  </si>
  <si>
    <t>627c80c319d3d44547014a5c</t>
  </si>
  <si>
    <t>62bc3de456bcb11219003dde</t>
  </si>
  <si>
    <t>2022-05-25T03:03:39.000Z</t>
  </si>
  <si>
    <t>628d9c4482ca03dc2103bd80</t>
  </si>
  <si>
    <t>628c9bae081b1096610e8d4a</t>
  </si>
  <si>
    <t>62bc3bc256bcb11219003cde</t>
  </si>
  <si>
    <t>2022-05-25T03:02:28.000Z</t>
  </si>
  <si>
    <t>628d9c51d77a8d486405ab8a</t>
  </si>
  <si>
    <t>628d9648d46771d2c30ca522</t>
  </si>
  <si>
    <t>62bc3bb556bcb11219003cd8</t>
  </si>
  <si>
    <t>2022-05-25T03:02:41.000Z</t>
  </si>
  <si>
    <t>628d9c5f501b0bf13c05b398</t>
  </si>
  <si>
    <t>627de85311685eb5c90b97ea</t>
  </si>
  <si>
    <t>62bc3d6156bcb11219003da0</t>
  </si>
  <si>
    <t>2022-05-25T03:02:55.000Z</t>
  </si>
  <si>
    <t>628d9c7d68d7bae9e6023de0</t>
  </si>
  <si>
    <t>627dfd526543cd8ba40dcf1a</t>
  </si>
  <si>
    <t>62bc3d5156bcb11219003d98</t>
  </si>
  <si>
    <t>2022-05-25T03:03:24.000Z</t>
  </si>
  <si>
    <t>628db45e3b48b46a5b0680e6</t>
  </si>
  <si>
    <t>2022-05-26T09:00:00.000Z</t>
  </si>
  <si>
    <t>2022-05-25T04:45:18.000Z</t>
  </si>
  <si>
    <t>628eededea02cc9c3a0c89ce</t>
  </si>
  <si>
    <t>628e2dd9023418992104519f</t>
  </si>
  <si>
    <t>62bc3b8756bcb11219003cc2</t>
  </si>
  <si>
    <t>2022-05-27T04:00:00.000Z</t>
  </si>
  <si>
    <t>2022-05-26T03:03:09.000Z</t>
  </si>
  <si>
    <t>628eee18d35cfab5de067fb4</t>
  </si>
  <si>
    <t>627c693e22d15d531803dea2</t>
  </si>
  <si>
    <t>62bc3ea256bcb11219003e38</t>
  </si>
  <si>
    <t>2022-05-27T03:00:00.000Z</t>
  </si>
  <si>
    <t>2022-05-26T03:03:52.000Z</t>
  </si>
  <si>
    <t>628eee267a4b5eb17407c1cb</t>
  </si>
  <si>
    <t>628461205c17f665700614be</t>
  </si>
  <si>
    <t>62bc3cc456bcb11219003d58</t>
  </si>
  <si>
    <t>2022-05-26T03:04:04.000Z</t>
  </si>
  <si>
    <t>628f962875a5d5f95603acd7</t>
  </si>
  <si>
    <t>2022-05-27T05:00:00.000Z</t>
  </si>
  <si>
    <t>2022-05-26T15:00:55.000Z</t>
  </si>
  <si>
    <t>62902de6d8bad9a2b2074620</t>
  </si>
  <si>
    <t>62902de5d8bad9a2b207461d</t>
  </si>
  <si>
    <t>62bc3b3356bcb11219003c9a</t>
  </si>
  <si>
    <t>2022-05-27T01:48:22.000Z</t>
  </si>
  <si>
    <t>6289f8bee8e84679940ccd23</t>
  </si>
  <si>
    <t>2022-05-27T01:00:00.000Z</t>
  </si>
  <si>
    <t>2022-05-22T08:47:57.000Z</t>
  </si>
  <si>
    <t>628eedb4bd9136acd708c93f</t>
  </si>
  <si>
    <t>628ee2d7c0af8652460f850c</t>
  </si>
  <si>
    <t>62bc3b7f56bcb11219003cbe</t>
  </si>
  <si>
    <t>2022-05-26T03:02:10.000Z</t>
  </si>
  <si>
    <t>628eedccd35cfab5de067faa</t>
  </si>
  <si>
    <t>6274ba9cc863c9100e05a079</t>
  </si>
  <si>
    <t>62bc402456bcb11219003eea</t>
  </si>
  <si>
    <t>2022-05-26T03:02:35.000Z</t>
  </si>
  <si>
    <t>628eedd1e0d9d9a2b7084d3a</t>
  </si>
  <si>
    <t>628c8cf9081b1096610e8cc5</t>
  </si>
  <si>
    <t>62bc3bca56bcb11219003ce2</t>
  </si>
  <si>
    <t>2022-05-26T03:02:39.000Z</t>
  </si>
  <si>
    <t>628eee67ee7ab0b40a08fc53</t>
  </si>
  <si>
    <t>628b9f0538e19c72ac09b096</t>
  </si>
  <si>
    <t>62bc3bfd56bcb11219003cfa</t>
  </si>
  <si>
    <t>2022-05-26T03:05:10.000Z</t>
  </si>
  <si>
    <t>628bc474d6395f7ed309bac8</t>
  </si>
  <si>
    <t>2022-05-23T17:29:23.000Z</t>
  </si>
  <si>
    <t>628eedc3f00d90cddc0bfb6e</t>
  </si>
  <si>
    <t>628c3d487c8fe83f2c077e67</t>
  </si>
  <si>
    <t>62bc3bf856bcb11219003cf8</t>
  </si>
  <si>
    <t>2022-05-27T11:00:00.000Z</t>
  </si>
  <si>
    <t>2022-05-26T03:02:27.000Z</t>
  </si>
  <si>
    <t>628eedcf20e57d7b0400cd5e</t>
  </si>
  <si>
    <t>628db411d46771d2c30ca5f8</t>
  </si>
  <si>
    <t>62bc3b9456bcb11219003cc8</t>
  </si>
  <si>
    <t>628f4ae751624cc1760e5629</t>
  </si>
  <si>
    <t>62bc5de156bcb11219004b7c</t>
  </si>
  <si>
    <t>2022-05-26T09:39:50.000Z</t>
  </si>
  <si>
    <t>628f9c96430c8c66300f692a</t>
  </si>
  <si>
    <t>628f9c95430c8c66300f6927</t>
  </si>
  <si>
    <t>2022-05-27T09:00:00.000Z</t>
  </si>
  <si>
    <t>2022-05-26T15:28:22.000Z</t>
  </si>
  <si>
    <t>62903f1c34b606d2ac0b9726</t>
  </si>
  <si>
    <t>628eeecfeb67bd499806de43</t>
  </si>
  <si>
    <t>62bc3b6e56bcb11219003cb6</t>
  </si>
  <si>
    <t>2022-05-27T08:00:00.000Z</t>
  </si>
  <si>
    <t>2022-05-27T03:01:46.000Z</t>
  </si>
  <si>
    <t>628eee87fb4ce98e93055e58</t>
  </si>
  <si>
    <t>628c6addaac1b0e3650379e9</t>
  </si>
  <si>
    <t>62bc3bd756bcb11219003ce8</t>
  </si>
  <si>
    <t>2022-05-26T03:05:42.000Z</t>
  </si>
  <si>
    <t>62903f9475c22174b50850ff</t>
  </si>
  <si>
    <t>628f7f29bae9fc21e708c257</t>
  </si>
  <si>
    <t>62bc3b3f56bcb11219003ca0</t>
  </si>
  <si>
    <t>2022-05-27T03:03:47.000Z</t>
  </si>
  <si>
    <t>62903f97852ab83ab70ddd34</t>
  </si>
  <si>
    <t>628c6dabaaa3c204e90f3b1e</t>
  </si>
  <si>
    <t>62bc3bd256bcb11219003ce6</t>
  </si>
  <si>
    <t>2022-05-27T03:03:49.000Z</t>
  </si>
  <si>
    <t>629066a3cc4c214bfb096ceb</t>
  </si>
  <si>
    <t>62bc522056bcb11219004668</t>
  </si>
  <si>
    <t>2022-05-27T07:00:00.000Z</t>
  </si>
  <si>
    <t>2022-05-27T05:50:26.310Z</t>
  </si>
  <si>
    <t>62903f2d0bd5b1548706173c</t>
  </si>
  <si>
    <t>628af20736829304a004d57b</t>
  </si>
  <si>
    <t>62bc3c3556bcb11219003d14</t>
  </si>
  <si>
    <t>2022-05-28T11:00:00.000Z</t>
  </si>
  <si>
    <t>2022-05-27T03:02:03.000Z</t>
  </si>
  <si>
    <t>62903f01d8bad9a2b2074679</t>
  </si>
  <si>
    <t>628f0313a7059dfd040608ba</t>
  </si>
  <si>
    <t>62bc3b5456bcb11219003caa</t>
  </si>
  <si>
    <t>2022-05-28T07:00:00.000Z</t>
  </si>
  <si>
    <t>2022-05-27T03:01:20.000Z</t>
  </si>
  <si>
    <t>62903f255ac52853aa02e33f</t>
  </si>
  <si>
    <t>628eee4289620bc12d00879b</t>
  </si>
  <si>
    <t>62bc3b7256bcb11219003cb8</t>
  </si>
  <si>
    <t>2022-05-28T03:00:00.000Z</t>
  </si>
  <si>
    <t>2022-05-27T03:01:55.000Z</t>
  </si>
  <si>
    <t>62903f27c59c50e44e0d57cb</t>
  </si>
  <si>
    <t>628da65412d10b84270ea57a</t>
  </si>
  <si>
    <t>62bc3b9856bcb11219003cca</t>
  </si>
  <si>
    <t>2022-05-27T03:01:58.000Z</t>
  </si>
  <si>
    <t>62903f6bddbe3c1f400a5f1b</t>
  </si>
  <si>
    <t>628f96bbe88902949605abf4</t>
  </si>
  <si>
    <t>62bc3b3756bcb11219003c9c</t>
  </si>
  <si>
    <t>2022-05-27T03:03:06.000Z</t>
  </si>
  <si>
    <t>62903f7834b606d2ac0b9738</t>
  </si>
  <si>
    <t>628e2dcb53843097430af76b</t>
  </si>
  <si>
    <t>62bc3b8b56bcb11219003cc4</t>
  </si>
  <si>
    <t>2022-05-28T01:00:00.000Z</t>
  </si>
  <si>
    <t>2022-05-27T03:03:19.000Z</t>
  </si>
  <si>
    <t>6292ff835236f464d6064ffa</t>
  </si>
  <si>
    <t>2022-05-29T05:00:00.000Z</t>
  </si>
  <si>
    <t>2022-05-29T05:07:14.000Z</t>
  </si>
  <si>
    <t>62903f0b75f97522030a0eba</t>
  </si>
  <si>
    <t>628705383afd0c0d48068642</t>
  </si>
  <si>
    <t>62bc3c7056bcb11219003d30</t>
  </si>
  <si>
    <t>2022-05-30T03:00:00.000Z</t>
  </si>
  <si>
    <t>2022-05-27T03:01:29.000Z</t>
  </si>
  <si>
    <t>62903f30114e9f9ca707bc5a</t>
  </si>
  <si>
    <t>628b0284d13e422ec7002f59</t>
  </si>
  <si>
    <t>62bc3c0556bcb11219003cfe</t>
  </si>
  <si>
    <t>2022-05-27T03:02:06.000Z</t>
  </si>
  <si>
    <t>629311782c22b082300644e3</t>
  </si>
  <si>
    <t>2022-05-30T09:00:00.000Z</t>
  </si>
  <si>
    <t>2022-05-29T06:23:52.000Z</t>
  </si>
  <si>
    <t>6294425dfd8d55c6420e21d0</t>
  </si>
  <si>
    <t>62bc54e756bcb11219004796</t>
  </si>
  <si>
    <t>2022-05-30T04:04:42.000Z</t>
  </si>
  <si>
    <t>628149137167f77fff0003dc</t>
  </si>
  <si>
    <t>628141a941e9047c79053998</t>
  </si>
  <si>
    <t>62bc3d1a56bcb11219003d7e</t>
  </si>
  <si>
    <t>2022-05-30T01:00:00.000Z</t>
  </si>
  <si>
    <t>2022-05-15T18:40:18.000Z</t>
  </si>
  <si>
    <t>62903f5ae046dc66c7026960</t>
  </si>
  <si>
    <t>628ef80dd395297fae076d8c</t>
  </si>
  <si>
    <t>62bc3b5956bcb11219003cac</t>
  </si>
  <si>
    <t>2022-05-30T07:00:00.000Z</t>
  </si>
  <si>
    <t>2022-05-27T03:02:49.000Z</t>
  </si>
  <si>
    <t>6284c4e7f2c417f9f20ed52f</t>
  </si>
  <si>
    <t>2022-05-18T10:05:26.000Z</t>
  </si>
  <si>
    <t>629433adba043328c809a84e</t>
  </si>
  <si>
    <t>6290db5ce300c5335f04a2bc</t>
  </si>
  <si>
    <t>62bc3b1156bcb11219003c8a</t>
  </si>
  <si>
    <t>2022-05-30T08:00:00.000Z</t>
  </si>
  <si>
    <t>2022-05-30T03:02:03.000Z</t>
  </si>
  <si>
    <t>6294343104e9e4c1940b2aeb</t>
  </si>
  <si>
    <t>62942c47570922c5080d54aa</t>
  </si>
  <si>
    <t>62bc3aef56bcb11219003c7a</t>
  </si>
  <si>
    <t>2022-05-30T03:04:16.000Z</t>
  </si>
  <si>
    <t>6294344164fbbd191702d469</t>
  </si>
  <si>
    <t>629050436daab2f65e0a9a9e</t>
  </si>
  <si>
    <t>62bc3b2656bcb11219003c94</t>
  </si>
  <si>
    <t>2022-05-30T03:04:31.000Z</t>
  </si>
  <si>
    <t>629434413c52223f8f03e3f4</t>
  </si>
  <si>
    <t>627c5cc2b00e2dc57d0ed92e</t>
  </si>
  <si>
    <t>62bc3ec456bcb11219003e48</t>
  </si>
  <si>
    <t>2022-05-30T03:04:32.000Z</t>
  </si>
  <si>
    <t>629434cb82d02a725f07c2c3</t>
  </si>
  <si>
    <t>6290505ec59c50e44e0d5833</t>
  </si>
  <si>
    <t>62bc3b2256bcb11219003c92</t>
  </si>
  <si>
    <t>2022-05-30T03:06:50.000Z</t>
  </si>
  <si>
    <t>629434df82d02a725f07c2c9</t>
  </si>
  <si>
    <t>62903f4e13335fed47004c05</t>
  </si>
  <si>
    <t>62bc3b2a56bcb11219003c96</t>
  </si>
  <si>
    <t>2022-05-30T03:07:11.000Z</t>
  </si>
  <si>
    <t>6294356882d02a725f07c2d5</t>
  </si>
  <si>
    <t>6290e3ff4ed1a524470af2d6</t>
  </si>
  <si>
    <t>62bc3b0d56bcb11219003c88</t>
  </si>
  <si>
    <t>2022-05-31T03:00:00.000Z</t>
  </si>
  <si>
    <t>2022-05-30T03:09:28.000Z</t>
  </si>
  <si>
    <t>629586288fb37e7a3e081a6c</t>
  </si>
  <si>
    <t>6295836240338777c104ea42</t>
  </si>
  <si>
    <t>62bc3aaf56bcb11219003c60</t>
  </si>
  <si>
    <t>2022-05-31T08:00:00.000Z</t>
  </si>
  <si>
    <t>2022-05-31T03:06:15.000Z</t>
  </si>
  <si>
    <t>6294c533236ea4aeb403e25a</t>
  </si>
  <si>
    <t>6294c531236ea4aeb403e257</t>
  </si>
  <si>
    <t>62bc3ada56bcb11219003c70</t>
  </si>
  <si>
    <t>2022-05-31T05:00:00.000Z</t>
  </si>
  <si>
    <t>2022-05-30T13:22:58.000Z</t>
  </si>
  <si>
    <t>629433877049001d0c0b1905</t>
  </si>
  <si>
    <t>628ef662bf329f0cea0de7a5</t>
  </si>
  <si>
    <t>62bc3b6156bcb11219003cb0</t>
  </si>
  <si>
    <t>2022-05-30T03:01:25.000Z</t>
  </si>
  <si>
    <t>629433ca950e997e0908f2a0</t>
  </si>
  <si>
    <t>6290a5cc482e271b220a21b9</t>
  </si>
  <si>
    <t>62bc3b1956bcb11219003c8e</t>
  </si>
  <si>
    <t>2022-05-30T03:02:33.000Z</t>
  </si>
  <si>
    <t>629433dd73bc628f7509ade7</t>
  </si>
  <si>
    <t>629431e980e0e011a40c4e5b</t>
  </si>
  <si>
    <t>62bc3ae756bcb11219003c76</t>
  </si>
  <si>
    <t>2022-05-31T04:00:00.000Z</t>
  </si>
  <si>
    <t>2022-05-30T03:02:51.000Z</t>
  </si>
  <si>
    <t>629433e1debedb6541087037</t>
  </si>
  <si>
    <t>628c779599027c093f0ec444</t>
  </si>
  <si>
    <t>62bc3bce56bcb11219003ce4</t>
  </si>
  <si>
    <t>2022-05-30T03:02:56.000Z</t>
  </si>
  <si>
    <t>629433ec87c5f625cf034414</t>
  </si>
  <si>
    <t>62942a75bee4eb5afb0e9250</t>
  </si>
  <si>
    <t>62bc3af356bcb11219003c7c</t>
  </si>
  <si>
    <t>2022-05-31T11:00:00.000Z</t>
  </si>
  <si>
    <t>2022-05-30T03:03:07.000Z</t>
  </si>
  <si>
    <t>629433fc3c52223f8f03e3ea</t>
  </si>
  <si>
    <t>62903b17502152cc870c3c21</t>
  </si>
  <si>
    <t>62bc3b2e56bcb11219003c98</t>
  </si>
  <si>
    <t>2022-05-30T03:03:22.000Z</t>
  </si>
  <si>
    <t>629434df570922c5080d54eb</t>
  </si>
  <si>
    <t>6292eb597e73d747cf096f88</t>
  </si>
  <si>
    <t>62bc3b0056bcb11219003c82</t>
  </si>
  <si>
    <t>2022-05-30T03:07:10.000Z</t>
  </si>
  <si>
    <t>629435c7c73d1af95c0c2c56</t>
  </si>
  <si>
    <t>628ef03064a8e3c96b0e4bd6</t>
  </si>
  <si>
    <t>62bc3b6a56bcb11219003cb4</t>
  </si>
  <si>
    <t>2022-05-30T03:11:02.000Z</t>
  </si>
  <si>
    <t>6295856f3c9cd21a37013e4c</t>
  </si>
  <si>
    <t>6294dfe7d7f860b8380da680</t>
  </si>
  <si>
    <t>62bc3ac456bcb11219003c6a</t>
  </si>
  <si>
    <t>2022-05-31T03:03:10.000Z</t>
  </si>
  <si>
    <t>629585b2153eff14890c41d9</t>
  </si>
  <si>
    <t>62923a2b007e1cfd980cb0cc</t>
  </si>
  <si>
    <t>62bc3b0456bcb11219003c84</t>
  </si>
  <si>
    <t>2022-05-31T09:00:00.000Z</t>
  </si>
  <si>
    <t>2022-05-31T03:04:17.000Z</t>
  </si>
  <si>
    <t>6295861bb9ff2c36aa0127ed</t>
  </si>
  <si>
    <t>2022-05-31T03:06:02.000Z</t>
  </si>
  <si>
    <t>6294d0ed9507be36930dceeb</t>
  </si>
  <si>
    <t>6294cb524c26d0ff6d078c78</t>
  </si>
  <si>
    <t>62bc3ac956bcb11219003c6c</t>
  </si>
  <si>
    <t>2022-06-01T01:00:00.000Z</t>
  </si>
  <si>
    <t>2022-05-30T14:13:00.860Z</t>
  </si>
  <si>
    <t>6295860f9d65a5567c0bc619</t>
  </si>
  <si>
    <t>627c75803853c128430610d5</t>
  </si>
  <si>
    <t>62bc3e6356bcb11219003e1a</t>
  </si>
  <si>
    <t>2022-06-01T03:00:00.000Z</t>
  </si>
  <si>
    <t>2022-05-31T03:05:50.000Z</t>
  </si>
  <si>
    <t>62958644b7810d7e0b0e3f1f</t>
  </si>
  <si>
    <t>6294bdc3fb194ffb5d024508</t>
  </si>
  <si>
    <t>62bc3ade56bcb11219003c72</t>
  </si>
  <si>
    <t>2022-06-01T03:30:00.000Z</t>
  </si>
  <si>
    <t>2022-05-31T03:06:43.000Z</t>
  </si>
  <si>
    <t>6296d7d863a87d55e80179a6</t>
  </si>
  <si>
    <t>6296cc6b9294034c560b949d</t>
  </si>
  <si>
    <t>62bc3a9a56bcb11219003c56</t>
  </si>
  <si>
    <t>2022-06-01T11:00:00.000Z</t>
  </si>
  <si>
    <t>2022-06-01T03:07:03.000Z</t>
  </si>
  <si>
    <t>62958518b9ff2c36aa0127e3</t>
  </si>
  <si>
    <t>6287145804d69c14d6062cf7</t>
  </si>
  <si>
    <t>62bc3c6756bcb11219003d2c</t>
  </si>
  <si>
    <t>2022-05-31T03:01:43.000Z</t>
  </si>
  <si>
    <t>6296cc737b9039858e0ea2f0</t>
  </si>
  <si>
    <t>62bc457156bcb11219004133</t>
  </si>
  <si>
    <t>2022-06-01T05:00:00.000Z</t>
  </si>
  <si>
    <t>2022-06-01T02:18:26.000Z</t>
  </si>
  <si>
    <t>6294d0ec9507be36930dcee9</t>
  </si>
  <si>
    <t>2022-05-30T14:13:00.000Z</t>
  </si>
  <si>
    <t>6294d0ec9507be36930dceea</t>
  </si>
  <si>
    <t>62958530b2f642713c0bd9ec</t>
  </si>
  <si>
    <t>628f25c9d82ee814e50ad3fb</t>
  </si>
  <si>
    <t>62bc3b5056bcb11219003ca8</t>
  </si>
  <si>
    <t>2022-05-31T03:02:05.000Z</t>
  </si>
  <si>
    <t>629585b9c800ca539b0633ac</t>
  </si>
  <si>
    <t>628f57629f4f75017405eaa5</t>
  </si>
  <si>
    <t>62bc3b4456bcb11219003ca2</t>
  </si>
  <si>
    <t>2022-05-31T03:04:24.000Z</t>
  </si>
  <si>
    <t>629585f1b2f642713c0bd9f8</t>
  </si>
  <si>
    <t>628f8393c6eccf36d30316a4</t>
  </si>
  <si>
    <t>62bc3b3b56bcb11219003c9e</t>
  </si>
  <si>
    <t>2022-06-01T08:00:00.000Z</t>
  </si>
  <si>
    <t>2022-05-31T03:05:21.000Z</t>
  </si>
  <si>
    <t>6295861f750d87a7cb07e010</t>
  </si>
  <si>
    <t>628d7f0bd1fb2f261f09a8da</t>
  </si>
  <si>
    <t>62bc3bb956bcb11219003cda</t>
  </si>
  <si>
    <t>2022-05-31T03:06:07.000Z</t>
  </si>
  <si>
    <t>6296d6f777a98e90e109df3c</t>
  </si>
  <si>
    <t>628d9b5f804a3526da089152</t>
  </si>
  <si>
    <t>62bc3ba456bcb11219003cd0</t>
  </si>
  <si>
    <t>2022-06-01T03:03:18.000Z</t>
  </si>
  <si>
    <t>6296d71bacfdde913d01aa4f</t>
  </si>
  <si>
    <t>62958adddd249930530c1e70</t>
  </si>
  <si>
    <t>62bc3aa756bcb11219003c5c</t>
  </si>
  <si>
    <t>2022-06-01T03:03:54.000Z</t>
  </si>
  <si>
    <t>6296d7e53603e6765e0d63e7</t>
  </si>
  <si>
    <t>6294c7bdfb194ffb5d02456f</t>
  </si>
  <si>
    <t>62bc3ad656bcb11219003c6e</t>
  </si>
  <si>
    <t>2022-06-01T03:07:15.000Z</t>
  </si>
  <si>
    <t>629433b98fd3d167550f528f</t>
  </si>
  <si>
    <t>62942798678831af940f8768</t>
  </si>
  <si>
    <t>62bc3af856bcb11219003c7e</t>
  </si>
  <si>
    <t>2022-05-30T03:02:17.000Z</t>
  </si>
  <si>
    <t>6294d0ed9507be36930dceec</t>
  </si>
  <si>
    <t>629585390bc41da8a20f6116</t>
  </si>
  <si>
    <t>628d9d2d68d7bae9e6023deb</t>
  </si>
  <si>
    <t>62bc3b9c56bcb11219003ccc</t>
  </si>
  <si>
    <t>2022-05-31T03:02:16.000Z</t>
  </si>
  <si>
    <t>629585668a44b6b3330ba1f8</t>
  </si>
  <si>
    <t>629575e4e49feb1e3201b17d</t>
  </si>
  <si>
    <t>62bc3ab856bcb11219003c64</t>
  </si>
  <si>
    <t>2022-05-31T03:03:01.000Z</t>
  </si>
  <si>
    <t>6295856794be7960af063afc</t>
  </si>
  <si>
    <t>629091e102796cd08b0d7f19</t>
  </si>
  <si>
    <t>62bc3b1e56bcb11219003c90</t>
  </si>
  <si>
    <t>2022-05-31T03:03:02.000Z</t>
  </si>
  <si>
    <t>6295856ca4b40aac9a0689c5</t>
  </si>
  <si>
    <t>627c844798bef423fe0265a4</t>
  </si>
  <si>
    <t>62bc3dcb56bcb11219003dd2</t>
  </si>
  <si>
    <t>2022-06-01T07:00:00.000Z</t>
  </si>
  <si>
    <t>2022-05-31T03:03:07.000Z</t>
  </si>
  <si>
    <t>629585af521e3969db069f6d</t>
  </si>
  <si>
    <t>6295536f85814319a702c8ff</t>
  </si>
  <si>
    <t>62bc3abc56bcb11219003c66</t>
  </si>
  <si>
    <t>2022-05-31T03:04:14.000Z</t>
  </si>
  <si>
    <t>629585ed663190f6be010897</t>
  </si>
  <si>
    <t>629583f3e49feb1e3201b1d4</t>
  </si>
  <si>
    <t>62bc3aab56bcb11219003c5e</t>
  </si>
  <si>
    <t>2022-05-31T03:05:15.000Z</t>
  </si>
  <si>
    <t>6296d6bf546c9ed5cb0cf1ff</t>
  </si>
  <si>
    <t>62959a475c492fee750fc398</t>
  </si>
  <si>
    <t>62bc3aa256bcb11219003c5a</t>
  </si>
  <si>
    <t>2022-06-02T04:00:00.000Z</t>
  </si>
  <si>
    <t>2022-06-01T03:02:21.000Z</t>
  </si>
  <si>
    <t>62982ae87235b913aa0298e6</t>
  </si>
  <si>
    <t>6295a129e66ef9e152021089</t>
  </si>
  <si>
    <t>62bc3a9e56bcb11219003c58</t>
  </si>
  <si>
    <t>2022-06-02T05:00:00.000Z</t>
  </si>
  <si>
    <t>2022-06-02T03:13:43.000Z</t>
  </si>
  <si>
    <t>62982b578c37e8095309f7d4</t>
  </si>
  <si>
    <t>6296d76d8d6e9fdb8600e917</t>
  </si>
  <si>
    <t>62bc3a9256bcb11219003c52</t>
  </si>
  <si>
    <t>2022-06-02T07:00:00.000Z</t>
  </si>
  <si>
    <t>2022-06-02T03:15:35.000Z</t>
  </si>
  <si>
    <t>62982ba188794d2c3701537e</t>
  </si>
  <si>
    <t>627dda6bae52ca8bf80440f3</t>
  </si>
  <si>
    <t>62bc3d6656bcb11219003da2</t>
  </si>
  <si>
    <t>2022-06-02T03:16:49.000Z</t>
  </si>
  <si>
    <t>62982bdae0c366236f0070f4</t>
  </si>
  <si>
    <t>628dc8824db0489f9e09dbb0</t>
  </si>
  <si>
    <t>62bc3b8f56bcb11219003cc6</t>
  </si>
  <si>
    <t>2022-06-02T03:17:46.000Z</t>
  </si>
  <si>
    <t>6296d69aacfdde913d01aa44</t>
  </si>
  <si>
    <t>627dca80acff73b7830a6d4b</t>
  </si>
  <si>
    <t>62bc3d7256bcb11219003da8</t>
  </si>
  <si>
    <t>2022-06-01T03:01:44.000Z</t>
  </si>
  <si>
    <t>6296d7ab4031420ba504eed9</t>
  </si>
  <si>
    <t>628d97d5972bad3d260a89fc</t>
  </si>
  <si>
    <t>62bc3bad56bcb11219003cd4</t>
  </si>
  <si>
    <t>2022-06-01T03:06:18.000Z</t>
  </si>
  <si>
    <t>6296d7fa1d357e1291021217</t>
  </si>
  <si>
    <t>6290e8bd256119ecb9065086</t>
  </si>
  <si>
    <t>62bc3b0856bcb11219003c86</t>
  </si>
  <si>
    <t>2022-06-02T11:00:00.000Z</t>
  </si>
  <si>
    <t>2022-06-01T03:07:36.000Z</t>
  </si>
  <si>
    <t>62982ddae2dafc9bb00db5f2</t>
  </si>
  <si>
    <t>6296e11dacfdde913d01aa73</t>
  </si>
  <si>
    <t>62bc3a8156bcb11219003c4a</t>
  </si>
  <si>
    <t>2022-06-02T03:26:16.000Z</t>
  </si>
  <si>
    <t>6296d6b5a3d56ca03a066d13</t>
  </si>
  <si>
    <t>62870da3ecdf038efd089e47</t>
  </si>
  <si>
    <t>62bc3c6c56bcb11219003d2e</t>
  </si>
  <si>
    <t>2022-06-02T03:00:00.000Z</t>
  </si>
  <si>
    <t>2022-06-01T03:02:12.000Z</t>
  </si>
  <si>
    <t>6296d6d441539a538501c2b8</t>
  </si>
  <si>
    <t>627b24d0e770aa1cf30d4d3a</t>
  </si>
  <si>
    <t>62bc3f2256bcb11219003e73</t>
  </si>
  <si>
    <t>2022-06-01T03:02:43.000Z</t>
  </si>
  <si>
    <t>6296d6d4d0c5383b330fc5b4</t>
  </si>
  <si>
    <t>629582daba3c9ca98504587a</t>
  </si>
  <si>
    <t>62bc3ab356bcb11219003c62</t>
  </si>
  <si>
    <t>6296d6df86f0ecf1440c7d83</t>
  </si>
  <si>
    <t>628c4e3bfa22fde0d507b9de</t>
  </si>
  <si>
    <t>62bc3be756bcb11219003cf0</t>
  </si>
  <si>
    <t>2022-06-01T03:02:53.000Z</t>
  </si>
  <si>
    <t>6296d6f70ad80224770bd3d5</t>
  </si>
  <si>
    <t>6290aafe0f09a70bbe07e58f</t>
  </si>
  <si>
    <t>62bc3b1556bcb11219003c8c</t>
  </si>
  <si>
    <t>6296d6ff8cbf79f0ae0974bf</t>
  </si>
  <si>
    <t>629431d6708e147c8e0e64b1</t>
  </si>
  <si>
    <t>62bc3aeb56bcb11219003c78</t>
  </si>
  <si>
    <t>2022-06-01T03:03:26.000Z</t>
  </si>
  <si>
    <t>6296d70e374329d8d40f9788</t>
  </si>
  <si>
    <t>628d9c0a97581efe06093dd1</t>
  </si>
  <si>
    <t>62bc3ba056bcb11219003cce</t>
  </si>
  <si>
    <t>2022-06-02T03:30:00.000Z</t>
  </si>
  <si>
    <t>2022-06-01T03:03:41.000Z</t>
  </si>
  <si>
    <t>6296d7459294034c560b94d1</t>
  </si>
  <si>
    <t>628f2f69f68db358630f2b57</t>
  </si>
  <si>
    <t>62bc3b4c56bcb11219003ca6</t>
  </si>
  <si>
    <t>2022-06-01T03:04:36.000Z</t>
  </si>
  <si>
    <t>6296d78b14b73137750b4713</t>
  </si>
  <si>
    <t>628ef7ea529f97a2c90337dc</t>
  </si>
  <si>
    <t>62bc3b5d56bcb11219003cae</t>
  </si>
  <si>
    <t>2022-06-01T03:05:46.000Z</t>
  </si>
  <si>
    <t>62982aaad3d0ea8672034d3e</t>
  </si>
  <si>
    <t>6298268e86f0ecf1440c80fb</t>
  </si>
  <si>
    <t>62bc3a6356bcb11219003c3c</t>
  </si>
  <si>
    <t>2022-06-02T03:12:41.000Z</t>
  </si>
  <si>
    <t>62982b0bc50930d6290425b7</t>
  </si>
  <si>
    <t>6286ff429981e147cf056a58</t>
  </si>
  <si>
    <t>62bc3c8956bcb11219003d3c</t>
  </si>
  <si>
    <t>2022-06-02T08:00:00.000Z</t>
  </si>
  <si>
    <t>2022-06-02T03:14:17.000Z</t>
  </si>
  <si>
    <t>62982b8688794d2c3701537b</t>
  </si>
  <si>
    <t>629819834f4290f18a08b9b2</t>
  </si>
  <si>
    <t>62bc3a6c56bcb11219003c40</t>
  </si>
  <si>
    <t>2022-06-02T03:16:20.000Z</t>
  </si>
  <si>
    <t>62982dc388794d2c3701538f</t>
  </si>
  <si>
    <t>629826bba5d6e015e000cf40</t>
  </si>
  <si>
    <t>62bc3a5f56bcb11219003c3a</t>
  </si>
  <si>
    <t>2022-06-02T03:25:54.000Z</t>
  </si>
  <si>
    <t>6296d6b99cf4988a5503b738</t>
  </si>
  <si>
    <t>6294220977dc551d59078db4</t>
  </si>
  <si>
    <t>62bc3afc56bcb11219003c80</t>
  </si>
  <si>
    <t>2022-06-01T03:02:14.000Z</t>
  </si>
  <si>
    <t>62982e6c2a33ae958106c0cc</t>
  </si>
  <si>
    <t>627db1953366b68dc90d2493</t>
  </si>
  <si>
    <t>62bc3d8c56bcb11219003db4</t>
  </si>
  <si>
    <t>2022-06-02T10:30:00.000Z</t>
  </si>
  <si>
    <t>2022-06-02T03:28:42.000Z</t>
  </si>
  <si>
    <t>62982b69c50930d6290425c5</t>
  </si>
  <si>
    <t>62981d00d4bfe9cb6a0b6002</t>
  </si>
  <si>
    <t>62bc3a6756bcb11219003c3e</t>
  </si>
  <si>
    <t>2022-06-03T03:30:00.000Z</t>
  </si>
  <si>
    <t>2022-06-02T03:15:52.000Z</t>
  </si>
  <si>
    <t>62982baf73d3d1b6460de37b</t>
  </si>
  <si>
    <t>6296deff83a54a00ab0ab6dd</t>
  </si>
  <si>
    <t>62bc3a8556bcb11219003c4c</t>
  </si>
  <si>
    <t>2022-06-03T03:00:00.000Z</t>
  </si>
  <si>
    <t>2022-06-02T03:17:00.000Z</t>
  </si>
  <si>
    <t>62982bb631b14514b50fb440</t>
  </si>
  <si>
    <t>628eed7389620bc12d008793</t>
  </si>
  <si>
    <t>62bc3b7656bcb11219003cba</t>
  </si>
  <si>
    <t>2022-06-02T03:17:08.000Z</t>
  </si>
  <si>
    <t>62982bbc1a00700dcf02e46d</t>
  </si>
  <si>
    <t>6296d8479294034c560b94d4</t>
  </si>
  <si>
    <t>62bc3a8d56bcb11219003c50</t>
  </si>
  <si>
    <t>2022-06-02T03:17:14.000Z</t>
  </si>
  <si>
    <t>62982bc88bc9f24a510ea654</t>
  </si>
  <si>
    <t>629794608cbf79f0ae09769a</t>
  </si>
  <si>
    <t>62bc3a7056bcb11219003c42</t>
  </si>
  <si>
    <t>2022-06-03T08:00:00.000Z</t>
  </si>
  <si>
    <t>2022-06-02T03:17:27.000Z</t>
  </si>
  <si>
    <t>62982bcae0c366236f0070f1</t>
  </si>
  <si>
    <t>6296e1bbdb97bbfa7a0130fa</t>
  </si>
  <si>
    <t>62bc3a7d56bcb11219003c48</t>
  </si>
  <si>
    <t>2022-06-02T03:17:28.000Z</t>
  </si>
  <si>
    <t>62982ccd9ae0ffdc8409fba0</t>
  </si>
  <si>
    <t>5ebe58bd9d9b35fb6a8b4568</t>
  </si>
  <si>
    <t>62bc5d8d56bcb11219004b5a</t>
  </si>
  <si>
    <t>2022-06-02T03:21:49.000Z</t>
  </si>
  <si>
    <t>62982ceb7f357c0a470df57c</t>
  </si>
  <si>
    <t>628ae8d3b5ec0d538d0e0234</t>
  </si>
  <si>
    <t>62bc3c4656bcb11219003d1c</t>
  </si>
  <si>
    <t>2022-06-02T03:22:19.000Z</t>
  </si>
  <si>
    <t>6296dc53374329d8d40f97a8</t>
  </si>
  <si>
    <t>6296dc50374329d8d40f97a3</t>
  </si>
  <si>
    <t>62bc3a8956bcb11219003c4e</t>
  </si>
  <si>
    <t>2022-06-03T01:00:00.000Z</t>
  </si>
  <si>
    <t>2022-06-01T03:26:10.000Z</t>
  </si>
  <si>
    <t>62982a6378f82d53720d648d</t>
  </si>
  <si>
    <t>628ef04b7a4b5eb17407c1eb</t>
  </si>
  <si>
    <t>62bc3b6556bcb11219003cb2</t>
  </si>
  <si>
    <t>2022-06-02T03:11:29.000Z</t>
  </si>
  <si>
    <t>62982b2004d3749ee70a6d46</t>
  </si>
  <si>
    <t>6296e2cdd01511a0140d9dfe</t>
  </si>
  <si>
    <t>62bc3a7856bcb11219003c46</t>
  </si>
  <si>
    <t>2022-06-02T03:14:39.000Z</t>
  </si>
  <si>
    <t>62982b648bc9f24a510ea64e</t>
  </si>
  <si>
    <t>627dc50a4608eaaa860c1ff8</t>
  </si>
  <si>
    <t>62bc3d7b56bcb11219003dac</t>
  </si>
  <si>
    <t>2022-06-02T03:15:47.000Z</t>
  </si>
  <si>
    <t>62997a106727e801050f367e</t>
  </si>
  <si>
    <t>6298c85e88794d2c37015716</t>
  </si>
  <si>
    <t>62bc3a4556bcb11219003c2e</t>
  </si>
  <si>
    <t>2022-06-03T07:00:00.000Z</t>
  </si>
  <si>
    <t>2022-06-03T03:03:44.000Z</t>
  </si>
  <si>
    <t>629979b4358c1d42db0b7782</t>
  </si>
  <si>
    <t>627dcf59c31edd40fb094d56</t>
  </si>
  <si>
    <t>62bc3d6a56bcb11219003da4</t>
  </si>
  <si>
    <t>2022-06-03T03:02:10.000Z</t>
  </si>
  <si>
    <t>629979b78b33d920b20e55ea</t>
  </si>
  <si>
    <t>628c41211e5714ac960206cf</t>
  </si>
  <si>
    <t>62bc3bf056bcb11219003cf4</t>
  </si>
  <si>
    <t>2022-06-03T03:02:15.000Z</t>
  </si>
  <si>
    <t>629979bb9cff103a3b09f34c</t>
  </si>
  <si>
    <t>62983c4f04d3749ee70a6e47</t>
  </si>
  <si>
    <t>62bc3a5256bcb11219003c34</t>
  </si>
  <si>
    <t>2022-06-03T05:00:00.000Z</t>
  </si>
  <si>
    <t>2022-06-03T03:02:19.000Z</t>
  </si>
  <si>
    <t>629979be6aa6e9fa7806332f</t>
  </si>
  <si>
    <t>6298834504d3749ee70a6ffa</t>
  </si>
  <si>
    <t>62bc3a4a56bcb11219003c30</t>
  </si>
  <si>
    <t>2022-06-03T03:02:20.000Z</t>
  </si>
  <si>
    <t>629979ccc5dcf416930ae24f</t>
  </si>
  <si>
    <t>628f5437938b29d18e01a772</t>
  </si>
  <si>
    <t>62bc3b4856bcb11219003ca4</t>
  </si>
  <si>
    <t>2022-06-03T03:02:35.000Z</t>
  </si>
  <si>
    <t>629979d79cff103a3b09f351</t>
  </si>
  <si>
    <t>6299664c903e7f559706bc21</t>
  </si>
  <si>
    <t>62bc3a3d56bcb11219003c2a</t>
  </si>
  <si>
    <t>2022-06-03T03:02:46.000Z</t>
  </si>
  <si>
    <t>629979d97e9997f52404438f</t>
  </si>
  <si>
    <t>620f2d5b5ee375745768ecdd</t>
  </si>
  <si>
    <t>62bc42a656bcb1121900400b</t>
  </si>
  <si>
    <t>2022-06-03T03:02:47.000Z</t>
  </si>
  <si>
    <t>629979ef90a18a668507980d</t>
  </si>
  <si>
    <t>62982b57c50930d6290425ba</t>
  </si>
  <si>
    <t>62bc3a5b56bcb11219003c38</t>
  </si>
  <si>
    <t>2022-06-03T03:03:10.000Z</t>
  </si>
  <si>
    <t>62997ae503fba19d650de5c8</t>
  </si>
  <si>
    <t>629964b28cd182dfab08f33f</t>
  </si>
  <si>
    <t>62bc3a4156bcb11219003c2c</t>
  </si>
  <si>
    <t>2022-06-03T03:07:16.000Z</t>
  </si>
  <si>
    <t>62997b169cff103a3b09f376</t>
  </si>
  <si>
    <t>629974861d352a3f6e0e8956</t>
  </si>
  <si>
    <t>62bc3a2456bcb11219003c1e</t>
  </si>
  <si>
    <t>2022-06-03T04:00:00.000Z</t>
  </si>
  <si>
    <t>2022-06-03T03:08:04.000Z</t>
  </si>
  <si>
    <t>6299a4c86727e801050f3702</t>
  </si>
  <si>
    <t>6299a4c56aa6e9fa780633d7</t>
  </si>
  <si>
    <t>62bc3a1356bcb11219003c16</t>
  </si>
  <si>
    <t>2022-06-03T06:05:57.000Z</t>
  </si>
  <si>
    <t>629979e45889a0040b08588b</t>
  </si>
  <si>
    <t>6299740e242b92ff0a0f26b6</t>
  </si>
  <si>
    <t>62bc3a2856bcb11219003c20</t>
  </si>
  <si>
    <t>2022-06-04T03:00:00.000Z</t>
  </si>
  <si>
    <t>2022-06-03T03:02:59.000Z</t>
  </si>
  <si>
    <t>629585e6cbcc2e00e70f41dd</t>
  </si>
  <si>
    <t>628e321c1081aab4c7035012</t>
  </si>
  <si>
    <t>62bc3b8356bcb11219003cc0</t>
  </si>
  <si>
    <t>2022-06-04T07:00:00.000Z</t>
  </si>
  <si>
    <t>2022-05-31T03:05:09.000Z</t>
  </si>
  <si>
    <t>6299799c242b92ff0a0f26d2</t>
  </si>
  <si>
    <t>6294365fba043328c809a86d</t>
  </si>
  <si>
    <t>62bc3ae356bcb11219003c74</t>
  </si>
  <si>
    <t>2022-06-03T03:01:47.000Z</t>
  </si>
  <si>
    <t>62997ba203fba19d650de5d1</t>
  </si>
  <si>
    <t>6299693ceb8eaa20c706cb52</t>
  </si>
  <si>
    <t>62bc3a3556bcb11219003c26</t>
  </si>
  <si>
    <t>2022-06-03T03:10:25.000Z</t>
  </si>
  <si>
    <t>6299f59bceec79715b0f4eb1</t>
  </si>
  <si>
    <t>62bc410456bcb11219003f53</t>
  </si>
  <si>
    <t>2022-06-04T02:00:00.000Z</t>
  </si>
  <si>
    <t>2022-06-03T11:50:50.000Z</t>
  </si>
  <si>
    <t>6298d0b6719475fec808195b</t>
  </si>
  <si>
    <t>2022-06-05T01:00:00.000Z</t>
  </si>
  <si>
    <t>2022-06-02T15:01:09.000Z</t>
  </si>
  <si>
    <t>6299fc17eb8eaa20c706cd8d</t>
  </si>
  <si>
    <t>6299fc14eb8eaa20c706cd89</t>
  </si>
  <si>
    <t>62bc3a0856bcb11219003c14</t>
  </si>
  <si>
    <t>2022-06-03T12:18:30.000Z</t>
  </si>
  <si>
    <t>629c73411af10e328a05f1c7</t>
  </si>
  <si>
    <t>629c2f4c5464832e9f0f372b</t>
  </si>
  <si>
    <t>2022-06-05T09:00:00.000Z</t>
  </si>
  <si>
    <t>2022-06-05T09:11:28.000Z</t>
  </si>
  <si>
    <t>6248677189ce7d36214cc40b</t>
  </si>
  <si>
    <t>2022-06-06T01:00:00.000Z</t>
  </si>
  <si>
    <t>2022-04-02T15:10:40.000Z</t>
  </si>
  <si>
    <t>629979f9358c1d42db0b7786</t>
  </si>
  <si>
    <t>629975ce3249394c96038fcf</t>
  </si>
  <si>
    <t>62bc3a2056bcb11219003c1c</t>
  </si>
  <si>
    <t>2022-06-06T03:00:00.000Z</t>
  </si>
  <si>
    <t>2022-06-03T03:03:20.000Z</t>
  </si>
  <si>
    <t>62997a6e298e05b981080257</t>
  </si>
  <si>
    <t>629969d8a205bd9d04051f2a</t>
  </si>
  <si>
    <t>62bc3a3056bcb11219003c24</t>
  </si>
  <si>
    <t>2022-06-03T03:05:17.000Z</t>
  </si>
  <si>
    <t>6299796b9cff103a3b09f347</t>
  </si>
  <si>
    <t>629976e807204f74350eabfb</t>
  </si>
  <si>
    <t>62bc3a1b56bcb11219003c1a</t>
  </si>
  <si>
    <t>2022-06-06T04:00:00.000Z</t>
  </si>
  <si>
    <t>2022-06-03T03:00:58.000Z</t>
  </si>
  <si>
    <t>62997a4e8f084de253031f15</t>
  </si>
  <si>
    <t>62982c4e04d3749ee70a6d55</t>
  </si>
  <si>
    <t>62bc3a5756bcb11219003c36</t>
  </si>
  <si>
    <t>2022-06-03T03:04:45.000Z</t>
  </si>
  <si>
    <t>62997ad27e9997f52404439e</t>
  </si>
  <si>
    <t>6296d695d0c5383b330fc5aa</t>
  </si>
  <si>
    <t>62bc3a9656bcb11219003c54</t>
  </si>
  <si>
    <t>2022-06-03T03:06:56.000Z</t>
  </si>
  <si>
    <t>62997b086a3cb7ad300d2663</t>
  </si>
  <si>
    <t>62987a5973d3d1b6460de584</t>
  </si>
  <si>
    <t>62bc3a4e56bcb11219003c32</t>
  </si>
  <si>
    <t>2022-06-03T03:07:50.000Z</t>
  </si>
  <si>
    <t>629d71d23793923e560fb4fd</t>
  </si>
  <si>
    <t>629d71d13793923e560fb4f9</t>
  </si>
  <si>
    <t>62bc39de56bcb11219003c00</t>
  </si>
  <si>
    <t>2022-06-06T07:00:00.000Z</t>
  </si>
  <si>
    <t>2022-06-06T03:17:38.000Z</t>
  </si>
  <si>
    <t>629d6e3fe72a4a27350386e3</t>
  </si>
  <si>
    <t>629cc979521554a66b0046f5</t>
  </si>
  <si>
    <t>62bc3a0456bcb11219003c12</t>
  </si>
  <si>
    <t>2022-06-07T03:00:00.000Z</t>
  </si>
  <si>
    <t>2022-06-06T03:02:22.000Z</t>
  </si>
  <si>
    <t>629d6e43b86bcff4850934b8</t>
  </si>
  <si>
    <t>629d6c335a1d3dcbf905183b</t>
  </si>
  <si>
    <t>62bc39fc56bcb11219003c0e</t>
  </si>
  <si>
    <t>2022-06-06T03:02:26.000Z</t>
  </si>
  <si>
    <t>629d6e4ae711ef379c0776e8</t>
  </si>
  <si>
    <t>629d6e4ae711ef379c0776e4</t>
  </si>
  <si>
    <t>62bc39f356bcb11219003c0a</t>
  </si>
  <si>
    <t>2022-06-07T08:00:00.000Z</t>
  </si>
  <si>
    <t>2022-06-06T03:02:34.000Z</t>
  </si>
  <si>
    <t>629d6e806fb9a7f6330a5c56</t>
  </si>
  <si>
    <t>629d6e7f6fb9a7f6330a5c52</t>
  </si>
  <si>
    <t>62bc39ef56bcb11219003c08</t>
  </si>
  <si>
    <t>2022-06-06T03:03:27.000Z</t>
  </si>
  <si>
    <t>629d6e955a1d3dcbf905185b</t>
  </si>
  <si>
    <t>629990e1febc1cd2e1013e2c</t>
  </si>
  <si>
    <t>62bc3a1756bcb11219003c18</t>
  </si>
  <si>
    <t>2022-06-06T03:03:49.000Z</t>
  </si>
  <si>
    <t>629d6f2fbd5cc7ae050c33ec</t>
  </si>
  <si>
    <t>629d6f2fbd5cc7ae050c33e8</t>
  </si>
  <si>
    <t>62bc39eb56bcb11219003c06</t>
  </si>
  <si>
    <t>2022-06-06T03:06:23.000Z</t>
  </si>
  <si>
    <t>629ebf9efc5d049a4a00267b</t>
  </si>
  <si>
    <t>629d70d39f43d1b79f0a1174</t>
  </si>
  <si>
    <t>62bc39e756bcb11219003c04</t>
  </si>
  <si>
    <t>2022-06-07T11:00:00.000Z</t>
  </si>
  <si>
    <t>2022-06-07T03:01:48.000Z</t>
  </si>
  <si>
    <t>629ecbf13f9cdbf240087a58</t>
  </si>
  <si>
    <t>2022-06-07T05:00:00.000Z</t>
  </si>
  <si>
    <t>2022-06-07T03:54:19.000Z</t>
  </si>
  <si>
    <t>629f1432759b7fb90a006ff0</t>
  </si>
  <si>
    <t>2022-06-07T07:00:00.000Z</t>
  </si>
  <si>
    <t>2022-06-07T09:02:39.000Z</t>
  </si>
  <si>
    <t>629ebf75a2888090860ed73c</t>
  </si>
  <si>
    <t>628718c52a1016e98807ecc8</t>
  </si>
  <si>
    <t>62bc3c5756bcb11219003d24</t>
  </si>
  <si>
    <t>2022-06-08T03:00:00.000Z</t>
  </si>
  <si>
    <t>2022-06-07T03:01:08.000Z</t>
  </si>
  <si>
    <t>629ec00489177a891f070e86</t>
  </si>
  <si>
    <t>629ebf85b55319bae9099866</t>
  </si>
  <si>
    <t>62bc39c156bcb11219003bf2</t>
  </si>
  <si>
    <t>2022-06-07T03:03:31.000Z</t>
  </si>
  <si>
    <t>629ec01249946c658a020f0e</t>
  </si>
  <si>
    <t>629d7b5c023e4349470d04f6</t>
  </si>
  <si>
    <t>62bc39d656bcb11219003bfc</t>
  </si>
  <si>
    <t>2022-06-08T04:00:00.000Z</t>
  </si>
  <si>
    <t>2022-06-07T03:03:44.000Z</t>
  </si>
  <si>
    <t>629ec036b55319bae9099871</t>
  </si>
  <si>
    <t>629d5bd60c5b5d24c90f9f1e</t>
  </si>
  <si>
    <t>62bc3a0056bcb11219003c10</t>
  </si>
  <si>
    <t>2022-06-07T03:04:20.000Z</t>
  </si>
  <si>
    <t>629ec05d89177a891f070e91</t>
  </si>
  <si>
    <t>629d710324b8d61afe080afe</t>
  </si>
  <si>
    <t>62bc39e356bcb11219003c02</t>
  </si>
  <si>
    <t>2022-06-07T03:05:00.000Z</t>
  </si>
  <si>
    <t>629ec1798ca07536bd010ea8</t>
  </si>
  <si>
    <t>62997010a205bd9d04051f3c</t>
  </si>
  <si>
    <t>62bc3a2c56bcb11219003c22</t>
  </si>
  <si>
    <t>2022-06-07T03:09:44.000Z</t>
  </si>
  <si>
    <t>629ec25138f4de9eb30684c2</t>
  </si>
  <si>
    <t>629969148cd182dfab08f345</t>
  </si>
  <si>
    <t>62bc3a3956bcb11219003c28</t>
  </si>
  <si>
    <t>2022-06-08T08:00:00.000Z</t>
  </si>
  <si>
    <t>2022-06-07T03:13:20.000Z</t>
  </si>
  <si>
    <t>629ec28989177a891f070eab</t>
  </si>
  <si>
    <t>629eb6d318f284a5c009580f</t>
  </si>
  <si>
    <t>62bc39c956bcb11219003bf6</t>
  </si>
  <si>
    <t>2022-06-08T03:30:00.000Z</t>
  </si>
  <si>
    <t>2022-06-07T03:14:15.000Z</t>
  </si>
  <si>
    <t>629ec37d76f974c09a07e1ec</t>
  </si>
  <si>
    <t>629da8a0cc6f9eeab6039d15</t>
  </si>
  <si>
    <t>62bc39d256bcb11219003bfa</t>
  </si>
  <si>
    <t>2022-06-07T03:18:20.000Z</t>
  </si>
  <si>
    <t>629eca648ca07536bd010eec</t>
  </si>
  <si>
    <t>629ec89c7ffa8c3c2201577b</t>
  </si>
  <si>
    <t>62bc39b856bcb11219003bee</t>
  </si>
  <si>
    <t>2022-06-07T03:47:47.000Z</t>
  </si>
  <si>
    <t>629ecce2a2888090860ed798</t>
  </si>
  <si>
    <t>629ec8033bf81f6a8202d471</t>
  </si>
  <si>
    <t>62bc39bd56bcb11219003bf0</t>
  </si>
  <si>
    <t>2022-06-07T03:58:25.000Z</t>
  </si>
  <si>
    <t>629ecd0fc88a0d481d0145b9</t>
  </si>
  <si>
    <t>629ecb3949946c658a020f6c</t>
  </si>
  <si>
    <t>62bc39b456bcb11219003bec</t>
  </si>
  <si>
    <t>2022-06-07T03:59:09.000Z</t>
  </si>
  <si>
    <t>62a012aefe66b9b4b80b05d2</t>
  </si>
  <si>
    <t>629d7b5a5a1d3dcbf90518af</t>
  </si>
  <si>
    <t>62bc39da56bcb11219003bfe</t>
  </si>
  <si>
    <t>2022-06-08T09:00:00.000Z</t>
  </si>
  <si>
    <t>2022-06-08T03:08:30.000Z</t>
  </si>
  <si>
    <t>629ec4d58bb2a08485004d3c</t>
  </si>
  <si>
    <t>629eab76381ec7734b032ae9</t>
  </si>
  <si>
    <t>62bc39cd56bcb11219003bf8</t>
  </si>
  <si>
    <t>2022-06-09T08:00:00.000Z</t>
  </si>
  <si>
    <t>2022-06-07T03:23:55.000Z</t>
  </si>
  <si>
    <t>62a010ff23cd6e57a402b2cd</t>
  </si>
  <si>
    <t>62a01035a43ec5c9a40bf75b</t>
  </si>
  <si>
    <t>62bc399b56bcb11219003be0</t>
  </si>
  <si>
    <t>2022-06-09T03:00:00.000Z</t>
  </si>
  <si>
    <t>2022-06-08T03:01:18.000Z</t>
  </si>
  <si>
    <t>62a0116493a081bbbb003512</t>
  </si>
  <si>
    <t>629d6d617a9e60ea0f0d5a6a</t>
  </si>
  <si>
    <t>62bc39f856bcb11219003c0c</t>
  </si>
  <si>
    <t>2022-06-09T04:00:00.000Z</t>
  </si>
  <si>
    <t>2022-06-08T03:02:58.000Z</t>
  </si>
  <si>
    <t>62a011714976c8486a0a8128</t>
  </si>
  <si>
    <t>629715c69fdcd4cfd90ab8c2</t>
  </si>
  <si>
    <t>62bc3a7456bcb11219003c44</t>
  </si>
  <si>
    <t>2022-06-08T03:03:12.000Z</t>
  </si>
  <si>
    <t>62a01175f72ab165340888e9</t>
  </si>
  <si>
    <t>629f073b7725400c6a08476e</t>
  </si>
  <si>
    <t>62bc39b056bcb11219003bea</t>
  </si>
  <si>
    <t>2022-06-08T03:03:17.000Z</t>
  </si>
  <si>
    <t>62a011a9a43ec5c9a40bf76a</t>
  </si>
  <si>
    <t>629f2636fc0d3a929501f9a4</t>
  </si>
  <si>
    <t>62bc39a756bcb11219003be6</t>
  </si>
  <si>
    <t>2022-06-09T09:00:00.000Z</t>
  </si>
  <si>
    <t>2022-06-08T03:04:08.000Z</t>
  </si>
  <si>
    <t>62a0128a95a01acd240e5bd2</t>
  </si>
  <si>
    <t>629f073dd5f4f600f8022c53</t>
  </si>
  <si>
    <t>62bc39ac56bcb11219003be8</t>
  </si>
  <si>
    <t>2022-06-08T03:07:52.000Z</t>
  </si>
  <si>
    <t>62a012b94976c8486a0a8138</t>
  </si>
  <si>
    <t>62bc425d56bcb11219003fe9</t>
  </si>
  <si>
    <t>2022-06-08T03:08:39.000Z</t>
  </si>
  <si>
    <t>62a013591b967fe5110c890f</t>
  </si>
  <si>
    <t>629fe5bab6837fe64a0e932a</t>
  </si>
  <si>
    <t>62bc399f56bcb11219003be2</t>
  </si>
  <si>
    <t>2022-06-08T03:11:20.000Z</t>
  </si>
  <si>
    <t>62a0253de10de33d610754d0</t>
  </si>
  <si>
    <t>629eba8efd93973fa5087b83</t>
  </si>
  <si>
    <t>62bc39c556bcb11219003bf4</t>
  </si>
  <si>
    <t>2022-06-09T12:00:00.000Z</t>
  </si>
  <si>
    <t>2022-06-08T04:27:40.000Z</t>
  </si>
  <si>
    <t>62a162a30fe347f4c107a943</t>
  </si>
  <si>
    <t>62a157fb3f01e2aea70bd6c4</t>
  </si>
  <si>
    <t>62bc399256bcb11219003bdc</t>
  </si>
  <si>
    <t>2022-06-09T07:00:00.000Z</t>
  </si>
  <si>
    <t>2022-06-09T03:01:54.000Z</t>
  </si>
  <si>
    <t>62a05eea3f01e2aea70bcbcb</t>
  </si>
  <si>
    <t>2022-06-10T09:00:00.000Z</t>
  </si>
  <si>
    <t>2022-06-08T08:33:45.000Z</t>
  </si>
  <si>
    <t>62a163160fe347f4c107a954</t>
  </si>
  <si>
    <t>62a161f155b6c6f50b0b4bab</t>
  </si>
  <si>
    <t>62bc398e56bcb11219003bda</t>
  </si>
  <si>
    <t>2022-06-10T03:00:00.000Z</t>
  </si>
  <si>
    <t>2022-06-09T03:03:49.000Z</t>
  </si>
  <si>
    <t>62a16531aa290f77aa09ac2a</t>
  </si>
  <si>
    <t>629f32f5a35647129b07a43a</t>
  </si>
  <si>
    <t>62bc39a356bcb11219003be4</t>
  </si>
  <si>
    <t>2022-06-09T03:12:48.000Z</t>
  </si>
  <si>
    <t>62a16605830632388d0b03e6</t>
  </si>
  <si>
    <t>62a1623693025b9d380a4afb</t>
  </si>
  <si>
    <t>62bc398656bcb11219003bd6</t>
  </si>
  <si>
    <t>2022-06-09T03:16:19.000Z</t>
  </si>
  <si>
    <t>62a1674a830632388d0b0412</t>
  </si>
  <si>
    <t>62a1623380f687f74d039c82</t>
  </si>
  <si>
    <t>62bc398a56bcb11219003bd8</t>
  </si>
  <si>
    <t>2022-06-09T03:21:45.000Z</t>
  </si>
  <si>
    <t>62a167b993025b9d380a4b8e</t>
  </si>
  <si>
    <t>62a167b793025b9d380a4b89</t>
  </si>
  <si>
    <t>62bc397956bcb11219003bd0</t>
  </si>
  <si>
    <t>2022-06-10T11:00:00.000Z</t>
  </si>
  <si>
    <t>2022-06-09T03:23:35.000Z</t>
  </si>
  <si>
    <t>62a168a393025b9d380a4ba6</t>
  </si>
  <si>
    <t>62a1634119f00ccb2d0c2fdc</t>
  </si>
  <si>
    <t>62bc398256bcb11219003bd4</t>
  </si>
  <si>
    <t>2022-06-09T03:27:31.000Z</t>
  </si>
  <si>
    <t>62a16fc1a3d0c77e23021be4</t>
  </si>
  <si>
    <t>62a16d76e6fd730e3d0a7ed5</t>
  </si>
  <si>
    <t>62bc396d56bcb11219003bca</t>
  </si>
  <si>
    <t>2022-06-09T03:57:52.000Z</t>
  </si>
  <si>
    <t>62a16ff5e0f23ae4c8044546</t>
  </si>
  <si>
    <t>62a16d65a3d0c77e23021bab</t>
  </si>
  <si>
    <t>62bc397156bcb11219003bcc</t>
  </si>
  <si>
    <t>2022-06-09T03:58:44.000Z</t>
  </si>
  <si>
    <t>62a17060643b26e5e50b30df</t>
  </si>
  <si>
    <t>62a16df4830632388d0b04aa</t>
  </si>
  <si>
    <t>62bc396956bcb11219003bc8</t>
  </si>
  <si>
    <t>2022-06-09T04:00:31.000Z</t>
  </si>
  <si>
    <t>62a173a961f4b01f540db5f8</t>
  </si>
  <si>
    <t>62a172b0191d31c3b403bb12</t>
  </si>
  <si>
    <t>62bc396456bcb11219003bc6</t>
  </si>
  <si>
    <t>2022-06-09T04:14:32.000Z</t>
  </si>
  <si>
    <t>62a1be4815e26893f601df03</t>
  </si>
  <si>
    <t>2022-06-10T01:00:00.000Z</t>
  </si>
  <si>
    <t>2022-06-09T09:32:56.078Z</t>
  </si>
  <si>
    <t>62a1c7a9cc6a4111930ebddf</t>
  </si>
  <si>
    <t>62bc432256bcb1121900403e</t>
  </si>
  <si>
    <t>2022-06-09T10:12:57.000Z</t>
  </si>
  <si>
    <t>62a29ad6213841bebb04b029</t>
  </si>
  <si>
    <t>62bc6c4356bcb11219005168</t>
  </si>
  <si>
    <t>2022-06-10T01:13:58.000Z</t>
  </si>
  <si>
    <t>62a2b52c3ebb18335c0045c5</t>
  </si>
  <si>
    <t>627c852068970fe2720543c8</t>
  </si>
  <si>
    <t>62bc3dc756bcb11219003dd0</t>
  </si>
  <si>
    <t>2022-06-11T03:00:00.000Z</t>
  </si>
  <si>
    <t>2022-06-10T03:06:19.000Z</t>
  </si>
  <si>
    <t>62a2b988cc6a4111930ec471</t>
  </si>
  <si>
    <t>62a2b85b643b26e5e50b3b10</t>
  </si>
  <si>
    <t>62bc393f56bcb11219003bb4</t>
  </si>
  <si>
    <t>2022-06-11T04:00:00.000Z</t>
  </si>
  <si>
    <t>2022-06-10T03:24:56.000Z</t>
  </si>
  <si>
    <t>62a2bac29a9a9011dd04d736</t>
  </si>
  <si>
    <t>62a2b9ea93025b9d380a569d</t>
  </si>
  <si>
    <t>62bc393b56bcb11219003bb2</t>
  </si>
  <si>
    <t>2022-06-10T03:30:08.000Z</t>
  </si>
  <si>
    <t>62a2bde5be610e39480f845c</t>
  </si>
  <si>
    <t>62a2ba463ebb18335c0045e8</t>
  </si>
  <si>
    <t>62bc393656bcb11219003bb0</t>
  </si>
  <si>
    <t>2022-06-10T03:43:31.000Z</t>
  </si>
  <si>
    <t>62a2ca27e0f23ae4c8045010</t>
  </si>
  <si>
    <t>62a2c6222266f68383096bfa</t>
  </si>
  <si>
    <t>62bc392e56bcb11219003bac</t>
  </si>
  <si>
    <t>2022-06-11T05:00:00.000Z</t>
  </si>
  <si>
    <t>2022-06-10T04:35:51.000Z</t>
  </si>
  <si>
    <t>62a2cae89a9a9011dd04d7af</t>
  </si>
  <si>
    <t>62a18aad9a9a9011dd04cea5</t>
  </si>
  <si>
    <t>62bc396056bcb11219003bc4</t>
  </si>
  <si>
    <t>2022-06-10T04:39:03.000Z</t>
  </si>
  <si>
    <t>62a2b3feb0c40bd15905ba68</t>
  </si>
  <si>
    <t>627c5cee29fad37efb0a9296</t>
  </si>
  <si>
    <t>62bc3ebb56bcb11219003e44</t>
  </si>
  <si>
    <t>2022-06-13T03:00:00.000Z</t>
  </si>
  <si>
    <t>2022-06-10T03:01:16.000Z</t>
  </si>
  <si>
    <t>62a2b409759c04b08b076d11</t>
  </si>
  <si>
    <t>62a1bb3aaa290f77aa09b081</t>
  </si>
  <si>
    <t>62bc395856bcb11219003bc0</t>
  </si>
  <si>
    <t>2022-06-10T03:01:27.000Z</t>
  </si>
  <si>
    <t>62a2b5112266f68383096b80</t>
  </si>
  <si>
    <t>62a1b938cc6a4111930ebd6e</t>
  </si>
  <si>
    <t>62bc395c56bcb11219003bc2</t>
  </si>
  <si>
    <t>2022-06-10T03:05:52.000Z</t>
  </si>
  <si>
    <t>62a2b56faa290f77aa09b735</t>
  </si>
  <si>
    <t>6285c3e328023acf4808afcb</t>
  </si>
  <si>
    <t>62bc3c9e56bcb11219003d46</t>
  </si>
  <si>
    <t>2022-06-10T03:07:26.000Z</t>
  </si>
  <si>
    <t>62a2b60fcc6a4111930ec457</t>
  </si>
  <si>
    <t>62a2ab703bd3d685d3043377</t>
  </si>
  <si>
    <t>62bc394756bcb11219003bb8</t>
  </si>
  <si>
    <t>2022-06-10T03:10:07.000Z</t>
  </si>
  <si>
    <t>62a2b671830632388d0b0ef0</t>
  </si>
  <si>
    <t>62a2a9c6d35c73c15e09731e</t>
  </si>
  <si>
    <t>62bc394b56bcb11219003bba</t>
  </si>
  <si>
    <t>2022-06-10T03:11:45.000Z</t>
  </si>
  <si>
    <t>62a2ba749a9a9011dd04d732</t>
  </si>
  <si>
    <t>62a1654caa290f77aa09ac2d</t>
  </si>
  <si>
    <t>62bc397e56bcb11219003bd2</t>
  </si>
  <si>
    <t>2022-06-10T03:28:51.000Z</t>
  </si>
  <si>
    <t>62a2c996ca4c7966f1075946</t>
  </si>
  <si>
    <t>62a2c5b253369853020e2d22</t>
  </si>
  <si>
    <t>62bc393256bcb11219003bae</t>
  </si>
  <si>
    <t>2022-06-10T04:33:24.000Z</t>
  </si>
  <si>
    <t>62a6ade726ff3216140060a1</t>
  </si>
  <si>
    <t>62a0128c93a081bbbb00351e</t>
  </si>
  <si>
    <t>62bc399756bcb11219003bde</t>
  </si>
  <si>
    <t>2022-06-13T07:00:00.000Z</t>
  </si>
  <si>
    <t>2022-06-13T03:24:22.000Z</t>
  </si>
  <si>
    <t>62a6a9b8bbb613c1090928da</t>
  </si>
  <si>
    <t>627c7d904204c1a5d70e0533</t>
  </si>
  <si>
    <t>62bc3e0b56bcb11219003df0</t>
  </si>
  <si>
    <t>2022-06-14T03:00:00.000Z</t>
  </si>
  <si>
    <t>2022-06-13T03:06:31.000Z</t>
  </si>
  <si>
    <t>62a6aa0762f136a1020c9443</t>
  </si>
  <si>
    <t>6279ddf28beb10d567047ce7</t>
  </si>
  <si>
    <t>62bc3f5956bcb11219003e8d</t>
  </si>
  <si>
    <t>2022-06-13T03:07:50.000Z</t>
  </si>
  <si>
    <t>62a6ac3dcc6a4111930ee374</t>
  </si>
  <si>
    <t>62a2cb0ec84acd0bb603d9d8</t>
  </si>
  <si>
    <t>62bc392656bcb11219003ba8</t>
  </si>
  <si>
    <t>2022-06-14T01:00:00.000Z</t>
  </si>
  <si>
    <t>2022-06-13T03:17:16.000Z</t>
  </si>
  <si>
    <t>62a6ac4b522f4162640d90d1</t>
  </si>
  <si>
    <t>62a6a8f9afc365c27402e69a</t>
  </si>
  <si>
    <t>62bc391356bcb11219003b9f</t>
  </si>
  <si>
    <t>2022-06-13T03:17:30.000Z</t>
  </si>
  <si>
    <t>62a6af3c70c48a838a0e98af</t>
  </si>
  <si>
    <t>62a6ae91e6fc88a3910b77cb</t>
  </si>
  <si>
    <t>62bc390b56bcb11219003b9b</t>
  </si>
  <si>
    <t>2022-06-13T03:30:03.000Z</t>
  </si>
  <si>
    <t>62a6bceed35c73c15e0992e5</t>
  </si>
  <si>
    <t>62a6acbce6fc88a3910b77c2</t>
  </si>
  <si>
    <t>62bc390f56bcb11219003b9d</t>
  </si>
  <si>
    <t>2022-06-14T03:50:00.000Z</t>
  </si>
  <si>
    <t>2022-06-13T04:28:29.000Z</t>
  </si>
  <si>
    <t>62a6bef9213841bebb04d05c</t>
  </si>
  <si>
    <t>62a560cb5dbd4d6a2c0e7a5f</t>
  </si>
  <si>
    <t>62bc391b56bcb11219003ba3</t>
  </si>
  <si>
    <t>2022-06-13T04:37:12.000Z</t>
  </si>
  <si>
    <t>62a6c0cda3d0c77e2302450d</t>
  </si>
  <si>
    <t>62a6bd9962f136a1020c94e3</t>
  </si>
  <si>
    <t>62bc390656bcb11219003b99</t>
  </si>
  <si>
    <t>2022-06-13T04:45:01.000Z</t>
  </si>
  <si>
    <t>62a75ecb48df60add302e9bc</t>
  </si>
  <si>
    <t>2022-06-14T05:00:00.000Z</t>
  </si>
  <si>
    <t>2022-06-13T15:59:07.000Z</t>
  </si>
  <si>
    <t>62a6ad58598f9351310cc310</t>
  </si>
  <si>
    <t>62a6a072522f4162640d906d</t>
  </si>
  <si>
    <t>62bc391756bcb11219003ba1</t>
  </si>
  <si>
    <t>2022-06-15T03:00:00.000Z</t>
  </si>
  <si>
    <t>2022-06-13T03:21:58.000Z</t>
  </si>
  <si>
    <t>62a7fa958100108d5606b107</t>
  </si>
  <si>
    <t>62a16b47643b26e5e50b3057</t>
  </si>
  <si>
    <t>62bc397556bcb11219003bce</t>
  </si>
  <si>
    <t>2022-06-14T03:03:48.000Z</t>
  </si>
  <si>
    <t>62a7faacb8f3ce4a1d073457</t>
  </si>
  <si>
    <t>62a7f46d8100108d5606b0b0</t>
  </si>
  <si>
    <t>62bc38f156bcb11219003b8f</t>
  </si>
  <si>
    <t>2022-06-15T11:00:00.000Z</t>
  </si>
  <si>
    <t>2022-06-14T03:04:12.000Z</t>
  </si>
  <si>
    <t>62a7fad1cc0ca77e8e00d344</t>
  </si>
  <si>
    <t>62a7ebfbcc0ca77e8e00d27f</t>
  </si>
  <si>
    <t>62bc38f956bcb11219003b93</t>
  </si>
  <si>
    <t>2022-06-15T03:50:00.000Z</t>
  </si>
  <si>
    <t>2022-06-14T03:04:48.000Z</t>
  </si>
  <si>
    <t>62a801167e8bc787d20e282f</t>
  </si>
  <si>
    <t>62a29db0191d31c3b403c43f</t>
  </si>
  <si>
    <t>62bc394f56bcb11219003bbc</t>
  </si>
  <si>
    <t>2022-06-14T03:31:33.000Z</t>
  </si>
  <si>
    <t>62a8034518c1120ee60518db</t>
  </si>
  <si>
    <t>62a7f3aa1e2d655e0502a35b</t>
  </si>
  <si>
    <t>62bc38f556bcb11219003b91</t>
  </si>
  <si>
    <t>2022-06-14T03:40:52.000Z</t>
  </si>
  <si>
    <t>62a803de01998234de09f381</t>
  </si>
  <si>
    <t>62a34a0d5dbd4d6a2c0e6ade</t>
  </si>
  <si>
    <t>62bc392256bcb11219003ba6</t>
  </si>
  <si>
    <t>2022-06-14T03:43:25.000Z</t>
  </si>
  <si>
    <t>62a8090363419d08b202c297</t>
  </si>
  <si>
    <t>62a807979949ed8525084af8</t>
  </si>
  <si>
    <t>62bc38e956bcb11219003b8b</t>
  </si>
  <si>
    <t>2022-06-14T04:05:22.000Z</t>
  </si>
  <si>
    <t>62a80b0163419d08b202c2be</t>
  </si>
  <si>
    <t>62a7f6d3606a5c4a5b09b8bd</t>
  </si>
  <si>
    <t>62bc38ed56bcb11219003b8d</t>
  </si>
  <si>
    <t>2022-06-14T04:13:52.000Z</t>
  </si>
  <si>
    <t>62a6969fe0f23ae4c8046d80</t>
  </si>
  <si>
    <t>2022-06-16T01:00:00.000Z</t>
  </si>
  <si>
    <t>2022-06-13T01:45:02.000Z</t>
  </si>
  <si>
    <t>62a9500527825381490b0783</t>
  </si>
  <si>
    <t>62bc488256bcb11219004279</t>
  </si>
  <si>
    <t>2022-06-15T03:20:37.000Z</t>
  </si>
  <si>
    <t>62a9526d8e3373d0af004f68</t>
  </si>
  <si>
    <t>62a80a6c70c48a838a0ea2b5</t>
  </si>
  <si>
    <t>62bc38e556bcb11219003b89</t>
  </si>
  <si>
    <t>2022-06-16T03:00:00.000Z</t>
  </si>
  <si>
    <t>2022-06-15T03:30:53.000Z</t>
  </si>
  <si>
    <t>62a9528f8e3373d0af004f6c</t>
  </si>
  <si>
    <t>62a6cde001998234de09eaa9</t>
  </si>
  <si>
    <t>62bc390256bcb11219003b97</t>
  </si>
  <si>
    <t>2022-06-16T05:00:00.000Z</t>
  </si>
  <si>
    <t>2022-06-15T03:31:26.000Z</t>
  </si>
  <si>
    <t>62a9529fc2c08883f00d1939</t>
  </si>
  <si>
    <t>62a2b6bfacc3e6517007845a</t>
  </si>
  <si>
    <t>62bc394356bcb11219003bb6</t>
  </si>
  <si>
    <t>2022-06-15T03:31:42.000Z</t>
  </si>
  <si>
    <t>62a963118100108d5606c2f3</t>
  </si>
  <si>
    <t>62a1cca39a9a9011dd04d0d2</t>
  </si>
  <si>
    <t>62bc395456bcb11219003bbe</t>
  </si>
  <si>
    <t>2022-06-15T04:41:52.000Z</t>
  </si>
  <si>
    <t>62aab9db4013649a670b0b4f</t>
  </si>
  <si>
    <t>62bc6aa356bcb112190050aa</t>
  </si>
  <si>
    <t>2022-06-16T07:00:00.000Z</t>
  </si>
  <si>
    <t>2022-06-16T05:04:25.000Z</t>
  </si>
  <si>
    <t>62a6f3a35dbd4d6a2c0e8577</t>
  </si>
  <si>
    <t>62a6f2312e08d8c88e03267e</t>
  </si>
  <si>
    <t>62bc38fe56bcb11219003b95</t>
  </si>
  <si>
    <t>2022-06-17T05:00:00.000Z</t>
  </si>
  <si>
    <t>2022-06-13T08:21:55.000Z</t>
  </si>
  <si>
    <t>62ab550297b566e99e020d28</t>
  </si>
  <si>
    <t>62ab52d1db3c95373a0f6755</t>
  </si>
  <si>
    <t>62bc38e056bcb11219003b87</t>
  </si>
  <si>
    <t>2022-06-16T16:06:26.000Z</t>
  </si>
  <si>
    <t>62ab842d72f3b84b7101d474</t>
  </si>
  <si>
    <t>62ab842c72f3b84b7101d470</t>
  </si>
  <si>
    <t>62bc38dc56bcb11219003b85</t>
  </si>
  <si>
    <t>2022-06-17T01:00:00.000Z</t>
  </si>
  <si>
    <t>2022-06-16T19:27:41.000Z</t>
  </si>
  <si>
    <t>62a80ff748df60add302efd3</t>
  </si>
  <si>
    <t>62a2c9d8a3d0c77e230226b6</t>
  </si>
  <si>
    <t>62bc392a56bcb11219003baa</t>
  </si>
  <si>
    <t>2022-06-18T07:00:00.000Z</t>
  </si>
  <si>
    <t>2022-06-14T04:35:01.000Z</t>
  </si>
  <si>
    <t>62ac27b10ba1e2fe5f0313ae</t>
  </si>
  <si>
    <t>62ac27b00ba1e2fe5f0313aa</t>
  </si>
  <si>
    <t>62bc38d856bcb11219003b83</t>
  </si>
  <si>
    <t>2022-06-18T01:00:00.000Z</t>
  </si>
  <si>
    <t>2022-06-17T07:05:21.000Z</t>
  </si>
  <si>
    <t>62ac999a89fe944b370f5b63</t>
  </si>
  <si>
    <t>62ac999989fe944b370f5b5f</t>
  </si>
  <si>
    <t>62bc38d456bcb11219003b81</t>
  </si>
  <si>
    <t>2022-06-18T05:00:00.000Z</t>
  </si>
  <si>
    <t>2022-06-17T15:11:21.000Z</t>
  </si>
  <si>
    <t>62acd8afe9423aab5e0e6c09</t>
  </si>
  <si>
    <t>62acd8aee9423aab5e0e6c05</t>
  </si>
  <si>
    <t>62bc38d056bcb11219003b7f</t>
  </si>
  <si>
    <t>2022-06-19T03:00:00.000Z</t>
  </si>
  <si>
    <t>2022-06-17T19:40:31.000Z</t>
  </si>
  <si>
    <t>62b00fabde92f0ea610ad79c</t>
  </si>
  <si>
    <t>62b00fabde92f0ea610ad797</t>
  </si>
  <si>
    <t>62bc38cb56bcb11219003b7d</t>
  </si>
  <si>
    <t>2022-06-20T05:00:00.000Z</t>
  </si>
  <si>
    <t>2022-06-20T06:11:55.000Z</t>
  </si>
  <si>
    <t>62b1273902ad863b23019574</t>
  </si>
  <si>
    <t>2022-06-21T05:00:00.000Z</t>
  </si>
  <si>
    <t>2022-06-21T02:04:40.000Z</t>
  </si>
  <si>
    <t>62b1363930306cae600f1589</t>
  </si>
  <si>
    <t>62b13124c2076d7e360df740</t>
  </si>
  <si>
    <t>62bc38c756bcb11219003b7b</t>
  </si>
  <si>
    <t>2022-06-21T04:00:00.000Z</t>
  </si>
  <si>
    <t>2022-06-21T03:08:40.000Z</t>
  </si>
  <si>
    <t>62b1949aa0fbbd83cc096998</t>
  </si>
  <si>
    <t>62b193cac2076d7e360df9ae</t>
  </si>
  <si>
    <t>62bc38bf56bcb11219003b77</t>
  </si>
  <si>
    <t>2022-06-21T09:00:00.000Z</t>
  </si>
  <si>
    <t>2022-06-21T09:51:22.000Z</t>
  </si>
  <si>
    <t>62a3b4e0aa290f77aa09c029</t>
  </si>
  <si>
    <t>62a3b23453369853020e35cc</t>
  </si>
  <si>
    <t>62bc391f56bcb11219003ba5</t>
  </si>
  <si>
    <t>2022-06-22T01:00:00.000Z</t>
  </si>
  <si>
    <t>2022-06-10T21:17:20.000Z</t>
  </si>
  <si>
    <t>62b16fb395c94fefef0e4952</t>
  </si>
  <si>
    <t>62b16fb395c94fefef0e494e</t>
  </si>
  <si>
    <t>62bc38c356bcb11219003b79</t>
  </si>
  <si>
    <t>2022-06-22T05:00:00.000Z</t>
  </si>
  <si>
    <t>2022-06-21T07:13:55.000Z</t>
  </si>
  <si>
    <t>62b447fbd19f8fbb5a0a50bf</t>
  </si>
  <si>
    <t>62b447e60ac143d7520db564</t>
  </si>
  <si>
    <t>62bc38bb56bcb11219003b75</t>
  </si>
  <si>
    <t>2022-06-24T01:00:00.000Z</t>
  </si>
  <si>
    <t>2022-06-23T11:00:54.000Z</t>
  </si>
  <si>
    <t>62b5393e0d625f61b80a78dd</t>
  </si>
  <si>
    <t>62b5393d0d625f61b80a78d9</t>
  </si>
  <si>
    <t>62bc38b656bcb11219003b73</t>
  </si>
  <si>
    <t>2022-06-24T09:00:00.000Z</t>
  </si>
  <si>
    <t>2022-06-24T04:10:37.000Z</t>
  </si>
  <si>
    <t>62b565030ae1c8a9070a9a9f</t>
  </si>
  <si>
    <t>62b564269612dcb691028fa5</t>
  </si>
  <si>
    <t>62bc38aab28115ab76089a6a</t>
  </si>
  <si>
    <t>2022-06-24T07:17:22.000Z</t>
  </si>
  <si>
    <t>62b56e2d5c349e63ce020769</t>
  </si>
  <si>
    <t>62b56cbb5c349e63ce020759</t>
  </si>
  <si>
    <t>62bc38a6b28115ab76089a68</t>
  </si>
  <si>
    <t>2022-06-24T07:56:28.479Z</t>
  </si>
  <si>
    <t>629501aca91439cb8a0e214a</t>
  </si>
  <si>
    <t>629501a9a91439cb8a0e2146</t>
  </si>
  <si>
    <t>62bc3ac056bcb11219003c68</t>
  </si>
  <si>
    <t>2022-06-25T05:00:00.000Z</t>
  </si>
  <si>
    <t>2022-05-30T17:40:59.000Z</t>
  </si>
  <si>
    <t>62b77152e0cbe325ba01d34c</t>
  </si>
  <si>
    <t>2022-06-27T09:00:00.000Z</t>
  </si>
  <si>
    <t>2022-06-25T20:34:26.000Z</t>
  </si>
  <si>
    <t>62aa23265cf576a63d0033c6</t>
  </si>
  <si>
    <t>2022-06-28T03:00:00.000Z</t>
  </si>
  <si>
    <t>2022-06-15T18:21:25.000Z</t>
  </si>
  <si>
    <t>62b95c6917d0bb281602aea1</t>
  </si>
  <si>
    <t>62b95c6817d0bb281602ae9d</t>
  </si>
  <si>
    <t>62bc38a2b28115ab76089a66</t>
  </si>
  <si>
    <t>2022-06-28T09:00:00.000Z</t>
  </si>
  <si>
    <t>2022-06-27T07:29:44.000Z</t>
  </si>
  <si>
    <t>62ba8350e0cbe325ba01e7d2</t>
  </si>
  <si>
    <t>2022-06-28T05:00:00.000Z</t>
  </si>
  <si>
    <t>2022-06-28T04:27:59.000Z</t>
  </si>
  <si>
    <t>62ba8b0043dcf53f1c0f30f3</t>
  </si>
  <si>
    <t>62ba8aff43dcf53f1c0f30ef</t>
  </si>
  <si>
    <t>62bc3899b28115ab76089a62</t>
  </si>
  <si>
    <t>2022-06-28T05:00:48.000Z</t>
  </si>
  <si>
    <t>62a701dcb856e1a05e063f22</t>
  </si>
  <si>
    <t>2022-06-29T01:00:00.000Z</t>
  </si>
  <si>
    <t>2022-06-13T09:22:36.000Z</t>
  </si>
  <si>
    <t>62ba681695ec8b553c04746b</t>
  </si>
  <si>
    <t>62ba681324931383680e6b40</t>
  </si>
  <si>
    <t>62bc389eb28115ab76089a64</t>
  </si>
  <si>
    <t>2022-06-29T02:00:00.000Z</t>
  </si>
  <si>
    <t>2022-06-28T02:31:47.000Z</t>
  </si>
  <si>
    <t>62ba73b32c7493ecbe04384f</t>
  </si>
  <si>
    <t>2022-06-30T01:00:00.000Z</t>
  </si>
  <si>
    <t>2022-06-28T03:21:22.000Z</t>
  </si>
  <si>
    <t>62ba73b32c7493ecbe043851</t>
  </si>
  <si>
    <t>2022-06-28T03:21:22.978Z</t>
  </si>
  <si>
    <t>62ba73b32c7493ecbe043853</t>
  </si>
  <si>
    <t>2022-06-30T03:00:00.000Z</t>
  </si>
  <si>
    <t>62bd3cece3355221b3039bb2</t>
  </si>
  <si>
    <t>2022-06-30T09:00:00.000Z</t>
  </si>
  <si>
    <t>2022-06-30T06:04:28.000Z</t>
  </si>
  <si>
    <t>62bbb9c44cde787b290b5139</t>
  </si>
  <si>
    <t>62bbb9c34cde787b290b5136</t>
  </si>
  <si>
    <t>62bc5b3b56bcb11219004a56</t>
  </si>
  <si>
    <t>2022-07-01T01:00:00.000Z</t>
  </si>
  <si>
    <t>2022-06-29T02:32:36.000Z</t>
  </si>
  <si>
    <t>62bffc67b0eb3108a801fad6</t>
  </si>
  <si>
    <t>2022-07-03T03:00:00.000Z</t>
  </si>
  <si>
    <t>2022-07-02T08:05:59.241Z</t>
  </si>
  <si>
    <t>62c152728b393b558f0140c9</t>
  </si>
  <si>
    <t>2022-07-03T09:00:00.000Z</t>
  </si>
  <si>
    <t>2022-07-03T08:25:21.000Z</t>
  </si>
  <si>
    <t>62bc13bd96ba79bab007ba87</t>
  </si>
  <si>
    <t>62bc438156bcb11219004065</t>
  </si>
  <si>
    <t>2022-07-04T01:00:00.000Z</t>
  </si>
  <si>
    <t>2022-06-29T08:56:29.000Z</t>
  </si>
  <si>
    <t>62c2545e888530b71003c0e1</t>
  </si>
  <si>
    <t>62c2547343d3ce36e40a6cf2</t>
  </si>
  <si>
    <t>2022-07-04T04:00:00.000Z</t>
  </si>
  <si>
    <t>2022-07-04T02:45:50.000Z</t>
  </si>
  <si>
    <t>62c6a45fa318e4663605ddf7</t>
  </si>
  <si>
    <t>62c6a45dfb4f97b2b507c5fc</t>
  </si>
  <si>
    <t>62c6a466a8ec87a21e0dfa22</t>
  </si>
  <si>
    <t>2022-07-08T02:00:00.000Z</t>
  </si>
  <si>
    <t>2022-07-07T09:16:13.000Z</t>
  </si>
  <si>
    <t>62c795a759c9628ecd05d28b</t>
  </si>
  <si>
    <t>62c795a659c9628ecd05d287</t>
  </si>
  <si>
    <t>62c795c5c0c7715c830b3082</t>
  </si>
  <si>
    <t>2022-07-09T01:00:00.000Z</t>
  </si>
  <si>
    <t>2022-07-08T02:25:43.000Z</t>
  </si>
  <si>
    <t>62c8e68b0545a493770fe69a</t>
  </si>
  <si>
    <t>2022-07-09T02:23:03.000Z</t>
  </si>
  <si>
    <t>62cbdddc4bb4835b570f31db</t>
  </si>
  <si>
    <t>62cbdde28fda43ef060be792</t>
  </si>
  <si>
    <t>2022-07-12T05:00:00.000Z</t>
  </si>
  <si>
    <t>2022-07-11T08:22:52.000Z</t>
  </si>
  <si>
    <t>62cbec0fe804e4bf780d7039</t>
  </si>
  <si>
    <t>62cbc53d71376db0c901f324</t>
  </si>
  <si>
    <t>2022-07-12T03:00:00.000Z</t>
  </si>
  <si>
    <t>2022-07-11T09:23:27.138Z</t>
  </si>
  <si>
    <t>62ce35ec336d6bd5a70c6ddb</t>
  </si>
  <si>
    <t>62ce35f4aeafe3e6fc0bfbd2</t>
  </si>
  <si>
    <t>2022-07-13T01:00:00.000Z</t>
  </si>
  <si>
    <t>2022-07-13T03:03:08.000Z</t>
  </si>
  <si>
    <t>62cebb21550bf0a6fc02d5b4</t>
  </si>
  <si>
    <t>62cebb2b3c9a5d224f0428d2</t>
  </si>
  <si>
    <t>2022-07-14T08:00:00.000Z</t>
  </si>
  <si>
    <t>2022-07-13T12:31:20.000Z</t>
  </si>
  <si>
    <t>62cf84d15f92b0365b0fb1dd</t>
  </si>
  <si>
    <t>62374d66be2ae82baf48b53e</t>
  </si>
  <si>
    <t>2022-07-15T03:00:00.000Z</t>
  </si>
  <si>
    <t>2022-07-14T02:51:49.000Z</t>
  </si>
  <si>
    <t>62cff308b1fbeed3f60e2cea</t>
  </si>
  <si>
    <t>5f58c18c31c94726f0298924</t>
  </si>
  <si>
    <t>62374b5fa046055b10366375</t>
  </si>
  <si>
    <t>2022-07-15T09:00:00.000Z</t>
  </si>
  <si>
    <t>2022-07-14T10:42:13.000Z</t>
  </si>
  <si>
    <t>62cff3c8c1bfb65b77015e83</t>
  </si>
  <si>
    <t>2022-07-14T10:45:25.000Z</t>
  </si>
  <si>
    <t>62d0d9943c229ce1160c15bf</t>
  </si>
  <si>
    <t>2022-07-15T03:05:48.000Z</t>
  </si>
  <si>
    <t>62d0f532ffbb5532ab0e7a22</t>
  </si>
  <si>
    <t>62d0f53043e92f19430f636d</t>
  </si>
  <si>
    <t>62374c93d092b077820bd62f</t>
  </si>
  <si>
    <t>2022-07-16T01:00:00.000Z</t>
  </si>
  <si>
    <t>2022-07-15T05:03:44.000Z</t>
  </si>
  <si>
    <t>62d1b09289b68773f307836e</t>
  </si>
  <si>
    <t>62d1abdeb4b5408f89097b9d</t>
  </si>
  <si>
    <t>62d1b0b8552f389d190f6eb2</t>
  </si>
  <si>
    <t>2022-07-17T01:00:00.000Z</t>
  </si>
  <si>
    <t>2022-07-15T18:23:14.000Z</t>
  </si>
  <si>
    <t>62d2fbfc731454a9e90c3913</t>
  </si>
  <si>
    <t>62d2fbfc731454a9e90c390f</t>
  </si>
  <si>
    <t>2022-07-17T05:00:00.000Z</t>
  </si>
  <si>
    <t>2022-07-16T17:57:16.000Z</t>
  </si>
  <si>
    <t>62cfcaa74a9272abcd05b8e6</t>
  </si>
  <si>
    <t>62374da31a52dc17740bd3bc</t>
  </si>
  <si>
    <t>2022-07-18T23:00:00.000Z</t>
  </si>
  <si>
    <t>2022-07-14T07:49:55.000Z</t>
  </si>
  <si>
    <t>62d509e7052888488c0960ef</t>
  </si>
  <si>
    <t>62374b9f9279506d3f2cbe85</t>
  </si>
  <si>
    <t>2022-07-18T06:00:00.000Z</t>
  </si>
  <si>
    <t>2022-07-18T07:21:07.000Z</t>
  </si>
  <si>
    <t>62d5a4208c2d85cacf0a2ee7</t>
  </si>
  <si>
    <t>2022-07-19T01:00:00.000Z</t>
  </si>
  <si>
    <t>2022-07-18T18:19:12.000Z</t>
  </si>
  <si>
    <t>62d61dc209ad1ae1d6067dcc</t>
  </si>
  <si>
    <t>62d61b6bb47753f0b004c6fc</t>
  </si>
  <si>
    <t>2022-07-19T09:00:00.000Z</t>
  </si>
  <si>
    <t>2022-07-19T02:58:10.000Z</t>
  </si>
  <si>
    <t>62d61f56df830cf43a0bd738</t>
  </si>
  <si>
    <t>2022-07-19T03:04:54.000Z</t>
  </si>
  <si>
    <t>62d620067464eb6d0d0aa28b</t>
  </si>
  <si>
    <t>2022-07-19T03:07:50.000Z</t>
  </si>
  <si>
    <t>62d6503043be14dedd099ca1</t>
  </si>
  <si>
    <t>61988fcde68685210c69b20e</t>
  </si>
  <si>
    <t>62d65035b77bf6bf400a04a2</t>
  </si>
  <si>
    <t>2022-07-19T06:33:20.000Z</t>
  </si>
  <si>
    <t>62d67675d96aa1aff301decd</t>
  </si>
  <si>
    <t>62d67775bb1e198c0b036f62</t>
  </si>
  <si>
    <t>2022-07-20T01:00:00.000Z</t>
  </si>
  <si>
    <t>2022-07-19T09:16:37.000Z</t>
  </si>
  <si>
    <t>62d913d4139ce023c80e1cfd</t>
  </si>
  <si>
    <t>62d913d2139ce023c80e1cf9</t>
  </si>
  <si>
    <t>62d9140d1a1435c99c020732</t>
  </si>
  <si>
    <t>2022-07-21T09:00:00.000Z</t>
  </si>
  <si>
    <t>2022-07-21T08:52:35.000Z</t>
  </si>
  <si>
    <t>62cfcc4a7820c9980e094fcf</t>
  </si>
  <si>
    <t>2022-07-22T23:00:00.000Z</t>
  </si>
  <si>
    <t>2022-07-14T07:56:55.000Z</t>
  </si>
  <si>
    <t>62dd0fb2637051facf0c3719</t>
  </si>
  <si>
    <t>62dd0fb1637051facf0c3715</t>
  </si>
  <si>
    <t>62dd0fef041836fddb041d82</t>
  </si>
  <si>
    <t>2022-07-24T09:00:00.000Z</t>
  </si>
  <si>
    <t>2022-07-24T09:24:01.000Z</t>
  </si>
  <si>
    <t>62ce2eced56265e82b0fa5e3</t>
  </si>
  <si>
    <t>62ce2eced56265e82b0fa5e0</t>
  </si>
  <si>
    <t>2022-07-25T11:00:00.000Z</t>
  </si>
  <si>
    <t>2022-07-13T02:32:46.000Z</t>
  </si>
  <si>
    <t>62ce2ecfd56265e82b0fa5e5</t>
  </si>
  <si>
    <t>2022-07-25T09:00:00.000Z</t>
  </si>
  <si>
    <t>2022-07-13T02:32:46.630Z</t>
  </si>
  <si>
    <t>62ce2ecfd56265e82b0fa5e6</t>
  </si>
  <si>
    <t>62e0c637a5bb15d3cf02c3b4</t>
  </si>
  <si>
    <t>2022-07-27T06:00:00.000Z</t>
  </si>
  <si>
    <t>2022-07-27T04:59:32.000Z</t>
  </si>
  <si>
    <t>62dbfadc67ec3c4e980dd2c7</t>
  </si>
  <si>
    <t>2022-07-28T01:00:00.000Z</t>
  </si>
  <si>
    <t>2022-07-23T13:42:52.000Z</t>
  </si>
  <si>
    <t>62e156761cccb05f360e33f0</t>
  </si>
  <si>
    <t>62e156751cccb05f360e33ed</t>
  </si>
  <si>
    <t>62e15680eeb9ea3995030832</t>
  </si>
  <si>
    <t>2022-07-27T15:15:02.000Z</t>
  </si>
  <si>
    <t>62e2332bd62a37f8550fba2b</t>
  </si>
  <si>
    <t>62e2332887cb47bf900a6107</t>
  </si>
  <si>
    <t>62b59927eb80e3a3fa0dd5ae</t>
  </si>
  <si>
    <t>2022-07-28T09:00:00.000Z</t>
  </si>
  <si>
    <t>2022-07-28T06:56:40.000Z</t>
  </si>
  <si>
    <t>62e1fb9953d603224b0f16f7</t>
  </si>
  <si>
    <t>62bd43bd6eeead95ea0688f2</t>
  </si>
  <si>
    <t>2022-07-29T09:00:00.000Z</t>
  </si>
  <si>
    <t>2022-07-28T02:59:36.000Z</t>
  </si>
  <si>
    <t>62e2130bf3fff041480bcad1</t>
  </si>
  <si>
    <t>62b43ee94a645a789f05dac2</t>
  </si>
  <si>
    <t>2022-07-29T01:00:00.000Z</t>
  </si>
  <si>
    <t>2022-07-28T04:39:35.000Z</t>
  </si>
  <si>
    <t>62e21d0a2870b3b70709c46c</t>
  </si>
  <si>
    <t>62e21cda87a9240cfe0d71c7</t>
  </si>
  <si>
    <t>62374d46b2ab6f5f8d470e26</t>
  </si>
  <si>
    <t>2022-07-28T05:21:29.000Z</t>
  </si>
  <si>
    <t>62e243cd2e40081ba6018207</t>
  </si>
  <si>
    <t>62e23eb87a050b8ad9020833</t>
  </si>
  <si>
    <t>IE</t>
  </si>
  <si>
    <t>62e243d1fc7d42c7de09d472</t>
  </si>
  <si>
    <t>2022-07-29T03:00:00.000Z</t>
  </si>
  <si>
    <t>2022-07-28T08:07:40.000Z</t>
  </si>
  <si>
    <t>62e340914b3e6e93e700a86a</t>
  </si>
  <si>
    <t>2022-07-29T07:00:00.000Z</t>
  </si>
  <si>
    <t>2022-07-29T02:06:09.000Z</t>
  </si>
  <si>
    <t>62e61be5f78646bc4d0196c9</t>
  </si>
  <si>
    <t>62e61a86f78646bc4d0196c3</t>
  </si>
  <si>
    <t>62e61c476ef601c54407e442</t>
  </si>
  <si>
    <t>2022-07-31T09:00:00.000Z</t>
  </si>
  <si>
    <t>2022-07-31T06:06:29.000Z</t>
  </si>
  <si>
    <t>62e73acf7489e6a3eb0c4042</t>
  </si>
  <si>
    <t>62e7375b10d85993850402f5</t>
  </si>
  <si>
    <t>62e73b1b22a126ab550f3512</t>
  </si>
  <si>
    <t>2022-08-01T05:00:00.000Z</t>
  </si>
  <si>
    <t>2022-08-01T02:30:38.000Z</t>
  </si>
  <si>
    <t>62e7626b343d60af7a094737</t>
  </si>
  <si>
    <t>62e761bfbeab58cfd704c975</t>
  </si>
  <si>
    <t>62e7629e3157d05d370898b2</t>
  </si>
  <si>
    <t>2022-08-02T01:00:00.000Z</t>
  </si>
  <si>
    <t>2022-08-01T05:19:38.000Z</t>
  </si>
  <si>
    <t>62e9f442944359252301d454</t>
  </si>
  <si>
    <t>62e9f44ce113544e5b09a9a2</t>
  </si>
  <si>
    <t>2022-08-03T04:00:00.000Z</t>
  </si>
  <si>
    <t>2022-08-03T04:06:26.000Z</t>
  </si>
  <si>
    <t>62e89c418abf6af0380a05df</t>
  </si>
  <si>
    <t>62e7c3a0cbddbbabab0df176</t>
  </si>
  <si>
    <t>62e89d59e0853846de0e00a2</t>
  </si>
  <si>
    <t>2022-08-04T08:00:00.000Z</t>
  </si>
  <si>
    <t>2022-08-02T03:38:41.000Z</t>
  </si>
  <si>
    <t>62e8c1c4c975cfb2700ce812</t>
  </si>
  <si>
    <t>62e8c2508d19598d8a0a7722</t>
  </si>
  <si>
    <t>2022-08-04T01:00:00.000Z</t>
  </si>
  <si>
    <t>2022-08-02T06:18:44.000Z</t>
  </si>
  <si>
    <t>62eb36e593699008340b7550</t>
  </si>
  <si>
    <t>2022-08-04T03:30:00.000Z</t>
  </si>
  <si>
    <t>2022-08-04T03:03:00.000Z</t>
  </si>
  <si>
    <t>62eb43c865cf5783300d3dbd</t>
  </si>
  <si>
    <t>2022-08-04T03:00:00.000Z</t>
  </si>
  <si>
    <t>2022-08-04T03:57:00.000Z</t>
  </si>
  <si>
    <t>62e7d4acc5806eec0903eee6</t>
  </si>
  <si>
    <t>62e7c89d66c9a0ff560f4bb9</t>
  </si>
  <si>
    <t>2022-08-05T05:00:00.000Z</t>
  </si>
  <si>
    <t>2022-08-01T13:27:08.000Z</t>
  </si>
  <si>
    <t>62e7d4acc5806eec0903eee7</t>
  </si>
  <si>
    <t>62e7d68f8e594b26150f5442</t>
  </si>
  <si>
    <t>2022-08-01T13:27:08.108Z</t>
  </si>
  <si>
    <t>62e7d4acc5806eec0903eee8</t>
  </si>
  <si>
    <t>62e7d68fd4be6b7b4b035832</t>
  </si>
  <si>
    <t>62e7d4acc5806eec0903eee9</t>
  </si>
  <si>
    <t>62e7d68f7e0682bce5078892</t>
  </si>
  <si>
    <t>62ea66434171aa30e20668fc</t>
  </si>
  <si>
    <t>2022-08-05T01:00:00.000Z</t>
  </si>
  <si>
    <t>2022-08-03T12:12:50.000Z</t>
  </si>
  <si>
    <t>62ec84d24c0e382a6c07a928</t>
  </si>
  <si>
    <t>2022-08-05T02:47:45.000Z</t>
  </si>
  <si>
    <t>62ecc9ee056b451ad402374c</t>
  </si>
  <si>
    <t>62ecc651c3e2ed7a51022116</t>
  </si>
  <si>
    <t>62ecc9f202426e4bff07bc82</t>
  </si>
  <si>
    <t>2022-08-05T09:00:00.000Z</t>
  </si>
  <si>
    <t>2022-08-05T07:42:38.000Z</t>
  </si>
  <si>
    <t>62e23fb2fa72bf51e70ffe1e</t>
  </si>
  <si>
    <t>62e24031508582b31d016002</t>
  </si>
  <si>
    <t>2022-08-06T09:00:00.000Z</t>
  </si>
  <si>
    <t>2022-07-28T07:50:10.000Z</t>
  </si>
  <si>
    <t>62eb41d52fc532b9e304fe6d</t>
  </si>
  <si>
    <t>62e9fa5520069c818001a93c</t>
  </si>
  <si>
    <t>2022-08-06T01:00:00.000Z</t>
  </si>
  <si>
    <t>2022-08-04T03:49:41.000Z</t>
  </si>
  <si>
    <t>62eb4b785c08d83a9d09ea95</t>
  </si>
  <si>
    <t>62eb4bc31e8852eb2a0d3352</t>
  </si>
  <si>
    <t>2022-08-06T00:30:00.000Z</t>
  </si>
  <si>
    <t>2022-08-04T04:30:48.000Z</t>
  </si>
  <si>
    <t>62ecc816750e26559f0ae2fe</t>
  </si>
  <si>
    <t>62ecc8135557cf1b6008b100</t>
  </si>
  <si>
    <t>2022-08-06T10:00:00.000Z</t>
  </si>
  <si>
    <t>2022-08-05T07:34:43.000Z</t>
  </si>
  <si>
    <t>62ecfdf39dd3d0b772084b1c</t>
  </si>
  <si>
    <t>2022-08-05T11:24:34.000Z</t>
  </si>
  <si>
    <t>62f07b743e9c8c5e2801998e</t>
  </si>
  <si>
    <t>2022-08-08T01:00:00.000Z</t>
  </si>
  <si>
    <t>2022-08-08T02:56:40.000Z</t>
  </si>
  <si>
    <t>62f1ddc49af7cbe101097789</t>
  </si>
  <si>
    <t>2022-08-09T04:00:00.000Z</t>
  </si>
  <si>
    <t>2022-08-09T04:08:33.000Z</t>
  </si>
  <si>
    <t>62f1ddf863033eaa220272f9</t>
  </si>
  <si>
    <t>62f1d6e744e4cc8b170b5393</t>
  </si>
  <si>
    <t>62f1de2672386376f40ca822</t>
  </si>
  <si>
    <t>2022-08-09T09:00:00.000Z</t>
  </si>
  <si>
    <t>2022-08-09T04:09:27.000Z</t>
  </si>
  <si>
    <t>62dd49b6c9bc9e8bb80e88a3</t>
  </si>
  <si>
    <t>62dd478c0ed65391520669e5</t>
  </si>
  <si>
    <t>62dd4ad7b8cad8991905a042</t>
  </si>
  <si>
    <t>2022-08-10T05:00:00.000Z</t>
  </si>
  <si>
    <t>2022-07-24T13:31:34.000Z</t>
  </si>
  <si>
    <t>62f1e11f46db7db2d70304c5</t>
  </si>
  <si>
    <t>62f1df5479c86c25340a23d8</t>
  </si>
  <si>
    <t>62f1e1ffcc683b25fb026162</t>
  </si>
  <si>
    <t>2022-08-11T02:00:00.000Z</t>
  </si>
  <si>
    <t>2022-08-09T04:22:55.000Z</t>
  </si>
  <si>
    <t>62f388589f485f0f82049e4b</t>
  </si>
  <si>
    <t>2022-08-11T01:00:00.000Z</t>
  </si>
  <si>
    <t>2022-08-10T10:28:30.000Z</t>
  </si>
  <si>
    <t>62f38adb745742ae29000a12</t>
  </si>
  <si>
    <t>2022-08-10T10:39:20.000Z</t>
  </si>
  <si>
    <t>62f4db93c24f8919bc027780</t>
  </si>
  <si>
    <t>62f4da6d32385b06cf054d34</t>
  </si>
  <si>
    <t>2022-08-12T01:00:00.000Z</t>
  </si>
  <si>
    <t>2022-08-11T10:36:03.000Z</t>
  </si>
  <si>
    <t>62f5dd3cd935316c4206e3ac</t>
  </si>
  <si>
    <t>62f5daec1a59b781a20da32d</t>
  </si>
  <si>
    <t>62b970c025c493ded10e1ea5</t>
  </si>
  <si>
    <t>62f5dd3f7176b6d0f70ad452</t>
  </si>
  <si>
    <t>2022-08-12T05:00:00.000Z</t>
  </si>
  <si>
    <t>2022-08-12T04:55:23.000Z</t>
  </si>
  <si>
    <t>62f10c78c876c777400cc1b0</t>
  </si>
  <si>
    <t>62f10b0156774a13c6029af0</t>
  </si>
  <si>
    <t>62f10c7d5fa2c7f7200e8e22</t>
  </si>
  <si>
    <t>2022-08-13T05:00:00.000Z</t>
  </si>
  <si>
    <t>2022-08-08T13:15:36.000Z</t>
  </si>
  <si>
    <t>62f895c993f341452e05d485</t>
  </si>
  <si>
    <t>62f8954991351c70960591c6</t>
  </si>
  <si>
    <t>62f896078cc11b90f4007562</t>
  </si>
  <si>
    <t>2022-08-15T01:00:00.000Z</t>
  </si>
  <si>
    <t>2022-08-14T06:27:21.000Z</t>
  </si>
  <si>
    <t>62f8f3a8c1580184bd0e930c</t>
  </si>
  <si>
    <t>2022-08-15T09:00:00.000Z</t>
  </si>
  <si>
    <t>2022-08-14T13:07:52.000Z</t>
  </si>
  <si>
    <t>62f5ce73ea2c0cbf110c467f</t>
  </si>
  <si>
    <t>62f5ce77053e6abc700c05c2</t>
  </si>
  <si>
    <t>2022-08-16T01:00:00.000Z</t>
  </si>
  <si>
    <t>2022-08-12T03:52:18.000Z</t>
  </si>
  <si>
    <t>62f8e3d1772d47ab050331d3</t>
  </si>
  <si>
    <t>62f8e3f68a7ec5ec8c0b3a72</t>
  </si>
  <si>
    <t>2022-08-14T12:00:17.000Z</t>
  </si>
  <si>
    <t>62f9b095d8431c774b0b4f48</t>
  </si>
  <si>
    <t>2022-08-16T05:00:00.000Z</t>
  </si>
  <si>
    <t>2022-08-15T02:33:57.000Z</t>
  </si>
  <si>
    <t>62fc6d4a9bc1e57d6808a2da</t>
  </si>
  <si>
    <t>2022-08-17T04:00:00.000Z</t>
  </si>
  <si>
    <t>2022-08-17T04:23:31.000Z</t>
  </si>
  <si>
    <t>62f9985c2bd1386fd1089f3f</t>
  </si>
  <si>
    <t>62f86357b5d5e25d570a6ca1</t>
  </si>
  <si>
    <t>62f9992cece4fcb2bd059a02</t>
  </si>
  <si>
    <t>2022-08-18T09:00:00.000Z</t>
  </si>
  <si>
    <t>2022-08-15T00:50:35.000Z</t>
  </si>
  <si>
    <t>62fb36603d33b99ac400ecbd</t>
  </si>
  <si>
    <t>62fb28627f78e0248406cabf</t>
  </si>
  <si>
    <t>62fb3664c6f574df74040512</t>
  </si>
  <si>
    <t>2022-08-20T09:00:00.000Z</t>
  </si>
  <si>
    <t>2022-08-16T06:17:03.000Z</t>
  </si>
  <si>
    <t>62fefdfa1bf98055b0081157</t>
  </si>
  <si>
    <t>62fefded7e31048b820d97aa</t>
  </si>
  <si>
    <t>62fefe00ba015752bc0f2492</t>
  </si>
  <si>
    <t>2022-08-20T02:00:00.000Z</t>
  </si>
  <si>
    <t>2022-08-19T03:05:17.000Z</t>
  </si>
  <si>
    <t>62ff3b2dc913de2c07074bd5</t>
  </si>
  <si>
    <t>62bd42b9f40d51db7300f672</t>
  </si>
  <si>
    <t>2022-08-19T07:26:36.865Z</t>
  </si>
  <si>
    <t>630049217ae44962b60f500a</t>
  </si>
  <si>
    <t>62374af9d1578b0a925e404a</t>
  </si>
  <si>
    <t>2022-08-20T02:38:08.000Z</t>
  </si>
  <si>
    <t>6300529e4986539c4e0d8985</t>
  </si>
  <si>
    <t>63005297326638d13b03fe13</t>
  </si>
  <si>
    <t>2022-08-20T03:00:00.000Z</t>
  </si>
  <si>
    <t>2022-08-20T03:18:47.000Z</t>
  </si>
  <si>
    <t>63006d664b8409731e014dea</t>
  </si>
  <si>
    <t>63006d63caa2bbd2420a5be8</t>
  </si>
  <si>
    <t>2022-08-20T07:00:00.000Z</t>
  </si>
  <si>
    <t>2022-08-20T05:13:06.000Z</t>
  </si>
  <si>
    <t>630094a1efa628a0b9071f35</t>
  </si>
  <si>
    <t>630092a7f17e7e7dff0595f4</t>
  </si>
  <si>
    <t>630094a60564f9d241001c32</t>
  </si>
  <si>
    <t>2022-08-21T01:00:00.000Z</t>
  </si>
  <si>
    <t>2022-08-20T08:00:33.000Z</t>
  </si>
  <si>
    <t>63013d5b8cc477b6e20d668a</t>
  </si>
  <si>
    <t>63013df72324f750cb0cf722</t>
  </si>
  <si>
    <t>2022-08-21T09:00:00.000Z</t>
  </si>
  <si>
    <t>2022-08-20T20:00:27.000Z</t>
  </si>
  <si>
    <t>6301afcbc46a0b1c8106950e</t>
  </si>
  <si>
    <t>630137ee507e6a82bd0a00ea</t>
  </si>
  <si>
    <t>2022-08-21T04:08:43.000Z</t>
  </si>
  <si>
    <t>6301afcbc46a0b1c81069510</t>
  </si>
  <si>
    <t>6301b0b560d43407df0744c2</t>
  </si>
  <si>
    <t>2022-08-21T04:08:43.170Z</t>
  </si>
  <si>
    <t>6301afcbc46a0b1c81069513</t>
  </si>
  <si>
    <t>6301b0b51e654d25660d9b32</t>
  </si>
  <si>
    <t>6302dd955a8dc9780d0cde35</t>
  </si>
  <si>
    <t>2022-08-22T01:36:19.000Z</t>
  </si>
  <si>
    <t>630096fd84c6a9aa120cd988</t>
  </si>
  <si>
    <t>630095e186d4668f8a0fd585</t>
  </si>
  <si>
    <t>63009701532dff50fc019732</t>
  </si>
  <si>
    <t>2022-08-22T02:00:00.000Z</t>
  </si>
  <si>
    <t>2022-08-20T08:10:37.000Z</t>
  </si>
  <si>
    <t>63018f76bb3d8dcbed0393e7</t>
  </si>
  <si>
    <t>63018bfa318b568dc1088a39</t>
  </si>
  <si>
    <t>2022-08-22T01:00:00.000Z</t>
  </si>
  <si>
    <t>2022-08-21T01:50:45.000Z</t>
  </si>
  <si>
    <t>630245c4358b85db55043d7a</t>
  </si>
  <si>
    <t>630245dcff6ebbad240d9262</t>
  </si>
  <si>
    <t>2022-08-22T05:00:00.000Z</t>
  </si>
  <si>
    <t>2022-08-21T14:48:36.000Z</t>
  </si>
  <si>
    <t>6302e4319428b9608602b88e</t>
  </si>
  <si>
    <t>62cce5324cbb6a27ed00790b</t>
  </si>
  <si>
    <t>2022-08-22T02:04:33.000Z</t>
  </si>
  <si>
    <t>62ff1d541b138e547709b4b0</t>
  </si>
  <si>
    <t>62ff1caeec498864710ddcb8</t>
  </si>
  <si>
    <t>62ff1d9f61e7ddd855082352</t>
  </si>
  <si>
    <t>2022-08-23T05:00:00.000Z</t>
  </si>
  <si>
    <t>2022-08-19T05:19:16.000Z</t>
  </si>
  <si>
    <t>6304453b1fbe6e2d6100e811</t>
  </si>
  <si>
    <t>2022-08-23T03:10:47.000Z</t>
  </si>
  <si>
    <t>630485ac24b5198f8800a1e9</t>
  </si>
  <si>
    <t>6304770dac01ee267b04aacc</t>
  </si>
  <si>
    <t>63047a59ff973a71460fa102</t>
  </si>
  <si>
    <t>2022-08-23T09:00:00.000Z</t>
  </si>
  <si>
    <t>2022-08-23T07:45:48.000Z</t>
  </si>
  <si>
    <t>63048c39852098b4dd018a08</t>
  </si>
  <si>
    <t>2022-08-23T06:00:00.000Z</t>
  </si>
  <si>
    <t>2022-08-23T08:13:39.000Z</t>
  </si>
  <si>
    <t>6304994523b484bb3a0f170c</t>
  </si>
  <si>
    <t>2022-08-23T09:30:00.000Z</t>
  </si>
  <si>
    <t>2022-08-23T09:09:25.000Z</t>
  </si>
  <si>
    <t>63035aecc050fb48c60efa39</t>
  </si>
  <si>
    <t>630359374b11288701083079</t>
  </si>
  <si>
    <t>2022-08-24T02:00:00.000Z</t>
  </si>
  <si>
    <t>2022-08-22T10:31:07.000Z</t>
  </si>
  <si>
    <t>63035aecc050fb48c60efa3a</t>
  </si>
  <si>
    <t>63035b2329a793b4af0eeb32</t>
  </si>
  <si>
    <t>2022-08-24T01:00:00.000Z</t>
  </si>
  <si>
    <t>2022-08-22T10:31:07.553Z</t>
  </si>
  <si>
    <t>63035aecc050fb48c60efa3b</t>
  </si>
  <si>
    <t>63035b231e52ee8d170e7702</t>
  </si>
  <si>
    <t>63048d4da8c538d6770650b1</t>
  </si>
  <si>
    <t>630492706afb93c50506beb2</t>
  </si>
  <si>
    <t>2022-08-23T08:18:21.000Z</t>
  </si>
  <si>
    <t>6304a03dd9dd3bc6e109d057</t>
  </si>
  <si>
    <t>6304a0bff2ad92793d0dab02</t>
  </si>
  <si>
    <t>2022-08-24T03:00:00.000Z</t>
  </si>
  <si>
    <t>2022-08-23T09:39:09.000Z</t>
  </si>
  <si>
    <t>6304a0ce1cc1fa41c10efdd3</t>
  </si>
  <si>
    <t>2022-08-24T08:00:00.000Z</t>
  </si>
  <si>
    <t>2022-08-23T09:41:27.000Z</t>
  </si>
  <si>
    <t>630584393a4bfadb9206825d</t>
  </si>
  <si>
    <t>6305850a03a5dbbae501b232</t>
  </si>
  <si>
    <t>2022-08-24T10:00:00.000Z</t>
  </si>
  <si>
    <t>2022-08-24T01:51:53.000Z</t>
  </si>
  <si>
    <t>630496f9315824822c0d2e95</t>
  </si>
  <si>
    <t>630496ff333eb9e8f60a3192</t>
  </si>
  <si>
    <t>2022-08-25T02:30:00.000Z</t>
  </si>
  <si>
    <t>2022-08-23T08:59:37.000Z</t>
  </si>
  <si>
    <t>630497e3132fb5487f0c40fb</t>
  </si>
  <si>
    <t>630497e8aafc3d8fb802dce2</t>
  </si>
  <si>
    <t>2022-08-25T09:00:00.000Z</t>
  </si>
  <si>
    <t>2022-08-23T09:03:31.000Z</t>
  </si>
  <si>
    <t>6306019482191e1dab091eb8</t>
  </si>
  <si>
    <t>630601a332d348645a081782</t>
  </si>
  <si>
    <t>2022-08-25T01:00:00.000Z</t>
  </si>
  <si>
    <t>2022-08-24T10:46:44.000Z</t>
  </si>
  <si>
    <t>62fd67b3e573f4237c08fb80</t>
  </si>
  <si>
    <t>2022-08-26T01:00:00.000Z</t>
  </si>
  <si>
    <t>2022-08-17T22:12:03.000Z</t>
  </si>
  <si>
    <t>630340e404bc7e23bf073523</t>
  </si>
  <si>
    <t>6303408d5df775476f039474</t>
  </si>
  <si>
    <t>6303413938fc4b18a80a9592</t>
  </si>
  <si>
    <t>2022-08-22T08:40:04.000Z</t>
  </si>
  <si>
    <t>6303911ba7f61e5bb10b5766</t>
  </si>
  <si>
    <t>62f9deaab45550f59503f3c2</t>
  </si>
  <si>
    <t>63038f6fe7d4b73df70db322</t>
  </si>
  <si>
    <t>2022-08-22T14:22:19.000Z</t>
  </si>
  <si>
    <t>63060c8c3bc17f582b0a1a7c</t>
  </si>
  <si>
    <t>63060b2a3f1996a4ef03c2e6</t>
  </si>
  <si>
    <t>63064a5acf214d06900a8132</t>
  </si>
  <si>
    <t>2022-08-26T05:00:00.000Z</t>
  </si>
  <si>
    <t>2022-08-24T11:33:32.000Z</t>
  </si>
  <si>
    <t>6307dab07bba254afb0c8f45</t>
  </si>
  <si>
    <t>2022-08-25T20:25:20.000Z</t>
  </si>
  <si>
    <t>630856ff737efdb5c4048d03</t>
  </si>
  <si>
    <t>63085705b6b4fcad2d0c8ed2</t>
  </si>
  <si>
    <t>2022-08-26T07:00:00.000Z</t>
  </si>
  <si>
    <t>2022-08-26T05:15:34.000Z</t>
  </si>
  <si>
    <t>63088d7cd75178f7810f0bbb</t>
  </si>
  <si>
    <t>2022-08-27T09:00:00.000Z</t>
  </si>
  <si>
    <t>2022-08-26T09:08:12.000Z</t>
  </si>
  <si>
    <t>6304865308e453f5d40b5ae2</t>
  </si>
  <si>
    <t>630486592a2456acd70e0b52</t>
  </si>
  <si>
    <t>2022-08-28T01:00:00.000Z</t>
  </si>
  <si>
    <t>2022-08-23T07:48:35.000Z</t>
  </si>
  <si>
    <t>63048ed1f142e989be0623f6</t>
  </si>
  <si>
    <t>63048ed87d5476a88609d012</t>
  </si>
  <si>
    <t>2022-08-23T08:24:49.000Z</t>
  </si>
  <si>
    <t>63062356945d4f7d7b0b84f9</t>
  </si>
  <si>
    <t>2022-08-24T13:10:46.000Z</t>
  </si>
  <si>
    <t>630ae46e8a3079ae470b4bcf</t>
  </si>
  <si>
    <t>630adc02ed77263bcb0e65e6</t>
  </si>
  <si>
    <t>630ae474200497af2c0b82d2</t>
  </si>
  <si>
    <t>2022-08-28T05:00:00.000Z</t>
  </si>
  <si>
    <t>2022-08-28T03:43:36.000Z</t>
  </si>
  <si>
    <t>630495f37c9b00e9e50b8770</t>
  </si>
  <si>
    <t>2022-08-29T01:00:00.000Z</t>
  </si>
  <si>
    <t>2022-08-23T08:55:15.289Z</t>
  </si>
  <si>
    <t>63097e52c53cd343b8066fbf</t>
  </si>
  <si>
    <t>630894ba6179d0fa0b0c7695</t>
  </si>
  <si>
    <t>63097e56112bf7f0d70868b2</t>
  </si>
  <si>
    <t>2022-08-27T02:15:45.000Z</t>
  </si>
  <si>
    <t>63047832a43812a9ad0797aa</t>
  </si>
  <si>
    <t>2022-08-30T02:00:00.000Z</t>
  </si>
  <si>
    <t>2022-08-23T06:48:17.000Z</t>
  </si>
  <si>
    <t>630c59aef2c698d8da0b8cab</t>
  </si>
  <si>
    <t>2022-08-30T05:00:00.000Z</t>
  </si>
  <si>
    <t>2022-08-29T06:16:14.000Z</t>
  </si>
  <si>
    <t>630d75921e74723e250fa682</t>
  </si>
  <si>
    <t>630d543a20120b3ad3073852</t>
  </si>
  <si>
    <t>630d759753fba04ab2049ef2</t>
  </si>
  <si>
    <t>2022-08-30T02:27:29.000Z</t>
  </si>
  <si>
    <t>630dd61e03ab80c5760dee56</t>
  </si>
  <si>
    <t>630dd87268e235ed99068382</t>
  </si>
  <si>
    <t>2022-08-30T10:00:00.000Z</t>
  </si>
  <si>
    <t>2022-08-30T09:27:00.000Z</t>
  </si>
  <si>
    <t>6308638c1950e3dbfc05f973</t>
  </si>
  <si>
    <t>63086268d8e1059cdf0a0203</t>
  </si>
  <si>
    <t>630863da11595a33a404d6b2</t>
  </si>
  <si>
    <t>2022-08-31T05:00:00.000Z</t>
  </si>
  <si>
    <t>2022-08-26T06:09:15.000Z</t>
  </si>
  <si>
    <t>630b9814ba57b6dd14077b64</t>
  </si>
  <si>
    <t>630b97394d3b152e40030841</t>
  </si>
  <si>
    <t>630ba99ed0fd2fbf5d034612</t>
  </si>
  <si>
    <t>2022-08-31T06:00:00.000Z</t>
  </si>
  <si>
    <t>2022-08-28T16:30:11.000Z</t>
  </si>
  <si>
    <t>630ee9dc88f52f5ffa07fd95</t>
  </si>
  <si>
    <t>63089779dc06aae28600703b</t>
  </si>
  <si>
    <t>630eedc66ac09fc6f80023c2</t>
  </si>
  <si>
    <t>2022-08-31T04:55:56.000Z</t>
  </si>
  <si>
    <t>62ed26e7eeb6bf0d8306a191</t>
  </si>
  <si>
    <t>62ed2515f1b6e3d82a0f2fe2</t>
  </si>
  <si>
    <t>62ed274db1dccc82300f1b42</t>
  </si>
  <si>
    <t>2022-09-01T03:00:00.000Z</t>
  </si>
  <si>
    <t>2022-08-05T14:19:19.000Z</t>
  </si>
  <si>
    <t>63101e26b7ddfd80c00615a4</t>
  </si>
  <si>
    <t>63101e255a675ab39c05aa32</t>
  </si>
  <si>
    <t>63101f7568b2eb85200ad862</t>
  </si>
  <si>
    <t>2022-09-01T09:00:00.000Z</t>
  </si>
  <si>
    <t>2022-09-01T02:56:49.000Z</t>
  </si>
  <si>
    <t>630f8102800f574d400d9d20</t>
  </si>
  <si>
    <t>630f8100800f574d400d9d1d</t>
  </si>
  <si>
    <t>630f83335d8e50843d0f9472</t>
  </si>
  <si>
    <t>2022-09-04T05:00:00.000Z</t>
  </si>
  <si>
    <t>2022-08-31T15:45:10.000Z</t>
  </si>
  <si>
    <t>63135e9d68929ea293060cda</t>
  </si>
  <si>
    <t>63135e9a68929ea293060cd7</t>
  </si>
  <si>
    <t>63135f9e0d41f3c13d06f842</t>
  </si>
  <si>
    <t>2022-09-04T03:00:00.000Z</t>
  </si>
  <si>
    <t>2022-09-03T14:07:22.000Z</t>
  </si>
  <si>
    <t>63104884600cef95a307e746</t>
  </si>
  <si>
    <t>630c6ef39aad0bca2e0020c2</t>
  </si>
  <si>
    <t>2022-09-05T02:00:00.000Z</t>
  </si>
  <si>
    <t>2022-09-01T05:52:43.000Z</t>
  </si>
  <si>
    <t>63146cef41417788a4087a5d</t>
  </si>
  <si>
    <t>2022-09-05T05:00:00.000Z</t>
  </si>
  <si>
    <t>2022-09-04T09:16:31.000Z</t>
  </si>
  <si>
    <t>631581245e79e2edcd07a22c</t>
  </si>
  <si>
    <t>631581215e79e2edcd07a22a</t>
  </si>
  <si>
    <t>2022-09-05T07:00:00.000Z</t>
  </si>
  <si>
    <t>2022-09-05T04:54:57.000Z</t>
  </si>
  <si>
    <t>62e90df9d62a37f8550fc3fc</t>
  </si>
  <si>
    <t>2022-09-06T01:00:00.000Z</t>
  </si>
  <si>
    <t>2022-08-02T11:43:53.000Z</t>
  </si>
  <si>
    <t>630ef9aa7c8d01d7ff05b02b</t>
  </si>
  <si>
    <t>2022-09-06T05:00:00.000Z</t>
  </si>
  <si>
    <t>2022-08-31T06:05:21.000Z</t>
  </si>
  <si>
    <t>63157cad99aa8e1b8b018f76</t>
  </si>
  <si>
    <t>2022-09-05T04:36:54.000Z</t>
  </si>
  <si>
    <t>6316b6b0b27ce0c49c058262</t>
  </si>
  <si>
    <t>2022-09-06T06:00:00.000Z</t>
  </si>
  <si>
    <t>2022-09-06T03:02:16.000Z</t>
  </si>
  <si>
    <t>63156d21fe0e55971407b50a</t>
  </si>
  <si>
    <t>2022-09-07T05:00:00.000Z</t>
  </si>
  <si>
    <t>2022-09-05T03:29:37.000Z</t>
  </si>
  <si>
    <t>6317fb95aebfeca9980f4f78</t>
  </si>
  <si>
    <t>6317fb743d2b4ebc980a3842</t>
  </si>
  <si>
    <t>2022-09-07T03:00:00.000Z</t>
  </si>
  <si>
    <t>2022-09-07T02:01:24.000Z</t>
  </si>
  <si>
    <t>63182c0bb129d8ac3d06d956</t>
  </si>
  <si>
    <t>63182034c019691389008544</t>
  </si>
  <si>
    <t>63182c47c58471035c095cc2</t>
  </si>
  <si>
    <t>2022-09-07T07:28:00.000Z</t>
  </si>
  <si>
    <t>2022-09-07T05:28:42.000Z</t>
  </si>
  <si>
    <t>6318477f2f317c8e73003b08</t>
  </si>
  <si>
    <t>631847de40a5e61663057d3b</t>
  </si>
  <si>
    <t>631848ab84c4a24f3609ad82</t>
  </si>
  <si>
    <t>2022-09-07T09:00:00.000Z</t>
  </si>
  <si>
    <t>2022-09-07T07:30:01.000Z</t>
  </si>
  <si>
    <t>631723ccb78fdc5fcf0daa0c</t>
  </si>
  <si>
    <t>2022-09-08T05:00:00.000Z</t>
  </si>
  <si>
    <t>2022-09-06T10:43:09.000Z</t>
  </si>
  <si>
    <t>631959f8f1303a8252065adb</t>
  </si>
  <si>
    <t>2022-09-08T03:00:00.000Z</t>
  </si>
  <si>
    <t>2022-09-08T02:57:46.000Z</t>
  </si>
  <si>
    <t>63196c37099095062b0741e7</t>
  </si>
  <si>
    <t>2022-09-08T04:14:43.587Z</t>
  </si>
  <si>
    <t>6319633ded995686b606c1bb</t>
  </si>
  <si>
    <t>6319642843bd1ed51f0b7a5b</t>
  </si>
  <si>
    <t>6319664bb472679d22032172</t>
  </si>
  <si>
    <t>2022-09-09T03:00:00.000Z</t>
  </si>
  <si>
    <t>2022-09-08T03:48:09.000Z</t>
  </si>
  <si>
    <t>6316bc9ced712eef24071cc8</t>
  </si>
  <si>
    <t>6316bbdb646dad3e80062e5a</t>
  </si>
  <si>
    <t>6316c04d4083e4c5a20d9c92</t>
  </si>
  <si>
    <t>2022-09-10T01:00:00.000Z</t>
  </si>
  <si>
    <t>2022-09-06T03:35:19.000Z</t>
  </si>
  <si>
    <t>6316c0658d9c1bc9c500edf5</t>
  </si>
  <si>
    <t>2022-09-06T03:44:01.000Z</t>
  </si>
  <si>
    <t>631883027ee02cac1b04bf31</t>
  </si>
  <si>
    <t>631883245f87c5c4930590c2</t>
  </si>
  <si>
    <t>631884431b549f65710ab752</t>
  </si>
  <si>
    <t>2022-09-11T01:00:00.000Z</t>
  </si>
  <si>
    <t>2022-09-07T11:45:02.000Z</t>
  </si>
  <si>
    <t>6319c592440c5988e40eb202</t>
  </si>
  <si>
    <t>6319c70051a135612e00f38b</t>
  </si>
  <si>
    <t>6319cd11fa876f3fcf020052</t>
  </si>
  <si>
    <t>2022-09-11T05:00:00.000Z</t>
  </si>
  <si>
    <t>2022-09-08T10:45:22.000Z</t>
  </si>
  <si>
    <t>631b0472a6f468e9ec08cf82</t>
  </si>
  <si>
    <t>2022-09-09T09:18:56.000Z</t>
  </si>
  <si>
    <t>631c2b087fc68f4f3a025a79</t>
  </si>
  <si>
    <t>2022-09-11T09:00:00.000Z</t>
  </si>
  <si>
    <t>2022-09-10T06:22:38.000Z</t>
  </si>
  <si>
    <t>631ea9ebe765c866e605a6a1</t>
  </si>
  <si>
    <t>6306e87b6a4f19947b0057ef</t>
  </si>
  <si>
    <t>631eaf1447c1f70130083bb2</t>
  </si>
  <si>
    <t>2022-09-12T04:10:00.000Z</t>
  </si>
  <si>
    <t>2022-09-12T03:39:23.000Z</t>
  </si>
  <si>
    <t>631eb947f9330d847800331a</t>
  </si>
  <si>
    <t>627c7ff37b280937fd0e27c8</t>
  </si>
  <si>
    <t>631eb35909e1babc340ac8c2</t>
  </si>
  <si>
    <t>2022-09-12T05:00:00.000Z</t>
  </si>
  <si>
    <t>2022-09-12T04:44:55.000Z</t>
  </si>
  <si>
    <t>631ff34008f8bf2498024ce7</t>
  </si>
  <si>
    <t>631ff19329b4b1e3e3033fb7</t>
  </si>
  <si>
    <t>632028973c7ab78c470f8702</t>
  </si>
  <si>
    <t>2022-09-13T09:00:00.000Z</t>
  </si>
  <si>
    <t>2022-09-13T03:04:32.000Z</t>
  </si>
  <si>
    <t>63217732d7849faaad085b2a</t>
  </si>
  <si>
    <t>632177a90baa5bb4ee0cd2e2</t>
  </si>
  <si>
    <t>2022-09-15T01:00:00.000Z</t>
  </si>
  <si>
    <t>2022-09-14T06:39:46.000Z</t>
  </si>
  <si>
    <t>63227339595ce4e0220b0a4c</t>
  </si>
  <si>
    <t>2022-09-15T05:00:00.000Z</t>
  </si>
  <si>
    <t>2022-09-15T00:35:04.920Z</t>
  </si>
  <si>
    <t>6322b77e36cb9f758400a7ee</t>
  </si>
  <si>
    <t>2022-09-15T03:00:00.000Z</t>
  </si>
  <si>
    <t>2022-09-15T05:25:52.662Z</t>
  </si>
  <si>
    <t>632153bdaf35d275300799de</t>
  </si>
  <si>
    <t>63204ab85801dbc12f0b2cc3</t>
  </si>
  <si>
    <t>632153fb695f64138f049f02</t>
  </si>
  <si>
    <t>2022-09-16T05:00:00.000Z</t>
  </si>
  <si>
    <t>2022-09-14T04:08:29.000Z</t>
  </si>
  <si>
    <t>63234ad39e0000969703fdc9</t>
  </si>
  <si>
    <t>2022-09-17T01:00:00.000Z</t>
  </si>
  <si>
    <t>2022-09-15T15:54:58.000Z</t>
  </si>
  <si>
    <t>632416c289bd340da60b7eea</t>
  </si>
  <si>
    <t>632416f0ab30c0fc3b01f952</t>
  </si>
  <si>
    <t>2022-09-17T05:00:00.000Z</t>
  </si>
  <si>
    <t>2022-09-16T06:25:05.000Z</t>
  </si>
  <si>
    <t>632428d489873a516700f7e8</t>
  </si>
  <si>
    <t>6324273c9abb98e7e10a4658</t>
  </si>
  <si>
    <t>632429801f1f426653087c72</t>
  </si>
  <si>
    <t>2022-09-18T00:00:00.000Z</t>
  </si>
  <si>
    <t>2022-09-16T07:42:12.000Z</t>
  </si>
  <si>
    <t>63294703a73deef67a05bf44</t>
  </si>
  <si>
    <t>63294692eae6f5006f06af6c</t>
  </si>
  <si>
    <t>63294728c3ca0dd23f0e6352</t>
  </si>
  <si>
    <t>2022-09-20T05:00:00.000Z</t>
  </si>
  <si>
    <t>2022-09-20T04:52:19.000Z</t>
  </si>
  <si>
    <t>6329a86c2b5b527fad01e624</t>
  </si>
  <si>
    <t>6329a884eee6a9def30d6f22</t>
  </si>
  <si>
    <t>2022-09-21T01:00:00.000Z</t>
  </si>
  <si>
    <t>2022-09-20T11:47:56.000Z</t>
  </si>
  <si>
    <t>632a3fa231fb0a829a04cd3f</t>
  </si>
  <si>
    <t>2022-09-20T22:33:05.000Z</t>
  </si>
  <si>
    <t>632a7b4b5e3fbb01a705a9eb</t>
  </si>
  <si>
    <t>632970159dd7aa85bc088858</t>
  </si>
  <si>
    <t>632a7b88a1537896bd0a7612</t>
  </si>
  <si>
    <t>2022-09-21T05:00:00.000Z</t>
  </si>
  <si>
    <t>2022-09-21T02:47:39.000Z</t>
  </si>
  <si>
    <t>63275fc00fd3e48d580096e7</t>
  </si>
  <si>
    <t>6327639ca61f617bd60cf192</t>
  </si>
  <si>
    <t>2022-09-22T01:00:00.000Z</t>
  </si>
  <si>
    <t>2022-09-18T18:13:19.000Z</t>
  </si>
  <si>
    <t>632a6632878ef8482002519c</t>
  </si>
  <si>
    <t>63275192aee9eeaa530b1273</t>
  </si>
  <si>
    <t>632922945a235d2825059a32</t>
  </si>
  <si>
    <t>2022-09-21T01:17:38.000Z</t>
  </si>
  <si>
    <t>632aa5ee11d017a2dc09bd03</t>
  </si>
  <si>
    <t>632a88a161d2915851099f2f</t>
  </si>
  <si>
    <t>632aa5f3ecc3472989029802</t>
  </si>
  <si>
    <t>2022-09-22T09:00:00.000Z</t>
  </si>
  <si>
    <t>2022-09-21T05:49:34.000Z</t>
  </si>
  <si>
    <t>632bec8e6eb595591f01d10e</t>
  </si>
  <si>
    <t>2022-09-22T05:00:00.000Z</t>
  </si>
  <si>
    <t>2022-09-22T05:03:10.000Z</t>
  </si>
  <si>
    <t>632c3184e1bca3a2e903b2fd</t>
  </si>
  <si>
    <t>632c30c2d177e958ce051c04</t>
  </si>
  <si>
    <t>632c336298b079db0f026502</t>
  </si>
  <si>
    <t>2022-09-22T09:57:23.000Z</t>
  </si>
  <si>
    <t>6329704ce5a36f49f606fb37</t>
  </si>
  <si>
    <t>632970b305da5b186003c7e2</t>
  </si>
  <si>
    <t>2022-09-23T05:00:00.000Z</t>
  </si>
  <si>
    <t>2022-09-20T07:48:28.000Z</t>
  </si>
  <si>
    <t>6329ea403a4209ec260d2c28</t>
  </si>
  <si>
    <t>2022-09-23T01:00:00.000Z</t>
  </si>
  <si>
    <t>2022-09-20T16:28:47.000Z</t>
  </si>
  <si>
    <t>6329ea403a4209ec260d2c29</t>
  </si>
  <si>
    <t>2022-09-20T16:28:47.964Z</t>
  </si>
  <si>
    <t>6329ea403a4209ec260d2c2a</t>
  </si>
  <si>
    <t>2022-09-23T07:00:00.000Z</t>
  </si>
  <si>
    <t>632ab12c60b4ec012e0c3ce7</t>
  </si>
  <si>
    <t>2022-09-23T09:00:00.000Z</t>
  </si>
  <si>
    <t>2022-09-21T06:37:30.000Z</t>
  </si>
  <si>
    <t>632ab23ce5059c0cbe0f0980</t>
  </si>
  <si>
    <t>2022-09-23T10:00:00.000Z</t>
  </si>
  <si>
    <t>2022-09-21T06:41:53.000Z</t>
  </si>
  <si>
    <t>632dbee91fd51bda950cf9c9</t>
  </si>
  <si>
    <t>632dbc40bd03bad1850545cd</t>
  </si>
  <si>
    <t>632dbf2f932a05b1af0f4f12</t>
  </si>
  <si>
    <t>2022-09-24T05:00:00.000Z</t>
  </si>
  <si>
    <t>2022-09-23T14:12:57.000Z</t>
  </si>
  <si>
    <t>632dbf01bf15d01b37041e7d</t>
  </si>
  <si>
    <t>632dbe56bf15d01b37041e77</t>
  </si>
  <si>
    <t>632dbf37a760f8c87e0ab9f2</t>
  </si>
  <si>
    <t>2022-09-24T01:00:00.000Z</t>
  </si>
  <si>
    <t>2022-09-23T14:13:21.000Z</t>
  </si>
  <si>
    <t>632e595a6b5312e67c049217</t>
  </si>
  <si>
    <t>2022-09-24T01:11:54.000Z</t>
  </si>
  <si>
    <t>632fb245cdfefeb1ff076d65</t>
  </si>
  <si>
    <t>632fb18a626211e888032b7a</t>
  </si>
  <si>
    <t>632fb24e69d83615000588d2</t>
  </si>
  <si>
    <t>2022-09-25T09:00:00.000Z</t>
  </si>
  <si>
    <t>2022-09-25T01:43:32.000Z</t>
  </si>
  <si>
    <t>632fe3450acd947b5c09f5df</t>
  </si>
  <si>
    <t>2022-09-25T05:00:00.000Z</t>
  </si>
  <si>
    <t>2022-09-25T05:12:37.000Z</t>
  </si>
  <si>
    <t>63243766a96e12e22c0c64f6</t>
  </si>
  <si>
    <t>2022-09-27T01:00:00.000Z</t>
  </si>
  <si>
    <t>2022-09-16T08:44:22.000Z</t>
  </si>
  <si>
    <t>6332a1b0b90f57a7630f8779</t>
  </si>
  <si>
    <t>6332a1e7d416e430b506afc2</t>
  </si>
  <si>
    <t>2022-09-27T07:00:00.000Z</t>
  </si>
  <si>
    <t>2022-09-27T07:09:35.000Z</t>
  </si>
  <si>
    <t>632efd2305aebc8a970f63a0</t>
  </si>
  <si>
    <t>632efc65c3ff9c3d9a0e1b0b</t>
  </si>
  <si>
    <t>632efd856e1dcdaeb40488f2</t>
  </si>
  <si>
    <t>2022-09-28T09:00:00.000Z</t>
  </si>
  <si>
    <t>2022-09-24T12:50:43.000Z</t>
  </si>
  <si>
    <t>6332662f04339f3d960421aa</t>
  </si>
  <si>
    <t>63325b7e62083d0b7602bd6b</t>
  </si>
  <si>
    <t>633266727c7dbb971204b192</t>
  </si>
  <si>
    <t>2022-09-28T06:00:00.000Z</t>
  </si>
  <si>
    <t>2022-09-27T02:55:43.000Z</t>
  </si>
  <si>
    <t>633280f5f13e02ca0f07bf1f</t>
  </si>
  <si>
    <t>2022-09-28T08:00:00.000Z</t>
  </si>
  <si>
    <t>2022-09-27T04:49:57.000Z</t>
  </si>
  <si>
    <t>6332c1c42ed80789b30cfda4</t>
  </si>
  <si>
    <t>6332c1cb4bfa75a2a406c3b2</t>
  </si>
  <si>
    <t>2022-09-27T09:19:15.000Z</t>
  </si>
  <si>
    <t>6333d8719ad6532dea0b7d52</t>
  </si>
  <si>
    <t>2022-09-28T07:15:00.000Z</t>
  </si>
  <si>
    <t>2022-09-28T05:15:29.000Z</t>
  </si>
  <si>
    <t>632fd70ae3751fb8c904494b</t>
  </si>
  <si>
    <t>632fd5aabd6487953f001bb4</t>
  </si>
  <si>
    <t>632fd74d68a863e9d0054332</t>
  </si>
  <si>
    <t>2022-09-29T09:00:00.000Z</t>
  </si>
  <si>
    <t>2022-09-25T04:20:26.000Z</t>
  </si>
  <si>
    <t>6335177da21dfb191d01d8fd</t>
  </si>
  <si>
    <t>633515fada6b07fd4402db0b</t>
  </si>
  <si>
    <t>633517be922ac332ff0f1ff2</t>
  </si>
  <si>
    <t>2022-09-29T05:00:00.000Z</t>
  </si>
  <si>
    <t>2022-09-29T03:56:45.000Z</t>
  </si>
  <si>
    <t>632d78d0040f5f4f240d2f7a</t>
  </si>
  <si>
    <t>2022-09-30T05:00:00.000Z</t>
  </si>
  <si>
    <t>2022-09-23T09:13:52.000Z</t>
  </si>
  <si>
    <t>633506827fb70134e60a6b6c</t>
  </si>
  <si>
    <t>6335052780fa0ac21507aaa9</t>
  </si>
  <si>
    <t>63350752c4129cecce090ae2</t>
  </si>
  <si>
    <t>2022-09-30T01:00:00.000Z</t>
  </si>
  <si>
    <t>2022-09-29T02:44:18.000Z</t>
  </si>
  <si>
    <t>633695eab787e682c60b064c</t>
  </si>
  <si>
    <t>6336968c70e6e1c3b4070f32</t>
  </si>
  <si>
    <t>2022-10-01T01:00:00.000Z</t>
  </si>
  <si>
    <t>2022-09-30T07:08:26.000Z</t>
  </si>
  <si>
    <t>6336adc4e1fc3fce7909de58</t>
  </si>
  <si>
    <t>2022-09-30T08:50:12.000Z</t>
  </si>
  <si>
    <t>63382ee4fa9555badf0cf9f1</t>
  </si>
  <si>
    <t>2022-10-02T03:00:00.000Z</t>
  </si>
  <si>
    <t>2022-10-01T12:13:14.000Z</t>
  </si>
  <si>
    <t>6338e2bf685f0d70d607c900</t>
  </si>
  <si>
    <t>63385431b475840bf203fdb1</t>
  </si>
  <si>
    <t>6338e361ae22339c2e0f3792</t>
  </si>
  <si>
    <t>2022-10-02T01:00:00.000Z</t>
  </si>
  <si>
    <t>2022-10-02T01:00:47.000Z</t>
  </si>
  <si>
    <t>633937a7eff47400ec040ad4</t>
  </si>
  <si>
    <t>63393562cb7d2976040dbee3</t>
  </si>
  <si>
    <t>633940caac37a7c0fd071f52</t>
  </si>
  <si>
    <t>2022-10-02T09:00:00.000Z</t>
  </si>
  <si>
    <t>2022-10-02T07:03:03.000Z</t>
  </si>
  <si>
    <t>6339238adc8544f23403f876</t>
  </si>
  <si>
    <t>633917083e08f25f3a0f0f0b</t>
  </si>
  <si>
    <t>633923e5a08b3f499d0c9a12</t>
  </si>
  <si>
    <t>2022-10-03T02:00:00.000Z</t>
  </si>
  <si>
    <t>2022-10-02T05:37:14.000Z</t>
  </si>
  <si>
    <t>63326529ff5481fce801618a</t>
  </si>
  <si>
    <t>2022-10-04T01:00:00.000Z</t>
  </si>
  <si>
    <t>2022-09-27T02:51:21.000Z</t>
  </si>
  <si>
    <t>6336a852b7fd3885640ad5fb</t>
  </si>
  <si>
    <t>6336a858cc2f7c57040b12b2</t>
  </si>
  <si>
    <t>2022-10-04T05:00:00.000Z</t>
  </si>
  <si>
    <t>2022-09-30T08:26:58.000Z</t>
  </si>
  <si>
    <t>6337cf5ef2441496f40eca47</t>
  </si>
  <si>
    <t>6337cd7574bd5829140d32a4</t>
  </si>
  <si>
    <t>6337d1b2b9916a6a5e023a82</t>
  </si>
  <si>
    <t>2022-10-05T01:00:00.000Z</t>
  </si>
  <si>
    <t>2022-10-01T05:25:50.000Z</t>
  </si>
  <si>
    <t>633ab23f67d67abe5d03cdb7</t>
  </si>
  <si>
    <t>633a9eef276ccbfb310b7333</t>
  </si>
  <si>
    <t>633ab61fa9ae5cf8560f9442</t>
  </si>
  <si>
    <t>2022-10-03T09:58:23.000Z</t>
  </si>
  <si>
    <t>633af64132aa123a01029ae0</t>
  </si>
  <si>
    <t>2022-10-03T14:48:33.000Z</t>
  </si>
  <si>
    <t>633c11a8667b909ade06c3d8</t>
  </si>
  <si>
    <t>2022-10-04T10:57:44.000Z</t>
  </si>
  <si>
    <t>633d36a58a026535570a8e23</t>
  </si>
  <si>
    <t>633d26957961c84c9d08b351</t>
  </si>
  <si>
    <t>633d36d7f4fce1e0c5008062</t>
  </si>
  <si>
    <t>2022-10-05T07:00:00.000Z</t>
  </si>
  <si>
    <t>2022-10-05T07:47:49.000Z</t>
  </si>
  <si>
    <t>633d7505ca45a38a7102d9a9</t>
  </si>
  <si>
    <t>633d6c0359820e8ead0626f7</t>
  </si>
  <si>
    <t>633d7553898663e847005c82</t>
  </si>
  <si>
    <t>2022-10-06T09:00:00.000Z</t>
  </si>
  <si>
    <t>2022-10-05T12:13:57.000Z</t>
  </si>
  <si>
    <t>633c82367b03453cde0751fb</t>
  </si>
  <si>
    <t>2022-10-07T01:00:00.000Z</t>
  </si>
  <si>
    <t>2022-10-04T18:57:57.000Z</t>
  </si>
  <si>
    <t>633e72e372544d1c060f4d07</t>
  </si>
  <si>
    <t>633e716fafe34ba1b7076947</t>
  </si>
  <si>
    <t>633e72e8686ed803c8012c02</t>
  </si>
  <si>
    <t>2022-10-06T06:17:07.000Z</t>
  </si>
  <si>
    <t>633e9a12287228389f061a88</t>
  </si>
  <si>
    <t>2022-10-07T10:00:00.000Z</t>
  </si>
  <si>
    <t>2022-10-06T09:04:16.000Z</t>
  </si>
  <si>
    <t>633f2632875ba6458f0ff3b4</t>
  </si>
  <si>
    <t>633f0c4a32030623980424c5</t>
  </si>
  <si>
    <t>2022-10-07T05:00:00.000Z</t>
  </si>
  <si>
    <t>2022-10-06T19:02:10.000Z</t>
  </si>
  <si>
    <t>633f2632875ba6458f0ff3b5</t>
  </si>
  <si>
    <t>633f2693e2b3b38b7c0003a2</t>
  </si>
  <si>
    <t>2022-10-06T19:02:10.479Z</t>
  </si>
  <si>
    <t>633f2632875ba6458f0ff3b6</t>
  </si>
  <si>
    <t>633fcad53a0fe95f070d84a5</t>
  </si>
  <si>
    <t>633fc2f70df289e4680a91ac</t>
  </si>
  <si>
    <t>633fcb27dd7169ea9b0c2442</t>
  </si>
  <si>
    <t>2022-10-07T23:00:00.000Z</t>
  </si>
  <si>
    <t>2022-10-07T06:44:36.000Z</t>
  </si>
  <si>
    <t>63365b6c54627b9bcc0b6966</t>
  </si>
  <si>
    <t>633607c18617bd75d10b8963</t>
  </si>
  <si>
    <t>63365c2ae7fc6701a005e0f2</t>
  </si>
  <si>
    <t>2022-10-09T05:00:00.000Z</t>
  </si>
  <si>
    <t>2022-09-30T02:58:52.000Z</t>
  </si>
  <si>
    <t>6340ed7d29127e04240aecf4</t>
  </si>
  <si>
    <t>6340eda55d11194d9807ca02</t>
  </si>
  <si>
    <t>2022-10-09T01:00:00.000Z</t>
  </si>
  <si>
    <t>2022-10-08T03:24:45.000Z</t>
  </si>
  <si>
    <t>633ba8850a54d59d1b09bf61</t>
  </si>
  <si>
    <t>2022-10-10T05:00:00.000Z</t>
  </si>
  <si>
    <t>2022-10-04T03:29:09.000Z</t>
  </si>
  <si>
    <t>633fd039518472779a0061e4</t>
  </si>
  <si>
    <t>633f94272609de72b20caa76</t>
  </si>
  <si>
    <t>2022-10-10T01:00:00.000Z</t>
  </si>
  <si>
    <t>2022-10-07T07:07:37.000Z</t>
  </si>
  <si>
    <t>633fd039518472779a0061e5</t>
  </si>
  <si>
    <t>633fd09b1e5e7a7d5f023fd2</t>
  </si>
  <si>
    <t>2022-10-07T07:07:37.595Z</t>
  </si>
  <si>
    <t>633fd039518472779a0061e6</t>
  </si>
  <si>
    <t>633fd09ba3c77afb190dc272</t>
  </si>
  <si>
    <t>6342d0abf1cd681ef60ca252</t>
  </si>
  <si>
    <t>6342ad146906b7bdb20e70d5</t>
  </si>
  <si>
    <t>6342d18e24a4e669d709ab32</t>
  </si>
  <si>
    <t>2022-10-09T13:46:19.000Z</t>
  </si>
  <si>
    <t>63439b904226367b8d0cf820</t>
  </si>
  <si>
    <t>599d502c652fe8582390be5b</t>
  </si>
  <si>
    <t>63439bd5e5ab4b80f70f92f2</t>
  </si>
  <si>
    <t>2022-10-10T04:12:00.000Z</t>
  </si>
  <si>
    <t>6343ea0b14b81a533005a962</t>
  </si>
  <si>
    <t>6343e37f834b84e6a9070148</t>
  </si>
  <si>
    <t>2022-10-10T09:00:00.000Z</t>
  </si>
  <si>
    <t>2022-10-10T09:46:20.000Z</t>
  </si>
  <si>
    <t>6344d01eb4387a784304fd9a</t>
  </si>
  <si>
    <t>6344cbb54ef6b0230d03a5f2</t>
  </si>
  <si>
    <t>2022-10-11T08:00:00.000Z</t>
  </si>
  <si>
    <t>2022-10-11T02:08:30.430Z</t>
  </si>
  <si>
    <t>6344dfb0f8d84bd6bf0b5319</t>
  </si>
  <si>
    <t>6344d8ab7c54e3f771025b94</t>
  </si>
  <si>
    <t>6344dffa8fe9e6fe200e4722</t>
  </si>
  <si>
    <t>2022-10-11T03:00:00.000Z</t>
  </si>
  <si>
    <t>2022-10-11T03:14:56.000Z</t>
  </si>
  <si>
    <t>6344e2502e9e3c87930eb592</t>
  </si>
  <si>
    <t>6344e68272950e81a10f6f82</t>
  </si>
  <si>
    <t>2022-10-11T01:00:00.000Z</t>
  </si>
  <si>
    <t>2022-10-11T03:26:07.000Z</t>
  </si>
  <si>
    <t>63451b84488fa48cf50b0703</t>
  </si>
  <si>
    <t>63451ba897e8cb41cb0b7dc2</t>
  </si>
  <si>
    <t>2022-10-11T11:00:00.000Z</t>
  </si>
  <si>
    <t>2022-10-11T07:30:12.000Z</t>
  </si>
  <si>
    <t>63403fbabef8b690250b5722</t>
  </si>
  <si>
    <t>6340407e80d3fe611d069a22</t>
  </si>
  <si>
    <t>2022-10-13T01:00:00.000Z</t>
  </si>
  <si>
    <t>2022-10-07T15:03:22.000Z</t>
  </si>
  <si>
    <t>6346d04144f447e54b0345f6</t>
  </si>
  <si>
    <t>6346cd90148f8c7e650c25cc</t>
  </si>
  <si>
    <t>6346d0d46c2ce49e5801e602</t>
  </si>
  <si>
    <t>2022-10-13T05:00:00.000Z</t>
  </si>
  <si>
    <t>2022-10-12T14:33:37.000Z</t>
  </si>
  <si>
    <t>6347ba9e4e8a57d29a0bfcbb</t>
  </si>
  <si>
    <t>2022-10-13T08:00:00.000Z</t>
  </si>
  <si>
    <t>2022-10-13T07:13:27.000Z</t>
  </si>
  <si>
    <t>634838d27d46100c940e05e2</t>
  </si>
  <si>
    <t>6347764018614f6311067263</t>
  </si>
  <si>
    <t>634839114d7326e9780e61f2</t>
  </si>
  <si>
    <t>2022-10-14T01:00:00.000Z</t>
  </si>
  <si>
    <t>2022-10-13T16:12:02.000Z</t>
  </si>
  <si>
    <t>6348ec7a5013c4d7aa0bcc12</t>
  </si>
  <si>
    <t>2022-10-14T06:00:00.000Z</t>
  </si>
  <si>
    <t>2022-10-14T04:58:28.000Z</t>
  </si>
  <si>
    <t>6348f6005b8066313608ba64</t>
  </si>
  <si>
    <t>2022-10-14T05:00:00.000Z</t>
  </si>
  <si>
    <t>2022-10-14T05:39:12.000Z</t>
  </si>
  <si>
    <t>634557a457b8a82c9b007ec9</t>
  </si>
  <si>
    <t>6345566fc1c4b17da508a42c</t>
  </si>
  <si>
    <t>634557e31e23b62d1e0af072</t>
  </si>
  <si>
    <t>2022-10-15T05:00:00.000Z</t>
  </si>
  <si>
    <t>2022-10-11T11:46:44.000Z</t>
  </si>
  <si>
    <t>634a03a2d00ab137eb054975</t>
  </si>
  <si>
    <t>2022-10-15T01:00:00.000Z</t>
  </si>
  <si>
    <t>2022-10-15T00:49:38.000Z</t>
  </si>
  <si>
    <t>634a4f5679bd39043b0c4edd</t>
  </si>
  <si>
    <t>634a4db67abe748f9506579d</t>
  </si>
  <si>
    <t>634a4f7b15925d0060006e52</t>
  </si>
  <si>
    <t>2022-10-15T09:00:00.000Z</t>
  </si>
  <si>
    <t>2022-10-15T06:12:38.000Z</t>
  </si>
  <si>
    <t>634a66262a206f182d05f134</t>
  </si>
  <si>
    <t>634a63befbcc7bc4580535e7</t>
  </si>
  <si>
    <t>2022-10-16T05:00:00.000Z</t>
  </si>
  <si>
    <t>2022-10-15T07:49:58.000Z</t>
  </si>
  <si>
    <t>6348ce6ff64d281a1d059b66</t>
  </si>
  <si>
    <t>2022-10-17T01:00:00.000Z</t>
  </si>
  <si>
    <t>2022-10-14T02:50:23.000Z</t>
  </si>
  <si>
    <t>634cc05686aa206de806fb10</t>
  </si>
  <si>
    <t>634cc08cae135fe00e0f08e2</t>
  </si>
  <si>
    <t>2022-10-17T05:00:00.000Z</t>
  </si>
  <si>
    <t>2022-10-17T02:39:18.000Z</t>
  </si>
  <si>
    <t>634cf6e9046aa8fff3091430</t>
  </si>
  <si>
    <t>2022-10-17T06:00:00.000Z</t>
  </si>
  <si>
    <t>2022-10-17T06:32:09.000Z</t>
  </si>
  <si>
    <t>634bd982cc657039940ac184</t>
  </si>
  <si>
    <t>2022-10-18T03:00:00.000Z</t>
  </si>
  <si>
    <t>2022-10-16T10:14:26.000Z</t>
  </si>
  <si>
    <t>634c066321740e866f0e88b5</t>
  </si>
  <si>
    <t>2022-10-18T01:00:00.000Z</t>
  </si>
  <si>
    <t>2022-10-16T13:25:54.913Z</t>
  </si>
  <si>
    <t>634dc16541f02f622e0ac3aa</t>
  </si>
  <si>
    <t>633cc3d4b0e8d989ed04a8b0</t>
  </si>
  <si>
    <t>634dc1997eaba06346049ee2</t>
  </si>
  <si>
    <t>2022-10-18T09:00:00.000Z</t>
  </si>
  <si>
    <t>2022-10-17T20:56:05.000Z</t>
  </si>
  <si>
    <t>634e3637cf1ff7bec306752c</t>
  </si>
  <si>
    <t>2022-10-18T06:00:00.000Z</t>
  </si>
  <si>
    <t>2022-10-18T05:14:29.000Z</t>
  </si>
  <si>
    <t>634e5247b4844367fb0cd2a5</t>
  </si>
  <si>
    <t>634e422e01485131d302c964</t>
  </si>
  <si>
    <t>634e52ac55b1f97607010722</t>
  </si>
  <si>
    <t>2022-10-18T07:14:15.304Z</t>
  </si>
  <si>
    <t>634a22aa678be2cfac075770</t>
  </si>
  <si>
    <t>634a168a5b3ad40c8c03f359</t>
  </si>
  <si>
    <t>2022-10-19T01:00:00.000Z</t>
  </si>
  <si>
    <t>2022-10-15T03:01:41.000Z</t>
  </si>
  <si>
    <t>634c2bef28ebcf30e10ddd15</t>
  </si>
  <si>
    <t>634c2c4afa3a9fb30b0c0d02</t>
  </si>
  <si>
    <t>2022-10-19T05:00:00.000Z</t>
  </si>
  <si>
    <t>2022-10-16T16:06:07.000Z</t>
  </si>
  <si>
    <t>634d3611c0d31ff83b017fae</t>
  </si>
  <si>
    <t>634d2834690c8df0ca09ab65</t>
  </si>
  <si>
    <t>634d36367056f08a2b0e5f92</t>
  </si>
  <si>
    <t>2022-10-17T11:01:36.918Z</t>
  </si>
  <si>
    <t>634d52dbedd866ad95054da8</t>
  </si>
  <si>
    <t>2022-10-19T09:00:00.000Z</t>
  </si>
  <si>
    <t>2022-10-17T13:04:27.000Z</t>
  </si>
  <si>
    <t>634d825cda467db85c04c4ea</t>
  </si>
  <si>
    <t>634d7fc4694d9da37807e5de</t>
  </si>
  <si>
    <t>634d82be08085267a1095ca2</t>
  </si>
  <si>
    <t>2022-10-17T16:27:07.696Z</t>
  </si>
  <si>
    <t>634e0d8e5784703d6c0a0fda</t>
  </si>
  <si>
    <t>634e0cd8fdd8e227a80373ea</t>
  </si>
  <si>
    <t>634e0dc1518b3b85ea040142</t>
  </si>
  <si>
    <t>2022-10-18T02:21:01.000Z</t>
  </si>
  <si>
    <t>634e60773e17c1f2cc0b93be</t>
  </si>
  <si>
    <t>634e60fcd4df9c8c010a1de2</t>
  </si>
  <si>
    <t>2022-10-18T08:14:47.000Z</t>
  </si>
  <si>
    <t>634e63bd0a3ac02b93056288</t>
  </si>
  <si>
    <t>634cec35f5cade8ed5063c8c</t>
  </si>
  <si>
    <t>634e641828cb3e58a7079842</t>
  </si>
  <si>
    <t>2022-10-18T08:28:45.000Z</t>
  </si>
  <si>
    <t>634e6a662fe040542a027470</t>
  </si>
  <si>
    <t>634e6a5a6a327e1a430554d9</t>
  </si>
  <si>
    <t>634e6ad6ce750bb7220cf6a2</t>
  </si>
  <si>
    <t>2022-10-18T08:57:10.000Z</t>
  </si>
  <si>
    <t>634ebda9a109b5f7e60770b5</t>
  </si>
  <si>
    <t>634ebd92f905624aab009f54</t>
  </si>
  <si>
    <t>634ebe05e8a5ee21a200e192</t>
  </si>
  <si>
    <t>2022-10-18T14:52:24.000Z</t>
  </si>
  <si>
    <t>634f347d09211406dc0437cb</t>
  </si>
  <si>
    <t>634f34ad7ddb556c240e0582</t>
  </si>
  <si>
    <t>2022-10-18T23:19:24.000Z</t>
  </si>
  <si>
    <t>634f61cf679d1489f70ef9c4</t>
  </si>
  <si>
    <t>2022-10-19T02:32:47.000Z</t>
  </si>
  <si>
    <t>634f631125f76bc40a075418</t>
  </si>
  <si>
    <t>2022-10-19T02:38:09.000Z</t>
  </si>
  <si>
    <t>634f6f6c3ad23222300e2d67</t>
  </si>
  <si>
    <t>634f6fb50bcdf0630e00a2e2</t>
  </si>
  <si>
    <t>2022-10-19T04:00:00.000Z</t>
  </si>
  <si>
    <t>2022-10-19T03:30:52.000Z</t>
  </si>
  <si>
    <t>634f8b47b8ddadb96d0a8710</t>
  </si>
  <si>
    <t>634f8b4ba2c8baa001036d22</t>
  </si>
  <si>
    <t>2022-10-19T05:29:43.000Z</t>
  </si>
  <si>
    <t>634fb144a2a37138c50625e5</t>
  </si>
  <si>
    <t>2022-10-19T11:00:00.000Z</t>
  </si>
  <si>
    <t>2022-10-19T08:11:45.000Z</t>
  </si>
  <si>
    <t>634fb51930c2429a050c8010</t>
  </si>
  <si>
    <t>634fa954bb6f1c503e0d6176</t>
  </si>
  <si>
    <t>634fb55237ef8907a40b0d32</t>
  </si>
  <si>
    <t>2022-10-19T08:28:09.000Z</t>
  </si>
  <si>
    <t>634fbd0daf2f1f867b03cbbf</t>
  </si>
  <si>
    <t>634fbd00f18ed4d518017aa7</t>
  </si>
  <si>
    <t>634fbd151237199944095bf2</t>
  </si>
  <si>
    <t>2022-10-19T06:00:00.000Z</t>
  </si>
  <si>
    <t>2022-10-19T09:01:51.000Z</t>
  </si>
  <si>
    <t>634122c577f49cec050c625d</t>
  </si>
  <si>
    <t>63412110e162d2906803f332</t>
  </si>
  <si>
    <t>634122c9cdc2353cf2002822</t>
  </si>
  <si>
    <t>2022-10-20T01:00:00.000Z</t>
  </si>
  <si>
    <t>2022-10-08T07:12:05.000Z</t>
  </si>
  <si>
    <t>6342d3b1d29e2d0b2a03fc1c</t>
  </si>
  <si>
    <t>6342d3e85605b4ace60246a2</t>
  </si>
  <si>
    <t>2022-10-09T13:59:12.000Z</t>
  </si>
  <si>
    <t>6342df10867c4b4a7606ca20</t>
  </si>
  <si>
    <t>2022-10-09T14:47:43.000Z</t>
  </si>
  <si>
    <t>6342e0e471e0a73a170cba13</t>
  </si>
  <si>
    <t>2022-10-09T14:55:32.000Z</t>
  </si>
  <si>
    <t>6342e23e1ed7539c9e0509a6</t>
  </si>
  <si>
    <t>2022-10-09T15:01:18.000Z</t>
  </si>
  <si>
    <t>6342e985943e4c8cd90bb989</t>
  </si>
  <si>
    <t>2022-10-09T15:32:21.000Z</t>
  </si>
  <si>
    <t>6342eab35cb07ec50b03b81a</t>
  </si>
  <si>
    <t>2022-10-09T15:37:23.000Z</t>
  </si>
  <si>
    <t>6342ee78d4a8ff3887012d78</t>
  </si>
  <si>
    <t>2022-10-09T15:53:28.000Z</t>
  </si>
  <si>
    <t>6342f3ea3e3b6ac7ec067c5b</t>
  </si>
  <si>
    <t>6342f1c16f97a1d651059e14</t>
  </si>
  <si>
    <t>2022-10-09T16:16:42.000Z</t>
  </si>
  <si>
    <t>6342fd325401feba7b0a6ff8</t>
  </si>
  <si>
    <t>2022-10-09T16:56:18.000Z</t>
  </si>
  <si>
    <t>6346736e3e19fa8cad06581b</t>
  </si>
  <si>
    <t>6345ad57abb8f355d401ae94</t>
  </si>
  <si>
    <t>6346744769e653a81a0fbc62</t>
  </si>
  <si>
    <t>2022-10-20T02:00:00.000Z</t>
  </si>
  <si>
    <t>2022-10-12T07:57:34.112Z</t>
  </si>
  <si>
    <t>634698a6c4f2813c72095661</t>
  </si>
  <si>
    <t>634626820009e1dc18046356</t>
  </si>
  <si>
    <t>63462a436514f986c4006fab</t>
  </si>
  <si>
    <t>2022-10-12T10:36:22.000Z</t>
  </si>
  <si>
    <t>6346e47e402d2cd3c305a2cb</t>
  </si>
  <si>
    <t>2022-10-12T15:59:58.000Z</t>
  </si>
  <si>
    <t>6346e55559d5b4c72b0c48f1</t>
  </si>
  <si>
    <t>2022-10-12T16:03:33.000Z</t>
  </si>
  <si>
    <t>6346fae92096437591015bbf</t>
  </si>
  <si>
    <t>6346f8dd59d5a6e3170cc25b</t>
  </si>
  <si>
    <t>6346fb25fe17e6a4b50bccd2</t>
  </si>
  <si>
    <t>2022-10-12T17:35:37.241Z</t>
  </si>
  <si>
    <t>6347b80dd2eff65edf056ca6</t>
  </si>
  <si>
    <t>6347b6b410e0cfe6b209464b</t>
  </si>
  <si>
    <t>2022-10-13T07:02:37.000Z</t>
  </si>
  <si>
    <t>63482fbfea06c58f6407ddf5</t>
  </si>
  <si>
    <t>63482ff7284a9415e3047782</t>
  </si>
  <si>
    <t>2022-10-20T05:00:00.000Z</t>
  </si>
  <si>
    <t>2022-10-13T15:33:19.000Z</t>
  </si>
  <si>
    <t>63490ed3e89ba6df15086eb1</t>
  </si>
  <si>
    <t>63490c84863b16091203df54</t>
  </si>
  <si>
    <t>63490ed7537c996af208aad2</t>
  </si>
  <si>
    <t>2022-10-20T09:00:00.000Z</t>
  </si>
  <si>
    <t>2022-10-14T07:25:07.000Z</t>
  </si>
  <si>
    <t>63491d885e32c70e23047e5d</t>
  </si>
  <si>
    <t>6347ea61790465e912028da9</t>
  </si>
  <si>
    <t>63491b4a87991285160afb42</t>
  </si>
  <si>
    <t>2022-10-14T08:27:52.000Z</t>
  </si>
  <si>
    <t>63494b7fb90e73292b08b42d</t>
  </si>
  <si>
    <t>63494ab3bf0962f540045158</t>
  </si>
  <si>
    <t>63494ba79eecdabd01085f02</t>
  </si>
  <si>
    <t>2022-10-14T11:43:59.000Z</t>
  </si>
  <si>
    <t>634a48b52759a2f2460753c9</t>
  </si>
  <si>
    <t>634a46805cfb88af2801d469</t>
  </si>
  <si>
    <t>634a490226924eb98c0e7ea2</t>
  </si>
  <si>
    <t>2022-10-15T05:44:21.000Z</t>
  </si>
  <si>
    <t>634a675d60a2934f7f032a8b</t>
  </si>
  <si>
    <t>634a4e91e6f62863ef06f53b</t>
  </si>
  <si>
    <t>634a69d7924a9b50fd008f92</t>
  </si>
  <si>
    <t>2022-10-15T07:55:08.000Z</t>
  </si>
  <si>
    <t>634a6cdf6f51263d1703d3b3</t>
  </si>
  <si>
    <t>634a32ea73c9ebb8de084a03</t>
  </si>
  <si>
    <t>634a6cf85ddc58c3ad08b122</t>
  </si>
  <si>
    <t>2022-10-15T08:18:39.000Z</t>
  </si>
  <si>
    <t>634a84d625c240119b06b71a</t>
  </si>
  <si>
    <t>6348e336a08960a9b709a0e9</t>
  </si>
  <si>
    <t>634a8579226fdfda8609bec2</t>
  </si>
  <si>
    <t>2022-10-15T10:00:54.000Z</t>
  </si>
  <si>
    <t>634a8baad49d62d32103fb5f</t>
  </si>
  <si>
    <t>634a8c3917cf8f2d010af1b2</t>
  </si>
  <si>
    <t>2022-10-15T10:30:02.000Z</t>
  </si>
  <si>
    <t>634a8ffc4e4a8c6c4207b6c7</t>
  </si>
  <si>
    <t>634a904b6f1a08e55d03d702</t>
  </si>
  <si>
    <t>2022-10-20T03:00:00.000Z</t>
  </si>
  <si>
    <t>2022-10-15T10:48:28.000Z</t>
  </si>
  <si>
    <t>634bf9dd3c6b6fb70f0c57ac</t>
  </si>
  <si>
    <t>2022-10-16T12:32:29.000Z</t>
  </si>
  <si>
    <t>634c1b5f0d761ce1f50711a9</t>
  </si>
  <si>
    <t>634bf51b904d0de52604ffd5</t>
  </si>
  <si>
    <t>2022-10-16T14:55:26.843Z</t>
  </si>
  <si>
    <t>634c41aee3020a19460d1269</t>
  </si>
  <si>
    <t>2022-10-16T17:38:54.000Z</t>
  </si>
  <si>
    <t>634c46671c56fd40bc0ecf6c</t>
  </si>
  <si>
    <t>2022-10-16T17:59:03.363Z</t>
  </si>
  <si>
    <t>634ce46a74038d15d502d136</t>
  </si>
  <si>
    <t>634ce495f4dfb89ce206a0f2</t>
  </si>
  <si>
    <t>2022-10-17T05:13:13.857Z</t>
  </si>
  <si>
    <t>634d3dbf8ec7c3fe4005ca20</t>
  </si>
  <si>
    <t>634d2ca6b51497dc850712a5</t>
  </si>
  <si>
    <t>634d3f0f454d63f9db078ad2</t>
  </si>
  <si>
    <t>2022-10-17T11:34:23.000Z</t>
  </si>
  <si>
    <t>634d5dfc43de91c3d60aa087</t>
  </si>
  <si>
    <t>2022-10-17T13:51:56.000Z</t>
  </si>
  <si>
    <t>634e47c853ea0e694d045fcc</t>
  </si>
  <si>
    <t>2022-10-18T06:29:25.000Z</t>
  </si>
  <si>
    <t>634e529e8782bbd0cb0bacca</t>
  </si>
  <si>
    <t>634e51cb366b99791500fbea</t>
  </si>
  <si>
    <t>634e52e03aa07000340e51d2</t>
  </si>
  <si>
    <t>2022-10-18T07:15:42.664Z</t>
  </si>
  <si>
    <t>634e589d262623a7960acee0</t>
  </si>
  <si>
    <t>2022-10-18T07:41:17.502Z</t>
  </si>
  <si>
    <t>634e59dc5f06d1ac280732de</t>
  </si>
  <si>
    <t>634e58da882420c1e6035149</t>
  </si>
  <si>
    <t>634e5a343071ae799c0cff92</t>
  </si>
  <si>
    <t>2022-10-18T07:46:36.000Z</t>
  </si>
  <si>
    <t>634e5e2daa444c467a05a919</t>
  </si>
  <si>
    <t>634e56820ce53912a60aa4ca</t>
  </si>
  <si>
    <t>634e6ce78ba97d8ac307a242</t>
  </si>
  <si>
    <t>2022-10-18T08:05:00.000Z</t>
  </si>
  <si>
    <t>634e82036e406971fd0c0bd6</t>
  </si>
  <si>
    <t>2022-10-18T10:37:54.000Z</t>
  </si>
  <si>
    <t>634e8bae2bee3a5a0c06e6c5</t>
  </si>
  <si>
    <t>634e8613888694bdf20e735c</t>
  </si>
  <si>
    <t>634e8cb2ffe5d0b08f06d752</t>
  </si>
  <si>
    <t>2022-10-18T11:19:10.000Z</t>
  </si>
  <si>
    <t>634e93e59f7d24b482084550</t>
  </si>
  <si>
    <t>634e94090826d12ad0045192</t>
  </si>
  <si>
    <t>2022-10-18T11:54:13.000Z</t>
  </si>
  <si>
    <t>634ec34079773bbc55090a04</t>
  </si>
  <si>
    <t>634ec2dc39d5eea9dd0c9170</t>
  </si>
  <si>
    <t>634ec3a5eeaa0cce100eedb2</t>
  </si>
  <si>
    <t>2022-10-18T15:16:16.000Z</t>
  </si>
  <si>
    <t>634ec465eb8f0637540004ec</t>
  </si>
  <si>
    <t>2022-10-18T15:21:09.000Z</t>
  </si>
  <si>
    <t>634ed62c43e38cce0108ff52</t>
  </si>
  <si>
    <t>634ecf89e0762f34c308176f</t>
  </si>
  <si>
    <t>2022-10-18T16:37:00.080Z</t>
  </si>
  <si>
    <t>634ee3be6c24c17fce0225c9</t>
  </si>
  <si>
    <t>2022-10-18T17:34:54.000Z</t>
  </si>
  <si>
    <t>634ee581c89b8b76f30e687c</t>
  </si>
  <si>
    <t>634ee585e5b0ebbeb3035e22</t>
  </si>
  <si>
    <t>2022-10-18T17:42:25.000Z</t>
  </si>
  <si>
    <t>634ef0d3c89b8b76f30e68b4</t>
  </si>
  <si>
    <t>634ee4ba063a521ce207a770</t>
  </si>
  <si>
    <t>634ef1644af0e098c80b8132</t>
  </si>
  <si>
    <t>2022-10-18T18:30:43.264Z</t>
  </si>
  <si>
    <t>634f6284eabc8fa55707c5e7</t>
  </si>
  <si>
    <t>634f56aa44d15e2bab0c04d9</t>
  </si>
  <si>
    <t>634f631d96e26762c20a1782</t>
  </si>
  <si>
    <t>2022-10-19T02:35:47.000Z</t>
  </si>
  <si>
    <t>634f78f70f4cbbcbe40179ed</t>
  </si>
  <si>
    <t>634f7911f16b8cdc4a0275a2</t>
  </si>
  <si>
    <t>2022-10-19T04:11:35.000Z</t>
  </si>
  <si>
    <t>634f84b8a73e32cc89026a13</t>
  </si>
  <si>
    <t>634f849c2b64ef2f8a09c44e</t>
  </si>
  <si>
    <t>634f84bd497c88434a0d6e22</t>
  </si>
  <si>
    <t>2022-10-19T05:01:43.000Z</t>
  </si>
  <si>
    <t>634f85cc2b64ef2f8a09c463</t>
  </si>
  <si>
    <t>634f85ca5fd10f6a790a7597</t>
  </si>
  <si>
    <t>2022-10-19T05:06:18.000Z</t>
  </si>
  <si>
    <t>634f87a88b6fd1941202cdb9</t>
  </si>
  <si>
    <t>634f805aeb7ecac4e7077c98</t>
  </si>
  <si>
    <t>634f87e30ac95ec7310458e2</t>
  </si>
  <si>
    <t>2022-10-19T05:14:16.743Z</t>
  </si>
  <si>
    <t>634f8852896198221303a621</t>
  </si>
  <si>
    <t>2022-10-19T05:16:45.000Z</t>
  </si>
  <si>
    <t>634f98aa7334d039840dd186</t>
  </si>
  <si>
    <t>2022-10-19T06:26:50.000Z</t>
  </si>
  <si>
    <t>634f9ef816f3506b3e0e424d</t>
  </si>
  <si>
    <t>634f9efc7d4f699440056c32</t>
  </si>
  <si>
    <t>2022-10-19T06:53:44.000Z</t>
  </si>
  <si>
    <t>634fa65f6507897c530c633c</t>
  </si>
  <si>
    <t>634fa5c36507897c530c632d</t>
  </si>
  <si>
    <t>634fa6eb0378cec9680aee62</t>
  </si>
  <si>
    <t>2022-10-19T07:25:19.000Z</t>
  </si>
  <si>
    <t>634fa9d4bb6f1c503e0d6187</t>
  </si>
  <si>
    <t>634fa927491615cb2d045d3a</t>
  </si>
  <si>
    <t>634fabab3f06d477b3055982</t>
  </si>
  <si>
    <t>2022-10-19T07:40:04.000Z</t>
  </si>
  <si>
    <t>634fb024e1b4453e8a0026d0</t>
  </si>
  <si>
    <t>62374d85708ccd317b73eeb1</t>
  </si>
  <si>
    <t>2022-10-19T08:06:50.000Z</t>
  </si>
  <si>
    <t>634fb34ef18ed4d518017a39</t>
  </si>
  <si>
    <t>634f37c249039379480daf8d</t>
  </si>
  <si>
    <t>634fb371fec350d1f701d5f2</t>
  </si>
  <si>
    <t>2022-10-20T07:00:00.000Z</t>
  </si>
  <si>
    <t>2022-10-19T08:20:30.210Z</t>
  </si>
  <si>
    <t>634fb51648efe5bcb70cf3ab</t>
  </si>
  <si>
    <t>2022-10-20T06:00:00.000Z</t>
  </si>
  <si>
    <t>2022-10-19T08:27:59.000Z</t>
  </si>
  <si>
    <t>634fb55c48efe5bcb70cf3b0</t>
  </si>
  <si>
    <t>2022-10-19T08:29:13.000Z</t>
  </si>
  <si>
    <t>634fb883b81e3d5842080cab</t>
  </si>
  <si>
    <t>634e8b75ef577b598100e7b4</t>
  </si>
  <si>
    <t>2022-10-19T08:42:43.000Z</t>
  </si>
  <si>
    <t>634fbef6d44863a74b07931b</t>
  </si>
  <si>
    <t>634fbed485e4a27ce90feb5c</t>
  </si>
  <si>
    <t>634fbf45c6f30a6ec70d7f82</t>
  </si>
  <si>
    <t>2022-10-19T09:10:14.000Z</t>
  </si>
  <si>
    <t>634fc390906a5df93e01dafc</t>
  </si>
  <si>
    <t>634fb34ff501b0f0450778c4</t>
  </si>
  <si>
    <t>634fc3e0f7bdb40eb105fa52</t>
  </si>
  <si>
    <t>2022-10-19T09:29:52.000Z</t>
  </si>
  <si>
    <t>634fc3949bd3045c2d0d1ab1</t>
  </si>
  <si>
    <t>634fc3379bd3045c2d0d1aa8</t>
  </si>
  <si>
    <t>634fc3ba315dbd69b00c3ed2</t>
  </si>
  <si>
    <t>2022-10-19T09:29:55.000Z</t>
  </si>
  <si>
    <t>634fc41d35c9fde7b0097760</t>
  </si>
  <si>
    <t>IS</t>
  </si>
  <si>
    <t>2022-10-19T09:32:13.000Z</t>
  </si>
  <si>
    <t>634fc4321b0c3c36230f51be</t>
  </si>
  <si>
    <t>634fc428cbcbdc6e610dde8b</t>
  </si>
  <si>
    <t>634fc455287252e12f0e3d52</t>
  </si>
  <si>
    <t>2022-10-19T09:32:34.000Z</t>
  </si>
  <si>
    <t>634fc7a7e1bb69a77a06ba13</t>
  </si>
  <si>
    <t>2022-10-19T09:47:18.000Z</t>
  </si>
  <si>
    <t>634fd135394648e5e90cbaa6</t>
  </si>
  <si>
    <t>634fa5df6507897c530c6332</t>
  </si>
  <si>
    <t>634fd43f33ddf56e38013962</t>
  </si>
  <si>
    <t>2022-10-19T10:28:05.000Z</t>
  </si>
  <si>
    <t>634fd4fa7fda5cd70704d747</t>
  </si>
  <si>
    <t>634fd2ecfcd20f9b490007c1</t>
  </si>
  <si>
    <t>634fd52df0825c0642064502</t>
  </si>
  <si>
    <t>2022-10-19T10:44:10.000Z</t>
  </si>
  <si>
    <t>634fd5accc333e27300d3f3f</t>
  </si>
  <si>
    <t>634fd47380bbbad52807bb4c</t>
  </si>
  <si>
    <t>634fd6018fb7ed789505cea2</t>
  </si>
  <si>
    <t>2022-10-19T10:47:08.000Z</t>
  </si>
  <si>
    <t>634fd9552060a5c67703a2d6</t>
  </si>
  <si>
    <t>634fd94ba20dd3f94d0e738c</t>
  </si>
  <si>
    <t>634fd95ae360b72f7b015ab2</t>
  </si>
  <si>
    <t>2022-10-19T11:02:45.000Z</t>
  </si>
  <si>
    <t>634feb6b03e92223320222fa</t>
  </si>
  <si>
    <t>634fe99c7560ce78910be6f2</t>
  </si>
  <si>
    <t>2022-10-19T12:19:55.000Z</t>
  </si>
  <si>
    <t>634fecdf4de5818fed01334a</t>
  </si>
  <si>
    <t>634feca956d9991089020b63</t>
  </si>
  <si>
    <t>634fed8a8675b2cabd01a8b2</t>
  </si>
  <si>
    <t>2022-10-19T12:26:07.000Z</t>
  </si>
  <si>
    <t>634ff61424ffe94f8306b9c9</t>
  </si>
  <si>
    <t>634ff654b2515006e30ff192</t>
  </si>
  <si>
    <t>2022-10-19T13:05:24.000Z</t>
  </si>
  <si>
    <t>634ffa58314b588817065d62</t>
  </si>
  <si>
    <t>634ffa26c2da05723d03cdb1</t>
  </si>
  <si>
    <t>634ffa7046e0b965e3053ee2</t>
  </si>
  <si>
    <t>2022-10-19T13:23:36.000Z</t>
  </si>
  <si>
    <t>6350071f047b325f7f0e6f73</t>
  </si>
  <si>
    <t>634fdc8aa20dd3f94d0e73a4</t>
  </si>
  <si>
    <t>63500732765a13e4600b3272</t>
  </si>
  <si>
    <t>2022-10-19T14:18:07.000Z</t>
  </si>
  <si>
    <t>635009ece107f805cf0f3deb</t>
  </si>
  <si>
    <t>634ff2a3d7c9e35467041281</t>
  </si>
  <si>
    <t>2022-10-19T14:30:04.000Z</t>
  </si>
  <si>
    <t>63500bd55375f67f2b0417b9</t>
  </si>
  <si>
    <t>63500c1a879a9d68f90972f2</t>
  </si>
  <si>
    <t>2022-10-19T14:38:13.000Z</t>
  </si>
  <si>
    <t>635010c367fe7da4010b9095</t>
  </si>
  <si>
    <t>2022-10-19T14:59:15.000Z</t>
  </si>
  <si>
    <t>63502127721604c6e9046621</t>
  </si>
  <si>
    <t>635021b04bb09b1c4809a092</t>
  </si>
  <si>
    <t>2022-10-19T16:09:10.000Z</t>
  </si>
  <si>
    <t>635024e520e5bd4f540070c5</t>
  </si>
  <si>
    <t>6350236420e5bd4f540070ad</t>
  </si>
  <si>
    <t>6350250e3d0328ec320ccdb2</t>
  </si>
  <si>
    <t>2022-10-19T16:25:09.000Z</t>
  </si>
  <si>
    <t>635026860ea5f5babd083c75</t>
  </si>
  <si>
    <t>6350252627216e6fe20f1028</t>
  </si>
  <si>
    <t>635026995dbd7e325d07c2b2</t>
  </si>
  <si>
    <t>2022-10-19T16:32:05.000Z</t>
  </si>
  <si>
    <t>63502839870d3894e70aade2</t>
  </si>
  <si>
    <t>63502341c1d601b39d0f5d5d</t>
  </si>
  <si>
    <t>635028a26ee85afb4307ee92</t>
  </si>
  <si>
    <t>2022-10-19T16:39:21.063Z</t>
  </si>
  <si>
    <t>63503dc43d1ed1f9bc0d18f7</t>
  </si>
  <si>
    <t>63503d4423e0d06fd1008560</t>
  </si>
  <si>
    <t>63503e67c24b37b357068f72</t>
  </si>
  <si>
    <t>2022-10-19T18:11:16.000Z</t>
  </si>
  <si>
    <t>6350414d3e646a8c5f0e847a</t>
  </si>
  <si>
    <t>2022-10-19T18:26:20.000Z</t>
  </si>
  <si>
    <t>6350532f969bbe2c63054f95</t>
  </si>
  <si>
    <t>635052e47c4848832f09f781</t>
  </si>
  <si>
    <t>6350536e2f9fae83220a0a42</t>
  </si>
  <si>
    <t>2022-10-19T19:42:39.000Z</t>
  </si>
  <si>
    <t>635057e23c1816168004ef11</t>
  </si>
  <si>
    <t>2022-10-19T20:02:42.000Z</t>
  </si>
  <si>
    <t>63507d8e000acd2c8f0b15b9</t>
  </si>
  <si>
    <t>63506e17a45cc0fa850f8b92</t>
  </si>
  <si>
    <t>63507dc3962efbb0bb078372</t>
  </si>
  <si>
    <t>2022-10-19T22:43:26.000Z</t>
  </si>
  <si>
    <t>6350843fe70e23a9e00f1b73</t>
  </si>
  <si>
    <t>635083d0b727b232d0098a02</t>
  </si>
  <si>
    <t>6350847c69a998442d0a6012</t>
  </si>
  <si>
    <t>2022-10-19T23:11:59.000Z</t>
  </si>
  <si>
    <t>6350904a9b7d09ec4b0ed4ef</t>
  </si>
  <si>
    <t>635080f148ce5155660b1920</t>
  </si>
  <si>
    <t>6350909880ea32d8c306b622</t>
  </si>
  <si>
    <t>2022-10-20T00:03:21.721Z</t>
  </si>
  <si>
    <t>635093344c9039d76a028cc3</t>
  </si>
  <si>
    <t>2022-10-20T00:15:48.000Z</t>
  </si>
  <si>
    <t>635097c3601a534be808110f</t>
  </si>
  <si>
    <t>2022-10-20T00:35:15.000Z</t>
  </si>
  <si>
    <t>6350a0f76691fee0e00d5ffd</t>
  </si>
  <si>
    <t>6350a0e35dd2f3745b021fcb</t>
  </si>
  <si>
    <t>6350a180b4385a85150f4052</t>
  </si>
  <si>
    <t>2022-10-20T01:14:31.000Z</t>
  </si>
  <si>
    <t>6350a5ea10fbb0589706842b</t>
  </si>
  <si>
    <t>6350a0f95db1114b1a0de662</t>
  </si>
  <si>
    <t>6350a61c22e53b80400cbe62</t>
  </si>
  <si>
    <t>2022-10-20T01:35:38.000Z</t>
  </si>
  <si>
    <t>6350a93e103cacdcac0d7f7f</t>
  </si>
  <si>
    <t>6350a53391b963751d07a2f5</t>
  </si>
  <si>
    <t>6350a96984ab451b3a0c9e42</t>
  </si>
  <si>
    <t>2022-10-20T01:49:50.213Z</t>
  </si>
  <si>
    <t>6350abd677f3525d9b05f5c7</t>
  </si>
  <si>
    <t>6350aa1ec7a86e4a0b0d646c</t>
  </si>
  <si>
    <t>6350ac1d7334aa85ba0ec942</t>
  </si>
  <si>
    <t>2022-10-20T02:00:53.883Z</t>
  </si>
  <si>
    <t>6350b09df11261fea5061bca</t>
  </si>
  <si>
    <t>6226e9049aa1664d8a353dc5</t>
  </si>
  <si>
    <t>6350b0e32fdf33e7da0f3fb2</t>
  </si>
  <si>
    <t>2022-10-20T02:21:16.696Z</t>
  </si>
  <si>
    <t>6350ba0fbd708cd49201ad9c</t>
  </si>
  <si>
    <t>634e59efdba102435802bac9</t>
  </si>
  <si>
    <t>634e5d0e03f8db9982070202</t>
  </si>
  <si>
    <t>2022-10-20T03:01:32.000Z</t>
  </si>
  <si>
    <t>6350bf58c94f1abd810d6c22</t>
  </si>
  <si>
    <t>616f9f918a8d4626a26c80c1</t>
  </si>
  <si>
    <t>2022-10-20T03:24:08.000Z</t>
  </si>
  <si>
    <t>6350cade0b780ac33000fc71</t>
  </si>
  <si>
    <t>2022-10-20T04:13:18.193Z</t>
  </si>
  <si>
    <t>6350cd213e2e6ed1fa05a0c4</t>
  </si>
  <si>
    <t>2022-10-20T04:22:57.000Z</t>
  </si>
  <si>
    <t>6350d082860aef43590ecb05</t>
  </si>
  <si>
    <t>6350cdeb27c1f605be022ba4</t>
  </si>
  <si>
    <t>6350d0b1309371f37306b2c2</t>
  </si>
  <si>
    <t>2022-10-20T04:37:22.000Z</t>
  </si>
  <si>
    <t>6350ded6866a067bc509636d</t>
  </si>
  <si>
    <t>634eaeb917a482a13b016ab3</t>
  </si>
  <si>
    <t>6350df1d8713c714c803b4b2</t>
  </si>
  <si>
    <t>2022-10-20T05:38:29.865Z</t>
  </si>
  <si>
    <t>6350e173b4b818fce60078a2</t>
  </si>
  <si>
    <t>6350d213860aef43590ecb0a</t>
  </si>
  <si>
    <t>6350db7bf3f3e4b8c60ce002</t>
  </si>
  <si>
    <t>2022-10-20T07:49:00.000Z</t>
  </si>
  <si>
    <t>2022-10-20T05:49:39.486Z</t>
  </si>
  <si>
    <t>6350e8f81140b77eb50ed4f1</t>
  </si>
  <si>
    <t>6350e8e38c30d3f2a80a5859</t>
  </si>
  <si>
    <t>6350e9187a05244d0a03f5d2</t>
  </si>
  <si>
    <t>2022-10-20T06:21:43.000Z</t>
  </si>
  <si>
    <t>6350edd6cb5a93642c07e986</t>
  </si>
  <si>
    <t>6350ed79cd97a1019109600c</t>
  </si>
  <si>
    <t>6350edda19157338aa0b8132</t>
  </si>
  <si>
    <t>2022-10-20T11:30:00.000Z</t>
  </si>
  <si>
    <t>2022-10-20T06:42:29.000Z</t>
  </si>
  <si>
    <t>6350ef2d5a969508ed0891f9</t>
  </si>
  <si>
    <t>2022-10-20T08:48:00.000Z</t>
  </si>
  <si>
    <t>2022-10-20T06:48:13.000Z</t>
  </si>
  <si>
    <t>6350fa8de325ca00e50f2cb1</t>
  </si>
  <si>
    <t>6350f9359c0b8a4e2e0a6b18</t>
  </si>
  <si>
    <t>6350fabd6c0a3782dc0a4a52</t>
  </si>
  <si>
    <t>2022-10-20T09:36:00.000Z</t>
  </si>
  <si>
    <t>2022-10-20T07:36:45.000Z</t>
  </si>
  <si>
    <t>6350fdeb3cbafb61240b4603</t>
  </si>
  <si>
    <t>634fc3e3906a5df93e01db01</t>
  </si>
  <si>
    <t>63510266e22d3f941a0b8102</t>
  </si>
  <si>
    <t>2022-10-20T07:51:07.000Z</t>
  </si>
  <si>
    <t>63510511c25a0ffd3503b03a</t>
  </si>
  <si>
    <t>635102fe2dd3d66b8704e098</t>
  </si>
  <si>
    <t>6351056300acd1d37b0cdef2</t>
  </si>
  <si>
    <t>2022-10-20T08:21:37.000Z</t>
  </si>
  <si>
    <t>635105761778967345055abd</t>
  </si>
  <si>
    <t>63510535a24b1d8fe70b295a</t>
  </si>
  <si>
    <t>635107395fd272a390098dc2</t>
  </si>
  <si>
    <t>2022-10-20T08:00:00.000Z</t>
  </si>
  <si>
    <t>2022-10-20T08:23:18.000Z</t>
  </si>
  <si>
    <t>63564b5908963dd7b80366a9</t>
  </si>
  <si>
    <t>63564b55aee75682510307e3</t>
  </si>
  <si>
    <t>2022-10-24T08:22:45.000Z</t>
  </si>
  <si>
    <t>635132290ffda8f632047b56</t>
  </si>
  <si>
    <t>6350e86518b06e29fc089a64</t>
  </si>
  <si>
    <t>6351322dfd96fedbbf000cb2</t>
  </si>
  <si>
    <t>2022-10-21T01:00:00.000Z</t>
  </si>
  <si>
    <t>2022-10-20T11:34:00.000Z</t>
  </si>
  <si>
    <t>6351347680f27513f3012aa9</t>
  </si>
  <si>
    <t>635134c697329fa3370236e2</t>
  </si>
  <si>
    <t>2022-10-21T09:00:00.000Z</t>
  </si>
  <si>
    <t>2022-10-20T11:43:50.000Z</t>
  </si>
  <si>
    <t>635137401b56a80616069f1a</t>
  </si>
  <si>
    <t>63512addfc8a37a0480773e7</t>
  </si>
  <si>
    <t>635137683c4051a5650f37f2</t>
  </si>
  <si>
    <t>2022-10-20T11:55:44.000Z</t>
  </si>
  <si>
    <t>63514a2a9230bb72d8058fb6</t>
  </si>
  <si>
    <t>6351460c3d883121240f8192</t>
  </si>
  <si>
    <t>63514a6fc1499ec1b400be52</t>
  </si>
  <si>
    <t>2022-10-20T13:16:26.446Z</t>
  </si>
  <si>
    <t>635204ba03cb075f9c0299fa</t>
  </si>
  <si>
    <t>635204c1824fa4f753076f42</t>
  </si>
  <si>
    <t>2022-10-21T06:00:00.000Z</t>
  </si>
  <si>
    <t>2022-10-21T02:32:24.000Z</t>
  </si>
  <si>
    <t>63522de8abf19cc3e70134e3</t>
  </si>
  <si>
    <t>63522dd38d0436c9940645af</t>
  </si>
  <si>
    <t>63522e3b7d83765391025132</t>
  </si>
  <si>
    <t>2022-10-21T05:00:00.000Z</t>
  </si>
  <si>
    <t>2022-10-21T05:28:08.000Z</t>
  </si>
  <si>
    <t>634f758b2f63752cf10c8d12</t>
  </si>
  <si>
    <t>634f7589f0e1ddc4dc023fbe</t>
  </si>
  <si>
    <t>634f7591563f56d12609fa22</t>
  </si>
  <si>
    <t>2022-10-22T01:00:00.000Z</t>
  </si>
  <si>
    <t>2022-10-19T03:56:56.000Z</t>
  </si>
  <si>
    <t>6352225c2dd5d51a610c4672</t>
  </si>
  <si>
    <t>2022-10-22T02:00:00.000Z</t>
  </si>
  <si>
    <t>2022-10-21T04:38:49.000Z</t>
  </si>
  <si>
    <t>63535d1cf8a0b99df90af689</t>
  </si>
  <si>
    <t>63535d204358c55d690e5bf2</t>
  </si>
  <si>
    <t>2022-10-23T01:00:00.000Z</t>
  </si>
  <si>
    <t>2022-10-22T03:01:48.000Z</t>
  </si>
  <si>
    <t>6354a4017de45846c902189b</t>
  </si>
  <si>
    <t>2022-10-23T09:00:00.000Z</t>
  </si>
  <si>
    <t>2022-10-23T02:16:32.000Z</t>
  </si>
  <si>
    <t>63536c72eb54d0b16f0568a2</t>
  </si>
  <si>
    <t>2022-10-24T05:00:00.000Z</t>
  </si>
  <si>
    <t>2022-10-22T04:07:14.000Z</t>
  </si>
  <si>
    <t>6355262e73c173e83800b04c</t>
  </si>
  <si>
    <t>2022-10-23T11:31:58.000Z</t>
  </si>
  <si>
    <t>635600ed82572845e607bbfe</t>
  </si>
  <si>
    <t>6355f1ace4800832490c3c0c</t>
  </si>
  <si>
    <t>2022-10-24T13:00:00.000Z</t>
  </si>
  <si>
    <t>2022-10-24T03:05:17.000Z</t>
  </si>
  <si>
    <t>635604093bbb75fc470913d1</t>
  </si>
  <si>
    <t>6353c2e1d788647bfc0527f0</t>
  </si>
  <si>
    <t>6356042f757af326d40794c2</t>
  </si>
  <si>
    <t>2022-10-24T09:00:00.000Z</t>
  </si>
  <si>
    <t>2022-10-24T03:18:33.000Z</t>
  </si>
  <si>
    <t>6350f82707bedf6f4f0b7619</t>
  </si>
  <si>
    <t>2022-10-25T03:00:00.000Z</t>
  </si>
  <si>
    <t>2022-10-20T07:26:31.000Z</t>
  </si>
  <si>
    <t>63566ea3bb073bdb46026c06</t>
  </si>
  <si>
    <t>635669cd4c4b112a630ad438</t>
  </si>
  <si>
    <t>2022-10-25T01:00:00.000Z</t>
  </si>
  <si>
    <t>2022-10-24T10:53:23.000Z</t>
  </si>
  <si>
    <t>6356726c03f91308f103e460</t>
  </si>
  <si>
    <t>63566bfaba96b362140f43e3</t>
  </si>
  <si>
    <t>2022-10-24T11:09:30.000Z</t>
  </si>
  <si>
    <t>635735d687d01efbbc026de5</t>
  </si>
  <si>
    <t>635735dc6d607863b90285b2</t>
  </si>
  <si>
    <t>2022-10-25T01:03:17.000Z</t>
  </si>
  <si>
    <t>63577bfbdc487fe92a03b05e</t>
  </si>
  <si>
    <t>2022-10-25T05:00:00.000Z</t>
  </si>
  <si>
    <t>2022-10-25T06:02:35.000Z</t>
  </si>
  <si>
    <t>6357826866aa433636008d24</t>
  </si>
  <si>
    <t>6350ed359c0b8a4e2e0a6a9a</t>
  </si>
  <si>
    <t>63578286e818899b26057402</t>
  </si>
  <si>
    <t>2022-10-25T06:00:00.000Z</t>
  </si>
  <si>
    <t>2022-10-25T06:30:00.123Z</t>
  </si>
  <si>
    <t>6357770c691aebed42071fcb</t>
  </si>
  <si>
    <t>2022-10-26T02:30:00.000Z</t>
  </si>
  <si>
    <t>2022-10-25T05:41:32.000Z</t>
  </si>
  <si>
    <t>6357fc44c7b63ac5250ee378</t>
  </si>
  <si>
    <t>6357fc12c7b63ac5250ee372</t>
  </si>
  <si>
    <t>6357fcf65ba29ece1803c0d2</t>
  </si>
  <si>
    <t>2022-10-26T01:00:00.000Z</t>
  </si>
  <si>
    <t>2022-10-25T15:09:56.000Z</t>
  </si>
  <si>
    <t>63589585520eac31a003b210</t>
  </si>
  <si>
    <t>2022-10-26T02:03:49.000Z</t>
  </si>
  <si>
    <t>6358a5d8204cf83919079ccf</t>
  </si>
  <si>
    <t>2022-10-26T09:00:00.000Z</t>
  </si>
  <si>
    <t>2022-10-26T03:13:28.000Z</t>
  </si>
  <si>
    <t>6358da6e889f6267fd0f95f7</t>
  </si>
  <si>
    <t>6358c2b487d4cc51b5077922</t>
  </si>
  <si>
    <t>6358e3af2d315f3b800a77e2</t>
  </si>
  <si>
    <t>2022-10-26T08:00:00.000Z</t>
  </si>
  <si>
    <t>2022-10-26T06:57:50.000Z</t>
  </si>
  <si>
    <t>63521d589ec479ec56016827</t>
  </si>
  <si>
    <t>63521d34ea1892b55f0d8f59</t>
  </si>
  <si>
    <t>63521e24bffec2e2040328f2</t>
  </si>
  <si>
    <t>2022-10-27T08:00:00.000Z</t>
  </si>
  <si>
    <t>2022-10-21T04:17:27.000Z</t>
  </si>
  <si>
    <t>6358c2cb7120ce789a09a4de</t>
  </si>
  <si>
    <t>6358c2b699108f0bb9088532</t>
  </si>
  <si>
    <t>6358c2f960204302b307aac2</t>
  </si>
  <si>
    <t>2022-10-27T05:00:00.000Z</t>
  </si>
  <si>
    <t>2022-10-26T05:16:59.000Z</t>
  </si>
  <si>
    <t>63590b320289e558ec0573e1</t>
  </si>
  <si>
    <t>63590b73c6968721b7071f62</t>
  </si>
  <si>
    <t>2022-10-27T09:00:00.000Z</t>
  </si>
  <si>
    <t>2022-10-26T10:25:54.000Z</t>
  </si>
  <si>
    <t>634ce919b4bd567cdc013dcf</t>
  </si>
  <si>
    <t>2022-10-28T01:00:00.000Z</t>
  </si>
  <si>
    <t>2022-10-17T05:33:13.346Z</t>
  </si>
  <si>
    <t>6359160a1c191c18b1012b0a</t>
  </si>
  <si>
    <t>6359160a1c191c18b1012b06</t>
  </si>
  <si>
    <t>LU</t>
  </si>
  <si>
    <t>63591651c793ad64890f13c2</t>
  </si>
  <si>
    <t>2022-10-28T09:00:00.000Z</t>
  </si>
  <si>
    <t>2022-10-26T11:12:10.000Z</t>
  </si>
  <si>
    <t>6359f7064cf19310a6019b7f</t>
  </si>
  <si>
    <t>2022-10-27T03:12:06.000Z</t>
  </si>
  <si>
    <t>635a3d8ac08d64be2b0d756b</t>
  </si>
  <si>
    <t>2022-10-27T08:12:58.000Z</t>
  </si>
  <si>
    <t>635aac0557a81686d30965fc</t>
  </si>
  <si>
    <t>2022-10-27T16:04:21.000Z</t>
  </si>
  <si>
    <t>635b4242c872ff044d0432be</t>
  </si>
  <si>
    <t>634fb18048efe5bcb70cf386</t>
  </si>
  <si>
    <t>635b426140902adf2f0fe092</t>
  </si>
  <si>
    <t>2022-10-28T02:00:00.000Z</t>
  </si>
  <si>
    <t>2022-10-28T02:45:22.000Z</t>
  </si>
  <si>
    <t>635b5c9f084a4ddead0ba8d1</t>
  </si>
  <si>
    <t>635b5c4d60563772e602410d</t>
  </si>
  <si>
    <t>635b5d16d60f4deee108cbc2</t>
  </si>
  <si>
    <t>2022-10-28T04:37:51.000Z</t>
  </si>
  <si>
    <t>635bac5fbc78587ada0388fe</t>
  </si>
  <si>
    <t>2022-10-29T05:00:00.000Z</t>
  </si>
  <si>
    <t>2022-10-28T10:18:07.000Z</t>
  </si>
  <si>
    <t>635c135ee79df93a3303f347</t>
  </si>
  <si>
    <t>635312ccc590dad35e03eeaf</t>
  </si>
  <si>
    <t>635c619ab57175ba4e09d562</t>
  </si>
  <si>
    <t>2022-10-29T01:00:00.000Z</t>
  </si>
  <si>
    <t>2022-10-28T17:37:34.000Z</t>
  </si>
  <si>
    <t>635955ab754ce9188a000aae</t>
  </si>
  <si>
    <t>635950afb6d35e59ba0dda7e</t>
  </si>
  <si>
    <t>2022-10-30T01:00:00.000Z</t>
  </si>
  <si>
    <t>2022-10-26T15:43:39.000Z</t>
  </si>
  <si>
    <t>635955ab754ce9188a000aaf</t>
  </si>
  <si>
    <t>6359ef3a263bfac7250adfa2</t>
  </si>
  <si>
    <t>2022-10-26T15:43:39.454Z</t>
  </si>
  <si>
    <t>635d2e956746c353660b539f</t>
  </si>
  <si>
    <t>635d195c2f31aaba1508740b</t>
  </si>
  <si>
    <t>635d2ec1a4070bca54062cf2</t>
  </si>
  <si>
    <t>2022-10-29T13:45:57.000Z</t>
  </si>
  <si>
    <t>635dd1cb3b2e03e6ee01d714</t>
  </si>
  <si>
    <t>635dcfd8a9dcf72783044fe6</t>
  </si>
  <si>
    <t>635dd1fc11a575325e051852</t>
  </si>
  <si>
    <t>2022-10-30T09:00:00.000Z</t>
  </si>
  <si>
    <t>2022-10-30T01:22:19.000Z</t>
  </si>
  <si>
    <t>635e39e7cf4141a5640aab9a</t>
  </si>
  <si>
    <t>635e39c0f5308e649904a8dc</t>
  </si>
  <si>
    <t>635e3a14a050e7d5b7039ad2</t>
  </si>
  <si>
    <t>2022-10-30T08:46:31.000Z</t>
  </si>
  <si>
    <t>63562f3a6d9463030a00a4ee</t>
  </si>
  <si>
    <t>6348fe982fbbeea5a60276d8</t>
  </si>
  <si>
    <t>63562f9cf29a2e90800da012</t>
  </si>
  <si>
    <t>2022-10-31T01:00:00.000Z</t>
  </si>
  <si>
    <t>2022-10-24T06:22:50.000Z</t>
  </si>
  <si>
    <t>635edd8efd5d9ce0c700c0e5</t>
  </si>
  <si>
    <t>635ed97630abf587a505bff0</t>
  </si>
  <si>
    <t>635eddf87b7756547e003222</t>
  </si>
  <si>
    <t>2022-10-30T20:24:45.000Z</t>
  </si>
  <si>
    <t>635f58754227feecc301bf45</t>
  </si>
  <si>
    <t>2022-11-01T01:00:00.000Z</t>
  </si>
  <si>
    <t>2022-10-31T05:07:25.000Z</t>
  </si>
  <si>
    <t>6360616dff7fefc05a0deef3</t>
  </si>
  <si>
    <t>2022-11-01T05:00:00.000Z</t>
  </si>
  <si>
    <t>2022-10-31T23:59:41.000Z</t>
  </si>
  <si>
    <t>635d6d1fa68937d1e70c5455</t>
  </si>
  <si>
    <t>635d6ce43424fc6c1000d1b3</t>
  </si>
  <si>
    <t>635d6de6e8a1a7a34c0b9962</t>
  </si>
  <si>
    <t>2022-11-02T05:00:00.000Z</t>
  </si>
  <si>
    <t>2022-10-29T18:12:47.000Z</t>
  </si>
  <si>
    <t>63616ac3bc7aa43e390899ee</t>
  </si>
  <si>
    <t>2022-11-02T09:00:00.000Z</t>
  </si>
  <si>
    <t>2022-11-01T18:51:47.000Z</t>
  </si>
  <si>
    <t>6361c475593201cba70eb2ba</t>
  </si>
  <si>
    <t>6361c2f4a522284e80016a69</t>
  </si>
  <si>
    <t>6361c47af3112845a200f232</t>
  </si>
  <si>
    <t>2022-11-02T01:00:00.000Z</t>
  </si>
  <si>
    <t>2022-11-02T01:14:29.000Z</t>
  </si>
  <si>
    <t>6362b04e86e66c7432063b7b</t>
  </si>
  <si>
    <t>6362ac5554a8155d770b6271</t>
  </si>
  <si>
    <t>6362b07055a87063330fa172</t>
  </si>
  <si>
    <t>2022-11-03T09:00:00.000Z</t>
  </si>
  <si>
    <t>2022-11-02T18:00:46.000Z</t>
  </si>
  <si>
    <t>636316fc0758de4e45035971</t>
  </si>
  <si>
    <t>6360dc9c140a46070a04da76</t>
  </si>
  <si>
    <t>6363175083130d251d0de9c2</t>
  </si>
  <si>
    <t>2022-11-04T09:00:00.000Z</t>
  </si>
  <si>
    <t>2022-11-03T01:18:52.000Z</t>
  </si>
  <si>
    <t>636363ab75edf24e410b7178</t>
  </si>
  <si>
    <t>6363637e3ebb35d0f104beb1</t>
  </si>
  <si>
    <t>636364d984f42b79610f9342</t>
  </si>
  <si>
    <t>2022-11-04T05:00:00.000Z</t>
  </si>
  <si>
    <t>2022-11-03T06:46:03.000Z</t>
  </si>
  <si>
    <t>6363ceee3019c2ec480a4b67</t>
  </si>
  <si>
    <t>6363ca98473e26bfda0b372e</t>
  </si>
  <si>
    <t>6363cefcb3e7296bed017282</t>
  </si>
  <si>
    <t>2022-11-05T09:00:00.000Z</t>
  </si>
  <si>
    <t>2022-11-03T14:23:42.000Z</t>
  </si>
  <si>
    <t>6364cafc2c9ab5173f058aac</t>
  </si>
  <si>
    <t>6364c9f86ed93b02f006b693</t>
  </si>
  <si>
    <t>6364cc1e78a5d7151408d3e2</t>
  </si>
  <si>
    <t>2022-11-05T05:00:00.000Z</t>
  </si>
  <si>
    <t>2022-11-04T08:19:08.000Z</t>
  </si>
  <si>
    <t>6361e5b804ae0519ec060fd9</t>
  </si>
  <si>
    <t>6361e4c9f16fc9650a09b702</t>
  </si>
  <si>
    <t>6361e66dfa15b42ca7062b22</t>
  </si>
  <si>
    <t>2022-11-06T01:00:00.000Z</t>
  </si>
  <si>
    <t>2022-11-02T03:36:24.000Z</t>
  </si>
  <si>
    <t>6366f1fe88a9e6f8a80f5251</t>
  </si>
  <si>
    <t>6366f19e0af624d26905853b</t>
  </si>
  <si>
    <t>6366f2d901dfed91f2033572</t>
  </si>
  <si>
    <t>2022-11-06T04:00:00.000Z</t>
  </si>
  <si>
    <t>2022-11-05T23:30:06.000Z</t>
  </si>
  <si>
    <t>63678b931d19b4d58d058a2c</t>
  </si>
  <si>
    <t>2022-11-07T09:00:00.000Z</t>
  </si>
  <si>
    <t>2022-11-06T10:25:23.000Z</t>
  </si>
  <si>
    <t>63689346def8c2766e0c82a6</t>
  </si>
  <si>
    <t>63689343def8c2766e0c82a4</t>
  </si>
  <si>
    <t>62b43d9d9556ddde460ef06f</t>
  </si>
  <si>
    <t>2022-11-07T03:00:00.000Z</t>
  </si>
  <si>
    <t>2022-11-07T05:10:26.000Z</t>
  </si>
  <si>
    <t>63689b2d2d99b689e007b26b</t>
  </si>
  <si>
    <t>2022-11-08T01:00:00.000Z</t>
  </si>
  <si>
    <t>2022-11-07T05:44:12.000Z</t>
  </si>
  <si>
    <t>6369c6de902aa1a75c0f3ff9</t>
  </si>
  <si>
    <t>6369c6d92faa05b5e905ae42</t>
  </si>
  <si>
    <t>2022-11-08T02:00:00.000Z</t>
  </si>
  <si>
    <t>2022-11-08T03:02:49.000Z</t>
  </si>
  <si>
    <t>6369dd88c68f11a21407d607</t>
  </si>
  <si>
    <t>6369dc35ad6ce4568d01eab3</t>
  </si>
  <si>
    <t>6369dd9fb2014a8014091a32</t>
  </si>
  <si>
    <t>2022-11-08T04:00:00.000Z</t>
  </si>
  <si>
    <t>2022-11-08T04:39:36.000Z</t>
  </si>
  <si>
    <t>636a3604758eca59a107fe62</t>
  </si>
  <si>
    <t>636a35cb00b141c75b060d60</t>
  </si>
  <si>
    <t>636a36547256ea46fd0d32c2</t>
  </si>
  <si>
    <t>2022-11-09T06:00:00.000Z</t>
  </si>
  <si>
    <t>2022-11-08T10:57:07.000Z</t>
  </si>
  <si>
    <t>6367434b9223be43710a98db</t>
  </si>
  <si>
    <t>6367433e58849257b202c4ce</t>
  </si>
  <si>
    <t>636743586d54c1eef20e0ff2</t>
  </si>
  <si>
    <t>2022-11-10T02:00:00.000Z</t>
  </si>
  <si>
    <t>2022-11-06T05:16:46.000Z</t>
  </si>
  <si>
    <t>636c8cd47f3806416a0cbd68</t>
  </si>
  <si>
    <t>636c8cda998994d7810507e2</t>
  </si>
  <si>
    <t>2022-11-10T05:31:58.212Z</t>
  </si>
  <si>
    <t>2022-11-10T05:31:58.000Z</t>
  </si>
  <si>
    <t>636c97e6460226522d038973</t>
  </si>
  <si>
    <t>632143f2d56a9f727107b441</t>
  </si>
  <si>
    <t>2022-11-10T09:00:00.000Z</t>
  </si>
  <si>
    <t>2022-11-10T06:19:18.000Z</t>
  </si>
  <si>
    <t>636ac5da6e79fdec9c0ff8ab</t>
  </si>
  <si>
    <t>636ac5fca4bfbf515c02f272</t>
  </si>
  <si>
    <t>2022-11-11T03:00:00.000Z</t>
  </si>
  <si>
    <t>2022-11-08T21:10:49.000Z</t>
  </si>
  <si>
    <t>636c552025dc1980ea0fc25b</t>
  </si>
  <si>
    <t>2022-11-10T01:34:23.000Z</t>
  </si>
  <si>
    <t>636cd9b976a76152af059c72</t>
  </si>
  <si>
    <t>2022-11-11T08:00:00.000Z</t>
  </si>
  <si>
    <t>2022-11-10T11:00:06.000Z</t>
  </si>
  <si>
    <t>636bd497d5ba10ce160cb0a4</t>
  </si>
  <si>
    <t>636bd542762017ffef0a9732</t>
  </si>
  <si>
    <t>2022-11-12T03:00:00.000Z</t>
  </si>
  <si>
    <t>2022-11-09T16:25:59.000Z</t>
  </si>
  <si>
    <t>6370a9390da4d794f40cfc9a</t>
  </si>
  <si>
    <t>63705a504da7b93034021dfb</t>
  </si>
  <si>
    <t>6370a97d6049f222dc083092</t>
  </si>
  <si>
    <t>2022-11-13T10:30:00.000Z</t>
  </si>
  <si>
    <t>2022-11-13T08:22:17.000Z</t>
  </si>
  <si>
    <t>636d2ceaa26e92de4d0b1f24</t>
  </si>
  <si>
    <t>636d29f7b62dc0a19204dba1</t>
  </si>
  <si>
    <t>636d2d4bdc177862d306fab2</t>
  </si>
  <si>
    <t>2022-11-14T09:00:00.000Z</t>
  </si>
  <si>
    <t>2022-11-10T16:55:05.000Z</t>
  </si>
  <si>
    <t>6371bb07ab021884030c3bfd</t>
  </si>
  <si>
    <t>63719fac742d8495be03342f</t>
  </si>
  <si>
    <t>6371bb46bb2962efef010db2</t>
  </si>
  <si>
    <t>2022-11-14T07:00:00.000Z</t>
  </si>
  <si>
    <t>2022-11-14T03:50:31.000Z</t>
  </si>
  <si>
    <t>6371bc08afc274c1af04292f</t>
  </si>
  <si>
    <t>2022-11-14T03:54:48.000Z</t>
  </si>
  <si>
    <t>6371d3e3bb22362c540df670</t>
  </si>
  <si>
    <t>6371d44b007d50777f051352</t>
  </si>
  <si>
    <t>2022-11-14T05:36:35.000Z</t>
  </si>
  <si>
    <t>636b2f70c5eb6d2a5d0be664</t>
  </si>
  <si>
    <t>636b2df6a1f9aabf120be6b0</t>
  </si>
  <si>
    <t>636b2f778b086ea43709de52</t>
  </si>
  <si>
    <t>2022-11-15T09:00:00.000Z</t>
  </si>
  <si>
    <t>2022-11-09T04:35:02.000Z</t>
  </si>
  <si>
    <t>6370790d3c25b6bffa07ae22</t>
  </si>
  <si>
    <t>2022-11-15T03:00:00.000Z</t>
  </si>
  <si>
    <t>2022-11-13T04:56:45.000Z</t>
  </si>
  <si>
    <t>6373059a511ee6b8ef0b4638</t>
  </si>
  <si>
    <t>6319344f4de3f41eb003d806</t>
  </si>
  <si>
    <t>637305e4b1ab08caf50ec572</t>
  </si>
  <si>
    <t>2022-11-15T04:00:00.000Z</t>
  </si>
  <si>
    <t>2022-11-15T03:20:58.000Z</t>
  </si>
  <si>
    <t>637308ec9c5c5c8ebf036281</t>
  </si>
  <si>
    <t>637308db3b53c1e062036842</t>
  </si>
  <si>
    <t>637308f1464ba103580141e2</t>
  </si>
  <si>
    <t>2022-11-16T09:00:00.000Z</t>
  </si>
  <si>
    <t>2022-11-15T03:35:08.000Z</t>
  </si>
  <si>
    <t>637338839395c7221a0ac91d</t>
  </si>
  <si>
    <t>637337e19395c7221a0ac917</t>
  </si>
  <si>
    <t>6373388a39f816a0480a0122</t>
  </si>
  <si>
    <t>2022-11-16T23:00:00.000Z</t>
  </si>
  <si>
    <t>2022-11-15T06:58:09.000Z</t>
  </si>
  <si>
    <t>6374b0f6f0ac1ca38b0da17d</t>
  </si>
  <si>
    <t>6373c768b02a2f886505e4b4</t>
  </si>
  <si>
    <t>6374b10f72727269790e58b2</t>
  </si>
  <si>
    <t>2022-11-16T09:44:22.000Z</t>
  </si>
  <si>
    <t>637337ea26c2cd203d008177</t>
  </si>
  <si>
    <t>637337efe1ba4b86480e3922</t>
  </si>
  <si>
    <t>2022-11-17T23:00:00.000Z</t>
  </si>
  <si>
    <t>2022-11-15T06:55:29.000Z</t>
  </si>
  <si>
    <t>63733841c718967901026c3e</t>
  </si>
  <si>
    <t>63733849c8f8e70c280bfb12</t>
  </si>
  <si>
    <t>2022-11-15T06:57:03.000Z</t>
  </si>
  <si>
    <t>637472b7a17ccf63e8061b4a</t>
  </si>
  <si>
    <t>635a3d944e50403c9c065bf3</t>
  </si>
  <si>
    <t>637472bfeadbf9699a012f12</t>
  </si>
  <si>
    <t>2022-11-17T11:00:00.000Z</t>
  </si>
  <si>
    <t>2022-11-16T05:18:47.000Z</t>
  </si>
  <si>
    <t>637588558ff9c251a006cdd3</t>
  </si>
  <si>
    <t>63758dbc027e70bf5b0f75e2</t>
  </si>
  <si>
    <t>2022-11-17T01:00:00.000Z</t>
  </si>
  <si>
    <t>2022-11-17T01:03:17.000Z</t>
  </si>
  <si>
    <t>637598918ff9c251a006ce44</t>
  </si>
  <si>
    <t>6375988fd36ce6b01b0b0d3e</t>
  </si>
  <si>
    <t>63759897e417217a68053102</t>
  </si>
  <si>
    <t>2022-11-17T09:00:00.000Z</t>
  </si>
  <si>
    <t>2022-11-17T02:12:31.000Z</t>
  </si>
  <si>
    <t>6375a6b5e3d7b8a89907169b</t>
  </si>
  <si>
    <t>6375a245f7dedd88980363cb</t>
  </si>
  <si>
    <t>6375a7122d18974ed101f7d2</t>
  </si>
  <si>
    <t>2022-11-17T05:00:00.000Z</t>
  </si>
  <si>
    <t>2022-11-17T03:12:53.000Z</t>
  </si>
  <si>
    <t>6375e272cfdac6343307a434</t>
  </si>
  <si>
    <t>63748de4b0bfe4c9be03dfb5</t>
  </si>
  <si>
    <t>6375e2764b212faf49039d32</t>
  </si>
  <si>
    <t>2022-11-17T07:27:46.000Z</t>
  </si>
  <si>
    <t>63757158c5fba7f5b50e2b90</t>
  </si>
  <si>
    <t>2022-11-18T01:00:00.000Z</t>
  </si>
  <si>
    <t>2022-11-16T23:25:12.000Z</t>
  </si>
  <si>
    <t>6375da0b8ac539d4610349cd</t>
  </si>
  <si>
    <t>2022-11-17T06:51:55.000Z</t>
  </si>
  <si>
    <t>6375ddbec2f5b6f134087c9e</t>
  </si>
  <si>
    <t>6375de1f48bed23daa07c1b2</t>
  </si>
  <si>
    <t>2022-11-17T07:07:41.000Z</t>
  </si>
  <si>
    <t>637611c42cb553ae6a0665d7</t>
  </si>
  <si>
    <t>637604b4cd07eaa64204a3b6</t>
  </si>
  <si>
    <t>637605c2626e5f40c7005632</t>
  </si>
  <si>
    <t>2022-11-18T03:00:00.000Z</t>
  </si>
  <si>
    <t>2022-11-17T10:49:40.000Z</t>
  </si>
  <si>
    <t>637612a3048d35c9200dc640</t>
  </si>
  <si>
    <t>6376051ccca2d71df40b65d2</t>
  </si>
  <si>
    <t>2022-11-17T10:53:23.000Z</t>
  </si>
  <si>
    <t>6376339eb48f1a6181026f2e</t>
  </si>
  <si>
    <t>6375fbbf42556d28e20c68c9</t>
  </si>
  <si>
    <t>637611b766811a90f80f44b2</t>
  </si>
  <si>
    <t>2022-11-17T13:14:06.000Z</t>
  </si>
  <si>
    <t>63765199622c0e5b670822a8</t>
  </si>
  <si>
    <t>2022-11-17T15:22:01.000Z</t>
  </si>
  <si>
    <t>637654af5e9d62333904d2fb</t>
  </si>
  <si>
    <t>6376453847451754e90b710d</t>
  </si>
  <si>
    <t>2022-11-17T15:35:10.000Z</t>
  </si>
  <si>
    <t>637665cea52f805beb08da2b</t>
  </si>
  <si>
    <t>63765937d862a296b308d191</t>
  </si>
  <si>
    <t>637665d859e1e58d85080692</t>
  </si>
  <si>
    <t>2022-11-17T16:48:14.000Z</t>
  </si>
  <si>
    <t>63770a82d76cf9df53088344</t>
  </si>
  <si>
    <t>6376f707fe89d541680e09fd</t>
  </si>
  <si>
    <t>63770b8a83a18336690d6752</t>
  </si>
  <si>
    <t>2022-11-18T05:00:00.000Z</t>
  </si>
  <si>
    <t>2022-11-18T04:30:58.000Z</t>
  </si>
  <si>
    <t>6376044f366b6754d70281b4</t>
  </si>
  <si>
    <t>6375f8581f0c31c45106da43</t>
  </si>
  <si>
    <t>6376048a4614cfc2e2026692</t>
  </si>
  <si>
    <t>2022-11-19T01:00:00.000Z</t>
  </si>
  <si>
    <t>2022-11-17T09:52:15.000Z</t>
  </si>
  <si>
    <t>637745e618070615920630c3</t>
  </si>
  <si>
    <t>63771d769b5edec9e1032979</t>
  </si>
  <si>
    <t>637746bcc7c4e61dbf0bcdd2</t>
  </si>
  <si>
    <t>2022-11-18T08:44:22.000Z</t>
  </si>
  <si>
    <t>637760b1219f3a925b0da3a8</t>
  </si>
  <si>
    <t>637760a2744524daaf0e6e2c</t>
  </si>
  <si>
    <t>637760c3b01f7cac680b28f2</t>
  </si>
  <si>
    <t>2022-11-18T10:38:40.000Z</t>
  </si>
  <si>
    <t>637875a14777839db6001d9a</t>
  </si>
  <si>
    <t>6378757ad62ad3ea17014f1a</t>
  </si>
  <si>
    <t>637875cbfe22e788c10699c2</t>
  </si>
  <si>
    <t>2022-11-19T05:00:00.000Z</t>
  </si>
  <si>
    <t>2022-11-19T06:20:17.000Z</t>
  </si>
  <si>
    <t>63787f20710e72060b03c6d2</t>
  </si>
  <si>
    <t>63787b8b3d93ac02a20af582</t>
  </si>
  <si>
    <t>63787f2cc18e5276270fe602</t>
  </si>
  <si>
    <t>2022-11-19T06:00:00.000Z</t>
  </si>
  <si>
    <t>2022-11-19T07:00:48.000Z</t>
  </si>
  <si>
    <t>63789ad2e6bc6cf478096544</t>
  </si>
  <si>
    <t>6378988eb29f3d25230dc896</t>
  </si>
  <si>
    <t>63789aeda479994f0808e762</t>
  </si>
  <si>
    <t>2022-11-19T08:00:00.000Z</t>
  </si>
  <si>
    <t>2022-11-19T08:58:58.000Z</t>
  </si>
  <si>
    <t>6360966746ffd97f300a7daa</t>
  </si>
  <si>
    <t>63609254cf2af34906067ff4</t>
  </si>
  <si>
    <t>6360976c1662516f6c02c892</t>
  </si>
  <si>
    <t>2022-11-20T05:00:00.000Z</t>
  </si>
  <si>
    <t>2022-11-01T03:45:43.000Z</t>
  </si>
  <si>
    <t>63775b4134af0099a506a6a3</t>
  </si>
  <si>
    <t>637750a8fed0e8cb0902a5c6</t>
  </si>
  <si>
    <t>63775b7171d5f86c06059562</t>
  </si>
  <si>
    <t>2022-11-20T01:00:00.000Z</t>
  </si>
  <si>
    <t>2022-11-18T10:15:29.000Z</t>
  </si>
  <si>
    <t>63783b89de4c0c7afc01226d</t>
  </si>
  <si>
    <t>63745a05c8d083d4cc0b7570</t>
  </si>
  <si>
    <t>63783ba11290311d2206ecd2</t>
  </si>
  <si>
    <t>2022-11-19T02:12:24.000Z</t>
  </si>
  <si>
    <t>6378505e990e133c9307c8ac</t>
  </si>
  <si>
    <t>63783418ba4775f2d10de6d0</t>
  </si>
  <si>
    <t>63785062198459ae820e92a2</t>
  </si>
  <si>
    <t>2022-11-20T07:00:00.000Z</t>
  </si>
  <si>
    <t>2022-11-19T03:41:18.000Z</t>
  </si>
  <si>
    <t>637859acc9d1c7d2dd0362a2</t>
  </si>
  <si>
    <t>63785a07832d7df76e0a2b92</t>
  </si>
  <si>
    <t>2022-11-19T04:21:00.000Z</t>
  </si>
  <si>
    <t>6378ebf8fdb5f495c306afa2</t>
  </si>
  <si>
    <t>6378eab1a68755bdf404ff62</t>
  </si>
  <si>
    <t>6378ec36e8de9739ab051542</t>
  </si>
  <si>
    <t>2022-11-20T03:00:00.000Z</t>
  </si>
  <si>
    <t>2022-11-19T14:45:12.000Z</t>
  </si>
  <si>
    <t>63791221ca12cec2a403a464</t>
  </si>
  <si>
    <t>6379120a3b0161fd6e0f2a3e</t>
  </si>
  <si>
    <t>637912b9e6f71c26f00c6032</t>
  </si>
  <si>
    <t>2022-11-19T17:28:01.000Z</t>
  </si>
  <si>
    <t>6379d1187884225ac90c5849</t>
  </si>
  <si>
    <t>6379d01196c90a88b0091f7d</t>
  </si>
  <si>
    <t>6379d18bd212af59b8057372</t>
  </si>
  <si>
    <t>2022-11-20T10:00:00.000Z</t>
  </si>
  <si>
    <t>2022-11-20T07:02:48.000Z</t>
  </si>
  <si>
    <t>6377bee7f43d9126860047de</t>
  </si>
  <si>
    <t>6377ba3addbbf039ad05e198</t>
  </si>
  <si>
    <t>637843d878686ae734014002</t>
  </si>
  <si>
    <t>2022-11-21T01:00:00.000Z</t>
  </si>
  <si>
    <t>2022-11-18T17:20:38.814Z</t>
  </si>
  <si>
    <t>6379e35a1cd17dd8e80462ed</t>
  </si>
  <si>
    <t>6379ac82e7e3098f16088cec</t>
  </si>
  <si>
    <t>6379e35fe562e96dca0f7852</t>
  </si>
  <si>
    <t>2022-11-21T03:00:00.000Z</t>
  </si>
  <si>
    <t>2022-11-20T08:20:42.000Z</t>
  </si>
  <si>
    <t>6374f8358c12fa26700d263e</t>
  </si>
  <si>
    <t>6374f82739c9c5b2830aa1af</t>
  </si>
  <si>
    <t>6374f8395fe73089ec03cd42</t>
  </si>
  <si>
    <t>2022-11-22T01:00:00.000Z</t>
  </si>
  <si>
    <t>2022-11-16T14:48:21.000Z</t>
  </si>
  <si>
    <t>637a1d42683e3e1bad023a1a</t>
  </si>
  <si>
    <t>2022-11-20T12:27:46.000Z</t>
  </si>
  <si>
    <t>637c5c845dc665901f0a62ef</t>
  </si>
  <si>
    <t>637c5c7c0b5933c46e0b1665</t>
  </si>
  <si>
    <t>637c5cabb34ec2a796049b92</t>
  </si>
  <si>
    <t>2022-11-22T09:00:00.000Z</t>
  </si>
  <si>
    <t>2022-11-22T05:22:12.000Z</t>
  </si>
  <si>
    <t>637cad7f8ef3cd5cec08651b</t>
  </si>
  <si>
    <t>637c8daea05138665104eb80</t>
  </si>
  <si>
    <t>637cad9215fbb058ba08de32</t>
  </si>
  <si>
    <t>2022-11-22T13:07:00.000Z</t>
  </si>
  <si>
    <t>2022-11-22T11:07:43.000Z</t>
  </si>
  <si>
    <t>637cc687ce8f2f2c2b07b9c1</t>
  </si>
  <si>
    <t>5b39ae3b652fe8de3baf845a</t>
  </si>
  <si>
    <t>637cc68e239726de7b0ebb92</t>
  </si>
  <si>
    <t>2022-11-22T13:00:00.000Z</t>
  </si>
  <si>
    <t>2022-11-22T12:54:22.789Z</t>
  </si>
  <si>
    <t>6379c3030238ab4ad30ca8fd</t>
  </si>
  <si>
    <t>6379bf246cad4cbae60ab2f5</t>
  </si>
  <si>
    <t>6379c33055a69c5fe806ee42</t>
  </si>
  <si>
    <t>2022-11-23T01:00:00.000Z</t>
  </si>
  <si>
    <t>2022-11-20T06:02:43.000Z</t>
  </si>
  <si>
    <t>637d8891456f6ee9870bf4d3</t>
  </si>
  <si>
    <t>637d885c2ccde5b25905bee1</t>
  </si>
  <si>
    <t>637d88c39b07661bf20a8a92</t>
  </si>
  <si>
    <t>2022-11-23T09:00:00.000Z</t>
  </si>
  <si>
    <t>2022-11-23T02:42:24.000Z</t>
  </si>
  <si>
    <t>637db27cc6fde4fdf70dbd10</t>
  </si>
  <si>
    <t>637db27a4ab9ad2d5c04b550</t>
  </si>
  <si>
    <t>2022-11-23T06:00:00.000Z</t>
  </si>
  <si>
    <t>2022-11-23T05:41:14.000Z</t>
  </si>
  <si>
    <t>63762e266a908631ca07459c</t>
  </si>
  <si>
    <t>63762dfb0b49fbcce9059cec</t>
  </si>
  <si>
    <t>6378a9b8b400d567bd085392</t>
  </si>
  <si>
    <t>2022-11-24T05:00:00.000Z</t>
  </si>
  <si>
    <t>2022-11-17T12:50:46.000Z</t>
  </si>
  <si>
    <t>637ad2b5c137c6d63a0533a2</t>
  </si>
  <si>
    <t>2022-11-24T01:00:00.000Z</t>
  </si>
  <si>
    <t>2022-11-21T01:21:57.000Z</t>
  </si>
  <si>
    <t>637cf1eceb955619b907e650</t>
  </si>
  <si>
    <t>637cf08b9c5ea254b400f0ff</t>
  </si>
  <si>
    <t>637cf23fc4b491be5405bf92</t>
  </si>
  <si>
    <t>2022-11-22T15:59:40.000Z</t>
  </si>
  <si>
    <t>637dd679aa1cd3094b0ae11a</t>
  </si>
  <si>
    <t>637dd678aa1cd3094b0ae117</t>
  </si>
  <si>
    <t>2022-11-24T03:00:00.000Z</t>
  </si>
  <si>
    <t>2022-11-23T08:14:49.000Z</t>
  </si>
  <si>
    <t>637dd679aa1cd3094b0ae11b</t>
  </si>
  <si>
    <t>637dda4f6fb79de2080c0492</t>
  </si>
  <si>
    <t>2022-11-23T08:14:49.313Z</t>
  </si>
  <si>
    <t>637dd679aa1cd3094b0ae11c</t>
  </si>
  <si>
    <t>637dda4f48a0e72917034012</t>
  </si>
  <si>
    <t>63802a3d5da4f691a20ebbf7</t>
  </si>
  <si>
    <t>6380286b20a3ee1c3f02450b</t>
  </si>
  <si>
    <t>63802a42d212b5ec2906bb02</t>
  </si>
  <si>
    <t>2022-11-25T04:36:00.000Z</t>
  </si>
  <si>
    <t>2022-11-25T02:36:45.000Z</t>
  </si>
  <si>
    <t>638035abe6950242b9072b7c</t>
  </si>
  <si>
    <t>637fa976b2ddb98afa006893</t>
  </si>
  <si>
    <t>638035bbc03e639af90028e2</t>
  </si>
  <si>
    <t>2022-11-25T09:00:00.000Z</t>
  </si>
  <si>
    <t>2022-11-25T03:25:31.000Z</t>
  </si>
  <si>
    <t>637dfa5bf7b591a973031905</t>
  </si>
  <si>
    <t>629dc4510316612821004f42</t>
  </si>
  <si>
    <t>2022-11-26T01:00:00.000Z</t>
  </si>
  <si>
    <t>2022-11-23T10:47:52.900Z</t>
  </si>
  <si>
    <t>6380ec44b351782b030f2dad</t>
  </si>
  <si>
    <t>2022-11-25T16:24:36.000Z</t>
  </si>
  <si>
    <t>63811887c1de622a1d043f69</t>
  </si>
  <si>
    <t>6381185d455fabaf73085528</t>
  </si>
  <si>
    <t>638118c36a2fd0db6d055cf2</t>
  </si>
  <si>
    <t>2022-11-26T04:00:00.000Z</t>
  </si>
  <si>
    <t>2022-11-25T19:33:27.000Z</t>
  </si>
  <si>
    <t>638162fee80b7e57bb0eb3b5</t>
  </si>
  <si>
    <t>6381631b506887c2f00d36e2</t>
  </si>
  <si>
    <t>2022-11-26T09:00:00.000Z</t>
  </si>
  <si>
    <t>2022-11-26T00:51:09.000Z</t>
  </si>
  <si>
    <t>63886e08c2eebfdf49016d39</t>
  </si>
  <si>
    <t>2022-11-26T02:00:00.000Z</t>
  </si>
  <si>
    <t>2022-12-01T09:04:06.089Z</t>
  </si>
  <si>
    <t>63819003d866e105d90c7f80</t>
  </si>
  <si>
    <t>2022-11-27T05:00:00.000Z</t>
  </si>
  <si>
    <t>2022-11-26T04:03:14.000Z</t>
  </si>
  <si>
    <t>6381d9d70cfebd9cd20472f4</t>
  </si>
  <si>
    <t>6381d9baf5074c06ad079c42</t>
  </si>
  <si>
    <t>6381da13350fd142860cf0e2</t>
  </si>
  <si>
    <t>2022-11-27T09:00:00.000Z</t>
  </si>
  <si>
    <t>2022-11-26T09:18:14.000Z</t>
  </si>
  <si>
    <t>6381ecbb2ea33cff6e066831</t>
  </si>
  <si>
    <t>6381e0af611e8e9ba7031d70</t>
  </si>
  <si>
    <t>6381ecf59be44edc780b81f2</t>
  </si>
  <si>
    <t>2022-11-27T01:00:00.000Z</t>
  </si>
  <si>
    <t>2022-11-26T10:38:51.000Z</t>
  </si>
  <si>
    <t>6382ac7d70d40192ee08c4f7</t>
  </si>
  <si>
    <t>6382ac868d881cfaa100cb12</t>
  </si>
  <si>
    <t>2022-11-27T08:00:00.000Z</t>
  </si>
  <si>
    <t>2022-11-27T00:17:00.000Z</t>
  </si>
  <si>
    <t>6382ba21d19d956475040132</t>
  </si>
  <si>
    <t>6382b32c4f12c8bf7902cb31</t>
  </si>
  <si>
    <t>6382baec6fe30caa4d04c012</t>
  </si>
  <si>
    <t>2022-11-27T07:00:00.000Z</t>
  </si>
  <si>
    <t>2022-11-27T01:15:12.000Z</t>
  </si>
  <si>
    <t>6382d7c0a40010405309a758</t>
  </si>
  <si>
    <t>6382d61e16306e9d1c09fc14</t>
  </si>
  <si>
    <t>6382d7c549a425a6960221d2</t>
  </si>
  <si>
    <t>2022-11-27T03:00:00.000Z</t>
  </si>
  <si>
    <t>2022-11-27T03:21:36.000Z</t>
  </si>
  <si>
    <t>6382e8e233945339ca0bd2bb</t>
  </si>
  <si>
    <t>2022-11-27T06:34:42.000Z</t>
  </si>
  <si>
    <t>2022-11-27T04:34:42.000Z</t>
  </si>
  <si>
    <t>6382f42533945339ca0bd303</t>
  </si>
  <si>
    <t>2022-11-28T05:00:00.000Z</t>
  </si>
  <si>
    <t>2022-11-27T05:22:44.000Z</t>
  </si>
  <si>
    <t>63842d751d147a86f20701fa</t>
  </si>
  <si>
    <t>63842d730c1b2304ce0f89cc</t>
  </si>
  <si>
    <t>2022-11-28T03:00:00.000Z</t>
  </si>
  <si>
    <t>2022-11-28T03:39:31.000Z</t>
  </si>
  <si>
    <t>6384619ebd4e401e9707b344</t>
  </si>
  <si>
    <t>63845020e6736bb4120dbdb1</t>
  </si>
  <si>
    <t>638461aabbb9d4552d01ebd2</t>
  </si>
  <si>
    <t>2022-11-28T11:00:00.000Z</t>
  </si>
  <si>
    <t>2022-11-28T07:22:05.000Z</t>
  </si>
  <si>
    <t>6384748618209567ed0d9a86</t>
  </si>
  <si>
    <t>63846c860bc4f6203b0b73e0</t>
  </si>
  <si>
    <t>638474c21124a3b9920c9ad2</t>
  </si>
  <si>
    <t>2022-11-29T06:00:00.000Z</t>
  </si>
  <si>
    <t>2022-11-28T08:42:46.000Z</t>
  </si>
  <si>
    <t>6385d510bad44f64ee0cb6c0</t>
  </si>
  <si>
    <t>6385d56376d58111ac09f182</t>
  </si>
  <si>
    <t>2022-11-29T09:00:00.000Z</t>
  </si>
  <si>
    <t>2022-11-29T09:46:56.000Z</t>
  </si>
  <si>
    <t>6387074871d50ff7a30e5fad</t>
  </si>
  <si>
    <t>2022-11-30T11:00:00.000Z</t>
  </si>
  <si>
    <t>2022-11-30T07:33:28.000Z</t>
  </si>
  <si>
    <t>6380c40ddbc2296fc80e7ff0</t>
  </si>
  <si>
    <t>6380a33cb99b04d3e20e74b0</t>
  </si>
  <si>
    <t>6380c48e12646ff372047e52</t>
  </si>
  <si>
    <t>2022-12-01T02:00:00.000Z</t>
  </si>
  <si>
    <t>2022-11-25T13:33:01.000Z</t>
  </si>
  <si>
    <t>6382fe63a2f81c7a390c123a</t>
  </si>
  <si>
    <t>6382fe507dc7a8c08f010ef4</t>
  </si>
  <si>
    <t>6382fe6adfd18361510b41b2</t>
  </si>
  <si>
    <t>2022-12-01T03:00:00.000Z</t>
  </si>
  <si>
    <t>2022-11-27T06:06:08.000Z</t>
  </si>
  <si>
    <t>6386ece9b69ad581c304b657</t>
  </si>
  <si>
    <t>6386eb73057cc1b6c907515d</t>
  </si>
  <si>
    <t>6386ecf6f7c64c5821089a52</t>
  </si>
  <si>
    <t>2022-12-01T05:00:00.000Z</t>
  </si>
  <si>
    <t>2022-11-30T05:40:56.000Z</t>
  </si>
  <si>
    <t>638752505b5541e6e4017032</t>
  </si>
  <si>
    <t>6384af117fd925b7ad002419</t>
  </si>
  <si>
    <t>638752661aadcb10ae0eb002</t>
  </si>
  <si>
    <t>2022-12-01T04:00:00.000Z</t>
  </si>
  <si>
    <t>2022-11-30T12:53:35.000Z</t>
  </si>
  <si>
    <t>638860fc65e39205ec02101f</t>
  </si>
  <si>
    <t>638851b3aee69fbcbc02f49d</t>
  </si>
  <si>
    <t>6388613e3e798867e80d02d2</t>
  </si>
  <si>
    <t>2022-12-01T13:00:00.000Z</t>
  </si>
  <si>
    <t>2022-12-01T08:08:28.000Z</t>
  </si>
  <si>
    <t>6389723373e423916705ad68</t>
  </si>
  <si>
    <t>2022-12-01T23:00:00.000Z</t>
  </si>
  <si>
    <t>2022-12-02T03:32:39.000Z</t>
  </si>
  <si>
    <t>6386afc7d9ecbd5301003b85</t>
  </si>
  <si>
    <t>638422b0e38bdd2095053dea</t>
  </si>
  <si>
    <t>6386b02a8096f1c0af0099c2</t>
  </si>
  <si>
    <t>2022-12-02T01:00:00.000Z</t>
  </si>
  <si>
    <t>2022-11-30T01:20:07.000Z</t>
  </si>
  <si>
    <t>6386ed1f394a13eb3009a21b</t>
  </si>
  <si>
    <t>6386ecf2361895a6760fad26</t>
  </si>
  <si>
    <t>6386ed24b9e7fe2535031302</t>
  </si>
  <si>
    <t>2022-11-30T05:41:51.000Z</t>
  </si>
  <si>
    <t>63875b9e6ddcb142f402028f</t>
  </si>
  <si>
    <t>63875b5c9b0d31c0e5006767</t>
  </si>
  <si>
    <t>63875c273501b92e1b0857d2</t>
  </si>
  <si>
    <t>2022-12-02T09:00:00.000Z</t>
  </si>
  <si>
    <t>2022-11-30T13:33:17.000Z</t>
  </si>
  <si>
    <t>63888b3831c50dbb84080869</t>
  </si>
  <si>
    <t>63888b1648bcbf743b0fbb76</t>
  </si>
  <si>
    <t>BD</t>
  </si>
  <si>
    <t>63888b6acc2e64defe00a6f2</t>
  </si>
  <si>
    <t>2022-12-02T03:00:00.000Z</t>
  </si>
  <si>
    <t>2022-12-01T11:08:40.000Z</t>
  </si>
  <si>
    <t>63892c93bdc2df3d0a0f8fba</t>
  </si>
  <si>
    <t>63892318ddf1ac080f0523a8</t>
  </si>
  <si>
    <t>63892ce94f6e431f43086302</t>
  </si>
  <si>
    <t>2022-12-01T22:37:07.000Z</t>
  </si>
  <si>
    <t>6389b050134a6cfca909dce7</t>
  </si>
  <si>
    <t>2022-12-02T06:00:00.000Z</t>
  </si>
  <si>
    <t>2022-12-02T07:59:09.000Z</t>
  </si>
  <si>
    <t>637fbd8a5441754ef206697c</t>
  </si>
  <si>
    <t>2022-12-03T01:00:00.000Z</t>
  </si>
  <si>
    <t>2022-11-24T18:52:58.000Z</t>
  </si>
  <si>
    <t>6383b9772a0ce9bd31068990</t>
  </si>
  <si>
    <t>637b07804082bad75806d2ac</t>
  </si>
  <si>
    <t>6383ba065611e0f7fa05d2e2</t>
  </si>
  <si>
    <t>2022-12-03T09:00:00.000Z</t>
  </si>
  <si>
    <t>2022-11-27T19:24:38.000Z</t>
  </si>
  <si>
    <t>63886f85c54874a57b0cc626</t>
  </si>
  <si>
    <t>63886f4d8bd7eb08cb0033c4</t>
  </si>
  <si>
    <t>63886fc4f19ae190f100c012</t>
  </si>
  <si>
    <t>2022-12-03T07:00:00.000Z</t>
  </si>
  <si>
    <t>2022-12-01T09:10:29.000Z</t>
  </si>
  <si>
    <t>63896508f653b48b750ced7a</t>
  </si>
  <si>
    <t>6389655d834c8eaa7e0970e2</t>
  </si>
  <si>
    <t>2022-12-02T02:38:00.000Z</t>
  </si>
  <si>
    <t>638b01fddda930590b0fb78c</t>
  </si>
  <si>
    <t>638b01f26033d481600be8d1</t>
  </si>
  <si>
    <t>638b0220b1cdc2f1440eca22</t>
  </si>
  <si>
    <t>2022-12-03T07:59:56.000Z</t>
  </si>
  <si>
    <t>6388b93d2107a4d2200c7e7e</t>
  </si>
  <si>
    <t>638821f671c9a3eea304b0d0</t>
  </si>
  <si>
    <t>2022-12-04T07:00:00.000Z</t>
  </si>
  <si>
    <t>2022-12-01T14:25:01.000Z</t>
  </si>
  <si>
    <t>6388b93d2107a4d2200c7e7f</t>
  </si>
  <si>
    <t>6388bace935031a25d0cafd2</t>
  </si>
  <si>
    <t>2022-12-01T14:25:01.050Z</t>
  </si>
  <si>
    <t>6388b93d2107a4d2200c7e80</t>
  </si>
  <si>
    <t>6388bacee14203f6a30b9f02</t>
  </si>
  <si>
    <t>638be745dc71462a95031fe7</t>
  </si>
  <si>
    <t>638be463724c8a695f06faad</t>
  </si>
  <si>
    <t>638be7667193fe90da0b3c72</t>
  </si>
  <si>
    <t>2022-12-04T00:00:00.000Z</t>
  </si>
  <si>
    <t>2022-12-04T00:18:13.000Z</t>
  </si>
  <si>
    <t>638bf635f953baf48f00a115</t>
  </si>
  <si>
    <t>6378fc1bba5882d43803b659</t>
  </si>
  <si>
    <t>638bf64b74ccdcbfd9062ea2</t>
  </si>
  <si>
    <t>2022-12-04T01:00:00.000Z</t>
  </si>
  <si>
    <t>2022-12-04T01:21:57.000Z</t>
  </si>
  <si>
    <t>638a081f88668e0f6806d3b3</t>
  </si>
  <si>
    <t>638a0816dfa3efd2200fdb32</t>
  </si>
  <si>
    <t>2022-12-05T01:00:00.000Z</t>
  </si>
  <si>
    <t>2022-12-02T14:13:42.000Z</t>
  </si>
  <si>
    <t>638a47fff9cacb8622022993</t>
  </si>
  <si>
    <t>2022-12-02T18:46:23.000Z</t>
  </si>
  <si>
    <t>638c30dcf3870cc7d00e6938</t>
  </si>
  <si>
    <t>638388c352e562736309f0b9</t>
  </si>
  <si>
    <t>2022-12-05T09:00:00.000Z</t>
  </si>
  <si>
    <t>2022-12-04T05:32:12.000Z</t>
  </si>
  <si>
    <t>638e5e50aa82481ebd07c15a</t>
  </si>
  <si>
    <t>638d3dccdcc6328dcd04c2a7</t>
  </si>
  <si>
    <t>61e7fc43b347830b69615e42</t>
  </si>
  <si>
    <t>638e5d8db61403f8a5005902</t>
  </si>
  <si>
    <t>2022-12-05T21:10:00.000Z</t>
  </si>
  <si>
    <t>2022-12-05T21:10:40.000Z</t>
  </si>
  <si>
    <t>638e24abb80e9e7ff50c6ad0</t>
  </si>
  <si>
    <t>638e24aab80e9e7ff50c6acd</t>
  </si>
  <si>
    <t>638e2652f0f31a044b091142</t>
  </si>
  <si>
    <t>2022-12-06T01:00:00.000Z</t>
  </si>
  <si>
    <t>2022-12-05T17:04:43.000Z</t>
  </si>
  <si>
    <t>638edb56ef2036d5960d3e7c</t>
  </si>
  <si>
    <t>638e2d0f61eecc5c96076682</t>
  </si>
  <si>
    <t>638edb681e5fc302de079012</t>
  </si>
  <si>
    <t>2022-12-07T11:00:00.000Z</t>
  </si>
  <si>
    <t>2022-12-06T06:04:06.000Z</t>
  </si>
  <si>
    <t>63906d240366f8ca4303171c</t>
  </si>
  <si>
    <t>639067459347f9c5810c1091</t>
  </si>
  <si>
    <t>63906d34cc3e1dfe32062612</t>
  </si>
  <si>
    <t>2022-12-07T10:00:00.000Z</t>
  </si>
  <si>
    <t>2022-12-07T10:38:28.000Z</t>
  </si>
  <si>
    <t>637fbf9e2497fa3c050372c3</t>
  </si>
  <si>
    <t>2022-12-08T01:00:00.000Z</t>
  </si>
  <si>
    <t>2022-11-24T19:01:50.000Z</t>
  </si>
  <si>
    <t>638979b7471da076c30b161c</t>
  </si>
  <si>
    <t>63897a2842ffbec31f046d32</t>
  </si>
  <si>
    <t>2022-12-08T09:00:00.000Z</t>
  </si>
  <si>
    <t>2022-12-02T04:06:15.000Z</t>
  </si>
  <si>
    <t>638f8628d4a545f76501f55f</t>
  </si>
  <si>
    <t>2022-12-06T18:12:56.000Z</t>
  </si>
  <si>
    <t>638ff217b97ab2d3e6063dc6</t>
  </si>
  <si>
    <t>638f6493f5a908de960455ab</t>
  </si>
  <si>
    <t>638ff231dc002b8fa001ea52</t>
  </si>
  <si>
    <t>2022-12-08T02:00:00.000Z</t>
  </si>
  <si>
    <t>2022-12-07T01:53:27.000Z</t>
  </si>
  <si>
    <t>6390d71526c357771b0b93cb</t>
  </si>
  <si>
    <t>2022-12-08T05:00:00.000Z</t>
  </si>
  <si>
    <t>2022-12-07T18:10:29.000Z</t>
  </si>
  <si>
    <t>6392bbd402b918dd8c006e0e</t>
  </si>
  <si>
    <t>6392b399cb63d089e60fd184</t>
  </si>
  <si>
    <t>6392bc7016465afbcf090a82</t>
  </si>
  <si>
    <t>2022-12-09T09:00:00.000Z</t>
  </si>
  <si>
    <t>2022-12-09T04:38:44.000Z</t>
  </si>
  <si>
    <t>6392c81671e5b4692c04b210</t>
  </si>
  <si>
    <t>6392c27cb99ca2612902188d</t>
  </si>
  <si>
    <t>6392c82950af1faa4c0c5812</t>
  </si>
  <si>
    <t>2022-12-09T05:31:02.000Z</t>
  </si>
  <si>
    <t>638ed829bc28cf69480188c8</t>
  </si>
  <si>
    <t>6389b415578d8a25d1037f9b</t>
  </si>
  <si>
    <t>638ed87a883ce2911c0be422</t>
  </si>
  <si>
    <t>2022-12-10T09:00:00.000Z</t>
  </si>
  <si>
    <t>2022-12-06T05:50:33.000Z</t>
  </si>
  <si>
    <t>639166075127b20c960e02c3</t>
  </si>
  <si>
    <t>2022-12-10T11:00:00.000Z</t>
  </si>
  <si>
    <t>2022-12-08T04:20:23.000Z</t>
  </si>
  <si>
    <t>6393af3d8d9a3984980a8c13</t>
  </si>
  <si>
    <t>6393ac840269b6a7e2063b2d</t>
  </si>
  <si>
    <t>6393af589676ff02170fb052</t>
  </si>
  <si>
    <t>2022-12-10T01:00:00.000Z</t>
  </si>
  <si>
    <t>2022-12-09T21:57:17.000Z</t>
  </si>
  <si>
    <t>6391b019b315a57c7f051df9</t>
  </si>
  <si>
    <t>2022-12-11T05:00:00.000Z</t>
  </si>
  <si>
    <t>2022-12-08T09:36:24.000Z</t>
  </si>
  <si>
    <t>63937296026926b172027618</t>
  </si>
  <si>
    <t>63937272ac9bf743f3072936</t>
  </si>
  <si>
    <t>639372caf6ca872da000bbb2</t>
  </si>
  <si>
    <t>2022-12-11T01:00:00.000Z</t>
  </si>
  <si>
    <t>2022-12-09T17:38:30.000Z</t>
  </si>
  <si>
    <t>639568cb24d279499207e894</t>
  </si>
  <si>
    <t>2022-12-12T06:00:00.000Z</t>
  </si>
  <si>
    <t>2022-12-11T05:21:15.000Z</t>
  </si>
  <si>
    <t>6395c0c69d10db9f1b0394f3</t>
  </si>
  <si>
    <t>6395c0bd08e914c285078923</t>
  </si>
  <si>
    <t>6395c0fff9e4198e4d080312</t>
  </si>
  <si>
    <t>2022-12-12T09:00:00.000Z</t>
  </si>
  <si>
    <t>2022-12-11T11:36:38.000Z</t>
  </si>
  <si>
    <t>6395e272aadb17d83b01c6ce</t>
  </si>
  <si>
    <t>639013068c29b5b28c0a0a8a</t>
  </si>
  <si>
    <t>6395e2b31fb341399d0b28c2</t>
  </si>
  <si>
    <t>2022-12-11T14:00:18.000Z</t>
  </si>
  <si>
    <t>6395f3814239f539ee0e538a</t>
  </si>
  <si>
    <t>6395f33a9961af5f14075b1a</t>
  </si>
  <si>
    <t>6395f38f1e69c708e9045ad2</t>
  </si>
  <si>
    <t>2022-12-13T05:00:00.000Z</t>
  </si>
  <si>
    <t>2022-12-11T15:13:05.000Z</t>
  </si>
  <si>
    <t>6396cffa49ec3ec8da087805</t>
  </si>
  <si>
    <t>2022-12-13T01:00:00.000Z</t>
  </si>
  <si>
    <t>2022-12-12T06:53:46.356Z</t>
  </si>
  <si>
    <t>6397577a14ee19ec3a0bc0ef</t>
  </si>
  <si>
    <t>639756d9b75df112ba04dd9e</t>
  </si>
  <si>
    <t>639757caafafe00b100522c2</t>
  </si>
  <si>
    <t>2022-12-12T16:31:54.000Z</t>
  </si>
  <si>
    <t>63976c749f3822da520c9968</t>
  </si>
  <si>
    <t>63976bcc7b3d451e2b0d5dea</t>
  </si>
  <si>
    <t>63976cbcc050c3378b05e8f2</t>
  </si>
  <si>
    <t>2022-12-13T03:00:00.000Z</t>
  </si>
  <si>
    <t>2022-12-12T18:01:24.000Z</t>
  </si>
  <si>
    <t>6397d0274a364f3aae03d336</t>
  </si>
  <si>
    <t>6396bd0a00db7c686d0fcb57</t>
  </si>
  <si>
    <t>6397d0710acc9fae0b0e9d02</t>
  </si>
  <si>
    <t>2022-12-13T01:06:46.000Z</t>
  </si>
  <si>
    <t>6397fdb0b3c92873a8062adf</t>
  </si>
  <si>
    <t>6397fd9a13c9f4ce150059b3</t>
  </si>
  <si>
    <t>6397fe10d9255602f4022ff2</t>
  </si>
  <si>
    <t>2022-12-13T09:00:00.000Z</t>
  </si>
  <si>
    <t>2022-12-13T04:21:04.000Z</t>
  </si>
  <si>
    <t>6396978a32a01f5b2a09e9ea</t>
  </si>
  <si>
    <t>639697574ddcaade3e093d7f</t>
  </si>
  <si>
    <t>2022-12-14T01:00:00.000Z</t>
  </si>
  <si>
    <t>2022-12-12T02:52:58.000Z</t>
  </si>
  <si>
    <t>63975874b1ac807cd104a2b6</t>
  </si>
  <si>
    <t>639757f241a106f12b07f49e</t>
  </si>
  <si>
    <t>639758bfea5a9f20c5008952</t>
  </si>
  <si>
    <t>2022-12-12T16:36:04.000Z</t>
  </si>
  <si>
    <t>63992d10f0319833710b57f2</t>
  </si>
  <si>
    <t>63992c1e9ccba1c4b60c42e3</t>
  </si>
  <si>
    <t>63992deed821ede0b7038d52</t>
  </si>
  <si>
    <t>2022-12-14T05:00:00.000Z</t>
  </si>
  <si>
    <t>2022-12-14T01:55:28.000Z</t>
  </si>
  <si>
    <t>63945b0211604bc2ca0d632e</t>
  </si>
  <si>
    <t>63945a8f11604bc2ca0d6323</t>
  </si>
  <si>
    <t>63945b21491318e66307e822</t>
  </si>
  <si>
    <t>2022-12-15T03:00:00.000Z</t>
  </si>
  <si>
    <t>2022-12-10T10:10:10.000Z</t>
  </si>
  <si>
    <t>639975e4fcdb958c640c3dea</t>
  </si>
  <si>
    <t>2022-12-15T01:00:00.000Z</t>
  </si>
  <si>
    <t>2022-12-14T07:06:12.168Z</t>
  </si>
  <si>
    <t>639979dc7a5c21629c0a844f</t>
  </si>
  <si>
    <t>639979e190fa4d5ff4006612</t>
  </si>
  <si>
    <t>2022-12-15T02:00:00.000Z</t>
  </si>
  <si>
    <t>2022-12-14T07:23:08.000Z</t>
  </si>
  <si>
    <t>6399cce98a5400b73f02002a</t>
  </si>
  <si>
    <t>6391520e7e3692f8e3080e92</t>
  </si>
  <si>
    <t>2022-12-14T13:17:29.000Z</t>
  </si>
  <si>
    <t>639a918c212afc9d6c0fd32c</t>
  </si>
  <si>
    <t>639a8e317531d097c90b0976</t>
  </si>
  <si>
    <t>639a919e38f2e3eab7074ef2</t>
  </si>
  <si>
    <t>2022-12-15T03:16:28.000Z</t>
  </si>
  <si>
    <t>639986d022ce15b6510f1982</t>
  </si>
  <si>
    <t>6399863d042afdd3d10b933a</t>
  </si>
  <si>
    <t>6399871b7708cfe326086192</t>
  </si>
  <si>
    <t>2022-12-16T03:00:00.000Z</t>
  </si>
  <si>
    <t>2022-12-14T08:18:24.000Z</t>
  </si>
  <si>
    <t>639af4fa116d3dd7e60fcb5a</t>
  </si>
  <si>
    <t>2022-12-16T09:00:00.000Z</t>
  </si>
  <si>
    <t>2022-12-15T10:20:42.000Z</t>
  </si>
  <si>
    <t>639bffb7b1cd64c5740b5f39</t>
  </si>
  <si>
    <t>639bfe894ef7e6743209c1da</t>
  </si>
  <si>
    <t>2022-12-16T05:00:00.000Z</t>
  </si>
  <si>
    <t>2022-12-16T05:18:46.000Z</t>
  </si>
  <si>
    <t>6398bf6b51daeb4f5f02787a</t>
  </si>
  <si>
    <t>2022-12-17T05:00:00.000Z</t>
  </si>
  <si>
    <t>2022-12-13T18:07:39.000Z</t>
  </si>
  <si>
    <t>6398bf6b51daeb4f5f02787b</t>
  </si>
  <si>
    <t>2022-12-13T18:07:39.032Z</t>
  </si>
  <si>
    <t>6398bf6b51daeb4f5f02787c</t>
  </si>
  <si>
    <t>63998afc237d424f7601ddcb</t>
  </si>
  <si>
    <t>63939c565ea9c5aed2026e64</t>
  </si>
  <si>
    <t>63998b38c5adb7cac7044472</t>
  </si>
  <si>
    <t>2022-12-17T01:00:00.000Z</t>
  </si>
  <si>
    <t>2022-12-14T08:36:12.000Z</t>
  </si>
  <si>
    <t>639c1b74e4e9f59f4b0d4012</t>
  </si>
  <si>
    <t>639c198594e1af3eb3010d27</t>
  </si>
  <si>
    <t>2022-12-16T07:17:07.000Z</t>
  </si>
  <si>
    <t>639d1451e0d9d2ae7401e923</t>
  </si>
  <si>
    <t>639d12701fc86324210ee8c8</t>
  </si>
  <si>
    <t>2022-12-17T00:00:00.000Z</t>
  </si>
  <si>
    <t>2022-12-17T00:58:57.000Z</t>
  </si>
  <si>
    <t>639e8d93df89ffb1f203bf7a</t>
  </si>
  <si>
    <t>639964da3b2ec105d6032252</t>
  </si>
  <si>
    <t>2022-12-19T05:00:00.000Z</t>
  </si>
  <si>
    <t>2022-12-18T03:48:35.000Z</t>
  </si>
  <si>
    <t>639fcba2bffb0a41bf046f2d</t>
  </si>
  <si>
    <t>2022-12-19T03:00:00.000Z</t>
  </si>
  <si>
    <t>2022-12-19T02:25:38.000Z</t>
  </si>
  <si>
    <t>639fd272b84148d82300f055</t>
  </si>
  <si>
    <t>639fd256d6c1184827078e4d</t>
  </si>
  <si>
    <t>2022-12-19T02:00:00.000Z</t>
  </si>
  <si>
    <t>2022-12-19T02:54:42.000Z</t>
  </si>
  <si>
    <t>63a0107b0a41c5647d0d2c0f</t>
  </si>
  <si>
    <t>6396df814d05de05f208d3b5</t>
  </si>
  <si>
    <t>2022-12-19T11:00:00.000Z</t>
  </si>
  <si>
    <t>2022-12-19T07:19:23.000Z</t>
  </si>
  <si>
    <t>639f338376fe4f54a206e755</t>
  </si>
  <si>
    <t>2022-12-20T01:00:00.000Z</t>
  </si>
  <si>
    <t>2022-12-18T15:36:34.000Z</t>
  </si>
  <si>
    <t>639fec4531f47d13990a0876</t>
  </si>
  <si>
    <t>639fec2bca2070548d0e5a47</t>
  </si>
  <si>
    <t>2022-12-19T04:44:52.000Z</t>
  </si>
  <si>
    <t>63a071e4c7d42fc96f00826d</t>
  </si>
  <si>
    <t>63a06f6dc8f2c30eaa090ed0</t>
  </si>
  <si>
    <t>2022-12-20T11:00:00.000Z</t>
  </si>
  <si>
    <t>2022-12-19T14:15:00.000Z</t>
  </si>
  <si>
    <t>63a2937794553180d90b94f3</t>
  </si>
  <si>
    <t>63a29367d4ee46c0c60308b3</t>
  </si>
  <si>
    <t>2022-12-21T09:00:00.000Z</t>
  </si>
  <si>
    <t>2022-12-21T05:02:47.000Z</t>
  </si>
  <si>
    <t>63a2938786ad77a5e7064e2d</t>
  </si>
  <si>
    <t>63a15a4091e2b3dd8a0cf57c</t>
  </si>
  <si>
    <t>2022-12-21T07:03:03.000Z</t>
  </si>
  <si>
    <t>2022-12-21T05:03:03.000Z</t>
  </si>
  <si>
    <t>63a00635a51ae223120021a2</t>
  </si>
  <si>
    <t>639fff36cdba688c310310e4</t>
  </si>
  <si>
    <t>2022-12-22T01:00:00.000Z</t>
  </si>
  <si>
    <t>2022-12-19T06:35:33.000Z</t>
  </si>
  <si>
    <t>63a282dd06762a9b57090930</t>
  </si>
  <si>
    <t>63a01e5cc92a793a270885c8</t>
  </si>
  <si>
    <t>2022-12-22T05:00:00.000Z</t>
  </si>
  <si>
    <t>2022-12-21T03:51:57.000Z</t>
  </si>
  <si>
    <t>63a2c809c0636a1b3a0db47c</t>
  </si>
  <si>
    <t>2022-12-22T09:00:00.000Z</t>
  </si>
  <si>
    <t>2022-12-21T08:47:05.000Z</t>
  </si>
  <si>
    <t>63a2e7d3226fbef7e00aecce</t>
  </si>
  <si>
    <t>63a2e7614aa3a7b40f0eefb7</t>
  </si>
  <si>
    <t>2022-12-21T11:02:43.000Z</t>
  </si>
  <si>
    <t>63a3377c6eeacc54be094df0</t>
  </si>
  <si>
    <t>2022-12-21T16:42:36.000Z</t>
  </si>
  <si>
    <t>63a34061aa6218e0510e6d3b</t>
  </si>
  <si>
    <t>63974d67b1ac807cd104a280</t>
  </si>
  <si>
    <t>2022-12-21T17:20:33.000Z</t>
  </si>
  <si>
    <t>63a418f1f011e85d030dd3bd</t>
  </si>
  <si>
    <t>63a418e9b6f441b3500dc03f</t>
  </si>
  <si>
    <t>2022-12-22T08:44:25.804Z</t>
  </si>
  <si>
    <t>2022-12-22T08:44:25.000Z</t>
  </si>
  <si>
    <t>63933f23c0bd8596be03968a</t>
  </si>
  <si>
    <t>63933d89cea3371c7f007662</t>
  </si>
  <si>
    <t>2022-12-23T01:00:00.000Z</t>
  </si>
  <si>
    <t>2022-12-09T13:58:58.000Z</t>
  </si>
  <si>
    <t>63a3c47e1b63c2832a007d82</t>
  </si>
  <si>
    <t>2022-12-23T05:00:00.000Z</t>
  </si>
  <si>
    <t>2022-12-22T02:44:14.000Z</t>
  </si>
  <si>
    <t>63a3d5b595967d2b630feba9</t>
  </si>
  <si>
    <t>2022-12-22T03:57:41.000Z</t>
  </si>
  <si>
    <t>63a4036d4f16b02d9203320c</t>
  </si>
  <si>
    <t>63a4035399430028b0090207</t>
  </si>
  <si>
    <t>2022-12-23T03:00:00.000Z</t>
  </si>
  <si>
    <t>2022-12-22T07:12:45.000Z</t>
  </si>
  <si>
    <t>63a46a404b82b3b0540d04d7</t>
  </si>
  <si>
    <t>2022-12-22T14:31:28.000Z</t>
  </si>
  <si>
    <t>63a50609b8ee6ce9d300f9d2</t>
  </si>
  <si>
    <t>2022-12-23T01:36:09.000Z</t>
  </si>
  <si>
    <t>63a556c6f1757db52701de2f</t>
  </si>
  <si>
    <t>63a555c9f1757db52701de26</t>
  </si>
  <si>
    <t>2022-12-23T09:00:00.000Z</t>
  </si>
  <si>
    <t>2022-12-23T07:20:38.000Z</t>
  </si>
  <si>
    <t>639751e6e038454a3209f5da</t>
  </si>
  <si>
    <t>639752409d60e026fd08ab52</t>
  </si>
  <si>
    <t>2022-12-24T09:00:00.000Z</t>
  </si>
  <si>
    <t>2022-12-12T16:08:06.000Z</t>
  </si>
  <si>
    <t>639790fcd0ab3cc4b3097fbb</t>
  </si>
  <si>
    <t>63979025f4d74d003b0f5c7b</t>
  </si>
  <si>
    <t>639791e2865b857d64075b92</t>
  </si>
  <si>
    <t>2022-12-24T05:00:00.000Z</t>
  </si>
  <si>
    <t>2022-12-12T20:37:15.000Z</t>
  </si>
  <si>
    <t>63a13da32e61543f4e097271</t>
  </si>
  <si>
    <t>2022-12-24T03:00:00.000Z</t>
  </si>
  <si>
    <t>2022-12-20T04:44:19.000Z</t>
  </si>
  <si>
    <t>63a13da32e61543f4e097272</t>
  </si>
  <si>
    <t>2022-12-20T04:44:19.235Z</t>
  </si>
  <si>
    <t>63a13da32e61543f4e097273</t>
  </si>
  <si>
    <t>63a531ec305e3030fe07ee40</t>
  </si>
  <si>
    <t>2022-12-23T04:43:24.000Z</t>
  </si>
  <si>
    <t>63a531ec305e3030fe07ee41</t>
  </si>
  <si>
    <t>2022-12-23T04:43:24.905Z</t>
  </si>
  <si>
    <t>63a531ed305e3030fe07ee42</t>
  </si>
  <si>
    <t>63a5436db63c83754e022fdd</t>
  </si>
  <si>
    <t>2022-12-24T07:00:00.000Z</t>
  </si>
  <si>
    <t>2022-12-23T05:58:05.000Z</t>
  </si>
  <si>
    <t>63a5533c7daed158ce0d5055</t>
  </si>
  <si>
    <t>63a54ecaa267961e9a0c5074</t>
  </si>
  <si>
    <t>2022-12-24T11:00:00.000Z</t>
  </si>
  <si>
    <t>2022-12-23T07:05:31.000Z</t>
  </si>
  <si>
    <t>63a55442ae5e3a0a1f09be35</t>
  </si>
  <si>
    <t>2022-12-23T07:09:54.000Z</t>
  </si>
  <si>
    <t>63a55789f165add3e70395d7</t>
  </si>
  <si>
    <t>63a40d7f0ee4b3c506015fb5</t>
  </si>
  <si>
    <t>2022-12-23T07:23:53.000Z</t>
  </si>
  <si>
    <t>63a5765d47662c898e027635</t>
  </si>
  <si>
    <t>63a5762d281d55dd820893cc</t>
  </si>
  <si>
    <t>2022-12-23T09:35:25.000Z</t>
  </si>
  <si>
    <t>63a581dc47beb7840303d8f4</t>
  </si>
  <si>
    <t>2022-12-23T10:24:28.000Z</t>
  </si>
  <si>
    <t>63a5acfc1a3a5dd7bf0f7943</t>
  </si>
  <si>
    <t>2022-12-23T13:28:28.000Z</t>
  </si>
  <si>
    <t>63a5d79ce7ea1e6e6d0faf6b</t>
  </si>
  <si>
    <t>63a5d775f9bfb2871a0cd9df</t>
  </si>
  <si>
    <t>2022-12-23T16:30:20.000Z</t>
  </si>
  <si>
    <t>63a60a21eb3c3e11840203d2</t>
  </si>
  <si>
    <t>63a1ecc8d97c251dd701455e</t>
  </si>
  <si>
    <t>2022-12-23T20:05:53.000Z</t>
  </si>
  <si>
    <t>63a61a275f2fbb27a604e47f</t>
  </si>
  <si>
    <t>2022-12-24T04:00:00.000Z</t>
  </si>
  <si>
    <t>2022-12-23T21:14:15.000Z</t>
  </si>
  <si>
    <t>63a6440447512d6a8b04f107</t>
  </si>
  <si>
    <t>63a643117293a71a680bdf2b</t>
  </si>
  <si>
    <t>2022-12-24T00:12:52.000Z</t>
  </si>
  <si>
    <t>63a6ab0a9ba2143fed008386</t>
  </si>
  <si>
    <t>63a6a8c2ec9adc4def0aa6c8</t>
  </si>
  <si>
    <t>2022-12-24T07:32:26.000Z</t>
  </si>
  <si>
    <t>63a146a220cb7941100f3ccd</t>
  </si>
  <si>
    <t>63a14624dbb06d020f0fef51</t>
  </si>
  <si>
    <t>2022-12-25T01:00:00.000Z</t>
  </si>
  <si>
    <t>2022-12-20T05:22:42.000Z</t>
  </si>
  <si>
    <t>63a2901b772e04ab0e0a2d6b</t>
  </si>
  <si>
    <t>2022-12-25T09:00:00.000Z</t>
  </si>
  <si>
    <t>2022-12-21T04:48:27.000Z</t>
  </si>
  <si>
    <t>63a3cef71b63c2832a007dca</t>
  </si>
  <si>
    <t>2022-12-22T03:28:55.000Z</t>
  </si>
  <si>
    <t>63a3cef71b63c2832a007dcb</t>
  </si>
  <si>
    <t>2022-12-22T03:28:55.155Z</t>
  </si>
  <si>
    <t>63a3cef71b63c2832a007dcc</t>
  </si>
  <si>
    <t>63a3cef71b63c2832a007dcd</t>
  </si>
  <si>
    <t>63a41110bd126ebce100b21d</t>
  </si>
  <si>
    <t>2022-12-25T07:00:00.000Z</t>
  </si>
  <si>
    <t>2022-12-22T08:10:56.000Z</t>
  </si>
  <si>
    <t>63a5415bc894e06e840a9892</t>
  </si>
  <si>
    <t>2022-12-23T05:49:14.000Z</t>
  </si>
  <si>
    <t>63a55d995b5353c4f8047fc2</t>
  </si>
  <si>
    <t>2022-12-25T03:00:00.000Z</t>
  </si>
  <si>
    <t>2022-12-23T07:49:45.000Z</t>
  </si>
  <si>
    <t>63a5cffceb6050de6d04866d</t>
  </si>
  <si>
    <t>2022-12-23T15:57:48.000Z</t>
  </si>
  <si>
    <t>63a6bae681d20f587003d642</t>
  </si>
  <si>
    <t>2022-12-24T08:40:06.000Z</t>
  </si>
  <si>
    <t>63a6e3208e75f0ba5e0e547e</t>
  </si>
  <si>
    <t>2022-12-24T11:31:43.000Z</t>
  </si>
  <si>
    <t>63a7103b1c87d6d96c00f6b9</t>
  </si>
  <si>
    <t>2022-12-24T14:44:10.000Z</t>
  </si>
  <si>
    <t>63a7da5bc169d556d80829a6</t>
  </si>
  <si>
    <t>2022-12-25T05:06:35.000Z</t>
  </si>
  <si>
    <t>63a7dc928eb33f67090ef47b</t>
  </si>
  <si>
    <t>63a7c3a5aea9d3e2160998bb</t>
  </si>
  <si>
    <t>2022-12-25T05:16:02.000Z</t>
  </si>
  <si>
    <t>63a680e4de84b8143a0c25bd</t>
  </si>
  <si>
    <t>63a680381fd6ba05a005ca45</t>
  </si>
  <si>
    <t>2022-12-26T11:00:00.000Z</t>
  </si>
  <si>
    <t>2022-12-24T04:32:35.000Z</t>
  </si>
  <si>
    <t>63a837797602c131aa049561</t>
  </si>
  <si>
    <t>2022-12-26T03:00:00.000Z</t>
  </si>
  <si>
    <t>2022-12-25T11:43:53.000Z</t>
  </si>
  <si>
    <t>63a928750cf0f6b7e70154e0</t>
  </si>
  <si>
    <t>63a9268016d002241b08ceef</t>
  </si>
  <si>
    <t>2022-12-26T07:00:00.000Z</t>
  </si>
  <si>
    <t>2022-12-26T04:52:05.000Z</t>
  </si>
  <si>
    <t>63a942f0e210d5b8a30c6c75</t>
  </si>
  <si>
    <t>2022-12-26T06:45:04.000Z</t>
  </si>
  <si>
    <t>63a94427d07459f8dd04500e</t>
  </si>
  <si>
    <t>63a943938f6025d1900ec88c</t>
  </si>
  <si>
    <t>2022-12-26T08:50:00.000Z</t>
  </si>
  <si>
    <t>2022-12-26T06:50:15.000Z</t>
  </si>
  <si>
    <t>63a945fa48dc231164041977</t>
  </si>
  <si>
    <t>63a9440a601ab2b7d8092702</t>
  </si>
  <si>
    <t>2022-12-26T06:58:02.000Z</t>
  </si>
  <si>
    <t>639f310573ec8d928e086f15</t>
  </si>
  <si>
    <t>2022-12-27T01:00:00.000Z</t>
  </si>
  <si>
    <t>2022-12-18T15:25:57.000Z</t>
  </si>
  <si>
    <t>639f3eaf6c596570750b84ad</t>
  </si>
  <si>
    <t>2022-12-18T16:24:15.000Z</t>
  </si>
  <si>
    <t>63a69dff3e2156c2b603ad68</t>
  </si>
  <si>
    <t>63a69dc7e0f6efc615053bda</t>
  </si>
  <si>
    <t>2022-12-24T06:36:47.000Z</t>
  </si>
  <si>
    <t>63a7c41702e8abcfda0b1e6f</t>
  </si>
  <si>
    <t>63a7c41702e8abcfda0b1e6c</t>
  </si>
  <si>
    <t>2022-12-27T03:00:00.000Z</t>
  </si>
  <si>
    <t>2022-12-25T03:31:35.000Z</t>
  </si>
  <si>
    <t>63a7c41702e8abcfda0b1e70</t>
  </si>
  <si>
    <t>2022-12-25T03:31:35.837Z</t>
  </si>
  <si>
    <t>63a7c41702e8abcfda0b1e71</t>
  </si>
  <si>
    <t>63a90a9c1321a0138d0721c8</t>
  </si>
  <si>
    <t>63a90a9b1321a0138d0721c5</t>
  </si>
  <si>
    <t>2022-12-27T05:00:00.000Z</t>
  </si>
  <si>
    <t>2022-12-26T02:44:44.000Z</t>
  </si>
  <si>
    <t>63a90a9d1321a0138d0721c9</t>
  </si>
  <si>
    <t>2022-12-26T02:44:44.558Z</t>
  </si>
  <si>
    <t>63a90a9d1321a0138d0721ca</t>
  </si>
  <si>
    <t>63a95dca1074402e3b0bcee7</t>
  </si>
  <si>
    <t>63a95d862eb8d8b61309cdd6</t>
  </si>
  <si>
    <t>2022-12-26T08:39:38.000Z</t>
  </si>
  <si>
    <t>63aa40e9394a4786020e51a9</t>
  </si>
  <si>
    <t>2022-12-27T04:00:00.000Z</t>
  </si>
  <si>
    <t>2022-12-27T00:48:41.000Z</t>
  </si>
  <si>
    <t>63aa576ad7c751818005422d</t>
  </si>
  <si>
    <t>5f2e04b39ef99542ba150cac</t>
  </si>
  <si>
    <t>2022-12-27T07:00:00.000Z</t>
  </si>
  <si>
    <t>2022-12-27T02:24:42.000Z</t>
  </si>
  <si>
    <t>63aab5e7c7a578f9a109d9e7</t>
  </si>
  <si>
    <t>63aaaf7f926ecaa66509036a</t>
  </si>
  <si>
    <t>2022-12-27T11:07:51.000Z</t>
  </si>
  <si>
    <t>2022-12-27T09:07:51.000Z</t>
  </si>
  <si>
    <t>63abb61edf08fb8884071ced</t>
  </si>
  <si>
    <t>63abb5ae696fa431ee02bfa8</t>
  </si>
  <si>
    <t>2022-12-28T07:00:00.000Z</t>
  </si>
  <si>
    <t>2022-12-28T03:21:02.000Z</t>
  </si>
  <si>
    <t>63a55356ae5e3a0a1f09be31</t>
  </si>
  <si>
    <t>63a5534d22f60cb0ba06c1d5</t>
  </si>
  <si>
    <t>2022-12-29T06:00:00.000Z</t>
  </si>
  <si>
    <t>2022-12-23T07:05:49.000Z</t>
  </si>
  <si>
    <t>63abe5a008eae986a80ba338</t>
  </si>
  <si>
    <t>63abaea15226b314440d504a</t>
  </si>
  <si>
    <t>2022-12-29T03:00:00.000Z</t>
  </si>
  <si>
    <t>2022-12-28T06:43:43.000Z</t>
  </si>
  <si>
    <t>63ac6fc918d3c8e8ff0cdfb5</t>
  </si>
  <si>
    <t>63a530cc6fccf194960c49f1</t>
  </si>
  <si>
    <t>2022-12-29T01:00:00.000Z</t>
  </si>
  <si>
    <t>2022-12-28T16:33:13.000Z</t>
  </si>
  <si>
    <t>63ad02aafc8ce547db0c9b95</t>
  </si>
  <si>
    <t>63acf8251c7a6331180eacc6</t>
  </si>
  <si>
    <t>2022-12-29T02:00:00.000Z</t>
  </si>
  <si>
    <t>2022-12-29T02:59:54.000Z</t>
  </si>
  <si>
    <t>63ad0c47e3eedafe120611af</t>
  </si>
  <si>
    <t>2022-12-29T11:00:00.000Z</t>
  </si>
  <si>
    <t>2022-12-29T03:40:55.000Z</t>
  </si>
  <si>
    <t>63ad2ba3226c5af303095600</t>
  </si>
  <si>
    <t>2022-12-29T09:00:00.000Z</t>
  </si>
  <si>
    <t>2022-12-29T05:54:43.000Z</t>
  </si>
  <si>
    <t>63ad65c2defa2094cd0fa8e4</t>
  </si>
  <si>
    <t>2022-12-30T01:00:00.000Z</t>
  </si>
  <si>
    <t>2022-12-29T10:02:41.000Z</t>
  </si>
  <si>
    <t>63ada1521b7989e8f0087da0</t>
  </si>
  <si>
    <t>63ada141e6633ce91608031a</t>
  </si>
  <si>
    <t>2022-12-30T05:00:00.000Z</t>
  </si>
  <si>
    <t>2022-12-29T14:16:49.000Z</t>
  </si>
  <si>
    <t>63ae5cb51d1cf9973c0e94e5</t>
  </si>
  <si>
    <t>62bd2ceb8d287120e906782d</t>
  </si>
  <si>
    <t>2022-12-30T03:36:08.792Z</t>
  </si>
  <si>
    <t>2022-12-30T03:36:08.000Z</t>
  </si>
  <si>
    <t>63aba53951606bf450008ed5</t>
  </si>
  <si>
    <t>63aba530ee945f9978086cbc</t>
  </si>
  <si>
    <t>2022-12-31T01:00:00.000Z</t>
  </si>
  <si>
    <t>2022-12-28T02:08:57.000Z</t>
  </si>
  <si>
    <t>63aba53951606bf450008ed6</t>
  </si>
  <si>
    <t>2022-12-28T02:08:57.488Z</t>
  </si>
  <si>
    <t>63aba53951606bf450008ed7</t>
  </si>
  <si>
    <t>63ad9b6c2ae76b9c5e07df5f</t>
  </si>
  <si>
    <t>2022-12-29T13:51:40.000Z</t>
  </si>
  <si>
    <t>63ae9b0dd189513987004cf9</t>
  </si>
  <si>
    <t>63ae9afd7bc4a16b260966d2</t>
  </si>
  <si>
    <t>2022-12-31T11:00:00.000Z</t>
  </si>
  <si>
    <t>2022-12-30T08:02:21.000Z</t>
  </si>
  <si>
    <t>63aeaafbf10f0adf430e2275</t>
  </si>
  <si>
    <t>2022-12-31T00:00:00.000Z</t>
  </si>
  <si>
    <t>2022-12-30T09:10:07.000Z</t>
  </si>
  <si>
    <t>63aebf9af47647b758039c31</t>
  </si>
  <si>
    <t>2022-12-31T03:00:00.000Z</t>
  </si>
  <si>
    <t>2022-12-30T10:38:18.000Z</t>
  </si>
  <si>
    <t>63af09810f809b0a1a08ad10</t>
  </si>
  <si>
    <t>63af05ba0e96085098022055</t>
  </si>
  <si>
    <t>2022-12-30T15:53:37.000Z</t>
  </si>
  <si>
    <t>63af5256a010d787b100baa7</t>
  </si>
  <si>
    <t>2022-12-30T21:04:22.000Z</t>
  </si>
  <si>
    <t>63afa47f10a59df0dc0bb63b</t>
  </si>
  <si>
    <t>63afa4762d5649c005066d42</t>
  </si>
  <si>
    <t>2022-12-31T09:00:00.000Z</t>
  </si>
  <si>
    <t>2022-12-31T02:54:55.000Z</t>
  </si>
  <si>
    <t>63afb1ddd729908fe205a2d9</t>
  </si>
  <si>
    <t>63afb1a2e2e36fa64b0075e1</t>
  </si>
  <si>
    <t>2022-12-31T05:00:00.000Z</t>
  </si>
  <si>
    <t>2022-12-31T03:51:57.000Z</t>
  </si>
  <si>
    <t>63aea9d0314f4d22b10f2f03</t>
  </si>
  <si>
    <t>63aea9c6314f4d22b10f2f01</t>
  </si>
  <si>
    <t>2023-01-01T10:00:00.000Z</t>
  </si>
  <si>
    <t>2022-12-30T09:05:08.000Z</t>
  </si>
  <si>
    <t>63af2490fd19b75f210cf612</t>
  </si>
  <si>
    <t>63a74b11365c0944d9072eff</t>
  </si>
  <si>
    <t>2023-01-01T11:00:00.000Z</t>
  </si>
  <si>
    <t>2022-12-30T17:49:04.000Z</t>
  </si>
  <si>
    <t>63b021b10463e15a5300e9c6</t>
  </si>
  <si>
    <t>63aba34e2c02b829dc018cf1</t>
  </si>
  <si>
    <t>2023-01-01T05:00:00.000Z</t>
  </si>
  <si>
    <t>2022-12-31T11:49:05.000Z</t>
  </si>
  <si>
    <t>63b03c427df9988e7406ec78</t>
  </si>
  <si>
    <t>2023-01-01T01:00:00.000Z</t>
  </si>
  <si>
    <t>2022-12-31T13:42:26.000Z</t>
  </si>
  <si>
    <t>63b11dc19457f8156a012b0e</t>
  </si>
  <si>
    <t>63b037e6015e9d433e0272ac</t>
  </si>
  <si>
    <t>2023-01-01T07:00:00.000Z</t>
  </si>
  <si>
    <t>2023-01-01T05:44:33.000Z</t>
  </si>
  <si>
    <t>63af7d56fefe489a4d04150d</t>
  </si>
  <si>
    <t>2023-01-02T01:00:00.000Z</t>
  </si>
  <si>
    <t>2022-12-31T00:07:50.000Z</t>
  </si>
  <si>
    <t>63b13f82dd723a5a3e04735c</t>
  </si>
  <si>
    <t>63b13eab0c447752e0098aaa</t>
  </si>
  <si>
    <t>2023-01-02T05:00:00.000Z</t>
  </si>
  <si>
    <t>2023-01-01T08:08:34.000Z</t>
  </si>
  <si>
    <t>63b1f32f2a6918f0b50c0191</t>
  </si>
  <si>
    <t>2023-01-02T03:00:00.000Z</t>
  </si>
  <si>
    <t>2023-01-01T20:55:11.000Z</t>
  </si>
  <si>
    <t>63b143fe36cbf9b41b004ef4</t>
  </si>
  <si>
    <t>63aa459657c3a66a6c0ceda8</t>
  </si>
  <si>
    <t>2023-01-03T03:00:00.000Z</t>
  </si>
  <si>
    <t>2023-01-01T08:27:42.000Z</t>
  </si>
  <si>
    <t>63b30c967e0ef7d3250280c1</t>
  </si>
  <si>
    <t>63b30c4fcc116fee810e5bfc</t>
  </si>
  <si>
    <t>2023-01-03T05:00:00.000Z</t>
  </si>
  <si>
    <t>2023-01-02T16:55:50.000Z</t>
  </si>
  <si>
    <t>63b382ae53f06b457603cd32</t>
  </si>
  <si>
    <t>2023-01-03T01:19:42.000Z</t>
  </si>
  <si>
    <t>63b3cf68cc6004506205a0d1</t>
  </si>
  <si>
    <t>2023-01-03T09:00:00.000Z</t>
  </si>
  <si>
    <t>2023-01-03T06:47:04.000Z</t>
  </si>
  <si>
    <t>63b40025cc25c609990a6490</t>
  </si>
  <si>
    <t>2023-01-04T05:00:00.000Z</t>
  </si>
  <si>
    <t>2023-01-03T10:15:01.000Z</t>
  </si>
  <si>
    <t>63b40025cc25c609990a6491</t>
  </si>
  <si>
    <t>2023-01-03T10:15:01.027Z</t>
  </si>
  <si>
    <t>63b40025cc25c609990a6492</t>
  </si>
  <si>
    <t>63b53591324b7829f10fd860</t>
  </si>
  <si>
    <t>63b5354fabfcea1abc09bf1e</t>
  </si>
  <si>
    <t>2023-01-05T01:00:00.000Z</t>
  </si>
  <si>
    <t>2023-01-04T08:15:13.000Z</t>
  </si>
  <si>
    <t>63b56cd79e0aa9fcfe00294b</t>
  </si>
  <si>
    <t>61dd09467f7c251d23131c5a</t>
  </si>
  <si>
    <t>2023-01-04T12:11:03.000Z</t>
  </si>
  <si>
    <t>63b5aafc329447888709d8fe</t>
  </si>
  <si>
    <t>63b5aa956f5fdd56ef0d2c9a</t>
  </si>
  <si>
    <t>2023-01-05T05:00:00.000Z</t>
  </si>
  <si>
    <t>2023-01-04T16:36:12.000Z</t>
  </si>
  <si>
    <t>63b5ad1b847f6e4db10ebb53</t>
  </si>
  <si>
    <t>2023-01-05T07:00:00.000Z</t>
  </si>
  <si>
    <t>2023-01-04T16:45:15.000Z</t>
  </si>
  <si>
    <t>63b67bc12deb5217530fd80c</t>
  </si>
  <si>
    <t>2023-01-05T08:00:00.000Z</t>
  </si>
  <si>
    <t>2023-01-05T07:26:57.000Z</t>
  </si>
  <si>
    <t>63b67eee93d0919f75018cb0</t>
  </si>
  <si>
    <t>2023-01-05T09:00:00.000Z</t>
  </si>
  <si>
    <t>2023-01-05T07:40:30.000Z</t>
  </si>
  <si>
    <t>63b6a0cbce458a8b360490ec</t>
  </si>
  <si>
    <t>2023-01-05T10:04:59.000Z</t>
  </si>
  <si>
    <t>63b6c971d25494d47e0cc498</t>
  </si>
  <si>
    <t>2023-01-05T12:58:16.177Z</t>
  </si>
  <si>
    <t>63b1620b95bf0001b1050608</t>
  </si>
  <si>
    <t>63b161cd95bf0001b10505fe</t>
  </si>
  <si>
    <t>2023-01-06T07:00:00.000Z</t>
  </si>
  <si>
    <t>2023-01-01T10:35:55.000Z</t>
  </si>
  <si>
    <t>63b73147d93bbf33b9078d08</t>
  </si>
  <si>
    <t>63b731392e68ddbc8a08076b</t>
  </si>
  <si>
    <t>2023-01-06T09:00:00.000Z</t>
  </si>
  <si>
    <t>2023-01-05T20:21:27.000Z</t>
  </si>
  <si>
    <t>63b770e7aa6ea4b8160f7775</t>
  </si>
  <si>
    <t>2023-01-06T01:00:00.000Z</t>
  </si>
  <si>
    <t>2023-01-06T00:52:55.000Z</t>
  </si>
  <si>
    <t>63b7813f67beba60ce07e30a</t>
  </si>
  <si>
    <t>63b702b376c34fc1110684f1</t>
  </si>
  <si>
    <t>2023-01-07T03:00:00.000Z</t>
  </si>
  <si>
    <t>2023-01-06T02:02:39.000Z</t>
  </si>
  <si>
    <t>63b7d56819f7e5290d07935d</t>
  </si>
  <si>
    <t>2023-01-07T01:00:00.000Z</t>
  </si>
  <si>
    <t>2023-01-06T08:01:43.000Z</t>
  </si>
  <si>
    <t>63b8f02c27bd0a1dbc050c7f</t>
  </si>
  <si>
    <t>2023-01-08T05:00:00.000Z</t>
  </si>
  <si>
    <t>2023-01-07T04:08:11.000Z</t>
  </si>
  <si>
    <t>63b9703505aba5e82909ea3d</t>
  </si>
  <si>
    <t>63b9701c59323e3e5d0f027b</t>
  </si>
  <si>
    <t>2023-01-08T01:00:00.000Z</t>
  </si>
  <si>
    <t>2023-01-07T13:14:29.000Z</t>
  </si>
  <si>
    <t>63ba2209c081c6e988050aff</t>
  </si>
  <si>
    <t>63ba16e03d0ad7170e0e8c7f</t>
  </si>
  <si>
    <t>2023-01-08T09:00:00.000Z</t>
  </si>
  <si>
    <t>2023-01-08T01:53:13.000Z</t>
  </si>
  <si>
    <t>63ba546d0cd333e0400ea804</t>
  </si>
  <si>
    <t>63ba50caf2994237ff09dc6d</t>
  </si>
  <si>
    <t>2023-01-09T09:00:00.000Z</t>
  </si>
  <si>
    <t>2023-01-08T05:28:13.000Z</t>
  </si>
  <si>
    <t>63ba7b0635f64da1ea049ac7</t>
  </si>
  <si>
    <t>63ba784ad3d103a72b0cc3bb</t>
  </si>
  <si>
    <t>2023-01-09T01:00:00.000Z</t>
  </si>
  <si>
    <t>2023-01-08T08:12:54.000Z</t>
  </si>
  <si>
    <t>63ba903f1499a00eed0f1d60</t>
  </si>
  <si>
    <t>63adc4747d9f9caa8902e50c</t>
  </si>
  <si>
    <t>2023-01-09T03:00:00.000Z</t>
  </si>
  <si>
    <t>2023-01-08T09:43:27.000Z</t>
  </si>
  <si>
    <t>63b822539089e6134d087b27</t>
  </si>
  <si>
    <t>2023-01-10T05:00:00.000Z</t>
  </si>
  <si>
    <t>2023-01-06T13:29:55.000Z</t>
  </si>
  <si>
    <t>63bb6a389fc6d6b336046183</t>
  </si>
  <si>
    <t>63bb6a2b370d2ca6ff006e28</t>
  </si>
  <si>
    <t>2023-01-10T01:00:00.000Z</t>
  </si>
  <si>
    <t>2023-01-09T01:13:28.000Z</t>
  </si>
  <si>
    <t>63bbb83b6a0a0824fe07be37</t>
  </si>
  <si>
    <t>2023-01-09T06:46:19.000Z</t>
  </si>
  <si>
    <t>63bbe960dc2e2fd42f0bef7a</t>
  </si>
  <si>
    <t>2023-01-09T10:16:00.000Z</t>
  </si>
  <si>
    <t>63bc6530cad48ed2f308be85</t>
  </si>
  <si>
    <t>2023-01-09T19:04:15.000Z</t>
  </si>
  <si>
    <t>63bcdb93539d08700c0e88a3</t>
  </si>
  <si>
    <t>2023-01-10T07:00:00.000Z</t>
  </si>
  <si>
    <t>2023-01-10T03:29:23.000Z</t>
  </si>
  <si>
    <t>63bd9454f8f9ef93c80a5071</t>
  </si>
  <si>
    <t>63bd8de5757b87cf110921ca</t>
  </si>
  <si>
    <t>2023-01-11T05:00:00.000Z</t>
  </si>
  <si>
    <t>2023-01-10T16:37:40.000Z</t>
  </si>
  <si>
    <t>63be336bcc91ff41210edc27</t>
  </si>
  <si>
    <t>2023-01-11T03:56:22.048Z</t>
  </si>
  <si>
    <t>2023-01-11T03:56:22.000Z</t>
  </si>
  <si>
    <t>63be5f8636eb407396028958</t>
  </si>
  <si>
    <t>63be4d46a7bbca903d0d261b</t>
  </si>
  <si>
    <t>2023-01-11T12:00:00.000Z</t>
  </si>
  <si>
    <t>2023-01-11T07:03:58.000Z</t>
  </si>
  <si>
    <t>63bc498f09fbc22daa0f0ebb</t>
  </si>
  <si>
    <t>2023-01-12T03:00:00.000Z</t>
  </si>
  <si>
    <t>2023-01-09T17:06:23.000Z</t>
  </si>
  <si>
    <t>63bc4b5e09fbc22daa0f0ec0</t>
  </si>
  <si>
    <t>2023-01-09T17:14:06.000Z</t>
  </si>
  <si>
    <t>63be508936eb407396028926</t>
  </si>
  <si>
    <t>2023-01-11T06:00:41.000Z</t>
  </si>
  <si>
    <t>63be5f5536c2a1e203085143</t>
  </si>
  <si>
    <t>63be5edfdb88c0bac2079cea</t>
  </si>
  <si>
    <t>2023-01-12T01:00:00.000Z</t>
  </si>
  <si>
    <t>2023-01-11T07:03:49.000Z</t>
  </si>
  <si>
    <t>63bef9964db3e562ae09554f</t>
  </si>
  <si>
    <t>2023-01-12T02:00:00.000Z</t>
  </si>
  <si>
    <t>2023-01-11T18:01:57.000Z</t>
  </si>
  <si>
    <t>63bf2d119994cb080f0d9535</t>
  </si>
  <si>
    <t>63bf2ccce1bafe08c3036b18</t>
  </si>
  <si>
    <t>2023-01-11T21:41:36.000Z</t>
  </si>
  <si>
    <t>63bf7c4f03a2eac5060a9a6a</t>
  </si>
  <si>
    <t>63bf7c4f03a2eac5060a9a67</t>
  </si>
  <si>
    <t>2023-01-12T09:00:00.000Z</t>
  </si>
  <si>
    <t>2023-01-12T03:19:43.000Z</t>
  </si>
  <si>
    <t>63bf7c7657c1d9dec505b75f</t>
  </si>
  <si>
    <t>2023-01-12T03:20:22.000Z</t>
  </si>
  <si>
    <t>63bfaa7b611e18e7d3028398</t>
  </si>
  <si>
    <t>63bfaa586c1a12d0eb038232</t>
  </si>
  <si>
    <t>2023-01-12T06:36:43.000Z</t>
  </si>
  <si>
    <t>63b584d054b564953c091713</t>
  </si>
  <si>
    <t>63b465292642e3edaf00f6d7</t>
  </si>
  <si>
    <t>2023-01-14T01:00:00.000Z</t>
  </si>
  <si>
    <t>2023-01-04T13:53:19.000Z</t>
  </si>
  <si>
    <t>63bfb8c363c4a816860dd720</t>
  </si>
  <si>
    <t>2023-01-12T07:37:39.000Z</t>
  </si>
  <si>
    <t>63c0c8e0ee28c084110e4455</t>
  </si>
  <si>
    <t>63c0c8a8a46299ff7e0c92d6</t>
  </si>
  <si>
    <t>2023-01-14T09:00:00.000Z</t>
  </si>
  <si>
    <t>2023-01-13T02:58:40.000Z</t>
  </si>
  <si>
    <t>63c206f28194b1bbb705b991</t>
  </si>
  <si>
    <t>2023-01-14T01:35:46.000Z</t>
  </si>
  <si>
    <t>63c21b7b03338c711e02d1a4</t>
  </si>
  <si>
    <t>2023-01-14T06:00:00.000Z</t>
  </si>
  <si>
    <t>2023-01-14T03:03:23.000Z</t>
  </si>
  <si>
    <t>63c10e13ca502496c10ba18f</t>
  </si>
  <si>
    <t>2023-01-15T01:00:00.000Z</t>
  </si>
  <si>
    <t>2023-01-13T08:29:04.000Z</t>
  </si>
  <si>
    <t>63c116509428e26d7406688c</t>
  </si>
  <si>
    <t>2023-01-13T08:29:04.358Z</t>
  </si>
  <si>
    <t>63c116509428e26d7406688d</t>
  </si>
  <si>
    <t>63c21c750fc48237cd02d26e</t>
  </si>
  <si>
    <t>2023-01-15T05:00:00.000Z</t>
  </si>
  <si>
    <t>2023-01-14T03:07:33.000Z</t>
  </si>
  <si>
    <t>63c27f858cb7702b630ccb92</t>
  </si>
  <si>
    <t>63c27f2509a3209959065942</t>
  </si>
  <si>
    <t>2023-01-14T10:10:13.000Z</t>
  </si>
  <si>
    <t>63c2e5b0fde7205c6e086dde</t>
  </si>
  <si>
    <t>63c288e2ee2fdd3e16004852</t>
  </si>
  <si>
    <t>2023-01-15T07:00:00.000Z</t>
  </si>
  <si>
    <t>2023-01-14T17:25:37.000Z</t>
  </si>
  <si>
    <t>63b51714bbaad5da3c07a74e</t>
  </si>
  <si>
    <t>2023-01-16T08:00:00.000Z</t>
  </si>
  <si>
    <t>2023-01-04T06:05:07.000Z</t>
  </si>
  <si>
    <t>63c3c5fb1a833f47fa05ff6b</t>
  </si>
  <si>
    <t>63c3c5e9f0d1165ad50d51bd</t>
  </si>
  <si>
    <t>2023-01-16T01:00:00.000Z</t>
  </si>
  <si>
    <t>2023-01-15T09:23:06.000Z</t>
  </si>
  <si>
    <t>63c3c5fb1a833f47fa05ff6c</t>
  </si>
  <si>
    <t>2023-01-15T09:23:06.992Z</t>
  </si>
  <si>
    <t>63c3c5fb1a833f47fa05ff6d</t>
  </si>
  <si>
    <t>2023-01-16T03:30:00.000Z</t>
  </si>
  <si>
    <t>63c3d565ac4cbf1ce70fb4d0</t>
  </si>
  <si>
    <t>2023-01-15T10:28:53.000Z</t>
  </si>
  <si>
    <t>63c5009b12309b9ef104f10f</t>
  </si>
  <si>
    <t>2023-01-16T09:00:00.000Z</t>
  </si>
  <si>
    <t>2023-01-16T07:45:30.000Z</t>
  </si>
  <si>
    <t>63c7968b08aded74ce0921cb</t>
  </si>
  <si>
    <t>2023-01-19T05:00:00.000Z</t>
  </si>
  <si>
    <t>2023-01-18T06:49:46.000Z</t>
  </si>
  <si>
    <t>63b7a0ab976dfca26a02b64a</t>
  </si>
  <si>
    <t>2023-01-20T01:00:00.000Z</t>
  </si>
  <si>
    <t>2023-01-06T04:16:43.000Z</t>
  </si>
  <si>
    <t>63c8eb522b100bc30001be4b</t>
  </si>
  <si>
    <t>2023-01-20T05:00:00.000Z</t>
  </si>
  <si>
    <t>2023-01-19T07:03:46.000Z</t>
  </si>
  <si>
    <t>63c8f226910186efac0f30c7</t>
  </si>
  <si>
    <t>2023-01-19T07:32:54.000Z</t>
  </si>
  <si>
    <t>63c908d0205bf4e7cf01cf82</t>
  </si>
  <si>
    <t>2023-01-19T09:09:36.000Z</t>
  </si>
  <si>
    <t>63c91195b33003fbaf0e5b2c</t>
  </si>
  <si>
    <t>2023-01-19T09:47:01.000Z</t>
  </si>
  <si>
    <t>63c9758ffc13d622d606b7d2</t>
  </si>
  <si>
    <t>2023-01-20T09:00:00.000Z</t>
  </si>
  <si>
    <t>2023-01-19T16:53:35.000Z</t>
  </si>
  <si>
    <t>63c9d7e2691ce7afcf0d1b95</t>
  </si>
  <si>
    <t>63c9d76ffead1a6b480670f9</t>
  </si>
  <si>
    <t>2023-01-19T23:53:06.000Z</t>
  </si>
  <si>
    <t>63d25fce30d53db9440db27a</t>
  </si>
  <si>
    <t>2023-01-27T05:00:00.000Z</t>
  </si>
  <si>
    <t>2023-01-26T11:11:10.000Z</t>
  </si>
  <si>
    <t>63bb9baef2e1546ee606a384</t>
  </si>
  <si>
    <t>63bb9b8451df239c75081f0f</t>
  </si>
  <si>
    <t>2023-01-28T05:00:00.000Z</t>
  </si>
  <si>
    <t>2023-01-09T04:44:30.000Z</t>
  </si>
  <si>
    <t>63d3debec44b511c4f0c1862</t>
  </si>
  <si>
    <t>63d3d7903c6641050203a151</t>
  </si>
  <si>
    <t>2023-01-28T01:00:00.000Z</t>
  </si>
  <si>
    <t>2023-01-27T14:25:01.000Z</t>
  </si>
  <si>
    <t>63d4c6aef56636d30e0882bd</t>
  </si>
  <si>
    <t>63d4c68bdc1fafcb3f02ff28</t>
  </si>
  <si>
    <t>2023-01-28T09:00:00.000Z</t>
  </si>
  <si>
    <t>2023-01-28T06:54:38.000Z</t>
  </si>
  <si>
    <t>63d3f9d85b8a836a3e0a635d</t>
  </si>
  <si>
    <t>2023-01-29T01:00:00.000Z</t>
  </si>
  <si>
    <t>2023-01-27T16:20:40.000Z</t>
  </si>
  <si>
    <t>63d4aaec995db694f00c7d4d</t>
  </si>
  <si>
    <t>63d4a5afb132c08b9f0d76dc</t>
  </si>
  <si>
    <t>2023-01-29T05:00:00.000Z</t>
  </si>
  <si>
    <t>2023-01-28T04:56:12.000Z</t>
  </si>
  <si>
    <t>63d4ba68c44b511c4f0c1ec5</t>
  </si>
  <si>
    <t>2023-01-28T06:02:16.000Z</t>
  </si>
  <si>
    <t>63d613956baa4b640a0e5f9b</t>
  </si>
  <si>
    <t>2023-01-29T09:00:00.000Z</t>
  </si>
  <si>
    <t>2023-01-29T06:35:01.000Z</t>
  </si>
  <si>
    <t>63d69b71cca6e62f7a0b4264</t>
  </si>
  <si>
    <t>2023-01-31T12:00:00.000Z</t>
  </si>
  <si>
    <t>2023-01-29T16:14:41.000Z</t>
  </si>
  <si>
    <t>63d7d76b571d2e9a670a927c</t>
  </si>
  <si>
    <t>63d7d4e6dc7103b5fe075b3b</t>
  </si>
  <si>
    <t>2023-01-31T01:00:00.000Z</t>
  </si>
  <si>
    <t>2023-01-30T14:42:51.000Z</t>
  </si>
  <si>
    <t>63d5b3d79cf21dc275051de8</t>
  </si>
  <si>
    <t>63d5b1e243885253d1053497</t>
  </si>
  <si>
    <t>2023-02-01T12:00:00.000Z</t>
  </si>
  <si>
    <t>2023-01-28T23:46:31.000Z</t>
  </si>
  <si>
    <t>63d744a66b97767f05025f3d</t>
  </si>
  <si>
    <t>63d743e1f4648a72520b7f19</t>
  </si>
  <si>
    <t>2023-02-01T09:00:00.000Z</t>
  </si>
  <si>
    <t>2023-01-30T04:16:37.000Z</t>
  </si>
  <si>
    <t>63d8f18ef0a346732b0d2a6c</t>
  </si>
  <si>
    <t>2023-02-01T01:00:00.000Z</t>
  </si>
  <si>
    <t>2023-01-31T10:46:38.000Z</t>
  </si>
  <si>
    <t>63d8f33f9dfd31d089048945</t>
  </si>
  <si>
    <t>6343c77dca8503a28b021057</t>
  </si>
  <si>
    <t>2023-02-01T02:45:00.000Z</t>
  </si>
  <si>
    <t>2023-01-31T10:53:50.000Z</t>
  </si>
  <si>
    <t>63d9bb4e0aeecef8880465c5</t>
  </si>
  <si>
    <t>63d9bb38cfaf9cbb1605ec61</t>
  </si>
  <si>
    <t>2023-02-01T06:00:00.000Z</t>
  </si>
  <si>
    <t>2023-02-01T01:07:26.000Z</t>
  </si>
  <si>
    <t>63d9e6e9988fac352a037e1a</t>
  </si>
  <si>
    <t>59eac28d652fe8545bc668d0</t>
  </si>
  <si>
    <t>2023-02-01T03:00:00.000Z</t>
  </si>
  <si>
    <t>2023-02-01T04:13:22.000Z</t>
  </si>
  <si>
    <t>63db33e557d1ce0ffd026e24</t>
  </si>
  <si>
    <t>63db33e457d1ce0ffd026e21</t>
  </si>
  <si>
    <t>2023-02-03T05:00:00.000Z</t>
  </si>
  <si>
    <t>2023-02-02T03:54:13.000Z</t>
  </si>
  <si>
    <t>63db33e557d1ce0ffd026e25</t>
  </si>
  <si>
    <t>2023-02-02T03:54:13.100Z</t>
  </si>
  <si>
    <t>63db33e557d1ce0ffd026e26</t>
  </si>
  <si>
    <t>2023-02-03T07:00:00.000Z</t>
  </si>
  <si>
    <t>63dc9f404871084f2a0fde06</t>
  </si>
  <si>
    <t>63dc9f0b4dae9ce3d10af788</t>
  </si>
  <si>
    <t>2023-02-03T07:44:00.000Z</t>
  </si>
  <si>
    <t>2023-02-03T05:44:32.000Z</t>
  </si>
  <si>
    <t>63dc327e4f59ce2341081f0d</t>
  </si>
  <si>
    <t>2023-02-04T05:00:00.000Z</t>
  </si>
  <si>
    <t>2023-02-02T22:00:30.000Z</t>
  </si>
  <si>
    <t>63dc98cc77f6dc20f60c74b7</t>
  </si>
  <si>
    <t>63dc95b1e2165ee5710d9e11</t>
  </si>
  <si>
    <t>63dc9634e2165ee5710d9e15</t>
  </si>
  <si>
    <t>2023-02-04T02:00:00.000Z</t>
  </si>
  <si>
    <t>2023-02-03T05:17:00.000Z</t>
  </si>
  <si>
    <t>63de8d22a90354ba460bfbe2</t>
  </si>
  <si>
    <t>2023-02-05T01:00:00.000Z</t>
  </si>
  <si>
    <t>2023-02-04T16:51:46.000Z</t>
  </si>
  <si>
    <t>63de8d22a90354ba460bfbe3</t>
  </si>
  <si>
    <t>2023-02-04T16:51:46.052Z</t>
  </si>
  <si>
    <t>63de8d22a90354ba460bfbe4</t>
  </si>
  <si>
    <t>63df0caf3dd820efb9079b62</t>
  </si>
  <si>
    <t>63df0c8b8d8007cdf705276e</t>
  </si>
  <si>
    <t>2023-02-05T05:00:00.000Z</t>
  </si>
  <si>
    <t>2023-02-05T01:55:59.000Z</t>
  </si>
  <si>
    <t>63df1ecc00c194392c03102d</t>
  </si>
  <si>
    <t>2023-02-05T09:00:00.000Z</t>
  </si>
  <si>
    <t>2023-02-05T03:13:15.000Z</t>
  </si>
  <si>
    <t>63df45eb3dd820efb9079d02</t>
  </si>
  <si>
    <t>63df455baef2178ea80853af</t>
  </si>
  <si>
    <t>2023-02-06T01:00:00.000Z</t>
  </si>
  <si>
    <t>2023-02-05T05:59:26.000Z</t>
  </si>
  <si>
    <t>63e1cb382243a8512b02d6b5</t>
  </si>
  <si>
    <t>63e1c127e2b11dea94007f08</t>
  </si>
  <si>
    <t>2023-02-07T05:53:00.000Z</t>
  </si>
  <si>
    <t>2023-02-07T03:53:27.000Z</t>
  </si>
  <si>
    <t>63e1cd30ff9c5fff6702ad89</t>
  </si>
  <si>
    <t>2023-02-07T04:00:00.000Z</t>
  </si>
  <si>
    <t>2023-02-07T04:01:52.000Z</t>
  </si>
  <si>
    <t>63d72fd2f4648a72520b7e6b</t>
  </si>
  <si>
    <t>2023-02-08T01:00:00.000Z</t>
  </si>
  <si>
    <t>2023-01-30T02:47:46.000Z</t>
  </si>
  <si>
    <t>63e30d60b95165f9d402ab54</t>
  </si>
  <si>
    <t>63e30c870fea98e5970aaa35</t>
  </si>
  <si>
    <t>2023-02-08T05:00:00.000Z</t>
  </si>
  <si>
    <t>2023-02-08T02:48:00.000Z</t>
  </si>
  <si>
    <t>63e3990ca85f96431e0048d6</t>
  </si>
  <si>
    <t>63e296a33c032dad8f02fd8e</t>
  </si>
  <si>
    <t>2023-02-09T09:00:00.000Z</t>
  </si>
  <si>
    <t>2023-02-08T12:43:55.000Z</t>
  </si>
  <si>
    <t>63e45cdd834121dc97008cd0</t>
  </si>
  <si>
    <t>2023-02-09T05:00:00.000Z</t>
  </si>
  <si>
    <t>2023-02-09T02:38:50.000Z</t>
  </si>
  <si>
    <t>63e45d4b4aa134345501822e</t>
  </si>
  <si>
    <t>2023-02-09T02:40:59.000Z</t>
  </si>
  <si>
    <t>63e471ba834121dc97008d57</t>
  </si>
  <si>
    <t>63e471a44f4805c2f40787d5</t>
  </si>
  <si>
    <t>2023-02-09T04:00:00.000Z</t>
  </si>
  <si>
    <t>2023-02-09T04:08:04.000Z</t>
  </si>
  <si>
    <t>63e2091dff9c5fff6702af73</t>
  </si>
  <si>
    <t>63e207de5bac644f9204e28c</t>
  </si>
  <si>
    <t>2023-02-10T05:00:00.000Z</t>
  </si>
  <si>
    <t>2023-02-07T08:17:32.000Z</t>
  </si>
  <si>
    <t>63e20bbbff9c5fff6702af85</t>
  </si>
  <si>
    <t>2023-02-10T09:00:00.000Z</t>
  </si>
  <si>
    <t>2023-02-07T08:28:43.000Z</t>
  </si>
  <si>
    <t>63e27aed10628cd10d0e4dab</t>
  </si>
  <si>
    <t>63e27acfc1ef92a5780b3846</t>
  </si>
  <si>
    <t>2023-02-07T16:23:08.000Z</t>
  </si>
  <si>
    <t>63e342a7f8e43a181d04b2ac</t>
  </si>
  <si>
    <t>2023-02-08T06:35:19.000Z</t>
  </si>
  <si>
    <t>63e386b046fac5db6b05d43b</t>
  </si>
  <si>
    <t>6350e31f94a348362205f5d1</t>
  </si>
  <si>
    <t>2023-02-08T11:25:36.000Z</t>
  </si>
  <si>
    <t>63e51bb52b72ab51c20ff783</t>
  </si>
  <si>
    <t>2023-02-09T16:13:41.000Z</t>
  </si>
  <si>
    <t>63e599569ea76e28bd042594</t>
  </si>
  <si>
    <t>63e59901530854c35803bd3e</t>
  </si>
  <si>
    <t>2023-02-10T01:09:42.000Z</t>
  </si>
  <si>
    <t>63e455a55a054956670e9d24</t>
  </si>
  <si>
    <t>2023-02-11T01:00:00.000Z</t>
  </si>
  <si>
    <t>2023-02-09T02:08:37.000Z</t>
  </si>
  <si>
    <t>63ddd983d5eddc354909896f</t>
  </si>
  <si>
    <t>63ddd77954d90f7452073a90</t>
  </si>
  <si>
    <t>2023-02-12T01:00:00.000Z</t>
  </si>
  <si>
    <t>2023-02-04T04:05:23.000Z</t>
  </si>
  <si>
    <t>63e0faa0ed6e487e620da343</t>
  </si>
  <si>
    <t>2023-02-06T13:03:28.000Z</t>
  </si>
  <si>
    <t>63e1d11f10628cd10d0e48df</t>
  </si>
  <si>
    <t>63e1d0e2af57d25b01032f87</t>
  </si>
  <si>
    <t>2023-02-12T05:00:00.000Z</t>
  </si>
  <si>
    <t>2023-02-07T04:18:39.000Z</t>
  </si>
  <si>
    <t>63e5baa10fa6aad8e40830e3</t>
  </si>
  <si>
    <t>2023-02-10T03:31:44.000Z</t>
  </si>
  <si>
    <t>63e607554f6223fbf808d584</t>
  </si>
  <si>
    <t>2023-02-10T08:59:01.000Z</t>
  </si>
  <si>
    <t>63e7a02a3a49e6577e0416e5</t>
  </si>
  <si>
    <t>63e79d7016a9aed233044a12</t>
  </si>
  <si>
    <t>2023-02-12T09:00:00.000Z</t>
  </si>
  <si>
    <t>2023-02-11T14:03:55.084Z</t>
  </si>
  <si>
    <t>63e84315a970a532270146f6</t>
  </si>
  <si>
    <t>63e842ed1d765144da0c4139</t>
  </si>
  <si>
    <t>2023-02-12T01:39:22.484Z</t>
  </si>
  <si>
    <t>63e880aeca52ba9e5c00d77d</t>
  </si>
  <si>
    <t>63e87c7b59eacf63830ab870</t>
  </si>
  <si>
    <t>2023-02-12T06:00:00.000Z</t>
  </si>
  <si>
    <t>2023-02-12T06:02:00.292Z</t>
  </si>
  <si>
    <t>63e36570259fea554e06ff7d</t>
  </si>
  <si>
    <t>63e1decccb9e27317e059801</t>
  </si>
  <si>
    <t>2023-02-13T01:00:00.000Z</t>
  </si>
  <si>
    <t>2023-02-08T09:03:44.000Z</t>
  </si>
  <si>
    <t>63e748da3e7b8d91f70f3de9</t>
  </si>
  <si>
    <t>63e73a75bff1b258c407fbd6</t>
  </si>
  <si>
    <t>2023-02-13T09:00:00.000Z</t>
  </si>
  <si>
    <t>2023-02-11T07:56:10.553Z</t>
  </si>
  <si>
    <t>63e748da3e7b8d91f70f3dec</t>
  </si>
  <si>
    <t>2023-02-11T07:50:50.170Z</t>
  </si>
  <si>
    <t>63e748da3e7b8d91f70f3dee</t>
  </si>
  <si>
    <t>63e79c4305555664b5026211</t>
  </si>
  <si>
    <t>2023-02-13T05:00:00.000Z</t>
  </si>
  <si>
    <t>2023-02-11T13:47:07.057Z</t>
  </si>
  <si>
    <t>63e7a14358fd38040e01a310</t>
  </si>
  <si>
    <t>2023-02-11T14:09:19.149Z</t>
  </si>
  <si>
    <t>63e7adc7cc8bcee53b0184a0</t>
  </si>
  <si>
    <t>63e70f3a6bbb4078630dc0a7</t>
  </si>
  <si>
    <t>63e7ab1679e165d6b70cf863</t>
  </si>
  <si>
    <t>2023-02-13T03:00:00.000Z</t>
  </si>
  <si>
    <t>2023-02-11T15:03:15.065Z</t>
  </si>
  <si>
    <t>63e84beb28ac089eb600cfa2</t>
  </si>
  <si>
    <t>63e5ef28d787190f73022841</t>
  </si>
  <si>
    <t>2023-02-12T02:17:01.051Z</t>
  </si>
  <si>
    <t>63e886814448875cdd00d06b</t>
  </si>
  <si>
    <t>63e882723cb12ef89f05e825</t>
  </si>
  <si>
    <t>2023-02-12T06:26:43.340Z</t>
  </si>
  <si>
    <t>63e8c37023102d40e905dbbb</t>
  </si>
  <si>
    <t>2023-02-12T10:47:35.556Z</t>
  </si>
  <si>
    <t>63e8d97fa09a58d4240f02ae</t>
  </si>
  <si>
    <t>63e32b03b8d2b936a10d2b57</t>
  </si>
  <si>
    <t>2023-02-12T12:23:14.452Z</t>
  </si>
  <si>
    <t>63e9a3857eb864282d09dbd3</t>
  </si>
  <si>
    <t>63e99c31195b2fae97057c0e</t>
  </si>
  <si>
    <t>2023-02-13T08:00:00.000Z</t>
  </si>
  <si>
    <t>2023-02-13T02:43:30.069Z</t>
  </si>
  <si>
    <t>63e9d4dbad4ca16d5404a65d</t>
  </si>
  <si>
    <t>63e9d338b331a36c77007ccd</t>
  </si>
  <si>
    <t>2023-02-13T06:00:00.000Z</t>
  </si>
  <si>
    <t>2023-02-13T06:13:52.969Z</t>
  </si>
  <si>
    <t>63ea013a6937d5f5d70195da</t>
  </si>
  <si>
    <t>63e9ffef4d35819d040ce9a2</t>
  </si>
  <si>
    <t>2023-02-13T09:22:49.729Z</t>
  </si>
  <si>
    <t>63ea055cc1cca4c6a60f279d</t>
  </si>
  <si>
    <t>63ea0498f5f0bb21c602cfa3</t>
  </si>
  <si>
    <t>2023-02-13T09:40:26.633Z</t>
  </si>
  <si>
    <t>63ea0a7201db4748f204a574</t>
  </si>
  <si>
    <t>2023-02-13T10:00:00.000Z</t>
  </si>
  <si>
    <t>2023-02-13T10:04:05.343Z</t>
  </si>
  <si>
    <t>63ea0b0b439dd44d7304b077</t>
  </si>
  <si>
    <t>63ea0b0b439dd44d7304b074</t>
  </si>
  <si>
    <t>2023-02-13T10:07:35.475Z</t>
  </si>
  <si>
    <t>63c76b92905873f7a004733b</t>
  </si>
  <si>
    <t>2023-02-14T01:00:00.000Z</t>
  </si>
  <si>
    <t>2023-01-18T03:46:26.000Z</t>
  </si>
  <si>
    <t>63d093707aaf2dcbc609a08d</t>
  </si>
  <si>
    <t>63d0926f4a8c0533e20d275f</t>
  </si>
  <si>
    <t>2023-01-25T02:26:56.000Z</t>
  </si>
  <si>
    <t>63d5659fa725513174050c8e</t>
  </si>
  <si>
    <t>2023-01-28T18:12:47.000Z</t>
  </si>
  <si>
    <t>63d65fcea7255131740516d7</t>
  </si>
  <si>
    <t>2023-02-14T09:00:00.000Z</t>
  </si>
  <si>
    <t>2023-01-29T12:00:14.000Z</t>
  </si>
  <si>
    <t>63da0e9a30dfb63da6020bed</t>
  </si>
  <si>
    <t>2023-02-14T06:00:00.000Z</t>
  </si>
  <si>
    <t>2023-02-01T07:02:34.000Z</t>
  </si>
  <si>
    <t>63df10234bdd0472d10b7ade</t>
  </si>
  <si>
    <t>2023-02-05T02:10:42.000Z</t>
  </si>
  <si>
    <t>63df5094a9af2d840700a7cb</t>
  </si>
  <si>
    <t>63df4fb5c6af1bc0f10187ab</t>
  </si>
  <si>
    <t>2023-02-05T06:45:40.000Z</t>
  </si>
  <si>
    <t>63df628ca8600b546c02dc68</t>
  </si>
  <si>
    <t>63df5fceb0baf6d349003bbd</t>
  </si>
  <si>
    <t>2023-02-05T08:02:20.000Z</t>
  </si>
  <si>
    <t>63dfa049e879839f44093064</t>
  </si>
  <si>
    <t>2023-02-14T05:00:00.000Z</t>
  </si>
  <si>
    <t>2023-02-05T12:25:44.000Z</t>
  </si>
  <si>
    <t>63dfa9caa8600b546c02de15</t>
  </si>
  <si>
    <t>2023-02-05T13:06:18.000Z</t>
  </si>
  <si>
    <t>63e0d42652902e429f0ece8a</t>
  </si>
  <si>
    <t>63dfb338c4532fbc96058fcb</t>
  </si>
  <si>
    <t>2023-02-06T10:19:17.000Z</t>
  </si>
  <si>
    <t>63e0d5488f30ecfd3b0b1980</t>
  </si>
  <si>
    <t>63e0d5050491352f660b257d</t>
  </si>
  <si>
    <t>2023-02-06T10:24:08.000Z</t>
  </si>
  <si>
    <t>63e17f20ca5910183e00ca37</t>
  </si>
  <si>
    <t>2023-02-06T22:28:48.000Z</t>
  </si>
  <si>
    <t>63e21b39cd31bb691b06803a</t>
  </si>
  <si>
    <t>63e2095e174dab831a0b0b11</t>
  </si>
  <si>
    <t>2023-02-07T09:34:49.000Z</t>
  </si>
  <si>
    <t>63e21b39cd31bb691b06803b</t>
  </si>
  <si>
    <t>63e3031ee9e8f99e5f023d5e</t>
  </si>
  <si>
    <t>63e30179970d4d86d20cd3ca</t>
  </si>
  <si>
    <t>2023-02-08T02:04:13.000Z</t>
  </si>
  <si>
    <t>63e305e8905649cb99010edd</t>
  </si>
  <si>
    <t>63504d5e9958b4278c0a0327</t>
  </si>
  <si>
    <t>2023-02-08T02:16:08.000Z</t>
  </si>
  <si>
    <t>63e36152e6a3246c9e01c5a6</t>
  </si>
  <si>
    <t>63467658bb20293397074393</t>
  </si>
  <si>
    <t>2023-02-08T08:46:09.000Z</t>
  </si>
  <si>
    <t>63e3eb2b8569f0a4510c035a</t>
  </si>
  <si>
    <t>2023-02-08T18:34:19.000Z</t>
  </si>
  <si>
    <t>63e423b582d9d2768c0bbc15</t>
  </si>
  <si>
    <t>2023-02-08T22:35:33.000Z</t>
  </si>
  <si>
    <t>63e44acaba38ff6f7804a394</t>
  </si>
  <si>
    <t>63e0f60fc9f44c11bd021536</t>
  </si>
  <si>
    <t>2023-02-09T01:22:18.000Z</t>
  </si>
  <si>
    <t>63e457463b143ed0ae0fdaa9</t>
  </si>
  <si>
    <t>2023-02-09T02:15:34.000Z</t>
  </si>
  <si>
    <t>63e4712c36a34504b50530f0</t>
  </si>
  <si>
    <t>2023-02-09T04:06:04.000Z</t>
  </si>
  <si>
    <t>63e4787aa0c603eccd0d410d</t>
  </si>
  <si>
    <t>2023-02-09T04:37:14.000Z</t>
  </si>
  <si>
    <t>63e5012b2467e172560d6c2b</t>
  </si>
  <si>
    <t>63c4dd9b3a7e5beca0057b3a</t>
  </si>
  <si>
    <t>2023-02-09T14:20:27.000Z</t>
  </si>
  <si>
    <t>63e5abb9d62786f04d0c8837</t>
  </si>
  <si>
    <t>63e51e1fa6357481f4095f48</t>
  </si>
  <si>
    <t>2023-02-10T02:28:09.000Z</t>
  </si>
  <si>
    <t>63e5c7797317048f600d5984</t>
  </si>
  <si>
    <t>2023-02-10T04:26:33.000Z</t>
  </si>
  <si>
    <t>63e5cf108e977d179705a427</t>
  </si>
  <si>
    <t>63e5cee8668e30f8c90fc2d5</t>
  </si>
  <si>
    <t>2023-02-14T11:00:00.000Z</t>
  </si>
  <si>
    <t>2023-02-10T04:58:15.000Z</t>
  </si>
  <si>
    <t>63e5ee1fb1b7f8e6aa08f5e0</t>
  </si>
  <si>
    <t>2023-02-10T07:11:16.000Z</t>
  </si>
  <si>
    <t>63e5fef1468ca89ad006dd11</t>
  </si>
  <si>
    <t>2023-02-10T08:23:12.000Z</t>
  </si>
  <si>
    <t>63e608d7feda9429600e457b</t>
  </si>
  <si>
    <t>2023-02-10T09:05:27.000Z</t>
  </si>
  <si>
    <t>63e60a2ebcc9b8488a037dfd</t>
  </si>
  <si>
    <t>63e60a2210abc1a5980dc0f2</t>
  </si>
  <si>
    <t>2023-02-10T09:11:10.000Z</t>
  </si>
  <si>
    <t>63e6183ad5c09db8e000602e</t>
  </si>
  <si>
    <t>63e4d8d332bf949c0d0bd48b</t>
  </si>
  <si>
    <t>63e613e990b30f6f4402fa64</t>
  </si>
  <si>
    <t>2023-02-10T10:11:06.000Z</t>
  </si>
  <si>
    <t>63e61bf1fa41289731066827</t>
  </si>
  <si>
    <t>63e61aa246fc9646610ac1d6</t>
  </si>
  <si>
    <t>2023-02-10T10:26:57.000Z</t>
  </si>
  <si>
    <t>63e65aec057eb2a23f0c607e</t>
  </si>
  <si>
    <t>63e656a3fa5a981f31062d6b</t>
  </si>
  <si>
    <t>2023-02-10T15:11:54.807Z</t>
  </si>
  <si>
    <t>63e66c949cfdc78a7d0bdb12</t>
  </si>
  <si>
    <t>2023-02-10T16:11:20.343Z</t>
  </si>
  <si>
    <t>63e66eeda5a9e0b4ed070bbe</t>
  </si>
  <si>
    <t>2023-02-10T16:21:53.222Z</t>
  </si>
  <si>
    <t>63e6b70de78c8d51d30e9e04</t>
  </si>
  <si>
    <t>2023-02-10T21:30:41.679Z</t>
  </si>
  <si>
    <t>63e7c7ac11f20d87db0a891c</t>
  </si>
  <si>
    <t>2023-02-11T16:54:02.075Z</t>
  </si>
  <si>
    <t>63e7fefb7d0b7c5a2b040c2f</t>
  </si>
  <si>
    <t>63e7fe9771ececfa8b0d5356</t>
  </si>
  <si>
    <t>2023-02-11T20:50:17.772Z</t>
  </si>
  <si>
    <t>63e86ace625b8ed01002cc8a</t>
  </si>
  <si>
    <t>63e86ac5cc2c7cecb8080d7c</t>
  </si>
  <si>
    <t>2023-02-12T04:29:00.911Z</t>
  </si>
  <si>
    <t>63e86c20b6c6565df30c39e3</t>
  </si>
  <si>
    <t>2023-02-12T04:34:42.685Z</t>
  </si>
  <si>
    <t>63e87650370a2b4464003d60</t>
  </si>
  <si>
    <t>63e7b49fcc8bcee53b0184b7</t>
  </si>
  <si>
    <t>2023-02-13T06:25:47.597Z</t>
  </si>
  <si>
    <t>63e88aaf7b3fe0410f0663d5</t>
  </si>
  <si>
    <t>2023-02-12T06:45:43.909Z</t>
  </si>
  <si>
    <t>63e894a99fc91f2045039e53</t>
  </si>
  <si>
    <t>2023-02-12T07:30:16.948Z</t>
  </si>
  <si>
    <t>63e8a46b9db8babfde0e5d45</t>
  </si>
  <si>
    <t>63e8a3568dfa582db5079966</t>
  </si>
  <si>
    <t>2023-02-14T08:55:33.764Z</t>
  </si>
  <si>
    <t>63e8b6e97eec8b6f6400fded</t>
  </si>
  <si>
    <t>63e8ac1e26760e093a00cb58</t>
  </si>
  <si>
    <t>2023-02-12T09:56:38.997Z</t>
  </si>
  <si>
    <t>63e8dc20669112f9810ceec2</t>
  </si>
  <si>
    <t>2023-02-12T12:32:59.367Z</t>
  </si>
  <si>
    <t>63e8e3622e8eca72d30b554e</t>
  </si>
  <si>
    <t>2023-02-12T13:09:00.810Z</t>
  </si>
  <si>
    <t>63e8e4e3de42e741fa00e90f</t>
  </si>
  <si>
    <t>63e8e4e2de42e741fa00e90b</t>
  </si>
  <si>
    <t>2023-02-12T17:42:30.242Z</t>
  </si>
  <si>
    <t>63e8f0d7f779286d610ea823</t>
  </si>
  <si>
    <t>2023-02-14T03:30:00.000Z</t>
  </si>
  <si>
    <t>2023-02-12T14:07:59.105Z</t>
  </si>
  <si>
    <t>63e8f8f93ac6031ebd0d812e</t>
  </si>
  <si>
    <t>2023-02-12T14:38:57.677Z</t>
  </si>
  <si>
    <t>63e91218fe8c50c243014e91</t>
  </si>
  <si>
    <t>2023-02-12T16:24:09.628Z</t>
  </si>
  <si>
    <t>63e9225ab79daffb0e0adad7</t>
  </si>
  <si>
    <t>2023-02-12T17:35:11.391Z</t>
  </si>
  <si>
    <t>63e965e688e2446e0d009b19</t>
  </si>
  <si>
    <t>63e9666c8164742aa6072822</t>
  </si>
  <si>
    <t>2023-02-12T22:23:03.281Z</t>
  </si>
  <si>
    <t>63e97185e46b5e5715081ce7</t>
  </si>
  <si>
    <t>2023-02-12T23:13:17.178Z</t>
  </si>
  <si>
    <t>63e979abda81d05fae080905</t>
  </si>
  <si>
    <t>63e979abda81d05fae080901</t>
  </si>
  <si>
    <t>2023-02-12T23:47:18.117Z</t>
  </si>
  <si>
    <t>63e988a1382620a1b50dee94</t>
  </si>
  <si>
    <t>2023-02-13T00:48:39.936Z</t>
  </si>
  <si>
    <t>63e9a54e7eb864282d09dbe6</t>
  </si>
  <si>
    <t>2023-02-13T02:50:59.455Z</t>
  </si>
  <si>
    <t>63e9ac7ccb2b51d7250fc2ed</t>
  </si>
  <si>
    <t>2023-02-13T03:25:04.667Z</t>
  </si>
  <si>
    <t>63e9acc84e8bf7cdac0b2308</t>
  </si>
  <si>
    <t>63e9acb0caaae99a5009ee82</t>
  </si>
  <si>
    <t>2023-02-14T02:00:00.000Z</t>
  </si>
  <si>
    <t>2023-02-14T08:08:20.476Z</t>
  </si>
  <si>
    <t>63e9b2e9bafa3542680ffafd</t>
  </si>
  <si>
    <t>63e9b2e8bafa3542680ffaf9</t>
  </si>
  <si>
    <t>2023-02-13T03:50:42.364Z</t>
  </si>
  <si>
    <t>63e9b3f0844bb7f69c0d9398</t>
  </si>
  <si>
    <t>2023-02-13T04:02:20.269Z</t>
  </si>
  <si>
    <t>63e9bd137a3b17bf6203da07</t>
  </si>
  <si>
    <t>2023-02-13T04:41:24.619Z</t>
  </si>
  <si>
    <t>63e9bd3aab79c46c9e0483b0</t>
  </si>
  <si>
    <t>63e9bd3aab79c46c9e0483ac</t>
  </si>
  <si>
    <t>2023-02-13T05:03:23.083Z</t>
  </si>
  <si>
    <t>63e9c0e3b4796bb2390297f6</t>
  </si>
  <si>
    <t>63e9c0cfa6500ce5dc0a310e</t>
  </si>
  <si>
    <t>2023-02-13T05:47:21.804Z</t>
  </si>
  <si>
    <t>63e9c25ffa4dc8b315057732</t>
  </si>
  <si>
    <t>2023-02-13T05:48:53.617Z</t>
  </si>
  <si>
    <t>63e9c3960df085b0bf0dc241</t>
  </si>
  <si>
    <t>63e9c3960df085b0bf0dc23e</t>
  </si>
  <si>
    <t>2023-02-13T05:00:44.835Z</t>
  </si>
  <si>
    <t>63e9c5130344ce7e6d06d146</t>
  </si>
  <si>
    <t>2023-02-13T05:48:34.286Z</t>
  </si>
  <si>
    <t>63e9c5efad4ca16d5404a5f8</t>
  </si>
  <si>
    <t>2023-02-13T05:52:31.455Z</t>
  </si>
  <si>
    <t>63e9c914b331a36c77007c63</t>
  </si>
  <si>
    <t>5ed5e402408a535b368b4567</t>
  </si>
  <si>
    <t>2023-02-13T05:24:03.123Z</t>
  </si>
  <si>
    <t>63e9ca8aafa4bbd3470d2328</t>
  </si>
  <si>
    <t>63e9c76208b29fda1e037dec</t>
  </si>
  <si>
    <t>63e9c89a36601dfb870785ca</t>
  </si>
  <si>
    <t>2023-02-13T05:29:54.019Z</t>
  </si>
  <si>
    <t>63e9cbe705897b854a064a54</t>
  </si>
  <si>
    <t>63e8afc7fca3619a17044526</t>
  </si>
  <si>
    <t>2023-02-13T06:02:04.570Z</t>
  </si>
  <si>
    <t>63e9cc9c89608597110fe71a</t>
  </si>
  <si>
    <t>63e9cc96608e3717a903f7ec</t>
  </si>
  <si>
    <t>2023-02-13T05:53:31.386Z</t>
  </si>
  <si>
    <t>63e9d334b4aba0f2900cd60e</t>
  </si>
  <si>
    <t>2023-02-13T06:07:59.282Z</t>
  </si>
  <si>
    <t>63e9d4c399e890ade00de2ed</t>
  </si>
  <si>
    <t>2023-02-13T06:13:42.842Z</t>
  </si>
  <si>
    <t>63e9d6835c8fbf8fef0d348c</t>
  </si>
  <si>
    <t>63e9d6835c8fbf8fef0d348a</t>
  </si>
  <si>
    <t>2023-02-13T06:39:43.841Z</t>
  </si>
  <si>
    <t>63e9def3b4796bb2390298ce</t>
  </si>
  <si>
    <t>2023-02-13T08:05:14.889Z</t>
  </si>
  <si>
    <t>63e9f3c404bed710420cd567</t>
  </si>
  <si>
    <t>2023-02-13T08:39:41.599Z</t>
  </si>
  <si>
    <t>63e9f3df1be8476547048533</t>
  </si>
  <si>
    <t>63e9bb80bafa3542680ffb63</t>
  </si>
  <si>
    <t>2023-02-13T08:25:28.018Z</t>
  </si>
  <si>
    <t>63e9f53ca5a737d9e40e69ab</t>
  </si>
  <si>
    <t>2023-02-13T08:38:58.759Z</t>
  </si>
  <si>
    <t>63e9f53d71bc6fafcf0ec140</t>
  </si>
  <si>
    <t>2023-02-13T09:25:49.792Z</t>
  </si>
  <si>
    <t>63e9f75a05f1ee96fc091fab</t>
  </si>
  <si>
    <t>63e9f23301db4748f204a54b</t>
  </si>
  <si>
    <t>2023-02-13T08:53:26.988Z</t>
  </si>
  <si>
    <t>63e9f8e6e0aac9aac7031129</t>
  </si>
  <si>
    <t>63e9f71ace4a2f3d550d6042</t>
  </si>
  <si>
    <t>2023-02-13T08:48:28.006Z</t>
  </si>
  <si>
    <t>63e9fb191cfc299f6b04512a</t>
  </si>
  <si>
    <t>2023-02-13T08:58:58.766Z</t>
  </si>
  <si>
    <t>63e9fcfffd280602de042a73</t>
  </si>
  <si>
    <t>63e474ea54fff5bb9809dc4f</t>
  </si>
  <si>
    <t>2023-02-13T09:04:24.760Z</t>
  </si>
  <si>
    <t>63e9fd113cca2598400440b7</t>
  </si>
  <si>
    <t>2023-02-13T09:07:47.898Z</t>
  </si>
  <si>
    <t>63e9fe415c2a09b3c60a2e52</t>
  </si>
  <si>
    <t>2023-02-13T09:09:39.434Z</t>
  </si>
  <si>
    <t>63ea0921657641d86708281c</t>
  </si>
  <si>
    <t>63ea044667cc74cb7b057598</t>
  </si>
  <si>
    <t>2023-02-13T09:56:36.448Z</t>
  </si>
  <si>
    <t>63ea0f5ce0aac9aac7031148</t>
  </si>
  <si>
    <t>63e95b3e21bb7dff4404694f</t>
  </si>
  <si>
    <t>2023-02-13T10:40:23.284Z</t>
  </si>
  <si>
    <t>63ea10b771919d7939061165</t>
  </si>
  <si>
    <t>63ea0eabab10c9423c0e5a8a</t>
  </si>
  <si>
    <t>2023-02-13T10:28:38.964Z</t>
  </si>
  <si>
    <t>63ea12fd06f35efc16069c56</t>
  </si>
  <si>
    <t>63ea12fd06f35efc16069c53</t>
  </si>
  <si>
    <t>2023-02-13T10:39:59.812Z</t>
  </si>
  <si>
    <t>63ea29a1267999bd370e5290</t>
  </si>
  <si>
    <t>63ea27b538e8fe2b9c02a074</t>
  </si>
  <si>
    <t>2023-02-13T12:15:42.649Z</t>
  </si>
  <si>
    <t>63ea2e0a267999bd370e52c9</t>
  </si>
  <si>
    <t>63ea2db918fd84882b0ee57d</t>
  </si>
  <si>
    <t>2023-02-13T12:34:20.816Z</t>
  </si>
  <si>
    <t>63ea2e5c3cc7bc48f606bc00</t>
  </si>
  <si>
    <t>63ea2d61b3ab6ec9af029c8d</t>
  </si>
  <si>
    <t>2023-02-13T16:36:28.552Z</t>
  </si>
  <si>
    <t>63ea32eb8a8a0e09f60ae72b</t>
  </si>
  <si>
    <t>2023-02-13T13:05:00.147Z</t>
  </si>
  <si>
    <t>63ea51594a976bbc9405e84d</t>
  </si>
  <si>
    <t>63e61128b03d9c9e26065958</t>
  </si>
  <si>
    <t>2023-02-13T15:05:03.946Z</t>
  </si>
  <si>
    <t>63ea59a99e1cb533e90b4664</t>
  </si>
  <si>
    <t>63c748a569910e4f47007182</t>
  </si>
  <si>
    <t>2023-02-13T15:48:32.900Z</t>
  </si>
  <si>
    <t>63ea66dcdaac10e3ea0bc77a</t>
  </si>
  <si>
    <t>63ea65d4ac8988eb0600e326</t>
  </si>
  <si>
    <t>2023-02-13T16:39:51.459Z</t>
  </si>
  <si>
    <t>63ea6ceaaa237a5a57069957</t>
  </si>
  <si>
    <t>2023-02-13T17:05:50.557Z</t>
  </si>
  <si>
    <t>63ea705c4a712ba26a0672aa</t>
  </si>
  <si>
    <t>2023-02-13T17:17:36.022Z</t>
  </si>
  <si>
    <t>63ea76dd2b9334806e03c8d5</t>
  </si>
  <si>
    <t>2023-02-13T17:45:50.974Z</t>
  </si>
  <si>
    <t>63ea821f8415c82b8705f364</t>
  </si>
  <si>
    <t>63ea821f8415c82b8705f361</t>
  </si>
  <si>
    <t>2023-02-13T18:33:03.816Z</t>
  </si>
  <si>
    <t>63ea88477fc3e288b6089c3b</t>
  </si>
  <si>
    <t>2023-02-13T19:05:52.151Z</t>
  </si>
  <si>
    <t>63ea8ade562f23258c034c8d</t>
  </si>
  <si>
    <t>2023-02-13T19:12:51.646Z</t>
  </si>
  <si>
    <t>63eab7f83bd780cb30024f19</t>
  </si>
  <si>
    <t>63eab4fe2b3312a3a30f32c1</t>
  </si>
  <si>
    <t>2023-02-13T22:23:30.033Z</t>
  </si>
  <si>
    <t>63eacb069032f5e11b079d23</t>
  </si>
  <si>
    <t>63ea51764ba83e72a20296fc</t>
  </si>
  <si>
    <t>2023-02-13T23:43:21.009Z</t>
  </si>
  <si>
    <t>63ead43306681c81f40fca51</t>
  </si>
  <si>
    <t>63ead31f75dd713ed40b71b2</t>
  </si>
  <si>
    <t>2023-02-14T00:40:30.244Z</t>
  </si>
  <si>
    <t>63ead9cb79bb3050120fb350</t>
  </si>
  <si>
    <t>2023-02-14T12:00:00.000Z</t>
  </si>
  <si>
    <t>2023-02-14T00:49:57.455Z</t>
  </si>
  <si>
    <t>63eada315c0da3b8160c8407</t>
  </si>
  <si>
    <t>2023-02-14T00:00:00.000Z</t>
  </si>
  <si>
    <t>2023-02-14T00:49:30.290Z</t>
  </si>
  <si>
    <t>63eaddb9f7d75c93460831d3</t>
  </si>
  <si>
    <t>63eaddb8f7d75c93460831d0</t>
  </si>
  <si>
    <t>2023-02-14T01:05:50.069Z</t>
  </si>
  <si>
    <t>63eae47c77ab6b1d300b0848</t>
  </si>
  <si>
    <t>2023-02-14T03:32:11.000Z</t>
  </si>
  <si>
    <t>2023-02-14T02:13:58.761Z</t>
  </si>
  <si>
    <t>63eae88d245c6d89c008ce42</t>
  </si>
  <si>
    <t>63ead9ca55f86241c7061095</t>
  </si>
  <si>
    <t>2023-02-14T01:49:54.252Z</t>
  </si>
  <si>
    <t>63eae92e43d6ef882606923c</t>
  </si>
  <si>
    <t>63eae03446e475025e09c4c1</t>
  </si>
  <si>
    <t>2023-02-14T07:00:00.000Z</t>
  </si>
  <si>
    <t>2023-02-14T01:52:01.533Z</t>
  </si>
  <si>
    <t>63eaeb2a9187fa42f5045648</t>
  </si>
  <si>
    <t>63eaeb2a9187fa42f5045645</t>
  </si>
  <si>
    <t>2023-02-14T04:52:21.843Z</t>
  </si>
  <si>
    <t>63eaec4b3d59f8786b0e357a</t>
  </si>
  <si>
    <t>63eaeadb1c750a316e0f20a5</t>
  </si>
  <si>
    <t>63eaeb033df965ee7e0e799c</t>
  </si>
  <si>
    <t>2023-02-14T02:06:29.679Z</t>
  </si>
  <si>
    <t>63eaecf0c4c8b146f50ba16f</t>
  </si>
  <si>
    <t>2023-02-14T02:09:31.833Z</t>
  </si>
  <si>
    <t>63eaedb61c6bc259970895ff</t>
  </si>
  <si>
    <t>63eae85c82723b047c07596a</t>
  </si>
  <si>
    <t>2023-02-14T02:13:23.377Z</t>
  </si>
  <si>
    <t>63eaf1547cba37c0e3090471</t>
  </si>
  <si>
    <t>63eaf1547cba37c0e309046e</t>
  </si>
  <si>
    <t>2023-02-14T02:27:48.573Z</t>
  </si>
  <si>
    <t>63eaf3c2ac816f9d5f0032bc</t>
  </si>
  <si>
    <t>63eaedcc2033b4d20201e4e4</t>
  </si>
  <si>
    <t>2023-02-14T02:38:25.988Z</t>
  </si>
  <si>
    <t>63eaf4f4bfa1d16b520600ac</t>
  </si>
  <si>
    <t>63eaebc6bfa1d16b5206000d</t>
  </si>
  <si>
    <t>2023-02-14T02:44:03.327Z</t>
  </si>
  <si>
    <t>63eaf8eafefd88776306014e</t>
  </si>
  <si>
    <t>63eaf8eafefd88776306014b</t>
  </si>
  <si>
    <t>2023-02-14T03:03:23.839Z</t>
  </si>
  <si>
    <t>63eaf96d888fb613f50ddcf4</t>
  </si>
  <si>
    <t>63eaf3b6850c39a9c80e60b5</t>
  </si>
  <si>
    <t>2023-02-14T03:03:03.060Z</t>
  </si>
  <si>
    <t>63eaf987ecaf8e3c6c0aa9ec</t>
  </si>
  <si>
    <t>63eaf740e866194e8007fdf7</t>
  </si>
  <si>
    <t>2023-02-14T03:00:00.000Z</t>
  </si>
  <si>
    <t>2023-02-14T03:04:11.875Z</t>
  </si>
  <si>
    <t>63eaf9aadebba44cbf08cd43</t>
  </si>
  <si>
    <t>63e9ade4181e36751103ffc9</t>
  </si>
  <si>
    <t>2023-02-14T05:02:00.000Z</t>
  </si>
  <si>
    <t>2023-02-14T03:03:39.057Z</t>
  </si>
  <si>
    <t>63eafb483ee07093fa02ea47</t>
  </si>
  <si>
    <t>2023-02-14T05:08:00.000Z</t>
  </si>
  <si>
    <t>2023-02-14T03:10:02.246Z</t>
  </si>
  <si>
    <t>63eb027ed9e24dfe580dbf7a</t>
  </si>
  <si>
    <t>63eb027ed9e24dfe580dbf77</t>
  </si>
  <si>
    <t>2023-02-14T03:41:08.141Z</t>
  </si>
  <si>
    <t>63eb0533077f24ca6e093587</t>
  </si>
  <si>
    <t>63eb045820e9c4ac730fb6b8</t>
  </si>
  <si>
    <t>2023-02-14T03:57:05.528Z</t>
  </si>
  <si>
    <t>63eb063b3b08a57fa300015f</t>
  </si>
  <si>
    <t>2023-02-14T10:00:00.000Z</t>
  </si>
  <si>
    <t>2023-02-14T04:02:38.331Z</t>
  </si>
  <si>
    <t>63eb06f9896c2dfd490965e1</t>
  </si>
  <si>
    <t>63eaf321724d9ed4140f9773</t>
  </si>
  <si>
    <t>2023-02-14T04:00:03.895Z</t>
  </si>
  <si>
    <t>63eb082989622d740a0539eb</t>
  </si>
  <si>
    <t>63eb03e4a8975e1eda01e0a2</t>
  </si>
  <si>
    <t>2023-02-14T04:00:00.000Z</t>
  </si>
  <si>
    <t>2023-02-14T04:05:26.350Z</t>
  </si>
  <si>
    <t>63eb08e9087577ba5d0bb688</t>
  </si>
  <si>
    <t>63eb0789e441b59cc40b3abd</t>
  </si>
  <si>
    <t>2023-02-14T06:07:00.000Z</t>
  </si>
  <si>
    <t>2023-02-14T04:08:17.358Z</t>
  </si>
  <si>
    <t>63eb093de441b59cc40b3ad3</t>
  </si>
  <si>
    <t>63eb03fa3b08a57fa300013c</t>
  </si>
  <si>
    <t>2023-02-14T04:09:26.631Z</t>
  </si>
  <si>
    <t>63eb0e210beb0368170d2645</t>
  </si>
  <si>
    <t>63eb0bfc3ac87666e40e5a0e</t>
  </si>
  <si>
    <t>2023-02-14T04:29:48.967Z</t>
  </si>
  <si>
    <t>63eb0fe17e14ed72630dc48a</t>
  </si>
  <si>
    <t>63eb0fdac11c7c352e0669cc</t>
  </si>
  <si>
    <t>2023-02-14T06:17:35.538Z</t>
  </si>
  <si>
    <t>63eb1825e4e993e90204a7be</t>
  </si>
  <si>
    <t>2023-02-14T05:13:43.711Z</t>
  </si>
  <si>
    <t>63eb189395e740bc5b0b6aba</t>
  </si>
  <si>
    <t>63eb189295e740bc5b0b6ab7</t>
  </si>
  <si>
    <t>2023-02-14T05:15:13.809Z</t>
  </si>
  <si>
    <t>63eb19fb604577748306c638</t>
  </si>
  <si>
    <t>2023-02-14T05:20:39.029Z</t>
  </si>
  <si>
    <t>63eb1a7bf4d78992de0c53aa</t>
  </si>
  <si>
    <t>2023-02-14T05:23:21.347Z</t>
  </si>
  <si>
    <t>63eb1ae71a33da3246017219</t>
  </si>
  <si>
    <t>63eb1a3093534b5af9038aca</t>
  </si>
  <si>
    <t>2023-02-14T05:27:11.220Z</t>
  </si>
  <si>
    <t>63eb1def76b386f9130ca1fa</t>
  </si>
  <si>
    <t>637614c3d048f894d8051083</t>
  </si>
  <si>
    <t>2023-02-14T05:59:49.294Z</t>
  </si>
  <si>
    <t>63eb1ebc180bf02a9309473b</t>
  </si>
  <si>
    <t>63eb1ebb180bf02a93094738</t>
  </si>
  <si>
    <t>2023-02-14T05:43:12.141Z</t>
  </si>
  <si>
    <t>63eb297d5b5bbfb8dd04cdf4</t>
  </si>
  <si>
    <t>63eb297c5b5bbfb8dd04cdf1</t>
  </si>
  <si>
    <t>2023-02-14T08:26:00.000Z</t>
  </si>
  <si>
    <t>2023-02-14T06:26:49.168Z</t>
  </si>
  <si>
    <t>63eb30f0b51abc4c89089cb4</t>
  </si>
  <si>
    <t>63eb2d665023fd256100714c</t>
  </si>
  <si>
    <t>2023-02-14T07:01:56.971Z</t>
  </si>
  <si>
    <t>63eb3354ad184540b408cc11</t>
  </si>
  <si>
    <t>63eb3354ad184540b408cc0f</t>
  </si>
  <si>
    <t>2023-02-14T09:08:00.000Z</t>
  </si>
  <si>
    <t>2023-02-14T07:12:22.590Z</t>
  </si>
  <si>
    <t>63eb3446d8b46a6403086e81</t>
  </si>
  <si>
    <t>63eb3445d8b46a6403086e7e</t>
  </si>
  <si>
    <t>2023-02-14T07:14:07.614Z</t>
  </si>
  <si>
    <t>63eb34959c54f86d6d05bd5b</t>
  </si>
  <si>
    <t>63eb34949c54f86d6d05bd58</t>
  </si>
  <si>
    <t>2023-02-14T07:28:36.028Z</t>
  </si>
  <si>
    <t>63eb3ee28764bea6110ab557</t>
  </si>
  <si>
    <t>2023-02-14T07:59:34.146Z</t>
  </si>
  <si>
    <t>63eb431eb02c5fb69603e17c</t>
  </si>
  <si>
    <t>63eb40cf352cca3088032c0a</t>
  </si>
  <si>
    <t>2023-02-14T09:05:42.624Z</t>
  </si>
  <si>
    <t>63eb442d21794465060fcf8b</t>
  </si>
  <si>
    <t>2023-02-14T09:06:04.299Z</t>
  </si>
  <si>
    <t>63eb46613a5a744693079cba</t>
  </si>
  <si>
    <t>63eb4603bc98bf3b7108ec63</t>
  </si>
  <si>
    <t>2023-02-14T11:30:00.000Z</t>
  </si>
  <si>
    <t>2023-02-14T09:42:19.781Z</t>
  </si>
  <si>
    <t>63eb488977a18a656d0318bf</t>
  </si>
  <si>
    <t>63eb488977a18a656d0318bc</t>
  </si>
  <si>
    <t>2023-02-14T12:35:00.000Z</t>
  </si>
  <si>
    <t>2023-02-14T08:41:02.869Z</t>
  </si>
  <si>
    <t>63eb4ddb9ef8a8a0390aa9a5</t>
  </si>
  <si>
    <t>63eb4dd63c5fbff1610eb931</t>
  </si>
  <si>
    <t>2023-02-14T09:17:52.660Z</t>
  </si>
  <si>
    <t>63eb4ecb38f90b43910b4c8f</t>
  </si>
  <si>
    <t>63eafedeca2b5912a90cda61</t>
  </si>
  <si>
    <t>2023-02-14T13:00:00.000Z</t>
  </si>
  <si>
    <t>2023-02-14T12:33:06.555Z</t>
  </si>
  <si>
    <t>63eb5c6354b59dfc1d02d03f</t>
  </si>
  <si>
    <t>2023-02-14T10:06:33.990Z</t>
  </si>
  <si>
    <t>63eb5d4e0dc5790b9306fe4e</t>
  </si>
  <si>
    <t>63eb16237d45c841e5086716</t>
  </si>
  <si>
    <t>2023-02-14T10:09:08.795Z</t>
  </si>
  <si>
    <t>63cff9d33e5a0801ec029dff</t>
  </si>
  <si>
    <t>2023-02-15T01:00:00.000Z</t>
  </si>
  <si>
    <t>2023-01-24T15:31:31.000Z</t>
  </si>
  <si>
    <t>63e97a67d2de15f2cf0c9c5d</t>
  </si>
  <si>
    <t>2023-02-12T23:48:32.149Z</t>
  </si>
  <si>
    <t>63eae91c1aaf884f37022f27</t>
  </si>
  <si>
    <t>2023-02-14T01:52:40.209Z</t>
  </si>
  <si>
    <t>63eb187a34e1976071060d43</t>
  </si>
  <si>
    <t>2023-02-14T05:14:57.064Z</t>
  </si>
  <si>
    <t>63eb195692567cc1430df464</t>
  </si>
  <si>
    <t>63eb195692567cc1430df461</t>
  </si>
  <si>
    <t>2023-02-14T05:22:34.842Z</t>
  </si>
  <si>
    <t>63ebcb907a729bf3e0028898</t>
  </si>
  <si>
    <t>2023-02-15T05:00:00.000Z</t>
  </si>
  <si>
    <t>2023-02-14T18:01:28.657Z</t>
  </si>
  <si>
    <t>63ec45bbdde1c8bae60c43bb</t>
  </si>
  <si>
    <t>63eb02e7eceab3e445055369</t>
  </si>
  <si>
    <t>2023-02-15T02:58:40.602Z</t>
  </si>
  <si>
    <t>63ec70ca88264b585308fe78</t>
  </si>
  <si>
    <t>63eb6a34f3b7f9ca5c0f280a</t>
  </si>
  <si>
    <t>2023-02-15T09:00:00.000Z</t>
  </si>
  <si>
    <t>2023-02-15T05:45:39.920Z</t>
  </si>
  <si>
    <t>63e12cd8a9eb022dc30f5607</t>
  </si>
  <si>
    <t>2023-02-16T01:00:00.000Z</t>
  </si>
  <si>
    <t>2023-02-06T16:37:43.000Z</t>
  </si>
  <si>
    <t>63eb6baff3b7f9ca5c0f2825</t>
  </si>
  <si>
    <t>63e937a6429be4d0af04f0d7</t>
  </si>
  <si>
    <t>2023-02-14T11:10:05.703Z</t>
  </si>
  <si>
    <t>63ec82f7fc6ad2dcc30b6a6f</t>
  </si>
  <si>
    <t>63ec7113229651f1c302644c</t>
  </si>
  <si>
    <t>2023-02-15T07:02:35.992Z</t>
  </si>
  <si>
    <t>63ec924a4515c86a2e0e5beb</t>
  </si>
  <si>
    <t>2023-02-16T11:00:00.000Z</t>
  </si>
  <si>
    <t>2023-02-15T08:34:16.992Z</t>
  </si>
  <si>
    <t>63ed86a7779b48933d0525d9</t>
  </si>
  <si>
    <t>63ed856608897dcadf080edd</t>
  </si>
  <si>
    <t>2023-02-16T01:28:32.057Z</t>
  </si>
  <si>
    <t>63ef439ddbcb4c4e110077bb</t>
  </si>
  <si>
    <t>2023-02-17T02:00:00.000Z</t>
  </si>
  <si>
    <t>2023-02-17T09:06:37.139Z</t>
  </si>
  <si>
    <t>63ef4ef21e460ccec1069dd3</t>
  </si>
  <si>
    <t>2023-02-17T11:00:00.000Z</t>
  </si>
  <si>
    <t>2023-02-17T10:23:21.699Z</t>
  </si>
  <si>
    <t>63ec940a9210b9cfe00249e7</t>
  </si>
  <si>
    <t>63ec94099210b9cfe00249e4</t>
  </si>
  <si>
    <t>2023-02-18T05:00:00.000Z</t>
  </si>
  <si>
    <t>2023-02-15T08:16:16.747Z</t>
  </si>
  <si>
    <t>63ed12dc34cb780e54050f37</t>
  </si>
  <si>
    <t>2023-02-18T01:00:00.000Z</t>
  </si>
  <si>
    <t>2023-02-15T17:14:12.587Z</t>
  </si>
  <si>
    <t>63ef439ddbcb4c4e110077b9</t>
  </si>
  <si>
    <t>2023-02-17T09:17:45.968Z</t>
  </si>
  <si>
    <t>63ef439ddbcb4c4e110077ba</t>
  </si>
  <si>
    <t>63ef439ddbcb4c4e110077bc</t>
  </si>
  <si>
    <t>63f025f24610d8e6a10b74b3</t>
  </si>
  <si>
    <t>63f02403d45d7892cb0789fa</t>
  </si>
  <si>
    <t>2023-02-18T09:00:00.000Z</t>
  </si>
  <si>
    <t>2023-02-18T01:14:03.696Z</t>
  </si>
  <si>
    <t>63e9ff52113c689bcb020395</t>
  </si>
  <si>
    <t>63e9ff52113c689bcb020392</t>
  </si>
  <si>
    <t>2023-02-19T01:00:00.000Z</t>
  </si>
  <si>
    <t>2023-02-13T09:18:29.063Z</t>
  </si>
  <si>
    <t>63ef12f37fd98b49e20aa061</t>
  </si>
  <si>
    <t>63ef128b7f248b6be30b6bae</t>
  </si>
  <si>
    <t>2023-02-20T01:00:00.000Z</t>
  </si>
  <si>
    <t>2023-02-17T14:02:48.926Z</t>
  </si>
  <si>
    <t>63f25fc8105478a80202aaee</t>
  </si>
  <si>
    <t>2023-02-20T07:00:00.000Z</t>
  </si>
  <si>
    <t>2023-02-19T17:44:38.175Z</t>
  </si>
  <si>
    <t>63f310d19391765244064ecc</t>
  </si>
  <si>
    <t>63f310d09391765244064ec9</t>
  </si>
  <si>
    <t>2023-02-20T09:00:00.000Z</t>
  </si>
  <si>
    <t>2023-02-20T06:21:58.011Z</t>
  </si>
  <si>
    <t>63f0ab94049b97a71a06df66</t>
  </si>
  <si>
    <t>2023-02-21T09:00:00.000Z</t>
  </si>
  <si>
    <t>2023-02-18T10:44:19.443Z</t>
  </si>
  <si>
    <t>63f3019fb0515d28ac043504</t>
  </si>
  <si>
    <t>63f3018c56f98aace90763a1</t>
  </si>
  <si>
    <t>2023-02-21T01:00:00.000Z</t>
  </si>
  <si>
    <t>2023-02-20T07:17:47.208Z</t>
  </si>
  <si>
    <t>63f3afcf458daffc280815ea</t>
  </si>
  <si>
    <t>2023-02-20T17:41:06.025Z</t>
  </si>
  <si>
    <t>63f3b23fc065dd192c095280</t>
  </si>
  <si>
    <t>2023-02-20T17:50:36.036Z</t>
  </si>
  <si>
    <t>63f59e246643f8ec70078a23</t>
  </si>
  <si>
    <t>63f59e236643f8ec70078a1f</t>
  </si>
  <si>
    <t>2023-02-22T05:00:00.000Z</t>
  </si>
  <si>
    <t>2023-02-22T05:49:17.889Z</t>
  </si>
  <si>
    <t>63f508a462113de4120f6371</t>
  </si>
  <si>
    <t>63f508a362113de4120f636e</t>
  </si>
  <si>
    <t>2023-02-23T01:00:00.000Z</t>
  </si>
  <si>
    <t>2023-02-21T18:13:49.481Z</t>
  </si>
  <si>
    <t>63f2efeb69233bf57707f7a5</t>
  </si>
  <si>
    <t>63f2ef972db12c3687014c81</t>
  </si>
  <si>
    <t>2023-02-24T01:00:00.000Z</t>
  </si>
  <si>
    <t>2023-02-20T03:58:35.247Z</t>
  </si>
  <si>
    <t>63f833e34757752935050d79</t>
  </si>
  <si>
    <t>2023-02-24T05:49:00.000Z</t>
  </si>
  <si>
    <t>2023-02-24T03:50:50.746Z</t>
  </si>
  <si>
    <t>63f73f678c0ef855c903f607</t>
  </si>
  <si>
    <t>63f68390dfa434d80c0307c9</t>
  </si>
  <si>
    <t>2023-02-25T01:00:00.000Z</t>
  </si>
  <si>
    <t>2023-02-23T10:29:21.107Z</t>
  </si>
  <si>
    <t>63f9c977af6dee8b5900e1f9</t>
  </si>
  <si>
    <t>62b3e9e30ac143d7520db2c9</t>
  </si>
  <si>
    <t>2023-02-25T09:00:00.000Z</t>
  </si>
  <si>
    <t>2023-02-25T09:27:13.690Z</t>
  </si>
  <si>
    <t>63f8531d24ee9fa0ff080b9c</t>
  </si>
  <si>
    <t>2023-02-27T01:00:00.000Z</t>
  </si>
  <si>
    <t>2023-02-24T09:35:13.567Z</t>
  </si>
  <si>
    <t>63f8802fad72cc7e9c06a189</t>
  </si>
  <si>
    <t>2023-02-24T09:34:23.041Z</t>
  </si>
  <si>
    <t>63fb9adcb0b9a352ea0c15dc</t>
  </si>
  <si>
    <t>63fb958bb017462ba8019044</t>
  </si>
  <si>
    <t>63fb95e46e4f43d11b0242a9</t>
  </si>
  <si>
    <t>2023-02-27T02:00:00.000Z</t>
  </si>
  <si>
    <t>2023-02-26T17:46:57.856Z</t>
  </si>
  <si>
    <t>63fc5454b2d34b17c20862ca</t>
  </si>
  <si>
    <t>63fc544c853b74424d029112</t>
  </si>
  <si>
    <t>2023-02-27T08:00:00.000Z</t>
  </si>
  <si>
    <t>2023-02-27T07:03:07.772Z</t>
  </si>
  <si>
    <t>63dcb992261bac245405add2</t>
  </si>
  <si>
    <t>63dc9924c92b888d1703396c</t>
  </si>
  <si>
    <t>2023-02-28T01:00:00.000Z</t>
  </si>
  <si>
    <t>2023-02-03T07:36:29.000Z</t>
  </si>
  <si>
    <t>63ed8e7dee7e00e2c301e95d</t>
  </si>
  <si>
    <t>63ed8e2cee7e00e2c301e959</t>
  </si>
  <si>
    <t>2023-02-16T02:02:29.316Z</t>
  </si>
  <si>
    <t>63fed4af1efbf333870ad0b4</t>
  </si>
  <si>
    <t>63fdff2393242a22da09f8a3</t>
  </si>
  <si>
    <t>2023-03-01T01:00:00.000Z</t>
  </si>
  <si>
    <t>2023-03-10T07:19:14.800Z</t>
  </si>
  <si>
    <t>6401559a8d76d196da091cc3</t>
  </si>
  <si>
    <t>64015434131993c63c021af3</t>
  </si>
  <si>
    <t>2023-03-03T05:00:00.000Z</t>
  </si>
  <si>
    <t>2023-03-03T02:07:34.836Z</t>
  </si>
  <si>
    <t>640191a1856edd4a2706f9d1</t>
  </si>
  <si>
    <t>64018ec4ab308d06f304e3dd</t>
  </si>
  <si>
    <t>2023-03-03T06:20:17.529Z</t>
  </si>
  <si>
    <t>6401a9f9d2a766223d0f5da9</t>
  </si>
  <si>
    <t>5e5dcaf69d9b3572618b4569</t>
  </si>
  <si>
    <t>2023-03-03T08:00:00.000Z</t>
  </si>
  <si>
    <t>2023-03-03T08:10:10.512Z</t>
  </si>
  <si>
    <t>63fb78447d901d669500ff92</t>
  </si>
  <si>
    <t>63fae701d085a80b350d8bb4</t>
  </si>
  <si>
    <t>63faedab5d3fa289ad0dc286</t>
  </si>
  <si>
    <t>2023-03-04T01:00:00.000Z</t>
  </si>
  <si>
    <t>2023-03-10T07:19:31.239Z</t>
  </si>
  <si>
    <t>64019d5bd2f4d7054b064fcb</t>
  </si>
  <si>
    <t>64019d4f0f7e1c76480086be</t>
  </si>
  <si>
    <t>62374aa42511770c643d9a3e</t>
  </si>
  <si>
    <t>2023-03-03T12:15:23.085Z</t>
  </si>
  <si>
    <t>64025183c6f739e84a010352</t>
  </si>
  <si>
    <t>63fd5b16eae2e1ba350c5c49</t>
  </si>
  <si>
    <t>63fd5b3988be7b97690e7db6</t>
  </si>
  <si>
    <t>2023-03-05T05:00:00.000Z</t>
  </si>
  <si>
    <t>2023-03-03T20:05:31.224Z</t>
  </si>
  <si>
    <t>6402b94a3e95d4f7250ba981</t>
  </si>
  <si>
    <t>2023-03-05T01:00:00.000Z</t>
  </si>
  <si>
    <t>2023-03-04T03:24:59.748Z</t>
  </si>
  <si>
    <t>64044b3bf0d8512556002100</t>
  </si>
  <si>
    <t>64044b2f44dae473ca0465dc</t>
  </si>
  <si>
    <t>2023-03-05T09:00:00.000Z</t>
  </si>
  <si>
    <t>2023-03-05T08:07:47.265Z</t>
  </si>
  <si>
    <t>63fc817d946f0acfc201edd6</t>
  </si>
  <si>
    <t>629040b8852ab83ab70ddd37</t>
  </si>
  <si>
    <t>63fc80b9fba767051006f148</t>
  </si>
  <si>
    <t>2023-03-06T01:00:00.000Z</t>
  </si>
  <si>
    <t>2023-02-27T10:11:25.600Z</t>
  </si>
  <si>
    <t>63fcbda5fd338273010b2373</t>
  </si>
  <si>
    <t>63fcb6b3530b5dd5590fbc4a</t>
  </si>
  <si>
    <t>63fcbc2db30e3f778e015cb3</t>
  </si>
  <si>
    <t>2023-02-27T14:27:19.390Z</t>
  </si>
  <si>
    <t>63fcc01565f46c1a480af309</t>
  </si>
  <si>
    <t>63fcbc65b7f836b7e80c45bd</t>
  </si>
  <si>
    <t>2023-02-27T14:37:56.973Z</t>
  </si>
  <si>
    <t>63fcc5e7438c68bc2407f4b4</t>
  </si>
  <si>
    <t>63fcc0c45d457044a10097d2</t>
  </si>
  <si>
    <t>63fcc2663678e0c01702b742</t>
  </si>
  <si>
    <t>2023-02-27T15:02:35.390Z</t>
  </si>
  <si>
    <t>63fcc7f20b32349d650131d3</t>
  </si>
  <si>
    <t>63c03951549bc4cb770b4bf1</t>
  </si>
  <si>
    <t>63fcc61ffcbfb8ee130659a9</t>
  </si>
  <si>
    <t>2023-03-06T05:00:00.000Z</t>
  </si>
  <si>
    <t>2023-02-27T15:11:06.770Z</t>
  </si>
  <si>
    <t>63fd5fd3348292c91f063488</t>
  </si>
  <si>
    <t>6345366dbf09f30d1a027f7b</t>
  </si>
  <si>
    <t>63fd5cae0296d7a59d07a555</t>
  </si>
  <si>
    <t>2023-02-28T02:56:16.739Z</t>
  </si>
  <si>
    <t>63fd6c88e4b6f033d109fba8</t>
  </si>
  <si>
    <t>2023-02-28T02:53:26.222Z</t>
  </si>
  <si>
    <t>63fd71b00f093eb1100f7dbf</t>
  </si>
  <si>
    <t>63fd6d9679014aeb0b011abf</t>
  </si>
  <si>
    <t>63fd70f08fd76e49f904746a</t>
  </si>
  <si>
    <t>2023-03-06T09:00:00.000Z</t>
  </si>
  <si>
    <t>2023-02-28T03:16:52.921Z</t>
  </si>
  <si>
    <t>63fd9c398b10f970eb05866b</t>
  </si>
  <si>
    <t>63de55b68d8007cdf7052293</t>
  </si>
  <si>
    <t>63fd9bbe889b7fc146050dd2</t>
  </si>
  <si>
    <t>2023-02-28T06:16:39.840Z</t>
  </si>
  <si>
    <t>63fd9e52eb5df2b2650fac48</t>
  </si>
  <si>
    <t>63fd9b526e0e9fad6d0ecb28</t>
  </si>
  <si>
    <t>2023-02-28T06:25:32.565Z</t>
  </si>
  <si>
    <t>63fda4f3d5ca9d2dea098cd5</t>
  </si>
  <si>
    <t>63fda4951836f5c4480173ca</t>
  </si>
  <si>
    <t>2023-02-28T06:54:08.051Z</t>
  </si>
  <si>
    <t>63fda5f7a1ce5bcdf1040796</t>
  </si>
  <si>
    <t>63fda5b3bd37a4bb220cb0c3</t>
  </si>
  <si>
    <t>2023-02-28T06:58:17.719Z</t>
  </si>
  <si>
    <t>63fdaa82bc324726de04205b</t>
  </si>
  <si>
    <t>63fda8a1f94d8dfe89092748</t>
  </si>
  <si>
    <t>63fda9db581857b7ef0eb275</t>
  </si>
  <si>
    <t>2023-02-28T07:17:40.561Z</t>
  </si>
  <si>
    <t>63fdc680f771203c0906b6b6</t>
  </si>
  <si>
    <t>63ad9a07c060e2dd23070d78</t>
  </si>
  <si>
    <t>63fdc4c482e51eec5d07bb2c</t>
  </si>
  <si>
    <t>2023-02-28T09:18:05.994Z</t>
  </si>
  <si>
    <t>63fdd9c85eb6be0f4909428b</t>
  </si>
  <si>
    <t>63fd789ed8e3cc12600358a5</t>
  </si>
  <si>
    <t>2023-02-28T10:39:19.682Z</t>
  </si>
  <si>
    <t>63fded5c91f2a5b68204b934</t>
  </si>
  <si>
    <t>63fdeb7d52f9fed00c06f2dc</t>
  </si>
  <si>
    <t>63fdec48a61bf94d50025cfc</t>
  </si>
  <si>
    <t>2023-02-28T12:05:40.289Z</t>
  </si>
  <si>
    <t>63fe0096ca7c045e45088035</t>
  </si>
  <si>
    <t>63fdfe488902f92cee091ccd</t>
  </si>
  <si>
    <t>2023-02-28T13:25:05.397Z</t>
  </si>
  <si>
    <t>63fe02f3c7a3b58b580dbdf1</t>
  </si>
  <si>
    <t>63fe00e30f025f5db407b5d5</t>
  </si>
  <si>
    <t>63fe0206d5ffd21ef3089bbc</t>
  </si>
  <si>
    <t>2023-02-28T13:58:02.413Z</t>
  </si>
  <si>
    <t>63fe23a990a7e0eb110d91a2</t>
  </si>
  <si>
    <t>635d1adc4a5ea0e6b60e5bfd</t>
  </si>
  <si>
    <t>63fd8c0aac74841fa802b10b</t>
  </si>
  <si>
    <t>2023-02-28T15:56:24.234Z</t>
  </si>
  <si>
    <t>63fe3a88c383e2d5e8079b54</t>
  </si>
  <si>
    <t>63fe36b3feba8516de031c47</t>
  </si>
  <si>
    <t>63fe388c19cb034332012894</t>
  </si>
  <si>
    <t>2023-02-28T17:32:19.698Z</t>
  </si>
  <si>
    <t>63fe9657473a982e8a0bc2b5</t>
  </si>
  <si>
    <t>63fe94f9ae84f8ab4a0aebe7</t>
  </si>
  <si>
    <t>63fe954fef0601d31703b02c</t>
  </si>
  <si>
    <t>2023-03-01T00:12:44.123Z</t>
  </si>
  <si>
    <t>63febb771f1055ecea0a8f65</t>
  </si>
  <si>
    <t>63fe2eba1a7b76f86406d517</t>
  </si>
  <si>
    <t>63febac00c4393be350af207</t>
  </si>
  <si>
    <t>2023-03-01T02:42:46.933Z</t>
  </si>
  <si>
    <t>63febd88502efa42830a21b7</t>
  </si>
  <si>
    <t>63febcb4eb25398e480f4998</t>
  </si>
  <si>
    <t>2023-03-01T02:51:32.240Z</t>
  </si>
  <si>
    <t>63fec2f748a0c30654082478</t>
  </si>
  <si>
    <t>63fec0411c9b6c96e900def5</t>
  </si>
  <si>
    <t>63fec1f857f16a544b0a7fe8</t>
  </si>
  <si>
    <t>2023-03-01T03:15:35.218Z</t>
  </si>
  <si>
    <t>63fecf9690ad60fa8406180b</t>
  </si>
  <si>
    <t>63fecd0f7bec84f0c9006b42</t>
  </si>
  <si>
    <t>63fecedb7a2f2a415b0dabf4</t>
  </si>
  <si>
    <t>2023-03-01T04:08:12.833Z</t>
  </si>
  <si>
    <t>63fee2420983c7bdfa00ee37</t>
  </si>
  <si>
    <t>5f1cc005ce1bfb18286a23c3</t>
  </si>
  <si>
    <t>63fed971539b9fd55c0aed9f</t>
  </si>
  <si>
    <t>2023-03-01T05:28:39.195Z</t>
  </si>
  <si>
    <t>63feeb019bfe872d1e07eccb</t>
  </si>
  <si>
    <t>63fed82a076648ff4703c2bc</t>
  </si>
  <si>
    <t>63feea5e808321b4d60da20a</t>
  </si>
  <si>
    <t>2023-03-01T06:05:32.630Z</t>
  </si>
  <si>
    <t>63ff08541a18fcc8c0036165</t>
  </si>
  <si>
    <t>63fefe8e95a005e599043adf</t>
  </si>
  <si>
    <t>63ff03a4c6c72dbcd307541a</t>
  </si>
  <si>
    <t>2023-03-01T08:10:14.968Z</t>
  </si>
  <si>
    <t>63ff131fc608d2e87506317f</t>
  </si>
  <si>
    <t>63fe1d2b1089459fe704165b</t>
  </si>
  <si>
    <t>63ff12d86cb33841a606065a</t>
  </si>
  <si>
    <t>2023-03-01T08:56:27.117Z</t>
  </si>
  <si>
    <t>63ff4ace7c816d366502f871</t>
  </si>
  <si>
    <t>63fead51d76adc0384025cb2</t>
  </si>
  <si>
    <t>2023-03-01T12:54:16.219Z</t>
  </si>
  <si>
    <t>63ff55907476182cd80a0413</t>
  </si>
  <si>
    <t>634d8e4747fe2387bc08141c</t>
  </si>
  <si>
    <t>63ff547add46067e66072cd5</t>
  </si>
  <si>
    <t>2023-03-01T13:45:36.981Z</t>
  </si>
  <si>
    <t>63ff5978272afc81590fb927</t>
  </si>
  <si>
    <t>63ff56cc04d8015e5100f11b</t>
  </si>
  <si>
    <t>63ff574f4769f7a2960f131e</t>
  </si>
  <si>
    <t>2023-03-01T13:56:38.026Z</t>
  </si>
  <si>
    <t>63ff6771d149f74140030ac7</t>
  </si>
  <si>
    <t>63ff61fed4decd4e2d037082</t>
  </si>
  <si>
    <t>63ff64f84f737d17270d6c77</t>
  </si>
  <si>
    <t>2023-03-01T14:56:17.717Z</t>
  </si>
  <si>
    <t>63ff6a7368ea4e4def080cfc</t>
  </si>
  <si>
    <t>63ff635b774a65d734058083</t>
  </si>
  <si>
    <t>63ff69351588c176cd01f75a</t>
  </si>
  <si>
    <t>2023-03-02T08:02:16.752Z</t>
  </si>
  <si>
    <t>63ff7c00f09af6ba8b0e6fa6</t>
  </si>
  <si>
    <t>63ff7950cea3d7b7eb021cf2</t>
  </si>
  <si>
    <t>63ff7e3f02d31c2776091cd9</t>
  </si>
  <si>
    <t>2023-03-01T16:36:43.872Z</t>
  </si>
  <si>
    <t>63ff7c35af02b09f760a42dd</t>
  </si>
  <si>
    <t>63ff793294dafa05140c6334</t>
  </si>
  <si>
    <t>63ff7b962088afc30e077a11</t>
  </si>
  <si>
    <t>2023-03-01T16:24:47.862Z</t>
  </si>
  <si>
    <t>63ff7d2f9b8256dc0b0a35a1</t>
  </si>
  <si>
    <t>63ff7cc69b8256dc0b0a356d</t>
  </si>
  <si>
    <t>2023-03-01T16:28:40.063Z</t>
  </si>
  <si>
    <t>63ff7f0e9b1a1c3b4309a346</t>
  </si>
  <si>
    <t>63ff7e6ed8b6a8930101f740</t>
  </si>
  <si>
    <t>2023-03-01T16:36:43.507Z</t>
  </si>
  <si>
    <t>63ff806e96a14b72ee02f284</t>
  </si>
  <si>
    <t>63ff7d27f845a1b53e026d36</t>
  </si>
  <si>
    <t>63ff7fa202986aa6e40a42e6</t>
  </si>
  <si>
    <t>2023-03-01T16:43:10.116Z</t>
  </si>
  <si>
    <t>63ff83238c4f55244c073cb3</t>
  </si>
  <si>
    <t>636f515a12302713f906fac0</t>
  </si>
  <si>
    <t>63ff81167bc8247d5c04d083</t>
  </si>
  <si>
    <t>2023-03-01T16:55:08.532Z</t>
  </si>
  <si>
    <t>63ff83ecb7c6e343d305883f</t>
  </si>
  <si>
    <t>63ff8006210df9d0b707bf26</t>
  </si>
  <si>
    <t>63ff817e425c3d669305e416</t>
  </si>
  <si>
    <t>2023-03-01T17:16:20.199Z</t>
  </si>
  <si>
    <t>63ff857c1cc5dce5e409c08d</t>
  </si>
  <si>
    <t>63ff80d96b03dcb87501ab46</t>
  </si>
  <si>
    <t>63ff842d0461d5f80f0ffc5f</t>
  </si>
  <si>
    <t>2023-03-01T17:09:16.041Z</t>
  </si>
  <si>
    <t>63ff8841f5554c43a20f778c</t>
  </si>
  <si>
    <t>63ff82eb16ed8b5ab2098943</t>
  </si>
  <si>
    <t>63ff874701adbd3ce90c58b7</t>
  </si>
  <si>
    <t>2023-03-01T17:30:36.675Z</t>
  </si>
  <si>
    <t>63ff88492a4ccff25a0d6423</t>
  </si>
  <si>
    <t>63ff833441f58f8c01069d74</t>
  </si>
  <si>
    <t>63ff8475fc1a63c6a50dc29d</t>
  </si>
  <si>
    <t>2023-03-01T17:16:41.059Z</t>
  </si>
  <si>
    <t>63ff8bfa43fdd6897d0bbc8c</t>
  </si>
  <si>
    <t>63ff83c3de175ac96f097edb</t>
  </si>
  <si>
    <t>63ff880cb2da1dbe9a0379a9</t>
  </si>
  <si>
    <t>2023-03-01T17:33:29.250Z</t>
  </si>
  <si>
    <t>63ff90815dd16fdb080c6086</t>
  </si>
  <si>
    <t>63ff872704a58b32a301fabe</t>
  </si>
  <si>
    <t>63ff888ded3cd5f0060242a4</t>
  </si>
  <si>
    <t>2023-03-01T17:51:37.052Z</t>
  </si>
  <si>
    <t>63ff92c6ffb5a5ea2b05d094</t>
  </si>
  <si>
    <t>63ff8fdff4c70155cb0d3cd2</t>
  </si>
  <si>
    <t>63ff9252bdd029c78b08cb85</t>
  </si>
  <si>
    <t>2023-03-01T18:05:23.885Z</t>
  </si>
  <si>
    <t>63ff92ed6be8d1d8f706947f</t>
  </si>
  <si>
    <t>63ff91085d204c376d0dd772</t>
  </si>
  <si>
    <t>63ff91afcf6fb963310611a5</t>
  </si>
  <si>
    <t>2023-03-01T18:02:57.744Z</t>
  </si>
  <si>
    <t>63ff990b2bb85a785b01007e</t>
  </si>
  <si>
    <t>63ff946a3b825d23f201098c</t>
  </si>
  <si>
    <t>63ff9720c9efa451380b1a1c</t>
  </si>
  <si>
    <t>2023-03-02T01:28:27.039Z</t>
  </si>
  <si>
    <t>63ffa2cfb6efca5eb70a76aa</t>
  </si>
  <si>
    <t>63ff8c14dad12f065a032f4e</t>
  </si>
  <si>
    <t>63ffa03acc0692045209fd7c</t>
  </si>
  <si>
    <t>2023-03-01T19:09:36.487Z</t>
  </si>
  <si>
    <t>63ffbc81a95037da4e00a1a8</t>
  </si>
  <si>
    <t>63ff92ac4b77b040c10e9218</t>
  </si>
  <si>
    <t>63ffbbefbc8307425b0dd0b6</t>
  </si>
  <si>
    <t>2023-03-01T20:58:54.207Z</t>
  </si>
  <si>
    <t>63ffbf5ccb27938ad906bb2b</t>
  </si>
  <si>
    <t>63ffbdf7311e9bb765079c83</t>
  </si>
  <si>
    <t>2023-03-01T21:10:59.509Z</t>
  </si>
  <si>
    <t>63ffe28bb2f765fe6702f0d1</t>
  </si>
  <si>
    <t>63ffe218b2f765fe6702f0c8</t>
  </si>
  <si>
    <t>2023-03-01T23:41:13.167Z</t>
  </si>
  <si>
    <t>63fff478908b6bf10807fac2</t>
  </si>
  <si>
    <t>63ffef60031b94d46d00a151</t>
  </si>
  <si>
    <t>63fff3f6f2a0a437430ffa00</t>
  </si>
  <si>
    <t>2023-03-02T01:00:39.181Z</t>
  </si>
  <si>
    <t>6400016c4074e065bb09a896</t>
  </si>
  <si>
    <t>63fee0bd38165c5a8c0ae4d5</t>
  </si>
  <si>
    <t>63fee1ddbf3767a67b006a16</t>
  </si>
  <si>
    <t>2023-03-02T01:53:11.655Z</t>
  </si>
  <si>
    <t>640013122c13d30d36022a10</t>
  </si>
  <si>
    <t>64000f3f836607759d0ba074</t>
  </si>
  <si>
    <t>640011b22be393989101fdbc</t>
  </si>
  <si>
    <t>2023-03-02T03:08:49.883Z</t>
  </si>
  <si>
    <t>64001b4d782d6af5ee07bf87</t>
  </si>
  <si>
    <t>63ff90063ca270298402cf14</t>
  </si>
  <si>
    <t>63ff954fc8728584ad0675d6</t>
  </si>
  <si>
    <t>2023-03-02T03:47:04.850Z</t>
  </si>
  <si>
    <t>640020b784bc72d3790ac8d4</t>
  </si>
  <si>
    <t>64001d750daf885d260b2a05</t>
  </si>
  <si>
    <t>64001e6a749a80373706db19</t>
  </si>
  <si>
    <t>2023-03-02T04:06:46.779Z</t>
  </si>
  <si>
    <t>6400249af748d554690fdaef</t>
  </si>
  <si>
    <t>63ff870992ed018cef0add11</t>
  </si>
  <si>
    <t>63ff88fe7c5827d40208e15c</t>
  </si>
  <si>
    <t>2023-03-02T04:25:51.369Z</t>
  </si>
  <si>
    <t>640024b1b21bd4c53705353b</t>
  </si>
  <si>
    <t>63ff825ba350d8725904a5ee</t>
  </si>
  <si>
    <t>63ff87ffe0e6ff366d0f6f42</t>
  </si>
  <si>
    <t>2023-03-02T04:23:40.849Z</t>
  </si>
  <si>
    <t>6400289e7501a4a77e0c9834</t>
  </si>
  <si>
    <t>63ff8809937223335c0495ea</t>
  </si>
  <si>
    <t>63ffe070be081102c50cdca7</t>
  </si>
  <si>
    <t>2023-03-02T04:41:05.299Z</t>
  </si>
  <si>
    <t>64002ac59f880f8de4035937</t>
  </si>
  <si>
    <t>63ff97bd67b6c5d47f0bc4d5</t>
  </si>
  <si>
    <t>63ff986117861a6b2a046066</t>
  </si>
  <si>
    <t>2023-03-02T04:49:25.175Z</t>
  </si>
  <si>
    <t>64002e367fa38c52f304b426</t>
  </si>
  <si>
    <t>63ff86f201adbd3ce90c58ab</t>
  </si>
  <si>
    <t>63ff89c7010e046b79021d7a</t>
  </si>
  <si>
    <t>2023-03-02T05:05:06.250Z</t>
  </si>
  <si>
    <t>64002e6d468b11468e0e36c5</t>
  </si>
  <si>
    <t>64002a2be0d5c87ade02d0f8</t>
  </si>
  <si>
    <t>64002e27a1e3bc595600e663</t>
  </si>
  <si>
    <t>2023-03-02T05:07:28.539Z</t>
  </si>
  <si>
    <t>64002e707c3c3ab5d60f10a8</t>
  </si>
  <si>
    <t>640026a87700834aba0c7f6a</t>
  </si>
  <si>
    <t>64002d9d6a3d6d0b3e059869</t>
  </si>
  <si>
    <t>2023-03-02T05:07:00.145Z</t>
  </si>
  <si>
    <t>640031736514cf6e45052735</t>
  </si>
  <si>
    <t>640029ce3ab554fd7c06d957</t>
  </si>
  <si>
    <t>64002b0bb838131a7b07f495</t>
  </si>
  <si>
    <t>2023-03-02T05:18:06.039Z</t>
  </si>
  <si>
    <t>64003273c469a49fef093107</t>
  </si>
  <si>
    <t>6400316c07db5cce200855c8</t>
  </si>
  <si>
    <t>640031c3b86fbf6b2007d146</t>
  </si>
  <si>
    <t>2023-03-02T05:23:21.227Z</t>
  </si>
  <si>
    <t>64003328c0152d2a9806fe3e</t>
  </si>
  <si>
    <t>640031ed44adcab47c0a2abf</t>
  </si>
  <si>
    <t>640032582f0850dd570fbaa7</t>
  </si>
  <si>
    <t>2023-03-02T05:26:11.121Z</t>
  </si>
  <si>
    <t>64003339c270c3226f0101a8</t>
  </si>
  <si>
    <t>640031af1c073fe6780b8ea0</t>
  </si>
  <si>
    <t>6400327f8e4fed5f950c139c</t>
  </si>
  <si>
    <t>2023-03-02T05:26:45.262Z</t>
  </si>
  <si>
    <t>64003e16a0cc0d48d602c1b2</t>
  </si>
  <si>
    <t>63ff91ff1fdddb5a54051c63</t>
  </si>
  <si>
    <t>63ff94cae332a83f3700f856</t>
  </si>
  <si>
    <t>2023-03-02T06:12:37.337Z</t>
  </si>
  <si>
    <t>64003f37215d9b2d78054f49</t>
  </si>
  <si>
    <t>64003681d65802723c005d49</t>
  </si>
  <si>
    <t>64003e1ed64a96f09e023097</t>
  </si>
  <si>
    <t>2023-03-02T06:19:36.644Z</t>
  </si>
  <si>
    <t>6400404a32598d6c67036ef4</t>
  </si>
  <si>
    <t>640025e820c341b00808aa20</t>
  </si>
  <si>
    <t>64003e3485f478c91b06b5f5</t>
  </si>
  <si>
    <t>2023-03-02T06:22:06.697Z</t>
  </si>
  <si>
    <t>6400414050a5462bf80dd425</t>
  </si>
  <si>
    <t>64003db5451d48f9460cbfcb</t>
  </si>
  <si>
    <t>64003eac8da6fb472c0bcea7</t>
  </si>
  <si>
    <t>2023-03-02T06:25:36.585Z</t>
  </si>
  <si>
    <t>640043a6854c378bf30923cf</t>
  </si>
  <si>
    <t>640034917a2696dedf02a6f0</t>
  </si>
  <si>
    <t>6400412dbacefd47bd05c19d</t>
  </si>
  <si>
    <t>2023-03-02T06:36:27.769Z</t>
  </si>
  <si>
    <t>64004853282a8b5da901c82c</t>
  </si>
  <si>
    <t>63ff911f5d204c376d0dd777</t>
  </si>
  <si>
    <t>640045f9c7f24a8c3d0c6b29</t>
  </si>
  <si>
    <t>2023-03-02T06:59:35.344Z</t>
  </si>
  <si>
    <t>6400491c7e92ad16a508e382</t>
  </si>
  <si>
    <t>640005c586104f96130b9e8f</t>
  </si>
  <si>
    <t>64000b8a2413626dec04dbd2</t>
  </si>
  <si>
    <t>2023-03-02T06:59:01.803Z</t>
  </si>
  <si>
    <t>64004a234234fa197b05cab4</t>
  </si>
  <si>
    <t>63ff87eeeab7f5f5bd05d207</t>
  </si>
  <si>
    <t>64004986dc59b1eb03086ee0</t>
  </si>
  <si>
    <t>2023-03-02T07:03:18.875Z</t>
  </si>
  <si>
    <t>64004ab25a85d667de097cec</t>
  </si>
  <si>
    <t>6400273e0878b17e790051c2</t>
  </si>
  <si>
    <t>640049d62e5d8ac82006a2ed</t>
  </si>
  <si>
    <t>2023-03-02T07:05:59.127Z</t>
  </si>
  <si>
    <t>64004c0a96b58eb80c09a6d0</t>
  </si>
  <si>
    <t>63ff86a6bed3018c9a07fac8</t>
  </si>
  <si>
    <t>640047a0a4767d9c0b032447</t>
  </si>
  <si>
    <t>2023-03-02T07:11:56.564Z</t>
  </si>
  <si>
    <t>64004d791cdc4e33cf0c9bc6</t>
  </si>
  <si>
    <t>640042107d1aba87ad09a82f</t>
  </si>
  <si>
    <t>2023-03-02T07:44:22.278Z</t>
  </si>
  <si>
    <t>64004dfa7888770a9300ccfd</t>
  </si>
  <si>
    <t>64004bbcb5fba9865408a094</t>
  </si>
  <si>
    <t>64004c6f892be34c630019ce</t>
  </si>
  <si>
    <t>2023-03-02T07:24:02.254Z</t>
  </si>
  <si>
    <t>6400540cec354f01410eb93a</t>
  </si>
  <si>
    <t>64004ea7c9f2b3bd240036ee</t>
  </si>
  <si>
    <t>64005328e1d71a045c01e2f6</t>
  </si>
  <si>
    <t>2023-03-02T07:47:28.093Z</t>
  </si>
  <si>
    <t>64005a83cc737d4017056eff</t>
  </si>
  <si>
    <t>6400576afbbdedefb5072fc2</t>
  </si>
  <si>
    <t>640059edcc5028d85301108b</t>
  </si>
  <si>
    <t>2023-03-02T08:13:10.965Z</t>
  </si>
  <si>
    <t>64005d9891cf2347fd0ca6f8</t>
  </si>
  <si>
    <t>64004c23bfdbb441ec038e16</t>
  </si>
  <si>
    <t>6400531bfe6a51a92b096716</t>
  </si>
  <si>
    <t>2023-03-02T08:27:32.966Z</t>
  </si>
  <si>
    <t>640063384d60910bac0d8bbb</t>
  </si>
  <si>
    <t>63ff905cfc8dc92447089d05</t>
  </si>
  <si>
    <t>63ff91b43b003cb9fa089f1a</t>
  </si>
  <si>
    <t>2023-03-02T08:50:22.984Z</t>
  </si>
  <si>
    <t>64006ba39752291923043884</t>
  </si>
  <si>
    <t>6400280d059a7183950cc699</t>
  </si>
  <si>
    <t>640068e237a5244a830f3988</t>
  </si>
  <si>
    <t>2023-03-02T10:04:39.518Z</t>
  </si>
  <si>
    <t>640072abceaa919ece08f7da</t>
  </si>
  <si>
    <t>64006be10cd14fadd5009ca8</t>
  </si>
  <si>
    <t>64006ffd0e45e1385d063a6d</t>
  </si>
  <si>
    <t>2023-03-02T09:57:01.295Z</t>
  </si>
  <si>
    <t>64007b426aeb8358180a2b73</t>
  </si>
  <si>
    <t>63ff93850f309fa76e09fc34</t>
  </si>
  <si>
    <t>6400780e040c7026530aa739</t>
  </si>
  <si>
    <t>2023-03-02T10:35:48.632Z</t>
  </si>
  <si>
    <t>6400805d70ee1b993e00de76</t>
  </si>
  <si>
    <t>64007aa8733dd74d7909d0e1</t>
  </si>
  <si>
    <t>64007ee2c5ad405016079051</t>
  </si>
  <si>
    <t>2023-03-02T10:56:07.084Z</t>
  </si>
  <si>
    <t>64008e9b1e2d9e7acc023bd4</t>
  </si>
  <si>
    <t>63ff91ed8b9ec10af305de79</t>
  </si>
  <si>
    <t>63ff9528d857f1dea10ee64f</t>
  </si>
  <si>
    <t>2023-03-02T11:56:07.956Z</t>
  </si>
  <si>
    <t>64008f063a5666f8be01e4dd</t>
  </si>
  <si>
    <t>64002b0e9f880f8de4035947</t>
  </si>
  <si>
    <t>64008db2c83006b2910cc777</t>
  </si>
  <si>
    <t>2023-03-02T11:57:19.313Z</t>
  </si>
  <si>
    <t>6400cc229d4a5661040313c7</t>
  </si>
  <si>
    <t>6400c5b4437d2e7fec0b4b8e</t>
  </si>
  <si>
    <t>6400cbdc258c5e2ecb04aa49</t>
  </si>
  <si>
    <t>2023-03-02T16:22:29.237Z</t>
  </si>
  <si>
    <t>6401630d4cb866847b0e34e3</t>
  </si>
  <si>
    <t>64002c0d53f3e60eba0fc0fb</t>
  </si>
  <si>
    <t>640162b739a00fa43307adbb</t>
  </si>
  <si>
    <t>2023-03-03T03:01:44.477Z</t>
  </si>
  <si>
    <t>640167ce10f212703e033fa5</t>
  </si>
  <si>
    <t>6401661c5f9ba0b0fe0624ef</t>
  </si>
  <si>
    <t>640166bd2399a5d3a505619b</t>
  </si>
  <si>
    <t>2023-03-03T03:22:22.319Z</t>
  </si>
  <si>
    <t>640168afbfe00e44da0f9a0b</t>
  </si>
  <si>
    <t>64015792cb4c9bb5e6047cf4</t>
  </si>
  <si>
    <t>64015a88e6279dd1ed0fabcb</t>
  </si>
  <si>
    <t>2023-03-03T03:26:32.139Z</t>
  </si>
  <si>
    <t>640179167686ba0f5301bc41</t>
  </si>
  <si>
    <t>640178d45d3ecfaff506d73b</t>
  </si>
  <si>
    <t>2023-03-03T04:35:54.329Z</t>
  </si>
  <si>
    <t>64017a1e9699e1688d03aeff</t>
  </si>
  <si>
    <t>6401799878f9723357037d79</t>
  </si>
  <si>
    <t>2023-03-03T04:40:17.395Z</t>
  </si>
  <si>
    <t>6401821bcb9dbae249027cb8</t>
  </si>
  <si>
    <t>64017b47aa2d1b863c0e6240</t>
  </si>
  <si>
    <t>640181b9158f0e2a1302e210</t>
  </si>
  <si>
    <t>2023-03-06T04:00:00.000Z</t>
  </si>
  <si>
    <t>2023-03-03T05:16:43.674Z</t>
  </si>
  <si>
    <t>6401873365900f8d9f009bc5</t>
  </si>
  <si>
    <t>5ec0e1ab408a53e4728b4567</t>
  </si>
  <si>
    <t>640185e21cd626326d043c5a</t>
  </si>
  <si>
    <t>2023-03-03T05:37:56.761Z</t>
  </si>
  <si>
    <t>640187f3fe204b4d6b08dddc</t>
  </si>
  <si>
    <t>64004f876c7d375c04083263</t>
  </si>
  <si>
    <t>6400e55c2f42705c43059ff4</t>
  </si>
  <si>
    <t>2023-03-03T05:39:18.206Z</t>
  </si>
  <si>
    <t>6401941f17026d12f00ac819</t>
  </si>
  <si>
    <t>640191f5326771df150cf6e6</t>
  </si>
  <si>
    <t>6401930787b2a0c89a0f6584</t>
  </si>
  <si>
    <t>2023-03-03T06:31:30.834Z</t>
  </si>
  <si>
    <t>64019523aa689eaa0f03dcbe</t>
  </si>
  <si>
    <t>6401927afdb3149d3d0a06cc</t>
  </si>
  <si>
    <t>64019446b9c96659c901f879</t>
  </si>
  <si>
    <t>2023-03-03T06:35:59.948Z</t>
  </si>
  <si>
    <t>64019ec5e6f4b3eeac0cdd0f</t>
  </si>
  <si>
    <t>63ff9146db9a5f9edc0eb699</t>
  </si>
  <si>
    <t>64019ccd9657fe64d70231a1</t>
  </si>
  <si>
    <t>2023-03-03T07:16:35.242Z</t>
  </si>
  <si>
    <t>6401a605935c93cfd30a3077</t>
  </si>
  <si>
    <t>6401a5060a5e513a9e0ec9ef</t>
  </si>
  <si>
    <t>6401a598e469dd5442064275</t>
  </si>
  <si>
    <t>2023-03-03T07:47:37.896Z</t>
  </si>
  <si>
    <t>6401ab5c88e629e669032318</t>
  </si>
  <si>
    <t>6401a8d6e9da46016d0c4c96</t>
  </si>
  <si>
    <t>6401aad016a97af78f0026ea</t>
  </si>
  <si>
    <t>2023-03-03T08:10:18.706Z</t>
  </si>
  <si>
    <t>6401b4f5e4435e01800b2073</t>
  </si>
  <si>
    <t>635d3ecb0bf65c1d660f75a4</t>
  </si>
  <si>
    <t>63fea87e2716231e7102db00</t>
  </si>
  <si>
    <t>2023-03-03T08:53:25.741Z</t>
  </si>
  <si>
    <t>6401bd4f9fcc2ef59c0f86c5</t>
  </si>
  <si>
    <t>64014feac3ddc712ba082a2f</t>
  </si>
  <si>
    <t>640151366d81703c6304ba8f</t>
  </si>
  <si>
    <t>2023-03-03T09:27:55.147Z</t>
  </si>
  <si>
    <t>6401c57cfd4b5d114e0b0713</t>
  </si>
  <si>
    <t>6401c1e7492145cbe60cf003</t>
  </si>
  <si>
    <t>6401c3e6ba6ebd6b5e04bd6e</t>
  </si>
  <si>
    <t>2023-03-03T10:02:01.020Z</t>
  </si>
  <si>
    <t>6401c8e855cc42034705b028</t>
  </si>
  <si>
    <t>6401c6dfd6948c2a4804a82a</t>
  </si>
  <si>
    <t>6401c862a5ef8bb620072739</t>
  </si>
  <si>
    <t>2023-03-03T10:16:48.271Z</t>
  </si>
  <si>
    <t>6401d017b2393354620bc86d</t>
  </si>
  <si>
    <t>63b64cd0e3a4437c260d3545</t>
  </si>
  <si>
    <t>6401cf913b676315fb081899</t>
  </si>
  <si>
    <t>2023-03-03T11:00:34.463Z</t>
  </si>
  <si>
    <t>6401d3e6289a23ea630afcce</t>
  </si>
  <si>
    <t>6401d2039805c50035080462</t>
  </si>
  <si>
    <t>6401d2e33ee4da3ea70614a4</t>
  </si>
  <si>
    <t>2023-03-03T11:03:30.186Z</t>
  </si>
  <si>
    <t>6401ed7f52b05c9e550bbac5</t>
  </si>
  <si>
    <t>6401ec1ba497e2a20d059803</t>
  </si>
  <si>
    <t>6401ec91e9b5dd08d90e5745</t>
  </si>
  <si>
    <t>2023-03-03T12:52:27.576Z</t>
  </si>
  <si>
    <t>64020ce3fc6c38014600394d</t>
  </si>
  <si>
    <t>64015af2624bd6c9fa051984</t>
  </si>
  <si>
    <t>64015b4f611639f43d082359</t>
  </si>
  <si>
    <t>2023-03-03T15:07:16.887Z</t>
  </si>
  <si>
    <t>64022491f77b326c9100c3a5</t>
  </si>
  <si>
    <t>63499a721f195d43390b1be3</t>
  </si>
  <si>
    <t>64021e27fb09d7ca90056622</t>
  </si>
  <si>
    <t>2023-03-03T18:45:56.579Z</t>
  </si>
  <si>
    <t>64029c659be04db39609b24b</t>
  </si>
  <si>
    <t>63fef09114d8b78ec20bd886</t>
  </si>
  <si>
    <t>64029b9af5b9cc4e190168f2</t>
  </si>
  <si>
    <t>2023-03-04T01:18:41.933Z</t>
  </si>
  <si>
    <t>6402a536b47291c3be0f82bf</t>
  </si>
  <si>
    <t>6401bc2d336676e6b102629a</t>
  </si>
  <si>
    <t>6401bcb2da9bb4636f02f7bd</t>
  </si>
  <si>
    <t>2023-03-04T01:56:25.922Z</t>
  </si>
  <si>
    <t>6402a8d05c04bde434070b91</t>
  </si>
  <si>
    <t>640202ed0a10b78bbf0829bc</t>
  </si>
  <si>
    <t>6402051171af9ae14b016923</t>
  </si>
  <si>
    <t>2023-03-04T02:12:10.677Z</t>
  </si>
  <si>
    <t>6402a908a611dfc81d011000</t>
  </si>
  <si>
    <t>636d978f40a00b805701a673</t>
  </si>
  <si>
    <t>6402a80e271611644a0a3087</t>
  </si>
  <si>
    <t>2023-03-04T02:12:43.629Z</t>
  </si>
  <si>
    <t>6402aa2c5032409e0308ad16</t>
  </si>
  <si>
    <t>6402a4821c5677ab09033462</t>
  </si>
  <si>
    <t>6402a61f690872a93a0b3921</t>
  </si>
  <si>
    <t>2023-03-04T02:36:29.697Z</t>
  </si>
  <si>
    <t>6402b1d58adeef9713049322</t>
  </si>
  <si>
    <t>6401a96a24bff1c6650d83bb</t>
  </si>
  <si>
    <t>6402ab337d3742aff90379c7</t>
  </si>
  <si>
    <t>2023-03-04T02:52:56.488Z</t>
  </si>
  <si>
    <t>6402bbfe292ed963030f06fc</t>
  </si>
  <si>
    <t>640029a1d61e79641a0e3044</t>
  </si>
  <si>
    <t>64002f6c4857c63606033d26</t>
  </si>
  <si>
    <t>2023-03-04T03:57:57.634Z</t>
  </si>
  <si>
    <t>6402be13ad01dee9700beb85</t>
  </si>
  <si>
    <t>64029952782a918bc906e89a</t>
  </si>
  <si>
    <t>6402bd3f8a9c8c5570005ca3</t>
  </si>
  <si>
    <t>2023-03-04T03:42:53.149Z</t>
  </si>
  <si>
    <t>6402cbd2fbafe0375808daec</t>
  </si>
  <si>
    <t>6402c5e99b4fcbbe3a0f1518</t>
  </si>
  <si>
    <t>6402cb85d414f20cc302f27b</t>
  </si>
  <si>
    <t>2023-03-04T04:42:11.460Z</t>
  </si>
  <si>
    <t>6402d8e04d3cc4385901920e</t>
  </si>
  <si>
    <t>6401fcf69460b960d8071062</t>
  </si>
  <si>
    <t>640309e56f7a526da407a3c2</t>
  </si>
  <si>
    <t>2023-03-04T09:15:59.879Z</t>
  </si>
  <si>
    <t>64031823a33e017fc1054a97</t>
  </si>
  <si>
    <t>640316d1a71846ed0b059290</t>
  </si>
  <si>
    <t>640317e15a2e6b43e50867bc</t>
  </si>
  <si>
    <t>2023-03-04T10:06:48.461Z</t>
  </si>
  <si>
    <t>64031cb008db7050640a6c55</t>
  </si>
  <si>
    <t>640319d6109296189902dd43</t>
  </si>
  <si>
    <t>64031a341f2461cd160c69aa</t>
  </si>
  <si>
    <t>2023-03-04T10:26:16.167Z</t>
  </si>
  <si>
    <t>64031e65b37fd14f930b039d</t>
  </si>
  <si>
    <t>64031e0feb05d35fe70d00c7</t>
  </si>
  <si>
    <t>2023-03-04T10:33:27.551Z</t>
  </si>
  <si>
    <t>6403207ea141a0afc306c845</t>
  </si>
  <si>
    <t>64032020ebf72825dd0eeb4b</t>
  </si>
  <si>
    <t>2023-03-04T10:42:29.751Z</t>
  </si>
  <si>
    <t>640333b255e1c07fd00e13fb</t>
  </si>
  <si>
    <t>64031601e4b7f70aec08d4de</t>
  </si>
  <si>
    <t>2023-03-04T12:04:42.929Z</t>
  </si>
  <si>
    <t>64034a51f7206b42d10343c1</t>
  </si>
  <si>
    <t>640348034a1451c7e308a5ec</t>
  </si>
  <si>
    <t>64034963a9730541c00fdf93</t>
  </si>
  <si>
    <t>2023-03-04T13:41:49.602Z</t>
  </si>
  <si>
    <t>640365d559d5c97a5c04c2a2</t>
  </si>
  <si>
    <t>640344a0e0ad81936a0a98d3</t>
  </si>
  <si>
    <t>640363cd96e85073790b3535</t>
  </si>
  <si>
    <t>2023-03-04T15:51:19.575Z</t>
  </si>
  <si>
    <t>6403683b5afed65a0f06e536</t>
  </si>
  <si>
    <t>640348d5f5c8c76c890e5f90</t>
  </si>
  <si>
    <t>64036718bad72394f50d627a</t>
  </si>
  <si>
    <t>2023-03-04T15:48:37.454Z</t>
  </si>
  <si>
    <t>64036f0bfd348107df0e6749</t>
  </si>
  <si>
    <t>6350eb45d6ebaa8b4c0094c8</t>
  </si>
  <si>
    <t>640363a69d20cc4e0b00793e</t>
  </si>
  <si>
    <t>2023-03-04T16:17:53.910Z</t>
  </si>
  <si>
    <t>6403766a4bbee81d8b0869b4</t>
  </si>
  <si>
    <t>640373ee12ff7169340879a2</t>
  </si>
  <si>
    <t>6403748f729b345b8f0731aa</t>
  </si>
  <si>
    <t>2023-03-04T17:05:55.948Z</t>
  </si>
  <si>
    <t>64037af804105b2f3f0276e4</t>
  </si>
  <si>
    <t>2023-03-04T17:08:47.811Z</t>
  </si>
  <si>
    <t>6403ee33a89e135616052000</t>
  </si>
  <si>
    <t>2023-03-05T01:26:01.863Z</t>
  </si>
  <si>
    <t>6404e5b92ae562351c055d3c</t>
  </si>
  <si>
    <t>2023-03-06T04:58:20.189Z</t>
  </si>
  <si>
    <t>640541f4718ce2e31d0f88aa</t>
  </si>
  <si>
    <t>640541e801cdfb01d7093a9a</t>
  </si>
  <si>
    <t>2023-03-06T01:31:18.972Z</t>
  </si>
  <si>
    <t>640546cf220f707b41089b2a</t>
  </si>
  <si>
    <t>64054724c916fc68890e0ba3</t>
  </si>
  <si>
    <t>2023-03-06T01:57:37.019Z</t>
  </si>
  <si>
    <t>6405694a66e6d6ce5c08d1dd</t>
  </si>
  <si>
    <t>640565c4c094a65d0902014d</t>
  </si>
  <si>
    <t>64056905fde57afafd0dc1c3</t>
  </si>
  <si>
    <t>2023-03-06T02:00:00.000Z</t>
  </si>
  <si>
    <t>2023-03-06T04:23:30.880Z</t>
  </si>
  <si>
    <t>63f0376806e70bfdc60e5af9</t>
  </si>
  <si>
    <t>2023-03-07T01:00:00.000Z</t>
  </si>
  <si>
    <t>2023-02-18T02:27:49.449Z</t>
  </si>
  <si>
    <t>63fcb7e10367e2470c042ee9</t>
  </si>
  <si>
    <t>63eb2058cd818d8428083370</t>
  </si>
  <si>
    <t>2023-03-07T05:00:00.000Z</t>
  </si>
  <si>
    <t>2023-02-27T14:03:05.411Z</t>
  </si>
  <si>
    <t>63fcbb3f92d7228fc102fc69</t>
  </si>
  <si>
    <t>63fcb2d0e9cf9b37260485e9</t>
  </si>
  <si>
    <t>63fcb9aeb544edd4f10eaa22</t>
  </si>
  <si>
    <t>2023-02-27T14:16:58.998Z</t>
  </si>
  <si>
    <t>63fcc0043e0e82204c0d6f99</t>
  </si>
  <si>
    <t>6225a2e89177342071686cd4</t>
  </si>
  <si>
    <t>63fcbe9e380cd49bb508629a</t>
  </si>
  <si>
    <t>2023-02-27T14:37:25.931Z</t>
  </si>
  <si>
    <t>63fcd13553c2f897f8094736</t>
  </si>
  <si>
    <t>63fccf0e1e52089b8c0d4782</t>
  </si>
  <si>
    <t>63fcd0304ad28041050825f6</t>
  </si>
  <si>
    <t>2023-03-07T09:00:00.000Z</t>
  </si>
  <si>
    <t>2023-02-27T15:50:38.689Z</t>
  </si>
  <si>
    <t>63fcd5c884e66f5f7406322c</t>
  </si>
  <si>
    <t>6348f3cb57238d6f61032fc8</t>
  </si>
  <si>
    <t>63fcd4975b0b831984030055</t>
  </si>
  <si>
    <t>2023-02-27T16:14:25.394Z</t>
  </si>
  <si>
    <t>63fd41643a12906f070d3b82</t>
  </si>
  <si>
    <t>63fd3ef48c03bf93ed0e08a9</t>
  </si>
  <si>
    <t>63fd3f902d05bb636c007642</t>
  </si>
  <si>
    <t>2023-02-27T23:49:45.668Z</t>
  </si>
  <si>
    <t>63fd669b2fe467cbef0c5322</t>
  </si>
  <si>
    <t>62871f5daab40d7d2b0e8972</t>
  </si>
  <si>
    <t>63fd65582d9b66c0010eacc4</t>
  </si>
  <si>
    <t>2023-02-28T02:28:46.663Z</t>
  </si>
  <si>
    <t>63fd6d4a986991b8b20c3e97</t>
  </si>
  <si>
    <t>63fd60f5ad23952a8d0276dd</t>
  </si>
  <si>
    <t>63fd6b0619b6f990ef036ee2</t>
  </si>
  <si>
    <t>2023-02-28T03:02:46.194Z</t>
  </si>
  <si>
    <t>63fd70bc8fd76e49f9047464</t>
  </si>
  <si>
    <t>63fd6fec6feef8e9a607bd1f</t>
  </si>
  <si>
    <t>2023-02-28T03:17:47.197Z</t>
  </si>
  <si>
    <t>63fd7789b56e8fcbf30a100c</t>
  </si>
  <si>
    <t>63fd740ea303501402050ffa</t>
  </si>
  <si>
    <t>2023-02-28T03:40:25.502Z</t>
  </si>
  <si>
    <t>63fd8714554848ae420d5e35</t>
  </si>
  <si>
    <t>63fd86291626e4b7770f818a</t>
  </si>
  <si>
    <t>63fd867af790cdda4d00495e</t>
  </si>
  <si>
    <t>2023-02-28T04:46:24.874Z</t>
  </si>
  <si>
    <t>63fd9c88fe32275440088429</t>
  </si>
  <si>
    <t>63bb987b4d210960390bbe26</t>
  </si>
  <si>
    <t>63fd91bbd61d89e5210f9c73</t>
  </si>
  <si>
    <t>2023-02-28T06:21:37.413Z</t>
  </si>
  <si>
    <t>63fd9ed03d5602ddee025dbd</t>
  </si>
  <si>
    <t>63fd9c86db78d105420779f3</t>
  </si>
  <si>
    <t>63fd9d024f3db2a5f00d3cea</t>
  </si>
  <si>
    <t>2023-02-28T06:27:45.230Z</t>
  </si>
  <si>
    <t>63fda027e35b35ccb007ec33</t>
  </si>
  <si>
    <t>63fd9e34c36ca7a29407ec0f</t>
  </si>
  <si>
    <t>2023-02-28T06:33:33.656Z</t>
  </si>
  <si>
    <t>63fda433ba893e73580cac04</t>
  </si>
  <si>
    <t>63fda28ea56023ae780c71a4</t>
  </si>
  <si>
    <t>63fda38b90e2782f54005f1a</t>
  </si>
  <si>
    <t>2023-02-28T06:50:52.891Z</t>
  </si>
  <si>
    <t>63fda97e581857b7ef0eb26b</t>
  </si>
  <si>
    <t>63a08b1f0c34bc71a700a06a</t>
  </si>
  <si>
    <t>2023-02-28T07:13:28.133Z</t>
  </si>
  <si>
    <t>63fdaa4d432551a0990382b6</t>
  </si>
  <si>
    <t>2023-02-28T07:16:48.916Z</t>
  </si>
  <si>
    <t>63fdaaf4bc324726de042064</t>
  </si>
  <si>
    <t>63fda979581857b7ef0eb264</t>
  </si>
  <si>
    <t>63fdaa02329484381d013a16</t>
  </si>
  <si>
    <t>2023-03-07T07:00:00.000Z</t>
  </si>
  <si>
    <t>2023-02-28T07:46:46.144Z</t>
  </si>
  <si>
    <t>63fdb404f65144e4c2000e26</t>
  </si>
  <si>
    <t>63fdae5ba77563b25c0b0b7a</t>
  </si>
  <si>
    <t>63fdb0d9e1ffd748430dd37b</t>
  </si>
  <si>
    <t>2023-02-28T07:59:01.789Z</t>
  </si>
  <si>
    <t>63fdbbf1de361e62a400d4ae</t>
  </si>
  <si>
    <t>63fdb8e6a6e2a1da2509700e</t>
  </si>
  <si>
    <t>63fdb9871596ec62ba0b3d5a</t>
  </si>
  <si>
    <t>2023-02-28T08:39:10.203Z</t>
  </si>
  <si>
    <t>63fdc4f0e3868005230c018c</t>
  </si>
  <si>
    <t>63fdc3f6e0e4fc7deb0d3ef3</t>
  </si>
  <si>
    <t>2023-02-28T09:10:41.132Z</t>
  </si>
  <si>
    <t>63fdc5ad3f7bc2c2cd019a65</t>
  </si>
  <si>
    <t>63fdc53c4b8a7e546d063469</t>
  </si>
  <si>
    <t>2023-02-28T09:13:53.498Z</t>
  </si>
  <si>
    <t>63fddfb5996a84ac5403643c</t>
  </si>
  <si>
    <t>63fdb52875f030ab440e1c1c</t>
  </si>
  <si>
    <t>63fdb56875f030ab440e1c25</t>
  </si>
  <si>
    <t>2023-02-28T11:04:42.495Z</t>
  </si>
  <si>
    <t>63fde61f9e891b823f056a56</t>
  </si>
  <si>
    <t>63fde335c144a8272300af09</t>
  </si>
  <si>
    <t>63fde45b83d5cd8d20052dc2</t>
  </si>
  <si>
    <t>2023-02-28T12:28:59.983Z</t>
  </si>
  <si>
    <t>63fdf0e8601620dc250a66b6</t>
  </si>
  <si>
    <t>63fdefbf5112ee95a90a06c5</t>
  </si>
  <si>
    <t>63fdf01c8c3198cbdb03f288</t>
  </si>
  <si>
    <t>2023-02-28T12:18:26.697Z</t>
  </si>
  <si>
    <t>63fe0011fb1e58dd590c0bd7</t>
  </si>
  <si>
    <t>63fdffabaa831e54d603d89f</t>
  </si>
  <si>
    <t>2023-02-28T13:33:46.209Z</t>
  </si>
  <si>
    <t>63fe04ad5183b4337d0c8c49</t>
  </si>
  <si>
    <t>63fe0193f28df9a7330f4ce4</t>
  </si>
  <si>
    <t>63fe0338974f25ce7e072ee2</t>
  </si>
  <si>
    <t>2023-02-28T13:42:39.882Z</t>
  </si>
  <si>
    <t>63fe13da4ae8571d74083320</t>
  </si>
  <si>
    <t>63fe135e84109391f3062ea1</t>
  </si>
  <si>
    <t>2023-02-28T14:47:15.733Z</t>
  </si>
  <si>
    <t>63fe19e266f1941bde0606e4</t>
  </si>
  <si>
    <t>63fe187bca25c809f80325b2</t>
  </si>
  <si>
    <t>63fe18f45b09aff09c0b06b9</t>
  </si>
  <si>
    <t>2023-02-28T15:16:10.588Z</t>
  </si>
  <si>
    <t>63fe1b252d1f69e8790cbf25</t>
  </si>
  <si>
    <t>63fe19e266d346e805097513</t>
  </si>
  <si>
    <t>63fe1a586eed237eeb0b1d9b</t>
  </si>
  <si>
    <t>2023-02-28T15:18:22.413Z</t>
  </si>
  <si>
    <t>63fe28d0af87b1a1e70ef49b</t>
  </si>
  <si>
    <t>63fe22496a54bda72407e487</t>
  </si>
  <si>
    <t>63fe27ef884caa37cf064654</t>
  </si>
  <si>
    <t>2023-02-28T16:17:44.588Z</t>
  </si>
  <si>
    <t>63fe302fcde2904ccf03689a</t>
  </si>
  <si>
    <t>63fe2e9355ad95715707a9a4</t>
  </si>
  <si>
    <t>63fe2f97e025baa4b60d0b66</t>
  </si>
  <si>
    <t>2023-03-01T13:03:21.090Z</t>
  </si>
  <si>
    <t>63fe340c6c8b5a5d4e0eebe7</t>
  </si>
  <si>
    <t>63fe2e6cae8435f4dc080a5c</t>
  </si>
  <si>
    <t>63fe32294235f3f43f096894</t>
  </si>
  <si>
    <t>2023-02-28T17:04:33.125Z</t>
  </si>
  <si>
    <t>63fe34d0064305788f072909</t>
  </si>
  <si>
    <t>63fe32dd1fac402437067d17</t>
  </si>
  <si>
    <t>2023-02-28T17:08:28.298Z</t>
  </si>
  <si>
    <t>63fe35d7419b36acb7071a06</t>
  </si>
  <si>
    <t>63fe3292c7e5fa63130ede17</t>
  </si>
  <si>
    <t>63fe342e6c8b5a5d4e0eebeb</t>
  </si>
  <si>
    <t>2023-02-28T17:12:10.819Z</t>
  </si>
  <si>
    <t>63fea8f5c612665c5e0915f7</t>
  </si>
  <si>
    <t>63fea825482f20eb1605c443</t>
  </si>
  <si>
    <t>2023-03-01T01:24:18.673Z</t>
  </si>
  <si>
    <t>63feb6e52c524d40b20dadec</t>
  </si>
  <si>
    <t>63fdff9c9ced5152f60d5012</t>
  </si>
  <si>
    <t>2023-03-01T02:23:07.457Z</t>
  </si>
  <si>
    <t>63feb9fdfdd1433ded0db1f6</t>
  </si>
  <si>
    <t>63feb8502d861f84d30ab033</t>
  </si>
  <si>
    <t>63feb8d459578a63520d5518</t>
  </si>
  <si>
    <t>2023-03-01T02:36:08.329Z</t>
  </si>
  <si>
    <t>63feba2c972259b8fa081f43</t>
  </si>
  <si>
    <t>63eb9b3f9405df164c09917e</t>
  </si>
  <si>
    <t>63feb62e78c9a0b831024ad5</t>
  </si>
  <si>
    <t>2023-03-01T02:47:45.031Z</t>
  </si>
  <si>
    <t>63febb8e71e9a0ffc608b0b1</t>
  </si>
  <si>
    <t>63fed6d4013af1415004c9b4</t>
  </si>
  <si>
    <t>2023-03-01T04:42:04.916Z</t>
  </si>
  <si>
    <t>63febfebe3f91a0d57014666</t>
  </si>
  <si>
    <t>63febe8d01295e8bf9027572</t>
  </si>
  <si>
    <t>63febef861e1320ddf0d7d79</t>
  </si>
  <si>
    <t>2023-03-01T03:01:34.594Z</t>
  </si>
  <si>
    <t>63fec1a1de73ec70910fcb64</t>
  </si>
  <si>
    <t>63febd35f405dae1d90bcbd7</t>
  </si>
  <si>
    <t>63febf556e7c6884150ebd7f</t>
  </si>
  <si>
    <t>2023-03-01T03:08:49.468Z</t>
  </si>
  <si>
    <t>63fec3274e8c0387560d979a</t>
  </si>
  <si>
    <t>63fec09876880cc3cf02afea</t>
  </si>
  <si>
    <t>63fec1975d49fd233b086e06</t>
  </si>
  <si>
    <t>2023-03-01T03:15:12.840Z</t>
  </si>
  <si>
    <t>63fec7e921a42e320905cb7d</t>
  </si>
  <si>
    <t>2023-03-01T03:35:26.559Z</t>
  </si>
  <si>
    <t>63fedb5603581ce0540b8fe6</t>
  </si>
  <si>
    <t>63fed90320d7af54d90975ca</t>
  </si>
  <si>
    <t>63fed9f359e1f36de20c6ca6</t>
  </si>
  <si>
    <t>2023-03-01T04:58:18.527Z</t>
  </si>
  <si>
    <t>63fedcc65af2c0c9ef007d8a</t>
  </si>
  <si>
    <t>63abb7bd4bd25d872101e9e6</t>
  </si>
  <si>
    <t>2023-03-01T05:04:33.905Z</t>
  </si>
  <si>
    <t>63fedcc95633a5fde1044538</t>
  </si>
  <si>
    <t>63fedc24748b9ef7b2020c28</t>
  </si>
  <si>
    <t>2023-03-01T05:04:29.739Z</t>
  </si>
  <si>
    <t>63fede244ebe447c330358f8</t>
  </si>
  <si>
    <t>63fedc3e784ba7079e0961a3</t>
  </si>
  <si>
    <t>63fedc843cc683c08e087d3b</t>
  </si>
  <si>
    <t>2023-03-03T10:07:58.362Z</t>
  </si>
  <si>
    <t>63fee03166d9283c8102a02d</t>
  </si>
  <si>
    <t>63fedfe6e44bb5248d0b8c3f</t>
  </si>
  <si>
    <t>2023-03-01T05:19:01.763Z</t>
  </si>
  <si>
    <t>63fee0b712d91aee6c087701</t>
  </si>
  <si>
    <t>63fedc22423564eee7045616</t>
  </si>
  <si>
    <t>2023-03-01T05:21:12.458Z</t>
  </si>
  <si>
    <t>63fee22d8c90b38e1308ac6b</t>
  </si>
  <si>
    <t>63fedbca515e1d686b0c297a</t>
  </si>
  <si>
    <t>63fee0b6994c60ad7c02ffa2</t>
  </si>
  <si>
    <t>2023-03-01T12:36:12.133Z</t>
  </si>
  <si>
    <t>63fee3b3e78db76eb7093098</t>
  </si>
  <si>
    <t>63fdaeafa77563b25c0b0b83</t>
  </si>
  <si>
    <t>63fee1e9b54e4cb9e10234b6</t>
  </si>
  <si>
    <t>2023-03-01T05:34:13.411Z</t>
  </si>
  <si>
    <t>63fef2f0e16199cdf60a0ebf</t>
  </si>
  <si>
    <t>63fee3fc7589d7465e0612d4</t>
  </si>
  <si>
    <t>2023-03-01T06:39:13.125Z</t>
  </si>
  <si>
    <t>63fef35a028a0f94f507d069</t>
  </si>
  <si>
    <t>63fef29f7a9e2c355e0fe6dd</t>
  </si>
  <si>
    <t>2023-03-01T06:40:47.635Z</t>
  </si>
  <si>
    <t>63fefb5bcde275ef150966b7</t>
  </si>
  <si>
    <t>63fef96539ee2e284b018ebb</t>
  </si>
  <si>
    <t>63fefa93bce3a3f10902f798</t>
  </si>
  <si>
    <t>2023-03-01T07:24:50.596Z</t>
  </si>
  <si>
    <t>63feff526c0d2ab67b0ae593</t>
  </si>
  <si>
    <t>63fef248128e6d0fec0b3ea6</t>
  </si>
  <si>
    <t>63fefed795a005e599043ae4</t>
  </si>
  <si>
    <t>2023-03-01T08:53:04.081Z</t>
  </si>
  <si>
    <t>63ff018db9b47998600fab15</t>
  </si>
  <si>
    <t>63ff00360217c1d7db016733</t>
  </si>
  <si>
    <t>63ff00cfd27ba84fa502461f</t>
  </si>
  <si>
    <t>2023-03-01T07:41:14.859Z</t>
  </si>
  <si>
    <t>63ff0aea8c6f58d9f305f0ed</t>
  </si>
  <si>
    <t>63ff0825508cace91b0d3603</t>
  </si>
  <si>
    <t>63ff0a3555d5ce6a3705104b</t>
  </si>
  <si>
    <t>2023-03-01T08:28:33.393Z</t>
  </si>
  <si>
    <t>63ff0e8889b069deae0cb4a9</t>
  </si>
  <si>
    <t>63ff0d3c371afc615b0681cc</t>
  </si>
  <si>
    <t>2023-03-01T08:36:35.520Z</t>
  </si>
  <si>
    <t>63ff117193852adab20a3b27</t>
  </si>
  <si>
    <t>63ff0dc9371afc615b0681d2</t>
  </si>
  <si>
    <t>63ff0ffc4dce5f9c05004adf</t>
  </si>
  <si>
    <t>2023-03-01T08:49:07.752Z</t>
  </si>
  <si>
    <t>63ff1a9b364870a36b094c1b</t>
  </si>
  <si>
    <t>63fee6877b0bdc455006b455</t>
  </si>
  <si>
    <t>63ff156e0c9f755372027dab</t>
  </si>
  <si>
    <t>2023-03-01T09:28:14.965Z</t>
  </si>
  <si>
    <t>63ff22f9d54847b1db01bf31</t>
  </si>
  <si>
    <t>63ff1eb9235834e488086370</t>
  </si>
  <si>
    <t>63ff20a1721cd906de09f5d6</t>
  </si>
  <si>
    <t>2023-03-01T10:05:04.570Z</t>
  </si>
  <si>
    <t>63ff26426905e8799d0d7288</t>
  </si>
  <si>
    <t>63fee24a8c90b38e1308ac71</t>
  </si>
  <si>
    <t>63ff2331806ba8ab710caf88</t>
  </si>
  <si>
    <t>2023-03-01T10:18:09.827Z</t>
  </si>
  <si>
    <t>63ff27bf913eba69f8013e08</t>
  </si>
  <si>
    <t>634d0595612a4158450cb797</t>
  </si>
  <si>
    <t>63ff2731c3da487caa0cedf8</t>
  </si>
  <si>
    <t>2023-03-01T10:24:24.121Z</t>
  </si>
  <si>
    <t>63ff4a6fc81b2e33e10ac054</t>
  </si>
  <si>
    <t>63ff48f47183497a0c0eb1f6</t>
  </si>
  <si>
    <t>2023-03-01T12:52:23.309Z</t>
  </si>
  <si>
    <t>63ff4f925232967e130ec078</t>
  </si>
  <si>
    <t>63ff4a5998483282c301b705</t>
  </si>
  <si>
    <t>63ff4c79932437e0f50e8ed9</t>
  </si>
  <si>
    <t>2023-03-01T13:20:46.373Z</t>
  </si>
  <si>
    <t>63ff51404e5fc56ae101481c</t>
  </si>
  <si>
    <t>63ff508a81003dcbe00592d0</t>
  </si>
  <si>
    <t>2023-03-01T13:21:32.352Z</t>
  </si>
  <si>
    <t>63ff520afc0769fec106fa25</t>
  </si>
  <si>
    <t>63ff4ff45a9e811508022fcf</t>
  </si>
  <si>
    <t>2023-03-01T13:25:15.306Z</t>
  </si>
  <si>
    <t>63ff5733bab94205550b9617</t>
  </si>
  <si>
    <t>63ff51da3452d33ae40a7ada</t>
  </si>
  <si>
    <t>63ff54feb6d76fe8690b8578</t>
  </si>
  <si>
    <t>2023-03-01T13:47:49.121Z</t>
  </si>
  <si>
    <t>63ff57f60c3a4b48ca0738e6</t>
  </si>
  <si>
    <t>63ff57b5783ab28aff017770</t>
  </si>
  <si>
    <t>63ff48fd7e6a844602043b33</t>
  </si>
  <si>
    <t>2023-03-01T13:50:12.736Z</t>
  </si>
  <si>
    <t>63ff58c8a4064db98004679b</t>
  </si>
  <si>
    <t>63ff4e055f02ac78f1047683</t>
  </si>
  <si>
    <t>2023-03-01T13:53:32.194Z</t>
  </si>
  <si>
    <t>63ff59970c755d5b5b0ad007</t>
  </si>
  <si>
    <t>63ff57f849c3b5f98507d684</t>
  </si>
  <si>
    <t>63ff585616507f596409295a</t>
  </si>
  <si>
    <t>2023-03-01T13:57:57.934Z</t>
  </si>
  <si>
    <t>63ff5e64c1b43d43bf0bf0da</t>
  </si>
  <si>
    <t>63ff5894cc7615a17d0c479e</t>
  </si>
  <si>
    <t>63ff5c1f468c72d1410863ba</t>
  </si>
  <si>
    <t>2023-03-01T14:17:48.009Z</t>
  </si>
  <si>
    <t>63ff5fa8c5a8f0b6f603b769</t>
  </si>
  <si>
    <t>63ff2e5a3f9125a14901e06c</t>
  </si>
  <si>
    <t>63ff5ecbc464053b5b0a12f8</t>
  </si>
  <si>
    <t>2023-03-01T14:23:04.183Z</t>
  </si>
  <si>
    <t>63ff6393472642d1b7014186</t>
  </si>
  <si>
    <t>63ff5f763df8fe05f10ed34b</t>
  </si>
  <si>
    <t>63ff603b0227c6e02a0608df</t>
  </si>
  <si>
    <t>2023-03-01T15:01:21.031Z</t>
  </si>
  <si>
    <t>63ff63d7da108b8ed707bd47</t>
  </si>
  <si>
    <t>63ff629666426e54c00c7e96</t>
  </si>
  <si>
    <t>63ff6340ed0aa66f7007d0f7</t>
  </si>
  <si>
    <t>2023-03-01T14:42:22.804Z</t>
  </si>
  <si>
    <t>63ff6456205f47ec5a01779a</t>
  </si>
  <si>
    <t>63ff6175285b8c15c80d34c7</t>
  </si>
  <si>
    <t>63ff63649b9529ade5059ef4</t>
  </si>
  <si>
    <t>2023-03-01T14:42:50.603Z</t>
  </si>
  <si>
    <t>63ff69767758ceb334048a3e</t>
  </si>
  <si>
    <t>63ff6296d4cd48c0f10c39d0</t>
  </si>
  <si>
    <t>63ff65925804c304fb023be6</t>
  </si>
  <si>
    <t>2023-03-01T15:05:00.181Z</t>
  </si>
  <si>
    <t>63ff6bbcf93fe1b7a10e9552</t>
  </si>
  <si>
    <t>63ff67d98e5b34b8430db5c2</t>
  </si>
  <si>
    <t>63ff6ab8449c5694f60e2dfc</t>
  </si>
  <si>
    <t>2023-03-01T15:25:43.214Z</t>
  </si>
  <si>
    <t>63ff6ddeab7b4f24b408cc9a</t>
  </si>
  <si>
    <t>63ff6cb9a5ec13e5e70de820</t>
  </si>
  <si>
    <t>63ff6cffd551d1576d0cfb91</t>
  </si>
  <si>
    <t>2023-03-01T15:25:52.298Z</t>
  </si>
  <si>
    <t>63ff7778fe28cfb0e106cc87</t>
  </si>
  <si>
    <t>63ff70551f61390f4e028b28</t>
  </si>
  <si>
    <t>63ff718e874ed78a1c07f826</t>
  </si>
  <si>
    <t>2023-03-01T16:04:35.576Z</t>
  </si>
  <si>
    <t>63ff777d8a12c39fe802958f</t>
  </si>
  <si>
    <t>63ff709592e4c48ed304009a</t>
  </si>
  <si>
    <t>63ff71289a3a6028a90f1e4f</t>
  </si>
  <si>
    <t>2023-03-01T16:20:20.600Z</t>
  </si>
  <si>
    <t>63ff79a4ce3ba637fd0b7a44</t>
  </si>
  <si>
    <t>63ff6d3babd85e2f97003a59</t>
  </si>
  <si>
    <t>63ff773f8cf8cefbc80c5216</t>
  </si>
  <si>
    <t>2023-03-01T16:17:14.966Z</t>
  </si>
  <si>
    <t>63ff7a3f91d7b6afb300752b</t>
  </si>
  <si>
    <t>63ff719abb8d7f12a7087fb2</t>
  </si>
  <si>
    <t>63ff77828f436641400a2d59</t>
  </si>
  <si>
    <t>2023-03-01T16:17:22.110Z</t>
  </si>
  <si>
    <t>63ff7d0cf845a1b53e026d2f</t>
  </si>
  <si>
    <t>63ff7aac10b593910409f093</t>
  </si>
  <si>
    <t>63ff7b4d10b593910409f0a8</t>
  </si>
  <si>
    <t>2023-03-01T16:28:27.692Z</t>
  </si>
  <si>
    <t>63ff7d694e3927fa9b0c529e</t>
  </si>
  <si>
    <t>63ff7524f8b28ba7250fea9b</t>
  </si>
  <si>
    <t>63ff7b5292c88d8e1906fd72</t>
  </si>
  <si>
    <t>2023-03-01T16:45:26.965Z</t>
  </si>
  <si>
    <t>63ff801f8c6cc7c0bc0bf587</t>
  </si>
  <si>
    <t>63ff8085837ec416c40bc914</t>
  </si>
  <si>
    <t>2023-03-02T01:39:21.094Z</t>
  </si>
  <si>
    <t>63ff804dd191fff0790da796</t>
  </si>
  <si>
    <t>63ff7e58290adba362089eb4</t>
  </si>
  <si>
    <t>63ff7f95fc6adfbc5a071ed0</t>
  </si>
  <si>
    <t>2023-03-01T16:42:05.776Z</t>
  </si>
  <si>
    <t>63ff80e3bacad75278018bb7</t>
  </si>
  <si>
    <t>6262f1dab339222d8d0b2b69</t>
  </si>
  <si>
    <t>63ff7ee4f3a6da33f80d291b</t>
  </si>
  <si>
    <t>2023-03-01T16:47:39.921Z</t>
  </si>
  <si>
    <t>63ff810d00020df1a80d5560</t>
  </si>
  <si>
    <t>63ff7e1b364e45b71d04abaf</t>
  </si>
  <si>
    <t>63ff7f23675c82116e0443d5</t>
  </si>
  <si>
    <t>2023-03-01T16:45:31.766Z</t>
  </si>
  <si>
    <t>63ff828fe8566e556e015374</t>
  </si>
  <si>
    <t>63ff7f6694f8a49a700b0736</t>
  </si>
  <si>
    <t>63ff80a9421bc16e2002894d</t>
  </si>
  <si>
    <t>2023-03-01T16:52:13.324Z</t>
  </si>
  <si>
    <t>63ff844f1ca0178d3b0296f5</t>
  </si>
  <si>
    <t>63ff80dbeb51b408c3013fb1</t>
  </si>
  <si>
    <t>63ff8360ce2ce4bbf601c6bf</t>
  </si>
  <si>
    <t>2023-03-01T17:27:03.201Z</t>
  </si>
  <si>
    <t>63ff84c72cd6d9152f0b3eb0</t>
  </si>
  <si>
    <t>63ff81a3fde2241cd6040f1c</t>
  </si>
  <si>
    <t>63ff8309beb6df19fa02c453</t>
  </si>
  <si>
    <t>2023-03-01T17:11:49.490Z</t>
  </si>
  <si>
    <t>63ff8502c570e93c72049d05</t>
  </si>
  <si>
    <t>63ff80b190fead788c0b9948</t>
  </si>
  <si>
    <t>63ff8368db2e275a950f8178</t>
  </si>
  <si>
    <t>2023-03-01T17:03:18.939Z</t>
  </si>
  <si>
    <t>63ff874c9a10ef2a0d09b9a0</t>
  </si>
  <si>
    <t>63ff7d96669589c9230814b2</t>
  </si>
  <si>
    <t>63ff7f1ee268af7ba70db5f7</t>
  </si>
  <si>
    <t>2023-03-01T17:12:18.514Z</t>
  </si>
  <si>
    <t>63ff89252a961a350f0ce239</t>
  </si>
  <si>
    <t>63ff8493fc1a63c6a50dc2a0</t>
  </si>
  <si>
    <t>63ff85c46e41935d9801875c</t>
  </si>
  <si>
    <t>2023-03-01T17:20:42.518Z</t>
  </si>
  <si>
    <t>63ff8ab634d776f5cb088694</t>
  </si>
  <si>
    <t>63ff82f30525e6c7070d1d96</t>
  </si>
  <si>
    <t>63ff88ccadfbe41d490797dd</t>
  </si>
  <si>
    <t>2023-03-01T17:29:53.355Z</t>
  </si>
  <si>
    <t>63ff8ae901eccf2e3f08e2de</t>
  </si>
  <si>
    <t>63ff88309d4b3708dd02e9eb</t>
  </si>
  <si>
    <t>63ff8947423a5b25600cb39d</t>
  </si>
  <si>
    <t>2023-03-01T17:46:53.658Z</t>
  </si>
  <si>
    <t>63ff9018c2804656e00e8935</t>
  </si>
  <si>
    <t>63ff8abccd03512688087123</t>
  </si>
  <si>
    <t>63ff8bc6f1310021260022e2</t>
  </si>
  <si>
    <t>2023-03-01T17:50:33.314Z</t>
  </si>
  <si>
    <t>63ff905f5dd16fdb080c607c</t>
  </si>
  <si>
    <t>57ce745a7f8b9aed3f0dcbb6</t>
  </si>
  <si>
    <t>63ff8f5e06cf6959c5050116</t>
  </si>
  <si>
    <t>2023-03-01T17:52:01.978Z</t>
  </si>
  <si>
    <t>63ff90c87eaf62ecfe02c486</t>
  </si>
  <si>
    <t>63ff88b60e8515189b003f33</t>
  </si>
  <si>
    <t>63ff8bbc89e373d59d0e78ce</t>
  </si>
  <si>
    <t>2023-03-01T18:05:23.883Z</t>
  </si>
  <si>
    <t>63ff92a6d5983e8001032b97</t>
  </si>
  <si>
    <t>63ff8c799a6ef13d870a2ab7</t>
  </si>
  <si>
    <t>63ff9156676fedf61b046942</t>
  </si>
  <si>
    <t>2023-03-01T18:00:25.224Z</t>
  </si>
  <si>
    <t>63ff93818179304cfe0d8cae</t>
  </si>
  <si>
    <t>63ff90995dd16fdb080c608f</t>
  </si>
  <si>
    <t>63ff929f2a872bc88b01ae11</t>
  </si>
  <si>
    <t>2023-03-02T00:28:12.689Z</t>
  </si>
  <si>
    <t>63ff946f06670ce0a10ed1d1</t>
  </si>
  <si>
    <t>63ff8d35aba176aaca0b17f3</t>
  </si>
  <si>
    <t>63ff90a59598b3a98f06346d</t>
  </si>
  <si>
    <t>2023-03-01T18:08:14.086Z</t>
  </si>
  <si>
    <t>63ff9478e76c4fd631059a35</t>
  </si>
  <si>
    <t>63ff88ea9f89d671f400d146</t>
  </si>
  <si>
    <t>63ff940a664be1b2e4054608</t>
  </si>
  <si>
    <t>2023-03-01T18:08:13.056Z</t>
  </si>
  <si>
    <t>63ff95e40b4c51d59a0b016e</t>
  </si>
  <si>
    <t>63ff93008b1bfd930800f8d4</t>
  </si>
  <si>
    <t>63ff94cd578562b8740b15b2</t>
  </si>
  <si>
    <t>2023-03-01T18:16:04.827Z</t>
  </si>
  <si>
    <t>63ff95f170f157eb000946bc</t>
  </si>
  <si>
    <t>63ff92d37ee8201475086f7f</t>
  </si>
  <si>
    <t>2023-03-01T18:14:48.877Z</t>
  </si>
  <si>
    <t>63ff976310ce75095c066781</t>
  </si>
  <si>
    <t>63ff96b7036d7d86360f0aaa</t>
  </si>
  <si>
    <t>2023-03-01T18:20:41.877Z</t>
  </si>
  <si>
    <t>63ff98fda8fc2b2e1f03da74</t>
  </si>
  <si>
    <t>63ff96403abcba1d490a3be2</t>
  </si>
  <si>
    <t>63ff9786dc06395de10128e8</t>
  </si>
  <si>
    <t>2023-03-01T18:32:37.409Z</t>
  </si>
  <si>
    <t>63ff99483dd5c101600c8d26</t>
  </si>
  <si>
    <t>63ff9434343916da9f0fd6dd</t>
  </si>
  <si>
    <t>63ff98188fe8c5044c05a7d6</t>
  </si>
  <si>
    <t>2023-03-04T10:03:36.484Z</t>
  </si>
  <si>
    <t>63ff99713dd5c101600c8d31</t>
  </si>
  <si>
    <t>63ff91f0a46121e26003cd30</t>
  </si>
  <si>
    <t>63ff9528b8805026aa0eb516</t>
  </si>
  <si>
    <t>2023-03-01T18:29:22.043Z</t>
  </si>
  <si>
    <t>63ff9b7e75a0ae58c605d29d</t>
  </si>
  <si>
    <t>63ff99070a524a4f9e0859c8</t>
  </si>
  <si>
    <t>63ff99bdd6a8169f1205f083</t>
  </si>
  <si>
    <t>2023-03-01T18:38:07.439Z</t>
  </si>
  <si>
    <t>63ff9d6412cfb9928b096990</t>
  </si>
  <si>
    <t>63ff98dd59a68a47500cbf79</t>
  </si>
  <si>
    <t>63ff9a191194470ffd00c032</t>
  </si>
  <si>
    <t>2023-03-01T18:53:41.767Z</t>
  </si>
  <si>
    <t>63ff9ee48b1c4cf35e0c8064</t>
  </si>
  <si>
    <t>63ff93722c62fa04940740fe</t>
  </si>
  <si>
    <t>63ff9c261096b9ea7b088c5d</t>
  </si>
  <si>
    <t>2023-03-01T18:52:54.077Z</t>
  </si>
  <si>
    <t>63ffa065f598c823060d1277</t>
  </si>
  <si>
    <t>63ff9b287e3661dafa0b49e5</t>
  </si>
  <si>
    <t>63ff9c030962ec602a0a2c36</t>
  </si>
  <si>
    <t>2023-03-01T18:59:27.952Z</t>
  </si>
  <si>
    <t>63ffa0ab6c33e6e70c06b756</t>
  </si>
  <si>
    <t>63ff9d314950222240033ab2</t>
  </si>
  <si>
    <t>63ff9f1927b7f417d9056835</t>
  </si>
  <si>
    <t>2023-03-01T19:00:57.640Z</t>
  </si>
  <si>
    <t>63ffa147e3366cb74600e98a</t>
  </si>
  <si>
    <t>63ff907e951f102d4e0d0039</t>
  </si>
  <si>
    <t>63ff9974ee7193f9fa0b0f07</t>
  </si>
  <si>
    <t>2023-03-01T19:04:17.952Z</t>
  </si>
  <si>
    <t>63ffa52697e563f9d8089aac</t>
  </si>
  <si>
    <t>63ffa16d749b4ca097013107</t>
  </si>
  <si>
    <t>63ffa3d23ab6de28d5029b50</t>
  </si>
  <si>
    <t>2023-03-05T15:07:12.583Z</t>
  </si>
  <si>
    <t>63ffa77c9801608ea10738e1</t>
  </si>
  <si>
    <t>63ffa4170319acbf8e0ea61b</t>
  </si>
  <si>
    <t>63ffa697885489ca72008490</t>
  </si>
  <si>
    <t>2023-03-01T19:30:29.355Z</t>
  </si>
  <si>
    <t>63ffab393cd38c804906fa8b</t>
  </si>
  <si>
    <t>63ffa9abb61c83c45f0e6eb4</t>
  </si>
  <si>
    <t>63ffaaba24e88a54930595e4</t>
  </si>
  <si>
    <t>2023-03-01T19:48:47.029Z</t>
  </si>
  <si>
    <t>63ffae8455f148e4390afacb</t>
  </si>
  <si>
    <t>63ffa9935b728dc87f088943</t>
  </si>
  <si>
    <t>63ffac90301f1da1a0016c06</t>
  </si>
  <si>
    <t>2023-03-02T05:18:45.447Z</t>
  </si>
  <si>
    <t>63ffb1cf1e6872988200ad88</t>
  </si>
  <si>
    <t>63ffae0861370e85360180c5</t>
  </si>
  <si>
    <t>63ffb17c69c6f6abf10f7f28</t>
  </si>
  <si>
    <t>2023-03-01T20:22:20.361Z</t>
  </si>
  <si>
    <t>63ffec89b3b3edc0b70fe354</t>
  </si>
  <si>
    <t>5f4a68aade46d93a8c6baf02</t>
  </si>
  <si>
    <t>63ffebc05644ce3050086d52</t>
  </si>
  <si>
    <t>2023-03-02T00:23:57.102Z</t>
  </si>
  <si>
    <t>63ffeda74b1dc7165e082d99</t>
  </si>
  <si>
    <t>5ed4fc3c408a530a058b4567</t>
  </si>
  <si>
    <t>63ff4e805ec344a4d8054307</t>
  </si>
  <si>
    <t>2023-03-02T02:51:15.214Z</t>
  </si>
  <si>
    <t>63fffa79afcffb2b040c7bd4</t>
  </si>
  <si>
    <t>63fff9304ba404e9d70ac408</t>
  </si>
  <si>
    <t>2023-03-02T01:23:18.207Z</t>
  </si>
  <si>
    <t>640002917228ce0835092286</t>
  </si>
  <si>
    <t>63ff7e802d8b4eda920bf13d</t>
  </si>
  <si>
    <t>2023-03-02T02:47:49.571Z</t>
  </si>
  <si>
    <t>64000689c599efa52b0a8059</t>
  </si>
  <si>
    <t>63a2e11b1385af10000c730f</t>
  </si>
  <si>
    <t>6400059f5012c7eef001c22f</t>
  </si>
  <si>
    <t>2023-03-02T02:15:03.569Z</t>
  </si>
  <si>
    <t>640009a067889459ce094415</t>
  </si>
  <si>
    <t>63ff684c502ea2507b0a0779</t>
  </si>
  <si>
    <t>63ff6abc6dddc1d8080193f4</t>
  </si>
  <si>
    <t>2023-03-02T02:28:09.642Z</t>
  </si>
  <si>
    <t>6400118c2be393989101fdb6</t>
  </si>
  <si>
    <t>6400102940ba32fef00c2293</t>
  </si>
  <si>
    <t>6400105ff3882ed9770f3f59</t>
  </si>
  <si>
    <t>2023-03-02T03:07:51.461Z</t>
  </si>
  <si>
    <t>640013f9201a7df1a30792f9</t>
  </si>
  <si>
    <t>63ff7b2a03398de1b203b521</t>
  </si>
  <si>
    <t>63ff7d6b3357028d1408ab48</t>
  </si>
  <si>
    <t>2023-03-02T03:50:33.733Z</t>
  </si>
  <si>
    <t>6400142a840fbf8c9408365f</t>
  </si>
  <si>
    <t>63ff8004248d04666102fe25</t>
  </si>
  <si>
    <t>63ff80fa441e6dfa9e0f8502</t>
  </si>
  <si>
    <t>2023-03-02T03:59:39.135Z</t>
  </si>
  <si>
    <t>6400149e223e186f5602fa1b</t>
  </si>
  <si>
    <t>64000f1a92cbafc1350dcd32</t>
  </si>
  <si>
    <t>640010ac2ecced0b870e24d8</t>
  </si>
  <si>
    <t>2023-03-02T03:14:56.753Z</t>
  </si>
  <si>
    <t>640016e67931f97c5102f67a</t>
  </si>
  <si>
    <t>64000822e183c3adae034da1</t>
  </si>
  <si>
    <t>640009d6c73f827046010d28</t>
  </si>
  <si>
    <t>2023-03-02T04:13:00.175Z</t>
  </si>
  <si>
    <t>6400184d0443cc0adb043e56</t>
  </si>
  <si>
    <t>63ff8947062513d86d0e3b40</t>
  </si>
  <si>
    <t>640017424a97091c0c0ea63e</t>
  </si>
  <si>
    <t>2023-03-02T03:30:33.937Z</t>
  </si>
  <si>
    <t>6400186597f23d5309063130</t>
  </si>
  <si>
    <t>640015a58850d950d1011676</t>
  </si>
  <si>
    <t>640017100b68fdb440085b47</t>
  </si>
  <si>
    <t>2023-03-02T03:31:15.319Z</t>
  </si>
  <si>
    <t>64001b0d5f2a1cbfe40fb730</t>
  </si>
  <si>
    <t>64000fc7951059168200e176</t>
  </si>
  <si>
    <t>64001a7f25e5a49ec402d86e</t>
  </si>
  <si>
    <t>2023-03-02T03:43:39.068Z</t>
  </si>
  <si>
    <t>64001d89bfa5e4a5490552d8</t>
  </si>
  <si>
    <t>64001b6a4b1a839ad501516b</t>
  </si>
  <si>
    <t>64001cf4b466c36bd00a1b09</t>
  </si>
  <si>
    <t>2023-03-02T03:53:00.362Z</t>
  </si>
  <si>
    <t>64001e99e32470afe80b8f50</t>
  </si>
  <si>
    <t>63fffe29afa24617c10f2598</t>
  </si>
  <si>
    <t>64001e36c711df308f001e42</t>
  </si>
  <si>
    <t>2023-03-02T03:57:41.509Z</t>
  </si>
  <si>
    <t>64001eaf37bbee3ea30d4d01</t>
  </si>
  <si>
    <t>64001b3e0f726bdc6f0c007c</t>
  </si>
  <si>
    <t>2023-03-02T03:57:53.534Z</t>
  </si>
  <si>
    <t>64001f98001c93a13e065026</t>
  </si>
  <si>
    <t>64001e6f749a80373706db1a</t>
  </si>
  <si>
    <t>64001ed6171914830c07567d</t>
  </si>
  <si>
    <t>2023-03-03T03:23:21.690Z</t>
  </si>
  <si>
    <t>640020fa09038b01f602b976</t>
  </si>
  <si>
    <t>64001a2c07cf4156a0078f05</t>
  </si>
  <si>
    <t>6400208013645362600b9c15</t>
  </si>
  <si>
    <t>2023-03-02T05:01:38.716Z</t>
  </si>
  <si>
    <t>64002143609e2dbcc504c8da</t>
  </si>
  <si>
    <t>63ff98dbc7695879ea011114</t>
  </si>
  <si>
    <t>63ff99ac9602812bd50e5fb9</t>
  </si>
  <si>
    <t>2023-03-02T04:09:10.737Z</t>
  </si>
  <si>
    <t>64002147084ac775340a913d</t>
  </si>
  <si>
    <t>64001f37d2b90a96090e7f34</t>
  </si>
  <si>
    <t>64001f78b98890bcc40368d9</t>
  </si>
  <si>
    <t>2023-03-02T04:08:59.984Z</t>
  </si>
  <si>
    <t>6400226155bbbcd1050a5ffb</t>
  </si>
  <si>
    <t>64001f115d52c868c708cc8f</t>
  </si>
  <si>
    <t>6400212e084ac775340a9136</t>
  </si>
  <si>
    <t>2023-03-02T04:13:45.711Z</t>
  </si>
  <si>
    <t>640023013015b90c440879c7</t>
  </si>
  <si>
    <t>6400218ce5a8b72a440ceca3</t>
  </si>
  <si>
    <t>64002294682189550c01a830</t>
  </si>
  <si>
    <t>2023-03-02T04:17:49.329Z</t>
  </si>
  <si>
    <t>6400264f2f25572be20514c7</t>
  </si>
  <si>
    <t>640024edd6fb5ea6fb079a3a</t>
  </si>
  <si>
    <t>640026007924dc123b0876c4</t>
  </si>
  <si>
    <t>2023-03-02T04:30:43.989Z</t>
  </si>
  <si>
    <t>64002744ff4c24d11707e1d3</t>
  </si>
  <si>
    <t>63ff7a12eb20e5d0c80b8e1d</t>
  </si>
  <si>
    <t>6400211adfcd56d35603fdb8</t>
  </si>
  <si>
    <t>2023-03-02T04:34:49.564Z</t>
  </si>
  <si>
    <t>64002825eab178e24e063911</t>
  </si>
  <si>
    <t>6400243b6e4b434846003ed2</t>
  </si>
  <si>
    <t>640027507c75afd3810fbe42</t>
  </si>
  <si>
    <t>2023-03-02T04:40:58.527Z</t>
  </si>
  <si>
    <t>6400285d74a2299b920200ed</t>
  </si>
  <si>
    <t>64001a817cf05c9902006140</t>
  </si>
  <si>
    <t>2023-03-02T04:39:13.762Z</t>
  </si>
  <si>
    <t>640028e38102769acf06739c</t>
  </si>
  <si>
    <t>640023d5903c2b7ad80dc254</t>
  </si>
  <si>
    <t>640027a37ff679e3470bb7ba</t>
  </si>
  <si>
    <t>2023-03-02T04:41:22.913Z</t>
  </si>
  <si>
    <t>640028fe958804ca3c0a254d</t>
  </si>
  <si>
    <t>63ffa11ab63f14ea3105b9bd</t>
  </si>
  <si>
    <t>63ffa34a3d009143fb0e480a</t>
  </si>
  <si>
    <t>2023-03-02T04:44:58.447Z</t>
  </si>
  <si>
    <t>64002926aa9e81218308de94</t>
  </si>
  <si>
    <t>64001ec4171914830c075674</t>
  </si>
  <si>
    <t>6400285770112eeeff0d2ddb</t>
  </si>
  <si>
    <t>2023-03-02T04:42:28.866Z</t>
  </si>
  <si>
    <t>64002999042d3ad2910ba838</t>
  </si>
  <si>
    <t>640021fb65a315df1501e2f2</t>
  </si>
  <si>
    <t>640023ea00eed060570d0356</t>
  </si>
  <si>
    <t>2023-03-02T04:44:27.469Z</t>
  </si>
  <si>
    <t>64002a577711bdd48d016d34</t>
  </si>
  <si>
    <t>640028fffe4aaeb52e06d558</t>
  </si>
  <si>
    <t>6400294d48d3490df509489c</t>
  </si>
  <si>
    <t>2023-03-02T04:49:03.077Z</t>
  </si>
  <si>
    <t>64002af23db791ebf70e0e8b</t>
  </si>
  <si>
    <t>6400292db6933efbe8028069</t>
  </si>
  <si>
    <t>6400297a1c3333789c041cea</t>
  </si>
  <si>
    <t>2023-03-02T04:50:30.499Z</t>
  </si>
  <si>
    <t>64002bfdceaf5a87e2069b60</t>
  </si>
  <si>
    <t>640028d6c4ee294032041d49</t>
  </si>
  <si>
    <t>64002b259f17f4e1570cf4b9</t>
  </si>
  <si>
    <t>2023-03-02T04:54:47.309Z</t>
  </si>
  <si>
    <t>64002c0df44acddf050ec94e</t>
  </si>
  <si>
    <t>64002bb0782f1708ae0b94b6</t>
  </si>
  <si>
    <t>2023-03-02T04:55:02.965Z</t>
  </si>
  <si>
    <t>64002c7a7e914abc1e064b0b</t>
  </si>
  <si>
    <t>64002ae9684b22952c0da3ec</t>
  </si>
  <si>
    <t>64002b6e17f1ddde380bbd52</t>
  </si>
  <si>
    <t>2023-03-02T04:56:43.134Z</t>
  </si>
  <si>
    <t>64002dc52c02215f130b6fa8</t>
  </si>
  <si>
    <t>63fedb16c7977d7f280a87c8</t>
  </si>
  <si>
    <t>63fee19a9ee8b5960b0afcc7</t>
  </si>
  <si>
    <t>2023-03-02T05:02:14.401Z</t>
  </si>
  <si>
    <t>64002e2cc7eb21fa930aa990</t>
  </si>
  <si>
    <t>63ffeeed02f4cb932d04a9e1</t>
  </si>
  <si>
    <t>64002d8d840d279f100c39cf</t>
  </si>
  <si>
    <t>2023-03-02T05:04:15.950Z</t>
  </si>
  <si>
    <t>64002e34e8911aad7a05df32</t>
  </si>
  <si>
    <t>64002bb6ceaf5a87e2069b54</t>
  </si>
  <si>
    <t>64002d4cb8e7c7677801f75a</t>
  </si>
  <si>
    <t>2023-03-02T05:04:20.983Z</t>
  </si>
  <si>
    <t>64002e51c2cea7f4ed0a8d5d</t>
  </si>
  <si>
    <t>63ff6b63130b35668b04847c</t>
  </si>
  <si>
    <t>63ff6c22687b24449108af38</t>
  </si>
  <si>
    <t>2023-03-02T05:04:40.935Z</t>
  </si>
  <si>
    <t>64002e80936bbb406c0628d7</t>
  </si>
  <si>
    <t>640029ac8e129613d1032c36</t>
  </si>
  <si>
    <t>64002c63cea460c23c08ac48</t>
  </si>
  <si>
    <t>2023-03-02T05:05:52.047Z</t>
  </si>
  <si>
    <t>64002f122cdfa72a6b0f650f</t>
  </si>
  <si>
    <t>64002573da8341e4ea0d5094</t>
  </si>
  <si>
    <t>6400282170112eeeff0d2dd3</t>
  </si>
  <si>
    <t>2023-03-02T06:05:45.513Z</t>
  </si>
  <si>
    <t>640030ad29f71123a50fec20</t>
  </si>
  <si>
    <t>63ff8fa76898aff2a401cbfe</t>
  </si>
  <si>
    <t>64002f891c13bdc59d0ff79f</t>
  </si>
  <si>
    <t>2023-03-02T14:09:18.127Z</t>
  </si>
  <si>
    <t>64003112c22047292200df9c</t>
  </si>
  <si>
    <t>6400307cfcb1f45d7d0c2807</t>
  </si>
  <si>
    <t>2023-03-02T05:16:27.692Z</t>
  </si>
  <si>
    <t>6400314a0a7123895c06f327</t>
  </si>
  <si>
    <t>64002cb3f8ab5ad95e067154</t>
  </si>
  <si>
    <t>64002d207bb47140640809f2</t>
  </si>
  <si>
    <t>2023-03-02T05:17:16.211Z</t>
  </si>
  <si>
    <t>640031685fa67daf6a0ee4ef</t>
  </si>
  <si>
    <t>64002f08fd71ea7cd50af94c</t>
  </si>
  <si>
    <t>640030d94785408ad90d780e</t>
  </si>
  <si>
    <t>2023-03-02T05:17:54.606Z</t>
  </si>
  <si>
    <t>6400318fb9fef0f41b05f3c4</t>
  </si>
  <si>
    <t>64002e4e936bbb406c0628ca</t>
  </si>
  <si>
    <t>640031040ef53bbc7b064183</t>
  </si>
  <si>
    <t>2023-03-02T05:19:25.920Z</t>
  </si>
  <si>
    <t>640033058c3862897701edd6</t>
  </si>
  <si>
    <t>640028ec63259a52580bafd4</t>
  </si>
  <si>
    <t>64003282c8256a53020f3284</t>
  </si>
  <si>
    <t>2023-03-02T05:24:41.694Z</t>
  </si>
  <si>
    <t>64003309f24ce2b6720d356c</t>
  </si>
  <si>
    <t>6400308180cf04d0b9012b62</t>
  </si>
  <si>
    <t>6400317c0ef53bbc7b06418f</t>
  </si>
  <si>
    <t>2023-03-02T05:25:05.341Z</t>
  </si>
  <si>
    <t>6400333c2c93ed19c800d73e</t>
  </si>
  <si>
    <t>64002b15c329044284083a54</t>
  </si>
  <si>
    <t>640030a14785408ad90d7804</t>
  </si>
  <si>
    <t>2023-03-02T05:26:27.100Z</t>
  </si>
  <si>
    <t>640034b38a950cb7d5014c5d</t>
  </si>
  <si>
    <t>6400313c74f3c895ff0ddf4c</t>
  </si>
  <si>
    <t>640032a946c265ebdb010573</t>
  </si>
  <si>
    <t>2023-03-02T06:04:45.940Z</t>
  </si>
  <si>
    <t>64003ea3451d48f9460cbfed</t>
  </si>
  <si>
    <t>63ff84361ca0178d3b0296e9</t>
  </si>
  <si>
    <t>63ff89abb06bd5655b0592f5</t>
  </si>
  <si>
    <t>2023-03-02T06:14:45.130Z</t>
  </si>
  <si>
    <t>64003f28b3f808c4060aad8a</t>
  </si>
  <si>
    <t>63ff8f8c6898aff2a401cbf2</t>
  </si>
  <si>
    <t>63ff90c3904409525f0c8515</t>
  </si>
  <si>
    <t>2023-03-02T06:16:34.487Z</t>
  </si>
  <si>
    <t>6400400ecc8a84d5e0095576</t>
  </si>
  <si>
    <t>64003f71215d9b2d78054f56</t>
  </si>
  <si>
    <t>2023-03-02T06:33:45.501Z</t>
  </si>
  <si>
    <t>64004028768d7a85e00b8a44</t>
  </si>
  <si>
    <t>63ff93bb004f4d11de0b80e3</t>
  </si>
  <si>
    <t>64003f51a7ae8491560f788b</t>
  </si>
  <si>
    <t>2023-03-02T06:21:34.917Z</t>
  </si>
  <si>
    <t>64004071768d7a85e00b8a51</t>
  </si>
  <si>
    <t>64003da785f478c91b06b5d5</t>
  </si>
  <si>
    <t>64003f6e215d9b2d78054f55</t>
  </si>
  <si>
    <t>2023-03-02T06:21:56.515Z</t>
  </si>
  <si>
    <t>640040b39fac80a8e0091e70</t>
  </si>
  <si>
    <t>64003f7ad4b5d6f6e601412a</t>
  </si>
  <si>
    <t>6400943bc51230e5c709a95a</t>
  </si>
  <si>
    <t>2023-03-02T12:21:57.336Z</t>
  </si>
  <si>
    <t>6400420e9fac80a8e0091e99</t>
  </si>
  <si>
    <t>63ff91ffc4209ae75601d750</t>
  </si>
  <si>
    <t>640040624373dc231702fda4</t>
  </si>
  <si>
    <t>2023-03-02T06:31:38.968Z</t>
  </si>
  <si>
    <t>64004308d13e9f525603e3d8</t>
  </si>
  <si>
    <t>63ff68cbae4eb8eb7a057186</t>
  </si>
  <si>
    <t>63ff7ac0d6b0086ed2034e55</t>
  </si>
  <si>
    <t>2023-03-02T06:34:37.629Z</t>
  </si>
  <si>
    <t>64004336d05ff65ea809b8ac</t>
  </si>
  <si>
    <t>640040af01e53a4bd609cc10</t>
  </si>
  <si>
    <t>640041e7f713bc22c70a9212</t>
  </si>
  <si>
    <t>2023-03-02T06:33:43.830Z</t>
  </si>
  <si>
    <t>640043c40cee0e127c0d740e</t>
  </si>
  <si>
    <t>2023-03-02T06:36:03.023Z</t>
  </si>
  <si>
    <t>64004435e0df87f96101e93c</t>
  </si>
  <si>
    <t>6400406bba306780bd0d39f4</t>
  </si>
  <si>
    <t>640041b61f1e82a309069343</t>
  </si>
  <si>
    <t>2023-03-02T06:38:00.895Z</t>
  </si>
  <si>
    <t>640044b9ca69dfcb160d1395</t>
  </si>
  <si>
    <t>640042337d1aba87ad09a83b</t>
  </si>
  <si>
    <t>6400436a6fb4fad51701a107</t>
  </si>
  <si>
    <t>2023-03-02T06:40:19.136Z</t>
  </si>
  <si>
    <t>640047181030d44afc02282f</t>
  </si>
  <si>
    <t>640045e312e5dbd7fe003967</t>
  </si>
  <si>
    <t>640046850b4f76692207f229</t>
  </si>
  <si>
    <t>2023-03-02T06:52:12.837Z</t>
  </si>
  <si>
    <t>6400494c6295e0a27a09c3b6</t>
  </si>
  <si>
    <t>64003ff001e53a4bd609cbe6</t>
  </si>
  <si>
    <t>6400485083258c49300543d9</t>
  </si>
  <si>
    <t>2023-03-02T06:59:47.886Z</t>
  </si>
  <si>
    <t>640049bdec1edec1b40241be</t>
  </si>
  <si>
    <t>640048899eeedbf064056547</t>
  </si>
  <si>
    <t>6400492c438b60d2b801f45f</t>
  </si>
  <si>
    <t>2023-03-02T07:01:51.560Z</t>
  </si>
  <si>
    <t>640049c0ae3af233860361a0</t>
  </si>
  <si>
    <t>640046eef413b7682607dc0d</t>
  </si>
  <si>
    <t>640048b78f7decc8b6060e08</t>
  </si>
  <si>
    <t>2023-03-02T07:06:30.867Z</t>
  </si>
  <si>
    <t>64004a334234fa197b05cabb</t>
  </si>
  <si>
    <t>64004668096725ca37078b9a</t>
  </si>
  <si>
    <t>640048e60f0349ef7e0aff61</t>
  </si>
  <si>
    <t>2023-03-02T07:08:02.745Z</t>
  </si>
  <si>
    <t>64004a3f4d57468a6b0ee860</t>
  </si>
  <si>
    <t>640048ecd4239234f40b2848</t>
  </si>
  <si>
    <t>640049b1dc59b1eb03086ee8</t>
  </si>
  <si>
    <t>2023-03-02T07:03:38.851Z</t>
  </si>
  <si>
    <t>64004b03959b0795580091b4</t>
  </si>
  <si>
    <t>64002a7e65201f1f0206ab0b</t>
  </si>
  <si>
    <t>64004a96ec4f6b69bc0f15a3</t>
  </si>
  <si>
    <t>2023-03-02T07:07:09.446Z</t>
  </si>
  <si>
    <t>64004cc42030477d0f01cddb</t>
  </si>
  <si>
    <t>64002b86afa5bc3dba071dc8</t>
  </si>
  <si>
    <t>64004c5bbfdbb441ec038e1f</t>
  </si>
  <si>
    <t>2023-03-02T07:14:27.533Z</t>
  </si>
  <si>
    <t>64004e8d7d1ca0c4d20a7e07</t>
  </si>
  <si>
    <t>64004d8c246d5250430b3d53</t>
  </si>
  <si>
    <t>64004ddcc237602c8807405e</t>
  </si>
  <si>
    <t>2023-03-02T07:22:19.429Z</t>
  </si>
  <si>
    <t>640053cbc010f4339d07716b</t>
  </si>
  <si>
    <t>2023-03-02T07:46:27.699Z</t>
  </si>
  <si>
    <t>6400564d2b5d14b17f05159c</t>
  </si>
  <si>
    <t>6400554e5d100209b0098811</t>
  </si>
  <si>
    <t>2023-03-02T07:55:13.571Z</t>
  </si>
  <si>
    <t>640056a65d100209b009883a</t>
  </si>
  <si>
    <t>63f5cc15803b3455f30f5973</t>
  </si>
  <si>
    <t>640044c3a8ef31acde04271e</t>
  </si>
  <si>
    <t>2023-03-02T07:56:58.344Z</t>
  </si>
  <si>
    <t>6400583d372a44d94d08f43c</t>
  </si>
  <si>
    <t>640051de2af2302bea07cbf3</t>
  </si>
  <si>
    <t>640055b83dd7f2813a017fdd</t>
  </si>
  <si>
    <t>2023-03-02T08:08:14.023Z</t>
  </si>
  <si>
    <t>640058bd1d6042d07f07ed91</t>
  </si>
  <si>
    <t>64000088752fc8378c0e51c6</t>
  </si>
  <si>
    <t>64004e40846c6af7370897cb</t>
  </si>
  <si>
    <t>2023-03-02T08:09:58.763Z</t>
  </si>
  <si>
    <t>64005bec28c7f2c48e037f02</t>
  </si>
  <si>
    <t>63ff84251ca0178d3b0296e1</t>
  </si>
  <si>
    <t>63ff8ab3fa7517f6310cbf12</t>
  </si>
  <si>
    <t>2023-03-02T08:19:35.959Z</t>
  </si>
  <si>
    <t>64005c2a1a4516f4a802b87a</t>
  </si>
  <si>
    <t>64005894cc737d4017056ece</t>
  </si>
  <si>
    <t>64005a52fd34265a150695c9</t>
  </si>
  <si>
    <t>2023-03-02T08:20:19.321Z</t>
  </si>
  <si>
    <t>64005f48f076fb8db70227ce</t>
  </si>
  <si>
    <t>64005e8725cc5337e20816b2</t>
  </si>
  <si>
    <t>2023-03-02T08:42:29.514Z</t>
  </si>
  <si>
    <t>64005f9db83cc1fa61021922</t>
  </si>
  <si>
    <t>640007aa105070a8fa04e944</t>
  </si>
  <si>
    <t>6400087714d43c2376098a42</t>
  </si>
  <si>
    <t>2023-03-02T08:36:34.917Z</t>
  </si>
  <si>
    <t>64005fdfa824a953350f421a</t>
  </si>
  <si>
    <t>63fff38203c190435a05c6ae</t>
  </si>
  <si>
    <t>63fff581002417aecd0435ba</t>
  </si>
  <si>
    <t>2023-03-02T08:35:57.719Z</t>
  </si>
  <si>
    <t>6400609e6aa5f1f1c703df0b</t>
  </si>
  <si>
    <t>63ff91376865e8d3a50af356</t>
  </si>
  <si>
    <t>63ff94513b825d23f2010987</t>
  </si>
  <si>
    <t>2023-03-02T08:39:13.654Z</t>
  </si>
  <si>
    <t>640062203fe93ac52a00cb3c</t>
  </si>
  <si>
    <t>64004d644bf0670d54045673</t>
  </si>
  <si>
    <t>64005ff877138a0ff9093885</t>
  </si>
  <si>
    <t>2023-03-02T08:45:34.970Z</t>
  </si>
  <si>
    <t>6400639a84fe834c5d0f4a7a</t>
  </si>
  <si>
    <t>63fff862be11f57e1a0fd112</t>
  </si>
  <si>
    <t>63fffa3f3899b70cb20e324d</t>
  </si>
  <si>
    <t>2023-03-02T08:51:56.250Z</t>
  </si>
  <si>
    <t>640063f3d8b885c4d70c276e</t>
  </si>
  <si>
    <t>63ff840cae5fbe93cf0b08e6</t>
  </si>
  <si>
    <t>640063bbeb5e0e11db0819b8</t>
  </si>
  <si>
    <t>2023-03-02T08:53:44.300Z</t>
  </si>
  <si>
    <t>640065ea6b080f5c75096fda</t>
  </si>
  <si>
    <t>6400630484fe834c5d0f4a64</t>
  </si>
  <si>
    <t>640063e649fae0232a0ee9cb</t>
  </si>
  <si>
    <t>2023-03-02T09:01:42.356Z</t>
  </si>
  <si>
    <t>6400701dc8547cdda2081d8c</t>
  </si>
  <si>
    <t>640067fbe1c59fbafc0438b2</t>
  </si>
  <si>
    <t>64006cf3f03fbde58a0bc623</t>
  </si>
  <si>
    <t>2023-03-02T09:45:23.632Z</t>
  </si>
  <si>
    <t>64007056e2135770590a403e</t>
  </si>
  <si>
    <t>63ff7f54102bc7f9db02987c</t>
  </si>
  <si>
    <t>640070071174f889fa0aa83c</t>
  </si>
  <si>
    <t>2023-03-02T09:46:17.942Z</t>
  </si>
  <si>
    <t>64007fa9ee183ffc500ac38b</t>
  </si>
  <si>
    <t>64007b130dbd64dc730cdb14</t>
  </si>
  <si>
    <t>64007e67a1e0bb49e00558f0</t>
  </si>
  <si>
    <t>2023-03-02T10:51:39.904Z</t>
  </si>
  <si>
    <t>640080f9c5ad40501607907d</t>
  </si>
  <si>
    <t>64007f1001d6ba6b070bfcb6</t>
  </si>
  <si>
    <t>64008074d07249d9390a1faf</t>
  </si>
  <si>
    <t>2023-03-02T10:58:45.293Z</t>
  </si>
  <si>
    <t>640080fed07249d9390a1fbd</t>
  </si>
  <si>
    <t>64007f4cd07249d9390a1f95</t>
  </si>
  <si>
    <t>6400809f253b7ef44b06ef27</t>
  </si>
  <si>
    <t>2023-03-02T10:57:41.535Z</t>
  </si>
  <si>
    <t>6400835ccfcb3b23bb0905b5</t>
  </si>
  <si>
    <t>63ff86d801adbd3ce90c58a4</t>
  </si>
  <si>
    <t>63ff8b3a0b886113720e4437</t>
  </si>
  <si>
    <t>2023-03-02T11:08:15.838Z</t>
  </si>
  <si>
    <t>64008373d5097a2bcb07b2a1</t>
  </si>
  <si>
    <t>640081b3f8e1acd7110d8f2a</t>
  </si>
  <si>
    <t>640082c85638f7f1650ecccb</t>
  </si>
  <si>
    <t>2023-03-02T11:08:03.371Z</t>
  </si>
  <si>
    <t>640084875638f7f1650ecce8</t>
  </si>
  <si>
    <t>640082f0070213a3bd0734d3</t>
  </si>
  <si>
    <t>6400838817b8c1c9e205852f</t>
  </si>
  <si>
    <t>2023-03-02T11:12:26.359Z</t>
  </si>
  <si>
    <t>640086913ef5dd4f7e0cefab</t>
  </si>
  <si>
    <t>6400025d9d0f850e400d5506</t>
  </si>
  <si>
    <t>640011e84c5331a5f60625c1</t>
  </si>
  <si>
    <t>2023-03-02T11:21:06.907Z</t>
  </si>
  <si>
    <t>640088c953e417451103913d</t>
  </si>
  <si>
    <t>63ff6ccbdb48a52d1605529c</t>
  </si>
  <si>
    <t>63ff6d63268ec3e52c0ff10e</t>
  </si>
  <si>
    <t>2023-03-02T11:30:30.813Z</t>
  </si>
  <si>
    <t>64008b8d6e4adb226c07eb34</t>
  </si>
  <si>
    <t>635020a046895631420361c2</t>
  </si>
  <si>
    <t>2023-03-02T11:46:40.924Z</t>
  </si>
  <si>
    <t>64008c638c825791020cb810</t>
  </si>
  <si>
    <t>640025ccb59d2f97c40a1bbf</t>
  </si>
  <si>
    <t>64002b59d3e9fca26f09d813</t>
  </si>
  <si>
    <t>2023-03-02T11:48:04.787Z</t>
  </si>
  <si>
    <t>6400936e3c83958b770e9432</t>
  </si>
  <si>
    <t>63ff7864057817bdcb056215</t>
  </si>
  <si>
    <t>6400919621f19b7d1c0b14c7</t>
  </si>
  <si>
    <t>2023-03-02T12:15:58.236Z</t>
  </si>
  <si>
    <t>640095262ebd09ca1400d3bb</t>
  </si>
  <si>
    <t>6400947ce6d7815b650d087b</t>
  </si>
  <si>
    <t>2023-03-02T12:23:12.379Z</t>
  </si>
  <si>
    <t>640097d2f444a04366066eda</t>
  </si>
  <si>
    <t>640095dae594c538dd0fa329</t>
  </si>
  <si>
    <t>6400971d24160a3c1b0cd33c</t>
  </si>
  <si>
    <t>2023-03-02T12:34:58.460Z</t>
  </si>
  <si>
    <t>64009a8524160a3c1b0cd371</t>
  </si>
  <si>
    <t>64000f6f492f54bc1e0f6bd2</t>
  </si>
  <si>
    <t>6400116e96998e8c8b0a26b8</t>
  </si>
  <si>
    <t>2023-03-02T12:46:08.366Z</t>
  </si>
  <si>
    <t>64009adca18c18a5090f6a82</t>
  </si>
  <si>
    <t>640097cefe2d8d45e50b0205</t>
  </si>
  <si>
    <t>64009a513dba1483b404a415</t>
  </si>
  <si>
    <t>2023-03-02T12:48:13.833Z</t>
  </si>
  <si>
    <t>64009f9d11f4eb0bf20162c5</t>
  </si>
  <si>
    <t>6400491863a9cb294b09d732</t>
  </si>
  <si>
    <t>2023-03-02T13:09:08.061Z</t>
  </si>
  <si>
    <t>64009fe6f9aee96d4b0c7af9</t>
  </si>
  <si>
    <t>64009da3124dd3e51e0c78e2</t>
  </si>
  <si>
    <t>64009e6332c608e0210f69b7</t>
  </si>
  <si>
    <t>2023-03-02T13:09:53.425Z</t>
  </si>
  <si>
    <t>6400a2a7a92f9334790accef</t>
  </si>
  <si>
    <t>63ff89fa64147b87f10c2d28</t>
  </si>
  <si>
    <t>63ff8b9fd24852113907624e</t>
  </si>
  <si>
    <t>2023-03-02T13:21:24.584Z</t>
  </si>
  <si>
    <t>6400a5d479d3d11c8a0dd1ea</t>
  </si>
  <si>
    <t>6400a560fa67e323d505067a</t>
  </si>
  <si>
    <t>2023-03-02T13:35:20.393Z</t>
  </si>
  <si>
    <t>6400aa36d988dbc9090ab519</t>
  </si>
  <si>
    <t>6400a40e9bbbcc21cc002095</t>
  </si>
  <si>
    <t>6400a948557cc3891d0bdb34</t>
  </si>
  <si>
    <t>2023-03-02T13:53:50.169Z</t>
  </si>
  <si>
    <t>6400afc2c14c9d3152091723</t>
  </si>
  <si>
    <t>640074296e4530a4950faf53</t>
  </si>
  <si>
    <t>6400aca4a8247462340439a8</t>
  </si>
  <si>
    <t>2023-03-02T14:16:58.316Z</t>
  </si>
  <si>
    <t>6400b0aa512393b76d09b305</t>
  </si>
  <si>
    <t>63ff78fb49e7c818f20c6f44</t>
  </si>
  <si>
    <t>63ff79b04887fe378001ad84</t>
  </si>
  <si>
    <t>2023-03-02T15:27:37.951Z</t>
  </si>
  <si>
    <t>6400b500e62c8293d3024323</t>
  </si>
  <si>
    <t>6400ac68ddbe9979810f25e3</t>
  </si>
  <si>
    <t>6400b413385fe1ad2e040a03</t>
  </si>
  <si>
    <t>2023-03-02T14:39:44.631Z</t>
  </si>
  <si>
    <t>6400b665e62c8293d3024344</t>
  </si>
  <si>
    <t>6400317ce7201e189506ea2a</t>
  </si>
  <si>
    <t>6400b466f9c7ef75800e16b3</t>
  </si>
  <si>
    <t>2023-03-02T14:45:53.085Z</t>
  </si>
  <si>
    <t>6400c019d9c82dbad109892f</t>
  </si>
  <si>
    <t>63ffe1361134b040a406838f</t>
  </si>
  <si>
    <t>2023-03-03T01:59:12.383Z</t>
  </si>
  <si>
    <t>6400cedf3ee9dcb7cf076c04</t>
  </si>
  <si>
    <t>6400cbec1600be576608b10a</t>
  </si>
  <si>
    <t>6400ce1b384ca45fb90b6fa7</t>
  </si>
  <si>
    <t>2023-03-02T16:39:10.966Z</t>
  </si>
  <si>
    <t>6400d1705f3841ed460b5503</t>
  </si>
  <si>
    <t>6400b2c4b07d7d64110aa4da</t>
  </si>
  <si>
    <t>6400d0d9c6560ad42801180f</t>
  </si>
  <si>
    <t>2023-03-02T16:45:01.968Z</t>
  </si>
  <si>
    <t>6400d2e6235e6258a7050d8b</t>
  </si>
  <si>
    <t>63e70791025b4c04bb0818c8</t>
  </si>
  <si>
    <t>6400d0aafd382a4edd008374</t>
  </si>
  <si>
    <t>2023-03-02T16:46:52.845Z</t>
  </si>
  <si>
    <t>6400d3636018228adc0f586d</t>
  </si>
  <si>
    <t>63fdee62a7b11941930ef1ec</t>
  </si>
  <si>
    <t>6400cf4cf006e7b907048741</t>
  </si>
  <si>
    <t>2023-03-02T16:48:46.665Z</t>
  </si>
  <si>
    <t>6400d3ebf4830848f9031a20</t>
  </si>
  <si>
    <t>6400d399f0a16e2a9e088d3f</t>
  </si>
  <si>
    <t>2023-03-02T16:51:11.891Z</t>
  </si>
  <si>
    <t>6400d8688953e787a8067754</t>
  </si>
  <si>
    <t>6400d7f98953e787a8067746</t>
  </si>
  <si>
    <t>2023-03-02T17:10:16.100Z</t>
  </si>
  <si>
    <t>6400d87922ba772b9c02e8fb</t>
  </si>
  <si>
    <t>640052c47f920c8243036f5b</t>
  </si>
  <si>
    <t>64005500b411566f19015f38</t>
  </si>
  <si>
    <t>2023-03-02T17:10:30.654Z</t>
  </si>
  <si>
    <t>6400dbcda77bb595be0ed731</t>
  </si>
  <si>
    <t>6400d2549c8b72c4a40ab313</t>
  </si>
  <si>
    <t>6400d47b994a2020fa0aa0f3</t>
  </si>
  <si>
    <t>2023-03-02T17:25:09.790Z</t>
  </si>
  <si>
    <t>6400ddc38cb5bf03bd01e0ca</t>
  </si>
  <si>
    <t>6400dce4f15c80f314098eeb</t>
  </si>
  <si>
    <t>2023-03-02T17:33:06.146Z</t>
  </si>
  <si>
    <t>64013b522115071d61087ffc</t>
  </si>
  <si>
    <t>6400ce2bae33ba1e060529ab</t>
  </si>
  <si>
    <t>640139c8f4ef5a956b09f69a</t>
  </si>
  <si>
    <t>2023-03-03T00:13:03.341Z</t>
  </si>
  <si>
    <t>64013d8742405f4f1d079cdb</t>
  </si>
  <si>
    <t>64013c88b7b3d21cf301981f</t>
  </si>
  <si>
    <t>2023-03-03T01:39:41.570Z</t>
  </si>
  <si>
    <t>640143038f8cfe406904daea</t>
  </si>
  <si>
    <t>6401419a440192a58e063655</t>
  </si>
  <si>
    <t>2023-03-03T00:46:05.804Z</t>
  </si>
  <si>
    <t>64014cad222dd41c950b59a0</t>
  </si>
  <si>
    <t>64014bb3a157825080067246</t>
  </si>
  <si>
    <t>2023-03-03T01:26:31.429Z</t>
  </si>
  <si>
    <t>64015381486b23cb5802f70b</t>
  </si>
  <si>
    <t>640068524e1b3c9b6101f196</t>
  </si>
  <si>
    <t>6401520e1ff535bd540448c8</t>
  </si>
  <si>
    <t>2023-03-03T01:55:41.434Z</t>
  </si>
  <si>
    <t>640159da1d641698a2086afa</t>
  </si>
  <si>
    <t>64004d8176ac8009960aac6b</t>
  </si>
  <si>
    <t>640158ecbb60b717fc0980aa</t>
  </si>
  <si>
    <t>2023-03-03T02:23:28.378Z</t>
  </si>
  <si>
    <t>64015a57e6279dd1ed0fabc8</t>
  </si>
  <si>
    <t>63ff80cc028fd3e6880bba18</t>
  </si>
  <si>
    <t>640158de3f2b778b170f5335</t>
  </si>
  <si>
    <t>2023-03-03T02:24:38.711Z</t>
  </si>
  <si>
    <t>64015ebc2710f293220f2377</t>
  </si>
  <si>
    <t>64002e44c2cea7f4ed0a8d55</t>
  </si>
  <si>
    <t>6400304c486376c71c0a95de</t>
  </si>
  <si>
    <t>2023-03-03T02:43:42.500Z</t>
  </si>
  <si>
    <t>6401644e8d1c56f16b0eba50</t>
  </si>
  <si>
    <t>64002de189190436300976c5</t>
  </si>
  <si>
    <t>640162d6d42b3405e60875b6</t>
  </si>
  <si>
    <t>2023-03-03T03:07:37.523Z</t>
  </si>
  <si>
    <t>640165ff6ca250af8e05d77c</t>
  </si>
  <si>
    <t>64016404b6ce6543d50175ba</t>
  </si>
  <si>
    <t>640164eb09eeb4be940c1660</t>
  </si>
  <si>
    <t>2023-03-03T03:17:43.081Z</t>
  </si>
  <si>
    <t>6401698538f9dabff605b08d</t>
  </si>
  <si>
    <t>640167524b33efc94104cb03</t>
  </si>
  <si>
    <t>64016894ac7095fa4608a22a</t>
  </si>
  <si>
    <t>2023-03-03T03:29:24.461Z</t>
  </si>
  <si>
    <t>64016b6a46bf4cd47c04ecc1</t>
  </si>
  <si>
    <t>640020d82eed8486e70e443b</t>
  </si>
  <si>
    <t>6400a02f57c161d657027847</t>
  </si>
  <si>
    <t>2023-03-03T03:37:52.063Z</t>
  </si>
  <si>
    <t>64016c864db947f4670667c8</t>
  </si>
  <si>
    <t>64016b6b793059569505776e</t>
  </si>
  <si>
    <t>2023-03-03T03:42:27.151Z</t>
  </si>
  <si>
    <t>64016d37979c40d7f80b8c9a</t>
  </si>
  <si>
    <t>6400da08812b6e197e025a2d</t>
  </si>
  <si>
    <t>64016cd89e6d5858870363b1</t>
  </si>
  <si>
    <t>2023-03-03T03:46:41.992Z</t>
  </si>
  <si>
    <t>64017107c56b137a160bad09</t>
  </si>
  <si>
    <t>64016f9155f3c3ad810442b4</t>
  </si>
  <si>
    <t>2023-03-03T04:01:29.801Z</t>
  </si>
  <si>
    <t>640178a120578a907a03042a</t>
  </si>
  <si>
    <t>64009e486549f003e30bc4fa</t>
  </si>
  <si>
    <t>640177fbc3adfbf7720fd95c</t>
  </si>
  <si>
    <t>2023-03-03T04:34:21.497Z</t>
  </si>
  <si>
    <t>64017c5c57fc4bed11091a2b</t>
  </si>
  <si>
    <t>6401771a52844538b20c84ff</t>
  </si>
  <si>
    <t>64017a5b6870fd6da90a823b</t>
  </si>
  <si>
    <t>2023-03-03T04:50:02.734Z</t>
  </si>
  <si>
    <t>64017fcf507fbfb98a0f77eb</t>
  </si>
  <si>
    <t>64017ecc73ac9baae80bd329</t>
  </si>
  <si>
    <t>2023-03-03T05:04:30.892Z</t>
  </si>
  <si>
    <t>640184979d280063ee06baff</t>
  </si>
  <si>
    <t>6400699ea133a9f2fa0bd795</t>
  </si>
  <si>
    <t>6401832199d18fc03c024b7a</t>
  </si>
  <si>
    <t>2023-03-03T05:25:23.674Z</t>
  </si>
  <si>
    <t>640194b6f6bb2349c6062557</t>
  </si>
  <si>
    <t>64019348caa6a743830eaae6</t>
  </si>
  <si>
    <t>640193c122dede32810ae5a3</t>
  </si>
  <si>
    <t>2023-03-03T06:33:38.546Z</t>
  </si>
  <si>
    <t>640195f50fb0708f14046b7b</t>
  </si>
  <si>
    <t>6401929f97eb8a1a82096705</t>
  </si>
  <si>
    <t>6401942b2060f79dba0d84c1</t>
  </si>
  <si>
    <t>2023-03-03T06:40:39.332Z</t>
  </si>
  <si>
    <t>64019ded3e4c032a9c05501e</t>
  </si>
  <si>
    <t>64019d94b97efefe35049dc5</t>
  </si>
  <si>
    <t>2023-03-03T07:15:31.351Z</t>
  </si>
  <si>
    <t>64019ec1f28207092b0a4a23</t>
  </si>
  <si>
    <t>640199a7b696a17e3d09e0b0</t>
  </si>
  <si>
    <t>64019c0cd7d9f967ea004dd0</t>
  </si>
  <si>
    <t>2023-03-03T07:17:49.027Z</t>
  </si>
  <si>
    <t>64019febe65346e507099ef7</t>
  </si>
  <si>
    <t>64019ac30a50aa7e1201addf</t>
  </si>
  <si>
    <t>64019c8e26431d4c0b0e0822</t>
  </si>
  <si>
    <t>2023-03-03T07:21:29.483Z</t>
  </si>
  <si>
    <t>6401a1b8af9d07087403eaf6</t>
  </si>
  <si>
    <t>63fd9865bdded68f260ab61f</t>
  </si>
  <si>
    <t>6401a118622201f289015955</t>
  </si>
  <si>
    <t>2023-03-03T07:29:27.203Z</t>
  </si>
  <si>
    <t>6401a66bf8b119007d0045e7</t>
  </si>
  <si>
    <t>6401991fc342cc4cf7006e81</t>
  </si>
  <si>
    <t>6401a1f4dfc8f7b19b0f5268</t>
  </si>
  <si>
    <t>2023-03-03T07:49:43.603Z</t>
  </si>
  <si>
    <t>6401a83b20880dfecc0c38ae</t>
  </si>
  <si>
    <t>64019f3251e92b69e60ea07c</t>
  </si>
  <si>
    <t>6401a7b01e7691e1120956ce</t>
  </si>
  <si>
    <t>2023-03-03T07:57:04.976Z</t>
  </si>
  <si>
    <t>6401a933f4775e09990d7d19</t>
  </si>
  <si>
    <t>6401a8f5e9da46016d0c4c9b</t>
  </si>
  <si>
    <t>2023-03-03T08:01:03.032Z</t>
  </si>
  <si>
    <t>6401a971e75f18849706270e</t>
  </si>
  <si>
    <t>6401a81a95102ecfc10feedf</t>
  </si>
  <si>
    <t>6401a8e25ee0abc7ea031cd3</t>
  </si>
  <si>
    <t>2023-03-03T08:02:41.631Z</t>
  </si>
  <si>
    <t>6401aa659c1abb629309e100</t>
  </si>
  <si>
    <t>6401a9e20ceb4766c8040b26</t>
  </si>
  <si>
    <t>2023-03-03T08:07:09.844Z</t>
  </si>
  <si>
    <t>6401c832d93b05ef380e4286</t>
  </si>
  <si>
    <t>63ff862ef9f294f854044443</t>
  </si>
  <si>
    <t>6401c7f593af0e93720df5c9</t>
  </si>
  <si>
    <t>2023-03-03T10:19:12.815Z</t>
  </si>
  <si>
    <t>6401c8e36bf87208c8020886</t>
  </si>
  <si>
    <t>6401c00a68e93ebe100fdea4</t>
  </si>
  <si>
    <t>6401c0c61b06f20e89075b81</t>
  </si>
  <si>
    <t>2023-03-03T10:16:46.622Z</t>
  </si>
  <si>
    <t>6401d018d496a6bd0d0e55bc</t>
  </si>
  <si>
    <t>2023-03-03T10:55:09.915Z</t>
  </si>
  <si>
    <t>6401de87bc2a7542390a1d32</t>
  </si>
  <si>
    <t>6401dc954355bdb1910c3366</t>
  </si>
  <si>
    <t>6401dd54ef5783bb280d8628</t>
  </si>
  <si>
    <t>2023-03-03T11:48:46.681Z</t>
  </si>
  <si>
    <t>6401df8d0a90868fcf080425</t>
  </si>
  <si>
    <t>6401de3cc7a8440b8c08358a</t>
  </si>
  <si>
    <t>6401dedc14c4bff41c00e542</t>
  </si>
  <si>
    <t>2023-03-03T11:56:40.305Z</t>
  </si>
  <si>
    <t>6401e787fc076f6e070756be</t>
  </si>
  <si>
    <t>6401a75f7606580db5039f28</t>
  </si>
  <si>
    <t>6401e693ac473277060a8b0f</t>
  </si>
  <si>
    <t>2023-03-03T12:52:27.991Z</t>
  </si>
  <si>
    <t>6402015ec52394d8c30ed1bd</t>
  </si>
  <si>
    <t>64019c08544f34683a0648ef</t>
  </si>
  <si>
    <t>640203305693eb75660649c3</t>
  </si>
  <si>
    <t>2023-03-03T14:35:49.129Z</t>
  </si>
  <si>
    <t>6402062c004c62ee4802eeb0</t>
  </si>
  <si>
    <t>6401ffe0265ee04a83033055</t>
  </si>
  <si>
    <t>2023-03-03T14:38:45.516Z</t>
  </si>
  <si>
    <t>6402170e5a0521ce8107d774</t>
  </si>
  <si>
    <t>2023-03-03T15:50:08.896Z</t>
  </si>
  <si>
    <t>6402207b2bbaa816f2018c46</t>
  </si>
  <si>
    <t>64021fb26b59a5c4660dc6bd</t>
  </si>
  <si>
    <t>2023-03-03T16:30:12.833Z</t>
  </si>
  <si>
    <t>64026c5d7c26daeb4c00a906</t>
  </si>
  <si>
    <t>63ffa3708cc33b92ca02c6ea</t>
  </si>
  <si>
    <t>64026a850b490bc595031603</t>
  </si>
  <si>
    <t>2023-03-03T21:53:51.558Z</t>
  </si>
  <si>
    <t>6402940162157560a20b3893</t>
  </si>
  <si>
    <t>629eb764c88a0d481d0144fa</t>
  </si>
  <si>
    <t>640292a6a1f417257a08f666</t>
  </si>
  <si>
    <t>2023-03-04T00:49:04.429Z</t>
  </si>
  <si>
    <t>640297b4504482d8a20da8b1</t>
  </si>
  <si>
    <t>640297450fde0efaff0cf4ba</t>
  </si>
  <si>
    <t>2023-03-04T01:14:31.369Z</t>
  </si>
  <si>
    <t>64029aa5269755daa5009f8b</t>
  </si>
  <si>
    <t>64015202022218d65e02982a</t>
  </si>
  <si>
    <t>2023-03-04T02:02:57.267Z</t>
  </si>
  <si>
    <t>64029c2203491ea49d0abcd6</t>
  </si>
  <si>
    <t>6402983d95f13ca9ef0e3c41</t>
  </si>
  <si>
    <t>640298f369e7cd1274074918</t>
  </si>
  <si>
    <t>2023-03-04T01:18:46.917Z</t>
  </si>
  <si>
    <t>6402a3cf0947ed89d503b36c</t>
  </si>
  <si>
    <t>6401aef0f15b924242081d48</t>
  </si>
  <si>
    <t>6401b35684644158c106e72c</t>
  </si>
  <si>
    <t>2023-03-04T01:59:21.161Z</t>
  </si>
  <si>
    <t>6402a77f778298741004ee2a</t>
  </si>
  <si>
    <t>64003c8d6877552a3707d4ce</t>
  </si>
  <si>
    <t>640047d47dea085ee001d0ae</t>
  </si>
  <si>
    <t>2023-03-04T02:09:08.786Z</t>
  </si>
  <si>
    <t>6402aa1a09541799d209f6a8</t>
  </si>
  <si>
    <t>6402a8c030076a844f003d3b</t>
  </si>
  <si>
    <t>2023-03-04T02:17:37.442Z</t>
  </si>
  <si>
    <t>6402ad08a0586a62ce0a6c0c</t>
  </si>
  <si>
    <t>6402a9b8f9238db986018ce9</t>
  </si>
  <si>
    <t>6402ac4232476547f805db6f</t>
  </si>
  <si>
    <t>2023-03-04T02:29:51.649Z</t>
  </si>
  <si>
    <t>6402ae3f25b9551ea100da79</t>
  </si>
  <si>
    <t>6400bb8f002535a3240cca88</t>
  </si>
  <si>
    <t>6400bc591a048d3ab90c82f0</t>
  </si>
  <si>
    <t>2023-03-04T02:36:31.267Z</t>
  </si>
  <si>
    <t>6402aeb297a55ad0fb0202f7</t>
  </si>
  <si>
    <t>6402adef86e066d7530b7a2f</t>
  </si>
  <si>
    <t>2023-03-04T02:44:48.403Z</t>
  </si>
  <si>
    <t>6402b46e06a10fbd47008109</t>
  </si>
  <si>
    <t>6402b392356c7eee05048965</t>
  </si>
  <si>
    <t>2023-03-04T03:02:08.045Z</t>
  </si>
  <si>
    <t>6402b822058d792c1900369b</t>
  </si>
  <si>
    <t>640004a1537812cd7e08531a</t>
  </si>
  <si>
    <t>6400074236b9ce14a4000746</t>
  </si>
  <si>
    <t>2023-03-04T03:17:11.602Z</t>
  </si>
  <si>
    <t>6402b8c8743ca2aea1007740</t>
  </si>
  <si>
    <t>63fffedc6dccef45710a1b3e</t>
  </si>
  <si>
    <t>6402b9a33470589eb40c58d8</t>
  </si>
  <si>
    <t>2023-03-04T03:25:32.600Z</t>
  </si>
  <si>
    <t>6402b9e56b9583a22c0ced2e</t>
  </si>
  <si>
    <t>63fdbe2ff3025a2d23005f61</t>
  </si>
  <si>
    <t>2023-03-04T03:25:14.797Z</t>
  </si>
  <si>
    <t>6402bda9092a35e81505e305</t>
  </si>
  <si>
    <t>6401e2ecf5bc7d3d5b02bf76</t>
  </si>
  <si>
    <t>6402bcf37dc69154cf073a1a</t>
  </si>
  <si>
    <t>2023-03-04T03:46:58.162Z</t>
  </si>
  <si>
    <t>6402c0501ba929d85802d82e</t>
  </si>
  <si>
    <t>6402bd67dc05c855ca067464</t>
  </si>
  <si>
    <t>6402be94cb0b0aecd803d272</t>
  </si>
  <si>
    <t>2023-03-04T03:52:25.360Z</t>
  </si>
  <si>
    <t>6402cd2b12cc9662300015ee</t>
  </si>
  <si>
    <t>6402c8d759cd507d160a2f1c</t>
  </si>
  <si>
    <t>6402cb2655bbb2b2d208b32b</t>
  </si>
  <si>
    <t>2023-03-04T04:47:06.962Z</t>
  </si>
  <si>
    <t>6402d7b040b36627bb0a7f34</t>
  </si>
  <si>
    <t>6402cfaf19dc06ff750d19af</t>
  </si>
  <si>
    <t>6402d6e933235cf25508cc23</t>
  </si>
  <si>
    <t>2023-03-04T05:32:52.649Z</t>
  </si>
  <si>
    <t>6402e042ac3eb0ab5808ff82</t>
  </si>
  <si>
    <t>6401a775661fe172c70ca9a5</t>
  </si>
  <si>
    <t>2023-03-07T11:00:00.000Z</t>
  </si>
  <si>
    <t>2023-03-04T06:08:34.239Z</t>
  </si>
  <si>
    <t>6402e104c11372986b0a6df5</t>
  </si>
  <si>
    <t>64018209d76230e1b400b80a</t>
  </si>
  <si>
    <t>6401ae4642486ab7dd010774</t>
  </si>
  <si>
    <t>2023-03-04T06:11:42.932Z</t>
  </si>
  <si>
    <t>6402eea13998c548d5054f52</t>
  </si>
  <si>
    <t>640068af704e30937e067a2c</t>
  </si>
  <si>
    <t>6402ed4b9f96ebd46d03384a</t>
  </si>
  <si>
    <t>2023-03-04T07:10:11.023Z</t>
  </si>
  <si>
    <t>6402f70f04248866f80c91ad</t>
  </si>
  <si>
    <t>6402f6fa804272b7fd0cf9fe</t>
  </si>
  <si>
    <t>2023-03-04T07:48:32.588Z</t>
  </si>
  <si>
    <t>6402ff1550222b572c0ead24</t>
  </si>
  <si>
    <t>6402fe3a41d05b316d021b37</t>
  </si>
  <si>
    <t>6402fe870ff2814c03067c5c</t>
  </si>
  <si>
    <t>2023-03-04T08:19:59.486Z</t>
  </si>
  <si>
    <t>640301a89f276cb95c05e9d0</t>
  </si>
  <si>
    <t>63ff61bdf4ac6a79450ba222</t>
  </si>
  <si>
    <t>63ff651e4e4a46791e0ce7b3</t>
  </si>
  <si>
    <t>2023-03-04T08:30:48.113Z</t>
  </si>
  <si>
    <t>64030562f316d202fd0ea1f9</t>
  </si>
  <si>
    <t>6403052198529160980ad966</t>
  </si>
  <si>
    <t>2023-03-04T08:46:49.935Z</t>
  </si>
  <si>
    <t>640306cd721cc1caf20481dd</t>
  </si>
  <si>
    <t>6402ecb49126e2852e089ff9</t>
  </si>
  <si>
    <t>640305f81fd526c1c50fb593</t>
  </si>
  <si>
    <t>2023-03-04T08:53:11.333Z</t>
  </si>
  <si>
    <t>64030715f21455eca40052bb</t>
  </si>
  <si>
    <t>64030312740c84099c06080b</t>
  </si>
  <si>
    <t>6403053beb6e6ffcc901e2d2</t>
  </si>
  <si>
    <t>2023-03-04T08:59:22.861Z</t>
  </si>
  <si>
    <t>64030a9abe78d9656404ba7d</t>
  </si>
  <si>
    <t>640309fb783ba9c1090ef12e</t>
  </si>
  <si>
    <t>2023-03-04T09:09:21.044Z</t>
  </si>
  <si>
    <t>64030c5d633543416b0ef2ff</t>
  </si>
  <si>
    <t>63ff881c2d6c284c900c75d0</t>
  </si>
  <si>
    <t>63ff88e220f54e9033083b0d</t>
  </si>
  <si>
    <t>2023-03-04T09:16:52.439Z</t>
  </si>
  <si>
    <t>6403268bb3205c17100f03aa</t>
  </si>
  <si>
    <t>64032517005f9f04e108ec6f</t>
  </si>
  <si>
    <t>2023-03-04T11:08:17.362Z</t>
  </si>
  <si>
    <t>64034e9d3333b5ad79025049</t>
  </si>
  <si>
    <t>64034dcd56d69d5b3c015cde</t>
  </si>
  <si>
    <t>2023-03-04T14:00:28.401Z</t>
  </si>
  <si>
    <t>640353335b73b87da8076595</t>
  </si>
  <si>
    <t>6403518afd19bb11a70265e2</t>
  </si>
  <si>
    <t>64035270db3c8af7cb02222d</t>
  </si>
  <si>
    <t>2023-03-05T02:07:15.296Z</t>
  </si>
  <si>
    <t>6403558055df6ff6850b7581</t>
  </si>
  <si>
    <t>640350af8304de8edb003539</t>
  </si>
  <si>
    <t>6403514a9f699b465b071643</t>
  </si>
  <si>
    <t>2023-03-04T14:28:35.472Z</t>
  </si>
  <si>
    <t>6403600f2222ec93be01c014</t>
  </si>
  <si>
    <t>64035e4a927226155e088e86</t>
  </si>
  <si>
    <t>2023-03-04T15:14:32.515Z</t>
  </si>
  <si>
    <t>640374b4f5e167f9f800bb00</t>
  </si>
  <si>
    <t>640373687acda943060895bd</t>
  </si>
  <si>
    <t>640373cb6ccb944d450139f5</t>
  </si>
  <si>
    <t>2023-03-04T16:41:48.962Z</t>
  </si>
  <si>
    <t>640374fd372fc2dd54049bc7</t>
  </si>
  <si>
    <t>64037335e0233ba56f0819f7</t>
  </si>
  <si>
    <t>640373a505921248770d92c6</t>
  </si>
  <si>
    <t>2023-03-04T16:43:00.479Z</t>
  </si>
  <si>
    <t>640375cdf058465bf008ec75</t>
  </si>
  <si>
    <t>640375885ec822e2f8094d5d</t>
  </si>
  <si>
    <t>2023-03-04T16:46:18.886Z</t>
  </si>
  <si>
    <t>64037a812ff9e85b1907bd8b</t>
  </si>
  <si>
    <t>6400ca1dd3e9cf29ec0dae8e</t>
  </si>
  <si>
    <t>640372ea29699771f9060d92</t>
  </si>
  <si>
    <t>2023-03-04T17:06:27.674Z</t>
  </si>
  <si>
    <t>64037c523f35cb778e016bb2</t>
  </si>
  <si>
    <t>64032dad1374457e7e05b3e3</t>
  </si>
  <si>
    <t>64033ecc041ff9d46a04c177</t>
  </si>
  <si>
    <t>2023-03-04T17:14:17.335Z</t>
  </si>
  <si>
    <t>640385fdbc8c167d74026117</t>
  </si>
  <si>
    <t>640030a14db2248c63056279</t>
  </si>
  <si>
    <t>64005b99c5af4d723d011e96</t>
  </si>
  <si>
    <t>2023-03-04T17:56:17.499Z</t>
  </si>
  <si>
    <t>64038e1e49ad06e5380d433b</t>
  </si>
  <si>
    <t>64038d83d3b7b2964b0c8df6</t>
  </si>
  <si>
    <t>2023-03-04T18:32:47.580Z</t>
  </si>
  <si>
    <t>640392cb1d6daed69008dabf</t>
  </si>
  <si>
    <t>64038ff85f296920540ff618</t>
  </si>
  <si>
    <t>6403927132ab8cb6ae0b0967</t>
  </si>
  <si>
    <t>2023-03-04T18:52:28.167Z</t>
  </si>
  <si>
    <t>6403f14e29da88dec9088ea0</t>
  </si>
  <si>
    <t>64035a97aed9f6c1050479a1</t>
  </si>
  <si>
    <t>64035f14ebe4e67aef06203d</t>
  </si>
  <si>
    <t>2023-03-05T01:33:20.344Z</t>
  </si>
  <si>
    <t>640421ada1a81967570778fb</t>
  </si>
  <si>
    <t>640410284630738547013a27</t>
  </si>
  <si>
    <t>64041407020122b8480fb839</t>
  </si>
  <si>
    <t>2023-03-05T05:00:05.361Z</t>
  </si>
  <si>
    <t>64042ff2cc893326d00d34c2</t>
  </si>
  <si>
    <t>2023-03-05T06:02:44.343Z</t>
  </si>
  <si>
    <t>64043968b7065bf7450810d9</t>
  </si>
  <si>
    <t>63ff5dc126397c6de707950f</t>
  </si>
  <si>
    <t>2023-03-05T06:40:59.244Z</t>
  </si>
  <si>
    <t>64043fef47a1409cde0f59a8</t>
  </si>
  <si>
    <t>57ce4f787f8b9ac1540dce0a</t>
  </si>
  <si>
    <t>64043fad1fc47b29d70893d3</t>
  </si>
  <si>
    <t>2023-03-05T07:10:55.033Z</t>
  </si>
  <si>
    <t>64044167867b05716f087894</t>
  </si>
  <si>
    <t>640432f64db436a1aa0b17d1</t>
  </si>
  <si>
    <t>6404336ff47a7e72980a3ba2</t>
  </si>
  <si>
    <t>2023-03-05T07:16:38.349Z</t>
  </si>
  <si>
    <t>640454db95c030bdc502845f</t>
  </si>
  <si>
    <t>6404427aa5a9c4000303aaa4</t>
  </si>
  <si>
    <t>64045464f723762b5908ee76</t>
  </si>
  <si>
    <t>2023-03-05T08:50:38.140Z</t>
  </si>
  <si>
    <t>64047d3c30f41a0206033419</t>
  </si>
  <si>
    <t>64047ee83f68e0cd380cb976</t>
  </si>
  <si>
    <t>2023-03-05T11:45:18.985Z</t>
  </si>
  <si>
    <t>64047fc783cb486476088f99</t>
  </si>
  <si>
    <t>2023-03-05T11:41:28.601Z</t>
  </si>
  <si>
    <t>64049a57a5966874c4024778</t>
  </si>
  <si>
    <t>63ff9b55e3ebec08a7029ae9</t>
  </si>
  <si>
    <t>640488a1edb53c8af60d3372</t>
  </si>
  <si>
    <t>2023-03-05T13:34:56.123Z</t>
  </si>
  <si>
    <t>6404abf766064574760b4055</t>
  </si>
  <si>
    <t>640405b0b48c3f01ac0b7fea</t>
  </si>
  <si>
    <t>2023-03-05T14:56:46.817Z</t>
  </si>
  <si>
    <t>640568c2a8634c3b7a0198d8</t>
  </si>
  <si>
    <t>2023-03-06T04:17:52.044Z</t>
  </si>
  <si>
    <t>6405c9c5436654a2fd0f3cfd</t>
  </si>
  <si>
    <t>6405c8090b74699a1b0b4fc2</t>
  </si>
  <si>
    <t>6405c9b49f73ccabbd042a47</t>
  </si>
  <si>
    <t>2023-03-06T11:15:35.247Z</t>
  </si>
  <si>
    <t>6405cb09da2d7835ca006e59</t>
  </si>
  <si>
    <t>2023-03-06T11:14:16.970Z</t>
  </si>
  <si>
    <t>6405cb09da2d7835ca006e5a</t>
  </si>
  <si>
    <t>6405f877102fb18e2e012bdf</t>
  </si>
  <si>
    <t>6405f560ae8d45003905a35b</t>
  </si>
  <si>
    <t>6405f60040854f38cc0e1365</t>
  </si>
  <si>
    <t>2023-03-06T14:28:50.815Z</t>
  </si>
  <si>
    <t>6405f9a4d08f0dcd6c096d1c</t>
  </si>
  <si>
    <t>6405f8dc30be44a3fe03b388</t>
  </si>
  <si>
    <t>6405f922b49cbd4189094353</t>
  </si>
  <si>
    <t>2023-03-06T14:35:10.750Z</t>
  </si>
  <si>
    <t>640687926faf7d6eef059fbb</t>
  </si>
  <si>
    <t>640682d3d78b7a1ab80481a9</t>
  </si>
  <si>
    <t>6406878749789279290d0c30</t>
  </si>
  <si>
    <t>2023-03-07T00:45:01.799Z</t>
  </si>
  <si>
    <t>6406a1d5614ee19b270897cb</t>
  </si>
  <si>
    <t>6406a1cc8ad08c7fbb091a17</t>
  </si>
  <si>
    <t>2023-03-07T03:00:00.000Z</t>
  </si>
  <si>
    <t>2023-03-07T02:35:51.619Z</t>
  </si>
  <si>
    <t>6406ab600a4142d715095cdd</t>
  </si>
  <si>
    <t>6406aaa3b4cae90758018d25</t>
  </si>
  <si>
    <t>6406ab476bf3d7f3da05b478</t>
  </si>
  <si>
    <t>2023-03-07T03:16:05.275Z</t>
  </si>
  <si>
    <t>6406c9c98a1609020f001de0</t>
  </si>
  <si>
    <t>6406c585c0e993d70a091ed5</t>
  </si>
  <si>
    <t>6406c91c59f40813180f50fb</t>
  </si>
  <si>
    <t>2023-03-07T05:38:33.746Z</t>
  </si>
  <si>
    <t>6406f29176731bfe0b013a8c</t>
  </si>
  <si>
    <t>6406f28a99a3cc53100c1c49</t>
  </si>
  <si>
    <t>2023-03-07T08:27:55.641Z</t>
  </si>
  <si>
    <t>63ef1d27324a04d537089278</t>
  </si>
  <si>
    <t>2023-03-08T01:00:00.000Z</t>
  </si>
  <si>
    <t>2023-02-17T06:22:50.962Z</t>
  </si>
  <si>
    <t>63f871c81af9204a5b0adc31</t>
  </si>
  <si>
    <t>2023-02-24T08:19:09.368Z</t>
  </si>
  <si>
    <t>63fc579c31a99ec80f05c03b</t>
  </si>
  <si>
    <t>63fc572f3a0f0f14af07f8d2</t>
  </si>
  <si>
    <t>63fc5766a222915a240a7062</t>
  </si>
  <si>
    <t>2023-02-27T07:20:09.260Z</t>
  </si>
  <si>
    <t>63fc6bd3ad29d9fa02069f2c</t>
  </si>
  <si>
    <t>2023-02-27T08:46:05.742Z</t>
  </si>
  <si>
    <t>63fc9e26e87675042c0fb077</t>
  </si>
  <si>
    <t>63fc9e171852a1627a07d0c7</t>
  </si>
  <si>
    <t>2023-02-27T12:17:32.863Z</t>
  </si>
  <si>
    <t>63fcb86a860a43ac08071864</t>
  </si>
  <si>
    <t>63fcb847e15f77c8ec0fef60</t>
  </si>
  <si>
    <t>2023-03-08T09:00:00.000Z</t>
  </si>
  <si>
    <t>2023-02-27T14:14:34.616Z</t>
  </si>
  <si>
    <t>63fd6ff3050155547100bfcb</t>
  </si>
  <si>
    <t>63fd6fcd4fc00515eb053d42</t>
  </si>
  <si>
    <t>2023-02-28T03:11:49.133Z</t>
  </si>
  <si>
    <t>63fdb07c1820384ab70d8baa</t>
  </si>
  <si>
    <t>63fdb06fe04da2514203e88f</t>
  </si>
  <si>
    <t>2023-02-28T07:48:24.108Z</t>
  </si>
  <si>
    <t>63fecc636c72a62af807cc3a</t>
  </si>
  <si>
    <t>2023-03-01T04:00:53.485Z</t>
  </si>
  <si>
    <t>63ff5006dba9680b9900f9a1</t>
  </si>
  <si>
    <t>63fe35cd8bfbc2957a094786</t>
  </si>
  <si>
    <t>2023-03-01T13:23:46.943Z</t>
  </si>
  <si>
    <t>63ff9b08a96594aad20b26d0</t>
  </si>
  <si>
    <t>63ff9688d2abde1875097c86</t>
  </si>
  <si>
    <t>63ff9a39d742f8d79f0c5638</t>
  </si>
  <si>
    <t>2023-03-07T03:30:56.793Z</t>
  </si>
  <si>
    <t>63ffc0d596e9e6edb7052b9c</t>
  </si>
  <si>
    <t>63ffc0bd99955020220a4086</t>
  </si>
  <si>
    <t>2023-03-01T21:25:28.104Z</t>
  </si>
  <si>
    <t>64000ad4a4fd6eb2b5061198</t>
  </si>
  <si>
    <t>2023-03-02T02:33:34.589Z</t>
  </si>
  <si>
    <t>6400167a2cd1ca6bd80509ab</t>
  </si>
  <si>
    <t>2023-03-08T05:00:00.000Z</t>
  </si>
  <si>
    <t>2023-03-02T03:25:49.054Z</t>
  </si>
  <si>
    <t>6400408bba306780bd0d39fd</t>
  </si>
  <si>
    <t>64003ca3b438e9f0e0056a90</t>
  </si>
  <si>
    <t>64003f7e42a09c762f0c331c</t>
  </si>
  <si>
    <t>2023-03-02T06:22:45.957Z</t>
  </si>
  <si>
    <t>6400439ffc5e1f60660358ee</t>
  </si>
  <si>
    <t>2023-03-02T06:35:41.306Z</t>
  </si>
  <si>
    <t>64006562d5ffe1649c0a82d4</t>
  </si>
  <si>
    <t>640065031b181701350677b9</t>
  </si>
  <si>
    <t>2023-03-02T09:15:03.793Z</t>
  </si>
  <si>
    <t>6400bab8c44a60925104a1ed</t>
  </si>
  <si>
    <t>6400ba15d373e3bb1208a833</t>
  </si>
  <si>
    <t>2023-03-02T15:03:36.892Z</t>
  </si>
  <si>
    <t>64016e72e65f21ad4f0cd188</t>
  </si>
  <si>
    <t>64016b331b230e32800c1dfd</t>
  </si>
  <si>
    <t>2023-03-03T03:55:18.531Z</t>
  </si>
  <si>
    <t>64017c021328336981037696</t>
  </si>
  <si>
    <t>2023-03-03T04:54:15.193Z</t>
  </si>
  <si>
    <t>6401fde54684db8476091ca3</t>
  </si>
  <si>
    <t>6401fdbf8cd134e55d094ef4</t>
  </si>
  <si>
    <t>2023-03-03T14:09:33.596Z</t>
  </si>
  <si>
    <t>6402ba132a73c44a37014928</t>
  </si>
  <si>
    <t>2023-03-04T03:41:13.325Z</t>
  </si>
  <si>
    <t>6402f9a56cabe0012605d4e6</t>
  </si>
  <si>
    <t>6402f83754f9e91e4d0cf55a</t>
  </si>
  <si>
    <t>2023-03-04T07:57:37.237Z</t>
  </si>
  <si>
    <t>64037dfa2d70cade740228cb</t>
  </si>
  <si>
    <t>64037c03edb2e1efea0192d6</t>
  </si>
  <si>
    <t>2023-03-04T17:23:13.882Z</t>
  </si>
  <si>
    <t>640380e47537c14cc3039017</t>
  </si>
  <si>
    <t>63fe1a157ad0919b210a7ff3</t>
  </si>
  <si>
    <t>63fe1cd688d0b0e81f0c84cc</t>
  </si>
  <si>
    <t>2023-03-04T17:33:41.733Z</t>
  </si>
  <si>
    <t>64038aaf05e66b5dbd020162</t>
  </si>
  <si>
    <t>640389b6f95f03707503f856</t>
  </si>
  <si>
    <t>2023-03-04T18:15:25.966Z</t>
  </si>
  <si>
    <t>6403aa3ccd52a3cc9406ea4f</t>
  </si>
  <si>
    <t>6403a83fe858c5fca50eed2b</t>
  </si>
  <si>
    <t>6403a9301a9471e9b70452a7</t>
  </si>
  <si>
    <t>2023-03-04T20:30:08.572Z</t>
  </si>
  <si>
    <t>6403d249614e9e62bb05949e</t>
  </si>
  <si>
    <t>6403d1853ff9df87d20e6367</t>
  </si>
  <si>
    <t>6403d2213f30d8fd7d0bd185</t>
  </si>
  <si>
    <t>2023-03-04T23:25:05.400Z</t>
  </si>
  <si>
    <t>6403d3104ac53f00a00a19a4</t>
  </si>
  <si>
    <t>2023-03-04T23:24:00.814Z</t>
  </si>
  <si>
    <t>6403d3104ac53f00a00a19a5</t>
  </si>
  <si>
    <t>6403d43e4cc1cc5d9006cce1</t>
  </si>
  <si>
    <t>640351eb269f87f478066ec3</t>
  </si>
  <si>
    <t>6403d1f9f88a47b31a0d1034</t>
  </si>
  <si>
    <t>2023-03-05T00:17:46.793Z</t>
  </si>
  <si>
    <t>6403dced19b42bee0d03d3e9</t>
  </si>
  <si>
    <t>640372fcad23e9de7102dcc3</t>
  </si>
  <si>
    <t>6403758a7e5e3f3ed402867b</t>
  </si>
  <si>
    <t>2023-03-05T00:08:19.694Z</t>
  </si>
  <si>
    <t>6404084dbfcf4b394604f77d</t>
  </si>
  <si>
    <t>638ad113582e6020880cc6b1</t>
  </si>
  <si>
    <t>640403e0947726d38e0d3415</t>
  </si>
  <si>
    <t>2023-03-05T03:13:19.213Z</t>
  </si>
  <si>
    <t>640409631caed9c6eb0140e9</t>
  </si>
  <si>
    <t>640407b231bfb93273036b39</t>
  </si>
  <si>
    <t>6404085cd473c393860c7288</t>
  </si>
  <si>
    <t>2023-03-05T03:16:28.535Z</t>
  </si>
  <si>
    <t>64040c760607c641850f7ba3</t>
  </si>
  <si>
    <t>63ffa922c72b64678e0c0b0a</t>
  </si>
  <si>
    <t>63ffa9611ad1955a690d644c</t>
  </si>
  <si>
    <t>2023-03-05T07:08:19.777Z</t>
  </si>
  <si>
    <t>640435ba1e40d5c2180b5d73</t>
  </si>
  <si>
    <t>640435531757843d6f069a90</t>
  </si>
  <si>
    <t>2023-03-05T06:25:25.637Z</t>
  </si>
  <si>
    <t>6404374be1ec749e2102bcfa</t>
  </si>
  <si>
    <t>640436f46eec234445085b2c</t>
  </si>
  <si>
    <t>2023-03-05T06:33:38.774Z</t>
  </si>
  <si>
    <t>6404383a81d77547a807bc30</t>
  </si>
  <si>
    <t>64043754972690a7060c4ad3</t>
  </si>
  <si>
    <t>2023-03-05T06:36:08.948Z</t>
  </si>
  <si>
    <t>640440dfb255d3bdf20e3676</t>
  </si>
  <si>
    <t>2023-03-05T07:12:47.353Z</t>
  </si>
  <si>
    <t>640462ded1647074200bae9e</t>
  </si>
  <si>
    <t>6404624733f02c0689014a3f</t>
  </si>
  <si>
    <t>640462b4d1647074200bae95</t>
  </si>
  <si>
    <t>2023-03-05T09:41:46.404Z</t>
  </si>
  <si>
    <t>64046b522a9ebd430a011e23</t>
  </si>
  <si>
    <t>64046abfa8586f07f80a30f2</t>
  </si>
  <si>
    <t>2023-03-05T10:14:07.724Z</t>
  </si>
  <si>
    <t>640488a15135b79cd208ea0c</t>
  </si>
  <si>
    <t>6404880caeaa9b4dba085215</t>
  </si>
  <si>
    <t>2023-03-05T12:20:46.422Z</t>
  </si>
  <si>
    <t>6404948fc87782743001e8a6</t>
  </si>
  <si>
    <t>640493d3c8d6d976500ed7e2</t>
  </si>
  <si>
    <t>2023-03-05T13:10:08.934Z</t>
  </si>
  <si>
    <t>6404bc569f219c388c057984</t>
  </si>
  <si>
    <t>6404b8a5634521f1f9063669</t>
  </si>
  <si>
    <t>6404babf61a2cf60a90952f7</t>
  </si>
  <si>
    <t>2023-03-05T15:59:36.771Z</t>
  </si>
  <si>
    <t>6404cc323a94249de607d403</t>
  </si>
  <si>
    <t>6400790d2ef24bb52f0eaace</t>
  </si>
  <si>
    <t>6404cb7db21ac23a76046912</t>
  </si>
  <si>
    <t>2023-03-05T17:09:26.506Z</t>
  </si>
  <si>
    <t>6404cc570ea5f7eb59071157</t>
  </si>
  <si>
    <t>63fb8dc62a3a021d3309f75b</t>
  </si>
  <si>
    <t>2023-03-05T17:08:44.092Z</t>
  </si>
  <si>
    <t>6404dd6e2527f3808d047fab</t>
  </si>
  <si>
    <t>2023-03-08T03:00:00.000Z</t>
  </si>
  <si>
    <t>2023-03-05T18:21:50.121Z</t>
  </si>
  <si>
    <t>6404df8076a043a883062590</t>
  </si>
  <si>
    <t>6404df0927e1656961041dfc</t>
  </si>
  <si>
    <t>2023-03-07T05:15:15.620Z</t>
  </si>
  <si>
    <t>6404e1a80d9de2f3040310f2</t>
  </si>
  <si>
    <t>2023-03-05T18:39:54.120Z</t>
  </si>
  <si>
    <t>6404e259633d3194f707bbc2</t>
  </si>
  <si>
    <t>2023-03-05T18:42:51.320Z</t>
  </si>
  <si>
    <t>6404ec283590c5f8370010cb</t>
  </si>
  <si>
    <t>640463f8ad47ed5aba0f71e2</t>
  </si>
  <si>
    <t>6404eb1c8eb2c4c7760664b7</t>
  </si>
  <si>
    <t>2023-03-05T19:29:06.051Z</t>
  </si>
  <si>
    <t>6404f5e83f9ff95ece0ec25f</t>
  </si>
  <si>
    <t>6404f35f18970bed81058b93</t>
  </si>
  <si>
    <t>6404f4bc165a90515701102b</t>
  </si>
  <si>
    <t>2023-03-05T20:15:36.619Z</t>
  </si>
  <si>
    <t>64052fd221f99093d0004409</t>
  </si>
  <si>
    <t>64052ed09413a4d780027dba</t>
  </si>
  <si>
    <t>64052f1e30eae8824c0df6b4</t>
  </si>
  <si>
    <t>2023-03-06T02:26:15.284Z</t>
  </si>
  <si>
    <t>64053b221cc7b11dc90d0f45</t>
  </si>
  <si>
    <t>2023-03-06T01:19:53.486Z</t>
  </si>
  <si>
    <t>6405431b83a5ae4f420dffc1</t>
  </si>
  <si>
    <t>2023-03-06T01:36:21.612Z</t>
  </si>
  <si>
    <t>640543758b6885e7360b5188</t>
  </si>
  <si>
    <t>640541df96a85c9a7b002b8a</t>
  </si>
  <si>
    <t>640542c60e13072d9d0f4c47</t>
  </si>
  <si>
    <t>2023-03-06T01:39:09.821Z</t>
  </si>
  <si>
    <t>6405439e8baaa80b1e085062</t>
  </si>
  <si>
    <t>63feb3a6ef2efa089201dfd9</t>
  </si>
  <si>
    <t>2023-03-06T01:37:11.793Z</t>
  </si>
  <si>
    <t>64054bd3680e600fcf07a17e</t>
  </si>
  <si>
    <t>63500b4c073be8314a0f14b2</t>
  </si>
  <si>
    <t>2023-03-06T03:13:27.564Z</t>
  </si>
  <si>
    <t>640551d73c9773275106756c</t>
  </si>
  <si>
    <t>6405514e206d93eddb06758c</t>
  </si>
  <si>
    <t>2023-03-06T02:37:48.984Z</t>
  </si>
  <si>
    <t>64055276c2ca8672290c9f2b</t>
  </si>
  <si>
    <t>64054ed3a2318489430ab786</t>
  </si>
  <si>
    <t>64054f56b66136d5a70ad536</t>
  </si>
  <si>
    <t>2023-03-06T02:41:36.413Z</t>
  </si>
  <si>
    <t>640554013247fe75d80a8e9c</t>
  </si>
  <si>
    <t>6405512ab8463fc76d0093ba</t>
  </si>
  <si>
    <t>640553d7ee416684dd07a0ab</t>
  </si>
  <si>
    <t>2023-03-06T02:55:02.398Z</t>
  </si>
  <si>
    <t>6405547489f53727c70634b8</t>
  </si>
  <si>
    <t>2023-03-06T02:50:48.022Z</t>
  </si>
  <si>
    <t>6405555afde5c2dc730fb364</t>
  </si>
  <si>
    <t>63fcd50578901a4afa0eb426</t>
  </si>
  <si>
    <t>2023-03-06T02:52:34.407Z</t>
  </si>
  <si>
    <t>6405577c1b80737ec9070cbc</t>
  </si>
  <si>
    <t>64000e00f8802ba2010de160</t>
  </si>
  <si>
    <t>640552db17a55685d90497fe</t>
  </si>
  <si>
    <t>2023-03-06T03:03:02.510Z</t>
  </si>
  <si>
    <t>64055848c799389c6a031a2b</t>
  </si>
  <si>
    <t>640557aaae5d6aa1ee04aad3</t>
  </si>
  <si>
    <t>2023-03-06T03:05:04.546Z</t>
  </si>
  <si>
    <t>64055855c17a331d180a3b62</t>
  </si>
  <si>
    <t>640551ee06867693c4088443</t>
  </si>
  <si>
    <t>64055656f96a746df006a6f5</t>
  </si>
  <si>
    <t>2023-03-06T04:10:39.993Z</t>
  </si>
  <si>
    <t>640559fc643cefda930c678d</t>
  </si>
  <si>
    <t>640558d5441acb0c7a02e85c</t>
  </si>
  <si>
    <t>2023-03-06T03:12:54.845Z</t>
  </si>
  <si>
    <t>64055d523ec5813642026a46</t>
  </si>
  <si>
    <t>640033f791a38f9f0103749e</t>
  </si>
  <si>
    <t>64006af9f67a16fe4d0a0fba</t>
  </si>
  <si>
    <t>2023-03-06T03:35:26.924Z</t>
  </si>
  <si>
    <t>64055e054df2326e9704bf9f</t>
  </si>
  <si>
    <t>64003caeb438e9f0e0056a95</t>
  </si>
  <si>
    <t>64055d96dbbeff10b20bdeab</t>
  </si>
  <si>
    <t>2023-03-06T03:29:49.195Z</t>
  </si>
  <si>
    <t>6405613e6c8f6ea2580663e7</t>
  </si>
  <si>
    <t>64019cd3b814cb2f78020e03</t>
  </si>
  <si>
    <t>64056108f66532734b0874a0</t>
  </si>
  <si>
    <t>2023-03-06T03:43:15.528Z</t>
  </si>
  <si>
    <t>64056241d08372a33f0d3005</t>
  </si>
  <si>
    <t>63ff8138e6ebd4cea30efa5e</t>
  </si>
  <si>
    <t>64055f6dac2f4198340b2cd5</t>
  </si>
  <si>
    <t>2023-03-06T03:47:48.975Z</t>
  </si>
  <si>
    <t>640564c4487db83801025224</t>
  </si>
  <si>
    <t>2023-03-06T03:58:06.114Z</t>
  </si>
  <si>
    <t>640566c7445dc4c6f60b10af</t>
  </si>
  <si>
    <t>6400705d4f94d49918033c79</t>
  </si>
  <si>
    <t>6400736d2f5eee41b20437d4</t>
  </si>
  <si>
    <t>2023-03-06T04:07:15.126Z</t>
  </si>
  <si>
    <t>64056814acda67c9a4071ff1</t>
  </si>
  <si>
    <t>64004a1944838e6ef30dba51</t>
  </si>
  <si>
    <t>2023-03-06T04:12:34.408Z</t>
  </si>
  <si>
    <t>640568be0174f87c7e03d1dd</t>
  </si>
  <si>
    <t>6405683658b1ace4960f325c</t>
  </si>
  <si>
    <t>2023-03-06T04:15:45.522Z</t>
  </si>
  <si>
    <t>64056a285aa7a3da2c0d7867</t>
  </si>
  <si>
    <t>640569bc6f897454aa04dd0c</t>
  </si>
  <si>
    <t>2023-03-06T04:21:09.711Z</t>
  </si>
  <si>
    <t>640574516541c7d3a2004f8a</t>
  </si>
  <si>
    <t>63fe3438f78cd590220c6c54</t>
  </si>
  <si>
    <t>640573603732ab37f601b3fb</t>
  </si>
  <si>
    <t>2023-03-06T05:07:05.938Z</t>
  </si>
  <si>
    <t>640577ceb99437461900c9cc</t>
  </si>
  <si>
    <t>64056cf405ee25cf900675a9</t>
  </si>
  <si>
    <t>64057606db148c682107ff77</t>
  </si>
  <si>
    <t>2023-03-06T05:21:10.316Z</t>
  </si>
  <si>
    <t>6405781236e5d5bf380ccaab</t>
  </si>
  <si>
    <t>2023-03-06T05:40:44.862Z</t>
  </si>
  <si>
    <t>6405792e7c04f0047d0fbd63</t>
  </si>
  <si>
    <t>64057893723799855a04e7fd</t>
  </si>
  <si>
    <t>640578f4f6436d99fa04f2e3</t>
  </si>
  <si>
    <t>2023-03-06T05:34:36.780Z</t>
  </si>
  <si>
    <t>64057c056acfa8025b0d22a5</t>
  </si>
  <si>
    <t>64015e5a319fc3dada00fa60</t>
  </si>
  <si>
    <t>6402aed897a55ad0fb020300</t>
  </si>
  <si>
    <t>2023-03-06T05:38:00.535Z</t>
  </si>
  <si>
    <t>64057d083ea600abc9094157</t>
  </si>
  <si>
    <t>63ff978d56e7cc88bf0cac39</t>
  </si>
  <si>
    <t>64003e0c5d7f36626401495d</t>
  </si>
  <si>
    <t>2023-03-06T05:41:49.488Z</t>
  </si>
  <si>
    <t>64057d91df95a611bc08a13b</t>
  </si>
  <si>
    <t>64057bec8b239f53e907d8f9</t>
  </si>
  <si>
    <t>64057c5eb6429950a40e7f63</t>
  </si>
  <si>
    <t>2023-03-06T05:47:27.961Z</t>
  </si>
  <si>
    <t>640580eac957d40bb00bb50a</t>
  </si>
  <si>
    <t>64057bc58280388218096824</t>
  </si>
  <si>
    <t>64057f365f69dbd1a40af9d5</t>
  </si>
  <si>
    <t>2023-03-06T06:01:45.519Z</t>
  </si>
  <si>
    <t>640582848c81e7d828092808</t>
  </si>
  <si>
    <t>6405777dc19f96342c0670d7</t>
  </si>
  <si>
    <t>640580908c81e7d8280927d9</t>
  </si>
  <si>
    <t>2023-03-06T06:06:22.135Z</t>
  </si>
  <si>
    <t>640584ca3d9e2bb983063633</t>
  </si>
  <si>
    <t>640584645a29dd723f01264a</t>
  </si>
  <si>
    <t>2023-03-06T06:15:15.073Z</t>
  </si>
  <si>
    <t>64058913a787f188820f6775</t>
  </si>
  <si>
    <t>634ac422bede51477f01eb46</t>
  </si>
  <si>
    <t>6402204ed39897f5190a29d7</t>
  </si>
  <si>
    <t>2023-03-06T06:34:35.980Z</t>
  </si>
  <si>
    <t>6405902d97ed2cb39709409a</t>
  </si>
  <si>
    <t>64058debb0f8fb36c2010247</t>
  </si>
  <si>
    <t>64058e84b9a73aad4506f385</t>
  </si>
  <si>
    <t>2023-03-06T07:11:03.474Z</t>
  </si>
  <si>
    <t>6405925fc4775ddaa302e8ee</t>
  </si>
  <si>
    <t>64031ec8111a1ac3bd012653</t>
  </si>
  <si>
    <t>2023-03-06T07:17:58.880Z</t>
  </si>
  <si>
    <t>640592b2404cea988e0f0d8b</t>
  </si>
  <si>
    <t>64058e506262adfd990c1a7c</t>
  </si>
  <si>
    <t>2023-03-06T08:08:30.002Z</t>
  </si>
  <si>
    <t>640593d0d8d13f1bdf039933</t>
  </si>
  <si>
    <t>621eaa9162609232a7763cc8</t>
  </si>
  <si>
    <t>640528e90377a773400a365c</t>
  </si>
  <si>
    <t>2023-03-06T07:21:25.427Z</t>
  </si>
  <si>
    <t>64059739ca81b7ed90088898</t>
  </si>
  <si>
    <t>640592290690efdb3b0a0567</t>
  </si>
  <si>
    <t>640595a439554df2a4097ab2</t>
  </si>
  <si>
    <t>2023-03-06T07:33:33.742Z</t>
  </si>
  <si>
    <t>640597af84e613a41e0a91c1</t>
  </si>
  <si>
    <t>6405958cf9356e978008eb77</t>
  </si>
  <si>
    <t>6405964dc63c2884b4015e34</t>
  </si>
  <si>
    <t>2023-03-07T03:52:43.747Z</t>
  </si>
  <si>
    <t>64059bd8bbf6e09d4b0fa6d5</t>
  </si>
  <si>
    <t>6405994a9fb7802ef003a99c</t>
  </si>
  <si>
    <t>64059b1339be09220a0f2c7a</t>
  </si>
  <si>
    <t>2023-03-06T07:53:52.773Z</t>
  </si>
  <si>
    <t>64059d71180806867a00074d</t>
  </si>
  <si>
    <t>640584620ed9aa303b0aef91</t>
  </si>
  <si>
    <t>64059cf10608b9a310095173</t>
  </si>
  <si>
    <t>2023-03-06T08:00:07.280Z</t>
  </si>
  <si>
    <t>64059e2dcb4ede0dfd080207</t>
  </si>
  <si>
    <t>64059440bedcce5b21097fcf</t>
  </si>
  <si>
    <t>64059d16a77938568f0f9b30</t>
  </si>
  <si>
    <t>2023-03-06T08:04:00.992Z</t>
  </si>
  <si>
    <t>6405b2a3b502e81f330134de</t>
  </si>
  <si>
    <t>6405ac6fac9676238e0b4da6</t>
  </si>
  <si>
    <t>6405b1931e22f53e16050f19</t>
  </si>
  <si>
    <t>2023-03-06T09:32:15.727Z</t>
  </si>
  <si>
    <t>6405b60f03289ac43d00fbea</t>
  </si>
  <si>
    <t>6405b56b5e1e90f40f06f40a</t>
  </si>
  <si>
    <t>2023-03-06T09:45:26.886Z</t>
  </si>
  <si>
    <t>6405bf7af662c88fb10aa996</t>
  </si>
  <si>
    <t>640573e1baff149e3d0890e2</t>
  </si>
  <si>
    <t>6405bc5515df26df600da006</t>
  </si>
  <si>
    <t>2023-03-06T10:25:48.890Z</t>
  </si>
  <si>
    <t>6405c2008ab964201100582b</t>
  </si>
  <si>
    <t>6405beb2f662c88fb10aa986</t>
  </si>
  <si>
    <t>6405c1712540021f78028a36</t>
  </si>
  <si>
    <t>2023-03-06T10:45:00.642Z</t>
  </si>
  <si>
    <t>6405c656e45ed5b007094156</t>
  </si>
  <si>
    <t>6405c403c41d2df24a010bd8</t>
  </si>
  <si>
    <t>6405c4e3c5389cfa60032a4a</t>
  </si>
  <si>
    <t>2023-03-06T11:00:54.806Z</t>
  </si>
  <si>
    <t>6405c6fc94c64718300f2270</t>
  </si>
  <si>
    <t>6405c2f37b4657e4a7091b36</t>
  </si>
  <si>
    <t>2023-03-06T10:57:10.676Z</t>
  </si>
  <si>
    <t>6405c9be8492e854cc008bf6</t>
  </si>
  <si>
    <t>6405c2efe9d2a22f6e0ed2b8</t>
  </si>
  <si>
    <t>2023-03-06T11:09:20.189Z</t>
  </si>
  <si>
    <t>6405d1b1f3aaa58faa0748cc</t>
  </si>
  <si>
    <t>6405ceed5eb0a748db0436ac</t>
  </si>
  <si>
    <t>6405d0de32c8b6479d0cd9d0</t>
  </si>
  <si>
    <t>2023-03-06T12:07:59.909Z</t>
  </si>
  <si>
    <t>6405d2faa8b58d0462089ecf</t>
  </si>
  <si>
    <t>6405d1583c96a32543025070</t>
  </si>
  <si>
    <t>6405d1bd765fd8842e03e8f9</t>
  </si>
  <si>
    <t>2023-03-06T11:49:20.134Z</t>
  </si>
  <si>
    <t>6405deb53e50bf09720662b2</t>
  </si>
  <si>
    <t>2023-03-06T12:39:13.774Z</t>
  </si>
  <si>
    <t>6405df3326d50af1e20955eb</t>
  </si>
  <si>
    <t>2023-03-06T12:44:51.792Z</t>
  </si>
  <si>
    <t>6405e001f3e4063f8d0ff103</t>
  </si>
  <si>
    <t>6405df63e6eb17aa6107b333</t>
  </si>
  <si>
    <t>2023-03-06T12:44:06.060Z</t>
  </si>
  <si>
    <t>6405e2b38c34a668f201097a</t>
  </si>
  <si>
    <t>6405e2640243feef5f0328fe</t>
  </si>
  <si>
    <t>2023-03-06T12:56:39.045Z</t>
  </si>
  <si>
    <t>6405e35f567e9148ce04c860</t>
  </si>
  <si>
    <t>6405dced2cb059921107c3f7</t>
  </si>
  <si>
    <t>6405e2ee9f66bef097024376</t>
  </si>
  <si>
    <t>2023-03-06T12:58:40.086Z</t>
  </si>
  <si>
    <t>6405e536369beaccf70a2c13</t>
  </si>
  <si>
    <t>6405e1648dbb23aff9035532</t>
  </si>
  <si>
    <t>6405e3f4be0e2b996c0ebf8f</t>
  </si>
  <si>
    <t>2023-03-06T13:09:03.929Z</t>
  </si>
  <si>
    <t>6405e7aa433bf7318d0fdac7</t>
  </si>
  <si>
    <t>6405e6a787454e0730070f9b</t>
  </si>
  <si>
    <t>6405e6fd841a8b46fc02fbb6</t>
  </si>
  <si>
    <t>2023-03-06T13:17:14.431Z</t>
  </si>
  <si>
    <t>6405e8fa0b0aac71e70d6b6e</t>
  </si>
  <si>
    <t>2023-03-06T13:23:24.980Z</t>
  </si>
  <si>
    <t>6405e9aebbef93e651098e51</t>
  </si>
  <si>
    <t>2023-03-06T13:26:11.359Z</t>
  </si>
  <si>
    <t>6405efb770da9d368f0f2e28</t>
  </si>
  <si>
    <t>6405e881f11fcbf13d08f239</t>
  </si>
  <si>
    <t>6405ed84ee32a7dade039ee4</t>
  </si>
  <si>
    <t>2023-03-06T13:51:51.619Z</t>
  </si>
  <si>
    <t>6405efd2b22a0829f20907bb</t>
  </si>
  <si>
    <t>6405ee98badb773af20d571b</t>
  </si>
  <si>
    <t>6405ef06d7673b95b0022683</t>
  </si>
  <si>
    <t>2023-03-06T13:51:37.596Z</t>
  </si>
  <si>
    <t>6405f0f7af0e6e8f1b01d9c4</t>
  </si>
  <si>
    <t>6405de89b1a6359bef09d9d6</t>
  </si>
  <si>
    <t>6405f0adf7fddcad2e0fdcdb</t>
  </si>
  <si>
    <t>2023-03-06T13:56:32.530Z</t>
  </si>
  <si>
    <t>6405f8c53beb4d95bc017109</t>
  </si>
  <si>
    <t>64059f19028b6d20990cdcfa</t>
  </si>
  <si>
    <t>6405f837f00c2cd38309fdf8</t>
  </si>
  <si>
    <t>2023-03-06T14:29:52.436Z</t>
  </si>
  <si>
    <t>6405f9007840cc65ae0b0902</t>
  </si>
  <si>
    <t>6400082c04bc34bc34088203</t>
  </si>
  <si>
    <t>6400097e1cacd71b62011617</t>
  </si>
  <si>
    <t>2023-03-06T14:34:21.925Z</t>
  </si>
  <si>
    <t>6405fd7ba1a1083e5f011722</t>
  </si>
  <si>
    <t>6405fc058e7d875fe006cde3</t>
  </si>
  <si>
    <t>6405fd2ad87609f91d0856ba</t>
  </si>
  <si>
    <t>2023-03-06T14:51:24.730Z</t>
  </si>
  <si>
    <t>6405fe793bcabe5f2a078d18</t>
  </si>
  <si>
    <t>63ff7235a0ca4032e70e8ff2</t>
  </si>
  <si>
    <t>6405fd78495b523c9e0405f6</t>
  </si>
  <si>
    <t>2023-03-06T14:58:03.632Z</t>
  </si>
  <si>
    <t>6405ff90e8beb5815b015e87</t>
  </si>
  <si>
    <t>640573333732ab37f601b3f2</t>
  </si>
  <si>
    <t>640573d914fe545b9900e8ef</t>
  </si>
  <si>
    <t>2023-03-06T14:58:49.315Z</t>
  </si>
  <si>
    <t>6406032726b3e211f508e051</t>
  </si>
  <si>
    <t>6405fb097cb2fb4b8e06f2d5</t>
  </si>
  <si>
    <t>640602c16bd201c7f307fdce</t>
  </si>
  <si>
    <t>2023-03-06T15:14:33.735Z</t>
  </si>
  <si>
    <t>640604233f9e379bee095888</t>
  </si>
  <si>
    <t>640600caaedf93bf4308f968</t>
  </si>
  <si>
    <t>6406033b74bd8ed9ad0c7e2c</t>
  </si>
  <si>
    <t>2023-03-06T15:18:27.039Z</t>
  </si>
  <si>
    <t>640606d9c9f8080e6302e861</t>
  </si>
  <si>
    <t>6405b9445ea9336b530e1d21</t>
  </si>
  <si>
    <t>6405c4f847fd8c603d09a744</t>
  </si>
  <si>
    <t>2023-03-06T15:40:37.358Z</t>
  </si>
  <si>
    <t>64060b505331ea59ea03275f</t>
  </si>
  <si>
    <t>2023-03-06T15:50:17.324Z</t>
  </si>
  <si>
    <t>64060eb880fb4762310e63be</t>
  </si>
  <si>
    <t>2023-03-06T16:07:10.507Z</t>
  </si>
  <si>
    <t>64061030a8f97e7a2e0b4d3a</t>
  </si>
  <si>
    <t>64060cde4de746291b0a3e52</t>
  </si>
  <si>
    <t>2023-03-06T16:10:01.861Z</t>
  </si>
  <si>
    <t>6406116e56ccdde7f3033eb3</t>
  </si>
  <si>
    <t>64058bcc180d59bf5907631f</t>
  </si>
  <si>
    <t>64058df37ccf560e1409ed6e</t>
  </si>
  <si>
    <t>2023-03-06T16:15:42.888Z</t>
  </si>
  <si>
    <t>64061437f7ef9039200d5ae4</t>
  </si>
  <si>
    <t>63ffa2642eb7fe8e6c0270e0</t>
  </si>
  <si>
    <t>2023-03-06T16:28:04.416Z</t>
  </si>
  <si>
    <t>64061531b90c387137000050</t>
  </si>
  <si>
    <t>6406130cdaf577a8030f63f5</t>
  </si>
  <si>
    <t>64061366321994854d0cc298</t>
  </si>
  <si>
    <t>2023-03-06T16:39:56.934Z</t>
  </si>
  <si>
    <t>640617d5c4a9638158015ce7</t>
  </si>
  <si>
    <t>640615eb61a954e2cd0c2c94</t>
  </si>
  <si>
    <t>6406172c0839f996150b54a5</t>
  </si>
  <si>
    <t>2023-03-06T16:42:18.164Z</t>
  </si>
  <si>
    <t>640618d397682eddd60d6e84</t>
  </si>
  <si>
    <t>6406131e8920dbe33b0aff56</t>
  </si>
  <si>
    <t>64061827f5ea319ca308f4d2</t>
  </si>
  <si>
    <t>2023-03-06T16:47:08.155Z</t>
  </si>
  <si>
    <t>64061c604e82c2fed10be6b5</t>
  </si>
  <si>
    <t>64061a4bbd017d7ded0bc9b4</t>
  </si>
  <si>
    <t>64061b8ecdfcc3fb5407d1d7</t>
  </si>
  <si>
    <t>2023-03-06T17:07:01.945Z</t>
  </si>
  <si>
    <t>64066b7f46d9b51541066772</t>
  </si>
  <si>
    <t>640662446bf8f243df0a284c</t>
  </si>
  <si>
    <t>640667203de3fda31208941f</t>
  </si>
  <si>
    <t>2023-03-06T22:42:25.735Z</t>
  </si>
  <si>
    <t>64066bf8a0a87970ed0a4c19</t>
  </si>
  <si>
    <t>64066b81034f47b2790ce516</t>
  </si>
  <si>
    <t>64066b9f29805518dc033c46</t>
  </si>
  <si>
    <t>2023-03-06T23:05:28.070Z</t>
  </si>
  <si>
    <t>6406831a2721d9018b0b0515</t>
  </si>
  <si>
    <t>63e9f699333466d9f2035e0c</t>
  </si>
  <si>
    <t>640683097eaa3a43300f8bbe</t>
  </si>
  <si>
    <t>2023-03-07T00:23:00.727Z</t>
  </si>
  <si>
    <t>6406978ce9006e221b0509d5</t>
  </si>
  <si>
    <t>62089a286eda223486587de0</t>
  </si>
  <si>
    <t>640697828f99b116a10c5bd8</t>
  </si>
  <si>
    <t>2023-03-08T04:00:00.000Z</t>
  </si>
  <si>
    <t>2023-03-07T01:52:53.675Z</t>
  </si>
  <si>
    <t>6406a51e94749d9dbb04d06c</t>
  </si>
  <si>
    <t>6406a4b14768b7b4950fef37</t>
  </si>
  <si>
    <t>6406a51394749d9dbb04d06a</t>
  </si>
  <si>
    <t>2023-03-07T06:17:32.121Z</t>
  </si>
  <si>
    <t>6406bb2e362a63bf430de7c6</t>
  </si>
  <si>
    <t>63eb45f32f8c575fc202bab9</t>
  </si>
  <si>
    <t>6406bb1922ecb134e103d779</t>
  </si>
  <si>
    <t>2023-03-07T04:22:09.628Z</t>
  </si>
  <si>
    <t>6406c7ec02f815329806efd3</t>
  </si>
  <si>
    <t>6406c7da02f417e2e30fb954</t>
  </si>
  <si>
    <t>2023-03-08T02:00:00.000Z</t>
  </si>
  <si>
    <t>2023-03-07T06:17:20.689Z</t>
  </si>
  <si>
    <t>6406ec38e5e77811bc0246e2</t>
  </si>
  <si>
    <t>6406e96d0da19995170d2163</t>
  </si>
  <si>
    <t>6406ec1c38301bf73d033362</t>
  </si>
  <si>
    <t>2023-03-07T08:03:03.266Z</t>
  </si>
  <si>
    <t>64070817623bb2a8690b7090</t>
  </si>
  <si>
    <t>63fed7cd64249c5b32036159</t>
  </si>
  <si>
    <t>640707f9689b81f4320c619d</t>
  </si>
  <si>
    <t>2023-03-07T10:11:29.466Z</t>
  </si>
  <si>
    <t>640716daee01d823fe0edd13</t>
  </si>
  <si>
    <t>2023-03-07T11:11:26.624Z</t>
  </si>
  <si>
    <t>640717b815ec6735d308e9b5</t>
  </si>
  <si>
    <t>64071505a521fcb30d06bb14</t>
  </si>
  <si>
    <t>6407179e4389c93f6a000cf8</t>
  </si>
  <si>
    <t>2023-03-07T10:59:30.717Z</t>
  </si>
  <si>
    <t>6407206adf361be3780ae8de</t>
  </si>
  <si>
    <t>64071f92330e8b27ac0bf009</t>
  </si>
  <si>
    <t>6407206270f407f04a0f9768</t>
  </si>
  <si>
    <t>2023-03-07T11:34:35.805Z</t>
  </si>
  <si>
    <t>64072120753d5ce8360b2f98</t>
  </si>
  <si>
    <t>64072075df361be3780ae8e0</t>
  </si>
  <si>
    <t>64072115a73c06632308c6f6</t>
  </si>
  <si>
    <t>2023-03-07T11:43:28.140Z</t>
  </si>
  <si>
    <t>6407275d229ddc9a850c6e63</t>
  </si>
  <si>
    <t>6407268a979e3a846b0abe55</t>
  </si>
  <si>
    <t>6407274d832423018303a23d</t>
  </si>
  <si>
    <t>2023-03-07T12:03:59.489Z</t>
  </si>
  <si>
    <t>64072dec6cf991e31a0aa828</t>
  </si>
  <si>
    <t>2023-03-07T12:31:32.707Z</t>
  </si>
  <si>
    <t>640735052c81f253af0ad60e</t>
  </si>
  <si>
    <t>2023-03-07T13:10:17.094Z</t>
  </si>
  <si>
    <t>640738eae919056b480f1236</t>
  </si>
  <si>
    <t>640737d0e80bbc8fd5079c46</t>
  </si>
  <si>
    <t>6407380bc284d25560036858</t>
  </si>
  <si>
    <t>2023-03-07T13:18:42.502Z</t>
  </si>
  <si>
    <t>64073bac775cfd8e5902ef09</t>
  </si>
  <si>
    <t>64073b5ef9567e810906f162</t>
  </si>
  <si>
    <t>2023-03-08T08:00:00.000Z</t>
  </si>
  <si>
    <t>2023-03-07T13:30:20.318Z</t>
  </si>
  <si>
    <t>64073ee8b861d69cae08418a</t>
  </si>
  <si>
    <t>64073d9fd40b5fff78089e3a</t>
  </si>
  <si>
    <t>64073dd9e87cd100a40f9820</t>
  </si>
  <si>
    <t>2023-03-07T13:47:08.983Z</t>
  </si>
  <si>
    <t>640740b7c2110939c6045fd7</t>
  </si>
  <si>
    <t>640740416a7d0e9f8c0101c5</t>
  </si>
  <si>
    <t>640740b00a4af753390d315a</t>
  </si>
  <si>
    <t>2023-03-07T13:59:41.920Z</t>
  </si>
  <si>
    <t>64074f72fe4ce3535f06f906</t>
  </si>
  <si>
    <t>64074d930cddaa4b5a0fa926</t>
  </si>
  <si>
    <t>64074e26a99602638b0a525c</t>
  </si>
  <si>
    <t>2023-03-07T14:53:45.375Z</t>
  </si>
  <si>
    <t>640760c4753e94718308195d</t>
  </si>
  <si>
    <t>6407601878996c43e303e65b</t>
  </si>
  <si>
    <t>6407605a3be1a4da50041a2b</t>
  </si>
  <si>
    <t>2023-03-07T18:09:58.579Z</t>
  </si>
  <si>
    <t>640763205285183eff0f0032</t>
  </si>
  <si>
    <t>2023-03-07T16:28:47.973Z</t>
  </si>
  <si>
    <t>64076b017daea5dd5d0cd2d7</t>
  </si>
  <si>
    <t>640769a2fb0450301c04c2b7</t>
  </si>
  <si>
    <t>2023-03-07T16:51:56.692Z</t>
  </si>
  <si>
    <t>64078a31a65886c53705feaa</t>
  </si>
  <si>
    <t>640786d63a04199e6e0184e7</t>
  </si>
  <si>
    <t>64078a130bbabcd8d305f977</t>
  </si>
  <si>
    <t>2023-03-07T19:08:46.632Z</t>
  </si>
  <si>
    <t>6407c5049c5641468d027c4b</t>
  </si>
  <si>
    <t>64076a890b30ba63150cc4c3</t>
  </si>
  <si>
    <t>6407c4f06716ec29340deaab</t>
  </si>
  <si>
    <t>2023-03-07T23:18:07.147Z</t>
  </si>
  <si>
    <t>6407d32d69596edb3403f8d3</t>
  </si>
  <si>
    <t>6407d0d096d3528002022b1a</t>
  </si>
  <si>
    <t>6407d112e81128fbff0d6282</t>
  </si>
  <si>
    <t>2023-03-08T00:29:47.306Z</t>
  </si>
  <si>
    <t>6407d735e2b47a1bd504bd80</t>
  </si>
  <si>
    <t>6407d67b9a461563920e4a5f</t>
  </si>
  <si>
    <t>6407d6b4238f6cd1ee0de7d2</t>
  </si>
  <si>
    <t>2023-03-08T00:34:48.509Z</t>
  </si>
  <si>
    <t>6407d94c05d713a79400a36c</t>
  </si>
  <si>
    <t>6407d895e3693f15520ea4e2</t>
  </si>
  <si>
    <t>62374cb9a046055b1036637e</t>
  </si>
  <si>
    <t>6407d92d119e8c1383011f1b</t>
  </si>
  <si>
    <t>2023-03-08T00:47:53.586Z</t>
  </si>
  <si>
    <t>6407df286bc7fc44f106e228</t>
  </si>
  <si>
    <t>6407df1e6c8a7ddaea02737a</t>
  </si>
  <si>
    <t>2023-03-08T01:11:45.475Z</t>
  </si>
  <si>
    <t>6407e38a4386f8f3000602c7</t>
  </si>
  <si>
    <t>6407e322a0b51bb737004832</t>
  </si>
  <si>
    <t>6407e34d335f485ed500aa25</t>
  </si>
  <si>
    <t>2023-03-08T01:26:40.642Z</t>
  </si>
  <si>
    <t>6407e5ca577489c560061fbe</t>
  </si>
  <si>
    <t>6407e16c1e669a833d06ba9b</t>
  </si>
  <si>
    <t>6407e5bdcb0a43e840006e88</t>
  </si>
  <si>
    <t>2023-03-08T01:36:50.579Z</t>
  </si>
  <si>
    <t>6407e65546e8e706d40159f2</t>
  </si>
  <si>
    <t>6407e0cdd2a68f43a200b229</t>
  </si>
  <si>
    <t>6407e2124ed6297d540c52c8</t>
  </si>
  <si>
    <t>2023-03-08T01:35:55.184Z</t>
  </si>
  <si>
    <t>6407ed24c45d2a15e5025f45</t>
  </si>
  <si>
    <t>6407e601d7959d23900daa6b</t>
  </si>
  <si>
    <t>6407e85693ce3a583105e38c</t>
  </si>
  <si>
    <t>2023-03-08T02:45:45.059Z</t>
  </si>
  <si>
    <t>6407ef1bad65dfcc890fee75</t>
  </si>
  <si>
    <t>6407edbb36927daaec02fab5</t>
  </si>
  <si>
    <t>6407ef0cc24cbea0520ef89b</t>
  </si>
  <si>
    <t>2023-03-08T02:16:29.210Z</t>
  </si>
  <si>
    <t>6407f0b3d9880c23ac0170c3</t>
  </si>
  <si>
    <t>6407ed3e56526824dc07b342</t>
  </si>
  <si>
    <t>6407ef62c24cbea0520ef89d</t>
  </si>
  <si>
    <t>2023-03-08T02:20:54.428Z</t>
  </si>
  <si>
    <t>6407f7f612f6366e9809c6ef</t>
  </si>
  <si>
    <t>2023-03-08T07:00:00.000Z</t>
  </si>
  <si>
    <t>2023-03-08T02:54:45.287Z</t>
  </si>
  <si>
    <t>640802fc0dafd99abd0b4997</t>
  </si>
  <si>
    <t>6407fc04862868328e08d9a7</t>
  </si>
  <si>
    <t>640802e9b2ae75231f0875a5</t>
  </si>
  <si>
    <t>2023-03-08T03:41:39.068Z</t>
  </si>
  <si>
    <t>64080707f6bbe28ef309ffd5</t>
  </si>
  <si>
    <t>2023-03-08T03:55:10.538Z</t>
  </si>
  <si>
    <t>640808533b67ca30a60f4fc9</t>
  </si>
  <si>
    <t>6405a01b91d0a10e12055f8c</t>
  </si>
  <si>
    <t>2023-03-08T04:01:51.610Z</t>
  </si>
  <si>
    <t>6408086c3b0f564d8c018836</t>
  </si>
  <si>
    <t>640807bae9b4835a6206bd79</t>
  </si>
  <si>
    <t>640808222cffbaa71d005253</t>
  </si>
  <si>
    <t>2023-03-08T04:16:54.667Z</t>
  </si>
  <si>
    <t>64080de0b338b94e560fab8c</t>
  </si>
  <si>
    <t>2023-03-08T04:24:22.260Z</t>
  </si>
  <si>
    <t>6408125c2b28717cc10bbae3</t>
  </si>
  <si>
    <t>2023-03-08T04:45:23.521Z</t>
  </si>
  <si>
    <t>6408220f7a5dbe8a130a00a3</t>
  </si>
  <si>
    <t>640773102c68bc74b30c1c94</t>
  </si>
  <si>
    <t>640776b6e51097157d08a33d</t>
  </si>
  <si>
    <t>2023-03-08T05:50:28.881Z</t>
  </si>
  <si>
    <t>640831fceb308baefa056002</t>
  </si>
  <si>
    <t>6408318969109acadb084921</t>
  </si>
  <si>
    <t>640831e8137075f51a0d0b29</t>
  </si>
  <si>
    <t>2023-03-08T07:02:18.185Z</t>
  </si>
  <si>
    <t>64084943d940c75c7306de38</t>
  </si>
  <si>
    <t>6394533a1c9868c54a0f4efe</t>
  </si>
  <si>
    <t>640810e58514cbdc0305c4f2</t>
  </si>
  <si>
    <t>2023-03-08T12:00:00.000Z</t>
  </si>
  <si>
    <t>2023-03-08T08:40:13.019Z</t>
  </si>
  <si>
    <t>64084bf24a5675de340b3636</t>
  </si>
  <si>
    <t>64084be512cc69ff6707989d</t>
  </si>
  <si>
    <t>2023-03-08T08:57:42.143Z</t>
  </si>
  <si>
    <t>64085ed76dd8d16c640978f0</t>
  </si>
  <si>
    <t>640827c826d4474ed908d8f6</t>
  </si>
  <si>
    <t>640827ebb3dac988be0a0ab2</t>
  </si>
  <si>
    <t>2023-03-08T10:10:19.037Z</t>
  </si>
  <si>
    <t>64085eee0316a9fcc70e6a30</t>
  </si>
  <si>
    <t>6406f314e0a7d4dbf3039f79</t>
  </si>
  <si>
    <t>6406f39be544e4cad20eb8ae</t>
  </si>
  <si>
    <t>2023-03-08T10:11:58.815Z</t>
  </si>
  <si>
    <t>640862b76cded470d30a9047</t>
  </si>
  <si>
    <t>640604f2ebd3c2ceec0cce63</t>
  </si>
  <si>
    <t>64086289a66d9df6ea05b076</t>
  </si>
  <si>
    <t>2023-03-08T10:30:25.113Z</t>
  </si>
  <si>
    <t>64094542fe9a2eb2730788ee</t>
  </si>
  <si>
    <t>2023-03-09T09:00:00.000Z</t>
  </si>
  <si>
    <t>2023-03-09T02:33:38.982Z</t>
  </si>
  <si>
    <t>640959957f484ab19101ea75</t>
  </si>
  <si>
    <t>64094f88c2d6d141090507c8</t>
  </si>
  <si>
    <t>2023-03-09T07:00:00.000Z</t>
  </si>
  <si>
    <t>2023-03-09T04:03:37.373Z</t>
  </si>
  <si>
    <t>6408dbe68d944f76ac0df70c</t>
  </si>
  <si>
    <t>2023-03-10T09:00:00.000Z</t>
  </si>
  <si>
    <t>2023-03-08T19:07:38.407Z</t>
  </si>
  <si>
    <t>640a35c66dd60d2d7d017303</t>
  </si>
  <si>
    <t>640a2fb70e42f17c2404d0db</t>
  </si>
  <si>
    <t>640a3065459acd75010a1982</t>
  </si>
  <si>
    <t>2023-03-10T01:00:00.000Z</t>
  </si>
  <si>
    <t>2023-03-09T19:51:36.158Z</t>
  </si>
  <si>
    <t>640ae3bbb027f00a84083bb6</t>
  </si>
  <si>
    <t>2023-03-10T08:07:12.166Z</t>
  </si>
  <si>
    <t>640c3dd0cb98db268b0031de</t>
  </si>
  <si>
    <t>2023-03-11T09:00:00.000Z</t>
  </si>
  <si>
    <t>2023-03-11T08:39:49.447Z</t>
  </si>
  <si>
    <t>640c4f6d49d60de29e00deb5</t>
  </si>
  <si>
    <t>640c4f5f49d60de29e00deb2</t>
  </si>
  <si>
    <t>2023-03-11T10:00:00.000Z</t>
  </si>
  <si>
    <t>2023-03-11T10:19:18.757Z</t>
  </si>
  <si>
    <t>640af190a807b0f634076823</t>
  </si>
  <si>
    <t>2023-03-12T01:00:00.000Z</t>
  </si>
  <si>
    <t>2023-03-10T09:03:55.238Z</t>
  </si>
  <si>
    <t>Một dịp quan trọng</t>
  </si>
  <si>
    <t>640c35a2fafd41625a035676</t>
  </si>
  <si>
    <t>62374b19708ccd317b73ee9c</t>
  </si>
  <si>
    <t>2023-03-11T08:07:59.967Z</t>
  </si>
  <si>
    <t>Sinh nhật</t>
  </si>
  <si>
    <t>640d419dbf1f00e13a0a5b23</t>
  </si>
  <si>
    <t>640c8f4de99363b8810aec48</t>
  </si>
  <si>
    <t>640d4142a250a23c940cae39</t>
  </si>
  <si>
    <t>2023-03-12T03:11:19.326Z</t>
  </si>
  <si>
    <t>640d61fb57e1257e7c05663f</t>
  </si>
  <si>
    <t>640d61230c04577d1108d5d5</t>
  </si>
  <si>
    <t>640d615210a720bb4c0f0549</t>
  </si>
  <si>
    <t>2023-03-12T05:00:00.000Z</t>
  </si>
  <si>
    <t>2023-03-12T05:27:21.706Z</t>
  </si>
  <si>
    <t>640dcaef7e89e8da5e0f4125</t>
  </si>
  <si>
    <t>640d666f31bef44a1d0c8862</t>
  </si>
  <si>
    <t>640d6776612112ca65042ec4</t>
  </si>
  <si>
    <t>2023-03-12T02:00:00.000Z</t>
  </si>
  <si>
    <t>2023-03-13T09:04:01.357Z</t>
  </si>
  <si>
    <t>640aa5d6e9ace840b1085c2c</t>
  </si>
  <si>
    <t>640ab1695f816efd850db843</t>
  </si>
  <si>
    <t>2023-03-13T09:00:00.000Z</t>
  </si>
  <si>
    <t>2023-03-10T04:53:59.830Z</t>
  </si>
  <si>
    <t>640b17ebff42284521097728</t>
  </si>
  <si>
    <t>640acadca2319fd2c50db806</t>
  </si>
  <si>
    <t>2023-03-13T01:00:00.000Z</t>
  </si>
  <si>
    <t>2023-03-10T11:46:24.627Z</t>
  </si>
  <si>
    <t>640c8dc9cbe54e4f9507ff74</t>
  </si>
  <si>
    <t>640c8da1092086eebe05f252</t>
  </si>
  <si>
    <t>2023-03-13T05:00:00.000Z</t>
  </si>
  <si>
    <t>2023-03-11T14:26:17.799Z</t>
  </si>
  <si>
    <t>640954ed6851ba6e2e00336b</t>
  </si>
  <si>
    <t>6408151eae4ec8094b05bf64</t>
  </si>
  <si>
    <t>640954e799e0e93099020214</t>
  </si>
  <si>
    <t>2023-03-14T05:00:00.000Z</t>
  </si>
  <si>
    <t>2023-03-09T03:41:37.259Z</t>
  </si>
  <si>
    <t>640d289c0b21bec42207b00d</t>
  </si>
  <si>
    <t>640d2596883c6bf47e0a2a9d</t>
  </si>
  <si>
    <t>640d27c58baaeccce50252d5</t>
  </si>
  <si>
    <t>2023-03-14T01:00:00.000Z</t>
  </si>
  <si>
    <t>2023-03-12T01:24:14.343Z</t>
  </si>
  <si>
    <t>640ec887bb3f88e18a044ce4</t>
  </si>
  <si>
    <t>640ec0a7dc729826d409150c</t>
  </si>
  <si>
    <t>640ec1154e2152821902c4e5</t>
  </si>
  <si>
    <t>2023-03-14T09:00:00.000Z</t>
  </si>
  <si>
    <t>2023-03-13T08:34:48.439Z</t>
  </si>
  <si>
    <t>640edeccdf8265fcbc09e72a</t>
  </si>
  <si>
    <t>640edded7b2e2b333f01e103</t>
  </si>
  <si>
    <t>640ede3885b150c13907dbcd</t>
  </si>
  <si>
    <t>2023-03-13T08:30:30.339Z</t>
  </si>
  <si>
    <t>Kỷ niệm ngày quen nhau</t>
  </si>
  <si>
    <t>640f2957b5d1be9378019ae9</t>
  </si>
  <si>
    <t>640f205f2ca06635e908a232</t>
  </si>
  <si>
    <t>62374b7bb2ab6f5f8d470e1f</t>
  </si>
  <si>
    <t>640f2739acea199fd00fc9d5</t>
  </si>
  <si>
    <t>2023-03-13T15:09:00.182Z</t>
  </si>
  <si>
    <t>6409365ccaa4341bd30c5369</t>
  </si>
  <si>
    <t>2023-03-15T09:00:00.000Z</t>
  </si>
  <si>
    <t>2023-03-09T08:42:24.894Z</t>
  </si>
  <si>
    <t>64110b63656646ded402b37c</t>
  </si>
  <si>
    <t>64110a7f2bb175a15b0fe027</t>
  </si>
  <si>
    <t>2023-03-15T05:00:00.000Z</t>
  </si>
  <si>
    <t>2023-03-15T00:05:34.553Z</t>
  </si>
  <si>
    <t>64115b3268f768623301ed78</t>
  </si>
  <si>
    <t>64115a59222f117e670ee584</t>
  </si>
  <si>
    <t>2023-03-15T05:44:52.405Z</t>
  </si>
  <si>
    <t>64116de73e6181744800697e</t>
  </si>
  <si>
    <t>641165cf26119008b40a6d3a</t>
  </si>
  <si>
    <t>64116c8895090c85d806a0ec</t>
  </si>
  <si>
    <t>2023-03-16T01:00:00.000Z</t>
  </si>
  <si>
    <t>2023-03-15T07:08:49.358Z</t>
  </si>
  <si>
    <t>64119db29d17ec443f0811b3</t>
  </si>
  <si>
    <t>6411911b0f78d256070e3cf4</t>
  </si>
  <si>
    <t>64119d6ddb37288cd2017cc2</t>
  </si>
  <si>
    <t>2023-03-16T09:00:00.000Z</t>
  </si>
  <si>
    <t>2023-03-15T10:34:31.976Z</t>
  </si>
  <si>
    <t>64128d1e312169706a0d0c28</t>
  </si>
  <si>
    <t>64111f4e54b8e205e50780b4</t>
  </si>
  <si>
    <t>64128cd3e44fa8e50a014259</t>
  </si>
  <si>
    <t>2023-03-16T05:00:00.000Z</t>
  </si>
  <si>
    <t>2023-03-16T03:53:56.534Z</t>
  </si>
  <si>
    <t>Thăng chức</t>
  </si>
  <si>
    <t>641350acb6b41bf54800fb2b</t>
  </si>
  <si>
    <t>6412c629ead1225e7d01bc7b</t>
  </si>
  <si>
    <t>6412c67c46bd12008e05f812</t>
  </si>
  <si>
    <t>2023-03-16T02:00:00.000Z</t>
  </si>
  <si>
    <t>2023-03-16T17:26:28.491Z</t>
  </si>
  <si>
    <t>6414779f49a7dcd35608c86f</t>
  </si>
  <si>
    <t>641476dd75440f09ea061e10</t>
  </si>
  <si>
    <t>6414773549a7dcd35608c867</t>
  </si>
  <si>
    <t>2023-03-18T01:00:00.000Z</t>
  </si>
  <si>
    <t>2023-03-18T00:08:40.591Z</t>
  </si>
  <si>
    <t>641553f153bc65198d07a7c4</t>
  </si>
  <si>
    <t>2023-03-18T09:00:00.000Z</t>
  </si>
  <si>
    <t>2023-03-18T06:04:59.951Z</t>
  </si>
  <si>
    <t>64159e4678710547190c4f53</t>
  </si>
  <si>
    <t>2023-03-18T02:00:00.000Z</t>
  </si>
  <si>
    <t>2023-03-18T11:28:19.152Z</t>
  </si>
  <si>
    <t>6410bf9167a121c62901ad13</t>
  </si>
  <si>
    <t>2023-03-19T01:00:00.000Z</t>
  </si>
  <si>
    <t>2023-03-14T18:43:16.919Z</t>
  </si>
  <si>
    <t>64153a7a70e73332f20ac073</t>
  </si>
  <si>
    <t>2023-03-18T11:16:03.726Z</t>
  </si>
  <si>
    <t>6416641851610cefe6046eef</t>
  </si>
  <si>
    <t>63e3135104814d6e300925c2</t>
  </si>
  <si>
    <t>641663cfaa127631810e93e2</t>
  </si>
  <si>
    <t>2023-03-19T02:00:00.000Z</t>
  </si>
  <si>
    <t>2023-03-19T01:26:15.437Z</t>
  </si>
  <si>
    <t>6416d2fded8e22c25c090376</t>
  </si>
  <si>
    <t>2023-03-19T10:01:56.200Z</t>
  </si>
  <si>
    <t>6417ceb11a1377df6408bcd6</t>
  </si>
  <si>
    <t>6417c8d78d7ee9e4220477e3</t>
  </si>
  <si>
    <t>2023-03-20T05:00:00.000Z</t>
  </si>
  <si>
    <t>2023-03-20T03:11:09.291Z</t>
  </si>
  <si>
    <t>64182aaa06b9b26b4a0f0100</t>
  </si>
  <si>
    <t>2023-03-21T01:00:00.000Z</t>
  </si>
  <si>
    <t>2023-03-20T09:55:09.636Z</t>
  </si>
  <si>
    <t>64192f7a10cbe0effd00049b</t>
  </si>
  <si>
    <t>64192f74cdd1f33aeb09cc48</t>
  </si>
  <si>
    <t>2023-03-21T05:00:00.000Z</t>
  </si>
  <si>
    <t>2023-04-06T09:14:43.414Z</t>
  </si>
  <si>
    <t>6419536e8fa60f23180096e5</t>
  </si>
  <si>
    <t>64188cbe9c37b4c3bc0ec553</t>
  </si>
  <si>
    <t>641890109f833951ad008c86</t>
  </si>
  <si>
    <t>2023-03-21T06:50:06.651Z</t>
  </si>
  <si>
    <t>641c7d84dd2fb272a4058916</t>
  </si>
  <si>
    <t>641a63b3ac581f5691002f7d</t>
  </si>
  <si>
    <t>2023-03-23T02:00:00.000Z</t>
  </si>
  <si>
    <t>2023-03-24T03:38:16.000Z</t>
  </si>
  <si>
    <t>641b053f3d380c0c6f0bf29b</t>
  </si>
  <si>
    <t>641876781e6d0978350a2acb</t>
  </si>
  <si>
    <t>641877c0f81d33720602101e</t>
  </si>
  <si>
    <t>2023-03-24T02:00:00.000Z</t>
  </si>
  <si>
    <t>2023-03-22T17:28:40.060Z</t>
  </si>
  <si>
    <t>641d158394183cce2e0d51d8</t>
  </si>
  <si>
    <t>641d11aa9032c8d5c7051207</t>
  </si>
  <si>
    <t>641d14d074fab294e4013693</t>
  </si>
  <si>
    <t>2023-03-24T03:18:13.303Z</t>
  </si>
  <si>
    <t>641bf86a1767b6b199062b54</t>
  </si>
  <si>
    <t>2023-03-25T03:00:00.000Z</t>
  </si>
  <si>
    <t>2023-03-23T06:58:35.831Z</t>
  </si>
  <si>
    <t>641d300ba729e3d55d05a195</t>
  </si>
  <si>
    <t>641d2e892ddeed194f018fc9</t>
  </si>
  <si>
    <t>641d2fcc1b5ae00f84022512</t>
  </si>
  <si>
    <t>2023-03-25T01:00:00.000Z</t>
  </si>
  <si>
    <t>2023-03-24T05:12:45.929Z</t>
  </si>
  <si>
    <t>641e5711e2bc9e42ff081a43</t>
  </si>
  <si>
    <t>6066ce86bf54fc4669392ede</t>
  </si>
  <si>
    <t>641da9ef4719cf006605a9a5</t>
  </si>
  <si>
    <t>2023-03-25T02:09:34.118Z</t>
  </si>
  <si>
    <t>641e6ecd23b2cac7aa036364</t>
  </si>
  <si>
    <t>64114ec095465e5f6a0b83c3</t>
  </si>
  <si>
    <t>2023-03-25T02:00:00.000Z</t>
  </si>
  <si>
    <t>2023-03-25T03:49:43.000Z</t>
  </si>
  <si>
    <t>641e6f6008d94da91801db0b</t>
  </si>
  <si>
    <t>641e4915291100868a025ed6</t>
  </si>
  <si>
    <t>2023-03-25T05:00:00.000Z</t>
  </si>
  <si>
    <t>2023-03-25T03:51:33.936Z</t>
  </si>
  <si>
    <t>Khai trương</t>
  </si>
  <si>
    <t>641e35c81e8ce508ba0090d9</t>
  </si>
  <si>
    <t>641e3473dbb5b891e70894f7</t>
  </si>
  <si>
    <t>641e350a2aa3b779e90edb35</t>
  </si>
  <si>
    <t>2023-03-26T01:00:00.000Z</t>
  </si>
  <si>
    <t>2023-03-24T23:46:01.955Z</t>
  </si>
  <si>
    <t>641e6bf4d32af4d09d088087</t>
  </si>
  <si>
    <t>2023-03-26T10:00:00.000Z</t>
  </si>
  <si>
    <t>2023-03-25T03:42:18.447Z</t>
  </si>
  <si>
    <t>641fe242a883e291eb084007</t>
  </si>
  <si>
    <t>641fe23c6907f466fb0fdd14</t>
  </si>
  <si>
    <t>2023-03-26T11:00:00.000Z</t>
  </si>
  <si>
    <t>2023-03-26T06:23:25.679Z</t>
  </si>
  <si>
    <t>642032dd055c2aeebe02d0bd</t>
  </si>
  <si>
    <t>64200589b24899f9990f2437</t>
  </si>
  <si>
    <t>64203148482650018b00a576</t>
  </si>
  <si>
    <t>2023-03-27T01:00:00.000Z</t>
  </si>
  <si>
    <t>2023-03-26T12:00:11.019Z</t>
  </si>
  <si>
    <t>64210452b2283d37090e16a9</t>
  </si>
  <si>
    <t>642102b53e07fbd9b50ed886</t>
  </si>
  <si>
    <t>642103ca41a2c388a90d8bd4</t>
  </si>
  <si>
    <t>2023-03-27T02:00:00.000Z</t>
  </si>
  <si>
    <t>2023-03-27T02:55:36.495Z</t>
  </si>
  <si>
    <t>64227832e1d290671b09c69b</t>
  </si>
  <si>
    <t>6421f68d9a8b9bef2103ff93</t>
  </si>
  <si>
    <t>6421f8d1ec48612b1e0a507a</t>
  </si>
  <si>
    <t>2023-03-28T05:00:00.000Z</t>
  </si>
  <si>
    <t>2023-03-28T05:17:38.035Z</t>
  </si>
  <si>
    <t>6422811ebfb746a619099165</t>
  </si>
  <si>
    <t>64227ded1ebde223b3070996</t>
  </si>
  <si>
    <t>642280e56c5699afc70937c2</t>
  </si>
  <si>
    <t>2023-03-28T05:57:42.607Z</t>
  </si>
  <si>
    <t>6422b5689e8e537df0017caa</t>
  </si>
  <si>
    <t>6422af4f26b55ae4a70b0719</t>
  </si>
  <si>
    <t>6422b44c518a292e07046a63</t>
  </si>
  <si>
    <t>2023-03-28T09:00:00.000Z</t>
  </si>
  <si>
    <t>2023-03-28T09:58:06.355Z</t>
  </si>
  <si>
    <t>Chia buồn</t>
  </si>
  <si>
    <t>64218e28ca2393940d0946c7</t>
  </si>
  <si>
    <t>62374a841a52dc17740bd3b1</t>
  </si>
  <si>
    <t>2023-03-29T01:00:00.000Z</t>
  </si>
  <si>
    <t>2023-03-27T12:54:57.451Z</t>
  </si>
  <si>
    <t>64227c727251064777009ed6</t>
  </si>
  <si>
    <t>64227b99ea859134c7066489</t>
  </si>
  <si>
    <t>2023-03-28T05:37:15.371Z</t>
  </si>
  <si>
    <t>64227e5f4972ac5cea06a277</t>
  </si>
  <si>
    <t>6422739d22d886e99d041936</t>
  </si>
  <si>
    <t>64227dd59f9589af710fe3b8</t>
  </si>
  <si>
    <t>2023-03-28T07:35:37.020Z</t>
  </si>
  <si>
    <t>64239b40cbd83a14be00fc33</t>
  </si>
  <si>
    <t>2023-03-29T09:00:00.000Z</t>
  </si>
  <si>
    <t>2023-03-29T01:58:47.780Z</t>
  </si>
  <si>
    <t>6423c7566b436215df043850</t>
  </si>
  <si>
    <t>6423c73f6b436215df04384d</t>
  </si>
  <si>
    <t>2023-03-29T05:00:00.000Z</t>
  </si>
  <si>
    <t>2023-03-29T05:11:11.108Z</t>
  </si>
  <si>
    <t>6423c848519de1ccd1083a0a</t>
  </si>
  <si>
    <t>2023-03-29T05:10:32.133Z</t>
  </si>
  <si>
    <t>6423c848519de1ccd1083a0b</t>
  </si>
  <si>
    <t>642402f2a9919b98f505964d</t>
  </si>
  <si>
    <t>641d3f616d3d0c76e2013dd4</t>
  </si>
  <si>
    <t>2023-03-29T10:00:00.000Z</t>
  </si>
  <si>
    <t>2023-03-29T09:21:22.841Z</t>
  </si>
  <si>
    <t>6423286d173a6108f0071149</t>
  </si>
  <si>
    <t>2023-03-30T01:55:00.000Z</t>
  </si>
  <si>
    <t>2023-03-28T17:57:53.434Z</t>
  </si>
  <si>
    <t>6424fa731bc153eb70041c6f</t>
  </si>
  <si>
    <t>6424fa1e5c79ac360403fcb8</t>
  </si>
  <si>
    <t>2023-03-30T01:00:00.000Z</t>
  </si>
  <si>
    <t>2023-03-30T02:57:09.828Z</t>
  </si>
  <si>
    <t>6421e5b23709c0769502f404</t>
  </si>
  <si>
    <t>6421c91595101c2c21094fc2</t>
  </si>
  <si>
    <t>2023-03-31T02:00:00.000Z</t>
  </si>
  <si>
    <t>2023-03-27T18:53:31.644Z</t>
  </si>
  <si>
    <t>6422ab3dfdaf42c6cb058193</t>
  </si>
  <si>
    <t>64210be5de113a49330898c2</t>
  </si>
  <si>
    <t>64210c58a2611de9b5012e42</t>
  </si>
  <si>
    <t>2023-03-31T01:00:00.000Z</t>
  </si>
  <si>
    <t>2023-03-28T08:55:14.021Z</t>
  </si>
  <si>
    <t>64265527d77af17ba1030103</t>
  </si>
  <si>
    <t>638ed7db4f70ed5f970755a5</t>
  </si>
  <si>
    <t>642654bad42fd8687c015bd1</t>
  </si>
  <si>
    <t>2023-03-31T05:00:00.000Z</t>
  </si>
  <si>
    <t>2023-03-31T03:37:47.593Z</t>
  </si>
  <si>
    <t>6426bebef313f292b10174e5</t>
  </si>
  <si>
    <t>64080cf24cd12b0c10010e6c</t>
  </si>
  <si>
    <t>6426bc840b940ec577028841</t>
  </si>
  <si>
    <t>2023-04-01T05:00:00.000Z</t>
  </si>
  <si>
    <t>2023-03-31T11:09:04.920Z</t>
  </si>
  <si>
    <t>6427cf25331818954a03deec</t>
  </si>
  <si>
    <t>6427cef1e925faa21d03428b</t>
  </si>
  <si>
    <t>2023-04-01T06:30:40.681Z</t>
  </si>
  <si>
    <t>6427f1c5ccb990467b0553c4</t>
  </si>
  <si>
    <t>6427f1900b940ec57703aa8f</t>
  </si>
  <si>
    <t>2023-04-01T10:00:00.000Z</t>
  </si>
  <si>
    <t>2023-04-01T09:03:35.870Z</t>
  </si>
  <si>
    <t>642806f1d77af17ba1049b2f</t>
  </si>
  <si>
    <t>2023-04-04T09:22:01.696Z</t>
  </si>
  <si>
    <t>641d078d07b5b45a160d441a</t>
  </si>
  <si>
    <t>641d077f4c324d1d4f061953</t>
  </si>
  <si>
    <t>2023-04-02T07:00:00.000Z</t>
  </si>
  <si>
    <t>2023-03-27T10:02:06.062Z</t>
  </si>
  <si>
    <t>64253860d35ac9d35a08397f</t>
  </si>
  <si>
    <t>5f8d8714eca0075aa95dff15</t>
  </si>
  <si>
    <t>2023-04-02T00:00:00.000Z</t>
  </si>
  <si>
    <t>2023-03-30T07:38:46.121Z</t>
  </si>
  <si>
    <t>642a6922a3ca7da74d0aa104</t>
  </si>
  <si>
    <t>2023-04-04T05:00:00.000Z</t>
  </si>
  <si>
    <t>2023-04-03T05:54:23.483Z</t>
  </si>
  <si>
    <t>642ab15b3c6c5f18da0f081b</t>
  </si>
  <si>
    <t>6390d020454efb85ab0cc4f2</t>
  </si>
  <si>
    <t>2023-04-04T01:00:00.000Z</t>
  </si>
  <si>
    <t>2023-04-03T11:01:41.835Z</t>
  </si>
  <si>
    <t>642d2012f313f292b1074889</t>
  </si>
  <si>
    <t>642ce073cedce7a5880e13ac</t>
  </si>
  <si>
    <t>2023-04-05T08:00:00.000Z</t>
  </si>
  <si>
    <t>2023-04-05T07:18:37.054Z</t>
  </si>
  <si>
    <t>642b8866f16f362f79134ffc</t>
  </si>
  <si>
    <t>642b81f7331818954a07373c</t>
  </si>
  <si>
    <t>642b82c36f72bc7e870a56f2</t>
  </si>
  <si>
    <t>2023-04-06T01:00:00.000Z</t>
  </si>
  <si>
    <t>2023-04-04T02:19:42.023Z</t>
  </si>
  <si>
    <t>642b890f2ab398bf5b13e317</t>
  </si>
  <si>
    <t>2023-04-04T02:18:55.164Z</t>
  </si>
  <si>
    <t>642b890f2ab398bf5b13e318</t>
  </si>
  <si>
    <t>642ebc53d4ed7993ec0fa3b9</t>
  </si>
  <si>
    <t>642cc203d4ed7993ec0da739</t>
  </si>
  <si>
    <t>642eb8fc035033ccc00a2d4a</t>
  </si>
  <si>
    <t>2023-04-07T09:00:00.000Z</t>
  </si>
  <si>
    <t>2023-04-06T15:01:12.776Z</t>
  </si>
  <si>
    <t>642f47b88b6a6d60b20c8e3a</t>
  </si>
  <si>
    <t>63eadc4f36f617d67e0a7ee4</t>
  </si>
  <si>
    <t>2023-04-08T05:00:00.000Z</t>
  </si>
  <si>
    <t>2023-04-06T22:35:14.908Z</t>
  </si>
  <si>
    <t>6430fed28ac74467ae0492b0</t>
  </si>
  <si>
    <t>63fde3d49a64ba9f1e0738a3</t>
  </si>
  <si>
    <t>6430febdcedce7a5881172e1</t>
  </si>
  <si>
    <t>2023-04-08T05:47:05.529Z</t>
  </si>
  <si>
    <t>6431d5c61f78cdc1560d37b5</t>
  </si>
  <si>
    <t>6421e568a7143455ca0e04d2</t>
  </si>
  <si>
    <t>2023-04-09T01:00:00.000Z</t>
  </si>
  <si>
    <t>2023-04-08T21:01:50.500Z</t>
  </si>
  <si>
    <t>643248ae583537078710b5b1</t>
  </si>
  <si>
    <t>643247f8a3ca7da74d117e97</t>
  </si>
  <si>
    <t>64324820035033ccc00ceacb</t>
  </si>
  <si>
    <t>2023-04-09T05:00:00.000Z</t>
  </si>
  <si>
    <t>2023-04-09T05:18:14.983Z</t>
  </si>
  <si>
    <t>6432ba6c8ac74467ae0638a4</t>
  </si>
  <si>
    <t>6365210c303b2d9ca90fbaf3</t>
  </si>
  <si>
    <t>642ef724ccb990467b0bdd37</t>
  </si>
  <si>
    <t>2023-04-10T05:00:00.000Z</t>
  </si>
  <si>
    <t>2023-04-09T13:19:32.290Z</t>
  </si>
  <si>
    <t>64342521a203e8d61b0db43f</t>
  </si>
  <si>
    <t>63feb21b71f387e52a0c5f1d</t>
  </si>
  <si>
    <t>63feb2b5d26993b90c0eaf36</t>
  </si>
  <si>
    <t>2023-04-11T01:00:00.000Z</t>
  </si>
  <si>
    <t>2023-04-10T15:08:42.276Z</t>
  </si>
  <si>
    <t>6434264fac6009dabf0fa0c4</t>
  </si>
  <si>
    <t>2023-04-10T15:07:59.578Z</t>
  </si>
  <si>
    <t>6434264fac6009dabf0fa0c5</t>
  </si>
  <si>
    <t>6434dd64d9b5c5a9d613edd2</t>
  </si>
  <si>
    <t>6433a123d9b5c5a9d6129c59</t>
  </si>
  <si>
    <t>6433a1fb2ab398bf5b1b0a55</t>
  </si>
  <si>
    <t>2023-04-11T05:00:00.000Z</t>
  </si>
  <si>
    <t>2023-04-11T04:09:18.401Z</t>
  </si>
  <si>
    <t>6434f3e7f2c15c488e0fc05c</t>
  </si>
  <si>
    <t>2023-04-11T05:47:04.045Z</t>
  </si>
  <si>
    <t>643638042ab398bf5b1dad74</t>
  </si>
  <si>
    <t>643637971907263b7d0f1d3f</t>
  </si>
  <si>
    <t>2023-04-14T01:00:00.000Z</t>
  </si>
  <si>
    <t>2023-04-12T04:53:33.261Z</t>
  </si>
  <si>
    <t>64363906d1e863d723128512</t>
  </si>
  <si>
    <t>2023-04-12T04:52:22.734Z</t>
  </si>
  <si>
    <t>64363906d1e863d723128513</t>
  </si>
  <si>
    <t>64373b95cedce7a58817ae1a</t>
  </si>
  <si>
    <t>2023-04-12T23:20:32.423Z</t>
  </si>
  <si>
    <t>64399da91f78cdc156154eb4</t>
  </si>
  <si>
    <t>63eaf9b15800a3691c0589d9</t>
  </si>
  <si>
    <t>2023-04-15T01:00:00.000Z</t>
  </si>
  <si>
    <t>2023-04-14T18:43:50.262Z</t>
  </si>
  <si>
    <t>643a0840331818954a1520a6</t>
  </si>
  <si>
    <t>2023-04-15T02:30:00.000Z</t>
  </si>
  <si>
    <t>2023-04-15T02:13:07.957Z</t>
  </si>
  <si>
    <t>6438abe2d77af17ba11434b7</t>
  </si>
  <si>
    <t>6438aaf91f78cdc15614461c</t>
  </si>
  <si>
    <t>6438aba20b940ec577133533</t>
  </si>
  <si>
    <t>2023-04-16T04:00:00.000Z</t>
  </si>
  <si>
    <t>2023-04-14T01:35:30.424Z</t>
  </si>
  <si>
    <t>643a1b52efe87523e613be30</t>
  </si>
  <si>
    <t>641d32adb3e9909eb60e10b6</t>
  </si>
  <si>
    <t>6439432b437e537e6513c548</t>
  </si>
  <si>
    <t>2023-04-17T06:00:00.000Z</t>
  </si>
  <si>
    <t>2023-04-17T04:48:41.491Z</t>
  </si>
  <si>
    <t>643c296d2ab398bf5b23ca37</t>
  </si>
  <si>
    <t>643c2415d1e863d7231898b6</t>
  </si>
  <si>
    <t>2023-04-17T01:00:00.000Z</t>
  </si>
  <si>
    <t>2023-04-16T17:16:22.645Z</t>
  </si>
  <si>
    <t>643cb312cb4630e057111d7d</t>
  </si>
  <si>
    <t>643cb07cd1e863d723191525</t>
  </si>
  <si>
    <t>643cb2dc715fc9fa220ef855</t>
  </si>
  <si>
    <t>2023-04-18T01:00:00.000Z</t>
  </si>
  <si>
    <t>2023-04-17T02:53:13.020Z</t>
  </si>
  <si>
    <t>643d7fd195523f60ab0792d5</t>
  </si>
  <si>
    <t>643d7dd9798306c791066cef</t>
  </si>
  <si>
    <t>643d7eac6ddba106d504dbd5</t>
  </si>
  <si>
    <t>2023-04-17T17:21:49.372Z</t>
  </si>
  <si>
    <t>643df3cac83d02f092164fea</t>
  </si>
  <si>
    <t>643df0430b819b09920c365e</t>
  </si>
  <si>
    <t>643df24b8650d273a605f01f</t>
  </si>
  <si>
    <t>2023-04-18T01:42:25.766Z</t>
  </si>
  <si>
    <t>643e43dcd144bcf9c00abdb8</t>
  </si>
  <si>
    <t>2023-04-18T09:00:00.000Z</t>
  </si>
  <si>
    <t>2023-04-18T07:19:10.348Z</t>
  </si>
  <si>
    <t>643e8bcc798306c791076730</t>
  </si>
  <si>
    <t>2023-04-19T06:00:00.000Z</t>
  </si>
  <si>
    <t>2023-04-18T12:48:26.474Z</t>
  </si>
  <si>
    <t>643f45dd7c146045c80a1974</t>
  </si>
  <si>
    <t>643f34c09d391491ab0bf515</t>
  </si>
  <si>
    <t>2023-04-19T02:00:00.000Z</t>
  </si>
  <si>
    <t>2023-04-19T01:38:38.928Z</t>
  </si>
  <si>
    <t>643f4d0f53dc7035721759e1</t>
  </si>
  <si>
    <t>643e64fdb5850da687054258</t>
  </si>
  <si>
    <t>2023-04-19T08:00:00.000Z</t>
  </si>
  <si>
    <t>2023-04-19T03:18:40.175Z</t>
  </si>
  <si>
    <t>643f88d453dc70357217a0cd</t>
  </si>
  <si>
    <t>643f85f426ddfb7d9213d96a</t>
  </si>
  <si>
    <t>643f8878115e809c2a1204dd</t>
  </si>
  <si>
    <t>2023-04-19T09:00:00.000Z</t>
  </si>
  <si>
    <t>2023-04-19T08:14:33.176Z</t>
  </si>
  <si>
    <t>643f906b351c3f1cf00e3429</t>
  </si>
  <si>
    <t>643f8f3cade538f560060cf0</t>
  </si>
  <si>
    <t>2023-04-19T06:56:35.856Z</t>
  </si>
  <si>
    <t>64404235937b3bcbe50b8ba3</t>
  </si>
  <si>
    <t>643f9899c226798e9804c349</t>
  </si>
  <si>
    <t>6440420626ddfb7d92147749</t>
  </si>
  <si>
    <t>2023-04-20T01:00:00.000Z</t>
  </si>
  <si>
    <t>2023-04-19T19:34:45.876Z</t>
  </si>
  <si>
    <t>6440b0915d768f351a10d025</t>
  </si>
  <si>
    <t>2023-04-20T05:00:00.000Z</t>
  </si>
  <si>
    <t>2023-04-20T03:41:10.249Z</t>
  </si>
  <si>
    <t>644215466a213d0e840bb6ed</t>
  </si>
  <si>
    <t>644213299205569fe506e86f</t>
  </si>
  <si>
    <t>644215129e13d3dcd5045bc1</t>
  </si>
  <si>
    <t>2023-04-21T05:00:00.000Z</t>
  </si>
  <si>
    <t>2023-04-21T04:47:48.347Z</t>
  </si>
  <si>
    <t>644215466a213d0e840bb6ee</t>
  </si>
  <si>
    <t>2023-04-21T04:47:01.964Z</t>
  </si>
  <si>
    <t>644215466a213d0e840bb6ef</t>
  </si>
  <si>
    <t>644241f905b48d58c700dbd0</t>
  </si>
  <si>
    <t>64420f2e8c03f323d10c6492</t>
  </si>
  <si>
    <t>64421426c8212198920ebfac</t>
  </si>
  <si>
    <t>2023-04-21T09:00:00.000Z</t>
  </si>
  <si>
    <t>2023-04-21T07:58:09.652Z</t>
  </si>
  <si>
    <t>644223386a213d0e840bc1b7</t>
  </si>
  <si>
    <t>2023-04-22T09:00:00.000Z</t>
  </si>
  <si>
    <t>2023-04-21T05:50:45.695Z</t>
  </si>
  <si>
    <t>644223d6c3d8d5197202d70a</t>
  </si>
  <si>
    <t>2023-04-21T05:49:10.111Z</t>
  </si>
  <si>
    <t>644223d6c3d8d5197202d70b</t>
  </si>
  <si>
    <t>64421b764c8ddf925b005a54</t>
  </si>
  <si>
    <t>2023-04-23T01:00:00.000Z</t>
  </si>
  <si>
    <t>2023-04-21T05:18:00.719Z</t>
  </si>
  <si>
    <t>64428a3fc3d8d519720330f3</t>
  </si>
  <si>
    <t>644246d827c16fa7f50517d1</t>
  </si>
  <si>
    <t>644247e362316c92f209bb43</t>
  </si>
  <si>
    <t>2023-04-21T13:18:29.222Z</t>
  </si>
  <si>
    <t>Tốt nghiệp</t>
  </si>
  <si>
    <t>64476e8ca29799bbb407ab49</t>
  </si>
  <si>
    <t>64476dc2c49b98ef980afcee</t>
  </si>
  <si>
    <t>64476e46af4262a34e063763</t>
  </si>
  <si>
    <t>2023-04-26T01:00:00.000Z</t>
  </si>
  <si>
    <t>2023-04-25T06:12:06.867Z</t>
  </si>
  <si>
    <t>6448befee12a91f925112f62</t>
  </si>
  <si>
    <t>64486d086c6df750ee081dc3</t>
  </si>
  <si>
    <t>6448beaa229d5407410c58d6</t>
  </si>
  <si>
    <t>2023-04-26T05:00:00.000Z</t>
  </si>
  <si>
    <t>2023-04-26T06:08:27.218Z</t>
  </si>
  <si>
    <t>644217841c20eff33d007aa7</t>
  </si>
  <si>
    <t>2023-04-27T01:00:00.000Z</t>
  </si>
  <si>
    <t>2023-04-21T04:59:37.945Z</t>
  </si>
  <si>
    <t>6448a7de56e7ddb8ac0acf05</t>
  </si>
  <si>
    <t>2023-04-26T04:30:44.191Z</t>
  </si>
  <si>
    <t>644a0b193254589bc20f72de</t>
  </si>
  <si>
    <t>644a02bc74b6eb7a0c0720a6</t>
  </si>
  <si>
    <t>644a031ba29799bbb4095735</t>
  </si>
  <si>
    <t>2023-04-27T05:00:00.000Z</t>
  </si>
  <si>
    <t>2023-04-27T05:43:23.529Z</t>
  </si>
  <si>
    <t>644a98786b779fa7c709a4d5</t>
  </si>
  <si>
    <t>624560b34227b21fb20acdf9</t>
  </si>
  <si>
    <t>6400bb98eb0e6419490b4ddf</t>
  </si>
  <si>
    <t>2023-04-27T17:00:00.000Z</t>
  </si>
  <si>
    <t>2023-04-27T15:48:22.199Z</t>
  </si>
  <si>
    <t>644a9f7cee31b2842d096d31</t>
  </si>
  <si>
    <t>2023-04-28T05:00:00.000Z</t>
  </si>
  <si>
    <t>2023-04-27T16:15:42.204Z</t>
  </si>
  <si>
    <t>644aa80fa29799bbb409c806</t>
  </si>
  <si>
    <t>2023-04-27T16:51:46.255Z</t>
  </si>
  <si>
    <t>644b4ad86772f775aa08711c</t>
  </si>
  <si>
    <t>644b4a7ada9e9d129a097826</t>
  </si>
  <si>
    <t>2023-04-28T06:00:00.000Z</t>
  </si>
  <si>
    <t>2023-04-28T05:41:29.489Z</t>
  </si>
  <si>
    <t>644b791fee31b2842d09f70c</t>
  </si>
  <si>
    <t>644b7535c106cac1421086cb</t>
  </si>
  <si>
    <t>62374db8e9527c25c71cb274</t>
  </si>
  <si>
    <t>644b7592e12a91f92512f1c3</t>
  </si>
  <si>
    <t>2023-04-29T01:00:00.000Z</t>
  </si>
  <si>
    <t>2023-04-28T07:48:45.907Z</t>
  </si>
  <si>
    <t>644cd9d274b6eb7a0c08feb2</t>
  </si>
  <si>
    <t>6407da1343ad45381504ea6e</t>
  </si>
  <si>
    <t>644cd9b6a09257586004d383</t>
  </si>
  <si>
    <t>2023-04-29T09:00:00.000Z</t>
  </si>
  <si>
    <t>2023-04-29T08:49:23.998Z</t>
  </si>
  <si>
    <t>Tạo sự bất ngờ</t>
  </si>
  <si>
    <t>644bfa41e6e18577280a7c14</t>
  </si>
  <si>
    <t>644bf8ccc1fb6dc6501328b3</t>
  </si>
  <si>
    <t>644bf9c774b6eb7a0c0877d3</t>
  </si>
  <si>
    <t>2023-04-30T01:00:00.000Z</t>
  </si>
  <si>
    <t>2023-04-28T16:57:29.914Z</t>
  </si>
  <si>
    <t>644cbf0c934c2c8961097db4</t>
  </si>
  <si>
    <t>2023-04-30T09:00:00.000Z</t>
  </si>
  <si>
    <t>2023-04-29T07:23:54.625Z</t>
  </si>
  <si>
    <t>644d6dd337af8a25b8132219</t>
  </si>
  <si>
    <t>2023-04-29T19:22:59.445Z</t>
  </si>
  <si>
    <t>644dd175c4a517b6f809abab</t>
  </si>
  <si>
    <t>2023-04-30T02:30:51.138Z</t>
  </si>
  <si>
    <t>644e1fcf2712636c820b6c8a</t>
  </si>
  <si>
    <t>2023-04-30T08:02:11.918Z</t>
  </si>
  <si>
    <t>644f1b24c9c9d53a2b0f560b</t>
  </si>
  <si>
    <t>63f7e0584014a7d19706404f</t>
  </si>
  <si>
    <t>644f1ab7d85cad6b4606239c</t>
  </si>
  <si>
    <t>2023-05-01T01:00:00.000Z</t>
  </si>
  <si>
    <t>2023-05-01T01:54:14.641Z</t>
  </si>
  <si>
    <t>644f44686772f775aa0acb50</t>
  </si>
  <si>
    <t>2023-05-01T05:00:00.000Z</t>
  </si>
  <si>
    <t>2023-05-01T04:49:11.757Z</t>
  </si>
  <si>
    <t>644cbfeda5f9aad9a4108490</t>
  </si>
  <si>
    <t>644cbe3fe6e18577280af529</t>
  </si>
  <si>
    <t>2023-05-02T05:00:00.000Z</t>
  </si>
  <si>
    <t>2023-04-29T08:07:28.638Z</t>
  </si>
  <si>
    <t>64506955e67bba2b0f10bda4</t>
  </si>
  <si>
    <t>2023-05-02T09:00:00.000Z</t>
  </si>
  <si>
    <t>2023-05-02T01:46:18.433Z</t>
  </si>
  <si>
    <t>64506237855006fd7a038d33</t>
  </si>
  <si>
    <t>644e6c1320c86e5757027a71</t>
  </si>
  <si>
    <t>644e6ccfd85cad6b4605cb53</t>
  </si>
  <si>
    <t>2023-05-03T01:00:00.000Z</t>
  </si>
  <si>
    <t>2023-05-02T01:53:22.065Z</t>
  </si>
  <si>
    <t>64527f7fb6e861d7fb11cb2e</t>
  </si>
  <si>
    <t>6452799d47934748ae0d9856</t>
  </si>
  <si>
    <t>2023-05-05T01:00:00.000Z</t>
  </si>
  <si>
    <t>2023-05-03T15:37:53.228Z</t>
  </si>
  <si>
    <t>645376573c338575e3120349</t>
  </si>
  <si>
    <t>2023-05-05T09:00:00.000Z</t>
  </si>
  <si>
    <t>2023-05-04T09:12:04.887Z</t>
  </si>
  <si>
    <t>645376b6c9c9d53a2b11ec52</t>
  </si>
  <si>
    <t>2023-05-04T09:11:18.704Z</t>
  </si>
  <si>
    <t>645376b6c9c9d53a2b11ec53</t>
  </si>
  <si>
    <t>6453ccaf6e873c789f0e4a36</t>
  </si>
  <si>
    <t>6453268da070dc7652094df5</t>
  </si>
  <si>
    <t>645326c5c9c9d53a2b11c2e8</t>
  </si>
  <si>
    <t>2023-05-04T15:20:12.132Z</t>
  </si>
  <si>
    <t>6453e8a4e67bba2b0f12b8d2</t>
  </si>
  <si>
    <t>6453e49c6b779fa7c70f30cb</t>
  </si>
  <si>
    <t>6453e6a4edcacc15d30a1e3e</t>
  </si>
  <si>
    <t>2023-05-04T23:32:35.473Z</t>
  </si>
  <si>
    <t>64545bc8a070dc765209f73c</t>
  </si>
  <si>
    <t>64082b5fb210bcca420b31fb</t>
  </si>
  <si>
    <t>64545a4247934748ae0e9910</t>
  </si>
  <si>
    <t>2023-05-05T01:31:14.491Z</t>
  </si>
  <si>
    <t>64546467c4a517b6f80d62e8</t>
  </si>
  <si>
    <t>2023-05-05T02:07:11.047Z</t>
  </si>
  <si>
    <t>64549f836b779fa7c70fa298</t>
  </si>
  <si>
    <t>63e9d20ad30848dd9505fa83</t>
  </si>
  <si>
    <t>2023-05-05T06:19:38.890Z</t>
  </si>
  <si>
    <t>6454c6959b1d0cf122048f29</t>
  </si>
  <si>
    <t>6454c5e6e67bba2b0f133f93</t>
  </si>
  <si>
    <t>6454c6617566e593f90c4b0d</t>
  </si>
  <si>
    <t>2023-05-05T23:00:00.000Z</t>
  </si>
  <si>
    <t>2023-05-05T09:07:14.719Z</t>
  </si>
  <si>
    <t>644e14f6c9c9d53a2b0ecc10</t>
  </si>
  <si>
    <t>6442cba327c16fa7f5057dab</t>
  </si>
  <si>
    <t>6442cd15e7899f8773082255</t>
  </si>
  <si>
    <t>2023-05-06T01:00:00.000Z</t>
  </si>
  <si>
    <t>2023-04-30T07:15:06.127Z</t>
  </si>
  <si>
    <t>64533a536b779fa7c70eddf5</t>
  </si>
  <si>
    <t>645337f7c9c9d53a2b11ccaf</t>
  </si>
  <si>
    <t>64533a25a1c810685e12d38a</t>
  </si>
  <si>
    <t>2023-05-07T01:00:00.000Z</t>
  </si>
  <si>
    <t>2023-05-04T04:55:28.581Z</t>
  </si>
  <si>
    <t>645783d09b1d0cf1220680bc</t>
  </si>
  <si>
    <t>64577f5de2d37cdddd120533</t>
  </si>
  <si>
    <t>6457837359e6d155000ce248</t>
  </si>
  <si>
    <t>2023-05-07T09:00:00.000Z</t>
  </si>
  <si>
    <t>2023-05-07T11:01:43.440Z</t>
  </si>
  <si>
    <t>64522f38edee069e35087f95</t>
  </si>
  <si>
    <t>64522dabf06564b9da06fe86</t>
  </si>
  <si>
    <t>64522efb649fc1be7d126f26</t>
  </si>
  <si>
    <t>2023-05-08T05:00:00.000Z</t>
  </si>
  <si>
    <t>2023-05-03T09:56:21.361Z</t>
  </si>
  <si>
    <t>6454789be67bba2b0f130eb6</t>
  </si>
  <si>
    <t>6454733393bca27f610fff90</t>
  </si>
  <si>
    <t>2023-05-08T09:20:00.000Z</t>
  </si>
  <si>
    <t>2023-05-05T03:39:08.734Z</t>
  </si>
  <si>
    <t>6454c90c649fc1be7d13e7f5</t>
  </si>
  <si>
    <t>6454c840c9c9d53a2b12ad7c</t>
  </si>
  <si>
    <t>6454c881a070dc76520a3b92</t>
  </si>
  <si>
    <t>2023-05-05T09:55:25.805Z</t>
  </si>
  <si>
    <t>64559fa16e873c789f0f5fc9</t>
  </si>
  <si>
    <t>644290fb9205569fe5075080</t>
  </si>
  <si>
    <t>64559ef9a1c810685e143f2a</t>
  </si>
  <si>
    <t>2023-05-08T01:00:00.000Z</t>
  </si>
  <si>
    <t>2023-05-06T00:51:48.688Z</t>
  </si>
  <si>
    <t>6455a472b6e861d7fb139b37</t>
  </si>
  <si>
    <t>2023-05-06T00:50:58.230Z</t>
  </si>
  <si>
    <t>6455a472b6e861d7fb139b38</t>
  </si>
  <si>
    <t>64585e54e2d37cdddd12a100</t>
  </si>
  <si>
    <t>64585c1ac9c9d53a2b153414</t>
  </si>
  <si>
    <t>2023-05-08T02:34:41.898Z</t>
  </si>
  <si>
    <t>64586dd1855006fd7a08a8ea</t>
  </si>
  <si>
    <t>2023-05-08T09:00:00.000Z</t>
  </si>
  <si>
    <t>2023-05-08T03:39:35.705Z</t>
  </si>
  <si>
    <t>64574b9af06564b9da0a3d11</t>
  </si>
  <si>
    <t>6404c4c8a1f84261cc0e7405</t>
  </si>
  <si>
    <t>645748c63c338575e3149ba2</t>
  </si>
  <si>
    <t>2023-05-09T10:00:00.000Z</t>
  </si>
  <si>
    <t>2023-05-07T07:07:39.636Z</t>
  </si>
  <si>
    <t>64593e813c338575e316135e</t>
  </si>
  <si>
    <t>2023-05-09T05:00:00.000Z</t>
  </si>
  <si>
    <t>2023-05-08T18:26:27.602Z</t>
  </si>
  <si>
    <t>6459d63b2ae6135e1a105efa</t>
  </si>
  <si>
    <t>6459d25a93bca27f61141a9e</t>
  </si>
  <si>
    <t>6459d5d5b1f4ca60e6055c43</t>
  </si>
  <si>
    <t>2023-05-09T05:19:36.561Z</t>
  </si>
  <si>
    <t>641cd715d666354aa90c3b15</t>
  </si>
  <si>
    <t>2023-05-10T02:00:00.000Z</t>
  </si>
  <si>
    <t>2023-03-23T22:51:23.634Z</t>
  </si>
  <si>
    <t>6459dee0c4a517b6f8118a19</t>
  </si>
  <si>
    <t>2023-05-10T01:00:00.000Z</t>
  </si>
  <si>
    <t>2023-05-09T05:53:19.752Z</t>
  </si>
  <si>
    <t>645a6d699626a86d530ce69e</t>
  </si>
  <si>
    <t>645a6bd5a070dc76520e92ff</t>
  </si>
  <si>
    <t>645a6d4bfb934c697a10271a</t>
  </si>
  <si>
    <t>2023-05-10T05:55:00.000Z</t>
  </si>
  <si>
    <t>2023-05-09T15:59:31.258Z</t>
  </si>
  <si>
    <t>645a6d9f2712636c82139cce</t>
  </si>
  <si>
    <t>2023-05-10T05:00:00.000Z</t>
  </si>
  <si>
    <t>2023-05-09T15:58:23.770Z</t>
  </si>
  <si>
    <t>645a6d9f2712636c82139ccf</t>
  </si>
  <si>
    <t>645ac3922c3eba66550fe100</t>
  </si>
  <si>
    <t>2023-05-09T22:07:46.109Z</t>
  </si>
  <si>
    <t>645b2cec2ae6135e1a117150</t>
  </si>
  <si>
    <t>2023-05-10T07:00:00.000Z</t>
  </si>
  <si>
    <t>2023-05-10T05:37:56.100Z</t>
  </si>
  <si>
    <t>645b0004608d1dd87009c8f9</t>
  </si>
  <si>
    <t>645afee4c9c9d53a2b1776fb</t>
  </si>
  <si>
    <t>645affde59e6d155000fbd9b</t>
  </si>
  <si>
    <t>2023-05-11T01:00:00.000Z</t>
  </si>
  <si>
    <t>2023-05-10T02:24:54.486Z</t>
  </si>
  <si>
    <t>645c3da1edee069e350fc0d8</t>
  </si>
  <si>
    <t>2023-05-11T04:00:00.000Z</t>
  </si>
  <si>
    <t>2023-05-11T00:58:26.963Z</t>
  </si>
  <si>
    <t>645c4d842ae6135e1a1244ab</t>
  </si>
  <si>
    <t>645c4d31608d1dd8700ab8db</t>
  </si>
  <si>
    <t>2023-05-11T02:11:05.490Z</t>
  </si>
  <si>
    <t>645c557d608d1dd8700ac098</t>
  </si>
  <si>
    <t>2023-05-11T02:42:59.539Z</t>
  </si>
  <si>
    <t>645d29e7b6e861d7fb1978c6</t>
  </si>
  <si>
    <t>645d20a0b6e861d7fb197376</t>
  </si>
  <si>
    <t>645d28b353a12c0a27146920</t>
  </si>
  <si>
    <t>2023-05-12T01:00:00.000Z</t>
  </si>
  <si>
    <t>2023-05-11T18:04:21.108Z</t>
  </si>
  <si>
    <t>645d8f1db6e861d7fb19bd92</t>
  </si>
  <si>
    <t>57b1a0b47f8b9a2e12de7f2d</t>
  </si>
  <si>
    <t>645d8eee9b1d0cf1220b3c89</t>
  </si>
  <si>
    <t>2023-05-12T01:14:58.274Z</t>
  </si>
  <si>
    <t>644fce099b1d0cf122019f2b</t>
  </si>
  <si>
    <t>2023-05-13T01:00:00.000Z</t>
  </si>
  <si>
    <t>2023-05-01T14:35:10.676Z</t>
  </si>
  <si>
    <t>645abfb247934748ae137f17</t>
  </si>
  <si>
    <t>2023-05-09T21:55:08.984Z</t>
  </si>
  <si>
    <t>645ac04393bca27f6114de76</t>
  </si>
  <si>
    <t>2023-05-09T21:50:58.919Z</t>
  </si>
  <si>
    <t>645ac04393bca27f6114de77</t>
  </si>
  <si>
    <t>645bc208a070dc76520f9245</t>
  </si>
  <si>
    <t>640207b908e4eacc920239f7</t>
  </si>
  <si>
    <t>640207f3d1e4e881f90fd4db</t>
  </si>
  <si>
    <t>2023-05-10T16:16:18.066Z</t>
  </si>
  <si>
    <t>645e073b6d68170cb50a2fc9</t>
  </si>
  <si>
    <t>645e059e93db8042450241df</t>
  </si>
  <si>
    <t>2023-05-12T09:35:59.752Z</t>
  </si>
  <si>
    <t>645e084d1319990367080282</t>
  </si>
  <si>
    <t>2023-05-12T09:35:09.647Z</t>
  </si>
  <si>
    <t>645e084d1319990367080283</t>
  </si>
  <si>
    <t>645e38d2131999036708456d</t>
  </si>
  <si>
    <t>2023-05-13T02:00:00.000Z</t>
  </si>
  <si>
    <t>2023-05-12T18:08:34.180Z</t>
  </si>
  <si>
    <t>645e7f08f21e96bcfa0bfb0c</t>
  </si>
  <si>
    <t>2023-05-13T09:00:00.000Z</t>
  </si>
  <si>
    <t>2023-05-12T18:07:04.420Z</t>
  </si>
  <si>
    <t>6459a0ce53a12c0a2711aac0</t>
  </si>
  <si>
    <t>64598b8a855006fd7a09a609</t>
  </si>
  <si>
    <t>2023-05-14T01:00:00.000Z</t>
  </si>
  <si>
    <t>2023-05-09T01:48:52.317Z</t>
  </si>
  <si>
    <t>6459a62ca070dc76520de76a</t>
  </si>
  <si>
    <t>2023-05-09T01:47:24.524Z</t>
  </si>
  <si>
    <t>6459a62ca070dc76520de76b</t>
  </si>
  <si>
    <t>645ad347608d1dd87009abf6</t>
  </si>
  <si>
    <t>64599d1075f6f4f94014cc0d</t>
  </si>
  <si>
    <t>2023-05-14T05:00:00.000Z</t>
  </si>
  <si>
    <t>2023-05-10T18:04:21.107Z</t>
  </si>
  <si>
    <t>645e325af21e96bcfa0b9c19</t>
  </si>
  <si>
    <t>2023-05-12T12:50:34.046Z</t>
  </si>
  <si>
    <t>645ed13c41ec901b600ef674</t>
  </si>
  <si>
    <t>645ed0f92f2542565410aa47</t>
  </si>
  <si>
    <t>2023-05-12T23:56:59.358Z</t>
  </si>
  <si>
    <t>645f2ea2698573db720fa821</t>
  </si>
  <si>
    <t>645f2dfe41ec901b600f50c2</t>
  </si>
  <si>
    <t>2023-05-13T12:32:30.276Z</t>
  </si>
  <si>
    <t>645f843ad2c06d02a800f7e8</t>
  </si>
  <si>
    <t>645f837a632c877e6f08ba2d</t>
  </si>
  <si>
    <t>2023-05-13T12:37:13.465Z</t>
  </si>
  <si>
    <t>645f92e93173d083e00fb31d</t>
  </si>
  <si>
    <t>2023-05-13T14:09:30.881Z</t>
  </si>
  <si>
    <t>6460351a62d5a6ef2f036f49</t>
  </si>
  <si>
    <t>640928ea5c2fcf6d3303a8e2</t>
  </si>
  <si>
    <t>2023-05-14T01:14:09.535Z</t>
  </si>
  <si>
    <t>646049568107e1b9de04b8c8</t>
  </si>
  <si>
    <t>646045d2698573db7210b8aa</t>
  </si>
  <si>
    <t>6460461d6fb53cb4e41073ed</t>
  </si>
  <si>
    <t>2023-05-14T02:37:48.417Z</t>
  </si>
  <si>
    <t>646055ea2f254256541214ff</t>
  </si>
  <si>
    <t>646053b4698573db7210c463</t>
  </si>
  <si>
    <t>646053db961254545502d190</t>
  </si>
  <si>
    <t>2023-05-14T03:33:04.622Z</t>
  </si>
  <si>
    <t>64605db6e0abda326910c41e</t>
  </si>
  <si>
    <t>64605d91d9235768800c1b47</t>
  </si>
  <si>
    <t>2023-05-14T04:00:00.000Z</t>
  </si>
  <si>
    <t>2023-05-14T04:04:40.487Z</t>
  </si>
  <si>
    <t>64605ecd9ee8d393f90810dc</t>
  </si>
  <si>
    <t>645cbc07b1f4ca60e6079ded</t>
  </si>
  <si>
    <t>645cbc6f69b00085f314f625</t>
  </si>
  <si>
    <t>2023-05-14T08:00:00.000Z</t>
  </si>
  <si>
    <t>2023-05-14T04:10:03.372Z</t>
  </si>
  <si>
    <t>64609f27d9235768800c54ab</t>
  </si>
  <si>
    <t>64609e38632c877e6f09c1e3</t>
  </si>
  <si>
    <t>64609f04e0abda3269110224</t>
  </si>
  <si>
    <t>2023-05-14T09:00:00.000Z</t>
  </si>
  <si>
    <t>2023-05-14T08:48:17.833Z</t>
  </si>
  <si>
    <t>64591032a1c810685e16d6b0</t>
  </si>
  <si>
    <t>64590e642c3eba66550e5cdc</t>
  </si>
  <si>
    <t>2023-05-15T05:00:00.000Z</t>
  </si>
  <si>
    <t>2023-05-08T15:12:02.906Z</t>
  </si>
  <si>
    <t>6460e050fe6c073e7a0da2a6</t>
  </si>
  <si>
    <t>2023-05-15T01:00:00.000Z</t>
  </si>
  <si>
    <t>2023-05-14T13:23:07.816Z</t>
  </si>
  <si>
    <t>6460f3cb2669f4177a0fbda3</t>
  </si>
  <si>
    <t>2023-05-14T14:48:50.337Z</t>
  </si>
  <si>
    <t>646118ba14c493b28e0062b7</t>
  </si>
  <si>
    <t>2023-05-16T05:00:00.000Z</t>
  </si>
  <si>
    <t>2023-05-14T17:23:26.035Z</t>
  </si>
  <si>
    <t>646343ce1ee5321aba0b1631</t>
  </si>
  <si>
    <t>2023-05-16T09:00:00.000Z</t>
  </si>
  <si>
    <t>2023-05-16T08:51:05.880Z</t>
  </si>
  <si>
    <t>6458750569b00085f3116355</t>
  </si>
  <si>
    <t>645873f2d85cad6b460c0443</t>
  </si>
  <si>
    <t>645874d7105766ca7f1164c3</t>
  </si>
  <si>
    <t>2023-05-18T09:00:00.000Z</t>
  </si>
  <si>
    <t>2023-05-08T04:14:02.992Z</t>
  </si>
  <si>
    <t>64648c84705b7c21d50ea7d9</t>
  </si>
  <si>
    <t>64648bfe148ab171ca06b0df</t>
  </si>
  <si>
    <t>2023-05-19T01:00:00.000Z</t>
  </si>
  <si>
    <t>2023-05-17T08:17:21.305Z</t>
  </si>
  <si>
    <t>64662f1c8ad90fffab0fe97f</t>
  </si>
  <si>
    <t>64662e336400ca3e34033ff5</t>
  </si>
  <si>
    <t>2023-05-19T02:00:00.000Z</t>
  </si>
  <si>
    <t>2023-05-18T14:05:45.950Z</t>
  </si>
  <si>
    <t>64674fb4ac5d3bb2f702e51a</t>
  </si>
  <si>
    <t>2023-05-19T09:00:00.000Z</t>
  </si>
  <si>
    <t>2023-05-19T10:39:12.909Z</t>
  </si>
  <si>
    <t>6459b1b7edee069e350dc12d</t>
  </si>
  <si>
    <t>2023-05-20T01:00:00.000Z</t>
  </si>
  <si>
    <t>2023-05-09T02:37:55.859Z</t>
  </si>
  <si>
    <t>6464fb05b21150a1740c21b5</t>
  </si>
  <si>
    <t>2023-05-17T16:05:04.260Z</t>
  </si>
  <si>
    <t>646613b2591a4cc81202f97e</t>
  </si>
  <si>
    <t>6466112dabc8ee29ba00385b</t>
  </si>
  <si>
    <t>6466135bd7dff748ae0af958</t>
  </si>
  <si>
    <t>2023-05-20T02:00:00.000Z</t>
  </si>
  <si>
    <t>2023-05-18T12:03:34.524Z</t>
  </si>
  <si>
    <t>64683098acff63a38c098f23</t>
  </si>
  <si>
    <t>2023-05-20T02:35:46.216Z</t>
  </si>
  <si>
    <t>64688e952bf36e197f073076</t>
  </si>
  <si>
    <t>64688b7457462a78d10badba</t>
  </si>
  <si>
    <t>64688c8ba26df6e0c6038b4a</t>
  </si>
  <si>
    <t>2023-05-20T12:00:00.000Z</t>
  </si>
  <si>
    <t>2023-05-20T09:15:08.301Z</t>
  </si>
  <si>
    <t>646c1e2ec45d194d950083fa</t>
  </si>
  <si>
    <t>646c1ce3043a2c12e7050d00</t>
  </si>
  <si>
    <t>2023-05-23T01:00:00.000Z</t>
  </si>
  <si>
    <t>2023-05-23T02:02:41.553Z</t>
  </si>
  <si>
    <t>646c736fe927e830a20ee9e2</t>
  </si>
  <si>
    <t>646c310053d5956acd078d6f</t>
  </si>
  <si>
    <t>646c343eb408be1d96040224</t>
  </si>
  <si>
    <t>2023-05-23T09:00:00.000Z</t>
  </si>
  <si>
    <t>2023-05-23T08:09:32.459Z</t>
  </si>
  <si>
    <t>6464fc3e8aee0bb8710c387d</t>
  </si>
  <si>
    <t>2023-05-24T09:00:00.000Z</t>
  </si>
  <si>
    <t>2023-05-17T16:10:13.850Z</t>
  </si>
  <si>
    <t>646c2261ae19d8db880a8c72</t>
  </si>
  <si>
    <t>646c21e474e337baef0d2815</t>
  </si>
  <si>
    <t>2023-05-24T05:00:00.000Z</t>
  </si>
  <si>
    <t>2023-05-23T02:20:30.463Z</t>
  </si>
  <si>
    <t>6463af9fa174b05d2e039551</t>
  </si>
  <si>
    <t>6463acb32f7e24087906ab3f</t>
  </si>
  <si>
    <t>6463aeacd285e28996003132</t>
  </si>
  <si>
    <t>2023-05-25T01:00:00.000Z</t>
  </si>
  <si>
    <t>2023-05-16T16:40:08.591Z</t>
  </si>
  <si>
    <t>646f05a27d982783de0b5ab0</t>
  </si>
  <si>
    <t>646f04a3bed136fdd408f996</t>
  </si>
  <si>
    <t>646f0532f2a6e1cd2003a713</t>
  </si>
  <si>
    <t>2023-05-25T09:00:00.000Z</t>
  </si>
  <si>
    <t>2023-05-25T06:59:08.099Z</t>
  </si>
  <si>
    <t>646f2e70a2877676a90b07df</t>
  </si>
  <si>
    <t>2023-05-25T09:47:21.215Z</t>
  </si>
  <si>
    <t>646f97c6a5fd9e155806a687</t>
  </si>
  <si>
    <t>646f3665c9685e4b280d950c</t>
  </si>
  <si>
    <t>646f97a0a5fd9e155806a5c0</t>
  </si>
  <si>
    <t>2023-05-26T01:00:00.000Z</t>
  </si>
  <si>
    <t>2023-05-25T17:19:56.090Z</t>
  </si>
  <si>
    <t>646cb92d5394f14ac20acbf6</t>
  </si>
  <si>
    <t>646cb58fca9992611e086f34</t>
  </si>
  <si>
    <t>2023-05-28T05:00:00.000Z</t>
  </si>
  <si>
    <t>2023-05-23T13:03:03.640Z</t>
  </si>
  <si>
    <t>Tết</t>
  </si>
  <si>
    <t>6474434630856410ea0e9ba5</t>
  </si>
  <si>
    <t>642008c2abcafae96205f925</t>
  </si>
  <si>
    <t>2023-05-29T05:00:00.000Z</t>
  </si>
  <si>
    <t>2023-05-29T06:19:39.834Z</t>
  </si>
  <si>
    <t>647430f0f139e737e9090090</t>
  </si>
  <si>
    <t>647430adf139e737e908feab</t>
  </si>
  <si>
    <t>2023-05-30T01:00:00.000Z</t>
  </si>
  <si>
    <t>2023-05-29T05:01:55.148Z</t>
  </si>
  <si>
    <t>64746486711614d490071d36</t>
  </si>
  <si>
    <t>647463a795c9febc3001041c</t>
  </si>
  <si>
    <t>2023-05-30T05:00:00.000Z</t>
  </si>
  <si>
    <t>2023-05-29T08:38:46.389Z</t>
  </si>
  <si>
    <t>6474c709e9a75840ba0f1a6d</t>
  </si>
  <si>
    <t>626bc32cbedc509e3b06d772</t>
  </si>
  <si>
    <t>6474c625a833060cce0a664d</t>
  </si>
  <si>
    <t>2023-05-29T15:38:59.405Z</t>
  </si>
  <si>
    <t>6474d28565335ceb32032f7e</t>
  </si>
  <si>
    <t>6474c806bd767467290aad67</t>
  </si>
  <si>
    <t>6474d23444bfa87d6a0bbb50</t>
  </si>
  <si>
    <t>2023-05-29T16:33:52.650Z</t>
  </si>
  <si>
    <t>64757448a68aeeef43005d99</t>
  </si>
  <si>
    <t>6475738577e30c26f804eed4</t>
  </si>
  <si>
    <t>64757412bfa019648e059363</t>
  </si>
  <si>
    <t>2023-05-31T01:00:00.000Z</t>
  </si>
  <si>
    <t>2023-05-30T03:59:54.767Z</t>
  </si>
  <si>
    <t>646fcfef1f9e6c700506a28f</t>
  </si>
  <si>
    <t>646d8710ff0a8e4481025e15</t>
  </si>
  <si>
    <t>646fce33a5091cab60074534</t>
  </si>
  <si>
    <t>2023-06-01T05:00:00.000Z</t>
  </si>
  <si>
    <t>2023-05-25T23:30:09.787Z</t>
  </si>
  <si>
    <t>64776113a12e81e88c03a40d</t>
  </si>
  <si>
    <t>2023-06-01T01:00:00.000Z</t>
  </si>
  <si>
    <t>2023-05-31T15:01:08.682Z</t>
  </si>
  <si>
    <t>6478a09ff325bdd361087329</t>
  </si>
  <si>
    <t>64789fd9a001e1fe500df41f</t>
  </si>
  <si>
    <t>2023-06-02T02:00:00.000Z</t>
  </si>
  <si>
    <t>2023-06-01T14:10:46.084Z</t>
  </si>
  <si>
    <t>6478a518914cdb5f900a9b61</t>
  </si>
  <si>
    <t>2023-06-01T14:03:04.843Z</t>
  </si>
  <si>
    <t>6478a518914cdb5f900a9b62</t>
  </si>
  <si>
    <t>6479c33655ead6b9c00c7fc8</t>
  </si>
  <si>
    <t>6479bc2621a0ad72aa03f88a</t>
  </si>
  <si>
    <t>6479c2e39b50a0f6a601d2fc</t>
  </si>
  <si>
    <t>2023-06-03T02:00:00.000Z</t>
  </si>
  <si>
    <t>2023-06-02T10:27:10.856Z</t>
  </si>
  <si>
    <t>6475af68429d9fe7ed0d0fb6</t>
  </si>
  <si>
    <t>629f12a7d5f4f600f8022c99</t>
  </si>
  <si>
    <t>2023-06-04T03:00:00.000Z</t>
  </si>
  <si>
    <t>2023-05-30T08:38:03.322Z</t>
  </si>
  <si>
    <t>647aaf46bac1950bf50840c3</t>
  </si>
  <si>
    <t>647aaf1f1f49b3a5780de678</t>
  </si>
  <si>
    <t>2023-06-04T01:00:00.000Z</t>
  </si>
  <si>
    <t>2023-06-03T03:18:55.726Z</t>
  </si>
  <si>
    <t>647c728ea1e32b8f440170b1</t>
  </si>
  <si>
    <t>2023-06-06T01:00:00.000Z</t>
  </si>
  <si>
    <t>2023-06-04T11:21:37.948Z</t>
  </si>
  <si>
    <t>647e8c1c821353a920027a20</t>
  </si>
  <si>
    <t>2023-06-06T05:00:00.000Z</t>
  </si>
  <si>
    <t>2023-06-06T01:37:50.533Z</t>
  </si>
  <si>
    <t>647eaab387fe528646071747</t>
  </si>
  <si>
    <t>647ea93c63ecca01090053d5</t>
  </si>
  <si>
    <t>647eaa6672f85387e4059713</t>
  </si>
  <si>
    <t>2023-06-06T03:43:29.265Z</t>
  </si>
  <si>
    <t>647ecbd73d2c659ef600166f</t>
  </si>
  <si>
    <t>647eb40bee102d3ccd019eb2</t>
  </si>
  <si>
    <t>647eb4c74c6c789de10f8c9c</t>
  </si>
  <si>
    <t>2023-06-06T06:12:40.684Z</t>
  </si>
  <si>
    <t>6480521d4a4ddfe8f60eb236</t>
  </si>
  <si>
    <t>648048012f9a99d0bd0cb4fc</t>
  </si>
  <si>
    <t>64804e57951f0fdecf0cb5dc</t>
  </si>
  <si>
    <t>2023-06-07T09:00:00.000Z</t>
  </si>
  <si>
    <t>2023-06-07T10:21:22.089Z</t>
  </si>
  <si>
    <t>64805eb3def0838f7001e215</t>
  </si>
  <si>
    <t>64805e09036ecfc33a0366e7</t>
  </si>
  <si>
    <t>64805e85aba295787c06872a</t>
  </si>
  <si>
    <t>2023-06-08T02:00:00.000Z</t>
  </si>
  <si>
    <t>2023-06-07T10:44:38.308Z</t>
  </si>
  <si>
    <t>6481a445ea49337c010bbd2b</t>
  </si>
  <si>
    <t>6481a14687e1adb8ef0c22d2</t>
  </si>
  <si>
    <t>6481a187b2979bff160af8f1</t>
  </si>
  <si>
    <t>2023-06-08T09:00:00.000Z</t>
  </si>
  <si>
    <t>2023-06-08T09:57:28.435Z</t>
  </si>
  <si>
    <t>64819f84e95bfcfe66099477</t>
  </si>
  <si>
    <t>64819dc7f6199938710bf652</t>
  </si>
  <si>
    <t>64819f5865d0ebee6106f21b</t>
  </si>
  <si>
    <t>2023-06-09T05:00:00.000Z</t>
  </si>
  <si>
    <t>2023-06-08T09:34:47.100Z</t>
  </si>
  <si>
    <t>6482a70edc32ea0ca40f6888</t>
  </si>
  <si>
    <t>6482a4666535b7e2d205320e</t>
  </si>
  <si>
    <t>6482a6ace28f055cd80dfe7d</t>
  </si>
  <si>
    <t>2023-06-09T04:19:34.788Z</t>
  </si>
  <si>
    <t>648318351b308f9d350b5ea2</t>
  </si>
  <si>
    <t>64831687a5d352dec3095ec8</t>
  </si>
  <si>
    <t>2023-06-10T09:00:00.000Z</t>
  </si>
  <si>
    <t>2023-06-09T12:21:05.695Z</t>
  </si>
  <si>
    <t>6483210b463d2dca150131bf</t>
  </si>
  <si>
    <t>64831f3a6ed00949550e585e</t>
  </si>
  <si>
    <t>2023-06-09T12:56:27.551Z</t>
  </si>
  <si>
    <t>6483a8f788f02d32250f4a4b</t>
  </si>
  <si>
    <t>2023-06-10T01:00:00.000Z</t>
  </si>
  <si>
    <t>2023-06-09T22:38:00.335Z</t>
  </si>
  <si>
    <t>6481676304a20bbf470cddb8</t>
  </si>
  <si>
    <t>64812fa28ab9a98d15001b2c</t>
  </si>
  <si>
    <t>2023-06-11T05:00:00.000Z</t>
  </si>
  <si>
    <t>2023-06-08T05:31:25.268Z</t>
  </si>
  <si>
    <t>6481676304a20bbf470cddb9</t>
  </si>
  <si>
    <t>2023-06-08T05:30:11.237Z</t>
  </si>
  <si>
    <t>6481676304a20bbf470cddbb</t>
  </si>
  <si>
    <t>648558faf79f9f583f0a0968</t>
  </si>
  <si>
    <t>647af3fa6f8a92957202a119</t>
  </si>
  <si>
    <t>2023-06-11T09:00:00.000Z</t>
  </si>
  <si>
    <t>2023-06-11T05:26:35.908Z</t>
  </si>
  <si>
    <t>647d7aa73acdcea50b0dbcfa</t>
  </si>
  <si>
    <t>2023-06-12T01:00:00.000Z</t>
  </si>
  <si>
    <t>2023-06-05T06:17:55.584Z</t>
  </si>
  <si>
    <t>648514e8a214be272d055e52</t>
  </si>
  <si>
    <t>64812bcca968813dd40e3f71</t>
  </si>
  <si>
    <t>6481306cf56606b83f0e4090</t>
  </si>
  <si>
    <t>2023-06-11T00:31:01.410Z</t>
  </si>
  <si>
    <t>64868383ca19aeaf1c0fc7d1</t>
  </si>
  <si>
    <t>64868239268735aa9d07b676</t>
  </si>
  <si>
    <t>64868465bebfb24bf404b594</t>
  </si>
  <si>
    <t>2023-06-14T05:00:00.000Z</t>
  </si>
  <si>
    <t>2023-06-12T02:35:10.762Z</t>
  </si>
  <si>
    <t>6487506adcfd1c84750135a9</t>
  </si>
  <si>
    <t>64874f75199ded39360770b5</t>
  </si>
  <si>
    <t>62374d16bbd369120575c63c</t>
  </si>
  <si>
    <t>648751c9d5a12e166000dff4</t>
  </si>
  <si>
    <t>2023-06-14T07:00:00.000Z</t>
  </si>
  <si>
    <t>2023-06-12T17:11:29.193Z</t>
  </si>
  <si>
    <t>64891fc107142b9f2c0b3144</t>
  </si>
  <si>
    <t>64891ee20d0fb9a3250b8333</t>
  </si>
  <si>
    <t>2023-06-14T01:00:00.000Z</t>
  </si>
  <si>
    <t>2023-06-14T02:04:06.388Z</t>
  </si>
  <si>
    <t>6489367283d244a1a807acb2</t>
  </si>
  <si>
    <t>648934cc24e28806b405cb48</t>
  </si>
  <si>
    <t>648936d13afcea83ef02d5c4</t>
  </si>
  <si>
    <t>2023-06-14T04:00:00.000Z</t>
  </si>
  <si>
    <t>2023-06-14T03:40:57.736Z</t>
  </si>
  <si>
    <t>648a779ac9db81df88089a26</t>
  </si>
  <si>
    <t>648a773e10954f51a6043056</t>
  </si>
  <si>
    <t>2023-06-15T05:00:00.000Z</t>
  </si>
  <si>
    <t>2023-06-15T02:38:45.420Z</t>
  </si>
  <si>
    <t>648a7ee77e097c78b8051de6</t>
  </si>
  <si>
    <t>648a7baae5ecb88d630d28f4</t>
  </si>
  <si>
    <t>648a7deec7de7b9134014dc6</t>
  </si>
  <si>
    <t>2023-06-15T01:00:00.000Z</t>
  </si>
  <si>
    <t>2023-06-15T03:02:05.654Z</t>
  </si>
  <si>
    <t>648945cfdc228a31f90303d3</t>
  </si>
  <si>
    <t>64893cfc70c741269d056e21</t>
  </si>
  <si>
    <t>62374b421a52dc17740bd3b6</t>
  </si>
  <si>
    <t>64893d38336937490a0461d5</t>
  </si>
  <si>
    <t>2023-06-16T01:00:00.000Z</t>
  </si>
  <si>
    <t>2023-06-14T04:49:10.788Z</t>
  </si>
  <si>
    <t>6481676304a20bbf470cddba</t>
  </si>
  <si>
    <t>2023-06-17T05:00:00.000Z</t>
  </si>
  <si>
    <t>648c16947a33d6ce6e0c980c</t>
  </si>
  <si>
    <t>2023-06-17T02:00:00.000Z</t>
  </si>
  <si>
    <t>2023-06-16T08:05:43.419Z</t>
  </si>
  <si>
    <t>648c483e308638f6290ea594</t>
  </si>
  <si>
    <t>648c465bf65ac219330ed9f4</t>
  </si>
  <si>
    <t>648c4a182374fdd60f050de4</t>
  </si>
  <si>
    <t>2023-06-17T01:00:00.000Z</t>
  </si>
  <si>
    <t>2023-06-16T11:39:56.088Z</t>
  </si>
  <si>
    <t>648d07d42e2fa21c6407a999</t>
  </si>
  <si>
    <t>648cffcd5a00a0d639028b0c</t>
  </si>
  <si>
    <t>648d098c43f80c500b0d6414</t>
  </si>
  <si>
    <t>2023-06-17T10:00:00.000Z</t>
  </si>
  <si>
    <t>2023-06-17T01:16:51.714Z</t>
  </si>
  <si>
    <t>6487c7c31fa0e54b36097d1a</t>
  </si>
  <si>
    <t>6487c6ca77c0f15ccf00cac2</t>
  </si>
  <si>
    <t>2023-06-18T01:00:00.000Z</t>
  </si>
  <si>
    <t>2023-06-13T02:58:32.749Z</t>
  </si>
  <si>
    <t>648bd16d893c6a51ef0db14a</t>
  </si>
  <si>
    <t>2023-06-16T03:08:38.008Z</t>
  </si>
  <si>
    <t>648de09953f6dd7df90a52c0</t>
  </si>
  <si>
    <t>647ac6d7ef6dd0e7d4009d99</t>
  </si>
  <si>
    <t>648de06253f6dd7df90a51b9</t>
  </si>
  <si>
    <t>2023-06-17T16:39:54.193Z</t>
  </si>
  <si>
    <t>64904cafcdfc0e70ec0da46a</t>
  </si>
  <si>
    <t>64904bf6765feb22e60e8d1b</t>
  </si>
  <si>
    <t>64904d6e0df30f62080715d4</t>
  </si>
  <si>
    <t>2023-06-20T01:00:00.000Z</t>
  </si>
  <si>
    <t>2023-06-19T12:50:55.350Z</t>
  </si>
  <si>
    <t>6490f44c8c425a3d330ab450</t>
  </si>
  <si>
    <t>2023-06-20T05:00:00.000Z</t>
  </si>
  <si>
    <t>2023-06-20T00:48:36.098Z</t>
  </si>
  <si>
    <t>64915006a8872f0f9b016db4</t>
  </si>
  <si>
    <t>64914f99b6763a741f072d52</t>
  </si>
  <si>
    <t>2023-06-20T09:00:00.000Z</t>
  </si>
  <si>
    <t>2023-06-20T07:10:08.091Z</t>
  </si>
  <si>
    <t>649146150f59372069031743</t>
  </si>
  <si>
    <t>649143442ee9562ee90b5207</t>
  </si>
  <si>
    <t>2023-06-21T03:00:00.000Z</t>
  </si>
  <si>
    <t>2023-06-20T06:32:47.118Z</t>
  </si>
  <si>
    <t>6492b170eb94c86044007613</t>
  </si>
  <si>
    <t>6492b009da6f1d02e206b475</t>
  </si>
  <si>
    <t>2023-06-22T05:00:00.000Z</t>
  </si>
  <si>
    <t>2023-06-21T08:22:09.172Z</t>
  </si>
  <si>
    <t>6492ba06faba55a2570e3003</t>
  </si>
  <si>
    <t>6492b9fe9a06338d620448b2</t>
  </si>
  <si>
    <t>6492ba12370e606c7c05cfd4</t>
  </si>
  <si>
    <t>2023-06-22T04:00:00.000Z</t>
  </si>
  <si>
    <t>2023-06-21T09:12:04.261Z</t>
  </si>
  <si>
    <t>64913799fcea23e1030bf7a1</t>
  </si>
  <si>
    <t>64913695f42456a2770b5ca5</t>
  </si>
  <si>
    <t>2023-06-23T01:00:00.000Z</t>
  </si>
  <si>
    <t>2023-06-20T05:36:18.138Z</t>
  </si>
  <si>
    <t>64954c11268d2f970c01ccff</t>
  </si>
  <si>
    <t>64954bfb85b1f9898e0976a1</t>
  </si>
  <si>
    <t>2023-06-23T09:00:00.000Z</t>
  </si>
  <si>
    <t>2023-06-23T07:41:56.918Z</t>
  </si>
  <si>
    <t>6486163a60970658f7026f72</t>
  </si>
  <si>
    <t>6486155b1019500bdb07d00d</t>
  </si>
  <si>
    <t>648616d1093fdbc34e0158ac</t>
  </si>
  <si>
    <t>2023-06-24T09:00:00.000Z</t>
  </si>
  <si>
    <t>2023-06-11T18:47:41.705Z</t>
  </si>
  <si>
    <t>648db67488b276d967049607</t>
  </si>
  <si>
    <t>2023-06-24T02:00:00.000Z</t>
  </si>
  <si>
    <t>2023-06-17T13:37:54.904Z</t>
  </si>
  <si>
    <t>6493fa6f9242c6b4930fb884</t>
  </si>
  <si>
    <t>6493fa64c90c40c68301da1a</t>
  </si>
  <si>
    <t>2023-06-24T08:00:00.000Z</t>
  </si>
  <si>
    <t>2023-06-22T11:20:44.256Z</t>
  </si>
  <si>
    <t>64956cf0c2688bbedc016ab5</t>
  </si>
  <si>
    <t>64956bf05ee3bd924f04d948</t>
  </si>
  <si>
    <t>64956c4b3355c84b8b09fbad</t>
  </si>
  <si>
    <t>2023-06-25T01:00:00.000Z</t>
  </si>
  <si>
    <t>2023-06-23T10:59:04.838Z</t>
  </si>
  <si>
    <t>6496f173f22cc9896a0f7188</t>
  </si>
  <si>
    <t>6496f0a963368a5f430076e9</t>
  </si>
  <si>
    <t>6496f0cc9effab4df609e122</t>
  </si>
  <si>
    <t>2023-06-26T05:00:00.000Z</t>
  </si>
  <si>
    <t>2023-06-24T13:39:36.117Z</t>
  </si>
  <si>
    <t>6497deb297eeaf42020c9a35</t>
  </si>
  <si>
    <t>6497de933c6db0c44d0882df</t>
  </si>
  <si>
    <t>2023-06-26T01:00:00.000Z</t>
  </si>
  <si>
    <t>2023-06-25T06:41:45.292Z</t>
  </si>
  <si>
    <t>6498e4e95ff9fcc9120e660e</t>
  </si>
  <si>
    <t>6498e469bf56fdf76606abf9</t>
  </si>
  <si>
    <t>6498e5b47929d9038b003794</t>
  </si>
  <si>
    <t>2023-06-26T03:09:55.000Z</t>
  </si>
  <si>
    <t>2023-06-26T01:11:11.346Z</t>
  </si>
  <si>
    <t>64995267ec6da9341101e5f2</t>
  </si>
  <si>
    <t>64994dcbbaaa91fc0b067672</t>
  </si>
  <si>
    <t>64994e7c556b853473025156</t>
  </si>
  <si>
    <t>2023-06-26T11:00:00.000Z</t>
  </si>
  <si>
    <t>2023-06-26T08:59:23.174Z</t>
  </si>
  <si>
    <t>649420b50abc5f3f500b5397</t>
  </si>
  <si>
    <t>648c6b5b42e75a15290ec419</t>
  </si>
  <si>
    <t>2023-06-27T01:00:00.000Z</t>
  </si>
  <si>
    <t>2023-06-22T10:22:19.714Z</t>
  </si>
  <si>
    <t>64993b32d1ba44dc300fc774</t>
  </si>
  <si>
    <t>64993affcbbcf72a0d0a420d</t>
  </si>
  <si>
    <t>2023-06-26T07:36:10.453Z</t>
  </si>
  <si>
    <t>649942c66728cd15930fcf75</t>
  </si>
  <si>
    <t>64994202a20bb540aa094abb</t>
  </si>
  <si>
    <t>64994359570e369bca00bc94</t>
  </si>
  <si>
    <t>2023-06-27T03:00:00.000Z</t>
  </si>
  <si>
    <t>2023-06-26T07:50:43.347Z</t>
  </si>
  <si>
    <t>6499450dad3c644c63002783</t>
  </si>
  <si>
    <t>6499446089b3ce9915056e32</t>
  </si>
  <si>
    <t>6499472b1f006c26c40d6674</t>
  </si>
  <si>
    <t>2023-06-26T08:07:01.891Z</t>
  </si>
  <si>
    <t>64998303dd194816f40cdbf3</t>
  </si>
  <si>
    <t>649982bc721c3884b9068f91</t>
  </si>
  <si>
    <t>2023-06-27T09:00:00.000Z</t>
  </si>
  <si>
    <t>2023-06-26T12:43:23.846Z</t>
  </si>
  <si>
    <t>6499970998ef1794f907af8c</t>
  </si>
  <si>
    <t>64992d38903873362e01d074</t>
  </si>
  <si>
    <t>2023-06-26T13:50:20.138Z</t>
  </si>
  <si>
    <t>648de90159e698f79c04b8e4</t>
  </si>
  <si>
    <t>64853762e745d042400d9dca</t>
  </si>
  <si>
    <t>648de844dc1bdec36e069175</t>
  </si>
  <si>
    <t>2023-06-28T02:00:00.000Z</t>
  </si>
  <si>
    <t>2023-06-17T17:24:05.100Z</t>
  </si>
  <si>
    <t>649911734d347689d20e33bd</t>
  </si>
  <si>
    <t>649910ea37dc069e8f08f0f1</t>
  </si>
  <si>
    <t>64991102124748b87103252c</t>
  </si>
  <si>
    <t>2023-06-28T06:00:00.000Z</t>
  </si>
  <si>
    <t>2023-06-26T04:27:46.880Z</t>
  </si>
  <si>
    <t>649aff057b0f0612740e93a2</t>
  </si>
  <si>
    <t>649af3e368f6b461020a310f</t>
  </si>
  <si>
    <t>649af552468b9030920a6c84</t>
  </si>
  <si>
    <t>2023-06-28T03:00:00.000Z</t>
  </si>
  <si>
    <t>2023-06-27T15:31:01.593Z</t>
  </si>
  <si>
    <t>649b28bfaba5c5eccb0a8ed9</t>
  </si>
  <si>
    <t>2023-06-27T18:26:48.647Z</t>
  </si>
  <si>
    <t>649bf07ee0937b67e0089b94</t>
  </si>
  <si>
    <t>649a94b304d9976d74089d82</t>
  </si>
  <si>
    <t>649bf168f23b4a2aae08110c</t>
  </si>
  <si>
    <t>2023-06-28T08:37:51.391Z</t>
  </si>
  <si>
    <t>649e68407fb65921fc01ebf3</t>
  </si>
  <si>
    <t>63ea563a0313e6f45408d704</t>
  </si>
  <si>
    <t>649e6885aa97ba8f4100f2b4</t>
  </si>
  <si>
    <t>2023-06-30T05:00:00.000Z</t>
  </si>
  <si>
    <t>2023-06-30T05:30:35.407Z</t>
  </si>
  <si>
    <t>649f1f4ab62b4c0832053fc0</t>
  </si>
  <si>
    <t>649f096b6a26329feb041049</t>
  </si>
  <si>
    <t>2023-07-01T07:00:00.000Z</t>
  </si>
  <si>
    <t>2023-06-30T18:36:37.968Z</t>
  </si>
  <si>
    <t>649f207284ac3a9625017126</t>
  </si>
  <si>
    <t>649f20c21ed0fac2480231e4</t>
  </si>
  <si>
    <t>2023-06-30T18:35:30.542Z</t>
  </si>
  <si>
    <t>649f207284ac3a9625017127</t>
  </si>
  <si>
    <t>649eff12a3731a85ec09fa34</t>
  </si>
  <si>
    <t>648ffeae77319b60c50cc67e</t>
  </si>
  <si>
    <t>649fd684150e7529af00a844</t>
  </si>
  <si>
    <t>2023-07-02T01:00:00.000Z</t>
  </si>
  <si>
    <t>2023-07-01T07:32:13.993Z</t>
  </si>
  <si>
    <t>64a390acf3423db6c40eede6</t>
  </si>
  <si>
    <t>64a383fe9db9415b070371f9</t>
  </si>
  <si>
    <t>64a3a695c668345ba20b06c4</t>
  </si>
  <si>
    <t>2023-07-04T05:00:00.000Z</t>
  </si>
  <si>
    <t>2023-07-04T04:56:46.417Z</t>
  </si>
  <si>
    <t>64a61eda66a395b82d0ded47</t>
  </si>
  <si>
    <t>2023-07-06T11:00:00.000Z</t>
  </si>
  <si>
    <t>2023-07-06T02:01:08.190Z</t>
  </si>
  <si>
    <t>64a65ebf208026e13108fadb</t>
  </si>
  <si>
    <t>64559ef820c86e5757068e61</t>
  </si>
  <si>
    <t>2023-07-06T06:00:00.000Z</t>
  </si>
  <si>
    <t>2023-07-06T06:56:02.495Z</t>
  </si>
  <si>
    <t>64a2908a3bcfefa0f1030447</t>
  </si>
  <si>
    <t>64a28dd86adcec1f4902ea57</t>
  </si>
  <si>
    <t>2023-07-07T03:00:00.000Z</t>
  </si>
  <si>
    <t>2023-07-03T09:16:29.206Z</t>
  </si>
  <si>
    <t>64a50d22a8ae49ca5e0b4151</t>
  </si>
  <si>
    <t>64a50be6e4d2911c450dc4c4</t>
  </si>
  <si>
    <t>2023-07-05T06:28:20.119Z</t>
  </si>
  <si>
    <t>64a9021f83ad1c946f07e883</t>
  </si>
  <si>
    <t>64a8f4ef6de70e035b0925e2</t>
  </si>
  <si>
    <t>2023-07-08T09:00:00.000Z</t>
  </si>
  <si>
    <t>2023-07-08T06:50:59.419Z</t>
  </si>
  <si>
    <t>649aa6d7235fc039b704b09e</t>
  </si>
  <si>
    <t>64980e27c5c25fef7a0ef579</t>
  </si>
  <si>
    <t>2023-07-09T12:00:00.000Z</t>
  </si>
  <si>
    <t>2023-06-27T09:19:46.860Z</t>
  </si>
  <si>
    <t>64a4ea1864c272a50e0077d1</t>
  </si>
  <si>
    <t>64a4e8f5fce9e87d4800568b</t>
  </si>
  <si>
    <t>64a4eaf827a305718c0000f4</t>
  </si>
  <si>
    <t>2023-07-09T02:00:00.000Z</t>
  </si>
  <si>
    <t>2023-07-05T04:00:50.513Z</t>
  </si>
  <si>
    <t>64aba3387d3de5e949023dfa</t>
  </si>
  <si>
    <t>64ab83e6d58f0112cb038d15</t>
  </si>
  <si>
    <t>2023-07-10T07:00:00.000Z</t>
  </si>
  <si>
    <t>2023-07-10T06:22:58.166Z</t>
  </si>
  <si>
    <t>64ad602e2cb19535000f2886</t>
  </si>
  <si>
    <t>2023-07-12T00:00:00.000Z</t>
  </si>
  <si>
    <t>2023-07-11T14:01:42.370Z</t>
  </si>
  <si>
    <t>64ad602e2cb19535000f2887</t>
  </si>
  <si>
    <t>2023-07-12T02:00:00.000Z</t>
  </si>
  <si>
    <t>2023-07-11T13:59:10.552Z</t>
  </si>
  <si>
    <t>64ad602e2cb19535000f2888</t>
  </si>
  <si>
    <t>64acfb0b4485623d220ca5a1</t>
  </si>
  <si>
    <t>64acdc374083e25c430d24b7</t>
  </si>
  <si>
    <t>647410bb202e360e030ccc32</t>
  </si>
  <si>
    <t>64ad0023965143194303e044</t>
  </si>
  <si>
    <t>2023-07-14T07:00:00.000Z</t>
  </si>
  <si>
    <t>2023-07-11T07:09:17.915Z</t>
  </si>
  <si>
    <t>64b1327c01366fe0730f875d</t>
  </si>
  <si>
    <t>64b1313a3057115f9304a556</t>
  </si>
  <si>
    <t>64b133ef909fc6ef48085e24</t>
  </si>
  <si>
    <t>2023-07-15T05:00:00.000Z</t>
  </si>
  <si>
    <t>2023-07-14T11:39:18.594Z</t>
  </si>
  <si>
    <t>64af6fb078755672cd013eaf</t>
  </si>
  <si>
    <t>2023-07-16T10:00:00.000Z</t>
  </si>
  <si>
    <t>2023-07-13T03:37:30.279Z</t>
  </si>
  <si>
    <t>Cầu hôn</t>
  </si>
  <si>
    <t>64b4d64d5dbd24a0460bd685</t>
  </si>
  <si>
    <t>64b4d1dcd8f1f46e750ac529</t>
  </si>
  <si>
    <t>64b4d277d2e481211403ed3d</t>
  </si>
  <si>
    <t>2023-07-17T07:00:00.000Z</t>
  </si>
  <si>
    <t>2023-07-17T05:53:17.110Z</t>
  </si>
  <si>
    <t>64b4f8e43ab6120245035473</t>
  </si>
  <si>
    <t>2023-07-17T09:00:00.000Z</t>
  </si>
  <si>
    <t>2023-07-17T08:22:41.301Z</t>
  </si>
  <si>
    <t>64b4fe60c01c86390904da12</t>
  </si>
  <si>
    <t>64b4fdd0fa6d073faa0d7539</t>
  </si>
  <si>
    <t>64b4ff9671acab2b8d0b8764</t>
  </si>
  <si>
    <t>2023-07-17T10:43:53.000Z</t>
  </si>
  <si>
    <t>2023-07-17T08:45:05.417Z</t>
  </si>
  <si>
    <t>64b56170fb26c4a1af0f88d0</t>
  </si>
  <si>
    <t>2023-07-18T01:00:00.000Z</t>
  </si>
  <si>
    <t>2023-07-17T15:45:31.068Z</t>
  </si>
  <si>
    <t>64b766a7b4b1ba56130c710c</t>
  </si>
  <si>
    <t>64b75e956a76249d6804203e</t>
  </si>
  <si>
    <t>2023-07-19T09:00:00.000Z</t>
  </si>
  <si>
    <t>2023-07-19T04:51:18.747Z</t>
  </si>
  <si>
    <t>64b79669ca04ec20e305df33</t>
  </si>
  <si>
    <t>64b7928275f1096378057466</t>
  </si>
  <si>
    <t>64b7981ee66fd97a3c001344</t>
  </si>
  <si>
    <t>2023-07-19T11:00:00.000Z</t>
  </si>
  <si>
    <t>2023-07-19T08:00:22.017Z</t>
  </si>
  <si>
    <t>64b7ae9be8660347ea0eb743</t>
  </si>
  <si>
    <t>64b18fecd5ac607fd40d60c8</t>
  </si>
  <si>
    <t>2023-07-19T11:38:28.000Z</t>
  </si>
  <si>
    <t>2023-07-19T09:40:03.161Z</t>
  </si>
  <si>
    <t>64b7af14dc800b545e087d92</t>
  </si>
  <si>
    <t>64b7af7d12cdaaf14a026904</t>
  </si>
  <si>
    <t>2023-07-19T09:38:28.833Z</t>
  </si>
  <si>
    <t>64b7af14dc800b545e087d93</t>
  </si>
  <si>
    <t>64b7af7db20f5752070951e4</t>
  </si>
  <si>
    <t>64b23fc504a20c839f0adddd</t>
  </si>
  <si>
    <t>2023-07-20T04:00:00.000Z</t>
  </si>
  <si>
    <t>2023-07-15T07:20:32.089Z</t>
  </si>
  <si>
    <t>64b249cc5cc0c5eee6043b39</t>
  </si>
  <si>
    <t>2023-07-20T05:00:00.000Z</t>
  </si>
  <si>
    <t>2023-07-15T07:30:37.716Z</t>
  </si>
  <si>
    <t>64b8a9bdf6531f17cb0b1a17</t>
  </si>
  <si>
    <t>64a822d02415c2fe5801a555</t>
  </si>
  <si>
    <t>64b3b930bb75a36f590af9db</t>
  </si>
  <si>
    <t>2023-07-20T09:00:00.000Z</t>
  </si>
  <si>
    <t>2023-07-20T03:30:51.855Z</t>
  </si>
  <si>
    <t>64b8bf444a338a244908ee72</t>
  </si>
  <si>
    <t>64b8beee25f1bd150d07ee59</t>
  </si>
  <si>
    <t>64b8bf4a1e5a75ae2f02d6c4</t>
  </si>
  <si>
    <t>2023-07-20T08:00:00.000Z</t>
  </si>
  <si>
    <t>2023-07-20T06:58:32.353Z</t>
  </si>
  <si>
    <t>64b78136ea51237ab30483af</t>
  </si>
  <si>
    <t>64b77bf02180bf501e058e29</t>
  </si>
  <si>
    <t>64b7813dbfd849d96a078b94</t>
  </si>
  <si>
    <t>2023-07-21T23:00:00.000Z</t>
  </si>
  <si>
    <t>2023-07-19T06:29:24.955Z</t>
  </si>
  <si>
    <t>64ba1cbb3ed1c582920980fe</t>
  </si>
  <si>
    <t>64b32de87e8b072ce40f95dd</t>
  </si>
  <si>
    <t>64ba1fed794679d141035214</t>
  </si>
  <si>
    <t>2023-07-21T07:00:00.000Z</t>
  </si>
  <si>
    <t>2023-07-21T06:04:22.954Z</t>
  </si>
  <si>
    <t>64b8b48cad596914300a1a2d</t>
  </si>
  <si>
    <t>2023-07-22T03:00:00.000Z</t>
  </si>
  <si>
    <t>2023-07-20T04:16:18.153Z</t>
  </si>
  <si>
    <t>64ba70b91355f68a19093083</t>
  </si>
  <si>
    <t>64ba6fa1aecfa5cf050b6e2a</t>
  </si>
  <si>
    <t>64ba6fdd27c164ce3805340e</t>
  </si>
  <si>
    <t>2023-07-22T01:00:00.000Z</t>
  </si>
  <si>
    <t>2023-07-21T11:50:42.573Z</t>
  </si>
  <si>
    <t>64bb4ee8e660e66384060f44</t>
  </si>
  <si>
    <t>64bb4d753c2ec87fee006420</t>
  </si>
  <si>
    <t>64bb4f8f1ccca38ee2043514</t>
  </si>
  <si>
    <t>2023-07-22T03:39:53.106Z</t>
  </si>
  <si>
    <t>64bb067b5705ae447f04a2ec</t>
  </si>
  <si>
    <t>2023-07-23T01:00:00.000Z</t>
  </si>
  <si>
    <t>2023-07-21T22:31:51.883Z</t>
  </si>
  <si>
    <t>64be1c666a36e9a22d01827b</t>
  </si>
  <si>
    <t>63eae7f8e37f54f5a50de37f</t>
  </si>
  <si>
    <t>64be206ea2f2bbd5b10c93d4</t>
  </si>
  <si>
    <t>2023-07-24T05:00:00.000Z</t>
  </si>
  <si>
    <t>2023-07-24T06:55:35.246Z</t>
  </si>
  <si>
    <t>64bf4a3616016ad9010b463a</t>
  </si>
  <si>
    <t>64bf4942ca052c72d30fb71d</t>
  </si>
  <si>
    <t>2023-07-25T05:00:00.000Z</t>
  </si>
  <si>
    <t>2023-07-25T04:07:27.815Z</t>
  </si>
  <si>
    <t>64bf4fecac3ac8678104a6d5</t>
  </si>
  <si>
    <t>64bf4fae3786fb7b210c93ea</t>
  </si>
  <si>
    <t>2023-07-25T11:00:00.000Z</t>
  </si>
  <si>
    <t>2023-07-25T04:44:44.098Z</t>
  </si>
  <si>
    <t>64bf52ef6850d783d1010e2a</t>
  </si>
  <si>
    <t>2023-07-25T04:43:27.753Z</t>
  </si>
  <si>
    <t>64bf52ef6850d783d1010e2b</t>
  </si>
  <si>
    <t>2023-07-25T09:00:00.000Z</t>
  </si>
  <si>
    <t>64c07ddc2aaa9d00a90abf97</t>
  </si>
  <si>
    <t>64c07cea02e9681f3000e39e</t>
  </si>
  <si>
    <t>64c07ed65053fe57da07f9ec</t>
  </si>
  <si>
    <t>2023-07-26T02:00:00.000Z</t>
  </si>
  <si>
    <t>2023-07-26T02:02:56.662Z</t>
  </si>
  <si>
    <t>64c0a49f40a8cebfdc0cd1f3</t>
  </si>
  <si>
    <t>64c0a2aac6d434ef09043fbc</t>
  </si>
  <si>
    <t>64c0a5deeeb732366204bc74</t>
  </si>
  <si>
    <t>2023-07-27T10:00:00.000Z</t>
  </si>
  <si>
    <t>2023-07-26T04:49:25.999Z</t>
  </si>
  <si>
    <t>64c0cbcae12d5034650302b3</t>
  </si>
  <si>
    <t>64c0cba9e12d503465030157</t>
  </si>
  <si>
    <t>2023-07-27T01:00:00.000Z</t>
  </si>
  <si>
    <t>2023-07-26T07:39:13.077Z</t>
  </si>
  <si>
    <t>64c1de8335ad4926990ef983</t>
  </si>
  <si>
    <t>64c1daff6598e45d7204c288</t>
  </si>
  <si>
    <t>64c1e020dc67e4f985070dc4</t>
  </si>
  <si>
    <t>2023-07-27T03:00:00.000Z</t>
  </si>
  <si>
    <t>2023-07-27T03:10:18.244Z</t>
  </si>
  <si>
    <t>64b95bfc393cdc1f7201a1b8</t>
  </si>
  <si>
    <t>64b59b4010fbc4345a08a393</t>
  </si>
  <si>
    <t>64b95c8b852edb45fe02e994</t>
  </si>
  <si>
    <t>2023-07-28T07:00:00.000Z</t>
  </si>
  <si>
    <t>2023-07-20T16:10:43.496Z</t>
  </si>
  <si>
    <t>64c057303b862d60ca0458ed</t>
  </si>
  <si>
    <t>2023-07-28T01:00:00.000Z</t>
  </si>
  <si>
    <t>2023-07-25T23:17:33.282Z</t>
  </si>
  <si>
    <t>64c370d72c5f18d69500592b</t>
  </si>
  <si>
    <t>64c370a9dd3671fa9b03f242</t>
  </si>
  <si>
    <t>64c370de832b3594780ab6e4</t>
  </si>
  <si>
    <t>2023-07-28T09:00:00.000Z</t>
  </si>
  <si>
    <t>2023-07-28T07:49:10.291Z</t>
  </si>
  <si>
    <t>64bf930f1006ad87cd02dc85</t>
  </si>
  <si>
    <t>64bf930c1006ad87cd02dc83</t>
  </si>
  <si>
    <t>64bf931637bcf6de3508f4a4</t>
  </si>
  <si>
    <t>2023-07-29T02:00:00.000Z</t>
  </si>
  <si>
    <t>2023-07-25T10:13:32.224Z</t>
  </si>
  <si>
    <t>64c320810dca11943c0ccb5d</t>
  </si>
  <si>
    <t>64bf53f3e7b6016e2505d31e</t>
  </si>
  <si>
    <t>2023-07-29T05:00:00.000Z</t>
  </si>
  <si>
    <t>2023-07-28T02:10:57.614Z</t>
  </si>
  <si>
    <t>64c4502fa2f19437fc06ab94</t>
  </si>
  <si>
    <t>64c4473a00b161001b075238</t>
  </si>
  <si>
    <t>64c44ef0e99a831bd1044e23</t>
  </si>
  <si>
    <t>2023-07-28T23:34:54.883Z</t>
  </si>
  <si>
    <t>64c4b2aabc25e412840e835d</t>
  </si>
  <si>
    <t>64c4af594f618bd57c09bf04</t>
  </si>
  <si>
    <t>64c50540603171d22102dea4</t>
  </si>
  <si>
    <t>2023-07-30T01:00:00.000Z</t>
  </si>
  <si>
    <t>2023-07-29T12:25:31.303Z</t>
  </si>
  <si>
    <t>64c5055d0c8888ec780311ca</t>
  </si>
  <si>
    <t>64c501c79ca4b50a0a010b71</t>
  </si>
  <si>
    <t>64c506a4e58a55f399022124</t>
  </si>
  <si>
    <t>2023-07-30T05:00:00.000Z</t>
  </si>
  <si>
    <t>2023-07-29T12:31:25.268Z</t>
  </si>
  <si>
    <t>64c1138b70d4e9b1b80e228f</t>
  </si>
  <si>
    <t>64c1116f0204e00e0a0abca0</t>
  </si>
  <si>
    <t>2023-07-31T09:00:00.000Z</t>
  </si>
  <si>
    <t>2023-07-26T12:39:22.328Z</t>
  </si>
  <si>
    <t>64c113ba6fface5ae90037be</t>
  </si>
  <si>
    <t>64c114039743c1c21b0f03ac</t>
  </si>
  <si>
    <t>2023-07-31T12:00:00.000Z</t>
  </si>
  <si>
    <t>2023-07-26T12:38:17.911Z</t>
  </si>
  <si>
    <t>64c113bb6fface5ae90037bf</t>
  </si>
  <si>
    <t>64c114038f385c1ec60ff69c</t>
  </si>
  <si>
    <t>2023-07-31T11:00:00.000Z</t>
  </si>
  <si>
    <t>64c2e3092b6eeb8edf09bbab</t>
  </si>
  <si>
    <t>2023-07-31T03:00:00.000Z</t>
  </si>
  <si>
    <t>2023-07-27T21:42:35.538Z</t>
  </si>
  <si>
    <t>64c495ce9278f4fbd7054117</t>
  </si>
  <si>
    <t>64c495c95216ea21af078ed5</t>
  </si>
  <si>
    <t>2023-07-31T04:00:00.000Z</t>
  </si>
  <si>
    <t>2023-07-29T04:35:11.162Z</t>
  </si>
  <si>
    <t>64c742603e50a1c2f30ed9b4</t>
  </si>
  <si>
    <t>2023-07-31T05:00:00.000Z</t>
  </si>
  <si>
    <t>2023-07-31T05:12:44.358Z</t>
  </si>
  <si>
    <t>64c7eceaa500fce70a0f8c3f</t>
  </si>
  <si>
    <t>64c512a45ec7da7f220544ae</t>
  </si>
  <si>
    <t>64c5657ca11f016f720ff095</t>
  </si>
  <si>
    <t>2023-07-31T18:00:00.000Z</t>
  </si>
  <si>
    <t>2023-07-31T17:54:26.535Z</t>
  </si>
  <si>
    <t>64c85ea5990a9dd927024817</t>
  </si>
  <si>
    <t>634f378a49761cd732084a6d</t>
  </si>
  <si>
    <t>64c875a0d1d69524010cb7b4</t>
  </si>
  <si>
    <t>2023-08-01T03:00:00.000Z</t>
  </si>
  <si>
    <t>2023-08-01T03:01:43.050Z</t>
  </si>
  <si>
    <t>64c89aae165483455c003513</t>
  </si>
  <si>
    <t>64c701cdfd60d57d6600748e</t>
  </si>
  <si>
    <t>64c70216b4b246c5040b359c</t>
  </si>
  <si>
    <t>2023-08-01T06:00:00.000Z</t>
  </si>
  <si>
    <t>2023-08-01T05:40:55.723Z</t>
  </si>
  <si>
    <t>64c95d606a4f75b22006b413</t>
  </si>
  <si>
    <t>64c95d1401a7d48c6205c1a1</t>
  </si>
  <si>
    <t>2023-08-02T01:00:00.000Z</t>
  </si>
  <si>
    <t>2023-08-01T19:49:50.771Z</t>
  </si>
  <si>
    <t>64ca1d220757d3966b068bd2</t>
  </si>
  <si>
    <t>63eae4481aaf884f37022ec6</t>
  </si>
  <si>
    <t>64ca19db651dcc3ea30148b5</t>
  </si>
  <si>
    <t>2023-08-02T10:00:00.000Z</t>
  </si>
  <si>
    <t>2023-08-02T09:51:27.359Z</t>
  </si>
  <si>
    <t>64c9ebcd7fac92fcc808f303</t>
  </si>
  <si>
    <t>64c9eac355cda7d11005b8cf</t>
  </si>
  <si>
    <t>2023-08-03T01:00:00.000Z</t>
  </si>
  <si>
    <t>2023-08-02T05:42:24.673Z</t>
  </si>
  <si>
    <t>64ca548dc06387418202c919</t>
  </si>
  <si>
    <t>64c994d37a51cdda250e64a9</t>
  </si>
  <si>
    <t>64ca561fb7e48937040499b2</t>
  </si>
  <si>
    <t>2023-08-02T13:11:50.483Z</t>
  </si>
  <si>
    <t>64cb0a8856f09f73ba0f3804</t>
  </si>
  <si>
    <t>64cb04537a691b62e50ed0a8</t>
  </si>
  <si>
    <t>2023-08-03T04:09:46.000Z</t>
  </si>
  <si>
    <t>2023-08-03T02:26:17.697Z</t>
  </si>
  <si>
    <t>64cb0c6ab800cbb5a2084524</t>
  </si>
  <si>
    <t>64cb105156de51af47062032</t>
  </si>
  <si>
    <t>2023-08-03T02:00:00.000Z</t>
  </si>
  <si>
    <t>2023-08-03T02:09:46.157Z</t>
  </si>
  <si>
    <t>64c7543eccded1a39c004400</t>
  </si>
  <si>
    <t>64c6e3966abda8a25b0790e8</t>
  </si>
  <si>
    <t>64c6ec01e62a614f4d0e0539</t>
  </si>
  <si>
    <t>2023-08-06T07:00:00.000Z</t>
  </si>
  <si>
    <t>2023-08-01T07:00:06.828Z</t>
  </si>
  <si>
    <t>64cef3b581f39d8a84001565</t>
  </si>
  <si>
    <t>64cef08a390a661c780ca1b8</t>
  </si>
  <si>
    <t>64cef57c4388aef5760950c2</t>
  </si>
  <si>
    <t>2023-08-06T01:00:00.000Z</t>
  </si>
  <si>
    <t>2023-08-06T01:20:54.330Z</t>
  </si>
  <si>
    <t>64ca0460b2accc9c8d0df01e</t>
  </si>
  <si>
    <t>2023-08-07T01:00:00.000Z</t>
  </si>
  <si>
    <t>2023-08-02T07:38:30.456Z</t>
  </si>
  <si>
    <t>64d05f5a25b88512ef046113</t>
  </si>
  <si>
    <t>64d05cfe1bbf946049091149</t>
  </si>
  <si>
    <t>2023-08-07T04:00:00.000Z</t>
  </si>
  <si>
    <t>2023-08-07T04:42:45.110Z</t>
  </si>
  <si>
    <t>64d1b3ef7ade53b3130261c6</t>
  </si>
  <si>
    <t>64d1b2695bdede8bbe022208</t>
  </si>
  <si>
    <t>64d1bddd447eb8a2870e4bf2</t>
  </si>
  <si>
    <t>2023-08-08T03:00:00.000Z</t>
  </si>
  <si>
    <t>2023-08-08T04:00:18.561Z</t>
  </si>
  <si>
    <t>64d23d5b58318579880fbd24</t>
  </si>
  <si>
    <t>2023-08-09T03:00:00.000Z</t>
  </si>
  <si>
    <t>2023-08-08T13:30:51.723Z</t>
  </si>
  <si>
    <t>64d2dc397b3151fea6000bad</t>
  </si>
  <si>
    <t>64d2dc327b3151fea6000b46</t>
  </si>
  <si>
    <t>2023-08-09T00:00:00.000Z</t>
  </si>
  <si>
    <t>2023-08-09T00:24:11.705Z</t>
  </si>
  <si>
    <t>64d2fbc78eece1906706305f</t>
  </si>
  <si>
    <t>64d2d879e1b038c27d0bc05f</t>
  </si>
  <si>
    <t>2023-08-09T02:44:42.863Z</t>
  </si>
  <si>
    <t>64d3d5ec4253886d040eea73</t>
  </si>
  <si>
    <t>64d3d40895c0c59c4c08a4cb</t>
  </si>
  <si>
    <t>64d3d5e4edda3779060a802e</t>
  </si>
  <si>
    <t>2023-08-10T03:00:00.000Z</t>
  </si>
  <si>
    <t>2023-08-09T18:16:12.915Z</t>
  </si>
  <si>
    <t>64d5a2a57691154fb90fc04a</t>
  </si>
  <si>
    <t>64d5a2a288833242470d1cf0</t>
  </si>
  <si>
    <t>64d5a2ab37f497aa360c79d0</t>
  </si>
  <si>
    <t>2023-08-10T17:00:00.000Z</t>
  </si>
  <si>
    <t>2023-08-11T03:29:23.527Z</t>
  </si>
  <si>
    <t>64d3e7b92f7f71bde5035b42</t>
  </si>
  <si>
    <t>2023-08-11T11:00:00.000Z</t>
  </si>
  <si>
    <t>2023-08-09T19:25:19.904Z</t>
  </si>
  <si>
    <t>64d5b2f80a66eddbf9035ff3</t>
  </si>
  <si>
    <t>2023-08-11T07:00:00.000Z</t>
  </si>
  <si>
    <t>2023-08-11T04:15:09.723Z</t>
  </si>
  <si>
    <t>64d35bc6b2d32389de0aa9c8</t>
  </si>
  <si>
    <t>64d35a25a1abd8a13d05b537</t>
  </si>
  <si>
    <t>64d35b1c65574dd5b20ca824</t>
  </si>
  <si>
    <t>2023-08-12T09:00:00.000Z</t>
  </si>
  <si>
    <t>2023-08-09T09:33:14.310Z</t>
  </si>
  <si>
    <t>64d35c787ab0c3b3930f9ac2</t>
  </si>
  <si>
    <t>2023-08-09T09:29:28.514Z</t>
  </si>
  <si>
    <t>64d35c797ab0c3b3930f9ac4</t>
  </si>
  <si>
    <t>64d5b60e8d75bf4e040b7647</t>
  </si>
  <si>
    <t>64d5b5510d4722d1df01f299</t>
  </si>
  <si>
    <t>64d5b606981e9f6de009168e</t>
  </si>
  <si>
    <t>2023-08-11T08:05:12.638Z</t>
  </si>
  <si>
    <t>64d5ecf443ec22f6ae0570d7</t>
  </si>
  <si>
    <t>2023-08-11T08:11:24.745Z</t>
  </si>
  <si>
    <t>64d64a8c45c42ee69f0e3018</t>
  </si>
  <si>
    <t>64d649f664b52d5c7e03cc84</t>
  </si>
  <si>
    <t>64d64a84a62550cc6b0acadc</t>
  </si>
  <si>
    <t>2023-08-12T07:00:00.000Z</t>
  </si>
  <si>
    <t>2023-08-11T15:06:33.751Z</t>
  </si>
  <si>
    <t>64d64d092a091c6baf0be878</t>
  </si>
  <si>
    <t>64d64c3180832404d7008cb0</t>
  </si>
  <si>
    <t>64d64d012a091c6baf0be875</t>
  </si>
  <si>
    <t>2023-08-12T03:00:00.000Z</t>
  </si>
  <si>
    <t>2023-08-11T15:08:18.959Z</t>
  </si>
  <si>
    <t>64d70607537372c2c70f5172</t>
  </si>
  <si>
    <t>64d706044040cb7d16064e6c</t>
  </si>
  <si>
    <t>64d7060db35c928a410ffc30</t>
  </si>
  <si>
    <t>2023-08-12T05:00:00.000Z</t>
  </si>
  <si>
    <t>2023-08-12T04:19:30.574Z</t>
  </si>
  <si>
    <t>64d7322496968d1fdd0fd147</t>
  </si>
  <si>
    <t>64d7313add840a5f0802a306</t>
  </si>
  <si>
    <t>64d73221b1317f80d906fa4f</t>
  </si>
  <si>
    <t>2023-08-12T11:00:00.000Z</t>
  </si>
  <si>
    <t>2023-08-12T07:20:33.758Z</t>
  </si>
  <si>
    <t>64d744b248864428d40f9657</t>
  </si>
  <si>
    <t>64d7418a06ba8e06b50a7f6f</t>
  </si>
  <si>
    <t>64d744a9b3a930b38f0877b7</t>
  </si>
  <si>
    <t>2023-08-12T08:44:08.907Z</t>
  </si>
  <si>
    <t>64d8608fa0a4445bf20c3694</t>
  </si>
  <si>
    <t>64d85e3aa770f1bbe30499fb</t>
  </si>
  <si>
    <t>64d860784a73aad7ae05525e</t>
  </si>
  <si>
    <t>2023-08-13T04:00:00.000Z</t>
  </si>
  <si>
    <t>2023-08-13T04:52:04.579Z</t>
  </si>
  <si>
    <t>64d0bf593bff834fa60803bb</t>
  </si>
  <si>
    <t>64d0bc24a63c149fd6067eff</t>
  </si>
  <si>
    <t>64d0bdcf6ffa3240580a6639</t>
  </si>
  <si>
    <t>2023-08-14T01:00:00.000Z</t>
  </si>
  <si>
    <t>2023-08-07T10:01:50.612Z</t>
  </si>
  <si>
    <t>64d48691dfa90a9c13084eeb</t>
  </si>
  <si>
    <t>2023-08-14T02:00:00.000Z</t>
  </si>
  <si>
    <t>2023-08-10T06:47:51.926Z</t>
  </si>
  <si>
    <t>64d979b6eeb1428e8f04abf8</t>
  </si>
  <si>
    <t>64d978122345d8363f01ebce</t>
  </si>
  <si>
    <t>64d979ade222efb2f00e20c4</t>
  </si>
  <si>
    <t>2023-08-14T03:00:00.000Z</t>
  </si>
  <si>
    <t>2023-08-14T01:09:43.699Z</t>
  </si>
  <si>
    <t>64d9a4fc1dcda8c7ad067138</t>
  </si>
  <si>
    <t>64d9a1187d3b0264650ac76b</t>
  </si>
  <si>
    <t>64d9a4f51c54066a2301c60f</t>
  </si>
  <si>
    <t>2023-08-14T04:00:00.000Z</t>
  </si>
  <si>
    <t>2023-08-14T03:57:40.225Z</t>
  </si>
  <si>
    <t>64dab37e20144cf0ff058a8e</t>
  </si>
  <si>
    <t>64dab22db01f21aa6c06c17f</t>
  </si>
  <si>
    <t>64dab376b3010bb81e0b4a19</t>
  </si>
  <si>
    <t>2023-08-15T03:00:00.000Z</t>
  </si>
  <si>
    <t>2023-08-14T23:10:25.058Z</t>
  </si>
  <si>
    <t>64dcd0c1b1a0ca1a0f0ef365</t>
  </si>
  <si>
    <t>64dccb06e41228b31903a0d2</t>
  </si>
  <si>
    <t>64dcd0b8f45381892b0b3487</t>
  </si>
  <si>
    <t>2023-08-17T05:00:00.000Z</t>
  </si>
  <si>
    <t>2023-08-16T13:45:01.908Z</t>
  </si>
  <si>
    <t>64dde76490711cf796026996</t>
  </si>
  <si>
    <t>64dde75b2e59c7b8860a0f75</t>
  </si>
  <si>
    <t>64dde76a527fc0c2f8082c70</t>
  </si>
  <si>
    <t>2023-08-17T10:00:00.000Z</t>
  </si>
  <si>
    <t>2023-08-17T09:35:12.590Z</t>
  </si>
  <si>
    <t>64db903319a083e677046246</t>
  </si>
  <si>
    <t>64db902bffe7a5a2460db213</t>
  </si>
  <si>
    <t>2023-08-18T09:00:00.000Z</t>
  </si>
  <si>
    <t>2023-08-16T02:55:14.439Z</t>
  </si>
  <si>
    <t>64dc88bc9597b57a66068c68</t>
  </si>
  <si>
    <t>64dc8702d7bc46e6170ead94</t>
  </si>
  <si>
    <t>64dc88f70e687ec1840cd622</t>
  </si>
  <si>
    <t>2023-08-18T01:00:00.000Z</t>
  </si>
  <si>
    <t>2023-08-17T03:25:55.440Z</t>
  </si>
  <si>
    <t>64dffab57d78479737083952</t>
  </si>
  <si>
    <t>64dff9f0b6ff007a5c02c640</t>
  </si>
  <si>
    <t>64dffb36c689c468b004fe95</t>
  </si>
  <si>
    <t>2023-08-18T23:00:00.000Z</t>
  </si>
  <si>
    <t>2023-08-18T23:17:56.590Z</t>
  </si>
  <si>
    <t>64de46ca27f4a694830bf1e3</t>
  </si>
  <si>
    <t>64de46c20bc6dd99410cb6b0</t>
  </si>
  <si>
    <t>2023-08-19T07:00:00.000Z</t>
  </si>
  <si>
    <t>2023-08-17T16:15:22.204Z</t>
  </si>
  <si>
    <t>64deded08441ee06700b8e7e</t>
  </si>
  <si>
    <t>64dedeca8441ee06700b8dc5</t>
  </si>
  <si>
    <t>64deded88d8733592f0abb00</t>
  </si>
  <si>
    <t>2023-08-19T09:00:00.000Z</t>
  </si>
  <si>
    <t>2023-08-18T03:11:13.556Z</t>
  </si>
  <si>
    <t>64d8f0bfe784925d080b70b4</t>
  </si>
  <si>
    <t>64d8f0b4d3c3b2d9700e7141</t>
  </si>
  <si>
    <t>2023-08-20T01:00:00.000Z</t>
  </si>
  <si>
    <t>2023-08-13T15:10:37.676Z</t>
  </si>
  <si>
    <t>64e052cae8dfbbc937013cad</t>
  </si>
  <si>
    <t>64e04f6f0468bfc8730d3ad3</t>
  </si>
  <si>
    <t>64e0508875858225510628ba</t>
  </si>
  <si>
    <t>2023-08-19T05:31:07.703Z</t>
  </si>
  <si>
    <t>64e1d06c6752a5f96f00628d</t>
  </si>
  <si>
    <t>64e1cfd3113e88a5b8064e4d</t>
  </si>
  <si>
    <t>64e1d06971e0a345e90e866d</t>
  </si>
  <si>
    <t>2023-08-20T11:00:00.000Z</t>
  </si>
  <si>
    <t>2023-08-20T08:37:13.219Z</t>
  </si>
  <si>
    <t>64e1dae56dfb81549e02bbde</t>
  </si>
  <si>
    <t>64e1d33d9f605161e70bb3c5</t>
  </si>
  <si>
    <t>64e1dadda06f396747078c15</t>
  </si>
  <si>
    <t>2023-08-21T05:00:00.000Z</t>
  </si>
  <si>
    <t>2023-08-20T09:46:33.247Z</t>
  </si>
  <si>
    <t>64e2c751779060083a081ce9</t>
  </si>
  <si>
    <t>2023-08-21T02:00:00.000Z</t>
  </si>
  <si>
    <t>2023-08-21T02:10:59.617Z</t>
  </si>
  <si>
    <t>64e2cc32e1500c2bd309fa64</t>
  </si>
  <si>
    <t>64e2cc19cfe2362b030acbf4</t>
  </si>
  <si>
    <t>2023-08-21T03:00:00.000Z</t>
  </si>
  <si>
    <t>2023-08-21T02:36:55.400Z</t>
  </si>
  <si>
    <t>64e2cd882df2b714e7009a99</t>
  </si>
  <si>
    <t>2023-08-21T02:35:52.029Z</t>
  </si>
  <si>
    <t>64e2cd882df2b714e7009a9a</t>
  </si>
  <si>
    <t>64e40394be6611f6f20303e9</t>
  </si>
  <si>
    <t>2023-08-22T07:00:00.000Z</t>
  </si>
  <si>
    <t>2023-08-22T00:40:49.253Z</t>
  </si>
  <si>
    <t>64e414ccf26f8941c80f0316</t>
  </si>
  <si>
    <t>64e37262a602bc62730e8fa5</t>
  </si>
  <si>
    <t>64e414c3f26f8941c80f0311</t>
  </si>
  <si>
    <t>2023-08-22T11:00:00.000Z</t>
  </si>
  <si>
    <t>2023-08-22T02:10:11.342Z</t>
  </si>
  <si>
    <t>64e47f421a6e13004e0af3d8</t>
  </si>
  <si>
    <t>64e47e63d4c5cb4a3705c151</t>
  </si>
  <si>
    <t>64e47f3b35fd877afb094550</t>
  </si>
  <si>
    <t>2023-08-23T03:00:00.000Z</t>
  </si>
  <si>
    <t>2023-08-22T09:27:18.288Z</t>
  </si>
  <si>
    <t>64e57f0ae90307f2840945fb</t>
  </si>
  <si>
    <t>64e57d7c93589c41140c1a03</t>
  </si>
  <si>
    <t>64e57eff44e38b83a70d38ef</t>
  </si>
  <si>
    <t>2023-08-23T08:06:02.000Z</t>
  </si>
  <si>
    <t>2023-08-23T06:08:13.564Z</t>
  </si>
  <si>
    <t>64e5b5d823bdbe584c0cf277</t>
  </si>
  <si>
    <t>64e5b08733ad70ddd302f91e</t>
  </si>
  <si>
    <t>64e5c42f286245830c04eaac</t>
  </si>
  <si>
    <t>2023-08-23T09:00:00.000Z</t>
  </si>
  <si>
    <t>2023-08-23T08:35:44.727Z</t>
  </si>
  <si>
    <t>64e5c4c6c433f055ed001d56</t>
  </si>
  <si>
    <t>2023-08-23T11:00:00.000Z</t>
  </si>
  <si>
    <t>2023-08-23T08:35:18.004Z</t>
  </si>
  <si>
    <t>64e5c4c6c433f055ed001d57</t>
  </si>
  <si>
    <t>64e467193e35a5203a0e4e60</t>
  </si>
  <si>
    <t>64e462c37cd9ef04a50838c0</t>
  </si>
  <si>
    <t>64e467119f54148f1d0935c5</t>
  </si>
  <si>
    <t>2023-08-24T01:00:00.000Z</t>
  </si>
  <si>
    <t>2023-08-22T07:56:20.559Z</t>
  </si>
  <si>
    <t>64e72a387ba2c449f4078965</t>
  </si>
  <si>
    <t>64e72a343c54507dc2098948</t>
  </si>
  <si>
    <t>2023-08-24T10:00:00.000Z</t>
  </si>
  <si>
    <t>2023-08-24T10:01:34.548Z</t>
  </si>
  <si>
    <t>64e5a8f1ef77c0a05b05ae56</t>
  </si>
  <si>
    <t>64e5a8d6be3458ad1f027843</t>
  </si>
  <si>
    <t>2023-08-25T08:00:00.000Z</t>
  </si>
  <si>
    <t>2023-08-23T06:46:26.897Z</t>
  </si>
  <si>
    <t>64e73aa10560768ca80b04db</t>
  </si>
  <si>
    <t>64e7395d4faf9a45310c1518</t>
  </si>
  <si>
    <t>64e73a92aff3b5dd4207396b</t>
  </si>
  <si>
    <t>2023-08-25T11:00:00.000Z</t>
  </si>
  <si>
    <t>2023-08-24T11:25:36.037Z</t>
  </si>
  <si>
    <t>64e78286d8ae1c3acf0fa6c0</t>
  </si>
  <si>
    <t>64e78144be323399a5001296</t>
  </si>
  <si>
    <t>64e7827e808082d69b0b07a2</t>
  </si>
  <si>
    <t>2023-08-26T09:00:00.000Z</t>
  </si>
  <si>
    <t>2023-08-24T16:23:51.316Z</t>
  </si>
  <si>
    <t>64e84a09f33afaab28036272</t>
  </si>
  <si>
    <t>647d735ea02488424e0c3969</t>
  </si>
  <si>
    <t>64e332da04f162838b0bfdbf</t>
  </si>
  <si>
    <t>2023-08-26T11:00:00.000Z</t>
  </si>
  <si>
    <t>2023-08-25T06:30:30.879Z</t>
  </si>
  <si>
    <t>64e89b520e2661cc0501a061</t>
  </si>
  <si>
    <t>64e6a31bc2c0e9f5b20e54a9</t>
  </si>
  <si>
    <t>64e6a3bed5f1af536f08b5d2</t>
  </si>
  <si>
    <t>2023-08-26T07:00:00.000Z</t>
  </si>
  <si>
    <t>2023-08-25T12:17:39.526Z</t>
  </si>
  <si>
    <t>64e979cc50334314a50333c3</t>
  </si>
  <si>
    <t>64e9761798493614fa04e987</t>
  </si>
  <si>
    <t>64e979a15effa27e83031623</t>
  </si>
  <si>
    <t>2023-08-26T10:00:00.000Z</t>
  </si>
  <si>
    <t>2023-08-26T07:31:49.131Z</t>
  </si>
  <si>
    <t>64eaee0ca800c72db7088da2</t>
  </si>
  <si>
    <t>64eaee05a800c72db7088d97</t>
  </si>
  <si>
    <t>2023-08-27T07:00:00.000Z</t>
  </si>
  <si>
    <t>2023-08-27T07:16:30.145Z</t>
  </si>
  <si>
    <t>64db253bf8496fd007095b29</t>
  </si>
  <si>
    <t>64db25332007991cf70edc74</t>
  </si>
  <si>
    <t>2023-08-28T05:00:00.000Z</t>
  </si>
  <si>
    <t>2023-08-15T08:07:53.269Z</t>
  </si>
  <si>
    <t>64e9b296b002f20c150ae775</t>
  </si>
  <si>
    <t>2023-08-28T02:00:00.000Z</t>
  </si>
  <si>
    <t>2023-08-27T05:50:45.528Z</t>
  </si>
  <si>
    <t>64ed673deec20d70870a67a7</t>
  </si>
  <si>
    <t>2023-08-29T05:00:00.000Z</t>
  </si>
  <si>
    <t>2023-08-29T03:38:29.809Z</t>
  </si>
  <si>
    <t>64edfa2da7b5a9ad55017359</t>
  </si>
  <si>
    <t>64edf6a2d5c5288c8d0a6e53</t>
  </si>
  <si>
    <t>64edfa25f299ff9de409f67b</t>
  </si>
  <si>
    <t>2023-08-30T03:00:00.000Z</t>
  </si>
  <si>
    <t>2023-08-29T14:45:02.591Z</t>
  </si>
  <si>
    <t>64ee9b63ef276ff872048545</t>
  </si>
  <si>
    <t>64ee9b5aa2ab5cab6b022f0c</t>
  </si>
  <si>
    <t>2023-08-31T03:00:00.000Z</t>
  </si>
  <si>
    <t>2023-08-31T11:34:56.349Z</t>
  </si>
  <si>
    <t>64efc7ef84a71b164807a0c7</t>
  </si>
  <si>
    <t>64efda08131ded935d068c19</t>
  </si>
  <si>
    <t>2023-08-31T05:00:00.000Z</t>
  </si>
  <si>
    <t>2023-08-31T00:15:38.921Z</t>
  </si>
  <si>
    <t>64edacf6ea5e653cc70d19ec</t>
  </si>
  <si>
    <t>2023-09-01T05:00:00.000Z</t>
  </si>
  <si>
    <t>2023-08-29T08:33:19.849Z</t>
  </si>
  <si>
    <t>64f6b0670e6076a2c70cbd20</t>
  </si>
  <si>
    <t>64f6af35f0473bee4d0944f8</t>
  </si>
  <si>
    <t>64f6b060bcc7ff57000095b8</t>
  </si>
  <si>
    <t>2023-09-05T08:00:00.000Z</t>
  </si>
  <si>
    <t>2023-09-05T04:42:06.552Z</t>
  </si>
  <si>
    <t>64f3bee82e88e3ec2b0bb7c2</t>
  </si>
  <si>
    <t>64f3bedffb00a794c70618c5</t>
  </si>
  <si>
    <t>2023-09-06T09:00:00.000Z</t>
  </si>
  <si>
    <t>2023-09-02T23:09:21.395Z</t>
  </si>
  <si>
    <t>64f3c02a8de9cda83805a083</t>
  </si>
  <si>
    <t>2023-09-02T23:07:21.920Z</t>
  </si>
  <si>
    <t>64f3c02a8de9cda83805a084</t>
  </si>
  <si>
    <t>64f80c5804130e52670d1311</t>
  </si>
  <si>
    <t>64f80c4fecb42b0e630d3257</t>
  </si>
  <si>
    <t>2023-09-06T11:00:00.000Z</t>
  </si>
  <si>
    <t>2023-09-06T05:37:55.319Z</t>
  </si>
  <si>
    <t>64ee0892e3ab8e5b7f06e57b</t>
  </si>
  <si>
    <t>64ee03538e77b5824b08f90b</t>
  </si>
  <si>
    <t>643ad535d77af17ba11668c5</t>
  </si>
  <si>
    <t>64ee088b9c6840eba1058a57</t>
  </si>
  <si>
    <t>2023-09-07T05:00:00.000Z</t>
  </si>
  <si>
    <t>2023-08-29T15:11:01.917Z</t>
  </si>
  <si>
    <t>64f889ed004f08e1e5041f25</t>
  </si>
  <si>
    <t>64f88480752b6910d3064d49</t>
  </si>
  <si>
    <t>64f889e5adbef2f4fb0e7b3d</t>
  </si>
  <si>
    <t>2023-09-07T03:00:00.000Z</t>
  </si>
  <si>
    <t>2023-09-06T14:26:04.001Z</t>
  </si>
  <si>
    <t>64f94375fec17ed8650d12c6</t>
  </si>
  <si>
    <t>64f94290ee111e15a80b6be4</t>
  </si>
  <si>
    <t>64f9436ec078fe93790d15d1</t>
  </si>
  <si>
    <t>2023-09-08T05:00:00.000Z</t>
  </si>
  <si>
    <t>2023-09-07T03:31:00.190Z</t>
  </si>
  <si>
    <t>64f9ab0b50da538d1e014f50</t>
  </si>
  <si>
    <t>64f9a85c4d6e6944ce0993d0</t>
  </si>
  <si>
    <t>64f9ab2b8750811ea7082382</t>
  </si>
  <si>
    <t>2023-09-08T09:10:00.000Z</t>
  </si>
  <si>
    <t>2023-09-07T10:54:24.852Z</t>
  </si>
  <si>
    <t>64fac04515be1b85e00496d4</t>
  </si>
  <si>
    <t>64f042c8e009bc48ff0fdde3</t>
  </si>
  <si>
    <t>64fac03e8c991e6b01002c8f</t>
  </si>
  <si>
    <t>2023-09-08T07:00:00.000Z</t>
  </si>
  <si>
    <t>2023-09-08T06:35:09.774Z</t>
  </si>
  <si>
    <t>64fd5cc646fcad9513028776</t>
  </si>
  <si>
    <t>64fd5cbf4d50672de5055f68</t>
  </si>
  <si>
    <t>2023-09-10T06:00:00.000Z</t>
  </si>
  <si>
    <t>2023-09-10T06:19:16.206Z</t>
  </si>
  <si>
    <t>64fe887e8cd7a13b11015415</t>
  </si>
  <si>
    <t>64030bd05b701c0f7e0af01f</t>
  </si>
  <si>
    <t>64fe887b8cd7a13b11015411</t>
  </si>
  <si>
    <t>2023-09-11T06:00:00.000Z</t>
  </si>
  <si>
    <t>2023-09-11T03:29:48.416Z</t>
  </si>
  <si>
    <t>64fa145487a08d218306c435</t>
  </si>
  <si>
    <t>64fa144c75bff93d0d0f3615</t>
  </si>
  <si>
    <t>2023-09-12T01:00:00.000Z</t>
  </si>
  <si>
    <t>2023-09-07T18:44:59.482Z</t>
  </si>
  <si>
    <t>64fa1574906bfa57840d194a</t>
  </si>
  <si>
    <t>2023-09-07T18:24:52.061Z</t>
  </si>
  <si>
    <t>64fa1646bf7aac68ee08d2e2</t>
  </si>
  <si>
    <t>2023-09-12T03:00:00.000Z</t>
  </si>
  <si>
    <t>2023-09-07T18:28:22.627Z</t>
  </si>
  <si>
    <t>64fb46064f8eb40312038d7f</t>
  </si>
  <si>
    <t>2023-09-12T09:00:00.000Z</t>
  </si>
  <si>
    <t>2023-09-08T16:16:00.173Z</t>
  </si>
  <si>
    <t>64fdf81e31b43e1ba80cd62a</t>
  </si>
  <si>
    <t>64fd72f36fee0d661403f163</t>
  </si>
  <si>
    <t>64fdf8166e0a2d8fa2049c16</t>
  </si>
  <si>
    <t>2023-09-10T17:27:18.104Z</t>
  </si>
  <si>
    <t>64ff7915afedc7943c0e8dbb</t>
  </si>
  <si>
    <t>64ff7669df102f56380ee630</t>
  </si>
  <si>
    <t>64ff790c5b924046b6097b4f</t>
  </si>
  <si>
    <t>2023-09-11T20:47:57.101Z</t>
  </si>
  <si>
    <t>6502942f9bbe68208f0efa54</t>
  </si>
  <si>
    <t>6502936bd9505e8b0400c5b8</t>
  </si>
  <si>
    <t>2023-09-14T06:00:00.000Z</t>
  </si>
  <si>
    <t>2023-09-14T05:04:17.968Z</t>
  </si>
  <si>
    <t>650294309bbe68208f0efa55</t>
  </si>
  <si>
    <t>2023-09-14T05:03:43.873Z</t>
  </si>
  <si>
    <t>650294309bbe68208f0efa56</t>
  </si>
  <si>
    <t>6503bc9539afbe98da04e878</t>
  </si>
  <si>
    <t>6503bc8e41d242ec7907f8b0</t>
  </si>
  <si>
    <t>2023-09-15T01:00:00.000Z</t>
  </si>
  <si>
    <t>2023-09-15T02:10:57.040Z</t>
  </si>
  <si>
    <t>65047ca5cc3532b3c90ec129</t>
  </si>
  <si>
    <t>639032735d4cb819f10517cb</t>
  </si>
  <si>
    <t>65047de05026b1afa20d1eb5</t>
  </si>
  <si>
    <t>2023-09-16T01:00:00.000Z</t>
  </si>
  <si>
    <t>2023-09-15T16:07:06.443Z</t>
  </si>
  <si>
    <t>65047f62ae2d0a3881074593</t>
  </si>
  <si>
    <t>65047f5aad523d543e0444ba</t>
  </si>
  <si>
    <t>2023-09-16T09:00:00.000Z</t>
  </si>
  <si>
    <t>2023-09-15T16:05:18.570Z</t>
  </si>
  <si>
    <t>65071ecbc21c57b8b10ee5ec</t>
  </si>
  <si>
    <t>65071e40e2c9f1f0b203ac6c</t>
  </si>
  <si>
    <t>65071ec4752c605a160ed238</t>
  </si>
  <si>
    <t>2023-09-18T01:00:00.000Z</t>
  </si>
  <si>
    <t>2023-09-17T15:49:35.512Z</t>
  </si>
  <si>
    <t>6506aaff9037677086059457</t>
  </si>
  <si>
    <t>2023-09-19T07:00:00.000Z</t>
  </si>
  <si>
    <t>2023-09-17T07:37:40.555Z</t>
  </si>
  <si>
    <t>650851bf5e9261d83b0a2e84</t>
  </si>
  <si>
    <t>65084fcbba22cfcb1a08d4cb</t>
  </si>
  <si>
    <t>65085a9e53a9b0d94e09c551</t>
  </si>
  <si>
    <t>2023-09-19T01:00:00.000Z</t>
  </si>
  <si>
    <t>2023-09-18T14:15:37.236Z</t>
  </si>
  <si>
    <t>65074e151a33ceb8c00be974</t>
  </si>
  <si>
    <t>65074c5e4fba4c658c0432c6</t>
  </si>
  <si>
    <t>65074e0c784a22b1800167d9</t>
  </si>
  <si>
    <t>2023-09-20T01:00:00.000Z</t>
  </si>
  <si>
    <t>2023-09-17T19:12:42.161Z</t>
  </si>
  <si>
    <t>6508c10e192ab0a3d708d3e4</t>
  </si>
  <si>
    <t>65087f5e46c7cbb32a04cff7</t>
  </si>
  <si>
    <t>2023-09-20T03:00:00.000Z</t>
  </si>
  <si>
    <t>2023-09-18T21:28:46.587Z</t>
  </si>
  <si>
    <t>650a2fb1f7f0e3360b0c4fa9</t>
  </si>
  <si>
    <t>650a2ccfa5d1021ca001fc01</t>
  </si>
  <si>
    <t>650a2e33eebedd0a00077bf7</t>
  </si>
  <si>
    <t>2023-09-20T05:00:00.000Z</t>
  </si>
  <si>
    <t>2023-09-19T23:33:05.587Z</t>
  </si>
  <si>
    <t>650a2fb1f7f0e3360b0c4faa</t>
  </si>
  <si>
    <t>650a6b2f0d1d34e22b0c9024</t>
  </si>
  <si>
    <t>650a691fd4822ed5190c59ea</t>
  </si>
  <si>
    <t>650a6b25fb6bcc61020180e9</t>
  </si>
  <si>
    <t>2023-09-20T04:00:00.000Z</t>
  </si>
  <si>
    <t>2023-09-20T03:50:45.637Z</t>
  </si>
  <si>
    <t>65085e6f975a8854b801f835</t>
  </si>
  <si>
    <t>65085e6563914dd7410e7374</t>
  </si>
  <si>
    <t>2023-09-21T01:00:00.000Z</t>
  </si>
  <si>
    <t>2023-09-18T14:33:32.400Z</t>
  </si>
  <si>
    <t>6508c10e192ab0a3d708d3e1</t>
  </si>
  <si>
    <t>2023-09-21T03:00:00.000Z</t>
  </si>
  <si>
    <t>2023-09-18T21:30:36.489Z</t>
  </si>
  <si>
    <t>6508c10e192ab0a3d708d3e2</t>
  </si>
  <si>
    <t>6508c10e192ab0a3d708d3e3</t>
  </si>
  <si>
    <t>650d8c1d0f9757d86e0d50ad</t>
  </si>
  <si>
    <t>650d8c149e3a5bda7e0c63c3</t>
  </si>
  <si>
    <t>2023-09-23T01:00:00.000Z</t>
  </si>
  <si>
    <t>2023-09-22T12:50:23.291Z</t>
  </si>
  <si>
    <t>650ddc61a6d8e7048f0b1349</t>
  </si>
  <si>
    <t>2023-09-24T11:00:00.000Z</t>
  </si>
  <si>
    <t>2023-09-22T18:28:44.954Z</t>
  </si>
  <si>
    <t>650ddc61a6d8e7048f0b134a</t>
  </si>
  <si>
    <t>650ddce7835269377b0270b2</t>
  </si>
  <si>
    <t>2023-09-22T18:26:41.213Z</t>
  </si>
  <si>
    <t>650ddc61a6d8e7048f0b134b</t>
  </si>
  <si>
    <t>650ddce46cca5bee7f07d067</t>
  </si>
  <si>
    <t>650efcd69085b4596a0c2e3c</t>
  </si>
  <si>
    <t>63e3b677084843e0c70c986c</t>
  </si>
  <si>
    <t>650efcce16844dbe0d047fca</t>
  </si>
  <si>
    <t>2023-09-24T05:00:00.000Z</t>
  </si>
  <si>
    <t>2023-09-23T14:59:54.222Z</t>
  </si>
  <si>
    <t>650fb8238b027ec50f01b024</t>
  </si>
  <si>
    <t>650fb7433405f6f6be0217b6</t>
  </si>
  <si>
    <t>650fb81bf443c0799a09a9d3</t>
  </si>
  <si>
    <t>2023-09-24T06:20:53.000Z</t>
  </si>
  <si>
    <t>2023-09-24T04:24:14.726Z</t>
  </si>
  <si>
    <t>650f0e182b086b2fb9097bb4</t>
  </si>
  <si>
    <t>2023-09-25T01:00:00.000Z</t>
  </si>
  <si>
    <t>2023-09-23T16:11:25.673Z</t>
  </si>
  <si>
    <t>651109561b6191b5ef02a423</t>
  </si>
  <si>
    <t>651107ccf9df19409f03d291</t>
  </si>
  <si>
    <t>6511094e8a8523342403f4e5</t>
  </si>
  <si>
    <t>2023-09-26T01:00:00.000Z</t>
  </si>
  <si>
    <t>2023-09-25T04:19:36.458Z</t>
  </si>
  <si>
    <t>650e60148d64b40c160a07a4</t>
  </si>
  <si>
    <t>650bffe46d2624a2dc0f95c3</t>
  </si>
  <si>
    <t>650c0002913d9e5344095ebf</t>
  </si>
  <si>
    <t>2023-09-27T05:00:00.000Z</t>
  </si>
  <si>
    <t>2023-09-23T07:44:35.871Z</t>
  </si>
  <si>
    <t>6512e2f550a10b5d4e0b506a</t>
  </si>
  <si>
    <t>651264e88dac4bf3130130a2</t>
  </si>
  <si>
    <t>6512e3329f18db84050265e6</t>
  </si>
  <si>
    <t>2023-09-27T03:00:00.000Z</t>
  </si>
  <si>
    <t>2023-09-26T14:01:16.602Z</t>
  </si>
  <si>
    <t>65145eec27a2a1fd890c183a</t>
  </si>
  <si>
    <t>2023-09-28T01:00:00.000Z</t>
  </si>
  <si>
    <t>2023-09-27T17:12:22.389Z</t>
  </si>
  <si>
    <t>651551ce2832cfce3d0d1b0b</t>
  </si>
  <si>
    <t>651551c626714eb80d08ed44</t>
  </si>
  <si>
    <t>2023-09-28T09:00:00.000Z</t>
  </si>
  <si>
    <t>2023-09-28T10:15:55.757Z</t>
  </si>
  <si>
    <t>6515966dc8949c6467046a7d</t>
  </si>
  <si>
    <t>2023-09-29T01:00:00.000Z</t>
  </si>
  <si>
    <t>2023-09-28T15:06:50.954Z</t>
  </si>
  <si>
    <t>65164a012b2b1dace00da2ac</t>
  </si>
  <si>
    <t>65164a0e509c9940490dcdf7</t>
  </si>
  <si>
    <t>2023-09-29T14:00:00.000Z</t>
  </si>
  <si>
    <t>2023-09-29T04:39:25.821Z</t>
  </si>
  <si>
    <t>650ea1a036002c0c780b15bd</t>
  </si>
  <si>
    <t>2023-09-30T01:00:00.000Z</t>
  </si>
  <si>
    <t>2023-09-23T08:31:21.237Z</t>
  </si>
  <si>
    <t>651960fbc2f22e04950287aa</t>
  </si>
  <si>
    <t>2023-10-02T05:00:00.000Z</t>
  </si>
  <si>
    <t>2023-10-01T12:26:05.198Z</t>
  </si>
  <si>
    <t>651a0243d24aa677c00b5f48</t>
  </si>
  <si>
    <t>651a00af956a24efe8060d49</t>
  </si>
  <si>
    <t>63edde6424b6dede3303e67b</t>
  </si>
  <si>
    <t>651a01bac283095aac0e6769</t>
  </si>
  <si>
    <t>2023-10-02T01:00:00.000Z</t>
  </si>
  <si>
    <t>2023-10-01T23:35:49.996Z</t>
  </si>
  <si>
    <t>651a0243d24aa677c00b5f49</t>
  </si>
  <si>
    <t>2023-10-01T23:35:31.042Z</t>
  </si>
  <si>
    <t>651a0243d24aa677c00b5f4a</t>
  </si>
  <si>
    <t>651a359958b0dd0e050f1835</t>
  </si>
  <si>
    <t>651a2d3657c666187809ea85</t>
  </si>
  <si>
    <t>651a359358b0dd0e050f1831</t>
  </si>
  <si>
    <t>2023-10-02T05:16:13.000Z</t>
  </si>
  <si>
    <t>2023-10-02T03:17:23.587Z</t>
  </si>
  <si>
    <t>651a6a84381a22467c0ea9e5</t>
  </si>
  <si>
    <t>651a69e4720a97cb77048591</t>
  </si>
  <si>
    <t>651a6a7def6b2fc1960e0915</t>
  </si>
  <si>
    <t>2023-10-02T07:05:29.242Z</t>
  </si>
  <si>
    <t>651a6c86df761928000929c7</t>
  </si>
  <si>
    <t>651a69ad14f08b34c80413fa</t>
  </si>
  <si>
    <t>651a6bac720a97cb7704861d</t>
  </si>
  <si>
    <t>2023-10-02T11:00:00.000Z</t>
  </si>
  <si>
    <t>2023-10-02T07:09:15.975Z</t>
  </si>
  <si>
    <t>651c214ce7a8aadf6c0ee393</t>
  </si>
  <si>
    <t>651c20de2ac4b0077b01e8bc</t>
  </si>
  <si>
    <t>651c2149a146f0134e0ebfd8</t>
  </si>
  <si>
    <t>2023-10-04T01:00:00.000Z</t>
  </si>
  <si>
    <t>2023-10-03T14:50:26.954Z</t>
  </si>
  <si>
    <t>651cc5564878e3e0570aa512</t>
  </si>
  <si>
    <t>651cc54e601f8131cb0ac3ae</t>
  </si>
  <si>
    <t>651cc55a79367dc88f08573e</t>
  </si>
  <si>
    <t>2023-10-04T02:00:00.000Z</t>
  </si>
  <si>
    <t>2023-10-04T01:57:39.005Z</t>
  </si>
  <si>
    <t>651d11a4e0bfecf83009bac5</t>
  </si>
  <si>
    <t>651d10f4af9468ac7c0c1e06</t>
  </si>
  <si>
    <t>651d119cda4987bef40376cc</t>
  </si>
  <si>
    <t>2023-10-04T09:22:25.000Z</t>
  </si>
  <si>
    <t>2023-10-04T07:24:57.231Z</t>
  </si>
  <si>
    <t>651c2f63fac1f27b880a92ca</t>
  </si>
  <si>
    <t>651c2f5ad04f3d60a1051c6c</t>
  </si>
  <si>
    <t>2023-10-05T01:00:00.000Z</t>
  </si>
  <si>
    <t>2023-10-03T15:40:10.539Z</t>
  </si>
  <si>
    <t>651ccebfbd285241c40f7666</t>
  </si>
  <si>
    <t>651cd655a9856a0b4c0bbfd1</t>
  </si>
  <si>
    <t>2023-10-05T07:00:00.000Z</t>
  </si>
  <si>
    <t>2023-10-04T11:55:33.437Z</t>
  </si>
  <si>
    <t>651d4d5aae53d943950bd0a7</t>
  </si>
  <si>
    <t>651d4c8d1e34c980ac0a9a58</t>
  </si>
  <si>
    <t>651d4d5356963b1c6b032dcf</t>
  </si>
  <si>
    <t>2023-10-04T11:52:43.353Z</t>
  </si>
  <si>
    <t>651d565cb5fc68408101951d</t>
  </si>
  <si>
    <t>2023-10-04T12:16:23.062Z</t>
  </si>
  <si>
    <t>651dda0b5854207266015c2f</t>
  </si>
  <si>
    <t>2023-10-05T03:00:00.000Z</t>
  </si>
  <si>
    <t>2023-10-04T21:39:54.652Z</t>
  </si>
  <si>
    <t>651e30c0fd772b24b8084282</t>
  </si>
  <si>
    <t>2023-10-05T06:00:00.000Z</t>
  </si>
  <si>
    <t>2023-10-05T04:18:58.276Z</t>
  </si>
  <si>
    <t>651ecbca6d7ac7fc4300b119</t>
  </si>
  <si>
    <t>651ecafc0bea86411b0239f8</t>
  </si>
  <si>
    <t>651ecb5c0bea86411b023a51</t>
  </si>
  <si>
    <t>2023-10-06T05:00:00.000Z</t>
  </si>
  <si>
    <t>2023-10-05T14:54:17.592Z</t>
  </si>
  <si>
    <t>651f73b0b1ef26d57803d838</t>
  </si>
  <si>
    <t>651f727ada940a987c01d489</t>
  </si>
  <si>
    <t>651f72e69d2225037f015408</t>
  </si>
  <si>
    <t>2023-10-06T01:00:00.000Z</t>
  </si>
  <si>
    <t>2023-10-06T02:44:59.043Z</t>
  </si>
  <si>
    <t>651f74dc7da61a45060d5e74</t>
  </si>
  <si>
    <t>65000f294cae23fb5201cec8</t>
  </si>
  <si>
    <t>2023-10-06T02:00:00.000Z</t>
  </si>
  <si>
    <t>2023-10-06T02:48:03.465Z</t>
  </si>
  <si>
    <t>651f74eb27d3da4300023bed</t>
  </si>
  <si>
    <t>651f6ccd457cb0cdec0c6231</t>
  </si>
  <si>
    <t>651f74c7f722ca68720010c0</t>
  </si>
  <si>
    <t>2023-10-06T03:00:00.000Z</t>
  </si>
  <si>
    <t>2023-10-06T02:47:38.771Z</t>
  </si>
  <si>
    <t>651f74eb27d3da4300023bee</t>
  </si>
  <si>
    <t>2023-10-06T04:46:02.000Z</t>
  </si>
  <si>
    <t>2023-10-06T02:46:02.224Z</t>
  </si>
  <si>
    <t>651f74eb27d3da4300023bef</t>
  </si>
  <si>
    <t>651f74eb27d3da4300023bf0</t>
  </si>
  <si>
    <t>651fcc61e30d32a68002bffb</t>
  </si>
  <si>
    <t>651fc5ef873aa8792804327d</t>
  </si>
  <si>
    <t>651fcc5928976b1769013407</t>
  </si>
  <si>
    <t>2023-10-06T09:00:00.000Z</t>
  </si>
  <si>
    <t>2023-10-06T09:03:11.905Z</t>
  </si>
  <si>
    <t>6520157b9f354352cd018253</t>
  </si>
  <si>
    <t>2023-10-07T01:00:00.000Z</t>
  </si>
  <si>
    <t>2023-10-06T14:13:58.775Z</t>
  </si>
  <si>
    <t>6520d334b81a13efd304d010</t>
  </si>
  <si>
    <t>2023-10-07T07:00:00.000Z</t>
  </si>
  <si>
    <t>2023-10-07T03:50:04.390Z</t>
  </si>
  <si>
    <t>6520f9e5bfb54f12e90124f8</t>
  </si>
  <si>
    <t>6520ec8bac59ef6f80005c0d</t>
  </si>
  <si>
    <t>6520f9a13b10a873bb08ac25</t>
  </si>
  <si>
    <t>2023-10-07T05:00:00.000Z</t>
  </si>
  <si>
    <t>2023-10-07T06:25:41.238Z</t>
  </si>
  <si>
    <t>6520f9e5bfb54f12e90124f9</t>
  </si>
  <si>
    <t>65217b28aa0e84b87a07b63c</t>
  </si>
  <si>
    <t>65217c6106ff86eab90f2c31</t>
  </si>
  <si>
    <t>2023-10-08T01:00:00.000Z</t>
  </si>
  <si>
    <t>2023-10-07T15:44:22.890Z</t>
  </si>
  <si>
    <t>651cc32f4ec425ba030ce868</t>
  </si>
  <si>
    <t>2023-10-09T01:00:00.000Z</t>
  </si>
  <si>
    <t>2023-10-04T02:02:48.625Z</t>
  </si>
  <si>
    <t>65202f661fc582d8750794fe</t>
  </si>
  <si>
    <t>65201556a5dc210d120d7d25</t>
  </si>
  <si>
    <t>65202f5e5d30df0a2301d3b6</t>
  </si>
  <si>
    <t>2023-10-10T05:00:00.000Z</t>
  </si>
  <si>
    <t>2023-10-06T16:14:25.093Z</t>
  </si>
  <si>
    <t>65229ecdcedaf5fb850f3f00</t>
  </si>
  <si>
    <t>2023-10-10T01:00:00.000Z</t>
  </si>
  <si>
    <t>2023-10-08T12:22:53.879Z</t>
  </si>
  <si>
    <t>65229ecdcedaf5fb850f3f01</t>
  </si>
  <si>
    <t>65229f27e20264a0e7006a8e</t>
  </si>
  <si>
    <t>2023-10-08T12:21:32.463Z</t>
  </si>
  <si>
    <t>65229ecdcedaf5fb850f3f02</t>
  </si>
  <si>
    <t>65229f27b99b4ed53f06ddae</t>
  </si>
  <si>
    <t>6523a4cfccea991fe2055ed2</t>
  </si>
  <si>
    <t>6523a4c6714d0d80d00f933b</t>
  </si>
  <si>
    <t>2023-10-10T03:00:00.000Z</t>
  </si>
  <si>
    <t>2023-10-09T07:01:36.220Z</t>
  </si>
  <si>
    <t>6523cef863440229c60fe071</t>
  </si>
  <si>
    <t>6523cfdced0bd5021e07f992</t>
  </si>
  <si>
    <t>2023-10-10T08:00:00.000Z</t>
  </si>
  <si>
    <t>2023-10-09T10:07:37.219Z</t>
  </si>
  <si>
    <t>6523e10ebe7e51f5b3091ce0</t>
  </si>
  <si>
    <t>2023-10-09T11:21:47.034Z</t>
  </si>
  <si>
    <t>6524a7d00ab2e189ca026146</t>
  </si>
  <si>
    <t>6524a6e6bdf1c55b290f9b93</t>
  </si>
  <si>
    <t>643ad5917c146045c805d3ed</t>
  </si>
  <si>
    <t>6524b226bea9a39afb04f3b9</t>
  </si>
  <si>
    <t>2023-10-10T02:10:57.721Z</t>
  </si>
  <si>
    <t>Kỷ niệm ngày cưới</t>
  </si>
  <si>
    <t>6526ea0b0e8096161f083e24</t>
  </si>
  <si>
    <t>6526e976313bf3714d00137a</t>
  </si>
  <si>
    <t>6526e99cb52efd0d8b020ada</t>
  </si>
  <si>
    <t>2023-10-12T01:00:00.000Z</t>
  </si>
  <si>
    <t>2023-10-11T18:38:01.494Z</t>
  </si>
  <si>
    <t>652778cc520265774d01cd46</t>
  </si>
  <si>
    <t>6525889b95aa59580602c264</t>
  </si>
  <si>
    <t>652778c2df9dfb01ba0df500</t>
  </si>
  <si>
    <t>2023-10-12T05:00:00.000Z</t>
  </si>
  <si>
    <t>2023-10-12T04:41:45.371Z</t>
  </si>
  <si>
    <t>65276b7295958065480fdf1b</t>
  </si>
  <si>
    <t>2023-10-13T05:00:00.000Z</t>
  </si>
  <si>
    <t>2023-10-12T04:34:19.240Z</t>
  </si>
  <si>
    <t>6527fcbc8ddc4c4cb00e37d7</t>
  </si>
  <si>
    <t>2023-10-13T07:00:00.000Z</t>
  </si>
  <si>
    <t>2023-10-12T14:04:45.229Z</t>
  </si>
  <si>
    <t>6527fcbc8ddc4c4cb00e37d9</t>
  </si>
  <si>
    <t>6527fd0511f49947f807daac</t>
  </si>
  <si>
    <t>2023-10-12T14:03:39.994Z</t>
  </si>
  <si>
    <t>65236929192ebad7f70d9203</t>
  </si>
  <si>
    <t>2023-10-14T11:00:00.000Z</t>
  </si>
  <si>
    <t>2023-10-09T02:48:19.529Z</t>
  </si>
  <si>
    <t>6527fcbc8ddc4c4cb00e37d8</t>
  </si>
  <si>
    <t>6527fd05a48e42ea490a4fac</t>
  </si>
  <si>
    <t>2023-10-14T05:00:00.000Z</t>
  </si>
  <si>
    <t>652a15a7cf827877810790ef</t>
  </si>
  <si>
    <t>2023-10-14T04:00:00.000Z</t>
  </si>
  <si>
    <t>2023-10-14T04:15:18.123Z</t>
  </si>
  <si>
    <t>652660b506d17272080ffc72</t>
  </si>
  <si>
    <t>2023-10-15T03:00:00.000Z</t>
  </si>
  <si>
    <t>2023-10-11T08:46:38.847Z</t>
  </si>
  <si>
    <t>652660b506d17272080ffc73</t>
  </si>
  <si>
    <t>2023-10-15T01:00:00.000Z</t>
  </si>
  <si>
    <t>2023-10-11T08:45:41.590Z</t>
  </si>
  <si>
    <t>652660b506d17272080ffc74</t>
  </si>
  <si>
    <t>652660b506d17272080ffc75</t>
  </si>
  <si>
    <t>6527fb9b29580f0be10312d9</t>
  </si>
  <si>
    <t>652800e2fabff98b590af9c0</t>
  </si>
  <si>
    <t>2023-10-12T14:30:32.277Z</t>
  </si>
  <si>
    <t>652604a9cb7041f77704abd4</t>
  </si>
  <si>
    <t>651f7e90477445a0c10eea2a</t>
  </si>
  <si>
    <t>652604a2d6c7671fd501d9c8</t>
  </si>
  <si>
    <t>2023-10-16T05:00:00.000Z</t>
  </si>
  <si>
    <t>2023-10-11T02:40:03.252Z</t>
  </si>
  <si>
    <t>652bc736153799f74b0fe30c</t>
  </si>
  <si>
    <t>652bc71c82a9e98f400d5213</t>
  </si>
  <si>
    <t>652bc73abaea822c2f00c4fc</t>
  </si>
  <si>
    <t>2023-10-16T02:00:00.000Z</t>
  </si>
  <si>
    <t>2023-10-15T11:18:39.652Z</t>
  </si>
  <si>
    <t>652c8cd97414ebcb19051ee4</t>
  </si>
  <si>
    <t>628577563661a9f30401d73f</t>
  </si>
  <si>
    <t>652c8bf5c09bcbcc7b059db4</t>
  </si>
  <si>
    <t>2023-10-16T07:00:00.000Z</t>
  </si>
  <si>
    <t>2023-10-16T01:08:10.525Z</t>
  </si>
  <si>
    <t>652c8cd97414ebcb19051ee5</t>
  </si>
  <si>
    <t>2023-10-16T01:07:37.779Z</t>
  </si>
  <si>
    <t>652c8cd97414ebcb19051ee6</t>
  </si>
  <si>
    <t>2023-10-16T08:00:00.000Z</t>
  </si>
  <si>
    <t>652cd18679a41f3b470595f8</t>
  </si>
  <si>
    <t>652cd0ebad443a22a604ec7e</t>
  </si>
  <si>
    <t>63fc38bbf797bcc3f204097e</t>
  </si>
  <si>
    <t>652cde12545bd8bd0e03c558</t>
  </si>
  <si>
    <t>2023-10-16T06:57:35.722Z</t>
  </si>
  <si>
    <t>652cf71f9a6326d88a075fe1</t>
  </si>
  <si>
    <t>652cf93be9ebad3cca0702a7</t>
  </si>
  <si>
    <t>2023-10-16T11:00:00.000Z</t>
  </si>
  <si>
    <t>2023-10-16T08:51:35.076Z</t>
  </si>
  <si>
    <t>651b704aa19557fd160338ad</t>
  </si>
  <si>
    <t>651aef08ee4267c338090df2</t>
  </si>
  <si>
    <t>651b6f4fdf22c82d8a0caf5f</t>
  </si>
  <si>
    <t>2023-10-17T11:00:00.000Z</t>
  </si>
  <si>
    <t>2023-10-03T01:39:08.434Z</t>
  </si>
  <si>
    <t>651b704aa19557fd160338ae</t>
  </si>
  <si>
    <t>2023-10-17T09:00:00.000Z</t>
  </si>
  <si>
    <t>2023-10-03T01:37:14.100Z</t>
  </si>
  <si>
    <t>651b704aa19557fd160338af</t>
  </si>
  <si>
    <t>651b704aa19557fd160338b0</t>
  </si>
  <si>
    <t>652ca7440ca3ff138b010c6f</t>
  </si>
  <si>
    <t>63c967d6f902ecef460bcd24</t>
  </si>
  <si>
    <t>652ca84c8482ac9561045082</t>
  </si>
  <si>
    <t>2023-10-17T01:00:00.000Z</t>
  </si>
  <si>
    <t>2023-10-16T03:06:08.956Z</t>
  </si>
  <si>
    <t>652d0f4349b6732bc3072905</t>
  </si>
  <si>
    <t>652d0c7ebeb3ece0560ebf2c</t>
  </si>
  <si>
    <t>652d0f3ca04aa61a7307a0b5</t>
  </si>
  <si>
    <t>2023-10-17T05:00:00.000Z</t>
  </si>
  <si>
    <t>2023-10-16T10:28:06.677Z</t>
  </si>
  <si>
    <t>65285cbb6ac6b1419109214c</t>
  </si>
  <si>
    <t>65286300a97ba2a00c0055d4</t>
  </si>
  <si>
    <t>2023-10-18T03:00:00.000Z</t>
  </si>
  <si>
    <t>2023-10-12T21:19:54.287Z</t>
  </si>
  <si>
    <t>6528652653c97d691b0b0bf4</t>
  </si>
  <si>
    <t>2023-10-18T01:00:00.000Z</t>
  </si>
  <si>
    <t>2023-10-12T21:34:56.056Z</t>
  </si>
  <si>
    <t>652ce080262be55c560d42ae</t>
  </si>
  <si>
    <t>652cdeccaeade2c73c094998</t>
  </si>
  <si>
    <t>652ce07d3e0909e6750a98ca</t>
  </si>
  <si>
    <t>2023-10-16T07:40:54.613Z</t>
  </si>
  <si>
    <t>652e80b93bcd397cb1084d98</t>
  </si>
  <si>
    <t>652e80abfffd0a2f26011e3f</t>
  </si>
  <si>
    <t>652e80c227ac32a9800f744c</t>
  </si>
  <si>
    <t>2023-10-17T12:54:12.075Z</t>
  </si>
  <si>
    <t>652f420798b43b11c0002871</t>
  </si>
  <si>
    <t>652f37556d44c30cb90d7206</t>
  </si>
  <si>
    <t>2023-10-18T09:00:00.000Z</t>
  </si>
  <si>
    <t>2023-10-18T02:25:33.081Z</t>
  </si>
  <si>
    <t>652f6e66e8dc321aed001c83</t>
  </si>
  <si>
    <t>652f6cc80442b608d702c27f</t>
  </si>
  <si>
    <t>652f6e5dc5e7329b3d08ab65</t>
  </si>
  <si>
    <t>2023-10-18T05:00:00.000Z</t>
  </si>
  <si>
    <t>2023-10-18T05:40:50.782Z</t>
  </si>
  <si>
    <t>6524ca994866a08c84007e5c</t>
  </si>
  <si>
    <t>2023-10-19T03:00:00.000Z</t>
  </si>
  <si>
    <t>2023-10-10T06:31:41.742Z</t>
  </si>
  <si>
    <t>6524ca994866a08c84007e5e</t>
  </si>
  <si>
    <t>2023-10-19T01:00:00.000Z</t>
  </si>
  <si>
    <t>2023-10-10T03:52:57.557Z</t>
  </si>
  <si>
    <t>6524ef9cd3f609addb0b0b08</t>
  </si>
  <si>
    <t>2023-10-19T02:00:00.000Z</t>
  </si>
  <si>
    <t>2023-10-10T06:30:52.338Z</t>
  </si>
  <si>
    <t>65279df6b85e11ce660e1143</t>
  </si>
  <si>
    <t>64f92b9b3cccbc873a0a6982</t>
  </si>
  <si>
    <t>64f92bb06367922c4d06d611</t>
  </si>
  <si>
    <t>2023-10-16T01:45:34.708Z</t>
  </si>
  <si>
    <t>652cfdbfc16ef947620a25aa</t>
  </si>
  <si>
    <t>652cfdb960793d9535058ac8</t>
  </si>
  <si>
    <t>652cfdc6da7f20c15504c31c</t>
  </si>
  <si>
    <t>2023-10-16T10:14:02.798Z</t>
  </si>
  <si>
    <t>652df3a4446b891dad0b8268</t>
  </si>
  <si>
    <t>652df39b2edd1d4da30177dc</t>
  </si>
  <si>
    <t>2023-10-19T05:00:00.000Z</t>
  </si>
  <si>
    <t>2023-10-17T03:47:04.476Z</t>
  </si>
  <si>
    <t>652f53a38bc70f5c0d020087</t>
  </si>
  <si>
    <t>652e90f904c6988bd90fc8c2</t>
  </si>
  <si>
    <t>652f53a7eb810816f105ca7c</t>
  </si>
  <si>
    <t>2023-10-19T11:00:00.000Z</t>
  </si>
  <si>
    <t>2023-10-18T03:57:08.201Z</t>
  </si>
  <si>
    <t>652f59854ebd1575a40fef5a</t>
  </si>
  <si>
    <t>652e90e58fb81d845d045ed6</t>
  </si>
  <si>
    <t>2023-10-19T09:00:00.000Z</t>
  </si>
  <si>
    <t>2023-10-18T04:11:41.215Z</t>
  </si>
  <si>
    <t>652f99bbbecb8d361f010eba</t>
  </si>
  <si>
    <t>652f97b509f0266a1f0b5ec2</t>
  </si>
  <si>
    <t>652f99b5606a659b030d3ce5</t>
  </si>
  <si>
    <t>2023-10-18T08:45:41.650Z</t>
  </si>
  <si>
    <t>652fa180734c751af20a2408</t>
  </si>
  <si>
    <t>652fa08e34d0a3c0ff032349</t>
  </si>
  <si>
    <t>652fa176734c751af20a2403</t>
  </si>
  <si>
    <t>2023-10-18T09:34:27.213Z</t>
  </si>
  <si>
    <t>652fa1f85175e6dc4e01b5fe</t>
  </si>
  <si>
    <t>652df01878b9788d130e2314</t>
  </si>
  <si>
    <t>652f62e29afa72fb29029407</t>
  </si>
  <si>
    <t>2023-10-18T09:19:26.725Z</t>
  </si>
  <si>
    <t>652fa62f034d21a289078a50</t>
  </si>
  <si>
    <t>652cac6c6482f28fdb037e2f</t>
  </si>
  <si>
    <t>652f7b65770aa012c80aabe8</t>
  </si>
  <si>
    <t>2023-10-18T09:44:07.173Z</t>
  </si>
  <si>
    <t>652fc118db115dd2ab065a68</t>
  </si>
  <si>
    <t>652f69c90ca0c8f6ef021f8a</t>
  </si>
  <si>
    <t>652fc1115e28210ae405546f</t>
  </si>
  <si>
    <t>2023-10-18T11:44:17.150Z</t>
  </si>
  <si>
    <t>652fc60d1f2b697f6009d711</t>
  </si>
  <si>
    <t>652fc5162820b662350e79cb</t>
  </si>
  <si>
    <t>652fc607fe2be07bb90de9a7</t>
  </si>
  <si>
    <t>2023-10-18T11:51:47.243Z</t>
  </si>
  <si>
    <t>652fcd1d60dfc5c822050795</t>
  </si>
  <si>
    <t>652fcbb53f49bb51840b16bf</t>
  </si>
  <si>
    <t>652fcd1670bd74c31a0b20c5</t>
  </si>
  <si>
    <t>2023-10-18T12:24:07.537Z</t>
  </si>
  <si>
    <t>653049cbaa02331c820f41a7</t>
  </si>
  <si>
    <t>6407652d21e8043bc801bc62</t>
  </si>
  <si>
    <t>64bc538428daf1242c01c18b</t>
  </si>
  <si>
    <t>2023-10-18T21:46:42.206Z</t>
  </si>
  <si>
    <t>65306afa19f0fc61000c355e</t>
  </si>
  <si>
    <t>652a9eaa9e911f38a40ced2f</t>
  </si>
  <si>
    <t>652aa214dad52308d108155d</t>
  </si>
  <si>
    <t>2023-10-19T07:00:00.000Z</t>
  </si>
  <si>
    <t>2023-10-18T23:36:01.658Z</t>
  </si>
  <si>
    <t>653088dce07c1baa4400062f</t>
  </si>
  <si>
    <t>6530885dac9df33a5307ed65</t>
  </si>
  <si>
    <t>653088d6b507a8e677053309</t>
  </si>
  <si>
    <t>2023-10-19T01:55:34.679Z</t>
  </si>
  <si>
    <t>653088dca9a125464b033655</t>
  </si>
  <si>
    <t>653088d55f984771e108a651</t>
  </si>
  <si>
    <t>2023-10-19T01:44:54.068Z</t>
  </si>
  <si>
    <t>6530a67c5b19c0b5850ea70c</t>
  </si>
  <si>
    <t>6530a5843353efbaa102015a</t>
  </si>
  <si>
    <t>2023-10-19T03:53:44.933Z</t>
  </si>
  <si>
    <t>6530b131365f5169380b0410</t>
  </si>
  <si>
    <t>6530a71a0dd7f94067007d69</t>
  </si>
  <si>
    <t>6530b129bdf136b6800a361c</t>
  </si>
  <si>
    <t>2023-10-19T05:14:30.365Z</t>
  </si>
  <si>
    <t>6530e3d7e0c4c6a13f065bf7</t>
  </si>
  <si>
    <t>6530e4f15f30bf320b0021f2</t>
  </si>
  <si>
    <t>2023-10-19T08:12:28.996Z</t>
  </si>
  <si>
    <t>6530f02a071205fa870af413</t>
  </si>
  <si>
    <t>6530ee29d175db6c7e05ad6b</t>
  </si>
  <si>
    <t>6530f0221f890ba61b0d8dba</t>
  </si>
  <si>
    <t>2023-10-19T10:00:00.000Z</t>
  </si>
  <si>
    <t>2023-10-19T09:04:05.289Z</t>
  </si>
  <si>
    <t>6530f5416b76d33bab036574</t>
  </si>
  <si>
    <t>6530f3bab65577c7190bcdad</t>
  </si>
  <si>
    <t>6530f4849ef34c54090e5fa6</t>
  </si>
  <si>
    <t>2023-10-19T09:27:42.264Z</t>
  </si>
  <si>
    <t>6530fa24f541abc96503d7cd</t>
  </si>
  <si>
    <t>6530f22258183d5a1c00d167</t>
  </si>
  <si>
    <t>6530f265063eaeeb730bd807</t>
  </si>
  <si>
    <t>2023-10-19T09:48:09.644Z</t>
  </si>
  <si>
    <t>651f41458fd97448220dd0ad</t>
  </si>
  <si>
    <t>2023-10-20T01:00:00.000Z</t>
  </si>
  <si>
    <t>2023-10-05T23:13:57.749Z</t>
  </si>
  <si>
    <t>651f71274532a8e8d302da20</t>
  </si>
  <si>
    <t>64f7eee44d813882660bc94a</t>
  </si>
  <si>
    <t>651f71a81322e53ee501e0d6</t>
  </si>
  <si>
    <t>2023-10-20T11:00:00.000Z</t>
  </si>
  <si>
    <t>2023-10-06T02:32:02.849Z</t>
  </si>
  <si>
    <t>651f7fc733a8b7fb1e02cfb4</t>
  </si>
  <si>
    <t>651f7fc033a8b7fb1e02cfb0</t>
  </si>
  <si>
    <t>2023-10-20T03:00:00.000Z</t>
  </si>
  <si>
    <t>2023-10-06T03:36:26.854Z</t>
  </si>
  <si>
    <t>6524c518a787ef323d0502fe</t>
  </si>
  <si>
    <t>2023-10-10T03:30:56.015Z</t>
  </si>
  <si>
    <t>6524c518a787ef323d0502ff</t>
  </si>
  <si>
    <t>2023-10-10T03:29:28.600Z</t>
  </si>
  <si>
    <t>6524c518a787ef323d050300</t>
  </si>
  <si>
    <t>6526ce2c85a584ee540296fe</t>
  </si>
  <si>
    <t>6526cd683129c225200cfad7</t>
  </si>
  <si>
    <t>6526ce25e08381e505011907</t>
  </si>
  <si>
    <t>2023-10-11T16:34:55.148Z</t>
  </si>
  <si>
    <t>65278de4b8f3033bda005d6e</t>
  </si>
  <si>
    <t>2023-10-20T10:00:00.000Z</t>
  </si>
  <si>
    <t>2023-10-12T06:23:09.629Z</t>
  </si>
  <si>
    <t>6527ca031d234de6f003ee2c</t>
  </si>
  <si>
    <t>2023-10-12T10:28:54.055Z</t>
  </si>
  <si>
    <t>6527ca031d234de6f003ee2d</t>
  </si>
  <si>
    <t>2023-10-12T10:27:15.681Z</t>
  </si>
  <si>
    <t>6527ca031d234de6f003ee2e</t>
  </si>
  <si>
    <t>652a03b879b8e6ccfd0b6ad1</t>
  </si>
  <si>
    <t>652a09d90dc7c254000edb3c</t>
  </si>
  <si>
    <t>2023-10-20T05:00:00.000Z</t>
  </si>
  <si>
    <t>2023-10-14T03:27:28.606Z</t>
  </si>
  <si>
    <t>652a2bd0bf7dedc9670ed1d2</t>
  </si>
  <si>
    <t>652a2a243238a21e400ce818</t>
  </si>
  <si>
    <t>652a2e938fb6c5b3f30b0c10</t>
  </si>
  <si>
    <t>2023-10-20T12:00:00.000Z</t>
  </si>
  <si>
    <t>2023-10-14T06:07:52.784Z</t>
  </si>
  <si>
    <t>652a74e5cf8228c1340ecf93</t>
  </si>
  <si>
    <t>65294f7f4c9bbe65270f66ee</t>
  </si>
  <si>
    <t>652a74dff0f19242dd09c77b</t>
  </si>
  <si>
    <t>2023-10-20T09:00:00.000Z</t>
  </si>
  <si>
    <t>2023-10-14T11:06:20.170Z</t>
  </si>
  <si>
    <t>652bc1a1953d9d4ece0440b6</t>
  </si>
  <si>
    <t>652bbeec4f126640b104c987</t>
  </si>
  <si>
    <t>652bc02f1f7bbe5c150ed67d</t>
  </si>
  <si>
    <t>2023-10-15T11:16:14.292Z</t>
  </si>
  <si>
    <t>652be7ca8de47c367b0fad20</t>
  </si>
  <si>
    <t>2023-10-15T13:30:11.924Z</t>
  </si>
  <si>
    <t>652be993c973acf2840e26ab</t>
  </si>
  <si>
    <t>2023-10-20T07:00:00.000Z</t>
  </si>
  <si>
    <t>2023-10-15T13:32:00.749Z</t>
  </si>
  <si>
    <t>652bf341cc9d1b92a30883e6</t>
  </si>
  <si>
    <t>6526cdb2e1033640640d8123</t>
  </si>
  <si>
    <t>652c060ed4702665d90569db</t>
  </si>
  <si>
    <t>2023-10-15T15:42:02.857Z</t>
  </si>
  <si>
    <t>652cbbcc4f6b74625b08361d</t>
  </si>
  <si>
    <t>2023-10-16T04:38:40.969Z</t>
  </si>
  <si>
    <t>652d000030d8ad3251043479</t>
  </si>
  <si>
    <t>2023-10-16T09:24:04.768Z</t>
  </si>
  <si>
    <t>652d22ae6f0ef8ca940e951a</t>
  </si>
  <si>
    <t>652d22a5f031a28c5809635e</t>
  </si>
  <si>
    <t>2023-10-16T11:50:55.370Z</t>
  </si>
  <si>
    <t>652d43f96c7eef97460f529b</t>
  </si>
  <si>
    <t>652d4262c4220aab01067dda</t>
  </si>
  <si>
    <t>652d43f23a4bcc719909eda2</t>
  </si>
  <si>
    <t>2023-10-16T14:15:48.589Z</t>
  </si>
  <si>
    <t>652d50a22e90f3e78203d6ef</t>
  </si>
  <si>
    <t>652d4bff5cc83f6cc50975ce</t>
  </si>
  <si>
    <t>652d509abea6315f5f0cded3</t>
  </si>
  <si>
    <t>2023-10-16T15:07:46.143Z</t>
  </si>
  <si>
    <t>652d67ac69cd3c2c49097d24</t>
  </si>
  <si>
    <t>65202c4adf8939559c07fc75</t>
  </si>
  <si>
    <t>652d67a46f8c33cc5c020e22</t>
  </si>
  <si>
    <t>2023-10-16T16:45:02.103Z</t>
  </si>
  <si>
    <t>652de8565aa998dda50aea52</t>
  </si>
  <si>
    <t>652de7a7966d4a683d09e9c4</t>
  </si>
  <si>
    <t>652de84fe0b31ea4c40149c7</t>
  </si>
  <si>
    <t>2023-10-17T01:54:22.211Z</t>
  </si>
  <si>
    <t>652df4b13495eca10b0f119a</t>
  </si>
  <si>
    <t>652df247bf580eac4a05c9ae</t>
  </si>
  <si>
    <t>652df6a0313ff7577a06d1db</t>
  </si>
  <si>
    <t>2023-10-17T02:54:41.782Z</t>
  </si>
  <si>
    <t>652df5543b94d0af76080924</t>
  </si>
  <si>
    <t>652df47960f68e22f208f723</t>
  </si>
  <si>
    <t>2023-10-17T02:46:38.892Z</t>
  </si>
  <si>
    <t>652df5543b94d0af76080925</t>
  </si>
  <si>
    <t>2023-10-17T02:45:40.773Z</t>
  </si>
  <si>
    <t>652df5543b94d0af76080926</t>
  </si>
  <si>
    <t>652df5543b94d0af76080927</t>
  </si>
  <si>
    <t>652df5553b94d0af76080928</t>
  </si>
  <si>
    <t>652e0a8a8cbc60af9a04d120</t>
  </si>
  <si>
    <t>652e096ef79a587d9e04d4a4</t>
  </si>
  <si>
    <t>652e0a835c50d45c8c03991f</t>
  </si>
  <si>
    <t>2023-10-17T04:23:12.144Z</t>
  </si>
  <si>
    <t>652e0d96c13b0a7767023bd0</t>
  </si>
  <si>
    <t>2023-10-20T00:00:00.000Z</t>
  </si>
  <si>
    <t>2023-10-17T04:32:15.712Z</t>
  </si>
  <si>
    <t>652e487dc5198eb74d034174</t>
  </si>
  <si>
    <t>2023-10-17T08:42:00.057Z</t>
  </si>
  <si>
    <t>652e711aa6c4babfa40d022f</t>
  </si>
  <si>
    <t>652e6f6bc6b0f1cd4209734b</t>
  </si>
  <si>
    <t>652e704267db8b8f5e02fc00</t>
  </si>
  <si>
    <t>2023-10-17T11:36:56.923Z</t>
  </si>
  <si>
    <t>652eafc97181befbe20e9c8b</t>
  </si>
  <si>
    <t>6407c823360a500e6202c4c6</t>
  </si>
  <si>
    <t>2023-10-17T16:08:09.876Z</t>
  </si>
  <si>
    <t>652ed6cb77118a2dcc063eed</t>
  </si>
  <si>
    <t>652ed537760d0ef12f06e4db</t>
  </si>
  <si>
    <t>652ed6c35b083bfb0c0d42ff</t>
  </si>
  <si>
    <t>2023-10-17T19:36:04.096Z</t>
  </si>
  <si>
    <t>652f2adec70229023404ce89</t>
  </si>
  <si>
    <t>652c73d4e233d2b4d20f0eea</t>
  </si>
  <si>
    <t>652f2ad609e23fcbc9041f86</t>
  </si>
  <si>
    <t>2023-10-18T00:56:53.445Z</t>
  </si>
  <si>
    <t>652f4fdc203e9cde660da94c</t>
  </si>
  <si>
    <t>652f4f21ef85254cef02a138</t>
  </si>
  <si>
    <t>652f4fd532722a145b067283</t>
  </si>
  <si>
    <t>2023-10-18T03:56:14.313Z</t>
  </si>
  <si>
    <t>652f533c2b90b5977f0e40f5</t>
  </si>
  <si>
    <t>643b8520715fc9fa220de120</t>
  </si>
  <si>
    <t>2023-10-18T03:44:25.415Z</t>
  </si>
  <si>
    <t>652f62558418bf792f09de67</t>
  </si>
  <si>
    <t>652cbd448c403aaa6d003555</t>
  </si>
  <si>
    <t>652f63a2b416704dd60cd55b</t>
  </si>
  <si>
    <t>2023-10-18T04:50:19.241Z</t>
  </si>
  <si>
    <t>652f70a9b7cd739f7d074d4c</t>
  </si>
  <si>
    <t>652f06b0a9078d37330d546a</t>
  </si>
  <si>
    <t>652f07a7233a76c1940d98e4</t>
  </si>
  <si>
    <t>2023-10-18T05:47:09.625Z</t>
  </si>
  <si>
    <t>652f7e3bfce64eb70d0aa72e</t>
  </si>
  <si>
    <t>2023-10-18T06:44:29.638Z</t>
  </si>
  <si>
    <t>652f8b4018e5c6f6d8031adf</t>
  </si>
  <si>
    <t>643ad218d77af17ba116667c</t>
  </si>
  <si>
    <t>2023-10-18T07:40:01.734Z</t>
  </si>
  <si>
    <t>652f8cf4fcf12de6510c0a5a</t>
  </si>
  <si>
    <t>2023-10-18T07:46:44.963Z</t>
  </si>
  <si>
    <t>652f8dd6ec2df685f70e8e67</t>
  </si>
  <si>
    <t>643ad45a8650d273a602f605</t>
  </si>
  <si>
    <t>6342e36cec6b3e0844090942</t>
  </si>
  <si>
    <t>2023-10-18T07:49:32.100Z</t>
  </si>
  <si>
    <t>652f91bf21c88d395e09e08a</t>
  </si>
  <si>
    <t>652f8f7a0e5ab0bda30de26b</t>
  </si>
  <si>
    <t>2023-10-18T08:06:52.644Z</t>
  </si>
  <si>
    <t>652f9444c51e112fa005256a</t>
  </si>
  <si>
    <t>652f7a60770aa012c80aab18</t>
  </si>
  <si>
    <t>652f8dfdcd51c2eb5204df1d</t>
  </si>
  <si>
    <t>2023-10-20T02:00:00.000Z</t>
  </si>
  <si>
    <t>2023-10-18T08:19:49.618Z</t>
  </si>
  <si>
    <t>652fa914b9d114f392000dd5</t>
  </si>
  <si>
    <t>652e11a850ba0ad35f0068a1</t>
  </si>
  <si>
    <t>652e126e2d818bffbc0ea1be</t>
  </si>
  <si>
    <t>2023-10-18T09:56:22.733Z</t>
  </si>
  <si>
    <t>652fc29d251524851f09dbcb</t>
  </si>
  <si>
    <t>652fc28abda76fe31d08e78c</t>
  </si>
  <si>
    <t>2023-10-18T12:19:20.660Z</t>
  </si>
  <si>
    <t>652fd0fd2aa904b2420ce86d</t>
  </si>
  <si>
    <t>2023-10-18T12:42:03.337Z</t>
  </si>
  <si>
    <t>652ff739a358eeb15c01bf6a</t>
  </si>
  <si>
    <t>652ff2b547233bed9a051493</t>
  </si>
  <si>
    <t>2023-10-18T15:18:36.683Z</t>
  </si>
  <si>
    <t>652ff739a358eeb15c01bf6b</t>
  </si>
  <si>
    <t>2023-10-18T15:18:17.512Z</t>
  </si>
  <si>
    <t>652ff739a358eeb15c01bf6c</t>
  </si>
  <si>
    <t>6530115e47832c9d2801297c</t>
  </si>
  <si>
    <t>65300e9fe1be36f4050532f7</t>
  </si>
  <si>
    <t>2023-10-18T17:12:07.956Z</t>
  </si>
  <si>
    <t>6530115e47832c9d2801297d</t>
  </si>
  <si>
    <t>2023-10-18T17:09:50.625Z</t>
  </si>
  <si>
    <t>6530115e47832c9d2801297e</t>
  </si>
  <si>
    <t>6530180fece474bca2004c77</t>
  </si>
  <si>
    <t>6530180643935951db073d70</t>
  </si>
  <si>
    <t>2023-10-18T17:42:47.974Z</t>
  </si>
  <si>
    <t>65305b995d402987be03102c</t>
  </si>
  <si>
    <t>2023-10-18T22:37:50.795Z</t>
  </si>
  <si>
    <t>65308ae6b573eab28406df06</t>
  </si>
  <si>
    <t>2023-10-19T01:55:39.209Z</t>
  </si>
  <si>
    <t>65308e91402598609c037888</t>
  </si>
  <si>
    <t>653083b041d067dcac009a8c</t>
  </si>
  <si>
    <t>6530845341d067dcac009ac8</t>
  </si>
  <si>
    <t>2023-10-19T02:10:20.418Z</t>
  </si>
  <si>
    <t>653092332b903502580b75fe</t>
  </si>
  <si>
    <t>2023-10-19T03:54:43.435Z</t>
  </si>
  <si>
    <t>65309bd85c55e2376207d70c</t>
  </si>
  <si>
    <t>65309a568805e53b40052f31</t>
  </si>
  <si>
    <t>65309bd2b7f5ebdaee046024</t>
  </si>
  <si>
    <t>2023-10-19T03:05:27.654Z</t>
  </si>
  <si>
    <t>6530a7924dbdcaa4d5004d22</t>
  </si>
  <si>
    <t>2023-10-19T03:54:50.023Z</t>
  </si>
  <si>
    <t>6530c3ec13f22da2b102e439</t>
  </si>
  <si>
    <t>6530c22acd77d60f2c06c59a</t>
  </si>
  <si>
    <t>6530c3e4f0ace0db6d082427</t>
  </si>
  <si>
    <t>2023-10-19T05:54:59.202Z</t>
  </si>
  <si>
    <t>6530c915c9dab967880e696e</t>
  </si>
  <si>
    <t>652e28fbdc23dac72c01de74</t>
  </si>
  <si>
    <t>6530c7c7cf2386f9600542e2</t>
  </si>
  <si>
    <t>2023-10-19T06:18:11.893Z</t>
  </si>
  <si>
    <t>6530cc48bb73b5466d0294da</t>
  </si>
  <si>
    <t>65307a3d14dc0a95c308fff2</t>
  </si>
  <si>
    <t>6530cc3f470b47078e019b36</t>
  </si>
  <si>
    <t>2023-10-19T06:31:15.234Z</t>
  </si>
  <si>
    <t>6530cd7272b250e4a508a7de</t>
  </si>
  <si>
    <t>6530c6cc6dfe97315b0d9a65</t>
  </si>
  <si>
    <t>6530cd767c37a3ccd4061f6c</t>
  </si>
  <si>
    <t>2023-10-19T06:51:34.742Z</t>
  </si>
  <si>
    <t>6530cf5949e81a33450115b6</t>
  </si>
  <si>
    <t>6530cd7eddd1433c5d078706</t>
  </si>
  <si>
    <t>6530cf522271c40b9b0c9c7a</t>
  </si>
  <si>
    <t>2023-10-19T06:50:05.079Z</t>
  </si>
  <si>
    <t>6530d35c53167421d903404a</t>
  </si>
  <si>
    <t>6530d2a0783ff36a0706921b</t>
  </si>
  <si>
    <t>2023-10-19T06:59:03.600Z</t>
  </si>
  <si>
    <t>6530dfd320a381e0180626d5</t>
  </si>
  <si>
    <t>6435456c5a0abc272a068091</t>
  </si>
  <si>
    <t>6530dfcb21d6881574019be3</t>
  </si>
  <si>
    <t>2023-10-19T07:55:25.548Z</t>
  </si>
  <si>
    <t>6530e1e72e9aad68350dd333</t>
  </si>
  <si>
    <t>6530df5ac3b96ca99e0fbd84</t>
  </si>
  <si>
    <t>6530e1e1cf5009d1fc091e67</t>
  </si>
  <si>
    <t>2023-10-19T08:26:49.917Z</t>
  </si>
  <si>
    <t>6530e941b9f8ba2d14075acf</t>
  </si>
  <si>
    <t>6530e8746d3d5150500baf85</t>
  </si>
  <si>
    <t>2023-10-19T08:33:17.329Z</t>
  </si>
  <si>
    <t>6530e941b9f8ba2d14075ad0</t>
  </si>
  <si>
    <t>2023-10-19T08:30:57.717Z</t>
  </si>
  <si>
    <t>6530e941b9f8ba2d14075ad1</t>
  </si>
  <si>
    <t>6530ffc418b1020a6006047a</t>
  </si>
  <si>
    <t>634618dd2b68a171b805a70b</t>
  </si>
  <si>
    <t>6530ffbc8937f0866b054308</t>
  </si>
  <si>
    <t>2023-10-19T10:10:05.160Z</t>
  </si>
  <si>
    <t>6531047d6d03b242a309f9b0</t>
  </si>
  <si>
    <t>6531020b93e906f8620acf09</t>
  </si>
  <si>
    <t>6531047691fb146a840becef</t>
  </si>
  <si>
    <t>2023-10-19T10:32:37.643Z</t>
  </si>
  <si>
    <t>65310c2761d2eaf14f060a57</t>
  </si>
  <si>
    <t>65310c20ed4f8dbded0fea21</t>
  </si>
  <si>
    <t>2023-10-19T11:04:49.486Z</t>
  </si>
  <si>
    <t>65310fcd8e6cc41f390c78a5</t>
  </si>
  <si>
    <t>65310c534c1923ce8f0045f5</t>
  </si>
  <si>
    <t>65310ca1e796ee67db09aaee</t>
  </si>
  <si>
    <t>2023-10-19T11:18:51.406Z</t>
  </si>
  <si>
    <t>653110257981928c7e08d715</t>
  </si>
  <si>
    <t>65310f3102180fabeb0cd4f8</t>
  </si>
  <si>
    <t>65310f8519f0a6f1a40d57fe</t>
  </si>
  <si>
    <t>2023-10-19T11:22:19.534Z</t>
  </si>
  <si>
    <t>65311100a2b3dae55e08ffda</t>
  </si>
  <si>
    <t>653110f8e23eb10c98069035</t>
  </si>
  <si>
    <t>2023-10-19T12:07:06.995Z</t>
  </si>
  <si>
    <t>653114a35af46241da0aee6e</t>
  </si>
  <si>
    <t>652f7d9f5ab2d5c9b5022004</t>
  </si>
  <si>
    <t>2023-10-19T11:40:45.407Z</t>
  </si>
  <si>
    <t>6531175b3e2e97858e0ca40c</t>
  </si>
  <si>
    <t>653113003db0f4fff50f1943</t>
  </si>
  <si>
    <t>65311343aa7e30df2d0dea1c</t>
  </si>
  <si>
    <t>2023-10-19T11:50:52.552Z</t>
  </si>
  <si>
    <t>65311c9f0816004291078276</t>
  </si>
  <si>
    <t>65311c97fb9e6a3c2e0f81c3</t>
  </si>
  <si>
    <t>2023-10-19T12:19:10.293Z</t>
  </si>
  <si>
    <t>653121913f65dc00c108af00</t>
  </si>
  <si>
    <t>65311efa9d17fa3953076581</t>
  </si>
  <si>
    <t>65312189d055d5b4b4054b46</t>
  </si>
  <si>
    <t>2023-10-19T12:47:12.598Z</t>
  </si>
  <si>
    <t>65312dda6a9c7bff4a05f4e8</t>
  </si>
  <si>
    <t>65312bfabfe18ecce7030f14</t>
  </si>
  <si>
    <t>65312dd1d11536d7d1086f35</t>
  </si>
  <si>
    <t>2023-10-19T13:32:01.439Z</t>
  </si>
  <si>
    <t>6531302591a4aeba190bb5d0</t>
  </si>
  <si>
    <t>6530c93cf31700edb8058c8d</t>
  </si>
  <si>
    <t>2023-10-19T13:35:37.468Z</t>
  </si>
  <si>
    <t>6531302591a4aeba190bb5d1</t>
  </si>
  <si>
    <t>653130b4f18f74ba7a084332</t>
  </si>
  <si>
    <t>2023-10-19T13:33:25.173Z</t>
  </si>
  <si>
    <t>6531302591a4aeba190bb5d2</t>
  </si>
  <si>
    <t>653130b127298d48dd00a7dc</t>
  </si>
  <si>
    <t>653138f4d2803ead940f9dd2</t>
  </si>
  <si>
    <t>653135af33f9578fde0e8711</t>
  </si>
  <si>
    <t>653138edd2803ead940f9dcc</t>
  </si>
  <si>
    <t>2023-10-19T14:20:33.150Z</t>
  </si>
  <si>
    <t>65313c65e065dc3ad3004e56</t>
  </si>
  <si>
    <t>6531398ab72d53727a06fbee</t>
  </si>
  <si>
    <t>65313c5f74ee783f5f08c52b</t>
  </si>
  <si>
    <t>2023-10-19T14:47:45.500Z</t>
  </si>
  <si>
    <t>6531413d133cbb5963068b17</t>
  </si>
  <si>
    <t>65313d43c4183c57e303ffd7</t>
  </si>
  <si>
    <t>65313db6b36049b04801ed39</t>
  </si>
  <si>
    <t>2023-10-19T14:53:32.493Z</t>
  </si>
  <si>
    <t>6531438b6d99f54e2b02ba1e</t>
  </si>
  <si>
    <t>2023-10-19T15:06:23.770Z</t>
  </si>
  <si>
    <t>6531494b0d31d3839e052900</t>
  </si>
  <si>
    <t>64fd23cb058b38ae110d05df</t>
  </si>
  <si>
    <t>64fd24fa2fab6149780ff908</t>
  </si>
  <si>
    <t>2023-10-19T17:04:12.714Z</t>
  </si>
  <si>
    <t>65314f6589c3f58c5e023666</t>
  </si>
  <si>
    <t>65314eeed308098f4f0a05c3</t>
  </si>
  <si>
    <t>2023-10-19T15:48:04.693Z</t>
  </si>
  <si>
    <t>653161aa0f7cca7fc20b85f9</t>
  </si>
  <si>
    <t>653160da31114d9ff90df59d</t>
  </si>
  <si>
    <t>2023-10-19T17:13:03.159Z</t>
  </si>
  <si>
    <t>6531657dd8d9c2b79605ab56</t>
  </si>
  <si>
    <t>653163069543fe6fd1072476</t>
  </si>
  <si>
    <t>653165724e7ec58ed6064974</t>
  </si>
  <si>
    <t>2023-10-19T17:25:02.707Z</t>
  </si>
  <si>
    <t>653165a38f7293e7b20312d2</t>
  </si>
  <si>
    <t>2023-10-19T17:26:21.979Z</t>
  </si>
  <si>
    <t>6531681bccb78e561a0760c1</t>
  </si>
  <si>
    <t>653164c683a2eab4800d6f84</t>
  </si>
  <si>
    <t>653165ca2004cc38a509306a</t>
  </si>
  <si>
    <t>2023-10-19T17:39:25.183Z</t>
  </si>
  <si>
    <t>6531682693a206db680f42d8</t>
  </si>
  <si>
    <t>6531672c2d96fbf9c106524d</t>
  </si>
  <si>
    <t>6531678ce3863bb115039a2e</t>
  </si>
  <si>
    <t>2023-10-20T06:30:00.000Z</t>
  </si>
  <si>
    <t>2023-10-19T17:38:04.891Z</t>
  </si>
  <si>
    <t>653168b9947ba3b7e904d633</t>
  </si>
  <si>
    <t>653167997ae034a78907156f</t>
  </si>
  <si>
    <t>653167fd6a98b5c6800440fe</t>
  </si>
  <si>
    <t>2023-10-19T17:40:14.520Z</t>
  </si>
  <si>
    <t>65316da512e674f7660bee05</t>
  </si>
  <si>
    <t>65316b2b59fad3313a043d37</t>
  </si>
  <si>
    <t>65316bbce974cfa6740c60d9</t>
  </si>
  <si>
    <t>2023-10-19T17:57:16.084Z</t>
  </si>
  <si>
    <t>653176b758ffd6dce304c722</t>
  </si>
  <si>
    <t>65316bedcc964b361e097e85</t>
  </si>
  <si>
    <t>653176b059a08f5c580f1e4c</t>
  </si>
  <si>
    <t>2023-10-19T18:50:13.503Z</t>
  </si>
  <si>
    <t>653180cf8ed3a869d1074490</t>
  </si>
  <si>
    <t>653176b558ffd6dce304c71e</t>
  </si>
  <si>
    <t>653180c72f3ab56abb05ba00</t>
  </si>
  <si>
    <t>2023-10-19T19:29:20.126Z</t>
  </si>
  <si>
    <t>653187f2f85859766403a63e</t>
  </si>
  <si>
    <t>6531875154cda3be2a0d6abd</t>
  </si>
  <si>
    <t>653187ecf85859766403a636</t>
  </si>
  <si>
    <t>2023-10-19T19:53:19.937Z</t>
  </si>
  <si>
    <t>65318b448d1bb11f3d048418</t>
  </si>
  <si>
    <t>2023-10-19T20:14:08.563Z</t>
  </si>
  <si>
    <t>6531ad9184efb8491000eed3</t>
  </si>
  <si>
    <t>6531a9905854629ce4040aa6</t>
  </si>
  <si>
    <t>643ad661437e537e65155d37</t>
  </si>
  <si>
    <t>6531ad8911bd2eaf990589a1</t>
  </si>
  <si>
    <t>2023-10-19T22:33:03.614Z</t>
  </si>
  <si>
    <t>6531b72a227459bb4a0b3984</t>
  </si>
  <si>
    <t>2023-10-19T23:26:04.403Z</t>
  </si>
  <si>
    <t>6531ba769add9c85a509f2b4</t>
  </si>
  <si>
    <t>6531b8c21a29b28d180748dd</t>
  </si>
  <si>
    <t>6531ba708765f759590479d9</t>
  </si>
  <si>
    <t>2023-10-19T23:26:48.215Z</t>
  </si>
  <si>
    <t>6531cdf12b3d9c671601b687</t>
  </si>
  <si>
    <t>65314d2825051f6d9e093d12</t>
  </si>
  <si>
    <t>6531e08e8d0ca66e020c4316</t>
  </si>
  <si>
    <t>2023-10-20T02:21:41.762Z</t>
  </si>
  <si>
    <t>6531d6a97751a42ec9095f80</t>
  </si>
  <si>
    <t>2023-10-20T01:26:38.707Z</t>
  </si>
  <si>
    <t>6531e1b555df065e480f4034</t>
  </si>
  <si>
    <t>6531e090a85899c7c00d3e8d</t>
  </si>
  <si>
    <t>6531e1aeb55be3a05100d273</t>
  </si>
  <si>
    <t>2023-10-20T02:14:37.377Z</t>
  </si>
  <si>
    <t>6531e1b655df065e480f4036</t>
  </si>
  <si>
    <t>63eaf8b1bc0364471202a2a7</t>
  </si>
  <si>
    <t>643b85917c146045c8067d76</t>
  </si>
  <si>
    <t>6531e1af2ce8a1dfd40137b6</t>
  </si>
  <si>
    <t>2023-10-20T02:16:06.207Z</t>
  </si>
  <si>
    <t>6531e49f8ecc513e490e14eb</t>
  </si>
  <si>
    <t>6531e43ec59738cabd004d35</t>
  </si>
  <si>
    <t>643ad379d1e863d723174a87</t>
  </si>
  <si>
    <t>6531e499c59738cabd004d76</t>
  </si>
  <si>
    <t>2023-10-20T02:27:31.997Z</t>
  </si>
  <si>
    <t>6531e6ecc5b517531f0697f0</t>
  </si>
  <si>
    <t>6531e617a0811c9249017134</t>
  </si>
  <si>
    <t>6531e6e693385fcd55010891</t>
  </si>
  <si>
    <t>2023-10-20T02:38:58.624Z</t>
  </si>
  <si>
    <t>6531e7524b833497f60096df</t>
  </si>
  <si>
    <t>6531ebe0f1b889613101a25d</t>
  </si>
  <si>
    <t>2023-10-20T02:56:45.030Z</t>
  </si>
  <si>
    <t>6531eeeecdb1852d070ec824</t>
  </si>
  <si>
    <t>6531eee80a1875488d0882a7</t>
  </si>
  <si>
    <t>2023-10-20T03:08:48.022Z</t>
  </si>
  <si>
    <t>6531f09b4b6205719f0b79b5</t>
  </si>
  <si>
    <t>6531ef3f003c5818ef0c4c1c</t>
  </si>
  <si>
    <t>6531efad3c7323b9830939b4</t>
  </si>
  <si>
    <t>2023-10-20T03:33:19.931Z</t>
  </si>
  <si>
    <t>6531f0ce2ed6c94d3f04a845</t>
  </si>
  <si>
    <t>6531f02b2738f977140f3b3c</t>
  </si>
  <si>
    <t>6531f07ce8225e3ac1092c01</t>
  </si>
  <si>
    <t>2023-10-20T03:19:03.306Z</t>
  </si>
  <si>
    <t>6531f510db08acb3cf0bc8b7</t>
  </si>
  <si>
    <t>6531e5590469af2c8709c59d</t>
  </si>
  <si>
    <t>6531f50b28c78e4e98068de4</t>
  </si>
  <si>
    <t>2023-10-20T03:38:21.508Z</t>
  </si>
  <si>
    <t>65320419b9d2ff5c190cf7bc</t>
  </si>
  <si>
    <t>653202a6fe3c186d5b0f0b08</t>
  </si>
  <si>
    <t>653202db62460498910dda3b</t>
  </si>
  <si>
    <t>2023-10-20T04:40:04.167Z</t>
  </si>
  <si>
    <t>65320505e4048bdc120ec882</t>
  </si>
  <si>
    <t>653202b6fe3c186d5b0f0b11</t>
  </si>
  <si>
    <t>65320348ba8b980d430fc303</t>
  </si>
  <si>
    <t>2023-10-20T04:49:39.399Z</t>
  </si>
  <si>
    <t>6532089531de20c0450422fc</t>
  </si>
  <si>
    <t>653207c430e9ba23130993c7</t>
  </si>
  <si>
    <t>6532088c31de20c0450422f6</t>
  </si>
  <si>
    <t>2023-10-20T04:59:33.179Z</t>
  </si>
  <si>
    <t>65320b0e25242ab6200cc17d</t>
  </si>
  <si>
    <t>6531f5ae23defd8ba90caae5</t>
  </si>
  <si>
    <t>6531fbb1b9cc024adb0f346f</t>
  </si>
  <si>
    <t>2023-10-20T05:16:22.354Z</t>
  </si>
  <si>
    <t>65320fb66e2f04c40609f982</t>
  </si>
  <si>
    <t>65320e5905bd095fb90b1511</t>
  </si>
  <si>
    <t>65320fafb61a4ce7fd0f1875</t>
  </si>
  <si>
    <t>2023-10-20T05:40:25.940Z</t>
  </si>
  <si>
    <t>653219ef2de2c5c15d020309</t>
  </si>
  <si>
    <t>6532160aae3fc2fb3308a026</t>
  </si>
  <si>
    <t>653219e85dba9aa9cd085bde</t>
  </si>
  <si>
    <t>2023-10-20T06:14:26.311Z</t>
  </si>
  <si>
    <t>653226ca31e2bc5df5078607</t>
  </si>
  <si>
    <t>6532234dc0a36fafc707cbb0</t>
  </si>
  <si>
    <t>653226c431e2bc5df5078602</t>
  </si>
  <si>
    <t>2023-10-20T07:07:21.024Z</t>
  </si>
  <si>
    <t>65322d5b714d26760600767b</t>
  </si>
  <si>
    <t>65320eafea6bf2897d00d9fc</t>
  </si>
  <si>
    <t>65322d559cc1f35afd01a5fb</t>
  </si>
  <si>
    <t>1899-12-30T17:00:00.000Z</t>
  </si>
  <si>
    <t>2023-10-20T07:18:06.567Z</t>
  </si>
  <si>
    <t>653233ed5e51a5651d008da4</t>
  </si>
  <si>
    <t>65323290e2d2f5d2c50339d6</t>
  </si>
  <si>
    <t>653233e45e51a5651d008d98</t>
  </si>
  <si>
    <t>2023-10-20T07:38:41.726Z</t>
  </si>
  <si>
    <t>65324c60621d8153370fb454</t>
  </si>
  <si>
    <t>653212233d524c9d5a048bcd</t>
  </si>
  <si>
    <t>65324c59739bf7f5120c1a5a</t>
  </si>
  <si>
    <t>2023-10-20T08:07:42.060Z</t>
  </si>
  <si>
    <t>65324fafffe6b295c306b09d</t>
  </si>
  <si>
    <t>2023-10-20T09:47:23.802Z</t>
  </si>
  <si>
    <t>65325029ffe6b295c306b0df</t>
  </si>
  <si>
    <t>63da73eb201d96c8a90e0bd7</t>
  </si>
  <si>
    <t>65324765dd8116e2f40ea7fe</t>
  </si>
  <si>
    <t>2023-10-20T10:03:40.478Z</t>
  </si>
  <si>
    <t>653252671bc926635a06fbdf</t>
  </si>
  <si>
    <t>6532511ea4645bae090e9e27</t>
  </si>
  <si>
    <t>65325805205585a0fa0fadcb</t>
  </si>
  <si>
    <t>2023-10-20T10:17:16.163Z</t>
  </si>
  <si>
    <t>653259f049aa63cec503e405</t>
  </si>
  <si>
    <t>2023-10-20T10:38:15.528Z</t>
  </si>
  <si>
    <t>653227f77023b4e2320440fb</t>
  </si>
  <si>
    <t>653222d5d0e294612a0f0d2a</t>
  </si>
  <si>
    <t>653227ef38867564f50f7f86</t>
  </si>
  <si>
    <t>2023-10-20T10:50:54.991Z</t>
  </si>
  <si>
    <t>653268c274a7e882020b11ca</t>
  </si>
  <si>
    <t>653248494a9bc29f250d8104</t>
  </si>
  <si>
    <t>6532699a136a3e06060b1c57</t>
  </si>
  <si>
    <t>2023-10-21T01:00:00.000Z</t>
  </si>
  <si>
    <t>2023-10-20T11:57:36.591Z</t>
  </si>
  <si>
    <t>653298330000a290fe061974</t>
  </si>
  <si>
    <t>2023-10-21T03:00:00.000Z</t>
  </si>
  <si>
    <t>2023-10-20T15:11:48.231Z</t>
  </si>
  <si>
    <t>65334971cd111141f3041868</t>
  </si>
  <si>
    <t>65334765475b1fa2eb01d4e9</t>
  </si>
  <si>
    <t>6533496a1f931e2d9401c83f</t>
  </si>
  <si>
    <t>2023-10-21T05:00:00.000Z</t>
  </si>
  <si>
    <t>2023-10-21T03:57:45.931Z</t>
  </si>
  <si>
    <t>65334fc9013dbb75400d81af</t>
  </si>
  <si>
    <t>65334e6a1f53361b710da7c7</t>
  </si>
  <si>
    <t>65334fc2a6ff0c47190ef036</t>
  </si>
  <si>
    <t>2023-10-21T08:00:00.000Z</t>
  </si>
  <si>
    <t>2023-10-21T04:15:32.888Z</t>
  </si>
  <si>
    <t>652f7908cab8a8611b019984</t>
  </si>
  <si>
    <t>2023-10-22T01:00:00.000Z</t>
  </si>
  <si>
    <t>2023-10-18T07:20:56.508Z</t>
  </si>
  <si>
    <t>652f7b0cfef40aac9c06e285</t>
  </si>
  <si>
    <t>652f79945ca92aa2b106f6f8</t>
  </si>
  <si>
    <t>652f7b05d59732b7d7068524</t>
  </si>
  <si>
    <t>2023-10-18T06:52:01.016Z</t>
  </si>
  <si>
    <t>653210b2d3a7c654c3057f3a</t>
  </si>
  <si>
    <t>65320740f710ba5cbb082d65</t>
  </si>
  <si>
    <t>653210ab301c624c2c079443</t>
  </si>
  <si>
    <t>2023-10-22T09:00:00.000Z</t>
  </si>
  <si>
    <t>2023-10-20T05:33:49.741Z</t>
  </si>
  <si>
    <t>65339c554318e972f10547cb</t>
  </si>
  <si>
    <t>6532d33906c22081e60fb6d3</t>
  </si>
  <si>
    <t>65339c584ca630471a08557a</t>
  </si>
  <si>
    <t>2023-10-22T02:00:00.000Z</t>
  </si>
  <si>
    <t>2023-10-21T10:21:15.509Z</t>
  </si>
  <si>
    <t>652f445fd4f4b23f6c0cc654</t>
  </si>
  <si>
    <t>652cd8d9ed04e97f290a644d</t>
  </si>
  <si>
    <t>652cd9c167a905edcb047eea</t>
  </si>
  <si>
    <t>2023-10-23T05:00:00.000Z</t>
  </si>
  <si>
    <t>2023-10-18T02:36:39.390Z</t>
  </si>
  <si>
    <t>6530ca2d935df9587b041c29</t>
  </si>
  <si>
    <t>652fe6780f6e1ae7b60bfbfe</t>
  </si>
  <si>
    <t>652fe899f10a3b208502b3a0</t>
  </si>
  <si>
    <t>2023-10-23T02:00:00.000Z</t>
  </si>
  <si>
    <t>2023-10-19T06:23:58.859Z</t>
  </si>
  <si>
    <t>65350bf9f16eb7e36602b785</t>
  </si>
  <si>
    <t>65350ae183b945e45308ccd2</t>
  </si>
  <si>
    <t>65350b2fff1d210ac90f915e</t>
  </si>
  <si>
    <t>2023-10-23T01:00:00.000Z</t>
  </si>
  <si>
    <t>2023-10-22T11:51:54.813Z</t>
  </si>
  <si>
    <t>6535d8144a6a4d4fa005a6ac</t>
  </si>
  <si>
    <t>6405c7adf2497cd09b02b0f6</t>
  </si>
  <si>
    <t>6535d6f8496e105c1601e91b</t>
  </si>
  <si>
    <t>2023-10-23T11:00:00.000Z</t>
  </si>
  <si>
    <t>2023-10-23T02:20:19.189Z</t>
  </si>
  <si>
    <t>6535d8144a6a4d4fa005a6ad</t>
  </si>
  <si>
    <t>2023-10-23T02:19:00.226Z</t>
  </si>
  <si>
    <t>6535d8144a6a4d4fa005a6ae</t>
  </si>
  <si>
    <t>2023-10-23T09:00:00.000Z</t>
  </si>
  <si>
    <t>6536501b213d349ce10e1512</t>
  </si>
  <si>
    <t>65364da659ec9f648f021e06</t>
  </si>
  <si>
    <t>653650f02961ebea9c0a91e3</t>
  </si>
  <si>
    <t>2023-10-23T12:57:41.000Z</t>
  </si>
  <si>
    <t>2023-10-23T10:59:44.912Z</t>
  </si>
  <si>
    <t>6535d0ff2d28c0d335092b83</t>
  </si>
  <si>
    <t>6535d0f7f5db2a09e80174f6</t>
  </si>
  <si>
    <t>2023-10-24T09:00:00.000Z</t>
  </si>
  <si>
    <t>2023-10-23T02:02:58.613Z</t>
  </si>
  <si>
    <t>6536340b685b663e520da7e2</t>
  </si>
  <si>
    <t>65362f2f058e39e1cf0ae5f3</t>
  </si>
  <si>
    <t>653632ec06ca66f2ec0d0b57</t>
  </si>
  <si>
    <t>2023-10-24T11:00:00.000Z</t>
  </si>
  <si>
    <t>2023-10-23T08:51:23.114Z</t>
  </si>
  <si>
    <t>6536340b685b663e520da7e3</t>
  </si>
  <si>
    <t>2023-10-24T01:00:00.000Z</t>
  </si>
  <si>
    <t>653652fa3a65abd4a600739d</t>
  </si>
  <si>
    <t>2023-10-24T03:00:00.000Z</t>
  </si>
  <si>
    <t>2023-10-23T11:10:32.751Z</t>
  </si>
  <si>
    <t>6530b5b94a19685a5b06b516</t>
  </si>
  <si>
    <t>6530a863bcaaba37f40b812e</t>
  </si>
  <si>
    <t>6530a9c229d7ff77a50be10a</t>
  </si>
  <si>
    <t>2023-10-25T03:00:00.000Z</t>
  </si>
  <si>
    <t>2023-10-19T05:05:48.190Z</t>
  </si>
  <si>
    <t>6534c94d26d2861fd7055847</t>
  </si>
  <si>
    <t>6534c923b389fcc1f10b41e8</t>
  </si>
  <si>
    <t>2023-10-25T07:00:00.000Z</t>
  </si>
  <si>
    <t>2023-10-22T07:18:34.258Z</t>
  </si>
  <si>
    <t>6530bcdc86e62678f50869fe</t>
  </si>
  <si>
    <t>652e5573daadba6c56030412</t>
  </si>
  <si>
    <t>6530bcd5f38e1d80e004d199</t>
  </si>
  <si>
    <t>2023-10-26T07:00:00.000Z</t>
  </si>
  <si>
    <t>2023-10-19T06:06:56.853Z</t>
  </si>
  <si>
    <t>653012f35a71a6fb57072286</t>
  </si>
  <si>
    <t>6530111256105e50b708150a</t>
  </si>
  <si>
    <t>653012eaee69caab450eba24</t>
  </si>
  <si>
    <t>2023-10-28T11:00:00.000Z</t>
  </si>
  <si>
    <t>2023-10-18T17:29:50.236Z</t>
  </si>
  <si>
    <t>6533e318a9b6a560b40835c6</t>
  </si>
  <si>
    <t>652b8042ae8a3f22ce073acf</t>
  </si>
  <si>
    <t>652b806ff56b05e9020dbe4e</t>
  </si>
  <si>
    <t>2023-10-28T07:00:00.000Z</t>
  </si>
  <si>
    <t>2023-10-21T14:41:57.035Z</t>
  </si>
  <si>
    <t>65350d5cc0607c421f048a74</t>
  </si>
  <si>
    <t>65350d5483f17ca9fb0ad86b</t>
  </si>
  <si>
    <t>2023-10-28T09:00:00.000Z</t>
  </si>
  <si>
    <t>2023-10-22T11:58:58.214Z</t>
  </si>
  <si>
    <t>to_user.occasion_id</t>
  </si>
  <si>
    <t>Sum comission</t>
  </si>
  <si>
    <t>Sum grand total</t>
  </si>
  <si>
    <t>62c684d90c57b1bbda0b886b</t>
  </si>
  <si>
    <t>62b44615e7faf931dd003dd6</t>
  </si>
  <si>
    <t>62b445e29612dcb691028846</t>
  </si>
  <si>
    <t>62374e382511770c643d9a5a</t>
  </si>
  <si>
    <t>623b0503de0bb45dd62792aa</t>
  </si>
  <si>
    <t>62456bae98fb8253152a9e5e</t>
  </si>
  <si>
    <t>624569874a12b41315232142</t>
  </si>
  <si>
    <t>6249181e9950d767e845f047</t>
  </si>
  <si>
    <t>62456a6b84a4f011a054f52a</t>
  </si>
  <si>
    <t>64439e349205569fe5081880</t>
  </si>
  <si>
    <t>623b0485c9423e30ca7bdc07</t>
  </si>
  <si>
    <t>63bc04a50d5447838c022e9a</t>
  </si>
  <si>
    <t>6238081270db7465b33fdfc5</t>
  </si>
  <si>
    <t>623b045405bb0b422970bcdd</t>
  </si>
  <si>
    <t>624affd2d326ea13cf29c382</t>
  </si>
  <si>
    <t>62ce6b12c504300c59044052</t>
  </si>
  <si>
    <t>623807474305c8586b23155b</t>
  </si>
  <si>
    <t>623b04bcaee0316d86154617</t>
  </si>
  <si>
    <r>
      <rPr>
        <sz val="11"/>
        <color theme="1"/>
        <rFont val="Calibri"/>
        <charset val="134"/>
      </rPr>
      <t>Số ngày phát sinh đơn hàng trong mỗi năm</t>
    </r>
  </si>
  <si>
    <r>
      <rPr>
        <sz val="11"/>
        <color theme="1"/>
        <rFont val="Calibri"/>
        <charset val="134"/>
      </rPr>
      <t>Tổng đơn hàng mỗi năm</t>
    </r>
  </si>
  <si>
    <r>
      <rPr>
        <sz val="11"/>
        <color theme="1"/>
        <rFont val="Calibri"/>
        <charset val="134"/>
      </rPr>
      <t>year</t>
    </r>
  </si>
  <si>
    <r>
      <rPr>
        <sz val="11"/>
        <color theme="1"/>
        <rFont val="Calibri"/>
        <charset val="134"/>
      </rPr>
      <t>number_day</t>
    </r>
  </si>
  <si>
    <r>
      <rPr>
        <sz val="11"/>
        <color theme="1"/>
        <rFont val="Calibri"/>
        <charset val="134"/>
      </rPr>
      <t>number_id</t>
    </r>
  </si>
  <si>
    <r>
      <rPr>
        <sz val="11"/>
        <color theme="1"/>
        <rFont val="Calibri"/>
        <charset val="134"/>
      </rPr>
      <t>vẽ biểu đồ cột</t>
    </r>
  </si>
  <si>
    <r>
      <rPr>
        <b/>
        <sz val="16"/>
        <color theme="1"/>
        <rFont val="Calibri"/>
        <charset val="134"/>
        <scheme val="minor"/>
      </rPr>
      <t xml:space="preserve">Các thông số giả định
</t>
    </r>
    <r>
      <rPr>
        <sz val="10"/>
        <color theme="1"/>
        <rFont val="Calibri"/>
        <charset val="134"/>
        <scheme val="minor"/>
      </rPr>
      <t>Các thông tin này để đánh giá mô hình kinh doanh</t>
    </r>
  </si>
  <si>
    <t>Time</t>
  </si>
  <si>
    <t>new</t>
  </si>
  <si>
    <t>returning</t>
  </si>
  <si>
    <t>Total</t>
  </si>
  <si>
    <t>Mục</t>
  </si>
  <si>
    <t>Giá trị</t>
  </si>
  <si>
    <t>Customer Acquisition Cost (CAC)
(giảm dần mỗi năm 5%)</t>
  </si>
  <si>
    <t>11$</t>
  </si>
  <si>
    <t>Cost Per Click (CPC)</t>
  </si>
  <si>
    <t>0.03$</t>
  </si>
  <si>
    <t>Tỉ lệ Marketing / GMV
(Giảm dần mỗi năm 5%)</t>
  </si>
  <si>
    <t>Tỉ lệ chuyển đổi VND / USD</t>
  </si>
  <si>
    <t>Số khách hàng mới</t>
  </si>
  <si>
    <t>Lợi nhuận</t>
  </si>
  <si>
    <t>Doanh thu của sàn</t>
  </si>
  <si>
    <t>Country</t>
  </si>
  <si>
    <t xml:space="preserve">Count of  summary.gran _total </t>
  </si>
  <si>
    <t>Grand Total</t>
  </si>
  <si>
    <t>Province</t>
  </si>
  <si>
    <t xml:space="preserve">TP Hồ Chí Minh </t>
  </si>
  <si>
    <t xml:space="preserve">Hà Nội </t>
  </si>
  <si>
    <t xml:space="preserve">Đồng Nai </t>
  </si>
  <si>
    <t>Bình Dương</t>
  </si>
  <si>
    <t xml:space="preserve">Cần Thơ </t>
  </si>
  <si>
    <t xml:space="preserve">Đà Nẵng </t>
  </si>
  <si>
    <t xml:space="preserve">Bà Rịa - Vũng Tàu </t>
  </si>
  <si>
    <t>Đắk Lắk</t>
  </si>
  <si>
    <t xml:space="preserve">Khánh Hòa </t>
  </si>
  <si>
    <t>Hải Phòng</t>
  </si>
  <si>
    <t>Occasion</t>
  </si>
  <si>
    <t>Column Labels</t>
  </si>
  <si>
    <t>Row Labels</t>
  </si>
  <si>
    <t>Tôi</t>
  </si>
  <si>
    <t>Bạn gái</t>
  </si>
  <si>
    <t>Bạn bè</t>
  </si>
  <si>
    <t>Mẹ</t>
  </si>
  <si>
    <t>Vợ</t>
  </si>
  <si>
    <t>Đối tác</t>
  </si>
  <si>
    <t>Chị em gái</t>
  </si>
  <si>
    <t>Đồng nghiệp</t>
  </si>
  <si>
    <t>Khách hàng</t>
  </si>
  <si>
    <t>Chồng</t>
  </si>
  <si>
    <t>Xử lý số liệu bằng SQL ra được bảng số liệu sau:</t>
  </si>
  <si>
    <t>Sum of total_customer</t>
  </si>
  <si>
    <t>Nhu cầu sản phẩm của khách hàng quay trở lại</t>
  </si>
  <si>
    <t>Chưa xác định</t>
  </si>
  <si>
    <t>Biến động nhu cầu của những sản phẩm được mua nhiều nhất từ khách hàng quay trở lại qua từng năm</t>
  </si>
  <si>
    <t>Bánh Kem</t>
  </si>
  <si>
    <t>Cây xanh</t>
  </si>
  <si>
    <t>Hoa</t>
  </si>
  <si>
    <t>Bánh kem</t>
  </si>
  <si>
    <t>Quà trang trí/lưu niệm</t>
  </si>
  <si>
    <t>Kẹo Chocolate</t>
  </si>
  <si>
    <t>Mỹ phẩm - Chăm sóc sắc đẹp</t>
  </si>
  <si>
    <t>Nước hoa</t>
  </si>
  <si>
    <t>Quà tặng hàng ngày</t>
  </si>
  <si>
    <t>Quà Tặng Nội Thất</t>
  </si>
  <si>
    <t>Quà Tặng Sức khỏe</t>
  </si>
  <si>
    <t>Trái Cây</t>
  </si>
  <si>
    <t>Trang sức bạc</t>
  </si>
  <si>
    <t>Trang sức phong thủy</t>
  </si>
  <si>
    <t>Chợ Xinh Tươi</t>
  </si>
  <si>
    <t>Đồng Hồ</t>
  </si>
  <si>
    <t>Thẻ quà tặng</t>
  </si>
  <si>
    <r>
      <rPr>
        <b/>
        <sz val="11"/>
        <color theme="1"/>
        <rFont val="Calibri"/>
        <charset val="134"/>
      </rPr>
      <t>customer_id</t>
    </r>
  </si>
  <si>
    <r>
      <rPr>
        <b/>
        <sz val="11"/>
        <color theme="1"/>
        <rFont val="Calibri"/>
        <charset val="134"/>
      </rPr>
      <t>R</t>
    </r>
  </si>
  <si>
    <r>
      <rPr>
        <b/>
        <sz val="11"/>
        <color theme="1"/>
        <rFont val="Calibri"/>
        <charset val="134"/>
      </rPr>
      <t>F</t>
    </r>
  </si>
  <si>
    <r>
      <rPr>
        <b/>
        <sz val="11"/>
        <color theme="1"/>
        <rFont val="Calibri"/>
        <charset val="134"/>
      </rPr>
      <t>M</t>
    </r>
  </si>
  <si>
    <r>
      <rPr>
        <b/>
        <sz val="11"/>
        <color theme="1"/>
        <rFont val="Calibri"/>
        <charset val="134"/>
      </rPr>
      <t>Cluster</t>
    </r>
  </si>
  <si>
    <r>
      <rPr>
        <b/>
        <sz val="11"/>
        <color theme="1"/>
        <rFont val="Calibri"/>
        <charset val="134"/>
      </rPr>
      <t>Phân khúc khách hàng</t>
    </r>
  </si>
  <si>
    <r>
      <rPr>
        <sz val="11"/>
        <color theme="1"/>
        <rFont val="Calibri"/>
        <charset val="134"/>
      </rPr>
      <t>Nhóm khách hàng tiềm năng</t>
    </r>
  </si>
  <si>
    <r>
      <rPr>
        <sz val="11"/>
        <color rgb="FF000000"/>
        <rFont val="Calibri"/>
        <charset val="134"/>
        <scheme val="minor"/>
      </rPr>
      <t xml:space="preserve">Để phân loại nhóm khách hàng tiềm năng, chúng ta sẽ sử dụng mô hình </t>
    </r>
    <r>
      <rPr>
        <b/>
        <sz val="11"/>
        <color rgb="FF000000"/>
        <rFont val="Calibri"/>
        <charset val="134"/>
        <scheme val="minor"/>
      </rPr>
      <t xml:space="preserve">RFM </t>
    </r>
    <r>
      <rPr>
        <sz val="11"/>
        <color rgb="FF000000"/>
        <rFont val="Calibri"/>
        <charset val="134"/>
        <scheme val="minor"/>
      </rPr>
      <t xml:space="preserve">(Recency, Frequency, Monetary) và thuật toán </t>
    </r>
    <r>
      <rPr>
        <b/>
        <sz val="11"/>
        <color rgb="FF000000"/>
        <rFont val="Calibri"/>
        <charset val="134"/>
        <scheme val="minor"/>
      </rPr>
      <t>K-mean</t>
    </r>
    <r>
      <rPr>
        <sz val="11"/>
        <color rgb="FF000000"/>
        <rFont val="Calibri"/>
        <charset val="134"/>
        <scheme val="minor"/>
      </rPr>
      <t xml:space="preserve">. Dưới đây là các bước thực hiện bằng Python:
</t>
    </r>
    <r>
      <rPr>
        <b/>
        <i/>
        <sz val="11"/>
        <color rgb="FF000000"/>
        <rFont val="Calibri"/>
        <charset val="134"/>
        <scheme val="minor"/>
      </rPr>
      <t xml:space="preserve">Bước 1: </t>
    </r>
    <r>
      <rPr>
        <i/>
        <sz val="11"/>
        <color rgb="FF000000"/>
        <rFont val="Calibri"/>
        <charset val="134"/>
        <scheme val="minor"/>
      </rPr>
      <t>Chuẩn bị dữ liệu:</t>
    </r>
    <r>
      <rPr>
        <sz val="11"/>
        <color rgb="FF000000"/>
        <rFont val="Calibri"/>
        <charset val="134"/>
        <scheme val="minor"/>
      </rPr>
      <t xml:space="preserve">
Xác định các giá trị R, F, M cho mỗi khách hàng dựa trên lịch sử mua hàng của họ. Xây dựng mô hình RFM bao gồm:
- Cột dữ liệu khách hàng là cột "</t>
    </r>
    <r>
      <rPr>
        <b/>
        <sz val="11"/>
        <color rgb="FF000000"/>
        <rFont val="Calibri"/>
        <charset val="134"/>
        <scheme val="minor"/>
      </rPr>
      <t>customer_id</t>
    </r>
    <r>
      <rPr>
        <sz val="11"/>
        <color rgb="FF000000"/>
        <rFont val="Calibri"/>
        <charset val="134"/>
        <scheme val="minor"/>
      </rPr>
      <t>".
- Cột chứa dữ liệu thời gian cột Recency: Nhóm dùng ngày cao nhất trong bộ dữ liệu + 1 đơn vị ngày trừ đi các cột đơn vị thời gian ở cột "</t>
    </r>
    <r>
      <rPr>
        <b/>
        <sz val="11"/>
        <color rgb="FF000000"/>
        <rFont val="Calibri"/>
        <charset val="134"/>
        <scheme val="minor"/>
      </rPr>
      <t>to_user.date</t>
    </r>
    <r>
      <rPr>
        <sz val="11"/>
        <color rgb="FF000000"/>
        <rFont val="Calibri"/>
        <charset val="134"/>
        <scheme val="minor"/>
      </rPr>
      <t xml:space="preserve">" tạo 1 bộ dữ liệu về thời gian quay lại cho các đơn vị khách hàng.
- Cột chứa dữ liệu Frequency: Nhóm dùng hàm đếm số khách hàng quay lại mua hàng trong bộ dữ liệu.
- Cột chứa dữ liệu Monetary: Nhóm dùng thành tổng giá trị khách hàng đã mua sau mỗi lần mua hàng ở cột "summary.gran _total".
</t>
    </r>
    <r>
      <rPr>
        <b/>
        <i/>
        <sz val="11"/>
        <color rgb="FF000000"/>
        <rFont val="Calibri"/>
        <charset val="134"/>
        <scheme val="minor"/>
      </rPr>
      <t xml:space="preserve">Bước 2: </t>
    </r>
    <r>
      <rPr>
        <i/>
        <sz val="11"/>
        <color rgb="FF000000"/>
        <rFont val="Calibri"/>
        <charset val="134"/>
        <scheme val="minor"/>
      </rPr>
      <t>Sử dụng RFM để gán điểm cho mỗi khách hàng theo các yếu tố Recency, Frequency và Monetary.</t>
    </r>
    <r>
      <rPr>
        <sz val="11"/>
        <color rgb="FF000000"/>
        <rFont val="Calibri"/>
        <charset val="134"/>
        <scheme val="minor"/>
      </rPr>
      <t xml:space="preserve">
- Tạo ra bộ dữ liệu có chứa 3 cột R F M.
</t>
    </r>
    <r>
      <rPr>
        <b/>
        <i/>
        <sz val="11"/>
        <color rgb="FF000000"/>
        <rFont val="Calibri"/>
        <charset val="134"/>
        <scheme val="minor"/>
      </rPr>
      <t>Bước 3:</t>
    </r>
    <r>
      <rPr>
        <i/>
        <sz val="11"/>
        <color rgb="FF000000"/>
        <rFont val="Calibri"/>
        <charset val="134"/>
        <scheme val="minor"/>
      </rPr>
      <t xml:space="preserve"> Chạy thuật toán K-mean:</t>
    </r>
    <r>
      <rPr>
        <sz val="11"/>
        <color rgb="FF000000"/>
        <rFont val="Calibri"/>
        <charset val="134"/>
        <scheme val="minor"/>
      </rPr>
      <t xml:space="preserve">
Sau khi chạy mô hình ta có thể chọn điểm K = 6 là điểm tối ưu cho bộ dữ liệu. Áp dụng thuật toán K-mean để phân loại khách hàng thành các cụm (clusters) dựa trên vector RFM. chạy ra được kết quả thành 6 nhóm khách hàng và chèn vào dữ liệu chính.
</t>
    </r>
    <r>
      <rPr>
        <b/>
        <i/>
        <sz val="11"/>
        <color rgb="FF000000"/>
        <rFont val="Calibri"/>
        <charset val="134"/>
        <scheme val="minor"/>
      </rPr>
      <t xml:space="preserve">Bước 4: </t>
    </r>
    <r>
      <rPr>
        <i/>
        <sz val="11"/>
        <color rgb="FF000000"/>
        <rFont val="Calibri"/>
        <charset val="134"/>
        <scheme val="minor"/>
      </rPr>
      <t>Tính thông số trung bình (Mean) cho bộ dữ liệu:</t>
    </r>
    <r>
      <rPr>
        <sz val="11"/>
        <color rgb="FF000000"/>
        <rFont val="Calibri"/>
        <charset val="134"/>
        <scheme val="minor"/>
      </rPr>
      <t xml:space="preserve">
Sau khi có chia nhóm khách hàng qua nhóm cho tính thông số trung bình của 06 nhóm khách hàng tiềm năng để phân loại theo từng nhóm khách hàng. 
</t>
    </r>
    <r>
      <rPr>
        <b/>
        <i/>
        <sz val="11"/>
        <color rgb="FF000000"/>
        <rFont val="Calibri"/>
        <charset val="134"/>
        <scheme val="minor"/>
      </rPr>
      <t>Bước 5:</t>
    </r>
    <r>
      <rPr>
        <i/>
        <sz val="11"/>
        <color rgb="FF000000"/>
        <rFont val="Calibri"/>
        <charset val="134"/>
        <scheme val="minor"/>
      </rPr>
      <t xml:space="preserve"> Phân nhóm khách hàng theo số liệu thống kê</t>
    </r>
    <r>
      <rPr>
        <sz val="11"/>
        <color rgb="FF000000"/>
        <rFont val="Calibri"/>
        <charset val="134"/>
        <scheme val="minor"/>
      </rPr>
      <t xml:space="preserve">
- Sắp xếp khách hàng theo cặp giá trị R-F thuộc cụm từ bước trước.
- Qua các bước này, chúng ta có thể hiểu rõ hơn về đặc điểm của từng nhóm khách hàng và tối ưu hóa chiến lược tiếp thị và phục vụ cho mỗi nhóm.
- Nhóm chia thành 03 cụm khách hàng chính: Nhóm khách hàng tiềm năng, sắp ngủ đông, đã ngủ đông:
+ Ở nhóm khách hàng tiềm năng khi ở nhóm này có ít nhất 1 lần quay lại và có thời gian quay lại ít hơn 01 năm gần đây. Bao gồm nhóm 1 và nhóm 5.
+ Ở nhóm khách hàng sắp ngủ đông khi ở nhóm này có ít nhất 1 lần quay lại và có thời gian quay lại trong vòng 02 năm. Bao gồm nhóm 2 và nhóm 3.
+ Ở nhóm khách hàng đã ngủ đông là nhóm khách hàng nhiều hơn 2 năm chưa quay lại mua hàng. Bao gồm nhóm 0 và nhóm 4.
Với kết quả trung bình của từng nhóm nhóm sẽ chia thêm thành những nhóm nhỏ để phân tích nhóm khách hàng dễ dàng hơn.
- Từ kết quả trên có thể phân loại khách hàng thành </t>
    </r>
    <r>
      <rPr>
        <b/>
        <sz val="11"/>
        <color rgb="FF000000"/>
        <rFont val="Calibri"/>
        <charset val="134"/>
        <scheme val="minor"/>
      </rPr>
      <t>6 nhóm khách hàng theo tỷ lệ R - F - M</t>
    </r>
    <r>
      <rPr>
        <sz val="11"/>
        <color rgb="FF000000"/>
        <rFont val="Calibri"/>
        <charset val="134"/>
        <scheme val="minor"/>
      </rPr>
      <t xml:space="preserve">:
+ Nhóm khách hàng mới là nhóm 5. Ở nhóm này là các khách hàng quay lại với thời gian gần đây và có tần suất ổn định.
+ Nhóm khách hàng bình thường là nhóm 1. Ở nhóm này là các khách quay lại ở nhóm thời gian trung bình là trong 1 năm tần suất khá ổn định.
+ Nhóm khách hàng tiềm năng là nhóm 3. Ở nhóm này có thời gian quay lại khá xa trong vòng 2 năm cùng tần suất quay lại cao và khả năng chi trả cao.
+ Nhóm khách hàng sắp ngủ đông là nhóm 2. Ở nhóm này thời gian quay lại trung bình bắt đầu giãn ra và tần suất khá thấp so với thời gian.
+ Nhóm khách hàng ngủ đông là nhóm 0. Ở nhóm này đặt điểm là sự quay lại thấp nhưng có tần suất ổn định.
+ Nhóm khách hàng đã đánh mất là nhóm 4. Ở nhóm này đặc điểm là sự quay lại rất lâu và tần suất trung bình thấp.
</t>
    </r>
  </si>
  <si>
    <t>Nhóm khách hàng đã ngủ đông</t>
  </si>
  <si>
    <t>nhóm 1</t>
  </si>
  <si>
    <t>nhóm 2</t>
  </si>
  <si>
    <t>nhóm 3</t>
  </si>
  <si>
    <t>nhóm 4</t>
  </si>
  <si>
    <t>nhóm 5</t>
  </si>
  <si>
    <t>TRUNG BÌNH NHÓM KHÁCH HÀNG RFM</t>
  </si>
  <si>
    <t>Cluster</t>
  </si>
  <si>
    <t>R</t>
  </si>
  <si>
    <t>F</t>
  </si>
  <si>
    <t>M</t>
  </si>
  <si>
    <t>Phân loại nhóm khách hàng</t>
  </si>
  <si>
    <t>Nhóm khách hàng tiềm năng</t>
  </si>
  <si>
    <t>Nhóm 1</t>
  </si>
  <si>
    <t>Nhóm 5</t>
  </si>
  <si>
    <t>Nhóm khách hàng sắp ngủ đông</t>
  </si>
  <si>
    <t>Nhóm 3</t>
  </si>
  <si>
    <t>Nhóm 2</t>
  </si>
  <si>
    <t>Khách sắp ngủ</t>
  </si>
  <si>
    <t xml:space="preserve">Nhóm 0 </t>
  </si>
  <si>
    <t>Ngủ đông</t>
  </si>
  <si>
    <t>Nhóm 4</t>
  </si>
  <si>
    <t>Đã đánh mất</t>
  </si>
  <si>
    <t>BẢNG GIÁ TRỊ THEO NHÓM KHÁCH HÀNG</t>
  </si>
  <si>
    <t>NHÓM KHÁCH HÀNG</t>
  </si>
  <si>
    <t>MONEYTARY</t>
  </si>
  <si>
    <t>TẦN SỐ</t>
  </si>
  <si>
    <t>Tiềm năng</t>
  </si>
  <si>
    <t>Sắp ngủ đông</t>
  </si>
  <si>
    <t>Tổng</t>
  </si>
  <si>
    <t>Sum of summary.gran _total</t>
  </si>
  <si>
    <t>Count of summary.gran _total2</t>
  </si>
  <si>
    <t>Count of summary.gran _total</t>
  </si>
  <si>
    <t>2019</t>
  </si>
  <si>
    <t>2020</t>
  </si>
  <si>
    <t>2021</t>
  </si>
  <si>
    <t>2022</t>
  </si>
  <si>
    <t>Một ai đó</t>
  </si>
  <si>
    <t>summary.gran _total</t>
  </si>
  <si>
    <t>name</t>
  </si>
  <si>
    <t>relationship</t>
  </si>
  <si>
    <t>Xử lý số liệu bằng SQL ra được bảng số liệu này.</t>
  </si>
  <si>
    <t>NULL</t>
  </si>
  <si>
    <t>Bạn trai</t>
  </si>
  <si>
    <t>Bà</t>
  </si>
  <si>
    <t>Bác, Chú, Cậu, Dượng</t>
  </si>
  <si>
    <t>Cha</t>
  </si>
  <si>
    <t>Anh em trai</t>
  </si>
  <si>
    <t>Sếp</t>
  </si>
  <si>
    <t>Cô, Dì, O, Mợ, Thím</t>
  </si>
  <si>
    <t>Thầy giáo</t>
  </si>
  <si>
    <t>Ông</t>
  </si>
  <si>
    <t>name2</t>
  </si>
  <si>
    <t>Con gái, Bé gái</t>
  </si>
  <si>
    <t>2023</t>
  </si>
  <si>
    <t>Nhân viên</t>
  </si>
  <si>
    <t>Cô giáo</t>
  </si>
  <si>
    <t>from_user_id</t>
  </si>
  <si>
    <t>relationship_id</t>
  </si>
  <si>
    <t>full_name</t>
  </si>
  <si>
    <t>62b2f15c30306cae600f1fbb</t>
  </si>
  <si>
    <t>Person 1</t>
  </si>
  <si>
    <t>62b306cdc0ae9317470e7430</t>
  </si>
  <si>
    <t>Person 2</t>
  </si>
  <si>
    <t>62b307df42208f1fd2026224</t>
  </si>
  <si>
    <t>Person 3</t>
  </si>
  <si>
    <t>62bc1b9b7a3e3b50f70d8752</t>
  </si>
  <si>
    <t>5bb57f4c652fe8063fb8bf28</t>
  </si>
  <si>
    <t>Person 4</t>
  </si>
  <si>
    <t>Con trai, Bé trai</t>
  </si>
  <si>
    <t>62bc21848efe2f8bfd03d132</t>
  </si>
  <si>
    <t>Person 5</t>
  </si>
  <si>
    <t>62bc21898efe2f8bfd03d137</t>
  </si>
  <si>
    <t>Person 6</t>
  </si>
  <si>
    <t>62bc218d8efe2f8bfd03d13a</t>
  </si>
  <si>
    <t>Person 7</t>
  </si>
  <si>
    <t>62bc21908efe2f8bfd03d13d</t>
  </si>
  <si>
    <t>Person 8</t>
  </si>
  <si>
    <t>62bc21938efe2f8bfd03d140</t>
  </si>
  <si>
    <t>Person 9</t>
  </si>
  <si>
    <t>62bc21968efe2f8bfd03d143</t>
  </si>
  <si>
    <t>Person 10</t>
  </si>
  <si>
    <t>62bc21998efe2f8bfd03d146</t>
  </si>
  <si>
    <t>Person 11</t>
  </si>
  <si>
    <t>62bc219c8efe2f8bfd03d149</t>
  </si>
  <si>
    <t>Person 12</t>
  </si>
  <si>
    <t>62bc22f8deb0233d190aa314</t>
  </si>
  <si>
    <t>Person 13</t>
  </si>
  <si>
    <t>62bc22fcdeb0233d190aa317</t>
  </si>
  <si>
    <t>Person 14</t>
  </si>
  <si>
    <t>62bc22ffdeb0233d190aa31a</t>
  </si>
  <si>
    <t>Person 15</t>
  </si>
  <si>
    <t>62bc2302deb0233d190aa31d</t>
  </si>
  <si>
    <t>Person 16</t>
  </si>
  <si>
    <t>62bc2305deb0233d190aa320</t>
  </si>
  <si>
    <t>Person 17</t>
  </si>
  <si>
    <t>62bc2308deb0233d190aa323</t>
  </si>
  <si>
    <t>Person 18</t>
  </si>
  <si>
    <t>62bc230bdeb0233d190aa326</t>
  </si>
  <si>
    <t>Person 19</t>
  </si>
  <si>
    <t>62bc230edeb0233d190aa329</t>
  </si>
  <si>
    <t>Person 20</t>
  </si>
  <si>
    <t>62bc2311deb0233d190aa32c</t>
  </si>
  <si>
    <t>Person 21</t>
  </si>
  <si>
    <t>Person 22</t>
  </si>
  <si>
    <t>62bc2af23260fd60c40c847e</t>
  </si>
  <si>
    <t>Person 23</t>
  </si>
  <si>
    <t>62bc2b003260fd60c40c8483</t>
  </si>
  <si>
    <t>Person 24</t>
  </si>
  <si>
    <t>62bc2b203260fd60c40c848e</t>
  </si>
  <si>
    <t>Person 25</t>
  </si>
  <si>
    <t>Person 26</t>
  </si>
  <si>
    <t>Person 27</t>
  </si>
  <si>
    <t>Person 28</t>
  </si>
  <si>
    <t>Person 29</t>
  </si>
  <si>
    <t>Person 30</t>
  </si>
  <si>
    <t>Person 31</t>
  </si>
  <si>
    <t>Person 32</t>
  </si>
  <si>
    <t>Person 33</t>
  </si>
  <si>
    <t>Person 34</t>
  </si>
  <si>
    <t>Person 35</t>
  </si>
  <si>
    <t>62bc35ac2b18bc087006c3b3</t>
  </si>
  <si>
    <t>Person 36</t>
  </si>
  <si>
    <t>62bc35b12b18bc087006c3b5</t>
  </si>
  <si>
    <t>575a67557f8b9ac36b369499</t>
  </si>
  <si>
    <t>Person 37</t>
  </si>
  <si>
    <t>62bc35b52b18bc087006c3b7</t>
  </si>
  <si>
    <t>576027ce7f8b9a3f66770448</t>
  </si>
  <si>
    <t>Person 38</t>
  </si>
  <si>
    <t>Person 39</t>
  </si>
  <si>
    <t>62bc35d02b18bc087006c3c0</t>
  </si>
  <si>
    <t>Person 40</t>
  </si>
  <si>
    <t>62bc35f12b18bc087006c3cb</t>
  </si>
  <si>
    <t>575fcbb07f8b9a3f667703aa</t>
  </si>
  <si>
    <t>Person 41</t>
  </si>
  <si>
    <t>Person 42</t>
  </si>
  <si>
    <t>62bc35f92b18bc087006c3cf</t>
  </si>
  <si>
    <t>5729baf37f8b9a8b2072165c</t>
  </si>
  <si>
    <t>Person 43</t>
  </si>
  <si>
    <t>62bc35fd2b18bc087006c3d1</t>
  </si>
  <si>
    <t>Person 44</t>
  </si>
  <si>
    <t>62bc36012b18bc087006c3d3</t>
  </si>
  <si>
    <t>Person 45</t>
  </si>
  <si>
    <t>62bc36092b18bc087006c3d6</t>
  </si>
  <si>
    <t>Person 46</t>
  </si>
  <si>
    <t>62bc360d2b18bc087006c3d8</t>
  </si>
  <si>
    <t>Person 47</t>
  </si>
  <si>
    <t>62bc36112b18bc087006c3da</t>
  </si>
  <si>
    <t>Person 48</t>
  </si>
  <si>
    <t>62bc36152b18bc087006c3dc</t>
  </si>
  <si>
    <t>Person 49</t>
  </si>
  <si>
    <t>62bc361c2b18bc087006c3df</t>
  </si>
  <si>
    <t>Person 50</t>
  </si>
  <si>
    <t>Person 51</t>
  </si>
  <si>
    <t>Person 52</t>
  </si>
  <si>
    <t>Person 53</t>
  </si>
  <si>
    <t>Person 54</t>
  </si>
  <si>
    <t>Person 55</t>
  </si>
  <si>
    <t>Person 56</t>
  </si>
  <si>
    <t>Person 57</t>
  </si>
  <si>
    <t>Person 58</t>
  </si>
  <si>
    <t>Person 59</t>
  </si>
  <si>
    <t>Person 60</t>
  </si>
  <si>
    <t>Person 61</t>
  </si>
  <si>
    <t>Person 62</t>
  </si>
  <si>
    <t>Person 63</t>
  </si>
  <si>
    <t>Person 64</t>
  </si>
  <si>
    <t>Person 65</t>
  </si>
  <si>
    <t>Person 66</t>
  </si>
  <si>
    <t>Person 67</t>
  </si>
  <si>
    <t>Person 68</t>
  </si>
  <si>
    <t>Person 69</t>
  </si>
  <si>
    <t>Person 70</t>
  </si>
  <si>
    <t>Person 71</t>
  </si>
  <si>
    <t>Person 72</t>
  </si>
  <si>
    <t>Person 73</t>
  </si>
  <si>
    <t>Person 74</t>
  </si>
  <si>
    <t>Person 75</t>
  </si>
  <si>
    <t>Person 76</t>
  </si>
  <si>
    <t>Person 77</t>
  </si>
  <si>
    <t>Person 78</t>
  </si>
  <si>
    <t>Person 79</t>
  </si>
  <si>
    <t>Person 80</t>
  </si>
  <si>
    <t>Person 81</t>
  </si>
  <si>
    <t>Person 82</t>
  </si>
  <si>
    <t>Person 83</t>
  </si>
  <si>
    <t>Person 84</t>
  </si>
  <si>
    <t>Person 85</t>
  </si>
  <si>
    <t>Person 86</t>
  </si>
  <si>
    <t>Person 87</t>
  </si>
  <si>
    <t>Person 88</t>
  </si>
  <si>
    <t>Person 89</t>
  </si>
  <si>
    <t>Person 90</t>
  </si>
  <si>
    <t>Person 91</t>
  </si>
  <si>
    <t>Person 92</t>
  </si>
  <si>
    <t>Person 93</t>
  </si>
  <si>
    <t>Person 94</t>
  </si>
  <si>
    <t>Person 95</t>
  </si>
  <si>
    <t>Person 96</t>
  </si>
  <si>
    <t>Person 97</t>
  </si>
  <si>
    <t>Person 98</t>
  </si>
  <si>
    <t>Person 99</t>
  </si>
  <si>
    <t>Person 100</t>
  </si>
  <si>
    <t>Person 101</t>
  </si>
  <si>
    <t>Person 102</t>
  </si>
  <si>
    <t>Person 103</t>
  </si>
  <si>
    <t>Person 104</t>
  </si>
  <si>
    <t>Person 105</t>
  </si>
  <si>
    <t>Person 106</t>
  </si>
  <si>
    <t>Person 107</t>
  </si>
  <si>
    <t>Person 108</t>
  </si>
  <si>
    <t>Person 109</t>
  </si>
  <si>
    <t>Person 110</t>
  </si>
  <si>
    <t>Person 111</t>
  </si>
  <si>
    <t>Person 112</t>
  </si>
  <si>
    <t>Person 113</t>
  </si>
  <si>
    <t>Person 114</t>
  </si>
  <si>
    <t>Person 115</t>
  </si>
  <si>
    <t>Person 116</t>
  </si>
  <si>
    <t>Person 117</t>
  </si>
  <si>
    <t>Person 118</t>
  </si>
  <si>
    <t>Person 119</t>
  </si>
  <si>
    <t>Person 120</t>
  </si>
  <si>
    <t>Person 121</t>
  </si>
  <si>
    <t>Person 122</t>
  </si>
  <si>
    <t>Person 123</t>
  </si>
  <si>
    <t>Person 124</t>
  </si>
  <si>
    <t>Person 125</t>
  </si>
  <si>
    <t>Person 126</t>
  </si>
  <si>
    <t>Person 127</t>
  </si>
  <si>
    <t>Person 128</t>
  </si>
  <si>
    <t>Person 129</t>
  </si>
  <si>
    <t>Person 130</t>
  </si>
  <si>
    <t>Person 131</t>
  </si>
  <si>
    <t>Person 132</t>
  </si>
  <si>
    <t>Person 133</t>
  </si>
  <si>
    <t>Person 134</t>
  </si>
  <si>
    <t>Person 135</t>
  </si>
  <si>
    <t>Person 136</t>
  </si>
  <si>
    <t>Person 137</t>
  </si>
  <si>
    <t>Person 138</t>
  </si>
  <si>
    <t>Person 139</t>
  </si>
  <si>
    <t>Person 140</t>
  </si>
  <si>
    <t>Person 141</t>
  </si>
  <si>
    <t>Person 142</t>
  </si>
  <si>
    <t>Person 143</t>
  </si>
  <si>
    <t>Person 144</t>
  </si>
  <si>
    <t>Person 145</t>
  </si>
  <si>
    <t>Person 146</t>
  </si>
  <si>
    <t>Person 147</t>
  </si>
  <si>
    <t>Person 148</t>
  </si>
  <si>
    <t>Person 149</t>
  </si>
  <si>
    <t>Person 150</t>
  </si>
  <si>
    <t>Person 151</t>
  </si>
  <si>
    <t>Person 152</t>
  </si>
  <si>
    <t>Person 153</t>
  </si>
  <si>
    <t>Person 154</t>
  </si>
  <si>
    <t>Person 155</t>
  </si>
  <si>
    <t>Person 156</t>
  </si>
  <si>
    <t>Person 157</t>
  </si>
  <si>
    <t>Person 158</t>
  </si>
  <si>
    <t>Person 159</t>
  </si>
  <si>
    <t>Person 160</t>
  </si>
  <si>
    <t>Person 161</t>
  </si>
  <si>
    <t>Person 162</t>
  </si>
  <si>
    <t>Person 163</t>
  </si>
  <si>
    <t>Person 164</t>
  </si>
  <si>
    <t>Person 165</t>
  </si>
  <si>
    <t>Person 166</t>
  </si>
  <si>
    <t>Person 167</t>
  </si>
  <si>
    <t>Person 168</t>
  </si>
  <si>
    <t>Person 169</t>
  </si>
  <si>
    <t>Person 170</t>
  </si>
  <si>
    <t>Person 171</t>
  </si>
  <si>
    <t>Person 172</t>
  </si>
  <si>
    <t>Person 173</t>
  </si>
  <si>
    <t>Person 174</t>
  </si>
  <si>
    <t>Person 175</t>
  </si>
  <si>
    <t>Person 176</t>
  </si>
  <si>
    <t>Person 177</t>
  </si>
  <si>
    <t>Person 178</t>
  </si>
  <si>
    <t>Person 179</t>
  </si>
  <si>
    <t>Person 180</t>
  </si>
  <si>
    <t>Person 181</t>
  </si>
  <si>
    <t>Person 182</t>
  </si>
  <si>
    <t>Person 183</t>
  </si>
  <si>
    <t>Person 184</t>
  </si>
  <si>
    <t>Person 185</t>
  </si>
  <si>
    <t>Person 186</t>
  </si>
  <si>
    <t>Person 187</t>
  </si>
  <si>
    <t>Person 188</t>
  </si>
  <si>
    <t>Person 189</t>
  </si>
  <si>
    <t>Person 190</t>
  </si>
  <si>
    <t>Person 191</t>
  </si>
  <si>
    <t>Person 192</t>
  </si>
  <si>
    <t>Person 193</t>
  </si>
  <si>
    <t>Person 194</t>
  </si>
  <si>
    <t>Person 195</t>
  </si>
  <si>
    <t>Person 196</t>
  </si>
  <si>
    <t>Person 197</t>
  </si>
  <si>
    <t>Person 198</t>
  </si>
  <si>
    <t>Person 199</t>
  </si>
  <si>
    <t>Person 200</t>
  </si>
  <si>
    <t>Person 201</t>
  </si>
  <si>
    <t>Person 202</t>
  </si>
  <si>
    <t>Person 203</t>
  </si>
  <si>
    <t>Person 204</t>
  </si>
  <si>
    <t>Person 205</t>
  </si>
  <si>
    <t>Person 206</t>
  </si>
  <si>
    <t>Person 207</t>
  </si>
  <si>
    <t>Person 208</t>
  </si>
  <si>
    <t>Person 209</t>
  </si>
  <si>
    <t>Person 210</t>
  </si>
  <si>
    <t>Person 211</t>
  </si>
  <si>
    <t>Person 212</t>
  </si>
  <si>
    <t>Person 213</t>
  </si>
  <si>
    <t>Person 214</t>
  </si>
  <si>
    <t>Person 215</t>
  </si>
  <si>
    <t>Person 216</t>
  </si>
  <si>
    <t>Person 217</t>
  </si>
  <si>
    <t>Person 218</t>
  </si>
  <si>
    <t>Person 219</t>
  </si>
  <si>
    <t>Person 220</t>
  </si>
  <si>
    <t>Person 221</t>
  </si>
  <si>
    <t>Person 222</t>
  </si>
  <si>
    <t>Person 223</t>
  </si>
  <si>
    <t>Person 224</t>
  </si>
  <si>
    <t>Person 225</t>
  </si>
  <si>
    <t>Person 226</t>
  </si>
  <si>
    <t>Person 227</t>
  </si>
  <si>
    <t>Person 228</t>
  </si>
  <si>
    <t>Person 229</t>
  </si>
  <si>
    <t>Person 230</t>
  </si>
  <si>
    <t>Person 231</t>
  </si>
  <si>
    <t>Person 232</t>
  </si>
  <si>
    <t>Person 233</t>
  </si>
  <si>
    <t>Person 234</t>
  </si>
  <si>
    <t>Person 235</t>
  </si>
  <si>
    <t>Person 236</t>
  </si>
  <si>
    <t>Person 237</t>
  </si>
  <si>
    <t>Person 238</t>
  </si>
  <si>
    <t>Person 239</t>
  </si>
  <si>
    <t>Person 240</t>
  </si>
  <si>
    <t>Person 241</t>
  </si>
  <si>
    <t>Person 242</t>
  </si>
  <si>
    <t>Person 243</t>
  </si>
  <si>
    <t>Person 244</t>
  </si>
  <si>
    <t>Person 245</t>
  </si>
  <si>
    <t>Person 246</t>
  </si>
  <si>
    <t>Person 247</t>
  </si>
  <si>
    <t>Person 248</t>
  </si>
  <si>
    <t>Person 249</t>
  </si>
  <si>
    <t>Person 250</t>
  </si>
  <si>
    <t>Person 251</t>
  </si>
  <si>
    <t>Person 252</t>
  </si>
  <si>
    <t>Person 253</t>
  </si>
  <si>
    <t>Person 254</t>
  </si>
  <si>
    <t>Person 255</t>
  </si>
  <si>
    <t>Person 256</t>
  </si>
  <si>
    <t>Person 257</t>
  </si>
  <si>
    <t>Person 258</t>
  </si>
  <si>
    <t>Person 259</t>
  </si>
  <si>
    <t>Person 260</t>
  </si>
  <si>
    <t>Person 261</t>
  </si>
  <si>
    <t>Person 262</t>
  </si>
  <si>
    <t>Person 263</t>
  </si>
  <si>
    <t>Person 264</t>
  </si>
  <si>
    <t>Person 265</t>
  </si>
  <si>
    <t>Person 266</t>
  </si>
  <si>
    <t>Person 267</t>
  </si>
  <si>
    <t>Person 268</t>
  </si>
  <si>
    <t>Person 269</t>
  </si>
  <si>
    <t>Person 270</t>
  </si>
  <si>
    <t>Person 271</t>
  </si>
  <si>
    <t>Person 272</t>
  </si>
  <si>
    <t>Person 273</t>
  </si>
  <si>
    <t>Person 274</t>
  </si>
  <si>
    <t>Person 275</t>
  </si>
  <si>
    <t>Person 276</t>
  </si>
  <si>
    <t>Person 277</t>
  </si>
  <si>
    <t>Person 278</t>
  </si>
  <si>
    <t>Person 279</t>
  </si>
  <si>
    <t>Person 280</t>
  </si>
  <si>
    <t>Person 281</t>
  </si>
  <si>
    <t>Person 282</t>
  </si>
  <si>
    <t>Person 283</t>
  </si>
  <si>
    <t>Person 284</t>
  </si>
  <si>
    <t>Person 285</t>
  </si>
  <si>
    <t>Person 286</t>
  </si>
  <si>
    <t>Person 287</t>
  </si>
  <si>
    <t>Person 288</t>
  </si>
  <si>
    <t>Person 289</t>
  </si>
  <si>
    <t>Person 290</t>
  </si>
  <si>
    <t>Person 291</t>
  </si>
  <si>
    <t>Person 292</t>
  </si>
  <si>
    <t>Person 293</t>
  </si>
  <si>
    <t>Person 294</t>
  </si>
  <si>
    <t>Person 295</t>
  </si>
  <si>
    <t>Person 296</t>
  </si>
  <si>
    <t>Person 297</t>
  </si>
  <si>
    <t>Person 298</t>
  </si>
  <si>
    <t>Person 299</t>
  </si>
  <si>
    <t>Person 300</t>
  </si>
  <si>
    <t>Person 301</t>
  </si>
  <si>
    <t>Person 302</t>
  </si>
  <si>
    <t>Person 303</t>
  </si>
  <si>
    <t>Person 304</t>
  </si>
  <si>
    <t>Person 305</t>
  </si>
  <si>
    <t>Person 306</t>
  </si>
  <si>
    <t>Person 307</t>
  </si>
  <si>
    <t>Person 308</t>
  </si>
  <si>
    <t>Person 309</t>
  </si>
  <si>
    <t>Person 310</t>
  </si>
  <si>
    <t>Person 311</t>
  </si>
  <si>
    <t>Person 312</t>
  </si>
  <si>
    <t>Person 313</t>
  </si>
  <si>
    <t>Person 314</t>
  </si>
  <si>
    <t>Person 315</t>
  </si>
  <si>
    <t>Person 316</t>
  </si>
  <si>
    <t>Person 317</t>
  </si>
  <si>
    <t>Person 318</t>
  </si>
  <si>
    <t>Person 319</t>
  </si>
  <si>
    <t>Person 320</t>
  </si>
  <si>
    <t>Person 321</t>
  </si>
  <si>
    <t>Person 322</t>
  </si>
  <si>
    <t>Person 323</t>
  </si>
  <si>
    <t>Person 324</t>
  </si>
  <si>
    <t>Person 325</t>
  </si>
  <si>
    <t>Person 326</t>
  </si>
  <si>
    <t>Person 327</t>
  </si>
  <si>
    <t>Person 328</t>
  </si>
  <si>
    <t>Person 329</t>
  </si>
  <si>
    <t>Person 330</t>
  </si>
  <si>
    <t>Person 331</t>
  </si>
  <si>
    <t>Person 332</t>
  </si>
  <si>
    <t>Person 333</t>
  </si>
  <si>
    <t>Person 334</t>
  </si>
  <si>
    <t>Person 335</t>
  </si>
  <si>
    <t>Person 336</t>
  </si>
  <si>
    <t>Person 337</t>
  </si>
  <si>
    <t>Person 338</t>
  </si>
  <si>
    <t>Person 339</t>
  </si>
  <si>
    <t>Person 340</t>
  </si>
  <si>
    <t>Person 341</t>
  </si>
  <si>
    <t>Person 342</t>
  </si>
  <si>
    <t>Person 343</t>
  </si>
  <si>
    <t>Person 344</t>
  </si>
  <si>
    <t>Person 345</t>
  </si>
  <si>
    <t>Person 346</t>
  </si>
  <si>
    <t>Person 347</t>
  </si>
  <si>
    <t>Person 348</t>
  </si>
  <si>
    <t>Person 349</t>
  </si>
  <si>
    <t>Person 350</t>
  </si>
  <si>
    <t>Person 351</t>
  </si>
  <si>
    <t>Person 352</t>
  </si>
  <si>
    <t>Person 353</t>
  </si>
  <si>
    <t>Person 354</t>
  </si>
  <si>
    <t>Person 355</t>
  </si>
  <si>
    <t>Person 356</t>
  </si>
  <si>
    <t>Person 357</t>
  </si>
  <si>
    <t>Person 358</t>
  </si>
  <si>
    <t>Person 359</t>
  </si>
  <si>
    <t>Person 360</t>
  </si>
  <si>
    <t>Person 361</t>
  </si>
  <si>
    <t>Person 362</t>
  </si>
  <si>
    <t>Person 363</t>
  </si>
  <si>
    <t>Person 364</t>
  </si>
  <si>
    <t>Person 365</t>
  </si>
  <si>
    <t>Person 366</t>
  </si>
  <si>
    <t>Person 367</t>
  </si>
  <si>
    <t>Person 368</t>
  </si>
  <si>
    <t>Person 369</t>
  </si>
  <si>
    <t>Person 370</t>
  </si>
  <si>
    <t>Person 371</t>
  </si>
  <si>
    <t>Person 372</t>
  </si>
  <si>
    <t>Person 373</t>
  </si>
  <si>
    <t>Person 374</t>
  </si>
  <si>
    <t>Person 375</t>
  </si>
  <si>
    <t>Person 376</t>
  </si>
  <si>
    <t>Person 377</t>
  </si>
  <si>
    <t>Person 378</t>
  </si>
  <si>
    <t>Person 379</t>
  </si>
  <si>
    <t>Person 380</t>
  </si>
  <si>
    <t>Person 381</t>
  </si>
  <si>
    <t>Person 382</t>
  </si>
  <si>
    <t>Person 383</t>
  </si>
  <si>
    <t>Person 384</t>
  </si>
  <si>
    <t>Person 385</t>
  </si>
  <si>
    <t>Person 386</t>
  </si>
  <si>
    <t>Person 387</t>
  </si>
  <si>
    <t>Person 388</t>
  </si>
  <si>
    <t>Person 389</t>
  </si>
  <si>
    <t>Person 390</t>
  </si>
  <si>
    <t>Person 391</t>
  </si>
  <si>
    <t>Person 392</t>
  </si>
  <si>
    <t>Person 393</t>
  </si>
  <si>
    <t>Person 394</t>
  </si>
  <si>
    <t>Person 395</t>
  </si>
  <si>
    <t>Person 396</t>
  </si>
  <si>
    <t>Person 397</t>
  </si>
  <si>
    <t>Person 398</t>
  </si>
  <si>
    <t>Person 399</t>
  </si>
  <si>
    <t>Person 400</t>
  </si>
  <si>
    <t>Person 401</t>
  </si>
  <si>
    <t>Person 402</t>
  </si>
  <si>
    <t>Person 403</t>
  </si>
  <si>
    <t>Person 404</t>
  </si>
  <si>
    <t>Person 405</t>
  </si>
  <si>
    <t>Person 406</t>
  </si>
  <si>
    <t>Person 407</t>
  </si>
  <si>
    <t>Person 408</t>
  </si>
  <si>
    <t>Person 409</t>
  </si>
  <si>
    <t>Person 410</t>
  </si>
  <si>
    <t>Person 411</t>
  </si>
  <si>
    <t>Person 412</t>
  </si>
  <si>
    <t>Person 413</t>
  </si>
  <si>
    <t>Person 414</t>
  </si>
  <si>
    <t>Person 415</t>
  </si>
  <si>
    <t>Person 416</t>
  </si>
  <si>
    <t>Person 417</t>
  </si>
  <si>
    <t>Person 418</t>
  </si>
  <si>
    <t>Person 419</t>
  </si>
  <si>
    <t>Person 420</t>
  </si>
  <si>
    <t>Person 421</t>
  </si>
  <si>
    <t>Person 422</t>
  </si>
  <si>
    <t>Person 423</t>
  </si>
  <si>
    <t>Person 424</t>
  </si>
  <si>
    <t>Person 425</t>
  </si>
  <si>
    <t>Person 426</t>
  </si>
  <si>
    <t>Person 427</t>
  </si>
  <si>
    <t>Person 428</t>
  </si>
  <si>
    <t>Person 429</t>
  </si>
  <si>
    <t>Person 430</t>
  </si>
  <si>
    <t>Person 431</t>
  </si>
  <si>
    <t>Person 432</t>
  </si>
  <si>
    <t>Person 433</t>
  </si>
  <si>
    <t>Person 434</t>
  </si>
  <si>
    <t>Person 435</t>
  </si>
  <si>
    <t>Person 436</t>
  </si>
  <si>
    <t>Person 437</t>
  </si>
  <si>
    <t>Person 438</t>
  </si>
  <si>
    <t>Person 439</t>
  </si>
  <si>
    <t>Person 440</t>
  </si>
  <si>
    <t>Person 441</t>
  </si>
  <si>
    <t>Person 442</t>
  </si>
  <si>
    <t>Person 443</t>
  </si>
  <si>
    <t>Person 444</t>
  </si>
  <si>
    <t>Person 445</t>
  </si>
  <si>
    <t>Person 446</t>
  </si>
  <si>
    <t>Person 447</t>
  </si>
  <si>
    <t>Person 448</t>
  </si>
  <si>
    <t>Person 449</t>
  </si>
  <si>
    <t>Person 450</t>
  </si>
  <si>
    <t>Person 451</t>
  </si>
  <si>
    <t>Person 452</t>
  </si>
  <si>
    <t>Person 453</t>
  </si>
  <si>
    <t>Person 454</t>
  </si>
  <si>
    <t>Person 455</t>
  </si>
  <si>
    <t>Person 456</t>
  </si>
  <si>
    <t>Person 457</t>
  </si>
  <si>
    <t>Person 458</t>
  </si>
  <si>
    <t>Person 459</t>
  </si>
  <si>
    <t>Person 460</t>
  </si>
  <si>
    <t>Person 461</t>
  </si>
  <si>
    <t>Person 462</t>
  </si>
  <si>
    <t>Person 463</t>
  </si>
  <si>
    <t>Person 464</t>
  </si>
  <si>
    <t>Person 465</t>
  </si>
  <si>
    <t>Person 466</t>
  </si>
  <si>
    <t>Person 467</t>
  </si>
  <si>
    <t>Person 468</t>
  </si>
  <si>
    <t>Person 469</t>
  </si>
  <si>
    <t>Person 470</t>
  </si>
  <si>
    <t>Person 471</t>
  </si>
  <si>
    <t>Person 472</t>
  </si>
  <si>
    <t>Person 473</t>
  </si>
  <si>
    <t>Person 474</t>
  </si>
  <si>
    <t>Person 475</t>
  </si>
  <si>
    <t>Person 476</t>
  </si>
  <si>
    <t>Person 477</t>
  </si>
  <si>
    <t>Person 478</t>
  </si>
  <si>
    <t>Person 479</t>
  </si>
  <si>
    <t>Person 480</t>
  </si>
  <si>
    <t>Person 481</t>
  </si>
  <si>
    <t>Person 482</t>
  </si>
  <si>
    <t>Person 483</t>
  </si>
  <si>
    <t>Person 484</t>
  </si>
  <si>
    <t>Person 485</t>
  </si>
  <si>
    <t>Person 486</t>
  </si>
  <si>
    <t>Person 487</t>
  </si>
  <si>
    <t>Person 488</t>
  </si>
  <si>
    <t>Person 489</t>
  </si>
  <si>
    <t>Person 490</t>
  </si>
  <si>
    <t>Person 491</t>
  </si>
  <si>
    <t>Person 492</t>
  </si>
  <si>
    <t>Person 493</t>
  </si>
  <si>
    <t>Person 494</t>
  </si>
  <si>
    <t>Person 495</t>
  </si>
  <si>
    <t>Person 496</t>
  </si>
  <si>
    <t>Person 497</t>
  </si>
  <si>
    <t>Person 498</t>
  </si>
  <si>
    <t>Person 499</t>
  </si>
  <si>
    <t>Person 500</t>
  </si>
  <si>
    <t>Person 501</t>
  </si>
  <si>
    <t>Person 502</t>
  </si>
  <si>
    <t>Person 503</t>
  </si>
  <si>
    <t>Person 504</t>
  </si>
  <si>
    <t>Person 505</t>
  </si>
  <si>
    <t>Person 506</t>
  </si>
  <si>
    <t>Person 507</t>
  </si>
  <si>
    <t>Person 508</t>
  </si>
  <si>
    <t>Person 509</t>
  </si>
  <si>
    <t>Person 510</t>
  </si>
  <si>
    <t>Person 511</t>
  </si>
  <si>
    <t>Person 512</t>
  </si>
  <si>
    <t>Person 513</t>
  </si>
  <si>
    <t>Person 514</t>
  </si>
  <si>
    <t>Person 515</t>
  </si>
  <si>
    <t>Person 516</t>
  </si>
  <si>
    <t>Person 517</t>
  </si>
  <si>
    <t>Person 518</t>
  </si>
  <si>
    <t>Person 519</t>
  </si>
  <si>
    <t>Person 520</t>
  </si>
  <si>
    <t>Person 521</t>
  </si>
  <si>
    <t>Person 522</t>
  </si>
  <si>
    <t>Person 523</t>
  </si>
  <si>
    <t>Person 524</t>
  </si>
  <si>
    <t>Person 525</t>
  </si>
  <si>
    <t>Person 526</t>
  </si>
  <si>
    <t>Person 527</t>
  </si>
  <si>
    <t>Person 528</t>
  </si>
  <si>
    <t>Person 529</t>
  </si>
  <si>
    <t>Person 530</t>
  </si>
  <si>
    <t>Person 531</t>
  </si>
  <si>
    <t>Person 532</t>
  </si>
  <si>
    <t>Person 533</t>
  </si>
  <si>
    <t>Person 534</t>
  </si>
  <si>
    <t>Person 535</t>
  </si>
  <si>
    <t>Person 536</t>
  </si>
  <si>
    <t>Person 537</t>
  </si>
  <si>
    <t>Person 538</t>
  </si>
  <si>
    <t>Person 539</t>
  </si>
  <si>
    <t>Person 540</t>
  </si>
  <si>
    <t>Person 541</t>
  </si>
  <si>
    <t>Person 542</t>
  </si>
  <si>
    <t>Person 543</t>
  </si>
  <si>
    <t>Person 544</t>
  </si>
  <si>
    <t>Person 545</t>
  </si>
  <si>
    <t>Person 546</t>
  </si>
  <si>
    <t>Person 547</t>
  </si>
  <si>
    <t>Person 548</t>
  </si>
  <si>
    <t>Person 549</t>
  </si>
  <si>
    <t>Person 550</t>
  </si>
  <si>
    <t>Person 551</t>
  </si>
  <si>
    <t>Person 552</t>
  </si>
  <si>
    <t>Person 553</t>
  </si>
  <si>
    <t>Person 554</t>
  </si>
  <si>
    <t>Person 555</t>
  </si>
  <si>
    <t>Person 556</t>
  </si>
  <si>
    <t>Person 557</t>
  </si>
  <si>
    <t>Person 558</t>
  </si>
  <si>
    <t>Person 559</t>
  </si>
  <si>
    <t>Person 560</t>
  </si>
  <si>
    <t>Person 561</t>
  </si>
  <si>
    <t>Person 562</t>
  </si>
  <si>
    <t>Person 563</t>
  </si>
  <si>
    <t>Person 564</t>
  </si>
  <si>
    <t>Person 565</t>
  </si>
  <si>
    <t>Person 566</t>
  </si>
  <si>
    <t>Person 567</t>
  </si>
  <si>
    <t>Person 568</t>
  </si>
  <si>
    <t>Person 569</t>
  </si>
  <si>
    <t>Person 570</t>
  </si>
  <si>
    <t>Person 571</t>
  </si>
  <si>
    <t>Person 572</t>
  </si>
  <si>
    <t>Person 573</t>
  </si>
  <si>
    <t>Person 574</t>
  </si>
  <si>
    <t>Person 575</t>
  </si>
  <si>
    <t>Person 576</t>
  </si>
  <si>
    <t>Person 577</t>
  </si>
  <si>
    <t>Person 578</t>
  </si>
  <si>
    <t>Person 579</t>
  </si>
  <si>
    <t>Person 580</t>
  </si>
  <si>
    <t>Person 581</t>
  </si>
  <si>
    <t>Person 582</t>
  </si>
  <si>
    <t>Person 583</t>
  </si>
  <si>
    <t>Person 584</t>
  </si>
  <si>
    <t>Person 585</t>
  </si>
  <si>
    <t>Person 586</t>
  </si>
  <si>
    <t>Person 587</t>
  </si>
  <si>
    <t>Person 588</t>
  </si>
  <si>
    <t>Person 589</t>
  </si>
  <si>
    <t>Person 590</t>
  </si>
  <si>
    <t>Person 591</t>
  </si>
  <si>
    <t>Person 592</t>
  </si>
  <si>
    <t>Person 593</t>
  </si>
  <si>
    <t>Person 594</t>
  </si>
  <si>
    <t>Person 595</t>
  </si>
  <si>
    <t>Person 596</t>
  </si>
  <si>
    <t>Person 597</t>
  </si>
  <si>
    <t>Person 598</t>
  </si>
  <si>
    <t>Person 599</t>
  </si>
  <si>
    <t>Person 600</t>
  </si>
  <si>
    <t>Person 601</t>
  </si>
  <si>
    <t>Person 602</t>
  </si>
  <si>
    <t>Person 603</t>
  </si>
  <si>
    <t>Person 604</t>
  </si>
  <si>
    <t>Person 605</t>
  </si>
  <si>
    <t>Person 606</t>
  </si>
  <si>
    <t>Person 607</t>
  </si>
  <si>
    <t>Person 608</t>
  </si>
  <si>
    <t>Person 609</t>
  </si>
  <si>
    <t>Person 610</t>
  </si>
  <si>
    <t>Person 611</t>
  </si>
  <si>
    <t>Person 612</t>
  </si>
  <si>
    <t>Person 613</t>
  </si>
  <si>
    <t>Person 614</t>
  </si>
  <si>
    <t>Person 615</t>
  </si>
  <si>
    <t>Person 616</t>
  </si>
  <si>
    <t>Person 617</t>
  </si>
  <si>
    <t>Person 618</t>
  </si>
  <si>
    <t>Person 619</t>
  </si>
  <si>
    <t>Person 620</t>
  </si>
  <si>
    <t>Person 621</t>
  </si>
  <si>
    <t>Person 622</t>
  </si>
  <si>
    <t>Person 623</t>
  </si>
  <si>
    <t>Person 624</t>
  </si>
  <si>
    <t>Person 625</t>
  </si>
  <si>
    <t>Person 626</t>
  </si>
  <si>
    <t>Person 627</t>
  </si>
  <si>
    <t>Person 628</t>
  </si>
  <si>
    <t>Person 629</t>
  </si>
  <si>
    <t>Person 630</t>
  </si>
  <si>
    <t>Person 631</t>
  </si>
  <si>
    <t>Person 632</t>
  </si>
  <si>
    <t>Person 633</t>
  </si>
  <si>
    <t>Person 634</t>
  </si>
  <si>
    <t>Person 635</t>
  </si>
  <si>
    <t>Person 636</t>
  </si>
  <si>
    <t>Person 637</t>
  </si>
  <si>
    <t>Person 638</t>
  </si>
  <si>
    <t>Person 639</t>
  </si>
  <si>
    <t>Person 640</t>
  </si>
  <si>
    <t>Person 641</t>
  </si>
  <si>
    <t>Person 642</t>
  </si>
  <si>
    <t>Person 643</t>
  </si>
  <si>
    <t>Person 644</t>
  </si>
  <si>
    <t>Person 645</t>
  </si>
  <si>
    <t>Person 646</t>
  </si>
  <si>
    <t>Person 647</t>
  </si>
  <si>
    <t>Person 648</t>
  </si>
  <si>
    <t>Person 649</t>
  </si>
  <si>
    <t>Person 650</t>
  </si>
  <si>
    <t>Person 651</t>
  </si>
  <si>
    <t>Person 652</t>
  </si>
  <si>
    <t>Person 653</t>
  </si>
  <si>
    <t>Person 654</t>
  </si>
  <si>
    <t>Person 655</t>
  </si>
  <si>
    <t>Person 656</t>
  </si>
  <si>
    <t>Person 657</t>
  </si>
  <si>
    <t>Person 658</t>
  </si>
  <si>
    <t>Person 659</t>
  </si>
  <si>
    <t>Person 660</t>
  </si>
  <si>
    <t>Person 661</t>
  </si>
  <si>
    <t>Person 662</t>
  </si>
  <si>
    <t>Person 663</t>
  </si>
  <si>
    <t>Person 664</t>
  </si>
  <si>
    <t>62bc431e56bcb1121900403c</t>
  </si>
  <si>
    <t>Person 665</t>
  </si>
  <si>
    <t>Person 666</t>
  </si>
  <si>
    <t>Person 667</t>
  </si>
  <si>
    <t>Person 668</t>
  </si>
  <si>
    <t>Person 669</t>
  </si>
  <si>
    <t>Person 670</t>
  </si>
  <si>
    <t>Person 671</t>
  </si>
  <si>
    <t>Person 672</t>
  </si>
  <si>
    <t>Person 673</t>
  </si>
  <si>
    <t>Person 674</t>
  </si>
  <si>
    <t>Person 675</t>
  </si>
  <si>
    <t>Person 676</t>
  </si>
  <si>
    <t>Person 677</t>
  </si>
  <si>
    <t>Person 678</t>
  </si>
  <si>
    <t>Person 679</t>
  </si>
  <si>
    <t>Person 680</t>
  </si>
  <si>
    <t>Person 681</t>
  </si>
  <si>
    <t>Person 682</t>
  </si>
  <si>
    <t>Person 683</t>
  </si>
  <si>
    <t>Person 684</t>
  </si>
  <si>
    <t>Person 685</t>
  </si>
  <si>
    <t>Person 686</t>
  </si>
  <si>
    <t>Person 687</t>
  </si>
  <si>
    <t>Person 688</t>
  </si>
  <si>
    <t>Person 689</t>
  </si>
  <si>
    <t>Person 690</t>
  </si>
  <si>
    <t>Person 691</t>
  </si>
  <si>
    <t>Person 692</t>
  </si>
  <si>
    <t>Person 693</t>
  </si>
  <si>
    <t>Person 694</t>
  </si>
  <si>
    <t>Person 695</t>
  </si>
  <si>
    <t>Person 696</t>
  </si>
  <si>
    <t>Person 697</t>
  </si>
  <si>
    <t>Person 698</t>
  </si>
  <si>
    <t>Person 699</t>
  </si>
  <si>
    <t>Person 700</t>
  </si>
  <si>
    <t>Person 701</t>
  </si>
  <si>
    <t>Person 702</t>
  </si>
  <si>
    <t>Person 703</t>
  </si>
  <si>
    <t>Person 704</t>
  </si>
  <si>
    <t>Person 705</t>
  </si>
  <si>
    <t>Person 706</t>
  </si>
  <si>
    <t>Person 707</t>
  </si>
  <si>
    <t>Person 708</t>
  </si>
  <si>
    <t>Person 709</t>
  </si>
  <si>
    <t>Person 710</t>
  </si>
  <si>
    <t>Person 711</t>
  </si>
  <si>
    <t>Person 712</t>
  </si>
  <si>
    <t>Person 713</t>
  </si>
  <si>
    <t>Person 714</t>
  </si>
  <si>
    <t>Person 715</t>
  </si>
  <si>
    <t>Person 716</t>
  </si>
  <si>
    <t>Person 717</t>
  </si>
  <si>
    <t>Person 718</t>
  </si>
  <si>
    <t>Person 719</t>
  </si>
  <si>
    <t>Person 720</t>
  </si>
  <si>
    <t>Person 721</t>
  </si>
  <si>
    <t>Person 722</t>
  </si>
  <si>
    <t>Person 723</t>
  </si>
  <si>
    <t>Person 724</t>
  </si>
  <si>
    <t>Person 725</t>
  </si>
  <si>
    <t>Person 726</t>
  </si>
  <si>
    <t>Person 727</t>
  </si>
  <si>
    <t>Person 728</t>
  </si>
  <si>
    <t>Person 729</t>
  </si>
  <si>
    <t>Person 730</t>
  </si>
  <si>
    <t>Person 731</t>
  </si>
  <si>
    <t>Person 732</t>
  </si>
  <si>
    <t>Person 733</t>
  </si>
  <si>
    <t>Person 734</t>
  </si>
  <si>
    <t>Person 735</t>
  </si>
  <si>
    <t>Person 736</t>
  </si>
  <si>
    <t>Person 737</t>
  </si>
  <si>
    <t>Person 738</t>
  </si>
  <si>
    <t>Person 739</t>
  </si>
  <si>
    <t>Person 740</t>
  </si>
  <si>
    <t>Person 741</t>
  </si>
  <si>
    <t>Person 742</t>
  </si>
  <si>
    <t>Person 743</t>
  </si>
  <si>
    <t>Person 744</t>
  </si>
  <si>
    <t>Person 745</t>
  </si>
  <si>
    <t>Person 746</t>
  </si>
  <si>
    <t>Person 747</t>
  </si>
  <si>
    <t>Person 748</t>
  </si>
  <si>
    <t>Person 749</t>
  </si>
  <si>
    <t>Person 750</t>
  </si>
  <si>
    <t>Person 751</t>
  </si>
  <si>
    <t>Person 752</t>
  </si>
  <si>
    <t>Person 753</t>
  </si>
  <si>
    <t>Person 754</t>
  </si>
  <si>
    <t>Person 755</t>
  </si>
  <si>
    <t>Person 756</t>
  </si>
  <si>
    <t>Person 757</t>
  </si>
  <si>
    <t>Person 758</t>
  </si>
  <si>
    <t>Person 759</t>
  </si>
  <si>
    <t>Person 760</t>
  </si>
  <si>
    <t>Person 761</t>
  </si>
  <si>
    <t>Person 762</t>
  </si>
  <si>
    <t>Person 763</t>
  </si>
  <si>
    <t>Person 764</t>
  </si>
  <si>
    <t>Person 765</t>
  </si>
  <si>
    <t>Person 766</t>
  </si>
  <si>
    <t>Person 767</t>
  </si>
  <si>
    <t>Person 768</t>
  </si>
  <si>
    <t>Person 769</t>
  </si>
  <si>
    <t>Person 770</t>
  </si>
  <si>
    <t>Person 771</t>
  </si>
  <si>
    <t>Person 772</t>
  </si>
  <si>
    <t>Person 773</t>
  </si>
  <si>
    <t>Person 774</t>
  </si>
  <si>
    <t>Person 775</t>
  </si>
  <si>
    <t>Person 776</t>
  </si>
  <si>
    <t>Person 777</t>
  </si>
  <si>
    <t>Person 778</t>
  </si>
  <si>
    <t>Person 779</t>
  </si>
  <si>
    <t>Person 780</t>
  </si>
  <si>
    <t>Person 781</t>
  </si>
  <si>
    <t>Person 782</t>
  </si>
  <si>
    <t>Person 783</t>
  </si>
  <si>
    <t>Person 784</t>
  </si>
  <si>
    <t>Person 785</t>
  </si>
  <si>
    <t>Person 786</t>
  </si>
  <si>
    <t>Person 787</t>
  </si>
  <si>
    <t>Person 788</t>
  </si>
  <si>
    <t>Person 789</t>
  </si>
  <si>
    <t>Person 790</t>
  </si>
  <si>
    <t>Person 791</t>
  </si>
  <si>
    <t>Person 792</t>
  </si>
  <si>
    <t>Person 793</t>
  </si>
  <si>
    <t>Person 794</t>
  </si>
  <si>
    <t>Person 795</t>
  </si>
  <si>
    <t>Person 796</t>
  </si>
  <si>
    <t>Person 797</t>
  </si>
  <si>
    <t>Person 798</t>
  </si>
  <si>
    <t>Person 799</t>
  </si>
  <si>
    <t>Person 800</t>
  </si>
  <si>
    <t>Person 801</t>
  </si>
  <si>
    <t>Person 802</t>
  </si>
  <si>
    <t>Person 803</t>
  </si>
  <si>
    <t>Person 804</t>
  </si>
  <si>
    <t>Person 805</t>
  </si>
  <si>
    <t>Person 806</t>
  </si>
  <si>
    <t>Person 807</t>
  </si>
  <si>
    <t>Person 808</t>
  </si>
  <si>
    <t>Person 809</t>
  </si>
  <si>
    <t>Person 810</t>
  </si>
  <si>
    <t>Person 811</t>
  </si>
  <si>
    <t>Person 812</t>
  </si>
  <si>
    <t>Person 813</t>
  </si>
  <si>
    <t>Person 814</t>
  </si>
  <si>
    <t>Person 815</t>
  </si>
  <si>
    <t>Person 816</t>
  </si>
  <si>
    <t>Person 817</t>
  </si>
  <si>
    <t>Person 818</t>
  </si>
  <si>
    <t>Person 819</t>
  </si>
  <si>
    <t>Person 820</t>
  </si>
  <si>
    <t>Person 821</t>
  </si>
  <si>
    <t>Person 822</t>
  </si>
  <si>
    <t>Person 823</t>
  </si>
  <si>
    <t>Person 824</t>
  </si>
  <si>
    <t>Person 825</t>
  </si>
  <si>
    <t>Person 826</t>
  </si>
  <si>
    <t>Person 827</t>
  </si>
  <si>
    <t>Person 828</t>
  </si>
  <si>
    <t>Person 829</t>
  </si>
  <si>
    <t>Person 830</t>
  </si>
  <si>
    <t>Person 831</t>
  </si>
  <si>
    <t>Person 832</t>
  </si>
  <si>
    <t>Person 833</t>
  </si>
  <si>
    <t>Person 834</t>
  </si>
  <si>
    <t>Person 835</t>
  </si>
  <si>
    <t>Person 836</t>
  </si>
  <si>
    <t>Person 837</t>
  </si>
  <si>
    <t>Person 838</t>
  </si>
  <si>
    <t>Person 839</t>
  </si>
  <si>
    <t>Person 840</t>
  </si>
  <si>
    <t>Person 841</t>
  </si>
  <si>
    <t>Person 842</t>
  </si>
  <si>
    <t>Person 843</t>
  </si>
  <si>
    <t>Person 844</t>
  </si>
  <si>
    <t>Person 845</t>
  </si>
  <si>
    <t>Person 846</t>
  </si>
  <si>
    <t>Person 847</t>
  </si>
  <si>
    <t>Person 848</t>
  </si>
  <si>
    <t>Person 849</t>
  </si>
  <si>
    <t>Person 850</t>
  </si>
  <si>
    <t>Person 851</t>
  </si>
  <si>
    <t>Person 852</t>
  </si>
  <si>
    <t>Person 853</t>
  </si>
  <si>
    <t>Person 854</t>
  </si>
  <si>
    <t>Person 855</t>
  </si>
  <si>
    <t>Person 856</t>
  </si>
  <si>
    <t>Person 857</t>
  </si>
  <si>
    <t>Person 858</t>
  </si>
  <si>
    <t>Person 859</t>
  </si>
  <si>
    <t>Person 860</t>
  </si>
  <si>
    <t>Person 861</t>
  </si>
  <si>
    <t>Person 862</t>
  </si>
  <si>
    <t>Person 863</t>
  </si>
  <si>
    <t>Person 864</t>
  </si>
  <si>
    <t>62374cfc2511770c643d9a4d</t>
  </si>
  <si>
    <t>Person 865</t>
  </si>
  <si>
    <t>Person 866</t>
  </si>
  <si>
    <t>Person 867</t>
  </si>
  <si>
    <t>Person 868</t>
  </si>
  <si>
    <t>Person 869</t>
  </si>
  <si>
    <t>Person 870</t>
  </si>
  <si>
    <t>Person 871</t>
  </si>
  <si>
    <t>Person 872</t>
  </si>
  <si>
    <t>Person 873</t>
  </si>
  <si>
    <t>Person 874</t>
  </si>
  <si>
    <t>Person 875</t>
  </si>
  <si>
    <t>Person 876</t>
  </si>
  <si>
    <t>Person 877</t>
  </si>
  <si>
    <t>Person 878</t>
  </si>
  <si>
    <t>Person 879</t>
  </si>
  <si>
    <t>Person 880</t>
  </si>
  <si>
    <t>Person 881</t>
  </si>
  <si>
    <t>Person 882</t>
  </si>
  <si>
    <t>Person 883</t>
  </si>
  <si>
    <t>Person 884</t>
  </si>
  <si>
    <t>Person 885</t>
  </si>
  <si>
    <t>Person 886</t>
  </si>
  <si>
    <t>Person 887</t>
  </si>
  <si>
    <t>Person 888</t>
  </si>
  <si>
    <t>Person 889</t>
  </si>
  <si>
    <t>Person 890</t>
  </si>
  <si>
    <t>Person 891</t>
  </si>
  <si>
    <t>Person 892</t>
  </si>
  <si>
    <t>Person 893</t>
  </si>
  <si>
    <t>Person 894</t>
  </si>
  <si>
    <t>Person 895</t>
  </si>
  <si>
    <t>Person 896</t>
  </si>
  <si>
    <t>Person 897</t>
  </si>
  <si>
    <t>Person 898</t>
  </si>
  <si>
    <t>Person 899</t>
  </si>
  <si>
    <t>Person 900</t>
  </si>
  <si>
    <t>Person 901</t>
  </si>
  <si>
    <t>Person 902</t>
  </si>
  <si>
    <t>Person 903</t>
  </si>
  <si>
    <t>Person 904</t>
  </si>
  <si>
    <t>Person 905</t>
  </si>
  <si>
    <t>Person 906</t>
  </si>
  <si>
    <t>Person 907</t>
  </si>
  <si>
    <t>Person 908</t>
  </si>
  <si>
    <t>Person 909</t>
  </si>
  <si>
    <t>Person 910</t>
  </si>
  <si>
    <t>Person 911</t>
  </si>
  <si>
    <t>Person 912</t>
  </si>
  <si>
    <t>Person 913</t>
  </si>
  <si>
    <t>Person 914</t>
  </si>
  <si>
    <t>Person 915</t>
  </si>
  <si>
    <t>Person 916</t>
  </si>
  <si>
    <t>Person 917</t>
  </si>
  <si>
    <t>Person 918</t>
  </si>
  <si>
    <t>Person 919</t>
  </si>
  <si>
    <t>Person 920</t>
  </si>
  <si>
    <t>Person 921</t>
  </si>
  <si>
    <t>Person 922</t>
  </si>
  <si>
    <t>Person 923</t>
  </si>
  <si>
    <t>Person 924</t>
  </si>
  <si>
    <t>Person 925</t>
  </si>
  <si>
    <t>Person 926</t>
  </si>
  <si>
    <t>Person 927</t>
  </si>
  <si>
    <t>Person 928</t>
  </si>
  <si>
    <t>Person 929</t>
  </si>
  <si>
    <t>Person 930</t>
  </si>
  <si>
    <t>Person 931</t>
  </si>
  <si>
    <t>Person 932</t>
  </si>
  <si>
    <t>Person 933</t>
  </si>
  <si>
    <t>Person 934</t>
  </si>
  <si>
    <t>Person 935</t>
  </si>
  <si>
    <t>Person 936</t>
  </si>
  <si>
    <t>Person 937</t>
  </si>
  <si>
    <t>Person 938</t>
  </si>
  <si>
    <t>Person 939</t>
  </si>
  <si>
    <t>Person 940</t>
  </si>
  <si>
    <t>Person 941</t>
  </si>
  <si>
    <t>Person 942</t>
  </si>
  <si>
    <t>Person 943</t>
  </si>
  <si>
    <t>Person 944</t>
  </si>
  <si>
    <t>Person 945</t>
  </si>
  <si>
    <t>Person 946</t>
  </si>
  <si>
    <t>Person 947</t>
  </si>
  <si>
    <t>Person 948</t>
  </si>
  <si>
    <t>Person 949</t>
  </si>
  <si>
    <t>Person 950</t>
  </si>
  <si>
    <t>Person 951</t>
  </si>
  <si>
    <t>Person 952</t>
  </si>
  <si>
    <t>Person 953</t>
  </si>
  <si>
    <t>Person 954</t>
  </si>
  <si>
    <t>Person 955</t>
  </si>
  <si>
    <t>Person 956</t>
  </si>
  <si>
    <t>Person 957</t>
  </si>
  <si>
    <t>Person 958</t>
  </si>
  <si>
    <t>Person 959</t>
  </si>
  <si>
    <t>Person 960</t>
  </si>
  <si>
    <t>Person 961</t>
  </si>
  <si>
    <t>Person 962</t>
  </si>
  <si>
    <t>Person 963</t>
  </si>
  <si>
    <t>Person 964</t>
  </si>
  <si>
    <t>Person 965</t>
  </si>
  <si>
    <t>Person 966</t>
  </si>
  <si>
    <t>Person 967</t>
  </si>
  <si>
    <t>Person 968</t>
  </si>
  <si>
    <t>Person 969</t>
  </si>
  <si>
    <t>Person 970</t>
  </si>
  <si>
    <t>Person 971</t>
  </si>
  <si>
    <t>Person 972</t>
  </si>
  <si>
    <t>Person 973</t>
  </si>
  <si>
    <t>Person 974</t>
  </si>
  <si>
    <t>Person 975</t>
  </si>
  <si>
    <t>Person 976</t>
  </si>
  <si>
    <t>Person 977</t>
  </si>
  <si>
    <t>Person 978</t>
  </si>
  <si>
    <t>Person 979</t>
  </si>
  <si>
    <t>Person 980</t>
  </si>
  <si>
    <t>Person 981</t>
  </si>
  <si>
    <t>Person 982</t>
  </si>
  <si>
    <t>Person 983</t>
  </si>
  <si>
    <t>Person 984</t>
  </si>
  <si>
    <t>Person 985</t>
  </si>
  <si>
    <t>Person 986</t>
  </si>
  <si>
    <t>Person 987</t>
  </si>
  <si>
    <t>Person 988</t>
  </si>
  <si>
    <t>Person 989</t>
  </si>
  <si>
    <t>Person 990</t>
  </si>
  <si>
    <t>Person 991</t>
  </si>
  <si>
    <t>Person 992</t>
  </si>
  <si>
    <t>Person 993</t>
  </si>
  <si>
    <t>Person 994</t>
  </si>
  <si>
    <t>Person 995</t>
  </si>
  <si>
    <t>Person 996</t>
  </si>
  <si>
    <t>Person 997</t>
  </si>
  <si>
    <t>Person 998</t>
  </si>
  <si>
    <t>Person 999</t>
  </si>
  <si>
    <t>Person 1000</t>
  </si>
  <si>
    <t>Person 1001</t>
  </si>
  <si>
    <t>Person 1002</t>
  </si>
  <si>
    <t>Person 1003</t>
  </si>
  <si>
    <t>Person 1004</t>
  </si>
  <si>
    <t>Person 1005</t>
  </si>
  <si>
    <t>Person 1006</t>
  </si>
  <si>
    <t>Person 1007</t>
  </si>
  <si>
    <t>Person 1008</t>
  </si>
  <si>
    <t>Person 1009</t>
  </si>
  <si>
    <t>Person 1010</t>
  </si>
  <si>
    <t>Person 1011</t>
  </si>
  <si>
    <t>Person 1012</t>
  </si>
  <si>
    <t>Person 1013</t>
  </si>
  <si>
    <t>Person 1014</t>
  </si>
  <si>
    <t>Person 1015</t>
  </si>
  <si>
    <t>Person 1016</t>
  </si>
  <si>
    <t>Person 1017</t>
  </si>
  <si>
    <t>Person 1018</t>
  </si>
  <si>
    <t>Person 1019</t>
  </si>
  <si>
    <t>Person 1020</t>
  </si>
  <si>
    <t>Person 1021</t>
  </si>
  <si>
    <t>Person 1022</t>
  </si>
  <si>
    <t>Person 1023</t>
  </si>
  <si>
    <t>Person 1024</t>
  </si>
  <si>
    <t>Person 1025</t>
  </si>
  <si>
    <t>Person 1026</t>
  </si>
  <si>
    <t>Person 1027</t>
  </si>
  <si>
    <t>Person 1028</t>
  </si>
  <si>
    <t>Person 1029</t>
  </si>
  <si>
    <t>Person 1030</t>
  </si>
  <si>
    <t>Person 1031</t>
  </si>
  <si>
    <t>Person 1032</t>
  </si>
  <si>
    <t>Person 1033</t>
  </si>
  <si>
    <t>Person 1034</t>
  </si>
  <si>
    <t>Person 1035</t>
  </si>
  <si>
    <t>Person 1036</t>
  </si>
  <si>
    <t>Person 1037</t>
  </si>
  <si>
    <t>Person 1038</t>
  </si>
  <si>
    <t>Person 1039</t>
  </si>
  <si>
    <t>Person 1040</t>
  </si>
  <si>
    <t>Person 1041</t>
  </si>
  <si>
    <t>Person 1042</t>
  </si>
  <si>
    <t>Person 1043</t>
  </si>
  <si>
    <t>Person 1044</t>
  </si>
  <si>
    <t>Person 1045</t>
  </si>
  <si>
    <t>Person 1046</t>
  </si>
  <si>
    <t>Person 1047</t>
  </si>
  <si>
    <t>Person 1048</t>
  </si>
  <si>
    <t>Person 1049</t>
  </si>
  <si>
    <t>Person 1050</t>
  </si>
  <si>
    <t>Person 1051</t>
  </si>
  <si>
    <t>Person 1052</t>
  </si>
  <si>
    <t>Person 1053</t>
  </si>
  <si>
    <t>Person 1054</t>
  </si>
  <si>
    <t>Person 1055</t>
  </si>
  <si>
    <t>Person 1056</t>
  </si>
  <si>
    <t>Person 1057</t>
  </si>
  <si>
    <t>Person 1058</t>
  </si>
  <si>
    <t>Person 1059</t>
  </si>
  <si>
    <t>Person 1060</t>
  </si>
  <si>
    <t>Person 1061</t>
  </si>
  <si>
    <t>Person 1062</t>
  </si>
  <si>
    <t>Person 1063</t>
  </si>
  <si>
    <t>Person 1064</t>
  </si>
  <si>
    <t>Person 1065</t>
  </si>
  <si>
    <t>Person 1066</t>
  </si>
  <si>
    <t>Person 1067</t>
  </si>
  <si>
    <t>Person 1068</t>
  </si>
  <si>
    <t>Person 1069</t>
  </si>
  <si>
    <t>Person 1070</t>
  </si>
  <si>
    <t>Person 1071</t>
  </si>
  <si>
    <t>Person 1072</t>
  </si>
  <si>
    <t>Person 1073</t>
  </si>
  <si>
    <t>Person 1074</t>
  </si>
  <si>
    <t>Person 1075</t>
  </si>
  <si>
    <t>Person 1076</t>
  </si>
  <si>
    <t>Person 1077</t>
  </si>
  <si>
    <t>Person 1078</t>
  </si>
  <si>
    <t>Person 1079</t>
  </si>
  <si>
    <t>Person 1080</t>
  </si>
  <si>
    <t>Person 1081</t>
  </si>
  <si>
    <t>Person 1082</t>
  </si>
  <si>
    <t>Person 1083</t>
  </si>
  <si>
    <t>Person 1084</t>
  </si>
  <si>
    <t>Person 1085</t>
  </si>
  <si>
    <t>Person 1086</t>
  </si>
  <si>
    <t>Person 1087</t>
  </si>
  <si>
    <t>Person 1088</t>
  </si>
  <si>
    <t>Person 1089</t>
  </si>
  <si>
    <t>Person 1090</t>
  </si>
  <si>
    <t>Person 1091</t>
  </si>
  <si>
    <t>Person 1092</t>
  </si>
  <si>
    <t>Person 1093</t>
  </si>
  <si>
    <t>Person 1094</t>
  </si>
  <si>
    <t>Person 1095</t>
  </si>
  <si>
    <t>Person 1096</t>
  </si>
  <si>
    <t>Person 1097</t>
  </si>
  <si>
    <t>Person 1098</t>
  </si>
  <si>
    <t>Person 1099</t>
  </si>
  <si>
    <t>Person 1100</t>
  </si>
  <si>
    <t>Person 1101</t>
  </si>
  <si>
    <t>Person 1102</t>
  </si>
  <si>
    <t>Person 1103</t>
  </si>
  <si>
    <t>Person 1104</t>
  </si>
  <si>
    <t>Person 1105</t>
  </si>
  <si>
    <t>Person 1106</t>
  </si>
  <si>
    <t>Person 1107</t>
  </si>
  <si>
    <t>Person 1108</t>
  </si>
  <si>
    <t>Person 1109</t>
  </si>
  <si>
    <t>Person 1110</t>
  </si>
  <si>
    <t>Person 1111</t>
  </si>
  <si>
    <t>Person 1112</t>
  </si>
  <si>
    <t>Person 1113</t>
  </si>
  <si>
    <t>Person 1114</t>
  </si>
  <si>
    <t>Person 1115</t>
  </si>
  <si>
    <t>Person 1116</t>
  </si>
  <si>
    <t>Person 1117</t>
  </si>
  <si>
    <t>Person 1118</t>
  </si>
  <si>
    <t>Person 1119</t>
  </si>
  <si>
    <t>Person 1120</t>
  </si>
  <si>
    <t>Person 1121</t>
  </si>
  <si>
    <t>Person 1122</t>
  </si>
  <si>
    <t>Person 1123</t>
  </si>
  <si>
    <t>Person 1124</t>
  </si>
  <si>
    <t>Person 1125</t>
  </si>
  <si>
    <t>Person 1126</t>
  </si>
  <si>
    <t>Person 1127</t>
  </si>
  <si>
    <t>Person 1128</t>
  </si>
  <si>
    <t>Person 1129</t>
  </si>
  <si>
    <t>Person 1130</t>
  </si>
  <si>
    <t>Person 1131</t>
  </si>
  <si>
    <t>Person 1132</t>
  </si>
  <si>
    <t>Person 1133</t>
  </si>
  <si>
    <t>Person 1134</t>
  </si>
  <si>
    <t>Person 1135</t>
  </si>
  <si>
    <t>Person 1136</t>
  </si>
  <si>
    <t>Person 1137</t>
  </si>
  <si>
    <t>Person 1138</t>
  </si>
  <si>
    <t>Person 1139</t>
  </si>
  <si>
    <t>Person 1140</t>
  </si>
  <si>
    <t>Person 1141</t>
  </si>
  <si>
    <t>Person 1142</t>
  </si>
  <si>
    <t>Person 1143</t>
  </si>
  <si>
    <t>Person 1144</t>
  </si>
  <si>
    <t>Person 1145</t>
  </si>
  <si>
    <t>Person 1146</t>
  </si>
  <si>
    <t>Person 1147</t>
  </si>
  <si>
    <t>Person 1148</t>
  </si>
  <si>
    <t>Person 1149</t>
  </si>
  <si>
    <t>Person 1150</t>
  </si>
  <si>
    <t>Person 1151</t>
  </si>
  <si>
    <t>Person 1152</t>
  </si>
  <si>
    <t>Person 1153</t>
  </si>
  <si>
    <t>Person 1154</t>
  </si>
  <si>
    <t>Person 1155</t>
  </si>
  <si>
    <t>Person 1156</t>
  </si>
  <si>
    <t>Person 1157</t>
  </si>
  <si>
    <t>Person 1158</t>
  </si>
  <si>
    <t>Person 1159</t>
  </si>
  <si>
    <t>Person 1160</t>
  </si>
  <si>
    <t>Person 1161</t>
  </si>
  <si>
    <t>Person 1162</t>
  </si>
  <si>
    <t>Person 1163</t>
  </si>
  <si>
    <t>Person 1164</t>
  </si>
  <si>
    <t>Person 1165</t>
  </si>
  <si>
    <t>Person 1166</t>
  </si>
  <si>
    <t>Person 1167</t>
  </si>
  <si>
    <t>Person 1168</t>
  </si>
  <si>
    <t>Person 1169</t>
  </si>
  <si>
    <t>Person 1170</t>
  </si>
  <si>
    <t>Person 1171</t>
  </si>
  <si>
    <t>Person 1172</t>
  </si>
  <si>
    <t>Person 1173</t>
  </si>
  <si>
    <t>Person 1174</t>
  </si>
  <si>
    <t>Person 1175</t>
  </si>
  <si>
    <t>Person 1176</t>
  </si>
  <si>
    <t>Person 1177</t>
  </si>
  <si>
    <t>Person 1178</t>
  </si>
  <si>
    <t>Person 1179</t>
  </si>
  <si>
    <t>Person 1180</t>
  </si>
  <si>
    <t>Person 1181</t>
  </si>
  <si>
    <t>Person 1182</t>
  </si>
  <si>
    <t>Person 1183</t>
  </si>
  <si>
    <t>Person 1184</t>
  </si>
  <si>
    <t>Person 1185</t>
  </si>
  <si>
    <t>Person 1186</t>
  </si>
  <si>
    <t>Person 1187</t>
  </si>
  <si>
    <t>Person 1188</t>
  </si>
  <si>
    <t>Person 1189</t>
  </si>
  <si>
    <t>Person 1190</t>
  </si>
  <si>
    <t>Person 1191</t>
  </si>
  <si>
    <t>Person 1192</t>
  </si>
  <si>
    <t>Person 1193</t>
  </si>
  <si>
    <t>Person 1194</t>
  </si>
  <si>
    <t>Person 1195</t>
  </si>
  <si>
    <t>Person 1196</t>
  </si>
  <si>
    <t>Person 1197</t>
  </si>
  <si>
    <t>Person 1198</t>
  </si>
  <si>
    <t>Person 1199</t>
  </si>
  <si>
    <t>Person 1200</t>
  </si>
  <si>
    <t>Person 1201</t>
  </si>
  <si>
    <t>Person 1202</t>
  </si>
  <si>
    <t>Person 1203</t>
  </si>
  <si>
    <t>Person 1204</t>
  </si>
  <si>
    <t>Person 1205</t>
  </si>
  <si>
    <t>Person 1206</t>
  </si>
  <si>
    <t>Person 1207</t>
  </si>
  <si>
    <t>Person 1208</t>
  </si>
  <si>
    <t>Person 1209</t>
  </si>
  <si>
    <t>Person 1210</t>
  </si>
  <si>
    <t>Person 1211</t>
  </si>
  <si>
    <t>Person 1212</t>
  </si>
  <si>
    <t>Person 1213</t>
  </si>
  <si>
    <t>Person 1214</t>
  </si>
  <si>
    <t>Person 1215</t>
  </si>
  <si>
    <t>Person 1216</t>
  </si>
  <si>
    <t>Person 1217</t>
  </si>
  <si>
    <t>Person 1218</t>
  </si>
  <si>
    <t>Person 1219</t>
  </si>
  <si>
    <t>Person 1220</t>
  </si>
  <si>
    <t>Person 1221</t>
  </si>
  <si>
    <t>Person 1222</t>
  </si>
  <si>
    <t>Person 1223</t>
  </si>
  <si>
    <t>Person 1224</t>
  </si>
  <si>
    <t>Person 1225</t>
  </si>
  <si>
    <t>Person 1226</t>
  </si>
  <si>
    <t>Person 1227</t>
  </si>
  <si>
    <t>Person 1228</t>
  </si>
  <si>
    <t>Person 1229</t>
  </si>
  <si>
    <t>Person 1230</t>
  </si>
  <si>
    <t>Person 1231</t>
  </si>
  <si>
    <t>Person 1232</t>
  </si>
  <si>
    <t>Person 1233</t>
  </si>
  <si>
    <t>Person 1234</t>
  </si>
  <si>
    <t>Person 1235</t>
  </si>
  <si>
    <t>Person 1236</t>
  </si>
  <si>
    <t>Person 1237</t>
  </si>
  <si>
    <t>Person 1238</t>
  </si>
  <si>
    <t>Person 1239</t>
  </si>
  <si>
    <t>Person 1240</t>
  </si>
  <si>
    <t>Person 1241</t>
  </si>
  <si>
    <t>Person 1242</t>
  </si>
  <si>
    <t>Person 1243</t>
  </si>
  <si>
    <t>Person 1244</t>
  </si>
  <si>
    <t>Person 1245</t>
  </si>
  <si>
    <t>Person 1246</t>
  </si>
  <si>
    <t>Person 1247</t>
  </si>
  <si>
    <t>Person 1248</t>
  </si>
  <si>
    <t>Person 1249</t>
  </si>
  <si>
    <t>Person 1250</t>
  </si>
  <si>
    <t>Person 1251</t>
  </si>
  <si>
    <t>Person 1252</t>
  </si>
  <si>
    <t>Person 1253</t>
  </si>
  <si>
    <t>Person 1254</t>
  </si>
  <si>
    <t>Person 1255</t>
  </si>
  <si>
    <t>Person 1256</t>
  </si>
  <si>
    <t>Person 1257</t>
  </si>
  <si>
    <t>Person 1258</t>
  </si>
  <si>
    <t>Person 1259</t>
  </si>
  <si>
    <t>Person 1260</t>
  </si>
  <si>
    <t>Person 1261</t>
  </si>
  <si>
    <t>Person 1262</t>
  </si>
  <si>
    <t>Person 1263</t>
  </si>
  <si>
    <t>Person 1264</t>
  </si>
  <si>
    <t>Person 1265</t>
  </si>
  <si>
    <t>Person 1266</t>
  </si>
  <si>
    <t>Person 1267</t>
  </si>
  <si>
    <t>Person 1268</t>
  </si>
  <si>
    <t>Person 1269</t>
  </si>
  <si>
    <t>Person 1270</t>
  </si>
  <si>
    <t>Person 1271</t>
  </si>
  <si>
    <t>Person 1272</t>
  </si>
  <si>
    <t>Person 1273</t>
  </si>
  <si>
    <t>Person 1274</t>
  </si>
  <si>
    <t>Person 1275</t>
  </si>
  <si>
    <t>Person 1276</t>
  </si>
  <si>
    <t>Person 1277</t>
  </si>
  <si>
    <t>Person 1278</t>
  </si>
  <si>
    <t>Person 1279</t>
  </si>
  <si>
    <t>Person 1280</t>
  </si>
  <si>
    <t>Person 1281</t>
  </si>
  <si>
    <t>Person 1282</t>
  </si>
  <si>
    <t>Person 1283</t>
  </si>
  <si>
    <t>Person 1284</t>
  </si>
  <si>
    <t>Person 1285</t>
  </si>
  <si>
    <t>Person 1286</t>
  </si>
  <si>
    <t>Person 1287</t>
  </si>
  <si>
    <t>Person 1288</t>
  </si>
  <si>
    <t>Person 1289</t>
  </si>
  <si>
    <t>Person 1290</t>
  </si>
  <si>
    <t>Person 1291</t>
  </si>
  <si>
    <t>Person 1292</t>
  </si>
  <si>
    <t>Person 1293</t>
  </si>
  <si>
    <t>Person 1294</t>
  </si>
  <si>
    <t>Person 1295</t>
  </si>
  <si>
    <t>Person 1296</t>
  </si>
  <si>
    <t>Person 1297</t>
  </si>
  <si>
    <t>Person 1298</t>
  </si>
  <si>
    <t>Person 1299</t>
  </si>
  <si>
    <t>Person 1300</t>
  </si>
  <si>
    <t>Person 1301</t>
  </si>
  <si>
    <t>Person 1302</t>
  </si>
  <si>
    <t>Person 1303</t>
  </si>
  <si>
    <t>Person 1304</t>
  </si>
  <si>
    <t>Person 1305</t>
  </si>
  <si>
    <t>Person 1306</t>
  </si>
  <si>
    <t>Person 1307</t>
  </si>
  <si>
    <t>Person 1308</t>
  </si>
  <si>
    <t>Person 1309</t>
  </si>
  <si>
    <t>Person 1310</t>
  </si>
  <si>
    <t>Person 1311</t>
  </si>
  <si>
    <t>Person 1312</t>
  </si>
  <si>
    <t>Person 1313</t>
  </si>
  <si>
    <t>Person 1314</t>
  </si>
  <si>
    <t>Person 1315</t>
  </si>
  <si>
    <t>Person 1316</t>
  </si>
  <si>
    <t>Person 1317</t>
  </si>
  <si>
    <t>Person 1318</t>
  </si>
  <si>
    <t>Person 1319</t>
  </si>
  <si>
    <t>Person 1320</t>
  </si>
  <si>
    <t>Person 1321</t>
  </si>
  <si>
    <t>Person 1322</t>
  </si>
  <si>
    <t>Person 1323</t>
  </si>
  <si>
    <t>Person 1324</t>
  </si>
  <si>
    <t>Person 1325</t>
  </si>
  <si>
    <t>Person 1326</t>
  </si>
  <si>
    <t>Person 1327</t>
  </si>
  <si>
    <t>6245604aacc27a3af6305deb</t>
  </si>
  <si>
    <t>Person 1328</t>
  </si>
  <si>
    <t>Person 1329</t>
  </si>
  <si>
    <t>Person 1330</t>
  </si>
  <si>
    <t>Person 1331</t>
  </si>
  <si>
    <t>Person 1332</t>
  </si>
  <si>
    <t>Person 1333</t>
  </si>
  <si>
    <t>Person 1334</t>
  </si>
  <si>
    <t>Person 1335</t>
  </si>
  <si>
    <t>Person 1336</t>
  </si>
  <si>
    <t>Person 1337</t>
  </si>
  <si>
    <t>Person 1338</t>
  </si>
  <si>
    <t>Person 1339</t>
  </si>
  <si>
    <t>Person 1340</t>
  </si>
  <si>
    <t>Person 1341</t>
  </si>
  <si>
    <t>Person 1342</t>
  </si>
  <si>
    <t>Person 1343</t>
  </si>
  <si>
    <t>Person 1344</t>
  </si>
  <si>
    <t>Person 1345</t>
  </si>
  <si>
    <t>Person 1346</t>
  </si>
  <si>
    <t>Person 1347</t>
  </si>
  <si>
    <t>Person 1348</t>
  </si>
  <si>
    <t>Person 1349</t>
  </si>
  <si>
    <t>Person 1350</t>
  </si>
  <si>
    <t>Person 1351</t>
  </si>
  <si>
    <t>Person 1352</t>
  </si>
  <si>
    <t>Person 1353</t>
  </si>
  <si>
    <t>Person 1354</t>
  </si>
  <si>
    <t>Person 1355</t>
  </si>
  <si>
    <t>Person 1356</t>
  </si>
  <si>
    <t>Person 1357</t>
  </si>
  <si>
    <t>Person 1358</t>
  </si>
  <si>
    <t>Person 1359</t>
  </si>
  <si>
    <t>Person 1360</t>
  </si>
  <si>
    <t>Person 1361</t>
  </si>
  <si>
    <t>Person 1362</t>
  </si>
  <si>
    <t>Person 1363</t>
  </si>
  <si>
    <t>Person 1364</t>
  </si>
  <si>
    <t>Person 1365</t>
  </si>
  <si>
    <t>Person 1366</t>
  </si>
  <si>
    <t>Person 1367</t>
  </si>
  <si>
    <t>Person 1368</t>
  </si>
  <si>
    <t>Person 1369</t>
  </si>
  <si>
    <t>Person 1370</t>
  </si>
  <si>
    <t>Person 1371</t>
  </si>
  <si>
    <t>Person 1372</t>
  </si>
  <si>
    <t>Person 1373</t>
  </si>
  <si>
    <t>Person 1374</t>
  </si>
  <si>
    <t>Person 1375</t>
  </si>
  <si>
    <t>Person 1376</t>
  </si>
  <si>
    <t>Person 1377</t>
  </si>
  <si>
    <t>Person 1378</t>
  </si>
  <si>
    <t>Person 1379</t>
  </si>
  <si>
    <t>Person 1380</t>
  </si>
  <si>
    <t>Person 1381</t>
  </si>
  <si>
    <t>Person 1382</t>
  </si>
  <si>
    <t>Person 1383</t>
  </si>
  <si>
    <t>Person 1384</t>
  </si>
  <si>
    <t>Person 1385</t>
  </si>
  <si>
    <t>Person 1386</t>
  </si>
  <si>
    <t>Person 1387</t>
  </si>
  <si>
    <t>Person 1388</t>
  </si>
  <si>
    <t>Person 1389</t>
  </si>
  <si>
    <t>Person 1390</t>
  </si>
  <si>
    <t>Person 1391</t>
  </si>
  <si>
    <t>Person 1392</t>
  </si>
  <si>
    <t>Person 1393</t>
  </si>
  <si>
    <t>Person 1394</t>
  </si>
  <si>
    <t>Person 1395</t>
  </si>
  <si>
    <t>Person 1396</t>
  </si>
  <si>
    <t>Person 1397</t>
  </si>
  <si>
    <t>Person 1398</t>
  </si>
  <si>
    <t>Person 1399</t>
  </si>
  <si>
    <t>Person 1400</t>
  </si>
  <si>
    <t>Person 1401</t>
  </si>
  <si>
    <t>Person 1402</t>
  </si>
  <si>
    <t>Person 1403</t>
  </si>
  <si>
    <t>Person 1404</t>
  </si>
  <si>
    <t>Person 1405</t>
  </si>
  <si>
    <t>Person 1406</t>
  </si>
  <si>
    <t>Person 1407</t>
  </si>
  <si>
    <t>Person 1408</t>
  </si>
  <si>
    <t>Person 1409</t>
  </si>
  <si>
    <t>Person 1410</t>
  </si>
  <si>
    <t>Person 1411</t>
  </si>
  <si>
    <t>Person 1412</t>
  </si>
  <si>
    <t>Person 1413</t>
  </si>
  <si>
    <t>Person 1414</t>
  </si>
  <si>
    <t>Person 1415</t>
  </si>
  <si>
    <t>Person 1416</t>
  </si>
  <si>
    <t>Person 1417</t>
  </si>
  <si>
    <t>Person 1418</t>
  </si>
  <si>
    <t>Person 1419</t>
  </si>
  <si>
    <t>Person 1420</t>
  </si>
  <si>
    <t>Person 1421</t>
  </si>
  <si>
    <t>Person 1422</t>
  </si>
  <si>
    <t>Person 1423</t>
  </si>
  <si>
    <t>Person 1424</t>
  </si>
  <si>
    <t>Person 1425</t>
  </si>
  <si>
    <t>Person 1426</t>
  </si>
  <si>
    <t>Person 1427</t>
  </si>
  <si>
    <t>Person 1428</t>
  </si>
  <si>
    <t>Person 1429</t>
  </si>
  <si>
    <t>Person 1430</t>
  </si>
  <si>
    <t>Person 1431</t>
  </si>
  <si>
    <t>Person 1432</t>
  </si>
  <si>
    <t>Person 1433</t>
  </si>
  <si>
    <t>Person 1434</t>
  </si>
  <si>
    <t>Person 1435</t>
  </si>
  <si>
    <t>Person 1436</t>
  </si>
  <si>
    <t>Person 1437</t>
  </si>
  <si>
    <t>Person 1438</t>
  </si>
  <si>
    <t>Person 1439</t>
  </si>
  <si>
    <t>Person 1440</t>
  </si>
  <si>
    <t>Person 1441</t>
  </si>
  <si>
    <t>Person 1442</t>
  </si>
  <si>
    <t>Person 1443</t>
  </si>
  <si>
    <t>Person 1444</t>
  </si>
  <si>
    <t>Person 1445</t>
  </si>
  <si>
    <t>Person 1446</t>
  </si>
  <si>
    <t>Person 1447</t>
  </si>
  <si>
    <t>Person 1448</t>
  </si>
  <si>
    <t>Person 1449</t>
  </si>
  <si>
    <t>Person 1450</t>
  </si>
  <si>
    <t>Person 1451</t>
  </si>
  <si>
    <t>Person 1452</t>
  </si>
  <si>
    <t>Person 1453</t>
  </si>
  <si>
    <t>Person 1454</t>
  </si>
  <si>
    <t>Person 1455</t>
  </si>
  <si>
    <t>Person 1456</t>
  </si>
  <si>
    <t>Person 1457</t>
  </si>
  <si>
    <t>Person 1458</t>
  </si>
  <si>
    <t>Person 1459</t>
  </si>
  <si>
    <t>Person 1460</t>
  </si>
  <si>
    <t>Person 1461</t>
  </si>
  <si>
    <t>Person 1462</t>
  </si>
  <si>
    <t>Person 1463</t>
  </si>
  <si>
    <t>Person 1464</t>
  </si>
  <si>
    <t>Person 1465</t>
  </si>
  <si>
    <t>Person 1466</t>
  </si>
  <si>
    <t>Person 1467</t>
  </si>
  <si>
    <t>Person 1468</t>
  </si>
  <si>
    <t>Person 1469</t>
  </si>
  <si>
    <t>Person 1470</t>
  </si>
  <si>
    <t>Person 1471</t>
  </si>
  <si>
    <t>Person 1472</t>
  </si>
  <si>
    <t>Person 1473</t>
  </si>
  <si>
    <t>Person 1474</t>
  </si>
  <si>
    <t>Person 1475</t>
  </si>
  <si>
    <t>Person 1476</t>
  </si>
  <si>
    <t>Person 1477</t>
  </si>
  <si>
    <t>Person 1478</t>
  </si>
  <si>
    <t>Person 1479</t>
  </si>
  <si>
    <t>Person 1480</t>
  </si>
  <si>
    <t>Person 1481</t>
  </si>
  <si>
    <t>Person 1482</t>
  </si>
  <si>
    <t>Person 1483</t>
  </si>
  <si>
    <t>Person 1484</t>
  </si>
  <si>
    <t>Person 1485</t>
  </si>
  <si>
    <t>Person 1486</t>
  </si>
  <si>
    <t>Person 1487</t>
  </si>
  <si>
    <t>Person 1488</t>
  </si>
  <si>
    <t>Person 1489</t>
  </si>
  <si>
    <t>Person 1490</t>
  </si>
  <si>
    <t>Person 1491</t>
  </si>
  <si>
    <t>Person 1492</t>
  </si>
  <si>
    <t>Person 1493</t>
  </si>
  <si>
    <t>Person 1494</t>
  </si>
  <si>
    <t>Person 1495</t>
  </si>
  <si>
    <t>Person 1496</t>
  </si>
  <si>
    <t>Person 1497</t>
  </si>
  <si>
    <t>Person 1498</t>
  </si>
  <si>
    <t>Person 1499</t>
  </si>
  <si>
    <t>Person 1500</t>
  </si>
  <si>
    <t>Person 1501</t>
  </si>
  <si>
    <t>Person 1502</t>
  </si>
  <si>
    <t>Person 1503</t>
  </si>
  <si>
    <t>Person 1504</t>
  </si>
  <si>
    <t>Person 1505</t>
  </si>
  <si>
    <t>Person 1506</t>
  </si>
  <si>
    <t>Person 1507</t>
  </si>
  <si>
    <t>Person 1508</t>
  </si>
  <si>
    <t>Person 1509</t>
  </si>
  <si>
    <t>Person 1510</t>
  </si>
  <si>
    <t>Person 1511</t>
  </si>
  <si>
    <t>Person 1512</t>
  </si>
  <si>
    <t>Person 1513</t>
  </si>
  <si>
    <t>Person 1514</t>
  </si>
  <si>
    <t>Person 1515</t>
  </si>
  <si>
    <t>Person 1516</t>
  </si>
  <si>
    <t>Person 1517</t>
  </si>
  <si>
    <t>Person 1518</t>
  </si>
  <si>
    <t>Person 1519</t>
  </si>
  <si>
    <t>Person 1520</t>
  </si>
  <si>
    <t>Person 1521</t>
  </si>
  <si>
    <t>Person 1522</t>
  </si>
  <si>
    <t>Person 1523</t>
  </si>
  <si>
    <t>Person 1524</t>
  </si>
  <si>
    <t>Person 1525</t>
  </si>
  <si>
    <t>Person 1526</t>
  </si>
  <si>
    <t>Person 1527</t>
  </si>
  <si>
    <t>Person 1528</t>
  </si>
  <si>
    <t>Person 1529</t>
  </si>
  <si>
    <t>Person 1530</t>
  </si>
  <si>
    <t>Person 1531</t>
  </si>
  <si>
    <t>Person 1532</t>
  </si>
  <si>
    <t>Person 1533</t>
  </si>
  <si>
    <t>Person 1534</t>
  </si>
  <si>
    <t>Person 1535</t>
  </si>
  <si>
    <t>Person 1536</t>
  </si>
  <si>
    <t>Person 1537</t>
  </si>
  <si>
    <t>Person 1538</t>
  </si>
  <si>
    <t>Person 1539</t>
  </si>
  <si>
    <t>Person 1540</t>
  </si>
  <si>
    <t>Person 1541</t>
  </si>
  <si>
    <t>Person 1542</t>
  </si>
  <si>
    <t>Person 1543</t>
  </si>
  <si>
    <t>Person 1544</t>
  </si>
  <si>
    <t>Person 1545</t>
  </si>
  <si>
    <t>Person 1546</t>
  </si>
  <si>
    <t>Person 1547</t>
  </si>
  <si>
    <t>Person 1548</t>
  </si>
  <si>
    <t>Person 1549</t>
  </si>
  <si>
    <t>Person 1550</t>
  </si>
  <si>
    <t>Person 1551</t>
  </si>
  <si>
    <t>Person 1552</t>
  </si>
  <si>
    <t>Person 1553</t>
  </si>
  <si>
    <t>Person 1554</t>
  </si>
  <si>
    <t>Person 1555</t>
  </si>
  <si>
    <t>Person 1556</t>
  </si>
  <si>
    <t>Person 1557</t>
  </si>
  <si>
    <t>Person 1558</t>
  </si>
  <si>
    <t>Person 1559</t>
  </si>
  <si>
    <t>Person 1560</t>
  </si>
  <si>
    <t>Person 1561</t>
  </si>
  <si>
    <t>Person 1562</t>
  </si>
  <si>
    <t>Person 1563</t>
  </si>
  <si>
    <t>Person 1564</t>
  </si>
  <si>
    <t>Person 1565</t>
  </si>
  <si>
    <t>Person 1566</t>
  </si>
  <si>
    <t>Person 1567</t>
  </si>
  <si>
    <t>Person 1568</t>
  </si>
  <si>
    <t>Person 1569</t>
  </si>
  <si>
    <t>Person 1570</t>
  </si>
  <si>
    <t>Person 1571</t>
  </si>
  <si>
    <t>Person 1572</t>
  </si>
  <si>
    <t>Person 1573</t>
  </si>
  <si>
    <t>Person 1574</t>
  </si>
  <si>
    <t>Person 1575</t>
  </si>
  <si>
    <t>Person 1576</t>
  </si>
  <si>
    <t>Person 1577</t>
  </si>
  <si>
    <t>Person 1578</t>
  </si>
  <si>
    <t>Person 1579</t>
  </si>
  <si>
    <t>Person 1580</t>
  </si>
  <si>
    <t>Person 1581</t>
  </si>
  <si>
    <t>Person 1582</t>
  </si>
  <si>
    <t>Person 1583</t>
  </si>
  <si>
    <t>Person 1584</t>
  </si>
  <si>
    <t>Person 1585</t>
  </si>
  <si>
    <t>Person 1586</t>
  </si>
  <si>
    <t>Person 1587</t>
  </si>
  <si>
    <t>Person 1588</t>
  </si>
  <si>
    <t>Person 1589</t>
  </si>
  <si>
    <t>Person 1590</t>
  </si>
  <si>
    <t>Person 1591</t>
  </si>
  <si>
    <t>Person 1592</t>
  </si>
  <si>
    <t>Person 1593</t>
  </si>
  <si>
    <t>Person 1594</t>
  </si>
  <si>
    <t>Person 1595</t>
  </si>
  <si>
    <t>Person 1596</t>
  </si>
  <si>
    <t>Person 1597</t>
  </si>
  <si>
    <t>Person 1598</t>
  </si>
  <si>
    <t>Person 1599</t>
  </si>
  <si>
    <t>Person 1600</t>
  </si>
  <si>
    <t>62bc578856bcb112190048bc</t>
  </si>
  <si>
    <t>5eeb422b7d0c2e7d4f6b8524</t>
  </si>
  <si>
    <t>Person 1601</t>
  </si>
  <si>
    <t>Person 1602</t>
  </si>
  <si>
    <t>Person 1603</t>
  </si>
  <si>
    <t>Person 1604</t>
  </si>
  <si>
    <t>Person 1605</t>
  </si>
  <si>
    <t>Person 1606</t>
  </si>
  <si>
    <t>Person 1607</t>
  </si>
  <si>
    <t>Person 1608</t>
  </si>
  <si>
    <t>Person 1609</t>
  </si>
  <si>
    <t>Person 1610</t>
  </si>
  <si>
    <t>Person 1611</t>
  </si>
  <si>
    <t>62bc57f156bcb112190048e3</t>
  </si>
  <si>
    <t>Person 1612</t>
  </si>
  <si>
    <t>Person 1613</t>
  </si>
  <si>
    <t>Person 1614</t>
  </si>
  <si>
    <t>Person 1615</t>
  </si>
  <si>
    <t>Person 1616</t>
  </si>
  <si>
    <t>Person 1617</t>
  </si>
  <si>
    <t>Person 1618</t>
  </si>
  <si>
    <t>Person 1619</t>
  </si>
  <si>
    <t>Person 1620</t>
  </si>
  <si>
    <t>Person 1621</t>
  </si>
  <si>
    <t>Person 1622</t>
  </si>
  <si>
    <t>Person 1623</t>
  </si>
  <si>
    <t>Person 1624</t>
  </si>
  <si>
    <t>Person 1625</t>
  </si>
  <si>
    <t>Person 1626</t>
  </si>
  <si>
    <t>Person 1627</t>
  </si>
  <si>
    <t>Person 1628</t>
  </si>
  <si>
    <t>Person 1629</t>
  </si>
  <si>
    <t>Person 1630</t>
  </si>
  <si>
    <t>Person 1631</t>
  </si>
  <si>
    <t>Person 1632</t>
  </si>
  <si>
    <t>Person 1633</t>
  </si>
  <si>
    <t>Person 1634</t>
  </si>
  <si>
    <t>Person 1635</t>
  </si>
  <si>
    <t>Person 1636</t>
  </si>
  <si>
    <t>Person 1637</t>
  </si>
  <si>
    <t>Person 1638</t>
  </si>
  <si>
    <t>Person 1639</t>
  </si>
  <si>
    <t>Person 1640</t>
  </si>
  <si>
    <t>Person 1641</t>
  </si>
  <si>
    <t>Person 1642</t>
  </si>
  <si>
    <t>Person 1643</t>
  </si>
  <si>
    <t>Person 1644</t>
  </si>
  <si>
    <t>Person 1645</t>
  </si>
  <si>
    <t>Person 1646</t>
  </si>
  <si>
    <t>Person 1647</t>
  </si>
  <si>
    <t>Person 1648</t>
  </si>
  <si>
    <t>Person 1649</t>
  </si>
  <si>
    <t>Person 1650</t>
  </si>
  <si>
    <t>Person 1651</t>
  </si>
  <si>
    <t>Person 1652</t>
  </si>
  <si>
    <t>Person 1653</t>
  </si>
  <si>
    <t>Person 1654</t>
  </si>
  <si>
    <t>Person 1655</t>
  </si>
  <si>
    <t>Person 1656</t>
  </si>
  <si>
    <t>Person 1657</t>
  </si>
  <si>
    <t>Person 1658</t>
  </si>
  <si>
    <t>Person 1659</t>
  </si>
  <si>
    <t>Person 1660</t>
  </si>
  <si>
    <t>Person 1661</t>
  </si>
  <si>
    <t>Person 1662</t>
  </si>
  <si>
    <t>Person 1663</t>
  </si>
  <si>
    <t>Person 1664</t>
  </si>
  <si>
    <t>Person 1665</t>
  </si>
  <si>
    <t>Person 1666</t>
  </si>
  <si>
    <t>Person 1667</t>
  </si>
  <si>
    <t>Person 1668</t>
  </si>
  <si>
    <t>Person 1669</t>
  </si>
  <si>
    <t>Person 1670</t>
  </si>
  <si>
    <t>Person 1671</t>
  </si>
  <si>
    <t>Person 1672</t>
  </si>
  <si>
    <t>Person 1673</t>
  </si>
  <si>
    <t>Person 1674</t>
  </si>
  <si>
    <t>Person 1675</t>
  </si>
  <si>
    <t>Person 1676</t>
  </si>
  <si>
    <t>Person 1677</t>
  </si>
  <si>
    <t>Person 1678</t>
  </si>
  <si>
    <t>Person 1679</t>
  </si>
  <si>
    <t>Person 1680</t>
  </si>
  <si>
    <t>Person 1681</t>
  </si>
  <si>
    <t>Person 1682</t>
  </si>
  <si>
    <t>Person 1683</t>
  </si>
  <si>
    <t>Person 1684</t>
  </si>
  <si>
    <t>Person 1685</t>
  </si>
  <si>
    <t>Person 1686</t>
  </si>
  <si>
    <t>Person 1687</t>
  </si>
  <si>
    <t>Person 1688</t>
  </si>
  <si>
    <t>Person 1689</t>
  </si>
  <si>
    <t>Person 1690</t>
  </si>
  <si>
    <t>Person 1691</t>
  </si>
  <si>
    <t>Person 1692</t>
  </si>
  <si>
    <t>Person 1693</t>
  </si>
  <si>
    <t>Person 1694</t>
  </si>
  <si>
    <t>Person 1695</t>
  </si>
  <si>
    <t>Person 1696</t>
  </si>
  <si>
    <t>Person 1697</t>
  </si>
  <si>
    <t>Person 1698</t>
  </si>
  <si>
    <t>Person 1699</t>
  </si>
  <si>
    <t>Person 1700</t>
  </si>
  <si>
    <t>Person 1701</t>
  </si>
  <si>
    <t>Person 1702</t>
  </si>
  <si>
    <t>Person 1703</t>
  </si>
  <si>
    <t>Person 1704</t>
  </si>
  <si>
    <t>Person 1705</t>
  </si>
  <si>
    <t>Person 1706</t>
  </si>
  <si>
    <t>Person 1707</t>
  </si>
  <si>
    <t>Person 1708</t>
  </si>
  <si>
    <t>Person 1709</t>
  </si>
  <si>
    <t>Person 1710</t>
  </si>
  <si>
    <t>Person 1711</t>
  </si>
  <si>
    <t>Person 1712</t>
  </si>
  <si>
    <t>Person 1713</t>
  </si>
  <si>
    <t>Person 1714</t>
  </si>
  <si>
    <t>Person 1715</t>
  </si>
  <si>
    <t>Person 1716</t>
  </si>
  <si>
    <t>Person 1717</t>
  </si>
  <si>
    <t>Person 1718</t>
  </si>
  <si>
    <t>Person 1719</t>
  </si>
  <si>
    <t>Person 1720</t>
  </si>
  <si>
    <t>Person 1721</t>
  </si>
  <si>
    <t>Person 1722</t>
  </si>
  <si>
    <t>Person 1723</t>
  </si>
  <si>
    <t>Person 1724</t>
  </si>
  <si>
    <t>Person 1725</t>
  </si>
  <si>
    <t>Person 1726</t>
  </si>
  <si>
    <t>Person 1727</t>
  </si>
  <si>
    <t>Person 1728</t>
  </si>
  <si>
    <t>Person 1729</t>
  </si>
  <si>
    <t>Person 1730</t>
  </si>
  <si>
    <t>Person 1731</t>
  </si>
  <si>
    <t>Person 1732</t>
  </si>
  <si>
    <t>Person 1733</t>
  </si>
  <si>
    <t>Person 1734</t>
  </si>
  <si>
    <t>Person 1735</t>
  </si>
  <si>
    <t>Person 1736</t>
  </si>
  <si>
    <t>Person 1737</t>
  </si>
  <si>
    <t>Person 1738</t>
  </si>
  <si>
    <t>Person 1739</t>
  </si>
  <si>
    <t>Person 1740</t>
  </si>
  <si>
    <t>Person 1741</t>
  </si>
  <si>
    <t>Person 1742</t>
  </si>
  <si>
    <t>Person 1743</t>
  </si>
  <si>
    <t>Person 1744</t>
  </si>
  <si>
    <t>Person 1745</t>
  </si>
  <si>
    <t>Person 1746</t>
  </si>
  <si>
    <t>Person 1747</t>
  </si>
  <si>
    <t>Person 1748</t>
  </si>
  <si>
    <t>Person 1749</t>
  </si>
  <si>
    <t>Person 1750</t>
  </si>
  <si>
    <t>Person 1751</t>
  </si>
  <si>
    <t>Person 1752</t>
  </si>
  <si>
    <t>Person 1753</t>
  </si>
  <si>
    <t>Person 1754</t>
  </si>
  <si>
    <t>Person 1755</t>
  </si>
  <si>
    <t>Person 1756</t>
  </si>
  <si>
    <t>Person 1757</t>
  </si>
  <si>
    <t>Person 1758</t>
  </si>
  <si>
    <t>Person 1759</t>
  </si>
  <si>
    <t>Person 1760</t>
  </si>
  <si>
    <t>Person 1761</t>
  </si>
  <si>
    <t>Person 1762</t>
  </si>
  <si>
    <t>Person 1763</t>
  </si>
  <si>
    <t>Person 1764</t>
  </si>
  <si>
    <t>Person 1765</t>
  </si>
  <si>
    <t>Person 1766</t>
  </si>
  <si>
    <t>Person 1767</t>
  </si>
  <si>
    <t>Person 1768</t>
  </si>
  <si>
    <t>Person 1769</t>
  </si>
  <si>
    <t>Person 1770</t>
  </si>
  <si>
    <t>Person 1771</t>
  </si>
  <si>
    <t>Person 1772</t>
  </si>
  <si>
    <t>Person 1773</t>
  </si>
  <si>
    <t>Person 1774</t>
  </si>
  <si>
    <t>Person 1775</t>
  </si>
  <si>
    <t>Person 1776</t>
  </si>
  <si>
    <t>Person 1777</t>
  </si>
  <si>
    <t>Person 1778</t>
  </si>
  <si>
    <t>Person 1779</t>
  </si>
  <si>
    <t>Person 1780</t>
  </si>
  <si>
    <t>Person 1781</t>
  </si>
  <si>
    <t>Person 1782</t>
  </si>
  <si>
    <t>Person 1783</t>
  </si>
  <si>
    <t>Person 1784</t>
  </si>
  <si>
    <t>Person 1785</t>
  </si>
  <si>
    <t>Person 1786</t>
  </si>
  <si>
    <t>Person 1787</t>
  </si>
  <si>
    <t>Person 1788</t>
  </si>
  <si>
    <t>Person 1789</t>
  </si>
  <si>
    <t>Person 1790</t>
  </si>
  <si>
    <t>Person 1791</t>
  </si>
  <si>
    <t>Person 1792</t>
  </si>
  <si>
    <t>Person 1793</t>
  </si>
  <si>
    <t>Person 1794</t>
  </si>
  <si>
    <t>Person 1795</t>
  </si>
  <si>
    <t>Person 1796</t>
  </si>
  <si>
    <t>Person 1797</t>
  </si>
  <si>
    <t>Person 1798</t>
  </si>
  <si>
    <t>Person 1799</t>
  </si>
  <si>
    <t>Person 1800</t>
  </si>
  <si>
    <t>Person 1801</t>
  </si>
  <si>
    <t>Person 1802</t>
  </si>
  <si>
    <t>Person 1803</t>
  </si>
  <si>
    <t>Person 1804</t>
  </si>
  <si>
    <t>Person 1805</t>
  </si>
  <si>
    <t>Person 1806</t>
  </si>
  <si>
    <t>Person 1807</t>
  </si>
  <si>
    <t>Person 1808</t>
  </si>
  <si>
    <t>Person 1809</t>
  </si>
  <si>
    <t>Person 1810</t>
  </si>
  <si>
    <t>Person 1811</t>
  </si>
  <si>
    <t>Person 1812</t>
  </si>
  <si>
    <t>Person 1813</t>
  </si>
  <si>
    <t>Person 1814</t>
  </si>
  <si>
    <t>Person 1815</t>
  </si>
  <si>
    <t>Person 1816</t>
  </si>
  <si>
    <t>Person 1817</t>
  </si>
  <si>
    <t>Person 1818</t>
  </si>
  <si>
    <t>Person 1819</t>
  </si>
  <si>
    <t>Person 1820</t>
  </si>
  <si>
    <t>Person 1821</t>
  </si>
  <si>
    <t>Person 1822</t>
  </si>
  <si>
    <t>Person 1823</t>
  </si>
  <si>
    <t>Person 1824</t>
  </si>
  <si>
    <t>Person 1825</t>
  </si>
  <si>
    <t>Person 1826</t>
  </si>
  <si>
    <t>Person 1827</t>
  </si>
  <si>
    <t>Person 1828</t>
  </si>
  <si>
    <t>Person 1829</t>
  </si>
  <si>
    <t>Person 1830</t>
  </si>
  <si>
    <t>Person 1831</t>
  </si>
  <si>
    <t>Person 1832</t>
  </si>
  <si>
    <t>Person 1833</t>
  </si>
  <si>
    <t>Person 1834</t>
  </si>
  <si>
    <t>Person 1835</t>
  </si>
  <si>
    <t>Person 1836</t>
  </si>
  <si>
    <t>Person 1837</t>
  </si>
  <si>
    <t>Person 1838</t>
  </si>
  <si>
    <t>Person 1839</t>
  </si>
  <si>
    <t>Person 1840</t>
  </si>
  <si>
    <t>Person 1841</t>
  </si>
  <si>
    <t>Person 1842</t>
  </si>
  <si>
    <t>Person 1843</t>
  </si>
  <si>
    <t>Person 1844</t>
  </si>
  <si>
    <t>Person 1845</t>
  </si>
  <si>
    <t>Person 1846</t>
  </si>
  <si>
    <t>Person 1847</t>
  </si>
  <si>
    <t>Person 1848</t>
  </si>
  <si>
    <t>Person 1849</t>
  </si>
  <si>
    <t>Person 1850</t>
  </si>
  <si>
    <t>Person 1851</t>
  </si>
  <si>
    <t>Person 1852</t>
  </si>
  <si>
    <t>Person 1853</t>
  </si>
  <si>
    <t>Person 1854</t>
  </si>
  <si>
    <t>Person 1855</t>
  </si>
  <si>
    <t>Person 1856</t>
  </si>
  <si>
    <t>Person 1857</t>
  </si>
  <si>
    <t>Person 1858</t>
  </si>
  <si>
    <t>Person 1859</t>
  </si>
  <si>
    <t>Person 1860</t>
  </si>
  <si>
    <t>Person 1861</t>
  </si>
  <si>
    <t>Person 1862</t>
  </si>
  <si>
    <t>Person 1863</t>
  </si>
  <si>
    <t>Person 1864</t>
  </si>
  <si>
    <t>Person 1865</t>
  </si>
  <si>
    <t>Person 1866</t>
  </si>
  <si>
    <t>Person 1867</t>
  </si>
  <si>
    <t>Person 1868</t>
  </si>
  <si>
    <t>Person 1869</t>
  </si>
  <si>
    <t>Person 1870</t>
  </si>
  <si>
    <t>Person 1871</t>
  </si>
  <si>
    <t>Person 1872</t>
  </si>
  <si>
    <t>Person 1873</t>
  </si>
  <si>
    <t>Person 1874</t>
  </si>
  <si>
    <t>Person 1875</t>
  </si>
  <si>
    <t>Person 1876</t>
  </si>
  <si>
    <t>Person 1877</t>
  </si>
  <si>
    <t>Person 1878</t>
  </si>
  <si>
    <t>Person 1879</t>
  </si>
  <si>
    <t>Person 1880</t>
  </si>
  <si>
    <t>Person 1881</t>
  </si>
  <si>
    <t>Person 1882</t>
  </si>
  <si>
    <t>Person 1883</t>
  </si>
  <si>
    <t>Person 1884</t>
  </si>
  <si>
    <t>Person 1885</t>
  </si>
  <si>
    <t>Person 1886</t>
  </si>
  <si>
    <t>Person 1887</t>
  </si>
  <si>
    <t>Person 1888</t>
  </si>
  <si>
    <t>Person 1889</t>
  </si>
  <si>
    <t>Person 1890</t>
  </si>
  <si>
    <t>Person 1891</t>
  </si>
  <si>
    <t>Person 1892</t>
  </si>
  <si>
    <t>Person 1893</t>
  </si>
  <si>
    <t>Person 1894</t>
  </si>
  <si>
    <t>Person 1895</t>
  </si>
  <si>
    <t>Person 1896</t>
  </si>
  <si>
    <t>Person 1897</t>
  </si>
  <si>
    <t>Person 1898</t>
  </si>
  <si>
    <t>Person 1899</t>
  </si>
  <si>
    <t>Person 1900</t>
  </si>
  <si>
    <t>Person 1901</t>
  </si>
  <si>
    <t>Person 1902</t>
  </si>
  <si>
    <t>Person 1903</t>
  </si>
  <si>
    <t>Person 1904</t>
  </si>
  <si>
    <t>Person 1905</t>
  </si>
  <si>
    <t>Person 1906</t>
  </si>
  <si>
    <t>Person 1907</t>
  </si>
  <si>
    <t>Person 1908</t>
  </si>
  <si>
    <t>Person 1909</t>
  </si>
  <si>
    <t>Person 1910</t>
  </si>
  <si>
    <t>Person 1911</t>
  </si>
  <si>
    <t>Person 1912</t>
  </si>
  <si>
    <t>Person 1913</t>
  </si>
  <si>
    <t>Person 1914</t>
  </si>
  <si>
    <t>Person 1915</t>
  </si>
  <si>
    <t>Person 1916</t>
  </si>
  <si>
    <t>Person 1917</t>
  </si>
  <si>
    <t>Person 1918</t>
  </si>
  <si>
    <t>Person 1919</t>
  </si>
  <si>
    <t>Person 1920</t>
  </si>
  <si>
    <t>Person 1921</t>
  </si>
  <si>
    <t>Person 1922</t>
  </si>
  <si>
    <t>Person 1923</t>
  </si>
  <si>
    <t>Person 1924</t>
  </si>
  <si>
    <t>Person 1925</t>
  </si>
  <si>
    <t>Person 1926</t>
  </si>
  <si>
    <t>Person 1927</t>
  </si>
  <si>
    <t>Person 1928</t>
  </si>
  <si>
    <t>Person 1929</t>
  </si>
  <si>
    <t>Person 1930</t>
  </si>
  <si>
    <t>Person 1931</t>
  </si>
  <si>
    <t>Person 1932</t>
  </si>
  <si>
    <t>Person 1933</t>
  </si>
  <si>
    <t>Person 1934</t>
  </si>
  <si>
    <t>Person 1935</t>
  </si>
  <si>
    <t>Person 1936</t>
  </si>
  <si>
    <t>Person 1937</t>
  </si>
  <si>
    <t>Person 1938</t>
  </si>
  <si>
    <t>Person 1939</t>
  </si>
  <si>
    <t>Person 1940</t>
  </si>
  <si>
    <t>Person 1941</t>
  </si>
  <si>
    <t>Person 1942</t>
  </si>
  <si>
    <t>Person 1943</t>
  </si>
  <si>
    <t>Person 1944</t>
  </si>
  <si>
    <t>Person 1945</t>
  </si>
  <si>
    <t>Person 1946</t>
  </si>
  <si>
    <t>Person 1947</t>
  </si>
  <si>
    <t>Person 1948</t>
  </si>
  <si>
    <t>Person 1949</t>
  </si>
  <si>
    <t>Person 1950</t>
  </si>
  <si>
    <t>Person 1951</t>
  </si>
  <si>
    <t>Person 1952</t>
  </si>
  <si>
    <t>Person 1953</t>
  </si>
  <si>
    <t>Person 1954</t>
  </si>
  <si>
    <t>Person 1955</t>
  </si>
  <si>
    <t>Person 1956</t>
  </si>
  <si>
    <t>Person 1957</t>
  </si>
  <si>
    <t>Person 1958</t>
  </si>
  <si>
    <t>Person 1959</t>
  </si>
  <si>
    <t>Person 1960</t>
  </si>
  <si>
    <t>Person 1961</t>
  </si>
  <si>
    <t>Person 1962</t>
  </si>
  <si>
    <t>Person 1963</t>
  </si>
  <si>
    <t>Person 1964</t>
  </si>
  <si>
    <t>Person 1965</t>
  </si>
  <si>
    <t>Person 1966</t>
  </si>
  <si>
    <t>Person 1967</t>
  </si>
  <si>
    <t>Person 1968</t>
  </si>
  <si>
    <t>Person 1969</t>
  </si>
  <si>
    <t>Person 1970</t>
  </si>
  <si>
    <t>Person 1971</t>
  </si>
  <si>
    <t>Person 1972</t>
  </si>
  <si>
    <t>Person 1973</t>
  </si>
  <si>
    <t>Person 1974</t>
  </si>
  <si>
    <t>Person 1975</t>
  </si>
  <si>
    <t>Person 1976</t>
  </si>
  <si>
    <t>Person 1977</t>
  </si>
  <si>
    <t>Person 1978</t>
  </si>
  <si>
    <t>Person 1979</t>
  </si>
  <si>
    <t>Person 1980</t>
  </si>
  <si>
    <t>Person 1981</t>
  </si>
  <si>
    <t>Person 1982</t>
  </si>
  <si>
    <t>Person 1983</t>
  </si>
  <si>
    <t>Person 1984</t>
  </si>
  <si>
    <t>Person 1985</t>
  </si>
  <si>
    <t>Person 1986</t>
  </si>
  <si>
    <t>Person 1987</t>
  </si>
  <si>
    <t>Person 1988</t>
  </si>
  <si>
    <t>Person 1989</t>
  </si>
  <si>
    <t>63edde4ec329f7761305ca2e</t>
  </si>
  <si>
    <t>Person 1990</t>
  </si>
  <si>
    <t>Person 1991</t>
  </si>
  <si>
    <t>Person 1992</t>
  </si>
  <si>
    <t>Person 1993</t>
  </si>
  <si>
    <t>Person 1994</t>
  </si>
  <si>
    <t>Person 1995</t>
  </si>
  <si>
    <t>Person 1996</t>
  </si>
  <si>
    <t>Person 1997</t>
  </si>
  <si>
    <t>Person 1998</t>
  </si>
  <si>
    <t>Person 1999</t>
  </si>
  <si>
    <t>Person 2000</t>
  </si>
  <si>
    <t>Person 2001</t>
  </si>
  <si>
    <t>Person 2002</t>
  </si>
  <si>
    <t>Person 2003</t>
  </si>
  <si>
    <t>Person 2004</t>
  </si>
  <si>
    <t>Person 2005</t>
  </si>
  <si>
    <t>Person 2006</t>
  </si>
  <si>
    <t>Person 2007</t>
  </si>
  <si>
    <t>Person 2008</t>
  </si>
  <si>
    <t>Person 2009</t>
  </si>
  <si>
    <t>Person 2010</t>
  </si>
  <si>
    <t>Person 2011</t>
  </si>
  <si>
    <t>Person 2012</t>
  </si>
  <si>
    <t>Person 2013</t>
  </si>
  <si>
    <t>Person 2014</t>
  </si>
  <si>
    <t>Person 2015</t>
  </si>
  <si>
    <t>Person 2016</t>
  </si>
  <si>
    <t>Person 2017</t>
  </si>
  <si>
    <t>Person 2018</t>
  </si>
  <si>
    <t>Person 2019</t>
  </si>
  <si>
    <t>Person 2020</t>
  </si>
  <si>
    <t>Person 2021</t>
  </si>
  <si>
    <t>Person 2022</t>
  </si>
  <si>
    <t>Person 2023</t>
  </si>
  <si>
    <t>Person 2024</t>
  </si>
  <si>
    <t>Person 2025</t>
  </si>
  <si>
    <t>Person 2026</t>
  </si>
  <si>
    <t>Person 2027</t>
  </si>
  <si>
    <t>Person 2028</t>
  </si>
  <si>
    <t>Person 2029</t>
  </si>
  <si>
    <t>Person 2030</t>
  </si>
  <si>
    <t>Person 2031</t>
  </si>
  <si>
    <t>Person 2032</t>
  </si>
  <si>
    <t>Person 2033</t>
  </si>
  <si>
    <t>Person 2034</t>
  </si>
  <si>
    <t>Person 2035</t>
  </si>
  <si>
    <t>Person 2036</t>
  </si>
  <si>
    <t>Person 2037</t>
  </si>
  <si>
    <t>Person 2038</t>
  </si>
  <si>
    <t>Person 2039</t>
  </si>
  <si>
    <t>Person 2040</t>
  </si>
  <si>
    <t>Person 2041</t>
  </si>
  <si>
    <t>Person 2042</t>
  </si>
  <si>
    <t>Person 2043</t>
  </si>
  <si>
    <t>Person 2044</t>
  </si>
  <si>
    <t>Person 2045</t>
  </si>
  <si>
    <t>Person 2046</t>
  </si>
  <si>
    <t>Person 2047</t>
  </si>
  <si>
    <t>Person 2048</t>
  </si>
  <si>
    <t>Person 2049</t>
  </si>
  <si>
    <t>Person 2050</t>
  </si>
  <si>
    <t>Person 2051</t>
  </si>
  <si>
    <t>Person 2052</t>
  </si>
  <si>
    <t>Person 2053</t>
  </si>
  <si>
    <t>Person 2054</t>
  </si>
  <si>
    <t>Person 2055</t>
  </si>
  <si>
    <t>Person 2056</t>
  </si>
  <si>
    <t>Person 2057</t>
  </si>
  <si>
    <t>Person 2058</t>
  </si>
  <si>
    <t>Person 2059</t>
  </si>
  <si>
    <t>Person 2060</t>
  </si>
  <si>
    <t>Person 2061</t>
  </si>
  <si>
    <t>Person 2062</t>
  </si>
  <si>
    <t>Person 2063</t>
  </si>
  <si>
    <t>Person 2064</t>
  </si>
  <si>
    <t>Person 2065</t>
  </si>
  <si>
    <t>Person 2066</t>
  </si>
  <si>
    <t>Person 2067</t>
  </si>
  <si>
    <t>Person 2068</t>
  </si>
  <si>
    <t>Person 2069</t>
  </si>
  <si>
    <t>Person 2070</t>
  </si>
  <si>
    <t>Person 2071</t>
  </si>
  <si>
    <t>Person 2072</t>
  </si>
  <si>
    <t>Person 2073</t>
  </si>
  <si>
    <t>Person 2074</t>
  </si>
  <si>
    <t>Person 2075</t>
  </si>
  <si>
    <t>Person 2076</t>
  </si>
  <si>
    <t>Person 2077</t>
  </si>
  <si>
    <t>Person 2078</t>
  </si>
  <si>
    <t>Person 2079</t>
  </si>
  <si>
    <t>Person 2080</t>
  </si>
  <si>
    <t>Person 2081</t>
  </si>
  <si>
    <t>Person 2082</t>
  </si>
  <si>
    <t>Person 2083</t>
  </si>
  <si>
    <t>Person 2084</t>
  </si>
  <si>
    <t>Person 2085</t>
  </si>
  <si>
    <t>Person 2086</t>
  </si>
  <si>
    <t>Person 2087</t>
  </si>
  <si>
    <t>Person 2088</t>
  </si>
  <si>
    <t>Person 2089</t>
  </si>
  <si>
    <t>Person 2090</t>
  </si>
  <si>
    <t>Person 2091</t>
  </si>
  <si>
    <t>Person 2092</t>
  </si>
  <si>
    <t>Person 2093</t>
  </si>
  <si>
    <t>Person 2094</t>
  </si>
  <si>
    <t>Person 2095</t>
  </si>
  <si>
    <t>Person 2096</t>
  </si>
  <si>
    <t>Person 2097</t>
  </si>
  <si>
    <t>Person 2098</t>
  </si>
  <si>
    <t>Person 2099</t>
  </si>
  <si>
    <t>Person 2100</t>
  </si>
  <si>
    <t>Person 2101</t>
  </si>
  <si>
    <t>Person 2102</t>
  </si>
  <si>
    <t>Person 2103</t>
  </si>
  <si>
    <t>Person 2104</t>
  </si>
  <si>
    <t>Person 2105</t>
  </si>
  <si>
    <t>Person 2106</t>
  </si>
  <si>
    <t>Person 2107</t>
  </si>
  <si>
    <t>Person 2108</t>
  </si>
  <si>
    <t>Person 2109</t>
  </si>
  <si>
    <t>Person 2110</t>
  </si>
  <si>
    <t>Person 2111</t>
  </si>
  <si>
    <t>Person 2112</t>
  </si>
  <si>
    <t>Person 2113</t>
  </si>
  <si>
    <t>Person 2114</t>
  </si>
  <si>
    <t>Person 2115</t>
  </si>
  <si>
    <t>Person 2116</t>
  </si>
  <si>
    <t>Person 2117</t>
  </si>
  <si>
    <t>Person 2118</t>
  </si>
  <si>
    <t>Person 2119</t>
  </si>
  <si>
    <t>Person 2120</t>
  </si>
  <si>
    <t>Person 2121</t>
  </si>
  <si>
    <t>Person 2122</t>
  </si>
  <si>
    <t>Person 2123</t>
  </si>
  <si>
    <t>Person 2124</t>
  </si>
  <si>
    <t>Person 2125</t>
  </si>
  <si>
    <t>Person 2126</t>
  </si>
  <si>
    <t>Person 2127</t>
  </si>
  <si>
    <t>Person 2128</t>
  </si>
  <si>
    <t>Person 2129</t>
  </si>
  <si>
    <t>Person 2130</t>
  </si>
  <si>
    <t>Person 2131</t>
  </si>
  <si>
    <t>Person 2132</t>
  </si>
  <si>
    <t>Person 2133</t>
  </si>
  <si>
    <t>Person 2134</t>
  </si>
  <si>
    <t>Person 2135</t>
  </si>
  <si>
    <t>Person 2136</t>
  </si>
  <si>
    <t>Person 2137</t>
  </si>
  <si>
    <t>Person 2138</t>
  </si>
  <si>
    <t>Person 2139</t>
  </si>
  <si>
    <t>Person 2140</t>
  </si>
  <si>
    <t>Person 2141</t>
  </si>
  <si>
    <t>Person 2142</t>
  </si>
  <si>
    <t>Person 2143</t>
  </si>
  <si>
    <t>Person 2144</t>
  </si>
  <si>
    <t>Person 2145</t>
  </si>
  <si>
    <t>Person 2146</t>
  </si>
  <si>
    <t>Person 2147</t>
  </si>
  <si>
    <t>Person 2148</t>
  </si>
  <si>
    <t>Person 2149</t>
  </si>
  <si>
    <t>Person 2150</t>
  </si>
  <si>
    <t>Person 2151</t>
  </si>
  <si>
    <t>Person 2152</t>
  </si>
  <si>
    <t>Person 2153</t>
  </si>
  <si>
    <t>Person 2154</t>
  </si>
  <si>
    <t>Person 2155</t>
  </si>
  <si>
    <t>Person 2156</t>
  </si>
  <si>
    <t>Person 2157</t>
  </si>
  <si>
    <t>Person 2158</t>
  </si>
  <si>
    <t>Person 2159</t>
  </si>
  <si>
    <t>Person 2160</t>
  </si>
  <si>
    <t>Person 2161</t>
  </si>
  <si>
    <t>Person 2162</t>
  </si>
  <si>
    <t>Person 2163</t>
  </si>
  <si>
    <t>Person 2164</t>
  </si>
  <si>
    <t>Person 2165</t>
  </si>
  <si>
    <t>Person 2166</t>
  </si>
  <si>
    <t>Person 2167</t>
  </si>
  <si>
    <t>Person 2168</t>
  </si>
  <si>
    <t>Person 2169</t>
  </si>
  <si>
    <t>Person 2170</t>
  </si>
  <si>
    <t>Person 2171</t>
  </si>
  <si>
    <t>Person 2172</t>
  </si>
  <si>
    <t>Person 2173</t>
  </si>
  <si>
    <t>Person 2174</t>
  </si>
  <si>
    <t>Person 2175</t>
  </si>
  <si>
    <t>Person 2176</t>
  </si>
  <si>
    <t>Person 2177</t>
  </si>
  <si>
    <t>Person 2178</t>
  </si>
  <si>
    <t>Person 2179</t>
  </si>
  <si>
    <t>Person 2180</t>
  </si>
  <si>
    <t>Person 2181</t>
  </si>
  <si>
    <t>Person 2182</t>
  </si>
  <si>
    <t>Person 2183</t>
  </si>
  <si>
    <t>Person 2184</t>
  </si>
  <si>
    <t>Person 2185</t>
  </si>
  <si>
    <t>Person 2186</t>
  </si>
  <si>
    <t>Person 2187</t>
  </si>
  <si>
    <t>Person 2188</t>
  </si>
  <si>
    <t>Person 2189</t>
  </si>
  <si>
    <t>Person 2190</t>
  </si>
  <si>
    <t>Person 2191</t>
  </si>
  <si>
    <t>Person 2192</t>
  </si>
  <si>
    <t>Person 2193</t>
  </si>
  <si>
    <t>Person 2194</t>
  </si>
  <si>
    <t>Person 2195</t>
  </si>
  <si>
    <t>Person 2196</t>
  </si>
  <si>
    <t>Person 2197</t>
  </si>
  <si>
    <t>Person 2198</t>
  </si>
  <si>
    <t>Person 2199</t>
  </si>
  <si>
    <t>Person 2200</t>
  </si>
  <si>
    <t>Person 2201</t>
  </si>
  <si>
    <t>Person 2202</t>
  </si>
  <si>
    <t>Person 2203</t>
  </si>
  <si>
    <t>Person 2204</t>
  </si>
  <si>
    <t>Person 2205</t>
  </si>
  <si>
    <t>Person 2206</t>
  </si>
  <si>
    <t>Person 2207</t>
  </si>
  <si>
    <t>Person 2208</t>
  </si>
  <si>
    <t>Person 2209</t>
  </si>
  <si>
    <t>Person 2210</t>
  </si>
  <si>
    <t>Person 2211</t>
  </si>
  <si>
    <t>Person 2212</t>
  </si>
  <si>
    <t>Person 2213</t>
  </si>
  <si>
    <t>Person 2214</t>
  </si>
  <si>
    <t>Person 2215</t>
  </si>
  <si>
    <t>Person 2216</t>
  </si>
  <si>
    <t>Person 2217</t>
  </si>
  <si>
    <t>Person 2218</t>
  </si>
  <si>
    <t>Person 2219</t>
  </si>
  <si>
    <t>Person 2220</t>
  </si>
  <si>
    <t>Person 2221</t>
  </si>
  <si>
    <t>Person 2222</t>
  </si>
  <si>
    <t>Person 2223</t>
  </si>
  <si>
    <t>Person 2224</t>
  </si>
  <si>
    <t>Person 2225</t>
  </si>
  <si>
    <t>Person 2226</t>
  </si>
  <si>
    <t>Person 2227</t>
  </si>
  <si>
    <t>Person 2228</t>
  </si>
  <si>
    <t>Person 2229</t>
  </si>
  <si>
    <t>Person 2230</t>
  </si>
  <si>
    <t>Person 2231</t>
  </si>
  <si>
    <t>Person 2232</t>
  </si>
  <si>
    <t>Person 2233</t>
  </si>
  <si>
    <t>Person 2234</t>
  </si>
  <si>
    <t>Person 2235</t>
  </si>
  <si>
    <t>Person 2236</t>
  </si>
  <si>
    <t>Person 2237</t>
  </si>
  <si>
    <t>Person 2238</t>
  </si>
  <si>
    <t>Person 2239</t>
  </si>
  <si>
    <t>Person 2240</t>
  </si>
  <si>
    <t>Person 2241</t>
  </si>
  <si>
    <t>Person 2242</t>
  </si>
  <si>
    <t>Person 2243</t>
  </si>
  <si>
    <t>Person 2244</t>
  </si>
  <si>
    <t>Person 2245</t>
  </si>
  <si>
    <t>Person 2246</t>
  </si>
  <si>
    <t>Person 2247</t>
  </si>
  <si>
    <t>Person 2248</t>
  </si>
  <si>
    <t>Person 2249</t>
  </si>
  <si>
    <t>Person 2250</t>
  </si>
  <si>
    <t>Person 2251</t>
  </si>
  <si>
    <t>Person 2252</t>
  </si>
  <si>
    <t>Person 2253</t>
  </si>
  <si>
    <t>Person 2254</t>
  </si>
  <si>
    <t>Person 2255</t>
  </si>
  <si>
    <t>Person 2256</t>
  </si>
  <si>
    <t>Person 2257</t>
  </si>
  <si>
    <t>Person 2258</t>
  </si>
  <si>
    <t>Person 2259</t>
  </si>
  <si>
    <t>Person 2260</t>
  </si>
  <si>
    <t>Person 2261</t>
  </si>
  <si>
    <t>Person 2262</t>
  </si>
  <si>
    <t>Person 2263</t>
  </si>
  <si>
    <t>Person 2264</t>
  </si>
  <si>
    <t>Person 2265</t>
  </si>
  <si>
    <t>Person 2266</t>
  </si>
  <si>
    <t>Person 2267</t>
  </si>
  <si>
    <t>Person 2268</t>
  </si>
  <si>
    <t>Person 2269</t>
  </si>
  <si>
    <t>Person 2270</t>
  </si>
  <si>
    <t>Person 2271</t>
  </si>
  <si>
    <t>Person 2272</t>
  </si>
  <si>
    <t>Person 2273</t>
  </si>
  <si>
    <t>Person 2274</t>
  </si>
  <si>
    <t>Person 2275</t>
  </si>
  <si>
    <t>Person 2276</t>
  </si>
  <si>
    <t>Person 2277</t>
  </si>
  <si>
    <t>Person 2278</t>
  </si>
  <si>
    <t>Person 2279</t>
  </si>
  <si>
    <t>Person 2280</t>
  </si>
  <si>
    <t>Person 2281</t>
  </si>
  <si>
    <t>Person 2282</t>
  </si>
  <si>
    <t>Person 2283</t>
  </si>
  <si>
    <t>Person 2284</t>
  </si>
  <si>
    <t>Person 2285</t>
  </si>
  <si>
    <t>Person 2286</t>
  </si>
  <si>
    <t>Person 2287</t>
  </si>
  <si>
    <t>Person 2288</t>
  </si>
  <si>
    <t>Person 2289</t>
  </si>
  <si>
    <t>Person 2290</t>
  </si>
  <si>
    <t>Person 2291</t>
  </si>
  <si>
    <t>Person 2292</t>
  </si>
  <si>
    <t>Person 2293</t>
  </si>
  <si>
    <t>Person 2294</t>
  </si>
  <si>
    <t>Person 2295</t>
  </si>
  <si>
    <t>Person 2296</t>
  </si>
  <si>
    <t>Person 2297</t>
  </si>
  <si>
    <t>Person 2298</t>
  </si>
  <si>
    <t>Person 2299</t>
  </si>
  <si>
    <t>Person 2300</t>
  </si>
  <si>
    <t>Person 2301</t>
  </si>
  <si>
    <t>Person 2302</t>
  </si>
  <si>
    <t>Person 2303</t>
  </si>
  <si>
    <t>Person 2304</t>
  </si>
  <si>
    <t>Person 2305</t>
  </si>
  <si>
    <t>Person 2306</t>
  </si>
  <si>
    <t>Person 2307</t>
  </si>
  <si>
    <t>Person 2308</t>
  </si>
  <si>
    <t>Person 2309</t>
  </si>
  <si>
    <t>Person 2310</t>
  </si>
  <si>
    <t>Person 2311</t>
  </si>
  <si>
    <t>Person 2312</t>
  </si>
  <si>
    <t>Person 2313</t>
  </si>
  <si>
    <t>Person 2314</t>
  </si>
  <si>
    <t>Person 2315</t>
  </si>
  <si>
    <t>Person 2316</t>
  </si>
  <si>
    <t>Person 2317</t>
  </si>
  <si>
    <t>Person 2318</t>
  </si>
  <si>
    <t>Person 2319</t>
  </si>
  <si>
    <t>Person 2320</t>
  </si>
  <si>
    <t>Person 2321</t>
  </si>
  <si>
    <t>Person 2322</t>
  </si>
  <si>
    <t>Person 2323</t>
  </si>
  <si>
    <t>Person 2324</t>
  </si>
  <si>
    <t>Person 2325</t>
  </si>
  <si>
    <t>Person 2326</t>
  </si>
  <si>
    <t>Person 2327</t>
  </si>
  <si>
    <t>Person 2328</t>
  </si>
  <si>
    <t>Person 2329</t>
  </si>
  <si>
    <t>Person 2330</t>
  </si>
  <si>
    <t>Person 2331</t>
  </si>
  <si>
    <t>Person 2332</t>
  </si>
  <si>
    <t>Person 2333</t>
  </si>
  <si>
    <t>Person 2334</t>
  </si>
  <si>
    <t>Person 2335</t>
  </si>
  <si>
    <t>Person 2336</t>
  </si>
  <si>
    <t>Person 2337</t>
  </si>
  <si>
    <t>Person 2338</t>
  </si>
  <si>
    <t>Person 2339</t>
  </si>
  <si>
    <t>Person 2340</t>
  </si>
  <si>
    <t>Person 2341</t>
  </si>
  <si>
    <t>Person 2342</t>
  </si>
  <si>
    <t>Person 2343</t>
  </si>
  <si>
    <t>Person 2344</t>
  </si>
  <si>
    <t>Person 2345</t>
  </si>
  <si>
    <t>Person 2346</t>
  </si>
  <si>
    <t>Person 2347</t>
  </si>
  <si>
    <t>Person 2348</t>
  </si>
  <si>
    <t>Person 2349</t>
  </si>
  <si>
    <t>Person 2350</t>
  </si>
  <si>
    <t>Person 2351</t>
  </si>
  <si>
    <t>Person 2352</t>
  </si>
  <si>
    <t>Person 2353</t>
  </si>
  <si>
    <t>Person 2354</t>
  </si>
  <si>
    <t>Person 2355</t>
  </si>
  <si>
    <t>Person 2356</t>
  </si>
  <si>
    <t>Person 2357</t>
  </si>
  <si>
    <t>Person 2358</t>
  </si>
  <si>
    <t>Person 2359</t>
  </si>
  <si>
    <t>Person 2360</t>
  </si>
  <si>
    <t>Person 2361</t>
  </si>
  <si>
    <t>Person 2362</t>
  </si>
  <si>
    <t>Person 2363</t>
  </si>
  <si>
    <t>Person 2364</t>
  </si>
  <si>
    <t>Person 2365</t>
  </si>
  <si>
    <t>Person 2366</t>
  </si>
  <si>
    <t>Person 2367</t>
  </si>
  <si>
    <t>Person 2368</t>
  </si>
  <si>
    <t>Person 2369</t>
  </si>
  <si>
    <t>Person 2370</t>
  </si>
  <si>
    <t>Person 2371</t>
  </si>
  <si>
    <t>Person 2372</t>
  </si>
  <si>
    <t>Person 2373</t>
  </si>
  <si>
    <t>Person 2374</t>
  </si>
  <si>
    <t>Person 2375</t>
  </si>
  <si>
    <t>Person 2376</t>
  </si>
  <si>
    <t>Person 2377</t>
  </si>
  <si>
    <t>Person 2378</t>
  </si>
  <si>
    <t>Person 2379</t>
  </si>
  <si>
    <t>Person 2380</t>
  </si>
  <si>
    <t>Person 2381</t>
  </si>
  <si>
    <t>Person 2382</t>
  </si>
  <si>
    <t>Person 2383</t>
  </si>
  <si>
    <t>Person 2384</t>
  </si>
  <si>
    <t>Person 2385</t>
  </si>
  <si>
    <t>Person 2386</t>
  </si>
  <si>
    <t>Person 2387</t>
  </si>
  <si>
    <t>Person 2388</t>
  </si>
  <si>
    <t>Person 2389</t>
  </si>
  <si>
    <t>Person 2390</t>
  </si>
  <si>
    <t>Person 2391</t>
  </si>
  <si>
    <t>Person 2392</t>
  </si>
  <si>
    <t>Person 2393</t>
  </si>
  <si>
    <t>Person 2394</t>
  </si>
  <si>
    <t>Person 2395</t>
  </si>
  <si>
    <t>Person 2396</t>
  </si>
  <si>
    <t>Person 2397</t>
  </si>
  <si>
    <t>Person 2398</t>
  </si>
  <si>
    <t>Person 2399</t>
  </si>
  <si>
    <t>Person 2400</t>
  </si>
  <si>
    <t>Person 2401</t>
  </si>
  <si>
    <t>Person 2402</t>
  </si>
  <si>
    <t>Person 2403</t>
  </si>
  <si>
    <t>Person 2404</t>
  </si>
  <si>
    <t>Person 2405</t>
  </si>
  <si>
    <t>Person 2406</t>
  </si>
  <si>
    <t>Person 2407</t>
  </si>
  <si>
    <t>Person 2408</t>
  </si>
  <si>
    <t>Person 2409</t>
  </si>
  <si>
    <t>Person 2410</t>
  </si>
  <si>
    <t>Person 2411</t>
  </si>
  <si>
    <t>Person 2412</t>
  </si>
  <si>
    <t>Person 2413</t>
  </si>
  <si>
    <t>Person 2414</t>
  </si>
  <si>
    <t>Person 2415</t>
  </si>
  <si>
    <t>Person 2416</t>
  </si>
  <si>
    <t>Person 2417</t>
  </si>
  <si>
    <t>Person 2418</t>
  </si>
  <si>
    <t>Person 2419</t>
  </si>
  <si>
    <t>Person 2420</t>
  </si>
  <si>
    <t>Person 2421</t>
  </si>
  <si>
    <t>Person 2422</t>
  </si>
  <si>
    <t>Person 2423</t>
  </si>
  <si>
    <t>Person 2424</t>
  </si>
  <si>
    <t>Person 2425</t>
  </si>
  <si>
    <t>Person 2426</t>
  </si>
  <si>
    <t>Person 2427</t>
  </si>
  <si>
    <t>Person 2428</t>
  </si>
  <si>
    <t>Person 2429</t>
  </si>
  <si>
    <t>Person 2430</t>
  </si>
  <si>
    <t>Person 2431</t>
  </si>
  <si>
    <t>Person 2432</t>
  </si>
  <si>
    <t>Person 2433</t>
  </si>
  <si>
    <t>Person 2434</t>
  </si>
  <si>
    <t>Person 2435</t>
  </si>
  <si>
    <t>Person 2436</t>
  </si>
  <si>
    <t>Person 2437</t>
  </si>
  <si>
    <t>Person 2438</t>
  </si>
  <si>
    <t>Person 2439</t>
  </si>
  <si>
    <t>Person 2440</t>
  </si>
  <si>
    <t>Person 2441</t>
  </si>
  <si>
    <t>Person 2442</t>
  </si>
  <si>
    <t>Person 2443</t>
  </si>
  <si>
    <t>Person 2444</t>
  </si>
  <si>
    <t>Person 2445</t>
  </si>
  <si>
    <t>Person 2446</t>
  </si>
  <si>
    <t>Person 2447</t>
  </si>
  <si>
    <t>Person 2448</t>
  </si>
  <si>
    <t>Person 2449</t>
  </si>
  <si>
    <t>Person 2450</t>
  </si>
  <si>
    <t>Person 2451</t>
  </si>
  <si>
    <t>Person 2452</t>
  </si>
  <si>
    <t>Person 2453</t>
  </si>
  <si>
    <t>Person 2454</t>
  </si>
  <si>
    <t>Person 2455</t>
  </si>
  <si>
    <t>Person 2456</t>
  </si>
  <si>
    <t>Person 2457</t>
  </si>
  <si>
    <t>Person 2458</t>
  </si>
  <si>
    <t>Person 2459</t>
  </si>
  <si>
    <t>Person 2460</t>
  </si>
  <si>
    <t>Person 2461</t>
  </si>
  <si>
    <t>Person 2462</t>
  </si>
  <si>
    <t>Person 2463</t>
  </si>
  <si>
    <t>Person 2464</t>
  </si>
  <si>
    <t>Person 2465</t>
  </si>
  <si>
    <t>Person 2466</t>
  </si>
  <si>
    <t>Person 2467</t>
  </si>
  <si>
    <t>Person 2468</t>
  </si>
  <si>
    <t>Person 2469</t>
  </si>
  <si>
    <t>Person 2470</t>
  </si>
  <si>
    <t>Person 2471</t>
  </si>
  <si>
    <t>Person 2472</t>
  </si>
  <si>
    <t>Person 2473</t>
  </si>
  <si>
    <t>Person 2474</t>
  </si>
  <si>
    <t>Person 2475</t>
  </si>
  <si>
    <t>Person 2476</t>
  </si>
  <si>
    <t>Person 2477</t>
  </si>
  <si>
    <t>Person 2478</t>
  </si>
  <si>
    <t>Person 2479</t>
  </si>
  <si>
    <t>Person 2480</t>
  </si>
  <si>
    <t>Person 2481</t>
  </si>
  <si>
    <t>Person 2482</t>
  </si>
  <si>
    <t>Person 2483</t>
  </si>
  <si>
    <t>Person 2484</t>
  </si>
  <si>
    <t>Person 2485</t>
  </si>
  <si>
    <t>Person 2486</t>
  </si>
  <si>
    <t>Person 2487</t>
  </si>
  <si>
    <t>Person 2488</t>
  </si>
  <si>
    <t>Person 2489</t>
  </si>
  <si>
    <t>Person 2490</t>
  </si>
  <si>
    <t>Person 2491</t>
  </si>
  <si>
    <t>Person 2492</t>
  </si>
  <si>
    <t>Person 2493</t>
  </si>
  <si>
    <t>Person 2494</t>
  </si>
  <si>
    <t>Person 2495</t>
  </si>
  <si>
    <t>Person 2496</t>
  </si>
  <si>
    <t>Person 2497</t>
  </si>
  <si>
    <t>Person 2498</t>
  </si>
  <si>
    <t>Person 2499</t>
  </si>
  <si>
    <t>Person 2500</t>
  </si>
  <si>
    <t>Person 2501</t>
  </si>
  <si>
    <t>Person 2502</t>
  </si>
  <si>
    <t>Person 2503</t>
  </si>
  <si>
    <t>Person 2504</t>
  </si>
  <si>
    <t>Person 2505</t>
  </si>
  <si>
    <t>Person 2506</t>
  </si>
  <si>
    <t>Person 2507</t>
  </si>
  <si>
    <t>Person 2508</t>
  </si>
  <si>
    <t>Person 2509</t>
  </si>
  <si>
    <t>Person 2510</t>
  </si>
  <si>
    <t>Person 2511</t>
  </si>
  <si>
    <t>Person 2512</t>
  </si>
  <si>
    <t>Person 2513</t>
  </si>
  <si>
    <t>Person 2514</t>
  </si>
  <si>
    <t>Person 2515</t>
  </si>
  <si>
    <t>Person 2516</t>
  </si>
  <si>
    <t>Person 2517</t>
  </si>
  <si>
    <t>Person 2518</t>
  </si>
  <si>
    <t>Person 2519</t>
  </si>
  <si>
    <t>Person 2520</t>
  </si>
  <si>
    <t>Person 2521</t>
  </si>
  <si>
    <t>Person 2522</t>
  </si>
  <si>
    <t>Person 2523</t>
  </si>
  <si>
    <t>Person 2524</t>
  </si>
  <si>
    <t>Person 2525</t>
  </si>
  <si>
    <t>Person 2526</t>
  </si>
  <si>
    <t>Person 2527</t>
  </si>
  <si>
    <t>Person 2528</t>
  </si>
  <si>
    <t>Person 2529</t>
  </si>
  <si>
    <t>Person 2530</t>
  </si>
  <si>
    <t>Person 2531</t>
  </si>
  <si>
    <t>Person 2532</t>
  </si>
  <si>
    <t>Person 2533</t>
  </si>
  <si>
    <t>Person 2534</t>
  </si>
  <si>
    <t>Person 2535</t>
  </si>
  <si>
    <t>Person 2536</t>
  </si>
  <si>
    <t>Person 2537</t>
  </si>
  <si>
    <t>Person 2538</t>
  </si>
  <si>
    <t>Person 2539</t>
  </si>
  <si>
    <t>Person 2540</t>
  </si>
  <si>
    <t>Person 2541</t>
  </si>
  <si>
    <t>Person 2542</t>
  </si>
  <si>
    <t>Person 2543</t>
  </si>
  <si>
    <t>Person 2544</t>
  </si>
  <si>
    <t>Person 2545</t>
  </si>
  <si>
    <t>Person 2546</t>
  </si>
  <si>
    <t>Person 2547</t>
  </si>
  <si>
    <t>Person 2548</t>
  </si>
  <si>
    <t>Person 2549</t>
  </si>
  <si>
    <t>Person 2550</t>
  </si>
  <si>
    <t>Person 2551</t>
  </si>
  <si>
    <t>Person 2552</t>
  </si>
  <si>
    <t>Person 2553</t>
  </si>
  <si>
    <t>Person 2554</t>
  </si>
  <si>
    <t>Person 2555</t>
  </si>
  <si>
    <t>Person 2556</t>
  </si>
  <si>
    <t>Person 2557</t>
  </si>
  <si>
    <t>Person 2558</t>
  </si>
  <si>
    <t>Person 2559</t>
  </si>
  <si>
    <t>Person 2560</t>
  </si>
  <si>
    <t>Person 2561</t>
  </si>
  <si>
    <t>Person 2562</t>
  </si>
  <si>
    <t>Person 2563</t>
  </si>
  <si>
    <t>Person 2564</t>
  </si>
  <si>
    <t>Person 2565</t>
  </si>
  <si>
    <t>Person 2566</t>
  </si>
  <si>
    <t>Person 2567</t>
  </si>
  <si>
    <t>Person 2568</t>
  </si>
  <si>
    <t>Person 2569</t>
  </si>
  <si>
    <t>Person 2570</t>
  </si>
  <si>
    <t>Person 2571</t>
  </si>
  <si>
    <t>Person 2572</t>
  </si>
  <si>
    <t>Person 2573</t>
  </si>
  <si>
    <t>Person 2574</t>
  </si>
  <si>
    <t>Person 2575</t>
  </si>
  <si>
    <t>Person 2576</t>
  </si>
  <si>
    <t>Person 2577</t>
  </si>
  <si>
    <t>Person 2578</t>
  </si>
  <si>
    <t>Person 2579</t>
  </si>
  <si>
    <t>Person 2580</t>
  </si>
  <si>
    <t>Person 2581</t>
  </si>
  <si>
    <t>Person 2582</t>
  </si>
  <si>
    <t>Person 2583</t>
  </si>
  <si>
    <t>Person 2584</t>
  </si>
  <si>
    <t>Person 2585</t>
  </si>
  <si>
    <t>Person 2586</t>
  </si>
  <si>
    <t>Person 2587</t>
  </si>
  <si>
    <t>Person 2588</t>
  </si>
  <si>
    <t>Person 2589</t>
  </si>
  <si>
    <t>Person 2590</t>
  </si>
  <si>
    <t>Person 2591</t>
  </si>
  <si>
    <t>Person 2592</t>
  </si>
  <si>
    <t>Person 2593</t>
  </si>
  <si>
    <t>Person 2594</t>
  </si>
  <si>
    <t>Person 2595</t>
  </si>
  <si>
    <t>Person 2596</t>
  </si>
  <si>
    <t>Person 2597</t>
  </si>
  <si>
    <t>Person 2598</t>
  </si>
  <si>
    <t>Person 2599</t>
  </si>
  <si>
    <t>Person 2600</t>
  </si>
  <si>
    <t>Person 2601</t>
  </si>
  <si>
    <t>Person 2602</t>
  </si>
  <si>
    <t>Person 2603</t>
  </si>
  <si>
    <t>Person 2604</t>
  </si>
  <si>
    <t>Person 2605</t>
  </si>
  <si>
    <t>Person 2606</t>
  </si>
  <si>
    <t>Person 2607</t>
  </si>
  <si>
    <t>Person 2608</t>
  </si>
  <si>
    <t>Person 2609</t>
  </si>
  <si>
    <t>Person 2610</t>
  </si>
  <si>
    <t>Person 2611</t>
  </si>
  <si>
    <t>Person 2612</t>
  </si>
  <si>
    <t>Person 2613</t>
  </si>
  <si>
    <t>Person 2614</t>
  </si>
  <si>
    <t>Person 2615</t>
  </si>
  <si>
    <t>Person 2616</t>
  </si>
  <si>
    <t>Person 2617</t>
  </si>
  <si>
    <t>Person 2618</t>
  </si>
  <si>
    <t>Person 2619</t>
  </si>
  <si>
    <t>Person 2620</t>
  </si>
  <si>
    <t>Person 2621</t>
  </si>
  <si>
    <t>Person 2622</t>
  </si>
  <si>
    <t>Person 2623</t>
  </si>
  <si>
    <t>Person 2624</t>
  </si>
  <si>
    <t>Person 2625</t>
  </si>
  <si>
    <t>Person 2626</t>
  </si>
  <si>
    <t>Person 2627</t>
  </si>
  <si>
    <t>Person 2628</t>
  </si>
  <si>
    <t>Person 2629</t>
  </si>
  <si>
    <t>Person 2630</t>
  </si>
  <si>
    <t>Person 2631</t>
  </si>
  <si>
    <t>Person 2632</t>
  </si>
  <si>
    <t>Person 2633</t>
  </si>
  <si>
    <t>Person 2634</t>
  </si>
  <si>
    <t>Person 2635</t>
  </si>
  <si>
    <t>Person 2636</t>
  </si>
  <si>
    <t>Person 2637</t>
  </si>
  <si>
    <t>Person 2638</t>
  </si>
  <si>
    <t>Person 2639</t>
  </si>
  <si>
    <t>Person 2640</t>
  </si>
  <si>
    <t>Person 2641</t>
  </si>
  <si>
    <t>Person 2642</t>
  </si>
  <si>
    <t>Person 2643</t>
  </si>
  <si>
    <t>Person 2644</t>
  </si>
  <si>
    <t>Person 2645</t>
  </si>
  <si>
    <t>Person 2646</t>
  </si>
  <si>
    <t>Person 2647</t>
  </si>
  <si>
    <t>Person 2648</t>
  </si>
  <si>
    <t>Person 2649</t>
  </si>
  <si>
    <t>Person 2650</t>
  </si>
  <si>
    <t>Person 2651</t>
  </si>
  <si>
    <t>Person 2652</t>
  </si>
  <si>
    <t>Person 2653</t>
  </si>
  <si>
    <t>Person 2654</t>
  </si>
  <si>
    <t>Person 2655</t>
  </si>
  <si>
    <t>Person 2656</t>
  </si>
  <si>
    <t>Person 2657</t>
  </si>
  <si>
    <t>Person 2658</t>
  </si>
  <si>
    <t>Person 2659</t>
  </si>
  <si>
    <t>Person 2660</t>
  </si>
  <si>
    <t>Person 2661</t>
  </si>
  <si>
    <t>Person 2662</t>
  </si>
  <si>
    <t>Person 2663</t>
  </si>
  <si>
    <t>Person 2664</t>
  </si>
  <si>
    <t>Person 2665</t>
  </si>
  <si>
    <t>Person 2666</t>
  </si>
  <si>
    <t>Person 2667</t>
  </si>
  <si>
    <t>Person 2668</t>
  </si>
  <si>
    <t>Person 2669</t>
  </si>
  <si>
    <t>Person 2670</t>
  </si>
  <si>
    <t>Person 2671</t>
  </si>
  <si>
    <t>Person 2672</t>
  </si>
  <si>
    <t>Person 2673</t>
  </si>
  <si>
    <t>Person 2674</t>
  </si>
  <si>
    <t>Person 2675</t>
  </si>
  <si>
    <t>Person 2676</t>
  </si>
  <si>
    <t>Person 2677</t>
  </si>
  <si>
    <t>Person 2678</t>
  </si>
  <si>
    <t>Person 2679</t>
  </si>
  <si>
    <t>Person 2680</t>
  </si>
  <si>
    <t>Person 2681</t>
  </si>
  <si>
    <t>Person 2682</t>
  </si>
  <si>
    <t>Person 2683</t>
  </si>
  <si>
    <t>Person 2684</t>
  </si>
  <si>
    <t>Person 2685</t>
  </si>
  <si>
    <t>Person 2686</t>
  </si>
  <si>
    <t>Person 2687</t>
  </si>
  <si>
    <t>Person 2688</t>
  </si>
  <si>
    <t>Person 2689</t>
  </si>
  <si>
    <t>Person 2690</t>
  </si>
  <si>
    <t>Person 2691</t>
  </si>
  <si>
    <t>Person 2692</t>
  </si>
  <si>
    <t>Person 2693</t>
  </si>
  <si>
    <t>Person 2694</t>
  </si>
  <si>
    <t>Person 2695</t>
  </si>
  <si>
    <t>Person 2696</t>
  </si>
  <si>
    <t>Person 2697</t>
  </si>
  <si>
    <t>Person 2698</t>
  </si>
  <si>
    <t>Person 2699</t>
  </si>
  <si>
    <t>Person 2700</t>
  </si>
  <si>
    <t>Person 2701</t>
  </si>
  <si>
    <t>Person 2702</t>
  </si>
  <si>
    <t>Person 2703</t>
  </si>
  <si>
    <t>Person 2704</t>
  </si>
  <si>
    <t>Person 2705</t>
  </si>
  <si>
    <t>Person 2706</t>
  </si>
  <si>
    <t>Person 2707</t>
  </si>
  <si>
    <t>Person 2708</t>
  </si>
  <si>
    <t>Person 2709</t>
  </si>
  <si>
    <t>Person 2710</t>
  </si>
  <si>
    <t>Person 2711</t>
  </si>
  <si>
    <t>Person 2712</t>
  </si>
  <si>
    <t>Person 2713</t>
  </si>
  <si>
    <t>Person 2714</t>
  </si>
  <si>
    <t>Person 2715</t>
  </si>
  <si>
    <t>Person 2716</t>
  </si>
  <si>
    <t>Person 2717</t>
  </si>
  <si>
    <t>Person 2718</t>
  </si>
  <si>
    <t>Person 2719</t>
  </si>
  <si>
    <t>Person 2720</t>
  </si>
  <si>
    <t>Person 2721</t>
  </si>
  <si>
    <t>Person 2722</t>
  </si>
  <si>
    <t>Person 2723</t>
  </si>
  <si>
    <t>Person 2724</t>
  </si>
  <si>
    <t>Person 2725</t>
  </si>
  <si>
    <t>Person 2726</t>
  </si>
  <si>
    <t>Person 2727</t>
  </si>
  <si>
    <t>Person 2728</t>
  </si>
  <si>
    <t>Person 2729</t>
  </si>
  <si>
    <t>Person 2730</t>
  </si>
  <si>
    <t>Person 2731</t>
  </si>
  <si>
    <t>Person 2732</t>
  </si>
  <si>
    <t>Person 2733</t>
  </si>
  <si>
    <t>Person 2734</t>
  </si>
  <si>
    <t>Person 2735</t>
  </si>
  <si>
    <t>Person 2736</t>
  </si>
  <si>
    <t>Person 2737</t>
  </si>
  <si>
    <t>Person 2738</t>
  </si>
  <si>
    <t>Person 2739</t>
  </si>
  <si>
    <t>Person 2740</t>
  </si>
  <si>
    <t>Person 2741</t>
  </si>
  <si>
    <t>Person 2742</t>
  </si>
  <si>
    <t>Person 2743</t>
  </si>
  <si>
    <t>Person 2744</t>
  </si>
  <si>
    <t>Person 2745</t>
  </si>
  <si>
    <t>Person 2746</t>
  </si>
  <si>
    <t>Person 2747</t>
  </si>
  <si>
    <t>Person 2748</t>
  </si>
  <si>
    <t>Person 2749</t>
  </si>
  <si>
    <t>Person 2750</t>
  </si>
  <si>
    <t>Person 2751</t>
  </si>
  <si>
    <t>Person 2752</t>
  </si>
  <si>
    <t>Person 2753</t>
  </si>
  <si>
    <t>Person 2754</t>
  </si>
  <si>
    <t>Person 2755</t>
  </si>
  <si>
    <t>Person 2756</t>
  </si>
  <si>
    <t>Person 2757</t>
  </si>
  <si>
    <t>Person 2758</t>
  </si>
  <si>
    <t>Person 2759</t>
  </si>
  <si>
    <t>Person 2760</t>
  </si>
  <si>
    <t>Person 2761</t>
  </si>
  <si>
    <t>Person 2762</t>
  </si>
  <si>
    <t>Person 2763</t>
  </si>
  <si>
    <t>Person 2764</t>
  </si>
  <si>
    <t>Person 2765</t>
  </si>
  <si>
    <t>Person 2766</t>
  </si>
  <si>
    <t>Person 2767</t>
  </si>
  <si>
    <t>Person 2768</t>
  </si>
  <si>
    <t>Person 2769</t>
  </si>
  <si>
    <t>Person 2770</t>
  </si>
  <si>
    <t>Person 2771</t>
  </si>
  <si>
    <t>Person 2772</t>
  </si>
  <si>
    <t>Person 2773</t>
  </si>
  <si>
    <t>Person 2774</t>
  </si>
  <si>
    <t>Person 2775</t>
  </si>
  <si>
    <t>Person 2776</t>
  </si>
  <si>
    <t>Person 2777</t>
  </si>
  <si>
    <t>Person 2778</t>
  </si>
  <si>
    <t>Person 2779</t>
  </si>
  <si>
    <t>Person 2780</t>
  </si>
  <si>
    <t>Person 2781</t>
  </si>
  <si>
    <t>Person 2782</t>
  </si>
  <si>
    <t>Person 2783</t>
  </si>
  <si>
    <t>Person 2784</t>
  </si>
  <si>
    <t>Person 2785</t>
  </si>
  <si>
    <t>Person 2786</t>
  </si>
  <si>
    <t>Person 2787</t>
  </si>
  <si>
    <t>Person 2788</t>
  </si>
  <si>
    <t>Person 2789</t>
  </si>
  <si>
    <t>Person 2790</t>
  </si>
  <si>
    <t>Person 2791</t>
  </si>
  <si>
    <t>Person 2792</t>
  </si>
  <si>
    <t>Person 2793</t>
  </si>
  <si>
    <t>Person 2794</t>
  </si>
  <si>
    <t>Person 2795</t>
  </si>
  <si>
    <t>Person 2796</t>
  </si>
  <si>
    <t>Person 2797</t>
  </si>
  <si>
    <t>Person 2798</t>
  </si>
  <si>
    <t>Person 2799</t>
  </si>
  <si>
    <t>Person 2800</t>
  </si>
  <si>
    <t>Person 2801</t>
  </si>
  <si>
    <t>Person 2802</t>
  </si>
  <si>
    <t>Person 2803</t>
  </si>
  <si>
    <t>Person 2804</t>
  </si>
  <si>
    <t>Person 2805</t>
  </si>
  <si>
    <t>Person 2806</t>
  </si>
  <si>
    <t>Person 2807</t>
  </si>
  <si>
    <t>Person 2808</t>
  </si>
  <si>
    <t>Person 2809</t>
  </si>
  <si>
    <t>62bc708656bcb11219005343</t>
  </si>
  <si>
    <t>5c28ac8e819a4ebc3665eba7</t>
  </si>
  <si>
    <t>Person 2810</t>
  </si>
  <si>
    <t>62bc708a56bcb11219005345</t>
  </si>
  <si>
    <t>5c279c55819a4ea558ba4258</t>
  </si>
  <si>
    <t>Person 2811</t>
  </si>
  <si>
    <t>62bc708f56bcb11219005347</t>
  </si>
  <si>
    <t>5c2777b6819a4eb90bba429b</t>
  </si>
  <si>
    <t>Person 2812</t>
  </si>
  <si>
    <t>62bc709356bcb11219005349</t>
  </si>
  <si>
    <t>5c272fc9819a4e490cba421e</t>
  </si>
  <si>
    <t>Person 2813</t>
  </si>
  <si>
    <t>62bc709756bcb1121900534b</t>
  </si>
  <si>
    <t>5c272024819a4ee031ba4243</t>
  </si>
  <si>
    <t>Person 2814</t>
  </si>
  <si>
    <t>62bc709c56bcb1121900534d</t>
  </si>
  <si>
    <t>5c25ec66819a4eca788b4596</t>
  </si>
  <si>
    <t>Person 2815</t>
  </si>
  <si>
    <t>62bc70a056bcb1121900534f</t>
  </si>
  <si>
    <t>5c258cfd819a4eab568b4583</t>
  </si>
  <si>
    <t>Person 2816</t>
  </si>
  <si>
    <t>62bc70a456bcb11219005351</t>
  </si>
  <si>
    <t>5c24d3a6819a4ea9528b4579</t>
  </si>
  <si>
    <t>Person 2817</t>
  </si>
  <si>
    <t>62bc70a656bcb11219005352</t>
  </si>
  <si>
    <t>5c234a6a819a4ec22e8b456a</t>
  </si>
  <si>
    <t>Person 2818</t>
  </si>
  <si>
    <t>62bc70ab56bcb11219005354</t>
  </si>
  <si>
    <t>5c232fac819a4e74548b458f</t>
  </si>
  <si>
    <t>Person 2819</t>
  </si>
  <si>
    <t>62bc70af56bcb11219005356</t>
  </si>
  <si>
    <t>5c22febd819a4e40138b4569</t>
  </si>
  <si>
    <t>Person 2820</t>
  </si>
  <si>
    <t>62bc70b356bcb11219005358</t>
  </si>
  <si>
    <t>5c21a172819a4ef93f7d0fc3</t>
  </si>
  <si>
    <t>Person 2821</t>
  </si>
  <si>
    <t>62bc70b756bcb1121900535a</t>
  </si>
  <si>
    <t>5c2185ad819a4e5e5b7d0f7f</t>
  </si>
  <si>
    <t>Person 2822</t>
  </si>
  <si>
    <t>Person 2823</t>
  </si>
  <si>
    <t>62bc70c356bcb1121900535f</t>
  </si>
  <si>
    <t>5c2035c4819a4e4519a131bc</t>
  </si>
  <si>
    <t>Person 2824</t>
  </si>
  <si>
    <t>62bc70c756bcb11219005361</t>
  </si>
  <si>
    <t>5c1f0946819a4e7045a1319f</t>
  </si>
  <si>
    <t>Person 2825</t>
  </si>
  <si>
    <t>62bc70cb56bcb11219005363</t>
  </si>
  <si>
    <t>5c1ef431819a4e0e45a1319a</t>
  </si>
  <si>
    <t>Person 2826</t>
  </si>
  <si>
    <t>Person 2827</t>
  </si>
  <si>
    <t>62bc70d456bcb11219005367</t>
  </si>
  <si>
    <t>Person 2828</t>
  </si>
  <si>
    <t>62bc70d856bcb11219005369</t>
  </si>
  <si>
    <t>Person 2829</t>
  </si>
  <si>
    <t>62bc70dc56bcb1121900536b</t>
  </si>
  <si>
    <t>5c1dc9ee819a4e3f11d17fb5</t>
  </si>
  <si>
    <t>Person 2830</t>
  </si>
  <si>
    <t>62bc70e056bcb1121900536d</t>
  </si>
  <si>
    <t>5c1dc452819a4e1c0ed17faf</t>
  </si>
  <si>
    <t>Person 2831</t>
  </si>
  <si>
    <t>62bc70e556bcb1121900536f</t>
  </si>
  <si>
    <t>5c1dba6a819a4e3f11d17f9b</t>
  </si>
  <si>
    <t>Person 2832</t>
  </si>
  <si>
    <t>62bc70e956bcb11219005371</t>
  </si>
  <si>
    <t>5c1da4c1819a4e8b2dd17fba</t>
  </si>
  <si>
    <t>Person 2833</t>
  </si>
  <si>
    <t>62bc70ed56bcb11219005373</t>
  </si>
  <si>
    <t>5c1d9ea7819a4ea243d17faf</t>
  </si>
  <si>
    <t>Person 2834</t>
  </si>
  <si>
    <t>62bc70f156bcb11219005375</t>
  </si>
  <si>
    <t>5c1cebd6819a4eec1ed17fa4</t>
  </si>
  <si>
    <t>Person 2835</t>
  </si>
  <si>
    <t>62bc70f656bcb11219005377</t>
  </si>
  <si>
    <t>5c1ce7ec819a4e4f6bd17f9b</t>
  </si>
  <si>
    <t>Person 2836</t>
  </si>
  <si>
    <t>62bc70fa56bcb11219005379</t>
  </si>
  <si>
    <t>5c1ca0ee819a4e350ad17f8f</t>
  </si>
  <si>
    <t>Person 2837</t>
  </si>
  <si>
    <t>62bc70fe56bcb1121900537b</t>
  </si>
  <si>
    <t>5c1c9986819a4e0e3ed17f9e</t>
  </si>
  <si>
    <t>Person 2838</t>
  </si>
  <si>
    <t>62bc710256bcb1121900537d</t>
  </si>
  <si>
    <t>5c1c8b42819a4ef37fd17f7b</t>
  </si>
  <si>
    <t>Person 2839</t>
  </si>
  <si>
    <t>62bc710756bcb1121900537f</t>
  </si>
  <si>
    <t>5c1c6dff819a4ec539d17f8e</t>
  </si>
  <si>
    <t>Person 2840</t>
  </si>
  <si>
    <t>62bc710b56bcb11219005381</t>
  </si>
  <si>
    <t>5c1c5f94819a4efc69d17f93</t>
  </si>
  <si>
    <t>Person 2841</t>
  </si>
  <si>
    <t>62bc710f56bcb11219005383</t>
  </si>
  <si>
    <t>5c1b4662819a4e0404d17f88</t>
  </si>
  <si>
    <t>Person 2842</t>
  </si>
  <si>
    <t>62bc711356bcb11219005385</t>
  </si>
  <si>
    <t>5c1b4056819a4e891dd17f8d</t>
  </si>
  <si>
    <t>Person 2843</t>
  </si>
  <si>
    <t>Person 2844</t>
  </si>
  <si>
    <t>Person 2845</t>
  </si>
  <si>
    <t>62bc712356bcb1121900538c</t>
  </si>
  <si>
    <t>5c1a0721819a4ee26e8b4594</t>
  </si>
  <si>
    <t>Person 2846</t>
  </si>
  <si>
    <t>62bc712756bcb1121900538e</t>
  </si>
  <si>
    <t>5c19eab3819a4e116f8b456b</t>
  </si>
  <si>
    <t>Person 2847</t>
  </si>
  <si>
    <t>62bc712f56bcb11219005390</t>
  </si>
  <si>
    <t>5c19d6d4819a4e83499c8034</t>
  </si>
  <si>
    <t>Person 2848</t>
  </si>
  <si>
    <t>62bc713356bcb11219005392</t>
  </si>
  <si>
    <t>5c19c3f5819a4e313e9c807c</t>
  </si>
  <si>
    <t>Person 2849</t>
  </si>
  <si>
    <t>62bc713756bcb11219005394</t>
  </si>
  <si>
    <t>5c191b94819a4e2d7a9c8029</t>
  </si>
  <si>
    <t>Person 2850</t>
  </si>
  <si>
    <t>62bc713e56bcb11219005397</t>
  </si>
  <si>
    <t>5c18ed24819a4ecc6a9c8059</t>
  </si>
  <si>
    <t>Person 2851</t>
  </si>
  <si>
    <t>62bc714356bcb11219005399</t>
  </si>
  <si>
    <t>5c18e3f9819a4e28119c8062</t>
  </si>
  <si>
    <t>Person 2852</t>
  </si>
  <si>
    <t>Person 2853</t>
  </si>
  <si>
    <t>Person 2854</t>
  </si>
  <si>
    <t>62bc715656bcb112190053a1</t>
  </si>
  <si>
    <t>5c189c96819a4eb34f9c8028</t>
  </si>
  <si>
    <t>Person 2855</t>
  </si>
  <si>
    <t>62bc715a56bcb112190053a3</t>
  </si>
  <si>
    <t>5c184b75819a4e89219c8038</t>
  </si>
  <si>
    <t>Person 2856</t>
  </si>
  <si>
    <t>62bc715e56bcb112190053a5</t>
  </si>
  <si>
    <t>5c172bf6819a4e24709c803f</t>
  </si>
  <si>
    <t>Person 2857</t>
  </si>
  <si>
    <t>62bc716356bcb112190053a7</t>
  </si>
  <si>
    <t>5c15af44819a4e28149c8040</t>
  </si>
  <si>
    <t>Person 2858</t>
  </si>
  <si>
    <t>62bc716756bcb112190053a9</t>
  </si>
  <si>
    <t>5c151033819a4efb79bfb018</t>
  </si>
  <si>
    <t>Person 2859</t>
  </si>
  <si>
    <t>62bc716b56bcb112190053ab</t>
  </si>
  <si>
    <t>5c14c50f819a4e262dbfb03b</t>
  </si>
  <si>
    <t>Person 2860</t>
  </si>
  <si>
    <t>62bc716f56bcb112190053ad</t>
  </si>
  <si>
    <t>5c14a9cc819a4e301ebfb01b</t>
  </si>
  <si>
    <t>Person 2861</t>
  </si>
  <si>
    <t>62bc717356bcb112190053af</t>
  </si>
  <si>
    <t>5c1490ee819a4e2349bfb018</t>
  </si>
  <si>
    <t>Person 2862</t>
  </si>
  <si>
    <t>62bc717856bcb112190053b1</t>
  </si>
  <si>
    <t>5c146547819a4ed549bfb01f</t>
  </si>
  <si>
    <t>Person 2863</t>
  </si>
  <si>
    <t>62bc717c56bcb112190053b3</t>
  </si>
  <si>
    <t>5c1461dd819a4e1521bfb023</t>
  </si>
  <si>
    <t>Person 2864</t>
  </si>
  <si>
    <t>62bc718056bcb112190053b5</t>
  </si>
  <si>
    <t>5c136334819a4e3730bfb048</t>
  </si>
  <si>
    <t>Person 2865</t>
  </si>
  <si>
    <t>62bc718456bcb112190053b7</t>
  </si>
  <si>
    <t>5c1339fa819a4e1028bfb026</t>
  </si>
  <si>
    <t>Person 2866</t>
  </si>
  <si>
    <t>62bc718956bcb112190053b9</t>
  </si>
  <si>
    <t>5c13233c819a4ea310bfb032</t>
  </si>
  <si>
    <t>Person 2867</t>
  </si>
  <si>
    <t>62bc718d56bcb112190053bb</t>
  </si>
  <si>
    <t>5c1317a0819a4e4912bfb037</t>
  </si>
  <si>
    <t>Person 2868</t>
  </si>
  <si>
    <t>62bc719156bcb112190053bd</t>
  </si>
  <si>
    <t>5c120f23819a4ed931bfb08b</t>
  </si>
  <si>
    <t>Person 2869</t>
  </si>
  <si>
    <t>62bc719556bcb112190053bf</t>
  </si>
  <si>
    <t>5c11e1f9819a4e3559bfb039</t>
  </si>
  <si>
    <t>Person 2870</t>
  </si>
  <si>
    <t>62bc719a56bcb112190053c1</t>
  </si>
  <si>
    <t>5c11e160819a4e403bbfb030</t>
  </si>
  <si>
    <t>Person 2871</t>
  </si>
  <si>
    <t>62bc719e56bcb112190053c3</t>
  </si>
  <si>
    <t>5c11e02a819a4e403bbfb02c</t>
  </si>
  <si>
    <t>Person 2872</t>
  </si>
  <si>
    <t>62bc71a256bcb112190053c5</t>
  </si>
  <si>
    <t>5c11bed4819a4e355fbfb03f</t>
  </si>
  <si>
    <t>Person 2873</t>
  </si>
  <si>
    <t>62bc71a656bcb112190053c7</t>
  </si>
  <si>
    <t>5c10e3c3819a4e2447bfb073</t>
  </si>
  <si>
    <t>Person 2874</t>
  </si>
  <si>
    <t>62bc71ab56bcb112190053c9</t>
  </si>
  <si>
    <t>5c10dfd8819a4e4114bfb04f</t>
  </si>
  <si>
    <t>Person 2875</t>
  </si>
  <si>
    <t>62bc71af56bcb112190053cb</t>
  </si>
  <si>
    <t>5c10b957819a4e2b2dbfb025</t>
  </si>
  <si>
    <t>Person 2876</t>
  </si>
  <si>
    <t>62bc71b356bcb112190053cd</t>
  </si>
  <si>
    <t>5c0fbdc4819a4e1d31bfb019</t>
  </si>
  <si>
    <t>Person 2877</t>
  </si>
  <si>
    <t>62bc71b756bcb112190053cf</t>
  </si>
  <si>
    <t>5c0f756d819a4eff73bfb049</t>
  </si>
  <si>
    <t>Person 2878</t>
  </si>
  <si>
    <t>62bc71bb56bcb112190053d1</t>
  </si>
  <si>
    <t>5c0f21b4819a4ec727bfb07b</t>
  </si>
  <si>
    <t>Person 2879</t>
  </si>
  <si>
    <t>62bc71c056bcb112190053d3</t>
  </si>
  <si>
    <t>5c0f1d83819a4eee23bfb024</t>
  </si>
  <si>
    <t>Person 2880</t>
  </si>
  <si>
    <t>62bc71c456bcb112190053d5</t>
  </si>
  <si>
    <t>5c0e191f819a4eac32bfb058</t>
  </si>
  <si>
    <t>Person 2881</t>
  </si>
  <si>
    <t>62bc71c856bcb112190053d7</t>
  </si>
  <si>
    <t>5c0cebd9819a4ecf7dbfb0d9</t>
  </si>
  <si>
    <t>Person 2882</t>
  </si>
  <si>
    <t>62bc71cd56bcb112190053d9</t>
  </si>
  <si>
    <t>5c0ce56b819a4ef464bfb041</t>
  </si>
  <si>
    <t>Person 2883</t>
  </si>
  <si>
    <t>62bc71d156bcb112190053db</t>
  </si>
  <si>
    <t>5c0cb0b9819a4ef024bfb0a9</t>
  </si>
  <si>
    <t>Person 2884</t>
  </si>
  <si>
    <t>62bc71d556bcb112190053dd</t>
  </si>
  <si>
    <t>5c0c8269819a4e3d36bfb052</t>
  </si>
  <si>
    <t>Person 2885</t>
  </si>
  <si>
    <t>62bc71d956bcb112190053df</t>
  </si>
  <si>
    <t>5c0b5e13819a4e9d1f275ce4</t>
  </si>
  <si>
    <t>Person 2886</t>
  </si>
  <si>
    <t>62bc71de56bcb112190053e1</t>
  </si>
  <si>
    <t>5c0b529e819a4e2727275d3c</t>
  </si>
  <si>
    <t>Person 2887</t>
  </si>
  <si>
    <t>62bc71e256bcb112190053e3</t>
  </si>
  <si>
    <t>5c0b4c61819a4e6c37275cdc</t>
  </si>
  <si>
    <t>Person 2888</t>
  </si>
  <si>
    <t>62bc71e656bcb112190053e5</t>
  </si>
  <si>
    <t>5c0a76f1819a4e5968275ca9</t>
  </si>
  <si>
    <t>Person 2889</t>
  </si>
  <si>
    <t>62bc71eb56bcb112190053e7</t>
  </si>
  <si>
    <t>5c0a4c24819a4e902d275cd4</t>
  </si>
  <si>
    <t>Person 2890</t>
  </si>
  <si>
    <t>62bc71ef56bcb112190053e9</t>
  </si>
  <si>
    <t>5c0a3886819a4ef633275cb7</t>
  </si>
  <si>
    <t>Person 2891</t>
  </si>
  <si>
    <t>62bc71f356bcb112190053eb</t>
  </si>
  <si>
    <t>5c0a1e9c819a4e120f275d2c</t>
  </si>
  <si>
    <t>Person 2892</t>
  </si>
  <si>
    <t>62bc71f756bcb112190053ed</t>
  </si>
  <si>
    <t>5c0a1c4d819a4ee610275c9e</t>
  </si>
  <si>
    <t>Person 2893</t>
  </si>
  <si>
    <t>62bc71fb56bcb112190053ef</t>
  </si>
  <si>
    <t>5c088208819a4e2e43275cc4</t>
  </si>
  <si>
    <t>Person 2894</t>
  </si>
  <si>
    <t>62bc720056bcb112190053f1</t>
  </si>
  <si>
    <t>5c079594819a4e2e18558c97</t>
  </si>
  <si>
    <t>Person 2895</t>
  </si>
  <si>
    <t>62bc720456bcb112190053f3</t>
  </si>
  <si>
    <t>Person 2896</t>
  </si>
  <si>
    <t>62bc720856bcb112190053f5</t>
  </si>
  <si>
    <t>5c078f40819a4e0715558ca7</t>
  </si>
  <si>
    <t>Person 2897</t>
  </si>
  <si>
    <t>62bc720d56bcb112190053f7</t>
  </si>
  <si>
    <t>5c0645a9819a4e247317cf2c</t>
  </si>
  <si>
    <t>Person 2898</t>
  </si>
  <si>
    <t>62bc721156bcb112190053f9</t>
  </si>
  <si>
    <t>5c06445f819a4ecf0217cfb1</t>
  </si>
  <si>
    <t>Person 2899</t>
  </si>
  <si>
    <t>62bc721556bcb112190053fb</t>
  </si>
  <si>
    <t>5c04f24d819a4ed35017cf38</t>
  </si>
  <si>
    <t>Person 2900</t>
  </si>
  <si>
    <t>62bc721a56bcb112190053fd</t>
  </si>
  <si>
    <t>5c04e0a6819a4e2a5617cf26</t>
  </si>
  <si>
    <t>Person 2901</t>
  </si>
  <si>
    <t>62bc721e56bcb112190053ff</t>
  </si>
  <si>
    <t>5c04bdda819a4e4f5d17cf3b</t>
  </si>
  <si>
    <t>Person 2902</t>
  </si>
  <si>
    <t>62bc722256bcb11219005401</t>
  </si>
  <si>
    <t>5c049e32819a4e372717cf64</t>
  </si>
  <si>
    <t>Person 2903</t>
  </si>
  <si>
    <t>62bc722656bcb11219005403</t>
  </si>
  <si>
    <t>5c048e97819a4eb23a17cf41</t>
  </si>
  <si>
    <t>Person 2904</t>
  </si>
  <si>
    <t>62bc722a56bcb11219005405</t>
  </si>
  <si>
    <t>5c038052819a4ea87b17cf4d</t>
  </si>
  <si>
    <t>Person 2905</t>
  </si>
  <si>
    <t>Person 2906</t>
  </si>
  <si>
    <t>62bc723356bcb11219005409</t>
  </si>
  <si>
    <t>Person 2907</t>
  </si>
  <si>
    <t>62bc723756bcb1121900540b</t>
  </si>
  <si>
    <t>5c02a841819a4ea671e48844</t>
  </si>
  <si>
    <t>Person 2908</t>
  </si>
  <si>
    <t>62bc723b56bcb1121900540d</t>
  </si>
  <si>
    <t>5c024baa819a4ed938e48797</t>
  </si>
  <si>
    <t>Person 2909</t>
  </si>
  <si>
    <t>62bc724056bcb1121900540f</t>
  </si>
  <si>
    <t>5c02007e819a4ec407e48763</t>
  </si>
  <si>
    <t>Person 2910</t>
  </si>
  <si>
    <t>62bc724756bcb11219005412</t>
  </si>
  <si>
    <t>5c0137b6819a4e7c7ee487a0</t>
  </si>
  <si>
    <t>Person 2911</t>
  </si>
  <si>
    <t>62bc724b56bcb11219005414</t>
  </si>
  <si>
    <t>5c011486819a4e733ee4875c</t>
  </si>
  <si>
    <t>Person 2912</t>
  </si>
  <si>
    <t>62bc725056bcb11219005416</t>
  </si>
  <si>
    <t>5c010c38819a4e8b6de4869f</t>
  </si>
  <si>
    <t>Person 2913</t>
  </si>
  <si>
    <t>Person 2914</t>
  </si>
  <si>
    <t>62bc726256bcb1121900541c</t>
  </si>
  <si>
    <t>Person 2915</t>
  </si>
  <si>
    <t>62bc726956bcb1121900541f</t>
  </si>
  <si>
    <t>5c00d53e819a4efc3ce486b5</t>
  </si>
  <si>
    <t>Person 2916</t>
  </si>
  <si>
    <t>62bc726d56bcb11219005421</t>
  </si>
  <si>
    <t>5c00d4d0819a4e733ee486f5</t>
  </si>
  <si>
    <t>Person 2917</t>
  </si>
  <si>
    <t>62bc727156bcb11219005423</t>
  </si>
  <si>
    <t>5c00c264819a4efc3ce4869f</t>
  </si>
  <si>
    <t>Person 2918</t>
  </si>
  <si>
    <t>62bc727656bcb11219005425</t>
  </si>
  <si>
    <t>5c00c186819a4e733ee486e4</t>
  </si>
  <si>
    <t>Person 2919</t>
  </si>
  <si>
    <t>62bc727a56bcb11219005427</t>
  </si>
  <si>
    <t>5c00ae5b819a4e7c7ee486be</t>
  </si>
  <si>
    <t>Person 2920</t>
  </si>
  <si>
    <t>62bc727e56bcb11219005429</t>
  </si>
  <si>
    <t>5c00a62e819a4e094be4869c</t>
  </si>
  <si>
    <t>Person 2921</t>
  </si>
  <si>
    <t>62bc728256bcb1121900542b</t>
  </si>
  <si>
    <t>5c0092af819a4e2666e48717</t>
  </si>
  <si>
    <t>Person 2922</t>
  </si>
  <si>
    <t>62bc728756bcb1121900542d</t>
  </si>
  <si>
    <t>5bff8176819a4ed26ae486ac</t>
  </si>
  <si>
    <t>Person 2923</t>
  </si>
  <si>
    <t>62bc728b56bcb1121900542f</t>
  </si>
  <si>
    <t>5bff7a04819a4e753be486a4</t>
  </si>
  <si>
    <t>Person 2924</t>
  </si>
  <si>
    <t>62bc729256bcb11219005432</t>
  </si>
  <si>
    <t>5bff5bb8819a4e4d42e486ba</t>
  </si>
  <si>
    <t>Person 2925</t>
  </si>
  <si>
    <t>62bc729756bcb11219005434</t>
  </si>
  <si>
    <t>5bff53e8819a4e7c06e486ab</t>
  </si>
  <si>
    <t>Person 2926</t>
  </si>
  <si>
    <t>62bc729b56bcb11219005436</t>
  </si>
  <si>
    <t>5bff459e819a4e0a21e486b5</t>
  </si>
  <si>
    <t>Person 2927</t>
  </si>
  <si>
    <t>Person 2928</t>
  </si>
  <si>
    <t>Person 2929</t>
  </si>
  <si>
    <t>Person 2930</t>
  </si>
  <si>
    <t>Person 2931</t>
  </si>
  <si>
    <t>Person 2932</t>
  </si>
  <si>
    <t>62bc72ba56bcb11219005444</t>
  </si>
  <si>
    <t>Person 2933</t>
  </si>
  <si>
    <t>62bc72bf56bcb11219005446</t>
  </si>
  <si>
    <t>5bfe3ec3819a4eb147e486fb</t>
  </si>
  <si>
    <t>Person 2934</t>
  </si>
  <si>
    <t>62bc72c356bcb11219005448</t>
  </si>
  <si>
    <t>5bfe251b819a4ef141e486e4</t>
  </si>
  <si>
    <t>Person 2935</t>
  </si>
  <si>
    <t>62bc72c756bcb1121900544a</t>
  </si>
  <si>
    <t>5bfd1e8d819a4ec21e139c94</t>
  </si>
  <si>
    <t>Person 2936</t>
  </si>
  <si>
    <t>62bc72cb56bcb1121900544c</t>
  </si>
  <si>
    <t>5bfbbc03819a4eea4a139c93</t>
  </si>
  <si>
    <t>Person 2937</t>
  </si>
  <si>
    <t>62bc72d056bcb1121900544e</t>
  </si>
  <si>
    <t>5bfa2dd6819a4e5051139c99</t>
  </si>
  <si>
    <t>Person 2938</t>
  </si>
  <si>
    <t>Person 2939</t>
  </si>
  <si>
    <t>Person 2940</t>
  </si>
  <si>
    <t>62bc72dc56bcb11219005454</t>
  </si>
  <si>
    <t>Person 2941</t>
  </si>
  <si>
    <t>62bc72ea56bcb11219005459</t>
  </si>
  <si>
    <t>5bf8ca3e819a4eed489bad94</t>
  </si>
  <si>
    <t>Person 2942</t>
  </si>
  <si>
    <t>62bc72ee56bcb1121900545b</t>
  </si>
  <si>
    <t>5bf7da90819a4e0c5c9bad9b</t>
  </si>
  <si>
    <t>Person 2943</t>
  </si>
  <si>
    <t>62bc72f256bcb1121900545d</t>
  </si>
  <si>
    <t>5bf7888e819a4ecc729bada6</t>
  </si>
  <si>
    <t>Person 2944</t>
  </si>
  <si>
    <t>62bc72f756bcb1121900545f</t>
  </si>
  <si>
    <t>5bf7871d819a4ecc729bad9d</t>
  </si>
  <si>
    <t>Person 2945</t>
  </si>
  <si>
    <t>62bc72fb56bcb11219005461</t>
  </si>
  <si>
    <t>5bf65aca819a4ebe208c63ab</t>
  </si>
  <si>
    <t>Person 2946</t>
  </si>
  <si>
    <t>Person 2947</t>
  </si>
  <si>
    <t>Person 2948</t>
  </si>
  <si>
    <t>Person 2949</t>
  </si>
  <si>
    <t>62bc731256bcb1121900546b</t>
  </si>
  <si>
    <t>Person 2950</t>
  </si>
  <si>
    <t>62bc731656bcb1121900546d</t>
  </si>
  <si>
    <t>Person 2951</t>
  </si>
  <si>
    <t>62bc731a56bcb1121900546f</t>
  </si>
  <si>
    <t>5bf526ee819a4eb1748c649e</t>
  </si>
  <si>
    <t>Person 2952</t>
  </si>
  <si>
    <t>62bc731f56bcb11219005471</t>
  </si>
  <si>
    <t>5bf4d6e6819a4ee4748c63bd</t>
  </si>
  <si>
    <t>Person 2953</t>
  </si>
  <si>
    <t>62bc732356bcb11219005473</t>
  </si>
  <si>
    <t>5bf4c65b819a4e4d758c63b3</t>
  </si>
  <si>
    <t>Person 2954</t>
  </si>
  <si>
    <t>62bc732756bcb11219005475</t>
  </si>
  <si>
    <t>5bf4bd77819a4ee4748c63a1</t>
  </si>
  <si>
    <t>Person 2955</t>
  </si>
  <si>
    <t>62bc732c56bcb11219005477</t>
  </si>
  <si>
    <t>5bf3d195819a4ebd23a881d4</t>
  </si>
  <si>
    <t>Person 2956</t>
  </si>
  <si>
    <t>62bc733056bcb11219005479</t>
  </si>
  <si>
    <t>5bf3c00a819a4e9729a881d4</t>
  </si>
  <si>
    <t>Person 2957</t>
  </si>
  <si>
    <t>62bc733456bcb1121900547b</t>
  </si>
  <si>
    <t>5bf3bcf3819a4ed16fa881d9</t>
  </si>
  <si>
    <t>Person 2958</t>
  </si>
  <si>
    <t>62bc733856bcb1121900547d</t>
  </si>
  <si>
    <t>5bf3b763819a4e0e11a881d5</t>
  </si>
  <si>
    <t>Person 2959</t>
  </si>
  <si>
    <t>62bc733d56bcb1121900547f</t>
  </si>
  <si>
    <t>5bf3a805819a4e373da881d5</t>
  </si>
  <si>
    <t>Person 2960</t>
  </si>
  <si>
    <t>62bc734456bcb11219005481</t>
  </si>
  <si>
    <t>5bf39102819a4eff5aa881d6</t>
  </si>
  <si>
    <t>Person 2961</t>
  </si>
  <si>
    <t>62bc734856bcb11219005483</t>
  </si>
  <si>
    <t>5bf38c32819a4ee824a881d5</t>
  </si>
  <si>
    <t>Person 2962</t>
  </si>
  <si>
    <t>62bc734d56bcb11219005485</t>
  </si>
  <si>
    <t>5bf37fd3819a4ebd59a881d6</t>
  </si>
  <si>
    <t>Person 2963</t>
  </si>
  <si>
    <t>62bc735156bcb11219005487</t>
  </si>
  <si>
    <t>5bf37f0f819a4e4257a881d9</t>
  </si>
  <si>
    <t>Person 2964</t>
  </si>
  <si>
    <t>62bc735556bcb11219005489</t>
  </si>
  <si>
    <t>5bf37d1f819a4e243ba881d5</t>
  </si>
  <si>
    <t>Person 2965</t>
  </si>
  <si>
    <t>62bc735956bcb1121900548b</t>
  </si>
  <si>
    <t>5bf37935819a4e7d74a881d7</t>
  </si>
  <si>
    <t>Person 2966</t>
  </si>
  <si>
    <t>62bc735e56bcb1121900548d</t>
  </si>
  <si>
    <t>5bf37085819a4ee673a881d6</t>
  </si>
  <si>
    <t>Person 2967</t>
  </si>
  <si>
    <t>62bc736256bcb1121900548f</t>
  </si>
  <si>
    <t>5bf29fc2819a4ef9374d8077</t>
  </si>
  <si>
    <t>Person 2968</t>
  </si>
  <si>
    <t>62bc736656bcb11219005491</t>
  </si>
  <si>
    <t>5bf29efd819a4ee4334d8077</t>
  </si>
  <si>
    <t>Person 2969</t>
  </si>
  <si>
    <t>62bc736a56bcb11219005493</t>
  </si>
  <si>
    <t>5bf29811819a4ebd514d80b5</t>
  </si>
  <si>
    <t>Person 2970</t>
  </si>
  <si>
    <t>62bc736f56bcb11219005495</t>
  </si>
  <si>
    <t>Person 2971</t>
  </si>
  <si>
    <t>62bc737356bcb11219005497</t>
  </si>
  <si>
    <t>5bf274c1819a4ebb4a4d808e</t>
  </si>
  <si>
    <t>Person 2972</t>
  </si>
  <si>
    <t>62bc737756bcb11219005499</t>
  </si>
  <si>
    <t>5bf25ea3819a4e58174d8077</t>
  </si>
  <si>
    <t>Person 2973</t>
  </si>
  <si>
    <t>62bc737956bcb1121900549a</t>
  </si>
  <si>
    <t>Person 2974</t>
  </si>
  <si>
    <t>62bc737d56bcb1121900549c</t>
  </si>
  <si>
    <t>Person 2975</t>
  </si>
  <si>
    <t>62bc738256bcb1121900549e</t>
  </si>
  <si>
    <t>Person 2976</t>
  </si>
  <si>
    <t>62bc738656bcb112190054a0</t>
  </si>
  <si>
    <t>Person 2977</t>
  </si>
  <si>
    <t>62bc738a56bcb112190054a2</t>
  </si>
  <si>
    <t>5bf25090819a4e75324d8092</t>
  </si>
  <si>
    <t>Person 2978</t>
  </si>
  <si>
    <t>Person 2979</t>
  </si>
  <si>
    <t>62bc739356bcb112190054a6</t>
  </si>
  <si>
    <t>5bf232d9819a4eb5544d8081</t>
  </si>
  <si>
    <t>Person 2980</t>
  </si>
  <si>
    <t>62bc739756bcb112190054a8</t>
  </si>
  <si>
    <t>5bf23020819a4efe434d8078</t>
  </si>
  <si>
    <t>Person 2981</t>
  </si>
  <si>
    <t>62bc739c56bcb112190054aa</t>
  </si>
  <si>
    <t>5bf227fa819a4e0d3b4d8080</t>
  </si>
  <si>
    <t>Person 2982</t>
  </si>
  <si>
    <t>62bc73a056bcb112190054ac</t>
  </si>
  <si>
    <t>Person 2983</t>
  </si>
  <si>
    <t>62bc73a456bcb112190054ae</t>
  </si>
  <si>
    <t>5bf20963819a4eb1144d80a3</t>
  </si>
  <si>
    <t>Person 2984</t>
  </si>
  <si>
    <t>Person 2985</t>
  </si>
  <si>
    <t>62bc73b056bcb112190054b3</t>
  </si>
  <si>
    <t>Person 2986</t>
  </si>
  <si>
    <t>62bc73b456bcb112190054b5</t>
  </si>
  <si>
    <t>5bf10437819a4ee22e4d80a9</t>
  </si>
  <si>
    <t>Person 2987</t>
  </si>
  <si>
    <t>62bc73bb56bcb112190054b7</t>
  </si>
  <si>
    <t>5bf0e2d6819a4ec11a4d80b0</t>
  </si>
  <si>
    <t>Person 2988</t>
  </si>
  <si>
    <t>62bc73bf56bcb112190054b9</t>
  </si>
  <si>
    <t>5bf0da5c819a4ec11a4d8094</t>
  </si>
  <si>
    <t>Person 2989</t>
  </si>
  <si>
    <t>62bc73c756bcb112190054bc</t>
  </si>
  <si>
    <t>5bf0cbd4819a4e090f4d8080</t>
  </si>
  <si>
    <t>Person 2990</t>
  </si>
  <si>
    <t>62bc73cb56bcb112190054be</t>
  </si>
  <si>
    <t>5beff3d0819a4ed0778b462f</t>
  </si>
  <si>
    <t>Person 2991</t>
  </si>
  <si>
    <t>62bc73cf56bcb112190054c0</t>
  </si>
  <si>
    <t>5befcd77819a4eab248b467f</t>
  </si>
  <si>
    <t>Person 2992</t>
  </si>
  <si>
    <t>62bc73d456bcb112190054c2</t>
  </si>
  <si>
    <t>5befc9bf819a4e180c8b460f</t>
  </si>
  <si>
    <t>Person 2993</t>
  </si>
  <si>
    <t>62bc73d856bcb112190054c4</t>
  </si>
  <si>
    <t>5bef767e819a4e68138b4581</t>
  </si>
  <si>
    <t>Person 2994</t>
  </si>
  <si>
    <t>62bc73dc56bcb112190054c6</t>
  </si>
  <si>
    <t>5bef6ed9819a4e68138b4571</t>
  </si>
  <si>
    <t>Person 2995</t>
  </si>
  <si>
    <t>62bc73e056bcb112190054c8</t>
  </si>
  <si>
    <t>5beeca4d819a4e44498b45ab</t>
  </si>
  <si>
    <t>Person 2996</t>
  </si>
  <si>
    <t>62bc73e556bcb112190054ca</t>
  </si>
  <si>
    <t>5bee7087819a4e90508b4594</t>
  </si>
  <si>
    <t>Person 2997</t>
  </si>
  <si>
    <t>62bc73e956bcb112190054cc</t>
  </si>
  <si>
    <t>5bee279a819a4e65778b457b</t>
  </si>
  <si>
    <t>Person 2998</t>
  </si>
  <si>
    <t>62bc73ed56bcb112190054ce</t>
  </si>
  <si>
    <t>5bed572d819a4e0e5a8b4569</t>
  </si>
  <si>
    <t>Person 2999</t>
  </si>
  <si>
    <t>62bc73f156bcb112190054d0</t>
  </si>
  <si>
    <t>Person 3000</t>
  </si>
  <si>
    <t>62bc73f556bcb112190054d2</t>
  </si>
  <si>
    <t>Person 3001</t>
  </si>
  <si>
    <t>62bc73f756bcb112190054d3</t>
  </si>
  <si>
    <t>5bed496d819a4ec2668b458c</t>
  </si>
  <si>
    <t>Person 3002</t>
  </si>
  <si>
    <t>62bc73fc56bcb112190054d5</t>
  </si>
  <si>
    <t>5becf989819a4ee70f8b45a5</t>
  </si>
  <si>
    <t>Person 3003</t>
  </si>
  <si>
    <t>62bc740056bcb112190054d7</t>
  </si>
  <si>
    <t>5becf5b2819a4e18428b45cf</t>
  </si>
  <si>
    <t>Person 3004</t>
  </si>
  <si>
    <t>62bc740556bcb112190054d9</t>
  </si>
  <si>
    <t>5becf255819a4e4d6c8b4590</t>
  </si>
  <si>
    <t>Person 3005</t>
  </si>
  <si>
    <t>62bc740956bcb112190054db</t>
  </si>
  <si>
    <t>5becc0dd819a4e0f5f8b458d</t>
  </si>
  <si>
    <t>Person 3006</t>
  </si>
  <si>
    <t>62bc740d56bcb112190054dd</t>
  </si>
  <si>
    <t>5bec2004819a4e1d1e8b456a</t>
  </si>
  <si>
    <t>Person 3007</t>
  </si>
  <si>
    <t>62bc741156bcb112190054df</t>
  </si>
  <si>
    <t>5bebe9f0819a4ea64e8b456c</t>
  </si>
  <si>
    <t>Person 3008</t>
  </si>
  <si>
    <t>62bc741656bcb112190054e1</t>
  </si>
  <si>
    <t>5bebde2e819a4efc188b4579</t>
  </si>
  <si>
    <t>Person 3009</t>
  </si>
  <si>
    <t>62bc741a56bcb112190054e3</t>
  </si>
  <si>
    <t>5bebd53f819a4efd188b4572</t>
  </si>
  <si>
    <t>Person 3010</t>
  </si>
  <si>
    <t>62bc741e56bcb112190054e5</t>
  </si>
  <si>
    <t>Person 3011</t>
  </si>
  <si>
    <t>62bc742356bcb112190054e7</t>
  </si>
  <si>
    <t>Person 3012</t>
  </si>
  <si>
    <t>62bc742756bcb112190054e9</t>
  </si>
  <si>
    <t>5bebd176819a4ef9218be4af</t>
  </si>
  <si>
    <t>Person 3013</t>
  </si>
  <si>
    <t>62bc742b56bcb112190054eb</t>
  </si>
  <si>
    <t>5beba277819a4e67228be45c</t>
  </si>
  <si>
    <t>Person 3014</t>
  </si>
  <si>
    <t>62bc742f56bcb112190054ed</t>
  </si>
  <si>
    <t>5beb92c9819a4e67628be437</t>
  </si>
  <si>
    <t>Person 3015</t>
  </si>
  <si>
    <t>62bc743356bcb112190054ef</t>
  </si>
  <si>
    <t>5beb8cce819a4e8e2a8be428</t>
  </si>
  <si>
    <t>Person 3016</t>
  </si>
  <si>
    <t>Person 3017</t>
  </si>
  <si>
    <t>62bc745856bcb112190054f9</t>
  </si>
  <si>
    <t>5bea8d58819a4e5e7e8be4e0</t>
  </si>
  <si>
    <t>Person 3018</t>
  </si>
  <si>
    <t>62bc745c56bcb112190054fb</t>
  </si>
  <si>
    <t>5bea4a3d819a4e5d7e8be471</t>
  </si>
  <si>
    <t>Person 3019</t>
  </si>
  <si>
    <t>62bc746156bcb112190054fd</t>
  </si>
  <si>
    <t>5be8e877819a4e68548be4b4</t>
  </si>
  <si>
    <t>Person 3020</t>
  </si>
  <si>
    <t>62bc746b56bcb11219005501</t>
  </si>
  <si>
    <t>5be8d4d1819a4ed7328be4b2</t>
  </si>
  <si>
    <t>Person 3021</t>
  </si>
  <si>
    <t>62bc746f56bcb11219005503</t>
  </si>
  <si>
    <t>5be8096a819a4e68548be43b</t>
  </si>
  <si>
    <t>Person 3022</t>
  </si>
  <si>
    <t>62bc747456bcb11219005505</t>
  </si>
  <si>
    <t>5be6fbf1819a4e92118b45b3</t>
  </si>
  <si>
    <t>Person 3023</t>
  </si>
  <si>
    <t>62bc747856bcb11219005507</t>
  </si>
  <si>
    <t>5be5b263819a4e51118b4577</t>
  </si>
  <si>
    <t>Person 3024</t>
  </si>
  <si>
    <t>62bc747c56bcb11219005509</t>
  </si>
  <si>
    <t>5be5136e819a4edd1d8b45c5</t>
  </si>
  <si>
    <t>Person 3025</t>
  </si>
  <si>
    <t>62bc748156bcb1121900550b</t>
  </si>
  <si>
    <t>5be50805819a4e7d448b461f</t>
  </si>
  <si>
    <t>Person 3026</t>
  </si>
  <si>
    <t>Person 3027</t>
  </si>
  <si>
    <t>62bc748956bcb1121900550f</t>
  </si>
  <si>
    <t>Person 3028</t>
  </si>
  <si>
    <t>62bc748d56bcb11219005511</t>
  </si>
  <si>
    <t>Person 3029</t>
  </si>
  <si>
    <t>62bc749556bcb11219005514</t>
  </si>
  <si>
    <t>5be4e600819a4e6a7d8b459b</t>
  </si>
  <si>
    <t>Person 3030</t>
  </si>
  <si>
    <t>62bc749956bcb11219005516</t>
  </si>
  <si>
    <t>5be40e18819a4eac318b46cc</t>
  </si>
  <si>
    <t>Person 3031</t>
  </si>
  <si>
    <t>Person 3032</t>
  </si>
  <si>
    <t>62bc74ab56bcb1121900551c</t>
  </si>
  <si>
    <t>5be3e710819a4ecf388b4699</t>
  </si>
  <si>
    <t>Person 3033</t>
  </si>
  <si>
    <t>62bc74af56bcb1121900551e</t>
  </si>
  <si>
    <t>5be3a212819a4ea12c8b4579</t>
  </si>
  <si>
    <t>Person 3034</t>
  </si>
  <si>
    <t>62bc74b456bcb11219005520</t>
  </si>
  <si>
    <t>5be2b880819a4eac318b458c</t>
  </si>
  <si>
    <t>Person 3035</t>
  </si>
  <si>
    <t>62bc74b856bcb11219005522</t>
  </si>
  <si>
    <t>5be27084819a4e7a088b460a</t>
  </si>
  <si>
    <t>Person 3036</t>
  </si>
  <si>
    <t>62bc74bc56bcb11219005524</t>
  </si>
  <si>
    <t>5be25633819a4e9e078b45de</t>
  </si>
  <si>
    <t>Person 3037</t>
  </si>
  <si>
    <t>62bc74c056bcb11219005526</t>
  </si>
  <si>
    <t>5be23ffe819a4e7a088b45ce</t>
  </si>
  <si>
    <t>Person 3038</t>
  </si>
  <si>
    <t>62bc74c556bcb11219005528</t>
  </si>
  <si>
    <t>5be16bf3819a4e53398b45e4</t>
  </si>
  <si>
    <t>Person 3039</t>
  </si>
  <si>
    <t>62bc74c956bcb1121900552a</t>
  </si>
  <si>
    <t>5be13704819a4ea9388b45b2</t>
  </si>
  <si>
    <t>Person 3040</t>
  </si>
  <si>
    <t>62bc74cd56bcb1121900552c</t>
  </si>
  <si>
    <t>Person 3041</t>
  </si>
  <si>
    <t>62bc74d156bcb1121900552e</t>
  </si>
  <si>
    <t>Person 3042</t>
  </si>
  <si>
    <t>62bc74d956bcb11219005530</t>
  </si>
  <si>
    <t>Person 3043</t>
  </si>
  <si>
    <t>62bc74dd56bcb11219005532</t>
  </si>
  <si>
    <t>5be0ea9b819a4ebd20a26fb2</t>
  </si>
  <si>
    <t>Person 3044</t>
  </si>
  <si>
    <t>62bc74e156bcb11219005534</t>
  </si>
  <si>
    <t>5bdff7db819a4e364ca26fd9</t>
  </si>
  <si>
    <t>Person 3045</t>
  </si>
  <si>
    <t>62bc74e656bcb11219005536</t>
  </si>
  <si>
    <t>Person 3046</t>
  </si>
  <si>
    <t>62bc74ed56bcb11219005538</t>
  </si>
  <si>
    <t>5bdfe841819a4ede4da26fda</t>
  </si>
  <si>
    <t>Person 3047</t>
  </si>
  <si>
    <t>62bc74f156bcb1121900553a</t>
  </si>
  <si>
    <t>5bdfe54f819a4ea437a26fcf</t>
  </si>
  <si>
    <t>Person 3048</t>
  </si>
  <si>
    <t>62bc74f556bcb1121900553c</t>
  </si>
  <si>
    <t>5bdfca6f819a4ede4da26fb1</t>
  </si>
  <si>
    <t>Person 3049</t>
  </si>
  <si>
    <t>62bc74fa56bcb1121900553e</t>
  </si>
  <si>
    <t>5bdfb423819a4e786aa26fab</t>
  </si>
  <si>
    <t>Person 3050</t>
  </si>
  <si>
    <t>62bc74fe56bcb11219005540</t>
  </si>
  <si>
    <t>5bdef1b0819a4ec22d0dcf0a</t>
  </si>
  <si>
    <t>Person 3051</t>
  </si>
  <si>
    <t>62bc750256bcb11219005542</t>
  </si>
  <si>
    <t>5bddaabb819a4e8e3d42cfb9</t>
  </si>
  <si>
    <t>Person 3052</t>
  </si>
  <si>
    <t>62bc750656bcb11219005544</t>
  </si>
  <si>
    <t>5bdd0183819a4e411d42cfb5</t>
  </si>
  <si>
    <t>Person 3053</t>
  </si>
  <si>
    <t>62bc750b56bcb11219005546</t>
  </si>
  <si>
    <t>5bdd00ec819a4e3a4042cfb0</t>
  </si>
  <si>
    <t>Person 3054</t>
  </si>
  <si>
    <t>62bc750f56bcb11219005548</t>
  </si>
  <si>
    <t>5bdcf333819a4eee2542cfcc</t>
  </si>
  <si>
    <t>Person 3055</t>
  </si>
  <si>
    <t>62bc751456bcb1121900554a</t>
  </si>
  <si>
    <t>5bdc7760819a4efb3d42cfe5</t>
  </si>
  <si>
    <t>Person 3056</t>
  </si>
  <si>
    <t>62bc751856bcb1121900554c</t>
  </si>
  <si>
    <t>5bdc0344819a4e005f42cfc3</t>
  </si>
  <si>
    <t>Person 3057</t>
  </si>
  <si>
    <t>62bc751c56bcb1121900554e</t>
  </si>
  <si>
    <t>5bdc0006819a4ef85f42cfd4</t>
  </si>
  <si>
    <t>Person 3058</t>
  </si>
  <si>
    <t>62bc752156bcb11219005550</t>
  </si>
  <si>
    <t>5bdbf85e819a4e005f42cfb4</t>
  </si>
  <si>
    <t>Person 3059</t>
  </si>
  <si>
    <t>62bc752556bcb11219005552</t>
  </si>
  <si>
    <t>5bdbf72d819a4ef85f42cfc9</t>
  </si>
  <si>
    <t>Person 3060</t>
  </si>
  <si>
    <t>62bc752956bcb11219005554</t>
  </si>
  <si>
    <t>5bdbf1fc819a4e091d42cff8</t>
  </si>
  <si>
    <t>Person 3061</t>
  </si>
  <si>
    <t>62bc752d56bcb11219005556</t>
  </si>
  <si>
    <t>Person 3062</t>
  </si>
  <si>
    <t>62bc753156bcb11219005558</t>
  </si>
  <si>
    <t>Person 3063</t>
  </si>
  <si>
    <t>Person 3064</t>
  </si>
  <si>
    <t>62bc753a56bcb1121900555c</t>
  </si>
  <si>
    <t>Person 3065</t>
  </si>
  <si>
    <t>62bc753e56bcb1121900555e</t>
  </si>
  <si>
    <t>5bdbb362819a4ec17c42cfe8</t>
  </si>
  <si>
    <t>Person 3066</t>
  </si>
  <si>
    <t>62bc754256bcb11219005560</t>
  </si>
  <si>
    <t>5bdba172819a4e550e42cfc5</t>
  </si>
  <si>
    <t>Person 3067</t>
  </si>
  <si>
    <t>62bc754756bcb11219005562</t>
  </si>
  <si>
    <t>Person 3068</t>
  </si>
  <si>
    <t>62bc754b56bcb11219005564</t>
  </si>
  <si>
    <t>Person 3069</t>
  </si>
  <si>
    <t>Person 3070</t>
  </si>
  <si>
    <t>62bc757c56bcb11219005575</t>
  </si>
  <si>
    <t>5bdaa72c819a4e9a4b42cfd1</t>
  </si>
  <si>
    <t>Person 3071</t>
  </si>
  <si>
    <t>62bc758056bcb11219005577</t>
  </si>
  <si>
    <t>5bdaa606819a4e544442cfc6</t>
  </si>
  <si>
    <t>Person 3072</t>
  </si>
  <si>
    <t>62bc758556bcb11219005579</t>
  </si>
  <si>
    <t>5bda771f819a4e235442cfcd</t>
  </si>
  <si>
    <t>Person 3073</t>
  </si>
  <si>
    <t>62bc758956bcb1121900557b</t>
  </si>
  <si>
    <t>5bda66d4819a4e122542cfb5</t>
  </si>
  <si>
    <t>Person 3074</t>
  </si>
  <si>
    <t>62bc758d56bcb1121900557d</t>
  </si>
  <si>
    <t>5bd951d4819a4e537042cfb6</t>
  </si>
  <si>
    <t>Person 3075</t>
  </si>
  <si>
    <t>62bc759156bcb1121900557f</t>
  </si>
  <si>
    <t>5bd94d93819a4ea81342cfe2</t>
  </si>
  <si>
    <t>Person 3076</t>
  </si>
  <si>
    <t>62bc759656bcb11219005581</t>
  </si>
  <si>
    <t>5bd924d2819a4e632a42cfd3</t>
  </si>
  <si>
    <t>Person 3077</t>
  </si>
  <si>
    <t>62bc759a56bcb11219005583</t>
  </si>
  <si>
    <t>5bd9111c819a4e632a42cfbd</t>
  </si>
  <si>
    <t>Person 3078</t>
  </si>
  <si>
    <t>62bc759e56bcb11219005585</t>
  </si>
  <si>
    <t>5bd91058819a4e9e3042cfbe</t>
  </si>
  <si>
    <t>Person 3079</t>
  </si>
  <si>
    <t>62bc75a356bcb11219005587</t>
  </si>
  <si>
    <t>5bd90fc9819a4e211342cfd8</t>
  </si>
  <si>
    <t>Person 3080</t>
  </si>
  <si>
    <t>62bc75a756bcb11219005589</t>
  </si>
  <si>
    <t>5bd9043a819a4e524442cfc4</t>
  </si>
  <si>
    <t>Person 3081</t>
  </si>
  <si>
    <t>62bc75ae56bcb1121900558b</t>
  </si>
  <si>
    <t>5bd80fea819a4e000242cfac</t>
  </si>
  <si>
    <t>Person 3082</t>
  </si>
  <si>
    <t>Person 3083</t>
  </si>
  <si>
    <t>62bc75b656bcb1121900558f</t>
  </si>
  <si>
    <t>Person 3084</t>
  </si>
  <si>
    <t>62bc75be56bcb11219005592</t>
  </si>
  <si>
    <t>5bd7af56819a4e3a6542cfab</t>
  </si>
  <si>
    <t>Person 3085</t>
  </si>
  <si>
    <t>62bc75c256bcb11219005594</t>
  </si>
  <si>
    <t>5bd733a7819a4ec93f42cfab</t>
  </si>
  <si>
    <t>Person 3086</t>
  </si>
  <si>
    <t>62bc75c656bcb11219005596</t>
  </si>
  <si>
    <t>5bd6c9b3819a4ef95642d02b</t>
  </si>
  <si>
    <t>Person 3087</t>
  </si>
  <si>
    <t>62bc75ca56bcb11219005598</t>
  </si>
  <si>
    <t>Person 3088</t>
  </si>
  <si>
    <t>62bc75cf56bcb1121900559a</t>
  </si>
  <si>
    <t>5bd6c898819a4e162c42d092</t>
  </si>
  <si>
    <t>Person 3089</t>
  </si>
  <si>
    <t>62bc75d356bcb1121900559c</t>
  </si>
  <si>
    <t>Person 3090</t>
  </si>
  <si>
    <t>62bc75d756bcb1121900559e</t>
  </si>
  <si>
    <t>5bd6c31f819a4e5f5a42d013</t>
  </si>
  <si>
    <t>Person 3091</t>
  </si>
  <si>
    <t>62bc75db56bcb112190055a0</t>
  </si>
  <si>
    <t>5bd6b392819a4e356642cfe2</t>
  </si>
  <si>
    <t>Person 3092</t>
  </si>
  <si>
    <t>62bc75df56bcb112190055a2</t>
  </si>
  <si>
    <t>5bd6b1f8819a4e356642cfdc</t>
  </si>
  <si>
    <t>Person 3093</t>
  </si>
  <si>
    <t>62bc75e256bcb112190055a3</t>
  </si>
  <si>
    <t>5bd69d24819a4ea85f42cfe6</t>
  </si>
  <si>
    <t>Person 3094</t>
  </si>
  <si>
    <t>62bc75e656bcb112190055a5</t>
  </si>
  <si>
    <t>5bd69a08819a4e162c42cfc5</t>
  </si>
  <si>
    <t>Person 3095</t>
  </si>
  <si>
    <t>62bc75ea56bcb112190055a7</t>
  </si>
  <si>
    <t>5bd67cba819a4ea85f42cfb3</t>
  </si>
  <si>
    <t>Person 3096</t>
  </si>
  <si>
    <t>62bc75ee56bcb112190055a9</t>
  </si>
  <si>
    <t>Person 3097</t>
  </si>
  <si>
    <t>62bc75f256bcb112190055ab</t>
  </si>
  <si>
    <t>5bd586c5819a4e834342cfad</t>
  </si>
  <si>
    <t>Person 3098</t>
  </si>
  <si>
    <t>62bc75f756bcb112190055ad</t>
  </si>
  <si>
    <t>5bd53bd3819a4e101442cfe5</t>
  </si>
  <si>
    <t>Person 3099</t>
  </si>
  <si>
    <t>62bc75fb56bcb112190055af</t>
  </si>
  <si>
    <t>Person 3100</t>
  </si>
  <si>
    <t>62bc75ff56bcb112190055b1</t>
  </si>
  <si>
    <t>Person 3101</t>
  </si>
  <si>
    <t>62bc760356bcb112190055b3</t>
  </si>
  <si>
    <t>5bd44250652fe8785b8b456e</t>
  </si>
  <si>
    <t>Person 3102</t>
  </si>
  <si>
    <t>62bc760856bcb112190055b5</t>
  </si>
  <si>
    <t>5bd41aef652fe854498b45c4</t>
  </si>
  <si>
    <t>Person 3103</t>
  </si>
  <si>
    <t>62bc760c56bcb112190055b7</t>
  </si>
  <si>
    <t>5bd3da26652fe803498b458f</t>
  </si>
  <si>
    <t>Person 3104</t>
  </si>
  <si>
    <t>62bc761056bcb112190055b9</t>
  </si>
  <si>
    <t>5bd3d986652fe8105f8b459d</t>
  </si>
  <si>
    <t>Person 3105</t>
  </si>
  <si>
    <t>62bc761856bcb112190055bb</t>
  </si>
  <si>
    <t>Person 3106</t>
  </si>
  <si>
    <t>62bc761c56bcb112190055bd</t>
  </si>
  <si>
    <t>5bd3b876652fe826238b4574</t>
  </si>
  <si>
    <t>Person 3107</t>
  </si>
  <si>
    <t>62bc762056bcb112190055bf</t>
  </si>
  <si>
    <t>Person 3108</t>
  </si>
  <si>
    <t>62bc762456bcb112190055c1</t>
  </si>
  <si>
    <t>5bd32ef2652fe8f96f8b4570</t>
  </si>
  <si>
    <t>Person 3109</t>
  </si>
  <si>
    <t>62bc762956bcb112190055c3</t>
  </si>
  <si>
    <t>5bd31487652fe8e9698b4585</t>
  </si>
  <si>
    <t>Person 3110</t>
  </si>
  <si>
    <t>62bc762d56bcb112190055c5</t>
  </si>
  <si>
    <t>5bd2f176652fe824258b4574</t>
  </si>
  <si>
    <t>Person 3111</t>
  </si>
  <si>
    <t>62bc763156bcb112190055c7</t>
  </si>
  <si>
    <t>5bd2c8d4652fe8b41a8b457f</t>
  </si>
  <si>
    <t>Person 3112</t>
  </si>
  <si>
    <t>Person 3113</t>
  </si>
  <si>
    <t>62bc764056bcb112190055cd</t>
  </si>
  <si>
    <t>5bd29279652fe82d0b8b457b</t>
  </si>
  <si>
    <t>Person 3114</t>
  </si>
  <si>
    <t>62bc764456bcb112190055cf</t>
  </si>
  <si>
    <t>5bd28f7d652fe8377b8b456d</t>
  </si>
  <si>
    <t>Person 3115</t>
  </si>
  <si>
    <t>62bc764956bcb112190055d1</t>
  </si>
  <si>
    <t>Person 3116</t>
  </si>
  <si>
    <t>62bc764d56bcb112190055d3</t>
  </si>
  <si>
    <t>5bd1989c652fe82c7b8b456f</t>
  </si>
  <si>
    <t>Person 3117</t>
  </si>
  <si>
    <t>62bc765156bcb112190055d5</t>
  </si>
  <si>
    <t>5bd17abb652fe84346aebe58</t>
  </si>
  <si>
    <t>Person 3118</t>
  </si>
  <si>
    <t>62bc765556bcb112190055d7</t>
  </si>
  <si>
    <t>5bd14b71652fe88d27aebe66</t>
  </si>
  <si>
    <t>Person 3119</t>
  </si>
  <si>
    <t>62bc765a56bcb112190055d9</t>
  </si>
  <si>
    <t>5bd01545652fe82520aebe5b</t>
  </si>
  <si>
    <t>Person 3120</t>
  </si>
  <si>
    <t>62bc765e56bcb112190055db</t>
  </si>
  <si>
    <t>5bd014a5652fe88327aebe57</t>
  </si>
  <si>
    <t>Person 3121</t>
  </si>
  <si>
    <t>62bc766256bcb112190055dd</t>
  </si>
  <si>
    <t>5bd013dd652fe82520aebe56</t>
  </si>
  <si>
    <t>Person 3122</t>
  </si>
  <si>
    <t>62bc766656bcb112190055df</t>
  </si>
  <si>
    <t>5bd00c14652fe81832aebe56</t>
  </si>
  <si>
    <t>Person 3123</t>
  </si>
  <si>
    <t>62bc766b56bcb112190055e1</t>
  </si>
  <si>
    <t>5bd0018f652fe8de6baebe5b</t>
  </si>
  <si>
    <t>Person 3124</t>
  </si>
  <si>
    <t>62bc766f56bcb112190055e3</t>
  </si>
  <si>
    <t>5bcfd9c5652fe8ee57aebe5b</t>
  </si>
  <si>
    <t>Person 3125</t>
  </si>
  <si>
    <t>62bc767356bcb112190055e5</t>
  </si>
  <si>
    <t>5bceb986652fe8e82faebe63</t>
  </si>
  <si>
    <t>Person 3126</t>
  </si>
  <si>
    <t>62bc767756bcb112190055e7</t>
  </si>
  <si>
    <t>Person 3127</t>
  </si>
  <si>
    <t>Person 3128</t>
  </si>
  <si>
    <t>62bc768356bcb112190055ec</t>
  </si>
  <si>
    <t>5bcda1c8652fe864192997ca</t>
  </si>
  <si>
    <t>Person 3129</t>
  </si>
  <si>
    <t>62bc768756bcb112190055ee</t>
  </si>
  <si>
    <t>5bcd2d6a652fe8f27d29985f</t>
  </si>
  <si>
    <t>Person 3130</t>
  </si>
  <si>
    <t>62bc768c56bcb112190055f0</t>
  </si>
  <si>
    <t>5bcaefe4652fe8466ed08398</t>
  </si>
  <si>
    <t>Person 3131</t>
  </si>
  <si>
    <t>Person 3132</t>
  </si>
  <si>
    <t>62bc769456bcb112190055f4</t>
  </si>
  <si>
    <t>Person 3133</t>
  </si>
  <si>
    <t>62bc769856bcb112190055f6</t>
  </si>
  <si>
    <t>5bcade6b652fe88667d0838b</t>
  </si>
  <si>
    <t>Person 3134</t>
  </si>
  <si>
    <t>62bc769d56bcb112190055f8</t>
  </si>
  <si>
    <t>5bcac6ba652fe87104d0838a</t>
  </si>
  <si>
    <t>Person 3135</t>
  </si>
  <si>
    <t>62bc76a156bcb112190055fa</t>
  </si>
  <si>
    <t>5bcac3eb652fe8244ed0838c</t>
  </si>
  <si>
    <t>Person 3136</t>
  </si>
  <si>
    <t>62bc76a656bcb112190055fc</t>
  </si>
  <si>
    <t>5bcac272652fe8156ed08391</t>
  </si>
  <si>
    <t>Person 3137</t>
  </si>
  <si>
    <t>62bc76aa56bcb112190055fe</t>
  </si>
  <si>
    <t>5bcaaf31652fe8a12bd08397</t>
  </si>
  <si>
    <t>Person 3138</t>
  </si>
  <si>
    <t>62bc76b156bcb11219005600</t>
  </si>
  <si>
    <t>5bca99f9652fe88b2ed08396</t>
  </si>
  <si>
    <t>Person 3139</t>
  </si>
  <si>
    <t>62bc76b656bcb11219005602</t>
  </si>
  <si>
    <t>5bca96d1652fe88b2ed0838a</t>
  </si>
  <si>
    <t>Person 3140</t>
  </si>
  <si>
    <t>62bc76ba56bcb11219005604</t>
  </si>
  <si>
    <t>5bc9c43f652fe8f07d8b45ed</t>
  </si>
  <si>
    <t>Person 3141</t>
  </si>
  <si>
    <t>62bc76be56bcb11219005606</t>
  </si>
  <si>
    <t>5bc97a89652fe858028b4679</t>
  </si>
  <si>
    <t>Person 3142</t>
  </si>
  <si>
    <t>62bc76c256bcb11219005608</t>
  </si>
  <si>
    <t>Person 3143</t>
  </si>
  <si>
    <t>62bc76c756bcb1121900560a</t>
  </si>
  <si>
    <t>Person 3144</t>
  </si>
  <si>
    <t>62bc76cb56bcb1121900560c</t>
  </si>
  <si>
    <t>Person 3145</t>
  </si>
  <si>
    <t>62bc76cf56bcb1121900560e</t>
  </si>
  <si>
    <t>5bc96c6a652fe8100f8b4744</t>
  </si>
  <si>
    <t>Person 3146</t>
  </si>
  <si>
    <t>62bc76d356bcb11219005610</t>
  </si>
  <si>
    <t>Person 3147</t>
  </si>
  <si>
    <t>62bc76d856bcb11219005612</t>
  </si>
  <si>
    <t>5bc94339652fe81b3b8b4579</t>
  </si>
  <si>
    <t>Person 3148</t>
  </si>
  <si>
    <t>62bc76dc56bcb11219005614</t>
  </si>
  <si>
    <t>Person 3149</t>
  </si>
  <si>
    <t>62bc76e056bcb11219005616</t>
  </si>
  <si>
    <t>5bc93092652fe8e7338b4585</t>
  </si>
  <si>
    <t>Person 3150</t>
  </si>
  <si>
    <t>62bc76e456bcb11219005618</t>
  </si>
  <si>
    <t>5bc8a7cc652fe889338b45c6</t>
  </si>
  <si>
    <t>Person 3151</t>
  </si>
  <si>
    <t>62bc76e856bcb1121900561a</t>
  </si>
  <si>
    <t>5bc8a71e652fe8a8258b4688</t>
  </si>
  <si>
    <t>Person 3152</t>
  </si>
  <si>
    <t>62bc76ed56bcb1121900561c</t>
  </si>
  <si>
    <t>5bc8a5f6652fe8e71f8b4633</t>
  </si>
  <si>
    <t>Person 3153</t>
  </si>
  <si>
    <t>62bc76f156bcb1121900561e</t>
  </si>
  <si>
    <t>5bc8831c652fe8c1628b45fa</t>
  </si>
  <si>
    <t>Person 3154</t>
  </si>
  <si>
    <t>62bc76f556bcb11219005620</t>
  </si>
  <si>
    <t>5bc87af6652fe867018b45f9</t>
  </si>
  <si>
    <t>Person 3155</t>
  </si>
  <si>
    <t>62bc76fa56bcb11219005622</t>
  </si>
  <si>
    <t>5bc87769652fe849318b45df</t>
  </si>
  <si>
    <t>Person 3156</t>
  </si>
  <si>
    <t>62bc76fe56bcb11219005624</t>
  </si>
  <si>
    <t>5bc86f20652fe8304e8b46c5</t>
  </si>
  <si>
    <t>Person 3157</t>
  </si>
  <si>
    <t>62bc770256bcb11219005626</t>
  </si>
  <si>
    <t>Person 3158</t>
  </si>
  <si>
    <t>62bc770656bcb11219005628</t>
  </si>
  <si>
    <t>5bc8640a652fe8a8258b45ab</t>
  </si>
  <si>
    <t>Person 3159</t>
  </si>
  <si>
    <t>62bc770b56bcb1121900562a</t>
  </si>
  <si>
    <t>5bc862f9652fe847638b456b</t>
  </si>
  <si>
    <t>Person 3160</t>
  </si>
  <si>
    <t>62bc771b56bcb1121900562d</t>
  </si>
  <si>
    <t>5bc857ae652fe80f7a8b4583</t>
  </si>
  <si>
    <t>Person 3161</t>
  </si>
  <si>
    <t>62bc771f56bcb1121900562f</t>
  </si>
  <si>
    <t>Person 3162</t>
  </si>
  <si>
    <t>62bc772456bcb11219005631</t>
  </si>
  <si>
    <t>Person 3163</t>
  </si>
  <si>
    <t>62bc772856bcb11219005633</t>
  </si>
  <si>
    <t>5bc852cb652fe8c4458b47c8</t>
  </si>
  <si>
    <t>Person 3164</t>
  </si>
  <si>
    <t>62bc772c56bcb11219005635</t>
  </si>
  <si>
    <t>5bc85245652fe8c4458b47c3</t>
  </si>
  <si>
    <t>Person 3165</t>
  </si>
  <si>
    <t>62bc773156bcb11219005637</t>
  </si>
  <si>
    <t>5bc84d6c652fe8c4458b4797</t>
  </si>
  <si>
    <t>Person 3166</t>
  </si>
  <si>
    <t>62bc773356bcb11219005638</t>
  </si>
  <si>
    <t>5bc84349652fe844778b47a9</t>
  </si>
  <si>
    <t>Person 3167</t>
  </si>
  <si>
    <t>62bc773756bcb1121900563a</t>
  </si>
  <si>
    <t>5bc83a92652fe8455d8b46f6</t>
  </si>
  <si>
    <t>Person 3168</t>
  </si>
  <si>
    <t>62bc773b56bcb1121900563c</t>
  </si>
  <si>
    <t>5bc83562652fe869158b4572</t>
  </si>
  <si>
    <t>Person 3169</t>
  </si>
  <si>
    <t>62bc774056bcb1121900563e</t>
  </si>
  <si>
    <t>5bc83448652fe8304e8b45b0</t>
  </si>
  <si>
    <t>Person 3170</t>
  </si>
  <si>
    <t>62bc774456bcb11219005640</t>
  </si>
  <si>
    <t>5bc82890652fe84c0b8b46a4</t>
  </si>
  <si>
    <t>Person 3171</t>
  </si>
  <si>
    <t>62bc774856bcb11219005642</t>
  </si>
  <si>
    <t>5bc82761652fe8c4458b46a8</t>
  </si>
  <si>
    <t>Person 3172</t>
  </si>
  <si>
    <t>62bc774c56bcb11219005644</t>
  </si>
  <si>
    <t>5bc82116652fe8fc6e8b45bd</t>
  </si>
  <si>
    <t>Person 3173</t>
  </si>
  <si>
    <t>62bc775156bcb11219005646</t>
  </si>
  <si>
    <t>5bc81977652fe8455d8b461c</t>
  </si>
  <si>
    <t>Person 3174</t>
  </si>
  <si>
    <t>62bc775556bcb11219005648</t>
  </si>
  <si>
    <t>5bc81638652fe8cf7f8b45f8</t>
  </si>
  <si>
    <t>Person 3175</t>
  </si>
  <si>
    <t>62bc775956bcb1121900564a</t>
  </si>
  <si>
    <t>5bc813c3652fe8fc6e8b4584</t>
  </si>
  <si>
    <t>Person 3176</t>
  </si>
  <si>
    <t>62bc775d56bcb1121900564c</t>
  </si>
  <si>
    <t>5bc80c43652fe84c0b8b462f</t>
  </si>
  <si>
    <t>Person 3177</t>
  </si>
  <si>
    <t>62bc776256bcb1121900564e</t>
  </si>
  <si>
    <t>5bc80a59652fe844778b4688</t>
  </si>
  <si>
    <t>Person 3178</t>
  </si>
  <si>
    <t>62bc776656bcb11219005650</t>
  </si>
  <si>
    <t>5bc805e1652fe868328b4661</t>
  </si>
  <si>
    <t>Person 3179</t>
  </si>
  <si>
    <t>62bc776a56bcb11219005652</t>
  </si>
  <si>
    <t>5bc804c8652fe868328b4655</t>
  </si>
  <si>
    <t>Person 3180</t>
  </si>
  <si>
    <t>62bc776f56bcb11219005654</t>
  </si>
  <si>
    <t>5bc7feaa652fe8455d8b4591</t>
  </si>
  <si>
    <t>Person 3181</t>
  </si>
  <si>
    <t>62bc777356bcb11219005656</t>
  </si>
  <si>
    <t>5bc7f6de652fe8b4438b45da</t>
  </si>
  <si>
    <t>Person 3182</t>
  </si>
  <si>
    <t>62bc777756bcb11219005658</t>
  </si>
  <si>
    <t>5bc7e9f2652fe8b4438b45a7</t>
  </si>
  <si>
    <t>Person 3183</t>
  </si>
  <si>
    <t>62bc777b56bcb1121900565a</t>
  </si>
  <si>
    <t>5bc7e8b2652fe8b4438b4598</t>
  </si>
  <si>
    <t>Person 3184</t>
  </si>
  <si>
    <t>62bc778056bcb1121900565c</t>
  </si>
  <si>
    <t>5bc7e262652fe844778b459a</t>
  </si>
  <si>
    <t>Person 3185</t>
  </si>
  <si>
    <t>62bc778456bcb1121900565e</t>
  </si>
  <si>
    <t>Person 3186</t>
  </si>
  <si>
    <t>62bc778656bcb1121900565f</t>
  </si>
  <si>
    <t>5bc7df7f652fe868328b45a1</t>
  </si>
  <si>
    <t>Person 3187</t>
  </si>
  <si>
    <t>62bc778a56bcb11219005661</t>
  </si>
  <si>
    <t>5bc76223652fe8a6208b45e7</t>
  </si>
  <si>
    <t>Person 3188</t>
  </si>
  <si>
    <t>62bc779556bcb11219005663</t>
  </si>
  <si>
    <t>5bc7621b652fe8ab548b4646</t>
  </si>
  <si>
    <t>Person 3189</t>
  </si>
  <si>
    <t>62bc779956bcb11219005665</t>
  </si>
  <si>
    <t>5bc75601652fe85a348b45d8</t>
  </si>
  <si>
    <t>Person 3190</t>
  </si>
  <si>
    <t>62bc779d56bcb11219005667</t>
  </si>
  <si>
    <t>5bc7531e652fe8aa548b463a</t>
  </si>
  <si>
    <t>Person 3191</t>
  </si>
  <si>
    <t>62bc77a256bcb11219005669</t>
  </si>
  <si>
    <t>5bc75214652fe8bb698b45e0</t>
  </si>
  <si>
    <t>Person 3192</t>
  </si>
  <si>
    <t>62bc77a656bcb1121900566b</t>
  </si>
  <si>
    <t>5bc74ec0652fe8ab548b460a</t>
  </si>
  <si>
    <t>Person 3193</t>
  </si>
  <si>
    <t>Person 3194</t>
  </si>
  <si>
    <t>62bc77b256bcb11219005670</t>
  </si>
  <si>
    <t>5bc73866652fe8c7348b4576</t>
  </si>
  <si>
    <t>Person 3195</t>
  </si>
  <si>
    <t>62bc77b656bcb11219005672</t>
  </si>
  <si>
    <t>5bc70c08652fe811387d8cf4</t>
  </si>
  <si>
    <t>Person 3196</t>
  </si>
  <si>
    <t>62bc77ba56bcb11219005674</t>
  </si>
  <si>
    <t>5bc6ee3a652fe8d8067d8d08</t>
  </si>
  <si>
    <t>Person 3197</t>
  </si>
  <si>
    <t>62bc77bf56bcb11219005676</t>
  </si>
  <si>
    <t>5bc6d5b6652fe874147d8ced</t>
  </si>
  <si>
    <t>Person 3198</t>
  </si>
  <si>
    <t>62bc77c356bcb11219005678</t>
  </si>
  <si>
    <t>5bc6c834652fe814637d8d83</t>
  </si>
  <si>
    <t>Person 3199</t>
  </si>
  <si>
    <t>62bc77c756bcb1121900567a</t>
  </si>
  <si>
    <t>5bc6c200652fe808127d8d88</t>
  </si>
  <si>
    <t>Person 3200</t>
  </si>
  <si>
    <t>62bc77cb56bcb1121900567c</t>
  </si>
  <si>
    <t>5bc6c110652fe823397d8d4a</t>
  </si>
  <si>
    <t>Person 3201</t>
  </si>
  <si>
    <t>62bc77d056bcb1121900567e</t>
  </si>
  <si>
    <t>5bc6c061652fe898727d8d49</t>
  </si>
  <si>
    <t>Person 3202</t>
  </si>
  <si>
    <t>62bc77d456bcb11219005680</t>
  </si>
  <si>
    <t>5bc69767652fe816707d8cef</t>
  </si>
  <si>
    <t>Person 3203</t>
  </si>
  <si>
    <t>62bc77d856bcb11219005682</t>
  </si>
  <si>
    <t>5bc68e44652fe894377d8cf5</t>
  </si>
  <si>
    <t>Person 3204</t>
  </si>
  <si>
    <t>62bc77dc56bcb11219005684</t>
  </si>
  <si>
    <t>5bc6081a652fe8671a7d8cff</t>
  </si>
  <si>
    <t>Person 3205</t>
  </si>
  <si>
    <t>62bc77e156bcb11219005686</t>
  </si>
  <si>
    <t>5bc607d7652fe89a4f7d8cee</t>
  </si>
  <si>
    <t>Person 3206</t>
  </si>
  <si>
    <t>62bc77e556bcb11219005688</t>
  </si>
  <si>
    <t>5bc5f0ef652fe82c647d8cef</t>
  </si>
  <si>
    <t>Person 3207</t>
  </si>
  <si>
    <t>62bc77ec56bcb1121900568b</t>
  </si>
  <si>
    <t>5bc5cf13652fe8640c7d8cef</t>
  </si>
  <si>
    <t>Person 3208</t>
  </si>
  <si>
    <t>62bc77f056bcb1121900568d</t>
  </si>
  <si>
    <t>5bc5b8e6652fe84c3b7d8cf3</t>
  </si>
  <si>
    <t>Person 3209</t>
  </si>
  <si>
    <t>62bc77f856bcb1121900568f</t>
  </si>
  <si>
    <t>Person 3210</t>
  </si>
  <si>
    <t>62bc77fc56bcb11219005691</t>
  </si>
  <si>
    <t>Person 3211</t>
  </si>
  <si>
    <t>62bc780056bcb11219005693</t>
  </si>
  <si>
    <t>5bc5a867652fe8e5707d8cee</t>
  </si>
  <si>
    <t>Person 3212</t>
  </si>
  <si>
    <t>62bc780556bcb11219005695</t>
  </si>
  <si>
    <t>5bc5a702652fe8785b7d8ced</t>
  </si>
  <si>
    <t>Person 3213</t>
  </si>
  <si>
    <t>62bc780956bcb11219005697</t>
  </si>
  <si>
    <t>5bc58c12652fe86a3e7d8d2b</t>
  </si>
  <si>
    <t>Person 3214</t>
  </si>
  <si>
    <t>62bc780d56bcb11219005699</t>
  </si>
  <si>
    <t>Person 3215</t>
  </si>
  <si>
    <t>62bc781156bcb1121900569b</t>
  </si>
  <si>
    <t>5bc58392652fe864457d8cef</t>
  </si>
  <si>
    <t>Person 3216</t>
  </si>
  <si>
    <t>62bc781656bcb1121900569d</t>
  </si>
  <si>
    <t>5bc57f20652fe800047d8cf1</t>
  </si>
  <si>
    <t>Person 3217</t>
  </si>
  <si>
    <t>62bc781a56bcb1121900569f</t>
  </si>
  <si>
    <t>5bc57abc652fe896047d8d08</t>
  </si>
  <si>
    <t>Person 3218</t>
  </si>
  <si>
    <t>62bc781e56bcb112190056a1</t>
  </si>
  <si>
    <t>5bc57686652fe896047d8cf5</t>
  </si>
  <si>
    <t>Person 3219</t>
  </si>
  <si>
    <t>62bc782356bcb112190056a3</t>
  </si>
  <si>
    <t>5bc568aa652fe88e267d8cf7</t>
  </si>
  <si>
    <t>Person 3220</t>
  </si>
  <si>
    <t>Person 3221</t>
  </si>
  <si>
    <t>Person 3222</t>
  </si>
  <si>
    <t>62bc783656bcb112190056aa</t>
  </si>
  <si>
    <t>Person 3223</t>
  </si>
  <si>
    <t>62bc783d56bcb112190056ad</t>
  </si>
  <si>
    <t>Person 3224</t>
  </si>
  <si>
    <t>62bc784156bcb112190056af</t>
  </si>
  <si>
    <t>5bc55f14652fe813307d8ced</t>
  </si>
  <si>
    <t>Person 3225</t>
  </si>
  <si>
    <t>62bc784556bcb112190056b1</t>
  </si>
  <si>
    <t>Person 3226</t>
  </si>
  <si>
    <t>62bc784a56bcb112190056b3</t>
  </si>
  <si>
    <t>5bc55c40652fe818367d8cfa</t>
  </si>
  <si>
    <t>Person 3227</t>
  </si>
  <si>
    <t>62bc784e56bcb112190056b5</t>
  </si>
  <si>
    <t>5bc551a7652fe879707d8cf4</t>
  </si>
  <si>
    <t>Person 3228</t>
  </si>
  <si>
    <t>62bc785256bcb112190056b7</t>
  </si>
  <si>
    <t>5bc5491f652fe8546c7d8cf6</t>
  </si>
  <si>
    <t>Person 3229</t>
  </si>
  <si>
    <t>62bc785656bcb112190056b9</t>
  </si>
  <si>
    <t>5bc54883652fe892627d8cf9</t>
  </si>
  <si>
    <t>Person 3230</t>
  </si>
  <si>
    <t>62bc785a56bcb112190056bb</t>
  </si>
  <si>
    <t>5bc4716d652fe896787d8cf9</t>
  </si>
  <si>
    <t>Person 3231</t>
  </si>
  <si>
    <t>62bc785f56bcb112190056bd</t>
  </si>
  <si>
    <t>5bc46211652fe8e1737d8ced</t>
  </si>
  <si>
    <t>Person 3232</t>
  </si>
  <si>
    <t>Person 3233</t>
  </si>
  <si>
    <t>62bc786756bcb112190056c1</t>
  </si>
  <si>
    <t>5bc44ebc652fe80b327d8d37</t>
  </si>
  <si>
    <t>Person 3234</t>
  </si>
  <si>
    <t>62bc786c56bcb112190056c3</t>
  </si>
  <si>
    <t>5bc42325652fe80e427d8cf0</t>
  </si>
  <si>
    <t>Person 3235</t>
  </si>
  <si>
    <t>62bc787056bcb112190056c5</t>
  </si>
  <si>
    <t>5bc42226652fe86d537d8d0f</t>
  </si>
  <si>
    <t>Person 3236</t>
  </si>
  <si>
    <t>62bc787456bcb112190056c7</t>
  </si>
  <si>
    <t>5bc40e6e652fe8fb137d8cf3</t>
  </si>
  <si>
    <t>Person 3237</t>
  </si>
  <si>
    <t>62bc787956bcb112190056c9</t>
  </si>
  <si>
    <t>5bc40d09652fe8036a7d8cf9</t>
  </si>
  <si>
    <t>Person 3238</t>
  </si>
  <si>
    <t>Person 3239</t>
  </si>
  <si>
    <t>62bc788456bcb112190056ce</t>
  </si>
  <si>
    <t>5bc40299652fe8ad647d8cf5</t>
  </si>
  <si>
    <t>Person 3240</t>
  </si>
  <si>
    <t>62bc788856bcb112190056d0</t>
  </si>
  <si>
    <t>5bc2fde1652fe87a6c68c993</t>
  </si>
  <si>
    <t>Person 3241</t>
  </si>
  <si>
    <t>62bc788d56bcb112190056d2</t>
  </si>
  <si>
    <t>Person 3242</t>
  </si>
  <si>
    <t>62bc789156bcb112190056d4</t>
  </si>
  <si>
    <t>5bc2ead2652fe8163868c9ca</t>
  </si>
  <si>
    <t>Person 3243</t>
  </si>
  <si>
    <t>62bc789556bcb112190056d6</t>
  </si>
  <si>
    <t>5bc2c37c652fe8b23f68c9a7</t>
  </si>
  <si>
    <t>Person 3244</t>
  </si>
  <si>
    <t>62bc789956bcb112190056d8</t>
  </si>
  <si>
    <t>5bc2c0b0652fe8a57a68c9b6</t>
  </si>
  <si>
    <t>Person 3245</t>
  </si>
  <si>
    <t>62bc78cf56bcb112190056de</t>
  </si>
  <si>
    <t>5bc1c75d652fe8d8548b4590</t>
  </si>
  <si>
    <t>Person 3246</t>
  </si>
  <si>
    <t>62bc78d456bcb112190056e0</t>
  </si>
  <si>
    <t>5bc17350652fe8f3068b45dd</t>
  </si>
  <si>
    <t>Person 3247</t>
  </si>
  <si>
    <t>62bc78dc56bcb112190056e2</t>
  </si>
  <si>
    <t>5bc16218652fe8b31c8b45ff</t>
  </si>
  <si>
    <t>Person 3248</t>
  </si>
  <si>
    <t>62bc78e056bcb112190056e4</t>
  </si>
  <si>
    <t>5bc15ce6652fe8b31c8b45ef</t>
  </si>
  <si>
    <t>Person 3249</t>
  </si>
  <si>
    <t>62bc78e456bcb112190056e6</t>
  </si>
  <si>
    <t>5bc15ace652fe88b068b459a</t>
  </si>
  <si>
    <t>Person 3250</t>
  </si>
  <si>
    <t>62bc78e856bcb112190056e8</t>
  </si>
  <si>
    <t>5bc14a84652fe829088b4580</t>
  </si>
  <si>
    <t>Person 3251</t>
  </si>
  <si>
    <t>62bc78ed56bcb112190056ea</t>
  </si>
  <si>
    <t>5bc14a72652fe8b31c8b45d3</t>
  </si>
  <si>
    <t>Person 3252</t>
  </si>
  <si>
    <t>62bc78f156bcb112190056ec</t>
  </si>
  <si>
    <t>5bc07f74652fe884578b458c</t>
  </si>
  <si>
    <t>Person 3253</t>
  </si>
  <si>
    <t>62bc78f556bcb112190056ee</t>
  </si>
  <si>
    <t>5bc077e2652fe884578b457a</t>
  </si>
  <si>
    <t>Person 3254</t>
  </si>
  <si>
    <t>62bc78fd56bcb112190056f0</t>
  </si>
  <si>
    <t>5bc048f4652fe8de2c8b456e</t>
  </si>
  <si>
    <t>Person 3255</t>
  </si>
  <si>
    <t>62bc790156bcb112190056f2</t>
  </si>
  <si>
    <t>5bc04850652fe8dc2c8b456a</t>
  </si>
  <si>
    <t>Person 3256</t>
  </si>
  <si>
    <t>62bc790556bcb112190056f4</t>
  </si>
  <si>
    <t>5bc03133652fe8f476902b31</t>
  </si>
  <si>
    <t>Person 3257</t>
  </si>
  <si>
    <t>62bc790956bcb112190056f6</t>
  </si>
  <si>
    <t>5bc00c47652fe81f4e902aff</t>
  </si>
  <si>
    <t>Person 3258</t>
  </si>
  <si>
    <t>62bc790e56bcb112190056f8</t>
  </si>
  <si>
    <t>5bbf1e44652fe85f628ed416</t>
  </si>
  <si>
    <t>Person 3259</t>
  </si>
  <si>
    <t>62bc791256bcb112190056fa</t>
  </si>
  <si>
    <t>5bbf193a652fe85f628ed410</t>
  </si>
  <si>
    <t>Person 3260</t>
  </si>
  <si>
    <t>62bc791656bcb112190056fc</t>
  </si>
  <si>
    <t>5bbf146d652fe8db278ed375</t>
  </si>
  <si>
    <t>Person 3261</t>
  </si>
  <si>
    <t>62bc791a56bcb112190056fe</t>
  </si>
  <si>
    <t>5bbf105d652fe8121c8ed41e</t>
  </si>
  <si>
    <t>Person 3262</t>
  </si>
  <si>
    <t>62bc791f56bcb11219005700</t>
  </si>
  <si>
    <t>5bbf0ba7652fe8e31b8ed3f5</t>
  </si>
  <si>
    <t>Person 3263</t>
  </si>
  <si>
    <t>62bc792356bcb11219005702</t>
  </si>
  <si>
    <t>5bbf08b7652fe8e21b8ed409</t>
  </si>
  <si>
    <t>Person 3264</t>
  </si>
  <si>
    <t>62bc792e56bcb11219005706</t>
  </si>
  <si>
    <t>5bbf0616652fe8e21b8ed405</t>
  </si>
  <si>
    <t>Person 3265</t>
  </si>
  <si>
    <t>Person 3266</t>
  </si>
  <si>
    <t>62bc793656bcb1121900570a</t>
  </si>
  <si>
    <t>Person 3267</t>
  </si>
  <si>
    <t>62bc793d56bcb1121900570d</t>
  </si>
  <si>
    <t>5bbeaf1f652fe87d638ed383</t>
  </si>
  <si>
    <t>Person 3268</t>
  </si>
  <si>
    <t>62bc794256bcb1121900570f</t>
  </si>
  <si>
    <t>5bbea58a652fe88e2d8ed48b</t>
  </si>
  <si>
    <t>Person 3269</t>
  </si>
  <si>
    <t>62bc794656bcb11219005711</t>
  </si>
  <si>
    <t>5bbdd384652fe862548ed36b</t>
  </si>
  <si>
    <t>Person 3270</t>
  </si>
  <si>
    <t>62bc794a56bcb11219005713</t>
  </si>
  <si>
    <t>5bbdd1f6652fe89c4b8ed388</t>
  </si>
  <si>
    <t>Person 3271</t>
  </si>
  <si>
    <t>62bc794e56bcb11219005715</t>
  </si>
  <si>
    <t>5bbdd10b652fe8e5078ed379</t>
  </si>
  <si>
    <t>Person 3272</t>
  </si>
  <si>
    <t>62bc795356bcb11219005717</t>
  </si>
  <si>
    <t>5bbd7cc6652fe8c2438ed398</t>
  </si>
  <si>
    <t>Person 3273</t>
  </si>
  <si>
    <t>62bc795756bcb11219005719</t>
  </si>
  <si>
    <t>5bbd63a6652fe877468ed3ba</t>
  </si>
  <si>
    <t>Person 3274</t>
  </si>
  <si>
    <t>Person 3275</t>
  </si>
  <si>
    <t>62bc796056bcb1121900571d</t>
  </si>
  <si>
    <t>Person 3276</t>
  </si>
  <si>
    <t>62bc796456bcb1121900571f</t>
  </si>
  <si>
    <t>5bbc18b7652fe8fb1530d2d1</t>
  </si>
  <si>
    <t>Person 3277</t>
  </si>
  <si>
    <t>62bc796856bcb11219005721</t>
  </si>
  <si>
    <t>5bbbffc7652fe85e2730d2ed</t>
  </si>
  <si>
    <t>Person 3278</t>
  </si>
  <si>
    <t>62bc796c56bcb11219005723</t>
  </si>
  <si>
    <t>5bbbf9a7652fe85e2730d2e2</t>
  </si>
  <si>
    <t>Person 3279</t>
  </si>
  <si>
    <t>62bc797156bcb11219005725</t>
  </si>
  <si>
    <t>5bbb3d81652fe83c6478cab7</t>
  </si>
  <si>
    <t>Person 3280</t>
  </si>
  <si>
    <t>62bc797b56bcb11219005727</t>
  </si>
  <si>
    <t>5bbaeeae652fe8e37378ca94</t>
  </si>
  <si>
    <t>Person 3281</t>
  </si>
  <si>
    <t>62bc798056bcb11219005729</t>
  </si>
  <si>
    <t>Person 3282</t>
  </si>
  <si>
    <t>62bc798456bcb1121900572b</t>
  </si>
  <si>
    <t>5bbaee2c652fe8e37378ca91</t>
  </si>
  <si>
    <t>Person 3283</t>
  </si>
  <si>
    <t>Person 3284</t>
  </si>
  <si>
    <t>62bc798c56bcb1121900572f</t>
  </si>
  <si>
    <t>Person 3285</t>
  </si>
  <si>
    <t>62bc799156bcb11219005731</t>
  </si>
  <si>
    <t>5bb83b2f652fe84b13cee25e</t>
  </si>
  <si>
    <t>Person 3286</t>
  </si>
  <si>
    <t>62bc799856bcb11219005734</t>
  </si>
  <si>
    <t>5bb73be0652fe8882cb8c302</t>
  </si>
  <si>
    <t>Person 3287</t>
  </si>
  <si>
    <t>62bc799c56bcb11219005736</t>
  </si>
  <si>
    <t>5bb72588652fe8c44eb8c01c</t>
  </si>
  <si>
    <t>Person 3288</t>
  </si>
  <si>
    <t>62bc79a156bcb11219005738</t>
  </si>
  <si>
    <t>5bb712ae652fe84e09b8c0dc</t>
  </si>
  <si>
    <t>Person 3289</t>
  </si>
  <si>
    <t>62bc79a556bcb1121900573a</t>
  </si>
  <si>
    <t>5bb6e083652fe84e09b8c07e</t>
  </si>
  <si>
    <t>Person 3290</t>
  </si>
  <si>
    <t>62bc79a956bcb1121900573c</t>
  </si>
  <si>
    <t>5bb5c9fe652fe85044b8bfbf</t>
  </si>
  <si>
    <t>Person 3291</t>
  </si>
  <si>
    <t>62bc79ad56bcb1121900573e</t>
  </si>
  <si>
    <t>5bb5c806652fe89739b8bfa9</t>
  </si>
  <si>
    <t>Person 3292</t>
  </si>
  <si>
    <t>62bc79b256bcb11219005740</t>
  </si>
  <si>
    <t>5bb590a8652fe8920cb8bf2d</t>
  </si>
  <si>
    <t>Person 3293</t>
  </si>
  <si>
    <t>62bc79ef56bcb11219005754</t>
  </si>
  <si>
    <t>Person 3294</t>
  </si>
  <si>
    <t>62bc79f356bcb11219005756</t>
  </si>
  <si>
    <t>Person 3295</t>
  </si>
  <si>
    <t>62bc79f756bcb11219005758</t>
  </si>
  <si>
    <t>Person 3296</t>
  </si>
  <si>
    <t>62bc79fe56bcb1121900575a</t>
  </si>
  <si>
    <t>5bb55992652fe82d56b8bfb5</t>
  </si>
  <si>
    <t>Person 3297</t>
  </si>
  <si>
    <t>62bc7a0256bcb1121900575c</t>
  </si>
  <si>
    <t>5bb4983b652fe83656b8bfa0</t>
  </si>
  <si>
    <t>Person 3298</t>
  </si>
  <si>
    <t>62bc7a0656bcb1121900575e</t>
  </si>
  <si>
    <t>5bb47889652fe83656b8bf74</t>
  </si>
  <si>
    <t>Person 3299</t>
  </si>
  <si>
    <t>62bc7a0a56bcb11219005760</t>
  </si>
  <si>
    <t>5bb348d7652fe86174b8bf41</t>
  </si>
  <si>
    <t>Person 3300</t>
  </si>
  <si>
    <t>62bc7a0f56bcb11219005762</t>
  </si>
  <si>
    <t>5bb3412e652fe83c3fb8bf42</t>
  </si>
  <si>
    <t>Person 3301</t>
  </si>
  <si>
    <t>62bc7a1356bcb11219005764</t>
  </si>
  <si>
    <t>Person 3302</t>
  </si>
  <si>
    <t>62bc7a1756bcb11219005766</t>
  </si>
  <si>
    <t>Person 3303</t>
  </si>
  <si>
    <t>62bc7a1b56bcb11219005768</t>
  </si>
  <si>
    <t>5bb2e0cd652fe8197cb8c06b</t>
  </si>
  <si>
    <t>Person 3304</t>
  </si>
  <si>
    <t>62bc7a2056bcb1121900576a</t>
  </si>
  <si>
    <t>5bb24307652fe89b2cb8c01e</t>
  </si>
  <si>
    <t>Person 3305</t>
  </si>
  <si>
    <t>62bc7a2456bcb1121900576c</t>
  </si>
  <si>
    <t>Person 3306</t>
  </si>
  <si>
    <t>62bc7a2856bcb1121900576e</t>
  </si>
  <si>
    <t>5bb20197652fe8197cb8bf79</t>
  </si>
  <si>
    <t>Person 3307</t>
  </si>
  <si>
    <t>62bc7a2c56bcb11219005770</t>
  </si>
  <si>
    <t>5bb1ca03652fe8b91eb8bf30</t>
  </si>
  <si>
    <t>Person 3308</t>
  </si>
  <si>
    <t>62bc7a3156bcb11219005772</t>
  </si>
  <si>
    <t>5bb0597b652fe86e2cb8bf7e</t>
  </si>
  <si>
    <t>Person 3309</t>
  </si>
  <si>
    <t>62bc7a3556bcb11219005774</t>
  </si>
  <si>
    <t>5bb042ba652fe86c2cb8bf6d</t>
  </si>
  <si>
    <t>Person 3310</t>
  </si>
  <si>
    <t>62bc7a3c56bcb11219005776</t>
  </si>
  <si>
    <t>5baf54cf652fe8b739605740</t>
  </si>
  <si>
    <t>Person 3311</t>
  </si>
  <si>
    <t>62bc7a4056bcb11219005778</t>
  </si>
  <si>
    <t>5baf4eab652fe81b28605733</t>
  </si>
  <si>
    <t>Person 3312</t>
  </si>
  <si>
    <t>62bc7a4556bcb1121900577a</t>
  </si>
  <si>
    <t>5bae1b60652fe8835a692db6</t>
  </si>
  <si>
    <t>Person 3313</t>
  </si>
  <si>
    <t>62bc7a4956bcb1121900577c</t>
  </si>
  <si>
    <t>5bada862652fe8e52c692d05</t>
  </si>
  <si>
    <t>Person 3314</t>
  </si>
  <si>
    <t>62bc7a4d56bcb1121900577e</t>
  </si>
  <si>
    <t>5bad7f81652fe82055692d0f</t>
  </si>
  <si>
    <t>Person 3315</t>
  </si>
  <si>
    <t>62bc7a5456bcb11219005781</t>
  </si>
  <si>
    <t>5bac8948652fe8db4ca94b85</t>
  </si>
  <si>
    <t>Person 3316</t>
  </si>
  <si>
    <t>62bc7a5956bcb11219005783</t>
  </si>
  <si>
    <t>5bac6244652fe84d07a94b3f</t>
  </si>
  <si>
    <t>Person 3317</t>
  </si>
  <si>
    <t>62bc7a5d56bcb11219005785</t>
  </si>
  <si>
    <t>5bac58a8652fe84b0ba94b30</t>
  </si>
  <si>
    <t>Person 3318</t>
  </si>
  <si>
    <t>62bc7a6156bcb11219005787</t>
  </si>
  <si>
    <t>5bab9d5e652fe87637a94b12</t>
  </si>
  <si>
    <t>Person 3319</t>
  </si>
  <si>
    <t>62bc7a6556bcb11219005789</t>
  </si>
  <si>
    <t>5baafd6f652fe8813da94b1b</t>
  </si>
  <si>
    <t>Person 3320</t>
  </si>
  <si>
    <t>62bc7a6a56bcb1121900578b</t>
  </si>
  <si>
    <t>5baae0bf652fe8ba26a94cc3</t>
  </si>
  <si>
    <t>Person 3321</t>
  </si>
  <si>
    <t>62bc7a7156bcb1121900578e</t>
  </si>
  <si>
    <t>Person 3322</t>
  </si>
  <si>
    <t>62bc7a7556bcb11219005790</t>
  </si>
  <si>
    <t>5baa0238652fe8ba26a94c40</t>
  </si>
  <si>
    <t>Person 3323</t>
  </si>
  <si>
    <t>Person 3324</t>
  </si>
  <si>
    <t>62bc7a7e56bcb11219005794</t>
  </si>
  <si>
    <t>Person 3325</t>
  </si>
  <si>
    <t>62bc7a8256bcb11219005796</t>
  </si>
  <si>
    <t>5ba8a200652fe8d316a94b3f</t>
  </si>
  <si>
    <t>Person 3326</t>
  </si>
  <si>
    <t>62bc7a8656bcb11219005798</t>
  </si>
  <si>
    <t>5ba89ddc652fe86510a94b38</t>
  </si>
  <si>
    <t>Person 3327</t>
  </si>
  <si>
    <t>62bc7a8b56bcb1121900579a</t>
  </si>
  <si>
    <t>5ba89ca5652fe8bf2da94b2f</t>
  </si>
  <si>
    <t>Person 3328</t>
  </si>
  <si>
    <t>62bc7a8f56bcb1121900579c</t>
  </si>
  <si>
    <t>5ba89a7c652fe8d216a94b36</t>
  </si>
  <si>
    <t>Person 3329</t>
  </si>
  <si>
    <t>62bc7a9656bcb1121900579f</t>
  </si>
  <si>
    <t>5ba85a1b652fe8ba37a94b0a</t>
  </si>
  <si>
    <t>Person 3330</t>
  </si>
  <si>
    <t>62bc7a9e56bcb112190057a2</t>
  </si>
  <si>
    <t>5ba84f60652fe87f2da94b39</t>
  </si>
  <si>
    <t>Person 3331</t>
  </si>
  <si>
    <t>62bc7aa256bcb112190057a4</t>
  </si>
  <si>
    <t>5ba7428d652fe8702d5dead9</t>
  </si>
  <si>
    <t>Person 3332</t>
  </si>
  <si>
    <t>62bc7aa656bcb112190057a6</t>
  </si>
  <si>
    <t>5ba72382652fe8bc6e5deaf6</t>
  </si>
  <si>
    <t>Person 3333</t>
  </si>
  <si>
    <t>62bc7aaa56bcb112190057a8</t>
  </si>
  <si>
    <t>5ba70d71652fe801335deabb</t>
  </si>
  <si>
    <t>Person 3334</t>
  </si>
  <si>
    <t>Person 3335</t>
  </si>
  <si>
    <t>62bc7ab356bcb112190057ac</t>
  </si>
  <si>
    <t>Person 3336</t>
  </si>
  <si>
    <t>62bc7ab756bcb112190057ae</t>
  </si>
  <si>
    <t>5ba6146a652fe8783f25496e</t>
  </si>
  <si>
    <t>Person 3337</t>
  </si>
  <si>
    <t>62bc7abc56bcb112190057b0</t>
  </si>
  <si>
    <t>5ba6122c652fe8773f254977</t>
  </si>
  <si>
    <t>Person 3338</t>
  </si>
  <si>
    <t>62bc7ac356bcb112190057b3</t>
  </si>
  <si>
    <t>5ba5d93f652fe86b4e25491b</t>
  </si>
  <si>
    <t>Person 3339</t>
  </si>
  <si>
    <t>62bc7ac756bcb112190057b5</t>
  </si>
  <si>
    <t>Person 3340</t>
  </si>
  <si>
    <t>62bc7acb56bcb112190057b7</t>
  </si>
  <si>
    <t>5ba46fab652fe88411f51dd3</t>
  </si>
  <si>
    <t>Person 3341</t>
  </si>
  <si>
    <t>62bc7ad056bcb112190057b9</t>
  </si>
  <si>
    <t>5ba4660e652fe86011f51e3f</t>
  </si>
  <si>
    <t>Person 3342</t>
  </si>
  <si>
    <t>62bc7ad456bcb112190057bb</t>
  </si>
  <si>
    <t>5ba45448652fe86011f51e1b</t>
  </si>
  <si>
    <t>Person 3343</t>
  </si>
  <si>
    <t>62bc7ad856bcb112190057bd</t>
  </si>
  <si>
    <t>Person 3344</t>
  </si>
  <si>
    <t>62bc7adc56bcb112190057bf</t>
  </si>
  <si>
    <t>Person 3345</t>
  </si>
  <si>
    <t>62bc7ae056bcb112190057c1</t>
  </si>
  <si>
    <t>5ba44c5f652fe89a49f51e6a</t>
  </si>
  <si>
    <t>Person 3346</t>
  </si>
  <si>
    <t>62bc7ae856bcb112190057c4</t>
  </si>
  <si>
    <t>5ba32a0a652fe8cd43f51df1</t>
  </si>
  <si>
    <t>Person 3347</t>
  </si>
  <si>
    <t>62bc7aec56bcb112190057c6</t>
  </si>
  <si>
    <t>5ba2f957652fe89927f51e2b</t>
  </si>
  <si>
    <t>Person 3348</t>
  </si>
  <si>
    <t>62bc7af356bcb112190057c8</t>
  </si>
  <si>
    <t>5ba206ca652fe8c154f51dd2</t>
  </si>
  <si>
    <t>Person 3349</t>
  </si>
  <si>
    <t>62bc7afb56bcb112190057ca</t>
  </si>
  <si>
    <t>5b9f766a652fe85776f51ddf</t>
  </si>
  <si>
    <t>Person 3350</t>
  </si>
  <si>
    <t>62bc7aff56bcb112190057cc</t>
  </si>
  <si>
    <t>5b9f74d8652fe8ce22f51e03</t>
  </si>
  <si>
    <t>Person 3351</t>
  </si>
  <si>
    <t>62bc7b0356bcb112190057ce</t>
  </si>
  <si>
    <t>5b9f0f38652fe8293af51e98</t>
  </si>
  <si>
    <t>Person 3352</t>
  </si>
  <si>
    <t>62bc7b0756bcb112190057d0</t>
  </si>
  <si>
    <t>5b9e0da1652fe8253af51e28</t>
  </si>
  <si>
    <t>Person 3353</t>
  </si>
  <si>
    <t>62bc7b0c56bcb112190057d2</t>
  </si>
  <si>
    <t>5b9dde6f652fe8273af51df0</t>
  </si>
  <si>
    <t>Person 3354</t>
  </si>
  <si>
    <t>62bc7b1056bcb112190057d4</t>
  </si>
  <si>
    <t>5b9ca2de652fe88d101cd149</t>
  </si>
  <si>
    <t>Person 3355</t>
  </si>
  <si>
    <t>62bc7b1456bcb112190057d6</t>
  </si>
  <si>
    <t>5b9c71a5652fe8a8621cd152</t>
  </si>
  <si>
    <t>Person 3356</t>
  </si>
  <si>
    <t>62bc7b1856bcb112190057d8</t>
  </si>
  <si>
    <t>5b9bb73b652fe8b1399614d3</t>
  </si>
  <si>
    <t>Person 3357</t>
  </si>
  <si>
    <t>62bc7b1d56bcb112190057da</t>
  </si>
  <si>
    <t>5b9b7ca8652fe8f941961458</t>
  </si>
  <si>
    <t>Person 3358</t>
  </si>
  <si>
    <t>62bc7b2156bcb112190057dc</t>
  </si>
  <si>
    <t>5b9b5a96652fe84727961451</t>
  </si>
  <si>
    <t>Person 3359</t>
  </si>
  <si>
    <t>62bc7b2556bcb112190057de</t>
  </si>
  <si>
    <t>5b9b1a64652fe8451d961496</t>
  </si>
  <si>
    <t>Person 3360</t>
  </si>
  <si>
    <t>62bc7b2956bcb112190057e0</t>
  </si>
  <si>
    <t>Person 3361</t>
  </si>
  <si>
    <t>62bc7b2e56bcb112190057e2</t>
  </si>
  <si>
    <t>5b9a66cf652fe8d716961454</t>
  </si>
  <si>
    <t>Person 3362</t>
  </si>
  <si>
    <t>62bc7b3256bcb112190057e4</t>
  </si>
  <si>
    <t>Person 3363</t>
  </si>
  <si>
    <t>62bc7b3656bcb112190057e6</t>
  </si>
  <si>
    <t>5b9a10fa652fe8d560961471</t>
  </si>
  <si>
    <t>Person 3364</t>
  </si>
  <si>
    <t>62bc7b3b56bcb112190057e8</t>
  </si>
  <si>
    <t>5b99dd25652fe8795596144f</t>
  </si>
  <si>
    <t>Person 3365</t>
  </si>
  <si>
    <t>62bc7b3f56bcb112190057ea</t>
  </si>
  <si>
    <t>5b98dd4a652fe87e78ff64a3</t>
  </si>
  <si>
    <t>Person 3366</t>
  </si>
  <si>
    <t>62bc7b4356bcb112190057ec</t>
  </si>
  <si>
    <t>Person 3367</t>
  </si>
  <si>
    <t>62bc7b4756bcb112190057ee</t>
  </si>
  <si>
    <t>5b98929c652fe8b749ff6472</t>
  </si>
  <si>
    <t>Person 3368</t>
  </si>
  <si>
    <t>62bc7b4c56bcb112190057f0</t>
  </si>
  <si>
    <t>5b979cf4652fe81d2777bc3c</t>
  </si>
  <si>
    <t>Person 3369</t>
  </si>
  <si>
    <t>62bc7b5056bcb112190057f2</t>
  </si>
  <si>
    <t>5b974599652fe84f1b77bbd3</t>
  </si>
  <si>
    <t>Person 3370</t>
  </si>
  <si>
    <t>62bc7b5456bcb112190057f4</t>
  </si>
  <si>
    <t>5b95cce8652fe8bf6c77bbc9</t>
  </si>
  <si>
    <t>Person 3371</t>
  </si>
  <si>
    <t>62bc7b5856bcb112190057f6</t>
  </si>
  <si>
    <t>5b95c692652fe8bf6c77bbc3</t>
  </si>
  <si>
    <t>Person 3372</t>
  </si>
  <si>
    <t>62bc7b5d56bcb112190057f8</t>
  </si>
  <si>
    <t>5b94dbcd652fe8013a1172e0</t>
  </si>
  <si>
    <t>Person 3373</t>
  </si>
  <si>
    <t>62bc7b6156bcb112190057fa</t>
  </si>
  <si>
    <t>5b9373a6652fe8432b765d29</t>
  </si>
  <si>
    <t>Person 3374</t>
  </si>
  <si>
    <t>62bc7b7156bcb112190057fc</t>
  </si>
  <si>
    <t>Person 3375</t>
  </si>
  <si>
    <t>62bc7b7656bcb112190057fe</t>
  </si>
  <si>
    <t>5b934e6b652fe84d29765d0a</t>
  </si>
  <si>
    <t>Person 3376</t>
  </si>
  <si>
    <t>62bc7b7a56bcb11219005800</t>
  </si>
  <si>
    <t>5b932c09652fe86b10765cf4</t>
  </si>
  <si>
    <t>Person 3377</t>
  </si>
  <si>
    <t>62bc7b7e56bcb11219005802</t>
  </si>
  <si>
    <t>Person 3378</t>
  </si>
  <si>
    <t>62bc7b8856bcb11219005806</t>
  </si>
  <si>
    <t>Person 3379</t>
  </si>
  <si>
    <t>62bc7b9056bcb11219005809</t>
  </si>
  <si>
    <t>5b931b97652fe8e52d765d17</t>
  </si>
  <si>
    <t>Person 3380</t>
  </si>
  <si>
    <t>62bc7b9456bcb1121900580b</t>
  </si>
  <si>
    <t>5b925255652fe86c12765d1c</t>
  </si>
  <si>
    <t>Person 3381</t>
  </si>
  <si>
    <t>62bc7b9856bcb1121900580d</t>
  </si>
  <si>
    <t>Person 3382</t>
  </si>
  <si>
    <t>62bc7b9d56bcb1121900580f</t>
  </si>
  <si>
    <t>Person 3383</t>
  </si>
  <si>
    <t>62bc7ba156bcb11219005811</t>
  </si>
  <si>
    <t>5b91f010652fe8b86b765cff</t>
  </si>
  <si>
    <t>Person 3384</t>
  </si>
  <si>
    <t>62bc7ba556bcb11219005813</t>
  </si>
  <si>
    <t>5b91e940652fe8c76c765cfb</t>
  </si>
  <si>
    <t>Person 3385</t>
  </si>
  <si>
    <t>62bc7ba956bcb11219005815</t>
  </si>
  <si>
    <t>5b9097bf652fe8784ef2f34c</t>
  </si>
  <si>
    <t>Person 3386</t>
  </si>
  <si>
    <t>62bc7bae56bcb11219005817</t>
  </si>
  <si>
    <t>5b8fce96652fe88750f2f3d3</t>
  </si>
  <si>
    <t>Person 3387</t>
  </si>
  <si>
    <t>62bc7bb256bcb11219005819</t>
  </si>
  <si>
    <t>5b8e2d70652fe8124b9f526d</t>
  </si>
  <si>
    <t>Person 3388</t>
  </si>
  <si>
    <t>62bc7bb656bcb1121900581b</t>
  </si>
  <si>
    <t>5b8deb95652fe8c93e9f526d</t>
  </si>
  <si>
    <t>Person 3389</t>
  </si>
  <si>
    <t>62bc7bdb56bcb11219005827</t>
  </si>
  <si>
    <t>5b8ca7e5652fe8d069799cd8</t>
  </si>
  <si>
    <t>Person 3390</t>
  </si>
  <si>
    <t>62bc7bdf56bcb11219005829</t>
  </si>
  <si>
    <t>5b8c9db5652fe8ed77799cdf</t>
  </si>
  <si>
    <t>Person 3391</t>
  </si>
  <si>
    <t>62bc7be356bcb1121900582b</t>
  </si>
  <si>
    <t>5b87c1f0652fe8b2074a6769</t>
  </si>
  <si>
    <t>Person 3392</t>
  </si>
  <si>
    <t>62bc7be756bcb1121900582d</t>
  </si>
  <si>
    <t>5b8773b8652fe8a0644a6778</t>
  </si>
  <si>
    <t>Person 3393</t>
  </si>
  <si>
    <t>62bc7bec56bcb1121900582f</t>
  </si>
  <si>
    <t>5b876765652fe8447f4a676d</t>
  </si>
  <si>
    <t>Person 3394</t>
  </si>
  <si>
    <t>Person 3395</t>
  </si>
  <si>
    <t>62bc7bf756bcb11219005834</t>
  </si>
  <si>
    <t>Person 3396</t>
  </si>
  <si>
    <t>62bc7c0256bcb11219005838</t>
  </si>
  <si>
    <t>5b864e6f652fe851124a67a5</t>
  </si>
  <si>
    <t>Person 3397</t>
  </si>
  <si>
    <t>62bc7c0656bcb1121900583a</t>
  </si>
  <si>
    <t>5b8615b4652fe8ad714a6762</t>
  </si>
  <si>
    <t>Person 3398</t>
  </si>
  <si>
    <t>62bc7c0a56bcb1121900583c</t>
  </si>
  <si>
    <t>5b8505b7652fe8b7494a6787</t>
  </si>
  <si>
    <t>Person 3399</t>
  </si>
  <si>
    <t>62bc7c0f56bcb1121900583e</t>
  </si>
  <si>
    <t>5b8502f7652fe8c6584a67d6</t>
  </si>
  <si>
    <t>Person 3400</t>
  </si>
  <si>
    <t>62bc7c1356bcb11219005840</t>
  </si>
  <si>
    <t>Person 3401</t>
  </si>
  <si>
    <t>62bc7c1756bcb11219005842</t>
  </si>
  <si>
    <t>5b839b87652fe84f5e4a6777</t>
  </si>
  <si>
    <t>Person 3402</t>
  </si>
  <si>
    <t>62bc7c1b56bcb11219005844</t>
  </si>
  <si>
    <t>5b839952652fe888574a6771</t>
  </si>
  <si>
    <t>Person 3403</t>
  </si>
  <si>
    <t>62bc7c2056bcb11219005846</t>
  </si>
  <si>
    <t>5b83894b652fe8c70e4a6768</t>
  </si>
  <si>
    <t>Person 3404</t>
  </si>
  <si>
    <t>62bc7c2456bcb11219005848</t>
  </si>
  <si>
    <t>5b837694652fe8cd4f4a6762</t>
  </si>
  <si>
    <t>Person 3405</t>
  </si>
  <si>
    <t>62bc7c2856bcb1121900584a</t>
  </si>
  <si>
    <t>5b834bdf652fe854154a67f2</t>
  </si>
  <si>
    <t>Person 3406</t>
  </si>
  <si>
    <t>62bc7c2d56bcb1121900584c</t>
  </si>
  <si>
    <t>5b8100bf652fe8fe2e8d7f13</t>
  </si>
  <si>
    <t>Person 3407</t>
  </si>
  <si>
    <t>62bc7c3156bcb1121900584e</t>
  </si>
  <si>
    <t>5b7fdd8a652fe87e218d7eef</t>
  </si>
  <si>
    <t>Person 3408</t>
  </si>
  <si>
    <t>62bc7c3556bcb11219005850</t>
  </si>
  <si>
    <t>5b7fdc64652fe8dd308d7ed4</t>
  </si>
  <si>
    <t>Person 3409</t>
  </si>
  <si>
    <t>62bc7c3956bcb11219005852</t>
  </si>
  <si>
    <t>5b7faf2d652fe8a1098d7f0b</t>
  </si>
  <si>
    <t>Person 3410</t>
  </si>
  <si>
    <t>62bc7c3e56bcb11219005854</t>
  </si>
  <si>
    <t>5b7f5f2f652fe891488d7f83</t>
  </si>
  <si>
    <t>Person 3411</t>
  </si>
  <si>
    <t>62bc7c4256bcb11219005856</t>
  </si>
  <si>
    <t>5b7e424a652fe8733e8d7f01</t>
  </si>
  <si>
    <t>Person 3412</t>
  </si>
  <si>
    <t>62bc7c4956bcb11219005859</t>
  </si>
  <si>
    <t>5b7e4183652fe8733e8d7efd</t>
  </si>
  <si>
    <t>Person 3413</t>
  </si>
  <si>
    <t>62bc7c4d56bcb1121900585b</t>
  </si>
  <si>
    <t>5b7d4529652fe8de318d7f45</t>
  </si>
  <si>
    <t>Person 3414</t>
  </si>
  <si>
    <t>62bc7c5256bcb1121900585d</t>
  </si>
  <si>
    <t>5b7d20e0652fe8214f8d7f29</t>
  </si>
  <si>
    <t>Person 3415</t>
  </si>
  <si>
    <t>62bc7c5656bcb1121900585f</t>
  </si>
  <si>
    <t>5b7cf709652fe8de4c8d7ef3</t>
  </si>
  <si>
    <t>Person 3416</t>
  </si>
  <si>
    <t>62bc7c5e56bcb11219005861</t>
  </si>
  <si>
    <t>5b7cf5fb652fe8dd4c8d7eef</t>
  </si>
  <si>
    <t>Person 3417</t>
  </si>
  <si>
    <t>62bc7c6256bcb11219005863</t>
  </si>
  <si>
    <t>5b7ce7f1652fe8214f8d7ee8</t>
  </si>
  <si>
    <t>Person 3418</t>
  </si>
  <si>
    <t>62bc7c6656bcb11219005865</t>
  </si>
  <si>
    <t>5b7cb416652fe8ff3d8d7f36</t>
  </si>
  <si>
    <t>Person 3419</t>
  </si>
  <si>
    <t>62bc7c6a56bcb11219005867</t>
  </si>
  <si>
    <t>5b7bd856652fe8484a8d7f15</t>
  </si>
  <si>
    <t>Person 3420</t>
  </si>
  <si>
    <t>62bc7c6f56bcb11219005869</t>
  </si>
  <si>
    <t>5b7ab1f2652fe8f9488d7ee6</t>
  </si>
  <si>
    <t>Person 3421</t>
  </si>
  <si>
    <t>62bc7c7356bcb1121900586b</t>
  </si>
  <si>
    <t>5b7a5a27652fe844158d7f20</t>
  </si>
  <si>
    <t>Person 3422</t>
  </si>
  <si>
    <t>62bc7c7756bcb1121900586d</t>
  </si>
  <si>
    <t>5b7a4c1c652fe8684a8d7f20</t>
  </si>
  <si>
    <t>Person 3423</t>
  </si>
  <si>
    <t>62bc7c7b56bcb1121900586f</t>
  </si>
  <si>
    <t>Person 3424</t>
  </si>
  <si>
    <t>62bc7c7f56bcb11219005871</t>
  </si>
  <si>
    <t>5b7a3599652fe844158d7f02</t>
  </si>
  <si>
    <t>Person 3425</t>
  </si>
  <si>
    <t>62bc7c8456bcb11219005873</t>
  </si>
  <si>
    <t>5b77eac1652fe8a6208b4599</t>
  </si>
  <si>
    <t>Person 3426</t>
  </si>
  <si>
    <t>62bc7c8856bcb11219005875</t>
  </si>
  <si>
    <t>5b77df23652fe8e33a8b4586</t>
  </si>
  <si>
    <t>Person 3427</t>
  </si>
  <si>
    <t>62bc7c8c56bcb11219005877</t>
  </si>
  <si>
    <t>5b77c631652fe8de4f8b4590</t>
  </si>
  <si>
    <t>Person 3428</t>
  </si>
  <si>
    <t>62bc7c9156bcb11219005879</t>
  </si>
  <si>
    <t>5b765fb1652fe86e267ede8f</t>
  </si>
  <si>
    <t>Person 3429</t>
  </si>
  <si>
    <t>62bc7c9556bcb1121900587b</t>
  </si>
  <si>
    <t>5b754ce9652fe82765f230d5</t>
  </si>
  <si>
    <t>Person 3430</t>
  </si>
  <si>
    <t>62bc7c9956bcb1121900587d</t>
  </si>
  <si>
    <t>5b74f2cf652fe84f7af230bd</t>
  </si>
  <si>
    <t>Person 3431</t>
  </si>
  <si>
    <t>62bc7c9d56bcb1121900587f</t>
  </si>
  <si>
    <t>5b74ea00652fe89d72f230c8</t>
  </si>
  <si>
    <t>Person 3432</t>
  </si>
  <si>
    <t>62bc7ca156bcb11219005881</t>
  </si>
  <si>
    <t>Person 3433</t>
  </si>
  <si>
    <t>62bc7ca956bcb11219005884</t>
  </si>
  <si>
    <t>5b73a550652fe82834f230c4</t>
  </si>
  <si>
    <t>Person 3434</t>
  </si>
  <si>
    <t>62bc7cad56bcb11219005886</t>
  </si>
  <si>
    <t>5b7396a1652fe8c027f230bd</t>
  </si>
  <si>
    <t>Person 3435</t>
  </si>
  <si>
    <t>62bc7cb156bcb11219005888</t>
  </si>
  <si>
    <t>5b715389652fe857458e94b5</t>
  </si>
  <si>
    <t>Person 3436</t>
  </si>
  <si>
    <t>62bc7cb656bcb1121900588a</t>
  </si>
  <si>
    <t>5b70fc7f652fe8913f8e94b7</t>
  </si>
  <si>
    <t>Person 3437</t>
  </si>
  <si>
    <t>62bc7cba56bcb1121900588c</t>
  </si>
  <si>
    <t>5b6ee373652fe81254239585</t>
  </si>
  <si>
    <t>Person 3438</t>
  </si>
  <si>
    <t>62bc7cbe56bcb1121900588e</t>
  </si>
  <si>
    <t>5b6ee1f1652fe8806f239585</t>
  </si>
  <si>
    <t>Person 3439</t>
  </si>
  <si>
    <t>62bc7cc256bcb11219005890</t>
  </si>
  <si>
    <t>5b6ee057652fe8216d2395ac</t>
  </si>
  <si>
    <t>Person 3440</t>
  </si>
  <si>
    <t>62bc7cc756bcb11219005892</t>
  </si>
  <si>
    <t>5b6edb92652fe8125423957c</t>
  </si>
  <si>
    <t>Person 3441</t>
  </si>
  <si>
    <t>62bc7ccb56bcb11219005894</t>
  </si>
  <si>
    <t>Person 3442</t>
  </si>
  <si>
    <t>62bc7cd256bcb11219005896</t>
  </si>
  <si>
    <t>5b6e669c652fe8af482394aa</t>
  </si>
  <si>
    <t>Person 3443</t>
  </si>
  <si>
    <t>62bc7cd656bcb11219005898</t>
  </si>
  <si>
    <t>5b6e5aad652fe8af4823949d</t>
  </si>
  <si>
    <t>Person 3444</t>
  </si>
  <si>
    <t>62bc7cde56bcb1121900589b</t>
  </si>
  <si>
    <t>5b6e550e652fe8206d239523</t>
  </si>
  <si>
    <t>Person 3445</t>
  </si>
  <si>
    <t>62bc7ce256bcb1121900589d</t>
  </si>
  <si>
    <t>5b6e50de652fe8216d239536</t>
  </si>
  <si>
    <t>Person 3446</t>
  </si>
  <si>
    <t>62bc7ce656bcb1121900589f</t>
  </si>
  <si>
    <t>5b6d5c44652fe8206d2394e5</t>
  </si>
  <si>
    <t>Person 3447</t>
  </si>
  <si>
    <t>62bc7ceb56bcb112190058a1</t>
  </si>
  <si>
    <t>5b6bce1e652fe8d86d8b4703</t>
  </si>
  <si>
    <t>Person 3448</t>
  </si>
  <si>
    <t>62bc7cf256bcb112190058a3</t>
  </si>
  <si>
    <t>5b6bb1c3652fe849438b46e7</t>
  </si>
  <si>
    <t>Person 3449</t>
  </si>
  <si>
    <t>62bc7cf656bcb112190058a5</t>
  </si>
  <si>
    <t>5b6b0c9e652fe849438b46ae</t>
  </si>
  <si>
    <t>Person 3450</t>
  </si>
  <si>
    <t>62bc7cfa56bcb112190058a7</t>
  </si>
  <si>
    <t>5b6a9b8f652fe8d86d8b4680</t>
  </si>
  <si>
    <t>Person 3451</t>
  </si>
  <si>
    <t>62bc7cff56bcb112190058a9</t>
  </si>
  <si>
    <t>5b6a7379652fe8913d8b4611</t>
  </si>
  <si>
    <t>Person 3452</t>
  </si>
  <si>
    <t>62bc7d0356bcb112190058ab</t>
  </si>
  <si>
    <t>5b6a6b08652fe849438b464a</t>
  </si>
  <si>
    <t>Person 3453</t>
  </si>
  <si>
    <t>Person 3454</t>
  </si>
  <si>
    <t>Person 3455</t>
  </si>
  <si>
    <t>62bc7d1656bcb112190058b3</t>
  </si>
  <si>
    <t>5b698251652fe871688b460f</t>
  </si>
  <si>
    <t>Person 3456</t>
  </si>
  <si>
    <t>62bc7d1a56bcb112190058b5</t>
  </si>
  <si>
    <t>5b697a10652fe8647b8b45d3</t>
  </si>
  <si>
    <t>Person 3457</t>
  </si>
  <si>
    <t>62bc7d1e56bcb112190058b7</t>
  </si>
  <si>
    <t>5b696813652fe8647b8b45c9</t>
  </si>
  <si>
    <t>Person 3458</t>
  </si>
  <si>
    <t>62bc7d2356bcb112190058b9</t>
  </si>
  <si>
    <t>5b6953c9652fe8647b8b45bf</t>
  </si>
  <si>
    <t>Person 3459</t>
  </si>
  <si>
    <t>62bc7d2756bcb112190058bb</t>
  </si>
  <si>
    <t>5b690d56652fe870688b45d0</t>
  </si>
  <si>
    <t>Person 3460</t>
  </si>
  <si>
    <t>62bc7d2b56bcb112190058bd</t>
  </si>
  <si>
    <t>5b68fdf2652fe871688b45bb</t>
  </si>
  <si>
    <t>Person 3461</t>
  </si>
  <si>
    <t>62bc7d3056bcb112190058bf</t>
  </si>
  <si>
    <t>5b68f63c652fe8d86d8b45b4</t>
  </si>
  <si>
    <t>Person 3462</t>
  </si>
  <si>
    <t>Person 3463</t>
  </si>
  <si>
    <t>Person 3464</t>
  </si>
  <si>
    <t>62bc7d4f56bcb112190058c9</t>
  </si>
  <si>
    <t>5b682049652fe87f64805a76</t>
  </si>
  <si>
    <t>Person 3465</t>
  </si>
  <si>
    <t>62bc7d5356bcb112190058cb</t>
  </si>
  <si>
    <t>Person 3466</t>
  </si>
  <si>
    <t>62bc7d5856bcb112190058cd</t>
  </si>
  <si>
    <t>5b681215652fe87e64805a42</t>
  </si>
  <si>
    <t>Person 3467</t>
  </si>
  <si>
    <t>62bc7d5c56bcb112190058cf</t>
  </si>
  <si>
    <t>5b67cc04652fe87a64805a34</t>
  </si>
  <si>
    <t>Person 3468</t>
  </si>
  <si>
    <t>62bc7d6156bcb112190058d1</t>
  </si>
  <si>
    <t>5b67b475652fe81169805a30</t>
  </si>
  <si>
    <t>Person 3469</t>
  </si>
  <si>
    <t>62bc7d6556bcb112190058d3</t>
  </si>
  <si>
    <t>5b67ae29652fe87f64805a2a</t>
  </si>
  <si>
    <t>Person 3470</t>
  </si>
  <si>
    <t>62bc7d6956bcb112190058d5</t>
  </si>
  <si>
    <t>5b651bb7652fe8f82cc670a2</t>
  </si>
  <si>
    <t>Person 3471</t>
  </si>
  <si>
    <t>62bc7d6d56bcb112190058d7</t>
  </si>
  <si>
    <t>5b640640652fe89d68c6705c</t>
  </si>
  <si>
    <t>Person 3472</t>
  </si>
  <si>
    <t>62bc7d7156bcb112190058d9</t>
  </si>
  <si>
    <t>5b63ee5b652fe89f68c67042</t>
  </si>
  <si>
    <t>Person 3473</t>
  </si>
  <si>
    <t>62bc7d7656bcb112190058db</t>
  </si>
  <si>
    <t>5b63ce52652fe8a068c67041</t>
  </si>
  <si>
    <t>Person 3474</t>
  </si>
  <si>
    <t>62bc7d7a56bcb112190058dd</t>
  </si>
  <si>
    <t>Person 3475</t>
  </si>
  <si>
    <t>62bc7d7e56bcb112190058df</t>
  </si>
  <si>
    <t>5b63bbd0652fe89c68c67030</t>
  </si>
  <si>
    <t>Person 3476</t>
  </si>
  <si>
    <t>62bc7d8256bcb112190058e1</t>
  </si>
  <si>
    <t>5b63b068652fe8d06bc6702a</t>
  </si>
  <si>
    <t>Person 3477</t>
  </si>
  <si>
    <t>62bc7d8756bcb112190058e3</t>
  </si>
  <si>
    <t>5b62fb9f652fe8c96857248b</t>
  </si>
  <si>
    <t>Person 3478</t>
  </si>
  <si>
    <t>62bc7d8b56bcb112190058e5</t>
  </si>
  <si>
    <t>5b6177cf652fe8390b96a82b</t>
  </si>
  <si>
    <t>Person 3479</t>
  </si>
  <si>
    <t>62bc7d9556bcb112190058e9</t>
  </si>
  <si>
    <t>5b616264652fe8eb4596a7c9</t>
  </si>
  <si>
    <t>Person 3480</t>
  </si>
  <si>
    <t>62bc7d9a56bcb112190058eb</t>
  </si>
  <si>
    <t>Person 3481</t>
  </si>
  <si>
    <t>62bc7d9e56bcb112190058ed</t>
  </si>
  <si>
    <t>Person 3482</t>
  </si>
  <si>
    <t>62bc7da256bcb112190058ef</t>
  </si>
  <si>
    <t>5b611a16652fe8e80496a7ea</t>
  </si>
  <si>
    <t>Person 3483</t>
  </si>
  <si>
    <t>62bc7da656bcb112190058f1</t>
  </si>
  <si>
    <t>5b5e904d652fe8f32496a744</t>
  </si>
  <si>
    <t>Person 3484</t>
  </si>
  <si>
    <t>62bc7dab56bcb112190058f3</t>
  </si>
  <si>
    <t>5b5d4872652fe8ab2ed789df</t>
  </si>
  <si>
    <t>Person 3485</t>
  </si>
  <si>
    <t>62bc7daf56bcb112190058f5</t>
  </si>
  <si>
    <t>Person 3486</t>
  </si>
  <si>
    <t>62bc7db356bcb112190058f7</t>
  </si>
  <si>
    <t>Person 3487</t>
  </si>
  <si>
    <t>62bc7db756bcb112190058f9</t>
  </si>
  <si>
    <t>Person 3488</t>
  </si>
  <si>
    <t>62bc7dbb56bcb112190058fb</t>
  </si>
  <si>
    <t>Person 3489</t>
  </si>
  <si>
    <t>62bc7dbf56bcb112190058fd</t>
  </si>
  <si>
    <t>5b5bf510652fe8ac4c8b46c6</t>
  </si>
  <si>
    <t>Person 3490</t>
  </si>
  <si>
    <t>62bc7dc456bcb112190058ff</t>
  </si>
  <si>
    <t>Person 3491</t>
  </si>
  <si>
    <t>Person 3492</t>
  </si>
  <si>
    <t>Person 3493</t>
  </si>
  <si>
    <t>Person 3494</t>
  </si>
  <si>
    <t>Person 3495</t>
  </si>
  <si>
    <t>Person 3496</t>
  </si>
  <si>
    <t>62bc7dec56bcb1121900590e</t>
  </si>
  <si>
    <t>Person 3497</t>
  </si>
  <si>
    <t>62bc7df056bcb11219005910</t>
  </si>
  <si>
    <t>Person 3498</t>
  </si>
  <si>
    <t>62bc7df756bcb11219005913</t>
  </si>
  <si>
    <t>Person 3499</t>
  </si>
  <si>
    <t>62bc7dff56bcb11219005916</t>
  </si>
  <si>
    <t>Person 3500</t>
  </si>
  <si>
    <t>62bc7e1356bcb1121900591c</t>
  </si>
  <si>
    <t>Person 3501</t>
  </si>
  <si>
    <t>62bc7e1756bcb1121900591e</t>
  </si>
  <si>
    <t>Person 3502</t>
  </si>
  <si>
    <t>62bc7e1e56bcb11219005921</t>
  </si>
  <si>
    <t>Person 3503</t>
  </si>
  <si>
    <t>62bc7e2956bcb11219005925</t>
  </si>
  <si>
    <t>Person 3504</t>
  </si>
  <si>
    <t>62bc7e2d56bcb11219005927</t>
  </si>
  <si>
    <t>Person 3505</t>
  </si>
  <si>
    <t>62bc7e3a56bcb1121900592b</t>
  </si>
  <si>
    <t>Person 3506</t>
  </si>
  <si>
    <t>62bc7e4556bcb1121900592f</t>
  </si>
  <si>
    <t>Person 3507</t>
  </si>
  <si>
    <t>62bc7e4956bcb11219005931</t>
  </si>
  <si>
    <t>Person 3508</t>
  </si>
  <si>
    <t>62bc7e4d56bcb11219005933</t>
  </si>
  <si>
    <t>Person 3509</t>
  </si>
  <si>
    <t>62bc7e5556bcb11219005936</t>
  </si>
  <si>
    <t>Person 3510</t>
  </si>
  <si>
    <t>62bc7e7256bcb1121900593f</t>
  </si>
  <si>
    <t>Person 3511</t>
  </si>
  <si>
    <t>62bc7e7656bcb11219005941</t>
  </si>
  <si>
    <t>Person 3512</t>
  </si>
  <si>
    <t>62bc7e7a56bcb11219005943</t>
  </si>
  <si>
    <t>Person 3513</t>
  </si>
  <si>
    <t>62bc7e7f56bcb11219005945</t>
  </si>
  <si>
    <t>5b5a8bcf652fe8f9488b467b</t>
  </si>
  <si>
    <t>Person 3514</t>
  </si>
  <si>
    <t>62bc7e8456bcb11219005947</t>
  </si>
  <si>
    <t>5b593610652fe882778b4643</t>
  </si>
  <si>
    <t>Person 3515</t>
  </si>
  <si>
    <t>62bc7e8856bcb11219005949</t>
  </si>
  <si>
    <t>5b584320652fe8ac4c8b45fa</t>
  </si>
  <si>
    <t>Person 3516</t>
  </si>
  <si>
    <t>62bc7e8c56bcb1121900594b</t>
  </si>
  <si>
    <t>5b5827f1652fe860768b45a8</t>
  </si>
  <si>
    <t>Person 3517</t>
  </si>
  <si>
    <t>62bc7e9056bcb1121900594d</t>
  </si>
  <si>
    <t>5b5818eb652fe860768b45a5</t>
  </si>
  <si>
    <t>Person 3518</t>
  </si>
  <si>
    <t>62bc7e9556bcb1121900594f</t>
  </si>
  <si>
    <t>5b580dd0652fe89c178b456e</t>
  </si>
  <si>
    <t>Person 3519</t>
  </si>
  <si>
    <t>62bc7e9956bcb11219005951</t>
  </si>
  <si>
    <t>5b57e1de652fe8d4778b4608</t>
  </si>
  <si>
    <t>Person 3520</t>
  </si>
  <si>
    <t>62bc7ea056bcb11219005954</t>
  </si>
  <si>
    <t>5b577833652fe87f778b4619</t>
  </si>
  <si>
    <t>Person 3521</t>
  </si>
  <si>
    <t>62bc7ea456bcb11219005956</t>
  </si>
  <si>
    <t>5b56d412652fe880778b45ed</t>
  </si>
  <si>
    <t>Person 3522</t>
  </si>
  <si>
    <t>62bc7ea956bcb11219005958</t>
  </si>
  <si>
    <t>5b565370652fe8ac4c8b45a3</t>
  </si>
  <si>
    <t>Person 3523</t>
  </si>
  <si>
    <t>62bc7eb356bcb1121900595b</t>
  </si>
  <si>
    <t>5b558e9d652fe8507e8b45ab</t>
  </si>
  <si>
    <t>Person 3524</t>
  </si>
  <si>
    <t>62bc7eb756bcb1121900595d</t>
  </si>
  <si>
    <t>5b5589d8652fe817598b4568</t>
  </si>
  <si>
    <t>Person 3525</t>
  </si>
  <si>
    <t>62bc7ebf56bcb11219005960</t>
  </si>
  <si>
    <t>5b52aedc652fe84f7987b7c3</t>
  </si>
  <si>
    <t>Person 3526</t>
  </si>
  <si>
    <t>62bc7ec356bcb11219005962</t>
  </si>
  <si>
    <t>5b52944e652fe8507987b7c3</t>
  </si>
  <si>
    <t>Person 3527</t>
  </si>
  <si>
    <t>62bc7ec756bcb11219005964</t>
  </si>
  <si>
    <t>5b51822f652fe8d34edcf996</t>
  </si>
  <si>
    <t>Person 3528</t>
  </si>
  <si>
    <t>62bc7ecc56bcb11219005966</t>
  </si>
  <si>
    <t>5b5174bd652fe87067dcf9a8</t>
  </si>
  <si>
    <t>Person 3529</t>
  </si>
  <si>
    <t>62bc7ed056bcb11219005968</t>
  </si>
  <si>
    <t>5b5142ec652fe8320bdcf995</t>
  </si>
  <si>
    <t>Person 3530</t>
  </si>
  <si>
    <t>62bc7ed456bcb1121900596a</t>
  </si>
  <si>
    <t>5b5139f3652fe86a32dcf9c7</t>
  </si>
  <si>
    <t>Person 3531</t>
  </si>
  <si>
    <t>62bc7ed856bcb1121900596c</t>
  </si>
  <si>
    <t>5b505b7d652fe8d14cdcf99b</t>
  </si>
  <si>
    <t>Person 3532</t>
  </si>
  <si>
    <t>62bc7edd56bcb1121900596e</t>
  </si>
  <si>
    <t>5b4feb62652fe8432bdcf9d9</t>
  </si>
  <si>
    <t>Person 3533</t>
  </si>
  <si>
    <t>62bc7ee156bcb11219005970</t>
  </si>
  <si>
    <t>5b4fcc3c652fe8e511dcf9da</t>
  </si>
  <si>
    <t>Person 3534</t>
  </si>
  <si>
    <t>62bc7ee556bcb11219005972</t>
  </si>
  <si>
    <t>5b4f02b3652fe8432bdcf990</t>
  </si>
  <si>
    <t>Person 3535</t>
  </si>
  <si>
    <t>62bc7ee956bcb11219005974</t>
  </si>
  <si>
    <t>5b4ed195652fe8f352dcf991</t>
  </si>
  <si>
    <t>Person 3536</t>
  </si>
  <si>
    <t>62bc7eee56bcb11219005976</t>
  </si>
  <si>
    <t>5b4ebab6652fe80747dcf9e4</t>
  </si>
  <si>
    <t>Person 3537</t>
  </si>
  <si>
    <t>62bc7ef256bcb11219005978</t>
  </si>
  <si>
    <t>5b4eaad1652fe8f43bdcf9fe</t>
  </si>
  <si>
    <t>Person 3538</t>
  </si>
  <si>
    <t>62bc7f0256bcb1121900597c</t>
  </si>
  <si>
    <t>5b4db823652fe82138dcf99d</t>
  </si>
  <si>
    <t>Person 3539</t>
  </si>
  <si>
    <t>62bc7f0756bcb1121900597e</t>
  </si>
  <si>
    <t>5b4d6c91652fe8290cdcf995</t>
  </si>
  <si>
    <t>Person 3540</t>
  </si>
  <si>
    <t>62bc7f0b56bcb11219005980</t>
  </si>
  <si>
    <t>5b4d603d652fe88f43dcf98f</t>
  </si>
  <si>
    <t>Person 3541</t>
  </si>
  <si>
    <t>62bc7f0f56bcb11219005982</t>
  </si>
  <si>
    <t>5b4d55d2652fe84329dcf999</t>
  </si>
  <si>
    <t>Person 3542</t>
  </si>
  <si>
    <t>62bc7f1356bcb11219005984</t>
  </si>
  <si>
    <t>5b4c30d3652fe81052dcf992</t>
  </si>
  <si>
    <t>Person 3543</t>
  </si>
  <si>
    <t>62bc7f1856bcb11219005986</t>
  </si>
  <si>
    <t>5b4c2d26652fe8304fdcf990</t>
  </si>
  <si>
    <t>Person 3544</t>
  </si>
  <si>
    <t>62bc7f1c56bcb11219005988</t>
  </si>
  <si>
    <t>5b4c0f02652fe8e834dcf998</t>
  </si>
  <si>
    <t>Person 3545</t>
  </si>
  <si>
    <t>62bc7f2056bcb1121900598a</t>
  </si>
  <si>
    <t>5b4b5099652fe88463ba7b48</t>
  </si>
  <si>
    <t>Person 3546</t>
  </si>
  <si>
    <t>62bc7f2456bcb1121900598c</t>
  </si>
  <si>
    <t>5b4acd0d652fe88163ba7b3f</t>
  </si>
  <si>
    <t>Person 3547</t>
  </si>
  <si>
    <t>62bc7f2956bcb1121900598e</t>
  </si>
  <si>
    <t>5b4ac6ba652fe84b1bba7b3a</t>
  </si>
  <si>
    <t>Person 3548</t>
  </si>
  <si>
    <t>62bc7f2d56bcb11219005990</t>
  </si>
  <si>
    <t>5b494e6e652fe8ca438b45d7</t>
  </si>
  <si>
    <t>Person 3549</t>
  </si>
  <si>
    <t>62bc7f3156bcb11219005992</t>
  </si>
  <si>
    <t>5b4947ed652fe8fd178b45d4</t>
  </si>
  <si>
    <t>Person 3550</t>
  </si>
  <si>
    <t>62bc7f3556bcb11219005994</t>
  </si>
  <si>
    <t>5b48848a652fe8fc418b457e</t>
  </si>
  <si>
    <t>Person 3551</t>
  </si>
  <si>
    <t>62bc7f3a56bcb11219005996</t>
  </si>
  <si>
    <t>5b48489a652fe818548b459c</t>
  </si>
  <si>
    <t>Person 3552</t>
  </si>
  <si>
    <t>62bc7f5d56bcb112190059a2</t>
  </si>
  <si>
    <t>5b484525652fe8fd178b458a</t>
  </si>
  <si>
    <t>Person 3553</t>
  </si>
  <si>
    <t>62bc7f6156bcb112190059a4</t>
  </si>
  <si>
    <t>5b4844e0652fe87e778b45cf</t>
  </si>
  <si>
    <t>Person 3554</t>
  </si>
  <si>
    <t>62bc7f6556bcb112190059a6</t>
  </si>
  <si>
    <t>5b46ceaa652fe871348b45df</t>
  </si>
  <si>
    <t>Person 3555</t>
  </si>
  <si>
    <t>62bc7f6a56bcb112190059a8</t>
  </si>
  <si>
    <t>5b44b263652fe849098b45ca</t>
  </si>
  <si>
    <t>Person 3556</t>
  </si>
  <si>
    <t>62bc7f6e56bcb112190059aa</t>
  </si>
  <si>
    <t>5b42c06b652fe8a3688b4578</t>
  </si>
  <si>
    <t>Person 3557</t>
  </si>
  <si>
    <t>62bc7f7256bcb112190059ac</t>
  </si>
  <si>
    <t>5b42bb59652fe8a1688b4576</t>
  </si>
  <si>
    <t>Person 3558</t>
  </si>
  <si>
    <t>62bc7f7656bcb112190059ae</t>
  </si>
  <si>
    <t>5b40caf9652fe8871eaf86b8</t>
  </si>
  <si>
    <t>Person 3559</t>
  </si>
  <si>
    <t>62bc7f7b56bcb112190059b0</t>
  </si>
  <si>
    <t>5b40556c652fe8de3baf85c2</t>
  </si>
  <si>
    <t>Person 3560</t>
  </si>
  <si>
    <t>62bc7f7f56bcb112190059b2</t>
  </si>
  <si>
    <t>Person 3561</t>
  </si>
  <si>
    <t>62bc7fa256bcb112190059bd</t>
  </si>
  <si>
    <t>Person 3562</t>
  </si>
  <si>
    <t>62bc7fad56bcb112190059c1</t>
  </si>
  <si>
    <t>Person 3563</t>
  </si>
  <si>
    <t>62bc7fd356bcb112190059c9</t>
  </si>
  <si>
    <t>Person 3564</t>
  </si>
  <si>
    <t>62bc7fd756bcb112190059cb</t>
  </si>
  <si>
    <t>5b3f2fe7652fe8861eaf8603</t>
  </si>
  <si>
    <t>Person 3565</t>
  </si>
  <si>
    <t>62bc7fdb56bcb112190059cd</t>
  </si>
  <si>
    <t>5b3ee4b6652fe8831eaf85d8</t>
  </si>
  <si>
    <t>Person 3566</t>
  </si>
  <si>
    <t>62bc7fe356bcb112190059cf</t>
  </si>
  <si>
    <t>5b3ed16e652fe80b21af85fe</t>
  </si>
  <si>
    <t>Person 3567</t>
  </si>
  <si>
    <t>Person 3568</t>
  </si>
  <si>
    <t>62bc7feb56bcb112190059d3</t>
  </si>
  <si>
    <t>Person 3569</t>
  </si>
  <si>
    <t>62bc7fef56bcb112190059d5</t>
  </si>
  <si>
    <t>5b3db481652fe80b21af85c5</t>
  </si>
  <si>
    <t>Person 3570</t>
  </si>
  <si>
    <t>62bc7ff356bcb112190059d7</t>
  </si>
  <si>
    <t>5b3c8ef6652fe8861eaf8585</t>
  </si>
  <si>
    <t>Person 3571</t>
  </si>
  <si>
    <t>62bc7ff856bcb112190059d9</t>
  </si>
  <si>
    <t>5b3ae047652fe8851eaf852b</t>
  </si>
  <si>
    <t>Person 3572</t>
  </si>
  <si>
    <t>62bc7ffc56bcb112190059db</t>
  </si>
  <si>
    <t>5b39d40c652fe8841eaf84ea</t>
  </si>
  <si>
    <t>Person 3573</t>
  </si>
  <si>
    <t>62bc800056bcb112190059dd</t>
  </si>
  <si>
    <t>5b375939652fe8f71cf8766d</t>
  </si>
  <si>
    <t>Person 3574</t>
  </si>
  <si>
    <t>62bc800556bcb112190059df</t>
  </si>
  <si>
    <t>5b364fbf652fe82f66f876f3</t>
  </si>
  <si>
    <t>Person 3575</t>
  </si>
  <si>
    <t>62bc800956bcb112190059e1</t>
  </si>
  <si>
    <t>5b35e599652fe82f66f876d0</t>
  </si>
  <si>
    <t>Person 3576</t>
  </si>
  <si>
    <t>62bc800d56bcb112190059e3</t>
  </si>
  <si>
    <t>5b35d7e6652fe8750ef87821</t>
  </si>
  <si>
    <t>Person 3577</t>
  </si>
  <si>
    <t>62bc801156bcb112190059e5</t>
  </si>
  <si>
    <t>5b35aad9652fe82f66f876c0</t>
  </si>
  <si>
    <t>Person 3578</t>
  </si>
  <si>
    <t>62bc801656bcb112190059e7</t>
  </si>
  <si>
    <t>5b358371652fe8451ff87812</t>
  </si>
  <si>
    <t>Person 3579</t>
  </si>
  <si>
    <t>62bc802056bcb112190059eb</t>
  </si>
  <si>
    <t>5b34984a652fe8ea46f8770b</t>
  </si>
  <si>
    <t>Person 3580</t>
  </si>
  <si>
    <t>62bc802456bcb112190059ed</t>
  </si>
  <si>
    <t>Person 3581</t>
  </si>
  <si>
    <t>62bc802956bcb112190059ef</t>
  </si>
  <si>
    <t>5b34734e652fe8ea46f87704</t>
  </si>
  <si>
    <t>Person 3582</t>
  </si>
  <si>
    <t>62bc802d56bcb112190059f1</t>
  </si>
  <si>
    <t>5b32fec0652fe8331cf87757</t>
  </si>
  <si>
    <t>Person 3583</t>
  </si>
  <si>
    <t>62bc803156bcb112190059f3</t>
  </si>
  <si>
    <t>5b2f4d06652fe8760ef87687</t>
  </si>
  <si>
    <t>Person 3584</t>
  </si>
  <si>
    <t>62bc803956bcb112190059f6</t>
  </si>
  <si>
    <t>5b2c4132652fe8b16233c98d</t>
  </si>
  <si>
    <t>Person 3585</t>
  </si>
  <si>
    <t>62bc803d56bcb112190059f8</t>
  </si>
  <si>
    <t>5b2b5048652fe8b16233c90c</t>
  </si>
  <si>
    <t>Person 3586</t>
  </si>
  <si>
    <t>62bc804156bcb112190059fa</t>
  </si>
  <si>
    <t>5b2b2c0e652fe8cb5533ccb1</t>
  </si>
  <si>
    <t>Person 3587</t>
  </si>
  <si>
    <t>62bc804556bcb112190059fc</t>
  </si>
  <si>
    <t>5b2a39cd652fe83b5533cb9b</t>
  </si>
  <si>
    <t>Person 3588</t>
  </si>
  <si>
    <t>62bc804956bcb112190059fe</t>
  </si>
  <si>
    <t>Person 3589</t>
  </si>
  <si>
    <t>62bc804e56bcb11219005a00</t>
  </si>
  <si>
    <t>5b29eb44652fe8385533cb17</t>
  </si>
  <si>
    <t>Person 3590</t>
  </si>
  <si>
    <t>Person 3591</t>
  </si>
  <si>
    <t>62bc805f56bcb11219005a04</t>
  </si>
  <si>
    <t>Person 3592</t>
  </si>
  <si>
    <t>62bc806356bcb11219005a06</t>
  </si>
  <si>
    <t>Person 3593</t>
  </si>
  <si>
    <t>62bc806856bcb11219005a08</t>
  </si>
  <si>
    <t>5b29d89e652fe8cb5533cb3d</t>
  </si>
  <si>
    <t>Person 3594</t>
  </si>
  <si>
    <t>62bc806c56bcb11219005a0a</t>
  </si>
  <si>
    <t>5b28c38b652fe8cb5533c922</t>
  </si>
  <si>
    <t>Person 3595</t>
  </si>
  <si>
    <t>62bc807056bcb11219005a0c</t>
  </si>
  <si>
    <t>5b28abba652fe8cb5533c8d4</t>
  </si>
  <si>
    <t>Person 3596</t>
  </si>
  <si>
    <t>62bc807456bcb11219005a0e</t>
  </si>
  <si>
    <t>Person 3597</t>
  </si>
  <si>
    <t>62bc807856bcb11219005a10</t>
  </si>
  <si>
    <t>Person 3598</t>
  </si>
  <si>
    <t>62bc807d56bcb11219005a12</t>
  </si>
  <si>
    <t>5b287229652fe8395533c89c</t>
  </si>
  <si>
    <t>Person 3599</t>
  </si>
  <si>
    <t>62bc808156bcb11219005a14</t>
  </si>
  <si>
    <t>5b265a6c652fe8f86fe12e50</t>
  </si>
  <si>
    <t>Person 3600</t>
  </si>
  <si>
    <t>Person 3601</t>
  </si>
  <si>
    <t>Person 3602</t>
  </si>
  <si>
    <t>Person 3603</t>
  </si>
  <si>
    <t>62bc809256bcb11219005a1c</t>
  </si>
  <si>
    <t>Person 3604</t>
  </si>
  <si>
    <t>62bc809656bcb11219005a1e</t>
  </si>
  <si>
    <t>5b24867e652fe83802622d01</t>
  </si>
  <si>
    <t>Person 3605</t>
  </si>
  <si>
    <t>62bc809a56bcb11219005a20</t>
  </si>
  <si>
    <t>5b246d95652fe87b02622d23</t>
  </si>
  <si>
    <t>Person 3606</t>
  </si>
  <si>
    <t>62bc809e56bcb11219005a22</t>
  </si>
  <si>
    <t>Person 3607</t>
  </si>
  <si>
    <t>62bc80a356bcb11219005a24</t>
  </si>
  <si>
    <t>5b23ecd3652fe83a02622cef</t>
  </si>
  <si>
    <t>Person 3608</t>
  </si>
  <si>
    <t>62bc80a756bcb11219005a26</t>
  </si>
  <si>
    <t>5b23cf6f652fe83b02622d43</t>
  </si>
  <si>
    <t>Person 3609</t>
  </si>
  <si>
    <t>62bc80ab56bcb11219005a28</t>
  </si>
  <si>
    <t>5b235824652fe83702622d13</t>
  </si>
  <si>
    <t>Person 3610</t>
  </si>
  <si>
    <t>62bc80c856bcb11219005a31</t>
  </si>
  <si>
    <t>Person 3611</t>
  </si>
  <si>
    <t>62bc80e956bcb11219005a3b</t>
  </si>
  <si>
    <t>5b234f54652fe83b02622d24</t>
  </si>
  <si>
    <t>Person 3612</t>
  </si>
  <si>
    <t>62bc80ed56bcb11219005a3d</t>
  </si>
  <si>
    <t>5b233b32652fe83802622ccb</t>
  </si>
  <si>
    <t>Person 3613</t>
  </si>
  <si>
    <t>62bc80f156bcb11219005a3f</t>
  </si>
  <si>
    <t>5b232576652fe83702622cf9</t>
  </si>
  <si>
    <t>Person 3614</t>
  </si>
  <si>
    <t>62bc80f656bcb11219005a41</t>
  </si>
  <si>
    <t>5b223e17652fe84d67622c72</t>
  </si>
  <si>
    <t>Person 3615</t>
  </si>
  <si>
    <t>62bc80fd56bcb11219005a43</t>
  </si>
  <si>
    <t>5b22225c652fe87b02622ca5</t>
  </si>
  <si>
    <t>Person 3616</t>
  </si>
  <si>
    <t>62bc810156bcb11219005a45</t>
  </si>
  <si>
    <t>5b221d70652fe8670b622c80</t>
  </si>
  <si>
    <t>Person 3617</t>
  </si>
  <si>
    <t>62bc810556bcb11219005a47</t>
  </si>
  <si>
    <t>5b20c604652fe83702622c7b</t>
  </si>
  <si>
    <t>Person 3618</t>
  </si>
  <si>
    <t>62bc810a56bcb11219005a49</t>
  </si>
  <si>
    <t>5b20b603652fe83702622c76</t>
  </si>
  <si>
    <t>Person 3619</t>
  </si>
  <si>
    <t>62bc810e56bcb11219005a4b</t>
  </si>
  <si>
    <t>5b20b0bf652fe83702622c6f</t>
  </si>
  <si>
    <t>Person 3620</t>
  </si>
  <si>
    <t>62bc811556bcb11219005a4e</t>
  </si>
  <si>
    <t>5b209b62652fe83a02622c47</t>
  </si>
  <si>
    <t>Person 3621</t>
  </si>
  <si>
    <t>62bc811a56bcb11219005a50</t>
  </si>
  <si>
    <t>5b2092df652fe83902622c48</t>
  </si>
  <si>
    <t>Person 3622</t>
  </si>
  <si>
    <t>62bc811e56bcb11219005a52</t>
  </si>
  <si>
    <t>5b1f7a89652fe83902622c18</t>
  </si>
  <si>
    <t>Person 3623</t>
  </si>
  <si>
    <t>62bc812256bcb11219005a54</t>
  </si>
  <si>
    <t>5b1f504c652fe83702622c2d</t>
  </si>
  <si>
    <t>Person 3624</t>
  </si>
  <si>
    <t>62bc812656bcb11219005a56</t>
  </si>
  <si>
    <t>5b1f44c1652fe83902622c00</t>
  </si>
  <si>
    <t>Person 3625</t>
  </si>
  <si>
    <t>62bc812a56bcb11219005a58</t>
  </si>
  <si>
    <t>5b1f2010652fe87b02622bff</t>
  </si>
  <si>
    <t>Person 3626</t>
  </si>
  <si>
    <t>Person 3627</t>
  </si>
  <si>
    <t>62bc813356bcb11219005a5c</t>
  </si>
  <si>
    <t>5b1c7f60652fe8002b4b1318</t>
  </si>
  <si>
    <t>Person 3628</t>
  </si>
  <si>
    <t>62bc813756bcb11219005a5e</t>
  </si>
  <si>
    <t>5b1a0e12652fe870101228eb</t>
  </si>
  <si>
    <t>Person 3629</t>
  </si>
  <si>
    <t>62bc813b56bcb11219005a60</t>
  </si>
  <si>
    <t>5b191594652fe81b2a12294d</t>
  </si>
  <si>
    <t>Person 3630</t>
  </si>
  <si>
    <t>62bc814056bcb11219005a62</t>
  </si>
  <si>
    <t>5b190430652fe81b2a122946</t>
  </si>
  <si>
    <t>Person 3631</t>
  </si>
  <si>
    <t>62bc814456bcb11219005a64</t>
  </si>
  <si>
    <t>5b18f18d652fe8b275122983</t>
  </si>
  <si>
    <t>Person 3632</t>
  </si>
  <si>
    <t>62bc814856bcb11219005a66</t>
  </si>
  <si>
    <t>5b18a2ce652fe86d70122a01</t>
  </si>
  <si>
    <t>Person 3633</t>
  </si>
  <si>
    <t>62bc814c56bcb11219005a68</t>
  </si>
  <si>
    <t>5b189af7652fe86f701229cb</t>
  </si>
  <si>
    <t>Person 3634</t>
  </si>
  <si>
    <t>62bc815156bcb11219005a6a</t>
  </si>
  <si>
    <t>5b189149652fe871701229d0</t>
  </si>
  <si>
    <t>Person 3635</t>
  </si>
  <si>
    <t>62bc815556bcb11219005a6c</t>
  </si>
  <si>
    <t>5b188619652fe81b2a12290d</t>
  </si>
  <si>
    <t>Person 3636</t>
  </si>
  <si>
    <t>62bc815c56bcb11219005a6f</t>
  </si>
  <si>
    <t>5b1883bb652fe8b27512295f</t>
  </si>
  <si>
    <t>Person 3637</t>
  </si>
  <si>
    <t>62bc816056bcb11219005a71</t>
  </si>
  <si>
    <t>5b17f7d7652fe8707012299b</t>
  </si>
  <si>
    <t>Person 3638</t>
  </si>
  <si>
    <t>62bc816556bcb11219005a73</t>
  </si>
  <si>
    <t>5b17a54b652fe8c2701229a5</t>
  </si>
  <si>
    <t>Person 3639</t>
  </si>
  <si>
    <t>62bc816956bcb11219005a75</t>
  </si>
  <si>
    <t>5b176181652fe8b27512291b</t>
  </si>
  <si>
    <t>Person 3640</t>
  </si>
  <si>
    <t>Person 3641</t>
  </si>
  <si>
    <t>Person 3642</t>
  </si>
  <si>
    <t>Person 3643</t>
  </si>
  <si>
    <t>62bc81ed56bcb11219005a9c</t>
  </si>
  <si>
    <t>Person 3644</t>
  </si>
  <si>
    <t>62bc81f556bcb11219005a9f</t>
  </si>
  <si>
    <t>Person 3645</t>
  </si>
  <si>
    <t>62bc821056bcb11219005aa8</t>
  </si>
  <si>
    <t>5b167d04652fe8a76c12291a</t>
  </si>
  <si>
    <t>Person 3646</t>
  </si>
  <si>
    <t>62bc821456bcb11219005aaa</t>
  </si>
  <si>
    <t>5b162931652fe86e70122938</t>
  </si>
  <si>
    <t>Person 3647</t>
  </si>
  <si>
    <t>62bc821856bcb11219005aac</t>
  </si>
  <si>
    <t>5b1622d0652fe8b2751228bb</t>
  </si>
  <si>
    <t>Person 3648</t>
  </si>
  <si>
    <t>62bc821c56bcb11219005aae</t>
  </si>
  <si>
    <t>5b15ecd6652fe87070122916</t>
  </si>
  <si>
    <t>Person 3649</t>
  </si>
  <si>
    <t>62bc822156bcb11219005ab0</t>
  </si>
  <si>
    <t>5b10fb4d652fe82571035696</t>
  </si>
  <si>
    <t>Person 3650</t>
  </si>
  <si>
    <t>62bc822556bcb11219005ab2</t>
  </si>
  <si>
    <t>5b10f63c652fe82271035672</t>
  </si>
  <si>
    <t>Person 3651</t>
  </si>
  <si>
    <t>Person 3652</t>
  </si>
  <si>
    <t>62bc823a56bcb11219005aba</t>
  </si>
  <si>
    <t>Person 3653</t>
  </si>
  <si>
    <t>62bc823e56bcb11219005abc</t>
  </si>
  <si>
    <t>5b101071652fe8cd1d035589</t>
  </si>
  <si>
    <t>Person 3654</t>
  </si>
  <si>
    <t>62bc824656bcb11219005abf</t>
  </si>
  <si>
    <t>5b0f6660652fe86f5a03560b</t>
  </si>
  <si>
    <t>Person 3655</t>
  </si>
  <si>
    <t>62bc825056bcb11219005ac3</t>
  </si>
  <si>
    <t>5b0e7d09652fe8c87b03561a</t>
  </si>
  <si>
    <t>Person 3656</t>
  </si>
  <si>
    <t>62bc825456bcb11219005ac5</t>
  </si>
  <si>
    <t>5b0d0dd1652fe823710355ac</t>
  </si>
  <si>
    <t>Person 3657</t>
  </si>
  <si>
    <t>62bc825956bcb11219005ac7</t>
  </si>
  <si>
    <t>5b0ba424652fe88e3f9f6b8c</t>
  </si>
  <si>
    <t>Person 3658</t>
  </si>
  <si>
    <t>62bc825d56bcb11219005ac9</t>
  </si>
  <si>
    <t>5b08c470652fe83429fe33f2</t>
  </si>
  <si>
    <t>Person 3659</t>
  </si>
  <si>
    <t>62bc826156bcb11219005acb</t>
  </si>
  <si>
    <t>5b08c38a652fe83029fe33ea</t>
  </si>
  <si>
    <t>Person 3660</t>
  </si>
  <si>
    <t>62bc826656bcb11219005acd</t>
  </si>
  <si>
    <t>5b075f60652fe83229fe33c1</t>
  </si>
  <si>
    <t>Person 3661</t>
  </si>
  <si>
    <t>62bc826a56bcb11219005acf</t>
  </si>
  <si>
    <t>5b064414652fe85e1bfe33a4</t>
  </si>
  <si>
    <t>Person 3662</t>
  </si>
  <si>
    <t>62bc826e56bcb11219005ad1</t>
  </si>
  <si>
    <t>5b0550bf652fe84220fe32cf</t>
  </si>
  <si>
    <t>Person 3663</t>
  </si>
  <si>
    <t>Person 3664</t>
  </si>
  <si>
    <t>62bc827656bcb11219005ad5</t>
  </si>
  <si>
    <t>Person 3665</t>
  </si>
  <si>
    <t>62bc827e56bcb11219005ad7</t>
  </si>
  <si>
    <t>Person 3666</t>
  </si>
  <si>
    <t>62bc828256bcb11219005ad9</t>
  </si>
  <si>
    <t>5b04e44a652fe83229fe331e</t>
  </si>
  <si>
    <t>Person 3667</t>
  </si>
  <si>
    <t>62bc828656bcb11219005adb</t>
  </si>
  <si>
    <t>5b04dde6652fe85e1bfe3321</t>
  </si>
  <si>
    <t>Person 3668</t>
  </si>
  <si>
    <t>62bc828b56bcb11219005add</t>
  </si>
  <si>
    <t>5b04cafa652fe83029fe3318</t>
  </si>
  <si>
    <t>Person 3669</t>
  </si>
  <si>
    <t>62bc828f56bcb11219005adf</t>
  </si>
  <si>
    <t>5b03babd652fe83229fe32de</t>
  </si>
  <si>
    <t>Person 3670</t>
  </si>
  <si>
    <t>62bc829356bcb11219005ae1</t>
  </si>
  <si>
    <t>Person 3671</t>
  </si>
  <si>
    <t>62bc829756bcb11219005ae3</t>
  </si>
  <si>
    <t>5b0388b2652fe8792cfe32be</t>
  </si>
  <si>
    <t>Person 3672</t>
  </si>
  <si>
    <t>62bc829c56bcb11219005ae5</t>
  </si>
  <si>
    <t>5affa580652fe8d90a54c68d</t>
  </si>
  <si>
    <t>Person 3673</t>
  </si>
  <si>
    <t>62bc82a056bcb11219005ae7</t>
  </si>
  <si>
    <t>5afecf1f652fe8d70a54c669</t>
  </si>
  <si>
    <t>Person 3674</t>
  </si>
  <si>
    <t>Person 3675</t>
  </si>
  <si>
    <t>62bc82a856bcb11219005aeb</t>
  </si>
  <si>
    <t>Person 3676</t>
  </si>
  <si>
    <t>62bc82ac56bcb11219005aed</t>
  </si>
  <si>
    <t>5afeaf7e652fe8d10f54c664</t>
  </si>
  <si>
    <t>Person 3677</t>
  </si>
  <si>
    <t>62bc82b156bcb11219005aef</t>
  </si>
  <si>
    <t>5afe83e4652fe8d60a54c667</t>
  </si>
  <si>
    <t>Person 3678</t>
  </si>
  <si>
    <t>62bc82b556bcb11219005af1</t>
  </si>
  <si>
    <t>5afe5f12652fe8711754c65a</t>
  </si>
  <si>
    <t>Person 3679</t>
  </si>
  <si>
    <t>62bc82b956bcb11219005af3</t>
  </si>
  <si>
    <t>5afe368b652fe8d50a54c65e</t>
  </si>
  <si>
    <t>Person 3680</t>
  </si>
  <si>
    <t>62bc82bd56bcb11219005af5</t>
  </si>
  <si>
    <t>5afd9a05652fe8d50a54c651</t>
  </si>
  <si>
    <t>Person 3681</t>
  </si>
  <si>
    <t>62bc82c256bcb11219005af7</t>
  </si>
  <si>
    <t>5afd7c5b652fe8d70a54c648</t>
  </si>
  <si>
    <t>Person 3682</t>
  </si>
  <si>
    <t>62bc82c956bcb11219005afa</t>
  </si>
  <si>
    <t>5afd0fbd652fe8d10f54c636</t>
  </si>
  <si>
    <t>Person 3683</t>
  </si>
  <si>
    <t>62bc82ce56bcb11219005afc</t>
  </si>
  <si>
    <t>5afcfcac652fe86b3354c63a</t>
  </si>
  <si>
    <t>Person 3684</t>
  </si>
  <si>
    <t>62bc82d256bcb11219005afe</t>
  </si>
  <si>
    <t>5afc1b4d652fe8d70a54c633</t>
  </si>
  <si>
    <t>Person 3685</t>
  </si>
  <si>
    <t>62bc82d656bcb11219005b00</t>
  </si>
  <si>
    <t>5afbb16b652fe8d90a54c620</t>
  </si>
  <si>
    <t>Person 3686</t>
  </si>
  <si>
    <t>62bc82da56bcb11219005b02</t>
  </si>
  <si>
    <t>5afb9f24652fe8860b54c61d</t>
  </si>
  <si>
    <t>Person 3687</t>
  </si>
  <si>
    <t>62bc82df56bcb11219005b04</t>
  </si>
  <si>
    <t>5afa9dd8652fe8d50a54c60b</t>
  </si>
  <si>
    <t>Person 3688</t>
  </si>
  <si>
    <t>62bc82e356bcb11219005b06</t>
  </si>
  <si>
    <t>5af96e18652fe8933ca3df6f</t>
  </si>
  <si>
    <t>Person 3689</t>
  </si>
  <si>
    <t>62bc82e756bcb11219005b08</t>
  </si>
  <si>
    <t>5af951ae652fe8933ca3df66</t>
  </si>
  <si>
    <t>Person 3690</t>
  </si>
  <si>
    <t>62bc82eb56bcb11219005b0a</t>
  </si>
  <si>
    <t>Person 3691</t>
  </si>
  <si>
    <t>62bc82f056bcb11219005b0c</t>
  </si>
  <si>
    <t>5af9384f652fe8d17da3dfeb</t>
  </si>
  <si>
    <t>Person 3692</t>
  </si>
  <si>
    <t>62bc82f456bcb11219005b0e</t>
  </si>
  <si>
    <t>5af92e89652fe8cf7da3df5f</t>
  </si>
  <si>
    <t>Person 3693</t>
  </si>
  <si>
    <t>62bc82f856bcb11219005b10</t>
  </si>
  <si>
    <t>5af9271e652fe8d07da3df5b</t>
  </si>
  <si>
    <t>Person 3694</t>
  </si>
  <si>
    <t>62bc82fd56bcb11219005b12</t>
  </si>
  <si>
    <t>5af90dbb652fe8d17da3df55</t>
  </si>
  <si>
    <t>Person 3695</t>
  </si>
  <si>
    <t>62bc830156bcb11219005b14</t>
  </si>
  <si>
    <t>5af85524652fe8ed6288a8f4</t>
  </si>
  <si>
    <t>Person 3696</t>
  </si>
  <si>
    <t>62bc830556bcb11219005b16</t>
  </si>
  <si>
    <t>5af84ea0652fe8017f88a8fc</t>
  </si>
  <si>
    <t>Person 3697</t>
  </si>
  <si>
    <t>62bc830956bcb11219005b18</t>
  </si>
  <si>
    <t>5af7da13652fe8ff7e88a8c3</t>
  </si>
  <si>
    <t>Person 3698</t>
  </si>
  <si>
    <t>Person 3699</t>
  </si>
  <si>
    <t>62bc831256bcb11219005b1c</t>
  </si>
  <si>
    <t>Person 3700</t>
  </si>
  <si>
    <t>62bc831656bcb11219005b1e</t>
  </si>
  <si>
    <t>Person 3701</t>
  </si>
  <si>
    <t>62bc831a56bcb11219005b20</t>
  </si>
  <si>
    <t>5af791c4652fe8017f88a8e5</t>
  </si>
  <si>
    <t>Person 3702</t>
  </si>
  <si>
    <t>62bc831e56bcb11219005b22</t>
  </si>
  <si>
    <t>5af67f37652fe8fe7e88a8b7</t>
  </si>
  <si>
    <t>Person 3703</t>
  </si>
  <si>
    <t>62bc832256bcb11219005b24</t>
  </si>
  <si>
    <t>5af65792652fe8fe7e88a8a9</t>
  </si>
  <si>
    <t>Person 3704</t>
  </si>
  <si>
    <t>62bc832756bcb11219005b26</t>
  </si>
  <si>
    <t>5af56a0c652fe8350388a88b</t>
  </si>
  <si>
    <t>Person 3705</t>
  </si>
  <si>
    <t>62bc832b56bcb11219005b28</t>
  </si>
  <si>
    <t>5af5240d652fe8017f88a8aa</t>
  </si>
  <si>
    <t>Person 3706</t>
  </si>
  <si>
    <t>62bc832f56bcb11219005b2a</t>
  </si>
  <si>
    <t>5af3bac0652fe8017f88a871</t>
  </si>
  <si>
    <t>Person 3707</t>
  </si>
  <si>
    <t>62bc833356bcb11219005b2c</t>
  </si>
  <si>
    <t>Person 3708</t>
  </si>
  <si>
    <t>62bc833856bcb11219005b2e</t>
  </si>
  <si>
    <t>Person 3709</t>
  </si>
  <si>
    <t>62bc833c56bcb11219005b30</t>
  </si>
  <si>
    <t>5af2b7f8652fe8314388a842</t>
  </si>
  <si>
    <t>Person 3710</t>
  </si>
  <si>
    <t>62bc834056bcb11219005b32</t>
  </si>
  <si>
    <t>Person 3711</t>
  </si>
  <si>
    <t>62bc834456bcb11219005b34</t>
  </si>
  <si>
    <t>Person 3712</t>
  </si>
  <si>
    <t>62bc834856bcb11219005b36</t>
  </si>
  <si>
    <t>5af28666652fe8017f88a858</t>
  </si>
  <si>
    <t>Person 3713</t>
  </si>
  <si>
    <t>62bc834d56bcb11219005b38</t>
  </si>
  <si>
    <t>5af27885652fe8fe7e88a83c</t>
  </si>
  <si>
    <t>Person 3714</t>
  </si>
  <si>
    <t>62bc835156bcb11219005b3a</t>
  </si>
  <si>
    <t>5af18e73652fe8ed6288a829</t>
  </si>
  <si>
    <t>Person 3715</t>
  </si>
  <si>
    <t>62bc835556bcb11219005b3c</t>
  </si>
  <si>
    <t>5af18790652fe8314388a813</t>
  </si>
  <si>
    <t>Person 3716</t>
  </si>
  <si>
    <t>62bc835956bcb11219005b3e</t>
  </si>
  <si>
    <t>5af10e87652fe8017f88a820</t>
  </si>
  <si>
    <t>Person 3717</t>
  </si>
  <si>
    <t>62bc835e56bcb11219005b40</t>
  </si>
  <si>
    <t>5af0f4c4652fe8017f88a81a</t>
  </si>
  <si>
    <t>Person 3718</t>
  </si>
  <si>
    <t>62bc836256bcb11219005b42</t>
  </si>
  <si>
    <t>5af01db1652fe8350388a800</t>
  </si>
  <si>
    <t>Person 3719</t>
  </si>
  <si>
    <t>62bc836656bcb11219005b44</t>
  </si>
  <si>
    <t>5aee9138652fe8ed6288a7d0</t>
  </si>
  <si>
    <t>Person 3720</t>
  </si>
  <si>
    <t>62bc836a56bcb11219005b46</t>
  </si>
  <si>
    <t>5aed565e652fe82f632669a4</t>
  </si>
  <si>
    <t>Person 3721</t>
  </si>
  <si>
    <t>62bc836f56bcb11219005b48</t>
  </si>
  <si>
    <t>5aec33bc652fe89911266987</t>
  </si>
  <si>
    <t>Person 3722</t>
  </si>
  <si>
    <t>62bc837356bcb11219005b4a</t>
  </si>
  <si>
    <t>5aec3120652fe8d40626696f</t>
  </si>
  <si>
    <t>Person 3723</t>
  </si>
  <si>
    <t>62bc837d56bcb11219005b4d</t>
  </si>
  <si>
    <t>5aec0202652fe8d40626696b</t>
  </si>
  <si>
    <t>Person 3724</t>
  </si>
  <si>
    <t>62bc838256bcb11219005b4f</t>
  </si>
  <si>
    <t>5aebd32f652fe8d406266962</t>
  </si>
  <si>
    <t>Person 3725</t>
  </si>
  <si>
    <t>62bc838956bcb11219005b51</t>
  </si>
  <si>
    <t>5aeb0418652fe85b34266979</t>
  </si>
  <si>
    <t>Person 3726</t>
  </si>
  <si>
    <t>62bc838d56bcb11219005b53</t>
  </si>
  <si>
    <t>5aeb0160652fe89a1126698b</t>
  </si>
  <si>
    <t>Person 3727</t>
  </si>
  <si>
    <t>62bc839156bcb11219005b55</t>
  </si>
  <si>
    <t>5aeab2cc652fe85b34266965</t>
  </si>
  <si>
    <t>Person 3728</t>
  </si>
  <si>
    <t>62bc839656bcb11219005b57</t>
  </si>
  <si>
    <t>5aea6040652fe89611266979</t>
  </si>
  <si>
    <t>Person 3729</t>
  </si>
  <si>
    <t>62bc839a56bcb11219005b59</t>
  </si>
  <si>
    <t>5ae97121652fe8a73d266961</t>
  </si>
  <si>
    <t>Person 3730</t>
  </si>
  <si>
    <t>62bc839e56bcb11219005b5b</t>
  </si>
  <si>
    <t>5ae92069652fe8d40626692e</t>
  </si>
  <si>
    <t>Person 3731</t>
  </si>
  <si>
    <t>62bc83a256bcb11219005b5d</t>
  </si>
  <si>
    <t>5ae90efb652fe89711266959</t>
  </si>
  <si>
    <t>Person 3732</t>
  </si>
  <si>
    <t>62bc83a756bcb11219005b5f</t>
  </si>
  <si>
    <t>5ae88270652fe89711266949</t>
  </si>
  <si>
    <t>Person 3733</t>
  </si>
  <si>
    <t>62bc83ab56bcb11219005b61</t>
  </si>
  <si>
    <t>5ae7ec0c652fe82f6326693b</t>
  </si>
  <si>
    <t>Person 3734</t>
  </si>
  <si>
    <t>62bc83af56bcb11219005b63</t>
  </si>
  <si>
    <t>5ae2f075652fe83922cb654f</t>
  </si>
  <si>
    <t>Person 3735</t>
  </si>
  <si>
    <t>62bc83b456bcb11219005b65</t>
  </si>
  <si>
    <t>Person 3736</t>
  </si>
  <si>
    <t>62bc83b856bcb11219005b67</t>
  </si>
  <si>
    <t>Person 3737</t>
  </si>
  <si>
    <t>62bc83bc56bcb11219005b69</t>
  </si>
  <si>
    <t>Person 3738</t>
  </si>
  <si>
    <t>62bc83c356bcb11219005b6c</t>
  </si>
  <si>
    <t>Person 3739</t>
  </si>
  <si>
    <t>62bc83c756bcb11219005b6e</t>
  </si>
  <si>
    <t>Person 3740</t>
  </si>
  <si>
    <t>62bc83cb56bcb11219005b70</t>
  </si>
  <si>
    <t>Person 3741</t>
  </si>
  <si>
    <t>62bc83d056bcb11219005b72</t>
  </si>
  <si>
    <t>Person 3742</t>
  </si>
  <si>
    <t>62bc83d456bcb11219005b74</t>
  </si>
  <si>
    <t>Person 3743</t>
  </si>
  <si>
    <t>62bc83d856bcb11219005b76</t>
  </si>
  <si>
    <t>Person 3744</t>
  </si>
  <si>
    <t>62bc83dc56bcb11219005b78</t>
  </si>
  <si>
    <t>Person 3745</t>
  </si>
  <si>
    <t>62bc83e056bcb11219005b7a</t>
  </si>
  <si>
    <t>Person 3746</t>
  </si>
  <si>
    <t>62bc83e556bcb11219005b7c</t>
  </si>
  <si>
    <t>Person 3747</t>
  </si>
  <si>
    <t>62bc83ec56bcb11219005b7f</t>
  </si>
  <si>
    <t>Person 3748</t>
  </si>
  <si>
    <t>62bc83f056bcb11219005b81</t>
  </si>
  <si>
    <t>Person 3749</t>
  </si>
  <si>
    <t>62bc83f456bcb11219005b83</t>
  </si>
  <si>
    <t>Person 3750</t>
  </si>
  <si>
    <t>62bc83f856bcb11219005b85</t>
  </si>
  <si>
    <t>Person 3751</t>
  </si>
  <si>
    <t>62bc83fd56bcb11219005b87</t>
  </si>
  <si>
    <t>Person 3752</t>
  </si>
  <si>
    <t>62bc840156bcb11219005b89</t>
  </si>
  <si>
    <t>Person 3753</t>
  </si>
  <si>
    <t>62bc840556bcb11219005b8b</t>
  </si>
  <si>
    <t>Person 3754</t>
  </si>
  <si>
    <t>62bc840956bcb11219005b8d</t>
  </si>
  <si>
    <t>Person 3755</t>
  </si>
  <si>
    <t>62bc841056bcb11219005b8f</t>
  </si>
  <si>
    <t>Person 3756</t>
  </si>
  <si>
    <t>62bc841456bcb11219005b91</t>
  </si>
  <si>
    <t>Person 3757</t>
  </si>
  <si>
    <t>62bc841856bcb11219005b93</t>
  </si>
  <si>
    <t>Person 3758</t>
  </si>
  <si>
    <t>62bc842056bcb11219005b96</t>
  </si>
  <si>
    <t>Person 3759</t>
  </si>
  <si>
    <t>62bc842456bcb11219005b98</t>
  </si>
  <si>
    <t>Person 3760</t>
  </si>
  <si>
    <t>62bc842856bcb11219005b9a</t>
  </si>
  <si>
    <t>Person 3761</t>
  </si>
  <si>
    <t>62bc842c56bcb11219005b9c</t>
  </si>
  <si>
    <t>Person 3762</t>
  </si>
  <si>
    <t>62bc843456bcb11219005b9f</t>
  </si>
  <si>
    <t>Person 3763</t>
  </si>
  <si>
    <t>62bc843856bcb11219005ba1</t>
  </si>
  <si>
    <t>Person 3764</t>
  </si>
  <si>
    <t>62bc843c56bcb11219005ba3</t>
  </si>
  <si>
    <t>Person 3765</t>
  </si>
  <si>
    <t>62bc844356bcb11219005ba6</t>
  </si>
  <si>
    <t>Person 3766</t>
  </si>
  <si>
    <t>62bc844756bcb11219005ba8</t>
  </si>
  <si>
    <t>Person 3767</t>
  </si>
  <si>
    <t>62bc844f56bcb11219005baa</t>
  </si>
  <si>
    <t>Person 3768</t>
  </si>
  <si>
    <t>62bc845956bcb11219005bad</t>
  </si>
  <si>
    <t>Person 3769</t>
  </si>
  <si>
    <t>62bc846056bcb11219005bb0</t>
  </si>
  <si>
    <t>Person 3770</t>
  </si>
  <si>
    <t>62bc846456bcb11219005bb2</t>
  </si>
  <si>
    <t>Person 3771</t>
  </si>
  <si>
    <t>62bc846856bcb11219005bb4</t>
  </si>
  <si>
    <t>Person 3772</t>
  </si>
  <si>
    <t>62bc847656bcb11219005bb9</t>
  </si>
  <si>
    <t>Person 3773</t>
  </si>
  <si>
    <t>62bc847a56bcb11219005bbb</t>
  </si>
  <si>
    <t>Person 3774</t>
  </si>
  <si>
    <t>62bc848856bcb11219005bbf</t>
  </si>
  <si>
    <t>Person 3775</t>
  </si>
  <si>
    <t>62bc848c56bcb11219005bc1</t>
  </si>
  <si>
    <t>Person 3776</t>
  </si>
  <si>
    <t>62bc849c56bcb11219005bc5</t>
  </si>
  <si>
    <t>Person 3777</t>
  </si>
  <si>
    <t>62bc84b056bcb11219005bcb</t>
  </si>
  <si>
    <t>Person 3778</t>
  </si>
  <si>
    <t>62bc84c156bcb11219005bd0</t>
  </si>
  <si>
    <t>Person 3779</t>
  </si>
  <si>
    <t>62bc84c556bcb11219005bd2</t>
  </si>
  <si>
    <t>Person 3780</t>
  </si>
  <si>
    <t>62bc84cc56bcb11219005bd5</t>
  </si>
  <si>
    <t>5ae0478c652fe80e35237fcc</t>
  </si>
  <si>
    <t>Person 3781</t>
  </si>
  <si>
    <t>62bc84d156bcb11219005bd7</t>
  </si>
  <si>
    <t>5adeef8e652fe80f35237f96</t>
  </si>
  <si>
    <t>Person 3782</t>
  </si>
  <si>
    <t>Person 3783</t>
  </si>
  <si>
    <t>62bc84d956bcb11219005bdb</t>
  </si>
  <si>
    <t>Person 3784</t>
  </si>
  <si>
    <t>62bc84dd56bcb11219005bdd</t>
  </si>
  <si>
    <t>Person 3785</t>
  </si>
  <si>
    <t>62bc84e556bcb11219005be0</t>
  </si>
  <si>
    <t>Person 3786</t>
  </si>
  <si>
    <t>62bc84fb56bcb11219005be8</t>
  </si>
  <si>
    <t>5adeabfa652fe80d35237f95</t>
  </si>
  <si>
    <t>Person 3787</t>
  </si>
  <si>
    <t>62bc850056bcb11219005bea</t>
  </si>
  <si>
    <t>5ade8eb6652fe86848237f89</t>
  </si>
  <si>
    <t>Person 3788</t>
  </si>
  <si>
    <t>62bc850756bcb11219005bed</t>
  </si>
  <si>
    <t>5adde607652fe85d57237f54</t>
  </si>
  <si>
    <t>Person 3789</t>
  </si>
  <si>
    <t>62bc850b56bcb11219005bef</t>
  </si>
  <si>
    <t>5add84a8652fe81035237f58</t>
  </si>
  <si>
    <t>Person 3790</t>
  </si>
  <si>
    <t>62bc851256bcb11219005bf2</t>
  </si>
  <si>
    <t>Person 3791</t>
  </si>
  <si>
    <t>62bc851a56bcb11219005bf5</t>
  </si>
  <si>
    <t>5add80a4652fe8d24b237f58</t>
  </si>
  <si>
    <t>Person 3792</t>
  </si>
  <si>
    <t>62bc851e56bcb11219005bf7</t>
  </si>
  <si>
    <t>5add732e652fe80e35237f57</t>
  </si>
  <si>
    <t>Person 3793</t>
  </si>
  <si>
    <t>62bc852256bcb11219005bf9</t>
  </si>
  <si>
    <t>Person 3794</t>
  </si>
  <si>
    <t>62bc852756bcb11219005bfb</t>
  </si>
  <si>
    <t>5add6529652fe80d35237f59</t>
  </si>
  <si>
    <t>Person 3795</t>
  </si>
  <si>
    <t>62bc852b56bcb11219005bfd</t>
  </si>
  <si>
    <t>5add479a652fe80c35237f4b</t>
  </si>
  <si>
    <t>Person 3796</t>
  </si>
  <si>
    <t>62bc852f56bcb11219005bff</t>
  </si>
  <si>
    <t>5adc151c652fe86848237f36</t>
  </si>
  <si>
    <t>Person 3797</t>
  </si>
  <si>
    <t>62bc853356bcb11219005c01</t>
  </si>
  <si>
    <t>5adb53fd652fe8607d456ee1</t>
  </si>
  <si>
    <t>Person 3798</t>
  </si>
  <si>
    <t>62bc853856bcb11219005c03</t>
  </si>
  <si>
    <t>5ad9cae7652fe8607d456eb5</t>
  </si>
  <si>
    <t>Person 3799</t>
  </si>
  <si>
    <t>62bc853c56bcb11219005c05</t>
  </si>
  <si>
    <t>5ad9c96f652fe8791e456ea8</t>
  </si>
  <si>
    <t>Person 3800</t>
  </si>
  <si>
    <t>62bc854056bcb11219005c07</t>
  </si>
  <si>
    <t>Person 3801</t>
  </si>
  <si>
    <t>62bc854456bcb11219005c09</t>
  </si>
  <si>
    <t>Person 3802</t>
  </si>
  <si>
    <t>62bc854856bcb11219005c0b</t>
  </si>
  <si>
    <t>Person 3803</t>
  </si>
  <si>
    <t>62bc854c56bcb11219005c0d</t>
  </si>
  <si>
    <t>Person 3804</t>
  </si>
  <si>
    <t>62bc855156bcb11219005c0f</t>
  </si>
  <si>
    <t>Person 3805</t>
  </si>
  <si>
    <t>62bc855e56bcb11219005c14</t>
  </si>
  <si>
    <t>5ad9c093652fe8637d456e96</t>
  </si>
  <si>
    <t>Person 3806</t>
  </si>
  <si>
    <t>62bc85d156bcb11219005c16</t>
  </si>
  <si>
    <t>5ad98344652fe89e0f456e7c</t>
  </si>
  <si>
    <t>Person 3807</t>
  </si>
  <si>
    <t>62bc85d556bcb11219005c18</t>
  </si>
  <si>
    <t>Person 3808</t>
  </si>
  <si>
    <t>62bc85d956bcb11219005c1a</t>
  </si>
  <si>
    <t>Person 3809</t>
  </si>
  <si>
    <t>62bc85dd56bcb11219005c1c</t>
  </si>
  <si>
    <t>Person 3810</t>
  </si>
  <si>
    <t>62bc85e256bcb11219005c1e</t>
  </si>
  <si>
    <t>Person 3811</t>
  </si>
  <si>
    <t>62bc85e656bcb11219005c20</t>
  </si>
  <si>
    <t>Person 3812</t>
  </si>
  <si>
    <t>62bc85ea56bcb11219005c22</t>
  </si>
  <si>
    <t>Person 3813</t>
  </si>
  <si>
    <t>62bc85ee56bcb11219005c24</t>
  </si>
  <si>
    <t>Person 3814</t>
  </si>
  <si>
    <t>62bc85f256bcb11219005c26</t>
  </si>
  <si>
    <t>Person 3815</t>
  </si>
  <si>
    <t>62bc85f656bcb11219005c28</t>
  </si>
  <si>
    <t>Person 3816</t>
  </si>
  <si>
    <t>Person 3817</t>
  </si>
  <si>
    <t>62bc860b56bcb11219005c2e</t>
  </si>
  <si>
    <t>Person 3818</t>
  </si>
  <si>
    <t>62bc861356bcb11219005c31</t>
  </si>
  <si>
    <t>Person 3819</t>
  </si>
  <si>
    <t>62bc861756bcb11219005c33</t>
  </si>
  <si>
    <t>5ad76d88652fe8617d456e69</t>
  </si>
  <si>
    <t>Person 3820</t>
  </si>
  <si>
    <t>62bc861c56bcb11219005c35</t>
  </si>
  <si>
    <t>5ad717ad652fe8791e456e5a</t>
  </si>
  <si>
    <t>Person 3821</t>
  </si>
  <si>
    <t>62bc862056bcb11219005c37</t>
  </si>
  <si>
    <t>5ad70cc9652fe8637d456e4d</t>
  </si>
  <si>
    <t>Person 3822</t>
  </si>
  <si>
    <t>62bc862456bcb11219005c39</t>
  </si>
  <si>
    <t>Person 3823</t>
  </si>
  <si>
    <t>62bc862856bcb11219005c3b</t>
  </si>
  <si>
    <t>5ad5789b652fe8d108456e35</t>
  </si>
  <si>
    <t>Person 3824</t>
  </si>
  <si>
    <t>62bc862c56bcb11219005c3d</t>
  </si>
  <si>
    <t>5ad575df652fe8657d456e2f</t>
  </si>
  <si>
    <t>Person 3825</t>
  </si>
  <si>
    <t>62bc863056bcb11219005c3f</t>
  </si>
  <si>
    <t>5ad4678d652fe8a466ff4406</t>
  </si>
  <si>
    <t>Person 3826</t>
  </si>
  <si>
    <t>62bc863556bcb11219005c41</t>
  </si>
  <si>
    <t>5ad404bb652fe80e40ff441c</t>
  </si>
  <si>
    <t>Person 3827</t>
  </si>
  <si>
    <t>62bc863956bcb11219005c43</t>
  </si>
  <si>
    <t>5ad33047652fe8c84ebf8acc</t>
  </si>
  <si>
    <t>Person 3828</t>
  </si>
  <si>
    <t>62bc863d56bcb11219005c45</t>
  </si>
  <si>
    <t>5ad31601652fe8301dbf8944</t>
  </si>
  <si>
    <t>Person 3829</t>
  </si>
  <si>
    <t>62bc864256bcb11219005c47</t>
  </si>
  <si>
    <t>5ad18e46652fe8ce4ebf8a97</t>
  </si>
  <si>
    <t>Person 3830</t>
  </si>
  <si>
    <t>62bc864656bcb11219005c49</t>
  </si>
  <si>
    <t>5ad09e4e652fe84e3ebf8a77</t>
  </si>
  <si>
    <t>Person 3831</t>
  </si>
  <si>
    <t>62bc865056bcb11219005c4d</t>
  </si>
  <si>
    <t>Person 3832</t>
  </si>
  <si>
    <t>62bc865756bcb11219005c50</t>
  </si>
  <si>
    <t>5ad06172652fe8697abf8989</t>
  </si>
  <si>
    <t>Person 3833</t>
  </si>
  <si>
    <t>62bc865c56bcb11219005c52</t>
  </si>
  <si>
    <t>5acc9bac652fe84e3ebf89c4</t>
  </si>
  <si>
    <t>Person 3834</t>
  </si>
  <si>
    <t>62bc866056bcb11219005c54</t>
  </si>
  <si>
    <t>5acaeab3652fe8cc4ebf8959</t>
  </si>
  <si>
    <t>Person 3835</t>
  </si>
  <si>
    <t>62bc866456bcb11219005c56</t>
  </si>
  <si>
    <t>5acae6df652fe84e3ebf8956</t>
  </si>
  <si>
    <t>Person 3836</t>
  </si>
  <si>
    <t>62bc866856bcb11219005c58</t>
  </si>
  <si>
    <t>5ac9bb7e652fe8ce4ebf8943</t>
  </si>
  <si>
    <t>Person 3837</t>
  </si>
  <si>
    <t>62bc866d56bcb11219005c5a</t>
  </si>
  <si>
    <t>5ac8500f652fe8582f91983f</t>
  </si>
  <si>
    <t>Person 3838</t>
  </si>
  <si>
    <t>62bc867156bcb11219005c5c</t>
  </si>
  <si>
    <t>5ac8385c652fe8582f919837</t>
  </si>
  <si>
    <t>Person 3839</t>
  </si>
  <si>
    <t>62bc867556bcb11219005c5e</t>
  </si>
  <si>
    <t>5ac82f6d652fe8562291974c</t>
  </si>
  <si>
    <t>Person 3840</t>
  </si>
  <si>
    <t>62bc867a56bcb11219005c60</t>
  </si>
  <si>
    <t>5ac783e8652fe883279197e8</t>
  </si>
  <si>
    <t>Person 3841</t>
  </si>
  <si>
    <t>Person 3842</t>
  </si>
  <si>
    <t>62bc868556bcb11219005c65</t>
  </si>
  <si>
    <t>Person 3843</t>
  </si>
  <si>
    <t>62bc868c56bcb11219005c68</t>
  </si>
  <si>
    <t>Person 3844</t>
  </si>
  <si>
    <t>Person 3845</t>
  </si>
  <si>
    <t>62bc86d056bcb11219005c7e</t>
  </si>
  <si>
    <t>Person 3846</t>
  </si>
  <si>
    <t>Person 3847</t>
  </si>
  <si>
    <t>62bc86dc56bcb11219005c83</t>
  </si>
  <si>
    <t>Person 3848</t>
  </si>
  <si>
    <t>62bc870256bcb11219005c90</t>
  </si>
  <si>
    <t>Person 3849</t>
  </si>
  <si>
    <t>62bc873e56bcb11219005ca4</t>
  </si>
  <si>
    <t>5ac4e089652fe8f230919793</t>
  </si>
  <si>
    <t>Person 3850</t>
  </si>
  <si>
    <t>62bc874356bcb11219005ca6</t>
  </si>
  <si>
    <t>5ac378a5652fe87e5d919743</t>
  </si>
  <si>
    <t>Person 3851</t>
  </si>
  <si>
    <t>62bc874756bcb11219005ca8</t>
  </si>
  <si>
    <t>5ac336cb652fe8572f91976e</t>
  </si>
  <si>
    <t>Person 3852</t>
  </si>
  <si>
    <t>62bc874b56bcb11219005caa</t>
  </si>
  <si>
    <t>5ac2e03a652fe8f44891974e</t>
  </si>
  <si>
    <t>Person 3853</t>
  </si>
  <si>
    <t>62bc875056bcb11219005cac</t>
  </si>
  <si>
    <t>5ac1ec6c652fe8572f91974a</t>
  </si>
  <si>
    <t>Person 3854</t>
  </si>
  <si>
    <t>62bc875456bcb11219005cae</t>
  </si>
  <si>
    <t>5ac1b799652fe8c42191971a</t>
  </si>
  <si>
    <t>Person 3855</t>
  </si>
  <si>
    <t>62bc875856bcb11219005cb0</t>
  </si>
  <si>
    <t>5ac0591c652fe8562f9196e1</t>
  </si>
  <si>
    <t>Person 3856</t>
  </si>
  <si>
    <t>62bc875c56bcb11219005cb2</t>
  </si>
  <si>
    <t>5abf312a652fe83f7764940d</t>
  </si>
  <si>
    <t>Person 3857</t>
  </si>
  <si>
    <t>62bc876156bcb11219005cb4</t>
  </si>
  <si>
    <t>5abf0f05652fe85a2b6493d0</t>
  </si>
  <si>
    <t>Person 3858</t>
  </si>
  <si>
    <t>62bc876556bcb11219005cb6</t>
  </si>
  <si>
    <t>5abf0221652fe83f77649402</t>
  </si>
  <si>
    <t>Person 3859</t>
  </si>
  <si>
    <t>62bc876956bcb11219005cb8</t>
  </si>
  <si>
    <t>5abe4db1652fe856486493dc</t>
  </si>
  <si>
    <t>Person 3860</t>
  </si>
  <si>
    <t>62bc876d56bcb11219005cba</t>
  </si>
  <si>
    <t>Person 3861</t>
  </si>
  <si>
    <t>62bc877156bcb11219005cbc</t>
  </si>
  <si>
    <t>Person 3862</t>
  </si>
  <si>
    <t>Person 3863</t>
  </si>
  <si>
    <t>62bc877d56bcb11219005cc1</t>
  </si>
  <si>
    <t>5abd0836652fe89d6eab36a0</t>
  </si>
  <si>
    <t>Person 3864</t>
  </si>
  <si>
    <t>62bc878156bcb11219005cc3</t>
  </si>
  <si>
    <t>5abc5705652fe8bb68ab3684</t>
  </si>
  <si>
    <t>Person 3865</t>
  </si>
  <si>
    <t>62bc878556bcb11219005cc5</t>
  </si>
  <si>
    <t>Person 3866</t>
  </si>
  <si>
    <t>62bc878956bcb11219005cc7</t>
  </si>
  <si>
    <t>Person 3867</t>
  </si>
  <si>
    <t>62bc878d56bcb11219005cc9</t>
  </si>
  <si>
    <t>Person 3868</t>
  </si>
  <si>
    <t>62bc879256bcb11219005ccb</t>
  </si>
  <si>
    <t>5abaf45b652fe8d364ab3613</t>
  </si>
  <si>
    <t>Person 3869</t>
  </si>
  <si>
    <t>62bc879656bcb11219005ccd</t>
  </si>
  <si>
    <t>Person 3870</t>
  </si>
  <si>
    <t>62bc879d56bcb11219005cd0</t>
  </si>
  <si>
    <t>Person 3871</t>
  </si>
  <si>
    <t>62bc87a156bcb11219005cd2</t>
  </si>
  <si>
    <t>Person 3872</t>
  </si>
  <si>
    <t>62bc87a656bcb11219005cd4</t>
  </si>
  <si>
    <t>5abacb76652fe8d664ab360e</t>
  </si>
  <si>
    <t>Person 3873</t>
  </si>
  <si>
    <t>Person 3874</t>
  </si>
  <si>
    <t>Person 3875</t>
  </si>
  <si>
    <t>62bc87b856bcb11219005cdc</t>
  </si>
  <si>
    <t>Person 3876</t>
  </si>
  <si>
    <t>62bc87c056bcb11219005cdf</t>
  </si>
  <si>
    <t>Person 3877</t>
  </si>
  <si>
    <t>62bc87c456bcb11219005ce1</t>
  </si>
  <si>
    <t>Person 3878</t>
  </si>
  <si>
    <t>62bc87ce56bcb11219005ce5</t>
  </si>
  <si>
    <t>Person 3879</t>
  </si>
  <si>
    <t>62bc87d256bcb11219005ce7</t>
  </si>
  <si>
    <t>5ab87e58652fe8c66c0db189</t>
  </si>
  <si>
    <t>Person 3880</t>
  </si>
  <si>
    <t>62bc87d656bcb11219005ce9</t>
  </si>
  <si>
    <t>5ab87ce8652fe83c710db199</t>
  </si>
  <si>
    <t>Person 3881</t>
  </si>
  <si>
    <t>62bc87db56bcb11219005ceb</t>
  </si>
  <si>
    <t>5ab53bc6652fe82a47537bf6</t>
  </si>
  <si>
    <t>Person 3882</t>
  </si>
  <si>
    <t>62bc87df56bcb11219005ced</t>
  </si>
  <si>
    <t>5ab4a231652fe8ec14537c05</t>
  </si>
  <si>
    <t>Person 3883</t>
  </si>
  <si>
    <t>62bc87e356bcb11219005cef</t>
  </si>
  <si>
    <t>5ab3844a652fe8e914537bdb</t>
  </si>
  <si>
    <t>Person 3884</t>
  </si>
  <si>
    <t>62bc87e756bcb11219005cf1</t>
  </si>
  <si>
    <t>5ab3791a652fe86a49537b16</t>
  </si>
  <si>
    <t>Person 3885</t>
  </si>
  <si>
    <t>62bc87ef56bcb11219005cf4</t>
  </si>
  <si>
    <t>Person 3886</t>
  </si>
  <si>
    <t>62bc87f356bcb11219005cf6</t>
  </si>
  <si>
    <t>5ab36b49652fe88771537ba9</t>
  </si>
  <si>
    <t>Person 3887</t>
  </si>
  <si>
    <t>62bc87f756bcb11219005cf8</t>
  </si>
  <si>
    <t>5ab32aba652fe8ec14537bcb</t>
  </si>
  <si>
    <t>Person 3888</t>
  </si>
  <si>
    <t>62bc87fb56bcb11219005cfa</t>
  </si>
  <si>
    <t>5ab20910652fe8ea14537ba1</t>
  </si>
  <si>
    <t>Person 3889</t>
  </si>
  <si>
    <t>62bc87ff56bcb11219005cfc</t>
  </si>
  <si>
    <t>5ab1b933652fe8ed14537b6c</t>
  </si>
  <si>
    <t>Person 3890</t>
  </si>
  <si>
    <t>62bc880456bcb11219005cfe</t>
  </si>
  <si>
    <t>5ab0bc96652fe8ec14537b36</t>
  </si>
  <si>
    <t>Person 3891</t>
  </si>
  <si>
    <t>62bc880b56bcb11219005d00</t>
  </si>
  <si>
    <t>5ab07f99652fe89c16537b27</t>
  </si>
  <si>
    <t>Person 3892</t>
  </si>
  <si>
    <t>62bc880f56bcb11219005d02</t>
  </si>
  <si>
    <t>5aaf729f652fe83c7071be22</t>
  </si>
  <si>
    <t>Person 3893</t>
  </si>
  <si>
    <t>62bc881356bcb11219005d04</t>
  </si>
  <si>
    <t>5aaf3fc5652fe8401771bde1</t>
  </si>
  <si>
    <t>Person 3894</t>
  </si>
  <si>
    <t>62bc881756bcb11219005d06</t>
  </si>
  <si>
    <t>5aaf2846652fe8441771bdfc</t>
  </si>
  <si>
    <t>Person 3895</t>
  </si>
  <si>
    <t>62bc881c56bcb11219005d08</t>
  </si>
  <si>
    <t>5aae4239652fe8f9362d8c36</t>
  </si>
  <si>
    <t>Person 3896</t>
  </si>
  <si>
    <t>62bc882056bcb11219005d0a</t>
  </si>
  <si>
    <t>5aacd666652fe8d3092d8c10</t>
  </si>
  <si>
    <t>Person 3897</t>
  </si>
  <si>
    <t>62bc882456bcb11219005d0c</t>
  </si>
  <si>
    <t>5aab5101652fe84e522d8e11</t>
  </si>
  <si>
    <t>Person 3898</t>
  </si>
  <si>
    <t>62bc882856bcb11219005d0e</t>
  </si>
  <si>
    <t>5aaa2ceb652fe84e522d8dc6</t>
  </si>
  <si>
    <t>Person 3899</t>
  </si>
  <si>
    <t>62bc882d56bcb11219005d10</t>
  </si>
  <si>
    <t>5aaa05b7652fe81e5c2d8de0</t>
  </si>
  <si>
    <t>Person 3900</t>
  </si>
  <si>
    <t>62bc883156bcb11219005d12</t>
  </si>
  <si>
    <t>5aa9da50652fe84d522d8dcd</t>
  </si>
  <si>
    <t>Person 3901</t>
  </si>
  <si>
    <t>62bc883556bcb11219005d14</t>
  </si>
  <si>
    <t>5aa9d6fe652fe810582d8d15</t>
  </si>
  <si>
    <t>Person 3902</t>
  </si>
  <si>
    <t>62bc883956bcb11219005d16</t>
  </si>
  <si>
    <t>5aa9d5c6652fe810582d8d0c</t>
  </si>
  <si>
    <t>Person 3903</t>
  </si>
  <si>
    <t>62bc884456bcb11219005d1a</t>
  </si>
  <si>
    <t>5aa8a4b0652fe8846a2d8cc6</t>
  </si>
  <si>
    <t>Person 3904</t>
  </si>
  <si>
    <t>62bc884856bcb11219005d1c</t>
  </si>
  <si>
    <t>5aa888ff652fe850522d8ccd</t>
  </si>
  <si>
    <t>Person 3905</t>
  </si>
  <si>
    <t>62bc884c56bcb11219005d1e</t>
  </si>
  <si>
    <t>5aa7753e652fe84f522d8ca5</t>
  </si>
  <si>
    <t>Person 3906</t>
  </si>
  <si>
    <t>62bc885056bcb11219005d20</t>
  </si>
  <si>
    <t>5aa74f1a652fe8331a2d8c7c</t>
  </si>
  <si>
    <t>Person 3907</t>
  </si>
  <si>
    <t>62bc885556bcb11219005d22</t>
  </si>
  <si>
    <t>5aa5c1ed652fe84c522d8c4d</t>
  </si>
  <si>
    <t>Person 3908</t>
  </si>
  <si>
    <t>62bc885956bcb11219005d24</t>
  </si>
  <si>
    <t>5aa4d9c2652fe8331a2d8c24</t>
  </si>
  <si>
    <t>Person 3909</t>
  </si>
  <si>
    <t>62bc885d56bcb11219005d26</t>
  </si>
  <si>
    <t>5aa35952652fe84318a1f2ea</t>
  </si>
  <si>
    <t>Person 3910</t>
  </si>
  <si>
    <t>62bc886156bcb11219005d28</t>
  </si>
  <si>
    <t>5aa3448f652fe81134a1f48a</t>
  </si>
  <si>
    <t>Person 3911</t>
  </si>
  <si>
    <t>62bc886656bcb11219005d2a</t>
  </si>
  <si>
    <t>5aa175a2652fe82305a1f256</t>
  </si>
  <si>
    <t>Person 3912</t>
  </si>
  <si>
    <t>62bc886a56bcb11219005d2c</t>
  </si>
  <si>
    <t>5a9fe531652fe8b018a1f16e</t>
  </si>
  <si>
    <t>Person 3913</t>
  </si>
  <si>
    <t>62bc886e56bcb11219005d2e</t>
  </si>
  <si>
    <t>5a9fb4dc652fe8a969a1f1bf</t>
  </si>
  <si>
    <t>Person 3914</t>
  </si>
  <si>
    <t>62bc887356bcb11219005d30</t>
  </si>
  <si>
    <t>5a9fa909652fe8a969a1f1b7</t>
  </si>
  <si>
    <t>Person 3915</t>
  </si>
  <si>
    <t>62bc887756bcb11219005d32</t>
  </si>
  <si>
    <t>5a9f816c652fe80d34a1f2fe</t>
  </si>
  <si>
    <t>Person 3916</t>
  </si>
  <si>
    <t>62bc887b56bcb11219005d34</t>
  </si>
  <si>
    <t>5a9f66bc652fe80d34a1f2df</t>
  </si>
  <si>
    <t>Person 3917</t>
  </si>
  <si>
    <t>62bc888556bcb11219005d36</t>
  </si>
  <si>
    <t>5a9f5b72652fe8c444a1f192</t>
  </si>
  <si>
    <t>Person 3918</t>
  </si>
  <si>
    <t>62bc888a56bcb11219005d38</t>
  </si>
  <si>
    <t>5a9f587c652fe80151a1f1fb</t>
  </si>
  <si>
    <t>Person 3919</t>
  </si>
  <si>
    <t>62bc888e56bcb11219005d3a</t>
  </si>
  <si>
    <t>5a9f54c4652fe8c444a1f188</t>
  </si>
  <si>
    <t>Person 3920</t>
  </si>
  <si>
    <t>62bc889256bcb11219005d3c</t>
  </si>
  <si>
    <t>5a9f526b652fe80d34a1f2cb</t>
  </si>
  <si>
    <t>Person 3921</t>
  </si>
  <si>
    <t>62bc889756bcb11219005d3e</t>
  </si>
  <si>
    <t>5a9f4f48652fe8df50a1f296</t>
  </si>
  <si>
    <t>Person 3922</t>
  </si>
  <si>
    <t>62bc889b56bcb11219005d40</t>
  </si>
  <si>
    <t>5a9f465e652fe8c444a1f17c</t>
  </si>
  <si>
    <t>Person 3923</t>
  </si>
  <si>
    <t>62bc889f56bcb11219005d42</t>
  </si>
  <si>
    <t>5a9f4505652fe81034a1f2ce</t>
  </si>
  <si>
    <t>Person 3924</t>
  </si>
  <si>
    <t>62bc88a456bcb11219005d44</t>
  </si>
  <si>
    <t>5a9f3d37652fe81134a1f2b1</t>
  </si>
  <si>
    <t>Person 3925</t>
  </si>
  <si>
    <t>62bc88a856bcb11219005d46</t>
  </si>
  <si>
    <t>5a9f366a652fe8c444a1f153</t>
  </si>
  <si>
    <t>Person 3926</t>
  </si>
  <si>
    <t>62bc88ac56bcb11219005d48</t>
  </si>
  <si>
    <t>5a9ece86652fe8624da1f26c</t>
  </si>
  <si>
    <t>Person 3927</t>
  </si>
  <si>
    <t>62bc88b056bcb11219005d4a</t>
  </si>
  <si>
    <t>5a9ebfc5652fe8af6aa1f1dc</t>
  </si>
  <si>
    <t>Person 3928</t>
  </si>
  <si>
    <t>62bc88b556bcb11219005d4c</t>
  </si>
  <si>
    <t>5a9ebe7c652fe81034a1f294</t>
  </si>
  <si>
    <t>Person 3929</t>
  </si>
  <si>
    <t>62bc88b956bcb11219005d4e</t>
  </si>
  <si>
    <t>5a9eb163652fe8df50a1f252</t>
  </si>
  <si>
    <t>Person 3930</t>
  </si>
  <si>
    <t>62bc88bd56bcb11219005d50</t>
  </si>
  <si>
    <t>5a9e9ef2652fe83a06a1f20c</t>
  </si>
  <si>
    <t>Person 3931</t>
  </si>
  <si>
    <t>62bc88c156bcb11219005d52</t>
  </si>
  <si>
    <t>5a9e9e99652fe80151a1f190</t>
  </si>
  <si>
    <t>Person 3932</t>
  </si>
  <si>
    <t>62bc88c656bcb11219005d54</t>
  </si>
  <si>
    <t>5a9e968a652fe81034a1f25f</t>
  </si>
  <si>
    <t>Person 3933</t>
  </si>
  <si>
    <t>62bc88ca56bcb11219005d56</t>
  </si>
  <si>
    <t>5a9e8998652fe8af6aa1f199</t>
  </si>
  <si>
    <t>Person 3934</t>
  </si>
  <si>
    <t>62bc88ce56bcb11219005d58</t>
  </si>
  <si>
    <t>5a9e802c652fe80d34a1f254</t>
  </si>
  <si>
    <t>Person 3935</t>
  </si>
  <si>
    <t>62bc88d256bcb11219005d5a</t>
  </si>
  <si>
    <t>5a9e7fce652fe81134a1f23c</t>
  </si>
  <si>
    <t>Person 3936</t>
  </si>
  <si>
    <t>62bc88d656bcb11219005d5c</t>
  </si>
  <si>
    <t>5a9e75cd652fe8ee46a1f236</t>
  </si>
  <si>
    <t>Person 3937</t>
  </si>
  <si>
    <t>62bc88db56bcb11219005d5e</t>
  </si>
  <si>
    <t>5a9e752c652fe8df50a1f201</t>
  </si>
  <si>
    <t>Person 3938</t>
  </si>
  <si>
    <t>62bc88df56bcb11219005d60</t>
  </si>
  <si>
    <t>5a9e7072652fe83a06a1f1ca</t>
  </si>
  <si>
    <t>Person 3939</t>
  </si>
  <si>
    <t>62bc88e356bcb11219005d62</t>
  </si>
  <si>
    <t>5a9e6efe652fe80d34a1f23c</t>
  </si>
  <si>
    <t>Person 3940</t>
  </si>
  <si>
    <t>62bc88e756bcb11219005d64</t>
  </si>
  <si>
    <t>5a9e6305652fe83a06a1f1ae</t>
  </si>
  <si>
    <t>Person 3941</t>
  </si>
  <si>
    <t>62bc88ef56bcb11219005d67</t>
  </si>
  <si>
    <t>5a9e6205652fe80d34a1f22a</t>
  </si>
  <si>
    <t>Person 3942</t>
  </si>
  <si>
    <t>62bc88f356bcb11219005d69</t>
  </si>
  <si>
    <t>5a9e5f38652fe8624da1f1da</t>
  </si>
  <si>
    <t>Person 3943</t>
  </si>
  <si>
    <t>62bc88f756bcb11219005d6b</t>
  </si>
  <si>
    <t>Person 3944</t>
  </si>
  <si>
    <t>62bc88fb56bcb11219005d6d</t>
  </si>
  <si>
    <t>5a9e57a8652fe8ee46a1f20b</t>
  </si>
  <si>
    <t>Person 3945</t>
  </si>
  <si>
    <t>62bc88ff56bcb11219005d6f</t>
  </si>
  <si>
    <t>5a9e4d6c652fe80d34a1f207</t>
  </si>
  <si>
    <t>Person 3946</t>
  </si>
  <si>
    <t>62bc890356bcb11219005d71</t>
  </si>
  <si>
    <t>5a9e4c32652fe8624da1f1bf</t>
  </si>
  <si>
    <t>Person 3947</t>
  </si>
  <si>
    <t>62bc890856bcb11219005d73</t>
  </si>
  <si>
    <t>5a9e47fe652fe87940a1f1f2</t>
  </si>
  <si>
    <t>Person 3948</t>
  </si>
  <si>
    <t>62bc890c56bcb11219005d75</t>
  </si>
  <si>
    <t>5a9e436b652fe8df50a1f1bc</t>
  </si>
  <si>
    <t>Person 3949</t>
  </si>
  <si>
    <t>62bc891056bcb11219005d77</t>
  </si>
  <si>
    <t>5a9e4125652fe80d34a1f1f8</t>
  </si>
  <si>
    <t>Person 3950</t>
  </si>
  <si>
    <t>62bc891456bcb11219005d79</t>
  </si>
  <si>
    <t>5a9e29cc652fe87940a1f1bc</t>
  </si>
  <si>
    <t>Person 3951</t>
  </si>
  <si>
    <t>62bc891856bcb11219005d7b</t>
  </si>
  <si>
    <t>Person 3952</t>
  </si>
  <si>
    <t>62bc891d56bcb11219005d7d</t>
  </si>
  <si>
    <t>5a9e290a652fe80d34a1f1c1</t>
  </si>
  <si>
    <t>Person 3953</t>
  </si>
  <si>
    <t>62bc892156bcb11219005d7f</t>
  </si>
  <si>
    <t>5a9e26dc652fe87940a1f1b8</t>
  </si>
  <si>
    <t>Person 3954</t>
  </si>
  <si>
    <t>62bc892556bcb11219005d81</t>
  </si>
  <si>
    <t>5a9e1f41652fe8df50a1f183</t>
  </si>
  <si>
    <t>Person 3955</t>
  </si>
  <si>
    <t>62bc892956bcb11219005d83</t>
  </si>
  <si>
    <t>5a9e1d20652fe80d34a1f1ad</t>
  </si>
  <si>
    <t>Person 3956</t>
  </si>
  <si>
    <t>62bc892d56bcb11219005d85</t>
  </si>
  <si>
    <t>5a9e1bb4652fe8624da1f180</t>
  </si>
  <si>
    <t>Person 3957</t>
  </si>
  <si>
    <t>62bc893256bcb11219005d87</t>
  </si>
  <si>
    <t>5a9e1a2d652fe8df50a1f16c</t>
  </si>
  <si>
    <t>Person 3958</t>
  </si>
  <si>
    <t>62bc893656bcb11219005d89</t>
  </si>
  <si>
    <t>5a9e1809652fe81034a1f1bd</t>
  </si>
  <si>
    <t>Person 3959</t>
  </si>
  <si>
    <t>62bc893a56bcb11219005d8b</t>
  </si>
  <si>
    <t>5a9e17fe652fe8624da1f172</t>
  </si>
  <si>
    <t>Person 3960</t>
  </si>
  <si>
    <t>62bc893e56bcb11219005d8d</t>
  </si>
  <si>
    <t>Person 3961</t>
  </si>
  <si>
    <t>62bc894256bcb11219005d8f</t>
  </si>
  <si>
    <t>Person 3962</t>
  </si>
  <si>
    <t>62bc894756bcb11219005d91</t>
  </si>
  <si>
    <t>5a9e1645652fe8ee46a1f1a0</t>
  </si>
  <si>
    <t>Person 3963</t>
  </si>
  <si>
    <t>62bc894b56bcb11219005d93</t>
  </si>
  <si>
    <t>5a9e0ddd652fe87940a1f178</t>
  </si>
  <si>
    <t>Person 3964</t>
  </si>
  <si>
    <t>62bc894f56bcb11219005d95</t>
  </si>
  <si>
    <t>5a9e0607652fe80d34a1f185</t>
  </si>
  <si>
    <t>Person 3965</t>
  </si>
  <si>
    <t>62bc895356bcb11219005d97</t>
  </si>
  <si>
    <t>5a9e0501652fe8870ea1f195</t>
  </si>
  <si>
    <t>Person 3966</t>
  </si>
  <si>
    <t>62bc895756bcb11219005d99</t>
  </si>
  <si>
    <t>5a9dfa24652fe8870ea1f185</t>
  </si>
  <si>
    <t>Person 3967</t>
  </si>
  <si>
    <t>62bc895f56bcb11219005d9c</t>
  </si>
  <si>
    <t>5a9df96c652fe80f34a1f177</t>
  </si>
  <si>
    <t>Person 3968</t>
  </si>
  <si>
    <t>62bc896356bcb11219005d9e</t>
  </si>
  <si>
    <t>5a9df668652fe8870ea1f16d</t>
  </si>
  <si>
    <t>Person 3969</t>
  </si>
  <si>
    <t>62bc896756bcb11219005da0</t>
  </si>
  <si>
    <t>5a9df5f0652fe81134a1f16f</t>
  </si>
  <si>
    <t>Person 3970</t>
  </si>
  <si>
    <t>62bc896b56bcb11219005da2</t>
  </si>
  <si>
    <t>5a9df4df652fe80f34a1f169</t>
  </si>
  <si>
    <t>Person 3971</t>
  </si>
  <si>
    <t>Person 3972</t>
  </si>
  <si>
    <t>62bc897456bcb11219005da6</t>
  </si>
  <si>
    <t>Person 3973</t>
  </si>
  <si>
    <t>62bc897856bcb11219005da8</t>
  </si>
  <si>
    <t>5a9dbf90652fe80e34a1f14b</t>
  </si>
  <si>
    <t>Person 3974</t>
  </si>
  <si>
    <t>62bc897c56bcb11219005daa</t>
  </si>
  <si>
    <t>5a9da5fe652fe8972b899e3a</t>
  </si>
  <si>
    <t>Person 3975</t>
  </si>
  <si>
    <t>62bc898156bcb11219005dac</t>
  </si>
  <si>
    <t>5a9d7d1e652fe8e46b899ef2</t>
  </si>
  <si>
    <t>Person 3976</t>
  </si>
  <si>
    <t>62bc898556bcb11219005dae</t>
  </si>
  <si>
    <t>5a9d6e9d652fe8b628899ec5</t>
  </si>
  <si>
    <t>Person 3977</t>
  </si>
  <si>
    <t>62bc898956bcb11219005db0</t>
  </si>
  <si>
    <t>5a9d6022652fe8e46b899ee1</t>
  </si>
  <si>
    <t>Person 3978</t>
  </si>
  <si>
    <t>62bc898d56bcb11219005db2</t>
  </si>
  <si>
    <t>5a9d59ed652fe8972b899e1a</t>
  </si>
  <si>
    <t>Person 3979</t>
  </si>
  <si>
    <t>62bc899256bcb11219005db4</t>
  </si>
  <si>
    <t>5a9d435d652fe89b31899e66</t>
  </si>
  <si>
    <t>Person 3980</t>
  </si>
  <si>
    <t>62bc899656bcb11219005db6</t>
  </si>
  <si>
    <t>5a9d3bdf652fe8b06c899ebd</t>
  </si>
  <si>
    <t>Person 3981</t>
  </si>
  <si>
    <t>62bc899a56bcb11219005db8</t>
  </si>
  <si>
    <t>5a9d2eda652fe8e46b899ec1</t>
  </si>
  <si>
    <t>Person 3982</t>
  </si>
  <si>
    <t>62bc899e56bcb11219005dba</t>
  </si>
  <si>
    <t>Person 3983</t>
  </si>
  <si>
    <t>62bc89a356bcb11219005dbc</t>
  </si>
  <si>
    <t>5a9d298a652fe8e16b899e8f</t>
  </si>
  <si>
    <t>Person 3984</t>
  </si>
  <si>
    <t>62bc89a756bcb11219005dbe</t>
  </si>
  <si>
    <t>5a9d2946652fe8b06c899eb2</t>
  </si>
  <si>
    <t>Person 3985</t>
  </si>
  <si>
    <t>62bc89ab56bcb11219005dc0</t>
  </si>
  <si>
    <t>5a9d206a652fe8972b899e02</t>
  </si>
  <si>
    <t>Person 3986</t>
  </si>
  <si>
    <t>62bc89af56bcb11219005dc2</t>
  </si>
  <si>
    <t>5a9d173c652fe8e06b899e7a</t>
  </si>
  <si>
    <t>Person 3987</t>
  </si>
  <si>
    <t>62bc89b456bcb11219005dc4</t>
  </si>
  <si>
    <t>5a9d16fb652fe8b06c899e93</t>
  </si>
  <si>
    <t>Person 3988</t>
  </si>
  <si>
    <t>62bc89be56bcb11219005dc6</t>
  </si>
  <si>
    <t>5a9d1034652fe8e36b899e66</t>
  </si>
  <si>
    <t>Person 3989</t>
  </si>
  <si>
    <t>62bc89c256bcb11219005dc8</t>
  </si>
  <si>
    <t>5a9d0d71652fe8b628899e68</t>
  </si>
  <si>
    <t>Person 3990</t>
  </si>
  <si>
    <t>62bc89c656bcb11219005dca</t>
  </si>
  <si>
    <t>Person 3991</t>
  </si>
  <si>
    <t>62bc89ca56bcb11219005dcc</t>
  </si>
  <si>
    <t>5a9d0a57652fe86210899e66</t>
  </si>
  <si>
    <t>Person 3992</t>
  </si>
  <si>
    <t>62bc89cf56bcb11219005dce</t>
  </si>
  <si>
    <t>5a9d09ea652fe8e36b899e5c</t>
  </si>
  <si>
    <t>Person 3993</t>
  </si>
  <si>
    <t>62bc89d356bcb11219005dd0</t>
  </si>
  <si>
    <t>5a9cf946652fe8e16b899e5d</t>
  </si>
  <si>
    <t>Person 3994</t>
  </si>
  <si>
    <t>62bc89d756bcb11219005dd2</t>
  </si>
  <si>
    <t>Person 3995</t>
  </si>
  <si>
    <t>62bc89db56bcb11219005dd4</t>
  </si>
  <si>
    <t>Person 3996</t>
  </si>
  <si>
    <t>62bc89df56bcb11219005dd6</t>
  </si>
  <si>
    <t>5a9ceff9652fe89b31899e0e</t>
  </si>
  <si>
    <t>Person 3997</t>
  </si>
  <si>
    <t>Person 3998</t>
  </si>
  <si>
    <t>62bc89e856bcb11219005dda</t>
  </si>
  <si>
    <t>Person 3999</t>
  </si>
  <si>
    <t>62bc89ef56bcb11219005ddd</t>
  </si>
  <si>
    <t>5a9cdc0b652fe8e46b899e38</t>
  </si>
  <si>
    <t>Person 4000</t>
  </si>
  <si>
    <t>62bc89f356bcb11219005ddf</t>
  </si>
  <si>
    <t>5a9cda99652fe8e26b899e3f</t>
  </si>
  <si>
    <t>Person 4001</t>
  </si>
  <si>
    <t>62bc89f856bcb11219005de1</t>
  </si>
  <si>
    <t>5a9cc78e652fe8e46b899e28</t>
  </si>
  <si>
    <t>Person 4002</t>
  </si>
  <si>
    <t>62bc89fc56bcb11219005de3</t>
  </si>
  <si>
    <t>5a9cc6fc652fe8e46b899e25</t>
  </si>
  <si>
    <t>Person 4003</t>
  </si>
  <si>
    <t>62bc8a0056bcb11219005de5</t>
  </si>
  <si>
    <t>5a9cb543652fe8b628899e11</t>
  </si>
  <si>
    <t>Person 4004</t>
  </si>
  <si>
    <t>62bc8a0456bcb11219005de7</t>
  </si>
  <si>
    <t>5a9cb197652fe8e46b899e10</t>
  </si>
  <si>
    <t>Person 4005</t>
  </si>
  <si>
    <t>62bc8a0956bcb11219005de9</t>
  </si>
  <si>
    <t>5a9cae0e652fe86210899e0b</t>
  </si>
  <si>
    <t>Person 4006</t>
  </si>
  <si>
    <t>62bc8a0d56bcb11219005deb</t>
  </si>
  <si>
    <t>5a9c2654652fe8a541f8c35a</t>
  </si>
  <si>
    <t>Person 4007</t>
  </si>
  <si>
    <t>62bc8a1156bcb11219005ded</t>
  </si>
  <si>
    <t>5a9b9d98652fe8a341f8c31f</t>
  </si>
  <si>
    <t>Person 4008</t>
  </si>
  <si>
    <t>62bc8a1556bcb11219005def</t>
  </si>
  <si>
    <t>5a9b8d65652fe82e5cf8c31a</t>
  </si>
  <si>
    <t>Person 4009</t>
  </si>
  <si>
    <t>62bc8a1a56bcb11219005df1</t>
  </si>
  <si>
    <t>5a9b8032652fe8a241f8c31d</t>
  </si>
  <si>
    <t>Person 4010</t>
  </si>
  <si>
    <t>62bc8a1e56bcb11219005df3</t>
  </si>
  <si>
    <t>5a9b6ed8652fe8660df8c312</t>
  </si>
  <si>
    <t>Person 4011</t>
  </si>
  <si>
    <t>62bc8a2256bcb11219005df5</t>
  </si>
  <si>
    <t>5a9b6bb4652fe8a341f8c312</t>
  </si>
  <si>
    <t>Person 4012</t>
  </si>
  <si>
    <t>62bc8a2656bcb11219005df7</t>
  </si>
  <si>
    <t>Person 4013</t>
  </si>
  <si>
    <t>62bc8a2d56bcb11219005dfa</t>
  </si>
  <si>
    <t>5a9b31ea652fe8a141f8c302</t>
  </si>
  <si>
    <t>Person 4014</t>
  </si>
  <si>
    <t>62bc8a3256bcb11219005dfc</t>
  </si>
  <si>
    <t>5a9abdda652fe82233603e6d</t>
  </si>
  <si>
    <t>Person 4015</t>
  </si>
  <si>
    <t>62bc8a3656bcb11219005dfe</t>
  </si>
  <si>
    <t>5a9ab8d6652fe82233603e5f</t>
  </si>
  <si>
    <t>Person 4016</t>
  </si>
  <si>
    <t>62bc8a3a56bcb11219005e00</t>
  </si>
  <si>
    <t>5a9ab56d652fe89938603e70</t>
  </si>
  <si>
    <t>Person 4017</t>
  </si>
  <si>
    <t>62bc8a3e56bcb11219005e02</t>
  </si>
  <si>
    <t>5a9a8447652fe8d278603e5c</t>
  </si>
  <si>
    <t>Person 4018</t>
  </si>
  <si>
    <t>62bc8a4256bcb11219005e04</t>
  </si>
  <si>
    <t>5a9a5d81652fe88520603e41</t>
  </si>
  <si>
    <t>Person 4019</t>
  </si>
  <si>
    <t>62bc8a4756bcb11219005e06</t>
  </si>
  <si>
    <t>5a9a58b6652fe88520603e3b</t>
  </si>
  <si>
    <t>Person 4020</t>
  </si>
  <si>
    <t>62bc8a5a56bcb11219005e0b</t>
  </si>
  <si>
    <t>Person 4021</t>
  </si>
  <si>
    <t>62bc8a6256bcb11219005e0e</t>
  </si>
  <si>
    <t>5a9a3a7e652fe8d478603e37</t>
  </si>
  <si>
    <t>Person 4022</t>
  </si>
  <si>
    <t>62bc8a6956bcb11219005e11</t>
  </si>
  <si>
    <t>5a9a3021652fe87b7c603e37</t>
  </si>
  <si>
    <t>Person 4023</t>
  </si>
  <si>
    <t>62bc8a6e56bcb11219005e13</t>
  </si>
  <si>
    <t>5a9a160e652fe8d678603dfc</t>
  </si>
  <si>
    <t>Person 4024</t>
  </si>
  <si>
    <t>62bc8a7256bcb11219005e15</t>
  </si>
  <si>
    <t>Person 4025</t>
  </si>
  <si>
    <t>62bc8a7656bcb11219005e17</t>
  </si>
  <si>
    <t>5a9a14bb652fe8d478603e08</t>
  </si>
  <si>
    <t>Person 4026</t>
  </si>
  <si>
    <t>62bc8a7a56bcb11219005e19</t>
  </si>
  <si>
    <t>5a9a014f652fe8d578603df7</t>
  </si>
  <si>
    <t>Person 4027</t>
  </si>
  <si>
    <t>62bc8a7f56bcb11219005e1b</t>
  </si>
  <si>
    <t>5a99fa88652fe87b7c603dec</t>
  </si>
  <si>
    <t>Person 4028</t>
  </si>
  <si>
    <t>62bc8a8356bcb11219005e1d</t>
  </si>
  <si>
    <t>Person 4029</t>
  </si>
  <si>
    <t>62bc8a8756bcb11219005e1f</t>
  </si>
  <si>
    <t>5a99f576652fe87b7c603de9</t>
  </si>
  <si>
    <t>Person 4030</t>
  </si>
  <si>
    <t>62bc8a8e56bcb11219005e21</t>
  </si>
  <si>
    <t>5a998b4c652fe8007454ff05</t>
  </si>
  <si>
    <t>Person 4031</t>
  </si>
  <si>
    <t>62bc8a9256bcb11219005e23</t>
  </si>
  <si>
    <t>5a997941652fe8535654fe34</t>
  </si>
  <si>
    <t>Person 4032</t>
  </si>
  <si>
    <t>62bc8a9756bcb11219005e25</t>
  </si>
  <si>
    <t>Person 4033</t>
  </si>
  <si>
    <t>62bc8a9b56bcb11219005e27</t>
  </si>
  <si>
    <t>5a9956b0652fe8f64c54fdfd</t>
  </si>
  <si>
    <t>Person 4034</t>
  </si>
  <si>
    <t>62bc8a9f56bcb11219005e29</t>
  </si>
  <si>
    <t>5a994a8a652fe8007454fee2</t>
  </si>
  <si>
    <t>Person 4035</t>
  </si>
  <si>
    <t>62bc8aa756bcb11219005e2c</t>
  </si>
  <si>
    <t>5a99184d652fe8805454feca</t>
  </si>
  <si>
    <t>Person 4036</t>
  </si>
  <si>
    <t>62bc8aab56bcb11219005e2e</t>
  </si>
  <si>
    <t>5a990a94652fe8815454fedb</t>
  </si>
  <si>
    <t>Person 4037</t>
  </si>
  <si>
    <t>62bc8aaf56bcb11219005e30</t>
  </si>
  <si>
    <t>5a98ff9a652fe87f5454fed7</t>
  </si>
  <si>
    <t>Person 4038</t>
  </si>
  <si>
    <t>62bc8ab356bcb11219005e32</t>
  </si>
  <si>
    <t>5a98fbcf652fe8325654fded</t>
  </si>
  <si>
    <t>Person 4039</t>
  </si>
  <si>
    <t>62bc8ab856bcb11219005e34</t>
  </si>
  <si>
    <t>5a98e96a652fe8805454feb2</t>
  </si>
  <si>
    <t>Person 4040</t>
  </si>
  <si>
    <t>62bc8abc56bcb11219005e36</t>
  </si>
  <si>
    <t>5a98de75652fe8c95e54fee2</t>
  </si>
  <si>
    <t>Person 4041</t>
  </si>
  <si>
    <t>62bc8ac356bcb11219005e38</t>
  </si>
  <si>
    <t>5a98d193652fe8807454feb8</t>
  </si>
  <si>
    <t>Person 4042</t>
  </si>
  <si>
    <t>62bc8aca56bcb11219005e3a</t>
  </si>
  <si>
    <t>5a98cf93652fe8ec4554fe38</t>
  </si>
  <si>
    <t>Person 4043</t>
  </si>
  <si>
    <t>62bc8acf56bcb11219005e3c</t>
  </si>
  <si>
    <t>5a98cd99652fe8c95e54fec7</t>
  </si>
  <si>
    <t>Person 4044</t>
  </si>
  <si>
    <t>62bc8ad356bcb11219005e3e</t>
  </si>
  <si>
    <t>5a98cbf8652fe8007454fe8f</t>
  </si>
  <si>
    <t>Person 4045</t>
  </si>
  <si>
    <t>62bc8ad756bcb11219005e40</t>
  </si>
  <si>
    <t>Person 4046</t>
  </si>
  <si>
    <t>62bc8adc56bcb11219005e42</t>
  </si>
  <si>
    <t>5a98c0f8652fe8c95e54fead</t>
  </si>
  <si>
    <t>Person 4047</t>
  </si>
  <si>
    <t>62bc8ae056bcb11219005e44</t>
  </si>
  <si>
    <t>Person 4048</t>
  </si>
  <si>
    <t>62bc8ae456bcb11219005e46</t>
  </si>
  <si>
    <t>5a97dae7652fe87f5454fe4c</t>
  </si>
  <si>
    <t>Person 4049</t>
  </si>
  <si>
    <t>62bc8aeb56bcb11219005e49</t>
  </si>
  <si>
    <t>5a976da6652fe8815454fe05</t>
  </si>
  <si>
    <t>Person 4050</t>
  </si>
  <si>
    <t>62bc8aef56bcb11219005e4b</t>
  </si>
  <si>
    <t>5a96a3e6652fe895623b29b8</t>
  </si>
  <si>
    <t>Person 4051</t>
  </si>
  <si>
    <t>62bc8af456bcb11219005e4d</t>
  </si>
  <si>
    <t>5a966afd652fe8464a3b2a4c</t>
  </si>
  <si>
    <t>Person 4052</t>
  </si>
  <si>
    <t>62bc8af856bcb11219005e4f</t>
  </si>
  <si>
    <t>5a9620bf652fe8444a3b2a0d</t>
  </si>
  <si>
    <t>Person 4053</t>
  </si>
  <si>
    <t>62bc8afc56bcb11219005e51</t>
  </si>
  <si>
    <t>5a954be5652fe8507b3b29f5</t>
  </si>
  <si>
    <t>Person 4054</t>
  </si>
  <si>
    <t>62bc8b0056bcb11219005e53</t>
  </si>
  <si>
    <t>5a951e78652fe8454a3b29e6</t>
  </si>
  <si>
    <t>Person 4055</t>
  </si>
  <si>
    <t>62bc8b0456bcb11219005e55</t>
  </si>
  <si>
    <t>5a95014e652fe8454a3b29d8</t>
  </si>
  <si>
    <t>Person 4056</t>
  </si>
  <si>
    <t>62bc8b0956bcb11219005e57</t>
  </si>
  <si>
    <t>5a93de0e652fe8d3158b457f</t>
  </si>
  <si>
    <t>Person 4057</t>
  </si>
  <si>
    <t>Person 4058</t>
  </si>
  <si>
    <t>62bc8b1156bcb11219005e5b</t>
  </si>
  <si>
    <t>Person 4059</t>
  </si>
  <si>
    <t>62bc8b1956bcb11219005e5e</t>
  </si>
  <si>
    <t>5a9375fe652fe872148b456b</t>
  </si>
  <si>
    <t>Person 4060</t>
  </si>
  <si>
    <t>62bc8b1d56bcb11219005e60</t>
  </si>
  <si>
    <t>5a920d39652fe879348ac89c</t>
  </si>
  <si>
    <t>Person 4061</t>
  </si>
  <si>
    <t>62bc8b2756bcb11219005e64</t>
  </si>
  <si>
    <t>5a912d60652fe8ac679e2b85</t>
  </si>
  <si>
    <t>Person 4062</t>
  </si>
  <si>
    <t>62bc8b2b56bcb11219005e66</t>
  </si>
  <si>
    <t>5a8fd208652fe8857c9e2b21</t>
  </si>
  <si>
    <t>Person 4063</t>
  </si>
  <si>
    <t>62bc8b3056bcb11219005e68</t>
  </si>
  <si>
    <t>5a8e80c7652fe8ac679e2b28</t>
  </si>
  <si>
    <t>Person 4064</t>
  </si>
  <si>
    <t>62bc8b3756bcb11219005e6a</t>
  </si>
  <si>
    <t>5a8d8fad652fe8e8489e2b1f</t>
  </si>
  <si>
    <t>Person 4065</t>
  </si>
  <si>
    <t>62bc8b3b56bcb11219005e6c</t>
  </si>
  <si>
    <t>5a8cea6b652fe8ad679e2b15</t>
  </si>
  <si>
    <t>Person 4066</t>
  </si>
  <si>
    <t>62bc8b3f56bcb11219005e6e</t>
  </si>
  <si>
    <t>5a8bdaa4652fe8ae679e2b09</t>
  </si>
  <si>
    <t>Person 4067</t>
  </si>
  <si>
    <t>62bc8b4a56bcb11219005e70</t>
  </si>
  <si>
    <t>5a8bce3b652fe87c4f9e2ad7</t>
  </si>
  <si>
    <t>Person 4068</t>
  </si>
  <si>
    <t>62bc8b4e56bcb11219005e72</t>
  </si>
  <si>
    <t>5a812fed652fe8867b244e85</t>
  </si>
  <si>
    <t>Person 4069</t>
  </si>
  <si>
    <t>62bc8b5256bcb11219005e74</t>
  </si>
  <si>
    <t>5a80f43e652fe8867b244e77</t>
  </si>
  <si>
    <t>Person 4070</t>
  </si>
  <si>
    <t>62bc8b5656bcb11219005e76</t>
  </si>
  <si>
    <t>5a802cd2652fe83d2f3a94ed</t>
  </si>
  <si>
    <t>Person 4071</t>
  </si>
  <si>
    <t>62bc8b5b56bcb11219005e78</t>
  </si>
  <si>
    <t>5a7ed9fa652fe83c2f3a94cc</t>
  </si>
  <si>
    <t>Person 4072</t>
  </si>
  <si>
    <t>62bc8b5f56bcb11219005e7a</t>
  </si>
  <si>
    <t>5a7ea762652fe83c2f3a94c6</t>
  </si>
  <si>
    <t>Person 4073</t>
  </si>
  <si>
    <t>62bc8b6356bcb11219005e7c</t>
  </si>
  <si>
    <t>5a7ea293652fe83d2f3a94cd</t>
  </si>
  <si>
    <t>Person 4074</t>
  </si>
  <si>
    <t>62bc8b6756bcb11219005e7e</t>
  </si>
  <si>
    <t>5a7e6258652fe83a2f3a94bf</t>
  </si>
  <si>
    <t>Person 4075</t>
  </si>
  <si>
    <t>62bc8b6c56bcb11219005e80</t>
  </si>
  <si>
    <t>5a7c109c652fe88745eba3fb</t>
  </si>
  <si>
    <t>Person 4076</t>
  </si>
  <si>
    <t>62bc8b7056bcb11219005e82</t>
  </si>
  <si>
    <t>Person 4077</t>
  </si>
  <si>
    <t>62bc8b7456bcb11219005e84</t>
  </si>
  <si>
    <t>5a7c0f2f652fe88b45eba406</t>
  </si>
  <si>
    <t>Person 4078</t>
  </si>
  <si>
    <t>62bc8b7856bcb11219005e86</t>
  </si>
  <si>
    <t>5a7a9cad652fe8325aeba3d4</t>
  </si>
  <si>
    <t>Person 4079</t>
  </si>
  <si>
    <t>62bc8b7c56bcb11219005e88</t>
  </si>
  <si>
    <t>5a7a7540652fe88945eba3c5</t>
  </si>
  <si>
    <t>Person 4080</t>
  </si>
  <si>
    <t>62bc8b8756bcb11219005e8b</t>
  </si>
  <si>
    <t>5a794fd0652fe88a45eba3a6</t>
  </si>
  <si>
    <t>Person 4081</t>
  </si>
  <si>
    <t>62bc8b8b56bcb11219005e8d</t>
  </si>
  <si>
    <t>5a7816f5652fe84f305d0d94</t>
  </si>
  <si>
    <t>Person 4082</t>
  </si>
  <si>
    <t>62bc8b8f56bcb11219005e8f</t>
  </si>
  <si>
    <t>Person 4083</t>
  </si>
  <si>
    <t>62bc8b9356bcb11219005e91</t>
  </si>
  <si>
    <t>5a77ef5c652fe8de705d0d97</t>
  </si>
  <si>
    <t>Person 4084</t>
  </si>
  <si>
    <t>62bc8b9856bcb11219005e93</t>
  </si>
  <si>
    <t>5a757674652fe8b801d9f6f4</t>
  </si>
  <si>
    <t>Person 4085</t>
  </si>
  <si>
    <t>62bc8b9f56bcb11219005e96</t>
  </si>
  <si>
    <t>5a747b73652fe8b801d9f6d1</t>
  </si>
  <si>
    <t>Person 4086</t>
  </si>
  <si>
    <t>62bc8ba656bcb11219005e99</t>
  </si>
  <si>
    <t>5a7470b0652fe88957d9f6ee</t>
  </si>
  <si>
    <t>Person 4087</t>
  </si>
  <si>
    <t>62bc8bab56bcb11219005e9b</t>
  </si>
  <si>
    <t>5a73d564652fe8bb01d9f6d3</t>
  </si>
  <si>
    <t>Person 4088</t>
  </si>
  <si>
    <t>62bc8baf56bcb11219005e9d</t>
  </si>
  <si>
    <t>5a72c620652fe83208d9f687</t>
  </si>
  <si>
    <t>Person 4089</t>
  </si>
  <si>
    <t>62bc8bb356bcb11219005e9f</t>
  </si>
  <si>
    <t>5a7297f2652fe8b901d9f6a4</t>
  </si>
  <si>
    <t>Person 4090</t>
  </si>
  <si>
    <t>62bc8bb756bcb11219005ea1</t>
  </si>
  <si>
    <t>5a72941e652fe8484ed9f689</t>
  </si>
  <si>
    <t>Person 4091</t>
  </si>
  <si>
    <t>62bc8bbc56bcb11219005ea3</t>
  </si>
  <si>
    <t>5a71dbaf652fe8c536d9f6a4</t>
  </si>
  <si>
    <t>Person 4092</t>
  </si>
  <si>
    <t>62bc8bc056bcb11219005ea5</t>
  </si>
  <si>
    <t>Person 4093</t>
  </si>
  <si>
    <t>62bc8bc456bcb11219005ea7</t>
  </si>
  <si>
    <t>5a718df0652fe8bb01d9f68e</t>
  </si>
  <si>
    <t>Person 4094</t>
  </si>
  <si>
    <t>62bc8bc856bcb11219005ea9</t>
  </si>
  <si>
    <t>5a713892652fe89066d9f689</t>
  </si>
  <si>
    <t>Person 4095</t>
  </si>
  <si>
    <t>62bc8bd356bcb11219005eac</t>
  </si>
  <si>
    <t>5a711e63652fe89066d9f682</t>
  </si>
  <si>
    <t>Person 4096</t>
  </si>
  <si>
    <t>62bc8bd756bcb11219005eae</t>
  </si>
  <si>
    <t>5a7088b4652fe81c23bd8a95</t>
  </si>
  <si>
    <t>Person 4097</t>
  </si>
  <si>
    <t>62bc8bdb56bcb11219005eb0</t>
  </si>
  <si>
    <t>5a6ff9cf652fe81b23bd8a7c</t>
  </si>
  <si>
    <t>Person 4098</t>
  </si>
  <si>
    <t>62bc8bdf56bcb11219005eb2</t>
  </si>
  <si>
    <t>5a6fe14a652fe8e713bd8a66</t>
  </si>
  <si>
    <t>Person 4099</t>
  </si>
  <si>
    <t>62bc8be456bcb11219005eb4</t>
  </si>
  <si>
    <t>Person 4100</t>
  </si>
  <si>
    <t>62bc8be856bcb11219005eb6</t>
  </si>
  <si>
    <t>Person 4101</t>
  </si>
  <si>
    <t>62bc8bec56bcb11219005eb8</t>
  </si>
  <si>
    <t>5a6ec5f7652fe8814bbd8a2b</t>
  </si>
  <si>
    <t>Person 4102</t>
  </si>
  <si>
    <t>Person 4103</t>
  </si>
  <si>
    <t>62bc8bf756bcb11219005ebd</t>
  </si>
  <si>
    <t>5a6e9f3d652fe8e713bd8a4e</t>
  </si>
  <si>
    <t>Person 4104</t>
  </si>
  <si>
    <t>Person 4105</t>
  </si>
  <si>
    <t>62bc8c0356bcb11219005ec2</t>
  </si>
  <si>
    <t>Person 4106</t>
  </si>
  <si>
    <t>62bc8c0756bcb11219005ec4</t>
  </si>
  <si>
    <t>5a6c1370652fe8e175b48a27</t>
  </si>
  <si>
    <t>Person 4107</t>
  </si>
  <si>
    <t>62bc8c0b56bcb11219005ec6</t>
  </si>
  <si>
    <t>5a696426652fe8fb71b489f5</t>
  </si>
  <si>
    <t>Person 4108</t>
  </si>
  <si>
    <t>62bc8c0f56bcb11219005ec8</t>
  </si>
  <si>
    <t>5a695f66652fe8e075b489f5</t>
  </si>
  <si>
    <t>Person 4109</t>
  </si>
  <si>
    <t>62bc8c1456bcb11219005eca</t>
  </si>
  <si>
    <t>5a6869ec652fe88907c1febc</t>
  </si>
  <si>
    <t>Person 4110</t>
  </si>
  <si>
    <t>Person 4111</t>
  </si>
  <si>
    <t>Person 4112</t>
  </si>
  <si>
    <t>Person 4113</t>
  </si>
  <si>
    <t>Person 4114</t>
  </si>
  <si>
    <t>Person 4115</t>
  </si>
  <si>
    <t>Person 4116</t>
  </si>
  <si>
    <t>Person 4117</t>
  </si>
  <si>
    <t>Person 4118</t>
  </si>
  <si>
    <t>Person 4119</t>
  </si>
  <si>
    <t>Person 4120</t>
  </si>
  <si>
    <t>Person 4121</t>
  </si>
  <si>
    <t>Person 4122</t>
  </si>
  <si>
    <t>Person 4123</t>
  </si>
  <si>
    <t>Person 4124</t>
  </si>
  <si>
    <t>Person 4125</t>
  </si>
  <si>
    <t>62bc8c7556bcb11219005eef</t>
  </si>
  <si>
    <t>Person 4126</t>
  </si>
  <si>
    <t>62bc8c7956bcb11219005ef1</t>
  </si>
  <si>
    <t>Person 4127</t>
  </si>
  <si>
    <t>62bc8c8056bcb11219005ef3</t>
  </si>
  <si>
    <t>Person 4128</t>
  </si>
  <si>
    <t>62bc8c8556bcb11219005ef5</t>
  </si>
  <si>
    <t>Person 4129</t>
  </si>
  <si>
    <t>62bc8c8956bcb11219005ef7</t>
  </si>
  <si>
    <t>Person 4130</t>
  </si>
  <si>
    <t>62bc8c9056bcb11219005efa</t>
  </si>
  <si>
    <t>Person 4131</t>
  </si>
  <si>
    <t>62bc8ca156bcb11219005f00</t>
  </si>
  <si>
    <t>5a682f1a652fe8474cc1fec3</t>
  </si>
  <si>
    <t>Person 4132</t>
  </si>
  <si>
    <t>62bc8ca556bcb11219005f02</t>
  </si>
  <si>
    <t>5a6828bb652fe8494cc1feca</t>
  </si>
  <si>
    <t>Person 4133</t>
  </si>
  <si>
    <t>62bc8ca956bcb11219005f04</t>
  </si>
  <si>
    <t>5a681c0d652fe8593cc1fea9</t>
  </si>
  <si>
    <t>Person 4134</t>
  </si>
  <si>
    <t>62bc8cad56bcb11219005f06</t>
  </si>
  <si>
    <t>Person 4135</t>
  </si>
  <si>
    <t>62bc8cb256bcb11219005f08</t>
  </si>
  <si>
    <t>5a681ac4652fe8c529c1fe68</t>
  </si>
  <si>
    <t>Person 4136</t>
  </si>
  <si>
    <t>62bc8cb656bcb11219005f0a</t>
  </si>
  <si>
    <t>5a681a60652fe8484cc1fef2</t>
  </si>
  <si>
    <t>Person 4137</t>
  </si>
  <si>
    <t>62bc8cba56bcb11219005f0c</t>
  </si>
  <si>
    <t>5a6817c1652fe8c529c1fe65</t>
  </si>
  <si>
    <t>Person 4138</t>
  </si>
  <si>
    <t>62bc8cbe56bcb11219005f0e</t>
  </si>
  <si>
    <t>5a681565652fe8494cc1fec2</t>
  </si>
  <si>
    <t>Person 4139</t>
  </si>
  <si>
    <t>62bc8cc356bcb11219005f10</t>
  </si>
  <si>
    <t>5a680b2d652fe8494cc1febc</t>
  </si>
  <si>
    <t>Person 4140</t>
  </si>
  <si>
    <t>62bc8cc756bcb11219005f12</t>
  </si>
  <si>
    <t>5a680465652fe8484cc1feeb</t>
  </si>
  <si>
    <t>Person 4141</t>
  </si>
  <si>
    <t>62bc8ccb56bcb11219005f14</t>
  </si>
  <si>
    <t>5a6801f1652fe8464cc1feb0</t>
  </si>
  <si>
    <t>Person 4142</t>
  </si>
  <si>
    <t>62bc8ccf56bcb11219005f16</t>
  </si>
  <si>
    <t>5a6800b2652fe84a4cc1feb7</t>
  </si>
  <si>
    <t>Person 4143</t>
  </si>
  <si>
    <t>62bc8cd356bcb11219005f18</t>
  </si>
  <si>
    <t>5a67f067652fe8464cc1feac</t>
  </si>
  <si>
    <t>Person 4144</t>
  </si>
  <si>
    <t>62bc8cd856bcb11219005f1a</t>
  </si>
  <si>
    <t>5a67ed1d652fe84a4cc1feb4</t>
  </si>
  <si>
    <t>Person 4145</t>
  </si>
  <si>
    <t>62bc8cdc56bcb11219005f1c</t>
  </si>
  <si>
    <t>5a672208652fe8593cc1fe9a</t>
  </si>
  <si>
    <t>Person 4146</t>
  </si>
  <si>
    <t>62bc8ce056bcb11219005f1e</t>
  </si>
  <si>
    <t>Person 4147</t>
  </si>
  <si>
    <t>62bc8ce756bcb11219005f21</t>
  </si>
  <si>
    <t>5a6717d5652fe85b70c1feac</t>
  </si>
  <si>
    <t>Person 4148</t>
  </si>
  <si>
    <t>62bc8ceb56bcb11219005f23</t>
  </si>
  <si>
    <t>5a66eaa2652fe8593cc1fe93</t>
  </si>
  <si>
    <t>Person 4149</t>
  </si>
  <si>
    <t>62bc8cf056bcb11219005f25</t>
  </si>
  <si>
    <t>5a66e548652fe82a2fc1fe7d</t>
  </si>
  <si>
    <t>Person 4150</t>
  </si>
  <si>
    <t>62bc8cf456bcb11219005f27</t>
  </si>
  <si>
    <t>5a66dfdd652fe8494cc1feac</t>
  </si>
  <si>
    <t>Person 4151</t>
  </si>
  <si>
    <t>62bc8cfb56bcb11219005f29</t>
  </si>
  <si>
    <t>5a66d302652fe8474cc1fe9f</t>
  </si>
  <si>
    <t>Person 4152</t>
  </si>
  <si>
    <t>62bc8d0056bcb11219005f2b</t>
  </si>
  <si>
    <t>5a66d0e2652fe85b70c1fe9e</t>
  </si>
  <si>
    <t>Person 4153</t>
  </si>
  <si>
    <t>62bc8d0456bcb11219005f2d</t>
  </si>
  <si>
    <t>5a66d07d652fe8494cc1fea6</t>
  </si>
  <si>
    <t>Person 4154</t>
  </si>
  <si>
    <t>62bc8d0856bcb11219005f2f</t>
  </si>
  <si>
    <t>5a66ab94652fe8494cc1fe97</t>
  </si>
  <si>
    <t>Person 4155</t>
  </si>
  <si>
    <t>62bc8d0c56bcb11219005f31</t>
  </si>
  <si>
    <t>5a669b08652fe88907c1fe86</t>
  </si>
  <si>
    <t>Person 4156</t>
  </si>
  <si>
    <t>62bc8d1156bcb11219005f33</t>
  </si>
  <si>
    <t>5a65e44c652fe88907c1fe80</t>
  </si>
  <si>
    <t>Person 4157</t>
  </si>
  <si>
    <t>62bc8d1556bcb11219005f35</t>
  </si>
  <si>
    <t>5a65d3f1652fe84a4cc1fe86</t>
  </si>
  <si>
    <t>Person 4158</t>
  </si>
  <si>
    <t>62bc8d1956bcb11219005f37</t>
  </si>
  <si>
    <t>5a65c292652fe8484cc1fe8a</t>
  </si>
  <si>
    <t>Person 4159</t>
  </si>
  <si>
    <t>62bc8d1d56bcb11219005f39</t>
  </si>
  <si>
    <t>Person 4160</t>
  </si>
  <si>
    <t>62bc8d2256bcb11219005f3b</t>
  </si>
  <si>
    <t>Person 4161</t>
  </si>
  <si>
    <t>62bc8d2656bcb11219005f3d</t>
  </si>
  <si>
    <t>Person 4162</t>
  </si>
  <si>
    <t>62bc8d2a56bcb11219005f3f</t>
  </si>
  <si>
    <t>Person 4163</t>
  </si>
  <si>
    <t>62bc8d3156bcb11219005f42</t>
  </si>
  <si>
    <t>Person 4164</t>
  </si>
  <si>
    <t>62bc8d8556bcb11219005f51</t>
  </si>
  <si>
    <t>Person 4165</t>
  </si>
  <si>
    <t>62bc8d9356bcb11219005f55</t>
  </si>
  <si>
    <t>Person 4166</t>
  </si>
  <si>
    <t>62bc8dcc56bcb11219005f62</t>
  </si>
  <si>
    <t>Person 4167</t>
  </si>
  <si>
    <t>62bc8dd056bcb11219005f64</t>
  </si>
  <si>
    <t>Person 4168</t>
  </si>
  <si>
    <t>62bc8dda56bcb11219005f68</t>
  </si>
  <si>
    <t>Person 4169</t>
  </si>
  <si>
    <t>62bc8de256bcb11219005f6b</t>
  </si>
  <si>
    <t>Person 4170</t>
  </si>
  <si>
    <t>62bc8df856bcb11219005f71</t>
  </si>
  <si>
    <t>Person 4171</t>
  </si>
  <si>
    <t>62bc8e1956bcb11219005f78</t>
  </si>
  <si>
    <t>Person 4172</t>
  </si>
  <si>
    <t>62bc8e2456bcb11219005f7c</t>
  </si>
  <si>
    <t>Person 4173</t>
  </si>
  <si>
    <t>62bc8e2856bcb11219005f7e</t>
  </si>
  <si>
    <t>Person 4174</t>
  </si>
  <si>
    <t>62bc8e3956bcb11219005f84</t>
  </si>
  <si>
    <t>Person 4175</t>
  </si>
  <si>
    <t>62bc8e7856bcb11219005f98</t>
  </si>
  <si>
    <t>Person 4176</t>
  </si>
  <si>
    <t>62bc8e7c56bcb11219005f9a</t>
  </si>
  <si>
    <t>Person 4177</t>
  </si>
  <si>
    <t>62bc8e8656bcb11219005f9e</t>
  </si>
  <si>
    <t>Person 4178</t>
  </si>
  <si>
    <t>62bc8e9156bcb11219005fa2</t>
  </si>
  <si>
    <t>Person 4179</t>
  </si>
  <si>
    <t>62bc8ec056bcb11219005fb1</t>
  </si>
  <si>
    <t>Person 4180</t>
  </si>
  <si>
    <t>62bc8ed756bcb11219005fb7</t>
  </si>
  <si>
    <t>Person 4181</t>
  </si>
  <si>
    <t>62bc8edb56bcb11219005fb9</t>
  </si>
  <si>
    <t>Person 4182</t>
  </si>
  <si>
    <t>62bc8ee256bcb11219005fbc</t>
  </si>
  <si>
    <t>Person 4183</t>
  </si>
  <si>
    <t>62bc8eea56bcb11219005fbf</t>
  </si>
  <si>
    <t>Person 4184</t>
  </si>
  <si>
    <t>62bc8f2956bcb11219005fd1</t>
  </si>
  <si>
    <t>Person 4185</t>
  </si>
  <si>
    <t>62bc8f2d56bcb11219005fd3</t>
  </si>
  <si>
    <t>Person 4186</t>
  </si>
  <si>
    <t>62bc8f5c56bcb11219005fdf</t>
  </si>
  <si>
    <t>5a65afec652fe8474cc1fe79</t>
  </si>
  <si>
    <t>Person 4187</t>
  </si>
  <si>
    <t>62bc8f6056bcb11219005fe1</t>
  </si>
  <si>
    <t>5a65a191652fe8464cc1fe74</t>
  </si>
  <si>
    <t>Person 4188</t>
  </si>
  <si>
    <t>62bc8f6856bcb11219005fe4</t>
  </si>
  <si>
    <t>5a65a05a652fe85b70c1fe79</t>
  </si>
  <si>
    <t>Person 4189</t>
  </si>
  <si>
    <t>62bc8f6c56bcb11219005fe6</t>
  </si>
  <si>
    <t>5a659a94652fe8494cc1fe72</t>
  </si>
  <si>
    <t>Person 4190</t>
  </si>
  <si>
    <t>62bc8f7056bcb11219005fe8</t>
  </si>
  <si>
    <t>5a658344652fe84a4cc1fe70</t>
  </si>
  <si>
    <t>Person 4191</t>
  </si>
  <si>
    <t>62bc8f7456bcb11219005fea</t>
  </si>
  <si>
    <t>5a65816a652fe8464cc1fe6a</t>
  </si>
  <si>
    <t>Person 4192</t>
  </si>
  <si>
    <t>62bc8f7956bcb11219005fec</t>
  </si>
  <si>
    <t>5a6579b5652fe8474cc1fe6d</t>
  </si>
  <si>
    <t>Person 4193</t>
  </si>
  <si>
    <t>62bc8f7d56bcb11219005fee</t>
  </si>
  <si>
    <t>5a656108652fe8484cc1fe75</t>
  </si>
  <si>
    <t>Person 4194</t>
  </si>
  <si>
    <t>62bc8f8156bcb11219005ff0</t>
  </si>
  <si>
    <t>5a6458d6652fe896525bdd14</t>
  </si>
  <si>
    <t>Person 4195</t>
  </si>
  <si>
    <t>62bc8f8556bcb11219005ff2</t>
  </si>
  <si>
    <t>5a62edfa652fe8bb41ecb613</t>
  </si>
  <si>
    <t>Person 4196</t>
  </si>
  <si>
    <t>62bc8f8a56bcb11219005ff4</t>
  </si>
  <si>
    <t>5a62d0f6652fe8de52ecb64b</t>
  </si>
  <si>
    <t>Person 4197</t>
  </si>
  <si>
    <t>62bc8f8e56bcb11219005ff6</t>
  </si>
  <si>
    <t>Person 4198</t>
  </si>
  <si>
    <t>62bc8f9256bcb11219005ff8</t>
  </si>
  <si>
    <t>Person 4199</t>
  </si>
  <si>
    <t>62bc8f9656bcb11219005ffa</t>
  </si>
  <si>
    <t>Person 4200</t>
  </si>
  <si>
    <t>62bc8fa456bcb11219005fff</t>
  </si>
  <si>
    <t>5a6299e3652fe8bb41ecb5fe</t>
  </si>
  <si>
    <t>Person 4201</t>
  </si>
  <si>
    <t>62bc8fa856bcb11219006001</t>
  </si>
  <si>
    <t>5a61d391652fe82656ecb635</t>
  </si>
  <si>
    <t>Person 4202</t>
  </si>
  <si>
    <t>62bc8fac56bcb11219006003</t>
  </si>
  <si>
    <t>5a61a87d652fe85b59ecb609</t>
  </si>
  <si>
    <t>Person 4203</t>
  </si>
  <si>
    <t>62bc8fb056bcb11219006005</t>
  </si>
  <si>
    <t>Person 4204</t>
  </si>
  <si>
    <t>62bc8fb456bcb11219006007</t>
  </si>
  <si>
    <t>5a618a93652fe8dd52ecb616</t>
  </si>
  <si>
    <t>Person 4205</t>
  </si>
  <si>
    <t>62bc8fbc56bcb1121900600a</t>
  </si>
  <si>
    <t>5a617014652fe8e052ecb610</t>
  </si>
  <si>
    <t>Person 4206</t>
  </si>
  <si>
    <t>62bc8fc356bcb1121900600d</t>
  </si>
  <si>
    <t>5a615c88652fe8f44becb5d9</t>
  </si>
  <si>
    <t>Person 4207</t>
  </si>
  <si>
    <t>62bc8fc756bcb1121900600f</t>
  </si>
  <si>
    <t>5a61557f652fe8de52ecb61a</t>
  </si>
  <si>
    <t>Person 4208</t>
  </si>
  <si>
    <t>62bc8fcb56bcb11219006011</t>
  </si>
  <si>
    <t>5a6046a6652fe82656ecb5fd</t>
  </si>
  <si>
    <t>Person 4209</t>
  </si>
  <si>
    <t>62bc8fd056bcb11219006013</t>
  </si>
  <si>
    <t>5a601f02652fe8e152ecb5f7</t>
  </si>
  <si>
    <t>Person 4210</t>
  </si>
  <si>
    <t>62bc8fd456bcb11219006015</t>
  </si>
  <si>
    <t>5a600580652fe8de52ecb5f5</t>
  </si>
  <si>
    <t>Person 4211</t>
  </si>
  <si>
    <t>62bc8fd856bcb11219006017</t>
  </si>
  <si>
    <t>Person 4212</t>
  </si>
  <si>
    <t>62bc8fe656bcb1121900601c</t>
  </si>
  <si>
    <t>5a5fec07652fe82656ecb5f1</t>
  </si>
  <si>
    <t>Person 4213</t>
  </si>
  <si>
    <t>62bc8fea56bcb1121900601e</t>
  </si>
  <si>
    <t>5a5f63e8652fe8e152ecb5e8</t>
  </si>
  <si>
    <t>Person 4214</t>
  </si>
  <si>
    <t>62bc8ff156bcb11219006021</t>
  </si>
  <si>
    <t>5a5ed5f4652fe85b59ecb5d1</t>
  </si>
  <si>
    <t>Person 4215</t>
  </si>
  <si>
    <t>Person 4216</t>
  </si>
  <si>
    <t>Person 4217</t>
  </si>
  <si>
    <t>Person 4218</t>
  </si>
  <si>
    <t>Person 4219</t>
  </si>
  <si>
    <t>Person 4220</t>
  </si>
  <si>
    <t>Person 4221</t>
  </si>
  <si>
    <t>Person 4222</t>
  </si>
  <si>
    <t>Person 4223</t>
  </si>
  <si>
    <t>Person 4224</t>
  </si>
  <si>
    <t>Person 4225</t>
  </si>
  <si>
    <t>Person 4226</t>
  </si>
  <si>
    <t>Person 4227</t>
  </si>
  <si>
    <t>62bc906f56bcb11219006047</t>
  </si>
  <si>
    <t>Person 4228</t>
  </si>
  <si>
    <t>62bc907356bcb11219006049</t>
  </si>
  <si>
    <t>Person 4229</t>
  </si>
  <si>
    <t>62bc907d56bcb1121900604c</t>
  </si>
  <si>
    <t>Person 4230</t>
  </si>
  <si>
    <t>62bc908156bcb1121900604e</t>
  </si>
  <si>
    <t>Person 4231</t>
  </si>
  <si>
    <t>62bc908f56bcb11219006053</t>
  </si>
  <si>
    <t>Person 4232</t>
  </si>
  <si>
    <t>62bc909c56bcb11219006058</t>
  </si>
  <si>
    <t>Person 4233</t>
  </si>
  <si>
    <t>62bc90ad56bcb1121900605d</t>
  </si>
  <si>
    <t>Person 4234</t>
  </si>
  <si>
    <t>62bc90b156bcb1121900605f</t>
  </si>
  <si>
    <t>Person 4235</t>
  </si>
  <si>
    <t>62bc915956bcb11219006083</t>
  </si>
  <si>
    <t>Person 4236</t>
  </si>
  <si>
    <t>62bc915e56bcb11219006085</t>
  </si>
  <si>
    <t>Person 4237</t>
  </si>
  <si>
    <t>62bc91b256bcb11219006094</t>
  </si>
  <si>
    <t>Person 4238</t>
  </si>
  <si>
    <t>62bc920a56bcb112190060aa</t>
  </si>
  <si>
    <t>Person 4239</t>
  </si>
  <si>
    <t>Person 4240</t>
  </si>
  <si>
    <t>62bc921c56bcb112190060b0</t>
  </si>
  <si>
    <t>Person 4241</t>
  </si>
  <si>
    <t>62bc922056bcb112190060b2</t>
  </si>
  <si>
    <t>Person 4242</t>
  </si>
  <si>
    <t>62bc923756bcb112190060ba</t>
  </si>
  <si>
    <t>Person 4243</t>
  </si>
  <si>
    <t>62bc923b56bcb112190060bc</t>
  </si>
  <si>
    <t>5a5db69d652fe8f442c170d6</t>
  </si>
  <si>
    <t>Person 4244</t>
  </si>
  <si>
    <t>62bc924056bcb112190060be</t>
  </si>
  <si>
    <t>5a5d6886652fe8f642c170c7</t>
  </si>
  <si>
    <t>Person 4245</t>
  </si>
  <si>
    <t>62bc924a56bcb112190060c2</t>
  </si>
  <si>
    <t>5a5c8679652fe85538d86ca9</t>
  </si>
  <si>
    <t>Person 4246</t>
  </si>
  <si>
    <t>62bc924f56bcb112190060c4</t>
  </si>
  <si>
    <t>5a5c6b61652fe85538d86ca4</t>
  </si>
  <si>
    <t>Person 4247</t>
  </si>
  <si>
    <t>62bc925956bcb112190060c7</t>
  </si>
  <si>
    <t>5a5c589a652fe85238d86cb5</t>
  </si>
  <si>
    <t>Person 4248</t>
  </si>
  <si>
    <t>62bc925d56bcb112190060c9</t>
  </si>
  <si>
    <t>5a5c4887652fe8193cd86caa</t>
  </si>
  <si>
    <t>Person 4249</t>
  </si>
  <si>
    <t>62bc926256bcb112190060cb</t>
  </si>
  <si>
    <t>5a5c3576652fe85238d86cac</t>
  </si>
  <si>
    <t>Person 4250</t>
  </si>
  <si>
    <t>62bc926656bcb112190060cd</t>
  </si>
  <si>
    <t>5a5c2c4a652fe85338d86c9e</t>
  </si>
  <si>
    <t>Person 4251</t>
  </si>
  <si>
    <t>62bc927056bcb112190060d1</t>
  </si>
  <si>
    <t>5a5c018a652fe85238d86c97</t>
  </si>
  <si>
    <t>Person 4252</t>
  </si>
  <si>
    <t>62bc927456bcb112190060d3</t>
  </si>
  <si>
    <t>5a5b07b3652fe801215c1125</t>
  </si>
  <si>
    <t>Person 4253</t>
  </si>
  <si>
    <t>62bc927c56bcb112190060d6</t>
  </si>
  <si>
    <t>5a5b004c652fe8ff205c1121</t>
  </si>
  <si>
    <t>Person 4254</t>
  </si>
  <si>
    <t>62bc928056bcb112190060d8</t>
  </si>
  <si>
    <t>Person 4255</t>
  </si>
  <si>
    <t>62bc928a56bcb112190060dc</t>
  </si>
  <si>
    <t>5a59c6e2652fe840796db7c7</t>
  </si>
  <si>
    <t>Person 4256</t>
  </si>
  <si>
    <t>62bc929256bcb112190060df</t>
  </si>
  <si>
    <t>5a59bdf1652fe85b056db80e</t>
  </si>
  <si>
    <t>Person 4257</t>
  </si>
  <si>
    <t>Person 4258</t>
  </si>
  <si>
    <t>62bc92a056bcb112190060e4</t>
  </si>
  <si>
    <t>Person 4259</t>
  </si>
  <si>
    <t>62bc92ae56bcb112190060e9</t>
  </si>
  <si>
    <t>Person 4260</t>
  </si>
  <si>
    <t>62bc92b256bcb112190060eb</t>
  </si>
  <si>
    <t>Person 4261</t>
  </si>
  <si>
    <t>62bc92b656bcb112190060ed</t>
  </si>
  <si>
    <t>Person 4262</t>
  </si>
  <si>
    <t>62bc92bd56bcb112190060f0</t>
  </si>
  <si>
    <t>Person 4263</t>
  </si>
  <si>
    <t>62bc92c156bcb112190060f2</t>
  </si>
  <si>
    <t>Person 4264</t>
  </si>
  <si>
    <t>62bc92c656bcb112190060f4</t>
  </si>
  <si>
    <t>5a5997dc652fe8ec146db850</t>
  </si>
  <si>
    <t>Person 4265</t>
  </si>
  <si>
    <t>62bc92ca56bcb112190060f6</t>
  </si>
  <si>
    <t>Person 4266</t>
  </si>
  <si>
    <t>62bc92cf56bcb112190060f8</t>
  </si>
  <si>
    <t>Person 4267</t>
  </si>
  <si>
    <t>62bc92d356bcb112190060fa</t>
  </si>
  <si>
    <t>5a57746f652fe8ec146db822</t>
  </si>
  <si>
    <t>Person 4268</t>
  </si>
  <si>
    <t>62bc92f656bcb11219006106</t>
  </si>
  <si>
    <t>5a5726be652fe819336db7ad</t>
  </si>
  <si>
    <t>Person 4269</t>
  </si>
  <si>
    <t>62bc92fa56bcb11219006108</t>
  </si>
  <si>
    <t>5a5704e0652fe884326db7cc</t>
  </si>
  <si>
    <t>Person 4270</t>
  </si>
  <si>
    <t>62bc92ff56bcb1121900610a</t>
  </si>
  <si>
    <t>Person 4271</t>
  </si>
  <si>
    <t>62bc931256bcb11219006111</t>
  </si>
  <si>
    <t>Person 4272</t>
  </si>
  <si>
    <t>62bc931656bcb11219006113</t>
  </si>
  <si>
    <t>5a56cccf652fe85b056db7bb</t>
  </si>
  <si>
    <t>Person 4273</t>
  </si>
  <si>
    <t>62bc932156bcb11219006117</t>
  </si>
  <si>
    <t>5a55e994652fe81f586db7bf</t>
  </si>
  <si>
    <t>Person 4274</t>
  </si>
  <si>
    <t>62bc932556bcb11219006119</t>
  </si>
  <si>
    <t>5a55b813652fe88b0c6db7a9</t>
  </si>
  <si>
    <t>Person 4275</t>
  </si>
  <si>
    <t>62bc932956bcb1121900611b</t>
  </si>
  <si>
    <t>5a55a76b652fe860046db7fd</t>
  </si>
  <si>
    <t>Person 4276</t>
  </si>
  <si>
    <t>62bc932e56bcb1121900611d</t>
  </si>
  <si>
    <t>5a559ed6652fe842616db7db</t>
  </si>
  <si>
    <t>Person 4277</t>
  </si>
  <si>
    <t>62bc933256bcb1121900611f</t>
  </si>
  <si>
    <t>Person 4278</t>
  </si>
  <si>
    <t>62bc933656bcb11219006121</t>
  </si>
  <si>
    <t>5a5585d4652fe836116db7ec</t>
  </si>
  <si>
    <t>Person 4279</t>
  </si>
  <si>
    <t>62bc933b56bcb11219006123</t>
  </si>
  <si>
    <t>5a557564652fe872206db7ad</t>
  </si>
  <si>
    <t>Person 4280</t>
  </si>
  <si>
    <t>62bc933f56bcb11219006125</t>
  </si>
  <si>
    <t>Person 4281</t>
  </si>
  <si>
    <t>62bc934356bcb11219006127</t>
  </si>
  <si>
    <t>Person 4282</t>
  </si>
  <si>
    <t>62bc934756bcb11219006129</t>
  </si>
  <si>
    <t>5a54ecf9652fe836116db7e6</t>
  </si>
  <si>
    <t>Person 4283</t>
  </si>
  <si>
    <t>62bc934e56bcb1121900612c</t>
  </si>
  <si>
    <t>5a54ddc6652fe838116db7ea</t>
  </si>
  <si>
    <t>Person 4284</t>
  </si>
  <si>
    <t>62bc935956bcb11219006130</t>
  </si>
  <si>
    <t>5a54a3c0652fe8847a6db7e1</t>
  </si>
  <si>
    <t>Person 4285</t>
  </si>
  <si>
    <t>62bc935d56bcb11219006132</t>
  </si>
  <si>
    <t>5a548cf6652fe8501e6db7e3</t>
  </si>
  <si>
    <t>Person 4286</t>
  </si>
  <si>
    <t>Person 4287</t>
  </si>
  <si>
    <t>62bc936656bcb11219006136</t>
  </si>
  <si>
    <t>Person 4288</t>
  </si>
  <si>
    <t>62bc936a56bcb11219006138</t>
  </si>
  <si>
    <t>Person 4289</t>
  </si>
  <si>
    <t>62bc936e56bcb1121900613a</t>
  </si>
  <si>
    <t>5a546697652fe838116db7d4</t>
  </si>
  <si>
    <t>Person 4290</t>
  </si>
  <si>
    <t>62bc937556bcb1121900613d</t>
  </si>
  <si>
    <t>5a5462a5652fe837116db7d5</t>
  </si>
  <si>
    <t>Person 4291</t>
  </si>
  <si>
    <t>62bc937a56bcb1121900613f</t>
  </si>
  <si>
    <t>5a5450dd652fe83a046db7d9</t>
  </si>
  <si>
    <t>Person 4292</t>
  </si>
  <si>
    <t>62bc938456bcb11219006141</t>
  </si>
  <si>
    <t>5a544dc1652fe83a046db7d5</t>
  </si>
  <si>
    <t>Person 4293</t>
  </si>
  <si>
    <t>62bc938856bcb11219006143</t>
  </si>
  <si>
    <t>5a54448b652fe835116db7de</t>
  </si>
  <si>
    <t>Person 4294</t>
  </si>
  <si>
    <t>62bc938c56bcb11219006145</t>
  </si>
  <si>
    <t>Person 4295</t>
  </si>
  <si>
    <t>62bc939056bcb11219006147</t>
  </si>
  <si>
    <t>5a543cca652fe860046db7d3</t>
  </si>
  <si>
    <t>Person 4296</t>
  </si>
  <si>
    <t>62bc939b56bcb1121900614b</t>
  </si>
  <si>
    <t>5a541c7d652fe8847a6db7ca</t>
  </si>
  <si>
    <t>Person 4297</t>
  </si>
  <si>
    <t>62bc939f56bcb1121900614d</t>
  </si>
  <si>
    <t>5a53478c652fe8847a6db7ba</t>
  </si>
  <si>
    <t>Person 4298</t>
  </si>
  <si>
    <t>62bc93a356bcb1121900614f</t>
  </si>
  <si>
    <t>5a5305d8652fe8501e6db7a7</t>
  </si>
  <si>
    <t>Person 4299</t>
  </si>
  <si>
    <t>62bc93a756bcb11219006151</t>
  </si>
  <si>
    <t>Person 4300</t>
  </si>
  <si>
    <t>62bc93af56bcb11219006154</t>
  </si>
  <si>
    <t>5a52f3c7652fe835116db7ba</t>
  </si>
  <si>
    <t>Person 4301</t>
  </si>
  <si>
    <t>62bc93b356bcb11219006156</t>
  </si>
  <si>
    <t>5a52f152652fe835116db7b0</t>
  </si>
  <si>
    <t>Person 4302</t>
  </si>
  <si>
    <t>Person 4303</t>
  </si>
  <si>
    <t>62bc93bc56bcb1121900615a</t>
  </si>
  <si>
    <t>Person 4304</t>
  </si>
  <si>
    <t>62bc93c156bcb1121900615c</t>
  </si>
  <si>
    <t>Person 4305</t>
  </si>
  <si>
    <t>62bc93c556bcb1121900615e</t>
  </si>
  <si>
    <t>Person 4306</t>
  </si>
  <si>
    <t>62bc93cc56bcb11219006161</t>
  </si>
  <si>
    <t>5a508046652fe8686f5d63e0</t>
  </si>
  <si>
    <t>Person 4307</t>
  </si>
  <si>
    <t>62bc93d056bcb11219006163</t>
  </si>
  <si>
    <t>5a50383d652fe89c6a5d63c1</t>
  </si>
  <si>
    <t>Person 4308</t>
  </si>
  <si>
    <t>Person 4309</t>
  </si>
  <si>
    <t>62bc93f456bcb1121900616e</t>
  </si>
  <si>
    <t>5a4f9118652fe836775d63c3</t>
  </si>
  <si>
    <t>Person 4310</t>
  </si>
  <si>
    <t>62bc93f956bcb11219006170</t>
  </si>
  <si>
    <t>5a4f2c1b652fe8bc1a5d63c1</t>
  </si>
  <si>
    <t>Person 4311</t>
  </si>
  <si>
    <t>62bc93fd56bcb11219006172</t>
  </si>
  <si>
    <t>5a4f2b06652fe8656f5d63c2</t>
  </si>
  <si>
    <t>Person 4312</t>
  </si>
  <si>
    <t>62bc940456bcb11219006175</t>
  </si>
  <si>
    <t>5a4f0893652fe836775d63b8</t>
  </si>
  <si>
    <t>Person 4313</t>
  </si>
  <si>
    <t>62bc940856bcb11219006177</t>
  </si>
  <si>
    <t>5a4f066f652fe8646f5d63c5</t>
  </si>
  <si>
    <t>Person 4314</t>
  </si>
  <si>
    <t>62bc940d56bcb11219006179</t>
  </si>
  <si>
    <t>5a4efdc0652fe8c0445d63ad</t>
  </si>
  <si>
    <t>Person 4315</t>
  </si>
  <si>
    <t>62bc941156bcb1121900617b</t>
  </si>
  <si>
    <t>5a4ef905652fe836775d63b6</t>
  </si>
  <si>
    <t>Person 4316</t>
  </si>
  <si>
    <t>62bc941856bcb1121900617e</t>
  </si>
  <si>
    <t>Person 4317</t>
  </si>
  <si>
    <t>62bc941d56bcb11219006180</t>
  </si>
  <si>
    <t>5a4edd94652fe823705d63b7</t>
  </si>
  <si>
    <t>Person 4318</t>
  </si>
  <si>
    <t>62bc942156bcb11219006182</t>
  </si>
  <si>
    <t>5a4e24bd652fe8cd35865355</t>
  </si>
  <si>
    <t>Person 4319</t>
  </si>
  <si>
    <t>62bc942556bcb11219006184</t>
  </si>
  <si>
    <t>Person 4320</t>
  </si>
  <si>
    <t>62bc942956bcb11219006186</t>
  </si>
  <si>
    <t>Person 4321</t>
  </si>
  <si>
    <t>62bc942d56bcb11219006188</t>
  </si>
  <si>
    <t>5a4db4cc652fe88036865357</t>
  </si>
  <si>
    <t>Person 4322</t>
  </si>
  <si>
    <t>62bc943156bcb1121900618a</t>
  </si>
  <si>
    <t>5a4dae19652fe8fd5b86534f</t>
  </si>
  <si>
    <t>Person 4323</t>
  </si>
  <si>
    <t>62bc943656bcb1121900618c</t>
  </si>
  <si>
    <t>5a4da484652fe80159865356</t>
  </si>
  <si>
    <t>Person 4324</t>
  </si>
  <si>
    <t>62bc943d56bcb1121900618f</t>
  </si>
  <si>
    <t>Person 4325</t>
  </si>
  <si>
    <t>62bc944156bcb11219006191</t>
  </si>
  <si>
    <t>5a4cefb6652fe8a65b86533d</t>
  </si>
  <si>
    <t>Person 4326</t>
  </si>
  <si>
    <t>62bc944556bcb11219006193</t>
  </si>
  <si>
    <t>5a4c9e8b652fe88036865340</t>
  </si>
  <si>
    <t>Person 4327</t>
  </si>
  <si>
    <t>62bc944a56bcb11219006195</t>
  </si>
  <si>
    <t>5a4c6040652fe8295a86532d</t>
  </si>
  <si>
    <t>Person 4328</t>
  </si>
  <si>
    <t>62bc945156bcb11219006198</t>
  </si>
  <si>
    <t>Person 4329</t>
  </si>
  <si>
    <t>62bc946b56bcb112190061a1</t>
  </si>
  <si>
    <t>5a4c4637652fe80159865327</t>
  </si>
  <si>
    <t>Person 4330</t>
  </si>
  <si>
    <t>62bc947256bcb112190061a4</t>
  </si>
  <si>
    <t>5a4c4498652fe8a65b865321</t>
  </si>
  <si>
    <t>Person 4331</t>
  </si>
  <si>
    <t>62bc947a56bcb112190061a7</t>
  </si>
  <si>
    <t>5a4b54a4652fe88036865324</t>
  </si>
  <si>
    <t>Person 4332</t>
  </si>
  <si>
    <t>62bc947e56bcb112190061a9</t>
  </si>
  <si>
    <t>5a4b4449652fe8515c86530c</t>
  </si>
  <si>
    <t>Person 4333</t>
  </si>
  <si>
    <t>62bc948256bcb112190061ab</t>
  </si>
  <si>
    <t>5a4b12f2652fe8466486530f</t>
  </si>
  <si>
    <t>Person 4334</t>
  </si>
  <si>
    <t>62bc948656bcb112190061ad</t>
  </si>
  <si>
    <t>5a4b11b0652fe8f47f865363</t>
  </si>
  <si>
    <t>Person 4335</t>
  </si>
  <si>
    <t>62bc948a56bcb112190061af</t>
  </si>
  <si>
    <t>5a4b1068652fe8f27f865348</t>
  </si>
  <si>
    <t>Person 4336</t>
  </si>
  <si>
    <t>62bc948f56bcb112190061b1</t>
  </si>
  <si>
    <t>5a4b0f64652fe8345986534f</t>
  </si>
  <si>
    <t>Person 4337</t>
  </si>
  <si>
    <t>62bc949356bcb112190061b3</t>
  </si>
  <si>
    <t>5a4b0b60652fe8f37f865347</t>
  </si>
  <si>
    <t>Person 4338</t>
  </si>
  <si>
    <t>62bc949756bcb112190061b5</t>
  </si>
  <si>
    <t>Person 4339</t>
  </si>
  <si>
    <t>62bc949b56bcb112190061b7</t>
  </si>
  <si>
    <t>5a4b047d652fe8f27f86533d</t>
  </si>
  <si>
    <t>Person 4340</t>
  </si>
  <si>
    <t>62bc94a556bcb112190061ba</t>
  </si>
  <si>
    <t>Person 4341</t>
  </si>
  <si>
    <t>62bc94ad56bcb112190061bd</t>
  </si>
  <si>
    <t>5a4ae082652fe83459865342</t>
  </si>
  <si>
    <t>Person 4342</t>
  </si>
  <si>
    <t>62bc94b156bcb112190061bf</t>
  </si>
  <si>
    <t>5a4ada94652fe8345986533c</t>
  </si>
  <si>
    <t>Person 4343</t>
  </si>
  <si>
    <t>62bc94b556bcb112190061c1</t>
  </si>
  <si>
    <t>5a4ad780652fe83459865339</t>
  </si>
  <si>
    <t>Person 4344</t>
  </si>
  <si>
    <t>62bc94b956bcb112190061c3</t>
  </si>
  <si>
    <t>5a4a3365652fe8f27f86531d</t>
  </si>
  <si>
    <t>Person 4345</t>
  </si>
  <si>
    <t>62bc94bd56bcb112190061c5</t>
  </si>
  <si>
    <t>Person 4346</t>
  </si>
  <si>
    <t>62bc94c256bcb112190061c7</t>
  </si>
  <si>
    <t>5a4a0ca4652fe8f47f865335</t>
  </si>
  <si>
    <t>Person 4347</t>
  </si>
  <si>
    <t>62bc94c656bcb112190061c9</t>
  </si>
  <si>
    <t>5a499bc8652fe8f07f865313</t>
  </si>
  <si>
    <t>Person 4348</t>
  </si>
  <si>
    <t>62bc94ca56bcb112190061cb</t>
  </si>
  <si>
    <t>5a4931be652fe8f304071638</t>
  </si>
  <si>
    <t>Person 4349</t>
  </si>
  <si>
    <t>62bc94ce56bcb112190061cd</t>
  </si>
  <si>
    <t>5a48f463652fe8f30407162e</t>
  </si>
  <si>
    <t>Person 4350</t>
  </si>
  <si>
    <t>62bc94d356bcb112190061cf</t>
  </si>
  <si>
    <t>5a48acb6652fe8f60407162a</t>
  </si>
  <si>
    <t>Person 4351</t>
  </si>
  <si>
    <t>62bc94d756bcb112190061d1</t>
  </si>
  <si>
    <t>Person 4352</t>
  </si>
  <si>
    <t>62bc94db56bcb112190061d3</t>
  </si>
  <si>
    <t>5a4889d2652fe83250071617</t>
  </si>
  <si>
    <t>Person 4353</t>
  </si>
  <si>
    <t>62bc94e056bcb112190061d5</t>
  </si>
  <si>
    <t>5a4870d9652fe83250071612</t>
  </si>
  <si>
    <t>Person 4354</t>
  </si>
  <si>
    <t>62bc94e456bcb112190061d7</t>
  </si>
  <si>
    <t>5a475811652fe845729218ac</t>
  </si>
  <si>
    <t>Person 4355</t>
  </si>
  <si>
    <t>62bc94eb56bcb112190061da</t>
  </si>
  <si>
    <t>5a47568d652fe8d41f921885</t>
  </si>
  <si>
    <t>Person 4356</t>
  </si>
  <si>
    <t>62bc94ef56bcb112190061dc</t>
  </si>
  <si>
    <t>5a471f43652fe8df59921887</t>
  </si>
  <si>
    <t>Person 4357</t>
  </si>
  <si>
    <t>62bc94f356bcb112190061de</t>
  </si>
  <si>
    <t>5a470a07652fe84572921888</t>
  </si>
  <si>
    <t>Person 4358</t>
  </si>
  <si>
    <t>62bc94f656bcb112190061df</t>
  </si>
  <si>
    <t>5a46f6cf652fe84572921876</t>
  </si>
  <si>
    <t>Person 4359</t>
  </si>
  <si>
    <t>62bc94fa56bcb112190061e1</t>
  </si>
  <si>
    <t>5a46e7cb652fe8df59921873</t>
  </si>
  <si>
    <t>Person 4360</t>
  </si>
  <si>
    <t>62bc94fe56bcb112190061e3</t>
  </si>
  <si>
    <t>5a461f57652fe80027861b2c</t>
  </si>
  <si>
    <t>Person 4361</t>
  </si>
  <si>
    <t>62bc950256bcb112190061e5</t>
  </si>
  <si>
    <t>5a4609cc652fe87513861aff</t>
  </si>
  <si>
    <t>Person 4362</t>
  </si>
  <si>
    <t>62bc950a56bcb112190061e8</t>
  </si>
  <si>
    <t>5a45f086652fe82b32861b43</t>
  </si>
  <si>
    <t>Person 4363</t>
  </si>
  <si>
    <t>62bc950e56bcb112190061ea</t>
  </si>
  <si>
    <t>5a45caba652fe8fb2a861b89</t>
  </si>
  <si>
    <t>Person 4364</t>
  </si>
  <si>
    <t>62bc951256bcb112190061ec</t>
  </si>
  <si>
    <t>5a45c5e9652fe8ff2a861b85</t>
  </si>
  <si>
    <t>Person 4365</t>
  </si>
  <si>
    <t>62bc951656bcb112190061ee</t>
  </si>
  <si>
    <t>5a45b038652fe83113861ae8</t>
  </si>
  <si>
    <t>Person 4366</t>
  </si>
  <si>
    <t>62bc952156bcb112190061f2</t>
  </si>
  <si>
    <t>Person 4367</t>
  </si>
  <si>
    <t>62bc952556bcb112190061f4</t>
  </si>
  <si>
    <t>5a45ae49652fe84131861b88</t>
  </si>
  <si>
    <t>Person 4368</t>
  </si>
  <si>
    <t>62bc953956bcb112190061fa</t>
  </si>
  <si>
    <t>5a450d94652fe8012b861b9c</t>
  </si>
  <si>
    <t>Person 4369</t>
  </si>
  <si>
    <t>62bc953d56bcb112190061fc</t>
  </si>
  <si>
    <t>5a44e6d5652fe82c6c861b79</t>
  </si>
  <si>
    <t>Person 4370</t>
  </si>
  <si>
    <t>62bc954156bcb112190061fe</t>
  </si>
  <si>
    <t>5a44e277652fe83113861acc</t>
  </si>
  <si>
    <t>Person 4371</t>
  </si>
  <si>
    <t>62bc954c56bcb11219006202</t>
  </si>
  <si>
    <t>5a44a15e652fe8fb2a861b63</t>
  </si>
  <si>
    <t>Person 4372</t>
  </si>
  <si>
    <t>62bc955056bcb11219006204</t>
  </si>
  <si>
    <t>5a44985c652fe82b32861b0a</t>
  </si>
  <si>
    <t>Person 4373</t>
  </si>
  <si>
    <t>62bc955856bcb11219006207</t>
  </si>
  <si>
    <t>5a438766652fe8012b861b51</t>
  </si>
  <si>
    <t>Person 4374</t>
  </si>
  <si>
    <t>Person 4375</t>
  </si>
  <si>
    <t>Person 4376</t>
  </si>
  <si>
    <t>62bc956756bcb1121900620e</t>
  </si>
  <si>
    <t>Person 4377</t>
  </si>
  <si>
    <t>62bc956b56bcb11219006210</t>
  </si>
  <si>
    <t>5a435e0f652fe8cf75861ae3</t>
  </si>
  <si>
    <t>Person 4378</t>
  </si>
  <si>
    <t>62bc957056bcb11219006212</t>
  </si>
  <si>
    <t>5a434e94652fe80027861aca</t>
  </si>
  <si>
    <t>Person 4379</t>
  </si>
  <si>
    <t>62bc957456bcb11219006214</t>
  </si>
  <si>
    <t>5a431869652fe83e2d861ad0</t>
  </si>
  <si>
    <t>Person 4380</t>
  </si>
  <si>
    <t>62bc957856bcb11219006216</t>
  </si>
  <si>
    <t>5a43042f652fe8cf75861ace</t>
  </si>
  <si>
    <t>Person 4381</t>
  </si>
  <si>
    <t>Person 4382</t>
  </si>
  <si>
    <t>Person 4383</t>
  </si>
  <si>
    <t>62bc958556bcb1121900621c</t>
  </si>
  <si>
    <t>Person 4384</t>
  </si>
  <si>
    <t>62bc959656bcb11219006222</t>
  </si>
  <si>
    <t>Person 4385</t>
  </si>
  <si>
    <t>62bc959a56bcb11219006224</t>
  </si>
  <si>
    <t>Person 4386</t>
  </si>
  <si>
    <t>62bc95aa56bcb1121900622a</t>
  </si>
  <si>
    <t>Person 4387</t>
  </si>
  <si>
    <t>62bc95b156bcb1121900622d</t>
  </si>
  <si>
    <t>5a427274652fe82c6c861b23</t>
  </si>
  <si>
    <t>Person 4388</t>
  </si>
  <si>
    <t>62bc95bf56bcb11219006232</t>
  </si>
  <si>
    <t>5a42405c652fe82c6c861b1a</t>
  </si>
  <si>
    <t>Person 4389</t>
  </si>
  <si>
    <t>62bc95c356bcb11219006234</t>
  </si>
  <si>
    <t>5a41f7ed652fe84131861b12</t>
  </si>
  <si>
    <t>Person 4390</t>
  </si>
  <si>
    <t>62bc95c756bcb11219006236</t>
  </si>
  <si>
    <t>5a41c77f652fe84131861aff</t>
  </si>
  <si>
    <t>Person 4391</t>
  </si>
  <si>
    <t>62bc95cc56bcb11219006238</t>
  </si>
  <si>
    <t>5a41a5d9652fe8cb7b861aeb</t>
  </si>
  <si>
    <t>Person 4392</t>
  </si>
  <si>
    <t>62bc95d056bcb1121900623a</t>
  </si>
  <si>
    <t>5a409155652fe82c6c861aeb</t>
  </si>
  <si>
    <t>Person 4393</t>
  </si>
  <si>
    <t>62bc95d456bcb1121900623c</t>
  </si>
  <si>
    <t>5a3fc5af652fe8fe2a861aee</t>
  </si>
  <si>
    <t>Person 4394</t>
  </si>
  <si>
    <t>62bc95d856bcb1121900623e</t>
  </si>
  <si>
    <t>5a3fc16f652fe8fe2a861aea</t>
  </si>
  <si>
    <t>Person 4395</t>
  </si>
  <si>
    <t>62bc95e056bcb11219006241</t>
  </si>
  <si>
    <t>5a3f9441652fe8ff2a861ade</t>
  </si>
  <si>
    <t>Person 4396</t>
  </si>
  <si>
    <t>62bc95e756bcb11219006244</t>
  </si>
  <si>
    <t>5a3f88fe652fe82c6c861ad3</t>
  </si>
  <si>
    <t>Person 4397</t>
  </si>
  <si>
    <t>62bc95eb56bcb11219006246</t>
  </si>
  <si>
    <t>5a3f35fb652fe84131861acb</t>
  </si>
  <si>
    <t>Person 4398</t>
  </si>
  <si>
    <t>62bc95f056bcb11219006248</t>
  </si>
  <si>
    <t>5a3f2d94652fe8922d861acb</t>
  </si>
  <si>
    <t>Person 4399</t>
  </si>
  <si>
    <t>62bc95f456bcb1121900624a</t>
  </si>
  <si>
    <t>5a3f2721652fe8fe2a861acf</t>
  </si>
  <si>
    <t>Person 4400</t>
  </si>
  <si>
    <t>62bc95f856bcb1121900624c</t>
  </si>
  <si>
    <t>5a3e20a3652fe86373c86798</t>
  </si>
  <si>
    <t>Person 4401</t>
  </si>
  <si>
    <t>62bc95fc56bcb1121900624e</t>
  </si>
  <si>
    <t>5a3de543652fe86273c86776</t>
  </si>
  <si>
    <t>Person 4402</t>
  </si>
  <si>
    <t>62bc960156bcb11219006250</t>
  </si>
  <si>
    <t>5a3dcdf3652fe86373c86787</t>
  </si>
  <si>
    <t>Person 4403</t>
  </si>
  <si>
    <t>62bc960556bcb11219006252</t>
  </si>
  <si>
    <t>5a3dcd13652fe80222c8675e</t>
  </si>
  <si>
    <t>Person 4404</t>
  </si>
  <si>
    <t>62bc960956bcb11219006254</t>
  </si>
  <si>
    <t>5a3d5ba2652fe89147c86759</t>
  </si>
  <si>
    <t>Person 4405</t>
  </si>
  <si>
    <t>62bc960d56bcb11219006256</t>
  </si>
  <si>
    <t>5a3d1c39652fe89147c86753</t>
  </si>
  <si>
    <t>Person 4406</t>
  </si>
  <si>
    <t>62bc961256bcb11219006258</t>
  </si>
  <si>
    <t>5a3d0921652fe8ff51c8674b</t>
  </si>
  <si>
    <t>Person 4407</t>
  </si>
  <si>
    <t>62bc961656bcb1121900625a</t>
  </si>
  <si>
    <t>5a3cf700652fe8591ec86738</t>
  </si>
  <si>
    <t>Person 4408</t>
  </si>
  <si>
    <t>62bc961a56bcb1121900625c</t>
  </si>
  <si>
    <t>5a3cdb57652fe8fb1ac866e0</t>
  </si>
  <si>
    <t>Person 4409</t>
  </si>
  <si>
    <t>62bc961e56bcb1121900625e</t>
  </si>
  <si>
    <t>5a3cd8e6652fe86373c86763</t>
  </si>
  <si>
    <t>Person 4410</t>
  </si>
  <si>
    <t>62bc962256bcb11219006260</t>
  </si>
  <si>
    <t>5a3cca26652fe8ff51c86744</t>
  </si>
  <si>
    <t>Person 4411</t>
  </si>
  <si>
    <t>62bc962756bcb11219006262</t>
  </si>
  <si>
    <t>5a3c6af9652fe8591ec86726</t>
  </si>
  <si>
    <t>Person 4412</t>
  </si>
  <si>
    <t>62bc962e56bcb11219006265</t>
  </si>
  <si>
    <t>5a3c6299652fe86173c86750</t>
  </si>
  <si>
    <t>Person 4413</t>
  </si>
  <si>
    <t>62bc963256bcb11219006267</t>
  </si>
  <si>
    <t>5a3bd2b3652fe8bd4fc86733</t>
  </si>
  <si>
    <t>Person 4414</t>
  </si>
  <si>
    <t>62bc963656bcb11219006269</t>
  </si>
  <si>
    <t>5a3b6411652fe8bd4fc86729</t>
  </si>
  <si>
    <t>Person 4415</t>
  </si>
  <si>
    <t>62bc963b56bcb1121900626b</t>
  </si>
  <si>
    <t>5a3b3efe652fe82a78c8671d</t>
  </si>
  <si>
    <t>Person 4416</t>
  </si>
  <si>
    <t>62bc964b56bcb11219006271</t>
  </si>
  <si>
    <t>5a3b2c96652fe89147c86722</t>
  </si>
  <si>
    <t>Person 4417</t>
  </si>
  <si>
    <t>62bc965056bcb11219006273</t>
  </si>
  <si>
    <t>5a3a84b7652fe85f73c86727</t>
  </si>
  <si>
    <t>Person 4418</t>
  </si>
  <si>
    <t>62bc965456bcb11219006275</t>
  </si>
  <si>
    <t>5a3a7802652fe86173c8671e</t>
  </si>
  <si>
    <t>Person 4419</t>
  </si>
  <si>
    <t>62bc965e56bcb11219006279</t>
  </si>
  <si>
    <t>5a3a75a5652fe86273c86713</t>
  </si>
  <si>
    <t>Person 4420</t>
  </si>
  <si>
    <t>62bc966256bcb1121900627b</t>
  </si>
  <si>
    <t>5a3a4e6f652fe80222c866f7</t>
  </si>
  <si>
    <t>Person 4421</t>
  </si>
  <si>
    <t>62bc966756bcb1121900627d</t>
  </si>
  <si>
    <t>5a3a4c4b652fe82a78c86707</t>
  </si>
  <si>
    <t>Person 4422</t>
  </si>
  <si>
    <t>62bc966e56bcb11219006280</t>
  </si>
  <si>
    <t>5a3a43e8652fe89147c86710</t>
  </si>
  <si>
    <t>Person 4423</t>
  </si>
  <si>
    <t>62bc967256bcb11219006282</t>
  </si>
  <si>
    <t>5a3a3db2652fe86173c86712</t>
  </si>
  <si>
    <t>Person 4424</t>
  </si>
  <si>
    <t>62bc967756bcb11219006284</t>
  </si>
  <si>
    <t>5a3a212f652fe82a78c866f8</t>
  </si>
  <si>
    <t>Person 4425</t>
  </si>
  <si>
    <t>62bc967e56bcb11219006286</t>
  </si>
  <si>
    <t>5a3a1462652fe85f73c8670a</t>
  </si>
  <si>
    <t>Person 4426</t>
  </si>
  <si>
    <t>62bc968256bcb11219006288</t>
  </si>
  <si>
    <t>5a3a0c55652fe85f73c86702</t>
  </si>
  <si>
    <t>Person 4427</t>
  </si>
  <si>
    <t>62bc968956bcb1121900628b</t>
  </si>
  <si>
    <t>Person 4428</t>
  </si>
  <si>
    <t>62bc968e56bcb1121900628d</t>
  </si>
  <si>
    <t>5a3a07ae652fe86373c86707</t>
  </si>
  <si>
    <t>Person 4429</t>
  </si>
  <si>
    <t>62bc969256bcb1121900628f</t>
  </si>
  <si>
    <t>5a39f848652fe8ff51c866f7</t>
  </si>
  <si>
    <t>Person 4430</t>
  </si>
  <si>
    <t>62bc969656bcb11219006291</t>
  </si>
  <si>
    <t>5a39eebc652fe89147c866f5</t>
  </si>
  <si>
    <t>Person 4431</t>
  </si>
  <si>
    <t>62bc969a56bcb11219006293</t>
  </si>
  <si>
    <t>5a39e91a652fe8591ec866da</t>
  </si>
  <si>
    <t>Person 4432</t>
  </si>
  <si>
    <t>62bc969e56bcb11219006295</t>
  </si>
  <si>
    <t>5a39d966652fe86173c86700</t>
  </si>
  <si>
    <t>Person 4433</t>
  </si>
  <si>
    <t>62bc96a356bcb11219006297</t>
  </si>
  <si>
    <t>5a38d9fe652fe89147c866d8</t>
  </si>
  <si>
    <t>Person 4434</t>
  </si>
  <si>
    <t>62bc96ad56bcb1121900629b</t>
  </si>
  <si>
    <t>5a38d8fd652fe8ff51c866d4</t>
  </si>
  <si>
    <t>Person 4435</t>
  </si>
  <si>
    <t>62bc96b256bcb1121900629d</t>
  </si>
  <si>
    <t>5a38b98f652fe86073c866e5</t>
  </si>
  <si>
    <t>Person 4436</t>
  </si>
  <si>
    <t>62bc96b656bcb1121900629f</t>
  </si>
  <si>
    <t>5a38b8d2652fe86373c866e8</t>
  </si>
  <si>
    <t>Person 4437</t>
  </si>
  <si>
    <t>62bc96ba56bcb112190062a1</t>
  </si>
  <si>
    <t>5a38913e652fe86173c866da</t>
  </si>
  <si>
    <t>Person 4438</t>
  </si>
  <si>
    <t>62bc96be56bcb112190062a3</t>
  </si>
  <si>
    <t>5a38866c652fe8bd4fc866dc</t>
  </si>
  <si>
    <t>Person 4439</t>
  </si>
  <si>
    <t>62bc96c356bcb112190062a5</t>
  </si>
  <si>
    <t>5a37bab3652fe8560b8b4588</t>
  </si>
  <si>
    <t>Person 4440</t>
  </si>
  <si>
    <t>62bc96c756bcb112190062a7</t>
  </si>
  <si>
    <t>5a37631a652fe8540b8b457f</t>
  </si>
  <si>
    <t>Person 4441</t>
  </si>
  <si>
    <t>62bc96cb56bcb112190062a9</t>
  </si>
  <si>
    <t>5a374830652fe8c86e9e2408</t>
  </si>
  <si>
    <t>Person 4442</t>
  </si>
  <si>
    <t>62bc96cf56bcb112190062ab</t>
  </si>
  <si>
    <t>Person 4443</t>
  </si>
  <si>
    <t>62bc96d356bcb112190062ad</t>
  </si>
  <si>
    <t>5a371e59652fe82b459e23ee</t>
  </si>
  <si>
    <t>Person 4444</t>
  </si>
  <si>
    <t>62bc96d856bcb112190062af</t>
  </si>
  <si>
    <t>Person 4445</t>
  </si>
  <si>
    <t>62bc96dc56bcb112190062b1</t>
  </si>
  <si>
    <t>5a371cec652fe8c66e9e2407</t>
  </si>
  <si>
    <t>Person 4446</t>
  </si>
  <si>
    <t>62bc96e056bcb112190062b3</t>
  </si>
  <si>
    <t>5a36908d652fe81a189e23f4</t>
  </si>
  <si>
    <t>Person 4447</t>
  </si>
  <si>
    <t>62bc96e556bcb112190062b5</t>
  </si>
  <si>
    <t>5a3683c2652fe82b459e23dd</t>
  </si>
  <si>
    <t>Person 4448</t>
  </si>
  <si>
    <t>62bc96e956bcb112190062b7</t>
  </si>
  <si>
    <t>5a366fdf652fe8c76e9e23f7</t>
  </si>
  <si>
    <t>Person 4449</t>
  </si>
  <si>
    <t>62bc96ed56bcb112190062b9</t>
  </si>
  <si>
    <t>5a365f58652fe82b459e23d4</t>
  </si>
  <si>
    <t>Person 4450</t>
  </si>
  <si>
    <t>62bc96f156bcb112190062bb</t>
  </si>
  <si>
    <t>5a34d4aa652fe8e017702b13</t>
  </si>
  <si>
    <t>Person 4451</t>
  </si>
  <si>
    <t>62bc96f656bcb112190062bd</t>
  </si>
  <si>
    <t>Person 4452</t>
  </si>
  <si>
    <t>62bc96fa56bcb112190062bf</t>
  </si>
  <si>
    <t>5a34cc50652fe8970e702b01</t>
  </si>
  <si>
    <t>Person 4453</t>
  </si>
  <si>
    <t>62bc96fe56bcb112190062c1</t>
  </si>
  <si>
    <t>5a34bdb5652fe81264702ade</t>
  </si>
  <si>
    <t>Person 4454</t>
  </si>
  <si>
    <t>62bc970256bcb112190062c3</t>
  </si>
  <si>
    <t>5a349214652fe8970e702af5</t>
  </si>
  <si>
    <t>Person 4455</t>
  </si>
  <si>
    <t>62bc970656bcb112190062c5</t>
  </si>
  <si>
    <t>5a33afbf652fe8970e702ad9</t>
  </si>
  <si>
    <t>Person 4456</t>
  </si>
  <si>
    <t>62bc970b56bcb112190062c7</t>
  </si>
  <si>
    <t>5a339c04652fe8e017702aec</t>
  </si>
  <si>
    <t>Person 4457</t>
  </si>
  <si>
    <t>62bc970f56bcb112190062c9</t>
  </si>
  <si>
    <t>5a3398ff652fe8e017702ae9</t>
  </si>
  <si>
    <t>Person 4458</t>
  </si>
  <si>
    <t>62bc971356bcb112190062cb</t>
  </si>
  <si>
    <t>Person 4459</t>
  </si>
  <si>
    <t>62bc971756bcb112190062cd</t>
  </si>
  <si>
    <t>Person 4460</t>
  </si>
  <si>
    <t>62bc972f56bcb112190062d4</t>
  </si>
  <si>
    <t>5a3397f5652fe8de17702aef</t>
  </si>
  <si>
    <t>Person 4461</t>
  </si>
  <si>
    <t>62bc973356bcb112190062d6</t>
  </si>
  <si>
    <t>5a3377eb652fe8dd17702b0b</t>
  </si>
  <si>
    <t>Person 4462</t>
  </si>
  <si>
    <t>62bc973756bcb112190062d8</t>
  </si>
  <si>
    <t>5a3376f1652fe8970e702ad4</t>
  </si>
  <si>
    <t>Person 4463</t>
  </si>
  <si>
    <t>62bc973c56bcb112190062da</t>
  </si>
  <si>
    <t>5a3353a0652fe8e017702adf</t>
  </si>
  <si>
    <t>Person 4464</t>
  </si>
  <si>
    <t>62bc974056bcb112190062dc</t>
  </si>
  <si>
    <t>5a333b5a652fe80052702a9c</t>
  </si>
  <si>
    <t>Person 4465</t>
  </si>
  <si>
    <t>62bc974756bcb112190062df</t>
  </si>
  <si>
    <t>5a3259ae652fe83f1d702ad6</t>
  </si>
  <si>
    <t>Person 4466</t>
  </si>
  <si>
    <t>Person 4467</t>
  </si>
  <si>
    <t>62bc975656bcb112190062e4</t>
  </si>
  <si>
    <t>Person 4468</t>
  </si>
  <si>
    <t>62bc975d56bcb112190062e6</t>
  </si>
  <si>
    <t>Person 4469</t>
  </si>
  <si>
    <t>62bc976156bcb112190062e8</t>
  </si>
  <si>
    <t>Person 4470</t>
  </si>
  <si>
    <t>62bc977556bcb112190062ee</t>
  </si>
  <si>
    <t>Person 4471</t>
  </si>
  <si>
    <t>62bc977c56bcb112190062f1</t>
  </si>
  <si>
    <t>Person 4472</t>
  </si>
  <si>
    <t>62bc979356bcb112190062f8</t>
  </si>
  <si>
    <t>5a3225c2652fe80052702a82</t>
  </si>
  <si>
    <t>Person 4473</t>
  </si>
  <si>
    <t>62bc979856bcb112190062fa</t>
  </si>
  <si>
    <t>5a321dc4652fe81264702a8c</t>
  </si>
  <si>
    <t>Person 4474</t>
  </si>
  <si>
    <t>62bc979c56bcb112190062fc</t>
  </si>
  <si>
    <t>5a321cfc652fe8e017702abf</t>
  </si>
  <si>
    <t>Person 4475</t>
  </si>
  <si>
    <t>62bc97a056bcb112190062fe</t>
  </si>
  <si>
    <t>5a31f014652fe8e017702aba</t>
  </si>
  <si>
    <t>Person 4476</t>
  </si>
  <si>
    <t>62bc97a456bcb11219006300</t>
  </si>
  <si>
    <t>5a31e4d9652fe8df17702aba</t>
  </si>
  <si>
    <t>Person 4477</t>
  </si>
  <si>
    <t>Person 4478</t>
  </si>
  <si>
    <t>62bc97ad56bcb11219006304</t>
  </si>
  <si>
    <t>Person 4479</t>
  </si>
  <si>
    <t>62bc97b156bcb11219006306</t>
  </si>
  <si>
    <t>Person 4480</t>
  </si>
  <si>
    <t>62bc97b856bcb11219006309</t>
  </si>
  <si>
    <t>5a311cf1652fe8e017702aa0</t>
  </si>
  <si>
    <t>Person 4481</t>
  </si>
  <si>
    <t>62bc97bc56bcb1121900630b</t>
  </si>
  <si>
    <t>5a30fef7652fe80b71702aaa</t>
  </si>
  <si>
    <t>Person 4482</t>
  </si>
  <si>
    <t>62bc97c156bcb1121900630d</t>
  </si>
  <si>
    <t>5a30e32b652fe8df17702aa5</t>
  </si>
  <si>
    <t>Person 4483</t>
  </si>
  <si>
    <t>62bc97c556bcb1121900630f</t>
  </si>
  <si>
    <t>5a30ddd8652fe8de17702a94</t>
  </si>
  <si>
    <t>Person 4484</t>
  </si>
  <si>
    <t>62bc97c956bcb11219006311</t>
  </si>
  <si>
    <t>5a30db6b652fe8dd17702aac</t>
  </si>
  <si>
    <t>Person 4485</t>
  </si>
  <si>
    <t>62bc97cd56bcb11219006313</t>
  </si>
  <si>
    <t>Person 4486</t>
  </si>
  <si>
    <t>62bc97d156bcb11219006315</t>
  </si>
  <si>
    <t>5a30ca34652fe8df17702a9a</t>
  </si>
  <si>
    <t>Person 4487</t>
  </si>
  <si>
    <t>62bc97e256bcb11219006319</t>
  </si>
  <si>
    <t>5a30c00b652fe8e117702a8e</t>
  </si>
  <si>
    <t>Person 4488</t>
  </si>
  <si>
    <t>62bc97e656bcb1121900631b</t>
  </si>
  <si>
    <t>Person 4489</t>
  </si>
  <si>
    <t>62bc97ea56bcb1121900631d</t>
  </si>
  <si>
    <t>5a30bb1d652fe8970e702a84</t>
  </si>
  <si>
    <t>Person 4490</t>
  </si>
  <si>
    <t>62bc97f156bcb11219006320</t>
  </si>
  <si>
    <t>5a309935652fe83f1d702a89</t>
  </si>
  <si>
    <t>Person 4491</t>
  </si>
  <si>
    <t>62bc97f656bcb11219006322</t>
  </si>
  <si>
    <t>5a3093d8652fe8df17702a87</t>
  </si>
  <si>
    <t>Person 4492</t>
  </si>
  <si>
    <t>62bc97fa56bcb11219006324</t>
  </si>
  <si>
    <t>Person 4493</t>
  </si>
  <si>
    <t>62bc97fe56bcb11219006326</t>
  </si>
  <si>
    <t>5a302740652fe8a678481bc9</t>
  </si>
  <si>
    <t>Person 4494</t>
  </si>
  <si>
    <t>62bc980856bcb1121900632a</t>
  </si>
  <si>
    <t>Person 4495</t>
  </si>
  <si>
    <t>62bc981356bcb1121900632e</t>
  </si>
  <si>
    <t>5a2fb52e652fe80645481b84</t>
  </si>
  <si>
    <t>Person 4496</t>
  </si>
  <si>
    <t>62bc981756bcb11219006330</t>
  </si>
  <si>
    <t>5a2f858f652fe88c45481ba8</t>
  </si>
  <si>
    <t>Person 4497</t>
  </si>
  <si>
    <t>62bc981b56bcb11219006332</t>
  </si>
  <si>
    <t>5a2f8521652fe8a878481b9e</t>
  </si>
  <si>
    <t>Person 4498</t>
  </si>
  <si>
    <t>62bc982056bcb11219006334</t>
  </si>
  <si>
    <t>5a2f708e652fe85723481b9b</t>
  </si>
  <si>
    <t>Person 4499</t>
  </si>
  <si>
    <t>62bc982456bcb11219006336</t>
  </si>
  <si>
    <t>5a2f5bc7652fe85723481b8f</t>
  </si>
  <si>
    <t>Person 4500</t>
  </si>
  <si>
    <t>Person 4501</t>
  </si>
  <si>
    <t>62bc982c56bcb1121900633a</t>
  </si>
  <si>
    <t>5a2f350e652fe8815a481b8d</t>
  </si>
  <si>
    <t>Person 4502</t>
  </si>
  <si>
    <t>62bc983156bcb1121900633c</t>
  </si>
  <si>
    <t>5a2f2e01652fe8a478481b80</t>
  </si>
  <si>
    <t>Person 4503</t>
  </si>
  <si>
    <t>62bc983556bcb1121900633e</t>
  </si>
  <si>
    <t>Person 4504</t>
  </si>
  <si>
    <t>Person 4505</t>
  </si>
  <si>
    <t>62bc984056bcb11219006343</t>
  </si>
  <si>
    <t>5a2e2b7a652fe8a778481b68</t>
  </si>
  <si>
    <t>Person 4506</t>
  </si>
  <si>
    <t>62bc984456bcb11219006345</t>
  </si>
  <si>
    <t>5a2e1b20652fe8a578481b71</t>
  </si>
  <si>
    <t>Person 4507</t>
  </si>
  <si>
    <t>62bc984c56bcb11219006348</t>
  </si>
  <si>
    <t>5a2e190b652fe8815a481b6b</t>
  </si>
  <si>
    <t>Person 4508</t>
  </si>
  <si>
    <t>62bc985056bcb1121900634a</t>
  </si>
  <si>
    <t>5a2e0a02652fe8a578481b6c</t>
  </si>
  <si>
    <t>Person 4509</t>
  </si>
  <si>
    <t>62bc985456bcb1121900634c</t>
  </si>
  <si>
    <t>5a2d0f0f652fe8d26c6bec30</t>
  </si>
  <si>
    <t>Person 4510</t>
  </si>
  <si>
    <t>62bc985856bcb1121900634e</t>
  </si>
  <si>
    <t>5a2d00d9652fe87c676bec38</t>
  </si>
  <si>
    <t>Person 4511</t>
  </si>
  <si>
    <t>62bc985d56bcb11219006350</t>
  </si>
  <si>
    <t>5a2cd63c652fe87e676bec39</t>
  </si>
  <si>
    <t>Person 4512</t>
  </si>
  <si>
    <t>62bc986156bcb11219006352</t>
  </si>
  <si>
    <t>Person 4513</t>
  </si>
  <si>
    <t>62bc986556bcb11219006354</t>
  </si>
  <si>
    <t>Person 4514</t>
  </si>
  <si>
    <t>62bc986956bcb11219006356</t>
  </si>
  <si>
    <t>Person 4515</t>
  </si>
  <si>
    <t>62bc986d56bcb11219006358</t>
  </si>
  <si>
    <t>Person 4516</t>
  </si>
  <si>
    <t>62bc987156bcb1121900635a</t>
  </si>
  <si>
    <t>Person 4517</t>
  </si>
  <si>
    <t>62bc988556bcb11219006361</t>
  </si>
  <si>
    <t>5a2cbf2e652fe8fc7f6bec37</t>
  </si>
  <si>
    <t>Person 4518</t>
  </si>
  <si>
    <t>62bc988a56bcb11219006363</t>
  </si>
  <si>
    <t>5a2cb002652fe8fc7f6bec31</t>
  </si>
  <si>
    <t>Person 4519</t>
  </si>
  <si>
    <t>62bc988e56bcb11219006365</t>
  </si>
  <si>
    <t>Person 4520</t>
  </si>
  <si>
    <t>62bc989b56bcb1121900636a</t>
  </si>
  <si>
    <t>5a2b98ed652fe86d0a8b45d8</t>
  </si>
  <si>
    <t>Person 4521</t>
  </si>
  <si>
    <t>62bc989f56bcb1121900636c</t>
  </si>
  <si>
    <t>5a2b93b8652fe8c9108b45c8</t>
  </si>
  <si>
    <t>Person 4522</t>
  </si>
  <si>
    <t>62bc98a456bcb1121900636e</t>
  </si>
  <si>
    <t>5a2b5b1b652fe80a328b45af</t>
  </si>
  <si>
    <t>Person 4523</t>
  </si>
  <si>
    <t>62bc98ab56bcb11219006371</t>
  </si>
  <si>
    <t>5a2b54cd652fe86a0a8b45b6</t>
  </si>
  <si>
    <t>Person 4524</t>
  </si>
  <si>
    <t>62bc98b856bcb11219006375</t>
  </si>
  <si>
    <t>Person 4525</t>
  </si>
  <si>
    <t>62bc98bd56bcb11219006377</t>
  </si>
  <si>
    <t>5a2b4d86652fe86d0a8b45ca</t>
  </si>
  <si>
    <t>Person 4526</t>
  </si>
  <si>
    <t>62bc98c156bcb11219006379</t>
  </si>
  <si>
    <t>5a2b429a652fe8360b8b45d1</t>
  </si>
  <si>
    <t>Person 4527</t>
  </si>
  <si>
    <t>62bc98c556bcb1121900637b</t>
  </si>
  <si>
    <t>5a2aeb7b652fe8c3388b459a</t>
  </si>
  <si>
    <t>Person 4528</t>
  </si>
  <si>
    <t>62bc98c956bcb1121900637d</t>
  </si>
  <si>
    <t>Person 4529</t>
  </si>
  <si>
    <t>62bc98cd56bcb1121900637f</t>
  </si>
  <si>
    <t>5a2a6506652fe88f2a8b4598</t>
  </si>
  <si>
    <t>Person 4530</t>
  </si>
  <si>
    <t>62bc98de56bcb11219006385</t>
  </si>
  <si>
    <t>5a2a4828652fe8360b8b45c2</t>
  </si>
  <si>
    <t>Person 4531</t>
  </si>
  <si>
    <t>62bc98e256bcb11219006387</t>
  </si>
  <si>
    <t>5a2a403c652fe80a328b458c</t>
  </si>
  <si>
    <t>Person 4532</t>
  </si>
  <si>
    <t>62bc98e656bcb11219006389</t>
  </si>
  <si>
    <t>5a2a36ba652fe8360b8b45bd</t>
  </si>
  <si>
    <t>Person 4533</t>
  </si>
  <si>
    <t>62bc98fa56bcb1121900638f</t>
  </si>
  <si>
    <t>5a2a263c652fe881458b45b0</t>
  </si>
  <si>
    <t>Person 4534</t>
  </si>
  <si>
    <t>62bc98fe56bcb11219006391</t>
  </si>
  <si>
    <t>Person 4535</t>
  </si>
  <si>
    <t>62bc990256bcb11219006393</t>
  </si>
  <si>
    <t>5a2a245e652fe8360b8b45b8</t>
  </si>
  <si>
    <t>Person 4536</t>
  </si>
  <si>
    <t>62bc990656bcb11219006395</t>
  </si>
  <si>
    <t>5a29f6f4652fe80a328b4582</t>
  </si>
  <si>
    <t>Person 4537</t>
  </si>
  <si>
    <t>62bc990b56bcb11219006397</t>
  </si>
  <si>
    <t>5a297345652fe8dd388b4585</t>
  </si>
  <si>
    <t>Person 4538</t>
  </si>
  <si>
    <t>62bc990f56bcb11219006399</t>
  </si>
  <si>
    <t>5a294407652fe881458b459a</t>
  </si>
  <si>
    <t>Person 4539</t>
  </si>
  <si>
    <t>62bc991656bcb1121900639c</t>
  </si>
  <si>
    <t>5a291122652fe8dd388b456d</t>
  </si>
  <si>
    <t>Person 4540</t>
  </si>
  <si>
    <t>62bc991a56bcb1121900639e</t>
  </si>
  <si>
    <t>5a28d7fe652fe86a0a8b4588</t>
  </si>
  <si>
    <t>Person 4541</t>
  </si>
  <si>
    <t>62bc991e56bcb112190063a0</t>
  </si>
  <si>
    <t>5a28c991652fe86b0a8b4581</t>
  </si>
  <si>
    <t>Person 4542</t>
  </si>
  <si>
    <t>62bc992356bcb112190063a2</t>
  </si>
  <si>
    <t>5a28a44f652fe881458b4571</t>
  </si>
  <si>
    <t>Person 4543</t>
  </si>
  <si>
    <t>62bc992a56bcb112190063a5</t>
  </si>
  <si>
    <t>5a28984d652fe86b0a8b4577</t>
  </si>
  <si>
    <t>Person 4544</t>
  </si>
  <si>
    <t>62bc992e56bcb112190063a7</t>
  </si>
  <si>
    <t>5a27becf652fe8c62068c155</t>
  </si>
  <si>
    <t>Person 4545</t>
  </si>
  <si>
    <t>62bc993256bcb112190063a9</t>
  </si>
  <si>
    <t>5a27bb12652fe85c3368c14e</t>
  </si>
  <si>
    <t>Person 4546</t>
  </si>
  <si>
    <t>62bc993756bcb112190063ab</t>
  </si>
  <si>
    <t>5a2787f6652fe82b6168c12d</t>
  </si>
  <si>
    <t>Person 4547</t>
  </si>
  <si>
    <t>62bc993b56bcb112190063ad</t>
  </si>
  <si>
    <t>5a264e11652fe8a42768c16d</t>
  </si>
  <si>
    <t>Person 4548</t>
  </si>
  <si>
    <t>62bc993f56bcb112190063af</t>
  </si>
  <si>
    <t>5a262252652fe8563068c148</t>
  </si>
  <si>
    <t>Person 4549</t>
  </si>
  <si>
    <t>62bc994356bcb112190063b1</t>
  </si>
  <si>
    <t>5a252ab5652fe8a42768c151</t>
  </si>
  <si>
    <t>Person 4550</t>
  </si>
  <si>
    <t>62bc994756bcb112190063b3</t>
  </si>
  <si>
    <t>Person 4551</t>
  </si>
  <si>
    <t>62bc994b56bcb112190063b5</t>
  </si>
  <si>
    <t>Person 4552</t>
  </si>
  <si>
    <t>62bc994f56bcb112190063b7</t>
  </si>
  <si>
    <t>Person 4553</t>
  </si>
  <si>
    <t>62bc995456bcb112190063b9</t>
  </si>
  <si>
    <t>5a251f6a652fe8c82568c132</t>
  </si>
  <si>
    <t>Person 4554</t>
  </si>
  <si>
    <t>62bc995856bcb112190063bb</t>
  </si>
  <si>
    <t>5a24eb2a652fe8a32768c132</t>
  </si>
  <si>
    <t>Person 4555</t>
  </si>
  <si>
    <t>62bc996256bcb112190063be</t>
  </si>
  <si>
    <t>Person 4556</t>
  </si>
  <si>
    <t>62bc996956bcb112190063c1</t>
  </si>
  <si>
    <t>Person 4557</t>
  </si>
  <si>
    <t>62bc997156bcb112190063c4</t>
  </si>
  <si>
    <t>5a23f175652fe8a52768c118</t>
  </si>
  <si>
    <t>Person 4558</t>
  </si>
  <si>
    <t>62bc997856bcb112190063c7</t>
  </si>
  <si>
    <t>5a22b8ce652fe8b170030dcc</t>
  </si>
  <si>
    <t>Person 4559</t>
  </si>
  <si>
    <t>62bc997c56bcb112190063c9</t>
  </si>
  <si>
    <t>5a210d4c652fe89230030dee</t>
  </si>
  <si>
    <t>Person 4560</t>
  </si>
  <si>
    <t>62bc998056bcb112190063cb</t>
  </si>
  <si>
    <t>5a20ff67652fe89813030de6</t>
  </si>
  <si>
    <t>Person 4561</t>
  </si>
  <si>
    <t>Person 4562</t>
  </si>
  <si>
    <t>62bc998856bcb112190063cf</t>
  </si>
  <si>
    <t>Person 4563</t>
  </si>
  <si>
    <t>62bc999956bcb112190063d5</t>
  </si>
  <si>
    <t>Person 4564</t>
  </si>
  <si>
    <t>62bc99b956bcb112190063df</t>
  </si>
  <si>
    <t>Person 4565</t>
  </si>
  <si>
    <t>62bc99c056bcb112190063e2</t>
  </si>
  <si>
    <t>5a20e42e652fe89330030df5</t>
  </si>
  <si>
    <t>Person 4566</t>
  </si>
  <si>
    <t>62bc99c556bcb112190063e4</t>
  </si>
  <si>
    <t>5a20af9a652fe8046e030de9</t>
  </si>
  <si>
    <t>Person 4567</t>
  </si>
  <si>
    <t>62bc99c956bcb112190063e6</t>
  </si>
  <si>
    <t>5a1fc5c7652fe89030030dba</t>
  </si>
  <si>
    <t>Person 4568</t>
  </si>
  <si>
    <t>62bc99cd56bcb112190063e8</t>
  </si>
  <si>
    <t>5a1fac5e652fe89813030db5</t>
  </si>
  <si>
    <t>Person 4569</t>
  </si>
  <si>
    <t>62bc99d256bcb112190063ea</t>
  </si>
  <si>
    <t>5a1d5ca7652fe86207030d52</t>
  </si>
  <si>
    <t>Person 4570</t>
  </si>
  <si>
    <t>62bc99d656bcb112190063ec</t>
  </si>
  <si>
    <t>5a1d3416652fe8046e030d81</t>
  </si>
  <si>
    <t>Person 4571</t>
  </si>
  <si>
    <t>62bc99e056bcb112190063ef</t>
  </si>
  <si>
    <t>5a1d2f95652fe8b170030d26</t>
  </si>
  <si>
    <t>Person 4572</t>
  </si>
  <si>
    <t>62bc99e256bcb112190063f0</t>
  </si>
  <si>
    <t>5a1d2627652fe8b170030d23</t>
  </si>
  <si>
    <t>Person 4573</t>
  </si>
  <si>
    <t>62bc99ed56bcb112190063f4</t>
  </si>
  <si>
    <t>5a1d075f652fe88f30030d86</t>
  </si>
  <si>
    <t>Person 4574</t>
  </si>
  <si>
    <t>Person 4575</t>
  </si>
  <si>
    <t>Person 4576</t>
  </si>
  <si>
    <t>Person 4577</t>
  </si>
  <si>
    <t>Person 4578</t>
  </si>
  <si>
    <t>Person 4579</t>
  </si>
  <si>
    <t>Person 4580</t>
  </si>
  <si>
    <t>62bc9a3e56bcb11219006411</t>
  </si>
  <si>
    <t>Person 4581</t>
  </si>
  <si>
    <t>62bc9a4556bcb11219006414</t>
  </si>
  <si>
    <t>Person 4582</t>
  </si>
  <si>
    <t>62bc9a4956bcb11219006416</t>
  </si>
  <si>
    <t>Person 4583</t>
  </si>
  <si>
    <t>62bc9a6456bcb1121900641e</t>
  </si>
  <si>
    <t>5a1cf2f4652fe89813030d55</t>
  </si>
  <si>
    <t>Person 4584</t>
  </si>
  <si>
    <t>62bc9a6856bcb11219006420</t>
  </si>
  <si>
    <t>5a1cef77652fe89030030d50</t>
  </si>
  <si>
    <t>Person 4585</t>
  </si>
  <si>
    <t>62bc9a6c56bcb11219006422</t>
  </si>
  <si>
    <t>5a1cde8b652fe89130030d74</t>
  </si>
  <si>
    <t>Person 4586</t>
  </si>
  <si>
    <t>62bc9a7056bcb11219006424</t>
  </si>
  <si>
    <t>5a1cccaa652fe83c3d030d61</t>
  </si>
  <si>
    <t>Person 4587</t>
  </si>
  <si>
    <t>62bc9a7556bcb11219006426</t>
  </si>
  <si>
    <t>5a1cc4b8652fe8c33d030d5c</t>
  </si>
  <si>
    <t>Person 4588</t>
  </si>
  <si>
    <t>62bc9a7956bcb11219006428</t>
  </si>
  <si>
    <t>5a1bf5cc652fe83c3d030d3c</t>
  </si>
  <si>
    <t>Person 4589</t>
  </si>
  <si>
    <t>62bc9a7d56bcb1121900642a</t>
  </si>
  <si>
    <t>5a1bf340652fe89130030d46</t>
  </si>
  <si>
    <t>Person 4590</t>
  </si>
  <si>
    <t>62bc9a8156bcb1121900642c</t>
  </si>
  <si>
    <t>5a1bf043652fe89330030d45</t>
  </si>
  <si>
    <t>Person 4591</t>
  </si>
  <si>
    <t>62bc9a8556bcb1121900642e</t>
  </si>
  <si>
    <t>Person 4592</t>
  </si>
  <si>
    <t>62bc9a8d56bcb11219006431</t>
  </si>
  <si>
    <t>5a1bea94652fe8c945030d49</t>
  </si>
  <si>
    <t>Person 4593</t>
  </si>
  <si>
    <t>62bc9a9456bcb11219006433</t>
  </si>
  <si>
    <t>5a1b8da5652fe8c945030d28</t>
  </si>
  <si>
    <t>Person 4594</t>
  </si>
  <si>
    <t>62bc9a9856bcb11219006435</t>
  </si>
  <si>
    <t>5a1b03a9652fe8420c17c887</t>
  </si>
  <si>
    <t>Person 4595</t>
  </si>
  <si>
    <t>62bc9a9c56bcb11219006437</t>
  </si>
  <si>
    <t>5a1a94e2652fe8aa2417c864</t>
  </si>
  <si>
    <t>Person 4596</t>
  </si>
  <si>
    <t>62bc9aa156bcb11219006439</t>
  </si>
  <si>
    <t>5a1a4c50652fe8020517c85a</t>
  </si>
  <si>
    <t>Person 4597</t>
  </si>
  <si>
    <t>62bc9ab256bcb1121900643f</t>
  </si>
  <si>
    <t>5a17d271652fe83c4c85c340</t>
  </si>
  <si>
    <t>Person 4598</t>
  </si>
  <si>
    <t>62bc9ab656bcb11219006441</t>
  </si>
  <si>
    <t>5a16a817652fe83b4c85c316</t>
  </si>
  <si>
    <t>Person 4599</t>
  </si>
  <si>
    <t>62bc9aba56bcb11219006443</t>
  </si>
  <si>
    <t>5a168222652fe83d4c85c2fe</t>
  </si>
  <si>
    <t>Person 4600</t>
  </si>
  <si>
    <t>62bc9ac156bcb11219006445</t>
  </si>
  <si>
    <t>5a164d23652fe8932e85c291</t>
  </si>
  <si>
    <t>Person 4601</t>
  </si>
  <si>
    <t>62bc9ac556bcb11219006447</t>
  </si>
  <si>
    <t>5a157184652fe8724385c2b7</t>
  </si>
  <si>
    <t>Person 4602</t>
  </si>
  <si>
    <t>62bc9aca56bcb11219006449</t>
  </si>
  <si>
    <t>5a151f2c652fe8394c85c317</t>
  </si>
  <si>
    <t>Person 4603</t>
  </si>
  <si>
    <t>62bc9ace56bcb1121900644b</t>
  </si>
  <si>
    <t>5a13c927652fe8f95185c2f0</t>
  </si>
  <si>
    <t>Person 4604</t>
  </si>
  <si>
    <t>62bc9ad256bcb1121900644d</t>
  </si>
  <si>
    <t>5a138a99652fe8394c85c2ee</t>
  </si>
  <si>
    <t>Person 4605</t>
  </si>
  <si>
    <t>62bc9ad656bcb1121900644f</t>
  </si>
  <si>
    <t>Person 4606</t>
  </si>
  <si>
    <t>62bc9ada56bcb11219006451</t>
  </si>
  <si>
    <t>Person 4607</t>
  </si>
  <si>
    <t>62bc9ae156bcb11219006454</t>
  </si>
  <si>
    <t>5a13842d652fe8c65585c272</t>
  </si>
  <si>
    <t>Person 4608</t>
  </si>
  <si>
    <t>62bc9ae656bcb11219006456</t>
  </si>
  <si>
    <t>5a1314b4652fe8724385c28b</t>
  </si>
  <si>
    <t>Person 4609</t>
  </si>
  <si>
    <t>62bc9aea56bcb11219006458</t>
  </si>
  <si>
    <t>5a130354652fe8c65585c26b</t>
  </si>
  <si>
    <t>Person 4610</t>
  </si>
  <si>
    <t>62bc9aee56bcb1121900645a</t>
  </si>
  <si>
    <t>5a13025e652fe8724385c283</t>
  </si>
  <si>
    <t>Person 4611</t>
  </si>
  <si>
    <t>62bc9af556bcb1121900645d</t>
  </si>
  <si>
    <t>5a128235652fe83a4c85c2e4</t>
  </si>
  <si>
    <t>Person 4612</t>
  </si>
  <si>
    <t>Person 4613</t>
  </si>
  <si>
    <t>62bc9b1056bcb11219006464</t>
  </si>
  <si>
    <t>Person 4614</t>
  </si>
  <si>
    <t>62bc9b1456bcb11219006466</t>
  </si>
  <si>
    <t>Person 4615</t>
  </si>
  <si>
    <t>62bc9b1856bcb11219006468</t>
  </si>
  <si>
    <t>Person 4616</t>
  </si>
  <si>
    <t>62bc9b1d56bcb1121900646a</t>
  </si>
  <si>
    <t>5a1252bb652fe8724385c26d</t>
  </si>
  <si>
    <t>Person 4617</t>
  </si>
  <si>
    <t>62bc9b2156bcb1121900646c</t>
  </si>
  <si>
    <t>Person 4618</t>
  </si>
  <si>
    <t>62bc9b2556bcb1121900646e</t>
  </si>
  <si>
    <t>5a12323f652fe83d4c85c2af</t>
  </si>
  <si>
    <t>Person 4619</t>
  </si>
  <si>
    <t>62bc9b2956bcb11219006470</t>
  </si>
  <si>
    <t>Person 4620</t>
  </si>
  <si>
    <t>62bc9b2e56bcb11219006472</t>
  </si>
  <si>
    <t>5a117810652fe8f95185c281</t>
  </si>
  <si>
    <t>Person 4621</t>
  </si>
  <si>
    <t>62bc9b3e56bcb11219006478</t>
  </si>
  <si>
    <t>5a116861652fe8925685c272</t>
  </si>
  <si>
    <t>Person 4622</t>
  </si>
  <si>
    <t>62bc9b4256bcb1121900647a</t>
  </si>
  <si>
    <t>5a115722652fe83a4c85c284</t>
  </si>
  <si>
    <t>Person 4623</t>
  </si>
  <si>
    <t>62bc9b4d56bcb1121900647e</t>
  </si>
  <si>
    <t>5a114397652fe83b4c85c273</t>
  </si>
  <si>
    <t>Person 4624</t>
  </si>
  <si>
    <t>62bc9b5756bcb11219006482</t>
  </si>
  <si>
    <t>5a1103a0652fe83a4c85c26f</t>
  </si>
  <si>
    <t>Person 4625</t>
  </si>
  <si>
    <t>62bc9b5b56bcb11219006484</t>
  </si>
  <si>
    <t>5a10685e652fe8285b21a266</t>
  </si>
  <si>
    <t>Person 4626</t>
  </si>
  <si>
    <t>62bc9b5f56bcb11219006486</t>
  </si>
  <si>
    <t>5a10579f652fe8fd0c21a34c</t>
  </si>
  <si>
    <t>Person 4627</t>
  </si>
  <si>
    <t>62bc9b6456bcb11219006488</t>
  </si>
  <si>
    <t>5a100f4b652fe8b47d21a351</t>
  </si>
  <si>
    <t>Person 4628</t>
  </si>
  <si>
    <t>62bc9b6856bcb1121900648a</t>
  </si>
  <si>
    <t>5a100bcc652fe8b37d21a334</t>
  </si>
  <si>
    <t>Person 4629</t>
  </si>
  <si>
    <t>62bc9b6c56bcb1121900648c</t>
  </si>
  <si>
    <t>5a10076d652fe8b47d21a34e</t>
  </si>
  <si>
    <t>Person 4630</t>
  </si>
  <si>
    <t>62bc9b7056bcb1121900648e</t>
  </si>
  <si>
    <t>5a1004bf652fe8b67d21a36c</t>
  </si>
  <si>
    <t>Person 4631</t>
  </si>
  <si>
    <t>62bc9b7456bcb11219006490</t>
  </si>
  <si>
    <t>5a100354652fe8b57d21a344</t>
  </si>
  <si>
    <t>Person 4632</t>
  </si>
  <si>
    <t>Person 4633</t>
  </si>
  <si>
    <t>Person 4634</t>
  </si>
  <si>
    <t>Person 4635</t>
  </si>
  <si>
    <t>62bc9b8c56bcb1121900649a</t>
  </si>
  <si>
    <t>Person 4636</t>
  </si>
  <si>
    <t>62bc9ba256bcb112190064a1</t>
  </si>
  <si>
    <t>5a0ed6e5652fe8b67d21a33f</t>
  </si>
  <si>
    <t>Person 4637</t>
  </si>
  <si>
    <t>62bc9ba756bcb112190064a3</t>
  </si>
  <si>
    <t>5a0e9fee652fe8255721a2e3</t>
  </si>
  <si>
    <t>Person 4638</t>
  </si>
  <si>
    <t>62bc9bab56bcb112190064a5</t>
  </si>
  <si>
    <t>5a0e92a0652fe8395421a25b</t>
  </si>
  <si>
    <t>Person 4639</t>
  </si>
  <si>
    <t>62bc9baf56bcb112190064a7</t>
  </si>
  <si>
    <t>5a0e79ee652fe8b47d21a326</t>
  </si>
  <si>
    <t>Person 4640</t>
  </si>
  <si>
    <t>62bc9bb356bcb112190064a9</t>
  </si>
  <si>
    <t>Person 4641</t>
  </si>
  <si>
    <t>62bc9bb756bcb112190064ab</t>
  </si>
  <si>
    <t>5a0e6a15652fe8b37d21a301</t>
  </si>
  <si>
    <t>Person 4642</t>
  </si>
  <si>
    <t>62bc9bbc56bcb112190064ad</t>
  </si>
  <si>
    <t>Person 4643</t>
  </si>
  <si>
    <t>62bc9bc056bcb112190064af</t>
  </si>
  <si>
    <t>5a0e691a652fe8fd0c21a313</t>
  </si>
  <si>
    <t>Person 4644</t>
  </si>
  <si>
    <t>62bc9bc456bcb112190064b1</t>
  </si>
  <si>
    <t>5a0e64d9652fe8255721a2b6</t>
  </si>
  <si>
    <t>Person 4645</t>
  </si>
  <si>
    <t>62bc9bc856bcb112190064b3</t>
  </si>
  <si>
    <t>5a0e622b652fe8846e21a2da</t>
  </si>
  <si>
    <t>Person 4646</t>
  </si>
  <si>
    <t>62bc9bcc56bcb112190064b5</t>
  </si>
  <si>
    <t>5a0e524e652fe8b37d21a2d6</t>
  </si>
  <si>
    <t>Person 4647</t>
  </si>
  <si>
    <t>62bc9bd156bcb112190064b7</t>
  </si>
  <si>
    <t>Person 4648</t>
  </si>
  <si>
    <t>62bc9bd556bcb112190064b9</t>
  </si>
  <si>
    <t>5a0e4f1b652fe8b67d21a307</t>
  </si>
  <si>
    <t>Person 4649</t>
  </si>
  <si>
    <t>62bc9bd956bcb112190064bb</t>
  </si>
  <si>
    <t>5a0e4385652fe8b47d21a2fa</t>
  </si>
  <si>
    <t>Person 4650</t>
  </si>
  <si>
    <t>62bc9bdd56bcb112190064bd</t>
  </si>
  <si>
    <t>5a0dc158652fe8b67d21a2ff</t>
  </si>
  <si>
    <t>Person 4651</t>
  </si>
  <si>
    <t>62bc9be156bcb112190064bf</t>
  </si>
  <si>
    <t>Person 4652</t>
  </si>
  <si>
    <t>62bc9be556bcb112190064c1</t>
  </si>
  <si>
    <t>5a0db5a7652fe8d07021a2a9</t>
  </si>
  <si>
    <t>Person 4653</t>
  </si>
  <si>
    <t>62bc9be956bcb112190064c3</t>
  </si>
  <si>
    <t>5a0d9001652fe8255721a2a0</t>
  </si>
  <si>
    <t>Person 4654</t>
  </si>
  <si>
    <t>62bc9bee56bcb112190064c5</t>
  </si>
  <si>
    <t>5a0d471d652fe8d07021a296</t>
  </si>
  <si>
    <t>Person 4655</t>
  </si>
  <si>
    <t>62bc9bf256bcb112190064c7</t>
  </si>
  <si>
    <t>5a0d3bb8652fe8b57d21a2ea</t>
  </si>
  <si>
    <t>Person 4656</t>
  </si>
  <si>
    <t>62bc9bf656bcb112190064c9</t>
  </si>
  <si>
    <t>Person 4657</t>
  </si>
  <si>
    <t>62bc9bfa56bcb112190064cb</t>
  </si>
  <si>
    <t>Person 4658</t>
  </si>
  <si>
    <t>62bc9c0856bcb112190064cf</t>
  </si>
  <si>
    <t>5a0d3706652fe8846e21a2bb</t>
  </si>
  <si>
    <t>Person 4659</t>
  </si>
  <si>
    <t>62bc9c0c56bcb112190064d1</t>
  </si>
  <si>
    <t>5a0d300c652fe8b67d21a2ea</t>
  </si>
  <si>
    <t>Person 4660</t>
  </si>
  <si>
    <t>62bc9c1056bcb112190064d3</t>
  </si>
  <si>
    <t>5a0d2244652fe8b67d21a2e6</t>
  </si>
  <si>
    <t>Person 4661</t>
  </si>
  <si>
    <t>62bc9c1456bcb112190064d5</t>
  </si>
  <si>
    <t>5a0d16a1652fe8fd0c21a2d0</t>
  </si>
  <si>
    <t>Person 4662</t>
  </si>
  <si>
    <t>62bc9c1956bcb112190064d7</t>
  </si>
  <si>
    <t>5a0c1855652fe8b57d21a2c8</t>
  </si>
  <si>
    <t>Person 4663</t>
  </si>
  <si>
    <t>62bc9c1d56bcb112190064d9</t>
  </si>
  <si>
    <t>5a0bdbc3652fe8b57d21a2ba</t>
  </si>
  <si>
    <t>Person 4664</t>
  </si>
  <si>
    <t>62bc9c2156bcb112190064db</t>
  </si>
  <si>
    <t>Person 4665</t>
  </si>
  <si>
    <t>62bc9c2556bcb112190064dd</t>
  </si>
  <si>
    <t>5a0bbf4e652fe8b67d21a2c8</t>
  </si>
  <si>
    <t>Person 4666</t>
  </si>
  <si>
    <t>62bc9c2956bcb112190064df</t>
  </si>
  <si>
    <t>Person 4667</t>
  </si>
  <si>
    <t>62bc9c2d56bcb112190064e1</t>
  </si>
  <si>
    <t>5a0bb9f6652fe8b37d21a29d</t>
  </si>
  <si>
    <t>Person 4668</t>
  </si>
  <si>
    <t>62bc9c3256bcb112190064e3</t>
  </si>
  <si>
    <t>Person 4669</t>
  </si>
  <si>
    <t>62bc9c3656bcb112190064e5</t>
  </si>
  <si>
    <t>Person 4670</t>
  </si>
  <si>
    <t>62bc9c3d56bcb112190064e8</t>
  </si>
  <si>
    <t>Person 4671</t>
  </si>
  <si>
    <t>62bc9c4156bcb112190064ea</t>
  </si>
  <si>
    <t>5a0bb970652fe8d07021a26a</t>
  </si>
  <si>
    <t>Person 4672</t>
  </si>
  <si>
    <t>62bc9c4556bcb112190064ec</t>
  </si>
  <si>
    <t>5a0ab2d7652fe8b47d21a296</t>
  </si>
  <si>
    <t>Person 4673</t>
  </si>
  <si>
    <t>62bc9c4956bcb112190064ee</t>
  </si>
  <si>
    <t>5a0a98e7652fe8b47d21a293</t>
  </si>
  <si>
    <t>Person 4674</t>
  </si>
  <si>
    <t>62bc9c4e56bcb112190064f0</t>
  </si>
  <si>
    <t>5a0a811d652fe8fd0c21a294</t>
  </si>
  <si>
    <t>Person 4675</t>
  </si>
  <si>
    <t>62bc9c5256bcb112190064f2</t>
  </si>
  <si>
    <t>5a0a6e33652fe8255721a256</t>
  </si>
  <si>
    <t>Person 4676</t>
  </si>
  <si>
    <t>62bc9c5956bcb112190064f5</t>
  </si>
  <si>
    <t>5a09b319652fe8846e21a272</t>
  </si>
  <si>
    <t>Person 4677</t>
  </si>
  <si>
    <t>62bc9c5d56bcb112190064f7</t>
  </si>
  <si>
    <t>5a097aea652fe8b77d21a287</t>
  </si>
  <si>
    <t>Person 4678</t>
  </si>
  <si>
    <t>62bc9c6156bcb112190064f9</t>
  </si>
  <si>
    <t>5a094603652fe8b37d21a280</t>
  </si>
  <si>
    <t>Person 4679</t>
  </si>
  <si>
    <t>62bc9c6956bcb112190064fc</t>
  </si>
  <si>
    <t>5a09443a652fe8b67d21a29f</t>
  </si>
  <si>
    <t>Person 4680</t>
  </si>
  <si>
    <t>62bc9c6d56bcb112190064fe</t>
  </si>
  <si>
    <t>5a0903ff652fe8b67d21a279</t>
  </si>
  <si>
    <t>Person 4681</t>
  </si>
  <si>
    <t>62bc9c7156bcb11219006500</t>
  </si>
  <si>
    <t>5a08f5c1652fe8b57d21a265</t>
  </si>
  <si>
    <t>Person 4682</t>
  </si>
  <si>
    <t>62bc9c7556bcb11219006502</t>
  </si>
  <si>
    <t>5a085388652fe8b67d21a264</t>
  </si>
  <si>
    <t>Person 4683</t>
  </si>
  <si>
    <t>62bc9c7956bcb11219006504</t>
  </si>
  <si>
    <t>5a06529b652fe8f62a2f9dac</t>
  </si>
  <si>
    <t>Person 4684</t>
  </si>
  <si>
    <t>62bc9c7d56bcb11219006506</t>
  </si>
  <si>
    <t>Person 4685</t>
  </si>
  <si>
    <t>62bc9c8856bcb1121900650a</t>
  </si>
  <si>
    <t>5a056cc3652fe8863c2f9dbf</t>
  </si>
  <si>
    <t>Person 4686</t>
  </si>
  <si>
    <t>62bc9c8c56bcb1121900650c</t>
  </si>
  <si>
    <t>5a055cd7652fe833492f9d59</t>
  </si>
  <si>
    <t>Person 4687</t>
  </si>
  <si>
    <t>62bc9c9056bcb1121900650e</t>
  </si>
  <si>
    <t>5a0430b6652fe8863c2f9d8f</t>
  </si>
  <si>
    <t>Person 4688</t>
  </si>
  <si>
    <t>62bc9c9856bcb11219006511</t>
  </si>
  <si>
    <t>5a041995652fe8863c2f9d89</t>
  </si>
  <si>
    <t>Person 4689</t>
  </si>
  <si>
    <t>62bc9c9c56bcb11219006513</t>
  </si>
  <si>
    <t>5a041215652fe8b65c2f9d81</t>
  </si>
  <si>
    <t>Person 4690</t>
  </si>
  <si>
    <t>62bc9ca056bcb11219006515</t>
  </si>
  <si>
    <t>Person 4691</t>
  </si>
  <si>
    <t>62bc9cab56bcb11219006519</t>
  </si>
  <si>
    <t>5a0295a1652fe803322f9d4f</t>
  </si>
  <si>
    <t>Person 4692</t>
  </si>
  <si>
    <t>62bc9caf56bcb1121900651b</t>
  </si>
  <si>
    <t>Person 4693</t>
  </si>
  <si>
    <t>62bc9cb356bcb1121900651d</t>
  </si>
  <si>
    <t>Person 4694</t>
  </si>
  <si>
    <t>62bc9cb756bcb1121900651f</t>
  </si>
  <si>
    <t>5a018876652fe8b55c2f9d71</t>
  </si>
  <si>
    <t>Person 4695</t>
  </si>
  <si>
    <t>62bc9cbb56bcb11219006521</t>
  </si>
  <si>
    <t>5a0166b9652fe8b75c2f9d75</t>
  </si>
  <si>
    <t>Person 4696</t>
  </si>
  <si>
    <t>62bc9cbf56bcb11219006523</t>
  </si>
  <si>
    <t>5a015662652fe8a35f2f9d73</t>
  </si>
  <si>
    <t>Person 4697</t>
  </si>
  <si>
    <t>62bc9cc456bcb11219006525</t>
  </si>
  <si>
    <t>5a0153a9652fe8b75c2f9d6e</t>
  </si>
  <si>
    <t>Person 4698</t>
  </si>
  <si>
    <t>62bc9cc856bcb11219006527</t>
  </si>
  <si>
    <t>5a01399f652fe8863c2f9d60</t>
  </si>
  <si>
    <t>Person 4699</t>
  </si>
  <si>
    <t>62bc9ccc56bcb11219006529</t>
  </si>
  <si>
    <t>5a012d3d652fe8b65c2f9d61</t>
  </si>
  <si>
    <t>Person 4700</t>
  </si>
  <si>
    <t>62bc9cd056bcb1121900652b</t>
  </si>
  <si>
    <t>5a0039db652fe8b65c2f9d53</t>
  </si>
  <si>
    <t>Person 4701</t>
  </si>
  <si>
    <t>62bc9cd456bcb1121900652d</t>
  </si>
  <si>
    <t>59fe71a4652fe836086cc6a6</t>
  </si>
  <si>
    <t>Person 4702</t>
  </si>
  <si>
    <t>62bc9cd856bcb1121900652f</t>
  </si>
  <si>
    <t>59fc12b2652fe8cd2f6cc6b1</t>
  </si>
  <si>
    <t>Person 4703</t>
  </si>
  <si>
    <t>62bc9cda56bcb11219006530</t>
  </si>
  <si>
    <t>Person 4704</t>
  </si>
  <si>
    <t>62bc9ce856bcb11219006535</t>
  </si>
  <si>
    <t>59fbcf8d652fe8cd2f6cc6ac</t>
  </si>
  <si>
    <t>Person 4705</t>
  </si>
  <si>
    <t>62bc9ced56bcb11219006537</t>
  </si>
  <si>
    <t>59faf282652fe861396cc656</t>
  </si>
  <si>
    <t>Person 4706</t>
  </si>
  <si>
    <t>62bc9cf156bcb11219006539</t>
  </si>
  <si>
    <t>59fab635652fe8275d6cc684</t>
  </si>
  <si>
    <t>Person 4707</t>
  </si>
  <si>
    <t>62bc9cf556bcb1121900653b</t>
  </si>
  <si>
    <t>Person 4708</t>
  </si>
  <si>
    <t>62bc9cf956bcb1121900653d</t>
  </si>
  <si>
    <t>59f9f8f5652fe8275d6cc678</t>
  </si>
  <si>
    <t>Person 4709</t>
  </si>
  <si>
    <t>62bc9cfd56bcb1121900653f</t>
  </si>
  <si>
    <t>Person 4710</t>
  </si>
  <si>
    <t>62bc9d0156bcb11219006541</t>
  </si>
  <si>
    <t>59f88211652fe8d12f6cc65e</t>
  </si>
  <si>
    <t>Person 4711</t>
  </si>
  <si>
    <t>62bc9d0556bcb11219006543</t>
  </si>
  <si>
    <t>Person 4712</t>
  </si>
  <si>
    <t>62bc9d0a56bcb11219006545</t>
  </si>
  <si>
    <t>Person 4713</t>
  </si>
  <si>
    <t>62bc9d1456bcb11219006549</t>
  </si>
  <si>
    <t>59f86e7f652fe8cf2f6cc667</t>
  </si>
  <si>
    <t>Person 4714</t>
  </si>
  <si>
    <t>62bc9d1856bcb1121900654b</t>
  </si>
  <si>
    <t>59f86ad8652fe8ca2e6cc614</t>
  </si>
  <si>
    <t>Person 4715</t>
  </si>
  <si>
    <t>62bc9d3256bcb11219006554</t>
  </si>
  <si>
    <t>59f858da652fe8d12f6cc65a</t>
  </si>
  <si>
    <t>Person 4716</t>
  </si>
  <si>
    <t>62bc9d3756bcb11219006556</t>
  </si>
  <si>
    <t>59f83f4f652fe8963b6cc678</t>
  </si>
  <si>
    <t>Person 4717</t>
  </si>
  <si>
    <t>62bc9d3b56bcb11219006558</t>
  </si>
  <si>
    <t>59f83dc8652fe8963b6cc675</t>
  </si>
  <si>
    <t>Person 4718</t>
  </si>
  <si>
    <t>62bc9d3f56bcb1121900655a</t>
  </si>
  <si>
    <t>59f82a87652fe8e8216cc648</t>
  </si>
  <si>
    <t>Person 4719</t>
  </si>
  <si>
    <t>62bc9d4356bcb1121900655c</t>
  </si>
  <si>
    <t>Person 4720</t>
  </si>
  <si>
    <t>62bc9d4856bcb1121900655e</t>
  </si>
  <si>
    <t>59f82436652fe8963b6cc670</t>
  </si>
  <si>
    <t>Person 4721</t>
  </si>
  <si>
    <t>62bc9d4c56bcb11219006560</t>
  </si>
  <si>
    <t>59f6d38d652fe8ce2f6cc648</t>
  </si>
  <si>
    <t>Person 4722</t>
  </si>
  <si>
    <t>62bc9d5356bcb11219006563</t>
  </si>
  <si>
    <t>59f6d142652fe836086cc639</t>
  </si>
  <si>
    <t>Person 4723</t>
  </si>
  <si>
    <t>62bc9d5756bcb11219006565</t>
  </si>
  <si>
    <t>59f5c267652fe8d02f6cc626</t>
  </si>
  <si>
    <t>Person 4724</t>
  </si>
  <si>
    <t>62bc9d5c56bcb11219006567</t>
  </si>
  <si>
    <t>59f55205652fe8963b6cc61c</t>
  </si>
  <si>
    <t>Person 4725</t>
  </si>
  <si>
    <t>62bc9d6056bcb11219006569</t>
  </si>
  <si>
    <t>Person 4726</t>
  </si>
  <si>
    <t>62bc9d6456bcb1121900656b</t>
  </si>
  <si>
    <t>59f53612652fe8cf2f6cc618</t>
  </si>
  <si>
    <t>Person 4727</t>
  </si>
  <si>
    <t>62bc9d6856bcb1121900656d</t>
  </si>
  <si>
    <t>Person 4728</t>
  </si>
  <si>
    <t>62bc9d8256bcb11219006576</t>
  </si>
  <si>
    <t>59f421fe652fe89a218b45c1</t>
  </si>
  <si>
    <t>Person 4729</t>
  </si>
  <si>
    <t>62bc9d8656bcb11219006578</t>
  </si>
  <si>
    <t>59f3f78a652fe82a598b45b9</t>
  </si>
  <si>
    <t>Person 4730</t>
  </si>
  <si>
    <t>62bc9d8b56bcb1121900657a</t>
  </si>
  <si>
    <t>59f1a019652fe8b3588b456f</t>
  </si>
  <si>
    <t>Person 4731</t>
  </si>
  <si>
    <t>62bc9d8f56bcb1121900657c</t>
  </si>
  <si>
    <t>59f17ff6652fe8621b8b4583</t>
  </si>
  <si>
    <t>Person 4732</t>
  </si>
  <si>
    <t>62bc9d9356bcb1121900657e</t>
  </si>
  <si>
    <t>59f165e4652fe82a598b4587</t>
  </si>
  <si>
    <t>Person 4733</t>
  </si>
  <si>
    <t>62bc9d9756bcb11219006580</t>
  </si>
  <si>
    <t>59ef2752652fe8f3558b4568</t>
  </si>
  <si>
    <t>Person 4734</t>
  </si>
  <si>
    <t>62bc9d9c56bcb11219006582</t>
  </si>
  <si>
    <t>59eef5a2652fe8b46a8b457d</t>
  </si>
  <si>
    <t>Person 4735</t>
  </si>
  <si>
    <t>62bc9da056bcb11219006584</t>
  </si>
  <si>
    <t>59eec70d652fe8df358b4572</t>
  </si>
  <si>
    <t>Person 4736</t>
  </si>
  <si>
    <t>62bc9da456bcb11219006586</t>
  </si>
  <si>
    <t>59eec4be652fe856368b4575</t>
  </si>
  <si>
    <t>Person 4737</t>
  </si>
  <si>
    <t>62bc9da856bcb11219006588</t>
  </si>
  <si>
    <t>59eea7f0652fe8dd358b456f</t>
  </si>
  <si>
    <t>Person 4738</t>
  </si>
  <si>
    <t>62bc9dac56bcb1121900658a</t>
  </si>
  <si>
    <t>59ee98d1652fe8df358b456a</t>
  </si>
  <si>
    <t>Person 4739</t>
  </si>
  <si>
    <t>62bc9db156bcb1121900658c</t>
  </si>
  <si>
    <t>59edd3d8652fe837064d2413</t>
  </si>
  <si>
    <t>Person 4740</t>
  </si>
  <si>
    <t>62bc9db556bcb1121900658e</t>
  </si>
  <si>
    <t>Person 4741</t>
  </si>
  <si>
    <t>62bc9db956bcb11219006590</t>
  </si>
  <si>
    <t>59ed9a8a652fe839064d2406</t>
  </si>
  <si>
    <t>Person 4742</t>
  </si>
  <si>
    <t>62bc9dbd56bcb11219006592</t>
  </si>
  <si>
    <t>59ec2864652fe89440c66955</t>
  </si>
  <si>
    <t>Person 4743</t>
  </si>
  <si>
    <t>62bc9dc156bcb11219006594</t>
  </si>
  <si>
    <t>Person 4744</t>
  </si>
  <si>
    <t>62bc9dc956bcb11219006597</t>
  </si>
  <si>
    <t>59eb2855652fe89140c6695a</t>
  </si>
  <si>
    <t>Person 4745</t>
  </si>
  <si>
    <t>62bc9dcd56bcb11219006599</t>
  </si>
  <si>
    <t>59eafca8652fe82d21c668d0</t>
  </si>
  <si>
    <t>Person 4746</t>
  </si>
  <si>
    <t>62bc9dd156bcb1121900659b</t>
  </si>
  <si>
    <t>59eaf841652fe89140c66953</t>
  </si>
  <si>
    <t>Person 4747</t>
  </si>
  <si>
    <t>62bc9dd556bcb1121900659d</t>
  </si>
  <si>
    <t>59eaed84652fe82d21c668cd</t>
  </si>
  <si>
    <t>Person 4748</t>
  </si>
  <si>
    <t>62bc9dd956bcb1121900659f</t>
  </si>
  <si>
    <t>59eaecd6652fe89140c6694e</t>
  </si>
  <si>
    <t>Person 4749</t>
  </si>
  <si>
    <t>62bc9dde56bcb112190065a1</t>
  </si>
  <si>
    <t>Person 4750</t>
  </si>
  <si>
    <t>Person 4751</t>
  </si>
  <si>
    <t>62bc9dec56bcb112190065a7</t>
  </si>
  <si>
    <t>Person 4752</t>
  </si>
  <si>
    <t>62bc9df056bcb112190065a9</t>
  </si>
  <si>
    <t>Person 4753</t>
  </si>
  <si>
    <t>62bc9df856bcb112190065ac</t>
  </si>
  <si>
    <t>Person 4754</t>
  </si>
  <si>
    <t>62bc9e0556bcb112190065b1</t>
  </si>
  <si>
    <t>Person 4755</t>
  </si>
  <si>
    <t>62bc9e1656bcb112190065b5</t>
  </si>
  <si>
    <t>59eaa329652fe8d27ec66966</t>
  </si>
  <si>
    <t>Person 4756</t>
  </si>
  <si>
    <t>62bc9e1a56bcb112190065b7</t>
  </si>
  <si>
    <t>59ea355c652fe84d27c668fd</t>
  </si>
  <si>
    <t>Person 4757</t>
  </si>
  <si>
    <t>62bc9e1e56bcb112190065b9</t>
  </si>
  <si>
    <t>59e963ab652fe89440c66917</t>
  </si>
  <si>
    <t>Person 4758</t>
  </si>
  <si>
    <t>62bc9e2256bcb112190065bb</t>
  </si>
  <si>
    <t>59e9350a652fe8f760c66928</t>
  </si>
  <si>
    <t>Person 4759</t>
  </si>
  <si>
    <t>62bc9e2656bcb112190065bd</t>
  </si>
  <si>
    <t>59e86c06652fe8f760c66918</t>
  </si>
  <si>
    <t>Person 4760</t>
  </si>
  <si>
    <t>62bc9e2b56bcb112190065bf</t>
  </si>
  <si>
    <t>59e84f49652fe8824cc66870</t>
  </si>
  <si>
    <t>Person 4761</t>
  </si>
  <si>
    <t>62bc9e2f56bcb112190065c1</t>
  </si>
  <si>
    <t>59e8463a652fe8d27ec6692c</t>
  </si>
  <si>
    <t>Person 4762</t>
  </si>
  <si>
    <t>62bc9e3356bcb112190065c3</t>
  </si>
  <si>
    <t>59e843e0652fe82d21c66896</t>
  </si>
  <si>
    <t>Person 4763</t>
  </si>
  <si>
    <t>62bc9e3756bcb112190065c5</t>
  </si>
  <si>
    <t>59e83c53652fe89140c6690f</t>
  </si>
  <si>
    <t>Person 4764</t>
  </si>
  <si>
    <t>62bc9e3b56bcb112190065c7</t>
  </si>
  <si>
    <t>59e8324a652fe89140c66909</t>
  </si>
  <si>
    <t>Person 4765</t>
  </si>
  <si>
    <t>62bc9e3f56bcb112190065c9</t>
  </si>
  <si>
    <t>59e82ba9652fe8545bc6689f</t>
  </si>
  <si>
    <t>Person 4766</t>
  </si>
  <si>
    <t>62bc9e4456bcb112190065cb</t>
  </si>
  <si>
    <t>59e82676652fe8d27ec6691f</t>
  </si>
  <si>
    <t>Person 4767</t>
  </si>
  <si>
    <t>62bc9e4856bcb112190065cd</t>
  </si>
  <si>
    <t>59e81494652fe8d27ec66912</t>
  </si>
  <si>
    <t>Person 4768</t>
  </si>
  <si>
    <t>62bc9e4f56bcb112190065d0</t>
  </si>
  <si>
    <t>59e812e5652fe84d27c668ab</t>
  </si>
  <si>
    <t>Person 4769</t>
  </si>
  <si>
    <t>62bc9e5456bcb112190065d2</t>
  </si>
  <si>
    <t>Person 4770</t>
  </si>
  <si>
    <t>Person 4771</t>
  </si>
  <si>
    <t>62bc9e5c56bcb112190065d6</t>
  </si>
  <si>
    <t>Person 4772</t>
  </si>
  <si>
    <t>62bc9e6056bcb112190065d8</t>
  </si>
  <si>
    <t>Person 4773</t>
  </si>
  <si>
    <t>62bc9e6456bcb112190065da</t>
  </si>
  <si>
    <t>Person 4774</t>
  </si>
  <si>
    <t>62bc9e6c56bcb112190065dd</t>
  </si>
  <si>
    <t>Person 4775</t>
  </si>
  <si>
    <t>62bc9e7056bcb112190065df</t>
  </si>
  <si>
    <t>59e7e71d652fe82d21c66879</t>
  </si>
  <si>
    <t>Person 4776</t>
  </si>
  <si>
    <t>62bc9e7456bcb112190065e1</t>
  </si>
  <si>
    <t>59e7cf5b652fe8545bc6688f</t>
  </si>
  <si>
    <t>Person 4777</t>
  </si>
  <si>
    <t>62bc9e7856bcb112190065e3</t>
  </si>
  <si>
    <t>Person 4778</t>
  </si>
  <si>
    <t>62bc9e7c56bcb112190065e5</t>
  </si>
  <si>
    <t>Person 4779</t>
  </si>
  <si>
    <t>62bc9e8156bcb112190065e7</t>
  </si>
  <si>
    <t>Person 4780</t>
  </si>
  <si>
    <t>62bc9e8556bcb112190065e9</t>
  </si>
  <si>
    <t>Person 4781</t>
  </si>
  <si>
    <t>62bc9e8c56bcb112190065ec</t>
  </si>
  <si>
    <t>59e792a4652fe82d21c6686f</t>
  </si>
  <si>
    <t>Person 4782</t>
  </si>
  <si>
    <t>62bc9e9056bcb112190065ee</t>
  </si>
  <si>
    <t>59e7915a652fe8f760c668ed</t>
  </si>
  <si>
    <t>Person 4783</t>
  </si>
  <si>
    <t>62bc9e9456bcb112190065f0</t>
  </si>
  <si>
    <t>59e72ab8652fe8a550c668f7</t>
  </si>
  <si>
    <t>Person 4784</t>
  </si>
  <si>
    <t>62bc9e9856bcb112190065f2</t>
  </si>
  <si>
    <t>59e71d91652fe89140c668e2</t>
  </si>
  <si>
    <t>Person 4785</t>
  </si>
  <si>
    <t>62bc9ea056bcb112190065f5</t>
  </si>
  <si>
    <t>Person 4786</t>
  </si>
  <si>
    <t>62bc9ea456bcb112190065f7</t>
  </si>
  <si>
    <t>Person 4787</t>
  </si>
  <si>
    <t>62bc9ea856bcb112190065f9</t>
  </si>
  <si>
    <t>Person 4788</t>
  </si>
  <si>
    <t>62bc9eaf56bcb112190065fb</t>
  </si>
  <si>
    <t>59e7190b652fe89140c668de</t>
  </si>
  <si>
    <t>Person 4789</t>
  </si>
  <si>
    <t>62bc9eb356bcb112190065fd</t>
  </si>
  <si>
    <t>59e7158c652fe8f760c668da</t>
  </si>
  <si>
    <t>Person 4790</t>
  </si>
  <si>
    <t>62bc9eb756bcb112190065ff</t>
  </si>
  <si>
    <t>59e6ef0d652fe8f760c668d3</t>
  </si>
  <si>
    <t>Person 4791</t>
  </si>
  <si>
    <t>62bc9ebc56bcb11219006601</t>
  </si>
  <si>
    <t>59e6e017652fe8f760c668cd</t>
  </si>
  <si>
    <t>Person 4792</t>
  </si>
  <si>
    <t>62bc9ec056bcb11219006603</t>
  </si>
  <si>
    <t>59e6df1c652fe8d27ec668d5</t>
  </si>
  <si>
    <t>Person 4793</t>
  </si>
  <si>
    <t>62bc9ec456bcb11219006605</t>
  </si>
  <si>
    <t>59e6db37652fe89140c668cd</t>
  </si>
  <si>
    <t>Person 4794</t>
  </si>
  <si>
    <t>62bc9ec856bcb11219006607</t>
  </si>
  <si>
    <t>59e6c1ce652fe85676c6688b</t>
  </si>
  <si>
    <t>Person 4795</t>
  </si>
  <si>
    <t>62bc9ecc56bcb11219006609</t>
  </si>
  <si>
    <t>59e6c0b2652fe8d27ec668c5</t>
  </si>
  <si>
    <t>Person 4796</t>
  </si>
  <si>
    <t>62bc9ed156bcb1121900660b</t>
  </si>
  <si>
    <t>59e5f6f6652fe89340c668b7</t>
  </si>
  <si>
    <t>Person 4797</t>
  </si>
  <si>
    <t>62bc9ee456bcb11219006611</t>
  </si>
  <si>
    <t>59e5f55a652fe8a550c668cf</t>
  </si>
  <si>
    <t>Person 4798</t>
  </si>
  <si>
    <t>62bc9ee956bcb11219006613</t>
  </si>
  <si>
    <t>59e5e48a652fe88761c668bb</t>
  </si>
  <si>
    <t>Person 4799</t>
  </si>
  <si>
    <t>62bc9eed56bcb11219006615</t>
  </si>
  <si>
    <t>Person 4800</t>
  </si>
  <si>
    <t>62bc9efa56bcb11219006619</t>
  </si>
  <si>
    <t>59e5d2d3652fe89140c668b6</t>
  </si>
  <si>
    <t>Person 4801</t>
  </si>
  <si>
    <t>62bc9efe56bcb1121900661b</t>
  </si>
  <si>
    <t>59e5c522652fe85676c66875</t>
  </si>
  <si>
    <t>Person 4802</t>
  </si>
  <si>
    <t>62bc9f0356bcb1121900661d</t>
  </si>
  <si>
    <t>59e5b628652fe8a550c668c0</t>
  </si>
  <si>
    <t>Person 4803</t>
  </si>
  <si>
    <t>62bc9f0756bcb1121900661f</t>
  </si>
  <si>
    <t>59e5aac2652fe89040c668af</t>
  </si>
  <si>
    <t>Person 4804</t>
  </si>
  <si>
    <t>62bc9f0b56bcb11219006621</t>
  </si>
  <si>
    <t>59e5a941652fe8d27ec668a1</t>
  </si>
  <si>
    <t>Person 4805</t>
  </si>
  <si>
    <t>62bc9f0f56bcb11219006623</t>
  </si>
  <si>
    <t>59e5a3e0652fe89340c668a9</t>
  </si>
  <si>
    <t>Person 4806</t>
  </si>
  <si>
    <t>62bc9f1356bcb11219006625</t>
  </si>
  <si>
    <t>59e5804b652fe89140c6689f</t>
  </si>
  <si>
    <t>Person 4807</t>
  </si>
  <si>
    <t>62bc9f1856bcb11219006627</t>
  </si>
  <si>
    <t>59e57f4e652fe89340c668a3</t>
  </si>
  <si>
    <t>Person 4808</t>
  </si>
  <si>
    <t>62bc9f1c56bcb11219006629</t>
  </si>
  <si>
    <t>59e4d748652fe89140c66893</t>
  </si>
  <si>
    <t>Person 4809</t>
  </si>
  <si>
    <t>62bc9f2056bcb1121900662b</t>
  </si>
  <si>
    <t>59e4c786652fe89040c66891</t>
  </si>
  <si>
    <t>Person 4810</t>
  </si>
  <si>
    <t>62bc9f2456bcb1121900662d</t>
  </si>
  <si>
    <t>59e48a96652fe89140c66887</t>
  </si>
  <si>
    <t>Person 4811</t>
  </si>
  <si>
    <t>62bc9f2856bcb1121900662f</t>
  </si>
  <si>
    <t>Person 4812</t>
  </si>
  <si>
    <t>62bc9f2f56bcb11219006631</t>
  </si>
  <si>
    <t>Person 4813</t>
  </si>
  <si>
    <t>62bc9f3456bcb11219006633</t>
  </si>
  <si>
    <t>59e485f0652fe82752c66891</t>
  </si>
  <si>
    <t>Person 4814</t>
  </si>
  <si>
    <t>62bc9f3b56bcb11219006636</t>
  </si>
  <si>
    <t>Person 4815</t>
  </si>
  <si>
    <t>62bc9f4556bcb11219006639</t>
  </si>
  <si>
    <t>59e47368652fe89040c66886</t>
  </si>
  <si>
    <t>Person 4816</t>
  </si>
  <si>
    <t>62bc9f4956bcb1121900663b</t>
  </si>
  <si>
    <t>59e46491652fe89140c66881</t>
  </si>
  <si>
    <t>Person 4817</t>
  </si>
  <si>
    <t>62bc9f4e56bcb1121900663d</t>
  </si>
  <si>
    <t>59e45e49652fe89040c6687f</t>
  </si>
  <si>
    <t>Person 4818</t>
  </si>
  <si>
    <t>62bc9f5256bcb1121900663f</t>
  </si>
  <si>
    <t>59e4511f652fe89440c66886</t>
  </si>
  <si>
    <t>Person 4819</t>
  </si>
  <si>
    <t>62bc9f5656bcb11219006641</t>
  </si>
  <si>
    <t>59e43f7f652fe8f760c66882</t>
  </si>
  <si>
    <t>Person 4820</t>
  </si>
  <si>
    <t>62bc9f5a56bcb11219006643</t>
  </si>
  <si>
    <t>59e313f7652fe88761c66868</t>
  </si>
  <si>
    <t>Person 4821</t>
  </si>
  <si>
    <t>62bc9f5f56bcb11219006645</t>
  </si>
  <si>
    <t>59e31250652fe88761c66865</t>
  </si>
  <si>
    <t>Person 4822</t>
  </si>
  <si>
    <t>62bc9f6356bcb11219006647</t>
  </si>
  <si>
    <t>Person 4823</t>
  </si>
  <si>
    <t>62bc9f6756bcb11219006649</t>
  </si>
  <si>
    <t>59e2eeb3652fe8d27ec66862</t>
  </si>
  <si>
    <t>Person 4824</t>
  </si>
  <si>
    <t>62bc9f6b56bcb1121900664b</t>
  </si>
  <si>
    <t>59e2dbae652fe82752c6686a</t>
  </si>
  <si>
    <t>Person 4825</t>
  </si>
  <si>
    <t>62bc9f6f56bcb1121900664d</t>
  </si>
  <si>
    <t>59e1ea77652fe8d020ccc285</t>
  </si>
  <si>
    <t>Person 4826</t>
  </si>
  <si>
    <t>62bc9f7356bcb1121900664f</t>
  </si>
  <si>
    <t>59e19407652fe82021ccc1b7</t>
  </si>
  <si>
    <t>Person 4827</t>
  </si>
  <si>
    <t>62bc9f7856bcb11219006651</t>
  </si>
  <si>
    <t>59e17418652fe89a63ccc1b3</t>
  </si>
  <si>
    <t>Person 4828</t>
  </si>
  <si>
    <t>62bc9f7c56bcb11219006653</t>
  </si>
  <si>
    <t>Person 4829</t>
  </si>
  <si>
    <t>62bc9f8056bcb11219006655</t>
  </si>
  <si>
    <t>59e0d9df652fe8d020ccc26f</t>
  </si>
  <si>
    <t>Person 4830</t>
  </si>
  <si>
    <t>62bc9f8456bcb11219006657</t>
  </si>
  <si>
    <t>59e0c6a8652fe8246dccc291</t>
  </si>
  <si>
    <t>Person 4831</t>
  </si>
  <si>
    <t>62bc9f8856bcb11219006659</t>
  </si>
  <si>
    <t>59e07f6b652fe8246dccc282</t>
  </si>
  <si>
    <t>Person 4832</t>
  </si>
  <si>
    <t>62bc9f9256bcb1121900665d</t>
  </si>
  <si>
    <t>59e05bfa652fe89b45ccc278</t>
  </si>
  <si>
    <t>Person 4833</t>
  </si>
  <si>
    <t>62bc9f9a56bcb11219006660</t>
  </si>
  <si>
    <t>Person 4834</t>
  </si>
  <si>
    <t>62bc9f9e56bcb11219006662</t>
  </si>
  <si>
    <t>Person 4835</t>
  </si>
  <si>
    <t>62bc9fa556bcb11219006665</t>
  </si>
  <si>
    <t>59df2e64652fe8246dccc264</t>
  </si>
  <si>
    <t>Person 4836</t>
  </si>
  <si>
    <t>62bc9fa956bcb11219006667</t>
  </si>
  <si>
    <t>59df2d82652fe8226dccc272</t>
  </si>
  <si>
    <t>Person 4837</t>
  </si>
  <si>
    <t>62bc9fae56bcb11219006669</t>
  </si>
  <si>
    <t>59df2411652fe8206dccc27f</t>
  </si>
  <si>
    <t>Person 4838</t>
  </si>
  <si>
    <t>62bc9fb256bcb1121900666b</t>
  </si>
  <si>
    <t>Person 4839</t>
  </si>
  <si>
    <t>62bc9fb656bcb1121900666d</t>
  </si>
  <si>
    <t>Person 4840</t>
  </si>
  <si>
    <t>62bc9fba56bcb1121900666f</t>
  </si>
  <si>
    <t>59df1ed9652fe8206dccc277</t>
  </si>
  <si>
    <t>Person 4841</t>
  </si>
  <si>
    <t>62bc9fbe56bcb11219006671</t>
  </si>
  <si>
    <t>59df1b64652fe8216dccc285</t>
  </si>
  <si>
    <t>Person 4842</t>
  </si>
  <si>
    <t>62bc9fc356bcb11219006673</t>
  </si>
  <si>
    <t>59df0ef0652fe85370ccc22a</t>
  </si>
  <si>
    <t>Person 4843</t>
  </si>
  <si>
    <t>62bc9fcd56bcb11219006675</t>
  </si>
  <si>
    <t>59dee4f5652fe8236dccc272</t>
  </si>
  <si>
    <t>Person 4844</t>
  </si>
  <si>
    <t>62bc9fd156bcb11219006677</t>
  </si>
  <si>
    <t>Person 4845</t>
  </si>
  <si>
    <t>62bc9fd556bcb11219006679</t>
  </si>
  <si>
    <t>59de8e14652fe8d020ccc22b</t>
  </si>
  <si>
    <t>Person 4846</t>
  </si>
  <si>
    <t>62bc9fd956bcb1121900667b</t>
  </si>
  <si>
    <t>59de1d85652fe8226dccc25b</t>
  </si>
  <si>
    <t>Person 4847</t>
  </si>
  <si>
    <t>62bc9fde56bcb1121900667d</t>
  </si>
  <si>
    <t>59ddffb2652fe85370ccc205</t>
  </si>
  <si>
    <t>Person 4848</t>
  </si>
  <si>
    <t>62bc9fe256bcb1121900667f</t>
  </si>
  <si>
    <t>59ddbe52652fe8216dccc251</t>
  </si>
  <si>
    <t>Person 4849</t>
  </si>
  <si>
    <t>62bc9fe656bcb11219006681</t>
  </si>
  <si>
    <t>59dda345652fe8246dccc232</t>
  </si>
  <si>
    <t>Person 4850</t>
  </si>
  <si>
    <t>62bc9fea56bcb11219006683</t>
  </si>
  <si>
    <t>59dca676652fe8226dccc235</t>
  </si>
  <si>
    <t>Person 4851</t>
  </si>
  <si>
    <t>62bc9fee56bcb11219006685</t>
  </si>
  <si>
    <t>Person 4852</t>
  </si>
  <si>
    <t>62bc9ff356bcb11219006687</t>
  </si>
  <si>
    <t>59dc9b19652fe8206dccc235</t>
  </si>
  <si>
    <t>Person 4853</t>
  </si>
  <si>
    <t>62bca02b56bcb11219006698</t>
  </si>
  <si>
    <t>Person 4854</t>
  </si>
  <si>
    <t>62bca03656bcb1121900669c</t>
  </si>
  <si>
    <t>59dc5cd1652fe8236dccc227</t>
  </si>
  <si>
    <t>Person 4855</t>
  </si>
  <si>
    <t>62bca03a56bcb1121900669e</t>
  </si>
  <si>
    <t>59dc55cb652fe8206dccc229</t>
  </si>
  <si>
    <t>Person 4856</t>
  </si>
  <si>
    <t>62bca03e56bcb112190066a0</t>
  </si>
  <si>
    <t>59dc5433652fe89b45ccc208</t>
  </si>
  <si>
    <t>Person 4857</t>
  </si>
  <si>
    <t>62bca04256bcb112190066a2</t>
  </si>
  <si>
    <t>59dc4cfa652fe8216dccc21e</t>
  </si>
  <si>
    <t>Person 4858</t>
  </si>
  <si>
    <t>62bca04756bcb112190066a4</t>
  </si>
  <si>
    <t>59dc4b6d652fe8236dccc21f</t>
  </si>
  <si>
    <t>Person 4859</t>
  </si>
  <si>
    <t>62bca05d56bcb112190066ac</t>
  </si>
  <si>
    <t>59dc1fab652fe8226dccc223</t>
  </si>
  <si>
    <t>Person 4860</t>
  </si>
  <si>
    <t>62bca06556bcb112190066af</t>
  </si>
  <si>
    <t>59db9222652fe8216dccc206</t>
  </si>
  <si>
    <t>Person 4861</t>
  </si>
  <si>
    <t>62bca06956bcb112190066b1</t>
  </si>
  <si>
    <t>Person 4862</t>
  </si>
  <si>
    <t>62bca06d56bcb112190066b3</t>
  </si>
  <si>
    <t>59db2e6a652fe8246dccc1e7</t>
  </si>
  <si>
    <t>Person 4863</t>
  </si>
  <si>
    <t>62bca07156bcb112190066b5</t>
  </si>
  <si>
    <t>59db243f652fe89f60ccc1d4</t>
  </si>
  <si>
    <t>Person 4864</t>
  </si>
  <si>
    <t>62bca07556bcb112190066b7</t>
  </si>
  <si>
    <t>59db1a6f652fe8d020ccc1c0</t>
  </si>
  <si>
    <t>Person 4865</t>
  </si>
  <si>
    <t>62bca07956bcb112190066b9</t>
  </si>
  <si>
    <t>59daec3c652fe8226dccc1eb</t>
  </si>
  <si>
    <t>Person 4866</t>
  </si>
  <si>
    <t>62bca07e56bcb112190066bb</t>
  </si>
  <si>
    <t>59da4b55652fe8206dccc1df</t>
  </si>
  <si>
    <t>Person 4867</t>
  </si>
  <si>
    <t>62bca08256bcb112190066bd</t>
  </si>
  <si>
    <t>Person 4868</t>
  </si>
  <si>
    <t>62bca08656bcb112190066bf</t>
  </si>
  <si>
    <t>Person 4869</t>
  </si>
  <si>
    <t>62bca08a56bcb112190066c1</t>
  </si>
  <si>
    <t>Person 4870</t>
  </si>
  <si>
    <t>62bca09156bcb112190066c4</t>
  </si>
  <si>
    <t>59d9fbd6652fe8226dccc1c3</t>
  </si>
  <si>
    <t>Person 4871</t>
  </si>
  <si>
    <t>62bca09656bcb112190066c6</t>
  </si>
  <si>
    <t>59d98517652fe8206dccc1af</t>
  </si>
  <si>
    <t>Person 4872</t>
  </si>
  <si>
    <t>62bca09a56bcb112190066c8</t>
  </si>
  <si>
    <t>59d97d72652fe8236dccc1b3</t>
  </si>
  <si>
    <t>Person 4873</t>
  </si>
  <si>
    <t>62bca09e56bcb112190066ca</t>
  </si>
  <si>
    <t>59d97b22652fe8216dccc1b3</t>
  </si>
  <si>
    <t>Person 4874</t>
  </si>
  <si>
    <t>62bca0a256bcb112190066cc</t>
  </si>
  <si>
    <t>59d92328652fe8401bc0318a</t>
  </si>
  <si>
    <t>Person 4875</t>
  </si>
  <si>
    <t>62bca0a956bcb112190066cf</t>
  </si>
  <si>
    <t>59d8d819652fe8113ac03201</t>
  </si>
  <si>
    <t>Person 4876</t>
  </si>
  <si>
    <t>62bca0ad56bcb112190066d1</t>
  </si>
  <si>
    <t>59d8af30652fe8de6ec03227</t>
  </si>
  <si>
    <t>Person 4877</t>
  </si>
  <si>
    <t>62bca0b256bcb112190066d3</t>
  </si>
  <si>
    <t>Person 4878</t>
  </si>
  <si>
    <t>62bca0b956bcb112190066d6</t>
  </si>
  <si>
    <t>59d7a55c652fe8113ac031f0</t>
  </si>
  <si>
    <t>Person 4879</t>
  </si>
  <si>
    <t>62bca0bd56bcb112190066d8</t>
  </si>
  <si>
    <t>Person 4880</t>
  </si>
  <si>
    <t>62bca0c156bcb112190066da</t>
  </si>
  <si>
    <t>59d79bc1652fe8de6ec03212</t>
  </si>
  <si>
    <t>Person 4881</t>
  </si>
  <si>
    <t>62bca0c556bcb112190066dc</t>
  </si>
  <si>
    <t>59d7795d652fe8e06ec0320e</t>
  </si>
  <si>
    <t>Person 4882</t>
  </si>
  <si>
    <t>Person 4883</t>
  </si>
  <si>
    <t>62bca0da56bcb112190066e3</t>
  </si>
  <si>
    <t>59d73eee652fe8df6ec03206</t>
  </si>
  <si>
    <t>Person 4884</t>
  </si>
  <si>
    <t>62bca0de56bcb112190066e5</t>
  </si>
  <si>
    <t>59d6002a652fe8df6ec031d8</t>
  </si>
  <si>
    <t>Person 4885</t>
  </si>
  <si>
    <t>62bca0e956bcb112190066e9</t>
  </si>
  <si>
    <t>Person 4886</t>
  </si>
  <si>
    <t>62bca0ed56bcb112190066eb</t>
  </si>
  <si>
    <t>Person 4887</t>
  </si>
  <si>
    <t>62bca0f456bcb112190066ee</t>
  </si>
  <si>
    <t>59d5ff9c652fe8de6ec031db</t>
  </si>
  <si>
    <t>Person 4888</t>
  </si>
  <si>
    <t>62bca0f956bcb112190066f0</t>
  </si>
  <si>
    <t>Person 4889</t>
  </si>
  <si>
    <t>62bca0fd56bcb112190066f2</t>
  </si>
  <si>
    <t>59d5ecf6652fe81c5ec031e8</t>
  </si>
  <si>
    <t>Person 4890</t>
  </si>
  <si>
    <t>62bca10456bcb112190066f5</t>
  </si>
  <si>
    <t>59d5ccb5652fe8dd6ec031d6</t>
  </si>
  <si>
    <t>Person 4891</t>
  </si>
  <si>
    <t>62bca10956bcb112190066f7</t>
  </si>
  <si>
    <t>59d5b899652fe8de6ec031d0</t>
  </si>
  <si>
    <t>Person 4892</t>
  </si>
  <si>
    <t>62bca10d56bcb112190066f9</t>
  </si>
  <si>
    <t>59d59af1652fe8113ac031a5</t>
  </si>
  <si>
    <t>Person 4893</t>
  </si>
  <si>
    <t>62bca11156bcb112190066fb</t>
  </si>
  <si>
    <t>59d59a4f652fe8e06ec031cd</t>
  </si>
  <si>
    <t>Person 4894</t>
  </si>
  <si>
    <t>62bca11556bcb112190066fd</t>
  </si>
  <si>
    <t>59d38572652fe83108c0319a</t>
  </si>
  <si>
    <t>Person 4895</t>
  </si>
  <si>
    <t>62bca11956bcb112190066ff</t>
  </si>
  <si>
    <t>59d33930652fe8df6ec03193</t>
  </si>
  <si>
    <t>Person 4896</t>
  </si>
  <si>
    <t>Person 4897</t>
  </si>
  <si>
    <t>62bca12556bcb11219006704</t>
  </si>
  <si>
    <t>Person 4898</t>
  </si>
  <si>
    <t>62bca12956bcb11219006706</t>
  </si>
  <si>
    <t>Person 4899</t>
  </si>
  <si>
    <t>62bca14056bcb1121900670e</t>
  </si>
  <si>
    <t>Person 4900</t>
  </si>
  <si>
    <t>62bca14456bcb11219006710</t>
  </si>
  <si>
    <t>Person 4901</t>
  </si>
  <si>
    <t>62bca14e56bcb11219006714</t>
  </si>
  <si>
    <t>Person 4902</t>
  </si>
  <si>
    <t>62bca15356bcb11219006716</t>
  </si>
  <si>
    <t>59d2f05d652fe8de6ec0318b</t>
  </si>
  <si>
    <t>Person 4903</t>
  </si>
  <si>
    <t>62bca15a56bcb11219006719</t>
  </si>
  <si>
    <t>59d116db652fe8fb3e9d1fac</t>
  </si>
  <si>
    <t>Person 4904</t>
  </si>
  <si>
    <t>62bca15e56bcb1121900671b</t>
  </si>
  <si>
    <t>59d111c9652fe8522c9d1f07</t>
  </si>
  <si>
    <t>Person 4905</t>
  </si>
  <si>
    <t>62bca16256bcb1121900671d</t>
  </si>
  <si>
    <t>59cf53e1652fe8f83e9d1f75</t>
  </si>
  <si>
    <t>Person 4906</t>
  </si>
  <si>
    <t>62bca16756bcb1121900671f</t>
  </si>
  <si>
    <t>Person 4907</t>
  </si>
  <si>
    <t>62bca16b56bcb11219006721</t>
  </si>
  <si>
    <t>Person 4908</t>
  </si>
  <si>
    <t>62bca16f56bcb11219006723</t>
  </si>
  <si>
    <t>Person 4909</t>
  </si>
  <si>
    <t>62bca17356bcb11219006725</t>
  </si>
  <si>
    <t>59cf1802652fe8fa3e9d1f83</t>
  </si>
  <si>
    <t>Person 4910</t>
  </si>
  <si>
    <t>62bca17756bcb11219006727</t>
  </si>
  <si>
    <t>59ce1e9d652fe8fb3e9d1f73</t>
  </si>
  <si>
    <t>Person 4911</t>
  </si>
  <si>
    <t>62bca17c56bcb11219006729</t>
  </si>
  <si>
    <t>59ce08d6652fe8dc069d1f47</t>
  </si>
  <si>
    <t>Person 4912</t>
  </si>
  <si>
    <t>62bca18056bcb1121900672b</t>
  </si>
  <si>
    <t>59cdbea7652fe8dc069d1f2c</t>
  </si>
  <si>
    <t>Person 4913</t>
  </si>
  <si>
    <t>62bca18456bcb1121900672d</t>
  </si>
  <si>
    <t>59cdb616652fe8fb3e9d1f54</t>
  </si>
  <si>
    <t>Person 4914</t>
  </si>
  <si>
    <t>62bca18856bcb1121900672f</t>
  </si>
  <si>
    <t>59cd1123652fe8dc069d1f1d</t>
  </si>
  <si>
    <t>Person 4915</t>
  </si>
  <si>
    <t>62bca18c56bcb11219006731</t>
  </si>
  <si>
    <t>59cd0add652fe8f83e9d1f42</t>
  </si>
  <si>
    <t>Person 4916</t>
  </si>
  <si>
    <t>62bca19156bcb11219006733</t>
  </si>
  <si>
    <t>59ccc8f7652fe8bd609d1f3e</t>
  </si>
  <si>
    <t>Person 4917</t>
  </si>
  <si>
    <t>62bca19556bcb11219006735</t>
  </si>
  <si>
    <t>Person 4918</t>
  </si>
  <si>
    <t>62bca19c56bcb11219006738</t>
  </si>
  <si>
    <t>59cca716652fe8fa3e9d1f41</t>
  </si>
  <si>
    <t>Person 4919</t>
  </si>
  <si>
    <t>62bca1aa56bcb1121900673d</t>
  </si>
  <si>
    <t>59cca1d8652fe8bd609d1f34</t>
  </si>
  <si>
    <t>Person 4920</t>
  </si>
  <si>
    <t>62bca1b156bcb11219006740</t>
  </si>
  <si>
    <t>59cbb632652fe839789d1e71</t>
  </si>
  <si>
    <t>Person 4921</t>
  </si>
  <si>
    <t>62bca1b556bcb11219006742</t>
  </si>
  <si>
    <t>59cb9e30652fe8f93e9d1f0f</t>
  </si>
  <si>
    <t>Person 4922</t>
  </si>
  <si>
    <t>62bca1b956bcb11219006744</t>
  </si>
  <si>
    <t>59cb4a8f652fe8fa3e9d1f10</t>
  </si>
  <si>
    <t>Person 4923</t>
  </si>
  <si>
    <t>62bca1bd56bcb11219006746</t>
  </si>
  <si>
    <t>59cb3077652fe8fb3e9d1f01</t>
  </si>
  <si>
    <t>Person 4924</t>
  </si>
  <si>
    <t>62bca1d756bcb1121900674f</t>
  </si>
  <si>
    <t>59cb175e652fe8fb3e9d1efb</t>
  </si>
  <si>
    <t>Person 4925</t>
  </si>
  <si>
    <t>62bca1e556bcb11219006754</t>
  </si>
  <si>
    <t>Person 4926</t>
  </si>
  <si>
    <t>62bca1f256bcb11219006759</t>
  </si>
  <si>
    <t>59ca6bc7652fe8fb3e9d1ee7</t>
  </si>
  <si>
    <t>Person 4927</t>
  </si>
  <si>
    <t>62bca1f656bcb1121900675b</t>
  </si>
  <si>
    <t>Person 4928</t>
  </si>
  <si>
    <t>62bca20456bcb11219006760</t>
  </si>
  <si>
    <t>59ca65e5652fe8f83e9d1eef</t>
  </si>
  <si>
    <t>Person 4929</t>
  </si>
  <si>
    <t>62bca20856bcb11219006762</t>
  </si>
  <si>
    <t>59ca6589652fe8fa3e9d1eef</t>
  </si>
  <si>
    <t>Person 4930</t>
  </si>
  <si>
    <t>Person 4931</t>
  </si>
  <si>
    <t>62bca21156bcb11219006766</t>
  </si>
  <si>
    <t>Person 4932</t>
  </si>
  <si>
    <t>62bca22a56bcb1121900676e</t>
  </si>
  <si>
    <t>Person 4933</t>
  </si>
  <si>
    <t>62bca23b56bcb11219006774</t>
  </si>
  <si>
    <t>Person 4934</t>
  </si>
  <si>
    <t>62bca24556bcb11219006778</t>
  </si>
  <si>
    <t>Person 4935</t>
  </si>
  <si>
    <t>62bca24f56bcb1121900677c</t>
  </si>
  <si>
    <t>Person 4936</t>
  </si>
  <si>
    <t>62bca26656bcb11219006782</t>
  </si>
  <si>
    <t>59ca2ce5652fe833079d1eb8</t>
  </si>
  <si>
    <t>Person 4937</t>
  </si>
  <si>
    <t>62bca26a56bcb11219006784</t>
  </si>
  <si>
    <t>59ca2147652fe8fa3e9d1ed5</t>
  </si>
  <si>
    <t>Person 4938</t>
  </si>
  <si>
    <t>62bca26f56bcb11219006786</t>
  </si>
  <si>
    <t>59ca0d4c652fe8fb3e9d1ebe</t>
  </si>
  <si>
    <t>Person 4939</t>
  </si>
  <si>
    <t>62bca27656bcb11219006789</t>
  </si>
  <si>
    <t>Person 4940</t>
  </si>
  <si>
    <t>62bca27a56bcb1121900678b</t>
  </si>
  <si>
    <t>Person 4941</t>
  </si>
  <si>
    <t>62bca27e56bcb1121900678d</t>
  </si>
  <si>
    <t>59ca0744652fe8fa3e9d1eca</t>
  </si>
  <si>
    <t>Person 4942</t>
  </si>
  <si>
    <t>62bca28556bcb11219006790</t>
  </si>
  <si>
    <t>Person 4943</t>
  </si>
  <si>
    <t>62bca28a56bcb11219006792</t>
  </si>
  <si>
    <t>59c9ef05652fe833079d1e8f</t>
  </si>
  <si>
    <t>Person 4944</t>
  </si>
  <si>
    <t>62bca28e56bcb11219006794</t>
  </si>
  <si>
    <t>59c87761652fe8f93e9d1e90</t>
  </si>
  <si>
    <t>Person 4945</t>
  </si>
  <si>
    <t>62bca29256bcb11219006796</t>
  </si>
  <si>
    <t>59c78c70652fe8fb3e9d1e74</t>
  </si>
  <si>
    <t>Person 4946</t>
  </si>
  <si>
    <t>62bca29956bcb11219006799</t>
  </si>
  <si>
    <t>59c767e2652fe8f93e9d1e75</t>
  </si>
  <si>
    <t>Person 4947</t>
  </si>
  <si>
    <t>62bca2a156bcb1121900679c</t>
  </si>
  <si>
    <t>59c74dff652fe80c749d1e6f</t>
  </si>
  <si>
    <t>Person 4948</t>
  </si>
  <si>
    <t>62bca2ae56bcb112190067a1</t>
  </si>
  <si>
    <t>Person 4949</t>
  </si>
  <si>
    <t>Person 4950</t>
  </si>
  <si>
    <t>62bca32056bcb112190067c4</t>
  </si>
  <si>
    <t>59c4ed8f652fe8675d6adcf1</t>
  </si>
  <si>
    <t>Person 4951</t>
  </si>
  <si>
    <t>62bca32456bcb112190067c6</t>
  </si>
  <si>
    <t>Person 4952</t>
  </si>
  <si>
    <t>62bca32956bcb112190067c8</t>
  </si>
  <si>
    <t>59c4df8f652fe8f74b6add6d</t>
  </si>
  <si>
    <t>Person 4953</t>
  </si>
  <si>
    <t>62bca32d56bcb112190067ca</t>
  </si>
  <si>
    <t>Person 4954</t>
  </si>
  <si>
    <t>62bca33156bcb112190067cc</t>
  </si>
  <si>
    <t>59c4d5cc652fe8f54b6add64</t>
  </si>
  <si>
    <t>Person 4955</t>
  </si>
  <si>
    <t>62bca33556bcb112190067ce</t>
  </si>
  <si>
    <t>59c3614f652fe8f54b6add42</t>
  </si>
  <si>
    <t>Person 4956</t>
  </si>
  <si>
    <t>62bca33a56bcb112190067d0</t>
  </si>
  <si>
    <t>59c353b2652fe811236adcfd</t>
  </si>
  <si>
    <t>Person 4957</t>
  </si>
  <si>
    <t>62bca33e56bcb112190067d2</t>
  </si>
  <si>
    <t>59c35100652fe8f74b6add3f</t>
  </si>
  <si>
    <t>Person 4958</t>
  </si>
  <si>
    <t>62bca34256bcb112190067d4</t>
  </si>
  <si>
    <t>59c24ffd652fe8f54b6add2d</t>
  </si>
  <si>
    <t>Person 4959</t>
  </si>
  <si>
    <t>62bca34656bcb112190067d6</t>
  </si>
  <si>
    <t>59c2184f652fe8f64b6add2c</t>
  </si>
  <si>
    <t>Person 4960</t>
  </si>
  <si>
    <t>62bca34a56bcb112190067d8</t>
  </si>
  <si>
    <t>59c1deab652fe8f64b6add23</t>
  </si>
  <si>
    <t>Person 4961</t>
  </si>
  <si>
    <t>62bca34f56bcb112190067da</t>
  </si>
  <si>
    <t>59c12429652fe8f54b6add0f</t>
  </si>
  <si>
    <t>Person 4962</t>
  </si>
  <si>
    <t>62bca35356bcb112190067dc</t>
  </si>
  <si>
    <t>59c0e45d652fe8f84b6add07</t>
  </si>
  <si>
    <t>Person 4963</t>
  </si>
  <si>
    <t>62bca35756bcb112190067de</t>
  </si>
  <si>
    <t>59c0db42652fe8f54b6add02</t>
  </si>
  <si>
    <t>Person 4964</t>
  </si>
  <si>
    <t>62bca35b56bcb112190067e0</t>
  </si>
  <si>
    <t>59c0d296652fe8f74b6add15</t>
  </si>
  <si>
    <t>Person 4965</t>
  </si>
  <si>
    <t>62bca35f56bcb112190067e2</t>
  </si>
  <si>
    <t>59bf6e77652fe8f9776adce6</t>
  </si>
  <si>
    <t>Person 4966</t>
  </si>
  <si>
    <t>62bca36756bcb112190067e5</t>
  </si>
  <si>
    <t>59bf6d1b652fe8f44b6adcf6</t>
  </si>
  <si>
    <t>Person 4967</t>
  </si>
  <si>
    <t>62bca36e56bcb112190067e8</t>
  </si>
  <si>
    <t>59bf260f652fe8f84b6adcf1</t>
  </si>
  <si>
    <t>Person 4968</t>
  </si>
  <si>
    <t>62bca37256bcb112190067ea</t>
  </si>
  <si>
    <t>59bea338652fe8c8696adcf2</t>
  </si>
  <si>
    <t>Person 4969</t>
  </si>
  <si>
    <t>62bca37956bcb112190067ed</t>
  </si>
  <si>
    <t>59bcb23d652fe8702424c8ab</t>
  </si>
  <si>
    <t>Person 4970</t>
  </si>
  <si>
    <t>62bca37d56bcb112190067ef</t>
  </si>
  <si>
    <t>59bb9ec8652fe8172824c8c5</t>
  </si>
  <si>
    <t>Person 4971</t>
  </si>
  <si>
    <t>62bca38256bcb112190067f1</t>
  </si>
  <si>
    <t>59bb6c77652fe8702424c89b</t>
  </si>
  <si>
    <t>Person 4972</t>
  </si>
  <si>
    <t>62bca38656bcb112190067f3</t>
  </si>
  <si>
    <t>Person 4973</t>
  </si>
  <si>
    <t>62bca38a56bcb112190067f5</t>
  </si>
  <si>
    <t>59bb5f7e652fe8702424c893</t>
  </si>
  <si>
    <t>Person 4974</t>
  </si>
  <si>
    <t>62bca38e56bcb112190067f7</t>
  </si>
  <si>
    <t>59ba5ee3652fe8673f24c871</t>
  </si>
  <si>
    <t>Person 4975</t>
  </si>
  <si>
    <t>62bca39356bcb112190067f9</t>
  </si>
  <si>
    <t>59b9f003652fe8142824c881</t>
  </si>
  <si>
    <t>Person 4976</t>
  </si>
  <si>
    <t>62bca39756bcb112190067fb</t>
  </si>
  <si>
    <t>59b8b6a2652fe8152824c880</t>
  </si>
  <si>
    <t>Person 4977</t>
  </si>
  <si>
    <t>62bca39b56bcb112190067fd</t>
  </si>
  <si>
    <t>59b88ef4652fe8673f24c84f</t>
  </si>
  <si>
    <t>Person 4978</t>
  </si>
  <si>
    <t>62bca39f56bcb112190067ff</t>
  </si>
  <si>
    <t>59b7b6ce652fe8702424c849</t>
  </si>
  <si>
    <t>Person 4979</t>
  </si>
  <si>
    <t>62bca3a156bcb11219006800</t>
  </si>
  <si>
    <t>Person 4980</t>
  </si>
  <si>
    <t>62bca3a656bcb11219006802</t>
  </si>
  <si>
    <t>59b774bb652fe8132824c860</t>
  </si>
  <si>
    <t>Person 4981</t>
  </si>
  <si>
    <t>62bca3aa56bcb11219006804</t>
  </si>
  <si>
    <t>59b6abff652fe8152824c862</t>
  </si>
  <si>
    <t>Person 4982</t>
  </si>
  <si>
    <t>62bca3ae56bcb11219006806</t>
  </si>
  <si>
    <t>59b6248b652fe8142824c84c</t>
  </si>
  <si>
    <t>Person 4983</t>
  </si>
  <si>
    <t>62bca3b256bcb11219006808</t>
  </si>
  <si>
    <t>59b6245a652fe8172824c848</t>
  </si>
  <si>
    <t>Person 4984</t>
  </si>
  <si>
    <t>62bca3b756bcb1121900680a</t>
  </si>
  <si>
    <t>59b56a25652fe8433cf15d25</t>
  </si>
  <si>
    <t>Person 4985</t>
  </si>
  <si>
    <t>62bca3bb56bcb1121900680c</t>
  </si>
  <si>
    <t>59af92a9652fe8433cf15cce</t>
  </si>
  <si>
    <t>Person 4986</t>
  </si>
  <si>
    <t>62bca3bf56bcb1121900680e</t>
  </si>
  <si>
    <t>59af8051652fe8801af15cd5</t>
  </si>
  <si>
    <t>Person 4987</t>
  </si>
  <si>
    <t>62bca3c356bcb11219006810</t>
  </si>
  <si>
    <t>59ae5844652fe89a68f15cac</t>
  </si>
  <si>
    <t>Person 4988</t>
  </si>
  <si>
    <t>62bca3c756bcb11219006812</t>
  </si>
  <si>
    <t>59ae3cd1652fe8c673f15ce4</t>
  </si>
  <si>
    <t>Person 4989</t>
  </si>
  <si>
    <t>62bca3cc56bcb11219006814</t>
  </si>
  <si>
    <t>59ae2b72652fe8801af15cc7</t>
  </si>
  <si>
    <t>Person 4990</t>
  </si>
  <si>
    <t>62bca3d856bcb1121900681a</t>
  </si>
  <si>
    <t>59accbad652fe8c573f15cad</t>
  </si>
  <si>
    <t>Person 4991</t>
  </si>
  <si>
    <t>62bca3dc56bcb1121900681c</t>
  </si>
  <si>
    <t>59ab92a9652fe8c673f15cb7</t>
  </si>
  <si>
    <t>Person 4992</t>
  </si>
  <si>
    <t>62bca3e056bcb1121900681e</t>
  </si>
  <si>
    <t>Person 4993</t>
  </si>
  <si>
    <t>62bca3e556bcb11219006820</t>
  </si>
  <si>
    <t>Person 4994</t>
  </si>
  <si>
    <t>62bca3e956bcb11219006822</t>
  </si>
  <si>
    <t>59aa399c652fe87635a29407</t>
  </si>
  <si>
    <t>Person 4995</t>
  </si>
  <si>
    <t>62bca3ed56bcb11219006824</t>
  </si>
  <si>
    <t>Person 4996</t>
  </si>
  <si>
    <t>62bca3f156bcb11219006826</t>
  </si>
  <si>
    <t>59a98bff652fe8f162a29447</t>
  </si>
  <si>
    <t>Person 4997</t>
  </si>
  <si>
    <t>62bca3fc56bcb11219006829</t>
  </si>
  <si>
    <t>59a97f7d652fe8f362a2943e</t>
  </si>
  <si>
    <t>Person 4998</t>
  </si>
  <si>
    <t>62bca40056bcb1121900682b</t>
  </si>
  <si>
    <t>59a9522c652fe8f462a2944c</t>
  </si>
  <si>
    <t>Person 4999</t>
  </si>
  <si>
    <t>62bca40456bcb1121900682d</t>
  </si>
  <si>
    <t>59a92ee5652fe8f462a29440</t>
  </si>
  <si>
    <t>Person 5000</t>
  </si>
  <si>
    <t>62bca40856bcb1121900682f</t>
  </si>
  <si>
    <t>59a92896652fe82f47a29350</t>
  </si>
  <si>
    <t>Person 5001</t>
  </si>
  <si>
    <t>62bca40d56bcb11219006831</t>
  </si>
  <si>
    <t>59a92708652fe8f262a29454</t>
  </si>
  <si>
    <t>Person 5002</t>
  </si>
  <si>
    <t>62bca41456bcb11219006834</t>
  </si>
  <si>
    <t>59a9007e652fe8a077a29378</t>
  </si>
  <si>
    <t>Person 5003</t>
  </si>
  <si>
    <t>62bca41856bcb11219006836</t>
  </si>
  <si>
    <t>59a82572652fe8a077a2935b</t>
  </si>
  <si>
    <t>Person 5004</t>
  </si>
  <si>
    <t>62bca41c56bcb11219006838</t>
  </si>
  <si>
    <t>59a8153e652fe87635a293df</t>
  </si>
  <si>
    <t>Person 5005</t>
  </si>
  <si>
    <t>62bca42156bcb1121900683a</t>
  </si>
  <si>
    <t>59a8146b652fe8a077a29357</t>
  </si>
  <si>
    <t>Person 5006</t>
  </si>
  <si>
    <t>62bca42556bcb1121900683c</t>
  </si>
  <si>
    <t>59a8078c652fe8a077a29350</t>
  </si>
  <si>
    <t>Person 5007</t>
  </si>
  <si>
    <t>62bca42956bcb1121900683e</t>
  </si>
  <si>
    <t>59a7db6f652fe87635a293d1</t>
  </si>
  <si>
    <t>Person 5008</t>
  </si>
  <si>
    <t>62bca42d56bcb11219006840</t>
  </si>
  <si>
    <t>59a7d467652fe8f262a29425</t>
  </si>
  <si>
    <t>Person 5009</t>
  </si>
  <si>
    <t>62bca43156bcb11219006842</t>
  </si>
  <si>
    <t>59a7a485652fe84128a29390</t>
  </si>
  <si>
    <t>Person 5010</t>
  </si>
  <si>
    <t>62bca43656bcb11219006844</t>
  </si>
  <si>
    <t>59a7a0c4652fe84165a2935e</t>
  </si>
  <si>
    <t>Person 5011</t>
  </si>
  <si>
    <t>62bca43a56bcb11219006846</t>
  </si>
  <si>
    <t>59a647a7652fe8f462a293c6</t>
  </si>
  <si>
    <t>Person 5012</t>
  </si>
  <si>
    <t>62bca43e56bcb11219006848</t>
  </si>
  <si>
    <t>59a63c72652fe8ed6fa2934c</t>
  </si>
  <si>
    <t>Person 5013</t>
  </si>
  <si>
    <t>62bca44556bcb1121900684b</t>
  </si>
  <si>
    <t>59a59bc1652fe8f062a293c6</t>
  </si>
  <si>
    <t>Person 5014</t>
  </si>
  <si>
    <t>62bca44a56bcb1121900684d</t>
  </si>
  <si>
    <t>Person 5015</t>
  </si>
  <si>
    <t>62bca44e56bcb1121900684f</t>
  </si>
  <si>
    <t>59a57e9e652fe8ea25a293ba</t>
  </si>
  <si>
    <t>Person 5016</t>
  </si>
  <si>
    <t>62bca45256bcb11219006851</t>
  </si>
  <si>
    <t>59a53148652fe80a63a293b7</t>
  </si>
  <si>
    <t>Person 5017</t>
  </si>
  <si>
    <t>62bca45656bcb11219006853</t>
  </si>
  <si>
    <t>59a525cf652fe8f262a293c1</t>
  </si>
  <si>
    <t>Person 5018</t>
  </si>
  <si>
    <t>62bca45b56bcb11219006855</t>
  </si>
  <si>
    <t>59a4da1f652fe8f462a2939a</t>
  </si>
  <si>
    <t>Person 5019</t>
  </si>
  <si>
    <t>62bca45f56bcb11219006857</t>
  </si>
  <si>
    <t>Person 5020</t>
  </si>
  <si>
    <t>Person 5021</t>
  </si>
  <si>
    <t>62bca46756bcb1121900685b</t>
  </si>
  <si>
    <t>Person 5022</t>
  </si>
  <si>
    <t>62bca46b56bcb1121900685d</t>
  </si>
  <si>
    <t>Person 5023</t>
  </si>
  <si>
    <t>62bca46f56bcb1121900685f</t>
  </si>
  <si>
    <t>59a2796c652fe8f162a29355</t>
  </si>
  <si>
    <t>Person 5024</t>
  </si>
  <si>
    <t>62bca47456bcb11219006861</t>
  </si>
  <si>
    <t>59a11c1d652fe8582390bed4</t>
  </si>
  <si>
    <t>Person 5025</t>
  </si>
  <si>
    <t>62bca47856bcb11219006863</t>
  </si>
  <si>
    <t>59a019e2652fe8c23a90bed7</t>
  </si>
  <si>
    <t>Person 5026</t>
  </si>
  <si>
    <t>62bca48c56bcb1121900686a</t>
  </si>
  <si>
    <t>599ff362652fe8e75690bde8</t>
  </si>
  <si>
    <t>Person 5027</t>
  </si>
  <si>
    <t>62bca49056bcb1121900686c</t>
  </si>
  <si>
    <t>599fedfe652fe8505990be1f</t>
  </si>
  <si>
    <t>Person 5028</t>
  </si>
  <si>
    <t>62bca49d56bcb11219006871</t>
  </si>
  <si>
    <t>Person 5029</t>
  </si>
  <si>
    <t>62bca4b256bcb11219006877</t>
  </si>
  <si>
    <t>599fe133652fe8e75690bde2</t>
  </si>
  <si>
    <t>Person 5030</t>
  </si>
  <si>
    <t>62bca4b656bcb11219006879</t>
  </si>
  <si>
    <t>599fd853652fe84f6990be76</t>
  </si>
  <si>
    <t>Person 5031</t>
  </si>
  <si>
    <t>62bca4ba56bcb1121900687b</t>
  </si>
  <si>
    <t>599fcb21652fe8a24290bebc</t>
  </si>
  <si>
    <t>Person 5032</t>
  </si>
  <si>
    <t>62bca4be56bcb1121900687d</t>
  </si>
  <si>
    <t>599eb8ac652fe8582390be9a</t>
  </si>
  <si>
    <t>Person 5033</t>
  </si>
  <si>
    <t>62bca4c356bcb1121900687f</t>
  </si>
  <si>
    <t>599e77cb652fe8c23a90bea8</t>
  </si>
  <si>
    <t>Person 5034</t>
  </si>
  <si>
    <t>62bca4c756bcb11219006881</t>
  </si>
  <si>
    <t>Person 5035</t>
  </si>
  <si>
    <t>62bca4cb56bcb11219006883</t>
  </si>
  <si>
    <t>599e2ec5652fe8c43a90be77</t>
  </si>
  <si>
    <t>Person 5036</t>
  </si>
  <si>
    <t>62bca4cf56bcb11219006885</t>
  </si>
  <si>
    <t>599d8a8b652fe8e75690bd93</t>
  </si>
  <si>
    <t>Person 5037</t>
  </si>
  <si>
    <t>62bca4d456bcb11219006887</t>
  </si>
  <si>
    <t>599d89a9652fe84f6990be22</t>
  </si>
  <si>
    <t>Person 5038</t>
  </si>
  <si>
    <t>62bca4db56bcb1121900688a</t>
  </si>
  <si>
    <t>599d8901652fe8465790bd92</t>
  </si>
  <si>
    <t>Person 5039</t>
  </si>
  <si>
    <t>62bca4df56bcb1121900688c</t>
  </si>
  <si>
    <t>Person 5040</t>
  </si>
  <si>
    <t>62bca4e356bcb1121900688e</t>
  </si>
  <si>
    <t>Person 5041</t>
  </si>
  <si>
    <t>62bca4e756bcb11219006890</t>
  </si>
  <si>
    <t>Person 5042</t>
  </si>
  <si>
    <t>62bca4ec56bcb11219006892</t>
  </si>
  <si>
    <t>Person 5043</t>
  </si>
  <si>
    <t>62bca4f056bcb11219006894</t>
  </si>
  <si>
    <t>Person 5044</t>
  </si>
  <si>
    <t>62bca4f756bcb11219006897</t>
  </si>
  <si>
    <t>599d05e1652fe8c43a90be40</t>
  </si>
  <si>
    <t>Person 5045</t>
  </si>
  <si>
    <t>62bca4fc56bcb11219006899</t>
  </si>
  <si>
    <t>599cfbd2652fe8582390be3a</t>
  </si>
  <si>
    <t>Person 5046</t>
  </si>
  <si>
    <t>62bca50056bcb1121900689b</t>
  </si>
  <si>
    <t>599c6d26652fe84f6990bde0</t>
  </si>
  <si>
    <t>Person 5047</t>
  </si>
  <si>
    <t>62bca51056bcb112190068a1</t>
  </si>
  <si>
    <t>599c0693652fe8c53a90be43</t>
  </si>
  <si>
    <t>Person 5048</t>
  </si>
  <si>
    <t>62bca51856bcb112190068a4</t>
  </si>
  <si>
    <t>599bf790652fe88f1890bdc6</t>
  </si>
  <si>
    <t>Person 5049</t>
  </si>
  <si>
    <t>62bca51f56bcb112190068a7</t>
  </si>
  <si>
    <t>599be37a652fe8be6590be01</t>
  </si>
  <si>
    <t>Person 5050</t>
  </si>
  <si>
    <t>62bca52356bcb112190068a9</t>
  </si>
  <si>
    <t>Person 5051</t>
  </si>
  <si>
    <t>62bca52756bcb112190068ab</t>
  </si>
  <si>
    <t>599bd5fa652fe8c43a90be01</t>
  </si>
  <si>
    <t>Person 5052</t>
  </si>
  <si>
    <t>62bca52c56bcb112190068ad</t>
  </si>
  <si>
    <t>599bcc1a652fe8be6590bdf8</t>
  </si>
  <si>
    <t>Person 5053</t>
  </si>
  <si>
    <t>62bca53056bcb112190068af</t>
  </si>
  <si>
    <t>599bc6f9652fe8a96590bdd9</t>
  </si>
  <si>
    <t>Person 5054</t>
  </si>
  <si>
    <t>62bca53a56bcb112190068b3</t>
  </si>
  <si>
    <t>599bbf82652fe8c53a90be22</t>
  </si>
  <si>
    <t>Person 5055</t>
  </si>
  <si>
    <t>62bca53f56bcb112190068b5</t>
  </si>
  <si>
    <t>599affbf652fe8be6590bddb</t>
  </si>
  <si>
    <t>Person 5056</t>
  </si>
  <si>
    <t>62bca54656bcb112190068b7</t>
  </si>
  <si>
    <t>599ae6a1652fe8c13a90bde5</t>
  </si>
  <si>
    <t>Person 5057</t>
  </si>
  <si>
    <t>62bca54a56bcb112190068b9</t>
  </si>
  <si>
    <t>599ac06b652fe8be6590bdc2</t>
  </si>
  <si>
    <t>Person 5058</t>
  </si>
  <si>
    <t>62bca54e56bcb112190068bb</t>
  </si>
  <si>
    <t>599abb2a652fe8c23a90bdc1</t>
  </si>
  <si>
    <t>Person 5059</t>
  </si>
  <si>
    <t>62bca55356bcb112190068bd</t>
  </si>
  <si>
    <t>599ab21a652fe8c53a90bddc</t>
  </si>
  <si>
    <t>Person 5060</t>
  </si>
  <si>
    <t>62bca55756bcb112190068bf</t>
  </si>
  <si>
    <t>599aaf33652fe8a24290bdbf</t>
  </si>
  <si>
    <t>Person 5061</t>
  </si>
  <si>
    <t>62bca56156bcb112190068c3</t>
  </si>
  <si>
    <t>599aaee6652fe8c43a90bdc6</t>
  </si>
  <si>
    <t>Person 5062</t>
  </si>
  <si>
    <t>62bca56556bcb112190068c5</t>
  </si>
  <si>
    <t>599a85c1652fe8a24290bdb0</t>
  </si>
  <si>
    <t>Person 5063</t>
  </si>
  <si>
    <t>62bca56a56bcb112190068c7</t>
  </si>
  <si>
    <t>599a822e652fe8c23a90bda6</t>
  </si>
  <si>
    <t>Person 5064</t>
  </si>
  <si>
    <t>62bca56e56bcb112190068c9</t>
  </si>
  <si>
    <t>599a76a5652fe8c13a90bdb0</t>
  </si>
  <si>
    <t>Person 5065</t>
  </si>
  <si>
    <t>62bca57256bcb112190068cb</t>
  </si>
  <si>
    <t>599a4e67652fe8c53a90bda2</t>
  </si>
  <si>
    <t>Person 5066</t>
  </si>
  <si>
    <t>62bca57656bcb112190068cd</t>
  </si>
  <si>
    <t>599a48d0652fe8582390bd96</t>
  </si>
  <si>
    <t>Person 5067</t>
  </si>
  <si>
    <t>62bca57b56bcb112190068cf</t>
  </si>
  <si>
    <t>5999c2a6652fe85e61685c1e</t>
  </si>
  <si>
    <t>Person 5068</t>
  </si>
  <si>
    <t>62bca58556bcb112190068d3</t>
  </si>
  <si>
    <t>599846d8652fe84d22685be6</t>
  </si>
  <si>
    <t>Person 5069</t>
  </si>
  <si>
    <t>62bca58956bcb112190068d5</t>
  </si>
  <si>
    <t>599838c1652fe8da20685be1</t>
  </si>
  <si>
    <t>Person 5070</t>
  </si>
  <si>
    <t>62bca58d56bcb112190068d7</t>
  </si>
  <si>
    <t>Person 5071</t>
  </si>
  <si>
    <t>62bca59556bcb112190068da</t>
  </si>
  <si>
    <t>59983634652fe8da20685bdb</t>
  </si>
  <si>
    <t>Person 5072</t>
  </si>
  <si>
    <t>62bca59956bcb112190068dc</t>
  </si>
  <si>
    <t>59980412652fe84d22685bc4</t>
  </si>
  <si>
    <t>Person 5073</t>
  </si>
  <si>
    <t>62bca59d56bcb112190068de</t>
  </si>
  <si>
    <t>5997b671652fe8281f685b1f</t>
  </si>
  <si>
    <t>Person 5074</t>
  </si>
  <si>
    <t>62bca5a156bcb112190068e0</t>
  </si>
  <si>
    <t>5997af41652fe85e61685b96</t>
  </si>
  <si>
    <t>Person 5075</t>
  </si>
  <si>
    <t>62bca5a556bcb112190068e2</t>
  </si>
  <si>
    <t>Person 5076</t>
  </si>
  <si>
    <t>62bca5ad56bcb112190068e5</t>
  </si>
  <si>
    <t>59979c72652fe85e61685b8e</t>
  </si>
  <si>
    <t>Person 5077</t>
  </si>
  <si>
    <t>62bca5b156bcb112190068e7</t>
  </si>
  <si>
    <t>59971add652fe85a0c685bd7</t>
  </si>
  <si>
    <t>Person 5078</t>
  </si>
  <si>
    <t>62bca5b556bcb112190068e9</t>
  </si>
  <si>
    <t>599705e9652fe84d22685b80</t>
  </si>
  <si>
    <t>Person 5079</t>
  </si>
  <si>
    <t>62bca5b956bcb112190068eb</t>
  </si>
  <si>
    <t>5996ae50652fe8257b685bae</t>
  </si>
  <si>
    <t>Person 5080</t>
  </si>
  <si>
    <t>62bca5be56bcb112190068ed</t>
  </si>
  <si>
    <t>Person 5081</t>
  </si>
  <si>
    <t>62bca5c556bcb112190068f0</t>
  </si>
  <si>
    <t>5996aaf7652fe82d44685b9c</t>
  </si>
  <si>
    <t>Person 5082</t>
  </si>
  <si>
    <t>62bca5c956bcb112190068f2</t>
  </si>
  <si>
    <t>Person 5083</t>
  </si>
  <si>
    <t>62bca5cd56bcb112190068f4</t>
  </si>
  <si>
    <t>59968ee0652fe8d62f685b23</t>
  </si>
  <si>
    <t>Person 5084</t>
  </si>
  <si>
    <t>62bca5d156bcb112190068f6</t>
  </si>
  <si>
    <t>Person 5085</t>
  </si>
  <si>
    <t>62bca5d956bcb112190068f9</t>
  </si>
  <si>
    <t>Person 5086</t>
  </si>
  <si>
    <t>62bca5dd56bcb112190068fb</t>
  </si>
  <si>
    <t>59967a26652fe85a0c685b8c</t>
  </si>
  <si>
    <t>Person 5087</t>
  </si>
  <si>
    <t>62bca5e156bcb112190068fd</t>
  </si>
  <si>
    <t>5996724f652fe84d22685b41</t>
  </si>
  <si>
    <t>Person 5088</t>
  </si>
  <si>
    <t>62bca5e556bcb112190068ff</t>
  </si>
  <si>
    <t>Person 5089</t>
  </si>
  <si>
    <t>62bca5e956bcb11219006901</t>
  </si>
  <si>
    <t>Person 5090</t>
  </si>
  <si>
    <t>62bca5ee56bcb11219006903</t>
  </si>
  <si>
    <t>59966925652fe85a0c685b84</t>
  </si>
  <si>
    <t>Person 5091</t>
  </si>
  <si>
    <t>62bca5f256bcb11219006905</t>
  </si>
  <si>
    <t>59962e0c652fe88b79685b60</t>
  </si>
  <si>
    <t>Person 5092</t>
  </si>
  <si>
    <t>62bca5f656bcb11219006907</t>
  </si>
  <si>
    <t>599619d4652fe85a0c685b73</t>
  </si>
  <si>
    <t>Person 5093</t>
  </si>
  <si>
    <t>62bca5fa56bcb11219006909</t>
  </si>
  <si>
    <t>59961794652fe8da20685b2f</t>
  </si>
  <si>
    <t>Person 5094</t>
  </si>
  <si>
    <t>62bca5fe56bcb1121900690b</t>
  </si>
  <si>
    <t>5995ae4d652fe88b79685b57</t>
  </si>
  <si>
    <t>Person 5095</t>
  </si>
  <si>
    <t>62bca60356bcb1121900690d</t>
  </si>
  <si>
    <t>599530b0652fe85a0c685b4c</t>
  </si>
  <si>
    <t>Person 5096</t>
  </si>
  <si>
    <t>62bca60756bcb1121900690f</t>
  </si>
  <si>
    <t>599315d9652fe88453685b24</t>
  </si>
  <si>
    <t>Person 5097</t>
  </si>
  <si>
    <t>62bca60b56bcb11219006911</t>
  </si>
  <si>
    <t>Person 5098</t>
  </si>
  <si>
    <t>62bca60f56bcb11219006913</t>
  </si>
  <si>
    <t>59931509652fe85a0c685b22</t>
  </si>
  <si>
    <t>Person 5099</t>
  </si>
  <si>
    <t>62bca61356bcb11219006915</t>
  </si>
  <si>
    <t>Person 5100</t>
  </si>
  <si>
    <t>Person 5101</t>
  </si>
  <si>
    <t>62bca61c56bcb11219006919</t>
  </si>
  <si>
    <t>Person 5102</t>
  </si>
  <si>
    <t>62bca62056bcb1121900691b</t>
  </si>
  <si>
    <t>Person 5103</t>
  </si>
  <si>
    <t>62bca62456bcb1121900691d</t>
  </si>
  <si>
    <t>59928d5a652fe82d44685b25</t>
  </si>
  <si>
    <t>Person 5104</t>
  </si>
  <si>
    <t>62bca62856bcb1121900691f</t>
  </si>
  <si>
    <t>599289d6652fe85a0c685b18</t>
  </si>
  <si>
    <t>Person 5105</t>
  </si>
  <si>
    <t>Person 5106</t>
  </si>
  <si>
    <t>62bca63156bcb11219006923</t>
  </si>
  <si>
    <t>Person 5107</t>
  </si>
  <si>
    <t>62bca64156bcb11219006929</t>
  </si>
  <si>
    <t>Person 5108</t>
  </si>
  <si>
    <t>62bca64656bcb1121900692b</t>
  </si>
  <si>
    <t>Person 5109</t>
  </si>
  <si>
    <t>62bca64a56bcb1121900692d</t>
  </si>
  <si>
    <t>Person 5110</t>
  </si>
  <si>
    <t>62bca65456bcb11219006931</t>
  </si>
  <si>
    <t>Person 5111</t>
  </si>
  <si>
    <t>Person 5112</t>
  </si>
  <si>
    <t>62bca66056bcb11219006936</t>
  </si>
  <si>
    <t>598e9d7c652fe8207795081b</t>
  </si>
  <si>
    <t>Person 5113</t>
  </si>
  <si>
    <t>62bca66456bcb11219006938</t>
  </si>
  <si>
    <t>Person 5114</t>
  </si>
  <si>
    <t>62bca66c56bcb1121900693b</t>
  </si>
  <si>
    <t>598e6b00652fe87d399507f1</t>
  </si>
  <si>
    <t>Person 5115</t>
  </si>
  <si>
    <t>62bca67056bcb1121900693d</t>
  </si>
  <si>
    <t>598e5fe9652fe8c3309507fb</t>
  </si>
  <si>
    <t>Person 5116</t>
  </si>
  <si>
    <t>62bca67556bcb1121900693f</t>
  </si>
  <si>
    <t>Person 5117</t>
  </si>
  <si>
    <t>62bca67956bcb11219006941</t>
  </si>
  <si>
    <t>598d42fc652fe87d399507dc</t>
  </si>
  <si>
    <t>Person 5118</t>
  </si>
  <si>
    <t>62bca67d56bcb11219006943</t>
  </si>
  <si>
    <t>598d40b0652fe8651e9507e0</t>
  </si>
  <si>
    <t>Person 5119</t>
  </si>
  <si>
    <t>62bca68156bcb11219006945</t>
  </si>
  <si>
    <t>598d3e24652fe844279507d2</t>
  </si>
  <si>
    <t>Person 5120</t>
  </si>
  <si>
    <t>62bca68556bcb11219006947</t>
  </si>
  <si>
    <t>598d2e7c652fe8ff7a9507e5</t>
  </si>
  <si>
    <t>Person 5121</t>
  </si>
  <si>
    <t>62bca68956bcb11219006949</t>
  </si>
  <si>
    <t>Person 5122</t>
  </si>
  <si>
    <t>62bca68d56bcb1121900694b</t>
  </si>
  <si>
    <t>598d2c79652fe801229507de</t>
  </si>
  <si>
    <t>Person 5123</t>
  </si>
  <si>
    <t>62bca69256bcb1121900694d</t>
  </si>
  <si>
    <t>598c21dd652fe82c3f950858</t>
  </si>
  <si>
    <t>Person 5124</t>
  </si>
  <si>
    <t>62bca69656bcb1121900694f</t>
  </si>
  <si>
    <t>598c1801652fe8687495083b</t>
  </si>
  <si>
    <t>Person 5125</t>
  </si>
  <si>
    <t>62bca69a56bcb11219006951</t>
  </si>
  <si>
    <t>Person 5126</t>
  </si>
  <si>
    <t>62bca69e56bcb11219006953</t>
  </si>
  <si>
    <t>Person 5127</t>
  </si>
  <si>
    <t>62bca6a356bcb11219006955</t>
  </si>
  <si>
    <t>598c059a652fe88f1a950835</t>
  </si>
  <si>
    <t>Person 5128</t>
  </si>
  <si>
    <t>62bca6a756bcb11219006957</t>
  </si>
  <si>
    <t>598a9ef2652fe82c3f95082b</t>
  </si>
  <si>
    <t>Person 5129</t>
  </si>
  <si>
    <t>62bca6ae56bcb1121900695a</t>
  </si>
  <si>
    <t>598a9d0f652fe86e33950813</t>
  </si>
  <si>
    <t>Person 5130</t>
  </si>
  <si>
    <t>62bca6b256bcb1121900695c</t>
  </si>
  <si>
    <t>598a9780652fe81c2295080a</t>
  </si>
  <si>
    <t>Person 5131</t>
  </si>
  <si>
    <t>62bca6b656bcb1121900695e</t>
  </si>
  <si>
    <t>598967bc652fe81c229507f9</t>
  </si>
  <si>
    <t>Person 5132</t>
  </si>
  <si>
    <t>62bca6bb56bcb11219006960</t>
  </si>
  <si>
    <t>59892ea0652fe868749507e8</t>
  </si>
  <si>
    <t>Person 5133</t>
  </si>
  <si>
    <t>62bca6c256bcb11219006963</t>
  </si>
  <si>
    <t>5988502d652fe88e1a9507e8</t>
  </si>
  <si>
    <t>Person 5134</t>
  </si>
  <si>
    <t>62bca6c656bcb11219006965</t>
  </si>
  <si>
    <t>59816fa9652fe8793df30083</t>
  </si>
  <si>
    <t>Person 5135</t>
  </si>
  <si>
    <t>Person 5136</t>
  </si>
  <si>
    <t>Person 5137</t>
  </si>
  <si>
    <t>62bca6df56bcb1121900696e</t>
  </si>
  <si>
    <t>Person 5138</t>
  </si>
  <si>
    <t>62bca6e356bcb11219006970</t>
  </si>
  <si>
    <t>Person 5139</t>
  </si>
  <si>
    <t>62bca70156bcb1121900697a</t>
  </si>
  <si>
    <t>598004b5652fe8bf5bf30051</t>
  </si>
  <si>
    <t>Person 5140</t>
  </si>
  <si>
    <t>62bca70556bcb1121900697c</t>
  </si>
  <si>
    <t>597f4dc0652fe882468b5f2c</t>
  </si>
  <si>
    <t>Person 5141</t>
  </si>
  <si>
    <t>62bca70c56bcb1121900697f</t>
  </si>
  <si>
    <t>Person 5142</t>
  </si>
  <si>
    <t>62bca71456bcb11219006982</t>
  </si>
  <si>
    <t>Person 5143</t>
  </si>
  <si>
    <t>62bca71856bcb11219006984</t>
  </si>
  <si>
    <t>597f4dba652fe882468b5ec6</t>
  </si>
  <si>
    <t>Person 5144</t>
  </si>
  <si>
    <t>62bca71c56bcb11219006986</t>
  </si>
  <si>
    <t>597f4db7652fe882468b5eb6</t>
  </si>
  <si>
    <t>Person 5145</t>
  </si>
  <si>
    <t>62bca72056bcb11219006988</t>
  </si>
  <si>
    <t>597f4db6652fe882468b5eac</t>
  </si>
  <si>
    <t>Person 5146</t>
  </si>
  <si>
    <t>62bca72456bcb1121900698a</t>
  </si>
  <si>
    <t>597f4db5652fe882468b5e9c</t>
  </si>
  <si>
    <t>Person 5147</t>
  </si>
  <si>
    <t>62bca73556bcb1121900698f</t>
  </si>
  <si>
    <t>597f4db4652fe882468b5e9a</t>
  </si>
  <si>
    <t>Person 5148</t>
  </si>
  <si>
    <t>62bca73956bcb11219006991</t>
  </si>
  <si>
    <t>597f4db4652fe882468b5e98</t>
  </si>
  <si>
    <t>Person 5149</t>
  </si>
  <si>
    <t>62bca73d56bcb11219006993</t>
  </si>
  <si>
    <t>597f4db3652fe882468b5e8e</t>
  </si>
  <si>
    <t>Person 5150</t>
  </si>
  <si>
    <t>62bca74256bcb11219006995</t>
  </si>
  <si>
    <t>597f4dae652fe882468b5e59</t>
  </si>
  <si>
    <t>Person 5151</t>
  </si>
  <si>
    <t>62bca74656bcb11219006997</t>
  </si>
  <si>
    <t>597f4dac652fe882468b5e36</t>
  </si>
  <si>
    <t>Person 5152</t>
  </si>
  <si>
    <t>62bca74a56bcb11219006999</t>
  </si>
  <si>
    <t>597f4dac652fe882468b5e2f</t>
  </si>
  <si>
    <t>Person 5153</t>
  </si>
  <si>
    <t>62bca75156bcb1121900699c</t>
  </si>
  <si>
    <t>597f4da7652fe882468b5dd0</t>
  </si>
  <si>
    <t>Person 5154</t>
  </si>
  <si>
    <t>62bca75656bcb1121900699e</t>
  </si>
  <si>
    <t>597f4da7652fe882468b5dc9</t>
  </si>
  <si>
    <t>Person 5155</t>
  </si>
  <si>
    <t>62bca76056bcb112190069a1</t>
  </si>
  <si>
    <t>597f4da1652fe882468b5d57</t>
  </si>
  <si>
    <t>Person 5156</t>
  </si>
  <si>
    <t>62bca76456bcb112190069a3</t>
  </si>
  <si>
    <t>597f4d9f652fe882468b5d48</t>
  </si>
  <si>
    <t>Person 5157</t>
  </si>
  <si>
    <t>62bca77256bcb112190069a8</t>
  </si>
  <si>
    <t>597f4d9c652fe882468b5d1a</t>
  </si>
  <si>
    <t>Person 5158</t>
  </si>
  <si>
    <t>62bca77656bcb112190069aa</t>
  </si>
  <si>
    <t>597f4d9b652fe882468b5d12</t>
  </si>
  <si>
    <t>Person 5159</t>
  </si>
  <si>
    <t>62bca77a56bcb112190069ac</t>
  </si>
  <si>
    <t>Person 5160</t>
  </si>
  <si>
    <t>62bca77e56bcb112190069ae</t>
  </si>
  <si>
    <t>Person 5161</t>
  </si>
  <si>
    <t>62bca78256bcb112190069b0</t>
  </si>
  <si>
    <t>Person 5162</t>
  </si>
  <si>
    <t>62bca78656bcb112190069b2</t>
  </si>
  <si>
    <t>Person 5163</t>
  </si>
  <si>
    <t>62bca78e56bcb112190069b4</t>
  </si>
  <si>
    <t>597f4d9b652fe882468b5d0b</t>
  </si>
  <si>
    <t>Person 5164</t>
  </si>
  <si>
    <t>62bca79256bcb112190069b6</t>
  </si>
  <si>
    <t>597f4d99652fe882468b5ce3</t>
  </si>
  <si>
    <t>Person 5165</t>
  </si>
  <si>
    <t>62bca79656bcb112190069b8</t>
  </si>
  <si>
    <t>Person 5166</t>
  </si>
  <si>
    <t>62bca79a56bcb112190069ba</t>
  </si>
  <si>
    <t>Person 5167</t>
  </si>
  <si>
    <t>62bca7a156bcb112190069bd</t>
  </si>
  <si>
    <t>Person 5168</t>
  </si>
  <si>
    <t>62bca7a656bcb112190069bf</t>
  </si>
  <si>
    <t>597f4d98652fe882468b5ccb</t>
  </si>
  <si>
    <t>Person 5169</t>
  </si>
  <si>
    <t>62bca7aa56bcb112190069c1</t>
  </si>
  <si>
    <t>597f4d95652fe882468b5caf</t>
  </si>
  <si>
    <t>Person 5170</t>
  </si>
  <si>
    <t>62bca7ae56bcb112190069c3</t>
  </si>
  <si>
    <t>Person 5171</t>
  </si>
  <si>
    <t>62bca7b256bcb112190069c5</t>
  </si>
  <si>
    <t>597f4d95652fe882468b5ca8</t>
  </si>
  <si>
    <t>Person 5172</t>
  </si>
  <si>
    <t>62bca7b656bcb112190069c7</t>
  </si>
  <si>
    <t>597f4d91652fe882468b5c68</t>
  </si>
  <si>
    <t>Person 5173</t>
  </si>
  <si>
    <t>62bca7ba56bcb112190069c9</t>
  </si>
  <si>
    <t>Person 5174</t>
  </si>
  <si>
    <t>62bca7bf56bcb112190069cb</t>
  </si>
  <si>
    <t>Person 5175</t>
  </si>
  <si>
    <t>62bca7c356bcb112190069cd</t>
  </si>
  <si>
    <t>597f4d8e652fe882468b5c2d</t>
  </si>
  <si>
    <t>Person 5176</t>
  </si>
  <si>
    <t>62bca7d056bcb112190069d2</t>
  </si>
  <si>
    <t>597f4d8a652fe882468b5c09</t>
  </si>
  <si>
    <t>Person 5177</t>
  </si>
  <si>
    <t>62bca7d456bcb112190069d4</t>
  </si>
  <si>
    <t>597f4d87652fe882468b5bf6</t>
  </si>
  <si>
    <t>Person 5178</t>
  </si>
  <si>
    <t>62bca7d956bcb112190069d6</t>
  </si>
  <si>
    <t>597f4d85652fe882468b5bc7</t>
  </si>
  <si>
    <t>Person 5179</t>
  </si>
  <si>
    <t>62bca7ec56bcb112190069dd</t>
  </si>
  <si>
    <t>597f4d83652fe882468b5baa</t>
  </si>
  <si>
    <t>Person 5180</t>
  </si>
  <si>
    <t>62bca7f056bcb112190069df</t>
  </si>
  <si>
    <t>Person 5181</t>
  </si>
  <si>
    <t>62bca7f556bcb112190069e1</t>
  </si>
  <si>
    <t>597f4d81652fe882468b5b7d</t>
  </si>
  <si>
    <t>Person 5182</t>
  </si>
  <si>
    <t>62bca7f956bcb112190069e3</t>
  </si>
  <si>
    <t>597f4d80652fe882468b5b76</t>
  </si>
  <si>
    <t>Person 5183</t>
  </si>
  <si>
    <t>62bca7fd56bcb112190069e5</t>
  </si>
  <si>
    <t>Person 5184</t>
  </si>
  <si>
    <t>62bca80d56bcb112190069eb</t>
  </si>
  <si>
    <t>597f4d7f652fe882468b5b5d</t>
  </si>
  <si>
    <t>Person 5185</t>
  </si>
  <si>
    <t>62bca81256bcb112190069ed</t>
  </si>
  <si>
    <t>Person 5186</t>
  </si>
  <si>
    <t>62bca81656bcb112190069ef</t>
  </si>
  <si>
    <t>Person 5187</t>
  </si>
  <si>
    <t>62bca81a56bcb112190069f1</t>
  </si>
  <si>
    <t>597f4d7e652fe882468b5b4e</t>
  </si>
  <si>
    <t>Person 5188</t>
  </si>
  <si>
    <t>62bca81f56bcb112190069f3</t>
  </si>
  <si>
    <t>597f4d7d652fe882468b5b41</t>
  </si>
  <si>
    <t>Person 5189</t>
  </si>
  <si>
    <t>62bca82656bcb112190069f6</t>
  </si>
  <si>
    <t>Person 5190</t>
  </si>
  <si>
    <t>62bca83756bcb112190069fc</t>
  </si>
  <si>
    <t>597f4d7b652fe882468b5b0b</t>
  </si>
  <si>
    <t>Person 5191</t>
  </si>
  <si>
    <t>62bca84856bcb11219006a02</t>
  </si>
  <si>
    <t>597f4d7b652fe882468b5b03</t>
  </si>
  <si>
    <t>Person 5192</t>
  </si>
  <si>
    <t>62bca84c56bcb11219006a04</t>
  </si>
  <si>
    <t>Person 5193</t>
  </si>
  <si>
    <t>62bca85356bcb11219006a07</t>
  </si>
  <si>
    <t>597f4d79652fe882468b5ae2</t>
  </si>
  <si>
    <t>Person 5194</t>
  </si>
  <si>
    <t>62bca85a56bcb11219006a0a</t>
  </si>
  <si>
    <t>597f4d79652fe882468b5ada</t>
  </si>
  <si>
    <t>Person 5195</t>
  </si>
  <si>
    <t>62bca85f56bcb11219006a0c</t>
  </si>
  <si>
    <t>597f4d78652fe882468b5ad2</t>
  </si>
  <si>
    <t>Person 5196</t>
  </si>
  <si>
    <t>62bca86356bcb11219006a0e</t>
  </si>
  <si>
    <t>597f4d77652fe882468b5acd</t>
  </si>
  <si>
    <t>Person 5197</t>
  </si>
  <si>
    <t>62bca86756bcb11219006a10</t>
  </si>
  <si>
    <t>597f4d72652fe882468b5a79</t>
  </si>
  <si>
    <t>Person 5198</t>
  </si>
  <si>
    <t>62bca86b56bcb11219006a12</t>
  </si>
  <si>
    <t>597f4d72652fe882468b5a72</t>
  </si>
  <si>
    <t>Person 5199</t>
  </si>
  <si>
    <t>62bca86f56bcb11219006a14</t>
  </si>
  <si>
    <t>597f4d6f652fe882468b5a35</t>
  </si>
  <si>
    <t>Person 5200</t>
  </si>
  <si>
    <t>62bca87756bcb11219006a17</t>
  </si>
  <si>
    <t>Person 5201</t>
  </si>
  <si>
    <t>62bca87b56bcb11219006a19</t>
  </si>
  <si>
    <t>597f4d6e652fe882468b5a1c</t>
  </si>
  <si>
    <t>Person 5202</t>
  </si>
  <si>
    <t>62bca87f56bcb11219006a1b</t>
  </si>
  <si>
    <t>Person 5203</t>
  </si>
  <si>
    <t>62bca88356bcb11219006a1d</t>
  </si>
  <si>
    <t>597f4d69652fe882468b59d7</t>
  </si>
  <si>
    <t>Person 5204</t>
  </si>
  <si>
    <t>62bca88756bcb11219006a1f</t>
  </si>
  <si>
    <t>Person 5205</t>
  </si>
  <si>
    <t>62bca88c56bcb11219006a21</t>
  </si>
  <si>
    <t>597f4d69652fe882468b59d1</t>
  </si>
  <si>
    <t>Person 5206</t>
  </si>
  <si>
    <t>62bca89056bcb11219006a23</t>
  </si>
  <si>
    <t>597f4d68652fe882468b59cd</t>
  </si>
  <si>
    <t>Person 5207</t>
  </si>
  <si>
    <t>62bca89456bcb11219006a25</t>
  </si>
  <si>
    <t>597f4d66652fe882468b59a7</t>
  </si>
  <si>
    <t>Person 5208</t>
  </si>
  <si>
    <t>62bca89856bcb11219006a27</t>
  </si>
  <si>
    <t>597f4d64652fe882468b599a</t>
  </si>
  <si>
    <t>Person 5209</t>
  </si>
  <si>
    <t>62bca89d56bcb11219006a29</t>
  </si>
  <si>
    <t>597f4d62652fe882468b597f</t>
  </si>
  <si>
    <t>Person 5210</t>
  </si>
  <si>
    <t>62bca8a156bcb11219006a2b</t>
  </si>
  <si>
    <t>597f4d62652fe882468b597a</t>
  </si>
  <si>
    <t>Person 5211</t>
  </si>
  <si>
    <t>62bca8a556bcb11219006a2d</t>
  </si>
  <si>
    <t>597f4d5f652fe882468b5943</t>
  </si>
  <si>
    <t>Person 5212</t>
  </si>
  <si>
    <t>62bca8a956bcb11219006a2f</t>
  </si>
  <si>
    <t>597f4d5e652fe882468b593c</t>
  </si>
  <si>
    <t>Person 5213</t>
  </si>
  <si>
    <t>62bca8ae56bcb11219006a31</t>
  </si>
  <si>
    <t>597f4d5d652fe882468b591b</t>
  </si>
  <si>
    <t>Person 5214</t>
  </si>
  <si>
    <t>Person 5215</t>
  </si>
  <si>
    <t>Person 5216</t>
  </si>
  <si>
    <t>62bca8c056bcb11219006a39</t>
  </si>
  <si>
    <t>Person 5217</t>
  </si>
  <si>
    <t>62bca8d456bcb11219006a40</t>
  </si>
  <si>
    <t>Person 5218</t>
  </si>
  <si>
    <t>62bca8d856bcb11219006a42</t>
  </si>
  <si>
    <t>Person 5219</t>
  </si>
  <si>
    <t>62bca8f856bcb11219006a4d</t>
  </si>
  <si>
    <t>Person 5220</t>
  </si>
  <si>
    <t>62bca90956bcb11219006a53</t>
  </si>
  <si>
    <t>Person 5221</t>
  </si>
  <si>
    <t>62bca92656bcb11219006a5c</t>
  </si>
  <si>
    <t>Person 5222</t>
  </si>
  <si>
    <t>62bca94056bcb11219006a64</t>
  </si>
  <si>
    <t>Person 5223</t>
  </si>
  <si>
    <t>62bca94456bcb11219006a66</t>
  </si>
  <si>
    <t>Person 5224</t>
  </si>
  <si>
    <t>62bca95456bcb11219006a6c</t>
  </si>
  <si>
    <t>Person 5225</t>
  </si>
  <si>
    <t>62bca97256bcb11219006a76</t>
  </si>
  <si>
    <t>Person 5226</t>
  </si>
  <si>
    <t>62bca9b456bcb11219006a8a</t>
  </si>
  <si>
    <t>597f4d5a652fe882468b58ea</t>
  </si>
  <si>
    <t>Person 5227</t>
  </si>
  <si>
    <t>62bca9b856bcb11219006a8c</t>
  </si>
  <si>
    <t>597f4d57652fe882468b58c0</t>
  </si>
  <si>
    <t>Person 5228</t>
  </si>
  <si>
    <t>62bca9bc56bcb11219006a8e</t>
  </si>
  <si>
    <t>597f4d55652fe882468b58b0</t>
  </si>
  <si>
    <t>Person 5229</t>
  </si>
  <si>
    <t>62bca9c056bcb11219006a90</t>
  </si>
  <si>
    <t>597f4d55652fe882468b58a9</t>
  </si>
  <si>
    <t>Person 5230</t>
  </si>
  <si>
    <t>62bca9c556bcb11219006a92</t>
  </si>
  <si>
    <t>597f4d54652fe882468b588e</t>
  </si>
  <si>
    <t>Person 5231</t>
  </si>
  <si>
    <t>62bca9c956bcb11219006a94</t>
  </si>
  <si>
    <t>Person 5232</t>
  </si>
  <si>
    <t>62bca9d356bcb11219006a97</t>
  </si>
  <si>
    <t>Person 5233</t>
  </si>
  <si>
    <t>62bca9d756bcb11219006a99</t>
  </si>
  <si>
    <t>Person 5234</t>
  </si>
  <si>
    <t>62bcaa3b56bcb11219006aac</t>
  </si>
  <si>
    <t>Person 5235</t>
  </si>
  <si>
    <t>62bcaa4256bcb11219006aaf</t>
  </si>
  <si>
    <t>Person 5236</t>
  </si>
  <si>
    <t>62bcaa4756bcb11219006ab1</t>
  </si>
  <si>
    <t>Person 5237</t>
  </si>
  <si>
    <t>62bcaa4b56bcb11219006ab3</t>
  </si>
  <si>
    <t>Person 5238</t>
  </si>
  <si>
    <t>62bcaa7156bcb11219006abd</t>
  </si>
  <si>
    <t>Person 5239</t>
  </si>
  <si>
    <t>62bcaa7556bcb11219006abf</t>
  </si>
  <si>
    <t>Person 5240</t>
  </si>
  <si>
    <t>62bcaa7956bcb11219006ac1</t>
  </si>
  <si>
    <t>Person 5241</t>
  </si>
  <si>
    <t>62bcaa8056bcb11219006ac4</t>
  </si>
  <si>
    <t>Person 5242</t>
  </si>
  <si>
    <t>62bcaa8556bcb11219006ac6</t>
  </si>
  <si>
    <t>Person 5243</t>
  </si>
  <si>
    <t>62bcaa8f56bcb11219006aca</t>
  </si>
  <si>
    <t>Person 5244</t>
  </si>
  <si>
    <t>62bcaa9956bcb11219006ace</t>
  </si>
  <si>
    <t>Person 5245</t>
  </si>
  <si>
    <t>62bcaa9d56bcb11219006ad0</t>
  </si>
  <si>
    <t>Person 5246</t>
  </si>
  <si>
    <t>62bcaabe56bcb11219006ad7</t>
  </si>
  <si>
    <t>Person 5247</t>
  </si>
  <si>
    <t>62bcaac256bcb11219006ad9</t>
  </si>
  <si>
    <t>Person 5248</t>
  </si>
  <si>
    <t>62bcaae556bcb11219006ae5</t>
  </si>
  <si>
    <t>Person 5249</t>
  </si>
  <si>
    <t>62bcaaea56bcb11219006ae7</t>
  </si>
  <si>
    <t>597f4d53652fe882468b5879</t>
  </si>
  <si>
    <t>Person 5250</t>
  </si>
  <si>
    <t>62bcaaee56bcb11219006ae9</t>
  </si>
  <si>
    <t>597f4d52652fe882468b5866</t>
  </si>
  <si>
    <t>Person 5251</t>
  </si>
  <si>
    <t>62bcaaf256bcb11219006aeb</t>
  </si>
  <si>
    <t>597f4d51652fe882468b5857</t>
  </si>
  <si>
    <t>Person 5252</t>
  </si>
  <si>
    <t>62bcaaf956bcb11219006aee</t>
  </si>
  <si>
    <t>Person 5253</t>
  </si>
  <si>
    <t>62bcaafe56bcb11219006af0</t>
  </si>
  <si>
    <t>597f4d4d652fe882468b581a</t>
  </si>
  <si>
    <t>Person 5254</t>
  </si>
  <si>
    <t>62bcab0b56bcb11219006af5</t>
  </si>
  <si>
    <t>Person 5255</t>
  </si>
  <si>
    <t>62bcab1956bcb11219006afa</t>
  </si>
  <si>
    <t>597f4d4d652fe882468b5811</t>
  </si>
  <si>
    <t>Person 5256</t>
  </si>
  <si>
    <t>62bcab1d56bcb11219006afc</t>
  </si>
  <si>
    <t>Person 5257</t>
  </si>
  <si>
    <t>62bcab2156bcb11219006afe</t>
  </si>
  <si>
    <t>Person 5258</t>
  </si>
  <si>
    <t>62bcab2556bcb11219006b00</t>
  </si>
  <si>
    <t>Person 5259</t>
  </si>
  <si>
    <t>62bcab2956bcb11219006b02</t>
  </si>
  <si>
    <t>Person 5260</t>
  </si>
  <si>
    <t>62bcab2e56bcb11219006b04</t>
  </si>
  <si>
    <t>Person 5261</t>
  </si>
  <si>
    <t>62bcab3256bcb11219006b06</t>
  </si>
  <si>
    <t>597f4d4c652fe882468b5800</t>
  </si>
  <si>
    <t>Person 5262</t>
  </si>
  <si>
    <t>62bcab9656bcb11219006b26</t>
  </si>
  <si>
    <t>Person 5263</t>
  </si>
  <si>
    <t>62bcabad56bcb11219006b2c</t>
  </si>
  <si>
    <t>597f4d4a652fe882468b57dd</t>
  </si>
  <si>
    <t>Person 5264</t>
  </si>
  <si>
    <t>62bcabaf56bcb11219006b2d</t>
  </si>
  <si>
    <t>Person 5265</t>
  </si>
  <si>
    <t>62bcabc056bcb11219006b33</t>
  </si>
  <si>
    <t>597f4d49652fe882468b57cb</t>
  </si>
  <si>
    <t>Person 5266</t>
  </si>
  <si>
    <t>62bcabc456bcb11219006b35</t>
  </si>
  <si>
    <t>597f4d49652fe882468b57c6</t>
  </si>
  <si>
    <t>Person 5267</t>
  </si>
  <si>
    <t>62bcabc856bcb11219006b37</t>
  </si>
  <si>
    <t>597f4d47652fe882468b57ad</t>
  </si>
  <si>
    <t>Person 5268</t>
  </si>
  <si>
    <t>62bcabcd56bcb11219006b39</t>
  </si>
  <si>
    <t>597f4d46652fe882468b57a2</t>
  </si>
  <si>
    <t>Person 5269</t>
  </si>
  <si>
    <t>62bcabd156bcb11219006b3b</t>
  </si>
  <si>
    <t>597f4d45652fe882468b5798</t>
  </si>
  <si>
    <t>Person 5270</t>
  </si>
  <si>
    <t>62bcabd556bcb11219006b3d</t>
  </si>
  <si>
    <t>597f4d45652fe882468b5791</t>
  </si>
  <si>
    <t>Person 5271</t>
  </si>
  <si>
    <t>62bcabd956bcb11219006b3f</t>
  </si>
  <si>
    <t>597f4d43652fe882468b576a</t>
  </si>
  <si>
    <t>Person 5272</t>
  </si>
  <si>
    <t>62bcabdd56bcb11219006b41</t>
  </si>
  <si>
    <t>597f4d42652fe882468b575b</t>
  </si>
  <si>
    <t>Person 5273</t>
  </si>
  <si>
    <t>62bcabee56bcb11219006b46</t>
  </si>
  <si>
    <t>Person 5274</t>
  </si>
  <si>
    <t>62bcabf556bcb11219006b48</t>
  </si>
  <si>
    <t>597f4d42652fe882468b5751</t>
  </si>
  <si>
    <t>Person 5275</t>
  </si>
  <si>
    <t>62bcabf956bcb11219006b4a</t>
  </si>
  <si>
    <t>597f4d3d652fe882468b56f3</t>
  </si>
  <si>
    <t>Person 5276</t>
  </si>
  <si>
    <t>62bcabfe56bcb11219006b4c</t>
  </si>
  <si>
    <t>Person 5277</t>
  </si>
  <si>
    <t>62bcac0256bcb11219006b4e</t>
  </si>
  <si>
    <t>597f4d3c652fe882468b56e6</t>
  </si>
  <si>
    <t>Person 5278</t>
  </si>
  <si>
    <t>62bcac0656bcb11219006b50</t>
  </si>
  <si>
    <t>597f4d3b652fe882468b56e1</t>
  </si>
  <si>
    <t>Person 5279</t>
  </si>
  <si>
    <t>62bcac0a56bcb11219006b52</t>
  </si>
  <si>
    <t>597f4d3a652fe882468b56da</t>
  </si>
  <si>
    <t>Person 5280</t>
  </si>
  <si>
    <t>62bcac0f56bcb11219006b54</t>
  </si>
  <si>
    <t>597f4d39652fe882468b56c9</t>
  </si>
  <si>
    <t>Person 5281</t>
  </si>
  <si>
    <t>62bcac1356bcb11219006b56</t>
  </si>
  <si>
    <t>597f4d38652fe882468b56be</t>
  </si>
  <si>
    <t>Person 5282</t>
  </si>
  <si>
    <t>62bcac1756bcb11219006b58</t>
  </si>
  <si>
    <t>597f4d38652fe882468b56bb</t>
  </si>
  <si>
    <t>Person 5283</t>
  </si>
  <si>
    <t>62bcac1b56bcb11219006b5a</t>
  </si>
  <si>
    <t>597f4d37652fe882468b56b4</t>
  </si>
  <si>
    <t>Person 5284</t>
  </si>
  <si>
    <t>62bcac1f56bcb11219006b5c</t>
  </si>
  <si>
    <t>597f4d37652fe882468b56b1</t>
  </si>
  <si>
    <t>Person 5285</t>
  </si>
  <si>
    <t>62bcac2456bcb11219006b5e</t>
  </si>
  <si>
    <t>597f4d37652fe882468b56ae</t>
  </si>
  <si>
    <t>Person 5286</t>
  </si>
  <si>
    <t>62bcac2856bcb11219006b60</t>
  </si>
  <si>
    <t>597f4d36652fe882468b56ab</t>
  </si>
  <si>
    <t>Person 5287</t>
  </si>
  <si>
    <t>62bcac2c56bcb11219006b62</t>
  </si>
  <si>
    <t>597f4d35652fe882468b569e</t>
  </si>
  <si>
    <t>Person 5288</t>
  </si>
  <si>
    <t>62bcac3056bcb11219006b64</t>
  </si>
  <si>
    <t>597f4d34652fe882468b5693</t>
  </si>
  <si>
    <t>Person 5289</t>
  </si>
  <si>
    <t>62bcac3456bcb11219006b66</t>
  </si>
  <si>
    <t>597f4d34652fe882468b568c</t>
  </si>
  <si>
    <t>Person 5290</t>
  </si>
  <si>
    <t>62bcac3856bcb11219006b68</t>
  </si>
  <si>
    <t>Person 5291</t>
  </si>
  <si>
    <t>62bcac3d56bcb11219006b6a</t>
  </si>
  <si>
    <t>597f4d31652fe882468b5673</t>
  </si>
  <si>
    <t>Person 5292</t>
  </si>
  <si>
    <t>62bcac4456bcb11219006b6d</t>
  </si>
  <si>
    <t>Person 5293</t>
  </si>
  <si>
    <t>62bcac4856bcb11219006b6f</t>
  </si>
  <si>
    <t>Person 5294</t>
  </si>
  <si>
    <t>62bcac4c56bcb11219006b71</t>
  </si>
  <si>
    <t>Person 5295</t>
  </si>
  <si>
    <t>62bcac5956bcb11219006b74</t>
  </si>
  <si>
    <t>Person 5296</t>
  </si>
  <si>
    <t>62bcac6156bcb11219006b77</t>
  </si>
  <si>
    <t>Person 5297</t>
  </si>
  <si>
    <t>62bcac6856bcb11219006b7a</t>
  </si>
  <si>
    <t>Person 5298</t>
  </si>
  <si>
    <t>62bcac6c56bcb11219006b7c</t>
  </si>
  <si>
    <t>Person 5299</t>
  </si>
  <si>
    <t>62bcac7056bcb11219006b7e</t>
  </si>
  <si>
    <t>597f4d31652fe882468b5670</t>
  </si>
  <si>
    <t>Person 5300</t>
  </si>
  <si>
    <t>62bcac7556bcb11219006b80</t>
  </si>
  <si>
    <t>597f4d2f652fe882468b5661</t>
  </si>
  <si>
    <t>Person 5301</t>
  </si>
  <si>
    <t>62bcac7956bcb11219006b82</t>
  </si>
  <si>
    <t>Person 5302</t>
  </si>
  <si>
    <t>62bcac7d56bcb11219006b84</t>
  </si>
  <si>
    <t>597f4d2e652fe882468b5650</t>
  </si>
  <si>
    <t>Person 5303</t>
  </si>
  <si>
    <t>62bcac8156bcb11219006b86</t>
  </si>
  <si>
    <t>597f4d2e652fe882468b564d</t>
  </si>
  <si>
    <t>Person 5304</t>
  </si>
  <si>
    <t>62bcac8656bcb11219006b88</t>
  </si>
  <si>
    <t>597f4d2c652fe882468b5638</t>
  </si>
  <si>
    <t>Person 5305</t>
  </si>
  <si>
    <t>62bcac8a56bcb11219006b8a</t>
  </si>
  <si>
    <t>597f4d2c652fe882468b5635</t>
  </si>
  <si>
    <t>Person 5306</t>
  </si>
  <si>
    <t>62bcac8e56bcb11219006b8c</t>
  </si>
  <si>
    <t>597f4d2b652fe882468b562c</t>
  </si>
  <si>
    <t>Person 5307</t>
  </si>
  <si>
    <t>62bcac9256bcb11219006b8e</t>
  </si>
  <si>
    <t>597f4d2a652fe882468b5625</t>
  </si>
  <si>
    <t>Person 5308</t>
  </si>
  <si>
    <t>62bcac9956bcb11219006b91</t>
  </si>
  <si>
    <t>597f4d2a652fe882468b5622</t>
  </si>
  <si>
    <t>Person 5309</t>
  </si>
  <si>
    <t>62bcac9e56bcb11219006b93</t>
  </si>
  <si>
    <t>597f4d2a652fe882468b561d</t>
  </si>
  <si>
    <t>Person 5310</t>
  </si>
  <si>
    <t>62bcaca256bcb11219006b95</t>
  </si>
  <si>
    <t>597f4d29652fe882468b5616</t>
  </si>
  <si>
    <t>Person 5311</t>
  </si>
  <si>
    <t>62bcaca656bcb11219006b97</t>
  </si>
  <si>
    <t>597f4d28652fe882468b560f</t>
  </si>
  <si>
    <t>Person 5312</t>
  </si>
  <si>
    <t>62bcacad56bcb11219006b9a</t>
  </si>
  <si>
    <t>597f4d28652fe882468b5608</t>
  </si>
  <si>
    <t>Person 5313</t>
  </si>
  <si>
    <t>62bcacb256bcb11219006b9c</t>
  </si>
  <si>
    <t>597f4d26652fe882468b55f5</t>
  </si>
  <si>
    <t>Person 5314</t>
  </si>
  <si>
    <t>62bcacb656bcb11219006b9e</t>
  </si>
  <si>
    <t>597f4d25652fe882468b55ea</t>
  </si>
  <si>
    <t>Person 5315</t>
  </si>
  <si>
    <t>62bcacba56bcb11219006ba0</t>
  </si>
  <si>
    <t>Person 5316</t>
  </si>
  <si>
    <t>62bcacbe56bcb11219006ba2</t>
  </si>
  <si>
    <t>Person 5317</t>
  </si>
  <si>
    <t>62bcacc256bcb11219006ba4</t>
  </si>
  <si>
    <t>597f4d24652fe882468b55e8</t>
  </si>
  <si>
    <t>Person 5318</t>
  </si>
  <si>
    <t>62bcacc656bcb11219006ba6</t>
  </si>
  <si>
    <t>597f4d20652fe882468b55c3</t>
  </si>
  <si>
    <t>Person 5319</t>
  </si>
  <si>
    <t>62bcaccb56bcb11219006ba8</t>
  </si>
  <si>
    <t>Person 5320</t>
  </si>
  <si>
    <t>62bcaccf56bcb11219006baa</t>
  </si>
  <si>
    <t>597f4d1d652fe882468b55ad</t>
  </si>
  <si>
    <t>Person 5321</t>
  </si>
  <si>
    <t>62bcacd656bcb11219006bad</t>
  </si>
  <si>
    <t>Person 5322</t>
  </si>
  <si>
    <t>62bcace056bcb11219006bb0</t>
  </si>
  <si>
    <t>597f4d1d652fe882468b55aa</t>
  </si>
  <si>
    <t>Person 5323</t>
  </si>
  <si>
    <t>62bcace556bcb11219006bb2</t>
  </si>
  <si>
    <t>Person 5324</t>
  </si>
  <si>
    <t>62bcace956bcb11219006bb4</t>
  </si>
  <si>
    <t>Person 5325</t>
  </si>
  <si>
    <t>62bcaced56bcb11219006bb6</t>
  </si>
  <si>
    <t>Person 5326</t>
  </si>
  <si>
    <t>62bcacf756bcb11219006bb9</t>
  </si>
  <si>
    <t>Person 5327</t>
  </si>
  <si>
    <t>62bcacff56bcb11219006bbc</t>
  </si>
  <si>
    <t>Person 5328</t>
  </si>
  <si>
    <t>62bcad1f56bcb11219006bc6</t>
  </si>
  <si>
    <t>597f4d1c652fe882468b55a1</t>
  </si>
  <si>
    <t>Person 5329</t>
  </si>
  <si>
    <t>62bcad2356bcb11219006bc8</t>
  </si>
  <si>
    <t>597f4d1b652fe882468b559a</t>
  </si>
  <si>
    <t>Person 5330</t>
  </si>
  <si>
    <t>62bcad2756bcb11219006bca</t>
  </si>
  <si>
    <t>597f4d1b652fe882468b5597</t>
  </si>
  <si>
    <t>Person 5331</t>
  </si>
  <si>
    <t>62bcad2c56bcb11219006bcc</t>
  </si>
  <si>
    <t>597f4d1a652fe882468b5590</t>
  </si>
  <si>
    <t>Person 5332</t>
  </si>
  <si>
    <t>62bcad3056bcb11219006bce</t>
  </si>
  <si>
    <t>597f4d1a652fe882468b558b</t>
  </si>
  <si>
    <t>Person 5333</t>
  </si>
  <si>
    <t>62bcad3456bcb11219006bd0</t>
  </si>
  <si>
    <t>597f4d1a652fe882468b5588</t>
  </si>
  <si>
    <t>Person 5334</t>
  </si>
  <si>
    <t>62bcad3856bcb11219006bd2</t>
  </si>
  <si>
    <t>597f4d18652fe882468b557d</t>
  </si>
  <si>
    <t>Person 5335</t>
  </si>
  <si>
    <t>62bcad3c56bcb11219006bd4</t>
  </si>
  <si>
    <t>597f4d18652fe882468b5576</t>
  </si>
  <si>
    <t>Person 5336</t>
  </si>
  <si>
    <t>62bcad4056bcb11219006bd6</t>
  </si>
  <si>
    <t>597f4d17652fe882468b5571</t>
  </si>
  <si>
    <t>Person 5337</t>
  </si>
  <si>
    <t>62bcad4e56bcb11219006bdb</t>
  </si>
  <si>
    <t>597f4d16652fe882468b5564</t>
  </si>
  <si>
    <t>Person 5338</t>
  </si>
  <si>
    <t>62bcad5556bcb11219006bde</t>
  </si>
  <si>
    <t>Person 5339</t>
  </si>
  <si>
    <t>62bcad6356bcb11219006be3</t>
  </si>
  <si>
    <t>Person 5340</t>
  </si>
  <si>
    <t>62bcad6756bcb11219006be5</t>
  </si>
  <si>
    <t>Person 5341</t>
  </si>
  <si>
    <t>62bcad6e56bcb11219006be7</t>
  </si>
  <si>
    <t>Person 5342</t>
  </si>
  <si>
    <t>62bcad7856bcb11219006beb</t>
  </si>
  <si>
    <t>597f4d16652fe882468b5561</t>
  </si>
  <si>
    <t>Person 5343</t>
  </si>
  <si>
    <t>62bcad7d56bcb11219006bed</t>
  </si>
  <si>
    <t>597f4d15652fe882468b5556</t>
  </si>
  <si>
    <t>Person 5344</t>
  </si>
  <si>
    <t>62bcad8456bcb11219006bf0</t>
  </si>
  <si>
    <t>597f4d14652fe882468b554b</t>
  </si>
  <si>
    <t>Person 5345</t>
  </si>
  <si>
    <t>62bcad8a56bcb11219006bf2</t>
  </si>
  <si>
    <t>597f4d12652fe882468b5536</t>
  </si>
  <si>
    <t>Person 5346</t>
  </si>
  <si>
    <t>62bcad8e56bcb11219006bf4</t>
  </si>
  <si>
    <t>597f4d12652fe882468b5533</t>
  </si>
  <si>
    <t>Person 5347</t>
  </si>
  <si>
    <t>62bcad9256bcb11219006bf6</t>
  </si>
  <si>
    <t>597f4d11652fe882468b5528</t>
  </si>
  <si>
    <t>Person 5348</t>
  </si>
  <si>
    <t>62bcad9a56bcb11219006bf9</t>
  </si>
  <si>
    <t>597f4d10652fe882468b5521</t>
  </si>
  <si>
    <t>Person 5349</t>
  </si>
  <si>
    <t>62bcad9e56bcb11219006bfb</t>
  </si>
  <si>
    <t>597f4d10652fe882468b551c</t>
  </si>
  <si>
    <t>Person 5350</t>
  </si>
  <si>
    <t>62bcada256bcb11219006bfd</t>
  </si>
  <si>
    <t>597f4d0f652fe882468b5513</t>
  </si>
  <si>
    <t>Person 5351</t>
  </si>
  <si>
    <t>62bcada656bcb11219006bff</t>
  </si>
  <si>
    <t>597f4d0c652fe882468b54f2</t>
  </si>
  <si>
    <t>Person 5352</t>
  </si>
  <si>
    <t>62bcadb456bcb11219006c03</t>
  </si>
  <si>
    <t>597f4d0c652fe882468b54ed</t>
  </si>
  <si>
    <t>Person 5353</t>
  </si>
  <si>
    <t>62bcadb856bcb11219006c05</t>
  </si>
  <si>
    <t>597f4d0b652fe882468b54e8</t>
  </si>
  <si>
    <t>Person 5354</t>
  </si>
  <si>
    <t>62bcadbc56bcb11219006c07</t>
  </si>
  <si>
    <t>597f4d0b652fe882468b54e5</t>
  </si>
  <si>
    <t>Person 5355</t>
  </si>
  <si>
    <t>62bcadc056bcb11219006c09</t>
  </si>
  <si>
    <t>597f4d0a652fe882468b54de</t>
  </si>
  <si>
    <t>Person 5356</t>
  </si>
  <si>
    <t>62bcadc556bcb11219006c0b</t>
  </si>
  <si>
    <t>597f4d0a652fe882468b54db</t>
  </si>
  <si>
    <t>Person 5357</t>
  </si>
  <si>
    <t>62bcadc956bcb11219006c0d</t>
  </si>
  <si>
    <t>597f4d09652fe882468b54d4</t>
  </si>
  <si>
    <t>Person 5358</t>
  </si>
  <si>
    <t>62bcadcd56bcb11219006c0f</t>
  </si>
  <si>
    <t>Person 5359</t>
  </si>
  <si>
    <t>62bcadd156bcb11219006c11</t>
  </si>
  <si>
    <t>597f4d09652fe882468b54cd</t>
  </si>
  <si>
    <t>Person 5360</t>
  </si>
  <si>
    <t>62bcadd556bcb11219006c13</t>
  </si>
  <si>
    <t>597f4d07652fe882468b54c2</t>
  </si>
  <si>
    <t>Person 5361</t>
  </si>
  <si>
    <t>62bcadd956bcb11219006c15</t>
  </si>
  <si>
    <t>597f4d07652fe882468b54bd</t>
  </si>
  <si>
    <t>Person 5362</t>
  </si>
  <si>
    <t>62bcade156bcb11219006c17</t>
  </si>
  <si>
    <t>597f4d06652fe882468b54b8</t>
  </si>
  <si>
    <t>Person 5363</t>
  </si>
  <si>
    <t>62bcade556bcb11219006c19</t>
  </si>
  <si>
    <t>597f4d06652fe882468b54b5</t>
  </si>
  <si>
    <t>Person 5364</t>
  </si>
  <si>
    <t>62bcade956bcb11219006c1b</t>
  </si>
  <si>
    <t>597f4d05652fe882468b54b0</t>
  </si>
  <si>
    <t>Person 5365</t>
  </si>
  <si>
    <t>62bcaded56bcb11219006c1d</t>
  </si>
  <si>
    <t>597f4d05652fe882468b54a9</t>
  </si>
  <si>
    <t>Person 5366</t>
  </si>
  <si>
    <t>62bcadf256bcb11219006c1f</t>
  </si>
  <si>
    <t>597f4d04652fe882468b54a6</t>
  </si>
  <si>
    <t>Person 5367</t>
  </si>
  <si>
    <t>62bcadf656bcb11219006c21</t>
  </si>
  <si>
    <t>597f4d04652fe882468b54a3</t>
  </si>
  <si>
    <t>Person 5368</t>
  </si>
  <si>
    <t>62bcadfa56bcb11219006c23</t>
  </si>
  <si>
    <t>597f4d03652fe882468b549e</t>
  </si>
  <si>
    <t>Person 5369</t>
  </si>
  <si>
    <t>62bcadfe56bcb11219006c25</t>
  </si>
  <si>
    <t>597f4d03652fe882468b5499</t>
  </si>
  <si>
    <t>Person 5370</t>
  </si>
  <si>
    <t>62bcae0356bcb11219006c27</t>
  </si>
  <si>
    <t>597f4d02652fe882468b5496</t>
  </si>
  <si>
    <t>Person 5371</t>
  </si>
  <si>
    <t>62bcae0756bcb11219006c29</t>
  </si>
  <si>
    <t>597f4d02652fe882468b548f</t>
  </si>
  <si>
    <t>Person 5372</t>
  </si>
  <si>
    <t>62bcae0b56bcb11219006c2b</t>
  </si>
  <si>
    <t>597f4d01652fe882468b5488</t>
  </si>
  <si>
    <t>Person 5373</t>
  </si>
  <si>
    <t>62bcae0f56bcb11219006c2d</t>
  </si>
  <si>
    <t>Person 5374</t>
  </si>
  <si>
    <t>62bcae1356bcb11219006c2f</t>
  </si>
  <si>
    <t>Person 5375</t>
  </si>
  <si>
    <t>62bcae1856bcb11219006c31</t>
  </si>
  <si>
    <t>597f4d00652fe882468b5483</t>
  </si>
  <si>
    <t>Person 5376</t>
  </si>
  <si>
    <t>62bcae1c56bcb11219006c33</t>
  </si>
  <si>
    <t>597f4cff652fe882468b547e</t>
  </si>
  <si>
    <t>Person 5377</t>
  </si>
  <si>
    <t>62bcae2056bcb11219006c35</t>
  </si>
  <si>
    <t>597f4cfe652fe882468b5479</t>
  </si>
  <si>
    <t>Person 5378</t>
  </si>
  <si>
    <t>62bcae2456bcb11219006c37</t>
  </si>
  <si>
    <t>597f4cfd652fe882468b5472</t>
  </si>
  <si>
    <t>Person 5379</t>
  </si>
  <si>
    <t>62bcae2856bcb11219006c39</t>
  </si>
  <si>
    <t>597f4cfd652fe882468b546b</t>
  </si>
  <si>
    <t>Person 5380</t>
  </si>
  <si>
    <t>62bcae2d56bcb11219006c3b</t>
  </si>
  <si>
    <t>597f4cfc652fe882468b5468</t>
  </si>
  <si>
    <t>Person 5381</t>
  </si>
  <si>
    <t>62bcae3156bcb11219006c3d</t>
  </si>
  <si>
    <t>Person 5382</t>
  </si>
  <si>
    <t>62bcae3556bcb11219006c3f</t>
  </si>
  <si>
    <t>597f4cfb652fe882468b5458</t>
  </si>
  <si>
    <t>Person 5383</t>
  </si>
  <si>
    <t>62bcae3956bcb11219006c41</t>
  </si>
  <si>
    <t>597f4cf4652fe882468b544e</t>
  </si>
  <si>
    <t>Person 5384</t>
  </si>
  <si>
    <t>62bcae3d56bcb11219006c43</t>
  </si>
  <si>
    <t>597f4cf4652fe882468b544c</t>
  </si>
  <si>
    <t>Person 5385</t>
  </si>
  <si>
    <t>62bcae4256bcb11219006c45</t>
  </si>
  <si>
    <t>597f4cf2652fe882468b5443</t>
  </si>
  <si>
    <t>Person 5386</t>
  </si>
  <si>
    <t>Person 5387</t>
  </si>
  <si>
    <t>62bcae6356bcb11219006c51</t>
  </si>
  <si>
    <t>Person 5388</t>
  </si>
  <si>
    <t>Person 5389</t>
  </si>
  <si>
    <t>Person 5390</t>
  </si>
  <si>
    <t>62bcaec156bcb11219006c70</t>
  </si>
  <si>
    <t>Person 5391</t>
  </si>
  <si>
    <t>62bcaec556bcb11219006c72</t>
  </si>
  <si>
    <t>Person 5392</t>
  </si>
  <si>
    <t>62bcaecc56bcb11219006c75</t>
  </si>
  <si>
    <t>597f4cef652fe882468b542a</t>
  </si>
  <si>
    <t>Person 5393</t>
  </si>
  <si>
    <t>62bcaed056bcb11219006c77</t>
  </si>
  <si>
    <t>597f4cee652fe882468b5427</t>
  </si>
  <si>
    <t>Person 5394</t>
  </si>
  <si>
    <t>62bcaed456bcb11219006c79</t>
  </si>
  <si>
    <t>Person 5395</t>
  </si>
  <si>
    <t>62bcaed956bcb11219006c7b</t>
  </si>
  <si>
    <t>597f4ced652fe882468b5420</t>
  </si>
  <si>
    <t>Person 5396</t>
  </si>
  <si>
    <t>62bcaedd56bcb11219006c7d</t>
  </si>
  <si>
    <t>597f4ced652fe882468b541d</t>
  </si>
  <si>
    <t>Person 5397</t>
  </si>
  <si>
    <t>62bcaee156bcb11219006c7f</t>
  </si>
  <si>
    <t>597f4cec652fe882468b5405</t>
  </si>
  <si>
    <t>Person 5398</t>
  </si>
  <si>
    <t>62bcaee556bcb11219006c81</t>
  </si>
  <si>
    <t>597f4ceb652fe882468b5400</t>
  </si>
  <si>
    <t>Person 5399</t>
  </si>
  <si>
    <t>62bcaeea56bcb11219006c83</t>
  </si>
  <si>
    <t>597f4ce9652fe882468b53dc</t>
  </si>
  <si>
    <t>Person 5400</t>
  </si>
  <si>
    <t>62bcaeee56bcb11219006c85</t>
  </si>
  <si>
    <t>597f4ce7652fe882468b53c9</t>
  </si>
  <si>
    <t>Person 5401</t>
  </si>
  <si>
    <t>62bcaef256bcb11219006c87</t>
  </si>
  <si>
    <t>597f4ce4652fe882468b539f</t>
  </si>
  <si>
    <t>Person 5402</t>
  </si>
  <si>
    <t>62bcaef656bcb11219006c89</t>
  </si>
  <si>
    <t>597f4ce4652fe882468b539a</t>
  </si>
  <si>
    <t>Person 5403</t>
  </si>
  <si>
    <t>62bcaefa56bcb11219006c8b</t>
  </si>
  <si>
    <t>597f4ce2652fe882468b538b</t>
  </si>
  <si>
    <t>Person 5404</t>
  </si>
  <si>
    <t>62bcaefc56bcb11219006c8c</t>
  </si>
  <si>
    <t>Person 5405</t>
  </si>
  <si>
    <t>62bcaf0456bcb11219006c8f</t>
  </si>
  <si>
    <t>597f4cdf652fe882468b5376</t>
  </si>
  <si>
    <t>Person 5406</t>
  </si>
  <si>
    <t>62bcaf0b56bcb11219006c92</t>
  </si>
  <si>
    <t>597f4cde652fe882468b5363</t>
  </si>
  <si>
    <t>Person 5407</t>
  </si>
  <si>
    <t>62bcaf0f56bcb11219006c94</t>
  </si>
  <si>
    <t>597f4cde652fe882468b5360</t>
  </si>
  <si>
    <t>Person 5408</t>
  </si>
  <si>
    <t>62bcaf1356bcb11219006c96</t>
  </si>
  <si>
    <t>597f4cdd652fe882468b5359</t>
  </si>
  <si>
    <t>Person 5409</t>
  </si>
  <si>
    <t>62bcaf1856bcb11219006c98</t>
  </si>
  <si>
    <t>597f4cdd652fe882468b5354</t>
  </si>
  <si>
    <t>Person 5410</t>
  </si>
  <si>
    <t>62bcaf1c56bcb11219006c9a</t>
  </si>
  <si>
    <t>597f4cdb652fe882468b5330</t>
  </si>
  <si>
    <t>Person 5411</t>
  </si>
  <si>
    <t>62bcaf2356bcb11219006c9d</t>
  </si>
  <si>
    <t>597f4cd9652fe882468b530e</t>
  </si>
  <si>
    <t>Person 5412</t>
  </si>
  <si>
    <t>62bcaf2756bcb11219006c9f</t>
  </si>
  <si>
    <t>597f4cd8652fe882468b5301</t>
  </si>
  <si>
    <t>Person 5413</t>
  </si>
  <si>
    <t>62bcaf3256bcb11219006ca2</t>
  </si>
  <si>
    <t>597f4cd8652fe882468b52fb</t>
  </si>
  <si>
    <t>Person 5414</t>
  </si>
  <si>
    <t>62bcaf3656bcb11219006ca4</t>
  </si>
  <si>
    <t>597f4cd3652fe882468b52c1</t>
  </si>
  <si>
    <t>Person 5415</t>
  </si>
  <si>
    <t>62bcaf4756bcb11219006caa</t>
  </si>
  <si>
    <t>Person 5416</t>
  </si>
  <si>
    <t>62bcaf8956bcb11219006cbd</t>
  </si>
  <si>
    <t>Person 5417</t>
  </si>
  <si>
    <t>62bcaf9056bcb11219006cc0</t>
  </si>
  <si>
    <t>597f4cd0652fe882468b52a4</t>
  </si>
  <si>
    <t>Person 5418</t>
  </si>
  <si>
    <t>62bcaf9556bcb11219006cc2</t>
  </si>
  <si>
    <t>597f4ccf652fe882468b5296</t>
  </si>
  <si>
    <t>Person 5419</t>
  </si>
  <si>
    <t>62bcaf9956bcb11219006cc4</t>
  </si>
  <si>
    <t>597f4ccf652fe882468b5293</t>
  </si>
  <si>
    <t>Person 5420</t>
  </si>
  <si>
    <t>62bcaf9e56bcb11219006cc6</t>
  </si>
  <si>
    <t>597f4cce652fe882468b528a</t>
  </si>
  <si>
    <t>Person 5421</t>
  </si>
  <si>
    <t>62bcafa256bcb11219006cc8</t>
  </si>
  <si>
    <t>597f4ccd652fe882468b526b</t>
  </si>
  <si>
    <t>Person 5422</t>
  </si>
  <si>
    <t>62bcafa756bcb11219006cca</t>
  </si>
  <si>
    <t>597f4ccc652fe882468b525e</t>
  </si>
  <si>
    <t>Person 5423</t>
  </si>
  <si>
    <t>62bcafae56bcb11219006ccd</t>
  </si>
  <si>
    <t>597f4ccc652fe882468b5259</t>
  </si>
  <si>
    <t>Person 5424</t>
  </si>
  <si>
    <t>Person 5425</t>
  </si>
  <si>
    <t>62bcafc056bcb11219006cd4</t>
  </si>
  <si>
    <t>Person 5426</t>
  </si>
  <si>
    <t>62bcafcd56bcb11219006cd9</t>
  </si>
  <si>
    <t>597f4ccb652fe882468b524f</t>
  </si>
  <si>
    <t>Person 5427</t>
  </si>
  <si>
    <t>62bcafd556bcb11219006cdc</t>
  </si>
  <si>
    <t>597f4cca652fe882468b524a</t>
  </si>
  <si>
    <t>Person 5428</t>
  </si>
  <si>
    <t>62bcafd956bcb11219006cde</t>
  </si>
  <si>
    <t>Person 5429</t>
  </si>
  <si>
    <t>62bcafdd56bcb11219006ce0</t>
  </si>
  <si>
    <t>Person 5430</t>
  </si>
  <si>
    <t>62bcafe456bcb11219006ce3</t>
  </si>
  <si>
    <t>597f4cc9652fe882468b523b</t>
  </si>
  <si>
    <t>Person 5431</t>
  </si>
  <si>
    <t>62bcafeb56bcb11219006ce6</t>
  </si>
  <si>
    <t>597f4cc9652fe882468b5236</t>
  </si>
  <si>
    <t>Person 5432</t>
  </si>
  <si>
    <t>62bcaff056bcb11219006ce8</t>
  </si>
  <si>
    <t>597f4cc8652fe882468b5233</t>
  </si>
  <si>
    <t>Person 5433</t>
  </si>
  <si>
    <t>62bcaff256bcb11219006ce9</t>
  </si>
  <si>
    <t>597f4cc8652fe882468b522c</t>
  </si>
  <si>
    <t>Person 5434</t>
  </si>
  <si>
    <t>62bcaff656bcb11219006ceb</t>
  </si>
  <si>
    <t>597f4cc7652fe882468b5223</t>
  </si>
  <si>
    <t>Person 5435</t>
  </si>
  <si>
    <t>62bcaffa56bcb11219006ced</t>
  </si>
  <si>
    <t>597f4cc6652fe882468b5218</t>
  </si>
  <si>
    <t>Person 5436</t>
  </si>
  <si>
    <t>62bcaffe56bcb11219006cef</t>
  </si>
  <si>
    <t>597f4cc5652fe882468b5211</t>
  </si>
  <si>
    <t>Person 5437</t>
  </si>
  <si>
    <t>62bcb00356bcb11219006cf1</t>
  </si>
  <si>
    <t>597f4cc3652fe882468b51d1</t>
  </si>
  <si>
    <t>Person 5438</t>
  </si>
  <si>
    <t>62bcb00756bcb11219006cf3</t>
  </si>
  <si>
    <t>Person 5439</t>
  </si>
  <si>
    <t>62bcb00b56bcb11219006cf5</t>
  </si>
  <si>
    <t>597f4cc1652fe882468b51c7</t>
  </si>
  <si>
    <t>Person 5440</t>
  </si>
  <si>
    <t>62bcb03456bcb11219006d02</t>
  </si>
  <si>
    <t>Person 5441</t>
  </si>
  <si>
    <t>62bcb04256bcb11219006d07</t>
  </si>
  <si>
    <t>Person 5442</t>
  </si>
  <si>
    <t>62bcb04956bcb11219006d0a</t>
  </si>
  <si>
    <t>597f4cc1652fe882468b51c2</t>
  </si>
  <si>
    <t>Person 5443</t>
  </si>
  <si>
    <t>62bcb06356bcb11219006d13</t>
  </si>
  <si>
    <t>Person 5444</t>
  </si>
  <si>
    <t>62bcb06b56bcb11219006d16</t>
  </si>
  <si>
    <t>Person 5445</t>
  </si>
  <si>
    <t>62bcb07356bcb11219006d19</t>
  </si>
  <si>
    <t>597f4cc0652fe882468b51bb</t>
  </si>
  <si>
    <t>Person 5446</t>
  </si>
  <si>
    <t>62bcb09356bcb11219006d24</t>
  </si>
  <si>
    <t>Person 5447</t>
  </si>
  <si>
    <t>62bcb09a56bcb11219006d27</t>
  </si>
  <si>
    <t>Person 5448</t>
  </si>
  <si>
    <t>62bcb0d056bcb11219006d39</t>
  </si>
  <si>
    <t>Person 5449</t>
  </si>
  <si>
    <t>62bcb0f056bcb11219006d43</t>
  </si>
  <si>
    <t>Person 5450</t>
  </si>
  <si>
    <t>62bcb11a56bcb11219006d4d</t>
  </si>
  <si>
    <t>Person 5451</t>
  </si>
  <si>
    <t>62bcb12456bcb11219006d51</t>
  </si>
  <si>
    <t>597f4cbf652fe882468b51b8</t>
  </si>
  <si>
    <t>Person 5452</t>
  </si>
  <si>
    <t>62bcb12956bcb11219006d53</t>
  </si>
  <si>
    <t>597f4cbd652fe882468b519c</t>
  </si>
  <si>
    <t>Person 5453</t>
  </si>
  <si>
    <t>62bcb12d56bcb11219006d55</t>
  </si>
  <si>
    <t>597f4cb7652fe882468b4fea</t>
  </si>
  <si>
    <t>Person 5454</t>
  </si>
  <si>
    <t>62bcb13156bcb11219006d57</t>
  </si>
  <si>
    <t>597f4cb6652fe882468b4fe2</t>
  </si>
  <si>
    <t>Person 5455</t>
  </si>
  <si>
    <t>62bcb13556bcb11219006d59</t>
  </si>
  <si>
    <t>Person 5456</t>
  </si>
  <si>
    <t>62bcb13956bcb11219006d5b</t>
  </si>
  <si>
    <t>Person 5457</t>
  </si>
  <si>
    <t>62bcb14756bcb11219006d5f</t>
  </si>
  <si>
    <t>597f4cb6652fe882468b4fdd</t>
  </si>
  <si>
    <t>Person 5458</t>
  </si>
  <si>
    <t>62bcb14b56bcb11219006d61</t>
  </si>
  <si>
    <t>597f4cb6652fe882468b4fda</t>
  </si>
  <si>
    <t>Person 5459</t>
  </si>
  <si>
    <t>62bcb14f56bcb11219006d63</t>
  </si>
  <si>
    <t>597f4cb4652fe882468b4f97</t>
  </si>
  <si>
    <t>Person 5460</t>
  </si>
  <si>
    <t>62bcb15456bcb11219006d65</t>
  </si>
  <si>
    <t>597f4cb4652fe882468b4f92</t>
  </si>
  <si>
    <t>Person 5461</t>
  </si>
  <si>
    <t>62bcb15856bcb11219006d67</t>
  </si>
  <si>
    <t>597f4cb3652fe882468b4f8b</t>
  </si>
  <si>
    <t>Person 5462</t>
  </si>
  <si>
    <t>62bcb15c56bcb11219006d69</t>
  </si>
  <si>
    <t>597f4cb1652fe882468b4f64</t>
  </si>
  <si>
    <t>Person 5463</t>
  </si>
  <si>
    <t>62bcb16056bcb11219006d6b</t>
  </si>
  <si>
    <t>597f4cb1652fe882468b4f3d</t>
  </si>
  <si>
    <t>Person 5464</t>
  </si>
  <si>
    <t>62bcb16556bcb11219006d6d</t>
  </si>
  <si>
    <t>597f4cb0652fe882468b4f1e</t>
  </si>
  <si>
    <t>Person 5465</t>
  </si>
  <si>
    <t>62bcb16c56bcb11219006d70</t>
  </si>
  <si>
    <t>Person 5466</t>
  </si>
  <si>
    <t>62bcb18456bcb11219006d78</t>
  </si>
  <si>
    <t>597f4cb0652fe882468b4f19</t>
  </si>
  <si>
    <t>Person 5467</t>
  </si>
  <si>
    <t>62bcb18856bcb11219006d7a</t>
  </si>
  <si>
    <t>597f4caf652fe882468b4f16</t>
  </si>
  <si>
    <t>Person 5468</t>
  </si>
  <si>
    <t>62bcb18c56bcb11219006d7c</t>
  </si>
  <si>
    <t>597f4caf652fe882468b4f13</t>
  </si>
  <si>
    <t>Person 5469</t>
  </si>
  <si>
    <t>62bcb19056bcb11219006d7e</t>
  </si>
  <si>
    <t>Person 5470</t>
  </si>
  <si>
    <t>62bcb19556bcb11219006d80</t>
  </si>
  <si>
    <t>597f4caf652fe882468b4f0e</t>
  </si>
  <si>
    <t>Person 5471</t>
  </si>
  <si>
    <t>62bcb19956bcb11219006d82</t>
  </si>
  <si>
    <t>597f4cae652fe882468b4f09</t>
  </si>
  <si>
    <t>Person 5472</t>
  </si>
  <si>
    <t>62bcb1a056bcb11219006d85</t>
  </si>
  <si>
    <t>597f4cad652fe882468b4efe</t>
  </si>
  <si>
    <t>Person 5473</t>
  </si>
  <si>
    <t>62bcb1ae56bcb11219006d8a</t>
  </si>
  <si>
    <t>Person 5474</t>
  </si>
  <si>
    <t>62bcb1b256bcb11219006d8c</t>
  </si>
  <si>
    <t>597f4cad652fe882468b4ef9</t>
  </si>
  <si>
    <t>Person 5475</t>
  </si>
  <si>
    <t>62bcb1b656bcb11219006d8e</t>
  </si>
  <si>
    <t>597f4cac652fe882468b4ef2</t>
  </si>
  <si>
    <t>Person 5476</t>
  </si>
  <si>
    <t>62bcb23056bcb11219006db6</t>
  </si>
  <si>
    <t>597f4cab652fe882468b4ebc</t>
  </si>
  <si>
    <t>Person 5477</t>
  </si>
  <si>
    <t>62bcb23556bcb11219006db8</t>
  </si>
  <si>
    <t>Person 5478</t>
  </si>
  <si>
    <t>62bcb23c56bcb11219006dbb</t>
  </si>
  <si>
    <t>Person 5479</t>
  </si>
  <si>
    <t>62bcb24756bcb11219006dbf</t>
  </si>
  <si>
    <t>597f4caa652fe882468b4e8a</t>
  </si>
  <si>
    <t>Person 5480</t>
  </si>
  <si>
    <t>62bcb24e56bcb11219006dc2</t>
  </si>
  <si>
    <t>597f4ca9652fe882468b4e57</t>
  </si>
  <si>
    <t>Person 5481</t>
  </si>
  <si>
    <t>62bcb25256bcb11219006dc4</t>
  </si>
  <si>
    <t>Person 5482</t>
  </si>
  <si>
    <t>62bcb25656bcb11219006dc6</t>
  </si>
  <si>
    <t>Person 5483</t>
  </si>
  <si>
    <t>62bcb26456bcb11219006dca</t>
  </si>
  <si>
    <t>Person 5484</t>
  </si>
  <si>
    <t>62bcb26e56bcb11219006dce</t>
  </si>
  <si>
    <t>597f4ca9652fe882468b4e31</t>
  </si>
  <si>
    <t>Person 5485</t>
  </si>
  <si>
    <t>62bcb27656bcb11219006dd1</t>
  </si>
  <si>
    <t>597f4ca7652fe882468b4e0f</t>
  </si>
  <si>
    <t>Person 5486</t>
  </si>
  <si>
    <t>62bcb28956bcb11219006dd8</t>
  </si>
  <si>
    <t>597f4ca6652fe882468b4dd8</t>
  </si>
  <si>
    <t>Person 5487</t>
  </si>
  <si>
    <t>62bcb28d56bcb11219006dda</t>
  </si>
  <si>
    <t>597f4ca4652fe882468b4dd1</t>
  </si>
  <si>
    <t>Person 5488</t>
  </si>
  <si>
    <t>62bcb29256bcb11219006ddc</t>
  </si>
  <si>
    <t>597f4ca4652fe882468b4dc8</t>
  </si>
  <si>
    <t>Person 5489</t>
  </si>
  <si>
    <t>62bcb29656bcb11219006dde</t>
  </si>
  <si>
    <t>597f4ca3652fe882468b4db9</t>
  </si>
  <si>
    <t>Person 5490</t>
  </si>
  <si>
    <t>62bcb29a56bcb11219006de0</t>
  </si>
  <si>
    <t>597f4ca2652fe882468b4da2</t>
  </si>
  <si>
    <t>Person 5491</t>
  </si>
  <si>
    <t>62bcb29e56bcb11219006de2</t>
  </si>
  <si>
    <t>597f4ca0652fe882468b4d80</t>
  </si>
  <si>
    <t>Person 5492</t>
  </si>
  <si>
    <t>62bcb2a356bcb11219006de4</t>
  </si>
  <si>
    <t>597f4c9b652fe882468b4d46</t>
  </si>
  <si>
    <t>Person 5493</t>
  </si>
  <si>
    <t>62bcb2aa56bcb11219006de7</t>
  </si>
  <si>
    <t>597f4c9b652fe882468b4d41</t>
  </si>
  <si>
    <t>Person 5494</t>
  </si>
  <si>
    <t>62bcb2ae56bcb11219006de9</t>
  </si>
  <si>
    <t>597f4c9a652fe882468b4d33</t>
  </si>
  <si>
    <t>Person 5495</t>
  </si>
  <si>
    <t>62bcb2b256bcb11219006deb</t>
  </si>
  <si>
    <t>597f4c9a652fe882468b4d30</t>
  </si>
  <si>
    <t>Person 5496</t>
  </si>
  <si>
    <t>62bcb2ba56bcb11219006dee</t>
  </si>
  <si>
    <t>597f4c99652fe882468b4d25</t>
  </si>
  <si>
    <t>Person 5497</t>
  </si>
  <si>
    <t>62bcb2be56bcb11219006df0</t>
  </si>
  <si>
    <t>597f4c98652fe882468b4d17</t>
  </si>
  <si>
    <t>Person 5498</t>
  </si>
  <si>
    <t>62bcb2c256bcb11219006df2</t>
  </si>
  <si>
    <t>597f4c97652fe882468b4d07</t>
  </si>
  <si>
    <t>Person 5499</t>
  </si>
  <si>
    <t>62bcb2c656bcb11219006df4</t>
  </si>
  <si>
    <t>Person 5500</t>
  </si>
  <si>
    <t>62bcb2ca56bcb11219006df6</t>
  </si>
  <si>
    <t>597f4c96652fe882468b4d00</t>
  </si>
  <si>
    <t>Person 5501</t>
  </si>
  <si>
    <t>62bcb2cf56bcb11219006df8</t>
  </si>
  <si>
    <t>597f4c96652fe882468b4cf9</t>
  </si>
  <si>
    <t>Person 5502</t>
  </si>
  <si>
    <t>62bcb2dc56bcb11219006dfd</t>
  </si>
  <si>
    <t>Person 5503</t>
  </si>
  <si>
    <t>62bcb2e056bcb11219006dff</t>
  </si>
  <si>
    <t>597f4c95652fe882468b4cea</t>
  </si>
  <si>
    <t>Person 5504</t>
  </si>
  <si>
    <t>62bcb2e756bcb11219006e02</t>
  </si>
  <si>
    <t>597f4c94652fe882468b4ce3</t>
  </si>
  <si>
    <t>Person 5505</t>
  </si>
  <si>
    <t>62bcb2f256bcb11219006e06</t>
  </si>
  <si>
    <t>Person 5506</t>
  </si>
  <si>
    <t>62bcb2f656bcb11219006e08</t>
  </si>
  <si>
    <t>597f4c94652fe882468b4ce0</t>
  </si>
  <si>
    <t>Person 5507</t>
  </si>
  <si>
    <t>62bcb2fa56bcb11219006e0a</t>
  </si>
  <si>
    <t>597f4c93652fe882468b4cd2</t>
  </si>
  <si>
    <t>Person 5508</t>
  </si>
  <si>
    <t>Person 5509</t>
  </si>
  <si>
    <t>Person 5510</t>
  </si>
  <si>
    <t>62bcb30d56bcb11219006e12</t>
  </si>
  <si>
    <t>Person 5511</t>
  </si>
  <si>
    <t>62bcb31156bcb11219006e14</t>
  </si>
  <si>
    <t>Person 5512</t>
  </si>
  <si>
    <t>62bcb31556bcb11219006e16</t>
  </si>
  <si>
    <t>Person 5513</t>
  </si>
  <si>
    <t>62bcb31956bcb11219006e18</t>
  </si>
  <si>
    <t>Person 5514</t>
  </si>
  <si>
    <t>62bcb31e56bcb11219006e1a</t>
  </si>
  <si>
    <t>Person 5515</t>
  </si>
  <si>
    <t>62bcb32856bcb11219006e1e</t>
  </si>
  <si>
    <t>Person 5516</t>
  </si>
  <si>
    <t>62bcb32c56bcb11219006e20</t>
  </si>
  <si>
    <t>Person 5517</t>
  </si>
  <si>
    <t>62bcb33356bcb11219006e23</t>
  </si>
  <si>
    <t>Person 5518</t>
  </si>
  <si>
    <t>62bcb33e56bcb11219006e27</t>
  </si>
  <si>
    <t>Person 5519</t>
  </si>
  <si>
    <t>62bcb35556bcb11219006e2d</t>
  </si>
  <si>
    <t>Person 5520</t>
  </si>
  <si>
    <t>62bcb35c56bcb11219006e30</t>
  </si>
  <si>
    <t>Person 5521</t>
  </si>
  <si>
    <t>62bcb36056bcb11219006e32</t>
  </si>
  <si>
    <t>Person 5522</t>
  </si>
  <si>
    <t>62bcb37a56bcb11219006e37</t>
  </si>
  <si>
    <t>Person 5523</t>
  </si>
  <si>
    <t>62bcb37e56bcb11219006e39</t>
  </si>
  <si>
    <t>Person 5524</t>
  </si>
  <si>
    <t>62bcb38256bcb11219006e3b</t>
  </si>
  <si>
    <t>Person 5525</t>
  </si>
  <si>
    <t>62bcb38c56bcb11219006e3f</t>
  </si>
  <si>
    <t>Person 5526</t>
  </si>
  <si>
    <t>62bcb39d56bcb11219006e44</t>
  </si>
  <si>
    <t>Person 5527</t>
  </si>
  <si>
    <t>62bcb3a156bcb11219006e46</t>
  </si>
  <si>
    <t>Person 5528</t>
  </si>
  <si>
    <t>62bcb3a556bcb11219006e48</t>
  </si>
  <si>
    <t>Person 5529</t>
  </si>
  <si>
    <t>62bcb3aa56bcb11219006e4a</t>
  </si>
  <si>
    <t>Person 5530</t>
  </si>
  <si>
    <t>62bcb3c156bcb11219006e51</t>
  </si>
  <si>
    <t>Person 5531</t>
  </si>
  <si>
    <t>62bcb3cb56bcb11219006e55</t>
  </si>
  <si>
    <t>Person 5532</t>
  </si>
  <si>
    <t>62bcb3cf56bcb11219006e57</t>
  </si>
  <si>
    <t>Person 5533</t>
  </si>
  <si>
    <t>62bcb3d356bcb11219006e59</t>
  </si>
  <si>
    <t>Person 5534</t>
  </si>
  <si>
    <t>62bcb3f656bcb11219006e62</t>
  </si>
  <si>
    <t>Person 5535</t>
  </si>
  <si>
    <t>62bcb3fa56bcb11219006e64</t>
  </si>
  <si>
    <t>Person 5536</t>
  </si>
  <si>
    <t>62bcb40156bcb11219006e67</t>
  </si>
  <si>
    <t>Person 5537</t>
  </si>
  <si>
    <t>62bcb40f56bcb11219006e6c</t>
  </si>
  <si>
    <t>Person 5538</t>
  </si>
  <si>
    <t>62bcb41356bcb11219006e6e</t>
  </si>
  <si>
    <t>Person 5539</t>
  </si>
  <si>
    <t>62bcb42056bcb11219006e72</t>
  </si>
  <si>
    <t>Person 5540</t>
  </si>
  <si>
    <t>62bcb44356bcb11219006e78</t>
  </si>
  <si>
    <t>Person 5541</t>
  </si>
  <si>
    <t>62bcb44e56bcb11219006e7c</t>
  </si>
  <si>
    <t>Person 5542</t>
  </si>
  <si>
    <t>62bcb45256bcb11219006e7e</t>
  </si>
  <si>
    <t>Person 5543</t>
  </si>
  <si>
    <t>62bcb45956bcb11219006e81</t>
  </si>
  <si>
    <t>Person 5544</t>
  </si>
  <si>
    <t>62bcb45d56bcb11219006e83</t>
  </si>
  <si>
    <t>Person 5545</t>
  </si>
  <si>
    <t>62bcb46256bcb11219006e85</t>
  </si>
  <si>
    <t>Person 5546</t>
  </si>
  <si>
    <t>62bcb46956bcb11219006e87</t>
  </si>
  <si>
    <t>Person 5547</t>
  </si>
  <si>
    <t>62bcb46d56bcb11219006e89</t>
  </si>
  <si>
    <t>Person 5548</t>
  </si>
  <si>
    <t>62bcb48156bcb11219006e90</t>
  </si>
  <si>
    <t>Person 5549</t>
  </si>
  <si>
    <t>62bcb49156bcb11219006e95</t>
  </si>
  <si>
    <t>597f4c92652fe882468b4cbe</t>
  </si>
  <si>
    <t>Person 5550</t>
  </si>
  <si>
    <t>62bcb49a56bcb11219006e98</t>
  </si>
  <si>
    <t>597f4c91652fe882468b4cb5</t>
  </si>
  <si>
    <t>Person 5551</t>
  </si>
  <si>
    <t>62bcb4a456bcb11219006e9c</t>
  </si>
  <si>
    <t>597f4c90652fe882468b4cb0</t>
  </si>
  <si>
    <t>Person 5552</t>
  </si>
  <si>
    <t>62bcb4ac56bcb11219006e9f</t>
  </si>
  <si>
    <t>597f4c90652fe882468b4cab</t>
  </si>
  <si>
    <t>Person 5553</t>
  </si>
  <si>
    <t>62bcb4b356bcb11219006ea2</t>
  </si>
  <si>
    <t>597f4c90652fe882468b4ca6</t>
  </si>
  <si>
    <t>Person 5554</t>
  </si>
  <si>
    <t>62bcb4be56bcb11219006ea6</t>
  </si>
  <si>
    <t>597f4c8f652fe882468b4c9c</t>
  </si>
  <si>
    <t>Person 5555</t>
  </si>
  <si>
    <t>62bcb4c256bcb11219006ea8</t>
  </si>
  <si>
    <t>597f4c8e652fe882468b4c93</t>
  </si>
  <si>
    <t>Person 5556</t>
  </si>
  <si>
    <t>62bcb4c656bcb11219006eaa</t>
  </si>
  <si>
    <t>Person 5557</t>
  </si>
  <si>
    <t>62bcb4ca56bcb11219006eac</t>
  </si>
  <si>
    <t>597f4c8e652fe882468b4c8e</t>
  </si>
  <si>
    <t>Person 5558</t>
  </si>
  <si>
    <t>62bcb4e456bcb11219006eb4</t>
  </si>
  <si>
    <t>597f4c8d652fe882468b4c7f</t>
  </si>
  <si>
    <t>Person 5559</t>
  </si>
  <si>
    <t>62bcb4e956bcb11219006eb6</t>
  </si>
  <si>
    <t>597f4c8b652fe882468b4c72</t>
  </si>
  <si>
    <t>Person 5560</t>
  </si>
  <si>
    <t>62bcb4ee56bcb11219006eb8</t>
  </si>
  <si>
    <t>597f4c8b652fe882468b4c65</t>
  </si>
  <si>
    <t>Person 5561</t>
  </si>
  <si>
    <t>62bcb4f256bcb11219006eba</t>
  </si>
  <si>
    <t>Person 5562</t>
  </si>
  <si>
    <t>62bcb4f656bcb11219006ebc</t>
  </si>
  <si>
    <t>Person 5563</t>
  </si>
  <si>
    <t>62bcb53956bcb11219006ecc</t>
  </si>
  <si>
    <t>Person 5564</t>
  </si>
  <si>
    <t>62bcb54956bcb11219006ed2</t>
  </si>
  <si>
    <t>Person 5565</t>
  </si>
  <si>
    <t>62bcb55d56bcb11219006ed8</t>
  </si>
  <si>
    <t>597f4c8a652fe882468b4c60</t>
  </si>
  <si>
    <t>Person 5566</t>
  </si>
  <si>
    <t>62bcb56156bcb11219006eda</t>
  </si>
  <si>
    <t>Person 5567</t>
  </si>
  <si>
    <t>62bcb56556bcb11219006edc</t>
  </si>
  <si>
    <t>Person 5568</t>
  </si>
  <si>
    <t>62bcb56956bcb11219006ede</t>
  </si>
  <si>
    <t>597f4c8a652fe882468b4c5a</t>
  </si>
  <si>
    <t>Person 5569</t>
  </si>
  <si>
    <t>62bcb56e56bcb11219006ee0</t>
  </si>
  <si>
    <t>597f4c88652fe882468b4c3b</t>
  </si>
  <si>
    <t>Person 5570</t>
  </si>
  <si>
    <t>62bcb57256bcb11219006ee2</t>
  </si>
  <si>
    <t>Person 5571</t>
  </si>
  <si>
    <t>62bcb57656bcb11219006ee4</t>
  </si>
  <si>
    <t>597f4c85652fe882468b4c20</t>
  </si>
  <si>
    <t>Person 5572</t>
  </si>
  <si>
    <t>62bcb57a56bcb11219006ee6</t>
  </si>
  <si>
    <t>597f4c84652fe882468b4c13</t>
  </si>
  <si>
    <t>Person 5573</t>
  </si>
  <si>
    <t>62bcb58156bcb11219006ee9</t>
  </si>
  <si>
    <t>Person 5574</t>
  </si>
  <si>
    <t>62bcb58956bcb11219006eec</t>
  </si>
  <si>
    <t>Person 5575</t>
  </si>
  <si>
    <t>62bcb58d56bcb11219006eee</t>
  </si>
  <si>
    <t>Person 5576</t>
  </si>
  <si>
    <t>62bcb59d56bcb11219006ef4</t>
  </si>
  <si>
    <t>Person 5577</t>
  </si>
  <si>
    <t>62bcb5a556bcb11219006ef7</t>
  </si>
  <si>
    <t>597f4c84652fe882468b4c0e</t>
  </si>
  <si>
    <t>Person 5578</t>
  </si>
  <si>
    <t>62bcb5ac56bcb11219006ef9</t>
  </si>
  <si>
    <t>597f4c83652fe882468b4c09</t>
  </si>
  <si>
    <t>Person 5579</t>
  </si>
  <si>
    <t>62bcb5b156bcb11219006efb</t>
  </si>
  <si>
    <t>597f4c82652fe882468b4bea</t>
  </si>
  <si>
    <t>Person 5580</t>
  </si>
  <si>
    <t>62bcb5b556bcb11219006efd</t>
  </si>
  <si>
    <t>Person 5581</t>
  </si>
  <si>
    <t>62bcb5b956bcb11219006eff</t>
  </si>
  <si>
    <t>Person 5582</t>
  </si>
  <si>
    <t>62bcb5c056bcb11219006f02</t>
  </si>
  <si>
    <t>597f4c80652fe882468b4bd5</t>
  </si>
  <si>
    <t>Person 5583</t>
  </si>
  <si>
    <t>62bcb5c456bcb11219006f04</t>
  </si>
  <si>
    <t>597f4c7f652fe882468b4bba</t>
  </si>
  <si>
    <t>Person 5584</t>
  </si>
  <si>
    <t>62bcb5cf56bcb11219006f08</t>
  </si>
  <si>
    <t>597f4c7f652fe882468b4bb7</t>
  </si>
  <si>
    <t>Person 5585</t>
  </si>
  <si>
    <t>62bcb5d356bcb11219006f0a</t>
  </si>
  <si>
    <t>Person 5586</t>
  </si>
  <si>
    <t>62bcb5da56bcb11219006f0d</t>
  </si>
  <si>
    <t>Person 5587</t>
  </si>
  <si>
    <t>62bcb5de56bcb11219006f0f</t>
  </si>
  <si>
    <t>597f4c7e652fe882468b4bb0</t>
  </si>
  <si>
    <t>Person 5588</t>
  </si>
  <si>
    <t>62bcb5e556bcb11219006f12</t>
  </si>
  <si>
    <t>597f4c7d652fe882468b4b9b</t>
  </si>
  <si>
    <t>Person 5589</t>
  </si>
  <si>
    <t>62bcb5eb56bcb11219006f14</t>
  </si>
  <si>
    <t>597f4c7c652fe882468b4b90</t>
  </si>
  <si>
    <t>Person 5590</t>
  </si>
  <si>
    <t>62bcb5ef56bcb11219006f16</t>
  </si>
  <si>
    <t>597f4c7b652fe882468b4b80</t>
  </si>
  <si>
    <t>Person 5591</t>
  </si>
  <si>
    <t>62bcb5f356bcb11219006f18</t>
  </si>
  <si>
    <t>Person 5592</t>
  </si>
  <si>
    <t>62bcb5f756bcb11219006f1a</t>
  </si>
  <si>
    <t>597f4c7a652fe882468b4b7a</t>
  </si>
  <si>
    <t>Person 5593</t>
  </si>
  <si>
    <t>62bcb5fc56bcb11219006f1c</t>
  </si>
  <si>
    <t>597f4c7a652fe882468b4b75</t>
  </si>
  <si>
    <t>Person 5594</t>
  </si>
  <si>
    <t>62bcb60056bcb11219006f1e</t>
  </si>
  <si>
    <t>597f4c79652fe882468b4b6c</t>
  </si>
  <si>
    <t>Person 5595</t>
  </si>
  <si>
    <t>62bcb60756bcb11219006f21</t>
  </si>
  <si>
    <t>Person 5596</t>
  </si>
  <si>
    <t>62bcb60b56bcb11219006f23</t>
  </si>
  <si>
    <t>597f4c79652fe882468b4b67</t>
  </si>
  <si>
    <t>Person 5597</t>
  </si>
  <si>
    <t>62bcb60f56bcb11219006f25</t>
  </si>
  <si>
    <t>Person 5598</t>
  </si>
  <si>
    <t>62bcb61456bcb11219006f27</t>
  </si>
  <si>
    <t>Person 5599</t>
  </si>
  <si>
    <t>62bcb61856bcb11219006f29</t>
  </si>
  <si>
    <t>Person 5600</t>
  </si>
  <si>
    <t>62bcb61c56bcb11219006f2b</t>
  </si>
  <si>
    <t>Person 5601</t>
  </si>
  <si>
    <t>62bcb62056bcb11219006f2d</t>
  </si>
  <si>
    <t>Person 5602</t>
  </si>
  <si>
    <t>Person 5603</t>
  </si>
  <si>
    <t>62bcb64256bcb11219006f38</t>
  </si>
  <si>
    <t>Person 5604</t>
  </si>
  <si>
    <t>62bcb66256bcb11219006f42</t>
  </si>
  <si>
    <t>Person 5605</t>
  </si>
  <si>
    <t>62bcb6b456bcb11219006f57</t>
  </si>
  <si>
    <t>Person 5606</t>
  </si>
  <si>
    <t>62bcb6b856bcb11219006f59</t>
  </si>
  <si>
    <t>Person 5607</t>
  </si>
  <si>
    <t>62bcb6c656bcb11219006f5e</t>
  </si>
  <si>
    <t>Person 5608</t>
  </si>
  <si>
    <t>62bcb6f556bcb11219006f64</t>
  </si>
  <si>
    <t>Person 5609</t>
  </si>
  <si>
    <t>62bcb70256bcb11219006f68</t>
  </si>
  <si>
    <t>Person 5610</t>
  </si>
  <si>
    <t>62bcb70a56bcb11219006f6b</t>
  </si>
  <si>
    <t>Person 5611</t>
  </si>
  <si>
    <t>62bcb70e56bcb11219006f6d</t>
  </si>
  <si>
    <t>Person 5612</t>
  </si>
  <si>
    <t>62bcb71256bcb11219006f6f</t>
  </si>
  <si>
    <t>Person 5613</t>
  </si>
  <si>
    <t>62bcb71956bcb11219006f72</t>
  </si>
  <si>
    <t>Person 5614</t>
  </si>
  <si>
    <t>62bcb71d56bcb11219006f74</t>
  </si>
  <si>
    <t>Person 5615</t>
  </si>
  <si>
    <t>62bcb72b56bcb11219006f78</t>
  </si>
  <si>
    <t>Person 5616</t>
  </si>
  <si>
    <t>62bcb73256bcb11219006f7a</t>
  </si>
  <si>
    <t>Person 5617</t>
  </si>
  <si>
    <t>62bcb73f56bcb11219006f7e</t>
  </si>
  <si>
    <t>Person 5618</t>
  </si>
  <si>
    <t>62bcb74356bcb11219006f80</t>
  </si>
  <si>
    <t>Person 5619</t>
  </si>
  <si>
    <t>62bcb74e56bcb11219006f83</t>
  </si>
  <si>
    <t>Person 5620</t>
  </si>
  <si>
    <t>62bcb75856bcb11219006f87</t>
  </si>
  <si>
    <t>Person 5621</t>
  </si>
  <si>
    <t>62bcb76956bcb11219006f8d</t>
  </si>
  <si>
    <t>Person 5622</t>
  </si>
  <si>
    <t>62bcb76d56bcb11219006f8f</t>
  </si>
  <si>
    <t>Person 5623</t>
  </si>
  <si>
    <t>62bcb77456bcb11219006f92</t>
  </si>
  <si>
    <t>Person 5624</t>
  </si>
  <si>
    <t>62bcb77b56bcb11219006f95</t>
  </si>
  <si>
    <t>Person 5625</t>
  </si>
  <si>
    <t>62bcb77f56bcb11219006f97</t>
  </si>
  <si>
    <t>Person 5626</t>
  </si>
  <si>
    <t>62bcb78356bcb11219006f99</t>
  </si>
  <si>
    <t>Person 5627</t>
  </si>
  <si>
    <t>62bcb78756bcb11219006f9b</t>
  </si>
  <si>
    <t>Person 5628</t>
  </si>
  <si>
    <t>62bcb78f56bcb11219006f9d</t>
  </si>
  <si>
    <t>Person 5629</t>
  </si>
  <si>
    <t>62bcb79c56bcb11219006f9f</t>
  </si>
  <si>
    <t>Person 5630</t>
  </si>
  <si>
    <t>62bcb7a956bcb11219006fa3</t>
  </si>
  <si>
    <t>Person 5631</t>
  </si>
  <si>
    <t>62bcb7b456bcb11219006fa6</t>
  </si>
  <si>
    <t>Person 5632</t>
  </si>
  <si>
    <t>62bcb7b856bcb11219006fa8</t>
  </si>
  <si>
    <t>Person 5633</t>
  </si>
  <si>
    <t>62bcb7bc56bcb11219006faa</t>
  </si>
  <si>
    <t>Person 5634</t>
  </si>
  <si>
    <t>62bcb7c056bcb11219006fac</t>
  </si>
  <si>
    <t>Person 5635</t>
  </si>
  <si>
    <t>62bcb7c456bcb11219006fae</t>
  </si>
  <si>
    <t>Person 5636</t>
  </si>
  <si>
    <t>62bcb7c856bcb11219006fb0</t>
  </si>
  <si>
    <t>Person 5637</t>
  </si>
  <si>
    <t>62bcb7cd56bcb11219006fb2</t>
  </si>
  <si>
    <t>Person 5638</t>
  </si>
  <si>
    <t>62bcb7d156bcb11219006fb4</t>
  </si>
  <si>
    <t>Person 5639</t>
  </si>
  <si>
    <t>62bcb7d556bcb11219006fb6</t>
  </si>
  <si>
    <t>Person 5640</t>
  </si>
  <si>
    <t>62bcb7d956bcb11219006fb8</t>
  </si>
  <si>
    <t>Person 5641</t>
  </si>
  <si>
    <t>62bcb7e056bcb11219006fbb</t>
  </si>
  <si>
    <t>Person 5642</t>
  </si>
  <si>
    <t>62bcb7ea56bcb11219006fbf</t>
  </si>
  <si>
    <t>Person 5643</t>
  </si>
  <si>
    <t>62bcb7f856bcb11219006fc2</t>
  </si>
  <si>
    <t>597f4c77652fe882468b4b5d</t>
  </si>
  <si>
    <t>Person 5644</t>
  </si>
  <si>
    <t>62bcb7fc56bcb11219006fc4</t>
  </si>
  <si>
    <t>597f4c74652fe882468b4b41</t>
  </si>
  <si>
    <t>Person 5645</t>
  </si>
  <si>
    <t>62bcb80056bcb11219006fc6</t>
  </si>
  <si>
    <t>597f4c73652fe882468b4b31</t>
  </si>
  <si>
    <t>Person 5646</t>
  </si>
  <si>
    <t>62bcb80456bcb11219006fc8</t>
  </si>
  <si>
    <t>Person 5647</t>
  </si>
  <si>
    <t>62bcb80956bcb11219006fca</t>
  </si>
  <si>
    <t>Person 5648</t>
  </si>
  <si>
    <t>62bcb80d56bcb11219006fcc</t>
  </si>
  <si>
    <t>Person 5649</t>
  </si>
  <si>
    <t>62bcb81156bcb11219006fce</t>
  </si>
  <si>
    <t>597f4c73652fe882468b4b2e</t>
  </si>
  <si>
    <t>Person 5650</t>
  </si>
  <si>
    <t>62bcb81556bcb11219006fd0</t>
  </si>
  <si>
    <t>597f4c72652fe882468b4b21</t>
  </si>
  <si>
    <t>Person 5651</t>
  </si>
  <si>
    <t>62bcb81d56bcb11219006fd3</t>
  </si>
  <si>
    <t>597f4c71652fe882468b4b1e</t>
  </si>
  <si>
    <t>Person 5652</t>
  </si>
  <si>
    <t>62bcb82456bcb11219006fd6</t>
  </si>
  <si>
    <t>Person 5653</t>
  </si>
  <si>
    <t>62bcb82856bcb11219006fd8</t>
  </si>
  <si>
    <t>Person 5654</t>
  </si>
  <si>
    <t>62bcb83856bcb11219006fdd</t>
  </si>
  <si>
    <t>597f4c70652fe882468b4af9</t>
  </si>
  <si>
    <t>Person 5655</t>
  </si>
  <si>
    <t>62bcb83d56bcb11219006fdf</t>
  </si>
  <si>
    <t>597f4c6e652fe882468b4adf</t>
  </si>
  <si>
    <t>Person 5656</t>
  </si>
  <si>
    <t>62bcb84456bcb11219006fe2</t>
  </si>
  <si>
    <t>597f4c6c652fe882468b4aba</t>
  </si>
  <si>
    <t>Person 5657</t>
  </si>
  <si>
    <t>62bcb84856bcb11219006fe4</t>
  </si>
  <si>
    <t>597f4c6c652fe882468b4ab5</t>
  </si>
  <si>
    <t>Person 5658</t>
  </si>
  <si>
    <t>62bcb84c56bcb11219006fe6</t>
  </si>
  <si>
    <t>597f4c6c652fe882468b4ab2</t>
  </si>
  <si>
    <t>Person 5659</t>
  </si>
  <si>
    <t>62bcb85156bcb11219006fe8</t>
  </si>
  <si>
    <t>597f4c69652fe882468b4a7e</t>
  </si>
  <si>
    <t>Person 5660</t>
  </si>
  <si>
    <t>62bcb85556bcb11219006fea</t>
  </si>
  <si>
    <t>597f4c66652fe882468b4a44</t>
  </si>
  <si>
    <t>Person 5661</t>
  </si>
  <si>
    <t>62bcb85956bcb11219006fec</t>
  </si>
  <si>
    <t>Person 5662</t>
  </si>
  <si>
    <t>62bcb85d56bcb11219006fee</t>
  </si>
  <si>
    <t>Person 5663</t>
  </si>
  <si>
    <t>62bcb86756bcb11219006ff2</t>
  </si>
  <si>
    <t>597f4c65652fe882468b4a41</t>
  </si>
  <si>
    <t>Person 5664</t>
  </si>
  <si>
    <t>62bcb87256bcb11219006ff6</t>
  </si>
  <si>
    <t>597f4c65652fe882468b4a35</t>
  </si>
  <si>
    <t>Person 5665</t>
  </si>
  <si>
    <t>62bcb87c56bcb11219006ffa</t>
  </si>
  <si>
    <t>597f4c65652fe882468b4a32</t>
  </si>
  <si>
    <t>Person 5666</t>
  </si>
  <si>
    <t>62bcb88056bcb11219006ffc</t>
  </si>
  <si>
    <t>Person 5667</t>
  </si>
  <si>
    <t>62bcb88556bcb11219006ffe</t>
  </si>
  <si>
    <t>597f4c64652fe882468b4a26</t>
  </si>
  <si>
    <t>Person 5668</t>
  </si>
  <si>
    <t>62bcb88c56bcb11219007001</t>
  </si>
  <si>
    <t>597f4c64652fe882468b4a19</t>
  </si>
  <si>
    <t>Person 5669</t>
  </si>
  <si>
    <t>62bcb89356bcb11219007004</t>
  </si>
  <si>
    <t>597f4c63652fe882468b4a0b</t>
  </si>
  <si>
    <t>Person 5670</t>
  </si>
  <si>
    <t>62bcb89856bcb11219007006</t>
  </si>
  <si>
    <t>597f4c62652fe882468b4a06</t>
  </si>
  <si>
    <t>Person 5671</t>
  </si>
  <si>
    <t>62bcb89c56bcb11219007008</t>
  </si>
  <si>
    <t>597f4c62652fe882468b4a03</t>
  </si>
  <si>
    <t>Person 5672</t>
  </si>
  <si>
    <t>62bcb8a056bcb1121900700a</t>
  </si>
  <si>
    <t>597f4c61652fe882468b49e1</t>
  </si>
  <si>
    <t>Person 5673</t>
  </si>
  <si>
    <t>62bcb8a456bcb1121900700c</t>
  </si>
  <si>
    <t>597f4c60652fe882468b49c1</t>
  </si>
  <si>
    <t>Person 5674</t>
  </si>
  <si>
    <t>62bcb8a856bcb1121900700e</t>
  </si>
  <si>
    <t>597f4c60652fe882468b49b1</t>
  </si>
  <si>
    <t>Person 5675</t>
  </si>
  <si>
    <t>62bcb8ac56bcb11219007010</t>
  </si>
  <si>
    <t>597f4c5f652fe882468b499d</t>
  </si>
  <si>
    <t>Person 5676</t>
  </si>
  <si>
    <t>62bcb8b156bcb11219007012</t>
  </si>
  <si>
    <t>597f4c5e652fe882468b498a</t>
  </si>
  <si>
    <t>Person 5677</t>
  </si>
  <si>
    <t>62bcb8b556bcb11219007014</t>
  </si>
  <si>
    <t>597f4c5e652fe882468b4987</t>
  </si>
  <si>
    <t>Person 5678</t>
  </si>
  <si>
    <t>62bcb8bc56bcb11219007017</t>
  </si>
  <si>
    <t>597f4c5d652fe882468b4984</t>
  </si>
  <si>
    <t>Person 5679</t>
  </si>
  <si>
    <t>62bcb8cd56bcb1121900701d</t>
  </si>
  <si>
    <t>597f4c5c652fe882468b4974</t>
  </si>
  <si>
    <t>Person 5680</t>
  </si>
  <si>
    <t>62bcb8d156bcb1121900701f</t>
  </si>
  <si>
    <t>597f4c5b652fe882468b4965</t>
  </si>
  <si>
    <t>Person 5681</t>
  </si>
  <si>
    <t>62bcb8db56bcb11219007023</t>
  </si>
  <si>
    <t>597f4c5a652fe882468b494a</t>
  </si>
  <si>
    <t>Person 5682</t>
  </si>
  <si>
    <t>62bcb8e056bcb11219007025</t>
  </si>
  <si>
    <t>597f4c5a652fe882468b4944</t>
  </si>
  <si>
    <t>Person 5683</t>
  </si>
  <si>
    <t>62bcb8e456bcb11219007027</t>
  </si>
  <si>
    <t>597f4c58652fe882468b4918</t>
  </si>
  <si>
    <t>Person 5684</t>
  </si>
  <si>
    <t>62bcb8f156bcb1121900702c</t>
  </si>
  <si>
    <t>Person 5685</t>
  </si>
  <si>
    <t>62bcb90556bcb11219007032</t>
  </si>
  <si>
    <t>597f4c58652fe882468b490a</t>
  </si>
  <si>
    <t>Person 5686</t>
  </si>
  <si>
    <t>62bcb90956bcb11219007034</t>
  </si>
  <si>
    <t>Person 5687</t>
  </si>
  <si>
    <t>62bcb90d56bcb11219007036</t>
  </si>
  <si>
    <t>597f4c57652fe882468b48fc</t>
  </si>
  <si>
    <t>Person 5688</t>
  </si>
  <si>
    <t>62bcb91256bcb11219007038</t>
  </si>
  <si>
    <t>597f4c56652fe882468b48d5</t>
  </si>
  <si>
    <t>Person 5689</t>
  </si>
  <si>
    <t>62bcb91656bcb1121900703a</t>
  </si>
  <si>
    <t>597f4c55652fe882468b48cd</t>
  </si>
  <si>
    <t>Person 5690</t>
  </si>
  <si>
    <t>62bcb91a56bcb1121900703c</t>
  </si>
  <si>
    <t>597f4c55652fe882468b48c8</t>
  </si>
  <si>
    <t>Person 5691</t>
  </si>
  <si>
    <t>62bcb91e56bcb1121900703e</t>
  </si>
  <si>
    <t>597f4c54652fe882468b48b7</t>
  </si>
  <si>
    <t>Person 5692</t>
  </si>
  <si>
    <t>62bcb92256bcb11219007040</t>
  </si>
  <si>
    <t>Person 5693</t>
  </si>
  <si>
    <t>62bcb92656bcb11219007042</t>
  </si>
  <si>
    <t>Person 5694</t>
  </si>
  <si>
    <t>62bcb92e56bcb11219007045</t>
  </si>
  <si>
    <t>Person 5695</t>
  </si>
  <si>
    <t>62bcb93256bcb11219007047</t>
  </si>
  <si>
    <t>Person 5696</t>
  </si>
  <si>
    <t>62bcb93656bcb11219007049</t>
  </si>
  <si>
    <t>Person 5697</t>
  </si>
  <si>
    <t>62bcb93a56bcb1121900704b</t>
  </si>
  <si>
    <t>Person 5698</t>
  </si>
  <si>
    <t>62bcb93e56bcb1121900704d</t>
  </si>
  <si>
    <t>Person 5699</t>
  </si>
  <si>
    <t>62bcb94356bcb1121900704f</t>
  </si>
  <si>
    <t>597f4c53652fe882468b48b0</t>
  </si>
  <si>
    <t>Person 5700</t>
  </si>
  <si>
    <t>62bcb94756bcb11219007051</t>
  </si>
  <si>
    <t>597f4c53652fe882468b48ad</t>
  </si>
  <si>
    <t>Person 5701</t>
  </si>
  <si>
    <t>62bcb94b56bcb11219007053</t>
  </si>
  <si>
    <t>597f4c52652fe882468b48a8</t>
  </si>
  <si>
    <t>Person 5702</t>
  </si>
  <si>
    <t>62bcb94f56bcb11219007055</t>
  </si>
  <si>
    <t>597f4c51652fe882468b48a3</t>
  </si>
  <si>
    <t>Person 5703</t>
  </si>
  <si>
    <t>62bcb95456bcb11219007057</t>
  </si>
  <si>
    <t>597f4c51652fe882468b48a0</t>
  </si>
  <si>
    <t>Person 5704</t>
  </si>
  <si>
    <t>62bcb95856bcb11219007059</t>
  </si>
  <si>
    <t>597f4c51652fe882468b489b</t>
  </si>
  <si>
    <t>Person 5705</t>
  </si>
  <si>
    <t>62bcb95c56bcb1121900705b</t>
  </si>
  <si>
    <t>597f4c4f652fe882468b488e</t>
  </si>
  <si>
    <t>Person 5706</t>
  </si>
  <si>
    <t>62bcb96056bcb1121900705d</t>
  </si>
  <si>
    <t>597f4c4f652fe882468b488b</t>
  </si>
  <si>
    <t>Person 5707</t>
  </si>
  <si>
    <t>62bcb96456bcb1121900705f</t>
  </si>
  <si>
    <t>Person 5708</t>
  </si>
  <si>
    <t>62bcb96856bcb11219007061</t>
  </si>
  <si>
    <t>597f4c4e652fe882468b4888</t>
  </si>
  <si>
    <t>Person 5709</t>
  </si>
  <si>
    <t>62bcb96c56bcb11219007063</t>
  </si>
  <si>
    <t>Person 5710</t>
  </si>
  <si>
    <t>62bcb97456bcb11219007066</t>
  </si>
  <si>
    <t>597f4c4e652fe882468b4883</t>
  </si>
  <si>
    <t>Person 5711</t>
  </si>
  <si>
    <t>62bcb97b56bcb11219007069</t>
  </si>
  <si>
    <t>597f4c4d652fe882468b4880</t>
  </si>
  <si>
    <t>Person 5712</t>
  </si>
  <si>
    <t>62bcb97f56bcb1121900706b</t>
  </si>
  <si>
    <t>597f4c4d652fe882468b487b</t>
  </si>
  <si>
    <t>Person 5713</t>
  </si>
  <si>
    <t>62bcb98356bcb1121900706d</t>
  </si>
  <si>
    <t>Person 5714</t>
  </si>
  <si>
    <t>62bcb98756bcb1121900706f</t>
  </si>
  <si>
    <t>Person 5715</t>
  </si>
  <si>
    <t>62bcb99256bcb11219007073</t>
  </si>
  <si>
    <t>597f4c4c652fe882468b4876</t>
  </si>
  <si>
    <t>Person 5716</t>
  </si>
  <si>
    <t>62bcb99656bcb11219007075</t>
  </si>
  <si>
    <t>597f4c47652fe882468b4857</t>
  </si>
  <si>
    <t>Person 5717</t>
  </si>
  <si>
    <t>62bcb99a56bcb11219007077</t>
  </si>
  <si>
    <t>597f4c45652fe882468b4844</t>
  </si>
  <si>
    <t>Person 5718</t>
  </si>
  <si>
    <t>62bcb99e56bcb11219007079</t>
  </si>
  <si>
    <t>Person 5719</t>
  </si>
  <si>
    <t>62bcb9ac56bcb1121900707d</t>
  </si>
  <si>
    <t>Person 5720</t>
  </si>
  <si>
    <t>62bcb9b056bcb1121900707f</t>
  </si>
  <si>
    <t>Person 5721</t>
  </si>
  <si>
    <t>62bcb9b456bcb11219007081</t>
  </si>
  <si>
    <t>Person 5722</t>
  </si>
  <si>
    <t>62bcb9b856bcb11219007083</t>
  </si>
  <si>
    <t>Person 5723</t>
  </si>
  <si>
    <t>62bcb9bc56bcb11219007085</t>
  </si>
  <si>
    <t>Person 5724</t>
  </si>
  <si>
    <t>62bcb9c156bcb11219007087</t>
  </si>
  <si>
    <t>597f4c44652fe882468b483b</t>
  </si>
  <si>
    <t>Person 5725</t>
  </si>
  <si>
    <t>62bcb9c556bcb11219007089</t>
  </si>
  <si>
    <t>597f4c44652fe882468b4838</t>
  </si>
  <si>
    <t>Person 5726</t>
  </si>
  <si>
    <t>62bcb9c956bcb1121900708b</t>
  </si>
  <si>
    <t>597f4c43652fe882468b4835</t>
  </si>
  <si>
    <t>Person 5727</t>
  </si>
  <si>
    <t>62bcb9d756bcb1121900708f</t>
  </si>
  <si>
    <t>597f4c43652fe882468b482e</t>
  </si>
  <si>
    <t>Person 5728</t>
  </si>
  <si>
    <t>62bcb9db56bcb11219007091</t>
  </si>
  <si>
    <t>597f4c42652fe882468b4829</t>
  </si>
  <si>
    <t>Person 5729</t>
  </si>
  <si>
    <t>62bcb9df56bcb11219007093</t>
  </si>
  <si>
    <t>Person 5730</t>
  </si>
  <si>
    <t>62bcb9e956bcb11219007097</t>
  </si>
  <si>
    <t>Person 5731</t>
  </si>
  <si>
    <t>62bcb9ed56bcb11219007099</t>
  </si>
  <si>
    <t>Person 5732</t>
  </si>
  <si>
    <t>62bcb9f256bcb1121900709b</t>
  </si>
  <si>
    <t>597f4c41652fe882468b4822</t>
  </si>
  <si>
    <t>Person 5733</t>
  </si>
  <si>
    <t>Person 5734</t>
  </si>
  <si>
    <t>62bcba0656bcb112190070a3</t>
  </si>
  <si>
    <t>Person 5735</t>
  </si>
  <si>
    <t>62bcba0b56bcb112190070a5</t>
  </si>
  <si>
    <t>Person 5736</t>
  </si>
  <si>
    <t>62bcba0f56bcb112190070a7</t>
  </si>
  <si>
    <t>Person 5737</t>
  </si>
  <si>
    <t>62bcba4756bcb112190070b7</t>
  </si>
  <si>
    <t>Person 5738</t>
  </si>
  <si>
    <t>62bcba6756bcb112190070bd</t>
  </si>
  <si>
    <t>597f4c3f652fe882468b480a</t>
  </si>
  <si>
    <t>Person 5739</t>
  </si>
  <si>
    <t>62bcba6c56bcb112190070bf</t>
  </si>
  <si>
    <t>597f4c3e652fe882468b4805</t>
  </si>
  <si>
    <t>Person 5740</t>
  </si>
  <si>
    <t>62bcba7056bcb112190070c1</t>
  </si>
  <si>
    <t>597f4c3e652fe882468b4802</t>
  </si>
  <si>
    <t>Person 5741</t>
  </si>
  <si>
    <t>62bcba7456bcb112190070c3</t>
  </si>
  <si>
    <t>597f4c3c652fe882468b47d1</t>
  </si>
  <si>
    <t>Person 5742</t>
  </si>
  <si>
    <t>62bcba7856bcb112190070c5</t>
  </si>
  <si>
    <t>Person 5743</t>
  </si>
  <si>
    <t>62bcba7c56bcb112190070c7</t>
  </si>
  <si>
    <t>Person 5744</t>
  </si>
  <si>
    <t>62bcba8056bcb112190070c9</t>
  </si>
  <si>
    <t>Person 5745</t>
  </si>
  <si>
    <t>62bcba8556bcb112190070cb</t>
  </si>
  <si>
    <t>597f4c3b652fe882468b47c2</t>
  </si>
  <si>
    <t>Person 5746</t>
  </si>
  <si>
    <t>62bcba8956bcb112190070cd</t>
  </si>
  <si>
    <t>Person 5747</t>
  </si>
  <si>
    <t>62bcba8d56bcb112190070cf</t>
  </si>
  <si>
    <t>Person 5748</t>
  </si>
  <si>
    <t>62bcba9156bcb112190070d1</t>
  </si>
  <si>
    <t>597f4c3b652fe882468b47b5</t>
  </si>
  <si>
    <t>Person 5749</t>
  </si>
  <si>
    <t>62bcba9556bcb112190070d3</t>
  </si>
  <si>
    <t>597f4c3a652fe882468b47a7</t>
  </si>
  <si>
    <t>Person 5750</t>
  </si>
  <si>
    <t>62bcba9a56bcb112190070d5</t>
  </si>
  <si>
    <t>Person 5751</t>
  </si>
  <si>
    <t>62bcba9e56bcb112190070d7</t>
  </si>
  <si>
    <t>Person 5752</t>
  </si>
  <si>
    <t>62bcbaa856bcb112190070db</t>
  </si>
  <si>
    <t>597f4c3a652fe882468b479c</t>
  </si>
  <si>
    <t>Person 5753</t>
  </si>
  <si>
    <t>62bcbaac56bcb112190070dd</t>
  </si>
  <si>
    <t>597f4c39652fe882468b478e</t>
  </si>
  <si>
    <t>Person 5754</t>
  </si>
  <si>
    <t>62bcbab056bcb112190070df</t>
  </si>
  <si>
    <t>Person 5755</t>
  </si>
  <si>
    <t>62bcbab456bcb112190070e1</t>
  </si>
  <si>
    <t>Person 5756</t>
  </si>
  <si>
    <t>62bcbab956bcb112190070e3</t>
  </si>
  <si>
    <t>Person 5757</t>
  </si>
  <si>
    <t>62bcbabd56bcb112190070e5</t>
  </si>
  <si>
    <t>Person 5758</t>
  </si>
  <si>
    <t>62bcbac756bcb112190070e9</t>
  </si>
  <si>
    <t>Person 5759</t>
  </si>
  <si>
    <t>62bcbacc56bcb112190070eb</t>
  </si>
  <si>
    <t>Person 5760</t>
  </si>
  <si>
    <t>62bcbad056bcb112190070ed</t>
  </si>
  <si>
    <t>597f4c38652fe882468b4771</t>
  </si>
  <si>
    <t>Person 5761</t>
  </si>
  <si>
    <t>62bcbad456bcb112190070ef</t>
  </si>
  <si>
    <t>Person 5762</t>
  </si>
  <si>
    <t>62bcbade56bcb112190070f3</t>
  </si>
  <si>
    <t>597f4c38652fe882468b476e</t>
  </si>
  <si>
    <t>Person 5763</t>
  </si>
  <si>
    <t>62bcbae256bcb112190070f5</t>
  </si>
  <si>
    <t>Person 5764</t>
  </si>
  <si>
    <t>62bcbae956bcb112190070f7</t>
  </si>
  <si>
    <t>597f4c37652fe882468b4767</t>
  </si>
  <si>
    <t>Person 5765</t>
  </si>
  <si>
    <t>62bcbaed56bcb112190070f9</t>
  </si>
  <si>
    <t>597f4c37652fe882468b4759</t>
  </si>
  <si>
    <t>Person 5766</t>
  </si>
  <si>
    <t>62bcbaf756bcb112190070fd</t>
  </si>
  <si>
    <t>597f4c35652fe882468b472f</t>
  </si>
  <si>
    <t>Person 5767</t>
  </si>
  <si>
    <t>62bcbafc56bcb112190070ff</t>
  </si>
  <si>
    <t>597f4c34652fe882468b4706</t>
  </si>
  <si>
    <t>Person 5768</t>
  </si>
  <si>
    <t>62bcbb0056bcb11219007101</t>
  </si>
  <si>
    <t>597f4c33652fe882468b46f9</t>
  </si>
  <si>
    <t>Person 5769</t>
  </si>
  <si>
    <t>62bcbb0456bcb11219007103</t>
  </si>
  <si>
    <t>597f4c32652fe882468b46e9</t>
  </si>
  <si>
    <t>Person 5770</t>
  </si>
  <si>
    <t>62bcbb0856bcb11219007105</t>
  </si>
  <si>
    <t>597f4c32652fe882468b46d1</t>
  </si>
  <si>
    <t>Person 5771</t>
  </si>
  <si>
    <t>62bcbb0d56bcb11219007107</t>
  </si>
  <si>
    <t>597f4c31652fe882468b46c1</t>
  </si>
  <si>
    <t>Person 5772</t>
  </si>
  <si>
    <t>62bcbb1456bcb11219007109</t>
  </si>
  <si>
    <t>597f4c30652fe882468b46b1</t>
  </si>
  <si>
    <t>Person 5773</t>
  </si>
  <si>
    <t>62bcbb1856bcb1121900710b</t>
  </si>
  <si>
    <t>597f4c2f652fe882468b46a3</t>
  </si>
  <si>
    <t>Person 5774</t>
  </si>
  <si>
    <t>62bcbb1c56bcb1121900710d</t>
  </si>
  <si>
    <t>597f4c2c652fe882468b4662</t>
  </si>
  <si>
    <t>Person 5775</t>
  </si>
  <si>
    <t>62bcbb2056bcb1121900710f</t>
  </si>
  <si>
    <t>597f4c2b652fe882468b4645</t>
  </si>
  <si>
    <t>Person 5776</t>
  </si>
  <si>
    <t>62bcbb2556bcb11219007111</t>
  </si>
  <si>
    <t>Person 5777</t>
  </si>
  <si>
    <t>62bcbb2956bcb11219007113</t>
  </si>
  <si>
    <t>597f4c29652fe882468b4612</t>
  </si>
  <si>
    <t>Person 5778</t>
  </si>
  <si>
    <t>62bcbb2d56bcb11219007115</t>
  </si>
  <si>
    <t>597f4c28652fe882468b4603</t>
  </si>
  <si>
    <t>Person 5779</t>
  </si>
  <si>
    <t>62bcbb3156bcb11219007117</t>
  </si>
  <si>
    <t>Person 5780</t>
  </si>
  <si>
    <t>62bcbb3556bcb11219007119</t>
  </si>
  <si>
    <t>Person 5781</t>
  </si>
  <si>
    <t>62bcbb3a56bcb1121900711b</t>
  </si>
  <si>
    <t>Person 5782</t>
  </si>
  <si>
    <t>62bcbb3e56bcb1121900711d</t>
  </si>
  <si>
    <t>Person 5783</t>
  </si>
  <si>
    <t>62bcbb4856bcb11219007120</t>
  </si>
  <si>
    <t>597f4c27652fe882468b45f3</t>
  </si>
  <si>
    <t>Person 5784</t>
  </si>
  <si>
    <t>62bcbb5256bcb11219007124</t>
  </si>
  <si>
    <t>597f4c27652fe882468b45e6</t>
  </si>
  <si>
    <t>Person 5785</t>
  </si>
  <si>
    <t>62bcbb5a56bcb11219007127</t>
  </si>
  <si>
    <t>Person 5786</t>
  </si>
  <si>
    <t>62bcbb6a56bcb1121900712d</t>
  </si>
  <si>
    <t>Person 5787</t>
  </si>
  <si>
    <t>62bcbb7556bcb11219007131</t>
  </si>
  <si>
    <t>Person 5788</t>
  </si>
  <si>
    <t>62bcbb8956bcb11219007138</t>
  </si>
  <si>
    <t>597f4c26652fe882468b45d3</t>
  </si>
  <si>
    <t>Person 5789</t>
  </si>
  <si>
    <t>62bcbb8d56bcb1121900713a</t>
  </si>
  <si>
    <t>597f4c24652fe882468b45b8</t>
  </si>
  <si>
    <t>Person 5790</t>
  </si>
  <si>
    <t>62bcbb9156bcb1121900713c</t>
  </si>
  <si>
    <t>Person 5791</t>
  </si>
  <si>
    <t>62bcbb9a56bcb1121900713f</t>
  </si>
  <si>
    <t>597f4c23652fe882468b45af</t>
  </si>
  <si>
    <t>Person 5792</t>
  </si>
  <si>
    <t>62bcbb9f56bcb11219007141</t>
  </si>
  <si>
    <t>597f4c22652fe882468b45aa</t>
  </si>
  <si>
    <t>Person 5793</t>
  </si>
  <si>
    <t>62bcbba656bcb11219007143</t>
  </si>
  <si>
    <t>597f4c22652fe882468b45a5</t>
  </si>
  <si>
    <t>Person 5794</t>
  </si>
  <si>
    <t>62bcbbaa56bcb11219007145</t>
  </si>
  <si>
    <t>Person 5795</t>
  </si>
  <si>
    <t>62bcbbae56bcb11219007147</t>
  </si>
  <si>
    <t>Person 5796</t>
  </si>
  <si>
    <t>62bcbbb556bcb1121900714a</t>
  </si>
  <si>
    <t>Person 5797</t>
  </si>
  <si>
    <t>62bcbbba56bcb1121900714c</t>
  </si>
  <si>
    <t>Person 5798</t>
  </si>
  <si>
    <t>62bcbbcd56bcb11219007153</t>
  </si>
  <si>
    <t>Person 5799</t>
  </si>
  <si>
    <t>62bcbbe156bcb1121900715a</t>
  </si>
  <si>
    <t>Person 5800</t>
  </si>
  <si>
    <t>62bcbbe556bcb1121900715c</t>
  </si>
  <si>
    <t>Person 5801</t>
  </si>
  <si>
    <t>62bcbc1156bcb1121900715f</t>
  </si>
  <si>
    <t>Person 5802</t>
  </si>
  <si>
    <t>62bcbc1b56bcb11219007163</t>
  </si>
  <si>
    <t>Person 5803</t>
  </si>
  <si>
    <t>62bcbc1f56bcb11219007165</t>
  </si>
  <si>
    <t>597f4c22652fe882468b45a2</t>
  </si>
  <si>
    <t>Person 5804</t>
  </si>
  <si>
    <t>62bcbc2d56bcb1121900716a</t>
  </si>
  <si>
    <t>597f4c21652fe882468b459d</t>
  </si>
  <si>
    <t>Person 5805</t>
  </si>
  <si>
    <t>62bcbc3a56bcb1121900716f</t>
  </si>
  <si>
    <t>597f4c20652fe882468b4596</t>
  </si>
  <si>
    <t>Person 5806</t>
  </si>
  <si>
    <t>62bcbc4256bcb11219007172</t>
  </si>
  <si>
    <t>Person 5807</t>
  </si>
  <si>
    <t>62bcbc4956bcb11219007175</t>
  </si>
  <si>
    <t>597f4c20652fe882468b4593</t>
  </si>
  <si>
    <t>Person 5808</t>
  </si>
  <si>
    <t>62bcbc5456bcb11219007179</t>
  </si>
  <si>
    <t>597f4c20652fe882468b4590</t>
  </si>
  <si>
    <t>Person 5809</t>
  </si>
  <si>
    <t>62bcbc5856bcb1121900717b</t>
  </si>
  <si>
    <t>597f4c1f652fe882468b458d</t>
  </si>
  <si>
    <t>Person 5810</t>
  </si>
  <si>
    <t>62bcbc5c56bcb1121900717d</t>
  </si>
  <si>
    <t>597f4c1e652fe882468b4586</t>
  </si>
  <si>
    <t>Person 5811</t>
  </si>
  <si>
    <t>62bcbc6356bcb11219007180</t>
  </si>
  <si>
    <t>597f4c1e652fe882468b4583</t>
  </si>
  <si>
    <t>Person 5812</t>
  </si>
  <si>
    <t>62bcbc6856bcb11219007182</t>
  </si>
  <si>
    <t>597f4c1e652fe882468b4580</t>
  </si>
  <si>
    <t>Person 5813</t>
  </si>
  <si>
    <t>62bcbc6c56bcb11219007184</t>
  </si>
  <si>
    <t>Person 5814</t>
  </si>
  <si>
    <t>62bcbc8056bcb1121900718b</t>
  </si>
  <si>
    <t>Person 5815</t>
  </si>
  <si>
    <t>62bcbca756bcb11219007198</t>
  </si>
  <si>
    <t>597f4c1d652fe882468b457d</t>
  </si>
  <si>
    <t>Person 5816</t>
  </si>
  <si>
    <t>62bcbcb556bcb1121900719d</t>
  </si>
  <si>
    <t>597f4c1d652fe882468b4578</t>
  </si>
  <si>
    <t>Person 5817</t>
  </si>
  <si>
    <t>62bcbcb956bcb1121900719f</t>
  </si>
  <si>
    <t>597f4c1d652fe882468b4575</t>
  </si>
  <si>
    <t>Person 5818</t>
  </si>
  <si>
    <t>62bcbcc356bcb112190071a3</t>
  </si>
  <si>
    <t>597f4c1c652fe882468b456c</t>
  </si>
  <si>
    <t>Person 5819</t>
  </si>
  <si>
    <t>62bcbcc756bcb112190071a5</t>
  </si>
  <si>
    <t>Person 5820</t>
  </si>
  <si>
    <t>62bcbccf56bcb112190071a8</t>
  </si>
  <si>
    <t>Person 5821</t>
  </si>
  <si>
    <t>62bcbcd356bcb112190071aa</t>
  </si>
  <si>
    <t>Person 5822</t>
  </si>
  <si>
    <t>62bcbcd756bcb112190071ac</t>
  </si>
  <si>
    <t>Person 5823</t>
  </si>
  <si>
    <t>62bcbcdb56bcb112190071ae</t>
  </si>
  <si>
    <t>Person 5824</t>
  </si>
  <si>
    <t>62bcbcdf56bcb112190071b0</t>
  </si>
  <si>
    <t>Person 5825</t>
  </si>
  <si>
    <t>62bcbce356bcb112190071b2</t>
  </si>
  <si>
    <t>Person 5826</t>
  </si>
  <si>
    <t>62bcbce756bcb112190071b4</t>
  </si>
  <si>
    <t>Person 5827</t>
  </si>
  <si>
    <t>62bcbcec56bcb112190071b6</t>
  </si>
  <si>
    <t>Person 5828</t>
  </si>
  <si>
    <t>62bcbcf056bcb112190071b8</t>
  </si>
  <si>
    <t>Person 5829</t>
  </si>
  <si>
    <t>62bcbcf456bcb112190071ba</t>
  </si>
  <si>
    <t>Person 5830</t>
  </si>
  <si>
    <t>62bcbcf856bcb112190071bc</t>
  </si>
  <si>
    <t>Person 5831</t>
  </si>
  <si>
    <t>62bcbd0556bcb112190071c0</t>
  </si>
  <si>
    <t>Person 5832</t>
  </si>
  <si>
    <t>62bcbd2f56bcb112190071ce</t>
  </si>
  <si>
    <t>Person 5833</t>
  </si>
  <si>
    <t>62bcbda656bcb112190071e2</t>
  </si>
  <si>
    <t>Person 5834</t>
  </si>
  <si>
    <t>62bcbdde56bcb112190071e5</t>
  </si>
  <si>
    <t>Person 5835</t>
  </si>
  <si>
    <t>62bcbde956bcb112190071e7</t>
  </si>
  <si>
    <t>Person 5836</t>
  </si>
  <si>
    <t>62bcbeb256bcb1121900720b</t>
  </si>
  <si>
    <t>Person 5837</t>
  </si>
  <si>
    <t>62bcbf2356bcb11219007224</t>
  </si>
  <si>
    <t>597f4c1b652fe882468b4567</t>
  </si>
  <si>
    <t>Person 5838</t>
  </si>
  <si>
    <t>62bcbf2756bcb11219007226</t>
  </si>
  <si>
    <t>Person 5839</t>
  </si>
  <si>
    <t>62bcbf2b56bcb11219007228</t>
  </si>
  <si>
    <t>597cacc0652fe8d30dee015e</t>
  </si>
  <si>
    <t>Person 5840</t>
  </si>
  <si>
    <t>62bcbf2f56bcb1121900722a</t>
  </si>
  <si>
    <t>597af703652fe8537fee00ff</t>
  </si>
  <si>
    <t>Person 5841</t>
  </si>
  <si>
    <t>62bcbf3456bcb1121900722c</t>
  </si>
  <si>
    <t>Person 5842</t>
  </si>
  <si>
    <t>62bcbf3856bcb1121900722e</t>
  </si>
  <si>
    <t>597861bd652fe85527ee0104</t>
  </si>
  <si>
    <t>Person 5843</t>
  </si>
  <si>
    <t>62bcbf3c56bcb11219007230</t>
  </si>
  <si>
    <t>597834ce652fe8dd0fee00ee</t>
  </si>
  <si>
    <t>Person 5844</t>
  </si>
  <si>
    <t>62bcbf4056bcb11219007232</t>
  </si>
  <si>
    <t>59783298652fe85527ee0100</t>
  </si>
  <si>
    <t>Person 5845</t>
  </si>
  <si>
    <t>62bcbf4856bcb11219007235</t>
  </si>
  <si>
    <t>597808d4652fe8873eee012e</t>
  </si>
  <si>
    <t>Person 5846</t>
  </si>
  <si>
    <t>62bcbf4c56bcb11219007237</t>
  </si>
  <si>
    <t>Person 5847</t>
  </si>
  <si>
    <t>62bcbf5356bcb1121900723a</t>
  </si>
  <si>
    <t>Person 5848</t>
  </si>
  <si>
    <t>62bcbf5756bcb1121900723c</t>
  </si>
  <si>
    <t>5976e8a2652fe8853eee0115</t>
  </si>
  <si>
    <t>Person 5849</t>
  </si>
  <si>
    <t>62bcbf5b56bcb1121900723e</t>
  </si>
  <si>
    <t>Person 5850</t>
  </si>
  <si>
    <t>62bcbf5f56bcb11219007240</t>
  </si>
  <si>
    <t>Person 5851</t>
  </si>
  <si>
    <t>62bcbf6456bcb11219007242</t>
  </si>
  <si>
    <t>Person 5852</t>
  </si>
  <si>
    <t>62bcbf6856bcb11219007244</t>
  </si>
  <si>
    <t>Person 5853</t>
  </si>
  <si>
    <t>62bcbf6c56bcb11219007246</t>
  </si>
  <si>
    <t>Person 5854</t>
  </si>
  <si>
    <t>62bcbf7c56bcb1121900724b</t>
  </si>
  <si>
    <t>Person 5855</t>
  </si>
  <si>
    <t>62bcbf8056bcb1121900724d</t>
  </si>
  <si>
    <t>Person 5856</t>
  </si>
  <si>
    <t>62bcbf8e56bcb11219007252</t>
  </si>
  <si>
    <t>Person 5857</t>
  </si>
  <si>
    <t>62bcbf9256bcb11219007254</t>
  </si>
  <si>
    <t>5976b36b652fe8883eee0110</t>
  </si>
  <si>
    <t>Person 5858</t>
  </si>
  <si>
    <t>62bcbf9656bcb11219007256</t>
  </si>
  <si>
    <t>5976058e652fe8873eee0101</t>
  </si>
  <si>
    <t>Person 5859</t>
  </si>
  <si>
    <t>62bcbf9b56bcb11219007258</t>
  </si>
  <si>
    <t>59758c1e652fe8d30dee00f6</t>
  </si>
  <si>
    <t>Person 5860</t>
  </si>
  <si>
    <t>62bcbf9f56bcb1121900725a</t>
  </si>
  <si>
    <t>597191e7652fe85819b39e16</t>
  </si>
  <si>
    <t>Person 5861</t>
  </si>
  <si>
    <t>62bcbfa356bcb1121900725c</t>
  </si>
  <si>
    <t>59704c09652fe85819b39dfa</t>
  </si>
  <si>
    <t>Person 5862</t>
  </si>
  <si>
    <t>62bcbfa756bcb1121900725e</t>
  </si>
  <si>
    <t>597026e6652fe80446b39df9</t>
  </si>
  <si>
    <t>Person 5863</t>
  </si>
  <si>
    <t>62bcbfac56bcb11219007260</t>
  </si>
  <si>
    <t>596dbb96652fe85519b39da0</t>
  </si>
  <si>
    <t>Person 5864</t>
  </si>
  <si>
    <t>62bcbfb056bcb11219007262</t>
  </si>
  <si>
    <t>596da7b0652fe8f97fb39d9e</t>
  </si>
  <si>
    <t>Person 5865</t>
  </si>
  <si>
    <t>62bcbfb756bcb11219007265</t>
  </si>
  <si>
    <t>Person 5866</t>
  </si>
  <si>
    <t>62bcbfc256bcb11219007269</t>
  </si>
  <si>
    <t>Person 5867</t>
  </si>
  <si>
    <t>62bcbfc656bcb1121900726b</t>
  </si>
  <si>
    <t>596d9bc1652fe85919b39d93</t>
  </si>
  <si>
    <t>Person 5868</t>
  </si>
  <si>
    <t>62bcbfca56bcb1121900726d</t>
  </si>
  <si>
    <t>596c3d04652fe85719b39d66</t>
  </si>
  <si>
    <t>Person 5869</t>
  </si>
  <si>
    <t>62bcbfce56bcb1121900726f</t>
  </si>
  <si>
    <t>596c1da4652fe85819b39d63</t>
  </si>
  <si>
    <t>Person 5870</t>
  </si>
  <si>
    <t>62bcbfd256bcb11219007271</t>
  </si>
  <si>
    <t>Person 5871</t>
  </si>
  <si>
    <t>62bcbfda56bcb11219007274</t>
  </si>
  <si>
    <t>Person 5872</t>
  </si>
  <si>
    <t>62bcbfde56bcb11219007276</t>
  </si>
  <si>
    <t>Person 5873</t>
  </si>
  <si>
    <t>62bcbfe256bcb11219007278</t>
  </si>
  <si>
    <t>Person 5874</t>
  </si>
  <si>
    <t>62bcbfe656bcb1121900727a</t>
  </si>
  <si>
    <t>596ae68c652fe85519b39d59</t>
  </si>
  <si>
    <t>Person 5875</t>
  </si>
  <si>
    <t>62bcbfeb56bcb1121900727c</t>
  </si>
  <si>
    <t>5969d99a652fe8ed41773277</t>
  </si>
  <si>
    <t>Person 5876</t>
  </si>
  <si>
    <t>62bcbfef56bcb1121900727e</t>
  </si>
  <si>
    <t>Person 5877</t>
  </si>
  <si>
    <t>62bcbff356bcb11219007280</t>
  </si>
  <si>
    <t>Person 5878</t>
  </si>
  <si>
    <t>62bcbff756bcb11219007282</t>
  </si>
  <si>
    <t>5969a34d652fe8fa477732f8</t>
  </si>
  <si>
    <t>Person 5879</t>
  </si>
  <si>
    <t>62bcbffb56bcb11219007284</t>
  </si>
  <si>
    <t>Person 5880</t>
  </si>
  <si>
    <t>62bcc00056bcb11219007286</t>
  </si>
  <si>
    <t>5969946a652fe8f66677331d</t>
  </si>
  <si>
    <t>Person 5881</t>
  </si>
  <si>
    <t>62bcc01056bcb1121900728c</t>
  </si>
  <si>
    <t>Person 5882</t>
  </si>
  <si>
    <t>62bcc01456bcb1121900728e</t>
  </si>
  <si>
    <t>5968eb06652fe8fc597732e6</t>
  </si>
  <si>
    <t>Person 5883</t>
  </si>
  <si>
    <t>62bcc01956bcb11219007290</t>
  </si>
  <si>
    <t>5968dc0b652fe8fa477732e9</t>
  </si>
  <si>
    <t>Person 5884</t>
  </si>
  <si>
    <t>62bcc01d56bcb11219007292</t>
  </si>
  <si>
    <t>596884b8652fe806367731d9</t>
  </si>
  <si>
    <t>Person 5885</t>
  </si>
  <si>
    <t>62bcc02156bcb11219007294</t>
  </si>
  <si>
    <t>59687aaf652fe8ed41773255</t>
  </si>
  <si>
    <t>Person 5886</t>
  </si>
  <si>
    <t>62bcc02956bcb11219007296</t>
  </si>
  <si>
    <t>Person 5887</t>
  </si>
  <si>
    <t>62bcc03056bcb11219007299</t>
  </si>
  <si>
    <t>596871f2652fe8f6667732fa</t>
  </si>
  <si>
    <t>Person 5888</t>
  </si>
  <si>
    <t>62bcc03456bcb1121900729b</t>
  </si>
  <si>
    <t>59686ce6652fe806367731c7</t>
  </si>
  <si>
    <t>Person 5889</t>
  </si>
  <si>
    <t>62bcc03856bcb1121900729d</t>
  </si>
  <si>
    <t>59686aef652fe8ed41773250</t>
  </si>
  <si>
    <t>Person 5890</t>
  </si>
  <si>
    <t>62bcc03c56bcb1121900729f</t>
  </si>
  <si>
    <t>5968491c652fe8fa477732cd</t>
  </si>
  <si>
    <t>Person 5891</t>
  </si>
  <si>
    <t>62bcc04156bcb112190072a1</t>
  </si>
  <si>
    <t>59683d5e652fe8f9477732cf</t>
  </si>
  <si>
    <t>Person 5892</t>
  </si>
  <si>
    <t>62bcc04e56bcb112190072a6</t>
  </si>
  <si>
    <t>59682e46652fe8f6667732ed</t>
  </si>
  <si>
    <t>Person 5893</t>
  </si>
  <si>
    <t>62bcc05356bcb112190072a8</t>
  </si>
  <si>
    <t>59676ebb652fe8fc597732ae</t>
  </si>
  <si>
    <t>Person 5894</t>
  </si>
  <si>
    <t>62bcc05756bcb112190072aa</t>
  </si>
  <si>
    <t>Person 5895</t>
  </si>
  <si>
    <t>62bcc05b56bcb112190072ac</t>
  </si>
  <si>
    <t>59675c67652fe8fb477732b2</t>
  </si>
  <si>
    <t>Person 5896</t>
  </si>
  <si>
    <t>62bcc06556bcb112190072b0</t>
  </si>
  <si>
    <t>596722b7652fe8fd477732b6</t>
  </si>
  <si>
    <t>Person 5897</t>
  </si>
  <si>
    <t>62bcc06a56bcb112190072b2</t>
  </si>
  <si>
    <t>59671c1a652fe8f6667732c9</t>
  </si>
  <si>
    <t>Person 5898</t>
  </si>
  <si>
    <t>62bcc06e56bcb112190072b4</t>
  </si>
  <si>
    <t>59671a06652fe8fb477732a6</t>
  </si>
  <si>
    <t>Person 5899</t>
  </si>
  <si>
    <t>62bcc07256bcb112190072b6</t>
  </si>
  <si>
    <t>Person 5900</t>
  </si>
  <si>
    <t>62bcc07656bcb112190072b8</t>
  </si>
  <si>
    <t>Person 5901</t>
  </si>
  <si>
    <t>62bcc07a56bcb112190072ba</t>
  </si>
  <si>
    <t>Person 5902</t>
  </si>
  <si>
    <t>62bcc07e56bcb112190072bc</t>
  </si>
  <si>
    <t>59671392652fe8f94777329d</t>
  </si>
  <si>
    <t>Person 5903</t>
  </si>
  <si>
    <t>62bcc08356bcb112190072be</t>
  </si>
  <si>
    <t>59671287652fe8fb4777329d</t>
  </si>
  <si>
    <t>Person 5904</t>
  </si>
  <si>
    <t>62bcc08756bcb112190072c0</t>
  </si>
  <si>
    <t>5966e525652fe8123e773278</t>
  </si>
  <si>
    <t>Person 5905</t>
  </si>
  <si>
    <t>62bcc08b56bcb112190072c2</t>
  </si>
  <si>
    <t>5966e508652fe8f94777328d</t>
  </si>
  <si>
    <t>Person 5906</t>
  </si>
  <si>
    <t>62bcc08f56bcb112190072c4</t>
  </si>
  <si>
    <t>Person 5907</t>
  </si>
  <si>
    <t>62bcc09356bcb112190072c6</t>
  </si>
  <si>
    <t>Person 5908</t>
  </si>
  <si>
    <t>62bcc09756bcb112190072c8</t>
  </si>
  <si>
    <t>596687e9652fe8f66677329b</t>
  </si>
  <si>
    <t>Person 5909</t>
  </si>
  <si>
    <t>62bcc09f56bcb112190072ca</t>
  </si>
  <si>
    <t>Person 5910</t>
  </si>
  <si>
    <t>62bcc0a356bcb112190072cc</t>
  </si>
  <si>
    <t>596638a6652fe8ff2e773202</t>
  </si>
  <si>
    <t>Person 5911</t>
  </si>
  <si>
    <t>62bcc0a756bcb112190072ce</t>
  </si>
  <si>
    <t>59663645652fe8fc4777326b</t>
  </si>
  <si>
    <t>Person 5912</t>
  </si>
  <si>
    <t>62bcc0ab56bcb112190072d0</t>
  </si>
  <si>
    <t>5966191e652fe8fd47773285</t>
  </si>
  <si>
    <t>Person 5913</t>
  </si>
  <si>
    <t>62bcc0af56bcb112190072d2</t>
  </si>
  <si>
    <t>5966070d652fe8fd4777327d</t>
  </si>
  <si>
    <t>Person 5914</t>
  </si>
  <si>
    <t>62bcc0b456bcb112190072d4</t>
  </si>
  <si>
    <t>5965fa13652fe8fc5977325d</t>
  </si>
  <si>
    <t>Person 5915</t>
  </si>
  <si>
    <t>62bcc0b856bcb112190072d6</t>
  </si>
  <si>
    <t>5965eee5652fe8fc47773261</t>
  </si>
  <si>
    <t>Person 5916</t>
  </si>
  <si>
    <t>Person 5917</t>
  </si>
  <si>
    <t>62bcc0c056bcb112190072da</t>
  </si>
  <si>
    <t>Person 5918</t>
  </si>
  <si>
    <t>62bcc0c456bcb112190072dc</t>
  </si>
  <si>
    <t>Person 5919</t>
  </si>
  <si>
    <t>62bcc0c856bcb112190072de</t>
  </si>
  <si>
    <t>Person 5920</t>
  </si>
  <si>
    <t>62bcc0cc56bcb112190072e0</t>
  </si>
  <si>
    <t>Person 5921</t>
  </si>
  <si>
    <t>62bcc0d456bcb112190072e2</t>
  </si>
  <si>
    <t>5965e70e652fe8fc47773254</t>
  </si>
  <si>
    <t>Person 5922</t>
  </si>
  <si>
    <t>62bcc0d856bcb112190072e4</t>
  </si>
  <si>
    <t>5965b634652fe8fa4777324d</t>
  </si>
  <si>
    <t>Person 5923</t>
  </si>
  <si>
    <t>62bcc0df56bcb112190072e7</t>
  </si>
  <si>
    <t>5965a3e9652fe8f666773259</t>
  </si>
  <si>
    <t>Person 5924</t>
  </si>
  <si>
    <t>62bcc0e356bcb112190072e9</t>
  </si>
  <si>
    <t>59659720652fe8fb47773245</t>
  </si>
  <si>
    <t>Person 5925</t>
  </si>
  <si>
    <t>62bcc0e856bcb112190072eb</t>
  </si>
  <si>
    <t>596587ab652fe8fc5977323c</t>
  </si>
  <si>
    <t>Person 5926</t>
  </si>
  <si>
    <t>62bcc0ec56bcb112190072ed</t>
  </si>
  <si>
    <t>596581bf652fe8ff2e7731c2</t>
  </si>
  <si>
    <t>Person 5927</t>
  </si>
  <si>
    <t>62bcc0f056bcb112190072ef</t>
  </si>
  <si>
    <t>596576c0652fe8fb47773237</t>
  </si>
  <si>
    <t>Person 5928</t>
  </si>
  <si>
    <t>62bcc0f456bcb112190072f1</t>
  </si>
  <si>
    <t>5964fc33652fe8fd47773244</t>
  </si>
  <si>
    <t>Person 5929</t>
  </si>
  <si>
    <t>62bcc0f856bcb112190072f3</t>
  </si>
  <si>
    <t>Person 5930</t>
  </si>
  <si>
    <t>62bcc0fc56bcb112190072f5</t>
  </si>
  <si>
    <t>5964a60b652fe8f666773231</t>
  </si>
  <si>
    <t>Person 5931</t>
  </si>
  <si>
    <t>62bcc10156bcb112190072f7</t>
  </si>
  <si>
    <t>Person 5932</t>
  </si>
  <si>
    <t>62bcc10556bcb112190072f9</t>
  </si>
  <si>
    <t>Person 5933</t>
  </si>
  <si>
    <t>62bcc10956bcb112190072fb</t>
  </si>
  <si>
    <t>5964825e652fe8fa47773229</t>
  </si>
  <si>
    <t>Person 5934</t>
  </si>
  <si>
    <t>62bcc10d56bcb112190072fd</t>
  </si>
  <si>
    <t>5964756d652fe8fd4777321c</t>
  </si>
  <si>
    <t>Person 5935</t>
  </si>
  <si>
    <t>62bcc11256bcb112190072ff</t>
  </si>
  <si>
    <t>596468a9652fe8fc4777320b</t>
  </si>
  <si>
    <t>Person 5936</t>
  </si>
  <si>
    <t>62bcc11656bcb11219007301</t>
  </si>
  <si>
    <t>596450c3652fe8fd4777320e</t>
  </si>
  <si>
    <t>Person 5937</t>
  </si>
  <si>
    <t>62bcc11a56bcb11219007303</t>
  </si>
  <si>
    <t>Person 5938</t>
  </si>
  <si>
    <t>62bcc11e56bcb11219007305</t>
  </si>
  <si>
    <t>Person 5939</t>
  </si>
  <si>
    <t>62bcc12556bcb11219007308</t>
  </si>
  <si>
    <t>59644f92652fe8f947773202</t>
  </si>
  <si>
    <t>Person 5940</t>
  </si>
  <si>
    <t>62bcc12a56bcb1121900730a</t>
  </si>
  <si>
    <t>59644f28652fe8fd47773208</t>
  </si>
  <si>
    <t>Person 5941</t>
  </si>
  <si>
    <t>62bcc12e56bcb1121900730c</t>
  </si>
  <si>
    <t>59632cb0652fe8fb477731d1</t>
  </si>
  <si>
    <t>Person 5942</t>
  </si>
  <si>
    <t>62bcc13256bcb1121900730e</t>
  </si>
  <si>
    <t>Person 5943</t>
  </si>
  <si>
    <t>62bcc13656bcb11219007310</t>
  </si>
  <si>
    <t>Person 5944</t>
  </si>
  <si>
    <t>62bcc13e56bcb11219007313</t>
  </si>
  <si>
    <t>Person 5945</t>
  </si>
  <si>
    <t>62bcc14256bcb11219007315</t>
  </si>
  <si>
    <t>Person 5946</t>
  </si>
  <si>
    <t>62bcc15956bcb1121900731d</t>
  </si>
  <si>
    <t>5962db95652fe8fb477731b7</t>
  </si>
  <si>
    <t>Person 5947</t>
  </si>
  <si>
    <t>62bcc16056bcb11219007320</t>
  </si>
  <si>
    <t>59622cc8652fe88122b996d1</t>
  </si>
  <si>
    <t>Person 5948</t>
  </si>
  <si>
    <t>62bcc16456bcb11219007322</t>
  </si>
  <si>
    <t>Person 5949</t>
  </si>
  <si>
    <t>62bcc16856bcb11219007324</t>
  </si>
  <si>
    <t>59620800652fe85702b996ce</t>
  </si>
  <si>
    <t>Person 5950</t>
  </si>
  <si>
    <t>62bcc16d56bcb11219007326</t>
  </si>
  <si>
    <t>595b1b7c652fe85a02b9962f</t>
  </si>
  <si>
    <t>Person 5951</t>
  </si>
  <si>
    <t>62bcc17156bcb11219007328</t>
  </si>
  <si>
    <t>Person 5952</t>
  </si>
  <si>
    <t>62bcc17556bcb1121900732a</t>
  </si>
  <si>
    <t>5954b22a652fe8be039ac95d</t>
  </si>
  <si>
    <t>Person 5953</t>
  </si>
  <si>
    <t>Person 5954</t>
  </si>
  <si>
    <t>Person 5955</t>
  </si>
  <si>
    <t>62bcc18e56bcb11219007333</t>
  </si>
  <si>
    <t>Person 5956</t>
  </si>
  <si>
    <t>62bcc19256bcb11219007335</t>
  </si>
  <si>
    <t>Person 5957</t>
  </si>
  <si>
    <t>62bcc19656bcb11219007337</t>
  </si>
  <si>
    <t>Person 5958</t>
  </si>
  <si>
    <t>62bcc1a156bcb1121900733b</t>
  </si>
  <si>
    <t>Person 5959</t>
  </si>
  <si>
    <t>62bcc1ae56bcb1121900733f</t>
  </si>
  <si>
    <t>Person 5960</t>
  </si>
  <si>
    <t>62bcc1b856bcb11219007343</t>
  </si>
  <si>
    <t>Person 5961</t>
  </si>
  <si>
    <t>62bcc1c056bcb11219007346</t>
  </si>
  <si>
    <t>Person 5962</t>
  </si>
  <si>
    <t>62bcc1d156bcb1121900734c</t>
  </si>
  <si>
    <t>Person 5963</t>
  </si>
  <si>
    <t>62bcc1db56bcb11219007350</t>
  </si>
  <si>
    <t>Person 5964</t>
  </si>
  <si>
    <t>62bcc1df56bcb11219007352</t>
  </si>
  <si>
    <t>Person 5965</t>
  </si>
  <si>
    <t>62bcc1e356bcb11219007354</t>
  </si>
  <si>
    <t>Person 5966</t>
  </si>
  <si>
    <t>62bcc1f756bcb11219007359</t>
  </si>
  <si>
    <t>Person 5967</t>
  </si>
  <si>
    <t>62bcc21756bcb11219007361</t>
  </si>
  <si>
    <t>Person 5968</t>
  </si>
  <si>
    <t>62bcc21c56bcb11219007363</t>
  </si>
  <si>
    <t>Person 5969</t>
  </si>
  <si>
    <t>62bcc22656bcb11219007366</t>
  </si>
  <si>
    <t>Person 5970</t>
  </si>
  <si>
    <t>62bcc23756bcb1121900736c</t>
  </si>
  <si>
    <t>Person 5971</t>
  </si>
  <si>
    <t>62bcc23e56bcb1121900736f</t>
  </si>
  <si>
    <t>Person 5972</t>
  </si>
  <si>
    <t>62bcc24556bcb11219007372</t>
  </si>
  <si>
    <t>Person 5973</t>
  </si>
  <si>
    <t>62bcc24c56bcb11219007375</t>
  </si>
  <si>
    <t>Person 5974</t>
  </si>
  <si>
    <t>62bcc25056bcb11219007377</t>
  </si>
  <si>
    <t>Person 5975</t>
  </si>
  <si>
    <t>62bcc25b56bcb1121900737b</t>
  </si>
  <si>
    <t>Person 5976</t>
  </si>
  <si>
    <t>62bcc26b56bcb11219007380</t>
  </si>
  <si>
    <t>Person 5977</t>
  </si>
  <si>
    <t>62bcc27056bcb11219007382</t>
  </si>
  <si>
    <t>Person 5978</t>
  </si>
  <si>
    <t>62bcc27a56bcb11219007386</t>
  </si>
  <si>
    <t>Person 5979</t>
  </si>
  <si>
    <t>62bcc27e56bcb11219007388</t>
  </si>
  <si>
    <t>Person 5980</t>
  </si>
  <si>
    <t>62bcc28256bcb1121900738a</t>
  </si>
  <si>
    <t>Person 5981</t>
  </si>
  <si>
    <t>62bcc28656bcb1121900738c</t>
  </si>
  <si>
    <t>Person 5982</t>
  </si>
  <si>
    <t>62bcc29456bcb11219007391</t>
  </si>
  <si>
    <t>Person 5983</t>
  </si>
  <si>
    <t>62bcc2a456bcb11219007396</t>
  </si>
  <si>
    <t>Person 5984</t>
  </si>
  <si>
    <t>62bcc2b856bcb1121900739a</t>
  </si>
  <si>
    <t>Person 5985</t>
  </si>
  <si>
    <t>62bcc2c256bcb1121900739d</t>
  </si>
  <si>
    <t>Person 5986</t>
  </si>
  <si>
    <t>62bcc2c656bcb1121900739f</t>
  </si>
  <si>
    <t>Person 5987</t>
  </si>
  <si>
    <t>62bcc2cb56bcb112190073a1</t>
  </si>
  <si>
    <t>Person 5988</t>
  </si>
  <si>
    <t>62bcc2e456bcb112190073a9</t>
  </si>
  <si>
    <t>Person 5989</t>
  </si>
  <si>
    <t>62bcc30556bcb112190073b4</t>
  </si>
  <si>
    <t>Person 5990</t>
  </si>
  <si>
    <t>62bcc30956bcb112190073b6</t>
  </si>
  <si>
    <t>Person 5991</t>
  </si>
  <si>
    <t>62bcc31c56bcb112190073bd</t>
  </si>
  <si>
    <t>Person 5992</t>
  </si>
  <si>
    <t>62bcc33a56bcb112190073c7</t>
  </si>
  <si>
    <t>Person 5993</t>
  </si>
  <si>
    <t>62bcc33e56bcb112190073c9</t>
  </si>
  <si>
    <t>Person 5994</t>
  </si>
  <si>
    <t>62bcc35456bcb112190073d0</t>
  </si>
  <si>
    <t>Person 5995</t>
  </si>
  <si>
    <t>62bcc36856bcb112190073d7</t>
  </si>
  <si>
    <t>Person 5996</t>
  </si>
  <si>
    <t>62bcc36f56bcb112190073da</t>
  </si>
  <si>
    <t>Person 5997</t>
  </si>
  <si>
    <t>62bcc37956bcb112190073dd</t>
  </si>
  <si>
    <t>Person 5998</t>
  </si>
  <si>
    <t>62bcc38d56bcb112190073e2</t>
  </si>
  <si>
    <t>Person 5999</t>
  </si>
  <si>
    <t>62bcc39156bcb112190073e4</t>
  </si>
  <si>
    <t>Person 6000</t>
  </si>
  <si>
    <t>62bcc39856bcb112190073e7</t>
  </si>
  <si>
    <t>Person 6001</t>
  </si>
  <si>
    <t>62bcc3a056bcb112190073ea</t>
  </si>
  <si>
    <t>Person 6002</t>
  </si>
  <si>
    <t>62bcc3a456bcb112190073ec</t>
  </si>
  <si>
    <t>Person 6003</t>
  </si>
  <si>
    <t>62bcc3c756bcb112190073f4</t>
  </si>
  <si>
    <t>Person 6004</t>
  </si>
  <si>
    <t>62bcc3cb56bcb112190073f6</t>
  </si>
  <si>
    <t>Person 6005</t>
  </si>
  <si>
    <t>62bcc3cf56bcb112190073f8</t>
  </si>
  <si>
    <t>Person 6006</t>
  </si>
  <si>
    <t>62bcc3d356bcb112190073fa</t>
  </si>
  <si>
    <t>59424264652fe8196883e925</t>
  </si>
  <si>
    <t>Person 6007</t>
  </si>
  <si>
    <t>62bcc3d856bcb112190073fc</t>
  </si>
  <si>
    <t>58bd79007f8b9a0e2395933c</t>
  </si>
  <si>
    <t>Person 6008</t>
  </si>
  <si>
    <t>62bcc3dc56bcb112190073fe</t>
  </si>
  <si>
    <t>58b8e60f7f8b9adc6bd59b44</t>
  </si>
  <si>
    <t>Person 6009</t>
  </si>
  <si>
    <t>62bcc3e156bcb11219007400</t>
  </si>
  <si>
    <t>589d87b47f8b9a8b5e9b0332</t>
  </si>
  <si>
    <t>Person 6010</t>
  </si>
  <si>
    <t>62bcc3e556bcb11219007402</t>
  </si>
  <si>
    <t>Person 6011</t>
  </si>
  <si>
    <t>62bcc3e956bcb11219007404</t>
  </si>
  <si>
    <t>Person 6012</t>
  </si>
  <si>
    <t>62bcc3ed56bcb11219007406</t>
  </si>
  <si>
    <t>589bf26f7f8b9a1d6528c1ec</t>
  </si>
  <si>
    <t>Person 6013</t>
  </si>
  <si>
    <t>62bcc3f156bcb11219007408</t>
  </si>
  <si>
    <t>Person 6014</t>
  </si>
  <si>
    <t>62bcc3f656bcb1121900740a</t>
  </si>
  <si>
    <t>Person 6015</t>
  </si>
  <si>
    <t>62bcc3fd56bcb1121900740d</t>
  </si>
  <si>
    <t>589ab8d97f8b9a1d6528bed4</t>
  </si>
  <si>
    <t>Person 6016</t>
  </si>
  <si>
    <t>62bcc40156bcb1121900740f</t>
  </si>
  <si>
    <t>589ab8bc7f8b9a105028b802</t>
  </si>
  <si>
    <t>Person 6017</t>
  </si>
  <si>
    <t>62bcc40556bcb11219007411</t>
  </si>
  <si>
    <t>589ab8977f8b9a151928be9c</t>
  </si>
  <si>
    <t>Person 6018</t>
  </si>
  <si>
    <t>Person 6019</t>
  </si>
  <si>
    <t>62bcc43956bcb11219007422</t>
  </si>
  <si>
    <t>Person 6020</t>
  </si>
  <si>
    <t>62bcc43e56bcb11219007424</t>
  </si>
  <si>
    <t>589a68787f8b9ab95628bbbf</t>
  </si>
  <si>
    <t>Person 6021</t>
  </si>
  <si>
    <t>62bcc44256bcb11219007426</t>
  </si>
  <si>
    <t>5898218a7f8b9a1d6528b62f</t>
  </si>
  <si>
    <t>Person 6022</t>
  </si>
  <si>
    <t>62bcc44756bcb11219007428</t>
  </si>
  <si>
    <t>583c31bd7f8b9a065a2558e8</t>
  </si>
  <si>
    <t>Person 6023</t>
  </si>
  <si>
    <t>62bcc44b56bcb1121900742a</t>
  </si>
  <si>
    <t>5821442f7f8b9ae22229001f</t>
  </si>
  <si>
    <t>Person 6024</t>
  </si>
  <si>
    <t>62bcc44f56bcb1121900742c</t>
  </si>
  <si>
    <t>581a0e1b7f8b9aa8628b4b3b</t>
  </si>
  <si>
    <t>Person 6025</t>
  </si>
  <si>
    <t>Person 6026</t>
  </si>
  <si>
    <t>Person 6027</t>
  </si>
  <si>
    <t>Person 6028</t>
  </si>
  <si>
    <t>62bcc47756bcb1121900743b</t>
  </si>
  <si>
    <t>Person 6029</t>
  </si>
  <si>
    <t>62bcc47b56bcb1121900743d</t>
  </si>
  <si>
    <t>58041fa17f8b9a5b091902c4</t>
  </si>
  <si>
    <t>Person 6030</t>
  </si>
  <si>
    <t>62bcc47f56bcb1121900743f</t>
  </si>
  <si>
    <t>57fb9c4e7f8b9aff5b49ba5f</t>
  </si>
  <si>
    <t>Person 6031</t>
  </si>
  <si>
    <t>62bcc48456bcb11219007441</t>
  </si>
  <si>
    <t>Person 6032</t>
  </si>
  <si>
    <t>62bcc48856bcb11219007443</t>
  </si>
  <si>
    <t>57fafd297f8b9a911049b768</t>
  </si>
  <si>
    <t>Person 6033</t>
  </si>
  <si>
    <t>62bcc48c56bcb11219007445</t>
  </si>
  <si>
    <t>57f5de177f8b9a321819929f</t>
  </si>
  <si>
    <t>Person 6034</t>
  </si>
  <si>
    <t>62bcc49056bcb11219007447</t>
  </si>
  <si>
    <t>57f50e5c7f8b9afb1e198ffb</t>
  </si>
  <si>
    <t>Person 6035</t>
  </si>
  <si>
    <t>62bcc49556bcb11219007449</t>
  </si>
  <si>
    <t>57f15c0f7f8b9a5f2ea3d2c6</t>
  </si>
  <si>
    <t>Person 6036</t>
  </si>
  <si>
    <t>62bcc49956bcb1121900744b</t>
  </si>
  <si>
    <t>57ee1fd87f8b9a383aa3d902</t>
  </si>
  <si>
    <t>Person 6037</t>
  </si>
  <si>
    <t>62bcc49d56bcb1121900744d</t>
  </si>
  <si>
    <t>57ec95547f8b9a3a3aa3d2d5</t>
  </si>
  <si>
    <t>Person 6038</t>
  </si>
  <si>
    <t>62bcc4a856bcb11219007451</t>
  </si>
  <si>
    <t>57da5f4b7f8b9a6931454a87</t>
  </si>
  <si>
    <t>Person 6039</t>
  </si>
  <si>
    <t>62bcc4ac56bcb11219007453</t>
  </si>
  <si>
    <t>57c94bfe7f8b9a8a3069eba5</t>
  </si>
  <si>
    <t>Person 6040</t>
  </si>
  <si>
    <t>62bcc4b056bcb11219007455</t>
  </si>
  <si>
    <t>57bf8a767f8b9a241bf6fb5e</t>
  </si>
  <si>
    <t>Person 6041</t>
  </si>
  <si>
    <t>62bcc4b556bcb11219007457</t>
  </si>
  <si>
    <t>Person 6042</t>
  </si>
  <si>
    <t>Person 6043</t>
  </si>
  <si>
    <t>Person 6044</t>
  </si>
  <si>
    <t>Person 6045</t>
  </si>
  <si>
    <t>62bcc4c656bcb1121900745f</t>
  </si>
  <si>
    <t>57b804687f8b9aac66de86d8</t>
  </si>
  <si>
    <t>Person 6046</t>
  </si>
  <si>
    <t>62bcc4ca56bcb11219007461</t>
  </si>
  <si>
    <t>57b68b377f8b9a7873de7baf</t>
  </si>
  <si>
    <t>Person 6047</t>
  </si>
  <si>
    <t>62bcc4ce56bcb11219007463</t>
  </si>
  <si>
    <t>57b6715f7f8b9a1b6ade815a</t>
  </si>
  <si>
    <t>Person 6048</t>
  </si>
  <si>
    <t>62bcc4d556bcb11219007466</t>
  </si>
  <si>
    <t>57b5ae207f8b9a5407de8139</t>
  </si>
  <si>
    <t>Person 6049</t>
  </si>
  <si>
    <t>62bcc4da56bcb11219007468</t>
  </si>
  <si>
    <t>57b5a63b7f8b9a6a66de7fae</t>
  </si>
  <si>
    <t>Person 6050</t>
  </si>
  <si>
    <t>62bcc4de56bcb1121900746a</t>
  </si>
  <si>
    <t>Person 6051</t>
  </si>
  <si>
    <t>62bcc4e256bcb1121900746c</t>
  </si>
  <si>
    <t>57b577007f8b9af569de7f1e</t>
  </si>
  <si>
    <t>Person 6052</t>
  </si>
  <si>
    <t>62bcc4e656bcb1121900746e</t>
  </si>
  <si>
    <t>57b530d57f8b9aba49de80eb</t>
  </si>
  <si>
    <t>Person 6053</t>
  </si>
  <si>
    <t>62bcc4eb56bcb11219007470</t>
  </si>
  <si>
    <t>57b5107c7f8b9af569de7cf5</t>
  </si>
  <si>
    <t>Person 6054</t>
  </si>
  <si>
    <t>62bcc4ef56bcb11219007472</t>
  </si>
  <si>
    <t>Person 6055</t>
  </si>
  <si>
    <t>Person 6056</t>
  </si>
  <si>
    <t>Person 6057</t>
  </si>
  <si>
    <t>Person 6058</t>
  </si>
  <si>
    <t>Person 6059</t>
  </si>
  <si>
    <t>Person 6060</t>
  </si>
  <si>
    <t>Person 6061</t>
  </si>
  <si>
    <t>62bcc51256bcb11219007482</t>
  </si>
  <si>
    <t>57ab3b3b7f8b9aa636b665d7</t>
  </si>
  <si>
    <t>Person 6062</t>
  </si>
  <si>
    <t>62bcc51a56bcb11219007485</t>
  </si>
  <si>
    <t>57ab1cb97f8b9a4657b66895</t>
  </si>
  <si>
    <t>Person 6063</t>
  </si>
  <si>
    <t>62bcc51e56bcb11219007487</t>
  </si>
  <si>
    <t>57aaed9c7f8b9a0f06b66786</t>
  </si>
  <si>
    <t>Person 6064</t>
  </si>
  <si>
    <t>62bcc52256bcb11219007489</t>
  </si>
  <si>
    <t>57aaeb557f8b9a4657b667a6</t>
  </si>
  <si>
    <t>Person 6065</t>
  </si>
  <si>
    <t>62bcc52756bcb1121900748b</t>
  </si>
  <si>
    <t>57aaaec17f8b9a102cb66c16</t>
  </si>
  <si>
    <t>Person 6066</t>
  </si>
  <si>
    <t>62bcc52c56bcb1121900748d</t>
  </si>
  <si>
    <t>Person 6067</t>
  </si>
  <si>
    <t>62bcc53056bcb1121900748f</t>
  </si>
  <si>
    <t>57aaac8a7f8b9ae112b66bf9</t>
  </si>
  <si>
    <t>Person 6068</t>
  </si>
  <si>
    <t>62bcc53456bcb11219007491</t>
  </si>
  <si>
    <t>57aaa8c87f8b9ae112b66bda</t>
  </si>
  <si>
    <t>Person 6069</t>
  </si>
  <si>
    <t>62bcc53856bcb11219007493</t>
  </si>
  <si>
    <t>57aaa6bd7f8b9aa64eb666d6</t>
  </si>
  <si>
    <t>Person 6070</t>
  </si>
  <si>
    <t>62bcc53f56bcb11219007496</t>
  </si>
  <si>
    <t>Person 6071</t>
  </si>
  <si>
    <t>62bcc54456bcb11219007498</t>
  </si>
  <si>
    <t>57aa9fbe7f8b9a122cb66b58</t>
  </si>
  <si>
    <t>Person 6072</t>
  </si>
  <si>
    <t>62bcc54e56bcb1121900749c</t>
  </si>
  <si>
    <t>57aa9d0a7f8b9aa64eb6665e</t>
  </si>
  <si>
    <t>Person 6073</t>
  </si>
  <si>
    <t>62bcc55256bcb1121900749e</t>
  </si>
  <si>
    <t>57aa9bfe7f8b9a122cb66b2e</t>
  </si>
  <si>
    <t>Person 6074</t>
  </si>
  <si>
    <t>62bcc55756bcb112190074a0</t>
  </si>
  <si>
    <t>57aa910a7f8b9a1e75b665d7</t>
  </si>
  <si>
    <t>Person 6075</t>
  </si>
  <si>
    <t>62bcc55b56bcb112190074a2</t>
  </si>
  <si>
    <t>57aa826d7f8b9a1924b669b9</t>
  </si>
  <si>
    <t>Person 6076</t>
  </si>
  <si>
    <t>62bcc55f56bcb112190074a4</t>
  </si>
  <si>
    <t>57aa30a77f8b9af066b669b8</t>
  </si>
  <si>
    <t>Person 6077</t>
  </si>
  <si>
    <t>62bcc56a56bcb112190074a8</t>
  </si>
  <si>
    <t>Person 6078</t>
  </si>
  <si>
    <t>62bcc56e56bcb112190074aa</t>
  </si>
  <si>
    <t>57a9e6827f8b9a142cb6696f</t>
  </si>
  <si>
    <t>Person 6079</t>
  </si>
  <si>
    <t>62bcc57256bcb112190074ac</t>
  </si>
  <si>
    <t>Person 6080</t>
  </si>
  <si>
    <t>62bcc57656bcb112190074ae</t>
  </si>
  <si>
    <t>Person 6081</t>
  </si>
  <si>
    <t>62bcc57d56bcb112190074b1</t>
  </si>
  <si>
    <t>57a9b2737f8b9ab829b666e4</t>
  </si>
  <si>
    <t>Person 6082</t>
  </si>
  <si>
    <t>Person 6083</t>
  </si>
  <si>
    <t>Person 6084</t>
  </si>
  <si>
    <t>Person 6085</t>
  </si>
  <si>
    <t>62bcc59556bcb112190074ba</t>
  </si>
  <si>
    <t>579e1ff57f8b9a0908809cbc</t>
  </si>
  <si>
    <t>Person 6086</t>
  </si>
  <si>
    <t>62bcc5bc56bcb112190074c7</t>
  </si>
  <si>
    <t>5796f0757f8b9a0b08809393</t>
  </si>
  <si>
    <t>Person 6087</t>
  </si>
  <si>
    <t>62bcc5c156bcb112190074c9</t>
  </si>
  <si>
    <t>57906e8a7f8b9a4d2e6f3149</t>
  </si>
  <si>
    <t>Person 6088</t>
  </si>
  <si>
    <t>62bcc5c556bcb112190074cb</t>
  </si>
  <si>
    <t>578edf6a7f8b9a482e6f2e6d</t>
  </si>
  <si>
    <t>Person 6089</t>
  </si>
  <si>
    <t>62bcc5c956bcb112190074cd</t>
  </si>
  <si>
    <t>Person 6090</t>
  </si>
  <si>
    <t>62bcc5ce56bcb112190074cf</t>
  </si>
  <si>
    <t>Person 6091</t>
  </si>
  <si>
    <t>62bcc5d256bcb112190074d1</t>
  </si>
  <si>
    <t>578e08c87f8b9aac3e6f2bcd</t>
  </si>
  <si>
    <t>Person 6092</t>
  </si>
  <si>
    <t>62bcc5d656bcb112190074d3</t>
  </si>
  <si>
    <t>578ca0ed7f8b9a87236f29e7</t>
  </si>
  <si>
    <t>Person 6093</t>
  </si>
  <si>
    <t>62bcc5dc56bcb112190074d5</t>
  </si>
  <si>
    <t>578600eb7f8b9ad25f751252</t>
  </si>
  <si>
    <t>Person 6094</t>
  </si>
  <si>
    <t>62bcc5e056bcb112190074d7</t>
  </si>
  <si>
    <t>5784b1657f8b9ad25f750fa6</t>
  </si>
  <si>
    <t>Person 6095</t>
  </si>
  <si>
    <t>62bcc5e556bcb112190074d9</t>
  </si>
  <si>
    <t>578465f87f8b9afa307510c6</t>
  </si>
  <si>
    <t>Person 6096</t>
  </si>
  <si>
    <t>62bcc5e956bcb112190074db</t>
  </si>
  <si>
    <t>57844fe87f8b9afa3075105d</t>
  </si>
  <si>
    <t>Person 6097</t>
  </si>
  <si>
    <t>62bcc5ed56bcb112190074dd</t>
  </si>
  <si>
    <t>5784490f7f8b9abf76751058</t>
  </si>
  <si>
    <t>Person 6098</t>
  </si>
  <si>
    <t>62bcc5f256bcb112190074df</t>
  </si>
  <si>
    <t>57831b2b7f8b9afe70751083</t>
  </si>
  <si>
    <t>Person 6099</t>
  </si>
  <si>
    <t>62bcc5f656bcb112190074e1</t>
  </si>
  <si>
    <t>578313707f8b9afe70751069</t>
  </si>
  <si>
    <t>Person 6100</t>
  </si>
  <si>
    <t>62bcc5fd56bcb112190074e4</t>
  </si>
  <si>
    <t>Person 6101</t>
  </si>
  <si>
    <t>62bcc60856bcb112190074e8</t>
  </si>
  <si>
    <t>57830f6e7f8b9afc70751055</t>
  </si>
  <si>
    <t>Person 6102</t>
  </si>
  <si>
    <t>62bcc60c56bcb112190074ea</t>
  </si>
  <si>
    <t>5780a0a27f8b9aa548ca440f</t>
  </si>
  <si>
    <t>Person 6103</t>
  </si>
  <si>
    <t>Person 6104</t>
  </si>
  <si>
    <t>62bcc61356bcb112190074ed</t>
  </si>
  <si>
    <t>577e98447f8b9aeb10ca4d31</t>
  </si>
  <si>
    <t>Person 6105</t>
  </si>
  <si>
    <t>62bcc61856bcb112190074ef</t>
  </si>
  <si>
    <t>577d233f7f8b9aec74ca4aa6</t>
  </si>
  <si>
    <t>Person 6106</t>
  </si>
  <si>
    <t>62bcc61c56bcb112190074f1</t>
  </si>
  <si>
    <t>577d22567f8b9aec74ca4aa5</t>
  </si>
  <si>
    <t>Person 6107</t>
  </si>
  <si>
    <t>62bcc62356bcb112190074f4</t>
  </si>
  <si>
    <t>577d21ea7f8b9a0828ca4212</t>
  </si>
  <si>
    <t>Person 6108</t>
  </si>
  <si>
    <t>62bcc62856bcb112190074f6</t>
  </si>
  <si>
    <t>577b85407f8b9a2576ca4575</t>
  </si>
  <si>
    <t>Person 6109</t>
  </si>
  <si>
    <t>62bcc62c56bcb112190074f8</t>
  </si>
  <si>
    <t>577b7f797f8b9aa13dca4763</t>
  </si>
  <si>
    <t>Person 6110</t>
  </si>
  <si>
    <t>62bcc63056bcb112190074fa</t>
  </si>
  <si>
    <t>577b72ce7f8b9ab56fca4784</t>
  </si>
  <si>
    <t>Person 6111</t>
  </si>
  <si>
    <t>62bcc63556bcb112190074fc</t>
  </si>
  <si>
    <t>5775bb8d7f8b9af7398b45c5</t>
  </si>
  <si>
    <t>Person 6112</t>
  </si>
  <si>
    <t>62bcc63f56bcb11219007500</t>
  </si>
  <si>
    <t>Person 6113</t>
  </si>
  <si>
    <t>62bcc64d56bcb11219007505</t>
  </si>
  <si>
    <t>5770db2a7f8b9a456aa3510f</t>
  </si>
  <si>
    <t>Person 6114</t>
  </si>
  <si>
    <t>Person 6115</t>
  </si>
  <si>
    <t>62bcc65656bcb11219007509</t>
  </si>
  <si>
    <t>576db4027f8b9afc3793df30</t>
  </si>
  <si>
    <t>Person 6116</t>
  </si>
  <si>
    <t>62bcc65a56bcb1121900750b</t>
  </si>
  <si>
    <t>Person 6117</t>
  </si>
  <si>
    <t>62bcc65f56bcb1121900750d</t>
  </si>
  <si>
    <t>576b55d27f8b9ae4323b5809</t>
  </si>
  <si>
    <t>Person 6118</t>
  </si>
  <si>
    <t>62bcc66356bcb1121900750f</t>
  </si>
  <si>
    <t>576a036a7f8b9a40283b57b4</t>
  </si>
  <si>
    <t>Person 6119</t>
  </si>
  <si>
    <t>62bcc66856bcb11219007511</t>
  </si>
  <si>
    <t>5767ba1f7f8b9a81193b5077</t>
  </si>
  <si>
    <t>Person 6120</t>
  </si>
  <si>
    <t>62bcc66c56bcb11219007513</t>
  </si>
  <si>
    <t>Person 6121</t>
  </si>
  <si>
    <t>Person 6122</t>
  </si>
  <si>
    <t>62bcc67656bcb11219007517</t>
  </si>
  <si>
    <t>576607cb7f8b9a81682f9f32</t>
  </si>
  <si>
    <t>Person 6123</t>
  </si>
  <si>
    <t>62bcc67a56bcb11219007519</t>
  </si>
  <si>
    <t>5761ef557f8b9a7c4042c53c</t>
  </si>
  <si>
    <t>Person 6124</t>
  </si>
  <si>
    <t>62bcc67e56bcb1121900751b</t>
  </si>
  <si>
    <t>576123077f8b9ab86b77085b</t>
  </si>
  <si>
    <t>Person 6125</t>
  </si>
  <si>
    <t>62bcc68356bcb1121900751d</t>
  </si>
  <si>
    <t>Person 6126</t>
  </si>
  <si>
    <t>62bcc6bf56bcb1121900751f</t>
  </si>
  <si>
    <t>576001fb7f8b9a1a417704cd</t>
  </si>
  <si>
    <t>Person 6127</t>
  </si>
  <si>
    <t>Person 6128</t>
  </si>
  <si>
    <t>Person 6129</t>
  </si>
  <si>
    <t>Person 6130</t>
  </si>
  <si>
    <t>62c28f26034f19792506d2d1</t>
  </si>
  <si>
    <t>Person 6131</t>
  </si>
  <si>
    <t>62c28fcae52e496084018ab2</t>
  </si>
  <si>
    <t>Person 6132</t>
  </si>
  <si>
    <t>62c3c508cbea5954e90c6ad0</t>
  </si>
  <si>
    <t>Person 6133</t>
  </si>
  <si>
    <t>62c3c568d003d2c6be058846</t>
  </si>
  <si>
    <t>Person 6134</t>
  </si>
  <si>
    <t>62c3eccfac8081a9090401d7</t>
  </si>
  <si>
    <t>Person 6135</t>
  </si>
  <si>
    <t>62c5489a48b148a1860ccdcc</t>
  </si>
  <si>
    <t>5f47698a618318385a78e112</t>
  </si>
  <si>
    <t>Person 6136</t>
  </si>
  <si>
    <t>62c5a4a7b96e883c490fd1e9</t>
  </si>
  <si>
    <t>62c56f76ffe88b46430b6103</t>
  </si>
  <si>
    <t>Person 6137</t>
  </si>
  <si>
    <t>62c5a601888f022f450b6e71</t>
  </si>
  <si>
    <t>Person 6138</t>
  </si>
  <si>
    <t>62c695483631382ff3046b33</t>
  </si>
  <si>
    <t>62c24a766401a9cb53004073</t>
  </si>
  <si>
    <t>Person 6139</t>
  </si>
  <si>
    <t>Person 6140</t>
  </si>
  <si>
    <t>Person 6141</t>
  </si>
  <si>
    <t>62c7d4f2df914e55c008b830</t>
  </si>
  <si>
    <t>62c67370b0796146630408c6</t>
  </si>
  <si>
    <t>Person 6142</t>
  </si>
  <si>
    <t>62c7df808ff3f60d3c0bdcf5</t>
  </si>
  <si>
    <t>59623a00652fe8ca39b996b0</t>
  </si>
  <si>
    <t>Person 6143</t>
  </si>
  <si>
    <t>Person 6144</t>
  </si>
  <si>
    <t>Person 6145</t>
  </si>
  <si>
    <t>Person 6146</t>
  </si>
  <si>
    <t>Person 6147</t>
  </si>
  <si>
    <t>62d2ad2c32d0508c290d69e9</t>
  </si>
  <si>
    <t>Person 6148</t>
  </si>
  <si>
    <t>Person 6149</t>
  </si>
  <si>
    <t>Person 6150</t>
  </si>
  <si>
    <t>62d7cd3d2530ef35910e52aa</t>
  </si>
  <si>
    <t>Person 6151</t>
  </si>
  <si>
    <t>62d822b5c55919bb44037a92</t>
  </si>
  <si>
    <t>Person 6152</t>
  </si>
  <si>
    <t>62d8a92c0b741ebc1e08b988</t>
  </si>
  <si>
    <t>Person 6153</t>
  </si>
  <si>
    <t>62d8c2777a42b8963308a0b2</t>
  </si>
  <si>
    <t>Person 6154</t>
  </si>
  <si>
    <t>62d8e4a4deb45704aa028a51</t>
  </si>
  <si>
    <t>62c7b88e0992b675310c74ac</t>
  </si>
  <si>
    <t>Person 6155</t>
  </si>
  <si>
    <t>Person 6156</t>
  </si>
  <si>
    <t>Person 6157</t>
  </si>
  <si>
    <t>Person 6158</t>
  </si>
  <si>
    <t>62dde08b005c831f0f005e82</t>
  </si>
  <si>
    <t>Person 6159</t>
  </si>
  <si>
    <t>62ddfea9e90e316c5c061282</t>
  </si>
  <si>
    <t>62ddfea4a9679ceec3033be7</t>
  </si>
  <si>
    <t>Person 6160</t>
  </si>
  <si>
    <t>62de5522952058bca70f0297</t>
  </si>
  <si>
    <t>62ce8f18a16401426f0c21ae</t>
  </si>
  <si>
    <t>Person 6161</t>
  </si>
  <si>
    <t>62dff0d6eea2861b82000e11</t>
  </si>
  <si>
    <t>Person 6162</t>
  </si>
  <si>
    <t>Person 6163</t>
  </si>
  <si>
    <t>Person 6164</t>
  </si>
  <si>
    <t>Person 6165</t>
  </si>
  <si>
    <t>62e55fca68f3d750930cc16d</t>
  </si>
  <si>
    <t>Person 6166</t>
  </si>
  <si>
    <t>62e5602066c9a0ff560f4842</t>
  </si>
  <si>
    <t>Person 6167</t>
  </si>
  <si>
    <t>Person 6168</t>
  </si>
  <si>
    <t>62e6b4edf16daac262030106</t>
  </si>
  <si>
    <t>Person 6169</t>
  </si>
  <si>
    <t>Person 6170</t>
  </si>
  <si>
    <t>62e75bfca82010710a03dd2d</t>
  </si>
  <si>
    <t>Person 6171</t>
  </si>
  <si>
    <t>62e760a3beab58cfd704c973</t>
  </si>
  <si>
    <t>Person 6172</t>
  </si>
  <si>
    <t>62e761fbbeab58cfd704c978</t>
  </si>
  <si>
    <t>Person 6173</t>
  </si>
  <si>
    <t>Person 6174</t>
  </si>
  <si>
    <t>62e7ae39b45bf93f7f08f382</t>
  </si>
  <si>
    <t>62e7ad5a8abf6af0380a0512</t>
  </si>
  <si>
    <t>Person 6175</t>
  </si>
  <si>
    <t>Person 6176</t>
  </si>
  <si>
    <t>Person 6177</t>
  </si>
  <si>
    <t>Person 6178</t>
  </si>
  <si>
    <t>Person 6179</t>
  </si>
  <si>
    <t>Person 6180</t>
  </si>
  <si>
    <t>Person 6181</t>
  </si>
  <si>
    <t>Person 6182</t>
  </si>
  <si>
    <t>Person 6183</t>
  </si>
  <si>
    <t>Person 6184</t>
  </si>
  <si>
    <t>62f0a35c3f6cdf3b5801f738</t>
  </si>
  <si>
    <t>Person 6185</t>
  </si>
  <si>
    <t>62f0a45119f7cd0e2a04c03b</t>
  </si>
  <si>
    <t>Person 6186</t>
  </si>
  <si>
    <t>62f0a9f6e35bd3072a0e8a64</t>
  </si>
  <si>
    <t>Person 6187</t>
  </si>
  <si>
    <t>Person 6188</t>
  </si>
  <si>
    <t>62f1ddd2b7583a78a30cdf62</t>
  </si>
  <si>
    <t>Person 6189</t>
  </si>
  <si>
    <t>Person 6190</t>
  </si>
  <si>
    <t>Person 6191</t>
  </si>
  <si>
    <t>Person 6192</t>
  </si>
  <si>
    <t>62f5dae21d2ad093d80bd5e2</t>
  </si>
  <si>
    <t>625e81c87071f44c3f6f6890</t>
  </si>
  <si>
    <t>Person 6193</t>
  </si>
  <si>
    <t>Person 6194</t>
  </si>
  <si>
    <t>Person 6195</t>
  </si>
  <si>
    <t>Person 6196</t>
  </si>
  <si>
    <t>Person 6197</t>
  </si>
  <si>
    <t>Person 6198</t>
  </si>
  <si>
    <t>Person 6199</t>
  </si>
  <si>
    <t>Person 6200</t>
  </si>
  <si>
    <t>Person 6201</t>
  </si>
  <si>
    <t>Person 6202</t>
  </si>
  <si>
    <t>Person 6203</t>
  </si>
  <si>
    <t>Person 6204</t>
  </si>
  <si>
    <t>Person 6205</t>
  </si>
  <si>
    <t>Person 6206</t>
  </si>
  <si>
    <t>Person 6207</t>
  </si>
  <si>
    <t>Person 6208</t>
  </si>
  <si>
    <t>Person 6209</t>
  </si>
  <si>
    <t>Person 6210</t>
  </si>
  <si>
    <t>Person 6211</t>
  </si>
  <si>
    <t>Person 6212</t>
  </si>
  <si>
    <t>Person 6213</t>
  </si>
  <si>
    <t>Person 6214</t>
  </si>
  <si>
    <t>Person 6215</t>
  </si>
  <si>
    <t>Person 6216</t>
  </si>
  <si>
    <t>Person 6217</t>
  </si>
  <si>
    <t>Person 6218</t>
  </si>
  <si>
    <t>Person 6219</t>
  </si>
  <si>
    <t>Person 6220</t>
  </si>
  <si>
    <t>Person 6221</t>
  </si>
  <si>
    <t>Person 6222</t>
  </si>
  <si>
    <t>Person 6223</t>
  </si>
  <si>
    <t>6309f1354dde5e93f20ed5c2</t>
  </si>
  <si>
    <t>6309a229cd8e78d92506e4a5</t>
  </si>
  <si>
    <t>Person 6224</t>
  </si>
  <si>
    <t>Person 6225</t>
  </si>
  <si>
    <t>Person 6226</t>
  </si>
  <si>
    <t>Person 6227</t>
  </si>
  <si>
    <t>Person 6228</t>
  </si>
  <si>
    <t>Person 6229</t>
  </si>
  <si>
    <t>Person 6230</t>
  </si>
  <si>
    <t>Person 6231</t>
  </si>
  <si>
    <t>Person 6232</t>
  </si>
  <si>
    <t>Person 6233</t>
  </si>
  <si>
    <t>631623c407004ea393067142</t>
  </si>
  <si>
    <t>6316229baceb157e1504bef5</t>
  </si>
  <si>
    <t>Person 6234</t>
  </si>
  <si>
    <t>Person 6235</t>
  </si>
  <si>
    <t>Person 6236</t>
  </si>
  <si>
    <t>Person 6237</t>
  </si>
  <si>
    <t>63185240aacb6a23bd013f52</t>
  </si>
  <si>
    <t>63184eee00168873e00e60e8</t>
  </si>
  <si>
    <t>Person 6238</t>
  </si>
  <si>
    <t>Person 6239</t>
  </si>
  <si>
    <t>Person 6240</t>
  </si>
  <si>
    <t>Person 6241</t>
  </si>
  <si>
    <t>631b07a24c9d7ca26101a8b2</t>
  </si>
  <si>
    <t>Person 6242</t>
  </si>
  <si>
    <t>Person 6243</t>
  </si>
  <si>
    <t>Person 6244</t>
  </si>
  <si>
    <t>Person 6245</t>
  </si>
  <si>
    <t>632074f13455e7183e0ea662</t>
  </si>
  <si>
    <t>632059ea3470a753b006e075</t>
  </si>
  <si>
    <t>Person 6246</t>
  </si>
  <si>
    <t>Person 6247</t>
  </si>
  <si>
    <t>Person 6248</t>
  </si>
  <si>
    <t>6324056da229c530c0005ba2</t>
  </si>
  <si>
    <t>6324054b6faf32ca8a09d1d4</t>
  </si>
  <si>
    <t>Person 6249</t>
  </si>
  <si>
    <t>Person 6250</t>
  </si>
  <si>
    <t>Person 6251</t>
  </si>
  <si>
    <t>Person 6252</t>
  </si>
  <si>
    <t>6328a2509e5df16bc90ea4d2</t>
  </si>
  <si>
    <t>Person 6253</t>
  </si>
  <si>
    <t>Person 6254</t>
  </si>
  <si>
    <t>Person 6255</t>
  </si>
  <si>
    <t>6329622363192a15ad099532</t>
  </si>
  <si>
    <t>63296059ed76c42db60a2e88</t>
  </si>
  <si>
    <t>Person 6256</t>
  </si>
  <si>
    <t>Person 6257</t>
  </si>
  <si>
    <t>Person 6258</t>
  </si>
  <si>
    <t>Person 6259</t>
  </si>
  <si>
    <t>Person 6260</t>
  </si>
  <si>
    <t>632bb6f483bd8df7d80cda12</t>
  </si>
  <si>
    <t>632bb6ce354ef14fd0035fda</t>
  </si>
  <si>
    <t>Person 6261</t>
  </si>
  <si>
    <t>632bc27d7a68aa657204f812</t>
  </si>
  <si>
    <t>632bc24d16f4aed1150f0251</t>
  </si>
  <si>
    <t>Person 6262</t>
  </si>
  <si>
    <t>632bc370e046612e110ae842</t>
  </si>
  <si>
    <t>632bc34916f4aed1150f0260</t>
  </si>
  <si>
    <t>Person 6263</t>
  </si>
  <si>
    <t>632bc485c2f999318c05e412</t>
  </si>
  <si>
    <t>632bc4592db43ca29d00c159</t>
  </si>
  <si>
    <t>Person 6264</t>
  </si>
  <si>
    <t>Person 6265</t>
  </si>
  <si>
    <t>632d0f530cc1a353670f3d22</t>
  </si>
  <si>
    <t>632d0ecd15c63785d00f8b7a</t>
  </si>
  <si>
    <t>Person 6266</t>
  </si>
  <si>
    <t>Person 6267</t>
  </si>
  <si>
    <t>Person 6268</t>
  </si>
  <si>
    <t>Person 6269</t>
  </si>
  <si>
    <t>632f235ec1eeab82400e9662</t>
  </si>
  <si>
    <t>632f23124c6d94dc4d0aac37</t>
  </si>
  <si>
    <t>Person 6270</t>
  </si>
  <si>
    <t>Person 6271</t>
  </si>
  <si>
    <t>Person 6272</t>
  </si>
  <si>
    <t>Person 6273</t>
  </si>
  <si>
    <t>633281473fc7e56e780b4dd2</t>
  </si>
  <si>
    <t>Person 6274</t>
  </si>
  <si>
    <t>Person 6275</t>
  </si>
  <si>
    <t>Person 6276</t>
  </si>
  <si>
    <t>63340a0c87fa324d8e0917d2</t>
  </si>
  <si>
    <t>633409e277d741901a046d94</t>
  </si>
  <si>
    <t>Person 6277</t>
  </si>
  <si>
    <t>Person 6278</t>
  </si>
  <si>
    <t>Person 6279</t>
  </si>
  <si>
    <t>63353574f1de65e95c057e72</t>
  </si>
  <si>
    <t>6335351613a09ab8040dd4be</t>
  </si>
  <si>
    <t>Person 6280</t>
  </si>
  <si>
    <t>63355cddafccb6be41031b82</t>
  </si>
  <si>
    <t>63355caa7948a9ba93076212</t>
  </si>
  <si>
    <t>Person 6281</t>
  </si>
  <si>
    <t>Person 6282</t>
  </si>
  <si>
    <t>Person 6283</t>
  </si>
  <si>
    <t>Person 6284</t>
  </si>
  <si>
    <t>Person 6285</t>
  </si>
  <si>
    <t>Person 6286</t>
  </si>
  <si>
    <t>Person 6287</t>
  </si>
  <si>
    <t>Person 6288</t>
  </si>
  <si>
    <t>6339b3de07be4f16f40985e2</t>
  </si>
  <si>
    <t>63005767aa1c71e21d0e58ea</t>
  </si>
  <si>
    <t>Person 6289</t>
  </si>
  <si>
    <t>Person 6290</t>
  </si>
  <si>
    <t>Person 6291</t>
  </si>
  <si>
    <t>Person 6292</t>
  </si>
  <si>
    <t>633dceca3ee581f3d5002f52</t>
  </si>
  <si>
    <t>633dc46494ce16396f0b406d</t>
  </si>
  <si>
    <t>Person 6293</t>
  </si>
  <si>
    <t>Person 6294</t>
  </si>
  <si>
    <t>Person 6295</t>
  </si>
  <si>
    <t>Person 6296</t>
  </si>
  <si>
    <t>Person 6297</t>
  </si>
  <si>
    <t>Person 6298</t>
  </si>
  <si>
    <t>Person 6299</t>
  </si>
  <si>
    <t>Person 6300</t>
  </si>
  <si>
    <t>Person 6301</t>
  </si>
  <si>
    <t>634127bc2ddd91bd5405ebd2</t>
  </si>
  <si>
    <t>634127893f6babb01802524b</t>
  </si>
  <si>
    <t>Person 6302</t>
  </si>
  <si>
    <t>634130ab90b3c6b9f205e8d2</t>
  </si>
  <si>
    <t>Person 6303</t>
  </si>
  <si>
    <t>Person 6304</t>
  </si>
  <si>
    <t>Person 6305</t>
  </si>
  <si>
    <t>6342e36c57cb8db03a068742</t>
  </si>
  <si>
    <t>Person 6306</t>
  </si>
  <si>
    <t>Person 6307</t>
  </si>
  <si>
    <t>Person 6308</t>
  </si>
  <si>
    <t>Person 6309</t>
  </si>
  <si>
    <t>6343db9e579f96fc7d0af4f2</t>
  </si>
  <si>
    <t>Person 6310</t>
  </si>
  <si>
    <t>6344d187de75963fc70464a2</t>
  </si>
  <si>
    <t>Person 6311</t>
  </si>
  <si>
    <t>6344d187df140b74a10121d2</t>
  </si>
  <si>
    <t>Person 6312</t>
  </si>
  <si>
    <t>Person 6313</t>
  </si>
  <si>
    <t>Person 6314</t>
  </si>
  <si>
    <t>6344e9da8e083873b3084a12</t>
  </si>
  <si>
    <t>61de7f75bf231933776c5900</t>
  </si>
  <si>
    <t>Person 6315</t>
  </si>
  <si>
    <t>Person 6316</t>
  </si>
  <si>
    <t>Person 6317</t>
  </si>
  <si>
    <t>Person 6318</t>
  </si>
  <si>
    <t>Person 6319</t>
  </si>
  <si>
    <t>Person 6320</t>
  </si>
  <si>
    <t>Person 6321</t>
  </si>
  <si>
    <t>6347be4ceb29ea26e60aed92</t>
  </si>
  <si>
    <t>Person 6322</t>
  </si>
  <si>
    <t>6347be4cbdf225fa20033d12</t>
  </si>
  <si>
    <t>Person 6323</t>
  </si>
  <si>
    <t>Person 6324</t>
  </si>
  <si>
    <t>Person 6325</t>
  </si>
  <si>
    <t>6348dab78a6ff7cfae0f0212</t>
  </si>
  <si>
    <t>6348d93b509a025b65071022</t>
  </si>
  <si>
    <t>Person 6326</t>
  </si>
  <si>
    <t>Person 6327</t>
  </si>
  <si>
    <t>Person 6328</t>
  </si>
  <si>
    <t>63493a623a516c8fdd063aa2</t>
  </si>
  <si>
    <t>Person 6329</t>
  </si>
  <si>
    <t>Person 6330</t>
  </si>
  <si>
    <t>63497faeafa64e5d77086762</t>
  </si>
  <si>
    <t>6349718471f023e48f07592f</t>
  </si>
  <si>
    <t>Person 6331</t>
  </si>
  <si>
    <t>Person 6332</t>
  </si>
  <si>
    <t>Person 6333</t>
  </si>
  <si>
    <t>634a68b0e8d833f8d60a5ac2</t>
  </si>
  <si>
    <t>Person 6334</t>
  </si>
  <si>
    <t>634a68b16d35173338073612</t>
  </si>
  <si>
    <t>Person 6335</t>
  </si>
  <si>
    <t>Person 6336</t>
  </si>
  <si>
    <t>Person 6337</t>
  </si>
  <si>
    <t>Person 6338</t>
  </si>
  <si>
    <t>634bb2d6337f03b3970b3432</t>
  </si>
  <si>
    <t>6347d3c89f12e50b5707a535</t>
  </si>
  <si>
    <t>Person 6339</t>
  </si>
  <si>
    <t>634bbc69ae570578720296d2</t>
  </si>
  <si>
    <t>634bbbfc1957f89b1b013478</t>
  </si>
  <si>
    <t>Person 6340</t>
  </si>
  <si>
    <t>634c1c64c9a852d1100ff8e2</t>
  </si>
  <si>
    <t>Person 6341</t>
  </si>
  <si>
    <t>634c1c6557e89cc90f00a502</t>
  </si>
  <si>
    <t>Person 6342</t>
  </si>
  <si>
    <t>Person 6343</t>
  </si>
  <si>
    <t>Person 6344</t>
  </si>
  <si>
    <t>Person 6345</t>
  </si>
  <si>
    <t>634d07f933d2a6dce700e5b2</t>
  </si>
  <si>
    <t>634d07af3124f4600c069474</t>
  </si>
  <si>
    <t>Person 6346</t>
  </si>
  <si>
    <t>Person 6347</t>
  </si>
  <si>
    <t>Person 6348</t>
  </si>
  <si>
    <t>634d6bd38a1d1cd6940e6532</t>
  </si>
  <si>
    <t>634d333e0ceb454ded0aac6f</t>
  </si>
  <si>
    <t>Person 6349</t>
  </si>
  <si>
    <t>Person 6350</t>
  </si>
  <si>
    <t>Person 6351</t>
  </si>
  <si>
    <t>Person 6352</t>
  </si>
  <si>
    <t>Person 6353</t>
  </si>
  <si>
    <t>Person 6354</t>
  </si>
  <si>
    <t>634e59ee9c66f1db50045852</t>
  </si>
  <si>
    <t>634e57268297efcb350c0668</t>
  </si>
  <si>
    <t>Person 6355</t>
  </si>
  <si>
    <t>Person 6356</t>
  </si>
  <si>
    <t>634e5ae670208d73960bfdd2</t>
  </si>
  <si>
    <t>Person 6357</t>
  </si>
  <si>
    <t>634e5ae79d1ce8d5580d2922</t>
  </si>
  <si>
    <t>Person 6358</t>
  </si>
  <si>
    <t>Person 6359</t>
  </si>
  <si>
    <t>Person 6360</t>
  </si>
  <si>
    <t>Person 6361</t>
  </si>
  <si>
    <t>634e65314ee692e3740dc772</t>
  </si>
  <si>
    <t>634e646b72b903f47b064f6d</t>
  </si>
  <si>
    <t>Person 6362</t>
  </si>
  <si>
    <t>Person 6363</t>
  </si>
  <si>
    <t>Person 6364</t>
  </si>
  <si>
    <t>Person 6365</t>
  </si>
  <si>
    <t>Person 6366</t>
  </si>
  <si>
    <t>Person 6367</t>
  </si>
  <si>
    <t>634ecba26f197e14700c1122</t>
  </si>
  <si>
    <t>Person 6368</t>
  </si>
  <si>
    <t>634ecba21a06139b440838c2</t>
  </si>
  <si>
    <t>Person 6369</t>
  </si>
  <si>
    <t>634ed87f8f97d1d45802e502</t>
  </si>
  <si>
    <t>Person 6370</t>
  </si>
  <si>
    <t>634ed87ff130be68e509b882</t>
  </si>
  <si>
    <t>Person 6371</t>
  </si>
  <si>
    <t>Person 6372</t>
  </si>
  <si>
    <t>Person 6373</t>
  </si>
  <si>
    <t>Person 6374</t>
  </si>
  <si>
    <t>634f4b7bb3ba58a4a80b5f82</t>
  </si>
  <si>
    <t>634f496a5a0e0ae0240b751e</t>
  </si>
  <si>
    <t>Person 6375</t>
  </si>
  <si>
    <t>634f5045da18fd732f0084a2</t>
  </si>
  <si>
    <t>634e607de42119a5460c4d0d</t>
  </si>
  <si>
    <t>Person 6376</t>
  </si>
  <si>
    <t>Person 6377</t>
  </si>
  <si>
    <t>Person 6378</t>
  </si>
  <si>
    <t>Person 6379</t>
  </si>
  <si>
    <t>Person 6380</t>
  </si>
  <si>
    <t>Person 6381</t>
  </si>
  <si>
    <t>Person 6382</t>
  </si>
  <si>
    <t>Person 6383</t>
  </si>
  <si>
    <t>Person 6384</t>
  </si>
  <si>
    <t>634fa62f32fdd8111504a4b2</t>
  </si>
  <si>
    <t>634fa5cf16f3506b3e0e4292</t>
  </si>
  <si>
    <t>Person 6385</t>
  </si>
  <si>
    <t>Person 6386</t>
  </si>
  <si>
    <t>Person 6387</t>
  </si>
  <si>
    <t>Person 6388</t>
  </si>
  <si>
    <t>Person 6389</t>
  </si>
  <si>
    <t>Person 6390</t>
  </si>
  <si>
    <t>Person 6391</t>
  </si>
  <si>
    <t>634fbf73cb8dbc7cca026632</t>
  </si>
  <si>
    <t>Person 6392</t>
  </si>
  <si>
    <t>634fbf73a136db475b0633b2</t>
  </si>
  <si>
    <t>Person 6393</t>
  </si>
  <si>
    <t>Person 6394</t>
  </si>
  <si>
    <t>Person 6395</t>
  </si>
  <si>
    <t>Person 6396</t>
  </si>
  <si>
    <t>Person 6397</t>
  </si>
  <si>
    <t>Person 6398</t>
  </si>
  <si>
    <t>Person 6399</t>
  </si>
  <si>
    <t>Person 6400</t>
  </si>
  <si>
    <t>Person 6401</t>
  </si>
  <si>
    <t>634ff4b093d4426f240368c2</t>
  </si>
  <si>
    <t>Person 6402</t>
  </si>
  <si>
    <t>634ff4b071ac5aee5907bb22</t>
  </si>
  <si>
    <t>Person 6403</t>
  </si>
  <si>
    <t>Person 6404</t>
  </si>
  <si>
    <t>Person 6405</t>
  </si>
  <si>
    <t>Person 6406</t>
  </si>
  <si>
    <t>Person 6407</t>
  </si>
  <si>
    <t>Person 6408</t>
  </si>
  <si>
    <t>Person 6409</t>
  </si>
  <si>
    <t>635020a06b24f79a490e4e62</t>
  </si>
  <si>
    <t>Person 6410</t>
  </si>
  <si>
    <t>635020ef772ba3d8a1025c02</t>
  </si>
  <si>
    <t>635018cb746c06867007dcdc</t>
  </si>
  <si>
    <t>Person 6411</t>
  </si>
  <si>
    <t>Person 6412</t>
  </si>
  <si>
    <t>Person 6413</t>
  </si>
  <si>
    <t>635025a0a67f1bc9e90e49f2</t>
  </si>
  <si>
    <t>634ff745afebc8b47c03e1ed</t>
  </si>
  <si>
    <t>Person 6414</t>
  </si>
  <si>
    <t>Person 6415</t>
  </si>
  <si>
    <t>Person 6416</t>
  </si>
  <si>
    <t>Person 6417</t>
  </si>
  <si>
    <t>Person 6418</t>
  </si>
  <si>
    <t>Person 6419</t>
  </si>
  <si>
    <t>Person 6420</t>
  </si>
  <si>
    <t>Person 6421</t>
  </si>
  <si>
    <t>635093ff162b75e5230febb2</t>
  </si>
  <si>
    <t>Person 6422</t>
  </si>
  <si>
    <t>635093ffccd7d719450c6032</t>
  </si>
  <si>
    <t>Person 6423</t>
  </si>
  <si>
    <t>Person 6424</t>
  </si>
  <si>
    <t>Person 6425</t>
  </si>
  <si>
    <t>6350a81ea062da2afe043632</t>
  </si>
  <si>
    <t>6350a54df11261fea5061b79</t>
  </si>
  <si>
    <t>Person 6426</t>
  </si>
  <si>
    <t>Person 6427</t>
  </si>
  <si>
    <t>Person 6428</t>
  </si>
  <si>
    <t>Person 6429</t>
  </si>
  <si>
    <t>6350c0cbce3929ec20062572</t>
  </si>
  <si>
    <t>Person 6430</t>
  </si>
  <si>
    <t>6350c0cbae62f427880fbf92</t>
  </si>
  <si>
    <t>Person 6431</t>
  </si>
  <si>
    <t>Person 6432</t>
  </si>
  <si>
    <t>Person 6433</t>
  </si>
  <si>
    <t>Person 6434</t>
  </si>
  <si>
    <t>Person 6435</t>
  </si>
  <si>
    <t>Person 6436</t>
  </si>
  <si>
    <t>6350ee567d5960e0950ef7a2</t>
  </si>
  <si>
    <t>Person 6437</t>
  </si>
  <si>
    <t>Person 6438</t>
  </si>
  <si>
    <t>Person 6439</t>
  </si>
  <si>
    <t>Person 6440</t>
  </si>
  <si>
    <t>Person 6441</t>
  </si>
  <si>
    <t>Person 6442</t>
  </si>
  <si>
    <t>Person 6443</t>
  </si>
  <si>
    <t>Person 6444</t>
  </si>
  <si>
    <t>Person 6445</t>
  </si>
  <si>
    <t>Person 6446</t>
  </si>
  <si>
    <t>Person 6447</t>
  </si>
  <si>
    <t>Person 6448</t>
  </si>
  <si>
    <t>635249f1d0b36b37490cf4f2</t>
  </si>
  <si>
    <t>635202cccd162b30370c28a3</t>
  </si>
  <si>
    <t>Person 6449</t>
  </si>
  <si>
    <t>63525b0f600efb8e790fefb2</t>
  </si>
  <si>
    <t>63525b01b96ef7225b077498</t>
  </si>
  <si>
    <t>Person 6450</t>
  </si>
  <si>
    <t>Person 6451</t>
  </si>
  <si>
    <t>635383e8e0bb9d09e30b0562</t>
  </si>
  <si>
    <t>635383812a3337d5db0400d5</t>
  </si>
  <si>
    <t>Person 6452</t>
  </si>
  <si>
    <t>63560186d180fe9179093da2</t>
  </si>
  <si>
    <t>Person 6453</t>
  </si>
  <si>
    <t>63560186c6b74c64420a7cd2</t>
  </si>
  <si>
    <t>Person 6454</t>
  </si>
  <si>
    <t>Person 6455</t>
  </si>
  <si>
    <t>Person 6456</t>
  </si>
  <si>
    <t>6356428e71c654222e03e402</t>
  </si>
  <si>
    <t>635636ed64d5ab2650008c70</t>
  </si>
  <si>
    <t>Person 6457</t>
  </si>
  <si>
    <t>63566f5ef5d2902ec60e8482</t>
  </si>
  <si>
    <t>Person 6458</t>
  </si>
  <si>
    <t>63566f5eb441e2eb5301ad52</t>
  </si>
  <si>
    <t>Person 6459</t>
  </si>
  <si>
    <t>635672ccf0f277665b02ea72</t>
  </si>
  <si>
    <t>Person 6460</t>
  </si>
  <si>
    <t>635672cc59a20cde9907a922</t>
  </si>
  <si>
    <t>Person 6461</t>
  </si>
  <si>
    <t>Person 6462</t>
  </si>
  <si>
    <t>635756e63ad5cdd22807e652</t>
  </si>
  <si>
    <t>63574b2555f71292f10d752b</t>
  </si>
  <si>
    <t>Person 6463</t>
  </si>
  <si>
    <t>Person 6464</t>
  </si>
  <si>
    <t>Person 6465</t>
  </si>
  <si>
    <t>Person 6466</t>
  </si>
  <si>
    <t>Person 6467</t>
  </si>
  <si>
    <t>Person 6468</t>
  </si>
  <si>
    <t>Person 6469</t>
  </si>
  <si>
    <t>6359ef3a663d6cc321051032</t>
  </si>
  <si>
    <t>Person 6470</t>
  </si>
  <si>
    <t>635a76192690dde9860dc332</t>
  </si>
  <si>
    <t>635a18d133c068072c003c28</t>
  </si>
  <si>
    <t>Person 6471</t>
  </si>
  <si>
    <t>635aa4889595b2b984063602</t>
  </si>
  <si>
    <t>635aa45e51dc8af841022f7e</t>
  </si>
  <si>
    <t>Person 6472</t>
  </si>
  <si>
    <t>Person 6473</t>
  </si>
  <si>
    <t>Person 6474</t>
  </si>
  <si>
    <t>635b71c411fbcdd70609b342</t>
  </si>
  <si>
    <t>Person 6475</t>
  </si>
  <si>
    <t>635ba715ee8d899a5c071124</t>
  </si>
  <si>
    <t>635ba6604d4c74ea1d01f89e</t>
  </si>
  <si>
    <t>Person 6476</t>
  </si>
  <si>
    <t>635ba7b86c7a04c94504ef0a</t>
  </si>
  <si>
    <t>Person 6477</t>
  </si>
  <si>
    <t>635ba89ae8f9ad19d60593da</t>
  </si>
  <si>
    <t>Person 6478</t>
  </si>
  <si>
    <t>635ba8d418eba1719307a208</t>
  </si>
  <si>
    <t>Person 6479</t>
  </si>
  <si>
    <t>635ba920e3a20042510a951f</t>
  </si>
  <si>
    <t>Person 6480</t>
  </si>
  <si>
    <t>Person 6481</t>
  </si>
  <si>
    <t>Person 6482</t>
  </si>
  <si>
    <t>Person 6483</t>
  </si>
  <si>
    <t>Person 6484</t>
  </si>
  <si>
    <t>Person 6485</t>
  </si>
  <si>
    <t>Person 6486</t>
  </si>
  <si>
    <t>Person 6487</t>
  </si>
  <si>
    <t>Person 6488</t>
  </si>
  <si>
    <t>6361e1b7e4f4d959a00e0322</t>
  </si>
  <si>
    <t>6361e0e1db6da114f8097272</t>
  </si>
  <si>
    <t>Person 6489</t>
  </si>
  <si>
    <t>Person 6490</t>
  </si>
  <si>
    <t>Person 6491</t>
  </si>
  <si>
    <t>Person 6492</t>
  </si>
  <si>
    <t>Person 6493</t>
  </si>
  <si>
    <t>Person 6494</t>
  </si>
  <si>
    <t>Person 6495</t>
  </si>
  <si>
    <t>6365f8ebb8c15a1d05030322</t>
  </si>
  <si>
    <t>6365f8c75217ecb10e0a998c</t>
  </si>
  <si>
    <t>Person 6496</t>
  </si>
  <si>
    <t>Person 6497</t>
  </si>
  <si>
    <t>Person 6498</t>
  </si>
  <si>
    <t>6368635b3de74b36370713b2</t>
  </si>
  <si>
    <t>6368634ebf0a711ff20013fd</t>
  </si>
  <si>
    <t>Person 6499</t>
  </si>
  <si>
    <t>63686cdb01d3551286011412</t>
  </si>
  <si>
    <t>629d77a590b4fa52c00bad17</t>
  </si>
  <si>
    <t>Person 6500</t>
  </si>
  <si>
    <t>63687566b68b650fb70ce542</t>
  </si>
  <si>
    <t>63687556d8a22f022b0e0b3c</t>
  </si>
  <si>
    <t>Person 6501</t>
  </si>
  <si>
    <t>636880359c114b6eff0dbc02</t>
  </si>
  <si>
    <t>636496effda29d7565017741</t>
  </si>
  <si>
    <t>Person 6502</t>
  </si>
  <si>
    <t>6368907b1326d002a7071be2</t>
  </si>
  <si>
    <t>636889da8c52e6565c0a4b45</t>
  </si>
  <si>
    <t>Person 6503</t>
  </si>
  <si>
    <t>6368dbce4af1ba8dff0120b2</t>
  </si>
  <si>
    <t>6368dbb7ba534a24480d0933</t>
  </si>
  <si>
    <t>Person 6504</t>
  </si>
  <si>
    <t>Person 6505</t>
  </si>
  <si>
    <t>Person 6506</t>
  </si>
  <si>
    <t>636a5163c9bd7960550d5f82</t>
  </si>
  <si>
    <t>636a514791f526f18102570c</t>
  </si>
  <si>
    <t>Person 6507</t>
  </si>
  <si>
    <t>Person 6508</t>
  </si>
  <si>
    <t>Person 6509</t>
  </si>
  <si>
    <t>Person 6510</t>
  </si>
  <si>
    <t>Person 6511</t>
  </si>
  <si>
    <t>636c95dc5d5dc3d4d607b602</t>
  </si>
  <si>
    <t>636c95c75015f6b93105a67d</t>
  </si>
  <si>
    <t>Person 6512</t>
  </si>
  <si>
    <t>636c983b0a4621b4160cef22</t>
  </si>
  <si>
    <t>Person 6513</t>
  </si>
  <si>
    <t>636c983b710f472d0c0a49d2</t>
  </si>
  <si>
    <t>Person 6514</t>
  </si>
  <si>
    <t>636cabca1d472adcfa04bb92</t>
  </si>
  <si>
    <t>61cd0d30856a3a395f6e7d51</t>
  </si>
  <si>
    <t>Person 6515</t>
  </si>
  <si>
    <t>Person 6516</t>
  </si>
  <si>
    <t>636fc9e96508e014fb0af5d2</t>
  </si>
  <si>
    <t>636f4bd62d4c5b44b20b3bb6</t>
  </si>
  <si>
    <t>Person 6517</t>
  </si>
  <si>
    <t>63707ad33a29ab45db055ee2</t>
  </si>
  <si>
    <t>63707a9df7bfaf7f020c34cd</t>
  </si>
  <si>
    <t>Person 6518</t>
  </si>
  <si>
    <t>63707ef0020e21a47204e922</t>
  </si>
  <si>
    <t>63707ede47b442fb860ec824</t>
  </si>
  <si>
    <t>Person 6519</t>
  </si>
  <si>
    <t>637084e7f4b5a025000cc982</t>
  </si>
  <si>
    <t>637084d9100d85a0be05113c</t>
  </si>
  <si>
    <t>Person 6520</t>
  </si>
  <si>
    <t>6370858f7482bb0d60066d42</t>
  </si>
  <si>
    <t>6370857e3032c68a730ca168</t>
  </si>
  <si>
    <t>Person 6521</t>
  </si>
  <si>
    <t>Person 6522</t>
  </si>
  <si>
    <t>Person 6523</t>
  </si>
  <si>
    <t>Person 6524</t>
  </si>
  <si>
    <t>6371f2be39bb57093a0e2562</t>
  </si>
  <si>
    <t>57bbbd9e7f8b9a635facc2d1</t>
  </si>
  <si>
    <t>Person 6525</t>
  </si>
  <si>
    <t>637235b208d26b6a960cdc92</t>
  </si>
  <si>
    <t>636474dbf079dfe3750e9b49</t>
  </si>
  <si>
    <t>Person 6526</t>
  </si>
  <si>
    <t>63723a35e4345420330b6f12</t>
  </si>
  <si>
    <t>63723a1c38300095330cd4ab</t>
  </si>
  <si>
    <t>Person 6527</t>
  </si>
  <si>
    <t>637247711f390c339c0fe0b2</t>
  </si>
  <si>
    <t>637247649e223fd5ff077feb</t>
  </si>
  <si>
    <t>Person 6528</t>
  </si>
  <si>
    <t>6372fab1cb7b54b60e038f42</t>
  </si>
  <si>
    <t>6372fa9a9808f4f707077acc</t>
  </si>
  <si>
    <t>Person 6529</t>
  </si>
  <si>
    <t>Person 6530</t>
  </si>
  <si>
    <t>637307fc8c5d94818a069d62</t>
  </si>
  <si>
    <t>637307e863bec684ba07a230</t>
  </si>
  <si>
    <t>Person 6531</t>
  </si>
  <si>
    <t>Person 6532</t>
  </si>
  <si>
    <t>63730f2d900c2c897e06c272</t>
  </si>
  <si>
    <t>5e96e7ef9d9b3584488b4567</t>
  </si>
  <si>
    <t>Person 6533</t>
  </si>
  <si>
    <t>Person 6534</t>
  </si>
  <si>
    <t>Person 6535</t>
  </si>
  <si>
    <t>Person 6536</t>
  </si>
  <si>
    <t>637445a347ed424eef0ec9e2</t>
  </si>
  <si>
    <t>63743bb4f0501778930de911</t>
  </si>
  <si>
    <t>Person 6537</t>
  </si>
  <si>
    <t>Person 6538</t>
  </si>
  <si>
    <t>Person 6539</t>
  </si>
  <si>
    <t>6374f829a246d538d40bf132</t>
  </si>
  <si>
    <t>Person 6540</t>
  </si>
  <si>
    <t>Person 6541</t>
  </si>
  <si>
    <t>Person 6542</t>
  </si>
  <si>
    <t>Person 6543</t>
  </si>
  <si>
    <t>Person 6544</t>
  </si>
  <si>
    <t>6375aeabc4d3eb35350ac652</t>
  </si>
  <si>
    <t>6375ae976cccc323c900d9af</t>
  </si>
  <si>
    <t>Person 6545</t>
  </si>
  <si>
    <t>Person 6546</t>
  </si>
  <si>
    <t>Person 6547</t>
  </si>
  <si>
    <t>Person 6548</t>
  </si>
  <si>
    <t>Person 6549</t>
  </si>
  <si>
    <t>Person 6550</t>
  </si>
  <si>
    <t>Person 6551</t>
  </si>
  <si>
    <t>Person 6552</t>
  </si>
  <si>
    <t>63767d306222d5cc560fd9f2</t>
  </si>
  <si>
    <t>63767c7ead142b4584039f79</t>
  </si>
  <si>
    <t>Person 6553</t>
  </si>
  <si>
    <t>6376d4d45ecc707586064d22</t>
  </si>
  <si>
    <t>Person 6554</t>
  </si>
  <si>
    <t>6376d4d4d7228033680cfbf2</t>
  </si>
  <si>
    <t>Person 6555</t>
  </si>
  <si>
    <t>Person 6556</t>
  </si>
  <si>
    <t>637719c4c739604b48016f42</t>
  </si>
  <si>
    <t>637719a62923e8ef8b0e5d7d</t>
  </si>
  <si>
    <t>Person 6557</t>
  </si>
  <si>
    <t>637735982214c41a2e03c082</t>
  </si>
  <si>
    <t>63666b23ff258fe6290c53e0</t>
  </si>
  <si>
    <t>Person 6558</t>
  </si>
  <si>
    <t>Person 6559</t>
  </si>
  <si>
    <t>Person 6560</t>
  </si>
  <si>
    <t>Person 6561</t>
  </si>
  <si>
    <t>6377a5dd2fce40940b0625b2</t>
  </si>
  <si>
    <t>63778051b82dae74050be47f</t>
  </si>
  <si>
    <t>Person 6562</t>
  </si>
  <si>
    <t>Person 6563</t>
  </si>
  <si>
    <t>Person 6564</t>
  </si>
  <si>
    <t>Person 6565</t>
  </si>
  <si>
    <t>Person 6566</t>
  </si>
  <si>
    <t>Person 6567</t>
  </si>
  <si>
    <t>Person 6568</t>
  </si>
  <si>
    <t>Person 6569</t>
  </si>
  <si>
    <t>Person 6570</t>
  </si>
  <si>
    <t>Person 6571</t>
  </si>
  <si>
    <t>Person 6572</t>
  </si>
  <si>
    <t>Person 6573</t>
  </si>
  <si>
    <t>Person 6574</t>
  </si>
  <si>
    <t>Person 6575</t>
  </si>
  <si>
    <t>637a6996dbb53a0d74028f22</t>
  </si>
  <si>
    <t>637a6819ff513529f70bb357</t>
  </si>
  <si>
    <t>Person 6576</t>
  </si>
  <si>
    <t>Person 6577</t>
  </si>
  <si>
    <t>637c879d5a12b5e3ea0655f2</t>
  </si>
  <si>
    <t>Person 6578</t>
  </si>
  <si>
    <t>Person 6579</t>
  </si>
  <si>
    <t>Person 6580</t>
  </si>
  <si>
    <t>Person 6581</t>
  </si>
  <si>
    <t>Person 6582</t>
  </si>
  <si>
    <t>Person 6583</t>
  </si>
  <si>
    <t>Person 6584</t>
  </si>
  <si>
    <t>Person 6585</t>
  </si>
  <si>
    <t>Person 6586</t>
  </si>
  <si>
    <t>Person 6587</t>
  </si>
  <si>
    <t>Person 6588</t>
  </si>
  <si>
    <t>Person 6589</t>
  </si>
  <si>
    <t>Person 6590</t>
  </si>
  <si>
    <t>Person 6591</t>
  </si>
  <si>
    <t>63820686b75f5b9b490f4362</t>
  </si>
  <si>
    <t>63820666d165db80b80d81a8</t>
  </si>
  <si>
    <t>Person 6592</t>
  </si>
  <si>
    <t>Person 6593</t>
  </si>
  <si>
    <t>Person 6594</t>
  </si>
  <si>
    <t>6382c7f954b03df53b063c52</t>
  </si>
  <si>
    <t>6382c7709b352107bc018d5f</t>
  </si>
  <si>
    <t>Person 6595</t>
  </si>
  <si>
    <t>Person 6596</t>
  </si>
  <si>
    <t>Person 6597</t>
  </si>
  <si>
    <t>Person 6598</t>
  </si>
  <si>
    <t>Person 6599</t>
  </si>
  <si>
    <t>Person 6600</t>
  </si>
  <si>
    <t>6384c539e7e8d35b5b001642</t>
  </si>
  <si>
    <t>6384c04dc31470fc79080608</t>
  </si>
  <si>
    <t>Person 6601</t>
  </si>
  <si>
    <t>Person 6602</t>
  </si>
  <si>
    <t>Person 6603</t>
  </si>
  <si>
    <t>Person 6604</t>
  </si>
  <si>
    <t>Person 6605</t>
  </si>
  <si>
    <t>Person 6606</t>
  </si>
  <si>
    <t>6387a28ed5b4f825db014822</t>
  </si>
  <si>
    <t>6387a25e82e610fbb905a2f2</t>
  </si>
  <si>
    <t>Person 6607</t>
  </si>
  <si>
    <t>Person 6608</t>
  </si>
  <si>
    <t>Person 6609</t>
  </si>
  <si>
    <t>Person 6610</t>
  </si>
  <si>
    <t>Person 6611</t>
  </si>
  <si>
    <t>Person 6612</t>
  </si>
  <si>
    <t>Person 6613</t>
  </si>
  <si>
    <t>Person 6614</t>
  </si>
  <si>
    <t>Person 6615</t>
  </si>
  <si>
    <t>6389ca8d253810c9780a0212</t>
  </si>
  <si>
    <t>6389c83d4f829e6b9b0122b6</t>
  </si>
  <si>
    <t>Person 6616</t>
  </si>
  <si>
    <t>Person 6617</t>
  </si>
  <si>
    <t>Person 6618</t>
  </si>
  <si>
    <t>Person 6619</t>
  </si>
  <si>
    <t>638c326d769afd83de0fcf12</t>
  </si>
  <si>
    <t>Person 6620</t>
  </si>
  <si>
    <t>638c326d0349d428980cd452</t>
  </si>
  <si>
    <t>Person 6621</t>
  </si>
  <si>
    <t>Person 6622</t>
  </si>
  <si>
    <t>Person 6623</t>
  </si>
  <si>
    <t>Person 6624</t>
  </si>
  <si>
    <t>Person 6625</t>
  </si>
  <si>
    <t>Person 6626</t>
  </si>
  <si>
    <t>Person 6627</t>
  </si>
  <si>
    <t>Person 6628</t>
  </si>
  <si>
    <t>Person 6629</t>
  </si>
  <si>
    <t>Person 6630</t>
  </si>
  <si>
    <t>6393415d7710545737062c92</t>
  </si>
  <si>
    <t>Person 6631</t>
  </si>
  <si>
    <t>6393415da9519421a8083442</t>
  </si>
  <si>
    <t>Person 6632</t>
  </si>
  <si>
    <t>63934f374a5f6a65bb0a7372</t>
  </si>
  <si>
    <t>Person 6633</t>
  </si>
  <si>
    <t>Person 6634</t>
  </si>
  <si>
    <t>Person 6635</t>
  </si>
  <si>
    <t>Person 6636</t>
  </si>
  <si>
    <t>Person 6637</t>
  </si>
  <si>
    <t>Person 6638</t>
  </si>
  <si>
    <t>Person 6639</t>
  </si>
  <si>
    <t>6396990ae31101fb2006eb92</t>
  </si>
  <si>
    <t>Person 6640</t>
  </si>
  <si>
    <t>6396990beab3c1b223026e62</t>
  </si>
  <si>
    <t>Person 6641</t>
  </si>
  <si>
    <t>Person 6642</t>
  </si>
  <si>
    <t>Person 6643</t>
  </si>
  <si>
    <t>Person 6644</t>
  </si>
  <si>
    <t>Person 6645</t>
  </si>
  <si>
    <t>Person 6646</t>
  </si>
  <si>
    <t>Person 6647</t>
  </si>
  <si>
    <t>Person 6648</t>
  </si>
  <si>
    <t>639894b2d4dd8b966a05069a</t>
  </si>
  <si>
    <t>63989429c4d9e550610305d4</t>
  </si>
  <si>
    <t>Person 6649</t>
  </si>
  <si>
    <t>6398c2058cdf182ad90dceb2</t>
  </si>
  <si>
    <t>6398c1d06ab8666fdb02b1f0</t>
  </si>
  <si>
    <t>Person 6650</t>
  </si>
  <si>
    <t>Person 6651</t>
  </si>
  <si>
    <t>Person 6652</t>
  </si>
  <si>
    <t>Person 6653</t>
  </si>
  <si>
    <t>Person 6654</t>
  </si>
  <si>
    <t>6399da06474f190f32015502</t>
  </si>
  <si>
    <t>Person 6655</t>
  </si>
  <si>
    <t>6399da06e19dba4812092682</t>
  </si>
  <si>
    <t>Person 6656</t>
  </si>
  <si>
    <t>Person 6657</t>
  </si>
  <si>
    <t>63a08a80fb756f86b0047970</t>
  </si>
  <si>
    <t>Person 6658</t>
  </si>
  <si>
    <t>63a08af20acddafc490ac5e8</t>
  </si>
  <si>
    <t>Person 6659</t>
  </si>
  <si>
    <t>Person 6660</t>
  </si>
  <si>
    <t>63a08b4d4285ef4d3c0c8ffa</t>
  </si>
  <si>
    <t>Person 6661</t>
  </si>
  <si>
    <t>Person 6662</t>
  </si>
  <si>
    <t>63b137343239eab88603392b</t>
  </si>
  <si>
    <t>Person 6663</t>
  </si>
  <si>
    <t>63b3d02dd1303e69870edcf2</t>
  </si>
  <si>
    <t>63b3cefc5343f8aaeb06bd4b</t>
  </si>
  <si>
    <t>Person 6664</t>
  </si>
  <si>
    <t>63b3d0bba02fe2a950061f73</t>
  </si>
  <si>
    <t>Person 6665</t>
  </si>
  <si>
    <t>63b64af56e51c9bc0908e1da</t>
  </si>
  <si>
    <t>Person 6666</t>
  </si>
  <si>
    <t>63bf67f2983abb5cf608cd02</t>
  </si>
  <si>
    <t>63bf67623159a7a0fa0d1e0b</t>
  </si>
  <si>
    <t>Person 6667</t>
  </si>
  <si>
    <t>63c2a78f06fa3dc4c30dc028</t>
  </si>
  <si>
    <t>63af0ea107dffd29e40eb6ca</t>
  </si>
  <si>
    <t>Person 6668</t>
  </si>
  <si>
    <t>63cbf2010f013679f2022e12</t>
  </si>
  <si>
    <t>6264fc8cf54efc16d3149c7e</t>
  </si>
  <si>
    <t>Person 6669</t>
  </si>
  <si>
    <t>63cd1677b2522457d80ae932</t>
  </si>
  <si>
    <t>63c4ce1b241a77043203ced4</t>
  </si>
  <si>
    <t>Person 6670</t>
  </si>
  <si>
    <t>63cd4da83e5a0801ec02997d</t>
  </si>
  <si>
    <t>6351b32ba14eb0cc170df0a7</t>
  </si>
  <si>
    <t>Person 6671</t>
  </si>
  <si>
    <t>63cd75a138f50dea9b0185c1</t>
  </si>
  <si>
    <t>Person 6672</t>
  </si>
  <si>
    <t>63cdcd5b13099383ce0b90f2</t>
  </si>
  <si>
    <t>63b4f0b51783ef5cf903e34b</t>
  </si>
  <si>
    <t>Person 6673</t>
  </si>
  <si>
    <t>63d03ffa63e19eaf920fe837</t>
  </si>
  <si>
    <t>Person 6674</t>
  </si>
  <si>
    <t>63d4ae65f1b4cc8774026e82</t>
  </si>
  <si>
    <t>Person 6675</t>
  </si>
  <si>
    <t>63d740196cb275a75706d682</t>
  </si>
  <si>
    <t>581c1e117f8b9a5e4d8b4776</t>
  </si>
  <si>
    <t>Person 6676</t>
  </si>
  <si>
    <t>63d786c78cae2e586103c512</t>
  </si>
  <si>
    <t>639f9cd67306bdef32097f15</t>
  </si>
  <si>
    <t>Person 6677</t>
  </si>
  <si>
    <t>63d8b1ab752062c1fa0d2624</t>
  </si>
  <si>
    <t>63c78800e2867b03d40e7da1</t>
  </si>
  <si>
    <t>Person 6678</t>
  </si>
  <si>
    <t>63d90ecc2a27479eae062189</t>
  </si>
  <si>
    <t>63d90cf60af4b10be90e661e</t>
  </si>
  <si>
    <t>Person 6679</t>
  </si>
  <si>
    <t>63d90eccdd1655e1b50bf5ce</t>
  </si>
  <si>
    <t>Person 6680</t>
  </si>
  <si>
    <t>63d9148c0f887aaca80563c1</t>
  </si>
  <si>
    <t>Person 6681</t>
  </si>
  <si>
    <t>Person 6682</t>
  </si>
  <si>
    <t>63dd1d97780bff52590c96a8</t>
  </si>
  <si>
    <t>63dd1d4d761efaeee803be55</t>
  </si>
  <si>
    <t>Person 6683</t>
  </si>
  <si>
    <t>63e0a634d6820dbf8e08606d</t>
  </si>
  <si>
    <t>63e0a5e5c6af1bc0f1019187</t>
  </si>
  <si>
    <t>Person 6684</t>
  </si>
  <si>
    <t>Person 6685</t>
  </si>
  <si>
    <t>63e29de9bf4f26df2307622b</t>
  </si>
  <si>
    <t>63cb62649035b6f01207308d</t>
  </si>
  <si>
    <t>Person 6686</t>
  </si>
  <si>
    <t>63e339e92d01c02701081587</t>
  </si>
  <si>
    <t>Person 6687</t>
  </si>
  <si>
    <t>63e33a321551209370090444</t>
  </si>
  <si>
    <t>Person 6688</t>
  </si>
  <si>
    <t>63e49ab890df72dac50e9af4</t>
  </si>
  <si>
    <t>Person 6689</t>
  </si>
  <si>
    <t>63e4a486ed47973d6b007fca</t>
  </si>
  <si>
    <t>63e4a115dd27620ed80c3e8b</t>
  </si>
  <si>
    <t>Person 6690</t>
  </si>
  <si>
    <t>63e4f096f7b044823a0cf0fd</t>
  </si>
  <si>
    <t>63d60a59cca6e62f7a0b3c57</t>
  </si>
  <si>
    <t>Person 6691</t>
  </si>
  <si>
    <t>63e5532646dfe2ede90533d1</t>
  </si>
  <si>
    <t>63e552fa3c8f9a9d1b057a4f</t>
  </si>
  <si>
    <t>Person 6692</t>
  </si>
  <si>
    <t>63e5c27e232d19f1cc0d7d76</t>
  </si>
  <si>
    <t>6386422587f224ef2d0913ad</t>
  </si>
  <si>
    <t>Person 6693</t>
  </si>
  <si>
    <t>63e5e1d7a9e2c0851e0cbbf3</t>
  </si>
  <si>
    <t>63bfdee60082a8c8830b8354</t>
  </si>
  <si>
    <t>Person 6694</t>
  </si>
  <si>
    <t>63e5e24fd47c36863206c763</t>
  </si>
  <si>
    <t>Person 6695</t>
  </si>
  <si>
    <t>63e5eb343b712dc99b0df538</t>
  </si>
  <si>
    <t>63e5eb343b712dc99b0df537</t>
  </si>
  <si>
    <t>Person 6696</t>
  </si>
  <si>
    <t>63e5eb6ec6220f1b5b03cc28</t>
  </si>
  <si>
    <t>63e5eb6ec6220f1b5b03cc27</t>
  </si>
  <si>
    <t>Person 6697</t>
  </si>
  <si>
    <t>63e5ebd705fa6e58fd03c63e</t>
  </si>
  <si>
    <t>63e5eaa5b85093b0f20cf4f2</t>
  </si>
  <si>
    <t>Person 6698</t>
  </si>
  <si>
    <t>Person 6699</t>
  </si>
  <si>
    <t>63e62b367547ae0747015d68</t>
  </si>
  <si>
    <t>63e62ae5f1098076bf0f9f2c</t>
  </si>
  <si>
    <t>Person 6700</t>
  </si>
  <si>
    <t>63e631cd86c51d15fd07a642</t>
  </si>
  <si>
    <t>63cefdb5b2522457d80aec51</t>
  </si>
  <si>
    <t>Person 6701</t>
  </si>
  <si>
    <t>63e636207fdcb361d206c69d</t>
  </si>
  <si>
    <t>Person 6702</t>
  </si>
  <si>
    <t>63e63b1e32f06517460c6c47</t>
  </si>
  <si>
    <t>63e63b1e32f06517460c6c45</t>
  </si>
  <si>
    <t>Person 6703</t>
  </si>
  <si>
    <t>63e63db4c78b374a98039cca</t>
  </si>
  <si>
    <t>63e637362f0e280f170db7b4</t>
  </si>
  <si>
    <t>Person 6704</t>
  </si>
  <si>
    <t>63e66ef81ce57cf25f0f0a9d</t>
  </si>
  <si>
    <t>63da78e543872f37e60df737</t>
  </si>
  <si>
    <t>Person 6705</t>
  </si>
  <si>
    <t>63e67efd55aab24c9805de93</t>
  </si>
  <si>
    <t>63e67eb7968c1c3e9d07bb86</t>
  </si>
  <si>
    <t>Person 6706</t>
  </si>
  <si>
    <t>63e73fd5fa9a469c320e86c7</t>
  </si>
  <si>
    <t>63e73f55ec044cf56f0803b3</t>
  </si>
  <si>
    <t>Person 6707</t>
  </si>
  <si>
    <t>63e785a7b6b64358a00eb31b</t>
  </si>
  <si>
    <t>63e784f95198be32c4062313</t>
  </si>
  <si>
    <t>Person 6708</t>
  </si>
  <si>
    <t>63e7895b9d6fa94dd6021af8</t>
  </si>
  <si>
    <t>63e7890ac24f7cfaa90a7549</t>
  </si>
  <si>
    <t>Person 6709</t>
  </si>
  <si>
    <t>63e7a2ee58fd38040e01a320</t>
  </si>
  <si>
    <t>63e7a2bc12d2a73a6203c29a</t>
  </si>
  <si>
    <t>Person 6710</t>
  </si>
  <si>
    <t>63e7aacbe52ab56759065952</t>
  </si>
  <si>
    <t>63e7aacbe52ab56759065951</t>
  </si>
  <si>
    <t>Person 6711</t>
  </si>
  <si>
    <t>Person 6712</t>
  </si>
  <si>
    <t>63e87d1a7b3fe0410f066348</t>
  </si>
  <si>
    <t>Person 6713</t>
  </si>
  <si>
    <t>63e8e441a09a58d4240f030a</t>
  </si>
  <si>
    <t>Person 6714</t>
  </si>
  <si>
    <t>Person 6715</t>
  </si>
  <si>
    <t>63e995d8a9cb6c295502536c</t>
  </si>
  <si>
    <t>57ac58067f8b9a1933b667b3</t>
  </si>
  <si>
    <t>Person 6716</t>
  </si>
  <si>
    <t>Person 6717</t>
  </si>
  <si>
    <t>Person 6718</t>
  </si>
  <si>
    <t>63e9f4f9e5334da01d043ac8</t>
  </si>
  <si>
    <t>63e9f4b60c49c33c130c2641</t>
  </si>
  <si>
    <t>Person 6719</t>
  </si>
  <si>
    <t>63e9f8bbf8843368d108b944</t>
  </si>
  <si>
    <t>63e9f88bb67911eeda05718a</t>
  </si>
  <si>
    <t>Person 6720</t>
  </si>
  <si>
    <t>63ea09930b5b78bbdc051e98</t>
  </si>
  <si>
    <t>63ea092581da798dff0c6a2b</t>
  </si>
  <si>
    <t>Person 6721</t>
  </si>
  <si>
    <t>63ea0c1e255516eaa4004dd0</t>
  </si>
  <si>
    <t>63ea0afd519ebd8ee0075fb6</t>
  </si>
  <si>
    <t>Person 6722</t>
  </si>
  <si>
    <t>63ea28d7c5af07505b0b7b42</t>
  </si>
  <si>
    <t>Person 6723</t>
  </si>
  <si>
    <t>Person 6724</t>
  </si>
  <si>
    <t>63ea65f2713d2c858d01d49d</t>
  </si>
  <si>
    <t>Person 6725</t>
  </si>
  <si>
    <t>63ead53adb32854b1a00fd26</t>
  </si>
  <si>
    <t>Person 6726</t>
  </si>
  <si>
    <t>Person 6727</t>
  </si>
  <si>
    <t>63eae48d43d6ef88260691dc</t>
  </si>
  <si>
    <t>Person 6728</t>
  </si>
  <si>
    <t>Person 6729</t>
  </si>
  <si>
    <t>63eaf148267b1a4952031c7a</t>
  </si>
  <si>
    <t>Person 6730</t>
  </si>
  <si>
    <t>63eaf4c792d72de66c054f90</t>
  </si>
  <si>
    <t>63ea9033c42dfa18d605f59e</t>
  </si>
  <si>
    <t>Person 6731</t>
  </si>
  <si>
    <t>63eaf8778da5b7290b04664d</t>
  </si>
  <si>
    <t>63eaf8778da5b7290b04664c</t>
  </si>
  <si>
    <t>Person 6732</t>
  </si>
  <si>
    <t>Person 6733</t>
  </si>
  <si>
    <t>63eb095b21fca8234f0d0461</t>
  </si>
  <si>
    <t>63eb095b21fca8234f0d0460</t>
  </si>
  <si>
    <t>Person 6734</t>
  </si>
  <si>
    <t>63eb09992f21865e190d2c53</t>
  </si>
  <si>
    <t>63eb09992f21865e190d2c52</t>
  </si>
  <si>
    <t>Person 6735</t>
  </si>
  <si>
    <t>63eb104b846f25d014094ee0</t>
  </si>
  <si>
    <t>Person 6736</t>
  </si>
  <si>
    <t>Person 6737</t>
  </si>
  <si>
    <t>Person 6738</t>
  </si>
  <si>
    <t>63eb2f121e46a6febe06971b</t>
  </si>
  <si>
    <t>63eb2ef066134c36230b2653</t>
  </si>
  <si>
    <t>Person 6739</t>
  </si>
  <si>
    <t>63eb427a645f4b4ae008f0a7</t>
  </si>
  <si>
    <t>63eb427a645f4b4ae008f0a6</t>
  </si>
  <si>
    <t>Person 6740</t>
  </si>
  <si>
    <t>63eb42c52d482211050ef3fa</t>
  </si>
  <si>
    <t>63eb42c52d482211050ef3f9</t>
  </si>
  <si>
    <t>Person 6741</t>
  </si>
  <si>
    <t>63eb436a1e9b387c5d0e2116</t>
  </si>
  <si>
    <t>63eb415a20ae84941e0f1fda</t>
  </si>
  <si>
    <t>Person 6742</t>
  </si>
  <si>
    <t>63eb448df5c54876ab00acc2</t>
  </si>
  <si>
    <t>63eb4215e9e5a692af09ff0e</t>
  </si>
  <si>
    <t>Person 6743</t>
  </si>
  <si>
    <t>63eb45458a5be72f78013a94</t>
  </si>
  <si>
    <t>Person 6744</t>
  </si>
  <si>
    <t>Person 6745</t>
  </si>
  <si>
    <t>63eb4ce97fcd6ba7890f5209</t>
  </si>
  <si>
    <t>Person 6746</t>
  </si>
  <si>
    <t>63eb88e69127e4cacc011ee1</t>
  </si>
  <si>
    <t>Person 6747</t>
  </si>
  <si>
    <t>63ed0b207ef07ff8b6009fc5</t>
  </si>
  <si>
    <t>63ed0ac25ac8488f430e778e</t>
  </si>
  <si>
    <t>Person 6748</t>
  </si>
  <si>
    <t>63ed0b20f48863412c0ae77a</t>
  </si>
  <si>
    <t>Person 6749</t>
  </si>
  <si>
    <t>63ed10ae8ca04c0ab8065e30</t>
  </si>
  <si>
    <t>63ed10528b218559de00b982</t>
  </si>
  <si>
    <t>Person 6750</t>
  </si>
  <si>
    <t>63f145ad0b6daab765090b1a</t>
  </si>
  <si>
    <t>63f145820b6daab765090b15</t>
  </si>
  <si>
    <t>Person 6751</t>
  </si>
  <si>
    <t>63f26218fe2731ddb301669c</t>
  </si>
  <si>
    <t>63f261d2a256bf2cd70f1ad3</t>
  </si>
  <si>
    <t>Person 6752</t>
  </si>
  <si>
    <t>63f2ea13f4b2ca32bc047c59</t>
  </si>
  <si>
    <t>63f2e9ecbafefe3843099e8f</t>
  </si>
  <si>
    <t>Person 6753</t>
  </si>
  <si>
    <t>63f5895cd340b7a5b5017c63</t>
  </si>
  <si>
    <t>63f58917781b4405320c0099</t>
  </si>
  <si>
    <t>Person 6754</t>
  </si>
  <si>
    <t>63f66d6e60181c36e40b0c9d</t>
  </si>
  <si>
    <t>63f6321d9a032309c1032abe</t>
  </si>
  <si>
    <t>Person 6755</t>
  </si>
  <si>
    <t>63faa84b0f45ff95230813b7</t>
  </si>
  <si>
    <t>63faa7d1e9904d05790259c2</t>
  </si>
  <si>
    <t>Person 6756</t>
  </si>
  <si>
    <t>63faa84d297183b5cc0b6a0c</t>
  </si>
  <si>
    <t>Person 6757</t>
  </si>
  <si>
    <t>63faae8e135a9c58cf0791b2</t>
  </si>
  <si>
    <t>63faad248e6d067d8d067fd9</t>
  </si>
  <si>
    <t>Person 6758</t>
  </si>
  <si>
    <t>63fadcae2119d7b61e00d1d8</t>
  </si>
  <si>
    <t>63fad76f54742639c0024e3f</t>
  </si>
  <si>
    <t>Person 6759</t>
  </si>
  <si>
    <t>63fadcaeb2c908578b047d46</t>
  </si>
  <si>
    <t>Person 6760</t>
  </si>
  <si>
    <t>Person 6761</t>
  </si>
  <si>
    <t>63fb53fb56472e318e08bd55</t>
  </si>
  <si>
    <t>63fb52cd053cf0f01f0c238d</t>
  </si>
  <si>
    <t>Person 6762</t>
  </si>
  <si>
    <t>63fb6803e3cca36607077a09</t>
  </si>
  <si>
    <t>63fb6665131c2e9716060e44</t>
  </si>
  <si>
    <t>Person 6763</t>
  </si>
  <si>
    <t>63fb683afc1dfbbf03003246</t>
  </si>
  <si>
    <t>Person 6764</t>
  </si>
  <si>
    <t>63fb686b7e90e4406c0d1213</t>
  </si>
  <si>
    <t>Person 6765</t>
  </si>
  <si>
    <t>Person 6766</t>
  </si>
  <si>
    <t>63fb95c5153e2e0e510e7e57</t>
  </si>
  <si>
    <t>Person 6767</t>
  </si>
  <si>
    <t>Person 6768</t>
  </si>
  <si>
    <t>63fbf86676e3ff234a02a436</t>
  </si>
  <si>
    <t>63fbf5f651c9fe102d0ec2e5</t>
  </si>
  <si>
    <t>Person 6769</t>
  </si>
  <si>
    <t>63fbf868372bc85eb00553b3</t>
  </si>
  <si>
    <t>Person 6770</t>
  </si>
  <si>
    <t>63fc1d5990678a313107fad8</t>
  </si>
  <si>
    <t>63fc1c1a7704169eb20f086e</t>
  </si>
  <si>
    <t>Person 6771</t>
  </si>
  <si>
    <t>63fc1e30bda48ff0bc03fc21</t>
  </si>
  <si>
    <t>Person 6772</t>
  </si>
  <si>
    <t>63fc4c32e35e2716180c0959</t>
  </si>
  <si>
    <t>63fc4bd4b8db95c01a018ce8</t>
  </si>
  <si>
    <t>Person 6773</t>
  </si>
  <si>
    <t>Person 6774</t>
  </si>
  <si>
    <t>63fc5d9a06e653f55c0ff22b</t>
  </si>
  <si>
    <t>63ee493175510e678a00b4c2</t>
  </si>
  <si>
    <t>Person 6775</t>
  </si>
  <si>
    <t>Person 6776</t>
  </si>
  <si>
    <t>63fc9e14c13b1ae0920d95aa</t>
  </si>
  <si>
    <t>Person 6777</t>
  </si>
  <si>
    <t>Person 6778</t>
  </si>
  <si>
    <t>63fcaec633eb17084e0dd843</t>
  </si>
  <si>
    <t>636f05c3050fd330200a5477</t>
  </si>
  <si>
    <t>Person 6779</t>
  </si>
  <si>
    <t>63fcb7109f2143478002405e</t>
  </si>
  <si>
    <t>63fcb7109f2143478002405d</t>
  </si>
  <si>
    <t>Person 6780</t>
  </si>
  <si>
    <t>63fcb74da24532b7cb0e7313</t>
  </si>
  <si>
    <t>63fcb74da24532b7cb0e7312</t>
  </si>
  <si>
    <t>Person 6781</t>
  </si>
  <si>
    <t>63fcb7a2860a43ac0807185b</t>
  </si>
  <si>
    <t>63fcb7a1860a43ac08071859</t>
  </si>
  <si>
    <t>Person 6782</t>
  </si>
  <si>
    <t>Person 6783</t>
  </si>
  <si>
    <t>Person 6784</t>
  </si>
  <si>
    <t>Person 6785</t>
  </si>
  <si>
    <t>Person 6786</t>
  </si>
  <si>
    <t>Person 6787</t>
  </si>
  <si>
    <t>63fcc141238fd8e82a05fce4</t>
  </si>
  <si>
    <t>63fcc141238fd8e82a05fce3</t>
  </si>
  <si>
    <t>Person 6788</t>
  </si>
  <si>
    <t>63fcc191238fd8e82a05fce9</t>
  </si>
  <si>
    <t>63fcc191238fd8e82a05fce8</t>
  </si>
  <si>
    <t>Person 6789</t>
  </si>
  <si>
    <t>Person 6790</t>
  </si>
  <si>
    <t>63fcc51b5e9abdcc4109f2d1</t>
  </si>
  <si>
    <t>57aa8acb7f8b9a1924b66a12</t>
  </si>
  <si>
    <t>Person 6791</t>
  </si>
  <si>
    <t>63fcc5bb216bf62bd900eee4</t>
  </si>
  <si>
    <t>63fcc5bb216bf62bd900eee3</t>
  </si>
  <si>
    <t>Person 6792</t>
  </si>
  <si>
    <t>Person 6793</t>
  </si>
  <si>
    <t>63fcc956ee0f5d28d80673ae</t>
  </si>
  <si>
    <t>5cf09719277035a3462d71b9</t>
  </si>
  <si>
    <t>Person 6794</t>
  </si>
  <si>
    <t>63fcce02c7a517793005886d</t>
  </si>
  <si>
    <t>6376d72396f6228ac6046bfd</t>
  </si>
  <si>
    <t>Person 6795</t>
  </si>
  <si>
    <t>63fccf631e52089b8c0d478a</t>
  </si>
  <si>
    <t>63fccf631e52089b8c0d4789</t>
  </si>
  <si>
    <t>Person 6796</t>
  </si>
  <si>
    <t>63fccf981e52089b8c0d478f</t>
  </si>
  <si>
    <t>Person 6797</t>
  </si>
  <si>
    <t>63fccfbe2be8896e32062001</t>
  </si>
  <si>
    <t>63fccfbe2be8896e32062000</t>
  </si>
  <si>
    <t>Person 6798</t>
  </si>
  <si>
    <t>Person 6799</t>
  </si>
  <si>
    <t>63fcd16bb37afd7a1b03e2ec</t>
  </si>
  <si>
    <t>63ef08a50399fb8b6902c2af</t>
  </si>
  <si>
    <t>Person 6800</t>
  </si>
  <si>
    <t>63fcd2c1949e7751e705d5b3</t>
  </si>
  <si>
    <t>63fcd2c0949e7751e705d5b2</t>
  </si>
  <si>
    <t>Person 6801</t>
  </si>
  <si>
    <t>63fcd3284fc22b74ad0858ee</t>
  </si>
  <si>
    <t>63fc6b0136b79030fb04608c</t>
  </si>
  <si>
    <t>Person 6802</t>
  </si>
  <si>
    <t>63fcd332a497d8d4980efef6</t>
  </si>
  <si>
    <t>63fcd332a497d8d4980efef5</t>
  </si>
  <si>
    <t>Person 6803</t>
  </si>
  <si>
    <t>63fcd3a24d64901f5f0514b0</t>
  </si>
  <si>
    <t>63fcd3a24d64901f5f0514ae</t>
  </si>
  <si>
    <t>Person 6804</t>
  </si>
  <si>
    <t>63fcd3e3a497d8d4980eff03</t>
  </si>
  <si>
    <t>63fcd3e3a497d8d4980eff02</t>
  </si>
  <si>
    <t>Person 6805</t>
  </si>
  <si>
    <t>Person 6806</t>
  </si>
  <si>
    <t>Person 6807</t>
  </si>
  <si>
    <t>63fcd517f0651a380d0b594b</t>
  </si>
  <si>
    <t>63fcd517f0651a380d0b594a</t>
  </si>
  <si>
    <t>Person 6808</t>
  </si>
  <si>
    <t>63fcd56e5e02dbf5410a61b4</t>
  </si>
  <si>
    <t>63fcd4d59ef1e50d960ea955</t>
  </si>
  <si>
    <t>Person 6809</t>
  </si>
  <si>
    <t>63fcd97c50dfc8b73003c520</t>
  </si>
  <si>
    <t>63fcd97c50dfc8b73003c51f</t>
  </si>
  <si>
    <t>Person 6810</t>
  </si>
  <si>
    <t>63fcd9b88fce0f6c3c000db3</t>
  </si>
  <si>
    <t>63fcd9b88fce0f6c3c000db2</t>
  </si>
  <si>
    <t>Person 6811</t>
  </si>
  <si>
    <t>63fcdab66ac9f21f3503e980</t>
  </si>
  <si>
    <t>63fcd9073c9ed0f654055e55</t>
  </si>
  <si>
    <t>Person 6812</t>
  </si>
  <si>
    <t>63fce94356e1fe97590e6af6</t>
  </si>
  <si>
    <t>63fce94356e1fe97590e6af5</t>
  </si>
  <si>
    <t>Person 6813</t>
  </si>
  <si>
    <t>63fd351faef8b573e00641a7</t>
  </si>
  <si>
    <t>63fd34e579519e711c05966b</t>
  </si>
  <si>
    <t>Person 6814</t>
  </si>
  <si>
    <t>63fd356e8d2b8266ed0a0da1</t>
  </si>
  <si>
    <t>Person 6815</t>
  </si>
  <si>
    <t>Person 6816</t>
  </si>
  <si>
    <t>63fd42e4e452cde94901a6c6</t>
  </si>
  <si>
    <t>63fd42e4e452cde94901a6c5</t>
  </si>
  <si>
    <t>Person 6817</t>
  </si>
  <si>
    <t>63fd4318830b1774cf030729</t>
  </si>
  <si>
    <t>63fd4318830b1774cf030728</t>
  </si>
  <si>
    <t>Person 6818</t>
  </si>
  <si>
    <t>63fd460c9ffa7e674303332b</t>
  </si>
  <si>
    <t>Person 6819</t>
  </si>
  <si>
    <t>63fd4c204e9fdd4d290b8da0</t>
  </si>
  <si>
    <t>63fd4c204e9fdd4d290b8d9f</t>
  </si>
  <si>
    <t>Person 6820</t>
  </si>
  <si>
    <t>63fd4c5044783ad3c1049975</t>
  </si>
  <si>
    <t>63fd4c5044783ad3c1049974</t>
  </si>
  <si>
    <t>Person 6821</t>
  </si>
  <si>
    <t>63fd4dd47171ecdd64065402</t>
  </si>
  <si>
    <t>6346685563bd10506f024949</t>
  </si>
  <si>
    <t>Person 6822</t>
  </si>
  <si>
    <t>63fd5ad3b6378e978604ae9f</t>
  </si>
  <si>
    <t>63fd4bc74e9fdd4d290b8d94</t>
  </si>
  <si>
    <t>Person 6823</t>
  </si>
  <si>
    <t>Person 6824</t>
  </si>
  <si>
    <t>63fd5bef92fc022ee10f64f8</t>
  </si>
  <si>
    <t>Person 6825</t>
  </si>
  <si>
    <t>Person 6826</t>
  </si>
  <si>
    <t>63fd5e7dad9655757f09d474</t>
  </si>
  <si>
    <t>63fd5e7dad9655757f09d473</t>
  </si>
  <si>
    <t>Person 6827</t>
  </si>
  <si>
    <t>63fd5eec5ac3c0dd2b07adce</t>
  </si>
  <si>
    <t>63fd5eec5ac3c0dd2b07adcd</t>
  </si>
  <si>
    <t>Person 6828</t>
  </si>
  <si>
    <t>63fd5f4ff1cfd809a80d5f45</t>
  </si>
  <si>
    <t>Person 6829</t>
  </si>
  <si>
    <t>Person 6830</t>
  </si>
  <si>
    <t>63fd699a997143970f073cbf</t>
  </si>
  <si>
    <t>Person 6831</t>
  </si>
  <si>
    <t>Person 6832</t>
  </si>
  <si>
    <t>63fd6f37fc22c4dd5e0ce5f7</t>
  </si>
  <si>
    <t>Person 6833</t>
  </si>
  <si>
    <t>Person 6834</t>
  </si>
  <si>
    <t>Person 6835</t>
  </si>
  <si>
    <t>Person 6836</t>
  </si>
  <si>
    <t>63fd73fb761f89cc56011e01</t>
  </si>
  <si>
    <t>63fd73fb761f89cc56011e00</t>
  </si>
  <si>
    <t>Person 6837</t>
  </si>
  <si>
    <t>Person 6838</t>
  </si>
  <si>
    <t>63fd7432a303501402050ffc</t>
  </si>
  <si>
    <t>63fd7432a303501402050ffb</t>
  </si>
  <si>
    <t>Person 6839</t>
  </si>
  <si>
    <t>63fd759b737919e79601e9cc</t>
  </si>
  <si>
    <t>63fd759b737919e79601e9cb</t>
  </si>
  <si>
    <t>Person 6840</t>
  </si>
  <si>
    <t>63fd75fbb1048a9d250fbeda</t>
  </si>
  <si>
    <t>Person 6841</t>
  </si>
  <si>
    <t>63fd760dbed91deedd0787d6</t>
  </si>
  <si>
    <t>63fd760dbed91deedd0787d5</t>
  </si>
  <si>
    <t>Person 6842</t>
  </si>
  <si>
    <t>63fd76b2235302331806c47b</t>
  </si>
  <si>
    <t>63fd76b2235302331806c479</t>
  </si>
  <si>
    <t>Person 6843</t>
  </si>
  <si>
    <t>63fd779ab56e8fcbf30a1011</t>
  </si>
  <si>
    <t>63fd67eba63b08b3be06cc69</t>
  </si>
  <si>
    <t>Person 6844</t>
  </si>
  <si>
    <t>63fd77f52c290c0d90016d1e</t>
  </si>
  <si>
    <t>634a07c3c21ef63629039373</t>
  </si>
  <si>
    <t>Person 6845</t>
  </si>
  <si>
    <t>Person 6846</t>
  </si>
  <si>
    <t>63fd78c9191237556b066933</t>
  </si>
  <si>
    <t>Person 6847</t>
  </si>
  <si>
    <t>63fd7c43feb78271aa0561d7</t>
  </si>
  <si>
    <t>63fd7c43feb78271aa0561d6</t>
  </si>
  <si>
    <t>Person 6848</t>
  </si>
  <si>
    <t>63fd7c6869c7414d6d01c9e9</t>
  </si>
  <si>
    <t>63fd7c6869c7414d6d01c9e8</t>
  </si>
  <si>
    <t>Person 6849</t>
  </si>
  <si>
    <t>63fd7c6e69c7414d6d01c9ea</t>
  </si>
  <si>
    <t>63b8221038836bd8220227bd</t>
  </si>
  <si>
    <t>Person 6850</t>
  </si>
  <si>
    <t>63fd7c96c6fb04177405afee</t>
  </si>
  <si>
    <t>63fd7c96c6fb04177405afed</t>
  </si>
  <si>
    <t>Person 6851</t>
  </si>
  <si>
    <t>63fd7cadc6fb04177405aff0</t>
  </si>
  <si>
    <t>Person 6852</t>
  </si>
  <si>
    <t>63fd7e3be72864ca5a021e8f</t>
  </si>
  <si>
    <t>63fd7e3be72864ca5a021e8e</t>
  </si>
  <si>
    <t>Person 6853</t>
  </si>
  <si>
    <t>63fd82b933e39176bf092b98</t>
  </si>
  <si>
    <t>Person 6854</t>
  </si>
  <si>
    <t>Person 6855</t>
  </si>
  <si>
    <t>63fd8753187868d10b0aa683</t>
  </si>
  <si>
    <t>63f9867602029a00ab0378f7</t>
  </si>
  <si>
    <t>Person 6856</t>
  </si>
  <si>
    <t>63fd87f7d18a5631e305290d</t>
  </si>
  <si>
    <t>63fd81275034ccdf6a058308</t>
  </si>
  <si>
    <t>Person 6857</t>
  </si>
  <si>
    <t>Person 6858</t>
  </si>
  <si>
    <t>63fd8f28ab758b09160977fd</t>
  </si>
  <si>
    <t>63fd8f28ab758b09160977fc</t>
  </si>
  <si>
    <t>Person 6859</t>
  </si>
  <si>
    <t>63fd8f76494e10ac0e044226</t>
  </si>
  <si>
    <t>63fd8f76494e10ac0e044225</t>
  </si>
  <si>
    <t>Person 6860</t>
  </si>
  <si>
    <t>63fd9025494e10ac0e044230</t>
  </si>
  <si>
    <t>63fd8ed10911c53d350229c2</t>
  </si>
  <si>
    <t>Person 6861</t>
  </si>
  <si>
    <t>Person 6862</t>
  </si>
  <si>
    <t>63fd91c354d6bc2d370e8a87</t>
  </si>
  <si>
    <t>Person 6863</t>
  </si>
  <si>
    <t>63fd958b0779d3f3f10a4461</t>
  </si>
  <si>
    <t>63fd958b0779d3f3f10a4460</t>
  </si>
  <si>
    <t>Person 6864</t>
  </si>
  <si>
    <t>63fd98c1361e5267ef03b708</t>
  </si>
  <si>
    <t>63fd98c1361e5267ef03b707</t>
  </si>
  <si>
    <t>Person 6865</t>
  </si>
  <si>
    <t>63fd994cb837dfc8460dfc28</t>
  </si>
  <si>
    <t>Person 6866</t>
  </si>
  <si>
    <t>63fd9a60d13322adc5062632</t>
  </si>
  <si>
    <t>Person 6867</t>
  </si>
  <si>
    <t>Person 6868</t>
  </si>
  <si>
    <t>63fd9b99ea21f5baa60dfeba</t>
  </si>
  <si>
    <t>Person 6869</t>
  </si>
  <si>
    <t>Person 6870</t>
  </si>
  <si>
    <t>Person 6871</t>
  </si>
  <si>
    <t>63fd9fb737b454cf790b4adf</t>
  </si>
  <si>
    <t>63fd9efea8758a97740b4abc</t>
  </si>
  <si>
    <t>Person 6872</t>
  </si>
  <si>
    <t>63fda0c6e35b35ccb007ec46</t>
  </si>
  <si>
    <t>Person 6873</t>
  </si>
  <si>
    <t>63fda0e01dd295eedf0654e6</t>
  </si>
  <si>
    <t>63fda0e01dd295eedf0654e5</t>
  </si>
  <si>
    <t>Person 6874</t>
  </si>
  <si>
    <t>63fda1441dd295eedf0654ed</t>
  </si>
  <si>
    <t>63fda1441dd295eedf0654ec</t>
  </si>
  <si>
    <t>Person 6875</t>
  </si>
  <si>
    <t>Person 6876</t>
  </si>
  <si>
    <t>Person 6877</t>
  </si>
  <si>
    <t>Person 6878</t>
  </si>
  <si>
    <t>63fda8e765b4181eb70867c1</t>
  </si>
  <si>
    <t>63fda8e765b4181eb70867c0</t>
  </si>
  <si>
    <t>Person 6879</t>
  </si>
  <si>
    <t>63fda92df94d8dfe89092758</t>
  </si>
  <si>
    <t>63fda92df94d8dfe89092757</t>
  </si>
  <si>
    <t>Person 6880</t>
  </si>
  <si>
    <t>63fda9998360b7f41203e19b</t>
  </si>
  <si>
    <t>63fda9606e09dc47e0052ef2</t>
  </si>
  <si>
    <t>Person 6881</t>
  </si>
  <si>
    <t>63fda9b52f8503d556001b69</t>
  </si>
  <si>
    <t>63fda9b52f8503d556001b68</t>
  </si>
  <si>
    <t>Person 6882</t>
  </si>
  <si>
    <t>Person 6883</t>
  </si>
  <si>
    <t>63fda9df2a7b4318a203284b</t>
  </si>
  <si>
    <t>63fda9df2a7b4318a203284a</t>
  </si>
  <si>
    <t>Person 6884</t>
  </si>
  <si>
    <t>Person 6885</t>
  </si>
  <si>
    <t>63fdaa11abde4c47260e2894</t>
  </si>
  <si>
    <t>63fdaa11abde4c47260e2893</t>
  </si>
  <si>
    <t>Person 6886</t>
  </si>
  <si>
    <t>63fdaa51efa0e7b6fc0fb274</t>
  </si>
  <si>
    <t>63fdaa51efa0e7b6fc0fb273</t>
  </si>
  <si>
    <t>Person 6887</t>
  </si>
  <si>
    <t>63fdaf61d614f7223209ac50</t>
  </si>
  <si>
    <t>63fdaf61d614f7223209ac4f</t>
  </si>
  <si>
    <t>Person 6888</t>
  </si>
  <si>
    <t>63fdaf94209dff795d0b313e</t>
  </si>
  <si>
    <t>63fdaf94209dff795d0b313d</t>
  </si>
  <si>
    <t>Person 6889</t>
  </si>
  <si>
    <t>63fdaf981d542d576303a2c5</t>
  </si>
  <si>
    <t>63fdaf981d542d576303a2c4</t>
  </si>
  <si>
    <t>Person 6890</t>
  </si>
  <si>
    <t>Person 6891</t>
  </si>
  <si>
    <t>Person 6892</t>
  </si>
  <si>
    <t>63fdb2db1dd967701f03dc0e</t>
  </si>
  <si>
    <t>63fdafe1a0f67a25f401c660</t>
  </si>
  <si>
    <t>Person 6893</t>
  </si>
  <si>
    <t>63fdb557a985d61c70037c32</t>
  </si>
  <si>
    <t>63fdb557a985d61c70037c31</t>
  </si>
  <si>
    <t>Person 6894</t>
  </si>
  <si>
    <t>Person 6895</t>
  </si>
  <si>
    <t>63fdb5b7b95ccc4ecd0037a8</t>
  </si>
  <si>
    <t>63fdb5b7b95ccc4ecd0037a7</t>
  </si>
  <si>
    <t>Person 6896</t>
  </si>
  <si>
    <t>63fdb60f5ff3abd9a7096207</t>
  </si>
  <si>
    <t>Person 6897</t>
  </si>
  <si>
    <t>63fdb66d0fddfebb110150f8</t>
  </si>
  <si>
    <t>63fdb50094622ed63f07e1a8</t>
  </si>
  <si>
    <t>Person 6898</t>
  </si>
  <si>
    <t>Person 6899</t>
  </si>
  <si>
    <t>63fdb9e1a42f0938710f0715</t>
  </si>
  <si>
    <t>63fdb986031e7821580551ea</t>
  </si>
  <si>
    <t>Person 6900</t>
  </si>
  <si>
    <t>63fdba1acd5dd0588e0145d7</t>
  </si>
  <si>
    <t>Person 6901</t>
  </si>
  <si>
    <t>63fdba719cc9466d8f0b4946</t>
  </si>
  <si>
    <t>Person 6902</t>
  </si>
  <si>
    <t>63fdbbe24f6b81909d031263</t>
  </si>
  <si>
    <t>63fdbbe24f6b81909d031262</t>
  </si>
  <si>
    <t>Person 6903</t>
  </si>
  <si>
    <t>63fdbc620c9f174928038415</t>
  </si>
  <si>
    <t>63fdbc620c9f174928038414</t>
  </si>
  <si>
    <t>Person 6904</t>
  </si>
  <si>
    <t>Person 6905</t>
  </si>
  <si>
    <t>63fdbfe31dd8f211ac0cdf34</t>
  </si>
  <si>
    <t>578cc0127f8b9a4b2e6f2b6d</t>
  </si>
  <si>
    <t>Person 6906</t>
  </si>
  <si>
    <t>63fdc00019b4bd853907f88a</t>
  </si>
  <si>
    <t>63fdc00019b4bd853907f889</t>
  </si>
  <si>
    <t>Person 6907</t>
  </si>
  <si>
    <t>63fdc07481999c6b03040019</t>
  </si>
  <si>
    <t>63fdc07481999c6b03040018</t>
  </si>
  <si>
    <t>Person 6908</t>
  </si>
  <si>
    <t>63fdc0cb47e4b3346b0e939b</t>
  </si>
  <si>
    <t>63fdc0ca47e4b3346b0e9399</t>
  </si>
  <si>
    <t>Person 6909</t>
  </si>
  <si>
    <t>Person 6910</t>
  </si>
  <si>
    <t>Person 6911</t>
  </si>
  <si>
    <t>63fdc4fa870572ddde0ffc73</t>
  </si>
  <si>
    <t>Person 6912</t>
  </si>
  <si>
    <t>63fdc50ade95fb2d9c00cf13</t>
  </si>
  <si>
    <t>Person 6913</t>
  </si>
  <si>
    <t>Person 6914</t>
  </si>
  <si>
    <t>63fdc637a9d077e63e0e6bbc</t>
  </si>
  <si>
    <t>63f5c476a112273c080be992</t>
  </si>
  <si>
    <t>Person 6915</t>
  </si>
  <si>
    <t>63fdd19e1e351944bc0879f2</t>
  </si>
  <si>
    <t>63fdd19e1e351944bc0879f1</t>
  </si>
  <si>
    <t>Person 6916</t>
  </si>
  <si>
    <t>63fdd221861eff638001e834</t>
  </si>
  <si>
    <t>63fdd221861eff638001e833</t>
  </si>
  <si>
    <t>Person 6917</t>
  </si>
  <si>
    <t>63fdd771644075d7bf063a3c</t>
  </si>
  <si>
    <t>63fdd771644075d7bf063a3b</t>
  </si>
  <si>
    <t>Person 6918</t>
  </si>
  <si>
    <t>63fdd8eeaf27825a5c03a2ea</t>
  </si>
  <si>
    <t>63fdd8eeaf27825a5c03a2e9</t>
  </si>
  <si>
    <t>Person 6919</t>
  </si>
  <si>
    <t>63fde3cb2c3a114e5d02d8e9</t>
  </si>
  <si>
    <t>63fde3cb2c3a114e5d02d8e8</t>
  </si>
  <si>
    <t>Person 6920</t>
  </si>
  <si>
    <t>63fde54d535c18c59702a10e</t>
  </si>
  <si>
    <t>Person 6921</t>
  </si>
  <si>
    <t>63fde67cee8c76035f042a24</t>
  </si>
  <si>
    <t>63fdd23362e0f95c460bd01a</t>
  </si>
  <si>
    <t>Person 6922</t>
  </si>
  <si>
    <t>63fdebb5cbcc5574c20ff970</t>
  </si>
  <si>
    <t>63fdebb5cbcc5574c20ff96f</t>
  </si>
  <si>
    <t>Person 6923</t>
  </si>
  <si>
    <t>63fdebfec62eea9067005848</t>
  </si>
  <si>
    <t>63fdebfec62eea9067005847</t>
  </si>
  <si>
    <t>Person 6924</t>
  </si>
  <si>
    <t>Person 6925</t>
  </si>
  <si>
    <t>63fdec80c62eea9067005851</t>
  </si>
  <si>
    <t>63fdec80c62eea9067005850</t>
  </si>
  <si>
    <t>Person 6926</t>
  </si>
  <si>
    <t>63fdecba42d81462b50b9221</t>
  </si>
  <si>
    <t>63fdecba42d81462b50b9220</t>
  </si>
  <si>
    <t>Person 6927</t>
  </si>
  <si>
    <t>63fdee9e3350f4f28909d5ce</t>
  </si>
  <si>
    <t>63fdee9e3350f4f28909d5cd</t>
  </si>
  <si>
    <t>Person 6928</t>
  </si>
  <si>
    <t>Person 6929</t>
  </si>
  <si>
    <t>63fdf246339ad06cad0b54f6</t>
  </si>
  <si>
    <t>599d2168652fe8582390be4d</t>
  </si>
  <si>
    <t>Person 6930</t>
  </si>
  <si>
    <t>Person 6931</t>
  </si>
  <si>
    <t>Person 6932</t>
  </si>
  <si>
    <t>Person 6933</t>
  </si>
  <si>
    <t>63fe00125abe5ab98c062afb</t>
  </si>
  <si>
    <t>63fe00125abe5ab98c062afa</t>
  </si>
  <si>
    <t>Person 6934</t>
  </si>
  <si>
    <t>63fe003cc2e1c7a145043b0f</t>
  </si>
  <si>
    <t>63fdec38f3d57443160399e5</t>
  </si>
  <si>
    <t>Person 6935</t>
  </si>
  <si>
    <t>63fe0053c3a24a75500122dc</t>
  </si>
  <si>
    <t>63fe0053c3a24a75500122db</t>
  </si>
  <si>
    <t>Person 6936</t>
  </si>
  <si>
    <t>63fe0098be5f69c681005d2a</t>
  </si>
  <si>
    <t>63fe0098be5f69c681005d29</t>
  </si>
  <si>
    <t>Person 6937</t>
  </si>
  <si>
    <t>Person 6938</t>
  </si>
  <si>
    <t>63fe021bd5ffd21ef3089bbe</t>
  </si>
  <si>
    <t>63fe021bd5ffd21ef3089bbd</t>
  </si>
  <si>
    <t>Person 6939</t>
  </si>
  <si>
    <t>63fe0270be145405010716fd</t>
  </si>
  <si>
    <t>63fe0270be145405010716fc</t>
  </si>
  <si>
    <t>Person 6940</t>
  </si>
  <si>
    <t>63fe02d9be14540501071704</t>
  </si>
  <si>
    <t>63fe02d9be14540501071703</t>
  </si>
  <si>
    <t>Person 6941</t>
  </si>
  <si>
    <t>Person 6942</t>
  </si>
  <si>
    <t>63fe046176eb9bbd230afe78</t>
  </si>
  <si>
    <t>Person 6943</t>
  </si>
  <si>
    <t>Person 6944</t>
  </si>
  <si>
    <t>63fe17fafca4bfa8a1085049</t>
  </si>
  <si>
    <t>63fe17fafca4bfa8a1085048</t>
  </si>
  <si>
    <t>Person 6945</t>
  </si>
  <si>
    <t>63fe183072834f72470b249d</t>
  </si>
  <si>
    <t>63fe183072834f72470b249c</t>
  </si>
  <si>
    <t>Person 6946</t>
  </si>
  <si>
    <t>63fe187533a6549c750b31a5</t>
  </si>
  <si>
    <t>63fe187533a6549c750b31a4</t>
  </si>
  <si>
    <t>Person 6947</t>
  </si>
  <si>
    <t>63fe18d67c508d5ed80987c4</t>
  </si>
  <si>
    <t>63fe18d67c508d5ed80987c3</t>
  </si>
  <si>
    <t>Person 6948</t>
  </si>
  <si>
    <t>Person 6949</t>
  </si>
  <si>
    <t>63fe19f666d346e80509751b</t>
  </si>
  <si>
    <t>63fe19f666d346e80509751a</t>
  </si>
  <si>
    <t>Person 6950</t>
  </si>
  <si>
    <t>Person 6951</t>
  </si>
  <si>
    <t>63fe1a59d42d98e82809a3ff</t>
  </si>
  <si>
    <t>63fe1a59d42d98e82809a3fe</t>
  </si>
  <si>
    <t>Person 6952</t>
  </si>
  <si>
    <t>63fe1a6d840b0be5f30a69d3</t>
  </si>
  <si>
    <t>63fe1a6d840b0be5f30a69d2</t>
  </si>
  <si>
    <t>Person 6953</t>
  </si>
  <si>
    <t>63fe1a9c7a778d8e790b7544</t>
  </si>
  <si>
    <t>63fe1a9c7a778d8e790b7543</t>
  </si>
  <si>
    <t>Person 6954</t>
  </si>
  <si>
    <t>63fe1ae5017f0ea422038f97</t>
  </si>
  <si>
    <t>63fe1ae5017f0ea422038f96</t>
  </si>
  <si>
    <t>Person 6955</t>
  </si>
  <si>
    <t>63fe1af72b42b3de740b62c3</t>
  </si>
  <si>
    <t>63fe19863700625ea50006ba</t>
  </si>
  <si>
    <t>Person 6956</t>
  </si>
  <si>
    <t>63fe1b362eb36f75ef063ecc</t>
  </si>
  <si>
    <t>Person 6957</t>
  </si>
  <si>
    <t>63fe1b722d1f69e8790cbf2f</t>
  </si>
  <si>
    <t>63fe1b722d1f69e8790cbf2e</t>
  </si>
  <si>
    <t>Person 6958</t>
  </si>
  <si>
    <t>63fe1b8d2d1f69e8790cbf30</t>
  </si>
  <si>
    <t>63fe17c32f202ae90d08f657</t>
  </si>
  <si>
    <t>Person 6959</t>
  </si>
  <si>
    <t>63fe1ba63b6641dd4d0b9cdc</t>
  </si>
  <si>
    <t>63fe1ba63b6641dd4d0b9cdb</t>
  </si>
  <si>
    <t>Person 6960</t>
  </si>
  <si>
    <t>Person 6961</t>
  </si>
  <si>
    <t>63fe1deb68b97e724f095f75</t>
  </si>
  <si>
    <t>63fe1cdd1e5e99f9570e8183</t>
  </si>
  <si>
    <t>Person 6962</t>
  </si>
  <si>
    <t>63fe1e97c3f8c70680041392</t>
  </si>
  <si>
    <t>63fe1e97c3f8c70680041391</t>
  </si>
  <si>
    <t>Person 6963</t>
  </si>
  <si>
    <t>63fe1eea290dcbd26b014efc</t>
  </si>
  <si>
    <t>63fe1eea290dcbd26b014efb</t>
  </si>
  <si>
    <t>Person 6964</t>
  </si>
  <si>
    <t>63fe201a42c910f7a301f3dd</t>
  </si>
  <si>
    <t>63fe201a42c910f7a301f3dc</t>
  </si>
  <si>
    <t>Person 6965</t>
  </si>
  <si>
    <t>63fe205636cbda3086049631</t>
  </si>
  <si>
    <t>63fe205636cbda3086049630</t>
  </si>
  <si>
    <t>Person 6966</t>
  </si>
  <si>
    <t>63fe209a56ef5c512d0854eb</t>
  </si>
  <si>
    <t>63fe209a56ef5c512d0854ea</t>
  </si>
  <si>
    <t>Person 6967</t>
  </si>
  <si>
    <t>63fe20b1d7a4602a4b093365</t>
  </si>
  <si>
    <t>63fe20b1d7a4602a4b093364</t>
  </si>
  <si>
    <t>Person 6968</t>
  </si>
  <si>
    <t>63fe20f4d7a4602a4b09336b</t>
  </si>
  <si>
    <t>63fe20f4d7a4602a4b09336a</t>
  </si>
  <si>
    <t>Person 6969</t>
  </si>
  <si>
    <t>63fe2139b29a17e3f40b8995</t>
  </si>
  <si>
    <t>63fe2009bf6049cf4901c801</t>
  </si>
  <si>
    <t>Person 6970</t>
  </si>
  <si>
    <t>63fe213f91e716e8690daf84</t>
  </si>
  <si>
    <t>63fe213f91e716e8690daf83</t>
  </si>
  <si>
    <t>Person 6971</t>
  </si>
  <si>
    <t>63fe216bb29a17e3f40b89a0</t>
  </si>
  <si>
    <t>63fe216bb29a17e3f40b899f</t>
  </si>
  <si>
    <t>Person 6972</t>
  </si>
  <si>
    <t>63fe22dd3e8d71252f07eba9</t>
  </si>
  <si>
    <t>63fe22dd3e8d71252f07eba8</t>
  </si>
  <si>
    <t>Person 6973</t>
  </si>
  <si>
    <t>63fe23323e8d71252f07ebad</t>
  </si>
  <si>
    <t>63fe23323e8d71252f07ebac</t>
  </si>
  <si>
    <t>Person 6974</t>
  </si>
  <si>
    <t>63fe234be57ca91240015ba6</t>
  </si>
  <si>
    <t>63fe234be57ca91240015ba5</t>
  </si>
  <si>
    <t>Person 6975</t>
  </si>
  <si>
    <t>63fe238ae57ca91240015bad</t>
  </si>
  <si>
    <t>63fe2389e57ca91240015bab</t>
  </si>
  <si>
    <t>Person 6976</t>
  </si>
  <si>
    <t>63fe24b7303c0ac6790116c8</t>
  </si>
  <si>
    <t>63fe24b7303c0ac6790116c7</t>
  </si>
  <si>
    <t>Person 6977</t>
  </si>
  <si>
    <t>63fe26ff83f81d18700e4176</t>
  </si>
  <si>
    <t>63fe266e3610dada270448eb</t>
  </si>
  <si>
    <t>Person 6978</t>
  </si>
  <si>
    <t>Person 6979</t>
  </si>
  <si>
    <t>63fe2ec1d483d9ecc10b89c7</t>
  </si>
  <si>
    <t>63fe2ec1d483d9ecc10b89c6</t>
  </si>
  <si>
    <t>Person 6980</t>
  </si>
  <si>
    <t>63fe2efd1027904cf60c19cf</t>
  </si>
  <si>
    <t>Person 6981</t>
  </si>
  <si>
    <t>63fe2f0ad483d9ecc10b89d1</t>
  </si>
  <si>
    <t>63fe2f0ad483d9ecc10b89d0</t>
  </si>
  <si>
    <t>Person 6982</t>
  </si>
  <si>
    <t>Person 6983</t>
  </si>
  <si>
    <t>63fe2fc8b286cde56c074ef4</t>
  </si>
  <si>
    <t>63fe2fc8b286cde56c074ef3</t>
  </si>
  <si>
    <t>Person 6984</t>
  </si>
  <si>
    <t>63fe30111c9fb63d49015d7e</t>
  </si>
  <si>
    <t>63fe30111c9fb63d49015d7d</t>
  </si>
  <si>
    <t>Person 6985</t>
  </si>
  <si>
    <t>63fe30b80130503edb06f478</t>
  </si>
  <si>
    <t>63fe30b80130503edb06f477</t>
  </si>
  <si>
    <t>Person 6986</t>
  </si>
  <si>
    <t>63fe30fc4f152120d70dc0bc</t>
  </si>
  <si>
    <t>63fe30fc4f152120d70dc0bb</t>
  </si>
  <si>
    <t>Person 6987</t>
  </si>
  <si>
    <t>63fe313fed3aac22450e6579</t>
  </si>
  <si>
    <t>63fe313fed3aac22450e6578</t>
  </si>
  <si>
    <t>Person 6988</t>
  </si>
  <si>
    <t>Person 6989</t>
  </si>
  <si>
    <t>63fe32d1db9201ce0c0b7694</t>
  </si>
  <si>
    <t>63fe32d1db9201ce0c0b7693</t>
  </si>
  <si>
    <t>Person 6990</t>
  </si>
  <si>
    <t>Person 6991</t>
  </si>
  <si>
    <t>63fe32ff409fc69a630b3a77</t>
  </si>
  <si>
    <t>63fe32ff409fc69a630b3a76</t>
  </si>
  <si>
    <t>Person 6992</t>
  </si>
  <si>
    <t>63fe331e6efd99432c0b05fb</t>
  </si>
  <si>
    <t>63fe331e6efd99432c0b05fa</t>
  </si>
  <si>
    <t>Person 6993</t>
  </si>
  <si>
    <t>Person 6994</t>
  </si>
  <si>
    <t>63fe345de7615af2b50eaf02</t>
  </si>
  <si>
    <t>63fe17c10cb27612c605d729</t>
  </si>
  <si>
    <t>Person 6995</t>
  </si>
  <si>
    <t>63fe3477045895222e0b9144</t>
  </si>
  <si>
    <t>63fe3477045895222e0b9143</t>
  </si>
  <si>
    <t>Person 6996</t>
  </si>
  <si>
    <t>63fe34966806e122b10205b9</t>
  </si>
  <si>
    <t>Person 6997</t>
  </si>
  <si>
    <t>63fe34b075fe2dc0340d4db9</t>
  </si>
  <si>
    <t>63fe34b075fe2dc0340d4db8</t>
  </si>
  <si>
    <t>Person 6998</t>
  </si>
  <si>
    <t>63fe34bbd606e3515f08fdd0</t>
  </si>
  <si>
    <t>63fe34bbd606e3515f08fdcf</t>
  </si>
  <si>
    <t>Person 6999</t>
  </si>
  <si>
    <t>63fe34f5387d8f826400a679</t>
  </si>
  <si>
    <t>63fe34f5387d8f826400a678</t>
  </si>
  <si>
    <t>Person 7000</t>
  </si>
  <si>
    <t>63fe350cf0f1d3e8cf091eb9</t>
  </si>
  <si>
    <t>63fe350cf0f1d3e8cf091eb8</t>
  </si>
  <si>
    <t>Person 7001</t>
  </si>
  <si>
    <t>63fe355ddde9d3e6de0ac0b9</t>
  </si>
  <si>
    <t>63fe343b1f40233bfd0df65b</t>
  </si>
  <si>
    <t>Person 7002</t>
  </si>
  <si>
    <t>63fe357aa4b3581cb80390bd</t>
  </si>
  <si>
    <t>63fe34bb9c9105c4c60e6ab7</t>
  </si>
  <si>
    <t>Person 7003</t>
  </si>
  <si>
    <t>63fe357b57dab7ad310dce73</t>
  </si>
  <si>
    <t>Person 7004</t>
  </si>
  <si>
    <t>63fe35c3ac4105ec7601db25</t>
  </si>
  <si>
    <t>Person 7005</t>
  </si>
  <si>
    <t>Person 7006</t>
  </si>
  <si>
    <t>63fe373fe6808f9b890c7ba8</t>
  </si>
  <si>
    <t>63fe373ee6808f9b890c7ba7</t>
  </si>
  <si>
    <t>Person 7007</t>
  </si>
  <si>
    <t>63fe377849cd8fd76d0e8cf5</t>
  </si>
  <si>
    <t>63fe377849cd8fd76d0e8cf4</t>
  </si>
  <si>
    <t>Person 7008</t>
  </si>
  <si>
    <t>63fe379326f42c8006060362</t>
  </si>
  <si>
    <t>Person 7009</t>
  </si>
  <si>
    <t>63fe386229fa9934c00b9da9</t>
  </si>
  <si>
    <t>Person 7010</t>
  </si>
  <si>
    <t>Person 7011</t>
  </si>
  <si>
    <t>63fe38c2234831e51d0f0ec4</t>
  </si>
  <si>
    <t>Person 7012</t>
  </si>
  <si>
    <t>63fe39f0fe2850f3e400a229</t>
  </si>
  <si>
    <t>63fe399e0c6fea39430e220a</t>
  </si>
  <si>
    <t>Person 7013</t>
  </si>
  <si>
    <t>63fe3a632bcdc3f90a0a688a</t>
  </si>
  <si>
    <t>Person 7014</t>
  </si>
  <si>
    <t>Person 7015</t>
  </si>
  <si>
    <t>63fe9c8d6ae7b3198f06f5c5</t>
  </si>
  <si>
    <t>63fdd4a8aaffc1f25602a07b</t>
  </si>
  <si>
    <t>Person 7016</t>
  </si>
  <si>
    <t>Person 7017</t>
  </si>
  <si>
    <t>Person 7018</t>
  </si>
  <si>
    <t>Person 7019</t>
  </si>
  <si>
    <t>63feaeaef20a94955701133d</t>
  </si>
  <si>
    <t>63feacf49d853bfdd404bba7</t>
  </si>
  <si>
    <t>Person 7020</t>
  </si>
  <si>
    <t>63feb284c293ee61fa046c24</t>
  </si>
  <si>
    <t>63feb284c293ee61fa046c23</t>
  </si>
  <si>
    <t>Person 7021</t>
  </si>
  <si>
    <t>Person 7022</t>
  </si>
  <si>
    <t>63feb36588b0f2a69f094152</t>
  </si>
  <si>
    <t>Person 7023</t>
  </si>
  <si>
    <t>Person 7024</t>
  </si>
  <si>
    <t>63feb451477e1bf0c400a0ec</t>
  </si>
  <si>
    <t>Person 7025</t>
  </si>
  <si>
    <t>63feb468477e1bf0c400a0ed</t>
  </si>
  <si>
    <t>63feb1739ad8bb509e0e5678</t>
  </si>
  <si>
    <t>Person 7026</t>
  </si>
  <si>
    <t>Person 7027</t>
  </si>
  <si>
    <t>Person 7028</t>
  </si>
  <si>
    <t>63feb9b9a8781c2fa709cc1a</t>
  </si>
  <si>
    <t>63feb9b9a8781c2fa709cc19</t>
  </si>
  <si>
    <t>Person 7029</t>
  </si>
  <si>
    <t>63feba5035d8c520150321b4</t>
  </si>
  <si>
    <t>63feba5035d8c520150321b3</t>
  </si>
  <si>
    <t>Person 7030</t>
  </si>
  <si>
    <t>Person 7031</t>
  </si>
  <si>
    <t>Person 7032</t>
  </si>
  <si>
    <t>63febd8f84b47f3b8c0274c5</t>
  </si>
  <si>
    <t>63febd8f84b47f3b8c0274c4</t>
  </si>
  <si>
    <t>Person 7033</t>
  </si>
  <si>
    <t>63febe93e806584d4a016658</t>
  </si>
  <si>
    <t>63febe93e806584d4a016657</t>
  </si>
  <si>
    <t>Person 7034</t>
  </si>
  <si>
    <t>63febed92f4258a92106de1e</t>
  </si>
  <si>
    <t>63febed92f4258a92106de1d</t>
  </si>
  <si>
    <t>Person 7035</t>
  </si>
  <si>
    <t>63febee4f7a0c349850ec4d7</t>
  </si>
  <si>
    <t>Person 7036</t>
  </si>
  <si>
    <t>Person 7037</t>
  </si>
  <si>
    <t>Person 7038</t>
  </si>
  <si>
    <t>63fec099541738727c06fd0f</t>
  </si>
  <si>
    <t>63fec099541738727c06fd0e</t>
  </si>
  <si>
    <t>Person 7039</t>
  </si>
  <si>
    <t>63fec0dd2da011307f0a0c8b</t>
  </si>
  <si>
    <t>63fec0dd2da011307f0a0c8a</t>
  </si>
  <si>
    <t>Person 7040</t>
  </si>
  <si>
    <t>63fec0fa6b881a31670a3515</t>
  </si>
  <si>
    <t>63a97b3482cd2a39a80b1b2f</t>
  </si>
  <si>
    <t>Person 7041</t>
  </si>
  <si>
    <t>63fec105f4a8fcf9c10e827f</t>
  </si>
  <si>
    <t>63fec105f4a8fcf9c10e827e</t>
  </si>
  <si>
    <t>Person 7042</t>
  </si>
  <si>
    <t>63fec1341e70a1b5960da981</t>
  </si>
  <si>
    <t>63fec1341e70a1b5960da980</t>
  </si>
  <si>
    <t>Person 7043</t>
  </si>
  <si>
    <t>Person 7044</t>
  </si>
  <si>
    <t>Person 7045</t>
  </si>
  <si>
    <t>63fec4cb3d2df0f90e0ec2a8</t>
  </si>
  <si>
    <t>63fec4cb3d2df0f90e0ec2a7</t>
  </si>
  <si>
    <t>Person 7046</t>
  </si>
  <si>
    <t>63fec536e6a5c8d05f0cc1f6</t>
  </si>
  <si>
    <t>57af3e4b7f8b9a7a0cb66bd7</t>
  </si>
  <si>
    <t>Person 7047</t>
  </si>
  <si>
    <t>63fec54dcb7fdb6b600fc005</t>
  </si>
  <si>
    <t>63fec47258a97085090e1986</t>
  </si>
  <si>
    <t>Person 7048</t>
  </si>
  <si>
    <t>63fec5708815aa33360daba9</t>
  </si>
  <si>
    <t>Person 7049</t>
  </si>
  <si>
    <t>63fec62ab2ceda67c408408c</t>
  </si>
  <si>
    <t>63fec62ab2ceda67c408408b</t>
  </si>
  <si>
    <t>Person 7050</t>
  </si>
  <si>
    <t>63fec6f06b1f9021f7026592</t>
  </si>
  <si>
    <t>63fec5f344ba32d17a0159f9</t>
  </si>
  <si>
    <t>Person 7051</t>
  </si>
  <si>
    <t>63fec7ad8bed73390103bcf5</t>
  </si>
  <si>
    <t>63fec7ad8bed73390103bcf4</t>
  </si>
  <si>
    <t>Person 7052</t>
  </si>
  <si>
    <t>63fec7d02d2a3d757202d9b5</t>
  </si>
  <si>
    <t>63fec7d02d2a3d757202d9b4</t>
  </si>
  <si>
    <t>Person 7053</t>
  </si>
  <si>
    <t>63fec91a43dacdc5880ce13a</t>
  </si>
  <si>
    <t>63fec8b293cefc6e87071ee8</t>
  </si>
  <si>
    <t>Person 7054</t>
  </si>
  <si>
    <t>63fec975cb236e572c097474</t>
  </si>
  <si>
    <t>63fec88770d8b5d86f048358</t>
  </si>
  <si>
    <t>Person 7055</t>
  </si>
  <si>
    <t>63fecadb878cdb7d1400cea8</t>
  </si>
  <si>
    <t>63fec7881216207392041697</t>
  </si>
  <si>
    <t>Person 7056</t>
  </si>
  <si>
    <t>63fecb036c065a7be60728d5</t>
  </si>
  <si>
    <t>63fecb036c065a7be60728d4</t>
  </si>
  <si>
    <t>Person 7057</t>
  </si>
  <si>
    <t>63fecb602271f2f0b4008b64</t>
  </si>
  <si>
    <t>63fecb602271f2f0b4008b63</t>
  </si>
  <si>
    <t>Person 7058</t>
  </si>
  <si>
    <t>63fecc0708116238f9007515</t>
  </si>
  <si>
    <t>63fecb82b8f96345710b4630</t>
  </si>
  <si>
    <t>Person 7059</t>
  </si>
  <si>
    <t>63fecc381e3e849bd10c8ff7</t>
  </si>
  <si>
    <t>63fecc381e3e849bd10c8ff6</t>
  </si>
  <si>
    <t>Person 7060</t>
  </si>
  <si>
    <t>63fecc643e1226fa53014013</t>
  </si>
  <si>
    <t>Person 7061</t>
  </si>
  <si>
    <t>63fecc7941ef6e5944076333</t>
  </si>
  <si>
    <t>63fecc7941ef6e5944076332</t>
  </si>
  <si>
    <t>Person 7062</t>
  </si>
  <si>
    <t>63feccca828ad4f6ce002093</t>
  </si>
  <si>
    <t>63feccca828ad4f6ce002092</t>
  </si>
  <si>
    <t>Person 7063</t>
  </si>
  <si>
    <t>63fecd0e05769a32bd057636</t>
  </si>
  <si>
    <t>63fecd0e05769a32bd057635</t>
  </si>
  <si>
    <t>Person 7064</t>
  </si>
  <si>
    <t>63fecd4233625bdacf0f70bd</t>
  </si>
  <si>
    <t>63fecd4233625bdacf0f70bc</t>
  </si>
  <si>
    <t>Person 7065</t>
  </si>
  <si>
    <t>63fecd937bec84f0c9006b50</t>
  </si>
  <si>
    <t>63fecbe629992516c2053fc6</t>
  </si>
  <si>
    <t>Person 7066</t>
  </si>
  <si>
    <t>63fecde866464582a6093e58</t>
  </si>
  <si>
    <t>63fecde866464582a6093e57</t>
  </si>
  <si>
    <t>Person 7067</t>
  </si>
  <si>
    <t>63fece43d340fdb431016a98</t>
  </si>
  <si>
    <t>63fece43d340fdb431016a97</t>
  </si>
  <si>
    <t>Person 7068</t>
  </si>
  <si>
    <t>Person 7069</t>
  </si>
  <si>
    <t>63fecfadd5e4055c1c0ffeea</t>
  </si>
  <si>
    <t>63fecfadd5e4055c1c0ffee9</t>
  </si>
  <si>
    <t>Person 7070</t>
  </si>
  <si>
    <t>63fecfd68c56ae2e1d0120b6</t>
  </si>
  <si>
    <t>63fecfd68c56ae2e1d0120b5</t>
  </si>
  <si>
    <t>Person 7071</t>
  </si>
  <si>
    <t>63fecff55b9b5ae7270a2ffd</t>
  </si>
  <si>
    <t>63fecff55b9b5ae7270a2ffc</t>
  </si>
  <si>
    <t>Person 7072</t>
  </si>
  <si>
    <t>63fed004bb156cdaa9003fd3</t>
  </si>
  <si>
    <t>63fed004bb156cdaa9003fd2</t>
  </si>
  <si>
    <t>Person 7073</t>
  </si>
  <si>
    <t>63fed02b502b8df2970cd0a9</t>
  </si>
  <si>
    <t>63fed02b502b8df2970cd0a8</t>
  </si>
  <si>
    <t>Person 7074</t>
  </si>
  <si>
    <t>63fed0515bb180e45c0ce865</t>
  </si>
  <si>
    <t>63fed0515bb180e45c0ce864</t>
  </si>
  <si>
    <t>Person 7075</t>
  </si>
  <si>
    <t>63fed0a528fa68f1e900ed4b</t>
  </si>
  <si>
    <t>63fecf944bfcd9460409fa79</t>
  </si>
  <si>
    <t>Person 7076</t>
  </si>
  <si>
    <t>63fed0d8d1da381ffb08d9ce</t>
  </si>
  <si>
    <t>Person 7077</t>
  </si>
  <si>
    <t>63fed0fe7f315175da063784</t>
  </si>
  <si>
    <t>634f7206f94885535c0a2f56</t>
  </si>
  <si>
    <t>Person 7078</t>
  </si>
  <si>
    <t>63fed15228e90a0c99001ce5</t>
  </si>
  <si>
    <t>63fed15228e90a0c99001ce4</t>
  </si>
  <si>
    <t>Person 7079</t>
  </si>
  <si>
    <t>63fed1a44c49e1843d09d56e</t>
  </si>
  <si>
    <t>63fed1a44c49e1843d09d56d</t>
  </si>
  <si>
    <t>Person 7080</t>
  </si>
  <si>
    <t>63fed1e09c3e024d0b08da76</t>
  </si>
  <si>
    <t>63fed1e09c3e024d0b08da75</t>
  </si>
  <si>
    <t>Person 7081</t>
  </si>
  <si>
    <t>63fed2c17591e2ac3f0850a1</t>
  </si>
  <si>
    <t>Person 7082</t>
  </si>
  <si>
    <t>63fed48f1efbf333870ad0b3</t>
  </si>
  <si>
    <t>63a6dcb5738c49ae940235f3</t>
  </si>
  <si>
    <t>Person 7083</t>
  </si>
  <si>
    <t>63fed680fbd4df282c0e2cb8</t>
  </si>
  <si>
    <t>Person 7084</t>
  </si>
  <si>
    <t>63fed72657bbec63ae01b38c</t>
  </si>
  <si>
    <t>Person 7085</t>
  </si>
  <si>
    <t>63fed77288fb948fe708e805</t>
  </si>
  <si>
    <t>Person 7086</t>
  </si>
  <si>
    <t>63fed824458a270b5808a48b</t>
  </si>
  <si>
    <t>Person 7087</t>
  </si>
  <si>
    <t>63fed854348c7fb2b9014392</t>
  </si>
  <si>
    <t>Person 7088</t>
  </si>
  <si>
    <t>63fed8746b8c6af1e509f42d</t>
  </si>
  <si>
    <t>63fed8746b8c6af1e509f42c</t>
  </si>
  <si>
    <t>Person 7089</t>
  </si>
  <si>
    <t>63fed88dc5302a02f603301e</t>
  </si>
  <si>
    <t>63fed88dc5302a02f603301d</t>
  </si>
  <si>
    <t>Person 7090</t>
  </si>
  <si>
    <t>63fed8e08b7ecc5dcd06686b</t>
  </si>
  <si>
    <t>63fed8e08b7ecc5dcd06686a</t>
  </si>
  <si>
    <t>Person 7091</t>
  </si>
  <si>
    <t>63fed95e564522bbb70a33d3</t>
  </si>
  <si>
    <t>63fed95e564522bbb70a33d2</t>
  </si>
  <si>
    <t>Person 7092</t>
  </si>
  <si>
    <t>63fed9682fdfeeb5c702b211</t>
  </si>
  <si>
    <t>63fed845b21c924a310aecf9</t>
  </si>
  <si>
    <t>Person 7093</t>
  </si>
  <si>
    <t>Person 7094</t>
  </si>
  <si>
    <t>63fed989626142c2f2080bdd</t>
  </si>
  <si>
    <t>63fed989626142c2f2080bdc</t>
  </si>
  <si>
    <t>Person 7095</t>
  </si>
  <si>
    <t>63fed9a3ece4611f8f059b28</t>
  </si>
  <si>
    <t>63fed9a3ece4611f8f059b27</t>
  </si>
  <si>
    <t>Person 7096</t>
  </si>
  <si>
    <t>63fed9a63f18c8e55c026c9e</t>
  </si>
  <si>
    <t>63fed9a63f18c8e55c026c9d</t>
  </si>
  <si>
    <t>Person 7097</t>
  </si>
  <si>
    <t>63fed9ddc02186975c03c063</t>
  </si>
  <si>
    <t>63fed9ddc02186975c03c062</t>
  </si>
  <si>
    <t>Person 7098</t>
  </si>
  <si>
    <t>63fed9ed626142c2f2080be4</t>
  </si>
  <si>
    <t>63fed9ed626142c2f2080be3</t>
  </si>
  <si>
    <t>Person 7099</t>
  </si>
  <si>
    <t>Person 7100</t>
  </si>
  <si>
    <t>63feda1e3be6607944055347</t>
  </si>
  <si>
    <t>63feda1e3be6607944055346</t>
  </si>
  <si>
    <t>Person 7101</t>
  </si>
  <si>
    <t>63feda2ddd1cb4668006bc74</t>
  </si>
  <si>
    <t>63fed9e2bcfdd400ac013215</t>
  </si>
  <si>
    <t>Person 7102</t>
  </si>
  <si>
    <t>63feda343431f5eebd063abb</t>
  </si>
  <si>
    <t>63feda343431f5eebd063aba</t>
  </si>
  <si>
    <t>Person 7103</t>
  </si>
  <si>
    <t>63feda5d83f56b6d03093634</t>
  </si>
  <si>
    <t>63feda5d83f56b6d03093633</t>
  </si>
  <si>
    <t>Person 7104</t>
  </si>
  <si>
    <t>63feda8b91b1629ae906d8ab</t>
  </si>
  <si>
    <t>63fed952ffb01eccac0af524</t>
  </si>
  <si>
    <t>Person 7105</t>
  </si>
  <si>
    <t>63fedae6774d4c66b605fe09</t>
  </si>
  <si>
    <t>63fedae6774d4c66b605fe08</t>
  </si>
  <si>
    <t>Person 7106</t>
  </si>
  <si>
    <t>63fedae896df7cfba005d3be</t>
  </si>
  <si>
    <t>63fedae896df7cfba005d3bd</t>
  </si>
  <si>
    <t>Person 7107</t>
  </si>
  <si>
    <t>63fedafccd49eed0b60c45bc</t>
  </si>
  <si>
    <t>63fedafccd49eed0b60c45bb</t>
  </si>
  <si>
    <t>Person 7108</t>
  </si>
  <si>
    <t>63fedafe8ab479f59606be17</t>
  </si>
  <si>
    <t>63fed9fdb2703e712a0449d1</t>
  </si>
  <si>
    <t>Person 7109</t>
  </si>
  <si>
    <t>63fedb0529ba4240970aebb5</t>
  </si>
  <si>
    <t>63fedb0529ba4240970aebb4</t>
  </si>
  <si>
    <t>Person 7110</t>
  </si>
  <si>
    <t>63fedb2a8bea9dc155026ab3</t>
  </si>
  <si>
    <t>63fedb2a8bea9dc155026ab2</t>
  </si>
  <si>
    <t>Person 7111</t>
  </si>
  <si>
    <t>63fedb2be5959c5a3900cd34</t>
  </si>
  <si>
    <t>63fedb2be5959c5a3900cd33</t>
  </si>
  <si>
    <t>Person 7112</t>
  </si>
  <si>
    <t>63fedb2ebf3c122a62029884</t>
  </si>
  <si>
    <t>Person 7113</t>
  </si>
  <si>
    <t>63fedb3bd54a31042e0b4463</t>
  </si>
  <si>
    <t>63fedb3bd54a31042e0b4462</t>
  </si>
  <si>
    <t>Person 7114</t>
  </si>
  <si>
    <t>63fedb45c7977d7f280a87d1</t>
  </si>
  <si>
    <t>63fedb45c7977d7f280a87d0</t>
  </si>
  <si>
    <t>Person 7115</t>
  </si>
  <si>
    <t>63fedb4fe5959c5a3900cd38</t>
  </si>
  <si>
    <t>63fedb4fe5959c5a3900cd37</t>
  </si>
  <si>
    <t>Person 7116</t>
  </si>
  <si>
    <t>63fedb58c7977d7f280a87d5</t>
  </si>
  <si>
    <t>63fedb58c7977d7f280a87d4</t>
  </si>
  <si>
    <t>Person 7117</t>
  </si>
  <si>
    <t>63fedb5b19467228550cc6f6</t>
  </si>
  <si>
    <t>57b533187f8b9a1b6ade7d8f</t>
  </si>
  <si>
    <t>Person 7118</t>
  </si>
  <si>
    <t>63fedb5c33b0f3a4a10743aa</t>
  </si>
  <si>
    <t>63fedb5c33b0f3a4a10743a9</t>
  </si>
  <si>
    <t>Person 7119</t>
  </si>
  <si>
    <t>63fedb61d254ffc67e037794</t>
  </si>
  <si>
    <t>63fedb61d254ffc67e037793</t>
  </si>
  <si>
    <t>Person 7120</t>
  </si>
  <si>
    <t>63fedb6e29ba4240970aebc0</t>
  </si>
  <si>
    <t>63fedb6e29ba4240970aebbf</t>
  </si>
  <si>
    <t>Person 7121</t>
  </si>
  <si>
    <t>63fedb910a06fb79e201a9f7</t>
  </si>
  <si>
    <t>63fedb910a06fb79e201a9f6</t>
  </si>
  <si>
    <t>Person 7122</t>
  </si>
  <si>
    <t>63fedb94d54a31042e0b446f</t>
  </si>
  <si>
    <t>63fedb94d54a31042e0b446e</t>
  </si>
  <si>
    <t>Person 7123</t>
  </si>
  <si>
    <t>63fedb9a0c1e9d97b80d6f63</t>
  </si>
  <si>
    <t>63fedb9a0c1e9d97b80d6f62</t>
  </si>
  <si>
    <t>Person 7124</t>
  </si>
  <si>
    <t>63fedb9ab6692d6fe100517a</t>
  </si>
  <si>
    <t>63feda63c2c5442cc809ad4a</t>
  </si>
  <si>
    <t>Person 7125</t>
  </si>
  <si>
    <t>63fedbba46c17d6332096683</t>
  </si>
  <si>
    <t>63fedbba46c17d6332096682</t>
  </si>
  <si>
    <t>Person 7126</t>
  </si>
  <si>
    <t>63fedbc72d026dbfa70b5346</t>
  </si>
  <si>
    <t>63fedbc72d026dbfa70b5345</t>
  </si>
  <si>
    <t>Person 7127</t>
  </si>
  <si>
    <t>63fedbcafe1692813e0884b8</t>
  </si>
  <si>
    <t>63fedbcafe1692813e0884b7</t>
  </si>
  <si>
    <t>Person 7128</t>
  </si>
  <si>
    <t>63fedbe1b36d2fbe4c04327e</t>
  </si>
  <si>
    <t>63feda84d254ffc67e037782</t>
  </si>
  <si>
    <t>Person 7129</t>
  </si>
  <si>
    <t>63fedbea2d026dbfa70b5351</t>
  </si>
  <si>
    <t>63fedbea2d026dbfa70b5350</t>
  </si>
  <si>
    <t>Person 7130</t>
  </si>
  <si>
    <t>63fedbee2d026dbfa70b5353</t>
  </si>
  <si>
    <t>63fedbee2d026dbfa70b5352</t>
  </si>
  <si>
    <t>Person 7131</t>
  </si>
  <si>
    <t>63fedc04c6cd14ef1c0af14a</t>
  </si>
  <si>
    <t>63fedc04c6cd14ef1c0af149</t>
  </si>
  <si>
    <t>Person 7132</t>
  </si>
  <si>
    <t>63fedc175633a5fde1044525</t>
  </si>
  <si>
    <t>63fedc175633a5fde1044524</t>
  </si>
  <si>
    <t>Person 7133</t>
  </si>
  <si>
    <t>Person 7134</t>
  </si>
  <si>
    <t>Person 7135</t>
  </si>
  <si>
    <t>63fedc2c490cb236b2004c9d</t>
  </si>
  <si>
    <t>63fedc2c490cb236b2004c9c</t>
  </si>
  <si>
    <t>Person 7136</t>
  </si>
  <si>
    <t>63fedc517476f5deae0616a7</t>
  </si>
  <si>
    <t>63fedc517476f5deae0616a6</t>
  </si>
  <si>
    <t>Person 7137</t>
  </si>
  <si>
    <t>63fedc53423564eee704561b</t>
  </si>
  <si>
    <t>63fedaf13165bc986405c79e</t>
  </si>
  <si>
    <t>Person 7138</t>
  </si>
  <si>
    <t>63fedc6236e36f179d0f6149</t>
  </si>
  <si>
    <t>63fedc6236e36f179d0f6148</t>
  </si>
  <si>
    <t>Person 7139</t>
  </si>
  <si>
    <t>63fedc6e8dfffe2f690127b4</t>
  </si>
  <si>
    <t>63fedc6d8dfffe2f690127b3</t>
  </si>
  <si>
    <t>Person 7140</t>
  </si>
  <si>
    <t>63fedc7789bf707b510bf8e0</t>
  </si>
  <si>
    <t>63fedc7789bf707b510bf8df</t>
  </si>
  <si>
    <t>Person 7141</t>
  </si>
  <si>
    <t>Person 7142</t>
  </si>
  <si>
    <t>63fedc994f93e7b6950cdaf5</t>
  </si>
  <si>
    <t>63fedc994f93e7b6950cdaf4</t>
  </si>
  <si>
    <t>Person 7143</t>
  </si>
  <si>
    <t>63fedca1eaee79baac0c9226</t>
  </si>
  <si>
    <t>63fedca1eaee79baac0c9225</t>
  </si>
  <si>
    <t>Person 7144</t>
  </si>
  <si>
    <t>63fedca2364ad57523022e23</t>
  </si>
  <si>
    <t>63fedca2364ad57523022e22</t>
  </si>
  <si>
    <t>Person 7145</t>
  </si>
  <si>
    <t>63fedca8083d129c1d0d59ce</t>
  </si>
  <si>
    <t>63fedca8083d129c1d0d59cd</t>
  </si>
  <si>
    <t>Person 7146</t>
  </si>
  <si>
    <t>63fedcad3cc683c08e087d41</t>
  </si>
  <si>
    <t>63fedcad3cc683c08e087d40</t>
  </si>
  <si>
    <t>Person 7147</t>
  </si>
  <si>
    <t>63fedcb7eaee79baac0c9229</t>
  </si>
  <si>
    <t>63fedcb7eaee79baac0c9228</t>
  </si>
  <si>
    <t>Person 7148</t>
  </si>
  <si>
    <t>63fedcd54f93e7b6950cdafe</t>
  </si>
  <si>
    <t>63fedcd54f93e7b6950cdafd</t>
  </si>
  <si>
    <t>Person 7149</t>
  </si>
  <si>
    <t>63fedcf98b96621f0904cf4c</t>
  </si>
  <si>
    <t>63fedcf98b96621f0904cf4b</t>
  </si>
  <si>
    <t>Person 7150</t>
  </si>
  <si>
    <t>63fedd0273268e5223028332</t>
  </si>
  <si>
    <t>63fedbf7ede93caed50ad53b</t>
  </si>
  <si>
    <t>Person 7151</t>
  </si>
  <si>
    <t>63fedd1a492e1fcf990cc26b</t>
  </si>
  <si>
    <t>63fedd1a492e1fcf990cc26a</t>
  </si>
  <si>
    <t>Person 7152</t>
  </si>
  <si>
    <t>63fedd21524e2846ea020b28</t>
  </si>
  <si>
    <t>63fedd21524e2846ea020b27</t>
  </si>
  <si>
    <t>Person 7153</t>
  </si>
  <si>
    <t>63fedd27358d470a3508d0a0</t>
  </si>
  <si>
    <t>63fedd27358d470a3508d09f</t>
  </si>
  <si>
    <t>Person 7154</t>
  </si>
  <si>
    <t>63fedd448b9fe5c6bb0309c7</t>
  </si>
  <si>
    <t>63fedd448b9fe5c6bb0309c6</t>
  </si>
  <si>
    <t>Person 7155</t>
  </si>
  <si>
    <t>63fedd5fb3bc5aacef09e83b</t>
  </si>
  <si>
    <t>63fedd5fb3bc5aacef09e83a</t>
  </si>
  <si>
    <t>Person 7156</t>
  </si>
  <si>
    <t>63fedd6dbc4810e267058ef9</t>
  </si>
  <si>
    <t>63fedd6dbc4810e267058ef8</t>
  </si>
  <si>
    <t>Person 7157</t>
  </si>
  <si>
    <t>63fedd73198810045c04755d</t>
  </si>
  <si>
    <t>63fedbf209303f3c0d08a0f8</t>
  </si>
  <si>
    <t>Person 7158</t>
  </si>
  <si>
    <t>63fedd734f37cb025003ef3b</t>
  </si>
  <si>
    <t>63fedd734f37cb025003ef3a</t>
  </si>
  <si>
    <t>Person 7159</t>
  </si>
  <si>
    <t>63fedd7773268e5223028336</t>
  </si>
  <si>
    <t>63fedaccbf3c122a62029876</t>
  </si>
  <si>
    <t>Person 7160</t>
  </si>
  <si>
    <t>63fedd7792760a6300096919</t>
  </si>
  <si>
    <t>63fedb9e515e1d686b0c2975</t>
  </si>
  <si>
    <t>Person 7161</t>
  </si>
  <si>
    <t>63fedd7bb3bc5aacef09e840</t>
  </si>
  <si>
    <t>63fedd7bb3bc5aacef09e83f</t>
  </si>
  <si>
    <t>Person 7162</t>
  </si>
  <si>
    <t>63fedd8ba1a244374502bb84</t>
  </si>
  <si>
    <t>57aa4e987f8b9af066b669c9</t>
  </si>
  <si>
    <t>Person 7163</t>
  </si>
  <si>
    <t>63fedd9bbc4810e267058efe</t>
  </si>
  <si>
    <t>63fedd9bbc4810e267058efd</t>
  </si>
  <si>
    <t>Person 7164</t>
  </si>
  <si>
    <t>63feddace570f0ab4801479a</t>
  </si>
  <si>
    <t>63fedc32364ad57523022e14</t>
  </si>
  <si>
    <t>Person 7165</t>
  </si>
  <si>
    <t>63feddbb8b685461fd0e3b62</t>
  </si>
  <si>
    <t>63fedbef515e1d686b0c2981</t>
  </si>
  <si>
    <t>Person 7166</t>
  </si>
  <si>
    <t>63fedde9c384e265270e4f1f</t>
  </si>
  <si>
    <t>63fedde8c384e265270e4f1d</t>
  </si>
  <si>
    <t>Person 7167</t>
  </si>
  <si>
    <t>63fede00a69e5c06be09ccc8</t>
  </si>
  <si>
    <t>63fede00a69e5c06be09ccc7</t>
  </si>
  <si>
    <t>Person 7168</t>
  </si>
  <si>
    <t>63fede19a1abc92fc3041c4a</t>
  </si>
  <si>
    <t>63fede19a1abc92fc3041c49</t>
  </si>
  <si>
    <t>Person 7169</t>
  </si>
  <si>
    <t>63fede6cea759a1a060a8646</t>
  </si>
  <si>
    <t>63fede6cea759a1a060a8645</t>
  </si>
  <si>
    <t>Person 7170</t>
  </si>
  <si>
    <t>63fede6d4ebdae3bfe0a27d8</t>
  </si>
  <si>
    <t>63fedb7709303f3c0d08a0e2</t>
  </si>
  <si>
    <t>Person 7171</t>
  </si>
  <si>
    <t>63fede810e834b2de20fb645</t>
  </si>
  <si>
    <t>63fede810e834b2de20fb644</t>
  </si>
  <si>
    <t>Person 7172</t>
  </si>
  <si>
    <t>63fede9cab57b4ed390a84f5</t>
  </si>
  <si>
    <t>63fede9cab57b4ed390a84f4</t>
  </si>
  <si>
    <t>Person 7173</t>
  </si>
  <si>
    <t>63fedeaaab57b4ed390a84f7</t>
  </si>
  <si>
    <t>63fedb40d254ffc67e03778c</t>
  </si>
  <si>
    <t>Person 7174</t>
  </si>
  <si>
    <t>63fedeafc1e364234e02f738</t>
  </si>
  <si>
    <t>63fedeafc1e364234e02f737</t>
  </si>
  <si>
    <t>Person 7175</t>
  </si>
  <si>
    <t>63fedebeee4218d7ec034c67</t>
  </si>
  <si>
    <t>63fedebeee4218d7ec034c66</t>
  </si>
  <si>
    <t>Person 7176</t>
  </si>
  <si>
    <t>63fedec5c8aa728a79090cf3</t>
  </si>
  <si>
    <t>63fedec5c8aa728a79090cf2</t>
  </si>
  <si>
    <t>Person 7177</t>
  </si>
  <si>
    <t>63fedee6b6e78658f10ac0a1</t>
  </si>
  <si>
    <t>63fedee6b6e78658f10ac0a0</t>
  </si>
  <si>
    <t>Person 7178</t>
  </si>
  <si>
    <t>63fedf2b23c87d29c50a1a7f</t>
  </si>
  <si>
    <t>63fedf2b23c87d29c50a1a7e</t>
  </si>
  <si>
    <t>Person 7179</t>
  </si>
  <si>
    <t>63fedf2bca59548789004cfa</t>
  </si>
  <si>
    <t>63fedf2bca59548789004cf9</t>
  </si>
  <si>
    <t>Person 7180</t>
  </si>
  <si>
    <t>63fedf30c22da59f9601f357</t>
  </si>
  <si>
    <t>63fedf30c22da59f9601f356</t>
  </si>
  <si>
    <t>Person 7181</t>
  </si>
  <si>
    <t>63fedf3b9f6c683d13043a0a</t>
  </si>
  <si>
    <t>63fedf3b9f6c683d13043a08</t>
  </si>
  <si>
    <t>Person 7182</t>
  </si>
  <si>
    <t>63fedf645f48178a620faba1</t>
  </si>
  <si>
    <t>63fedf645f48178a620faba0</t>
  </si>
  <si>
    <t>Person 7183</t>
  </si>
  <si>
    <t>63fedf714a587b6b270fd298</t>
  </si>
  <si>
    <t>63fede7241b387f1a703b8f9</t>
  </si>
  <si>
    <t>Person 7184</t>
  </si>
  <si>
    <t>63fedf85c890ade6b108d344</t>
  </si>
  <si>
    <t>63fedf85c890ade6b108d343</t>
  </si>
  <si>
    <t>Person 7185</t>
  </si>
  <si>
    <t>63fedf8bc890ade6b108d348</t>
  </si>
  <si>
    <t>63fedf8bc890ade6b108d347</t>
  </si>
  <si>
    <t>Person 7186</t>
  </si>
  <si>
    <t>63fedfb0ebc4fbda95093c78</t>
  </si>
  <si>
    <t>63fedfb0ebc4fbda95093c77</t>
  </si>
  <si>
    <t>Person 7187</t>
  </si>
  <si>
    <t>63fedfb806794921f3018604</t>
  </si>
  <si>
    <t>63fedfb806794921f3018603</t>
  </si>
  <si>
    <t>Person 7188</t>
  </si>
  <si>
    <t>63fedfd9805c645ec00b0836</t>
  </si>
  <si>
    <t>63fedfd9805c645ec00b0835</t>
  </si>
  <si>
    <t>Person 7189</t>
  </si>
  <si>
    <t>63fedfde805c645ec00b0837</t>
  </si>
  <si>
    <t>63feddb8d82f645fe008e0a2</t>
  </si>
  <si>
    <t>Person 7190</t>
  </si>
  <si>
    <t>Person 7191</t>
  </si>
  <si>
    <t>63fedfe7f7a6ebbb8102ae44</t>
  </si>
  <si>
    <t>63fedb1fd254ffc67e03778a</t>
  </si>
  <si>
    <t>Person 7192</t>
  </si>
  <si>
    <t>63fedffdaaf6b2950e0c85c0</t>
  </si>
  <si>
    <t>63fedffdaaf6b2950e0c85bf</t>
  </si>
  <si>
    <t>Person 7193</t>
  </si>
  <si>
    <t>63fedffeb11c2d91dc0e2b82</t>
  </si>
  <si>
    <t>63fedf532372e51a180f4f26</t>
  </si>
  <si>
    <t>Person 7194</t>
  </si>
  <si>
    <t>63fedfff9d4da8a81d0a1ab6</t>
  </si>
  <si>
    <t>63fedfff9d4da8a81d0a1ab4</t>
  </si>
  <si>
    <t>Person 7195</t>
  </si>
  <si>
    <t>63fee00159b76232ff05033a</t>
  </si>
  <si>
    <t>63fee00159b76232ff050338</t>
  </si>
  <si>
    <t>Person 7196</t>
  </si>
  <si>
    <t>63fee021805c645ec00b083a</t>
  </si>
  <si>
    <t>63fee021805c645ec00b0839</t>
  </si>
  <si>
    <t>Person 7197</t>
  </si>
  <si>
    <t>63fee029d13d12b30e0503b9</t>
  </si>
  <si>
    <t>63fede58d1d8462e1d0d40fb</t>
  </si>
  <si>
    <t>Person 7198</t>
  </si>
  <si>
    <t>63fee0558b3f9732b60e7e2a</t>
  </si>
  <si>
    <t>63fee0548b3f9732b60e7e28</t>
  </si>
  <si>
    <t>Person 7199</t>
  </si>
  <si>
    <t>63fee057270d3787840bf837</t>
  </si>
  <si>
    <t>63fee057270d3787840bf836</t>
  </si>
  <si>
    <t>Person 7200</t>
  </si>
  <si>
    <t>63fee06bd13d12b30e0503be</t>
  </si>
  <si>
    <t>63fede5b17166f2c6d0fa340</t>
  </si>
  <si>
    <t>Person 7201</t>
  </si>
  <si>
    <t>63fee06d29904aff3d0d3c60</t>
  </si>
  <si>
    <t>63fee06d29904aff3d0d3c5f</t>
  </si>
  <si>
    <t>Person 7202</t>
  </si>
  <si>
    <t>63fee07612d91aee6c0876f9</t>
  </si>
  <si>
    <t>63fee07612d91aee6c0876f8</t>
  </si>
  <si>
    <t>Person 7203</t>
  </si>
  <si>
    <t>63fee07723d2aeaf920d565e</t>
  </si>
  <si>
    <t>63fee07623d2aeaf920d565c</t>
  </si>
  <si>
    <t>Person 7204</t>
  </si>
  <si>
    <t>63fee07dd165537b1b098433</t>
  </si>
  <si>
    <t>63fee07dd165537b1b098432</t>
  </si>
  <si>
    <t>Person 7205</t>
  </si>
  <si>
    <t>63fee0860296909d20081b28</t>
  </si>
  <si>
    <t>63fee0860296909d20081b26</t>
  </si>
  <si>
    <t>Person 7206</t>
  </si>
  <si>
    <t>63fee08bac1f465137082542</t>
  </si>
  <si>
    <t>63fee08bac1f465137082541</t>
  </si>
  <si>
    <t>Person 7207</t>
  </si>
  <si>
    <t>Person 7208</t>
  </si>
  <si>
    <t>63fee0c4f9cefb69850b6037</t>
  </si>
  <si>
    <t>63fee0c4f9cefb69850b6036</t>
  </si>
  <si>
    <t>Person 7209</t>
  </si>
  <si>
    <t>63fee0d0bdfbdfd77b06cce9</t>
  </si>
  <si>
    <t>63fee0d0bdfbdfd77b06cce8</t>
  </si>
  <si>
    <t>Person 7210</t>
  </si>
  <si>
    <t>63fee0de24792eb2d2083ed8</t>
  </si>
  <si>
    <t>63fee0de24792eb2d2083ed7</t>
  </si>
  <si>
    <t>Person 7211</t>
  </si>
  <si>
    <t>63fee0e3d2a5f7b04f03b83f</t>
  </si>
  <si>
    <t>63fee0e3d2a5f7b04f03b83e</t>
  </si>
  <si>
    <t>Person 7212</t>
  </si>
  <si>
    <t>63fee0e412d91aee6c087704</t>
  </si>
  <si>
    <t>63fedf59961eb6cda1026c11</t>
  </si>
  <si>
    <t>Person 7213</t>
  </si>
  <si>
    <t>63fee0f5470cddd77904d114</t>
  </si>
  <si>
    <t>63fee0f5470cddd77904d113</t>
  </si>
  <si>
    <t>Person 7214</t>
  </si>
  <si>
    <t>63fee0f9b2f8c1d6080d7665</t>
  </si>
  <si>
    <t>63fee0f9b2f8c1d6080d7664</t>
  </si>
  <si>
    <t>Person 7215</t>
  </si>
  <si>
    <t>63fee1002cb1533841003aae</t>
  </si>
  <si>
    <t>63feddaaa4c707e034026d47</t>
  </si>
  <si>
    <t>Person 7216</t>
  </si>
  <si>
    <t>63fee1217e0249587a04afe7</t>
  </si>
  <si>
    <t>63fee1217e0249587a04afe6</t>
  </si>
  <si>
    <t>Person 7217</t>
  </si>
  <si>
    <t>63fee148dd0ec667bc0785f4</t>
  </si>
  <si>
    <t>63fee148dd0ec667bc0785f3</t>
  </si>
  <si>
    <t>Person 7218</t>
  </si>
  <si>
    <t>63fee1494885a053e3007444</t>
  </si>
  <si>
    <t>63fedf0ac8aa728a79090cfc</t>
  </si>
  <si>
    <t>Person 7219</t>
  </si>
  <si>
    <t>63fee15b4295ceec5b072a04</t>
  </si>
  <si>
    <t>63fee15b4295ceec5b072a03</t>
  </si>
  <si>
    <t>Person 7220</t>
  </si>
  <si>
    <t>63fee15f9ee8b5960b0afcba</t>
  </si>
  <si>
    <t>63fee15d9ee8b5960b0afcb8</t>
  </si>
  <si>
    <t>Person 7221</t>
  </si>
  <si>
    <t>63fee1619ee8b5960b0afcbb</t>
  </si>
  <si>
    <t>Person 7222</t>
  </si>
  <si>
    <t>63fee1694295ceec5b072a07</t>
  </si>
  <si>
    <t>63fedcb6358d470a3508d095</t>
  </si>
  <si>
    <t>Person 7223</t>
  </si>
  <si>
    <t>63fee17132e188d10b0b67c7</t>
  </si>
  <si>
    <t>63fee17132e188d10b0b67c6</t>
  </si>
  <si>
    <t>Person 7224</t>
  </si>
  <si>
    <t>63fee1789ee8b5960b0afcc0</t>
  </si>
  <si>
    <t>63fee1759ee8b5960b0afcbe</t>
  </si>
  <si>
    <t>Person 7225</t>
  </si>
  <si>
    <t>Person 7226</t>
  </si>
  <si>
    <t>63fee1a1994c60ad7c02ffa4</t>
  </si>
  <si>
    <t>63fede6319393529b5023ec4</t>
  </si>
  <si>
    <t>Person 7227</t>
  </si>
  <si>
    <t>63fee1aed165537b1b09843f</t>
  </si>
  <si>
    <t>63fee1aed165537b1b09843e</t>
  </si>
  <si>
    <t>Person 7228</t>
  </si>
  <si>
    <t>63fee1b3f9cefb69850b603d</t>
  </si>
  <si>
    <t>63feddc5c34b37d9aa089048</t>
  </si>
  <si>
    <t>Person 7229</t>
  </si>
  <si>
    <t>63fee1c1dcd86e55c30f2782</t>
  </si>
  <si>
    <t>Person 7230</t>
  </si>
  <si>
    <t>Person 7231</t>
  </si>
  <si>
    <t>Person 7232</t>
  </si>
  <si>
    <t>63fee1ebac0977165c0ecb08</t>
  </si>
  <si>
    <t>63fee0e21a59aa36d40236f9</t>
  </si>
  <si>
    <t>Person 7233</t>
  </si>
  <si>
    <t>63fee1f54295ceec5b072a17</t>
  </si>
  <si>
    <t>63fee1f54295ceec5b072a16</t>
  </si>
  <si>
    <t>Person 7234</t>
  </si>
  <si>
    <t>63fee20b6105380255021321</t>
  </si>
  <si>
    <t>63fee20b610538025502131f</t>
  </si>
  <si>
    <t>Person 7235</t>
  </si>
  <si>
    <t>63fee218b54e4cb9e10234ba</t>
  </si>
  <si>
    <t>627cb083453c3d5d0506599b</t>
  </si>
  <si>
    <t>Person 7236</t>
  </si>
  <si>
    <t>63fee227efb4e6b5e9035c55</t>
  </si>
  <si>
    <t>Person 7237</t>
  </si>
  <si>
    <t>63fee228d15e1b359c055a27</t>
  </si>
  <si>
    <t>63fee228d15e1b359c055a26</t>
  </si>
  <si>
    <t>Person 7238</t>
  </si>
  <si>
    <t>63fee28ebd8de6688801387f</t>
  </si>
  <si>
    <t>63fee28dbd8de6688801387d</t>
  </si>
  <si>
    <t>Person 7239</t>
  </si>
  <si>
    <t>63fee2924471727b720d0bb6</t>
  </si>
  <si>
    <t>63fee2924471727b720d0bb5</t>
  </si>
  <si>
    <t>Person 7240</t>
  </si>
  <si>
    <t>63fee2a6b54e4cb9e10234c0</t>
  </si>
  <si>
    <t>63fee2a6b54e4cb9e10234bf</t>
  </si>
  <si>
    <t>Person 7241</t>
  </si>
  <si>
    <t>63fee2b1a28243b4d90b07b0</t>
  </si>
  <si>
    <t>63fedf6267f1e8708108b2a8</t>
  </si>
  <si>
    <t>Person 7242</t>
  </si>
  <si>
    <t>63fee2cc8495004e0f0745b7</t>
  </si>
  <si>
    <t>63fee2cc8495004e0f0745b6</t>
  </si>
  <si>
    <t>Person 7243</t>
  </si>
  <si>
    <t>63fee2d7a28243b4d90b07b3</t>
  </si>
  <si>
    <t>63fee2d7a28243b4d90b07b2</t>
  </si>
  <si>
    <t>Person 7244</t>
  </si>
  <si>
    <t>63fee2e6b42252153701ac16</t>
  </si>
  <si>
    <t>63fee1fc034201cdff075769</t>
  </si>
  <si>
    <t>Person 7245</t>
  </si>
  <si>
    <t>63fee3062f76823a350be14c</t>
  </si>
  <si>
    <t>63fee3062f76823a350be14b</t>
  </si>
  <si>
    <t>Person 7246</t>
  </si>
  <si>
    <t>63fee313a28243b4d90b07b7</t>
  </si>
  <si>
    <t>63fee313a28243b4d90b07b6</t>
  </si>
  <si>
    <t>Person 7247</t>
  </si>
  <si>
    <t>63fee315725796af2e0584f3</t>
  </si>
  <si>
    <t>63fee315725796af2e0584f1</t>
  </si>
  <si>
    <t>Person 7248</t>
  </si>
  <si>
    <t>63fee333677cba99fe0794b4</t>
  </si>
  <si>
    <t>63fee333677cba99fe0794b3</t>
  </si>
  <si>
    <t>Person 7249</t>
  </si>
  <si>
    <t>63fee33bd3fd259314009a53</t>
  </si>
  <si>
    <t>63fedf025f48178a620fab93</t>
  </si>
  <si>
    <t>Person 7250</t>
  </si>
  <si>
    <t>63fee34448546966e008a643</t>
  </si>
  <si>
    <t>63fee34448546966e008a642</t>
  </si>
  <si>
    <t>Person 7251</t>
  </si>
  <si>
    <t>63fee3568fe8a2eafe0b312b</t>
  </si>
  <si>
    <t>63fee3568fe8a2eafe0b312a</t>
  </si>
  <si>
    <t>Person 7252</t>
  </si>
  <si>
    <t>63fee35d2d0a5b18940731f2</t>
  </si>
  <si>
    <t>Person 7253</t>
  </si>
  <si>
    <t>63fee35f2063f0deac08e6f3</t>
  </si>
  <si>
    <t>63fee35f2063f0deac08e6f2</t>
  </si>
  <si>
    <t>Person 7254</t>
  </si>
  <si>
    <t>63fee36ab42252153701ac1f</t>
  </si>
  <si>
    <t>63fee05166d9283c8102a036</t>
  </si>
  <si>
    <t>Person 7255</t>
  </si>
  <si>
    <t>63fee382f4f1f4318a077985</t>
  </si>
  <si>
    <t>63fee21fe151c3296d0d7876</t>
  </si>
  <si>
    <t>Person 7256</t>
  </si>
  <si>
    <t>63fee384a8c8c567e501c90e</t>
  </si>
  <si>
    <t>63fee384a8c8c567e501c90d</t>
  </si>
  <si>
    <t>Person 7257</t>
  </si>
  <si>
    <t>63fee38dd3fd259314009a5b</t>
  </si>
  <si>
    <t>63fee38dd3fd259314009a5a</t>
  </si>
  <si>
    <t>Person 7258</t>
  </si>
  <si>
    <t>63fee39d2063f0deac08e6f7</t>
  </si>
  <si>
    <t>Person 7259</t>
  </si>
  <si>
    <t>63fee39db7c1c55d970db5c3</t>
  </si>
  <si>
    <t>Person 7260</t>
  </si>
  <si>
    <t>63fee3ab5a8eb89fdd0f7d25</t>
  </si>
  <si>
    <t>63fee3ab5a8eb89fdd0f7d24</t>
  </si>
  <si>
    <t>Person 7261</t>
  </si>
  <si>
    <t>63fee3c1cedf694fed0c201c</t>
  </si>
  <si>
    <t>63fee3c1cedf694fed0c201b</t>
  </si>
  <si>
    <t>Person 7262</t>
  </si>
  <si>
    <t>63fee3ccf4f1f4318a07798b</t>
  </si>
  <si>
    <t>63fee3ccf4f1f4318a07798a</t>
  </si>
  <si>
    <t>Person 7263</t>
  </si>
  <si>
    <t>63fee3d54af6f721d300c1d8</t>
  </si>
  <si>
    <t>63fee3d54af6f721d300c1d7</t>
  </si>
  <si>
    <t>Person 7264</t>
  </si>
  <si>
    <t>63fee3f3cedf694fed0c2020</t>
  </si>
  <si>
    <t>63fee3f3cedf694fed0c201f</t>
  </si>
  <si>
    <t>Person 7265</t>
  </si>
  <si>
    <t>63fee3f993f8ea84ab0d2fdc</t>
  </si>
  <si>
    <t>63fee3f993f8ea84ab0d2fdb</t>
  </si>
  <si>
    <t>Person 7266</t>
  </si>
  <si>
    <t>Person 7267</t>
  </si>
  <si>
    <t>63fee415343b4e94c002cfd4</t>
  </si>
  <si>
    <t>63fee415343b4e94c002cfd3</t>
  </si>
  <si>
    <t>Person 7268</t>
  </si>
  <si>
    <t>63fee4182d0a5b1894073203</t>
  </si>
  <si>
    <t>63fee4182d0a5b1894073202</t>
  </si>
  <si>
    <t>Person 7269</t>
  </si>
  <si>
    <t>63fee43a123923e81d00e49c</t>
  </si>
  <si>
    <t>63fee43a123923e81d00e49b</t>
  </si>
  <si>
    <t>Person 7270</t>
  </si>
  <si>
    <t>63fee43d8d8dcd351207e888</t>
  </si>
  <si>
    <t>63fee43d8d8dcd351207e887</t>
  </si>
  <si>
    <t>Person 7271</t>
  </si>
  <si>
    <t>63fee43f5d265a78a90d7649</t>
  </si>
  <si>
    <t>63fee43f5d265a78a90d7648</t>
  </si>
  <si>
    <t>Person 7272</t>
  </si>
  <si>
    <t>63fee465fc4307d0d80bf2f6</t>
  </si>
  <si>
    <t>63fee18a32e188d10b0b67cd</t>
  </si>
  <si>
    <t>Person 7273</t>
  </si>
  <si>
    <t>63fee4685a659a7df20d4745</t>
  </si>
  <si>
    <t>Person 7274</t>
  </si>
  <si>
    <t>63fee48c7f3c4eda4a0e49ba</t>
  </si>
  <si>
    <t>63fee281ab71ae502300e19e</t>
  </si>
  <si>
    <t>Person 7275</t>
  </si>
  <si>
    <t>63fee4b8a4c578d16a0ded08</t>
  </si>
  <si>
    <t>63fee4b8a4c578d16a0ded07</t>
  </si>
  <si>
    <t>Person 7276</t>
  </si>
  <si>
    <t>63fee50ea77df616b80c7ab0</t>
  </si>
  <si>
    <t>63fedff5cf9703026a0d3b6c</t>
  </si>
  <si>
    <t>Person 7277</t>
  </si>
  <si>
    <t>63fee5cc73cc7d51df021e33</t>
  </si>
  <si>
    <t>63fee49c5a659a7df20d474d</t>
  </si>
  <si>
    <t>Person 7278</t>
  </si>
  <si>
    <t>63fee5cdc768a3326a0a7153</t>
  </si>
  <si>
    <t>Person 7279</t>
  </si>
  <si>
    <t>63fee64889b1898174097fb4</t>
  </si>
  <si>
    <t>63fee64889b1898174097fb3</t>
  </si>
  <si>
    <t>Person 7280</t>
  </si>
  <si>
    <t>63fee664e2b8364a71051a18</t>
  </si>
  <si>
    <t>63fee664e2b8364a71051a17</t>
  </si>
  <si>
    <t>Person 7281</t>
  </si>
  <si>
    <t>63fee667ed65f3bdc40fde53</t>
  </si>
  <si>
    <t>63fee667ed65f3bdc40fde52</t>
  </si>
  <si>
    <t>Person 7282</t>
  </si>
  <si>
    <t>63fee678db8eebf4e2082397</t>
  </si>
  <si>
    <t>63fee3f23007e4f295076c12</t>
  </si>
  <si>
    <t>Person 7283</t>
  </si>
  <si>
    <t>63fee694df9a30db86078464</t>
  </si>
  <si>
    <t>63fee694df9a30db86078463</t>
  </si>
  <si>
    <t>Person 7284</t>
  </si>
  <si>
    <t>63fee69bde87e7999b01e517</t>
  </si>
  <si>
    <t>63fee69bde87e7999b01e516</t>
  </si>
  <si>
    <t>Person 7285</t>
  </si>
  <si>
    <t>63fee6a7f8df6449910fbbdd</t>
  </si>
  <si>
    <t>63fee627204840715704a1ea</t>
  </si>
  <si>
    <t>Person 7286</t>
  </si>
  <si>
    <t>63fee70befc86356040a0e82</t>
  </si>
  <si>
    <t>Person 7287</t>
  </si>
  <si>
    <t>63fee72dd6b9f4072400bd2a</t>
  </si>
  <si>
    <t>63fee72dd6b9f4072400bd29</t>
  </si>
  <si>
    <t>Person 7288</t>
  </si>
  <si>
    <t>63fee7490492639a7807ddea</t>
  </si>
  <si>
    <t>Person 7289</t>
  </si>
  <si>
    <t>63fee75527123e558f0cf9e7</t>
  </si>
  <si>
    <t>63fee75527123e558f0cf9e6</t>
  </si>
  <si>
    <t>Person 7290</t>
  </si>
  <si>
    <t>63fee76a75a812272109b54e</t>
  </si>
  <si>
    <t>63fee76a75a812272109b54d</t>
  </si>
  <si>
    <t>Person 7291</t>
  </si>
  <si>
    <t>63fee79df55dd7966303d204</t>
  </si>
  <si>
    <t>Person 7292</t>
  </si>
  <si>
    <t>63fee7a26ba091a090085cd5</t>
  </si>
  <si>
    <t>63fee7a26ba091a090085cd4</t>
  </si>
  <si>
    <t>Person 7293</t>
  </si>
  <si>
    <t>63fee7a3b6f70bb038050489</t>
  </si>
  <si>
    <t>63fee5639aa6eb1e280e27c6</t>
  </si>
  <si>
    <t>Person 7294</t>
  </si>
  <si>
    <t>63fee801723ebed64501682b</t>
  </si>
  <si>
    <t>63fee801723ebed64501682a</t>
  </si>
  <si>
    <t>Person 7295</t>
  </si>
  <si>
    <t>63fee8153040a36aae0df9a6</t>
  </si>
  <si>
    <t>63fee6a88004a958c7075f96</t>
  </si>
  <si>
    <t>Person 7296</t>
  </si>
  <si>
    <t>63fee8305a564d91300aa1bb</t>
  </si>
  <si>
    <t>63fee8305a564d91300aa1ba</t>
  </si>
  <si>
    <t>Person 7297</t>
  </si>
  <si>
    <t>63fee86e79d9f254d900ad39</t>
  </si>
  <si>
    <t>63fee86e79d9f254d900ad38</t>
  </si>
  <si>
    <t>Person 7298</t>
  </si>
  <si>
    <t>63fee8bce78f9f5d370b08e3</t>
  </si>
  <si>
    <t>63fee65c0edeafb8aa02f429</t>
  </si>
  <si>
    <t>Person 7299</t>
  </si>
  <si>
    <t>63fee8da8e5b32f5910eccc3</t>
  </si>
  <si>
    <t>63fee6de6759fb2e640fe552</t>
  </si>
  <si>
    <t>Person 7300</t>
  </si>
  <si>
    <t>63fee8e7a4a2bae87b05e67c</t>
  </si>
  <si>
    <t>63fee7c8b6f70bb03805048d</t>
  </si>
  <si>
    <t>Person 7301</t>
  </si>
  <si>
    <t>63fee8e826057fbbe60f0983</t>
  </si>
  <si>
    <t>63fee8e826057fbbe60f0982</t>
  </si>
  <si>
    <t>Person 7302</t>
  </si>
  <si>
    <t>63fee8ff1b5ca0111908fac6</t>
  </si>
  <si>
    <t>63fee8ff1b5ca0111908fac5</t>
  </si>
  <si>
    <t>Person 7303</t>
  </si>
  <si>
    <t>63fee94817baa432c9020acc</t>
  </si>
  <si>
    <t>63fee94817baa432c9020acb</t>
  </si>
  <si>
    <t>Person 7304</t>
  </si>
  <si>
    <t>63fee94a2251a1095a08c375</t>
  </si>
  <si>
    <t>Person 7305</t>
  </si>
  <si>
    <t>63fee978b5ec10f98504a72e</t>
  </si>
  <si>
    <t>63fee978b5ec10f98504a72d</t>
  </si>
  <si>
    <t>Person 7306</t>
  </si>
  <si>
    <t>63feea385eba63a2a20fdbaf</t>
  </si>
  <si>
    <t>63fee67a348993122e09d35b</t>
  </si>
  <si>
    <t>Person 7307</t>
  </si>
  <si>
    <t>Person 7308</t>
  </si>
  <si>
    <t>63feeac579327f99140cf33a</t>
  </si>
  <si>
    <t>63feeac579327f99140cf339</t>
  </si>
  <si>
    <t>Person 7309</t>
  </si>
  <si>
    <t>63feeada808321b4d60da20f</t>
  </si>
  <si>
    <t>63feeada808321b4d60da20e</t>
  </si>
  <si>
    <t>Person 7310</t>
  </si>
  <si>
    <t>63feeaf2c58e32b927013fa4</t>
  </si>
  <si>
    <t>63feeaf2c58e32b927013fa3</t>
  </si>
  <si>
    <t>Person 7311</t>
  </si>
  <si>
    <t>63feeb5b189d3461bb0af477</t>
  </si>
  <si>
    <t>63feeb5b189d3461bb0af476</t>
  </si>
  <si>
    <t>Person 7312</t>
  </si>
  <si>
    <t>63feeb78732ee4600b0568e9</t>
  </si>
  <si>
    <t>Person 7313</t>
  </si>
  <si>
    <t>63feeba27405a1815903e5f9</t>
  </si>
  <si>
    <t>63feeba27405a1815903e5f8</t>
  </si>
  <si>
    <t>Person 7314</t>
  </si>
  <si>
    <t>63feec114f048a5b8903a616</t>
  </si>
  <si>
    <t>63feec114f048a5b8903a615</t>
  </si>
  <si>
    <t>Person 7315</t>
  </si>
  <si>
    <t>63feec3c1d5c5d7dd00e92ab</t>
  </si>
  <si>
    <t>63feec3c1d5c5d7dd00e92aa</t>
  </si>
  <si>
    <t>Person 7316</t>
  </si>
  <si>
    <t>63feec3cffb831a09a0bcfcb</t>
  </si>
  <si>
    <t>63feeb1c8855a165b90ef8d7</t>
  </si>
  <si>
    <t>Person 7317</t>
  </si>
  <si>
    <t>63feec5c1a0baee7a10753a4</t>
  </si>
  <si>
    <t>63feec5c1a0baee7a10753a2</t>
  </si>
  <si>
    <t>Person 7318</t>
  </si>
  <si>
    <t>63feeca35549037b0801a2b6</t>
  </si>
  <si>
    <t>63feeca35549037b0801a2b5</t>
  </si>
  <si>
    <t>Person 7319</t>
  </si>
  <si>
    <t>63feed4a8cf3852b430ed3eb</t>
  </si>
  <si>
    <t>63feec2da32143ff3e07cf07</t>
  </si>
  <si>
    <t>Person 7320</t>
  </si>
  <si>
    <t>63feed8445e80e421e087ebd</t>
  </si>
  <si>
    <t>Person 7321</t>
  </si>
  <si>
    <t>63feee580729ca3c320dac17</t>
  </si>
  <si>
    <t>63fed97dbcfdd400ac013207</t>
  </si>
  <si>
    <t>Person 7322</t>
  </si>
  <si>
    <t>63feee61fa98f24f0d0c1017</t>
  </si>
  <si>
    <t>Person 7323</t>
  </si>
  <si>
    <t>63feee75693438a7320375e3</t>
  </si>
  <si>
    <t>63feee75693438a7320375e2</t>
  </si>
  <si>
    <t>Person 7324</t>
  </si>
  <si>
    <t>63feeeac1f11d6c8d9038fd8</t>
  </si>
  <si>
    <t>63feeeac1f11d6c8d9038fd7</t>
  </si>
  <si>
    <t>Person 7325</t>
  </si>
  <si>
    <t>63feefc9bfecdcd0560913fc</t>
  </si>
  <si>
    <t>63fedc326ab645268d043206</t>
  </si>
  <si>
    <t>Person 7326</t>
  </si>
  <si>
    <t>63feefd814d8b78ec20bd878</t>
  </si>
  <si>
    <t>63feefd814d8b78ec20bd877</t>
  </si>
  <si>
    <t>Person 7327</t>
  </si>
  <si>
    <t>63feefe0b8c470ec730462c9</t>
  </si>
  <si>
    <t>63feefe0b8c470ec730462c8</t>
  </si>
  <si>
    <t>Person 7328</t>
  </si>
  <si>
    <t>63fef0245126a1b2df04dd93</t>
  </si>
  <si>
    <t>63fef0245126a1b2df04dd92</t>
  </si>
  <si>
    <t>Person 7329</t>
  </si>
  <si>
    <t>63fef0844de7dc6aba08447c</t>
  </si>
  <si>
    <t>63fef0844de7dc6aba08447b</t>
  </si>
  <si>
    <t>Person 7330</t>
  </si>
  <si>
    <t>63fef0986fa5613c8e0f703f</t>
  </si>
  <si>
    <t>63feef9446ca3e53550c8db7</t>
  </si>
  <si>
    <t>Person 7331</t>
  </si>
  <si>
    <t>63fef0d35126a1b2df04dd9a</t>
  </si>
  <si>
    <t>63fef0d35126a1b2df04dd99</t>
  </si>
  <si>
    <t>Person 7332</t>
  </si>
  <si>
    <t>63fef0ecfa60d60008012a32</t>
  </si>
  <si>
    <t>63feee1b70771507980878a2</t>
  </si>
  <si>
    <t>Person 7333</t>
  </si>
  <si>
    <t>Person 7334</t>
  </si>
  <si>
    <t>63fef4a37c9ceca0fa092238</t>
  </si>
  <si>
    <t>6378555d3376ac93180871f8</t>
  </si>
  <si>
    <t>Person 7335</t>
  </si>
  <si>
    <t>63fef8619e2534dc1403e3b6</t>
  </si>
  <si>
    <t>Person 7336</t>
  </si>
  <si>
    <t>63fef87f7aac2891900e2db4</t>
  </si>
  <si>
    <t>Person 7337</t>
  </si>
  <si>
    <t>63fef9c2ce26fd862d02e938</t>
  </si>
  <si>
    <t>63fef9c2ce26fd862d02e937</t>
  </si>
  <si>
    <t>Person 7338</t>
  </si>
  <si>
    <t>63fefa1e471ab39158024fc3</t>
  </si>
  <si>
    <t>63fef71dd1ad5852b006ee5e</t>
  </si>
  <si>
    <t>Person 7339</t>
  </si>
  <si>
    <t>63fefa1f6501a5b3160fe6c0</t>
  </si>
  <si>
    <t>63fefa1f6501a5b3160fe6bf</t>
  </si>
  <si>
    <t>Person 7340</t>
  </si>
  <si>
    <t>Person 7341</t>
  </si>
  <si>
    <t>63fefaffdcf28f138908a537</t>
  </si>
  <si>
    <t>63fee07c63f4449b5d0b7c8c</t>
  </si>
  <si>
    <t>Person 7342</t>
  </si>
  <si>
    <t>63fefd1bb697dab90b08eb52</t>
  </si>
  <si>
    <t>63fefc6e79187a86bf0e7440</t>
  </si>
  <si>
    <t>Person 7343</t>
  </si>
  <si>
    <t>63fefe13d1762d083b0eba69</t>
  </si>
  <si>
    <t>63feb25513d999c7120e7294</t>
  </si>
  <si>
    <t>Person 7344</t>
  </si>
  <si>
    <t>Person 7345</t>
  </si>
  <si>
    <t>63feff1a3478d81b91027462</t>
  </si>
  <si>
    <t>63fef889da72715a5105f6d0</t>
  </si>
  <si>
    <t>Person 7346</t>
  </si>
  <si>
    <t>63ff007ceb79a6209d00aaf7</t>
  </si>
  <si>
    <t>63ff007ceb79a6209d00aaf6</t>
  </si>
  <si>
    <t>Person 7347</t>
  </si>
  <si>
    <t>63ff00cab02301cbd3071488</t>
  </si>
  <si>
    <t>63ff00cab02301cbd3071487</t>
  </si>
  <si>
    <t>Person 7348</t>
  </si>
  <si>
    <t>Person 7349</t>
  </si>
  <si>
    <t>63ff00cf71a2342d3f0b96db</t>
  </si>
  <si>
    <t>63fedea036c761be960b957a</t>
  </si>
  <si>
    <t>Person 7350</t>
  </si>
  <si>
    <t>63ff01c12bcafc6a4b0d21ec</t>
  </si>
  <si>
    <t>57abeba27f8b9a4237b66746</t>
  </si>
  <si>
    <t>Person 7351</t>
  </si>
  <si>
    <t>Person 7352</t>
  </si>
  <si>
    <t>63ff03d9c6c72dbcd307541e</t>
  </si>
  <si>
    <t>Person 7353</t>
  </si>
  <si>
    <t>63ff062760e2eba9ba0cb616</t>
  </si>
  <si>
    <t>63ff062760e2eba9ba0cb615</t>
  </si>
  <si>
    <t>Person 7354</t>
  </si>
  <si>
    <t>63ff06780dd32b31dc045e1f</t>
  </si>
  <si>
    <t>63ff06780dd32b31dc045e1e</t>
  </si>
  <si>
    <t>Person 7355</t>
  </si>
  <si>
    <t>63ff06ae1dd7e91e010461b0</t>
  </si>
  <si>
    <t>63ff04af8a91fad7810ca843</t>
  </si>
  <si>
    <t>Person 7356</t>
  </si>
  <si>
    <t>63ff06e797544c32c9033330</t>
  </si>
  <si>
    <t>63ff06e697544c32c903332e</t>
  </si>
  <si>
    <t>Person 7357</t>
  </si>
  <si>
    <t>63ff08520121063597024867</t>
  </si>
  <si>
    <t>63ff08520121063597024866</t>
  </si>
  <si>
    <t>Person 7358</t>
  </si>
  <si>
    <t>63ff089defc640823e02d0c3</t>
  </si>
  <si>
    <t>63ff089defc640823e02d0c2</t>
  </si>
  <si>
    <t>Person 7359</t>
  </si>
  <si>
    <t>63ff090cf3108a88f1026ca8</t>
  </si>
  <si>
    <t>63ff090cf3108a88f1026ca7</t>
  </si>
  <si>
    <t>Person 7360</t>
  </si>
  <si>
    <t>63ff097e8381e8763703dfe8</t>
  </si>
  <si>
    <t>63ff097d8381e8763703dfe6</t>
  </si>
  <si>
    <t>Person 7361</t>
  </si>
  <si>
    <t>63ff09a6f3108a88f1026caf</t>
  </si>
  <si>
    <t>63ff09a6f3108a88f1026cae</t>
  </si>
  <si>
    <t>Person 7362</t>
  </si>
  <si>
    <t>63ff09cb4ef1bbddc607abbc</t>
  </si>
  <si>
    <t>63ff09cb4ef1bbddc607abbb</t>
  </si>
  <si>
    <t>Person 7363</t>
  </si>
  <si>
    <t>Person 7364</t>
  </si>
  <si>
    <t>63ff0a73920a06659a02eef2</t>
  </si>
  <si>
    <t>63ff0a73920a06659a02eef1</t>
  </si>
  <si>
    <t>Person 7365</t>
  </si>
  <si>
    <t>63ff0abf6cc1e267470bdd7e</t>
  </si>
  <si>
    <t>63ff0abf6cc1e267470bdd7d</t>
  </si>
  <si>
    <t>Person 7366</t>
  </si>
  <si>
    <t>63ff0b185966321a8703c7db</t>
  </si>
  <si>
    <t>63ff0b185966321a8703c7da</t>
  </si>
  <si>
    <t>Person 7367</t>
  </si>
  <si>
    <t>63ff0b4a8c6f58d9f305f0f1</t>
  </si>
  <si>
    <t>63ff0b4a8c6f58d9f305f0f0</t>
  </si>
  <si>
    <t>Person 7368</t>
  </si>
  <si>
    <t>63ff0bcca2dc3045a20e23e0</t>
  </si>
  <si>
    <t>63ff0a0e0b5ba95f4c03c595</t>
  </si>
  <si>
    <t>Person 7369</t>
  </si>
  <si>
    <t>Person 7370</t>
  </si>
  <si>
    <t>63ff0e806dd766b2410197c9</t>
  </si>
  <si>
    <t>63ff0e806dd766b2410197c8</t>
  </si>
  <si>
    <t>Person 7371</t>
  </si>
  <si>
    <t>63ff0ebcd7a821c4cc096a41</t>
  </si>
  <si>
    <t>63ff0ebcd7a821c4cc096a40</t>
  </si>
  <si>
    <t>Person 7372</t>
  </si>
  <si>
    <t>63ff0f203c0d4f89860a856b</t>
  </si>
  <si>
    <t>Person 7373</t>
  </si>
  <si>
    <t>Person 7374</t>
  </si>
  <si>
    <t>63ff101a2f445f6c6f0b6202</t>
  </si>
  <si>
    <t>63ff101a2f445f6c6f0b6201</t>
  </si>
  <si>
    <t>Person 7375</t>
  </si>
  <si>
    <t>63ff1089cc50cdf037070bc3</t>
  </si>
  <si>
    <t>63ff0d25debb00db13019081</t>
  </si>
  <si>
    <t>Person 7376</t>
  </si>
  <si>
    <t>63ff12a34a529d78f808edb4</t>
  </si>
  <si>
    <t>Person 7377</t>
  </si>
  <si>
    <t>Person 7378</t>
  </si>
  <si>
    <t>63ff153c04a52d65e20fcec4</t>
  </si>
  <si>
    <t>Person 7379</t>
  </si>
  <si>
    <t>Person 7380</t>
  </si>
  <si>
    <t>63ff1856c5ae67d0f20f34ec</t>
  </si>
  <si>
    <t>63fedda82415545c320de313</t>
  </si>
  <si>
    <t>Person 7381</t>
  </si>
  <si>
    <t>63ff18d935ff429fce0fe6ce</t>
  </si>
  <si>
    <t>63fedc46083d129c1d0d59c4</t>
  </si>
  <si>
    <t>Person 7382</t>
  </si>
  <si>
    <t>63ff19f51fe05351f008da3d</t>
  </si>
  <si>
    <t>63ff19f51fe05351f008da3c</t>
  </si>
  <si>
    <t>Person 7383</t>
  </si>
  <si>
    <t>63ff1a34b51cce27c402f2ea</t>
  </si>
  <si>
    <t>63ff1a34b51cce27c402f2e9</t>
  </si>
  <si>
    <t>Person 7384</t>
  </si>
  <si>
    <t>63ff1aac5bbbcf2a6103d882</t>
  </si>
  <si>
    <t>63ff199ca928643aed0f10a9</t>
  </si>
  <si>
    <t>Person 7385</t>
  </si>
  <si>
    <t>63ff1f237302ffa17107b54b</t>
  </si>
  <si>
    <t>63ff1f237302ffa17107b54a</t>
  </si>
  <si>
    <t>Person 7386</t>
  </si>
  <si>
    <t>63ff1f9a1d55c634a10cc25d</t>
  </si>
  <si>
    <t>63ff1f9a1d55c634a10cc25b</t>
  </si>
  <si>
    <t>Person 7387</t>
  </si>
  <si>
    <t>Person 7388</t>
  </si>
  <si>
    <t>Person 7389</t>
  </si>
  <si>
    <t>Person 7390</t>
  </si>
  <si>
    <t>63ff283f272f74c7110453f3</t>
  </si>
  <si>
    <t>Person 7391</t>
  </si>
  <si>
    <t>63ff2bec27ba23a33b0e5d45</t>
  </si>
  <si>
    <t>63ff2bec27ba23a33b0e5d44</t>
  </si>
  <si>
    <t>Person 7392</t>
  </si>
  <si>
    <t>63ff2c3ed8701180ad00e363</t>
  </si>
  <si>
    <t>63ff2c3ed8701180ad00e362</t>
  </si>
  <si>
    <t>Person 7393</t>
  </si>
  <si>
    <t>63ff2c757a72f99c3d03ecf9</t>
  </si>
  <si>
    <t>63ff2c757a72f99c3d03ecf8</t>
  </si>
  <si>
    <t>Person 7394</t>
  </si>
  <si>
    <t>63ff2c8f0eccbc75a90d4e63</t>
  </si>
  <si>
    <t>63ff2bf8f238350e9007e47a</t>
  </si>
  <si>
    <t>Person 7395</t>
  </si>
  <si>
    <t>63ff2cc0263a2859be0f491b</t>
  </si>
  <si>
    <t>63ff2cc0263a2859be0f4919</t>
  </si>
  <si>
    <t>Person 7396</t>
  </si>
  <si>
    <t>63ff2d10a8d2800cd50b3504</t>
  </si>
  <si>
    <t>63ff2d10a8d2800cd50b3503</t>
  </si>
  <si>
    <t>Person 7397</t>
  </si>
  <si>
    <t>63ff435a991b60629b059f66</t>
  </si>
  <si>
    <t>63ff3cdc8b4c5482fd026f63</t>
  </si>
  <si>
    <t>Person 7398</t>
  </si>
  <si>
    <t>Person 7399</t>
  </si>
  <si>
    <t>63ff486a36eb60a8cd0987fb</t>
  </si>
  <si>
    <t>Person 7400</t>
  </si>
  <si>
    <t>63ff4b43f634a3980604a60a</t>
  </si>
  <si>
    <t>63ff4b43f634a3980604a609</t>
  </si>
  <si>
    <t>Person 7401</t>
  </si>
  <si>
    <t>63ff4b4a4c7d1f332a0f9559</t>
  </si>
  <si>
    <t>63ff4b4a4c7d1f332a0f9558</t>
  </si>
  <si>
    <t>Person 7402</t>
  </si>
  <si>
    <t>63ff4b7bea1f5a956f05d59a</t>
  </si>
  <si>
    <t>63ff4b7bea1f5a956f05d599</t>
  </si>
  <si>
    <t>Person 7403</t>
  </si>
  <si>
    <t>63ff4be152684bd9eb07b30c</t>
  </si>
  <si>
    <t>63ff4be152684bd9eb07b30b</t>
  </si>
  <si>
    <t>Person 7404</t>
  </si>
  <si>
    <t>Person 7405</t>
  </si>
  <si>
    <t>Person 7406</t>
  </si>
  <si>
    <t>Person 7407</t>
  </si>
  <si>
    <t>63ff4ef0b9e081edd804e102</t>
  </si>
  <si>
    <t>63ff4ef0b9e081edd804e101</t>
  </si>
  <si>
    <t>Person 7408</t>
  </si>
  <si>
    <t>63ff4efa0c2980f5f50fee80</t>
  </si>
  <si>
    <t>63ff4efa0c2980f5f50fee7f</t>
  </si>
  <si>
    <t>Person 7409</t>
  </si>
  <si>
    <t>63ff4f4cdda8de5e2d0548d4</t>
  </si>
  <si>
    <t>63ff4ec6887fccc25e0a643a</t>
  </si>
  <si>
    <t>Person 7410</t>
  </si>
  <si>
    <t>63ff4f5a0f1d3668c3097d63</t>
  </si>
  <si>
    <t>63ff4f5a0f1d3668c3097d62</t>
  </si>
  <si>
    <t>Person 7411</t>
  </si>
  <si>
    <t>Person 7412</t>
  </si>
  <si>
    <t>63ff503ddfe78707cc058e05</t>
  </si>
  <si>
    <t>63ff503ddfe78707cc058e04</t>
  </si>
  <si>
    <t>Person 7413</t>
  </si>
  <si>
    <t>Person 7414</t>
  </si>
  <si>
    <t>63ff50a8daa51e139c05835e</t>
  </si>
  <si>
    <t>Person 7415</t>
  </si>
  <si>
    <t>63ff51861df5b6860a016673</t>
  </si>
  <si>
    <t>63ff51861df5b6860a016672</t>
  </si>
  <si>
    <t>Person 7416</t>
  </si>
  <si>
    <t>63ff51994e5fc56ae1014827</t>
  </si>
  <si>
    <t>63ff51994e5fc56ae1014826</t>
  </si>
  <si>
    <t>Person 7417</t>
  </si>
  <si>
    <t>63ff51d20b1abbe3a30b08d1</t>
  </si>
  <si>
    <t>63ff51d20b1abbe3a30b08d0</t>
  </si>
  <si>
    <t>Person 7418</t>
  </si>
  <si>
    <t>63ff51d851bdcdc5710f00e6</t>
  </si>
  <si>
    <t>63ff4fa8097627220306080a</t>
  </si>
  <si>
    <t>Person 7419</t>
  </si>
  <si>
    <t>63ff524345a7edb9d50cac0e</t>
  </si>
  <si>
    <t>63ff524345a7edb9d50cac0d</t>
  </si>
  <si>
    <t>Person 7420</t>
  </si>
  <si>
    <t>63ff525689f2f457de0fdf67</t>
  </si>
  <si>
    <t>63ff5139fa617bd2c408e3c2</t>
  </si>
  <si>
    <t>Person 7421</t>
  </si>
  <si>
    <t>63ff527c5d778fcd0f077941</t>
  </si>
  <si>
    <t>63ff527c5d778fcd0f077940</t>
  </si>
  <si>
    <t>Person 7422</t>
  </si>
  <si>
    <t>63ff52b780aeab41a8046f69</t>
  </si>
  <si>
    <t>63ff52b780aeab41a8046f68</t>
  </si>
  <si>
    <t>Person 7423</t>
  </si>
  <si>
    <t>63ff52d5d7d047649802f5c3</t>
  </si>
  <si>
    <t>63ff52d5d7d047649802f5c2</t>
  </si>
  <si>
    <t>Person 7424</t>
  </si>
  <si>
    <t>63ff5315107a5871df0abeb8</t>
  </si>
  <si>
    <t>63ff5315107a5871df0abeb7</t>
  </si>
  <si>
    <t>Person 7425</t>
  </si>
  <si>
    <t>63ff531f0051bceae00864e8</t>
  </si>
  <si>
    <t>63ff531f0051bceae00864e7</t>
  </si>
  <si>
    <t>Person 7426</t>
  </si>
  <si>
    <t>63ff5331ff989554a200d9b3</t>
  </si>
  <si>
    <t>63ff5331ff989554a200d9b2</t>
  </si>
  <si>
    <t>Person 7427</t>
  </si>
  <si>
    <t>63ff535a45a7edb9d50cac24</t>
  </si>
  <si>
    <t>63ff535a45a7edb9d50cac23</t>
  </si>
  <si>
    <t>Person 7428</t>
  </si>
  <si>
    <t>63ff536e91e30c4551060efb</t>
  </si>
  <si>
    <t>63ff536e91e30c4551060efa</t>
  </si>
  <si>
    <t>Person 7429</t>
  </si>
  <si>
    <t>63ff539a21fd291886068522</t>
  </si>
  <si>
    <t>63ff539a21fd291886068521</t>
  </si>
  <si>
    <t>Person 7430</t>
  </si>
  <si>
    <t>63ff53c68ec3cd71d108729b</t>
  </si>
  <si>
    <t>63ff53c68ec3cd71d108729a</t>
  </si>
  <si>
    <t>Person 7431</t>
  </si>
  <si>
    <t>63ff53dda72beda39b04a978</t>
  </si>
  <si>
    <t>63ff52351f7ddb1dc60ab300</t>
  </si>
  <si>
    <t>Person 7432</t>
  </si>
  <si>
    <t>63ff53f24e279e207a0cc2ea</t>
  </si>
  <si>
    <t>63ff4ecdb9e081edd804e0fb</t>
  </si>
  <si>
    <t>Person 7433</t>
  </si>
  <si>
    <t>63ff5472e58545f8a30c69fc</t>
  </si>
  <si>
    <t>63ff5470e58545f8a30c69fa</t>
  </si>
  <si>
    <t>Person 7434</t>
  </si>
  <si>
    <t>Person 7435</t>
  </si>
  <si>
    <t>Person 7436</t>
  </si>
  <si>
    <t>63ff5676d0c90694fd03a114</t>
  </si>
  <si>
    <t>Person 7437</t>
  </si>
  <si>
    <t>63ff5703767fd7ecc609690a</t>
  </si>
  <si>
    <t>63ff5703767fd7ecc6096909</t>
  </si>
  <si>
    <t>Person 7438</t>
  </si>
  <si>
    <t>63ff571f58d593d95c03a515</t>
  </si>
  <si>
    <t>63ff571f58d593d95c03a514</t>
  </si>
  <si>
    <t>Person 7439</t>
  </si>
  <si>
    <t>63ff5739fef2713b580c8750</t>
  </si>
  <si>
    <t>63ff5739fef2713b580c874f</t>
  </si>
  <si>
    <t>Person 7440</t>
  </si>
  <si>
    <t>Person 7441</t>
  </si>
  <si>
    <t>63ff577674e014002e0ca382</t>
  </si>
  <si>
    <t>63ff577674e014002e0ca381</t>
  </si>
  <si>
    <t>Person 7442</t>
  </si>
  <si>
    <t>63ff57aa1e80630fd4079cc2</t>
  </si>
  <si>
    <t>63ff57aa1e80630fd4079cc1</t>
  </si>
  <si>
    <t>Person 7443</t>
  </si>
  <si>
    <t>Person 7444</t>
  </si>
  <si>
    <t>63ff593d272afc81590fb920</t>
  </si>
  <si>
    <t>Person 7445</t>
  </si>
  <si>
    <t>63ff59702b36d71fd90ecc9b</t>
  </si>
  <si>
    <t>63ff59702b36d71fd90ecc9a</t>
  </si>
  <si>
    <t>Person 7446</t>
  </si>
  <si>
    <t>63ff5988e8af5fddf708ef6a</t>
  </si>
  <si>
    <t>63ff57ac8b70683650020f7a</t>
  </si>
  <si>
    <t>Person 7447</t>
  </si>
  <si>
    <t>63ff59baf5286711f00aad01</t>
  </si>
  <si>
    <t>63ff59baf5286711f00aad00</t>
  </si>
  <si>
    <t>Person 7448</t>
  </si>
  <si>
    <t>63ff59d802cebcd3c90dccb1</t>
  </si>
  <si>
    <t>Person 7449</t>
  </si>
  <si>
    <t>63ff59dd272afc81590fb92e</t>
  </si>
  <si>
    <t>63ff59dd272afc81590fb92d</t>
  </si>
  <si>
    <t>Person 7450</t>
  </si>
  <si>
    <t>63ff5a4334b16f494c076855</t>
  </si>
  <si>
    <t>63ff5a4234b16f494c076853</t>
  </si>
  <si>
    <t>Person 7451</t>
  </si>
  <si>
    <t>63ff5a4d939a434ca80108b8</t>
  </si>
  <si>
    <t>63ff585ede8f06cd810a3056</t>
  </si>
  <si>
    <t>Person 7452</t>
  </si>
  <si>
    <t>63ff5a7dbe21b1220e0d4ecf</t>
  </si>
  <si>
    <t>Person 7453</t>
  </si>
  <si>
    <t>63ff5a8bea4b756510001af4</t>
  </si>
  <si>
    <t>63ff587f0f6baf1dca06a46c</t>
  </si>
  <si>
    <t>Person 7454</t>
  </si>
  <si>
    <t>63ff5aa4ce32fd5d850cbe84</t>
  </si>
  <si>
    <t>Person 7455</t>
  </si>
  <si>
    <t>63ff5af0fd7e019d380b1cf3</t>
  </si>
  <si>
    <t>63ff5af0fd7e019d380b1cf2</t>
  </si>
  <si>
    <t>Person 7456</t>
  </si>
  <si>
    <t>63ff5b065d2be678cc0c0126</t>
  </si>
  <si>
    <t>Person 7457</t>
  </si>
  <si>
    <t>63ff5b1b9e33c5e7fd0ba117</t>
  </si>
  <si>
    <t>63ff58bd6a914a4d020e0e64</t>
  </si>
  <si>
    <t>Person 7458</t>
  </si>
  <si>
    <t>63ff5b30d6938ebfa60bf44a</t>
  </si>
  <si>
    <t>63ff5b30d6938ebfa60bf449</t>
  </si>
  <si>
    <t>Person 7459</t>
  </si>
  <si>
    <t>63ff5b7a222969861005b665</t>
  </si>
  <si>
    <t>63ff597d2b36d71fd90ecc9e</t>
  </si>
  <si>
    <t>Person 7460</t>
  </si>
  <si>
    <t>63ff5ba3340cf7260c06acdb</t>
  </si>
  <si>
    <t>63ff5ba3340cf7260c06acd9</t>
  </si>
  <si>
    <t>Person 7461</t>
  </si>
  <si>
    <t>63ff5ba6eedff4308f0c8166</t>
  </si>
  <si>
    <t>Person 7462</t>
  </si>
  <si>
    <t>63ff5bb4c701aefeaa056177</t>
  </si>
  <si>
    <t>63ff5bb4c701aefeaa056176</t>
  </si>
  <si>
    <t>Person 7463</t>
  </si>
  <si>
    <t>63ff5bc69e33c5e7fd0ba122</t>
  </si>
  <si>
    <t>63ff59fff5286711f00aad07</t>
  </si>
  <si>
    <t>Person 7464</t>
  </si>
  <si>
    <t>63ff5bc7222969861005b66b</t>
  </si>
  <si>
    <t>63ff594663c40ec7cb066a8e</t>
  </si>
  <si>
    <t>Person 7465</t>
  </si>
  <si>
    <t>63ff5bc89e33c5e7fd0ba123</t>
  </si>
  <si>
    <t>Person 7466</t>
  </si>
  <si>
    <t>63ff5bfbd6c35dffa50ae933</t>
  </si>
  <si>
    <t>63ff5bfbd6c35dffa50ae932</t>
  </si>
  <si>
    <t>Person 7467</t>
  </si>
  <si>
    <t>Person 7468</t>
  </si>
  <si>
    <t>63ff5d1e219fca59990373f6</t>
  </si>
  <si>
    <t>63ff5d1e219fca59990373f5</t>
  </si>
  <si>
    <t>Person 7469</t>
  </si>
  <si>
    <t>63ff5d90dcc416df7301043c</t>
  </si>
  <si>
    <t>63ff5c9fc4918bb309051d16</t>
  </si>
  <si>
    <t>Person 7470</t>
  </si>
  <si>
    <t>Person 7471</t>
  </si>
  <si>
    <t>63ff5e5a3c99632e1901be8b</t>
  </si>
  <si>
    <t>63ff5e5a3c99632e1901be8a</t>
  </si>
  <si>
    <t>Person 7472</t>
  </si>
  <si>
    <t>63ff5eb38162fe14780d659a</t>
  </si>
  <si>
    <t>63ff5eb38162fe14780d6599</t>
  </si>
  <si>
    <t>Person 7473</t>
  </si>
  <si>
    <t>Person 7474</t>
  </si>
  <si>
    <t>63ff5fc0521806053001806a</t>
  </si>
  <si>
    <t>63ff5fc05218060530018069</t>
  </si>
  <si>
    <t>Person 7475</t>
  </si>
  <si>
    <t>63ff5fc700740a50ae0d68d3</t>
  </si>
  <si>
    <t>63ff5fc700740a50ae0d68d2</t>
  </si>
  <si>
    <t>Person 7476</t>
  </si>
  <si>
    <t>63ff5fd88b19ea5d43015e02</t>
  </si>
  <si>
    <t>63ff5fd88b19ea5d43015e01</t>
  </si>
  <si>
    <t>Person 7477</t>
  </si>
  <si>
    <t>63ff5fe4bc98ae1fef0507be</t>
  </si>
  <si>
    <t>63ff5fe4bc98ae1fef0507bd</t>
  </si>
  <si>
    <t>Person 7478</t>
  </si>
  <si>
    <t>63ff601026a588138d0f67f6</t>
  </si>
  <si>
    <t>63ff601026a588138d0f67f5</t>
  </si>
  <si>
    <t>Person 7479</t>
  </si>
  <si>
    <t>Person 7480</t>
  </si>
  <si>
    <t>63ff6052f4ac6a79450ba203</t>
  </si>
  <si>
    <t>63ff6052f4ac6a79450ba202</t>
  </si>
  <si>
    <t>Person 7481</t>
  </si>
  <si>
    <t>63ff60a979c5f9b0e40c5fd7</t>
  </si>
  <si>
    <t>63ff5ed6acb1fd788e03906d</t>
  </si>
  <si>
    <t>Person 7482</t>
  </si>
  <si>
    <t>63ff60d2b7dd776e8d04dfcd</t>
  </si>
  <si>
    <t>63ff5c5dcccb29dbcf02f978</t>
  </si>
  <si>
    <t>Person 7483</t>
  </si>
  <si>
    <t>63ff60f980c9643994055274</t>
  </si>
  <si>
    <t>63ff60f980c9643994055273</t>
  </si>
  <si>
    <t>Person 7484</t>
  </si>
  <si>
    <t>63ff6120edf74c346f08a70a</t>
  </si>
  <si>
    <t>63ff611fedf74c346f08a709</t>
  </si>
  <si>
    <t>Person 7485</t>
  </si>
  <si>
    <t>63ff612bedf381d4bf04e78c</t>
  </si>
  <si>
    <t>63ff612bedf381d4bf04e78b</t>
  </si>
  <si>
    <t>Person 7486</t>
  </si>
  <si>
    <t>63ff6151af5833421f007385</t>
  </si>
  <si>
    <t>63ff60e2325b19ecf00adc1c</t>
  </si>
  <si>
    <t>Person 7487</t>
  </si>
  <si>
    <t>63ff61b44785b809c500f7b6</t>
  </si>
  <si>
    <t>63ff61b44785b809c500f7b5</t>
  </si>
  <si>
    <t>Person 7488</t>
  </si>
  <si>
    <t>63ff61bb8aad1997ea02cab9</t>
  </si>
  <si>
    <t>63ff61ba8aad1997ea02cab8</t>
  </si>
  <si>
    <t>Person 7489</t>
  </si>
  <si>
    <t>63ff61bdaf5833421f007392</t>
  </si>
  <si>
    <t>63ff61bdaf5833421f007391</t>
  </si>
  <si>
    <t>Person 7490</t>
  </si>
  <si>
    <t>63ff61c3ea3b67f7c4044597</t>
  </si>
  <si>
    <t>63ff61c3ea3b67f7c4044596</t>
  </si>
  <si>
    <t>Person 7491</t>
  </si>
  <si>
    <t>63ff61e99fc94eff4f0d17d0</t>
  </si>
  <si>
    <t>63ff61e99fc94eff4f0d17cf</t>
  </si>
  <si>
    <t>Person 7492</t>
  </si>
  <si>
    <t>63ff61f9c1a86f25050f1fc0</t>
  </si>
  <si>
    <t>63ff61f9c1a86f25050f1fbf</t>
  </si>
  <si>
    <t>Person 7493</t>
  </si>
  <si>
    <t>63ff61ff76e98020430df166</t>
  </si>
  <si>
    <t>63ff61fe76e98020430df165</t>
  </si>
  <si>
    <t>Person 7494</t>
  </si>
  <si>
    <t>63ff6209b4ad700c31089c34</t>
  </si>
  <si>
    <t>63ff6209b4ad700c31089c33</t>
  </si>
  <si>
    <t>Person 7495</t>
  </si>
  <si>
    <t>63ff622fd4cd48c0f10c39c9</t>
  </si>
  <si>
    <t>63ff622fd4cd48c0f10c39c8</t>
  </si>
  <si>
    <t>Person 7496</t>
  </si>
  <si>
    <t>63ff623140aea88a0d0fcdfc</t>
  </si>
  <si>
    <t>63ff623140aea88a0d0fcdfb</t>
  </si>
  <si>
    <t>Person 7497</t>
  </si>
  <si>
    <t>63ff6248d4decd4e2d03708e</t>
  </si>
  <si>
    <t>63ff6248d4decd4e2d03708d</t>
  </si>
  <si>
    <t>Person 7498</t>
  </si>
  <si>
    <t>63ff6256bb833ff02900859f</t>
  </si>
  <si>
    <t>63ff6255bb833ff02900859d</t>
  </si>
  <si>
    <t>Person 7499</t>
  </si>
  <si>
    <t>63ff6270ea3b67f7c40445ac</t>
  </si>
  <si>
    <t>63ff6270ea3b67f7c40445ab</t>
  </si>
  <si>
    <t>Person 7500</t>
  </si>
  <si>
    <t>63ff627146c951eac60a77e8</t>
  </si>
  <si>
    <t>63ff62145ef446d0100990d3</t>
  </si>
  <si>
    <t>Person 7501</t>
  </si>
  <si>
    <t>63ff628e8df7d115b00a8b7c</t>
  </si>
  <si>
    <t>63ff61f44785b809c500f7c0</t>
  </si>
  <si>
    <t>Person 7502</t>
  </si>
  <si>
    <t>63ff62a2e1bd210c6a0d0c22</t>
  </si>
  <si>
    <t>63ff62a2e1bd210c6a0d0c21</t>
  </si>
  <si>
    <t>Person 7503</t>
  </si>
  <si>
    <t>63ff62a6a63d9436ff0721d6</t>
  </si>
  <si>
    <t>63ff62a6a63d9436ff0721d5</t>
  </si>
  <si>
    <t>Person 7504</t>
  </si>
  <si>
    <t>63ff62b7e1bd210c6a0d0c26</t>
  </si>
  <si>
    <t>63ff62b7e1bd210c6a0d0c25</t>
  </si>
  <si>
    <t>Person 7505</t>
  </si>
  <si>
    <t>63ff62bedf012731c608fa50</t>
  </si>
  <si>
    <t>63ff62bedf012731c608fa4f</t>
  </si>
  <si>
    <t>Person 7506</t>
  </si>
  <si>
    <t>63ff62c0e417e32aac0b1fb2</t>
  </si>
  <si>
    <t>63ff603b17ca8ac15404a467</t>
  </si>
  <si>
    <t>Person 7507</t>
  </si>
  <si>
    <t>63ff62dbe1bd210c6a0d0c2b</t>
  </si>
  <si>
    <t>63ff62dae1bd210c6a0d0c2a</t>
  </si>
  <si>
    <t>Person 7508</t>
  </si>
  <si>
    <t>63ff62f2a63d9436ff0721dd</t>
  </si>
  <si>
    <t>63ff62f2a63d9436ff0721dc</t>
  </si>
  <si>
    <t>Person 7509</t>
  </si>
  <si>
    <t>63ff6309b086288af5053569</t>
  </si>
  <si>
    <t>63ff6308b086288af5053567</t>
  </si>
  <si>
    <t>Person 7510</t>
  </si>
  <si>
    <t>63ff63231ce32157c40754c4</t>
  </si>
  <si>
    <t>63ff63231ce32157c40754c3</t>
  </si>
  <si>
    <t>Person 7511</t>
  </si>
  <si>
    <t>63ff63389ffd1e120506a0a8</t>
  </si>
  <si>
    <t>63ff63389ffd1e120506a0a7</t>
  </si>
  <si>
    <t>Person 7512</t>
  </si>
  <si>
    <t>Person 7513</t>
  </si>
  <si>
    <t>63ff634edce29fdcaf05b6e7</t>
  </si>
  <si>
    <t>63ff61e84785b809c500f7bb</t>
  </si>
  <si>
    <t>Person 7514</t>
  </si>
  <si>
    <t>Person 7515</t>
  </si>
  <si>
    <t>63ff6371472642d1b7014182</t>
  </si>
  <si>
    <t>63ff6371472642d1b7014181</t>
  </si>
  <si>
    <t>Person 7516</t>
  </si>
  <si>
    <t>63ff6375b086288af5053572</t>
  </si>
  <si>
    <t>63ff6374b086288af5053571</t>
  </si>
  <si>
    <t>Person 7517</t>
  </si>
  <si>
    <t>63ff63751ce32157c40754cb</t>
  </si>
  <si>
    <t>63ff63751ce32157c40754ca</t>
  </si>
  <si>
    <t>Person 7518</t>
  </si>
  <si>
    <t>63ff639ee417e32aac0b1fc7</t>
  </si>
  <si>
    <t>63ff639ee417e32aac0b1fc6</t>
  </si>
  <si>
    <t>Person 7519</t>
  </si>
  <si>
    <t>63ff63b8e417e32aac0b1fc9</t>
  </si>
  <si>
    <t>63ff63b8e417e32aac0b1fc8</t>
  </si>
  <si>
    <t>Person 7520</t>
  </si>
  <si>
    <t>63ff63bab3a36f751408fb20</t>
  </si>
  <si>
    <t>63ff63bab3a36f751408fb1f</t>
  </si>
  <si>
    <t>Person 7521</t>
  </si>
  <si>
    <t>63ff63bf9931ef35a6041273</t>
  </si>
  <si>
    <t>63ff63bf9931ef35a6041272</t>
  </si>
  <si>
    <t>Person 7522</t>
  </si>
  <si>
    <t>63ff640202ff27820f08907e</t>
  </si>
  <si>
    <t>63ff640202ff27820f08907d</t>
  </si>
  <si>
    <t>Person 7523</t>
  </si>
  <si>
    <t>63ff640db11c15a15609b18a</t>
  </si>
  <si>
    <t>63ff640db11c15a15609b189</t>
  </si>
  <si>
    <t>Person 7524</t>
  </si>
  <si>
    <t>63ff642b1ed04199310415c0</t>
  </si>
  <si>
    <t>63ff642b1ed04199310415bf</t>
  </si>
  <si>
    <t>Person 7525</t>
  </si>
  <si>
    <t>63ff64439931ef35a604127d</t>
  </si>
  <si>
    <t>63ff64439931ef35a604127c</t>
  </si>
  <si>
    <t>Person 7526</t>
  </si>
  <si>
    <t>63ff64779931ef35a6041284</t>
  </si>
  <si>
    <t>63ff64779931ef35a6041283</t>
  </si>
  <si>
    <t>Person 7527</t>
  </si>
  <si>
    <t>63ff64810da627830401a107</t>
  </si>
  <si>
    <t>63ff64810da627830401a106</t>
  </si>
  <si>
    <t>Person 7528</t>
  </si>
  <si>
    <t>63ff64892446fbcbad016945</t>
  </si>
  <si>
    <t>63ff63f83e3cd9d4a3088008</t>
  </si>
  <si>
    <t>Person 7529</t>
  </si>
  <si>
    <t>63ff64a2ca494371ec0ed61a</t>
  </si>
  <si>
    <t>63ff64a2ca494371ec0ed619</t>
  </si>
  <si>
    <t>Person 7530</t>
  </si>
  <si>
    <t>63ff64b0eba7ec74480bc1e7</t>
  </si>
  <si>
    <t>63ff64b0eba7ec74480bc1e6</t>
  </si>
  <si>
    <t>Person 7531</t>
  </si>
  <si>
    <t>63ff64c73e3cd9d4a3088021</t>
  </si>
  <si>
    <t>63ff64c53e3cd9d4a308801f</t>
  </si>
  <si>
    <t>Person 7532</t>
  </si>
  <si>
    <t>Person 7533</t>
  </si>
  <si>
    <t>63ff64fcdc25c5142b03288e</t>
  </si>
  <si>
    <t>63ff61795da6bd67790864e8</t>
  </si>
  <si>
    <t>Person 7534</t>
  </si>
  <si>
    <t>63ff64fe5c740ec89103cf59</t>
  </si>
  <si>
    <t>63ff64fe5c740ec89103cf58</t>
  </si>
  <si>
    <t>Person 7535</t>
  </si>
  <si>
    <t>63ff6501dad9c73794095921</t>
  </si>
  <si>
    <t>63ff6501dad9c73794095920</t>
  </si>
  <si>
    <t>Person 7536</t>
  </si>
  <si>
    <t>63ff6501304695d129095b17</t>
  </si>
  <si>
    <t>63ff6501304695d129095b16</t>
  </si>
  <si>
    <t>Person 7537</t>
  </si>
  <si>
    <t>63ff651aeba7ec74480bc1f0</t>
  </si>
  <si>
    <t>63ff6311ac2ac99a5b078d50</t>
  </si>
  <si>
    <t>Person 7538</t>
  </si>
  <si>
    <t>Person 7539</t>
  </si>
  <si>
    <t>63ff65345804c304fb023bde</t>
  </si>
  <si>
    <t>63ff65335804c304fb023bdd</t>
  </si>
  <si>
    <t>Person 7540</t>
  </si>
  <si>
    <t>63ff656a33f8f9c0480799a9</t>
  </si>
  <si>
    <t>63ff656833f8f9c0480799a7</t>
  </si>
  <si>
    <t>Person 7541</t>
  </si>
  <si>
    <t>63ff65751d4eda00df02ad7b</t>
  </si>
  <si>
    <t>63ff65751d4eda00df02ad7a</t>
  </si>
  <si>
    <t>Person 7542</t>
  </si>
  <si>
    <t>Person 7543</t>
  </si>
  <si>
    <t>63ff659fe0b9ac1041087d93</t>
  </si>
  <si>
    <t>63ff659fe0b9ac1041087d92</t>
  </si>
  <si>
    <t>Person 7544</t>
  </si>
  <si>
    <t>63ff65c30ad0e82c750ea647</t>
  </si>
  <si>
    <t>63ff5e9a8162fe14780d6592</t>
  </si>
  <si>
    <t>Person 7545</t>
  </si>
  <si>
    <t>63ff65d3020a2c7cd4020295</t>
  </si>
  <si>
    <t>63ff62d1523047b4ab02166a</t>
  </si>
  <si>
    <t>Person 7546</t>
  </si>
  <si>
    <t>63ff65df72fc4df19905622e</t>
  </si>
  <si>
    <t>63ff65df72fc4df19905622d</t>
  </si>
  <si>
    <t>Person 7547</t>
  </si>
  <si>
    <t>63ff65e230633b4c7c0c09f2</t>
  </si>
  <si>
    <t>63ff646074530c40f10dedee</t>
  </si>
  <si>
    <t>Person 7548</t>
  </si>
  <si>
    <t>63ff65e3c204b6abe400835c</t>
  </si>
  <si>
    <t>63ff65e3c204b6abe400835b</t>
  </si>
  <si>
    <t>Person 7549</t>
  </si>
  <si>
    <t>63ff65f53fa7d5164d001bd3</t>
  </si>
  <si>
    <t>63ff62a666426e54c00c7e9e</t>
  </si>
  <si>
    <t>Person 7550</t>
  </si>
  <si>
    <t>63ff661bc2219d917e08c857</t>
  </si>
  <si>
    <t>63ff641702ff27820f089080</t>
  </si>
  <si>
    <t>Person 7551</t>
  </si>
  <si>
    <t>63ff6639127047489b032b44</t>
  </si>
  <si>
    <t>63ff6639127047489b032b43</t>
  </si>
  <si>
    <t>Person 7552</t>
  </si>
  <si>
    <t>63ff663b6c34443ea20a6a8c</t>
  </si>
  <si>
    <t>63ff663b6c34443ea20a6a8b</t>
  </si>
  <si>
    <t>Person 7553</t>
  </si>
  <si>
    <t>63ff66431095d5ff2302cd65</t>
  </si>
  <si>
    <t>Person 7554</t>
  </si>
  <si>
    <t>63ff66e5583aaf2dc30dae4c</t>
  </si>
  <si>
    <t>63ff66723fa7d5164d001bdb</t>
  </si>
  <si>
    <t>Person 7555</t>
  </si>
  <si>
    <t>63ff678867908644350c3b3e</t>
  </si>
  <si>
    <t>Person 7556</t>
  </si>
  <si>
    <t>63ff679feec6e1850103311a</t>
  </si>
  <si>
    <t>63ff646c105206f350014eb3</t>
  </si>
  <si>
    <t>Person 7557</t>
  </si>
  <si>
    <t>63ff67b3948c7e18ce0b2e8e</t>
  </si>
  <si>
    <t>63ff67b3948c7e18ce0b2e8d</t>
  </si>
  <si>
    <t>Person 7558</t>
  </si>
  <si>
    <t>63ff67cffaca16d625091d85</t>
  </si>
  <si>
    <t>63ff67cffaca16d625091d84</t>
  </si>
  <si>
    <t>Person 7559</t>
  </si>
  <si>
    <t>63ff681c3b9c84fd8e070bac</t>
  </si>
  <si>
    <t>63ff675588bbf0b0990ad46f</t>
  </si>
  <si>
    <t>Person 7560</t>
  </si>
  <si>
    <t>63ff68496ab2237a4b0e1541</t>
  </si>
  <si>
    <t>63ff68496ab2237a4b0e1540</t>
  </si>
  <si>
    <t>Person 7561</t>
  </si>
  <si>
    <t>63ff68517b2885b6020f472f</t>
  </si>
  <si>
    <t>63ff6752006c56577504312b</t>
  </si>
  <si>
    <t>Person 7562</t>
  </si>
  <si>
    <t>63ff6867aed8898f6b047395</t>
  </si>
  <si>
    <t>63ff6867aed8898f6b047394</t>
  </si>
  <si>
    <t>Person 7563</t>
  </si>
  <si>
    <t>63ff6872abf5b8d6d80c7e95</t>
  </si>
  <si>
    <t>63ff6872abf5b8d6d80c7e94</t>
  </si>
  <si>
    <t>Person 7564</t>
  </si>
  <si>
    <t>63ff688771c003827004044b</t>
  </si>
  <si>
    <t>63ff688771c003827004044a</t>
  </si>
  <si>
    <t>Person 7565</t>
  </si>
  <si>
    <t>63ff6897c49fb328090db7fb</t>
  </si>
  <si>
    <t>63ff6654d85c3e97d60e5e93</t>
  </si>
  <si>
    <t>Person 7566</t>
  </si>
  <si>
    <t>63ff6899aed8898f6b04739a</t>
  </si>
  <si>
    <t>63ff6899aed8898f6b047399</t>
  </si>
  <si>
    <t>Person 7567</t>
  </si>
  <si>
    <t>63ff68a5c49fb328090db7fe</t>
  </si>
  <si>
    <t>63ff68a5c49fb328090db7fd</t>
  </si>
  <si>
    <t>Person 7568</t>
  </si>
  <si>
    <t>63ff68ad4e7e6587ba07a88e</t>
  </si>
  <si>
    <t>63ff68ad4e7e6587ba07a88d</t>
  </si>
  <si>
    <t>Person 7569</t>
  </si>
  <si>
    <t>63ff68bf4e7e6587ba07a892</t>
  </si>
  <si>
    <t>63ff68384e7e6587ba07a882</t>
  </si>
  <si>
    <t>Person 7570</t>
  </si>
  <si>
    <t>63ff68c4c49fb328090db802</t>
  </si>
  <si>
    <t>63ff68c4c49fb328090db801</t>
  </si>
  <si>
    <t>Person 7571</t>
  </si>
  <si>
    <t>63ff68c93b9c84fd8e070bb8</t>
  </si>
  <si>
    <t>63ff68c93b9c84fd8e070bb7</t>
  </si>
  <si>
    <t>Person 7572</t>
  </si>
  <si>
    <t>63ff68cbeaf70b16f404d4b1</t>
  </si>
  <si>
    <t>63ff68cbeaf70b16f404d4b0</t>
  </si>
  <si>
    <t>Person 7573</t>
  </si>
  <si>
    <t>63ff68d2be6eea30a4020bfb</t>
  </si>
  <si>
    <t>63ff68d2be6eea30a4020bfa</t>
  </si>
  <si>
    <t>Person 7574</t>
  </si>
  <si>
    <t>63ff68da71c0038270040452</t>
  </si>
  <si>
    <t>63ff68da71c0038270040451</t>
  </si>
  <si>
    <t>Person 7575</t>
  </si>
  <si>
    <t>63ff68ea1690244c9702eee7</t>
  </si>
  <si>
    <t>63ff68ea1690244c9702eee6</t>
  </si>
  <si>
    <t>Person 7576</t>
  </si>
  <si>
    <t>63ff68f97758ceb334048a25</t>
  </si>
  <si>
    <t>63ff68f97758ceb334048a24</t>
  </si>
  <si>
    <t>Person 7577</t>
  </si>
  <si>
    <t>63ff69054fbfea7661092302</t>
  </si>
  <si>
    <t>63ff69054fbfea7661092301</t>
  </si>
  <si>
    <t>Person 7578</t>
  </si>
  <si>
    <t>63ff6917aed8898f6b0473a4</t>
  </si>
  <si>
    <t>63ff6917aed8898f6b0473a3</t>
  </si>
  <si>
    <t>Person 7579</t>
  </si>
  <si>
    <t>63ff6918aed8898f6b0473a5</t>
  </si>
  <si>
    <t>Person 7580</t>
  </si>
  <si>
    <t>63ff691e5e1bd99d170bd810</t>
  </si>
  <si>
    <t>63ff691d5e1bd99d170bd80f</t>
  </si>
  <si>
    <t>Person 7581</t>
  </si>
  <si>
    <t>63ff6926aed8898f6b0473a8</t>
  </si>
  <si>
    <t>63ff6926aed8898f6b0473a7</t>
  </si>
  <si>
    <t>Person 7582</t>
  </si>
  <si>
    <t>63ff6927a919e99aea0d65bc</t>
  </si>
  <si>
    <t>63ff6925a919e99aea0d65ba</t>
  </si>
  <si>
    <t>Person 7583</t>
  </si>
  <si>
    <t>63ff692c4d73ed71b607b255</t>
  </si>
  <si>
    <t>63ff692c4d73ed71b607b254</t>
  </si>
  <si>
    <t>Person 7584</t>
  </si>
  <si>
    <t>63ff692e4fbfea7661092308</t>
  </si>
  <si>
    <t>63ff692e4fbfea7661092307</t>
  </si>
  <si>
    <t>Person 7585</t>
  </si>
  <si>
    <t>63ff6934a919e99aea0d65bf</t>
  </si>
  <si>
    <t>63ff6934a919e99aea0d65be</t>
  </si>
  <si>
    <t>Person 7586</t>
  </si>
  <si>
    <t>Person 7587</t>
  </si>
  <si>
    <t>63ff693b1588c176cd01f75c</t>
  </si>
  <si>
    <t>63ff693b1588c176cd01f75b</t>
  </si>
  <si>
    <t>Person 7588</t>
  </si>
  <si>
    <t>63ff693c7758ceb334048a35</t>
  </si>
  <si>
    <t>63ff693c7758ceb334048a34</t>
  </si>
  <si>
    <t>Person 7589</t>
  </si>
  <si>
    <t>63ff69657758ceb334048a3a</t>
  </si>
  <si>
    <t>63ff69657758ceb334048a39</t>
  </si>
  <si>
    <t>Person 7590</t>
  </si>
  <si>
    <t>63ff6973f9ce870f40065888</t>
  </si>
  <si>
    <t>63ff6973f9ce870f40065887</t>
  </si>
  <si>
    <t>Person 7591</t>
  </si>
  <si>
    <t>63ff69afcffec0db2301e493</t>
  </si>
  <si>
    <t>63ff69afcffec0db2301e492</t>
  </si>
  <si>
    <t>Person 7592</t>
  </si>
  <si>
    <t>63ff69b5676a19f07900ce38</t>
  </si>
  <si>
    <t>63ff69b5676a19f07900ce37</t>
  </si>
  <si>
    <t>Person 7593</t>
  </si>
  <si>
    <t>63ff69b9d1a7c07e8a0934ce</t>
  </si>
  <si>
    <t>63ff676b7be68574c00054b5</t>
  </si>
  <si>
    <t>Person 7594</t>
  </si>
  <si>
    <t>63ff69ca7370e18b8b02a334</t>
  </si>
  <si>
    <t>63ff69ca7370e18b8b02a333</t>
  </si>
  <si>
    <t>Person 7595</t>
  </si>
  <si>
    <t>63ff69cb7370e18b8b02a336</t>
  </si>
  <si>
    <t>63ff69cb7370e18b8b02a335</t>
  </si>
  <si>
    <t>Person 7596</t>
  </si>
  <si>
    <t>63ff69ced62d296acc07e026</t>
  </si>
  <si>
    <t>63ff67c83446812a890c6ee2</t>
  </si>
  <si>
    <t>Person 7597</t>
  </si>
  <si>
    <t>63ff69ddaead1e40af0c885e</t>
  </si>
  <si>
    <t>63ff69ddaead1e40af0c885d</t>
  </si>
  <si>
    <t>Person 7598</t>
  </si>
  <si>
    <t>63ff69dfdfccd670c8024459</t>
  </si>
  <si>
    <t>63ff69dfdfccd670c8024457</t>
  </si>
  <si>
    <t>Person 7599</t>
  </si>
  <si>
    <t>63ff69e2593b2f726905d7c0</t>
  </si>
  <si>
    <t>63ff6845faf92375c6004bf6</t>
  </si>
  <si>
    <t>Person 7600</t>
  </si>
  <si>
    <t>63ff69f90de72b31f80128d8</t>
  </si>
  <si>
    <t>63ff69f90de72b31f80128d7</t>
  </si>
  <si>
    <t>Person 7601</t>
  </si>
  <si>
    <t>63ff6a087370e18b8b02a33d</t>
  </si>
  <si>
    <t>63ff676bd9bc6399990a3d41</t>
  </si>
  <si>
    <t>Person 7602</t>
  </si>
  <si>
    <t>63ff6a0b335cb4cc52033d75</t>
  </si>
  <si>
    <t>63ff6a0b335cb4cc52033d74</t>
  </si>
  <si>
    <t>Person 7603</t>
  </si>
  <si>
    <t>63ff6a221690244c9702eef5</t>
  </si>
  <si>
    <t>Person 7604</t>
  </si>
  <si>
    <t>63ff6a2370750a6f320070a1</t>
  </si>
  <si>
    <t>63ff6a2370750a6f320070a0</t>
  </si>
  <si>
    <t>Person 7605</t>
  </si>
  <si>
    <t>63ff6a29dfccd670c802445d</t>
  </si>
  <si>
    <t>63ff6a29dfccd670c802445c</t>
  </si>
  <si>
    <t>Person 7606</t>
  </si>
  <si>
    <t>63ff6a2a472cf4505e0838a5</t>
  </si>
  <si>
    <t>63ff6a2a472cf4505e0838a4</t>
  </si>
  <si>
    <t>Person 7607</t>
  </si>
  <si>
    <t>63ff6a40a3fb014fbd074c7c</t>
  </si>
  <si>
    <t>63ff6a40a3fb014fbd074c7b</t>
  </si>
  <si>
    <t>Person 7608</t>
  </si>
  <si>
    <t>63ff6a55a5921452f40d64d3</t>
  </si>
  <si>
    <t>63ff6a55a5921452f40d64d2</t>
  </si>
  <si>
    <t>Person 7609</t>
  </si>
  <si>
    <t>63ff6a5ed62d296acc07e036</t>
  </si>
  <si>
    <t>63ff6a5ed62d296acc07e035</t>
  </si>
  <si>
    <t>Person 7610</t>
  </si>
  <si>
    <t>63ff6a6868ea4e4def080cf7</t>
  </si>
  <si>
    <t>63ff6812dee350d8f3008e9c</t>
  </si>
  <si>
    <t>Person 7611</t>
  </si>
  <si>
    <t>63ff6a713b5562f06506d426</t>
  </si>
  <si>
    <t>Person 7612</t>
  </si>
  <si>
    <t>63ff6a88dfccd670c8024464</t>
  </si>
  <si>
    <t>63ff6a88dfccd670c8024463</t>
  </si>
  <si>
    <t>Person 7613</t>
  </si>
  <si>
    <t>63ff6a9ca5921452f40d64da</t>
  </si>
  <si>
    <t>63ff6a9ca5921452f40d64d9</t>
  </si>
  <si>
    <t>Person 7614</t>
  </si>
  <si>
    <t>63ff6ab2afdc61f99201f4f3</t>
  </si>
  <si>
    <t>Person 7615</t>
  </si>
  <si>
    <t>Person 7616</t>
  </si>
  <si>
    <t>Person 7617</t>
  </si>
  <si>
    <t>63ff6ac2a3fb014fbd074c87</t>
  </si>
  <si>
    <t>63ff6ac2a3fb014fbd074c86</t>
  </si>
  <si>
    <t>Person 7618</t>
  </si>
  <si>
    <t>63ff6acbb049d7c04e0dc453</t>
  </si>
  <si>
    <t>63ff6acbb049d7c04e0dc452</t>
  </si>
  <si>
    <t>Person 7619</t>
  </si>
  <si>
    <t>63ff6acfafdc61f99201f4f7</t>
  </si>
  <si>
    <t>63ff6acfafdc61f99201f4f6</t>
  </si>
  <si>
    <t>Person 7620</t>
  </si>
  <si>
    <t>63ff6aea6f85725caf049397</t>
  </si>
  <si>
    <t>63ff6aea6f85725caf049396</t>
  </si>
  <si>
    <t>Person 7621</t>
  </si>
  <si>
    <t>63ff6b183dda2d478500b267</t>
  </si>
  <si>
    <t>63ff6b183dda2d478500b266</t>
  </si>
  <si>
    <t>Person 7622</t>
  </si>
  <si>
    <t>63ff6b1c00640e5166025bba</t>
  </si>
  <si>
    <t>63ff6b1c00640e5166025bb9</t>
  </si>
  <si>
    <t>Person 7623</t>
  </si>
  <si>
    <t>63ff6b236d7e4ca6930cd548</t>
  </si>
  <si>
    <t>Person 7624</t>
  </si>
  <si>
    <t>63ff6b4ebcde2c14b2035be4</t>
  </si>
  <si>
    <t>63ff6a25a3fb014fbd074c73</t>
  </si>
  <si>
    <t>Person 7625</t>
  </si>
  <si>
    <t>63ff6b6215569b06d80193ec</t>
  </si>
  <si>
    <t>63ff68dcafdc61f99201f4e4</t>
  </si>
  <si>
    <t>Person 7626</t>
  </si>
  <si>
    <t>63ff6b74fe18372c1c0f1c1b</t>
  </si>
  <si>
    <t>63ff6b71fe18372c1c0f1c19</t>
  </si>
  <si>
    <t>Person 7627</t>
  </si>
  <si>
    <t>63ff6bab130b35668b04848d</t>
  </si>
  <si>
    <t>63ff6bab130b35668b04848c</t>
  </si>
  <si>
    <t>Person 7628</t>
  </si>
  <si>
    <t>63ff6baf687b24449108af27</t>
  </si>
  <si>
    <t>63ff6baf687b24449108af26</t>
  </si>
  <si>
    <t>Person 7629</t>
  </si>
  <si>
    <t>63ff6bbb606d741e6e0c4dd4</t>
  </si>
  <si>
    <t>63ff6bbb606d741e6e0c4dd3</t>
  </si>
  <si>
    <t>Person 7630</t>
  </si>
  <si>
    <t>63ff6bc023c508128908e814</t>
  </si>
  <si>
    <t>63ff6bc023c508128908e813</t>
  </si>
  <si>
    <t>Person 7631</t>
  </si>
  <si>
    <t>Person 7632</t>
  </si>
  <si>
    <t>63ff6c26801388ba6e05a049</t>
  </si>
  <si>
    <t>63ff6c26801388ba6e05a048</t>
  </si>
  <si>
    <t>Person 7633</t>
  </si>
  <si>
    <t>63ff6c4a07fc4006ac06dfeb</t>
  </si>
  <si>
    <t>63ff6ba4bcde2c14b2035bf1</t>
  </si>
  <si>
    <t>Person 7634</t>
  </si>
  <si>
    <t>63ff6c66514688f1cd0d3740</t>
  </si>
  <si>
    <t>63ff6c66514688f1cd0d373f</t>
  </si>
  <si>
    <t>Person 7635</t>
  </si>
  <si>
    <t>63ff6c6e7eef6659d80e5787</t>
  </si>
  <si>
    <t>Person 7636</t>
  </si>
  <si>
    <t>63ff6c8cd9af27c6b3064b29</t>
  </si>
  <si>
    <t>63ff6c8bd9af27c6b3064b28</t>
  </si>
  <si>
    <t>Person 7637</t>
  </si>
  <si>
    <t>63ff6c9b2cec51d9e6046607</t>
  </si>
  <si>
    <t>Person 7638</t>
  </si>
  <si>
    <t>63ff6cdb7600ea7c44037cb6</t>
  </si>
  <si>
    <t>63ff6cdb7600ea7c44037cb5</t>
  </si>
  <si>
    <t>Person 7639</t>
  </si>
  <si>
    <t>63ff6cebdf7ec34c800e844c</t>
  </si>
  <si>
    <t>63ff6cebdf7ec34c800e844b</t>
  </si>
  <si>
    <t>Person 7640</t>
  </si>
  <si>
    <t>63ff6cf0df9af9a27b05a1f5</t>
  </si>
  <si>
    <t>63ff6cf0df9af9a27b05a1f4</t>
  </si>
  <si>
    <t>Person 7641</t>
  </si>
  <si>
    <t>Person 7642</t>
  </si>
  <si>
    <t>63ff6d0ba5ec13e5e70de828</t>
  </si>
  <si>
    <t>Person 7643</t>
  </si>
  <si>
    <t>63ff6d1079c18ac5510dcd99</t>
  </si>
  <si>
    <t>63ff6d1079c18ac5510dcd98</t>
  </si>
  <si>
    <t>Person 7644</t>
  </si>
  <si>
    <t>63ff6d26d551d1576d0cfb97</t>
  </si>
  <si>
    <t>63ff6d26d551d1576d0cfb96</t>
  </si>
  <si>
    <t>Person 7645</t>
  </si>
  <si>
    <t>63ff6d38c671c4c6140cf15f</t>
  </si>
  <si>
    <t>Person 7646</t>
  </si>
  <si>
    <t>63ff6d3dc671c4c6140cf161</t>
  </si>
  <si>
    <t>63ff6d3dc671c4c6140cf160</t>
  </si>
  <si>
    <t>Person 7647</t>
  </si>
  <si>
    <t>63ff6d59e1a96e3d48083d68</t>
  </si>
  <si>
    <t>63ff6d59e1a96e3d48083d67</t>
  </si>
  <si>
    <t>Person 7648</t>
  </si>
  <si>
    <t>Person 7649</t>
  </si>
  <si>
    <t>63ff6d67fc0659805008af91</t>
  </si>
  <si>
    <t>63ff6d0adf7ec34c800e844f</t>
  </si>
  <si>
    <t>Person 7650</t>
  </si>
  <si>
    <t>63ff6d8f0ab0dcf87d043ca3</t>
  </si>
  <si>
    <t>63ff6d8f0ab0dcf87d043ca2</t>
  </si>
  <si>
    <t>Person 7651</t>
  </si>
  <si>
    <t>63ff6da998747ca49802ef2a</t>
  </si>
  <si>
    <t>63ff6da998747ca49802ef29</t>
  </si>
  <si>
    <t>Person 7652</t>
  </si>
  <si>
    <t>63ff6dac356dbf09980791b5</t>
  </si>
  <si>
    <t>Person 7653</t>
  </si>
  <si>
    <t>63ff6db88c35d63680005e75</t>
  </si>
  <si>
    <t>63ff6db88c35d63680005e74</t>
  </si>
  <si>
    <t>Person 7654</t>
  </si>
  <si>
    <t>63ff6dfe00315ce2fd037fc3</t>
  </si>
  <si>
    <t>63ff6dfe00315ce2fd037fc2</t>
  </si>
  <si>
    <t>Person 7655</t>
  </si>
  <si>
    <t>63ff6e24ce0698771c021f76</t>
  </si>
  <si>
    <t>63ff6e24ce0698771c021f75</t>
  </si>
  <si>
    <t>Person 7656</t>
  </si>
  <si>
    <t>63ff6e292813a9ec7e00b5d4</t>
  </si>
  <si>
    <t>63ff6db398747ca49802ef2b</t>
  </si>
  <si>
    <t>Person 7657</t>
  </si>
  <si>
    <t>63ff6ea807a89caf4d09bfce</t>
  </si>
  <si>
    <t>63ff6d36db48a52d160552a9</t>
  </si>
  <si>
    <t>Person 7658</t>
  </si>
  <si>
    <t>63ff6eb5ceb63e7fa603f343</t>
  </si>
  <si>
    <t>63ff6eb5ceb63e7fa603f342</t>
  </si>
  <si>
    <t>Person 7659</t>
  </si>
  <si>
    <t>63ff6ed707a89caf4d09bfd8</t>
  </si>
  <si>
    <t>63ff6ed707a89caf4d09bfd7</t>
  </si>
  <si>
    <t>Person 7660</t>
  </si>
  <si>
    <t>63ff6eeac12ecfb1b5063f68</t>
  </si>
  <si>
    <t>63ff6eeac12ecfb1b5063f67</t>
  </si>
  <si>
    <t>Person 7661</t>
  </si>
  <si>
    <t>63ff6eead06c9c3f110f276a</t>
  </si>
  <si>
    <t>63ff6eead06c9c3f110f2769</t>
  </si>
  <si>
    <t>Person 7662</t>
  </si>
  <si>
    <t>63ff6f0c41937fd25e0c5e53</t>
  </si>
  <si>
    <t>63ff6e87d7446b5f6400181a</t>
  </si>
  <si>
    <t>Person 7663</t>
  </si>
  <si>
    <t>63ff6f133100019ad702bc5e</t>
  </si>
  <si>
    <t>63ff6f133100019ad702bc5d</t>
  </si>
  <si>
    <t>Person 7664</t>
  </si>
  <si>
    <t>63ff6f242e850c3de10b0fc3</t>
  </si>
  <si>
    <t>63ff6f242e850c3de10b0fc2</t>
  </si>
  <si>
    <t>Person 7665</t>
  </si>
  <si>
    <t>63ff6f24d79081ba730b3ad5</t>
  </si>
  <si>
    <t>63ff6f24d79081ba730b3ad4</t>
  </si>
  <si>
    <t>Person 7666</t>
  </si>
  <si>
    <t>63ff6f255237bcdaa30c0255</t>
  </si>
  <si>
    <t>63ff6f255237bcdaa30c0254</t>
  </si>
  <si>
    <t>Person 7667</t>
  </si>
  <si>
    <t>63ff6f3c8e4740107b06e7a6</t>
  </si>
  <si>
    <t>63ff6f3c8e4740107b06e7a5</t>
  </si>
  <si>
    <t>Person 7668</t>
  </si>
  <si>
    <t>63ff6f5a5f3b5a9bbd0e5821</t>
  </si>
  <si>
    <t>63ff6f595f3b5a9bbd0e581f</t>
  </si>
  <si>
    <t>Person 7669</t>
  </si>
  <si>
    <t>63ff6f5b2e850c3de10b0fca</t>
  </si>
  <si>
    <t>63ff6f5b2e850c3de10b0fc9</t>
  </si>
  <si>
    <t>Person 7670</t>
  </si>
  <si>
    <t>63ff6f5e2a9d6b7918098306</t>
  </si>
  <si>
    <t>63ff6f5e2a9d6b7918098305</t>
  </si>
  <si>
    <t>Person 7671</t>
  </si>
  <si>
    <t>63ff6f68ec518d09ca0cc554</t>
  </si>
  <si>
    <t>63ff6ea19c87aef911040029</t>
  </si>
  <si>
    <t>Person 7672</t>
  </si>
  <si>
    <t>63ff6f757b73fb11900bb837</t>
  </si>
  <si>
    <t>63ff6f757b73fb11900bb836</t>
  </si>
  <si>
    <t>Person 7673</t>
  </si>
  <si>
    <t>63ff6f7c5237bcdaa30c025e</t>
  </si>
  <si>
    <t>63ff6cd307fc4006ac06dff9</t>
  </si>
  <si>
    <t>Person 7674</t>
  </si>
  <si>
    <t>63ff6faa4faa70c4a40c4746</t>
  </si>
  <si>
    <t>63ff6faa4faa70c4a40c4745</t>
  </si>
  <si>
    <t>Person 7675</t>
  </si>
  <si>
    <t>63ff6fca042cac387300e2b5</t>
  </si>
  <si>
    <t>Person 7676</t>
  </si>
  <si>
    <t>63ff6fe9d703c47d7101a217</t>
  </si>
  <si>
    <t>63ff6fe9d703c47d7101a216</t>
  </si>
  <si>
    <t>Person 7677</t>
  </si>
  <si>
    <t>63ff7002405f5ee2540ff817</t>
  </si>
  <si>
    <t>63ff7002405f5ee2540ff816</t>
  </si>
  <si>
    <t>Person 7678</t>
  </si>
  <si>
    <t>63ff7006010f550d5009c355</t>
  </si>
  <si>
    <t>63ff6e492813a9ec7e00b5d8</t>
  </si>
  <si>
    <t>Person 7679</t>
  </si>
  <si>
    <t>63ff70161f61390f4e028b23</t>
  </si>
  <si>
    <t>63ff70161f61390f4e028b22</t>
  </si>
  <si>
    <t>Person 7680</t>
  </si>
  <si>
    <t>63ff7022b1c2f4330d00a550</t>
  </si>
  <si>
    <t>63ff7022b1c2f4330d00a54f</t>
  </si>
  <si>
    <t>Person 7681</t>
  </si>
  <si>
    <t>63ff704103dadc9fce00036a</t>
  </si>
  <si>
    <t>63ff6f4b888163b7670e3f0b</t>
  </si>
  <si>
    <t>Person 7682</t>
  </si>
  <si>
    <t>63ff7045029747743e0bcba6</t>
  </si>
  <si>
    <t>63ff7045029747743e0bcba5</t>
  </si>
  <si>
    <t>Person 7683</t>
  </si>
  <si>
    <t>63ff7076cce29c6d290ef753</t>
  </si>
  <si>
    <t>63ff7076cce29c6d290ef752</t>
  </si>
  <si>
    <t>Person 7684</t>
  </si>
  <si>
    <t>63ff707a7b947743b109b122</t>
  </si>
  <si>
    <t>63ff6ff1010f550d5009c350</t>
  </si>
  <si>
    <t>Person 7685</t>
  </si>
  <si>
    <t>63ff707dcd1b3f7c1b017cda</t>
  </si>
  <si>
    <t>63ff707dcd1b3f7c1b017cd9</t>
  </si>
  <si>
    <t>Person 7686</t>
  </si>
  <si>
    <t>63ff7088215d513d9000a629</t>
  </si>
  <si>
    <t>63ff7088215d513d9000a628</t>
  </si>
  <si>
    <t>Person 7687</t>
  </si>
  <si>
    <t>63ff708941be3ad8840b1f82</t>
  </si>
  <si>
    <t>63ff70221ef20c5ba404ac90</t>
  </si>
  <si>
    <t>Person 7688</t>
  </si>
  <si>
    <t>63ff708bfb6e6bba4a0cf3e9</t>
  </si>
  <si>
    <t>63ff7009b0a6fb8dd3077492</t>
  </si>
  <si>
    <t>Person 7689</t>
  </si>
  <si>
    <t>63ff708e468d13d16401d3a1</t>
  </si>
  <si>
    <t>Person 7690</t>
  </si>
  <si>
    <t>63ff708f27bc5f4d3e03de13</t>
  </si>
  <si>
    <t>63ff6e3b5f7334cdcc0bd103</t>
  </si>
  <si>
    <t>Person 7691</t>
  </si>
  <si>
    <t>63ff7097cd1b3f7c1b017ce0</t>
  </si>
  <si>
    <t>63ff7097cd1b3f7c1b017cdf</t>
  </si>
  <si>
    <t>Person 7692</t>
  </si>
  <si>
    <t>63ff70a3cc04d20e700b127f</t>
  </si>
  <si>
    <t>63ff70a3cc04d20e700b127e</t>
  </si>
  <si>
    <t>Person 7693</t>
  </si>
  <si>
    <t>63ff70cfcc04d20e700b1284</t>
  </si>
  <si>
    <t>63ff70cfcc04d20e700b1283</t>
  </si>
  <si>
    <t>Person 7694</t>
  </si>
  <si>
    <t>63ff70dc91bf39690905800a</t>
  </si>
  <si>
    <t>63ff6def5593bfa8630d9f0d</t>
  </si>
  <si>
    <t>Person 7695</t>
  </si>
  <si>
    <t>63ff70e0bab365258502eec8</t>
  </si>
  <si>
    <t>63ff70dfbab365258502eec7</t>
  </si>
  <si>
    <t>Person 7696</t>
  </si>
  <si>
    <t>63ff70e9c132dfdd3c0fa326</t>
  </si>
  <si>
    <t>63ff700bbfd3997a1301e749</t>
  </si>
  <si>
    <t>Person 7697</t>
  </si>
  <si>
    <t>63ff70eda93707fdd6060fb0</t>
  </si>
  <si>
    <t>63ff70eda93707fdd6060faf</t>
  </si>
  <si>
    <t>Person 7698</t>
  </si>
  <si>
    <t>63ff70ed28648aaf580932ea</t>
  </si>
  <si>
    <t>63ff70ed28648aaf580932e9</t>
  </si>
  <si>
    <t>Person 7699</t>
  </si>
  <si>
    <t>63ff70f61f22a3176c045cec</t>
  </si>
  <si>
    <t>63ff70f61f22a3176c045ceb</t>
  </si>
  <si>
    <t>Person 7700</t>
  </si>
  <si>
    <t>63ff7111f84e598be7076b54</t>
  </si>
  <si>
    <t>63ff6f5e2e850c3de10b0fcb</t>
  </si>
  <si>
    <t>Person 7701</t>
  </si>
  <si>
    <t>63ff71221d6c9e9e020eb169</t>
  </si>
  <si>
    <t>63ff71221d6c9e9e020eb168</t>
  </si>
  <si>
    <t>Person 7702</t>
  </si>
  <si>
    <t>63ff7123cce29c6d290ef75b</t>
  </si>
  <si>
    <t>Person 7703</t>
  </si>
  <si>
    <t>Person 7704</t>
  </si>
  <si>
    <t>63ff714a20df9e72b00b23b9</t>
  </si>
  <si>
    <t>63ff714920df9e72b00b23b8</t>
  </si>
  <si>
    <t>Person 7705</t>
  </si>
  <si>
    <t>63ff715aeeba06057c04caab</t>
  </si>
  <si>
    <t>63ff709627bc5f4d3e03de15</t>
  </si>
  <si>
    <t>Person 7706</t>
  </si>
  <si>
    <t>63ff7160c5c735b14403c080</t>
  </si>
  <si>
    <t>63ff7092d703c47d7101a223</t>
  </si>
  <si>
    <t>Person 7707</t>
  </si>
  <si>
    <t>63ff7163874ed78a1c07f823</t>
  </si>
  <si>
    <t>63ff6d5dabd85e2f97003a62</t>
  </si>
  <si>
    <t>Person 7708</t>
  </si>
  <si>
    <t>63ff718eb718464c240201c4</t>
  </si>
  <si>
    <t>63ff718eb718464c240201c3</t>
  </si>
  <si>
    <t>Person 7709</t>
  </si>
  <si>
    <t>Person 7710</t>
  </si>
  <si>
    <t>63ff720560c745084000f19e</t>
  </si>
  <si>
    <t>63ff720560c745084000f19d</t>
  </si>
  <si>
    <t>Person 7711</t>
  </si>
  <si>
    <t>63ff7212b757ed51770ecbe8</t>
  </si>
  <si>
    <t>63ff7212b757ed51770ecbe7</t>
  </si>
  <si>
    <t>Person 7712</t>
  </si>
  <si>
    <t>63ff722cf9caa4dafe05b725</t>
  </si>
  <si>
    <t>63ff722cf9caa4dafe05b724</t>
  </si>
  <si>
    <t>Person 7713</t>
  </si>
  <si>
    <t>63ff72344317a74bb8011272</t>
  </si>
  <si>
    <t>63ff6f359d970ecb7d03b0a8</t>
  </si>
  <si>
    <t>Person 7714</t>
  </si>
  <si>
    <t>63ff723cb3a86ef8120b2854</t>
  </si>
  <si>
    <t>63ff723cb3a86ef8120b2853</t>
  </si>
  <si>
    <t>Person 7715</t>
  </si>
  <si>
    <t>63ff723efb9a22af9201f013</t>
  </si>
  <si>
    <t>63ff723efb9a22af9201f012</t>
  </si>
  <si>
    <t>Person 7716</t>
  </si>
  <si>
    <t>63ff7241c68d722de90ede6a</t>
  </si>
  <si>
    <t>63ff7241c68d722de90ede69</t>
  </si>
  <si>
    <t>Person 7717</t>
  </si>
  <si>
    <t>63ff72534317a74bb8011276</t>
  </si>
  <si>
    <t>63ff72534317a74bb8011275</t>
  </si>
  <si>
    <t>Person 7718</t>
  </si>
  <si>
    <t>63ff727d0f90dc42af0a8fc1</t>
  </si>
  <si>
    <t>Person 7719</t>
  </si>
  <si>
    <t>63ff72b334891856dc04b997</t>
  </si>
  <si>
    <t>63ff712db757ed51770ecbd2</t>
  </si>
  <si>
    <t>Person 7720</t>
  </si>
  <si>
    <t>63ff74abf8b28ba7250fea92</t>
  </si>
  <si>
    <t>Person 7721</t>
  </si>
  <si>
    <t>63ff74c6137687e2710f2b3b</t>
  </si>
  <si>
    <t>63ff74c6137687e2710f2b3a</t>
  </si>
  <si>
    <t>Person 7722</t>
  </si>
  <si>
    <t>63ff750ed0d634bc3405e1ec</t>
  </si>
  <si>
    <t>63ff750ed0d634bc3405e1eb</t>
  </si>
  <si>
    <t>Person 7723</t>
  </si>
  <si>
    <t>63ff75258ed7ec56f7051e9d</t>
  </si>
  <si>
    <t>63ff7228fb9a22af9201f00c</t>
  </si>
  <si>
    <t>Person 7724</t>
  </si>
  <si>
    <t>63ff756866aa28fccc0b5187</t>
  </si>
  <si>
    <t>63ff756866aa28fccc0b5186</t>
  </si>
  <si>
    <t>Person 7725</t>
  </si>
  <si>
    <t>63ff756b2e653de4f9037547</t>
  </si>
  <si>
    <t>63ff756b2e653de4f9037546</t>
  </si>
  <si>
    <t>Person 7726</t>
  </si>
  <si>
    <t>63ff756cb8aec18de2055410</t>
  </si>
  <si>
    <t>63ff756cb8aec18de205540f</t>
  </si>
  <si>
    <t>Person 7727</t>
  </si>
  <si>
    <t>63ff756d66aa28fccc0b5189</t>
  </si>
  <si>
    <t>63ff756d66aa28fccc0b5188</t>
  </si>
  <si>
    <t>Person 7728</t>
  </si>
  <si>
    <t>63ff7574569a39f1a804c57c</t>
  </si>
  <si>
    <t>63ff7574569a39f1a804c57b</t>
  </si>
  <si>
    <t>Person 7729</t>
  </si>
  <si>
    <t>63ff75778aa2d0d8cd043c89</t>
  </si>
  <si>
    <t>63ff748cd0d634bc3405e1de</t>
  </si>
  <si>
    <t>Person 7730</t>
  </si>
  <si>
    <t>63ff7577b8aec18de2055412</t>
  </si>
  <si>
    <t>63ff7577b8aec18de2055411</t>
  </si>
  <si>
    <t>Person 7731</t>
  </si>
  <si>
    <t>63ff7590569a39f1a804c57e</t>
  </si>
  <si>
    <t>Person 7732</t>
  </si>
  <si>
    <t>63ff75a42bac2e0d450da976</t>
  </si>
  <si>
    <t>63ff75a42bac2e0d450da975</t>
  </si>
  <si>
    <t>Person 7733</t>
  </si>
  <si>
    <t>63ff75ad0adbfcfc3804a8ca</t>
  </si>
  <si>
    <t>63ff74e4c3a0a51a14043930</t>
  </si>
  <si>
    <t>Person 7734</t>
  </si>
  <si>
    <t>63ff75aea934448292083a1e</t>
  </si>
  <si>
    <t>63ff75aea934448292083a1d</t>
  </si>
  <si>
    <t>Person 7735</t>
  </si>
  <si>
    <t>63ff75b4569a39f1a804c581</t>
  </si>
  <si>
    <t>Person 7736</t>
  </si>
  <si>
    <t>63ff75d6e121269478065ca6</t>
  </si>
  <si>
    <t>63ff75d6e121269478065ca5</t>
  </si>
  <si>
    <t>Person 7737</t>
  </si>
  <si>
    <t>63ff75e5569a39f1a804c584</t>
  </si>
  <si>
    <t>Person 7738</t>
  </si>
  <si>
    <t>63ff75eb0c496392d40bfe7d</t>
  </si>
  <si>
    <t>63ff75eb0c496392d40bfe7c</t>
  </si>
  <si>
    <t>Person 7739</t>
  </si>
  <si>
    <t>63ff75eb61b3fb94e0077057</t>
  </si>
  <si>
    <t>63ff7137c5c735b14403c07a</t>
  </si>
  <si>
    <t>Person 7740</t>
  </si>
  <si>
    <t>63ff75f1d240b2965b082744</t>
  </si>
  <si>
    <t>63ff75efd240b2965b082742</t>
  </si>
  <si>
    <t>Person 7741</t>
  </si>
  <si>
    <t>63ff75f651e0a49b3a04fbb4</t>
  </si>
  <si>
    <t>63ff75f651e0a49b3a04fbb3</t>
  </si>
  <si>
    <t>Person 7742</t>
  </si>
  <si>
    <t>63ff760155f53bca69014af9</t>
  </si>
  <si>
    <t>63ff760155f53bca69014af8</t>
  </si>
  <si>
    <t>Person 7743</t>
  </si>
  <si>
    <t>63ff760351e0a49b3a04fbb7</t>
  </si>
  <si>
    <t>63ff760351e0a49b3a04fbb6</t>
  </si>
  <si>
    <t>Person 7744</t>
  </si>
  <si>
    <t>63ff7627456cd1399a0ecac9</t>
  </si>
  <si>
    <t>63ff7627456cd1399a0ecac8</t>
  </si>
  <si>
    <t>Person 7745</t>
  </si>
  <si>
    <t>63ff76293b102696f70ca028</t>
  </si>
  <si>
    <t>63ff76293b102696f70ca027</t>
  </si>
  <si>
    <t>Person 7746</t>
  </si>
  <si>
    <t>63ff762994e94bae140b3579</t>
  </si>
  <si>
    <t>63ff762994e94bae140b3578</t>
  </si>
  <si>
    <t>Person 7747</t>
  </si>
  <si>
    <t>63ff76294e509e1b860c8ea0</t>
  </si>
  <si>
    <t>63ff76294e509e1b860c8e9f</t>
  </si>
  <si>
    <t>Person 7748</t>
  </si>
  <si>
    <t>63ff762aef048e1e4308e0ca</t>
  </si>
  <si>
    <t>63ff762aef048e1e4308e0c9</t>
  </si>
  <si>
    <t>Person 7749</t>
  </si>
  <si>
    <t>63ff762d87d1e741cc0b2c72</t>
  </si>
  <si>
    <t>63ff75547a3dd2551b0a21f9</t>
  </si>
  <si>
    <t>Person 7750</t>
  </si>
  <si>
    <t>63ff762ed240b2965b08274b</t>
  </si>
  <si>
    <t>63ff762ed240b2965b08274a</t>
  </si>
  <si>
    <t>Person 7751</t>
  </si>
  <si>
    <t>63ff763b0c4fe1845203a955</t>
  </si>
  <si>
    <t>63ff763b0c4fe1845203a954</t>
  </si>
  <si>
    <t>Person 7752</t>
  </si>
  <si>
    <t>63ff763e90b69fccc9062d8b</t>
  </si>
  <si>
    <t>63ff763e90b69fccc9062d8a</t>
  </si>
  <si>
    <t>Person 7753</t>
  </si>
  <si>
    <t>63ff763f45265371ff053d48</t>
  </si>
  <si>
    <t>63ff763f45265371ff053d47</t>
  </si>
  <si>
    <t>Person 7754</t>
  </si>
  <si>
    <t>63ff764525aee30c7a0d1a97</t>
  </si>
  <si>
    <t>63ff764525aee30c7a0d1a96</t>
  </si>
  <si>
    <t>Person 7755</t>
  </si>
  <si>
    <t>63ff764f94e94bae140b357e</t>
  </si>
  <si>
    <t>63ff764f94e94bae140b357d</t>
  </si>
  <si>
    <t>Person 7756</t>
  </si>
  <si>
    <t>63ff76584dbd71599d0c58db</t>
  </si>
  <si>
    <t>63ff836c7328bd041d09daf2</t>
  </si>
  <si>
    <t>Person 7757</t>
  </si>
  <si>
    <t>63ff765fef048e1e4308e0d2</t>
  </si>
  <si>
    <t>63ff765eef048e1e4308e0d0</t>
  </si>
  <si>
    <t>Person 7758</t>
  </si>
  <si>
    <t>63ff766e77546f13660ae00f</t>
  </si>
  <si>
    <t>63ff75aee69d181cc80347d8</t>
  </si>
  <si>
    <t>Person 7759</t>
  </si>
  <si>
    <t>63ff767385df341c220b4bb6</t>
  </si>
  <si>
    <t>63ff767385df341c220b4bb5</t>
  </si>
  <si>
    <t>Person 7760</t>
  </si>
  <si>
    <t>63ff7673fe28cfb0e106cc73</t>
  </si>
  <si>
    <t>63ff7673fe28cfb0e106cc72</t>
  </si>
  <si>
    <t>Person 7761</t>
  </si>
  <si>
    <t>63ff767487d1e741cc0b2c82</t>
  </si>
  <si>
    <t>63ff74df7362847a6a078749</t>
  </si>
  <si>
    <t>Person 7762</t>
  </si>
  <si>
    <t>63ff76764e98ae6de902ee29</t>
  </si>
  <si>
    <t>63ff76764e98ae6de902ee28</t>
  </si>
  <si>
    <t>Person 7763</t>
  </si>
  <si>
    <t>63ff76773b102696f70ca030</t>
  </si>
  <si>
    <t>63ff76773b102696f70ca02f</t>
  </si>
  <si>
    <t>Person 7764</t>
  </si>
  <si>
    <t>63ff767ae83b4651880cf8c0</t>
  </si>
  <si>
    <t>63ff767ae83b4651880cf8bf</t>
  </si>
  <si>
    <t>Person 7765</t>
  </si>
  <si>
    <t>63ff76843b102696f70ca035</t>
  </si>
  <si>
    <t>63ff76843b102696f70ca034</t>
  </si>
  <si>
    <t>Person 7766</t>
  </si>
  <si>
    <t>63ff7696456cd1399a0ecad1</t>
  </si>
  <si>
    <t>63ff7696456cd1399a0ecad0</t>
  </si>
  <si>
    <t>Person 7767</t>
  </si>
  <si>
    <t>63ff769b485bd1d96f075ffe</t>
  </si>
  <si>
    <t>63ff769b485bd1d96f075ffd</t>
  </si>
  <si>
    <t>Person 7768</t>
  </si>
  <si>
    <t>63ff769dff4ab7bdc40954b1</t>
  </si>
  <si>
    <t>63ff769dff4ab7bdc40954b0</t>
  </si>
  <si>
    <t>Person 7769</t>
  </si>
  <si>
    <t>63ff76a4e62e6eeb5d0b6b24</t>
  </si>
  <si>
    <t>63ff76a4e62e6eeb5d0b6b23</t>
  </si>
  <si>
    <t>Person 7770</t>
  </si>
  <si>
    <t>63ff76a5ff4ab7bdc40954b3</t>
  </si>
  <si>
    <t>63ff76a5ff4ab7bdc40954b2</t>
  </si>
  <si>
    <t>Person 7771</t>
  </si>
  <si>
    <t>63ff76a6ef07fbb4710d4c9e</t>
  </si>
  <si>
    <t>63ff76a6ef07fbb4710d4c9d</t>
  </si>
  <si>
    <t>Person 7772</t>
  </si>
  <si>
    <t>63ff76a9d240b2965b08275b</t>
  </si>
  <si>
    <t>63ff76a9d240b2965b08275a</t>
  </si>
  <si>
    <t>Person 7773</t>
  </si>
  <si>
    <t>63ff76b7dc0f40cfcf066a35</t>
  </si>
  <si>
    <t>63ff76b7dc0f40cfcf066a34</t>
  </si>
  <si>
    <t>Person 7774</t>
  </si>
  <si>
    <t>63ff76bcff4ab7bdc40954b6</t>
  </si>
  <si>
    <t>63ff75c52d96083cc90a4eac</t>
  </si>
  <si>
    <t>Person 7775</t>
  </si>
  <si>
    <t>63ff76c6c78fbfdf2e023d16</t>
  </si>
  <si>
    <t>63ff76c6c78fbfdf2e023d15</t>
  </si>
  <si>
    <t>Person 7776</t>
  </si>
  <si>
    <t>63ff76c9bc1778153e05731d</t>
  </si>
  <si>
    <t>63ff76c9bc1778153e05731c</t>
  </si>
  <si>
    <t>Person 7777</t>
  </si>
  <si>
    <t>63ff76d1bc1778153e057321</t>
  </si>
  <si>
    <t>63ff76d1bc1778153e057320</t>
  </si>
  <si>
    <t>Person 7778</t>
  </si>
  <si>
    <t>63ff76d787d1e741cc0b2c89</t>
  </si>
  <si>
    <t>63ff76d787d1e741cc0b2c88</t>
  </si>
  <si>
    <t>Person 7779</t>
  </si>
  <si>
    <t>63ff76e439a0df0d550715bc</t>
  </si>
  <si>
    <t>63ff75022401abdecf0f0214</t>
  </si>
  <si>
    <t>Person 7780</t>
  </si>
  <si>
    <t>63ff76ec44f29a84ad020c20</t>
  </si>
  <si>
    <t>63ff76ec44f29a84ad020c1f</t>
  </si>
  <si>
    <t>Person 7781</t>
  </si>
  <si>
    <t>63ff76edff4ab7bdc40954bc</t>
  </si>
  <si>
    <t>63ff76edff4ab7bdc40954bb</t>
  </si>
  <si>
    <t>Person 7782</t>
  </si>
  <si>
    <t>63ff77064ba232512a039c14</t>
  </si>
  <si>
    <t>63ff77064ba232512a039c13</t>
  </si>
  <si>
    <t>Person 7783</t>
  </si>
  <si>
    <t>63ff77074046061f2409f992</t>
  </si>
  <si>
    <t>63ff77074046061f2409f991</t>
  </si>
  <si>
    <t>Person 7784</t>
  </si>
  <si>
    <t>63ff770cea6c7817fd033136</t>
  </si>
  <si>
    <t>63ff770cea6c7817fd033135</t>
  </si>
  <si>
    <t>Person 7785</t>
  </si>
  <si>
    <t>63ff77103401e86aba068c56</t>
  </si>
  <si>
    <t>63ff77103401e86aba068c55</t>
  </si>
  <si>
    <t>Person 7786</t>
  </si>
  <si>
    <t>63ff771a37606eca800ed628</t>
  </si>
  <si>
    <t>63ff75350adbfcfc3804a8b9</t>
  </si>
  <si>
    <t>Person 7787</t>
  </si>
  <si>
    <t>63ff77242caf59b6e304e666</t>
  </si>
  <si>
    <t>63ff77242caf59b6e304e665</t>
  </si>
  <si>
    <t>Person 7788</t>
  </si>
  <si>
    <t>63ff77258cf8cefbc80c5213</t>
  </si>
  <si>
    <t>63ff755de121269478065c99</t>
  </si>
  <si>
    <t>Person 7789</t>
  </si>
  <si>
    <t>63ff7728ba630ad9c202de3b</t>
  </si>
  <si>
    <t>63ff76686b2041d64e0135dc</t>
  </si>
  <si>
    <t>Person 7790</t>
  </si>
  <si>
    <t>63ff772cfe674b667b04eddf</t>
  </si>
  <si>
    <t>63ff772cfe674b667b04edde</t>
  </si>
  <si>
    <t>Person 7791</t>
  </si>
  <si>
    <t>63ff772d8f436641400a2d53</t>
  </si>
  <si>
    <t>63ff772d8f436641400a2d52</t>
  </si>
  <si>
    <t>Person 7792</t>
  </si>
  <si>
    <t>63ff7731dfa2f2168f0d80e1</t>
  </si>
  <si>
    <t>63ff7731dfa2f2168f0d80e0</t>
  </si>
  <si>
    <t>Person 7793</t>
  </si>
  <si>
    <t>Person 7794</t>
  </si>
  <si>
    <t>63ff773f267a9cb4f80f7efb</t>
  </si>
  <si>
    <t>63ff773f267a9cb4f80f7efa</t>
  </si>
  <si>
    <t>Person 7795</t>
  </si>
  <si>
    <t>63ff7743a4064d15d101da86</t>
  </si>
  <si>
    <t>63ff7743a4064d15d101da85</t>
  </si>
  <si>
    <t>Person 7796</t>
  </si>
  <si>
    <t>63ff7746fe674b667b04ede2</t>
  </si>
  <si>
    <t>63ff7677ef048e1e4308e0d5</t>
  </si>
  <si>
    <t>Person 7797</t>
  </si>
  <si>
    <t>63ff77472caf59b6e304e669</t>
  </si>
  <si>
    <t>63ff77472caf59b6e304e668</t>
  </si>
  <si>
    <t>Person 7798</t>
  </si>
  <si>
    <t>63ff774c84a134e3c50218c3</t>
  </si>
  <si>
    <t>63ff74c6fda4df95cf049918</t>
  </si>
  <si>
    <t>Person 7799</t>
  </si>
  <si>
    <t>63ff774f4700f0359a070334</t>
  </si>
  <si>
    <t>63ff76f8a894e7f3430b975c</t>
  </si>
  <si>
    <t>Person 7800</t>
  </si>
  <si>
    <t>63ff7752ad2e715b560c615a</t>
  </si>
  <si>
    <t>63ff7752ad2e715b560c6159</t>
  </si>
  <si>
    <t>Person 7801</t>
  </si>
  <si>
    <t>63ff775982ef2c8f6908b5a0</t>
  </si>
  <si>
    <t>63ff775882ef2c8f6908b59f</t>
  </si>
  <si>
    <t>Person 7802</t>
  </si>
  <si>
    <t>63ff777ea4064d15d101da8e</t>
  </si>
  <si>
    <t>63ff777ea4064d15d101da8d</t>
  </si>
  <si>
    <t>Person 7803</t>
  </si>
  <si>
    <t>Person 7804</t>
  </si>
  <si>
    <t>63ff77a03313b92a800a385a</t>
  </si>
  <si>
    <t>63ff74b8fd831c632d019322</t>
  </si>
  <si>
    <t>Person 7805</t>
  </si>
  <si>
    <t>63ff77a4a71ae4cf8303b7f9</t>
  </si>
  <si>
    <t>63ff77a4a71ae4cf8303b7f8</t>
  </si>
  <si>
    <t>Person 7806</t>
  </si>
  <si>
    <t>63ff77a4b03eec3228051933</t>
  </si>
  <si>
    <t>63ff763edae0df791204d6fa</t>
  </si>
  <si>
    <t>Person 7807</t>
  </si>
  <si>
    <t>63ff77a6552e71de460ce3d2</t>
  </si>
  <si>
    <t>63ff77a6552e71de460ce3d1</t>
  </si>
  <si>
    <t>Person 7808</t>
  </si>
  <si>
    <t>63ff77a6fb5db831a50f07a9</t>
  </si>
  <si>
    <t>63ff768785df341c220b4bb7</t>
  </si>
  <si>
    <t>Person 7809</t>
  </si>
  <si>
    <t>63ff77bf63d00890540519d4</t>
  </si>
  <si>
    <t>63ff77bf63d00890540519d3</t>
  </si>
  <si>
    <t>Person 7810</t>
  </si>
  <si>
    <t>63ff77ccbfd1d2d9520ff50e</t>
  </si>
  <si>
    <t>63ff7613655b1f911e00e8be</t>
  </si>
  <si>
    <t>Person 7811</t>
  </si>
  <si>
    <t>63ff77d3330bb8698b00c309</t>
  </si>
  <si>
    <t>63ff766387d1e741cc0b2c79</t>
  </si>
  <si>
    <t>Person 7812</t>
  </si>
  <si>
    <t>63ff77f142586f1bc50c966d</t>
  </si>
  <si>
    <t>Person 7813</t>
  </si>
  <si>
    <t>63ff780079a64d1b2a078994</t>
  </si>
  <si>
    <t>63ff780079a64d1b2a078992</t>
  </si>
  <si>
    <t>Person 7814</t>
  </si>
  <si>
    <t>63ff7801b1f143d6050f10f5</t>
  </si>
  <si>
    <t>63ff7801b1f143d6050f10f4</t>
  </si>
  <si>
    <t>Person 7815</t>
  </si>
  <si>
    <t>63ff780988a56d08ec0d9ab6</t>
  </si>
  <si>
    <t>63ff780988a56d08ec0d9ab5</t>
  </si>
  <si>
    <t>Person 7816</t>
  </si>
  <si>
    <t>63ff780a6de68733e7011865</t>
  </si>
  <si>
    <t>63ff772f4f3d9ada760723b5</t>
  </si>
  <si>
    <t>Person 7817</t>
  </si>
  <si>
    <t>63ff780bb211ef7286034f86</t>
  </si>
  <si>
    <t>63ff780bb211ef7286034f85</t>
  </si>
  <si>
    <t>Person 7818</t>
  </si>
  <si>
    <t>63ff780fe228f846bc05213e</t>
  </si>
  <si>
    <t>63ff780fe228f846bc05213d</t>
  </si>
  <si>
    <t>Person 7819</t>
  </si>
  <si>
    <t>63ff782242586f1bc50c9677</t>
  </si>
  <si>
    <t>63ff782242586f1bc50c9676</t>
  </si>
  <si>
    <t>Person 7820</t>
  </si>
  <si>
    <t>63ff782479a64d1b2a078997</t>
  </si>
  <si>
    <t>63ff782379a64d1b2a078995</t>
  </si>
  <si>
    <t>Person 7821</t>
  </si>
  <si>
    <t>63ff782b933a0407670e7510</t>
  </si>
  <si>
    <t>63ff782b933a0407670e750f</t>
  </si>
  <si>
    <t>Person 7822</t>
  </si>
  <si>
    <t>63ff783a02201fa94f09e782</t>
  </si>
  <si>
    <t>Person 7823</t>
  </si>
  <si>
    <t>63ff784079a64d1b2a07899c</t>
  </si>
  <si>
    <t>63ff784079a64d1b2a07899b</t>
  </si>
  <si>
    <t>Person 7824</t>
  </si>
  <si>
    <t>63ff7854eafbe2dbd8098aba</t>
  </si>
  <si>
    <t>63ff7854eafbe2dbd8098ab9</t>
  </si>
  <si>
    <t>Person 7825</t>
  </si>
  <si>
    <t>63ff78613b5f12360502ea91</t>
  </si>
  <si>
    <t>63ff78613b5f12360502ea90</t>
  </si>
  <si>
    <t>Person 7826</t>
  </si>
  <si>
    <t>63ff7865c261a34de00df535</t>
  </si>
  <si>
    <t>63ff7864c261a34de00df533</t>
  </si>
  <si>
    <t>Person 7827</t>
  </si>
  <si>
    <t>63ff7866b81b5768fd067586</t>
  </si>
  <si>
    <t>63ff7866b81b5768fd067585</t>
  </si>
  <si>
    <t>Person 7828</t>
  </si>
  <si>
    <t>63ff7882d15c22c3250cc944</t>
  </si>
  <si>
    <t>63ff7882d15c22c3250cc943</t>
  </si>
  <si>
    <t>Person 7829</t>
  </si>
  <si>
    <t>63ff7889b95c5b5b8d0b58d6</t>
  </si>
  <si>
    <t>63ff7889b95c5b5b8d0b58d5</t>
  </si>
  <si>
    <t>Person 7830</t>
  </si>
  <si>
    <t>63ff788a2199963e3d08c18f</t>
  </si>
  <si>
    <t>Person 7831</t>
  </si>
  <si>
    <t>63ff788deafbe2dbd8098abd</t>
  </si>
  <si>
    <t>63ff76964e98ae6de902ee2d</t>
  </si>
  <si>
    <t>Person 7832</t>
  </si>
  <si>
    <t>63ff789260d981f77501f67c</t>
  </si>
  <si>
    <t>63ff789260d981f77501f67a</t>
  </si>
  <si>
    <t>Person 7833</t>
  </si>
  <si>
    <t>63ff78b0d3332fe3480a062c</t>
  </si>
  <si>
    <t>Person 7834</t>
  </si>
  <si>
    <t>63ff78b3b21705449c03a654</t>
  </si>
  <si>
    <t>63ff77d14f3d9ada760723c7</t>
  </si>
  <si>
    <t>Person 7835</t>
  </si>
  <si>
    <t>63ff78bb69e98b04960164b5</t>
  </si>
  <si>
    <t>63ff78bb69e98b04960164b4</t>
  </si>
  <si>
    <t>Person 7836</t>
  </si>
  <si>
    <t>63ff78bc88a56d08ec0d9ac5</t>
  </si>
  <si>
    <t>63ff78bc88a56d08ec0d9ac4</t>
  </si>
  <si>
    <t>Person 7837</t>
  </si>
  <si>
    <t>63ff78be7415ca03110424f3</t>
  </si>
  <si>
    <t>63ff78be7415ca03110424f2</t>
  </si>
  <si>
    <t>Person 7838</t>
  </si>
  <si>
    <t>63ff78cb0531b6491b0c2ae4</t>
  </si>
  <si>
    <t>63ff78cb0531b6491b0c2ae3</t>
  </si>
  <si>
    <t>Person 7839</t>
  </si>
  <si>
    <t>63ff78d2b4294ee1710c3893</t>
  </si>
  <si>
    <t>63ff78d2b4294ee1710c3892</t>
  </si>
  <si>
    <t>Person 7840</t>
  </si>
  <si>
    <t>63ff78d36aa9311379098e58</t>
  </si>
  <si>
    <t>63ff78d06aa9311379098e56</t>
  </si>
  <si>
    <t>Person 7841</t>
  </si>
  <si>
    <t>63ff78d6009b6f870e05d406</t>
  </si>
  <si>
    <t>Person 7842</t>
  </si>
  <si>
    <t>63ff78da612ed0df940ff156</t>
  </si>
  <si>
    <t>63ff78da612ed0df940ff155</t>
  </si>
  <si>
    <t>Person 7843</t>
  </si>
  <si>
    <t>63ff78db697ff149ed0f3b95</t>
  </si>
  <si>
    <t>Person 7844</t>
  </si>
  <si>
    <t>63ff78dd94dafa05140c632f</t>
  </si>
  <si>
    <t>Person 7845</t>
  </si>
  <si>
    <t>63ff7903b56e4509bb0cfb58</t>
  </si>
  <si>
    <t>63ff7903b56e4509bb0cfb57</t>
  </si>
  <si>
    <t>Person 7846</t>
  </si>
  <si>
    <t>63ff7919612ed0df940ff159</t>
  </si>
  <si>
    <t>63ff7919612ed0df940ff158</t>
  </si>
  <si>
    <t>Person 7847</t>
  </si>
  <si>
    <t>63ff791c7794d1bab30fed7c</t>
  </si>
  <si>
    <t>Person 7848</t>
  </si>
  <si>
    <t>63ff791e6aa9311379098e5d</t>
  </si>
  <si>
    <t>63ff791e6aa9311379098e5c</t>
  </si>
  <si>
    <t>Person 7849</t>
  </si>
  <si>
    <t>63ff79227794d1bab30fed7d</t>
  </si>
  <si>
    <t>Person 7850</t>
  </si>
  <si>
    <t>63ff7923996880ab9e037763</t>
  </si>
  <si>
    <t>63ff7923996880ab9e037762</t>
  </si>
  <si>
    <t>Person 7851</t>
  </si>
  <si>
    <t>63ff7926a007a16aff0ee389</t>
  </si>
  <si>
    <t>63ff7926a007a16aff0ee388</t>
  </si>
  <si>
    <t>Person 7852</t>
  </si>
  <si>
    <t>63ff7937c757f8f25a023360</t>
  </si>
  <si>
    <t>63ff7937c757f8f25a02335f</t>
  </si>
  <si>
    <t>Person 7853</t>
  </si>
  <si>
    <t>63ff793bb4294ee1710c389c</t>
  </si>
  <si>
    <t>63ff793bb4294ee1710c389b</t>
  </si>
  <si>
    <t>Person 7854</t>
  </si>
  <si>
    <t>63ff794066ce6f22330458fd</t>
  </si>
  <si>
    <t>63ff794066ce6f22330458fc</t>
  </si>
  <si>
    <t>Person 7855</t>
  </si>
  <si>
    <t>63ff795dd207846e110ca8b0</t>
  </si>
  <si>
    <t>63ff77f9621fbe02ed0dd2e4</t>
  </si>
  <si>
    <t>Person 7856</t>
  </si>
  <si>
    <t>63ff79614432b3c1f20e8845</t>
  </si>
  <si>
    <t>63ff79614432b3c1f20e8844</t>
  </si>
  <si>
    <t>Person 7857</t>
  </si>
  <si>
    <t>63ff796bb4294ee1710c38a5</t>
  </si>
  <si>
    <t>63ff796bb4294ee1710c38a4</t>
  </si>
  <si>
    <t>Person 7858</t>
  </si>
  <si>
    <t>63ff7973612ed0df940ff164</t>
  </si>
  <si>
    <t>63ff7973612ed0df940ff163</t>
  </si>
  <si>
    <t>Person 7859</t>
  </si>
  <si>
    <t>63ff798bb56e4509bb0cfb60</t>
  </si>
  <si>
    <t>63ff798bb56e4509bb0cfb5f</t>
  </si>
  <si>
    <t>Person 7860</t>
  </si>
  <si>
    <t>63ff798c8a9959f30402ceba</t>
  </si>
  <si>
    <t>63ff798c8a9959f30402ceb9</t>
  </si>
  <si>
    <t>Person 7861</t>
  </si>
  <si>
    <t>63ff799b224855fecd003706</t>
  </si>
  <si>
    <t>63ff799b224855fecd003705</t>
  </si>
  <si>
    <t>Person 7862</t>
  </si>
  <si>
    <t>63ff799eeea4cf06800821f4</t>
  </si>
  <si>
    <t>63ff799eeea4cf06800821f3</t>
  </si>
  <si>
    <t>Person 7863</t>
  </si>
  <si>
    <t>63ff79a7a9df8d796d0e0a40</t>
  </si>
  <si>
    <t>63ff79a7a9df8d796d0e0a3f</t>
  </si>
  <si>
    <t>Person 7864</t>
  </si>
  <si>
    <t>Person 7865</t>
  </si>
  <si>
    <t>63ff79c9224855fecd00370d</t>
  </si>
  <si>
    <t>63ff79c9224855fecd00370c</t>
  </si>
  <si>
    <t>Person 7866</t>
  </si>
  <si>
    <t>63ff79cd4887fe378001ad88</t>
  </si>
  <si>
    <t>63ff74bdc3a0a51a14043922</t>
  </si>
  <si>
    <t>Person 7867</t>
  </si>
  <si>
    <t>63ff79d593723c00100cdd39</t>
  </si>
  <si>
    <t>63ff75a70adbfcfc3804a8c5</t>
  </si>
  <si>
    <t>Person 7868</t>
  </si>
  <si>
    <t>63ff79d9e1c285a97c067234</t>
  </si>
  <si>
    <t>63ff79d8e1c285a97c067233</t>
  </si>
  <si>
    <t>Person 7869</t>
  </si>
  <si>
    <t>63ff79decb1a17d1d4005b7c</t>
  </si>
  <si>
    <t>63ff79decb1a17d1d4005b7b</t>
  </si>
  <si>
    <t>Person 7870</t>
  </si>
  <si>
    <t>63ff79eb4b5e06b8ea0c43e9</t>
  </si>
  <si>
    <t>63ff79eb4b5e06b8ea0c43e8</t>
  </si>
  <si>
    <t>Person 7871</t>
  </si>
  <si>
    <t>63ff79fbed09e9f22f02e03a</t>
  </si>
  <si>
    <t>63ff79fbed09e9f22f02e039</t>
  </si>
  <si>
    <t>Person 7872</t>
  </si>
  <si>
    <t>63ff79fea71585bab600f51a</t>
  </si>
  <si>
    <t>63ff79fea71585bab600f519</t>
  </si>
  <si>
    <t>Person 7873</t>
  </si>
  <si>
    <t>63ff7a19ce3ba637fd0b7a54</t>
  </si>
  <si>
    <t>63ff7a19ce3ba637fd0b7a53</t>
  </si>
  <si>
    <t>Person 7874</t>
  </si>
  <si>
    <t>63ff7a25a71585bab600f521</t>
  </si>
  <si>
    <t>63ff7a25a71585bab600f520</t>
  </si>
  <si>
    <t>Person 7875</t>
  </si>
  <si>
    <t>63ff7a2be9f1a8b935040329</t>
  </si>
  <si>
    <t>63ff7a2be9f1a8b935040328</t>
  </si>
  <si>
    <t>Person 7876</t>
  </si>
  <si>
    <t>63ff7a3caa55ab603f027df7</t>
  </si>
  <si>
    <t>63ff7a3caa55ab603f027df6</t>
  </si>
  <si>
    <t>Person 7877</t>
  </si>
  <si>
    <t>63ff7a4aaeae28c091077bb2</t>
  </si>
  <si>
    <t>63ff7a4aaeae28c091077bb1</t>
  </si>
  <si>
    <t>Person 7878</t>
  </si>
  <si>
    <t>63ff7a50a3e21c5e450ec9e4</t>
  </si>
  <si>
    <t>63ff7a50a3e21c5e450ec9e3</t>
  </si>
  <si>
    <t>Person 7879</t>
  </si>
  <si>
    <t>63ff7a51b0926f1f5503b935</t>
  </si>
  <si>
    <t>63ff7773fa7ef0abe30a7caa</t>
  </si>
  <si>
    <t>Person 7880</t>
  </si>
  <si>
    <t>63ff7a55e9f1a8b935040330</t>
  </si>
  <si>
    <t>63ff7a55e9f1a8b93504032f</t>
  </si>
  <si>
    <t>Person 7881</t>
  </si>
  <si>
    <t>63ff7a5ce9f1a8b935040333</t>
  </si>
  <si>
    <t>63ff7a5ce9f1a8b935040332</t>
  </si>
  <si>
    <t>Person 7882</t>
  </si>
  <si>
    <t>63ff7a5e13466c9952010542</t>
  </si>
  <si>
    <t>63ff7891bd2b595ded037bfb</t>
  </si>
  <si>
    <t>Person 7883</t>
  </si>
  <si>
    <t>63ff7a68aeae28c091077bb8</t>
  </si>
  <si>
    <t>63ff7a68aeae28c091077bb7</t>
  </si>
  <si>
    <t>Person 7884</t>
  </si>
  <si>
    <t>63ff7a6f13466c9952010543</t>
  </si>
  <si>
    <t>Person 7885</t>
  </si>
  <si>
    <t>63ff7a713585cb490705d78f</t>
  </si>
  <si>
    <t>63ff79eaa71585bab600f513</t>
  </si>
  <si>
    <t>Person 7886</t>
  </si>
  <si>
    <t>63ff7a7f13466c9952010545</t>
  </si>
  <si>
    <t>63ff7a19224855fecd00371a</t>
  </si>
  <si>
    <t>Person 7887</t>
  </si>
  <si>
    <t>63ff7a80aa42c78e6a0e5e7a</t>
  </si>
  <si>
    <t>63ff7a80aa42c78e6a0e5e79</t>
  </si>
  <si>
    <t>Person 7888</t>
  </si>
  <si>
    <t>63ff7a89acff6f2cb30922c9</t>
  </si>
  <si>
    <t>63ff7a89acff6f2cb30922c8</t>
  </si>
  <si>
    <t>Person 7889</t>
  </si>
  <si>
    <t>63ff7a8ef39491f70f0ded2e</t>
  </si>
  <si>
    <t>63ff7a8ef39491f70f0ded2d</t>
  </si>
  <si>
    <t>Person 7890</t>
  </si>
  <si>
    <t>63ff7a8e7a980bfaf70e7783</t>
  </si>
  <si>
    <t>63ff7a8e7a980bfaf70e7782</t>
  </si>
  <si>
    <t>Person 7891</t>
  </si>
  <si>
    <t>63ff7a92eea4cf06800821fb</t>
  </si>
  <si>
    <t>Person 7892</t>
  </si>
  <si>
    <t>63ff7ab2d847749b8b010ae9</t>
  </si>
  <si>
    <t>63ff7ab2d847749b8b010ae8</t>
  </si>
  <si>
    <t>Person 7893</t>
  </si>
  <si>
    <t>63ff7ab61d1607dacd0544c2</t>
  </si>
  <si>
    <t>63ff7ab51d1607dacd0544c0</t>
  </si>
  <si>
    <t>Person 7894</t>
  </si>
  <si>
    <t>63ff7ab7c7709dc50603362f</t>
  </si>
  <si>
    <t>63ff7ab6c7709dc50603362e</t>
  </si>
  <si>
    <t>Person 7895</t>
  </si>
  <si>
    <t>63ff7ab76d00fa8b83037a4b</t>
  </si>
  <si>
    <t>63ff7ab76d00fa8b83037a4a</t>
  </si>
  <si>
    <t>Person 7896</t>
  </si>
  <si>
    <t>63ff7ab81d1607dacd0544c4</t>
  </si>
  <si>
    <t>63ff7ab81d1607dacd0544c3</t>
  </si>
  <si>
    <t>Person 7897</t>
  </si>
  <si>
    <t>63ff7abb1e15f1a53500bae8</t>
  </si>
  <si>
    <t>Person 7898</t>
  </si>
  <si>
    <t>Person 7899</t>
  </si>
  <si>
    <t>63ff7ac8d2b151fe0c038ad1</t>
  </si>
  <si>
    <t>63ff7ac8d2b151fe0c038ad0</t>
  </si>
  <si>
    <t>Person 7900</t>
  </si>
  <si>
    <t>63ff7acc39c0c1ba770a810a</t>
  </si>
  <si>
    <t>63ff79a9bb22889fdf0aace3</t>
  </si>
  <si>
    <t>Person 7901</t>
  </si>
  <si>
    <t>63ff7ad7d2b151fe0c038ad4</t>
  </si>
  <si>
    <t>63ff7ad7d2b151fe0c038ad3</t>
  </si>
  <si>
    <t>Person 7902</t>
  </si>
  <si>
    <t>63ff7adff4612eed13023a54</t>
  </si>
  <si>
    <t>63ff7adff4612eed13023a53</t>
  </si>
  <si>
    <t>Person 7903</t>
  </si>
  <si>
    <t>63ff7ae4f1c1abb1fe0881c0</t>
  </si>
  <si>
    <t>63ff7ae4f1c1abb1fe0881bf</t>
  </si>
  <si>
    <t>Person 7904</t>
  </si>
  <si>
    <t>63ff7aec8c7f5e767f09dad5</t>
  </si>
  <si>
    <t>63ff7aec8c7f5e767f09dad4</t>
  </si>
  <si>
    <t>Person 7905</t>
  </si>
  <si>
    <t>63ff7af192c88d8e1906fd67</t>
  </si>
  <si>
    <t>Person 7906</t>
  </si>
  <si>
    <t>63ff7afc62b0802c2d0c2344</t>
  </si>
  <si>
    <t>63ff7afc62b0802c2d0c2343</t>
  </si>
  <si>
    <t>Person 7907</t>
  </si>
  <si>
    <t>63ff7b021e15f1a53500baf9</t>
  </si>
  <si>
    <t>63ff7b021e15f1a53500baf8</t>
  </si>
  <si>
    <t>Person 7908</t>
  </si>
  <si>
    <t>63ff7b041e2c37135d018ae6</t>
  </si>
  <si>
    <t>63ff7b031e2c37135d018ae4</t>
  </si>
  <si>
    <t>Person 7909</t>
  </si>
  <si>
    <t>63ff7b06cf60243b2808893d</t>
  </si>
  <si>
    <t>63ff7b06cf60243b2808893c</t>
  </si>
  <si>
    <t>Person 7910</t>
  </si>
  <si>
    <t>63ff7b1ccf60243b28088940</t>
  </si>
  <si>
    <t>Person 7911</t>
  </si>
  <si>
    <t>63ff7b226b1127f3dd010200</t>
  </si>
  <si>
    <t>63ff7b216b1127f3dd0101fe</t>
  </si>
  <si>
    <t>Person 7912</t>
  </si>
  <si>
    <t>63ff7b2aac0fcb923500fd98</t>
  </si>
  <si>
    <t>63ff7b2aac0fcb923500fd97</t>
  </si>
  <si>
    <t>Person 7913</t>
  </si>
  <si>
    <t>63ff7b2d69c42b765f064425</t>
  </si>
  <si>
    <t>63ff7b2d69c42b765f064424</t>
  </si>
  <si>
    <t>Person 7914</t>
  </si>
  <si>
    <t>63ff7b3410b593910409f0a4</t>
  </si>
  <si>
    <t>63ff7b3310b593910409f0a2</t>
  </si>
  <si>
    <t>Person 7915</t>
  </si>
  <si>
    <t>63ff7b45cf60243b28088945</t>
  </si>
  <si>
    <t>63ff7b45cf60243b28088944</t>
  </si>
  <si>
    <t>Person 7916</t>
  </si>
  <si>
    <t>Person 7917</t>
  </si>
  <si>
    <t>Person 7918</t>
  </si>
  <si>
    <t>63ff7b539b097297f3031f49</t>
  </si>
  <si>
    <t>63ff7b539b097297f3031f48</t>
  </si>
  <si>
    <t>Person 7919</t>
  </si>
  <si>
    <t>63ff7b60c2bdebce30038417</t>
  </si>
  <si>
    <t>63ff7949aa3c4e7f5b029004</t>
  </si>
  <si>
    <t>Person 7920</t>
  </si>
  <si>
    <t>63ff7b6b18e345fd5b069c04</t>
  </si>
  <si>
    <t>63ff7b6b18e345fd5b069c03</t>
  </si>
  <si>
    <t>Person 7921</t>
  </si>
  <si>
    <t>63ff7b6f1581520a570e911f</t>
  </si>
  <si>
    <t>63ff7b6f1581520a570e911e</t>
  </si>
  <si>
    <t>Person 7922</t>
  </si>
  <si>
    <t>63ff7b7abcdcb5ce1d04d2bc</t>
  </si>
  <si>
    <t>63ff7b7abcdcb5ce1d04d2bb</t>
  </si>
  <si>
    <t>Person 7923</t>
  </si>
  <si>
    <t>63ff7b7ce9824b1b9409c8e0</t>
  </si>
  <si>
    <t>63ff78ffa007a16aff0ee382</t>
  </si>
  <si>
    <t>Person 7924</t>
  </si>
  <si>
    <t>63ff7b81ca410361e1057581</t>
  </si>
  <si>
    <t>63ff7b81ca410361e1057580</t>
  </si>
  <si>
    <t>Person 7925</t>
  </si>
  <si>
    <t>63ff7b8de92c0d8da30e8d3c</t>
  </si>
  <si>
    <t>63ff7b8de92c0d8da30e8d3b</t>
  </si>
  <si>
    <t>Person 7926</t>
  </si>
  <si>
    <t>63ff7b8f7584d878ac0b57d4</t>
  </si>
  <si>
    <t>63ff7b8f7584d878ac0b57d3</t>
  </si>
  <si>
    <t>Person 7927</t>
  </si>
  <si>
    <t>Person 7928</t>
  </si>
  <si>
    <t>63ff7b98ac0fcb923500fd9f</t>
  </si>
  <si>
    <t>63ff7b98ac0fcb923500fd9e</t>
  </si>
  <si>
    <t>Person 7929</t>
  </si>
  <si>
    <t>63ff7baaca0ff0e66b014782</t>
  </si>
  <si>
    <t>63ff7baaca0ff0e66b014781</t>
  </si>
  <si>
    <t>Person 7930</t>
  </si>
  <si>
    <t>63ff7bb0e92c0d8da30e8d43</t>
  </si>
  <si>
    <t>63ff7bb0e92c0d8da30e8d42</t>
  </si>
  <si>
    <t>Person 7931</t>
  </si>
  <si>
    <t>63ff7bb72088afc30e077a15</t>
  </si>
  <si>
    <t>63ff7bb72088afc30e077a14</t>
  </si>
  <si>
    <t>Person 7932</t>
  </si>
  <si>
    <t>63ff7bb988af80d5b20d6fcd</t>
  </si>
  <si>
    <t>63ff79bfcad4309fe901aaca</t>
  </si>
  <si>
    <t>Person 7933</t>
  </si>
  <si>
    <t>63ff7bc885ac90224f019d6b</t>
  </si>
  <si>
    <t>63ff7bc885ac90224f019d6a</t>
  </si>
  <si>
    <t>Person 7934</t>
  </si>
  <si>
    <t>63ff7bcf4eddc55de8023433</t>
  </si>
  <si>
    <t>63ff7bcf4eddc55de8023432</t>
  </si>
  <si>
    <t>Person 7935</t>
  </si>
  <si>
    <t>63ff7bda85ac90224f019d6f</t>
  </si>
  <si>
    <t>63ff788078013468d304d3a5</t>
  </si>
  <si>
    <t>Person 7936</t>
  </si>
  <si>
    <t>63ff7bdb4eddc55de8023435</t>
  </si>
  <si>
    <t>63ff79f8bb22889fdf0aacef</t>
  </si>
  <si>
    <t>Person 7937</t>
  </si>
  <si>
    <t>63ff7bea938e02692001d4d4</t>
  </si>
  <si>
    <t>63ff76d986fef3d36f0aa5f6</t>
  </si>
  <si>
    <t>Person 7938</t>
  </si>
  <si>
    <t>63ff7bec4eddc55de802343b</t>
  </si>
  <si>
    <t>63ff7b396b1127f3dd010201</t>
  </si>
  <si>
    <t>Person 7939</t>
  </si>
  <si>
    <t>63ff7bf262a62cc39403c9ab</t>
  </si>
  <si>
    <t>63ff7bf262a62cc39403c9aa</t>
  </si>
  <si>
    <t>Person 7940</t>
  </si>
  <si>
    <t>63ff7c0571f98f7c770e8200</t>
  </si>
  <si>
    <t>63ff7c0571f98f7c770e81ff</t>
  </si>
  <si>
    <t>Person 7941</t>
  </si>
  <si>
    <t>63ff7c06c7d3477bc704cfd1</t>
  </si>
  <si>
    <t>63ff712aeeba06057c04caa4</t>
  </si>
  <si>
    <t>Person 7942</t>
  </si>
  <si>
    <t>63ff7c087c16a69f8406cf74</t>
  </si>
  <si>
    <t>63ff7c087c16a69f8406cf73</t>
  </si>
  <si>
    <t>Person 7943</t>
  </si>
  <si>
    <t>63ff7c0d4eddc55de8023440</t>
  </si>
  <si>
    <t>63ff7c0d4eddc55de802343f</t>
  </si>
  <si>
    <t>Person 7944</t>
  </si>
  <si>
    <t>63ff7c0e62a62cc39403c9b0</t>
  </si>
  <si>
    <t>63ff7c0e62a62cc39403c9af</t>
  </si>
  <si>
    <t>Person 7945</t>
  </si>
  <si>
    <t>63ff7c11d8e7d290bb06e236</t>
  </si>
  <si>
    <t>63ff7c11d8e7d290bb06e235</t>
  </si>
  <si>
    <t>Person 7946</t>
  </si>
  <si>
    <t>63ff7c180b07dda470004890</t>
  </si>
  <si>
    <t>63ff7c180b07dda47000488f</t>
  </si>
  <si>
    <t>Person 7947</t>
  </si>
  <si>
    <t>63ff7c2e5ce9f1c5c007c862</t>
  </si>
  <si>
    <t>63ff7c2d5ce9f1c5c007c861</t>
  </si>
  <si>
    <t>Person 7948</t>
  </si>
  <si>
    <t>63ff7c3e7798463a0f0d519e</t>
  </si>
  <si>
    <t>63ff7be3321089c90c0a2530</t>
  </si>
  <si>
    <t>Person 7949</t>
  </si>
  <si>
    <t>63ff7c431d72cb7c660cac18</t>
  </si>
  <si>
    <t>63ff7c431d72cb7c660cac17</t>
  </si>
  <si>
    <t>Person 7950</t>
  </si>
  <si>
    <t>63ff7c466646ab1a4d0124c6</t>
  </si>
  <si>
    <t>63ff7c466646ab1a4d0124c5</t>
  </si>
  <si>
    <t>Person 7951</t>
  </si>
  <si>
    <t>63ff7c525ce9f1c5c007c867</t>
  </si>
  <si>
    <t>63ff7c525ce9f1c5c007c866</t>
  </si>
  <si>
    <t>Person 7952</t>
  </si>
  <si>
    <t>63ff7c669da2900cdd0b41a4</t>
  </si>
  <si>
    <t>63ff7bc0532ad631c10812d9</t>
  </si>
  <si>
    <t>Person 7953</t>
  </si>
  <si>
    <t>63ff7c7f26ab5c49fd051477</t>
  </si>
  <si>
    <t>63ff7c7f26ab5c49fd051476</t>
  </si>
  <si>
    <t>Person 7954</t>
  </si>
  <si>
    <t>63ff7c8018e345fd5b069c18</t>
  </si>
  <si>
    <t>63ff7c8018e345fd5b069c17</t>
  </si>
  <si>
    <t>Person 7955</t>
  </si>
  <si>
    <t>63ff7c82ff90feaffb09da67</t>
  </si>
  <si>
    <t>63ff7c82ff90feaffb09da66</t>
  </si>
  <si>
    <t>Person 7956</t>
  </si>
  <si>
    <t>63ff7c877c16a69f8406cf7f</t>
  </si>
  <si>
    <t>63ff79828a9959f30402ceb4</t>
  </si>
  <si>
    <t>Person 7957</t>
  </si>
  <si>
    <t>63ff7c8bfbb805a1d208c907</t>
  </si>
  <si>
    <t>Person 7958</t>
  </si>
  <si>
    <t>63ff7c8c530d3e4b2000fd33</t>
  </si>
  <si>
    <t>63ff7c8c530d3e4b2000fd32</t>
  </si>
  <si>
    <t>Person 7959</t>
  </si>
  <si>
    <t>63ff7c8ccb329899800f7e19</t>
  </si>
  <si>
    <t>63ff7c8ccb329899800f7e18</t>
  </si>
  <si>
    <t>Person 7960</t>
  </si>
  <si>
    <t>63ff7c9c9dac33fb9d011b04</t>
  </si>
  <si>
    <t>63ff796d996880ab9e037769</t>
  </si>
  <si>
    <t>Person 7961</t>
  </si>
  <si>
    <t>63ff7cbcb066a40fd603e643</t>
  </si>
  <si>
    <t>63ff7cbcb066a40fd603e642</t>
  </si>
  <si>
    <t>Person 7962</t>
  </si>
  <si>
    <t>63ff7cc7e64a540b9d0662c0</t>
  </si>
  <si>
    <t>63ff7cc7e64a540b9d0662bf</t>
  </si>
  <si>
    <t>Person 7963</t>
  </si>
  <si>
    <t>63ff7cd4530d3e4b2000fd3d</t>
  </si>
  <si>
    <t>63ff7cd4530d3e4b2000fd3c</t>
  </si>
  <si>
    <t>Person 7964</t>
  </si>
  <si>
    <t>63ff7cdcd612148006093386</t>
  </si>
  <si>
    <t>63ff7cdcd612148006093385</t>
  </si>
  <si>
    <t>Person 7965</t>
  </si>
  <si>
    <t>63ff7ce2fcd5ff5a010d18d2</t>
  </si>
  <si>
    <t>63ff7ce2fcd5ff5a010d18d1</t>
  </si>
  <si>
    <t>Person 7966</t>
  </si>
  <si>
    <t>63ff7ce8ebf631f33b0409a8</t>
  </si>
  <si>
    <t>63ff7ce8ebf631f33b0409a7</t>
  </si>
  <si>
    <t>Person 7967</t>
  </si>
  <si>
    <t>63ff7ceb96f5810101021519</t>
  </si>
  <si>
    <t>63ff7ceb96f5810101021518</t>
  </si>
  <si>
    <t>Person 7968</t>
  </si>
  <si>
    <t>63ff7cf7fbb805a1d208c911</t>
  </si>
  <si>
    <t>63ff7b7c7bf6e2f8bc0c0c68</t>
  </si>
  <si>
    <t>Person 7969</t>
  </si>
  <si>
    <t>63ff7d03a36aa941460f342a</t>
  </si>
  <si>
    <t>63ff7d03a36aa941460f3429</t>
  </si>
  <si>
    <t>Person 7970</t>
  </si>
  <si>
    <t>63ff7d07c75f1de2dc0cbf74</t>
  </si>
  <si>
    <t>63ff7d07c75f1de2dc0cbf73</t>
  </si>
  <si>
    <t>Person 7971</t>
  </si>
  <si>
    <t>63ff7d0cac918adcb10870e7</t>
  </si>
  <si>
    <t>63ff7d0cac918adcb10870e6</t>
  </si>
  <si>
    <t>Person 7972</t>
  </si>
  <si>
    <t>63ff7d0f9b8256dc0b0a359d</t>
  </si>
  <si>
    <t>63ff7d0e9b8256dc0b0a359c</t>
  </si>
  <si>
    <t>Person 7973</t>
  </si>
  <si>
    <t>63ff7d119dac33fb9d011b1b</t>
  </si>
  <si>
    <t>63ff7d119dac33fb9d011b1a</t>
  </si>
  <si>
    <t>Person 7974</t>
  </si>
  <si>
    <t>63ff7d1d8247910a480da825</t>
  </si>
  <si>
    <t>63ff7d1d8247910a480da824</t>
  </si>
  <si>
    <t>Person 7975</t>
  </si>
  <si>
    <t>63ff7d2362b3b693bf070591</t>
  </si>
  <si>
    <t>63ff7adf1e15f1a53500baf0</t>
  </si>
  <si>
    <t>Person 7976</t>
  </si>
  <si>
    <t>63ff7d2a544653d94d07bc2c</t>
  </si>
  <si>
    <t>63ff7d2a544653d94d07bc2b</t>
  </si>
  <si>
    <t>Person 7977</t>
  </si>
  <si>
    <t>63ff7d2c19b40a6095068590</t>
  </si>
  <si>
    <t>Person 7978</t>
  </si>
  <si>
    <t>63ff7d410a163b0e8e08a785</t>
  </si>
  <si>
    <t>63ff7d410a163b0e8e08a784</t>
  </si>
  <si>
    <t>Person 7979</t>
  </si>
  <si>
    <t>63ff7d46c75f1de2dc0cbf7f</t>
  </si>
  <si>
    <t>63ff7d46c75f1de2dc0cbf7e</t>
  </si>
  <si>
    <t>Person 7980</t>
  </si>
  <si>
    <t>63ff7d5351b7c93a89072c14</t>
  </si>
  <si>
    <t>63ff7d5351b7c93a89072c13</t>
  </si>
  <si>
    <t>Person 7981</t>
  </si>
  <si>
    <t>63ff7d559aea5d5a8c0994c6</t>
  </si>
  <si>
    <t>63ff7d559aea5d5a8c0994c5</t>
  </si>
  <si>
    <t>Person 7982</t>
  </si>
  <si>
    <t>63ff7d573ae61314760b9408</t>
  </si>
  <si>
    <t>63ff7d573ae61314760b9407</t>
  </si>
  <si>
    <t>Person 7983</t>
  </si>
  <si>
    <t>63ff7d5cab793da7020269a4</t>
  </si>
  <si>
    <t>63ff7d5cab793da7020269a3</t>
  </si>
  <si>
    <t>Person 7984</t>
  </si>
  <si>
    <t>63ff7d63c75f1de2dc0cbf84</t>
  </si>
  <si>
    <t>63ff7d62c75f1de2dc0cbf82</t>
  </si>
  <si>
    <t>Person 7985</t>
  </si>
  <si>
    <t>Person 7986</t>
  </si>
  <si>
    <t>63ff7d6fcf527a220e0e2bf2</t>
  </si>
  <si>
    <t>63ff7d6fcf527a220e0e2bf1</t>
  </si>
  <si>
    <t>Person 7987</t>
  </si>
  <si>
    <t>63ff7d74aef0f8136a0e646f</t>
  </si>
  <si>
    <t>63ff7d74aef0f8136a0e646e</t>
  </si>
  <si>
    <t>Person 7988</t>
  </si>
  <si>
    <t>63ff7d773ae61314760b940c</t>
  </si>
  <si>
    <t>63ff7d773ae61314760b940b</t>
  </si>
  <si>
    <t>Person 7989</t>
  </si>
  <si>
    <t>63ff7d7cdb9f34051a03b581</t>
  </si>
  <si>
    <t>63ff7d7cdb9f34051a03b580</t>
  </si>
  <si>
    <t>Person 7990</t>
  </si>
  <si>
    <t>63ff7d80de0907bc2b040bd2</t>
  </si>
  <si>
    <t>63ff7d80de0907bc2b040bd1</t>
  </si>
  <si>
    <t>Person 7991</t>
  </si>
  <si>
    <t>63ff7d830a163b0e8e08a78e</t>
  </si>
  <si>
    <t>63ff7d830a163b0e8e08a78d</t>
  </si>
  <si>
    <t>Person 7992</t>
  </si>
  <si>
    <t>63ff7d959aea5d5a8c0994d1</t>
  </si>
  <si>
    <t>63ff7d959aea5d5a8c0994d0</t>
  </si>
  <si>
    <t>Person 7993</t>
  </si>
  <si>
    <t>63ff7dba4be4ef2347064a11</t>
  </si>
  <si>
    <t>63ff7dba4be4ef2347064a10</t>
  </si>
  <si>
    <t>Person 7994</t>
  </si>
  <si>
    <t>63ff7dce25b5f4563a0e3b2f</t>
  </si>
  <si>
    <t>63ff7dce25b5f4563a0e3b2e</t>
  </si>
  <si>
    <t>Person 7995</t>
  </si>
  <si>
    <t>63ff7dd1db9f34051a03b58a</t>
  </si>
  <si>
    <t>63ff7dd1db9f34051a03b589</t>
  </si>
  <si>
    <t>Person 7996</t>
  </si>
  <si>
    <t>63ff7de47f60cbf77e04b22f</t>
  </si>
  <si>
    <t>63ff7de47f60cbf77e04b22e</t>
  </si>
  <si>
    <t>Person 7997</t>
  </si>
  <si>
    <t>63ff7de713a8083d25099271</t>
  </si>
  <si>
    <t>63ff7de713a8083d25099270</t>
  </si>
  <si>
    <t>Person 7998</t>
  </si>
  <si>
    <t>63ff7dee1e3cc4ef1a0add80</t>
  </si>
  <si>
    <t>63ff7dee1e3cc4ef1a0add7f</t>
  </si>
  <si>
    <t>Person 7999</t>
  </si>
  <si>
    <t>63ff7df063bd5daf530b4e35</t>
  </si>
  <si>
    <t>63ff7ca1ebf631f33b04099c</t>
  </si>
  <si>
    <t>Person 8000</t>
  </si>
  <si>
    <t>63ff7df7ab793da7020269bc</t>
  </si>
  <si>
    <t>63ff7df7ab793da7020269bb</t>
  </si>
  <si>
    <t>Person 8001</t>
  </si>
  <si>
    <t>63ff7dfa08095774060a5ee3</t>
  </si>
  <si>
    <t>63ff7dfa08095774060a5ee2</t>
  </si>
  <si>
    <t>Person 8002</t>
  </si>
  <si>
    <t>63ff7dfb296f839be10b7a5b</t>
  </si>
  <si>
    <t>63ff7dfb296f839be10b7a5a</t>
  </si>
  <si>
    <t>Person 8003</t>
  </si>
  <si>
    <t>63ff7dfe13a8083d25099276</t>
  </si>
  <si>
    <t>63ff7dfe13a8083d25099275</t>
  </si>
  <si>
    <t>Person 8004</t>
  </si>
  <si>
    <t>63ff7e0fda2f9731900146d7</t>
  </si>
  <si>
    <t>63ff7e0eda2f9731900146d6</t>
  </si>
  <si>
    <t>Person 8005</t>
  </si>
  <si>
    <t>63ff7e1c6a13e3a8cf0026a4</t>
  </si>
  <si>
    <t>63ff7e1c6a13e3a8cf0026a3</t>
  </si>
  <si>
    <t>Person 8006</t>
  </si>
  <si>
    <t>63ff7e22a8012fd58a012abd</t>
  </si>
  <si>
    <t>63ff7d5969652dbef4030507</t>
  </si>
  <si>
    <t>Person 8007</t>
  </si>
  <si>
    <t>63ff7e2c02d31c2776091cd7</t>
  </si>
  <si>
    <t>63ff7e2c02d31c2776091cd6</t>
  </si>
  <si>
    <t>Person 8008</t>
  </si>
  <si>
    <t>63ff7e2c45a5f226900a42d3</t>
  </si>
  <si>
    <t>63ff7e2c45a5f226900a42d2</t>
  </si>
  <si>
    <t>Person 8009</t>
  </si>
  <si>
    <t>63ff7e33da2f9731900146dc</t>
  </si>
  <si>
    <t>63ff7e33da2f9731900146db</t>
  </si>
  <si>
    <t>Person 8010</t>
  </si>
  <si>
    <t>63ff7e386a13e3a8cf0026a9</t>
  </si>
  <si>
    <t>63ff7e386a13e3a8cf0026a8</t>
  </si>
  <si>
    <t>Person 8011</t>
  </si>
  <si>
    <t>63ff7e3e44b702208007f11c</t>
  </si>
  <si>
    <t>63ff7e3b44b702208007f11a</t>
  </si>
  <si>
    <t>Person 8012</t>
  </si>
  <si>
    <t>Person 8013</t>
  </si>
  <si>
    <t>63ff7e4063bd5daf530b4e3b</t>
  </si>
  <si>
    <t>63ff7e4063bd5daf530b4e3a</t>
  </si>
  <si>
    <t>Person 8014</t>
  </si>
  <si>
    <t>63ff7e47dec6cb5fb504cb82</t>
  </si>
  <si>
    <t>63ff7c2f4fcf0228030a69d5</t>
  </si>
  <si>
    <t>Person 8015</t>
  </si>
  <si>
    <t>63ff7e48b64766c5540a9f87</t>
  </si>
  <si>
    <t>63ff7e48b64766c5540a9f86</t>
  </si>
  <si>
    <t>Person 8016</t>
  </si>
  <si>
    <t>63ff7e54b64766c5540a9f8c</t>
  </si>
  <si>
    <t>63ff7e54b64766c5540a9f8b</t>
  </si>
  <si>
    <t>Person 8017</t>
  </si>
  <si>
    <t>63ff7e6f2da2f467ab0eba2b</t>
  </si>
  <si>
    <t>63ff7e6f2da2f467ab0eba2a</t>
  </si>
  <si>
    <t>Person 8018</t>
  </si>
  <si>
    <t>63ff7e729afd83f094056edd</t>
  </si>
  <si>
    <t>63ff7e729afd83f094056edc</t>
  </si>
  <si>
    <t>Person 8019</t>
  </si>
  <si>
    <t>63ff7e742d8b4eda920bf13b</t>
  </si>
  <si>
    <t>63ff7e742d8b4eda920bf13a</t>
  </si>
  <si>
    <t>Person 8020</t>
  </si>
  <si>
    <t>63ff7e7df69102acc403247c</t>
  </si>
  <si>
    <t>63ff7e7cf69102acc403247b</t>
  </si>
  <si>
    <t>Person 8021</t>
  </si>
  <si>
    <t>63ff7e7e2e2f3e412005a522</t>
  </si>
  <si>
    <t>63ff7e7e2e2f3e412005a521</t>
  </si>
  <si>
    <t>Person 8022</t>
  </si>
  <si>
    <t>63ff7e7f7af35174480a188f</t>
  </si>
  <si>
    <t>63ff7e7f7af35174480a188e</t>
  </si>
  <si>
    <t>Person 8023</t>
  </si>
  <si>
    <t>Person 8024</t>
  </si>
  <si>
    <t>63ff7e8102d31c2776091ce7</t>
  </si>
  <si>
    <t>63ff7e8102d31c2776091ce6</t>
  </si>
  <si>
    <t>Person 8025</t>
  </si>
  <si>
    <t>63ff7e834ff896eef10cf7ce</t>
  </si>
  <si>
    <t>63ff7cb178a321e06400f7ba</t>
  </si>
  <si>
    <t>Person 8026</t>
  </si>
  <si>
    <t>63ff7e86b6e02d64fd09f5bd</t>
  </si>
  <si>
    <t>63ff7e86b6e02d64fd09f5bc</t>
  </si>
  <si>
    <t>Person 8027</t>
  </si>
  <si>
    <t>63ff7e87290adba362089ebe</t>
  </si>
  <si>
    <t>63ff7e87290adba362089ebd</t>
  </si>
  <si>
    <t>Person 8028</t>
  </si>
  <si>
    <t>63ff7e8e74cc4c79d602ff0d</t>
  </si>
  <si>
    <t>63ff7e8e74cc4c79d602ff0c</t>
  </si>
  <si>
    <t>Person 8029</t>
  </si>
  <si>
    <t>63ff7ea74ff896eef10cf7d3</t>
  </si>
  <si>
    <t>63ff7ea74ff896eef10cf7d2</t>
  </si>
  <si>
    <t>Person 8030</t>
  </si>
  <si>
    <t>63ff7eae63bd5daf530b4e48</t>
  </si>
  <si>
    <t>63ff7eae63bd5daf530b4e47</t>
  </si>
  <si>
    <t>Person 8031</t>
  </si>
  <si>
    <t>63ff7eaef69102acc4032487</t>
  </si>
  <si>
    <t>63ff7eaef69102acc4032486</t>
  </si>
  <si>
    <t>Person 8032</t>
  </si>
  <si>
    <t>63ff7eb12d8b4eda920bf144</t>
  </si>
  <si>
    <t>63ff7eb12d8b4eda920bf143</t>
  </si>
  <si>
    <t>Person 8033</t>
  </si>
  <si>
    <t>63ff7ed036607dda0e0cb879</t>
  </si>
  <si>
    <t>63ff7ed036607dda0e0cb878</t>
  </si>
  <si>
    <t>Person 8034</t>
  </si>
  <si>
    <t>Person 8035</t>
  </si>
  <si>
    <t>63ff7ee67215030fc7018983</t>
  </si>
  <si>
    <t>63ff7ee67215030fc7018982</t>
  </si>
  <si>
    <t>Person 8036</t>
  </si>
  <si>
    <t>63ff7ee971106fd17c08bada</t>
  </si>
  <si>
    <t>63ff7ce628fcfaf301054bb2</t>
  </si>
  <si>
    <t>Person 8037</t>
  </si>
  <si>
    <t>63ff7eebb58282dfb30c3bb7</t>
  </si>
  <si>
    <t>63ff7eeab58282dfb30c3bb6</t>
  </si>
  <si>
    <t>Person 8038</t>
  </si>
  <si>
    <t>63ff7eec8b51eb931801364a</t>
  </si>
  <si>
    <t>63ff7eec8b51eb9318013649</t>
  </si>
  <si>
    <t>Person 8039</t>
  </si>
  <si>
    <t>63ff7eef9b1a1c3b4309a33c</t>
  </si>
  <si>
    <t>Person 8040</t>
  </si>
  <si>
    <t>63ff7ef026052d012302fc0b</t>
  </si>
  <si>
    <t>63ff7ef026052d012302fc0a</t>
  </si>
  <si>
    <t>Person 8041</t>
  </si>
  <si>
    <t>63ff7efd2e2dbde3be0bad9a</t>
  </si>
  <si>
    <t>63ff7efd2e2dbde3be0bad99</t>
  </si>
  <si>
    <t>Person 8042</t>
  </si>
  <si>
    <t>63ff7f1159526bfdd40b522c</t>
  </si>
  <si>
    <t>63ff7cfac78be2df65094f82</t>
  </si>
  <si>
    <t>Person 8043</t>
  </si>
  <si>
    <t>63ff7f1189a3d2a9ad0c451f</t>
  </si>
  <si>
    <t>63ff7f1189a3d2a9ad0c451e</t>
  </si>
  <si>
    <t>Person 8044</t>
  </si>
  <si>
    <t>63ff7f144d74d9c70c07b813</t>
  </si>
  <si>
    <t>63ff7b4b989b7f96620e5599</t>
  </si>
  <si>
    <t>Person 8045</t>
  </si>
  <si>
    <t>63ff7f1571106fd17c08bae0</t>
  </si>
  <si>
    <t>63ff7f1571106fd17c08badf</t>
  </si>
  <si>
    <t>Person 8046</t>
  </si>
  <si>
    <t>Person 8047</t>
  </si>
  <si>
    <t>63ff7f22cfbc76fffb0174f9</t>
  </si>
  <si>
    <t>63ff7c3b473a41803e0ceeda</t>
  </si>
  <si>
    <t>Person 8048</t>
  </si>
  <si>
    <t>Person 8049</t>
  </si>
  <si>
    <t>63ff7f244edf03758c043feb</t>
  </si>
  <si>
    <t>63ff7f244edf03758c043fea</t>
  </si>
  <si>
    <t>Person 8050</t>
  </si>
  <si>
    <t>63ff7f267c0882eee8018afe</t>
  </si>
  <si>
    <t>63ff7d1e24345031f9069bda</t>
  </si>
  <si>
    <t>Person 8051</t>
  </si>
  <si>
    <t>63ff7f29f1c7eeb778011458</t>
  </si>
  <si>
    <t>63ff7f29f1c7eeb778011457</t>
  </si>
  <si>
    <t>Person 8052</t>
  </si>
  <si>
    <t>63ff7f3130318730c60a553d</t>
  </si>
  <si>
    <t>63ff7f2f30318730c60a553b</t>
  </si>
  <si>
    <t>Person 8053</t>
  </si>
  <si>
    <t>63ff7f38c00ee3b627030d63</t>
  </si>
  <si>
    <t>63ff7d0cc8528c1c240accdb</t>
  </si>
  <si>
    <t>Person 8054</t>
  </si>
  <si>
    <t>63ff7f4be36721a23600a470</t>
  </si>
  <si>
    <t>63ff7e37b6e02d64fd09f5ac</t>
  </si>
  <si>
    <t>Person 8055</t>
  </si>
  <si>
    <t>63ff7f57f1c7eeb77801145c</t>
  </si>
  <si>
    <t>63ff7f57f1c7eeb77801145b</t>
  </si>
  <si>
    <t>Person 8056</t>
  </si>
  <si>
    <t>63ff7f59a82f4005f6016cb2</t>
  </si>
  <si>
    <t>63ff7eccfe860bc740033236</t>
  </si>
  <si>
    <t>Person 8057</t>
  </si>
  <si>
    <t>63ff7f59b3b4e99091023e34</t>
  </si>
  <si>
    <t>63ff7dbd9899dee2690e0dc4</t>
  </si>
  <si>
    <t>Person 8058</t>
  </si>
  <si>
    <t>63ff7f6702986aa6e40a42da</t>
  </si>
  <si>
    <t>63ff7f6702986aa6e40a42d9</t>
  </si>
  <si>
    <t>Person 8059</t>
  </si>
  <si>
    <t>63ff7f6e94f8a49a700b073c</t>
  </si>
  <si>
    <t>63ff7f6e94f8a49a700b073b</t>
  </si>
  <si>
    <t>Person 8060</t>
  </si>
  <si>
    <t>63ff7f7e30318730c60a5545</t>
  </si>
  <si>
    <t>63ff7f7d30318730c60a5543</t>
  </si>
  <si>
    <t>Person 8061</t>
  </si>
  <si>
    <t>63ff7f87d99c26ca1f0320c7</t>
  </si>
  <si>
    <t>63ff7f87d99c26ca1f0320c6</t>
  </si>
  <si>
    <t>Person 8062</t>
  </si>
  <si>
    <t>63ff7f8ed99c26ca1f0320c9</t>
  </si>
  <si>
    <t>63ff7f8ed99c26ca1f0320c8</t>
  </si>
  <si>
    <t>Person 8063</t>
  </si>
  <si>
    <t>63ff7f91b99512d3bc0d1caa</t>
  </si>
  <si>
    <t>63ff7f91b99512d3bc0d1ca9</t>
  </si>
  <si>
    <t>Person 8064</t>
  </si>
  <si>
    <t>Person 8065</t>
  </si>
  <si>
    <t>63ff7f9ce36721a23600a476</t>
  </si>
  <si>
    <t>63ff812c028fd3e6880bba2f</t>
  </si>
  <si>
    <t>Person 8066</t>
  </si>
  <si>
    <t>63ff7f9d3b2537b378066456</t>
  </si>
  <si>
    <t>63ff7f9d3b2537b378066455</t>
  </si>
  <si>
    <t>Person 8067</t>
  </si>
  <si>
    <t>Person 8068</t>
  </si>
  <si>
    <t>63ff7fada2864e5ba50b5bcd</t>
  </si>
  <si>
    <t>63ff7fada2864e5ba50b5bcc</t>
  </si>
  <si>
    <t>Person 8069</t>
  </si>
  <si>
    <t>63ff7fae5b059e27aa0b6eed</t>
  </si>
  <si>
    <t>63ff7fae5b059e27aa0b6eec</t>
  </si>
  <si>
    <t>Person 8070</t>
  </si>
  <si>
    <t>63ff7fcf5b059e27aa0b6ef3</t>
  </si>
  <si>
    <t>63ff7fcf5b059e27aa0b6ef2</t>
  </si>
  <si>
    <t>Person 8071</t>
  </si>
  <si>
    <t>63ff7fd42216458aef08ab58</t>
  </si>
  <si>
    <t>63ff7d6d9899dee2690e0db8</t>
  </si>
  <si>
    <t>Person 8072</t>
  </si>
  <si>
    <t>63ff7fdd1ca886b9cc090262</t>
  </si>
  <si>
    <t>Person 8073</t>
  </si>
  <si>
    <t>63ff7fdf95a9125e1503e6f6</t>
  </si>
  <si>
    <t>63ff7fde95a9125e1503e6f5</t>
  </si>
  <si>
    <t>Person 8074</t>
  </si>
  <si>
    <t>63ff7fe1afd2e16d950091e6</t>
  </si>
  <si>
    <t>63ff7fe0afd2e16d950091e4</t>
  </si>
  <si>
    <t>Person 8075</t>
  </si>
  <si>
    <t>63ff7feb78daab5bec02bf2d</t>
  </si>
  <si>
    <t>63ff7feb78daab5bec02bf2c</t>
  </si>
  <si>
    <t>Person 8076</t>
  </si>
  <si>
    <t>63ff7ff0cf3e7bdf600ffa96</t>
  </si>
  <si>
    <t>63ff7ff0cf3e7bdf600ffa95</t>
  </si>
  <si>
    <t>Person 8077</t>
  </si>
  <si>
    <t>63ff7ff6a50c4b57bb030b6e</t>
  </si>
  <si>
    <t>63ff7ff5a50c4b57bb030b6c</t>
  </si>
  <si>
    <t>Person 8078</t>
  </si>
  <si>
    <t>63ff80103b2537b378066460</t>
  </si>
  <si>
    <t>63ff80103b2537b37806645f</t>
  </si>
  <si>
    <t>Person 8079</t>
  </si>
  <si>
    <t>63ff801295a9125e1503e6fc</t>
  </si>
  <si>
    <t>63ff800f95a9125e1503e6fa</t>
  </si>
  <si>
    <t>Person 8080</t>
  </si>
  <si>
    <t>63ff80187f56870c6500e431</t>
  </si>
  <si>
    <t>63ff7cc8b5e160fba408b7a1</t>
  </si>
  <si>
    <t>Person 8081</t>
  </si>
  <si>
    <t>63ff801978daab5bec02bf33</t>
  </si>
  <si>
    <t>63ff801978daab5bec02bf32</t>
  </si>
  <si>
    <t>Person 8082</t>
  </si>
  <si>
    <t>63ff801e4072ae9ee40ed596</t>
  </si>
  <si>
    <t>63ff7d198b2df080f10acd41</t>
  </si>
  <si>
    <t>Person 8083</t>
  </si>
  <si>
    <t>63ff802614d4b4f228060ab3</t>
  </si>
  <si>
    <t>63ff802614d4b4f228060ab2</t>
  </si>
  <si>
    <t>Person 8084</t>
  </si>
  <si>
    <t>63ff80284072ae9ee40ed598</t>
  </si>
  <si>
    <t>63ff80284072ae9ee40ed597</t>
  </si>
  <si>
    <t>Person 8085</t>
  </si>
  <si>
    <t>63ff803c5ca650fc1700c71c</t>
  </si>
  <si>
    <t>63ff7f9030318730c60a5546</t>
  </si>
  <si>
    <t>Person 8086</t>
  </si>
  <si>
    <t>63ff803ced678c475800af76</t>
  </si>
  <si>
    <t>63ff803ced678c475800af75</t>
  </si>
  <si>
    <t>Person 8087</t>
  </si>
  <si>
    <t>63ff803d5b059e27aa0b6efe</t>
  </si>
  <si>
    <t>63ff7e562d8b4eda920bf134</t>
  </si>
  <si>
    <t>Person 8088</t>
  </si>
  <si>
    <t>63ff80445433e74f29001858</t>
  </si>
  <si>
    <t>63ff80445433e74f29001857</t>
  </si>
  <si>
    <t>Person 8089</t>
  </si>
  <si>
    <t>63ff805797c42e4d5105e779</t>
  </si>
  <si>
    <t>Person 8090</t>
  </si>
  <si>
    <t>63ff80574587c1b3ca0f7355</t>
  </si>
  <si>
    <t>Person 8091</t>
  </si>
  <si>
    <t>63ff80599a87ae61fe0481a8</t>
  </si>
  <si>
    <t>63ff80599a87ae61fe0481a7</t>
  </si>
  <si>
    <t>Person 8092</t>
  </si>
  <si>
    <t>63ff805b23a623e37e03ae48</t>
  </si>
  <si>
    <t>Person 8093</t>
  </si>
  <si>
    <t>63ff805fff88eb994106d2ea</t>
  </si>
  <si>
    <t>63ff805fff88eb994106d2e9</t>
  </si>
  <si>
    <t>Person 8094</t>
  </si>
  <si>
    <t>63ff8065bbe8e331360e1aa4</t>
  </si>
  <si>
    <t>63ff8064bbe8e331360e1aa3</t>
  </si>
  <si>
    <t>Person 8095</t>
  </si>
  <si>
    <t>63ff807097c42e4d5105e77c</t>
  </si>
  <si>
    <t>63ff807097c42e4d5105e77b</t>
  </si>
  <si>
    <t>Person 8096</t>
  </si>
  <si>
    <t>63ff8079d191fff0790da79c</t>
  </si>
  <si>
    <t>63ff8079d191fff0790da79b</t>
  </si>
  <si>
    <t>Person 8097</t>
  </si>
  <si>
    <t>63ff807914d4b4f228060abb</t>
  </si>
  <si>
    <t>Person 8098</t>
  </si>
  <si>
    <t>Person 8099</t>
  </si>
  <si>
    <t>63ff8088fafbfe7f7c02b323</t>
  </si>
  <si>
    <t>63ff8088fafbfe7f7c02b322</t>
  </si>
  <si>
    <t>Person 8100</t>
  </si>
  <si>
    <t>63ff808d01c832403301417b</t>
  </si>
  <si>
    <t>Person 8101</t>
  </si>
  <si>
    <t>63ff808e9a87ae61fe0481ae</t>
  </si>
  <si>
    <t>63ff7fdc2216458aef08ab5b</t>
  </si>
  <si>
    <t>Person 8102</t>
  </si>
  <si>
    <t>63ff80907008eecb300f755c</t>
  </si>
  <si>
    <t>63ff80907008eecb300f755b</t>
  </si>
  <si>
    <t>Person 8103</t>
  </si>
  <si>
    <t>63ff8095fafbfe7f7c02b325</t>
  </si>
  <si>
    <t>63ff8095fafbfe7f7c02b324</t>
  </si>
  <si>
    <t>Person 8104</t>
  </si>
  <si>
    <t>63ff80983c25dccdc1051893</t>
  </si>
  <si>
    <t>63ff80983c25dccdc1051892</t>
  </si>
  <si>
    <t>Person 8105</t>
  </si>
  <si>
    <t>63ff809bd191fff0790da7a1</t>
  </si>
  <si>
    <t>63ff7f50121cdb2b91083eb4</t>
  </si>
  <si>
    <t>Person 8106</t>
  </si>
  <si>
    <t>63ff809e7bc8247d5c04d074</t>
  </si>
  <si>
    <t>63ff809e7bc8247d5c04d073</t>
  </si>
  <si>
    <t>Person 8107</t>
  </si>
  <si>
    <t>63ff80a04072ae9ee40ed5a2</t>
  </si>
  <si>
    <t>63ff80a04072ae9ee40ed5a1</t>
  </si>
  <si>
    <t>Person 8108</t>
  </si>
  <si>
    <t>63ff80a84587c1b3ca0f735f</t>
  </si>
  <si>
    <t>63ff80a84587c1b3ca0f735e</t>
  </si>
  <si>
    <t>Person 8109</t>
  </si>
  <si>
    <t>Person 8110</t>
  </si>
  <si>
    <t>63ff80ac3077d0215e09a194</t>
  </si>
  <si>
    <t>63ff80ac3077d0215e09a193</t>
  </si>
  <si>
    <t>Person 8111</t>
  </si>
  <si>
    <t>63ff80bceecc255ea100b07a</t>
  </si>
  <si>
    <t>63ff7e4602d31c2776091cda</t>
  </si>
  <si>
    <t>Person 8112</t>
  </si>
  <si>
    <t>63ff80be9a87ae61fe0481b3</t>
  </si>
  <si>
    <t>63ff80be9a87ae61fe0481b1</t>
  </si>
  <si>
    <t>Person 8113</t>
  </si>
  <si>
    <t>63ff80d7eecc255ea100b07d</t>
  </si>
  <si>
    <t>63ff80d7eecc255ea100b07c</t>
  </si>
  <si>
    <t>Person 8114</t>
  </si>
  <si>
    <t>63ff80d823a623e37e03ae58</t>
  </si>
  <si>
    <t>63ff80d823a623e37e03ae57</t>
  </si>
  <si>
    <t>Person 8115</t>
  </si>
  <si>
    <t>63ff80deffba2e572203c1a3</t>
  </si>
  <si>
    <t>63ff80deffba2e572203c1a2</t>
  </si>
  <si>
    <t>Person 8116</t>
  </si>
  <si>
    <t>63ff80df028fd3e6880bba21</t>
  </si>
  <si>
    <t>63ff80df028fd3e6880bba20</t>
  </si>
  <si>
    <t>Person 8117</t>
  </si>
  <si>
    <t>63ff80e9bacad75278018bb9</t>
  </si>
  <si>
    <t>63ff80e9bacad75278018bb8</t>
  </si>
  <si>
    <t>Person 8118</t>
  </si>
  <si>
    <t>63ff80eaffba2e572203c1a7</t>
  </si>
  <si>
    <t>63ff80eaffba2e572203c1a6</t>
  </si>
  <si>
    <t>Person 8119</t>
  </si>
  <si>
    <t>63ff80f95eeb31c018059934</t>
  </si>
  <si>
    <t>63ff80f95eeb31c018059933</t>
  </si>
  <si>
    <t>Person 8120</t>
  </si>
  <si>
    <t>Person 8121</t>
  </si>
  <si>
    <t>63ff81093c25dccdc10518a5</t>
  </si>
  <si>
    <t>63ff81083c25dccdc10518a3</t>
  </si>
  <si>
    <t>Person 8122</t>
  </si>
  <si>
    <t>Person 8123</t>
  </si>
  <si>
    <t>63ff81168c3091c11e0549b4</t>
  </si>
  <si>
    <t>63ff7fc0121cdb2b91083ec1</t>
  </si>
  <si>
    <t>Person 8124</t>
  </si>
  <si>
    <t>63ff811a425c3d669305e405</t>
  </si>
  <si>
    <t>63ff811a425c3d669305e404</t>
  </si>
  <si>
    <t>Person 8125</t>
  </si>
  <si>
    <t>63ff811f308d67e8a40343b4</t>
  </si>
  <si>
    <t>63ff811f308d67e8a40343b3</t>
  </si>
  <si>
    <t>Person 8126</t>
  </si>
  <si>
    <t>63ff812a056b150317071378</t>
  </si>
  <si>
    <t>63ff812a056b150317071377</t>
  </si>
  <si>
    <t>Person 8127</t>
  </si>
  <si>
    <t>63ff813db8f34432f00745fc</t>
  </si>
  <si>
    <t>Person 8128</t>
  </si>
  <si>
    <t>63ff813e425c3d669305e40b</t>
  </si>
  <si>
    <t>63ff813e425c3d669305e40a</t>
  </si>
  <si>
    <t>Person 8129</t>
  </si>
  <si>
    <t>63ff814d13ee5f51fd0991dd</t>
  </si>
  <si>
    <t>Person 8130</t>
  </si>
  <si>
    <t>63ff8154c657571d3d01a78e</t>
  </si>
  <si>
    <t>63ff8153c657571d3d01a78d</t>
  </si>
  <si>
    <t>Person 8131</t>
  </si>
  <si>
    <t>63ff815ed51be390370e76fd</t>
  </si>
  <si>
    <t>63ff815ed51be390370e76fc</t>
  </si>
  <si>
    <t>Person 8132</t>
  </si>
  <si>
    <t>63ff815f81cf78fddf01f9f3</t>
  </si>
  <si>
    <t>63ff7fd6f61ef348d9026252</t>
  </si>
  <si>
    <t>Person 8133</t>
  </si>
  <si>
    <t>63ff8169c07a330eaa04083c</t>
  </si>
  <si>
    <t>63ff8169c07a330eaa04083b</t>
  </si>
  <si>
    <t>Person 8134</t>
  </si>
  <si>
    <t>Person 8135</t>
  </si>
  <si>
    <t>63ff8181237edce6a90d5476</t>
  </si>
  <si>
    <t>63ff8180237edce6a90d5475</t>
  </si>
  <si>
    <t>Person 8136</t>
  </si>
  <si>
    <t>63ff8185308d67e8a40343c0</t>
  </si>
  <si>
    <t>63ff8185308d67e8a40343bf</t>
  </si>
  <si>
    <t>Person 8137</t>
  </si>
  <si>
    <t>63ff81854f3df8a6c300ac3e</t>
  </si>
  <si>
    <t>63ff7f61a2864e5ba50b5bc3</t>
  </si>
  <si>
    <t>Person 8138</t>
  </si>
  <si>
    <t>63ff818b5f604b6ae802e324</t>
  </si>
  <si>
    <t>Person 8139</t>
  </si>
  <si>
    <t>63ff819b237edce6a90d5478</t>
  </si>
  <si>
    <t>63ff819b237edce6a90d5477</t>
  </si>
  <si>
    <t>Person 8140</t>
  </si>
  <si>
    <t>63ff81c6f19179d00304a6a0</t>
  </si>
  <si>
    <t>63ff8124e9e1eb1b7c0df0a4</t>
  </si>
  <si>
    <t>Person 8141</t>
  </si>
  <si>
    <t>63ff81d25f604b6ae802e330</t>
  </si>
  <si>
    <t>63ff7e9f7a47144531075bc7</t>
  </si>
  <si>
    <t>Person 8142</t>
  </si>
  <si>
    <t>63ff81da81cf78fddf01fa07</t>
  </si>
  <si>
    <t>63ff81da81cf78fddf01fa06</t>
  </si>
  <si>
    <t>Person 8143</t>
  </si>
  <si>
    <t>63ff81e2a04d483884088ed3</t>
  </si>
  <si>
    <t>63ff81e2a04d483884088ed2</t>
  </si>
  <si>
    <t>Person 8144</t>
  </si>
  <si>
    <t>63ff81e49073b605430e0b5e</t>
  </si>
  <si>
    <t>63ff81e49073b605430e0b5d</t>
  </si>
  <si>
    <t>Person 8145</t>
  </si>
  <si>
    <t>63ff81e7af5244417f00d643</t>
  </si>
  <si>
    <t>63ff81e7af5244417f00d642</t>
  </si>
  <si>
    <t>Person 8146</t>
  </si>
  <si>
    <t>63ff8217f68a3d74b30e6a37</t>
  </si>
  <si>
    <t>63ff7da2aedf11fdad0eaf9b</t>
  </si>
  <si>
    <t>Person 8147</t>
  </si>
  <si>
    <t>63ff821b39b27017a5016511</t>
  </si>
  <si>
    <t>63ff821b39b27017a5016510</t>
  </si>
  <si>
    <t>Person 8148</t>
  </si>
  <si>
    <t>63ff822939b27017a5016512</t>
  </si>
  <si>
    <t>63ff7fc6d99c26ca1f0320cd</t>
  </si>
  <si>
    <t>Person 8149</t>
  </si>
  <si>
    <t>63ff822b3f17d44e110f63ff</t>
  </si>
  <si>
    <t>Person 8150</t>
  </si>
  <si>
    <t>63ff822daf5244417f00d653</t>
  </si>
  <si>
    <t>63ff822caf5244417f00d652</t>
  </si>
  <si>
    <t>Person 8151</t>
  </si>
  <si>
    <t>63ff823870b89221450b3bbe</t>
  </si>
  <si>
    <t>63ff823870b89221450b3bbd</t>
  </si>
  <si>
    <t>Person 8152</t>
  </si>
  <si>
    <t>63ff82541153abb93b0c49dd</t>
  </si>
  <si>
    <t>63ff82541153abb93b0c49dc</t>
  </si>
  <si>
    <t>Person 8153</t>
  </si>
  <si>
    <t>63ff825ce0024597bd065902</t>
  </si>
  <si>
    <t>63ff825ce0024597bd065901</t>
  </si>
  <si>
    <t>Person 8154</t>
  </si>
  <si>
    <t>63ff826c66a33411040f8517</t>
  </si>
  <si>
    <t>63ff826b66a33411040f8516</t>
  </si>
  <si>
    <t>Person 8155</t>
  </si>
  <si>
    <t>63ff8272210df1ed33005ba7</t>
  </si>
  <si>
    <t>63ff8272210df1ed33005ba6</t>
  </si>
  <si>
    <t>Person 8156</t>
  </si>
  <si>
    <t>63ff82887444f1df7b01552e</t>
  </si>
  <si>
    <t>63ff82887444f1df7b01552d</t>
  </si>
  <si>
    <t>Person 8157</t>
  </si>
  <si>
    <t>63ff829a10964a108c0472a2</t>
  </si>
  <si>
    <t>63ff829a10964a108c0472a1</t>
  </si>
  <si>
    <t>Person 8158</t>
  </si>
  <si>
    <t>63ff829d13ee5f51fd0991e0</t>
  </si>
  <si>
    <t>63ff829d13ee5f51fd0991df</t>
  </si>
  <si>
    <t>Person 8159</t>
  </si>
  <si>
    <t>63ff82b1210df1ed33005bab</t>
  </si>
  <si>
    <t>63ff81038567452e160c0b05</t>
  </si>
  <si>
    <t>Person 8160</t>
  </si>
  <si>
    <t>63ff82b7645d192ff00a50f8</t>
  </si>
  <si>
    <t>63ff82b7645d192ff00a50f7</t>
  </si>
  <si>
    <t>Person 8161</t>
  </si>
  <si>
    <t>63ff82bf8c4f55244c073ca7</t>
  </si>
  <si>
    <t>Person 8162</t>
  </si>
  <si>
    <t>63ff82cae0e90f6c510a0925</t>
  </si>
  <si>
    <t>63ff7f3be36721a23600a467</t>
  </si>
  <si>
    <t>Person 8163</t>
  </si>
  <si>
    <t>63ff82cee8566e556e01537b</t>
  </si>
  <si>
    <t>63ff82cde8566e556e01537a</t>
  </si>
  <si>
    <t>Person 8164</t>
  </si>
  <si>
    <t>63ff82d87dee84a47a0bfe4b</t>
  </si>
  <si>
    <t>Person 8165</t>
  </si>
  <si>
    <t>63ff82e853f81c965b09cd95</t>
  </si>
  <si>
    <t>63ff8206af5244417f00d64a</t>
  </si>
  <si>
    <t>Person 8166</t>
  </si>
  <si>
    <t>63ff82f8ce2ce4bbf601c6b4</t>
  </si>
  <si>
    <t>63ff82f8ce2ce4bbf601c6b3</t>
  </si>
  <si>
    <t>Person 8167</t>
  </si>
  <si>
    <t>63ff82fecbaafb1b190ab23c</t>
  </si>
  <si>
    <t>63ff82fecbaafb1b190ab23b</t>
  </si>
  <si>
    <t>Person 8168</t>
  </si>
  <si>
    <t>Person 8169</t>
  </si>
  <si>
    <t>63ff8311d690fc517b0dc659</t>
  </si>
  <si>
    <t>63ff8311d690fc517b0dc658</t>
  </si>
  <si>
    <t>Person 8170</t>
  </si>
  <si>
    <t>63ff8314a9a3dfaa250b6207</t>
  </si>
  <si>
    <t>63ff8314a9a3dfaa250b6206</t>
  </si>
  <si>
    <t>Person 8171</t>
  </si>
  <si>
    <t>63ff8324dceb2b09530b5e6a</t>
  </si>
  <si>
    <t>63ff8324dceb2b09530b5e69</t>
  </si>
  <si>
    <t>Person 8172</t>
  </si>
  <si>
    <t>63ff8329b1f611c5290d5374</t>
  </si>
  <si>
    <t>63ff8329b1f611c5290d5372</t>
  </si>
  <si>
    <t>Person 8173</t>
  </si>
  <si>
    <t>63ff832d3f11a19d7f02c48b</t>
  </si>
  <si>
    <t>63ff832d3f11a19d7f02c48a</t>
  </si>
  <si>
    <t>Person 8174</t>
  </si>
  <si>
    <t>63ff83535970c9187c093cb6</t>
  </si>
  <si>
    <t>63ff83535970c9187c093cb5</t>
  </si>
  <si>
    <t>Person 8175</t>
  </si>
  <si>
    <t>63ff835b9e7d6e77d20add5d</t>
  </si>
  <si>
    <t>63ff835b9e7d6e77d20add5c</t>
  </si>
  <si>
    <t>Person 8176</t>
  </si>
  <si>
    <t>63ff835e9e7d6e77d20add5e</t>
  </si>
  <si>
    <t>63ff81c35f604b6ae802e32b</t>
  </si>
  <si>
    <t>Person 8177</t>
  </si>
  <si>
    <t>63ff835f41f58f8c01069d7f</t>
  </si>
  <si>
    <t>63ff80f6b9b17aecae0c5e13</t>
  </si>
  <si>
    <t>Person 8178</t>
  </si>
  <si>
    <t>Person 8179</t>
  </si>
  <si>
    <t>63ff83625970c9187c093cbd</t>
  </si>
  <si>
    <t>63ff8069bf97d65674050e4a</t>
  </si>
  <si>
    <t>Person 8180</t>
  </si>
  <si>
    <t>63ff83645970c9187c093cbe</t>
  </si>
  <si>
    <t>Person 8181</t>
  </si>
  <si>
    <t>Person 8182</t>
  </si>
  <si>
    <t>63ff836da9a3dfaa250b6212</t>
  </si>
  <si>
    <t>63ff836da9a3dfaa250b6211</t>
  </si>
  <si>
    <t>Person 8183</t>
  </si>
  <si>
    <t>63ff836ece2ce4bbf601c6c3</t>
  </si>
  <si>
    <t>Person 8184</t>
  </si>
  <si>
    <t>63ff836f117a6458880ccf9a</t>
  </si>
  <si>
    <t>63ff81abedffa6dc9b09eb88</t>
  </si>
  <si>
    <t>Person 8185</t>
  </si>
  <si>
    <t>63ff8375aecc3ca70c087759</t>
  </si>
  <si>
    <t>63ff8152441e6dfa9e0f850e</t>
  </si>
  <si>
    <t>Person 8186</t>
  </si>
  <si>
    <t>63ff8378a9a3dfaa250b6215</t>
  </si>
  <si>
    <t>63ff8378a9a3dfaa250b6214</t>
  </si>
  <si>
    <t>Person 8187</t>
  </si>
  <si>
    <t>63ff837f4daf5893530101be</t>
  </si>
  <si>
    <t>63ff817273e6bcc6aa02e3d7</t>
  </si>
  <si>
    <t>Person 8188</t>
  </si>
  <si>
    <t>63ff8384aecc3ca70c087762</t>
  </si>
  <si>
    <t>63ff8384aecc3ca70c087761</t>
  </si>
  <si>
    <t>Person 8189</t>
  </si>
  <si>
    <t>63ff838ab62a0899930386c7</t>
  </si>
  <si>
    <t>63ff838ab62a0899930386c6</t>
  </si>
  <si>
    <t>Person 8190</t>
  </si>
  <si>
    <t>63ff838e8eb00af902038bba</t>
  </si>
  <si>
    <t>63ff838e8eb00af902038bb9</t>
  </si>
  <si>
    <t>Person 8191</t>
  </si>
  <si>
    <t>63ff83a168dac48a960e95c6</t>
  </si>
  <si>
    <t>63ff83a168dac48a960e95c5</t>
  </si>
  <si>
    <t>Person 8192</t>
  </si>
  <si>
    <t>63ff83c0de175ac96f097eda</t>
  </si>
  <si>
    <t>63ff7fe5210df9d0b707bf1d</t>
  </si>
  <si>
    <t>Person 8193</t>
  </si>
  <si>
    <t>63ff83d45f409560ed04b213</t>
  </si>
  <si>
    <t>Person 8194</t>
  </si>
  <si>
    <t>63ff83deb2449e93620a5474</t>
  </si>
  <si>
    <t>63ff83deb2449e93620a5473</t>
  </si>
  <si>
    <t>Person 8195</t>
  </si>
  <si>
    <t>63ff83df5f409560ed04b216</t>
  </si>
  <si>
    <t>63ff83df5f409560ed04b215</t>
  </si>
  <si>
    <t>Person 8196</t>
  </si>
  <si>
    <t>63ff83e4b2449e93620a5477</t>
  </si>
  <si>
    <t>63ff83e4b2449e93620a5476</t>
  </si>
  <si>
    <t>Person 8197</t>
  </si>
  <si>
    <t>63ff83e451fb1b3c050f43f5</t>
  </si>
  <si>
    <t>63ff83e451fb1b3c050f43f4</t>
  </si>
  <si>
    <t>Person 8198</t>
  </si>
  <si>
    <t>63ff83e6ae5fbe93cf0b08dc</t>
  </si>
  <si>
    <t>63ff83e6ae5fbe93cf0b08db</t>
  </si>
  <si>
    <t>Person 8199</t>
  </si>
  <si>
    <t>63ff83efc8564c6b52018e55</t>
  </si>
  <si>
    <t>63ff83efc8564c6b52018e54</t>
  </si>
  <si>
    <t>Person 8200</t>
  </si>
  <si>
    <t>63ff83f557eba9180e0e2af9</t>
  </si>
  <si>
    <t>63ff83f457eba9180e0e2af8</t>
  </si>
  <si>
    <t>Person 8201</t>
  </si>
  <si>
    <t>63ff83f81ca0178d3b0296df</t>
  </si>
  <si>
    <t>63ff83f81ca0178d3b0296de</t>
  </si>
  <si>
    <t>Person 8202</t>
  </si>
  <si>
    <t>63ff840c5777a0805f0dbb1c</t>
  </si>
  <si>
    <t>Person 8203</t>
  </si>
  <si>
    <t>63ff84125f409560ed04b21d</t>
  </si>
  <si>
    <t>63ff84125f409560ed04b21c</t>
  </si>
  <si>
    <t>Person 8204</t>
  </si>
  <si>
    <t>63ff8414415f5edbde0aa594</t>
  </si>
  <si>
    <t>63ff8414415f5edbde0aa593</t>
  </si>
  <si>
    <t>Person 8205</t>
  </si>
  <si>
    <t>63ff841bd6b76807ff06b13a</t>
  </si>
  <si>
    <t>63ff841bd6b76807ff06b139</t>
  </si>
  <si>
    <t>Person 8206</t>
  </si>
  <si>
    <t>63ff8429415f5edbde0aa597</t>
  </si>
  <si>
    <t>63ff8429415f5edbde0aa596</t>
  </si>
  <si>
    <t>Person 8207</t>
  </si>
  <si>
    <t>63ff842c7db30247490d8af9</t>
  </si>
  <si>
    <t>Person 8208</t>
  </si>
  <si>
    <t>Person 8209</t>
  </si>
  <si>
    <t>63ff842efc1a63c6a50dc296</t>
  </si>
  <si>
    <t>63ff842efc1a63c6a50dc295</t>
  </si>
  <si>
    <t>Person 8210</t>
  </si>
  <si>
    <t>63ff843057eba9180e0e2aff</t>
  </si>
  <si>
    <t>63ff843057eba9180e0e2afe</t>
  </si>
  <si>
    <t>Person 8211</t>
  </si>
  <si>
    <t>63ff8431fff6c541ad062a89</t>
  </si>
  <si>
    <t>63ff8430fff6c541ad062a88</t>
  </si>
  <si>
    <t>Person 8212</t>
  </si>
  <si>
    <t>63ff844d57eba9180e0e2b05</t>
  </si>
  <si>
    <t>63ff844d57eba9180e0e2b04</t>
  </si>
  <si>
    <t>Person 8213</t>
  </si>
  <si>
    <t>63ff844ecea7e7cc2f04b63e</t>
  </si>
  <si>
    <t>63ff8387b2449e93620a5467</t>
  </si>
  <si>
    <t>Person 8214</t>
  </si>
  <si>
    <t>63ff84522c5e06c12704ce45</t>
  </si>
  <si>
    <t>63ff84030461d5f80f0ffc57</t>
  </si>
  <si>
    <t>Person 8215</t>
  </si>
  <si>
    <t>63ff8454fff6c541ad062a8e</t>
  </si>
  <si>
    <t>63ff8454fff6c541ad062a8d</t>
  </si>
  <si>
    <t>Person 8216</t>
  </si>
  <si>
    <t>63ff84541ca0178d3b0296f6</t>
  </si>
  <si>
    <t>63ff837016ed8b5ab209895b</t>
  </si>
  <si>
    <t>Person 8217</t>
  </si>
  <si>
    <t>63ff8458973256ba8b00c0e9</t>
  </si>
  <si>
    <t>Person 8218</t>
  </si>
  <si>
    <t>63ff8467973256ba8b00c0ec</t>
  </si>
  <si>
    <t>63ff8467973256ba8b00c0eb</t>
  </si>
  <si>
    <t>Person 8219</t>
  </si>
  <si>
    <t>63ff846c7db30247490d8b00</t>
  </si>
  <si>
    <t>63ff846c7db30247490d8aff</t>
  </si>
  <si>
    <t>Person 8220</t>
  </si>
  <si>
    <t>63ff84745f9d3da5bb0c1bf3</t>
  </si>
  <si>
    <t>63ff84745f9d3da5bb0c1bf2</t>
  </si>
  <si>
    <t>Person 8221</t>
  </si>
  <si>
    <t>Person 8222</t>
  </si>
  <si>
    <t>63ff8496c968635432004ce4</t>
  </si>
  <si>
    <t>63ff8496c968635432004ce3</t>
  </si>
  <si>
    <t>Person 8223</t>
  </si>
  <si>
    <t>63ff849e67cbf808530bf73c</t>
  </si>
  <si>
    <t>63ff849e67cbf808530bf73b</t>
  </si>
  <si>
    <t>Person 8224</t>
  </si>
  <si>
    <t>63ff849f05e760f7f40c00a3</t>
  </si>
  <si>
    <t>63ff849f05e760f7f40c00a2</t>
  </si>
  <si>
    <t>Person 8225</t>
  </si>
  <si>
    <t>63ff84a02c5e06c12704ce50</t>
  </si>
  <si>
    <t>63ff849e2c5e06c12704ce4e</t>
  </si>
  <si>
    <t>Person 8226</t>
  </si>
  <si>
    <t>63ff84a731536416b00a1ca8</t>
  </si>
  <si>
    <t>63ff84a731536416b00a1ca7</t>
  </si>
  <si>
    <t>Person 8227</t>
  </si>
  <si>
    <t>63ff84a9e0874d529e01650a</t>
  </si>
  <si>
    <t>63ff84a9e0874d529e016509</t>
  </si>
  <si>
    <t>Person 8228</t>
  </si>
  <si>
    <t>63ff84ac4450afec220e099d</t>
  </si>
  <si>
    <t>63ff84ac4450afec220e099c</t>
  </si>
  <si>
    <t>Person 8229</t>
  </si>
  <si>
    <t>63ff84b167cbf808530bf73d</t>
  </si>
  <si>
    <t>63ff844679486dabb20af3c6</t>
  </si>
  <si>
    <t>Person 8230</t>
  </si>
  <si>
    <t>63ff84c5171b0d70b906c580</t>
  </si>
  <si>
    <t>63ff84c5171b0d70b906c57f</t>
  </si>
  <si>
    <t>Person 8231</t>
  </si>
  <si>
    <t>63ff84ca5f9d3da5bb0c1bfd</t>
  </si>
  <si>
    <t>63ff84ca5f9d3da5bb0c1bfc</t>
  </si>
  <si>
    <t>Person 8232</t>
  </si>
  <si>
    <t>63ff84cbe0874d529e016513</t>
  </si>
  <si>
    <t>Person 8233</t>
  </si>
  <si>
    <t>63ff84f721c0f484c40d9c75</t>
  </si>
  <si>
    <t>Person 8234</t>
  </si>
  <si>
    <t>63ff84f921c0f484c40d9c77</t>
  </si>
  <si>
    <t>63ff84f921c0f484c40d9c76</t>
  </si>
  <si>
    <t>Person 8235</t>
  </si>
  <si>
    <t>63ff850dc968635432004cf9</t>
  </si>
  <si>
    <t>63ff850cc968635432004cf8</t>
  </si>
  <si>
    <t>Person 8236</t>
  </si>
  <si>
    <t>63ff851896732f5ed000bd4c</t>
  </si>
  <si>
    <t>63ff83b8b30e1ff08d0d83e4</t>
  </si>
  <si>
    <t>Person 8237</t>
  </si>
  <si>
    <t>63ff852c0b6975db1d0799cd</t>
  </si>
  <si>
    <t>63ff852c0b6975db1d0799cc</t>
  </si>
  <si>
    <t>Person 8238</t>
  </si>
  <si>
    <t>63ff852e8cd40954890d6bfd</t>
  </si>
  <si>
    <t>63ff852e8cd40954890d6bfc</t>
  </si>
  <si>
    <t>Person 8239</t>
  </si>
  <si>
    <t>63ff85356ee981d31504e6c3</t>
  </si>
  <si>
    <t>Person 8240</t>
  </si>
  <si>
    <t>63ff85a8d6cd35bdca0604e9</t>
  </si>
  <si>
    <t>Person 8241</t>
  </si>
  <si>
    <t>Person 8242</t>
  </si>
  <si>
    <t>63ff861bee94481fbc0ced44</t>
  </si>
  <si>
    <t>63ff861bee94481fbc0ced43</t>
  </si>
  <si>
    <t>Person 8243</t>
  </si>
  <si>
    <t>63ff861fed9007c04109b79b</t>
  </si>
  <si>
    <t>63ff861fed9007c04109b79a</t>
  </si>
  <si>
    <t>Person 8244</t>
  </si>
  <si>
    <t>63ff863ced9007c04109b79d</t>
  </si>
  <si>
    <t>63ff863ced9007c04109b79c</t>
  </si>
  <si>
    <t>Person 8245</t>
  </si>
  <si>
    <t>63ff863fc81d0a7e58028b49</t>
  </si>
  <si>
    <t>63ff818b1aee214a9c03eeb9</t>
  </si>
  <si>
    <t>Person 8246</t>
  </si>
  <si>
    <t>63ff8672e00857dfc903b55b</t>
  </si>
  <si>
    <t>63ff8672e00857dfc903b55a</t>
  </si>
  <si>
    <t>Person 8247</t>
  </si>
  <si>
    <t>63ff8674f4638de4320e0893</t>
  </si>
  <si>
    <t>63ff8674f4638de4320e0892</t>
  </si>
  <si>
    <t>Person 8248</t>
  </si>
  <si>
    <t>63ff867db49d90d6f209ad28</t>
  </si>
  <si>
    <t>63ff867db49d90d6f209ad27</t>
  </si>
  <si>
    <t>Person 8249</t>
  </si>
  <si>
    <t>63ff86a429ed6573ba0a2174</t>
  </si>
  <si>
    <t>63ff8404ae5fbe93cf0b08e0</t>
  </si>
  <si>
    <t>Person 8250</t>
  </si>
  <si>
    <t>63ff86d4d368af621907b676</t>
  </si>
  <si>
    <t>63ff8530047a0c067f0bbea7</t>
  </si>
  <si>
    <t>Person 8251</t>
  </si>
  <si>
    <t>63ff86d504a58b32a301fab3</t>
  </si>
  <si>
    <t>63ff86d504a58b32a301fab2</t>
  </si>
  <si>
    <t>Person 8252</t>
  </si>
  <si>
    <t>63ff86e337e2746503015253</t>
  </si>
  <si>
    <t>63ff8486aa39690eba0574c9</t>
  </si>
  <si>
    <t>Person 8253</t>
  </si>
  <si>
    <t>63ff86f2d368af621907b67f</t>
  </si>
  <si>
    <t>63ff86f2d368af621907b67e</t>
  </si>
  <si>
    <t>Person 8254</t>
  </si>
  <si>
    <t>63ff86f50687f9e5b50218ad</t>
  </si>
  <si>
    <t>Person 8255</t>
  </si>
  <si>
    <t>63ff86f6b2da1dbe9a03798d</t>
  </si>
  <si>
    <t>63ff86f6b2da1dbe9a03798c</t>
  </si>
  <si>
    <t>Person 8256</t>
  </si>
  <si>
    <t>63ff86f939fbe9e09709f14b</t>
  </si>
  <si>
    <t>63ff82bac4d6981b0e03a482</t>
  </si>
  <si>
    <t>Person 8257</t>
  </si>
  <si>
    <t>63ff86fa92ed018cef0add0f</t>
  </si>
  <si>
    <t>63ff86fa92ed018cef0add0e</t>
  </si>
  <si>
    <t>Person 8258</t>
  </si>
  <si>
    <t>63ff87012d1ae057e204c740</t>
  </si>
  <si>
    <t>63ff80aad191fff0790da7a3</t>
  </si>
  <si>
    <t>Person 8259</t>
  </si>
  <si>
    <t>63ff870b411bcae836015614</t>
  </si>
  <si>
    <t>63ff870b411bcae836015613</t>
  </si>
  <si>
    <t>Person 8260</t>
  </si>
  <si>
    <t>63ff871b92ed018cef0add1a</t>
  </si>
  <si>
    <t>63ff871b92ed018cef0add19</t>
  </si>
  <si>
    <t>Person 8261</t>
  </si>
  <si>
    <t>63ff87325741052f8203c197</t>
  </si>
  <si>
    <t>63ff83493f11a19d7f02c48e</t>
  </si>
  <si>
    <t>Person 8262</t>
  </si>
  <si>
    <t>Person 8263</t>
  </si>
  <si>
    <t>63ff874f2d6c284c900c75af</t>
  </si>
  <si>
    <t>63ff874f2d6c284c900c75ae</t>
  </si>
  <si>
    <t>Person 8264</t>
  </si>
  <si>
    <t>63ff874f2a8e379fa6032d70</t>
  </si>
  <si>
    <t>63ff874f2a8e379fa6032d6f</t>
  </si>
  <si>
    <t>Person 8265</t>
  </si>
  <si>
    <t>63ff875292ed018cef0add24</t>
  </si>
  <si>
    <t>63ff875292ed018cef0add23</t>
  </si>
  <si>
    <t>Person 8266</t>
  </si>
  <si>
    <t>63ff87610ba8ea78c70c8168</t>
  </si>
  <si>
    <t>63ff87610ba8ea78c70c8167</t>
  </si>
  <si>
    <t>Person 8267</t>
  </si>
  <si>
    <t>63ff87789a10ef2a0d09b9ab</t>
  </si>
  <si>
    <t>63ff87789a10ef2a0d09b9aa</t>
  </si>
  <si>
    <t>Person 8268</t>
  </si>
  <si>
    <t>63ff8778e0a235610c067d3c</t>
  </si>
  <si>
    <t>63ff852a54f028b6110e2c91</t>
  </si>
  <si>
    <t>Person 8269</t>
  </si>
  <si>
    <t>63ff87810ba8ea78c70c816d</t>
  </si>
  <si>
    <t>63ff87810ba8ea78c70c816c</t>
  </si>
  <si>
    <t>Person 8270</t>
  </si>
  <si>
    <t>63ff878e92ed018cef0add29</t>
  </si>
  <si>
    <t>63ff878e92ed018cef0add28</t>
  </si>
  <si>
    <t>Person 8271</t>
  </si>
  <si>
    <t>63ff879547b9ed5e660714dd</t>
  </si>
  <si>
    <t>63ff879547b9ed5e660714dc</t>
  </si>
  <si>
    <t>Person 8272</t>
  </si>
  <si>
    <t>63ff8799d368af621907b694</t>
  </si>
  <si>
    <t>63ff8799d368af621907b693</t>
  </si>
  <si>
    <t>Person 8273</t>
  </si>
  <si>
    <t>63ff87a4b2da1dbe9a03799d</t>
  </si>
  <si>
    <t>63ff87a4b2da1dbe9a03799c</t>
  </si>
  <si>
    <t>Person 8274</t>
  </si>
  <si>
    <t>63ff87a50687f9e5b50218bd</t>
  </si>
  <si>
    <t>63ff87a40687f9e5b50218bc</t>
  </si>
  <si>
    <t>Person 8275</t>
  </si>
  <si>
    <t>63ff87a76e75e101060efa26</t>
  </si>
  <si>
    <t>63ff87a76e75e101060efa25</t>
  </si>
  <si>
    <t>Person 8276</t>
  </si>
  <si>
    <t>63ff87be0687f9e5b50218c2</t>
  </si>
  <si>
    <t>63ff87be0687f9e5b50218c1</t>
  </si>
  <si>
    <t>Person 8277</t>
  </si>
  <si>
    <t>63ff87c45f8b059b140c986b</t>
  </si>
  <si>
    <t>63ff87c35f8b059b140c986a</t>
  </si>
  <si>
    <t>Person 8278</t>
  </si>
  <si>
    <t>63ff87d19ea8b603d30d4fb5</t>
  </si>
  <si>
    <t>63ff87d19ea8b603d30d4fb4</t>
  </si>
  <si>
    <t>Person 8279</t>
  </si>
  <si>
    <t>63ff87d254694d00a1082bf1</t>
  </si>
  <si>
    <t>63ff87d254694d00a1082bf0</t>
  </si>
  <si>
    <t>Person 8280</t>
  </si>
  <si>
    <t>63ff87d73f6540b4470ce78b</t>
  </si>
  <si>
    <t>63ff87d63f6540b4470ce789</t>
  </si>
  <si>
    <t>Person 8281</t>
  </si>
  <si>
    <t>63ff87d90687f9e5b50218c6</t>
  </si>
  <si>
    <t>63ff87d80687f9e5b50218c5</t>
  </si>
  <si>
    <t>Person 8282</t>
  </si>
  <si>
    <t>63ff87f13f6540b4470ce78e</t>
  </si>
  <si>
    <t>63ff87f13f6540b4470ce78d</t>
  </si>
  <si>
    <t>Person 8283</t>
  </si>
  <si>
    <t>63ff87f4937223335c0495e8</t>
  </si>
  <si>
    <t>63ff87f4937223335c0495e7</t>
  </si>
  <si>
    <t>Person 8284</t>
  </si>
  <si>
    <t>63ff87f96e75e101060efa31</t>
  </si>
  <si>
    <t>63ff82127dac3e9a560fbddf</t>
  </si>
  <si>
    <t>Person 8285</t>
  </si>
  <si>
    <t>63ff87faeea1d54a5e001367</t>
  </si>
  <si>
    <t>63ff87faeea1d54a5e001366</t>
  </si>
  <si>
    <t>Person 8286</t>
  </si>
  <si>
    <t>Person 8287</t>
  </si>
  <si>
    <t>63ff88000687f9e5b50218cd</t>
  </si>
  <si>
    <t>63ff867cbed3018c9a07fabf</t>
  </si>
  <si>
    <t>Person 8288</t>
  </si>
  <si>
    <t>63ff8806b2da1dbe9a0379a7</t>
  </si>
  <si>
    <t>63ff879d742e2768c604d2e4</t>
  </si>
  <si>
    <t>Person 8289</t>
  </si>
  <si>
    <t>Person 8290</t>
  </si>
  <si>
    <t>63ff880f92ed018cef0add38</t>
  </si>
  <si>
    <t>63ff880f92ed018cef0add37</t>
  </si>
  <si>
    <t>Person 8291</t>
  </si>
  <si>
    <t>63ff881b94f0e7dd9d076204</t>
  </si>
  <si>
    <t>63ff881b94f0e7dd9d076203</t>
  </si>
  <si>
    <t>Person 8292</t>
  </si>
  <si>
    <t>63ff881ee0e6ff366d0f6f4d</t>
  </si>
  <si>
    <t>63ff881ee0e6ff366d0f6f4c</t>
  </si>
  <si>
    <t>Person 8293</t>
  </si>
  <si>
    <t>63ff88220b1109811207bdae</t>
  </si>
  <si>
    <t>63ff88220b1109811207bdad</t>
  </si>
  <si>
    <t>Person 8294</t>
  </si>
  <si>
    <t>63ff8823eea1d54a5e00136b</t>
  </si>
  <si>
    <t>63ff8822eea1d54a5e001369</t>
  </si>
  <si>
    <t>Person 8295</t>
  </si>
  <si>
    <t>63ff88239db732c64409339b</t>
  </si>
  <si>
    <t>63ff88239db732c64409339a</t>
  </si>
  <si>
    <t>Person 8296</t>
  </si>
  <si>
    <t>63ff882a9db732c64409339c</t>
  </si>
  <si>
    <t>Person 8297</t>
  </si>
  <si>
    <t>63ff8830b680029d150d7d4c</t>
  </si>
  <si>
    <t>63ff8830b680029d150d7d4b</t>
  </si>
  <si>
    <t>Person 8298</t>
  </si>
  <si>
    <t>63ff88330687f9e5b50218d2</t>
  </si>
  <si>
    <t>63ff88330687f9e5b50218d1</t>
  </si>
  <si>
    <t>Person 8299</t>
  </si>
  <si>
    <t>63ff883427a6d7c11809ec33</t>
  </si>
  <si>
    <t>63ff883427a6d7c11809ec32</t>
  </si>
  <si>
    <t>Person 8300</t>
  </si>
  <si>
    <t>63ff88350687f9e5b50218d3</t>
  </si>
  <si>
    <t>63ff87c99a10ef2a0d09b9b0</t>
  </si>
  <si>
    <t>Person 8301</t>
  </si>
  <si>
    <t>63ff8853d368af621907b6b0</t>
  </si>
  <si>
    <t>63ff8853d368af621907b6ae</t>
  </si>
  <si>
    <t>Person 8302</t>
  </si>
  <si>
    <t>63ff8863c40a5052b100ff68</t>
  </si>
  <si>
    <t>63ff8863c40a5052b100ff66</t>
  </si>
  <si>
    <t>Person 8303</t>
  </si>
  <si>
    <t>63ff8877802f0840ae0bdf3b</t>
  </si>
  <si>
    <t>63ff878e8e6afe934e01c6a6</t>
  </si>
  <si>
    <t>Person 8304</t>
  </si>
  <si>
    <t>63ff8878937223335c0495fc</t>
  </si>
  <si>
    <t>63ff8878937223335c0495fb</t>
  </si>
  <si>
    <t>Person 8305</t>
  </si>
  <si>
    <t>63ff8878b680029d150d7d5e</t>
  </si>
  <si>
    <t>63ff8878b680029d150d7d5d</t>
  </si>
  <si>
    <t>Person 8306</t>
  </si>
  <si>
    <t>63ff888320f54e9033083b05</t>
  </si>
  <si>
    <t>63ff888320f54e9033083b04</t>
  </si>
  <si>
    <t>Person 8307</t>
  </si>
  <si>
    <t>63ff88849a10ef2a0d09b9c3</t>
  </si>
  <si>
    <t>63ff88849a10ef2a0d09b9c2</t>
  </si>
  <si>
    <t>Person 8308</t>
  </si>
  <si>
    <t>63ff8885bbe2660b250f96d6</t>
  </si>
  <si>
    <t>63ff8885bbe2660b250f96d5</t>
  </si>
  <si>
    <t>Person 8309</t>
  </si>
  <si>
    <t>Person 8310</t>
  </si>
  <si>
    <t>63ff888fed3cd5f0060242a6</t>
  </si>
  <si>
    <t>63ff888fed3cd5f0060242a5</t>
  </si>
  <si>
    <t>Person 8311</t>
  </si>
  <si>
    <t>63ff889094f0e7dd9d076215</t>
  </si>
  <si>
    <t>63ff888f94f0e7dd9d076214</t>
  </si>
  <si>
    <t>Person 8312</t>
  </si>
  <si>
    <t>63ff8899adfbe41d490797d7</t>
  </si>
  <si>
    <t>63ff8899adfbe41d490797d6</t>
  </si>
  <si>
    <t>Person 8313</t>
  </si>
  <si>
    <t>63ff88a920f54e9033083b09</t>
  </si>
  <si>
    <t>63ff88a920f54e9033083b08</t>
  </si>
  <si>
    <t>Person 8314</t>
  </si>
  <si>
    <t>63ff88b234089f8fcd032e28</t>
  </si>
  <si>
    <t>63ff87b92a8e379fa6032d76</t>
  </si>
  <si>
    <t>Person 8315</t>
  </si>
  <si>
    <t>63ff88c795d94a3e120a0d96</t>
  </si>
  <si>
    <t>63ff88c795d94a3e120a0d95</t>
  </si>
  <si>
    <t>Person 8316</t>
  </si>
  <si>
    <t>Person 8317</t>
  </si>
  <si>
    <t>63ff88dcde5ca885dd067bcf</t>
  </si>
  <si>
    <t>63ff88dcde5ca885dd067bce</t>
  </si>
  <si>
    <t>Person 8318</t>
  </si>
  <si>
    <t>Person 8319</t>
  </si>
  <si>
    <t>63ff88e3de5ca885dd067bd3</t>
  </si>
  <si>
    <t>63ff88e3de5ca885dd067bd2</t>
  </si>
  <si>
    <t>Person 8320</t>
  </si>
  <si>
    <t>63ff88e6a9653011f8064c48</t>
  </si>
  <si>
    <t>63ff88e6a9653011f8064c47</t>
  </si>
  <si>
    <t>Person 8321</t>
  </si>
  <si>
    <t>63ff88e934089f8fcd032e2d</t>
  </si>
  <si>
    <t>Person 8322</t>
  </si>
  <si>
    <t>63ff88eda9653011f8064c4a</t>
  </si>
  <si>
    <t>Person 8323</t>
  </si>
  <si>
    <t>63ff88f035d9762dcf09ef34</t>
  </si>
  <si>
    <t>63ff88f035d9762dcf09ef33</t>
  </si>
  <si>
    <t>Person 8324</t>
  </si>
  <si>
    <t>63ff88f1c40a5052b100ff76</t>
  </si>
  <si>
    <t>63ff88f1c40a5052b100ff75</t>
  </si>
  <si>
    <t>Person 8325</t>
  </si>
  <si>
    <t>63ff88f535d9762dcf09ef37</t>
  </si>
  <si>
    <t>63ff88f435d9762dcf09ef36</t>
  </si>
  <si>
    <t>Person 8326</t>
  </si>
  <si>
    <t>63ff88f5adfbe41d490797e3</t>
  </si>
  <si>
    <t>63ff88f5adfbe41d490797e2</t>
  </si>
  <si>
    <t>Person 8327</t>
  </si>
  <si>
    <t>63ff88f932b18bfac301c29e</t>
  </si>
  <si>
    <t>63ff88f932b18bfac301c29d</t>
  </si>
  <si>
    <t>Person 8328</t>
  </si>
  <si>
    <t>Person 8329</t>
  </si>
  <si>
    <t>63ff8907a631c0c8b50274b6</t>
  </si>
  <si>
    <t>63ff8907a631c0c8b50274b5</t>
  </si>
  <si>
    <t>Person 8330</t>
  </si>
  <si>
    <t>63ff890a6fe3c711e3087633</t>
  </si>
  <si>
    <t>63ff72b00da49f6f8f03aeb1</t>
  </si>
  <si>
    <t>Person 8331</t>
  </si>
  <si>
    <t>63ff89181e12d5f58c0437df</t>
  </si>
  <si>
    <t>63ff8878ed3cd5f00602429f</t>
  </si>
  <si>
    <t>Person 8332</t>
  </si>
  <si>
    <t>63ff891ad368af621907b6b6</t>
  </si>
  <si>
    <t>63ff891ad368af621907b6b5</t>
  </si>
  <si>
    <t>Person 8333</t>
  </si>
  <si>
    <t>63ff892295d94a3e120a0d9c</t>
  </si>
  <si>
    <t>63ff892195d94a3e120a0d9b</t>
  </si>
  <si>
    <t>Person 8334</t>
  </si>
  <si>
    <t>63ff893b4538ab743f056488</t>
  </si>
  <si>
    <t>63ff8479b0d0e44094025ee7</t>
  </si>
  <si>
    <t>Person 8335</t>
  </si>
  <si>
    <t>63ff893c92ed018cef0add42</t>
  </si>
  <si>
    <t>Person 8336</t>
  </si>
  <si>
    <t>63ff89414538ab743f056489</t>
  </si>
  <si>
    <t>63ff8459c9853a64cb09f56b</t>
  </si>
  <si>
    <t>Person 8337</t>
  </si>
  <si>
    <t>Person 8338</t>
  </si>
  <si>
    <t>63ff8973010e046b79021d74</t>
  </si>
  <si>
    <t>Person 8339</t>
  </si>
  <si>
    <t>63ff899d38a80f6d0e0ad96c</t>
  </si>
  <si>
    <t>Person 8340</t>
  </si>
  <si>
    <t>63ff899d6fe3c711e3087640</t>
  </si>
  <si>
    <t>Person 8341</t>
  </si>
  <si>
    <t>63ff89aa0b1109811207bdb1</t>
  </si>
  <si>
    <t>63ff84eddf063823600ecae9</t>
  </si>
  <si>
    <t>Person 8342</t>
  </si>
  <si>
    <t>Person 8343</t>
  </si>
  <si>
    <t>63ff89b8fddd63a7a6090165</t>
  </si>
  <si>
    <t>63ff89b8fddd63a7a6090164</t>
  </si>
  <si>
    <t>Person 8344</t>
  </si>
  <si>
    <t>63ff89baff5dfbd32d0963a5</t>
  </si>
  <si>
    <t>63ff89b9ff5dfbd32d0963a4</t>
  </si>
  <si>
    <t>Person 8345</t>
  </si>
  <si>
    <t>Person 8346</t>
  </si>
  <si>
    <t>63ff89cc4538ab743f056495</t>
  </si>
  <si>
    <t>63ff89cc4538ab743f056494</t>
  </si>
  <si>
    <t>Person 8347</t>
  </si>
  <si>
    <t>63ff89db0bd578e83405ba8b</t>
  </si>
  <si>
    <t>63ff88fa20f54e9033083b11</t>
  </si>
  <si>
    <t>Person 8348</t>
  </si>
  <si>
    <t>63ff89dcd97561fa690c0e09</t>
  </si>
  <si>
    <t>Person 8349</t>
  </si>
  <si>
    <t>63ff89e4adf22e2f040c50b6</t>
  </si>
  <si>
    <t>63ff89e4adf22e2f040c50b5</t>
  </si>
  <si>
    <t>Person 8350</t>
  </si>
  <si>
    <t>63ff89f5202e7a71c405aa64</t>
  </si>
  <si>
    <t>63ff89f5202e7a71c405aa63</t>
  </si>
  <si>
    <t>Person 8351</t>
  </si>
  <si>
    <t>63ff89fdd1b61fa9340f0f74</t>
  </si>
  <si>
    <t>63ff894760fb29aaa80e7c0e</t>
  </si>
  <si>
    <t>Person 8352</t>
  </si>
  <si>
    <t>63ff89ffadf22e2f040c50b9</t>
  </si>
  <si>
    <t>63ff87f4aa337e45f80d2a93</t>
  </si>
  <si>
    <t>Person 8353</t>
  </si>
  <si>
    <t>63ff8a1b0e45122ba60e54e9</t>
  </si>
  <si>
    <t>63ff8987062513d86d0e3b4e</t>
  </si>
  <si>
    <t>Person 8354</t>
  </si>
  <si>
    <t>63ff8a2064147b87f10c2d32</t>
  </si>
  <si>
    <t>63ff8a2064147b87f10c2d31</t>
  </si>
  <si>
    <t>Person 8355</t>
  </si>
  <si>
    <t>Person 8356</t>
  </si>
  <si>
    <t>63ff8abc045c05e3080077a4</t>
  </si>
  <si>
    <t>63ff8ab9045c05e3080077a2</t>
  </si>
  <si>
    <t>Person 8357</t>
  </si>
  <si>
    <t>63ff8abdd08d8f293a09b224</t>
  </si>
  <si>
    <t>63ff8abdd08d8f293a09b223</t>
  </si>
  <si>
    <t>Person 8358</t>
  </si>
  <si>
    <t>63ff8ae49ea8fa2a0f0c5b7d</t>
  </si>
  <si>
    <t>63ff8ae49ea8fa2a0f0c5b7c</t>
  </si>
  <si>
    <t>Person 8359</t>
  </si>
  <si>
    <t>63ff8af2f62166f5670fc714</t>
  </si>
  <si>
    <t>63ff8af1f62166f5670fc713</t>
  </si>
  <si>
    <t>Person 8360</t>
  </si>
  <si>
    <t>63ff8af20eeb49a3b80e3e0c</t>
  </si>
  <si>
    <t>63ff8af20eeb49a3b80e3e0b</t>
  </si>
  <si>
    <t>Person 8361</t>
  </si>
  <si>
    <t>63ff8b110d7e600a6607f713</t>
  </si>
  <si>
    <t>63ff8b110d7e600a6607f712</t>
  </si>
  <si>
    <t>Person 8362</t>
  </si>
  <si>
    <t>63ff8b20690211e26409fb28</t>
  </si>
  <si>
    <t>63ff8b1f690211e26409fb26</t>
  </si>
  <si>
    <t>Person 8363</t>
  </si>
  <si>
    <t>63ff8b259633e09d890c74af</t>
  </si>
  <si>
    <t>63ff8b259633e09d890c74ae</t>
  </si>
  <si>
    <t>Person 8364</t>
  </si>
  <si>
    <t>63ff8b28690211e26409fb2c</t>
  </si>
  <si>
    <t>63ff8b28690211e26409fb2b</t>
  </si>
  <si>
    <t>Person 8365</t>
  </si>
  <si>
    <t>63ff8b320b886113720e4435</t>
  </si>
  <si>
    <t>63ff8b320b886113720e4434</t>
  </si>
  <si>
    <t>Person 8366</t>
  </si>
  <si>
    <t>63ff8b3601d4cb25290abdd9</t>
  </si>
  <si>
    <t>63ff888d13c56f40da047f6d</t>
  </si>
  <si>
    <t>Person 8367</t>
  </si>
  <si>
    <t>Person 8368</t>
  </si>
  <si>
    <t>63ff8b4700c06b2ccd0a581a</t>
  </si>
  <si>
    <t>63ff8b4600c06b2ccd0a5818</t>
  </si>
  <si>
    <t>Person 8369</t>
  </si>
  <si>
    <t>63ff8b519633e09d890c74ba</t>
  </si>
  <si>
    <t>63ff8b519633e09d890c74b9</t>
  </si>
  <si>
    <t>Person 8370</t>
  </si>
  <si>
    <t>63ff8b5718e23cb32f0ef5e7</t>
  </si>
  <si>
    <t>Person 8371</t>
  </si>
  <si>
    <t>63ff8b58690211e26409fb38</t>
  </si>
  <si>
    <t>63ff8b58690211e26409fb37</t>
  </si>
  <si>
    <t>Person 8372</t>
  </si>
  <si>
    <t>63ff8b5b0b886113720e443f</t>
  </si>
  <si>
    <t>Person 8373</t>
  </si>
  <si>
    <t>63ff8b677e7c688d7009a1c0</t>
  </si>
  <si>
    <t>63ff8b677e7c688d7009a1bf</t>
  </si>
  <si>
    <t>Person 8374</t>
  </si>
  <si>
    <t>63ff8b6b7ee55857680987b0</t>
  </si>
  <si>
    <t>63ff8b6b7ee55857680987af</t>
  </si>
  <si>
    <t>Person 8375</t>
  </si>
  <si>
    <t>63ff8b6c0906d2493b0f0582</t>
  </si>
  <si>
    <t>Person 8376</t>
  </si>
  <si>
    <t>63ff8b6f0906d2493b0f0585</t>
  </si>
  <si>
    <t>63ff8b6e0906d2493b0f0583</t>
  </si>
  <si>
    <t>Person 8377</t>
  </si>
  <si>
    <t>63ff8b9a8e8800981c002e33</t>
  </si>
  <si>
    <t>63ff8b9a8e8800981c002e32</t>
  </si>
  <si>
    <t>Person 8378</t>
  </si>
  <si>
    <t>63ff8b9c722d7c010a0f3453</t>
  </si>
  <si>
    <t>63ff8b9c722d7c010a0f3452</t>
  </si>
  <si>
    <t>Person 8379</t>
  </si>
  <si>
    <t>Person 8380</t>
  </si>
  <si>
    <t>63ff8ba14e4d065d00036eff</t>
  </si>
  <si>
    <t>63ff8ba14e4d065d00036efe</t>
  </si>
  <si>
    <t>Person 8381</t>
  </si>
  <si>
    <t>63ff8baa225b75758a0c0ac8</t>
  </si>
  <si>
    <t>63ff899ed7434ac22904e0b8</t>
  </si>
  <si>
    <t>Person 8382</t>
  </si>
  <si>
    <t>Person 8383</t>
  </si>
  <si>
    <t>63ff8bc178c12ca2ef0b96af</t>
  </si>
  <si>
    <t>Person 8384</t>
  </si>
  <si>
    <t>Person 8385</t>
  </si>
  <si>
    <t>63ff8bc8a0c048dcf7081310</t>
  </si>
  <si>
    <t>63ff8bc8a0c048dcf708130f</t>
  </si>
  <si>
    <t>Person 8386</t>
  </si>
  <si>
    <t>63ff8bda9d6b65cf780a6d93</t>
  </si>
  <si>
    <t>63ff8bda9d6b65cf780a6d92</t>
  </si>
  <si>
    <t>Person 8387</t>
  </si>
  <si>
    <t>63ff8bdb792a8967e2012574</t>
  </si>
  <si>
    <t>63ff8bdb792a8967e2012573</t>
  </si>
  <si>
    <t>Person 8388</t>
  </si>
  <si>
    <t>63ff8bde8e8800981c002e42</t>
  </si>
  <si>
    <t>63ff8bde8e8800981c002e40</t>
  </si>
  <si>
    <t>Person 8389</t>
  </si>
  <si>
    <t>63ff8bdfcbc9e261910c0be9</t>
  </si>
  <si>
    <t>63ff8bdfcbc9e261910c0be8</t>
  </si>
  <si>
    <t>Person 8390</t>
  </si>
  <si>
    <t>63ff8becf1310021260022eb</t>
  </si>
  <si>
    <t>63ff8becf1310021260022ea</t>
  </si>
  <si>
    <t>Person 8391</t>
  </si>
  <si>
    <t>63ff8bf790ba7ae6b80d2eef</t>
  </si>
  <si>
    <t>63ff8bf790ba7ae6b80d2eed</t>
  </si>
  <si>
    <t>Person 8392</t>
  </si>
  <si>
    <t>63ff8c024e3d1b3a47084d80</t>
  </si>
  <si>
    <t>63ff8c024e3d1b3a47084d7f</t>
  </si>
  <si>
    <t>Person 8393</t>
  </si>
  <si>
    <t>63ff8c069d6b65cf780a6da0</t>
  </si>
  <si>
    <t>63ff8c069d6b65cf780a6d9f</t>
  </si>
  <si>
    <t>Person 8394</t>
  </si>
  <si>
    <t>63ff8c0f792a8967e201257b</t>
  </si>
  <si>
    <t>63ff8c0f792a8967e201257a</t>
  </si>
  <si>
    <t>Person 8395</t>
  </si>
  <si>
    <t>63ff8c11e604fc5909054682</t>
  </si>
  <si>
    <t>63ff844b1ca0178d3b0296ee</t>
  </si>
  <si>
    <t>Person 8396</t>
  </si>
  <si>
    <t>63ff8c11cbc9e261910c0bf2</t>
  </si>
  <si>
    <t>63ff8c11cbc9e261910c0bf1</t>
  </si>
  <si>
    <t>Person 8397</t>
  </si>
  <si>
    <t>63ff8c19f1310021260022f3</t>
  </si>
  <si>
    <t>63ff8c19f1310021260022f2</t>
  </si>
  <si>
    <t>Person 8398</t>
  </si>
  <si>
    <t>63ff8c210e85622dc002ebd3</t>
  </si>
  <si>
    <t>63ff8c210e85622dc002ebd2</t>
  </si>
  <si>
    <t>Person 8399</t>
  </si>
  <si>
    <t>63ff8c273292de1dd80cebb0</t>
  </si>
  <si>
    <t>63ff8c273292de1dd80cebaf</t>
  </si>
  <si>
    <t>Person 8400</t>
  </si>
  <si>
    <t>63ff8c2c4c594c9442093ae7</t>
  </si>
  <si>
    <t>63ff8c2c4c594c9442093ae6</t>
  </si>
  <si>
    <t>Person 8401</t>
  </si>
  <si>
    <t>63ff8c3186cd771be307893a</t>
  </si>
  <si>
    <t>63ff84dba194222e3006acf4</t>
  </si>
  <si>
    <t>Person 8402</t>
  </si>
  <si>
    <t>63ff8c331778f5e48e05dd18</t>
  </si>
  <si>
    <t>63ff8c331778f5e48e05dd16</t>
  </si>
  <si>
    <t>Person 8403</t>
  </si>
  <si>
    <t>63ff8c4f27ee9ee3f3024777</t>
  </si>
  <si>
    <t>63ff8c4f27ee9ee3f3024776</t>
  </si>
  <si>
    <t>Person 8404</t>
  </si>
  <si>
    <t>63ff8c5327ee9ee3f3024778</t>
  </si>
  <si>
    <t>63ff8b1d9633e09d890c74a9</t>
  </si>
  <si>
    <t>Person 8405</t>
  </si>
  <si>
    <t>63ff8c5d8109fc31620072f4</t>
  </si>
  <si>
    <t>63ff8954062513d86d0e3b45</t>
  </si>
  <si>
    <t>Person 8406</t>
  </si>
  <si>
    <t>63ff8c639a6ef13d870a2ab4</t>
  </si>
  <si>
    <t>63ff8c5c9a6ef13d870a2ab2</t>
  </si>
  <si>
    <t>Person 8407</t>
  </si>
  <si>
    <t>63ff8c639f5aa8dbcb090a09</t>
  </si>
  <si>
    <t>63ff8c5a9f5aa8dbcb090a07</t>
  </si>
  <si>
    <t>Person 8408</t>
  </si>
  <si>
    <t>63ff8c68a87b15e398019bd5</t>
  </si>
  <si>
    <t>63ff8c68a87b15e398019bd4</t>
  </si>
  <si>
    <t>Person 8409</t>
  </si>
  <si>
    <t>63ff8c68f9673ebaa20397f5</t>
  </si>
  <si>
    <t>63ff8c68f9673ebaa20397f4</t>
  </si>
  <si>
    <t>Person 8410</t>
  </si>
  <si>
    <t>63ff8c6da3d3d682fe0f0518</t>
  </si>
  <si>
    <t>63ff89eec045fc87e30efeec</t>
  </si>
  <si>
    <t>Person 8411</t>
  </si>
  <si>
    <t>63ff8c7cca6aac10760cffd7</t>
  </si>
  <si>
    <t>63ff8b1b9633e09d890c74a4</t>
  </si>
  <si>
    <t>Person 8412</t>
  </si>
  <si>
    <t>63ff8c81ca6aac10760cffd9</t>
  </si>
  <si>
    <t>63ff8c81ca6aac10760cffd8</t>
  </si>
  <si>
    <t>Person 8413</t>
  </si>
  <si>
    <t>63ff8c8da87b15e398019bdf</t>
  </si>
  <si>
    <t>63ff8c8da87b15e398019bde</t>
  </si>
  <si>
    <t>Person 8414</t>
  </si>
  <si>
    <t>63ff8ce7a3d3d682fe0f0521</t>
  </si>
  <si>
    <t>63ff8ce7a3d3d682fe0f0520</t>
  </si>
  <si>
    <t>Person 8415</t>
  </si>
  <si>
    <t>63ff8d4e06760b16bc0a6e94</t>
  </si>
  <si>
    <t>63ff8d4e06760b16bc0a6e93</t>
  </si>
  <si>
    <t>Person 8416</t>
  </si>
  <si>
    <t>Person 8417</t>
  </si>
  <si>
    <t>63ff8fea217cd67b2101f0d3</t>
  </si>
  <si>
    <t>Person 8418</t>
  </si>
  <si>
    <t>63ff8ff57202ce3fe608bcf4</t>
  </si>
  <si>
    <t>63ff8ff57202ce3fe608bcf3</t>
  </si>
  <si>
    <t>Person 8419</t>
  </si>
  <si>
    <t>63ff8ffb32146b330608b9ab</t>
  </si>
  <si>
    <t>Person 8420</t>
  </si>
  <si>
    <t>63ff900d8767292b170cf714</t>
  </si>
  <si>
    <t>63ff900d8767292b170cf713</t>
  </si>
  <si>
    <t>Person 8421</t>
  </si>
  <si>
    <t>63ff9015ab831bff15066a17</t>
  </si>
  <si>
    <t>63ff9015ab831bff15066a16</t>
  </si>
  <si>
    <t>Person 8422</t>
  </si>
  <si>
    <t>63ff90585dd16fdb080c6076</t>
  </si>
  <si>
    <t>Person 8423</t>
  </si>
  <si>
    <t>63ff906c5dd16fdb080c6080</t>
  </si>
  <si>
    <t>63ff906c5dd16fdb080c607f</t>
  </si>
  <si>
    <t>Person 8424</t>
  </si>
  <si>
    <t>63ff907191d3eda1f10ebbe3</t>
  </si>
  <si>
    <t>63ff907091d3eda1f10ebbe2</t>
  </si>
  <si>
    <t>Person 8425</t>
  </si>
  <si>
    <t>63ff9081dcccd670c904224d</t>
  </si>
  <si>
    <t>63ff90093ca270298402cf1a</t>
  </si>
  <si>
    <t>Person 8426</t>
  </si>
  <si>
    <t>63ff90849598b3a98f063457</t>
  </si>
  <si>
    <t>63ff90849598b3a98f063456</t>
  </si>
  <si>
    <t>Person 8427</t>
  </si>
  <si>
    <t>63ff90a54e6dc7ef5501a27c</t>
  </si>
  <si>
    <t>63ff90a34e6dc7ef5501a27a</t>
  </si>
  <si>
    <t>Person 8428</t>
  </si>
  <si>
    <t>Person 8429</t>
  </si>
  <si>
    <t>Person 8430</t>
  </si>
  <si>
    <t>63ff90c4904409525f0c8516</t>
  </si>
  <si>
    <t>63ff9032a9461c5a8404ca92</t>
  </si>
  <si>
    <t>Person 8431</t>
  </si>
  <si>
    <t>63ff90c6e9792e34c50d3f85</t>
  </si>
  <si>
    <t>63ff8fb887b456cbf00d4914</t>
  </si>
  <si>
    <t>Person 8432</t>
  </si>
  <si>
    <t>63ff90c7a08c7bc43b0bc5f8</t>
  </si>
  <si>
    <t>63ff90c7a08c7bc43b0bc5f7</t>
  </si>
  <si>
    <t>Person 8433</t>
  </si>
  <si>
    <t>63ff90c91ade99d3f60e3423</t>
  </si>
  <si>
    <t>63ff90c91ade99d3f60e3422</t>
  </si>
  <si>
    <t>Person 8434</t>
  </si>
  <si>
    <t>63ff90ca1a7600a724076ba3</t>
  </si>
  <si>
    <t>63ff90ca1a7600a724076ba2</t>
  </si>
  <si>
    <t>Person 8435</t>
  </si>
  <si>
    <t>63ff90cc0700b5537f059e04</t>
  </si>
  <si>
    <t>63ff90cc0700b5537f059e03</t>
  </si>
  <si>
    <t>Person 8436</t>
  </si>
  <si>
    <t>63ff90ce7f1c58e36a06fc52</t>
  </si>
  <si>
    <t>Person 8437</t>
  </si>
  <si>
    <t>63ff90eba9831b68950f5883</t>
  </si>
  <si>
    <t>63ff90eaa9831b68950f5882</t>
  </si>
  <si>
    <t>Person 8438</t>
  </si>
  <si>
    <t>63ff90f082181d12a9070da8</t>
  </si>
  <si>
    <t>63ff90f082181d12a9070da7</t>
  </si>
  <si>
    <t>Person 8439</t>
  </si>
  <si>
    <t>63ff9116b9541eb9b80f9165</t>
  </si>
  <si>
    <t>63ff9116b9541eb9b80f9164</t>
  </si>
  <si>
    <t>Person 8440</t>
  </si>
  <si>
    <t>63ff91232662520d080ba482</t>
  </si>
  <si>
    <t>63ff8f865ae23c54f8032853</t>
  </si>
  <si>
    <t>Person 8441</t>
  </si>
  <si>
    <t>63ff912561dc5f0ebb0bfb53</t>
  </si>
  <si>
    <t>63ff912561dc5f0ebb0bfb52</t>
  </si>
  <si>
    <t>Person 8442</t>
  </si>
  <si>
    <t>63ff912af72520cae50047a2</t>
  </si>
  <si>
    <t>63ff8af8045c05e3080077b0</t>
  </si>
  <si>
    <t>Person 8443</t>
  </si>
  <si>
    <t>63ff9137795f77eb420f3594</t>
  </si>
  <si>
    <t>63ff9137795f77eb420f3593</t>
  </si>
  <si>
    <t>Person 8444</t>
  </si>
  <si>
    <t>63ff913c1a3d557948009b76</t>
  </si>
  <si>
    <t>63ff913c1a3d557948009b75</t>
  </si>
  <si>
    <t>Person 8445</t>
  </si>
  <si>
    <t>Person 8446</t>
  </si>
  <si>
    <t>63ff917e515574a6da0f84e2</t>
  </si>
  <si>
    <t>63ff8f85fafde4a0d2042bd9</t>
  </si>
  <si>
    <t>Person 8447</t>
  </si>
  <si>
    <t>63ff91846bcdaa37d1002a33</t>
  </si>
  <si>
    <t>63ff91846bcdaa37d1002a32</t>
  </si>
  <si>
    <t>Person 8448</t>
  </si>
  <si>
    <t>63ff9185386ae244aa0b46d7</t>
  </si>
  <si>
    <t>63ff9185386ae244aa0b46d6</t>
  </si>
  <si>
    <t>Person 8449</t>
  </si>
  <si>
    <t>63ff91aa3b003cb9fa089f14</t>
  </si>
  <si>
    <t>63ff909e9598b3a98f063466</t>
  </si>
  <si>
    <t>Person 8450</t>
  </si>
  <si>
    <t>Person 8451</t>
  </si>
  <si>
    <t>63ff91b22731b504e50d27e9</t>
  </si>
  <si>
    <t>Person 8452</t>
  </si>
  <si>
    <t>Person 8453</t>
  </si>
  <si>
    <t>63ff91c9cf6fb963310611ab</t>
  </si>
  <si>
    <t>63ff91c9cf6fb963310611aa</t>
  </si>
  <si>
    <t>Person 8454</t>
  </si>
  <si>
    <t>63ff91c9a46121e26003cd22</t>
  </si>
  <si>
    <t>63ff8fc67c89ba2c690c2415</t>
  </si>
  <si>
    <t>Person 8455</t>
  </si>
  <si>
    <t>63ff91cc8515414fee058f49</t>
  </si>
  <si>
    <t>63ff91cc8515414fee058f48</t>
  </si>
  <si>
    <t>Person 8456</t>
  </si>
  <si>
    <t>63ff91e233c0c791c90e2f67</t>
  </si>
  <si>
    <t>63ff91e233c0c791c90e2f66</t>
  </si>
  <si>
    <t>Person 8457</t>
  </si>
  <si>
    <t>63ff91f28b9ec10af305de7f</t>
  </si>
  <si>
    <t>63ff91f28b9ec10af305de7e</t>
  </si>
  <si>
    <t>Person 8458</t>
  </si>
  <si>
    <t>63ff91fdc4209ae75601d74f</t>
  </si>
  <si>
    <t>Person 8459</t>
  </si>
  <si>
    <t>63ff92064ef1bf603b049ef6</t>
  </si>
  <si>
    <t>Person 8460</t>
  </si>
  <si>
    <t>63ff9206b652f576410a1744</t>
  </si>
  <si>
    <t>63ff9206b652f576410a1743</t>
  </si>
  <si>
    <t>Person 8461</t>
  </si>
  <si>
    <t>63ff9227ffa5b36d8f0bf0e4</t>
  </si>
  <si>
    <t>Person 8462</t>
  </si>
  <si>
    <t>63ff922c017e88599f098eb7</t>
  </si>
  <si>
    <t>63ff922c017e88599f098eb6</t>
  </si>
  <si>
    <t>Person 8463</t>
  </si>
  <si>
    <t>63ff9235be441e84c90a386a</t>
  </si>
  <si>
    <t>63ff9235be441e84c90a3869</t>
  </si>
  <si>
    <t>Person 8464</t>
  </si>
  <si>
    <t>63ff92389a170c14640c3313</t>
  </si>
  <si>
    <t>63ff8fe7db8317bc77084c64</t>
  </si>
  <si>
    <t>Person 8465</t>
  </si>
  <si>
    <t>63ff924bcf9a048aec065768</t>
  </si>
  <si>
    <t>63ff8ff065763e7e94094477</t>
  </si>
  <si>
    <t>Person 8466</t>
  </si>
  <si>
    <t>Person 8467</t>
  </si>
  <si>
    <t>63ff9254105086cd74090b1c</t>
  </si>
  <si>
    <t>63ff8fdaac9ce9dabd0b81c3</t>
  </si>
  <si>
    <t>Person 8468</t>
  </si>
  <si>
    <t>63ff9258c6bd36f57502cf68</t>
  </si>
  <si>
    <t>63ff9258c6bd36f57502cf67</t>
  </si>
  <si>
    <t>Person 8469</t>
  </si>
  <si>
    <t>63ff925be2eec86df9095f8b</t>
  </si>
  <si>
    <t>63ff8fe53ea40bbd2a0e1c82</t>
  </si>
  <si>
    <t>Person 8470</t>
  </si>
  <si>
    <t>63ff92695b4a4ba78601d83a</t>
  </si>
  <si>
    <t>63ff92695b4a4ba78601d839</t>
  </si>
  <si>
    <t>Person 8471</t>
  </si>
  <si>
    <t>63ff9269c75e29e87101ca77</t>
  </si>
  <si>
    <t>63ff9269c75e29e87101ca76</t>
  </si>
  <si>
    <t>Person 8472</t>
  </si>
  <si>
    <t>63ff926d5b4a4ba78601d83f</t>
  </si>
  <si>
    <t>63ff926d5b4a4ba78601d83e</t>
  </si>
  <si>
    <t>Person 8473</t>
  </si>
  <si>
    <t>63ff9277c8a2acf6320aea01</t>
  </si>
  <si>
    <t>Person 8474</t>
  </si>
  <si>
    <t>63ff927b9c1b7604f8060ad3</t>
  </si>
  <si>
    <t>63ff927b9c1b7604f8060ad2</t>
  </si>
  <si>
    <t>Person 8475</t>
  </si>
  <si>
    <t>63ff9286b6c66099f2062b99</t>
  </si>
  <si>
    <t>63ff9286b6c66099f2062b98</t>
  </si>
  <si>
    <t>Person 8476</t>
  </si>
  <si>
    <t>63ff928b289b64f08e0f8739</t>
  </si>
  <si>
    <t>63ff928b289b64f08e0f8738</t>
  </si>
  <si>
    <t>Person 8477</t>
  </si>
  <si>
    <t>63ff928db5b8d4a8ca0590d7</t>
  </si>
  <si>
    <t>63ff928db5b8d4a8ca0590d6</t>
  </si>
  <si>
    <t>Person 8478</t>
  </si>
  <si>
    <t>63ff9295b5b8d4a8ca0590dc</t>
  </si>
  <si>
    <t>63ff9295b5b8d4a8ca0590db</t>
  </si>
  <si>
    <t>Person 8479</t>
  </si>
  <si>
    <t>63ff929cc3f92d89250c3b73</t>
  </si>
  <si>
    <t>63ff929cc3f92d89250c3b72</t>
  </si>
  <si>
    <t>Person 8480</t>
  </si>
  <si>
    <t>Person 8481</t>
  </si>
  <si>
    <t>63ff92a112f9dc02c30b1df2</t>
  </si>
  <si>
    <t>Person 8482</t>
  </si>
  <si>
    <t>63ff92be12f9dc02c30b1dfb</t>
  </si>
  <si>
    <t>Person 8483</t>
  </si>
  <si>
    <t>63ff92be67ba0520c8057a63</t>
  </si>
  <si>
    <t>63ff92be67ba0520c8057a61</t>
  </si>
  <si>
    <t>Person 8484</t>
  </si>
  <si>
    <t>63ff92bfbc0b16e210090063</t>
  </si>
  <si>
    <t>63ff8ff5fed6ad9451038854</t>
  </si>
  <si>
    <t>Person 8485</t>
  </si>
  <si>
    <t>63ff92c27ee8201475086f74</t>
  </si>
  <si>
    <t>63ff925dbdd029c78b08cb89</t>
  </si>
  <si>
    <t>Person 8486</t>
  </si>
  <si>
    <t>63ff92c45d9e4760af00b374</t>
  </si>
  <si>
    <t>63ff92c45d9e4760af00b373</t>
  </si>
  <si>
    <t>Person 8487</t>
  </si>
  <si>
    <t>63ff92c8ffb5a5ea2b05d096</t>
  </si>
  <si>
    <t>63ff92c8ffb5a5ea2b05d095</t>
  </si>
  <si>
    <t>Person 8488</t>
  </si>
  <si>
    <t>63ff92c80e12674f44054df9</t>
  </si>
  <si>
    <t>63ff92c80e12674f44054df8</t>
  </si>
  <si>
    <t>Person 8489</t>
  </si>
  <si>
    <t>63ff92cc0e12674f44054dfd</t>
  </si>
  <si>
    <t>63ff92cc0e12674f44054dfc</t>
  </si>
  <si>
    <t>Person 8490</t>
  </si>
  <si>
    <t>Person 8491</t>
  </si>
  <si>
    <t>63ff92df6be8d1d8f7069474</t>
  </si>
  <si>
    <t>63ff92df6be8d1d8f7069473</t>
  </si>
  <si>
    <t>Person 8492</t>
  </si>
  <si>
    <t>63ff92fb17172ca7570317c3</t>
  </si>
  <si>
    <t>63ff92fb17172ca7570317c2</t>
  </si>
  <si>
    <t>Person 8493</t>
  </si>
  <si>
    <t>63ff930a7ccc4923f10afb48</t>
  </si>
  <si>
    <t>63ff930a7ccc4923f10afb47</t>
  </si>
  <si>
    <t>Person 8494</t>
  </si>
  <si>
    <t>63ff930dd0990a96d606db65</t>
  </si>
  <si>
    <t>63ff930dd0990a96d606db64</t>
  </si>
  <si>
    <t>Person 8495</t>
  </si>
  <si>
    <t>63ff930efeff7c34fe0bfb5d</t>
  </si>
  <si>
    <t>63ff930efeff7c34fe0bfb5c</t>
  </si>
  <si>
    <t>Person 8496</t>
  </si>
  <si>
    <t>63ff930fd0990a96d606db68</t>
  </si>
  <si>
    <t>63ff930fd0990a96d606db67</t>
  </si>
  <si>
    <t>Person 8497</t>
  </si>
  <si>
    <t>63ff9313ce26232206039364</t>
  </si>
  <si>
    <t>63ff9313ce26232206039363</t>
  </si>
  <si>
    <t>Person 8498</t>
  </si>
  <si>
    <t>63ff932fd047719180045e73</t>
  </si>
  <si>
    <t>63ff87515741052f8203c199</t>
  </si>
  <si>
    <t>Person 8499</t>
  </si>
  <si>
    <t>63ff933223a2422df801cca3</t>
  </si>
  <si>
    <t>63ff933223a2422df801cca2</t>
  </si>
  <si>
    <t>Person 8500</t>
  </si>
  <si>
    <t>63ff9339506b1343200658b6</t>
  </si>
  <si>
    <t>63ff9339506b1343200658b5</t>
  </si>
  <si>
    <t>Person 8501</t>
  </si>
  <si>
    <t>63ff934034a94f822d0d2e07</t>
  </si>
  <si>
    <t>63ff934034a94f822d0d2e06</t>
  </si>
  <si>
    <t>Person 8502</t>
  </si>
  <si>
    <t>63ff93568f9302354600e8a9</t>
  </si>
  <si>
    <t>63ff93568f9302354600e8a8</t>
  </si>
  <si>
    <t>Person 8503</t>
  </si>
  <si>
    <t>63ff938d0f309fa76e09fc3e</t>
  </si>
  <si>
    <t>63ff938d0f309fa76e09fc3d</t>
  </si>
  <si>
    <t>Person 8504</t>
  </si>
  <si>
    <t>63ff939d0f309fa76e09fc42</t>
  </si>
  <si>
    <t>63ff939d0f309fa76e09fc41</t>
  </si>
  <si>
    <t>Person 8505</t>
  </si>
  <si>
    <t>63ff939ebaaf19bfa50f0776</t>
  </si>
  <si>
    <t>63ff939ebaaf19bfa50f0775</t>
  </si>
  <si>
    <t>Person 8506</t>
  </si>
  <si>
    <t>63ff93fcb6ed4270f80242af</t>
  </si>
  <si>
    <t>63ff93fcb6ed4270f80242ae</t>
  </si>
  <si>
    <t>Person 8507</t>
  </si>
  <si>
    <t>63ff93fd10e21b599f002e1a</t>
  </si>
  <si>
    <t>63ff93fd10e21b599f002e19</t>
  </si>
  <si>
    <t>Person 8508</t>
  </si>
  <si>
    <t>Person 8509</t>
  </si>
  <si>
    <t>63ff941198813ad3a603d772</t>
  </si>
  <si>
    <t>Person 8510</t>
  </si>
  <si>
    <t>63ff9417a00cde1a3103dbc9</t>
  </si>
  <si>
    <t>63ff9417a00cde1a3103dbc8</t>
  </si>
  <si>
    <t>Person 8511</t>
  </si>
  <si>
    <t>63ff9426343916da9f0fd6d6</t>
  </si>
  <si>
    <t>Person 8512</t>
  </si>
  <si>
    <t>63ff942a9154be96c90a4103</t>
  </si>
  <si>
    <t>63ff942a9154be96c90a4102</t>
  </si>
  <si>
    <t>Person 8513</t>
  </si>
  <si>
    <t>63ff942a53b155e4cf0e0e27</t>
  </si>
  <si>
    <t>63ff942a53b155e4cf0e0e26</t>
  </si>
  <si>
    <t>Person 8514</t>
  </si>
  <si>
    <t>63ff942f44c351c4e3043cd8</t>
  </si>
  <si>
    <t>63ff942f44c351c4e3043cd7</t>
  </si>
  <si>
    <t>Person 8515</t>
  </si>
  <si>
    <t>63ff944406670ce0a10ed1c5</t>
  </si>
  <si>
    <t>Person 8516</t>
  </si>
  <si>
    <t>63ff9445c1ac43af31050ca6</t>
  </si>
  <si>
    <t>63ff9445c1ac43af31050ca5</t>
  </si>
  <si>
    <t>Person 8517</t>
  </si>
  <si>
    <t>63ff94493b825d23f2010985</t>
  </si>
  <si>
    <t>63ff94493b825d23f2010984</t>
  </si>
  <si>
    <t>Person 8518</t>
  </si>
  <si>
    <t>63ff944b59e086e4e9040107</t>
  </si>
  <si>
    <t>63ff944b59e086e4e9040106</t>
  </si>
  <si>
    <t>Person 8519</t>
  </si>
  <si>
    <t>63ff944e9154be96c90a410f</t>
  </si>
  <si>
    <t>63ff944e9154be96c90a410e</t>
  </si>
  <si>
    <t>Person 8520</t>
  </si>
  <si>
    <t>63ff944f0095441faa014cc4</t>
  </si>
  <si>
    <t>Person 8521</t>
  </si>
  <si>
    <t>63ff945006670ce0a10ed1c9</t>
  </si>
  <si>
    <t>63ff9193ed74cbc6250ff753</t>
  </si>
  <si>
    <t>Person 8522</t>
  </si>
  <si>
    <t>63ff94500095441faa014cc5</t>
  </si>
  <si>
    <t>63ff91fe274ae2e0410f7803</t>
  </si>
  <si>
    <t>Person 8523</t>
  </si>
  <si>
    <t>Person 8524</t>
  </si>
  <si>
    <t>63ff9457cb3e5e6ccf0089b8</t>
  </si>
  <si>
    <t>63ff9457cb3e5e6ccf0089b7</t>
  </si>
  <si>
    <t>Person 8525</t>
  </si>
  <si>
    <t>63ff945e3b825d23f2010989</t>
  </si>
  <si>
    <t>63ff945e3b825d23f2010988</t>
  </si>
  <si>
    <t>Person 8526</t>
  </si>
  <si>
    <t>63ff946a59e086e4e904010e</t>
  </si>
  <si>
    <t>63ff946a59e086e4e904010d</t>
  </si>
  <si>
    <t>Person 8527</t>
  </si>
  <si>
    <t>63ff947d7bfcae6f2b01ae16</t>
  </si>
  <si>
    <t>63ff947d7bfcae6f2b01ae15</t>
  </si>
  <si>
    <t>Person 8528</t>
  </si>
  <si>
    <t>63ff947d70e1cb03690e879b</t>
  </si>
  <si>
    <t>63ff92605b4a4ba78601d833</t>
  </si>
  <si>
    <t>Person 8529</t>
  </si>
  <si>
    <t>63ff947d41fdda873c021e07</t>
  </si>
  <si>
    <t>63ff947d41fdda873c021e06</t>
  </si>
  <si>
    <t>Person 8530</t>
  </si>
  <si>
    <t>63ff9480e76c4fd631059a39</t>
  </si>
  <si>
    <t>63ff9480e76c4fd631059a38</t>
  </si>
  <si>
    <t>Person 8531</t>
  </si>
  <si>
    <t>63ff948070e1cb03690e879d</t>
  </si>
  <si>
    <t>63ff948070e1cb03690e879c</t>
  </si>
  <si>
    <t>Person 8532</t>
  </si>
  <si>
    <t>63ff9480e888f159260d34ea</t>
  </si>
  <si>
    <t>63ff9480e888f159260d34e9</t>
  </si>
  <si>
    <t>Person 8533</t>
  </si>
  <si>
    <t>63ff9482e76c4fd631059a3b</t>
  </si>
  <si>
    <t>63ff9482e76c4fd631059a3a</t>
  </si>
  <si>
    <t>Person 8534</t>
  </si>
  <si>
    <t>63ff9484e888f159260d34ee</t>
  </si>
  <si>
    <t>63ff9484e888f159260d34ed</t>
  </si>
  <si>
    <t>Person 8535</t>
  </si>
  <si>
    <t>63ff948770e1cb03690e87a1</t>
  </si>
  <si>
    <t>63ff948770e1cb03690e87a0</t>
  </si>
  <si>
    <t>Person 8536</t>
  </si>
  <si>
    <t>63ff948d2a493d2eb80b73d8</t>
  </si>
  <si>
    <t>63ff948d2a493d2eb80b73d7</t>
  </si>
  <si>
    <t>Person 8537</t>
  </si>
  <si>
    <t>63ff9497960eb9e39d01d9e5</t>
  </si>
  <si>
    <t>63ff9267c8a2acf6320ae9f4</t>
  </si>
  <si>
    <t>Person 8538</t>
  </si>
  <si>
    <t>63ff94a2769aa6acab035dcc</t>
  </si>
  <si>
    <t>63ff94a2769aa6acab035dcb</t>
  </si>
  <si>
    <t>Person 8539</t>
  </si>
  <si>
    <t>63ff94a8a4b628112f098f0c</t>
  </si>
  <si>
    <t>63ff94a8a4b628112f098f0b</t>
  </si>
  <si>
    <t>Person 8540</t>
  </si>
  <si>
    <t>63ff94ba1f1bb3472005d6d2</t>
  </si>
  <si>
    <t>63ff94b91f1bb3472005d6d0</t>
  </si>
  <si>
    <t>Person 8541</t>
  </si>
  <si>
    <t>63ff94bd6a28f03e19066e9c</t>
  </si>
  <si>
    <t>63ff94bd6a28f03e19066e9b</t>
  </si>
  <si>
    <t>Person 8542</t>
  </si>
  <si>
    <t>63ff94bf3b825d23f2010998</t>
  </si>
  <si>
    <t>63ff94bf3b825d23f2010997</t>
  </si>
  <si>
    <t>Person 8543</t>
  </si>
  <si>
    <t>63ff94c0b9263b92bf085e03</t>
  </si>
  <si>
    <t>63ff94c0b9263b92bf085e02</t>
  </si>
  <si>
    <t>Person 8544</t>
  </si>
  <si>
    <t>Person 8545</t>
  </si>
  <si>
    <t>Person 8546</t>
  </si>
  <si>
    <t>63ff94d5137cf804a906af1d</t>
  </si>
  <si>
    <t>63ff90821a72c9bf3807e1ca</t>
  </si>
  <si>
    <t>Person 8547</t>
  </si>
  <si>
    <t>63ff94d86e0f42e3110c5760</t>
  </si>
  <si>
    <t>63ff94d86e0f42e3110c575f</t>
  </si>
  <si>
    <t>Person 8548</t>
  </si>
  <si>
    <t>63ff94dab9263b92bf085e07</t>
  </si>
  <si>
    <t>Person 8549</t>
  </si>
  <si>
    <t>63ff94e6d2145c73380c2c91</t>
  </si>
  <si>
    <t>63ff94e6d2145c73380c2c90</t>
  </si>
  <si>
    <t>Person 8550</t>
  </si>
  <si>
    <t>63ff94eab279faf96a0ec5b7</t>
  </si>
  <si>
    <t>Person 8551</t>
  </si>
  <si>
    <t>63ff94ef68c4550df5007d32</t>
  </si>
  <si>
    <t>63ff90779598b3a98f06344d</t>
  </si>
  <si>
    <t>Person 8552</t>
  </si>
  <si>
    <t>63ff94f1d2145c73380c2c96</t>
  </si>
  <si>
    <t>63ff94f1d2145c73380c2c95</t>
  </si>
  <si>
    <t>Person 8553</t>
  </si>
  <si>
    <t>63ff95055fcbcce1dc0b7044</t>
  </si>
  <si>
    <t>63ff95055fcbcce1dc0b7043</t>
  </si>
  <si>
    <t>Person 8554</t>
  </si>
  <si>
    <t>63ff95075e9c1168a404a5af</t>
  </si>
  <si>
    <t>63ff95075e9c1168a404a5ae</t>
  </si>
  <si>
    <t>Person 8555</t>
  </si>
  <si>
    <t>63ff9509b279faf96a0ec5bc</t>
  </si>
  <si>
    <t>63ff9509b279faf96a0ec5bb</t>
  </si>
  <si>
    <t>Person 8556</t>
  </si>
  <si>
    <t>63ff950bd857f1dea10ee64d</t>
  </si>
  <si>
    <t>63ff950bd857f1dea10ee64c</t>
  </si>
  <si>
    <t>Person 8557</t>
  </si>
  <si>
    <t>63ff950f703717553008d5a7</t>
  </si>
  <si>
    <t>63ff950f703717553008d5a6</t>
  </si>
  <si>
    <t>Person 8558</t>
  </si>
  <si>
    <t>63ff9517e402a48cb0007084</t>
  </si>
  <si>
    <t>63ff9517e402a48cb0007083</t>
  </si>
  <si>
    <t>Person 8559</t>
  </si>
  <si>
    <t>63ff9519ac13d0ad1e0be2f2</t>
  </si>
  <si>
    <t>63ff9153ad49f102f1084475</t>
  </si>
  <si>
    <t>Person 8560</t>
  </si>
  <si>
    <t>63ff9523a82269b8dc057466</t>
  </si>
  <si>
    <t>63ff93660fed3005440360c8</t>
  </si>
  <si>
    <t>Person 8561</t>
  </si>
  <si>
    <t>63ff952483fee87902018a87</t>
  </si>
  <si>
    <t>63ff952483fee87902018a86</t>
  </si>
  <si>
    <t>Person 8562</t>
  </si>
  <si>
    <t>63ff9526a82269b8dc057468</t>
  </si>
  <si>
    <t>63ff9526a82269b8dc057467</t>
  </si>
  <si>
    <t>Person 8563</t>
  </si>
  <si>
    <t>Person 8564</t>
  </si>
  <si>
    <t>Person 8565</t>
  </si>
  <si>
    <t>63ff952b83fee87902018a89</t>
  </si>
  <si>
    <t>Person 8566</t>
  </si>
  <si>
    <t>63ff9534d2f7095b0d05b456</t>
  </si>
  <si>
    <t>63ff9534d2f7095b0d05b455</t>
  </si>
  <si>
    <t>Person 8567</t>
  </si>
  <si>
    <t>63ff95352925ec09da0d32f4</t>
  </si>
  <si>
    <t>63ff95352925ec09da0d32f3</t>
  </si>
  <si>
    <t>Person 8568</t>
  </si>
  <si>
    <t>63ff953ad2f7095b0d05b45a</t>
  </si>
  <si>
    <t>63ff953ad2f7095b0d05b459</t>
  </si>
  <si>
    <t>Person 8569</t>
  </si>
  <si>
    <t>63ff953be402a48cb0007090</t>
  </si>
  <si>
    <t>63ff953be402a48cb000708f</t>
  </si>
  <si>
    <t>Person 8570</t>
  </si>
  <si>
    <t>63ff953ccd56b3b2d9093aca</t>
  </si>
  <si>
    <t>63ff953ccd56b3b2d9093ac8</t>
  </si>
  <si>
    <t>Person 8571</t>
  </si>
  <si>
    <t>63ff953d04dfc58b870a3700</t>
  </si>
  <si>
    <t>63ff928e964521b17e04c64b</t>
  </si>
  <si>
    <t>Person 8572</t>
  </si>
  <si>
    <t>63ff9548c8728584ad0675d4</t>
  </si>
  <si>
    <t>63ff9548c8728584ad0675d2</t>
  </si>
  <si>
    <t>Person 8573</t>
  </si>
  <si>
    <t>63ff954c83fee87902018a94</t>
  </si>
  <si>
    <t>63ff954c83fee87902018a93</t>
  </si>
  <si>
    <t>Person 8574</t>
  </si>
  <si>
    <t>63ff954dcd56b3b2d9093acf</t>
  </si>
  <si>
    <t>63ff954dcd56b3b2d9093ace</t>
  </si>
  <si>
    <t>Person 8575</t>
  </si>
  <si>
    <t>Person 8576</t>
  </si>
  <si>
    <t>63ff95562925ec09da0d32f9</t>
  </si>
  <si>
    <t>63ff9311feff7c34fe0bfb5f</t>
  </si>
  <si>
    <t>Person 8577</t>
  </si>
  <si>
    <t>63ff9558cd56b3b2d9093ad3</t>
  </si>
  <si>
    <t>63ff9558cd56b3b2d9093ad2</t>
  </si>
  <si>
    <t>Person 8578</t>
  </si>
  <si>
    <t>63ff9560e9105b587f0ea6a4</t>
  </si>
  <si>
    <t>63ff9560e9105b587f0ea6a3</t>
  </si>
  <si>
    <t>Person 8579</t>
  </si>
  <si>
    <t>63ff95622925ec09da0d32fa</t>
  </si>
  <si>
    <t>Person 8580</t>
  </si>
  <si>
    <t>63ff956484f88d126601252c</t>
  </si>
  <si>
    <t>63ff956484f88d126601252b</t>
  </si>
  <si>
    <t>Person 8581</t>
  </si>
  <si>
    <t>63ff956af2a11f4f2c0d71e5</t>
  </si>
  <si>
    <t>63ff9569f2a11f4f2c0d71e3</t>
  </si>
  <si>
    <t>Person 8582</t>
  </si>
  <si>
    <t>63ff956a24c7face44021dc8</t>
  </si>
  <si>
    <t>63ff956a24c7face44021dc7</t>
  </si>
  <si>
    <t>Person 8583</t>
  </si>
  <si>
    <t>63ff9574f2a11f4f2c0d71e8</t>
  </si>
  <si>
    <t>63ff92fa17172ca7570317bd</t>
  </si>
  <si>
    <t>Person 8584</t>
  </si>
  <si>
    <t>63ff957b6101e17efa04b0b6</t>
  </si>
  <si>
    <t>63ff957b6101e17efa04b0b5</t>
  </si>
  <si>
    <t>Person 8585</t>
  </si>
  <si>
    <t>63ff957e17232312650b8f0b</t>
  </si>
  <si>
    <t>63ff957e17232312650b8f0a</t>
  </si>
  <si>
    <t>Person 8586</t>
  </si>
  <si>
    <t>63ff9584aae5fe5a1a00e10e</t>
  </si>
  <si>
    <t>63ff952b1ac79ba7eb0c519d</t>
  </si>
  <si>
    <t>Person 8587</t>
  </si>
  <si>
    <t>63ff958456b68c05f50207eb</t>
  </si>
  <si>
    <t>63ff9388f2afa3ebe3016316</t>
  </si>
  <si>
    <t>Person 8588</t>
  </si>
  <si>
    <t>63ff958417232312650b8f0d</t>
  </si>
  <si>
    <t>63ff958417232312650b8f0c</t>
  </si>
  <si>
    <t>Person 8589</t>
  </si>
  <si>
    <t>63ff9585a4165e45e5073a98</t>
  </si>
  <si>
    <t>63ff9585a4165e45e5073a96</t>
  </si>
  <si>
    <t>Person 8590</t>
  </si>
  <si>
    <t>63ff9588d660cb14de021d86</t>
  </si>
  <si>
    <t>63ff9588d660cb14de021d85</t>
  </si>
  <si>
    <t>Person 8591</t>
  </si>
  <si>
    <t>63ff959f6101e17efa04b0c2</t>
  </si>
  <si>
    <t>63ff959e6101e17efa04b0c0</t>
  </si>
  <si>
    <t>Person 8592</t>
  </si>
  <si>
    <t>63ff95a42c7d9dd25f093326</t>
  </si>
  <si>
    <t>63ff95a42c7d9dd25f093325</t>
  </si>
  <si>
    <t>Person 8593</t>
  </si>
  <si>
    <t>63ff95b6cc8d87b300065e06</t>
  </si>
  <si>
    <t>63ff95b6cc8d87b300065e05</t>
  </si>
  <si>
    <t>Person 8594</t>
  </si>
  <si>
    <t>63ff95b98d4796c0000619ac</t>
  </si>
  <si>
    <t>63ff95b98d4796c0000619ab</t>
  </si>
  <si>
    <t>Person 8595</t>
  </si>
  <si>
    <t>63ff95c18d4796c0000619ae</t>
  </si>
  <si>
    <t>63ff95c18d4796c0000619ad</t>
  </si>
  <si>
    <t>Person 8596</t>
  </si>
  <si>
    <t>63ff95caa6593e85a204d5fa</t>
  </si>
  <si>
    <t>63ff95caa6593e85a204d5f9</t>
  </si>
  <si>
    <t>Person 8597</t>
  </si>
  <si>
    <t>63ff95cb0b4c51d59a0b0165</t>
  </si>
  <si>
    <t>63ff95cb0b4c51d59a0b0164</t>
  </si>
  <si>
    <t>Person 8598</t>
  </si>
  <si>
    <t>63ff95d28d4796c0000619b5</t>
  </si>
  <si>
    <t>63ff95d28d4796c0000619b4</t>
  </si>
  <si>
    <t>Person 8599</t>
  </si>
  <si>
    <t>63ff95d48d4796c0000619b7</t>
  </si>
  <si>
    <t>63ff95d48d4796c0000619b6</t>
  </si>
  <si>
    <t>Person 8600</t>
  </si>
  <si>
    <t>63ff95e4796432b1bb0bab63</t>
  </si>
  <si>
    <t>63ff94e5b9263b92bf085e0a</t>
  </si>
  <si>
    <t>Person 8601</t>
  </si>
  <si>
    <t>63ff95ec936cded6dd06bb33</t>
  </si>
  <si>
    <t>63ff94f0502788e4d30988a7</t>
  </si>
  <si>
    <t>Person 8602</t>
  </si>
  <si>
    <t>63ff95ff0b4c51d59a0b0173</t>
  </si>
  <si>
    <t>Person 8603</t>
  </si>
  <si>
    <t>63ff9606d3cdf891690319e5</t>
  </si>
  <si>
    <t>Person 8604</t>
  </si>
  <si>
    <t>63ff96094bc6182cca090d02</t>
  </si>
  <si>
    <t>63ff94e25fcbcce1dc0b7038</t>
  </si>
  <si>
    <t>Person 8605</t>
  </si>
  <si>
    <t>63ff960e73fcce69c004de57</t>
  </si>
  <si>
    <t>Person 8606</t>
  </si>
  <si>
    <t>63ff960e6a9068fd9300a939</t>
  </si>
  <si>
    <t>63ff960e6a9068fd9300a938</t>
  </si>
  <si>
    <t>Person 8607</t>
  </si>
  <si>
    <t>63ff96263a0e787a7204afd4</t>
  </si>
  <si>
    <t>63ff96263a0e787a7204afd3</t>
  </si>
  <si>
    <t>Person 8608</t>
  </si>
  <si>
    <t>63ff96363f7f45140b088fc3</t>
  </si>
  <si>
    <t>63ff96363f7f45140b088fc2</t>
  </si>
  <si>
    <t>Person 8609</t>
  </si>
  <si>
    <t>63ff963a1448c3a7d20cd80f</t>
  </si>
  <si>
    <t>63ff96391448c3a7d20cd80d</t>
  </si>
  <si>
    <t>Person 8610</t>
  </si>
  <si>
    <t>63ff964570400a4d5401df93</t>
  </si>
  <si>
    <t>63ff964570400a4d5401df92</t>
  </si>
  <si>
    <t>Person 8611</t>
  </si>
  <si>
    <t>63ff964ec9efa451380b1a17</t>
  </si>
  <si>
    <t>63ff964ec9efa451380b1a15</t>
  </si>
  <si>
    <t>Person 8612</t>
  </si>
  <si>
    <t>63ff966227d4680c9208b32d</t>
  </si>
  <si>
    <t>63ff966227d4680c9208b32c</t>
  </si>
  <si>
    <t>Person 8613</t>
  </si>
  <si>
    <t>63ff968c2e36e39dce0207d4</t>
  </si>
  <si>
    <t>63ff968c2e36e39dce0207d3</t>
  </si>
  <si>
    <t>Person 8614</t>
  </si>
  <si>
    <t>63ff9696ae1e6e16240415b5</t>
  </si>
  <si>
    <t>63ff94d8f85b1a9e9c03cb56</t>
  </si>
  <si>
    <t>Person 8615</t>
  </si>
  <si>
    <t>63ff96a9d2abde1875097c92</t>
  </si>
  <si>
    <t>63ff957f56b68c05f50207e6</t>
  </si>
  <si>
    <t>Person 8616</t>
  </si>
  <si>
    <t>63ff96b1ae1e6e16240415b8</t>
  </si>
  <si>
    <t>63ff95b7a6593e85a204d5ef</t>
  </si>
  <si>
    <t>Person 8617</t>
  </si>
  <si>
    <t>63ff96b7b4b1207681095259</t>
  </si>
  <si>
    <t>63ff96b7b4b1207681095258</t>
  </si>
  <si>
    <t>Person 8618</t>
  </si>
  <si>
    <t>Person 8619</t>
  </si>
  <si>
    <t>63ff96cec7bfdbd7f100ae63</t>
  </si>
  <si>
    <t>Person 8620</t>
  </si>
  <si>
    <t>63ff96d56843edcd1d0fc298</t>
  </si>
  <si>
    <t>63ff9487e888f159260d34ef</t>
  </si>
  <si>
    <t>Person 8621</t>
  </si>
  <si>
    <t>63ff96e07bebe019fe03de0f</t>
  </si>
  <si>
    <t>63ff96e07bebe019fe03de0e</t>
  </si>
  <si>
    <t>Person 8622</t>
  </si>
  <si>
    <t>63ff96e6a5c42b12ae0229f9</t>
  </si>
  <si>
    <t>Person 8623</t>
  </si>
  <si>
    <t>63ff96e70b4c51d59a0b0175</t>
  </si>
  <si>
    <t>63ff96e70b4c51d59a0b0174</t>
  </si>
  <si>
    <t>Person 8624</t>
  </si>
  <si>
    <t>63ff96f42181d8f64401950d</t>
  </si>
  <si>
    <t>63ff96f42181d8f64401950c</t>
  </si>
  <si>
    <t>Person 8625</t>
  </si>
  <si>
    <t>63ff97039c209c85f909e859</t>
  </si>
  <si>
    <t>63ff97039c209c85f909e858</t>
  </si>
  <si>
    <t>Person 8626</t>
  </si>
  <si>
    <t>63ff970bbbc07a7bad0f5d09</t>
  </si>
  <si>
    <t>63ff914de6eb9c77ea0890a4</t>
  </si>
  <si>
    <t>Person 8627</t>
  </si>
  <si>
    <t>63ff970ea5c42b12ae022a00</t>
  </si>
  <si>
    <t>63ff970ea5c42b12ae0229ff</t>
  </si>
  <si>
    <t>Person 8628</t>
  </si>
  <si>
    <t>63ff971633337d3edd041434</t>
  </si>
  <si>
    <t>63ff971633337d3edd041433</t>
  </si>
  <si>
    <t>Person 8629</t>
  </si>
  <si>
    <t>63ff971791b75c6da00b8a33</t>
  </si>
  <si>
    <t>63ff971791b75c6da00b8a32</t>
  </si>
  <si>
    <t>Person 8630</t>
  </si>
  <si>
    <t>Person 8631</t>
  </si>
  <si>
    <t>63ff972586db2a4c670781d5</t>
  </si>
  <si>
    <t>63ff972586db2a4c670781d4</t>
  </si>
  <si>
    <t>Person 8632</t>
  </si>
  <si>
    <t>63ff97271d35029aa10044b3</t>
  </si>
  <si>
    <t>63ff97271d35029aa10044b2</t>
  </si>
  <si>
    <t>Person 8633</t>
  </si>
  <si>
    <t>63ff972fa90655362800a3da</t>
  </si>
  <si>
    <t>63ff972fa90655362800a3d9</t>
  </si>
  <si>
    <t>Person 8634</t>
  </si>
  <si>
    <t>63ff9747a90655362800a3df</t>
  </si>
  <si>
    <t>63ff9747a90655362800a3de</t>
  </si>
  <si>
    <t>Person 8635</t>
  </si>
  <si>
    <t>63ff9748f2c202c07a0ea9b0</t>
  </si>
  <si>
    <t>63ff9748f2c202c07a0ea9af</t>
  </si>
  <si>
    <t>Person 8636</t>
  </si>
  <si>
    <t>63ff9759c347c637b2089b2d</t>
  </si>
  <si>
    <t>Person 8637</t>
  </si>
  <si>
    <t>63ff975b33337d3edd04143f</t>
  </si>
  <si>
    <t>63ff975b33337d3edd04143e</t>
  </si>
  <si>
    <t>Person 8638</t>
  </si>
  <si>
    <t>63ff9782bad9715b81064863</t>
  </si>
  <si>
    <t>63ff9782bad9715b81064862</t>
  </si>
  <si>
    <t>Person 8639</t>
  </si>
  <si>
    <t>Person 8640</t>
  </si>
  <si>
    <t>63ff97868a6e647ffa0edd12</t>
  </si>
  <si>
    <t>Person 8641</t>
  </si>
  <si>
    <t>63ff9793d4245bdefb02576b</t>
  </si>
  <si>
    <t>63ff969b7b49656fdd0684de</t>
  </si>
  <si>
    <t>Person 8642</t>
  </si>
  <si>
    <t>63ff97a1d42cb02b690c764b</t>
  </si>
  <si>
    <t>63ff97a1d42cb02b690c764a</t>
  </si>
  <si>
    <t>Person 8643</t>
  </si>
  <si>
    <t>63ff97ba4d51ca29e607f2fd</t>
  </si>
  <si>
    <t>Person 8644</t>
  </si>
  <si>
    <t>63ff97bc05368b1cdd003ee1</t>
  </si>
  <si>
    <t>63ff97bc05368b1cdd003ee0</t>
  </si>
  <si>
    <t>Person 8645</t>
  </si>
  <si>
    <t>63ff97bd8a4c0930fc0b6823</t>
  </si>
  <si>
    <t>63ff97bd8a4c0930fc0b6822</t>
  </si>
  <si>
    <t>Person 8646</t>
  </si>
  <si>
    <t>63ff97befa81a20eec0221cc</t>
  </si>
  <si>
    <t>63ff97befa81a20eec0221cb</t>
  </si>
  <si>
    <t>Person 8647</t>
  </si>
  <si>
    <t>63ff97ccb4001ec9950b5303</t>
  </si>
  <si>
    <t>63ff92db7ee8201475086f82</t>
  </si>
  <si>
    <t>Person 8648</t>
  </si>
  <si>
    <t>63ff97cd347970d14105f293</t>
  </si>
  <si>
    <t>63ff97cd347970d14105f292</t>
  </si>
  <si>
    <t>Person 8649</t>
  </si>
  <si>
    <t>63ff97f5ec69b34335068ff5</t>
  </si>
  <si>
    <t>63ff97f5ec69b34335068ff4</t>
  </si>
  <si>
    <t>Person 8650</t>
  </si>
  <si>
    <t>63ff97fe8fe8c5044c05a7d1</t>
  </si>
  <si>
    <t>63ff97fe8fe8c5044c05a7d0</t>
  </si>
  <si>
    <t>Person 8651</t>
  </si>
  <si>
    <t>63ff9811347970d14105f29a</t>
  </si>
  <si>
    <t>63ff96f814fdd7cd22057b96</t>
  </si>
  <si>
    <t>Person 8652</t>
  </si>
  <si>
    <t>63ff9813ef66acd6be0f9940</t>
  </si>
  <si>
    <t>63ff9813ef66acd6be0f993f</t>
  </si>
  <si>
    <t>Person 8653</t>
  </si>
  <si>
    <t>Person 8654</t>
  </si>
  <si>
    <t>63ff9822ed5486d45e03cc23</t>
  </si>
  <si>
    <t>63ff9822ed5486d45e03cc22</t>
  </si>
  <si>
    <t>Person 8655</t>
  </si>
  <si>
    <t>63ff9833ed5486d45e03cc28</t>
  </si>
  <si>
    <t>63ff9833ed5486d45e03cc27</t>
  </si>
  <si>
    <t>Person 8656</t>
  </si>
  <si>
    <t>63ff983d17861a6b2a046057</t>
  </si>
  <si>
    <t>63ff983d17861a6b2a046056</t>
  </si>
  <si>
    <t>Person 8657</t>
  </si>
  <si>
    <t>63ff984017861a6b2a046059</t>
  </si>
  <si>
    <t>63ff983f17861a6b2a046058</t>
  </si>
  <si>
    <t>Person 8658</t>
  </si>
  <si>
    <t>63ff984017861a6b2a04605b</t>
  </si>
  <si>
    <t>63ff984017861a6b2a04605a</t>
  </si>
  <si>
    <t>Person 8659</t>
  </si>
  <si>
    <t>63ff9840764af9639c0a051a</t>
  </si>
  <si>
    <t>63ff9840764af9639c0a0518</t>
  </si>
  <si>
    <t>Person 8660</t>
  </si>
  <si>
    <t>63ff9848ba8bfdb1f40d5925</t>
  </si>
  <si>
    <t>63ff9848ba8bfdb1f40d5924</t>
  </si>
  <si>
    <t>Person 8661</t>
  </si>
  <si>
    <t>63ff984e4b7bfe6376047753</t>
  </si>
  <si>
    <t>63ff96a77b49656fdd0684e5</t>
  </si>
  <si>
    <t>Person 8662</t>
  </si>
  <si>
    <t>Person 8663</t>
  </si>
  <si>
    <t>63ff98632113a8b1fb067f87</t>
  </si>
  <si>
    <t>63ff98632113a8b1fb067f86</t>
  </si>
  <si>
    <t>Person 8664</t>
  </si>
  <si>
    <t>63ff986ffc642b5db507f957</t>
  </si>
  <si>
    <t>63ff986ffc642b5db507f956</t>
  </si>
  <si>
    <t>Person 8665</t>
  </si>
  <si>
    <t>63ff9873462d71a4660f1fe3</t>
  </si>
  <si>
    <t>63ff9873462d71a4660f1fe2</t>
  </si>
  <si>
    <t>Person 8666</t>
  </si>
  <si>
    <t>63ff98742113a8b1fb067f89</t>
  </si>
  <si>
    <t>63ff98742113a8b1fb067f88</t>
  </si>
  <si>
    <t>Person 8667</t>
  </si>
  <si>
    <t>63ff9881fc642b5db507f959</t>
  </si>
  <si>
    <t>63ff982308fd30917b0e2468</t>
  </si>
  <si>
    <t>Person 8668</t>
  </si>
  <si>
    <t>63ff9885dfdc513a3a0878f9</t>
  </si>
  <si>
    <t>63ff9885dfdc513a3a0878f8</t>
  </si>
  <si>
    <t>Person 8669</t>
  </si>
  <si>
    <t>63ff98936dd752f82d034e34</t>
  </si>
  <si>
    <t>63ff8fb4fafde4a0d2042be8</t>
  </si>
  <si>
    <t>Person 8670</t>
  </si>
  <si>
    <t>63ff989d6dd752f82d034e36</t>
  </si>
  <si>
    <t>63ff989d6dd752f82d034e35</t>
  </si>
  <si>
    <t>Person 8671</t>
  </si>
  <si>
    <t>63ff98a0a8aa047634031209</t>
  </si>
  <si>
    <t>63ff98a0a8aa047634031208</t>
  </si>
  <si>
    <t>Person 8672</t>
  </si>
  <si>
    <t>63ff98a70a524a4f9e0859c2</t>
  </si>
  <si>
    <t>Person 8673</t>
  </si>
  <si>
    <t>63ff98aefc642b5db507f95f</t>
  </si>
  <si>
    <t>63ff98aefc642b5db507f95e</t>
  </si>
  <si>
    <t>Person 8674</t>
  </si>
  <si>
    <t>63ff98b25ee5733a2c0d419d</t>
  </si>
  <si>
    <t>63ff98b15ee5733a2c0d419b</t>
  </si>
  <si>
    <t>Person 8675</t>
  </si>
  <si>
    <t>63ff98b24b04d6228406c419</t>
  </si>
  <si>
    <t>63ff98b24b04d6228406c418</t>
  </si>
  <si>
    <t>Person 8676</t>
  </si>
  <si>
    <t>63ff98c34ea887f0e2016fd4</t>
  </si>
  <si>
    <t>63ff98c34ea887f0e2016fd3</t>
  </si>
  <si>
    <t>Person 8677</t>
  </si>
  <si>
    <t>63ff98cfed0dcd763d040465</t>
  </si>
  <si>
    <t>63ff98cfed0dcd763d040464</t>
  </si>
  <si>
    <t>Person 8678</t>
  </si>
  <si>
    <t>63ff98d1462d71a4660f1fee</t>
  </si>
  <si>
    <t>63ff98d1462d71a4660f1fed</t>
  </si>
  <si>
    <t>Person 8679</t>
  </si>
  <si>
    <t>63ff98de1bb29eefd00d39a6</t>
  </si>
  <si>
    <t>63ff97d27508fa4d2409a54a</t>
  </si>
  <si>
    <t>Person 8680</t>
  </si>
  <si>
    <t>63ff98e2e9b9d59bd40cebff</t>
  </si>
  <si>
    <t>63ff98e2e9b9d59bd40cebfe</t>
  </si>
  <si>
    <t>Person 8681</t>
  </si>
  <si>
    <t>63ff98e9e708ea17a103f515</t>
  </si>
  <si>
    <t>63ff98e9e708ea17a103f514</t>
  </si>
  <si>
    <t>Person 8682</t>
  </si>
  <si>
    <t>63ff98efe9b9d59bd40cec00</t>
  </si>
  <si>
    <t>63ff97638c0a078c7b0525b7</t>
  </si>
  <si>
    <t>Person 8683</t>
  </si>
  <si>
    <t>63ff98f2ed0dcd763d04046a</t>
  </si>
  <si>
    <t>63ff98f1ed0dcd763d040469</t>
  </si>
  <si>
    <t>Person 8684</t>
  </si>
  <si>
    <t>63ff99004ea887f0e2016fdb</t>
  </si>
  <si>
    <t>63ff99004ea887f0e2016fda</t>
  </si>
  <si>
    <t>Person 8685</t>
  </si>
  <si>
    <t>63ff99062bb85a785b01007b</t>
  </si>
  <si>
    <t>63ff99062bb85a785b01007a</t>
  </si>
  <si>
    <t>Person 8686</t>
  </si>
  <si>
    <t>63ff9908b1e1a100e506f288</t>
  </si>
  <si>
    <t>Person 8687</t>
  </si>
  <si>
    <t>63ff990cb1e1a100e506f28c</t>
  </si>
  <si>
    <t>63ff990bb1e1a100e506f28a</t>
  </si>
  <si>
    <t>Person 8688</t>
  </si>
  <si>
    <t>63ff990f48bfb090a00a3994</t>
  </si>
  <si>
    <t>Person 8689</t>
  </si>
  <si>
    <t>63ff990fc62cc13d8306f118</t>
  </si>
  <si>
    <t>63ff990fc62cc13d8306f117</t>
  </si>
  <si>
    <t>Person 8690</t>
  </si>
  <si>
    <t>63ff9913ed0dcd763d04046f</t>
  </si>
  <si>
    <t>63ff9913ed0dcd763d04046e</t>
  </si>
  <si>
    <t>Person 8691</t>
  </si>
  <si>
    <t>63ff9930f579cbda6b04f057</t>
  </si>
  <si>
    <t>63ff9930f579cbda6b04f056</t>
  </si>
  <si>
    <t>Person 8692</t>
  </si>
  <si>
    <t>63ff993cdc3a23ce310460e4</t>
  </si>
  <si>
    <t>63ff993bdc3a23ce310460e2</t>
  </si>
  <si>
    <t>Person 8693</t>
  </si>
  <si>
    <t>63ff99488f7f6a3391004d53</t>
  </si>
  <si>
    <t>63ff99488f7f6a3391004d52</t>
  </si>
  <si>
    <t>Person 8694</t>
  </si>
  <si>
    <t>63ff994a30475dbb530a205c</t>
  </si>
  <si>
    <t>63ff994930475dbb530a205a</t>
  </si>
  <si>
    <t>Person 8695</t>
  </si>
  <si>
    <t>63ff994c33a4ca05d20508e8</t>
  </si>
  <si>
    <t>63ff994c33a4ca05d20508e7</t>
  </si>
  <si>
    <t>Person 8696</t>
  </si>
  <si>
    <t>63ff994ea0595879850d09d7</t>
  </si>
  <si>
    <t>63ff994da0595879850d09d5</t>
  </si>
  <si>
    <t>Person 8697</t>
  </si>
  <si>
    <t>63ff994ec62cc13d8306f11e</t>
  </si>
  <si>
    <t>63ff994ec62cc13d8306f11d</t>
  </si>
  <si>
    <t>Person 8698</t>
  </si>
  <si>
    <t>63ff9962de90051f300a9c62</t>
  </si>
  <si>
    <t>63ff97bc5bd626c5e00732a8</t>
  </si>
  <si>
    <t>Person 8699</t>
  </si>
  <si>
    <t>63ff99673dd5c101600c8d2c</t>
  </si>
  <si>
    <t>63ff99673dd5c101600c8d2b</t>
  </si>
  <si>
    <t>Person 8700</t>
  </si>
  <si>
    <t>Person 8701</t>
  </si>
  <si>
    <t>63ff9978aa9bb013270dd3bb</t>
  </si>
  <si>
    <t>63ff9978aa9bb013270dd3ba</t>
  </si>
  <si>
    <t>Person 8702</t>
  </si>
  <si>
    <t>63ff99872bb172103a05c0db</t>
  </si>
  <si>
    <t>63ff99872bb172103a05c0da</t>
  </si>
  <si>
    <t>Person 8703</t>
  </si>
  <si>
    <t>63ff998fe63a8f05d307bc0a</t>
  </si>
  <si>
    <t>63ff998fe63a8f05d307bc09</t>
  </si>
  <si>
    <t>Person 8704</t>
  </si>
  <si>
    <t>63ff99968b00a4032f0b94fb</t>
  </si>
  <si>
    <t>63ff99968b00a4032f0b94fa</t>
  </si>
  <si>
    <t>Person 8705</t>
  </si>
  <si>
    <t>63ff999c3a0b7f2551073996</t>
  </si>
  <si>
    <t>63ff999b3a0b7f2551073994</t>
  </si>
  <si>
    <t>Person 8706</t>
  </si>
  <si>
    <t>63ff99a13dd5c101600c8d37</t>
  </si>
  <si>
    <t>63ff956cbff7d0dda20d2a5f</t>
  </si>
  <si>
    <t>Person 8707</t>
  </si>
  <si>
    <t>63ff99a43a0b7f2551073999</t>
  </si>
  <si>
    <t>63ff99a43a0b7f2551073998</t>
  </si>
  <si>
    <t>Person 8708</t>
  </si>
  <si>
    <t>Person 8709</t>
  </si>
  <si>
    <t>Person 8710</t>
  </si>
  <si>
    <t>63ff99c58b00a4032f0b9500</t>
  </si>
  <si>
    <t>63ff99c58b00a4032f0b94ff</t>
  </si>
  <si>
    <t>Person 8711</t>
  </si>
  <si>
    <t>63ff99d2d742f8d79f0c5626</t>
  </si>
  <si>
    <t>63ff99d2d742f8d79f0c5624</t>
  </si>
  <si>
    <t>Person 8712</t>
  </si>
  <si>
    <t>63ff99e5b3cff49d550148f0</t>
  </si>
  <si>
    <t>63ff9782009793c66300e28b</t>
  </si>
  <si>
    <t>Person 8713</t>
  </si>
  <si>
    <t>63ff99e82037b6543106b9f9</t>
  </si>
  <si>
    <t>63ff99e82037b6543106b9f8</t>
  </si>
  <si>
    <t>Person 8714</t>
  </si>
  <si>
    <t>63ff99f2ce0d2aad660642d0</t>
  </si>
  <si>
    <t>63ff99f2ce0d2aad660642cf</t>
  </si>
  <si>
    <t>Person 8715</t>
  </si>
  <si>
    <t>63ff9a13b3cff49d550148f6</t>
  </si>
  <si>
    <t>63ff9a13b3cff49d550148f5</t>
  </si>
  <si>
    <t>Person 8716</t>
  </si>
  <si>
    <t>Person 8717</t>
  </si>
  <si>
    <t>63ff9a1a32a17ba4c30d84ed</t>
  </si>
  <si>
    <t>63ff978b8a4c0930fc0b6817</t>
  </si>
  <si>
    <t>Person 8718</t>
  </si>
  <si>
    <t>63ff9a1b1194470ffd00c033</t>
  </si>
  <si>
    <t>63ff99a7b3cff49d550148e2</t>
  </si>
  <si>
    <t>Person 8719</t>
  </si>
  <si>
    <t>Person 8720</t>
  </si>
  <si>
    <t>63ff9a437780a248660dbc68</t>
  </si>
  <si>
    <t>63ff987367b6c5d47f0bc4e1</t>
  </si>
  <si>
    <t>Person 8721</t>
  </si>
  <si>
    <t>63ff9a478050c8618a02624c</t>
  </si>
  <si>
    <t>63ff9a478050c8618a02624a</t>
  </si>
  <si>
    <t>Person 8722</t>
  </si>
  <si>
    <t>63ff9a59a70c4e561b0e5b96</t>
  </si>
  <si>
    <t>63ff9a59a70c4e561b0e5b95</t>
  </si>
  <si>
    <t>Person 8723</t>
  </si>
  <si>
    <t>63ff9a617ecd992b6d04a07e</t>
  </si>
  <si>
    <t>63ff9a617ecd992b6d04a07d</t>
  </si>
  <si>
    <t>Person 8724</t>
  </si>
  <si>
    <t>63ff9a71bf1a442fd10da603</t>
  </si>
  <si>
    <t>63ff9a71bf1a442fd10da602</t>
  </si>
  <si>
    <t>Person 8725</t>
  </si>
  <si>
    <t>63ff9a71f4fa0b3f17085fe9</t>
  </si>
  <si>
    <t>Person 8726</t>
  </si>
  <si>
    <t>63ff9a802e1123231b0dc36d</t>
  </si>
  <si>
    <t>63ff9a802e1123231b0dc36c</t>
  </si>
  <si>
    <t>Person 8727</t>
  </si>
  <si>
    <t>63ff9aacbf1a442fd10da610</t>
  </si>
  <si>
    <t>63ff9aabbf1a442fd10da60e</t>
  </si>
  <si>
    <t>Person 8728</t>
  </si>
  <si>
    <t>63ff9ab1d9743bf4120537e3</t>
  </si>
  <si>
    <t>63ff9ab1d9743bf4120537e2</t>
  </si>
  <si>
    <t>Person 8729</t>
  </si>
  <si>
    <t>63ff9b03b66791ff62053044</t>
  </si>
  <si>
    <t>63ff9ac395b5aa4229066796</t>
  </si>
  <si>
    <t>Person 8730</t>
  </si>
  <si>
    <t>63ff9b05d9743bf4120537f2</t>
  </si>
  <si>
    <t>63ff96e67bebe019fe03de11</t>
  </si>
  <si>
    <t>Person 8731</t>
  </si>
  <si>
    <t>63ff9b13d4bdcadfd10e4afb</t>
  </si>
  <si>
    <t>63ff9b13d4bdcadfd10e4afa</t>
  </si>
  <si>
    <t>Person 8732</t>
  </si>
  <si>
    <t>63ff9b322cb30da21f00bae1</t>
  </si>
  <si>
    <t>63ff9b322cb30da21f00badf</t>
  </si>
  <si>
    <t>Person 8733</t>
  </si>
  <si>
    <t>63ff9b48d33dc2bd190215fb</t>
  </si>
  <si>
    <t>Person 8734</t>
  </si>
  <si>
    <t>63ff9b528cc2547e1f0eca17</t>
  </si>
  <si>
    <t>63ff9b528cc2547e1f0eca16</t>
  </si>
  <si>
    <t>Person 8735</t>
  </si>
  <si>
    <t>63ff9b67b66791ff62053048</t>
  </si>
  <si>
    <t>63ff9b67b66791ff62053047</t>
  </si>
  <si>
    <t>Person 8736</t>
  </si>
  <si>
    <t>63ff9b8a2c4297cf330c313b</t>
  </si>
  <si>
    <t>63ff9b8a2c4297cf330c313a</t>
  </si>
  <si>
    <t>Person 8737</t>
  </si>
  <si>
    <t>63ff9ba0b9d9fd0c840b43eb</t>
  </si>
  <si>
    <t>63ff9ba0b9d9fd0c840b43ea</t>
  </si>
  <si>
    <t>Person 8738</t>
  </si>
  <si>
    <t>63ff9ba93431db4f960696e9</t>
  </si>
  <si>
    <t>63ff9ba93431db4f960696e8</t>
  </si>
  <si>
    <t>Person 8739</t>
  </si>
  <si>
    <t>63ff9baa5072de0c51065836</t>
  </si>
  <si>
    <t>63ff9ba95072de0c51065834</t>
  </si>
  <si>
    <t>Person 8740</t>
  </si>
  <si>
    <t>63ff9baee60f100ee304ceb6</t>
  </si>
  <si>
    <t>Person 8741</t>
  </si>
  <si>
    <t>63ff9bb0e11957775f089ea6</t>
  </si>
  <si>
    <t>63ff9b0ef2ddf9846a06fa66</t>
  </si>
  <si>
    <t>Person 8742</t>
  </si>
  <si>
    <t>63ff9bc53686a9ca940c5d24</t>
  </si>
  <si>
    <t>63ff9bc53686a9ca940c5d23</t>
  </si>
  <si>
    <t>Person 8743</t>
  </si>
  <si>
    <t>Person 8744</t>
  </si>
  <si>
    <t>Person 8745</t>
  </si>
  <si>
    <t>63ff9c2a05ee1e80870ec591</t>
  </si>
  <si>
    <t>63ff9c2a05ee1e80870ec590</t>
  </si>
  <si>
    <t>Person 8746</t>
  </si>
  <si>
    <t>63ff9c51a3933a79810ed67f</t>
  </si>
  <si>
    <t>63ff9c51a3933a79810ed67e</t>
  </si>
  <si>
    <t>Person 8747</t>
  </si>
  <si>
    <t>63ff9c5e1096b9ea7b088c61</t>
  </si>
  <si>
    <t>63ff9c5e1096b9ea7b088c60</t>
  </si>
  <si>
    <t>Person 8748</t>
  </si>
  <si>
    <t>63ff9c8996b45a64a3013558</t>
  </si>
  <si>
    <t>63ff9c8996b45a64a3013557</t>
  </si>
  <si>
    <t>Person 8749</t>
  </si>
  <si>
    <t>63ff9c9c1a9f47880a0c9e57</t>
  </si>
  <si>
    <t>63ff9c9c1a9f47880a0c9e56</t>
  </si>
  <si>
    <t>Person 8750</t>
  </si>
  <si>
    <t>63ff9ccbe7cb5e76020c9a1d</t>
  </si>
  <si>
    <t>63ff9bd280a1a119e10c9d1c</t>
  </si>
  <si>
    <t>Person 8751</t>
  </si>
  <si>
    <t>63ff9ce9b59b5bc48f055749</t>
  </si>
  <si>
    <t>63ff92cc7ee8201475086f78</t>
  </si>
  <si>
    <t>Person 8752</t>
  </si>
  <si>
    <t>63ff9cef7a5e96148c00743e</t>
  </si>
  <si>
    <t>63ff974991b75c6da00b8a37</t>
  </si>
  <si>
    <t>Person 8753</t>
  </si>
  <si>
    <t>63ff9cfd96b45a64a3013563</t>
  </si>
  <si>
    <t>Person 8754</t>
  </si>
  <si>
    <t>63ff9d0616c6650922078da4</t>
  </si>
  <si>
    <t>63ff9d0616c6650922078da3</t>
  </si>
  <si>
    <t>Person 8755</t>
  </si>
  <si>
    <t>63ff9d07959d4b7c6f077cf3</t>
  </si>
  <si>
    <t>63ff9d07959d4b7c6f077cf2</t>
  </si>
  <si>
    <t>Person 8756</t>
  </si>
  <si>
    <t>63ff9d2731d4ba9a3a079418</t>
  </si>
  <si>
    <t>Person 8757</t>
  </si>
  <si>
    <t>63ff9d604597e9d5a905accc</t>
  </si>
  <si>
    <t>63ff9d604597e9d5a905accb</t>
  </si>
  <si>
    <t>Person 8758</t>
  </si>
  <si>
    <t>63ff9d6ca656b42ddc019410</t>
  </si>
  <si>
    <t>Person 8759</t>
  </si>
  <si>
    <t>63ff9d7e4950222240033abe</t>
  </si>
  <si>
    <t>63ff9d7e4950222240033abd</t>
  </si>
  <si>
    <t>Person 8760</t>
  </si>
  <si>
    <t>63ff9d903428ed34d8060d50</t>
  </si>
  <si>
    <t>63ff9d903428ed34d8060d4f</t>
  </si>
  <si>
    <t>Person 8761</t>
  </si>
  <si>
    <t>63ff9d935f5b9cb03d0a8abb</t>
  </si>
  <si>
    <t>63ff9d935f5b9cb03d0a8aba</t>
  </si>
  <si>
    <t>Person 8762</t>
  </si>
  <si>
    <t>63ff9dc2e5aeae3740083fbb</t>
  </si>
  <si>
    <t>63ff9dc2e5aeae3740083fba</t>
  </si>
  <si>
    <t>Person 8763</t>
  </si>
  <si>
    <t>63ff9e23f7009e660c036598</t>
  </si>
  <si>
    <t>63ff9e23f7009e660c036597</t>
  </si>
  <si>
    <t>Person 8764</t>
  </si>
  <si>
    <t>63ff9e34960cffe8df0256f3</t>
  </si>
  <si>
    <t>63ff9e34960cffe8df0256f2</t>
  </si>
  <si>
    <t>Person 8765</t>
  </si>
  <si>
    <t>63ff9e61b80ff176d60d6e05</t>
  </si>
  <si>
    <t>63ff9e61b80ff176d60d6e04</t>
  </si>
  <si>
    <t>Person 8766</t>
  </si>
  <si>
    <t>63ff9e798b1c4cf35e0c8057</t>
  </si>
  <si>
    <t>63ff9e798b1c4cf35e0c8055</t>
  </si>
  <si>
    <t>Person 8767</t>
  </si>
  <si>
    <t>63ff9e9614f7e7491c04c6b6</t>
  </si>
  <si>
    <t>63ff9e9614f7e7491c04c6b5</t>
  </si>
  <si>
    <t>Person 8768</t>
  </si>
  <si>
    <t>63ff9ed841ca4a61e004652e</t>
  </si>
  <si>
    <t>63ff9ed841ca4a61e004652d</t>
  </si>
  <si>
    <t>Person 8769</t>
  </si>
  <si>
    <t>Person 8770</t>
  </si>
  <si>
    <t>63ff9f3514f7e7491c04c6bd</t>
  </si>
  <si>
    <t>63ff9ec841ca4a61e0046526</t>
  </si>
  <si>
    <t>Person 8771</t>
  </si>
  <si>
    <t>63ff9f7dfe4dad9d73088ddd</t>
  </si>
  <si>
    <t>63ff9f7dfe4dad9d73088ddc</t>
  </si>
  <si>
    <t>Person 8772</t>
  </si>
  <si>
    <t>63ff9f948be77fb8f50cc569</t>
  </si>
  <si>
    <t>63ff9f948be77fb8f50cc568</t>
  </si>
  <si>
    <t>Person 8773</t>
  </si>
  <si>
    <t>63ff9fc1e2839730860cf483</t>
  </si>
  <si>
    <t>63ff9fc1e2839730860cf482</t>
  </si>
  <si>
    <t>Person 8774</t>
  </si>
  <si>
    <t>63ff9fea43c0ca66450019db</t>
  </si>
  <si>
    <t>63ff9fea43c0ca66450019da</t>
  </si>
  <si>
    <t>Person 8775</t>
  </si>
  <si>
    <t>63ff9fed9dfa50d7d504a128</t>
  </si>
  <si>
    <t>63ff9e0c32701074fc018d4d</t>
  </si>
  <si>
    <t>Person 8776</t>
  </si>
  <si>
    <t>Person 8777</t>
  </si>
  <si>
    <t>63ffa047cc0692045209fd7e</t>
  </si>
  <si>
    <t>63ffa047cc0692045209fd7d</t>
  </si>
  <si>
    <t>Person 8778</t>
  </si>
  <si>
    <t>63ffa072ecafc1a110049b25</t>
  </si>
  <si>
    <t>63ffa072ecafc1a110049b24</t>
  </si>
  <si>
    <t>Person 8779</t>
  </si>
  <si>
    <t>63ffa0aabf5f20b19701331b</t>
  </si>
  <si>
    <t>63ff9ef78b1c4cf35e0c8066</t>
  </si>
  <si>
    <t>Person 8780</t>
  </si>
  <si>
    <t>63ffa0bfebb0c7dde50a8a48</t>
  </si>
  <si>
    <t>63ffa0bfebb0c7dde50a8a46</t>
  </si>
  <si>
    <t>Person 8781</t>
  </si>
  <si>
    <t>63ffa0d8bf5f20b197013322</t>
  </si>
  <si>
    <t>63ffa0d8bf5f20b197013320</t>
  </si>
  <si>
    <t>Person 8782</t>
  </si>
  <si>
    <t>63ffa0f5ebb0c7dde50a8a4c</t>
  </si>
  <si>
    <t>Person 8783</t>
  </si>
  <si>
    <t>63ffa1749bd762a7f90105b2</t>
  </si>
  <si>
    <t>63ffa1749bd762a7f90105b1</t>
  </si>
  <si>
    <t>Person 8784</t>
  </si>
  <si>
    <t>63ffa1b06738ee321103a6d4</t>
  </si>
  <si>
    <t>63ffa050e2839730860cf492</t>
  </si>
  <si>
    <t>Person 8785</t>
  </si>
  <si>
    <t>63ffa1cf2eb7fe8e6c0270d2</t>
  </si>
  <si>
    <t>63ffa170cc487b4d90051a84</t>
  </si>
  <si>
    <t>Person 8786</t>
  </si>
  <si>
    <t>63ffa1d1ad3695e6cf0e9daf</t>
  </si>
  <si>
    <t>63ffa1d1ad3695e6cf0e9dae</t>
  </si>
  <si>
    <t>Person 8787</t>
  </si>
  <si>
    <t>63ffa1f24e57998dfa024961</t>
  </si>
  <si>
    <t>Person 8788</t>
  </si>
  <si>
    <t>63ffa2069180e3ecbd0e46ef</t>
  </si>
  <si>
    <t>63ffa2069180e3ecbd0e46ee</t>
  </si>
  <si>
    <t>Person 8789</t>
  </si>
  <si>
    <t>63ffa2110eeb445681006ae3</t>
  </si>
  <si>
    <t>63ffa2110eeb445681006ae2</t>
  </si>
  <si>
    <t>Person 8790</t>
  </si>
  <si>
    <t>63ffa212a2fb3e216b07891f</t>
  </si>
  <si>
    <t>63ffa212a2fb3e216b07891e</t>
  </si>
  <si>
    <t>Person 8791</t>
  </si>
  <si>
    <t>63ffa23425a472e1b70c6638</t>
  </si>
  <si>
    <t>Person 8792</t>
  </si>
  <si>
    <t>63ffa23ddd80cd659907189e</t>
  </si>
  <si>
    <t>63ffa23ddd80cd659907189d</t>
  </si>
  <si>
    <t>Person 8793</t>
  </si>
  <si>
    <t>63ffa257546047a94e0de9a1</t>
  </si>
  <si>
    <t>63ffa257546047a94e0de9a0</t>
  </si>
  <si>
    <t>Person 8794</t>
  </si>
  <si>
    <t>63ffa25f9893443bc207db7b</t>
  </si>
  <si>
    <t>63ffa25f9893443bc207db7a</t>
  </si>
  <si>
    <t>Person 8795</t>
  </si>
  <si>
    <t>63ffa263f0fb59a8590b36fa</t>
  </si>
  <si>
    <t>63ffa262f0fb59a8590b36f8</t>
  </si>
  <si>
    <t>Person 8796</t>
  </si>
  <si>
    <t>Person 8797</t>
  </si>
  <si>
    <t>63ffa271b7521437520ef3b2</t>
  </si>
  <si>
    <t>Person 8798</t>
  </si>
  <si>
    <t>63ffa28e0ec86ef359065905</t>
  </si>
  <si>
    <t>63ffa28e0ec86ef359065904</t>
  </si>
  <si>
    <t>Person 8799</t>
  </si>
  <si>
    <t>63ffa2a658d2b7c8c50d31b0</t>
  </si>
  <si>
    <t>63ffa200f30b8cb14e044407</t>
  </si>
  <si>
    <t>Person 8800</t>
  </si>
  <si>
    <t>63ffa2de2c45cb727100e407</t>
  </si>
  <si>
    <t>63ffa2de2c45cb727100e406</t>
  </si>
  <si>
    <t>Person 8801</t>
  </si>
  <si>
    <t>63ffa2eef9922da6e80b823c</t>
  </si>
  <si>
    <t>63ffa2eef9922da6e80b823b</t>
  </si>
  <si>
    <t>Person 8802</t>
  </si>
  <si>
    <t>63ffa30c2c45cb727100e40b</t>
  </si>
  <si>
    <t>63ffa30c2c45cb727100e40a</t>
  </si>
  <si>
    <t>Person 8803</t>
  </si>
  <si>
    <t>Person 8804</t>
  </si>
  <si>
    <t>63ffa369665ad240800490d6</t>
  </si>
  <si>
    <t>63ffa1cfcc487b4d90051a90</t>
  </si>
  <si>
    <t>Person 8805</t>
  </si>
  <si>
    <t>63ffa3af3ab6de28d5029b4f</t>
  </si>
  <si>
    <t>63ffa0bdd791d9e8260527fe</t>
  </si>
  <si>
    <t>Person 8806</t>
  </si>
  <si>
    <t>63ffa3c1cc3ba1d57d0f53ef</t>
  </si>
  <si>
    <t>63ffa3c1cc3ba1d57d0f53ed</t>
  </si>
  <si>
    <t>Person 8807</t>
  </si>
  <si>
    <t>Person 8808</t>
  </si>
  <si>
    <t>63ffa3e881ede60af00362ef</t>
  </si>
  <si>
    <t>Person 8809</t>
  </si>
  <si>
    <t>63ffa40a44a919468b010c4c</t>
  </si>
  <si>
    <t>Person 8810</t>
  </si>
  <si>
    <t>63ffa437b25e31f551095448</t>
  </si>
  <si>
    <t>63ffa1a09508e498c80e5419</t>
  </si>
  <si>
    <t>Person 8811</t>
  </si>
  <si>
    <t>63ffa43dca558101a80e1a1e</t>
  </si>
  <si>
    <t>63ffa43dca558101a80e1a1d</t>
  </si>
  <si>
    <t>Person 8812</t>
  </si>
  <si>
    <t>63ffa470961dc3a0570ca286</t>
  </si>
  <si>
    <t>63ffa4000319acbf8e0ea616</t>
  </si>
  <si>
    <t>Person 8813</t>
  </si>
  <si>
    <t>63ffa4da2a730ad1c40cdaa5</t>
  </si>
  <si>
    <t>63ffa4da2a730ad1c40cdaa4</t>
  </si>
  <si>
    <t>Person 8814</t>
  </si>
  <si>
    <t>63ffa4dc9ce694a61b02dd1e</t>
  </si>
  <si>
    <t>63ffa4dc9ce694a61b02dd1d</t>
  </si>
  <si>
    <t>Person 8815</t>
  </si>
  <si>
    <t>63ffa4fad195628dfd057c39</t>
  </si>
  <si>
    <t>Person 8816</t>
  </si>
  <si>
    <t>63ffa50c9c93e1de3603959c</t>
  </si>
  <si>
    <t>63ffa50c9c93e1de3603959b</t>
  </si>
  <si>
    <t>Person 8817</t>
  </si>
  <si>
    <t>63ffa53aea88ae71ae0cd444</t>
  </si>
  <si>
    <t>63ffa53aea88ae71ae0cd443</t>
  </si>
  <si>
    <t>Person 8818</t>
  </si>
  <si>
    <t>63ffa575d195628dfd057c40</t>
  </si>
  <si>
    <t>63ffa575d195628dfd057c3f</t>
  </si>
  <si>
    <t>Person 8819</t>
  </si>
  <si>
    <t>63ffa57c766c640a5d09a022</t>
  </si>
  <si>
    <t>63ffa57c766c640a5d09a021</t>
  </si>
  <si>
    <t>Person 8820</t>
  </si>
  <si>
    <t>63ffa58757fde3a1a702d848</t>
  </si>
  <si>
    <t>63ffa407ca558101a80e1a17</t>
  </si>
  <si>
    <t>Person 8821</t>
  </si>
  <si>
    <t>63ffa5956565b2d54001a058</t>
  </si>
  <si>
    <t>63ffa483abbc5535f2049e64</t>
  </si>
  <si>
    <t>Person 8822</t>
  </si>
  <si>
    <t>63ffa5bb008a2e6362014ce6</t>
  </si>
  <si>
    <t>Person 8823</t>
  </si>
  <si>
    <t>63ffa5c7dc16c973090abff3</t>
  </si>
  <si>
    <t>63ffa5c7dc16c973090abff2</t>
  </si>
  <si>
    <t>Person 8824</t>
  </si>
  <si>
    <t>63ffa5d1cf3bc8f0800180cc</t>
  </si>
  <si>
    <t>63ffa5d1cf3bc8f0800180cb</t>
  </si>
  <si>
    <t>Person 8825</t>
  </si>
  <si>
    <t>63ffa5fd380a62bc0b0e9d41</t>
  </si>
  <si>
    <t>Person 8826</t>
  </si>
  <si>
    <t>63ffa6046565b2d54001a05d</t>
  </si>
  <si>
    <t>63ffa581dc16c973090abfe7</t>
  </si>
  <si>
    <t>Person 8827</t>
  </si>
  <si>
    <t>63ffa68db7896021880fa1cf</t>
  </si>
  <si>
    <t>63ffa68db7896021880fa1ce</t>
  </si>
  <si>
    <t>Person 8828</t>
  </si>
  <si>
    <t>Person 8829</t>
  </si>
  <si>
    <t>63ffa6ce63fd705e6805c06e</t>
  </si>
  <si>
    <t>Person 8830</t>
  </si>
  <si>
    <t>63ffa6e3072c435b9f056f10</t>
  </si>
  <si>
    <t>63ffa6e3072c435b9f056f0f</t>
  </si>
  <si>
    <t>Person 8831</t>
  </si>
  <si>
    <t>63ffa727caf9212146064760</t>
  </si>
  <si>
    <t>63ffa727caf921214606475e</t>
  </si>
  <si>
    <t>Person 8832</t>
  </si>
  <si>
    <t>63ffa79dfa99fc68130c3020</t>
  </si>
  <si>
    <t>63ffa79dfa99fc68130c301f</t>
  </si>
  <si>
    <t>Person 8833</t>
  </si>
  <si>
    <t>63ffa7ba46b6491f8e00e985</t>
  </si>
  <si>
    <t>63ffa71df7313729fb0ed688</t>
  </si>
  <si>
    <t>Person 8834</t>
  </si>
  <si>
    <t>63ffa7c5296dba10a00eb662</t>
  </si>
  <si>
    <t>63ffa7c5296dba10a00eb661</t>
  </si>
  <si>
    <t>Person 8835</t>
  </si>
  <si>
    <t>63ffa7de7a5f6b75360b7464</t>
  </si>
  <si>
    <t>63ffa7de7a5f6b75360b7463</t>
  </si>
  <si>
    <t>Person 8836</t>
  </si>
  <si>
    <t>63ffa8207a5f6b75360b7468</t>
  </si>
  <si>
    <t>63ffa608e786b452be0d6602</t>
  </si>
  <si>
    <t>Person 8837</t>
  </si>
  <si>
    <t>63ffa8334e134ccc1b0ded97</t>
  </si>
  <si>
    <t>63ffa8334e134ccc1b0ded96</t>
  </si>
  <si>
    <t>Person 8838</t>
  </si>
  <si>
    <t>63ffa864bda4a54f2f0e1b53</t>
  </si>
  <si>
    <t>63ffa864bda4a54f2f0e1b52</t>
  </si>
  <si>
    <t>Person 8839</t>
  </si>
  <si>
    <t>63ffa89fe0b8d21f860d0833</t>
  </si>
  <si>
    <t>63ffa89fe0b8d21f860d0832</t>
  </si>
  <si>
    <t>Person 8840</t>
  </si>
  <si>
    <t>Person 8841</t>
  </si>
  <si>
    <t>63ffa9c0f832eb6fe20fd183</t>
  </si>
  <si>
    <t>63ffa91ae254c07ab20d7835</t>
  </si>
  <si>
    <t>Person 8842</t>
  </si>
  <si>
    <t>63ffa9ea6238e871e0016093</t>
  </si>
  <si>
    <t>Person 8843</t>
  </si>
  <si>
    <t>63ffaa00d7e15eb40b0d5a0a</t>
  </si>
  <si>
    <t>63ffa7ce3577f9de8c086b6d</t>
  </si>
  <si>
    <t>Person 8844</t>
  </si>
  <si>
    <t>63ffaa0123e6b45b07082d87</t>
  </si>
  <si>
    <t>63ffaa0123e6b45b07082d86</t>
  </si>
  <si>
    <t>Person 8845</t>
  </si>
  <si>
    <t>63ffaa3e64943711d4014757</t>
  </si>
  <si>
    <t>63ffaa3e64943711d4014756</t>
  </si>
  <si>
    <t>Person 8846</t>
  </si>
  <si>
    <t>63ffaa3e19dac5a7a7078d90</t>
  </si>
  <si>
    <t>63ffaa3e19dac5a7a7078d8f</t>
  </si>
  <si>
    <t>Person 8847</t>
  </si>
  <si>
    <t>63ffaa55a8cb0cac9e0811f3</t>
  </si>
  <si>
    <t>63ff81203c25dccdc10518a7</t>
  </si>
  <si>
    <t>Person 8848</t>
  </si>
  <si>
    <t>63ffaa78a85dbd35b500f9d1</t>
  </si>
  <si>
    <t>63ffaa78a85dbd35b500f9d0</t>
  </si>
  <si>
    <t>Person 8849</t>
  </si>
  <si>
    <t>63ffaa7c6c34c4abf70baa04</t>
  </si>
  <si>
    <t>63ffaa7c6c34c4abf70baa03</t>
  </si>
  <si>
    <t>Person 8850</t>
  </si>
  <si>
    <t>Person 8851</t>
  </si>
  <si>
    <t>63ffaae1df322d02730d4e14</t>
  </si>
  <si>
    <t>Person 8852</t>
  </si>
  <si>
    <t>63ffaae35317e0298807fa44</t>
  </si>
  <si>
    <t>63ffaae35317e0298807fa43</t>
  </si>
  <si>
    <t>Person 8853</t>
  </si>
  <si>
    <t>63ffab5beabb3c67920fd24b</t>
  </si>
  <si>
    <t>63ffaa14a85dbd35b500f9c6</t>
  </si>
  <si>
    <t>Person 8854</t>
  </si>
  <si>
    <t>63ffab75138bb93e00025c63</t>
  </si>
  <si>
    <t>63ffab75138bb93e00025c61</t>
  </si>
  <si>
    <t>Person 8855</t>
  </si>
  <si>
    <t>63ffabe753bc90166508565d</t>
  </si>
  <si>
    <t>Person 8856</t>
  </si>
  <si>
    <t>63ffac7f980addf4ea0c0743</t>
  </si>
  <si>
    <t>63ffac7f980addf4ea0c0742</t>
  </si>
  <si>
    <t>Person 8857</t>
  </si>
  <si>
    <t>Person 8858</t>
  </si>
  <si>
    <t>63ffac99991047ab060a342a</t>
  </si>
  <si>
    <t>63ffabfe959d2119550ef2ca</t>
  </si>
  <si>
    <t>Person 8859</t>
  </si>
  <si>
    <t>63ffacc81afb3d2ea1088358</t>
  </si>
  <si>
    <t>63ffacc81afb3d2ea1088357</t>
  </si>
  <si>
    <t>Person 8860</t>
  </si>
  <si>
    <t>63ffacfe301f1da1a0016c11</t>
  </si>
  <si>
    <t>63ffacfe301f1da1a0016c10</t>
  </si>
  <si>
    <t>Person 8861</t>
  </si>
  <si>
    <t>63ffad2ad26f00347700ebf8</t>
  </si>
  <si>
    <t>63ffad2ad26f00347700ebf7</t>
  </si>
  <si>
    <t>Person 8862</t>
  </si>
  <si>
    <t>63ffad451afb3d2ea108835f</t>
  </si>
  <si>
    <t>63ffac116bdf10c3790de0eb</t>
  </si>
  <si>
    <t>Person 8863</t>
  </si>
  <si>
    <t>63ffad5261370e85360180b6</t>
  </si>
  <si>
    <t>63ffad5261370e85360180b5</t>
  </si>
  <si>
    <t>Person 8864</t>
  </si>
  <si>
    <t>63ffad63a4bfb154ee00948e</t>
  </si>
  <si>
    <t>63ffad63a4bfb154ee00948d</t>
  </si>
  <si>
    <t>Person 8865</t>
  </si>
  <si>
    <t>63ffadcad26f00347700ec07</t>
  </si>
  <si>
    <t>63ffacbc459429f2580747ce</t>
  </si>
  <si>
    <t>Person 8866</t>
  </si>
  <si>
    <t>63ffadd5d361ff96d90bd305</t>
  </si>
  <si>
    <t>63ffac69a590d16c870bdb07</t>
  </si>
  <si>
    <t>Person 8867</t>
  </si>
  <si>
    <t>63ffadf561370e85360180c4</t>
  </si>
  <si>
    <t>63ffadf561370e85360180c3</t>
  </si>
  <si>
    <t>Person 8868</t>
  </si>
  <si>
    <t>63ffae4efeb56f9ab908be1a</t>
  </si>
  <si>
    <t>63ffae4efeb56f9ab908be19</t>
  </si>
  <si>
    <t>Person 8869</t>
  </si>
  <si>
    <t>63ffae678730df6bb40d498c</t>
  </si>
  <si>
    <t>63ffadb24e1d4ec3f20a2443</t>
  </si>
  <si>
    <t>Person 8870</t>
  </si>
  <si>
    <t>63ffae7387ef87604301c62f</t>
  </si>
  <si>
    <t>63ffae7387ef87604301c62e</t>
  </si>
  <si>
    <t>Person 8871</t>
  </si>
  <si>
    <t>63ffae8d9a20b5ad2e0dfdb7</t>
  </si>
  <si>
    <t>Person 8872</t>
  </si>
  <si>
    <t>63ffaedc87e5b87299040f6f</t>
  </si>
  <si>
    <t>63ffaedc87e5b87299040f6e</t>
  </si>
  <si>
    <t>Person 8873</t>
  </si>
  <si>
    <t>63ffafc071f65a03680d1cac</t>
  </si>
  <si>
    <t>Person 8874</t>
  </si>
  <si>
    <t>63ffb03fd32fdbb1a00000c4</t>
  </si>
  <si>
    <t>Person 8875</t>
  </si>
  <si>
    <t>63ffb100b5d9c86b970a5c93</t>
  </si>
  <si>
    <t>63ffb100b5d9c86b970a5c92</t>
  </si>
  <si>
    <t>Person 8876</t>
  </si>
  <si>
    <t>63ffb1232c428dca5a0b31c2</t>
  </si>
  <si>
    <t>63ffb1232c428dca5a0b31c1</t>
  </si>
  <si>
    <t>Person 8877</t>
  </si>
  <si>
    <t>63ffb12e69c6f6abf10f7f20</t>
  </si>
  <si>
    <t>63ffb12e69c6f6abf10f7f1f</t>
  </si>
  <si>
    <t>Person 8878</t>
  </si>
  <si>
    <t>63ffb152e2cafbc0c90e18b3</t>
  </si>
  <si>
    <t>63ffb152e2cafbc0c90e18b2</t>
  </si>
  <si>
    <t>Person 8879</t>
  </si>
  <si>
    <t>63ffb16412f1cfacb30da64e</t>
  </si>
  <si>
    <t>63ffb16412f1cfacb30da64d</t>
  </si>
  <si>
    <t>Person 8880</t>
  </si>
  <si>
    <t>Person 8881</t>
  </si>
  <si>
    <t>63ffb184986cb663e204e58c</t>
  </si>
  <si>
    <t>63ff88b0a2f96846c504a5fd</t>
  </si>
  <si>
    <t>Person 8882</t>
  </si>
  <si>
    <t>63ffb1a59dcaaca21c0f923b</t>
  </si>
  <si>
    <t>63ffb0d969c6f6abf10f7f15</t>
  </si>
  <si>
    <t>Person 8883</t>
  </si>
  <si>
    <t>63ffb208bd361ca0750915b8</t>
  </si>
  <si>
    <t>63ffb208bd361ca0750915b7</t>
  </si>
  <si>
    <t>Person 8884</t>
  </si>
  <si>
    <t>63ffb39755084778e5076434</t>
  </si>
  <si>
    <t>63ffb39755084778e5076433</t>
  </si>
  <si>
    <t>Person 8885</t>
  </si>
  <si>
    <t>63ffb3ed87450c14140150bb</t>
  </si>
  <si>
    <t>63ffb3ed87450c14140150b9</t>
  </si>
  <si>
    <t>Person 8886</t>
  </si>
  <si>
    <t>63ffb42c35a4ed5fd20657ef</t>
  </si>
  <si>
    <t>63ffb42c35a4ed5fd20657ee</t>
  </si>
  <si>
    <t>Person 8887</t>
  </si>
  <si>
    <t>63ffb47904127239b9055515</t>
  </si>
  <si>
    <t>Person 8888</t>
  </si>
  <si>
    <t>63ffb48c69e9ff9c02092619</t>
  </si>
  <si>
    <t>63ffb48c69e9ff9c02092618</t>
  </si>
  <si>
    <t>Person 8889</t>
  </si>
  <si>
    <t>63ffb4cf6cd6ec7d290a5218</t>
  </si>
  <si>
    <t>63ffb4cf6cd6ec7d290a5217</t>
  </si>
  <si>
    <t>Person 8890</t>
  </si>
  <si>
    <t>63ffb54bfb854fe535053a63</t>
  </si>
  <si>
    <t>63ffb25f09efc872d7074a12</t>
  </si>
  <si>
    <t>Person 8891</t>
  </si>
  <si>
    <t>63ffb7426617588661054a33</t>
  </si>
  <si>
    <t>Person 8892</t>
  </si>
  <si>
    <t>63ffb910e97f3717e00e0213</t>
  </si>
  <si>
    <t>63ffb910e97f3717e00e0212</t>
  </si>
  <si>
    <t>Person 8893</t>
  </si>
  <si>
    <t>63ffb94664efd98ded05df38</t>
  </si>
  <si>
    <t>63ffb94664efd98ded05df37</t>
  </si>
  <si>
    <t>Person 8894</t>
  </si>
  <si>
    <t>63ffb9ff68bf21f0ec09e18c</t>
  </si>
  <si>
    <t>63ffb9ff68bf21f0ec09e18b</t>
  </si>
  <si>
    <t>Person 8895</t>
  </si>
  <si>
    <t>63ffba5020ae12d24c00e9ad</t>
  </si>
  <si>
    <t>63ffba5020ae12d24c00e9ac</t>
  </si>
  <si>
    <t>Person 8896</t>
  </si>
  <si>
    <t>63ffba773c2229a8e2040499</t>
  </si>
  <si>
    <t>63ffba773c2229a8e2040498</t>
  </si>
  <si>
    <t>Person 8897</t>
  </si>
  <si>
    <t>Person 8898</t>
  </si>
  <si>
    <t>Person 8899</t>
  </si>
  <si>
    <t>63ffbe08311e9bb765079c86</t>
  </si>
  <si>
    <t>63ffbe08311e9bb765079c85</t>
  </si>
  <si>
    <t>Person 8900</t>
  </si>
  <si>
    <t>63ffbe6cc34325c90e073e33</t>
  </si>
  <si>
    <t>63ffbe6cc34325c90e073e32</t>
  </si>
  <si>
    <t>Person 8901</t>
  </si>
  <si>
    <t>63ffbe93311e9bb765079c91</t>
  </si>
  <si>
    <t>63ffbe93311e9bb765079c90</t>
  </si>
  <si>
    <t>Person 8902</t>
  </si>
  <si>
    <t>63ffbef47df1b091e20d3238</t>
  </si>
  <si>
    <t>63ffbef47df1b091e20d3237</t>
  </si>
  <si>
    <t>Person 8903</t>
  </si>
  <si>
    <t>63ffbf80974807f45e06c7bf</t>
  </si>
  <si>
    <t>63ffbf80974807f45e06c7bd</t>
  </si>
  <si>
    <t>Person 8904</t>
  </si>
  <si>
    <t>63ffbf91974807f45e06c7c1</t>
  </si>
  <si>
    <t>63ffbd0cd28746ef8205a42b</t>
  </si>
  <si>
    <t>Person 8905</t>
  </si>
  <si>
    <t>Person 8906</t>
  </si>
  <si>
    <t>63ffc222f991024b87020b89</t>
  </si>
  <si>
    <t>63ffc222f991024b87020b88</t>
  </si>
  <si>
    <t>Person 8907</t>
  </si>
  <si>
    <t>63ffc2694280727a5d041fe5</t>
  </si>
  <si>
    <t>63ffc2694280727a5d041fe4</t>
  </si>
  <si>
    <t>Person 8908</t>
  </si>
  <si>
    <t>63ffc309fd564ed315022a03</t>
  </si>
  <si>
    <t>63ffc1d727652180330be5e8</t>
  </si>
  <si>
    <t>Person 8909</t>
  </si>
  <si>
    <t>63ffc3d1e1055e60bd0c33ed</t>
  </si>
  <si>
    <t>63ffc3d1e1055e60bd0c33ec</t>
  </si>
  <si>
    <t>Person 8910</t>
  </si>
  <si>
    <t>63ffc42bb5d6699b22042d13</t>
  </si>
  <si>
    <t>63ffc42bb5d6699b22042d12</t>
  </si>
  <si>
    <t>Person 8911</t>
  </si>
  <si>
    <t>63ffc56b974c93147b054d18</t>
  </si>
  <si>
    <t>63ffc56b974c93147b054d17</t>
  </si>
  <si>
    <t>Person 8912</t>
  </si>
  <si>
    <t>63ffc630fc087eacbc069a13</t>
  </si>
  <si>
    <t>63ffc5afbc672efef50c2961</t>
  </si>
  <si>
    <t>Person 8913</t>
  </si>
  <si>
    <t>63ffc68afdd1e900f2083b1b</t>
  </si>
  <si>
    <t>63ffc68afdd1e900f2083b1a</t>
  </si>
  <si>
    <t>Person 8914</t>
  </si>
  <si>
    <t>63ffc6bff9e9dc94340182e3</t>
  </si>
  <si>
    <t>63ffc6bff9e9dc94340182e2</t>
  </si>
  <si>
    <t>Person 8915</t>
  </si>
  <si>
    <t>63ffc72af44e24050b000eae</t>
  </si>
  <si>
    <t>63ffc72af44e24050b000eac</t>
  </si>
  <si>
    <t>Person 8916</t>
  </si>
  <si>
    <t>63ffc769d66da25cfa0c5513</t>
  </si>
  <si>
    <t>63ffc768d66da25cfa0c5511</t>
  </si>
  <si>
    <t>Person 8917</t>
  </si>
  <si>
    <t>63ffc7bdc6f42af8480bcaac</t>
  </si>
  <si>
    <t>63ffc7bdc6f42af8480bcaaa</t>
  </si>
  <si>
    <t>Person 8918</t>
  </si>
  <si>
    <t>63ffc8a97c99b8baa40895a2</t>
  </si>
  <si>
    <t>63ffc5c9bf837bee650cbd04</t>
  </si>
  <si>
    <t>Person 8919</t>
  </si>
  <si>
    <t>63ffc8d2a08cb29682062d9c</t>
  </si>
  <si>
    <t>63ffc8d2a08cb29682062d9b</t>
  </si>
  <si>
    <t>Person 8920</t>
  </si>
  <si>
    <t>63ffc91af4293d3e150cc118</t>
  </si>
  <si>
    <t>63ffc91af4293d3e150cc117</t>
  </si>
  <si>
    <t>Person 8921</t>
  </si>
  <si>
    <t>63ffc91bb57dbc0acf0970fc</t>
  </si>
  <si>
    <t>Person 8922</t>
  </si>
  <si>
    <t>63ffc95fa3963a97c700ca2e</t>
  </si>
  <si>
    <t>63ffc95fa3963a97c700ca2d</t>
  </si>
  <si>
    <t>Person 8923</t>
  </si>
  <si>
    <t>63ffc9a51c74f3c90a0855eb</t>
  </si>
  <si>
    <t>63ffa81abda4a54f2f0e1b4a</t>
  </si>
  <si>
    <t>Person 8924</t>
  </si>
  <si>
    <t>63ffd29a689dbdf3ad0e281e</t>
  </si>
  <si>
    <t>Person 8925</t>
  </si>
  <si>
    <t>63ffd2a22947c62b1b05812c</t>
  </si>
  <si>
    <t>63ffd2a22947c62b1b05812b</t>
  </si>
  <si>
    <t>Person 8926</t>
  </si>
  <si>
    <t>63ffd2db182b3f45f1095374</t>
  </si>
  <si>
    <t>63ffd2db182b3f45f1095373</t>
  </si>
  <si>
    <t>Person 8927</t>
  </si>
  <si>
    <t>63ffd34498389a204d06a7a5</t>
  </si>
  <si>
    <t>63ffd2353488abbcb60f8d4e</t>
  </si>
  <si>
    <t>Person 8928</t>
  </si>
  <si>
    <t>63ffd3ce2ee434aa9506e578</t>
  </si>
  <si>
    <t>63ffd3ce2ee434aa9506e577</t>
  </si>
  <si>
    <t>Person 8929</t>
  </si>
  <si>
    <t>63ffd4580b5066e76400f86e</t>
  </si>
  <si>
    <t>63ffd4580b5066e76400f86d</t>
  </si>
  <si>
    <t>Person 8930</t>
  </si>
  <si>
    <t>63ffd51aa5b62c430b06f882</t>
  </si>
  <si>
    <t>63ffd22b32608d73450efdc8</t>
  </si>
  <si>
    <t>Person 8931</t>
  </si>
  <si>
    <t>63ffd7424a49700c730a23fc</t>
  </si>
  <si>
    <t>63ffd6da6512a1a45a023189</t>
  </si>
  <si>
    <t>Person 8932</t>
  </si>
  <si>
    <t>63ffd83d46882a3b040c4135</t>
  </si>
  <si>
    <t>63ffd83d46882a3b040c4134</t>
  </si>
  <si>
    <t>Person 8933</t>
  </si>
  <si>
    <t>63ffd88bf552a5a6a506be95</t>
  </si>
  <si>
    <t>63ffd88bf552a5a6a506be94</t>
  </si>
  <si>
    <t>Person 8934</t>
  </si>
  <si>
    <t>63ffd936598206d2a9029cfb</t>
  </si>
  <si>
    <t>Person 8935</t>
  </si>
  <si>
    <t>63ffd99ccd2f1ed0990481a8</t>
  </si>
  <si>
    <t>63ffcad716fc80c58c0f47e3</t>
  </si>
  <si>
    <t>Person 8936</t>
  </si>
  <si>
    <t>63ffd9af8aefcadec80d9f37</t>
  </si>
  <si>
    <t>Person 8937</t>
  </si>
  <si>
    <t>63ffd9e63dbba47bce0da027</t>
  </si>
  <si>
    <t>63ffd7c567066b53f5055f8d</t>
  </si>
  <si>
    <t>Person 8938</t>
  </si>
  <si>
    <t>63ffdaaa1cbbe6475a026b33</t>
  </si>
  <si>
    <t>63ffdaaa1cbbe6475a026b32</t>
  </si>
  <si>
    <t>Person 8939</t>
  </si>
  <si>
    <t>63ffdade0a361321b9077078</t>
  </si>
  <si>
    <t>63ffdade0a361321b9077077</t>
  </si>
  <si>
    <t>Person 8940</t>
  </si>
  <si>
    <t>63ffdb705a29900ce40da03d</t>
  </si>
  <si>
    <t>63ffda2b2e679e3cf508e00d</t>
  </si>
  <si>
    <t>Person 8941</t>
  </si>
  <si>
    <t>63ffdbad1cbbe6475a026b47</t>
  </si>
  <si>
    <t>63ffdbad1cbbe6475a026b46</t>
  </si>
  <si>
    <t>Person 8942</t>
  </si>
  <si>
    <t>63ffdbda160f22b1cc05ca85</t>
  </si>
  <si>
    <t>63ffdbda160f22b1cc05ca84</t>
  </si>
  <si>
    <t>Person 8943</t>
  </si>
  <si>
    <t>63ffddd80e795ce48003608a</t>
  </si>
  <si>
    <t>63ffdb70da35f8ca7a0c970c</t>
  </si>
  <si>
    <t>Person 8944</t>
  </si>
  <si>
    <t>63ffdf0845228e6a8a09e2c2</t>
  </si>
  <si>
    <t>Person 8945</t>
  </si>
  <si>
    <t>63ffdf797a4e56ad750cf969</t>
  </si>
  <si>
    <t>63ffdf797a4e56ad750cf968</t>
  </si>
  <si>
    <t>Person 8946</t>
  </si>
  <si>
    <t>63ffdfb442ff2766f808c95f</t>
  </si>
  <si>
    <t>63ffdfb442ff2766f808c95e</t>
  </si>
  <si>
    <t>Person 8947</t>
  </si>
  <si>
    <t>63ffe02512e51cc2040f6998</t>
  </si>
  <si>
    <t>63ffe02512e51cc2040f6996</t>
  </si>
  <si>
    <t>Person 8948</t>
  </si>
  <si>
    <t>63ffe055c8dbd33ffc0361e3</t>
  </si>
  <si>
    <t>63ffe055c8dbd33ffc0361e2</t>
  </si>
  <si>
    <t>Person 8949</t>
  </si>
  <si>
    <t>Person 8950</t>
  </si>
  <si>
    <t>Person 8951</t>
  </si>
  <si>
    <t>Person 8952</t>
  </si>
  <si>
    <t>63ffe317a806732b510e288a</t>
  </si>
  <si>
    <t>63ffe1b15758715b51024b39</t>
  </si>
  <si>
    <t>Person 8953</t>
  </si>
  <si>
    <t>63ffe33e66a84b91af0dda0d</t>
  </si>
  <si>
    <t>63ffe33e66a84b91af0dda0c</t>
  </si>
  <si>
    <t>Person 8954</t>
  </si>
  <si>
    <t>63ffe35c49b2bac1ed02717c</t>
  </si>
  <si>
    <t>63ffe35c49b2bac1ed02717b</t>
  </si>
  <si>
    <t>Person 8955</t>
  </si>
  <si>
    <t>63ffe3cda11453777e092b07</t>
  </si>
  <si>
    <t>63ffddd50e795ce480036085</t>
  </si>
  <si>
    <t>Person 8956</t>
  </si>
  <si>
    <t>63ffe3f78a6cfe6284056d59</t>
  </si>
  <si>
    <t>63ffe3f78a6cfe6284056d58</t>
  </si>
  <si>
    <t>Person 8957</t>
  </si>
  <si>
    <t>63ffe43bb87576a4fe0d2f57</t>
  </si>
  <si>
    <t>63ffe43bb87576a4fe0d2f56</t>
  </si>
  <si>
    <t>Person 8958</t>
  </si>
  <si>
    <t>63ffe6e10e2f9d2a4e010012</t>
  </si>
  <si>
    <t>Person 8959</t>
  </si>
  <si>
    <t>63ffe7aa781b074ac80cc99c</t>
  </si>
  <si>
    <t>Person 8960</t>
  </si>
  <si>
    <t>63ffe7e0d61ace6a3b08e7b2</t>
  </si>
  <si>
    <t>Person 8961</t>
  </si>
  <si>
    <t>63ffe81efb022682dc0b7907</t>
  </si>
  <si>
    <t>63ffe81efb022682dc0b7906</t>
  </si>
  <si>
    <t>Person 8962</t>
  </si>
  <si>
    <t>63ffe84f478c3bc5bf023c23</t>
  </si>
  <si>
    <t>63ffe84f478c3bc5bf023c22</t>
  </si>
  <si>
    <t>Person 8963</t>
  </si>
  <si>
    <t>63ffe8972d262416d90d4a75</t>
  </si>
  <si>
    <t>63ffe8972d262416d90d4a74</t>
  </si>
  <si>
    <t>Person 8964</t>
  </si>
  <si>
    <t>63ffe897e71c9f6fd1057f63</t>
  </si>
  <si>
    <t>63ffe897e71c9f6fd1057f62</t>
  </si>
  <si>
    <t>Person 8965</t>
  </si>
  <si>
    <t>63ffe8c112704d0ceb0379e5</t>
  </si>
  <si>
    <t>63ffe7e61a1e0b950306a5d4</t>
  </si>
  <si>
    <t>Person 8966</t>
  </si>
  <si>
    <t>63ffe8cfecf393052106d08c</t>
  </si>
  <si>
    <t>63ffe8cfecf393052106d08b</t>
  </si>
  <si>
    <t>Person 8967</t>
  </si>
  <si>
    <t>63ffe967801804114f0c8d08</t>
  </si>
  <si>
    <t>63ffe967801804114f0c8d07</t>
  </si>
  <si>
    <t>Person 8968</t>
  </si>
  <si>
    <t>63ffe9c59ffc02a0950f3294</t>
  </si>
  <si>
    <t>63ffe849af07e57d3f039ef4</t>
  </si>
  <si>
    <t>Person 8969</t>
  </si>
  <si>
    <t>63ffea842f8bcd2ae20ee741</t>
  </si>
  <si>
    <t>Person 8970</t>
  </si>
  <si>
    <t>63ffeacdfa4d783ff30065ee</t>
  </si>
  <si>
    <t>63ffeacdfa4d783ff30065ed</t>
  </si>
  <si>
    <t>Person 8971</t>
  </si>
  <si>
    <t>63ffead2f6bcf39d4f07d145</t>
  </si>
  <si>
    <t>63ffea7efa4d783ff30065e2</t>
  </si>
  <si>
    <t>Person 8972</t>
  </si>
  <si>
    <t>63ffeb789cdbff00720ed7ab</t>
  </si>
  <si>
    <t>63ffe9a105295dba0006e2a6</t>
  </si>
  <si>
    <t>Person 8973</t>
  </si>
  <si>
    <t>Person 8974</t>
  </si>
  <si>
    <t>63ffebca0e882a0b0e0d35c5</t>
  </si>
  <si>
    <t>63ffeb59f6bcf39d4f07d14c</t>
  </si>
  <si>
    <t>Person 8975</t>
  </si>
  <si>
    <t>63ffebf1ad24c628cc080df9</t>
  </si>
  <si>
    <t>63ffebf1ad24c628cc080df8</t>
  </si>
  <si>
    <t>Person 8976</t>
  </si>
  <si>
    <t>63ffebf8ad24c628cc080dfb</t>
  </si>
  <si>
    <t>63ffebf8ad24c628cc080dfa</t>
  </si>
  <si>
    <t>Person 8977</t>
  </si>
  <si>
    <t>63ffec04d35f68b81100c6d2</t>
  </si>
  <si>
    <t>Person 8978</t>
  </si>
  <si>
    <t>63ffec1db0b5fbdd12080a1b</t>
  </si>
  <si>
    <t>63ffec1db0b5fbdd12080a1a</t>
  </si>
  <si>
    <t>Person 8979</t>
  </si>
  <si>
    <t>63ffec34ef4d39294301f7c8</t>
  </si>
  <si>
    <t>63ffec34ef4d39294301f7c7</t>
  </si>
  <si>
    <t>Person 8980</t>
  </si>
  <si>
    <t>63ffeccca105556a6305d4d9</t>
  </si>
  <si>
    <t>63ffeccca105556a6305d4d8</t>
  </si>
  <si>
    <t>Person 8981</t>
  </si>
  <si>
    <t>63ffed1c69bcc0c52907244b</t>
  </si>
  <si>
    <t>63ffed1b69bcc0c529072449</t>
  </si>
  <si>
    <t>Person 8982</t>
  </si>
  <si>
    <t>63ffed5834303caa540b839b</t>
  </si>
  <si>
    <t>63ffed5834303caa540b839a</t>
  </si>
  <si>
    <t>Person 8983</t>
  </si>
  <si>
    <t>63ffeda3bd2f1d9dc40d34b2</t>
  </si>
  <si>
    <t>63ffeda3bd2f1d9dc40d34b1</t>
  </si>
  <si>
    <t>Person 8984</t>
  </si>
  <si>
    <t>63ffedff0aa1cf099c0d8f24</t>
  </si>
  <si>
    <t>63ffedff0aa1cf099c0d8f23</t>
  </si>
  <si>
    <t>Person 8985</t>
  </si>
  <si>
    <t>63ffee3f5f6ee589cf0b378b</t>
  </si>
  <si>
    <t>63ffee3f5f6ee589cf0b378a</t>
  </si>
  <si>
    <t>Person 8986</t>
  </si>
  <si>
    <t>63ffee4739688d3fe10290a0</t>
  </si>
  <si>
    <t>63ffee4739688d3fe102909e</t>
  </si>
  <si>
    <t>Person 8987</t>
  </si>
  <si>
    <t>63ffeead31ff61e53d0788ba</t>
  </si>
  <si>
    <t>63ffeeac31ff61e53d0788b8</t>
  </si>
  <si>
    <t>Person 8988</t>
  </si>
  <si>
    <t>63ffeed3cea1f0d0350b25c2</t>
  </si>
  <si>
    <t>Person 8989</t>
  </si>
  <si>
    <t>63ffeed38711534e000f65a4</t>
  </si>
  <si>
    <t>63ffeed38711534e000f65a3</t>
  </si>
  <si>
    <t>Person 8990</t>
  </si>
  <si>
    <t>63ffeeea23adc397880b9b3b</t>
  </si>
  <si>
    <t>63ffeeea23adc397880b9b3a</t>
  </si>
  <si>
    <t>Person 8991</t>
  </si>
  <si>
    <t>63ffeefe8711534e000f65ac</t>
  </si>
  <si>
    <t>63ffeefe8711534e000f65ab</t>
  </si>
  <si>
    <t>Person 8992</t>
  </si>
  <si>
    <t>63ffef1e8711534e000f65b3</t>
  </si>
  <si>
    <t>63ffef1e8711534e000f65b2</t>
  </si>
  <si>
    <t>Person 8993</t>
  </si>
  <si>
    <t>63ffef2f0e4bf1ac1b0f7a0d</t>
  </si>
  <si>
    <t>63ffef2f0e4bf1ac1b0f7a0c</t>
  </si>
  <si>
    <t>Person 8994</t>
  </si>
  <si>
    <t>63ffef364c731fb4240d56b7</t>
  </si>
  <si>
    <t>63ffef364c731fb4240d56b6</t>
  </si>
  <si>
    <t>Person 8995</t>
  </si>
  <si>
    <t>63ffef770e4bf1ac1b0f7a14</t>
  </si>
  <si>
    <t>63ffef770e4bf1ac1b0f7a12</t>
  </si>
  <si>
    <t>Person 8996</t>
  </si>
  <si>
    <t>63ffef7a8a4bd97a1e04b8af</t>
  </si>
  <si>
    <t>Person 8997</t>
  </si>
  <si>
    <t>63ffefeb7f301b7d3200b6ed</t>
  </si>
  <si>
    <t>63ff9adb69f0370bd20507f2</t>
  </si>
  <si>
    <t>Person 8998</t>
  </si>
  <si>
    <t>63fff00bdde14099280e9f9a</t>
  </si>
  <si>
    <t>63ffeebefc9024a977038ffa</t>
  </si>
  <si>
    <t>Person 8999</t>
  </si>
  <si>
    <t>63fff096d397c41ede0691eb</t>
  </si>
  <si>
    <t>63ffef87420614c1b1036dcb</t>
  </si>
  <si>
    <t>Person 9000</t>
  </si>
  <si>
    <t>63fff0f6e7e5b276320a1c72</t>
  </si>
  <si>
    <t>63fff0f6e7e5b276320a1c71</t>
  </si>
  <si>
    <t>Person 9001</t>
  </si>
  <si>
    <t>63fff12a921c3a0dfd0551b7</t>
  </si>
  <si>
    <t>63fff12a921c3a0dfd0551b6</t>
  </si>
  <si>
    <t>Person 9002</t>
  </si>
  <si>
    <t>63fff158d10534205d0a76a7</t>
  </si>
  <si>
    <t>63fff158d10534205d0a76a6</t>
  </si>
  <si>
    <t>Person 9003</t>
  </si>
  <si>
    <t>63fff166ab78d2d2110c11c2</t>
  </si>
  <si>
    <t>63ff90939598b3a98f06345d</t>
  </si>
  <si>
    <t>Person 9004</t>
  </si>
  <si>
    <t>63fff169d962947e8b05d2a7</t>
  </si>
  <si>
    <t>63fff169d962947e8b05d2a6</t>
  </si>
  <si>
    <t>Person 9005</t>
  </si>
  <si>
    <t>63fff1801efc694ce90cbd29</t>
  </si>
  <si>
    <t>63fff1801efc694ce90cbd28</t>
  </si>
  <si>
    <t>Person 9006</t>
  </si>
  <si>
    <t>63fff19fd962947e8b05d2ad</t>
  </si>
  <si>
    <t>63fff19fd962947e8b05d2ac</t>
  </si>
  <si>
    <t>Person 9007</t>
  </si>
  <si>
    <t>63fff1ae4236636ce2010c09</t>
  </si>
  <si>
    <t>63fff1ae4236636ce2010c08</t>
  </si>
  <si>
    <t>Person 9008</t>
  </si>
  <si>
    <t>63fff1af0d2183f03e0ca375</t>
  </si>
  <si>
    <t>63fff1af0d2183f03e0ca374</t>
  </si>
  <si>
    <t>Person 9009</t>
  </si>
  <si>
    <t>63fff1e076af5de4bf0c7638</t>
  </si>
  <si>
    <t>63fff1e076af5de4bf0c7637</t>
  </si>
  <si>
    <t>Person 9010</t>
  </si>
  <si>
    <t>63fff1e74236636ce2010c13</t>
  </si>
  <si>
    <t>63fff1e64236636ce2010c11</t>
  </si>
  <si>
    <t>Person 9011</t>
  </si>
  <si>
    <t>63fff23f0b838428ea0d41c7</t>
  </si>
  <si>
    <t>63fff23f0b838428ea0d41c6</t>
  </si>
  <si>
    <t>Person 9012</t>
  </si>
  <si>
    <t>63fff268f4e87bf08b04fbc5</t>
  </si>
  <si>
    <t>63fff0ffe492a118f0077801</t>
  </si>
  <si>
    <t>Person 9013</t>
  </si>
  <si>
    <t>63fff28918eba815b805a97e</t>
  </si>
  <si>
    <t>63fff228f4e87bf08b04fbbb</t>
  </si>
  <si>
    <t>Person 9014</t>
  </si>
  <si>
    <t>63fff2badf015dc68103e980</t>
  </si>
  <si>
    <t>63fff2badf015dc68103e97e</t>
  </si>
  <si>
    <t>Person 9015</t>
  </si>
  <si>
    <t>63fff2e238a30479850d485e</t>
  </si>
  <si>
    <t>Person 9016</t>
  </si>
  <si>
    <t>63fff2ed19e7c6b3d40dbe5d</t>
  </si>
  <si>
    <t>63fff2ed19e7c6b3d40dbe5c</t>
  </si>
  <si>
    <t>Person 9017</t>
  </si>
  <si>
    <t>63fff33588f7882bac0b6ed0</t>
  </si>
  <si>
    <t>63fff33588f7882bac0b6ecf</t>
  </si>
  <si>
    <t>Person 9018</t>
  </si>
  <si>
    <t>63fff371b7507f5efa0c2107</t>
  </si>
  <si>
    <t>63fff0c24b411df67f0d697c</t>
  </si>
  <si>
    <t>Person 9019</t>
  </si>
  <si>
    <t>63fff383a13b7aed330e5cc1</t>
  </si>
  <si>
    <t>63fff383a13b7aed330e5cc0</t>
  </si>
  <si>
    <t>Person 9020</t>
  </si>
  <si>
    <t>63fff389f2a0a437430ff9f9</t>
  </si>
  <si>
    <t>63fff389f2a0a437430ff9f8</t>
  </si>
  <si>
    <t>Person 9021</t>
  </si>
  <si>
    <t>63fff3b4ae440206bf0fd728</t>
  </si>
  <si>
    <t>Person 9022</t>
  </si>
  <si>
    <t>63fff3c0b3edfd7687063614</t>
  </si>
  <si>
    <t>63fff3c0b3edfd7687063613</t>
  </si>
  <si>
    <t>Person 9023</t>
  </si>
  <si>
    <t>Person 9024</t>
  </si>
  <si>
    <t>63fff400f5fbfd767e0f7906</t>
  </si>
  <si>
    <t>63fff400f5fbfd767e0f7905</t>
  </si>
  <si>
    <t>Person 9025</t>
  </si>
  <si>
    <t>63fff402f2a0a437430ffa03</t>
  </si>
  <si>
    <t>63fff402f2a0a437430ffa02</t>
  </si>
  <si>
    <t>Person 9026</t>
  </si>
  <si>
    <t>63fff416d20a2dc17206d065</t>
  </si>
  <si>
    <t>63fff416d20a2dc17206d064</t>
  </si>
  <si>
    <t>Person 9027</t>
  </si>
  <si>
    <t>63fff41fe36f6e40aa0698b2</t>
  </si>
  <si>
    <t>63fff3427701b020c2084be2</t>
  </si>
  <si>
    <t>Person 9028</t>
  </si>
  <si>
    <t>63fff43de94889a79c0530fd</t>
  </si>
  <si>
    <t>63fff43de94889a79c0530fc</t>
  </si>
  <si>
    <t>Person 9029</t>
  </si>
  <si>
    <t>63fff452047753171d0ec009</t>
  </si>
  <si>
    <t>63fff451047753171d0ec008</t>
  </si>
  <si>
    <t>Person 9030</t>
  </si>
  <si>
    <t>63fff46ad33a5852fd0eaa9c</t>
  </si>
  <si>
    <t>63fff2e5adbdf8333b062442</t>
  </si>
  <si>
    <t>Person 9031</t>
  </si>
  <si>
    <t>63fff477706bf03ce9031ccf</t>
  </si>
  <si>
    <t>63fff391ae440206bf0fd720</t>
  </si>
  <si>
    <t>Person 9032</t>
  </si>
  <si>
    <t>63fff47f72295d26d70dd77a</t>
  </si>
  <si>
    <t>63fff47e72295d26d70dd778</t>
  </si>
  <si>
    <t>Person 9033</t>
  </si>
  <si>
    <t>63fff4ae047753171d0ec014</t>
  </si>
  <si>
    <t>63fff4ae047753171d0ec013</t>
  </si>
  <si>
    <t>Person 9034</t>
  </si>
  <si>
    <t>63fff4b642307d8fa804dfc2</t>
  </si>
  <si>
    <t>63fff3bed20a2dc17206d057</t>
  </si>
  <si>
    <t>Person 9035</t>
  </si>
  <si>
    <t>63fff4cae7fed51652044ee4</t>
  </si>
  <si>
    <t>Person 9036</t>
  </si>
  <si>
    <t>63fff4d9f0aa45741100eb85</t>
  </si>
  <si>
    <t>Person 9037</t>
  </si>
  <si>
    <t>63fff50cfa684f4a8b080aa6</t>
  </si>
  <si>
    <t>63fff50cfa684f4a8b080aa4</t>
  </si>
  <si>
    <t>Person 9038</t>
  </si>
  <si>
    <t>63fff5285bc76ca9340d3ab5</t>
  </si>
  <si>
    <t>Person 9039</t>
  </si>
  <si>
    <t>63fff55c5bc76ca9340d3aba</t>
  </si>
  <si>
    <t>Person 9040</t>
  </si>
  <si>
    <t>Person 9041</t>
  </si>
  <si>
    <t>63fff69631e83ff8a7072331</t>
  </si>
  <si>
    <t>63fff69631e83ff8a7072330</t>
  </si>
  <si>
    <t>Person 9042</t>
  </si>
  <si>
    <t>63fff6e40cc07a0b6905c470</t>
  </si>
  <si>
    <t>63fff6e40cc07a0b6905c46f</t>
  </si>
  <si>
    <t>Person 9043</t>
  </si>
  <si>
    <t>63fff6fd8bf121669d066da7</t>
  </si>
  <si>
    <t>63fff6fd8bf121669d066da6</t>
  </si>
  <si>
    <t>Person 9044</t>
  </si>
  <si>
    <t>63fff73d8bf121669d066daf</t>
  </si>
  <si>
    <t>63fff73d8bf121669d066dae</t>
  </si>
  <si>
    <t>Person 9045</t>
  </si>
  <si>
    <t>63fff7962f11cf182f053aa4</t>
  </si>
  <si>
    <t>63fff7482f11cf182f053a92</t>
  </si>
  <si>
    <t>Person 9046</t>
  </si>
  <si>
    <t>63fff798f125b1bd0a0325b2</t>
  </si>
  <si>
    <t>Person 9047</t>
  </si>
  <si>
    <t>63fff82a82206d13290acba6</t>
  </si>
  <si>
    <t>63fff5579047abe70209cfed</t>
  </si>
  <si>
    <t>Person 9048</t>
  </si>
  <si>
    <t>63fff85aec5a2941a70728ba</t>
  </si>
  <si>
    <t>63fff85aec5a2941a70728b9</t>
  </si>
  <si>
    <t>Person 9049</t>
  </si>
  <si>
    <t>63fff85ee4c006811c00876e</t>
  </si>
  <si>
    <t>63fff85ee4c006811c00876d</t>
  </si>
  <si>
    <t>Person 9050</t>
  </si>
  <si>
    <t>63fff899ccdbc3b4ef0e80a2</t>
  </si>
  <si>
    <t>63fff899ccdbc3b4ef0e80a1</t>
  </si>
  <si>
    <t>Person 9051</t>
  </si>
  <si>
    <t>63fff8f549222db762070048</t>
  </si>
  <si>
    <t>63fff8f549222db762070047</t>
  </si>
  <si>
    <t>Person 9052</t>
  </si>
  <si>
    <t>63fff91a31e98f130b01794a</t>
  </si>
  <si>
    <t>63fff91a31e98f130b017949</t>
  </si>
  <si>
    <t>Person 9053</t>
  </si>
  <si>
    <t>63fff928711f7e266c013141</t>
  </si>
  <si>
    <t>63fff6dc6a5597610406eea2</t>
  </si>
  <si>
    <t>Person 9054</t>
  </si>
  <si>
    <t>Person 9055</t>
  </si>
  <si>
    <t>63fff9414ba404e9d70ac40d</t>
  </si>
  <si>
    <t>63fff9414ba404e9d70ac40c</t>
  </si>
  <si>
    <t>Person 9056</t>
  </si>
  <si>
    <t>63fff96052e639be380aa396</t>
  </si>
  <si>
    <t>63fff96052e639be380aa395</t>
  </si>
  <si>
    <t>Person 9057</t>
  </si>
  <si>
    <t>63fff97052e639be380aa398</t>
  </si>
  <si>
    <t>63fff97052e639be380aa397</t>
  </si>
  <si>
    <t>Person 9058</t>
  </si>
  <si>
    <t>63fff9ac52e639be380aa3a2</t>
  </si>
  <si>
    <t>63fff9ac52e639be380aa3a1</t>
  </si>
  <si>
    <t>Person 9059</t>
  </si>
  <si>
    <t>63fff9d46ef307bdd70c3a18</t>
  </si>
  <si>
    <t>63fff9d46ef307bdd70c3a17</t>
  </si>
  <si>
    <t>Person 9060</t>
  </si>
  <si>
    <t>63fff9da3f4220873c024384</t>
  </si>
  <si>
    <t>63ff7e6d63bd5daf530b4e3f</t>
  </si>
  <si>
    <t>Person 9061</t>
  </si>
  <si>
    <t>63fffa0070ceef8d970c5690</t>
  </si>
  <si>
    <t>Person 9062</t>
  </si>
  <si>
    <t>63fffa35a80d4b03810cc7e9</t>
  </si>
  <si>
    <t>63fffa35a80d4b03810cc7e8</t>
  </si>
  <si>
    <t>Person 9063</t>
  </si>
  <si>
    <t>Person 9064</t>
  </si>
  <si>
    <t>63fffa6e95f0b385f60797b7</t>
  </si>
  <si>
    <t>63fffa6e95f0b385f60797b6</t>
  </si>
  <si>
    <t>Person 9065</t>
  </si>
  <si>
    <t>63fffaa67e21db42e90509b4</t>
  </si>
  <si>
    <t>63fff7fffac9405c080518e9</t>
  </si>
  <si>
    <t>Person 9066</t>
  </si>
  <si>
    <t>63fffab1ad2c96cb3b02c687</t>
  </si>
  <si>
    <t>63fffab1ad2c96cb3b02c686</t>
  </si>
  <si>
    <t>Person 9067</t>
  </si>
  <si>
    <t>63fffb5395472157c605c921</t>
  </si>
  <si>
    <t>63fffadea9b365cc920d27a5</t>
  </si>
  <si>
    <t>Person 9068</t>
  </si>
  <si>
    <t>63fffbb76deb35e1650bfd79</t>
  </si>
  <si>
    <t>63fffb6e4477e24888047fec</t>
  </si>
  <si>
    <t>Person 9069</t>
  </si>
  <si>
    <t>63fffbf3b8c4d0fd8a023fd3</t>
  </si>
  <si>
    <t>63fffb6bfe45ca9b8107a6f6</t>
  </si>
  <si>
    <t>Person 9070</t>
  </si>
  <si>
    <t>63fffc645896cd1b4600d6b8</t>
  </si>
  <si>
    <t>63fffb23894c50651b0c2926</t>
  </si>
  <si>
    <t>Person 9071</t>
  </si>
  <si>
    <t>63fffc834348c6e705024dda</t>
  </si>
  <si>
    <t>63fffb1260df6606900e2dd9</t>
  </si>
  <si>
    <t>Person 9072</t>
  </si>
  <si>
    <t>63fffc9a68b2e2f10e0edf3f</t>
  </si>
  <si>
    <t>63fffc9a68b2e2f10e0edf3e</t>
  </si>
  <si>
    <t>Person 9073</t>
  </si>
  <si>
    <t>63fffcc985f80e10bc0fb364</t>
  </si>
  <si>
    <t>63fffcc985f80e10bc0fb363</t>
  </si>
  <si>
    <t>Person 9074</t>
  </si>
  <si>
    <t>63fffced07938e529a0b0222</t>
  </si>
  <si>
    <t>Person 9075</t>
  </si>
  <si>
    <t>63fffd463ce3c80b2b0c0dbc</t>
  </si>
  <si>
    <t>63fffd453ce3c80b2b0c0dba</t>
  </si>
  <si>
    <t>Person 9076</t>
  </si>
  <si>
    <t>63fffd7b1b2bbf85d803f196</t>
  </si>
  <si>
    <t>63fffd7b1b2bbf85d803f195</t>
  </si>
  <si>
    <t>Person 9077</t>
  </si>
  <si>
    <t>63fffd99f77e5681160740d7</t>
  </si>
  <si>
    <t>63fffd99f77e5681160740d6</t>
  </si>
  <si>
    <t>Person 9078</t>
  </si>
  <si>
    <t>63fffdb6241d0fbfff07324e</t>
  </si>
  <si>
    <t>63fffdb6241d0fbfff07324d</t>
  </si>
  <si>
    <t>Person 9079</t>
  </si>
  <si>
    <t>63fffddbe0f1208dc308f486</t>
  </si>
  <si>
    <t>63fffce8f9ece0e7c10494ae</t>
  </si>
  <si>
    <t>Person 9080</t>
  </si>
  <si>
    <t>63fffde524698321e904a2d8</t>
  </si>
  <si>
    <t>63fffde524698321e904a2d7</t>
  </si>
  <si>
    <t>Person 9081</t>
  </si>
  <si>
    <t>63fffdf3da16d3f5d605dcc1</t>
  </si>
  <si>
    <t>63fffdf3da16d3f5d605dcc0</t>
  </si>
  <si>
    <t>Person 9082</t>
  </si>
  <si>
    <t>63fffe0fe0f1208dc308f498</t>
  </si>
  <si>
    <t>Person 9083</t>
  </si>
  <si>
    <t>63fffe5b352697f386059be8</t>
  </si>
  <si>
    <t>63fffe5b352697f386059be7</t>
  </si>
  <si>
    <t>Person 9084</t>
  </si>
  <si>
    <t>63fffee555ccc4c7a505b3c0</t>
  </si>
  <si>
    <t>63fffee555ccc4c7a505b3bf</t>
  </si>
  <si>
    <t>Person 9085</t>
  </si>
  <si>
    <t>63fffef8eb11846a930ab16d</t>
  </si>
  <si>
    <t>63fffcb6bf6491ea240a5ee5</t>
  </si>
  <si>
    <t>Person 9086</t>
  </si>
  <si>
    <t>63ffff149b168ee0df0ca873</t>
  </si>
  <si>
    <t>63ffff149b168ee0df0ca872</t>
  </si>
  <si>
    <t>Person 9087</t>
  </si>
  <si>
    <t>63ffff3fa67841d9d50770f9</t>
  </si>
  <si>
    <t>63ffff3fa67841d9d50770f8</t>
  </si>
  <si>
    <t>Person 9088</t>
  </si>
  <si>
    <t>63ffff40594451cf2b0365d3</t>
  </si>
  <si>
    <t>63ffff40594451cf2b0365d2</t>
  </si>
  <si>
    <t>Person 9089</t>
  </si>
  <si>
    <t>63ffff539b168ee0df0ca88c</t>
  </si>
  <si>
    <t>63ffff539b168ee0df0ca88b</t>
  </si>
  <si>
    <t>Person 9090</t>
  </si>
  <si>
    <t>63ffff7f38c3f256890dcbfb</t>
  </si>
  <si>
    <t>63ffff7f38c3f256890dcbfa</t>
  </si>
  <si>
    <t>Person 9091</t>
  </si>
  <si>
    <t>63ffffaf15b87b62a90207b3</t>
  </si>
  <si>
    <t>63ffffaf15b87b62a90207b2</t>
  </si>
  <si>
    <t>Person 9092</t>
  </si>
  <si>
    <t>63ffffc820392f47dc0d90b4</t>
  </si>
  <si>
    <t>63ffffc820392f47dc0d90b3</t>
  </si>
  <si>
    <t>Person 9093</t>
  </si>
  <si>
    <t>63ffffca99f5b5ed2208ac73</t>
  </si>
  <si>
    <t>63ffffca99f5b5ed2208ac72</t>
  </si>
  <si>
    <t>Person 9094</t>
  </si>
  <si>
    <t>63ffffea176c665b3103b254</t>
  </si>
  <si>
    <t>63fffe3e71e12afbe308f8d5</t>
  </si>
  <si>
    <t>Person 9095</t>
  </si>
  <si>
    <t>640000122dc0f4262104c03b</t>
  </si>
  <si>
    <t>640000122dc0f4262104c03a</t>
  </si>
  <si>
    <t>Person 9096</t>
  </si>
  <si>
    <t>64000073752fc8378c0e51c2</t>
  </si>
  <si>
    <t>Person 9097</t>
  </si>
  <si>
    <t>64000076752fc8378c0e51c3</t>
  </si>
  <si>
    <t>Person 9098</t>
  </si>
  <si>
    <t>6400007af37f899737072098</t>
  </si>
  <si>
    <t>63fffe05e0f1208dc308f493</t>
  </si>
  <si>
    <t>Person 9099</t>
  </si>
  <si>
    <t>6400009169f5e6f6490dcda9</t>
  </si>
  <si>
    <t>6400009169f5e6f6490dcda8</t>
  </si>
  <si>
    <t>Person 9100</t>
  </si>
  <si>
    <t>64000096f5099b0eb604d096</t>
  </si>
  <si>
    <t>64000096f5099b0eb604d095</t>
  </si>
  <si>
    <t>Person 9101</t>
  </si>
  <si>
    <t>640000be69f5e6f6490dcdb5</t>
  </si>
  <si>
    <t>Person 9102</t>
  </si>
  <si>
    <t>640000bfaf443c41a00c4e1b</t>
  </si>
  <si>
    <t>640000bfaf443c41a00c4e1a</t>
  </si>
  <si>
    <t>Person 9103</t>
  </si>
  <si>
    <t>640000eedf9991b62104db9c</t>
  </si>
  <si>
    <t>640000eedf9991b62104db9a</t>
  </si>
  <si>
    <t>Person 9104</t>
  </si>
  <si>
    <t>640000f0f1afd4a9de088aa4</t>
  </si>
  <si>
    <t>640000f0f1afd4a9de088aa3</t>
  </si>
  <si>
    <t>Person 9105</t>
  </si>
  <si>
    <t>64000103f1e4f93fc1085217</t>
  </si>
  <si>
    <t>64000014b1af807e22048889</t>
  </si>
  <si>
    <t>Person 9106</t>
  </si>
  <si>
    <t>6400011a06be3be088044968</t>
  </si>
  <si>
    <t>6400011a06be3be088044967</t>
  </si>
  <si>
    <t>Person 9107</t>
  </si>
  <si>
    <t>6400012d5de5f7e089027725</t>
  </si>
  <si>
    <t>6400012d5de5f7e089027724</t>
  </si>
  <si>
    <t>Person 9108</t>
  </si>
  <si>
    <t>6400013dd805be95cf0238ab</t>
  </si>
  <si>
    <t>Person 9109</t>
  </si>
  <si>
    <t>6400015ddfdbdcf99d009cbe</t>
  </si>
  <si>
    <t>6400015ddfdbdcf99d009cbd</t>
  </si>
  <si>
    <t>Person 9110</t>
  </si>
  <si>
    <t>640001745b7dea8f760b4349</t>
  </si>
  <si>
    <t>Person 9111</t>
  </si>
  <si>
    <t>64000196188752383c0bfde4</t>
  </si>
  <si>
    <t>640000b469f5e6f6490dcdaf</t>
  </si>
  <si>
    <t>Person 9112</t>
  </si>
  <si>
    <t>640001a2037064af4202f9fb</t>
  </si>
  <si>
    <t>640001a2037064af4202f9fa</t>
  </si>
  <si>
    <t>Person 9113</t>
  </si>
  <si>
    <t>640001a802014f760c03c23e</t>
  </si>
  <si>
    <t>640001a802014f760c03c23d</t>
  </si>
  <si>
    <t>Person 9114</t>
  </si>
  <si>
    <t>640001b3037064af4202f9ff</t>
  </si>
  <si>
    <t>63fffc68e622022a150b79c1</t>
  </si>
  <si>
    <t>Person 9115</t>
  </si>
  <si>
    <t>640001bbc420017232096ddb</t>
  </si>
  <si>
    <t>63ff8a26adf22e2f040c50bb</t>
  </si>
  <si>
    <t>Person 9116</t>
  </si>
  <si>
    <t>64000209cab8188e1b05a87b</t>
  </si>
  <si>
    <t>64000209cab8188e1b05a87a</t>
  </si>
  <si>
    <t>Person 9117</t>
  </si>
  <si>
    <t>6400021576cff1f3750c7c6d</t>
  </si>
  <si>
    <t>6400021576cff1f3750c7c6c</t>
  </si>
  <si>
    <t>Person 9118</t>
  </si>
  <si>
    <t>64000254f26cac80750a738f</t>
  </si>
  <si>
    <t>64000254f26cac80750a738e</t>
  </si>
  <si>
    <t>Person 9119</t>
  </si>
  <si>
    <t>6400026c4688344008039420</t>
  </si>
  <si>
    <t>6400026c468834400803941f</t>
  </si>
  <si>
    <t>Person 9120</t>
  </si>
  <si>
    <t>640002ac9bd6024ae50c62fb</t>
  </si>
  <si>
    <t>Person 9121</t>
  </si>
  <si>
    <t>640002c430ddac324c0707f5</t>
  </si>
  <si>
    <t>Person 9122</t>
  </si>
  <si>
    <t>640002d030ddac324c0707fa</t>
  </si>
  <si>
    <t>Person 9123</t>
  </si>
  <si>
    <t>6400036ea52148b4d7025fa6</t>
  </si>
  <si>
    <t>6400036ea52148b4d7025fa5</t>
  </si>
  <si>
    <t>Person 9124</t>
  </si>
  <si>
    <t>640003813eabe1bcf3041248</t>
  </si>
  <si>
    <t>640003813eabe1bcf3041247</t>
  </si>
  <si>
    <t>Person 9125</t>
  </si>
  <si>
    <t>6400039956babf3a8206e8f6</t>
  </si>
  <si>
    <t>6400039956babf3a8206e8f5</t>
  </si>
  <si>
    <t>Person 9126</t>
  </si>
  <si>
    <t>640003b9a52148b4d7025fb7</t>
  </si>
  <si>
    <t>640003b9a52148b4d7025fb6</t>
  </si>
  <si>
    <t>Person 9127</t>
  </si>
  <si>
    <t>640003f019781ada890fae1f</t>
  </si>
  <si>
    <t>640003f019781ada890fae1e</t>
  </si>
  <si>
    <t>Person 9128</t>
  </si>
  <si>
    <t>6400040e594ec98ccd0b7d50</t>
  </si>
  <si>
    <t>6400040e594ec98ccd0b7d4f</t>
  </si>
  <si>
    <t>Person 9129</t>
  </si>
  <si>
    <t>64000410803b2b9844001ae6</t>
  </si>
  <si>
    <t>6400037d3eabe1bcf3041242</t>
  </si>
  <si>
    <t>Person 9130</t>
  </si>
  <si>
    <t>64000425c24e342bd90b0817</t>
  </si>
  <si>
    <t>64000425c24e342bd90b0816</t>
  </si>
  <si>
    <t>Person 9131</t>
  </si>
  <si>
    <t>6400044e65b08f8e2703cbda</t>
  </si>
  <si>
    <t>64000403cad3ef1ba3010322</t>
  </si>
  <si>
    <t>Person 9132</t>
  </si>
  <si>
    <t>640004649a9710200408c403</t>
  </si>
  <si>
    <t>640003315d68f9909f02bd7b</t>
  </si>
  <si>
    <t>Person 9133</t>
  </si>
  <si>
    <t>640004a334c76582c104280a</t>
  </si>
  <si>
    <t>640004a234c76582c1042808</t>
  </si>
  <si>
    <t>Person 9134</t>
  </si>
  <si>
    <t>640004aea4211c59ef074371</t>
  </si>
  <si>
    <t>Person 9135</t>
  </si>
  <si>
    <t>640004e84e1f758f680f0ffe</t>
  </si>
  <si>
    <t>640004e84e1f758f680f0ffd</t>
  </si>
  <si>
    <t>Person 9136</t>
  </si>
  <si>
    <t>640005044e1f758f680f1003</t>
  </si>
  <si>
    <t>640005044e1f758f680f1002</t>
  </si>
  <si>
    <t>Person 9137</t>
  </si>
  <si>
    <t>6400052f4b931712d607a2db</t>
  </si>
  <si>
    <t>6400052f4b931712d607a2da</t>
  </si>
  <si>
    <t>Person 9138</t>
  </si>
  <si>
    <t>6400057b786ac0d4ff0c07b9</t>
  </si>
  <si>
    <t>6400057b786ac0d4ff0c07b8</t>
  </si>
  <si>
    <t>Person 9139</t>
  </si>
  <si>
    <t>6400057bbb61d1e2e40bf2e9</t>
  </si>
  <si>
    <t>6400057bbb61d1e2e40bf2e8</t>
  </si>
  <si>
    <t>Person 9140</t>
  </si>
  <si>
    <t>640005847d5a2c05d40f9e74</t>
  </si>
  <si>
    <t>640005847d5a2c05d40f9e73</t>
  </si>
  <si>
    <t>Person 9141</t>
  </si>
  <si>
    <t>64000594dfe6b642310af016</t>
  </si>
  <si>
    <t>Person 9142</t>
  </si>
  <si>
    <t>Person 9143</t>
  </si>
  <si>
    <t>640005d5b953fd966e00d179</t>
  </si>
  <si>
    <t>640005d5b953fd966e00d178</t>
  </si>
  <si>
    <t>Person 9144</t>
  </si>
  <si>
    <t>6400061ebb61d1e2e40bf2f9</t>
  </si>
  <si>
    <t>63ff785a933a0407670e7516</t>
  </si>
  <si>
    <t>Person 9145</t>
  </si>
  <si>
    <t>6400061ec503200b4a0ae191</t>
  </si>
  <si>
    <t>6400061ec503200b4a0ae190</t>
  </si>
  <si>
    <t>Person 9146</t>
  </si>
  <si>
    <t>64000622c503200b4a0ae192</t>
  </si>
  <si>
    <t>6400037d94ea2555840e088a</t>
  </si>
  <si>
    <t>Person 9147</t>
  </si>
  <si>
    <t>64000669758839322606775f</t>
  </si>
  <si>
    <t>63ff8485a6f37df0ad08dda3</t>
  </si>
  <si>
    <t>Person 9148</t>
  </si>
  <si>
    <t>6400066e4e1ccf39a4046634</t>
  </si>
  <si>
    <t>6400066e4e1ccf39a4046633</t>
  </si>
  <si>
    <t>Person 9149</t>
  </si>
  <si>
    <t>64000698cd41e218580585a7</t>
  </si>
  <si>
    <t>64000698cd41e218580585a6</t>
  </si>
  <si>
    <t>Person 9150</t>
  </si>
  <si>
    <t>640006da5cdbf157ca0eeb3e</t>
  </si>
  <si>
    <t>640006da5cdbf157ca0eeb3d</t>
  </si>
  <si>
    <t>Person 9151</t>
  </si>
  <si>
    <t>640006ee5ade0c6e7e0302d9</t>
  </si>
  <si>
    <t>640006ee5ade0c6e7e0302d8</t>
  </si>
  <si>
    <t>Person 9152</t>
  </si>
  <si>
    <t>640007073dd7f7a024004e30</t>
  </si>
  <si>
    <t>640007073dd7f7a024004e2f</t>
  </si>
  <si>
    <t>Person 9153</t>
  </si>
  <si>
    <t>6400070d135d0f4b8e011578</t>
  </si>
  <si>
    <t>6400070d135d0f4b8e011577</t>
  </si>
  <si>
    <t>Person 9154</t>
  </si>
  <si>
    <t>640007398a76b549fe0f7829</t>
  </si>
  <si>
    <t>Person 9155</t>
  </si>
  <si>
    <t>Person 9156</t>
  </si>
  <si>
    <t>64000755e8783c2816095aed</t>
  </si>
  <si>
    <t>64000755e8783c2816095aec</t>
  </si>
  <si>
    <t>Person 9157</t>
  </si>
  <si>
    <t>6400077e0780ee60bf041779</t>
  </si>
  <si>
    <t>63ff88c9667bf4beae0f8497</t>
  </si>
  <si>
    <t>Person 9158</t>
  </si>
  <si>
    <t>6400078766079ecdee07a2fa</t>
  </si>
  <si>
    <t>640006ab2ab0380023012ce5</t>
  </si>
  <si>
    <t>Person 9159</t>
  </si>
  <si>
    <t>6400078897c6f39b280bd4a3</t>
  </si>
  <si>
    <t>6400078897c6f39b280bd4a2</t>
  </si>
  <si>
    <t>Person 9160</t>
  </si>
  <si>
    <t>6400079e97c6f39b280bd4a7</t>
  </si>
  <si>
    <t>63ff85741e45b0360606e3c7</t>
  </si>
  <si>
    <t>Person 9161</t>
  </si>
  <si>
    <t>640007af0780ee60bf041783</t>
  </si>
  <si>
    <t>640007af0780ee60bf041782</t>
  </si>
  <si>
    <t>Person 9162</t>
  </si>
  <si>
    <t>640007c28f38cbc16705b600</t>
  </si>
  <si>
    <t>63ff7156b7ee9321e1050094</t>
  </si>
  <si>
    <t>Person 9163</t>
  </si>
  <si>
    <t>64000823ddc1ffc63a0c3055</t>
  </si>
  <si>
    <t>Person 9164</t>
  </si>
  <si>
    <t>6400083b2037bdcbab0aa867</t>
  </si>
  <si>
    <t>6400083b2037bdcbab0aa866</t>
  </si>
  <si>
    <t>Person 9165</t>
  </si>
  <si>
    <t>Person 9166</t>
  </si>
  <si>
    <t>64000878da38a755f8043c8b</t>
  </si>
  <si>
    <t>64000878da38a755f8043c8a</t>
  </si>
  <si>
    <t>Person 9167</t>
  </si>
  <si>
    <t>64000887b42266f75c0f6d09</t>
  </si>
  <si>
    <t>64000887b42266f75c0f6d08</t>
  </si>
  <si>
    <t>Person 9168</t>
  </si>
  <si>
    <t>640008bd58fe7be8d403954c</t>
  </si>
  <si>
    <t>640008bd58fe7be8d403954b</t>
  </si>
  <si>
    <t>Person 9169</t>
  </si>
  <si>
    <t>640008febf2518b45c067c56</t>
  </si>
  <si>
    <t>Person 9170</t>
  </si>
  <si>
    <t>Person 9171</t>
  </si>
  <si>
    <t>640009881c17598a970f1c03</t>
  </si>
  <si>
    <t>640009881c17598a970f1c02</t>
  </si>
  <si>
    <t>Person 9172</t>
  </si>
  <si>
    <t>640009b093667202200ff134</t>
  </si>
  <si>
    <t>640009b093667202200ff133</t>
  </si>
  <si>
    <t>Person 9173</t>
  </si>
  <si>
    <t>640009c4795b9311e707bd4f</t>
  </si>
  <si>
    <t>640009c4795b9311e707bd4d</t>
  </si>
  <si>
    <t>Person 9174</t>
  </si>
  <si>
    <t>Person 9175</t>
  </si>
  <si>
    <t>640009f1c02a55e7cf021788</t>
  </si>
  <si>
    <t>640009f1c02a55e7cf021787</t>
  </si>
  <si>
    <t>Person 9176</t>
  </si>
  <si>
    <t>64000a125c37bb4024099cf6</t>
  </si>
  <si>
    <t>64000a125c37bb4024099cf4</t>
  </si>
  <si>
    <t>Person 9177</t>
  </si>
  <si>
    <t>64000a175c37bb4024099cf8</t>
  </si>
  <si>
    <t>64000a175c37bb4024099cf7</t>
  </si>
  <si>
    <t>Person 9178</t>
  </si>
  <si>
    <t>64000a26fdee6e380403314b</t>
  </si>
  <si>
    <t>64000a26fdee6e380403314a</t>
  </si>
  <si>
    <t>Person 9179</t>
  </si>
  <si>
    <t>64000a5bebd3641d83067685</t>
  </si>
  <si>
    <t>64000a5bebd3641d83067684</t>
  </si>
  <si>
    <t>Person 9180</t>
  </si>
  <si>
    <t>64000a60eedd9e331908685a</t>
  </si>
  <si>
    <t>64000a5feedd9e3319086858</t>
  </si>
  <si>
    <t>Person 9181</t>
  </si>
  <si>
    <t>64000abfce9efca0890d2c83</t>
  </si>
  <si>
    <t>64000abfce9efca0890d2c82</t>
  </si>
  <si>
    <t>Person 9182</t>
  </si>
  <si>
    <t>64000ad90cae4ba7060ec3c6</t>
  </si>
  <si>
    <t>64000ad90cae4ba7060ec3c5</t>
  </si>
  <si>
    <t>Person 9183</t>
  </si>
  <si>
    <t>Person 9184</t>
  </si>
  <si>
    <t>64000c0d9dd52622de0e0143</t>
  </si>
  <si>
    <t>640008c154a91dfe46053d42</t>
  </si>
  <si>
    <t>Person 9185</t>
  </si>
  <si>
    <t>64000c588ef0b73da408da59</t>
  </si>
  <si>
    <t>64000c588ef0b73da408da58</t>
  </si>
  <si>
    <t>Person 9186</t>
  </si>
  <si>
    <t>64000cb1b442f5feda079584</t>
  </si>
  <si>
    <t>64000cb1b442f5feda079583</t>
  </si>
  <si>
    <t>Person 9187</t>
  </si>
  <si>
    <t>64000d4a57f62a9b1809101f</t>
  </si>
  <si>
    <t>63ff891e1b9987c97f0115a6</t>
  </si>
  <si>
    <t>Person 9188</t>
  </si>
  <si>
    <t>64000dadde0c458ea50f2595</t>
  </si>
  <si>
    <t>64000bb5dd4c1de0ca06f688</t>
  </si>
  <si>
    <t>Person 9189</t>
  </si>
  <si>
    <t>64000e27a3ef68a9e406fa6b</t>
  </si>
  <si>
    <t>64000e27a3ef68a9e406fa6a</t>
  </si>
  <si>
    <t>Person 9190</t>
  </si>
  <si>
    <t>64000e4e5f3a0040e804efb6</t>
  </si>
  <si>
    <t>64000e4e5f3a0040e804efb5</t>
  </si>
  <si>
    <t>Person 9191</t>
  </si>
  <si>
    <t>64000e868903f05a0009a13e</t>
  </si>
  <si>
    <t>64000e868903f05a0009a13d</t>
  </si>
  <si>
    <t>Person 9192</t>
  </si>
  <si>
    <t>64000eb85de99b17d40043bb</t>
  </si>
  <si>
    <t>64000eb85de99b17d40043ba</t>
  </si>
  <si>
    <t>Person 9193</t>
  </si>
  <si>
    <t>64000ed5320933d0fe0ec643</t>
  </si>
  <si>
    <t>64000ed5320933d0fe0ec642</t>
  </si>
  <si>
    <t>Person 9194</t>
  </si>
  <si>
    <t>64000efab6169aa0d004b31b</t>
  </si>
  <si>
    <t>64000efab6169aa0d004b31a</t>
  </si>
  <si>
    <t>Person 9195</t>
  </si>
  <si>
    <t>64000fb6af828ce03b0758c2</t>
  </si>
  <si>
    <t>64000f5b0ab65b02e40226d2</t>
  </si>
  <si>
    <t>Person 9196</t>
  </si>
  <si>
    <t>64000fe55bb14ef8900c3faf</t>
  </si>
  <si>
    <t>64000e9680977574b704df54</t>
  </si>
  <si>
    <t>Person 9197</t>
  </si>
  <si>
    <t>64000fe7951059168200e188</t>
  </si>
  <si>
    <t>64000fe7951059168200e187</t>
  </si>
  <si>
    <t>Person 9198</t>
  </si>
  <si>
    <t>64000ffbf054c8ca0203bc5d</t>
  </si>
  <si>
    <t>64000ffbf054c8ca0203bc5c</t>
  </si>
  <si>
    <t>Person 9199</t>
  </si>
  <si>
    <t>64000fff88e241abb8039658</t>
  </si>
  <si>
    <t>64000fff88e241abb8039657</t>
  </si>
  <si>
    <t>Person 9200</t>
  </si>
  <si>
    <t>64001015c9e44c085f0f3205</t>
  </si>
  <si>
    <t>64001015c9e44c085f0f3204</t>
  </si>
  <si>
    <t>Person 9201</t>
  </si>
  <si>
    <t>6400101f6f4e656596079e47</t>
  </si>
  <si>
    <t>6400101f6f4e656596079e46</t>
  </si>
  <si>
    <t>Person 9202</t>
  </si>
  <si>
    <t>6400103540ba32fef00c229f</t>
  </si>
  <si>
    <t>6400103540ba32fef00c229e</t>
  </si>
  <si>
    <t>Person 9203</t>
  </si>
  <si>
    <t>64001058eca743652f00e275</t>
  </si>
  <si>
    <t>64001058eca743652f00e274</t>
  </si>
  <si>
    <t>Person 9204</t>
  </si>
  <si>
    <t>6400105b8633088234070796</t>
  </si>
  <si>
    <t>6400105b8633088234070795</t>
  </si>
  <si>
    <t>Person 9205</t>
  </si>
  <si>
    <t>6400105b1c5bb579d001e978</t>
  </si>
  <si>
    <t>6400105b1c5bb579d001e977</t>
  </si>
  <si>
    <t>Person 9206</t>
  </si>
  <si>
    <t>Person 9207</t>
  </si>
  <si>
    <t>64001066edf499ed08019a8b</t>
  </si>
  <si>
    <t>64001066edf499ed08019a8a</t>
  </si>
  <si>
    <t>Person 9208</t>
  </si>
  <si>
    <t>640010691c5bb579d001e97c</t>
  </si>
  <si>
    <t>640010691c5bb579d001e97b</t>
  </si>
  <si>
    <t>Person 9209</t>
  </si>
  <si>
    <t>6400106df3882ed9770f3f5c</t>
  </si>
  <si>
    <t>6400106df3882ed9770f3f5b</t>
  </si>
  <si>
    <t>Person 9210</t>
  </si>
  <si>
    <t>640010821c139e443604cf86</t>
  </si>
  <si>
    <t>640010821c139e443604cf85</t>
  </si>
  <si>
    <t>Person 9211</t>
  </si>
  <si>
    <t>6400108d4bd04e8f3707cec4</t>
  </si>
  <si>
    <t>6400108d4bd04e8f3707cec3</t>
  </si>
  <si>
    <t>Person 9212</t>
  </si>
  <si>
    <t>6400109605b99acc6c00decc</t>
  </si>
  <si>
    <t>6400109605b99acc6c00decb</t>
  </si>
  <si>
    <t>Person 9213</t>
  </si>
  <si>
    <t>Person 9214</t>
  </si>
  <si>
    <t>640010ad49415fb9cc0cce93</t>
  </si>
  <si>
    <t>640010ad49415fb9cc0cce92</t>
  </si>
  <si>
    <t>Person 9215</t>
  </si>
  <si>
    <t>640010b29cb05f170305f0ea</t>
  </si>
  <si>
    <t>640010b29cb05f170305f0e9</t>
  </si>
  <si>
    <t>Person 9216</t>
  </si>
  <si>
    <t>640010cc59dfc77d9f0fb225</t>
  </si>
  <si>
    <t>640010cc59dfc77d9f0fb224</t>
  </si>
  <si>
    <t>Person 9217</t>
  </si>
  <si>
    <t>640010d75d220444270a3976</t>
  </si>
  <si>
    <t>640010d75d220444270a3975</t>
  </si>
  <si>
    <t>Person 9218</t>
  </si>
  <si>
    <t>640010e1c99030da970ab222</t>
  </si>
  <si>
    <t>640010e1c99030da970ab221</t>
  </si>
  <si>
    <t>Person 9219</t>
  </si>
  <si>
    <t>640010f86fa7bd60b90fa183</t>
  </si>
  <si>
    <t>640010f86fa7bd60b90fa182</t>
  </si>
  <si>
    <t>Person 9220</t>
  </si>
  <si>
    <t>64001124e632937f250480ca</t>
  </si>
  <si>
    <t>64001123e632937f250480c8</t>
  </si>
  <si>
    <t>Person 9221</t>
  </si>
  <si>
    <t>6400113ca91ee499af0adc05</t>
  </si>
  <si>
    <t>6400113ca91ee499af0adc04</t>
  </si>
  <si>
    <t>Person 9222</t>
  </si>
  <si>
    <t>6400115232f42bb4de095c54</t>
  </si>
  <si>
    <t>6400115232f42bb4de095c53</t>
  </si>
  <si>
    <t>Person 9223</t>
  </si>
  <si>
    <t>640011627c9a95cf960e5a47</t>
  </si>
  <si>
    <t>640011627c9a95cf960e5a46</t>
  </si>
  <si>
    <t>Person 9224</t>
  </si>
  <si>
    <t>Person 9225</t>
  </si>
  <si>
    <t>6400118879a215a5a30ef72d</t>
  </si>
  <si>
    <t>6400118779a215a5a30ef72b</t>
  </si>
  <si>
    <t>Person 9226</t>
  </si>
  <si>
    <t>6400118c5116e149ff0e1368</t>
  </si>
  <si>
    <t>6400118c5116e149ff0e1367</t>
  </si>
  <si>
    <t>Person 9227</t>
  </si>
  <si>
    <t>Person 9228</t>
  </si>
  <si>
    <t>Person 9229</t>
  </si>
  <si>
    <t>6400120677fc4773b50ab187</t>
  </si>
  <si>
    <t>6400120677fc4773b50ab186</t>
  </si>
  <si>
    <t>Person 9230</t>
  </si>
  <si>
    <t>6400120b77fc4773b50ab18b</t>
  </si>
  <si>
    <t>6400120b77fc4773b50ab18a</t>
  </si>
  <si>
    <t>Person 9231</t>
  </si>
  <si>
    <t>640012156e58d55fdf0f6d29</t>
  </si>
  <si>
    <t>640012156e58d55fdf0f6d28</t>
  </si>
  <si>
    <t>Person 9232</t>
  </si>
  <si>
    <t>6400124a85519e0c9803912f</t>
  </si>
  <si>
    <t>6400124a85519e0c9803912e</t>
  </si>
  <si>
    <t>Person 9233</t>
  </si>
  <si>
    <t>6400128eb6010861700564b6</t>
  </si>
  <si>
    <t>6400128eb6010861700564b5</t>
  </si>
  <si>
    <t>Person 9234</t>
  </si>
  <si>
    <t>640012c8587633f9ab05c9fc</t>
  </si>
  <si>
    <t>640012c7587633f9ab05c9fa</t>
  </si>
  <si>
    <t>Person 9235</t>
  </si>
  <si>
    <t>6400131125ba1080620672a2</t>
  </si>
  <si>
    <t>63ff7b0b1581520a570e9115</t>
  </si>
  <si>
    <t>Person 9236</t>
  </si>
  <si>
    <t>64001327819a6d832901462b</t>
  </si>
  <si>
    <t>640011ce4c5331a5f60625b6</t>
  </si>
  <si>
    <t>Person 9237</t>
  </si>
  <si>
    <t>6400132ada6933cf950545d3</t>
  </si>
  <si>
    <t>6400132ada6933cf950545d2</t>
  </si>
  <si>
    <t>Person 9238</t>
  </si>
  <si>
    <t>64001349c25adff2350e9fa3</t>
  </si>
  <si>
    <t>Person 9239</t>
  </si>
  <si>
    <t>6400136acbc10f137a08c8c0</t>
  </si>
  <si>
    <t>6400136acbc10f137a08c8bf</t>
  </si>
  <si>
    <t>Person 9240</t>
  </si>
  <si>
    <t>64001372da6933cf950545ea</t>
  </si>
  <si>
    <t>64001372da6933cf950545e9</t>
  </si>
  <si>
    <t>Person 9241</t>
  </si>
  <si>
    <t>64001374c25adff2350e9fb1</t>
  </si>
  <si>
    <t>64001374c25adff2350e9fb0</t>
  </si>
  <si>
    <t>Person 9242</t>
  </si>
  <si>
    <t>6400138212e87c17610155cf</t>
  </si>
  <si>
    <t>6400138212e87c17610155cd</t>
  </si>
  <si>
    <t>Person 9243</t>
  </si>
  <si>
    <t>640013aec91a0879e0018a2e</t>
  </si>
  <si>
    <t>640013aec91a0879e0018a2d</t>
  </si>
  <si>
    <t>Person 9244</t>
  </si>
  <si>
    <t>640013bcc91a0879e0018a32</t>
  </si>
  <si>
    <t>640013bcc91a0879e0018a31</t>
  </si>
  <si>
    <t>Person 9245</t>
  </si>
  <si>
    <t>640013c2226efca3ab09d60c</t>
  </si>
  <si>
    <t>640013c2226efca3ab09d60b</t>
  </si>
  <si>
    <t>Person 9246</t>
  </si>
  <si>
    <t>640013d0e14239cf85074e6e</t>
  </si>
  <si>
    <t>640013d0e14239cf85074e6d</t>
  </si>
  <si>
    <t>Person 9247</t>
  </si>
  <si>
    <t>640013dd3808dd717c0f4c53</t>
  </si>
  <si>
    <t>640013dd3808dd717c0f4c52</t>
  </si>
  <si>
    <t>Person 9248</t>
  </si>
  <si>
    <t>640013e2e14239cf85074e72</t>
  </si>
  <si>
    <t>6400103c1ab87ab3af091a4f</t>
  </si>
  <si>
    <t>Person 9249</t>
  </si>
  <si>
    <t>640013f4201a7df1a30792f3</t>
  </si>
  <si>
    <t>640013f4201a7df1a30792f2</t>
  </si>
  <si>
    <t>Person 9250</t>
  </si>
  <si>
    <t>6400141d77e5e553270cf5a9</t>
  </si>
  <si>
    <t>6400141d77e5e553270cf5a8</t>
  </si>
  <si>
    <t>Person 9251</t>
  </si>
  <si>
    <t>640014303b7f8f5e510a159f</t>
  </si>
  <si>
    <t>640014303b7f8f5e510a159e</t>
  </si>
  <si>
    <t>Person 9252</t>
  </si>
  <si>
    <t>64001437ef36be2709058717</t>
  </si>
  <si>
    <t>64001437ef36be2709058716</t>
  </si>
  <si>
    <t>Person 9253</t>
  </si>
  <si>
    <t>6400143bde3d0756d80ea6fb</t>
  </si>
  <si>
    <t>Person 9254</t>
  </si>
  <si>
    <t>6400143fde5b446352048416</t>
  </si>
  <si>
    <t>Person 9255</t>
  </si>
  <si>
    <t>6400144bcfb0646b11014b18</t>
  </si>
  <si>
    <t>6400103140ba32fef00c2299</t>
  </si>
  <si>
    <t>Person 9256</t>
  </si>
  <si>
    <t>640014528e40ff859b0e2596</t>
  </si>
  <si>
    <t>640014518e40ff859b0e2594</t>
  </si>
  <si>
    <t>Person 9257</t>
  </si>
  <si>
    <t>6400145e8e40ff859b0e259d</t>
  </si>
  <si>
    <t>6400133cda6933cf950545da</t>
  </si>
  <si>
    <t>Person 9258</t>
  </si>
  <si>
    <t>640014698e40ff859b0e25a2</t>
  </si>
  <si>
    <t>640014698e40ff859b0e25a1</t>
  </si>
  <si>
    <t>Person 9259</t>
  </si>
  <si>
    <t>64001477c2b598bf1f0cf27a</t>
  </si>
  <si>
    <t>57aab5e27f8b9a142cb66c8b</t>
  </si>
  <si>
    <t>Person 9260</t>
  </si>
  <si>
    <t>640014933bf588487b08f699</t>
  </si>
  <si>
    <t>640012eedd73f5db1903d5c3</t>
  </si>
  <si>
    <t>Person 9261</t>
  </si>
  <si>
    <t>640014a9a99e4e7927091d55</t>
  </si>
  <si>
    <t>640014a9a99e4e7927091d54</t>
  </si>
  <si>
    <t>Person 9262</t>
  </si>
  <si>
    <t>640014cdecefbb4847038af5</t>
  </si>
  <si>
    <t>640014cdecefbb4847038af4</t>
  </si>
  <si>
    <t>Person 9263</t>
  </si>
  <si>
    <t>640015465cc83f40d30f2dad</t>
  </si>
  <si>
    <t>Person 9264</t>
  </si>
  <si>
    <t>640015475cc83f40d30f2daf</t>
  </si>
  <si>
    <t>640015475cc83f40d30f2dae</t>
  </si>
  <si>
    <t>Person 9265</t>
  </si>
  <si>
    <t>64001585ce530567bf0d83af</t>
  </si>
  <si>
    <t>Person 9266</t>
  </si>
  <si>
    <t>640015ab0a0e5b88a90b1ce3</t>
  </si>
  <si>
    <t>640015ab0a0e5b88a90b1ce2</t>
  </si>
  <si>
    <t>Person 9267</t>
  </si>
  <si>
    <t>640015b4e52440586a0bf62a</t>
  </si>
  <si>
    <t>640015b4e52440586a0bf629</t>
  </si>
  <si>
    <t>Person 9268</t>
  </si>
  <si>
    <t>640015c4e52440586a0bf631</t>
  </si>
  <si>
    <t>640015c4e52440586a0bf630</t>
  </si>
  <si>
    <t>Person 9269</t>
  </si>
  <si>
    <t>640015d4e52440586a0bf639</t>
  </si>
  <si>
    <t>640015d4e52440586a0bf638</t>
  </si>
  <si>
    <t>Person 9270</t>
  </si>
  <si>
    <t>640015e83b0342ff6f09c36e</t>
  </si>
  <si>
    <t>640015e83b0342ff6f09c36d</t>
  </si>
  <si>
    <t>Person 9271</t>
  </si>
  <si>
    <t>640015fc93c6eff3de0cff97</t>
  </si>
  <si>
    <t>640015fc93c6eff3de0cff96</t>
  </si>
  <si>
    <t>Person 9272</t>
  </si>
  <si>
    <t>64001623a8e2de76ed0e6926</t>
  </si>
  <si>
    <t>64001623a8e2de76ed0e6925</t>
  </si>
  <si>
    <t>Person 9273</t>
  </si>
  <si>
    <t>6400163270d1ae8baa036624</t>
  </si>
  <si>
    <t>640010d159dfc77d9f0fb228</t>
  </si>
  <si>
    <t>Person 9274</t>
  </si>
  <si>
    <t>64001641306e2770d00f0719</t>
  </si>
  <si>
    <t>64001641306e2770d00f0718</t>
  </si>
  <si>
    <t>Person 9275</t>
  </si>
  <si>
    <t>64001653306e2770d00f0722</t>
  </si>
  <si>
    <t>64001653306e2770d00f0721</t>
  </si>
  <si>
    <t>Person 9276</t>
  </si>
  <si>
    <t>6400165c68c23ef06d094473</t>
  </si>
  <si>
    <t>6400165c68c23ef06d094472</t>
  </si>
  <si>
    <t>Person 9277</t>
  </si>
  <si>
    <t>640016617e6fa75bfe0814dd</t>
  </si>
  <si>
    <t>640016617e6fa75bfe0814dc</t>
  </si>
  <si>
    <t>Person 9278</t>
  </si>
  <si>
    <t>6400167f76bae4a6790ce68e</t>
  </si>
  <si>
    <t>6400167f76bae4a6790ce68d</t>
  </si>
  <si>
    <t>Person 9279</t>
  </si>
  <si>
    <t>64001687a8e2de76ed0e692b</t>
  </si>
  <si>
    <t>64001687a8e2de76ed0e692a</t>
  </si>
  <si>
    <t>Person 9280</t>
  </si>
  <si>
    <t>640016c3f861522fcf08ce99</t>
  </si>
  <si>
    <t>640014c4345a3db02d046d17</t>
  </si>
  <si>
    <t>Person 9281</t>
  </si>
  <si>
    <t>640016e1866b758ffa091f30</t>
  </si>
  <si>
    <t>640016e1866b758ffa091f2e</t>
  </si>
  <si>
    <t>Person 9282</t>
  </si>
  <si>
    <t>Person 9283</t>
  </si>
  <si>
    <t>640017315a74e9faa3012fe0</t>
  </si>
  <si>
    <t>640017315a74e9faa3012fdf</t>
  </si>
  <si>
    <t>Person 9284</t>
  </si>
  <si>
    <t>Person 9285</t>
  </si>
  <si>
    <t>6400176b93bb9ca8f40762a2</t>
  </si>
  <si>
    <t>6400176b93bb9ca8f40762a1</t>
  </si>
  <si>
    <t>Person 9286</t>
  </si>
  <si>
    <t>6400176cbb775ab5c70de47d</t>
  </si>
  <si>
    <t>6400176cbb775ab5c70de47c</t>
  </si>
  <si>
    <t>Person 9287</t>
  </si>
  <si>
    <t>64001789e9b2e1b0f60ef40a</t>
  </si>
  <si>
    <t>64001789e9b2e1b0f60ef409</t>
  </si>
  <si>
    <t>Person 9288</t>
  </si>
  <si>
    <t>640017b0fe2a6fc366097db2</t>
  </si>
  <si>
    <t>640017b0fe2a6fc366097db1</t>
  </si>
  <si>
    <t>Person 9289</t>
  </si>
  <si>
    <t>640017bbfd3b461f030e08ff</t>
  </si>
  <si>
    <t>640015ba427fe5127308e0c7</t>
  </si>
  <si>
    <t>Person 9290</t>
  </si>
  <si>
    <t>640017e0e9743b0fb204ddf7</t>
  </si>
  <si>
    <t>640017e0e9743b0fb204ddf6</t>
  </si>
  <si>
    <t>Person 9291</t>
  </si>
  <si>
    <t>640017e8ee4bf2ce0b07a963</t>
  </si>
  <si>
    <t>640017e8ee4bf2ce0b07a962</t>
  </si>
  <si>
    <t>Person 9292</t>
  </si>
  <si>
    <t>64001810ad0f51bdba08eb5d</t>
  </si>
  <si>
    <t>Person 9293</t>
  </si>
  <si>
    <t>64001811568af21afe02f990</t>
  </si>
  <si>
    <t>64001811568af21afe02f98f</t>
  </si>
  <si>
    <t>Person 9294</t>
  </si>
  <si>
    <t>64001832ac6c3fed650934eb</t>
  </si>
  <si>
    <t>64001832ac6c3fed650934ea</t>
  </si>
  <si>
    <t>Person 9295</t>
  </si>
  <si>
    <t>640018490443cc0adb043e53</t>
  </si>
  <si>
    <t>640018490443cc0adb043e52</t>
  </si>
  <si>
    <t>Person 9296</t>
  </si>
  <si>
    <t>6400188080a4d120870c5769</t>
  </si>
  <si>
    <t>6400188080a4d120870c5768</t>
  </si>
  <si>
    <t>Person 9297</t>
  </si>
  <si>
    <t>640018938cea7f12c30db76c</t>
  </si>
  <si>
    <t>640018938cea7f12c30db76b</t>
  </si>
  <si>
    <t>Person 9298</t>
  </si>
  <si>
    <t>640018a580a4d120870c577f</t>
  </si>
  <si>
    <t>640018a580a4d120870c577e</t>
  </si>
  <si>
    <t>Person 9299</t>
  </si>
  <si>
    <t>640018a505ff2e8bf10777ce</t>
  </si>
  <si>
    <t>640018a505ff2e8bf10777cd</t>
  </si>
  <si>
    <t>Person 9300</t>
  </si>
  <si>
    <t>640018d8d22c188d0101fe58</t>
  </si>
  <si>
    <t>640018d8d22c188d0101fe57</t>
  </si>
  <si>
    <t>Person 9301</t>
  </si>
  <si>
    <t>640018e318b195bdff0d4751</t>
  </si>
  <si>
    <t>640018e318b195bdff0d4750</t>
  </si>
  <si>
    <t>Person 9302</t>
  </si>
  <si>
    <t>640018eed524ce92cb0d5b59</t>
  </si>
  <si>
    <t>640018eed524ce92cb0d5b58</t>
  </si>
  <si>
    <t>Person 9303</t>
  </si>
  <si>
    <t>640019280ac65d8494007724</t>
  </si>
  <si>
    <t>640019270ac65d8494007722</t>
  </si>
  <si>
    <t>Person 9304</t>
  </si>
  <si>
    <t>64001961be8e984d270def02</t>
  </si>
  <si>
    <t>Person 9305</t>
  </si>
  <si>
    <t>64001a7900c422fdd40c23c6</t>
  </si>
  <si>
    <t>Person 9306</t>
  </si>
  <si>
    <t>Person 9307</t>
  </si>
  <si>
    <t>Person 9308</t>
  </si>
  <si>
    <t>64001ac076ee72cd1d00c3fb</t>
  </si>
  <si>
    <t>640019c888e421228b04f6a8</t>
  </si>
  <si>
    <t>Person 9309</t>
  </si>
  <si>
    <t>64001b046e23ff49440928bb</t>
  </si>
  <si>
    <t>64001b046e23ff49440928ba</t>
  </si>
  <si>
    <t>Person 9310</t>
  </si>
  <si>
    <t>64001b156e23ff49440928bd</t>
  </si>
  <si>
    <t>64001b156e23ff49440928bc</t>
  </si>
  <si>
    <t>Person 9311</t>
  </si>
  <si>
    <t>Person 9312</t>
  </si>
  <si>
    <t>64001b5539d8a57ecd08bb75</t>
  </si>
  <si>
    <t>64001b5439d8a57ecd08bb74</t>
  </si>
  <si>
    <t>Person 9313</t>
  </si>
  <si>
    <t>64001b6107d2e6761d068ee6</t>
  </si>
  <si>
    <t>64001b6007d2e6761d068ee5</t>
  </si>
  <si>
    <t>Person 9314</t>
  </si>
  <si>
    <t>64001b8c15ed19dda30ded51</t>
  </si>
  <si>
    <t>64001b1846161351410ecf12</t>
  </si>
  <si>
    <t>Person 9315</t>
  </si>
  <si>
    <t>64001b913261e31c7a015614</t>
  </si>
  <si>
    <t>64001b913261e31c7a015613</t>
  </si>
  <si>
    <t>Person 9316</t>
  </si>
  <si>
    <t>64001b9e1f2918152309f9cb</t>
  </si>
  <si>
    <t>64001b9e1f2918152309f9ca</t>
  </si>
  <si>
    <t>Person 9317</t>
  </si>
  <si>
    <t>64001ba48599aa97de092529</t>
  </si>
  <si>
    <t>64001ba48599aa97de092528</t>
  </si>
  <si>
    <t>Person 9318</t>
  </si>
  <si>
    <t>64001ba8f1bf490f1e0c21b4</t>
  </si>
  <si>
    <t>64001ba8f1bf490f1e0c21b3</t>
  </si>
  <si>
    <t>Person 9319</t>
  </si>
  <si>
    <t>64001baa1bba35a4bd0d07b9</t>
  </si>
  <si>
    <t>64001baa1bba35a4bd0d07b8</t>
  </si>
  <si>
    <t>Person 9320</t>
  </si>
  <si>
    <t>64001bb5a58122bc4d0334a6</t>
  </si>
  <si>
    <t>64001bb5a58122bc4d0334a5</t>
  </si>
  <si>
    <t>Person 9321</t>
  </si>
  <si>
    <t>64001bf3a72ebcf071016c04</t>
  </si>
  <si>
    <t>64001bf2a72ebcf071016c02</t>
  </si>
  <si>
    <t>Person 9322</t>
  </si>
  <si>
    <t>64001bfca72ebcf071016c08</t>
  </si>
  <si>
    <t>640017a9fd3b461f030e08f3</t>
  </si>
  <si>
    <t>Person 9323</t>
  </si>
  <si>
    <t>64001c04d0a564c09503368b</t>
  </si>
  <si>
    <t>64001c04d0a564c09503368a</t>
  </si>
  <si>
    <t>Person 9324</t>
  </si>
  <si>
    <t>64001c19a8b39225f90b6484</t>
  </si>
  <si>
    <t>64001c19a8b39225f90b6483</t>
  </si>
  <si>
    <t>Person 9325</t>
  </si>
  <si>
    <t>64001c1c92e02d3a7f0d083f</t>
  </si>
  <si>
    <t>64001c1c92e02d3a7f0d083e</t>
  </si>
  <si>
    <t>Person 9326</t>
  </si>
  <si>
    <t>64001c1c0e35a6674f0198e6</t>
  </si>
  <si>
    <t>64001c1c0e35a6674f0198e5</t>
  </si>
  <si>
    <t>Person 9327</t>
  </si>
  <si>
    <t>64001c6b177dadc52008e36a</t>
  </si>
  <si>
    <t>64001c6b177dadc52008e369</t>
  </si>
  <si>
    <t>Person 9328</t>
  </si>
  <si>
    <t>64001c7311b3c8b6d604f73e</t>
  </si>
  <si>
    <t>64001c7311b3c8b6d604f73d</t>
  </si>
  <si>
    <t>Person 9329</t>
  </si>
  <si>
    <t>64001c8b6ae59d87690aee57</t>
  </si>
  <si>
    <t>64001c8b6ae59d87690aee56</t>
  </si>
  <si>
    <t>Person 9330</t>
  </si>
  <si>
    <t>64001c9ce6817ad6870a2903</t>
  </si>
  <si>
    <t>64001c9ce6817ad6870a2902</t>
  </si>
  <si>
    <t>Person 9331</t>
  </si>
  <si>
    <t>64001cc7bfa896925a0b40e7</t>
  </si>
  <si>
    <t>Person 9332</t>
  </si>
  <si>
    <t>64001cd3802a5d9454057bfa</t>
  </si>
  <si>
    <t>64001cd3802a5d9454057bf9</t>
  </si>
  <si>
    <t>Person 9333</t>
  </si>
  <si>
    <t>Person 9334</t>
  </si>
  <si>
    <t>64001d36b36a1582e80c479a</t>
  </si>
  <si>
    <t>64001b7c8d98d8e5a70db8de</t>
  </si>
  <si>
    <t>Person 9335</t>
  </si>
  <si>
    <t>64001d6c14873c205804a4c0</t>
  </si>
  <si>
    <t>64001d6b14873c205804a4be</t>
  </si>
  <si>
    <t>Person 9336</t>
  </si>
  <si>
    <t>64001dbf8ce441c3300893eb</t>
  </si>
  <si>
    <t>64001d484256870e260c845f</t>
  </si>
  <si>
    <t>Person 9337</t>
  </si>
  <si>
    <t>64001dc2efbef902c806bc17</t>
  </si>
  <si>
    <t>64001aaa70d6b9431802a206</t>
  </si>
  <si>
    <t>Person 9338</t>
  </si>
  <si>
    <t>64001e04a4b0408d4c0ef41b</t>
  </si>
  <si>
    <t>64001e04a4b0408d4c0ef41a</t>
  </si>
  <si>
    <t>Person 9339</t>
  </si>
  <si>
    <t>64001e1583fba5c78e07249a</t>
  </si>
  <si>
    <t>64001e1583fba5c78e072499</t>
  </si>
  <si>
    <t>Person 9340</t>
  </si>
  <si>
    <t>64001e18917e0a160a030152</t>
  </si>
  <si>
    <t>Person 9341</t>
  </si>
  <si>
    <t>Person 9342</t>
  </si>
  <si>
    <t>64001e4a8d8c4056b90f9811</t>
  </si>
  <si>
    <t>64001e4a8d8c4056b90f980f</t>
  </si>
  <si>
    <t>Person 9343</t>
  </si>
  <si>
    <t>64001e5d305c0eec420fc146</t>
  </si>
  <si>
    <t>64001e5d305c0eec420fc145</t>
  </si>
  <si>
    <t>Person 9344</t>
  </si>
  <si>
    <t>Person 9345</t>
  </si>
  <si>
    <t>64001e80d0f07aeac40fffd8</t>
  </si>
  <si>
    <t>64001bd47ba85764d00269a9</t>
  </si>
  <si>
    <t>Person 9346</t>
  </si>
  <si>
    <t>64001e882e1192bd0d0f59a8</t>
  </si>
  <si>
    <t>64001e882e1192bd0d0f59a7</t>
  </si>
  <si>
    <t>Person 9347</t>
  </si>
  <si>
    <t>64001e8cd0f07aeac40fffd9</t>
  </si>
  <si>
    <t>64001aa0096ad0ce6f0ca989</t>
  </si>
  <si>
    <t>Person 9348</t>
  </si>
  <si>
    <t>64001e98a313cf62f0081c9b</t>
  </si>
  <si>
    <t>64001e98a313cf62f0081c9a</t>
  </si>
  <si>
    <t>Person 9349</t>
  </si>
  <si>
    <t>64001ea51d215f7a8b0a0b34</t>
  </si>
  <si>
    <t>64001ea51d215f7a8b0a0b32</t>
  </si>
  <si>
    <t>Person 9350</t>
  </si>
  <si>
    <t>64001eb55f62075118072939</t>
  </si>
  <si>
    <t>64001eb55f62075118072938</t>
  </si>
  <si>
    <t>Person 9351</t>
  </si>
  <si>
    <t>Person 9352</t>
  </si>
  <si>
    <t>64001ee75d52c868c708cc82</t>
  </si>
  <si>
    <t>64001ba5109d0e5389034006</t>
  </si>
  <si>
    <t>Person 9353</t>
  </si>
  <si>
    <t>64001f2470299cc8c50483d8</t>
  </si>
  <si>
    <t>64001f2470299cc8c50483d7</t>
  </si>
  <si>
    <t>Person 9354</t>
  </si>
  <si>
    <t>64001f285d52c868c708cc97</t>
  </si>
  <si>
    <t>64001f285d52c868c708cc96</t>
  </si>
  <si>
    <t>Person 9355</t>
  </si>
  <si>
    <t>64001f2fb98890bcc40368d2</t>
  </si>
  <si>
    <t>Person 9356</t>
  </si>
  <si>
    <t>64001f4770299cc8c50483df</t>
  </si>
  <si>
    <t>Person 9357</t>
  </si>
  <si>
    <t>64001f72143af3044c0c36c9</t>
  </si>
  <si>
    <t>64001f163222fb0cbc0d15b7</t>
  </si>
  <si>
    <t>Person 9358</t>
  </si>
  <si>
    <t>Person 9359</t>
  </si>
  <si>
    <t>64001f79143af3044c0c36ce</t>
  </si>
  <si>
    <t>64001ecb5817dc9d1b04b5e3</t>
  </si>
  <si>
    <t>Person 9360</t>
  </si>
  <si>
    <t>64001f7cafb7f48a0009f340</t>
  </si>
  <si>
    <t>64001f7cafb7f48a0009f33f</t>
  </si>
  <si>
    <t>Person 9361</t>
  </si>
  <si>
    <t>64001f8f2fcb5495910d71f9</t>
  </si>
  <si>
    <t>Person 9362</t>
  </si>
  <si>
    <t>64001fa0afb7f48a0009f346</t>
  </si>
  <si>
    <t>64001fa0afb7f48a0009f345</t>
  </si>
  <si>
    <t>Person 9363</t>
  </si>
  <si>
    <t>64001fa2d196b48d9200ce63</t>
  </si>
  <si>
    <t>64001fa2d196b48d9200ce62</t>
  </si>
  <si>
    <t>Person 9364</t>
  </si>
  <si>
    <t>64001fbcdb23ae92380187f6</t>
  </si>
  <si>
    <t>64001fbcdb23ae92380187f5</t>
  </si>
  <si>
    <t>Person 9365</t>
  </si>
  <si>
    <t>64001fc921ae0ec1800cc8b3</t>
  </si>
  <si>
    <t>64001fc921ae0ec1800cc8b2</t>
  </si>
  <si>
    <t>Person 9366</t>
  </si>
  <si>
    <t>64001fd5001c93a13e065031</t>
  </si>
  <si>
    <t>64001fd5001c93a13e065030</t>
  </si>
  <si>
    <t>Person 9367</t>
  </si>
  <si>
    <t>64001ff7b71412f18b0fa680</t>
  </si>
  <si>
    <t>64001ff7b71412f18b0fa67f</t>
  </si>
  <si>
    <t>Person 9368</t>
  </si>
  <si>
    <t>64001ffa168517283c0b3dcd</t>
  </si>
  <si>
    <t>64001ffa168517283c0b3dcc</t>
  </si>
  <si>
    <t>Person 9369</t>
  </si>
  <si>
    <t>64001ffbb71412f18b0fa681</t>
  </si>
  <si>
    <t>64001ee02bb307d0f708069b</t>
  </si>
  <si>
    <t>Person 9370</t>
  </si>
  <si>
    <t>64002008d4e692cf220edfd3</t>
  </si>
  <si>
    <t>64002008d4e692cf220edfd2</t>
  </si>
  <si>
    <t>Person 9371</t>
  </si>
  <si>
    <t>64002016af9bcecd140d6552</t>
  </si>
  <si>
    <t>64002016af9bcecd140d6551</t>
  </si>
  <si>
    <t>Person 9372</t>
  </si>
  <si>
    <t>6400202bdec9030d7b03b776</t>
  </si>
  <si>
    <t>6400202bdec9030d7b03b775</t>
  </si>
  <si>
    <t>Person 9373</t>
  </si>
  <si>
    <t>6400202e3527ca57250f1d47</t>
  </si>
  <si>
    <t>6400202e3527ca57250f1d46</t>
  </si>
  <si>
    <t>Person 9374</t>
  </si>
  <si>
    <t>64002034bdb3f4c3e405c0f4</t>
  </si>
  <si>
    <t>64002033bdb3f4c3e405c0f2</t>
  </si>
  <si>
    <t>Person 9375</t>
  </si>
  <si>
    <t>64002042b671b3cddb0e84ce</t>
  </si>
  <si>
    <t>64002042b671b3cddb0e84cd</t>
  </si>
  <si>
    <t>Person 9376</t>
  </si>
  <si>
    <t>64002047d4e692cf220edfdd</t>
  </si>
  <si>
    <t>64002047d4e692cf220edfdc</t>
  </si>
  <si>
    <t>Person 9377</t>
  </si>
  <si>
    <t>6400204f3527ca57250f1d52</t>
  </si>
  <si>
    <t>6400204f3527ca57250f1d51</t>
  </si>
  <si>
    <t>Person 9378</t>
  </si>
  <si>
    <t>640020506094673216045302</t>
  </si>
  <si>
    <t>640020506094673216045301</t>
  </si>
  <si>
    <t>Person 9379</t>
  </si>
  <si>
    <t>6400206cbdb3f4c3e405c0fa</t>
  </si>
  <si>
    <t>6400206cbdb3f4c3e405c0f9</t>
  </si>
  <si>
    <t>Person 9380</t>
  </si>
  <si>
    <t>6400207124804a9e7c07967a</t>
  </si>
  <si>
    <t>6400207124804a9e7c079679</t>
  </si>
  <si>
    <t>Person 9381</t>
  </si>
  <si>
    <t>6400207e5cd0b33a3e064c9d</t>
  </si>
  <si>
    <t>6400207e5cd0b33a3e064c9c</t>
  </si>
  <si>
    <t>Person 9382</t>
  </si>
  <si>
    <t>Person 9383</t>
  </si>
  <si>
    <t>6400208bc75fd1fedf084917</t>
  </si>
  <si>
    <t>64001dee758749cd31073f0f</t>
  </si>
  <si>
    <t>Person 9384</t>
  </si>
  <si>
    <t>6400209d02c4080524087833</t>
  </si>
  <si>
    <t>6400209d02c4080524087832</t>
  </si>
  <si>
    <t>Person 9385</t>
  </si>
  <si>
    <t>640020ae5e38d625ec0a5f68</t>
  </si>
  <si>
    <t>640020ae5e38d625ec0a5f67</t>
  </si>
  <si>
    <t>Person 9386</t>
  </si>
  <si>
    <t>640020c8c36ff0e89507b884</t>
  </si>
  <si>
    <t>640020c8c36ff0e89507b883</t>
  </si>
  <si>
    <t>Person 9387</t>
  </si>
  <si>
    <t>640020dd5bf1242a3f087ed3</t>
  </si>
  <si>
    <t>640020dd5bf1242a3f087ed2</t>
  </si>
  <si>
    <t>Person 9388</t>
  </si>
  <si>
    <t>640020eca29963208c00ce4a</t>
  </si>
  <si>
    <t>640020eca29963208c00ce49</t>
  </si>
  <si>
    <t>Person 9389</t>
  </si>
  <si>
    <t>640020fa3aef86a507064256</t>
  </si>
  <si>
    <t>640020fa3aef86a507064255</t>
  </si>
  <si>
    <t>Person 9390</t>
  </si>
  <si>
    <t>64002100506edb19b70aa246</t>
  </si>
  <si>
    <t>64002100506edb19b70aa245</t>
  </si>
  <si>
    <t>Person 9391</t>
  </si>
  <si>
    <t>640021033b088b12bc023618</t>
  </si>
  <si>
    <t>Person 9392</t>
  </si>
  <si>
    <t>640021058704b9640e04d618</t>
  </si>
  <si>
    <t>640021058704b9640e04d616</t>
  </si>
  <si>
    <t>Person 9393</t>
  </si>
  <si>
    <t>6400210dc36ff0e89507b88e</t>
  </si>
  <si>
    <t>64001fe3d92e9af2f10df5e2</t>
  </si>
  <si>
    <t>Person 9394</t>
  </si>
  <si>
    <t>640021153b088b12bc02361b</t>
  </si>
  <si>
    <t>640021153b088b12bc02361a</t>
  </si>
  <si>
    <t>Person 9395</t>
  </si>
  <si>
    <t>Person 9396</t>
  </si>
  <si>
    <t>6400211ee9fd64e6a50b6dc4</t>
  </si>
  <si>
    <t>6400211ee9fd64e6a50b6dc3</t>
  </si>
  <si>
    <t>Person 9397</t>
  </si>
  <si>
    <t>64002121e9fd64e6a50b6dc6</t>
  </si>
  <si>
    <t>64002121e9fd64e6a50b6dc5</t>
  </si>
  <si>
    <t>Person 9398</t>
  </si>
  <si>
    <t>64002125c10f5d7c55052ea6</t>
  </si>
  <si>
    <t>64002124c10f5d7c55052ea5</t>
  </si>
  <si>
    <t>Person 9399</t>
  </si>
  <si>
    <t>6400212512537cf92b0b42fd</t>
  </si>
  <si>
    <t>6400212512537cf92b0b42fc</t>
  </si>
  <si>
    <t>Person 9400</t>
  </si>
  <si>
    <t>Person 9401</t>
  </si>
  <si>
    <t>64002144084ac775340a913a</t>
  </si>
  <si>
    <t>64002144084ac775340a9139</t>
  </si>
  <si>
    <t>Person 9402</t>
  </si>
  <si>
    <t>6400215a13e310920702dbfb</t>
  </si>
  <si>
    <t>64001e80e32470afe80b8f46</t>
  </si>
  <si>
    <t>Person 9403</t>
  </si>
  <si>
    <t>6400216013e310920702dbfe</t>
  </si>
  <si>
    <t>6400216013e310920702dbfd</t>
  </si>
  <si>
    <t>Person 9404</t>
  </si>
  <si>
    <t>640021676f259b1d970f31c8</t>
  </si>
  <si>
    <t>640021676f259b1d970f31c7</t>
  </si>
  <si>
    <t>Person 9405</t>
  </si>
  <si>
    <t>6400216e9b975f98b007c7c4</t>
  </si>
  <si>
    <t>Person 9406</t>
  </si>
  <si>
    <t>640021758857df5b5d0c6c03</t>
  </si>
  <si>
    <t>640020c4ed947ac82605f347</t>
  </si>
  <si>
    <t>Person 9407</t>
  </si>
  <si>
    <t>6400217b9b975f98b007c7c7</t>
  </si>
  <si>
    <t>6400217b9b975f98b007c7c6</t>
  </si>
  <si>
    <t>Person 9408</t>
  </si>
  <si>
    <t>6400217b27508b45f7000895</t>
  </si>
  <si>
    <t>6400217b27508b45f7000894</t>
  </si>
  <si>
    <t>Person 9409</t>
  </si>
  <si>
    <t>64002182b4d99b05c50dda95</t>
  </si>
  <si>
    <t>64002182b4d99b05c50dda94</t>
  </si>
  <si>
    <t>Person 9410</t>
  </si>
  <si>
    <t>6400218617d38c4215061f16</t>
  </si>
  <si>
    <t>6400218617d38c4215061f15</t>
  </si>
  <si>
    <t>Person 9411</t>
  </si>
  <si>
    <t>6400219111455c49c70f8013</t>
  </si>
  <si>
    <t>6400219111455c49c70f8012</t>
  </si>
  <si>
    <t>Person 9412</t>
  </si>
  <si>
    <t>640021b6b4d99b05c50dda9d</t>
  </si>
  <si>
    <t>Person 9413</t>
  </si>
  <si>
    <t>640021d6ec98b528c805c3c5</t>
  </si>
  <si>
    <t>640021d6ec98b528c805c3c4</t>
  </si>
  <si>
    <t>Person 9414</t>
  </si>
  <si>
    <t>640021d765a315df1501e2e8</t>
  </si>
  <si>
    <t>64002020771357d77c02116d</t>
  </si>
  <si>
    <t>Person 9415</t>
  </si>
  <si>
    <t>640021e7341b6211ee09f978</t>
  </si>
  <si>
    <t>640021e7341b6211ee09f977</t>
  </si>
  <si>
    <t>Person 9416</t>
  </si>
  <si>
    <t>64002201f34adc0541090cd0</t>
  </si>
  <si>
    <t>640021a2e5a8b72a440ceca9</t>
  </si>
  <si>
    <t>Person 9417</t>
  </si>
  <si>
    <t>64002212fed24d1a520a6006</t>
  </si>
  <si>
    <t>64002212fed24d1a520a6005</t>
  </si>
  <si>
    <t>Person 9418</t>
  </si>
  <si>
    <t>6400221b6d730d24c10068a8</t>
  </si>
  <si>
    <t>6400221b6d730d24c10068a7</t>
  </si>
  <si>
    <t>Person 9419</t>
  </si>
  <si>
    <t>64002228a2c76056af0b5344</t>
  </si>
  <si>
    <t>Person 9420</t>
  </si>
  <si>
    <t>6400222864b536d8c6066cb0</t>
  </si>
  <si>
    <t>6400222864b536d8c6066caf</t>
  </si>
  <si>
    <t>Person 9421</t>
  </si>
  <si>
    <t>6400222a2cae5e04c008ed39</t>
  </si>
  <si>
    <t>6400222a2cae5e04c008ed38</t>
  </si>
  <si>
    <t>Person 9422</t>
  </si>
  <si>
    <t>6400223dda6e51f4bb066ed4</t>
  </si>
  <si>
    <t>6400223dda6e51f4bb066ed3</t>
  </si>
  <si>
    <t>Person 9423</t>
  </si>
  <si>
    <t>6400227655bbbcd1050a6001</t>
  </si>
  <si>
    <t>6400227555bbbcd1050a5fff</t>
  </si>
  <si>
    <t>Person 9424</t>
  </si>
  <si>
    <t>64002284b3d8e37a3b00e31b</t>
  </si>
  <si>
    <t>64002284b3d8e37a3b00e31a</t>
  </si>
  <si>
    <t>Person 9425</t>
  </si>
  <si>
    <t>Person 9426</t>
  </si>
  <si>
    <t>6400229fdf5ec1e91b054766</t>
  </si>
  <si>
    <t>6400229fdf5ec1e91b054765</t>
  </si>
  <si>
    <t>Person 9427</t>
  </si>
  <si>
    <t>640022c623633d21e406b7ac</t>
  </si>
  <si>
    <t>5ed4c5729d9b35950c8b4567</t>
  </si>
  <si>
    <t>Person 9428</t>
  </si>
  <si>
    <t>640022c664d10dbe740e5e49</t>
  </si>
  <si>
    <t>Person 9429</t>
  </si>
  <si>
    <t>640022c7603b579066014013</t>
  </si>
  <si>
    <t>640022c7603b579066014012</t>
  </si>
  <si>
    <t>Person 9430</t>
  </si>
  <si>
    <t>640022f90e374f3f7a073c78</t>
  </si>
  <si>
    <t>6400228738aef1a8050af01d</t>
  </si>
  <si>
    <t>Person 9431</t>
  </si>
  <si>
    <t>640022fb85feb2a4690e1d21</t>
  </si>
  <si>
    <t>640022fb85feb2a4690e1d20</t>
  </si>
  <si>
    <t>Person 9432</t>
  </si>
  <si>
    <t>640022ff3015b90c440879c4</t>
  </si>
  <si>
    <t>64002267981a2422a70134e3</t>
  </si>
  <si>
    <t>Person 9433</t>
  </si>
  <si>
    <t>64002302e19afebbb502d723</t>
  </si>
  <si>
    <t>640022be89841045d700adae</t>
  </si>
  <si>
    <t>Person 9434</t>
  </si>
  <si>
    <t>64002303bf7f205de10da003</t>
  </si>
  <si>
    <t>64002303bf7f205de10da002</t>
  </si>
  <si>
    <t>Person 9435</t>
  </si>
  <si>
    <t>64002308312d5701930b5007</t>
  </si>
  <si>
    <t>64002308312d5701930b5006</t>
  </si>
  <si>
    <t>Person 9436</t>
  </si>
  <si>
    <t>6400230e312d5701930b5010</t>
  </si>
  <si>
    <t>64002196cb5a69509a0b7357</t>
  </si>
  <si>
    <t>Person 9437</t>
  </si>
  <si>
    <t>6400232d94978546ee07736b</t>
  </si>
  <si>
    <t>6400232d94978546ee07736a</t>
  </si>
  <si>
    <t>Person 9438</t>
  </si>
  <si>
    <t>6400235405e5564a2101b0b6</t>
  </si>
  <si>
    <t>6400235405e5564a2101b0b5</t>
  </si>
  <si>
    <t>Person 9439</t>
  </si>
  <si>
    <t>6400235ab1aef807f5062549</t>
  </si>
  <si>
    <t>6400235ab1aef807f5062548</t>
  </si>
  <si>
    <t>Person 9440</t>
  </si>
  <si>
    <t>6400235e1189aefe900fb8ac</t>
  </si>
  <si>
    <t>6400235e1189aefe900fb8ab</t>
  </si>
  <si>
    <t>Person 9441</t>
  </si>
  <si>
    <t>6400236005e5564a2101b0ba</t>
  </si>
  <si>
    <t>Person 9442</t>
  </si>
  <si>
    <t>640023830146700149081c9a</t>
  </si>
  <si>
    <t>Person 9443</t>
  </si>
  <si>
    <t>6400238886f80aa34f040e37</t>
  </si>
  <si>
    <t>6400214c38767341ea0c0d5a</t>
  </si>
  <si>
    <t>Person 9444</t>
  </si>
  <si>
    <t>6400238bdd33d25be50282ac</t>
  </si>
  <si>
    <t>6400238bdd33d25be50282ab</t>
  </si>
  <si>
    <t>Person 9445</t>
  </si>
  <si>
    <t>6400238e83a584ef160ccad3</t>
  </si>
  <si>
    <t>6400238e83a584ef160ccad2</t>
  </si>
  <si>
    <t>Person 9446</t>
  </si>
  <si>
    <t>640023911ae6ce988704cace</t>
  </si>
  <si>
    <t>640023911ae6ce988704cacd</t>
  </si>
  <si>
    <t>Person 9447</t>
  </si>
  <si>
    <t>640023a586f80aa34f040e40</t>
  </si>
  <si>
    <t>640023a586f80aa34f040e3f</t>
  </si>
  <si>
    <t>Person 9448</t>
  </si>
  <si>
    <t>640023bc499308c6b9035aaf</t>
  </si>
  <si>
    <t>640021b584e1de50bf0b9411</t>
  </si>
  <si>
    <t>Person 9449</t>
  </si>
  <si>
    <t>640023cf499308c6b9035ab8</t>
  </si>
  <si>
    <t>64001ef44a56c8307605ac3b</t>
  </si>
  <si>
    <t>Person 9450</t>
  </si>
  <si>
    <t>640023de903c2b7ad80dc25c</t>
  </si>
  <si>
    <t>640023de903c2b7ad80dc25b</t>
  </si>
  <si>
    <t>Person 9451</t>
  </si>
  <si>
    <t>Person 9452</t>
  </si>
  <si>
    <t>640023f6711b3bbd540c5aea</t>
  </si>
  <si>
    <t>640023f6711b3bbd540c5ae9</t>
  </si>
  <si>
    <t>Person 9453</t>
  </si>
  <si>
    <t>64002403614355341205a935</t>
  </si>
  <si>
    <t>64002403614355341205a934</t>
  </si>
  <si>
    <t>Person 9454</t>
  </si>
  <si>
    <t>640024055a9385b17d05f5b6</t>
  </si>
  <si>
    <t>640023532b47b0c0e609980a</t>
  </si>
  <si>
    <t>Person 9455</t>
  </si>
  <si>
    <t>6400244b0bd4eddf0202c2b9</t>
  </si>
  <si>
    <t>6400244b0bd4eddf0202c2b8</t>
  </si>
  <si>
    <t>Person 9456</t>
  </si>
  <si>
    <t>6400244e0bd4eddf0202c2bc</t>
  </si>
  <si>
    <t>6400244e0bd4eddf0202c2bb</t>
  </si>
  <si>
    <t>Person 9457</t>
  </si>
  <si>
    <t>6400245165b677bda9037419</t>
  </si>
  <si>
    <t>6400245165b677bda9037418</t>
  </si>
  <si>
    <t>Person 9458</t>
  </si>
  <si>
    <t>640024566e4b434846003edb</t>
  </si>
  <si>
    <t>640024566e4b434846003eda</t>
  </si>
  <si>
    <t>Person 9459</t>
  </si>
  <si>
    <t>6400245d4514cd5a370d3507</t>
  </si>
  <si>
    <t>6400245d4514cd5a370d3506</t>
  </si>
  <si>
    <t>Person 9460</t>
  </si>
  <si>
    <t>640024686e4b434846003ee0</t>
  </si>
  <si>
    <t>640024686e4b434846003edf</t>
  </si>
  <si>
    <t>Person 9461</t>
  </si>
  <si>
    <t>6400246db949dcdf430697d0</t>
  </si>
  <si>
    <t>640023ade8fbb1071f069c66</t>
  </si>
  <si>
    <t>Person 9462</t>
  </si>
  <si>
    <t>640024701077ec14cb0cc710</t>
  </si>
  <si>
    <t>63ff8fc87c89ba2c690c241d</t>
  </si>
  <si>
    <t>Person 9463</t>
  </si>
  <si>
    <t>64002473b949dcdf430697d2</t>
  </si>
  <si>
    <t>64002472b949dcdf430697d1</t>
  </si>
  <si>
    <t>Person 9464</t>
  </si>
  <si>
    <t>6400248956fbba32d40634e0</t>
  </si>
  <si>
    <t>6400248956fbba32d40634df</t>
  </si>
  <si>
    <t>Person 9465</t>
  </si>
  <si>
    <t>64002498c95995c57c00a027</t>
  </si>
  <si>
    <t>64002498c95995c57c00a026</t>
  </si>
  <si>
    <t>Person 9466</t>
  </si>
  <si>
    <t>640024b307021b2a3f0475a3</t>
  </si>
  <si>
    <t>640024b307021b2a3f0475a2</t>
  </si>
  <si>
    <t>Person 9467</t>
  </si>
  <si>
    <t>640024b65b7b890fd805aab4</t>
  </si>
  <si>
    <t>Person 9468</t>
  </si>
  <si>
    <t>640024c63c877d23bf0a63f4</t>
  </si>
  <si>
    <t>640023c4499308c6b9035ab1</t>
  </si>
  <si>
    <t>Person 9469</t>
  </si>
  <si>
    <t>640024cfda1c65c7b30850a7</t>
  </si>
  <si>
    <t>640024cfda1c65c7b30850a6</t>
  </si>
  <si>
    <t>Person 9470</t>
  </si>
  <si>
    <t>640024d100d45ae1ce0625b6</t>
  </si>
  <si>
    <t>640024d100d45ae1ce0625b5</t>
  </si>
  <si>
    <t>Person 9471</t>
  </si>
  <si>
    <t>640024d36207eb6bcd03c012</t>
  </si>
  <si>
    <t>6400244d0ed8ea5c69031cc5</t>
  </si>
  <si>
    <t>Person 9472</t>
  </si>
  <si>
    <t>6400251df22040b4a8071f59</t>
  </si>
  <si>
    <t>6400251df22040b4a8071f58</t>
  </si>
  <si>
    <t>Person 9473</t>
  </si>
  <si>
    <t>64002526f22040b4a8071f5b</t>
  </si>
  <si>
    <t>64002526f22040b4a8071f5a</t>
  </si>
  <si>
    <t>Person 9474</t>
  </si>
  <si>
    <t>6400254df938bf26dc0bc0fb</t>
  </si>
  <si>
    <t>Person 9475</t>
  </si>
  <si>
    <t>64002551b11d7bce48061b39</t>
  </si>
  <si>
    <t>Person 9476</t>
  </si>
  <si>
    <t>64002560b11d7bce48061b3f</t>
  </si>
  <si>
    <t>64002560b11d7bce48061b3e</t>
  </si>
  <si>
    <t>Person 9477</t>
  </si>
  <si>
    <t>6400258c3dd9a0712404af08</t>
  </si>
  <si>
    <t>6400258c3dd9a0712404af07</t>
  </si>
  <si>
    <t>Person 9478</t>
  </si>
  <si>
    <t>640025af0cf13b512307318c</t>
  </si>
  <si>
    <t>640025af0cf13b512307318b</t>
  </si>
  <si>
    <t>Person 9479</t>
  </si>
  <si>
    <t>640025d744c64e52b20a8f3d</t>
  </si>
  <si>
    <t>640025d744c64e52b20a8f3c</t>
  </si>
  <si>
    <t>Person 9480</t>
  </si>
  <si>
    <t>640025f49b8960a1dc0206d3</t>
  </si>
  <si>
    <t>640025f49b8960a1dc0206d2</t>
  </si>
  <si>
    <t>Person 9481</t>
  </si>
  <si>
    <t>Person 9482</t>
  </si>
  <si>
    <t>6400260e47b8e87e3f05600f</t>
  </si>
  <si>
    <t>6400260e47b8e87e3f05600e</t>
  </si>
  <si>
    <t>Person 9483</t>
  </si>
  <si>
    <t>640026200264e95a2e0b2647</t>
  </si>
  <si>
    <t>Person 9484</t>
  </si>
  <si>
    <t>64002622f2451777ef000bc3</t>
  </si>
  <si>
    <t>64002622f2451777ef000bc2</t>
  </si>
  <si>
    <t>Person 9485</t>
  </si>
  <si>
    <t>64002629ac33fb653e025b9e</t>
  </si>
  <si>
    <t>64002629ac33fb653e025b9d</t>
  </si>
  <si>
    <t>Person 9486</t>
  </si>
  <si>
    <t>6400263f17b31384380d8873</t>
  </si>
  <si>
    <t>6400263f17b31384380d8872</t>
  </si>
  <si>
    <t>Person 9487</t>
  </si>
  <si>
    <t>6400264bac33fb653e025ba2</t>
  </si>
  <si>
    <t>64002585da8341e4ea0d509a</t>
  </si>
  <si>
    <t>Person 9488</t>
  </si>
  <si>
    <t>6400265728ab4948f503a52a</t>
  </si>
  <si>
    <t>6400265728ab4948f503a529</t>
  </si>
  <si>
    <t>Person 9489</t>
  </si>
  <si>
    <t>6400265e454c7327e00bd544</t>
  </si>
  <si>
    <t>6400265e454c7327e00bd543</t>
  </si>
  <si>
    <t>Person 9490</t>
  </si>
  <si>
    <t>64002667454c7327e00bd547</t>
  </si>
  <si>
    <t>64002667454c7327e00bd546</t>
  </si>
  <si>
    <t>Person 9491</t>
  </si>
  <si>
    <t>640026782f25572be20514c9</t>
  </si>
  <si>
    <t>640026782f25572be20514c8</t>
  </si>
  <si>
    <t>Person 9492</t>
  </si>
  <si>
    <t>6400269bb5b90a5043004ca3</t>
  </si>
  <si>
    <t>6400269bb5b90a5043004ca2</t>
  </si>
  <si>
    <t>Person 9493</t>
  </si>
  <si>
    <t>6400269dd33ea51a7706a7f7</t>
  </si>
  <si>
    <t>Person 9494</t>
  </si>
  <si>
    <t>6400269eb381c4ea7e0f71cc</t>
  </si>
  <si>
    <t>Person 9495</t>
  </si>
  <si>
    <t>640026b75819c957a006bf79</t>
  </si>
  <si>
    <t>640026b75819c957a006bf78</t>
  </si>
  <si>
    <t>Person 9496</t>
  </si>
  <si>
    <t>640027199dd0cc2803083582</t>
  </si>
  <si>
    <t>640027179dd0cc2803083580</t>
  </si>
  <si>
    <t>Person 9497</t>
  </si>
  <si>
    <t>Person 9498</t>
  </si>
  <si>
    <t>6400276da7f362dedb01d11a</t>
  </si>
  <si>
    <t>640025fc4de5f0d37e0c8e2f</t>
  </si>
  <si>
    <t>Person 9499</t>
  </si>
  <si>
    <t>640027805c211c3902036954</t>
  </si>
  <si>
    <t>640027805c211c3902036953</t>
  </si>
  <si>
    <t>Person 9500</t>
  </si>
  <si>
    <t>Person 9501</t>
  </si>
  <si>
    <t>640027a6e184b70d270e94dc</t>
  </si>
  <si>
    <t>63ff7dd27f60cbf77e04b224</t>
  </si>
  <si>
    <t>Person 9502</t>
  </si>
  <si>
    <t>640027d41362922b44039e87</t>
  </si>
  <si>
    <t>640027d41362922b44039e86</t>
  </si>
  <si>
    <t>Person 9503</t>
  </si>
  <si>
    <t>640027f7c00ee174f40607ba</t>
  </si>
  <si>
    <t>63ff8a070bd578e83405ba95</t>
  </si>
  <si>
    <t>Person 9504</t>
  </si>
  <si>
    <t>64002806e318cda39b001489</t>
  </si>
  <si>
    <t>6400246826c7c50338077c38</t>
  </si>
  <si>
    <t>Person 9505</t>
  </si>
  <si>
    <t>640028090492fed16503717c</t>
  </si>
  <si>
    <t>640028090492fed16503717b</t>
  </si>
  <si>
    <t>Person 9506</t>
  </si>
  <si>
    <t>64002817fa7b8427d8024b6e</t>
  </si>
  <si>
    <t>64002817fa7b8427d8024b6d</t>
  </si>
  <si>
    <t>Person 9507</t>
  </si>
  <si>
    <t>6400281a5dc1d7aeea0aadfa</t>
  </si>
  <si>
    <t>6400281a5dc1d7aeea0aadf9</t>
  </si>
  <si>
    <t>Person 9508</t>
  </si>
  <si>
    <t>Person 9509</t>
  </si>
  <si>
    <t>6400283063a20c5f8900bad6</t>
  </si>
  <si>
    <t>6400283063a20c5f8900bad5</t>
  </si>
  <si>
    <t>Person 9510</t>
  </si>
  <si>
    <t>64002832ded8693b300d11a6</t>
  </si>
  <si>
    <t>64002831ded8693b300d11a4</t>
  </si>
  <si>
    <t>Person 9511</t>
  </si>
  <si>
    <t>64002835d4c48a4ba50dad8b</t>
  </si>
  <si>
    <t>Person 9512</t>
  </si>
  <si>
    <t>6400284106402f2afc010e45</t>
  </si>
  <si>
    <t>6400284106402f2afc010e44</t>
  </si>
  <si>
    <t>Person 9513</t>
  </si>
  <si>
    <t>64002847083c8ced580aa089</t>
  </si>
  <si>
    <t>63ff92f9bf10a90bb0043be9</t>
  </si>
  <si>
    <t>Person 9514</t>
  </si>
  <si>
    <t>Person 9515</t>
  </si>
  <si>
    <t>640028643ad3494585031c0f</t>
  </si>
  <si>
    <t>640028643ad3494585031c0e</t>
  </si>
  <si>
    <t>Person 9516</t>
  </si>
  <si>
    <t>6400286be19c89ddee038225</t>
  </si>
  <si>
    <t>6400286be19c89ddee038224</t>
  </si>
  <si>
    <t>Person 9517</t>
  </si>
  <si>
    <t>6400286d74a2299b920200f2</t>
  </si>
  <si>
    <t>6400286d74a2299b920200f1</t>
  </si>
  <si>
    <t>Person 9518</t>
  </si>
  <si>
    <t>6400286e74a2299b920200f4</t>
  </si>
  <si>
    <t>6400286e74a2299b920200f3</t>
  </si>
  <si>
    <t>Person 9519</t>
  </si>
  <si>
    <t>64002873e19402ba200a6215</t>
  </si>
  <si>
    <t>64002873e19402ba200a6214</t>
  </si>
  <si>
    <t>Person 9520</t>
  </si>
  <si>
    <t>6400287de19c89ddee03822b</t>
  </si>
  <si>
    <t>6400287de19c89ddee03822a</t>
  </si>
  <si>
    <t>Person 9521</t>
  </si>
  <si>
    <t>6400288543c3e5258d0d5d2a</t>
  </si>
  <si>
    <t>6400288543c3e5258d0d5d29</t>
  </si>
  <si>
    <t>Person 9522</t>
  </si>
  <si>
    <t>640028a12b7a48aa5e0bf5b9</t>
  </si>
  <si>
    <t>640025516a90a116170e06d7</t>
  </si>
  <si>
    <t>Person 9523</t>
  </si>
  <si>
    <t>640028a2b7b427025a029866</t>
  </si>
  <si>
    <t>640028a2b7b427025a029865</t>
  </si>
  <si>
    <t>Person 9524</t>
  </si>
  <si>
    <t>640028ad7501a4a77e0c983b</t>
  </si>
  <si>
    <t>640028ad7501a4a77e0c983a</t>
  </si>
  <si>
    <t>Person 9525</t>
  </si>
  <si>
    <t>640028b6b7bedc9e49028675</t>
  </si>
  <si>
    <t>640028b6b7bedc9e49028674</t>
  </si>
  <si>
    <t>Person 9526</t>
  </si>
  <si>
    <t>640028bcb7bedc9e49028678</t>
  </si>
  <si>
    <t>640028bbb7bedc9e49028676</t>
  </si>
  <si>
    <t>Person 9527</t>
  </si>
  <si>
    <t>640028c2c9eaad08d50bc80b</t>
  </si>
  <si>
    <t>640028c2c9eaad08d50bc80a</t>
  </si>
  <si>
    <t>Person 9528</t>
  </si>
  <si>
    <t>640028cbb7b427025a029870</t>
  </si>
  <si>
    <t>640028cbb7b427025a02986f</t>
  </si>
  <si>
    <t>Person 9529</t>
  </si>
  <si>
    <t>640028dac4ee294032041d4e</t>
  </si>
  <si>
    <t>6400243edf7c061ce40d72db</t>
  </si>
  <si>
    <t>Person 9530</t>
  </si>
  <si>
    <t>640028e763259a52580bafd3</t>
  </si>
  <si>
    <t>640028e763259a52580bafd2</t>
  </si>
  <si>
    <t>Person 9531</t>
  </si>
  <si>
    <t>640028e8d9455bf77d098143</t>
  </si>
  <si>
    <t>640028e8d9455bf77d098142</t>
  </si>
  <si>
    <t>Person 9532</t>
  </si>
  <si>
    <t>640028ea4dda0daba30c423a</t>
  </si>
  <si>
    <t>640028e94dda0daba30c4239</t>
  </si>
  <si>
    <t>Person 9533</t>
  </si>
  <si>
    <t>640028f2d3aafdf7480a9e38</t>
  </si>
  <si>
    <t>640026f8decf79149206dc19</t>
  </si>
  <si>
    <t>Person 9534</t>
  </si>
  <si>
    <t>640028f9958804ca3c0a2549</t>
  </si>
  <si>
    <t>640028f8958804ca3c0a2547</t>
  </si>
  <si>
    <t>Person 9535</t>
  </si>
  <si>
    <t>6400290bd2c95292df031299</t>
  </si>
  <si>
    <t>6400290bd2c95292df031298</t>
  </si>
  <si>
    <t>Person 9536</t>
  </si>
  <si>
    <t>6400291a66fc27811d0967a6</t>
  </si>
  <si>
    <t>Person 9537</t>
  </si>
  <si>
    <t>64002925774df0401a037d54</t>
  </si>
  <si>
    <t>64002925774df0401a037d53</t>
  </si>
  <si>
    <t>Person 9538</t>
  </si>
  <si>
    <t>64002935a4c115dd550d4a14</t>
  </si>
  <si>
    <t>64002935a4c115dd550d4a13</t>
  </si>
  <si>
    <t>Person 9539</t>
  </si>
  <si>
    <t>6400293b9c821a60dd0060a6</t>
  </si>
  <si>
    <t>6400293b9c821a60dd0060a5</t>
  </si>
  <si>
    <t>Person 9540</t>
  </si>
  <si>
    <t>64002947edd2a9fc6a06a4d8</t>
  </si>
  <si>
    <t>64002945edd2a9fc6a06a4d6</t>
  </si>
  <si>
    <t>Person 9541</t>
  </si>
  <si>
    <t>Person 9542</t>
  </si>
  <si>
    <t>6400294f028f047bca081f58</t>
  </si>
  <si>
    <t>Person 9543</t>
  </si>
  <si>
    <t>64002959bc8918a7fc016e29</t>
  </si>
  <si>
    <t>64002959bc8918a7fc016e28</t>
  </si>
  <si>
    <t>Person 9544</t>
  </si>
  <si>
    <t>64002967537e3fa6fc0dfed7</t>
  </si>
  <si>
    <t>64002755ff4c24d11707e1da</t>
  </si>
  <si>
    <t>Person 9545</t>
  </si>
  <si>
    <t>640029776c5dfba04f08f7e4</t>
  </si>
  <si>
    <t>640029776c5dfba04f08f7e3</t>
  </si>
  <si>
    <t>Person 9546</t>
  </si>
  <si>
    <t>Person 9547</t>
  </si>
  <si>
    <t>6400297abf317eb83606cee5</t>
  </si>
  <si>
    <t>Person 9548</t>
  </si>
  <si>
    <t>64002983365ad5348902e63b</t>
  </si>
  <si>
    <t>64002982365ad5348902e639</t>
  </si>
  <si>
    <t>Person 9549</t>
  </si>
  <si>
    <t>6400298cdcec6d4f0903577a</t>
  </si>
  <si>
    <t>6400298cdcec6d4f09035779</t>
  </si>
  <si>
    <t>Person 9550</t>
  </si>
  <si>
    <t>6400298de9991517f504f97a</t>
  </si>
  <si>
    <t>6400298de9991517f504f979</t>
  </si>
  <si>
    <t>Person 9551</t>
  </si>
  <si>
    <t>640029914dda0daba30c423f</t>
  </si>
  <si>
    <t>640029914dda0daba30c423e</t>
  </si>
  <si>
    <t>Person 9552</t>
  </si>
  <si>
    <t>64002994dd7b7e815f0cd821</t>
  </si>
  <si>
    <t>64002994dd7b7e815f0cd820</t>
  </si>
  <si>
    <t>Person 9553</t>
  </si>
  <si>
    <t>640029974dda0daba30c4240</t>
  </si>
  <si>
    <t>640027f1b1ae0cc0de082add</t>
  </si>
  <si>
    <t>Person 9554</t>
  </si>
  <si>
    <t>6400299b042d3ad2910ba83a</t>
  </si>
  <si>
    <t>6400299b042d3ad2910ba839</t>
  </si>
  <si>
    <t>Person 9555</t>
  </si>
  <si>
    <t>640029b19d64197f550b2338</t>
  </si>
  <si>
    <t>640029b19d64197f550b2337</t>
  </si>
  <si>
    <t>Person 9556</t>
  </si>
  <si>
    <t>640029b896ed481d450e7f87</t>
  </si>
  <si>
    <t>640029b896ed481d450e7f86</t>
  </si>
  <si>
    <t>Person 9557</t>
  </si>
  <si>
    <t>640029bf3ab554fd7c06d955</t>
  </si>
  <si>
    <t>640029bf3ab554fd7c06d954</t>
  </si>
  <si>
    <t>Person 9558</t>
  </si>
  <si>
    <t>640029c1f92fb5b77301918f</t>
  </si>
  <si>
    <t>640029c1f92fb5b77301918e</t>
  </si>
  <si>
    <t>Person 9559</t>
  </si>
  <si>
    <t>640029c3f92fb5b773019190</t>
  </si>
  <si>
    <t>Person 9560</t>
  </si>
  <si>
    <t>640029c4c16a9c83ef07e1eb</t>
  </si>
  <si>
    <t>640029c4c16a9c83ef07e1ea</t>
  </si>
  <si>
    <t>Person 9561</t>
  </si>
  <si>
    <t>640029ca09342c18b00a71c0</t>
  </si>
  <si>
    <t>640029c909342c18b00a71bf</t>
  </si>
  <si>
    <t>Person 9562</t>
  </si>
  <si>
    <t>640029d2a03cf41d52051ffd</t>
  </si>
  <si>
    <t>640029d2a03cf41d52051ffc</t>
  </si>
  <si>
    <t>Person 9563</t>
  </si>
  <si>
    <t>640029dd042d3ad2910ba847</t>
  </si>
  <si>
    <t>Person 9564</t>
  </si>
  <si>
    <t>640029e25ba42ea7eb072b96</t>
  </si>
  <si>
    <t>640029e15ba42ea7eb072b95</t>
  </si>
  <si>
    <t>Person 9565</t>
  </si>
  <si>
    <t>640029ed9d64197f550b233e</t>
  </si>
  <si>
    <t>64002909747f2cad5f028017</t>
  </si>
  <si>
    <t>Person 9566</t>
  </si>
  <si>
    <t>64002a05d00d517f710373a6</t>
  </si>
  <si>
    <t>64002a05d00d517f710373a5</t>
  </si>
  <si>
    <t>Person 9567</t>
  </si>
  <si>
    <t>64002a085ebd02327405a5e8</t>
  </si>
  <si>
    <t>64002a085ebd02327405a5e7</t>
  </si>
  <si>
    <t>Person 9568</t>
  </si>
  <si>
    <t>64002a0c47150dd98209c6f6</t>
  </si>
  <si>
    <t>6400295cd2992adb52057d42</t>
  </si>
  <si>
    <t>Person 9569</t>
  </si>
  <si>
    <t>64002a112b8f1f769b0aab57</t>
  </si>
  <si>
    <t>64002a112b8f1f769b0aab56</t>
  </si>
  <si>
    <t>Person 9570</t>
  </si>
  <si>
    <t>64002a1b47150dd98209c6f8</t>
  </si>
  <si>
    <t>640029429854f5dcb103c4a9</t>
  </si>
  <si>
    <t>Person 9571</t>
  </si>
  <si>
    <t>64002a1c359b35131609a933</t>
  </si>
  <si>
    <t>64002a1c359b35131609a932</t>
  </si>
  <si>
    <t>Person 9572</t>
  </si>
  <si>
    <t>64002a1d5ebd02327405a5e9</t>
  </si>
  <si>
    <t>640029d824bf7c0d8f02dcb7</t>
  </si>
  <si>
    <t>Person 9573</t>
  </si>
  <si>
    <t>64002a246293ef27c206f2a9</t>
  </si>
  <si>
    <t>64002a246293ef27c206f2a8</t>
  </si>
  <si>
    <t>Person 9574</t>
  </si>
  <si>
    <t>64002a2b1c4b17c8fa05cd8b</t>
  </si>
  <si>
    <t>Person 9575</t>
  </si>
  <si>
    <t>64002a371c4b17c8fa05cd90</t>
  </si>
  <si>
    <t>64002a371c4b17c8fa05cd8f</t>
  </si>
  <si>
    <t>Person 9576</t>
  </si>
  <si>
    <t>64002a4512a246e18a008aec</t>
  </si>
  <si>
    <t>64002a4512a246e18a008aeb</t>
  </si>
  <si>
    <t>Person 9577</t>
  </si>
  <si>
    <t>64002a4e359b35131609a93e</t>
  </si>
  <si>
    <t>6400264ad70e49d07d099122</t>
  </si>
  <si>
    <t>Person 9578</t>
  </si>
  <si>
    <t>64002a4f4a1405c07a023be3</t>
  </si>
  <si>
    <t>64002a4f4a1405c07a023be2</t>
  </si>
  <si>
    <t>Person 9579</t>
  </si>
  <si>
    <t>64002a504a1405c07a023be5</t>
  </si>
  <si>
    <t>64002a504a1405c07a023be4</t>
  </si>
  <si>
    <t>Person 9580</t>
  </si>
  <si>
    <t>64002a5bf1a3129e2d0eb2f4</t>
  </si>
  <si>
    <t>640028a77501a4a77e0c9835</t>
  </si>
  <si>
    <t>Person 9581</t>
  </si>
  <si>
    <t>64002a5d4b5a47ae4309d644</t>
  </si>
  <si>
    <t>64002a5d4b5a47ae4309d643</t>
  </si>
  <si>
    <t>Person 9582</t>
  </si>
  <si>
    <t>64002a8ac03d33224b0394fc</t>
  </si>
  <si>
    <t>64002a8ac03d33224b0394fb</t>
  </si>
  <si>
    <t>Person 9583</t>
  </si>
  <si>
    <t>64002a8dfb8b0c692609e9c7</t>
  </si>
  <si>
    <t>64002a8dfb8b0c692609e9c6</t>
  </si>
  <si>
    <t>Person 9584</t>
  </si>
  <si>
    <t>64002aa065201f1f0206ab13</t>
  </si>
  <si>
    <t>64002aa065201f1f0206ab12</t>
  </si>
  <si>
    <t>Person 9585</t>
  </si>
  <si>
    <t>64002aa8c9f5de470b082097</t>
  </si>
  <si>
    <t>64002aa8c9f5de470b082096</t>
  </si>
  <si>
    <t>Person 9586</t>
  </si>
  <si>
    <t>64002ab0deaf86acb101e409</t>
  </si>
  <si>
    <t>Person 9587</t>
  </si>
  <si>
    <t>64002abbec8c993178032851</t>
  </si>
  <si>
    <t>64002abbec8c993178032850</t>
  </si>
  <si>
    <t>Person 9588</t>
  </si>
  <si>
    <t>64002ad4e25f80ac4b049ee7</t>
  </si>
  <si>
    <t>64002ad4e25f80ac4b049ee6</t>
  </si>
  <si>
    <t>Person 9589</t>
  </si>
  <si>
    <t>64002ad5248349a3bd03e52f</t>
  </si>
  <si>
    <t>6400294f774df0401a037d5c</t>
  </si>
  <si>
    <t>Person 9590</t>
  </si>
  <si>
    <t>64002ae80bb60c27060fe53a</t>
  </si>
  <si>
    <t>64002ae80bb60c27060fe539</t>
  </si>
  <si>
    <t>Person 9591</t>
  </si>
  <si>
    <t>64002aeb39ce49db940dc513</t>
  </si>
  <si>
    <t>64002a5f3cecd5962104a576</t>
  </si>
  <si>
    <t>Person 9592</t>
  </si>
  <si>
    <t>64002aebe78ba836e90b68c7</t>
  </si>
  <si>
    <t>64002aebe78ba836e90b68c6</t>
  </si>
  <si>
    <t>Person 9593</t>
  </si>
  <si>
    <t>64002aec39ce49db940dc514</t>
  </si>
  <si>
    <t>6400251087ef66813205ec72</t>
  </si>
  <si>
    <t>Person 9594</t>
  </si>
  <si>
    <t>Person 9595</t>
  </si>
  <si>
    <t>64002b0f1375ba41c600be8a</t>
  </si>
  <si>
    <t>64002b0f1375ba41c600be89</t>
  </si>
  <si>
    <t>Person 9596</t>
  </si>
  <si>
    <t>64002b13e62a54a1740fe4f6</t>
  </si>
  <si>
    <t>64002b13e62a54a1740fe4f4</t>
  </si>
  <si>
    <t>Person 9597</t>
  </si>
  <si>
    <t>64002b15f6460d91da07b477</t>
  </si>
  <si>
    <t>64002b15f6460d91da07b476</t>
  </si>
  <si>
    <t>Person 9598</t>
  </si>
  <si>
    <t>64002b1b68d3d1090708847e</t>
  </si>
  <si>
    <t>64002b1b68d3d1090708847d</t>
  </si>
  <si>
    <t>Person 9599</t>
  </si>
  <si>
    <t>64002b1fe62a54a1740fe4ff</t>
  </si>
  <si>
    <t>64002b1fe62a54a1740fe4fe</t>
  </si>
  <si>
    <t>Person 9600</t>
  </si>
  <si>
    <t>Person 9601</t>
  </si>
  <si>
    <t>64002b36082bec0e7c0456b6</t>
  </si>
  <si>
    <t>64002b36082bec0e7c0456b5</t>
  </si>
  <si>
    <t>Person 9602</t>
  </si>
  <si>
    <t>Person 9603</t>
  </si>
  <si>
    <t>64002b5ade5f6cb1ad046763</t>
  </si>
  <si>
    <t>64002b5ade5f6cb1ad046762</t>
  </si>
  <si>
    <t>Person 9604</t>
  </si>
  <si>
    <t>64002b5de62a54a1740fe506</t>
  </si>
  <si>
    <t>Person 9605</t>
  </si>
  <si>
    <t>64002b6814f8259c210aed5c</t>
  </si>
  <si>
    <t>64002b6814f8259c210aed5b</t>
  </si>
  <si>
    <t>Person 9606</t>
  </si>
  <si>
    <t>Person 9607</t>
  </si>
  <si>
    <t>64002b71fa2d68b1b70e2aa8</t>
  </si>
  <si>
    <t>64002b71fa2d68b1b70e2aa7</t>
  </si>
  <si>
    <t>Person 9608</t>
  </si>
  <si>
    <t>64002b72888c7193a5017df5</t>
  </si>
  <si>
    <t>64002b71888c7193a5017df4</t>
  </si>
  <si>
    <t>Person 9609</t>
  </si>
  <si>
    <t>64002b743f784b58cc003066</t>
  </si>
  <si>
    <t>64002b743f784b58cc003065</t>
  </si>
  <si>
    <t>Person 9610</t>
  </si>
  <si>
    <t>64002b7be0b08ad31a058caf</t>
  </si>
  <si>
    <t>64002b7ae0b08ad31a058cae</t>
  </si>
  <si>
    <t>Person 9611</t>
  </si>
  <si>
    <t>64002b8751ee3b826f0c54ab</t>
  </si>
  <si>
    <t>Person 9612</t>
  </si>
  <si>
    <t>Person 9613</t>
  </si>
  <si>
    <t>64002bb21c68358a27088560</t>
  </si>
  <si>
    <t>Person 9614</t>
  </si>
  <si>
    <t>64002bd089420dcb4b09deb8</t>
  </si>
  <si>
    <t>64002bd089420dcb4b09deb7</t>
  </si>
  <si>
    <t>Person 9615</t>
  </si>
  <si>
    <t>64002bd5a56361e61a02c0ef</t>
  </si>
  <si>
    <t>64002bd5a56361e61a02c0ee</t>
  </si>
  <si>
    <t>Person 9616</t>
  </si>
  <si>
    <t>64002bdf8fd5ad44cb00132b</t>
  </si>
  <si>
    <t>640025eb9c7c88063b0eacc5</t>
  </si>
  <si>
    <t>Person 9617</t>
  </si>
  <si>
    <t>64002be20470332f7e07a498</t>
  </si>
  <si>
    <t>64002be20470332f7e07a497</t>
  </si>
  <si>
    <t>Person 9618</t>
  </si>
  <si>
    <t>64002bf453f3e60eba0fc0f9</t>
  </si>
  <si>
    <t>64002bf453f3e60eba0fc0f8</t>
  </si>
  <si>
    <t>Person 9619</t>
  </si>
  <si>
    <t>64002bfa7a0a8d16ab046e16</t>
  </si>
  <si>
    <t>64002bfa7a0a8d16ab046e15</t>
  </si>
  <si>
    <t>Person 9620</t>
  </si>
  <si>
    <t>64002bfb9ff2413d0509634a</t>
  </si>
  <si>
    <t>64002bfb9ff2413d05096349</t>
  </si>
  <si>
    <t>Person 9621</t>
  </si>
  <si>
    <t>64002c1260a69ffb800d710d</t>
  </si>
  <si>
    <t>64002c1260a69ffb800d710c</t>
  </si>
  <si>
    <t>Person 9622</t>
  </si>
  <si>
    <t>64002c14ceaf5a87e2069b67</t>
  </si>
  <si>
    <t>Person 9623</t>
  </si>
  <si>
    <t>64002c2b53f3e60eba0fc106</t>
  </si>
  <si>
    <t>64002c2b53f3e60eba0fc105</t>
  </si>
  <si>
    <t>Person 9624</t>
  </si>
  <si>
    <t>64002c333568fffff20e4fb3</t>
  </si>
  <si>
    <t>64002c333568fffff20e4fb2</t>
  </si>
  <si>
    <t>Person 9625</t>
  </si>
  <si>
    <t>64002c36a29dcf80e706cb78</t>
  </si>
  <si>
    <t>64002c36a29dcf80e706cb77</t>
  </si>
  <si>
    <t>Person 9626</t>
  </si>
  <si>
    <t>64002c37d0138bf51101b84d</t>
  </si>
  <si>
    <t>64001f7c2fcb5495910d71f2</t>
  </si>
  <si>
    <t>Person 9627</t>
  </si>
  <si>
    <t>64002c419eb785c8a50ac65d</t>
  </si>
  <si>
    <t>64002c419eb785c8a50ac65c</t>
  </si>
  <si>
    <t>Person 9628</t>
  </si>
  <si>
    <t>64002c4e853b6e60c101ab31</t>
  </si>
  <si>
    <t>64002c4e853b6e60c101ab30</t>
  </si>
  <si>
    <t>Person 9629</t>
  </si>
  <si>
    <t>64002c5ba29dcf80e706cb7c</t>
  </si>
  <si>
    <t>64002c5ba29dcf80e706cb7b</t>
  </si>
  <si>
    <t>Person 9630</t>
  </si>
  <si>
    <t>64002c5c5962ff492307978e</t>
  </si>
  <si>
    <t>64002c5c5962ff492307978c</t>
  </si>
  <si>
    <t>Person 9631</t>
  </si>
  <si>
    <t>Person 9632</t>
  </si>
  <si>
    <t>64002c69b43e2c3ba901e807</t>
  </si>
  <si>
    <t>64002c69b43e2c3ba901e806</t>
  </si>
  <si>
    <t>Person 9633</t>
  </si>
  <si>
    <t>64002c755aa8e260eb027539</t>
  </si>
  <si>
    <t>64002c755aa8e260eb027538</t>
  </si>
  <si>
    <t>Person 9634</t>
  </si>
  <si>
    <t>64002c85443ecac6eb0b7ff3</t>
  </si>
  <si>
    <t>64002b801c68358a27088557</t>
  </si>
  <si>
    <t>Person 9635</t>
  </si>
  <si>
    <t>64002c8d3b01153ee204dd13</t>
  </si>
  <si>
    <t>64002c8d3b01153ee204dd12</t>
  </si>
  <si>
    <t>Person 9636</t>
  </si>
  <si>
    <t>64002c91443ecac6eb0b7ff7</t>
  </si>
  <si>
    <t>64002925747f2cad5f02801f</t>
  </si>
  <si>
    <t>Person 9637</t>
  </si>
  <si>
    <t>64002c9210674f665205b90b</t>
  </si>
  <si>
    <t>64002c9210674f665205b90a</t>
  </si>
  <si>
    <t>Person 9638</t>
  </si>
  <si>
    <t>64002c933b01153ee204dd16</t>
  </si>
  <si>
    <t>Person 9639</t>
  </si>
  <si>
    <t>64002c997032be8edb076205</t>
  </si>
  <si>
    <t>64002c997032be8edb076204</t>
  </si>
  <si>
    <t>Person 9640</t>
  </si>
  <si>
    <t>64002ca33b01153ee204dd1d</t>
  </si>
  <si>
    <t>64002ca33b01153ee204dd1c</t>
  </si>
  <si>
    <t>Person 9641</t>
  </si>
  <si>
    <t>64002cb1b43e2c3ba901e811</t>
  </si>
  <si>
    <t>64002a05b663891ead051d81</t>
  </si>
  <si>
    <t>Person 9642</t>
  </si>
  <si>
    <t>64002cbaf8ab5ad95e06715b</t>
  </si>
  <si>
    <t>64002cbaf8ab5ad95e06715a</t>
  </si>
  <si>
    <t>Person 9643</t>
  </si>
  <si>
    <t>64002cc10f92c5843c0b285a</t>
  </si>
  <si>
    <t>64002cc10f92c5843c0b2859</t>
  </si>
  <si>
    <t>Person 9644</t>
  </si>
  <si>
    <t>64002cd4bd0a710cfc0a471b</t>
  </si>
  <si>
    <t>64002cd4bd0a710cfc0a471a</t>
  </si>
  <si>
    <t>Person 9645</t>
  </si>
  <si>
    <t>64002cdbda84df59820b50dc</t>
  </si>
  <si>
    <t>63eb076d0298e2e094047a58</t>
  </si>
  <si>
    <t>Person 9646</t>
  </si>
  <si>
    <t>64002cdc41b05604ce051c89</t>
  </si>
  <si>
    <t>64002cdc41b05604ce051c88</t>
  </si>
  <si>
    <t>Person 9647</t>
  </si>
  <si>
    <t>64002ce33067d0d62606a247</t>
  </si>
  <si>
    <t>6400297ea6de2d1b1d0cd199</t>
  </si>
  <si>
    <t>Person 9648</t>
  </si>
  <si>
    <t>64002cf08a9bf665ce0cd4e0</t>
  </si>
  <si>
    <t>Person 9649</t>
  </si>
  <si>
    <t>64002cf250346872ba0dcdc6</t>
  </si>
  <si>
    <t>64002cf250346872ba0dcdc5</t>
  </si>
  <si>
    <t>Person 9650</t>
  </si>
  <si>
    <t>64002cf53067d0d62606a248</t>
  </si>
  <si>
    <t>64002af99f880f8de403593e</t>
  </si>
  <si>
    <t>Person 9651</t>
  </si>
  <si>
    <t>64002d02a202d98b9b04924a</t>
  </si>
  <si>
    <t>64002992d347ec7a3f064f52</t>
  </si>
  <si>
    <t>Person 9652</t>
  </si>
  <si>
    <t>64002d1b8ee9b2a60f0d84dd</t>
  </si>
  <si>
    <t>64002d1b8ee9b2a60f0d84dc</t>
  </si>
  <si>
    <t>Person 9653</t>
  </si>
  <si>
    <t>64002d1c3067d0d62606a252</t>
  </si>
  <si>
    <t>64002d1c3067d0d62606a251</t>
  </si>
  <si>
    <t>Person 9654</t>
  </si>
  <si>
    <t>64002d1f05cebb3b620b7dca</t>
  </si>
  <si>
    <t>64002d1f05cebb3b620b7dc9</t>
  </si>
  <si>
    <t>Person 9655</t>
  </si>
  <si>
    <t>Person 9656</t>
  </si>
  <si>
    <t>64002d3dc69c7cb80905b4d8</t>
  </si>
  <si>
    <t>64002d3dc69c7cb80905b4d7</t>
  </si>
  <si>
    <t>Person 9657</t>
  </si>
  <si>
    <t>64002d4bb96048ff6f07419c</t>
  </si>
  <si>
    <t>64002d4bb96048ff6f07419b</t>
  </si>
  <si>
    <t>Person 9658</t>
  </si>
  <si>
    <t>Person 9659</t>
  </si>
  <si>
    <t>64002d82b96048ff6f0741a1</t>
  </si>
  <si>
    <t>64002d82b96048ff6f0741a0</t>
  </si>
  <si>
    <t>Person 9660</t>
  </si>
  <si>
    <t>64002d8b201a4b0d2e0601de</t>
  </si>
  <si>
    <t>64002d8b201a4b0d2e0601dd</t>
  </si>
  <si>
    <t>Person 9661</t>
  </si>
  <si>
    <t>Person 9662</t>
  </si>
  <si>
    <t>64002d90dfb9a4700c040097</t>
  </si>
  <si>
    <t>64002d90dfb9a4700c040096</t>
  </si>
  <si>
    <t>Person 9663</t>
  </si>
  <si>
    <t>64002d9363d54b7b120a63b4</t>
  </si>
  <si>
    <t>64002d9263d54b7b120a63b2</t>
  </si>
  <si>
    <t>Person 9664</t>
  </si>
  <si>
    <t>Person 9665</t>
  </si>
  <si>
    <t>64002dbd89190436300976be</t>
  </si>
  <si>
    <t>64002dbd89190436300976bd</t>
  </si>
  <si>
    <t>Person 9666</t>
  </si>
  <si>
    <t>64002dbe89190436300976c0</t>
  </si>
  <si>
    <t>64002dbe89190436300976bf</t>
  </si>
  <si>
    <t>Person 9667</t>
  </si>
  <si>
    <t>64002dc64b8807f1ac077c2f</t>
  </si>
  <si>
    <t>64002dc54b8807f1ac077c2e</t>
  </si>
  <si>
    <t>Person 9668</t>
  </si>
  <si>
    <t>64002dc94e868d4ef602d9c5</t>
  </si>
  <si>
    <t>64002dc94e868d4ef602d9c4</t>
  </si>
  <si>
    <t>Person 9669</t>
  </si>
  <si>
    <t>64002dcc6a3d6d0b3e05986a</t>
  </si>
  <si>
    <t>64002c865aa8e260eb02753a</t>
  </si>
  <si>
    <t>Person 9670</t>
  </si>
  <si>
    <t>64002ddb4af20f43b0042aca</t>
  </si>
  <si>
    <t>64002ddb4af20f43b0042ac9</t>
  </si>
  <si>
    <t>Person 9671</t>
  </si>
  <si>
    <t>64002de8bc3f5c0dba08ef77</t>
  </si>
  <si>
    <t>64002de8bc3f5c0dba08ef76</t>
  </si>
  <si>
    <t>Person 9672</t>
  </si>
  <si>
    <t>64002df0d7cb9f66450674b9</t>
  </si>
  <si>
    <t>64002df0d7cb9f66450674b8</t>
  </si>
  <si>
    <t>Person 9673</t>
  </si>
  <si>
    <t>64002e02e8911aad7a05df25</t>
  </si>
  <si>
    <t>64002e02e8911aad7a05df24</t>
  </si>
  <si>
    <t>Person 9674</t>
  </si>
  <si>
    <t>64002e04c7eb21fa930aa989</t>
  </si>
  <si>
    <t>64002e04c7eb21fa930aa987</t>
  </si>
  <si>
    <t>Person 9675</t>
  </si>
  <si>
    <t>Person 9676</t>
  </si>
  <si>
    <t>64002e2c8f96fb8082021d40</t>
  </si>
  <si>
    <t>64002e2c8f96fb8082021d3f</t>
  </si>
  <si>
    <t>Person 9677</t>
  </si>
  <si>
    <t>64002e2da2499db2a90d46a7</t>
  </si>
  <si>
    <t>64002e2da2499db2a90d46a6</t>
  </si>
  <si>
    <t>Person 9678</t>
  </si>
  <si>
    <t>64002e3db5e49fe516013595</t>
  </si>
  <si>
    <t>64002e3db5e49fe516013593</t>
  </si>
  <si>
    <t>Person 9679</t>
  </si>
  <si>
    <t>64002e40c3f3a4ca71014b2c</t>
  </si>
  <si>
    <t>64002b7941cb9818bd009ff2</t>
  </si>
  <si>
    <t>Person 9680</t>
  </si>
  <si>
    <t>64002e5b81ab36069009ac26</t>
  </si>
  <si>
    <t>64002e5a81ab36069009ac24</t>
  </si>
  <si>
    <t>Person 9681</t>
  </si>
  <si>
    <t>64002e70c2cea7f4ed0a8d60</t>
  </si>
  <si>
    <t>64002e70c2cea7f4ed0a8d5f</t>
  </si>
  <si>
    <t>Person 9682</t>
  </si>
  <si>
    <t>64002e702feba0ecc308dcb5</t>
  </si>
  <si>
    <t>64002e183cc34bcd490da78c</t>
  </si>
  <si>
    <t>Person 9683</t>
  </si>
  <si>
    <t>64002e8a468b11468e0e36c9</t>
  </si>
  <si>
    <t>64002e8a468b11468e0e36c8</t>
  </si>
  <si>
    <t>Person 9684</t>
  </si>
  <si>
    <t>64002e8d7c3c3ab5d60f10ad</t>
  </si>
  <si>
    <t>64002e8d7c3c3ab5d60f10ac</t>
  </si>
  <si>
    <t>Person 9685</t>
  </si>
  <si>
    <t>64002e95577d78a368070898</t>
  </si>
  <si>
    <t>64002b9f51ee3b826f0c54ad</t>
  </si>
  <si>
    <t>Person 9686</t>
  </si>
  <si>
    <t>64002e9af2f5ed92b3026a3c</t>
  </si>
  <si>
    <t>64002e99f2f5ed92b3026a3a</t>
  </si>
  <si>
    <t>Person 9687</t>
  </si>
  <si>
    <t>64002ea845e1ce19da0e0a30</t>
  </si>
  <si>
    <t>64002ea845e1ce19da0e0a2f</t>
  </si>
  <si>
    <t>Person 9688</t>
  </si>
  <si>
    <t>64002eab577d78a36807089e</t>
  </si>
  <si>
    <t>64002eab577d78a36807089d</t>
  </si>
  <si>
    <t>Person 9689</t>
  </si>
  <si>
    <t>64002eb7c70ba242b409d61f</t>
  </si>
  <si>
    <t>64002d792275446a940e6b0d</t>
  </si>
  <si>
    <t>Person 9690</t>
  </si>
  <si>
    <t>64002ebce439eadc8906b455</t>
  </si>
  <si>
    <t>64002c60ac76ca48190a522a</t>
  </si>
  <si>
    <t>Person 9691</t>
  </si>
  <si>
    <t>64002ec2e439eadc8906b457</t>
  </si>
  <si>
    <t>64002ec2e439eadc8906b456</t>
  </si>
  <si>
    <t>Person 9692</t>
  </si>
  <si>
    <t>64002ec4a42d1400ab0e15b9</t>
  </si>
  <si>
    <t>64002ec4a42d1400ab0e15b8</t>
  </si>
  <si>
    <t>Person 9693</t>
  </si>
  <si>
    <t>64002ec8468b11468e0e36d3</t>
  </si>
  <si>
    <t>64002ec8468b11468e0e36d2</t>
  </si>
  <si>
    <t>Person 9694</t>
  </si>
  <si>
    <t>64002ed1dd2430e7ce065c8b</t>
  </si>
  <si>
    <t>64002ed1dd2430e7ce065c8a</t>
  </si>
  <si>
    <t>Person 9695</t>
  </si>
  <si>
    <t>64002ed360043ae1880d75c4</t>
  </si>
  <si>
    <t>64002ed360043ae1880d75c3</t>
  </si>
  <si>
    <t>Person 9696</t>
  </si>
  <si>
    <t>64002edc577d78a3680708a6</t>
  </si>
  <si>
    <t>64002edc577d78a3680708a5</t>
  </si>
  <si>
    <t>Person 9697</t>
  </si>
  <si>
    <t>64002eeec52f75855d0748c3</t>
  </si>
  <si>
    <t>Person 9698</t>
  </si>
  <si>
    <t>64002ef87b7ea7b32b0bd17e</t>
  </si>
  <si>
    <t>64002ef87b7ea7b32b0bd17c</t>
  </si>
  <si>
    <t>Person 9699</t>
  </si>
  <si>
    <t>64002f00d62f811ebf0c73b1</t>
  </si>
  <si>
    <t>64002d3eb8e7c7677801f753</t>
  </si>
  <si>
    <t>Person 9700</t>
  </si>
  <si>
    <t>64002f0d2cdfa72a6b0f650c</t>
  </si>
  <si>
    <t>64002e55c70ba242b409d60e</t>
  </si>
  <si>
    <t>Person 9701</t>
  </si>
  <si>
    <t>64002f0dcde28e09830861ba</t>
  </si>
  <si>
    <t>64002f0dcde28e09830861b9</t>
  </si>
  <si>
    <t>Person 9702</t>
  </si>
  <si>
    <t>64002f1153e89ff9e10b9de4</t>
  </si>
  <si>
    <t>64002f1153e89ff9e10b9de3</t>
  </si>
  <si>
    <t>Person 9703</t>
  </si>
  <si>
    <t>64002f1841216aca7006efe9</t>
  </si>
  <si>
    <t>64002f1841216aca7006efe8</t>
  </si>
  <si>
    <t>Person 9704</t>
  </si>
  <si>
    <t>64002f1b00ea5ad15f0a422b</t>
  </si>
  <si>
    <t>64002f1b00ea5ad15f0a422a</t>
  </si>
  <si>
    <t>Person 9705</t>
  </si>
  <si>
    <t>64002f2350c09de09d0c81c2</t>
  </si>
  <si>
    <t>64002ec5051e34502a015b1b</t>
  </si>
  <si>
    <t>Person 9706</t>
  </si>
  <si>
    <t>64002f2950933a0c0d05d528</t>
  </si>
  <si>
    <t>64002f2950933a0c0d05d527</t>
  </si>
  <si>
    <t>Person 9707</t>
  </si>
  <si>
    <t>64002f31c892ac8fc90c75a3</t>
  </si>
  <si>
    <t>64002f31c892ac8fc90c75a2</t>
  </si>
  <si>
    <t>Person 9708</t>
  </si>
  <si>
    <t>64002f3f60043ae1880d75d0</t>
  </si>
  <si>
    <t>64002f3f60043ae1880d75cf</t>
  </si>
  <si>
    <t>Person 9709</t>
  </si>
  <si>
    <t>64002f3f44ad8566b7094d32</t>
  </si>
  <si>
    <t>64002d6f478b62670703bbe6</t>
  </si>
  <si>
    <t>Person 9710</t>
  </si>
  <si>
    <t>64002f43fd71ea7cd50af957</t>
  </si>
  <si>
    <t>Person 9711</t>
  </si>
  <si>
    <t>64002f441d40321f8a02f260</t>
  </si>
  <si>
    <t>64002f441d40321f8a02f25f</t>
  </si>
  <si>
    <t>Person 9712</t>
  </si>
  <si>
    <t>64002f4a60043ae1880d75d1</t>
  </si>
  <si>
    <t>63ffed0cd02badc1f6059c47</t>
  </si>
  <si>
    <t>Person 9713</t>
  </si>
  <si>
    <t>64002f4bc936da281607e6c1</t>
  </si>
  <si>
    <t>64002f4bc936da281607e6c0</t>
  </si>
  <si>
    <t>Person 9714</t>
  </si>
  <si>
    <t>64002f4f82c46c63fb031e17</t>
  </si>
  <si>
    <t>64002f4f82c46c63fb031e16</t>
  </si>
  <si>
    <t>Person 9715</t>
  </si>
  <si>
    <t>64002f5aa081b763580f50f7</t>
  </si>
  <si>
    <t>64002f5aa081b763580f50f6</t>
  </si>
  <si>
    <t>Person 9716</t>
  </si>
  <si>
    <t>64002f64731ca4f237065714</t>
  </si>
  <si>
    <t>64002f64731ca4f237065713</t>
  </si>
  <si>
    <t>Person 9717</t>
  </si>
  <si>
    <t>Person 9718</t>
  </si>
  <si>
    <t>64002f6e7058bb3247072e7c</t>
  </si>
  <si>
    <t>64002f6e7058bb3247072e7b</t>
  </si>
  <si>
    <t>Person 9719</t>
  </si>
  <si>
    <t>64002f70a21292f7fc0a147e</t>
  </si>
  <si>
    <t>64002f70a21292f7fc0a147d</t>
  </si>
  <si>
    <t>Person 9720</t>
  </si>
  <si>
    <t>64002f73a21292f7fc0a1480</t>
  </si>
  <si>
    <t>64002f73a21292f7fc0a147f</t>
  </si>
  <si>
    <t>Person 9721</t>
  </si>
  <si>
    <t>64002f766669e378f90fe0f3</t>
  </si>
  <si>
    <t>64002f766669e378f90fe0f2</t>
  </si>
  <si>
    <t>Person 9722</t>
  </si>
  <si>
    <t>64002f76edc0b766850e6be9</t>
  </si>
  <si>
    <t>64002f76edc0b766850e6be8</t>
  </si>
  <si>
    <t>Person 9723</t>
  </si>
  <si>
    <t>64002f78edc0b766850e6beb</t>
  </si>
  <si>
    <t>64002f78edc0b766850e6bea</t>
  </si>
  <si>
    <t>Person 9724</t>
  </si>
  <si>
    <t>64002f78c75132bbb80bc139</t>
  </si>
  <si>
    <t>64002f78c75132bbb80bc137</t>
  </si>
  <si>
    <t>Person 9725</t>
  </si>
  <si>
    <t>64002f8549a0b9f61f0514f3</t>
  </si>
  <si>
    <t>64002f8549a0b9f61f0514f2</t>
  </si>
  <si>
    <t>Person 9726</t>
  </si>
  <si>
    <t>64002f8789a4e3b84b0d5fc8</t>
  </si>
  <si>
    <t>64002f8789a4e3b84b0d5fc7</t>
  </si>
  <si>
    <t>Person 9727</t>
  </si>
  <si>
    <t>Person 9728</t>
  </si>
  <si>
    <t>64002f896a1c30a8c90263d6</t>
  </si>
  <si>
    <t>640024cbda1c65c7b30850a0</t>
  </si>
  <si>
    <t>Person 9729</t>
  </si>
  <si>
    <t>64002f8a52d7d48f4e01ac6a</t>
  </si>
  <si>
    <t>64002f8a52d7d48f4e01ac69</t>
  </si>
  <si>
    <t>Person 9730</t>
  </si>
  <si>
    <t>64002f9450c09de09d0c81cf</t>
  </si>
  <si>
    <t>64002f9450c09de09d0c81ce</t>
  </si>
  <si>
    <t>Person 9731</t>
  </si>
  <si>
    <t>64002f94404ef929f80fe0a9</t>
  </si>
  <si>
    <t>64002f94404ef929f80fe0a8</t>
  </si>
  <si>
    <t>Person 9732</t>
  </si>
  <si>
    <t>64002f9a4857c63606033d2a</t>
  </si>
  <si>
    <t>64002efb00ea5ad15f0a4222</t>
  </si>
  <si>
    <t>Person 9733</t>
  </si>
  <si>
    <t>64002fa43bb2764a57046a22</t>
  </si>
  <si>
    <t>Person 9734</t>
  </si>
  <si>
    <t>64002fa6edc0b766850e6bf3</t>
  </si>
  <si>
    <t>64002fa6edc0b766850e6bf2</t>
  </si>
  <si>
    <t>Person 9735</t>
  </si>
  <si>
    <t>64002fa982c46c63fb031e23</t>
  </si>
  <si>
    <t>64002fa982c46c63fb031e21</t>
  </si>
  <si>
    <t>Person 9736</t>
  </si>
  <si>
    <t>64002faf49a0b9f61f0514f9</t>
  </si>
  <si>
    <t>64002faf49a0b9f61f0514f8</t>
  </si>
  <si>
    <t>Person 9737</t>
  </si>
  <si>
    <t>64002fb5181cf16d500cae6d</t>
  </si>
  <si>
    <t>Person 9738</t>
  </si>
  <si>
    <t>64002fb644ad8566b7094d42</t>
  </si>
  <si>
    <t>64002fb644ad8566b7094d41</t>
  </si>
  <si>
    <t>Person 9739</t>
  </si>
  <si>
    <t>64002fc168b834fc6606861c</t>
  </si>
  <si>
    <t>64002fc068b834fc6606861a</t>
  </si>
  <si>
    <t>Person 9740</t>
  </si>
  <si>
    <t>64002fcd7742b6fa8f016d8c</t>
  </si>
  <si>
    <t>64002fcd7742b6fa8f016d8b</t>
  </si>
  <si>
    <t>Person 9741</t>
  </si>
  <si>
    <t>64002fd8181cf16d500cae71</t>
  </si>
  <si>
    <t>64002e7d37d459d8f0003442</t>
  </si>
  <si>
    <t>Person 9742</t>
  </si>
  <si>
    <t>64002fdc098466df1708ca21</t>
  </si>
  <si>
    <t>64002fdc098466df1708ca20</t>
  </si>
  <si>
    <t>Person 9743</t>
  </si>
  <si>
    <t>64002fe1e6741f56d20f4a4c</t>
  </si>
  <si>
    <t>64002fe1e6741f56d20f4a4b</t>
  </si>
  <si>
    <t>Person 9744</t>
  </si>
  <si>
    <t>64002fe11e8fe179460bf991</t>
  </si>
  <si>
    <t>64002fe11e8fe179460bf990</t>
  </si>
  <si>
    <t>Person 9745</t>
  </si>
  <si>
    <t>64002fe55b9c662eab055280</t>
  </si>
  <si>
    <t>64002fe55b9c662eab05527f</t>
  </si>
  <si>
    <t>Person 9746</t>
  </si>
  <si>
    <t>64002fe9181cf16d500cae73</t>
  </si>
  <si>
    <t>63ff6fc0e315cada9e0d6e4c</t>
  </si>
  <si>
    <t>Person 9747</t>
  </si>
  <si>
    <t>64002ff640542f33aa019c34</t>
  </si>
  <si>
    <t>64002ff640542f33aa019c33</t>
  </si>
  <si>
    <t>Person 9748</t>
  </si>
  <si>
    <t>64002ffc2df953e2ac022809</t>
  </si>
  <si>
    <t>64002ffc2df953e2ac022808</t>
  </si>
  <si>
    <t>Person 9749</t>
  </si>
  <si>
    <t>640030015b9c662eab055285</t>
  </si>
  <si>
    <t>640030015b9c662eab055284</t>
  </si>
  <si>
    <t>Person 9750</t>
  </si>
  <si>
    <t>64003008c25d370dfb05aef5</t>
  </si>
  <si>
    <t>64003008c25d370dfb05aef4</t>
  </si>
  <si>
    <t>Person 9751</t>
  </si>
  <si>
    <t>6400300cc9a0eff726099945</t>
  </si>
  <si>
    <t>64002b60c805d7bb54038850</t>
  </si>
  <si>
    <t>Person 9752</t>
  </si>
  <si>
    <t>64003012ab480ede2b075865</t>
  </si>
  <si>
    <t>64003012ab480ede2b075864</t>
  </si>
  <si>
    <t>Person 9753</t>
  </si>
  <si>
    <t>64003019ab480ede2b075867</t>
  </si>
  <si>
    <t>64003019ab480ede2b075866</t>
  </si>
  <si>
    <t>Person 9754</t>
  </si>
  <si>
    <t>64003030b8d5b04626027d4a</t>
  </si>
  <si>
    <t>64003030b8d5b04626027d49</t>
  </si>
  <si>
    <t>Person 9755</t>
  </si>
  <si>
    <t>64003039503437180602ce58</t>
  </si>
  <si>
    <t>64003039503437180602ce57</t>
  </si>
  <si>
    <t>Person 9756</t>
  </si>
  <si>
    <t>64003040a02c6bda180b4705</t>
  </si>
  <si>
    <t>64003040a02c6bda180b4704</t>
  </si>
  <si>
    <t>Person 9757</t>
  </si>
  <si>
    <t>640030412aa431142c08135b</t>
  </si>
  <si>
    <t>640030412aa431142c08135a</t>
  </si>
  <si>
    <t>Person 9758</t>
  </si>
  <si>
    <t>64003041590188a92308314b</t>
  </si>
  <si>
    <t>64003041590188a92308314a</t>
  </si>
  <si>
    <t>Person 9759</t>
  </si>
  <si>
    <t>6400304497efe9e79601f2f8</t>
  </si>
  <si>
    <t>6400304497efe9e79601f2f7</t>
  </si>
  <si>
    <t>Person 9760</t>
  </si>
  <si>
    <t>Person 9761</t>
  </si>
  <si>
    <t>64003053d680646daf0984b9</t>
  </si>
  <si>
    <t>64003053d680646daf0984b8</t>
  </si>
  <si>
    <t>Person 9762</t>
  </si>
  <si>
    <t>64003053fcb1f45d7d0c2804</t>
  </si>
  <si>
    <t>Person 9763</t>
  </si>
  <si>
    <t>640030563e0810b17e0f77c0</t>
  </si>
  <si>
    <t>640030563e0810b17e0f77bf</t>
  </si>
  <si>
    <t>Person 9764</t>
  </si>
  <si>
    <t>6400305c80cf04d0b9012b5a</t>
  </si>
  <si>
    <t>6400305c80cf04d0b9012b59</t>
  </si>
  <si>
    <t>Person 9765</t>
  </si>
  <si>
    <t>6400305e3f3edbcca40b7265</t>
  </si>
  <si>
    <t>64002d9a478b62670703bbf0</t>
  </si>
  <si>
    <t>Person 9766</t>
  </si>
  <si>
    <t>6400305e2aa431142c081362</t>
  </si>
  <si>
    <t>64002f2000ea5ad15f0a422c</t>
  </si>
  <si>
    <t>Person 9767</t>
  </si>
  <si>
    <t>640030652712dbe7b70808b7</t>
  </si>
  <si>
    <t>640030652712dbe7b70808b6</t>
  </si>
  <si>
    <t>Person 9768</t>
  </si>
  <si>
    <t>64003067c12a99651b0267ef</t>
  </si>
  <si>
    <t>64003067c12a99651b0267ee</t>
  </si>
  <si>
    <t>Person 9769</t>
  </si>
  <si>
    <t>6400306b30950a959e073175</t>
  </si>
  <si>
    <t>6400306b30950a959e073173</t>
  </si>
  <si>
    <t>Person 9770</t>
  </si>
  <si>
    <t>6400307329f71123a50fec16</t>
  </si>
  <si>
    <t>6400307329f71123a50fec15</t>
  </si>
  <si>
    <t>Person 9771</t>
  </si>
  <si>
    <t>6400307bd4ab2610b7088b43</t>
  </si>
  <si>
    <t>6400307bd4ab2610b7088b42</t>
  </si>
  <si>
    <t>Person 9772</t>
  </si>
  <si>
    <t>Person 9773</t>
  </si>
  <si>
    <t>6400309455379dbf4203ee7c</t>
  </si>
  <si>
    <t>6400309455379dbf4203ee7b</t>
  </si>
  <si>
    <t>Person 9774</t>
  </si>
  <si>
    <t>640030983e0810b17e0f77c8</t>
  </si>
  <si>
    <t>64002efcc892ac8fc90c7598</t>
  </si>
  <si>
    <t>Person 9775</t>
  </si>
  <si>
    <t>6400309943d3cf377600ba57</t>
  </si>
  <si>
    <t>6400309943d3cf377600ba56</t>
  </si>
  <si>
    <t>Person 9776</t>
  </si>
  <si>
    <t>6400309d9b93f6a11e092af7</t>
  </si>
  <si>
    <t>6400309d9b93f6a11e092af6</t>
  </si>
  <si>
    <t>Person 9777</t>
  </si>
  <si>
    <t>Person 9778</t>
  </si>
  <si>
    <t>640030a1764eefb49f007068</t>
  </si>
  <si>
    <t>64002e461032dc9a770c6658</t>
  </si>
  <si>
    <t>Person 9779</t>
  </si>
  <si>
    <t>640030a5e4d0723a70034f95</t>
  </si>
  <si>
    <t>640030a5e4d0723a70034f94</t>
  </si>
  <si>
    <t>Person 9780</t>
  </si>
  <si>
    <t>640030a72ddfeafc4d02c220</t>
  </si>
  <si>
    <t>64002d95db417977630be392</t>
  </si>
  <si>
    <t>Person 9781</t>
  </si>
  <si>
    <t>640030af7d1797673e0cd555</t>
  </si>
  <si>
    <t>640030af7d1797673e0cd554</t>
  </si>
  <si>
    <t>Person 9782</t>
  </si>
  <si>
    <t>640030b9127e35f9aa06ebf3</t>
  </si>
  <si>
    <t>640030b9127e35f9aa06ebf2</t>
  </si>
  <si>
    <t>Person 9783</t>
  </si>
  <si>
    <t>640030d7354dc6d21407bb96</t>
  </si>
  <si>
    <t>640030d7354dc6d21407bb95</t>
  </si>
  <si>
    <t>Person 9784</t>
  </si>
  <si>
    <t>Person 9785</t>
  </si>
  <si>
    <t>640030f279295bde360c386a</t>
  </si>
  <si>
    <t>640030f279295bde360c3869</t>
  </si>
  <si>
    <t>Person 9786</t>
  </si>
  <si>
    <t>640030fa354dc6d21407bb9a</t>
  </si>
  <si>
    <t>640030fa354dc6d21407bb99</t>
  </si>
  <si>
    <t>Person 9787</t>
  </si>
  <si>
    <t>6400310464e27c7939086f22</t>
  </si>
  <si>
    <t>64002ff1ab480ede2b07585c</t>
  </si>
  <si>
    <t>Person 9788</t>
  </si>
  <si>
    <t>Person 9789</t>
  </si>
  <si>
    <t>640031062712dbe7b70808be</t>
  </si>
  <si>
    <t>640031062712dbe7b70808bd</t>
  </si>
  <si>
    <t>Person 9790</t>
  </si>
  <si>
    <t>6400310fc5a7ee95870d90d7</t>
  </si>
  <si>
    <t>6400310fc5a7ee95870d90d6</t>
  </si>
  <si>
    <t>Person 9791</t>
  </si>
  <si>
    <t>64003117c5a7ee95870d90d8</t>
  </si>
  <si>
    <t>64002e9745e1ce19da0e0a2a</t>
  </si>
  <si>
    <t>Person 9792</t>
  </si>
  <si>
    <t>6400311bfe2756043a0f9422</t>
  </si>
  <si>
    <t>Person 9793</t>
  </si>
  <si>
    <t>6400311e0ef53bbc7b064188</t>
  </si>
  <si>
    <t>6400311e0ef53bbc7b064187</t>
  </si>
  <si>
    <t>Person 9794</t>
  </si>
  <si>
    <t>6400311feec9daa05d0156c0</t>
  </si>
  <si>
    <t>6400311feec9daa05d0156bf</t>
  </si>
  <si>
    <t>Person 9795</t>
  </si>
  <si>
    <t>64003122c22047292200df9e</t>
  </si>
  <si>
    <t>Person 9796</t>
  </si>
  <si>
    <t>6400312e5fa67daf6a0ee4e9</t>
  </si>
  <si>
    <t>64003008c222ec5eb40410f2</t>
  </si>
  <si>
    <t>Person 9797</t>
  </si>
  <si>
    <t>6400312e64e27c7939086f26</t>
  </si>
  <si>
    <t>64002f58ad019c0dec00af6b</t>
  </si>
  <si>
    <t>Person 9798</t>
  </si>
  <si>
    <t>6400312f43d3cf377600ba64</t>
  </si>
  <si>
    <t>6400312f43d3cf377600ba63</t>
  </si>
  <si>
    <t>Person 9799</t>
  </si>
  <si>
    <t>6400313a10152e03a704883e</t>
  </si>
  <si>
    <t>6400313a10152e03a704883d</t>
  </si>
  <si>
    <t>Person 9800</t>
  </si>
  <si>
    <t>6400315d0a7123895c06f32c</t>
  </si>
  <si>
    <t>6400315d0a7123895c06f32b</t>
  </si>
  <si>
    <t>Person 9801</t>
  </si>
  <si>
    <t>6400316210152e03a704883f</t>
  </si>
  <si>
    <t>Person 9802</t>
  </si>
  <si>
    <t>64003165d020a0145e03110b</t>
  </si>
  <si>
    <t>64003165d020a0145e03110a</t>
  </si>
  <si>
    <t>Person 9803</t>
  </si>
  <si>
    <t>Person 9804</t>
  </si>
  <si>
    <t>640031830a7123895c06f32e</t>
  </si>
  <si>
    <t>640031830a7123895c06f32d</t>
  </si>
  <si>
    <t>Person 9805</t>
  </si>
  <si>
    <t>64003185b9fef0f41b05f3bc</t>
  </si>
  <si>
    <t>64002dc663d54b7b120a63bc</t>
  </si>
  <si>
    <t>Person 9806</t>
  </si>
  <si>
    <t>640031a20f00e6b61a0e221c</t>
  </si>
  <si>
    <t>640031a20f00e6b61a0e221b</t>
  </si>
  <si>
    <t>Person 9807</t>
  </si>
  <si>
    <t>640031a345261c8955098a0c</t>
  </si>
  <si>
    <t>6400313218e65c6ee5031a1d</t>
  </si>
  <si>
    <t>Person 9808</t>
  </si>
  <si>
    <t>640031a45cfc75dc3e07d8db</t>
  </si>
  <si>
    <t>640031a45cfc75dc3e07d8da</t>
  </si>
  <si>
    <t>Person 9809</t>
  </si>
  <si>
    <t>640031a7d020a0145e031112</t>
  </si>
  <si>
    <t>64003049c12a99651b0267e6</t>
  </si>
  <si>
    <t>Person 9810</t>
  </si>
  <si>
    <t>640031b0e710d13e7306d88b</t>
  </si>
  <si>
    <t>640031b0e710d13e7306d88a</t>
  </si>
  <si>
    <t>Person 9811</t>
  </si>
  <si>
    <t>640031bd4b710000810d2a33</t>
  </si>
  <si>
    <t>Person 9812</t>
  </si>
  <si>
    <t>Person 9813</t>
  </si>
  <si>
    <t>640031cbb21d72071601d37f</t>
  </si>
  <si>
    <t>640031cbb21d72071601d37e</t>
  </si>
  <si>
    <t>Person 9814</t>
  </si>
  <si>
    <t>640031d04659f0e4f6044cda</t>
  </si>
  <si>
    <t>64003136c22047292200dfa1</t>
  </si>
  <si>
    <t>Person 9815</t>
  </si>
  <si>
    <t>640031e2f7c90f8e4908ad9b</t>
  </si>
  <si>
    <t>640031e2f7c90f8e4908ad9a</t>
  </si>
  <si>
    <t>Person 9816</t>
  </si>
  <si>
    <t>640031e70b5775786c04a219</t>
  </si>
  <si>
    <t>640031e70b5775786c04a218</t>
  </si>
  <si>
    <t>Person 9817</t>
  </si>
  <si>
    <t>640031fef7ac24bd0d025b8d</t>
  </si>
  <si>
    <t>640031fef7ac24bd0d025b8c</t>
  </si>
  <si>
    <t>Person 9818</t>
  </si>
  <si>
    <t>64003204b7e65c5cf801354c</t>
  </si>
  <si>
    <t>Person 9819</t>
  </si>
  <si>
    <t>6400320f44adcab47c0a2ac9</t>
  </si>
  <si>
    <t>6400320f44adcab47c0a2ac8</t>
  </si>
  <si>
    <t>Person 9820</t>
  </si>
  <si>
    <t>6400322cad9e9177e8042de4</t>
  </si>
  <si>
    <t>6400322cad9e9177e8042de3</t>
  </si>
  <si>
    <t>Person 9821</t>
  </si>
  <si>
    <t>6400322d93aafad54b083fa2</t>
  </si>
  <si>
    <t>64002365cf100faab50075ea</t>
  </si>
  <si>
    <t>Person 9822</t>
  </si>
  <si>
    <t>6400322f2390c3e2ed0b6559</t>
  </si>
  <si>
    <t>6400308e17af0459bd04916c</t>
  </si>
  <si>
    <t>Person 9823</t>
  </si>
  <si>
    <t>640032373a2fa3ee710d6256</t>
  </si>
  <si>
    <t>640032373a2fa3ee710d6255</t>
  </si>
  <si>
    <t>Person 9824</t>
  </si>
  <si>
    <t>64003242ad9e9177e8042de7</t>
  </si>
  <si>
    <t>64003242ad9e9177e8042de6</t>
  </si>
  <si>
    <t>Person 9825</t>
  </si>
  <si>
    <t>6400324a7ee8bea27a00a033</t>
  </si>
  <si>
    <t>6400324a7ee8bea27a00a032</t>
  </si>
  <si>
    <t>Person 9826</t>
  </si>
  <si>
    <t>640032563a2fa3ee710d625c</t>
  </si>
  <si>
    <t>6400250b5f4265d4b7055a47</t>
  </si>
  <si>
    <t>Person 9827</t>
  </si>
  <si>
    <t>Person 9828</t>
  </si>
  <si>
    <t>6400325fee30926ada0d49e4</t>
  </si>
  <si>
    <t>Person 9829</t>
  </si>
  <si>
    <t>64003268cc526378d20482d7</t>
  </si>
  <si>
    <t>64003268cc526378d20482d6</t>
  </si>
  <si>
    <t>Person 9830</t>
  </si>
  <si>
    <t>640032756e3acebf9b01cd5f</t>
  </si>
  <si>
    <t>640032756e3acebf9b01cd5e</t>
  </si>
  <si>
    <t>Person 9831</t>
  </si>
  <si>
    <t>6400327d46c265ebdb010569</t>
  </si>
  <si>
    <t>6400327d46c265ebdb010568</t>
  </si>
  <si>
    <t>Person 9832</t>
  </si>
  <si>
    <t>6400327df58d61939f08e343</t>
  </si>
  <si>
    <t>6400320d6229c3395c0da17e</t>
  </si>
  <si>
    <t>Person 9833</t>
  </si>
  <si>
    <t>Person 9834</t>
  </si>
  <si>
    <t>Person 9835</t>
  </si>
  <si>
    <t>64003291573c22ad9e019f02</t>
  </si>
  <si>
    <t>6400303d11d5c1d75307f649</t>
  </si>
  <si>
    <t>Person 9836</t>
  </si>
  <si>
    <t>640032958a1c3b2a64098ddd</t>
  </si>
  <si>
    <t>640032958a1c3b2a64098ddc</t>
  </si>
  <si>
    <t>Person 9837</t>
  </si>
  <si>
    <t>640032988c3862897701edc4</t>
  </si>
  <si>
    <t>640032988c3862897701edc3</t>
  </si>
  <si>
    <t>Person 9838</t>
  </si>
  <si>
    <t>640032a87ea5814fa505fdd5</t>
  </si>
  <si>
    <t>640032a87ea5814fa505fdd4</t>
  </si>
  <si>
    <t>Person 9839</t>
  </si>
  <si>
    <t>Person 9840</t>
  </si>
  <si>
    <t>640032c1760c217f4804c4ba</t>
  </si>
  <si>
    <t>640032c1760c217f4804c4b8</t>
  </si>
  <si>
    <t>Person 9841</t>
  </si>
  <si>
    <t>640032d35bfd4e579b073b57</t>
  </si>
  <si>
    <t>640032d35bfd4e579b073b56</t>
  </si>
  <si>
    <t>Person 9842</t>
  </si>
  <si>
    <t>640032f8a78e38998101f0a8</t>
  </si>
  <si>
    <t>640032f8a78e38998101f0a7</t>
  </si>
  <si>
    <t>Person 9843</t>
  </si>
  <si>
    <t>64003304760c217f4804c4bf</t>
  </si>
  <si>
    <t>64003304760c217f4804c4be</t>
  </si>
  <si>
    <t>Person 9844</t>
  </si>
  <si>
    <t>6400331c199bbd32130b7488</t>
  </si>
  <si>
    <t>640031ba4659f0e4f6044cd4</t>
  </si>
  <si>
    <t>Person 9845</t>
  </si>
  <si>
    <t>6400332ac33c69b41101c44b</t>
  </si>
  <si>
    <t>6400332ac33c69b41101c44a</t>
  </si>
  <si>
    <t>Person 9846</t>
  </si>
  <si>
    <t>64003334acc65232410f5f2a</t>
  </si>
  <si>
    <t>Person 9847</t>
  </si>
  <si>
    <t>64003336cb2bcf3c9a0f1293</t>
  </si>
  <si>
    <t>64002e94051e34502a015b12</t>
  </si>
  <si>
    <t>Person 9848</t>
  </si>
  <si>
    <t>6400334f5bc75a75b30e1c04</t>
  </si>
  <si>
    <t>6400325afb06d181140220b3</t>
  </si>
  <si>
    <t>Person 9849</t>
  </si>
  <si>
    <t>6400335f76a7d61f820dab17</t>
  </si>
  <si>
    <t>6400335f76a7d61f820dab16</t>
  </si>
  <si>
    <t>Person 9850</t>
  </si>
  <si>
    <t>64003368c33c69b41101c451</t>
  </si>
  <si>
    <t>64003368c33c69b41101c450</t>
  </si>
  <si>
    <t>Person 9851</t>
  </si>
  <si>
    <t>64003388b6107429840d791b</t>
  </si>
  <si>
    <t>64003388b6107429840d791a</t>
  </si>
  <si>
    <t>Person 9852</t>
  </si>
  <si>
    <t>6400338faa537863940c2447</t>
  </si>
  <si>
    <t>6400338daa537863940c2446</t>
  </si>
  <si>
    <t>Person 9853</t>
  </si>
  <si>
    <t>640033a01af1ba87710d23cc</t>
  </si>
  <si>
    <t>64003158c22047292200dfab</t>
  </si>
  <si>
    <t>Person 9854</t>
  </si>
  <si>
    <t>640033b3aa537863940c244a</t>
  </si>
  <si>
    <t>640033b3aa537863940c2449</t>
  </si>
  <si>
    <t>Person 9855</t>
  </si>
  <si>
    <t>64003425523dabb987096345</t>
  </si>
  <si>
    <t>64003424523dabb987096344</t>
  </si>
  <si>
    <t>Person 9856</t>
  </si>
  <si>
    <t>6400344187c8b65436088a9a</t>
  </si>
  <si>
    <t>6400344187c8b65436088a99</t>
  </si>
  <si>
    <t>Person 9857</t>
  </si>
  <si>
    <t>640034583aa8329f7a0a6a0e</t>
  </si>
  <si>
    <t>640034583aa8329f7a0a6a0d</t>
  </si>
  <si>
    <t>Person 9858</t>
  </si>
  <si>
    <t>640034792a2173840e0bde49</t>
  </si>
  <si>
    <t>640034792a2173840e0bde48</t>
  </si>
  <si>
    <t>Person 9859</t>
  </si>
  <si>
    <t>6400347b515cbe2d56072ff2</t>
  </si>
  <si>
    <t>640033577701632f87050763</t>
  </si>
  <si>
    <t>Person 9860</t>
  </si>
  <si>
    <t>640034952a2173840e0bde4a</t>
  </si>
  <si>
    <t>Person 9861</t>
  </si>
  <si>
    <t>640034a999c9706f21079484</t>
  </si>
  <si>
    <t>Person 9862</t>
  </si>
  <si>
    <t>64003ccc7bd4ee9e7e02eeb5</t>
  </si>
  <si>
    <t>Person 9863</t>
  </si>
  <si>
    <t>64003d9685f478c91b06b5d2</t>
  </si>
  <si>
    <t>64003d375d7f36626401493e</t>
  </si>
  <si>
    <t>Person 9864</t>
  </si>
  <si>
    <t>64003dac72104228d601b319</t>
  </si>
  <si>
    <t>64003dac72104228d601b318</t>
  </si>
  <si>
    <t>Person 9865</t>
  </si>
  <si>
    <t>64003dd2451d48f9460cbfd2</t>
  </si>
  <si>
    <t>63fedb6a10df9f055d0a5f8b</t>
  </si>
  <si>
    <t>Person 9866</t>
  </si>
  <si>
    <t>64003decd4b5d6f6e6014106</t>
  </si>
  <si>
    <t>64003decd4b5d6f6e6014105</t>
  </si>
  <si>
    <t>Person 9867</t>
  </si>
  <si>
    <t>64003df0d4b5d6f6e6014108</t>
  </si>
  <si>
    <t>64003df0d4b5d6f6e6014107</t>
  </si>
  <si>
    <t>Person 9868</t>
  </si>
  <si>
    <t>64003df6451d48f9460cbfd6</t>
  </si>
  <si>
    <t>640027701513ee8ab000ee0e</t>
  </si>
  <si>
    <t>Person 9869</t>
  </si>
  <si>
    <t>Person 9870</t>
  </si>
  <si>
    <t>Person 9871</t>
  </si>
  <si>
    <t>64003e2cd4b5d6f6e601410f</t>
  </si>
  <si>
    <t>640016f9a00f927b280c0d65</t>
  </si>
  <si>
    <t>Person 9872</t>
  </si>
  <si>
    <t>64003e2ceeef24577d03063c</t>
  </si>
  <si>
    <t>64003e2ceeef24577d03063b</t>
  </si>
  <si>
    <t>Person 9873</t>
  </si>
  <si>
    <t>Person 9874</t>
  </si>
  <si>
    <t>64003e36eeef24577d030642</t>
  </si>
  <si>
    <t>64003e36eeef24577d030641</t>
  </si>
  <si>
    <t>Person 9875</t>
  </si>
  <si>
    <t>64003e475d7f366264014963</t>
  </si>
  <si>
    <t>64000954f91cd44ccc0b69c1</t>
  </si>
  <si>
    <t>Person 9876</t>
  </si>
  <si>
    <t>64003e48a7ae8491560f7887</t>
  </si>
  <si>
    <t>64001ffb7a4609836c078548</t>
  </si>
  <si>
    <t>Person 9877</t>
  </si>
  <si>
    <t>64003ea21e8fdd39a301b9d2</t>
  </si>
  <si>
    <t>Person 9878</t>
  </si>
  <si>
    <t>64003ea38da6fb472c0bcea5</t>
  </si>
  <si>
    <t>64003ea38da6fb472c0bcea4</t>
  </si>
  <si>
    <t>Person 9879</t>
  </si>
  <si>
    <t>Person 9880</t>
  </si>
  <si>
    <t>64003ed0dea044aad8082884</t>
  </si>
  <si>
    <t>64003ed0dea044aad8082883</t>
  </si>
  <si>
    <t>Person 9881</t>
  </si>
  <si>
    <t>64003ed9dff313e7f00a4e23</t>
  </si>
  <si>
    <t>64003ed9dff313e7f00a4e22</t>
  </si>
  <si>
    <t>Person 9882</t>
  </si>
  <si>
    <t>64003edee4ef13f1b60a17b3</t>
  </si>
  <si>
    <t>64003c7135eb53355e0e5ead</t>
  </si>
  <si>
    <t>Person 9883</t>
  </si>
  <si>
    <t>64003eef215d9b2d78054f38</t>
  </si>
  <si>
    <t>63ff7e76436521b14c0b1ce4</t>
  </si>
  <si>
    <t>Person 9884</t>
  </si>
  <si>
    <t>64003ef5215d9b2d78054f3b</t>
  </si>
  <si>
    <t>63ff96e0a5c42b12ae0229f4</t>
  </si>
  <si>
    <t>Person 9885</t>
  </si>
  <si>
    <t>64003ef8dea044aad808288d</t>
  </si>
  <si>
    <t>64003ef8dea044aad808288c</t>
  </si>
  <si>
    <t>Person 9886</t>
  </si>
  <si>
    <t>64003f07468a41046f087aeb</t>
  </si>
  <si>
    <t>64003f07468a41046f087aea</t>
  </si>
  <si>
    <t>Person 9887</t>
  </si>
  <si>
    <t>64003f1b737931985e0702bd</t>
  </si>
  <si>
    <t>64003f1b737931985e0702bc</t>
  </si>
  <si>
    <t>Person 9888</t>
  </si>
  <si>
    <t>64003f22b3f808c4060aad87</t>
  </si>
  <si>
    <t>Person 9889</t>
  </si>
  <si>
    <t>64003f24dff313e7f00a4e30</t>
  </si>
  <si>
    <t>64003f24dff313e7f00a4e2f</t>
  </si>
  <si>
    <t>Person 9890</t>
  </si>
  <si>
    <t>64003f3e961b10b4f00c3b55</t>
  </si>
  <si>
    <t>64003f3e961b10b4f00c3b54</t>
  </si>
  <si>
    <t>Person 9891</t>
  </si>
  <si>
    <t>64003f470a89c2c49902f426</t>
  </si>
  <si>
    <t>64003f470a89c2c49902f425</t>
  </si>
  <si>
    <t>Person 9892</t>
  </si>
  <si>
    <t>64003f49dff313e7f00a4e38</t>
  </si>
  <si>
    <t>64002f8d9ac031019a097d9a</t>
  </si>
  <si>
    <t>Person 9893</t>
  </si>
  <si>
    <t>64003f4a961b10b4f00c3b56</t>
  </si>
  <si>
    <t>Person 9894</t>
  </si>
  <si>
    <t>Person 9895</t>
  </si>
  <si>
    <t>Person 9896</t>
  </si>
  <si>
    <t>Person 9897</t>
  </si>
  <si>
    <t>64003f7dce856b5246041f0b</t>
  </si>
  <si>
    <t>64003f7dce856b5246041f0a</t>
  </si>
  <si>
    <t>Person 9898</t>
  </si>
  <si>
    <t>Person 9899</t>
  </si>
  <si>
    <t>64003f88fe84facb8a0ebb26</t>
  </si>
  <si>
    <t>Person 9900</t>
  </si>
  <si>
    <t>64003f8cfe84facb8a0ebb29</t>
  </si>
  <si>
    <t>64003f8cfe84facb8a0ebb28</t>
  </si>
  <si>
    <t>Person 9901</t>
  </si>
  <si>
    <t>64003fc1f81b6f2ddb0aed6e</t>
  </si>
  <si>
    <t>64003fc1f81b6f2ddb0aed6d</t>
  </si>
  <si>
    <t>Person 9902</t>
  </si>
  <si>
    <t>64003fd3dea044aad80828bb</t>
  </si>
  <si>
    <t>Person 9903</t>
  </si>
  <si>
    <t>64003fdee4ef13f1b60a17de</t>
  </si>
  <si>
    <t>Person 9904</t>
  </si>
  <si>
    <t>64003ffad6a6ffab4b0584f8</t>
  </si>
  <si>
    <t>64003ffad6a6ffab4b0584f7</t>
  </si>
  <si>
    <t>Person 9905</t>
  </si>
  <si>
    <t>640040075d7f36626401496e</t>
  </si>
  <si>
    <t>64003d843324c233280d6f5e</t>
  </si>
  <si>
    <t>Person 9906</t>
  </si>
  <si>
    <t>6400400dd6a6ffab4b0584fb</t>
  </si>
  <si>
    <t>6400400dd6a6ffab4b0584fa</t>
  </si>
  <si>
    <t>Person 9907</t>
  </si>
  <si>
    <t>6400403d32598d6c67036eef</t>
  </si>
  <si>
    <t>Person 9908</t>
  </si>
  <si>
    <t>64004056768d7a85e00b8a49</t>
  </si>
  <si>
    <t>64004056768d7a85e00b8a48</t>
  </si>
  <si>
    <t>Person 9909</t>
  </si>
  <si>
    <t>Person 9910</t>
  </si>
  <si>
    <t>6400407832598d6c67036efa</t>
  </si>
  <si>
    <t>6400407832598d6c67036ef9</t>
  </si>
  <si>
    <t>Person 9911</t>
  </si>
  <si>
    <t>6400407932598d6c67036efc</t>
  </si>
  <si>
    <t>6400407932598d6c67036efb</t>
  </si>
  <si>
    <t>Person 9912</t>
  </si>
  <si>
    <t>640040814373dc231702fda8</t>
  </si>
  <si>
    <t>64003d8c40a848567e0999ba</t>
  </si>
  <si>
    <t>Person 9913</t>
  </si>
  <si>
    <t>640040b432598d6c67036eff</t>
  </si>
  <si>
    <t>64003f60a8e57cc66b0239ee</t>
  </si>
  <si>
    <t>Person 9914</t>
  </si>
  <si>
    <t>640040b85365bc1f000dfd6b</t>
  </si>
  <si>
    <t>640040b85365bc1f000dfd6a</t>
  </si>
  <si>
    <t>Person 9915</t>
  </si>
  <si>
    <t>640040c150a5462bf80dd413</t>
  </si>
  <si>
    <t>Person 9916</t>
  </si>
  <si>
    <t>640040dbbacefd47bd05c18b</t>
  </si>
  <si>
    <t>Person 9917</t>
  </si>
  <si>
    <t>64004110b67720b767030e7d</t>
  </si>
  <si>
    <t>64004110b67720b767030e7c</t>
  </si>
  <si>
    <t>Person 9918</t>
  </si>
  <si>
    <t>Person 9919</t>
  </si>
  <si>
    <t>640041431a59ee54850c6d1a</t>
  </si>
  <si>
    <t>Person 9920</t>
  </si>
  <si>
    <t>640041515365bc1f000dfd83</t>
  </si>
  <si>
    <t>640041515365bc1f000dfd82</t>
  </si>
  <si>
    <t>Person 9921</t>
  </si>
  <si>
    <t>64004159bacefd47bd05c1a3</t>
  </si>
  <si>
    <t>64004104a01e8e0b2908e633</t>
  </si>
  <si>
    <t>Person 9922</t>
  </si>
  <si>
    <t>6400416e598751e5cb07b4d0</t>
  </si>
  <si>
    <t>64003e7aa81339326908946d</t>
  </si>
  <si>
    <t>Person 9923</t>
  </si>
  <si>
    <t>6400417850a5462bf80dd42c</t>
  </si>
  <si>
    <t>6400417850a5462bf80dd42b</t>
  </si>
  <si>
    <t>Person 9924</t>
  </si>
  <si>
    <t>640041acad0b3290d4001121</t>
  </si>
  <si>
    <t>63b3d3dbb38abedffc07af0d</t>
  </si>
  <si>
    <t>Person 9925</t>
  </si>
  <si>
    <t>Person 9926</t>
  </si>
  <si>
    <t>640041ddbda94a027f05d82f</t>
  </si>
  <si>
    <t>Person 9927</t>
  </si>
  <si>
    <t>Person 9928</t>
  </si>
  <si>
    <t>Person 9929</t>
  </si>
  <si>
    <t>6400422050a5462bf80dd43e</t>
  </si>
  <si>
    <t>6400422050a5462bf80dd43d</t>
  </si>
  <si>
    <t>Person 9930</t>
  </si>
  <si>
    <t>64004251bdd5ad2209027ccf</t>
  </si>
  <si>
    <t>640040bd22a689cad50facfd</t>
  </si>
  <si>
    <t>Person 9931</t>
  </si>
  <si>
    <t>640042665365bc1f000dfda7</t>
  </si>
  <si>
    <t>640042665365bc1f000dfda6</t>
  </si>
  <si>
    <t>Person 9932</t>
  </si>
  <si>
    <t>640042759fac80a8e0091ea3</t>
  </si>
  <si>
    <t>640042759fac80a8e0091ea2</t>
  </si>
  <si>
    <t>Person 9933</t>
  </si>
  <si>
    <t>640042a4ba306780bd0d3a37</t>
  </si>
  <si>
    <t>Person 9934</t>
  </si>
  <si>
    <t>640042a7bacefd47bd05c1c3</t>
  </si>
  <si>
    <t>640042a7bacefd47bd05c1c2</t>
  </si>
  <si>
    <t>Person 9935</t>
  </si>
  <si>
    <t>640042b345e6ac496e0589a3</t>
  </si>
  <si>
    <t>640042b345e6ac496e0589a2</t>
  </si>
  <si>
    <t>Person 9936</t>
  </si>
  <si>
    <t>640042bc4c16cdbc57025930</t>
  </si>
  <si>
    <t>6400427575ee19104900dff2</t>
  </si>
  <si>
    <t>Person 9937</t>
  </si>
  <si>
    <t>640042ec4959f7e53e09d472</t>
  </si>
  <si>
    <t>640042ec4959f7e53e09d471</t>
  </si>
  <si>
    <t>Person 9938</t>
  </si>
  <si>
    <t>640042f145e6ac496e0589aa</t>
  </si>
  <si>
    <t>640042f145e6ac496e0589a9</t>
  </si>
  <si>
    <t>Person 9939</t>
  </si>
  <si>
    <t>64004303d6d3ac6b47052a52</t>
  </si>
  <si>
    <t>Person 9940</t>
  </si>
  <si>
    <t>6400434d4959f7e53e09d484</t>
  </si>
  <si>
    <t>6400434d4959f7e53e09d483</t>
  </si>
  <si>
    <t>Person 9941</t>
  </si>
  <si>
    <t>64004369a003870f250d3540</t>
  </si>
  <si>
    <t>640041bef8bc4acf2f0baee5</t>
  </si>
  <si>
    <t>Person 9942</t>
  </si>
  <si>
    <t>Person 9943</t>
  </si>
  <si>
    <t>6400437a542d64a539011255</t>
  </si>
  <si>
    <t>64003ea4c4d75968920fb148</t>
  </si>
  <si>
    <t>Person 9944</t>
  </si>
  <si>
    <t>6400437a3ed2f209c00a328d</t>
  </si>
  <si>
    <t>6400437a3ed2f209c00a328c</t>
  </si>
  <si>
    <t>Person 9945</t>
  </si>
  <si>
    <t>6400437cd6d3ac6b47052a67</t>
  </si>
  <si>
    <t>6400437cd6d3ac6b47052a66</t>
  </si>
  <si>
    <t>Person 9946</t>
  </si>
  <si>
    <t>64004380d912c429190480b7</t>
  </si>
  <si>
    <t>64004380d912c429190480b6</t>
  </si>
  <si>
    <t>Person 9947</t>
  </si>
  <si>
    <t>64004392d912c429190480be</t>
  </si>
  <si>
    <t>Person 9948</t>
  </si>
  <si>
    <t>640043c6542d64a539011261</t>
  </si>
  <si>
    <t>Person 9949</t>
  </si>
  <si>
    <t>640043d4d912c429190480cb</t>
  </si>
  <si>
    <t>640042cf9fac80a8e0091eb4</t>
  </si>
  <si>
    <t>Person 9950</t>
  </si>
  <si>
    <t>640043d958e310ac050654ed</t>
  </si>
  <si>
    <t>640042416fb4fad51701a0e5</t>
  </si>
  <si>
    <t>Person 9951</t>
  </si>
  <si>
    <t>640043e283890c799d0ddba0</t>
  </si>
  <si>
    <t>640043e283890c799d0ddb9f</t>
  </si>
  <si>
    <t>Person 9952</t>
  </si>
  <si>
    <t>640043e9079fab075f073c3b</t>
  </si>
  <si>
    <t>Person 9953</t>
  </si>
  <si>
    <t>640044071b90e43c60078210</t>
  </si>
  <si>
    <t>640034008b1496e2e805c8ce</t>
  </si>
  <si>
    <t>Person 9954</t>
  </si>
  <si>
    <t>640044554e9afb00d902d09d</t>
  </si>
  <si>
    <t>Person 9955</t>
  </si>
  <si>
    <t>6400446098acdc590308ffbb</t>
  </si>
  <si>
    <t>6400446098acdc590308ffba</t>
  </si>
  <si>
    <t>Person 9956</t>
  </si>
  <si>
    <t>640044a7f46c013f220a28c3</t>
  </si>
  <si>
    <t>640044a7f46c013f220a28c2</t>
  </si>
  <si>
    <t>Person 9957</t>
  </si>
  <si>
    <t>640044ad20ccfd5c73068dd8</t>
  </si>
  <si>
    <t>6400447fb1c4811b550277f9</t>
  </si>
  <si>
    <t>Person 9958</t>
  </si>
  <si>
    <t>640044bd5bcf9ae0210a0426</t>
  </si>
  <si>
    <t>640044bd5bcf9ae0210a0425</t>
  </si>
  <si>
    <t>Person 9959</t>
  </si>
  <si>
    <t>Person 9960</t>
  </si>
  <si>
    <t>640044caf46c013f220a28d1</t>
  </si>
  <si>
    <t>640042207d1aba87ad09a832</t>
  </si>
  <si>
    <t>Person 9961</t>
  </si>
  <si>
    <t>640044cff46c013f220a28d2</t>
  </si>
  <si>
    <t>Person 9962</t>
  </si>
  <si>
    <t>640044eab43cb969c10377c7</t>
  </si>
  <si>
    <t>640044eab43cb969c10377c6</t>
  </si>
  <si>
    <t>Person 9963</t>
  </si>
  <si>
    <t>640044f718f8569a340a51de</t>
  </si>
  <si>
    <t>640044f718f8569a340a51dd</t>
  </si>
  <si>
    <t>Person 9964</t>
  </si>
  <si>
    <t>640045147f87eec66905eeb6</t>
  </si>
  <si>
    <t>640045147f87eec66905eeb5</t>
  </si>
  <si>
    <t>Person 9965</t>
  </si>
  <si>
    <t>64004570ed12c913d604f601</t>
  </si>
  <si>
    <t>64002d3aecc4f349a505af3e</t>
  </si>
  <si>
    <t>Person 9966</t>
  </si>
  <si>
    <t>640045b4d8a35552900b0658</t>
  </si>
  <si>
    <t>Person 9967</t>
  </si>
  <si>
    <t>640045de67c72c95f1043958</t>
  </si>
  <si>
    <t>Person 9968</t>
  </si>
  <si>
    <t>Person 9969</t>
  </si>
  <si>
    <t>640045fddb0f126ef20ef192</t>
  </si>
  <si>
    <t>Person 9970</t>
  </si>
  <si>
    <t>Person 9971</t>
  </si>
  <si>
    <t>6400469f8ab845a1d603e0d9</t>
  </si>
  <si>
    <t>6400469f8ab845a1d603e0d8</t>
  </si>
  <si>
    <t>Person 9972</t>
  </si>
  <si>
    <t>640046cdb76bb1109f0dfc7c</t>
  </si>
  <si>
    <t>640046cdb76bb1109f0dfc7b</t>
  </si>
  <si>
    <t>Person 9973</t>
  </si>
  <si>
    <t>6400470d821597d6d70731b9</t>
  </si>
  <si>
    <t>6400470d821597d6d70731b8</t>
  </si>
  <si>
    <t>Person 9974</t>
  </si>
  <si>
    <t>6400471ddb75a4b5bb0a105a</t>
  </si>
  <si>
    <t>Person 9975</t>
  </si>
  <si>
    <t>640047257bea6247040a9ef0</t>
  </si>
  <si>
    <t>640047257bea6247040a9eef</t>
  </si>
  <si>
    <t>Person 9976</t>
  </si>
  <si>
    <t>64004734979e1f625d07455e</t>
  </si>
  <si>
    <t>6400468b7ab4c142a704450d</t>
  </si>
  <si>
    <t>Person 9977</t>
  </si>
  <si>
    <t>6400474be7b304a76a0b8d42</t>
  </si>
  <si>
    <t>Person 9978</t>
  </si>
  <si>
    <t>640047678f5ea60d040ef939</t>
  </si>
  <si>
    <t>640047678f5ea60d040ef938</t>
  </si>
  <si>
    <t>Person 9979</t>
  </si>
  <si>
    <t>64004771e7b304a76a0b8d49</t>
  </si>
  <si>
    <t>640045dbdb0f126ef20ef183</t>
  </si>
  <si>
    <t>Person 9980</t>
  </si>
  <si>
    <t>Person 9981</t>
  </si>
  <si>
    <t>640047a7f4821012a7056770</t>
  </si>
  <si>
    <t>640047a7f4821012a705676f</t>
  </si>
  <si>
    <t>Person 9982</t>
  </si>
  <si>
    <t>640047c92cb2da4a24025ff9</t>
  </si>
  <si>
    <t>640047c92cb2da4a24025ff8</t>
  </si>
  <si>
    <t>Person 9983</t>
  </si>
  <si>
    <t>640047cf06f06d9c950efbc7</t>
  </si>
  <si>
    <t>640047cf06f06d9c950efbc6</t>
  </si>
  <si>
    <t>Person 9984</t>
  </si>
  <si>
    <t>Person 9985</t>
  </si>
  <si>
    <t>640047e7922eb16528022a4c</t>
  </si>
  <si>
    <t>640047e7922eb16528022a4b</t>
  </si>
  <si>
    <t>Person 9986</t>
  </si>
  <si>
    <t>64004802a0f58ffd2901143a</t>
  </si>
  <si>
    <t>64004802a0f58ffd29011439</t>
  </si>
  <si>
    <t>Person 9987</t>
  </si>
  <si>
    <t>64004805a0f58ffd2901143d</t>
  </si>
  <si>
    <t>64004805a0f58ffd2901143c</t>
  </si>
  <si>
    <t>Person 9988</t>
  </si>
  <si>
    <t>6400481ed5f7cb773b0acb1d</t>
  </si>
  <si>
    <t>640026d7b5b90a5043004caf</t>
  </si>
  <si>
    <t>Person 9989</t>
  </si>
  <si>
    <t>640048509cef25ad56084293</t>
  </si>
  <si>
    <t>640048509cef25ad56084292</t>
  </si>
  <si>
    <t>Person 9990</t>
  </si>
  <si>
    <t>Person 9991</t>
  </si>
  <si>
    <t>640048a9539f26c4830d86bf</t>
  </si>
  <si>
    <t>640048a9539f26c4830d86be</t>
  </si>
  <si>
    <t>Person 9992</t>
  </si>
  <si>
    <t>640048b3539f26c4830d86c1</t>
  </si>
  <si>
    <t>Person 9993</t>
  </si>
  <si>
    <t>Person 9994</t>
  </si>
  <si>
    <t>640048c38d0750ef0c0933c5</t>
  </si>
  <si>
    <t>640048c38d0750ef0c0933c4</t>
  </si>
  <si>
    <t>Person 9995</t>
  </si>
  <si>
    <t>640048cb0f0349ef7e0aff5c</t>
  </si>
  <si>
    <t>640048cb0f0349ef7e0aff5b</t>
  </si>
  <si>
    <t>Person 9996</t>
  </si>
  <si>
    <t>640048d70f0349ef7e0aff5f</t>
  </si>
  <si>
    <t>Person 9997</t>
  </si>
  <si>
    <t>Person 9998</t>
  </si>
  <si>
    <t>64004904438b60d2b801f458</t>
  </si>
  <si>
    <t>64004904438b60d2b801f457</t>
  </si>
  <si>
    <t>Person 9999</t>
  </si>
  <si>
    <t>6400490b438b60d2b801f45a</t>
  </si>
  <si>
    <t>6400490b438b60d2b801f459</t>
  </si>
  <si>
    <t>Person 10000</t>
  </si>
  <si>
    <t>Person 10001</t>
  </si>
  <si>
    <t>6400492279294c15ac084733</t>
  </si>
  <si>
    <t>640047f320ac7429b40eae77</t>
  </si>
  <si>
    <t>Person 10002</t>
  </si>
  <si>
    <t>Person 10003</t>
  </si>
  <si>
    <t>64004930df6aab3602061f3b</t>
  </si>
  <si>
    <t>64004930df6aab3602061f3a</t>
  </si>
  <si>
    <t>Person 10004</t>
  </si>
  <si>
    <t>64004941f4cc2d034f028ca9</t>
  </si>
  <si>
    <t>64004941f4cc2d034f028ca8</t>
  </si>
  <si>
    <t>Person 10005</t>
  </si>
  <si>
    <t>640049560ad54437e502cfc4</t>
  </si>
  <si>
    <t>640049560ad54437e502cfc2</t>
  </si>
  <si>
    <t>Person 10006</t>
  </si>
  <si>
    <t>64004971698eaf73cf06c651</t>
  </si>
  <si>
    <t>64004971698eaf73cf06c650</t>
  </si>
  <si>
    <t>Person 10007</t>
  </si>
  <si>
    <t>Person 10008</t>
  </si>
  <si>
    <t>Person 10009</t>
  </si>
  <si>
    <t>640049c292b439e2ab0b69d6</t>
  </si>
  <si>
    <t>640049c292b439e2ab0b69d5</t>
  </si>
  <si>
    <t>Person 10010</t>
  </si>
  <si>
    <t>640049c592b439e2ab0b69d8</t>
  </si>
  <si>
    <t>640049c592b439e2ab0b69d7</t>
  </si>
  <si>
    <t>Person 10011</t>
  </si>
  <si>
    <t>Person 10012</t>
  </si>
  <si>
    <t>640049dec7995f3620054475</t>
  </si>
  <si>
    <t>6400480936b23673de0c8acf</t>
  </si>
  <si>
    <t>Person 10013</t>
  </si>
  <si>
    <t>640049e744838e6ef30dba47</t>
  </si>
  <si>
    <t>Person 10014</t>
  </si>
  <si>
    <t>640049ee2e5d8ac82006a2fd</t>
  </si>
  <si>
    <t>640049ee2e5d8ac82006a2fc</t>
  </si>
  <si>
    <t>Person 10015</t>
  </si>
  <si>
    <t>640049f992b439e2ab0b69dd</t>
  </si>
  <si>
    <t>640049f992b439e2ab0b69db</t>
  </si>
  <si>
    <t>Person 10016</t>
  </si>
  <si>
    <t>64004a0861f608abef03e1b7</t>
  </si>
  <si>
    <t>Person 10017</t>
  </si>
  <si>
    <t>64004a0cc7995f362005447b</t>
  </si>
  <si>
    <t>Person 10018</t>
  </si>
  <si>
    <t>Person 10019</t>
  </si>
  <si>
    <t>64004a1dc7995f362005447f</t>
  </si>
  <si>
    <t>64004a1dc7995f362005447e</t>
  </si>
  <si>
    <t>Person 10020</t>
  </si>
  <si>
    <t>64004a2222ccfc019a084715</t>
  </si>
  <si>
    <t>64004787a4767d9c0b03243c</t>
  </si>
  <si>
    <t>Person 10021</t>
  </si>
  <si>
    <t>64004a4ddbb7ba11b205520a</t>
  </si>
  <si>
    <t>64004a4ddbb7ba11b2055209</t>
  </si>
  <si>
    <t>Person 10022</t>
  </si>
  <si>
    <t>64004a5d9f59ce685e0eb9e2</t>
  </si>
  <si>
    <t>64003415cb18b0129f0f4fca</t>
  </si>
  <si>
    <t>Person 10023</t>
  </si>
  <si>
    <t>Person 10024</t>
  </si>
  <si>
    <t>64004ac44a8edc53d20663f3</t>
  </si>
  <si>
    <t>64004ac44a8edc53d20663f2</t>
  </si>
  <si>
    <t>Person 10025</t>
  </si>
  <si>
    <t>64004ad0adfbe192bc0fc164</t>
  </si>
  <si>
    <t>640049c2ec1edec1b40241c1</t>
  </si>
  <si>
    <t>Person 10026</t>
  </si>
  <si>
    <t>64004ade9d02ac78770771aa</t>
  </si>
  <si>
    <t>64004ade9d02ac78770771a9</t>
  </si>
  <si>
    <t>Person 10027</t>
  </si>
  <si>
    <t>64004b162beed0eefb0a8ec1</t>
  </si>
  <si>
    <t>64004b162beed0eefb0a8ec0</t>
  </si>
  <si>
    <t>Person 10028</t>
  </si>
  <si>
    <t>64004b3bf659792b770fd75f</t>
  </si>
  <si>
    <t>64004b3bf659792b770fd75e</t>
  </si>
  <si>
    <t>Person 10029</t>
  </si>
  <si>
    <t>64004b66d666fed4630e83f8</t>
  </si>
  <si>
    <t>64004b66d666fed4630e83f7</t>
  </si>
  <si>
    <t>Person 10030</t>
  </si>
  <si>
    <t>64004b9dd256471e38067ca4</t>
  </si>
  <si>
    <t>64004b9cd256471e38067ca2</t>
  </si>
  <si>
    <t>Person 10031</t>
  </si>
  <si>
    <t>64004ba36a8c89ee710d853a</t>
  </si>
  <si>
    <t>64004a3c4234fa197b05cabf</t>
  </si>
  <si>
    <t>Person 10032</t>
  </si>
  <si>
    <t>64004c1396b58eb80c09a6d1</t>
  </si>
  <si>
    <t>Person 10033</t>
  </si>
  <si>
    <t>Person 10034</t>
  </si>
  <si>
    <t>Person 10035</t>
  </si>
  <si>
    <t>64004cc8da83fda3830920f7</t>
  </si>
  <si>
    <t>64004cc8da83fda3830920f6</t>
  </si>
  <si>
    <t>Person 10036</t>
  </si>
  <si>
    <t>64004ccf6722edf6c2038fef</t>
  </si>
  <si>
    <t>Person 10037</t>
  </si>
  <si>
    <t>64004ce8532dc95e6f0290e6</t>
  </si>
  <si>
    <t>64004ce8532dc95e6f0290e5</t>
  </si>
  <si>
    <t>Person 10038</t>
  </si>
  <si>
    <t>64004d21ca87046cd00fdd70</t>
  </si>
  <si>
    <t>64004d21ca87046cd00fdd6f</t>
  </si>
  <si>
    <t>Person 10039</t>
  </si>
  <si>
    <t>64004d2fca87046cd00fdd76</t>
  </si>
  <si>
    <t>64004d2fca87046cd00fdd75</t>
  </si>
  <si>
    <t>Person 10040</t>
  </si>
  <si>
    <t>64004d46e7d5aedb7d0711d1</t>
  </si>
  <si>
    <t>64004d46e7d5aedb7d0711d0</t>
  </si>
  <si>
    <t>Person 10041</t>
  </si>
  <si>
    <t>64004d6d2da27c5bc60715d9</t>
  </si>
  <si>
    <t>64004ae39d02ac78770771ac</t>
  </si>
  <si>
    <t>Person 10042</t>
  </si>
  <si>
    <t>64004d732da27c5bc60715dc</t>
  </si>
  <si>
    <t>64004d732da27c5bc60715db</t>
  </si>
  <si>
    <t>Person 10043</t>
  </si>
  <si>
    <t>64004d776a31cb895407e6f0</t>
  </si>
  <si>
    <t>64004d776a31cb895407e6ee</t>
  </si>
  <si>
    <t>Person 10044</t>
  </si>
  <si>
    <t>64004d9b246d5250430b3d5c</t>
  </si>
  <si>
    <t>64004d9b246d5250430b3d5b</t>
  </si>
  <si>
    <t>Person 10045</t>
  </si>
  <si>
    <t>64004db9e1d87b2afc0d5412</t>
  </si>
  <si>
    <t>Person 10046</t>
  </si>
  <si>
    <t>64004dd1758c546a420b3263</t>
  </si>
  <si>
    <t>64004dd1758c546a420b3262</t>
  </si>
  <si>
    <t>Person 10047</t>
  </si>
  <si>
    <t>Person 10048</t>
  </si>
  <si>
    <t>64004ddeb361a0de90029e02</t>
  </si>
  <si>
    <t>Person 10049</t>
  </si>
  <si>
    <t>64004de85015e62aa6074934</t>
  </si>
  <si>
    <t>Person 10050</t>
  </si>
  <si>
    <t>64004df87888770a9300ccfa</t>
  </si>
  <si>
    <t>64004df87888770a9300ccf9</t>
  </si>
  <si>
    <t>Person 10051</t>
  </si>
  <si>
    <t>64004dfcde61caf69f00b819</t>
  </si>
  <si>
    <t>64004dfcde61caf69f00b818</t>
  </si>
  <si>
    <t>Person 10052</t>
  </si>
  <si>
    <t>64004e2bc5f962d7720f7311</t>
  </si>
  <si>
    <t>Person 10053</t>
  </si>
  <si>
    <t>64004e30de61caf69f00b824</t>
  </si>
  <si>
    <t>Person 10054</t>
  </si>
  <si>
    <t>Person 10055</t>
  </si>
  <si>
    <t>64004eb64d438ea976086302</t>
  </si>
  <si>
    <t>64004e3b5892b51ef609afa9</t>
  </si>
  <si>
    <t>Person 10056</t>
  </si>
  <si>
    <t>64004f4a94b6ad2d560605e4</t>
  </si>
  <si>
    <t>64004cc6da83fda3830920f2</t>
  </si>
  <si>
    <t>Person 10057</t>
  </si>
  <si>
    <t>6400503a60d2a05e30025552</t>
  </si>
  <si>
    <t>Person 10058</t>
  </si>
  <si>
    <t>64005047cecb449cdc0f9df9</t>
  </si>
  <si>
    <t>64005047cecb449cdc0f9df8</t>
  </si>
  <si>
    <t>Person 10059</t>
  </si>
  <si>
    <t>6400508d77984ae3ef074ba7</t>
  </si>
  <si>
    <t>Person 10060</t>
  </si>
  <si>
    <t>640050f20ccd8985a30cc9ba</t>
  </si>
  <si>
    <t>640050f20ccd8985a30cc9b9</t>
  </si>
  <si>
    <t>Person 10061</t>
  </si>
  <si>
    <t>640051cfdb28dc7e1a0067df</t>
  </si>
  <si>
    <t>640051cfdb28dc7e1a0067dd</t>
  </si>
  <si>
    <t>Person 10062</t>
  </si>
  <si>
    <t>6400526a36eb0d0d4406e332</t>
  </si>
  <si>
    <t>Person 10063</t>
  </si>
  <si>
    <t>640052b6e1d71a045c01e2e5</t>
  </si>
  <si>
    <t>640052b6e1d71a045c01e2e4</t>
  </si>
  <si>
    <t>Person 10064</t>
  </si>
  <si>
    <t>640052ec1758bb0af20bfdfc</t>
  </si>
  <si>
    <t>640052ec1758bb0af20bfdfb</t>
  </si>
  <si>
    <t>Person 10065</t>
  </si>
  <si>
    <t>640053072a22de66e00c8935</t>
  </si>
  <si>
    <t>640053072a22de66e00c8934</t>
  </si>
  <si>
    <t>Person 10066</t>
  </si>
  <si>
    <t>Person 10067</t>
  </si>
  <si>
    <t>Person 10068</t>
  </si>
  <si>
    <t>6400534b2a22de66e00c893c</t>
  </si>
  <si>
    <t>6400534b2a22de66e00c893b</t>
  </si>
  <si>
    <t>Person 10069</t>
  </si>
  <si>
    <t>64005355fe6a51a92b09671e</t>
  </si>
  <si>
    <t>64005355fe6a51a92b09671d</t>
  </si>
  <si>
    <t>Person 10070</t>
  </si>
  <si>
    <t>6400535b3ed1c54d930bcebe</t>
  </si>
  <si>
    <t>Person 10071</t>
  </si>
  <si>
    <t>6400536abe7343e27602ea3d</t>
  </si>
  <si>
    <t>6400536abe7343e27602ea3c</t>
  </si>
  <si>
    <t>Person 10072</t>
  </si>
  <si>
    <t>6400538c741e9cf4e80ff42d</t>
  </si>
  <si>
    <t>Person 10073</t>
  </si>
  <si>
    <t>6400538fe1b05b4cbb0c387c</t>
  </si>
  <si>
    <t>640032e78c3862897701edca</t>
  </si>
  <si>
    <t>Person 10074</t>
  </si>
  <si>
    <t>6400539259ce64e79200dcc6</t>
  </si>
  <si>
    <t>6400539259ce64e79200dcc5</t>
  </si>
  <si>
    <t>Person 10075</t>
  </si>
  <si>
    <t>6400539f1b9691dbd1093b4a</t>
  </si>
  <si>
    <t>6400539f1b9691dbd1093b49</t>
  </si>
  <si>
    <t>Person 10076</t>
  </si>
  <si>
    <t>640053a01c5f83372b0a7727</t>
  </si>
  <si>
    <t>640053a01c5f83372b0a7726</t>
  </si>
  <si>
    <t>Person 10077</t>
  </si>
  <si>
    <t>640053dac5a717ddfe08c25b</t>
  </si>
  <si>
    <t>640053dac5a717ddfe08c25a</t>
  </si>
  <si>
    <t>Person 10078</t>
  </si>
  <si>
    <t>640053e0c010f4339d07716f</t>
  </si>
  <si>
    <t>Person 10079</t>
  </si>
  <si>
    <t>640053e436eb0d0d4406e357</t>
  </si>
  <si>
    <t>640053e436eb0d0d4406e356</t>
  </si>
  <si>
    <t>Person 10080</t>
  </si>
  <si>
    <t>640053e7fe6a51a92b09672e</t>
  </si>
  <si>
    <t>640053e7fe6a51a92b09672d</t>
  </si>
  <si>
    <t>Person 10081</t>
  </si>
  <si>
    <t>640053eec5a717ddfe08c25f</t>
  </si>
  <si>
    <t>640053eec5a717ddfe08c25d</t>
  </si>
  <si>
    <t>Person 10082</t>
  </si>
  <si>
    <t>640053fb88ee92c45f08c997</t>
  </si>
  <si>
    <t>640053fb88ee92c45f08c996</t>
  </si>
  <si>
    <t>Person 10083</t>
  </si>
  <si>
    <t>6400544ee1d71a045c01e31a</t>
  </si>
  <si>
    <t>6400544ee1d71a045c01e319</t>
  </si>
  <si>
    <t>Person 10084</t>
  </si>
  <si>
    <t>640054551c5f83372b0a7736</t>
  </si>
  <si>
    <t>6400526ae1d71a045c01e2de</t>
  </si>
  <si>
    <t>Person 10085</t>
  </si>
  <si>
    <t>64005460c010f4339d077187</t>
  </si>
  <si>
    <t>64004fac3e0fbf6e2405f226</t>
  </si>
  <si>
    <t>Person 10086</t>
  </si>
  <si>
    <t>64005483fe0cd126cf077fc8</t>
  </si>
  <si>
    <t>6400542dc010f4339d07717d</t>
  </si>
  <si>
    <t>Person 10087</t>
  </si>
  <si>
    <t>640054f6372a44d94d08f3e6</t>
  </si>
  <si>
    <t>6400525adc07caa5630713c8</t>
  </si>
  <si>
    <t>Person 10088</t>
  </si>
  <si>
    <t>Person 10089</t>
  </si>
  <si>
    <t>Person 10090</t>
  </si>
  <si>
    <t>64005560c148e0d8da04e910</t>
  </si>
  <si>
    <t>640054f5dc4c23bc8d03a817</t>
  </si>
  <si>
    <t>Person 10091</t>
  </si>
  <si>
    <t>640055abc148e0d8da04e917</t>
  </si>
  <si>
    <t>Person 10092</t>
  </si>
  <si>
    <t>Person 10093</t>
  </si>
  <si>
    <t>640055ddc4cd9cb19309dbb3</t>
  </si>
  <si>
    <t>640027a283473e74f30c9224</t>
  </si>
  <si>
    <t>Person 10094</t>
  </si>
  <si>
    <t>640055e122bb58784f0b7c02</t>
  </si>
  <si>
    <t>640055e122bb58784f0b7c01</t>
  </si>
  <si>
    <t>Person 10095</t>
  </si>
  <si>
    <t>64005626f6754851d9009378</t>
  </si>
  <si>
    <t>63fee2b5ac6a977279056ef1</t>
  </si>
  <si>
    <t>Person 10096</t>
  </si>
  <si>
    <t>64005626c4cd9cb19309dbbc</t>
  </si>
  <si>
    <t>64005626c4cd9cb19309dbbb</t>
  </si>
  <si>
    <t>Person 10097</t>
  </si>
  <si>
    <t>6400565e372a44d94d08f40d</t>
  </si>
  <si>
    <t>6400565e372a44d94d08f40c</t>
  </si>
  <si>
    <t>Person 10098</t>
  </si>
  <si>
    <t>640056c7e7af7a950b051724</t>
  </si>
  <si>
    <t>Person 10099</t>
  </si>
  <si>
    <t>640056d600c58160430d70e2</t>
  </si>
  <si>
    <t>64003205b351cc3bc40b34ce</t>
  </si>
  <si>
    <t>Person 10100</t>
  </si>
  <si>
    <t>6400571ca109ca1c760608cb</t>
  </si>
  <si>
    <t>6400571ca109ca1c760608ca</t>
  </si>
  <si>
    <t>Person 10101</t>
  </si>
  <si>
    <t>640057410220db64580ac6b2</t>
  </si>
  <si>
    <t>Person 10102</t>
  </si>
  <si>
    <t>6400579654d41cf4c40dfef1</t>
  </si>
  <si>
    <t>6400579654d41cf4c40dfef0</t>
  </si>
  <si>
    <t>Person 10103</t>
  </si>
  <si>
    <t>640057ea19c26861d2032604</t>
  </si>
  <si>
    <t>640057ea19c26861d2032603</t>
  </si>
  <si>
    <t>Person 10104</t>
  </si>
  <si>
    <t>64005817b601fef32305df19</t>
  </si>
  <si>
    <t>64004dcf246d5250430b3d67</t>
  </si>
  <si>
    <t>Person 10105</t>
  </si>
  <si>
    <t>64005853b27ef3f3fc0b169c</t>
  </si>
  <si>
    <t>64005853b27ef3f3fc0b169b</t>
  </si>
  <si>
    <t>Person 10106</t>
  </si>
  <si>
    <t>640058956380bc6d1b0bc2cc</t>
  </si>
  <si>
    <t>640058956380bc6d1b0bc2cb</t>
  </si>
  <si>
    <t>Person 10107</t>
  </si>
  <si>
    <t>640058ca222bd364fb02358f</t>
  </si>
  <si>
    <t>640058ca222bd364fb02358e</t>
  </si>
  <si>
    <t>Person 10108</t>
  </si>
  <si>
    <t>6400590abbe480fd8a07fc68</t>
  </si>
  <si>
    <t>6400590abbe480fd8a07fc67</t>
  </si>
  <si>
    <t>Person 10109</t>
  </si>
  <si>
    <t>6400590fc5af4d723d011e67</t>
  </si>
  <si>
    <t>6400590fc5af4d723d011e66</t>
  </si>
  <si>
    <t>Person 10110</t>
  </si>
  <si>
    <t>64005917cc737d4017056edb</t>
  </si>
  <si>
    <t>64005917cc737d4017056eda</t>
  </si>
  <si>
    <t>Person 10111</t>
  </si>
  <si>
    <t>6400591f3e01225b0002032c</t>
  </si>
  <si>
    <t>6400591f3e01225b0002032b</t>
  </si>
  <si>
    <t>Person 10112</t>
  </si>
  <si>
    <t>6400595631404cea0601746c</t>
  </si>
  <si>
    <t>6400595631404cea0601746b</t>
  </si>
  <si>
    <t>Person 10113</t>
  </si>
  <si>
    <t>64005969b4d0d588af01dcd6</t>
  </si>
  <si>
    <t>64005969b4d0d588af01dcd5</t>
  </si>
  <si>
    <t>Person 10114</t>
  </si>
  <si>
    <t>64005974bbe480fd8a07fc6f</t>
  </si>
  <si>
    <t>64005974bbe480fd8a07fc6e</t>
  </si>
  <si>
    <t>Person 10115</t>
  </si>
  <si>
    <t>6400598519c26861d2032618</t>
  </si>
  <si>
    <t>6400598519c26861d2032616</t>
  </si>
  <si>
    <t>Person 10116</t>
  </si>
  <si>
    <t>6400598b222bd364fb02359d</t>
  </si>
  <si>
    <t>Person 10117</t>
  </si>
  <si>
    <t>6400599cb085299c230a6a34</t>
  </si>
  <si>
    <t>6400599cb085299c230a6a33</t>
  </si>
  <si>
    <t>Person 10118</t>
  </si>
  <si>
    <t>Person 10119</t>
  </si>
  <si>
    <t>640059f4222bd364fb0235ac</t>
  </si>
  <si>
    <t>640058ed0432077f0c03dfd6</t>
  </si>
  <si>
    <t>Person 10120</t>
  </si>
  <si>
    <t>Person 10121</t>
  </si>
  <si>
    <t>64005a6e19c26861d2032639</t>
  </si>
  <si>
    <t>64005a6e19c26861d2032638</t>
  </si>
  <si>
    <t>Person 10122</t>
  </si>
  <si>
    <t>64005a7bc1a26712e409b66c</t>
  </si>
  <si>
    <t>640056b225ddba4fff00de12</t>
  </si>
  <si>
    <t>Person 10123</t>
  </si>
  <si>
    <t>64005aacbbe480fd8a07fc87</t>
  </si>
  <si>
    <t>640059e5222bd364fb0235a6</t>
  </si>
  <si>
    <t>Person 10124</t>
  </si>
  <si>
    <t>64005ac871f74e1b860a09ae</t>
  </si>
  <si>
    <t>Person 10125</t>
  </si>
  <si>
    <t>64005ae834d7d880e30d3aa6</t>
  </si>
  <si>
    <t>Person 10126</t>
  </si>
  <si>
    <t>64005b0791dd3f11fa0230ec</t>
  </si>
  <si>
    <t>64005b0791dd3f11fa0230eb</t>
  </si>
  <si>
    <t>Person 10127</t>
  </si>
  <si>
    <t>64005b2319c26861d2032647</t>
  </si>
  <si>
    <t>Person 10128</t>
  </si>
  <si>
    <t>64005b58fd34265a150695df</t>
  </si>
  <si>
    <t>64005b58fd34265a150695de</t>
  </si>
  <si>
    <t>Person 10129</t>
  </si>
  <si>
    <t>64005b8bc5af4d723d011e94</t>
  </si>
  <si>
    <t>64005b8bc5af4d723d011e93</t>
  </si>
  <si>
    <t>Person 10130</t>
  </si>
  <si>
    <t>Person 10131</t>
  </si>
  <si>
    <t>64005bbd17b0c5ab89021b15</t>
  </si>
  <si>
    <t>Person 10132</t>
  </si>
  <si>
    <t>64005c456769a429ea0f9aeb</t>
  </si>
  <si>
    <t>64005bbe28c7f2c48e037efa</t>
  </si>
  <si>
    <t>Person 10133</t>
  </si>
  <si>
    <t>64005c4691cf2347fd0ca6d0</t>
  </si>
  <si>
    <t>64005c4691cf2347fd0ca6ce</t>
  </si>
  <si>
    <t>Person 10134</t>
  </si>
  <si>
    <t>64005c9528c7f2c48e037f14</t>
  </si>
  <si>
    <t>64005c9528c7f2c48e037f12</t>
  </si>
  <si>
    <t>Person 10135</t>
  </si>
  <si>
    <t>64005ca62025e97a2c014793</t>
  </si>
  <si>
    <t>64005ca62025e97a2c014792</t>
  </si>
  <si>
    <t>Person 10136</t>
  </si>
  <si>
    <t>64005cfe91cf2347fd0ca6e8</t>
  </si>
  <si>
    <t>64005bdc690f779b8504af79</t>
  </si>
  <si>
    <t>Person 10137</t>
  </si>
  <si>
    <t>64005d5190ed35bd630e191f</t>
  </si>
  <si>
    <t>64005d5190ed35bd630e191e</t>
  </si>
  <si>
    <t>Person 10138</t>
  </si>
  <si>
    <t>64005d672c378c325b0ccc8e</t>
  </si>
  <si>
    <t>64005d672c378c325b0ccc8d</t>
  </si>
  <si>
    <t>Person 10139</t>
  </si>
  <si>
    <t>64005d792c378c325b0ccc92</t>
  </si>
  <si>
    <t>64005d792c378c325b0ccc91</t>
  </si>
  <si>
    <t>Person 10140</t>
  </si>
  <si>
    <t>64005d8c849883a32a023121</t>
  </si>
  <si>
    <t>64005d8c849883a32a023120</t>
  </si>
  <si>
    <t>Person 10141</t>
  </si>
  <si>
    <t>64005daeac31a68e140c6253</t>
  </si>
  <si>
    <t>64005daeac31a68e140c6252</t>
  </si>
  <si>
    <t>Person 10142</t>
  </si>
  <si>
    <t>64005dbb0ea17ef7690cd69f</t>
  </si>
  <si>
    <t>64005c77cf6b9d95b002e959</t>
  </si>
  <si>
    <t>Person 10143</t>
  </si>
  <si>
    <t>64005dbedfc9fed0df039b05</t>
  </si>
  <si>
    <t>64005dbedfc9fed0df039b04</t>
  </si>
  <si>
    <t>Person 10144</t>
  </si>
  <si>
    <t>64005e3628c7f2c48e037f30</t>
  </si>
  <si>
    <t>64005e3628c7f2c48e037f2f</t>
  </si>
  <si>
    <t>Person 10145</t>
  </si>
  <si>
    <t>64005e399e1c9ccc930fc3a6</t>
  </si>
  <si>
    <t>64005e399e1c9ccc930fc3a5</t>
  </si>
  <si>
    <t>Person 10146</t>
  </si>
  <si>
    <t>64005e41d680b7f7f3084155</t>
  </si>
  <si>
    <t>64005c9191cf2347fd0ca6d7</t>
  </si>
  <si>
    <t>Person 10147</t>
  </si>
  <si>
    <t>Person 10148</t>
  </si>
  <si>
    <t>64005e93951f25169202db1b</t>
  </si>
  <si>
    <t>64005e93951f25169202db1a</t>
  </si>
  <si>
    <t>Person 10149</t>
  </si>
  <si>
    <t>64005f49cd2d697cfb03afc3</t>
  </si>
  <si>
    <t>Person 10150</t>
  </si>
  <si>
    <t>64005faab4dacd794504bd99</t>
  </si>
  <si>
    <t>64005faab4dacd794504bd98</t>
  </si>
  <si>
    <t>Person 10151</t>
  </si>
  <si>
    <t>64005fceb83cc1fa61021928</t>
  </si>
  <si>
    <t>64005fceb83cc1fa61021927</t>
  </si>
  <si>
    <t>Person 10152</t>
  </si>
  <si>
    <t>64005fdb90ed35bd630e1955</t>
  </si>
  <si>
    <t>64005fdb90ed35bd630e1954</t>
  </si>
  <si>
    <t>Person 10153</t>
  </si>
  <si>
    <t>64005ff1b83cc1fa6102192d</t>
  </si>
  <si>
    <t>64005ff1b83cc1fa6102192c</t>
  </si>
  <si>
    <t>Person 10154</t>
  </si>
  <si>
    <t>Person 10155</t>
  </si>
  <si>
    <t>64006019cce68e73d30068a4</t>
  </si>
  <si>
    <t>64006019cce68e73d30068a3</t>
  </si>
  <si>
    <t>Person 10156</t>
  </si>
  <si>
    <t>64006044ceedd61ddc0c7803</t>
  </si>
  <si>
    <t>640023f2b35a0dce0b08f529</t>
  </si>
  <si>
    <t>Person 10157</t>
  </si>
  <si>
    <t>6400604b6aa5f1f1c703deff</t>
  </si>
  <si>
    <t>6400604b6aa5f1f1c703defe</t>
  </si>
  <si>
    <t>Person 10158</t>
  </si>
  <si>
    <t>640060928dc2b311870d3582</t>
  </si>
  <si>
    <t>64005f90cd2d697cfb03afc9</t>
  </si>
  <si>
    <t>Person 10159</t>
  </si>
  <si>
    <t>640061374d6f544c21096017</t>
  </si>
  <si>
    <t>64005f674260239d3f00665b</t>
  </si>
  <si>
    <t>Person 10160</t>
  </si>
  <si>
    <t>640061a333bdc1dae400199c</t>
  </si>
  <si>
    <t>640061a333bdc1dae400199b</t>
  </si>
  <si>
    <t>Person 10161</t>
  </si>
  <si>
    <t>640061ad77138a0ff90938a5</t>
  </si>
  <si>
    <t>640061ad77138a0ff90938a4</t>
  </si>
  <si>
    <t>Person 10162</t>
  </si>
  <si>
    <t>640061ed871537401400a5f8</t>
  </si>
  <si>
    <t>640061774d6f544c21096020</t>
  </si>
  <si>
    <t>Person 10163</t>
  </si>
  <si>
    <t>64006214f4cd64cb8f00dfa4</t>
  </si>
  <si>
    <t>64001e1e616481b99407750c</t>
  </si>
  <si>
    <t>Person 10164</t>
  </si>
  <si>
    <t>6400625962e359c59f085d3d</t>
  </si>
  <si>
    <t>6400614f871537401400a5e7</t>
  </si>
  <si>
    <t>Person 10165</t>
  </si>
  <si>
    <t>640062f369970ed6e20115f5</t>
  </si>
  <si>
    <t>Person 10166</t>
  </si>
  <si>
    <t>6400636f4d60910bac0d8bbe</t>
  </si>
  <si>
    <t>6400636f4d60910bac0d8bbd</t>
  </si>
  <si>
    <t>Person 10167</t>
  </si>
  <si>
    <t>64006396d234d789d00b443d</t>
  </si>
  <si>
    <t>640037bec9db76348e065415</t>
  </si>
  <si>
    <t>Person 10168</t>
  </si>
  <si>
    <t>640063a71b18170135067799</t>
  </si>
  <si>
    <t>640063a71b18170135067798</t>
  </si>
  <si>
    <t>Person 10169</t>
  </si>
  <si>
    <t>Person 10170</t>
  </si>
  <si>
    <t>Person 10171</t>
  </si>
  <si>
    <t>640064036b080f5c75096faa</t>
  </si>
  <si>
    <t>Person 10172</t>
  </si>
  <si>
    <t>640064b21b181701350677b0</t>
  </si>
  <si>
    <t>640064b21b181701350677af</t>
  </si>
  <si>
    <t>Person 10173</t>
  </si>
  <si>
    <t>Person 10174</t>
  </si>
  <si>
    <t>640065051b181701350677bb</t>
  </si>
  <si>
    <t>640065051b181701350677ba</t>
  </si>
  <si>
    <t>Person 10175</t>
  </si>
  <si>
    <t>6400651449fae0232a0ee9ee</t>
  </si>
  <si>
    <t>6400651449fae0232a0ee9ed</t>
  </si>
  <si>
    <t>Person 10176</t>
  </si>
  <si>
    <t>6400655549fae0232a0ee9f6</t>
  </si>
  <si>
    <t>6400655549fae0232a0ee9f5</t>
  </si>
  <si>
    <t>Person 10177</t>
  </si>
  <si>
    <t>640065757104dae04100e196</t>
  </si>
  <si>
    <t>640065757104dae04100e195</t>
  </si>
  <si>
    <t>Person 10178</t>
  </si>
  <si>
    <t>640065bc23b1e833ce0fb92c</t>
  </si>
  <si>
    <t>640065bc23b1e833ce0fb92b</t>
  </si>
  <si>
    <t>Person 10179</t>
  </si>
  <si>
    <t>640065ffd5ffe1649c0a82de</t>
  </si>
  <si>
    <t>640063da992b512d850d2c12</t>
  </si>
  <si>
    <t>Person 10180</t>
  </si>
  <si>
    <t>640066544d60910bac0d8c08</t>
  </si>
  <si>
    <t>640066544d60910bac0d8c07</t>
  </si>
  <si>
    <t>Person 10181</t>
  </si>
  <si>
    <t>6400669390f6f9a8d40a824e</t>
  </si>
  <si>
    <t>6400669390f6f9a8d40a824d</t>
  </si>
  <si>
    <t>Person 10182</t>
  </si>
  <si>
    <t>640066a03fd5d2459d000fa9</t>
  </si>
  <si>
    <t>640066a03fd5d2459d000fa8</t>
  </si>
  <si>
    <t>Person 10183</t>
  </si>
  <si>
    <t>640066c69980acd43d0a0af2</t>
  </si>
  <si>
    <t>640066c69980acd43d0a0af1</t>
  </si>
  <si>
    <t>Person 10184</t>
  </si>
  <si>
    <t>640066e9d5ffe1649c0a82ee</t>
  </si>
  <si>
    <t>640028181bee5f812c0f38fc</t>
  </si>
  <si>
    <t>Person 10185</t>
  </si>
  <si>
    <t>64006723b7aa887b280425a6</t>
  </si>
  <si>
    <t>64006722b7aa887b280425a4</t>
  </si>
  <si>
    <t>Person 10186</t>
  </si>
  <si>
    <t>6400679598556f36a8082b4c</t>
  </si>
  <si>
    <t>6400651a4d60910bac0d8bdf</t>
  </si>
  <si>
    <t>Person 10187</t>
  </si>
  <si>
    <t>64006844bdccb4b737049d56</t>
  </si>
  <si>
    <t>64006844bdccb4b737049d55</t>
  </si>
  <si>
    <t>Person 10188</t>
  </si>
  <si>
    <t>640068c89100419e2900de46</t>
  </si>
  <si>
    <t>64006870e1c59fbafc0438c2</t>
  </si>
  <si>
    <t>Person 10189</t>
  </si>
  <si>
    <t>640068d93ae27d86b90783d3</t>
  </si>
  <si>
    <t>640068d93ae27d86b90783d1</t>
  </si>
  <si>
    <t>Person 10190</t>
  </si>
  <si>
    <t>640068db9100419e2900de4b</t>
  </si>
  <si>
    <t>640068db9100419e2900de4a</t>
  </si>
  <si>
    <t>Person 10191</t>
  </si>
  <si>
    <t>Person 10192</t>
  </si>
  <si>
    <t>64006901b9464a09f70e7a04</t>
  </si>
  <si>
    <t>64006901b9464a09f70e7a03</t>
  </si>
  <si>
    <t>Person 10193</t>
  </si>
  <si>
    <t>640069236625f5f67a0ef697</t>
  </si>
  <si>
    <t>640069236625f5f67a0ef696</t>
  </si>
  <si>
    <t>Person 10194</t>
  </si>
  <si>
    <t>6400698e8d097a927e071a0a</t>
  </si>
  <si>
    <t>6400698e8d097a927e071a09</t>
  </si>
  <si>
    <t>Person 10195</t>
  </si>
  <si>
    <t>640069a9d449168aef04fb6b</t>
  </si>
  <si>
    <t>6400679054d29d90b709ed24</t>
  </si>
  <si>
    <t>Person 10196</t>
  </si>
  <si>
    <t>640069b59100419e2900de5b</t>
  </si>
  <si>
    <t>6400683b58b5b94eaf00ad36</t>
  </si>
  <si>
    <t>Person 10197</t>
  </si>
  <si>
    <t>640069c1e1c59fbafc0438df</t>
  </si>
  <si>
    <t>Person 10198</t>
  </si>
  <si>
    <t>640069fd6625f5f67a0ef6a1</t>
  </si>
  <si>
    <t>Person 10199</t>
  </si>
  <si>
    <t>640069fe9100419e2900de8e</t>
  </si>
  <si>
    <t>640069fe9100419e2900de8d</t>
  </si>
  <si>
    <t>Person 10200</t>
  </si>
  <si>
    <t>64006a2fea463a1aed0c3fe3</t>
  </si>
  <si>
    <t>64006a2fea463a1aed0c3fe2</t>
  </si>
  <si>
    <t>Person 10201</t>
  </si>
  <si>
    <t>64006a2fde0c7d712205f4e6</t>
  </si>
  <si>
    <t>64006a2fde0c7d712205f4e5</t>
  </si>
  <si>
    <t>Person 10202</t>
  </si>
  <si>
    <t>64006a6bb4eab0420d0ee159</t>
  </si>
  <si>
    <t>64006a6bb4eab0420d0ee158</t>
  </si>
  <si>
    <t>Person 10203</t>
  </si>
  <si>
    <t>64006a80dde5aba4080a8d65</t>
  </si>
  <si>
    <t>64006a80dde5aba4080a8d64</t>
  </si>
  <si>
    <t>Person 10204</t>
  </si>
  <si>
    <t>Person 10205</t>
  </si>
  <si>
    <t>64006af906cd8a5c3f03e75d</t>
  </si>
  <si>
    <t>64006af906cd8a5c3f03e75b</t>
  </si>
  <si>
    <t>Person 10206</t>
  </si>
  <si>
    <t>64006b022f302765380f84a5</t>
  </si>
  <si>
    <t>64006274cd2d697cfb03b01d</t>
  </si>
  <si>
    <t>Person 10207</t>
  </si>
  <si>
    <t>64006b40dde5aba4080a8d75</t>
  </si>
  <si>
    <t>64001eef13bcbf914b0cd2ad</t>
  </si>
  <si>
    <t>Person 10208</t>
  </si>
  <si>
    <t>64006c62eb375686300e53ba</t>
  </si>
  <si>
    <t>64006c62eb375686300e53b9</t>
  </si>
  <si>
    <t>Person 10209</t>
  </si>
  <si>
    <t>64006c6a2f302765380f84bc</t>
  </si>
  <si>
    <t>64006a62dde5aba4080a8d57</t>
  </si>
  <si>
    <t>Person 10210</t>
  </si>
  <si>
    <t>64006c795d8083920804b82e</t>
  </si>
  <si>
    <t>64006c795d8083920804b82d</t>
  </si>
  <si>
    <t>Person 10211</t>
  </si>
  <si>
    <t>64006c9be9a5170dab0b31aa</t>
  </si>
  <si>
    <t>64006c9be9a5170dab0b31a9</t>
  </si>
  <si>
    <t>Person 10212</t>
  </si>
  <si>
    <t>64006caee9a5170dab0b31ad</t>
  </si>
  <si>
    <t>64006caee9a5170dab0b31ac</t>
  </si>
  <si>
    <t>Person 10213</t>
  </si>
  <si>
    <t>64006cc0eb375686300e53c0</t>
  </si>
  <si>
    <t>64006cc0eb375686300e53bf</t>
  </si>
  <si>
    <t>Person 10214</t>
  </si>
  <si>
    <t>64006ccc81c04a083108b193</t>
  </si>
  <si>
    <t>64006ccc81c04a083108b192</t>
  </si>
  <si>
    <t>Person 10215</t>
  </si>
  <si>
    <t>64006ce3d6b5ba4b09070d38</t>
  </si>
  <si>
    <t>64006ce3d6b5ba4b09070d37</t>
  </si>
  <si>
    <t>Person 10216</t>
  </si>
  <si>
    <t>Person 10217</t>
  </si>
  <si>
    <t>64006cfef03fbde58a0bc625</t>
  </si>
  <si>
    <t>64006cfef03fbde58a0bc624</t>
  </si>
  <si>
    <t>Person 10218</t>
  </si>
  <si>
    <t>64006d0481c04a083108b19c</t>
  </si>
  <si>
    <t>64006d0481c04a083108b19b</t>
  </si>
  <si>
    <t>Person 10219</t>
  </si>
  <si>
    <t>64006d692f302765380f84d1</t>
  </si>
  <si>
    <t>Person 10220</t>
  </si>
  <si>
    <t>64006d695d8083920804b846</t>
  </si>
  <si>
    <t>64006d695d8083920804b845</t>
  </si>
  <si>
    <t>Person 10221</t>
  </si>
  <si>
    <t>64006d6df3dc85cb520aecce</t>
  </si>
  <si>
    <t>64006d6df3dc85cb520aeccd</t>
  </si>
  <si>
    <t>Person 10222</t>
  </si>
  <si>
    <t>64006d8381c04a083108b1a8</t>
  </si>
  <si>
    <t>6400645749fae0232a0ee9d3</t>
  </si>
  <si>
    <t>Person 10223</t>
  </si>
  <si>
    <t>64006d9415303cf3900fa440</t>
  </si>
  <si>
    <t>64006d9415303cf3900fa43f</t>
  </si>
  <si>
    <t>Person 10224</t>
  </si>
  <si>
    <t>64006dfe2f302765380f84df</t>
  </si>
  <si>
    <t>Person 10225</t>
  </si>
  <si>
    <t>64006e8bc58158089500d675</t>
  </si>
  <si>
    <t>Person 10226</t>
  </si>
  <si>
    <t>64006e9acae99831390b63fa</t>
  </si>
  <si>
    <t>64006e9acae99831390b63f9</t>
  </si>
  <si>
    <t>Person 10227</t>
  </si>
  <si>
    <t>64006ed88cd0da51f108c1bd</t>
  </si>
  <si>
    <t>64006ed88cd0da51f108c1bc</t>
  </si>
  <si>
    <t>Person 10228</t>
  </si>
  <si>
    <t>64006f7ac0b23f81bc0ed773</t>
  </si>
  <si>
    <t>64006f7ac0b23f81bc0ed772</t>
  </si>
  <si>
    <t>Person 10229</t>
  </si>
  <si>
    <t>64006f80ea45a947820137dc</t>
  </si>
  <si>
    <t>64006b92d534e8ba360724d9</t>
  </si>
  <si>
    <t>Person 10230</t>
  </si>
  <si>
    <t>Person 10231</t>
  </si>
  <si>
    <t>Person 10232</t>
  </si>
  <si>
    <t>6400706a01223d144600811e</t>
  </si>
  <si>
    <t>6400706a01223d144600811d</t>
  </si>
  <si>
    <t>Person 10233</t>
  </si>
  <si>
    <t>640070868ea4330d25037827</t>
  </si>
  <si>
    <t>64006f17e3c57b80730a45bb</t>
  </si>
  <si>
    <t>Person 10234</t>
  </si>
  <si>
    <t>640070c2e3c57b80730a45e5</t>
  </si>
  <si>
    <t>640070c2e3c57b80730a45e4</t>
  </si>
  <si>
    <t>Person 10235</t>
  </si>
  <si>
    <t>640070d44f94d49918033c94</t>
  </si>
  <si>
    <t>640070d34f94d49918033c92</t>
  </si>
  <si>
    <t>Person 10236</t>
  </si>
  <si>
    <t>6400710ecff676cf210383ad</t>
  </si>
  <si>
    <t>6400710ecff676cf210383ac</t>
  </si>
  <si>
    <t>Person 10237</t>
  </si>
  <si>
    <t>64007174e3c57b80730a45f6</t>
  </si>
  <si>
    <t>64007174e3c57b80730a45f5</t>
  </si>
  <si>
    <t>Person 10238</t>
  </si>
  <si>
    <t>64007178c58158089500d6ae</t>
  </si>
  <si>
    <t>64007178c58158089500d6ad</t>
  </si>
  <si>
    <t>Person 10239</t>
  </si>
  <si>
    <t>640071b59c46f9275c0110f1</t>
  </si>
  <si>
    <t>640071b59c46f9275c0110f0</t>
  </si>
  <si>
    <t>Person 10240</t>
  </si>
  <si>
    <t>640071d87bc60deea808b730</t>
  </si>
  <si>
    <t>640071d87bc60deea808b72f</t>
  </si>
  <si>
    <t>Person 10241</t>
  </si>
  <si>
    <t>640071f5aeb0738f750fbdd7</t>
  </si>
  <si>
    <t>64007126e3c57b80730a45ee</t>
  </si>
  <si>
    <t>Person 10242</t>
  </si>
  <si>
    <t>640071fc678e6585ec03ad63</t>
  </si>
  <si>
    <t>640071fc678e6585ec03ad62</t>
  </si>
  <si>
    <t>Person 10243</t>
  </si>
  <si>
    <t>64007212eea9ccd80808388d</t>
  </si>
  <si>
    <t>64007212eea9ccd80808388c</t>
  </si>
  <si>
    <t>Person 10244</t>
  </si>
  <si>
    <t>6400722eb235b23291032a56</t>
  </si>
  <si>
    <t>64006e8ff63a84ccbe043253</t>
  </si>
  <si>
    <t>Person 10245</t>
  </si>
  <si>
    <t>6400723ab235b23291032a59</t>
  </si>
  <si>
    <t>6400723ab235b23291032a57</t>
  </si>
  <si>
    <t>Person 10246</t>
  </si>
  <si>
    <t>64007276ceaa919ece08f7d3</t>
  </si>
  <si>
    <t>64007276ceaa919ece08f7d2</t>
  </si>
  <si>
    <t>Person 10247</t>
  </si>
  <si>
    <t>6400729e2b7bed5c1407360c</t>
  </si>
  <si>
    <t>64007186867063c6f9077b8f</t>
  </si>
  <si>
    <t>Person 10248</t>
  </si>
  <si>
    <t>640072fbd0ec4ebfef0a73b7</t>
  </si>
  <si>
    <t>640072fbd0ec4ebfef0a73b6</t>
  </si>
  <si>
    <t>Person 10249</t>
  </si>
  <si>
    <t>Person 10250</t>
  </si>
  <si>
    <t>640074f3b7770d4bd8005a15</t>
  </si>
  <si>
    <t>640074f3b7770d4bd8005a14</t>
  </si>
  <si>
    <t>Person 10251</t>
  </si>
  <si>
    <t>6400752db235b23291032a92</t>
  </si>
  <si>
    <t>6400752db235b23291032a91</t>
  </si>
  <si>
    <t>Person 10252</t>
  </si>
  <si>
    <t>64007546b7d3e392490e2ca5</t>
  </si>
  <si>
    <t>640072bd7b7860f55d0e5ed7</t>
  </si>
  <si>
    <t>Person 10253</t>
  </si>
  <si>
    <t>640075932b7bed5c1407363b</t>
  </si>
  <si>
    <t>640075932b7bed5c1407363a</t>
  </si>
  <si>
    <t>Person 10254</t>
  </si>
  <si>
    <t>640076202b7bed5c14073644</t>
  </si>
  <si>
    <t>640075c24cbe39fa1308b02d</t>
  </si>
  <si>
    <t>Person 10255</t>
  </si>
  <si>
    <t>64007673d8e404a247027dba</t>
  </si>
  <si>
    <t>Person 10256</t>
  </si>
  <si>
    <t>640076a04cbe39fa1308b03c</t>
  </si>
  <si>
    <t>Person 10257</t>
  </si>
  <si>
    <t>Person 10258</t>
  </si>
  <si>
    <t>640078b566ba223ba303f0c7</t>
  </si>
  <si>
    <t>640078b566ba223ba303f0c6</t>
  </si>
  <si>
    <t>Person 10259</t>
  </si>
  <si>
    <t>640078f16cb55e4869024fe8</t>
  </si>
  <si>
    <t>640078f16cb55e4869024fe7</t>
  </si>
  <si>
    <t>Person 10260</t>
  </si>
  <si>
    <t>6400794e49f70955580a07d4</t>
  </si>
  <si>
    <t>6400794e49f70955580a07d3</t>
  </si>
  <si>
    <t>Person 10261</t>
  </si>
  <si>
    <t>64007976c7de5b3edb024fc7</t>
  </si>
  <si>
    <t>64007976c7de5b3edb024fc6</t>
  </si>
  <si>
    <t>Person 10262</t>
  </si>
  <si>
    <t>64007984f905bdd2060384a6</t>
  </si>
  <si>
    <t>64007984f905bdd2060384a5</t>
  </si>
  <si>
    <t>Person 10263</t>
  </si>
  <si>
    <t>64007a10733dd74d7909d0d7</t>
  </si>
  <si>
    <t>64007a10733dd74d7909d0d6</t>
  </si>
  <si>
    <t>Person 10264</t>
  </si>
  <si>
    <t>64007a18a0fe76b7800677eb</t>
  </si>
  <si>
    <t>64007a18a0fe76b7800677e9</t>
  </si>
  <si>
    <t>Person 10265</t>
  </si>
  <si>
    <t>64007a43a0fe76b7800677f0</t>
  </si>
  <si>
    <t>64007a43a0fe76b7800677ef</t>
  </si>
  <si>
    <t>Person 10266</t>
  </si>
  <si>
    <t>64007a78888db796540b3749</t>
  </si>
  <si>
    <t>64007a78888db796540b3748</t>
  </si>
  <si>
    <t>Person 10267</t>
  </si>
  <si>
    <t>64007aec180dea187b0991ef</t>
  </si>
  <si>
    <t>Person 10268</t>
  </si>
  <si>
    <t>64007b40b1c85fcf3405b207</t>
  </si>
  <si>
    <t>Person 10269</t>
  </si>
  <si>
    <t>64007becac92ace970053724</t>
  </si>
  <si>
    <t>64007becac92ace970053723</t>
  </si>
  <si>
    <t>Person 10270</t>
  </si>
  <si>
    <t>64007c1822833a04fb0ad4d3</t>
  </si>
  <si>
    <t>64007c1822833a04fb0ad4d2</t>
  </si>
  <si>
    <t>Person 10271</t>
  </si>
  <si>
    <t>64007c31b1c85fcf3405b221</t>
  </si>
  <si>
    <t>64007c31b1c85fcf3405b220</t>
  </si>
  <si>
    <t>Person 10272</t>
  </si>
  <si>
    <t>64007c3ef356bb48260a7d16</t>
  </si>
  <si>
    <t>64007c3ef356bb48260a7d15</t>
  </si>
  <si>
    <t>Person 10273</t>
  </si>
  <si>
    <t>64007c60f356bb48260a7d1c</t>
  </si>
  <si>
    <t>64007c60f356bb48260a7d1b</t>
  </si>
  <si>
    <t>Person 10274</t>
  </si>
  <si>
    <t>64007c7322833a04fb0ad4df</t>
  </si>
  <si>
    <t>64007c7222833a04fb0ad4dd</t>
  </si>
  <si>
    <t>Person 10275</t>
  </si>
  <si>
    <t>64007ca029acf6f5dd00e257</t>
  </si>
  <si>
    <t>64007ca029acf6f5dd00e256</t>
  </si>
  <si>
    <t>Person 10276</t>
  </si>
  <si>
    <t>64007ca0e7c6b00c130a8384</t>
  </si>
  <si>
    <t>64007ca0e7c6b00c130a8382</t>
  </si>
  <si>
    <t>Person 10277</t>
  </si>
  <si>
    <t>64007cd90dbd64dc730cdb3b</t>
  </si>
  <si>
    <t>64007cd90dbd64dc730cdb3a</t>
  </si>
  <si>
    <t>Person 10278</t>
  </si>
  <si>
    <t>64007d0753239d3d31035b5b</t>
  </si>
  <si>
    <t>64007d0753239d3d31035b59</t>
  </si>
  <si>
    <t>Person 10279</t>
  </si>
  <si>
    <t>64007d3bf9086767060ef402</t>
  </si>
  <si>
    <t>64007d3bf9086767060ef401</t>
  </si>
  <si>
    <t>Person 10280</t>
  </si>
  <si>
    <t>64007d3bb1c85fcf3405b235</t>
  </si>
  <si>
    <t>64007d3ab1c85fcf3405b233</t>
  </si>
  <si>
    <t>Person 10281</t>
  </si>
  <si>
    <t>64007d48233bf28b8505dadd</t>
  </si>
  <si>
    <t>64007d48233bf28b8505dadc</t>
  </si>
  <si>
    <t>Person 10282</t>
  </si>
  <si>
    <t>64007d6f233bf28b8505dae1</t>
  </si>
  <si>
    <t>64007cc3f9086767060ef3e9</t>
  </si>
  <si>
    <t>Person 10283</t>
  </si>
  <si>
    <t>64007d7ce27f6c9b6f0d9324</t>
  </si>
  <si>
    <t>64002a9968ad6113da0a74e0</t>
  </si>
  <si>
    <t>Person 10284</t>
  </si>
  <si>
    <t>64007d98daa1b7ea290bd5a6</t>
  </si>
  <si>
    <t>64007d97daa1b7ea290bd5a4</t>
  </si>
  <si>
    <t>Person 10285</t>
  </si>
  <si>
    <t>64007da60dbd64dc730cdb53</t>
  </si>
  <si>
    <t>64007b2f702258a5c9069427</t>
  </si>
  <si>
    <t>Person 10286</t>
  </si>
  <si>
    <t>64007da7b1c85fcf3405b23c</t>
  </si>
  <si>
    <t>64007da7b1c85fcf3405b23a</t>
  </si>
  <si>
    <t>Person 10287</t>
  </si>
  <si>
    <t>64007dae50a567da7107b6c2</t>
  </si>
  <si>
    <t>64007ce3e27f6c9b6f0d9313</t>
  </si>
  <si>
    <t>Person 10288</t>
  </si>
  <si>
    <t>64007dca137b2b6774000464</t>
  </si>
  <si>
    <t>64007dca137b2b6774000463</t>
  </si>
  <si>
    <t>Person 10289</t>
  </si>
  <si>
    <t>64007e029234d489630de108</t>
  </si>
  <si>
    <t>64007e029234d489630de107</t>
  </si>
  <si>
    <t>Person 10290</t>
  </si>
  <si>
    <t>64007e22a0f1bd088e077b8a</t>
  </si>
  <si>
    <t>Person 10291</t>
  </si>
  <si>
    <t>64007e422d5a8410b700d671</t>
  </si>
  <si>
    <t>64007e422d5a8410b700d670</t>
  </si>
  <si>
    <t>Person 10292</t>
  </si>
  <si>
    <t>64007e429234d489630de10d</t>
  </si>
  <si>
    <t>64007e429234d489630de10c</t>
  </si>
  <si>
    <t>Person 10293</t>
  </si>
  <si>
    <t>64007e62d7f717c1210bee59</t>
  </si>
  <si>
    <t>64007e62d7f717c1210bee58</t>
  </si>
  <si>
    <t>Person 10294</t>
  </si>
  <si>
    <t>Person 10295</t>
  </si>
  <si>
    <t>64007e79c5ad405016079044</t>
  </si>
  <si>
    <t>64007e79c5ad405016079043</t>
  </si>
  <si>
    <t>Person 10296</t>
  </si>
  <si>
    <t>64007eab9234d489630de116</t>
  </si>
  <si>
    <t>64007eab9234d489630de115</t>
  </si>
  <si>
    <t>Person 10297</t>
  </si>
  <si>
    <t>Person 10298</t>
  </si>
  <si>
    <t>64007ee8e6332fc099033aee</t>
  </si>
  <si>
    <t>64007d7ca1e0bb49e00558e0</t>
  </si>
  <si>
    <t>Person 10299</t>
  </si>
  <si>
    <t>64007f028a688e725a0496e7</t>
  </si>
  <si>
    <t>64007f028a688e725a0496e6</t>
  </si>
  <si>
    <t>Person 10300</t>
  </si>
  <si>
    <t>64007f576205e0774d00c16f</t>
  </si>
  <si>
    <t>64007dab70ee1b993e00de45</t>
  </si>
  <si>
    <t>Person 10301</t>
  </si>
  <si>
    <t>64007fc927ccdef00105ef4c</t>
  </si>
  <si>
    <t>64007fc927ccdef00105ef4b</t>
  </si>
  <si>
    <t>Person 10302</t>
  </si>
  <si>
    <t>64007ff0211baf0ae305a38f</t>
  </si>
  <si>
    <t>64007ff0211baf0ae305a38e</t>
  </si>
  <si>
    <t>Person 10303</t>
  </si>
  <si>
    <t>64007ff2d07249d9390a1fa6</t>
  </si>
  <si>
    <t>64007ff2d07249d9390a1fa5</t>
  </si>
  <si>
    <t>Person 10304</t>
  </si>
  <si>
    <t>6400800246943819ac04e259</t>
  </si>
  <si>
    <t>6400800246943819ac04e258</t>
  </si>
  <si>
    <t>Person 10305</t>
  </si>
  <si>
    <t>6400801c70ee1b993e00de70</t>
  </si>
  <si>
    <t>6400801c70ee1b993e00de6f</t>
  </si>
  <si>
    <t>Person 10306</t>
  </si>
  <si>
    <t>6400803bee183ffc500ac39d</t>
  </si>
  <si>
    <t>6400803bee183ffc500ac39c</t>
  </si>
  <si>
    <t>Person 10307</t>
  </si>
  <si>
    <t>6400804187fd218a1a0b737e</t>
  </si>
  <si>
    <t>63a10c258f84448afa0721a5</t>
  </si>
  <si>
    <t>Person 10308</t>
  </si>
  <si>
    <t>Person 10309</t>
  </si>
  <si>
    <t>6400808c27ccdef00105ef5a</t>
  </si>
  <si>
    <t>6400808c27ccdef00105ef59</t>
  </si>
  <si>
    <t>Person 10310</t>
  </si>
  <si>
    <t>Person 10311</t>
  </si>
  <si>
    <t>640081a06c69bbf4730e1a71</t>
  </si>
  <si>
    <t>640081a06c69bbf4730e1a70</t>
  </si>
  <si>
    <t>Person 10312</t>
  </si>
  <si>
    <t>640081ae6205e0774d00c194</t>
  </si>
  <si>
    <t>Person 10313</t>
  </si>
  <si>
    <t>640081e8d7f717c1210bee9b</t>
  </si>
  <si>
    <t>640081e8d7f717c1210bee9a</t>
  </si>
  <si>
    <t>Person 10314</t>
  </si>
  <si>
    <t>640082039a7a8ba6590dbdd1</t>
  </si>
  <si>
    <t>640082039a7a8ba6590dbdd0</t>
  </si>
  <si>
    <t>Person 10315</t>
  </si>
  <si>
    <t>64008204507d2a56130f2451</t>
  </si>
  <si>
    <t>64008204507d2a56130f2450</t>
  </si>
  <si>
    <t>Person 10316</t>
  </si>
  <si>
    <t>64008238fedd174c260c8386</t>
  </si>
  <si>
    <t>64008238fedd174c260c8385</t>
  </si>
  <si>
    <t>Person 10317</t>
  </si>
  <si>
    <t>6400825827ccdef00105ef7d</t>
  </si>
  <si>
    <t>6400825827ccdef00105ef7c</t>
  </si>
  <si>
    <t>Person 10318</t>
  </si>
  <si>
    <t>6400826e27ccdef00105ef7f</t>
  </si>
  <si>
    <t>6400826e27ccdef00105ef7e</t>
  </si>
  <si>
    <t>Person 10319</t>
  </si>
  <si>
    <t>640082af84fa4a0f6c02be94</t>
  </si>
  <si>
    <t>640082af84fa4a0f6c02be93</t>
  </si>
  <si>
    <t>Person 10320</t>
  </si>
  <si>
    <t>640082c499198f51d9044f22</t>
  </si>
  <si>
    <t>640080f201d6ba6b070bfcdc</t>
  </si>
  <si>
    <t>Person 10321</t>
  </si>
  <si>
    <t>Person 10322</t>
  </si>
  <si>
    <t>6400830d3e606d65780cd327</t>
  </si>
  <si>
    <t>Person 10323</t>
  </si>
  <si>
    <t>6400830ff4d3b8898005c48b</t>
  </si>
  <si>
    <t>64004a3ffc098bacac0f2e02</t>
  </si>
  <si>
    <t>Person 10324</t>
  </si>
  <si>
    <t>64008343f661584f810406e2</t>
  </si>
  <si>
    <t>64008342f661584f810406e1</t>
  </si>
  <si>
    <t>Person 10325</t>
  </si>
  <si>
    <t>Person 10326</t>
  </si>
  <si>
    <t>640083b2d5097a2bcb07b2a6</t>
  </si>
  <si>
    <t>Person 10327</t>
  </si>
  <si>
    <t>640083b637cb955451045d10</t>
  </si>
  <si>
    <t>640083b637cb955451045d0f</t>
  </si>
  <si>
    <t>Person 10328</t>
  </si>
  <si>
    <t>640083dff661584f810406f4</t>
  </si>
  <si>
    <t>640083dff661584f810406f3</t>
  </si>
  <si>
    <t>Person 10329</t>
  </si>
  <si>
    <t>640083f23e606d65780cd339</t>
  </si>
  <si>
    <t>640083f23e606d65780cd338</t>
  </si>
  <si>
    <t>Person 10330</t>
  </si>
  <si>
    <t>6400841afe11935345074e8f</t>
  </si>
  <si>
    <t>6400841afe11935345074e8e</t>
  </si>
  <si>
    <t>Person 10331</t>
  </si>
  <si>
    <t>6400842fed58c1f4960c465b</t>
  </si>
  <si>
    <t>6400842fed58c1f4960c465a</t>
  </si>
  <si>
    <t>Person 10332</t>
  </si>
  <si>
    <t>6400844cd0c629684502abb6</t>
  </si>
  <si>
    <t>6400844cd0c629684502abb5</t>
  </si>
  <si>
    <t>Person 10333</t>
  </si>
  <si>
    <t>64008456d0c629684502abb8</t>
  </si>
  <si>
    <t>64008456d0c629684502abb7</t>
  </si>
  <si>
    <t>Person 10334</t>
  </si>
  <si>
    <t>6400845fd0c629684502abba</t>
  </si>
  <si>
    <t>6400845fd0c629684502abb9</t>
  </si>
  <si>
    <t>Person 10335</t>
  </si>
  <si>
    <t>6400846cf661584f810406ff</t>
  </si>
  <si>
    <t>Person 10336</t>
  </si>
  <si>
    <t>64008496d0c629684502abc1</t>
  </si>
  <si>
    <t>64008496d0c629684502abc0</t>
  </si>
  <si>
    <t>Person 10337</t>
  </si>
  <si>
    <t>640084ac985f38675d00c05f</t>
  </si>
  <si>
    <t>640084ac985f38675d00c05e</t>
  </si>
  <si>
    <t>Person 10338</t>
  </si>
  <si>
    <t>640084b517b8c1c9e205854c</t>
  </si>
  <si>
    <t>640084b517b8c1c9e205854a</t>
  </si>
  <si>
    <t>Person 10339</t>
  </si>
  <si>
    <t>640084bc070213a3bd073504</t>
  </si>
  <si>
    <t>6400832cd5097a2bcb07b295</t>
  </si>
  <si>
    <t>Person 10340</t>
  </si>
  <si>
    <t>6400850837cb955451045d38</t>
  </si>
  <si>
    <t>6400850837cb955451045d37</t>
  </si>
  <si>
    <t>Person 10341</t>
  </si>
  <si>
    <t>6400850f37cb955451045d39</t>
  </si>
  <si>
    <t>640083f7c6cbdb4149070ca5</t>
  </si>
  <si>
    <t>Person 10342</t>
  </si>
  <si>
    <t>64008521507d2a56130f2487</t>
  </si>
  <si>
    <t>6400817d70ee1b993e00de85</t>
  </si>
  <si>
    <t>Person 10343</t>
  </si>
  <si>
    <t>64008598fe11935345074ea8</t>
  </si>
  <si>
    <t>64008597fe11935345074ea6</t>
  </si>
  <si>
    <t>Person 10344</t>
  </si>
  <si>
    <t>640085c2507d2a56130f2490</t>
  </si>
  <si>
    <t>640085c2507d2a56130f248f</t>
  </si>
  <si>
    <t>Person 10345</t>
  </si>
  <si>
    <t>640085ef3e606d65780cd35a</t>
  </si>
  <si>
    <t>640085ef3e606d65780cd359</t>
  </si>
  <si>
    <t>Person 10346</t>
  </si>
  <si>
    <t>640085f39f627a7ed70955fb</t>
  </si>
  <si>
    <t>640085f39f627a7ed70955fa</t>
  </si>
  <si>
    <t>Person 10347</t>
  </si>
  <si>
    <t>6400863f37cb955451045d48</t>
  </si>
  <si>
    <t>Person 10348</t>
  </si>
  <si>
    <t>64008685f661584f8104071f</t>
  </si>
  <si>
    <t>640082ca99198f51d9044f23</t>
  </si>
  <si>
    <t>Person 10349</t>
  </si>
  <si>
    <t>640087d375132b78ca09b792</t>
  </si>
  <si>
    <t>640087d375132b78ca09b791</t>
  </si>
  <si>
    <t>Person 10350</t>
  </si>
  <si>
    <t>64008811a4cc4dfc070c2b72</t>
  </si>
  <si>
    <t>64008811a4cc4dfc070c2b71</t>
  </si>
  <si>
    <t>Person 10351</t>
  </si>
  <si>
    <t>640088491e5f60502100ef6a</t>
  </si>
  <si>
    <t>640088491e5f60502100ef69</t>
  </si>
  <si>
    <t>Person 10352</t>
  </si>
  <si>
    <t>6400888a71c7913b56002528</t>
  </si>
  <si>
    <t>6400878db520fc212a08e4ba</t>
  </si>
  <si>
    <t>Person 10353</t>
  </si>
  <si>
    <t>64008947f50aaf7f1003a574</t>
  </si>
  <si>
    <t>64008947f50aaf7f1003a573</t>
  </si>
  <si>
    <t>Person 10354</t>
  </si>
  <si>
    <t>640089846b6f37621108811d</t>
  </si>
  <si>
    <t>640089846b6f37621108811c</t>
  </si>
  <si>
    <t>Person 10355</t>
  </si>
  <si>
    <t>640089d266cb9abadb0611b8</t>
  </si>
  <si>
    <t>640089d266cb9abadb0611b7</t>
  </si>
  <si>
    <t>Person 10356</t>
  </si>
  <si>
    <t>64008a24026dc1cdec0e3da0</t>
  </si>
  <si>
    <t>64008a24026dc1cdec0e3d9f</t>
  </si>
  <si>
    <t>Person 10357</t>
  </si>
  <si>
    <t>64008a6eaf1a14ab0a0d35d9</t>
  </si>
  <si>
    <t>64008a6eaf1a14ab0a0d35d8</t>
  </si>
  <si>
    <t>Person 10358</t>
  </si>
  <si>
    <t>64008ab82a1cad7f980509d7</t>
  </si>
  <si>
    <t>64008ab82a1cad7f980509d6</t>
  </si>
  <si>
    <t>Person 10359</t>
  </si>
  <si>
    <t>64008ad6e59a174ab505d131</t>
  </si>
  <si>
    <t>6400899c3390d89c38020d1c</t>
  </si>
  <si>
    <t>Person 10360</t>
  </si>
  <si>
    <t>64008add2a1cad7f980509d9</t>
  </si>
  <si>
    <t>6400888f6455900db203dae1</t>
  </si>
  <si>
    <t>Person 10361</t>
  </si>
  <si>
    <t>64008b102a1cad7f980509dc</t>
  </si>
  <si>
    <t>Person 10362</t>
  </si>
  <si>
    <t>64008c0ddd1406af4409e5d6</t>
  </si>
  <si>
    <t>Person 10363</t>
  </si>
  <si>
    <t>64008c552168ab2c590d0084</t>
  </si>
  <si>
    <t>640061e6b4dacd794504bdce</t>
  </si>
  <si>
    <t>Person 10364</t>
  </si>
  <si>
    <t>64008c582b1a16eb0c086b7c</t>
  </si>
  <si>
    <t>Person 10365</t>
  </si>
  <si>
    <t>64008c5949996cb3ae03f1d7</t>
  </si>
  <si>
    <t>64008c5949996cb3ae03f1d6</t>
  </si>
  <si>
    <t>Person 10366</t>
  </si>
  <si>
    <t>64008cacbd010c359c0e2363</t>
  </si>
  <si>
    <t>64008cacbd010c359c0e2362</t>
  </si>
  <si>
    <t>Person 10367</t>
  </si>
  <si>
    <t>64008d16c83006b2910cc764</t>
  </si>
  <si>
    <t>64008d16c83006b2910cc763</t>
  </si>
  <si>
    <t>Person 10368</t>
  </si>
  <si>
    <t>64008d29097ce73b8c0916ca</t>
  </si>
  <si>
    <t>Person 10369</t>
  </si>
  <si>
    <t>64008d663a5666f8be01e4b5</t>
  </si>
  <si>
    <t>Person 10370</t>
  </si>
  <si>
    <t>64008d82b94b6ee5ad057e1b</t>
  </si>
  <si>
    <t>Person 10371</t>
  </si>
  <si>
    <t>64008dadc83006b2910cc776</t>
  </si>
  <si>
    <t>Person 10372</t>
  </si>
  <si>
    <t>Person 10373</t>
  </si>
  <si>
    <t>64008e2f4f9cef04f00a1f12</t>
  </si>
  <si>
    <t>64008e2f4f9cef04f00a1f11</t>
  </si>
  <si>
    <t>Person 10374</t>
  </si>
  <si>
    <t>64008e3c887ead4117074c31</t>
  </si>
  <si>
    <t>64008e3c887ead4117074c30</t>
  </si>
  <si>
    <t>Person 10375</t>
  </si>
  <si>
    <t>64008e659598d4ee6e076688</t>
  </si>
  <si>
    <t>64008e659598d4ee6e076687</t>
  </si>
  <si>
    <t>Person 10376</t>
  </si>
  <si>
    <t>64008e855c1242982d01af63</t>
  </si>
  <si>
    <t>64008dfe16dddc2e6907752e</t>
  </si>
  <si>
    <t>Person 10377</t>
  </si>
  <si>
    <t>64008e9658eb6be21205909a</t>
  </si>
  <si>
    <t>Person 10378</t>
  </si>
  <si>
    <t>64008ef7bd010c359c0e239e</t>
  </si>
  <si>
    <t>64008ef7bd010c359c0e239d</t>
  </si>
  <si>
    <t>Person 10379</t>
  </si>
  <si>
    <t>64008f03def2928372051640</t>
  </si>
  <si>
    <t>Person 10380</t>
  </si>
  <si>
    <t>64009045348786ff780fc123</t>
  </si>
  <si>
    <t>640053412f01f4358403e25a</t>
  </si>
  <si>
    <t>Person 10381</t>
  </si>
  <si>
    <t>64009046fbc00cfcf50a7e52</t>
  </si>
  <si>
    <t>6400254587ef66813205ec85</t>
  </si>
  <si>
    <t>Person 10382</t>
  </si>
  <si>
    <t>6400908842334dc5e2076d77</t>
  </si>
  <si>
    <t>Person 10383</t>
  </si>
  <si>
    <t>640090de04bb58bece0a29db</t>
  </si>
  <si>
    <t>64008d849a9209c7db0c3d2b</t>
  </si>
  <si>
    <t>Person 10384</t>
  </si>
  <si>
    <t>6400914f940cd196110bee13</t>
  </si>
  <si>
    <t>6400914f940cd196110bee12</t>
  </si>
  <si>
    <t>Person 10385</t>
  </si>
  <si>
    <t>640091840ed0c2120f0e6f75</t>
  </si>
  <si>
    <t>Person 10386</t>
  </si>
  <si>
    <t>64009191940cd196110bee20</t>
  </si>
  <si>
    <t>64009191940cd196110bee1f</t>
  </si>
  <si>
    <t>Person 10387</t>
  </si>
  <si>
    <t>Person 10388</t>
  </si>
  <si>
    <t>640091a7648d1bb9b40ee383</t>
  </si>
  <si>
    <t>Person 10389</t>
  </si>
  <si>
    <t>640093ed0add679b8d0a184a</t>
  </si>
  <si>
    <t>Person 10390</t>
  </si>
  <si>
    <t>Person 10391</t>
  </si>
  <si>
    <t>Person 10392</t>
  </si>
  <si>
    <t>640094fbdb529ed2140e591e</t>
  </si>
  <si>
    <t>Person 10393</t>
  </si>
  <si>
    <t>640096625da28cb03c0e48da</t>
  </si>
  <si>
    <t>640096625da28cb03c0e48d9</t>
  </si>
  <si>
    <t>Person 10394</t>
  </si>
  <si>
    <t>Person 10395</t>
  </si>
  <si>
    <t>6400983a22fc1b05880938dd</t>
  </si>
  <si>
    <t>Person 10396</t>
  </si>
  <si>
    <t>6400986a9ca1bd89ee06497d</t>
  </si>
  <si>
    <t>6400986a9ca1bd89ee06497c</t>
  </si>
  <si>
    <t>Person 10397</t>
  </si>
  <si>
    <t>640098d09ca1bd89ee064986</t>
  </si>
  <si>
    <t>640098d09ca1bd89ee064985</t>
  </si>
  <si>
    <t>Person 10398</t>
  </si>
  <si>
    <t>Person 10399</t>
  </si>
  <si>
    <t>64009aada81cf5b01d0cfce8</t>
  </si>
  <si>
    <t>64009aada81cf5b01d0cfce7</t>
  </si>
  <si>
    <t>Person 10400</t>
  </si>
  <si>
    <t>64009ade0123dc059b08387f</t>
  </si>
  <si>
    <t>64009ade0123dc059b08387e</t>
  </si>
  <si>
    <t>Person 10401</t>
  </si>
  <si>
    <t>64009b64d284b08b56091847</t>
  </si>
  <si>
    <t>64009a6a69fdcc936b040a81</t>
  </si>
  <si>
    <t>Person 10402</t>
  </si>
  <si>
    <t>64009b90d284b08b5609184c</t>
  </si>
  <si>
    <t>Person 10403</t>
  </si>
  <si>
    <t>64009d457de73841460a7869</t>
  </si>
  <si>
    <t>64009d457de73841460a7868</t>
  </si>
  <si>
    <t>Person 10404</t>
  </si>
  <si>
    <t>64009d5732c608e0210f69ab</t>
  </si>
  <si>
    <t>64009d5732c608e0210f69aa</t>
  </si>
  <si>
    <t>Person 10405</t>
  </si>
  <si>
    <t>64009d66564677f7e100cdcb</t>
  </si>
  <si>
    <t>64008b9cf50aaf7f1003a59b</t>
  </si>
  <si>
    <t>Person 10406</t>
  </si>
  <si>
    <t>64009de632c608e0210f69af</t>
  </si>
  <si>
    <t>64009de632c608e0210f69ae</t>
  </si>
  <si>
    <t>Person 10407</t>
  </si>
  <si>
    <t>64009e3e24b5db1c770c83c6</t>
  </si>
  <si>
    <t>64009e3d24b5db1c770c83c5</t>
  </si>
  <si>
    <t>Person 10408</t>
  </si>
  <si>
    <t>64009e4117e2ef3bc803c138</t>
  </si>
  <si>
    <t>64009e4117e2ef3bc803c137</t>
  </si>
  <si>
    <t>Person 10409</t>
  </si>
  <si>
    <t>Person 10410</t>
  </si>
  <si>
    <t>64009e7b21826929730ec81b</t>
  </si>
  <si>
    <t>64009e7b21826929730ec81a</t>
  </si>
  <si>
    <t>Person 10411</t>
  </si>
  <si>
    <t>64009e81f39ab5fb770e00e2</t>
  </si>
  <si>
    <t>64009e387b29cfda840cd0a6</t>
  </si>
  <si>
    <t>Person 10412</t>
  </si>
  <si>
    <t>64009e913c7ab99ac709995e</t>
  </si>
  <si>
    <t>64009e913c7ab99ac709995d</t>
  </si>
  <si>
    <t>Person 10413</t>
  </si>
  <si>
    <t>64009ea824b5db1c770c83d3</t>
  </si>
  <si>
    <t>64009ea824b5db1c770c83d2</t>
  </si>
  <si>
    <t>Person 10414</t>
  </si>
  <si>
    <t>64009ebd3c7ab99ac709996b</t>
  </si>
  <si>
    <t>64009ebd3c7ab99ac709996a</t>
  </si>
  <si>
    <t>Person 10415</t>
  </si>
  <si>
    <t>64009ec2b01eb283860ca98a</t>
  </si>
  <si>
    <t>64009ec2b01eb283860ca989</t>
  </si>
  <si>
    <t>Person 10416</t>
  </si>
  <si>
    <t>64009ec945f7a409a3036e30</t>
  </si>
  <si>
    <t>64009ec945f7a409a3036e2f</t>
  </si>
  <si>
    <t>Person 10417</t>
  </si>
  <si>
    <t>64009eed11f4eb0bf20162b6</t>
  </si>
  <si>
    <t>64009eec11f4eb0bf20162b5</t>
  </si>
  <si>
    <t>Person 10418</t>
  </si>
  <si>
    <t>64009ef27b29cfda840cd0bb</t>
  </si>
  <si>
    <t>64009ef27b29cfda840cd0ba</t>
  </si>
  <si>
    <t>Person 10419</t>
  </si>
  <si>
    <t>64009f185157ad1b660e155c</t>
  </si>
  <si>
    <t>64009f185157ad1b660e155b</t>
  </si>
  <si>
    <t>Person 10420</t>
  </si>
  <si>
    <t>64009f2d95674d16d3018472</t>
  </si>
  <si>
    <t>64009cc845f7a409a3036e0f</t>
  </si>
  <si>
    <t>Person 10421</t>
  </si>
  <si>
    <t>64009f2feb2b6809bb020bae</t>
  </si>
  <si>
    <t>64009f2feb2b6809bb020bad</t>
  </si>
  <si>
    <t>Person 10422</t>
  </si>
  <si>
    <t>64009f62e002c5e5dc038b68</t>
  </si>
  <si>
    <t>64009f62e002c5e5dc038b67</t>
  </si>
  <si>
    <t>Person 10423</t>
  </si>
  <si>
    <t>64009f660a4ea45a9304e55d</t>
  </si>
  <si>
    <t>63ff89859a10ef2a0d09b9d0</t>
  </si>
  <si>
    <t>Person 10424</t>
  </si>
  <si>
    <t>64009f9619a94252d7084ef5</t>
  </si>
  <si>
    <t>64009f9619a94252d7084ef4</t>
  </si>
  <si>
    <t>Person 10425</t>
  </si>
  <si>
    <t>64009fb6bcbc081f330f2bed</t>
  </si>
  <si>
    <t>64009fb6bcbc081f330f2bec</t>
  </si>
  <si>
    <t>Person 10426</t>
  </si>
  <si>
    <t>64009fd619a94252d7084efe</t>
  </si>
  <si>
    <t>64009fd619a94252d7084efd</t>
  </si>
  <si>
    <t>Person 10427</t>
  </si>
  <si>
    <t>64009fe7cfd81583680e3556</t>
  </si>
  <si>
    <t>64009fe7cfd81583680e3555</t>
  </si>
  <si>
    <t>Person 10428</t>
  </si>
  <si>
    <t>Person 10429</t>
  </si>
  <si>
    <t>6400a0337f87bd8e80056de8</t>
  </si>
  <si>
    <t>6400a0337f87bd8e80056de7</t>
  </si>
  <si>
    <t>Person 10430</t>
  </si>
  <si>
    <t>6400a052cfd81583680e3562</t>
  </si>
  <si>
    <t>Person 10431</t>
  </si>
  <si>
    <t>6400a05462d5e577aa0511d8</t>
  </si>
  <si>
    <t>6400a05462d5e577aa0511d7</t>
  </si>
  <si>
    <t>Person 10432</t>
  </si>
  <si>
    <t>6400a06dd72ac08bf00f61ba</t>
  </si>
  <si>
    <t>Person 10433</t>
  </si>
  <si>
    <t>6400a073cc5a47a8da04b89f</t>
  </si>
  <si>
    <t>64009f2aeb2b6809bb020ba8</t>
  </si>
  <si>
    <t>Person 10434</t>
  </si>
  <si>
    <t>6400a078cc5a47a8da04b8a2</t>
  </si>
  <si>
    <t>6400a078cc5a47a8da04b8a1</t>
  </si>
  <si>
    <t>Person 10435</t>
  </si>
  <si>
    <t>6400a089d8487391d20940f3</t>
  </si>
  <si>
    <t>6400a089d8487391d20940f2</t>
  </si>
  <si>
    <t>Person 10436</t>
  </si>
  <si>
    <t>6400a0bfbcbc081f330f2c05</t>
  </si>
  <si>
    <t>6400a0bfbcbc081f330f2c04</t>
  </si>
  <si>
    <t>Person 10437</t>
  </si>
  <si>
    <t>6400a0c42d6e59ba65068e7e</t>
  </si>
  <si>
    <t>6400a0c42d6e59ba65068e7d</t>
  </si>
  <si>
    <t>Person 10438</t>
  </si>
  <si>
    <t>6400a0daaed388d9dc084459</t>
  </si>
  <si>
    <t>64009e4a3cfb2c573a0e7c1d</t>
  </si>
  <si>
    <t>Person 10439</t>
  </si>
  <si>
    <t>6400a0f8aed388d9dc08445d</t>
  </si>
  <si>
    <t>6400a0f8aed388d9dc08445c</t>
  </si>
  <si>
    <t>Person 10440</t>
  </si>
  <si>
    <t>6400a10999926e775a00d64c</t>
  </si>
  <si>
    <t>6400a10999926e775a00d64b</t>
  </si>
  <si>
    <t>Person 10441</t>
  </si>
  <si>
    <t>6400a1294976cb94650c8a4d</t>
  </si>
  <si>
    <t>6400a1294976cb94650c8a4c</t>
  </si>
  <si>
    <t>Person 10442</t>
  </si>
  <si>
    <t>6400a1594976cb94650c8a53</t>
  </si>
  <si>
    <t>6400a1594976cb94650c8a52</t>
  </si>
  <si>
    <t>Person 10443</t>
  </si>
  <si>
    <t>6400a1687c380fb45c0900a1</t>
  </si>
  <si>
    <t>6400a1687c380fb45c0900a0</t>
  </si>
  <si>
    <t>Person 10444</t>
  </si>
  <si>
    <t>6400a1c284ffa7623807204d</t>
  </si>
  <si>
    <t>6400a1c184ffa7623807204b</t>
  </si>
  <si>
    <t>Person 10445</t>
  </si>
  <si>
    <t>6400a1c357c161d657027862</t>
  </si>
  <si>
    <t>64009f69564677f7e100cdf4</t>
  </si>
  <si>
    <t>Person 10446</t>
  </si>
  <si>
    <t>6400a23fcc5a47a8da04b8ce</t>
  </si>
  <si>
    <t>6400a23ecc5a47a8da04b8cc</t>
  </si>
  <si>
    <t>Person 10447</t>
  </si>
  <si>
    <t>6400a2e5998f42c96b08ba87</t>
  </si>
  <si>
    <t>64009f293c7ab99ac7099974</t>
  </si>
  <si>
    <t>Person 10448</t>
  </si>
  <si>
    <t>6400a30b998f42c96b08ba8c</t>
  </si>
  <si>
    <t>6400a30b998f42c96b08ba8b</t>
  </si>
  <si>
    <t>Person 10449</t>
  </si>
  <si>
    <t>6400a322b0c6066e6609b4f7</t>
  </si>
  <si>
    <t>Person 10450</t>
  </si>
  <si>
    <t>6400a3368bb864bcf40e6d30</t>
  </si>
  <si>
    <t>6400a3368bb864bcf40e6d2f</t>
  </si>
  <si>
    <t>Person 10451</t>
  </si>
  <si>
    <t>6400a388e7b944e2d10a445b</t>
  </si>
  <si>
    <t>6400a388e7b944e2d10a445a</t>
  </si>
  <si>
    <t>Person 10452</t>
  </si>
  <si>
    <t>6400a3ab2e1ca20ddd048d40</t>
  </si>
  <si>
    <t>6400a3ab2e1ca20ddd048d3f</t>
  </si>
  <si>
    <t>Person 10453</t>
  </si>
  <si>
    <t>6400a3ba04d8b08f3f0213b2</t>
  </si>
  <si>
    <t>6400a19df73fe8decd08ebe0</t>
  </si>
  <si>
    <t>Person 10454</t>
  </si>
  <si>
    <t>6400a3e1d09aaad8c204dcc8</t>
  </si>
  <si>
    <t>6400a3e1d09aaad8c204dcc7</t>
  </si>
  <si>
    <t>Person 10455</t>
  </si>
  <si>
    <t>6400a3e39b2eddb40c0f55c5</t>
  </si>
  <si>
    <t>6400a3e39b2eddb40c0f55c4</t>
  </si>
  <si>
    <t>Person 10456</t>
  </si>
  <si>
    <t>6400a42b7c69d9f973022c05</t>
  </si>
  <si>
    <t>6400a42b7c69d9f973022c04</t>
  </si>
  <si>
    <t>Person 10457</t>
  </si>
  <si>
    <t>6400a46af02c7ad2f5005626</t>
  </si>
  <si>
    <t>6400a36fadaac10cea03b693</t>
  </si>
  <si>
    <t>Person 10458</t>
  </si>
  <si>
    <t>6400a47f948ccd0e6f0b4595</t>
  </si>
  <si>
    <t>6400a47f948ccd0e6f0b4594</t>
  </si>
  <si>
    <t>Person 10459</t>
  </si>
  <si>
    <t>6400a4be7c69d9f973022c0c</t>
  </si>
  <si>
    <t>6400a4be7c69d9f973022c0b</t>
  </si>
  <si>
    <t>Person 10460</t>
  </si>
  <si>
    <t>6400a4cadc945927160d902a</t>
  </si>
  <si>
    <t>6400a4cadc945927160d9029</t>
  </si>
  <si>
    <t>Person 10461</t>
  </si>
  <si>
    <t>6400a4ee2f791f905305dbb9</t>
  </si>
  <si>
    <t>6400a4ee2f791f905305dbb8</t>
  </si>
  <si>
    <t>Person 10462</t>
  </si>
  <si>
    <t>6400a51eed2e9981ac0d3f54</t>
  </si>
  <si>
    <t>Person 10463</t>
  </si>
  <si>
    <t>Person 10464</t>
  </si>
  <si>
    <t>6400a57d7c861729940aebb6</t>
  </si>
  <si>
    <t>6400a3d41f9603fda801a4b8</t>
  </si>
  <si>
    <t>Person 10465</t>
  </si>
  <si>
    <t>6400a7a2927be05f3d065012</t>
  </si>
  <si>
    <t>Person 10466</t>
  </si>
  <si>
    <t>Person 10467</t>
  </si>
  <si>
    <t>6400a9658e512fe8d0022f74</t>
  </si>
  <si>
    <t>6400a9658e512fe8d0022f73</t>
  </si>
  <si>
    <t>Person 10468</t>
  </si>
  <si>
    <t>6400a99d47a7eec93b07a0ca</t>
  </si>
  <si>
    <t>6400a99d47a7eec93b07a0c9</t>
  </si>
  <si>
    <t>Person 10469</t>
  </si>
  <si>
    <t>6400a9e10595c26eb301e200</t>
  </si>
  <si>
    <t>6400a9e10595c26eb301e1fe</t>
  </si>
  <si>
    <t>Person 10470</t>
  </si>
  <si>
    <t>6400abc3557cc3891d0bdb68</t>
  </si>
  <si>
    <t>6400abc3557cc3891d0bdb67</t>
  </si>
  <si>
    <t>Person 10471</t>
  </si>
  <si>
    <t>6400ac0a8578f976f205fb92</t>
  </si>
  <si>
    <t>6400ac0a8578f976f205fb91</t>
  </si>
  <si>
    <t>Person 10472</t>
  </si>
  <si>
    <t>6400ac0b07ff962627047ed9</t>
  </si>
  <si>
    <t>6400ac0b07ff962627047ed8</t>
  </si>
  <si>
    <t>Person 10473</t>
  </si>
  <si>
    <t>6400ac2edbf57ebd6e0c6149</t>
  </si>
  <si>
    <t>6400ac2edbf57ebd6e0c6148</t>
  </si>
  <si>
    <t>Person 10474</t>
  </si>
  <si>
    <t>6400ac49dbf57ebd6e0c614c</t>
  </si>
  <si>
    <t>6400ac49dbf57ebd6e0c614b</t>
  </si>
  <si>
    <t>Person 10475</t>
  </si>
  <si>
    <t>6400ac6fe1ed5724700c605e</t>
  </si>
  <si>
    <t>6400ac6fe1ed5724700c605d</t>
  </si>
  <si>
    <t>Person 10476</t>
  </si>
  <si>
    <t>Person 10477</t>
  </si>
  <si>
    <t>6400acbcb5ef1b95fd071108</t>
  </si>
  <si>
    <t>6400acbcb5ef1b95fd071107</t>
  </si>
  <si>
    <t>Person 10478</t>
  </si>
  <si>
    <t>6400acf9c194d3a28609e67d</t>
  </si>
  <si>
    <t>63ff8a3164147b87f10c2d35</t>
  </si>
  <si>
    <t>Person 10479</t>
  </si>
  <si>
    <t>6400acfc88bc50c0d90a265c</t>
  </si>
  <si>
    <t>6400ac2bb83b75c9db0806d0</t>
  </si>
  <si>
    <t>Person 10480</t>
  </si>
  <si>
    <t>6400ad582db5bba84c0669d1</t>
  </si>
  <si>
    <t>Person 10481</t>
  </si>
  <si>
    <t>6400ad9d07ff962627047eff</t>
  </si>
  <si>
    <t>6400ad9c07ff962627047efe</t>
  </si>
  <si>
    <t>Person 10482</t>
  </si>
  <si>
    <t>6400ad9de82004aea40ded7e</t>
  </si>
  <si>
    <t>Person 10483</t>
  </si>
  <si>
    <t>6400ade8e1ed5724700c607c</t>
  </si>
  <si>
    <t>6400ade8e1ed5724700c607b</t>
  </si>
  <si>
    <t>Person 10484</t>
  </si>
  <si>
    <t>6400aea4c194d3a28609e69e</t>
  </si>
  <si>
    <t>6400aea4c194d3a28609e69c</t>
  </si>
  <si>
    <t>Person 10485</t>
  </si>
  <si>
    <t>6400af2aa21ea2ef110b6a2d</t>
  </si>
  <si>
    <t>6400af2aa21ea2ef110b6a2c</t>
  </si>
  <si>
    <t>Person 10486</t>
  </si>
  <si>
    <t>6400af66b98a2860ea07d9e2</t>
  </si>
  <si>
    <t>Person 10487</t>
  </si>
  <si>
    <t>6400af6ac194d3a28609e6aa</t>
  </si>
  <si>
    <t>6400af6ac194d3a28609e6a9</t>
  </si>
  <si>
    <t>Person 10488</t>
  </si>
  <si>
    <t>6400af71c14c9d3152091717</t>
  </si>
  <si>
    <t>6400af71c14c9d3152091716</t>
  </si>
  <si>
    <t>Person 10489</t>
  </si>
  <si>
    <t>6400af8b8ec61db3100d02cc</t>
  </si>
  <si>
    <t>6400af8b8ec61db3100d02ca</t>
  </si>
  <si>
    <t>Person 10490</t>
  </si>
  <si>
    <t>6400afb73025b40fd40dfac8</t>
  </si>
  <si>
    <t>6400af1c512393b76d09b2e2</t>
  </si>
  <si>
    <t>Person 10491</t>
  </si>
  <si>
    <t>6400afe3512393b76d09b2f6</t>
  </si>
  <si>
    <t>Person 10492</t>
  </si>
  <si>
    <t>6400b017377d9753c90c8948</t>
  </si>
  <si>
    <t>6400b017377d9753c90c8947</t>
  </si>
  <si>
    <t>Person 10493</t>
  </si>
  <si>
    <t>6400b036fbf813c6fc090482</t>
  </si>
  <si>
    <t>64009c5dd55b99567f035f92</t>
  </si>
  <si>
    <t>Person 10494</t>
  </si>
  <si>
    <t>6400b093b98a2860ea07d9f9</t>
  </si>
  <si>
    <t>6400b093b98a2860ea07d9f8</t>
  </si>
  <si>
    <t>Person 10495</t>
  </si>
  <si>
    <t>6400b0983025b40fd40dfadd</t>
  </si>
  <si>
    <t>63e621967b1fa31cf0060005</t>
  </si>
  <si>
    <t>Person 10496</t>
  </si>
  <si>
    <t>6400b189593199919b0ee91d</t>
  </si>
  <si>
    <t>6400b189593199919b0ee91c</t>
  </si>
  <si>
    <t>Person 10497</t>
  </si>
  <si>
    <t>6400b1cc7032de095204bd40</t>
  </si>
  <si>
    <t>6400b1cc7032de095204bd3e</t>
  </si>
  <si>
    <t>Person 10498</t>
  </si>
  <si>
    <t>6400b21ef4a84f8b210c5156</t>
  </si>
  <si>
    <t>6400b21ef4a84f8b210c5155</t>
  </si>
  <si>
    <t>Person 10499</t>
  </si>
  <si>
    <t>6400b23075066ef4d603f098</t>
  </si>
  <si>
    <t>6400b23075066ef4d603f097</t>
  </si>
  <si>
    <t>Person 10500</t>
  </si>
  <si>
    <t>6400b25cf8ea666e810f72bd</t>
  </si>
  <si>
    <t>6400b25cf8ea666e810f72bc</t>
  </si>
  <si>
    <t>Person 10501</t>
  </si>
  <si>
    <t>6400b2a00b24b9e32c0318e1</t>
  </si>
  <si>
    <t>6400b07b0b24b9e32c0318bd</t>
  </si>
  <si>
    <t>Person 10502</t>
  </si>
  <si>
    <t>6400b2b7593199919b0ee939</t>
  </si>
  <si>
    <t>6400b2b7593199919b0ee938</t>
  </si>
  <si>
    <t>Person 10503</t>
  </si>
  <si>
    <t>6400b2c3af4da224570c9ee7</t>
  </si>
  <si>
    <t>6400b2c3af4da224570c9ee6</t>
  </si>
  <si>
    <t>Person 10504</t>
  </si>
  <si>
    <t>6400b2ffb07d7d64110aa4e6</t>
  </si>
  <si>
    <t>6400b2feb07d7d64110aa4e4</t>
  </si>
  <si>
    <t>Person 10505</t>
  </si>
  <si>
    <t>6400b31eb07d7d64110aa4e9</t>
  </si>
  <si>
    <t>6400ac6dd988dbc9090ab547</t>
  </si>
  <si>
    <t>Person 10506</t>
  </si>
  <si>
    <t>6400b36ab07d7d64110aa4ee</t>
  </si>
  <si>
    <t>6400b36ab07d7d64110aa4ed</t>
  </si>
  <si>
    <t>Person 10507</t>
  </si>
  <si>
    <t>6400b3c1f4a84f8b210c5178</t>
  </si>
  <si>
    <t>6400b3c1f4a84f8b210c5177</t>
  </si>
  <si>
    <t>Person 10508</t>
  </si>
  <si>
    <t>6400b3cd5c9192bb950c9b73</t>
  </si>
  <si>
    <t>Person 10509</t>
  </si>
  <si>
    <t>6400b3f75aac95cd84045e5b</t>
  </si>
  <si>
    <t>6400b3f75aac95cd84045e5a</t>
  </si>
  <si>
    <t>Person 10510</t>
  </si>
  <si>
    <t>Person 10511</t>
  </si>
  <si>
    <t>6400b43faf4da224570c9f0c</t>
  </si>
  <si>
    <t>6400b43faf4da224570c9f0b</t>
  </si>
  <si>
    <t>Person 10512</t>
  </si>
  <si>
    <t>6400b452c20da6fc9e0660b0</t>
  </si>
  <si>
    <t>6400b452c20da6fc9e0660af</t>
  </si>
  <si>
    <t>Person 10513</t>
  </si>
  <si>
    <t>Person 10514</t>
  </si>
  <si>
    <t>6400b488e62c8293d3024319</t>
  </si>
  <si>
    <t>6400b488e62c8293d3024318</t>
  </si>
  <si>
    <t>Person 10515</t>
  </si>
  <si>
    <t>6400b4a7f9c7ef75800e16b9</t>
  </si>
  <si>
    <t>6400b4a7f9c7ef75800e16b8</t>
  </si>
  <si>
    <t>Person 10516</t>
  </si>
  <si>
    <t>6400b4d33904f3898a03edb0</t>
  </si>
  <si>
    <t>6400b4d23904f3898a03edae</t>
  </si>
  <si>
    <t>Person 10517</t>
  </si>
  <si>
    <t>6400b50d37486e47200ad956</t>
  </si>
  <si>
    <t>Person 10518</t>
  </si>
  <si>
    <t>6400b51fc2311f0781097bb9</t>
  </si>
  <si>
    <t>6400b4215aac95cd84045e5e</t>
  </si>
  <si>
    <t>Person 10519</t>
  </si>
  <si>
    <t>6400b5afdfe9e2bfb70e71cd</t>
  </si>
  <si>
    <t>6400b5afdfe9e2bfb70e71cc</t>
  </si>
  <si>
    <t>Person 10520</t>
  </si>
  <si>
    <t>6400b664ec3a6f27900cd7b1</t>
  </si>
  <si>
    <t>Person 10521</t>
  </si>
  <si>
    <t>6400b67eec3a6f27900cd7b3</t>
  </si>
  <si>
    <t>6400b67eec3a6f27900cd7b2</t>
  </si>
  <si>
    <t>Person 10522</t>
  </si>
  <si>
    <t>6400b6c237d072e31401517e</t>
  </si>
  <si>
    <t>6400b6c237d072e31401517d</t>
  </si>
  <si>
    <t>Person 10523</t>
  </si>
  <si>
    <t>6400b741d99663a9fd0e5817</t>
  </si>
  <si>
    <t>Person 10524</t>
  </si>
  <si>
    <t>6400b794bc7f26bdb306fd44</t>
  </si>
  <si>
    <t>6400b794bc7f26bdb306fd43</t>
  </si>
  <si>
    <t>Person 10525</t>
  </si>
  <si>
    <t>6400b7c8bc7f26bdb306fd4a</t>
  </si>
  <si>
    <t>6400b7c8bc7f26bdb306fd49</t>
  </si>
  <si>
    <t>Person 10526</t>
  </si>
  <si>
    <t>6400b811b7afaa93740ce01b</t>
  </si>
  <si>
    <t>6400b810b7afaa93740ce019</t>
  </si>
  <si>
    <t>Person 10527</t>
  </si>
  <si>
    <t>6400b81af53dd308700e5a0c</t>
  </si>
  <si>
    <t>6400b81af53dd308700e5a0b</t>
  </si>
  <si>
    <t>Person 10528</t>
  </si>
  <si>
    <t>6400b870228470d8a70090df</t>
  </si>
  <si>
    <t>6400b870228470d8a70090de</t>
  </si>
  <si>
    <t>Person 10529</t>
  </si>
  <si>
    <t>6400b8ae039d5ab4a90ae8e3</t>
  </si>
  <si>
    <t>6400b8ae039d5ab4a90ae8e2</t>
  </si>
  <si>
    <t>Person 10530</t>
  </si>
  <si>
    <t>6400b99a87a83b73040382d6</t>
  </si>
  <si>
    <t>6400b99a87a83b73040382d5</t>
  </si>
  <si>
    <t>Person 10531</t>
  </si>
  <si>
    <t>6400b9c7f5cca0d08c07b39e</t>
  </si>
  <si>
    <t>6400b9c7f5cca0d08c07b39d</t>
  </si>
  <si>
    <t>Person 10532</t>
  </si>
  <si>
    <t>Person 10533</t>
  </si>
  <si>
    <t>6400ba16b7afaa93740ce040</t>
  </si>
  <si>
    <t>6400ba16b7afaa93740ce03f</t>
  </si>
  <si>
    <t>Person 10534</t>
  </si>
  <si>
    <t>6400ba1cc44a60925104a1e4</t>
  </si>
  <si>
    <t>6400b9462844e7697a00dd07</t>
  </si>
  <si>
    <t>Person 10535</t>
  </si>
  <si>
    <t>6400ba39eb96b0de4e06b295</t>
  </si>
  <si>
    <t>6400ba39eb96b0de4e06b294</t>
  </si>
  <si>
    <t>Person 10536</t>
  </si>
  <si>
    <t>6400ba74bc7f26bdb306fd79</t>
  </si>
  <si>
    <t>6400ba74bc7f26bdb306fd78</t>
  </si>
  <si>
    <t>Person 10537</t>
  </si>
  <si>
    <t>6400ba84c44a60925104a1e8</t>
  </si>
  <si>
    <t>6400ba84c44a60925104a1e7</t>
  </si>
  <si>
    <t>Person 10538</t>
  </si>
  <si>
    <t>6400babcc44a60925104a1ef</t>
  </si>
  <si>
    <t>6400babcc44a60925104a1ee</t>
  </si>
  <si>
    <t>Person 10539</t>
  </si>
  <si>
    <t>6400bb554e864370480fb35e</t>
  </si>
  <si>
    <t>6400bb554e864370480fb35d</t>
  </si>
  <si>
    <t>Person 10540</t>
  </si>
  <si>
    <t>6400bb63d373e3bb1208a84b</t>
  </si>
  <si>
    <t>Person 10541</t>
  </si>
  <si>
    <t>6400bb6481552ffa020e3b5c</t>
  </si>
  <si>
    <t>6400bb6481552ffa020e3b5b</t>
  </si>
  <si>
    <t>Person 10542</t>
  </si>
  <si>
    <t>6400bb69eb0e6419490b4ddc</t>
  </si>
  <si>
    <t>6400bb68eb0e6419490b4dda</t>
  </si>
  <si>
    <t>Person 10543</t>
  </si>
  <si>
    <t>Person 10544</t>
  </si>
  <si>
    <t>6400bbb21f167237ce0ee14a</t>
  </si>
  <si>
    <t>6400bbb21f167237ce0ee149</t>
  </si>
  <si>
    <t>Person 10545</t>
  </si>
  <si>
    <t>6400bbbaeb0e6419490b4de4</t>
  </si>
  <si>
    <t>6400bbbaeb0e6419490b4de3</t>
  </si>
  <si>
    <t>Person 10546</t>
  </si>
  <si>
    <t>6400bbbb771ceefb820d5e3f</t>
  </si>
  <si>
    <t>6400bbbb771ceefb820d5e3e</t>
  </si>
  <si>
    <t>Person 10547</t>
  </si>
  <si>
    <t>6400bbe8d373e3bb1208a859</t>
  </si>
  <si>
    <t>6400bbe8d373e3bb1208a858</t>
  </si>
  <si>
    <t>Person 10548</t>
  </si>
  <si>
    <t>Person 10549</t>
  </si>
  <si>
    <t>6400bfbb8fafe8047305d55b</t>
  </si>
  <si>
    <t>6400bf6b0380ac47b606f56b</t>
  </si>
  <si>
    <t>Person 10550</t>
  </si>
  <si>
    <t>6400c1993061a6dba50aaac4</t>
  </si>
  <si>
    <t>6400c10fd1f6106b2c06ffa2</t>
  </si>
  <si>
    <t>Person 10551</t>
  </si>
  <si>
    <t>6400c37c6820daaba90c7835</t>
  </si>
  <si>
    <t>6400c2a7cfe847a8840fdb63</t>
  </si>
  <si>
    <t>Person 10552</t>
  </si>
  <si>
    <t>6400c3a63f5166ae480f4682</t>
  </si>
  <si>
    <t>6400c2a947cb1316fb00fec4</t>
  </si>
  <si>
    <t>Person 10553</t>
  </si>
  <si>
    <t>6400c3d0a5c77a599f013420</t>
  </si>
  <si>
    <t>6400c3d0a5c77a599f01341f</t>
  </si>
  <si>
    <t>Person 10554</t>
  </si>
  <si>
    <t>6400c3dc22890bceb20cffc5</t>
  </si>
  <si>
    <t>6400c3dc22890bceb20cffc4</t>
  </si>
  <si>
    <t>Person 10555</t>
  </si>
  <si>
    <t>6400c4373283c52eab08ad18</t>
  </si>
  <si>
    <t>6400c4373283c52eab08ad17</t>
  </si>
  <si>
    <t>Person 10556</t>
  </si>
  <si>
    <t>6400c43aaf77a49dc3034bd2</t>
  </si>
  <si>
    <t>6400c43aaf77a49dc3034bd1</t>
  </si>
  <si>
    <t>Person 10557</t>
  </si>
  <si>
    <t>6400c476b672c4c9eb013537</t>
  </si>
  <si>
    <t>6400c476b672c4c9eb013536</t>
  </si>
  <si>
    <t>Person 10558</t>
  </si>
  <si>
    <t>6400c47bb672c4c9eb01353e</t>
  </si>
  <si>
    <t>6400c47bb672c4c9eb01353d</t>
  </si>
  <si>
    <t>Person 10559</t>
  </si>
  <si>
    <t>6400c4bae33d70e5da065bfe</t>
  </si>
  <si>
    <t>6400c4bae33d70e5da065bfd</t>
  </si>
  <si>
    <t>Person 10560</t>
  </si>
  <si>
    <t>6400c5408a2ca6e3c40b6afd</t>
  </si>
  <si>
    <t>6400c5408a2ca6e3c40b6afc</t>
  </si>
  <si>
    <t>Person 10561</t>
  </si>
  <si>
    <t>6400c55e950bb3187c078a5c</t>
  </si>
  <si>
    <t>6400c3676820daaba90c782c</t>
  </si>
  <si>
    <t>Person 10562</t>
  </si>
  <si>
    <t>6400c56845e2098515049fd8</t>
  </si>
  <si>
    <t>6400c56845e2098515049fd7</t>
  </si>
  <si>
    <t>Person 10563</t>
  </si>
  <si>
    <t>6400c57e437d2e7fec0b4b87</t>
  </si>
  <si>
    <t>6400c57e437d2e7fec0b4b86</t>
  </si>
  <si>
    <t>Person 10564</t>
  </si>
  <si>
    <t>6400c5fa9482bda14f020c07</t>
  </si>
  <si>
    <t>6400c5fa9482bda14f020c06</t>
  </si>
  <si>
    <t>Person 10565</t>
  </si>
  <si>
    <t>6400c61f9482bda14f020c0e</t>
  </si>
  <si>
    <t>6400c61f9482bda14f020c0d</t>
  </si>
  <si>
    <t>Person 10566</t>
  </si>
  <si>
    <t>6400c676f56975efcf01bd72</t>
  </si>
  <si>
    <t>6400c676f56975efcf01bd71</t>
  </si>
  <si>
    <t>Person 10567</t>
  </si>
  <si>
    <t>6400c68b29e7aea59d036f26</t>
  </si>
  <si>
    <t>6400c68b29e7aea59d036f25</t>
  </si>
  <si>
    <t>Person 10568</t>
  </si>
  <si>
    <t>6400c6cf631231b0290551b6</t>
  </si>
  <si>
    <t>6400c6cf631231b0290551b5</t>
  </si>
  <si>
    <t>Person 10569</t>
  </si>
  <si>
    <t>6400c87195eaead365007862</t>
  </si>
  <si>
    <t>Person 10570</t>
  </si>
  <si>
    <t>6400c984c188ad6f2e09f482</t>
  </si>
  <si>
    <t>640016487e6fa75bfe0814d5</t>
  </si>
  <si>
    <t>Person 10571</t>
  </si>
  <si>
    <t>6400c9b9c63392002204797e</t>
  </si>
  <si>
    <t>Person 10572</t>
  </si>
  <si>
    <t>6400c9c061ce0a156c0f4af6</t>
  </si>
  <si>
    <t>Person 10573</t>
  </si>
  <si>
    <t>6400c9e00f7676606e043768</t>
  </si>
  <si>
    <t>6400c9e00f7676606e043767</t>
  </si>
  <si>
    <t>Person 10574</t>
  </si>
  <si>
    <t>6400ca7f760dbce3ea04fa4e</t>
  </si>
  <si>
    <t>6400ca7f760dbce3ea04fa4d</t>
  </si>
  <si>
    <t>Person 10575</t>
  </si>
  <si>
    <t>6400cadbe2e9c50d0e03a96d</t>
  </si>
  <si>
    <t>6400cadbe2e9c50d0e03a96c</t>
  </si>
  <si>
    <t>Person 10576</t>
  </si>
  <si>
    <t>6400cb26d834ba2f8c01bed3</t>
  </si>
  <si>
    <t>6400cb26d834ba2f8c01bed2</t>
  </si>
  <si>
    <t>Person 10577</t>
  </si>
  <si>
    <t>Person 10578</t>
  </si>
  <si>
    <t>6400cc44b6ed5f19f405a1fc</t>
  </si>
  <si>
    <t>Person 10579</t>
  </si>
  <si>
    <t>6400cc9ed8450b05750316ed</t>
  </si>
  <si>
    <t>6400cc9ed8450b05750316ec</t>
  </si>
  <si>
    <t>Person 10580</t>
  </si>
  <si>
    <t>6400ccb09b5be6b8560771a4</t>
  </si>
  <si>
    <t>6400cafc0429d3a3d806b9cc</t>
  </si>
  <si>
    <t>Person 10581</t>
  </si>
  <si>
    <t>6400ccda562c44fb9a01bc08</t>
  </si>
  <si>
    <t>6400ccda562c44fb9a01bc07</t>
  </si>
  <si>
    <t>Person 10582</t>
  </si>
  <si>
    <t>6400ccee8466d261af0365bc</t>
  </si>
  <si>
    <t>6400ccee8466d261af0365bb</t>
  </si>
  <si>
    <t>Person 10583</t>
  </si>
  <si>
    <t>6400ccf35c8558010502eb00</t>
  </si>
  <si>
    <t>6400c13fdaac2390ed0f4c3f</t>
  </si>
  <si>
    <t>Person 10584</t>
  </si>
  <si>
    <t>6400cd3f996f3b021f026874</t>
  </si>
  <si>
    <t>6400cd3f996f3b021f026873</t>
  </si>
  <si>
    <t>Person 10585</t>
  </si>
  <si>
    <t>6400cd7dc04fdef6bc04dc39</t>
  </si>
  <si>
    <t>63fdff631d92ea6aef027148</t>
  </si>
  <si>
    <t>Person 10586</t>
  </si>
  <si>
    <t>6400cd922502136ee00ae912</t>
  </si>
  <si>
    <t>6400cd922502136ee00ae910</t>
  </si>
  <si>
    <t>Person 10587</t>
  </si>
  <si>
    <t>6400cd966eb64862c60bbcb6</t>
  </si>
  <si>
    <t>6400cd966eb64862c60bbcb4</t>
  </si>
  <si>
    <t>Person 10588</t>
  </si>
  <si>
    <t>6400ce035de645b5420f61db</t>
  </si>
  <si>
    <t>6400ce035de645b5420f61da</t>
  </si>
  <si>
    <t>Person 10589</t>
  </si>
  <si>
    <t>Person 10590</t>
  </si>
  <si>
    <t>6400ce44b934c8bf56018a60</t>
  </si>
  <si>
    <t>Person 10591</t>
  </si>
  <si>
    <t>6400ce6c745a19ef650dc8cb</t>
  </si>
  <si>
    <t>6400ce6c745a19ef650dc8ca</t>
  </si>
  <si>
    <t>Person 10592</t>
  </si>
  <si>
    <t>6400ce796da7abf3b507f11e</t>
  </si>
  <si>
    <t>6400ce786da7abf3b507f11c</t>
  </si>
  <si>
    <t>Person 10593</t>
  </si>
  <si>
    <t>6400cec3a7c130423c02f346</t>
  </si>
  <si>
    <t>6400cec3a7c130423c02f345</t>
  </si>
  <si>
    <t>Person 10594</t>
  </si>
  <si>
    <t>6400ceeb814aee22270ac9f8</t>
  </si>
  <si>
    <t>6400ceeb814aee22270ac9f7</t>
  </si>
  <si>
    <t>Person 10595</t>
  </si>
  <si>
    <t>6400cf07cf447512df0bb280</t>
  </si>
  <si>
    <t>6400cf07cf447512df0bb27f</t>
  </si>
  <si>
    <t>Person 10596</t>
  </si>
  <si>
    <t>6400cf0bf006e7b90704873b</t>
  </si>
  <si>
    <t>6400cf0bf006e7b90704873a</t>
  </si>
  <si>
    <t>Person 10597</t>
  </si>
  <si>
    <t>Person 10598</t>
  </si>
  <si>
    <t>6400cf5c2b6ce46f61096810</t>
  </si>
  <si>
    <t>6400cf5c2b6ce46f6109680e</t>
  </si>
  <si>
    <t>Person 10599</t>
  </si>
  <si>
    <t>6400cf8a867de0bbe302a735</t>
  </si>
  <si>
    <t>6400ce69ae33ba1e060529b6</t>
  </si>
  <si>
    <t>Person 10600</t>
  </si>
  <si>
    <t>6400cf9aa8dd499b8c0202ca</t>
  </si>
  <si>
    <t>6400cf9aa8dd499b8c0202c9</t>
  </si>
  <si>
    <t>Person 10601</t>
  </si>
  <si>
    <t>6400cfcc3bbada00f4092577</t>
  </si>
  <si>
    <t>6400cf2f2b6ce46f61096809</t>
  </si>
  <si>
    <t>Person 10602</t>
  </si>
  <si>
    <t>6400d010a8dd499b8c0202d0</t>
  </si>
  <si>
    <t>6400d010a8dd499b8c0202cf</t>
  </si>
  <si>
    <t>Person 10603</t>
  </si>
  <si>
    <t>6400d0315ea9c59a70057e58</t>
  </si>
  <si>
    <t>6400d0315ea9c59a70057e57</t>
  </si>
  <si>
    <t>Person 10604</t>
  </si>
  <si>
    <t>6400d0745ea9c59a70057e5e</t>
  </si>
  <si>
    <t>6400d0745ea9c59a70057e5d</t>
  </si>
  <si>
    <t>Person 10605</t>
  </si>
  <si>
    <t>6400d0976ab1c61a03069d7e</t>
  </si>
  <si>
    <t>6400d0976ab1c61a03069d7d</t>
  </si>
  <si>
    <t>Person 10606</t>
  </si>
  <si>
    <t>Person 10607</t>
  </si>
  <si>
    <t>Person 10608</t>
  </si>
  <si>
    <t>6400d1145f3841ed460b54fc</t>
  </si>
  <si>
    <t>6400d1145f3841ed460b54fa</t>
  </si>
  <si>
    <t>Person 10609</t>
  </si>
  <si>
    <t>6400d1384ade2669b705cdc6</t>
  </si>
  <si>
    <t>Person 10610</t>
  </si>
  <si>
    <t>6400d19e0cc12ba806040566</t>
  </si>
  <si>
    <t>6400d19e0cc12ba806040565</t>
  </si>
  <si>
    <t>Person 10611</t>
  </si>
  <si>
    <t>6400d1c69c8b72c4a40ab30a</t>
  </si>
  <si>
    <t>6400d1c69c8b72c4a40ab309</t>
  </si>
  <si>
    <t>Person 10612</t>
  </si>
  <si>
    <t>6400d1e4ab5854193c061fd3</t>
  </si>
  <si>
    <t>6400d1e4ab5854193c061fd2</t>
  </si>
  <si>
    <t>Person 10613</t>
  </si>
  <si>
    <t>6400d21d952ab1a20106e7b5</t>
  </si>
  <si>
    <t>Person 10614</t>
  </si>
  <si>
    <t>6400d30f6bcc67627c026934</t>
  </si>
  <si>
    <t>6400d30f6bcc67627c026933</t>
  </si>
  <si>
    <t>Person 10615</t>
  </si>
  <si>
    <t>6400d38b9cdfdb64f103a7c7</t>
  </si>
  <si>
    <t>6400d38b9cdfdb64f103a7c6</t>
  </si>
  <si>
    <t>Person 10616</t>
  </si>
  <si>
    <t>Person 10617</t>
  </si>
  <si>
    <t>6400d3d46bcc67627c026947</t>
  </si>
  <si>
    <t>6400d3d36bcc67627c026945</t>
  </si>
  <si>
    <t>Person 10618</t>
  </si>
  <si>
    <t>6400d42199e8e7e55f04eb99</t>
  </si>
  <si>
    <t>634e34039fa511abe500380a</t>
  </si>
  <si>
    <t>Person 10619</t>
  </si>
  <si>
    <t>6400d42386037fffe106c1da</t>
  </si>
  <si>
    <t>6400c986c188ad6f2e09f484</t>
  </si>
  <si>
    <t>Person 10620</t>
  </si>
  <si>
    <t>Person 10621</t>
  </si>
  <si>
    <t>6400d594b6231df5920cacc4</t>
  </si>
  <si>
    <t>6400d594b6231df5920cacc3</t>
  </si>
  <si>
    <t>Person 10622</t>
  </si>
  <si>
    <t>6400d5cb29bacc4e0d037ba7</t>
  </si>
  <si>
    <t>6400d5cb29bacc4e0d037ba6</t>
  </si>
  <si>
    <t>Person 10623</t>
  </si>
  <si>
    <t>6400d67b9af6395417062cb0</t>
  </si>
  <si>
    <t>6400d46cafaaad0d0901661f</t>
  </si>
  <si>
    <t>Person 10624</t>
  </si>
  <si>
    <t>6400d87242327739880a97e1</t>
  </si>
  <si>
    <t>6400d87242327739880a97e0</t>
  </si>
  <si>
    <t>Person 10625</t>
  </si>
  <si>
    <t>6400d8bc24a4e961e903071b</t>
  </si>
  <si>
    <t>6400d8bc24a4e961e903071a</t>
  </si>
  <si>
    <t>Person 10626</t>
  </si>
  <si>
    <t>6400da8b26180baab7018960</t>
  </si>
  <si>
    <t>6400da8b26180baab701895f</t>
  </si>
  <si>
    <t>Person 10627</t>
  </si>
  <si>
    <t>6400dad5812b6e197e025a41</t>
  </si>
  <si>
    <t>6400dad5812b6e197e025a40</t>
  </si>
  <si>
    <t>Person 10628</t>
  </si>
  <si>
    <t>6400db4ec184af16760be578</t>
  </si>
  <si>
    <t>6400db4ec184af16760be577</t>
  </si>
  <si>
    <t>Person 10629</t>
  </si>
  <si>
    <t>6400db8ce2878fa7e8004c92</t>
  </si>
  <si>
    <t>6400db18e7a5b30b1706072e</t>
  </si>
  <si>
    <t>Person 10630</t>
  </si>
  <si>
    <t>6400dbf6cb9da8ab1905b62d</t>
  </si>
  <si>
    <t>Person 10631</t>
  </si>
  <si>
    <t>6400dc51618754d2eb0a9425</t>
  </si>
  <si>
    <t>Person 10632</t>
  </si>
  <si>
    <t>6400dcc3a77693a01102f47d</t>
  </si>
  <si>
    <t>6400d9d1b6202ac45408e4bb</t>
  </si>
  <si>
    <t>Person 10633</t>
  </si>
  <si>
    <t>Person 10634</t>
  </si>
  <si>
    <t>6400df3be4767ab4220a274a</t>
  </si>
  <si>
    <t>Person 10635</t>
  </si>
  <si>
    <t>6400df3ee4767ab4220a2753</t>
  </si>
  <si>
    <t>Person 10636</t>
  </si>
  <si>
    <t>6400df3fe4767ab4220a2756</t>
  </si>
  <si>
    <t>Person 10637</t>
  </si>
  <si>
    <t>6400e2b9f10cdeba9501acb6</t>
  </si>
  <si>
    <t>Person 10638</t>
  </si>
  <si>
    <t>Person 10639</t>
  </si>
  <si>
    <t>6400e562d60d3379cd009aa7</t>
  </si>
  <si>
    <t>Person 10640</t>
  </si>
  <si>
    <t>6400e565d60d3379cd009ab5</t>
  </si>
  <si>
    <t>Person 10641</t>
  </si>
  <si>
    <t>6400ed050c2c95b7d204f5c5</t>
  </si>
  <si>
    <t>6400ed050c2c95b7d204f5c4</t>
  </si>
  <si>
    <t>Person 10642</t>
  </si>
  <si>
    <t>6400f602d3397260b80700b1</t>
  </si>
  <si>
    <t>6400f55653a2ff72a70a22f9</t>
  </si>
  <si>
    <t>Person 10643</t>
  </si>
  <si>
    <t>64011884f422b1bfbe06b1f5</t>
  </si>
  <si>
    <t>Person 10644</t>
  </si>
  <si>
    <t>Person 10645</t>
  </si>
  <si>
    <t>64013a840fee1ab43106ae23</t>
  </si>
  <si>
    <t>64013a0b9f62ac137f0ff6ad</t>
  </si>
  <si>
    <t>Person 10646</t>
  </si>
  <si>
    <t>64013baad5e689650d05831f</t>
  </si>
  <si>
    <t>64013baad5e689650d05831e</t>
  </si>
  <si>
    <t>Person 10647</t>
  </si>
  <si>
    <t>Person 10648</t>
  </si>
  <si>
    <t>Person 10649</t>
  </si>
  <si>
    <t>6401428c98bc580b530340d4</t>
  </si>
  <si>
    <t>Person 10650</t>
  </si>
  <si>
    <t>Person 10651</t>
  </si>
  <si>
    <t>6401507cd599152f000d1278</t>
  </si>
  <si>
    <t>6401507cd599152f000d1277</t>
  </si>
  <si>
    <t>Person 10652</t>
  </si>
  <si>
    <t>640150c2bcba7f511b0f128f</t>
  </si>
  <si>
    <t>640150c2bcba7f511b0f128e</t>
  </si>
  <si>
    <t>Person 10653</t>
  </si>
  <si>
    <t>640150e07309c7b82d02c1ae</t>
  </si>
  <si>
    <t>640150e07309c7b82d02c1ad</t>
  </si>
  <si>
    <t>Person 10654</t>
  </si>
  <si>
    <t>640151176d81703c6304ba8b</t>
  </si>
  <si>
    <t>640151176d81703c6304ba8a</t>
  </si>
  <si>
    <t>Person 10655</t>
  </si>
  <si>
    <t>Person 10656</t>
  </si>
  <si>
    <t>6401513c3863df5dca02b91e</t>
  </si>
  <si>
    <t>6401513c3863df5dca02b91d</t>
  </si>
  <si>
    <t>Person 10657</t>
  </si>
  <si>
    <t>64015161af1babc94b0a1415</t>
  </si>
  <si>
    <t>64015161af1babc94b0a1414</t>
  </si>
  <si>
    <t>Person 10658</t>
  </si>
  <si>
    <t>6401517c022218d65e02981e</t>
  </si>
  <si>
    <t>6401517c022218d65e02981d</t>
  </si>
  <si>
    <t>Person 10659</t>
  </si>
  <si>
    <t>Person 10660</t>
  </si>
  <si>
    <t>Person 10661</t>
  </si>
  <si>
    <t>64015229af1babc94b0a1424</t>
  </si>
  <si>
    <t>Person 10662</t>
  </si>
  <si>
    <t>Person 10663</t>
  </si>
  <si>
    <t>64015490affa6f1dfe07cf3d</t>
  </si>
  <si>
    <t>6401535220cd3fd4f8083b0a</t>
  </si>
  <si>
    <t>Person 10664</t>
  </si>
  <si>
    <t>640154b652234fec7a01f914</t>
  </si>
  <si>
    <t>640154b652234fec7a01f913</t>
  </si>
  <si>
    <t>Person 10665</t>
  </si>
  <si>
    <t>640154fa5ad7563c2c0f60eb</t>
  </si>
  <si>
    <t>640154fa5ad7563c2c0f60ea</t>
  </si>
  <si>
    <t>Person 10666</t>
  </si>
  <si>
    <t>64015823a9e80179390721f5</t>
  </si>
  <si>
    <t>64015823a9e80179390721f4</t>
  </si>
  <si>
    <t>Person 10667</t>
  </si>
  <si>
    <t>6401585da9e80179390721fc</t>
  </si>
  <si>
    <t>6401585da9e80179390721fb</t>
  </si>
  <si>
    <t>Person 10668</t>
  </si>
  <si>
    <t>6401587d99a0bc56ca0264da</t>
  </si>
  <si>
    <t>Person 10669</t>
  </si>
  <si>
    <t>6401589bbdcb782f880b733e</t>
  </si>
  <si>
    <t>6401589bbdcb782f880b733d</t>
  </si>
  <si>
    <t>Person 10670</t>
  </si>
  <si>
    <t>640158aca70e0f2cf90df77c</t>
  </si>
  <si>
    <t>Person 10671</t>
  </si>
  <si>
    <t>Person 10672</t>
  </si>
  <si>
    <t>Person 10673</t>
  </si>
  <si>
    <t>64015907e8f451f5ef019085</t>
  </si>
  <si>
    <t>640077b89e5f9483b807bb30</t>
  </si>
  <si>
    <t>Person 10674</t>
  </si>
  <si>
    <t>640159163f2b778b170f533c</t>
  </si>
  <si>
    <t>Person 10675</t>
  </si>
  <si>
    <t>640159233f2b778b170f533f</t>
  </si>
  <si>
    <t>640159233f2b778b170f533e</t>
  </si>
  <si>
    <t>Person 10676</t>
  </si>
  <si>
    <t>6401592d81d0acca0906a439</t>
  </si>
  <si>
    <t>6400b6fbe800b17edb0e1303</t>
  </si>
  <si>
    <t>Person 10677</t>
  </si>
  <si>
    <t>64015957a1ed848ae002b7c2</t>
  </si>
  <si>
    <t>64015957a1ed848ae002b7c1</t>
  </si>
  <si>
    <t>Person 10678</t>
  </si>
  <si>
    <t>6401598ce07fef95cb07db30</t>
  </si>
  <si>
    <t>6401598ce07fef95cb07db2f</t>
  </si>
  <si>
    <t>Person 10679</t>
  </si>
  <si>
    <t>640159ce7e474a72ce06bcaf</t>
  </si>
  <si>
    <t>640159ce7e474a72ce06bcae</t>
  </si>
  <si>
    <t>Person 10680</t>
  </si>
  <si>
    <t>640159f872531bfdc703193d</t>
  </si>
  <si>
    <t>640159f872531bfdc703193c</t>
  </si>
  <si>
    <t>Person 10681</t>
  </si>
  <si>
    <t>64015a513808e18adc017277</t>
  </si>
  <si>
    <t>Person 10682</t>
  </si>
  <si>
    <t>64015a847ef3f5e3540012c8</t>
  </si>
  <si>
    <t>Person 10683</t>
  </si>
  <si>
    <t>Person 10684</t>
  </si>
  <si>
    <t>64015b0e6d6894115900f0b3</t>
  </si>
  <si>
    <t>63ff67f2948c7e18ce0b2e97</t>
  </si>
  <si>
    <t>Person 10685</t>
  </si>
  <si>
    <t>Person 10686</t>
  </si>
  <si>
    <t>64015b7b4dd4543c550271ec</t>
  </si>
  <si>
    <t>Person 10687</t>
  </si>
  <si>
    <t>64015bea22b88d1ed00e3fae</t>
  </si>
  <si>
    <t>64015bea22b88d1ed00e3fad</t>
  </si>
  <si>
    <t>Person 10688</t>
  </si>
  <si>
    <t>64015da0752b370b0104956b</t>
  </si>
  <si>
    <t>64015da0752b370b0104956a</t>
  </si>
  <si>
    <t>Person 10689</t>
  </si>
  <si>
    <t>64015e91409a59a8050f917b</t>
  </si>
  <si>
    <t>64015e91409a59a8050f917a</t>
  </si>
  <si>
    <t>Person 10690</t>
  </si>
  <si>
    <t>64015ec6f02a83e1b0020458</t>
  </si>
  <si>
    <t>Person 10691</t>
  </si>
  <si>
    <t>64015fc1f0e2003f1903c1ac</t>
  </si>
  <si>
    <t>64015f40d4b810127e01184b</t>
  </si>
  <si>
    <t>Person 10692</t>
  </si>
  <si>
    <t>6401600dd1023520cc0322c0</t>
  </si>
  <si>
    <t>Person 10693</t>
  </si>
  <si>
    <t>64016039d5eeb99368072e8c</t>
  </si>
  <si>
    <t>64015dcbd9ccd61a8c0371db</t>
  </si>
  <si>
    <t>Person 10694</t>
  </si>
  <si>
    <t>640162344ac8f0587f0bb0c5</t>
  </si>
  <si>
    <t>640162344ac8f0587f0bb0c4</t>
  </si>
  <si>
    <t>Person 10695</t>
  </si>
  <si>
    <t>64016270402838c9c905bdc5</t>
  </si>
  <si>
    <t>64016270402838c9c905bdc4</t>
  </si>
  <si>
    <t>Person 10696</t>
  </si>
  <si>
    <t>64016280937721dfb40095e0</t>
  </si>
  <si>
    <t>64016280937721dfb40095df</t>
  </si>
  <si>
    <t>Person 10697</t>
  </si>
  <si>
    <t>Person 10698</t>
  </si>
  <si>
    <t>640162c2dfdfb84b1e06f9d8</t>
  </si>
  <si>
    <t>640162c2dfdfb84b1e06f9d7</t>
  </si>
  <si>
    <t>Person 10699</t>
  </si>
  <si>
    <t>Person 10700</t>
  </si>
  <si>
    <t>6401630200a69ab5320359ed</t>
  </si>
  <si>
    <t>640161f69339cf6a630019b9</t>
  </si>
  <si>
    <t>Person 10701</t>
  </si>
  <si>
    <t>64016383a67250f76000db7b</t>
  </si>
  <si>
    <t>Person 10702</t>
  </si>
  <si>
    <t>6401644862ae721baa0d9c5e</t>
  </si>
  <si>
    <t>6401644862ae721baa0d9c5d</t>
  </si>
  <si>
    <t>Person 10703</t>
  </si>
  <si>
    <t>6401644f414ca48525050bc2</t>
  </si>
  <si>
    <t>640162166e46bd4e7308cf0c</t>
  </si>
  <si>
    <t>Person 10704</t>
  </si>
  <si>
    <t>6401649552ee2ebd9b0424bc</t>
  </si>
  <si>
    <t>Person 10705</t>
  </si>
  <si>
    <t>640164ce64c89298180f1fd6</t>
  </si>
  <si>
    <t>640164ce64c89298180f1fd5</t>
  </si>
  <si>
    <t>Person 10706</t>
  </si>
  <si>
    <t>Person 10707</t>
  </si>
  <si>
    <t>6401655af91ab9fac1084066</t>
  </si>
  <si>
    <t>6401655af91ab9fac1084065</t>
  </si>
  <si>
    <t>Person 10708</t>
  </si>
  <si>
    <t>640165e8e692d2622d06761e</t>
  </si>
  <si>
    <t>6401644facc4a678e607851f</t>
  </si>
  <si>
    <t>Person 10709</t>
  </si>
  <si>
    <t>64016672e28eaa3df20e1165</t>
  </si>
  <si>
    <t>64016672e28eaa3df20e1164</t>
  </si>
  <si>
    <t>Person 10710</t>
  </si>
  <si>
    <t>640166a7f1bbd8ec200d701b</t>
  </si>
  <si>
    <t>640166a7f1bbd8ec200d701a</t>
  </si>
  <si>
    <t>Person 10711</t>
  </si>
  <si>
    <t>Person 10712</t>
  </si>
  <si>
    <t>640166e658b12a6337056598</t>
  </si>
  <si>
    <t>640166e658b12a6337056597</t>
  </si>
  <si>
    <t>Person 10713</t>
  </si>
  <si>
    <t>6401672cb34bbac24f056ef4</t>
  </si>
  <si>
    <t>6401672cb34bbac24f056ef3</t>
  </si>
  <si>
    <t>Person 10714</t>
  </si>
  <si>
    <t>64016750b34bbac24f056ef8</t>
  </si>
  <si>
    <t>64016750b34bbac24f056ef7</t>
  </si>
  <si>
    <t>Person 10715</t>
  </si>
  <si>
    <t>64016779812f12c58d0b5e0b</t>
  </si>
  <si>
    <t>64016779812f12c58d0b5e0a</t>
  </si>
  <si>
    <t>Person 10716</t>
  </si>
  <si>
    <t>64016800e7f5e8281a0096d8</t>
  </si>
  <si>
    <t>64016800e7f5e8281a0096d7</t>
  </si>
  <si>
    <t>Person 10717</t>
  </si>
  <si>
    <t>Person 10718</t>
  </si>
  <si>
    <t>640169eef30273a8c1083784</t>
  </si>
  <si>
    <t>640168d9530987ba710206fd</t>
  </si>
  <si>
    <t>Person 10719</t>
  </si>
  <si>
    <t>64016b12fa3eb995a90c724b</t>
  </si>
  <si>
    <t>64016b12fa3eb995a90c724a</t>
  </si>
  <si>
    <t>Person 10720</t>
  </si>
  <si>
    <t>64016b5efb49756adc0d9d65</t>
  </si>
  <si>
    <t>64016b5efb49756adc0d9d64</t>
  </si>
  <si>
    <t>Person 10721</t>
  </si>
  <si>
    <t>Person 10722</t>
  </si>
  <si>
    <t>64016b7f1f005ea33a0f63c0</t>
  </si>
  <si>
    <t>640166426ca250af8e05d77e</t>
  </si>
  <si>
    <t>Person 10723</t>
  </si>
  <si>
    <t>64016c17b81cc389950993f2</t>
  </si>
  <si>
    <t>64016c17b81cc389950993f1</t>
  </si>
  <si>
    <t>Person 10724</t>
  </si>
  <si>
    <t>64016c83465529a17807cd93</t>
  </si>
  <si>
    <t>64016c83465529a17807cd92</t>
  </si>
  <si>
    <t>Person 10725</t>
  </si>
  <si>
    <t>Person 10726</t>
  </si>
  <si>
    <t>64016cd9cca39e82ec0c7bed</t>
  </si>
  <si>
    <t>64016ad5c6f1e065930082d7</t>
  </si>
  <si>
    <t>Person 10727</t>
  </si>
  <si>
    <t>64016ce28eaf73812e033137</t>
  </si>
  <si>
    <t>64016ce28eaf73812e033136</t>
  </si>
  <si>
    <t>Person 10728</t>
  </si>
  <si>
    <t>64016dd88eaf73812e033143</t>
  </si>
  <si>
    <t>64016bee71c8f2f7ca066c1b</t>
  </si>
  <si>
    <t>Person 10729</t>
  </si>
  <si>
    <t>64016e4c461321e53a0c7cf9</t>
  </si>
  <si>
    <t>Person 10730</t>
  </si>
  <si>
    <t>64016e4eb78de25c430bd142</t>
  </si>
  <si>
    <t>64016a403e7137b3090d8d24</t>
  </si>
  <si>
    <t>Person 10731</t>
  </si>
  <si>
    <t>Person 10732</t>
  </si>
  <si>
    <t>6401704c0fc93c04c6071866</t>
  </si>
  <si>
    <t>Person 10733</t>
  </si>
  <si>
    <t>64017146af1bad94bb044b45</t>
  </si>
  <si>
    <t>64017146af1bad94bb044b44</t>
  </si>
  <si>
    <t>Person 10734</t>
  </si>
  <si>
    <t>640171cfd25120ed1c0c43c4</t>
  </si>
  <si>
    <t>640171cfd25120ed1c0c43c3</t>
  </si>
  <si>
    <t>Person 10735</t>
  </si>
  <si>
    <t>640173936f4be40a710c5c55</t>
  </si>
  <si>
    <t>640173936f4be40a710c5c54</t>
  </si>
  <si>
    <t>Person 10736</t>
  </si>
  <si>
    <t>640173bfee751d264302023d</t>
  </si>
  <si>
    <t>640173bfee751d264302023c</t>
  </si>
  <si>
    <t>Person 10737</t>
  </si>
  <si>
    <t>640173f9d01047f9110b66e1</t>
  </si>
  <si>
    <t>640173f9d01047f9110b66e0</t>
  </si>
  <si>
    <t>Person 10738</t>
  </si>
  <si>
    <t>640176bdc6e0ef37860699e8</t>
  </si>
  <si>
    <t>Person 10739</t>
  </si>
  <si>
    <t>6401774e57512f57e3054d0b</t>
  </si>
  <si>
    <t>6401774e57512f57e3054d0a</t>
  </si>
  <si>
    <t>Person 10740</t>
  </si>
  <si>
    <t>640177c11eeca640ea0baa2b</t>
  </si>
  <si>
    <t>640177c11eeca640ea0baa2a</t>
  </si>
  <si>
    <t>Person 10741</t>
  </si>
  <si>
    <t>Person 10742</t>
  </si>
  <si>
    <t>640177fc58c858415c0629cd</t>
  </si>
  <si>
    <t>640177fc58c858415c0629cc</t>
  </si>
  <si>
    <t>Person 10743</t>
  </si>
  <si>
    <t>64017839ee2cbd6aae04a954</t>
  </si>
  <si>
    <t>64017839ee2cbd6aae04a953</t>
  </si>
  <si>
    <t>Person 10744</t>
  </si>
  <si>
    <t>Person 10745</t>
  </si>
  <si>
    <t>640178f2865c5d513d09639f</t>
  </si>
  <si>
    <t>640178f2865c5d513d09639e</t>
  </si>
  <si>
    <t>Person 10746</t>
  </si>
  <si>
    <t>6401791e25601851f000c80b</t>
  </si>
  <si>
    <t>6401791e25601851f000c80a</t>
  </si>
  <si>
    <t>Person 10747</t>
  </si>
  <si>
    <t>6401796d16c340320800e230</t>
  </si>
  <si>
    <t>6401796d16c340320800e22e</t>
  </si>
  <si>
    <t>Person 10748</t>
  </si>
  <si>
    <t>6401797347480a4dde028dfb</t>
  </si>
  <si>
    <t>6401797347480a4dde028dfa</t>
  </si>
  <si>
    <t>Person 10749</t>
  </si>
  <si>
    <t>Person 10750</t>
  </si>
  <si>
    <t>640179af16c340320800e233</t>
  </si>
  <si>
    <t>640179af16c340320800e232</t>
  </si>
  <si>
    <t>Person 10751</t>
  </si>
  <si>
    <t>Person 10752</t>
  </si>
  <si>
    <t>64017a97c16079a29c0e4d90</t>
  </si>
  <si>
    <t>64017a97c16079a29c0e4d8f</t>
  </si>
  <si>
    <t>Person 10753</t>
  </si>
  <si>
    <t>64017bf58a4649066800f202</t>
  </si>
  <si>
    <t>64017bf58a4649066800f201</t>
  </si>
  <si>
    <t>Person 10754</t>
  </si>
  <si>
    <t>64017c541339b1d789065d34</t>
  </si>
  <si>
    <t>64017c541339b1d789065d32</t>
  </si>
  <si>
    <t>Person 10755</t>
  </si>
  <si>
    <t>64017ccd3818ce21270bd40b</t>
  </si>
  <si>
    <t>Person 10756</t>
  </si>
  <si>
    <t>64017e1f91d7fc2bae00c64f</t>
  </si>
  <si>
    <t>64015a0ba30ff4eba200753c</t>
  </si>
  <si>
    <t>Person 10757</t>
  </si>
  <si>
    <t>Person 10758</t>
  </si>
  <si>
    <t>64018037c44cd71d340529cc</t>
  </si>
  <si>
    <t>Person 10759</t>
  </si>
  <si>
    <t>Person 10760</t>
  </si>
  <si>
    <t>6401827ef1662f98ee06a016</t>
  </si>
  <si>
    <t>6401827ef1662f98ee06a015</t>
  </si>
  <si>
    <t>Person 10761</t>
  </si>
  <si>
    <t>640182ef88fb421d8305be6e</t>
  </si>
  <si>
    <t>640182ef88fb421d8305be6d</t>
  </si>
  <si>
    <t>Person 10762</t>
  </si>
  <si>
    <t>Person 10763</t>
  </si>
  <si>
    <t>6401834e4ed61f21eb063134</t>
  </si>
  <si>
    <t>6401834e4ed61f21eb063133</t>
  </si>
  <si>
    <t>Person 10764</t>
  </si>
  <si>
    <t>640183c62ead696b650d3847</t>
  </si>
  <si>
    <t>640183c62ead696b650d3846</t>
  </si>
  <si>
    <t>Person 10765</t>
  </si>
  <si>
    <t>640183c95b54c373100a7b04</t>
  </si>
  <si>
    <t>64018241230bc34658045d02</t>
  </si>
  <si>
    <t>Person 10766</t>
  </si>
  <si>
    <t>6401847ef8c506fa4804d232</t>
  </si>
  <si>
    <t>Person 10767</t>
  </si>
  <si>
    <t>Person 10768</t>
  </si>
  <si>
    <t>64018bf9fa6fc936d1036b2a</t>
  </si>
  <si>
    <t>64018bf9fa6fc936d1036b29</t>
  </si>
  <si>
    <t>Person 10769</t>
  </si>
  <si>
    <t>64018c222966ef9109093bd6</t>
  </si>
  <si>
    <t>64018c222966ef9109093bd5</t>
  </si>
  <si>
    <t>Person 10770</t>
  </si>
  <si>
    <t>64018c4e769b2c233609d76d</t>
  </si>
  <si>
    <t>64018c4e769b2c233609d76c</t>
  </si>
  <si>
    <t>Person 10771</t>
  </si>
  <si>
    <t>64018c86b192e696c605364c</t>
  </si>
  <si>
    <t>64018c86b192e696c605364a</t>
  </si>
  <si>
    <t>Person 10772</t>
  </si>
  <si>
    <t>64018cb58127353a1a07b7db</t>
  </si>
  <si>
    <t>64018cb48127353a1a07b7d9</t>
  </si>
  <si>
    <t>Person 10773</t>
  </si>
  <si>
    <t>64018cceb257203a3f0d0f08</t>
  </si>
  <si>
    <t>64018cceb257203a3f0d0f07</t>
  </si>
  <si>
    <t>Person 10774</t>
  </si>
  <si>
    <t>64018d0dd59426ff0405f90b</t>
  </si>
  <si>
    <t>64018b3c67237d640806da27</t>
  </si>
  <si>
    <t>Person 10775</t>
  </si>
  <si>
    <t>64018d5347135300c7054e39</t>
  </si>
  <si>
    <t>64018d5347135300c7054e38</t>
  </si>
  <si>
    <t>Person 10776</t>
  </si>
  <si>
    <t>64018dca7a35f1cf2809892c</t>
  </si>
  <si>
    <t>Person 10777</t>
  </si>
  <si>
    <t>64018de7eddeedf74f0247b5</t>
  </si>
  <si>
    <t>64018de7eddeedf74f0247b4</t>
  </si>
  <si>
    <t>Person 10778</t>
  </si>
  <si>
    <t>64018dfb7a35f1cf28098931</t>
  </si>
  <si>
    <t>Person 10779</t>
  </si>
  <si>
    <t>64018e1728c32bdfde0d004c</t>
  </si>
  <si>
    <t>64018dadaa8170199204d72b</t>
  </si>
  <si>
    <t>Person 10780</t>
  </si>
  <si>
    <t>Person 10781</t>
  </si>
  <si>
    <t>64018ec86ff563e7440f3d2c</t>
  </si>
  <si>
    <t>Person 10782</t>
  </si>
  <si>
    <t>64018ef080cc698a5807cfdd</t>
  </si>
  <si>
    <t>64018ef080cc698a5807cfdc</t>
  </si>
  <si>
    <t>Person 10783</t>
  </si>
  <si>
    <t>64018f2ad4d91fe5eb0070b7</t>
  </si>
  <si>
    <t>64018f2ad4d91fe5eb0070b6</t>
  </si>
  <si>
    <t>Person 10784</t>
  </si>
  <si>
    <t>64018fcb28eee175e4029d25</t>
  </si>
  <si>
    <t>64018e7f55a6e2c74e03a56c</t>
  </si>
  <si>
    <t>Person 10785</t>
  </si>
  <si>
    <t>640190aea2191eb37b091738</t>
  </si>
  <si>
    <t>640190aea2191eb37b091737</t>
  </si>
  <si>
    <t>Person 10786</t>
  </si>
  <si>
    <t>640190c6bdc40021b0005669</t>
  </si>
  <si>
    <t>640190c6bdc40021b0005668</t>
  </si>
  <si>
    <t>Person 10787</t>
  </si>
  <si>
    <t>640190e212a8feb94708a5f3</t>
  </si>
  <si>
    <t>640190e212a8feb94708a5f2</t>
  </si>
  <si>
    <t>Person 10788</t>
  </si>
  <si>
    <t>640190f6a8868819d20e7ec0</t>
  </si>
  <si>
    <t>6401909a61cce89a0c025c2b</t>
  </si>
  <si>
    <t>Person 10789</t>
  </si>
  <si>
    <t>640190fd220d96b796059140</t>
  </si>
  <si>
    <t>640190fd220d96b79605913f</t>
  </si>
  <si>
    <t>Person 10790</t>
  </si>
  <si>
    <t>64019161dd9e253df1045b07</t>
  </si>
  <si>
    <t>64019161dd9e253df1045b06</t>
  </si>
  <si>
    <t>Person 10791</t>
  </si>
  <si>
    <t>640191981184d5972f0575d0</t>
  </si>
  <si>
    <t>640191981184d5972f0575cf</t>
  </si>
  <si>
    <t>Person 10792</t>
  </si>
  <si>
    <t>6401919ac45385f731011f63</t>
  </si>
  <si>
    <t>Person 10793</t>
  </si>
  <si>
    <t>640191a343ce7401150a860b</t>
  </si>
  <si>
    <t>6401906028eee175e4029d31</t>
  </si>
  <si>
    <t>Person 10794</t>
  </si>
  <si>
    <t>640191c7da713cc3210dd7a8</t>
  </si>
  <si>
    <t>Person 10795</t>
  </si>
  <si>
    <t>640191d8fdb3149d3d0a06c3</t>
  </si>
  <si>
    <t>640191d8fdb3149d3d0a06c2</t>
  </si>
  <si>
    <t>Person 10796</t>
  </si>
  <si>
    <t>640191f4f7952ccbd809dcb8</t>
  </si>
  <si>
    <t>640191f4f7952ccbd809dcb7</t>
  </si>
  <si>
    <t>Person 10797</t>
  </si>
  <si>
    <t>64019214da713cc3210dd7af</t>
  </si>
  <si>
    <t>640190b0559459f3d5065512</t>
  </si>
  <si>
    <t>Person 10798</t>
  </si>
  <si>
    <t>6401921af3cef4c91c0e30f2</t>
  </si>
  <si>
    <t>6401921af3cef4c91c0e30f1</t>
  </si>
  <si>
    <t>Person 10799</t>
  </si>
  <si>
    <t>6401922234240304a70270e3</t>
  </si>
  <si>
    <t>6401922234240304a70270e2</t>
  </si>
  <si>
    <t>Person 10800</t>
  </si>
  <si>
    <t>6401924bfdb3149d3d0a06cb</t>
  </si>
  <si>
    <t>6401924bfdb3149d3d0a06ca</t>
  </si>
  <si>
    <t>Person 10801</t>
  </si>
  <si>
    <t>6401928a60db4fe65807219b</t>
  </si>
  <si>
    <t>64019169ed5e789d39037a1d</t>
  </si>
  <si>
    <t>Person 10802</t>
  </si>
  <si>
    <t>6401928ed2b7ea1162034ef7</t>
  </si>
  <si>
    <t>6401928ed2b7ea1162034ef6</t>
  </si>
  <si>
    <t>Person 10803</t>
  </si>
  <si>
    <t>64019298ea8b13f12b08513f</t>
  </si>
  <si>
    <t>64019298ea8b13f12b08513e</t>
  </si>
  <si>
    <t>Person 10804</t>
  </si>
  <si>
    <t>640192a0050f752fc6019662</t>
  </si>
  <si>
    <t>6401917e1184d5972f0575c7</t>
  </si>
  <si>
    <t>Person 10805</t>
  </si>
  <si>
    <t>640192bbcf43a528640640c8</t>
  </si>
  <si>
    <t>640192bbcf43a528640640c7</t>
  </si>
  <si>
    <t>Person 10806</t>
  </si>
  <si>
    <t>640192fc8a35b9184205dc3d</t>
  </si>
  <si>
    <t>640192fc8a35b9184205dc3c</t>
  </si>
  <si>
    <t>Person 10807</t>
  </si>
  <si>
    <t>640193027e9a30410206ba41</t>
  </si>
  <si>
    <t>640193027e9a30410206ba40</t>
  </si>
  <si>
    <t>Person 10808</t>
  </si>
  <si>
    <t>Person 10809</t>
  </si>
  <si>
    <t>640193370750ae84ac08cd16</t>
  </si>
  <si>
    <t>640191a8878fec5af90edab9</t>
  </si>
  <si>
    <t>Person 10810</t>
  </si>
  <si>
    <t>6401934b40bdca2d780ec2f3</t>
  </si>
  <si>
    <t>6401934b40bdca2d780ec2f2</t>
  </si>
  <si>
    <t>Person 10811</t>
  </si>
  <si>
    <t>6401935ce9ca5eb3c20ffb78</t>
  </si>
  <si>
    <t>6401935ce9ca5eb3c20ffb77</t>
  </si>
  <si>
    <t>Person 10812</t>
  </si>
  <si>
    <t>6401937d8c09d6e2aa016c1b</t>
  </si>
  <si>
    <t>6401937d8c09d6e2aa016c1a</t>
  </si>
  <si>
    <t>Person 10813</t>
  </si>
  <si>
    <t>64019397bbdc46bac107629d</t>
  </si>
  <si>
    <t>64018f73a8dd9a077104fd86</t>
  </si>
  <si>
    <t>Person 10814</t>
  </si>
  <si>
    <t>6401939be9ca5eb3c20ffb83</t>
  </si>
  <si>
    <t>6401939ae9ca5eb3c20ffb81</t>
  </si>
  <si>
    <t>Person 10815</t>
  </si>
  <si>
    <t>Person 10816</t>
  </si>
  <si>
    <t>64019405d5ddfbe16a0bdb38</t>
  </si>
  <si>
    <t>Person 10817</t>
  </si>
  <si>
    <t>Person 10818</t>
  </si>
  <si>
    <t>Person 10819</t>
  </si>
  <si>
    <t>6401954d2a945f0e2208667a</t>
  </si>
  <si>
    <t>Person 10820</t>
  </si>
  <si>
    <t>640196014e1df5100d0ee644</t>
  </si>
  <si>
    <t>640196014e1df5100d0ee643</t>
  </si>
  <si>
    <t>Person 10821</t>
  </si>
  <si>
    <t>64019642a47fb4820907d624</t>
  </si>
  <si>
    <t>64019642a47fb4820907d623</t>
  </si>
  <si>
    <t>Person 10822</t>
  </si>
  <si>
    <t>6401973d6c168d1058063f06</t>
  </si>
  <si>
    <t>6401973d6c168d1058063f05</t>
  </si>
  <si>
    <t>Person 10823</t>
  </si>
  <si>
    <t>6401977d86e011dada0d8f39</t>
  </si>
  <si>
    <t>6401977d86e011dada0d8f38</t>
  </si>
  <si>
    <t>Person 10824</t>
  </si>
  <si>
    <t>64019781d0fe04ef9b0a334b</t>
  </si>
  <si>
    <t>Person 10825</t>
  </si>
  <si>
    <t>640197baa74a829fba024d6e</t>
  </si>
  <si>
    <t>640197baa74a829fba024d6d</t>
  </si>
  <si>
    <t>Person 10826</t>
  </si>
  <si>
    <t>64019a6ee8df8bb43906ffba</t>
  </si>
  <si>
    <t>Person 10827</t>
  </si>
  <si>
    <t>64019ab3ee58f4c14e0148b4</t>
  </si>
  <si>
    <t>64019ab3ee58f4c14e0148b3</t>
  </si>
  <si>
    <t>Person 10828</t>
  </si>
  <si>
    <t>64019b2708e375ca8809eaa3</t>
  </si>
  <si>
    <t>64019a6a67e677bb5902fd86</t>
  </si>
  <si>
    <t>Person 10829</t>
  </si>
  <si>
    <t>64019c0bb814cb2f78020df4</t>
  </si>
  <si>
    <t>64019c0bb814cb2f78020df3</t>
  </si>
  <si>
    <t>Person 10830</t>
  </si>
  <si>
    <t>Person 10831</t>
  </si>
  <si>
    <t>64019c2c1d7ca8d8480bff43</t>
  </si>
  <si>
    <t>64019c2c1d7ca8d8480bff42</t>
  </si>
  <si>
    <t>Person 10832</t>
  </si>
  <si>
    <t>64019c612a7121f8aa026d59</t>
  </si>
  <si>
    <t>64019c612a7121f8aa026d58</t>
  </si>
  <si>
    <t>Person 10833</t>
  </si>
  <si>
    <t>Person 10834</t>
  </si>
  <si>
    <t>64019cab1d7ca8d8480bff57</t>
  </si>
  <si>
    <t>64019cab1d7ca8d8480bff56</t>
  </si>
  <si>
    <t>Person 10835</t>
  </si>
  <si>
    <t>Person 10836</t>
  </si>
  <si>
    <t>64019cced74a4afadc05ce5b</t>
  </si>
  <si>
    <t>64019cced74a4afadc05ce5a</t>
  </si>
  <si>
    <t>Person 10837</t>
  </si>
  <si>
    <t>64019d153c28e381ea0ba09c</t>
  </si>
  <si>
    <t>64019d153c28e381ea0ba09b</t>
  </si>
  <si>
    <t>Person 10838</t>
  </si>
  <si>
    <t>Person 10839</t>
  </si>
  <si>
    <t>64019e0205ad353bdf0eeab7</t>
  </si>
  <si>
    <t>Person 10840</t>
  </si>
  <si>
    <t>64019f6946e563f8d508d3cb</t>
  </si>
  <si>
    <t>64019f6946e563f8d508d3ca</t>
  </si>
  <si>
    <t>Person 10841</t>
  </si>
  <si>
    <t>64019f8a0ec8dda6900838fd</t>
  </si>
  <si>
    <t>64019f8a0ec8dda6900838fc</t>
  </si>
  <si>
    <t>Person 10842</t>
  </si>
  <si>
    <t>6401a06e343d7fe18e056172</t>
  </si>
  <si>
    <t>64019fa2a3244f035b0430a0</t>
  </si>
  <si>
    <t>Person 10843</t>
  </si>
  <si>
    <t>6401a0c5391a4a9ba6082914</t>
  </si>
  <si>
    <t>6401a0c5391a4a9ba6082913</t>
  </si>
  <si>
    <t>Person 10844</t>
  </si>
  <si>
    <t>Person 10845</t>
  </si>
  <si>
    <t>6401a137d8f86acb8402ce74</t>
  </si>
  <si>
    <t>6401a072a0b4476d1903d10b</t>
  </si>
  <si>
    <t>Person 10846</t>
  </si>
  <si>
    <t>Person 10847</t>
  </si>
  <si>
    <t>6401a2448723f2ff5b0d9f65</t>
  </si>
  <si>
    <t>6401a2448723f2ff5b0d9f64</t>
  </si>
  <si>
    <t>Person 10848</t>
  </si>
  <si>
    <t>6401a273f2f6310dc7023e2a</t>
  </si>
  <si>
    <t>63feefc714d8b78ec20bd872</t>
  </si>
  <si>
    <t>Person 10849</t>
  </si>
  <si>
    <t>6401a30379a067099805973a</t>
  </si>
  <si>
    <t>Person 10850</t>
  </si>
  <si>
    <t>6401a37aa4fda758060bf9cc</t>
  </si>
  <si>
    <t>6401a37aa4fda758060bf9cb</t>
  </si>
  <si>
    <t>Person 10851</t>
  </si>
  <si>
    <t>6401a3b4d443e9e5ea0f90bb</t>
  </si>
  <si>
    <t>6401a3b4d443e9e5ea0f90ba</t>
  </si>
  <si>
    <t>Person 10852</t>
  </si>
  <si>
    <t>6401a3ec3ed5057c530a449d</t>
  </si>
  <si>
    <t>6401a3ec3ed5057c530a449c</t>
  </si>
  <si>
    <t>Person 10853</t>
  </si>
  <si>
    <t>6401a3f53ed5057c530a449e</t>
  </si>
  <si>
    <t>Person 10854</t>
  </si>
  <si>
    <t>6401a4202d8ff8f4740b041b</t>
  </si>
  <si>
    <t>Person 10855</t>
  </si>
  <si>
    <t>6401a471f85c0dcb1e0ac605</t>
  </si>
  <si>
    <t>63fffe568ffc508d6e0a1160</t>
  </si>
  <si>
    <t>Person 10856</t>
  </si>
  <si>
    <t>6401a52a073cdb541007f45f</t>
  </si>
  <si>
    <t>6401a52a073cdb541007f45e</t>
  </si>
  <si>
    <t>Person 10857</t>
  </si>
  <si>
    <t>6401a5400c4ab171810f8f56</t>
  </si>
  <si>
    <t>6401a53f0c4ab171810f8f54</t>
  </si>
  <si>
    <t>Person 10858</t>
  </si>
  <si>
    <t>6401a56c71d70efe3a09b596</t>
  </si>
  <si>
    <t>6401a56c71d70efe3a09b595</t>
  </si>
  <si>
    <t>Person 10859</t>
  </si>
  <si>
    <t>Person 10860</t>
  </si>
  <si>
    <t>6401a5b28a5cbc620b0c3716</t>
  </si>
  <si>
    <t>6401a5b28a5cbc620b0c3715</t>
  </si>
  <si>
    <t>Person 10861</t>
  </si>
  <si>
    <t>6401a5bf5de82ea873055e63</t>
  </si>
  <si>
    <t>Person 10862</t>
  </si>
  <si>
    <t>6401a5c9309619c04f052e5a</t>
  </si>
  <si>
    <t>6401a5c9309619c04f052e59</t>
  </si>
  <si>
    <t>Person 10863</t>
  </si>
  <si>
    <t>6401a6058a5cbc620b0c371d</t>
  </si>
  <si>
    <t>6401a6058a5cbc620b0c371c</t>
  </si>
  <si>
    <t>Person 10864</t>
  </si>
  <si>
    <t>6401a63c2dff8c42640272bc</t>
  </si>
  <si>
    <t>6401a63c2dff8c42640272bb</t>
  </si>
  <si>
    <t>Person 10865</t>
  </si>
  <si>
    <t>6401a67853019ab77408f6a6</t>
  </si>
  <si>
    <t>Person 10866</t>
  </si>
  <si>
    <t>6401a6f7e47758732705a77a</t>
  </si>
  <si>
    <t>6401a6554e3cfddcb5084be6</t>
  </si>
  <si>
    <t>Person 10867</t>
  </si>
  <si>
    <t>6401a708bb5215b7560dffdf</t>
  </si>
  <si>
    <t>6401a2adf1e5e6fbed04acd7</t>
  </si>
  <si>
    <t>Person 10868</t>
  </si>
  <si>
    <t>6401a715060429bbe90ad82d</t>
  </si>
  <si>
    <t>Person 10869</t>
  </si>
  <si>
    <t>Person 10870</t>
  </si>
  <si>
    <t>6401a7aa661fe172c70ca9a9</t>
  </si>
  <si>
    <t>6401a7aa661fe172c70ca9a8</t>
  </si>
  <si>
    <t>Person 10871</t>
  </si>
  <si>
    <t>Person 10872</t>
  </si>
  <si>
    <t>6401a7d72bf474de660ef82d</t>
  </si>
  <si>
    <t>Person 10873</t>
  </si>
  <si>
    <t>6401a88591a01379970d8990</t>
  </si>
  <si>
    <t>6401a88591a01379970d898f</t>
  </si>
  <si>
    <t>Person 10874</t>
  </si>
  <si>
    <t>6401a8879b83e1542f05e26f</t>
  </si>
  <si>
    <t>6401a8879b83e1542f05e26e</t>
  </si>
  <si>
    <t>Person 10875</t>
  </si>
  <si>
    <t>Person 10876</t>
  </si>
  <si>
    <t>Person 10877</t>
  </si>
  <si>
    <t>6401a8f8e9da46016d0c4c9c</t>
  </si>
  <si>
    <t>6401982ff9e70332970109d8</t>
  </si>
  <si>
    <t>Person 10878</t>
  </si>
  <si>
    <t>6401a951a94810c6a1017a2e</t>
  </si>
  <si>
    <t>Person 10879</t>
  </si>
  <si>
    <t>Person 10880</t>
  </si>
  <si>
    <t>6401aa6eaa618d72f9008cfd</t>
  </si>
  <si>
    <t>6401a7691da65afa6a0e396b</t>
  </si>
  <si>
    <t>Person 10881</t>
  </si>
  <si>
    <t>Person 10882</t>
  </si>
  <si>
    <t>6401ab0a4bc30d447d0da473</t>
  </si>
  <si>
    <t>6401ab0a4bc30d447d0da472</t>
  </si>
  <si>
    <t>Person 10883</t>
  </si>
  <si>
    <t>6401ac3b9fcf0f2fb5097c72</t>
  </si>
  <si>
    <t>Person 10884</t>
  </si>
  <si>
    <t>6401acc1d654e096ca0d29c4</t>
  </si>
  <si>
    <t>6401acc1d654e096ca0d29c3</t>
  </si>
  <si>
    <t>Person 10885</t>
  </si>
  <si>
    <t>Person 10886</t>
  </si>
  <si>
    <t>6401aee5415077d8a701e28c</t>
  </si>
  <si>
    <t>6401ac496bdd31e3be024aed</t>
  </si>
  <si>
    <t>Person 10887</t>
  </si>
  <si>
    <t>6401af991b8991b57b0459f7</t>
  </si>
  <si>
    <t>6401af991b8991b57b0459f6</t>
  </si>
  <si>
    <t>Person 10888</t>
  </si>
  <si>
    <t>6401afcb8658a99eeb05fb86</t>
  </si>
  <si>
    <t>Person 10889</t>
  </si>
  <si>
    <t>6401afed879e36498a0da3fd</t>
  </si>
  <si>
    <t>6401afed879e36498a0da3fc</t>
  </si>
  <si>
    <t>Person 10890</t>
  </si>
  <si>
    <t>6401b09d771b3260880a802d</t>
  </si>
  <si>
    <t>6401b09d771b3260880a802c</t>
  </si>
  <si>
    <t>Person 10891</t>
  </si>
  <si>
    <t>6401b0c30f435cd8090ce2e6</t>
  </si>
  <si>
    <t>Person 10892</t>
  </si>
  <si>
    <t>6401b124ac04828204080f85</t>
  </si>
  <si>
    <t>Person 10893</t>
  </si>
  <si>
    <t>6401b12ad00946355f0e3827</t>
  </si>
  <si>
    <t>6401b12ad00946355f0e3826</t>
  </si>
  <si>
    <t>Person 10894</t>
  </si>
  <si>
    <t>6401b1854ac8899064099d2b</t>
  </si>
  <si>
    <t>6401b1854ac8899064099d2a</t>
  </si>
  <si>
    <t>Person 10895</t>
  </si>
  <si>
    <t>6401b249e7c970c26d0156c4</t>
  </si>
  <si>
    <t>6401b0d88768849b10053cf9</t>
  </si>
  <si>
    <t>Person 10896</t>
  </si>
  <si>
    <t>6401b26903ed7c34f10baf6e</t>
  </si>
  <si>
    <t>6401b26903ed7c34f10baf6d</t>
  </si>
  <si>
    <t>Person 10897</t>
  </si>
  <si>
    <t>6401b2b57ba95b257e036541</t>
  </si>
  <si>
    <t>6401b2b57ba95b257e036540</t>
  </si>
  <si>
    <t>Person 10898</t>
  </si>
  <si>
    <t>6401b2f38ad6f3a0ce0d21d9</t>
  </si>
  <si>
    <t>6401b2f38ad6f3a0ce0d21d8</t>
  </si>
  <si>
    <t>Person 10899</t>
  </si>
  <si>
    <t>Person 10900</t>
  </si>
  <si>
    <t>6401b3c87cb13b16c7081f4d</t>
  </si>
  <si>
    <t>Person 10901</t>
  </si>
  <si>
    <t>6401b42ffab0802262069e8b</t>
  </si>
  <si>
    <t>6401b37cc7d9b96be906e77a</t>
  </si>
  <si>
    <t>Person 10902</t>
  </si>
  <si>
    <t>6401b454cc396eeb1506680a</t>
  </si>
  <si>
    <t>Person 10903</t>
  </si>
  <si>
    <t>6401b49f2308fcb6060f0052</t>
  </si>
  <si>
    <t>6401b49f2308fcb6060f0051</t>
  </si>
  <si>
    <t>Person 10904</t>
  </si>
  <si>
    <t>6401b4aaa0a061e40c09738d</t>
  </si>
  <si>
    <t>Person 10905</t>
  </si>
  <si>
    <t>6401b4bbcaf343200608d622</t>
  </si>
  <si>
    <t>Person 10906</t>
  </si>
  <si>
    <t>6401b4ef702a040d5a0e6eb7</t>
  </si>
  <si>
    <t>6401b4ef702a040d5a0e6eb6</t>
  </si>
  <si>
    <t>Person 10907</t>
  </si>
  <si>
    <t>6401b53e88459c9d660eb40a</t>
  </si>
  <si>
    <t>6401b53e88459c9d660eb409</t>
  </si>
  <si>
    <t>Person 10908</t>
  </si>
  <si>
    <t>6401b587caf343200608d62d</t>
  </si>
  <si>
    <t>6401b41d7cb13b16c7081f51</t>
  </si>
  <si>
    <t>Person 10909</t>
  </si>
  <si>
    <t>6401b594cb08b3c76409c124</t>
  </si>
  <si>
    <t>6401b594cb08b3c76409c123</t>
  </si>
  <si>
    <t>Person 10910</t>
  </si>
  <si>
    <t>6401b62dd3074a41760993cc</t>
  </si>
  <si>
    <t>6401b4a6fa3a3c7f3106f8bf</t>
  </si>
  <si>
    <t>Person 10911</t>
  </si>
  <si>
    <t>6401b7dc9cd5cf9d7c09fefb</t>
  </si>
  <si>
    <t>6401b7dc9cd5cf9d7c09fefa</t>
  </si>
  <si>
    <t>Person 10912</t>
  </si>
  <si>
    <t>6401b957b391fe332e0f6abd</t>
  </si>
  <si>
    <t>6401b957b391fe332e0f6abc</t>
  </si>
  <si>
    <t>Person 10913</t>
  </si>
  <si>
    <t>6401b9a2adf9a3fa84036913</t>
  </si>
  <si>
    <t>6401b9a2adf9a3fa84036912</t>
  </si>
  <si>
    <t>Person 10914</t>
  </si>
  <si>
    <t>6401ba4b68359a02c70e6b3a</t>
  </si>
  <si>
    <t>6401b9027f5bfc7f4e076fc2</t>
  </si>
  <si>
    <t>Person 10915</t>
  </si>
  <si>
    <t>6401bc671b2e2a200a0e0424</t>
  </si>
  <si>
    <t>6401bc671b2e2a200a0e0423</t>
  </si>
  <si>
    <t>Person 10916</t>
  </si>
  <si>
    <t>Person 10917</t>
  </si>
  <si>
    <t>6401be4f5d79f440de0d1c8a</t>
  </si>
  <si>
    <t>6401be4f5d79f440de0d1c89</t>
  </si>
  <si>
    <t>Person 10918</t>
  </si>
  <si>
    <t>6401be66d0dd24d293040d6a</t>
  </si>
  <si>
    <t>6401be66d0dd24d293040d69</t>
  </si>
  <si>
    <t>Person 10919</t>
  </si>
  <si>
    <t>6401be70d0dd24d293040d6b</t>
  </si>
  <si>
    <t>6401bbea19148bfd4200a6a7</t>
  </si>
  <si>
    <t>Person 10920</t>
  </si>
  <si>
    <t>6401beb5d0dd24d293040d6f</t>
  </si>
  <si>
    <t>6401beb5d0dd24d293040d6e</t>
  </si>
  <si>
    <t>Person 10921</t>
  </si>
  <si>
    <t>6401bec8ea58744bb70d4268</t>
  </si>
  <si>
    <t>6401bec8ea58744bb70d4267</t>
  </si>
  <si>
    <t>Person 10922</t>
  </si>
  <si>
    <t>6401bed45d79f440de0d1c93</t>
  </si>
  <si>
    <t>6401bed45d79f440de0d1c92</t>
  </si>
  <si>
    <t>Person 10923</t>
  </si>
  <si>
    <t>6401bf0b210b43ed9d0537da</t>
  </si>
  <si>
    <t>6400288aa8ad629787059c3a</t>
  </si>
  <si>
    <t>Person 10924</t>
  </si>
  <si>
    <t>6401bf37bb17c6f32d00da4d</t>
  </si>
  <si>
    <t>6401bf37bb17c6f32d00da4b</t>
  </si>
  <si>
    <t>Person 10925</t>
  </si>
  <si>
    <t>6401c0236f36d8069f0d1ce4</t>
  </si>
  <si>
    <t>6401c0236f36d8069f0d1ce3</t>
  </si>
  <si>
    <t>Person 10926</t>
  </si>
  <si>
    <t>6401c047a095714aff0119b4</t>
  </si>
  <si>
    <t>6401c047a095714aff0119b3</t>
  </si>
  <si>
    <t>Person 10927</t>
  </si>
  <si>
    <t>6401c080dcd100e71c0e3873</t>
  </si>
  <si>
    <t>6401c080dcd100e71c0e3872</t>
  </si>
  <si>
    <t>Person 10928</t>
  </si>
  <si>
    <t>6401c08c74640a34910941ae</t>
  </si>
  <si>
    <t>6401c08c74640a34910941ad</t>
  </si>
  <si>
    <t>Person 10929</t>
  </si>
  <si>
    <t>Person 10930</t>
  </si>
  <si>
    <t>6401c13d48c7171f200bc5d0</t>
  </si>
  <si>
    <t>6401c13d48c7171f200bc5cf</t>
  </si>
  <si>
    <t>Person 10931</t>
  </si>
  <si>
    <t>6401c1e8bd4881881f07c90b</t>
  </si>
  <si>
    <t>63ff0ed3f874427d380c046d</t>
  </si>
  <si>
    <t>Person 10932</t>
  </si>
  <si>
    <t>6401c219c8814062960eac15</t>
  </si>
  <si>
    <t>6401c219c8814062960eac14</t>
  </si>
  <si>
    <t>Person 10933</t>
  </si>
  <si>
    <t>6401c236f43b3f011b024fba</t>
  </si>
  <si>
    <t>Person 10934</t>
  </si>
  <si>
    <t>6401c247e98d87a08c072908</t>
  </si>
  <si>
    <t>6401c247e98d87a08c072907</t>
  </si>
  <si>
    <t>Person 10935</t>
  </si>
  <si>
    <t>6401c27d9028dc754c0e23be</t>
  </si>
  <si>
    <t>6401c27d9028dc754c0e23bd</t>
  </si>
  <si>
    <t>Person 10936</t>
  </si>
  <si>
    <t>6401c27e38489f7c410e23b3</t>
  </si>
  <si>
    <t>6401c27e38489f7c410e23b2</t>
  </si>
  <si>
    <t>Person 10937</t>
  </si>
  <si>
    <t>6401c3c849f401930000ac05</t>
  </si>
  <si>
    <t>6401c33425894623d70e3e14</t>
  </si>
  <si>
    <t>Person 10938</t>
  </si>
  <si>
    <t>Person 10939</t>
  </si>
  <si>
    <t>6401c5e1e8479f9d82023afe</t>
  </si>
  <si>
    <t>6401a4df1b22ed0eef0b9176</t>
  </si>
  <si>
    <t>Person 10940</t>
  </si>
  <si>
    <t>6401c762fa758e25650d4e4d</t>
  </si>
  <si>
    <t>6401c762fa758e25650d4e4c</t>
  </si>
  <si>
    <t>Person 10941</t>
  </si>
  <si>
    <t>6401c7aba3c161f069063445</t>
  </si>
  <si>
    <t>6401c7aba3c161f069063444</t>
  </si>
  <si>
    <t>Person 10942</t>
  </si>
  <si>
    <t>Person 10943</t>
  </si>
  <si>
    <t>6401c81e61a565a6fb0826be</t>
  </si>
  <si>
    <t>6401c81e61a565a6fb0826bd</t>
  </si>
  <si>
    <t>Person 10944</t>
  </si>
  <si>
    <t>Person 10945</t>
  </si>
  <si>
    <t>6401c931daca9db6b60f2bbc</t>
  </si>
  <si>
    <t>6401c931daca9db6b60f2bbb</t>
  </si>
  <si>
    <t>Person 10946</t>
  </si>
  <si>
    <t>6401c977daca9db6b60f2bbf</t>
  </si>
  <si>
    <t>6401c977daca9db6b60f2bbe</t>
  </si>
  <si>
    <t>Person 10947</t>
  </si>
  <si>
    <t>6401c9c7617881bd58067b86</t>
  </si>
  <si>
    <t>6401c716988dddab89033cef</t>
  </si>
  <si>
    <t>Person 10948</t>
  </si>
  <si>
    <t>6401cd26d35dff74b508c450</t>
  </si>
  <si>
    <t>Person 10949</t>
  </si>
  <si>
    <t>Person 10950</t>
  </si>
  <si>
    <t>6401d0540d4028b58b0a3b74</t>
  </si>
  <si>
    <t>6401d0540d4028b58b0a3b73</t>
  </si>
  <si>
    <t>Person 10951</t>
  </si>
  <si>
    <t>6401d0913e6ef9ff2309ce8f</t>
  </si>
  <si>
    <t>6401d0913e6ef9ff2309ce8e</t>
  </si>
  <si>
    <t>Person 10952</t>
  </si>
  <si>
    <t>6401d10dd69c5c23000512e8</t>
  </si>
  <si>
    <t>6401cfa3c58a4621470fde17</t>
  </si>
  <si>
    <t>Person 10953</t>
  </si>
  <si>
    <t>6401d20e62254aa934004482</t>
  </si>
  <si>
    <t>6401d0740e9790ae27030469</t>
  </si>
  <si>
    <t>Person 10954</t>
  </si>
  <si>
    <t>6401d2516918d837260da396</t>
  </si>
  <si>
    <t>6401d2516918d837260da395</t>
  </si>
  <si>
    <t>Person 10955</t>
  </si>
  <si>
    <t>6401d271d9ad8c99aa03a5e9</t>
  </si>
  <si>
    <t>6401d271d9ad8c99aa03a5e8</t>
  </si>
  <si>
    <t>Person 10956</t>
  </si>
  <si>
    <t>6401d27f87cf88eebb0198ab</t>
  </si>
  <si>
    <t>6401c99663c82fb7d1088b15</t>
  </si>
  <si>
    <t>Person 10957</t>
  </si>
  <si>
    <t>6401d285d5b98903da08f4b9</t>
  </si>
  <si>
    <t>6401d285d5b98903da08f4b8</t>
  </si>
  <si>
    <t>Person 10958</t>
  </si>
  <si>
    <t>6401d2a60625538a770c5b18</t>
  </si>
  <si>
    <t>6401d2a60625538a770c5b17</t>
  </si>
  <si>
    <t>Person 10959</t>
  </si>
  <si>
    <t>Person 10960</t>
  </si>
  <si>
    <t>6401d3094204c7b12601e274</t>
  </si>
  <si>
    <t>6401d16df7d6e257d20f4617</t>
  </si>
  <si>
    <t>Person 10961</t>
  </si>
  <si>
    <t>6401d4086285a87dbc0817a1</t>
  </si>
  <si>
    <t>Person 10962</t>
  </si>
  <si>
    <t>6401d43a65f962cd890d2cdb</t>
  </si>
  <si>
    <t>6401be6b8c8622549c037849</t>
  </si>
  <si>
    <t>Person 10963</t>
  </si>
  <si>
    <t>6401d9573f29858ea809ff79</t>
  </si>
  <si>
    <t>6401c1cd0ceb0eb07e0e8fc7</t>
  </si>
  <si>
    <t>Person 10964</t>
  </si>
  <si>
    <t>6401da7455d4c964f400e806</t>
  </si>
  <si>
    <t>Person 10965</t>
  </si>
  <si>
    <t>6401dccc194e6c20c0079c32</t>
  </si>
  <si>
    <t>6401dccc194e6c20c0079c31</t>
  </si>
  <si>
    <t>Person 10966</t>
  </si>
  <si>
    <t>6401dd03cbfacfcc4601f085</t>
  </si>
  <si>
    <t>6401dd03cbfacfcc4601f084</t>
  </si>
  <si>
    <t>Person 10967</t>
  </si>
  <si>
    <t>Person 10968</t>
  </si>
  <si>
    <t>6401de7eb745b8112e060c1a</t>
  </si>
  <si>
    <t>6401de7eb745b8112e060c19</t>
  </si>
  <si>
    <t>Person 10969</t>
  </si>
  <si>
    <t>Person 10970</t>
  </si>
  <si>
    <t>6401e18e01ba56be91031ab9</t>
  </si>
  <si>
    <t>63afe7c5d1c4e095df0a6339</t>
  </si>
  <si>
    <t>Person 10971</t>
  </si>
  <si>
    <t>6401e34791b735b06a04e378</t>
  </si>
  <si>
    <t>Person 10972</t>
  </si>
  <si>
    <t>6401e4167ea4f046590eb529</t>
  </si>
  <si>
    <t>6401e4167ea4f046590eb528</t>
  </si>
  <si>
    <t>Person 10973</t>
  </si>
  <si>
    <t>6401e42c062a05e6d307d0a6</t>
  </si>
  <si>
    <t>6401e42b062a05e6d307d0a5</t>
  </si>
  <si>
    <t>Person 10974</t>
  </si>
  <si>
    <t>6401e4866ab3ee3c1400d564</t>
  </si>
  <si>
    <t>6401e4866ab3ee3c1400d563</t>
  </si>
  <si>
    <t>Person 10975</t>
  </si>
  <si>
    <t>6401e4a042683fac630925f8</t>
  </si>
  <si>
    <t>6401e3bdff11c94f010809f3</t>
  </si>
  <si>
    <t>Person 10976</t>
  </si>
  <si>
    <t>6401e51237ead957a00623d8</t>
  </si>
  <si>
    <t>6401e3d3dc314359ae05fc97</t>
  </si>
  <si>
    <t>Person 10977</t>
  </si>
  <si>
    <t>Person 10978</t>
  </si>
  <si>
    <t>6401e7266b708bc23d0b8c19</t>
  </si>
  <si>
    <t>6401e7266b708bc23d0b8c18</t>
  </si>
  <si>
    <t>Person 10979</t>
  </si>
  <si>
    <t>6401e760a558ca0f1d0217a5</t>
  </si>
  <si>
    <t>6401e760a558ca0f1d0217a4</t>
  </si>
  <si>
    <t>Person 10980</t>
  </si>
  <si>
    <t>6401e9067df9a7e0b40b1848</t>
  </si>
  <si>
    <t>6401e9067df9a7e0b40b1847</t>
  </si>
  <si>
    <t>Person 10981</t>
  </si>
  <si>
    <t>6401e9c2489922e1af0977c3</t>
  </si>
  <si>
    <t>6401e9c2489922e1af0977c2</t>
  </si>
  <si>
    <t>Person 10982</t>
  </si>
  <si>
    <t>6401ea1e6b706ee7af070374</t>
  </si>
  <si>
    <t>6401ea1d6b706ee7af070373</t>
  </si>
  <si>
    <t>Person 10983</t>
  </si>
  <si>
    <t>6401ea99e3c498914d01a2fa</t>
  </si>
  <si>
    <t>6401e8fff68d0d55920114ee</t>
  </si>
  <si>
    <t>Person 10984</t>
  </si>
  <si>
    <t>6401eba970e443582a0dcca6</t>
  </si>
  <si>
    <t>6401eba970e443582a0dcca5</t>
  </si>
  <si>
    <t>Person 10985</t>
  </si>
  <si>
    <t>Person 10986</t>
  </si>
  <si>
    <t>6401ecc008ae1b9f890c4d78</t>
  </si>
  <si>
    <t>6401ec1ad562cfe5b10e48dd</t>
  </si>
  <si>
    <t>Person 10987</t>
  </si>
  <si>
    <t>6401ed4373cd8050df0712d8</t>
  </si>
  <si>
    <t>6401ecc02a2caf7b6a018945</t>
  </si>
  <si>
    <t>Person 10988</t>
  </si>
  <si>
    <t>6401f10fcfde3190bb04526b</t>
  </si>
  <si>
    <t>Person 10989</t>
  </si>
  <si>
    <t>6401f1c103e0e0513a014608</t>
  </si>
  <si>
    <t>6401f1c103e0e0513a014607</t>
  </si>
  <si>
    <t>Person 10990</t>
  </si>
  <si>
    <t>6401f2908c364d594a002876</t>
  </si>
  <si>
    <t>6401f16609fe1e6a3307ca49</t>
  </si>
  <si>
    <t>Person 10991</t>
  </si>
  <si>
    <t>6401f4072cc47f7d080f3d3a</t>
  </si>
  <si>
    <t>6401f4072cc47f7d080f3d39</t>
  </si>
  <si>
    <t>Person 10992</t>
  </si>
  <si>
    <t>6401f73d037b8509730d1f61</t>
  </si>
  <si>
    <t>6401f73d037b8509730d1f60</t>
  </si>
  <si>
    <t>Person 10993</t>
  </si>
  <si>
    <t>6401f7868db96ca1f70603ca</t>
  </si>
  <si>
    <t>6401f7868db96ca1f70603c9</t>
  </si>
  <si>
    <t>Person 10994</t>
  </si>
  <si>
    <t>6401f7d2be1a6af929064142</t>
  </si>
  <si>
    <t>6401f3d220ffaf218902d007</t>
  </si>
  <si>
    <t>Person 10995</t>
  </si>
  <si>
    <t>6401f7ef2ded1841740c2a1a</t>
  </si>
  <si>
    <t>6401f6afdbabdbe6fe020555</t>
  </si>
  <si>
    <t>Person 10996</t>
  </si>
  <si>
    <t>Person 10997</t>
  </si>
  <si>
    <t>6401fde97c67a701780d70f4</t>
  </si>
  <si>
    <t>6401fde97c67a701780d70f3</t>
  </si>
  <si>
    <t>Person 10998</t>
  </si>
  <si>
    <t>6401fe209e1a36195602424b</t>
  </si>
  <si>
    <t>6401fe209e1a36195602424a</t>
  </si>
  <si>
    <t>Person 10999</t>
  </si>
  <si>
    <t>6401fe4ee913990a150c0a19</t>
  </si>
  <si>
    <t>6401fe4ee913990a150c0a18</t>
  </si>
  <si>
    <t>Person 11000</t>
  </si>
  <si>
    <t>6401fe952dd89665e6027c46</t>
  </si>
  <si>
    <t>6401fdb780691fe951048398</t>
  </si>
  <si>
    <t>Person 11001</t>
  </si>
  <si>
    <t>6401fec9ca0b01fb150b7bba</t>
  </si>
  <si>
    <t>6401fdee73114e83bc0372a0</t>
  </si>
  <si>
    <t>Person 11002</t>
  </si>
  <si>
    <t>6401ffde18532416150a001b</t>
  </si>
  <si>
    <t>6401fee654c5f151a1092fa4</t>
  </si>
  <si>
    <t>Person 11003</t>
  </si>
  <si>
    <t>6401ffdfc62d7bafa60fd7b6</t>
  </si>
  <si>
    <t>Person 11004</t>
  </si>
  <si>
    <t>Person 11005</t>
  </si>
  <si>
    <t>6401fff6b5fc3f25300fd368</t>
  </si>
  <si>
    <t>Person 11006</t>
  </si>
  <si>
    <t>6402001835416a89160c7ea7</t>
  </si>
  <si>
    <t>6402001835416a89160c7ea6</t>
  </si>
  <si>
    <t>Person 11007</t>
  </si>
  <si>
    <t>6402004ab7489479fa0347cd</t>
  </si>
  <si>
    <t>6402004ab7489479fa0347cc</t>
  </si>
  <si>
    <t>Person 11008</t>
  </si>
  <si>
    <t>64020073820d5a29bb0343a0</t>
  </si>
  <si>
    <t>64020073820d5a29bb03439f</t>
  </si>
  <si>
    <t>Person 11009</t>
  </si>
  <si>
    <t>640200dc95a996318d0856bc</t>
  </si>
  <si>
    <t>6401c8ced93b05ef380e428d</t>
  </si>
  <si>
    <t>Person 11010</t>
  </si>
  <si>
    <t>640201e154845cac160dfe7b</t>
  </si>
  <si>
    <t>Person 11011</t>
  </si>
  <si>
    <t>Person 11012</t>
  </si>
  <si>
    <t>64020370b93242caec063754</t>
  </si>
  <si>
    <t>Person 11013</t>
  </si>
  <si>
    <t>640204769822cdd4030ee274</t>
  </si>
  <si>
    <t>Person 11014</t>
  </si>
  <si>
    <t>640204f056684a9ace0b05ef</t>
  </si>
  <si>
    <t>Person 11015</t>
  </si>
  <si>
    <t>Person 11016</t>
  </si>
  <si>
    <t>6402056987da82ed2c09d435</t>
  </si>
  <si>
    <t>Person 11017</t>
  </si>
  <si>
    <t>Person 11018</t>
  </si>
  <si>
    <t>6402095c21001a70cb0e2abd</t>
  </si>
  <si>
    <t>Person 11019</t>
  </si>
  <si>
    <t>640209a283691d8af6027f0c</t>
  </si>
  <si>
    <t>640209a283691d8af6027f0b</t>
  </si>
  <si>
    <t>Person 11020</t>
  </si>
  <si>
    <t>640209da1efc447006039754</t>
  </si>
  <si>
    <t>640209da1efc447006039753</t>
  </si>
  <si>
    <t>Person 11021</t>
  </si>
  <si>
    <t>64020a911f52061925020788</t>
  </si>
  <si>
    <t>6402095bc8fd66393501c2df</t>
  </si>
  <si>
    <t>Person 11022</t>
  </si>
  <si>
    <t>64020d8da6a61a2ffd09836f</t>
  </si>
  <si>
    <t>6401bff7d734ec24e303fcbd</t>
  </si>
  <si>
    <t>Person 11023</t>
  </si>
  <si>
    <t>64020f8bb59f16a2740894f0</t>
  </si>
  <si>
    <t>64020f8bb59f16a2740894ef</t>
  </si>
  <si>
    <t>Person 11024</t>
  </si>
  <si>
    <t>64020fbdab610e4e51064f0a</t>
  </si>
  <si>
    <t>64020fbdab610e4e51064f09</t>
  </si>
  <si>
    <t>Person 11025</t>
  </si>
  <si>
    <t>64020fe88a2192b9f305467b</t>
  </si>
  <si>
    <t>64020fe88a2192b9f305467a</t>
  </si>
  <si>
    <t>Person 11026</t>
  </si>
  <si>
    <t>6402106a267f01a9db098939</t>
  </si>
  <si>
    <t>6402106a267f01a9db098938</t>
  </si>
  <si>
    <t>Person 11027</t>
  </si>
  <si>
    <t>640211b8160e34ae74028941</t>
  </si>
  <si>
    <t>634d5d5bc6f68b220f0dad3c</t>
  </si>
  <si>
    <t>Person 11028</t>
  </si>
  <si>
    <t>6402126cfaa88584850fd525</t>
  </si>
  <si>
    <t>6402126cfaa88584850fd524</t>
  </si>
  <si>
    <t>Person 11029</t>
  </si>
  <si>
    <t>640214b17dfba8af3302c86d</t>
  </si>
  <si>
    <t>6402141cb4d355c1a30d34cd</t>
  </si>
  <si>
    <t>Person 11030</t>
  </si>
  <si>
    <t>6402158bf00c65e59b050f36</t>
  </si>
  <si>
    <t>Person 11031</t>
  </si>
  <si>
    <t>640215b8ac1afb0da10fcc74</t>
  </si>
  <si>
    <t>Person 11032</t>
  </si>
  <si>
    <t>640216f5fc5931a4a00ef149</t>
  </si>
  <si>
    <t>Person 11033</t>
  </si>
  <si>
    <t>640216f5bd2140544600e6c4</t>
  </si>
  <si>
    <t>640216f5bd2140544600e6c3</t>
  </si>
  <si>
    <t>Person 11034</t>
  </si>
  <si>
    <t>64021733c4395dc3b50b618c</t>
  </si>
  <si>
    <t>64021733c4395dc3b50b618b</t>
  </si>
  <si>
    <t>Person 11035</t>
  </si>
  <si>
    <t>64021a64535e7d8f2a0ca40f</t>
  </si>
  <si>
    <t>64021a64535e7d8f2a0ca40e</t>
  </si>
  <si>
    <t>Person 11036</t>
  </si>
  <si>
    <t>64021b6bd1e1b80e260f972c</t>
  </si>
  <si>
    <t>640217200dc787c0610ddf75</t>
  </si>
  <si>
    <t>Person 11037</t>
  </si>
  <si>
    <t>64021b6c54aec03b8b02622c</t>
  </si>
  <si>
    <t>64021a16e32c40537c0c0702</t>
  </si>
  <si>
    <t>Person 11038</t>
  </si>
  <si>
    <t>64021bf313b77776dc03910a</t>
  </si>
  <si>
    <t>Person 11039</t>
  </si>
  <si>
    <t>64021cbdf7400f5199089dc8</t>
  </si>
  <si>
    <t>64021cbdf7400f5199089dc7</t>
  </si>
  <si>
    <t>Person 11040</t>
  </si>
  <si>
    <t>64021cc0cc7a11801c03f0b6</t>
  </si>
  <si>
    <t>63a315158343d4c0490f42d7</t>
  </si>
  <si>
    <t>Person 11041</t>
  </si>
  <si>
    <t>64021d1eb8eb107f060f6874</t>
  </si>
  <si>
    <t>64021c8ae8a3226d4c0eddd9</t>
  </si>
  <si>
    <t>Person 11042</t>
  </si>
  <si>
    <t>Person 11043</t>
  </si>
  <si>
    <t>64021f8c2e9464469e096b44</t>
  </si>
  <si>
    <t>64021f8c2e9464469e096b43</t>
  </si>
  <si>
    <t>Person 11044</t>
  </si>
  <si>
    <t>Person 11045</t>
  </si>
  <si>
    <t>64021fdb83de43b2e2067449</t>
  </si>
  <si>
    <t>64021fdb83de43b2e2067448</t>
  </si>
  <si>
    <t>Person 11046</t>
  </si>
  <si>
    <t>6402201683239872f700d413</t>
  </si>
  <si>
    <t>6402201683239872f700d412</t>
  </si>
  <si>
    <t>Person 11047</t>
  </si>
  <si>
    <t>Person 11048</t>
  </si>
  <si>
    <t>6402205ed39897f5190a29db</t>
  </si>
  <si>
    <t>6402205ed39897f5190a29da</t>
  </si>
  <si>
    <t>Person 11049</t>
  </si>
  <si>
    <t>64022099a60c75db60051e80</t>
  </si>
  <si>
    <t>64022099a60c75db60051e7e</t>
  </si>
  <si>
    <t>Person 11050</t>
  </si>
  <si>
    <t>640220f3fb7f6f0d7400dbde</t>
  </si>
  <si>
    <t>64021f249a6dbb8ca402920f</t>
  </si>
  <si>
    <t>Person 11051</t>
  </si>
  <si>
    <t>6402212e5a4f2f917e0eb053</t>
  </si>
  <si>
    <t>Person 11052</t>
  </si>
  <si>
    <t>64022216b3ed63996b03eb92</t>
  </si>
  <si>
    <t>640216bffad22d0f5a0e9332</t>
  </si>
  <si>
    <t>Person 11053</t>
  </si>
  <si>
    <t>64023c89e22cf2a4c108c997</t>
  </si>
  <si>
    <t>64023c89e22cf2a4c108c996</t>
  </si>
  <si>
    <t>Person 11054</t>
  </si>
  <si>
    <t>64023ccba84dcec44b0a43c8</t>
  </si>
  <si>
    <t>64023ccba84dcec44b0a43c7</t>
  </si>
  <si>
    <t>Person 11055</t>
  </si>
  <si>
    <t>64023d12bad28f612e0ec346</t>
  </si>
  <si>
    <t>64023d12bad28f612e0ec345</t>
  </si>
  <si>
    <t>Person 11056</t>
  </si>
  <si>
    <t>64023d760efd90cbe50164bc</t>
  </si>
  <si>
    <t>64023c364b6b792cea0d115e</t>
  </si>
  <si>
    <t>Person 11057</t>
  </si>
  <si>
    <t>64023e64e4b368a975065877</t>
  </si>
  <si>
    <t>Person 11058</t>
  </si>
  <si>
    <t>640244fa7f8c32aced046593</t>
  </si>
  <si>
    <t>Person 11059</t>
  </si>
  <si>
    <t>6402499dd4609563d5041cfe</t>
  </si>
  <si>
    <t>Person 11060</t>
  </si>
  <si>
    <t>64024e6624f37f15490f1e48</t>
  </si>
  <si>
    <t>64024e6624f37f15490f1e47</t>
  </si>
  <si>
    <t>Person 11061</t>
  </si>
  <si>
    <t>64024e9824f37f15490f1e4e</t>
  </si>
  <si>
    <t>64024e9824f37f15490f1e4d</t>
  </si>
  <si>
    <t>Person 11062</t>
  </si>
  <si>
    <t>64024f75fbc95cf95c080a78</t>
  </si>
  <si>
    <t>64024e27ba6de8a41909beea</t>
  </si>
  <si>
    <t>Person 11063</t>
  </si>
  <si>
    <t>6402509c95771be10906e288</t>
  </si>
  <si>
    <t>Person 11064</t>
  </si>
  <si>
    <t>640250d0dafe9ce5760de06e</t>
  </si>
  <si>
    <t>640250d0dafe9ce5760de06d</t>
  </si>
  <si>
    <t>Person 11065</t>
  </si>
  <si>
    <t>6402511585ab0a1d260df105</t>
  </si>
  <si>
    <t>6402511585ab0a1d260df104</t>
  </si>
  <si>
    <t>Person 11066</t>
  </si>
  <si>
    <t>6402519b4cdabb430e051756</t>
  </si>
  <si>
    <t>6402502cd0b1be0ee80be927</t>
  </si>
  <si>
    <t>Person 11067</t>
  </si>
  <si>
    <t>640252a7339cefbc050587d7</t>
  </si>
  <si>
    <t>Person 11068</t>
  </si>
  <si>
    <t>6402543d242f822f5d08980b</t>
  </si>
  <si>
    <t>6402543d242f822f5d08980a</t>
  </si>
  <si>
    <t>Person 11069</t>
  </si>
  <si>
    <t>6402572d84dcf2088d0fe256</t>
  </si>
  <si>
    <t>640253e7a5cd72e77c05b8cb</t>
  </si>
  <si>
    <t>Person 11070</t>
  </si>
  <si>
    <t>Person 11071</t>
  </si>
  <si>
    <t>64026ac9599d66cdce02abd9</t>
  </si>
  <si>
    <t>Person 11072</t>
  </si>
  <si>
    <t>64026dd8db6e41c3af0bad9e</t>
  </si>
  <si>
    <t>64026d161b711a5b85093d29</t>
  </si>
  <si>
    <t>Person 11073</t>
  </si>
  <si>
    <t>64027ef128c1a137ad057b18</t>
  </si>
  <si>
    <t>64027e37a57a9601430134ad</t>
  </si>
  <si>
    <t>Person 11074</t>
  </si>
  <si>
    <t>6402929ea1f417257a08f663</t>
  </si>
  <si>
    <t>640291f0ce5fc0163a020977</t>
  </si>
  <si>
    <t>Person 11075</t>
  </si>
  <si>
    <t>Person 11076</t>
  </si>
  <si>
    <t>640295b647df62af4007cd2e</t>
  </si>
  <si>
    <t>Person 11077</t>
  </si>
  <si>
    <t>Person 11078</t>
  </si>
  <si>
    <t>Person 11079</t>
  </si>
  <si>
    <t>Person 11080</t>
  </si>
  <si>
    <t>64029de07ad06da37e026567</t>
  </si>
  <si>
    <t>64029d02eb3e6192e90c8ebd</t>
  </si>
  <si>
    <t>Person 11081</t>
  </si>
  <si>
    <t>6402a0c2536d1120dd064d0d</t>
  </si>
  <si>
    <t>6402a05826a10140ff008640</t>
  </si>
  <si>
    <t>Person 11082</t>
  </si>
  <si>
    <t>6402a554b42a2d0e0c0948dc</t>
  </si>
  <si>
    <t>6402a4f1420c3ad73308fdf2</t>
  </si>
  <si>
    <t>Person 11083</t>
  </si>
  <si>
    <t>6402a5900419c156180aa6bb</t>
  </si>
  <si>
    <t>Person 11084</t>
  </si>
  <si>
    <t>6402a5f0d5d318332000607e</t>
  </si>
  <si>
    <t>Person 11085</t>
  </si>
  <si>
    <t>Person 11086</t>
  </si>
  <si>
    <t>6402a6a71cc4b835f607c833</t>
  </si>
  <si>
    <t>Person 11087</t>
  </si>
  <si>
    <t>6402a6ac718a2755d7015693</t>
  </si>
  <si>
    <t>64015978cce34ce6dd09f863</t>
  </si>
  <si>
    <t>Person 11088</t>
  </si>
  <si>
    <t>6402a714e8335226320ea132</t>
  </si>
  <si>
    <t>Person 11089</t>
  </si>
  <si>
    <t>6402a73bb888414841063984</t>
  </si>
  <si>
    <t>Person 11090</t>
  </si>
  <si>
    <t>6402a79e106c4d7d7b058924</t>
  </si>
  <si>
    <t>Person 11091</t>
  </si>
  <si>
    <t>6402a7d539ffb2fd6e0f3931</t>
  </si>
  <si>
    <t>6401eac7bd19a17144050949</t>
  </si>
  <si>
    <t>Person 11092</t>
  </si>
  <si>
    <t>6402a803b8cbc215bc076678</t>
  </si>
  <si>
    <t>63ffa0aff899acd4750d74e5</t>
  </si>
  <si>
    <t>Person 11093</t>
  </si>
  <si>
    <t>Person 11094</t>
  </si>
  <si>
    <t>Person 11095</t>
  </si>
  <si>
    <t>6402a948c8a36d188a0f1b55</t>
  </si>
  <si>
    <t>6402a948c8a36d188a0f1b54</t>
  </si>
  <si>
    <t>Person 11096</t>
  </si>
  <si>
    <t>6402a95e90ccf4110f0077e4</t>
  </si>
  <si>
    <t>6402a95e90ccf4110f0077e3</t>
  </si>
  <si>
    <t>Person 11097</t>
  </si>
  <si>
    <t>6402a9a6dbfa63785c00dd41</t>
  </si>
  <si>
    <t>6402a8bc4e7b4698440b65de</t>
  </si>
  <si>
    <t>Person 11098</t>
  </si>
  <si>
    <t>6402aa0b460a62169f079ddc</t>
  </si>
  <si>
    <t>6402aa0b460a62169f079dda</t>
  </si>
  <si>
    <t>Person 11099</t>
  </si>
  <si>
    <t>6402aa69b0d85df28e0745e8</t>
  </si>
  <si>
    <t>Person 11100</t>
  </si>
  <si>
    <t>6402aab47c41052006041979</t>
  </si>
  <si>
    <t>6402aab47c41052006041978</t>
  </si>
  <si>
    <t>Person 11101</t>
  </si>
  <si>
    <t>6402aab7c57570cb8102a359</t>
  </si>
  <si>
    <t>6402aab7c57570cb8102a358</t>
  </si>
  <si>
    <t>Person 11102</t>
  </si>
  <si>
    <t>6402aacd77b13ce3ae03e3b8</t>
  </si>
  <si>
    <t>6402aacd77b13ce3ae03e3b6</t>
  </si>
  <si>
    <t>Person 11103</t>
  </si>
  <si>
    <t>6402ab1f41451e67a30676f8</t>
  </si>
  <si>
    <t>6402aa6a80d9ad87560fa649</t>
  </si>
  <si>
    <t>Person 11104</t>
  </si>
  <si>
    <t>Person 11105</t>
  </si>
  <si>
    <t>6402ab6141451e67a3067701</t>
  </si>
  <si>
    <t>6402ab6141451e67a3067700</t>
  </si>
  <si>
    <t>Person 11106</t>
  </si>
  <si>
    <t>Person 11107</t>
  </si>
  <si>
    <t>6402ac718b516befc909b47d</t>
  </si>
  <si>
    <t>Person 11108</t>
  </si>
  <si>
    <t>6402ac83a05c7308760130f7</t>
  </si>
  <si>
    <t>Person 11109</t>
  </si>
  <si>
    <t>Person 11110</t>
  </si>
  <si>
    <t>6402aed300b971492207cd8a</t>
  </si>
  <si>
    <t>6402a841bc921789da075f27</t>
  </si>
  <si>
    <t>Person 11111</t>
  </si>
  <si>
    <t>Person 11112</t>
  </si>
  <si>
    <t>6402b3584904ec90f10df900</t>
  </si>
  <si>
    <t>6402b3584904ec90f10df8ff</t>
  </si>
  <si>
    <t>Person 11113</t>
  </si>
  <si>
    <t>6402b391610cfebd9401eb27</t>
  </si>
  <si>
    <t>6402b391610cfebd9401eb26</t>
  </si>
  <si>
    <t>Person 11114</t>
  </si>
  <si>
    <t>Person 11115</t>
  </si>
  <si>
    <t>6402b3c77e1fe11e7307578d</t>
  </si>
  <si>
    <t>6402b3c77e1fe11e7307578c</t>
  </si>
  <si>
    <t>Person 11116</t>
  </si>
  <si>
    <t>6402b435ce1e96ddfd09f28c</t>
  </si>
  <si>
    <t>6402b435ce1e96ddfd09f28b</t>
  </si>
  <si>
    <t>Person 11117</t>
  </si>
  <si>
    <t>6402b59dbb7d7664aa0e889d</t>
  </si>
  <si>
    <t>64024a1b9d1b24523c0702b4</t>
  </si>
  <si>
    <t>Person 11118</t>
  </si>
  <si>
    <t>Person 11119</t>
  </si>
  <si>
    <t>6402ba44b5b7ae2ce00a8390</t>
  </si>
  <si>
    <t>63ea00e63cca2598400440ba</t>
  </si>
  <si>
    <t>Person 11120</t>
  </si>
  <si>
    <t>6402bc64c8c599e67d0c1292</t>
  </si>
  <si>
    <t>6402bc64c8c599e67d0c1291</t>
  </si>
  <si>
    <t>Person 11121</t>
  </si>
  <si>
    <t>Person 11122</t>
  </si>
  <si>
    <t>6402bd3928e7a847f401a2ab</t>
  </si>
  <si>
    <t>6402bd3928e7a847f401a2aa</t>
  </si>
  <si>
    <t>Person 11123</t>
  </si>
  <si>
    <t>Person 11124</t>
  </si>
  <si>
    <t>6402bdd2c7146e5dff022a7c</t>
  </si>
  <si>
    <t>Person 11125</t>
  </si>
  <si>
    <t>6402bdf12dd507ec8e002a39</t>
  </si>
  <si>
    <t>6402bdf12dd507ec8e002a38</t>
  </si>
  <si>
    <t>Person 11126</t>
  </si>
  <si>
    <t>6402bdf63ddb12fe3d07dfe7</t>
  </si>
  <si>
    <t>6402ba519e5184aaaa0564c1</t>
  </si>
  <si>
    <t>Person 11127</t>
  </si>
  <si>
    <t>6402be8efa3f37ad3e0e6040</t>
  </si>
  <si>
    <t>Person 11128</t>
  </si>
  <si>
    <t>Person 11129</t>
  </si>
  <si>
    <t>6402c1f8efd49f533a0a5af4</t>
  </si>
  <si>
    <t>Person 11130</t>
  </si>
  <si>
    <t>6402c6de6d0e9b233c08473e</t>
  </si>
  <si>
    <t>6402c6de6d0e9b233c08473d</t>
  </si>
  <si>
    <t>Person 11131</t>
  </si>
  <si>
    <t>6402c73ff11b22493303c81c</t>
  </si>
  <si>
    <t>6402c73ff11b22493303c81b</t>
  </si>
  <si>
    <t>Person 11132</t>
  </si>
  <si>
    <t>6402c7b02a95c19aed037a1a</t>
  </si>
  <si>
    <t>6402c7b02a95c19aed037a19</t>
  </si>
  <si>
    <t>Person 11133</t>
  </si>
  <si>
    <t>6402c99b57d5e8ad65038317</t>
  </si>
  <si>
    <t>Person 11134</t>
  </si>
  <si>
    <t>Person 11135</t>
  </si>
  <si>
    <t>Person 11136</t>
  </si>
  <si>
    <t>6402cc90d07e3db67502f367</t>
  </si>
  <si>
    <t>6402cc90d07e3db67502f366</t>
  </si>
  <si>
    <t>Person 11137</t>
  </si>
  <si>
    <t>6402ccd11722e258440bc105</t>
  </si>
  <si>
    <t>6402ccd11722e258440bc104</t>
  </si>
  <si>
    <t>Person 11138</t>
  </si>
  <si>
    <t>6402cd2ed131bf41500ff57d</t>
  </si>
  <si>
    <t>6402cd2ed131bf41500ff57c</t>
  </si>
  <si>
    <t>Person 11139</t>
  </si>
  <si>
    <t>6402cdc1bd51c97d5d0b3a3c</t>
  </si>
  <si>
    <t>6402cc412faea5e9e20f0dc8</t>
  </si>
  <si>
    <t>Person 11140</t>
  </si>
  <si>
    <t>6402cfe2d855006f020fe762</t>
  </si>
  <si>
    <t>6402cfe2d855006f020fe761</t>
  </si>
  <si>
    <t>Person 11141</t>
  </si>
  <si>
    <t>6402d016549de0acfe0fb143</t>
  </si>
  <si>
    <t>6402d016549de0acfe0fb142</t>
  </si>
  <si>
    <t>Person 11142</t>
  </si>
  <si>
    <t>6402d0352093edd29609a19b</t>
  </si>
  <si>
    <t>6402cfecd855006f020fe763</t>
  </si>
  <si>
    <t>Person 11143</t>
  </si>
  <si>
    <t>6402d099839277f5d909300c</t>
  </si>
  <si>
    <t>Person 11144</t>
  </si>
  <si>
    <t>6402d2267e3dc6171a0a33f6</t>
  </si>
  <si>
    <t>Person 11145</t>
  </si>
  <si>
    <t>6402d538725e49de7104eb17</t>
  </si>
  <si>
    <t>6402d4bd27ab59b3de0c9867</t>
  </si>
  <si>
    <t>Person 11146</t>
  </si>
  <si>
    <t>Person 11147</t>
  </si>
  <si>
    <t>6402e1b824a78ed9b9020fc8</t>
  </si>
  <si>
    <t>6402e1b824a78ed9b9020fc7</t>
  </si>
  <si>
    <t>Person 11148</t>
  </si>
  <si>
    <t>6402e1da1eb797f55004a6af</t>
  </si>
  <si>
    <t>6402e1da1eb797f55004a6ae</t>
  </si>
  <si>
    <t>Person 11149</t>
  </si>
  <si>
    <t>6402e238cdf2c94f6d041975</t>
  </si>
  <si>
    <t>6402e1868ff7d65f8a0104d7</t>
  </si>
  <si>
    <t>Person 11150</t>
  </si>
  <si>
    <t>6402e6330739217d3b02c2ad</t>
  </si>
  <si>
    <t>Person 11151</t>
  </si>
  <si>
    <t>Person 11152</t>
  </si>
  <si>
    <t>6402f4621326aafb6401cdc4</t>
  </si>
  <si>
    <t>6402f4621326aafb6401cdc3</t>
  </si>
  <si>
    <t>Person 11153</t>
  </si>
  <si>
    <t>6402f49fd3eb14484c0119b8</t>
  </si>
  <si>
    <t>6402f49fd3eb14484c0119b7</t>
  </si>
  <si>
    <t>Person 11154</t>
  </si>
  <si>
    <t>6402f5f501a9460c0e0d4275</t>
  </si>
  <si>
    <t>6402f42ef37c19dc840cb149</t>
  </si>
  <si>
    <t>Person 11155</t>
  </si>
  <si>
    <t>6402f6113f10c5ffe303cd52</t>
  </si>
  <si>
    <t>6402f6113f10c5ffe303cd51</t>
  </si>
  <si>
    <t>Person 11156</t>
  </si>
  <si>
    <t>6402f6465be8e526bb08e088</t>
  </si>
  <si>
    <t>6402f6465be8e526bb08e087</t>
  </si>
  <si>
    <t>Person 11157</t>
  </si>
  <si>
    <t>6402f6dd1a34e12845084736</t>
  </si>
  <si>
    <t>Person 11158</t>
  </si>
  <si>
    <t>Person 11159</t>
  </si>
  <si>
    <t>6402f70ecdfb63c3540189f4</t>
  </si>
  <si>
    <t>6402f5b77af3d0f42b0cb4e6</t>
  </si>
  <si>
    <t>Person 11160</t>
  </si>
  <si>
    <t>6402f712804272b7fd0cfa02</t>
  </si>
  <si>
    <t>6402f64c3c3d3c7f62007912</t>
  </si>
  <si>
    <t>Person 11161</t>
  </si>
  <si>
    <t>6402f74d350349a7110810da</t>
  </si>
  <si>
    <t>Person 11162</t>
  </si>
  <si>
    <t>Person 11163</t>
  </si>
  <si>
    <t>6402fab6944a2d97ec0c02bc</t>
  </si>
  <si>
    <t>Person 11164</t>
  </si>
  <si>
    <t>6402fb20c8939114a30b206a</t>
  </si>
  <si>
    <t>Person 11165</t>
  </si>
  <si>
    <t>6402fc6aabe7d3755f063532</t>
  </si>
  <si>
    <t>6402fc0f30440e6e100d8b66</t>
  </si>
  <si>
    <t>Person 11166</t>
  </si>
  <si>
    <t>6402fc725121e0a62900c659</t>
  </si>
  <si>
    <t>Person 11167</t>
  </si>
  <si>
    <t>6402fd00eef0793720043285</t>
  </si>
  <si>
    <t>Person 11168</t>
  </si>
  <si>
    <t>6402fd38529db26628046d09</t>
  </si>
  <si>
    <t>Person 11169</t>
  </si>
  <si>
    <t>6402fe84cb9b050778084662</t>
  </si>
  <si>
    <t>6402fe84cb9b050778084661</t>
  </si>
  <si>
    <t>Person 11170</t>
  </si>
  <si>
    <t>Person 11171</t>
  </si>
  <si>
    <t>6402ffa0fb532ca6110413b5</t>
  </si>
  <si>
    <t>6402ff4083ad6f4ad300bc07</t>
  </si>
  <si>
    <t>Person 11172</t>
  </si>
  <si>
    <t>6403003ca537cce7160d6a6c</t>
  </si>
  <si>
    <t>6403003ca537cce7160d6a6b</t>
  </si>
  <si>
    <t>Person 11173</t>
  </si>
  <si>
    <t>64030080298be8d5f50ebb26</t>
  </si>
  <si>
    <t>64030080298be8d5f50ebb25</t>
  </si>
  <si>
    <t>Person 11174</t>
  </si>
  <si>
    <t>640300e1646e4ad1ea0c8281</t>
  </si>
  <si>
    <t>640300e1646e4ad1ea0c8280</t>
  </si>
  <si>
    <t>Person 11175</t>
  </si>
  <si>
    <t>6403012ec7444e746d01edea</t>
  </si>
  <si>
    <t>6403012ec7444e746d01ede8</t>
  </si>
  <si>
    <t>Person 11176</t>
  </si>
  <si>
    <t>640301e358a3b9d4cc05bc77</t>
  </si>
  <si>
    <t>640301e358a3b9d4cc05bc76</t>
  </si>
  <si>
    <t>Person 11177</t>
  </si>
  <si>
    <t>640301fd13b244526200fae0</t>
  </si>
  <si>
    <t>6402ffb2cad6cb2967017d12</t>
  </si>
  <si>
    <t>Person 11178</t>
  </si>
  <si>
    <t>6403023042846d18c70d370a</t>
  </si>
  <si>
    <t>6403023042846d18c70d3709</t>
  </si>
  <si>
    <t>Person 11179</t>
  </si>
  <si>
    <t>640303db9b3992945202afc7</t>
  </si>
  <si>
    <t>6403009881062ef6a90ee33a</t>
  </si>
  <si>
    <t>Person 11180</t>
  </si>
  <si>
    <t>640303e007c41a7c470ebe21</t>
  </si>
  <si>
    <t>640303e007c41a7c470ebe20</t>
  </si>
  <si>
    <t>Person 11181</t>
  </si>
  <si>
    <t>6403045f49cbd0016108f296</t>
  </si>
  <si>
    <t>6403045f49cbd0016108f295</t>
  </si>
  <si>
    <t>Person 11182</t>
  </si>
  <si>
    <t>640304cc9c9c3a6fea0a080a</t>
  </si>
  <si>
    <t>640304cc9c9c3a6fea0a0809</t>
  </si>
  <si>
    <t>Person 11183</t>
  </si>
  <si>
    <t>Person 11184</t>
  </si>
  <si>
    <t>640305bae7119622ef0cf9f6</t>
  </si>
  <si>
    <t>Person 11185</t>
  </si>
  <si>
    <t>Person 11186</t>
  </si>
  <si>
    <t>64030732bacee68f80039f3f</t>
  </si>
  <si>
    <t>64030732bacee68f80039f3e</t>
  </si>
  <si>
    <t>Person 11187</t>
  </si>
  <si>
    <t>64030768be781b74d302bc8c</t>
  </si>
  <si>
    <t>64030768be781b74d302bc8b</t>
  </si>
  <si>
    <t>Person 11188</t>
  </si>
  <si>
    <t>640307d0370c59dcb90660b4</t>
  </si>
  <si>
    <t>640307d0370c59dcb90660b3</t>
  </si>
  <si>
    <t>Person 11189</t>
  </si>
  <si>
    <t>640307e864dd8ffb5203d322</t>
  </si>
  <si>
    <t>640307e864dd8ffb5203d321</t>
  </si>
  <si>
    <t>Person 11190</t>
  </si>
  <si>
    <t>64030838ff1ed3651a04ef2a</t>
  </si>
  <si>
    <t>64030838ff1ed3651a04ef29</t>
  </si>
  <si>
    <t>Person 11191</t>
  </si>
  <si>
    <t>6403088225d9a256f700f7a1</t>
  </si>
  <si>
    <t>6403088225d9a256f700f7a0</t>
  </si>
  <si>
    <t>Person 11192</t>
  </si>
  <si>
    <t>640308db1d9a03515602793f</t>
  </si>
  <si>
    <t>640308db1d9a03515602793e</t>
  </si>
  <si>
    <t>Person 11193</t>
  </si>
  <si>
    <t>6403090f260d67d40d059592</t>
  </si>
  <si>
    <t>6403090f260d67d40d059591</t>
  </si>
  <si>
    <t>Person 11194</t>
  </si>
  <si>
    <t>Person 11195</t>
  </si>
  <si>
    <t>Person 11196</t>
  </si>
  <si>
    <t>64030a0b485c444faf0ec182</t>
  </si>
  <si>
    <t>Person 11197</t>
  </si>
  <si>
    <t>64030a210fefff0f1b071458</t>
  </si>
  <si>
    <t>Person 11198</t>
  </si>
  <si>
    <t>64030c487dccf82bef0449db</t>
  </si>
  <si>
    <t>64030bff2e7851e32901fe90</t>
  </si>
  <si>
    <t>Person 11199</t>
  </si>
  <si>
    <t>64030c885df325a0ea096622</t>
  </si>
  <si>
    <t>Person 11200</t>
  </si>
  <si>
    <t>64030d6aad7a93077e07c82d</t>
  </si>
  <si>
    <t>Person 11201</t>
  </si>
  <si>
    <t>64030d7f70f4075fb30ce7ef</t>
  </si>
  <si>
    <t>Person 11202</t>
  </si>
  <si>
    <t>6403141725c8be55df02035b</t>
  </si>
  <si>
    <t>Person 11203</t>
  </si>
  <si>
    <t>6403155c434ac5b09a02b294</t>
  </si>
  <si>
    <t>Person 11204</t>
  </si>
  <si>
    <t>Person 11205</t>
  </si>
  <si>
    <t>64031706ca8cc23fe6013834</t>
  </si>
  <si>
    <t>64031706ca8cc23fe6013833</t>
  </si>
  <si>
    <t>Person 11206</t>
  </si>
  <si>
    <t>6403174a6fae4ceb2d069e2d</t>
  </si>
  <si>
    <t>Person 11207</t>
  </si>
  <si>
    <t>Person 11208</t>
  </si>
  <si>
    <t>64031a231d8bb9eafb05d881</t>
  </si>
  <si>
    <t>64031a231d8bb9eafb05d880</t>
  </si>
  <si>
    <t>Person 11209</t>
  </si>
  <si>
    <t>Person 11210</t>
  </si>
  <si>
    <t>64031a6a4ffc4182840bf123</t>
  </si>
  <si>
    <t>64031a6a4ffc4182840bf122</t>
  </si>
  <si>
    <t>Person 11211</t>
  </si>
  <si>
    <t>64031ad714d47bcb430e7453</t>
  </si>
  <si>
    <t>640319db58f731cd640f1f38</t>
  </si>
  <si>
    <t>Person 11212</t>
  </si>
  <si>
    <t>Person 11213</t>
  </si>
  <si>
    <t>Person 11214</t>
  </si>
  <si>
    <t>Person 11215</t>
  </si>
  <si>
    <t>640320b49dd7bbf1920ff47e</t>
  </si>
  <si>
    <t>63f82aa4952bdca102043c76</t>
  </si>
  <si>
    <t>Person 11216</t>
  </si>
  <si>
    <t>64032122432f2373240f57c2</t>
  </si>
  <si>
    <t>64032122432f2373240f57c1</t>
  </si>
  <si>
    <t>Person 11217</t>
  </si>
  <si>
    <t>6403215196cbcb488708095f</t>
  </si>
  <si>
    <t>6403215196cbcb488708095e</t>
  </si>
  <si>
    <t>Person 11218</t>
  </si>
  <si>
    <t>Person 11219</t>
  </si>
  <si>
    <t>64032df8b21a4ba93503fc2d</t>
  </si>
  <si>
    <t>64032df8b21a4ba93503fc2c</t>
  </si>
  <si>
    <t>Person 11220</t>
  </si>
  <si>
    <t>64032e8cc84da6248d0a2464</t>
  </si>
  <si>
    <t>64032e8cc84da6248d0a2463</t>
  </si>
  <si>
    <t>Person 11221</t>
  </si>
  <si>
    <t>64032edfab61011d1e0685b0</t>
  </si>
  <si>
    <t>64032edfab61011d1e0685af</t>
  </si>
  <si>
    <t>Person 11222</t>
  </si>
  <si>
    <t>64032ee276b7fc416608e83c</t>
  </si>
  <si>
    <t>64032ee276b7fc416608e83a</t>
  </si>
  <si>
    <t>Person 11223</t>
  </si>
  <si>
    <t>64032f062c07f35f4e0a3fda</t>
  </si>
  <si>
    <t>64032f062c07f35f4e0a3fd9</t>
  </si>
  <si>
    <t>Person 11224</t>
  </si>
  <si>
    <t>64032f1a76b7fc416608e843</t>
  </si>
  <si>
    <t>64032f1a76b7fc416608e842</t>
  </si>
  <si>
    <t>Person 11225</t>
  </si>
  <si>
    <t>64032f387732bb5ab7003da5</t>
  </si>
  <si>
    <t>64032f387732bb5ab7003da4</t>
  </si>
  <si>
    <t>Person 11226</t>
  </si>
  <si>
    <t>6403371dc95b1c8dad09ead7</t>
  </si>
  <si>
    <t>Person 11227</t>
  </si>
  <si>
    <t>64033a3c3c319f90b2040324</t>
  </si>
  <si>
    <t>64033a3c3c319f90b2040323</t>
  </si>
  <si>
    <t>Person 11228</t>
  </si>
  <si>
    <t>64033a8abdb55ddb0e051aff</t>
  </si>
  <si>
    <t>64033a8abdb55ddb0e051afe</t>
  </si>
  <si>
    <t>Person 11229</t>
  </si>
  <si>
    <t>64033af9c82dffe1fa051b50</t>
  </si>
  <si>
    <t>64033af9c82dffe1fa051b4f</t>
  </si>
  <si>
    <t>Person 11230</t>
  </si>
  <si>
    <t>64033b5094b880fd460c0ca4</t>
  </si>
  <si>
    <t>64033b5094b880fd460c0ca3</t>
  </si>
  <si>
    <t>Person 11231</t>
  </si>
  <si>
    <t>64033d326063284ee90b10ab</t>
  </si>
  <si>
    <t>64033d326063284ee90b10aa</t>
  </si>
  <si>
    <t>Person 11232</t>
  </si>
  <si>
    <t>64033d780178ede9b90905d3</t>
  </si>
  <si>
    <t>64033d780178ede9b90905d2</t>
  </si>
  <si>
    <t>Person 11233</t>
  </si>
  <si>
    <t>64033dc4dbb7c4296605374c</t>
  </si>
  <si>
    <t>64033dc4dbb7c4296605374b</t>
  </si>
  <si>
    <t>Person 11234</t>
  </si>
  <si>
    <t>64033e2b77c8f1e3440e5399</t>
  </si>
  <si>
    <t>640339a1a540eb26dd0575ea</t>
  </si>
  <si>
    <t>Person 11235</t>
  </si>
  <si>
    <t>64033eae8a60b79c1101bb6d</t>
  </si>
  <si>
    <t>Person 11236</t>
  </si>
  <si>
    <t>Person 11237</t>
  </si>
  <si>
    <t>64033fa9340ba44fe8093422</t>
  </si>
  <si>
    <t>64033f1f41ee30594204f6ae</t>
  </si>
  <si>
    <t>Person 11238</t>
  </si>
  <si>
    <t>64034268df842112230d76b2</t>
  </si>
  <si>
    <t>64034268df842112230d76b1</t>
  </si>
  <si>
    <t>Person 11239</t>
  </si>
  <si>
    <t>640342f0b2852c24a7097162</t>
  </si>
  <si>
    <t>64034224049f68ab03040bf2</t>
  </si>
  <si>
    <t>Person 11240</t>
  </si>
  <si>
    <t>64034325da7810ecab021719</t>
  </si>
  <si>
    <t>Person 11241</t>
  </si>
  <si>
    <t>6403436f663f94a2f70d3266</t>
  </si>
  <si>
    <t>6403436f663f94a2f70d3264</t>
  </si>
  <si>
    <t>Person 11242</t>
  </si>
  <si>
    <t>6403437a31c7c4b5d506b53f</t>
  </si>
  <si>
    <t>6403437a31c7c4b5d506b53d</t>
  </si>
  <si>
    <t>Person 11243</t>
  </si>
  <si>
    <t>640343a61f409065270c6aa0</t>
  </si>
  <si>
    <t>Person 11244</t>
  </si>
  <si>
    <t>640343b41f409065270c6aa5</t>
  </si>
  <si>
    <t>640343b41f409065270c6aa4</t>
  </si>
  <si>
    <t>Person 11245</t>
  </si>
  <si>
    <t>64034402961958fee50d6606</t>
  </si>
  <si>
    <t>64034402961958fee50d6605</t>
  </si>
  <si>
    <t>Person 11246</t>
  </si>
  <si>
    <t>64034457cf7425cbcd09c05d</t>
  </si>
  <si>
    <t>64034457cf7425cbcd09c05c</t>
  </si>
  <si>
    <t>Person 11247</t>
  </si>
  <si>
    <t>6403446c3612e38bd70ccdfa</t>
  </si>
  <si>
    <t>6403441059a28fb2dd047b2c</t>
  </si>
  <si>
    <t>Person 11248</t>
  </si>
  <si>
    <t>640344d27492dbc191094ae3</t>
  </si>
  <si>
    <t>640343820ff2ee77150d6594</t>
  </si>
  <si>
    <t>Person 11249</t>
  </si>
  <si>
    <t>64034515aa599fdd6c04b354</t>
  </si>
  <si>
    <t>64034515aa599fdd6c04b353</t>
  </si>
  <si>
    <t>Person 11250</t>
  </si>
  <si>
    <t>640345611a15ae70f10ac5b9</t>
  </si>
  <si>
    <t>640345611a15ae70f10ac5b8</t>
  </si>
  <si>
    <t>Person 11251</t>
  </si>
  <si>
    <t>6403456319c325ab380f0f01</t>
  </si>
  <si>
    <t>640342a92cb212b1d60d53d4</t>
  </si>
  <si>
    <t>Person 11252</t>
  </si>
  <si>
    <t>64034581ae2be0237204e9e4</t>
  </si>
  <si>
    <t>64034581ae2be0237204e9e3</t>
  </si>
  <si>
    <t>Person 11253</t>
  </si>
  <si>
    <t>640345c7ae2be0237204e9ef</t>
  </si>
  <si>
    <t>640345c7ae2be0237204e9ee</t>
  </si>
  <si>
    <t>Person 11254</t>
  </si>
  <si>
    <t>64034687837f092c9d01f1d5</t>
  </si>
  <si>
    <t>64034687837f092c9d01f1d4</t>
  </si>
  <si>
    <t>Person 11255</t>
  </si>
  <si>
    <t>64034739b436addf3904fd20</t>
  </si>
  <si>
    <t>Person 11256</t>
  </si>
  <si>
    <t>6403484d18b9d151f9071b95</t>
  </si>
  <si>
    <t>6403484d18b9d151f9071b94</t>
  </si>
  <si>
    <t>Person 11257</t>
  </si>
  <si>
    <t>64034882fb1c5b1123082427</t>
  </si>
  <si>
    <t>64034882fb1c5b1123082426</t>
  </si>
  <si>
    <t>Person 11258</t>
  </si>
  <si>
    <t>640348b2831695fdf90cd811</t>
  </si>
  <si>
    <t>640348b2831695fdf90cd810</t>
  </si>
  <si>
    <t>Person 11259</t>
  </si>
  <si>
    <t>640348d462b302e8a202247a</t>
  </si>
  <si>
    <t>62309bde11eb725ad869b117</t>
  </si>
  <si>
    <t>Person 11260</t>
  </si>
  <si>
    <t>Person 11261</t>
  </si>
  <si>
    <t>64034b2d6e2fbc4c87090c79</t>
  </si>
  <si>
    <t>Person 11262</t>
  </si>
  <si>
    <t>64034b3b6e2fbc4c87090c7e</t>
  </si>
  <si>
    <t>64034b3b6e2fbc4c87090c7d</t>
  </si>
  <si>
    <t>Person 11263</t>
  </si>
  <si>
    <t>64034b72ef200a867c0cc83b</t>
  </si>
  <si>
    <t>64034b72ef200a867c0cc83a</t>
  </si>
  <si>
    <t>Person 11264</t>
  </si>
  <si>
    <t>64034bbb095fb9888b0d33a9</t>
  </si>
  <si>
    <t>64034bbb095fb9888b0d33a8</t>
  </si>
  <si>
    <t>Person 11265</t>
  </si>
  <si>
    <t>64034bdd095fb9888b0d33b0</t>
  </si>
  <si>
    <t>64034bdd095fb9888b0d33af</t>
  </si>
  <si>
    <t>Person 11266</t>
  </si>
  <si>
    <t>64034c39a2ad531d5303d452</t>
  </si>
  <si>
    <t>64034c39a2ad531d5303d451</t>
  </si>
  <si>
    <t>Person 11267</t>
  </si>
  <si>
    <t>64034d45c0b2ab50ec06ce28</t>
  </si>
  <si>
    <t>Person 11268</t>
  </si>
  <si>
    <t>64034d60b459ee3e9c0e1918</t>
  </si>
  <si>
    <t>64034d2e62ab6f71c30a1d7c</t>
  </si>
  <si>
    <t>Person 11269</t>
  </si>
  <si>
    <t>Person 11270</t>
  </si>
  <si>
    <t>64034df9ca55d9224d0548ea</t>
  </si>
  <si>
    <t>64034df9ca55d9224d0548e9</t>
  </si>
  <si>
    <t>Person 11271</t>
  </si>
  <si>
    <t>64034e16c2650b42e20b65d5</t>
  </si>
  <si>
    <t>64034e16c2650b42e20b65d4</t>
  </si>
  <si>
    <t>Person 11272</t>
  </si>
  <si>
    <t>64034e19c0aea509f80367cd</t>
  </si>
  <si>
    <t>Person 11273</t>
  </si>
  <si>
    <t>64034e39c2650b42e20b65e0</t>
  </si>
  <si>
    <t>64034e39c2650b42e20b65df</t>
  </si>
  <si>
    <t>Person 11274</t>
  </si>
  <si>
    <t>64034e5b4c589b71120b88b8</t>
  </si>
  <si>
    <t>64034e5b4c589b71120b88b7</t>
  </si>
  <si>
    <t>Person 11275</t>
  </si>
  <si>
    <t>64034e973333b5ad79025043</t>
  </si>
  <si>
    <t>64034e973333b5ad79025042</t>
  </si>
  <si>
    <t>Person 11276</t>
  </si>
  <si>
    <t>64034e9d32c23229450b1ef3</t>
  </si>
  <si>
    <t>64034e9d32c23229450b1ef2</t>
  </si>
  <si>
    <t>Person 11277</t>
  </si>
  <si>
    <t>64034ec69cc17e6e090c723b</t>
  </si>
  <si>
    <t>64034ec69cc17e6e090c723a</t>
  </si>
  <si>
    <t>Person 11278</t>
  </si>
  <si>
    <t>64034edeaff9c1aaec078c1e</t>
  </si>
  <si>
    <t>64034e605819a7447808865a</t>
  </si>
  <si>
    <t>Person 11279</t>
  </si>
  <si>
    <t>64034f14d4afe45a3204ecb4</t>
  </si>
  <si>
    <t>64034f14d4afe45a3204ecb2</t>
  </si>
  <si>
    <t>Person 11280</t>
  </si>
  <si>
    <t>64034f1bc8cd148ab602e538</t>
  </si>
  <si>
    <t>64034e1cca55d9224d0548ec</t>
  </si>
  <si>
    <t>Person 11281</t>
  </si>
  <si>
    <t>64034fa2c8acd8e65d0776c1</t>
  </si>
  <si>
    <t>Person 11282</t>
  </si>
  <si>
    <t>64034fea290d7394210472bc</t>
  </si>
  <si>
    <t>64034d9d72a5a7f2a7046281</t>
  </si>
  <si>
    <t>Person 11283</t>
  </si>
  <si>
    <t>Person 11284</t>
  </si>
  <si>
    <t>640351b900a6b8b1c7053b13</t>
  </si>
  <si>
    <t>640351b900a6b8b1c7053b12</t>
  </si>
  <si>
    <t>Person 11285</t>
  </si>
  <si>
    <t>640351effd19bb11a70265fb</t>
  </si>
  <si>
    <t>640351effd19bb11a70265fa</t>
  </si>
  <si>
    <t>Person 11286</t>
  </si>
  <si>
    <t>64035224bc3bd66fb101ca31</t>
  </si>
  <si>
    <t>64035224bc3bd66fb101ca30</t>
  </si>
  <si>
    <t>Person 11287</t>
  </si>
  <si>
    <t>Person 11288</t>
  </si>
  <si>
    <t>640353a0205a1448180e0e9d</t>
  </si>
  <si>
    <t>64034dbbeb8280b0ed0a8df1</t>
  </si>
  <si>
    <t>Person 11289</t>
  </si>
  <si>
    <t>6403574a9b6149ee7c051834</t>
  </si>
  <si>
    <t>6403574a9b6149ee7c051833</t>
  </si>
  <si>
    <t>Person 11290</t>
  </si>
  <si>
    <t>640359f92772c794840ce604</t>
  </si>
  <si>
    <t>640359f92772c794840ce603</t>
  </si>
  <si>
    <t>Person 11291</t>
  </si>
  <si>
    <t>64035b215dbac996f204a06b</t>
  </si>
  <si>
    <t>64035b215dbac996f204a06a</t>
  </si>
  <si>
    <t>Person 11292</t>
  </si>
  <si>
    <t>64035b5a8f04cd1643006751</t>
  </si>
  <si>
    <t>64035b5a8f04cd1643006750</t>
  </si>
  <si>
    <t>Person 11293</t>
  </si>
  <si>
    <t>64035ba16fd750c7ea00ec11</t>
  </si>
  <si>
    <t>64035ba16fd750c7ea00ec10</t>
  </si>
  <si>
    <t>Person 11294</t>
  </si>
  <si>
    <t>64035cc2303d36f07006eb1d</t>
  </si>
  <si>
    <t>64035cc2303d36f07006eb1c</t>
  </si>
  <si>
    <t>Person 11295</t>
  </si>
  <si>
    <t>64035d2b6ce07160b30ef9d4</t>
  </si>
  <si>
    <t>64035d2b6ce07160b30ef9d3</t>
  </si>
  <si>
    <t>Person 11296</t>
  </si>
  <si>
    <t>64035ddc102b57fd210e8d63</t>
  </si>
  <si>
    <t>64035ddc102b57fd210e8d62</t>
  </si>
  <si>
    <t>Person 11297</t>
  </si>
  <si>
    <t>64035e02dea08a7fa1077fd1</t>
  </si>
  <si>
    <t>64035e02dea08a7fa1077fd0</t>
  </si>
  <si>
    <t>Person 11298</t>
  </si>
  <si>
    <t>Person 11299</t>
  </si>
  <si>
    <t>Person 11300</t>
  </si>
  <si>
    <t>64035f2febe4e67aef062041</t>
  </si>
  <si>
    <t>64032b18c98db193de07e27b</t>
  </si>
  <si>
    <t>Person 11301</t>
  </si>
  <si>
    <t>64035f53ec51d6501701d36e</t>
  </si>
  <si>
    <t>Person 11302</t>
  </si>
  <si>
    <t>6403619ec2125300ae0e0e4a</t>
  </si>
  <si>
    <t>6403619ec2125300ae0e0e49</t>
  </si>
  <si>
    <t>Person 11303</t>
  </si>
  <si>
    <t>640361d362bd0df1c1024673</t>
  </si>
  <si>
    <t>640361d362bd0df1c1024672</t>
  </si>
  <si>
    <t>Person 11304</t>
  </si>
  <si>
    <t>Person 11305</t>
  </si>
  <si>
    <t>Person 11306</t>
  </si>
  <si>
    <t>64036490881d0353ec062782</t>
  </si>
  <si>
    <t>640363201b3efb4be007414a</t>
  </si>
  <si>
    <t>Person 11307</t>
  </si>
  <si>
    <t>640364f40b84b0c5e40a4a22</t>
  </si>
  <si>
    <t>Person 11308</t>
  </si>
  <si>
    <t>6403653dff4c1aa8e00ba4fe</t>
  </si>
  <si>
    <t>Person 11309</t>
  </si>
  <si>
    <t>6403667f07694453720cd490</t>
  </si>
  <si>
    <t>Person 11310</t>
  </si>
  <si>
    <t>640366b4118afa1d4704b499</t>
  </si>
  <si>
    <t>Person 11311</t>
  </si>
  <si>
    <t>Person 11312</t>
  </si>
  <si>
    <t>6403671bbad72394f50d627c</t>
  </si>
  <si>
    <t>Person 11313</t>
  </si>
  <si>
    <t>640368917c8ca76cb104ee02</t>
  </si>
  <si>
    <t>64036839f0c1661ccb0cae7d</t>
  </si>
  <si>
    <t>Person 11314</t>
  </si>
  <si>
    <t>64036d00b8a905ce8a096a65</t>
  </si>
  <si>
    <t>640359b43f04a0a1ab07976c</t>
  </si>
  <si>
    <t>Person 11315</t>
  </si>
  <si>
    <t>64036d3f7b9f0f829f071729</t>
  </si>
  <si>
    <t>Person 11316</t>
  </si>
  <si>
    <t>64036ee220afb41e32072233</t>
  </si>
  <si>
    <t>63ff6150178a6514de071c09</t>
  </si>
  <si>
    <t>Person 11317</t>
  </si>
  <si>
    <t>64036fd1a67fc6eed20e5b73</t>
  </si>
  <si>
    <t>Person 11318</t>
  </si>
  <si>
    <t>Person 11319</t>
  </si>
  <si>
    <t>64037347118dd5b5d50afed9</t>
  </si>
  <si>
    <t>64037347118dd5b5d50afed8</t>
  </si>
  <si>
    <t>Person 11320</t>
  </si>
  <si>
    <t>64037389296cd877210916da</t>
  </si>
  <si>
    <t>64037389296cd877210916d9</t>
  </si>
  <si>
    <t>Person 11321</t>
  </si>
  <si>
    <t>Person 11322</t>
  </si>
  <si>
    <t>Person 11323</t>
  </si>
  <si>
    <t>640373e0cae5a57c5e0852ad</t>
  </si>
  <si>
    <t>640373e0cae5a57c5e0852ac</t>
  </si>
  <si>
    <t>Person 11324</t>
  </si>
  <si>
    <t>640374351285ca6dd304cece</t>
  </si>
  <si>
    <t>640374351285ca6dd304cecd</t>
  </si>
  <si>
    <t>Person 11325</t>
  </si>
  <si>
    <t>6403746fbd1ae5c6d40beb6a</t>
  </si>
  <si>
    <t>Person 11326</t>
  </si>
  <si>
    <t>64037487a966b6fde10b83a4</t>
  </si>
  <si>
    <t>64037487a966b6fde10b83a3</t>
  </si>
  <si>
    <t>Person 11327</t>
  </si>
  <si>
    <t>Person 11328</t>
  </si>
  <si>
    <t>6403749dbd1ae5c6d40beb75</t>
  </si>
  <si>
    <t>6403749dbd1ae5c6d40beb74</t>
  </si>
  <si>
    <t>Person 11329</t>
  </si>
  <si>
    <t>640375375ec822e2f8094d54</t>
  </si>
  <si>
    <t>640375375ec822e2f8094d53</t>
  </si>
  <si>
    <t>Person 11330</t>
  </si>
  <si>
    <t>Person 11331</t>
  </si>
  <si>
    <t>Person 11332</t>
  </si>
  <si>
    <t>640376ed8a0bffcbad00c0f0</t>
  </si>
  <si>
    <t>640371f71e90d266b401b01c</t>
  </si>
  <si>
    <t>Person 11333</t>
  </si>
  <si>
    <t>6403798386080cfbcf07f7f6</t>
  </si>
  <si>
    <t>Person 11334</t>
  </si>
  <si>
    <t>Person 11335</t>
  </si>
  <si>
    <t>64037d757893ce1dfa02f7d2</t>
  </si>
  <si>
    <t>Person 11336</t>
  </si>
  <si>
    <t>640384ded06d07560906c59c</t>
  </si>
  <si>
    <t>640381112dc2fdc714011c1d</t>
  </si>
  <si>
    <t>Person 11337</t>
  </si>
  <si>
    <t>64038558a5a6cc18350e0b7c</t>
  </si>
  <si>
    <t>Person 11338</t>
  </si>
  <si>
    <t>640385752c8ca5e2c9062af5</t>
  </si>
  <si>
    <t>63b5bf694ce5f083e50dc464</t>
  </si>
  <si>
    <t>Person 11339</t>
  </si>
  <si>
    <t>Person 11340</t>
  </si>
  <si>
    <t>Person 11341</t>
  </si>
  <si>
    <t>640391981b54aaa697062ec8</t>
  </si>
  <si>
    <t>640391981b54aaa697062ec7</t>
  </si>
  <si>
    <t>Person 11342</t>
  </si>
  <si>
    <t>Person 11343</t>
  </si>
  <si>
    <t>Person 11344</t>
  </si>
  <si>
    <t>6403afda12ad14a06b0c43dd</t>
  </si>
  <si>
    <t>6387baec1a8c7f78fd0c448a</t>
  </si>
  <si>
    <t>Person 11345</t>
  </si>
  <si>
    <t>6403b134f24489adb40999d3</t>
  </si>
  <si>
    <t>Person 11346</t>
  </si>
  <si>
    <t>6403bd9e3372cbc7600c0765</t>
  </si>
  <si>
    <t>Person 11347</t>
  </si>
  <si>
    <t>6403d037809d76e41d0c81d4</t>
  </si>
  <si>
    <t>64034947a9730541c00fdf89</t>
  </si>
  <si>
    <t>Person 11348</t>
  </si>
  <si>
    <t>Person 11349</t>
  </si>
  <si>
    <t>Person 11350</t>
  </si>
  <si>
    <t>6403d551d2c3ef79ed0f081b</t>
  </si>
  <si>
    <t>Person 11351</t>
  </si>
  <si>
    <t>6403d59acc7b03f5a901d35b</t>
  </si>
  <si>
    <t>Person 11352</t>
  </si>
  <si>
    <t>6403d7d1ca59e38dfe0f6e64</t>
  </si>
  <si>
    <t>6403d7d1ca59e38dfe0f6e63</t>
  </si>
  <si>
    <t>Person 11353</t>
  </si>
  <si>
    <t>6403e9df2fc779e74d0f290a</t>
  </si>
  <si>
    <t>Person 11354</t>
  </si>
  <si>
    <t>6403f44ae1319d6ac300c0d4</t>
  </si>
  <si>
    <t>6403f44ae1319d6ac300c0d3</t>
  </si>
  <si>
    <t>Person 11355</t>
  </si>
  <si>
    <t>Person 11356</t>
  </si>
  <si>
    <t>Person 11357</t>
  </si>
  <si>
    <t>640407e86e662bd15901f187</t>
  </si>
  <si>
    <t>640407e86e662bd15901f186</t>
  </si>
  <si>
    <t>Person 11358</t>
  </si>
  <si>
    <t>6404081d42388b3e4900e732</t>
  </si>
  <si>
    <t>6404081d42388b3e4900e731</t>
  </si>
  <si>
    <t>Person 11359</t>
  </si>
  <si>
    <t>Person 11360</t>
  </si>
  <si>
    <t>64040b77173aee5244022864</t>
  </si>
  <si>
    <t>64040461fb9d1ccb830c6d5f</t>
  </si>
  <si>
    <t>Person 11361</t>
  </si>
  <si>
    <t>64040be13de7faf2160e56f2</t>
  </si>
  <si>
    <t>Person 11362</t>
  </si>
  <si>
    <t>64040bf36dc11800d50c5993</t>
  </si>
  <si>
    <t>640356c9700c77896906428a</t>
  </si>
  <si>
    <t>Person 11363</t>
  </si>
  <si>
    <t>64040c83a71faefc2b0c1f5c</t>
  </si>
  <si>
    <t>64040c0b963dd20ef50bb32a</t>
  </si>
  <si>
    <t>Person 11364</t>
  </si>
  <si>
    <t>64040fd44583ab6fdc018996</t>
  </si>
  <si>
    <t>64040fd44583ab6fdc018995</t>
  </si>
  <si>
    <t>Person 11365</t>
  </si>
  <si>
    <t>6404117b4ed1ab6f5904bdfc</t>
  </si>
  <si>
    <t>6404117b4ed1ab6f5904bdfb</t>
  </si>
  <si>
    <t>Person 11366</t>
  </si>
  <si>
    <t>Person 11367</t>
  </si>
  <si>
    <t>64041e18f8863a98ab006138</t>
  </si>
  <si>
    <t>Person 11368</t>
  </si>
  <si>
    <t>Person 11369</t>
  </si>
  <si>
    <t>Person 11370</t>
  </si>
  <si>
    <t>6404343cedf75e57250e00e0</t>
  </si>
  <si>
    <t>640432227298e59b66094973</t>
  </si>
  <si>
    <t>Person 11371</t>
  </si>
  <si>
    <t>Person 11372</t>
  </si>
  <si>
    <t>6404357f1351fcc5b209410b</t>
  </si>
  <si>
    <t>640433f2391ad16b3d08824c</t>
  </si>
  <si>
    <t>Person 11373</t>
  </si>
  <si>
    <t>Person 11374</t>
  </si>
  <si>
    <t>Person 11375</t>
  </si>
  <si>
    <t>64043916ac283e254807511a</t>
  </si>
  <si>
    <t>640438dcaa659e5573096fe1</t>
  </si>
  <si>
    <t>Person 11376</t>
  </si>
  <si>
    <t>Person 11377</t>
  </si>
  <si>
    <t>6404419a49e281c49c031f55</t>
  </si>
  <si>
    <t>6404411f830303fff8078e80</t>
  </si>
  <si>
    <t>Person 11378</t>
  </si>
  <si>
    <t>640442bea5a9c4000303aaaf</t>
  </si>
  <si>
    <t>640442bea5a9c4000303aaae</t>
  </si>
  <si>
    <t>Person 11379</t>
  </si>
  <si>
    <t>64044341ecf55ccbec0fd7b9</t>
  </si>
  <si>
    <t>64044341ecf55ccbec0fd7b8</t>
  </si>
  <si>
    <t>Person 11380</t>
  </si>
  <si>
    <t>640446cc044e70456c095844</t>
  </si>
  <si>
    <t>6404464283a4a38d150db782</t>
  </si>
  <si>
    <t>Person 11381</t>
  </si>
  <si>
    <t>Person 11382</t>
  </si>
  <si>
    <t>64044c429497f7810905e4f4</t>
  </si>
  <si>
    <t>64044c429497f7810905e4f3</t>
  </si>
  <si>
    <t>Person 11383</t>
  </si>
  <si>
    <t>Person 11384</t>
  </si>
  <si>
    <t>640455324da8a8b53d0259bd</t>
  </si>
  <si>
    <t>63bbd57bb0527e4e25006f32</t>
  </si>
  <si>
    <t>Person 11385</t>
  </si>
  <si>
    <t>Person 11386</t>
  </si>
  <si>
    <t>6404645d6d9221b125014e93</t>
  </si>
  <si>
    <t>Person 11387</t>
  </si>
  <si>
    <t>Person 11388</t>
  </si>
  <si>
    <t>640478da957b544fb8019818</t>
  </si>
  <si>
    <t>Person 11389</t>
  </si>
  <si>
    <t>64047d467c1cd16bbb0b6ad2</t>
  </si>
  <si>
    <t>64047b6108f987bf3401c3a9</t>
  </si>
  <si>
    <t>Person 11390</t>
  </si>
  <si>
    <t>Person 11391</t>
  </si>
  <si>
    <t>Person 11392</t>
  </si>
  <si>
    <t>Person 11393</t>
  </si>
  <si>
    <t>6404902fd2ddda2cd40db41c</t>
  </si>
  <si>
    <t>6404902fd2ddda2cd40db41b</t>
  </si>
  <si>
    <t>Person 11394</t>
  </si>
  <si>
    <t>640493cba64d64052e0e56d6</t>
  </si>
  <si>
    <t>Person 11395</t>
  </si>
  <si>
    <t>Person 11396</t>
  </si>
  <si>
    <t>64049eed54e9c8450a0fcc7c</t>
  </si>
  <si>
    <t>64049eed54e9c8450a0fcc7b</t>
  </si>
  <si>
    <t>Person 11397</t>
  </si>
  <si>
    <t>6404a0afca8adfd0a90c8c19</t>
  </si>
  <si>
    <t>64049d385e5e2fdeb40073a2</t>
  </si>
  <si>
    <t>Person 11398</t>
  </si>
  <si>
    <t>6404a2a73340ed20fe086f9b</t>
  </si>
  <si>
    <t>6404a2a63340ed20fe086f9a</t>
  </si>
  <si>
    <t>Person 11399</t>
  </si>
  <si>
    <t>6404a34711ca1549fb0f89ed</t>
  </si>
  <si>
    <t>6404a34711ca1549fb0f89ec</t>
  </si>
  <si>
    <t>Person 11400</t>
  </si>
  <si>
    <t>6404a4768ccbf7e90e0deefd</t>
  </si>
  <si>
    <t>6404a21adeb564ced8073666</t>
  </si>
  <si>
    <t>Person 11401</t>
  </si>
  <si>
    <t>6404ade07015cf0a520d62ef</t>
  </si>
  <si>
    <t>Person 11402</t>
  </si>
  <si>
    <t>6404b2fae7478d3b510b45bc</t>
  </si>
  <si>
    <t>6404b090941dc2667109f419</t>
  </si>
  <si>
    <t>Person 11403</t>
  </si>
  <si>
    <t>6404ba6f8f00652cd70ae453</t>
  </si>
  <si>
    <t>6404b9ea16bd8013330a6323</t>
  </si>
  <si>
    <t>Person 11404</t>
  </si>
  <si>
    <t>Person 11405</t>
  </si>
  <si>
    <t>6404be93c7a6d4aad50533c8</t>
  </si>
  <si>
    <t>6404bbadd4cc03c7f0021d22</t>
  </si>
  <si>
    <t>Person 11406</t>
  </si>
  <si>
    <t>Person 11407</t>
  </si>
  <si>
    <t>Person 11408</t>
  </si>
  <si>
    <t>Person 11409</t>
  </si>
  <si>
    <t>Person 11410</t>
  </si>
  <si>
    <t>Person 11411</t>
  </si>
  <si>
    <t>64052dbc14aa51c49201ad3e</t>
  </si>
  <si>
    <t>64052dbc14aa51c49201ad3d</t>
  </si>
  <si>
    <t>Person 11412</t>
  </si>
  <si>
    <t>Person 11413</t>
  </si>
  <si>
    <t>64053136894e55ec81009be9</t>
  </si>
  <si>
    <t>64052c7663a5b7fda9057f74</t>
  </si>
  <si>
    <t>Person 11414</t>
  </si>
  <si>
    <t>64053a225e101ff24204b860</t>
  </si>
  <si>
    <t>640539eb1f6a40df98062ca8</t>
  </si>
  <si>
    <t>Person 11415</t>
  </si>
  <si>
    <t>Person 11416</t>
  </si>
  <si>
    <t>6405422b01cdfb01d7093aa1</t>
  </si>
  <si>
    <t>6405422b01cdfb01d7093aa0</t>
  </si>
  <si>
    <t>Person 11417</t>
  </si>
  <si>
    <t>Person 11418</t>
  </si>
  <si>
    <t>Person 11419</t>
  </si>
  <si>
    <t>64054f1fe07d8e6217037162</t>
  </si>
  <si>
    <t>64054ee75d0015a1110ab3ee</t>
  </si>
  <si>
    <t>Person 11420</t>
  </si>
  <si>
    <t>Person 11421</t>
  </si>
  <si>
    <t>64054f7007ae7b53490cefcd</t>
  </si>
  <si>
    <t>Person 11422</t>
  </si>
  <si>
    <t>640550ff7cf85b59170c8340</t>
  </si>
  <si>
    <t>640028303ad3494585031c02</t>
  </si>
  <si>
    <t>Person 11423</t>
  </si>
  <si>
    <t>Person 11424</t>
  </si>
  <si>
    <t>6405522df73728973507de83</t>
  </si>
  <si>
    <t>Person 11425</t>
  </si>
  <si>
    <t>6405525e11ceedfd40026f14</t>
  </si>
  <si>
    <t>6405525e11ceedfd40026f13</t>
  </si>
  <si>
    <t>Person 11426</t>
  </si>
  <si>
    <t>Person 11427</t>
  </si>
  <si>
    <t>Person 11428</t>
  </si>
  <si>
    <t>640553f1bd26fd1cd2081d38</t>
  </si>
  <si>
    <t>Person 11429</t>
  </si>
  <si>
    <t>640554785b7f50d1f204defc</t>
  </si>
  <si>
    <t>640554785b7f50d1f204defb</t>
  </si>
  <si>
    <t>Person 11430</t>
  </si>
  <si>
    <t>640554b0a611c5c43c04df32</t>
  </si>
  <si>
    <t>63a92339ed80dac55e03c1f9</t>
  </si>
  <si>
    <t>Person 11431</t>
  </si>
  <si>
    <t>640554c176c01bb7fc0d5744</t>
  </si>
  <si>
    <t>Person 11432</t>
  </si>
  <si>
    <t>6405552251a5ab1a4f0de1f0</t>
  </si>
  <si>
    <t>Person 11433</t>
  </si>
  <si>
    <t>640555a10abb4bebd40073d3</t>
  </si>
  <si>
    <t>Person 11434</t>
  </si>
  <si>
    <t>640556084de20545cd04d11c</t>
  </si>
  <si>
    <t>Person 11435</t>
  </si>
  <si>
    <t>Person 11436</t>
  </si>
  <si>
    <t>Person 11437</t>
  </si>
  <si>
    <t>Person 11438</t>
  </si>
  <si>
    <t>6405590552997f1b530aa637</t>
  </si>
  <si>
    <t>Person 11439</t>
  </si>
  <si>
    <t>64055933ba32358077057b6b</t>
  </si>
  <si>
    <t>Person 11440</t>
  </si>
  <si>
    <t>64055b59bda0a0eaa30cb364</t>
  </si>
  <si>
    <t>Person 11441</t>
  </si>
  <si>
    <t>64055bbf1c8beac39002eb0f</t>
  </si>
  <si>
    <t>Person 11442</t>
  </si>
  <si>
    <t>64055c0d7a8b14b6e5046e18</t>
  </si>
  <si>
    <t>64055c0d7a8b14b6e5046e17</t>
  </si>
  <si>
    <t>Person 11443</t>
  </si>
  <si>
    <t>64055c72861aa874a7055b07</t>
  </si>
  <si>
    <t>Person 11444</t>
  </si>
  <si>
    <t>64055cbc84c2ef319e0fe533</t>
  </si>
  <si>
    <t>Person 11445</t>
  </si>
  <si>
    <t>64055d6ac04ef797cf008976</t>
  </si>
  <si>
    <t>Person 11446</t>
  </si>
  <si>
    <t>Person 11447</t>
  </si>
  <si>
    <t>Person 11448</t>
  </si>
  <si>
    <t>Person 11449</t>
  </si>
  <si>
    <t>640563aa8cb601f77b030fa0</t>
  </si>
  <si>
    <t>6405636c73f2c29a57048924</t>
  </si>
  <si>
    <t>Person 11450</t>
  </si>
  <si>
    <t>640565761d26f562fe010474</t>
  </si>
  <si>
    <t>640565761d26f562fe010473</t>
  </si>
  <si>
    <t>Person 11451</t>
  </si>
  <si>
    <t>640565e5b38a1de85f079065</t>
  </si>
  <si>
    <t>Person 11452</t>
  </si>
  <si>
    <t>Person 11453</t>
  </si>
  <si>
    <t>Person 11454</t>
  </si>
  <si>
    <t>Person 11455</t>
  </si>
  <si>
    <t>64056dfdfdeaa52de407cb30</t>
  </si>
  <si>
    <t>64056dfdfdeaa52de407cb2f</t>
  </si>
  <si>
    <t>Person 11456</t>
  </si>
  <si>
    <t>640571d9e48c201ba600481c</t>
  </si>
  <si>
    <t>640571d9e48c201ba600481b</t>
  </si>
  <si>
    <t>Person 11457</t>
  </si>
  <si>
    <t>6405724e0014cda23303e335</t>
  </si>
  <si>
    <t>640571aa6f3918ee8903604d</t>
  </si>
  <si>
    <t>Person 11458</t>
  </si>
  <si>
    <t>6405726f0014cda23303e33b</t>
  </si>
  <si>
    <t>6405726f0014cda23303e33a</t>
  </si>
  <si>
    <t>Person 11459</t>
  </si>
  <si>
    <t>640572e8c5f28d8619045db7</t>
  </si>
  <si>
    <t>640572e8c5f28d8619045db6</t>
  </si>
  <si>
    <t>Person 11460</t>
  </si>
  <si>
    <t>Person 11461</t>
  </si>
  <si>
    <t>Person 11462</t>
  </si>
  <si>
    <t>640573dab9e964488006bd55</t>
  </si>
  <si>
    <t>64057313c5f28d8619045dc3</t>
  </si>
  <si>
    <t>Person 11463</t>
  </si>
  <si>
    <t>640573e2b28246c3f705cb6d</t>
  </si>
  <si>
    <t>64057394448110a25d000901</t>
  </si>
  <si>
    <t>Person 11464</t>
  </si>
  <si>
    <t>6405741ff2adbd19ba091408</t>
  </si>
  <si>
    <t>Person 11465</t>
  </si>
  <si>
    <t>640574ef7282708698011afc</t>
  </si>
  <si>
    <t>640574ef7282708698011afb</t>
  </si>
  <si>
    <t>Person 11466</t>
  </si>
  <si>
    <t>640574f3222561636f0057a5</t>
  </si>
  <si>
    <t>640572bdb3a977957703e64b</t>
  </si>
  <si>
    <t>Person 11467</t>
  </si>
  <si>
    <t>640575fde5f6028c750110ba</t>
  </si>
  <si>
    <t>Person 11468</t>
  </si>
  <si>
    <t>Person 11469</t>
  </si>
  <si>
    <t>640576660d962e2d05035ab1</t>
  </si>
  <si>
    <t>640576660d962e2d05035ab0</t>
  </si>
  <si>
    <t>Person 11470</t>
  </si>
  <si>
    <t>6405769a3f02b7d0ba027e9b</t>
  </si>
  <si>
    <t>6296de7fd0c5383b330fc5de</t>
  </si>
  <si>
    <t>Person 11471</t>
  </si>
  <si>
    <t>6405769b452556b3810e4151</t>
  </si>
  <si>
    <t>6405769b452556b3810e4150</t>
  </si>
  <si>
    <t>Person 11472</t>
  </si>
  <si>
    <t>640576e5cabf377bfa003872</t>
  </si>
  <si>
    <t>Person 11473</t>
  </si>
  <si>
    <t>64057744877d1a9965017655</t>
  </si>
  <si>
    <t>Person 11474</t>
  </si>
  <si>
    <t>640577d93171c4a54304db69</t>
  </si>
  <si>
    <t>640577d93171c4a54304db68</t>
  </si>
  <si>
    <t>Person 11475</t>
  </si>
  <si>
    <t>640577f184c0020abd0707f8</t>
  </si>
  <si>
    <t>Person 11476</t>
  </si>
  <si>
    <t>6405785bbd3ade63a703539c</t>
  </si>
  <si>
    <t>5f3baf3ddceb0612ce3f1422</t>
  </si>
  <si>
    <t>Person 11477</t>
  </si>
  <si>
    <t>640578a2438fde883e02744e</t>
  </si>
  <si>
    <t>Person 11478</t>
  </si>
  <si>
    <t>640578dde9d56df11902c806</t>
  </si>
  <si>
    <t>640578dde9d56df11902c805</t>
  </si>
  <si>
    <t>Person 11479</t>
  </si>
  <si>
    <t>Person 11480</t>
  </si>
  <si>
    <t>6405797f6ccb497325027f63</t>
  </si>
  <si>
    <t>6405797f6ccb497325027f62</t>
  </si>
  <si>
    <t>Person 11481</t>
  </si>
  <si>
    <t>6405798242fd94a18d0733f2</t>
  </si>
  <si>
    <t>Person 11482</t>
  </si>
  <si>
    <t>640579b1788db7181001bec9</t>
  </si>
  <si>
    <t>640579b1788db7181001bec8</t>
  </si>
  <si>
    <t>Person 11483</t>
  </si>
  <si>
    <t>640579c70e073c7a7702b39b</t>
  </si>
  <si>
    <t>Person 11484</t>
  </si>
  <si>
    <t>640579e7f208cc84e401fe78</t>
  </si>
  <si>
    <t>Person 11485</t>
  </si>
  <si>
    <t>640579e9dea57e408d0c4087</t>
  </si>
  <si>
    <t>640579292274a323ec0dfda7</t>
  </si>
  <si>
    <t>Person 11486</t>
  </si>
  <si>
    <t>64057a0483acd5cd1d0f9434</t>
  </si>
  <si>
    <t>640579d0c2e066ac96063a24</t>
  </si>
  <si>
    <t>Person 11487</t>
  </si>
  <si>
    <t>64057a3151a88c4cbb0da225</t>
  </si>
  <si>
    <t>Person 11488</t>
  </si>
  <si>
    <t>64057a3a9bdf5fe70408128d</t>
  </si>
  <si>
    <t>64044bfd44cd496b1b02d507</t>
  </si>
  <si>
    <t>Person 11489</t>
  </si>
  <si>
    <t>64057a5ab163f243260a3b46</t>
  </si>
  <si>
    <t>64057a5ab163f243260a3b45</t>
  </si>
  <si>
    <t>Person 11490</t>
  </si>
  <si>
    <t>64057a7ab163f243260a3b4b</t>
  </si>
  <si>
    <t>Person 11491</t>
  </si>
  <si>
    <t>64057ac78b06f77ea70a568b</t>
  </si>
  <si>
    <t>64057ac78b06f77ea70a568a</t>
  </si>
  <si>
    <t>Person 11492</t>
  </si>
  <si>
    <t>64057af16acfa8025b0d226f</t>
  </si>
  <si>
    <t>64057af16acfa8025b0d226e</t>
  </si>
  <si>
    <t>Person 11493</t>
  </si>
  <si>
    <t>64057b073494ecf0780c6ab9</t>
  </si>
  <si>
    <t>64057a9403f53634f701e907</t>
  </si>
  <si>
    <t>Person 11494</t>
  </si>
  <si>
    <t>64057b458b06f77ea70a56ab</t>
  </si>
  <si>
    <t>64057b458b06f77ea70a56aa</t>
  </si>
  <si>
    <t>Person 11495</t>
  </si>
  <si>
    <t>64057bd16acfa8025b0d2298</t>
  </si>
  <si>
    <t>64057bd16acfa8025b0d2297</t>
  </si>
  <si>
    <t>Person 11496</t>
  </si>
  <si>
    <t>64057c1fb6429950a40e7f59</t>
  </si>
  <si>
    <t>64057c1fb6429950a40e7f58</t>
  </si>
  <si>
    <t>Person 11497</t>
  </si>
  <si>
    <t>Person 11498</t>
  </si>
  <si>
    <t>64057ce0ec6db690e6074b14</t>
  </si>
  <si>
    <t>64057ce0ec6db690e6074b13</t>
  </si>
  <si>
    <t>Person 11499</t>
  </si>
  <si>
    <t>64057d3b6c63b596650eebaa</t>
  </si>
  <si>
    <t>64057d3b6c63b596650eeba9</t>
  </si>
  <si>
    <t>Person 11500</t>
  </si>
  <si>
    <t>64057df21bb1f58739093372</t>
  </si>
  <si>
    <t>64057cd41bb1f58739093339</t>
  </si>
  <si>
    <t>Person 11501</t>
  </si>
  <si>
    <t>Person 11502</t>
  </si>
  <si>
    <t>Person 11503</t>
  </si>
  <si>
    <t>64058271c957d40bb00bb537</t>
  </si>
  <si>
    <t>Person 11504</t>
  </si>
  <si>
    <t>640583f08d65b903cf015cb0</t>
  </si>
  <si>
    <t>640583f08d65b903cf015caf</t>
  </si>
  <si>
    <t>Person 11505</t>
  </si>
  <si>
    <t>Person 11506</t>
  </si>
  <si>
    <t>64058636d4b0a14f2908062a</t>
  </si>
  <si>
    <t>64058636d4b0a14f29080629</t>
  </si>
  <si>
    <t>Person 11507</t>
  </si>
  <si>
    <t>64058781d4b0a14f29080655</t>
  </si>
  <si>
    <t>Person 11508</t>
  </si>
  <si>
    <t>640589037818ef796e0c2250</t>
  </si>
  <si>
    <t>Person 11509</t>
  </si>
  <si>
    <t>640589633ec10d98fc0fd6c5</t>
  </si>
  <si>
    <t>Person 11510</t>
  </si>
  <si>
    <t>640589efda95cde3770a603d</t>
  </si>
  <si>
    <t>64058927dff7fd757104e5ec</t>
  </si>
  <si>
    <t>Person 11511</t>
  </si>
  <si>
    <t>64058c2e7fde41ad6e05d80c</t>
  </si>
  <si>
    <t>64058c2e7fde41ad6e05d80b</t>
  </si>
  <si>
    <t>Person 11512</t>
  </si>
  <si>
    <t>Person 11513</t>
  </si>
  <si>
    <t>Person 11514</t>
  </si>
  <si>
    <t>Person 11515</t>
  </si>
  <si>
    <t>640590e25e7bb892940698e6</t>
  </si>
  <si>
    <t>6403105c58bf9aee8a094ecb</t>
  </si>
  <si>
    <t>Person 11516</t>
  </si>
  <si>
    <t>640591c8df78adeeca0df404</t>
  </si>
  <si>
    <t>640590adba8487a8350b60e8</t>
  </si>
  <si>
    <t>Person 11517</t>
  </si>
  <si>
    <t>640592f9df78adeeca0df43b</t>
  </si>
  <si>
    <t>640592f9df78adeeca0df43a</t>
  </si>
  <si>
    <t>Person 11518</t>
  </si>
  <si>
    <t>64059397159efc6a08085c17</t>
  </si>
  <si>
    <t>64059397159efc6a08085c16</t>
  </si>
  <si>
    <t>Person 11519</t>
  </si>
  <si>
    <t>640593db5bc773d798010b43</t>
  </si>
  <si>
    <t>6405939069111d73390b5b25</t>
  </si>
  <si>
    <t>Person 11520</t>
  </si>
  <si>
    <t>640593faf97c7e2d960dee07</t>
  </si>
  <si>
    <t>Person 11521</t>
  </si>
  <si>
    <t>6405940abedcce5b21097fc4</t>
  </si>
  <si>
    <t>6405940abedcce5b21097fc3</t>
  </si>
  <si>
    <t>Person 11522</t>
  </si>
  <si>
    <t>64059487d8d13f1bdf039952</t>
  </si>
  <si>
    <t>64059487d8d13f1bdf039951</t>
  </si>
  <si>
    <t>Person 11523</t>
  </si>
  <si>
    <t>640594b4f9356e978008eb57</t>
  </si>
  <si>
    <t>6405932c69111d73390b5b0a</t>
  </si>
  <si>
    <t>Person 11524</t>
  </si>
  <si>
    <t>6405958b39554df2a4097aab</t>
  </si>
  <si>
    <t>Person 11525</t>
  </si>
  <si>
    <t>Person 11526</t>
  </si>
  <si>
    <t>640595ce976fb451f2051e1b</t>
  </si>
  <si>
    <t>640595ce976fb451f2051e1a</t>
  </si>
  <si>
    <t>Person 11527</t>
  </si>
  <si>
    <t>Person 11528</t>
  </si>
  <si>
    <t>6405965b976fb451f2051e32</t>
  </si>
  <si>
    <t>640595cdd5bfd20e240d8ba2</t>
  </si>
  <si>
    <t>Person 11529</t>
  </si>
  <si>
    <t>64059a46229217749703831f</t>
  </si>
  <si>
    <t>6405999f617d4c368b0e3667</t>
  </si>
  <si>
    <t>Person 11530</t>
  </si>
  <si>
    <t>64059a85a66838068803efa0</t>
  </si>
  <si>
    <t>64059a85a66838068803ef9f</t>
  </si>
  <si>
    <t>Person 11531</t>
  </si>
  <si>
    <t>Person 11532</t>
  </si>
  <si>
    <t>64059c0f171efe396d0364c7</t>
  </si>
  <si>
    <t>Person 11533</t>
  </si>
  <si>
    <t>64059c1b7cc2c8362a0a7f7f</t>
  </si>
  <si>
    <t>64059c1b7cc2c8362a0a7f7e</t>
  </si>
  <si>
    <t>Person 11534</t>
  </si>
  <si>
    <t>64059c68139d45571702f440</t>
  </si>
  <si>
    <t>64059c68139d45571702f43f</t>
  </si>
  <si>
    <t>Person 11535</t>
  </si>
  <si>
    <t>Person 11536</t>
  </si>
  <si>
    <t>64059d160d67d11ae904395d</t>
  </si>
  <si>
    <t>Person 11537</t>
  </si>
  <si>
    <t>Person 11538</t>
  </si>
  <si>
    <t>64059ffcf886481d1100262a</t>
  </si>
  <si>
    <t>64059ffcf886481d11002629</t>
  </si>
  <si>
    <t>Person 11539</t>
  </si>
  <si>
    <t>6405a01035b231eff60c268e</t>
  </si>
  <si>
    <t>Person 11540</t>
  </si>
  <si>
    <t>Person 11541</t>
  </si>
  <si>
    <t>6405a026bb253ee5660bda58</t>
  </si>
  <si>
    <t>Person 11542</t>
  </si>
  <si>
    <t>6405a06621a55da51e0f40f9</t>
  </si>
  <si>
    <t>6405a06621a55da51e0f40f8</t>
  </si>
  <si>
    <t>Person 11543</t>
  </si>
  <si>
    <t>6405a1c42406c5b6af0993e8</t>
  </si>
  <si>
    <t>6401b4c3a0a061e40c097390</t>
  </si>
  <si>
    <t>Person 11544</t>
  </si>
  <si>
    <t>6405a4eb85f11823f90902d3</t>
  </si>
  <si>
    <t>6400095af57805f425072255</t>
  </si>
  <si>
    <t>Person 11545</t>
  </si>
  <si>
    <t>6405a4ec85f11823f90902d5</t>
  </si>
  <si>
    <t>6405a4ec85f11823f90902d4</t>
  </si>
  <si>
    <t>Person 11546</t>
  </si>
  <si>
    <t>6405a4f8f133b5e920070d18</t>
  </si>
  <si>
    <t>6405a4f8f133b5e920070d17</t>
  </si>
  <si>
    <t>Person 11547</t>
  </si>
  <si>
    <t>6405a940f33adc3dde09d8b7</t>
  </si>
  <si>
    <t>6405a940f33adc3dde09d8b6</t>
  </si>
  <si>
    <t>Person 11548</t>
  </si>
  <si>
    <t>6405a9bbba4a66f94e0d274d</t>
  </si>
  <si>
    <t>Person 11549</t>
  </si>
  <si>
    <t>6405aa302bffe66fce01a82a</t>
  </si>
  <si>
    <t>6405aa302bffe66fce01a829</t>
  </si>
  <si>
    <t>Person 11550</t>
  </si>
  <si>
    <t>6405aa7463977ec19d0fc1ca</t>
  </si>
  <si>
    <t>Person 11551</t>
  </si>
  <si>
    <t>6405aae33c2d21d98e032504</t>
  </si>
  <si>
    <t>6405aa28907a3b7e550e1a2f</t>
  </si>
  <si>
    <t>Person 11552</t>
  </si>
  <si>
    <t>6405acbc35ce52e66b03d5c5</t>
  </si>
  <si>
    <t>6405acbc35ce52e66b03d5c4</t>
  </si>
  <si>
    <t>Person 11553</t>
  </si>
  <si>
    <t>6405ad2e27340c50340d8c63</t>
  </si>
  <si>
    <t>6405ad2e27340c50340d8c62</t>
  </si>
  <si>
    <t>Person 11554</t>
  </si>
  <si>
    <t>6405afa411b44e059c0c98d6</t>
  </si>
  <si>
    <t>Person 11555</t>
  </si>
  <si>
    <t>6405b142c9ccaaac380497ba</t>
  </si>
  <si>
    <t>Person 11556</t>
  </si>
  <si>
    <t>6405b17e1e22f53e16050f13</t>
  </si>
  <si>
    <t>6405ae13efad5b4f5e0f2eb7</t>
  </si>
  <si>
    <t>Person 11557</t>
  </si>
  <si>
    <t>6405b190c9ccaaac380497cc</t>
  </si>
  <si>
    <t>6405b122e79594ec89057906</t>
  </si>
  <si>
    <t>Person 11558</t>
  </si>
  <si>
    <t>Person 11559</t>
  </si>
  <si>
    <t>6405b279ba4deb6c2d06bf89</t>
  </si>
  <si>
    <t>6405b2301e22f53e16050f24</t>
  </si>
  <si>
    <t>Person 11560</t>
  </si>
  <si>
    <t>6405b289e02c54171e04fcad</t>
  </si>
  <si>
    <t>6405b289e02c54171e04fcac</t>
  </si>
  <si>
    <t>Person 11561</t>
  </si>
  <si>
    <t>6405b2d7b53d50f31d01dfb5</t>
  </si>
  <si>
    <t>6405b2d7b53d50f31d01dfb4</t>
  </si>
  <si>
    <t>Person 11562</t>
  </si>
  <si>
    <t>6405b49b8bea7e2d3500750a</t>
  </si>
  <si>
    <t>6405b284f0d0caad190b266d</t>
  </si>
  <si>
    <t>Person 11563</t>
  </si>
  <si>
    <t>6405b4ff77a2f060c803012b</t>
  </si>
  <si>
    <t>640587e4452b714edd0709e8</t>
  </si>
  <si>
    <t>Person 11564</t>
  </si>
  <si>
    <t>Person 11565</t>
  </si>
  <si>
    <t>6405b78040efa83a730f59b5</t>
  </si>
  <si>
    <t>6405b69beccc8ed78a06f105</t>
  </si>
  <si>
    <t>Person 11566</t>
  </si>
  <si>
    <t>Person 11567</t>
  </si>
  <si>
    <t>6405bf6161c0f2164c097c01</t>
  </si>
  <si>
    <t>6405bf6161c0f2164c097c00</t>
  </si>
  <si>
    <t>Person 11568</t>
  </si>
  <si>
    <t>6405bff73ac49df8fe0f3cf5</t>
  </si>
  <si>
    <t>Person 11569</t>
  </si>
  <si>
    <t>6405c0896b5f842b6a0bc00a</t>
  </si>
  <si>
    <t>Person 11570</t>
  </si>
  <si>
    <t>Person 11571</t>
  </si>
  <si>
    <t>Person 11572</t>
  </si>
  <si>
    <t>Person 11573</t>
  </si>
  <si>
    <t>6405c2f5c41d2df24a010bb9</t>
  </si>
  <si>
    <t>Person 11574</t>
  </si>
  <si>
    <t>6405c3ddd5a956bca0038ee2</t>
  </si>
  <si>
    <t>63e5058f88e67503af0e5b2d</t>
  </si>
  <si>
    <t>Person 11575</t>
  </si>
  <si>
    <t>Person 11576</t>
  </si>
  <si>
    <t>Person 11577</t>
  </si>
  <si>
    <t>6405c6a3d7e28d202a0b219e</t>
  </si>
  <si>
    <t>6405c35e779add5dba0dce09</t>
  </si>
  <si>
    <t>Person 11578</t>
  </si>
  <si>
    <t>6405c7e2226619396101978a</t>
  </si>
  <si>
    <t>6405c7e22266193961019789</t>
  </si>
  <si>
    <t>Person 11579</t>
  </si>
  <si>
    <t>6405c810440b9ec70a0122d2</t>
  </si>
  <si>
    <t>Person 11580</t>
  </si>
  <si>
    <t>6405c8b0ff51d921430efef9</t>
  </si>
  <si>
    <t>Person 11581</t>
  </si>
  <si>
    <t>6405c96e27e655309b06e3d3</t>
  </si>
  <si>
    <t>6405c8c88b1b15d2a6055670</t>
  </si>
  <si>
    <t>Person 11582</t>
  </si>
  <si>
    <t>Person 11583</t>
  </si>
  <si>
    <t>6405cafd275a38ab50011af9</t>
  </si>
  <si>
    <t>6405ca7f1f6b016c9d087172</t>
  </si>
  <si>
    <t>Person 11584</t>
  </si>
  <si>
    <t>6405cc0f7723d7c6c006e344</t>
  </si>
  <si>
    <t>6405c5c8f8ab0ae1c0098fd6</t>
  </si>
  <si>
    <t>Person 11585</t>
  </si>
  <si>
    <t>6405cf65fae7594da105c054</t>
  </si>
  <si>
    <t>6405cf65fae7594da105c053</t>
  </si>
  <si>
    <t>Person 11586</t>
  </si>
  <si>
    <t>6405cf9f5b48af3910011ba8</t>
  </si>
  <si>
    <t>6405cf9f5b48af3910011ba7</t>
  </si>
  <si>
    <t>Person 11587</t>
  </si>
  <si>
    <t>6405cffc656ac93ff208765d</t>
  </si>
  <si>
    <t>6405cffc656ac93ff208765c</t>
  </si>
  <si>
    <t>Person 11588</t>
  </si>
  <si>
    <t>Person 11589</t>
  </si>
  <si>
    <t>6405d196a22a48aa560030f2</t>
  </si>
  <si>
    <t>64055b2d865e989a62043230</t>
  </si>
  <si>
    <t>Person 11590</t>
  </si>
  <si>
    <t>Person 11591</t>
  </si>
  <si>
    <t>6405d21da8b58d0462089eb9</t>
  </si>
  <si>
    <t>6405d098d02da0d3910d368c</t>
  </si>
  <si>
    <t>Person 11592</t>
  </si>
  <si>
    <t>6405d2b0104e9f2ddc0b25f3</t>
  </si>
  <si>
    <t>Person 11593</t>
  </si>
  <si>
    <t>6405d6007034f5ec380cc0a2</t>
  </si>
  <si>
    <t>6405d57aabf60988830443bd</t>
  </si>
  <si>
    <t>Person 11594</t>
  </si>
  <si>
    <t>6405db8b5d58089309038752</t>
  </si>
  <si>
    <t>6405dadcf4254940080fdaf6</t>
  </si>
  <si>
    <t>Person 11595</t>
  </si>
  <si>
    <t>6405de510a1dc93969074994</t>
  </si>
  <si>
    <t>6405de510a1dc93969074993</t>
  </si>
  <si>
    <t>Person 11596</t>
  </si>
  <si>
    <t>6405decf88af8ba57903761b</t>
  </si>
  <si>
    <t>6405decf88af8ba57903761a</t>
  </si>
  <si>
    <t>Person 11597</t>
  </si>
  <si>
    <t>6405dff7cff6815e0701e5f6</t>
  </si>
  <si>
    <t>6405dff7cff6815e0701e5f5</t>
  </si>
  <si>
    <t>Person 11598</t>
  </si>
  <si>
    <t>6405e09b5bb4adb1010f6c63</t>
  </si>
  <si>
    <t>6405e09b5bb4adb1010f6c62</t>
  </si>
  <si>
    <t>Person 11599</t>
  </si>
  <si>
    <t>6405e1b28dbb23aff9035543</t>
  </si>
  <si>
    <t>6405e1b28dbb23aff9035542</t>
  </si>
  <si>
    <t>Person 11600</t>
  </si>
  <si>
    <t>Person 11601</t>
  </si>
  <si>
    <t>6405e2767eff49568f046457</t>
  </si>
  <si>
    <t>6405e2767eff49568f046456</t>
  </si>
  <si>
    <t>Person 11602</t>
  </si>
  <si>
    <t>Person 11603</t>
  </si>
  <si>
    <t>Person 11604</t>
  </si>
  <si>
    <t>6405e6e9c6b389cb4c0cbea7</t>
  </si>
  <si>
    <t>6405bdfe29e594f2c90b4227</t>
  </si>
  <si>
    <t>Person 11605</t>
  </si>
  <si>
    <t>Person 11606</t>
  </si>
  <si>
    <t>6405e730997c4f57050dca86</t>
  </si>
  <si>
    <t>Person 11607</t>
  </si>
  <si>
    <t>6405e7a904e54b9f1b0d55bb</t>
  </si>
  <si>
    <t>6405e7a904e54b9f1b0d55ba</t>
  </si>
  <si>
    <t>Person 11608</t>
  </si>
  <si>
    <t>6405e92328b2f1d10403adcc</t>
  </si>
  <si>
    <t>6405e92328b2f1d10403adcb</t>
  </si>
  <si>
    <t>Person 11609</t>
  </si>
  <si>
    <t>6405e9b7d7ff27d946088812</t>
  </si>
  <si>
    <t>6405e7fcb8c22cf3fb0f3a8d</t>
  </si>
  <si>
    <t>Person 11610</t>
  </si>
  <si>
    <t>6405e9ee1a78ef01aa0217e4</t>
  </si>
  <si>
    <t>6405e9ee1a78ef01aa0217e3</t>
  </si>
  <si>
    <t>Person 11611</t>
  </si>
  <si>
    <t>6405ea4530bed143850ea4e0</t>
  </si>
  <si>
    <t>6405ea4530bed143850ea4df</t>
  </si>
  <si>
    <t>Person 11612</t>
  </si>
  <si>
    <t>6405eab1675b5749d6070191</t>
  </si>
  <si>
    <t>6405eab1675b5749d6070190</t>
  </si>
  <si>
    <t>Person 11613</t>
  </si>
  <si>
    <t>6405ec026fc411b11c03a2df</t>
  </si>
  <si>
    <t>6405ec026fc411b11c03a2de</t>
  </si>
  <si>
    <t>Person 11614</t>
  </si>
  <si>
    <t>6405ec62f4aee564f509a2b4</t>
  </si>
  <si>
    <t>6405ec62f4aee564f509a2b3</t>
  </si>
  <si>
    <t>Person 11615</t>
  </si>
  <si>
    <t>Person 11616</t>
  </si>
  <si>
    <t>6405eee38ffa261e330f2deb</t>
  </si>
  <si>
    <t>6405eee38ffa261e330f2dea</t>
  </si>
  <si>
    <t>Person 11617</t>
  </si>
  <si>
    <t>Person 11618</t>
  </si>
  <si>
    <t>Person 11619</t>
  </si>
  <si>
    <t>6405f2bf9ad9cc9fae00c8be</t>
  </si>
  <si>
    <t>Person 11620</t>
  </si>
  <si>
    <t>6405f5a64cb2b26f8d08755b</t>
  </si>
  <si>
    <t>6405f5a64cb2b26f8d08755a</t>
  </si>
  <si>
    <t>Person 11621</t>
  </si>
  <si>
    <t>Person 11622</t>
  </si>
  <si>
    <t>6405f61f367bfceae9046864</t>
  </si>
  <si>
    <t>Person 11623</t>
  </si>
  <si>
    <t>6405f6291624fb1f27078f87</t>
  </si>
  <si>
    <t>Person 11624</t>
  </si>
  <si>
    <t>Person 11625</t>
  </si>
  <si>
    <t>6405f8d97840cc65ae0b08fc</t>
  </si>
  <si>
    <t>6405f8d97840cc65ae0b08fb</t>
  </si>
  <si>
    <t>Person 11626</t>
  </si>
  <si>
    <t>Person 11627</t>
  </si>
  <si>
    <t>6405f92807389757850b0380</t>
  </si>
  <si>
    <t>6405f92807389757850b037f</t>
  </si>
  <si>
    <t>Person 11628</t>
  </si>
  <si>
    <t>6405f9d8e5826b02a407ba36</t>
  </si>
  <si>
    <t>6405f8942470afe0100cf43e</t>
  </si>
  <si>
    <t>Person 11629</t>
  </si>
  <si>
    <t>6405fa1c08db7b7a92014a59</t>
  </si>
  <si>
    <t>64057d2fdf95a611bc08a127</t>
  </si>
  <si>
    <t>Person 11630</t>
  </si>
  <si>
    <t>6405fcace9e6484d46075bd4</t>
  </si>
  <si>
    <t>6405fcace9e6484d46075bd3</t>
  </si>
  <si>
    <t>Person 11631</t>
  </si>
  <si>
    <t>6405fd08b5793ec0500ee522</t>
  </si>
  <si>
    <t>Person 11632</t>
  </si>
  <si>
    <t>Person 11633</t>
  </si>
  <si>
    <t>Person 11634</t>
  </si>
  <si>
    <t>6405fdfe4efd5f14f30e6123</t>
  </si>
  <si>
    <t>6405fbe361c5e2ba1f0c6e10</t>
  </si>
  <si>
    <t>Person 11635</t>
  </si>
  <si>
    <t>64060137e45af1ba6d06be68</t>
  </si>
  <si>
    <t>64060137e45af1ba6d06be67</t>
  </si>
  <si>
    <t>Person 11636</t>
  </si>
  <si>
    <t>Person 11637</t>
  </si>
  <si>
    <t>Person 11638</t>
  </si>
  <si>
    <t>64060b3ccb7166615d05ecb0</t>
  </si>
  <si>
    <t>Person 11639</t>
  </si>
  <si>
    <t>64060b4b1dc5aa3bff068ba4</t>
  </si>
  <si>
    <t>64060b4b1dc5aa3bff068ba3</t>
  </si>
  <si>
    <t>Person 11640</t>
  </si>
  <si>
    <t>64060bb6330ba0a53803af13</t>
  </si>
  <si>
    <t>64060bb6330ba0a53803af12</t>
  </si>
  <si>
    <t>Person 11641</t>
  </si>
  <si>
    <t>64060c2ea91ed6decf0aa240</t>
  </si>
  <si>
    <t>64060c2ea91ed6decf0aa23f</t>
  </si>
  <si>
    <t>Person 11642</t>
  </si>
  <si>
    <t>64060ca0c94ac53dc3035e86</t>
  </si>
  <si>
    <t>64060ca0c94ac53dc3035e85</t>
  </si>
  <si>
    <t>Person 11643</t>
  </si>
  <si>
    <t>Person 11644</t>
  </si>
  <si>
    <t>64060d655042def58b0139b9</t>
  </si>
  <si>
    <t>Person 11645</t>
  </si>
  <si>
    <t>6406131438f546d2b6030867</t>
  </si>
  <si>
    <t>6405b53f993a98b71607d2b7</t>
  </si>
  <si>
    <t>Person 11646</t>
  </si>
  <si>
    <t>Person 11647</t>
  </si>
  <si>
    <t>640613899871b29d2307f56c</t>
  </si>
  <si>
    <t>Person 11648</t>
  </si>
  <si>
    <t>64061470585b14d28a0264c1</t>
  </si>
  <si>
    <t>64061470585b14d28a0264c0</t>
  </si>
  <si>
    <t>Person 11649</t>
  </si>
  <si>
    <t>64061512860f5dcf0902c066</t>
  </si>
  <si>
    <t>64061512860f5dcf0902c065</t>
  </si>
  <si>
    <t>Person 11650</t>
  </si>
  <si>
    <t>640615c73894b127cd028cb6</t>
  </si>
  <si>
    <t>640614276b5f4d9be90cbf2b</t>
  </si>
  <si>
    <t>Person 11651</t>
  </si>
  <si>
    <t>Person 11652</t>
  </si>
  <si>
    <t>640617b655131553c40a358c</t>
  </si>
  <si>
    <t>640617b655131553c40a358b</t>
  </si>
  <si>
    <t>Person 11653</t>
  </si>
  <si>
    <t>640617ebafe95a46e806a1d7</t>
  </si>
  <si>
    <t>640617ebafe95a46e806a1d6</t>
  </si>
  <si>
    <t>Person 11654</t>
  </si>
  <si>
    <t>64061821c4a9638158015cf3</t>
  </si>
  <si>
    <t>64061821c4a9638158015cf2</t>
  </si>
  <si>
    <t>Person 11655</t>
  </si>
  <si>
    <t>Person 11656</t>
  </si>
  <si>
    <t>6406194d900780fad5087b23</t>
  </si>
  <si>
    <t>6406183f82c730bde20d8b9d</t>
  </si>
  <si>
    <t>Person 11657</t>
  </si>
  <si>
    <t>64061ab5437210f7f3031f39</t>
  </si>
  <si>
    <t>64061ab5437210f7f3031f38</t>
  </si>
  <si>
    <t>Person 11658</t>
  </si>
  <si>
    <t>64061ae2f108a54441039c1d</t>
  </si>
  <si>
    <t>64061ae2f108a54441039c1c</t>
  </si>
  <si>
    <t>Person 11659</t>
  </si>
  <si>
    <t>64061b188daf26f1c602baeb</t>
  </si>
  <si>
    <t>64061b188daf26f1c602baea</t>
  </si>
  <si>
    <t>Person 11660</t>
  </si>
  <si>
    <t>Person 11661</t>
  </si>
  <si>
    <t>64061b911db626386a06c6a9</t>
  </si>
  <si>
    <t>64061a328b04d9fe370198cc</t>
  </si>
  <si>
    <t>Person 11662</t>
  </si>
  <si>
    <t>64061bff6aa356971009613c</t>
  </si>
  <si>
    <t>64061a95ebe9f4baed05964b</t>
  </si>
  <si>
    <t>Person 11663</t>
  </si>
  <si>
    <t>640620f39b1d11363b0ed4ff</t>
  </si>
  <si>
    <t>64061e1c0b3f9016a50aaf61</t>
  </si>
  <si>
    <t>Person 11664</t>
  </si>
  <si>
    <t>640620f32592b4683b0e70d3</t>
  </si>
  <si>
    <t>64061d59de36d3c53e08e715</t>
  </si>
  <si>
    <t>Person 11665</t>
  </si>
  <si>
    <t>640622ae98611f13fe028b34</t>
  </si>
  <si>
    <t>640622ae98611f13fe028b33</t>
  </si>
  <si>
    <t>Person 11666</t>
  </si>
  <si>
    <t>640622e3152fba5079082567</t>
  </si>
  <si>
    <t>640622e3152fba5079082566</t>
  </si>
  <si>
    <t>Person 11667</t>
  </si>
  <si>
    <t>64062c2506a3aa79a809833c</t>
  </si>
  <si>
    <t>640620083a1b7c91c005ea13</t>
  </si>
  <si>
    <t>Person 11668</t>
  </si>
  <si>
    <t>640650fe1269246ba00a0462</t>
  </si>
  <si>
    <t>640650675c84a8262304b9af</t>
  </si>
  <si>
    <t>Person 11669</t>
  </si>
  <si>
    <t>6406642eb62ed418b503f47d</t>
  </si>
  <si>
    <t>6406642eb62ed418b503f47c</t>
  </si>
  <si>
    <t>Person 11670</t>
  </si>
  <si>
    <t>64066483307c9fe8bb045070</t>
  </si>
  <si>
    <t>64066483307c9fe8bb04506f</t>
  </si>
  <si>
    <t>Person 11671</t>
  </si>
  <si>
    <t>Person 11672</t>
  </si>
  <si>
    <t>640667b8a8b42b75270baa5a</t>
  </si>
  <si>
    <t>6406671c3de3fda31208941c</t>
  </si>
  <si>
    <t>Person 11673</t>
  </si>
  <si>
    <t>Person 11674</t>
  </si>
  <si>
    <t>64067477db08094dfe049d41</t>
  </si>
  <si>
    <t>640674222c86f8bc0f0934c4</t>
  </si>
  <si>
    <t>Person 11675</t>
  </si>
  <si>
    <t>640674dce33ce35f79085036</t>
  </si>
  <si>
    <t>Person 11676</t>
  </si>
  <si>
    <t>64067dcb1f4cf984b2028aa2</t>
  </si>
  <si>
    <t>64067d668684b7ba3d04c0c2</t>
  </si>
  <si>
    <t>Person 11677</t>
  </si>
  <si>
    <t>6406812236571b241d00d41a</t>
  </si>
  <si>
    <t>640680e3b8869d01b40efb26</t>
  </si>
  <si>
    <t>Person 11678</t>
  </si>
  <si>
    <t>Person 11679</t>
  </si>
  <si>
    <t>Person 11680</t>
  </si>
  <si>
    <t>64069226991c1c38890af3b9</t>
  </si>
  <si>
    <t>64069153dd7b76b069003c49</t>
  </si>
  <si>
    <t>Person 11681</t>
  </si>
  <si>
    <t>640692270bafac77cd0b0484</t>
  </si>
  <si>
    <t>Person 11682</t>
  </si>
  <si>
    <t>6406976b6aa46e03dd0ee3db</t>
  </si>
  <si>
    <t>6406976b6aa46e03dd0ee3da</t>
  </si>
  <si>
    <t>Person 11683</t>
  </si>
  <si>
    <t>Person 11684</t>
  </si>
  <si>
    <t>640697c18f99b116a10c5be2</t>
  </si>
  <si>
    <t>640697c18f99b116a10c5be1</t>
  </si>
  <si>
    <t>Person 11685</t>
  </si>
  <si>
    <t>6406993d293cf2a922065f12</t>
  </si>
  <si>
    <t>6406970878965fb5fe05d522</t>
  </si>
  <si>
    <t>Person 11686</t>
  </si>
  <si>
    <t>64069edcbf5b440eb50b09fa</t>
  </si>
  <si>
    <t>64057a4d9bdf5fe704081290</t>
  </si>
  <si>
    <t>Person 11687</t>
  </si>
  <si>
    <t>64069ff2b6e2992a600faaa6</t>
  </si>
  <si>
    <t>64069ef6d94c90d4ae0e3a69</t>
  </si>
  <si>
    <t>Person 11688</t>
  </si>
  <si>
    <t>6406a2d40a9127b3c100c913</t>
  </si>
  <si>
    <t>Person 11689</t>
  </si>
  <si>
    <t>Person 11690</t>
  </si>
  <si>
    <t>6406a98378c464df4b026659</t>
  </si>
  <si>
    <t>Person 11691</t>
  </si>
  <si>
    <t>6406aa768eda5d3ee30f47b9</t>
  </si>
  <si>
    <t>6406aa4204d67c36b60b3ac6</t>
  </si>
  <si>
    <t>Person 11692</t>
  </si>
  <si>
    <t>Person 11693</t>
  </si>
  <si>
    <t>6406afc7fcfd947fd0085462</t>
  </si>
  <si>
    <t>Person 11694</t>
  </si>
  <si>
    <t>6406b747a56168b28c0da6c3</t>
  </si>
  <si>
    <t>6406b747a56168b28c0da6c2</t>
  </si>
  <si>
    <t>Person 11695</t>
  </si>
  <si>
    <t>6406b78cbe4217262604db7d</t>
  </si>
  <si>
    <t>6406b78cbe4217262604db7c</t>
  </si>
  <si>
    <t>Person 11696</t>
  </si>
  <si>
    <t>6406b814178356664f0e7208</t>
  </si>
  <si>
    <t>6406b6f11e8b57b67906c4df</t>
  </si>
  <si>
    <t>Person 11697</t>
  </si>
  <si>
    <t>6406b8ea19fa083d3c088b22</t>
  </si>
  <si>
    <t>6406b85f91f2ae8aac09ae01</t>
  </si>
  <si>
    <t>Person 11698</t>
  </si>
  <si>
    <t>Person 11699</t>
  </si>
  <si>
    <t>6406c034426f458a8d0005ca</t>
  </si>
  <si>
    <t>6406bffff918a891970354b5</t>
  </si>
  <si>
    <t>Person 11700</t>
  </si>
  <si>
    <t>6406c0fd09e2bbbd400d9e94</t>
  </si>
  <si>
    <t>6406c0fd09e2bbbd400d9e93</t>
  </si>
  <si>
    <t>Person 11701</t>
  </si>
  <si>
    <t>6406c17096332dc4280671b8</t>
  </si>
  <si>
    <t>6406c17096332dc4280671b7</t>
  </si>
  <si>
    <t>Person 11702</t>
  </si>
  <si>
    <t>6406c1cee54fe017b902997c</t>
  </si>
  <si>
    <t>6406c1cee54fe017b902997b</t>
  </si>
  <si>
    <t>Person 11703</t>
  </si>
  <si>
    <t>6406c255823ca2b55907b8ac</t>
  </si>
  <si>
    <t>6406c0b1a0dea20f8208c703</t>
  </si>
  <si>
    <t>Person 11704</t>
  </si>
  <si>
    <t>6406c338be941763f306eff8</t>
  </si>
  <si>
    <t>6406c28fa12df59cc0060ced</t>
  </si>
  <si>
    <t>Person 11705</t>
  </si>
  <si>
    <t>6406c35d1c1923f36b0720a6</t>
  </si>
  <si>
    <t>6406c30ee51cac00260bbb7e</t>
  </si>
  <si>
    <t>Person 11706</t>
  </si>
  <si>
    <t>6406c62002af85e565043242</t>
  </si>
  <si>
    <t>63fff3843877154d2a090a61</t>
  </si>
  <si>
    <t>Person 11707</t>
  </si>
  <si>
    <t>6406c62b791ec67c0b00ef54</t>
  </si>
  <si>
    <t>6406c5067a9539ec940c945f</t>
  </si>
  <si>
    <t>Person 11708</t>
  </si>
  <si>
    <t>Person 11709</t>
  </si>
  <si>
    <t>6406cf02f2499896270f548a</t>
  </si>
  <si>
    <t>6406c78dd05dabab6602fd94</t>
  </si>
  <si>
    <t>Person 11710</t>
  </si>
  <si>
    <t>6406d09c934009e4630d70ee</t>
  </si>
  <si>
    <t>63ea569e227ad6609401cb2e</t>
  </si>
  <si>
    <t>Person 11711</t>
  </si>
  <si>
    <t>6406d1a1f87867375100eca5</t>
  </si>
  <si>
    <t>6406d0b8f871f2df5e06e514</t>
  </si>
  <si>
    <t>Person 11712</t>
  </si>
  <si>
    <t>6406d6ebb13c91e47f07c06e</t>
  </si>
  <si>
    <t>6406d4e4471b4cf4cf06bca0</t>
  </si>
  <si>
    <t>Person 11713</t>
  </si>
  <si>
    <t>Person 11714</t>
  </si>
  <si>
    <t>6406ece230ad878a6b0729e6</t>
  </si>
  <si>
    <t>Person 11715</t>
  </si>
  <si>
    <t>Person 11716</t>
  </si>
  <si>
    <t>6406f4d33b19b08e77062212</t>
  </si>
  <si>
    <t>6406efaea6a7e3aa530d4c74</t>
  </si>
  <si>
    <t>Person 11717</t>
  </si>
  <si>
    <t>6406f6f3485900f98e0d3676</t>
  </si>
  <si>
    <t>6406f6d59b3311c7de0cfb0d</t>
  </si>
  <si>
    <t>Person 11718</t>
  </si>
  <si>
    <t>640702d325d0a695a00a98f9</t>
  </si>
  <si>
    <t>640702083bfebae21b09ea3c</t>
  </si>
  <si>
    <t>Person 11719</t>
  </si>
  <si>
    <t>Person 11720</t>
  </si>
  <si>
    <t>6407131d02503c1c8f0782ed</t>
  </si>
  <si>
    <t>6407120ba8cf210a8e0ab0fc</t>
  </si>
  <si>
    <t>Person 11721</t>
  </si>
  <si>
    <t>Person 11722</t>
  </si>
  <si>
    <t>64071be7194e4b7e50049613</t>
  </si>
  <si>
    <t>Person 11723</t>
  </si>
  <si>
    <t>Person 11724</t>
  </si>
  <si>
    <t>Person 11725</t>
  </si>
  <si>
    <t>640723c8b28f311d3e012304</t>
  </si>
  <si>
    <t>Person 11726</t>
  </si>
  <si>
    <t>Person 11727</t>
  </si>
  <si>
    <t>64072bc125fb4e829606307e</t>
  </si>
  <si>
    <t>640728e62f2f35590105968a</t>
  </si>
  <si>
    <t>Person 11728</t>
  </si>
  <si>
    <t>Person 11729</t>
  </si>
  <si>
    <t>Person 11730</t>
  </si>
  <si>
    <t>Person 11731</t>
  </si>
  <si>
    <t>640742e796300fbc8d0a1542</t>
  </si>
  <si>
    <t>640742559e73d3186004a666</t>
  </si>
  <si>
    <t>Person 11732</t>
  </si>
  <si>
    <t>64074dec2cdaf3370602075b</t>
  </si>
  <si>
    <t>64074dec2cdaf3370602075a</t>
  </si>
  <si>
    <t>Person 11733</t>
  </si>
  <si>
    <t>Person 11734</t>
  </si>
  <si>
    <t>64075a75512328ea6b034fa5</t>
  </si>
  <si>
    <t>Person 11735</t>
  </si>
  <si>
    <t>64075a98a14e233d49078fcc</t>
  </si>
  <si>
    <t>Person 11736</t>
  </si>
  <si>
    <t>64075eaf9eec68682b08a119</t>
  </si>
  <si>
    <t>Person 11737</t>
  </si>
  <si>
    <t>Person 11738</t>
  </si>
  <si>
    <t>64076087c9ce2abf050cad47</t>
  </si>
  <si>
    <t>Person 11739</t>
  </si>
  <si>
    <t>640764858172b4d73f0af3b2</t>
  </si>
  <si>
    <t>64076458512094c4af01eea3</t>
  </si>
  <si>
    <t>Person 11740</t>
  </si>
  <si>
    <t>640765378172b4d73f0af3c3</t>
  </si>
  <si>
    <t>Person 11741</t>
  </si>
  <si>
    <t>6407661470b3fe43b7087637</t>
  </si>
  <si>
    <t>640763345285183eff0f0036</t>
  </si>
  <si>
    <t>Person 11742</t>
  </si>
  <si>
    <t>64076702ddaec16dac02364f</t>
  </si>
  <si>
    <t>6407655846d34ce03400bca5</t>
  </si>
  <si>
    <t>Person 11743</t>
  </si>
  <si>
    <t>Person 11744</t>
  </si>
  <si>
    <t>640770d32a372dcae90e5613</t>
  </si>
  <si>
    <t>640770769d8dc8b43a09ad07</t>
  </si>
  <si>
    <t>Person 11745</t>
  </si>
  <si>
    <t>6407721dc25bcf77340fb5cc</t>
  </si>
  <si>
    <t>6407721dc25bcf77340fb5cb</t>
  </si>
  <si>
    <t>Person 11746</t>
  </si>
  <si>
    <t>Person 11747</t>
  </si>
  <si>
    <t>64077f33133b5a704701df17</t>
  </si>
  <si>
    <t>64077baad2bacf17e20bc1d0</t>
  </si>
  <si>
    <t>Person 11748</t>
  </si>
  <si>
    <t>6407882fb8bfe17d5c02e504</t>
  </si>
  <si>
    <t>6407741bfdd8495d5000ee9f</t>
  </si>
  <si>
    <t>Person 11749</t>
  </si>
  <si>
    <t>640788305f3d047c4d0ef4a6</t>
  </si>
  <si>
    <t>Person 11750</t>
  </si>
  <si>
    <t>Person 11751</t>
  </si>
  <si>
    <t>6407920f5b07d5e35803fd77</t>
  </si>
  <si>
    <t>640791be5b07d5e35803fd6d</t>
  </si>
  <si>
    <t>Person 11752</t>
  </si>
  <si>
    <t>Person 11753</t>
  </si>
  <si>
    <t>Person 11754</t>
  </si>
  <si>
    <t>6407cb50339412c22d0ae0dd</t>
  </si>
  <si>
    <t>6407cb50339412c22d0ae0dc</t>
  </si>
  <si>
    <t>Person 11755</t>
  </si>
  <si>
    <t>Person 11756</t>
  </si>
  <si>
    <t>Person 11757</t>
  </si>
  <si>
    <t>Person 11758</t>
  </si>
  <si>
    <t>Person 11759</t>
  </si>
  <si>
    <t>6407e1b80b9240789d0e3877</t>
  </si>
  <si>
    <t>Person 11760</t>
  </si>
  <si>
    <t>Person 11761</t>
  </si>
  <si>
    <t>6407e2ad1bc0fbeca9023dce</t>
  </si>
  <si>
    <t>6407dc05d0908dd56204cacd</t>
  </si>
  <si>
    <t>Person 11762</t>
  </si>
  <si>
    <t>Person 11763</t>
  </si>
  <si>
    <t>6407e3a4789f996e7b00bb7a</t>
  </si>
  <si>
    <t>64073fdb406a0efbec051369</t>
  </si>
  <si>
    <t>Person 11764</t>
  </si>
  <si>
    <t>6407e3ef4e9480bb630d25fb</t>
  </si>
  <si>
    <t>Person 11765</t>
  </si>
  <si>
    <t>Person 11766</t>
  </si>
  <si>
    <t>6407e60684c80554280d9fbc</t>
  </si>
  <si>
    <t>6407e507c52e9517c108054e</t>
  </si>
  <si>
    <t>Person 11767</t>
  </si>
  <si>
    <t>Person 11768</t>
  </si>
  <si>
    <t>6407ed5f375033524b0d7fb6</t>
  </si>
  <si>
    <t>6407ecd1fff6d7742100e872</t>
  </si>
  <si>
    <t>Person 11769</t>
  </si>
  <si>
    <t>6407ed7d7d5d6a20f309d885</t>
  </si>
  <si>
    <t>6407ed7d7d5d6a20f309d884</t>
  </si>
  <si>
    <t>Person 11770</t>
  </si>
  <si>
    <t>6407ede7d0f2b1ff0e04977c</t>
  </si>
  <si>
    <t>6407ede7d0f2b1ff0e04977b</t>
  </si>
  <si>
    <t>Person 11771</t>
  </si>
  <si>
    <t>Person 11772</t>
  </si>
  <si>
    <t>6407ef0c074c607a710e4226</t>
  </si>
  <si>
    <t>Person 11773</t>
  </si>
  <si>
    <t>Person 11774</t>
  </si>
  <si>
    <t>6407f0bb3015087a2d0b33c8</t>
  </si>
  <si>
    <t>6407f04ff6cea9337109cadc</t>
  </si>
  <si>
    <t>Person 11775</t>
  </si>
  <si>
    <t>6407f10dd9880c23ac0170c9</t>
  </si>
  <si>
    <t>6407e99767088309ce0bd405</t>
  </si>
  <si>
    <t>Person 11776</t>
  </si>
  <si>
    <t>6407f2f130768fdf120ea8b9</t>
  </si>
  <si>
    <t>63e91296fe8c50c243014e93</t>
  </si>
  <si>
    <t>Person 11777</t>
  </si>
  <si>
    <t>6407f37decdf743e20074032</t>
  </si>
  <si>
    <t>6407f3591fdb61640f036cbb</t>
  </si>
  <si>
    <t>Person 11778</t>
  </si>
  <si>
    <t>6407f5bb86b1ccdfe8023a49</t>
  </si>
  <si>
    <t>6407f5649b1e6ca68e0db98a</t>
  </si>
  <si>
    <t>Person 11779</t>
  </si>
  <si>
    <t>6407f5ed6d6721ac8f0b1bf4</t>
  </si>
  <si>
    <t>6407f4a7d481aab4f60347be</t>
  </si>
  <si>
    <t>Person 11780</t>
  </si>
  <si>
    <t>Person 11781</t>
  </si>
  <si>
    <t>Person 11782</t>
  </si>
  <si>
    <t>64080b0a33f2c5134a0b7bcf</t>
  </si>
  <si>
    <t>634e56a962e43cf43d0c2141</t>
  </si>
  <si>
    <t>Person 11783</t>
  </si>
  <si>
    <t>64080b3509ab37c30205e082</t>
  </si>
  <si>
    <t>640808e1abd22323b60a661a</t>
  </si>
  <si>
    <t>Person 11784</t>
  </si>
  <si>
    <t>64080b9609ab37c30205e08b</t>
  </si>
  <si>
    <t>64080ada02ed0301c90b8db0</t>
  </si>
  <si>
    <t>Person 11785</t>
  </si>
  <si>
    <t>Person 11786</t>
  </si>
  <si>
    <t>640812ff2ffe6e260404a74c</t>
  </si>
  <si>
    <t>640812a01bb56e99d90cd3c8</t>
  </si>
  <si>
    <t>Person 11787</t>
  </si>
  <si>
    <t>640822401f7a56c5eb0986e6</t>
  </si>
  <si>
    <t>64081f684ea8ed0fd00737bb</t>
  </si>
  <si>
    <t>Person 11788</t>
  </si>
  <si>
    <t>Person 11789</t>
  </si>
  <si>
    <t>64082f4d8349b84ab5087f2a</t>
  </si>
  <si>
    <t>64082e6f9e23efe880093fe7</t>
  </si>
  <si>
    <t>Person 11790</t>
  </si>
  <si>
    <t>640831af137075f51a0d0b26</t>
  </si>
  <si>
    <t>Person 11791</t>
  </si>
  <si>
    <t>Person 11792</t>
  </si>
  <si>
    <t>6408387a0b53a28eda06dff9</t>
  </si>
  <si>
    <t>64083853a4903d15b809c742</t>
  </si>
  <si>
    <t>Person 11793</t>
  </si>
  <si>
    <t>640841f9bf4cf04de40ca1fb</t>
  </si>
  <si>
    <t>640840c793adc241b605b252</t>
  </si>
  <si>
    <t>Person 11794</t>
  </si>
  <si>
    <t>6408486b96f4c6eea50698a8</t>
  </si>
  <si>
    <t>Person 11795</t>
  </si>
  <si>
    <t>64085c0108925b92b00c0f6d</t>
  </si>
  <si>
    <t>64085a3d9d4f2a54d00119d0</t>
  </si>
  <si>
    <t>Person 11796</t>
  </si>
  <si>
    <t>Person 11797</t>
  </si>
  <si>
    <t>640863e5b2696402f608f20b</t>
  </si>
  <si>
    <t>6408638049ec560e3809111f</t>
  </si>
  <si>
    <t>Person 11798</t>
  </si>
  <si>
    <t>640886cea0189cd7c60f0daa</t>
  </si>
  <si>
    <t>Person 11799</t>
  </si>
  <si>
    <t>640886d049b6f61bf2023775</t>
  </si>
  <si>
    <t>Person 11800</t>
  </si>
  <si>
    <t>64088774d58117c2a106108a</t>
  </si>
  <si>
    <t>Person 11801</t>
  </si>
  <si>
    <t>64089fd2a20d76f3b70ed782</t>
  </si>
  <si>
    <t>635112f3b089dd2aeb0ded29</t>
  </si>
  <si>
    <t>Person 11802</t>
  </si>
  <si>
    <t>Person 11803</t>
  </si>
  <si>
    <t>6409369df92e0abd9f0d9995</t>
  </si>
  <si>
    <t>Person 11804</t>
  </si>
  <si>
    <t>Person 11805</t>
  </si>
  <si>
    <t>640976ab653fd73eee0619c4</t>
  </si>
  <si>
    <t>63f63b7fde9e8663930e00b8</t>
  </si>
  <si>
    <t>Person 11806</t>
  </si>
  <si>
    <t>640a06e1f9900d740d048c4a</t>
  </si>
  <si>
    <t>Person 11807</t>
  </si>
  <si>
    <t>Person 11808</t>
  </si>
  <si>
    <t>640aa3ee82ce7a70ab05f2a3</t>
  </si>
  <si>
    <t>640aa3cda18a414560062b60</t>
  </si>
  <si>
    <t>Person 11809</t>
  </si>
  <si>
    <t>640acb1af8a8939665045e43</t>
  </si>
  <si>
    <t>Person 11810</t>
  </si>
  <si>
    <t>640b3b1e230fd1d08f0ff680</t>
  </si>
  <si>
    <t>640097b222fc1b05880938d5</t>
  </si>
  <si>
    <t>Person 11811</t>
  </si>
  <si>
    <t>640b77404517217bd40a8993</t>
  </si>
  <si>
    <t>6409a11401fb7fc1ef0c0eb2</t>
  </si>
  <si>
    <t>Person 11812</t>
  </si>
  <si>
    <t>640bc1298126068af60c1655</t>
  </si>
  <si>
    <t>640bc0eb7b7ca5983404e04a</t>
  </si>
  <si>
    <t>Person 11813</t>
  </si>
  <si>
    <t>640bd3969a25807fdd0e05fc</t>
  </si>
  <si>
    <t>640bd31c19e435c58d096969</t>
  </si>
  <si>
    <t>Person 11814</t>
  </si>
  <si>
    <t>640bdebaf4963b3d96024bc4</t>
  </si>
  <si>
    <t>640bdebaf4963b3d96024bc3</t>
  </si>
  <si>
    <t>Person 11815</t>
  </si>
  <si>
    <t>Person 11816</t>
  </si>
  <si>
    <t>Person 11817</t>
  </si>
  <si>
    <t>Person 11818</t>
  </si>
  <si>
    <t>Person 11819</t>
  </si>
  <si>
    <t>Person 11820</t>
  </si>
  <si>
    <t>640dcdc283d2bb3b03007b59</t>
  </si>
  <si>
    <t>640c1b61278e2d0b3b0147b9</t>
  </si>
  <si>
    <t>Person 11821</t>
  </si>
  <si>
    <t>640dd00963318fc650060a19</t>
  </si>
  <si>
    <t>Person 11822</t>
  </si>
  <si>
    <t>640e3d63c7dd96ebf4004252</t>
  </si>
  <si>
    <t>640e3ccabbc02079920fc4c8</t>
  </si>
  <si>
    <t>Person 11823</t>
  </si>
  <si>
    <t>640ebd23841daaf1520137ea</t>
  </si>
  <si>
    <t>640ebc198bd7ad126e0ff9e8</t>
  </si>
  <si>
    <t>Person 11824</t>
  </si>
  <si>
    <t>Person 11825</t>
  </si>
  <si>
    <t>640ed4e135d8c40a720c90de</t>
  </si>
  <si>
    <t>640ed3c1c0b661b6410fc81e</t>
  </si>
  <si>
    <t>Person 11826</t>
  </si>
  <si>
    <t>640ed4fa35d8c40a720c90e2</t>
  </si>
  <si>
    <t>Person 11827</t>
  </si>
  <si>
    <t>Person 11828</t>
  </si>
  <si>
    <t>640f27371f9d979d890d6e75</t>
  </si>
  <si>
    <t>Person 11829</t>
  </si>
  <si>
    <t>640f6426fdd5d6297a064ee5</t>
  </si>
  <si>
    <t>Person 11830</t>
  </si>
  <si>
    <t>64100f6ad9b3968f9d0bc96a</t>
  </si>
  <si>
    <t>6406fdc12618b60de1015207</t>
  </si>
  <si>
    <t>Person 11831</t>
  </si>
  <si>
    <t>64101e9c70ab9b2da00b9d66</t>
  </si>
  <si>
    <t>640f87623fef102ff50e3d95</t>
  </si>
  <si>
    <t>Person 11832</t>
  </si>
  <si>
    <t>6410345bfdb87f831c0e1d92</t>
  </si>
  <si>
    <t>641033a56315a5544200ae68</t>
  </si>
  <si>
    <t>Person 11833</t>
  </si>
  <si>
    <t>6410390730f447788a0ebe36</t>
  </si>
  <si>
    <t>6410385f81d3af62100b2449</t>
  </si>
  <si>
    <t>Person 11834</t>
  </si>
  <si>
    <t>64103907ef22d0b80309ce26</t>
  </si>
  <si>
    <t>Person 11835</t>
  </si>
  <si>
    <t>64103909d1349ca3f00563a5</t>
  </si>
  <si>
    <t>Person 11836</t>
  </si>
  <si>
    <t>Person 11837</t>
  </si>
  <si>
    <t>Person 11838</t>
  </si>
  <si>
    <t>Person 11839</t>
  </si>
  <si>
    <t>64116711c737fa9d130b2a4b</t>
  </si>
  <si>
    <t>64116711c737fa9d130b2a4a</t>
  </si>
  <si>
    <t>Person 11840</t>
  </si>
  <si>
    <t>6411677c84b8f53a37014424</t>
  </si>
  <si>
    <t>6411677c84b8f53a37014423</t>
  </si>
  <si>
    <t>Person 11841</t>
  </si>
  <si>
    <t>6411692a84b924d96f004fbc</t>
  </si>
  <si>
    <t>6411692a84b924d96f004fbb</t>
  </si>
  <si>
    <t>Person 11842</t>
  </si>
  <si>
    <t>64116a29db0327ff490d1db6</t>
  </si>
  <si>
    <t>64116a29db0327ff490d1db5</t>
  </si>
  <si>
    <t>Person 11843</t>
  </si>
  <si>
    <t>64116af1b9a781624204048c</t>
  </si>
  <si>
    <t>64116af1b9a781624204048b</t>
  </si>
  <si>
    <t>Person 11844</t>
  </si>
  <si>
    <t>Person 11845</t>
  </si>
  <si>
    <t>64118d483650c989e70fc452</t>
  </si>
  <si>
    <t>63467787f09d05e62400131b</t>
  </si>
  <si>
    <t>Person 11846</t>
  </si>
  <si>
    <t>64118d4917a4c5c0a20d2f78</t>
  </si>
  <si>
    <t>62ff6b3e11486548830afbd3</t>
  </si>
  <si>
    <t>Person 11847</t>
  </si>
  <si>
    <t>64119d6a97d608c10e007e07</t>
  </si>
  <si>
    <t>Person 11848</t>
  </si>
  <si>
    <t>Person 11849</t>
  </si>
  <si>
    <t>Person 11850</t>
  </si>
  <si>
    <t>6412b691cc7f460b710db799</t>
  </si>
  <si>
    <t>63ea2f9a50253e51400b2691</t>
  </si>
  <si>
    <t>Person 11851</t>
  </si>
  <si>
    <t>Person 11852</t>
  </si>
  <si>
    <t>6412e15c6067746bd0042cb3</t>
  </si>
  <si>
    <t>6410e3190c0983b39405e6eb</t>
  </si>
  <si>
    <t>Person 11853</t>
  </si>
  <si>
    <t>6413de590e613e07ae0f360f</t>
  </si>
  <si>
    <t>6413de2d985b6e5137013aa3</t>
  </si>
  <si>
    <t>Person 11854</t>
  </si>
  <si>
    <t>Person 11855</t>
  </si>
  <si>
    <t>6414b04dc022b27e8806bef3</t>
  </si>
  <si>
    <t>6414836bf951cae77b0b9c35</t>
  </si>
  <si>
    <t>Person 11856</t>
  </si>
  <si>
    <t>6415689c0ea353672e05ca37</t>
  </si>
  <si>
    <t>64155566060f5c0f2d053be0</t>
  </si>
  <si>
    <t>Person 11857</t>
  </si>
  <si>
    <t>6415689eadce4faf090ebc63</t>
  </si>
  <si>
    <t>Person 11858</t>
  </si>
  <si>
    <t>6416634616adcdb48d095cda</t>
  </si>
  <si>
    <t>Person 11859</t>
  </si>
  <si>
    <t>641663ce00ca43670506ae5f</t>
  </si>
  <si>
    <t>Person 11860</t>
  </si>
  <si>
    <t>Person 11861</t>
  </si>
  <si>
    <t>641672139af49b9120079aab</t>
  </si>
  <si>
    <t>641668432d4e1eaf710954eb</t>
  </si>
  <si>
    <t>Person 11862</t>
  </si>
  <si>
    <t>641755ca6d1335fcfb0507a9</t>
  </si>
  <si>
    <t>638f6b6be2edd88b180ca456</t>
  </si>
  <si>
    <t>Person 11863</t>
  </si>
  <si>
    <t>Person 11864</t>
  </si>
  <si>
    <t>Person 11865</t>
  </si>
  <si>
    <t>Person 11866</t>
  </si>
  <si>
    <t>64190b4f3682caf4e00177e3</t>
  </si>
  <si>
    <t>63ea67be713d2c858d01d4b3</t>
  </si>
  <si>
    <t>Person 11867</t>
  </si>
  <si>
    <t>641968bb458aa54524003306</t>
  </si>
  <si>
    <t>6419685cabb1fa6b060ebc03</t>
  </si>
  <si>
    <t>Person 11868</t>
  </si>
  <si>
    <t>641971e6563266001c0e8645</t>
  </si>
  <si>
    <t>6419711edb15f5f4c50af089</t>
  </si>
  <si>
    <t>Person 11869</t>
  </si>
  <si>
    <t>64197954c6198a3b8205eb03</t>
  </si>
  <si>
    <t>6419792ee7bcc0ed6e0638f4</t>
  </si>
  <si>
    <t>Person 11870</t>
  </si>
  <si>
    <t>6419ca26e50b2cdd8a0b1f62</t>
  </si>
  <si>
    <t>6419c8e85a29cb7faa090507</t>
  </si>
  <si>
    <t>Person 11871</t>
  </si>
  <si>
    <t>641a6361527e7176e50fe9b8</t>
  </si>
  <si>
    <t>Person 11872</t>
  </si>
  <si>
    <t>Person 11873</t>
  </si>
  <si>
    <t>641bd83b6737ae16090c9583</t>
  </si>
  <si>
    <t>641bd7439f613b8ad8091bc5</t>
  </si>
  <si>
    <t>Person 11874</t>
  </si>
  <si>
    <t>641bff21321792316c03ae68</t>
  </si>
  <si>
    <t>641bfe72b77037faa808853d</t>
  </si>
  <si>
    <t>Person 11875</t>
  </si>
  <si>
    <t>641c92cb821c802d2707a213</t>
  </si>
  <si>
    <t>641c920e805409cde20ea318</t>
  </si>
  <si>
    <t>Person 11876</t>
  </si>
  <si>
    <t>641ca418fa86062ad50083a4</t>
  </si>
  <si>
    <t>641ca35f28f86e6b6c07de45</t>
  </si>
  <si>
    <t>Person 11877</t>
  </si>
  <si>
    <t>641ca41a0e67c39433007b04</t>
  </si>
  <si>
    <t>Person 11878</t>
  </si>
  <si>
    <t>641ce714bc80d7f4bb0122e6</t>
  </si>
  <si>
    <t>641ce62e41f8cc86810b1eb7</t>
  </si>
  <si>
    <t>Person 11879</t>
  </si>
  <si>
    <t>641ce714c208421f9d0fbadc</t>
  </si>
  <si>
    <t>Person 11880</t>
  </si>
  <si>
    <t>641ce715624d4c0fb2010763</t>
  </si>
  <si>
    <t>Person 11881</t>
  </si>
  <si>
    <t>Person 11882</t>
  </si>
  <si>
    <t>641d2ed0be416ca70206e817</t>
  </si>
  <si>
    <t>641d2ed0be416ca70206e816</t>
  </si>
  <si>
    <t>Person 11883</t>
  </si>
  <si>
    <t>Person 11884</t>
  </si>
  <si>
    <t>641d467ada9ad019f60cdc53</t>
  </si>
  <si>
    <t>Person 11885</t>
  </si>
  <si>
    <t>641d5c7ea9a1bad0d1003d42</t>
  </si>
  <si>
    <t>641d5a34ef95264bb600f405</t>
  </si>
  <si>
    <t>Person 11886</t>
  </si>
  <si>
    <t>641d5c7f6a37dd7d250f5486</t>
  </si>
  <si>
    <t>Person 11887</t>
  </si>
  <si>
    <t>641d83cb0fb3659efd0ad117</t>
  </si>
  <si>
    <t>641d839eb705f64a86084fb3</t>
  </si>
  <si>
    <t>Person 11888</t>
  </si>
  <si>
    <t>641d83cb07594cad7b083ae3</t>
  </si>
  <si>
    <t>Person 11889</t>
  </si>
  <si>
    <t>641da9508b7ede605c0f48f6</t>
  </si>
  <si>
    <t>641da5c6977715b7c90a8442</t>
  </si>
  <si>
    <t>Person 11890</t>
  </si>
  <si>
    <t>Person 11891</t>
  </si>
  <si>
    <t>641de08d085be5b98a0b51b6</t>
  </si>
  <si>
    <t>641de00dfa91b0c415083aa2</t>
  </si>
  <si>
    <t>Person 11892</t>
  </si>
  <si>
    <t>641de2bbf50ac977d7016446</t>
  </si>
  <si>
    <t>641de1d1c2cb347974085fb6</t>
  </si>
  <si>
    <t>Person 11893</t>
  </si>
  <si>
    <t>Person 11894</t>
  </si>
  <si>
    <t>Person 11895</t>
  </si>
  <si>
    <t>641eee78b625c0a8680580a8</t>
  </si>
  <si>
    <t>Person 11896</t>
  </si>
  <si>
    <t>641eee78c4f543691b086886</t>
  </si>
  <si>
    <t>Person 11897</t>
  </si>
  <si>
    <t>641f37877691ddcc2b0ee862</t>
  </si>
  <si>
    <t>641f3724fbca78f7e90cfdd5</t>
  </si>
  <si>
    <t>Person 11898</t>
  </si>
  <si>
    <t>641f38771fa3bba932073c8b</t>
  </si>
  <si>
    <t>Person 11899</t>
  </si>
  <si>
    <t>641f488742b7da5094008495</t>
  </si>
  <si>
    <t>641ddb34f744204dc506d2c5</t>
  </si>
  <si>
    <t>Person 11900</t>
  </si>
  <si>
    <t>641fc0dd93c88b43a5043fc3</t>
  </si>
  <si>
    <t>Person 11901</t>
  </si>
  <si>
    <t>642006ed6f5f2cf19307a0b6</t>
  </si>
  <si>
    <t>Person 11902</t>
  </si>
  <si>
    <t>Person 11903</t>
  </si>
  <si>
    <t>642009122f5ad7f9a10519a5</t>
  </si>
  <si>
    <t>Person 11904</t>
  </si>
  <si>
    <t>Person 11905</t>
  </si>
  <si>
    <t>642031496e5089bc9a0cd525</t>
  </si>
  <si>
    <t>Person 11906</t>
  </si>
  <si>
    <t>Person 11907</t>
  </si>
  <si>
    <t>6421075bb145a08fd00d98b7</t>
  </si>
  <si>
    <t>Person 11908</t>
  </si>
  <si>
    <t>Person 11909</t>
  </si>
  <si>
    <t>Person 11910</t>
  </si>
  <si>
    <t>6421f8a15553d63e6f04ca92</t>
  </si>
  <si>
    <t>Person 11911</t>
  </si>
  <si>
    <t>Person 11912</t>
  </si>
  <si>
    <t>642269d45854596ea4047515</t>
  </si>
  <si>
    <t>6422693dd19d34b0b80bc839</t>
  </si>
  <si>
    <t>Person 11913</t>
  </si>
  <si>
    <t>Person 11914</t>
  </si>
  <si>
    <t>Person 11915</t>
  </si>
  <si>
    <t>64227ef8022c9d6149092b83</t>
  </si>
  <si>
    <t>Person 11916</t>
  </si>
  <si>
    <t>Person 11917</t>
  </si>
  <si>
    <t>Person 11918</t>
  </si>
  <si>
    <t>64231d60caaa71d27d0fc7c7</t>
  </si>
  <si>
    <t>64231c5a9d6ce91b3d0ef9cf</t>
  </si>
  <si>
    <t>Person 11919</t>
  </si>
  <si>
    <t>64239c68f80ce1204b0ed39b</t>
  </si>
  <si>
    <t>64239bd90423791b0d07a142</t>
  </si>
  <si>
    <t>Person 11920</t>
  </si>
  <si>
    <t>6423ab94d2be9551340c3fe5</t>
  </si>
  <si>
    <t>6423ab94d2be9551340c3fe4</t>
  </si>
  <si>
    <t>Person 11921</t>
  </si>
  <si>
    <t>6423abec0fd1b0af1604de63</t>
  </si>
  <si>
    <t>6423abec0fd1b0af1604de62</t>
  </si>
  <si>
    <t>Person 11922</t>
  </si>
  <si>
    <t>Person 11923</t>
  </si>
  <si>
    <t>6424e445e412ac0deb000e30</t>
  </si>
  <si>
    <t>6424d3dad52fea3555034cb4</t>
  </si>
  <si>
    <t>Person 11924</t>
  </si>
  <si>
    <t>6424e445d35ac9d35a083541</t>
  </si>
  <si>
    <t>Person 11925</t>
  </si>
  <si>
    <t>Person 11926</t>
  </si>
  <si>
    <t>6424fffd9035bc42c50ffae0</t>
  </si>
  <si>
    <t>6344ed62e26247888706b988</t>
  </si>
  <si>
    <t>Person 11927</t>
  </si>
  <si>
    <t>642516db2c68cf68ab0f2852</t>
  </si>
  <si>
    <t>Person 11928</t>
  </si>
  <si>
    <t>64252ce5d35ac9d35a0838e5</t>
  </si>
  <si>
    <t>64252c6bd42fd8687c014d08</t>
  </si>
  <si>
    <t>Person 11929</t>
  </si>
  <si>
    <t>Person 11930</t>
  </si>
  <si>
    <t>642681466ba26ac4500a6dfd</t>
  </si>
  <si>
    <t>6369fbeedc87623741091d34</t>
  </si>
  <si>
    <t>Person 11931</t>
  </si>
  <si>
    <t>Person 11932</t>
  </si>
  <si>
    <t>64278c5c5835370787073bd7</t>
  </si>
  <si>
    <t>642782d82ab398bf5b102bc6</t>
  </si>
  <si>
    <t>Person 11933</t>
  </si>
  <si>
    <t>64278df80b940ec577034a61</t>
  </si>
  <si>
    <t>Person 11934</t>
  </si>
  <si>
    <t>Person 11935</t>
  </si>
  <si>
    <t>6427ec93331818954a03f96f</t>
  </si>
  <si>
    <t>6427ec743c6c5f18da0c787a</t>
  </si>
  <si>
    <t>Person 11936</t>
  </si>
  <si>
    <t>642822c8d77af17ba104b473</t>
  </si>
  <si>
    <t>63ff7bd2e68e51728c0817d6</t>
  </si>
  <si>
    <t>Person 11937</t>
  </si>
  <si>
    <t>64292f10d4ed7993ec0a645e</t>
  </si>
  <si>
    <t>64292eafac6009dabf05c37e</t>
  </si>
  <si>
    <t>Person 11938</t>
  </si>
  <si>
    <t>642a58a71907263b7d043b20</t>
  </si>
  <si>
    <t>Person 11939</t>
  </si>
  <si>
    <t>642a82d0331818954a0653fb</t>
  </si>
  <si>
    <t>642a825d6f72bc7e870971d8</t>
  </si>
  <si>
    <t>Person 11940</t>
  </si>
  <si>
    <t>642acbd1d77af17ba1072065</t>
  </si>
  <si>
    <t>642acb27d77af17ba1071f9f</t>
  </si>
  <si>
    <t>Person 11941</t>
  </si>
  <si>
    <t>642b05566bd56aab2a0d0eba</t>
  </si>
  <si>
    <t>642aee97ac6009dabf075e29</t>
  </si>
  <si>
    <t>Person 11942</t>
  </si>
  <si>
    <t>Person 11943</t>
  </si>
  <si>
    <t>642be5198b6a6d60b2095c4b</t>
  </si>
  <si>
    <t>642be1952ab398bf5b14361d</t>
  </si>
  <si>
    <t>Person 11944</t>
  </si>
  <si>
    <t>642c270cf16f362f7913e36d</t>
  </si>
  <si>
    <t>Person 11945</t>
  </si>
  <si>
    <t>642ce3913c6c5f18da11178c</t>
  </si>
  <si>
    <t>Person 11946</t>
  </si>
  <si>
    <t>642ce393d9b5c5a9d60cc979</t>
  </si>
  <si>
    <t>Person 11947</t>
  </si>
  <si>
    <t>642d25466ba26ac45010a442</t>
  </si>
  <si>
    <t>63f4292e6a357ba2e400e02e</t>
  </si>
  <si>
    <t>Person 11948</t>
  </si>
  <si>
    <t>642d5dbad4ed7993ec0e49c2</t>
  </si>
  <si>
    <t>642d5cca422073816f0904a1</t>
  </si>
  <si>
    <t>Person 11949</t>
  </si>
  <si>
    <t>642d998b0b940ec57708eed4</t>
  </si>
  <si>
    <t>Person 11950</t>
  </si>
  <si>
    <t>642e80d4a3ca7da74d0e9783</t>
  </si>
  <si>
    <t>63a5ebdbd854755fe107975f</t>
  </si>
  <si>
    <t>Person 11951</t>
  </si>
  <si>
    <t>Person 11952</t>
  </si>
  <si>
    <t>642ec1eb422073816f0a68ca</t>
  </si>
  <si>
    <t>642ec1921bc153eb700c0b86</t>
  </si>
  <si>
    <t>Person 11953</t>
  </si>
  <si>
    <t>Person 11954</t>
  </si>
  <si>
    <t>642ef7240b940ec5770a3d3d</t>
  </si>
  <si>
    <t>Person 11955</t>
  </si>
  <si>
    <t>642fa6abe925faa21d0a651a</t>
  </si>
  <si>
    <t>63ebca653defff111c07bbad</t>
  </si>
  <si>
    <t>Person 11956</t>
  </si>
  <si>
    <t>64303d6dd9b5c5a9d60f8457</t>
  </si>
  <si>
    <t>Person 11957</t>
  </si>
  <si>
    <t>Person 11958</t>
  </si>
  <si>
    <t>6431666106f5f4229f03760e</t>
  </si>
  <si>
    <t>643165c614b67c495a0e7033</t>
  </si>
  <si>
    <t>Person 11959</t>
  </si>
  <si>
    <t>Person 11960</t>
  </si>
  <si>
    <t>Person 11961</t>
  </si>
  <si>
    <t>6433ae33331818954a0e78a7</t>
  </si>
  <si>
    <t>6433ad620b940ec5770e1134</t>
  </si>
  <si>
    <t>Person 11962</t>
  </si>
  <si>
    <t>6434c77fefe87523e60e2de0</t>
  </si>
  <si>
    <t>Person 11963</t>
  </si>
  <si>
    <t>64362cccac6009dabf11aa9d</t>
  </si>
  <si>
    <t>Person 11964</t>
  </si>
  <si>
    <t>Person 11965</t>
  </si>
  <si>
    <t>64367ca44006790ecd1924b2</t>
  </si>
  <si>
    <t>Person 11966</t>
  </si>
  <si>
    <t>64368959422073816f1172c6</t>
  </si>
  <si>
    <t>Person 11967</t>
  </si>
  <si>
    <t>Person 11968</t>
  </si>
  <si>
    <t>6439432a715fc9fa220b971b</t>
  </si>
  <si>
    <t>Person 11969</t>
  </si>
  <si>
    <t>Person 11970</t>
  </si>
  <si>
    <t>643a0cb4715fc9fa220c6ca2</t>
  </si>
  <si>
    <t>643a08b188783b9b7d125457</t>
  </si>
  <si>
    <t>Person 11971</t>
  </si>
  <si>
    <t>643a2d98ac6009dabf15edd8</t>
  </si>
  <si>
    <t>Person 11972</t>
  </si>
  <si>
    <t>643bd44e5f05d051770ce1c5</t>
  </si>
  <si>
    <t>641dc55cee277a0d0b054a55</t>
  </si>
  <si>
    <t>Person 11973</t>
  </si>
  <si>
    <t>643beb5a88783b9b7d1427a0</t>
  </si>
  <si>
    <t>643bea9ea62ae7df53239e51</t>
  </si>
  <si>
    <t>Person 11974</t>
  </si>
  <si>
    <t>643c050f53dc7035721445de</t>
  </si>
  <si>
    <t>643c0497cb4630e057107907</t>
  </si>
  <si>
    <t>Person 11975</t>
  </si>
  <si>
    <t>643c09be53dc703572144a00</t>
  </si>
  <si>
    <t>Person 11976</t>
  </si>
  <si>
    <t>Person 11977</t>
  </si>
  <si>
    <t>Person 11978</t>
  </si>
  <si>
    <t>643cce08798306c79105be9a</t>
  </si>
  <si>
    <t>643cc5b9798306c79105b723</t>
  </si>
  <si>
    <t>Person 11979</t>
  </si>
  <si>
    <t>643cce09f2c15c488e17b9eb</t>
  </si>
  <si>
    <t>Person 11980</t>
  </si>
  <si>
    <t>643d033e95523f60ab0715f2</t>
  </si>
  <si>
    <t>643d0132cb4630e057116744</t>
  </si>
  <si>
    <t>Person 11981</t>
  </si>
  <si>
    <t>Person 11982</t>
  </si>
  <si>
    <t>Person 11983</t>
  </si>
  <si>
    <t>643e67a6a404ae940d03855f</t>
  </si>
  <si>
    <t>Person 11984</t>
  </si>
  <si>
    <t>Person 11985</t>
  </si>
  <si>
    <t>643f67eb5f05d05177105439</t>
  </si>
  <si>
    <t>643f662495523f60ab097207</t>
  </si>
  <si>
    <t>Person 11986</t>
  </si>
  <si>
    <t>Person 11987</t>
  </si>
  <si>
    <t>643f8d7300dafb4136023710</t>
  </si>
  <si>
    <t>Person 11988</t>
  </si>
  <si>
    <t>Person 11989</t>
  </si>
  <si>
    <t>643f9c2513506950ad0eb392</t>
  </si>
  <si>
    <t>Person 11990</t>
  </si>
  <si>
    <t>643f9c26ade538f5600618ad</t>
  </si>
  <si>
    <t>Person 11991</t>
  </si>
  <si>
    <t>643ff5f3b67714cdb90cdf0c</t>
  </si>
  <si>
    <t>643ff4f8937b3bcbe50b4ebc</t>
  </si>
  <si>
    <t>Person 11992</t>
  </si>
  <si>
    <t>6440005f5d768f351a10469a</t>
  </si>
  <si>
    <t>64400034a404ae940d05133d</t>
  </si>
  <si>
    <t>Person 11993</t>
  </si>
  <si>
    <t>64404205fa666a2fe10952d1</t>
  </si>
  <si>
    <t>Person 11994</t>
  </si>
  <si>
    <t>Person 11995</t>
  </si>
  <si>
    <t>64420f5efc6b66cd1706962b</t>
  </si>
  <si>
    <t>Person 11996</t>
  </si>
  <si>
    <t>Person 11997</t>
  </si>
  <si>
    <t>Person 11998</t>
  </si>
  <si>
    <t>644229f62743a51f1701a878</t>
  </si>
  <si>
    <t>6442295662316c92f2099a12</t>
  </si>
  <si>
    <t>Person 11999</t>
  </si>
  <si>
    <t>Person 12000</t>
  </si>
  <si>
    <t>644247e465b45ce186069816</t>
  </si>
  <si>
    <t>Person 12001</t>
  </si>
  <si>
    <t>6442cbd6671dc3e3850391b0</t>
  </si>
  <si>
    <t>Person 12002</t>
  </si>
  <si>
    <t>Person 12003</t>
  </si>
  <si>
    <t>6444170e9e13d3dcd505ec4b</t>
  </si>
  <si>
    <t>64133379d9d5a51d6209d9c4</t>
  </si>
  <si>
    <t>Person 12004</t>
  </si>
  <si>
    <t>6446b405a5f9aad9a40c736f</t>
  </si>
  <si>
    <t>6446b405a5f9aad9a40c736e</t>
  </si>
  <si>
    <t>Person 12005</t>
  </si>
  <si>
    <t>6446b4147f4731103c0af365</t>
  </si>
  <si>
    <t>6446b4147f4731103c0af364</t>
  </si>
  <si>
    <t>Person 12006</t>
  </si>
  <si>
    <t>6446b41ca29799bbb407102f</t>
  </si>
  <si>
    <t>6446b41ca29799bbb407102e</t>
  </si>
  <si>
    <t>Person 12007</t>
  </si>
  <si>
    <t>6446b469e12a91f9250fc14a</t>
  </si>
  <si>
    <t>6446b469e12a91f9250fc149</t>
  </si>
  <si>
    <t>Person 12008</t>
  </si>
  <si>
    <t>6446b47a934c2c8961057725</t>
  </si>
  <si>
    <t>6446b47a934c2c8961057724</t>
  </si>
  <si>
    <t>Person 12009</t>
  </si>
  <si>
    <t>6446b4aba8e85149f1093bc7</t>
  </si>
  <si>
    <t>6446b4aba8e85149f1093bc6</t>
  </si>
  <si>
    <t>Person 12010</t>
  </si>
  <si>
    <t>6446b4c04dc8b13ad70a0677</t>
  </si>
  <si>
    <t>6446b4c04dc8b13ad70a0676</t>
  </si>
  <si>
    <t>Person 12011</t>
  </si>
  <si>
    <t>6446b54c717b9325b00b70e4</t>
  </si>
  <si>
    <t>6446b54c717b9325b00b70e3</t>
  </si>
  <si>
    <t>Person 12012</t>
  </si>
  <si>
    <t>6446b61c3254589bc20d2d7a</t>
  </si>
  <si>
    <t>6446b61c3254589bc20d2d79</t>
  </si>
  <si>
    <t>Person 12013</t>
  </si>
  <si>
    <t>64474a032cd685fd14022dff</t>
  </si>
  <si>
    <t>6446b1e0c49b98ef980a669e</t>
  </si>
  <si>
    <t>Person 12014</t>
  </si>
  <si>
    <t>Person 12015</t>
  </si>
  <si>
    <t>644881cc50d5aa5eb30bc756</t>
  </si>
  <si>
    <t>Person 12016</t>
  </si>
  <si>
    <t>Person 12017</t>
  </si>
  <si>
    <t>6448e7d61e0f0730c8040807</t>
  </si>
  <si>
    <t>6448e6958fad36acf003c96d</t>
  </si>
  <si>
    <t>Person 12018</t>
  </si>
  <si>
    <t>6448ea896c6df750ee087884</t>
  </si>
  <si>
    <t>638805d6372ba83b0901e9d1</t>
  </si>
  <si>
    <t>Person 12019</t>
  </si>
  <si>
    <t>Person 12020</t>
  </si>
  <si>
    <t>644a3ef7119a3a08100989c9</t>
  </si>
  <si>
    <t>Person 12021</t>
  </si>
  <si>
    <t>644b4160da9e9d129a0971ad</t>
  </si>
  <si>
    <t>644a81b374b6eb7a0c0773fd</t>
  </si>
  <si>
    <t>Person 12022</t>
  </si>
  <si>
    <t>644b554d2cd685fd1404d2be</t>
  </si>
  <si>
    <t>Person 12023</t>
  </si>
  <si>
    <t>644b5b07cc80956e7b01b91f</t>
  </si>
  <si>
    <t>Person 12024</t>
  </si>
  <si>
    <t>Person 12025</t>
  </si>
  <si>
    <t>644bf926934c2c89610903a0</t>
  </si>
  <si>
    <t>Person 12026</t>
  </si>
  <si>
    <t>644bf9272cd685fd1405558d</t>
  </si>
  <si>
    <t>Person 12027</t>
  </si>
  <si>
    <t>Person 12028</t>
  </si>
  <si>
    <t>644bf9c98fad36acf005d206</t>
  </si>
  <si>
    <t>Person 12029</t>
  </si>
  <si>
    <t>644c038c934c2c8961090da6</t>
  </si>
  <si>
    <t>Person 12030</t>
  </si>
  <si>
    <t>644c03f27794ce1e500a1c5c</t>
  </si>
  <si>
    <t>Person 12031</t>
  </si>
  <si>
    <t>Person 12032</t>
  </si>
  <si>
    <t>Person 12033</t>
  </si>
  <si>
    <t>644d501c6772f775aa09c0cf</t>
  </si>
  <si>
    <t>644d4fe46b779fa7c70b6fea</t>
  </si>
  <si>
    <t>Person 12034</t>
  </si>
  <si>
    <t>644d8c1fcc80956e7b03273a</t>
  </si>
  <si>
    <t>635eb594dfabbc8ce90ef8ed</t>
  </si>
  <si>
    <t>Person 12035</t>
  </si>
  <si>
    <t>644d8d28f06564b9da0459f9</t>
  </si>
  <si>
    <t>Person 12036</t>
  </si>
  <si>
    <t>644d8f9d69b00085f30aa0fd</t>
  </si>
  <si>
    <t>Person 12037</t>
  </si>
  <si>
    <t>644dbec62ae6135e1a0872d5</t>
  </si>
  <si>
    <t>Person 12038</t>
  </si>
  <si>
    <t>644df9e5fb934c697a07ed6f</t>
  </si>
  <si>
    <t>Person 12039</t>
  </si>
  <si>
    <t>644e424ab6e861d7fb0f5076</t>
  </si>
  <si>
    <t>Person 12040</t>
  </si>
  <si>
    <t>644e45f7cc80956e7b039459</t>
  </si>
  <si>
    <t>644e458dfb934c697a081aee</t>
  </si>
  <si>
    <t>Person 12041</t>
  </si>
  <si>
    <t>Person 12042</t>
  </si>
  <si>
    <t>644e6ea7c9c9d53a2b0efa12</t>
  </si>
  <si>
    <t>644e6e0c608d1dd87001523b</t>
  </si>
  <si>
    <t>Person 12043</t>
  </si>
  <si>
    <t>644e7066e67bba2b0f0f9da9</t>
  </si>
  <si>
    <t>57babac67f8b9a635facbdf1</t>
  </si>
  <si>
    <t>Person 12044</t>
  </si>
  <si>
    <t>644e70de2ae6135e1a08d662</t>
  </si>
  <si>
    <t>644e70de2ae6135e1a08d661</t>
  </si>
  <si>
    <t>Person 12045</t>
  </si>
  <si>
    <t>644f1ab5f6abf3f841047de9</t>
  </si>
  <si>
    <t>Person 12046</t>
  </si>
  <si>
    <t>Person 12047</t>
  </si>
  <si>
    <t>645076079b1d0cf12202100e</t>
  </si>
  <si>
    <t>Person 12048</t>
  </si>
  <si>
    <t>6450fc3ff6abf3f841059af6</t>
  </si>
  <si>
    <t>6450fc062ae6135e1a0a54d8</t>
  </si>
  <si>
    <t>Person 12049</t>
  </si>
  <si>
    <t>6450fc40b6e861d7fb10e589</t>
  </si>
  <si>
    <t>Person 12050</t>
  </si>
  <si>
    <t>6451e994e6aad9b6d00fb149</t>
  </si>
  <si>
    <t>Person 12051</t>
  </si>
  <si>
    <t>6452030d87cae4abd411e864</t>
  </si>
  <si>
    <t>645201376b779fa7c70e2d14</t>
  </si>
  <si>
    <t>Person 12052</t>
  </si>
  <si>
    <t>Person 12053</t>
  </si>
  <si>
    <t>64526e5fe2d37cdddd0ec076</t>
  </si>
  <si>
    <t>Person 12054</t>
  </si>
  <si>
    <t>645278156728e896c705ea3d</t>
  </si>
  <si>
    <t>Person 12055</t>
  </si>
  <si>
    <t>645278fc6728e896c705eaec</t>
  </si>
  <si>
    <t>Person 12056</t>
  </si>
  <si>
    <t>Person 12057</t>
  </si>
  <si>
    <t>64527f379b1d0cf122034e81</t>
  </si>
  <si>
    <t>Person 12058</t>
  </si>
  <si>
    <t>Person 12059</t>
  </si>
  <si>
    <t>Person 12060</t>
  </si>
  <si>
    <t>6453b330e6aad9b6d010b177</t>
  </si>
  <si>
    <t>62a1633f80f687f74d039c9c</t>
  </si>
  <si>
    <t>Person 12061</t>
  </si>
  <si>
    <t>Person 12062</t>
  </si>
  <si>
    <t>64545a41649fc1be7d13a462</t>
  </si>
  <si>
    <t>Person 12063</t>
  </si>
  <si>
    <t>Person 12064</t>
  </si>
  <si>
    <t>Person 12065</t>
  </si>
  <si>
    <t>Person 12066</t>
  </si>
  <si>
    <t>Person 12067</t>
  </si>
  <si>
    <t>64552c14649fc1be7d141f4f</t>
  </si>
  <si>
    <t>64552be3649fc1be7d141f30</t>
  </si>
  <si>
    <t>Person 12068</t>
  </si>
  <si>
    <t>64552c16c4a517b6f80dd843</t>
  </si>
  <si>
    <t>Person 12069</t>
  </si>
  <si>
    <t>645538406728e896c7077009</t>
  </si>
  <si>
    <t>6455382193bca27f611076b2</t>
  </si>
  <si>
    <t>Person 12070</t>
  </si>
  <si>
    <t>Person 12071</t>
  </si>
  <si>
    <t>Person 12072</t>
  </si>
  <si>
    <t>64566fbc105766ca7f0fff78</t>
  </si>
  <si>
    <t>64566f539b1d0cf12205bed1</t>
  </si>
  <si>
    <t>Person 12073</t>
  </si>
  <si>
    <t>Person 12074</t>
  </si>
  <si>
    <t>Person 12075</t>
  </si>
  <si>
    <t>Person 12076</t>
  </si>
  <si>
    <t>Person 12077</t>
  </si>
  <si>
    <t>6458af72b96c77538d0544bb</t>
  </si>
  <si>
    <t>6458aee3fb934c697a0e9b04</t>
  </si>
  <si>
    <t>Person 12078</t>
  </si>
  <si>
    <t>Person 12079</t>
  </si>
  <si>
    <t>Person 12080</t>
  </si>
  <si>
    <t>Person 12081</t>
  </si>
  <si>
    <t>6459b68693bca27f6113fdbd</t>
  </si>
  <si>
    <t>6459b3c00c1338f99d07526e</t>
  </si>
  <si>
    <t>Person 12082</t>
  </si>
  <si>
    <t>6459c59e608d1dd87008c553</t>
  </si>
  <si>
    <t>6459c00a47934748ae12aab4</t>
  </si>
  <si>
    <t>Person 12083</t>
  </si>
  <si>
    <t>6459d53cedee069e350de5f6</t>
  </si>
  <si>
    <t>Person 12084</t>
  </si>
  <si>
    <t>Person 12085</t>
  </si>
  <si>
    <t>6459f31d69b00085f312c66d</t>
  </si>
  <si>
    <t>Person 12086</t>
  </si>
  <si>
    <t>Person 12087</t>
  </si>
  <si>
    <t>645a77d0a1c810685e18212f</t>
  </si>
  <si>
    <t>6442ae80d999576ec305a845</t>
  </si>
  <si>
    <t>Person 12088</t>
  </si>
  <si>
    <t>Person 12089</t>
  </si>
  <si>
    <t>645b27b8f06564b9da0d4714</t>
  </si>
  <si>
    <t>645b23d93c338575e317bb6a</t>
  </si>
  <si>
    <t>Person 12090</t>
  </si>
  <si>
    <t>Person 12091</t>
  </si>
  <si>
    <t>645c8083edcacc15d31094f2</t>
  </si>
  <si>
    <t>645c7f4f3c338575e318c031</t>
  </si>
  <si>
    <t>Person 12092</t>
  </si>
  <si>
    <t>645cada669b00085f314ea35</t>
  </si>
  <si>
    <t>645c9b8b9626a86d530e8aee</t>
  </si>
  <si>
    <t>Person 12093</t>
  </si>
  <si>
    <t>645cbc6efb934c697a11ea97</t>
  </si>
  <si>
    <t>Person 12094</t>
  </si>
  <si>
    <t>Person 12095</t>
  </si>
  <si>
    <t>645cc7344e6e8680030abb6b</t>
  </si>
  <si>
    <t>645cc6e175f6f4f940174eac</t>
  </si>
  <si>
    <t>Person 12096</t>
  </si>
  <si>
    <t>645d215c9b1d0cf1220af116</t>
  </si>
  <si>
    <t>Person 12097</t>
  </si>
  <si>
    <t>Person 12098</t>
  </si>
  <si>
    <t>Person 12099</t>
  </si>
  <si>
    <t>645e04800ab8ce707309277e</t>
  </si>
  <si>
    <t>645e0400e0f73fa7de06ca0b</t>
  </si>
  <si>
    <t>Person 12100</t>
  </si>
  <si>
    <t>Person 12101</t>
  </si>
  <si>
    <t>645e101c698573db720e5945</t>
  </si>
  <si>
    <t>645e0ce96d68170cb50a3814</t>
  </si>
  <si>
    <t>Person 12102</t>
  </si>
  <si>
    <t>645e12cf131999036708137c</t>
  </si>
  <si>
    <t>Person 12103</t>
  </si>
  <si>
    <t>645e888d93db80424502e8be</t>
  </si>
  <si>
    <t>645df9b441ec901b600ddc80</t>
  </si>
  <si>
    <t>Person 12104</t>
  </si>
  <si>
    <t>Person 12105</t>
  </si>
  <si>
    <t>645ed4b9d9235768800aa617</t>
  </si>
  <si>
    <t>645ecf02d685edb78e0be555</t>
  </si>
  <si>
    <t>Person 12106</t>
  </si>
  <si>
    <t>Person 12107</t>
  </si>
  <si>
    <t>645f2e01d685edb78e0c4061</t>
  </si>
  <si>
    <t>Person 12108</t>
  </si>
  <si>
    <t>645f347e3ca550fdf90b0573</t>
  </si>
  <si>
    <t>645f33b017679d8a390b4b7f</t>
  </si>
  <si>
    <t>Person 12109</t>
  </si>
  <si>
    <t>Person 12110</t>
  </si>
  <si>
    <t>645f8d32f21e96bcfa0d164e</t>
  </si>
  <si>
    <t>645f8c103ca550fdf90b5aa6</t>
  </si>
  <si>
    <t>Person 12111</t>
  </si>
  <si>
    <t>645f8d328d9440714d02e716</t>
  </si>
  <si>
    <t>Person 12112</t>
  </si>
  <si>
    <t>645fb42a3173d083e00fd355</t>
  </si>
  <si>
    <t>645fb3f6d9235768800b79a0</t>
  </si>
  <si>
    <t>Person 12113</t>
  </si>
  <si>
    <t>645fbd606d68170cb50c16cb</t>
  </si>
  <si>
    <t>645fbc9b6fb53cb4e40ff0ae</t>
  </si>
  <si>
    <t>Person 12114</t>
  </si>
  <si>
    <t>64603e3413199903670a5e5d</t>
  </si>
  <si>
    <t>64603dbc89c70d282a04dda1</t>
  </si>
  <si>
    <t>Person 12115</t>
  </si>
  <si>
    <t>646040208107e1b9de04afcd</t>
  </si>
  <si>
    <t>Person 12116</t>
  </si>
  <si>
    <t>Person 12117</t>
  </si>
  <si>
    <t>Person 12118</t>
  </si>
  <si>
    <t>6460541fe0f73fa7de094198</t>
  </si>
  <si>
    <t>Person 12119</t>
  </si>
  <si>
    <t>64605bff13199903670a79f2</t>
  </si>
  <si>
    <t>Person 12120</t>
  </si>
  <si>
    <t>64605c70698573db7210cd0b</t>
  </si>
  <si>
    <t>Person 12121</t>
  </si>
  <si>
    <t>Person 12122</t>
  </si>
  <si>
    <t>6460695b0ab8ce70730ba759</t>
  </si>
  <si>
    <t>646068b0aed9da842911249e</t>
  </si>
  <si>
    <t>Person 12123</t>
  </si>
  <si>
    <t>Person 12124</t>
  </si>
  <si>
    <t>6461cf0948f8b3ee5f0fda05</t>
  </si>
  <si>
    <t>6461cd7add6b309a220bb8f5</t>
  </si>
  <si>
    <t>Person 12125</t>
  </si>
  <si>
    <t>6461cf4a91dc271ca70634af</t>
  </si>
  <si>
    <t>Person 12126</t>
  </si>
  <si>
    <t>6461cf4b0b1e6f5fe1022ca2</t>
  </si>
  <si>
    <t>Person 12127</t>
  </si>
  <si>
    <t>6462cb1572ad186a7d0409e4</t>
  </si>
  <si>
    <t>Person 12128</t>
  </si>
  <si>
    <t>6463484498c68eb84b03ba0e</t>
  </si>
  <si>
    <t>64633d7fc4d2837b3c036285</t>
  </si>
  <si>
    <t>Person 12129</t>
  </si>
  <si>
    <t>646360b86a13020dde0722df</t>
  </si>
  <si>
    <t>646360172c5d9a4dd003d29e</t>
  </si>
  <si>
    <t>Person 12130</t>
  </si>
  <si>
    <t>646360b97bcb3b6aae03dfca</t>
  </si>
  <si>
    <t>Person 12131</t>
  </si>
  <si>
    <t>64636358f5288870b80231b3</t>
  </si>
  <si>
    <t>Person 12132</t>
  </si>
  <si>
    <t>6463a547a2aedf38360a82f2</t>
  </si>
  <si>
    <t>6463a5004c9d0e93d40bbddf</t>
  </si>
  <si>
    <t>Person 12133</t>
  </si>
  <si>
    <t>Person 12134</t>
  </si>
  <si>
    <t>6463b16a2306f2d37700583b</t>
  </si>
  <si>
    <t>63d4006c471ae3a3c50dce75</t>
  </si>
  <si>
    <t>Person 12135</t>
  </si>
  <si>
    <t>64644d2521a9d619fe09c6ba</t>
  </si>
  <si>
    <t>Person 12136</t>
  </si>
  <si>
    <t>64646f7d761e3508640fa759</t>
  </si>
  <si>
    <t>64644fb394395948000bcd82</t>
  </si>
  <si>
    <t>Person 12137</t>
  </si>
  <si>
    <t>6464700be0fb87eae50916d3</t>
  </si>
  <si>
    <t>64646d88aa114f52540a2175</t>
  </si>
  <si>
    <t>Person 12138</t>
  </si>
  <si>
    <t>6464700c919fbf6bae0a999d</t>
  </si>
  <si>
    <t>Person 12139</t>
  </si>
  <si>
    <t>6464700d3858694be8056992</t>
  </si>
  <si>
    <t>Person 12140</t>
  </si>
  <si>
    <t>646483c80f95ffd9c40f8cc5</t>
  </si>
  <si>
    <t>64647f5db3436b1326014c59</t>
  </si>
  <si>
    <t>Person 12141</t>
  </si>
  <si>
    <t>64648b559fb708ea8d0064e8</t>
  </si>
  <si>
    <t>64648aed4e9c69cb07066f20</t>
  </si>
  <si>
    <t>Person 12142</t>
  </si>
  <si>
    <t>Person 12143</t>
  </si>
  <si>
    <t>64657b7b9be7d200b902570a</t>
  </si>
  <si>
    <t>64657a9ca15efae08d0f2581</t>
  </si>
  <si>
    <t>Person 12144</t>
  </si>
  <si>
    <t>6465be5c43445937200446cc</t>
  </si>
  <si>
    <t>6465bd0006e88f644600e799</t>
  </si>
  <si>
    <t>Person 12145</t>
  </si>
  <si>
    <t>646611ca30aae5d8620980c3</t>
  </si>
  <si>
    <t>646611ca30aae5d8620980c2</t>
  </si>
  <si>
    <t>Person 12146</t>
  </si>
  <si>
    <t>6466120d3b76f61e67061630</t>
  </si>
  <si>
    <t>6466120d3b76f61e6706162f</t>
  </si>
  <si>
    <t>Person 12147</t>
  </si>
  <si>
    <t>6466121fd3134fa28408c3d8</t>
  </si>
  <si>
    <t>6466121fd3134fa28408c3d7</t>
  </si>
  <si>
    <t>Person 12148</t>
  </si>
  <si>
    <t>6466126ac55f7c7bbc02c33c</t>
  </si>
  <si>
    <t>6466126ac55f7c7bbc02c33b</t>
  </si>
  <si>
    <t>Person 12149</t>
  </si>
  <si>
    <t>6466135a56390b2afd05a9f9</t>
  </si>
  <si>
    <t>Person 12150</t>
  </si>
  <si>
    <t>Person 12151</t>
  </si>
  <si>
    <t>Person 12152</t>
  </si>
  <si>
    <t>6466ef81622d0d6a1a05e6fb</t>
  </si>
  <si>
    <t>6466ee2766e7d1848e0f06bb</t>
  </si>
  <si>
    <t>Person 12153</t>
  </si>
  <si>
    <t>6466f9254123d460a6007a3d</t>
  </si>
  <si>
    <t>6466f47e3ff5ecdbd60a7cd3</t>
  </si>
  <si>
    <t>Person 12154</t>
  </si>
  <si>
    <t>64687374aa7e0253510df4ba</t>
  </si>
  <si>
    <t>64687186fc9dd4457a01a976</t>
  </si>
  <si>
    <t>Person 12155</t>
  </si>
  <si>
    <t>Person 12156</t>
  </si>
  <si>
    <t>6468a443411c37362400fa02</t>
  </si>
  <si>
    <t>Person 12157</t>
  </si>
  <si>
    <t>646b2adb2f40dbd9d401846a</t>
  </si>
  <si>
    <t>646b2a7261664d11650409a7</t>
  </si>
  <si>
    <t>Person 12158</t>
  </si>
  <si>
    <t>646b32565cf553856b0d9a6d</t>
  </si>
  <si>
    <t>646b320d739ebb3d63034add</t>
  </si>
  <si>
    <t>Person 12159</t>
  </si>
  <si>
    <t>Person 12160</t>
  </si>
  <si>
    <t>Person 12161</t>
  </si>
  <si>
    <t>Person 12162</t>
  </si>
  <si>
    <t>646c5c51711f0af20b03d18b</t>
  </si>
  <si>
    <t>646c5c2b584a3025c500ff08</t>
  </si>
  <si>
    <t>Person 12163</t>
  </si>
  <si>
    <t>646cb58dee6aa3116d0e2ae2</t>
  </si>
  <si>
    <t>Person 12164</t>
  </si>
  <si>
    <t>Person 12165</t>
  </si>
  <si>
    <t>646cd1372079c093ea0dccc5</t>
  </si>
  <si>
    <t>646ccdd7c501ee8d4108bdbe</t>
  </si>
  <si>
    <t>Person 12166</t>
  </si>
  <si>
    <t>646d7cda5daca1f4cb099704</t>
  </si>
  <si>
    <t>6407f8c5fcfaff95d100631c</t>
  </si>
  <si>
    <t>Person 12167</t>
  </si>
  <si>
    <t>646d806781cd38ad6402d5f3</t>
  </si>
  <si>
    <t>646d7faa3945c8be130af73c</t>
  </si>
  <si>
    <t>Person 12168</t>
  </si>
  <si>
    <t>646dcc97f1fcc7f6060d360a</t>
  </si>
  <si>
    <t>646dcc7648f8f8aa4c0d3f39</t>
  </si>
  <si>
    <t>Person 12169</t>
  </si>
  <si>
    <t>646dcc9ad98b05c0960674a5</t>
  </si>
  <si>
    <t>Person 12170</t>
  </si>
  <si>
    <t>646dce71fdf54041da041b65</t>
  </si>
  <si>
    <t>Person 12171</t>
  </si>
  <si>
    <t>646e8ca23f7a0b718c0fde96</t>
  </si>
  <si>
    <t>Person 12172</t>
  </si>
  <si>
    <t>646e8db967ffe7d0c20085ea</t>
  </si>
  <si>
    <t>Person 12173</t>
  </si>
  <si>
    <t>646ed3ca85c56e270706e386</t>
  </si>
  <si>
    <t>5ed46929408a53d1218b4567</t>
  </si>
  <si>
    <t>Person 12174</t>
  </si>
  <si>
    <t>Person 12175</t>
  </si>
  <si>
    <t>646f165eaa6be417510a3124</t>
  </si>
  <si>
    <t>624bbbd81bda0960e976846b</t>
  </si>
  <si>
    <t>Person 12176</t>
  </si>
  <si>
    <t>646f979e4d828a6773042142</t>
  </si>
  <si>
    <t>Person 12177</t>
  </si>
  <si>
    <t>Person 12178</t>
  </si>
  <si>
    <t>646fbd882976e5db2106199c</t>
  </si>
  <si>
    <t>Person 12179</t>
  </si>
  <si>
    <t>Person 12180</t>
  </si>
  <si>
    <t>64716deac8175ca9850b70c8</t>
  </si>
  <si>
    <t>Person 12181</t>
  </si>
  <si>
    <t>6471b217cf73c5fc140f02b8</t>
  </si>
  <si>
    <t>6471af3036f9d77a050d83ed</t>
  </si>
  <si>
    <t>Person 12182</t>
  </si>
  <si>
    <t>6471b219ae5fa032ee0f27dc</t>
  </si>
  <si>
    <t>Person 12183</t>
  </si>
  <si>
    <t>6471e4ec34eb22cfce0aa9d5</t>
  </si>
  <si>
    <t>Person 12184</t>
  </si>
  <si>
    <t>647276e9e2d6fe1ccf08be0b</t>
  </si>
  <si>
    <t>647275e40dc723c12709bec3</t>
  </si>
  <si>
    <t>Person 12185</t>
  </si>
  <si>
    <t>64739db056ba7649630d4392</t>
  </si>
  <si>
    <t>64739d7e18d8a3ce3604925d</t>
  </si>
  <si>
    <t>Person 12186</t>
  </si>
  <si>
    <t>Person 12187</t>
  </si>
  <si>
    <t>Person 12188</t>
  </si>
  <si>
    <t>Person 12189</t>
  </si>
  <si>
    <t>Person 12190</t>
  </si>
  <si>
    <t>6475655af2742ffe510e2cf0</t>
  </si>
  <si>
    <t>64755ee391a12b34640f9c35</t>
  </si>
  <si>
    <t>Person 12191</t>
  </si>
  <si>
    <t>Person 12192</t>
  </si>
  <si>
    <t>647635c21c9d4cce35032a08</t>
  </si>
  <si>
    <t>Person 12193</t>
  </si>
  <si>
    <t>6476ff7f2592f2f6fe08afa6</t>
  </si>
  <si>
    <t>6476ff1880d2edb968028ad7</t>
  </si>
  <si>
    <t>Person 12194</t>
  </si>
  <si>
    <t>6477e98d20358d5b5b0577c0</t>
  </si>
  <si>
    <t>6477e8b139ec3e2af404c115</t>
  </si>
  <si>
    <t>Person 12195</t>
  </si>
  <si>
    <t>64782ebf682b52317c0a9e39</t>
  </si>
  <si>
    <t>6477ef5056437c77fa0e3910</t>
  </si>
  <si>
    <t>Person 12196</t>
  </si>
  <si>
    <t>Person 12197</t>
  </si>
  <si>
    <t>647969f13401aa602a0cd602</t>
  </si>
  <si>
    <t>647966615e70625e4608db12</t>
  </si>
  <si>
    <t>Person 12198</t>
  </si>
  <si>
    <t>6479bb5b660b64045f0e2d8b</t>
  </si>
  <si>
    <t>Person 12199</t>
  </si>
  <si>
    <t>6479bf51841e66fd8e0f5d63</t>
  </si>
  <si>
    <t>6479bf51841e66fd8e0f5d62</t>
  </si>
  <si>
    <t>Person 12200</t>
  </si>
  <si>
    <t>6479bfe03e83b0de7802d86c</t>
  </si>
  <si>
    <t>6479bfe03e83b0de7802d86b</t>
  </si>
  <si>
    <t>Person 12201</t>
  </si>
  <si>
    <t>Person 12202</t>
  </si>
  <si>
    <t>Person 12203</t>
  </si>
  <si>
    <t>647c08370cdf5831b60636e6</t>
  </si>
  <si>
    <t>647c06223de5a5cfab029cdb</t>
  </si>
  <si>
    <t>Person 12204</t>
  </si>
  <si>
    <t>647c298eba90ed17b701fbf8</t>
  </si>
  <si>
    <t>647ada312b2b3df3f600546f</t>
  </si>
  <si>
    <t>Person 12205</t>
  </si>
  <si>
    <t>647d2af773318539c60bfcb2</t>
  </si>
  <si>
    <t>647d2a259cf5df4af603738a</t>
  </si>
  <si>
    <t>Person 12206</t>
  </si>
  <si>
    <t>647d5692c65daf3c9e03aa9e</t>
  </si>
  <si>
    <t>647d5339d7960d295f045369</t>
  </si>
  <si>
    <t>Person 12207</t>
  </si>
  <si>
    <t>647d5ca25f1c9d69570a4387</t>
  </si>
  <si>
    <t>Person 12208</t>
  </si>
  <si>
    <t>647d66260a8a866aa304b514</t>
  </si>
  <si>
    <t>647d65b3593bc51f7e0c1960</t>
  </si>
  <si>
    <t>Person 12209</t>
  </si>
  <si>
    <t>647d75aee978a2930b074f9e</t>
  </si>
  <si>
    <t>Person 12210</t>
  </si>
  <si>
    <t>647e0455a11a531cb30e3559</t>
  </si>
  <si>
    <t>647e039c1b917cb69d03d19b</t>
  </si>
  <si>
    <t>Person 12211</t>
  </si>
  <si>
    <t>647eaa6572f85387e4059712</t>
  </si>
  <si>
    <t>Person 12212</t>
  </si>
  <si>
    <t>Person 12213</t>
  </si>
  <si>
    <t>Person 12214</t>
  </si>
  <si>
    <t>647eb4c7aa6e61056508ac84</t>
  </si>
  <si>
    <t>Person 12215</t>
  </si>
  <si>
    <t>647eec8b5acc4ab596028761</t>
  </si>
  <si>
    <t>647eec445acc4ab596028688</t>
  </si>
  <si>
    <t>Person 12216</t>
  </si>
  <si>
    <t>647ff51797472e6a610aea21</t>
  </si>
  <si>
    <t>647ff13cf2227749c80503af</t>
  </si>
  <si>
    <t>Person 12217</t>
  </si>
  <si>
    <t>647ff55288078b37630bc73c</t>
  </si>
  <si>
    <t>647ff4e8bab0fed7280eed3a</t>
  </si>
  <si>
    <t>Person 12218</t>
  </si>
  <si>
    <t>647ff5543a9a33d9cd065463</t>
  </si>
  <si>
    <t>Person 12219</t>
  </si>
  <si>
    <t>647ffa5ddf5429d1fb0b020c</t>
  </si>
  <si>
    <t>647ed896b666438168039bdf</t>
  </si>
  <si>
    <t>Person 12220</t>
  </si>
  <si>
    <t>64802efeecd67cdfdd090bda</t>
  </si>
  <si>
    <t>64802d53d7c1a5361506c566</t>
  </si>
  <si>
    <t>Person 12221</t>
  </si>
  <si>
    <t>64804e5641a104ff50011a10</t>
  </si>
  <si>
    <t>Person 12222</t>
  </si>
  <si>
    <t>Person 12223</t>
  </si>
  <si>
    <t>Person 12224</t>
  </si>
  <si>
    <t>64812e4a3935658ec20da41a</t>
  </si>
  <si>
    <t>64812e4a3935658ec20da419</t>
  </si>
  <si>
    <t>Person 12225</t>
  </si>
  <si>
    <t>Person 12226</t>
  </si>
  <si>
    <t>6481300ac4a98948c903ed59</t>
  </si>
  <si>
    <t>6481300ac4a98948c903ed58</t>
  </si>
  <si>
    <t>Person 12227</t>
  </si>
  <si>
    <t>Person 12228</t>
  </si>
  <si>
    <t>64819c4454d82a90a80f9203</t>
  </si>
  <si>
    <t>57bab4af7f8b9aba03acbdff</t>
  </si>
  <si>
    <t>Person 12229</t>
  </si>
  <si>
    <t>Person 12230</t>
  </si>
  <si>
    <t>Person 12231</t>
  </si>
  <si>
    <t>648283d9ca95ce14280490e0</t>
  </si>
  <si>
    <t>64828380f87ac40ba90518db</t>
  </si>
  <si>
    <t>Person 12232</t>
  </si>
  <si>
    <t>648283daca95ce14280490e1</t>
  </si>
  <si>
    <t>Person 12233</t>
  </si>
  <si>
    <t>6482a4cb09b4f809ef020e21</t>
  </si>
  <si>
    <t>Person 12234</t>
  </si>
  <si>
    <t>6482a6ace1f22c17a8016fa5</t>
  </si>
  <si>
    <t>Person 12235</t>
  </si>
  <si>
    <t>Person 12236</t>
  </si>
  <si>
    <t>Person 12237</t>
  </si>
  <si>
    <t>Person 12238</t>
  </si>
  <si>
    <t>648348d99884161ec00b5806</t>
  </si>
  <si>
    <t>5cee8e0a277035391c2d71b9</t>
  </si>
  <si>
    <t>Person 12239</t>
  </si>
  <si>
    <t>64853792d68cc530620282f1</t>
  </si>
  <si>
    <t>Person 12240</t>
  </si>
  <si>
    <t>6486157a832a6c83ad0d0754</t>
  </si>
  <si>
    <t>Person 12241</t>
  </si>
  <si>
    <t>Person 12242</t>
  </si>
  <si>
    <t>64868120bb1d9dbfa004fab6</t>
  </si>
  <si>
    <t>Person 12243</t>
  </si>
  <si>
    <t>Person 12244</t>
  </si>
  <si>
    <t>Person 12245</t>
  </si>
  <si>
    <t>Person 12246</t>
  </si>
  <si>
    <t>6487c71a8ac658f1a70fa115</t>
  </si>
  <si>
    <t>Person 12247</t>
  </si>
  <si>
    <t>6487e9fc576fe4e4820b6b5c</t>
  </si>
  <si>
    <t>64644a7b76fb783135093ec8</t>
  </si>
  <si>
    <t>Person 12248</t>
  </si>
  <si>
    <t>648816e97caa8cf4d300091b</t>
  </si>
  <si>
    <t>6487ffd9477a8ced46098366</t>
  </si>
  <si>
    <t>Person 12249</t>
  </si>
  <si>
    <t>Person 12250</t>
  </si>
  <si>
    <t>Person 12251</t>
  </si>
  <si>
    <t>648936e108a85203300043f4</t>
  </si>
  <si>
    <t>64893641688bfca36907bc5c</t>
  </si>
  <si>
    <t>Person 12252</t>
  </si>
  <si>
    <t>Person 12253</t>
  </si>
  <si>
    <t>64893d5270c741269d056fdc</t>
  </si>
  <si>
    <t>Person 12254</t>
  </si>
  <si>
    <t>64897d1798e489c344095dc7</t>
  </si>
  <si>
    <t>6447925295303e194c0e76e5</t>
  </si>
  <si>
    <t>Person 12255</t>
  </si>
  <si>
    <t>64899974ebbaddd4d106ed4c</t>
  </si>
  <si>
    <t>648998356243ecea1705d3f5</t>
  </si>
  <si>
    <t>Person 12256</t>
  </si>
  <si>
    <t>6489d391a4febfab570b1463</t>
  </si>
  <si>
    <t>640a9e5878b2fcf20d01b866</t>
  </si>
  <si>
    <t>Person 12257</t>
  </si>
  <si>
    <t>6489d3d75cc1144ab70a0b9a</t>
  </si>
  <si>
    <t>Person 12258</t>
  </si>
  <si>
    <t>648a7668b7e966c4a40a7725</t>
  </si>
  <si>
    <t>Person 12259</t>
  </si>
  <si>
    <t>Person 12260</t>
  </si>
  <si>
    <t>648a7a119c83514c230a4b30</t>
  </si>
  <si>
    <t>Person 12261</t>
  </si>
  <si>
    <t>648a7cebd7acc155170c0ef7</t>
  </si>
  <si>
    <t>648a7cebd7acc155170c0ef6</t>
  </si>
  <si>
    <t>Person 12262</t>
  </si>
  <si>
    <t>648a7d7ccecbd3bb75085bfd</t>
  </si>
  <si>
    <t>648a7d7ccecbd3bb75085bfc</t>
  </si>
  <si>
    <t>Person 12263</t>
  </si>
  <si>
    <t>Person 12264</t>
  </si>
  <si>
    <t>648a89e09edb0a7308080c59</t>
  </si>
  <si>
    <t>Person 12265</t>
  </si>
  <si>
    <t>648b4df35b26765755002e5b</t>
  </si>
  <si>
    <t>Person 12266</t>
  </si>
  <si>
    <t>648b4df94a55f0c6d20e9c74</t>
  </si>
  <si>
    <t>Person 12267</t>
  </si>
  <si>
    <t>648baa867a882a481d0f0781</t>
  </si>
  <si>
    <t>648ae9796c45b617f2084329</t>
  </si>
  <si>
    <t>Person 12268</t>
  </si>
  <si>
    <t>648bb4b2eba8f67a0606462c</t>
  </si>
  <si>
    <t>Person 12269</t>
  </si>
  <si>
    <t>648bb5dd4f933acb15089467</t>
  </si>
  <si>
    <t>Person 12270</t>
  </si>
  <si>
    <t>Person 12271</t>
  </si>
  <si>
    <t>Person 12272</t>
  </si>
  <si>
    <t>Person 12273</t>
  </si>
  <si>
    <t>648d7f6072527ab48b056afb</t>
  </si>
  <si>
    <t>Person 12274</t>
  </si>
  <si>
    <t>648da09b0f7f1f2c5d03a47b</t>
  </si>
  <si>
    <t>648da06783d6380d78027f06</t>
  </si>
  <si>
    <t>Person 12275</t>
  </si>
  <si>
    <t>648da09cb19f7a533608efc2</t>
  </si>
  <si>
    <t>Person 12276</t>
  </si>
  <si>
    <t>Person 12277</t>
  </si>
  <si>
    <t>Person 12278</t>
  </si>
  <si>
    <t>648de89e1f31b4fc90045df0</t>
  </si>
  <si>
    <t>Person 12279</t>
  </si>
  <si>
    <t>649026be850e5e8c4803216d</t>
  </si>
  <si>
    <t>649026ace0073674910bf3f6</t>
  </si>
  <si>
    <t>Person 12280</t>
  </si>
  <si>
    <t>6490345d53ce21df730acf65</t>
  </si>
  <si>
    <t>649034145aa8abec150908d6</t>
  </si>
  <si>
    <t>Person 12281</t>
  </si>
  <si>
    <t>Person 12282</t>
  </si>
  <si>
    <t>6490f6b66af85c860900941c</t>
  </si>
  <si>
    <t>6490f68ebcfca200ba013eec</t>
  </si>
  <si>
    <t>Person 12283</t>
  </si>
  <si>
    <t>6491202ad892f3db2202a93c</t>
  </si>
  <si>
    <t>Person 12284</t>
  </si>
  <si>
    <t>6491214236f9f4b04a048146</t>
  </si>
  <si>
    <t>Person 12285</t>
  </si>
  <si>
    <t>Person 12286</t>
  </si>
  <si>
    <t>Person 12287</t>
  </si>
  <si>
    <t>Person 12288</t>
  </si>
  <si>
    <t>649159f6d1c7c6a768088cc4</t>
  </si>
  <si>
    <t>649159e417e65da40903b105</t>
  </si>
  <si>
    <t>Person 12289</t>
  </si>
  <si>
    <t>64917589d1f71bed49060559</t>
  </si>
  <si>
    <t>6491757242aad21d7400bd26</t>
  </si>
  <si>
    <t>Person 12290</t>
  </si>
  <si>
    <t>6492989c1cf972421808b19c</t>
  </si>
  <si>
    <t>Person 12291</t>
  </si>
  <si>
    <t>Person 12292</t>
  </si>
  <si>
    <t>6493463ec10778087c0c3684</t>
  </si>
  <si>
    <t>64934638430430d307011fe2</t>
  </si>
  <si>
    <t>Person 12293</t>
  </si>
  <si>
    <t>649404c0c6f110edd806e225</t>
  </si>
  <si>
    <t>Person 12294</t>
  </si>
  <si>
    <t>6494202b127746c91e0c14f7</t>
  </si>
  <si>
    <t>Person 12295</t>
  </si>
  <si>
    <t>6495065cbe1b8443950c8097</t>
  </si>
  <si>
    <t>Person 12296</t>
  </si>
  <si>
    <t>Person 12297</t>
  </si>
  <si>
    <t>Person 12298</t>
  </si>
  <si>
    <t>64956c4b65e2b405be059112</t>
  </si>
  <si>
    <t>Person 12299</t>
  </si>
  <si>
    <t>Person 12300</t>
  </si>
  <si>
    <t>Person 12301</t>
  </si>
  <si>
    <t>64980e9bdf93fe11fc0f83b2</t>
  </si>
  <si>
    <t>Person 12302</t>
  </si>
  <si>
    <t>Person 12303</t>
  </si>
  <si>
    <t>6498f3ee042118dc87091b34</t>
  </si>
  <si>
    <t>6498f3cd727d08555104569b</t>
  </si>
  <si>
    <t>Person 12304</t>
  </si>
  <si>
    <t>64990af283179dcf9f04e814</t>
  </si>
  <si>
    <t>649908c7057df389d70d1fc9</t>
  </si>
  <si>
    <t>Person 12305</t>
  </si>
  <si>
    <t>Person 12306</t>
  </si>
  <si>
    <t>64991bdd0620fe37400c0d27</t>
  </si>
  <si>
    <t>64991b5e86a7ffd50d058836</t>
  </si>
  <si>
    <t>Person 12307</t>
  </si>
  <si>
    <t>Person 12308</t>
  </si>
  <si>
    <t>Person 12309</t>
  </si>
  <si>
    <t>Person 12310</t>
  </si>
  <si>
    <t>Person 12311</t>
  </si>
  <si>
    <t>Person 12312</t>
  </si>
  <si>
    <t>Person 12313</t>
  </si>
  <si>
    <t>649a94fc937bb2f8d60af688</t>
  </si>
  <si>
    <t>Person 12314</t>
  </si>
  <si>
    <t>649ab21b43882e0b2101b869</t>
  </si>
  <si>
    <t>Person 12315</t>
  </si>
  <si>
    <t>649ab2256464f4c7930938df</t>
  </si>
  <si>
    <t>Person 12316</t>
  </si>
  <si>
    <t>Person 12317</t>
  </si>
  <si>
    <t>Person 12318</t>
  </si>
  <si>
    <t>649d7bfd8d893b38fe01b3ae</t>
  </si>
  <si>
    <t>649d7bdb8f210876900022c6</t>
  </si>
  <si>
    <t>Person 12319</t>
  </si>
  <si>
    <t>649d7c008d893b38fe01b3c8</t>
  </si>
  <si>
    <t>Person 12320</t>
  </si>
  <si>
    <t>Person 12321</t>
  </si>
  <si>
    <t>649e86184b0c695efc092c74</t>
  </si>
  <si>
    <t>649e782cc2faac331d0bc8ef</t>
  </si>
  <si>
    <t>Person 12322</t>
  </si>
  <si>
    <t>Person 12323</t>
  </si>
  <si>
    <t>Person 12324</t>
  </si>
  <si>
    <t>64a100a6eb61c71d62099d62</t>
  </si>
  <si>
    <t>Person 12325</t>
  </si>
  <si>
    <t>64a15844c676468cd40a8057</t>
  </si>
  <si>
    <t>Person 12326</t>
  </si>
  <si>
    <t>64a28a6cf190401f98022fc4</t>
  </si>
  <si>
    <t>64a28a5b4e71cc844304966e</t>
  </si>
  <si>
    <t>Person 12327</t>
  </si>
  <si>
    <t>64a28d78d6da8823ad00ccea</t>
  </si>
  <si>
    <t>Person 12328</t>
  </si>
  <si>
    <t>Person 12329</t>
  </si>
  <si>
    <t>Person 12330</t>
  </si>
  <si>
    <t>64a3dfed2bdf047a550e4ad4</t>
  </si>
  <si>
    <t>64a3dfda2fa9b1d9f009e6e9</t>
  </si>
  <si>
    <t>Person 12331</t>
  </si>
  <si>
    <t>Person 12332</t>
  </si>
  <si>
    <t>Person 12333</t>
  </si>
  <si>
    <t>64a668a722c8cef5de01f224</t>
  </si>
  <si>
    <t>64a6689bfc43aed86f030ba7</t>
  </si>
  <si>
    <t>Person 12334</t>
  </si>
  <si>
    <t>64a68d9794b1b5dfe002cf71</t>
  </si>
  <si>
    <t>Person 12335</t>
  </si>
  <si>
    <t>64a76c48887eeb769a09a6af</t>
  </si>
  <si>
    <t>64a76bcabc386e402b06fa47</t>
  </si>
  <si>
    <t>Person 12336</t>
  </si>
  <si>
    <t>Person 12337</t>
  </si>
  <si>
    <t>Person 12338</t>
  </si>
  <si>
    <t>64ab86f82aabe0dedf02de66</t>
  </si>
  <si>
    <t>64ab86b9c36ac8a04d0369f6</t>
  </si>
  <si>
    <t>Person 12339</t>
  </si>
  <si>
    <t>Person 12340</t>
  </si>
  <si>
    <t>64ae0b5f69118a6adb07ba77</t>
  </si>
  <si>
    <t>64ae0b5f69118a6adb07ba76</t>
  </si>
  <si>
    <t>Person 12341</t>
  </si>
  <si>
    <t>64aececd3e4b4c3b090dbde4</t>
  </si>
  <si>
    <t>Person 12342</t>
  </si>
  <si>
    <t>64aed19f445086821d0c6c25</t>
  </si>
  <si>
    <t>Person 12343</t>
  </si>
  <si>
    <t>64af4d8ec759ed2cab07e114</t>
  </si>
  <si>
    <t>64aed36a4b8864de540c4c2d</t>
  </si>
  <si>
    <t>Person 12344</t>
  </si>
  <si>
    <t>64af4f13c064ab4c3e01ebf5</t>
  </si>
  <si>
    <t>Person 12345</t>
  </si>
  <si>
    <t>64af73a849d88a25d605ec64</t>
  </si>
  <si>
    <t>64ae0b0d462d01982a0d1bcb</t>
  </si>
  <si>
    <t>Person 12346</t>
  </si>
  <si>
    <t>64afce4712d25800b3043fbc</t>
  </si>
  <si>
    <t>64afce4712d25800b3043fbb</t>
  </si>
  <si>
    <t>Person 12347</t>
  </si>
  <si>
    <t>64afcea990439affc40ff97c</t>
  </si>
  <si>
    <t>64afcea990439affc40ff97b</t>
  </si>
  <si>
    <t>Person 12348</t>
  </si>
  <si>
    <t>64afcec26dea515a9e08655d</t>
  </si>
  <si>
    <t>64afcec26dea515a9e08655c</t>
  </si>
  <si>
    <t>Person 12349</t>
  </si>
  <si>
    <t>64b0bcd0ca83cb769e0fb590</t>
  </si>
  <si>
    <t>64b0bccfca83cb769e0fb58e</t>
  </si>
  <si>
    <t>Person 12350</t>
  </si>
  <si>
    <t>64b0bd2bbc53b68b6d0a89bf</t>
  </si>
  <si>
    <t>64af8bb4eb13332e10039b4f</t>
  </si>
  <si>
    <t>Person 12351</t>
  </si>
  <si>
    <t>64b0c3a616d4fb4ac10ac26a</t>
  </si>
  <si>
    <t>64b0c29cf99828a49c0bf658</t>
  </si>
  <si>
    <t>Person 12352</t>
  </si>
  <si>
    <t>64b1074a67f4d26ba80af844</t>
  </si>
  <si>
    <t>64b1073eae1b8b5f8a0f3c12</t>
  </si>
  <si>
    <t>Person 12353</t>
  </si>
  <si>
    <t>Person 12354</t>
  </si>
  <si>
    <t>64b23c66ffe4b8227f0b80c4</t>
  </si>
  <si>
    <t>64b23c585944d4c84705a20d</t>
  </si>
  <si>
    <t>Person 12355</t>
  </si>
  <si>
    <t>64b35927b1832e2a21053957</t>
  </si>
  <si>
    <t>Person 12356</t>
  </si>
  <si>
    <t>64b35c916504ae61100a07cc</t>
  </si>
  <si>
    <t>Person 12357</t>
  </si>
  <si>
    <t>64b36530c92602fd1305de20</t>
  </si>
  <si>
    <t>Person 12358</t>
  </si>
  <si>
    <t>64b3657679bff7858d079cac</t>
  </si>
  <si>
    <t>Person 12359</t>
  </si>
  <si>
    <t>64b3657a45361c8f8a0a49c3</t>
  </si>
  <si>
    <t>Person 12360</t>
  </si>
  <si>
    <t>64b36581dc81d4e60b0aecb0</t>
  </si>
  <si>
    <t>Person 12361</t>
  </si>
  <si>
    <t>64b3669efe6788580f0b6303</t>
  </si>
  <si>
    <t>Person 12362</t>
  </si>
  <si>
    <t>64b367868508d3f18f028aa0</t>
  </si>
  <si>
    <t>64afcb49c325a378570e6ea2</t>
  </si>
  <si>
    <t>Person 12363</t>
  </si>
  <si>
    <t>64b36a401508605ffd0915a7</t>
  </si>
  <si>
    <t>64b36a19ed7271ca4a0c8eeb</t>
  </si>
  <si>
    <t>Person 12364</t>
  </si>
  <si>
    <t>64b36ddfbb0cd2a13f09d153</t>
  </si>
  <si>
    <t>Person 12365</t>
  </si>
  <si>
    <t>64b36e1ef14d2ba38600bc6d</t>
  </si>
  <si>
    <t>Person 12366</t>
  </si>
  <si>
    <t>64b381eabd7b6c60250a7337</t>
  </si>
  <si>
    <t>64b380fb0cb6dfa26500c9da</t>
  </si>
  <si>
    <t>Person 12367</t>
  </si>
  <si>
    <t>Person 12368</t>
  </si>
  <si>
    <t>64b4c9963189d8dca90b2650</t>
  </si>
  <si>
    <t>Person 12369</t>
  </si>
  <si>
    <t>Person 12370</t>
  </si>
  <si>
    <t>64b4d2ac8dded23d5503ee88</t>
  </si>
  <si>
    <t>Person 12371</t>
  </si>
  <si>
    <t>64b4d96ddcbcceeae0052488</t>
  </si>
  <si>
    <t>64074d1ad7921f25ec078dfb</t>
  </si>
  <si>
    <t>Person 12372</t>
  </si>
  <si>
    <t>Person 12373</t>
  </si>
  <si>
    <t>64b75ed763f48227f5011d4f</t>
  </si>
  <si>
    <t>Person 12374</t>
  </si>
  <si>
    <t>64b75f3a8b8f61cb8d0a2bfc</t>
  </si>
  <si>
    <t>64b75f3a8b8f61cb8d0a2bfb</t>
  </si>
  <si>
    <t>Person 12375</t>
  </si>
  <si>
    <t>Person 12376</t>
  </si>
  <si>
    <t>Person 12377</t>
  </si>
  <si>
    <t>Person 12378</t>
  </si>
  <si>
    <t>Person 12379</t>
  </si>
  <si>
    <t>64b8054cb253faa9e40198ec</t>
  </si>
  <si>
    <t>64b804a2949c27cb9c0d1ef3</t>
  </si>
  <si>
    <t>Person 12380</t>
  </si>
  <si>
    <t>64b815814060b0a50e003443</t>
  </si>
  <si>
    <t>Person 12381</t>
  </si>
  <si>
    <t>64b8a28ce118a6f2af06ede7</t>
  </si>
  <si>
    <t>Person 12382</t>
  </si>
  <si>
    <t>64b8a6ba3938789cf50accce</t>
  </si>
  <si>
    <t>Person 12383</t>
  </si>
  <si>
    <t>Person 12384</t>
  </si>
  <si>
    <t>64b8c8101fd81182ff0140ce</t>
  </si>
  <si>
    <t>64b8c7d40a6c32468c0a9109</t>
  </si>
  <si>
    <t>Person 12385</t>
  </si>
  <si>
    <t>64b8cc462616e2b23c009db9</t>
  </si>
  <si>
    <t>64b8cc011782cb9477087905</t>
  </si>
  <si>
    <t>Person 12386</t>
  </si>
  <si>
    <t>64b8e5887b02d1ccbf01eada</t>
  </si>
  <si>
    <t>64ab6bf0f1f3392b01087744</t>
  </si>
  <si>
    <t>Person 12387</t>
  </si>
  <si>
    <t>Person 12388</t>
  </si>
  <si>
    <t>64b97f66ed8a16dea1046222</t>
  </si>
  <si>
    <t>Person 12389</t>
  </si>
  <si>
    <t>64b98031132911bf4a09665f</t>
  </si>
  <si>
    <t>Person 12390</t>
  </si>
  <si>
    <t>Person 12391</t>
  </si>
  <si>
    <t>64ba6fdd9eaa7a4350058b9b</t>
  </si>
  <si>
    <t>Person 12392</t>
  </si>
  <si>
    <t>Person 12393</t>
  </si>
  <si>
    <t>Person 12394</t>
  </si>
  <si>
    <t>Person 12395</t>
  </si>
  <si>
    <t>64bd00b7f335740d050a2543</t>
  </si>
  <si>
    <t>64bced097b9ead9a0d0522f0</t>
  </si>
  <si>
    <t>Person 12396</t>
  </si>
  <si>
    <t>64bd00d3154bb78e75072cde</t>
  </si>
  <si>
    <t>Person 12397</t>
  </si>
  <si>
    <t>64bd0116a57a6c81c8065720</t>
  </si>
  <si>
    <t>Person 12398</t>
  </si>
  <si>
    <t>64bd01447dc4795d3905cd6a</t>
  </si>
  <si>
    <t>Person 12399</t>
  </si>
  <si>
    <t>64bd017d9baabc32e00ddb1a</t>
  </si>
  <si>
    <t>Person 12400</t>
  </si>
  <si>
    <t>64bd01a49baabc32e00ddcbd</t>
  </si>
  <si>
    <t>Person 12401</t>
  </si>
  <si>
    <t>64bd01c81d554e69980564b8</t>
  </si>
  <si>
    <t>Person 12402</t>
  </si>
  <si>
    <t>64bd01e99baabc32e00ddf60</t>
  </si>
  <si>
    <t>Person 12403</t>
  </si>
  <si>
    <t>64bd021a3688fc947b030008</t>
  </si>
  <si>
    <t>Person 12404</t>
  </si>
  <si>
    <t>64bd0232d0d215d0e2012e12</t>
  </si>
  <si>
    <t>Person 12405</t>
  </si>
  <si>
    <t>64bd023e3688fc947b030198</t>
  </si>
  <si>
    <t>Person 12406</t>
  </si>
  <si>
    <t>64bd02787e8fc169600d618a</t>
  </si>
  <si>
    <t>Person 12407</t>
  </si>
  <si>
    <t>64bdef53e26edb4c0002d011</t>
  </si>
  <si>
    <t>64b78c98b5a52b5bfe0976d7</t>
  </si>
  <si>
    <t>Person 12408</t>
  </si>
  <si>
    <t>64be0429a37c9aa472024274</t>
  </si>
  <si>
    <t>64be033a4207e3ab830ef61f</t>
  </si>
  <si>
    <t>Person 12409</t>
  </si>
  <si>
    <t>Person 12410</t>
  </si>
  <si>
    <t>64bebdce303041120408a333</t>
  </si>
  <si>
    <t>Person 12411</t>
  </si>
  <si>
    <t>64bf48f582a5dc81170824c4</t>
  </si>
  <si>
    <t>Person 12412</t>
  </si>
  <si>
    <t>Person 12413</t>
  </si>
  <si>
    <t>Person 12414</t>
  </si>
  <si>
    <t>64bf528318fabb54430dcd72</t>
  </si>
  <si>
    <t>Person 12415</t>
  </si>
  <si>
    <t>Person 12416</t>
  </si>
  <si>
    <t>Person 12417</t>
  </si>
  <si>
    <t>64c079f64937a175490dae72</t>
  </si>
  <si>
    <t>Person 12418</t>
  </si>
  <si>
    <t>64c07b19bed7ba1a72081dc1</t>
  </si>
  <si>
    <t>64c07ae3e20a10211c01c258</t>
  </si>
  <si>
    <t>Person 12419</t>
  </si>
  <si>
    <t>64c07b1afc5e56a5890d2971</t>
  </si>
  <si>
    <t>Person 12420</t>
  </si>
  <si>
    <t>64c07d0208d5cbcddd07a75c</t>
  </si>
  <si>
    <t>Person 12421</t>
  </si>
  <si>
    <t>Person 12422</t>
  </si>
  <si>
    <t>64c081c72011eb1f5009a3dc</t>
  </si>
  <si>
    <t>Person 12423</t>
  </si>
  <si>
    <t>64c09fae220c8da86c0f20da</t>
  </si>
  <si>
    <t>Person 12424</t>
  </si>
  <si>
    <t>Person 12425</t>
  </si>
  <si>
    <t>Person 12426</t>
  </si>
  <si>
    <t>64c111aac8410630300e8124</t>
  </si>
  <si>
    <t>Person 12427</t>
  </si>
  <si>
    <t>Person 12428</t>
  </si>
  <si>
    <t>Person 12429</t>
  </si>
  <si>
    <t>Person 12430</t>
  </si>
  <si>
    <t>64c1e6751fd018cbb4004354</t>
  </si>
  <si>
    <t>64c1e669d739c6cd0c027192</t>
  </si>
  <si>
    <t>Person 12431</t>
  </si>
  <si>
    <t>64c1eb0ff22ad831890b4389</t>
  </si>
  <si>
    <t>64c1eacacd79a8653a098d50</t>
  </si>
  <si>
    <t>Person 12432</t>
  </si>
  <si>
    <t>64c1eb10163a3755fe039f75</t>
  </si>
  <si>
    <t>Person 12433</t>
  </si>
  <si>
    <t>64c1ecd137315746cf0ae537</t>
  </si>
  <si>
    <t>64c1ec8f750afec8f005e662</t>
  </si>
  <si>
    <t>Person 12434</t>
  </si>
  <si>
    <t>64c1ed7abcaed384a60bdf14</t>
  </si>
  <si>
    <t>64c1ed6c902fbb8698062402</t>
  </si>
  <si>
    <t>Person 12435</t>
  </si>
  <si>
    <t>64c32a0a1c5b93dbc00d8f44</t>
  </si>
  <si>
    <t>64c32a0089c4a77715062bd6</t>
  </si>
  <si>
    <t>Person 12436</t>
  </si>
  <si>
    <t>64c354507820dcf18e0d4de4</t>
  </si>
  <si>
    <t>64c35441262d8fdddd001571</t>
  </si>
  <si>
    <t>Person 12437</t>
  </si>
  <si>
    <t>Person 12438</t>
  </si>
  <si>
    <t>64c3d1df4a2ce1e36d061b2a</t>
  </si>
  <si>
    <t>64c3d0de4eac49fe8e098915</t>
  </si>
  <si>
    <t>Person 12439</t>
  </si>
  <si>
    <t>64c3d1e1928e6742ff01c926</t>
  </si>
  <si>
    <t>Person 12440</t>
  </si>
  <si>
    <t>64c3f297a583dda6530b59ac</t>
  </si>
  <si>
    <t>64c3f24b74dbabfd3b083e29</t>
  </si>
  <si>
    <t>Person 12441</t>
  </si>
  <si>
    <t>64c3fe912d6155c45f0dae9b</t>
  </si>
  <si>
    <t>64c3fd517ca666cb0b00f406</t>
  </si>
  <si>
    <t>Person 12442</t>
  </si>
  <si>
    <t>64c3feaf3cec5cab66082774</t>
  </si>
  <si>
    <t>Person 12443</t>
  </si>
  <si>
    <t>64c4028e2a5cfcec00021e22</t>
  </si>
  <si>
    <t>64c40257454ff4f9f90db6ac</t>
  </si>
  <si>
    <t>Person 12444</t>
  </si>
  <si>
    <t>64c426faddb72636e00b3359</t>
  </si>
  <si>
    <t>64c426a0db2adaba18078341</t>
  </si>
  <si>
    <t>Person 12445</t>
  </si>
  <si>
    <t>64c42747404bfeb46504dc01</t>
  </si>
  <si>
    <t>64c426f0ddb72636e00b3308</t>
  </si>
  <si>
    <t>Person 12446</t>
  </si>
  <si>
    <t>Person 12447</t>
  </si>
  <si>
    <t>64c464b2d9e72747ea0d6cc3</t>
  </si>
  <si>
    <t>64c46461554fc58e4f0472b4</t>
  </si>
  <si>
    <t>Person 12448</t>
  </si>
  <si>
    <t>64c46c680273167b2f082f23</t>
  </si>
  <si>
    <t>64c46c38fa337eba820b42d5</t>
  </si>
  <si>
    <t>Person 12449</t>
  </si>
  <si>
    <t>64c46ee43905728b1c0a2cef</t>
  </si>
  <si>
    <t>64c46e956d6f34cf0b0f11a3</t>
  </si>
  <si>
    <t>Person 12450</t>
  </si>
  <si>
    <t>64c4990cf60edee33f039974</t>
  </si>
  <si>
    <t>64c498b59329256f4e0a3d8c</t>
  </si>
  <si>
    <t>Person 12451</t>
  </si>
  <si>
    <t>64c4b4f996cabfd77e083e2a</t>
  </si>
  <si>
    <t>64c4b4c450b9cae71c06b8f0</t>
  </si>
  <si>
    <t>Person 12452</t>
  </si>
  <si>
    <t>64c4bbe04c3c9f6eeb0ab41a</t>
  </si>
  <si>
    <t>64c4bb51d846ebc88701a8c1</t>
  </si>
  <si>
    <t>Person 12453</t>
  </si>
  <si>
    <t>64c4bbe16c985cda67083615</t>
  </si>
  <si>
    <t>Person 12454</t>
  </si>
  <si>
    <t>64c4c21006a6857c3a099ae1</t>
  </si>
  <si>
    <t>64c4c1e6946ad93f9800947a</t>
  </si>
  <si>
    <t>Person 12455</t>
  </si>
  <si>
    <t>64c4d8ccd1d309d7a9051d47</t>
  </si>
  <si>
    <t>64c49bb3079a924414099af8</t>
  </si>
  <si>
    <t>Person 12456</t>
  </si>
  <si>
    <t>Person 12457</t>
  </si>
  <si>
    <t>Person 12458</t>
  </si>
  <si>
    <t>64c55172852bdfaf51042197</t>
  </si>
  <si>
    <t>64c5511df9ba8bdabd075125</t>
  </si>
  <si>
    <t>Person 12459</t>
  </si>
  <si>
    <t>Person 12460</t>
  </si>
  <si>
    <t>64c5dddda758b629ee0c159d</t>
  </si>
  <si>
    <t>64c5ddbe5dc1f3f826053f85</t>
  </si>
  <si>
    <t>Person 12461</t>
  </si>
  <si>
    <t>64c6b3e848646ae3d00d0ba2</t>
  </si>
  <si>
    <t>64c6b3af6366f21aaa0020a5</t>
  </si>
  <si>
    <t>Person 12462</t>
  </si>
  <si>
    <t>64c6b3e9d15019c063084d3f</t>
  </si>
  <si>
    <t>Person 12463</t>
  </si>
  <si>
    <t>64c6ea61d753ffe9c40b18a5</t>
  </si>
  <si>
    <t>Person 12464</t>
  </si>
  <si>
    <t>Person 12465</t>
  </si>
  <si>
    <t>64c701e5fd60d57d66007492</t>
  </si>
  <si>
    <t>64c701b6b4b246c5040b352e</t>
  </si>
  <si>
    <t>Person 12466</t>
  </si>
  <si>
    <t>Person 12467</t>
  </si>
  <si>
    <t>64c7ce169ef6d6d04707d0a1</t>
  </si>
  <si>
    <t>64c7cc1e4e52ea7eff0c979d</t>
  </si>
  <si>
    <t>Person 12468</t>
  </si>
  <si>
    <t>Person 12469</t>
  </si>
  <si>
    <t>64c91a2581803891160a89c3</t>
  </si>
  <si>
    <t>64c919fadea5399d410adfc2</t>
  </si>
  <si>
    <t>Person 12470</t>
  </si>
  <si>
    <t>Person 12471</t>
  </si>
  <si>
    <t>64c9649154dcb1dca50d230e</t>
  </si>
  <si>
    <t>64c963bead5250313b041669</t>
  </si>
  <si>
    <t>Person 12472</t>
  </si>
  <si>
    <t>64c96493a6e5ba390e0ba402</t>
  </si>
  <si>
    <t>Person 12473</t>
  </si>
  <si>
    <t>64c964957e8dc29ff307559b</t>
  </si>
  <si>
    <t>Person 12474</t>
  </si>
  <si>
    <t>64c9e7c4a6ffe4180e02c401</t>
  </si>
  <si>
    <t>Person 12475</t>
  </si>
  <si>
    <t>Person 12476</t>
  </si>
  <si>
    <t>64ca0235693431e3b70c411b</t>
  </si>
  <si>
    <t>Person 12477</t>
  </si>
  <si>
    <t>64ca0236697b3766780cda0e</t>
  </si>
  <si>
    <t>Person 12478</t>
  </si>
  <si>
    <t>64ca034af7456cf5870d3432</t>
  </si>
  <si>
    <t>Person 12479</t>
  </si>
  <si>
    <t>64ca03a4b6c7a3376604eabd</t>
  </si>
  <si>
    <t>Person 12480</t>
  </si>
  <si>
    <t>64ca03a6b6c7a3376604eabe</t>
  </si>
  <si>
    <t>Person 12481</t>
  </si>
  <si>
    <t>64ca0559555471af160f360b</t>
  </si>
  <si>
    <t>Person 12482</t>
  </si>
  <si>
    <t>64ca0589c932b818100bbcfd</t>
  </si>
  <si>
    <t>Person 12483</t>
  </si>
  <si>
    <t>64ca05cad0330dd2c200a2f6</t>
  </si>
  <si>
    <t>Person 12484</t>
  </si>
  <si>
    <t>64ca067d8077cfe1530706dc</t>
  </si>
  <si>
    <t>Person 12485</t>
  </si>
  <si>
    <t>64ca06ccc455dcadeb005b3b</t>
  </si>
  <si>
    <t>Person 12486</t>
  </si>
  <si>
    <t>64ca072b5bd09d6ec00b233c</t>
  </si>
  <si>
    <t>Person 12487</t>
  </si>
  <si>
    <t>64ca0781ab007a1df40b1488</t>
  </si>
  <si>
    <t>Person 12488</t>
  </si>
  <si>
    <t>64ca07acda7d3e8a920e724f</t>
  </si>
  <si>
    <t>Person 12489</t>
  </si>
  <si>
    <t>64ca07df2f86bad18c090d12</t>
  </si>
  <si>
    <t>Person 12490</t>
  </si>
  <si>
    <t>64ca08148652e612740810eb</t>
  </si>
  <si>
    <t>Person 12491</t>
  </si>
  <si>
    <t>64ca086bfc3cc9942c024362</t>
  </si>
  <si>
    <t>Person 12492</t>
  </si>
  <si>
    <t>64ca086dad8260b35d073150</t>
  </si>
  <si>
    <t>Person 12493</t>
  </si>
  <si>
    <t>Person 12494</t>
  </si>
  <si>
    <t>Person 12495</t>
  </si>
  <si>
    <t>64ca790f05871d6512056bab</t>
  </si>
  <si>
    <t>Person 12496</t>
  </si>
  <si>
    <t>64ca79102ee71b110b0a5371</t>
  </si>
  <si>
    <t>Person 12497</t>
  </si>
  <si>
    <t>64cb0829c99c21ffa50a878c</t>
  </si>
  <si>
    <t>Person 12498</t>
  </si>
  <si>
    <t>Person 12499</t>
  </si>
  <si>
    <t>64cb8083036d889aab006392</t>
  </si>
  <si>
    <t>64cb80751570506cd20f202e</t>
  </si>
  <si>
    <t>Person 12500</t>
  </si>
  <si>
    <t>64cc78602a1d8fc09a065a62</t>
  </si>
  <si>
    <t>64cc76d6c8e6f2b94103be39</t>
  </si>
  <si>
    <t>Person 12501</t>
  </si>
  <si>
    <t>64cc82efa1fb4d740204b85a</t>
  </si>
  <si>
    <t>Person 12502</t>
  </si>
  <si>
    <t>64ccffb1b1162bf3470394f2</t>
  </si>
  <si>
    <t>64ccff5adc839a7a1b09376c</t>
  </si>
  <si>
    <t>Person 12503</t>
  </si>
  <si>
    <t>64ccffb394b3c50ca60421c3</t>
  </si>
  <si>
    <t>Person 12504</t>
  </si>
  <si>
    <t>64cd35785f0e84c88d0f46c4</t>
  </si>
  <si>
    <t>64cd350c218bc0cc2c0f50e9</t>
  </si>
  <si>
    <t>Person 12505</t>
  </si>
  <si>
    <t>64cd3579991bf6d57d029a5f</t>
  </si>
  <si>
    <t>Person 12506</t>
  </si>
  <si>
    <t>64cde846ff167c00160634e1</t>
  </si>
  <si>
    <t>64cde804ff167c0016063216</t>
  </si>
  <si>
    <t>Person 12507</t>
  </si>
  <si>
    <t>Person 12508</t>
  </si>
  <si>
    <t>64cf052631d7c172b4099822</t>
  </si>
  <si>
    <t>64cc220723f75d1dd80be634</t>
  </si>
  <si>
    <t>Person 12509</t>
  </si>
  <si>
    <t>64cf2fa6bb6f858e700a3221</t>
  </si>
  <si>
    <t>64cf2f50dbac78c0e000f9be</t>
  </si>
  <si>
    <t>Person 12510</t>
  </si>
  <si>
    <t>64d045b8e9c8cd3bf90b8571</t>
  </si>
  <si>
    <t>64d045aa4adb3ffa580a7e19</t>
  </si>
  <si>
    <t>Person 12511</t>
  </si>
  <si>
    <t>64d046bb3787d1019605a9d0</t>
  </si>
  <si>
    <t>64d046b0590b8eb2760ad105</t>
  </si>
  <si>
    <t>Person 12512</t>
  </si>
  <si>
    <t>Person 12513</t>
  </si>
  <si>
    <t>64d08cb6f559eef063049c82</t>
  </si>
  <si>
    <t>64b8b425c0d79838c805d202</t>
  </si>
  <si>
    <t>Person 12514</t>
  </si>
  <si>
    <t>Person 12515</t>
  </si>
  <si>
    <t>64d0cf3b307114ad8b048d71</t>
  </si>
  <si>
    <t>64d0cee8c9dbf961ed08eb07</t>
  </si>
  <si>
    <t>Person 12516</t>
  </si>
  <si>
    <t>64d19ec856ff5db88301f729</t>
  </si>
  <si>
    <t>64d19ec856ff5db88301f728</t>
  </si>
  <si>
    <t>Person 12517</t>
  </si>
  <si>
    <t>64d19ec8675a5da70d08b751</t>
  </si>
  <si>
    <t>64d19ec8675a5da70d08b750</t>
  </si>
  <si>
    <t>Person 12518</t>
  </si>
  <si>
    <t>64d19ec971d20d03fd0bdabc</t>
  </si>
  <si>
    <t>64d19ec971d20d03fd0bdabb</t>
  </si>
  <si>
    <t>Person 12519</t>
  </si>
  <si>
    <t>64d19ecbf5bde944e9056b73</t>
  </si>
  <si>
    <t>64d19ecbf5bde944e9056b72</t>
  </si>
  <si>
    <t>Person 12520</t>
  </si>
  <si>
    <t>Person 12521</t>
  </si>
  <si>
    <t>64d1ef39b435ea1df90dcb32</t>
  </si>
  <si>
    <t>64d1ef28fea351f6cc0f38b1</t>
  </si>
  <si>
    <t>Person 12522</t>
  </si>
  <si>
    <t>64d20e4af089c1c5170915cb</t>
  </si>
  <si>
    <t>64d20df626a60be96f0a19a9</t>
  </si>
  <si>
    <t>Person 12523</t>
  </si>
  <si>
    <t>64d25935dcb773fcc50e71ae</t>
  </si>
  <si>
    <t>Person 12524</t>
  </si>
  <si>
    <t>64d26039ea8b26270d0c4117</t>
  </si>
  <si>
    <t>Person 12525</t>
  </si>
  <si>
    <t>64d260b501f7a7a92309f892</t>
  </si>
  <si>
    <t>Person 12526</t>
  </si>
  <si>
    <t>64d261b15d9ca19b7408846d</t>
  </si>
  <si>
    <t>64d260d413a2a3b787063aca</t>
  </si>
  <si>
    <t>Person 12527</t>
  </si>
  <si>
    <t>64d261ece5b33b63af0da87b</t>
  </si>
  <si>
    <t>Person 12528</t>
  </si>
  <si>
    <t>Person 12529</t>
  </si>
  <si>
    <t>Person 12530</t>
  </si>
  <si>
    <t>64d31111ef4dd6b0ce014d8e</t>
  </si>
  <si>
    <t>6487f89517211e21b800086b</t>
  </si>
  <si>
    <t>Person 12531</t>
  </si>
  <si>
    <t>64d32bf2faa554098307d555</t>
  </si>
  <si>
    <t>64d2f91fccff4048c0014360</t>
  </si>
  <si>
    <t>Person 12532</t>
  </si>
  <si>
    <t>Person 12533</t>
  </si>
  <si>
    <t>64d36056c482fea65a071cf7</t>
  </si>
  <si>
    <t>Person 12534</t>
  </si>
  <si>
    <t>Person 12535</t>
  </si>
  <si>
    <t>64d49201e089254abb0883e6</t>
  </si>
  <si>
    <t>Person 12536</t>
  </si>
  <si>
    <t>64d4feda6efe35f8d6051a7a</t>
  </si>
  <si>
    <t>64d4febe57305ed6e100f587</t>
  </si>
  <si>
    <t>Person 12537</t>
  </si>
  <si>
    <t>64d4fedbd59f7f8c630e1ef2</t>
  </si>
  <si>
    <t>Person 12538</t>
  </si>
  <si>
    <t>64d500183bdf070b200f4d7e</t>
  </si>
  <si>
    <t>Person 12539</t>
  </si>
  <si>
    <t>Person 12540</t>
  </si>
  <si>
    <t>64d5a8c0bb338c7f0b0acb4d</t>
  </si>
  <si>
    <t>Person 12541</t>
  </si>
  <si>
    <t>64d5b601981e9f6de009168c</t>
  </si>
  <si>
    <t>Person 12542</t>
  </si>
  <si>
    <t>Person 12543</t>
  </si>
  <si>
    <t>64d5d0c69728f19a2d08b600</t>
  </si>
  <si>
    <t>64d5d0bdce64bc0f51010eb2</t>
  </si>
  <si>
    <t>Person 12544</t>
  </si>
  <si>
    <t>64d623f5121c21d122060bb0</t>
  </si>
  <si>
    <t>64d5d98e1aa46aef3a01972f</t>
  </si>
  <si>
    <t>Person 12545</t>
  </si>
  <si>
    <t>Person 12546</t>
  </si>
  <si>
    <t>Person 12547</t>
  </si>
  <si>
    <t>64d651dcd6c23241cb0e00a1</t>
  </si>
  <si>
    <t>64d6506e7d6056afe905ccc3</t>
  </si>
  <si>
    <t>Person 12548</t>
  </si>
  <si>
    <t>64d6becd5d5c63d5660a8fcb</t>
  </si>
  <si>
    <t>64d6be9384accbc9a4089f72</t>
  </si>
  <si>
    <t>Person 12549</t>
  </si>
  <si>
    <t>64d6bed1acb258a7e201eea2</t>
  </si>
  <si>
    <t>Person 12550</t>
  </si>
  <si>
    <t>64d6f9470b198e31e904aee5</t>
  </si>
  <si>
    <t>64d6f82596b9e7b52a0f720f</t>
  </si>
  <si>
    <t>Person 12551</t>
  </si>
  <si>
    <t>64d6fe59a3ae24fdd9028c68</t>
  </si>
  <si>
    <t>Person 12552</t>
  </si>
  <si>
    <t>Person 12553</t>
  </si>
  <si>
    <t>Person 12554</t>
  </si>
  <si>
    <t>64d7332bf8728453da027fa3</t>
  </si>
  <si>
    <t>64d7332bf8728453da027fa2</t>
  </si>
  <si>
    <t>Person 12555</t>
  </si>
  <si>
    <t>64d738bdbeff30d8a000aea3</t>
  </si>
  <si>
    <t>64d7365b5cfedbfd4208bad6</t>
  </si>
  <si>
    <t>Person 12556</t>
  </si>
  <si>
    <t>Person 12557</t>
  </si>
  <si>
    <t>64d74cb8ca15e69e0c050cb1</t>
  </si>
  <si>
    <t>64d74c80e946341cda0a093c</t>
  </si>
  <si>
    <t>Person 12558</t>
  </si>
  <si>
    <t>64d77105a95d8e4d440f1865</t>
  </si>
  <si>
    <t>64d77091765e641e470250a2</t>
  </si>
  <si>
    <t>Person 12559</t>
  </si>
  <si>
    <t>64d77106b8e73abd3902b228</t>
  </si>
  <si>
    <t>Person 12560</t>
  </si>
  <si>
    <t>64d85312d532fe84760c8026</t>
  </si>
  <si>
    <t>64d84b25c7a6f9b92301a590</t>
  </si>
  <si>
    <t>Person 12561</t>
  </si>
  <si>
    <t>Person 12562</t>
  </si>
  <si>
    <t>Person 12563</t>
  </si>
  <si>
    <t>64d978f6bd97189e39010ac1</t>
  </si>
  <si>
    <t>Person 12564</t>
  </si>
  <si>
    <t>64d978f7bd97189e39010ac2</t>
  </si>
  <si>
    <t>Person 12565</t>
  </si>
  <si>
    <t>Person 12566</t>
  </si>
  <si>
    <t>Person 12567</t>
  </si>
  <si>
    <t>64d9a7cee8b36254d5054d70</t>
  </si>
  <si>
    <t>64d9a7c1f450fb8ad60b4e40</t>
  </si>
  <si>
    <t>Person 12568</t>
  </si>
  <si>
    <t>64d9ebe72b4277164c0a6d9a</t>
  </si>
  <si>
    <t>64d9ebb90ff5b7af7808a08c</t>
  </si>
  <si>
    <t>Person 12569</t>
  </si>
  <si>
    <t>64da22be413f85e8220b11fd</t>
  </si>
  <si>
    <t>64da2295322772890900beae</t>
  </si>
  <si>
    <t>Person 12570</t>
  </si>
  <si>
    <t>64da22c0b20162ba8b08eaa6</t>
  </si>
  <si>
    <t>Person 12571</t>
  </si>
  <si>
    <t>Person 12572</t>
  </si>
  <si>
    <t>64db0c9ad4b4f41af20a6780</t>
  </si>
  <si>
    <t>64db0389df14892b59092cdd</t>
  </si>
  <si>
    <t>Person 12573</t>
  </si>
  <si>
    <t>64db0c9b9e35b0b57f0c3510</t>
  </si>
  <si>
    <t>Person 12574</t>
  </si>
  <si>
    <t>64db0edc00e3ad6af9032fe2</t>
  </si>
  <si>
    <t>64db0edc00e3ad6af9032fe1</t>
  </si>
  <si>
    <t>Person 12575</t>
  </si>
  <si>
    <t>64db0edef3930fc2ed0a5bab</t>
  </si>
  <si>
    <t>64db0edef3930fc2ed0a5baa</t>
  </si>
  <si>
    <t>Person 12576</t>
  </si>
  <si>
    <t>64db0edfe12a36b7ae041f48</t>
  </si>
  <si>
    <t>64db0edfe12a36b7ae041f47</t>
  </si>
  <si>
    <t>Person 12577</t>
  </si>
  <si>
    <t>Person 12578</t>
  </si>
  <si>
    <t>Person 12579</t>
  </si>
  <si>
    <t>64dc2de51d4a3012b307927a</t>
  </si>
  <si>
    <t>Person 12580</t>
  </si>
  <si>
    <t>64dc4fa04a5fd843ed084bdc</t>
  </si>
  <si>
    <t>64dc4f49ac2077f0470802f2</t>
  </si>
  <si>
    <t>Person 12581</t>
  </si>
  <si>
    <t>64dc4fd63dd77bf8c404b1e2</t>
  </si>
  <si>
    <t>Person 12582</t>
  </si>
  <si>
    <t>64dc5298c9f583e6760e64d6</t>
  </si>
  <si>
    <t>Person 12583</t>
  </si>
  <si>
    <t>64dc88b5ea5f4b778b040804</t>
  </si>
  <si>
    <t>Person 12584</t>
  </si>
  <si>
    <t>Person 12585</t>
  </si>
  <si>
    <t>64dc8d7322b422de5a0bb4d0</t>
  </si>
  <si>
    <t>64dc8d63147bcab7940064af</t>
  </si>
  <si>
    <t>Person 12586</t>
  </si>
  <si>
    <t>64dc9c12c177a6663c0a1e49</t>
  </si>
  <si>
    <t>Person 12587</t>
  </si>
  <si>
    <t>64dccb4aa7d866507d0f80e2</t>
  </si>
  <si>
    <t>Person 12588</t>
  </si>
  <si>
    <t>Person 12589</t>
  </si>
  <si>
    <t>64dd7dda325dd54ec90af727</t>
  </si>
  <si>
    <t>Person 12590</t>
  </si>
  <si>
    <t>64dd8c2483ad397980079543</t>
  </si>
  <si>
    <t>64dd8bb102194d786709cf7a</t>
  </si>
  <si>
    <t>Person 12591</t>
  </si>
  <si>
    <t>64dda624b37b242efc0d7c50</t>
  </si>
  <si>
    <t>64dda5f0576d0e207e003307</t>
  </si>
  <si>
    <t>Person 12592</t>
  </si>
  <si>
    <t>64dda9cac5d20ac2b105625e</t>
  </si>
  <si>
    <t>Person 12593</t>
  </si>
  <si>
    <t>64ddacdf7a1434368d048df0</t>
  </si>
  <si>
    <t>64ddacc10e59f35f940ace2b</t>
  </si>
  <si>
    <t>Person 12594</t>
  </si>
  <si>
    <t>64ddbddd7d7fe8f24e04e18a</t>
  </si>
  <si>
    <t>64ddbddd7d7fe8f24e04e189</t>
  </si>
  <si>
    <t>Person 12595</t>
  </si>
  <si>
    <t>64ddbddfe430005207014b63</t>
  </si>
  <si>
    <t>64ddbddfe430005207014b62</t>
  </si>
  <si>
    <t>Person 12596</t>
  </si>
  <si>
    <t>64ddbde0de49f3164508b581</t>
  </si>
  <si>
    <t>64ddbde0de49f3164508b580</t>
  </si>
  <si>
    <t>Person 12597</t>
  </si>
  <si>
    <t>64ddc17ed7872b0b750901bd</t>
  </si>
  <si>
    <t>64ddc0a1f65b40e83a042383</t>
  </si>
  <si>
    <t>Person 12598</t>
  </si>
  <si>
    <t>64ddc181b70dec6f94069924</t>
  </si>
  <si>
    <t>Person 12599</t>
  </si>
  <si>
    <t>Person 12600</t>
  </si>
  <si>
    <t>64de30d1f2451353100405d7</t>
  </si>
  <si>
    <t>64dde3b725d2aa92a60432c9</t>
  </si>
  <si>
    <t>Person 12601</t>
  </si>
  <si>
    <t>64de3e22cd5c48ce7e04ae92</t>
  </si>
  <si>
    <t>64de3df0a618e58e0f0149f5</t>
  </si>
  <si>
    <t>Person 12602</t>
  </si>
  <si>
    <t>Person 12603</t>
  </si>
  <si>
    <t>64de4f54bbd126b9c20e4025</t>
  </si>
  <si>
    <t>64de4c612744fdec9c0ead61</t>
  </si>
  <si>
    <t>Person 12604</t>
  </si>
  <si>
    <t>Person 12605</t>
  </si>
  <si>
    <t>64def08eb788a479b7044c85</t>
  </si>
  <si>
    <t>64deef1ea9ee2c887d0224e6</t>
  </si>
  <si>
    <t>Person 12606</t>
  </si>
  <si>
    <t>64def640cf4ac8bf940dd4f9</t>
  </si>
  <si>
    <t>64dece2c68782c559d02296c</t>
  </si>
  <si>
    <t>Person 12607</t>
  </si>
  <si>
    <t>64def644cdf5d055dd00dbd0</t>
  </si>
  <si>
    <t>Person 12608</t>
  </si>
  <si>
    <t>64df044b17b911102807ae50</t>
  </si>
  <si>
    <t>64df032f72f0347b27025bed</t>
  </si>
  <si>
    <t>Person 12609</t>
  </si>
  <si>
    <t>64df1407a784538017095c30</t>
  </si>
  <si>
    <t>64df13fb6447bc2ea0083a39</t>
  </si>
  <si>
    <t>Person 12610</t>
  </si>
  <si>
    <t>64df1908e33fce93860c5930</t>
  </si>
  <si>
    <t>64df18fbd2ead8aa8b0fbf42</t>
  </si>
  <si>
    <t>Person 12611</t>
  </si>
  <si>
    <t>64df43ea49b1844d0e02a932</t>
  </si>
  <si>
    <t>64def84d1af073ef5d0af2c4</t>
  </si>
  <si>
    <t>Person 12612</t>
  </si>
  <si>
    <t>64df43ea8e1749a0a00ebac8</t>
  </si>
  <si>
    <t>Person 12613</t>
  </si>
  <si>
    <t>64df45edbe0a4bd699008c0d</t>
  </si>
  <si>
    <t>64df456747ba5820330e18cf</t>
  </si>
  <si>
    <t>Person 12614</t>
  </si>
  <si>
    <t>64df45ed05a536c31f0f9ba5</t>
  </si>
  <si>
    <t>Person 12615</t>
  </si>
  <si>
    <t>64df46c2d9f67948770df002</t>
  </si>
  <si>
    <t>Person 12616</t>
  </si>
  <si>
    <t>64df661654a77238da0c4d7b</t>
  </si>
  <si>
    <t>64df635321bc6ab79c0e3e02</t>
  </si>
  <si>
    <t>Person 12617</t>
  </si>
  <si>
    <t>64dffab07d7847973708394d</t>
  </si>
  <si>
    <t>Person 12618</t>
  </si>
  <si>
    <t>Person 12619</t>
  </si>
  <si>
    <t>Person 12620</t>
  </si>
  <si>
    <t>64e05f8eeb7f14302f0b3489</t>
  </si>
  <si>
    <t>64e0502fade5ad4136080555</t>
  </si>
  <si>
    <t>Person 12621</t>
  </si>
  <si>
    <t>64e0619e403d1047f201b940</t>
  </si>
  <si>
    <t>64e0615406a362eb8b052883</t>
  </si>
  <si>
    <t>Person 12622</t>
  </si>
  <si>
    <t>64e062eab6f17ca4c50b7f39</t>
  </si>
  <si>
    <t>Person 12623</t>
  </si>
  <si>
    <t>64e06303cfea1c05c80d9aa1</t>
  </si>
  <si>
    <t>Person 12624</t>
  </si>
  <si>
    <t>64e091daf3bbf1331a0d2b76</t>
  </si>
  <si>
    <t>64e091a01761714990034a76</t>
  </si>
  <si>
    <t>Person 12625</t>
  </si>
  <si>
    <t>64e091dc1d9148e5d00965a4</t>
  </si>
  <si>
    <t>Person 12626</t>
  </si>
  <si>
    <t>64e09cd1a8c8f9bc550a6cba</t>
  </si>
  <si>
    <t>64e09cb37255817f18079fc6</t>
  </si>
  <si>
    <t>Person 12627</t>
  </si>
  <si>
    <t>64e0b47fc0eb11438b041502</t>
  </si>
  <si>
    <t>64e0b4371dead866af08c728</t>
  </si>
  <si>
    <t>Person 12628</t>
  </si>
  <si>
    <t>64e0d76f50d168ecca0d7571</t>
  </si>
  <si>
    <t>64e0d66306db32748802ec5d</t>
  </si>
  <si>
    <t>Person 12629</t>
  </si>
  <si>
    <t>64e0d826d585546e16009358</t>
  </si>
  <si>
    <t>64e0d6926fccc34dc20d98e3</t>
  </si>
  <si>
    <t>Person 12630</t>
  </si>
  <si>
    <t>64e0db80ce5de9650a046f66</t>
  </si>
  <si>
    <t>64e0d7425eef34e54b043a28</t>
  </si>
  <si>
    <t>Person 12631</t>
  </si>
  <si>
    <t>Person 12632</t>
  </si>
  <si>
    <t>64e1d9e470d80d25eb0b42bd</t>
  </si>
  <si>
    <t>Person 12633</t>
  </si>
  <si>
    <t>Person 12634</t>
  </si>
  <si>
    <t>64e1f2176e613160970d468c</t>
  </si>
  <si>
    <t>64e1f0d58a4cd4fa40009652</t>
  </si>
  <si>
    <t>Person 12635</t>
  </si>
  <si>
    <t>64e24805ddbdd373b1072d6e</t>
  </si>
  <si>
    <t>64e247cc1ea5ba22690a5295</t>
  </si>
  <si>
    <t>Person 12636</t>
  </si>
  <si>
    <t>64e26afc24abe918f4049db1</t>
  </si>
  <si>
    <t>64e26982b1653de3960f96c9</t>
  </si>
  <si>
    <t>Person 12637</t>
  </si>
  <si>
    <t>Person 12638</t>
  </si>
  <si>
    <t>64e2df55be8d62783d052380</t>
  </si>
  <si>
    <t>64e2df393dcaa01e710c690b</t>
  </si>
  <si>
    <t>Person 12639</t>
  </si>
  <si>
    <t>64e307dd0b9a41a42a0f6c10</t>
  </si>
  <si>
    <t>64e307cb9a0a18698900d735</t>
  </si>
  <si>
    <t>Person 12640</t>
  </si>
  <si>
    <t>Person 12641</t>
  </si>
  <si>
    <t>64e385d0214c19d9be02c890</t>
  </si>
  <si>
    <t>64e38571852d49581004287a</t>
  </si>
  <si>
    <t>Person 12642</t>
  </si>
  <si>
    <t>64e392c60d4ab74cb70a7630</t>
  </si>
  <si>
    <t>64e39245dbc2b69a0c00b22a</t>
  </si>
  <si>
    <t>Person 12643</t>
  </si>
  <si>
    <t>64e3930aa7e1bd4ffa0f8ac4</t>
  </si>
  <si>
    <t>64610afa18388e2a490b5362</t>
  </si>
  <si>
    <t>Person 12644</t>
  </si>
  <si>
    <t>64e3b63b146327775703b8b0</t>
  </si>
  <si>
    <t>64e3a258581bd5c16c08d48c</t>
  </si>
  <si>
    <t>Person 12645</t>
  </si>
  <si>
    <t>Person 12646</t>
  </si>
  <si>
    <t>64e429cc49596900d500ff30</t>
  </si>
  <si>
    <t>64e429c1fcff7239a40c6fe4</t>
  </si>
  <si>
    <t>Person 12647</t>
  </si>
  <si>
    <t>64e43499e786da704b09d6bd</t>
  </si>
  <si>
    <t>64e4345738975ba8ba0d5040</t>
  </si>
  <si>
    <t>Person 12648</t>
  </si>
  <si>
    <t>64e4588c649b56d36108cb36</t>
  </si>
  <si>
    <t>64e457c6110b631f79061c19</t>
  </si>
  <si>
    <t>Person 12649</t>
  </si>
  <si>
    <t>64e463159e57e7a6a7033c9d</t>
  </si>
  <si>
    <t>Person 12650</t>
  </si>
  <si>
    <t>Person 12651</t>
  </si>
  <si>
    <t>Person 12652</t>
  </si>
  <si>
    <t>64e570e520246768000b3a7e</t>
  </si>
  <si>
    <t>64e570a3718c712f3104fa63</t>
  </si>
  <si>
    <t>Person 12653</t>
  </si>
  <si>
    <t>Person 12654</t>
  </si>
  <si>
    <t>64e5a09351804b833908c572</t>
  </si>
  <si>
    <t>64e5a05189ee99434809e007</t>
  </si>
  <si>
    <t>Person 12655</t>
  </si>
  <si>
    <t>64e5a09473e2b985aa0f8b07</t>
  </si>
  <si>
    <t>Person 12656</t>
  </si>
  <si>
    <t>Person 12657</t>
  </si>
  <si>
    <t>64e5abf67b28cb98460856cb</t>
  </si>
  <si>
    <t>Person 12658</t>
  </si>
  <si>
    <t>64e5b533cdf8cc195d026196</t>
  </si>
  <si>
    <t>Person 12659</t>
  </si>
  <si>
    <t>Person 12660</t>
  </si>
  <si>
    <t>64e5d12122d3fb4d5a041a0f</t>
  </si>
  <si>
    <t>64e5d0faa16e4b65c60b1b76</t>
  </si>
  <si>
    <t>Person 12661</t>
  </si>
  <si>
    <t>64e5fa56d663e385130ede52</t>
  </si>
  <si>
    <t>64e5f90d4392fc4b6d04feb3</t>
  </si>
  <si>
    <t>Person 12662</t>
  </si>
  <si>
    <t>64e6931bc5a7cb68c80f7cbc</t>
  </si>
  <si>
    <t>64e692bfa4a6acca06061c22</t>
  </si>
  <si>
    <t>Person 12663</t>
  </si>
  <si>
    <t>Person 12664</t>
  </si>
  <si>
    <t>64e6b0f684ea4a97b20d7ff5</t>
  </si>
  <si>
    <t>64e5d7df58d690af8809b778</t>
  </si>
  <si>
    <t>Person 12665</t>
  </si>
  <si>
    <t>64e6bd1c511dc7b26e071e40</t>
  </si>
  <si>
    <t>64e6bd0012c4bdf7fd07547d</t>
  </si>
  <si>
    <t>Person 12666</t>
  </si>
  <si>
    <t>64e6d230b68eac29390f2c9e</t>
  </si>
  <si>
    <t>64e6d17245c73689160ca2ee</t>
  </si>
  <si>
    <t>Person 12667</t>
  </si>
  <si>
    <t>64e6d302c14871324b0f7da5</t>
  </si>
  <si>
    <t>64e6d2c40e9bf282930bb9b6</t>
  </si>
  <si>
    <t>Person 12668</t>
  </si>
  <si>
    <t>64e706479497fc0b3d020efb</t>
  </si>
  <si>
    <t>64e7062e6547033e170d457e</t>
  </si>
  <si>
    <t>Person 12669</t>
  </si>
  <si>
    <t>64e712e250405340880ab5ff</t>
  </si>
  <si>
    <t>64e712ba189444dbb2076645</t>
  </si>
  <si>
    <t>Person 12670</t>
  </si>
  <si>
    <t>64e71732ec454fd8240514e4</t>
  </si>
  <si>
    <t>62ab52d26dfdb932c204d4d7</t>
  </si>
  <si>
    <t>Person 12671</t>
  </si>
  <si>
    <t>64e71daffc99d145e505f946</t>
  </si>
  <si>
    <t>Person 12672</t>
  </si>
  <si>
    <t>64e726438bbfd7eba70edce8</t>
  </si>
  <si>
    <t>Person 12673</t>
  </si>
  <si>
    <t>Person 12674</t>
  </si>
  <si>
    <t>64e72cd63628bdf999089921</t>
  </si>
  <si>
    <t>64e72bc50c76d4aeff052146</t>
  </si>
  <si>
    <t>Person 12675</t>
  </si>
  <si>
    <t>Person 12676</t>
  </si>
  <si>
    <t>64e75e94c8682f09a80ceccc</t>
  </si>
  <si>
    <t>64e75e6a112623b8f604cc0d</t>
  </si>
  <si>
    <t>Person 12677</t>
  </si>
  <si>
    <t>Person 12678</t>
  </si>
  <si>
    <t>64e7f9b7c6d778bd25013d90</t>
  </si>
  <si>
    <t>Person 12679</t>
  </si>
  <si>
    <t>64e80cff14102e9d2e098290</t>
  </si>
  <si>
    <t>64e80ce9128dce1f3904c87c</t>
  </si>
  <si>
    <t>Person 12680</t>
  </si>
  <si>
    <t>64e812420ef9ea08ea0bac20</t>
  </si>
  <si>
    <t>64e8123af02581d83104baa4</t>
  </si>
  <si>
    <t>Person 12681</t>
  </si>
  <si>
    <t>64e8d1a1149a2b8bd30d5214</t>
  </si>
  <si>
    <t>64e8d13f15292b07450e6005</t>
  </si>
  <si>
    <t>Person 12682</t>
  </si>
  <si>
    <t>64e8d24e738a83c3ac059d83</t>
  </si>
  <si>
    <t>Person 12683</t>
  </si>
  <si>
    <t>64e8d25698a276e6f10e5c34</t>
  </si>
  <si>
    <t>Person 12684</t>
  </si>
  <si>
    <t>64e8e4975294994b1a09e62f</t>
  </si>
  <si>
    <t>64e8e35c4435f66ade030461</t>
  </si>
  <si>
    <t>Person 12685</t>
  </si>
  <si>
    <t>64e8ebae0cfe47f22e04a013</t>
  </si>
  <si>
    <t>64e8eb93d3e4c4c3ad0aac44</t>
  </si>
  <si>
    <t>Person 12686</t>
  </si>
  <si>
    <t>64e8ebaf6be679170c013df5</t>
  </si>
  <si>
    <t>Person 12687</t>
  </si>
  <si>
    <t>64e95a289be11e672d006f3a</t>
  </si>
  <si>
    <t>Person 12688</t>
  </si>
  <si>
    <t>64e96f640f750485b6015ec2</t>
  </si>
  <si>
    <t>64e96e4a17145e2eda06fe14</t>
  </si>
  <si>
    <t>Person 12689</t>
  </si>
  <si>
    <t>64e979a0bbe584ce0e0d4abb</t>
  </si>
  <si>
    <t>Person 12690</t>
  </si>
  <si>
    <t>Person 12691</t>
  </si>
  <si>
    <t>64e9ef9aef8ab567ca001677</t>
  </si>
  <si>
    <t>64e9ef760c99ae40dd0a384d</t>
  </si>
  <si>
    <t>Person 12692</t>
  </si>
  <si>
    <t>Person 12693</t>
  </si>
  <si>
    <t>64ec29097a3abbaa1d0f36a1</t>
  </si>
  <si>
    <t>64ec281a1789d25ab505f69e</t>
  </si>
  <si>
    <t>Person 12694</t>
  </si>
  <si>
    <t>64ec290ba5a7d8fdae09b26b</t>
  </si>
  <si>
    <t>Person 12695</t>
  </si>
  <si>
    <t>64ec4576de96d9669d0cc35b</t>
  </si>
  <si>
    <t>Person 12696</t>
  </si>
  <si>
    <t>64ed72988fa01226ec059123</t>
  </si>
  <si>
    <t>64ed706f147fd333b80a03d9</t>
  </si>
  <si>
    <t>Person 12697</t>
  </si>
  <si>
    <t>Person 12698</t>
  </si>
  <si>
    <t>64ee00ba536344670106c6a6</t>
  </si>
  <si>
    <t>Person 12699</t>
  </si>
  <si>
    <t>64ee00fe04dc0acd97090140</t>
  </si>
  <si>
    <t>Person 12700</t>
  </si>
  <si>
    <t>Person 12701</t>
  </si>
  <si>
    <t>Person 12702</t>
  </si>
  <si>
    <t>64ef2af814b882e7f40a56a5</t>
  </si>
  <si>
    <t>Person 12703</t>
  </si>
  <si>
    <t>64ef40324907eb6f6d0bed1a</t>
  </si>
  <si>
    <t>Person 12704</t>
  </si>
  <si>
    <t>64ef61918769ce02ed0fc6bb</t>
  </si>
  <si>
    <t>Person 12705</t>
  </si>
  <si>
    <t>Person 12706</t>
  </si>
  <si>
    <t>64eff02a1089806a2d0dfd25</t>
  </si>
  <si>
    <t>646b7058b7d6faddab0a5472</t>
  </si>
  <si>
    <t>Person 12707</t>
  </si>
  <si>
    <t>64f043a1cad4ed1b13047ac3</t>
  </si>
  <si>
    <t>Person 12708</t>
  </si>
  <si>
    <t>64f09a42e303382bc501953c</t>
  </si>
  <si>
    <t>64f099df2c62200cae050f99</t>
  </si>
  <si>
    <t>Person 12709</t>
  </si>
  <si>
    <t>64f138c5a8d3703006058018</t>
  </si>
  <si>
    <t>64f137a25738dfe3f201c9b7</t>
  </si>
  <si>
    <t>Person 12710</t>
  </si>
  <si>
    <t>64f1b426afc24268d1097f79</t>
  </si>
  <si>
    <t>64f1b3ec9478af7baf0b2bc3</t>
  </si>
  <si>
    <t>Person 12711</t>
  </si>
  <si>
    <t>64f1e2a2d5a6d5bce60c9555</t>
  </si>
  <si>
    <t>64f1e23f497e5153f209fa15</t>
  </si>
  <si>
    <t>Person 12712</t>
  </si>
  <si>
    <t>Person 12713</t>
  </si>
  <si>
    <t>64f48b83554ebeed6c06736a</t>
  </si>
  <si>
    <t>64f48b07b9145bcf9d0e306e</t>
  </si>
  <si>
    <t>Person 12714</t>
  </si>
  <si>
    <t>64f4df140123f04f9205e842</t>
  </si>
  <si>
    <t>64f4defd42dd520f65050f2e</t>
  </si>
  <si>
    <t>Person 12715</t>
  </si>
  <si>
    <t>64f6848811785d636e0b846c</t>
  </si>
  <si>
    <t>64f6844c660e346cf30a2495</t>
  </si>
  <si>
    <t>Person 12716</t>
  </si>
  <si>
    <t>64f6853de520b45cd007efa1</t>
  </si>
  <si>
    <t>Person 12717</t>
  </si>
  <si>
    <t>64f685419c70162ea4036720</t>
  </si>
  <si>
    <t>Person 12718</t>
  </si>
  <si>
    <t>64f6b05e1223719881008b07</t>
  </si>
  <si>
    <t>Person 12719</t>
  </si>
  <si>
    <t>Person 12720</t>
  </si>
  <si>
    <t>64f6f3b350dceea6aa0d7c71</t>
  </si>
  <si>
    <t>64f6f13b4db60920060be83e</t>
  </si>
  <si>
    <t>Person 12721</t>
  </si>
  <si>
    <t>64f7e3005ef1774de70b4307</t>
  </si>
  <si>
    <t>64f7d73e626030744e02ba64</t>
  </si>
  <si>
    <t>Person 12722</t>
  </si>
  <si>
    <t>64f800b35634acb1350391e2</t>
  </si>
  <si>
    <t>Person 12723</t>
  </si>
  <si>
    <t>64f80c4dd6b7f67ac8061389</t>
  </si>
  <si>
    <t>Person 12724</t>
  </si>
  <si>
    <t>Person 12725</t>
  </si>
  <si>
    <t>64f835fb1b196dee80009df1</t>
  </si>
  <si>
    <t>64f835eac39b0bb87507c2aa</t>
  </si>
  <si>
    <t>Person 12726</t>
  </si>
  <si>
    <t>64f884dd6df8c7650a047724</t>
  </si>
  <si>
    <t>Person 12727</t>
  </si>
  <si>
    <t>Person 12728</t>
  </si>
  <si>
    <t>Person 12729</t>
  </si>
  <si>
    <t>Person 12730</t>
  </si>
  <si>
    <t>64f982578e80e7eee6053bf8</t>
  </si>
  <si>
    <t>Person 12731</t>
  </si>
  <si>
    <t>64f9a8a20dc237ec4b030812</t>
  </si>
  <si>
    <t>Person 12732</t>
  </si>
  <si>
    <t>64f9a8a340d1f449bd06e742</t>
  </si>
  <si>
    <t>Person 12733</t>
  </si>
  <si>
    <t>64f9ab036d220e8b8e07105f</t>
  </si>
  <si>
    <t>Person 12734</t>
  </si>
  <si>
    <t>Person 12735</t>
  </si>
  <si>
    <t>64f9ca9dcc26ef8e20045626</t>
  </si>
  <si>
    <t>64f9c9770bad07738b027aa2</t>
  </si>
  <si>
    <t>Person 12736</t>
  </si>
  <si>
    <t>Person 12737</t>
  </si>
  <si>
    <t>64fa8bfeaff07ead7c051fb3</t>
  </si>
  <si>
    <t>64fa8bb82f145bcb740db79e</t>
  </si>
  <si>
    <t>Person 12738</t>
  </si>
  <si>
    <t>64fa8f86872abdadd401acb8</t>
  </si>
  <si>
    <t>64f3548d3b3c9af67303c2dc</t>
  </si>
  <si>
    <t>Person 12739</t>
  </si>
  <si>
    <t>64fa8f89b33eb15466086dbd</t>
  </si>
  <si>
    <t>Person 12740</t>
  </si>
  <si>
    <t>Person 12741</t>
  </si>
  <si>
    <t>64fba0e45acc44da9006031d</t>
  </si>
  <si>
    <t>64fba07e36f664cacd0d14da</t>
  </si>
  <si>
    <t>Person 12742</t>
  </si>
  <si>
    <t>64fba0e5e5c9c625a40b82e3</t>
  </si>
  <si>
    <t>Person 12743</t>
  </si>
  <si>
    <t>Person 12744</t>
  </si>
  <si>
    <t>64fd24fb3182482b5200b91e</t>
  </si>
  <si>
    <t>Person 12745</t>
  </si>
  <si>
    <t>Person 12746</t>
  </si>
  <si>
    <t>Person 12747</t>
  </si>
  <si>
    <t>Person 12748</t>
  </si>
  <si>
    <t>Person 12749</t>
  </si>
  <si>
    <t>65003be38e82ffaf0c086f11</t>
  </si>
  <si>
    <t>65003a5da31156b7aa093522</t>
  </si>
  <si>
    <t>Person 12750</t>
  </si>
  <si>
    <t>6501169b66f8063b9609091d</t>
  </si>
  <si>
    <t>649279ef6433c940ea02450c</t>
  </si>
  <si>
    <t>Person 12751</t>
  </si>
  <si>
    <t>6501396c9b8f7d52ba0d90fa</t>
  </si>
  <si>
    <t>Person 12752</t>
  </si>
  <si>
    <t>6501dba376429aaefc0588a7</t>
  </si>
  <si>
    <t>Person 12753</t>
  </si>
  <si>
    <t>Person 12754</t>
  </si>
  <si>
    <t>650296bf77b2831cab0cb5ca</t>
  </si>
  <si>
    <t>6502952c6642d14a640af794</t>
  </si>
  <si>
    <t>Person 12755</t>
  </si>
  <si>
    <t>6502aea8d48bf0089308f2f4</t>
  </si>
  <si>
    <t>Person 12756</t>
  </si>
  <si>
    <t>6502af4f31956010830e4009</t>
  </si>
  <si>
    <t>Person 12757</t>
  </si>
  <si>
    <t>6502af5831956010830e4026</t>
  </si>
  <si>
    <t>6502ad12e3aadf917908b5f9</t>
  </si>
  <si>
    <t>Person 12758</t>
  </si>
  <si>
    <t>6502c1d2ac4b75b922056ec7</t>
  </si>
  <si>
    <t>Person 12759</t>
  </si>
  <si>
    <t>Person 12760</t>
  </si>
  <si>
    <t>6503d6503f2e3b6ee70e006e</t>
  </si>
  <si>
    <t>6503d57dfa909cec0d0c955a</t>
  </si>
  <si>
    <t>Person 12761</t>
  </si>
  <si>
    <t>650455a4c0c287bb9506e987</t>
  </si>
  <si>
    <t>65045562bec6bbc40e0b79a9</t>
  </si>
  <si>
    <t>Person 12762</t>
  </si>
  <si>
    <t>65047c9bb0bb92e8770bc7db</t>
  </si>
  <si>
    <t>Person 12763</t>
  </si>
  <si>
    <t>65047c9e7b3b668ef10a01d2</t>
  </si>
  <si>
    <t>Person 12764</t>
  </si>
  <si>
    <t>Person 12765</t>
  </si>
  <si>
    <t>Person 12766</t>
  </si>
  <si>
    <t>6504f79de1ad09ba6002b67d</t>
  </si>
  <si>
    <t>6504f77da588afbeb6000423</t>
  </si>
  <si>
    <t>Person 12767</t>
  </si>
  <si>
    <t>650546626db67e1d880d408f</t>
  </si>
  <si>
    <t>Person 12768</t>
  </si>
  <si>
    <t>65054b888b5c6bd1a201d5b1</t>
  </si>
  <si>
    <t>65054b299b0c40b0680b1fde</t>
  </si>
  <si>
    <t>Person 12769</t>
  </si>
  <si>
    <t>6506a989846ea8686205a2a9</t>
  </si>
  <si>
    <t>Person 12770</t>
  </si>
  <si>
    <t>6506c387ef67e38fdf0d686b</t>
  </si>
  <si>
    <t>Person 12771</t>
  </si>
  <si>
    <t>6506fd11be45de55fe0ad18c</t>
  </si>
  <si>
    <t>6506fcd4f8b7d080ed0a8476</t>
  </si>
  <si>
    <t>Person 12772</t>
  </si>
  <si>
    <t>6506fd24fd18ef2bb80ec7c3</t>
  </si>
  <si>
    <t>Person 12773</t>
  </si>
  <si>
    <t>6506fd5cfa85338a8c063197</t>
  </si>
  <si>
    <t>Person 12774</t>
  </si>
  <si>
    <t>Person 12775</t>
  </si>
  <si>
    <t>Person 12776</t>
  </si>
  <si>
    <t>6507cf172bf9ec6f8d06c558</t>
  </si>
  <si>
    <t>6507ce23c18ad0d2a9003b52</t>
  </si>
  <si>
    <t>Person 12777</t>
  </si>
  <si>
    <t>6508388a0d7a4a23640dcfaf</t>
  </si>
  <si>
    <t>Person 12778</t>
  </si>
  <si>
    <t>650845c929fa4329070bc93b</t>
  </si>
  <si>
    <t>65083b0b729366e105048b9e</t>
  </si>
  <si>
    <t>Person 12779</t>
  </si>
  <si>
    <t>650845f09057e59e9504ba14</t>
  </si>
  <si>
    <t>Person 12780</t>
  </si>
  <si>
    <t>650851b55e9261d83b0a2e7c</t>
  </si>
  <si>
    <t>Person 12781</t>
  </si>
  <si>
    <t>Person 12782</t>
  </si>
  <si>
    <t>Person 12783</t>
  </si>
  <si>
    <t>650862f93abbfcbc47075d57</t>
  </si>
  <si>
    <t>6508627ebc67136a350b385d</t>
  </si>
  <si>
    <t>Person 12784</t>
  </si>
  <si>
    <t>650923bd28c4d8f653061ccf</t>
  </si>
  <si>
    <t>65092378bff180a3820980a5</t>
  </si>
  <si>
    <t>Person 12785</t>
  </si>
  <si>
    <t>65093e85877d11640208e69c</t>
  </si>
  <si>
    <t>Person 12786</t>
  </si>
  <si>
    <t>65093f23f9ab96fcc309c6f9</t>
  </si>
  <si>
    <t>Person 12787</t>
  </si>
  <si>
    <t>650957e8e8eae3348d0b0c35</t>
  </si>
  <si>
    <t>Person 12788</t>
  </si>
  <si>
    <t>6509637c770136637303e92a</t>
  </si>
  <si>
    <t>Person 12789</t>
  </si>
  <si>
    <t>6509b107dd5d82ffeb048ff3</t>
  </si>
  <si>
    <t>6509b0a5635fe65674015642</t>
  </si>
  <si>
    <t>Person 12790</t>
  </si>
  <si>
    <t>6509b4363fbad840720a56b0</t>
  </si>
  <si>
    <t>Person 12791</t>
  </si>
  <si>
    <t>6509b5d0e4713e564c042dc8</t>
  </si>
  <si>
    <t>6509b2deb084bae726091c3d</t>
  </si>
  <si>
    <t>Person 12792</t>
  </si>
  <si>
    <t>6509c17f84133dcb4303d90b</t>
  </si>
  <si>
    <t>65095a2db4ab55dd7f071bfa</t>
  </si>
  <si>
    <t>Person 12793</t>
  </si>
  <si>
    <t>Person 12794</t>
  </si>
  <si>
    <t>650a59f01e280ef0f70c182f</t>
  </si>
  <si>
    <t>650a59da7e5b21f8570a1018</t>
  </si>
  <si>
    <t>Person 12795</t>
  </si>
  <si>
    <t>650a69ac0ec0e5cfd306759e</t>
  </si>
  <si>
    <t>Person 12796</t>
  </si>
  <si>
    <t>Person 12797</t>
  </si>
  <si>
    <t>650a774023975c2bbe032b8c</t>
  </si>
  <si>
    <t>650a76e6f8496cbfc50599e2</t>
  </si>
  <si>
    <t>Person 12798</t>
  </si>
  <si>
    <t>650aed98ae419bb32507a3e4</t>
  </si>
  <si>
    <t>Person 12799</t>
  </si>
  <si>
    <t>650af17b0f8c263f62058715</t>
  </si>
  <si>
    <t>Person 12800</t>
  </si>
  <si>
    <t>650bbbdf6c7354eefe03f709</t>
  </si>
  <si>
    <t>650bbbdf6c7354eefe03f708</t>
  </si>
  <si>
    <t>Person 12801</t>
  </si>
  <si>
    <t>650bbbe06709ac189706ad17</t>
  </si>
  <si>
    <t>650bbbe06709ac189706ad16</t>
  </si>
  <si>
    <t>Person 12802</t>
  </si>
  <si>
    <t>650bbbe287039b9fb0047f84</t>
  </si>
  <si>
    <t>650bbbe287039b9fb0047f83</t>
  </si>
  <si>
    <t>Person 12803</t>
  </si>
  <si>
    <t>Person 12804</t>
  </si>
  <si>
    <t>650d16d6a7b8b3f6fe057411</t>
  </si>
  <si>
    <t>Person 12805</t>
  </si>
  <si>
    <t>650d3f21522ac70e2900aa8f</t>
  </si>
  <si>
    <t>650d3f1776870a166b0ca6b9</t>
  </si>
  <si>
    <t>Person 12806</t>
  </si>
  <si>
    <t>650d5cf37ad91fdcd80078f6</t>
  </si>
  <si>
    <t>Person 12807</t>
  </si>
  <si>
    <t>Person 12808</t>
  </si>
  <si>
    <t>Person 12809</t>
  </si>
  <si>
    <t>Person 12810</t>
  </si>
  <si>
    <t>Person 12811</t>
  </si>
  <si>
    <t>650f32ed77928c42f0014cc3</t>
  </si>
  <si>
    <t>64f33b1325c13083d50aaced</t>
  </si>
  <si>
    <t>Person 12812</t>
  </si>
  <si>
    <t>650f3795e052a5808f0d9894</t>
  </si>
  <si>
    <t>Person 12813</t>
  </si>
  <si>
    <t>650fb77b48ee3dabcb0bb38e</t>
  </si>
  <si>
    <t>Person 12814</t>
  </si>
  <si>
    <t>Person 12815</t>
  </si>
  <si>
    <t>650fffd5bbfb7675f20898d4</t>
  </si>
  <si>
    <t>650e78cc1718c8537505db02</t>
  </si>
  <si>
    <t>Person 12816</t>
  </si>
  <si>
    <t>65106a898c29c8dff6059bb7</t>
  </si>
  <si>
    <t>65106a1fe0e19f5cf008f2a4</t>
  </si>
  <si>
    <t>Person 12817</t>
  </si>
  <si>
    <t>65106a936212c724310f1ea5</t>
  </si>
  <si>
    <t>Person 12818</t>
  </si>
  <si>
    <t>6511085c07d70de42107ef2e</t>
  </si>
  <si>
    <t>Person 12819</t>
  </si>
  <si>
    <t>Person 12820</t>
  </si>
  <si>
    <t>65125f89d46ebca54c066413</t>
  </si>
  <si>
    <t>65125eb801a90f4e500b2153</t>
  </si>
  <si>
    <t>Person 12821</t>
  </si>
  <si>
    <t>6512a92affce617d1c0562bb</t>
  </si>
  <si>
    <t>6512a8fb8c3cc51b3d04eb0d</t>
  </si>
  <si>
    <t>Person 12822</t>
  </si>
  <si>
    <t>6512dde10f4af964890b7b19</t>
  </si>
  <si>
    <t>6512ddb25e7f39e03807d474</t>
  </si>
  <si>
    <t>Person 12823</t>
  </si>
  <si>
    <t>6512e2ec50a10b5d4e0b5063</t>
  </si>
  <si>
    <t>Person 12824</t>
  </si>
  <si>
    <t>Person 12825</t>
  </si>
  <si>
    <t>6513a1894beacf655a04b64f</t>
  </si>
  <si>
    <t>6513a1789709ec47610fb145</t>
  </si>
  <si>
    <t>Person 12826</t>
  </si>
  <si>
    <t>6514f8b273238712ed05f26e</t>
  </si>
  <si>
    <t>6514f8b273238712ed05f26d</t>
  </si>
  <si>
    <t>Person 12827</t>
  </si>
  <si>
    <t>6514f8b48ed2f627c10c1c49</t>
  </si>
  <si>
    <t>6514f8b38ed2f627c10c1c48</t>
  </si>
  <si>
    <t>Person 12828</t>
  </si>
  <si>
    <t>65150b551e882c7f51040e4f</t>
  </si>
  <si>
    <t>Person 12829</t>
  </si>
  <si>
    <t>6515105a6cae3661d1058b19</t>
  </si>
  <si>
    <t>Person 12830</t>
  </si>
  <si>
    <t>Person 12831</t>
  </si>
  <si>
    <t>6515aa2da665e087e10bcaa2</t>
  </si>
  <si>
    <t>Person 12832</t>
  </si>
  <si>
    <t>6515abfd571b8c5df9028503</t>
  </si>
  <si>
    <t>Person 12833</t>
  </si>
  <si>
    <t>Person 12834</t>
  </si>
  <si>
    <t>651694c5d93388c2f904c21f</t>
  </si>
  <si>
    <t>6516949ca948da2c2a04a6da</t>
  </si>
  <si>
    <t>Person 12835</t>
  </si>
  <si>
    <t>6516b353b7cde1a25403a426</t>
  </si>
  <si>
    <t>Person 12836</t>
  </si>
  <si>
    <t>6517bdec0ee32ae6f70f0123</t>
  </si>
  <si>
    <t>6517bd64fa9ef739ca03c5c1</t>
  </si>
  <si>
    <t>Person 12837</t>
  </si>
  <si>
    <t>6517bded297d3175fc0378db</t>
  </si>
  <si>
    <t>Person 12838</t>
  </si>
  <si>
    <t>6517bec0c9310645e50fbae3</t>
  </si>
  <si>
    <t>Person 12839</t>
  </si>
  <si>
    <t>6517bf231203c4204a00a2fa</t>
  </si>
  <si>
    <t>Person 12840</t>
  </si>
  <si>
    <t>6517c4e1ff1ab74a1c088f3c</t>
  </si>
  <si>
    <t>Person 12841</t>
  </si>
  <si>
    <t>6518dde8f14049ddee0be415</t>
  </si>
  <si>
    <t>6518ddbaeea3a4079e06585f</t>
  </si>
  <si>
    <t>Person 12842</t>
  </si>
  <si>
    <t>6518e020094cf5fd84099fe6</t>
  </si>
  <si>
    <t>Person 12843</t>
  </si>
  <si>
    <t>6518e5c914115e3ba00c7fdb</t>
  </si>
  <si>
    <t>Person 12844</t>
  </si>
  <si>
    <t>Person 12845</t>
  </si>
  <si>
    <t>651a24d1aac45d194e08244f</t>
  </si>
  <si>
    <t>651a2495e5b5134a22096d7b</t>
  </si>
  <si>
    <t>Person 12846</t>
  </si>
  <si>
    <t>651a28dda753e6b05f07242e</t>
  </si>
  <si>
    <t>651a28d396759739df0579cb</t>
  </si>
  <si>
    <t>Person 12847</t>
  </si>
  <si>
    <t>651a2d7dca944e3e7a0fcdd0</t>
  </si>
  <si>
    <t>Person 12848</t>
  </si>
  <si>
    <t>651a2eb2f59aa0598908c2c2</t>
  </si>
  <si>
    <t>651a2e72341ae1d92e0259f4</t>
  </si>
  <si>
    <t>Person 12849</t>
  </si>
  <si>
    <t>651a31011570f7c957097f9e</t>
  </si>
  <si>
    <t>5ed146e2408a53680d8b456c</t>
  </si>
  <si>
    <t>Person 12850</t>
  </si>
  <si>
    <t>651a327780731d72310cdd75</t>
  </si>
  <si>
    <t>Person 12851</t>
  </si>
  <si>
    <t>651a32b499bf30c90d0f6511</t>
  </si>
  <si>
    <t>Person 12852</t>
  </si>
  <si>
    <t>651a34ab0ca808aa5108de31</t>
  </si>
  <si>
    <t>Person 12853</t>
  </si>
  <si>
    <t>Person 12854</t>
  </si>
  <si>
    <t>651a4d3d78286beb0a0a05de</t>
  </si>
  <si>
    <t>5ed5edc69d9b3530178b4567</t>
  </si>
  <si>
    <t>Person 12855</t>
  </si>
  <si>
    <t>Person 12856</t>
  </si>
  <si>
    <t>Person 12857</t>
  </si>
  <si>
    <t>651a6e094cc60a5c4e05b18f</t>
  </si>
  <si>
    <t>Person 12858</t>
  </si>
  <si>
    <t>651a79b17b8b3ca5ea010569</t>
  </si>
  <si>
    <t>Person 12859</t>
  </si>
  <si>
    <t>651a7a2e418884e8c30c6540</t>
  </si>
  <si>
    <t>Person 12860</t>
  </si>
  <si>
    <t>651a9a18f80fefb3370719fd</t>
  </si>
  <si>
    <t>651a9672bf3e2b40ae0b8005</t>
  </si>
  <si>
    <t>Person 12861</t>
  </si>
  <si>
    <t>651a9bf7ac078b9cfd01a9bf</t>
  </si>
  <si>
    <t>Person 12862</t>
  </si>
  <si>
    <t>Person 12863</t>
  </si>
  <si>
    <t>651b708cc76c5345a802256b</t>
  </si>
  <si>
    <t>651b7001c76c5345a8022509</t>
  </si>
  <si>
    <t>Person 12864</t>
  </si>
  <si>
    <t>651bb07a1c37adcc5b0939e7</t>
  </si>
  <si>
    <t>651badc8c38cd101200f47d8</t>
  </si>
  <si>
    <t>Person 12865</t>
  </si>
  <si>
    <t>651bb07d45f7dff8bf0e3c67</t>
  </si>
  <si>
    <t>Person 12866</t>
  </si>
  <si>
    <t>651bb82d771de3e8c409ccec</t>
  </si>
  <si>
    <t>Person 12867</t>
  </si>
  <si>
    <t>651be82bfdeab6492409a758</t>
  </si>
  <si>
    <t>651be7ef97ac57b2d600675b</t>
  </si>
  <si>
    <t>Person 12868</t>
  </si>
  <si>
    <t>651be8b57d511f9bbd07252b</t>
  </si>
  <si>
    <t>Person 12869</t>
  </si>
  <si>
    <t>651be8b7de511bb66a090ff6</t>
  </si>
  <si>
    <t>Person 12870</t>
  </si>
  <si>
    <t>Person 12871</t>
  </si>
  <si>
    <t>Person 12872</t>
  </si>
  <si>
    <t>651c309e58efa058e007547e</t>
  </si>
  <si>
    <t>Person 12873</t>
  </si>
  <si>
    <t>Person 12874</t>
  </si>
  <si>
    <t>651cd25f87d7dc610203348e</t>
  </si>
  <si>
    <t>Person 12875</t>
  </si>
  <si>
    <t>651cdd20ed0f97d62905a2be</t>
  </si>
  <si>
    <t>Person 12876</t>
  </si>
  <si>
    <t>651cdd2596894e5e520903ac</t>
  </si>
  <si>
    <t>Person 12877</t>
  </si>
  <si>
    <t>651cddd3ed0f97d62905a2f9</t>
  </si>
  <si>
    <t>Person 12878</t>
  </si>
  <si>
    <t>651d021177c27e0cf201303a</t>
  </si>
  <si>
    <t>651d01cd6759ecfd52023ef5</t>
  </si>
  <si>
    <t>Person 12879</t>
  </si>
  <si>
    <t>Person 12880</t>
  </si>
  <si>
    <t>651d205b8329dc803008309c</t>
  </si>
  <si>
    <t>637a192ad6b5c87e6700cc5d</t>
  </si>
  <si>
    <t>Person 12881</t>
  </si>
  <si>
    <t>Person 12882</t>
  </si>
  <si>
    <t>651d546b4d8c78823c030cf9</t>
  </si>
  <si>
    <t>651d53c6a62028e35d03f8f9</t>
  </si>
  <si>
    <t>Person 12883</t>
  </si>
  <si>
    <t>651e055379ca312e2909c213</t>
  </si>
  <si>
    <t>651e050de20ecca8b104be0e</t>
  </si>
  <si>
    <t>Person 12884</t>
  </si>
  <si>
    <t>651e173720ff7e5f8c04b4b6</t>
  </si>
  <si>
    <t>651e103eeaad4d33c6006bf8</t>
  </si>
  <si>
    <t>Person 12885</t>
  </si>
  <si>
    <t>651e18c5949e86f93d0e079e</t>
  </si>
  <si>
    <t>Person 12886</t>
  </si>
  <si>
    <t>651e1d5d3f0f8e960302e308</t>
  </si>
  <si>
    <t>651e1cf57a665de838013eb0</t>
  </si>
  <si>
    <t>Person 12887</t>
  </si>
  <si>
    <t>651e1e8a6f840ea47b0723c5</t>
  </si>
  <si>
    <t>Person 12888</t>
  </si>
  <si>
    <t>651e4b1379ebfadc910a814c</t>
  </si>
  <si>
    <t>Person 12889</t>
  </si>
  <si>
    <t>651e7950744bbbc57c0880ef</t>
  </si>
  <si>
    <t>651e7822a3bac638740c9a14</t>
  </si>
  <si>
    <t>Person 12890</t>
  </si>
  <si>
    <t>651e8a7d5686b3240801a965</t>
  </si>
  <si>
    <t>Person 12891</t>
  </si>
  <si>
    <t>Person 12892</t>
  </si>
  <si>
    <t>651ed6c172c7a9f49707b940</t>
  </si>
  <si>
    <t>5777478c7f8b9a65338b47b8</t>
  </si>
  <si>
    <t>Person 12893</t>
  </si>
  <si>
    <t>651ee6ab0a66a87e64053f33</t>
  </si>
  <si>
    <t>Person 12894</t>
  </si>
  <si>
    <t>651f40791dccaeba8b08f0bf</t>
  </si>
  <si>
    <t>Person 12895</t>
  </si>
  <si>
    <t>Person 12896</t>
  </si>
  <si>
    <t>651f71d0b508b033de0cd787</t>
  </si>
  <si>
    <t>Person 12897</t>
  </si>
  <si>
    <t>Person 12898</t>
  </si>
  <si>
    <t>651f7448a8097dc4a60c45ed</t>
  </si>
  <si>
    <t>Person 12899</t>
  </si>
  <si>
    <t>Person 12900</t>
  </si>
  <si>
    <t>Person 12901</t>
  </si>
  <si>
    <t>651fb2addec9bf48a10abbce</t>
  </si>
  <si>
    <t>651fb1fe235f15f29e0cddb1</t>
  </si>
  <si>
    <t>Person 12902</t>
  </si>
  <si>
    <t>651fc24e6accb9454a0b069f</t>
  </si>
  <si>
    <t>651fc1fbe5bb837371069657</t>
  </si>
  <si>
    <t>Person 12903</t>
  </si>
  <si>
    <t>Person 12904</t>
  </si>
  <si>
    <t>651ffb15cb218400f30be007</t>
  </si>
  <si>
    <t>651ffa6294ceb6d32a02ae19</t>
  </si>
  <si>
    <t>Person 12905</t>
  </si>
  <si>
    <t>652015c1e2ffcaa36f0a101b</t>
  </si>
  <si>
    <t>Person 12906</t>
  </si>
  <si>
    <t>65201c8f435a4fda0207c1d7</t>
  </si>
  <si>
    <t>65201c4f6022435bb808ed7b</t>
  </si>
  <si>
    <t>Person 12907</t>
  </si>
  <si>
    <t>65202c641e55499bbd014ef1</t>
  </si>
  <si>
    <t>Person 12908</t>
  </si>
  <si>
    <t>65202d05bf191afb820d1292</t>
  </si>
  <si>
    <t>Person 12909</t>
  </si>
  <si>
    <t>Person 12910</t>
  </si>
  <si>
    <t>6520c8af9e6ae7d1e00a5982</t>
  </si>
  <si>
    <t>6520c878c45c20b2840e6490</t>
  </si>
  <si>
    <t>Person 12911</t>
  </si>
  <si>
    <t>6520ecbfac59ef6f80005c1f</t>
  </si>
  <si>
    <t>Person 12912</t>
  </si>
  <si>
    <t>6520eee98d939e58360a7e60</t>
  </si>
  <si>
    <t>Person 12913</t>
  </si>
  <si>
    <t>6520f49c430191cdc00b108b</t>
  </si>
  <si>
    <t>6520f324f1bbb630880f932f</t>
  </si>
  <si>
    <t>Person 12914</t>
  </si>
  <si>
    <t>Person 12915</t>
  </si>
  <si>
    <t>65211b41eaede2f0790d14ee</t>
  </si>
  <si>
    <t>652119a3af79aadc090f6f5d</t>
  </si>
  <si>
    <t>Person 12916</t>
  </si>
  <si>
    <t>65217b2143b46ca2dd0cfd9f</t>
  </si>
  <si>
    <t>Person 12917</t>
  </si>
  <si>
    <t>Person 12918</t>
  </si>
  <si>
    <t>65221d4016a33661280b52e9</t>
  </si>
  <si>
    <t>65221c02db69c424c30105f1</t>
  </si>
  <si>
    <t>Person 12919</t>
  </si>
  <si>
    <t>65221df171ed6185d3036e90</t>
  </si>
  <si>
    <t>Person 12920</t>
  </si>
  <si>
    <t>65226b9adb4155424d0287b7</t>
  </si>
  <si>
    <t>Person 12921</t>
  </si>
  <si>
    <t>65226ef6b9001629f60560cb</t>
  </si>
  <si>
    <t>652266990b11d1dfad00c20c</t>
  </si>
  <si>
    <t>Person 12922</t>
  </si>
  <si>
    <t>65226ef9bd1d6665a8050798</t>
  </si>
  <si>
    <t>Person 12923</t>
  </si>
  <si>
    <t>65227248a17ba30d2d05d595</t>
  </si>
  <si>
    <t>Person 12924</t>
  </si>
  <si>
    <t>6522724da17ba30d2d05d597</t>
  </si>
  <si>
    <t>Person 12925</t>
  </si>
  <si>
    <t>652272ead013403ef7040ff5</t>
  </si>
  <si>
    <t>Person 12926</t>
  </si>
  <si>
    <t>652272ecc8d3a639a407da08</t>
  </si>
  <si>
    <t>Person 12927</t>
  </si>
  <si>
    <t>65229593c70f1338c20cae13</t>
  </si>
  <si>
    <t>Person 12928</t>
  </si>
  <si>
    <t>6522965970a028c6280ff770</t>
  </si>
  <si>
    <t>Person 12929</t>
  </si>
  <si>
    <t>Person 12930</t>
  </si>
  <si>
    <t>Person 12931</t>
  </si>
  <si>
    <t>6522cb202cb261fa7309a5a5</t>
  </si>
  <si>
    <t>Person 12932</t>
  </si>
  <si>
    <t>6522cb25865692a4e004b246</t>
  </si>
  <si>
    <t>Person 12933</t>
  </si>
  <si>
    <t>6522d1cbdbdf538ff7088df9</t>
  </si>
  <si>
    <t>6522cdc495e2493f590d7d04</t>
  </si>
  <si>
    <t>Person 12934</t>
  </si>
  <si>
    <t>652340e0ed65a6d2bc0e603e</t>
  </si>
  <si>
    <t>652340a4de3f98eaa60b481f</t>
  </si>
  <si>
    <t>Person 12935</t>
  </si>
  <si>
    <t>65235dcd09995e639b090beb</t>
  </si>
  <si>
    <t>Person 12936</t>
  </si>
  <si>
    <t>Person 12937</t>
  </si>
  <si>
    <t>6523ab0c15a83a1bfb00662f</t>
  </si>
  <si>
    <t>Person 12938</t>
  </si>
  <si>
    <t>6523b9b9afc1eb750e0e524c</t>
  </si>
  <si>
    <t>6523b9a15175847ca80f38ac</t>
  </si>
  <si>
    <t>Person 12939</t>
  </si>
  <si>
    <t>Person 12940</t>
  </si>
  <si>
    <t>6523e2f040a5d5af27079521</t>
  </si>
  <si>
    <t>Person 12941</t>
  </si>
  <si>
    <t>652425079a6cef26a8028017</t>
  </si>
  <si>
    <t>641c7841b6cef99c8c0f30c6</t>
  </si>
  <si>
    <t>Person 12942</t>
  </si>
  <si>
    <t>652427cfd681c8fc9408d2fa</t>
  </si>
  <si>
    <t>Person 12943</t>
  </si>
  <si>
    <t>6524438303662c61420a2a76</t>
  </si>
  <si>
    <t>652442db928aa9cb9e00064a</t>
  </si>
  <si>
    <t>Person 12944</t>
  </si>
  <si>
    <t>652485d87d04b94bcd0842f1</t>
  </si>
  <si>
    <t>65248523811a902daf0950a8</t>
  </si>
  <si>
    <t>Person 12945</t>
  </si>
  <si>
    <t>6524a711d75ae6128a09ca5b</t>
  </si>
  <si>
    <t>Person 12946</t>
  </si>
  <si>
    <t>Person 12947</t>
  </si>
  <si>
    <t>6524b475422c503498040066</t>
  </si>
  <si>
    <t>651a6fb42e270142fe0e2827</t>
  </si>
  <si>
    <t>Person 12948</t>
  </si>
  <si>
    <t>6524b5ac3e40009af0052100</t>
  </si>
  <si>
    <t>Person 12949</t>
  </si>
  <si>
    <t>6524b83f72d93ccaf803893f</t>
  </si>
  <si>
    <t>Person 12950</t>
  </si>
  <si>
    <t>6524ca32a37808aeee08b501</t>
  </si>
  <si>
    <t>6524c9f698eb62b05a0aeb1d</t>
  </si>
  <si>
    <t>Person 12951</t>
  </si>
  <si>
    <t>6524cd7f3c9d4aaa9f098d20</t>
  </si>
  <si>
    <t>6524cd1f75467368ba0a0ca3</t>
  </si>
  <si>
    <t>Person 12952</t>
  </si>
  <si>
    <t>6524ce244c567e84030528d7</t>
  </si>
  <si>
    <t>Person 12953</t>
  </si>
  <si>
    <t>6524ff9dda0b16b88c0ffcde</t>
  </si>
  <si>
    <t>Person 12954</t>
  </si>
  <si>
    <t>652506102735ddb6e5072f28</t>
  </si>
  <si>
    <t>652505848b13ae56d80f1ab2</t>
  </si>
  <si>
    <t>Person 12955</t>
  </si>
  <si>
    <t>65256dd5c7e5b4abf40c6fc8</t>
  </si>
  <si>
    <t>Person 12956</t>
  </si>
  <si>
    <t>65256e0303c612775603ae4a</t>
  </si>
  <si>
    <t>Person 12957</t>
  </si>
  <si>
    <t>65257d2fd2209c8f1e0f4ed3</t>
  </si>
  <si>
    <t>Person 12958</t>
  </si>
  <si>
    <t>65258dd747e458591f080220</t>
  </si>
  <si>
    <t>Person 12959</t>
  </si>
  <si>
    <t>Person 12960</t>
  </si>
  <si>
    <t>65264bc5ed0bfbce6f04b94d</t>
  </si>
  <si>
    <t>Person 12961</t>
  </si>
  <si>
    <t>65264cc3f1231fce26087056</t>
  </si>
  <si>
    <t>Person 12962</t>
  </si>
  <si>
    <t>65264dabeb05f5e6d2038693</t>
  </si>
  <si>
    <t>641e3ac26f0a85149f063b98</t>
  </si>
  <si>
    <t>Person 12963</t>
  </si>
  <si>
    <t>652656d4d0db5527fc0dfedf</t>
  </si>
  <si>
    <t>6526568f0b473be4570a2520</t>
  </si>
  <si>
    <t>Person 12964</t>
  </si>
  <si>
    <t>6526679480fb6bb95808d63b</t>
  </si>
  <si>
    <t>6526669fbb32df0fe707f2aa</t>
  </si>
  <si>
    <t>Person 12965</t>
  </si>
  <si>
    <t>65267c9021d3b671e20c1b5b</t>
  </si>
  <si>
    <t>65267bf5299939a2a90a1817</t>
  </si>
  <si>
    <t>Person 12966</t>
  </si>
  <si>
    <t>652691da50361434c605c335</t>
  </si>
  <si>
    <t>6526918448752d6dbe0266c4</t>
  </si>
  <si>
    <t>Person 12967</t>
  </si>
  <si>
    <t>6526a986eec9a18d44042451</t>
  </si>
  <si>
    <t>Person 12968</t>
  </si>
  <si>
    <t>6526abddd3fd202fa5077b3f</t>
  </si>
  <si>
    <t>Person 12969</t>
  </si>
  <si>
    <t>Person 12970</t>
  </si>
  <si>
    <t>6526ce618ededf14ac0b6db6</t>
  </si>
  <si>
    <t>Person 12971</t>
  </si>
  <si>
    <t>6526e8fae7cd86a358038ffd</t>
  </si>
  <si>
    <t>6518822c1349f5981b0561ed</t>
  </si>
  <si>
    <t>Person 12972</t>
  </si>
  <si>
    <t>6526e9196e14d55ab9050142</t>
  </si>
  <si>
    <t>Person 12973</t>
  </si>
  <si>
    <t>Person 12974</t>
  </si>
  <si>
    <t>6526ea72811f76c5000715e4</t>
  </si>
  <si>
    <t>Person 12975</t>
  </si>
  <si>
    <t>65275bc868aab70b42020415</t>
  </si>
  <si>
    <t>Person 12976</t>
  </si>
  <si>
    <t>Person 12977</t>
  </si>
  <si>
    <t>65279b02e315f49c3c0a7c9c</t>
  </si>
  <si>
    <t>65279af5043262ea6e0c94c1</t>
  </si>
  <si>
    <t>Person 12978</t>
  </si>
  <si>
    <t>6527a4c5dcf4c4e337098345</t>
  </si>
  <si>
    <t>6527a43eeb9fc4834b06b52d</t>
  </si>
  <si>
    <t>Person 12979</t>
  </si>
  <si>
    <t>6527a6008fc4c376eb0cc2eb</t>
  </si>
  <si>
    <t>6527a6008fc4c376eb0cc2ea</t>
  </si>
  <si>
    <t>Person 12980</t>
  </si>
  <si>
    <t>6527a60141b2b6449a0de719</t>
  </si>
  <si>
    <t>6527a60141b2b6449a0de718</t>
  </si>
  <si>
    <t>Person 12981</t>
  </si>
  <si>
    <t>6527a6031225c8373c06758b</t>
  </si>
  <si>
    <t>6527a6031225c8373c06758a</t>
  </si>
  <si>
    <t>Person 12982</t>
  </si>
  <si>
    <t>6527b023e9f45f7e9504bd6c</t>
  </si>
  <si>
    <t>6527acf9718eee434a05c147</t>
  </si>
  <si>
    <t>Person 12983</t>
  </si>
  <si>
    <t>6527b1f94096d613c3000f12</t>
  </si>
  <si>
    <t>6527b1d33a964a239403ed25</t>
  </si>
  <si>
    <t>Person 12984</t>
  </si>
  <si>
    <t>6527b6e484371a8e5d0f3a2c</t>
  </si>
  <si>
    <t>6527b64b92fb111f9f0b91d3</t>
  </si>
  <si>
    <t>Person 12985</t>
  </si>
  <si>
    <t>6527c12ba3fb9a591303e9b3</t>
  </si>
  <si>
    <t>627b2b8b843de85acd0a7f27</t>
  </si>
  <si>
    <t>Person 12986</t>
  </si>
  <si>
    <t>6527c3bd64e7154180007b11</t>
  </si>
  <si>
    <t>Person 12987</t>
  </si>
  <si>
    <t>6527cc6d7e32ed8ab9048539</t>
  </si>
  <si>
    <t>Person 12988</t>
  </si>
  <si>
    <t>6527f66989e7ea8bbb034dda</t>
  </si>
  <si>
    <t>6527f5f891fad09ad804aedf</t>
  </si>
  <si>
    <t>Person 12989</t>
  </si>
  <si>
    <t>6527f8482b36c2beac0a9f8c</t>
  </si>
  <si>
    <t>Person 12990</t>
  </si>
  <si>
    <t>6527fb238acdaae60306a12b</t>
  </si>
  <si>
    <t>Person 12991</t>
  </si>
  <si>
    <t>Person 12992</t>
  </si>
  <si>
    <t>Person 12993</t>
  </si>
  <si>
    <t>652800deedbfd735810d3db4</t>
  </si>
  <si>
    <t>Person 12994</t>
  </si>
  <si>
    <t>Person 12995</t>
  </si>
  <si>
    <t>65280ab6c1f4e417b7021d55</t>
  </si>
  <si>
    <t>65280a90180d44e0fe0fec8b</t>
  </si>
  <si>
    <t>Person 12996</t>
  </si>
  <si>
    <t>Person 12997</t>
  </si>
  <si>
    <t>6528a83f42bbfe6e8900fe5f</t>
  </si>
  <si>
    <t>6528a67666dd4f10900dfe23</t>
  </si>
  <si>
    <t>Person 12998</t>
  </si>
  <si>
    <t>6528d288b94a452b1707a233</t>
  </si>
  <si>
    <t>6528d063c327bc3c2a008247</t>
  </si>
  <si>
    <t>Person 12999</t>
  </si>
  <si>
    <t>6528e9e3829aea4af80a72ac</t>
  </si>
  <si>
    <t>Person 13000</t>
  </si>
  <si>
    <t>65294fcbc9808ef383013276</t>
  </si>
  <si>
    <t>Person 13001</t>
  </si>
  <si>
    <t>652970131068902fcd0d2d9a</t>
  </si>
  <si>
    <t>65296ebea71191ded904a6d4</t>
  </si>
  <si>
    <t>Person 13002</t>
  </si>
  <si>
    <t>65299463cd77f8ff71073ab9</t>
  </si>
  <si>
    <t>Person 13003</t>
  </si>
  <si>
    <t>6529e2c81d9860f49f0567bc</t>
  </si>
  <si>
    <t>651f37043cafb9aaf108553a</t>
  </si>
  <si>
    <t>Person 13004</t>
  </si>
  <si>
    <t>652a03aaadecd5eff0039fd9</t>
  </si>
  <si>
    <t>Person 13005</t>
  </si>
  <si>
    <t>652a06eefc30890a2806952b</t>
  </si>
  <si>
    <t>Person 13006</t>
  </si>
  <si>
    <t>652a084a87acf4d0bf000460</t>
  </si>
  <si>
    <t>Person 13007</t>
  </si>
  <si>
    <t>652a086773faee51750aac19</t>
  </si>
  <si>
    <t>652a05e428c69faa8600fd3c</t>
  </si>
  <si>
    <t>Person 13008</t>
  </si>
  <si>
    <t>Person 13009</t>
  </si>
  <si>
    <t>652a0a021a04fe593102931d</t>
  </si>
  <si>
    <t>652a097d5cd213d86a055d16</t>
  </si>
  <si>
    <t>Person 13010</t>
  </si>
  <si>
    <t>652a0a42b4c00009f1077190</t>
  </si>
  <si>
    <t>Person 13011</t>
  </si>
  <si>
    <t>652a0b8f9c809228170174b3</t>
  </si>
  <si>
    <t>Person 13012</t>
  </si>
  <si>
    <t>652a2a93dee341c577099fe9</t>
  </si>
  <si>
    <t>Person 13013</t>
  </si>
  <si>
    <t>652a2adb9f927932a20d91ea</t>
  </si>
  <si>
    <t>652a297851636e407d0f8693</t>
  </si>
  <si>
    <t>Person 13014</t>
  </si>
  <si>
    <t>652a2c2fb2346799450ad677</t>
  </si>
  <si>
    <t>Person 13015</t>
  </si>
  <si>
    <t>652a2e84b89d9b53f3023a4d</t>
  </si>
  <si>
    <t>6522c8ca351e7babae02de73</t>
  </si>
  <si>
    <t>Person 13016</t>
  </si>
  <si>
    <t>652a2e90815417b2360ea9dd</t>
  </si>
  <si>
    <t>Person 13017</t>
  </si>
  <si>
    <t>Person 13018</t>
  </si>
  <si>
    <t>Person 13019</t>
  </si>
  <si>
    <t>Person 13020</t>
  </si>
  <si>
    <t>652acb116b90bb9f7f073797</t>
  </si>
  <si>
    <t>652ac689d2ea057b6a0f52b3</t>
  </si>
  <si>
    <t>Person 13021</t>
  </si>
  <si>
    <t>652acb74d558da664808bd38</t>
  </si>
  <si>
    <t>Person 13022</t>
  </si>
  <si>
    <t>652ace691fab13639f005c4f</t>
  </si>
  <si>
    <t>652acd3c0141433c360c7461</t>
  </si>
  <si>
    <t>Person 13023</t>
  </si>
  <si>
    <t>652ad07419058ac4160f20af</t>
  </si>
  <si>
    <t>Person 13024</t>
  </si>
  <si>
    <t>Person 13025</t>
  </si>
  <si>
    <t>652b8071a9c3d8f82804b4ad</t>
  </si>
  <si>
    <t>Person 13026</t>
  </si>
  <si>
    <t>652bb0a067331c69990f8f4a</t>
  </si>
  <si>
    <t>Person 13027</t>
  </si>
  <si>
    <t>Person 13028</t>
  </si>
  <si>
    <t>Person 13029</t>
  </si>
  <si>
    <t>652bda725967f6f3f00978e3</t>
  </si>
  <si>
    <t>Person 13030</t>
  </si>
  <si>
    <t>652bea5c25bef7375f0de85a</t>
  </si>
  <si>
    <t>652bea022f6ee6499e0b9ff0</t>
  </si>
  <si>
    <t>Person 13031</t>
  </si>
  <si>
    <t>652bf33bcc9d1b92a30883d3</t>
  </si>
  <si>
    <t>Person 13032</t>
  </si>
  <si>
    <t>Person 13033</t>
  </si>
  <si>
    <t>652c1b99be452b4ec8060494</t>
  </si>
  <si>
    <t>652c1b4e72c659463903aa91</t>
  </si>
  <si>
    <t>Person 13034</t>
  </si>
  <si>
    <t>652c39e0ac3bdfea130a4e9b</t>
  </si>
  <si>
    <t>652c3986eea5a5b22c069a27</t>
  </si>
  <si>
    <t>Person 13035</t>
  </si>
  <si>
    <t>652c7432bb295abe4f01c2ab</t>
  </si>
  <si>
    <t>Person 13036</t>
  </si>
  <si>
    <t>652c8bad51d008ce3c0d14a2</t>
  </si>
  <si>
    <t>652c8b8b51c36aff5a06e238</t>
  </si>
  <si>
    <t>Person 13037</t>
  </si>
  <si>
    <t>Person 13038</t>
  </si>
  <si>
    <t>652c9bcc5e63e49f100a8970</t>
  </si>
  <si>
    <t>Person 13039</t>
  </si>
  <si>
    <t>652ca73ce30b9176f50c8d29</t>
  </si>
  <si>
    <t>Person 13040</t>
  </si>
  <si>
    <t>Person 13041</t>
  </si>
  <si>
    <t>652cac8f6482f28fdb037e3e</t>
  </si>
  <si>
    <t>Person 13042</t>
  </si>
  <si>
    <t>652cc2914b01ddb96a0ff73b</t>
  </si>
  <si>
    <t>Person 13043</t>
  </si>
  <si>
    <t>652cd118df0727fbfe083f50</t>
  </si>
  <si>
    <t>Person 13044</t>
  </si>
  <si>
    <t>652cd3ddec3d8779dc0f3537</t>
  </si>
  <si>
    <t>Person 13045</t>
  </si>
  <si>
    <t>652cd5f1a8a18b9eb104afbc</t>
  </si>
  <si>
    <t>652cd5e92d2120035104e645</t>
  </si>
  <si>
    <t>Person 13046</t>
  </si>
  <si>
    <t>652cd7e55f8bb9c1870834db</t>
  </si>
  <si>
    <t>Person 13047</t>
  </si>
  <si>
    <t>Person 13048</t>
  </si>
  <si>
    <t>Person 13049</t>
  </si>
  <si>
    <t>652cdef7b8d26ba4160f97f1</t>
  </si>
  <si>
    <t>652cd484e2f1ec47cb0089ad</t>
  </si>
  <si>
    <t>Person 13050</t>
  </si>
  <si>
    <t>652cdfb4e73df292e30304e4</t>
  </si>
  <si>
    <t>Person 13051</t>
  </si>
  <si>
    <t>Person 13052</t>
  </si>
  <si>
    <t>652ce18f8bdd2df3ad02bbfc</t>
  </si>
  <si>
    <t>Person 13053</t>
  </si>
  <si>
    <t>652ce1c79093335e14044ac5</t>
  </si>
  <si>
    <t>Person 13054</t>
  </si>
  <si>
    <t>652cf36c61e58fdcdf028a82</t>
  </si>
  <si>
    <t>Person 13055</t>
  </si>
  <si>
    <t>652cf52b18c0329249052e59</t>
  </si>
  <si>
    <t>Person 13056</t>
  </si>
  <si>
    <t>652cf571e397b6395000d49f</t>
  </si>
  <si>
    <t>Person 13057</t>
  </si>
  <si>
    <t>652cf5b533378136e201d500</t>
  </si>
  <si>
    <t>651e8170592805971b029d3d</t>
  </si>
  <si>
    <t>Person 13058</t>
  </si>
  <si>
    <t>652cf719a0e890ebb5090237</t>
  </si>
  <si>
    <t>Person 13059</t>
  </si>
  <si>
    <t>652cf87bcacb445d44085b15</t>
  </si>
  <si>
    <t>Person 13060</t>
  </si>
  <si>
    <t>Person 13061</t>
  </si>
  <si>
    <t>Person 13062</t>
  </si>
  <si>
    <t>652cfe6674dac161f80a6209</t>
  </si>
  <si>
    <t>Person 13063</t>
  </si>
  <si>
    <t>652cfe6a74dac161f80a620b</t>
  </si>
  <si>
    <t>Person 13064</t>
  </si>
  <si>
    <t>Person 13065</t>
  </si>
  <si>
    <t>652d15f3d8082fd273010283</t>
  </si>
  <si>
    <t>652d13b624b1bcbbc203c156</t>
  </si>
  <si>
    <t>Person 13066</t>
  </si>
  <si>
    <t>652d220e13d57fc7f80f6712</t>
  </si>
  <si>
    <t>652d21bdebfe087af1030037</t>
  </si>
  <si>
    <t>Person 13067</t>
  </si>
  <si>
    <t>Person 13068</t>
  </si>
  <si>
    <t>652d23046914cf965a0eb9f9</t>
  </si>
  <si>
    <t>652d22d959b9e3108608f810</t>
  </si>
  <si>
    <t>Person 13069</t>
  </si>
  <si>
    <t>652d408de6063c0a350f8be3</t>
  </si>
  <si>
    <t>652d401556877f2820007f97</t>
  </si>
  <si>
    <t>Person 13070</t>
  </si>
  <si>
    <t>652d42f44f9e9e578607854b</t>
  </si>
  <si>
    <t>Person 13071</t>
  </si>
  <si>
    <t>Person 13072</t>
  </si>
  <si>
    <t>Person 13073</t>
  </si>
  <si>
    <t>652d5cefe2a9c65bbc03d58a</t>
  </si>
  <si>
    <t>652d5a53eb40ee68dc0a432e</t>
  </si>
  <si>
    <t>Person 13074</t>
  </si>
  <si>
    <t>Person 13075</t>
  </si>
  <si>
    <t>652d77f98d0c018f750d66fb</t>
  </si>
  <si>
    <t>Person 13076</t>
  </si>
  <si>
    <t>652d8ae938b66f0cf60ba164</t>
  </si>
  <si>
    <t>652d89ddc4b73bb2ba08c173</t>
  </si>
  <si>
    <t>Person 13077</t>
  </si>
  <si>
    <t>652da6d80aa645f1b10bd564</t>
  </si>
  <si>
    <t>Person 13078</t>
  </si>
  <si>
    <t>652de0f92079fcaa020e8d28</t>
  </si>
  <si>
    <t>652de06eefc404ae2d0fe746</t>
  </si>
  <si>
    <t>Person 13079</t>
  </si>
  <si>
    <t>652de68c13292cbaf10fb001</t>
  </si>
  <si>
    <t>652de5a344aa54682d0cbdc2</t>
  </si>
  <si>
    <t>Person 13080</t>
  </si>
  <si>
    <t>Person 13081</t>
  </si>
  <si>
    <t>652ded8f7cfc3eb8970bcef7</t>
  </si>
  <si>
    <t>Person 13082</t>
  </si>
  <si>
    <t>652def5c27f6d10c81030abc</t>
  </si>
  <si>
    <t>Person 13083</t>
  </si>
  <si>
    <t>652df04cffb03d784e028456</t>
  </si>
  <si>
    <t>Person 13084</t>
  </si>
  <si>
    <t>652df1d139fc24934f04ad5a</t>
  </si>
  <si>
    <t>Person 13085</t>
  </si>
  <si>
    <t>652df1e6796b57bfc3041dc1</t>
  </si>
  <si>
    <t>Person 13086</t>
  </si>
  <si>
    <t>Person 13087</t>
  </si>
  <si>
    <t>Person 13088</t>
  </si>
  <si>
    <t>652df48a3b2ff111820c01cc</t>
  </si>
  <si>
    <t>652deb90afd436569c0ce857</t>
  </si>
  <si>
    <t>Person 13089</t>
  </si>
  <si>
    <t>652df4a6259189b0db028a50</t>
  </si>
  <si>
    <t>Person 13090</t>
  </si>
  <si>
    <t>652df4abf656e86ac100c93e</t>
  </si>
  <si>
    <t>Person 13091</t>
  </si>
  <si>
    <t>Person 13092</t>
  </si>
  <si>
    <t>652dfe8ed3fe2eb0470beeac</t>
  </si>
  <si>
    <t>Person 13093</t>
  </si>
  <si>
    <t>652e05d2dc15bf9bbb00a69f</t>
  </si>
  <si>
    <t>652e05945474d9ea2601775c</t>
  </si>
  <si>
    <t>Person 13094</t>
  </si>
  <si>
    <t>652e05d3dc15bf9bbb00a6a3</t>
  </si>
  <si>
    <t>Person 13095</t>
  </si>
  <si>
    <t>652e0674ef7add7c0909e7cf</t>
  </si>
  <si>
    <t>Person 13096</t>
  </si>
  <si>
    <t>652e074f8dc20c2e5c0e7c31</t>
  </si>
  <si>
    <t>Person 13097</t>
  </si>
  <si>
    <t>Person 13098</t>
  </si>
  <si>
    <t>652e0d05ed0ac89e0f098a37</t>
  </si>
  <si>
    <t>Person 13099</t>
  </si>
  <si>
    <t>Person 13100</t>
  </si>
  <si>
    <t>652e1fd507e0f134f70c3ab1</t>
  </si>
  <si>
    <t>652e1ec59a290010a50ea9bc</t>
  </si>
  <si>
    <t>Person 13101</t>
  </si>
  <si>
    <t>652e2438c7d7cfcefe0b244c</t>
  </si>
  <si>
    <t>640189103104caaf7d016c3a</t>
  </si>
  <si>
    <t>Person 13102</t>
  </si>
  <si>
    <t>652e38b0db34ee1644049b9c</t>
  </si>
  <si>
    <t>652e3895f2e2ef22b505f893</t>
  </si>
  <si>
    <t>Person 13103</t>
  </si>
  <si>
    <t>652e3a01998af6f38e05f91e</t>
  </si>
  <si>
    <t>652e3486bfee35831c04b6dd</t>
  </si>
  <si>
    <t>Person 13104</t>
  </si>
  <si>
    <t>652e4c61f38233af29082681</t>
  </si>
  <si>
    <t>652e4c0b2f9b7362110ae1ec</t>
  </si>
  <si>
    <t>Person 13105</t>
  </si>
  <si>
    <t>652e5c5f35dd3d03b70c760c</t>
  </si>
  <si>
    <t>652e5a60a01c69321b081cdb</t>
  </si>
  <si>
    <t>Person 13106</t>
  </si>
  <si>
    <t>652e678e28db71c22603bdc1</t>
  </si>
  <si>
    <t>652e66ec88e56dffbd0cbb9e</t>
  </si>
  <si>
    <t>Person 13107</t>
  </si>
  <si>
    <t>Person 13108</t>
  </si>
  <si>
    <t>652e733658aaf6bad90b0bf9</t>
  </si>
  <si>
    <t>Person 13109</t>
  </si>
  <si>
    <t>652e768c5475fc824b049df6</t>
  </si>
  <si>
    <t>Person 13110</t>
  </si>
  <si>
    <t>652e7847e9aa80dd4a00f72d</t>
  </si>
  <si>
    <t>652e74a0caa9a8da350519ae</t>
  </si>
  <si>
    <t>Person 13111</t>
  </si>
  <si>
    <t>Person 13112</t>
  </si>
  <si>
    <t>652e896dfb463774390a5b27</t>
  </si>
  <si>
    <t>652e87956f166baf9b003ecb</t>
  </si>
  <si>
    <t>Person 13113</t>
  </si>
  <si>
    <t>Person 13114</t>
  </si>
  <si>
    <t>652e9b200ce57ad8f20e987a</t>
  </si>
  <si>
    <t>652e9ad9f54c31dbe500b0f9</t>
  </si>
  <si>
    <t>Person 13115</t>
  </si>
  <si>
    <t>652eb2b50d45b3aab80760ae</t>
  </si>
  <si>
    <t>652eb24f70ee3fc0780c879e</t>
  </si>
  <si>
    <t>Person 13116</t>
  </si>
  <si>
    <t>652eb32dd95da362ab0eae7f</t>
  </si>
  <si>
    <t>Person 13117</t>
  </si>
  <si>
    <t>652eb7ed0d15bf80aa0cf341</t>
  </si>
  <si>
    <t>Person 13118</t>
  </si>
  <si>
    <t>652eb81893ee9dd281074dbc</t>
  </si>
  <si>
    <t>Person 13119</t>
  </si>
  <si>
    <t>652ed5b626e3133f000d01eb</t>
  </si>
  <si>
    <t>Person 13120</t>
  </si>
  <si>
    <t>Person 13121</t>
  </si>
  <si>
    <t>Person 13122</t>
  </si>
  <si>
    <t>Person 13123</t>
  </si>
  <si>
    <t>Person 13124</t>
  </si>
  <si>
    <t>Person 13125</t>
  </si>
  <si>
    <t>Person 13126</t>
  </si>
  <si>
    <t>652f56a6b21ccd89580097c4</t>
  </si>
  <si>
    <t>Person 13127</t>
  </si>
  <si>
    <t>652f56bd78348edec10f152d</t>
  </si>
  <si>
    <t>Person 13128</t>
  </si>
  <si>
    <t>652f624f9ea70595780a23a9</t>
  </si>
  <si>
    <t>Person 13129</t>
  </si>
  <si>
    <t>Person 13130</t>
  </si>
  <si>
    <t>Person 13131</t>
  </si>
  <si>
    <t>652f6d095584c5c34e01426a</t>
  </si>
  <si>
    <t>Person 13132</t>
  </si>
  <si>
    <t>Person 13133</t>
  </si>
  <si>
    <t>652f7b014ebe5c82e004c53c</t>
  </si>
  <si>
    <t>Person 13134</t>
  </si>
  <si>
    <t>Person 13135</t>
  </si>
  <si>
    <t>Person 13136</t>
  </si>
  <si>
    <t>652f7d5444a0563ce1019333</t>
  </si>
  <si>
    <t>652f7a8e995e9603320fb9a8</t>
  </si>
  <si>
    <t>Person 13137</t>
  </si>
  <si>
    <t>Person 13138</t>
  </si>
  <si>
    <t>652f825fdde1511ebf00fa17</t>
  </si>
  <si>
    <t>652f804e250b27757c0ba75b</t>
  </si>
  <si>
    <t>Person 13139</t>
  </si>
  <si>
    <t>652f846e50a7c3919800f15e</t>
  </si>
  <si>
    <t>Person 13140</t>
  </si>
  <si>
    <t>652f8a5b779c499bb40947f8</t>
  </si>
  <si>
    <t>652f89e5779c499bb40947a6</t>
  </si>
  <si>
    <t>Person 13141</t>
  </si>
  <si>
    <t>652f8ae05e2aa8607905abcb</t>
  </si>
  <si>
    <t>Person 13142</t>
  </si>
  <si>
    <t>Person 13143</t>
  </si>
  <si>
    <t>Person 13144</t>
  </si>
  <si>
    <t>652f93b29731b1c6bc02b546</t>
  </si>
  <si>
    <t>652f92dc31b8f16f120b8309</t>
  </si>
  <si>
    <t>Person 13145</t>
  </si>
  <si>
    <t>652f93b3029ddb23570ee25a</t>
  </si>
  <si>
    <t>Person 13146</t>
  </si>
  <si>
    <t>652f93b564dc28fb9400d5f9</t>
  </si>
  <si>
    <t>Person 13147</t>
  </si>
  <si>
    <t>652f93b6ea536b40640917a6</t>
  </si>
  <si>
    <t>Person 13148</t>
  </si>
  <si>
    <t>652f93b627ccf408ca09922a</t>
  </si>
  <si>
    <t>Person 13149</t>
  </si>
  <si>
    <t>652f93b6d2c7ce4979005ef4</t>
  </si>
  <si>
    <t>Person 13150</t>
  </si>
  <si>
    <t>652f93b778a50d3e0d0c20ed</t>
  </si>
  <si>
    <t>Person 13151</t>
  </si>
  <si>
    <t>652f93b7bedaab68c30dffe5</t>
  </si>
  <si>
    <t>Person 13152</t>
  </si>
  <si>
    <t>652f93b89731b1c6bc02b54c</t>
  </si>
  <si>
    <t>Person 13153</t>
  </si>
  <si>
    <t>652f93b84612638bdf08f359</t>
  </si>
  <si>
    <t>Person 13154</t>
  </si>
  <si>
    <t>Person 13155</t>
  </si>
  <si>
    <t>652f9a6423c6ea2044024157</t>
  </si>
  <si>
    <t>Person 13156</t>
  </si>
  <si>
    <t>652f9a6655e0ad71ad04f54f</t>
  </si>
  <si>
    <t>Person 13157</t>
  </si>
  <si>
    <t>652f9c5c93ba6a88630c3657</t>
  </si>
  <si>
    <t>652f9b3923c6ea20440241b0</t>
  </si>
  <si>
    <t>Person 13158</t>
  </si>
  <si>
    <t>652fa15ff089c490570df6cf</t>
  </si>
  <si>
    <t>Person 13159</t>
  </si>
  <si>
    <t>Person 13160</t>
  </si>
  <si>
    <t>652fa1f82e4a031f950b61ac</t>
  </si>
  <si>
    <t>Person 13161</t>
  </si>
  <si>
    <t>652fa5dba60d2f4bf5040a6c</t>
  </si>
  <si>
    <t>Person 13162</t>
  </si>
  <si>
    <t>652fa64f499f3bdd560f2d6d</t>
  </si>
  <si>
    <t>652fa61804a25c18c300c0b0</t>
  </si>
  <si>
    <t>Person 13163</t>
  </si>
  <si>
    <t>652fa78fd6e3f4bba807b34b</t>
  </si>
  <si>
    <t>Person 13164</t>
  </si>
  <si>
    <t>652fa9572ffc3121e803dae7</t>
  </si>
  <si>
    <t>652fa90180e2a99f7d029122</t>
  </si>
  <si>
    <t>Person 13165</t>
  </si>
  <si>
    <t>652faa0e93a0a292e8026495</t>
  </si>
  <si>
    <t>Person 13166</t>
  </si>
  <si>
    <t>652fb638a3e4e717d209b6ab</t>
  </si>
  <si>
    <t>652fb61cf07d52d3a602db65</t>
  </si>
  <si>
    <t>Person 13167</t>
  </si>
  <si>
    <t>652fb66a33f9d2905405ed95</t>
  </si>
  <si>
    <t>652fb280992519959602655e</t>
  </si>
  <si>
    <t>Person 13168</t>
  </si>
  <si>
    <t>Person 13169</t>
  </si>
  <si>
    <t>Person 13170</t>
  </si>
  <si>
    <t>652fca5a60b5ccb852085d9c</t>
  </si>
  <si>
    <t>Person 13171</t>
  </si>
  <si>
    <t>652fca5b4941ff66aa05b4a2</t>
  </si>
  <si>
    <t>Person 13172</t>
  </si>
  <si>
    <t>Person 13173</t>
  </si>
  <si>
    <t>652fcdc660c90726e7081d67</t>
  </si>
  <si>
    <t>652fcbaefd83464fcf0244b9</t>
  </si>
  <si>
    <t>Person 13174</t>
  </si>
  <si>
    <t>652fd2f453f84080650f348a</t>
  </si>
  <si>
    <t>652fd26389c41c127d023a09</t>
  </si>
  <si>
    <t>Person 13175</t>
  </si>
  <si>
    <t>652fd2f6a10e42d77e04ae39</t>
  </si>
  <si>
    <t>Person 13176</t>
  </si>
  <si>
    <t>652fd4224149a4c54305a56a</t>
  </si>
  <si>
    <t>652fd1cbd6727cbc770c0e2c</t>
  </si>
  <si>
    <t>Person 13177</t>
  </si>
  <si>
    <t>Person 13178</t>
  </si>
  <si>
    <t>652fec08198ed5d8ff0530c1</t>
  </si>
  <si>
    <t>652fe6815a70d33edd0f38e5</t>
  </si>
  <si>
    <t>Person 13179</t>
  </si>
  <si>
    <t>652ff1b1fa7639875206afcf</t>
  </si>
  <si>
    <t>652e252a075c0b07910a5df1</t>
  </si>
  <si>
    <t>Person 13180</t>
  </si>
  <si>
    <t>Person 13181</t>
  </si>
  <si>
    <t>652ffb0686ae5393e9050aa6</t>
  </si>
  <si>
    <t>652ffad3a147b6a6900ce952</t>
  </si>
  <si>
    <t>Person 13182</t>
  </si>
  <si>
    <t>Person 13183</t>
  </si>
  <si>
    <t>Person 13184</t>
  </si>
  <si>
    <t>653013ccf02161bb280f2805</t>
  </si>
  <si>
    <t>653011946e0d2576f9031535</t>
  </si>
  <si>
    <t>Person 13185</t>
  </si>
  <si>
    <t>Person 13186</t>
  </si>
  <si>
    <t>65301efd16908209ae00023a</t>
  </si>
  <si>
    <t>65301dbebd6a454a6a0b8a0c</t>
  </si>
  <si>
    <t>Person 13187</t>
  </si>
  <si>
    <t>6530516f34d4bf35070dd942</t>
  </si>
  <si>
    <t>6530510301f35470d10bd112</t>
  </si>
  <si>
    <t>Person 13188</t>
  </si>
  <si>
    <t>Person 13189</t>
  </si>
  <si>
    <t>Person 13190</t>
  </si>
  <si>
    <t>Person 13191</t>
  </si>
  <si>
    <t>65308cfd92512a141f0bbd1d</t>
  </si>
  <si>
    <t>65308cd092512a141f0bbcc7</t>
  </si>
  <si>
    <t>Person 13192</t>
  </si>
  <si>
    <t>65308d3c426413c38e09c9ec</t>
  </si>
  <si>
    <t>65308d14914165f7a10fecae</t>
  </si>
  <si>
    <t>Person 13193</t>
  </si>
  <si>
    <t>65308e88e16fe2c7ec05a7b8</t>
  </si>
  <si>
    <t>Person 13194</t>
  </si>
  <si>
    <t>6530942d0dee6162580e4653</t>
  </si>
  <si>
    <t>6530921512b1240d3f02541f</t>
  </si>
  <si>
    <t>Person 13195</t>
  </si>
  <si>
    <t>65309599cba84e30fc0006e9</t>
  </si>
  <si>
    <t>653093978b36cc50f80715aa</t>
  </si>
  <si>
    <t>Person 13196</t>
  </si>
  <si>
    <t>653095cb78bd0feddc0c004c</t>
  </si>
  <si>
    <t>653095cb78bd0feddc0c004b</t>
  </si>
  <si>
    <t>Person 13197</t>
  </si>
  <si>
    <t>65309932aac50758ed029a95</t>
  </si>
  <si>
    <t>65309874e66836fc59018a12</t>
  </si>
  <si>
    <t>Person 13198</t>
  </si>
  <si>
    <t>65309afd8a7dd1afee0288cc</t>
  </si>
  <si>
    <t>Person 13199</t>
  </si>
  <si>
    <t>Person 13200</t>
  </si>
  <si>
    <t>65309cd1701571ea9907a3c5</t>
  </si>
  <si>
    <t>65309bbd192f9aaaf20dbc12</t>
  </si>
  <si>
    <t>Person 13201</t>
  </si>
  <si>
    <t>Person 13202</t>
  </si>
  <si>
    <t>6530a60d34719e72670e5cf9</t>
  </si>
  <si>
    <t>6530a5e73353efbaa102017e</t>
  </si>
  <si>
    <t>Person 13203</t>
  </si>
  <si>
    <t>6530a81ea3079455ed070033</t>
  </si>
  <si>
    <t>Person 13204</t>
  </si>
  <si>
    <t>Person 13205</t>
  </si>
  <si>
    <t>6530ae71ad4d0c43e4034304</t>
  </si>
  <si>
    <t>652fc593725fbffa8803c040</t>
  </si>
  <si>
    <t>Person 13206</t>
  </si>
  <si>
    <t>Person 13207</t>
  </si>
  <si>
    <t>6530b3b35cd6d0df8c038ac2</t>
  </si>
  <si>
    <t>6530b1716193cd1bf20320d2</t>
  </si>
  <si>
    <t>Person 13208</t>
  </si>
  <si>
    <t>Person 13209</t>
  </si>
  <si>
    <t>6530c071b01d01c3b10933fb</t>
  </si>
  <si>
    <t>652f5566d4932d171e021f5c</t>
  </si>
  <si>
    <t>Person 13210</t>
  </si>
  <si>
    <t>6530c0ec607aaa5cf10ffbc0</t>
  </si>
  <si>
    <t>6530c07c5d0ffeb3830c8e61</t>
  </si>
  <si>
    <t>Person 13211</t>
  </si>
  <si>
    <t>6530c1760dede3a1390fdf4c</t>
  </si>
  <si>
    <t>Person 13212</t>
  </si>
  <si>
    <t>6530c255aca5240198073f1b</t>
  </si>
  <si>
    <t>Person 13213</t>
  </si>
  <si>
    <t>Person 13214</t>
  </si>
  <si>
    <t>6530c76031b929f47303db95</t>
  </si>
  <si>
    <t>Person 13215</t>
  </si>
  <si>
    <t>Person 13216</t>
  </si>
  <si>
    <t>6530cc19d6a30fd1a0059a6e</t>
  </si>
  <si>
    <t>6530cb943fc416b43b0343c6</t>
  </si>
  <si>
    <t>Person 13217</t>
  </si>
  <si>
    <t>Person 13218</t>
  </si>
  <si>
    <t>Person 13219</t>
  </si>
  <si>
    <t>6530cdac13897c94370a2f07</t>
  </si>
  <si>
    <t>Person 13220</t>
  </si>
  <si>
    <t>Person 13221</t>
  </si>
  <si>
    <t>6530d087199cf588f50fd3f2</t>
  </si>
  <si>
    <t>6530d0654d9ad26d640e8cd6</t>
  </si>
  <si>
    <t>Person 13222</t>
  </si>
  <si>
    <t>6530d1d5a1a06aa91302e059</t>
  </si>
  <si>
    <t>6530cfb4adc5216c4e0d8fbd</t>
  </si>
  <si>
    <t>Person 13223</t>
  </si>
  <si>
    <t>Person 13224</t>
  </si>
  <si>
    <t>6530d3d75804db926e09486f</t>
  </si>
  <si>
    <t>6530d35e3aacc8cf1a009bf8</t>
  </si>
  <si>
    <t>Person 13225</t>
  </si>
  <si>
    <t>6530dd2aa49499c8ff08f171</t>
  </si>
  <si>
    <t>6530dc6435a0c2e1030ce229</t>
  </si>
  <si>
    <t>Person 13226</t>
  </si>
  <si>
    <t>Person 13227</t>
  </si>
  <si>
    <t>6530dfd820a381e0180626d8</t>
  </si>
  <si>
    <t>6530df5bf50a6da3980d309d</t>
  </si>
  <si>
    <t>Person 13228</t>
  </si>
  <si>
    <t>Person 13229</t>
  </si>
  <si>
    <t>6530e4166a0bd9c90900d6e6</t>
  </si>
  <si>
    <t>Person 13230</t>
  </si>
  <si>
    <t>6530e4397cb4c9ded4073501</t>
  </si>
  <si>
    <t>Person 13231</t>
  </si>
  <si>
    <t>6530e456aa72c3b064038d38</t>
  </si>
  <si>
    <t>65306c70c04bd993be0ebe66</t>
  </si>
  <si>
    <t>Person 13232</t>
  </si>
  <si>
    <t>6530e4a5d89dc798c007224c</t>
  </si>
  <si>
    <t>6530e472f87d59e8ba05e11c</t>
  </si>
  <si>
    <t>Person 13233</t>
  </si>
  <si>
    <t>Person 13234</t>
  </si>
  <si>
    <t>6530e5f737fcc2ed1a077fd6</t>
  </si>
  <si>
    <t>Person 13235</t>
  </si>
  <si>
    <t>6530e862c7bf0263fb0a879c</t>
  </si>
  <si>
    <t>Person 13236</t>
  </si>
  <si>
    <t>Person 13237</t>
  </si>
  <si>
    <t>6530e87a2ac70e6b270600af</t>
  </si>
  <si>
    <t>6530e7c64de86af0ef00f194</t>
  </si>
  <si>
    <t>Person 13238</t>
  </si>
  <si>
    <t>6530ec9d219d15df250a239c</t>
  </si>
  <si>
    <t>6530e15b5ca9dc8e97044d7b</t>
  </si>
  <si>
    <t>Person 13239</t>
  </si>
  <si>
    <t>Person 13240</t>
  </si>
  <si>
    <t>Person 13241</t>
  </si>
  <si>
    <t>6530f2ec375f51b62a03336d</t>
  </si>
  <si>
    <t>6530f2b99c3a575bdb038fd2</t>
  </si>
  <si>
    <t>Person 13242</t>
  </si>
  <si>
    <t>6530f344142eedaefe0b047d</t>
  </si>
  <si>
    <t>Person 13243</t>
  </si>
  <si>
    <t>Person 13244</t>
  </si>
  <si>
    <t>6530f5e77b636b0955021b71</t>
  </si>
  <si>
    <t>6530ea66c9e67864640887f6</t>
  </si>
  <si>
    <t>Person 13245</t>
  </si>
  <si>
    <t>6530faae86ca071ff60b7384</t>
  </si>
  <si>
    <t>6530fa1d381931f58e01124a</t>
  </si>
  <si>
    <t>Person 13246</t>
  </si>
  <si>
    <t>Person 13247</t>
  </si>
  <si>
    <t>653103ac4048646b000783ab</t>
  </si>
  <si>
    <t>653101501ab4aac22206259e</t>
  </si>
  <si>
    <t>Person 13248</t>
  </si>
  <si>
    <t>Person 13249</t>
  </si>
  <si>
    <t>65310563b3d9da47d70c5413</t>
  </si>
  <si>
    <t>653104fd4b6207652d0a5715</t>
  </si>
  <si>
    <t>Person 13250</t>
  </si>
  <si>
    <t>6531076a656099e2bb07d8bc</t>
  </si>
  <si>
    <t>6531076389018126e607597d</t>
  </si>
  <si>
    <t>Person 13251</t>
  </si>
  <si>
    <t>65310a594b9b19aa040f39d8</t>
  </si>
  <si>
    <t>653109daec82d2e20c017854</t>
  </si>
  <si>
    <t>Person 13252</t>
  </si>
  <si>
    <t>Person 13253</t>
  </si>
  <si>
    <t>Person 13254</t>
  </si>
  <si>
    <t>65310cd5ed4f8dbded0fea89</t>
  </si>
  <si>
    <t>65310c85d38b83381a00d0ed</t>
  </si>
  <si>
    <t>Person 13255</t>
  </si>
  <si>
    <t>65310e853dbaf04bfe05e102</t>
  </si>
  <si>
    <t>Person 13256</t>
  </si>
  <si>
    <t>Person 13257</t>
  </si>
  <si>
    <t>Person 13258</t>
  </si>
  <si>
    <t>Person 13259</t>
  </si>
  <si>
    <t>6531137bc244b81a430e97f4</t>
  </si>
  <si>
    <t>Person 13260</t>
  </si>
  <si>
    <t>6531137faf626bc4f801e546</t>
  </si>
  <si>
    <t>Person 13261</t>
  </si>
  <si>
    <t>65311678e5c843780e0cce5f</t>
  </si>
  <si>
    <t>Person 13262</t>
  </si>
  <si>
    <t>653116a12a92945ba00add43</t>
  </si>
  <si>
    <t>653116483d1ad419a0024fe8</t>
  </si>
  <si>
    <t>Person 13263</t>
  </si>
  <si>
    <t>6531199f4f7d9ec1b709bcc5</t>
  </si>
  <si>
    <t>6531196b993d8e8bee050308</t>
  </si>
  <si>
    <t>Person 13264</t>
  </si>
  <si>
    <t>653119a03549a813bf0ae19f</t>
  </si>
  <si>
    <t>Person 13265</t>
  </si>
  <si>
    <t>653119a73549a813bf0ae1a1</t>
  </si>
  <si>
    <t>6531193794939c33ba0786b5</t>
  </si>
  <si>
    <t>Person 13266</t>
  </si>
  <si>
    <t>65311ada2a89a146490f2919</t>
  </si>
  <si>
    <t>Person 13267</t>
  </si>
  <si>
    <t>65311bbdaff5f74d3d0207b3</t>
  </si>
  <si>
    <t>Person 13268</t>
  </si>
  <si>
    <t>Person 13269</t>
  </si>
  <si>
    <t>6531204d3c2ba80c800b91ce</t>
  </si>
  <si>
    <t>Person 13270</t>
  </si>
  <si>
    <t>653120cecf2c98b97c075a68</t>
  </si>
  <si>
    <t>Person 13271</t>
  </si>
  <si>
    <t>65312118d055d5b4b4054b0b</t>
  </si>
  <si>
    <t>65312095e882061f69060bea</t>
  </si>
  <si>
    <t>Person 13272</t>
  </si>
  <si>
    <t>653121595efcd772f80a65ed</t>
  </si>
  <si>
    <t>653120e67cc4ec4b9f0b8fc5</t>
  </si>
  <si>
    <t>Person 13273</t>
  </si>
  <si>
    <t>Person 13274</t>
  </si>
  <si>
    <t>653123c0ba6bd0b584036135</t>
  </si>
  <si>
    <t>65311c41be64cdcdd405b10f</t>
  </si>
  <si>
    <t>Person 13275</t>
  </si>
  <si>
    <t>653124307b255ce49c027636</t>
  </si>
  <si>
    <t>653124127b255ce49c027624</t>
  </si>
  <si>
    <t>Person 13276</t>
  </si>
  <si>
    <t>653127268a9887404f0d075f</t>
  </si>
  <si>
    <t>Person 13277</t>
  </si>
  <si>
    <t>65312b4482251e7eb7083e12</t>
  </si>
  <si>
    <t>Person 13278</t>
  </si>
  <si>
    <t>65312c6ce55d6f1adf02f87b</t>
  </si>
  <si>
    <t>65312c18bfe18ecce7030f24</t>
  </si>
  <si>
    <t>Person 13279</t>
  </si>
  <si>
    <t>65312c72cea4910a510cb0f1</t>
  </si>
  <si>
    <t>653106dad8e9b3f1550be15c</t>
  </si>
  <si>
    <t>Person 13280</t>
  </si>
  <si>
    <t>65312caa0c420fb5d5018174</t>
  </si>
  <si>
    <t>Person 13281</t>
  </si>
  <si>
    <t>Person 13282</t>
  </si>
  <si>
    <t>65312e8ebbeda39fb4095cca</t>
  </si>
  <si>
    <t>65312e249c3f8f9ffc048538</t>
  </si>
  <si>
    <t>Person 13283</t>
  </si>
  <si>
    <t>65312fff08a8f568f104ac3b</t>
  </si>
  <si>
    <t>65312adf82251e7eb7083dd5</t>
  </si>
  <si>
    <t>Person 13284</t>
  </si>
  <si>
    <t>Person 13285</t>
  </si>
  <si>
    <t>Person 13286</t>
  </si>
  <si>
    <t>653131724d9b4e6f830bd31d</t>
  </si>
  <si>
    <t>65312d0a1d9d2905da0106d9</t>
  </si>
  <si>
    <t>Person 13287</t>
  </si>
  <si>
    <t>653131b6732f7d510c0784c6</t>
  </si>
  <si>
    <t>Person 13288</t>
  </si>
  <si>
    <t>6531341e434864dd2606cbd6</t>
  </si>
  <si>
    <t>Person 13289</t>
  </si>
  <si>
    <t>653134e92919bc44120dc68e</t>
  </si>
  <si>
    <t>Person 13290</t>
  </si>
  <si>
    <t>Person 13291</t>
  </si>
  <si>
    <t>65313950e55ca0b4af0c5ac5</t>
  </si>
  <si>
    <t>Person 13292</t>
  </si>
  <si>
    <t>65313afe214fc403850e1658</t>
  </si>
  <si>
    <t>65313a88db3bba3f45057d62</t>
  </si>
  <si>
    <t>Person 13293</t>
  </si>
  <si>
    <t>65313b862e2bbd2aa8061db0</t>
  </si>
  <si>
    <t>65313b6a78da53b04707ebaf</t>
  </si>
  <si>
    <t>Person 13294</t>
  </si>
  <si>
    <t>65313be83b92dca8190721b6</t>
  </si>
  <si>
    <t>Person 13295</t>
  </si>
  <si>
    <t>Person 13296</t>
  </si>
  <si>
    <t>65313ccc15b5efa8060e09ce</t>
  </si>
  <si>
    <t>65313c754ad526fbf0094bb2</t>
  </si>
  <si>
    <t>Person 13297</t>
  </si>
  <si>
    <t>Person 13298</t>
  </si>
  <si>
    <t>65313ec381523426fe0db7d7</t>
  </si>
  <si>
    <t>65313e767bcfb4b0e50f1ba3</t>
  </si>
  <si>
    <t>Person 13299</t>
  </si>
  <si>
    <t>65313ee0600abdc10004b962</t>
  </si>
  <si>
    <t>65313e45bc33dec90a08552c</t>
  </si>
  <si>
    <t>Person 13300</t>
  </si>
  <si>
    <t>6531418691bfcb8a1a0bf66b</t>
  </si>
  <si>
    <t>Person 13301</t>
  </si>
  <si>
    <t>653142cc7d8b252be808f942</t>
  </si>
  <si>
    <t>6531425a8b471b1b4f03c040</t>
  </si>
  <si>
    <t>Person 13302</t>
  </si>
  <si>
    <t>65314639604b2534a50f523f</t>
  </si>
  <si>
    <t>653145678cfdf8e505045a65</t>
  </si>
  <si>
    <t>Person 13303</t>
  </si>
  <si>
    <t>65314dd1074ce00739074a4e</t>
  </si>
  <si>
    <t>Person 13304</t>
  </si>
  <si>
    <t>Person 13305</t>
  </si>
  <si>
    <t>65314f8ec5a82f1980073512</t>
  </si>
  <si>
    <t>65314f2eb209773a800f5045</t>
  </si>
  <si>
    <t>Person 13306</t>
  </si>
  <si>
    <t>65314f8fc840c8d10b0b1783</t>
  </si>
  <si>
    <t>Person 13307</t>
  </si>
  <si>
    <t>653153a81ec9250f550fcf1b</t>
  </si>
  <si>
    <t>Person 13308</t>
  </si>
  <si>
    <t>Person 13309</t>
  </si>
  <si>
    <t>6531612a2849bfcee70158cd</t>
  </si>
  <si>
    <t>653160de82a758a28205e459</t>
  </si>
  <si>
    <t>Person 13310</t>
  </si>
  <si>
    <t>653163ce75e1be5c9001b9c1</t>
  </si>
  <si>
    <t>Person 13311</t>
  </si>
  <si>
    <t>653163f4e892bd57290e3b49</t>
  </si>
  <si>
    <t>653163c19d3b36141705b1d2</t>
  </si>
  <si>
    <t>Person 13312</t>
  </si>
  <si>
    <t>6531645778fe70619a035b1b</t>
  </si>
  <si>
    <t>Person 13313</t>
  </si>
  <si>
    <t>Person 13314</t>
  </si>
  <si>
    <t>Person 13315</t>
  </si>
  <si>
    <t>Person 13316</t>
  </si>
  <si>
    <t>Person 13317</t>
  </si>
  <si>
    <t>65316a5635ede51a2e0dab47</t>
  </si>
  <si>
    <t>Person 13318</t>
  </si>
  <si>
    <t>65316b8ee974cfa6740c6074</t>
  </si>
  <si>
    <t>Person 13319</t>
  </si>
  <si>
    <t>Person 13320</t>
  </si>
  <si>
    <t>65316fc0361d39747e07e117</t>
  </si>
  <si>
    <t>65316f76b336cd85890f4234</t>
  </si>
  <si>
    <t>Person 13321</t>
  </si>
  <si>
    <t>653170b4ea4f4b2e3a0595bb</t>
  </si>
  <si>
    <t>65316e9d666609743d02a6df</t>
  </si>
  <si>
    <t>Person 13322</t>
  </si>
  <si>
    <t>6531722b0b0ea24e6c0cb9c1</t>
  </si>
  <si>
    <t>653171030d473cb17d03af43</t>
  </si>
  <si>
    <t>Person 13323</t>
  </si>
  <si>
    <t>653172650b0ea24e6c0cb9fc</t>
  </si>
  <si>
    <t>Person 13324</t>
  </si>
  <si>
    <t>65317268df483b6def0eb691</t>
  </si>
  <si>
    <t>Person 13325</t>
  </si>
  <si>
    <t>653173e865d17e78c80de6ae</t>
  </si>
  <si>
    <t>6531739771d5de5b2f077b78</t>
  </si>
  <si>
    <t>Person 13326</t>
  </si>
  <si>
    <t>653174d2c8a6006fbd047056</t>
  </si>
  <si>
    <t>Person 13327</t>
  </si>
  <si>
    <t>65317566d8275dd998079163</t>
  </si>
  <si>
    <t>Person 13328</t>
  </si>
  <si>
    <t>6531762c57df353d5e03cf67</t>
  </si>
  <si>
    <t>65316b75cc63d356050545d8</t>
  </si>
  <si>
    <t>Person 13329</t>
  </si>
  <si>
    <t>Person 13330</t>
  </si>
  <si>
    <t>6531782d0ecb2081310d81cb</t>
  </si>
  <si>
    <t>65317796060cc32dd40aeb91</t>
  </si>
  <si>
    <t>Person 13331</t>
  </si>
  <si>
    <t>65317848c16427e44f0ae4ea</t>
  </si>
  <si>
    <t>Person 13332</t>
  </si>
  <si>
    <t>653178a22434ed71c408d912</t>
  </si>
  <si>
    <t>65317894c16427e44f0ae513</t>
  </si>
  <si>
    <t>Person 13333</t>
  </si>
  <si>
    <t>653178feef9ddb6fee09f0b9</t>
  </si>
  <si>
    <t>Person 13334</t>
  </si>
  <si>
    <t>6531798b1d9a02e3a4066561</t>
  </si>
  <si>
    <t>Person 13335</t>
  </si>
  <si>
    <t>65317a036273f548f40ca6c9</t>
  </si>
  <si>
    <t>Person 13336</t>
  </si>
  <si>
    <t>65317b767b5f4fe88c09de04</t>
  </si>
  <si>
    <t>Person 13337</t>
  </si>
  <si>
    <t>65317f6e2f5967514f09da1c</t>
  </si>
  <si>
    <t>65317f271c00706437040370</t>
  </si>
  <si>
    <t>Person 13338</t>
  </si>
  <si>
    <t>Person 13339</t>
  </si>
  <si>
    <t>653184fbb6f652751c02e334</t>
  </si>
  <si>
    <t>653184afcfc71a4d2a00470f</t>
  </si>
  <si>
    <t>Person 13340</t>
  </si>
  <si>
    <t>653184fd0fdd85fd910026da</t>
  </si>
  <si>
    <t>Person 13341</t>
  </si>
  <si>
    <t>653187eacaf79daee00b8d9d</t>
  </si>
  <si>
    <t>Person 13342</t>
  </si>
  <si>
    <t>Person 13343</t>
  </si>
  <si>
    <t>65318bebf66c5ac6050084d5</t>
  </si>
  <si>
    <t>Person 13344</t>
  </si>
  <si>
    <t>6531905fd6c7f195c50cb129</t>
  </si>
  <si>
    <t>65319006d3ac476e1c05aef0</t>
  </si>
  <si>
    <t>Person 13345</t>
  </si>
  <si>
    <t>65319067d6c7f195c50cb12a</t>
  </si>
  <si>
    <t>Person 13346</t>
  </si>
  <si>
    <t>6531906b947ca1b04f0bad96</t>
  </si>
  <si>
    <t>Person 13347</t>
  </si>
  <si>
    <t>65319390aa980c0b340dd8aa</t>
  </si>
  <si>
    <t>Person 13348</t>
  </si>
  <si>
    <t>6531997f42bd2e199d0aff57</t>
  </si>
  <si>
    <t>653198ebea7bc153b009b0cc</t>
  </si>
  <si>
    <t>Person 13349</t>
  </si>
  <si>
    <t>Person 13350</t>
  </si>
  <si>
    <t>6531b99477e373dc8b073802</t>
  </si>
  <si>
    <t>Person 13351</t>
  </si>
  <si>
    <t>Person 13352</t>
  </si>
  <si>
    <t>6531c392d950428d200880de</t>
  </si>
  <si>
    <t>Person 13353</t>
  </si>
  <si>
    <t>6531c3e21d8d92b6750af51a</t>
  </si>
  <si>
    <t>Person 13354</t>
  </si>
  <si>
    <t>6531c4dd1fd719c5680c4dae</t>
  </si>
  <si>
    <t>Person 13355</t>
  </si>
  <si>
    <t>6531c59af8fb0575fa020fb7</t>
  </si>
  <si>
    <t>6531c51bf948f09b5d039c23</t>
  </si>
  <si>
    <t>Person 13356</t>
  </si>
  <si>
    <t>6531c5d62117c0301e09cab1</t>
  </si>
  <si>
    <t>6531c5031fd719c5680c4e05</t>
  </si>
  <si>
    <t>Person 13357</t>
  </si>
  <si>
    <t>6531c77c2f0605e00500216d</t>
  </si>
  <si>
    <t>Person 13358</t>
  </si>
  <si>
    <t>6531cd38a9c63878050d0ab2</t>
  </si>
  <si>
    <t>6531cce24cf9dc98f10a8daa</t>
  </si>
  <si>
    <t>Person 13359</t>
  </si>
  <si>
    <t>6531cdebfe17d05bd3079dc0</t>
  </si>
  <si>
    <t>Person 13360</t>
  </si>
  <si>
    <t>6531ce97fced6fd4790f24d1</t>
  </si>
  <si>
    <t>Person 13361</t>
  </si>
  <si>
    <t>6531cedea8ff52266a089c2f</t>
  </si>
  <si>
    <t>Person 13362</t>
  </si>
  <si>
    <t>6531d0dccade32b5c304bc91</t>
  </si>
  <si>
    <t>6531d0b1bc4e78c4eb0a6f05</t>
  </si>
  <si>
    <t>Person 13363</t>
  </si>
  <si>
    <t>6531d21697a015e4a707d110</t>
  </si>
  <si>
    <t>6531d1b48dd515b70d005f27</t>
  </si>
  <si>
    <t>Person 13364</t>
  </si>
  <si>
    <t>6531d4174b6f2a44e40e969f</t>
  </si>
  <si>
    <t>6531d2cbb20db9e345014e34</t>
  </si>
  <si>
    <t>Person 13365</t>
  </si>
  <si>
    <t>6531d6529a78ecb74a00d300</t>
  </si>
  <si>
    <t>6531d60fc7744bdecf0182a9</t>
  </si>
  <si>
    <t>Person 13366</t>
  </si>
  <si>
    <t>6531d674fcd509c97c0270a6</t>
  </si>
  <si>
    <t>6531d620b41ec6fee10c0509</t>
  </si>
  <si>
    <t>Person 13367</t>
  </si>
  <si>
    <t>6531d6fad221f4e373047e8d</t>
  </si>
  <si>
    <t>Person 13368</t>
  </si>
  <si>
    <t>6531d9adf315a611530939e0</t>
  </si>
  <si>
    <t>6531d71bc022410d4104226c</t>
  </si>
  <si>
    <t>Person 13369</t>
  </si>
  <si>
    <t>6531d9b0141295c343012553</t>
  </si>
  <si>
    <t>Person 13370</t>
  </si>
  <si>
    <t>6531daa6a6f8026f3d04f944</t>
  </si>
  <si>
    <t>6531da59b4284c95e100e7b6</t>
  </si>
  <si>
    <t>Person 13371</t>
  </si>
  <si>
    <t>6531db53bbb96a988908a4da</t>
  </si>
  <si>
    <t>Person 13372</t>
  </si>
  <si>
    <t>6531ddb0e6d62b47240b49a6</t>
  </si>
  <si>
    <t>Person 13373</t>
  </si>
  <si>
    <t>6531ded44b4cf8f29d0768b3</t>
  </si>
  <si>
    <t>6531de462fccb506fe0f6b15</t>
  </si>
  <si>
    <t>Person 13374</t>
  </si>
  <si>
    <t>6531e085a9de66e3ff095c72</t>
  </si>
  <si>
    <t>Person 13375</t>
  </si>
  <si>
    <t>Person 13376</t>
  </si>
  <si>
    <t>Person 13377</t>
  </si>
  <si>
    <t>Person 13378</t>
  </si>
  <si>
    <t>6531e38084d2e46f4f0b96fc</t>
  </si>
  <si>
    <t>6531e375c45d9f79760d6602</t>
  </si>
  <si>
    <t>Person 13379</t>
  </si>
  <si>
    <t>6531e4807534ef10640c46d7</t>
  </si>
  <si>
    <t>6531e461ca5d66611e0e9ed6</t>
  </si>
  <si>
    <t>Person 13380</t>
  </si>
  <si>
    <t>Person 13381</t>
  </si>
  <si>
    <t>6531e4e62e967f96a0048cf9</t>
  </si>
  <si>
    <t>Person 13382</t>
  </si>
  <si>
    <t>6531e5acd9520e152206739e</t>
  </si>
  <si>
    <t>Person 13383</t>
  </si>
  <si>
    <t>6531e5f6235da38a2603746c</t>
  </si>
  <si>
    <t>6531e5ec54f97b4d650d3699</t>
  </si>
  <si>
    <t>Person 13384</t>
  </si>
  <si>
    <t>Person 13385</t>
  </si>
  <si>
    <t>6531e749d709944a700cc256</t>
  </si>
  <si>
    <t>Person 13386</t>
  </si>
  <si>
    <t>6531e7d88697431e06069470</t>
  </si>
  <si>
    <t>Person 13387</t>
  </si>
  <si>
    <t>6531e7f0eacfba042b0b76e0</t>
  </si>
  <si>
    <t>6531e48754f97b4d650d35d7</t>
  </si>
  <si>
    <t>Person 13388</t>
  </si>
  <si>
    <t>6531e877b75f706a94053f83</t>
  </si>
  <si>
    <t>Person 13389</t>
  </si>
  <si>
    <t>6531e9c81cb3785321087d41</t>
  </si>
  <si>
    <t>6531e9acbc54246722028208</t>
  </si>
  <si>
    <t>Person 13390</t>
  </si>
  <si>
    <t>6531e9e52f6b62cc79016ca7</t>
  </si>
  <si>
    <t>652f4e40704ef399f00e3aa1</t>
  </si>
  <si>
    <t>Person 13391</t>
  </si>
  <si>
    <t>6531ea3041f7aa6c20096722</t>
  </si>
  <si>
    <t>Person 13392</t>
  </si>
  <si>
    <t>6531ea7e0fb8ca612a0dc7a6</t>
  </si>
  <si>
    <t>Person 13393</t>
  </si>
  <si>
    <t>6531ea87688f8314b0051c36</t>
  </si>
  <si>
    <t>Person 13394</t>
  </si>
  <si>
    <t>6531eafcc29d83d68a0e4634</t>
  </si>
  <si>
    <t>6531db2512edebcf89066e81</t>
  </si>
  <si>
    <t>Person 13395</t>
  </si>
  <si>
    <t>6531eb839fb68232e90d240a</t>
  </si>
  <si>
    <t>6531eaa2165199358d0d6f0d</t>
  </si>
  <si>
    <t>Person 13396</t>
  </si>
  <si>
    <t>Person 13397</t>
  </si>
  <si>
    <t>6531ec394f4e62821f05d923</t>
  </si>
  <si>
    <t>6531e8bcd1df76b63803a8b5</t>
  </si>
  <si>
    <t>Person 13398</t>
  </si>
  <si>
    <t>6531ed314f4e62821f05d9c4</t>
  </si>
  <si>
    <t>6531ece942cefca25a00348c</t>
  </si>
  <si>
    <t>Person 13399</t>
  </si>
  <si>
    <t>6531ee02f969f3e5520cf5cc</t>
  </si>
  <si>
    <t>Person 13400</t>
  </si>
  <si>
    <t>Person 13401</t>
  </si>
  <si>
    <t>Person 13402</t>
  </si>
  <si>
    <t>6531efd1c2c33d853e07b828</t>
  </si>
  <si>
    <t>6531edf6b0ca72674b07358f</t>
  </si>
  <si>
    <t>Person 13403</t>
  </si>
  <si>
    <t>6531f06364cb8b8db301c9fe</t>
  </si>
  <si>
    <t>6531f0233b5dc4fdc20232f0</t>
  </si>
  <si>
    <t>Person 13404</t>
  </si>
  <si>
    <t>Person 13405</t>
  </si>
  <si>
    <t>6531f08330bcfe728a0a14a2</t>
  </si>
  <si>
    <t>6531ef68225b3776910398d2</t>
  </si>
  <si>
    <t>Person 13406</t>
  </si>
  <si>
    <t>6531f0c408d325f7010c87c3</t>
  </si>
  <si>
    <t>Person 13407</t>
  </si>
  <si>
    <t>6531f0eb24b13932b60f0a1a</t>
  </si>
  <si>
    <t>Person 13408</t>
  </si>
  <si>
    <t>6531f249547108a1d30509f7</t>
  </si>
  <si>
    <t>6422e42dfe517c56bb0a1b36</t>
  </si>
  <si>
    <t>Person 13409</t>
  </si>
  <si>
    <t>6531f28886baae94d8097d3a</t>
  </si>
  <si>
    <t>6531f1a71792cb166e09bc84</t>
  </si>
  <si>
    <t>Person 13410</t>
  </si>
  <si>
    <t>6531f28de1128d503b090bd5</t>
  </si>
  <si>
    <t>Person 13411</t>
  </si>
  <si>
    <t>6531f2e6f6dc8595f706ba93</t>
  </si>
  <si>
    <t>6531f2a8d42979ad8903c6b0</t>
  </si>
  <si>
    <t>Person 13412</t>
  </si>
  <si>
    <t>6531f3cd2e3ccca9110e9d5d</t>
  </si>
  <si>
    <t>6531f3b5e808498f7a03feb6</t>
  </si>
  <si>
    <t>Person 13413</t>
  </si>
  <si>
    <t>6531f3df6cec2601a3016df2</t>
  </si>
  <si>
    <t>Person 13414</t>
  </si>
  <si>
    <t>6531f3e0f8b7d18c3d08857b</t>
  </si>
  <si>
    <t>6531f3ae6cec2601a3016dcf</t>
  </si>
  <si>
    <t>Person 13415</t>
  </si>
  <si>
    <t>6531f447aabbfd0b0e0aa7a8</t>
  </si>
  <si>
    <t>Person 13416</t>
  </si>
  <si>
    <t>6531f45c6cec2601a3016e37</t>
  </si>
  <si>
    <t>Person 13417</t>
  </si>
  <si>
    <t>6531f47a686ede715d005fff</t>
  </si>
  <si>
    <t>6531f3fbdd1e75e19c05ef32</t>
  </si>
  <si>
    <t>Person 13418</t>
  </si>
  <si>
    <t>6531f4ce08abbbf4a60317c4</t>
  </si>
  <si>
    <t>Person 13419</t>
  </si>
  <si>
    <t>6531f4ce811c1f5ff503977d</t>
  </si>
  <si>
    <t>Person 13420</t>
  </si>
  <si>
    <t>Person 13421</t>
  </si>
  <si>
    <t>6531f75beae9d91e91094a3d</t>
  </si>
  <si>
    <t>6531f642ecd6ce01a606f086</t>
  </si>
  <si>
    <t>Person 13422</t>
  </si>
  <si>
    <t>6531f79839f785616700a4d6</t>
  </si>
  <si>
    <t>6531f6401512ad98b60308e3</t>
  </si>
  <si>
    <t>Person 13423</t>
  </si>
  <si>
    <t>6531f8492075f3134508cef9</t>
  </si>
  <si>
    <t>6531f7feeae9d91e91094ab3</t>
  </si>
  <si>
    <t>Person 13424</t>
  </si>
  <si>
    <t>6531f861aefdbcf3dc042fd0</t>
  </si>
  <si>
    <t>6531f8472cc7bdecfa0bbc6c</t>
  </si>
  <si>
    <t>Person 13425</t>
  </si>
  <si>
    <t>6531f8c022ce7c87490512ec</t>
  </si>
  <si>
    <t>6531f88222ce7c87490512bb</t>
  </si>
  <si>
    <t>Person 13426</t>
  </si>
  <si>
    <t>6531f90ca5d54b29f20c77e3</t>
  </si>
  <si>
    <t>Person 13427</t>
  </si>
  <si>
    <t>6531fa325eda2a69990ee360</t>
  </si>
  <si>
    <t>Person 13428</t>
  </si>
  <si>
    <t>6531fa356c981ff49b036e03</t>
  </si>
  <si>
    <t>Person 13429</t>
  </si>
  <si>
    <t>6531faa482ff84a9290d8f80</t>
  </si>
  <si>
    <t>Person 13430</t>
  </si>
  <si>
    <t>Person 13431</t>
  </si>
  <si>
    <t>6531fc513fa39291fc028725</t>
  </si>
  <si>
    <t>6531fbc35246eb6f7f0f3860</t>
  </si>
  <si>
    <t>Person 13432</t>
  </si>
  <si>
    <t>6531fcec472ac1c1420d8d9f</t>
  </si>
  <si>
    <t>Person 13433</t>
  </si>
  <si>
    <t>6531fcee3fa39291fc028775</t>
  </si>
  <si>
    <t>Person 13434</t>
  </si>
  <si>
    <t>6531fd6a89e58e46a502c380</t>
  </si>
  <si>
    <t>6531fd115576792a1f032179</t>
  </si>
  <si>
    <t>Person 13435</t>
  </si>
  <si>
    <t>6531ff41c78c36379a08ce18</t>
  </si>
  <si>
    <t>6531fe51abdca35222052357</t>
  </si>
  <si>
    <t>Person 13436</t>
  </si>
  <si>
    <t>6531ff670180a741d102faef</t>
  </si>
  <si>
    <t>6531ff0b59d155542e067bb1</t>
  </si>
  <si>
    <t>Person 13437</t>
  </si>
  <si>
    <t>6532001afbad0528fd0c6466</t>
  </si>
  <si>
    <t>6531f21228b00523a203249e</t>
  </si>
  <si>
    <t>Person 13438</t>
  </si>
  <si>
    <t>6532002d353bf0754b066240</t>
  </si>
  <si>
    <t>Person 13439</t>
  </si>
  <si>
    <t>65320068353bf0754b066265</t>
  </si>
  <si>
    <t>6531ff1259d155542e067bb6</t>
  </si>
  <si>
    <t>Person 13440</t>
  </si>
  <si>
    <t>653201374a384a482a042aa7</t>
  </si>
  <si>
    <t>653200a4353bf0754b066281</t>
  </si>
  <si>
    <t>Person 13441</t>
  </si>
  <si>
    <t>653201a770142bb07d051a3d</t>
  </si>
  <si>
    <t>65320172fbad0528fd0c6505</t>
  </si>
  <si>
    <t>Person 13442</t>
  </si>
  <si>
    <t>65320253d08f1fb98002b50f</t>
  </si>
  <si>
    <t>Person 13443</t>
  </si>
  <si>
    <t>Person 13444</t>
  </si>
  <si>
    <t>Person 13445</t>
  </si>
  <si>
    <t>653203abfefd2b7bda0afef1</t>
  </si>
  <si>
    <t>6532033c6dd612e0ce07f5b2</t>
  </si>
  <si>
    <t>Person 13446</t>
  </si>
  <si>
    <t>653204ac4f5a2110560142bf</t>
  </si>
  <si>
    <t>Person 13447</t>
  </si>
  <si>
    <t>6532057411409d8e740d95ad</t>
  </si>
  <si>
    <t>Person 13448</t>
  </si>
  <si>
    <t>6532078dedfc3ad09c0d7bac</t>
  </si>
  <si>
    <t>Person 13449</t>
  </si>
  <si>
    <t>653207fcc19f9c923a0a484b</t>
  </si>
  <si>
    <t>Person 13450</t>
  </si>
  <si>
    <t>Person 13451</t>
  </si>
  <si>
    <t>65320a3696d699f37706201b</t>
  </si>
  <si>
    <t>653209f3c6b584c9450f54f2</t>
  </si>
  <si>
    <t>Person 13452</t>
  </si>
  <si>
    <t>65320b4dfe4ebf91390f4aca</t>
  </si>
  <si>
    <t>65320b23a67dd89ad900c6d5</t>
  </si>
  <si>
    <t>Person 13453</t>
  </si>
  <si>
    <t>65320b721b8b1b292b0910ed</t>
  </si>
  <si>
    <t>65320b1496d699f37706206c</t>
  </si>
  <si>
    <t>Person 13454</t>
  </si>
  <si>
    <t>65320c90bbba68134002bfcf</t>
  </si>
  <si>
    <t>64be3937ccf0c11e520b9170</t>
  </si>
  <si>
    <t>Person 13455</t>
  </si>
  <si>
    <t>65320cae32bbdf21e00983cf</t>
  </si>
  <si>
    <t>65320c4a1203042f4f0525fb</t>
  </si>
  <si>
    <t>Person 13456</t>
  </si>
  <si>
    <t>65320d6f869dec0d2e0947d8</t>
  </si>
  <si>
    <t>65320d1e97d7382f32052e0b</t>
  </si>
  <si>
    <t>Person 13457</t>
  </si>
  <si>
    <t>65320db697d7382f32052e45</t>
  </si>
  <si>
    <t>Person 13458</t>
  </si>
  <si>
    <t>65320fac78c849342a032e5b</t>
  </si>
  <si>
    <t>Person 13459</t>
  </si>
  <si>
    <t>Person 13460</t>
  </si>
  <si>
    <t>65320fde29cbf826380a5502</t>
  </si>
  <si>
    <t>Person 13461</t>
  </si>
  <si>
    <t>Person 13462</t>
  </si>
  <si>
    <t>653211f031e506decd0affbc</t>
  </si>
  <si>
    <t>Person 13463</t>
  </si>
  <si>
    <t>653212debf0990d94c001492</t>
  </si>
  <si>
    <t>63de35a199f21baee3093b59</t>
  </si>
  <si>
    <t>Person 13464</t>
  </si>
  <si>
    <t>65321305933c49fb060b75e6</t>
  </si>
  <si>
    <t>65321287f08d192ace0414c6</t>
  </si>
  <si>
    <t>Person 13465</t>
  </si>
  <si>
    <t>65321332c061031e870ba279</t>
  </si>
  <si>
    <t>Person 13466</t>
  </si>
  <si>
    <t>6532137a1145f4777d05ca4e</t>
  </si>
  <si>
    <t>Person 13467</t>
  </si>
  <si>
    <t>653214dc6ac2a768bf06998a</t>
  </si>
  <si>
    <t>653214d4ca97d68dd504580d</t>
  </si>
  <si>
    <t>Person 13468</t>
  </si>
  <si>
    <t>653216b8440b435e3b0ee9a9</t>
  </si>
  <si>
    <t>653208b944ee3c70310c5ad9</t>
  </si>
  <si>
    <t>Person 13469</t>
  </si>
  <si>
    <t>653217e37df6c381160237ef</t>
  </si>
  <si>
    <t>Person 13470</t>
  </si>
  <si>
    <t>Person 13471</t>
  </si>
  <si>
    <t>65321be19965fcaa940c94e7</t>
  </si>
  <si>
    <t>65321b6b1855dbeaed00cf75</t>
  </si>
  <si>
    <t>Person 13472</t>
  </si>
  <si>
    <t>65321f0dc8ded08829080bed</t>
  </si>
  <si>
    <t>65321ecb80e10ca6690e7e07</t>
  </si>
  <si>
    <t>Person 13473</t>
  </si>
  <si>
    <t>65321fac6ff7dae44107f012</t>
  </si>
  <si>
    <t>6531df4390b0884de20a6abc</t>
  </si>
  <si>
    <t>Person 13474</t>
  </si>
  <si>
    <t>653220081702d4a9e40b6445</t>
  </si>
  <si>
    <t>Person 13475</t>
  </si>
  <si>
    <t>653220e43b742c5dba024c7f</t>
  </si>
  <si>
    <t>Person 13476</t>
  </si>
  <si>
    <t>65322376ecfe437bf70c77c5</t>
  </si>
  <si>
    <t>Person 13477</t>
  </si>
  <si>
    <t>653223e723bb9f8d0a01568a</t>
  </si>
  <si>
    <t>65321a742de2c5c15d020361</t>
  </si>
  <si>
    <t>Person 13478</t>
  </si>
  <si>
    <t>653226a96201fa32f10f2298</t>
  </si>
  <si>
    <t>65322685fa63d1f5f707af8e</t>
  </si>
  <si>
    <t>Person 13479</t>
  </si>
  <si>
    <t>Person 13480</t>
  </si>
  <si>
    <t>Person 13481</t>
  </si>
  <si>
    <t>65322833dfef6ca7cd007409</t>
  </si>
  <si>
    <t>6532280d54f7e0fdbb0adff7</t>
  </si>
  <si>
    <t>Person 13482</t>
  </si>
  <si>
    <t>65322868dfef6ca7cd00742f</t>
  </si>
  <si>
    <t>Person 13483</t>
  </si>
  <si>
    <t>65322c0edf705649bf07654a</t>
  </si>
  <si>
    <t>65322becb35e96acb40b7389</t>
  </si>
  <si>
    <t>Person 13484</t>
  </si>
  <si>
    <t>65322c629cc1f35afd01a53d</t>
  </si>
  <si>
    <t>65322c3b5b00c35d190a9f50</t>
  </si>
  <si>
    <t>Person 13485</t>
  </si>
  <si>
    <t>65322c6c5b00c35d190a9f5f</t>
  </si>
  <si>
    <t>Person 13486</t>
  </si>
  <si>
    <t>65322c9e2b26bf732c053948</t>
  </si>
  <si>
    <t>Person 13487</t>
  </si>
  <si>
    <t>Person 13488</t>
  </si>
  <si>
    <t>65322e5c345253540f0cbded</t>
  </si>
  <si>
    <t>65322e2ca8274041e10dc0bc</t>
  </si>
  <si>
    <t>Person 13489</t>
  </si>
  <si>
    <t>65322eb7980782fc310cae05</t>
  </si>
  <si>
    <t>65322e7085d2d3c34e0b4a73</t>
  </si>
  <si>
    <t>Person 13490</t>
  </si>
  <si>
    <t>65322ed0204631ce8109a12d</t>
  </si>
  <si>
    <t>65322ea585d2d3c34e0b4aa1</t>
  </si>
  <si>
    <t>Person 13491</t>
  </si>
  <si>
    <t>653232e6b3e5e059c30c206a</t>
  </si>
  <si>
    <t>Person 13492</t>
  </si>
  <si>
    <t>Person 13493</t>
  </si>
  <si>
    <t>65323672bb98f3d8d1029136</t>
  </si>
  <si>
    <t>Person 13494</t>
  </si>
  <si>
    <t>65323eb03805f556cd05393e</t>
  </si>
  <si>
    <t>65323e8365a4b1050f020bad</t>
  </si>
  <si>
    <t>Person 13495</t>
  </si>
  <si>
    <t>65324171409c53e2da04454e</t>
  </si>
  <si>
    <t>Person 13496</t>
  </si>
  <si>
    <t>653241e55c19dcb4d60e0a7d</t>
  </si>
  <si>
    <t>6532416c6e497f856002f34c</t>
  </si>
  <si>
    <t>Person 13497</t>
  </si>
  <si>
    <t>653243c213bc19eecb041812</t>
  </si>
  <si>
    <t>65324372606f12c37a0f18d2</t>
  </si>
  <si>
    <t>Person 13498</t>
  </si>
  <si>
    <t>Person 13499</t>
  </si>
  <si>
    <t>Person 13500</t>
  </si>
  <si>
    <t>653250e685b9a0ed400ab3ba</t>
  </si>
  <si>
    <t>653250dda4645bae090e9dae</t>
  </si>
  <si>
    <t>Person 13501</t>
  </si>
  <si>
    <t>6532518dba4605eaf802fe55</t>
  </si>
  <si>
    <t>Person 13502</t>
  </si>
  <si>
    <t>65325260ba4605eaf802feb5</t>
  </si>
  <si>
    <t>Person 13503</t>
  </si>
  <si>
    <t>Person 13504</t>
  </si>
  <si>
    <t>65325b3a247496c26c0f76b7</t>
  </si>
  <si>
    <t>Person 13505</t>
  </si>
  <si>
    <t>653265d1de4f98169e0bfe9f</t>
  </si>
  <si>
    <t>6532659b5e90465844093079</t>
  </si>
  <si>
    <t>Person 13506</t>
  </si>
  <si>
    <t>653268ba6a59d9526106dde7</t>
  </si>
  <si>
    <t>Person 13507</t>
  </si>
  <si>
    <t>Person 13508</t>
  </si>
  <si>
    <t>65326e37a8b50308a30f02a3</t>
  </si>
  <si>
    <t>Person 13509</t>
  </si>
  <si>
    <t>65327cec07aa6a7e20016c95</t>
  </si>
  <si>
    <t>65327c5d6c91b66e8f05d562</t>
  </si>
  <si>
    <t>Person 13510</t>
  </si>
  <si>
    <t>653284a2dff2a48c1d0f767c</t>
  </si>
  <si>
    <t>Person 13511</t>
  </si>
  <si>
    <t>653284ca9e22f76ded083b81</t>
  </si>
  <si>
    <t>Person 13512</t>
  </si>
  <si>
    <t>6532a78d0856deb972082a8e</t>
  </si>
  <si>
    <t>6532a75e32893bbd33044e53</t>
  </si>
  <si>
    <t>Person 13513</t>
  </si>
  <si>
    <t>6532c38b7c289c133a0e0288</t>
  </si>
  <si>
    <t>6532c06d68df759ffb0aae0b</t>
  </si>
  <si>
    <t>Person 13514</t>
  </si>
  <si>
    <t>6533198544b72639a303cc6b</t>
  </si>
  <si>
    <t>65325f317998f7bf4d0cf562</t>
  </si>
  <si>
    <t>Person 13515</t>
  </si>
  <si>
    <t>6533198977499f805b0e90a8</t>
  </si>
  <si>
    <t>Person 13516</t>
  </si>
  <si>
    <t>Person 13517</t>
  </si>
  <si>
    <t>Person 13518</t>
  </si>
  <si>
    <t>6533699795ba058403021c31</t>
  </si>
  <si>
    <t>6533683722e937a6c10274c7</t>
  </si>
  <si>
    <t>Person 13519</t>
  </si>
  <si>
    <t>65336999a9644be906061a6d</t>
  </si>
  <si>
    <t>Person 13520</t>
  </si>
  <si>
    <t>65336a427364baa3e20ec8f9</t>
  </si>
  <si>
    <t>Person 13521</t>
  </si>
  <si>
    <t>65336dfcfb7f1c3857002e0d</t>
  </si>
  <si>
    <t>65336c880be8eb4ab50fb797</t>
  </si>
  <si>
    <t>Person 13522</t>
  </si>
  <si>
    <t>6533700389b13dc7af0692ef</t>
  </si>
  <si>
    <t>65336e702099891a280dac35</t>
  </si>
  <si>
    <t>Person 13523</t>
  </si>
  <si>
    <t>65338fd1b5dfdc599b047193</t>
  </si>
  <si>
    <t>65338f9c4c0de35130063929</t>
  </si>
  <si>
    <t>Person 13524</t>
  </si>
  <si>
    <t>Person 13525</t>
  </si>
  <si>
    <t>6533c2302408e7f24908ee94</t>
  </si>
  <si>
    <t>6533c0de643e0cd6c608c501</t>
  </si>
  <si>
    <t>Person 13526</t>
  </si>
  <si>
    <t>6533c28568f1ca773b09f525</t>
  </si>
  <si>
    <t>Person 13527</t>
  </si>
  <si>
    <t>65340e162e42dd2c5c069104</t>
  </si>
  <si>
    <t>65340dc27306473be20fd356</t>
  </si>
  <si>
    <t>Person 13528</t>
  </si>
  <si>
    <t>653450afafc02e045d06c21b</t>
  </si>
  <si>
    <t>65345020da78102c80072f2c</t>
  </si>
  <si>
    <t>Person 13529</t>
  </si>
  <si>
    <t>653450b00cabb309d90db349</t>
  </si>
  <si>
    <t>Person 13530</t>
  </si>
  <si>
    <t>653459338d3d4a665f0e71a6</t>
  </si>
  <si>
    <t>653458d004cb483b82008472</t>
  </si>
  <si>
    <t>Person 13531</t>
  </si>
  <si>
    <t>65347726f5f46b8a8409411a</t>
  </si>
  <si>
    <t>653476ad05148e80be090756</t>
  </si>
  <si>
    <t>Person 13532</t>
  </si>
  <si>
    <t>65349e3aa79541735b0007da</t>
  </si>
  <si>
    <t>Person 13533</t>
  </si>
  <si>
    <t>Person 13534</t>
  </si>
  <si>
    <t>Person 13535</t>
  </si>
  <si>
    <t>65357e90f31f9e355f07aee7</t>
  </si>
  <si>
    <t>65357d6519ee6a84bd0fb13f</t>
  </si>
  <si>
    <t>Person 13536</t>
  </si>
  <si>
    <t>Person 13537</t>
  </si>
  <si>
    <t>Person 13538</t>
  </si>
  <si>
    <t>6535de7c05db4e81ad02bc03</t>
  </si>
  <si>
    <t>6535de5d39f09379cc0eec8a</t>
  </si>
  <si>
    <t>Person 13539</t>
  </si>
  <si>
    <t>6535e3377b656b46c7063475</t>
  </si>
  <si>
    <t>6535e2cbd43b46fbe6067304</t>
  </si>
  <si>
    <t>Person 13540</t>
  </si>
  <si>
    <t>6535e3f2883a8d5b3600c8a6</t>
  </si>
  <si>
    <t>Person 13541</t>
  </si>
  <si>
    <t>6535e643f312f37f930e895c</t>
  </si>
  <si>
    <t>6535e58fca0a4d827d092c62</t>
  </si>
  <si>
    <t>Person 13542</t>
  </si>
  <si>
    <t>6535eb3f20c5cb05e4038ada</t>
  </si>
  <si>
    <t>6535eb34305ab24e05011edc</t>
  </si>
  <si>
    <t>Person 13543</t>
  </si>
  <si>
    <t>6535eb45ab824ede370e21ca</t>
  </si>
  <si>
    <t>6535ea9aee7a450c2d042750</t>
  </si>
  <si>
    <t>Person 13544</t>
  </si>
  <si>
    <t>Person 13545</t>
  </si>
  <si>
    <t>65363466304b6fcc6307e936</t>
  </si>
  <si>
    <t>653633fdc84f979eab04b4e7</t>
  </si>
  <si>
    <t>Person 13546</t>
  </si>
  <si>
    <t>653645c3cd7c4dcd83060367</t>
  </si>
  <si>
    <t>65364536c3f088514d097c92</t>
  </si>
  <si>
    <t>Person 13547</t>
  </si>
  <si>
    <t>65365011da8f6f1dcb0181f3</t>
  </si>
  <si>
    <t>Person 13548</t>
  </si>
  <si>
    <t>6536505b94deb22e250aa715</t>
  </si>
  <si>
    <t>Person 13549</t>
  </si>
  <si>
    <t>Person 13550</t>
  </si>
  <si>
    <t>653663257c6a25f1770819d0</t>
  </si>
  <si>
    <t>653662d760f976beca081792</t>
  </si>
  <si>
    <t>Person 13551</t>
  </si>
  <si>
    <t>65369630fd4748d6bc05c65d</t>
  </si>
  <si>
    <t>Person 13552</t>
  </si>
  <si>
    <t>6536bef1aa90f6d36b0229ff</t>
  </si>
  <si>
    <t>6536bdbf7eb796c1a10aea5e</t>
  </si>
  <si>
    <t>Person 13553</t>
  </si>
  <si>
    <t>6536bf1553240b21d00285ad</t>
  </si>
  <si>
    <t>6536beb50a0995ee00058db8</t>
  </si>
  <si>
    <t>Person 13554</t>
  </si>
  <si>
    <t>6536c103b18ef756590c15f1</t>
  </si>
  <si>
    <t>65311e4b22a65de8fb027574</t>
  </si>
  <si>
    <t>Person 13555</t>
  </si>
  <si>
    <t>6536de29eeb25e870e0374fb</t>
  </si>
  <si>
    <t>6536ddd6d9cfad7000036911</t>
  </si>
  <si>
    <t>Person 13556</t>
  </si>
  <si>
    <t>6536de2af16d158fdd0abfba</t>
  </si>
  <si>
    <t>Person 13557</t>
  </si>
  <si>
    <t>653703ecf44b89188e0491d8</t>
  </si>
  <si>
    <t>65370390ed5e8155ff0ce22b</t>
  </si>
  <si>
    <t>Person 13558</t>
  </si>
  <si>
    <t>fix_id</t>
  </si>
  <si>
    <t xml:space="preserve"> 5016fd6b7f8b9ac842000001 </t>
  </si>
  <si>
    <t>An Giang</t>
  </si>
  <si>
    <t xml:space="preserve"> 5016fd6c7f8b9ac842000014 </t>
  </si>
  <si>
    <t>Đồng Tháp</t>
  </si>
  <si>
    <t xml:space="preserve"> 5016fd6c7f8b9ac842000015 </t>
  </si>
  <si>
    <t>Gia Lai</t>
  </si>
  <si>
    <t xml:space="preserve"> 5016fd6c7f8b9ac842000016 </t>
  </si>
  <si>
    <t>5016fd6c7f8b9ac842000016</t>
  </si>
  <si>
    <t>Hà Giang</t>
  </si>
  <si>
    <t xml:space="preserve"> 5016fd6c7f8b9ac842000017 </t>
  </si>
  <si>
    <t>Hà Nam</t>
  </si>
  <si>
    <t xml:space="preserve"> 5016fd6c7f8b9ac842000018 </t>
  </si>
  <si>
    <t>Hà Tĩnh</t>
  </si>
  <si>
    <t xml:space="preserve"> 5016fd6c7f8b9ac842000019 </t>
  </si>
  <si>
    <t>Hải Dương</t>
  </si>
  <si>
    <t xml:space="preserve"> 5016fd6c7f8b9ac84200001a </t>
  </si>
  <si>
    <t xml:space="preserve"> 5016fd6c7f8b9ac84200001b </t>
  </si>
  <si>
    <t>Hậu Giang</t>
  </si>
  <si>
    <t xml:space="preserve"> 5016fd6c7f8b9ac84200001c </t>
  </si>
  <si>
    <t xml:space="preserve">Hòa Bình </t>
  </si>
  <si>
    <t xml:space="preserve"> 5016fd6c7f8b9ac84200001d </t>
  </si>
  <si>
    <t xml:space="preserve">Hưng Yên </t>
  </si>
  <si>
    <t xml:space="preserve"> 5016fd6c7f8b9ac84200001e </t>
  </si>
  <si>
    <t xml:space="preserve"> 5016fd6c7f8b9ac84200001f </t>
  </si>
  <si>
    <t>Kiên Giang</t>
  </si>
  <si>
    <t xml:space="preserve"> 5016fd6c7f8b9ac842000020 </t>
  </si>
  <si>
    <t>Kon Tum</t>
  </si>
  <si>
    <t xml:space="preserve"> 5016fd6c7f8b9ac842000021 </t>
  </si>
  <si>
    <t>Lai Châu</t>
  </si>
  <si>
    <t xml:space="preserve"> 5016fd6c7f8b9ac842000022 </t>
  </si>
  <si>
    <t xml:space="preserve">Lạng Sơn </t>
  </si>
  <si>
    <t xml:space="preserve"> 5016fd6c7f8b9ac842000023 </t>
  </si>
  <si>
    <t xml:space="preserve">Lào Cai </t>
  </si>
  <si>
    <t xml:space="preserve"> 5016fd6c7f8b9ac842000024 </t>
  </si>
  <si>
    <t xml:space="preserve">Lâm Đồng </t>
  </si>
  <si>
    <t xml:space="preserve"> 5016fd6c7f8b9ac842000025 </t>
  </si>
  <si>
    <t>Long An</t>
  </si>
  <si>
    <t xml:space="preserve"> 5016fd6c7f8b9ac842000026 </t>
  </si>
  <si>
    <t xml:space="preserve">Nam Định </t>
  </si>
  <si>
    <t xml:space="preserve"> 5016fd6b7f8b9ac842000000 </t>
  </si>
  <si>
    <t xml:space="preserve"> 5016fd6b7f8b9ac842000002 </t>
  </si>
  <si>
    <t xml:space="preserve"> 5016fd6b7f8b9ac842000003 </t>
  </si>
  <si>
    <t xml:space="preserve">Bạc Liêu </t>
  </si>
  <si>
    <t xml:space="preserve"> 5016fd6b7f8b9ac842000004 </t>
  </si>
  <si>
    <t>5016fd6b7f8b9ac842000004</t>
  </si>
  <si>
    <t>Bắc Kạn</t>
  </si>
  <si>
    <t xml:space="preserve"> 5016fd6b7f8b9ac842000005 </t>
  </si>
  <si>
    <t xml:space="preserve">Bắc Giang </t>
  </si>
  <si>
    <t xml:space="preserve"> 5016fd6b7f8b9ac842000006 </t>
  </si>
  <si>
    <t xml:space="preserve">Bắc Ninh </t>
  </si>
  <si>
    <t xml:space="preserve"> 5016fd6b7f8b9ac842000007 </t>
  </si>
  <si>
    <t>Bến Tre</t>
  </si>
  <si>
    <t xml:space="preserve"> 5016fd6b7f8b9ac842000008 </t>
  </si>
  <si>
    <t xml:space="preserve"> 5016fd6c7f8b9ac842000009 </t>
  </si>
  <si>
    <t>Bình Định</t>
  </si>
  <si>
    <t xml:space="preserve"> 5016fd6c7f8b9ac84200000a </t>
  </si>
  <si>
    <t>Bình Phước</t>
  </si>
  <si>
    <t xml:space="preserve"> 5016fd6c7f8b9ac84200000b </t>
  </si>
  <si>
    <t>Bình Thuận</t>
  </si>
  <si>
    <t xml:space="preserve"> 5016fd6c7f8b9ac84200000c </t>
  </si>
  <si>
    <t>Cà Mau</t>
  </si>
  <si>
    <t xml:space="preserve"> 5016fd6c7f8b9ac84200000d </t>
  </si>
  <si>
    <t>5016fd6c7f8b9ac84200000d</t>
  </si>
  <si>
    <t xml:space="preserve">Cao Bằng </t>
  </si>
  <si>
    <t xml:space="preserve"> 5016fd6c7f8b9ac84200000e </t>
  </si>
  <si>
    <t xml:space="preserve"> 5016fd6c7f8b9ac84200000f </t>
  </si>
  <si>
    <t xml:space="preserve"> 5016fd6c7f8b9ac842000010 </t>
  </si>
  <si>
    <t xml:space="preserve"> 5016fd6c7f8b9ac842000011 </t>
  </si>
  <si>
    <t>Đắk Nông</t>
  </si>
  <si>
    <t xml:space="preserve"> 5016fd6c7f8b9ac842000012 </t>
  </si>
  <si>
    <t>5016fd6c7f8b9ac842000012</t>
  </si>
  <si>
    <t xml:space="preserve">Điện Biên </t>
  </si>
  <si>
    <t xml:space="preserve"> 5016fd6c7f8b9ac842000013 </t>
  </si>
  <si>
    <t xml:space="preserve"> 5016fd6c7f8b9ac842000027 </t>
  </si>
  <si>
    <t xml:space="preserve">Nghệ An </t>
  </si>
  <si>
    <t xml:space="preserve"> 5016fd6c7f8b9ac842000028 </t>
  </si>
  <si>
    <t xml:space="preserve">Ninh Bình </t>
  </si>
  <si>
    <t xml:space="preserve"> 5016fd6c7f8b9ac842000029 </t>
  </si>
  <si>
    <t xml:space="preserve">Ninh Thuận </t>
  </si>
  <si>
    <t xml:space="preserve"> 5016fd6c7f8b9ac84200002a </t>
  </si>
  <si>
    <t xml:space="preserve">Phú Thọ </t>
  </si>
  <si>
    <t xml:space="preserve"> 5016fd6c7f8b9ac84200002b </t>
  </si>
  <si>
    <t>Phú Yên</t>
  </si>
  <si>
    <t xml:space="preserve"> 5016fd6c7f8b9ac84200002c </t>
  </si>
  <si>
    <t>5016fd6c7f8b9ac84200002c</t>
  </si>
  <si>
    <t xml:space="preserve">Quảng Bình </t>
  </si>
  <si>
    <t xml:space="preserve"> 5016fd6c7f8b9ac84200002d </t>
  </si>
  <si>
    <t>Quảng Nam</t>
  </si>
  <si>
    <t xml:space="preserve"> 5016fd6c7f8b9ac84200002e </t>
  </si>
  <si>
    <t>Quảng Ngãi</t>
  </si>
  <si>
    <t xml:space="preserve"> 5016fd6c7f8b9ac84200002f </t>
  </si>
  <si>
    <t xml:space="preserve">Quảng Ninh </t>
  </si>
  <si>
    <t xml:space="preserve"> 5016fd6c7f8b9ac842000030 </t>
  </si>
  <si>
    <t xml:space="preserve">Quảng Trị </t>
  </si>
  <si>
    <t xml:space="preserve"> 5016fd6c7f8b9ac842000031 </t>
  </si>
  <si>
    <t xml:space="preserve">Sóc Trăng </t>
  </si>
  <si>
    <t xml:space="preserve"> 5016fd6c7f8b9ac842000032 </t>
  </si>
  <si>
    <t>5016fd6c7f8b9ac842000032</t>
  </si>
  <si>
    <t xml:space="preserve">Sơn La </t>
  </si>
  <si>
    <t xml:space="preserve"> 5016fd6c7f8b9ac842000033 </t>
  </si>
  <si>
    <t xml:space="preserve">Tây Ninh </t>
  </si>
  <si>
    <t xml:space="preserve"> 5016fd6c7f8b9ac842000034 </t>
  </si>
  <si>
    <t xml:space="preserve">Thái Bình </t>
  </si>
  <si>
    <t xml:space="preserve"> 5016fd6c7f8b9ac842000035 </t>
  </si>
  <si>
    <t xml:space="preserve">Thái Nguyên </t>
  </si>
  <si>
    <t xml:space="preserve"> 5016fd6c7f8b9ac842000036 </t>
  </si>
  <si>
    <t xml:space="preserve">Thanh Hóa </t>
  </si>
  <si>
    <t xml:space="preserve"> 5016fd6c7f8b9ac842000037 </t>
  </si>
  <si>
    <t xml:space="preserve">Thừa Thiên Huế </t>
  </si>
  <si>
    <t xml:space="preserve"> 5016fd6c7f8b9ac842000038 </t>
  </si>
  <si>
    <t xml:space="preserve">Tiền Giang </t>
  </si>
  <si>
    <t xml:space="preserve"> 5016fd6c7f8b9ac842000039 </t>
  </si>
  <si>
    <t xml:space="preserve">Trà Vinh </t>
  </si>
  <si>
    <t xml:space="preserve"> 5016fd6c7f8b9ac84200003a </t>
  </si>
  <si>
    <t xml:space="preserve">Tuyên Quang </t>
  </si>
  <si>
    <t xml:space="preserve"> 5016fd6c7f8b9ac84200003b </t>
  </si>
  <si>
    <t xml:space="preserve">Vĩnh Long </t>
  </si>
  <si>
    <t xml:space="preserve"> 5016fd6c7f8b9ac84200003c </t>
  </si>
  <si>
    <t>5016fd6c7f8b9ac84200003c</t>
  </si>
  <si>
    <t xml:space="preserve">Vĩnh Phúc </t>
  </si>
  <si>
    <t xml:space="preserve"> 5016fd6c7f8b9ac84200003d </t>
  </si>
  <si>
    <t xml:space="preserve">Yên Bái </t>
  </si>
  <si>
    <t xml:space="preserve"> 5016fd6c7f8b9ac84200003e </t>
  </si>
  <si>
    <t>623805f970db7465b33fdfb6</t>
  </si>
  <si>
    <t>6238064e70db7465b33fdfb9</t>
  </si>
  <si>
    <t>623806b15eb0fa6a8e04fd00</t>
  </si>
  <si>
    <t>623807774305c8586b23155e</t>
  </si>
  <si>
    <t>623807c5662d9e386d783c05</t>
  </si>
  <si>
    <t>623808527ad13669ea4fe7e6</t>
  </si>
  <si>
    <t>62380891dc73863b6b244f60</t>
  </si>
  <si>
    <t>623b00def752cc134555ad76</t>
  </si>
  <si>
    <t>623b028405bb0b422970bcd4</t>
  </si>
  <si>
    <t>623b02d8cb6f4a13655cdc05</t>
  </si>
  <si>
    <t>623b0314fa38485f9c64d662</t>
  </si>
  <si>
    <t>623b03f81afbae42d87cdbe4</t>
  </si>
  <si>
    <t>62c68514b07961466304098d</t>
  </si>
  <si>
    <t>624569fd4227b21fb20ace63</t>
  </si>
  <si>
    <t>Thôi nôi</t>
  </si>
  <si>
    <t>62456ab284a4f011a054f52e</t>
  </si>
  <si>
    <t>Tân gia</t>
  </si>
  <si>
    <t>624c0ec38374ad34293bb6ee</t>
  </si>
  <si>
    <t>Đám cưới</t>
  </si>
  <si>
    <t>nhóm 0</t>
  </si>
  <si>
    <t>Khách hàng bình thường</t>
  </si>
  <si>
    <t xml:space="preserve">khách hàng mới </t>
  </si>
  <si>
    <t>Khách hàng tiềm năng</t>
  </si>
  <si>
    <t>Field</t>
  </si>
  <si>
    <t>Mô tả</t>
  </si>
  <si>
    <t>Xử lý dữ liệu</t>
  </si>
  <si>
    <t>mã đơn hàng</t>
  </si>
  <si>
    <t>Giữ nguyên</t>
  </si>
  <si>
    <t>mã khách đặt hàng</t>
  </si>
  <si>
    <t xml:space="preserve">mã ngành hàng </t>
  </si>
  <si>
    <t>summary.grand_total</t>
  </si>
  <si>
    <t>tổng tiền đơn hàng</t>
  </si>
  <si>
    <t>Fill dữ liệu trống bằng median của năm đó</t>
  </si>
  <si>
    <t>số tiền giảm giá</t>
  </si>
  <si>
    <t>summary.commission</t>
  </si>
  <si>
    <t>số tiền commission B&amp;B hưởng</t>
  </si>
  <si>
    <t>Tính phần trăm hoa hồng trung bình của từng ngành hàng từ giá trị trung bình của các đơn hàng (grand total = %hoa hồng*commision)  trong năm, khi tính loại trừ các commision lỗi (trống, "-", có giá trị lớn hơn grand total). Fill các commision lỗi bằng giá trị hoa hồng trung bình theo từng ngành hàng trong năm vừa tính được.</t>
  </si>
  <si>
    <t>mã quốc gia khách hàng đặt hàng</t>
  </si>
  <si>
    <t>mối quan hệ với người nhận quà</t>
  </si>
  <si>
    <t>dịp tặng quà</t>
  </si>
  <si>
    <t>Occasion bị missing của các dịp lễ cố định được lấy chênh lệch 2 ngày trước và sau ngày lễ để quy về ngày lễ đó. Ví dụ: nhận hàng ngày 12/2 hoặc 16/2 cũng được tính vào dịp lễ 14/2. Các ngày khác được xem là "Dịp khác"</t>
  </si>
  <si>
    <t>mã mối quan hệ giữa người tặng và người được tặng</t>
  </si>
  <si>
    <t>Liên kết từ bảng relationships đến bảng user_relationships, từ user_relationships liên kết với bills để có được relationships trong bảng bills</t>
  </si>
  <si>
    <t>to_user_date</t>
  </si>
  <si>
    <t>thời gian giao quà</t>
  </si>
  <si>
    <t>Sửa lỗi các năm 1970, 1899 phù hợp với ngày đặt hàng</t>
  </si>
  <si>
    <t>ngày đặt quà</t>
  </si>
  <si>
    <t>Ngày đặt hàng nào sau ngày nhận hàng sẽ được quy về ngày nhận hàng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</si>
</sst>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 #,##0.00_-;_-* &quot;-&quot;??_-;_-@_-"/>
  </numFmts>
  <fonts count="20">
    <font>
      <sz val="11"/>
      <color theme="1"/>
      <name val="Calibri"/>
      <charset val="134"/>
      <scheme val="minor"/>
    </font>
    <font>
      <sz val="11"/>
      <color theme="1"/>
      <name val="Calibri"/>
      <family val="2"/>
      <scheme val="minor"/>
    </font>
    <font>
      <sz val="10"/>
      <color theme="1"/>
      <name val="Calibri"/>
      <charset val="134"/>
      <scheme val="minor"/>
    </font>
    <font>
      <sz val="10"/>
      <color rgb="FF000000"/>
      <name val="Calibri"/>
      <charset val="134"/>
      <scheme val="minor"/>
    </font>
    <font>
      <b/>
      <sz val="10"/>
      <color theme="0"/>
      <name val="Calibri"/>
      <charset val="134"/>
      <scheme val="minor"/>
    </font>
    <font>
      <b/>
      <sz val="11"/>
      <color theme="1"/>
      <name val="Calibri"/>
      <charset val="134"/>
      <scheme val="minor"/>
    </font>
    <font>
      <sz val="11"/>
      <color rgb="FF000000"/>
      <name val="Arial"/>
      <charset val="134"/>
    </font>
    <font>
      <b/>
      <sz val="11"/>
      <color theme="1"/>
      <name val="Calibri"/>
      <charset val="134"/>
    </font>
    <font>
      <sz val="11"/>
      <color theme="1"/>
      <name val="Calibri"/>
      <charset val="134"/>
    </font>
    <font>
      <sz val="11"/>
      <color rgb="FF000000"/>
      <name val="Calibri"/>
      <charset val="134"/>
      <scheme val="minor"/>
    </font>
    <font>
      <b/>
      <sz val="16"/>
      <color theme="1"/>
      <name val="Calibri"/>
      <charset val="134"/>
      <scheme val="minor"/>
    </font>
    <font>
      <b/>
      <sz val="11"/>
      <color rgb="FF000000"/>
      <name val="Calibri"/>
      <charset val="134"/>
      <scheme val="minor"/>
    </font>
    <font>
      <b/>
      <i/>
      <sz val="11"/>
      <color rgb="FF000000"/>
      <name val="Calibri"/>
      <charset val="134"/>
      <scheme val="minor"/>
    </font>
    <font>
      <i/>
      <sz val="11"/>
      <color rgb="FF000000"/>
      <name val="Calibri"/>
      <charset val="134"/>
      <scheme val="minor"/>
    </font>
    <font>
      <sz val="11"/>
      <color theme="1"/>
      <name val="Calibri"/>
      <charset val="134"/>
      <scheme val="minor"/>
    </font>
    <font>
      <b/>
      <sz val="11"/>
      <color theme="1"/>
      <name val="Calibri"/>
    </font>
    <font>
      <sz val="11"/>
      <name val="Calibri"/>
    </font>
    <font>
      <sz val="11"/>
      <color theme="1"/>
      <name val="Calibri"/>
    </font>
    <font>
      <b/>
      <sz val="11"/>
      <color theme="1"/>
      <name val="Calibri"/>
      <family val="2"/>
      <scheme val="minor"/>
    </font>
    <font>
      <sz val="10"/>
      <color theme="1"/>
      <name val="Calibri"/>
      <family val="2"/>
      <scheme val="minor"/>
    </font>
  </fonts>
  <fills count="9">
    <fill>
      <patternFill patternType="none"/>
    </fill>
    <fill>
      <patternFill patternType="gray125"/>
    </fill>
    <fill>
      <patternFill patternType="solid">
        <fgColor rgb="FF0070C0"/>
        <bgColor theme="4"/>
      </patternFill>
    </fill>
    <fill>
      <patternFill patternType="solid">
        <fgColor rgb="FF0070C0"/>
        <bgColor indexed="64"/>
      </patternFill>
    </fill>
    <fill>
      <patternFill patternType="solid">
        <fgColor theme="4" tint="0.79995117038483843"/>
        <bgColor theme="4" tint="0.79995117038483843"/>
      </patternFill>
    </fill>
    <fill>
      <patternFill patternType="solid">
        <fgColor theme="2" tint="-9.9978637043366805E-2"/>
        <bgColor indexed="64"/>
      </patternFill>
    </fill>
    <fill>
      <patternFill patternType="solid">
        <fgColor theme="0"/>
        <bgColor indexed="64"/>
      </patternFill>
    </fill>
    <fill>
      <patternFill patternType="solid">
        <fgColor theme="4" tint="0.79995117038483843"/>
        <bgColor indexed="64"/>
      </patternFill>
    </fill>
    <fill>
      <patternFill patternType="solid">
        <fgColor theme="4" tint="0.79998168889431442"/>
        <bgColor indexed="64"/>
      </patternFill>
    </fill>
  </fills>
  <borders count="36">
    <border>
      <left/>
      <right/>
      <top/>
      <bottom/>
      <diagonal/>
    </border>
    <border>
      <left style="thin">
        <color theme="4" tint="0.39994506668294322"/>
      </left>
      <right/>
      <top style="thin">
        <color theme="4" tint="0.39994506668294322"/>
      </top>
      <bottom style="thin">
        <color theme="4" tint="0.39994506668294322"/>
      </bottom>
      <diagonal/>
    </border>
    <border>
      <left/>
      <right/>
      <top style="thin">
        <color theme="4" tint="0.39994506668294322"/>
      </top>
      <bottom style="thin">
        <color theme="4" tint="0.39994506668294322"/>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auto="1"/>
      </left>
      <right style="thin">
        <color auto="1"/>
      </right>
      <top style="thin">
        <color auto="1"/>
      </top>
      <bottom style="thin">
        <color auto="1"/>
      </bottom>
      <diagonal/>
    </border>
    <border>
      <left/>
      <right style="thin">
        <color rgb="FF000000"/>
      </right>
      <top style="thin">
        <color rgb="FF000000"/>
      </top>
      <bottom style="thin">
        <color rgb="FF000000"/>
      </bottom>
      <diagonal/>
    </border>
    <border>
      <left/>
      <right/>
      <top/>
      <bottom style="thin">
        <color auto="1"/>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style="thin">
        <color auto="1"/>
      </right>
      <top style="thin">
        <color auto="1"/>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s>
  <cellStyleXfs count="4">
    <xf numFmtId="0" fontId="0" fillId="0" borderId="0"/>
    <xf numFmtId="43" fontId="14" fillId="0" borderId="0" applyFont="0" applyFill="0" applyBorder="0" applyAlignment="0" applyProtection="0"/>
    <xf numFmtId="9" fontId="14" fillId="0" borderId="0" applyFont="0" applyFill="0" applyBorder="0" applyAlignment="0" applyProtection="0"/>
    <xf numFmtId="0" fontId="1" fillId="0" borderId="0"/>
  </cellStyleXfs>
  <cellXfs count="151">
    <xf numFmtId="0" fontId="0" fillId="0" borderId="0" xfId="0"/>
    <xf numFmtId="0" fontId="0" fillId="0" borderId="0" xfId="0" applyAlignment="1"/>
    <xf numFmtId="0" fontId="2" fillId="0" borderId="0" xfId="0" applyFont="1" applyAlignment="1"/>
    <xf numFmtId="14" fontId="3" fillId="0" borderId="0" xfId="0" applyNumberFormat="1" applyFont="1" applyAlignment="1">
      <alignment horizontal="center" vertical="center"/>
    </xf>
    <xf numFmtId="14" fontId="0" fillId="0" borderId="0" xfId="0" applyNumberFormat="1" applyFont="1" applyAlignment="1">
      <alignment horizontal="center" vertical="center"/>
    </xf>
    <xf numFmtId="14" fontId="0" fillId="0" borderId="0" xfId="0" applyNumberFormat="1" applyFont="1" applyAlignment="1">
      <alignment horizontal="center"/>
    </xf>
    <xf numFmtId="0" fontId="0" fillId="0" borderId="0" xfId="0" applyAlignment="1">
      <alignment horizontal="center"/>
    </xf>
    <xf numFmtId="0" fontId="4" fillId="2" borderId="1" xfId="0" applyFont="1" applyFill="1" applyBorder="1" applyAlignment="1">
      <alignment horizontal="center"/>
    </xf>
    <xf numFmtId="0" fontId="4" fillId="3" borderId="2" xfId="0" applyFont="1" applyFill="1" applyBorder="1" applyAlignment="1">
      <alignment horizontal="center"/>
    </xf>
    <xf numFmtId="0" fontId="4" fillId="2" borderId="2" xfId="0" applyFont="1" applyFill="1" applyBorder="1" applyAlignment="1">
      <alignment horizontal="center"/>
    </xf>
    <xf numFmtId="0" fontId="4" fillId="2" borderId="0" xfId="0" applyFont="1" applyFill="1" applyBorder="1" applyAlignment="1">
      <alignment horizontal="center"/>
    </xf>
    <xf numFmtId="0" fontId="2" fillId="4" borderId="1" xfId="0" applyFont="1" applyFill="1" applyBorder="1" applyAlignment="1"/>
    <xf numFmtId="0" fontId="2" fillId="4" borderId="2" xfId="0" applyFont="1" applyFill="1" applyBorder="1" applyAlignment="1"/>
    <xf numFmtId="0" fontId="2" fillId="0" borderId="1" xfId="0" applyFont="1" applyBorder="1" applyAlignment="1"/>
    <xf numFmtId="0" fontId="2" fillId="0" borderId="2" xfId="0" applyFont="1" applyBorder="1" applyAlignment="1"/>
    <xf numFmtId="0" fontId="5" fillId="0" borderId="3" xfId="0" applyFont="1" applyBorder="1" applyAlignment="1">
      <alignment wrapText="1"/>
    </xf>
    <xf numFmtId="0" fontId="5" fillId="0" borderId="4" xfId="0" applyFont="1" applyBorder="1" applyAlignment="1">
      <alignment wrapText="1"/>
    </xf>
    <xf numFmtId="0" fontId="5" fillId="0" borderId="5" xfId="0" applyFont="1" applyBorder="1" applyAlignment="1">
      <alignment wrapText="1"/>
    </xf>
    <xf numFmtId="0" fontId="0" fillId="0" borderId="6" xfId="0" applyBorder="1" applyAlignment="1">
      <alignment wrapText="1"/>
    </xf>
    <xf numFmtId="0" fontId="0" fillId="0" borderId="7" xfId="0" applyBorder="1" applyAlignment="1">
      <alignment wrapText="1"/>
    </xf>
    <xf numFmtId="0" fontId="0" fillId="0" borderId="7" xfId="0" applyBorder="1" applyAlignment="1">
      <alignment horizontal="right" wrapText="1"/>
    </xf>
    <xf numFmtId="0" fontId="0" fillId="0" borderId="8" xfId="0" applyBorder="1" applyAlignment="1">
      <alignment wrapText="1"/>
    </xf>
    <xf numFmtId="11" fontId="0" fillId="0" borderId="6" xfId="0" applyNumberFormat="1" applyBorder="1" applyAlignment="1">
      <alignment wrapText="1"/>
    </xf>
    <xf numFmtId="0" fontId="0" fillId="0" borderId="8" xfId="0" applyBorder="1" applyAlignment="1">
      <alignment vertical="center"/>
    </xf>
    <xf numFmtId="0" fontId="0" fillId="0" borderId="9" xfId="0" applyBorder="1" applyAlignment="1">
      <alignment wrapText="1"/>
    </xf>
    <xf numFmtId="0" fontId="0" fillId="0" borderId="10" xfId="0" applyBorder="1" applyAlignment="1">
      <alignment wrapText="1"/>
    </xf>
    <xf numFmtId="0" fontId="0" fillId="0" borderId="10" xfId="0" applyBorder="1" applyAlignment="1">
      <alignment horizontal="right" wrapText="1"/>
    </xf>
    <xf numFmtId="0" fontId="0" fillId="0" borderId="11" xfId="0" applyBorder="1" applyAlignment="1">
      <alignment wrapText="1"/>
    </xf>
    <xf numFmtId="0" fontId="0" fillId="0" borderId="0" xfId="0" applyAlignment="1">
      <alignment horizontal="left"/>
    </xf>
    <xf numFmtId="0" fontId="0" fillId="0" borderId="0" xfId="0" applyNumberFormat="1"/>
    <xf numFmtId="9" fontId="0" fillId="0" borderId="0" xfId="0" applyNumberFormat="1"/>
    <xf numFmtId="10" fontId="0" fillId="0" borderId="0" xfId="0" applyNumberFormat="1"/>
    <xf numFmtId="3" fontId="0" fillId="0" borderId="0" xfId="0" applyNumberFormat="1"/>
    <xf numFmtId="0" fontId="0" fillId="0" borderId="3" xfId="0" applyBorder="1" applyAlignment="1">
      <alignment wrapText="1"/>
    </xf>
    <xf numFmtId="0" fontId="0" fillId="0" borderId="4" xfId="0" applyBorder="1" applyAlignment="1">
      <alignment wrapText="1"/>
    </xf>
    <xf numFmtId="0" fontId="0" fillId="0" borderId="5" xfId="0" applyBorder="1" applyAlignment="1">
      <alignment wrapText="1"/>
    </xf>
    <xf numFmtId="0" fontId="6" fillId="0" borderId="0" xfId="0" applyFont="1" applyAlignment="1"/>
    <xf numFmtId="0" fontId="6" fillId="0" borderId="0" xfId="0" applyFont="1" applyAlignment="1">
      <alignment horizontal="right"/>
    </xf>
    <xf numFmtId="3" fontId="0" fillId="0" borderId="0" xfId="0" applyNumberFormat="1" applyAlignment="1">
      <alignment horizontal="center"/>
    </xf>
    <xf numFmtId="9" fontId="0" fillId="0" borderId="0" xfId="2" applyFont="1"/>
    <xf numFmtId="1" fontId="0" fillId="0" borderId="0" xfId="0" applyNumberFormat="1"/>
    <xf numFmtId="0" fontId="0" fillId="5" borderId="0" xfId="0" applyFill="1" applyAlignment="1"/>
    <xf numFmtId="0" fontId="0" fillId="5" borderId="0" xfId="0" applyFill="1"/>
    <xf numFmtId="0" fontId="0" fillId="0" borderId="0" xfId="0" applyFont="1" applyAlignment="1"/>
    <xf numFmtId="0" fontId="5" fillId="0" borderId="0" xfId="0" applyFont="1" applyAlignment="1">
      <alignment horizontal="center"/>
    </xf>
    <xf numFmtId="0" fontId="5" fillId="0" borderId="16" xfId="0" applyFont="1" applyBorder="1" applyAlignment="1">
      <alignment horizontal="center"/>
    </xf>
    <xf numFmtId="0" fontId="0" fillId="0" borderId="16" xfId="0" applyFont="1" applyBorder="1" applyAlignment="1">
      <alignment horizontal="center" vertical="center"/>
    </xf>
    <xf numFmtId="0" fontId="5" fillId="0" borderId="19" xfId="0" applyFont="1" applyBorder="1" applyAlignment="1">
      <alignment horizontal="center" vertical="top" wrapText="1" readingOrder="1"/>
    </xf>
    <xf numFmtId="0" fontId="5" fillId="0" borderId="20" xfId="0" applyFont="1" applyBorder="1" applyAlignment="1">
      <alignment horizontal="center" vertical="top" wrapText="1" readingOrder="1"/>
    </xf>
    <xf numFmtId="0" fontId="5" fillId="0" borderId="20" xfId="0" applyFont="1" applyBorder="1" applyAlignment="1">
      <alignment horizontal="center" wrapText="1" readingOrder="1"/>
    </xf>
    <xf numFmtId="0" fontId="8" fillId="0" borderId="21" xfId="0" applyFont="1" applyBorder="1" applyAlignment="1">
      <alignment horizontal="center" vertical="top" wrapText="1" readingOrder="1"/>
    </xf>
    <xf numFmtId="0" fontId="0" fillId="0" borderId="22" xfId="0" applyBorder="1" applyAlignment="1">
      <alignment horizontal="right" wrapText="1" readingOrder="1"/>
    </xf>
    <xf numFmtId="0" fontId="0" fillId="0" borderId="22" xfId="0" applyBorder="1" applyAlignment="1">
      <alignment wrapText="1" readingOrder="1"/>
    </xf>
    <xf numFmtId="0" fontId="6" fillId="0" borderId="0" xfId="0" applyFont="1" applyAlignment="1">
      <alignment vertical="top"/>
    </xf>
    <xf numFmtId="0" fontId="0" fillId="0" borderId="0" xfId="0" applyFont="1" applyAlignment="1">
      <alignment horizontal="center"/>
    </xf>
    <xf numFmtId="0" fontId="0" fillId="0" borderId="16" xfId="0" applyBorder="1"/>
    <xf numFmtId="0" fontId="5" fillId="6" borderId="16" xfId="0" applyFont="1" applyFill="1" applyBorder="1"/>
    <xf numFmtId="0" fontId="0" fillId="0" borderId="16" xfId="0" applyBorder="1" applyAlignment="1">
      <alignment horizontal="center"/>
    </xf>
    <xf numFmtId="0" fontId="0" fillId="0" borderId="16" xfId="0" applyBorder="1" applyAlignment="1">
      <alignment horizontal="left"/>
    </xf>
    <xf numFmtId="0" fontId="0" fillId="6" borderId="16" xfId="0" applyFill="1" applyBorder="1" applyAlignment="1">
      <alignment horizontal="center"/>
    </xf>
    <xf numFmtId="0" fontId="0" fillId="6" borderId="0" xfId="0" applyFill="1"/>
    <xf numFmtId="0" fontId="5" fillId="0" borderId="0" xfId="0" applyFont="1" applyAlignment="1">
      <alignment vertical="center"/>
    </xf>
    <xf numFmtId="0" fontId="5" fillId="7" borderId="16" xfId="0" applyFont="1" applyFill="1" applyBorder="1"/>
    <xf numFmtId="0" fontId="0" fillId="0" borderId="16" xfId="0" applyBorder="1" applyAlignment="1">
      <alignment wrapText="1"/>
    </xf>
    <xf numFmtId="0" fontId="0" fillId="0" borderId="16" xfId="0" applyBorder="1" applyAlignment="1">
      <alignment horizontal="right"/>
    </xf>
    <xf numFmtId="9" fontId="0" fillId="0" borderId="16" xfId="0" applyNumberFormat="1" applyBorder="1" applyAlignment="1">
      <alignment horizontal="right"/>
    </xf>
    <xf numFmtId="0" fontId="2" fillId="0" borderId="16" xfId="0" applyFont="1" applyBorder="1"/>
    <xf numFmtId="43" fontId="0" fillId="0" borderId="16" xfId="1" applyFont="1" applyBorder="1" applyAlignment="1">
      <alignment horizontal="right"/>
    </xf>
    <xf numFmtId="0" fontId="0" fillId="0" borderId="0" xfId="0" applyAlignment="1">
      <alignment horizontal="right"/>
    </xf>
    <xf numFmtId="0" fontId="5" fillId="0" borderId="16" xfId="0" applyFont="1" applyBorder="1"/>
    <xf numFmtId="3" fontId="0" fillId="0" borderId="16" xfId="0" applyNumberFormat="1" applyBorder="1"/>
    <xf numFmtId="0" fontId="0" fillId="0" borderId="7" xfId="0" applyBorder="1"/>
    <xf numFmtId="0" fontId="0" fillId="0" borderId="7" xfId="0" applyBorder="1" applyAlignment="1">
      <alignment wrapText="1" readingOrder="1"/>
    </xf>
    <xf numFmtId="0" fontId="0" fillId="0" borderId="7" xfId="0" applyBorder="1" applyAlignment="1">
      <alignment horizontal="right" wrapText="1" readingOrder="1"/>
    </xf>
    <xf numFmtId="11" fontId="0" fillId="0" borderId="0" xfId="0" applyNumberFormat="1" applyFont="1" applyAlignment="1">
      <alignment horizontal="center"/>
    </xf>
    <xf numFmtId="0" fontId="5" fillId="3" borderId="25" xfId="0" applyFont="1" applyFill="1" applyBorder="1" applyAlignment="1">
      <alignment horizontal="center" vertical="center" wrapText="1"/>
    </xf>
    <xf numFmtId="0" fontId="5" fillId="3" borderId="26" xfId="0" applyFont="1" applyFill="1" applyBorder="1" applyAlignment="1">
      <alignment horizontal="center" vertical="center" wrapText="1"/>
    </xf>
    <xf numFmtId="0" fontId="5" fillId="3" borderId="26" xfId="0" applyNumberFormat="1" applyFont="1" applyFill="1" applyBorder="1" applyAlignment="1">
      <alignment horizontal="center" vertical="center" wrapText="1"/>
    </xf>
    <xf numFmtId="0" fontId="0" fillId="0" borderId="24" xfId="0" applyFont="1" applyBorder="1" applyAlignment="1">
      <alignment horizontal="center" vertical="center"/>
    </xf>
    <xf numFmtId="11" fontId="0" fillId="0" borderId="16" xfId="0" applyNumberFormat="1" applyFont="1" applyBorder="1" applyAlignment="1">
      <alignment horizontal="center" vertical="center"/>
    </xf>
    <xf numFmtId="0" fontId="5" fillId="3" borderId="27" xfId="0" applyFont="1" applyFill="1" applyBorder="1" applyAlignment="1">
      <alignment horizontal="center" vertical="center" wrapText="1"/>
    </xf>
    <xf numFmtId="14" fontId="5" fillId="3" borderId="26" xfId="0" applyNumberFormat="1" applyFont="1" applyFill="1" applyBorder="1" applyAlignment="1">
      <alignment horizontal="center" vertical="center" wrapText="1"/>
    </xf>
    <xf numFmtId="0" fontId="0" fillId="0" borderId="0" xfId="0" applyFont="1" applyBorder="1" applyAlignment="1">
      <alignment horizontal="center" vertical="center"/>
    </xf>
    <xf numFmtId="0" fontId="0" fillId="0" borderId="23" xfId="0" applyFont="1" applyBorder="1" applyAlignment="1">
      <alignment horizontal="center" vertical="center"/>
    </xf>
    <xf numFmtId="1" fontId="0" fillId="0" borderId="16" xfId="0" applyNumberFormat="1" applyFont="1" applyBorder="1" applyAlignment="1">
      <alignment horizontal="center"/>
    </xf>
    <xf numFmtId="0" fontId="0" fillId="0" borderId="16" xfId="0" applyFont="1" applyBorder="1" applyAlignment="1">
      <alignment horizontal="center"/>
    </xf>
    <xf numFmtId="11" fontId="0" fillId="0" borderId="24" xfId="0" applyNumberFormat="1" applyFont="1" applyBorder="1" applyAlignment="1">
      <alignment horizontal="center" vertical="center"/>
    </xf>
    <xf numFmtId="1" fontId="0" fillId="0" borderId="16" xfId="0" applyNumberFormat="1" applyFont="1" applyBorder="1" applyAlignment="1">
      <alignment horizontal="center" vertical="center"/>
    </xf>
    <xf numFmtId="11" fontId="0" fillId="0" borderId="23" xfId="0" applyNumberFormat="1" applyFont="1" applyBorder="1" applyAlignment="1">
      <alignment horizontal="center" vertical="center"/>
    </xf>
    <xf numFmtId="0" fontId="0" fillId="0" borderId="0" xfId="0" applyFont="1" applyAlignment="1">
      <alignment horizontal="center" vertical="center"/>
    </xf>
    <xf numFmtId="1" fontId="0" fillId="0" borderId="28" xfId="0" applyNumberFormat="1" applyFont="1" applyBorder="1" applyAlignment="1">
      <alignment horizontal="center"/>
    </xf>
    <xf numFmtId="0" fontId="0" fillId="0" borderId="28" xfId="0" applyFont="1" applyBorder="1" applyAlignment="1">
      <alignment horizontal="center"/>
    </xf>
    <xf numFmtId="0" fontId="10" fillId="0" borderId="18" xfId="0" applyFont="1" applyBorder="1" applyAlignment="1">
      <alignment horizontal="center" wrapText="1"/>
    </xf>
    <xf numFmtId="0" fontId="10" fillId="0" borderId="18" xfId="0" applyFont="1"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3" xfId="0" applyBorder="1" applyAlignment="1">
      <alignment horizontal="left" wrapText="1"/>
    </xf>
    <xf numFmtId="0" fontId="0" fillId="0" borderId="24" xfId="0" applyBorder="1" applyAlignment="1">
      <alignment horizontal="left" wrapText="1"/>
    </xf>
    <xf numFmtId="0" fontId="0" fillId="0" borderId="23" xfId="0" applyBorder="1" applyAlignment="1">
      <alignment horizontal="left"/>
    </xf>
    <xf numFmtId="0" fontId="0" fillId="0" borderId="24" xfId="0" applyBorder="1" applyAlignment="1">
      <alignment horizontal="left"/>
    </xf>
    <xf numFmtId="0" fontId="5" fillId="0" borderId="23" xfId="0" applyFont="1" applyBorder="1" applyAlignment="1">
      <alignment horizontal="left"/>
    </xf>
    <xf numFmtId="0" fontId="5" fillId="0" borderId="24" xfId="0" applyFont="1" applyBorder="1" applyAlignment="1">
      <alignment horizontal="left"/>
    </xf>
    <xf numFmtId="0" fontId="0" fillId="0" borderId="16" xfId="0" applyBorder="1" applyAlignment="1">
      <alignment horizontal="center"/>
    </xf>
    <xf numFmtId="0" fontId="5" fillId="0" borderId="16" xfId="0" applyFont="1" applyBorder="1" applyAlignment="1">
      <alignment horizontal="center"/>
    </xf>
    <xf numFmtId="0" fontId="5" fillId="0" borderId="0" xfId="0" applyFont="1" applyAlignment="1">
      <alignment horizontal="center"/>
    </xf>
    <xf numFmtId="0" fontId="5" fillId="0" borderId="0" xfId="0" applyFont="1" applyAlignment="1">
      <alignment horizontal="center" vertical="center" wrapText="1"/>
    </xf>
    <xf numFmtId="0" fontId="9" fillId="0" borderId="0" xfId="0" applyFont="1" applyAlignment="1">
      <alignment horizontal="left" vertical="top" wrapText="1"/>
    </xf>
    <xf numFmtId="0" fontId="15" fillId="0" borderId="12" xfId="0" applyFont="1" applyBorder="1" applyAlignment="1">
      <alignment horizontal="center"/>
    </xf>
    <xf numFmtId="0" fontId="15" fillId="0" borderId="0" xfId="0" applyFont="1" applyAlignment="1">
      <alignment horizontal="center"/>
    </xf>
    <xf numFmtId="0" fontId="15" fillId="0" borderId="13" xfId="0" applyFont="1" applyBorder="1" applyAlignment="1">
      <alignment horizontal="center"/>
    </xf>
    <xf numFmtId="0" fontId="16" fillId="0" borderId="14" xfId="0" applyFont="1" applyBorder="1"/>
    <xf numFmtId="0" fontId="16" fillId="0" borderId="17" xfId="0" applyFont="1" applyBorder="1"/>
    <xf numFmtId="0" fontId="17" fillId="0" borderId="0" xfId="0" applyFont="1"/>
    <xf numFmtId="0" fontId="17" fillId="0" borderId="12" xfId="0" applyFont="1" applyBorder="1"/>
    <xf numFmtId="0" fontId="15" fillId="0" borderId="0" xfId="0" applyFont="1" applyAlignment="1">
      <alignment horizontal="center" vertical="top"/>
    </xf>
    <xf numFmtId="0" fontId="17" fillId="0" borderId="17" xfId="0" applyFont="1" applyBorder="1" applyAlignment="1">
      <alignment vertical="center"/>
    </xf>
    <xf numFmtId="0" fontId="17" fillId="0" borderId="12" xfId="0" applyFont="1" applyBorder="1" applyAlignment="1">
      <alignment horizontal="center" vertical="center"/>
    </xf>
    <xf numFmtId="0" fontId="17" fillId="0" borderId="12" xfId="0" applyFont="1" applyBorder="1" applyAlignment="1"/>
    <xf numFmtId="0" fontId="17" fillId="0" borderId="12" xfId="0" applyFont="1" applyBorder="1" applyAlignment="1">
      <alignment vertical="center"/>
    </xf>
    <xf numFmtId="0" fontId="17" fillId="0" borderId="13" xfId="0" applyFont="1" applyBorder="1" applyAlignment="1">
      <alignment horizontal="left"/>
    </xf>
    <xf numFmtId="0" fontId="15" fillId="0" borderId="12" xfId="0" applyFont="1" applyBorder="1"/>
    <xf numFmtId="0" fontId="15" fillId="0" borderId="0" xfId="0" applyFont="1"/>
    <xf numFmtId="0" fontId="15" fillId="0" borderId="13" xfId="0" applyFont="1" applyBorder="1" applyAlignment="1"/>
    <xf numFmtId="0" fontId="16" fillId="0" borderId="14" xfId="0" applyFont="1" applyBorder="1" applyAlignment="1"/>
    <xf numFmtId="0" fontId="16" fillId="0" borderId="17" xfId="0" applyFont="1" applyBorder="1" applyAlignment="1"/>
    <xf numFmtId="0" fontId="15" fillId="0" borderId="29" xfId="0" applyFont="1" applyBorder="1" applyAlignment="1"/>
    <xf numFmtId="0" fontId="16" fillId="0" borderId="30" xfId="0" applyFont="1" applyBorder="1" applyAlignment="1"/>
    <xf numFmtId="0" fontId="16" fillId="0" borderId="31" xfId="0" applyFont="1" applyBorder="1" applyAlignment="1"/>
    <xf numFmtId="0" fontId="17" fillId="0" borderId="12" xfId="0" applyFont="1" applyBorder="1" applyAlignment="1">
      <alignment horizontal="center"/>
    </xf>
    <xf numFmtId="0" fontId="17" fillId="0" borderId="29"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32" xfId="0" applyFont="1" applyBorder="1" applyAlignment="1">
      <alignment horizontal="center" vertical="center" wrapText="1"/>
    </xf>
    <xf numFmtId="0" fontId="17" fillId="0" borderId="33"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35" xfId="0" applyFont="1" applyBorder="1" applyAlignment="1">
      <alignment horizontal="center" vertical="center" wrapText="1"/>
    </xf>
    <xf numFmtId="0" fontId="17" fillId="0" borderId="29" xfId="0" applyFont="1" applyBorder="1" applyAlignment="1">
      <alignment horizontal="center" vertical="center"/>
    </xf>
    <xf numFmtId="0" fontId="17" fillId="0" borderId="31" xfId="0" applyFont="1" applyBorder="1" applyAlignment="1">
      <alignment horizontal="center" vertical="center"/>
    </xf>
    <xf numFmtId="0" fontId="17" fillId="0" borderId="34" xfId="0" applyFont="1" applyBorder="1" applyAlignment="1">
      <alignment horizontal="center" vertical="center"/>
    </xf>
    <xf numFmtId="0" fontId="17" fillId="0" borderId="35" xfId="0" applyFont="1" applyBorder="1" applyAlignment="1">
      <alignment horizontal="center" vertical="center"/>
    </xf>
    <xf numFmtId="0" fontId="17" fillId="0" borderId="0" xfId="0" applyFont="1" applyBorder="1" applyAlignment="1">
      <alignment vertical="center"/>
    </xf>
    <xf numFmtId="0" fontId="17" fillId="0" borderId="14" xfId="0" applyFont="1" applyBorder="1" applyAlignment="1">
      <alignment horizontal="center" vertical="center"/>
    </xf>
    <xf numFmtId="0" fontId="17" fillId="0" borderId="17" xfId="0" applyFont="1" applyBorder="1" applyAlignment="1">
      <alignment horizontal="center" vertical="center"/>
    </xf>
    <xf numFmtId="0" fontId="15" fillId="0" borderId="15" xfId="0" applyFont="1" applyBorder="1" applyAlignment="1">
      <alignment horizontal="center" vertical="center"/>
    </xf>
    <xf numFmtId="0" fontId="15" fillId="0" borderId="12" xfId="0" applyFont="1" applyBorder="1" applyAlignment="1">
      <alignment horizontal="center" vertical="center"/>
    </xf>
    <xf numFmtId="0" fontId="17" fillId="0" borderId="17" xfId="0" applyFont="1" applyBorder="1" applyAlignment="1">
      <alignment horizontal="right" vertical="center"/>
    </xf>
    <xf numFmtId="0" fontId="17" fillId="0" borderId="12" xfId="0" applyFont="1" applyBorder="1" applyAlignment="1">
      <alignment horizontal="right" vertical="center"/>
    </xf>
    <xf numFmtId="0" fontId="18" fillId="8" borderId="16" xfId="3" applyFont="1" applyFill="1" applyBorder="1" applyAlignment="1">
      <alignment vertical="center" wrapText="1"/>
    </xf>
    <xf numFmtId="0" fontId="18" fillId="8" borderId="16" xfId="0" applyFont="1" applyFill="1" applyBorder="1" applyAlignment="1">
      <alignment horizontal="center" vertical="center" wrapText="1"/>
    </xf>
    <xf numFmtId="0" fontId="1" fillId="0" borderId="16" xfId="3" applyBorder="1" applyAlignment="1">
      <alignment vertical="center" wrapText="1"/>
    </xf>
    <xf numFmtId="0" fontId="1" fillId="0" borderId="16" xfId="0" applyFont="1" applyBorder="1" applyAlignment="1">
      <alignment vertical="center" wrapText="1"/>
    </xf>
    <xf numFmtId="0" fontId="19" fillId="0" borderId="16" xfId="3" applyFont="1" applyBorder="1" applyAlignment="1">
      <alignment vertical="center" wrapText="1"/>
    </xf>
  </cellXfs>
  <cellStyles count="4">
    <cellStyle name="Comma" xfId="1" builtinId="3"/>
    <cellStyle name="Normal" xfId="0" builtinId="0"/>
    <cellStyle name="Normal 3" xfId="3"/>
    <cellStyle name="Percent" xfId="2" builtinId="5"/>
  </cellStyles>
  <dxfs count="55">
    <dxf>
      <alignment wrapText="1"/>
      <border>
        <left style="medium">
          <color rgb="FFCCCCCC"/>
        </left>
        <right/>
        <top style="medium">
          <color rgb="FFCCCCCC"/>
        </top>
        <bottom style="medium">
          <color rgb="FFCCCCCC"/>
        </bottom>
      </border>
    </dxf>
    <dxf>
      <alignment wrapText="1"/>
      <border>
        <left style="medium">
          <color rgb="FFCCCCCC"/>
        </left>
        <right style="medium">
          <color rgb="FFCCCCCC"/>
        </right>
        <top style="medium">
          <color rgb="FFCCCCCC"/>
        </top>
        <bottom style="medium">
          <color rgb="FFCCCCCC"/>
        </bottom>
      </border>
    </dxf>
    <dxf>
      <alignment wrapText="1"/>
      <border>
        <left style="medium">
          <color rgb="FFCCCCCC"/>
        </left>
        <right style="medium">
          <color rgb="FFCCCCCC"/>
        </right>
        <top style="medium">
          <color rgb="FFCCCCCC"/>
        </top>
        <bottom style="medium">
          <color rgb="FFCCCCCC"/>
        </bottom>
      </border>
    </dxf>
    <dxf>
      <alignment horizontal="right" wrapText="1"/>
      <border>
        <left style="medium">
          <color rgb="FFCCCCCC"/>
        </left>
        <right style="medium">
          <color rgb="FFCCCCCC"/>
        </right>
        <top style="medium">
          <color rgb="FFCCCCCC"/>
        </top>
        <bottom style="medium">
          <color rgb="FFCCCCCC"/>
        </bottom>
      </border>
    </dxf>
    <dxf>
      <alignment wrapText="1"/>
      <border>
        <left style="medium">
          <color rgb="FFCCCCCC"/>
        </left>
        <right style="medium">
          <color rgb="FFCCCCCC"/>
        </right>
        <top style="medium">
          <color rgb="FFCCCCCC"/>
        </top>
        <bottom style="medium">
          <color rgb="FFCCCCCC"/>
        </bottom>
      </border>
    </dxf>
    <dxf>
      <alignment wrapText="1"/>
      <border>
        <left/>
        <right style="medium">
          <color rgb="FFCCCCCC"/>
        </right>
        <top style="medium">
          <color rgb="FFCCCCCC"/>
        </top>
        <bottom style="medium">
          <color rgb="FFCCCCCC"/>
        </bottom>
      </border>
    </dxf>
    <dxf>
      <alignment wrapText="1"/>
      <border>
        <left/>
        <right style="medium">
          <color rgb="FFCCCCCC"/>
        </right>
        <top style="medium">
          <color rgb="FFCCCCCC"/>
        </top>
        <bottom style="medium">
          <color rgb="FFCCCCCC"/>
        </bottom>
      </border>
    </dxf>
    <dxf>
      <numFmt numFmtId="3" formatCode="#,##0"/>
    </dxf>
    <dxf>
      <numFmt numFmtId="3" formatCode="#,##0"/>
    </dxf>
    <dxf>
      <numFmt numFmtId="13" formatCode="0%"/>
    </dxf>
    <dxf>
      <numFmt numFmtId="3" formatCode="#,##0"/>
    </dxf>
    <dxf>
      <numFmt numFmtId="3" formatCode="#,##0"/>
    </dxf>
    <dxf>
      <numFmt numFmtId="3" formatCode="#,##0"/>
    </dxf>
    <dxf>
      <numFmt numFmtId="3" formatCode="#,##0"/>
    </dxf>
    <dxf>
      <alignment wrapText="1"/>
      <border>
        <left style="medium">
          <color rgb="FFCCCCCC"/>
        </left>
        <right/>
        <top style="medium">
          <color rgb="FFCCCCCC"/>
        </top>
        <bottom style="medium">
          <color rgb="FFCCCCCC"/>
        </bottom>
      </border>
    </dxf>
    <dxf>
      <alignment wrapText="1"/>
      <border>
        <left style="medium">
          <color rgb="FFCCCCCC"/>
        </left>
        <right style="medium">
          <color rgb="FFCCCCCC"/>
        </right>
        <top style="medium">
          <color rgb="FFCCCCCC"/>
        </top>
        <bottom style="medium">
          <color rgb="FFCCCCCC"/>
        </bottom>
      </border>
    </dxf>
    <dxf>
      <alignment wrapText="1"/>
      <border>
        <left style="medium">
          <color rgb="FFCCCCCC"/>
        </left>
        <right style="medium">
          <color rgb="FFCCCCCC"/>
        </right>
        <top style="medium">
          <color rgb="FFCCCCCC"/>
        </top>
        <bottom style="medium">
          <color rgb="FFCCCCCC"/>
        </bottom>
      </border>
    </dxf>
    <dxf>
      <alignment horizontal="right" wrapText="1"/>
      <border>
        <left style="medium">
          <color rgb="FFCCCCCC"/>
        </left>
        <right style="medium">
          <color rgb="FFCCCCCC"/>
        </right>
        <top style="medium">
          <color rgb="FFCCCCCC"/>
        </top>
        <bottom style="medium">
          <color rgb="FFCCCCCC"/>
        </bottom>
      </border>
    </dxf>
    <dxf>
      <alignment wrapText="1"/>
      <border>
        <left style="medium">
          <color rgb="FFCCCCCC"/>
        </left>
        <right style="medium">
          <color rgb="FFCCCCCC"/>
        </right>
        <top style="medium">
          <color rgb="FFCCCCCC"/>
        </top>
        <bottom style="medium">
          <color rgb="FFCCCCCC"/>
        </bottom>
      </border>
    </dxf>
    <dxf>
      <alignment wrapText="1"/>
      <border>
        <left/>
        <right style="medium">
          <color rgb="FFCCCCCC"/>
        </right>
        <top style="medium">
          <color rgb="FFCCCCCC"/>
        </top>
        <bottom style="medium">
          <color rgb="FFCCCCCC"/>
        </bottom>
      </border>
    </dxf>
    <dxf>
      <alignment wrapText="1"/>
      <border>
        <left/>
        <right style="medium">
          <color rgb="FFCCCCCC"/>
        </right>
        <top style="medium">
          <color rgb="FFCCCCCC"/>
        </top>
        <bottom style="medium">
          <color rgb="FFCCCCCC"/>
        </bottom>
      </border>
    </dxf>
    <dxf>
      <font>
        <b val="0"/>
        <i val="0"/>
        <strike val="0"/>
        <u val="none"/>
        <sz val="11"/>
        <color rgb="FF000000"/>
        <name val="Arial"/>
        <scheme val="none"/>
      </font>
    </dxf>
    <dxf>
      <font>
        <b val="0"/>
        <i val="0"/>
        <strike val="0"/>
        <u val="none"/>
        <sz val="11"/>
        <color rgb="FF000000"/>
        <name val="Arial"/>
        <scheme val="none"/>
      </font>
    </dxf>
    <dxf>
      <font>
        <b val="0"/>
        <i val="0"/>
        <strike val="0"/>
        <u val="none"/>
        <sz val="11"/>
        <color rgb="FF000000"/>
        <name val="Arial"/>
        <scheme val="none"/>
      </font>
    </dxf>
    <dxf>
      <font>
        <b val="0"/>
        <i val="0"/>
        <strike val="0"/>
        <u val="none"/>
        <sz val="11"/>
        <color rgb="FF000000"/>
        <name val="Arial"/>
        <scheme val="none"/>
      </font>
    </dxf>
    <dxf>
      <font>
        <b val="0"/>
        <i val="0"/>
        <strike val="0"/>
        <u val="none"/>
        <sz val="11"/>
        <color rgb="FF000000"/>
        <name val="Arial"/>
        <scheme val="none"/>
      </font>
      <alignment horizontal="right"/>
    </dxf>
    <dxf>
      <font>
        <b val="0"/>
        <i val="0"/>
        <strike val="0"/>
        <u val="none"/>
        <sz val="11"/>
        <color rgb="FF000000"/>
        <name val="Arial"/>
        <scheme val="none"/>
      </font>
    </dxf>
    <dxf>
      <numFmt numFmtId="3" formatCode="#,##0"/>
    </dxf>
    <dxf>
      <numFmt numFmtId="3" formatCode="#,##0"/>
    </dxf>
    <dxf>
      <numFmt numFmtId="14" formatCode="0.00%"/>
    </dxf>
    <dxf>
      <numFmt numFmtId="3" formatCode="#,##0"/>
    </dxf>
    <dxf>
      <numFmt numFmtId="3" formatCode="#,##0"/>
    </dxf>
    <dxf>
      <numFmt numFmtId="3" formatCode="#,##0"/>
    </dxf>
    <dxf>
      <numFmt numFmtId="3" formatCode="#,##0"/>
    </dxf>
    <dxf>
      <numFmt numFmtId="3" formatCode="#,##0"/>
    </dxf>
    <dxf>
      <numFmt numFmtId="3" formatCode="#,##0"/>
    </dxf>
    <dxf>
      <alignment horizontal="center"/>
    </dxf>
    <dxf>
      <alignment horizontal="center"/>
    </dxf>
    <dxf>
      <numFmt numFmtId="3" formatCode="#,##0"/>
    </dxf>
    <dxf>
      <numFmt numFmtId="0" formatCode="General"/>
      <alignment horizontal="center"/>
    </dxf>
    <dxf>
      <font>
        <b val="0"/>
        <i val="0"/>
        <strike val="0"/>
        <u val="none"/>
        <sz val="11"/>
        <color theme="1"/>
        <name val="Calibri"/>
        <scheme val="none"/>
      </font>
      <alignment horizontal="center"/>
    </dxf>
    <dxf>
      <font>
        <b val="0"/>
        <i val="0"/>
        <strike val="0"/>
        <u val="none"/>
        <sz val="11"/>
        <color theme="1"/>
        <name val="Calibri"/>
        <scheme val="none"/>
      </font>
      <alignment horizontal="center" vertical="center"/>
    </dxf>
    <dxf>
      <font>
        <b val="0"/>
        <i val="0"/>
        <strike val="0"/>
        <u val="none"/>
        <sz val="11"/>
        <color theme="1"/>
        <name val="Calibri"/>
        <scheme val="none"/>
      </font>
      <alignment horizontal="center"/>
      <border>
        <left style="thin">
          <color auto="1"/>
        </left>
        <right style="thin">
          <color auto="1"/>
        </right>
        <top style="thin">
          <color auto="1"/>
        </top>
        <bottom style="thin">
          <color auto="1"/>
        </bottom>
      </border>
    </dxf>
    <dxf>
      <font>
        <b val="0"/>
        <i val="0"/>
        <strike val="0"/>
        <u val="none"/>
        <sz val="11"/>
        <color theme="1"/>
        <name val="Calibri"/>
        <scheme val="none"/>
      </font>
      <numFmt numFmtId="1" formatCode="0"/>
      <alignment horizontal="center"/>
      <border>
        <left style="thin">
          <color auto="1"/>
        </left>
        <right style="thin">
          <color auto="1"/>
        </right>
        <top style="thin">
          <color auto="1"/>
        </top>
        <bottom style="thin">
          <color auto="1"/>
        </bottom>
      </border>
    </dxf>
    <dxf>
      <font>
        <b val="0"/>
        <i val="0"/>
        <strike val="0"/>
        <u val="none"/>
        <sz val="11"/>
        <color theme="1"/>
        <name val="Calibri"/>
        <scheme val="none"/>
      </font>
      <alignment horizontal="center" vertical="center"/>
      <border>
        <left style="thin">
          <color auto="1"/>
        </left>
        <right/>
        <top style="thin">
          <color auto="1"/>
        </top>
        <bottom style="thin">
          <color auto="1"/>
        </bottom>
      </border>
    </dxf>
    <dxf>
      <font>
        <b val="0"/>
        <i val="0"/>
        <strike val="0"/>
        <u val="none"/>
        <sz val="11"/>
        <color theme="1"/>
        <name val="Calibri"/>
        <scheme val="none"/>
      </font>
      <numFmt numFmtId="1" formatCode="0"/>
      <alignment horizontal="center" vertical="center"/>
      <border>
        <left style="thin">
          <color auto="1"/>
        </left>
        <right style="thin">
          <color auto="1"/>
        </right>
        <top style="thin">
          <color auto="1"/>
        </top>
        <bottom style="thin">
          <color auto="1"/>
        </bottom>
      </border>
    </dxf>
    <dxf>
      <font>
        <b val="0"/>
        <i val="0"/>
        <strike val="0"/>
        <u val="none"/>
        <sz val="11"/>
        <color theme="1"/>
        <name val="Calibri"/>
        <scheme val="none"/>
      </font>
      <alignment horizontal="center" vertical="center"/>
      <border>
        <left style="thin">
          <color auto="1"/>
        </left>
        <right style="thin">
          <color auto="1"/>
        </right>
        <top style="thin">
          <color auto="1"/>
        </top>
        <bottom style="thin">
          <color auto="1"/>
        </bottom>
      </border>
    </dxf>
    <dxf>
      <font>
        <b val="0"/>
        <i val="0"/>
        <strike val="0"/>
        <u val="none"/>
        <sz val="11"/>
        <color theme="1"/>
        <name val="Calibri"/>
        <scheme val="none"/>
      </font>
      <alignment horizontal="center" vertical="center"/>
      <border>
        <left style="thin">
          <color auto="1"/>
        </left>
        <right style="thin">
          <color auto="1"/>
        </right>
        <top style="thin">
          <color auto="1"/>
        </top>
        <bottom style="thin">
          <color auto="1"/>
        </bottom>
      </border>
    </dxf>
    <dxf>
      <font>
        <b val="0"/>
        <i val="0"/>
        <strike val="0"/>
        <u val="none"/>
        <sz val="11"/>
        <color theme="1"/>
        <name val="Calibri"/>
        <scheme val="none"/>
      </font>
      <numFmt numFmtId="1" formatCode="0"/>
      <alignment horizontal="center" vertical="center"/>
      <border>
        <left style="thin">
          <color auto="1"/>
        </left>
        <right style="thin">
          <color auto="1"/>
        </right>
        <top style="thin">
          <color auto="1"/>
        </top>
        <bottom style="thin">
          <color auto="1"/>
        </bottom>
      </border>
    </dxf>
    <dxf>
      <font>
        <b val="0"/>
        <i val="0"/>
        <strike val="0"/>
        <u val="none"/>
        <sz val="11"/>
        <color theme="1"/>
        <name val="Calibri"/>
        <scheme val="none"/>
      </font>
      <alignment horizontal="center" vertical="center"/>
      <border>
        <left style="thin">
          <color auto="1"/>
        </left>
        <right style="thin">
          <color auto="1"/>
        </right>
        <top style="thin">
          <color auto="1"/>
        </top>
        <bottom style="thin">
          <color auto="1"/>
        </bottom>
      </border>
    </dxf>
    <dxf>
      <font>
        <b val="0"/>
        <i val="0"/>
        <strike val="0"/>
        <u val="none"/>
        <sz val="11"/>
        <color theme="1"/>
        <name val="Calibri"/>
        <scheme val="none"/>
      </font>
      <numFmt numFmtId="1" formatCode="0"/>
      <alignment horizontal="center" vertical="center"/>
      <border>
        <left style="thin">
          <color auto="1"/>
        </left>
        <right style="thin">
          <color auto="1"/>
        </right>
        <top style="thin">
          <color auto="1"/>
        </top>
        <bottom style="thin">
          <color auto="1"/>
        </bottom>
      </border>
    </dxf>
    <dxf>
      <font>
        <b val="0"/>
        <i val="0"/>
        <strike val="0"/>
        <u val="none"/>
        <sz val="11"/>
        <color theme="1"/>
        <name val="Calibri"/>
        <scheme val="none"/>
      </font>
      <alignment horizontal="center" vertical="center"/>
      <border>
        <left style="thin">
          <color auto="1"/>
        </left>
        <right style="thin">
          <color auto="1"/>
        </right>
        <top style="thin">
          <color auto="1"/>
        </top>
        <bottom style="thin">
          <color auto="1"/>
        </bottom>
      </border>
    </dxf>
    <dxf>
      <font>
        <b val="0"/>
        <i val="0"/>
        <strike val="0"/>
        <u val="none"/>
        <sz val="11"/>
        <color theme="1"/>
        <name val="Calibri"/>
        <scheme val="none"/>
      </font>
      <alignment horizontal="center" vertical="center"/>
      <border>
        <left style="thin">
          <color auto="1"/>
        </left>
        <right style="thin">
          <color auto="1"/>
        </right>
        <top style="thin">
          <color auto="1"/>
        </top>
        <bottom style="thin">
          <color auto="1"/>
        </bottom>
      </border>
    </dxf>
    <dxf>
      <font>
        <b val="0"/>
        <i val="0"/>
        <strike val="0"/>
        <u val="none"/>
        <sz val="11"/>
        <color theme="1"/>
        <name val="Calibri"/>
        <scheme val="none"/>
      </font>
      <alignment horizontal="center" vertical="center"/>
      <border>
        <left style="thin">
          <color auto="1"/>
        </left>
        <right style="thin">
          <color auto="1"/>
        </right>
        <top style="thin">
          <color auto="1"/>
        </top>
        <bottom style="thin">
          <color auto="1"/>
        </bottom>
      </border>
    </dxf>
    <dxf>
      <font>
        <b val="0"/>
        <i val="0"/>
        <strike val="0"/>
        <u val="none"/>
        <sz val="11"/>
        <color theme="1"/>
        <name val="Calibri"/>
        <scheme val="none"/>
      </font>
      <alignment horizontal="center" vertical="center"/>
      <border>
        <left/>
        <right style="thin">
          <color auto="1"/>
        </right>
        <top style="thin">
          <color auto="1"/>
        </top>
        <bottom style="thin">
          <color auto="1"/>
        </bottom>
      </border>
    </dxf>
  </dxfs>
  <tableStyles count="0" defaultTableStyle="TableStyleMedium2" defaultPivotStyle="PivotStyleLight16"/>
  <colors>
    <mruColors>
      <color rgb="FFFF6600"/>
      <color rgb="FFFF7C80"/>
      <color rgb="FF007AD6"/>
      <color rgb="FFFF5050"/>
      <color rgb="FFFFBBB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pivotCacheDefinition" Target="pivotCache/pivotCacheDefinition5.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Lợi nhuận từ</a:t>
            </a:r>
            <a:r>
              <a:rPr lang="en-US" baseline="0"/>
              <a:t> 2020 đến 2023</a:t>
            </a:r>
          </a:p>
        </c:rich>
      </c:tx>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cked"/>
        <c:varyColors val="0"/>
        <c:ser>
          <c:idx val="0"/>
          <c:order val="0"/>
          <c:tx>
            <c:strRef>
              <c:f>'2. Kết quả KD'!$A$13:$B$13</c:f>
              <c:strCache>
                <c:ptCount val="2"/>
                <c:pt idx="0">
                  <c:v>Lợi nhuận</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numRef>
              <c:f>'2. Kết quả KD'!$C$8:$F$8</c:f>
              <c:numCache>
                <c:formatCode>General</c:formatCode>
                <c:ptCount val="4"/>
                <c:pt idx="0">
                  <c:v>2020</c:v>
                </c:pt>
                <c:pt idx="1">
                  <c:v>2021</c:v>
                </c:pt>
                <c:pt idx="2">
                  <c:v>2022</c:v>
                </c:pt>
                <c:pt idx="3">
                  <c:v>2023</c:v>
                </c:pt>
              </c:numCache>
            </c:numRef>
          </c:cat>
          <c:val>
            <c:numRef>
              <c:f>'2. Kết quả KD'!$C$13:$F$13</c:f>
              <c:numCache>
                <c:formatCode>#,##0</c:formatCode>
                <c:ptCount val="4"/>
                <c:pt idx="0">
                  <c:v>423568056.64999998</c:v>
                </c:pt>
                <c:pt idx="1">
                  <c:v>54064687.649999991</c:v>
                </c:pt>
                <c:pt idx="2">
                  <c:v>-160637372.62350002</c:v>
                </c:pt>
                <c:pt idx="3">
                  <c:v>-13091657.203200012</c:v>
                </c:pt>
              </c:numCache>
            </c:numRef>
          </c:val>
          <c:smooth val="0"/>
        </c:ser>
        <c:dLbls>
          <c:showLegendKey val="0"/>
          <c:showVal val="0"/>
          <c:showCatName val="0"/>
          <c:showSerName val="0"/>
          <c:showPercent val="0"/>
          <c:showBubbleSize val="0"/>
        </c:dLbls>
        <c:marker val="1"/>
        <c:smooth val="0"/>
        <c:axId val="-1782067856"/>
        <c:axId val="-1782064592"/>
      </c:lineChart>
      <c:catAx>
        <c:axId val="-1782067856"/>
        <c:scaling>
          <c:orientation val="minMax"/>
        </c:scaling>
        <c:delete val="0"/>
        <c:axPos val="b"/>
        <c:numFmt formatCode="General" sourceLinked="1"/>
        <c:majorTickMark val="none"/>
        <c:minorTickMark val="none"/>
        <c:tickLblPos val="low"/>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782064592"/>
        <c:crosses val="autoZero"/>
        <c:auto val="1"/>
        <c:lblAlgn val="ctr"/>
        <c:lblOffset val="100"/>
        <c:noMultiLvlLbl val="0"/>
      </c:catAx>
      <c:valAx>
        <c:axId val="-17820645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782067856"/>
        <c:crosses val="autoZero"/>
        <c:crossBetween val="between"/>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Doanh thu của</a:t>
            </a:r>
            <a:r>
              <a:rPr lang="en-US" baseline="0"/>
              <a:t> sàn</a:t>
            </a:r>
            <a:r>
              <a:rPr lang="en-US"/>
              <a:t> từ</a:t>
            </a:r>
            <a:r>
              <a:rPr lang="en-US" baseline="0"/>
              <a:t> 2020 đến 2023</a:t>
            </a:r>
            <a:endParaRPr lang="en-US"/>
          </a:p>
        </c:rich>
      </c:tx>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cked"/>
        <c:varyColors val="0"/>
        <c:ser>
          <c:idx val="0"/>
          <c:order val="0"/>
          <c:tx>
            <c:strRef>
              <c:f>'2. Kết quả KD'!$A$18:$B$18</c:f>
              <c:strCache>
                <c:ptCount val="2"/>
                <c:pt idx="0">
                  <c:v>Doanh thu của sàn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numRef>
              <c:f>'2. Kết quả KD'!$C$17:$F$17</c:f>
              <c:numCache>
                <c:formatCode>General</c:formatCode>
                <c:ptCount val="4"/>
                <c:pt idx="0">
                  <c:v>2020</c:v>
                </c:pt>
                <c:pt idx="1">
                  <c:v>2021</c:v>
                </c:pt>
                <c:pt idx="2">
                  <c:v>2022</c:v>
                </c:pt>
                <c:pt idx="3">
                  <c:v>2023</c:v>
                </c:pt>
              </c:numCache>
            </c:numRef>
          </c:cat>
          <c:val>
            <c:numRef>
              <c:f>'2. Kết quả KD'!$C$18:$F$18</c:f>
              <c:numCache>
                <c:formatCode>#,##0</c:formatCode>
                <c:ptCount val="4"/>
                <c:pt idx="0">
                  <c:v>680947199</c:v>
                </c:pt>
                <c:pt idx="1">
                  <c:v>145067499</c:v>
                </c:pt>
                <c:pt idx="2">
                  <c:v>76879965</c:v>
                </c:pt>
                <c:pt idx="3">
                  <c:v>208227180</c:v>
                </c:pt>
              </c:numCache>
            </c:numRef>
          </c:val>
          <c:smooth val="0"/>
        </c:ser>
        <c:dLbls>
          <c:showLegendKey val="0"/>
          <c:showVal val="0"/>
          <c:showCatName val="0"/>
          <c:showSerName val="0"/>
          <c:showPercent val="0"/>
          <c:showBubbleSize val="0"/>
        </c:dLbls>
        <c:marker val="1"/>
        <c:smooth val="0"/>
        <c:axId val="-1663402688"/>
        <c:axId val="-1663407584"/>
      </c:lineChart>
      <c:catAx>
        <c:axId val="-16634026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63407584"/>
        <c:crosses val="autoZero"/>
        <c:auto val="1"/>
        <c:lblAlgn val="ctr"/>
        <c:lblOffset val="100"/>
        <c:noMultiLvlLbl val="0"/>
      </c:catAx>
      <c:valAx>
        <c:axId val="-166340758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63402688"/>
        <c:crosses val="autoZero"/>
        <c:crossBetween val="between"/>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[TEAM17_BC1_H4TFDA2023.xlsx]3.1. Top 10 country!PivotTable2</c:name>
    <c:fmtId val="3"/>
  </c:pivotSource>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quốc gia có người đặt hàng nhiều nhất</a:t>
            </a:r>
          </a:p>
          <a:p>
            <a:pPr>
              <a:defRPr/>
            </a:pPr>
            <a:endParaRPr lang="en-US"/>
          </a:p>
        </c:rich>
      </c:tx>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64535946497414E-2"/>
              <c:y val="3.2608449077083899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0"/>
          <c:showBubbleSize val="0"/>
          <c:extLst>
            <c:ext xmlns:c15="http://schemas.microsoft.com/office/drawing/2012/chart" uri="{CE6537A1-D6FC-4f65-9D91-7224C49458BB}">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9284079793567103E-2"/>
              <c:y val="3.3278207161902197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0"/>
          <c:showBubbleSize val="0"/>
          <c:extLst>
            <c:ext xmlns:c15="http://schemas.microsoft.com/office/drawing/2012/chart" uri="{CE6537A1-D6FC-4f65-9D91-7224C49458BB}">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7562728773574494E-2"/>
              <c:y val="4.27439001111561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0"/>
          <c:showBubbleSize val="0"/>
          <c:extLst>
            <c:ext xmlns:c15="http://schemas.microsoft.com/office/drawing/2012/chart" uri="{CE6537A1-D6FC-4f65-9D91-7224C49458BB}">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9589834154373198E-2"/>
              <c:y val="-2.5036116033859201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0"/>
          <c:showBubbleSize val="0"/>
          <c:extLst>
            <c:ext xmlns:c15="http://schemas.microsoft.com/office/drawing/2012/chart" uri="{CE6537A1-D6FC-4f65-9D91-7224C49458BB}">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2199899970345197E-2"/>
              <c:y val="-6.1355760777129599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0"/>
          <c:showBubbleSize val="0"/>
          <c:extLst>
            <c:ext xmlns:c15="http://schemas.microsoft.com/office/drawing/2012/chart" uri="{CE6537A1-D6FC-4f65-9D91-7224C49458BB}">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'3.1. Top 10 country'!$B$3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4.64535946497414E-2"/>
                  <c:y val="3.2608449077083899E-2"/>
                </c:manualLayout>
              </c:layout>
              <c:dLblPos val="bestFit"/>
              <c:showLegendKey val="1"/>
              <c:showVal val="1"/>
              <c:showCatName val="0"/>
              <c:showSerName val="0"/>
              <c:showPercent val="0"/>
              <c:showBubbleSize val="0"/>
              <c:extLst>
                <c:ext xmlns:c15="http://schemas.microsoft.com/office/drawing/2012/chart" uri="{CE6537A1-D6FC-4f65-9D91-7224C49458BB}">
                  <c15:layout/>
                </c:ext>
              </c:extLst>
            </c:dLbl>
            <c:dLbl>
              <c:idx val="1"/>
              <c:layout>
                <c:manualLayout>
                  <c:x val="-8.9284079793567103E-2"/>
                  <c:y val="3.3278207161902197E-2"/>
                </c:manualLayout>
              </c:layout>
              <c:dLblPos val="bestFit"/>
              <c:showLegendKey val="1"/>
              <c:showVal val="1"/>
              <c:showCatName val="0"/>
              <c:showSerName val="0"/>
              <c:showPercent val="0"/>
              <c:showBubbleSize val="0"/>
              <c:extLst>
                <c:ext xmlns:c15="http://schemas.microsoft.com/office/drawing/2012/chart" uri="{CE6537A1-D6FC-4f65-9D91-7224C49458BB}">
                  <c15:layout/>
                </c:ext>
              </c:extLst>
            </c:dLbl>
            <c:dLbl>
              <c:idx val="2"/>
              <c:layout>
                <c:manualLayout>
                  <c:x val="-7.7562728773574494E-2"/>
                  <c:y val="4.27439001111561E-2"/>
                </c:manualLayout>
              </c:layout>
              <c:dLblPos val="bestFit"/>
              <c:showLegendKey val="1"/>
              <c:showVal val="1"/>
              <c:showCatName val="0"/>
              <c:showSerName val="0"/>
              <c:showPercent val="0"/>
              <c:showBubbleSize val="0"/>
              <c:extLst>
                <c:ext xmlns:c15="http://schemas.microsoft.com/office/drawing/2012/chart" uri="{CE6537A1-D6FC-4f65-9D91-7224C49458BB}">
                  <c15:layout/>
                </c:ext>
              </c:extLst>
            </c:dLbl>
            <c:dLbl>
              <c:idx val="3"/>
              <c:layout>
                <c:manualLayout>
                  <c:x val="-6.9589834154373198E-2"/>
                  <c:y val="-2.5036116033859201E-2"/>
                </c:manualLayout>
              </c:layout>
              <c:dLblPos val="bestFit"/>
              <c:showLegendKey val="1"/>
              <c:showVal val="1"/>
              <c:showCatName val="0"/>
              <c:showSerName val="0"/>
              <c:showPercent val="0"/>
              <c:showBubbleSize val="0"/>
              <c:extLst>
                <c:ext xmlns:c15="http://schemas.microsoft.com/office/drawing/2012/chart" uri="{CE6537A1-D6FC-4f65-9D91-7224C49458BB}">
                  <c15:layout/>
                </c:ext>
              </c:extLst>
            </c:dLbl>
            <c:dLbl>
              <c:idx val="4"/>
              <c:layout>
                <c:manualLayout>
                  <c:x val="-3.2199899970345197E-2"/>
                  <c:y val="-6.1355760777129599E-2"/>
                </c:manualLayout>
              </c:layout>
              <c:dLblPos val="bestFit"/>
              <c:showLegendKey val="1"/>
              <c:showVal val="1"/>
              <c:showCatName val="0"/>
              <c:showSerName val="0"/>
              <c:showPercent val="0"/>
              <c:showBubbleSize val="0"/>
              <c:extLst>
                <c:ext xmlns:c15="http://schemas.microsoft.com/office/drawing/2012/chart" uri="{CE6537A1-D6FC-4f65-9D91-7224C49458BB}">
                  <c15:layout/>
                </c:ext>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dLbl>
              <c:idx val="7"/>
              <c:delete val="1"/>
              <c:extLst>
                <c:ext xmlns:c15="http://schemas.microsoft.com/office/drawing/2012/chart" uri="{CE6537A1-D6FC-4f65-9D91-7224C49458BB}"/>
              </c:extLst>
            </c:dLbl>
            <c:dLbl>
              <c:idx val="8"/>
              <c:delete val="1"/>
              <c:extLst>
                <c:ext xmlns:c15="http://schemas.microsoft.com/office/drawing/2012/chart" uri="{CE6537A1-D6FC-4f65-9D91-7224C49458BB}"/>
              </c:extLst>
            </c:dLbl>
            <c:dLbl>
              <c:idx val="9"/>
              <c:delete val="1"/>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'3.1. Top 10 country'!$A$4:$A$14</c:f>
              <c:strCache>
                <c:ptCount val="10"/>
                <c:pt idx="0">
                  <c:v>VN</c:v>
                </c:pt>
                <c:pt idx="1">
                  <c:v>US</c:v>
                </c:pt>
                <c:pt idx="2">
                  <c:v>SG</c:v>
                </c:pt>
                <c:pt idx="3">
                  <c:v>AU</c:v>
                </c:pt>
                <c:pt idx="4">
                  <c:v>DE</c:v>
                </c:pt>
                <c:pt idx="5">
                  <c:v>CA</c:v>
                </c:pt>
                <c:pt idx="6">
                  <c:v>HK</c:v>
                </c:pt>
                <c:pt idx="7">
                  <c:v>MY</c:v>
                </c:pt>
                <c:pt idx="8">
                  <c:v>GB</c:v>
                </c:pt>
                <c:pt idx="9">
                  <c:v>IT</c:v>
                </c:pt>
              </c:strCache>
            </c:strRef>
          </c:cat>
          <c:val>
            <c:numRef>
              <c:f>'3.1. Top 10 country'!$B$4:$B$14</c:f>
              <c:numCache>
                <c:formatCode>0.00%</c:formatCode>
                <c:ptCount val="10"/>
                <c:pt idx="0">
                  <c:v>0.78002699055330604</c:v>
                </c:pt>
                <c:pt idx="1">
                  <c:v>7.3549257759784104E-2</c:v>
                </c:pt>
                <c:pt idx="2">
                  <c:v>4.4028340080971701E-2</c:v>
                </c:pt>
                <c:pt idx="3">
                  <c:v>3.2726045883940597E-2</c:v>
                </c:pt>
                <c:pt idx="4">
                  <c:v>1.4507422402159201E-2</c:v>
                </c:pt>
                <c:pt idx="5">
                  <c:v>1.3832658569500699E-2</c:v>
                </c:pt>
                <c:pt idx="6">
                  <c:v>1.21457489878543E-2</c:v>
                </c:pt>
                <c:pt idx="7">
                  <c:v>1.19770580296896E-2</c:v>
                </c:pt>
                <c:pt idx="8">
                  <c:v>9.9527665317139004E-3</c:v>
                </c:pt>
                <c:pt idx="9">
                  <c:v>7.2537112010796203E-3</c:v>
                </c:pt>
              </c:numCache>
            </c:numRef>
          </c:val>
        </c:ser>
        <c:dLbls>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[TEAM17_BC1_H4TFDA2023.xlsx]3.1. Top 10 province!PivotTable1</c:name>
    <c:fmtId val="0"/>
  </c:pivotSource>
  <c:chart>
    <c:title>
      <c:tx>
        <c:rich>
          <a:bodyPr rot="0" spcFirstLastPara="1" vertOverflow="ellipsis" vert="horz" wrap="square" anchor="ctr" anchorCtr="1"/>
          <a:lstStyle/>
          <a:p>
            <a:pPr>
              <a:defRPr lang="en-US"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Top</a:t>
            </a:r>
            <a:r>
              <a:rPr lang="en-US" sz="1400" baseline="0"/>
              <a:t> 10 tỉnh có lượt giao hàng nhiều nhất 2019 - 2023</a:t>
            </a:r>
          </a:p>
          <a:p>
            <a:pPr>
              <a:defRPr sz="1400"/>
            </a:pPr>
            <a:endParaRPr lang="en-US" sz="1400" baseline="0"/>
          </a:p>
        </c:rich>
      </c:tx>
      <c:layout>
        <c:manualLayout>
          <c:xMode val="edge"/>
          <c:yMode val="edge"/>
          <c:x val="9.9042756164152798E-2"/>
          <c:y val="4.0459764255984902E-2"/>
        </c:manualLayout>
      </c:layout>
      <c:overlay val="0"/>
      <c:spPr>
        <a:noFill/>
        <a:ln>
          <a:noFill/>
        </a:ln>
        <a:effectLst/>
      </c:spPr>
      <c:txPr>
        <a:bodyPr rot="0" spcFirstLastPara="1" vertOverflow="ellipsis" vert="horz" wrap="square" anchor="ctr" anchorCtr="1"/>
        <a:lstStyle/>
        <a:p>
          <a:pPr>
            <a:defRPr lang="en-US"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0779475174773607E-2"/>
              <c:y val="-3.8235490888154102E-3"/>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0"/>
          <c:showBubbleSize val="0"/>
          <c:extLst>
            <c:ext xmlns:c15="http://schemas.microsoft.com/office/drawing/2012/chart" uri="{CE6537A1-D6FC-4f65-9D91-7224C49458BB}">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5810018321949399E-2"/>
              <c:y val="0.101464805652666"/>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0"/>
          <c:showBubbleSize val="0"/>
          <c:extLst>
            <c:ext xmlns:c15="http://schemas.microsoft.com/office/drawing/2012/chart" uri="{CE6537A1-D6FC-4f65-9D91-7224C49458BB}">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1129543484406402E-2"/>
              <c:y val="6.8211049946811497E-3"/>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0"/>
          <c:showBubbleSize val="0"/>
          <c:extLst>
            <c:ext xmlns:c15="http://schemas.microsoft.com/office/drawing/2012/chart" uri="{CE6537A1-D6FC-4f65-9D91-7224C49458BB}">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8998973764798603E-2"/>
              <c:y val="-5.5746720138043999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0"/>
          <c:showBubbleSize val="0"/>
          <c:extLst>
            <c:ext xmlns:c15="http://schemas.microsoft.com/office/drawing/2012/chart" uri="{CE6537A1-D6FC-4f65-9D91-7224C49458BB}">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'3.1. Top 10 province'!$B$3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7.0779475174773607E-2"/>
                  <c:y val="-3.8235490888154102E-3"/>
                </c:manualLayout>
              </c:layout>
              <c:dLblPos val="bestFit"/>
              <c:showLegendKey val="1"/>
              <c:showVal val="1"/>
              <c:showCatName val="0"/>
              <c:showSerName val="0"/>
              <c:showPercent val="0"/>
              <c:showBubbleSize val="0"/>
              <c:extLst>
                <c:ext xmlns:c15="http://schemas.microsoft.com/office/drawing/2012/chart" uri="{CE6537A1-D6FC-4f65-9D91-7224C49458BB}">
                  <c15:layout/>
                </c:ext>
              </c:extLst>
            </c:dLbl>
            <c:dLbl>
              <c:idx val="1"/>
              <c:layout>
                <c:manualLayout>
                  <c:x val="-8.5810018321949399E-2"/>
                  <c:y val="0.101464805652666"/>
                </c:manualLayout>
              </c:layout>
              <c:dLblPos val="bestFit"/>
              <c:showLegendKey val="1"/>
              <c:showVal val="1"/>
              <c:showCatName val="0"/>
              <c:showSerName val="0"/>
              <c:showPercent val="0"/>
              <c:showBubbleSize val="0"/>
              <c:extLst>
                <c:ext xmlns:c15="http://schemas.microsoft.com/office/drawing/2012/chart" uri="{CE6537A1-D6FC-4f65-9D91-7224C49458BB}">
                  <c15:layout/>
                </c:ext>
              </c:extLst>
            </c:dLbl>
            <c:dLbl>
              <c:idx val="2"/>
              <c:layout>
                <c:manualLayout>
                  <c:x val="-8.1129543484406402E-2"/>
                  <c:y val="6.8211049946811497E-3"/>
                </c:manualLayout>
              </c:layout>
              <c:dLblPos val="bestFit"/>
              <c:showLegendKey val="1"/>
              <c:showVal val="1"/>
              <c:showCatName val="0"/>
              <c:showSerName val="0"/>
              <c:showPercent val="0"/>
              <c:showBubbleSize val="0"/>
              <c:extLst>
                <c:ext xmlns:c15="http://schemas.microsoft.com/office/drawing/2012/chart" uri="{CE6537A1-D6FC-4f65-9D91-7224C49458BB}">
                  <c15:layout/>
                </c:ext>
              </c:extLst>
            </c:dLbl>
            <c:dLbl>
              <c:idx val="3"/>
              <c:layout>
                <c:manualLayout>
                  <c:x val="-9.8998973764798603E-2"/>
                  <c:y val="-5.5746720138043999E-2"/>
                </c:manualLayout>
              </c:layout>
              <c:dLblPos val="bestFit"/>
              <c:showLegendKey val="1"/>
              <c:showVal val="1"/>
              <c:showCatName val="0"/>
              <c:showSerName val="0"/>
              <c:showPercent val="0"/>
              <c:showBubbleSize val="0"/>
              <c:extLst>
                <c:ext xmlns:c15="http://schemas.microsoft.com/office/drawing/2012/chart" uri="{CE6537A1-D6FC-4f65-9D91-7224C49458BB}">
                  <c15:layout/>
                </c:ext>
              </c:extLst>
            </c:dLbl>
            <c:dLbl>
              <c:idx val="4"/>
              <c:delete val="1"/>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dLbl>
              <c:idx val="7"/>
              <c:delete val="1"/>
              <c:extLst>
                <c:ext xmlns:c15="http://schemas.microsoft.com/office/drawing/2012/chart" uri="{CE6537A1-D6FC-4f65-9D91-7224C49458BB}"/>
              </c:extLst>
            </c:dLbl>
            <c:dLbl>
              <c:idx val="8"/>
              <c:delete val="1"/>
              <c:extLst>
                <c:ext xmlns:c15="http://schemas.microsoft.com/office/drawing/2012/chart" uri="{CE6537A1-D6FC-4f65-9D91-7224C49458BB}"/>
              </c:extLst>
            </c:dLbl>
            <c:dLbl>
              <c:idx val="9"/>
              <c:delete val="1"/>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'3.1. Top 10 province'!$A$4:$A$14</c:f>
              <c:strCache>
                <c:ptCount val="10"/>
                <c:pt idx="0">
                  <c:v>TP Hồ Chí Minh </c:v>
                </c:pt>
                <c:pt idx="1">
                  <c:v>Hà Nội </c:v>
                </c:pt>
                <c:pt idx="2">
                  <c:v>Đồng Nai </c:v>
                </c:pt>
                <c:pt idx="3">
                  <c:v>Bình Dương</c:v>
                </c:pt>
                <c:pt idx="4">
                  <c:v>Cần Thơ </c:v>
                </c:pt>
                <c:pt idx="5">
                  <c:v>Đà Nẵng </c:v>
                </c:pt>
                <c:pt idx="6">
                  <c:v>Bà Rịa - Vũng Tàu </c:v>
                </c:pt>
                <c:pt idx="7">
                  <c:v>Đắk Lắk</c:v>
                </c:pt>
                <c:pt idx="8">
                  <c:v>Khánh Hòa </c:v>
                </c:pt>
                <c:pt idx="9">
                  <c:v>Hải Phòng</c:v>
                </c:pt>
              </c:strCache>
            </c:strRef>
          </c:cat>
          <c:val>
            <c:numRef>
              <c:f>'3.1. Top 10 province'!$B$4:$B$14</c:f>
              <c:numCache>
                <c:formatCode>0.00%</c:formatCode>
                <c:ptCount val="10"/>
                <c:pt idx="0">
                  <c:v>0.87011308562197098</c:v>
                </c:pt>
                <c:pt idx="1">
                  <c:v>7.3021001615508896E-2</c:v>
                </c:pt>
                <c:pt idx="2">
                  <c:v>1.2439418416801301E-2</c:v>
                </c:pt>
                <c:pt idx="3">
                  <c:v>1.0177705977382901E-2</c:v>
                </c:pt>
                <c:pt idx="4">
                  <c:v>8.2390953150242308E-3</c:v>
                </c:pt>
                <c:pt idx="5">
                  <c:v>7.1082390953150203E-3</c:v>
                </c:pt>
                <c:pt idx="6">
                  <c:v>5.33117932148627E-3</c:v>
                </c:pt>
                <c:pt idx="7">
                  <c:v>5.0080775444264897E-3</c:v>
                </c:pt>
                <c:pt idx="8">
                  <c:v>4.3618739903069498E-3</c:v>
                </c:pt>
                <c:pt idx="9">
                  <c:v>4.2003231017770596E-3</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[TEAM17_BC1_H4TFDA2023.xlsx]3.2. Top 10 occasion total!PivotTable3</c:name>
    <c:fmtId val="0"/>
  </c:pivotSource>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dịp có đơn hàng nhiều nhất từ năm 2019 đến 2023</a:t>
            </a:r>
            <a:endParaRPr lang="en-US"/>
          </a:p>
        </c:rich>
      </c:tx>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C000"/>
          </a:soli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'3.2. Top 10 occasion total'!$B$3</c:f>
              <c:strCache>
                <c:ptCount val="1"/>
                <c:pt idx="0">
                  <c:v>Total</c:v>
                </c:pt>
              </c:strCache>
            </c:strRef>
          </c:tx>
          <c:spPr>
            <a:solidFill>
              <a:srgbClr val="FFC000"/>
            </a:solidFill>
            <a:ln>
              <a:noFill/>
            </a:ln>
            <a:effectLst>
              <a:outerShdw blurRad="57150" dist="19050" dir="5400000" algn="ctr" rotWithShape="0">
                <a:srgbClr val="000000">
                  <a:alpha val="63000"/>
                </a:srgbClr>
              </a:outerShdw>
            </a:effectLst>
          </c:spPr>
          <c:invertIfNegative val="0"/>
          <c:cat>
            <c:strRef>
              <c:f>'3.2. Top 10 occasion total'!$A$4:$A$14</c:f>
              <c:strCache>
                <c:ptCount val="10"/>
                <c:pt idx="0">
                  <c:v>Quốc Tế Phụ Nữ</c:v>
                </c:pt>
                <c:pt idx="1">
                  <c:v>Phụ Nữ Việt Nam</c:v>
                </c:pt>
                <c:pt idx="2">
                  <c:v>Valentine</c:v>
                </c:pt>
                <c:pt idx="3">
                  <c:v>Sinh nhật</c:v>
                </c:pt>
                <c:pt idx="4">
                  <c:v>Quốc Tế Thiếu Nhi</c:v>
                </c:pt>
                <c:pt idx="5">
                  <c:v>Ngày của mẹ</c:v>
                </c:pt>
                <c:pt idx="6">
                  <c:v>Giáng Sinh</c:v>
                </c:pt>
                <c:pt idx="7">
                  <c:v>Lunar New Year</c:v>
                </c:pt>
                <c:pt idx="8">
                  <c:v>Nhà Giáo Việt Nam</c:v>
                </c:pt>
                <c:pt idx="9">
                  <c:v>New Year</c:v>
                </c:pt>
              </c:strCache>
            </c:strRef>
          </c:cat>
          <c:val>
            <c:numRef>
              <c:f>'3.2. Top 10 occasion total'!$B$4:$B$14</c:f>
              <c:numCache>
                <c:formatCode>General</c:formatCode>
                <c:ptCount val="10"/>
                <c:pt idx="0">
                  <c:v>999</c:v>
                </c:pt>
                <c:pt idx="1">
                  <c:v>507</c:v>
                </c:pt>
                <c:pt idx="2">
                  <c:v>484</c:v>
                </c:pt>
                <c:pt idx="3">
                  <c:v>219</c:v>
                </c:pt>
                <c:pt idx="4">
                  <c:v>202</c:v>
                </c:pt>
                <c:pt idx="5">
                  <c:v>151</c:v>
                </c:pt>
                <c:pt idx="6">
                  <c:v>136</c:v>
                </c:pt>
                <c:pt idx="7">
                  <c:v>119</c:v>
                </c:pt>
                <c:pt idx="8">
                  <c:v>90</c:v>
                </c:pt>
                <c:pt idx="9">
                  <c:v>77</c:v>
                </c:pt>
              </c:numCache>
            </c:numRef>
          </c:val>
        </c:ser>
        <c:dLbls>
          <c:showLegendKey val="0"/>
          <c:showVal val="0"/>
          <c:showCatName val="0"/>
          <c:showSerName val="0"/>
          <c:showPercent val="0"/>
          <c:showBubbleSize val="0"/>
        </c:dLbls>
        <c:gapWidth val="70"/>
        <c:overlap val="-20"/>
        <c:axId val="-1663405408"/>
        <c:axId val="-1663404864"/>
      </c:barChart>
      <c:catAx>
        <c:axId val="-1663405408"/>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1000" b="0" i="0" u="none" strike="noStrike" kern="1200" baseline="0">
                <a:solidFill>
                  <a:schemeClr val="lt1">
                    <a:lumMod val="85000"/>
                  </a:schemeClr>
                </a:solidFill>
                <a:latin typeface="+mn-lt"/>
                <a:ea typeface="+mn-ea"/>
                <a:cs typeface="+mn-cs"/>
              </a:defRPr>
            </a:pPr>
            <a:endParaRPr lang="en-US"/>
          </a:p>
        </c:txPr>
        <c:crossAx val="-1663404864"/>
        <c:crosses val="autoZero"/>
        <c:auto val="1"/>
        <c:lblAlgn val="ctr"/>
        <c:lblOffset val="100"/>
        <c:noMultiLvlLbl val="0"/>
      </c:catAx>
      <c:valAx>
        <c:axId val="-1663404864"/>
        <c:scaling>
          <c:orientation val="minMax"/>
        </c:scaling>
        <c:delete val="0"/>
        <c:axPos val="t"/>
        <c:numFmt formatCode="General" sourceLinked="1"/>
        <c:majorTickMark val="none"/>
        <c:minorTickMark val="none"/>
        <c:tickLblPos val="high"/>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6340540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[TEAM17_BC1_H4TFDA2023.xlsx]3.2. Biến động orders!PivotTable2</c:name>
    <c:fmtId val="0"/>
  </c:pivotSource>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500"/>
              <a:t>Biến động của số đơn hàng trong những dịp được yêu thích nhất tại B&amp;B qua các năm</a:t>
            </a:r>
          </a:p>
        </c:rich>
      </c:tx>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28575" cap="rnd">
            <a:solidFill>
              <a:schemeClr val="accent1"/>
            </a:solidFill>
            <a:round/>
          </a:ln>
          <a:effectLst>
            <a:outerShdw blurRad="57150" dist="19050" dir="5400000" algn="ctr" rotWithShape="0">
              <a:srgbClr val="000000">
                <a:alpha val="63000"/>
              </a:srgbClr>
            </a:outerShdw>
          </a:effectLst>
        </c:spPr>
        <c:marker>
          <c:symbol val="circle"/>
          <c:size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8575">
              <a:solidFill>
                <a:schemeClr val="accent1"/>
              </a:solidFill>
              <a:round/>
            </a:ln>
            <a:effectLst>
              <a:outerShdw blurRad="57150" dist="19050" dir="5400000" algn="ctr" rotWithShape="0">
                <a:srgbClr val="000000">
                  <a:alpha val="63000"/>
                </a:srgbClr>
              </a:outerShdw>
            </a:effectLst>
          </c:spPr>
        </c:marker>
      </c:pivotFmt>
      <c:pivotFmt>
        <c:idx val="1"/>
        <c:spPr>
          <a:ln w="28575" cap="rnd">
            <a:solidFill>
              <a:schemeClr val="accent1"/>
            </a:solidFill>
            <a:round/>
          </a:ln>
          <a:effectLst>
            <a:outerShdw blurRad="57150" dist="19050" dir="5400000" algn="ctr" rotWithShape="0">
              <a:srgbClr val="000000">
                <a:alpha val="63000"/>
              </a:srgbClr>
            </a:outerShdw>
          </a:effectLst>
        </c:spPr>
        <c:marker>
          <c:symbol val="circle"/>
          <c:size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8575">
              <a:solidFill>
                <a:schemeClr val="accent2"/>
              </a:solidFill>
              <a:round/>
            </a:ln>
            <a:effectLst>
              <a:outerShdw blurRad="57150" dist="19050" dir="5400000" algn="ctr" rotWithShape="0">
                <a:srgbClr val="000000">
                  <a:alpha val="63000"/>
                </a:srgbClr>
              </a:outerShdw>
            </a:effectLst>
          </c:spPr>
        </c:marker>
      </c:pivotFmt>
      <c:pivotFmt>
        <c:idx val="2"/>
        <c:spPr>
          <a:ln w="28575" cap="rnd">
            <a:solidFill>
              <a:schemeClr val="accent1"/>
            </a:solidFill>
            <a:round/>
          </a:ln>
          <a:effectLst>
            <a:outerShdw blurRad="57150" dist="19050" dir="5400000" algn="ctr" rotWithShape="0">
              <a:srgbClr val="000000">
                <a:alpha val="63000"/>
              </a:srgbClr>
            </a:outerShdw>
          </a:effectLst>
        </c:spPr>
        <c:marker>
          <c:symbol val="circle"/>
          <c:size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8575">
              <a:solidFill>
                <a:schemeClr val="accent3"/>
              </a:solidFill>
              <a:round/>
            </a:ln>
            <a:effectLst>
              <a:outerShdw blurRad="57150" dist="19050" dir="5400000" algn="ctr" rotWithShape="0">
                <a:srgbClr val="000000">
                  <a:alpha val="63000"/>
                </a:srgbClr>
              </a:outerShdw>
            </a:effectLst>
          </c:spPr>
        </c:marker>
      </c:pivotFmt>
      <c:pivotFmt>
        <c:idx val="3"/>
        <c:spPr>
          <a:ln w="28575" cap="rnd">
            <a:solidFill>
              <a:schemeClr val="accent1"/>
            </a:solidFill>
            <a:round/>
          </a:ln>
          <a:effectLst>
            <a:outerShdw blurRad="57150" dist="19050" dir="5400000" algn="ctr" rotWithShape="0">
              <a:srgbClr val="000000">
                <a:alpha val="63000"/>
              </a:srgbClr>
            </a:outerShdw>
          </a:effectLst>
        </c:spPr>
        <c:marker>
          <c:symbol val="circle"/>
          <c:size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8575">
              <a:solidFill>
                <a:schemeClr val="accent4"/>
              </a:solidFill>
              <a:round/>
            </a:ln>
            <a:effectLst>
              <a:outerShdw blurRad="57150" dist="19050" dir="5400000" algn="ctr" rotWithShape="0">
                <a:srgbClr val="000000">
                  <a:alpha val="63000"/>
                </a:srgbClr>
              </a:outerShdw>
            </a:effectLst>
          </c:spPr>
        </c:marker>
      </c:pivotFmt>
      <c:pivotFmt>
        <c:idx val="4"/>
        <c:spPr>
          <a:ln w="28575" cap="rnd">
            <a:solidFill>
              <a:schemeClr val="accent1"/>
            </a:solidFill>
            <a:round/>
          </a:ln>
          <a:effectLst>
            <a:outerShdw blurRad="57150" dist="19050" dir="5400000" algn="ctr" rotWithShape="0">
              <a:srgbClr val="000000">
                <a:alpha val="63000"/>
              </a:srgbClr>
            </a:outerShdw>
          </a:effectLst>
        </c:spPr>
        <c:marker>
          <c:symbol val="circle"/>
          <c:size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28575">
              <a:solidFill>
                <a:schemeClr val="accent5"/>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'3.2. Biến động orders'!$B$3:$B$4</c:f>
              <c:strCache>
                <c:ptCount val="1"/>
                <c:pt idx="0">
                  <c:v>Giáng Sinh</c:v>
                </c:pt>
              </c:strCache>
            </c:strRef>
          </c:tx>
          <c:spPr>
            <a:ln w="28575" cap="rnd">
              <a:solidFill>
                <a:schemeClr val="accent1"/>
              </a:solidFill>
              <a:round/>
            </a:ln>
            <a:effectLst>
              <a:outerShdw blurRad="57150" dist="19050" dir="5400000" algn="ctr" rotWithShape="0">
                <a:srgbClr val="000000">
                  <a:alpha val="63000"/>
                </a:srgbClr>
              </a:outerShdw>
            </a:effectLst>
          </c:spPr>
          <c:marker>
            <c:symbol val="circle"/>
            <c:size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8575">
                <a:solidFill>
                  <a:schemeClr val="accent1"/>
                </a:solidFill>
                <a:round/>
              </a:ln>
              <a:effectLst>
                <a:outerShdw blurRad="57150" dist="19050" dir="5400000" algn="ctr" rotWithShape="0">
                  <a:srgbClr val="000000">
                    <a:alpha val="63000"/>
                  </a:srgbClr>
                </a:outerShdw>
              </a:effectLst>
            </c:spPr>
          </c:marker>
          <c:cat>
            <c:strRef>
              <c:f>'3.2. Biến động orders'!$A$5:$A$10</c:f>
              <c:strCache>
                <c:ptCount val="5"/>
                <c:pt idx="0">
                  <c:v>2019</c:v>
                </c:pt>
                <c:pt idx="1">
                  <c:v>2020</c:v>
                </c:pt>
                <c:pt idx="2">
                  <c:v>2021</c:v>
                </c:pt>
                <c:pt idx="3">
                  <c:v>2022</c:v>
                </c:pt>
                <c:pt idx="4">
                  <c:v>2023</c:v>
                </c:pt>
              </c:strCache>
            </c:strRef>
          </c:cat>
          <c:val>
            <c:numRef>
              <c:f>'3.2. Biến động orders'!$B$5:$B$10</c:f>
              <c:numCache>
                <c:formatCode>General</c:formatCode>
                <c:ptCount val="5"/>
                <c:pt idx="0">
                  <c:v>8</c:v>
                </c:pt>
                <c:pt idx="1">
                  <c:v>23</c:v>
                </c:pt>
                <c:pt idx="2">
                  <c:v>37</c:v>
                </c:pt>
                <c:pt idx="3">
                  <c:v>68</c:v>
                </c:pt>
              </c:numCache>
            </c:numRef>
          </c:val>
          <c:smooth val="0"/>
        </c:ser>
        <c:ser>
          <c:idx val="1"/>
          <c:order val="1"/>
          <c:tx>
            <c:strRef>
              <c:f>'3.2. Biến động orders'!$C$3:$C$4</c:f>
              <c:strCache>
                <c:ptCount val="1"/>
                <c:pt idx="0">
                  <c:v>Lunar New Year</c:v>
                </c:pt>
              </c:strCache>
            </c:strRef>
          </c:tx>
          <c:spPr>
            <a:ln w="28575" cap="rnd">
              <a:solidFill>
                <a:schemeClr val="accent2"/>
              </a:solidFill>
              <a:round/>
            </a:ln>
            <a:effectLst>
              <a:outerShdw blurRad="57150" dist="19050" dir="5400000" algn="ctr" rotWithShape="0">
                <a:srgbClr val="000000">
                  <a:alpha val="63000"/>
                </a:srgbClr>
              </a:outerShdw>
            </a:effectLst>
          </c:spPr>
          <c:marker>
            <c:symbol val="circle"/>
            <c:size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8575">
                <a:solidFill>
                  <a:schemeClr val="accent2"/>
                </a:solidFill>
                <a:round/>
              </a:ln>
              <a:effectLst>
                <a:outerShdw blurRad="57150" dist="19050" dir="5400000" algn="ctr" rotWithShape="0">
                  <a:srgbClr val="000000">
                    <a:alpha val="63000"/>
                  </a:srgbClr>
                </a:outerShdw>
              </a:effectLst>
            </c:spPr>
          </c:marker>
          <c:cat>
            <c:strRef>
              <c:f>'3.2. Biến động orders'!$A$5:$A$10</c:f>
              <c:strCache>
                <c:ptCount val="5"/>
                <c:pt idx="0">
                  <c:v>2019</c:v>
                </c:pt>
                <c:pt idx="1">
                  <c:v>2020</c:v>
                </c:pt>
                <c:pt idx="2">
                  <c:v>2021</c:v>
                </c:pt>
                <c:pt idx="3">
                  <c:v>2022</c:v>
                </c:pt>
                <c:pt idx="4">
                  <c:v>2023</c:v>
                </c:pt>
              </c:strCache>
            </c:strRef>
          </c:cat>
          <c:val>
            <c:numRef>
              <c:f>'3.2. Biến động orders'!$C$5:$C$10</c:f>
              <c:numCache>
                <c:formatCode>General</c:formatCode>
                <c:ptCount val="5"/>
                <c:pt idx="0">
                  <c:v>35</c:v>
                </c:pt>
                <c:pt idx="1">
                  <c:v>7</c:v>
                </c:pt>
                <c:pt idx="2">
                  <c:v>17</c:v>
                </c:pt>
                <c:pt idx="3">
                  <c:v>40</c:v>
                </c:pt>
                <c:pt idx="4">
                  <c:v>20</c:v>
                </c:pt>
              </c:numCache>
            </c:numRef>
          </c:val>
          <c:smooth val="0"/>
        </c:ser>
        <c:ser>
          <c:idx val="2"/>
          <c:order val="2"/>
          <c:tx>
            <c:strRef>
              <c:f>'3.2. Biến động orders'!$D$3:$D$4</c:f>
              <c:strCache>
                <c:ptCount val="1"/>
                <c:pt idx="0">
                  <c:v>Phụ Nữ Việt Nam</c:v>
                </c:pt>
              </c:strCache>
            </c:strRef>
          </c:tx>
          <c:spPr>
            <a:ln w="28575" cap="rnd">
              <a:solidFill>
                <a:schemeClr val="accent3"/>
              </a:solidFill>
              <a:round/>
            </a:ln>
            <a:effectLst>
              <a:outerShdw blurRad="57150" dist="19050" dir="5400000" algn="ctr" rotWithShape="0">
                <a:srgbClr val="000000">
                  <a:alpha val="63000"/>
                </a:srgbClr>
              </a:outerShdw>
            </a:effectLst>
          </c:spPr>
          <c:marker>
            <c:symbol val="circle"/>
            <c:size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8575">
                <a:solidFill>
                  <a:schemeClr val="accent3"/>
                </a:solidFill>
                <a:round/>
              </a:ln>
              <a:effectLst>
                <a:outerShdw blurRad="57150" dist="19050" dir="5400000" algn="ctr" rotWithShape="0">
                  <a:srgbClr val="000000">
                    <a:alpha val="63000"/>
                  </a:srgbClr>
                </a:outerShdw>
              </a:effectLst>
            </c:spPr>
          </c:marker>
          <c:cat>
            <c:strRef>
              <c:f>'3.2. Biến động orders'!$A$5:$A$10</c:f>
              <c:strCache>
                <c:ptCount val="5"/>
                <c:pt idx="0">
                  <c:v>2019</c:v>
                </c:pt>
                <c:pt idx="1">
                  <c:v>2020</c:v>
                </c:pt>
                <c:pt idx="2">
                  <c:v>2021</c:v>
                </c:pt>
                <c:pt idx="3">
                  <c:v>2022</c:v>
                </c:pt>
                <c:pt idx="4">
                  <c:v>2023</c:v>
                </c:pt>
              </c:strCache>
            </c:strRef>
          </c:cat>
          <c:val>
            <c:numRef>
              <c:f>'3.2. Biến động orders'!$D$5:$D$10</c:f>
              <c:numCache>
                <c:formatCode>General</c:formatCode>
                <c:ptCount val="5"/>
                <c:pt idx="0">
                  <c:v>16</c:v>
                </c:pt>
                <c:pt idx="1">
                  <c:v>97</c:v>
                </c:pt>
                <c:pt idx="2">
                  <c:v>92</c:v>
                </c:pt>
                <c:pt idx="3">
                  <c:v>144</c:v>
                </c:pt>
                <c:pt idx="4">
                  <c:v>158</c:v>
                </c:pt>
              </c:numCache>
            </c:numRef>
          </c:val>
          <c:smooth val="0"/>
        </c:ser>
        <c:ser>
          <c:idx val="3"/>
          <c:order val="3"/>
          <c:tx>
            <c:strRef>
              <c:f>'3.2. Biến động orders'!$E$3:$E$4</c:f>
              <c:strCache>
                <c:ptCount val="1"/>
                <c:pt idx="0">
                  <c:v>Quốc Tế Phụ Nữ</c:v>
                </c:pt>
              </c:strCache>
            </c:strRef>
          </c:tx>
          <c:spPr>
            <a:ln w="28575" cap="rnd">
              <a:solidFill>
                <a:schemeClr val="accent4"/>
              </a:solidFill>
              <a:round/>
            </a:ln>
            <a:effectLst>
              <a:outerShdw blurRad="57150" dist="19050" dir="5400000" algn="ctr" rotWithShape="0">
                <a:srgbClr val="000000">
                  <a:alpha val="63000"/>
                </a:srgbClr>
              </a:outerShdw>
            </a:effectLst>
          </c:spPr>
          <c:marker>
            <c:symbol val="circle"/>
            <c:size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8575">
                <a:solidFill>
                  <a:schemeClr val="accent4"/>
                </a:solidFill>
                <a:round/>
              </a:ln>
              <a:effectLst>
                <a:outerShdw blurRad="57150" dist="19050" dir="5400000" algn="ctr" rotWithShape="0">
                  <a:srgbClr val="000000">
                    <a:alpha val="63000"/>
                  </a:srgbClr>
                </a:outerShdw>
              </a:effectLst>
            </c:spPr>
          </c:marker>
          <c:cat>
            <c:strRef>
              <c:f>'3.2. Biến động orders'!$A$5:$A$10</c:f>
              <c:strCache>
                <c:ptCount val="5"/>
                <c:pt idx="0">
                  <c:v>2019</c:v>
                </c:pt>
                <c:pt idx="1">
                  <c:v>2020</c:v>
                </c:pt>
                <c:pt idx="2">
                  <c:v>2021</c:v>
                </c:pt>
                <c:pt idx="3">
                  <c:v>2022</c:v>
                </c:pt>
                <c:pt idx="4">
                  <c:v>2023</c:v>
                </c:pt>
              </c:strCache>
            </c:strRef>
          </c:cat>
          <c:val>
            <c:numRef>
              <c:f>'3.2. Biến động orders'!$E$5:$E$10</c:f>
              <c:numCache>
                <c:formatCode>General</c:formatCode>
                <c:ptCount val="5"/>
                <c:pt idx="1">
                  <c:v>110</c:v>
                </c:pt>
                <c:pt idx="2">
                  <c:v>88</c:v>
                </c:pt>
                <c:pt idx="3">
                  <c:v>121</c:v>
                </c:pt>
                <c:pt idx="4">
                  <c:v>680</c:v>
                </c:pt>
              </c:numCache>
            </c:numRef>
          </c:val>
          <c:smooth val="0"/>
        </c:ser>
        <c:ser>
          <c:idx val="4"/>
          <c:order val="4"/>
          <c:tx>
            <c:strRef>
              <c:f>'3.2. Biến động orders'!$F$3:$F$4</c:f>
              <c:strCache>
                <c:ptCount val="1"/>
                <c:pt idx="0">
                  <c:v>Valentine</c:v>
                </c:pt>
              </c:strCache>
            </c:strRef>
          </c:tx>
          <c:spPr>
            <a:ln w="28575" cap="rnd">
              <a:solidFill>
                <a:schemeClr val="accent5"/>
              </a:solidFill>
              <a:round/>
            </a:ln>
            <a:effectLst>
              <a:outerShdw blurRad="57150" dist="19050" dir="5400000" algn="ctr" rotWithShape="0">
                <a:srgbClr val="000000">
                  <a:alpha val="63000"/>
                </a:srgbClr>
              </a:outerShdw>
            </a:effectLst>
          </c:spPr>
          <c:marker>
            <c:symbol val="circle"/>
            <c:size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28575">
                <a:solidFill>
                  <a:schemeClr val="accent5"/>
                </a:solidFill>
                <a:round/>
              </a:ln>
              <a:effectLst>
                <a:outerShdw blurRad="57150" dist="19050" dir="5400000" algn="ctr" rotWithShape="0">
                  <a:srgbClr val="000000">
                    <a:alpha val="63000"/>
                  </a:srgbClr>
                </a:outerShdw>
              </a:effectLst>
            </c:spPr>
          </c:marker>
          <c:cat>
            <c:strRef>
              <c:f>'3.2. Biến động orders'!$A$5:$A$10</c:f>
              <c:strCache>
                <c:ptCount val="5"/>
                <c:pt idx="0">
                  <c:v>2019</c:v>
                </c:pt>
                <c:pt idx="1">
                  <c:v>2020</c:v>
                </c:pt>
                <c:pt idx="2">
                  <c:v>2021</c:v>
                </c:pt>
                <c:pt idx="3">
                  <c:v>2022</c:v>
                </c:pt>
                <c:pt idx="4">
                  <c:v>2023</c:v>
                </c:pt>
              </c:strCache>
            </c:strRef>
          </c:cat>
          <c:val>
            <c:numRef>
              <c:f>'3.2. Biến động orders'!$F$5:$F$10</c:f>
              <c:numCache>
                <c:formatCode>General</c:formatCode>
                <c:ptCount val="5"/>
                <c:pt idx="0">
                  <c:v>1</c:v>
                </c:pt>
                <c:pt idx="1">
                  <c:v>139</c:v>
                </c:pt>
                <c:pt idx="2">
                  <c:v>41</c:v>
                </c:pt>
                <c:pt idx="3">
                  <c:v>109</c:v>
                </c:pt>
                <c:pt idx="4">
                  <c:v>194</c:v>
                </c:pt>
              </c:numCache>
            </c:numRef>
          </c:val>
          <c:smooth val="0"/>
        </c:ser>
        <c:dLbls>
          <c:showLegendKey val="0"/>
          <c:showVal val="0"/>
          <c:showCatName val="0"/>
          <c:showSerName val="0"/>
          <c:showPercent val="0"/>
          <c:showBubbleSize val="0"/>
        </c:dLbls>
        <c:marker val="1"/>
        <c:smooth val="0"/>
        <c:axId val="-1663407040"/>
        <c:axId val="-1663406496"/>
      </c:lineChart>
      <c:catAx>
        <c:axId val="-16634070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63406496"/>
        <c:crosses val="autoZero"/>
        <c:auto val="1"/>
        <c:lblAlgn val="ctr"/>
        <c:lblOffset val="100"/>
        <c:noMultiLvlLbl val="0"/>
      </c:catAx>
      <c:valAx>
        <c:axId val="-1663406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634070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[TEAM17_BC1_H4TFDA2023.xlsx]3.2. Top 10 relationship!PivotTable1</c:name>
    <c:fmtId val="2"/>
  </c:pivotSource>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mối quan hệ được tặng quà nhiều nhất từ 2019 đến 2023</a:t>
            </a:r>
          </a:p>
        </c:rich>
      </c:tx>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FFC000"/>
          </a:soli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'3.2. Top 10 relationship'!$B$3</c:f>
              <c:strCache>
                <c:ptCount val="1"/>
                <c:pt idx="0">
                  <c:v>Total</c:v>
                </c:pt>
              </c:strCache>
            </c:strRef>
          </c:tx>
          <c:spPr>
            <a:solidFill>
              <a:srgbClr val="FFC000"/>
            </a:solidFill>
            <a:ln>
              <a:noFill/>
            </a:ln>
            <a:effectLst>
              <a:outerShdw blurRad="57150" dist="19050" dir="5400000" algn="ctr" rotWithShape="0">
                <a:srgbClr val="000000">
                  <a:alpha val="63000"/>
                </a:srgbClr>
              </a:outerShdw>
            </a:effectLst>
          </c:spPr>
          <c:invertIfNegative val="0"/>
          <c:cat>
            <c:strRef>
              <c:f>'3.2. Top 10 relationship'!$A$4:$A$14</c:f>
              <c:strCache>
                <c:ptCount val="10"/>
                <c:pt idx="0">
                  <c:v>Tôi</c:v>
                </c:pt>
                <c:pt idx="1">
                  <c:v>Bạn gái</c:v>
                </c:pt>
                <c:pt idx="2">
                  <c:v>Bạn bè</c:v>
                </c:pt>
                <c:pt idx="3">
                  <c:v>Mẹ</c:v>
                </c:pt>
                <c:pt idx="4">
                  <c:v>Vợ</c:v>
                </c:pt>
                <c:pt idx="5">
                  <c:v>Đối tác</c:v>
                </c:pt>
                <c:pt idx="6">
                  <c:v>Chị em gái</c:v>
                </c:pt>
                <c:pt idx="7">
                  <c:v>Đồng nghiệp</c:v>
                </c:pt>
                <c:pt idx="8">
                  <c:v>Khách hàng</c:v>
                </c:pt>
                <c:pt idx="9">
                  <c:v>Chồng</c:v>
                </c:pt>
              </c:strCache>
            </c:strRef>
          </c:cat>
          <c:val>
            <c:numRef>
              <c:f>'3.2. Top 10 relationship'!$B$4:$B$14</c:f>
              <c:numCache>
                <c:formatCode>General</c:formatCode>
                <c:ptCount val="10"/>
                <c:pt idx="0">
                  <c:v>1205</c:v>
                </c:pt>
                <c:pt idx="1">
                  <c:v>1086</c:v>
                </c:pt>
                <c:pt idx="2">
                  <c:v>374</c:v>
                </c:pt>
                <c:pt idx="3">
                  <c:v>359</c:v>
                </c:pt>
                <c:pt idx="4">
                  <c:v>299</c:v>
                </c:pt>
                <c:pt idx="5">
                  <c:v>187</c:v>
                </c:pt>
                <c:pt idx="6">
                  <c:v>170</c:v>
                </c:pt>
                <c:pt idx="7">
                  <c:v>86</c:v>
                </c:pt>
                <c:pt idx="8">
                  <c:v>61</c:v>
                </c:pt>
                <c:pt idx="9">
                  <c:v>34</c:v>
                </c:pt>
              </c:numCache>
            </c:numRef>
          </c:val>
        </c:ser>
        <c:dLbls>
          <c:showLegendKey val="0"/>
          <c:showVal val="0"/>
          <c:showCatName val="0"/>
          <c:showSerName val="0"/>
          <c:showPercent val="0"/>
          <c:showBubbleSize val="0"/>
        </c:dLbls>
        <c:gapWidth val="90"/>
        <c:overlap val="-24"/>
        <c:axId val="-1640912960"/>
        <c:axId val="-1640924384"/>
      </c:barChart>
      <c:catAx>
        <c:axId val="-16409129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40924384"/>
        <c:crosses val="autoZero"/>
        <c:auto val="1"/>
        <c:lblAlgn val="ctr"/>
        <c:lblOffset val="100"/>
        <c:noMultiLvlLbl val="0"/>
      </c:catAx>
      <c:valAx>
        <c:axId val="-16409243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4091296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[TEAM17_BC1_H4TFDA2023.xlsx]3.2. Top 10 relationship!PivotTable16</c:name>
    <c:fmtId val="12"/>
  </c:pivotSource>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Biến động nhu cầu tặng theo mối quan hệ được tặng quà nhiều nhất</a:t>
            </a:r>
          </a:p>
        </c:rich>
      </c:tx>
      <c:layout>
        <c:manualLayout>
          <c:xMode val="edge"/>
          <c:yMode val="edge"/>
          <c:x val="0.10271943995692"/>
          <c:y val="7.2254335260115597E-3"/>
        </c:manualLayout>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28575" cap="rnd">
            <a:solidFill>
              <a:schemeClr val="accent1"/>
            </a:solidFill>
            <a:round/>
          </a:ln>
          <a:effectLst>
            <a:outerShdw blurRad="57150" dist="19050" dir="5400000" algn="ctr" rotWithShape="0">
              <a:srgbClr val="000000">
                <a:alpha val="63000"/>
              </a:srgbClr>
            </a:outerShdw>
          </a:effectLst>
        </c:spPr>
        <c:marker>
          <c:symbol val="circle"/>
          <c:size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8575">
              <a:solidFill>
                <a:schemeClr val="accent1"/>
              </a:solidFill>
              <a:round/>
            </a:ln>
            <a:effectLst>
              <a:outerShdw blurRad="57150" dist="19050" dir="5400000" algn="ctr" rotWithShape="0">
                <a:srgbClr val="000000">
                  <a:alpha val="63000"/>
                </a:srgbClr>
              </a:outerShdw>
            </a:effectLst>
          </c:spPr>
        </c:marker>
      </c:pivotFmt>
      <c:pivotFmt>
        <c:idx val="1"/>
        <c:spPr>
          <a:ln w="28575" cap="rnd">
            <a:solidFill>
              <a:schemeClr val="accent1"/>
            </a:solidFill>
            <a:round/>
          </a:ln>
          <a:effectLst>
            <a:outerShdw blurRad="57150" dist="19050" dir="5400000" algn="ctr" rotWithShape="0">
              <a:srgbClr val="000000">
                <a:alpha val="63000"/>
              </a:srgbClr>
            </a:outerShdw>
          </a:effectLst>
        </c:spPr>
        <c:marker>
          <c:symbol val="circle"/>
          <c:size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8575">
              <a:solidFill>
                <a:schemeClr val="accent2"/>
              </a:solidFill>
              <a:round/>
            </a:ln>
            <a:effectLst>
              <a:outerShdw blurRad="57150" dist="19050" dir="5400000" algn="ctr" rotWithShape="0">
                <a:srgbClr val="000000">
                  <a:alpha val="63000"/>
                </a:srgbClr>
              </a:outerShdw>
            </a:effectLst>
          </c:spPr>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3"/>
        <c:spPr>
          <a:ln w="28575" cap="rnd">
            <a:solidFill>
              <a:schemeClr val="accent1"/>
            </a:solidFill>
            <a:round/>
          </a:ln>
          <a:effectLst>
            <a:outerShdw blurRad="57150" dist="19050" dir="5400000" algn="ctr" rotWithShape="0">
              <a:srgbClr val="000000">
                <a:alpha val="63000"/>
              </a:srgbClr>
            </a:outerShdw>
          </a:effectLst>
        </c:spPr>
        <c:marker>
          <c:symbol val="circle"/>
          <c:size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8575">
              <a:solidFill>
                <a:schemeClr val="accent4"/>
              </a:solidFill>
              <a:round/>
            </a:ln>
            <a:effectLst>
              <a:outerShdw blurRad="57150" dist="19050" dir="5400000" algn="ctr" rotWithShape="0">
                <a:srgbClr val="000000">
                  <a:alpha val="63000"/>
                </a:srgbClr>
              </a:outerShdw>
            </a:effectLst>
          </c:spPr>
        </c:marker>
      </c:pivotFmt>
      <c:pivotFmt>
        <c:idx val="4"/>
        <c:spPr>
          <a:ln w="28575" cap="rnd">
            <a:solidFill>
              <a:schemeClr val="accent1"/>
            </a:solidFill>
            <a:round/>
          </a:ln>
          <a:effectLst>
            <a:outerShdw blurRad="57150" dist="19050" dir="5400000" algn="ctr" rotWithShape="0">
              <a:srgbClr val="000000">
                <a:alpha val="63000"/>
              </a:srgbClr>
            </a:outerShdw>
          </a:effectLst>
        </c:spPr>
        <c:marker>
          <c:symbol val="circle"/>
          <c:size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28575">
              <a:solidFill>
                <a:schemeClr val="accent5"/>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'3.2. Top 10 relationship'!$B$20:$B$21</c:f>
              <c:strCache>
                <c:ptCount val="1"/>
                <c:pt idx="0">
                  <c:v>Tôi</c:v>
                </c:pt>
              </c:strCache>
            </c:strRef>
          </c:tx>
          <c:spPr>
            <a:ln w="28575" cap="rnd">
              <a:solidFill>
                <a:schemeClr val="accent1"/>
              </a:solidFill>
              <a:round/>
            </a:ln>
            <a:effectLst>
              <a:outerShdw blurRad="57150" dist="19050" dir="5400000" algn="ctr" rotWithShape="0">
                <a:srgbClr val="000000">
                  <a:alpha val="63000"/>
                </a:srgbClr>
              </a:outerShdw>
            </a:effectLst>
          </c:spPr>
          <c:marker>
            <c:symbol val="circle"/>
            <c:size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8575">
                <a:solidFill>
                  <a:schemeClr val="accent1"/>
                </a:solidFill>
                <a:round/>
              </a:ln>
              <a:effectLst>
                <a:outerShdw blurRad="57150" dist="19050" dir="5400000" algn="ctr" rotWithShape="0">
                  <a:srgbClr val="000000">
                    <a:alpha val="63000"/>
                  </a:srgbClr>
                </a:outerShdw>
              </a:effectLst>
            </c:spPr>
          </c:marker>
          <c:cat>
            <c:strRef>
              <c:f>'3.2. Top 10 relationship'!$A$22:$A$27</c:f>
              <c:strCache>
                <c:ptCount val="5"/>
                <c:pt idx="0">
                  <c:v>2019</c:v>
                </c:pt>
                <c:pt idx="1">
                  <c:v>2020</c:v>
                </c:pt>
                <c:pt idx="2">
                  <c:v>2021</c:v>
                </c:pt>
                <c:pt idx="3">
                  <c:v>2022</c:v>
                </c:pt>
                <c:pt idx="4">
                  <c:v>2023</c:v>
                </c:pt>
              </c:strCache>
            </c:strRef>
          </c:cat>
          <c:val>
            <c:numRef>
              <c:f>'3.2. Top 10 relationship'!$B$22:$B$27</c:f>
              <c:numCache>
                <c:formatCode>General</c:formatCode>
                <c:ptCount val="5"/>
                <c:pt idx="0">
                  <c:v>197</c:v>
                </c:pt>
                <c:pt idx="1">
                  <c:v>258</c:v>
                </c:pt>
                <c:pt idx="2">
                  <c:v>125</c:v>
                </c:pt>
                <c:pt idx="3">
                  <c:v>512</c:v>
                </c:pt>
                <c:pt idx="4">
                  <c:v>113</c:v>
                </c:pt>
              </c:numCache>
            </c:numRef>
          </c:val>
          <c:smooth val="0"/>
        </c:ser>
        <c:ser>
          <c:idx val="1"/>
          <c:order val="1"/>
          <c:tx>
            <c:strRef>
              <c:f>'3.2. Top 10 relationship'!$C$20:$C$21</c:f>
              <c:strCache>
                <c:ptCount val="1"/>
                <c:pt idx="0">
                  <c:v>Bạn gái</c:v>
                </c:pt>
              </c:strCache>
            </c:strRef>
          </c:tx>
          <c:spPr>
            <a:ln w="28575" cap="rnd">
              <a:solidFill>
                <a:schemeClr val="accent2"/>
              </a:solidFill>
              <a:round/>
            </a:ln>
            <a:effectLst>
              <a:outerShdw blurRad="57150" dist="19050" dir="5400000" algn="ctr" rotWithShape="0">
                <a:srgbClr val="000000">
                  <a:alpha val="63000"/>
                </a:srgbClr>
              </a:outerShdw>
            </a:effectLst>
          </c:spPr>
          <c:marker>
            <c:symbol val="circle"/>
            <c:size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8575">
                <a:solidFill>
                  <a:schemeClr val="accent2"/>
                </a:solidFill>
                <a:round/>
              </a:ln>
              <a:effectLst>
                <a:outerShdw blurRad="57150" dist="19050" dir="5400000" algn="ctr" rotWithShape="0">
                  <a:srgbClr val="000000">
                    <a:alpha val="63000"/>
                  </a:srgbClr>
                </a:outerShdw>
              </a:effectLst>
            </c:spPr>
          </c:marker>
          <c:cat>
            <c:strRef>
              <c:f>'3.2. Top 10 relationship'!$A$22:$A$27</c:f>
              <c:strCache>
                <c:ptCount val="5"/>
                <c:pt idx="0">
                  <c:v>2019</c:v>
                </c:pt>
                <c:pt idx="1">
                  <c:v>2020</c:v>
                </c:pt>
                <c:pt idx="2">
                  <c:v>2021</c:v>
                </c:pt>
                <c:pt idx="3">
                  <c:v>2022</c:v>
                </c:pt>
                <c:pt idx="4">
                  <c:v>2023</c:v>
                </c:pt>
              </c:strCache>
            </c:strRef>
          </c:cat>
          <c:val>
            <c:numRef>
              <c:f>'3.2. Top 10 relationship'!$C$22:$C$27</c:f>
              <c:numCache>
                <c:formatCode>General</c:formatCode>
                <c:ptCount val="5"/>
                <c:pt idx="0">
                  <c:v>31</c:v>
                </c:pt>
                <c:pt idx="1">
                  <c:v>352</c:v>
                </c:pt>
                <c:pt idx="2">
                  <c:v>206</c:v>
                </c:pt>
                <c:pt idx="3">
                  <c:v>164</c:v>
                </c:pt>
                <c:pt idx="4">
                  <c:v>333</c:v>
                </c:pt>
              </c:numCache>
            </c:numRef>
          </c:val>
          <c:smooth val="0"/>
        </c:ser>
        <c:ser>
          <c:idx val="2"/>
          <c:order val="2"/>
          <c:tx>
            <c:strRef>
              <c:f>'3.2. Top 10 relationship'!$D$20:$D$21</c:f>
              <c:strCache>
                <c:ptCount val="1"/>
                <c:pt idx="0">
                  <c:v>Bạn bè</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'3.2. Top 10 relationship'!$A$22:$A$27</c:f>
              <c:strCache>
                <c:ptCount val="5"/>
                <c:pt idx="0">
                  <c:v>2019</c:v>
                </c:pt>
                <c:pt idx="1">
                  <c:v>2020</c:v>
                </c:pt>
                <c:pt idx="2">
                  <c:v>2021</c:v>
                </c:pt>
                <c:pt idx="3">
                  <c:v>2022</c:v>
                </c:pt>
                <c:pt idx="4">
                  <c:v>2023</c:v>
                </c:pt>
              </c:strCache>
            </c:strRef>
          </c:cat>
          <c:val>
            <c:numRef>
              <c:f>'3.2. Top 10 relationship'!$D$22:$D$27</c:f>
              <c:numCache>
                <c:formatCode>General</c:formatCode>
                <c:ptCount val="5"/>
                <c:pt idx="0">
                  <c:v>32</c:v>
                </c:pt>
                <c:pt idx="1">
                  <c:v>154</c:v>
                </c:pt>
                <c:pt idx="2">
                  <c:v>34</c:v>
                </c:pt>
                <c:pt idx="3">
                  <c:v>18</c:v>
                </c:pt>
                <c:pt idx="4">
                  <c:v>136</c:v>
                </c:pt>
              </c:numCache>
            </c:numRef>
          </c:val>
          <c:smooth val="0"/>
        </c:ser>
        <c:ser>
          <c:idx val="3"/>
          <c:order val="3"/>
          <c:tx>
            <c:strRef>
              <c:f>'3.2. Top 10 relationship'!$E$20:$E$21</c:f>
              <c:strCache>
                <c:ptCount val="1"/>
                <c:pt idx="0">
                  <c:v>Mẹ</c:v>
                </c:pt>
              </c:strCache>
            </c:strRef>
          </c:tx>
          <c:spPr>
            <a:ln w="28575" cap="rnd">
              <a:solidFill>
                <a:schemeClr val="accent4"/>
              </a:solidFill>
              <a:round/>
            </a:ln>
            <a:effectLst>
              <a:outerShdw blurRad="57150" dist="19050" dir="5400000" algn="ctr" rotWithShape="0">
                <a:srgbClr val="000000">
                  <a:alpha val="63000"/>
                </a:srgbClr>
              </a:outerShdw>
            </a:effectLst>
          </c:spPr>
          <c:marker>
            <c:symbol val="circle"/>
            <c:size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8575">
                <a:solidFill>
                  <a:schemeClr val="accent4"/>
                </a:solidFill>
                <a:round/>
              </a:ln>
              <a:effectLst>
                <a:outerShdw blurRad="57150" dist="19050" dir="5400000" algn="ctr" rotWithShape="0">
                  <a:srgbClr val="000000">
                    <a:alpha val="63000"/>
                  </a:srgbClr>
                </a:outerShdw>
              </a:effectLst>
            </c:spPr>
          </c:marker>
          <c:cat>
            <c:strRef>
              <c:f>'3.2. Top 10 relationship'!$A$22:$A$27</c:f>
              <c:strCache>
                <c:ptCount val="5"/>
                <c:pt idx="0">
                  <c:v>2019</c:v>
                </c:pt>
                <c:pt idx="1">
                  <c:v>2020</c:v>
                </c:pt>
                <c:pt idx="2">
                  <c:v>2021</c:v>
                </c:pt>
                <c:pt idx="3">
                  <c:v>2022</c:v>
                </c:pt>
                <c:pt idx="4">
                  <c:v>2023</c:v>
                </c:pt>
              </c:strCache>
            </c:strRef>
          </c:cat>
          <c:val>
            <c:numRef>
              <c:f>'3.2. Top 10 relationship'!$E$22:$E$27</c:f>
              <c:numCache>
                <c:formatCode>General</c:formatCode>
                <c:ptCount val="5"/>
                <c:pt idx="0">
                  <c:v>8</c:v>
                </c:pt>
                <c:pt idx="1">
                  <c:v>71</c:v>
                </c:pt>
                <c:pt idx="2">
                  <c:v>51</c:v>
                </c:pt>
                <c:pt idx="3">
                  <c:v>22</c:v>
                </c:pt>
                <c:pt idx="4">
                  <c:v>207</c:v>
                </c:pt>
              </c:numCache>
            </c:numRef>
          </c:val>
          <c:smooth val="0"/>
        </c:ser>
        <c:ser>
          <c:idx val="4"/>
          <c:order val="4"/>
          <c:tx>
            <c:strRef>
              <c:f>'3.2. Top 10 relationship'!$F$20:$F$21</c:f>
              <c:strCache>
                <c:ptCount val="1"/>
                <c:pt idx="0">
                  <c:v>Vợ</c:v>
                </c:pt>
              </c:strCache>
            </c:strRef>
          </c:tx>
          <c:spPr>
            <a:ln w="28575" cap="rnd">
              <a:solidFill>
                <a:schemeClr val="accent5"/>
              </a:solidFill>
              <a:round/>
            </a:ln>
            <a:effectLst>
              <a:outerShdw blurRad="57150" dist="19050" dir="5400000" algn="ctr" rotWithShape="0">
                <a:srgbClr val="000000">
                  <a:alpha val="63000"/>
                </a:srgbClr>
              </a:outerShdw>
            </a:effectLst>
          </c:spPr>
          <c:marker>
            <c:symbol val="circle"/>
            <c:size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28575">
                <a:solidFill>
                  <a:schemeClr val="accent5"/>
                </a:solidFill>
                <a:round/>
              </a:ln>
              <a:effectLst>
                <a:outerShdw blurRad="57150" dist="19050" dir="5400000" algn="ctr" rotWithShape="0">
                  <a:srgbClr val="000000">
                    <a:alpha val="63000"/>
                  </a:srgbClr>
                </a:outerShdw>
              </a:effectLst>
            </c:spPr>
          </c:marker>
          <c:cat>
            <c:strRef>
              <c:f>'3.2. Top 10 relationship'!$A$22:$A$27</c:f>
              <c:strCache>
                <c:ptCount val="5"/>
                <c:pt idx="0">
                  <c:v>2019</c:v>
                </c:pt>
                <c:pt idx="1">
                  <c:v>2020</c:v>
                </c:pt>
                <c:pt idx="2">
                  <c:v>2021</c:v>
                </c:pt>
                <c:pt idx="3">
                  <c:v>2022</c:v>
                </c:pt>
                <c:pt idx="4">
                  <c:v>2023</c:v>
                </c:pt>
              </c:strCache>
            </c:strRef>
          </c:cat>
          <c:val>
            <c:numRef>
              <c:f>'3.2. Top 10 relationship'!$F$22:$F$27</c:f>
              <c:numCache>
                <c:formatCode>General</c:formatCode>
                <c:ptCount val="5"/>
                <c:pt idx="0">
                  <c:v>10</c:v>
                </c:pt>
                <c:pt idx="1">
                  <c:v>56</c:v>
                </c:pt>
                <c:pt idx="2">
                  <c:v>55</c:v>
                </c:pt>
                <c:pt idx="3">
                  <c:v>39</c:v>
                </c:pt>
                <c:pt idx="4">
                  <c:v>139</c:v>
                </c:pt>
              </c:numCache>
            </c:numRef>
          </c:val>
          <c:smooth val="0"/>
        </c:ser>
        <c:dLbls>
          <c:showLegendKey val="0"/>
          <c:showVal val="0"/>
          <c:showCatName val="0"/>
          <c:showSerName val="0"/>
          <c:showPercent val="0"/>
          <c:showBubbleSize val="0"/>
        </c:dLbls>
        <c:marker val="1"/>
        <c:smooth val="0"/>
        <c:axId val="-1640915136"/>
        <c:axId val="-1640926016"/>
      </c:lineChart>
      <c:catAx>
        <c:axId val="-164091513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40926016"/>
        <c:crosses val="autoZero"/>
        <c:auto val="1"/>
        <c:lblAlgn val="ctr"/>
        <c:lblOffset val="100"/>
        <c:noMultiLvlLbl val="0"/>
      </c:catAx>
      <c:valAx>
        <c:axId val="-16409260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409151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800" b="1" i="0" u="none" strike="noStrike" kern="1200" baseline="0">
                <a:solidFill>
                  <a:schemeClr val="lt1">
                    <a:lumMod val="85000"/>
                  </a:schemeClr>
                </a:solidFill>
                <a:latin typeface="+mj-lt"/>
                <a:ea typeface="+mj-ea"/>
                <a:cs typeface="+mj-cs"/>
              </a:defRPr>
            </a:pPr>
            <a:r>
              <a:rPr lang="en-US" sz="1600" b="0"/>
              <a:t>Mối</a:t>
            </a:r>
            <a:r>
              <a:rPr lang="en-US" sz="1600" b="0" baseline="0"/>
              <a:t> tương quan tỷ lệ khách hàng quay trở lại và khách hàng mới</a:t>
            </a:r>
            <a:endParaRPr lang="en-US" sz="1600" b="0"/>
          </a:p>
        </c:rich>
      </c:tx>
      <c:layout/>
      <c:overlay val="0"/>
      <c:spPr>
        <a:noFill/>
        <a:ln>
          <a:noFill/>
        </a:ln>
        <a:effectLst/>
      </c:spPr>
      <c:txPr>
        <a:bodyPr rot="0" spcFirstLastPara="1" vertOverflow="ellipsis" vert="horz" wrap="square" anchor="ctr" anchorCtr="1"/>
        <a:lstStyle/>
        <a:p>
          <a:pPr>
            <a:defRPr lang="en-US" sz="1800" b="1" i="0" u="none" strike="noStrike" kern="1200" baseline="0">
              <a:solidFill>
                <a:schemeClr val="lt1">
                  <a:lumMod val="85000"/>
                </a:schemeClr>
              </a:solidFill>
              <a:latin typeface="+mj-lt"/>
              <a:ea typeface="+mj-ea"/>
              <a:cs typeface="+mj-cs"/>
            </a:defRPr>
          </a:pPr>
          <a:endParaRPr lang="en-US"/>
        </a:p>
      </c:txPr>
    </c:title>
    <c:autoTitleDeleted val="0"/>
    <c:plotArea>
      <c:layout/>
      <c:areaChart>
        <c:grouping val="percentStacked"/>
        <c:varyColors val="0"/>
        <c:ser>
          <c:idx val="0"/>
          <c:order val="0"/>
          <c:tx>
            <c:v>returning</c:v>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Lit>
              <c:ptCount val="58"/>
              <c:pt idx="0">
                <c:v>201901</c:v>
              </c:pt>
              <c:pt idx="1">
                <c:v>201902</c:v>
              </c:pt>
              <c:pt idx="2">
                <c:v>201903</c:v>
              </c:pt>
              <c:pt idx="3">
                <c:v>201904</c:v>
              </c:pt>
              <c:pt idx="4">
                <c:v>201905</c:v>
              </c:pt>
              <c:pt idx="5">
                <c:v>201906</c:v>
              </c:pt>
              <c:pt idx="6">
                <c:v>201907</c:v>
              </c:pt>
              <c:pt idx="7">
                <c:v>201908</c:v>
              </c:pt>
              <c:pt idx="8">
                <c:v>201909</c:v>
              </c:pt>
              <c:pt idx="9">
                <c:v>201910</c:v>
              </c:pt>
              <c:pt idx="10">
                <c:v>201911</c:v>
              </c:pt>
              <c:pt idx="11">
                <c:v>201912</c:v>
              </c:pt>
              <c:pt idx="12">
                <c:v>202001</c:v>
              </c:pt>
              <c:pt idx="13">
                <c:v>202002</c:v>
              </c:pt>
              <c:pt idx="14">
                <c:v>202003</c:v>
              </c:pt>
              <c:pt idx="15">
                <c:v>202004</c:v>
              </c:pt>
              <c:pt idx="16">
                <c:v>202005</c:v>
              </c:pt>
              <c:pt idx="17">
                <c:v>202006</c:v>
              </c:pt>
              <c:pt idx="18">
                <c:v>202007</c:v>
              </c:pt>
              <c:pt idx="19">
                <c:v>202008</c:v>
              </c:pt>
              <c:pt idx="20">
                <c:v>202009</c:v>
              </c:pt>
              <c:pt idx="21">
                <c:v>202010</c:v>
              </c:pt>
              <c:pt idx="22">
                <c:v>202011</c:v>
              </c:pt>
              <c:pt idx="23">
                <c:v>202012</c:v>
              </c:pt>
              <c:pt idx="24">
                <c:v>202101</c:v>
              </c:pt>
              <c:pt idx="25">
                <c:v>202102</c:v>
              </c:pt>
              <c:pt idx="26">
                <c:v>202103</c:v>
              </c:pt>
              <c:pt idx="27">
                <c:v>202104</c:v>
              </c:pt>
              <c:pt idx="28">
                <c:v>202105</c:v>
              </c:pt>
              <c:pt idx="29">
                <c:v>202106</c:v>
              </c:pt>
              <c:pt idx="30">
                <c:v>202107</c:v>
              </c:pt>
              <c:pt idx="31">
                <c:v>202108</c:v>
              </c:pt>
              <c:pt idx="32">
                <c:v>202109</c:v>
              </c:pt>
              <c:pt idx="33">
                <c:v>202110</c:v>
              </c:pt>
              <c:pt idx="34">
                <c:v>202111</c:v>
              </c:pt>
              <c:pt idx="35">
                <c:v>202112</c:v>
              </c:pt>
              <c:pt idx="36">
                <c:v>202201</c:v>
              </c:pt>
              <c:pt idx="37">
                <c:v>202202</c:v>
              </c:pt>
              <c:pt idx="38">
                <c:v>202203</c:v>
              </c:pt>
              <c:pt idx="39">
                <c:v>202204</c:v>
              </c:pt>
              <c:pt idx="40">
                <c:v>202205</c:v>
              </c:pt>
              <c:pt idx="41">
                <c:v>202206</c:v>
              </c:pt>
              <c:pt idx="42">
                <c:v>202207</c:v>
              </c:pt>
              <c:pt idx="43">
                <c:v>202208</c:v>
              </c:pt>
              <c:pt idx="44">
                <c:v>202209</c:v>
              </c:pt>
              <c:pt idx="45">
                <c:v>202210</c:v>
              </c:pt>
              <c:pt idx="46">
                <c:v>202211</c:v>
              </c:pt>
              <c:pt idx="47">
                <c:v>202212</c:v>
              </c:pt>
              <c:pt idx="48">
                <c:v>202301</c:v>
              </c:pt>
              <c:pt idx="49">
                <c:v>202302</c:v>
              </c:pt>
              <c:pt idx="50">
                <c:v>202303</c:v>
              </c:pt>
              <c:pt idx="51">
                <c:v>202304</c:v>
              </c:pt>
              <c:pt idx="52">
                <c:v>202305</c:v>
              </c:pt>
              <c:pt idx="53">
                <c:v>202306</c:v>
              </c:pt>
              <c:pt idx="54">
                <c:v>202307</c:v>
              </c:pt>
              <c:pt idx="55">
                <c:v>202308</c:v>
              </c:pt>
              <c:pt idx="56">
                <c:v>202309</c:v>
              </c:pt>
              <c:pt idx="57">
                <c:v>202310</c:v>
              </c:pt>
            </c:strLit>
          </c:cat>
          <c:val>
            <c:numLit>
              <c:formatCode>General</c:formatCode>
              <c:ptCount val="58"/>
              <c:pt idx="0">
                <c:v>0.181347150259067</c:v>
              </c:pt>
              <c:pt idx="1">
                <c:v>0.5</c:v>
              </c:pt>
              <c:pt idx="2">
                <c:v>0.30769230769230799</c:v>
              </c:pt>
              <c:pt idx="3">
                <c:v>0.5</c:v>
              </c:pt>
              <c:pt idx="4">
                <c:v>0.25</c:v>
              </c:pt>
              <c:pt idx="5">
                <c:v>8.6956521739130405E-2</c:v>
              </c:pt>
              <c:pt idx="6">
                <c:v>0.34210526315789502</c:v>
              </c:pt>
              <c:pt idx="7">
                <c:v>0.13636363636363599</c:v>
              </c:pt>
              <c:pt idx="8">
                <c:v>0.18181818181818199</c:v>
              </c:pt>
              <c:pt idx="9">
                <c:v>0.219512195121951</c:v>
              </c:pt>
              <c:pt idx="10">
                <c:v>9.375E-2</c:v>
              </c:pt>
              <c:pt idx="11">
                <c:v>0.133333333333333</c:v>
              </c:pt>
              <c:pt idx="12">
                <c:v>0.22222222222222199</c:v>
              </c:pt>
              <c:pt idx="13">
                <c:v>0.14619883040935699</c:v>
              </c:pt>
              <c:pt idx="14">
                <c:v>0.24031007751937999</c:v>
              </c:pt>
              <c:pt idx="15">
                <c:v>0.26785714285714302</c:v>
              </c:pt>
              <c:pt idx="16">
                <c:v>0.15527950310558999</c:v>
              </c:pt>
              <c:pt idx="17">
                <c:v>0.16504854368932001</c:v>
              </c:pt>
              <c:pt idx="18">
                <c:v>0.20979020979021001</c:v>
              </c:pt>
              <c:pt idx="19">
                <c:v>0.35897435897435898</c:v>
              </c:pt>
              <c:pt idx="20">
                <c:v>0.338028169014085</c:v>
              </c:pt>
              <c:pt idx="21">
                <c:v>0.42514970059880203</c:v>
              </c:pt>
              <c:pt idx="22">
                <c:v>0.44791666666666702</c:v>
              </c:pt>
              <c:pt idx="23">
                <c:v>0.534246575342466</c:v>
              </c:pt>
              <c:pt idx="24">
                <c:v>0.56097560975609795</c:v>
              </c:pt>
              <c:pt idx="25">
                <c:v>0.483870967741935</c:v>
              </c:pt>
              <c:pt idx="26">
                <c:v>0.46153846153846201</c:v>
              </c:pt>
              <c:pt idx="27">
                <c:v>0.625</c:v>
              </c:pt>
              <c:pt idx="28">
                <c:v>0.55072463768115898</c:v>
              </c:pt>
              <c:pt idx="29">
                <c:v>0.5</c:v>
              </c:pt>
              <c:pt idx="30">
                <c:v>0.66666666666666696</c:v>
              </c:pt>
              <c:pt idx="31">
                <c:v>0.25</c:v>
              </c:pt>
              <c:pt idx="32">
                <c:v>0.75</c:v>
              </c:pt>
              <c:pt idx="33">
                <c:v>0.41935483870967699</c:v>
              </c:pt>
              <c:pt idx="34">
                <c:v>0.48749999999999999</c:v>
              </c:pt>
              <c:pt idx="35">
                <c:v>0.53763440860215095</c:v>
              </c:pt>
              <c:pt idx="36">
                <c:v>0.483333333333333</c:v>
              </c:pt>
              <c:pt idx="37">
                <c:v>0.54400000000000004</c:v>
              </c:pt>
              <c:pt idx="38">
                <c:v>0.435714285714286</c:v>
              </c:pt>
              <c:pt idx="39">
                <c:v>0.64102564102564097</c:v>
              </c:pt>
              <c:pt idx="40">
                <c:v>0.102702702702703</c:v>
              </c:pt>
              <c:pt idx="41">
                <c:v>0.116022099447514</c:v>
              </c:pt>
              <c:pt idx="42">
                <c:v>0.5</c:v>
              </c:pt>
              <c:pt idx="43">
                <c:v>0.439393939393939</c:v>
              </c:pt>
              <c:pt idx="44">
                <c:v>0.50847457627118597</c:v>
              </c:pt>
              <c:pt idx="45">
                <c:v>0.35416666666666702</c:v>
              </c:pt>
              <c:pt idx="46">
                <c:v>0.26470588235294101</c:v>
              </c:pt>
              <c:pt idx="47">
                <c:v>0.33834586466165401</c:v>
              </c:pt>
              <c:pt idx="48">
                <c:v>0.51315789473684204</c:v>
              </c:pt>
              <c:pt idx="49">
                <c:v>0.37362637362637402</c:v>
              </c:pt>
              <c:pt idx="50">
                <c:v>0.21711568938193301</c:v>
              </c:pt>
              <c:pt idx="51">
                <c:v>0.48148148148148101</c:v>
              </c:pt>
              <c:pt idx="52">
                <c:v>0.55405405405405395</c:v>
              </c:pt>
              <c:pt idx="53">
                <c:v>0.4</c:v>
              </c:pt>
              <c:pt idx="54">
                <c:v>0.36956521739130399</c:v>
              </c:pt>
              <c:pt idx="55">
                <c:v>0.36363636363636398</c:v>
              </c:pt>
              <c:pt idx="56">
                <c:v>0.45714285714285702</c:v>
              </c:pt>
              <c:pt idx="57">
                <c:v>0.32160804020100497</c:v>
              </c:pt>
            </c:numLit>
          </c:val>
        </c:ser>
        <c:ser>
          <c:idx val="1"/>
          <c:order val="1"/>
          <c:tx>
            <c:v>new</c:v>
          </c:tx>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cat>
            <c:strLit>
              <c:ptCount val="58"/>
              <c:pt idx="0">
                <c:v>201901</c:v>
              </c:pt>
              <c:pt idx="1">
                <c:v>201902</c:v>
              </c:pt>
              <c:pt idx="2">
                <c:v>201903</c:v>
              </c:pt>
              <c:pt idx="3">
                <c:v>201904</c:v>
              </c:pt>
              <c:pt idx="4">
                <c:v>201905</c:v>
              </c:pt>
              <c:pt idx="5">
                <c:v>201906</c:v>
              </c:pt>
              <c:pt idx="6">
                <c:v>201907</c:v>
              </c:pt>
              <c:pt idx="7">
                <c:v>201908</c:v>
              </c:pt>
              <c:pt idx="8">
                <c:v>201909</c:v>
              </c:pt>
              <c:pt idx="9">
                <c:v>201910</c:v>
              </c:pt>
              <c:pt idx="10">
                <c:v>201911</c:v>
              </c:pt>
              <c:pt idx="11">
                <c:v>201912</c:v>
              </c:pt>
              <c:pt idx="12">
                <c:v>202001</c:v>
              </c:pt>
              <c:pt idx="13">
                <c:v>202002</c:v>
              </c:pt>
              <c:pt idx="14">
                <c:v>202003</c:v>
              </c:pt>
              <c:pt idx="15">
                <c:v>202004</c:v>
              </c:pt>
              <c:pt idx="16">
                <c:v>202005</c:v>
              </c:pt>
              <c:pt idx="17">
                <c:v>202006</c:v>
              </c:pt>
              <c:pt idx="18">
                <c:v>202007</c:v>
              </c:pt>
              <c:pt idx="19">
                <c:v>202008</c:v>
              </c:pt>
              <c:pt idx="20">
                <c:v>202009</c:v>
              </c:pt>
              <c:pt idx="21">
                <c:v>202010</c:v>
              </c:pt>
              <c:pt idx="22">
                <c:v>202011</c:v>
              </c:pt>
              <c:pt idx="23">
                <c:v>202012</c:v>
              </c:pt>
              <c:pt idx="24">
                <c:v>202101</c:v>
              </c:pt>
              <c:pt idx="25">
                <c:v>202102</c:v>
              </c:pt>
              <c:pt idx="26">
                <c:v>202103</c:v>
              </c:pt>
              <c:pt idx="27">
                <c:v>202104</c:v>
              </c:pt>
              <c:pt idx="28">
                <c:v>202105</c:v>
              </c:pt>
              <c:pt idx="29">
                <c:v>202106</c:v>
              </c:pt>
              <c:pt idx="30">
                <c:v>202107</c:v>
              </c:pt>
              <c:pt idx="31">
                <c:v>202108</c:v>
              </c:pt>
              <c:pt idx="32">
                <c:v>202109</c:v>
              </c:pt>
              <c:pt idx="33">
                <c:v>202110</c:v>
              </c:pt>
              <c:pt idx="34">
                <c:v>202111</c:v>
              </c:pt>
              <c:pt idx="35">
                <c:v>202112</c:v>
              </c:pt>
              <c:pt idx="36">
                <c:v>202201</c:v>
              </c:pt>
              <c:pt idx="37">
                <c:v>202202</c:v>
              </c:pt>
              <c:pt idx="38">
                <c:v>202203</c:v>
              </c:pt>
              <c:pt idx="39">
                <c:v>202204</c:v>
              </c:pt>
              <c:pt idx="40">
                <c:v>202205</c:v>
              </c:pt>
              <c:pt idx="41">
                <c:v>202206</c:v>
              </c:pt>
              <c:pt idx="42">
                <c:v>202207</c:v>
              </c:pt>
              <c:pt idx="43">
                <c:v>202208</c:v>
              </c:pt>
              <c:pt idx="44">
                <c:v>202209</c:v>
              </c:pt>
              <c:pt idx="45">
                <c:v>202210</c:v>
              </c:pt>
              <c:pt idx="46">
                <c:v>202211</c:v>
              </c:pt>
              <c:pt idx="47">
                <c:v>202212</c:v>
              </c:pt>
              <c:pt idx="48">
                <c:v>202301</c:v>
              </c:pt>
              <c:pt idx="49">
                <c:v>202302</c:v>
              </c:pt>
              <c:pt idx="50">
                <c:v>202303</c:v>
              </c:pt>
              <c:pt idx="51">
                <c:v>202304</c:v>
              </c:pt>
              <c:pt idx="52">
                <c:v>202305</c:v>
              </c:pt>
              <c:pt idx="53">
                <c:v>202306</c:v>
              </c:pt>
              <c:pt idx="54">
                <c:v>202307</c:v>
              </c:pt>
              <c:pt idx="55">
                <c:v>202308</c:v>
              </c:pt>
              <c:pt idx="56">
                <c:v>202309</c:v>
              </c:pt>
              <c:pt idx="57">
                <c:v>202310</c:v>
              </c:pt>
            </c:strLit>
          </c:cat>
          <c:val>
            <c:numLit>
              <c:formatCode>General</c:formatCode>
              <c:ptCount val="58"/>
              <c:pt idx="0">
                <c:v>0.818652849740933</c:v>
              </c:pt>
              <c:pt idx="1">
                <c:v>0.5</c:v>
              </c:pt>
              <c:pt idx="2">
                <c:v>0.69230769230769196</c:v>
              </c:pt>
              <c:pt idx="3">
                <c:v>0.5</c:v>
              </c:pt>
              <c:pt idx="4">
                <c:v>0.75</c:v>
              </c:pt>
              <c:pt idx="5">
                <c:v>0.91304347826086996</c:v>
              </c:pt>
              <c:pt idx="6">
                <c:v>0.65789473684210498</c:v>
              </c:pt>
              <c:pt idx="7">
                <c:v>0.86363636363636398</c:v>
              </c:pt>
              <c:pt idx="8">
                <c:v>0.81818181818181801</c:v>
              </c:pt>
              <c:pt idx="9">
                <c:v>0.78048780487804903</c:v>
              </c:pt>
              <c:pt idx="10">
                <c:v>0.90625</c:v>
              </c:pt>
              <c:pt idx="11">
                <c:v>0.86666666666666703</c:v>
              </c:pt>
              <c:pt idx="12">
                <c:v>0.77777777777777801</c:v>
              </c:pt>
              <c:pt idx="13">
                <c:v>0.85380116959064301</c:v>
              </c:pt>
              <c:pt idx="14">
                <c:v>0.75968992248061995</c:v>
              </c:pt>
              <c:pt idx="15">
                <c:v>0.73214285714285698</c:v>
              </c:pt>
              <c:pt idx="16">
                <c:v>0.84472049689440998</c:v>
              </c:pt>
              <c:pt idx="17">
                <c:v>0.83495145631068002</c:v>
              </c:pt>
              <c:pt idx="18">
                <c:v>0.79020979020978999</c:v>
              </c:pt>
              <c:pt idx="19">
                <c:v>0.64102564102564097</c:v>
              </c:pt>
              <c:pt idx="20">
                <c:v>0.66197183098591506</c:v>
              </c:pt>
              <c:pt idx="21">
                <c:v>0.57485029940119803</c:v>
              </c:pt>
              <c:pt idx="22">
                <c:v>0.55208333333333304</c:v>
              </c:pt>
              <c:pt idx="23">
                <c:v>0.465753424657534</c:v>
              </c:pt>
              <c:pt idx="24">
                <c:v>0.439024390243902</c:v>
              </c:pt>
              <c:pt idx="25">
                <c:v>0.51612903225806495</c:v>
              </c:pt>
              <c:pt idx="26">
                <c:v>0.53846153846153799</c:v>
              </c:pt>
              <c:pt idx="27">
                <c:v>0.375</c:v>
              </c:pt>
              <c:pt idx="28">
                <c:v>0.44927536231884102</c:v>
              </c:pt>
              <c:pt idx="29">
                <c:v>0.5</c:v>
              </c:pt>
              <c:pt idx="30">
                <c:v>0.33333333333333298</c:v>
              </c:pt>
              <c:pt idx="31">
                <c:v>0.75</c:v>
              </c:pt>
              <c:pt idx="32">
                <c:v>0.25</c:v>
              </c:pt>
              <c:pt idx="33">
                <c:v>0.58064516129032295</c:v>
              </c:pt>
              <c:pt idx="34">
                <c:v>0.51249999999999996</c:v>
              </c:pt>
              <c:pt idx="35">
                <c:v>0.462365591397849</c:v>
              </c:pt>
              <c:pt idx="36">
                <c:v>0.51666666666666705</c:v>
              </c:pt>
              <c:pt idx="37">
                <c:v>0.45600000000000002</c:v>
              </c:pt>
              <c:pt idx="38">
                <c:v>0.56428571428571395</c:v>
              </c:pt>
              <c:pt idx="39">
                <c:v>0.35897435897435898</c:v>
              </c:pt>
              <c:pt idx="40">
                <c:v>0.89729729729729701</c:v>
              </c:pt>
              <c:pt idx="41">
                <c:v>0.88397790055248604</c:v>
              </c:pt>
              <c:pt idx="42">
                <c:v>0.5</c:v>
              </c:pt>
              <c:pt idx="43">
                <c:v>0.560606060606061</c:v>
              </c:pt>
              <c:pt idx="44">
                <c:v>0.49152542372881403</c:v>
              </c:pt>
              <c:pt idx="45">
                <c:v>0.64583333333333304</c:v>
              </c:pt>
              <c:pt idx="46">
                <c:v>0.73529411764705899</c:v>
              </c:pt>
              <c:pt idx="47">
                <c:v>0.66165413533834605</c:v>
              </c:pt>
              <c:pt idx="48">
                <c:v>0.48684210526315802</c:v>
              </c:pt>
              <c:pt idx="49">
                <c:v>0.62637362637362604</c:v>
              </c:pt>
              <c:pt idx="50">
                <c:v>0.78288431061806696</c:v>
              </c:pt>
              <c:pt idx="51">
                <c:v>0.51851851851851805</c:v>
              </c:pt>
              <c:pt idx="52">
                <c:v>0.445945945945946</c:v>
              </c:pt>
              <c:pt idx="53">
                <c:v>0.6</c:v>
              </c:pt>
              <c:pt idx="54">
                <c:v>0.63043478260869601</c:v>
              </c:pt>
              <c:pt idx="55">
                <c:v>0.63636363636363602</c:v>
              </c:pt>
              <c:pt idx="56">
                <c:v>0.54285714285714304</c:v>
              </c:pt>
              <c:pt idx="57">
                <c:v>0.67839195979899503</c:v>
              </c:pt>
            </c:numLit>
          </c:val>
        </c:ser>
        <c:dLbls>
          <c:showLegendKey val="0"/>
          <c:showVal val="0"/>
          <c:showCatName val="0"/>
          <c:showSerName val="0"/>
          <c:showPercent val="0"/>
          <c:showBubbleSize val="0"/>
        </c:dLbls>
        <c:axId val="-1640926560"/>
        <c:axId val="-1640923840"/>
      </c:areaChart>
      <c:catAx>
        <c:axId val="-164092656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900" b="1" i="0" u="none" strike="noStrike" kern="1200" cap="all" baseline="0">
                <a:solidFill>
                  <a:schemeClr val="lt1">
                    <a:lumMod val="85000"/>
                  </a:schemeClr>
                </a:solidFill>
                <a:latin typeface="+mn-lt"/>
                <a:ea typeface="+mn-ea"/>
                <a:cs typeface="+mn-cs"/>
              </a:defRPr>
            </a:pPr>
            <a:endParaRPr lang="en-US"/>
          </a:p>
        </c:txPr>
        <c:crossAx val="-1640923840"/>
        <c:crosses val="autoZero"/>
        <c:auto val="1"/>
        <c:lblAlgn val="ctr"/>
        <c:lblOffset val="100"/>
        <c:noMultiLvlLbl val="0"/>
      </c:catAx>
      <c:valAx>
        <c:axId val="-164092384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crossAx val="-1640926560"/>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800" b="1" i="0" u="none" strike="noStrike" kern="1200" baseline="0">
                <a:solidFill>
                  <a:schemeClr val="bg1"/>
                </a:solidFill>
                <a:latin typeface="+mn-lt"/>
                <a:ea typeface="+mn-ea"/>
                <a:cs typeface="+mn-cs"/>
              </a:defRPr>
            </a:pPr>
            <a:r>
              <a:rPr lang="en-US">
                <a:solidFill>
                  <a:schemeClr val="bg1">
                    <a:lumMod val="95000"/>
                  </a:schemeClr>
                </a:solidFill>
              </a:rPr>
              <a:t>Nhu</a:t>
            </a:r>
            <a:r>
              <a:rPr lang="en-US" baseline="0">
                <a:solidFill>
                  <a:schemeClr val="bg1">
                    <a:lumMod val="95000"/>
                  </a:schemeClr>
                </a:solidFill>
              </a:rPr>
              <a:t> cầu sản phẩm của khách hàng quay trở lại</a:t>
            </a:r>
          </a:p>
          <a:p>
            <a:pPr>
              <a:defRPr>
                <a:solidFill>
                  <a:schemeClr val="bg1"/>
                </a:solidFill>
              </a:defRPr>
            </a:pPr>
            <a:endParaRPr lang="en-US">
              <a:solidFill>
                <a:schemeClr val="bg1"/>
              </a:solidFill>
            </a:endParaRPr>
          </a:p>
        </c:rich>
      </c:tx>
      <c:layout/>
      <c:overlay val="0"/>
      <c:spPr>
        <a:noFill/>
        <a:ln>
          <a:noFill/>
        </a:ln>
        <a:effectLst/>
      </c:spPr>
      <c:txPr>
        <a:bodyPr rot="0" spcFirstLastPara="1" vertOverflow="ellipsis" vert="horz" wrap="square" anchor="ctr" anchorCtr="1"/>
        <a:lstStyle/>
        <a:p>
          <a:pPr>
            <a:defRPr lang="en-US" sz="1800" b="1" i="0" u="none" strike="noStrike" kern="1200" baseline="0">
              <a:solidFill>
                <a:schemeClr val="bg1"/>
              </a:solidFill>
              <a:latin typeface="+mn-lt"/>
              <a:ea typeface="+mn-ea"/>
              <a:cs typeface="+mn-cs"/>
            </a:defRPr>
          </a:pPr>
          <a:endParaRPr lang="en-US"/>
        </a:p>
      </c:txPr>
    </c:title>
    <c:autoTitleDeleted val="0"/>
    <c:plotArea>
      <c:layout/>
      <c:pieChart>
        <c:varyColors val="1"/>
        <c:ser>
          <c:idx val="0"/>
          <c:order val="0"/>
          <c:tx>
            <c:strRef>
              <c:f>'3.3. Products return'!$B$3</c:f>
              <c:strCache>
                <c:ptCount val="1"/>
                <c:pt idx="0">
                  <c:v>returning</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Pt>
            <c:idx val="10"/>
            <c:bubble3D val="0"/>
            <c:spPr>
              <a:solidFill>
                <a:schemeClr val="accent5">
                  <a:lumMod val="60000"/>
                </a:schemeClr>
              </a:solidFill>
              <a:ln>
                <a:noFill/>
              </a:ln>
              <a:effectLst>
                <a:outerShdw blurRad="254000" sx="102000" sy="102000" algn="ctr" rotWithShape="0">
                  <a:prstClr val="black">
                    <a:alpha val="20000"/>
                  </a:prstClr>
                </a:outerShdw>
              </a:effectLst>
            </c:spPr>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Lbls>
            <c:dLbl>
              <c:idx val="0"/>
              <c:layout>
                <c:manualLayout>
                  <c:x val="-1.6575867824391001E-2"/>
                  <c:y val="-8.1467331618724506E-2"/>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dLbl>
              <c:idx val="1"/>
              <c:layout>
                <c:manualLayout>
                  <c:x val="8.4870740580987605E-2"/>
                  <c:y val="-5.7042271414495901E-2"/>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dLbl>
              <c:idx val="2"/>
              <c:layout>
                <c:manualLayout>
                  <c:x val="4.7342794318184903E-2"/>
                  <c:y val="1.2827806025222301E-3"/>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dLbl>
              <c:idx val="3"/>
              <c:layout>
                <c:manualLayout>
                  <c:x val="-5.5106296264544101E-2"/>
                  <c:y val="1.9543435974602699E-3"/>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dLbl>
              <c:idx val="4"/>
              <c:delete val="1"/>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dLbl>
              <c:idx val="7"/>
              <c:delete val="1"/>
              <c:extLst>
                <c:ext xmlns:c15="http://schemas.microsoft.com/office/drawing/2012/chart" uri="{CE6537A1-D6FC-4f65-9D91-7224C49458BB}"/>
              </c:extLst>
            </c:dLbl>
            <c:dLbl>
              <c:idx val="8"/>
              <c:delete val="1"/>
              <c:extLst>
                <c:ext xmlns:c15="http://schemas.microsoft.com/office/drawing/2012/chart" uri="{CE6537A1-D6FC-4f65-9D91-7224C49458BB}"/>
              </c:extLst>
            </c:dLbl>
            <c:dLbl>
              <c:idx val="9"/>
              <c:delete val="1"/>
              <c:extLst>
                <c:ext xmlns:c15="http://schemas.microsoft.com/office/drawing/2012/chart" uri="{CE6537A1-D6FC-4f65-9D91-7224C49458BB}"/>
              </c:extLst>
            </c:dLbl>
            <c:dLbl>
              <c:idx val="10"/>
              <c:layout>
                <c:manualLayout>
                  <c:x val="-5.5979596046734102E-2"/>
                  <c:y val="1.9069142403821401E-2"/>
                </c:manualLayout>
              </c:layout>
              <c:dLblPos val="bestFit"/>
              <c:showLegendKey val="0"/>
              <c:showVal val="0"/>
              <c:showCatName val="0"/>
              <c:showSerName val="0"/>
              <c:showPercent val="1"/>
              <c:showBubbleSize val="0"/>
              <c:extLst>
                <c:ext xmlns:c15="http://schemas.microsoft.com/office/drawing/2012/chart" uri="{CE6537A1-D6FC-4f65-9D91-7224C49458BB}">
                  <c15:layout/>
                </c:ext>
              </c:extLst>
            </c:dLbl>
            <c:dLbl>
              <c:idx val="11"/>
              <c:delete val="1"/>
              <c:extLst>
                <c:ext xmlns:c15="http://schemas.microsoft.com/office/drawing/2012/chart" uri="{CE6537A1-D6FC-4f65-9D91-7224C49458BB}"/>
              </c:extLst>
            </c:dLbl>
            <c:dLbl>
              <c:idx val="12"/>
              <c:delete val="1"/>
              <c:extLst>
                <c:ext xmlns:c15="http://schemas.microsoft.com/office/drawing/2012/chart" uri="{CE6537A1-D6FC-4f65-9D91-7224C49458BB}"/>
              </c:extLst>
            </c:dLbl>
            <c:dLbl>
              <c:idx val="13"/>
              <c:delete val="1"/>
              <c:extLst>
                <c:ext xmlns:c15="http://schemas.microsoft.com/office/drawing/2012/chart" uri="{CE6537A1-D6FC-4f65-9D91-7224C49458BB}"/>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'3.3. Products return'!$A$4:$A$17</c:f>
              <c:strCache>
                <c:ptCount val="14"/>
                <c:pt idx="0">
                  <c:v>Chưa xác định</c:v>
                </c:pt>
                <c:pt idx="1">
                  <c:v>Bánh Kem</c:v>
                </c:pt>
                <c:pt idx="2">
                  <c:v>Cây xanh</c:v>
                </c:pt>
                <c:pt idx="3">
                  <c:v>Hoa</c:v>
                </c:pt>
                <c:pt idx="4">
                  <c:v>Kẹo Chocolate</c:v>
                </c:pt>
                <c:pt idx="5">
                  <c:v>Mỹ phẩm - Chăm sóc sắc đẹp</c:v>
                </c:pt>
                <c:pt idx="6">
                  <c:v>Nước hoa</c:v>
                </c:pt>
                <c:pt idx="7">
                  <c:v>Quà tặng hàng ngày</c:v>
                </c:pt>
                <c:pt idx="8">
                  <c:v>Quà Tặng Nội Thất</c:v>
                </c:pt>
                <c:pt idx="9">
                  <c:v>Quà Tặng Sức khỏe</c:v>
                </c:pt>
                <c:pt idx="10">
                  <c:v>Quà trang trí/lưu niệm</c:v>
                </c:pt>
                <c:pt idx="11">
                  <c:v>Trái Cây</c:v>
                </c:pt>
                <c:pt idx="12">
                  <c:v>Trang sức bạc</c:v>
                </c:pt>
                <c:pt idx="13">
                  <c:v>Trang sức phong thủy</c:v>
                </c:pt>
              </c:strCache>
            </c:strRef>
          </c:cat>
          <c:val>
            <c:numRef>
              <c:f>'3.3. Products return'!$B$4:$B$17</c:f>
              <c:numCache>
                <c:formatCode>General</c:formatCode>
                <c:ptCount val="14"/>
                <c:pt idx="0">
                  <c:v>126</c:v>
                </c:pt>
                <c:pt idx="1">
                  <c:v>172</c:v>
                </c:pt>
                <c:pt idx="2">
                  <c:v>78</c:v>
                </c:pt>
                <c:pt idx="3">
                  <c:v>2108</c:v>
                </c:pt>
                <c:pt idx="4">
                  <c:v>24</c:v>
                </c:pt>
                <c:pt idx="5">
                  <c:v>4</c:v>
                </c:pt>
                <c:pt idx="6">
                  <c:v>9</c:v>
                </c:pt>
                <c:pt idx="7">
                  <c:v>5</c:v>
                </c:pt>
                <c:pt idx="8">
                  <c:v>1</c:v>
                </c:pt>
                <c:pt idx="9">
                  <c:v>38</c:v>
                </c:pt>
                <c:pt idx="10">
                  <c:v>88</c:v>
                </c:pt>
                <c:pt idx="11">
                  <c:v>29</c:v>
                </c:pt>
                <c:pt idx="12">
                  <c:v>8</c:v>
                </c:pt>
                <c:pt idx="13">
                  <c:v>1</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2675905733521595"/>
          <c:y val="0.21108992944883101"/>
          <c:w val="0.260481774147312"/>
          <c:h val="0.68067691291348897"/>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bg1">
                  <a:lumMod val="95000"/>
                </a:schemeClr>
              </a:solidFill>
              <a:latin typeface="+mn-lt"/>
              <a:ea typeface="+mn-ea"/>
              <a:cs typeface="+mn-cs"/>
            </a:defRPr>
          </a:pPr>
          <a:endParaRPr lang="en-US"/>
        </a:p>
      </c:txPr>
    </c:legend>
    <c:plotVisOnly val="1"/>
    <c:dispBlanksAs val="gap"/>
    <c:showDLblsOverMax val="0"/>
  </c:chart>
  <c:spPr>
    <a:solidFill>
      <a:schemeClr val="tx1">
        <a:lumMod val="75000"/>
        <a:lumOff val="25000"/>
      </a:schemeClr>
    </a:solidFill>
    <a:ln w="9525" cap="flat" cmpd="sng" algn="ctr">
      <a:solidFill>
        <a:schemeClr val="dk1">
          <a:lumMod val="25000"/>
          <a:lumOff val="7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b="1" i="0" baseline="0">
                <a:effectLst>
                  <a:outerShdw blurRad="50800" dist="38100" dir="5400000" algn="t" rotWithShape="0">
                    <a:srgbClr val="000000">
                      <a:alpha val="40000"/>
                    </a:srgbClr>
                  </a:outerShdw>
                </a:effectLst>
              </a:rPr>
              <a:t>Biến động những sản phẩm được mua nhiều nhất từ nhu cầu khách hàng quay trở lại</a:t>
            </a:r>
            <a:endParaRPr lang="en-US" sz="1200">
              <a:effectLst/>
            </a:endParaRPr>
          </a:p>
        </c:rich>
      </c:tx>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'3.3. Products return'!$N$6</c:f>
              <c:strCache>
                <c:ptCount val="1"/>
                <c:pt idx="0">
                  <c:v>Hoa</c:v>
                </c:pt>
              </c:strCache>
            </c:strRef>
          </c:tx>
          <c:spPr>
            <a:ln w="28575" cap="rnd">
              <a:solidFill>
                <a:schemeClr val="accent1"/>
              </a:solidFill>
              <a:round/>
            </a:ln>
            <a:effectLst>
              <a:outerShdw blurRad="57150" dist="19050" dir="5400000" algn="ctr" rotWithShape="0">
                <a:srgbClr val="000000">
                  <a:alpha val="63000"/>
                </a:srgbClr>
              </a:outerShdw>
            </a:effectLst>
          </c:spPr>
          <c:marker>
            <c:symbol val="circle"/>
            <c:size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8575">
                <a:solidFill>
                  <a:schemeClr val="accent1"/>
                </a:solidFill>
                <a:round/>
              </a:ln>
              <a:effectLst>
                <a:outerShdw blurRad="57150" dist="19050" dir="5400000" algn="ctr" rotWithShape="0">
                  <a:srgbClr val="000000">
                    <a:alpha val="63000"/>
                  </a:srgbClr>
                </a:outerShdw>
              </a:effectLst>
            </c:spPr>
          </c:marker>
          <c:cat>
            <c:numRef>
              <c:f>'3.3. Products return'!$M$7:$M$11</c:f>
              <c:numCache>
                <c:formatCode>General</c:formatCode>
                <c:ptCount val="5"/>
                <c:pt idx="0">
                  <c:v>2019</c:v>
                </c:pt>
                <c:pt idx="1">
                  <c:v>2020</c:v>
                </c:pt>
                <c:pt idx="2">
                  <c:v>2021</c:v>
                </c:pt>
                <c:pt idx="3">
                  <c:v>2022</c:v>
                </c:pt>
                <c:pt idx="4">
                  <c:v>2023</c:v>
                </c:pt>
              </c:numCache>
            </c:numRef>
          </c:cat>
          <c:val>
            <c:numRef>
              <c:f>'3.3. Products return'!$N$7:$N$11</c:f>
              <c:numCache>
                <c:formatCode>General</c:formatCode>
                <c:ptCount val="5"/>
                <c:pt idx="0">
                  <c:v>175</c:v>
                </c:pt>
                <c:pt idx="1">
                  <c:v>507</c:v>
                </c:pt>
                <c:pt idx="2">
                  <c:v>444</c:v>
                </c:pt>
                <c:pt idx="3">
                  <c:v>470</c:v>
                </c:pt>
                <c:pt idx="4">
                  <c:v>512</c:v>
                </c:pt>
              </c:numCache>
            </c:numRef>
          </c:val>
          <c:smooth val="0"/>
        </c:ser>
        <c:ser>
          <c:idx val="1"/>
          <c:order val="1"/>
          <c:tx>
            <c:strRef>
              <c:f>'3.3. Products return'!$O$6</c:f>
              <c:strCache>
                <c:ptCount val="1"/>
                <c:pt idx="0">
                  <c:v>Cây xanh</c:v>
                </c:pt>
              </c:strCache>
            </c:strRef>
          </c:tx>
          <c:spPr>
            <a:ln w="28575" cap="rnd">
              <a:solidFill>
                <a:schemeClr val="accent2"/>
              </a:solidFill>
              <a:round/>
            </a:ln>
            <a:effectLst>
              <a:outerShdw blurRad="57150" dist="19050" dir="5400000" algn="ctr" rotWithShape="0">
                <a:srgbClr val="000000">
                  <a:alpha val="63000"/>
                </a:srgbClr>
              </a:outerShdw>
            </a:effectLst>
          </c:spPr>
          <c:marker>
            <c:symbol val="circle"/>
            <c:size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8575">
                <a:solidFill>
                  <a:schemeClr val="accent2"/>
                </a:solidFill>
                <a:round/>
              </a:ln>
              <a:effectLst>
                <a:outerShdw blurRad="57150" dist="19050" dir="5400000" algn="ctr" rotWithShape="0">
                  <a:srgbClr val="000000">
                    <a:alpha val="63000"/>
                  </a:srgbClr>
                </a:outerShdw>
              </a:effectLst>
            </c:spPr>
          </c:marker>
          <c:cat>
            <c:numRef>
              <c:f>'3.3. Products return'!$M$7:$M$11</c:f>
              <c:numCache>
                <c:formatCode>General</c:formatCode>
                <c:ptCount val="5"/>
                <c:pt idx="0">
                  <c:v>2019</c:v>
                </c:pt>
                <c:pt idx="1">
                  <c:v>2020</c:v>
                </c:pt>
                <c:pt idx="2">
                  <c:v>2021</c:v>
                </c:pt>
                <c:pt idx="3">
                  <c:v>2022</c:v>
                </c:pt>
                <c:pt idx="4">
                  <c:v>2023</c:v>
                </c:pt>
              </c:numCache>
            </c:numRef>
          </c:cat>
          <c:val>
            <c:numRef>
              <c:f>'3.3. Products return'!$O$7:$O$11</c:f>
              <c:numCache>
                <c:formatCode>General</c:formatCode>
                <c:ptCount val="5"/>
                <c:pt idx="2">
                  <c:v>15</c:v>
                </c:pt>
                <c:pt idx="3">
                  <c:v>43</c:v>
                </c:pt>
                <c:pt idx="4">
                  <c:v>20</c:v>
                </c:pt>
              </c:numCache>
            </c:numRef>
          </c:val>
          <c:smooth val="0"/>
        </c:ser>
        <c:ser>
          <c:idx val="2"/>
          <c:order val="2"/>
          <c:tx>
            <c:strRef>
              <c:f>'3.3. Products return'!$P$6</c:f>
              <c:strCache>
                <c:ptCount val="1"/>
                <c:pt idx="0">
                  <c:v>Bánh kem</c:v>
                </c:pt>
              </c:strCache>
            </c:strRef>
          </c:tx>
          <c:spPr>
            <a:ln w="28575" cap="rnd">
              <a:solidFill>
                <a:schemeClr val="accent3"/>
              </a:solidFill>
              <a:round/>
            </a:ln>
            <a:effectLst>
              <a:outerShdw blurRad="57150" dist="19050" dir="5400000" algn="ctr" rotWithShape="0">
                <a:srgbClr val="000000">
                  <a:alpha val="63000"/>
                </a:srgbClr>
              </a:outerShdw>
            </a:effectLst>
          </c:spPr>
          <c:marker>
            <c:symbol val="circle"/>
            <c:size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8575">
                <a:solidFill>
                  <a:schemeClr val="accent3"/>
                </a:solidFill>
                <a:round/>
              </a:ln>
              <a:effectLst>
                <a:outerShdw blurRad="57150" dist="19050" dir="5400000" algn="ctr" rotWithShape="0">
                  <a:srgbClr val="000000">
                    <a:alpha val="63000"/>
                  </a:srgbClr>
                </a:outerShdw>
              </a:effectLst>
            </c:spPr>
          </c:marker>
          <c:cat>
            <c:numRef>
              <c:f>'3.3. Products return'!$M$7:$M$11</c:f>
              <c:numCache>
                <c:formatCode>General</c:formatCode>
                <c:ptCount val="5"/>
                <c:pt idx="0">
                  <c:v>2019</c:v>
                </c:pt>
                <c:pt idx="1">
                  <c:v>2020</c:v>
                </c:pt>
                <c:pt idx="2">
                  <c:v>2021</c:v>
                </c:pt>
                <c:pt idx="3">
                  <c:v>2022</c:v>
                </c:pt>
                <c:pt idx="4">
                  <c:v>2023</c:v>
                </c:pt>
              </c:numCache>
            </c:numRef>
          </c:cat>
          <c:val>
            <c:numRef>
              <c:f>'3.3. Products return'!$P$7:$P$11</c:f>
              <c:numCache>
                <c:formatCode>General</c:formatCode>
                <c:ptCount val="5"/>
                <c:pt idx="2">
                  <c:v>34</c:v>
                </c:pt>
                <c:pt idx="3">
                  <c:v>71</c:v>
                </c:pt>
                <c:pt idx="4">
                  <c:v>67</c:v>
                </c:pt>
              </c:numCache>
            </c:numRef>
          </c:val>
          <c:smooth val="0"/>
        </c:ser>
        <c:ser>
          <c:idx val="3"/>
          <c:order val="3"/>
          <c:tx>
            <c:strRef>
              <c:f>'3.3. Products return'!$Q$6</c:f>
              <c:strCache>
                <c:ptCount val="1"/>
                <c:pt idx="0">
                  <c:v>Quà trang trí/lưu niệm</c:v>
                </c:pt>
              </c:strCache>
            </c:strRef>
          </c:tx>
          <c:spPr>
            <a:ln w="28575" cap="rnd">
              <a:solidFill>
                <a:schemeClr val="accent4"/>
              </a:solidFill>
              <a:round/>
            </a:ln>
            <a:effectLst>
              <a:outerShdw blurRad="57150" dist="19050" dir="5400000" algn="ctr" rotWithShape="0">
                <a:srgbClr val="000000">
                  <a:alpha val="63000"/>
                </a:srgbClr>
              </a:outerShdw>
            </a:effectLst>
          </c:spPr>
          <c:marker>
            <c:symbol val="circle"/>
            <c:size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8575">
                <a:solidFill>
                  <a:schemeClr val="accent4"/>
                </a:solidFill>
                <a:round/>
              </a:ln>
              <a:effectLst>
                <a:outerShdw blurRad="57150" dist="19050" dir="5400000" algn="ctr" rotWithShape="0">
                  <a:srgbClr val="000000">
                    <a:alpha val="63000"/>
                  </a:srgbClr>
                </a:outerShdw>
              </a:effectLst>
            </c:spPr>
          </c:marker>
          <c:cat>
            <c:numRef>
              <c:f>'3.3. Products return'!$M$7:$M$11</c:f>
              <c:numCache>
                <c:formatCode>General</c:formatCode>
                <c:ptCount val="5"/>
                <c:pt idx="0">
                  <c:v>2019</c:v>
                </c:pt>
                <c:pt idx="1">
                  <c:v>2020</c:v>
                </c:pt>
                <c:pt idx="2">
                  <c:v>2021</c:v>
                </c:pt>
                <c:pt idx="3">
                  <c:v>2022</c:v>
                </c:pt>
                <c:pt idx="4">
                  <c:v>2023</c:v>
                </c:pt>
              </c:numCache>
            </c:numRef>
          </c:cat>
          <c:val>
            <c:numRef>
              <c:f>'3.3. Products return'!$Q$7:$Q$11</c:f>
              <c:numCache>
                <c:formatCode>General</c:formatCode>
                <c:ptCount val="5"/>
                <c:pt idx="2">
                  <c:v>7</c:v>
                </c:pt>
                <c:pt idx="3">
                  <c:v>42</c:v>
                </c:pt>
                <c:pt idx="4">
                  <c:v>39</c:v>
                </c:pt>
              </c:numCache>
            </c:numRef>
          </c:val>
          <c:smooth val="0"/>
        </c:ser>
        <c:dLbls>
          <c:showLegendKey val="0"/>
          <c:showVal val="0"/>
          <c:showCatName val="0"/>
          <c:showSerName val="0"/>
          <c:showPercent val="0"/>
          <c:showBubbleSize val="0"/>
        </c:dLbls>
        <c:marker val="1"/>
        <c:smooth val="0"/>
        <c:axId val="-1640915680"/>
        <c:axId val="-1640917312"/>
      </c:lineChart>
      <c:catAx>
        <c:axId val="-164091568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40917312"/>
        <c:crosses val="autoZero"/>
        <c:auto val="1"/>
        <c:lblAlgn val="ctr"/>
        <c:lblOffset val="100"/>
        <c:noMultiLvlLbl val="0"/>
      </c:catAx>
      <c:valAx>
        <c:axId val="-1640917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409156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Biến</a:t>
            </a:r>
            <a:r>
              <a:rPr lang="en-US" baseline="0"/>
              <a:t> động nhu cầu của khách hàng quay trở lại theo dịp lễ</a:t>
            </a:r>
            <a:endParaRPr lang="en-US"/>
          </a:p>
        </c:rich>
      </c:tx>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[1]Sheet3!$L$3</c:f>
              <c:strCache>
                <c:ptCount val="1"/>
                <c:pt idx="0">
                  <c:v>Lunar New Year</c:v>
                </c:pt>
              </c:strCache>
            </c:strRef>
          </c:tx>
          <c:spPr>
            <a:ln w="28575" cap="rnd">
              <a:solidFill>
                <a:schemeClr val="accent1"/>
              </a:solidFill>
              <a:round/>
            </a:ln>
            <a:effectLst>
              <a:outerShdw blurRad="57150" dist="19050" dir="5400000" algn="ctr" rotWithShape="0">
                <a:srgbClr val="000000">
                  <a:alpha val="63000"/>
                </a:srgbClr>
              </a:outerShdw>
            </a:effectLst>
          </c:spPr>
          <c:marker>
            <c:symbol val="circle"/>
            <c:size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8575">
                <a:solidFill>
                  <a:schemeClr val="accent1"/>
                </a:solidFill>
                <a:round/>
              </a:ln>
              <a:effectLst>
                <a:outerShdw blurRad="57150" dist="19050" dir="5400000" algn="ctr" rotWithShape="0">
                  <a:srgbClr val="000000">
                    <a:alpha val="63000"/>
                  </a:srgbClr>
                </a:outerShdw>
              </a:effectLst>
            </c:spPr>
          </c:marker>
          <c:cat>
            <c:numRef>
              <c:f>[1]Sheet3!$M$2:$Q$2</c:f>
              <c:numCache>
                <c:formatCode>General</c:formatCode>
                <c:ptCount val="5"/>
                <c:pt idx="0">
                  <c:v>2019</c:v>
                </c:pt>
                <c:pt idx="1">
                  <c:v>2020</c:v>
                </c:pt>
                <c:pt idx="2">
                  <c:v>2021</c:v>
                </c:pt>
                <c:pt idx="3">
                  <c:v>2022</c:v>
                </c:pt>
                <c:pt idx="4">
                  <c:v>2023</c:v>
                </c:pt>
              </c:numCache>
            </c:numRef>
          </c:cat>
          <c:val>
            <c:numRef>
              <c:f>[1]Sheet3!$M$3:$Q$3</c:f>
              <c:numCache>
                <c:formatCode>General</c:formatCode>
                <c:ptCount val="5"/>
                <c:pt idx="0">
                  <c:v>16</c:v>
                </c:pt>
                <c:pt idx="1">
                  <c:v>2</c:v>
                </c:pt>
                <c:pt idx="2">
                  <c:v>6</c:v>
                </c:pt>
                <c:pt idx="3">
                  <c:v>28</c:v>
                </c:pt>
                <c:pt idx="4">
                  <c:v>16</c:v>
                </c:pt>
              </c:numCache>
            </c:numRef>
          </c:val>
          <c:smooth val="0"/>
        </c:ser>
        <c:ser>
          <c:idx val="1"/>
          <c:order val="1"/>
          <c:tx>
            <c:strRef>
              <c:f>[1]Sheet3!$L$4</c:f>
              <c:strCache>
                <c:ptCount val="1"/>
                <c:pt idx="0">
                  <c:v>Phụ Nữ Việt Nam</c:v>
                </c:pt>
              </c:strCache>
            </c:strRef>
          </c:tx>
          <c:spPr>
            <a:ln w="28575" cap="rnd">
              <a:solidFill>
                <a:schemeClr val="accent2"/>
              </a:solidFill>
              <a:round/>
            </a:ln>
            <a:effectLst>
              <a:outerShdw blurRad="57150" dist="19050" dir="5400000" algn="ctr" rotWithShape="0">
                <a:srgbClr val="000000">
                  <a:alpha val="63000"/>
                </a:srgbClr>
              </a:outerShdw>
            </a:effectLst>
          </c:spPr>
          <c:marker>
            <c:symbol val="circle"/>
            <c:size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8575">
                <a:solidFill>
                  <a:schemeClr val="accent2"/>
                </a:solidFill>
                <a:round/>
              </a:ln>
              <a:effectLst>
                <a:outerShdw blurRad="57150" dist="19050" dir="5400000" algn="ctr" rotWithShape="0">
                  <a:srgbClr val="000000">
                    <a:alpha val="63000"/>
                  </a:srgbClr>
                </a:outerShdw>
              </a:effectLst>
            </c:spPr>
          </c:marker>
          <c:cat>
            <c:numRef>
              <c:f>[1]Sheet3!$M$2:$Q$2</c:f>
              <c:numCache>
                <c:formatCode>General</c:formatCode>
                <c:ptCount val="5"/>
                <c:pt idx="0">
                  <c:v>2019</c:v>
                </c:pt>
                <c:pt idx="1">
                  <c:v>2020</c:v>
                </c:pt>
                <c:pt idx="2">
                  <c:v>2021</c:v>
                </c:pt>
                <c:pt idx="3">
                  <c:v>2022</c:v>
                </c:pt>
                <c:pt idx="4">
                  <c:v>2023</c:v>
                </c:pt>
              </c:numCache>
            </c:numRef>
          </c:cat>
          <c:val>
            <c:numRef>
              <c:f>[1]Sheet3!$M$4:$Q$4</c:f>
              <c:numCache>
                <c:formatCode>General</c:formatCode>
                <c:ptCount val="5"/>
                <c:pt idx="0">
                  <c:v>5</c:v>
                </c:pt>
                <c:pt idx="1">
                  <c:v>50</c:v>
                </c:pt>
                <c:pt idx="2">
                  <c:v>37</c:v>
                </c:pt>
                <c:pt idx="3">
                  <c:v>61</c:v>
                </c:pt>
                <c:pt idx="4">
                  <c:v>64</c:v>
                </c:pt>
              </c:numCache>
            </c:numRef>
          </c:val>
          <c:smooth val="0"/>
        </c:ser>
        <c:ser>
          <c:idx val="2"/>
          <c:order val="2"/>
          <c:tx>
            <c:strRef>
              <c:f>[1]Sheet3!$L$5</c:f>
              <c:strCache>
                <c:ptCount val="1"/>
                <c:pt idx="0">
                  <c:v>Quốc Tế Phụ Nữ</c:v>
                </c:pt>
              </c:strCache>
            </c:strRef>
          </c:tx>
          <c:spPr>
            <a:ln w="28575" cap="rnd">
              <a:solidFill>
                <a:schemeClr val="accent3"/>
              </a:solidFill>
              <a:round/>
            </a:ln>
            <a:effectLst>
              <a:outerShdw blurRad="57150" dist="19050" dir="5400000" algn="ctr" rotWithShape="0">
                <a:srgbClr val="000000">
                  <a:alpha val="63000"/>
                </a:srgbClr>
              </a:outerShdw>
            </a:effectLst>
          </c:spPr>
          <c:marker>
            <c:symbol val="circ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8575">
                <a:solidFill>
                  <a:schemeClr val="accent3"/>
                </a:solidFill>
                <a:round/>
              </a:ln>
              <a:effectLst>
                <a:outerShdw blurRad="57150" dist="19050" dir="5400000" algn="ctr" rotWithShape="0">
                  <a:srgbClr val="000000">
                    <a:alpha val="63000"/>
                  </a:srgbClr>
                </a:outerShdw>
              </a:effectLst>
            </c:spPr>
          </c:marker>
          <c:cat>
            <c:numRef>
              <c:f>[1]Sheet3!$M$2:$Q$2</c:f>
              <c:numCache>
                <c:formatCode>General</c:formatCode>
                <c:ptCount val="5"/>
                <c:pt idx="0">
                  <c:v>2019</c:v>
                </c:pt>
                <c:pt idx="1">
                  <c:v>2020</c:v>
                </c:pt>
                <c:pt idx="2">
                  <c:v>2021</c:v>
                </c:pt>
                <c:pt idx="3">
                  <c:v>2022</c:v>
                </c:pt>
                <c:pt idx="4">
                  <c:v>2023</c:v>
                </c:pt>
              </c:numCache>
            </c:numRef>
          </c:cat>
          <c:val>
            <c:numRef>
              <c:f>[1]Sheet3!$M$5:$Q$5</c:f>
              <c:numCache>
                <c:formatCode>General</c:formatCode>
                <c:ptCount val="5"/>
                <c:pt idx="0">
                  <c:v>0</c:v>
                </c:pt>
                <c:pt idx="1">
                  <c:v>42</c:v>
                </c:pt>
                <c:pt idx="2">
                  <c:v>47</c:v>
                </c:pt>
                <c:pt idx="3">
                  <c:v>67</c:v>
                </c:pt>
                <c:pt idx="4">
                  <c:v>185</c:v>
                </c:pt>
              </c:numCache>
            </c:numRef>
          </c:val>
          <c:smooth val="0"/>
        </c:ser>
        <c:ser>
          <c:idx val="3"/>
          <c:order val="3"/>
          <c:tx>
            <c:strRef>
              <c:f>[1]Sheet3!$L$6</c:f>
              <c:strCache>
                <c:ptCount val="1"/>
                <c:pt idx="0">
                  <c:v>Valentine</c:v>
                </c:pt>
              </c:strCache>
            </c:strRef>
          </c:tx>
          <c:spPr>
            <a:ln w="28575" cap="rnd">
              <a:solidFill>
                <a:schemeClr val="accent4"/>
              </a:solidFill>
              <a:round/>
            </a:ln>
            <a:effectLst>
              <a:outerShdw blurRad="57150" dist="19050" dir="5400000" algn="ctr" rotWithShape="0">
                <a:srgbClr val="000000">
                  <a:alpha val="63000"/>
                </a:srgbClr>
              </a:outerShdw>
            </a:effectLst>
          </c:spPr>
          <c:marker>
            <c:symbol val="circle"/>
            <c:size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8575">
                <a:solidFill>
                  <a:schemeClr val="accent4"/>
                </a:solidFill>
                <a:round/>
              </a:ln>
              <a:effectLst>
                <a:outerShdw blurRad="57150" dist="19050" dir="5400000" algn="ctr" rotWithShape="0">
                  <a:srgbClr val="000000">
                    <a:alpha val="63000"/>
                  </a:srgbClr>
                </a:outerShdw>
              </a:effectLst>
            </c:spPr>
          </c:marker>
          <c:cat>
            <c:numRef>
              <c:f>[1]Sheet3!$M$2:$Q$2</c:f>
              <c:numCache>
                <c:formatCode>General</c:formatCode>
                <c:ptCount val="5"/>
                <c:pt idx="0">
                  <c:v>2019</c:v>
                </c:pt>
                <c:pt idx="1">
                  <c:v>2020</c:v>
                </c:pt>
                <c:pt idx="2">
                  <c:v>2021</c:v>
                </c:pt>
                <c:pt idx="3">
                  <c:v>2022</c:v>
                </c:pt>
                <c:pt idx="4">
                  <c:v>2023</c:v>
                </c:pt>
              </c:numCache>
            </c:numRef>
          </c:cat>
          <c:val>
            <c:numRef>
              <c:f>[1]Sheet3!$M$6:$Q$6</c:f>
              <c:numCache>
                <c:formatCode>General</c:formatCode>
                <c:ptCount val="5"/>
                <c:pt idx="0">
                  <c:v>0</c:v>
                </c:pt>
                <c:pt idx="1">
                  <c:v>18</c:v>
                </c:pt>
                <c:pt idx="2">
                  <c:v>24</c:v>
                </c:pt>
                <c:pt idx="3">
                  <c:v>67</c:v>
                </c:pt>
                <c:pt idx="4">
                  <c:v>87</c:v>
                </c:pt>
              </c:numCache>
            </c:numRef>
          </c:val>
          <c:smooth val="0"/>
        </c:ser>
        <c:ser>
          <c:idx val="4"/>
          <c:order val="4"/>
          <c:tx>
            <c:strRef>
              <c:f>[1]Sheet3!$L$7</c:f>
              <c:strCache>
                <c:ptCount val="1"/>
                <c:pt idx="0">
                  <c:v>Nhà Giáo Việt Nam</c:v>
                </c:pt>
              </c:strCache>
            </c:strRef>
          </c:tx>
          <c:spPr>
            <a:ln w="28575" cap="rnd">
              <a:solidFill>
                <a:schemeClr val="accent5"/>
              </a:solidFill>
              <a:round/>
            </a:ln>
            <a:effectLst>
              <a:outerShdw blurRad="57150" dist="19050" dir="5400000" algn="ctr" rotWithShape="0">
                <a:srgbClr val="000000">
                  <a:alpha val="63000"/>
                </a:srgbClr>
              </a:outerShdw>
            </a:effectLst>
          </c:spPr>
          <c:marker>
            <c:symbol val="circle"/>
            <c:size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28575">
                <a:solidFill>
                  <a:schemeClr val="accent5"/>
                </a:solidFill>
                <a:round/>
              </a:ln>
              <a:effectLst>
                <a:outerShdw blurRad="57150" dist="19050" dir="5400000" algn="ctr" rotWithShape="0">
                  <a:srgbClr val="000000">
                    <a:alpha val="63000"/>
                  </a:srgbClr>
                </a:outerShdw>
              </a:effectLst>
            </c:spPr>
          </c:marker>
          <c:cat>
            <c:numRef>
              <c:f>[1]Sheet3!$M$2:$Q$2</c:f>
              <c:numCache>
                <c:formatCode>General</c:formatCode>
                <c:ptCount val="5"/>
                <c:pt idx="0">
                  <c:v>2019</c:v>
                </c:pt>
                <c:pt idx="1">
                  <c:v>2020</c:v>
                </c:pt>
                <c:pt idx="2">
                  <c:v>2021</c:v>
                </c:pt>
                <c:pt idx="3">
                  <c:v>2022</c:v>
                </c:pt>
                <c:pt idx="4">
                  <c:v>2023</c:v>
                </c:pt>
              </c:numCache>
            </c:numRef>
          </c:cat>
          <c:val>
            <c:numRef>
              <c:f>[1]Sheet3!$M$7:$Q$7</c:f>
              <c:numCache>
                <c:formatCode>General</c:formatCode>
                <c:ptCount val="5"/>
                <c:pt idx="0">
                  <c:v>0</c:v>
                </c:pt>
                <c:pt idx="1">
                  <c:v>17</c:v>
                </c:pt>
                <c:pt idx="2">
                  <c:v>16</c:v>
                </c:pt>
                <c:pt idx="3">
                  <c:v>7</c:v>
                </c:pt>
                <c:pt idx="4">
                  <c:v>0</c:v>
                </c:pt>
              </c:numCache>
            </c:numRef>
          </c:val>
          <c:smooth val="0"/>
        </c:ser>
        <c:dLbls>
          <c:showLegendKey val="0"/>
          <c:showVal val="0"/>
          <c:showCatName val="0"/>
          <c:showSerName val="0"/>
          <c:showPercent val="0"/>
          <c:showBubbleSize val="0"/>
        </c:dLbls>
        <c:marker val="1"/>
        <c:smooth val="0"/>
        <c:axId val="-1640922752"/>
        <c:axId val="-1640917856"/>
      </c:lineChart>
      <c:catAx>
        <c:axId val="-16409227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40917856"/>
        <c:crosses val="autoZero"/>
        <c:auto val="1"/>
        <c:lblAlgn val="ctr"/>
        <c:lblOffset val="100"/>
        <c:noMultiLvlLbl val="0"/>
      </c:catAx>
      <c:valAx>
        <c:axId val="-16409178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409227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800" b="1" i="0" u="none" strike="noStrike" kern="1200" baseline="0">
                <a:solidFill>
                  <a:schemeClr val="dk1">
                    <a:lumMod val="75000"/>
                    <a:lumOff val="25000"/>
                  </a:schemeClr>
                </a:solidFill>
                <a:latin typeface="+mn-lt"/>
                <a:ea typeface="+mn-ea"/>
                <a:cs typeface="+mn-cs"/>
              </a:defRPr>
            </a:pPr>
            <a:r>
              <a:rPr lang="en-US" sz="1500">
                <a:solidFill>
                  <a:schemeClr val="bg1">
                    <a:lumMod val="95000"/>
                  </a:schemeClr>
                </a:solidFill>
              </a:rPr>
              <a:t>Nhu</a:t>
            </a:r>
            <a:r>
              <a:rPr lang="en-US" sz="1500" baseline="0">
                <a:solidFill>
                  <a:schemeClr val="bg1">
                    <a:lumMod val="95000"/>
                  </a:schemeClr>
                </a:solidFill>
              </a:rPr>
              <a:t> cầu quay trở lại của khách hàng theo các dịp</a:t>
            </a:r>
            <a:endParaRPr lang="en-US" sz="1500">
              <a:solidFill>
                <a:schemeClr val="bg1">
                  <a:lumMod val="95000"/>
                </a:schemeClr>
              </a:solidFill>
            </a:endParaRPr>
          </a:p>
        </c:rich>
      </c:tx>
      <c:overlay val="0"/>
      <c:spPr>
        <a:noFill/>
        <a:ln>
          <a:noFill/>
        </a:ln>
        <a:effectLst/>
      </c:spPr>
      <c:txPr>
        <a:bodyPr rot="0" spcFirstLastPara="1" vertOverflow="ellipsis" vert="horz" wrap="square" anchor="ctr" anchorCtr="1"/>
        <a:lstStyle/>
        <a:p>
          <a:pPr>
            <a:defRPr lang="en-US"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'3.3. Occasion return'!$B$9</c:f>
              <c:strCache>
                <c:ptCount val="1"/>
                <c:pt idx="0">
                  <c:v>returning</c:v>
                </c:pt>
              </c:strCache>
            </c:strRef>
          </c:tx>
          <c:dPt>
            <c:idx val="0"/>
            <c:bubble3D val="0"/>
            <c:spPr>
              <a:solidFill>
                <a:schemeClr val="bg1">
                  <a:lumMod val="65000"/>
                </a:schemeClr>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5">
                  <a:lumMod val="75000"/>
                </a:schemeClr>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Pt>
            <c:idx val="10"/>
            <c:bubble3D val="0"/>
            <c:spPr>
              <a:solidFill>
                <a:schemeClr val="accent5">
                  <a:lumMod val="60000"/>
                </a:schemeClr>
              </a:solidFill>
              <a:ln>
                <a:noFill/>
              </a:ln>
              <a:effectLst>
                <a:outerShdw blurRad="254000" sx="102000" sy="102000" algn="ctr" rotWithShape="0">
                  <a:prstClr val="black">
                    <a:alpha val="20000"/>
                  </a:prstClr>
                </a:outerShdw>
              </a:effectLst>
            </c:spPr>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dPt>
          <c:dPt>
            <c:idx val="18"/>
            <c:bubble3D val="0"/>
            <c:spPr>
              <a:solidFill>
                <a:schemeClr val="accent1">
                  <a:lumMod val="80000"/>
                </a:schemeClr>
              </a:solidFill>
              <a:ln>
                <a:noFill/>
              </a:ln>
              <a:effectLst>
                <a:outerShdw blurRad="254000" sx="102000" sy="102000" algn="ctr" rotWithShape="0">
                  <a:prstClr val="black">
                    <a:alpha val="20000"/>
                  </a:prstClr>
                </a:outerShdw>
              </a:effectLst>
            </c:spPr>
          </c:dPt>
          <c:dPt>
            <c:idx val="19"/>
            <c:bubble3D val="0"/>
            <c:spPr>
              <a:solidFill>
                <a:schemeClr val="accent2">
                  <a:lumMod val="80000"/>
                </a:schemeClr>
              </a:solidFill>
              <a:ln>
                <a:noFill/>
              </a:ln>
              <a:effectLst>
                <a:outerShdw blurRad="254000" sx="102000" sy="102000" algn="ctr" rotWithShape="0">
                  <a:prstClr val="black">
                    <a:alpha val="20000"/>
                  </a:prstClr>
                </a:outerShdw>
              </a:effectLst>
            </c:spPr>
          </c:dPt>
          <c:dPt>
            <c:idx val="20"/>
            <c:bubble3D val="0"/>
            <c:spPr>
              <a:solidFill>
                <a:schemeClr val="accent3">
                  <a:lumMod val="80000"/>
                </a:schemeClr>
              </a:solidFill>
              <a:ln>
                <a:noFill/>
              </a:ln>
              <a:effectLst>
                <a:outerShdw blurRad="254000" sx="102000" sy="102000" algn="ctr" rotWithShape="0">
                  <a:prstClr val="black">
                    <a:alpha val="20000"/>
                  </a:prstClr>
                </a:outerShdw>
              </a:effectLst>
            </c:spPr>
          </c:dPt>
          <c:dPt>
            <c:idx val="21"/>
            <c:bubble3D val="0"/>
            <c:spPr>
              <a:solidFill>
                <a:schemeClr val="accent4">
                  <a:lumMod val="80000"/>
                </a:schemeClr>
              </a:solidFill>
              <a:ln>
                <a:noFill/>
              </a:ln>
              <a:effectLst>
                <a:outerShdw blurRad="254000" sx="102000" sy="102000" algn="ctr" rotWithShape="0">
                  <a:prstClr val="black">
                    <a:alpha val="20000"/>
                  </a:prstClr>
                </a:outerShdw>
              </a:effectLst>
            </c:spPr>
          </c:dPt>
          <c:dPt>
            <c:idx val="22"/>
            <c:bubble3D val="0"/>
            <c:spPr>
              <a:solidFill>
                <a:schemeClr val="accent5">
                  <a:lumMod val="80000"/>
                </a:schemeClr>
              </a:solidFill>
              <a:ln>
                <a:noFill/>
              </a:ln>
              <a:effectLst>
                <a:outerShdw blurRad="254000" sx="102000" sy="102000" algn="ctr" rotWithShape="0">
                  <a:prstClr val="black">
                    <a:alpha val="20000"/>
                  </a:prstClr>
                </a:outerShdw>
              </a:effectLst>
            </c:spPr>
          </c:dPt>
          <c:dPt>
            <c:idx val="23"/>
            <c:bubble3D val="0"/>
            <c:spPr>
              <a:solidFill>
                <a:schemeClr val="accent6">
                  <a:lumMod val="80000"/>
                </a:schemeClr>
              </a:solidFill>
              <a:ln>
                <a:noFill/>
              </a:ln>
              <a:effectLst>
                <a:outerShdw blurRad="254000" sx="102000" sy="102000" algn="ctr" rotWithShape="0">
                  <a:prstClr val="black">
                    <a:alpha val="20000"/>
                  </a:prstClr>
                </a:outerShdw>
              </a:effectLst>
            </c:spPr>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c:spPr>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c:spPr>
          </c:dPt>
          <c:dPt>
            <c:idx val="26"/>
            <c:bubble3D val="0"/>
            <c:spPr>
              <a:solidFill>
                <a:schemeClr val="accent3">
                  <a:lumMod val="60000"/>
                  <a:lumOff val="40000"/>
                </a:schemeClr>
              </a:solidFill>
              <a:ln>
                <a:noFill/>
              </a:ln>
              <a:effectLst>
                <a:outerShdw blurRad="254000" sx="102000" sy="102000" algn="ctr" rotWithShape="0">
                  <a:prstClr val="black">
                    <a:alpha val="20000"/>
                  </a:prstClr>
                </a:outerShdw>
              </a:effectLst>
            </c:spPr>
          </c:dPt>
          <c:dPt>
            <c:idx val="27"/>
            <c:bubble3D val="0"/>
            <c:spPr>
              <a:solidFill>
                <a:schemeClr val="accent4">
                  <a:lumMod val="60000"/>
                  <a:lumOff val="40000"/>
                </a:schemeClr>
              </a:solidFill>
              <a:ln>
                <a:noFill/>
              </a:ln>
              <a:effectLst>
                <a:outerShdw blurRad="254000" sx="102000" sy="102000" algn="ctr" rotWithShape="0">
                  <a:prstClr val="black">
                    <a:alpha val="20000"/>
                  </a:prstClr>
                </a:outerShdw>
              </a:effectLst>
            </c:spPr>
          </c:dPt>
          <c:dPt>
            <c:idx val="28"/>
            <c:bubble3D val="0"/>
            <c:spPr>
              <a:solidFill>
                <a:schemeClr val="accent5">
                  <a:lumMod val="60000"/>
                  <a:lumOff val="40000"/>
                </a:schemeClr>
              </a:solidFill>
              <a:ln>
                <a:noFill/>
              </a:ln>
              <a:effectLst>
                <a:outerShdw blurRad="254000" sx="102000" sy="102000" algn="ctr" rotWithShape="0">
                  <a:prstClr val="black">
                    <a:alpha val="20000"/>
                  </a:prstClr>
                </a:outerShdw>
              </a:effectLst>
            </c:spPr>
          </c:dPt>
          <c:dPt>
            <c:idx val="29"/>
            <c:bubble3D val="0"/>
            <c:spPr>
              <a:solidFill>
                <a:schemeClr val="accent6">
                  <a:lumMod val="60000"/>
                  <a:lumOff val="40000"/>
                </a:schemeClr>
              </a:solidFill>
              <a:ln>
                <a:noFill/>
              </a:ln>
              <a:effectLst>
                <a:outerShdw blurRad="254000" sx="102000" sy="102000" algn="ctr" rotWithShape="0">
                  <a:prstClr val="black">
                    <a:alpha val="20000"/>
                  </a:prstClr>
                </a:outerShdw>
              </a:effectLst>
            </c:spPr>
          </c:dPt>
          <c:dLbls>
            <c:dLbl>
              <c:idx val="0"/>
              <c:layout>
                <c:manualLayout>
                  <c:x val="4.3825133275255002E-2"/>
                  <c:y val="-0.15463471311928401"/>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1"/>
              <c:layout>
                <c:manualLayout>
                  <c:x val="-8.9591540212592302E-2"/>
                  <c:y val="-2.2303342835567801E-3"/>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2"/>
              <c:layout>
                <c:manualLayout>
                  <c:x val="-8.3852757651912996E-2"/>
                  <c:y val="2.3230102743347102E-2"/>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3"/>
              <c:layout>
                <c:manualLayout>
                  <c:x val="-4.9111001930596997E-2"/>
                  <c:y val="-4.9796421340878499E-2"/>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4"/>
              <c:layout>
                <c:manualLayout>
                  <c:x val="-4.4645173423131901E-2"/>
                  <c:y val="-2.8489030894892398E-2"/>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dLbl>
              <c:idx val="7"/>
              <c:delete val="1"/>
              <c:extLst>
                <c:ext xmlns:c15="http://schemas.microsoft.com/office/drawing/2012/chart" uri="{CE6537A1-D6FC-4f65-9D91-7224C49458BB}"/>
              </c:extLst>
            </c:dLbl>
            <c:dLbl>
              <c:idx val="8"/>
              <c:delete val="1"/>
              <c:extLst>
                <c:ext xmlns:c15="http://schemas.microsoft.com/office/drawing/2012/chart" uri="{CE6537A1-D6FC-4f65-9D91-7224C49458BB}"/>
              </c:extLst>
            </c:dLbl>
            <c:dLbl>
              <c:idx val="9"/>
              <c:delete val="1"/>
              <c:extLst>
                <c:ext xmlns:c15="http://schemas.microsoft.com/office/drawing/2012/chart" uri="{CE6537A1-D6FC-4f65-9D91-7224C49458BB}"/>
              </c:extLst>
            </c:dLbl>
            <c:dLbl>
              <c:idx val="10"/>
              <c:delete val="1"/>
              <c:extLst>
                <c:ext xmlns:c15="http://schemas.microsoft.com/office/drawing/2012/chart" uri="{CE6537A1-D6FC-4f65-9D91-7224C49458BB}"/>
              </c:extLst>
            </c:dLbl>
            <c:dLbl>
              <c:idx val="11"/>
              <c:delete val="1"/>
              <c:extLst>
                <c:ext xmlns:c15="http://schemas.microsoft.com/office/drawing/2012/chart" uri="{CE6537A1-D6FC-4f65-9D91-7224C49458BB}"/>
              </c:extLst>
            </c:dLbl>
            <c:dLbl>
              <c:idx val="12"/>
              <c:delete val="1"/>
              <c:extLst>
                <c:ext xmlns:c15="http://schemas.microsoft.com/office/drawing/2012/chart" uri="{CE6537A1-D6FC-4f65-9D91-7224C49458BB}"/>
              </c:extLst>
            </c:dLbl>
            <c:dLbl>
              <c:idx val="13"/>
              <c:delete val="1"/>
              <c:extLst>
                <c:ext xmlns:c15="http://schemas.microsoft.com/office/drawing/2012/chart" uri="{CE6537A1-D6FC-4f65-9D91-7224C49458BB}"/>
              </c:extLst>
            </c:dLbl>
            <c:dLbl>
              <c:idx val="14"/>
              <c:delete val="1"/>
              <c:extLst>
                <c:ext xmlns:c15="http://schemas.microsoft.com/office/drawing/2012/chart" uri="{CE6537A1-D6FC-4f65-9D91-7224C49458BB}"/>
              </c:extLst>
            </c:dLbl>
            <c:dLbl>
              <c:idx val="15"/>
              <c:delete val="1"/>
              <c:extLst>
                <c:ext xmlns:c15="http://schemas.microsoft.com/office/drawing/2012/chart" uri="{CE6537A1-D6FC-4f65-9D91-7224C49458BB}"/>
              </c:extLst>
            </c:dLbl>
            <c:dLbl>
              <c:idx val="16"/>
              <c:delete val="1"/>
              <c:extLst>
                <c:ext xmlns:c15="http://schemas.microsoft.com/office/drawing/2012/chart" uri="{CE6537A1-D6FC-4f65-9D91-7224C49458BB}"/>
              </c:extLst>
            </c:dLbl>
            <c:dLbl>
              <c:idx val="17"/>
              <c:delete val="1"/>
              <c:extLst>
                <c:ext xmlns:c15="http://schemas.microsoft.com/office/drawing/2012/chart" uri="{CE6537A1-D6FC-4f65-9D91-7224C49458BB}"/>
              </c:extLst>
            </c:dLbl>
            <c:dLbl>
              <c:idx val="18"/>
              <c:delete val="1"/>
              <c:extLst>
                <c:ext xmlns:c15="http://schemas.microsoft.com/office/drawing/2012/chart" uri="{CE6537A1-D6FC-4f65-9D91-7224C49458BB}"/>
              </c:extLst>
            </c:dLbl>
            <c:dLbl>
              <c:idx val="19"/>
              <c:delete val="1"/>
              <c:extLst>
                <c:ext xmlns:c15="http://schemas.microsoft.com/office/drawing/2012/chart" uri="{CE6537A1-D6FC-4f65-9D91-7224C49458BB}"/>
              </c:extLst>
            </c:dLbl>
            <c:dLbl>
              <c:idx val="20"/>
              <c:delete val="1"/>
              <c:extLst>
                <c:ext xmlns:c15="http://schemas.microsoft.com/office/drawing/2012/chart" uri="{CE6537A1-D6FC-4f65-9D91-7224C49458BB}"/>
              </c:extLst>
            </c:dLbl>
            <c:dLbl>
              <c:idx val="21"/>
              <c:delete val="1"/>
              <c:extLst>
                <c:ext xmlns:c15="http://schemas.microsoft.com/office/drawing/2012/chart" uri="{CE6537A1-D6FC-4f65-9D91-7224C49458BB}"/>
              </c:extLst>
            </c:dLbl>
            <c:dLbl>
              <c:idx val="22"/>
              <c:delete val="1"/>
              <c:extLst>
                <c:ext xmlns:c15="http://schemas.microsoft.com/office/drawing/2012/chart" uri="{CE6537A1-D6FC-4f65-9D91-7224C49458BB}"/>
              </c:extLst>
            </c:dLbl>
            <c:dLbl>
              <c:idx val="23"/>
              <c:delete val="1"/>
              <c:extLst>
                <c:ext xmlns:c15="http://schemas.microsoft.com/office/drawing/2012/chart" uri="{CE6537A1-D6FC-4f65-9D91-7224C49458BB}"/>
              </c:extLst>
            </c:dLbl>
            <c:dLbl>
              <c:idx val="24"/>
              <c:delete val="1"/>
              <c:extLst>
                <c:ext xmlns:c15="http://schemas.microsoft.com/office/drawing/2012/chart" uri="{CE6537A1-D6FC-4f65-9D91-7224C49458BB}"/>
              </c:extLst>
            </c:dLbl>
            <c:dLbl>
              <c:idx val="25"/>
              <c:delete val="1"/>
              <c:extLst>
                <c:ext xmlns:c15="http://schemas.microsoft.com/office/drawing/2012/chart" uri="{CE6537A1-D6FC-4f65-9D91-7224C49458BB}"/>
              </c:extLst>
            </c:dLbl>
            <c:dLbl>
              <c:idx val="26"/>
              <c:delete val="1"/>
              <c:extLst>
                <c:ext xmlns:c15="http://schemas.microsoft.com/office/drawing/2012/chart" uri="{CE6537A1-D6FC-4f65-9D91-7224C49458BB}"/>
              </c:extLst>
            </c:dLbl>
            <c:dLbl>
              <c:idx val="27"/>
              <c:delete val="1"/>
              <c:extLst>
                <c:ext xmlns:c15="http://schemas.microsoft.com/office/drawing/2012/chart" uri="{CE6537A1-D6FC-4f65-9D91-7224C49458BB}"/>
              </c:extLst>
            </c:dLbl>
            <c:dLbl>
              <c:idx val="28"/>
              <c:delete val="1"/>
              <c:extLst>
                <c:ext xmlns:c15="http://schemas.microsoft.com/office/drawing/2012/chart" uri="{CE6537A1-D6FC-4f65-9D91-7224C49458BB}"/>
              </c:extLst>
            </c:dLbl>
            <c:dLbl>
              <c:idx val="29"/>
              <c:delete val="1"/>
              <c:extLst>
                <c:ext xmlns:c15="http://schemas.microsoft.com/office/drawing/2012/chart" uri="{CE6537A1-D6FC-4f65-9D91-7224C49458BB}"/>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'3.3. Occasion return'!$A$10:$A$39</c:f>
              <c:strCache>
                <c:ptCount val="30"/>
                <c:pt idx="0">
                  <c:v>Dịp khác</c:v>
                </c:pt>
                <c:pt idx="1">
                  <c:v>Quốc Tế Phụ Nữ</c:v>
                </c:pt>
                <c:pt idx="2">
                  <c:v>Phụ Nữ Việt Nam</c:v>
                </c:pt>
                <c:pt idx="3">
                  <c:v>Valentine</c:v>
                </c:pt>
                <c:pt idx="4">
                  <c:v>Sinh nhật</c:v>
                </c:pt>
                <c:pt idx="5">
                  <c:v>Giáng Sinh</c:v>
                </c:pt>
                <c:pt idx="6">
                  <c:v>Lunar New Year</c:v>
                </c:pt>
                <c:pt idx="7">
                  <c:v>Ngày của mẹ</c:v>
                </c:pt>
                <c:pt idx="8">
                  <c:v>Nhà Giáo Việt Nam</c:v>
                </c:pt>
                <c:pt idx="9">
                  <c:v>Một dịp quan trọng</c:v>
                </c:pt>
                <c:pt idx="10">
                  <c:v>New Year</c:v>
                </c:pt>
                <c:pt idx="11">
                  <c:v>Quốc Tế Thiếu Nhi</c:v>
                </c:pt>
                <c:pt idx="12">
                  <c:v>Ngày Thầy Thuốc VN</c:v>
                </c:pt>
                <c:pt idx="13">
                  <c:v>Tạo sự bất ngờ</c:v>
                </c:pt>
                <c:pt idx="14">
                  <c:v>Ngày Halloween</c:v>
                </c:pt>
                <c:pt idx="15">
                  <c:v>Ngày Doanh Nhân VN</c:v>
                </c:pt>
                <c:pt idx="16">
                  <c:v>Ngày pháp luật Việt Nam</c:v>
                </c:pt>
                <c:pt idx="17">
                  <c:v>Gia đình Việt Nam</c:v>
                </c:pt>
                <c:pt idx="18">
                  <c:v>Tết Trung Thu</c:v>
                </c:pt>
                <c:pt idx="19">
                  <c:v>Ngày quốc tế hạnh phúc</c:v>
                </c:pt>
                <c:pt idx="20">
                  <c:v>Báo chí Việt Nam</c:v>
                </c:pt>
                <c:pt idx="21">
                  <c:v>Kỷ niệm ngày quen nhau</c:v>
                </c:pt>
                <c:pt idx="22">
                  <c:v>Ngày của Cha</c:v>
                </c:pt>
                <c:pt idx="23">
                  <c:v>Khai trương</c:v>
                </c:pt>
                <c:pt idx="24">
                  <c:v>Chia buồn</c:v>
                </c:pt>
                <c:pt idx="25">
                  <c:v>Ngày Quốc Khánh</c:v>
                </c:pt>
                <c:pt idx="26">
                  <c:v>Cầu hôn</c:v>
                </c:pt>
                <c:pt idx="27">
                  <c:v>Tết</c:v>
                </c:pt>
                <c:pt idx="28">
                  <c:v>Tốt nghiệp</c:v>
                </c:pt>
                <c:pt idx="29">
                  <c:v>Thăng chức</c:v>
                </c:pt>
              </c:strCache>
            </c:strRef>
          </c:cat>
          <c:val>
            <c:numRef>
              <c:f>'3.3. Occasion return'!$B$10:$B$39</c:f>
              <c:numCache>
                <c:formatCode>General</c:formatCode>
                <c:ptCount val="30"/>
                <c:pt idx="0">
                  <c:v>1268</c:v>
                </c:pt>
                <c:pt idx="1">
                  <c:v>341</c:v>
                </c:pt>
                <c:pt idx="2">
                  <c:v>217</c:v>
                </c:pt>
                <c:pt idx="3">
                  <c:v>196</c:v>
                </c:pt>
                <c:pt idx="4">
                  <c:v>113</c:v>
                </c:pt>
                <c:pt idx="5">
                  <c:v>83</c:v>
                </c:pt>
                <c:pt idx="6">
                  <c:v>68</c:v>
                </c:pt>
                <c:pt idx="7">
                  <c:v>51</c:v>
                </c:pt>
                <c:pt idx="8">
                  <c:v>40</c:v>
                </c:pt>
                <c:pt idx="9">
                  <c:v>34</c:v>
                </c:pt>
                <c:pt idx="10">
                  <c:v>33</c:v>
                </c:pt>
                <c:pt idx="11">
                  <c:v>24</c:v>
                </c:pt>
                <c:pt idx="12">
                  <c:v>23</c:v>
                </c:pt>
                <c:pt idx="13">
                  <c:v>23</c:v>
                </c:pt>
                <c:pt idx="14">
                  <c:v>22</c:v>
                </c:pt>
                <c:pt idx="15">
                  <c:v>19</c:v>
                </c:pt>
                <c:pt idx="16">
                  <c:v>19</c:v>
                </c:pt>
                <c:pt idx="17">
                  <c:v>18</c:v>
                </c:pt>
                <c:pt idx="18">
                  <c:v>18</c:v>
                </c:pt>
                <c:pt idx="19">
                  <c:v>17</c:v>
                </c:pt>
                <c:pt idx="20">
                  <c:v>14</c:v>
                </c:pt>
                <c:pt idx="21">
                  <c:v>13</c:v>
                </c:pt>
                <c:pt idx="22">
                  <c:v>13</c:v>
                </c:pt>
                <c:pt idx="23">
                  <c:v>10</c:v>
                </c:pt>
                <c:pt idx="24">
                  <c:v>3</c:v>
                </c:pt>
                <c:pt idx="25">
                  <c:v>3</c:v>
                </c:pt>
                <c:pt idx="26">
                  <c:v>3</c:v>
                </c:pt>
                <c:pt idx="27">
                  <c:v>2</c:v>
                </c:pt>
                <c:pt idx="28">
                  <c:v>2</c:v>
                </c:pt>
                <c:pt idx="29">
                  <c:v>1</c:v>
                </c:pt>
              </c:numCache>
            </c:numRef>
          </c:val>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legend>
    <c:plotVisOnly val="1"/>
    <c:dispBlanksAs val="gap"/>
    <c:showDLblsOverMax val="0"/>
  </c:chart>
  <c:spPr>
    <a:solidFill>
      <a:schemeClr val="tx1">
        <a:lumMod val="75000"/>
        <a:lumOff val="25000"/>
      </a:schemeClr>
    </a:solidFill>
    <a:ln w="9525" cap="flat" cmpd="sng" algn="ctr">
      <a:solidFill>
        <a:schemeClr val="dk1">
          <a:lumMod val="25000"/>
          <a:lumOff val="7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C0504D"/>
            </a:solidFill>
            <a:ln cmpd="sng">
              <a:solidFill>
                <a:srgbClr val="000000"/>
              </a:solidFill>
            </a:ln>
          </c:spPr>
          <c:invertIfNegative val="1"/>
          <c:dPt>
            <c:idx val="2"/>
            <c:invertIfNegative val="1"/>
            <c:bubble3D val="0"/>
            <c:spPr>
              <a:solidFill>
                <a:schemeClr val="accent2"/>
              </a:solidFill>
              <a:ln cmpd="sng">
                <a:solidFill>
                  <a:srgbClr val="000000"/>
                </a:solidFill>
              </a:ln>
            </c:spPr>
          </c:dPt>
          <c:dLbls>
            <c:spPr>
              <a:noFill/>
              <a:ln>
                <a:noFill/>
              </a:ln>
              <a:effectLst/>
            </c:spPr>
            <c:txPr>
              <a:bodyPr/>
              <a:lstStyle/>
              <a:p>
                <a:pPr lvl="0">
                  <a:defRPr sz="900" b="0" i="0">
                    <a:solidFill>
                      <a:srgbClr val="C0504D"/>
                    </a:solidFill>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'[3]Kết quả'!$C$17:$C$19</c:f>
              <c:strCache>
                <c:ptCount val="3"/>
                <c:pt idx="0">
                  <c:v>Tiềm năng</c:v>
                </c:pt>
                <c:pt idx="1">
                  <c:v>Sắp ngủ đông</c:v>
                </c:pt>
                <c:pt idx="2">
                  <c:v>Ngủ đông</c:v>
                </c:pt>
              </c:strCache>
            </c:strRef>
          </c:cat>
          <c:val>
            <c:numRef>
              <c:f>'[3]Kết quả'!$D$17:$D$19</c:f>
              <c:numCache>
                <c:formatCode>General</c:formatCode>
                <c:ptCount val="3"/>
                <c:pt idx="0">
                  <c:v>1944</c:v>
                </c:pt>
                <c:pt idx="1">
                  <c:v>630</c:v>
                </c:pt>
                <c:pt idx="2">
                  <c:v>1303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dLbls>
          <c:showLegendKey val="0"/>
          <c:showVal val="0"/>
          <c:showCatName val="0"/>
          <c:showSerName val="0"/>
          <c:showPercent val="0"/>
          <c:showBubbleSize val="0"/>
        </c:dLbls>
        <c:gapWidth val="150"/>
        <c:axId val="-1526662976"/>
        <c:axId val="-1921590256"/>
      </c:barChart>
      <c:catAx>
        <c:axId val="-1526662976"/>
        <c:scaling>
          <c:orientation val="minMax"/>
        </c:scaling>
        <c:delete val="0"/>
        <c:axPos val="b"/>
        <c:title>
          <c:tx>
            <c:rich>
              <a:bodyPr/>
              <a:lstStyle/>
              <a:p>
                <a:pPr lvl="0">
                  <a:defRPr b="0">
                    <a:solidFill>
                      <a:srgbClr val="000000"/>
                    </a:solidFill>
                    <a:latin typeface="+mn-lt"/>
                  </a:defRPr>
                </a:pPr>
                <a:endParaRPr lang="en-US"/>
              </a:p>
            </c:rich>
          </c:tx>
          <c:layout/>
          <c:overlay val="0"/>
        </c:title>
        <c:numFmt formatCode="General" sourceLinked="1"/>
        <c:majorTickMark val="none"/>
        <c:minorTickMark val="none"/>
        <c:tickLblPos val="nextTo"/>
        <c:txPr>
          <a:bodyPr/>
          <a:lstStyle/>
          <a:p>
            <a:pPr lvl="0">
              <a:defRPr sz="900" b="0" i="0">
                <a:solidFill>
                  <a:schemeClr val="accent2"/>
                </a:solidFill>
                <a:latin typeface="+mn-lt"/>
              </a:defRPr>
            </a:pPr>
            <a:endParaRPr lang="en-US"/>
          </a:p>
        </c:txPr>
        <c:crossAx val="-1921590256"/>
        <c:crosses val="autoZero"/>
        <c:auto val="1"/>
        <c:lblAlgn val="ctr"/>
        <c:lblOffset val="100"/>
        <c:noMultiLvlLbl val="1"/>
      </c:catAx>
      <c:valAx>
        <c:axId val="-192159025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layout/>
          <c:overlay val="0"/>
        </c:title>
        <c:numFmt formatCode="General" sourceLinked="1"/>
        <c:majorTickMark val="none"/>
        <c:minorTickMark val="none"/>
        <c:tickLblPos val="nextTo"/>
        <c:spPr>
          <a:ln/>
        </c:spPr>
        <c:txPr>
          <a:bodyPr/>
          <a:lstStyle/>
          <a:p>
            <a:pPr lvl="0">
              <a:defRPr sz="900" b="0" i="0">
                <a:solidFill>
                  <a:schemeClr val="accent2"/>
                </a:solidFill>
                <a:latin typeface="+mn-lt"/>
              </a:defRPr>
            </a:pPr>
            <a:endParaRPr lang="en-US"/>
          </a:p>
        </c:txPr>
        <c:crossAx val="-1526662976"/>
        <c:crosses val="autoZero"/>
        <c:crossBetween val="between"/>
      </c:valAx>
      <c:spPr>
        <a:solidFill>
          <a:schemeClr val="lt1"/>
        </a:solidFill>
      </c:spPr>
    </c:plotArea>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'[3]Kết quả'!$J$22</c:f>
              <c:strCache>
                <c:ptCount val="1"/>
                <c:pt idx="0">
                  <c:v>TẦN SỐ</c:v>
                </c:pt>
              </c:strCache>
            </c:strRef>
          </c:tx>
          <c:dPt>
            <c:idx val="0"/>
            <c:bubble3D val="0"/>
            <c:spPr>
              <a:solidFill>
                <a:schemeClr val="accent1"/>
              </a:solidFill>
            </c:spPr>
          </c:dPt>
          <c:dPt>
            <c:idx val="1"/>
            <c:bubble3D val="0"/>
            <c:spPr>
              <a:solidFill>
                <a:schemeClr val="accent2"/>
              </a:solidFill>
            </c:spPr>
          </c:dPt>
          <c:dPt>
            <c:idx val="2"/>
            <c:bubble3D val="0"/>
            <c:spPr>
              <a:solidFill>
                <a:schemeClr val="accent3"/>
              </a:solidFill>
            </c:spPr>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15:layout/>
              </c:ext>
            </c:extLst>
          </c:dLbls>
          <c:cat>
            <c:strRef>
              <c:f>'[3]Kết quả'!$I$23:$I$25</c:f>
              <c:strCache>
                <c:ptCount val="3"/>
                <c:pt idx="0">
                  <c:v>Nhóm khách hàng tiềm năng</c:v>
                </c:pt>
                <c:pt idx="1">
                  <c:v>Nhóm khách hàng sắp ngủ đông</c:v>
                </c:pt>
                <c:pt idx="2">
                  <c:v>Nhóm khách hàng đã ngủ đông</c:v>
                </c:pt>
              </c:strCache>
            </c:strRef>
          </c:cat>
          <c:val>
            <c:numRef>
              <c:f>'[3]Kết quả'!$J$23:$J$25</c:f>
              <c:numCache>
                <c:formatCode>General</c:formatCode>
                <c:ptCount val="3"/>
                <c:pt idx="0">
                  <c:v>84.613848415651958</c:v>
                </c:pt>
                <c:pt idx="1">
                  <c:v>10.815921172231166</c:v>
                </c:pt>
                <c:pt idx="2">
                  <c:v>4.5702304121168664</c:v>
                </c:pt>
              </c:numCache>
            </c:numRef>
          </c:val>
        </c:ser>
        <c:dLbls>
          <c:showLegendKey val="0"/>
          <c:showVal val="0"/>
          <c:showCatName val="0"/>
          <c:showSerName val="0"/>
          <c:showPercent val="0"/>
          <c:showBubbleSize val="0"/>
          <c:showLeaderLines val="1"/>
        </c:dLbls>
        <c:firstSliceAng val="0"/>
      </c:pieChart>
    </c:plotArea>
    <c:legend>
      <c:legendPos val="b"/>
      <c:layou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[TEAM17_BC1_H4TFDA2023.xlsx]Calculation N1!PivotTable6</c:name>
    <c:fmtId val="4"/>
  </c:pivotSource>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800"/>
              <a:t>TOP</a:t>
            </a:r>
            <a:r>
              <a:rPr lang="en-US" sz="800" baseline="0"/>
              <a:t> 10 QUỐC GIA CÓ ĐƠN HÀNG NHIỀU NHẤT</a:t>
            </a:r>
            <a:endParaRPr lang="en-US" sz="800"/>
          </a:p>
        </c:rich>
      </c:tx>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566272965879303E-2"/>
              <c:y val="-9.6809565470982795E-2"/>
            </c:manualLayout>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9399606299212603E-3"/>
              <c:y val="-6.1708588509769603E-2"/>
            </c:manualLayout>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7133452068491393E-2"/>
              <c:y val="-0.10975418938017401"/>
            </c:manualLayout>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3585522055875702E-2"/>
              <c:y val="-0.110513828631778"/>
            </c:manualLayout>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4274991838566"/>
              <c:y val="-0.110999351409064"/>
            </c:manualLayout>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0340299369624399E-2"/>
              <c:y val="-3.4452311048167497E-2"/>
            </c:manualLayout>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1706309494650197E-2"/>
              <c:y val="2.67807971684282E-2"/>
            </c:manualLayout>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0715525289767595E-2"/>
              <c:y val="8.0342540936369805E-2"/>
            </c:manualLayout>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4542205635097998E-2"/>
              <c:y val="0.137789456162725"/>
            </c:manualLayout>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83804467861852E-2"/>
              <c:y val="0.24145400763251401"/>
            </c:manualLayout>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'Calculation N1'!$B$3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6.6566272965879303E-2"/>
                  <c:y val="-9.6809565470982795E-2"/>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1"/>
              <c:layout>
                <c:manualLayout>
                  <c:x val="-4.9399606299212603E-3"/>
                  <c:y val="-6.1708588509769603E-2"/>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2"/>
              <c:layout>
                <c:manualLayout>
                  <c:x val="8.7133452068491393E-2"/>
                  <c:y val="-0.10975418938017401"/>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3"/>
              <c:layout>
                <c:manualLayout>
                  <c:x val="8.3585522055875702E-2"/>
                  <c:y val="-0.110513828631778"/>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4"/>
              <c:layout>
                <c:manualLayout>
                  <c:x val="0.164274991838566"/>
                  <c:y val="-0.110999351409064"/>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5"/>
              <c:layout>
                <c:manualLayout>
                  <c:x val="9.0340299369624399E-2"/>
                  <c:y val="-3.4452311048167497E-2"/>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6"/>
              <c:layout>
                <c:manualLayout>
                  <c:x val="6.1706309494650197E-2"/>
                  <c:y val="2.67807971684282E-2"/>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7"/>
              <c:layout>
                <c:manualLayout>
                  <c:x val="8.0715525289767595E-2"/>
                  <c:y val="8.0342540936369805E-2"/>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8"/>
              <c:layout>
                <c:manualLayout>
                  <c:x val="5.4542205635097998E-2"/>
                  <c:y val="0.137789456162725"/>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9"/>
              <c:layout>
                <c:manualLayout>
                  <c:x val="2.83804467861852E-2"/>
                  <c:y val="0.24145400763251401"/>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'Calculation N1'!$A$4:$A$14</c:f>
              <c:strCache>
                <c:ptCount val="10"/>
                <c:pt idx="0">
                  <c:v>VN</c:v>
                </c:pt>
                <c:pt idx="1">
                  <c:v>US</c:v>
                </c:pt>
                <c:pt idx="2">
                  <c:v>SG</c:v>
                </c:pt>
                <c:pt idx="3">
                  <c:v>AU</c:v>
                </c:pt>
                <c:pt idx="4">
                  <c:v>DE</c:v>
                </c:pt>
                <c:pt idx="5">
                  <c:v>CA</c:v>
                </c:pt>
                <c:pt idx="6">
                  <c:v>HK</c:v>
                </c:pt>
                <c:pt idx="7">
                  <c:v>MY</c:v>
                </c:pt>
                <c:pt idx="8">
                  <c:v>GB</c:v>
                </c:pt>
                <c:pt idx="9">
                  <c:v>FR</c:v>
                </c:pt>
              </c:strCache>
            </c:strRef>
          </c:cat>
          <c:val>
            <c:numRef>
              <c:f>'Calculation N1'!$B$4:$B$14</c:f>
              <c:numCache>
                <c:formatCode>General</c:formatCode>
                <c:ptCount val="10"/>
                <c:pt idx="0">
                  <c:v>1085</c:v>
                </c:pt>
                <c:pt idx="1">
                  <c:v>99</c:v>
                </c:pt>
                <c:pt idx="2">
                  <c:v>62</c:v>
                </c:pt>
                <c:pt idx="3">
                  <c:v>38</c:v>
                </c:pt>
                <c:pt idx="4">
                  <c:v>28</c:v>
                </c:pt>
                <c:pt idx="5">
                  <c:v>21</c:v>
                </c:pt>
                <c:pt idx="6">
                  <c:v>18</c:v>
                </c:pt>
                <c:pt idx="7">
                  <c:v>18</c:v>
                </c:pt>
                <c:pt idx="8">
                  <c:v>13</c:v>
                </c:pt>
                <c:pt idx="9">
                  <c:v>10</c:v>
                </c:pt>
              </c:numCache>
            </c:numRef>
          </c:val>
        </c:ser>
        <c:dLbls>
          <c:showLegendKey val="0"/>
          <c:showVal val="0"/>
          <c:showCatName val="0"/>
          <c:showSerName val="0"/>
          <c:showPercent val="0"/>
          <c:showBubbleSize val="0"/>
          <c:showLeaderLines val="1"/>
        </c:dLbls>
        <c:firstSliceAng val="97"/>
      </c:pie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[TEAM17_BC1_H4TFDA2023.xlsx]Calculation N1!PivotTable8</c:name>
    <c:fmtId val="18"/>
  </c:pivotSource>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900"/>
              <a:t>TOP</a:t>
            </a:r>
            <a:r>
              <a:rPr lang="en-US" sz="900" baseline="0"/>
              <a:t> 5 SẢN PHẨM ĐƯỢC MUA NHIỀU NHẤT</a:t>
            </a:r>
            <a:endParaRPr lang="en-US" sz="950" baseline="0"/>
          </a:p>
          <a:p>
            <a:pPr>
              <a:defRPr/>
            </a:pPr>
            <a:endParaRPr lang="en-US" sz="1200"/>
          </a:p>
        </c:rich>
      </c:tx>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1"/>
          <c:showBubbleSize val="0"/>
          <c:separator>;</c:separator>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39485782383963702"/>
              <c:y val="-4.7112272400927496E-3"/>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1"/>
          <c:showBubbleSize val="0"/>
          <c:separator>;</c:separator>
          <c:extLst>
            <c:ext xmlns:c15="http://schemas.microsoft.com/office/drawing/2012/chart" uri="{CE6537A1-D6FC-4f65-9D91-7224C49458BB}">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3951271124516998E-2"/>
              <c:y val="8.03463867605506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1"/>
          <c:showBubbleSize val="0"/>
          <c:separator>;</c:separator>
          <c:extLst>
            <c:ext xmlns:c15="http://schemas.microsoft.com/office/drawing/2012/chart" uri="{CE6537A1-D6FC-4f65-9D91-7224C49458BB}">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953585979926202E-2"/>
              <c:y val="1.22601114662564E-3"/>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1"/>
          <c:showBubbleSize val="0"/>
          <c:separator>;</c:separator>
          <c:extLst>
            <c:ext xmlns:c15="http://schemas.microsoft.com/office/drawing/2012/chart" uri="{CE6537A1-D6FC-4f65-9D91-7224C49458BB}">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1495127697011093E-2"/>
              <c:y val="-8.2874529121993598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1"/>
          <c:showBubbleSize val="0"/>
          <c:separator>;</c:separator>
          <c:extLst>
            <c:ext xmlns:c15="http://schemas.microsoft.com/office/drawing/2012/chart" uri="{CE6537A1-D6FC-4f65-9D91-7224C49458BB}">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927777680351201"/>
              <c:y val="-6.0605915742806798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1"/>
          <c:showBubbleSize val="0"/>
          <c:separator>;</c:separator>
          <c:extLst>
            <c:ext xmlns:c15="http://schemas.microsoft.com/office/drawing/2012/chart" uri="{CE6537A1-D6FC-4f65-9D91-7224C49458BB}">
              <c15:layout/>
            </c:ext>
          </c:extLst>
        </c:dLbl>
      </c:pivotFmt>
    </c:pivotFmts>
    <c:plotArea>
      <c:layout/>
      <c:pieChart>
        <c:varyColors val="1"/>
        <c:ser>
          <c:idx val="0"/>
          <c:order val="0"/>
          <c:tx>
            <c:strRef>
              <c:f>'Calculation N1'!$I$3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0.39485782383963702"/>
                  <c:y val="-4.7112272400927496E-3"/>
                </c:manualLayout>
              </c:layout>
              <c:dLblPos val="bestFit"/>
              <c:showLegendKey val="1"/>
              <c:showVal val="1"/>
              <c:showCatName val="0"/>
              <c:showSerName val="0"/>
              <c:showPercent val="1"/>
              <c:showBubbleSize val="0"/>
              <c:separator>;</c:separator>
              <c:extLst>
                <c:ext xmlns:c15="http://schemas.microsoft.com/office/drawing/2012/chart" uri="{CE6537A1-D6FC-4f65-9D91-7224C49458BB}">
                  <c15:layout/>
                </c:ext>
              </c:extLst>
            </c:dLbl>
            <c:dLbl>
              <c:idx val="1"/>
              <c:layout>
                <c:manualLayout>
                  <c:x val="-6.3951271124516998E-2"/>
                  <c:y val="8.03463867605506E-2"/>
                </c:manualLayout>
              </c:layout>
              <c:dLblPos val="bestFit"/>
              <c:showLegendKey val="1"/>
              <c:showVal val="1"/>
              <c:showCatName val="0"/>
              <c:showSerName val="0"/>
              <c:showPercent val="1"/>
              <c:showBubbleSize val="0"/>
              <c:separator>;</c:separator>
              <c:extLst>
                <c:ext xmlns:c15="http://schemas.microsoft.com/office/drawing/2012/chart" uri="{CE6537A1-D6FC-4f65-9D91-7224C49458BB}">
                  <c15:layout/>
                </c:ext>
              </c:extLst>
            </c:dLbl>
            <c:dLbl>
              <c:idx val="2"/>
              <c:layout>
                <c:manualLayout>
                  <c:x val="-3.9953585979926202E-2"/>
                  <c:y val="1.22601114662564E-3"/>
                </c:manualLayout>
              </c:layout>
              <c:dLblPos val="bestFit"/>
              <c:showLegendKey val="1"/>
              <c:showVal val="1"/>
              <c:showCatName val="0"/>
              <c:showSerName val="0"/>
              <c:showPercent val="1"/>
              <c:showBubbleSize val="0"/>
              <c:separator>;</c:separator>
              <c:extLst>
                <c:ext xmlns:c15="http://schemas.microsoft.com/office/drawing/2012/chart" uri="{CE6537A1-D6FC-4f65-9D91-7224C49458BB}">
                  <c15:layout/>
                </c:ext>
              </c:extLst>
            </c:dLbl>
            <c:dLbl>
              <c:idx val="3"/>
              <c:layout>
                <c:manualLayout>
                  <c:x val="-7.1495127697011093E-2"/>
                  <c:y val="-8.2874529121993598E-2"/>
                </c:manualLayout>
              </c:layout>
              <c:dLblPos val="bestFit"/>
              <c:showLegendKey val="1"/>
              <c:showVal val="1"/>
              <c:showCatName val="0"/>
              <c:showSerName val="0"/>
              <c:showPercent val="1"/>
              <c:showBubbleSize val="0"/>
              <c:separator>;</c:separator>
              <c:extLst>
                <c:ext xmlns:c15="http://schemas.microsoft.com/office/drawing/2012/chart" uri="{CE6537A1-D6FC-4f65-9D91-7224C49458BB}">
                  <c15:layout/>
                </c:ext>
              </c:extLst>
            </c:dLbl>
            <c:dLbl>
              <c:idx val="4"/>
              <c:layout>
                <c:manualLayout>
                  <c:x val="0.14927777680351201"/>
                  <c:y val="-6.0605915742806798E-2"/>
                </c:manualLayout>
              </c:layout>
              <c:dLblPos val="bestFit"/>
              <c:showLegendKey val="1"/>
              <c:showVal val="1"/>
              <c:showCatName val="0"/>
              <c:showSerName val="0"/>
              <c:showPercent val="1"/>
              <c:showBubbleSize val="0"/>
              <c:separator>;</c:separator>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1"/>
            <c:showBubbleSize val="0"/>
            <c:separator>;</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'Calculation N1'!$H$4:$H$9</c:f>
              <c:strCache>
                <c:ptCount val="5"/>
                <c:pt idx="0">
                  <c:v>Hoa</c:v>
                </c:pt>
                <c:pt idx="1">
                  <c:v>Bánh Kem</c:v>
                </c:pt>
                <c:pt idx="2">
                  <c:v>Cây xanh</c:v>
                </c:pt>
                <c:pt idx="3">
                  <c:v>Quà trang trí/lưu niệm</c:v>
                </c:pt>
                <c:pt idx="4">
                  <c:v>Quà Tặng Sức khỏe</c:v>
                </c:pt>
              </c:strCache>
            </c:strRef>
          </c:cat>
          <c:val>
            <c:numRef>
              <c:f>'Calculation N1'!$I$4:$I$9</c:f>
              <c:numCache>
                <c:formatCode>General</c:formatCode>
                <c:ptCount val="5"/>
                <c:pt idx="0">
                  <c:v>1296</c:v>
                </c:pt>
                <c:pt idx="1">
                  <c:v>69</c:v>
                </c:pt>
                <c:pt idx="2">
                  <c:v>63</c:v>
                </c:pt>
                <c:pt idx="3">
                  <c:v>52</c:v>
                </c:pt>
                <c:pt idx="4">
                  <c:v>20</c:v>
                </c:pt>
              </c:numCache>
            </c:numRef>
          </c:val>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1622271851800903"/>
          <c:y val="0.34519409964584102"/>
          <c:w val="0.34280879495378702"/>
          <c:h val="0.489815585278914"/>
        </c:manualLayout>
      </c:layout>
      <c:overlay val="0"/>
      <c:spPr>
        <a:noFill/>
        <a:ln>
          <a:noFill/>
        </a:ln>
        <a:effectLst/>
      </c:spPr>
      <c:txPr>
        <a:bodyPr rot="0" spcFirstLastPara="1" vertOverflow="ellipsis" vert="horz" wrap="square" anchor="ctr" anchorCtr="1"/>
        <a:lstStyle/>
        <a:p>
          <a:pPr>
            <a:defRPr lang="en-US" sz="7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[TEAM17_BC1_H4TFDA2023.xlsx]Calculation N1!PivotTable9</c:name>
    <c:fmtId val="23"/>
  </c:pivotSource>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BIẾN</a:t>
            </a:r>
            <a:r>
              <a:rPr lang="en-US" sz="1100" baseline="0"/>
              <a:t> ĐỘNG SẢN PHẨM HOA</a:t>
            </a:r>
            <a:endParaRPr lang="en-US" sz="1100"/>
          </a:p>
        </c:rich>
      </c:tx>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rgbClr val="FF7C80"/>
          </a:soli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7C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'Calculation N1'!$I$11:$I$12</c:f>
              <c:strCache>
                <c:ptCount val="1"/>
                <c:pt idx="0">
                  <c:v>Hoa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solidFill>
                <a:srgbClr val="FF7C80"/>
              </a:solidFill>
              <a:ln>
                <a:noFill/>
              </a:ln>
              <a:effectLst>
                <a:outerShdw blurRad="57150" dist="19050" dir="5400000" algn="ctr" rotWithShape="0">
                  <a:srgbClr val="000000">
                    <a:alpha val="63000"/>
                  </a:srgbClr>
                </a:outerShdw>
              </a:effectLst>
            </c:spPr>
          </c:dPt>
          <c:dLbls>
            <c:dLbl>
              <c:idx val="1"/>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7C80"/>
                      </a:solidFill>
                      <a:latin typeface="+mn-lt"/>
                      <a:ea typeface="+mn-ea"/>
                      <a:cs typeface="+mn-cs"/>
                    </a:defRPr>
                  </a:pPr>
                  <a:endParaRPr lang="en-US"/>
                </a:p>
              </c:txPr>
              <c:dLblPos val="outEnd"/>
              <c:showLegendKey val="0"/>
              <c:showVal val="1"/>
              <c:showCatName val="0"/>
              <c:showSerName val="0"/>
              <c:showPercent val="0"/>
              <c:showBubbleSize val="0"/>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'Calculation N1'!$H$13:$H$18</c:f>
              <c:strCache>
                <c:ptCount val="5"/>
                <c:pt idx="0">
                  <c:v>2019</c:v>
                </c:pt>
                <c:pt idx="1">
                  <c:v>2020</c:v>
                </c:pt>
                <c:pt idx="2">
                  <c:v>2021</c:v>
                </c:pt>
                <c:pt idx="3">
                  <c:v>2022</c:v>
                </c:pt>
                <c:pt idx="4">
                  <c:v>2023</c:v>
                </c:pt>
              </c:strCache>
            </c:strRef>
          </c:cat>
          <c:val>
            <c:numRef>
              <c:f>'Calculation N1'!$I$13:$I$18</c:f>
              <c:numCache>
                <c:formatCode>General</c:formatCode>
                <c:ptCount val="5"/>
                <c:pt idx="0">
                  <c:v>149</c:v>
                </c:pt>
                <c:pt idx="1">
                  <c:v>422</c:v>
                </c:pt>
                <c:pt idx="2">
                  <c:v>230</c:v>
                </c:pt>
                <c:pt idx="3">
                  <c:v>258</c:v>
                </c:pt>
                <c:pt idx="4">
                  <c:v>237</c:v>
                </c:pt>
              </c:numCache>
            </c:numRef>
          </c:val>
        </c:ser>
        <c:dLbls>
          <c:showLegendKey val="0"/>
          <c:showVal val="0"/>
          <c:showCatName val="0"/>
          <c:showSerName val="0"/>
          <c:showPercent val="0"/>
          <c:showBubbleSize val="0"/>
        </c:dLbls>
        <c:gapWidth val="100"/>
        <c:overlap val="-24"/>
        <c:axId val="-1641147072"/>
        <c:axId val="-1641146528"/>
      </c:barChart>
      <c:catAx>
        <c:axId val="-16411470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41146528"/>
        <c:crosses val="autoZero"/>
        <c:auto val="1"/>
        <c:lblAlgn val="ctr"/>
        <c:lblOffset val="100"/>
        <c:noMultiLvlLbl val="0"/>
      </c:catAx>
      <c:valAx>
        <c:axId val="-1641146528"/>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4114707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[TEAM17_BC1_H4TFDA2023.xlsx]Calculation N1!PivotTable7</c:name>
    <c:fmtId val="14"/>
  </c:pivotSource>
  <c:chart>
    <c:title>
      <c:tx>
        <c:rich>
          <a:bodyPr rot="0" spcFirstLastPara="0" vertOverflow="ellipsis" vert="horz" wrap="square" anchor="ctr" anchorCtr="1"/>
          <a:lstStyle/>
          <a:p>
            <a:pPr>
              <a:defRPr lang="en-US" sz="114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vi-VN" sz="1140"/>
              <a:t>TỔNG SỐ LƯỢNG ĐƠN HÀNG</a:t>
            </a:r>
          </a:p>
        </c:rich>
      </c:tx>
      <c:layout/>
      <c:overlay val="0"/>
      <c:spPr>
        <a:noFill/>
        <a:ln>
          <a:noFill/>
        </a:ln>
        <a:effectLst/>
      </c:spPr>
      <c:txPr>
        <a:bodyPr rot="0" spcFirstLastPara="0" vertOverflow="ellipsis" vert="horz" wrap="square" anchor="ctr" anchorCtr="1"/>
        <a:lstStyle/>
        <a:p>
          <a:pPr>
            <a:defRPr lang="en-US" sz="114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0" vertOverflow="ellipsis" vert="horz" wrap="square" lIns="38100" tIns="19050" rIns="38100" bIns="19050" anchor="ctr" anchorCtr="1"/>
            <a:lstStyle/>
            <a:p>
              <a:pPr>
                <a:defRPr lang="en-US" sz="95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0" vertOverflow="ellipsis" vert="horz" wrap="square" lIns="38100" tIns="19050" rIns="38100" bIns="19050" anchor="ctr" anchorCtr="1"/>
            <a:lstStyle/>
            <a:p>
              <a:pPr>
                <a:defRPr lang="en-US" sz="950" b="1" i="0" u="none" strike="noStrike" kern="1200" baseline="0">
                  <a:solidFill>
                    <a:srgbClr val="FF66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3333333333333297E-3"/>
              <c:y val="-8.4875562720133296E-17"/>
            </c:manualLayout>
          </c:layout>
          <c:spPr>
            <a:noFill/>
            <a:ln>
              <a:noFill/>
            </a:ln>
            <a:effectLst/>
          </c:spPr>
          <c:txPr>
            <a:bodyPr rot="0" spcFirstLastPara="0" vertOverflow="ellipsis" vert="horz" wrap="square" lIns="38100" tIns="19050" rIns="38100" bIns="19050" anchor="ctr" anchorCtr="1"/>
            <a:lstStyle/>
            <a:p>
              <a:pPr>
                <a:defRPr lang="en-US" sz="950" b="1" i="0" u="none" strike="noStrike" kern="1200" baseline="0">
                  <a:solidFill>
                    <a:srgbClr val="FF66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3333333333332794E-3"/>
              <c:y val="-4.2437781360066598E-17"/>
            </c:manualLayout>
          </c:layout>
          <c:spPr>
            <a:noFill/>
            <a:ln>
              <a:noFill/>
            </a:ln>
            <a:effectLst/>
          </c:spPr>
          <c:txPr>
            <a:bodyPr rot="0" spcFirstLastPara="0" vertOverflow="ellipsis" vert="horz" wrap="square" lIns="38100" tIns="19050" rIns="38100" bIns="19050" anchor="ctr" anchorCtr="1"/>
            <a:lstStyle/>
            <a:p>
              <a:pPr>
                <a:defRPr lang="en-US" sz="950" b="1" i="0" u="none" strike="noStrike" kern="1200" baseline="0">
                  <a:solidFill>
                    <a:srgbClr val="FF66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3333333333333297E-3"/>
              <c:y val="1.85185185185185E-2"/>
            </c:manualLayout>
          </c:layout>
          <c:spPr>
            <a:noFill/>
            <a:ln>
              <a:noFill/>
            </a:ln>
            <a:effectLst/>
          </c:spPr>
          <c:txPr>
            <a:bodyPr rot="0" spcFirstLastPara="0" vertOverflow="ellipsis" vert="horz" wrap="square" lIns="38100" tIns="19050" rIns="38100" bIns="19050" anchor="ctr" anchorCtr="1"/>
            <a:lstStyle/>
            <a:p>
              <a:pPr>
                <a:defRPr lang="en-US" sz="950" b="1" i="0" u="none" strike="noStrike" kern="1200" baseline="0">
                  <a:solidFill>
                    <a:srgbClr val="FF66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3333333333333297E-3"/>
              <c:y val="-1.38888888888889E-2"/>
            </c:manualLayout>
          </c:layout>
          <c:spPr>
            <a:noFill/>
            <a:ln>
              <a:noFill/>
            </a:ln>
            <a:effectLst/>
          </c:spPr>
          <c:txPr>
            <a:bodyPr rot="0" spcFirstLastPara="0" vertOverflow="ellipsis" vert="horz" wrap="square" lIns="38100" tIns="19050" rIns="38100" bIns="19050" anchor="ctr" anchorCtr="1"/>
            <a:lstStyle/>
            <a:p>
              <a:pPr>
                <a:defRPr lang="en-US" sz="950" b="1" i="0" u="none" strike="noStrike" kern="1200" baseline="0">
                  <a:solidFill>
                    <a:srgbClr val="FF66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3333333333332291E-3"/>
              <c:y val="-1.85185185185185E-2"/>
            </c:manualLayout>
          </c:layout>
          <c:spPr>
            <a:noFill/>
            <a:ln>
              <a:noFill/>
            </a:ln>
            <a:effectLst/>
          </c:spPr>
          <c:txPr>
            <a:bodyPr rot="0" spcFirstLastPara="0" vertOverflow="ellipsis" vert="horz" wrap="square" lIns="38100" tIns="19050" rIns="38100" bIns="19050" anchor="ctr" anchorCtr="1"/>
            <a:lstStyle/>
            <a:p>
              <a:pPr>
                <a:defRPr lang="en-US" sz="950" b="1" i="0" u="none" strike="noStrike" kern="1200" baseline="0">
                  <a:solidFill>
                    <a:srgbClr val="FF66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'Calculation N1'!$E$3</c:f>
              <c:strCache>
                <c:ptCount val="1"/>
                <c:pt idx="0">
                  <c:v>Count of summary.gran _total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0" vertOverflow="ellipsis" vert="horz" wrap="square" lIns="38100" tIns="19050" rIns="38100" bIns="19050" anchor="ctr" anchorCtr="1"/>
              <a:lstStyle/>
              <a:p>
                <a:pPr>
                  <a:defRPr lang="en-US" sz="95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'Calculation N1'!$D$4:$D$9</c:f>
              <c:strCache>
                <c:ptCount val="5"/>
                <c:pt idx="0">
                  <c:v>2019</c:v>
                </c:pt>
                <c:pt idx="1">
                  <c:v>2020</c:v>
                </c:pt>
                <c:pt idx="2">
                  <c:v>2021</c:v>
                </c:pt>
                <c:pt idx="3">
                  <c:v>2022</c:v>
                </c:pt>
                <c:pt idx="4">
                  <c:v>2023</c:v>
                </c:pt>
              </c:strCache>
            </c:strRef>
          </c:cat>
          <c:val>
            <c:numRef>
              <c:f>'Calculation N1'!$E$4:$E$9</c:f>
              <c:numCache>
                <c:formatCode>General</c:formatCode>
                <c:ptCount val="5"/>
                <c:pt idx="0">
                  <c:v>175</c:v>
                </c:pt>
                <c:pt idx="1">
                  <c:v>426</c:v>
                </c:pt>
                <c:pt idx="2">
                  <c:v>258</c:v>
                </c:pt>
                <c:pt idx="3">
                  <c:v>382</c:v>
                </c:pt>
                <c:pt idx="4">
                  <c:v>326</c:v>
                </c:pt>
              </c:numCache>
            </c:numRef>
          </c:val>
        </c:ser>
        <c:dLbls>
          <c:showLegendKey val="0"/>
          <c:showVal val="0"/>
          <c:showCatName val="0"/>
          <c:showSerName val="0"/>
          <c:showPercent val="0"/>
          <c:showBubbleSize val="0"/>
        </c:dLbls>
        <c:gapWidth val="219"/>
        <c:overlap val="-27"/>
        <c:axId val="-1641145984"/>
        <c:axId val="-1641141632"/>
      </c:barChart>
      <c:lineChart>
        <c:grouping val="standard"/>
        <c:varyColors val="0"/>
        <c:ser>
          <c:idx val="1"/>
          <c:order val="1"/>
          <c:tx>
            <c:strRef>
              <c:f>'Calculation N1'!$F$3</c:f>
              <c:strCache>
                <c:ptCount val="1"/>
                <c:pt idx="0">
                  <c:v>Count of summary.gran _total2</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dLbl>
              <c:idx val="0"/>
              <c:layout>
                <c:manualLayout>
                  <c:x val="8.3333333333333297E-3"/>
                  <c:y val="-8.4875562720133296E-17"/>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8.3333333333332794E-3"/>
                  <c:y val="-4.2437781360066598E-17"/>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8.3333333333333297E-3"/>
                  <c:y val="1.85185185185185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8.3333333333333297E-3"/>
                  <c:y val="-1.38888888888889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8.3333333333332291E-3"/>
                  <c:y val="-1.85185185185185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en-US" sz="950" b="1" i="0" u="none" strike="noStrike" kern="1200" baseline="0">
                    <a:solidFill>
                      <a:srgbClr val="FF6600"/>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'Calculation N1'!$D$4:$D$9</c:f>
              <c:strCache>
                <c:ptCount val="5"/>
                <c:pt idx="0">
                  <c:v>2019</c:v>
                </c:pt>
                <c:pt idx="1">
                  <c:v>2020</c:v>
                </c:pt>
                <c:pt idx="2">
                  <c:v>2021</c:v>
                </c:pt>
                <c:pt idx="3">
                  <c:v>2022</c:v>
                </c:pt>
                <c:pt idx="4">
                  <c:v>2023</c:v>
                </c:pt>
              </c:strCache>
            </c:strRef>
          </c:cat>
          <c:val>
            <c:numRef>
              <c:f>'Calculation N1'!$F$4:$F$9</c:f>
              <c:numCache>
                <c:formatCode>0%</c:formatCode>
                <c:ptCount val="5"/>
                <c:pt idx="0">
                  <c:v>0.11167836630504099</c:v>
                </c:pt>
                <c:pt idx="1">
                  <c:v>0.27185705169113</c:v>
                </c:pt>
                <c:pt idx="2">
                  <c:v>0.16464582003829001</c:v>
                </c:pt>
                <c:pt idx="3">
                  <c:v>0.24377791959157599</c:v>
                </c:pt>
                <c:pt idx="4">
                  <c:v>0.208040842373963</c:v>
                </c:pt>
              </c:numCache>
            </c:numRef>
          </c:val>
          <c:smooth val="0"/>
        </c:ser>
        <c:dLbls>
          <c:showLegendKey val="0"/>
          <c:showVal val="0"/>
          <c:showCatName val="0"/>
          <c:showSerName val="0"/>
          <c:showPercent val="0"/>
          <c:showBubbleSize val="0"/>
        </c:dLbls>
        <c:marker val="1"/>
        <c:smooth val="0"/>
        <c:axId val="-1641142176"/>
        <c:axId val="-1641153056"/>
      </c:lineChart>
      <c:catAx>
        <c:axId val="-16411459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0" vertOverflow="ellipsis" vert="horz" wrap="square" anchor="ctr" anchorCtr="1"/>
          <a:lstStyle/>
          <a:p>
            <a:pPr>
              <a:defRPr lang="en-US" sz="950" b="0" i="0" u="none" strike="noStrike" kern="1200" baseline="0">
                <a:solidFill>
                  <a:schemeClr val="lt1">
                    <a:lumMod val="85000"/>
                  </a:schemeClr>
                </a:solidFill>
                <a:latin typeface="+mn-lt"/>
                <a:ea typeface="+mn-ea"/>
                <a:cs typeface="+mn-cs"/>
              </a:defRPr>
            </a:pPr>
            <a:endParaRPr lang="en-US"/>
          </a:p>
        </c:txPr>
        <c:crossAx val="-1641141632"/>
        <c:crosses val="autoZero"/>
        <c:auto val="1"/>
        <c:lblAlgn val="ctr"/>
        <c:lblOffset val="100"/>
        <c:noMultiLvlLbl val="0"/>
      </c:catAx>
      <c:valAx>
        <c:axId val="-1641141632"/>
        <c:scaling>
          <c:orientation val="minMax"/>
        </c:scaling>
        <c:delete val="0"/>
        <c:axPos val="l"/>
        <c:numFmt formatCode="General" sourceLinked="1"/>
        <c:majorTickMark val="none"/>
        <c:minorTickMark val="none"/>
        <c:tickLblPos val="none"/>
        <c:spPr>
          <a:noFill/>
          <a:ln>
            <a:noFill/>
          </a:ln>
          <a:effectLst/>
        </c:spPr>
        <c:txPr>
          <a:bodyPr rot="-60000000" spcFirstLastPara="0" vertOverflow="ellipsis" vert="horz" wrap="square" anchor="ctr" anchorCtr="1"/>
          <a:lstStyle/>
          <a:p>
            <a:pPr>
              <a:defRPr lang="en-US" sz="950" b="0" i="0" u="none" strike="noStrike" kern="1200" baseline="0">
                <a:solidFill>
                  <a:schemeClr val="lt1">
                    <a:lumMod val="85000"/>
                  </a:schemeClr>
                </a:solidFill>
                <a:latin typeface="+mn-lt"/>
                <a:ea typeface="+mn-ea"/>
                <a:cs typeface="+mn-cs"/>
              </a:defRPr>
            </a:pPr>
            <a:endParaRPr lang="en-US"/>
          </a:p>
        </c:txPr>
        <c:crossAx val="-1641145984"/>
        <c:crosses val="autoZero"/>
        <c:crossBetween val="between"/>
      </c:valAx>
      <c:catAx>
        <c:axId val="-1641142176"/>
        <c:scaling>
          <c:orientation val="minMax"/>
        </c:scaling>
        <c:delete val="1"/>
        <c:axPos val="b"/>
        <c:numFmt formatCode="General" sourceLinked="1"/>
        <c:majorTickMark val="none"/>
        <c:minorTickMark val="none"/>
        <c:tickLblPos val="nextTo"/>
        <c:crossAx val="-1641153056"/>
        <c:crosses val="autoZero"/>
        <c:auto val="1"/>
        <c:lblAlgn val="ctr"/>
        <c:lblOffset val="100"/>
        <c:noMultiLvlLbl val="0"/>
      </c:catAx>
      <c:valAx>
        <c:axId val="-1641153056"/>
        <c:scaling>
          <c:orientation val="minMax"/>
        </c:scaling>
        <c:delete val="0"/>
        <c:axPos val="r"/>
        <c:numFmt formatCode="0%" sourceLinked="1"/>
        <c:majorTickMark val="none"/>
        <c:minorTickMark val="none"/>
        <c:tickLblPos val="none"/>
        <c:spPr>
          <a:noFill/>
          <a:ln>
            <a:noFill/>
          </a:ln>
          <a:effectLst/>
        </c:spPr>
        <c:txPr>
          <a:bodyPr rot="-60000000" spcFirstLastPara="0" vertOverflow="ellipsis" vert="horz" wrap="square" anchor="ctr" anchorCtr="1"/>
          <a:lstStyle/>
          <a:p>
            <a:pPr>
              <a:defRPr lang="en-US" sz="950" b="0" i="0" u="none" strike="noStrike" kern="1200" baseline="0">
                <a:solidFill>
                  <a:schemeClr val="lt1">
                    <a:lumMod val="85000"/>
                  </a:schemeClr>
                </a:solidFill>
                <a:latin typeface="+mn-lt"/>
                <a:ea typeface="+mn-ea"/>
                <a:cs typeface="+mn-cs"/>
              </a:defRPr>
            </a:pPr>
            <a:endParaRPr lang="en-US"/>
          </a:p>
        </c:txPr>
        <c:crossAx val="-1641142176"/>
        <c:crosses val="max"/>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gradFill>
    <a:ln>
      <a:noFill/>
    </a:ln>
    <a:effectLst/>
  </c:spPr>
  <c:txPr>
    <a:bodyPr/>
    <a:lstStyle/>
    <a:p>
      <a:pPr>
        <a:defRPr lang="en-US" sz="95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[TEAM17_BC1_H4TFDA2023.xlsx]Calculation N1!PivotTable11</c:name>
    <c:fmtId val="9"/>
  </c:pivotSource>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900"/>
              <a:t>TOP</a:t>
            </a:r>
            <a:r>
              <a:rPr lang="en-US" sz="900" baseline="0"/>
              <a:t> 10 DỊP CÓ ĐƠN HÀNG NHIỀU NHẤT</a:t>
            </a:r>
            <a:endParaRPr lang="en-US" sz="900"/>
          </a:p>
        </c:rich>
      </c:tx>
      <c:layout>
        <c:manualLayout>
          <c:xMode val="edge"/>
          <c:yMode val="edge"/>
          <c:x val="0.13457436494085701"/>
          <c:y val="3.4883720930232599E-2"/>
        </c:manualLayout>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66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66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66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66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'Calculation N1'!$F$20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showLegendKey val="0"/>
              <c:showVal val="1"/>
              <c:showCatName val="0"/>
              <c:showSerName val="0"/>
              <c:showPercent val="0"/>
              <c:showBubbleSize val="0"/>
              <c:extLst>
                <c:ext xmlns:c15="http://schemas.microsoft.com/office/drawing/2012/chart" uri="{CE6537A1-D6FC-4f65-9D91-7224C49458BB}">
                  <c15:layout/>
                </c:ext>
              </c:extLst>
            </c:dLbl>
            <c:dLbl>
              <c:idx val="1"/>
              <c:layout/>
              <c:showLegendKey val="0"/>
              <c:showVal val="1"/>
              <c:showCatName val="0"/>
              <c:showSerName val="0"/>
              <c:showPercent val="0"/>
              <c:showBubbleSize val="0"/>
              <c:extLst>
                <c:ext xmlns:c15="http://schemas.microsoft.com/office/drawing/2012/chart" uri="{CE6537A1-D6FC-4f65-9D91-7224C49458BB}">
                  <c15:layout/>
                </c:ext>
              </c:extLst>
            </c:dLbl>
            <c:dLbl>
              <c:idx val="2"/>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66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'Calculation N1'!$E$21:$E$32</c:f>
              <c:strCache>
                <c:ptCount val="11"/>
                <c:pt idx="0">
                  <c:v>Quốc Tế Phụ Nữ</c:v>
                </c:pt>
                <c:pt idx="1">
                  <c:v>Valentine</c:v>
                </c:pt>
                <c:pt idx="2">
                  <c:v>Phụ Nữ Việt Nam</c:v>
                </c:pt>
                <c:pt idx="3">
                  <c:v>Ngày của mẹ</c:v>
                </c:pt>
                <c:pt idx="4">
                  <c:v>Sinh nhật</c:v>
                </c:pt>
                <c:pt idx="5">
                  <c:v>Giáng Sinh</c:v>
                </c:pt>
                <c:pt idx="6">
                  <c:v>Lunar New Year</c:v>
                </c:pt>
                <c:pt idx="7">
                  <c:v>New Year</c:v>
                </c:pt>
                <c:pt idx="8">
                  <c:v>Quốc Tế Thiếu Nhi</c:v>
                </c:pt>
                <c:pt idx="9">
                  <c:v>Ngày pháp luật Việt Nam</c:v>
                </c:pt>
                <c:pt idx="10">
                  <c:v>Nhà Giáo Việt Nam</c:v>
                </c:pt>
              </c:strCache>
            </c:strRef>
          </c:cat>
          <c:val>
            <c:numRef>
              <c:f>'Calculation N1'!$F$21:$F$32</c:f>
              <c:numCache>
                <c:formatCode>General</c:formatCode>
                <c:ptCount val="11"/>
                <c:pt idx="0">
                  <c:v>226</c:v>
                </c:pt>
                <c:pt idx="1">
                  <c:v>134</c:v>
                </c:pt>
                <c:pt idx="2">
                  <c:v>101</c:v>
                </c:pt>
                <c:pt idx="3">
                  <c:v>38</c:v>
                </c:pt>
                <c:pt idx="4">
                  <c:v>35</c:v>
                </c:pt>
                <c:pt idx="5">
                  <c:v>34</c:v>
                </c:pt>
                <c:pt idx="6">
                  <c:v>32</c:v>
                </c:pt>
                <c:pt idx="7">
                  <c:v>25</c:v>
                </c:pt>
                <c:pt idx="8">
                  <c:v>21</c:v>
                </c:pt>
                <c:pt idx="9">
                  <c:v>17</c:v>
                </c:pt>
                <c:pt idx="10">
                  <c:v>17</c:v>
                </c:pt>
              </c:numCache>
            </c:numRef>
          </c:val>
        </c:ser>
        <c:dLbls>
          <c:showLegendKey val="0"/>
          <c:showVal val="0"/>
          <c:showCatName val="0"/>
          <c:showSerName val="0"/>
          <c:showPercent val="0"/>
          <c:showBubbleSize val="0"/>
        </c:dLbls>
        <c:gapWidth val="75"/>
        <c:overlap val="-20"/>
        <c:axId val="-1641143808"/>
        <c:axId val="-1641140544"/>
      </c:barChart>
      <c:catAx>
        <c:axId val="-1641143808"/>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700" b="0" i="0" u="none" strike="noStrike" kern="1200" baseline="0">
                <a:solidFill>
                  <a:schemeClr val="lt1">
                    <a:lumMod val="85000"/>
                  </a:schemeClr>
                </a:solidFill>
                <a:latin typeface="+mn-lt"/>
                <a:ea typeface="+mn-ea"/>
                <a:cs typeface="+mn-cs"/>
              </a:defRPr>
            </a:pPr>
            <a:endParaRPr lang="en-US"/>
          </a:p>
        </c:txPr>
        <c:crossAx val="-1641140544"/>
        <c:crosses val="autoZero"/>
        <c:auto val="1"/>
        <c:lblAlgn val="ctr"/>
        <c:lblOffset val="100"/>
        <c:noMultiLvlLbl val="0"/>
      </c:catAx>
      <c:valAx>
        <c:axId val="-1641140544"/>
        <c:scaling>
          <c:orientation val="minMax"/>
        </c:scaling>
        <c:delete val="0"/>
        <c:axPos val="t"/>
        <c:numFmt formatCode="General" sourceLinked="1"/>
        <c:majorTickMark val="none"/>
        <c:minorTickMark val="none"/>
        <c:tickLblPos val="high"/>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4114380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[TEAM17_BC1_H4TFDA2023.xlsx]Calculation N1!PivotTable12</c:name>
    <c:fmtId val="1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9388716179929999"/>
          <c:y val="6.5476190476190493E-2"/>
          <c:w val="0.52037395901881101"/>
          <c:h val="0.79643888263967"/>
        </c:manualLayout>
      </c:layout>
      <c:barChart>
        <c:barDir val="bar"/>
        <c:grouping val="stacked"/>
        <c:varyColors val="0"/>
        <c:ser>
          <c:idx val="0"/>
          <c:order val="0"/>
          <c:tx>
            <c:strRef>
              <c:f>'Calculation N1'!$F$34:$F$35</c:f>
              <c:strCache>
                <c:ptCount val="1"/>
                <c:pt idx="0">
                  <c:v>Bánh Kem</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'Calculation N1'!$E$36:$E$41</c:f>
              <c:strCache>
                <c:ptCount val="5"/>
                <c:pt idx="0">
                  <c:v>Một ai đó</c:v>
                </c:pt>
                <c:pt idx="1">
                  <c:v>Bạn gái</c:v>
                </c:pt>
                <c:pt idx="2">
                  <c:v>Tôi</c:v>
                </c:pt>
                <c:pt idx="3">
                  <c:v>Bạn bè</c:v>
                </c:pt>
                <c:pt idx="4">
                  <c:v>Vợ</c:v>
                </c:pt>
              </c:strCache>
            </c:strRef>
          </c:cat>
          <c:val>
            <c:numRef>
              <c:f>'Calculation N1'!$F$36:$F$41</c:f>
              <c:numCache>
                <c:formatCode>General</c:formatCode>
                <c:ptCount val="5"/>
                <c:pt idx="0">
                  <c:v>28</c:v>
                </c:pt>
                <c:pt idx="1">
                  <c:v>8</c:v>
                </c:pt>
                <c:pt idx="2">
                  <c:v>10</c:v>
                </c:pt>
                <c:pt idx="3">
                  <c:v>1</c:v>
                </c:pt>
                <c:pt idx="4">
                  <c:v>2</c:v>
                </c:pt>
              </c:numCache>
            </c:numRef>
          </c:val>
        </c:ser>
        <c:ser>
          <c:idx val="1"/>
          <c:order val="1"/>
          <c:tx>
            <c:strRef>
              <c:f>'Calculation N1'!$G$34:$G$35</c:f>
              <c:strCache>
                <c:ptCount val="1"/>
                <c:pt idx="0">
                  <c:v>Cây xanh</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'Calculation N1'!$E$36:$E$41</c:f>
              <c:strCache>
                <c:ptCount val="5"/>
                <c:pt idx="0">
                  <c:v>Một ai đó</c:v>
                </c:pt>
                <c:pt idx="1">
                  <c:v>Bạn gái</c:v>
                </c:pt>
                <c:pt idx="2">
                  <c:v>Tôi</c:v>
                </c:pt>
                <c:pt idx="3">
                  <c:v>Bạn bè</c:v>
                </c:pt>
                <c:pt idx="4">
                  <c:v>Vợ</c:v>
                </c:pt>
              </c:strCache>
            </c:strRef>
          </c:cat>
          <c:val>
            <c:numRef>
              <c:f>'Calculation N1'!$G$36:$G$41</c:f>
              <c:numCache>
                <c:formatCode>General</c:formatCode>
                <c:ptCount val="5"/>
                <c:pt idx="0">
                  <c:v>22</c:v>
                </c:pt>
                <c:pt idx="1">
                  <c:v>2</c:v>
                </c:pt>
                <c:pt idx="2">
                  <c:v>17</c:v>
                </c:pt>
                <c:pt idx="4">
                  <c:v>6</c:v>
                </c:pt>
              </c:numCache>
            </c:numRef>
          </c:val>
        </c:ser>
        <c:ser>
          <c:idx val="2"/>
          <c:order val="2"/>
          <c:tx>
            <c:strRef>
              <c:f>'Calculation N1'!$H$34:$H$35</c:f>
              <c:strCache>
                <c:ptCount val="1"/>
                <c:pt idx="0">
                  <c:v>Hoa</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'Calculation N1'!$E$36:$E$41</c:f>
              <c:strCache>
                <c:ptCount val="5"/>
                <c:pt idx="0">
                  <c:v>Một ai đó</c:v>
                </c:pt>
                <c:pt idx="1">
                  <c:v>Bạn gái</c:v>
                </c:pt>
                <c:pt idx="2">
                  <c:v>Tôi</c:v>
                </c:pt>
                <c:pt idx="3">
                  <c:v>Bạn bè</c:v>
                </c:pt>
                <c:pt idx="4">
                  <c:v>Vợ</c:v>
                </c:pt>
              </c:strCache>
            </c:strRef>
          </c:cat>
          <c:val>
            <c:numRef>
              <c:f>'Calculation N1'!$H$36:$H$41</c:f>
              <c:numCache>
                <c:formatCode>General</c:formatCode>
                <c:ptCount val="5"/>
                <c:pt idx="0">
                  <c:v>369</c:v>
                </c:pt>
                <c:pt idx="1">
                  <c:v>223</c:v>
                </c:pt>
                <c:pt idx="2">
                  <c:v>203</c:v>
                </c:pt>
                <c:pt idx="3">
                  <c:v>75</c:v>
                </c:pt>
                <c:pt idx="4">
                  <c:v>67</c:v>
                </c:pt>
              </c:numCache>
            </c:numRef>
          </c:val>
        </c:ser>
        <c:ser>
          <c:idx val="3"/>
          <c:order val="3"/>
          <c:tx>
            <c:strRef>
              <c:f>'Calculation N1'!$I$34:$I$35</c:f>
              <c:strCache>
                <c:ptCount val="1"/>
                <c:pt idx="0">
                  <c:v>Quà trang trí/lưu niệm</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'Calculation N1'!$E$36:$E$41</c:f>
              <c:strCache>
                <c:ptCount val="5"/>
                <c:pt idx="0">
                  <c:v>Một ai đó</c:v>
                </c:pt>
                <c:pt idx="1">
                  <c:v>Bạn gái</c:v>
                </c:pt>
                <c:pt idx="2">
                  <c:v>Tôi</c:v>
                </c:pt>
                <c:pt idx="3">
                  <c:v>Bạn bè</c:v>
                </c:pt>
                <c:pt idx="4">
                  <c:v>Vợ</c:v>
                </c:pt>
              </c:strCache>
            </c:strRef>
          </c:cat>
          <c:val>
            <c:numRef>
              <c:f>'Calculation N1'!$I$36:$I$41</c:f>
              <c:numCache>
                <c:formatCode>General</c:formatCode>
                <c:ptCount val="5"/>
                <c:pt idx="0">
                  <c:v>14</c:v>
                </c:pt>
                <c:pt idx="1">
                  <c:v>3</c:v>
                </c:pt>
                <c:pt idx="2">
                  <c:v>4</c:v>
                </c:pt>
                <c:pt idx="3">
                  <c:v>5</c:v>
                </c:pt>
                <c:pt idx="4">
                  <c:v>5</c:v>
                </c:pt>
              </c:numCache>
            </c:numRef>
          </c:val>
        </c:ser>
        <c:dLbls>
          <c:showLegendKey val="0"/>
          <c:showVal val="0"/>
          <c:showCatName val="0"/>
          <c:showSerName val="0"/>
          <c:showPercent val="0"/>
          <c:showBubbleSize val="0"/>
        </c:dLbls>
        <c:gapWidth val="150"/>
        <c:overlap val="100"/>
        <c:axId val="-1641144896"/>
        <c:axId val="-1641151968"/>
      </c:barChart>
      <c:catAx>
        <c:axId val="-16411448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41151968"/>
        <c:crosses val="autoZero"/>
        <c:auto val="1"/>
        <c:lblAlgn val="ctr"/>
        <c:lblOffset val="100"/>
        <c:noMultiLvlLbl val="0"/>
      </c:catAx>
      <c:valAx>
        <c:axId val="-1641151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411448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8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[TEAM17_BC1_H4TFDA2023.xlsx]Calculation KH N5!PivotTable16</c:name>
    <c:fmtId val="4"/>
  </c:pivotSource>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800"/>
              <a:t>TOP</a:t>
            </a:r>
            <a:r>
              <a:rPr lang="en-US" sz="800" baseline="0"/>
              <a:t> 10 QUỐC GIA CÓ NHIỀU ĐƠN HÀNG NHẤT</a:t>
            </a:r>
            <a:endParaRPr lang="en-US" sz="800"/>
          </a:p>
        </c:rich>
      </c:tx>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6440944881889802E-2"/>
              <c:y val="6.3712817147856496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3543963254593203E-2"/>
              <c:y val="-1.5037182852143499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780183727034099E-2"/>
              <c:y val="-6.4133129192184297E-3"/>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26861329833771E-2"/>
              <c:y val="-2.7160250801983098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2598097112860902E-2"/>
              <c:y val="0.15639326334208201"/>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'Calculation KH N5'!$B$3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4.6440944881889802E-2"/>
                  <c:y val="6.3712817147856496E-2"/>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1"/>
              <c:layout>
                <c:manualLayout>
                  <c:x val="6.3543963254593203E-2"/>
                  <c:y val="-1.5037182852143499E-2"/>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2"/>
              <c:layout>
                <c:manualLayout>
                  <c:x val="5.0780183727034099E-2"/>
                  <c:y val="-6.4133129192184297E-3"/>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3"/>
              <c:layout>
                <c:manualLayout>
                  <c:x val="2.26861329833771E-2"/>
                  <c:y val="-2.7160250801983098E-2"/>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dLbl>
              <c:idx val="9"/>
              <c:layout>
                <c:manualLayout>
                  <c:x val="7.2598097112860902E-2"/>
                  <c:y val="0.15639326334208201"/>
                </c:manualLayout>
              </c:layout>
              <c:dLblPos val="bestFit"/>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'Calculation KH N5'!$A$4:$A$14</c:f>
              <c:strCache>
                <c:ptCount val="10"/>
                <c:pt idx="0">
                  <c:v>VN</c:v>
                </c:pt>
                <c:pt idx="1">
                  <c:v>US</c:v>
                </c:pt>
                <c:pt idx="2">
                  <c:v>AU</c:v>
                </c:pt>
                <c:pt idx="3">
                  <c:v>SG</c:v>
                </c:pt>
                <c:pt idx="4">
                  <c:v>HK</c:v>
                </c:pt>
                <c:pt idx="5">
                  <c:v>CA</c:v>
                </c:pt>
                <c:pt idx="6">
                  <c:v>DE</c:v>
                </c:pt>
                <c:pt idx="7">
                  <c:v>GB</c:v>
                </c:pt>
                <c:pt idx="8">
                  <c:v>MY</c:v>
                </c:pt>
                <c:pt idx="9">
                  <c:v>KR</c:v>
                </c:pt>
              </c:strCache>
            </c:strRef>
          </c:cat>
          <c:val>
            <c:numRef>
              <c:f>'Calculation KH N5'!$B$4:$B$14</c:f>
              <c:numCache>
                <c:formatCode>General</c:formatCode>
                <c:ptCount val="10"/>
                <c:pt idx="0">
                  <c:v>1137</c:v>
                </c:pt>
                <c:pt idx="1">
                  <c:v>163</c:v>
                </c:pt>
                <c:pt idx="2">
                  <c:v>94</c:v>
                </c:pt>
                <c:pt idx="3">
                  <c:v>93</c:v>
                </c:pt>
                <c:pt idx="4">
                  <c:v>28</c:v>
                </c:pt>
                <c:pt idx="5">
                  <c:v>26</c:v>
                </c:pt>
                <c:pt idx="6">
                  <c:v>24</c:v>
                </c:pt>
                <c:pt idx="7">
                  <c:v>20</c:v>
                </c:pt>
                <c:pt idx="8">
                  <c:v>19</c:v>
                </c:pt>
                <c:pt idx="9">
                  <c:v>15</c:v>
                </c:pt>
              </c:numCache>
            </c:numRef>
          </c:val>
        </c:ser>
        <c:dLbls>
          <c:showLegendKey val="0"/>
          <c:showVal val="1"/>
          <c:showCatName val="0"/>
          <c:showSerName val="0"/>
          <c:showPercent val="0"/>
          <c:showBubbleSize val="0"/>
          <c:showLeaderLines val="1"/>
        </c:dLbls>
        <c:firstSliceAng val="107"/>
      </c:pie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[TEAM17_BC1_H4TFDA2023.xlsx]Calculation KH N5!PivotTable1</c:name>
    <c:fmtId val="12"/>
  </c:pivotSource>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TOP</a:t>
            </a:r>
            <a:r>
              <a:rPr lang="en-US" sz="1100" baseline="0"/>
              <a:t> 10 DỊP CÓ ĐƠN HÀNG NHIỀU NHẤT</a:t>
            </a:r>
            <a:endParaRPr lang="en-US" sz="1100"/>
          </a:p>
        </c:rich>
      </c:tx>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66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66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66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66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'Calculation KH N5'!$E$3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showLegendKey val="0"/>
              <c:showVal val="1"/>
              <c:showCatName val="0"/>
              <c:showSerName val="0"/>
              <c:showPercent val="0"/>
              <c:showBubbleSize val="0"/>
              <c:extLst>
                <c:ext xmlns:c15="http://schemas.microsoft.com/office/drawing/2012/chart" uri="{CE6537A1-D6FC-4f65-9D91-7224C49458BB}">
                  <c15:layout/>
                </c:ext>
              </c:extLst>
            </c:dLbl>
            <c:dLbl>
              <c:idx val="1"/>
              <c:layout/>
              <c:showLegendKey val="0"/>
              <c:showVal val="1"/>
              <c:showCatName val="0"/>
              <c:showSerName val="0"/>
              <c:showPercent val="0"/>
              <c:showBubbleSize val="0"/>
              <c:extLst>
                <c:ext xmlns:c15="http://schemas.microsoft.com/office/drawing/2012/chart" uri="{CE6537A1-D6FC-4f65-9D91-7224C49458BB}">
                  <c15:layout/>
                </c:ext>
              </c:extLst>
            </c:dLbl>
            <c:dLbl>
              <c:idx val="2"/>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66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'Calculation KH N5'!$D$4:$D$14</c:f>
              <c:strCache>
                <c:ptCount val="10"/>
                <c:pt idx="0">
                  <c:v>Quốc Tế Phụ Nữ</c:v>
                </c:pt>
                <c:pt idx="1">
                  <c:v>Phụ Nữ Việt Nam</c:v>
                </c:pt>
                <c:pt idx="2">
                  <c:v>Valentine</c:v>
                </c:pt>
                <c:pt idx="3">
                  <c:v>Sinh nhật</c:v>
                </c:pt>
                <c:pt idx="4">
                  <c:v>Giáng Sinh</c:v>
                </c:pt>
                <c:pt idx="5">
                  <c:v>Lunar New Year</c:v>
                </c:pt>
                <c:pt idx="6">
                  <c:v>Nhà Giáo Việt Nam</c:v>
                </c:pt>
                <c:pt idx="7">
                  <c:v>Ngày của mẹ</c:v>
                </c:pt>
                <c:pt idx="8">
                  <c:v>New Year</c:v>
                </c:pt>
                <c:pt idx="9">
                  <c:v>Một dịp quan trọng</c:v>
                </c:pt>
              </c:strCache>
            </c:strRef>
          </c:cat>
          <c:val>
            <c:numRef>
              <c:f>'Calculation KH N5'!$E$4:$E$14</c:f>
              <c:numCache>
                <c:formatCode>General</c:formatCode>
                <c:ptCount val="10"/>
                <c:pt idx="0">
                  <c:v>155</c:v>
                </c:pt>
                <c:pt idx="1">
                  <c:v>148</c:v>
                </c:pt>
                <c:pt idx="2">
                  <c:v>141</c:v>
                </c:pt>
                <c:pt idx="3">
                  <c:v>76</c:v>
                </c:pt>
                <c:pt idx="4">
                  <c:v>68</c:v>
                </c:pt>
                <c:pt idx="5">
                  <c:v>52</c:v>
                </c:pt>
                <c:pt idx="6">
                  <c:v>36</c:v>
                </c:pt>
                <c:pt idx="7">
                  <c:v>34</c:v>
                </c:pt>
                <c:pt idx="8">
                  <c:v>26</c:v>
                </c:pt>
                <c:pt idx="9">
                  <c:v>22</c:v>
                </c:pt>
              </c:numCache>
            </c:numRef>
          </c:val>
        </c:ser>
        <c:dLbls>
          <c:showLegendKey val="0"/>
          <c:showVal val="0"/>
          <c:showCatName val="0"/>
          <c:showSerName val="0"/>
          <c:showPercent val="0"/>
          <c:showBubbleSize val="0"/>
        </c:dLbls>
        <c:gapWidth val="115"/>
        <c:overlap val="-20"/>
        <c:axId val="-1641151424"/>
        <c:axId val="-1641154144"/>
      </c:barChart>
      <c:catAx>
        <c:axId val="-1641151424"/>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800" b="0" i="0" u="none" strike="noStrike" kern="1200" baseline="0">
                <a:solidFill>
                  <a:schemeClr val="lt1">
                    <a:lumMod val="85000"/>
                  </a:schemeClr>
                </a:solidFill>
                <a:latin typeface="+mn-lt"/>
                <a:ea typeface="+mn-ea"/>
                <a:cs typeface="+mn-cs"/>
              </a:defRPr>
            </a:pPr>
            <a:endParaRPr lang="en-US"/>
          </a:p>
        </c:txPr>
        <c:crossAx val="-1641154144"/>
        <c:crosses val="autoZero"/>
        <c:auto val="1"/>
        <c:lblAlgn val="ctr"/>
        <c:lblOffset val="100"/>
        <c:noMultiLvlLbl val="0"/>
      </c:catAx>
      <c:valAx>
        <c:axId val="-1641154144"/>
        <c:scaling>
          <c:orientation val="minMax"/>
        </c:scaling>
        <c:delete val="0"/>
        <c:axPos val="t"/>
        <c:numFmt formatCode="General" sourceLinked="1"/>
        <c:majorTickMark val="none"/>
        <c:minorTickMark val="none"/>
        <c:tickLblPos val="high"/>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4115142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[TEAM17_BC1_H4TFDA2023.xlsx]Calculation KH N5!PivotTable2</c:name>
    <c:fmtId val="17"/>
  </c:pivotSource>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300"/>
              <a:t>TỔNG</a:t>
            </a:r>
            <a:r>
              <a:rPr lang="en-US" sz="1300" baseline="0"/>
              <a:t> SỐ LƯỢNG ĐƠN HÀNG</a:t>
            </a:r>
            <a:endParaRPr lang="en-US" sz="1300"/>
          </a:p>
        </c:rich>
      </c:tx>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66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7.9863891805178593E-3"/>
              <c:y val="3.3386249662769298E-2"/>
            </c:manualLayout>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66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5608308605341199E-2"/>
          <c:y val="0.15503355704697999"/>
          <c:w val="0.91295746785360998"/>
          <c:h val="0.74117106167098201"/>
        </c:manualLayout>
      </c:layout>
      <c:barChart>
        <c:barDir val="col"/>
        <c:grouping val="clustered"/>
        <c:varyColors val="0"/>
        <c:ser>
          <c:idx val="0"/>
          <c:order val="0"/>
          <c:tx>
            <c:strRef>
              <c:f>'Calculation KH N5'!$H$3</c:f>
              <c:strCache>
                <c:ptCount val="1"/>
                <c:pt idx="0">
                  <c:v>Count of summary.gran _total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'Calculation KH N5'!$G$4:$G$9</c:f>
              <c:strCache>
                <c:ptCount val="5"/>
                <c:pt idx="0">
                  <c:v>2019</c:v>
                </c:pt>
                <c:pt idx="1">
                  <c:v>2020</c:v>
                </c:pt>
                <c:pt idx="2">
                  <c:v>2021</c:v>
                </c:pt>
                <c:pt idx="3">
                  <c:v>2022</c:v>
                </c:pt>
                <c:pt idx="4">
                  <c:v>2023</c:v>
                </c:pt>
              </c:strCache>
            </c:strRef>
          </c:cat>
          <c:val>
            <c:numRef>
              <c:f>'Calculation KH N5'!$H$4:$H$9</c:f>
              <c:numCache>
                <c:formatCode>General</c:formatCode>
                <c:ptCount val="5"/>
                <c:pt idx="0">
                  <c:v>212</c:v>
                </c:pt>
                <c:pt idx="1">
                  <c:v>370</c:v>
                </c:pt>
                <c:pt idx="2">
                  <c:v>375</c:v>
                </c:pt>
                <c:pt idx="3">
                  <c:v>466</c:v>
                </c:pt>
                <c:pt idx="4">
                  <c:v>391</c:v>
                </c:pt>
              </c:numCache>
            </c:numRef>
          </c:val>
        </c:ser>
        <c:dLbls>
          <c:showLegendKey val="0"/>
          <c:showVal val="0"/>
          <c:showCatName val="0"/>
          <c:showSerName val="0"/>
          <c:showPercent val="0"/>
          <c:showBubbleSize val="0"/>
        </c:dLbls>
        <c:gapWidth val="150"/>
        <c:overlap val="-27"/>
        <c:axId val="-1639400944"/>
        <c:axId val="-1639405296"/>
      </c:barChart>
      <c:lineChart>
        <c:grouping val="standard"/>
        <c:varyColors val="0"/>
        <c:ser>
          <c:idx val="1"/>
          <c:order val="1"/>
          <c:tx>
            <c:strRef>
              <c:f>'Calculation KH N5'!$I$3</c:f>
              <c:strCache>
                <c:ptCount val="1"/>
                <c:pt idx="0">
                  <c:v>Count of summary.gran _total2</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dLbl>
              <c:idx val="1"/>
              <c:layout>
                <c:manualLayout>
                  <c:x val="7.9863891805178593E-3"/>
                  <c:y val="3.3386249662769298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6600"/>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'Calculation KH N5'!$G$4:$G$9</c:f>
              <c:strCache>
                <c:ptCount val="5"/>
                <c:pt idx="0">
                  <c:v>2019</c:v>
                </c:pt>
                <c:pt idx="1">
                  <c:v>2020</c:v>
                </c:pt>
                <c:pt idx="2">
                  <c:v>2021</c:v>
                </c:pt>
                <c:pt idx="3">
                  <c:v>2022</c:v>
                </c:pt>
                <c:pt idx="4">
                  <c:v>2023</c:v>
                </c:pt>
              </c:strCache>
            </c:strRef>
          </c:cat>
          <c:val>
            <c:numRef>
              <c:f>'Calculation KH N5'!$I$4:$I$9</c:f>
              <c:numCache>
                <c:formatCode>0.00%</c:formatCode>
                <c:ptCount val="5"/>
                <c:pt idx="0">
                  <c:v>0.116868798235943</c:v>
                </c:pt>
                <c:pt idx="1">
                  <c:v>0.20396912899669201</c:v>
                </c:pt>
                <c:pt idx="2">
                  <c:v>0.206725468577729</c:v>
                </c:pt>
                <c:pt idx="3">
                  <c:v>0.25689084895259101</c:v>
                </c:pt>
                <c:pt idx="4">
                  <c:v>0.215545755237045</c:v>
                </c:pt>
              </c:numCache>
            </c:numRef>
          </c:val>
          <c:smooth val="0"/>
        </c:ser>
        <c:dLbls>
          <c:showLegendKey val="0"/>
          <c:showVal val="0"/>
          <c:showCatName val="0"/>
          <c:showSerName val="0"/>
          <c:showPercent val="0"/>
          <c:showBubbleSize val="0"/>
        </c:dLbls>
        <c:marker val="1"/>
        <c:smooth val="0"/>
        <c:axId val="-1639399856"/>
        <c:axId val="-1639402032"/>
      </c:lineChart>
      <c:catAx>
        <c:axId val="-16394009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39405296"/>
        <c:crosses val="autoZero"/>
        <c:auto val="1"/>
        <c:lblAlgn val="ctr"/>
        <c:lblOffset val="100"/>
        <c:noMultiLvlLbl val="0"/>
      </c:catAx>
      <c:valAx>
        <c:axId val="-1639405296"/>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39400944"/>
        <c:crosses val="autoZero"/>
        <c:crossBetween val="between"/>
      </c:valAx>
      <c:catAx>
        <c:axId val="-1639399856"/>
        <c:scaling>
          <c:orientation val="minMax"/>
        </c:scaling>
        <c:delete val="1"/>
        <c:axPos val="b"/>
        <c:numFmt formatCode="General" sourceLinked="1"/>
        <c:majorTickMark val="none"/>
        <c:minorTickMark val="none"/>
        <c:tickLblPos val="nextTo"/>
        <c:crossAx val="-1639402032"/>
        <c:crosses val="autoZero"/>
        <c:auto val="1"/>
        <c:lblAlgn val="ctr"/>
        <c:lblOffset val="100"/>
        <c:noMultiLvlLbl val="0"/>
      </c:catAx>
      <c:valAx>
        <c:axId val="-1639402032"/>
        <c:scaling>
          <c:orientation val="minMax"/>
        </c:scaling>
        <c:delete val="0"/>
        <c:axPos val="r"/>
        <c:numFmt formatCode="0.00%" sourceLinked="1"/>
        <c:majorTickMark val="none"/>
        <c:minorTickMark val="none"/>
        <c:tickLblPos val="none"/>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39399856"/>
        <c:crosses val="max"/>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[TEAM17_BC1_H4TFDA2023.xlsx]Calculation KH N5!PivotTable3</c:name>
    <c:fmtId val="17"/>
  </c:pivotSource>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900"/>
              <a:t>TOP</a:t>
            </a:r>
            <a:r>
              <a:rPr lang="en-US" sz="900" baseline="0"/>
              <a:t> 5 SẢN PHẨM ĐƯỢC MUA NHIỀU NHẤT</a:t>
            </a:r>
          </a:p>
          <a:p>
            <a:pPr>
              <a:defRPr/>
            </a:pPr>
            <a:endParaRPr lang="en-US" sz="900"/>
          </a:p>
        </c:rich>
      </c:tx>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7564304461942297E-2"/>
              <c:y val="-7.3673082531350203E-3"/>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91898512685914E-2"/>
              <c:y val="9.8969087197433595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457939632545899"/>
              <c:y val="4.9320137066200101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6919510061242"/>
              <c:y val="-4.2136191309419702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6395450568678899E-3"/>
              <c:y val="-6.2070939049285498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1"/>
          <c:showBubbleSize val="0"/>
          <c:extLst>
            <c:ext xmlns:c15="http://schemas.microsoft.com/office/drawing/2012/chart" uri="{CE6537A1-D6FC-4f65-9D91-7224C49458BB}">
              <c15:layout/>
            </c:ext>
          </c:extLst>
        </c:dLbl>
      </c:pivotFmt>
    </c:pivotFmts>
    <c:plotArea>
      <c:layout/>
      <c:pieChart>
        <c:varyColors val="1"/>
        <c:ser>
          <c:idx val="0"/>
          <c:order val="0"/>
          <c:tx>
            <c:strRef>
              <c:f>'Calculation KH N5'!$B$17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3.7564304461942297E-2"/>
                  <c:y val="-7.3673082531350203E-3"/>
                </c:manualLayout>
              </c:layout>
              <c:dLblPos val="bestFit"/>
              <c:showLegendKey val="1"/>
              <c:showVal val="1"/>
              <c:showCatName val="0"/>
              <c:showSerName val="0"/>
              <c:showPercent val="1"/>
              <c:showBubbleSize val="0"/>
              <c:extLst>
                <c:ext xmlns:c15="http://schemas.microsoft.com/office/drawing/2012/chart" uri="{CE6537A1-D6FC-4f65-9D91-7224C49458BB}">
                  <c15:layout/>
                </c:ext>
              </c:extLst>
            </c:dLbl>
            <c:dLbl>
              <c:idx val="1"/>
              <c:layout>
                <c:manualLayout>
                  <c:x val="-8.91898512685914E-2"/>
                  <c:y val="9.8969087197433595E-2"/>
                </c:manualLayout>
              </c:layout>
              <c:dLblPos val="bestFit"/>
              <c:showLegendKey val="1"/>
              <c:showVal val="1"/>
              <c:showCatName val="0"/>
              <c:showSerName val="0"/>
              <c:showPercent val="1"/>
              <c:showBubbleSize val="0"/>
              <c:extLst>
                <c:ext xmlns:c15="http://schemas.microsoft.com/office/drawing/2012/chart" uri="{CE6537A1-D6FC-4f65-9D91-7224C49458BB}">
                  <c15:layout/>
                </c:ext>
              </c:extLst>
            </c:dLbl>
            <c:dLbl>
              <c:idx val="2"/>
              <c:layout>
                <c:manualLayout>
                  <c:x val="-0.11457939632545899"/>
                  <c:y val="4.9320137066200101E-2"/>
                </c:manualLayout>
              </c:layout>
              <c:dLblPos val="bestFit"/>
              <c:showLegendKey val="1"/>
              <c:showVal val="1"/>
              <c:showCatName val="0"/>
              <c:showSerName val="0"/>
              <c:showPercent val="1"/>
              <c:showBubbleSize val="0"/>
              <c:extLst>
                <c:ext xmlns:c15="http://schemas.microsoft.com/office/drawing/2012/chart" uri="{CE6537A1-D6FC-4f65-9D91-7224C49458BB}">
                  <c15:layout/>
                </c:ext>
              </c:extLst>
            </c:dLbl>
            <c:dLbl>
              <c:idx val="3"/>
              <c:layout>
                <c:manualLayout>
                  <c:x val="-0.116919510061242"/>
                  <c:y val="-4.2136191309419702E-2"/>
                </c:manualLayout>
              </c:layout>
              <c:dLblPos val="bestFit"/>
              <c:showLegendKey val="1"/>
              <c:showVal val="1"/>
              <c:showCatName val="0"/>
              <c:showSerName val="0"/>
              <c:showPercent val="1"/>
              <c:showBubbleSize val="0"/>
              <c:extLst>
                <c:ext xmlns:c15="http://schemas.microsoft.com/office/drawing/2012/chart" uri="{CE6537A1-D6FC-4f65-9D91-7224C49458BB}">
                  <c15:layout/>
                </c:ext>
              </c:extLst>
            </c:dLbl>
            <c:dLbl>
              <c:idx val="4"/>
              <c:layout>
                <c:manualLayout>
                  <c:x val="-5.6395450568678899E-3"/>
                  <c:y val="-6.2070939049285498E-2"/>
                </c:manualLayout>
              </c:layout>
              <c:dLblPos val="bestFit"/>
              <c:showLegendKey val="1"/>
              <c:showVal val="1"/>
              <c:showCatName val="0"/>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'Calculation KH N5'!$A$18:$A$23</c:f>
              <c:strCache>
                <c:ptCount val="5"/>
                <c:pt idx="0">
                  <c:v>Hoa</c:v>
                </c:pt>
                <c:pt idx="1">
                  <c:v>Bánh Kem</c:v>
                </c:pt>
                <c:pt idx="2">
                  <c:v>Quà trang trí/lưu niệm</c:v>
                </c:pt>
                <c:pt idx="3">
                  <c:v>Cây xanh</c:v>
                </c:pt>
                <c:pt idx="4">
                  <c:v>Quà Tặng Sức khỏe</c:v>
                </c:pt>
              </c:strCache>
            </c:strRef>
          </c:cat>
          <c:val>
            <c:numRef>
              <c:f>'Calculation KH N5'!$B$18:$B$23</c:f>
              <c:numCache>
                <c:formatCode>General</c:formatCode>
                <c:ptCount val="5"/>
                <c:pt idx="0">
                  <c:v>1394</c:v>
                </c:pt>
                <c:pt idx="1">
                  <c:v>132</c:v>
                </c:pt>
                <c:pt idx="2">
                  <c:v>64</c:v>
                </c:pt>
                <c:pt idx="3">
                  <c:v>40</c:v>
                </c:pt>
                <c:pt idx="4">
                  <c:v>27</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[TEAM17_BC1_H4TFDA2023.xlsx]Calculation KH N5!PivotTable4</c:name>
    <c:fmtId val="22"/>
  </c:pivotSource>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300"/>
              <a:t>BIẾN</a:t>
            </a:r>
            <a:r>
              <a:rPr lang="en-US" sz="1300" baseline="0"/>
              <a:t> ĐỘNG SẢN PHẨM HOA</a:t>
            </a:r>
            <a:endParaRPr lang="en-US" sz="1300"/>
          </a:p>
        </c:rich>
      </c:tx>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rgbClr val="FF7C80"/>
          </a:soli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7C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'Calculation KH N5'!$E$17:$E$18</c:f>
              <c:strCache>
                <c:ptCount val="1"/>
                <c:pt idx="0">
                  <c:v>Hoa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solidFill>
                <a:srgbClr val="FF7C80"/>
              </a:solidFill>
              <a:ln>
                <a:noFill/>
              </a:ln>
              <a:effectLst>
                <a:outerShdw blurRad="57150" dist="19050" dir="5400000" algn="ctr" rotWithShape="0">
                  <a:srgbClr val="000000">
                    <a:alpha val="63000"/>
                  </a:srgbClr>
                </a:outerShdw>
              </a:effectLst>
            </c:spPr>
          </c:dPt>
          <c:dLbls>
            <c:dLbl>
              <c:idx val="1"/>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7C80"/>
                      </a:solidFill>
                      <a:latin typeface="+mn-lt"/>
                      <a:ea typeface="+mn-ea"/>
                      <a:cs typeface="+mn-cs"/>
                    </a:defRPr>
                  </a:pPr>
                  <a:endParaRPr lang="en-US"/>
                </a:p>
              </c:txPr>
              <c:dLblPos val="outEnd"/>
              <c:showLegendKey val="0"/>
              <c:showVal val="1"/>
              <c:showCatName val="0"/>
              <c:showSerName val="0"/>
              <c:showPercent val="0"/>
              <c:showBubbleSize val="0"/>
            </c:dLbl>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'Calculation KH N5'!$D$19:$D$24</c:f>
              <c:strCache>
                <c:ptCount val="5"/>
                <c:pt idx="0">
                  <c:v>2019</c:v>
                </c:pt>
                <c:pt idx="1">
                  <c:v>2020</c:v>
                </c:pt>
                <c:pt idx="2">
                  <c:v>2021</c:v>
                </c:pt>
                <c:pt idx="3">
                  <c:v>2022</c:v>
                </c:pt>
                <c:pt idx="4">
                  <c:v>2023</c:v>
                </c:pt>
              </c:strCache>
            </c:strRef>
          </c:cat>
          <c:val>
            <c:numRef>
              <c:f>'Calculation KH N5'!$E$19:$E$24</c:f>
              <c:numCache>
                <c:formatCode>General</c:formatCode>
                <c:ptCount val="5"/>
                <c:pt idx="0">
                  <c:v>113</c:v>
                </c:pt>
                <c:pt idx="1">
                  <c:v>368</c:v>
                </c:pt>
                <c:pt idx="2">
                  <c:v>322</c:v>
                </c:pt>
                <c:pt idx="3">
                  <c:v>334</c:v>
                </c:pt>
                <c:pt idx="4">
                  <c:v>257</c:v>
                </c:pt>
              </c:numCache>
            </c:numRef>
          </c:val>
        </c:ser>
        <c:dLbls>
          <c:showLegendKey val="0"/>
          <c:showVal val="0"/>
          <c:showCatName val="0"/>
          <c:showSerName val="0"/>
          <c:showPercent val="0"/>
          <c:showBubbleSize val="0"/>
        </c:dLbls>
        <c:gapWidth val="100"/>
        <c:overlap val="-24"/>
        <c:axId val="-1639393328"/>
        <c:axId val="-1639405840"/>
      </c:barChart>
      <c:catAx>
        <c:axId val="-16393933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39405840"/>
        <c:crosses val="autoZero"/>
        <c:auto val="1"/>
        <c:lblAlgn val="ctr"/>
        <c:lblOffset val="100"/>
        <c:noMultiLvlLbl val="0"/>
      </c:catAx>
      <c:valAx>
        <c:axId val="-1639405840"/>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3939332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[TEAM17_BC1_H4TFDA2023.xlsx]Calculation KH N5!PivotTable5</c:name>
    <c:fmtId val="2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20156120599986699"/>
          <c:y val="6.0272802383299601E-2"/>
          <c:w val="0.48647092145312099"/>
          <c:h val="0.81261586982455303"/>
        </c:manualLayout>
      </c:layout>
      <c:barChart>
        <c:barDir val="bar"/>
        <c:grouping val="stacked"/>
        <c:varyColors val="0"/>
        <c:ser>
          <c:idx val="0"/>
          <c:order val="0"/>
          <c:tx>
            <c:strRef>
              <c:f>'Calculation KH N5'!$B$26:$B$27</c:f>
              <c:strCache>
                <c:ptCount val="1"/>
                <c:pt idx="0">
                  <c:v>Hoa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'Calculation KH N5'!$A$28:$A$33</c:f>
              <c:strCache>
                <c:ptCount val="5"/>
                <c:pt idx="0">
                  <c:v>Bạn gái</c:v>
                </c:pt>
                <c:pt idx="1">
                  <c:v>Một ai đó</c:v>
                </c:pt>
                <c:pt idx="2">
                  <c:v>Đối tác</c:v>
                </c:pt>
                <c:pt idx="3">
                  <c:v>Vợ</c:v>
                </c:pt>
                <c:pt idx="4">
                  <c:v>Bạn bè</c:v>
                </c:pt>
              </c:strCache>
            </c:strRef>
          </c:cat>
          <c:val>
            <c:numRef>
              <c:f>'Calculation KH N5'!$B$28:$B$33</c:f>
              <c:numCache>
                <c:formatCode>General</c:formatCode>
                <c:ptCount val="5"/>
                <c:pt idx="0">
                  <c:v>352</c:v>
                </c:pt>
                <c:pt idx="1">
                  <c:v>321</c:v>
                </c:pt>
                <c:pt idx="2">
                  <c:v>86</c:v>
                </c:pt>
                <c:pt idx="3">
                  <c:v>81</c:v>
                </c:pt>
                <c:pt idx="4">
                  <c:v>66</c:v>
                </c:pt>
              </c:numCache>
            </c:numRef>
          </c:val>
        </c:ser>
        <c:ser>
          <c:idx val="1"/>
          <c:order val="1"/>
          <c:tx>
            <c:strRef>
              <c:f>'Calculation KH N5'!$C$26:$C$27</c:f>
              <c:strCache>
                <c:ptCount val="1"/>
                <c:pt idx="0">
                  <c:v>Bánh Kem</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'Calculation KH N5'!$A$28:$A$33</c:f>
              <c:strCache>
                <c:ptCount val="5"/>
                <c:pt idx="0">
                  <c:v>Bạn gái</c:v>
                </c:pt>
                <c:pt idx="1">
                  <c:v>Một ai đó</c:v>
                </c:pt>
                <c:pt idx="2">
                  <c:v>Đối tác</c:v>
                </c:pt>
                <c:pt idx="3">
                  <c:v>Vợ</c:v>
                </c:pt>
                <c:pt idx="4">
                  <c:v>Bạn bè</c:v>
                </c:pt>
              </c:strCache>
            </c:strRef>
          </c:cat>
          <c:val>
            <c:numRef>
              <c:f>'Calculation KH N5'!$C$28:$C$33</c:f>
              <c:numCache>
                <c:formatCode>General</c:formatCode>
                <c:ptCount val="5"/>
                <c:pt idx="0">
                  <c:v>32</c:v>
                </c:pt>
                <c:pt idx="1">
                  <c:v>36</c:v>
                </c:pt>
                <c:pt idx="4">
                  <c:v>12</c:v>
                </c:pt>
              </c:numCache>
            </c:numRef>
          </c:val>
        </c:ser>
        <c:ser>
          <c:idx val="2"/>
          <c:order val="2"/>
          <c:tx>
            <c:strRef>
              <c:f>'Calculation KH N5'!$D$26:$D$27</c:f>
              <c:strCache>
                <c:ptCount val="1"/>
                <c:pt idx="0">
                  <c:v>Quà trang trí/lưu niệm</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'Calculation KH N5'!$A$28:$A$33</c:f>
              <c:strCache>
                <c:ptCount val="5"/>
                <c:pt idx="0">
                  <c:v>Bạn gái</c:v>
                </c:pt>
                <c:pt idx="1">
                  <c:v>Một ai đó</c:v>
                </c:pt>
                <c:pt idx="2">
                  <c:v>Đối tác</c:v>
                </c:pt>
                <c:pt idx="3">
                  <c:v>Vợ</c:v>
                </c:pt>
                <c:pt idx="4">
                  <c:v>Bạn bè</c:v>
                </c:pt>
              </c:strCache>
            </c:strRef>
          </c:cat>
          <c:val>
            <c:numRef>
              <c:f>'Calculation KH N5'!$D$28:$D$33</c:f>
              <c:numCache>
                <c:formatCode>General</c:formatCode>
                <c:ptCount val="5"/>
                <c:pt idx="0">
                  <c:v>22</c:v>
                </c:pt>
                <c:pt idx="1">
                  <c:v>13</c:v>
                </c:pt>
                <c:pt idx="4">
                  <c:v>3</c:v>
                </c:pt>
              </c:numCache>
            </c:numRef>
          </c:val>
        </c:ser>
        <c:ser>
          <c:idx val="3"/>
          <c:order val="3"/>
          <c:tx>
            <c:strRef>
              <c:f>'Calculation KH N5'!$E$26:$E$27</c:f>
              <c:strCache>
                <c:ptCount val="1"/>
                <c:pt idx="0">
                  <c:v>Cây xanh</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'Calculation KH N5'!$A$28:$A$33</c:f>
              <c:strCache>
                <c:ptCount val="5"/>
                <c:pt idx="0">
                  <c:v>Bạn gái</c:v>
                </c:pt>
                <c:pt idx="1">
                  <c:v>Một ai đó</c:v>
                </c:pt>
                <c:pt idx="2">
                  <c:v>Đối tác</c:v>
                </c:pt>
                <c:pt idx="3">
                  <c:v>Vợ</c:v>
                </c:pt>
                <c:pt idx="4">
                  <c:v>Bạn bè</c:v>
                </c:pt>
              </c:strCache>
            </c:strRef>
          </c:cat>
          <c:val>
            <c:numRef>
              <c:f>'Calculation KH N5'!$E$28:$E$33</c:f>
              <c:numCache>
                <c:formatCode>General</c:formatCode>
                <c:ptCount val="5"/>
                <c:pt idx="0">
                  <c:v>6</c:v>
                </c:pt>
                <c:pt idx="1">
                  <c:v>15</c:v>
                </c:pt>
                <c:pt idx="2">
                  <c:v>1</c:v>
                </c:pt>
                <c:pt idx="3">
                  <c:v>2</c:v>
                </c:pt>
              </c:numCache>
            </c:numRef>
          </c:val>
        </c:ser>
        <c:ser>
          <c:idx val="4"/>
          <c:order val="4"/>
          <c:tx>
            <c:strRef>
              <c:f>'Calculation KH N5'!$F$26:$F$27</c:f>
              <c:strCache>
                <c:ptCount val="1"/>
                <c:pt idx="0">
                  <c:v>Quà Tặng Sức khỏe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'Calculation KH N5'!$A$28:$A$33</c:f>
              <c:strCache>
                <c:ptCount val="5"/>
                <c:pt idx="0">
                  <c:v>Bạn gái</c:v>
                </c:pt>
                <c:pt idx="1">
                  <c:v>Một ai đó</c:v>
                </c:pt>
                <c:pt idx="2">
                  <c:v>Đối tác</c:v>
                </c:pt>
                <c:pt idx="3">
                  <c:v>Vợ</c:v>
                </c:pt>
                <c:pt idx="4">
                  <c:v>Bạn bè</c:v>
                </c:pt>
              </c:strCache>
            </c:strRef>
          </c:cat>
          <c:val>
            <c:numRef>
              <c:f>'Calculation KH N5'!$F$28:$F$33</c:f>
              <c:numCache>
                <c:formatCode>General</c:formatCode>
                <c:ptCount val="5"/>
                <c:pt idx="0">
                  <c:v>3</c:v>
                </c:pt>
                <c:pt idx="1">
                  <c:v>2</c:v>
                </c:pt>
                <c:pt idx="4">
                  <c:v>2</c:v>
                </c:pt>
              </c:numCache>
            </c:numRef>
          </c:val>
        </c:ser>
        <c:dLbls>
          <c:showLegendKey val="0"/>
          <c:showVal val="0"/>
          <c:showCatName val="0"/>
          <c:showSerName val="0"/>
          <c:showPercent val="0"/>
          <c:showBubbleSize val="0"/>
        </c:dLbls>
        <c:gapWidth val="150"/>
        <c:overlap val="100"/>
        <c:axId val="-1639399312"/>
        <c:axId val="-1639392784"/>
      </c:barChart>
      <c:catAx>
        <c:axId val="-16393993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39392784"/>
        <c:crosses val="autoZero"/>
        <c:auto val="1"/>
        <c:lblAlgn val="ctr"/>
        <c:lblOffset val="100"/>
        <c:noMultiLvlLbl val="0"/>
      </c:catAx>
      <c:valAx>
        <c:axId val="-16393927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39399312"/>
        <c:crosses val="autoZero"/>
        <c:crossBetween val="between"/>
      </c:valAx>
      <c:spPr>
        <a:noFill/>
        <a:ln>
          <a:noFill/>
        </a:ln>
        <a:effectLst/>
      </c:spPr>
    </c:plotArea>
    <c:legend>
      <c:legendPos val="r"/>
      <c:layout>
        <c:manualLayout>
          <c:xMode val="edge"/>
          <c:yMode val="edge"/>
          <c:x val="0.695789405149564"/>
          <c:y val="0.119866942503543"/>
          <c:w val="0.28024333375166"/>
          <c:h val="0.76026568354837198"/>
        </c:manualLayout>
      </c:layout>
      <c:overlay val="0"/>
      <c:spPr>
        <a:noFill/>
        <a:ln>
          <a:noFill/>
        </a:ln>
        <a:effectLst/>
      </c:spPr>
      <c:txPr>
        <a:bodyPr rot="0" spcFirstLastPara="1" vertOverflow="ellipsis" vert="horz" wrap="square" anchor="ctr" anchorCtr="1"/>
        <a:lstStyle/>
        <a:p>
          <a:pPr>
            <a:defRPr lang="en-US" sz="8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[TEAM17_BC1_H4TFDA2023.xlsx] Calculation KH N3!PivotTable4</c:name>
    <c:fmtId val="7"/>
  </c:pivotSource>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TOP</a:t>
            </a:r>
            <a:r>
              <a:rPr lang="en-US" sz="1100" baseline="0"/>
              <a:t> 10 DỊP CÓ ĐƠN HÀNG NHIỀU NHẤT</a:t>
            </a:r>
            <a:endParaRPr lang="en-US" sz="1100"/>
          </a:p>
        </c:rich>
      </c:tx>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007AD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66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AD6"/>
          </a:soli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66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rgbClr val="007AD6"/>
          </a:soli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66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8446517911802599"/>
          <c:y val="0.22504305043050399"/>
          <c:w val="0.63389049559153599"/>
          <c:h val="0.63130003583500405"/>
        </c:manualLayout>
      </c:layout>
      <c:barChart>
        <c:barDir val="bar"/>
        <c:grouping val="clustered"/>
        <c:varyColors val="0"/>
        <c:ser>
          <c:idx val="0"/>
          <c:order val="0"/>
          <c:tx>
            <c:strRef>
              <c:f>' Calculation KH N3'!$B$12</c:f>
              <c:strCache>
                <c:ptCount val="1"/>
                <c:pt idx="0">
                  <c:v>Total</c:v>
                </c:pt>
              </c:strCache>
            </c:strRef>
          </c:tx>
          <c:spPr>
            <a:solidFill>
              <a:srgbClr val="007AD6"/>
            </a:solidFill>
            <a:ln>
              <a:noFill/>
            </a:ln>
            <a:effectLst>
              <a:outerShdw blurRad="57150" dist="19050" dir="5400000" algn="ctr" rotWithShape="0">
                <a:srgbClr val="000000">
                  <a:alpha val="63000"/>
                </a:srgbClr>
              </a:outerShdw>
            </a:effectLst>
          </c:spPr>
          <c:invertIfNegative val="0"/>
          <c:dLbls>
            <c:dLbl>
              <c:idx val="0"/>
              <c:layout/>
              <c:showLegendKey val="0"/>
              <c:showVal val="1"/>
              <c:showCatName val="0"/>
              <c:showSerName val="0"/>
              <c:showPercent val="0"/>
              <c:showBubbleSize val="0"/>
              <c:extLst>
                <c:ext xmlns:c15="http://schemas.microsoft.com/office/drawing/2012/chart" uri="{CE6537A1-D6FC-4f65-9D91-7224C49458BB}">
                  <c15:layout/>
                </c:ext>
              </c:extLst>
            </c:dLbl>
            <c:dLbl>
              <c:idx val="1"/>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66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Calculation KH N3'!$A$13:$A$24</c:f>
              <c:strCache>
                <c:ptCount val="11"/>
                <c:pt idx="0">
                  <c:v>Valentine</c:v>
                </c:pt>
                <c:pt idx="1">
                  <c:v>Quốc Tế Phụ Nữ</c:v>
                </c:pt>
                <c:pt idx="2">
                  <c:v>Phụ Nữ Việt Nam</c:v>
                </c:pt>
                <c:pt idx="3">
                  <c:v>Ngày của mẹ</c:v>
                </c:pt>
                <c:pt idx="4">
                  <c:v>Lunar New Year</c:v>
                </c:pt>
                <c:pt idx="5">
                  <c:v>Ngày của Cha</c:v>
                </c:pt>
                <c:pt idx="6">
                  <c:v>New Year</c:v>
                </c:pt>
                <c:pt idx="7">
                  <c:v>Nhà Giáo Việt Nam</c:v>
                </c:pt>
                <c:pt idx="8">
                  <c:v>Báo chí Việt Nam</c:v>
                </c:pt>
                <c:pt idx="9">
                  <c:v>Giáng Sinh</c:v>
                </c:pt>
                <c:pt idx="10">
                  <c:v>Ngày Halloween</c:v>
                </c:pt>
              </c:strCache>
            </c:strRef>
          </c:cat>
          <c:val>
            <c:numRef>
              <c:f>' Calculation KH N3'!$B$13:$B$24</c:f>
              <c:numCache>
                <c:formatCode>#,##0</c:formatCode>
                <c:ptCount val="11"/>
                <c:pt idx="0">
                  <c:v>123</c:v>
                </c:pt>
                <c:pt idx="1">
                  <c:v>108</c:v>
                </c:pt>
                <c:pt idx="2">
                  <c:v>76</c:v>
                </c:pt>
                <c:pt idx="3">
                  <c:v>36</c:v>
                </c:pt>
                <c:pt idx="4">
                  <c:v>32</c:v>
                </c:pt>
                <c:pt idx="5">
                  <c:v>18</c:v>
                </c:pt>
                <c:pt idx="6">
                  <c:v>17</c:v>
                </c:pt>
                <c:pt idx="7">
                  <c:v>17</c:v>
                </c:pt>
                <c:pt idx="8">
                  <c:v>15</c:v>
                </c:pt>
                <c:pt idx="9">
                  <c:v>13</c:v>
                </c:pt>
                <c:pt idx="10">
                  <c:v>13</c:v>
                </c:pt>
              </c:numCache>
            </c:numRef>
          </c:val>
        </c:ser>
        <c:dLbls>
          <c:showLegendKey val="0"/>
          <c:showVal val="0"/>
          <c:showCatName val="0"/>
          <c:showSerName val="0"/>
          <c:showPercent val="0"/>
          <c:showBubbleSize val="0"/>
        </c:dLbls>
        <c:gapWidth val="80"/>
        <c:overlap val="-20"/>
        <c:axId val="-1639392240"/>
        <c:axId val="-1639403664"/>
      </c:barChart>
      <c:catAx>
        <c:axId val="-1639392240"/>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39403664"/>
        <c:crosses val="autoZero"/>
        <c:auto val="1"/>
        <c:lblAlgn val="ctr"/>
        <c:lblOffset val="100"/>
        <c:noMultiLvlLbl val="0"/>
      </c:catAx>
      <c:valAx>
        <c:axId val="-1639403664"/>
        <c:scaling>
          <c:orientation val="minMax"/>
        </c:scaling>
        <c:delete val="0"/>
        <c:axPos val="t"/>
        <c:numFmt formatCode="#,##0" sourceLinked="1"/>
        <c:majorTickMark val="none"/>
        <c:minorTickMark val="none"/>
        <c:tickLblPos val="high"/>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3939224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[TEAM17_BC1_H4TFDA2023.xlsx] Calculation KH N3!PivotTable5</c:name>
    <c:fmtId val="4"/>
  </c:pivotSource>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850"/>
              <a:t>TỔNG</a:t>
            </a:r>
            <a:r>
              <a:rPr lang="en-US" sz="850" baseline="0"/>
              <a:t> 10 QUỐC GIA CÓ ĐƠN HÀNG NHIỀU NHẤT</a:t>
            </a:r>
          </a:p>
          <a:p>
            <a:pPr>
              <a:defRPr/>
            </a:pPr>
            <a:endParaRPr lang="en-US" sz="850"/>
          </a:p>
        </c:rich>
      </c:tx>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 </c:separator>
          <c:extLst>
            <c:ext xmlns:c15="http://schemas.microsoft.com/office/drawing/2012/chart" uri="{CE6537A1-D6FC-4f65-9D91-7224C49458BB}">
              <c15:layout/>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078302712161002E-2"/>
              <c:y val="1.9533756197142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 </c:separator>
          <c:extLst>
            <c:ext xmlns:c15="http://schemas.microsoft.com/office/drawing/2012/chart" uri="{CE6537A1-D6FC-4f65-9D91-7224C49458BB}">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0431430446194196E-2"/>
              <c:y val="-6.3508311461067404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 </c:separator>
          <c:extLst>
            <c:ext xmlns:c15="http://schemas.microsoft.com/office/drawing/2012/chart" uri="{CE6537A1-D6FC-4f65-9D91-7224C49458BB}">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81065179352581E-2"/>
              <c:y val="-6.5467337416156304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 </c:separator>
          <c:extLst>
            <c:ext xmlns:c15="http://schemas.microsoft.com/office/drawing/2012/chart" uri="{CE6537A1-D6FC-4f65-9D91-7224C49458BB}">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5040463692038499E-2"/>
              <c:y val="-5.1626202974628201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 </c:separator>
          <c:extLst>
            <c:ext xmlns:c15="http://schemas.microsoft.com/office/drawing/2012/chart" uri="{CE6537A1-D6FC-4f65-9D91-7224C49458BB}">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261920384951897E-2"/>
              <c:y val="-2.83501020705745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 </c:separator>
          <c:extLst>
            <c:ext xmlns:c15="http://schemas.microsoft.com/office/drawing/2012/chart" uri="{CE6537A1-D6FC-4f65-9D91-7224C49458BB}">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5447725284339406E-2"/>
              <c:y val="-6.7804024496937902E-5"/>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 </c:separator>
          <c:extLst>
            <c:ext xmlns:c15="http://schemas.microsoft.com/office/drawing/2012/chart" uri="{CE6537A1-D6FC-4f65-9D91-7224C49458BB}">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5661198600175002E-2"/>
              <c:y val="3.6221201516477099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 </c:separator>
          <c:extLst>
            <c:ext xmlns:c15="http://schemas.microsoft.com/office/drawing/2012/chart" uri="{CE6537A1-D6FC-4f65-9D91-7224C49458BB}">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9667541557305297E-2"/>
              <c:y val="0.10035797608632301"/>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 </c:separator>
          <c:extLst>
            <c:ext xmlns:c15="http://schemas.microsoft.com/office/drawing/2012/chart" uri="{CE6537A1-D6FC-4f65-9D91-7224C49458BB}">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3393700787401502E-2"/>
              <c:y val="0.15624380285797601"/>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 </c:separator>
          <c:extLst>
            <c:ext xmlns:c15="http://schemas.microsoft.com/office/drawing/2012/chart" uri="{CE6537A1-D6FC-4f65-9D91-7224C49458BB}">
              <c15:layout/>
            </c:ext>
          </c:extLst>
        </c:dLbl>
      </c:pivotFmt>
    </c:pivotFmts>
    <c:plotArea>
      <c:layout/>
      <c:pieChart>
        <c:varyColors val="1"/>
        <c:ser>
          <c:idx val="0"/>
          <c:order val="0"/>
          <c:tx>
            <c:strRef>
              <c:f>' Calculation KH N3'!$B$27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6.6078302712161002E-2"/>
                  <c:y val="1.9533756197142E-2"/>
                </c:manualLayout>
              </c:layout>
              <c:dLblPos val="bestFit"/>
              <c:showLegendKey val="0"/>
              <c:showVal val="1"/>
              <c:showCatName val="1"/>
              <c:showSerName val="0"/>
              <c:showPercent val="0"/>
              <c:showBubbleSize val="0"/>
              <c:separator> - </c:separator>
              <c:extLst>
                <c:ext xmlns:c15="http://schemas.microsoft.com/office/drawing/2012/chart" uri="{CE6537A1-D6FC-4f65-9D91-7224C49458BB}">
                  <c15:layout/>
                </c:ext>
              </c:extLst>
            </c:dLbl>
            <c:dLbl>
              <c:idx val="1"/>
              <c:layout>
                <c:manualLayout>
                  <c:x val="7.0431430446194196E-2"/>
                  <c:y val="-6.3508311461067404E-2"/>
                </c:manualLayout>
              </c:layout>
              <c:dLblPos val="bestFit"/>
              <c:showLegendKey val="0"/>
              <c:showVal val="1"/>
              <c:showCatName val="1"/>
              <c:showSerName val="0"/>
              <c:showPercent val="0"/>
              <c:showBubbleSize val="0"/>
              <c:separator> - </c:separator>
              <c:extLst>
                <c:ext xmlns:c15="http://schemas.microsoft.com/office/drawing/2012/chart" uri="{CE6537A1-D6FC-4f65-9D91-7224C49458BB}">
                  <c15:layout/>
                </c:ext>
              </c:extLst>
            </c:dLbl>
            <c:dLbl>
              <c:idx val="2"/>
              <c:layout>
                <c:manualLayout>
                  <c:x val="3.81065179352581E-2"/>
                  <c:y val="-6.5467337416156304E-2"/>
                </c:manualLayout>
              </c:layout>
              <c:dLblPos val="bestFit"/>
              <c:showLegendKey val="0"/>
              <c:showVal val="1"/>
              <c:showCatName val="1"/>
              <c:showSerName val="0"/>
              <c:showPercent val="0"/>
              <c:showBubbleSize val="0"/>
              <c:separator> - </c:separator>
              <c:extLst>
                <c:ext xmlns:c15="http://schemas.microsoft.com/office/drawing/2012/chart" uri="{CE6537A1-D6FC-4f65-9D91-7224C49458BB}">
                  <c15:layout/>
                </c:ext>
              </c:extLst>
            </c:dLbl>
            <c:dLbl>
              <c:idx val="3"/>
              <c:layout>
                <c:manualLayout>
                  <c:x val="4.5040463692038499E-2"/>
                  <c:y val="-5.1626202974628201E-2"/>
                </c:manualLayout>
              </c:layout>
              <c:dLblPos val="bestFit"/>
              <c:showLegendKey val="0"/>
              <c:showVal val="1"/>
              <c:showCatName val="1"/>
              <c:showSerName val="0"/>
              <c:showPercent val="0"/>
              <c:showBubbleSize val="0"/>
              <c:separator> - </c:separator>
              <c:extLst>
                <c:ext xmlns:c15="http://schemas.microsoft.com/office/drawing/2012/chart" uri="{CE6537A1-D6FC-4f65-9D91-7224C49458BB}">
                  <c15:layout/>
                </c:ext>
              </c:extLst>
            </c:dLbl>
            <c:dLbl>
              <c:idx val="5"/>
              <c:layout>
                <c:manualLayout>
                  <c:x val="3.3261920384951897E-2"/>
                  <c:y val="-2.83501020705745E-2"/>
                </c:manualLayout>
              </c:layout>
              <c:dLblPos val="bestFit"/>
              <c:showLegendKey val="0"/>
              <c:showVal val="1"/>
              <c:showCatName val="1"/>
              <c:showSerName val="0"/>
              <c:showPercent val="0"/>
              <c:showBubbleSize val="0"/>
              <c:separator> - </c:separator>
              <c:extLst>
                <c:ext xmlns:c15="http://schemas.microsoft.com/office/drawing/2012/chart" uri="{CE6537A1-D6FC-4f65-9D91-7224C49458BB}">
                  <c15:layout/>
                </c:ext>
              </c:extLst>
            </c:dLbl>
            <c:dLbl>
              <c:idx val="6"/>
              <c:layout>
                <c:manualLayout>
                  <c:x val="7.5447725284339406E-2"/>
                  <c:y val="-6.7804024496937902E-5"/>
                </c:manualLayout>
              </c:layout>
              <c:dLblPos val="bestFit"/>
              <c:showLegendKey val="0"/>
              <c:showVal val="1"/>
              <c:showCatName val="1"/>
              <c:showSerName val="0"/>
              <c:showPercent val="0"/>
              <c:showBubbleSize val="0"/>
              <c:separator> - </c:separator>
              <c:extLst>
                <c:ext xmlns:c15="http://schemas.microsoft.com/office/drawing/2012/chart" uri="{CE6537A1-D6FC-4f65-9D91-7224C49458BB}">
                  <c15:layout/>
                </c:ext>
              </c:extLst>
            </c:dLbl>
            <c:dLbl>
              <c:idx val="7"/>
              <c:layout>
                <c:manualLayout>
                  <c:x val="5.5661198600175002E-2"/>
                  <c:y val="3.6221201516477099E-2"/>
                </c:manualLayout>
              </c:layout>
              <c:dLblPos val="bestFit"/>
              <c:showLegendKey val="0"/>
              <c:showVal val="1"/>
              <c:showCatName val="1"/>
              <c:showSerName val="0"/>
              <c:showPercent val="0"/>
              <c:showBubbleSize val="0"/>
              <c:separator> - </c:separator>
              <c:extLst>
                <c:ext xmlns:c15="http://schemas.microsoft.com/office/drawing/2012/chart" uri="{CE6537A1-D6FC-4f65-9D91-7224C49458BB}">
                  <c15:layout/>
                </c:ext>
              </c:extLst>
            </c:dLbl>
            <c:dLbl>
              <c:idx val="8"/>
              <c:layout>
                <c:manualLayout>
                  <c:x val="5.9667541557305297E-2"/>
                  <c:y val="0.10035797608632301"/>
                </c:manualLayout>
              </c:layout>
              <c:dLblPos val="bestFit"/>
              <c:showLegendKey val="0"/>
              <c:showVal val="1"/>
              <c:showCatName val="1"/>
              <c:showSerName val="0"/>
              <c:showPercent val="0"/>
              <c:showBubbleSize val="0"/>
              <c:separator> - </c:separator>
              <c:extLst>
                <c:ext xmlns:c15="http://schemas.microsoft.com/office/drawing/2012/chart" uri="{CE6537A1-D6FC-4f65-9D91-7224C49458BB}">
                  <c15:layout/>
                </c:ext>
              </c:extLst>
            </c:dLbl>
            <c:dLbl>
              <c:idx val="9"/>
              <c:layout>
                <c:manualLayout>
                  <c:x val="6.3393700787401502E-2"/>
                  <c:y val="0.15624380285797601"/>
                </c:manualLayout>
              </c:layout>
              <c:dLblPos val="bestFit"/>
              <c:showLegendKey val="0"/>
              <c:showVal val="1"/>
              <c:showCatName val="1"/>
              <c:showSerName val="0"/>
              <c:showPercent val="0"/>
              <c:showBubbleSize val="0"/>
              <c:separator> - </c:separator>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eparator> -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 Calculation KH N3'!$A$28:$A$38</c:f>
              <c:strCache>
                <c:ptCount val="10"/>
                <c:pt idx="0">
                  <c:v>VN</c:v>
                </c:pt>
                <c:pt idx="1">
                  <c:v>US</c:v>
                </c:pt>
                <c:pt idx="2">
                  <c:v>SG</c:v>
                </c:pt>
                <c:pt idx="3">
                  <c:v>AU</c:v>
                </c:pt>
                <c:pt idx="4">
                  <c:v>DE</c:v>
                </c:pt>
                <c:pt idx="5">
                  <c:v>MY</c:v>
                </c:pt>
                <c:pt idx="6">
                  <c:v>CA</c:v>
                </c:pt>
                <c:pt idx="7">
                  <c:v>GB</c:v>
                </c:pt>
                <c:pt idx="8">
                  <c:v>FR</c:v>
                </c:pt>
                <c:pt idx="9">
                  <c:v>HK</c:v>
                </c:pt>
              </c:strCache>
            </c:strRef>
          </c:cat>
          <c:val>
            <c:numRef>
              <c:f>' Calculation KH N3'!$B$28:$B$38</c:f>
              <c:numCache>
                <c:formatCode>#,##0</c:formatCode>
                <c:ptCount val="10"/>
                <c:pt idx="0">
                  <c:v>652</c:v>
                </c:pt>
                <c:pt idx="1">
                  <c:v>88</c:v>
                </c:pt>
                <c:pt idx="2">
                  <c:v>66</c:v>
                </c:pt>
                <c:pt idx="3">
                  <c:v>30</c:v>
                </c:pt>
                <c:pt idx="4">
                  <c:v>22</c:v>
                </c:pt>
                <c:pt idx="5">
                  <c:v>20</c:v>
                </c:pt>
                <c:pt idx="6">
                  <c:v>19</c:v>
                </c:pt>
                <c:pt idx="7">
                  <c:v>18</c:v>
                </c:pt>
                <c:pt idx="8">
                  <c:v>13</c:v>
                </c:pt>
                <c:pt idx="9">
                  <c:v>9</c:v>
                </c:pt>
              </c:numCache>
            </c:numRef>
          </c:val>
        </c:ser>
        <c:dLbls>
          <c:showLegendKey val="0"/>
          <c:showVal val="0"/>
          <c:showCatName val="0"/>
          <c:showSerName val="0"/>
          <c:showPercent val="0"/>
          <c:showBubbleSize val="0"/>
          <c:showLeaderLines val="1"/>
        </c:dLbls>
        <c:firstSliceAng val="109"/>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[TEAM17_BC1_H4TFDA2023.xlsx] Calculation KH N3!PivotTable9</c:name>
    <c:fmtId val="6"/>
  </c:pivotSource>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TỔNG</a:t>
            </a:r>
            <a:r>
              <a:rPr lang="en-US" sz="1200" baseline="0"/>
              <a:t> SỐ LƯỢNG ĐƠN HÀNG</a:t>
            </a:r>
            <a:endParaRPr lang="en-US" sz="1200"/>
          </a:p>
        </c:rich>
      </c:tx>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ln w="34925" cap="rnd">
            <a:solidFill>
              <a:srgbClr val="FF66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rgbClr val="FF6600"/>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rgbClr val="FF66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rgbClr val="FF66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rgbClr val="FF6600"/>
              </a:solidFill>
              <a:round/>
            </a:ln>
            <a:effectLst>
              <a:outerShdw blurRad="57150" dist="19050" dir="5400000" algn="ctr" rotWithShape="0">
                <a:srgbClr val="000000">
                  <a:alpha val="63000"/>
                </a:srgbClr>
              </a:outerShdw>
            </a:effectLst>
          </c:spPr>
        </c:marker>
        <c:dLbl>
          <c:idx val="0"/>
          <c:layout>
            <c:manualLayout>
              <c:x val="2.7777777777777801E-2"/>
              <c:y val="-1.38888888888889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rgbClr val="FF66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34925" cap="rnd">
            <a:solidFill>
              <a:srgbClr val="FF66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rgbClr val="FF6600"/>
              </a:solidFill>
              <a:round/>
            </a:ln>
            <a:effectLst>
              <a:outerShdw blurRad="57150" dist="19050" dir="5400000" algn="ctr" rotWithShape="0">
                <a:srgbClr val="000000">
                  <a:alpha val="63000"/>
                </a:srgbClr>
              </a:outerShdw>
            </a:effectLst>
          </c:spPr>
        </c:marker>
        <c:dLbl>
          <c:idx val="0"/>
          <c:layout>
            <c:manualLayout>
              <c:x val="1.6666666666666701E-2"/>
              <c:y val="-1.38888888888889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rgbClr val="FF66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ln w="34925" cap="rnd">
            <a:solidFill>
              <a:srgbClr val="FF66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rgbClr val="FF6600"/>
              </a:solidFill>
              <a:round/>
            </a:ln>
            <a:effectLst>
              <a:outerShdw blurRad="57150" dist="19050" dir="5400000" algn="ctr" rotWithShape="0">
                <a:srgbClr val="000000">
                  <a:alpha val="63000"/>
                </a:srgbClr>
              </a:outerShdw>
            </a:effectLst>
          </c:spPr>
        </c:marker>
        <c:dLbl>
          <c:idx val="0"/>
          <c:layout>
            <c:manualLayout>
              <c:x val="1.38888888888889E-2"/>
              <c:y val="-3.7037037037037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rgbClr val="FF66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ln w="34925" cap="rnd">
            <a:solidFill>
              <a:srgbClr val="FF66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rgbClr val="FF6600"/>
              </a:solidFill>
              <a:round/>
            </a:ln>
            <a:effectLst>
              <a:outerShdw blurRad="57150" dist="19050" dir="5400000" algn="ctr" rotWithShape="0">
                <a:srgbClr val="000000">
                  <a:alpha val="63000"/>
                </a:srgbClr>
              </a:outerShdw>
            </a:effectLst>
          </c:spPr>
        </c:marker>
        <c:dLbl>
          <c:idx val="0"/>
          <c:layout>
            <c:manualLayout>
              <c:x val="8.3333333333334408E-3"/>
              <c:y val="-6.01851851851853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rgbClr val="FF66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 Calculation KH N3'!$D$3</c:f>
              <c:strCache>
                <c:ptCount val="1"/>
                <c:pt idx="0">
                  <c:v>Count of summary.gran _total2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 Calculation KH N3'!$C$4:$C$8</c:f>
              <c:strCache>
                <c:ptCount val="4"/>
                <c:pt idx="0">
                  <c:v>2019</c:v>
                </c:pt>
                <c:pt idx="1">
                  <c:v>2020</c:v>
                </c:pt>
                <c:pt idx="2">
                  <c:v>2021</c:v>
                </c:pt>
                <c:pt idx="3">
                  <c:v>2022</c:v>
                </c:pt>
              </c:strCache>
            </c:strRef>
          </c:cat>
          <c:val>
            <c:numRef>
              <c:f>' Calculation KH N3'!$D$4:$D$8</c:f>
              <c:numCache>
                <c:formatCode>#,##0</c:formatCode>
                <c:ptCount val="4"/>
                <c:pt idx="0">
                  <c:v>301</c:v>
                </c:pt>
                <c:pt idx="1">
                  <c:v>484</c:v>
                </c:pt>
                <c:pt idx="2">
                  <c:v>237</c:v>
                </c:pt>
                <c:pt idx="3">
                  <c:v>129</c:v>
                </c:pt>
              </c:numCache>
            </c:numRef>
          </c:val>
        </c:ser>
        <c:dLbls>
          <c:showLegendKey val="0"/>
          <c:showVal val="0"/>
          <c:showCatName val="0"/>
          <c:showSerName val="0"/>
          <c:showPercent val="0"/>
          <c:showBubbleSize val="0"/>
        </c:dLbls>
        <c:gapWidth val="90"/>
        <c:overlap val="-27"/>
        <c:axId val="-1639396048"/>
        <c:axId val="-1639395504"/>
      </c:barChart>
      <c:lineChart>
        <c:grouping val="standard"/>
        <c:varyColors val="0"/>
        <c:ser>
          <c:idx val="1"/>
          <c:order val="1"/>
          <c:tx>
            <c:strRef>
              <c:f>' Calculation KH N3'!$E$3</c:f>
              <c:strCache>
                <c:ptCount val="1"/>
                <c:pt idx="0">
                  <c:v>Count of summary.gran _total</c:v>
                </c:pt>
              </c:strCache>
            </c:strRef>
          </c:tx>
          <c:spPr>
            <a:ln w="34925" cap="rnd">
              <a:solidFill>
                <a:srgbClr val="FF66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rgbClr val="FF6600"/>
                </a:solidFill>
                <a:round/>
              </a:ln>
              <a:effectLst>
                <a:outerShdw blurRad="57150" dist="19050" dir="5400000" algn="ctr" rotWithShape="0">
                  <a:srgbClr val="000000">
                    <a:alpha val="63000"/>
                  </a:srgbClr>
                </a:outerShdw>
              </a:effectLst>
            </c:spPr>
          </c:marker>
          <c:dLbls>
            <c:dLbl>
              <c:idx val="0"/>
              <c:layout>
                <c:manualLayout>
                  <c:x val="2.7777777777777801E-2"/>
                  <c:y val="-1.38888888888889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1.6666666666666701E-2"/>
                  <c:y val="-1.38888888888889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1.38888888888889E-2"/>
                  <c:y val="-3.7037037037037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8.3333333333334408E-3"/>
                  <c:y val="-6.01851851851853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rgbClr val="FF6600"/>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 Calculation KH N3'!$C$4:$C$8</c:f>
              <c:strCache>
                <c:ptCount val="4"/>
                <c:pt idx="0">
                  <c:v>2019</c:v>
                </c:pt>
                <c:pt idx="1">
                  <c:v>2020</c:v>
                </c:pt>
                <c:pt idx="2">
                  <c:v>2021</c:v>
                </c:pt>
                <c:pt idx="3">
                  <c:v>2022</c:v>
                </c:pt>
              </c:strCache>
            </c:strRef>
          </c:cat>
          <c:val>
            <c:numRef>
              <c:f>' Calculation KH N3'!$E$4:$E$8</c:f>
              <c:numCache>
                <c:formatCode>0.00%</c:formatCode>
                <c:ptCount val="4"/>
                <c:pt idx="0">
                  <c:v>0.26151172893136398</c:v>
                </c:pt>
                <c:pt idx="1">
                  <c:v>0.42050390964378798</c:v>
                </c:pt>
                <c:pt idx="2">
                  <c:v>0.20590790616854901</c:v>
                </c:pt>
                <c:pt idx="3">
                  <c:v>0.112076455256299</c:v>
                </c:pt>
              </c:numCache>
            </c:numRef>
          </c:val>
          <c:smooth val="0"/>
        </c:ser>
        <c:dLbls>
          <c:showLegendKey val="0"/>
          <c:showVal val="0"/>
          <c:showCatName val="0"/>
          <c:showSerName val="0"/>
          <c:showPercent val="0"/>
          <c:showBubbleSize val="0"/>
        </c:dLbls>
        <c:marker val="1"/>
        <c:smooth val="0"/>
        <c:axId val="-1639394416"/>
        <c:axId val="-1639394960"/>
      </c:lineChart>
      <c:catAx>
        <c:axId val="-1639396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39395504"/>
        <c:crosses val="autoZero"/>
        <c:auto val="1"/>
        <c:lblAlgn val="ctr"/>
        <c:lblOffset val="100"/>
        <c:noMultiLvlLbl val="0"/>
      </c:catAx>
      <c:valAx>
        <c:axId val="-1639395504"/>
        <c:scaling>
          <c:orientation val="minMax"/>
        </c:scaling>
        <c:delete val="0"/>
        <c:axPos val="l"/>
        <c:numFmt formatCode="#,##0" sourceLinked="1"/>
        <c:majorTickMark val="none"/>
        <c:minorTickMark val="none"/>
        <c:tickLblPos val="none"/>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39396048"/>
        <c:crosses val="autoZero"/>
        <c:crossBetween val="between"/>
      </c:valAx>
      <c:catAx>
        <c:axId val="-1639394416"/>
        <c:scaling>
          <c:orientation val="minMax"/>
        </c:scaling>
        <c:delete val="1"/>
        <c:axPos val="b"/>
        <c:numFmt formatCode="General" sourceLinked="1"/>
        <c:majorTickMark val="none"/>
        <c:minorTickMark val="none"/>
        <c:tickLblPos val="nextTo"/>
        <c:crossAx val="-1639394960"/>
        <c:crosses val="autoZero"/>
        <c:auto val="1"/>
        <c:lblAlgn val="ctr"/>
        <c:lblOffset val="100"/>
        <c:noMultiLvlLbl val="0"/>
      </c:catAx>
      <c:valAx>
        <c:axId val="-1639394960"/>
        <c:scaling>
          <c:orientation val="minMax"/>
        </c:scaling>
        <c:delete val="0"/>
        <c:axPos val="r"/>
        <c:numFmt formatCode="0.00%" sourceLinked="1"/>
        <c:majorTickMark val="none"/>
        <c:minorTickMark val="none"/>
        <c:tickLblPos val="none"/>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39394416"/>
        <c:crosses val="max"/>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[TEAM17_BC1_H4TFDA2023.xlsx] Calculation KH N3!PivotTable10</c:name>
    <c:fmtId val="4"/>
  </c:pivotSource>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300"/>
              <a:t>TỔNG</a:t>
            </a:r>
            <a:r>
              <a:rPr lang="en-US" sz="1300" baseline="0"/>
              <a:t> SỐ LƯỢNG SẢN PHẨM</a:t>
            </a:r>
            <a:endParaRPr lang="en-US" sz="1300"/>
          </a:p>
        </c:rich>
      </c:tx>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1"/>
          <c:showBubbleSize val="0"/>
          <c:separator> - </c:separator>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312598425196799"/>
              <c:y val="-1.7543379994167399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1"/>
          <c:showBubbleSize val="0"/>
          <c:separator> - </c:separator>
          <c:extLst>
            <c:ext xmlns:c15="http://schemas.microsoft.com/office/drawing/2012/chart" uri="{CE6537A1-D6FC-4f65-9D91-7224C49458BB}">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7471128608923907E-2"/>
              <c:y val="-0.105269757946923"/>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1"/>
          <c:showBubbleSize val="0"/>
          <c:separator> - </c:separator>
          <c:extLst>
            <c:ext xmlns:c15="http://schemas.microsoft.com/office/drawing/2012/chart" uri="{CE6537A1-D6FC-4f65-9D91-7224C49458BB}">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7363079615048005E-2"/>
              <c:y val="-0.100392607174103"/>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1"/>
          <c:showBubbleSize val="0"/>
          <c:separator> - </c:separator>
          <c:extLst>
            <c:ext xmlns:c15="http://schemas.microsoft.com/office/drawing/2012/chart" uri="{CE6537A1-D6FC-4f65-9D91-7224C49458BB}">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2686132983377106E-2"/>
              <c:y val="-1.1745042286380901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1"/>
          <c:showBubbleSize val="0"/>
          <c:separator> - </c:separator>
          <c:extLst>
            <c:ext xmlns:c15="http://schemas.microsoft.com/office/drawing/2012/chart" uri="{CE6537A1-D6FC-4f65-9D91-7224C49458BB}">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1803149606299095E-2"/>
              <c:y val="8.5230752405949295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1"/>
          <c:showBubbleSize val="0"/>
          <c:separator> - </c:separator>
          <c:extLst>
            <c:ext xmlns:c15="http://schemas.microsoft.com/office/drawing/2012/chart" uri="{CE6537A1-D6FC-4f65-9D91-7224C49458BB}">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8515310586176704E-2"/>
              <c:y val="0.19449365704287"/>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1"/>
          <c:showBubbleSize val="0"/>
          <c:separator> - </c:separator>
          <c:extLst>
            <c:ext xmlns:c15="http://schemas.microsoft.com/office/drawing/2012/chart" uri="{CE6537A1-D6FC-4f65-9D91-7224C49458BB}">
              <c15:layout/>
            </c:ext>
          </c:extLst>
        </c:dLbl>
      </c:pivotFmt>
    </c:pivotFmts>
    <c:plotArea>
      <c:layout/>
      <c:pieChart>
        <c:varyColors val="1"/>
        <c:ser>
          <c:idx val="0"/>
          <c:order val="0"/>
          <c:tx>
            <c:strRef>
              <c:f>' Calculation KH N3'!$E$12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0.18312598425196799"/>
                  <c:y val="-1.7543379994167399E-2"/>
                </c:manualLayout>
              </c:layout>
              <c:dLblPos val="bestFit"/>
              <c:showLegendKey val="1"/>
              <c:showVal val="1"/>
              <c:showCatName val="0"/>
              <c:showSerName val="0"/>
              <c:showPercent val="1"/>
              <c:showBubbleSize val="0"/>
              <c:separator> - </c:separator>
              <c:extLst>
                <c:ext xmlns:c15="http://schemas.microsoft.com/office/drawing/2012/chart" uri="{CE6537A1-D6FC-4f65-9D91-7224C49458BB}">
                  <c15:layout/>
                </c:ext>
              </c:extLst>
            </c:dLbl>
            <c:dLbl>
              <c:idx val="1"/>
              <c:layout>
                <c:manualLayout>
                  <c:x val="-8.7471128608923907E-2"/>
                  <c:y val="-0.105269757946923"/>
                </c:manualLayout>
              </c:layout>
              <c:dLblPos val="bestFit"/>
              <c:showLegendKey val="1"/>
              <c:showVal val="1"/>
              <c:showCatName val="0"/>
              <c:showSerName val="0"/>
              <c:showPercent val="1"/>
              <c:showBubbleSize val="0"/>
              <c:separator> - </c:separator>
              <c:extLst>
                <c:ext xmlns:c15="http://schemas.microsoft.com/office/drawing/2012/chart" uri="{CE6537A1-D6FC-4f65-9D91-7224C49458BB}">
                  <c15:layout/>
                </c:ext>
              </c:extLst>
            </c:dLbl>
            <c:dLbl>
              <c:idx val="2"/>
              <c:layout>
                <c:manualLayout>
                  <c:x val="6.7363079615048005E-2"/>
                  <c:y val="-0.100392607174103"/>
                </c:manualLayout>
              </c:layout>
              <c:dLblPos val="bestFit"/>
              <c:showLegendKey val="1"/>
              <c:showVal val="1"/>
              <c:showCatName val="0"/>
              <c:showSerName val="0"/>
              <c:showPercent val="1"/>
              <c:showBubbleSize val="0"/>
              <c:separator> - </c:separator>
              <c:extLst>
                <c:ext xmlns:c15="http://schemas.microsoft.com/office/drawing/2012/chart" uri="{CE6537A1-D6FC-4f65-9D91-7224C49458BB}">
                  <c15:layout/>
                </c:ext>
              </c:extLst>
            </c:dLbl>
            <c:dLbl>
              <c:idx val="3"/>
              <c:layout>
                <c:manualLayout>
                  <c:x val="9.2686132983377106E-2"/>
                  <c:y val="-1.1745042286380901E-2"/>
                </c:manualLayout>
              </c:layout>
              <c:dLblPos val="bestFit"/>
              <c:showLegendKey val="1"/>
              <c:showVal val="1"/>
              <c:showCatName val="0"/>
              <c:showSerName val="0"/>
              <c:showPercent val="1"/>
              <c:showBubbleSize val="0"/>
              <c:separator> - </c:separator>
              <c:extLst>
                <c:ext xmlns:c15="http://schemas.microsoft.com/office/drawing/2012/chart" uri="{CE6537A1-D6FC-4f65-9D91-7224C49458BB}">
                  <c15:layout/>
                </c:ext>
              </c:extLst>
            </c:dLbl>
            <c:dLbl>
              <c:idx val="4"/>
              <c:layout>
                <c:manualLayout>
                  <c:x val="9.1803149606299095E-2"/>
                  <c:y val="8.5230752405949295E-2"/>
                </c:manualLayout>
              </c:layout>
              <c:dLblPos val="bestFit"/>
              <c:showLegendKey val="1"/>
              <c:showVal val="1"/>
              <c:showCatName val="0"/>
              <c:showSerName val="0"/>
              <c:showPercent val="1"/>
              <c:showBubbleSize val="0"/>
              <c:separator> - </c:separator>
              <c:extLst>
                <c:ext xmlns:c15="http://schemas.microsoft.com/office/drawing/2012/chart" uri="{CE6537A1-D6FC-4f65-9D91-7224C49458BB}">
                  <c15:layout/>
                </c:ext>
              </c:extLst>
            </c:dLbl>
            <c:dLbl>
              <c:idx val="5"/>
              <c:layout>
                <c:manualLayout>
                  <c:x val="8.8515310586176704E-2"/>
                  <c:y val="0.19449365704287"/>
                </c:manualLayout>
              </c:layout>
              <c:dLblPos val="bestFit"/>
              <c:showLegendKey val="1"/>
              <c:showVal val="1"/>
              <c:showCatName val="0"/>
              <c:showSerName val="0"/>
              <c:showPercent val="1"/>
              <c:showBubbleSize val="0"/>
              <c:separator> - </c:separator>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bestFit"/>
            <c:showLegendKey val="1"/>
            <c:showVal val="1"/>
            <c:showCatName val="0"/>
            <c:showSerName val="0"/>
            <c:showPercent val="1"/>
            <c:showBubbleSize val="0"/>
            <c:separator> -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 Calculation KH N3'!$D$13:$D$19</c:f>
              <c:strCache>
                <c:ptCount val="6"/>
                <c:pt idx="0">
                  <c:v>Hoa</c:v>
                </c:pt>
                <c:pt idx="1">
                  <c:v>Cây xanh</c:v>
                </c:pt>
                <c:pt idx="2">
                  <c:v>Bánh Kem</c:v>
                </c:pt>
                <c:pt idx="3">
                  <c:v>Quà trang trí/lưu niệm</c:v>
                </c:pt>
                <c:pt idx="4">
                  <c:v>Kẹo Chocolate</c:v>
                </c:pt>
                <c:pt idx="5">
                  <c:v>Quà Tặng Sức khỏe</c:v>
                </c:pt>
              </c:strCache>
            </c:strRef>
          </c:cat>
          <c:val>
            <c:numRef>
              <c:f>' Calculation KH N3'!$E$13:$E$19</c:f>
              <c:numCache>
                <c:formatCode>#,##0</c:formatCode>
                <c:ptCount val="6"/>
                <c:pt idx="0">
                  <c:v>1101</c:v>
                </c:pt>
                <c:pt idx="1">
                  <c:v>16</c:v>
                </c:pt>
                <c:pt idx="2">
                  <c:v>9</c:v>
                </c:pt>
                <c:pt idx="3">
                  <c:v>6</c:v>
                </c:pt>
                <c:pt idx="4">
                  <c:v>3</c:v>
                </c:pt>
                <c:pt idx="5">
                  <c:v>1</c:v>
                </c:pt>
              </c:numCache>
            </c:numRef>
          </c:val>
        </c:ser>
        <c:dLbls>
          <c:showLegendKey val="0"/>
          <c:showVal val="1"/>
          <c:showCatName val="0"/>
          <c:showSerName val="0"/>
          <c:showPercent val="0"/>
          <c:showBubbleSize val="0"/>
          <c:showLeaderLines val="1"/>
        </c:dLbls>
        <c:firstSliceAng val="51"/>
      </c:pieChart>
      <c:spPr>
        <a:noFill/>
        <a:ln>
          <a:noFill/>
        </a:ln>
        <a:effectLst/>
      </c:spPr>
    </c:plotArea>
    <c:legend>
      <c:legendPos val="r"/>
      <c:layout>
        <c:manualLayout>
          <c:xMode val="edge"/>
          <c:yMode val="edge"/>
          <c:x val="0.73906517935258098"/>
          <c:y val="0.27147965879265101"/>
          <c:w val="0.244268153980752"/>
          <c:h val="0.61690142898804301"/>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[TEAM17_BC1_H4TFDA2023.xlsx] Calculation KH N3!PivotTable11</c:name>
    <c:fmtId val="9"/>
  </c:pivotSource>
  <c:chart>
    <c:title>
      <c:tx>
        <c:rich>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BIẾN</a:t>
            </a:r>
            <a:r>
              <a:rPr lang="en-US" baseline="0"/>
              <a:t> ĐỘNG SẢN PHẨM HOA</a:t>
            </a:r>
            <a:endParaRPr lang="en-US"/>
          </a:p>
        </c:rich>
      </c:tx>
      <c:layout/>
      <c:overlay val="0"/>
      <c:spPr>
        <a:noFill/>
        <a:ln>
          <a:noFill/>
        </a:ln>
        <a:effectLst/>
      </c:spPr>
      <c:txPr>
        <a:bodyPr rot="0" spcFirstLastPara="1" vertOverflow="ellipsis" vert="horz" wrap="square" anchor="ctr" anchorCtr="1"/>
        <a:lstStyle/>
        <a:p>
          <a:pPr>
            <a:defRPr lang="en-US"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rgbClr val="FF7C80"/>
          </a:soli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7C8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 Calculation KH N3'!$E$23:$E$24</c:f>
              <c:strCache>
                <c:ptCount val="1"/>
                <c:pt idx="0">
                  <c:v>Hoa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solidFill>
                <a:srgbClr val="FF7C80"/>
              </a:solidFill>
              <a:ln>
                <a:noFill/>
              </a:ln>
              <a:effectLst>
                <a:outerShdw blurRad="57150" dist="19050" dir="5400000" algn="ctr" rotWithShape="0">
                  <a:srgbClr val="000000">
                    <a:alpha val="63000"/>
                  </a:srgbClr>
                </a:outerShdw>
              </a:effectLst>
            </c:spPr>
          </c:dPt>
          <c:dLbls>
            <c:dLbl>
              <c:idx val="1"/>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FF7C80"/>
                      </a:solidFill>
                      <a:latin typeface="+mn-lt"/>
                      <a:ea typeface="+mn-ea"/>
                      <a:cs typeface="+mn-cs"/>
                    </a:defRPr>
                  </a:pPr>
                  <a:endParaRPr lang="en-US"/>
                </a:p>
              </c:txPr>
              <c:dLblPos val="outEnd"/>
              <c:showLegendKey val="0"/>
              <c:showVal val="1"/>
              <c:showCatName val="0"/>
              <c:showSerName val="0"/>
              <c:showPercent val="0"/>
              <c:showBubbleSize val="0"/>
            </c:dLbl>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 Calculation KH N3'!$D$25:$D$29</c:f>
              <c:strCache>
                <c:ptCount val="4"/>
                <c:pt idx="0">
                  <c:v>2019</c:v>
                </c:pt>
                <c:pt idx="1">
                  <c:v>2020</c:v>
                </c:pt>
                <c:pt idx="2">
                  <c:v>2021</c:v>
                </c:pt>
                <c:pt idx="3">
                  <c:v>2022</c:v>
                </c:pt>
              </c:strCache>
            </c:strRef>
          </c:cat>
          <c:val>
            <c:numRef>
              <c:f>' Calculation KH N3'!$E$25:$E$29</c:f>
              <c:numCache>
                <c:formatCode>#,##0</c:formatCode>
                <c:ptCount val="4"/>
                <c:pt idx="0">
                  <c:v>288</c:v>
                </c:pt>
                <c:pt idx="1">
                  <c:v>484</c:v>
                </c:pt>
                <c:pt idx="2">
                  <c:v>220</c:v>
                </c:pt>
                <c:pt idx="3">
                  <c:v>109</c:v>
                </c:pt>
              </c:numCache>
            </c:numRef>
          </c:val>
        </c:ser>
        <c:dLbls>
          <c:showLegendKey val="0"/>
          <c:showVal val="0"/>
          <c:showCatName val="0"/>
          <c:showSerName val="0"/>
          <c:showPercent val="0"/>
          <c:showBubbleSize val="0"/>
        </c:dLbls>
        <c:gapWidth val="100"/>
        <c:overlap val="-24"/>
        <c:axId val="-1636806368"/>
        <c:axId val="-1636807456"/>
      </c:barChart>
      <c:catAx>
        <c:axId val="-16368063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36807456"/>
        <c:crosses val="autoZero"/>
        <c:auto val="1"/>
        <c:lblAlgn val="ctr"/>
        <c:lblOffset val="100"/>
        <c:noMultiLvlLbl val="0"/>
      </c:catAx>
      <c:valAx>
        <c:axId val="-1636807456"/>
        <c:scaling>
          <c:orientation val="minMax"/>
        </c:scaling>
        <c:delete val="0"/>
        <c:axPos val="l"/>
        <c:numFmt formatCode="#,##0" sourceLinked="1"/>
        <c:majorTickMark val="none"/>
        <c:minorTickMark val="none"/>
        <c:tickLblPos val="none"/>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3680636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[TEAM17_BC1_H4TFDA2023.xlsx] Calculation KH N3!PivotTable12</c:name>
    <c:fmtId val="1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stacked"/>
        <c:varyColors val="0"/>
        <c:ser>
          <c:idx val="0"/>
          <c:order val="0"/>
          <c:tx>
            <c:strRef>
              <c:f>' Calculation KH N3'!$E$33:$E$34</c:f>
              <c:strCache>
                <c:ptCount val="1"/>
                <c:pt idx="0">
                  <c:v>Hoa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 Calculation KH N3'!$D$35:$D$40</c:f>
              <c:strCache>
                <c:ptCount val="5"/>
                <c:pt idx="0">
                  <c:v>Một ai đó</c:v>
                </c:pt>
                <c:pt idx="1">
                  <c:v>Tôi</c:v>
                </c:pt>
                <c:pt idx="2">
                  <c:v>Bạn gái</c:v>
                </c:pt>
                <c:pt idx="3">
                  <c:v>Bạn bè</c:v>
                </c:pt>
                <c:pt idx="4">
                  <c:v>Đối tác</c:v>
                </c:pt>
              </c:strCache>
            </c:strRef>
          </c:cat>
          <c:val>
            <c:numRef>
              <c:f>' Calculation KH N3'!$E$35:$E$40</c:f>
              <c:numCache>
                <c:formatCode>#,##0</c:formatCode>
                <c:ptCount val="5"/>
                <c:pt idx="0">
                  <c:v>359</c:v>
                </c:pt>
                <c:pt idx="1">
                  <c:v>228</c:v>
                </c:pt>
                <c:pt idx="2">
                  <c:v>196</c:v>
                </c:pt>
                <c:pt idx="3">
                  <c:v>77</c:v>
                </c:pt>
                <c:pt idx="4">
                  <c:v>62</c:v>
                </c:pt>
              </c:numCache>
            </c:numRef>
          </c:val>
        </c:ser>
        <c:ser>
          <c:idx val="1"/>
          <c:order val="1"/>
          <c:tx>
            <c:strRef>
              <c:f>' Calculation KH N3'!$F$33:$F$34</c:f>
              <c:strCache>
                <c:ptCount val="1"/>
                <c:pt idx="0">
                  <c:v>Cây xanh</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Calculation KH N3'!$D$35:$D$40</c:f>
              <c:strCache>
                <c:ptCount val="5"/>
                <c:pt idx="0">
                  <c:v>Một ai đó</c:v>
                </c:pt>
                <c:pt idx="1">
                  <c:v>Tôi</c:v>
                </c:pt>
                <c:pt idx="2">
                  <c:v>Bạn gái</c:v>
                </c:pt>
                <c:pt idx="3">
                  <c:v>Bạn bè</c:v>
                </c:pt>
                <c:pt idx="4">
                  <c:v>Đối tác</c:v>
                </c:pt>
              </c:strCache>
            </c:strRef>
          </c:cat>
          <c:val>
            <c:numRef>
              <c:f>' Calculation KH N3'!$F$35:$F$40</c:f>
              <c:numCache>
                <c:formatCode>#,##0</c:formatCode>
                <c:ptCount val="5"/>
                <c:pt idx="0">
                  <c:v>5</c:v>
                </c:pt>
                <c:pt idx="1">
                  <c:v>9</c:v>
                </c:pt>
              </c:numCache>
            </c:numRef>
          </c:val>
        </c:ser>
        <c:ser>
          <c:idx val="2"/>
          <c:order val="2"/>
          <c:tx>
            <c:strRef>
              <c:f>' Calculation KH N3'!$G$33:$G$34</c:f>
              <c:strCache>
                <c:ptCount val="1"/>
                <c:pt idx="0">
                  <c:v>Bánh Kem</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Calculation KH N3'!$D$35:$D$40</c:f>
              <c:strCache>
                <c:ptCount val="5"/>
                <c:pt idx="0">
                  <c:v>Một ai đó</c:v>
                </c:pt>
                <c:pt idx="1">
                  <c:v>Tôi</c:v>
                </c:pt>
                <c:pt idx="2">
                  <c:v>Bạn gái</c:v>
                </c:pt>
                <c:pt idx="3">
                  <c:v>Bạn bè</c:v>
                </c:pt>
                <c:pt idx="4">
                  <c:v>Đối tác</c:v>
                </c:pt>
              </c:strCache>
            </c:strRef>
          </c:cat>
          <c:val>
            <c:numRef>
              <c:f>' Calculation KH N3'!$G$35:$G$40</c:f>
              <c:numCache>
                <c:formatCode>#,##0</c:formatCode>
                <c:ptCount val="5"/>
                <c:pt idx="0">
                  <c:v>3</c:v>
                </c:pt>
                <c:pt idx="1">
                  <c:v>3</c:v>
                </c:pt>
              </c:numCache>
            </c:numRef>
          </c:val>
        </c:ser>
        <c:ser>
          <c:idx val="3"/>
          <c:order val="3"/>
          <c:tx>
            <c:strRef>
              <c:f>' Calculation KH N3'!$H$33:$H$34</c:f>
              <c:strCache>
                <c:ptCount val="1"/>
                <c:pt idx="0">
                  <c:v>Quà trang trí/lưu niệm</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Calculation KH N3'!$D$35:$D$40</c:f>
              <c:strCache>
                <c:ptCount val="5"/>
                <c:pt idx="0">
                  <c:v>Một ai đó</c:v>
                </c:pt>
                <c:pt idx="1">
                  <c:v>Tôi</c:v>
                </c:pt>
                <c:pt idx="2">
                  <c:v>Bạn gái</c:v>
                </c:pt>
                <c:pt idx="3">
                  <c:v>Bạn bè</c:v>
                </c:pt>
                <c:pt idx="4">
                  <c:v>Đối tác</c:v>
                </c:pt>
              </c:strCache>
            </c:strRef>
          </c:cat>
          <c:val>
            <c:numRef>
              <c:f>' Calculation KH N3'!$H$35:$H$40</c:f>
              <c:numCache>
                <c:formatCode>#,##0</c:formatCode>
                <c:ptCount val="5"/>
                <c:pt idx="0">
                  <c:v>1</c:v>
                </c:pt>
                <c:pt idx="1">
                  <c:v>4</c:v>
                </c:pt>
              </c:numCache>
            </c:numRef>
          </c:val>
        </c:ser>
        <c:ser>
          <c:idx val="4"/>
          <c:order val="4"/>
          <c:tx>
            <c:strRef>
              <c:f>' Calculation KH N3'!$I$33:$I$34</c:f>
              <c:strCache>
                <c:ptCount val="1"/>
                <c:pt idx="0">
                  <c:v>Kẹo Chocolate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Calculation KH N3'!$D$35:$D$40</c:f>
              <c:strCache>
                <c:ptCount val="5"/>
                <c:pt idx="0">
                  <c:v>Một ai đó</c:v>
                </c:pt>
                <c:pt idx="1">
                  <c:v>Tôi</c:v>
                </c:pt>
                <c:pt idx="2">
                  <c:v>Bạn gái</c:v>
                </c:pt>
                <c:pt idx="3">
                  <c:v>Bạn bè</c:v>
                </c:pt>
                <c:pt idx="4">
                  <c:v>Đối tác</c:v>
                </c:pt>
              </c:strCache>
            </c:strRef>
          </c:cat>
          <c:val>
            <c:numRef>
              <c:f>' Calculation KH N3'!$I$35:$I$40</c:f>
              <c:numCache>
                <c:formatCode>#,##0</c:formatCode>
                <c:ptCount val="5"/>
                <c:pt idx="0">
                  <c:v>2</c:v>
                </c:pt>
                <c:pt idx="3">
                  <c:v>1</c:v>
                </c:pt>
              </c:numCache>
            </c:numRef>
          </c:val>
        </c:ser>
        <c:ser>
          <c:idx val="5"/>
          <c:order val="5"/>
          <c:tx>
            <c:strRef>
              <c:f>' Calculation KH N3'!$J$33:$J$34</c:f>
              <c:strCache>
                <c:ptCount val="1"/>
                <c:pt idx="0">
                  <c:v>Quà Tặng Sức khỏe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Calculation KH N3'!$D$35:$D$40</c:f>
              <c:strCache>
                <c:ptCount val="5"/>
                <c:pt idx="0">
                  <c:v>Một ai đó</c:v>
                </c:pt>
                <c:pt idx="1">
                  <c:v>Tôi</c:v>
                </c:pt>
                <c:pt idx="2">
                  <c:v>Bạn gái</c:v>
                </c:pt>
                <c:pt idx="3">
                  <c:v>Bạn bè</c:v>
                </c:pt>
                <c:pt idx="4">
                  <c:v>Đối tác</c:v>
                </c:pt>
              </c:strCache>
            </c:strRef>
          </c:cat>
          <c:val>
            <c:numRef>
              <c:f>' Calculation KH N3'!$J$35:$J$40</c:f>
              <c:numCache>
                <c:formatCode>#,##0</c:formatCode>
                <c:ptCount val="5"/>
                <c:pt idx="0">
                  <c:v>1</c:v>
                </c:pt>
              </c:numCache>
            </c:numRef>
          </c:val>
        </c:ser>
        <c:dLbls>
          <c:showLegendKey val="0"/>
          <c:showVal val="0"/>
          <c:showCatName val="0"/>
          <c:showSerName val="0"/>
          <c:showPercent val="0"/>
          <c:showBubbleSize val="0"/>
        </c:dLbls>
        <c:gapWidth val="150"/>
        <c:overlap val="100"/>
        <c:axId val="-1636802560"/>
        <c:axId val="-1636810176"/>
      </c:barChart>
      <c:catAx>
        <c:axId val="-16368025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36810176"/>
        <c:crosses val="autoZero"/>
        <c:auto val="1"/>
        <c:lblAlgn val="ctr"/>
        <c:lblOffset val="100"/>
        <c:noMultiLvlLbl val="0"/>
      </c:catAx>
      <c:valAx>
        <c:axId val="-163681017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crossAx val="-16368025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4"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xdr:from>
      <xdr:col>7</xdr:col>
      <xdr:colOff>390525</xdr:colOff>
      <xdr:row>3</xdr:row>
      <xdr:rowOff>147637</xdr:rowOff>
    </xdr:from>
    <xdr:to>
      <xdr:col>13</xdr:col>
      <xdr:colOff>76200</xdr:colOff>
      <xdr:row>13</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295275</xdr:colOff>
      <xdr:row>14</xdr:row>
      <xdr:rowOff>23812</xdr:rowOff>
    </xdr:from>
    <xdr:to>
      <xdr:col>12</xdr:col>
      <xdr:colOff>590550</xdr:colOff>
      <xdr:row>25</xdr:row>
      <xdr:rowOff>147637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219074</xdr:colOff>
      <xdr:row>4</xdr:row>
      <xdr:rowOff>4762</xdr:rowOff>
    </xdr:from>
    <xdr:to>
      <xdr:col>11</xdr:col>
      <xdr:colOff>380999</xdr:colOff>
      <xdr:row>23</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1781174</xdr:colOff>
      <xdr:row>4</xdr:row>
      <xdr:rowOff>4761</xdr:rowOff>
    </xdr:from>
    <xdr:to>
      <xdr:col>12</xdr:col>
      <xdr:colOff>381000</xdr:colOff>
      <xdr:row>22</xdr:row>
      <xdr:rowOff>28574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495300</xdr:colOff>
      <xdr:row>1</xdr:row>
      <xdr:rowOff>80961</xdr:rowOff>
    </xdr:from>
    <xdr:to>
      <xdr:col>12</xdr:col>
      <xdr:colOff>28576</xdr:colOff>
      <xdr:row>18</xdr:row>
      <xdr:rowOff>180974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200025</xdr:colOff>
      <xdr:row>3</xdr:row>
      <xdr:rowOff>176211</xdr:rowOff>
    </xdr:from>
    <xdr:to>
      <xdr:col>10</xdr:col>
      <xdr:colOff>180974</xdr:colOff>
      <xdr:row>24</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274320</xdr:colOff>
      <xdr:row>0</xdr:row>
      <xdr:rowOff>635</xdr:rowOff>
    </xdr:from>
    <xdr:to>
      <xdr:col>13</xdr:col>
      <xdr:colOff>415290</xdr:colOff>
      <xdr:row>16</xdr:row>
      <xdr:rowOff>54928</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110490</xdr:colOff>
      <xdr:row>19</xdr:row>
      <xdr:rowOff>111125</xdr:rowOff>
    </xdr:from>
    <xdr:to>
      <xdr:col>12</xdr:col>
      <xdr:colOff>111760</xdr:colOff>
      <xdr:row>34</xdr:row>
      <xdr:rowOff>4445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363855</xdr:colOff>
      <xdr:row>16</xdr:row>
      <xdr:rowOff>102870</xdr:rowOff>
    </xdr:from>
    <xdr:to>
      <xdr:col>15</xdr:col>
      <xdr:colOff>317500</xdr:colOff>
      <xdr:row>30</xdr:row>
      <xdr:rowOff>78105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132715</xdr:colOff>
      <xdr:row>2</xdr:row>
      <xdr:rowOff>10160</xdr:rowOff>
    </xdr:from>
    <xdr:to>
      <xdr:col>11</xdr:col>
      <xdr:colOff>113030</xdr:colOff>
      <xdr:row>17</xdr:row>
      <xdr:rowOff>156845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38100</xdr:colOff>
      <xdr:row>12</xdr:row>
      <xdr:rowOff>14287</xdr:rowOff>
    </xdr:from>
    <xdr:to>
      <xdr:col>16</xdr:col>
      <xdr:colOff>1485900</xdr:colOff>
      <xdr:row>26</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12</xdr:col>
      <xdr:colOff>718</xdr:colOff>
      <xdr:row>7</xdr:row>
      <xdr:rowOff>71886</xdr:rowOff>
    </xdr:from>
    <xdr:to>
      <xdr:col>18</xdr:col>
      <xdr:colOff>542925</xdr:colOff>
      <xdr:row>22</xdr:row>
      <xdr:rowOff>35943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71437</xdr:colOff>
      <xdr:row>22</xdr:row>
      <xdr:rowOff>4761</xdr:rowOff>
    </xdr:from>
    <xdr:to>
      <xdr:col>12</xdr:col>
      <xdr:colOff>304801</xdr:colOff>
      <xdr:row>39</xdr:row>
      <xdr:rowOff>104774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1076325</xdr:colOff>
      <xdr:row>13</xdr:row>
      <xdr:rowOff>47625</xdr:rowOff>
    </xdr:from>
    <xdr:ext cx="5819775" cy="3086100"/>
    <xdr:graphicFrame macro="">
      <xdr:nvGraphicFramePr>
        <xdr:cNvPr id="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581025</xdr:colOff>
      <xdr:row>19</xdr:row>
      <xdr:rowOff>161925</xdr:rowOff>
    </xdr:from>
    <xdr:ext cx="4143375" cy="2676525"/>
    <xdr:graphicFrame macro="">
      <xdr:nvGraphicFramePr>
        <xdr:cNvPr id="7" name="Chart 2" title="Biểu đồ"/>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dr:twoCellAnchor>
    <xdr:from>
      <xdr:col>5</xdr:col>
      <xdr:colOff>514348</xdr:colOff>
      <xdr:row>5</xdr:row>
      <xdr:rowOff>0</xdr:rowOff>
    </xdr:from>
    <xdr:to>
      <xdr:col>11</xdr:col>
      <xdr:colOff>11428</xdr:colOff>
      <xdr:row>15</xdr:row>
      <xdr:rowOff>152400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476250</xdr:colOff>
      <xdr:row>16</xdr:row>
      <xdr:rowOff>76200</xdr:rowOff>
    </xdr:from>
    <xdr:to>
      <xdr:col>11</xdr:col>
      <xdr:colOff>19049</xdr:colOff>
      <xdr:row>27</xdr:row>
      <xdr:rowOff>104775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76199</xdr:colOff>
      <xdr:row>16</xdr:row>
      <xdr:rowOff>66674</xdr:rowOff>
    </xdr:from>
    <xdr:to>
      <xdr:col>16</xdr:col>
      <xdr:colOff>295274</xdr:colOff>
      <xdr:row>27</xdr:row>
      <xdr:rowOff>114299</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152400</xdr:colOff>
      <xdr:row>0</xdr:row>
      <xdr:rowOff>142875</xdr:rowOff>
    </xdr:from>
    <xdr:to>
      <xdr:col>5</xdr:col>
      <xdr:colOff>447675</xdr:colOff>
      <xdr:row>15</xdr:row>
      <xdr:rowOff>161925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77470</xdr:colOff>
      <xdr:row>4</xdr:row>
      <xdr:rowOff>175260</xdr:rowOff>
    </xdr:from>
    <xdr:to>
      <xdr:col>16</xdr:col>
      <xdr:colOff>266065</xdr:colOff>
      <xdr:row>15</xdr:row>
      <xdr:rowOff>129540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152399</xdr:colOff>
      <xdr:row>16</xdr:row>
      <xdr:rowOff>66675</xdr:rowOff>
    </xdr:from>
    <xdr:to>
      <xdr:col>5</xdr:col>
      <xdr:colOff>409574</xdr:colOff>
      <xdr:row>27</xdr:row>
      <xdr:rowOff>104775</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200025</xdr:colOff>
      <xdr:row>0</xdr:row>
      <xdr:rowOff>133350</xdr:rowOff>
    </xdr:from>
    <xdr:to>
      <xdr:col>10</xdr:col>
      <xdr:colOff>342900</xdr:colOff>
      <xdr:row>4</xdr:row>
      <xdr:rowOff>104775</xdr:rowOff>
    </xdr:to>
    <xdr:sp macro="" textlink="">
      <xdr:nvSpPr>
        <xdr:cNvPr id="14" name="Rounded Rectangle 13"/>
        <xdr:cNvSpPr/>
      </xdr:nvSpPr>
      <xdr:spPr>
        <a:xfrm>
          <a:off x="3903345" y="133350"/>
          <a:ext cx="2611755" cy="702945"/>
        </a:xfrm>
        <a:prstGeom prst="roundRect">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b="1" baseline="0"/>
            <a:t>TỔNG GIÁ TRỊ ĐƠN HÀNG</a:t>
          </a:r>
        </a:p>
      </xdr:txBody>
    </xdr:sp>
    <xdr:clientData/>
  </xdr:twoCellAnchor>
  <xdr:twoCellAnchor>
    <xdr:from>
      <xdr:col>11</xdr:col>
      <xdr:colOff>200024</xdr:colOff>
      <xdr:row>0</xdr:row>
      <xdr:rowOff>142875</xdr:rowOff>
    </xdr:from>
    <xdr:to>
      <xdr:col>13</xdr:col>
      <xdr:colOff>342899</xdr:colOff>
      <xdr:row>4</xdr:row>
      <xdr:rowOff>114300</xdr:rowOff>
    </xdr:to>
    <xdr:sp macro="" textlink="">
      <xdr:nvSpPr>
        <xdr:cNvPr id="16" name="Rounded Rectangle 15"/>
        <xdr:cNvSpPr/>
      </xdr:nvSpPr>
      <xdr:spPr>
        <a:xfrm>
          <a:off x="6988810" y="142875"/>
          <a:ext cx="1377315" cy="702945"/>
        </a:xfrm>
        <a:prstGeom prst="roundRect">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ctr" defTabSz="914400" eaLnBrk="1" fontAlgn="auto" latinLnBrk="0" hangingPunct="1">
            <a:lnSpc>
              <a:spcPct val="100000"/>
            </a:lnSpc>
            <a:spcBef>
              <a:spcPts val="0"/>
            </a:spcBef>
            <a:spcAft>
              <a:spcPts val="0"/>
            </a:spcAft>
            <a:buClrTx/>
            <a:buSzTx/>
            <a:buFontTx/>
            <a:buNone/>
            <a:defRPr/>
          </a:pPr>
          <a:r>
            <a:rPr lang="en-US" sz="1300" b="1"/>
            <a:t>ĐƠN</a:t>
          </a:r>
          <a:r>
            <a:rPr lang="en-US" sz="1300" b="1" baseline="0"/>
            <a:t> HÀNG</a:t>
          </a:r>
          <a:endParaRPr lang="en-US" sz="1300" b="1"/>
        </a:p>
      </xdr:txBody>
    </xdr:sp>
    <xdr:clientData/>
  </xdr:twoCellAnchor>
  <xdr:twoCellAnchor>
    <xdr:from>
      <xdr:col>13</xdr:col>
      <xdr:colOff>514349</xdr:colOff>
      <xdr:row>0</xdr:row>
      <xdr:rowOff>133350</xdr:rowOff>
    </xdr:from>
    <xdr:to>
      <xdr:col>16</xdr:col>
      <xdr:colOff>47624</xdr:colOff>
      <xdr:row>4</xdr:row>
      <xdr:rowOff>104775</xdr:rowOff>
    </xdr:to>
    <xdr:sp macro="" textlink="">
      <xdr:nvSpPr>
        <xdr:cNvPr id="17" name="Rounded Rectangle 16"/>
        <xdr:cNvSpPr/>
      </xdr:nvSpPr>
      <xdr:spPr>
        <a:xfrm>
          <a:off x="8537575" y="133350"/>
          <a:ext cx="1384935" cy="702945"/>
        </a:xfrm>
        <a:prstGeom prst="roundRect">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b="1" baseline="0"/>
            <a:t>HOA</a:t>
          </a:r>
          <a:endParaRPr lang="en-US" sz="1300" b="1"/>
        </a:p>
      </xdr:txBody>
    </xdr:sp>
    <xdr:clientData/>
  </xdr:twoCellAnchor>
  <xdr:twoCellAnchor>
    <xdr:from>
      <xdr:col>6</xdr:col>
      <xdr:colOff>504824</xdr:colOff>
      <xdr:row>2</xdr:row>
      <xdr:rowOff>57150</xdr:rowOff>
    </xdr:from>
    <xdr:to>
      <xdr:col>10</xdr:col>
      <xdr:colOff>57150</xdr:colOff>
      <xdr:row>4</xdr:row>
      <xdr:rowOff>0</xdr:rowOff>
    </xdr:to>
    <xdr:sp macro="" textlink="'Calculation N1'!E45">
      <xdr:nvSpPr>
        <xdr:cNvPr id="18" name="TextBox 17"/>
        <xdr:cNvSpPr txBox="1"/>
      </xdr:nvSpPr>
      <xdr:spPr>
        <a:xfrm>
          <a:off x="4207510" y="422910"/>
          <a:ext cx="2021840" cy="308610"/>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C1A987-A78C-4E96-BD4E-46A3CDB029B0}" type="TxLink">
            <a:rPr lang="en-US" sz="2200" b="1" i="0" u="none" strike="noStrike">
              <a:solidFill>
                <a:srgbClr val="000000"/>
              </a:solidFill>
              <a:latin typeface="Calibri" panose="020F0502020204030204"/>
              <a:cs typeface="Calibri" panose="020F0502020204030204"/>
            </a:rPr>
            <a:pPr algn="ctr"/>
            <a:t>1,235,427,912</a:t>
          </a:fld>
          <a:endParaRPr lang="en-US" sz="2200" b="1" i="0" u="none" strike="noStrike">
            <a:solidFill>
              <a:srgbClr val="000000"/>
            </a:solidFill>
            <a:latin typeface="Calibri" panose="020F0502020204030204"/>
            <a:cs typeface="Calibri" panose="020F0502020204030204"/>
          </a:endParaRPr>
        </a:p>
      </xdr:txBody>
    </xdr:sp>
    <xdr:clientData/>
  </xdr:twoCellAnchor>
  <xdr:twoCellAnchor>
    <xdr:from>
      <xdr:col>11</xdr:col>
      <xdr:colOff>304800</xdr:colOff>
      <xdr:row>2</xdr:row>
      <xdr:rowOff>85725</xdr:rowOff>
    </xdr:from>
    <xdr:to>
      <xdr:col>13</xdr:col>
      <xdr:colOff>285750</xdr:colOff>
      <xdr:row>4</xdr:row>
      <xdr:rowOff>28575</xdr:rowOff>
    </xdr:to>
    <xdr:sp macro="" textlink="'Calculation N1'!E47">
      <xdr:nvSpPr>
        <xdr:cNvPr id="19" name="TextBox 18"/>
        <xdr:cNvSpPr txBox="1"/>
      </xdr:nvSpPr>
      <xdr:spPr>
        <a:xfrm>
          <a:off x="7094220" y="451485"/>
          <a:ext cx="1215390" cy="308610"/>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8B91EA-097A-4C32-A963-97A68FA08024}" type="TxLink">
            <a:rPr lang="en-US" sz="2200" b="1" i="0" u="none" strike="noStrike">
              <a:solidFill>
                <a:srgbClr val="000000"/>
              </a:solidFill>
              <a:latin typeface="Calibri" panose="020F0502020204030204"/>
              <a:cs typeface="Calibri" panose="020F0502020204030204"/>
            </a:rPr>
            <a:pPr algn="ctr"/>
            <a:t>1,567</a:t>
          </a:fld>
          <a:endParaRPr lang="en-US" sz="2200" b="1" i="0" u="none" strike="noStrike">
            <a:solidFill>
              <a:srgbClr val="000000"/>
            </a:solidFill>
            <a:latin typeface="Calibri" panose="020F0502020204030204"/>
            <a:cs typeface="Calibri" panose="020F0502020204030204"/>
          </a:endParaRPr>
        </a:p>
      </xdr:txBody>
    </xdr:sp>
    <xdr:clientData/>
  </xdr:twoCellAnchor>
  <xdr:twoCellAnchor>
    <xdr:from>
      <xdr:col>14</xdr:col>
      <xdr:colOff>0</xdr:colOff>
      <xdr:row>2</xdr:row>
      <xdr:rowOff>76200</xdr:rowOff>
    </xdr:from>
    <xdr:to>
      <xdr:col>15</xdr:col>
      <xdr:colOff>590550</xdr:colOff>
      <xdr:row>4</xdr:row>
      <xdr:rowOff>19050</xdr:rowOff>
    </xdr:to>
    <xdr:sp macro="" textlink="'Calculation N1'!F49">
      <xdr:nvSpPr>
        <xdr:cNvPr id="20" name="TextBox 19"/>
        <xdr:cNvSpPr txBox="1"/>
      </xdr:nvSpPr>
      <xdr:spPr>
        <a:xfrm>
          <a:off x="8641080" y="441960"/>
          <a:ext cx="1207770" cy="308610"/>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88220B-7234-4510-936C-0952F22637F8}" type="TxLink">
            <a:rPr lang="en-US" sz="2200" b="1" i="0" u="none" strike="noStrike">
              <a:solidFill>
                <a:srgbClr val="000000"/>
              </a:solidFill>
              <a:latin typeface="Calibri" panose="020F0502020204030204"/>
              <a:cs typeface="Calibri" panose="020F0502020204030204"/>
            </a:rPr>
            <a:pPr algn="ctr"/>
            <a:t>1,296</a:t>
          </a:fld>
          <a:endParaRPr lang="en-US" sz="2200" b="1" i="0" u="none" strike="noStrike">
            <a:solidFill>
              <a:srgbClr val="000000"/>
            </a:solidFill>
            <a:latin typeface="Calibri" panose="020F0502020204030204"/>
            <a:cs typeface="Calibri" panose="020F0502020204030204"/>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6</xdr:col>
      <xdr:colOff>204854</xdr:colOff>
      <xdr:row>0</xdr:row>
      <xdr:rowOff>110409</xdr:rowOff>
    </xdr:from>
    <xdr:to>
      <xdr:col>10</xdr:col>
      <xdr:colOff>347729</xdr:colOff>
      <xdr:row>4</xdr:row>
      <xdr:rowOff>81834</xdr:rowOff>
    </xdr:to>
    <xdr:sp macro="" textlink="">
      <xdr:nvSpPr>
        <xdr:cNvPr id="5" name="Rounded Rectangle 4"/>
        <xdr:cNvSpPr/>
      </xdr:nvSpPr>
      <xdr:spPr>
        <a:xfrm>
          <a:off x="3907790" y="109855"/>
          <a:ext cx="2611755" cy="702945"/>
        </a:xfrm>
        <a:prstGeom prst="roundRect">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b="1" baseline="0"/>
            <a:t>TỔNG GIÁ TRỊ ĐƠN HÀNG</a:t>
          </a:r>
        </a:p>
      </xdr:txBody>
    </xdr:sp>
    <xdr:clientData/>
  </xdr:twoCellAnchor>
  <xdr:twoCellAnchor>
    <xdr:from>
      <xdr:col>12</xdr:col>
      <xdr:colOff>1341</xdr:colOff>
      <xdr:row>0</xdr:row>
      <xdr:rowOff>89213</xdr:rowOff>
    </xdr:from>
    <xdr:to>
      <xdr:col>14</xdr:col>
      <xdr:colOff>144215</xdr:colOff>
      <xdr:row>4</xdr:row>
      <xdr:rowOff>60638</xdr:rowOff>
    </xdr:to>
    <xdr:sp macro="" textlink="">
      <xdr:nvSpPr>
        <xdr:cNvPr id="6" name="Rounded Rectangle 5"/>
        <xdr:cNvSpPr/>
      </xdr:nvSpPr>
      <xdr:spPr>
        <a:xfrm>
          <a:off x="7407910" y="88900"/>
          <a:ext cx="1377315" cy="702945"/>
        </a:xfrm>
        <a:prstGeom prst="roundRect">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ctr" defTabSz="914400" eaLnBrk="1" fontAlgn="auto" latinLnBrk="0" hangingPunct="1">
            <a:lnSpc>
              <a:spcPct val="100000"/>
            </a:lnSpc>
            <a:spcBef>
              <a:spcPts val="0"/>
            </a:spcBef>
            <a:spcAft>
              <a:spcPts val="0"/>
            </a:spcAft>
            <a:buClrTx/>
            <a:buSzTx/>
            <a:buFontTx/>
            <a:buNone/>
            <a:defRPr/>
          </a:pPr>
          <a:r>
            <a:rPr lang="en-US" sz="1300" b="1"/>
            <a:t>ĐƠN</a:t>
          </a:r>
          <a:r>
            <a:rPr lang="en-US" sz="1300" b="1" baseline="0"/>
            <a:t> HÀNG</a:t>
          </a:r>
          <a:endParaRPr lang="en-US" sz="1300" b="1"/>
        </a:p>
      </xdr:txBody>
    </xdr:sp>
    <xdr:clientData/>
  </xdr:twoCellAnchor>
  <xdr:twoCellAnchor>
    <xdr:from>
      <xdr:col>14</xdr:col>
      <xdr:colOff>344240</xdr:colOff>
      <xdr:row>0</xdr:row>
      <xdr:rowOff>93104</xdr:rowOff>
    </xdr:from>
    <xdr:to>
      <xdr:col>16</xdr:col>
      <xdr:colOff>487116</xdr:colOff>
      <xdr:row>4</xdr:row>
      <xdr:rowOff>64529</xdr:rowOff>
    </xdr:to>
    <xdr:sp macro="" textlink="">
      <xdr:nvSpPr>
        <xdr:cNvPr id="7" name="Rounded Rectangle 6"/>
        <xdr:cNvSpPr/>
      </xdr:nvSpPr>
      <xdr:spPr>
        <a:xfrm>
          <a:off x="8985250" y="92710"/>
          <a:ext cx="1377315" cy="702945"/>
        </a:xfrm>
        <a:prstGeom prst="roundRect">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b="1" baseline="0"/>
            <a:t>HOA</a:t>
          </a:r>
          <a:endParaRPr lang="en-US" sz="1300" b="1"/>
        </a:p>
      </xdr:txBody>
    </xdr:sp>
    <xdr:clientData/>
  </xdr:twoCellAnchor>
  <xdr:twoCellAnchor>
    <xdr:from>
      <xdr:col>5</xdr:col>
      <xdr:colOff>371476</xdr:colOff>
      <xdr:row>4</xdr:row>
      <xdr:rowOff>180975</xdr:rowOff>
    </xdr:from>
    <xdr:to>
      <xdr:col>11</xdr:col>
      <xdr:colOff>190500</xdr:colOff>
      <xdr:row>16</xdr:row>
      <xdr:rowOff>171450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266699</xdr:colOff>
      <xdr:row>4</xdr:row>
      <xdr:rowOff>180975</xdr:rowOff>
    </xdr:from>
    <xdr:to>
      <xdr:col>17</xdr:col>
      <xdr:colOff>180974</xdr:colOff>
      <xdr:row>16</xdr:row>
      <xdr:rowOff>161925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123825</xdr:colOff>
      <xdr:row>0</xdr:row>
      <xdr:rowOff>133350</xdr:rowOff>
    </xdr:from>
    <xdr:to>
      <xdr:col>5</xdr:col>
      <xdr:colOff>285750</xdr:colOff>
      <xdr:row>16</xdr:row>
      <xdr:rowOff>171449</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362218</xdr:colOff>
      <xdr:row>17</xdr:row>
      <xdr:rowOff>70565</xdr:rowOff>
    </xdr:from>
    <xdr:to>
      <xdr:col>11</xdr:col>
      <xdr:colOff>187817</xdr:colOff>
      <xdr:row>29</xdr:row>
      <xdr:rowOff>147571</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266700</xdr:colOff>
      <xdr:row>17</xdr:row>
      <xdr:rowOff>57150</xdr:rowOff>
    </xdr:from>
    <xdr:to>
      <xdr:col>17</xdr:col>
      <xdr:colOff>190500</xdr:colOff>
      <xdr:row>29</xdr:row>
      <xdr:rowOff>152400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120874</xdr:colOff>
      <xdr:row>17</xdr:row>
      <xdr:rowOff>70163</xdr:rowOff>
    </xdr:from>
    <xdr:to>
      <xdr:col>5</xdr:col>
      <xdr:colOff>281725</xdr:colOff>
      <xdr:row>29</xdr:row>
      <xdr:rowOff>134155</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496373</xdr:colOff>
      <xdr:row>2</xdr:row>
      <xdr:rowOff>26831</xdr:rowOff>
    </xdr:from>
    <xdr:to>
      <xdr:col>10</xdr:col>
      <xdr:colOff>67077</xdr:colOff>
      <xdr:row>4</xdr:row>
      <xdr:rowOff>13415</xdr:rowOff>
    </xdr:to>
    <xdr:sp macro="" textlink="'Calculation KH N5'!$A$38">
      <xdr:nvSpPr>
        <xdr:cNvPr id="2" name="TextBox 1"/>
        <xdr:cNvSpPr txBox="1"/>
      </xdr:nvSpPr>
      <xdr:spPr>
        <a:xfrm>
          <a:off x="4199255" y="392430"/>
          <a:ext cx="2039620" cy="352425"/>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E94C7AD-62FE-4CD0-9284-A2957FBF57B0}" type="TxLink">
            <a:rPr lang="en-US" sz="2200" b="1" i="0" u="none" strike="noStrike">
              <a:solidFill>
                <a:srgbClr val="000000"/>
              </a:solidFill>
              <a:latin typeface="Calibri" panose="020F0502020204030204"/>
              <a:cs typeface="Calibri" panose="020F0502020204030204"/>
            </a:rPr>
            <a:pPr algn="ctr"/>
            <a:t>1,544,156,110</a:t>
          </a:fld>
          <a:endParaRPr lang="en-US" sz="2200" b="1" i="0" u="none" strike="noStrike">
            <a:solidFill>
              <a:srgbClr val="000000"/>
            </a:solidFill>
            <a:latin typeface="Calibri" panose="020F0502020204030204"/>
            <a:cs typeface="Calibri" panose="020F0502020204030204"/>
          </a:endParaRPr>
        </a:p>
      </xdr:txBody>
    </xdr:sp>
    <xdr:clientData/>
  </xdr:twoCellAnchor>
  <xdr:twoCellAnchor>
    <xdr:from>
      <xdr:col>12</xdr:col>
      <xdr:colOff>58492</xdr:colOff>
      <xdr:row>2</xdr:row>
      <xdr:rowOff>31660</xdr:rowOff>
    </xdr:from>
    <xdr:to>
      <xdr:col>14</xdr:col>
      <xdr:colOff>93908</xdr:colOff>
      <xdr:row>4</xdr:row>
      <xdr:rowOff>18244</xdr:rowOff>
    </xdr:to>
    <xdr:sp macro="" textlink="'Calculation KH N5'!$A$36">
      <xdr:nvSpPr>
        <xdr:cNvPr id="15" name="TextBox 14"/>
        <xdr:cNvSpPr txBox="1"/>
      </xdr:nvSpPr>
      <xdr:spPr>
        <a:xfrm>
          <a:off x="7465060" y="396875"/>
          <a:ext cx="1269365" cy="352425"/>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4722D04-3343-4F42-9C31-33415427B44A}" type="TxLink">
            <a:rPr lang="en-US" sz="2200" b="1" i="0" u="none" strike="noStrike">
              <a:solidFill>
                <a:srgbClr val="000000"/>
              </a:solidFill>
              <a:latin typeface="Calibri" panose="020F0502020204030204"/>
              <a:cs typeface="Calibri" panose="020F0502020204030204"/>
            </a:rPr>
            <a:pPr algn="ctr"/>
            <a:t>1,814</a:t>
          </a:fld>
          <a:endParaRPr lang="en-US" sz="2200" b="1" i="0" u="none" strike="noStrike">
            <a:solidFill>
              <a:srgbClr val="000000"/>
            </a:solidFill>
            <a:latin typeface="Calibri" panose="020F0502020204030204"/>
            <a:cs typeface="Calibri" panose="020F0502020204030204"/>
          </a:endParaRPr>
        </a:p>
      </xdr:txBody>
    </xdr:sp>
    <xdr:clientData/>
  </xdr:twoCellAnchor>
  <xdr:twoCellAnchor>
    <xdr:from>
      <xdr:col>14</xdr:col>
      <xdr:colOff>412124</xdr:colOff>
      <xdr:row>2</xdr:row>
      <xdr:rowOff>23073</xdr:rowOff>
    </xdr:from>
    <xdr:to>
      <xdr:col>16</xdr:col>
      <xdr:colOff>447541</xdr:colOff>
      <xdr:row>4</xdr:row>
      <xdr:rowOff>9657</xdr:rowOff>
    </xdr:to>
    <xdr:sp macro="" textlink="'Calculation KH N5'!$B$40">
      <xdr:nvSpPr>
        <xdr:cNvPr id="16" name="TextBox 15"/>
        <xdr:cNvSpPr txBox="1"/>
      </xdr:nvSpPr>
      <xdr:spPr>
        <a:xfrm>
          <a:off x="9053195" y="388620"/>
          <a:ext cx="1269365" cy="352425"/>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92702E-94DB-4486-A9CB-57C9310320E7}" type="TxLink">
            <a:rPr lang="en-US" sz="2200" b="1" i="0" u="none" strike="noStrike">
              <a:solidFill>
                <a:srgbClr val="000000"/>
              </a:solidFill>
              <a:latin typeface="Calibri" panose="020F0502020204030204"/>
              <a:cs typeface="Calibri" panose="020F0502020204030204"/>
            </a:rPr>
            <a:pPr algn="ctr"/>
            <a:t>1,394</a:t>
          </a:fld>
          <a:endParaRPr lang="en-US" sz="2200" b="1" i="0" u="none" strike="noStrike">
            <a:solidFill>
              <a:srgbClr val="000000"/>
            </a:solidFill>
            <a:latin typeface="Calibri" panose="020F0502020204030204"/>
            <a:cs typeface="Calibri" panose="020F0502020204030204"/>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11</xdr:col>
      <xdr:colOff>402376</xdr:colOff>
      <xdr:row>5</xdr:row>
      <xdr:rowOff>0</xdr:rowOff>
    </xdr:from>
    <xdr:to>
      <xdr:col>17</xdr:col>
      <xdr:colOff>348477</xdr:colOff>
      <xdr:row>16</xdr:row>
      <xdr:rowOff>142642</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472768</xdr:colOff>
      <xdr:row>5</xdr:row>
      <xdr:rowOff>2322</xdr:rowOff>
    </xdr:from>
    <xdr:to>
      <xdr:col>11</xdr:col>
      <xdr:colOff>336862</xdr:colOff>
      <xdr:row>17</xdr:row>
      <xdr:rowOff>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116159</xdr:colOff>
      <xdr:row>0</xdr:row>
      <xdr:rowOff>104544</xdr:rowOff>
    </xdr:from>
    <xdr:to>
      <xdr:col>5</xdr:col>
      <xdr:colOff>394939</xdr:colOff>
      <xdr:row>16</xdr:row>
      <xdr:rowOff>162621</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464635</xdr:colOff>
      <xdr:row>17</xdr:row>
      <xdr:rowOff>78290</xdr:rowOff>
    </xdr:from>
    <xdr:to>
      <xdr:col>11</xdr:col>
      <xdr:colOff>336861</xdr:colOff>
      <xdr:row>29</xdr:row>
      <xdr:rowOff>162621</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418169</xdr:colOff>
      <xdr:row>17</xdr:row>
      <xdr:rowOff>69695</xdr:rowOff>
    </xdr:from>
    <xdr:to>
      <xdr:col>17</xdr:col>
      <xdr:colOff>348475</xdr:colOff>
      <xdr:row>29</xdr:row>
      <xdr:rowOff>174238</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104543</xdr:colOff>
      <xdr:row>17</xdr:row>
      <xdr:rowOff>81313</xdr:rowOff>
    </xdr:from>
    <xdr:to>
      <xdr:col>5</xdr:col>
      <xdr:colOff>394940</xdr:colOff>
      <xdr:row>29</xdr:row>
      <xdr:rowOff>162623</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336861</xdr:colOff>
      <xdr:row>0</xdr:row>
      <xdr:rowOff>102507</xdr:rowOff>
    </xdr:from>
    <xdr:to>
      <xdr:col>10</xdr:col>
      <xdr:colOff>478427</xdr:colOff>
      <xdr:row>4</xdr:row>
      <xdr:rowOff>81785</xdr:rowOff>
    </xdr:to>
    <xdr:sp macro="" textlink="">
      <xdr:nvSpPr>
        <xdr:cNvPr id="13" name="Rounded Rectangle 12"/>
        <xdr:cNvSpPr/>
      </xdr:nvSpPr>
      <xdr:spPr>
        <a:xfrm>
          <a:off x="4039870" y="102235"/>
          <a:ext cx="2610485" cy="710565"/>
        </a:xfrm>
        <a:prstGeom prst="roundRect">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b="1" baseline="0"/>
            <a:t>TỔNG GIÁ TRỊ ĐƠN HÀNG</a:t>
          </a:r>
        </a:p>
      </xdr:txBody>
    </xdr:sp>
    <xdr:clientData/>
  </xdr:twoCellAnchor>
  <xdr:twoCellAnchor>
    <xdr:from>
      <xdr:col>12</xdr:col>
      <xdr:colOff>131384</xdr:colOff>
      <xdr:row>0</xdr:row>
      <xdr:rowOff>81311</xdr:rowOff>
    </xdr:from>
    <xdr:to>
      <xdr:col>14</xdr:col>
      <xdr:colOff>273605</xdr:colOff>
      <xdr:row>4</xdr:row>
      <xdr:rowOff>60589</xdr:rowOff>
    </xdr:to>
    <xdr:sp macro="" textlink="">
      <xdr:nvSpPr>
        <xdr:cNvPr id="14" name="Rounded Rectangle 13"/>
        <xdr:cNvSpPr/>
      </xdr:nvSpPr>
      <xdr:spPr>
        <a:xfrm>
          <a:off x="7537450" y="81280"/>
          <a:ext cx="1376680" cy="710565"/>
        </a:xfrm>
        <a:prstGeom prst="roundRect">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ctr" defTabSz="914400" eaLnBrk="1" fontAlgn="auto" latinLnBrk="0" hangingPunct="1">
            <a:lnSpc>
              <a:spcPct val="100000"/>
            </a:lnSpc>
            <a:spcBef>
              <a:spcPts val="0"/>
            </a:spcBef>
            <a:spcAft>
              <a:spcPts val="0"/>
            </a:spcAft>
            <a:buClrTx/>
            <a:buSzTx/>
            <a:buFontTx/>
            <a:buNone/>
            <a:defRPr/>
          </a:pPr>
          <a:r>
            <a:rPr lang="en-US" sz="1300" b="1"/>
            <a:t>ĐƠN</a:t>
          </a:r>
          <a:r>
            <a:rPr lang="en-US" sz="1300" b="1" baseline="0"/>
            <a:t> HÀNG</a:t>
          </a:r>
          <a:endParaRPr lang="en-US" sz="1300" b="1"/>
        </a:p>
      </xdr:txBody>
    </xdr:sp>
    <xdr:clientData/>
  </xdr:twoCellAnchor>
  <xdr:twoCellAnchor>
    <xdr:from>
      <xdr:col>14</xdr:col>
      <xdr:colOff>473630</xdr:colOff>
      <xdr:row>0</xdr:row>
      <xdr:rowOff>85202</xdr:rowOff>
    </xdr:from>
    <xdr:to>
      <xdr:col>17</xdr:col>
      <xdr:colOff>11826</xdr:colOff>
      <xdr:row>4</xdr:row>
      <xdr:rowOff>64480</xdr:rowOff>
    </xdr:to>
    <xdr:sp macro="" textlink="">
      <xdr:nvSpPr>
        <xdr:cNvPr id="15" name="Rounded Rectangle 14"/>
        <xdr:cNvSpPr/>
      </xdr:nvSpPr>
      <xdr:spPr>
        <a:xfrm>
          <a:off x="9114155" y="85090"/>
          <a:ext cx="1390015" cy="710565"/>
        </a:xfrm>
        <a:prstGeom prst="roundRect">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b="1" baseline="0"/>
            <a:t>HOA</a:t>
          </a:r>
          <a:endParaRPr lang="en-US" sz="1300" b="1"/>
        </a:p>
      </xdr:txBody>
    </xdr:sp>
    <xdr:clientData/>
  </xdr:twoCellAnchor>
  <xdr:twoCellAnchor>
    <xdr:from>
      <xdr:col>6</xdr:col>
      <xdr:colOff>464636</xdr:colOff>
      <xdr:row>2</xdr:row>
      <xdr:rowOff>81311</xdr:rowOff>
    </xdr:from>
    <xdr:to>
      <xdr:col>10</xdr:col>
      <xdr:colOff>336861</xdr:colOff>
      <xdr:row>4</xdr:row>
      <xdr:rowOff>0</xdr:rowOff>
    </xdr:to>
    <xdr:sp macro="" textlink="' Calculation KH N3'!$A$4">
      <xdr:nvSpPr>
        <xdr:cNvPr id="4" name="TextBox 3"/>
        <xdr:cNvSpPr txBox="1"/>
      </xdr:nvSpPr>
      <xdr:spPr>
        <a:xfrm>
          <a:off x="4167505" y="447040"/>
          <a:ext cx="2341245" cy="284480"/>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2559A95-EBAA-493E-B28C-C8BC0F7D249B}" type="TxLink">
            <a:rPr lang="en-US" sz="2200" b="1" i="0" u="none" strike="noStrike">
              <a:solidFill>
                <a:srgbClr val="000000"/>
              </a:solidFill>
              <a:latin typeface="Calibri" panose="020F0502020204030204"/>
              <a:cs typeface="Calibri" panose="020F0502020204030204"/>
            </a:rPr>
            <a:pPr algn="ctr"/>
            <a:t>995,685,596</a:t>
          </a:fld>
          <a:endParaRPr lang="en-US" sz="2200" b="1" i="0" u="none" strike="noStrike">
            <a:solidFill>
              <a:srgbClr val="000000"/>
            </a:solidFill>
            <a:latin typeface="Calibri" panose="020F0502020204030204"/>
            <a:cs typeface="Calibri" panose="020F0502020204030204"/>
          </a:endParaRPr>
        </a:p>
      </xdr:txBody>
    </xdr:sp>
    <xdr:clientData/>
  </xdr:twoCellAnchor>
  <xdr:twoCellAnchor>
    <xdr:from>
      <xdr:col>12</xdr:col>
      <xdr:colOff>198866</xdr:colOff>
      <xdr:row>2</xdr:row>
      <xdr:rowOff>47857</xdr:rowOff>
    </xdr:from>
    <xdr:to>
      <xdr:col>14</xdr:col>
      <xdr:colOff>255551</xdr:colOff>
      <xdr:row>3</xdr:row>
      <xdr:rowOff>152400</xdr:rowOff>
    </xdr:to>
    <xdr:sp macro="" textlink="' Calculation KH N3'!$A$6">
      <xdr:nvSpPr>
        <xdr:cNvPr id="16" name="TextBox 15"/>
        <xdr:cNvSpPr txBox="1"/>
      </xdr:nvSpPr>
      <xdr:spPr>
        <a:xfrm>
          <a:off x="7605395" y="413385"/>
          <a:ext cx="1290955" cy="287655"/>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3717899-5CFA-48EE-9377-CA9D4BC6AA9A}" type="TxLink">
            <a:rPr lang="en-US" sz="2200" b="1" i="0" u="none" strike="noStrike">
              <a:solidFill>
                <a:srgbClr val="000000"/>
              </a:solidFill>
              <a:latin typeface="Calibri" panose="020F0502020204030204"/>
              <a:cs typeface="Calibri" panose="020F0502020204030204"/>
            </a:rPr>
            <a:pPr algn="ctr"/>
            <a:t>1,151</a:t>
          </a:fld>
          <a:endParaRPr lang="en-US" sz="2200" b="1" i="0" u="none" strike="noStrike">
            <a:solidFill>
              <a:srgbClr val="000000"/>
            </a:solidFill>
            <a:latin typeface="Calibri" panose="020F0502020204030204"/>
            <a:cs typeface="Calibri" panose="020F0502020204030204"/>
          </a:endParaRPr>
        </a:p>
      </xdr:txBody>
    </xdr:sp>
    <xdr:clientData/>
  </xdr:twoCellAnchor>
  <xdr:twoCellAnchor>
    <xdr:from>
      <xdr:col>14</xdr:col>
      <xdr:colOff>525505</xdr:colOff>
      <xdr:row>2</xdr:row>
      <xdr:rowOff>60867</xdr:rowOff>
    </xdr:from>
    <xdr:to>
      <xdr:col>16</xdr:col>
      <xdr:colOff>582189</xdr:colOff>
      <xdr:row>3</xdr:row>
      <xdr:rowOff>165410</xdr:rowOff>
    </xdr:to>
    <xdr:sp macro="" textlink="' Calculation KH N3'!$H$13">
      <xdr:nvSpPr>
        <xdr:cNvPr id="17" name="TextBox 16"/>
        <xdr:cNvSpPr txBox="1"/>
      </xdr:nvSpPr>
      <xdr:spPr>
        <a:xfrm>
          <a:off x="9166225" y="426085"/>
          <a:ext cx="1290955" cy="287655"/>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727EF1-1E59-4DB6-8B70-18A02805CA2D}" type="TxLink">
            <a:rPr lang="en-US" sz="2200" b="1" i="0" u="none" strike="noStrike">
              <a:solidFill>
                <a:srgbClr val="000000"/>
              </a:solidFill>
              <a:latin typeface="Calibri" panose="020F0502020204030204"/>
              <a:cs typeface="Calibri" panose="020F0502020204030204"/>
            </a:rPr>
            <a:pPr algn="ctr"/>
            <a:t>1,101</a:t>
          </a:fld>
          <a:endParaRPr lang="en-US" sz="2200" b="1" i="0" u="none" strike="noStrike">
            <a:solidFill>
              <a:srgbClr val="000000"/>
            </a:solidFill>
            <a:latin typeface="Calibri" panose="020F0502020204030204"/>
            <a:cs typeface="Calibri" panose="020F0502020204030204"/>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Downloads/t&#224;i-li&#7879;u.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dmi/Downloads/df_customers%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dmi\Downloads\df_customers%2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1"/>
      <sheetName val="Sheet3"/>
    </sheetNames>
    <sheetDataSet>
      <sheetData sheetId="0"/>
      <sheetData sheetId="1"/>
      <sheetData sheetId="2">
        <row r="2">
          <cell r="M2">
            <v>2019</v>
          </cell>
          <cell r="N2">
            <v>2020</v>
          </cell>
          <cell r="O2">
            <v>2021</v>
          </cell>
          <cell r="P2">
            <v>2022</v>
          </cell>
          <cell r="Q2">
            <v>2023</v>
          </cell>
        </row>
        <row r="3">
          <cell r="L3" t="str">
            <v>Lunar New Year</v>
          </cell>
          <cell r="M3">
            <v>16</v>
          </cell>
          <cell r="N3">
            <v>2</v>
          </cell>
          <cell r="O3">
            <v>6</v>
          </cell>
          <cell r="P3">
            <v>28</v>
          </cell>
          <cell r="Q3">
            <v>16</v>
          </cell>
        </row>
        <row r="4">
          <cell r="L4" t="str">
            <v>Phụ Nữ Việt Nam</v>
          </cell>
          <cell r="M4">
            <v>5</v>
          </cell>
          <cell r="N4">
            <v>50</v>
          </cell>
          <cell r="O4">
            <v>37</v>
          </cell>
          <cell r="P4">
            <v>61</v>
          </cell>
          <cell r="Q4">
            <v>64</v>
          </cell>
        </row>
        <row r="5">
          <cell r="L5" t="str">
            <v>Quốc Tế Phụ Nữ</v>
          </cell>
          <cell r="M5">
            <v>0</v>
          </cell>
          <cell r="N5">
            <v>42</v>
          </cell>
          <cell r="O5">
            <v>47</v>
          </cell>
          <cell r="P5">
            <v>67</v>
          </cell>
          <cell r="Q5">
            <v>185</v>
          </cell>
        </row>
        <row r="6">
          <cell r="L6" t="str">
            <v>Valentine</v>
          </cell>
          <cell r="M6">
            <v>0</v>
          </cell>
          <cell r="N6">
            <v>18</v>
          </cell>
          <cell r="O6">
            <v>24</v>
          </cell>
          <cell r="P6">
            <v>67</v>
          </cell>
          <cell r="Q6">
            <v>87</v>
          </cell>
        </row>
        <row r="7">
          <cell r="L7" t="str">
            <v>Nhà Giáo Việt Nam</v>
          </cell>
          <cell r="M7">
            <v>0</v>
          </cell>
          <cell r="N7">
            <v>17</v>
          </cell>
          <cell r="O7">
            <v>16</v>
          </cell>
          <cell r="P7">
            <v>7</v>
          </cell>
          <cell r="Q7">
            <v>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Kết quả"/>
      <sheetName val="NHÓM KHÁCH HÀNG TIỀM NĂNG"/>
      <sheetName val="NHÓM KHÁCH HÀNG SẮP NGỦ ĐÔNG"/>
      <sheetName val="NHÓM KHÁCH HÀNG ĐÃ NGỦ ĐÔNG"/>
    </sheetNames>
    <sheetDataSet>
      <sheetData sheetId="0">
        <row r="2">
          <cell r="E2">
            <v>5</v>
          </cell>
        </row>
      </sheetData>
      <sheetData sheetId="1"/>
      <sheetData sheetId="2">
        <row r="17">
          <cell r="C17" t="str">
            <v>Tiềm năng</v>
          </cell>
          <cell r="D17">
            <v>793</v>
          </cell>
        </row>
        <row r="18">
          <cell r="C18" t="str">
            <v>Sắp ngủ đông</v>
          </cell>
          <cell r="D18">
            <v>1781</v>
          </cell>
        </row>
        <row r="19">
          <cell r="C19" t="str">
            <v>Ngủ đông</v>
          </cell>
          <cell r="D19">
            <v>1303</v>
          </cell>
        </row>
        <row r="22">
          <cell r="J22" t="str">
            <v>TẦN SỐ</v>
          </cell>
        </row>
        <row r="23">
          <cell r="I23" t="str">
            <v>Nhóm khách hàng tiềm năng</v>
          </cell>
          <cell r="J23">
            <v>62.177803229918702</v>
          </cell>
        </row>
        <row r="24">
          <cell r="I24" t="str">
            <v>Nhóm khách hàng sắp ngủ đông</v>
          </cell>
          <cell r="J24">
            <v>33.251966357964399</v>
          </cell>
        </row>
        <row r="25">
          <cell r="I25" t="str">
            <v>Nhóm khách hàng đã ngủ đông</v>
          </cell>
          <cell r="J25">
            <v>4.57023041211687</v>
          </cell>
        </row>
      </sheetData>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Kết quả"/>
      <sheetName val="tình hình kinh doanh"/>
      <sheetName val="Nhóm 3"/>
      <sheetName val="Nhóm 1"/>
      <sheetName val="nhóm 5"/>
      <sheetName val="NHÓM KHÁCH HÀNG TIỀM NĂNG"/>
      <sheetName val="NHÓM KHÁCH HÀNG ĐÃ NGỦ ĐÔNG"/>
      <sheetName val="NHÓM KHÁCH HÀNG SẮP NGỦ ĐÔNG"/>
    </sheetNames>
    <sheetDataSet>
      <sheetData sheetId="0"/>
      <sheetData sheetId="1"/>
      <sheetData sheetId="2">
        <row r="17">
          <cell r="C17" t="str">
            <v>Tiềm năng</v>
          </cell>
          <cell r="D17">
            <v>1944</v>
          </cell>
        </row>
        <row r="18">
          <cell r="C18" t="str">
            <v>Sắp ngủ đông</v>
          </cell>
          <cell r="D18">
            <v>630</v>
          </cell>
        </row>
        <row r="19">
          <cell r="C19" t="str">
            <v>Ngủ đông</v>
          </cell>
          <cell r="D19">
            <v>1303</v>
          </cell>
        </row>
        <row r="22">
          <cell r="J22" t="str">
            <v>TẦN SỐ</v>
          </cell>
        </row>
        <row r="23">
          <cell r="I23" t="str">
            <v>Nhóm khách hàng tiềm năng</v>
          </cell>
          <cell r="J23">
            <v>84.613848415651958</v>
          </cell>
        </row>
        <row r="24">
          <cell r="I24" t="str">
            <v>Nhóm khách hàng sắp ngủ đông</v>
          </cell>
          <cell r="J24">
            <v>10.815921172231166</v>
          </cell>
        </row>
        <row r="25">
          <cell r="I25" t="str">
            <v>Nhóm khách hàng đã ngủ đông</v>
          </cell>
          <cell r="J25">
            <v>4.5702304121168664</v>
          </cell>
        </row>
      </sheetData>
      <sheetData sheetId="3"/>
      <sheetData sheetId="4"/>
      <sheetData sheetId="5"/>
      <sheetData sheetId="6"/>
      <sheetData sheetId="7"/>
      <sheetData sheetId="8"/>
      <sheetData sheetId="9"/>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dmi/Downloads/t&#224;i-li&#7879;u.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PC" refreshedDate="45251.4409684028" createdVersion="8" refreshedVersion="8" minRefreshableVersion="3" recordCount="116">
  <cacheSource type="worksheet">
    <worksheetSource ref="A1:A85" sheet="Sheet1" r:id="rId2"/>
  </cacheSource>
  <cacheFields count="3">
    <cacheField name="date " numFmtId="0">
      <sharedItems containsSemiMixedTypes="0" containsString="0" containsNumber="1" containsInteger="1" minValue="0" maxValue="202310" count="58">
        <n v="201901"/>
        <n v="201902"/>
        <n v="201903"/>
        <n v="201904"/>
        <n v="201905"/>
        <n v="201906"/>
        <n v="201907"/>
        <n v="201908"/>
        <n v="201909"/>
        <n v="201910"/>
        <n v="201911"/>
        <n v="201912"/>
        <n v="202001"/>
        <n v="202002"/>
        <n v="202003"/>
        <n v="202004"/>
        <n v="202005"/>
        <n v="202006"/>
        <n v="202007"/>
        <n v="202008"/>
        <n v="202009"/>
        <n v="202010"/>
        <n v="202011"/>
        <n v="202012"/>
        <n v="202101"/>
        <n v="202102"/>
        <n v="202103"/>
        <n v="202104"/>
        <n v="202105"/>
        <n v="202106"/>
        <n v="202107"/>
        <n v="202108"/>
        <n v="202109"/>
        <n v="202110"/>
        <n v="202111"/>
        <n v="202112"/>
        <n v="202201"/>
        <n v="202202"/>
        <n v="202203"/>
        <n v="202204"/>
        <n v="202205"/>
        <n v="202206"/>
        <n v="202207"/>
        <n v="202208"/>
        <n v="202209"/>
        <n v="202210"/>
        <n v="202211"/>
        <n v="202212"/>
        <n v="202301"/>
        <n v="202302"/>
        <n v="202303"/>
        <n v="202304"/>
        <n v="202305"/>
        <n v="202306"/>
        <n v="202307"/>
        <n v="202308"/>
        <n v="202309"/>
        <n v="202310"/>
      </sharedItems>
    </cacheField>
    <cacheField name="customerstatus" numFmtId="0">
      <sharedItems count="2">
        <s v="existing"/>
        <s v="new"/>
      </sharedItems>
    </cacheField>
    <cacheField name="total_customer" numFmtId="0">
      <sharedItems containsSemiMixedTypes="0" containsNonDate="0" containsString="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dmi" refreshedDate="45252.470502777804" createdVersion="5" refreshedVersion="5" minRefreshableVersion="3" recordCount="6601">
  <cacheSource type="worksheet">
    <worksheetSource name="Bill"/>
  </cacheSource>
  <cacheFields count="16">
    <cacheField name="_id" numFmtId="0">
      <sharedItems containsSemiMixedTypes="0" containsNonDate="0" containsString="0"/>
    </cacheField>
    <cacheField name="customer_id" numFmtId="0">
      <sharedItems containsSemiMixedTypes="0" containsNonDate="0" containsString="0"/>
    </cacheField>
    <cacheField name="master_id" numFmtId="0">
      <sharedItems containsSemiMixedTypes="0" containsNonDate="0" containsString="0"/>
    </cacheField>
    <cacheField name="country_id" numFmtId="0">
      <sharedItems containsBlank="1" count="50">
        <s v="VN"/>
        <s v="DE"/>
        <s v="IT"/>
        <s v="FR"/>
        <s v="AU"/>
        <s v="TW"/>
        <s v="US"/>
        <s v="IL"/>
        <s v="NL"/>
        <s v="SG"/>
        <s v="GB"/>
        <s v="MY"/>
        <s v="HK"/>
        <s v="MO"/>
        <s v="CH"/>
        <s v="PL"/>
        <s v="ID"/>
        <s v="CA"/>
        <s v="MX"/>
        <m/>
        <s v="KR"/>
        <s v="RU"/>
        <s v="TH"/>
        <s v="LK"/>
        <s v="IN"/>
        <s v="SE"/>
        <s v="KH"/>
        <s v="PH"/>
        <s v="FI"/>
        <s v="JP"/>
        <s v="KZ"/>
        <s v="TR"/>
        <s v="DK"/>
        <s v="EG"/>
        <s v="EE"/>
        <s v="NO"/>
        <s v="UA"/>
        <s v="RS"/>
        <s v="BE"/>
        <s v="HU"/>
        <s v="GU"/>
        <s v="SK"/>
        <s v="CN"/>
        <s v="NZ"/>
        <s v="BR"/>
        <s v="CM"/>
        <s v="IE"/>
        <s v="IS"/>
        <s v="LU"/>
        <s v="BD"/>
      </sharedItems>
    </cacheField>
    <cacheField name=" summary.gran _total " numFmtId="1">
      <sharedItems containsSemiMixedTypes="0" containsNonDate="0" containsString="0"/>
    </cacheField>
    <cacheField name="summary.discount.money" numFmtId="0">
      <sharedItems containsSemiMixedTypes="0" containsNonDate="0" containsString="0"/>
    </cacheField>
    <cacheField name=" summary.commission " numFmtId="1">
      <sharedItems containsSemiMixedTypes="0" containsNonDate="0" containsString="0"/>
    </cacheField>
    <cacheField name="to_user.location.province_id" numFmtId="0">
      <sharedItems containsSemiMixedTypes="0" containsNonDate="0" containsString="0"/>
    </cacheField>
    <cacheField name="to_user.relationship_id" numFmtId="0">
      <sharedItems containsSemiMixedTypes="0" containsNonDate="0" containsString="0"/>
    </cacheField>
    <cacheField name="Year" numFmtId="0">
      <sharedItems containsSemiMixedTypes="0" containsString="0" containsNumber="1" containsInteger="1" minValue="0" maxValue="2023" count="5">
        <n v="2019"/>
        <n v="2020"/>
        <n v="2021"/>
        <n v="2022"/>
        <n v="2023"/>
      </sharedItems>
    </cacheField>
    <cacheField name="to_user.relative_id" numFmtId="0">
      <sharedItems containsSemiMixedTypes="0" containsNonDate="0" containsString="0"/>
    </cacheField>
    <cacheField name="to_user.date" numFmtId="1">
      <sharedItems containsSemiMixedTypes="0" containsNonDate="0" containsString="0"/>
    </cacheField>
    <cacheField name="create_info.created" numFmtId="0">
      <sharedItems containsSemiMixedTypes="0" containsNonDate="0" containsString="0"/>
    </cacheField>
    <cacheField name="occasion" numFmtId="0">
      <sharedItems count="31">
        <s v="New Year"/>
        <s v="Dịp khác"/>
        <s v="Lunar New Year"/>
        <s v="Valentine"/>
        <s v="Ngày quốc tế hạnh phúc"/>
        <s v="Ngày của mẹ"/>
        <s v="Quốc Tế Thiếu Nhi"/>
        <s v="Ngày của Cha"/>
        <s v="Báo chí Việt Nam"/>
        <s v="Gia đình Việt Nam"/>
        <s v="Ngày Quốc Khánh"/>
        <s v="Tết Trung Thu"/>
        <s v="Ngày Doanh Nhân VN"/>
        <s v="Phụ Nữ Việt Nam"/>
        <s v="Ngày Halloween"/>
        <s v="Ngày pháp luật Việt Nam"/>
        <s v="Nhà Giáo Việt Nam"/>
        <s v="Giáng Sinh"/>
        <s v="Ngày Thầy Thuốc VN"/>
        <s v="Quốc Tế Phụ Nữ"/>
        <s v="Một dịp quan trọng"/>
        <s v="Sinh nhật"/>
        <s v="Kỷ niệm ngày quen nhau"/>
        <s v="Thăng chức"/>
        <s v="Khai trương"/>
        <s v="Chia buồn"/>
        <s v="Tốt nghiệp"/>
        <s v="Tạo sự bất ngờ"/>
        <s v="Tết"/>
        <s v="Cầu hôn"/>
        <s v="Kỷ niệm ngày cưới"/>
      </sharedItems>
    </cacheField>
    <cacheField name="province" numFmtId="0">
      <sharedItems count="57">
        <s v="TP Hồ Chí Minh "/>
        <s v="Thanh Hóa "/>
        <s v="Hà Nội "/>
        <s v="Bắc Ninh "/>
        <s v="Ninh Thuận "/>
        <s v="Bình Dương"/>
        <s v="Phú Yên"/>
        <e v="#N/A"/>
        <s v="Thừa Thiên Huế "/>
        <s v="Trà Vinh "/>
        <s v="Cần Thơ "/>
        <s v="Đà Nẵng "/>
        <s v="Bình Định"/>
        <s v="Hải Phòng"/>
        <s v="Đồng Nai "/>
        <s v="Hải Dương"/>
        <s v="Tiền Giang "/>
        <s v="Thái Bình "/>
        <s v="Hưng Yên "/>
        <s v="Lâm Đồng "/>
        <s v="Quảng Ngãi"/>
        <s v="Khánh Hòa "/>
        <s v="Hà Tĩnh"/>
        <s v="Phú Thọ "/>
        <s v="Kiên Giang"/>
        <s v="Đắk Lắk"/>
        <s v="Vĩnh Long "/>
        <s v="Đồng Tháp"/>
        <s v="Bà Rịa - Vũng Tàu "/>
        <s v="Bắc Giang "/>
        <s v="An Giang"/>
        <s v="Bình Thuận"/>
        <s v="Quảng Ninh "/>
        <s v="Tây Ninh "/>
        <s v="Lào Cai "/>
        <s v="Đắk Nông"/>
        <s v="Sóc Trăng "/>
        <s v="Long An"/>
        <s v="Bạc Liêu "/>
        <s v="Nam Định "/>
        <s v="Ninh Bình "/>
        <s v="Cà Mau"/>
        <s v="Bình Phước"/>
        <s v="Hà Nam"/>
        <s v="Lai Châu"/>
        <s v="Tuyên Quang "/>
        <s v="Hòa Bình "/>
        <s v="Thái Nguyên "/>
        <s v="Kon Tum"/>
        <s v="Nghệ An "/>
        <s v="Quảng Trị "/>
        <s v="Gia Lai"/>
        <s v="Quảng Nam"/>
        <s v="Bến Tre"/>
        <s v="Lạng Sơn "/>
        <s v="Hậu Giang"/>
        <s v="Yên Bái "/>
      </sharedItems>
    </cacheField>
    <cacheField name="Relative" numFmtId="0">
      <sharedItems count="25">
        <s v="Khách hàng"/>
        <s v="Tôi"/>
        <s v="Một ai đó"/>
        <s v=""/>
        <s v="Bạn bè"/>
        <s v="Bạn gái"/>
        <s v="Đối tác"/>
        <s v="Đồng nghiệp"/>
        <s v="Mẹ"/>
        <s v="Thầy giáo"/>
        <s v="Chị em gái"/>
        <s v="Sếp"/>
        <s v="Cha"/>
        <s v="Bác, Chú, Cậu, Dượng"/>
        <s v="Chồng"/>
        <s v="Cô giáo"/>
        <s v="Vợ"/>
        <s v="Cô, Dì, O, Mợ, Thím"/>
        <s v="Bạn trai"/>
        <s v="Ông"/>
        <s v="Bà"/>
        <s v="Anh em trai"/>
        <s v="Con gái, Bé gái"/>
        <s v="Nhân viên"/>
        <s v="Con trai, Bé trai"/>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dmi" refreshedDate="45253.070721875003" createdVersion="5" refreshedVersion="5" minRefreshableVersion="3" recordCount="1567">
  <cacheSource type="worksheet">
    <worksheetSource name="Nhom1"/>
  </cacheSource>
  <cacheFields count="7">
    <cacheField name="customer_id" numFmtId="0">
      <sharedItems containsSemiMixedTypes="0" containsNonDate="0" containsString="0"/>
    </cacheField>
    <cacheField name="Year" numFmtId="0">
      <sharedItems count="5">
        <s v="2019"/>
        <s v="2022"/>
        <s v="2023"/>
        <s v="2021"/>
        <s v="2020"/>
      </sharedItems>
    </cacheField>
    <cacheField name="country_id" numFmtId="0">
      <sharedItems count="39">
        <s v="NULL"/>
        <s v="VN"/>
        <s v="US"/>
        <s v="HK"/>
        <s v="AU"/>
        <s v="DE"/>
        <s v="CA"/>
        <s v="NL"/>
        <s v="KR"/>
        <s v="CH"/>
        <s v="MY"/>
        <s v="CM"/>
        <s v="SG"/>
        <s v="GB"/>
        <s v="IL"/>
        <s v="PH"/>
        <s v="NZ"/>
        <s v="IS"/>
        <s v="EE"/>
        <s v="FR"/>
        <s v="KZ"/>
        <s v="EG"/>
        <s v="TH"/>
        <s v="HU"/>
        <s v="FI"/>
        <s v="RU"/>
        <s v="ID"/>
        <s v="TW"/>
        <s v="JP"/>
        <s v="NO"/>
        <s v="IT"/>
        <s v="IN"/>
        <s v="LK"/>
        <s v="BR"/>
        <s v="KH"/>
        <s v="PL"/>
        <s v="IE"/>
        <s v="BD"/>
        <s v="CN"/>
      </sharedItems>
    </cacheField>
    <cacheField name="summary.gran _total" numFmtId="0">
      <sharedItems containsMixedTypes="1" containsNumber="1" containsInteger="1" count="860">
        <n v="1030000"/>
        <n v="288000"/>
        <n v="225000"/>
        <n v="550000"/>
        <n v="810000"/>
        <n v="1663200"/>
        <n v="982800"/>
        <n v="259200"/>
        <n v="1058400"/>
        <n v="550800"/>
        <n v="248400"/>
        <n v="120000"/>
        <n v="234000"/>
        <n v="37800"/>
        <n v="410400"/>
        <n v="35000"/>
        <n v="799200"/>
        <n v="380000"/>
        <n v="1480000"/>
        <n v="2740000"/>
        <n v="1260000"/>
        <n v="179000"/>
        <n v="30000"/>
        <n v="429000"/>
        <n v="560000"/>
        <n v="399600"/>
        <n v="412290"/>
        <n v="514000"/>
        <n v="580000"/>
        <n v="408996"/>
        <n v="365904"/>
        <n v="590000"/>
        <n v="490000"/>
        <n v="279361"/>
        <n v="375940"/>
        <n v="1296000"/>
        <n v="334800"/>
        <n v="386140"/>
        <n v="1130000"/>
        <n v="430000"/>
        <n v="700000"/>
        <n v="356400"/>
        <n v="637200"/>
        <n v="745200"/>
        <n v="530000"/>
        <n v="570000"/>
        <n v="308750"/>
        <n v="652500"/>
        <n v="653750"/>
        <n v="557500"/>
        <n v="360000"/>
        <n v="60000"/>
        <n v="1170000"/>
        <n v="485000"/>
        <n v="2083000"/>
        <n v="194400"/>
        <n v="318600"/>
        <n v="250000"/>
        <n v="797500"/>
        <n v="941250"/>
        <n v="855000"/>
        <n v="222000"/>
        <n v="419600"/>
        <n v="641600"/>
        <n v="645000"/>
        <n v="377500"/>
        <n v="70000"/>
        <n v="205000"/>
        <n v="283750"/>
        <n v="345600"/>
        <n v="307800"/>
        <n v="339336"/>
        <n v="317900"/>
        <n v="1397000"/>
        <n v="657720"/>
        <n v="800000"/>
        <n v="671000"/>
        <n v="76680"/>
        <n v="317000"/>
        <n v="648000"/>
        <n v="1547000"/>
        <n v="1810600"/>
        <n v="4691500"/>
        <n v="608040"/>
        <n v="240900"/>
        <n v="328900"/>
        <n v="894000"/>
        <n v="567600"/>
        <n v="1152800"/>
        <n v="1205280"/>
        <n v="219888"/>
        <n v="383000"/>
        <n v="226800"/>
        <n v="427680"/>
        <n v="635000"/>
        <n v="512600"/>
        <n v="913000"/>
        <n v="230000"/>
        <n v="445000"/>
        <n v="240000"/>
        <n v="349434"/>
        <n v="930000"/>
        <n v="876000"/>
        <n v="1517000"/>
        <n v="1020000"/>
        <n v="620000"/>
        <n v="2977900"/>
        <n v="275000"/>
        <n v="239000"/>
        <n v="1890000"/>
        <n v="792688"/>
        <n v="940000"/>
        <n v="824120"/>
        <n v="874800"/>
        <n v="820000"/>
        <n v="214276"/>
        <n v="221040"/>
        <n v="750000"/>
        <n v="170000"/>
        <n v="939600"/>
        <n v="577500"/>
        <n v="660000"/>
        <n v="584400"/>
        <n v="652468"/>
        <n v="75000"/>
        <n v="792000"/>
        <n v="901800"/>
        <n v="450000"/>
        <n v="984500"/>
        <n v="1500000"/>
        <n v="566500"/>
        <n v="480000"/>
        <n v="2315088"/>
        <n v="1036800"/>
        <n v="40000"/>
        <n v="390000"/>
        <n v="1310000"/>
        <s v="NULL"/>
        <n v="515900"/>
        <n v="706090"/>
        <n v="324000"/>
        <n v="694100"/>
        <n v="781000"/>
        <n v="1900000"/>
        <n v="540000"/>
        <n v="237000"/>
        <n v="411000"/>
        <n v="400000"/>
        <n v="664375"/>
        <n v="865000"/>
        <n v="795000"/>
        <n v="215000"/>
        <n v="2293500"/>
        <n v="484000"/>
        <n v="3490000"/>
        <n v="715000"/>
        <n v="396522"/>
        <n v="632500"/>
        <n v="756800"/>
        <n v="500000"/>
        <n v="1050000"/>
        <n v="583000"/>
        <n v="245080"/>
        <n v="514944"/>
        <n v="650000"/>
        <n v="1350000"/>
        <n v="976320"/>
        <n v="228000"/>
        <n v="199375"/>
        <n v="1365000"/>
        <n v="1290000"/>
        <n v="979000"/>
        <n v="439500"/>
        <n v="376000"/>
        <n v="726000"/>
        <n v="695088"/>
        <n v="625000"/>
        <n v="621000"/>
        <n v="434250"/>
        <n v="38500"/>
        <n v="623700"/>
        <n v="379000"/>
        <n v="251200"/>
        <n v="1000000"/>
        <n v="858000"/>
        <n v="420000"/>
        <n v="630000"/>
        <n v="990000"/>
        <n v="873450"/>
        <n v="933000"/>
        <n v="870000"/>
        <n v="875000"/>
        <n v="825000"/>
        <n v="918500"/>
        <n v="3030000"/>
        <n v="1837000"/>
        <n v="1380000"/>
        <n v="786000"/>
        <n v="736000"/>
        <n v="734000"/>
        <n v="709000"/>
        <n v="1730000"/>
        <n v="700001"/>
        <n v="907500"/>
        <n v="1224300"/>
        <n v="1210000"/>
        <n v="924000"/>
        <n v="592000"/>
        <n v="3460000"/>
        <n v="2160000"/>
        <n v="910000"/>
        <n v="425000"/>
        <n v="869000"/>
        <n v="1450001"/>
        <n v="1160000"/>
        <n v="946000"/>
        <n v="2000001"/>
        <n v="1770000"/>
        <n v="1440000"/>
        <n v="952000"/>
        <n v="954000"/>
        <n v="612500"/>
        <n v="558000"/>
        <n v="1710000"/>
        <n v="1834425"/>
        <n v="310000"/>
        <n v="1150000"/>
        <n v="1360000"/>
        <n v="819000"/>
        <n v="489500"/>
        <n v="378000"/>
        <n v="448800"/>
        <n v="440000"/>
        <n v="506000"/>
        <n v="762960"/>
        <n v="2840000"/>
        <n v="606000"/>
        <n v="389400"/>
        <n v="453200"/>
        <n v="960000"/>
        <n v="1042500"/>
        <n v="741400"/>
        <n v="891990"/>
        <n v="585000"/>
        <n v="1400000"/>
        <n v="295000"/>
        <n v="665000"/>
        <n v="533500"/>
        <n v="1820000"/>
        <n v="904000"/>
        <n v="1680000"/>
        <n v="1390000"/>
        <n v="1860000"/>
        <n v="639000"/>
        <n v="561000"/>
        <n v="880000"/>
        <n v="616000"/>
        <n v="1010000"/>
        <n v="930600"/>
        <n v="1980000"/>
        <n v="1780000"/>
        <n v="676500"/>
        <n v="1700000"/>
        <n v="835000"/>
        <n v="1635000"/>
        <n v="2200000"/>
        <n v="3070000"/>
        <n v="3580000"/>
        <n v="297000"/>
        <n v="1720000"/>
        <n v="4276296"/>
        <n v="927300"/>
        <n v="682000"/>
        <n v="539000"/>
        <n v="888800"/>
        <n v="1920000"/>
        <n v="1600000"/>
        <n v="280000"/>
        <n v="961000"/>
        <n v="1300000"/>
        <n v="314000"/>
        <n v="2000000"/>
        <n v="945000"/>
        <n v="1422000"/>
        <n v="1081400"/>
        <n v="1185000"/>
        <n v="202400"/>
        <n v="132000"/>
        <n v="656700"/>
        <n v="770000"/>
        <n v="1370000"/>
        <n v="554000"/>
        <n v="627000"/>
        <n v="1063480"/>
        <n v="569680"/>
        <n v="672100"/>
        <n v="745000"/>
        <n v="1435000"/>
        <n v="783480"/>
        <n v="342000"/>
        <n v="444200"/>
        <n v="2510000"/>
        <n v="1540000"/>
        <n v="2755500"/>
        <n v="842600"/>
        <n v="737000"/>
        <n v="449900"/>
        <n v="705000"/>
        <n v="340000"/>
        <n v="410000"/>
        <n v="520000"/>
        <n v="525000"/>
        <n v="739200"/>
        <n v="1450000"/>
        <n v="1270000"/>
        <n v="492800"/>
        <n v="1200000"/>
        <n v="670000"/>
        <n v="1230000"/>
        <n v="469700"/>
        <n v="355000"/>
        <n v="1110000"/>
        <n v="605000"/>
        <n v="291000"/>
        <n v="224200"/>
        <n v="510000"/>
        <n v="181000"/>
        <n v="407000"/>
        <n v="1220000"/>
        <n v="1120000"/>
        <n v="270000"/>
        <n v="187000"/>
        <n v="355104"/>
        <n v="803520"/>
        <n v="640000"/>
        <n v="248000"/>
        <n v="371000"/>
        <n v="289000"/>
        <n v="2650000"/>
        <n v="4580000"/>
        <n v="765000"/>
        <n v="937200"/>
        <n v="850000"/>
        <n v="572000"/>
        <n v="1209600"/>
        <n v="891000"/>
        <n v="646635"/>
        <n v="896500"/>
        <n v="821480"/>
        <n v="3200000"/>
        <n v="282700"/>
        <n v="363760"/>
        <n v="816288"/>
        <n v="401500"/>
        <n v="356977"/>
        <n v="352700"/>
        <n v="561800"/>
        <n v="975000"/>
        <n v="823900"/>
        <n v="1080000"/>
        <n v="1319328"/>
        <n v="780000"/>
        <n v="33000"/>
        <n v="723800"/>
        <n v="99000"/>
        <n v="704000"/>
        <n v="1550000"/>
        <n v="330000"/>
        <n v="39050"/>
        <n v="1104400"/>
        <n v="66000"/>
        <n v="455000"/>
        <n v="370000"/>
        <n v="403000"/>
        <n v="350000"/>
        <n v="495000"/>
        <n v="512500"/>
        <n v="696000"/>
        <n v="287600"/>
        <n v="240300"/>
        <n v="279000"/>
        <n v="415000"/>
        <n v="1610000"/>
        <n v="1840000"/>
        <n v="460000"/>
        <n v="413100"/>
        <n v="519000"/>
        <n v="739000"/>
        <n v="465000"/>
        <n v="373800"/>
        <n v="598000"/>
        <n v="438000"/>
        <n v="417000"/>
        <n v="741125"/>
        <n v="44000"/>
        <n v="184000"/>
        <n v="756000"/>
        <n v="789800"/>
        <n v="454500"/>
        <n v="55000"/>
        <n v="45000"/>
        <n v="277000"/>
        <n v="164340"/>
        <n v="391000"/>
        <n v="165000"/>
        <n v="193000"/>
        <n v="203000"/>
        <n v="259000"/>
        <n v="200000"/>
        <n v="287500"/>
        <n v="3350000"/>
        <n v="1100000"/>
        <n v="409200"/>
        <n v="631000"/>
        <n v="366000"/>
        <n v="265000"/>
        <n v="220000"/>
        <n v="863500"/>
        <n v="760500"/>
        <n v="1640000"/>
        <n v="820800"/>
        <n v="790000"/>
        <n v="488325"/>
        <n v="937000"/>
        <n v="723600"/>
        <n v="1040000"/>
        <n v="327030"/>
        <n v="305080"/>
        <n v="554100"/>
        <n v="375000"/>
        <n v="720000"/>
        <n v="2270000"/>
        <n v="725000"/>
        <n v="316660"/>
        <n v="593752"/>
        <n v="996000"/>
        <n v="1740000"/>
        <n v="940678"/>
        <n v="677500"/>
        <n v="409500"/>
        <n v="730000"/>
        <n v="860000"/>
        <n v="1460000"/>
        <n v="210900"/>
        <n v="560100"/>
        <n v="210000"/>
        <n v="1800000"/>
        <n v="972500"/>
        <n v="935000"/>
        <n v="655000"/>
        <n v="597300"/>
        <n v="826000"/>
        <n v="806900"/>
        <n v="830000"/>
        <n v="285000"/>
        <n v="468000"/>
        <n v="233000"/>
        <n v="301275"/>
        <n v="515000"/>
        <n v="1065000"/>
        <n v="182000"/>
        <n v="711000"/>
        <n v="542500"/>
        <n v="998800"/>
        <n v="529800"/>
        <n v="904950"/>
        <n v="2050000"/>
        <n v="895000"/>
        <n v="925000"/>
        <n v="475000"/>
        <n v="987870"/>
        <n v="422000"/>
        <n v="473000"/>
        <n v="519200"/>
        <n v="819600"/>
        <n v="610000"/>
        <n v="517600"/>
        <n v="954300"/>
        <n v="741000"/>
        <n v="877500"/>
        <n v="1580000"/>
        <n v="494000"/>
        <n v="1881600"/>
        <n v="256000"/>
        <n v="226600"/>
        <n v="831900"/>
        <n v="2730000"/>
        <n v="341000"/>
        <n v="234885"/>
        <n v="2280000"/>
        <n v="995250"/>
        <n v="370500"/>
        <n v="1930000"/>
        <n v="1520000"/>
        <n v="2080000"/>
        <n v="1850000"/>
        <n v="1420000"/>
        <n v="500800"/>
        <n v="527720"/>
        <n v="950000"/>
        <n v="449175"/>
        <n v="786845"/>
        <n v="2040000"/>
        <n v="610078"/>
        <n v="462000"/>
        <n v="735000"/>
        <n v="309450"/>
        <n v="1650000"/>
        <n v="505000"/>
        <n v="535000"/>
        <n v="365000"/>
        <n v="470000"/>
        <n v="929400"/>
        <n v="534400"/>
        <n v="504700"/>
        <n v="1250000"/>
        <n v="1340000"/>
        <n v="1090000"/>
        <n v="816000"/>
        <n v="1510000"/>
        <n v="542000"/>
        <n v="785200"/>
        <n v="609000"/>
        <n v="531300"/>
        <n v="2500000"/>
        <n v="980000"/>
        <n v="454000"/>
        <n v="529600"/>
        <n v="697500"/>
        <n v="1690000"/>
        <n v="2210000"/>
        <n v="1240000"/>
        <n v="900000"/>
        <n v="13000000"/>
        <n v="762500"/>
        <n v="1140000"/>
        <n v="732400"/>
        <n v="663000"/>
        <n v="677000"/>
        <n v="600000"/>
        <n v="1330000"/>
        <n v="530175"/>
        <n v="3300000"/>
        <n v="200050"/>
        <n v="649178"/>
        <n v="302000"/>
        <n v="529050"/>
        <n v="-194000"/>
        <n v="-271500"/>
        <n v="633000"/>
        <n v="643200"/>
        <n v="496500"/>
        <n v="93000"/>
        <n v="55200"/>
        <n v="116370"/>
        <n v="762000"/>
        <n v="609600"/>
        <n v="577800"/>
        <n v="845000"/>
        <n v="388500"/>
        <n v="211000"/>
        <n v="779000"/>
        <n v="1470000"/>
        <n v="300000"/>
        <n v="563000"/>
        <n v="345700"/>
        <n v="260000"/>
        <n v="332000"/>
        <n v="306100"/>
        <n v="282000"/>
        <n v="267500"/>
        <n v="362000"/>
        <n v="304670"/>
        <n v="8030000"/>
        <n v="9500000"/>
        <n v="2720000"/>
        <n v="2750000"/>
        <n v="329000"/>
        <n v="412800"/>
        <n v="1320000"/>
        <n v="1430000"/>
        <n v="432000"/>
        <n v="11900000"/>
        <n v="431200"/>
        <n v="544500"/>
        <n v="764500"/>
        <n v="652300"/>
        <n v="5630000"/>
        <n v="1060000"/>
        <n v="273900"/>
        <n v="760000"/>
        <n v="4930000"/>
        <n v="1570000"/>
        <n v="299000"/>
        <n v="909920"/>
        <n v="447000"/>
        <n v="3800000"/>
        <n v="11800000"/>
        <n v="19900000"/>
        <n v="534000"/>
        <n v="3900000"/>
        <n v="173800"/>
        <n v="260700"/>
        <n v="4000000"/>
        <n v="2690000"/>
        <n v="668000"/>
        <n v="2800000"/>
        <n v="367000"/>
        <n v="683000"/>
        <n v="3000000"/>
        <n v="303240"/>
        <n v="315120"/>
        <n v="600600"/>
        <n v="398000"/>
        <n v="856500"/>
        <n v="269000"/>
        <n v="401950"/>
        <n v="1183000"/>
        <n v="892890"/>
        <n v="583200"/>
        <n v="930960"/>
        <n v="458650"/>
        <n v="561924"/>
        <n v="972000"/>
        <n v="658800"/>
        <n v="1560000"/>
        <n v="885000"/>
        <n v="1425600"/>
        <n v="438480"/>
        <n v="420120"/>
        <n v="150120"/>
        <n v="740000"/>
        <n v="518400"/>
        <n v="442800"/>
        <n v="301320"/>
        <n v="464400"/>
        <n v="999000"/>
        <n v="421200"/>
        <n v="313200"/>
        <n v="453600"/>
        <n v="278640"/>
        <n v="523800"/>
        <n v="545400"/>
        <n v="1231200"/>
        <n v="1544400"/>
        <n v="1166400"/>
        <n v="1496880"/>
        <n v="491400"/>
        <n v="1382400"/>
        <n v="213408"/>
        <n v="258336"/>
        <n v="1078920"/>
        <n v="1004400"/>
        <n v="1436400"/>
        <n v="343440"/>
        <n v="648945"/>
        <n v="257400"/>
        <n v="486000"/>
        <n v="998140"/>
        <n v="656640"/>
        <n v="475200"/>
        <n v="461600"/>
        <n v="507600"/>
        <n v="352512"/>
        <n v="1703160"/>
        <n v="679320"/>
        <n v="415800"/>
        <n v="813888"/>
        <n v="1839000"/>
        <n v="710208"/>
        <n v="896400"/>
        <n v="884520"/>
        <n v="280800"/>
        <n v="1020600"/>
        <n v="1134000"/>
        <n v="312125"/>
        <n v="50000"/>
        <n v="912600"/>
        <n v="733872"/>
        <n v="1409400"/>
        <n v="2149200"/>
        <n v="1111000"/>
        <n v="247320"/>
        <n v="513000"/>
        <n v="694980"/>
        <n v="364000"/>
        <n v="1728000"/>
        <n v="910980"/>
        <n v="440640"/>
        <n v="286200"/>
        <n v="599400"/>
        <n v="1539000"/>
        <n v="476280"/>
        <n v="680400"/>
        <n v="766800"/>
        <n v="657700"/>
        <n v="804060"/>
        <n v="976050"/>
        <n v="198800"/>
        <n v="219000"/>
        <n v="1026000"/>
        <n v="1433296"/>
        <n v="1242500"/>
        <n v="833360"/>
        <n v="77000"/>
        <n v="110000"/>
        <n v="60500"/>
        <n v="654000"/>
        <n v="1613000"/>
        <n v="1809500"/>
        <n v="18700"/>
        <n v="40700"/>
        <n v="385000"/>
        <n v="2083400"/>
        <n v="814000"/>
        <n v="748800"/>
        <n v="3898000"/>
        <n v="1180000"/>
        <n v="785000"/>
        <n v="152900"/>
        <n v="594000"/>
        <n v="242000"/>
        <n v="352000"/>
        <n v="890000"/>
        <n v="367400"/>
        <n v="753500"/>
        <n v="970000"/>
        <n v="2315500"/>
        <n v="759000"/>
        <n v="335000"/>
        <n v="647900"/>
        <n v="295900"/>
        <n v="909000"/>
        <n v="209000"/>
        <n v="325000"/>
        <n v="1404000"/>
        <n v="709500"/>
        <n v="350900"/>
        <n v="358600"/>
        <n v="323000"/>
        <n v="451000"/>
        <n v="988900"/>
        <n v="338800"/>
        <n v="557000"/>
        <n v="662500"/>
        <n v="677800"/>
        <n v="1485000"/>
        <n v="1760000"/>
        <n v="833250"/>
        <n v="1012000"/>
        <n v="907200"/>
        <n v="579000"/>
        <n v="864000"/>
        <n v="2865000"/>
        <n v="1870000"/>
        <n v="1295000"/>
        <n v="293500"/>
        <n v="807500"/>
        <n v="460750"/>
        <n v="690000"/>
        <n v="889000"/>
        <n v="353000"/>
        <n v="1321000"/>
        <n v="349000"/>
        <n v="595000"/>
        <n v="316500"/>
        <n v="15000"/>
        <n v="2041200"/>
        <n v="1496000"/>
        <n v="1242000"/>
        <n v="794000"/>
        <n v="878900"/>
        <n v="1025200"/>
        <n v="279100"/>
        <n v="185900"/>
        <n v="235000"/>
        <n v="979500"/>
        <n v="2308900"/>
        <n v="1321565"/>
        <n v="755000"/>
        <n v="333600"/>
        <n v="1238000"/>
        <n v="1648900"/>
        <n v="1209294"/>
        <n v="1257768"/>
        <n v="315000"/>
        <n v="1364450"/>
        <n v="302890"/>
        <n v="707225"/>
        <n v="434600"/>
        <n v="969088"/>
        <n v="895037"/>
        <n v="511600"/>
        <n v="460200"/>
        <n v="605800"/>
        <n v="555780"/>
        <n v="291297"/>
        <n v="363000"/>
        <n v="622600"/>
        <n v="1238380"/>
        <n v="1364275"/>
        <n v="299550"/>
        <n v="329800"/>
        <n v="421608"/>
        <n v="1377090"/>
        <n v="497200"/>
        <n v="1369500"/>
        <n v="1035000"/>
        <n v="250565"/>
        <n v="396600"/>
        <n v="951687"/>
        <n v="677787"/>
        <n v="1044797"/>
        <n v="676297"/>
        <n v="368500"/>
        <n v="250800"/>
        <n v="244200"/>
        <n v="554400"/>
        <n v="2608500"/>
        <n v="455400"/>
        <n v="915000"/>
        <n v="544000"/>
        <n v="764826"/>
        <n v="474000"/>
        <n v="877800"/>
        <n v="996600"/>
        <n v="798000"/>
        <n v="137000"/>
        <n v="679000"/>
        <n v="851500"/>
        <n v="1782000"/>
        <n v="130000"/>
        <n v="569250"/>
        <n v="326296"/>
        <n v="3085000"/>
        <n v="939300"/>
        <n v="2860000"/>
        <n v="285120"/>
        <n v="320000"/>
        <n v="626400"/>
        <n v="438800"/>
        <n v="799000"/>
        <n v="1177200"/>
        <n v="535680"/>
        <n v="1062720"/>
        <n v="358236"/>
        <n v="3186000"/>
        <n v="1695600"/>
        <n v="711720"/>
        <n v="1420200"/>
        <n v="357480"/>
        <n v="744000"/>
        <n v="478000"/>
        <n v="255000"/>
        <n v="819360"/>
        <n v="559000"/>
        <n v="312400"/>
        <n v="237600"/>
        <n v="1518000"/>
        <n v="534600"/>
      </sharedItems>
    </cacheField>
    <cacheField name="name" numFmtId="0">
      <sharedItems count="11">
        <s v="NULL"/>
        <s v="Hoa"/>
        <s v="Kẹo Chocolate"/>
        <s v="Quà trang trí/lưu niệm"/>
        <s v="Cây xanh"/>
        <s v="Bánh Kem"/>
        <s v="Quà Tặng Sức khỏe"/>
        <s v="Trái Cây"/>
        <s v="Nước hoa"/>
        <s v="Trang sức bạc"/>
        <s v="Quà tặng hàng ngày"/>
      </sharedItems>
    </cacheField>
    <cacheField name="name2" numFmtId="0">
      <sharedItems count="28">
        <s v="Dịp khác"/>
        <s v="Quốc Tế Thiếu Nhi"/>
        <s v="Tết Trung Thu"/>
        <s v="Ngày của mẹ"/>
        <s v="Sinh nhật"/>
        <s v="Ngày quốc tế hạnh phúc"/>
        <s v="Một dịp quan trọng"/>
        <s v="Quốc Tế Phụ Nữ"/>
        <s v="Ngày Thầy Thuốc VN"/>
        <s v="Valentine"/>
        <s v="Gia đình Việt Nam"/>
        <s v="Lunar New Year"/>
        <s v="New Year"/>
        <s v="Giáng Sinh"/>
        <s v="Nhà Giáo Việt Nam"/>
        <s v="Ngày pháp luật Việt Nam"/>
        <s v="Ngày Halloween"/>
        <s v="Phụ Nữ Việt Nam"/>
        <s v="Ngày Doanh Nhân VN"/>
        <s v="Báo chí Việt Nam"/>
        <s v="Ngày của Cha"/>
        <s v="Ngày Quốc Khánh"/>
        <s v="Tạo sự bất ngờ"/>
        <s v="Kỷ niệm ngày quen nhau"/>
        <s v="Khai trương"/>
        <s v="Thăng chức"/>
        <s v="Cầu hôn"/>
        <s v="Tết"/>
      </sharedItems>
    </cacheField>
    <cacheField name="relationship" numFmtId="0">
      <sharedItems count="22">
        <s v="Một ai đó"/>
        <s v="Tôi"/>
        <s v="Vợ"/>
        <s v="Cha"/>
        <s v="Bạn gái"/>
        <s v="Mẹ"/>
        <s v="Chồng"/>
        <s v="Bạn trai"/>
        <s v="Đồng nghiệp"/>
        <s v="Bác, Chú, Cậu, Dượng"/>
        <s v="Chị em gái"/>
        <s v="Đối tác"/>
        <s v="Bạn bè"/>
        <s v="Sếp"/>
        <s v="Cô giáo"/>
        <s v="Bà"/>
        <s v="Cô, Dì, O, Mợ, Thím"/>
        <s v="Thầy giáo"/>
        <s v="Khách hàng"/>
        <s v="Anh em trai"/>
        <s v="Con gái, Bé gái"/>
        <s v="NULL"/>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Admi" refreshedDate="45253.138965509301" createdVersion="5" refreshedVersion="5" minRefreshableVersion="3" recordCount="1814">
  <cacheSource type="worksheet">
    <worksheetSource name="Nhom5"/>
  </cacheSource>
  <cacheFields count="7">
    <cacheField name="customer_id" numFmtId="0">
      <sharedItems containsSemiMixedTypes="0" containsNonDate="0" containsString="0"/>
    </cacheField>
    <cacheField name="Year" numFmtId="0">
      <sharedItems count="5">
        <s v="2021"/>
        <s v="2022"/>
        <s v="2020"/>
        <s v="2023"/>
        <s v="2019"/>
      </sharedItems>
    </cacheField>
    <cacheField name="country_id" numFmtId="0">
      <sharedItems count="37">
        <s v="VN"/>
        <s v="US"/>
        <s v="SG"/>
        <s v="FR"/>
        <s v="DE"/>
        <s v="AU"/>
        <s v="EE"/>
        <s v="HK"/>
        <s v="KR"/>
        <s v="CA"/>
        <s v="TH"/>
        <s v="DK"/>
        <s v="FI"/>
        <s v="RS"/>
        <s v="JP"/>
        <s v="TW"/>
        <s v="IN"/>
        <s v="GB"/>
        <s v="IS"/>
        <s v="MY"/>
        <s v="PH"/>
        <s v="BE"/>
        <s v="IT"/>
        <s v="IL"/>
        <s v="NULL"/>
        <s v="RU"/>
        <s v="ID"/>
        <s v="TR"/>
        <s v="NL"/>
        <s v="MO"/>
        <s v="CH"/>
        <s v="PL"/>
        <s v="EG"/>
        <s v="KZ"/>
        <s v="MX"/>
        <s v="LK"/>
        <s v="SE"/>
      </sharedItems>
    </cacheField>
    <cacheField name="summary.gran _total" numFmtId="0">
      <sharedItems containsSemiMixedTypes="0" containsNonDate="0" containsString="0"/>
    </cacheField>
    <cacheField name="name" numFmtId="0">
      <sharedItems count="13">
        <s v="Hoa"/>
        <s v="Quà trang trí/lưu niệm"/>
        <s v="Kẹo Chocolate"/>
        <s v="Cây xanh"/>
        <s v="Quà Tặng Sức khỏe"/>
        <s v="NULL"/>
        <s v="Bánh Kem"/>
        <s v="Nước hoa"/>
        <s v="Trái Cây"/>
        <s v="Mỹ phẩm - Chăm sóc sắc đẹp"/>
        <s v="Quà tặng hàng ngày"/>
        <s v="Trang sức bạc"/>
        <s v="Quà Tặng Nội Thất"/>
      </sharedItems>
    </cacheField>
    <cacheField name="name2" numFmtId="0">
      <sharedItems count="28">
        <s v="Phụ Nữ Việt Nam"/>
        <s v="Valentine"/>
        <s v="Quốc Tế Phụ Nữ"/>
        <s v="Nhà Giáo Việt Nam"/>
        <s v="Giáng Sinh"/>
        <s v="Dịp khác"/>
        <s v="Ngày Halloween"/>
        <s v="Quốc Tế Thiếu Nhi"/>
        <s v="Ngày quốc tế hạnh phúc"/>
        <s v="New Year"/>
        <s v="Ngày của mẹ"/>
        <s v="Lunar New Year"/>
        <s v="Tết Trung Thu"/>
        <s v="Sinh nhật"/>
        <s v="Một dịp quan trọng"/>
        <s v="Ngày Thầy Thuốc VN"/>
        <s v="Ngày pháp luật Việt Nam"/>
        <s v="Kỷ niệm ngày quen nhau"/>
        <s v="Gia đình Việt Nam"/>
        <s v="Ngày Quốc Khánh"/>
        <s v="Tạo sự bất ngờ"/>
        <s v="Báo chí Việt Nam"/>
        <s v="Ngày của Cha"/>
        <s v="Ngày Doanh Nhân VN"/>
        <s v="Khai trương"/>
        <s v="Tết"/>
        <s v="Tốt nghiệp"/>
        <s v="Chia buồn"/>
      </sharedItems>
    </cacheField>
    <cacheField name="relationship" numFmtId="0">
      <sharedItems count="22">
        <s v="Con gái, Bé gái"/>
        <s v="Bạn gái"/>
        <s v="Chị em gái"/>
        <s v="Một ai đó"/>
        <s v="Mẹ"/>
        <s v="Vợ"/>
        <s v="Tôi"/>
        <s v="Đối tác"/>
        <s v="Bạn bè"/>
        <s v="Đồng nghiệp"/>
        <s v="Cô, Dì, O, Mợ, Thím"/>
        <s v="Ông"/>
        <s v="Cha"/>
        <s v="Bà"/>
        <s v="Nhân viên"/>
        <s v="Khách hàng"/>
        <s v="Bác, Chú, Cậu, Dượng"/>
        <s v="Thầy giáo"/>
        <s v="Anh em trai"/>
        <s v="Sếp"/>
        <s v="Cô giáo"/>
        <s v="NULL"/>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Admi" refreshedDate="45253.399445601899" createdVersion="5" refreshedVersion="5" minRefreshableVersion="3" recordCount="1151">
  <cacheSource type="worksheet">
    <worksheetSource name="dashboard"/>
  </cacheSource>
  <cacheFields count="6">
    <cacheField name="country_id" numFmtId="0">
      <sharedItems count="37">
        <s v="HK"/>
        <s v="NULL"/>
        <s v="VN"/>
        <s v="US"/>
        <s v="AU"/>
        <s v="SG"/>
        <s v="CA"/>
        <s v="DE"/>
        <s v="FR"/>
        <s v="TW"/>
        <s v="ID"/>
        <s v="IL"/>
        <s v="PH"/>
        <s v="IN"/>
        <s v="CN"/>
        <s v="SE"/>
        <s v="EE"/>
        <s v="KR"/>
        <s v="GB"/>
        <s v="JP"/>
        <s v="NL"/>
        <s v="SK"/>
        <s v="TH"/>
        <s v="MY"/>
        <s v="GU"/>
        <s v="EG"/>
        <s v="IT"/>
        <s v="FI"/>
        <s v="UA"/>
        <s v="DK"/>
        <s v="KZ"/>
        <s v="RU"/>
        <s v="CH"/>
        <s v="MO"/>
        <s v="PL"/>
        <s v="MX"/>
        <s v="NZ"/>
      </sharedItems>
    </cacheField>
    <cacheField name="summary.gran _total" numFmtId="0">
      <sharedItems containsSemiMixedTypes="0" containsNonDate="0" containsString="0"/>
    </cacheField>
    <cacheField name="name" numFmtId="0">
      <sharedItems count="7">
        <s v="Hoa"/>
        <s v="Cây xanh"/>
        <s v="Bánh Kem"/>
        <s v="Quà trang trí/lưu niệm"/>
        <s v="Kẹo Chocolate"/>
        <s v="Quà Tặng Sức khỏe"/>
        <s v="NULL"/>
      </sharedItems>
    </cacheField>
    <cacheField name="occasion" numFmtId="0">
      <sharedItems count="20">
        <s v="Dịp khác"/>
        <s v="Ngày của Cha"/>
        <s v="Quốc Tế Thiếu Nhi"/>
        <s v="Ngày của mẹ"/>
        <s v="Ngày quốc tế hạnh phúc"/>
        <s v="Quốc Tế Phụ Nữ"/>
        <s v="Ngày Thầy Thuốc VN"/>
        <s v="Valentine"/>
        <s v="Lunar New Year"/>
        <s v="New Year"/>
        <s v="Giáng Sinh"/>
        <s v="Nhà Giáo Việt Nam"/>
        <s v="Ngày pháp luật Việt Nam"/>
        <s v="Ngày Halloween"/>
        <s v="Phụ Nữ Việt Nam"/>
        <s v="Ngày Doanh Nhân VN"/>
        <s v="Gia đình Việt Nam"/>
        <s v="Báo chí Việt Nam"/>
        <s v="Tết Trung Thu"/>
        <s v="Ngày Quốc Khánh"/>
      </sharedItems>
    </cacheField>
    <cacheField name="relationship" numFmtId="0">
      <sharedItems count="21">
        <s v="Tôi"/>
        <s v="Một ai đó"/>
        <s v="Bạn gái"/>
        <s v="Chồng"/>
        <s v="Mẹ"/>
        <s v="Vợ"/>
        <s v="Chị em gái"/>
        <s v="Bạn trai"/>
        <s v="Bạn bè"/>
        <s v="Đồng nghiệp"/>
        <s v="Bà"/>
        <s v="Đối tác"/>
        <s v="Bác, Chú, Cậu, Dượng"/>
        <s v="Cha"/>
        <s v="Anh em trai"/>
        <s v="Sếp"/>
        <s v="Cô, Dì, O, Mợ, Thím"/>
        <s v="Thầy giáo"/>
        <s v="Khách hàng"/>
        <s v="Ông"/>
        <s v="NULL"/>
      </sharedItems>
    </cacheField>
    <cacheField name="Year" numFmtId="0">
      <sharedItems count="4">
        <s v="2019"/>
        <s v="2020"/>
        <s v="2021"/>
        <s v="202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6">
  <r>
    <x v="0"/>
    <x v="0"/>
    <n v="35"/>
  </r>
  <r>
    <x v="0"/>
    <x v="1"/>
    <n v="158"/>
  </r>
  <r>
    <x v="1"/>
    <x v="0"/>
    <n v="5"/>
  </r>
  <r>
    <x v="1"/>
    <x v="1"/>
    <n v="5"/>
  </r>
  <r>
    <x v="2"/>
    <x v="0"/>
    <n v="4"/>
  </r>
  <r>
    <x v="2"/>
    <x v="1"/>
    <n v="9"/>
  </r>
  <r>
    <x v="3"/>
    <x v="0"/>
    <n v="8"/>
  </r>
  <r>
    <x v="3"/>
    <x v="1"/>
    <n v="8"/>
  </r>
  <r>
    <x v="4"/>
    <x v="0"/>
    <n v="1"/>
  </r>
  <r>
    <x v="4"/>
    <x v="1"/>
    <n v="3"/>
  </r>
  <r>
    <x v="5"/>
    <x v="0"/>
    <n v="6"/>
  </r>
  <r>
    <x v="5"/>
    <x v="1"/>
    <n v="63"/>
  </r>
  <r>
    <x v="6"/>
    <x v="0"/>
    <n v="13"/>
  </r>
  <r>
    <x v="6"/>
    <x v="1"/>
    <n v="25"/>
  </r>
  <r>
    <x v="7"/>
    <x v="0"/>
    <n v="3"/>
  </r>
  <r>
    <x v="7"/>
    <x v="1"/>
    <n v="19"/>
  </r>
  <r>
    <x v="8"/>
    <x v="0"/>
    <n v="4"/>
  </r>
  <r>
    <x v="8"/>
    <x v="1"/>
    <n v="18"/>
  </r>
  <r>
    <x v="9"/>
    <x v="0"/>
    <n v="9"/>
  </r>
  <r>
    <x v="9"/>
    <x v="1"/>
    <n v="32"/>
  </r>
  <r>
    <x v="10"/>
    <x v="0"/>
    <n v="3"/>
  </r>
  <r>
    <x v="10"/>
    <x v="1"/>
    <n v="29"/>
  </r>
  <r>
    <x v="11"/>
    <x v="0"/>
    <n v="6"/>
  </r>
  <r>
    <x v="11"/>
    <x v="1"/>
    <n v="39"/>
  </r>
  <r>
    <x v="12"/>
    <x v="0"/>
    <n v="10"/>
  </r>
  <r>
    <x v="12"/>
    <x v="1"/>
    <n v="35"/>
  </r>
  <r>
    <x v="13"/>
    <x v="0"/>
    <n v="25"/>
  </r>
  <r>
    <x v="13"/>
    <x v="1"/>
    <n v="146"/>
  </r>
  <r>
    <x v="14"/>
    <x v="0"/>
    <n v="31"/>
  </r>
  <r>
    <x v="14"/>
    <x v="1"/>
    <n v="98"/>
  </r>
  <r>
    <x v="15"/>
    <x v="0"/>
    <n v="15"/>
  </r>
  <r>
    <x v="15"/>
    <x v="1"/>
    <n v="41"/>
  </r>
  <r>
    <x v="16"/>
    <x v="0"/>
    <n v="25"/>
  </r>
  <r>
    <x v="16"/>
    <x v="1"/>
    <n v="136"/>
  </r>
  <r>
    <x v="17"/>
    <x v="0"/>
    <n v="34"/>
  </r>
  <r>
    <x v="17"/>
    <x v="1"/>
    <n v="172"/>
  </r>
  <r>
    <x v="18"/>
    <x v="0"/>
    <n v="30"/>
  </r>
  <r>
    <x v="18"/>
    <x v="1"/>
    <n v="113"/>
  </r>
  <r>
    <x v="19"/>
    <x v="0"/>
    <n v="28"/>
  </r>
  <r>
    <x v="19"/>
    <x v="1"/>
    <n v="50"/>
  </r>
  <r>
    <x v="20"/>
    <x v="0"/>
    <n v="24"/>
  </r>
  <r>
    <x v="20"/>
    <x v="1"/>
    <n v="47"/>
  </r>
  <r>
    <x v="21"/>
    <x v="0"/>
    <n v="71"/>
  </r>
  <r>
    <x v="21"/>
    <x v="1"/>
    <n v="96"/>
  </r>
  <r>
    <x v="22"/>
    <x v="0"/>
    <n v="43"/>
  </r>
  <r>
    <x v="22"/>
    <x v="1"/>
    <n v="53"/>
  </r>
  <r>
    <x v="23"/>
    <x v="0"/>
    <n v="39"/>
  </r>
  <r>
    <x v="23"/>
    <x v="1"/>
    <n v="34"/>
  </r>
  <r>
    <x v="24"/>
    <x v="0"/>
    <n v="23"/>
  </r>
  <r>
    <x v="24"/>
    <x v="1"/>
    <n v="18"/>
  </r>
  <r>
    <x v="25"/>
    <x v="0"/>
    <n v="45"/>
  </r>
  <r>
    <x v="25"/>
    <x v="1"/>
    <n v="48"/>
  </r>
  <r>
    <x v="26"/>
    <x v="0"/>
    <n v="60"/>
  </r>
  <r>
    <x v="26"/>
    <x v="1"/>
    <n v="70"/>
  </r>
  <r>
    <x v="27"/>
    <x v="0"/>
    <n v="30"/>
  </r>
  <r>
    <x v="27"/>
    <x v="1"/>
    <n v="18"/>
  </r>
  <r>
    <x v="28"/>
    <x v="0"/>
    <n v="38"/>
  </r>
  <r>
    <x v="28"/>
    <x v="1"/>
    <n v="31"/>
  </r>
  <r>
    <x v="29"/>
    <x v="0"/>
    <n v="24"/>
  </r>
  <r>
    <x v="29"/>
    <x v="1"/>
    <n v="24"/>
  </r>
  <r>
    <x v="30"/>
    <x v="0"/>
    <n v="16"/>
  </r>
  <r>
    <x v="30"/>
    <x v="1"/>
    <n v="8"/>
  </r>
  <r>
    <x v="31"/>
    <x v="0"/>
    <n v="1"/>
  </r>
  <r>
    <x v="31"/>
    <x v="1"/>
    <n v="3"/>
  </r>
  <r>
    <x v="32"/>
    <x v="0"/>
    <n v="12"/>
  </r>
  <r>
    <x v="32"/>
    <x v="1"/>
    <n v="4"/>
  </r>
  <r>
    <x v="33"/>
    <x v="0"/>
    <n v="52"/>
  </r>
  <r>
    <x v="33"/>
    <x v="1"/>
    <n v="72"/>
  </r>
  <r>
    <x v="34"/>
    <x v="0"/>
    <n v="39"/>
  </r>
  <r>
    <x v="34"/>
    <x v="1"/>
    <n v="41"/>
  </r>
  <r>
    <x v="35"/>
    <x v="0"/>
    <n v="50"/>
  </r>
  <r>
    <x v="35"/>
    <x v="1"/>
    <n v="43"/>
  </r>
  <r>
    <x v="36"/>
    <x v="0"/>
    <n v="29"/>
  </r>
  <r>
    <x v="36"/>
    <x v="1"/>
    <n v="31"/>
  </r>
  <r>
    <x v="37"/>
    <x v="0"/>
    <n v="68"/>
  </r>
  <r>
    <x v="37"/>
    <x v="1"/>
    <n v="57"/>
  </r>
  <r>
    <x v="38"/>
    <x v="0"/>
    <n v="61"/>
  </r>
  <r>
    <x v="38"/>
    <x v="1"/>
    <n v="79"/>
  </r>
  <r>
    <x v="39"/>
    <x v="0"/>
    <n v="25"/>
  </r>
  <r>
    <x v="39"/>
    <x v="1"/>
    <n v="14"/>
  </r>
  <r>
    <x v="40"/>
    <x v="0"/>
    <n v="38"/>
  </r>
  <r>
    <x v="40"/>
    <x v="1"/>
    <n v="332"/>
  </r>
  <r>
    <x v="41"/>
    <x v="0"/>
    <n v="21"/>
  </r>
  <r>
    <x v="41"/>
    <x v="1"/>
    <n v="160"/>
  </r>
  <r>
    <x v="42"/>
    <x v="0"/>
    <n v="18"/>
  </r>
  <r>
    <x v="42"/>
    <x v="1"/>
    <n v="18"/>
  </r>
  <r>
    <x v="43"/>
    <x v="0"/>
    <n v="29"/>
  </r>
  <r>
    <x v="43"/>
    <x v="1"/>
    <n v="37"/>
  </r>
  <r>
    <x v="44"/>
    <x v="0"/>
    <n v="30"/>
  </r>
  <r>
    <x v="44"/>
    <x v="1"/>
    <n v="29"/>
  </r>
  <r>
    <x v="45"/>
    <x v="0"/>
    <n v="68"/>
  </r>
  <r>
    <x v="45"/>
    <x v="1"/>
    <n v="124"/>
  </r>
  <r>
    <x v="46"/>
    <x v="0"/>
    <n v="27"/>
  </r>
  <r>
    <x v="46"/>
    <x v="1"/>
    <n v="75"/>
  </r>
  <r>
    <x v="47"/>
    <x v="0"/>
    <n v="45"/>
  </r>
  <r>
    <x v="47"/>
    <x v="1"/>
    <n v="88"/>
  </r>
  <r>
    <x v="48"/>
    <x v="0"/>
    <n v="39"/>
  </r>
  <r>
    <x v="48"/>
    <x v="1"/>
    <n v="37"/>
  </r>
  <r>
    <x v="49"/>
    <x v="0"/>
    <n v="102"/>
  </r>
  <r>
    <x v="49"/>
    <x v="1"/>
    <n v="171"/>
  </r>
  <r>
    <x v="50"/>
    <x v="0"/>
    <n v="137"/>
  </r>
  <r>
    <x v="50"/>
    <x v="1"/>
    <n v="494"/>
  </r>
  <r>
    <x v="51"/>
    <x v="0"/>
    <n v="26"/>
  </r>
  <r>
    <x v="51"/>
    <x v="1"/>
    <n v="28"/>
  </r>
  <r>
    <x v="52"/>
    <x v="0"/>
    <n v="41"/>
  </r>
  <r>
    <x v="52"/>
    <x v="1"/>
    <n v="33"/>
  </r>
  <r>
    <x v="53"/>
    <x v="0"/>
    <n v="24"/>
  </r>
  <r>
    <x v="53"/>
    <x v="1"/>
    <n v="36"/>
  </r>
  <r>
    <x v="54"/>
    <x v="0"/>
    <n v="17"/>
  </r>
  <r>
    <x v="54"/>
    <x v="1"/>
    <n v="29"/>
  </r>
  <r>
    <x v="55"/>
    <x v="0"/>
    <n v="24"/>
  </r>
  <r>
    <x v="55"/>
    <x v="1"/>
    <n v="42"/>
  </r>
  <r>
    <x v="56"/>
    <x v="0"/>
    <n v="16"/>
  </r>
  <r>
    <x v="56"/>
    <x v="1"/>
    <n v="19"/>
  </r>
  <r>
    <x v="57"/>
    <x v="0"/>
    <n v="64"/>
  </r>
  <r>
    <x v="57"/>
    <x v="1"/>
    <n v="135"/>
  </r>
</pivotCacheRecords>
</file>

<file path=xl/pivotCache/pivotCacheRecords2.xml><?xml version="1.0" encoding="utf-8"?>
<pivotCacheRecords xmlns="http://schemas.openxmlformats.org/spreadsheetml/2006/main" xmlns:r="http://schemas.openxmlformats.org/officeDocument/2006/relationships" count="6601">
  <r>
    <s v="5c2c9162819a4e681965eb4f"/>
    <s v="5bf60ee0819a4e76518c6393"/>
    <s v="6066c157066c9a03055f2b10"/>
    <x v="0"/>
    <n v="500000"/>
    <m/>
    <n v="100000"/>
    <s v="5016fd6b7f8b9ac842000000"/>
    <m/>
    <x v="0"/>
    <s v="62bc730756bcb11219005467"/>
    <s v="2019-01-01T03:00:00.000Z"/>
    <s v="2019-01-02T10:24:34.952Z"/>
    <x v="0"/>
    <x v="0"/>
    <x v="0"/>
  </r>
  <r>
    <s v="5c2c474b819a4e807165eb28"/>
    <s v="5c2c474b819a4e807165eb27"/>
    <s v="6066c157066c9a03055f2b10"/>
    <x v="1"/>
    <n v="540000"/>
    <m/>
    <n v="108000"/>
    <s v="5016fd6b7f8b9ac842000000"/>
    <m/>
    <x v="0"/>
    <s v="62bc708256bcb11219005341"/>
    <s v="2019-01-02T05:00:00.000Z"/>
    <s v="2019-01-02T05:08:27.351Z"/>
    <x v="0"/>
    <x v="0"/>
    <x v="1"/>
  </r>
  <r>
    <s v="5c2c4a73819a4e703f65eb28"/>
    <s v="5a5ea602652fe8de52ecb5cf"/>
    <s v="6066c157066c9a03055f2b10"/>
    <x v="0"/>
    <n v="2000000"/>
    <m/>
    <n v="400000"/>
    <s v="5016fd6b7f8b9ac842000000"/>
    <m/>
    <x v="0"/>
    <s v="62bc900756bcb11219006029"/>
    <s v="2019-01-02T04:00:00.000Z"/>
    <s v="2019-01-02T05:21:55.375Z"/>
    <x v="0"/>
    <x v="0"/>
    <x v="2"/>
  </r>
  <r>
    <s v="5c2c7f52819a4ebd6565eb21"/>
    <s v="5c2c7f52819a4ebd6565eb20"/>
    <s v="6066c157066c9a03055f2b10"/>
    <x v="0"/>
    <n v="1800000"/>
    <m/>
    <n v="360000"/>
    <s v="5016fd6b7f8b9ac842000000"/>
    <m/>
    <x v="0"/>
    <s v="62bc707256bcb1121900533a"/>
    <s v="2019-01-02T10:00:00.000Z"/>
    <s v="2019-01-02T09:07:30.421Z"/>
    <x v="0"/>
    <x v="0"/>
    <x v="0"/>
  </r>
  <r>
    <s v="5c2c4658819a4e7f0f65eb2c"/>
    <s v="59d3268c652fe8e06ec0318f"/>
    <s v="6066c157066c9a03055f2b10"/>
    <x v="0"/>
    <n v="180000"/>
    <m/>
    <n v="36000"/>
    <s v="5016fd6b7f8b9ac842000000"/>
    <m/>
    <x v="0"/>
    <s v="62bca12156bcb11219006702"/>
    <s v="2019-01-02T05:00:00.000Z"/>
    <s v="2019-01-02T05:04:24.425Z"/>
    <x v="0"/>
    <x v="0"/>
    <x v="1"/>
  </r>
  <r>
    <s v="5c2b317b819a4ea94c65ebb5"/>
    <s v="5b6a64bd652fe873688b463c"/>
    <s v="6066c157066c9a03055f2b10"/>
    <x v="0"/>
    <n v="1200000"/>
    <m/>
    <n v="14879200"/>
    <s v="5016fd6b7f8b9ac842000000"/>
    <m/>
    <x v="0"/>
    <s v="62bc7d0f56bcb112190058b0"/>
    <s v="2019-01-02T04:00:00.000Z"/>
    <s v="2019-01-01T09:23:07.287Z"/>
    <x v="0"/>
    <x v="0"/>
    <x v="2"/>
  </r>
  <r>
    <s v="5c2c496f819a4e7a6165eb33"/>
    <s v="5c2c496e819a4e7a6165eb32"/>
    <s v="6066c157066c9a03055f2b10"/>
    <x v="2"/>
    <n v="1500000"/>
    <m/>
    <n v="15996800"/>
    <s v="5016fd6b7f8b9ac842000000"/>
    <m/>
    <x v="0"/>
    <s v="62bc707a56bcb1121900533e"/>
    <s v="2019-01-02T04:00:00.000Z"/>
    <s v="2019-01-02T05:17:34.855Z"/>
    <x v="0"/>
    <x v="0"/>
    <x v="1"/>
  </r>
  <r>
    <s v="5c2c47e3819a4ef87365eb35"/>
    <s v="571c3c1d7f8b9ae9557fd9c5"/>
    <s v="6066c157066c9a03055f2b10"/>
    <x v="0"/>
    <n v="600000"/>
    <m/>
    <n v="17724000"/>
    <s v="5016fd6b7f8b9ac842000000"/>
    <m/>
    <x v="0"/>
    <m/>
    <s v="2019-01-02T02:00:00.000Z"/>
    <s v="2019-01-02T05:10:59.544Z"/>
    <x v="0"/>
    <x v="0"/>
    <x v="3"/>
  </r>
  <r>
    <s v="5c2c4854819a4e703f65eb25"/>
    <s v="5b10d067652fe82371035651"/>
    <s v="6066c157066c9a03055f2b10"/>
    <x v="3"/>
    <n v="600000"/>
    <m/>
    <m/>
    <s v="5016fd6b7f8b9ac842000000"/>
    <m/>
    <x v="0"/>
    <s v="62bc822956bcb11219005ab4"/>
    <s v="2019-01-02T02:00:00.000Z"/>
    <s v="2019-01-02T05:12:52.872Z"/>
    <x v="0"/>
    <x v="0"/>
    <x v="0"/>
  </r>
  <r>
    <s v="5c2c6370819a4e445365eb4c"/>
    <s v="5ad99d20652fe8791e456ea0"/>
    <s v="6066c157066c9a03055f2b10"/>
    <x v="0"/>
    <n v="1200000"/>
    <m/>
    <m/>
    <s v="5016fd6b7f8b9ac842000000"/>
    <m/>
    <x v="0"/>
    <s v="62bc2ac83260fd60c40c8472"/>
    <s v="2019-01-02T07:00:00.000Z"/>
    <s v="2019-01-02T07:08:32.374Z"/>
    <x v="0"/>
    <x v="0"/>
    <x v="1"/>
  </r>
  <r>
    <s v="5c2c86e2819a4e934765eb34"/>
    <s v="5c2c86e2819a4e934765eb33"/>
    <s v="6066c157066c9a03055f2b10"/>
    <x v="0"/>
    <n v="500000"/>
    <m/>
    <m/>
    <s v="5016fd6b7f8b9ac842000000"/>
    <m/>
    <x v="0"/>
    <s v="62bc706d56bcb11219005338"/>
    <s v="2019-01-02T11:00:00.000Z"/>
    <s v="2019-01-02T09:39:46.603Z"/>
    <x v="0"/>
    <x v="0"/>
    <x v="1"/>
  </r>
  <r>
    <s v="5c2cf061819a4e174865eb56"/>
    <s v="5c2cf061819a4e174865eb55"/>
    <s v="6066c157066c9a03055f2b10"/>
    <x v="4"/>
    <n v="400000"/>
    <n v="50000"/>
    <n v="16708000"/>
    <s v="5016fd6b7f8b9ac842000000"/>
    <m/>
    <x v="0"/>
    <s v="62bc705e56bcb11219005332"/>
    <s v="2019-01-03T03:00:00.000Z"/>
    <s v="2019-01-02T17:09:53.414Z"/>
    <x v="0"/>
    <x v="0"/>
    <x v="1"/>
  </r>
  <r>
    <s v="5c2c96eb819a4e101565eb21"/>
    <s v="5bf60ee0819a4e76518c6393"/>
    <s v="6066c157066c9a03055f2b10"/>
    <x v="0"/>
    <n v="1000000"/>
    <m/>
    <n v="18435200"/>
    <s v="5016fd6b7f8b9ac842000000"/>
    <m/>
    <x v="0"/>
    <s v="62bc730356bcb11219005465"/>
    <s v="2019-01-03T02:00:00.000Z"/>
    <s v="2019-01-02T10:48:11.416Z"/>
    <x v="0"/>
    <x v="0"/>
    <x v="0"/>
  </r>
  <r>
    <s v="5c2d8089819a4e462465eb84"/>
    <s v="5c2d8089819a4e462465eb82"/>
    <s v="6066c157066c9a03055f2b10"/>
    <x v="0"/>
    <n v="554000"/>
    <n v="0"/>
    <n v="18536800"/>
    <s v="5016fd6b7f8b9ac842000000"/>
    <m/>
    <x v="0"/>
    <s v="62bc705a56bcb11219005330"/>
    <s v="2019-01-03T07:00:00.000Z"/>
    <s v="2019-01-03T03:24:57.140Z"/>
    <x v="0"/>
    <x v="0"/>
    <x v="4"/>
  </r>
  <r>
    <s v="5c2dc97f819a4ea72a65eb2e"/>
    <s v="5c2dc97f819a4ea72a65eb2d"/>
    <s v="6066c157066c9a03055f2b10"/>
    <x v="0"/>
    <n v="800000"/>
    <m/>
    <m/>
    <s v="5016fd6b7f8b9ac842000000"/>
    <m/>
    <x v="0"/>
    <s v="62bc704956bcb11219005328"/>
    <s v="2019-01-03T08:36:15.797Z"/>
    <s v="2019-01-03T08:36:15.654Z"/>
    <x v="0"/>
    <x v="0"/>
    <x v="2"/>
  </r>
  <r>
    <s v="5c2c4b6a819a4eb63d65eb22"/>
    <s v="5a5ea602652fe8de52ecb5cf"/>
    <s v="6066c157066c9a03055f2b10"/>
    <x v="0"/>
    <n v="2000000"/>
    <m/>
    <m/>
    <s v="5016fd6b7f8b9ac842000000"/>
    <m/>
    <x v="0"/>
    <s v="62bc906156bcb11219006044"/>
    <s v="2019-01-03T02:00:00.000Z"/>
    <s v="2019-01-02T05:26:02.171Z"/>
    <x v="0"/>
    <x v="0"/>
    <x v="2"/>
  </r>
  <r>
    <s v="5c2d6eaa819a4e182765eb61"/>
    <s v="5c2ce0de819a4eba2c65eb69"/>
    <s v="6066c157066c9a03055f2b10"/>
    <x v="0"/>
    <n v="350000"/>
    <m/>
    <m/>
    <s v="5016fd6b7f8b9ac842000000"/>
    <m/>
    <x v="0"/>
    <s v="62bc706356bcb11219005334"/>
    <s v="2019-01-03T03:00:00.000Z"/>
    <s v="2019-01-03T02:08:42.447Z"/>
    <x v="0"/>
    <x v="0"/>
    <x v="5"/>
  </r>
  <r>
    <s v="5c2ecad2819a4e835065eb69"/>
    <s v="5c2ecad2819a4e835065eb66"/>
    <s v="6066c157066c9a03055f2b10"/>
    <x v="0"/>
    <n v="782000"/>
    <m/>
    <n v="156400"/>
    <s v="5016fd6b7f8b9ac842000000"/>
    <m/>
    <x v="0"/>
    <s v="62bc702f56bcb1121900531c"/>
    <s v="2019-01-04T03:00:00.000Z"/>
    <s v="2019-01-04T02:54:09.956Z"/>
    <x v="1"/>
    <x v="0"/>
    <x v="1"/>
  </r>
  <r>
    <s v="5c2dc2cc819a4ea72a65eb23"/>
    <s v="5c2dc2cc819a4ea72a65eb20"/>
    <s v="6066c157066c9a03055f2b10"/>
    <x v="4"/>
    <n v="200000"/>
    <m/>
    <n v="14980800"/>
    <s v="5016fd6b7f8b9ac842000000"/>
    <m/>
    <x v="0"/>
    <s v="62bc704d56bcb1121900532a"/>
    <s v="2019-01-04T02:00:00.000Z"/>
    <s v="2019-01-03T08:07:40.743Z"/>
    <x v="1"/>
    <x v="0"/>
    <x v="5"/>
  </r>
  <r>
    <s v="5c2df08a819a4ecf6865eb60"/>
    <s v="5c2df08a819a4ecf6865eb5f"/>
    <s v="6066c157066c9a03055f2b10"/>
    <x v="5"/>
    <n v="834000"/>
    <m/>
    <n v="15082400"/>
    <s v="5016fd6b7f8b9ac842000000"/>
    <m/>
    <x v="0"/>
    <s v="62bc704556bcb11219005326"/>
    <s v="2019-01-04T10:00:00.000Z"/>
    <s v="2019-01-03T11:22:50.441Z"/>
    <x v="1"/>
    <x v="0"/>
    <x v="1"/>
  </r>
  <r>
    <s v="5c2ec3e1819a4ecf6065eb2a"/>
    <s v="5c2ec767819a4efe3165eb49"/>
    <s v="6066c157066c9a03055f2b10"/>
    <x v="0"/>
    <n v="299000"/>
    <n v="0"/>
    <n v="15184000"/>
    <s v="5016fd6b7f8b9ac842000000"/>
    <m/>
    <x v="0"/>
    <s v="62bc703c56bcb11219005322"/>
    <s v="2019-01-04T08:00:00.000Z"/>
    <s v="2019-01-04T02:24:33.659Z"/>
    <x v="1"/>
    <x v="0"/>
    <x v="1"/>
  </r>
  <r>
    <s v="5c2f34d1819a4ee37365eb25"/>
    <s v="59e03521652fe8246dccc27f"/>
    <s v="6066c157066c9a03055f2b10"/>
    <x v="0"/>
    <n v="1600000"/>
    <m/>
    <n v="15285600"/>
    <s v="5016fd6b7f8b9ac842000000"/>
    <m/>
    <x v="0"/>
    <m/>
    <s v="2019-01-04T10:00:00.000Z"/>
    <s v="2019-01-04T10:26:25.888Z"/>
    <x v="1"/>
    <x v="0"/>
    <x v="3"/>
  </r>
  <r>
    <s v="5c2c9edb819a4e111565eb2a"/>
    <s v="5a5ea602652fe8de52ecb5cf"/>
    <s v="6066c157066c9a03055f2b10"/>
    <x v="0"/>
    <n v="800000"/>
    <m/>
    <n v="16200000"/>
    <s v="5016fd6b7f8b9ac842000000"/>
    <m/>
    <x v="0"/>
    <s v="62bc900756bcb11219006029"/>
    <s v="2019-01-04T02:00:00.000Z"/>
    <s v="2019-01-02T11:22:03.646Z"/>
    <x v="1"/>
    <x v="0"/>
    <x v="2"/>
  </r>
  <r>
    <s v="5c2ede7e819a4e256b65eb34"/>
    <s v="5a5479f7652fe836116db7d7"/>
    <s v="6066c157066c9a03055f2b10"/>
    <x v="0"/>
    <n v="279000"/>
    <m/>
    <n v="16504800"/>
    <s v="5016fd6b7f8b9ac842000000"/>
    <m/>
    <x v="0"/>
    <s v="62bc936156bcb11219006134"/>
    <s v="2019-01-04T08:00:00.000Z"/>
    <s v="2019-01-04T04:18:06.891Z"/>
    <x v="1"/>
    <x v="0"/>
    <x v="2"/>
  </r>
  <r>
    <s v="5c2f350b819a4ec10265eb21"/>
    <s v="5b6864c3652fe889618b457d"/>
    <s v="6066c157066c9a03055f2b10"/>
    <x v="6"/>
    <n v="200000"/>
    <m/>
    <n v="16809600"/>
    <s v="5016fd6b7f8b9ac842000000"/>
    <m/>
    <x v="0"/>
    <s v="62bc7d3856bcb112190058c3"/>
    <s v="2019-01-04T10:27:23.392Z"/>
    <s v="2019-01-04T10:27:23.390Z"/>
    <x v="1"/>
    <x v="0"/>
    <x v="1"/>
  </r>
  <r>
    <s v="5c2d8865819a4ec72965eb2c"/>
    <s v="5c2d8865819a4ec72965eb2b"/>
    <s v="6066c157066c9a03055f2b10"/>
    <x v="0"/>
    <n v="1640000"/>
    <m/>
    <n v="17216000"/>
    <s v="5016fd6b7f8b9ac842000000"/>
    <m/>
    <x v="0"/>
    <s v="62bc705656bcb1121900532e"/>
    <s v="2019-01-04T09:00:00.000Z"/>
    <s v="2019-01-03T03:58:29.658Z"/>
    <x v="1"/>
    <x v="0"/>
    <x v="1"/>
  </r>
  <r>
    <s v="5c2f06a6819a4e9e7965eb23"/>
    <s v="5c2f06a6819a4e9e7965eb22"/>
    <s v="6066c157066c9a03055f2b10"/>
    <x v="7"/>
    <n v="500000"/>
    <m/>
    <n v="17520800"/>
    <s v="5016fd6b7f8b9ac842000000"/>
    <m/>
    <x v="0"/>
    <s v="62bc701e56bcb11219005314"/>
    <s v="2019-01-04T10:00:00.000Z"/>
    <s v="2019-01-04T07:09:26.599Z"/>
    <x v="1"/>
    <x v="0"/>
    <x v="1"/>
  </r>
  <r>
    <s v="5c2c9631819a4e111565eb23"/>
    <s v="5be50124819a4e68028b45de"/>
    <s v="6066c157066c9a03055f2b10"/>
    <x v="0"/>
    <n v="473000"/>
    <m/>
    <n v="18333600"/>
    <s v="5016fd6b7f8b9ac842000000"/>
    <m/>
    <x v="0"/>
    <s v="62bc748556bcb1121900550d"/>
    <s v="2019-01-04T02:00:00.000Z"/>
    <s v="2019-01-02T10:45:05.676Z"/>
    <x v="1"/>
    <x v="0"/>
    <x v="2"/>
  </r>
  <r>
    <s v="5c2ec911819a4e951065eb68"/>
    <s v="5c2ec911819a4e951065eb67"/>
    <s v="6066c157066c9a03055f2b10"/>
    <x v="0"/>
    <n v="990000"/>
    <m/>
    <n v="18638400"/>
    <s v="5016fd6b7f8b9ac842000000"/>
    <m/>
    <x v="0"/>
    <s v="62bc703456bcb1121900531e"/>
    <s v="2019-01-04T02:46:41.444Z"/>
    <s v="2019-01-04T02:46:41.298Z"/>
    <x v="1"/>
    <x v="0"/>
    <x v="0"/>
  </r>
  <r>
    <s v="5c2ef681819a4ea92a65eb21"/>
    <s v="5ad99d20652fe8791e456ea0"/>
    <s v="6066c157066c9a03055f2b10"/>
    <x v="4"/>
    <n v="1050000"/>
    <m/>
    <m/>
    <s v="5016fd6b7f8b9ac842000000"/>
    <m/>
    <x v="0"/>
    <s v="62bc2ac83260fd60c40c8472"/>
    <s v="2019-01-04T08:00:00.000Z"/>
    <s v="2019-01-04T06:00:33.227Z"/>
    <x v="1"/>
    <x v="0"/>
    <x v="1"/>
  </r>
  <r>
    <s v="5c2ecbd1819a4ed44065eb21"/>
    <s v="5c2ecea3819a4e507165eb20"/>
    <s v="6066c157066c9a03055f2b10"/>
    <x v="8"/>
    <n v="494000"/>
    <n v="0"/>
    <m/>
    <s v="5016fd6b7f8b9ac842000000"/>
    <m/>
    <x v="0"/>
    <s v="62bc702b56bcb1121900531a"/>
    <s v="2019-01-04T08:00:00.000Z"/>
    <s v="2019-01-04T02:58:25.128Z"/>
    <x v="1"/>
    <x v="0"/>
    <x v="4"/>
  </r>
  <r>
    <s v="5c2ef759819a4e543465eb20"/>
    <s v="5b6864c3652fe889618b457d"/>
    <s v="6066c157066c9a03055f2b10"/>
    <x v="1"/>
    <n v="800000"/>
    <m/>
    <m/>
    <s v="5016fd6b7f8b9ac842000000"/>
    <m/>
    <x v="0"/>
    <s v="62bc7d3856bcb112190058c3"/>
    <s v="2019-01-04T11:00:00.000Z"/>
    <s v="2019-01-04T06:04:09.760Z"/>
    <x v="1"/>
    <x v="0"/>
    <x v="1"/>
  </r>
  <r>
    <s v="5c2e1c9b819a4e8e6865eb5a"/>
    <s v="571c3c1d7f8b9ae9557fd9c5"/>
    <s v="6066c157066c9a03055f2b10"/>
    <x v="9"/>
    <n v="1000000"/>
    <m/>
    <m/>
    <s v="5016fd6b7f8b9ac842000000"/>
    <m/>
    <x v="0"/>
    <m/>
    <s v="2019-01-04T02:00:00.000Z"/>
    <s v="2019-01-03T14:30:51.146Z"/>
    <x v="1"/>
    <x v="0"/>
    <x v="3"/>
  </r>
  <r>
    <s v="5c2c9f53819a4ee47a65eb2a"/>
    <s v="5a5ea602652fe8de52ecb5cf"/>
    <s v="6066c157066c9a03055f2b10"/>
    <x v="0"/>
    <n v="1000000"/>
    <m/>
    <m/>
    <s v="5016fd6b7f8b9ac842000000"/>
    <m/>
    <x v="0"/>
    <s v="62bc900756bcb11219006029"/>
    <s v="2019-01-04T02:00:00.000Z"/>
    <s v="2019-01-02T11:24:03.224Z"/>
    <x v="1"/>
    <x v="0"/>
    <x v="2"/>
  </r>
  <r>
    <s v="5c2f3706819a4e662765eb21"/>
    <s v="5c2f3706819a4e662765eb20"/>
    <s v="6066c157066c9a03055f2b10"/>
    <x v="9"/>
    <n v="450000"/>
    <m/>
    <m/>
    <s v="5016fd6b7f8b9ac842000000"/>
    <m/>
    <x v="0"/>
    <s v="62bc701156bcb1121900530e"/>
    <s v="2019-01-04T03:00:00.000Z"/>
    <s v="2019-01-04T10:35:50.735Z"/>
    <x v="1"/>
    <x v="0"/>
    <x v="1"/>
  </r>
  <r>
    <s v="5c2ec755819a4e951065eb5e"/>
    <s v="5a5ea602652fe8de52ecb5cf"/>
    <s v="6066c157066c9a03055f2b10"/>
    <x v="9"/>
    <n v="200000"/>
    <m/>
    <m/>
    <s v="5016fd6b7f8b9ac842000000"/>
    <m/>
    <x v="0"/>
    <s v="62bc902f56bcb11219006038"/>
    <s v="2019-01-04T02:39:17.382Z"/>
    <s v="2019-01-04T02:39:17.381Z"/>
    <x v="1"/>
    <x v="0"/>
    <x v="2"/>
  </r>
  <r>
    <s v="5c2ec3d7819a4e951065eb50"/>
    <s v="5c2ec3d7819a4e951065eb4d"/>
    <s v="6066c157066c9a03055f2b10"/>
    <x v="4"/>
    <n v="644000"/>
    <m/>
    <m/>
    <s v="5016fd6b7f8b9ac842000000"/>
    <m/>
    <x v="0"/>
    <s v="62bc704056bcb11219005324"/>
    <s v="2019-01-04T04:00:00.000Z"/>
    <s v="2019-01-04T02:24:23.376Z"/>
    <x v="1"/>
    <x v="0"/>
    <x v="1"/>
  </r>
  <r>
    <s v="5c2f17cc819a4eb96065eb26"/>
    <s v="5c2f17cc819a4eb96065eb25"/>
    <s v="6066c157066c9a03055f2b10"/>
    <x v="0"/>
    <n v="1350000"/>
    <m/>
    <n v="270000"/>
    <s v="5016fd6b7f8b9ac842000000"/>
    <m/>
    <x v="0"/>
    <s v="62bc701a56bcb11219005312"/>
    <s v="2019-01-05T00:00:00.000Z"/>
    <s v="2019-01-04T08:22:36.831Z"/>
    <x v="1"/>
    <x v="0"/>
    <x v="1"/>
  </r>
  <r>
    <s v="5c2fcc75819a4eb211f87987"/>
    <s v="5bdafe20819a4eb22342cfaf"/>
    <s v="6066c157066c9a03055f2b10"/>
    <x v="10"/>
    <n v="605000"/>
    <n v="0"/>
    <n v="16606400"/>
    <s v="5016fd6b7f8b9ac842000000"/>
    <m/>
    <x v="0"/>
    <s v="62bc755256bcb11219005567"/>
    <s v="2019-01-05T04:00:00.000Z"/>
    <s v="2019-01-04T21:13:25.380Z"/>
    <x v="1"/>
    <x v="0"/>
    <x v="2"/>
  </r>
  <r>
    <s v="5c2f4b20819a4ea35465eb3c"/>
    <s v="5c2f4b20819a4ea35465eb3b"/>
    <s v="6066c157066c9a03055f2b10"/>
    <x v="0"/>
    <n v="692000"/>
    <n v="0"/>
    <n v="17317600"/>
    <s v="5016fd6b7f8b9ac842000000"/>
    <m/>
    <x v="0"/>
    <s v="62bc700f56bcb1121900530d"/>
    <s v="2019-01-05T03:00:00.000Z"/>
    <s v="2019-01-04T12:01:36.835Z"/>
    <x v="1"/>
    <x v="0"/>
    <x v="1"/>
  </r>
  <r>
    <s v="5c3041dd819a4e721bf87988"/>
    <s v="5bcea834652fe82727aebe56"/>
    <s v="6066c157066c9a03055f2b10"/>
    <x v="0"/>
    <n v="380000"/>
    <m/>
    <n v="17622400"/>
    <s v="5016fd6b7f8b9ac842000000"/>
    <m/>
    <x v="0"/>
    <s v="62bc767c56bcb112190055e9"/>
    <s v="2019-01-05T09:00:00.000Z"/>
    <s v="2019-01-05T05:34:21.522Z"/>
    <x v="1"/>
    <x v="0"/>
    <x v="1"/>
  </r>
  <r>
    <s v="5c2efe7a819a4ecd1365eb21"/>
    <s v="5c2efe7a819a4ecd1365eb20"/>
    <s v="6066c157066c9a03055f2b10"/>
    <x v="6"/>
    <n v="340000"/>
    <m/>
    <m/>
    <s v="5016fd6b7f8b9ac842000000"/>
    <m/>
    <x v="0"/>
    <s v="62bc702756bcb11219005318"/>
    <s v="2019-01-05T01:00:00.000Z"/>
    <s v="2019-01-04T06:34:34.445Z"/>
    <x v="1"/>
    <x v="0"/>
    <x v="1"/>
  </r>
  <r>
    <s v="5c302761819a4ef521f87989"/>
    <s v="5bdbbc4d819a4e8b2a42cff2"/>
    <s v="6066c157066c9a03055f2b10"/>
    <x v="11"/>
    <n v="766700"/>
    <m/>
    <m/>
    <s v="5016fd6b7f8b9ac842000000"/>
    <m/>
    <x v="0"/>
    <s v="62bc753656bcb1121900555a"/>
    <s v="2019-01-05T06:00:00.000Z"/>
    <s v="2019-01-05T03:41:21.504Z"/>
    <x v="1"/>
    <x v="0"/>
    <x v="0"/>
  </r>
  <r>
    <s v="5c2f0289819a4e2e3f65eb24"/>
    <s v="5c2f0289819a4e2e3f65eb21"/>
    <s v="6066c157066c9a03055f2b10"/>
    <x v="0"/>
    <n v="841000"/>
    <m/>
    <m/>
    <s v="5016fd6b7f8b9ac842000000"/>
    <m/>
    <x v="0"/>
    <s v="62bc702256bcb11219005316"/>
    <s v="2019-01-05T02:00:00.000Z"/>
    <s v="2019-01-04T06:51:53.348Z"/>
    <x v="1"/>
    <x v="0"/>
    <x v="4"/>
  </r>
  <r>
    <s v="5c302993819a4e5d48f87987"/>
    <s v="5c1eedd9819a4ef54ba13194"/>
    <s v="6066c157066c9a03055f2b10"/>
    <x v="9"/>
    <n v="700000"/>
    <m/>
    <m/>
    <s v="5016fd6b7f8b9ac842000000"/>
    <m/>
    <x v="0"/>
    <s v="62bc70d056bcb11219005365"/>
    <s v="2019-01-05T09:00:00.000Z"/>
    <s v="2019-01-05T03:50:43.599Z"/>
    <x v="1"/>
    <x v="0"/>
    <x v="2"/>
  </r>
  <r>
    <s v="5c3030d4819a4e8b0bf87986"/>
    <s v="5b16a9b1652fe8c270122960"/>
    <s v="6066c157066c9a03055f2b10"/>
    <x v="1"/>
    <n v="1380000"/>
    <n v="148000"/>
    <m/>
    <s v="5016fd6b7f8b9ac842000000"/>
    <m/>
    <x v="0"/>
    <s v="62bc818256bcb11219005a7e"/>
    <s v="2019-01-05T04:00:00.000Z"/>
    <s v="2019-01-05T04:21:40.687Z"/>
    <x v="1"/>
    <x v="0"/>
    <x v="2"/>
  </r>
  <r>
    <s v="5c305254819a4ebb67f87990"/>
    <s v="5c305254819a4ebb67f8798c"/>
    <s v="6066c157066c9a03055f2b10"/>
    <x v="0"/>
    <n v="800000"/>
    <m/>
    <n v="160000"/>
    <s v="5016fd6b7f8b9ac842000000"/>
    <m/>
    <x v="0"/>
    <s v="62bc700b56bcb1121900530b"/>
    <s v="2019-01-06T02:00:00.000Z"/>
    <s v="2019-01-05T06:44:36.415Z"/>
    <x v="1"/>
    <x v="0"/>
    <x v="1"/>
  </r>
  <r>
    <s v="5c30c474819a4e0d35f87991"/>
    <s v="5c30c474819a4e0d35f8798b"/>
    <s v="6066c157066c9a03055f2b10"/>
    <x v="9"/>
    <n v="199000"/>
    <m/>
    <n v="17419200"/>
    <s v="5016fd6b7f8b9ac842000000"/>
    <m/>
    <x v="0"/>
    <s v="62bc700256bcb11219005307"/>
    <s v="2019-01-06T12:00:00.000Z"/>
    <s v="2019-01-05T14:51:32.336Z"/>
    <x v="1"/>
    <x v="0"/>
    <x v="1"/>
  </r>
  <r>
    <s v="5c3162c8819a4eca6a76c30e"/>
    <s v="5c3162c8819a4eca6a76c30d"/>
    <s v="6066c157066c9a03055f2b10"/>
    <x v="0"/>
    <n v="593000"/>
    <n v="0"/>
    <m/>
    <s v="5016fd6b7f8b9ac842000000"/>
    <m/>
    <x v="0"/>
    <s v="62bc6ffe56bcb11219005305"/>
    <s v="2019-01-06T06:00:00.000Z"/>
    <s v="2019-01-06T02:07:04.608Z"/>
    <x v="1"/>
    <x v="0"/>
    <x v="1"/>
  </r>
  <r>
    <s v="5c307895819a4e405bf8799f"/>
    <s v="5c307895819a4e405bf8799e"/>
    <s v="6066c157066c9a03055f2b10"/>
    <x v="9"/>
    <n v="500000"/>
    <m/>
    <m/>
    <s v="5016fd6b7f8b9ac842000000"/>
    <m/>
    <x v="0"/>
    <s v="62bc700656bcb11219005309"/>
    <s v="2019-01-06T01:00:00.000Z"/>
    <s v="2019-01-05T09:27:49.518Z"/>
    <x v="1"/>
    <x v="0"/>
    <x v="1"/>
  </r>
  <r>
    <s v="5c2f2fad819a4e865065eb39"/>
    <s v="5a1cf33e652fe8c33d030d6f"/>
    <s v="6066c157066c9a03055f2b10"/>
    <x v="6"/>
    <n v="800000"/>
    <m/>
    <n v="160000"/>
    <s v="5016fd6b7f8b9ac842000000"/>
    <m/>
    <x v="0"/>
    <s v="62bc99f556bcb112190063f8"/>
    <s v="2019-01-07T02:00:00.000Z"/>
    <s v="2019-01-04T10:04:29.107Z"/>
    <x v="1"/>
    <x v="0"/>
    <x v="6"/>
  </r>
  <r>
    <s v="5c302fd3819a4e230ef87988"/>
    <s v="5c2ce0de819a4eba2c65eb69"/>
    <s v="6066c157066c9a03055f2b10"/>
    <x v="0"/>
    <n v="350000"/>
    <m/>
    <n v="70000"/>
    <s v="5016fd6b7f8b9ac842000000"/>
    <m/>
    <x v="0"/>
    <s v="62bc706356bcb11219005334"/>
    <s v="2019-01-07T02:00:00.000Z"/>
    <s v="2019-01-05T04:17:23.656Z"/>
    <x v="1"/>
    <x v="0"/>
    <x v="5"/>
  </r>
  <r>
    <s v="5c3035cd819a4e8b0bf87996"/>
    <s v="5bbeff70652fe85f628ed3ef"/>
    <s v="6066c157066c9a03055f2b10"/>
    <x v="10"/>
    <n v="904000"/>
    <m/>
    <n v="180800"/>
    <s v="5016fd6b7f8b9ac842000000"/>
    <m/>
    <x v="0"/>
    <s v="62bc793256bcb11219005708"/>
    <s v="2019-01-07T02:00:00.000Z"/>
    <s v="2019-01-05T04:42:53.925Z"/>
    <x v="1"/>
    <x v="0"/>
    <x v="2"/>
  </r>
  <r>
    <s v="5c32c49f819a4ed82576c2f3"/>
    <s v="59914f9a652fe82b40685b25"/>
    <s v="6066c157066c9a03055f2b10"/>
    <x v="6"/>
    <n v="350000"/>
    <m/>
    <n v="70000"/>
    <s v="5016fd6b7f8b9ac842000000"/>
    <m/>
    <x v="0"/>
    <s v="62bca62d56bcb11219006921"/>
    <s v="2019-01-07T05:00:00.000Z"/>
    <s v="2019-01-07T03:16:47.666Z"/>
    <x v="1"/>
    <x v="0"/>
    <x v="2"/>
  </r>
  <r>
    <s v="5c32c2cf819a4ea81576c2e5"/>
    <s v="5c32c2cf819a4ea81576c2e4"/>
    <s v="6066c157066c9a03055f2b10"/>
    <x v="12"/>
    <n v="692000"/>
    <m/>
    <n v="138400"/>
    <s v="5016fd6b7f8b9ac842000000"/>
    <m/>
    <x v="0"/>
    <s v="62bc6ff956bcb11219005303"/>
    <s v="2019-01-07T04:00:00.000Z"/>
    <s v="2019-01-07T03:09:03.736Z"/>
    <x v="1"/>
    <x v="0"/>
    <x v="1"/>
  </r>
  <r>
    <s v="5c30348f819a4e0679f8799f"/>
    <s v="5c2db526819a4e0e6f65eb21"/>
    <s v="6066c157066c9a03055f2b10"/>
    <x v="0"/>
    <n v="973500"/>
    <m/>
    <n v="15387200"/>
    <s v="5016fd6b7f8b9ac842000000"/>
    <m/>
    <x v="0"/>
    <s v="62bc705256bcb1121900532c"/>
    <s v="2019-01-07T03:00:00.000Z"/>
    <s v="2019-01-05T04:37:35.447Z"/>
    <x v="1"/>
    <x v="0"/>
    <x v="1"/>
  </r>
  <r>
    <s v="5c2e2420819a4e6e4665eb6b"/>
    <s v="5b5a8c89652fe8f9488b467e"/>
    <s v="6066c157066c9a03055f2b10"/>
    <x v="0"/>
    <n v="350000"/>
    <m/>
    <n v="16403200"/>
    <s v="5016fd6b7f8b9ac842000000"/>
    <m/>
    <x v="0"/>
    <s v="62bc7ddf56bcb11219005909"/>
    <s v="2019-01-07T02:00:00.000Z"/>
    <s v="2019-01-03T15:02:56.003Z"/>
    <x v="1"/>
    <x v="0"/>
    <x v="7"/>
  </r>
  <r>
    <s v="5c30b8e3819a4e1553f879a5"/>
    <s v="5a428474652fe8fe2a861b2e"/>
    <s v="6066c157066c9a03055f2b10"/>
    <x v="0"/>
    <n v="4000000"/>
    <m/>
    <n v="17927200"/>
    <s v="5016fd6b7f8b9ac842000000"/>
    <m/>
    <x v="0"/>
    <s v="62bc958156bcb1121900621a"/>
    <s v="2019-01-07T03:00:00.000Z"/>
    <s v="2019-01-05T14:02:11.477Z"/>
    <x v="1"/>
    <x v="0"/>
    <x v="6"/>
  </r>
  <r>
    <s v="5c3339c0819a4e477076c2f1"/>
    <s v="5c1a18eb819a4e7c7a8b4568"/>
    <s v="6066c157066c9a03055f2b10"/>
    <x v="2"/>
    <n v="500000"/>
    <m/>
    <n v="18028800"/>
    <s v="5016fd6b7f8b9ac842000000"/>
    <m/>
    <x v="0"/>
    <m/>
    <s v="2019-01-07T11:36:32.428Z"/>
    <s v="2019-01-07T11:36:32.426Z"/>
    <x v="1"/>
    <x v="0"/>
    <x v="3"/>
  </r>
  <r>
    <s v="5c4ad739819a4ec30e8b4574"/>
    <s v="597f4cf1652fe882468b5439"/>
    <s v="6066c157066c9a03055f2b10"/>
    <x v="6"/>
    <n v="800000"/>
    <m/>
    <n v="23108800"/>
    <s v="5016fd6b7f8b9ac842000000"/>
    <m/>
    <x v="0"/>
    <s v="62bcae4656bcb11219006c47"/>
    <s v="2019-01-07T02:00:00.000Z"/>
    <s v="2019-01-25T09:30:33.732Z"/>
    <x v="1"/>
    <x v="0"/>
    <x v="1"/>
  </r>
  <r>
    <s v="5c30bb4f819a4e9427f87985"/>
    <s v="5a428474652fe8fe2a861b2e"/>
    <s v="6066c157066c9a03055f2b10"/>
    <x v="0"/>
    <n v="500000"/>
    <m/>
    <m/>
    <s v="5016fd6b7f8b9ac842000000"/>
    <m/>
    <x v="0"/>
    <s v="62bc957c56bcb11219006218"/>
    <s v="2019-01-07T02:00:00.000Z"/>
    <s v="2019-01-05T14:12:31.469Z"/>
    <x v="1"/>
    <x v="0"/>
    <x v="8"/>
  </r>
  <r>
    <s v="5c4665dc819a4eb7017501f5"/>
    <s v="597f4d5c652fe882468b590b"/>
    <s v="6066c157066c9a03055f2b10"/>
    <x v="0"/>
    <n v="2800000"/>
    <m/>
    <m/>
    <s v="5016fd6b7f8b9ac842000000"/>
    <m/>
    <x v="0"/>
    <s v="62bca8b256bcb11219006a33"/>
    <s v="2019-01-07T02:00:00.000Z"/>
    <s v="2019-01-22T00:37:48.165Z"/>
    <x v="1"/>
    <x v="0"/>
    <x v="2"/>
  </r>
  <r>
    <s v="5c32d4aa819a4e3b1276c305"/>
    <s v="5c32d4aa819a4e3b1276c2fe"/>
    <s v="6066c157066c9a03055f2b10"/>
    <x v="9"/>
    <n v="339000"/>
    <m/>
    <m/>
    <s v="5016fd6b7f8b9ac842000000"/>
    <m/>
    <x v="0"/>
    <s v="62bc6ff156bcb112190052ff"/>
    <s v="2019-01-07T07:00:00.000Z"/>
    <s v="2019-01-07T04:25:14.258Z"/>
    <x v="1"/>
    <x v="0"/>
    <x v="1"/>
  </r>
  <r>
    <s v="5c2f1d2f819a4e6d4965eb21"/>
    <s v="5c2f1d2f819a4e6d4965eb20"/>
    <s v="6066c157066c9a03055f2b10"/>
    <x v="0"/>
    <n v="1200000"/>
    <m/>
    <m/>
    <s v="5016fd6b7f8b9ac842000000"/>
    <m/>
    <x v="0"/>
    <s v="62bc701556bcb11219005310"/>
    <s v="2019-01-07T10:00:00.000Z"/>
    <s v="2019-01-04T08:45:35.662Z"/>
    <x v="1"/>
    <x v="0"/>
    <x v="4"/>
  </r>
  <r>
    <s v="5c2ddb87819a4ea72a65eb72"/>
    <s v="5c01048f819a4ee902e4875c"/>
    <s v="6066c157066c9a03055f2b10"/>
    <x v="4"/>
    <n v="400000"/>
    <m/>
    <m/>
    <s v="5016fd6b7f8b9ac842000000"/>
    <m/>
    <x v="0"/>
    <s v="62bc725456bcb11219005418"/>
    <s v="2019-01-07T01:00:00.000Z"/>
    <s v="2019-01-03T09:53:11.459Z"/>
    <x v="1"/>
    <x v="0"/>
    <x v="1"/>
  </r>
  <r>
    <s v="5c330795819a4e017176c2dc"/>
    <s v="5c330794819a4e017176c2db"/>
    <s v="6066c157066c9a03055f2b10"/>
    <x v="0"/>
    <n v="1190000"/>
    <m/>
    <n v="238000"/>
    <s v="5016fd6b7f8b9ac842000000"/>
    <m/>
    <x v="0"/>
    <s v="62bc6fe456bcb112190052f9"/>
    <s v="2019-01-08T09:00:00.000Z"/>
    <s v="2019-01-07T08:02:28.875Z"/>
    <x v="1"/>
    <x v="0"/>
    <x v="2"/>
  </r>
  <r>
    <s v="5c341292819a4e880e76c2fd"/>
    <s v="5c341292819a4e880e76c2fa"/>
    <s v="6066c157066c9a03055f2b10"/>
    <x v="6"/>
    <n v="400000"/>
    <m/>
    <n v="15590400"/>
    <s v="5016fd6b7f8b9ac842000000"/>
    <m/>
    <x v="0"/>
    <s v="62bc6fd156bcb112190052f2"/>
    <s v="2019-01-08T08:00:00.000Z"/>
    <s v="2019-01-08T03:01:38.078Z"/>
    <x v="1"/>
    <x v="0"/>
    <x v="1"/>
  </r>
  <r>
    <s v="5c342748819a4ead7b76c2e0"/>
    <s v="5b16a9b1652fe8c270122960"/>
    <s v="6066c157066c9a03055f2b10"/>
    <x v="0"/>
    <n v="494000"/>
    <m/>
    <n v="16098400"/>
    <s v="5016fd6b7f8b9ac842000000"/>
    <m/>
    <x v="0"/>
    <s v="62bc817156bcb11219005a79"/>
    <s v="2019-01-08T04:30:00.218Z"/>
    <s v="2019-01-08T04:30:00.216Z"/>
    <x v="1"/>
    <x v="0"/>
    <x v="9"/>
  </r>
  <r>
    <s v="5c2ca507819a4edc2e65eb32"/>
    <s v="5a5ea602652fe8de52ecb5cf"/>
    <s v="6066c157066c9a03055f2b10"/>
    <x v="9"/>
    <n v="150000"/>
    <m/>
    <n v="17114400"/>
    <s v="5016fd6b7f8b9ac842000000"/>
    <m/>
    <x v="0"/>
    <s v="62bc900756bcb11219006029"/>
    <s v="2019-01-08T02:00:00.000Z"/>
    <s v="2019-01-02T11:48:23.468Z"/>
    <x v="1"/>
    <x v="0"/>
    <x v="2"/>
  </r>
  <r>
    <s v="5c342f23819a4e272776c357"/>
    <s v="5c342ebc819a4eb67276c33f"/>
    <s v="6066c157066c9a03055f2b10"/>
    <x v="0"/>
    <n v="1100000"/>
    <m/>
    <n v="18130400"/>
    <s v="5016fd6b7f8b9ac842000000"/>
    <m/>
    <x v="0"/>
    <s v="62bc6fca56bcb112190052f0"/>
    <s v="2019-01-08T11:00:00.000Z"/>
    <s v="2019-01-08T05:03:31.087Z"/>
    <x v="1"/>
    <x v="0"/>
    <x v="1"/>
  </r>
  <r>
    <s v="5c3300a7819a4e8b2976c2e7"/>
    <s v="5c3300a7819a4e8b2976c2e4"/>
    <s v="6066c157066c9a03055f2b10"/>
    <x v="0"/>
    <n v="319000"/>
    <m/>
    <n v="18740000"/>
    <s v="5016fd6b7f8b9ac842000000"/>
    <m/>
    <x v="0"/>
    <s v="62bc6fe856bcb112190052fb"/>
    <s v="2019-01-08T06:00:00.000Z"/>
    <s v="2019-01-07T07:32:55.354Z"/>
    <x v="1"/>
    <x v="0"/>
    <x v="1"/>
  </r>
  <r>
    <s v="5c341297819a4e1b1776c340"/>
    <s v="5b16a9b1652fe8c270122960"/>
    <s v="6066c157066c9a03055f2b10"/>
    <x v="0"/>
    <n v="444600"/>
    <n v="49400"/>
    <m/>
    <s v="5016fd6b7f8b9ac842000000"/>
    <m/>
    <x v="0"/>
    <s v="62bc817156bcb11219005a79"/>
    <s v="2019-01-08T03:01:43.749Z"/>
    <s v="2019-01-08T03:01:43.747Z"/>
    <x v="1"/>
    <x v="0"/>
    <x v="9"/>
  </r>
  <r>
    <s v="5c2c9ff6819a4e026f65eb2b"/>
    <s v="5a5ea602652fe8de52ecb5cf"/>
    <s v="6066c157066c9a03055f2b10"/>
    <x v="0"/>
    <n v="1000000"/>
    <m/>
    <m/>
    <s v="5016fd6b7f8b9ac842000000"/>
    <m/>
    <x v="0"/>
    <s v="62bc900756bcb11219006029"/>
    <s v="2019-01-08T02:00:00.000Z"/>
    <s v="2019-01-02T11:26:46.197Z"/>
    <x v="1"/>
    <x v="0"/>
    <x v="2"/>
  </r>
  <r>
    <s v="5c342ebc819a4eb67276c342"/>
    <s v="5c342ebc819a4eb67276c33f"/>
    <s v="6066c157066c9a03055f2b10"/>
    <x v="6"/>
    <n v="4930000"/>
    <m/>
    <m/>
    <s v="5016fd6b7f8b9ac842000000"/>
    <m/>
    <x v="0"/>
    <s v="62bc6fca56bcb112190052f0"/>
    <s v="2019-01-08T11:00:00.000Z"/>
    <s v="2019-01-08T05:01:48.485Z"/>
    <x v="1"/>
    <x v="0"/>
    <x v="1"/>
  </r>
  <r>
    <s v="5c2ca5fd819a4edc2e65eb36"/>
    <s v="5a5ea602652fe8de52ecb5cf"/>
    <s v="6066c157066c9a03055f2b10"/>
    <x v="13"/>
    <n v="150000"/>
    <n v="0"/>
    <n v="30000"/>
    <s v="5016fd6b7f8b9ac842000000"/>
    <m/>
    <x v="0"/>
    <s v="62bc900756bcb11219006029"/>
    <s v="2019-01-09T02:00:00.000Z"/>
    <s v="2019-01-02T11:52:29.714Z"/>
    <x v="1"/>
    <x v="0"/>
    <x v="2"/>
  </r>
  <r>
    <s v="5c35426b819a4eb71276c2fe"/>
    <s v="5c35426b819a4eb71276c2fd"/>
    <s v="6066c157066c9a03055f2b10"/>
    <x v="6"/>
    <n v="180000"/>
    <m/>
    <n v="36000"/>
    <s v="5016fd6b7f8b9ac842000000"/>
    <m/>
    <x v="0"/>
    <s v="62bc6fae56bcb112190052e7"/>
    <s v="2019-01-09T09:00:00.000Z"/>
    <s v="2019-01-09T00:38:03.443Z"/>
    <x v="1"/>
    <x v="0"/>
    <x v="1"/>
  </r>
  <r>
    <s v="5c35d79a819a4ec76776c37d"/>
    <s v="5c35d79a819a4ec76776c37c"/>
    <s v="6066c157066c9a03055f2b10"/>
    <x v="0"/>
    <n v="2100000"/>
    <m/>
    <n v="18841600"/>
    <s v="5016fd6b7f8b9ac842000000"/>
    <m/>
    <x v="0"/>
    <s v="62bc6f7b56bcb112190052d5"/>
    <s v="2019-01-09T02:00:00.000Z"/>
    <s v="2019-01-09T11:14:33.992Z"/>
    <x v="1"/>
    <x v="0"/>
    <x v="2"/>
  </r>
  <r>
    <s v="5c371eab819a4e98507f1ffe"/>
    <s v="597f4c92652fe882468b4cc3"/>
    <s v="6066c157066c9a03055f2b10"/>
    <x v="0"/>
    <n v="1000000"/>
    <m/>
    <n v="19146400"/>
    <s v="5016fd6b7f8b9ac842000000"/>
    <m/>
    <x v="0"/>
    <s v="62bcb30656bcb11219006e0f"/>
    <s v="2019-01-09T01:00:00.000Z"/>
    <s v="2019-01-10T10:30:03.544Z"/>
    <x v="1"/>
    <x v="0"/>
    <x v="2"/>
  </r>
  <r>
    <s v="5c355f8b819a4e297876c327"/>
    <s v="5c355f8b819a4e297876c326"/>
    <s v="6066c157066c9a03055f2b10"/>
    <x v="3"/>
    <n v="707000"/>
    <m/>
    <m/>
    <s v="5016fd6b7f8b9ac842000000"/>
    <m/>
    <x v="0"/>
    <s v="62bc6fa656bcb112190052e3"/>
    <s v="2019-01-09T05:00:00.000Z"/>
    <s v="2019-01-09T02:42:19.601Z"/>
    <x v="1"/>
    <x v="0"/>
    <x v="2"/>
  </r>
  <r>
    <s v="5c3576b0819a4ed40a76c33b"/>
    <s v="5c3576b0819a4ed40a76c337"/>
    <s v="6066c157066c9a03055f2b10"/>
    <x v="0"/>
    <n v="478000"/>
    <m/>
    <m/>
    <s v="5016fd6b7f8b9ac842000000"/>
    <m/>
    <x v="0"/>
    <s v="62bc6f9456bcb112190052df"/>
    <s v="2019-01-09T08:00:00.000Z"/>
    <s v="2019-01-09T04:21:04.192Z"/>
    <x v="1"/>
    <x v="0"/>
    <x v="4"/>
  </r>
  <r>
    <s v="5c46de6b819a4e7d507501fc"/>
    <s v="5be40d03819a4e4a318b46db"/>
    <s v="6066c157066c9a03055f2b10"/>
    <x v="0"/>
    <n v="7700000"/>
    <m/>
    <m/>
    <s v="5016fd6b7f8b9ac842000000"/>
    <m/>
    <x v="0"/>
    <s v="62bc749d56bcb11219005518"/>
    <s v="2019-01-09T03:00:00.000Z"/>
    <s v="2019-01-22T09:12:11.269Z"/>
    <x v="1"/>
    <x v="0"/>
    <x v="1"/>
  </r>
  <r>
    <s v="5c3545e0819a4ec25476c313"/>
    <s v="5c3545e0819a4ec25476c310"/>
    <s v="6066c157066c9a03055f2b10"/>
    <x v="0"/>
    <n v="330000"/>
    <m/>
    <m/>
    <s v="5016fd6b7f8b9ac842000000"/>
    <m/>
    <x v="0"/>
    <s v="62bc6faa56bcb112190052e5"/>
    <s v="2019-01-09T10:00:00.000Z"/>
    <s v="2019-01-09T00:52:48.404Z"/>
    <x v="1"/>
    <x v="0"/>
    <x v="1"/>
  </r>
  <r>
    <s v="5c3465c5819a4ea45b76c2e1"/>
    <s v="5c3465c5819a4ea45b76c2e0"/>
    <s v="6066c157066c9a03055f2b10"/>
    <x v="0"/>
    <n v="750000"/>
    <m/>
    <m/>
    <s v="5016fd6b7f8b9ac842000000"/>
    <m/>
    <x v="0"/>
    <s v="62bc6fb256bcb112190052e9"/>
    <s v="2019-01-09T02:00:00.000Z"/>
    <s v="2019-01-08T08:56:37.579Z"/>
    <x v="1"/>
    <x v="0"/>
    <x v="1"/>
  </r>
  <r>
    <s v="5c35b574819a4e314f76c332"/>
    <s v="597f4d5c652fe882468b590b"/>
    <s v="6066c157066c9a03055f2b10"/>
    <x v="7"/>
    <n v="500000"/>
    <m/>
    <n v="100000"/>
    <s v="5016fd6b7f8b9ac842000000"/>
    <m/>
    <x v="0"/>
    <s v="62bca8b956bcb11219006a36"/>
    <s v="2019-01-10T02:00:00.000Z"/>
    <s v="2019-01-09T08:48:52.720Z"/>
    <x v="1"/>
    <x v="0"/>
    <x v="2"/>
  </r>
  <r>
    <s v="5c36c258819a4eae247f205a"/>
    <s v="59808c14652fe8793df30074"/>
    <s v="6066c157066c9a03055f2b10"/>
    <x v="6"/>
    <n v="500000"/>
    <m/>
    <n v="100000"/>
    <s v="5016fd6b7f8b9ac842000000"/>
    <m/>
    <x v="0"/>
    <s v="62bca6d856bcb1121900696c"/>
    <s v="2019-01-10T04:00:00.000Z"/>
    <s v="2019-01-10T03:56:08.672Z"/>
    <x v="1"/>
    <x v="0"/>
    <x v="2"/>
  </r>
  <r>
    <s v="5c355ecc819a4e213676c2dc"/>
    <s v="5c3465c5819a4ea45b76c2e0"/>
    <s v="6066c157066c9a03055f2b10"/>
    <x v="0"/>
    <n v="750000"/>
    <m/>
    <n v="150000"/>
    <s v="5016fd6b7f8b9ac842000000"/>
    <m/>
    <x v="0"/>
    <s v="62bc6fb256bcb112190052e9"/>
    <s v="2019-01-10T02:00:00.000Z"/>
    <s v="2019-01-09T02:39:08.503Z"/>
    <x v="1"/>
    <x v="0"/>
    <x v="1"/>
  </r>
  <r>
    <s v="5c36b734819a4eae247f2044"/>
    <s v="5c36b734819a4eae247f2043"/>
    <s v="6066c157066c9a03055f2b10"/>
    <x v="0"/>
    <n v="1100000"/>
    <m/>
    <n v="220000"/>
    <s v="5016fd6b7f8b9ac842000000"/>
    <m/>
    <x v="0"/>
    <s v="62bc6f7056bcb112190052d0"/>
    <s v="2019-01-10T10:00:00.000Z"/>
    <s v="2019-01-10T03:08:36.000Z"/>
    <x v="1"/>
    <x v="0"/>
    <x v="0"/>
  </r>
  <r>
    <s v="5c35c64e819a4e314f76c349"/>
    <s v="59c5dbb7652fe8f74b6add8a"/>
    <s v="6066c157066c9a03055f2b10"/>
    <x v="10"/>
    <n v="340000"/>
    <m/>
    <n v="16911200"/>
    <s v="5016fd6b7f8b9ac842000000"/>
    <m/>
    <x v="0"/>
    <s v="62bca2f056bcb112190067b6"/>
    <s v="2019-01-10T02:00:00.000Z"/>
    <s v="2019-01-09T10:00:46.461Z"/>
    <x v="1"/>
    <x v="0"/>
    <x v="1"/>
  </r>
  <r>
    <s v="5c36a862819a4edf237f2017"/>
    <s v="5c36a862819a4edf237f2014"/>
    <s v="6066c157066c9a03055f2b10"/>
    <x v="11"/>
    <n v="230000"/>
    <m/>
    <n v="17825600"/>
    <s v="5016fd6b7f8b9ac842000000"/>
    <m/>
    <x v="0"/>
    <s v="62bc6f7756bcb112190052d3"/>
    <s v="2019-01-10T04:00:00.000Z"/>
    <s v="2019-01-10T02:05:22.383Z"/>
    <x v="1"/>
    <x v="0"/>
    <x v="1"/>
  </r>
  <r>
    <s v="5c35a125819a4e095676c326"/>
    <s v="597f4c78652fe882468b4b62"/>
    <s v="6066c157066c9a03055f2b10"/>
    <x v="11"/>
    <n v="1000000"/>
    <m/>
    <n v="18232000"/>
    <s v="5016fd6b7f8b9ac842000000"/>
    <m/>
    <x v="0"/>
    <s v="62bcb63d56bcb11219006f36"/>
    <s v="2019-01-10T01:00:00.000Z"/>
    <s v="2019-01-09T07:22:12.998Z"/>
    <x v="1"/>
    <x v="0"/>
    <x v="1"/>
  </r>
  <r>
    <s v="5c371941819a4e3a577f2068"/>
    <s v="594fe54d652fe8522e9ac935"/>
    <s v="6066c157066c9a03055f2b10"/>
    <x v="6"/>
    <n v="2000000"/>
    <m/>
    <n v="20873600"/>
    <s v="5016fd6b7f8b9ac842000000"/>
    <m/>
    <x v="0"/>
    <s v="62bcc17956bcb1121900732c"/>
    <s v="2019-01-10T23:00:00.000Z"/>
    <s v="2019-01-10T10:06:57.923Z"/>
    <x v="1"/>
    <x v="0"/>
    <x v="1"/>
  </r>
  <r>
    <s v="5c36c300819a4e7b5e7f201a"/>
    <s v="59808c14652fe8793df30074"/>
    <s v="6066c157066c9a03055f2b10"/>
    <x v="0"/>
    <n v="700000"/>
    <m/>
    <m/>
    <s v="5016fd6b7f8b9ac842000000"/>
    <m/>
    <x v="0"/>
    <s v="62bca6d856bcb1121900696c"/>
    <s v="2019-01-10T04:00:00.000Z"/>
    <s v="2019-01-10T03:58:56.743Z"/>
    <x v="1"/>
    <x v="0"/>
    <x v="2"/>
  </r>
  <r>
    <s v="5c396521819a4e1666f7d61b"/>
    <s v="5b5a8c89652fe8f9488b467e"/>
    <s v="6066c157066c9a03055f2b10"/>
    <x v="4"/>
    <n v="1000000"/>
    <m/>
    <m/>
    <s v="5016fd6b7f8b9ac842000000"/>
    <m/>
    <x v="0"/>
    <s v="62bc7ddb56bcb11219005907"/>
    <s v="2019-01-10T04:00:00.000Z"/>
    <s v="2019-01-12T03:55:13.375Z"/>
    <x v="1"/>
    <x v="0"/>
    <x v="10"/>
  </r>
  <r>
    <s v="5c36dff9819a4ea75e7f2058"/>
    <s v="5c36dff9819a4ea75e7f2055"/>
    <s v="6066c157066c9a03055f2b10"/>
    <x v="0"/>
    <n v="199000"/>
    <m/>
    <m/>
    <s v="5016fd6b7f8b9ac842000000"/>
    <m/>
    <x v="0"/>
    <s v="62bc6f6756bcb112190052cc"/>
    <s v="2019-01-10T09:00:00.000Z"/>
    <s v="2019-01-10T06:02:33.101Z"/>
    <x v="1"/>
    <x v="0"/>
    <x v="2"/>
  </r>
  <r>
    <s v="5c36c3c4819a4ea1497f2021"/>
    <s v="5c36c3c4819a4ea1497f2020"/>
    <s v="6066c157066c9a03055f2b10"/>
    <x v="4"/>
    <n v="500000"/>
    <m/>
    <m/>
    <s v="5016fd6b7f8b9ac842000000"/>
    <m/>
    <x v="0"/>
    <s v="62bc6f6c56bcb112190052ce"/>
    <s v="2019-01-10T05:00:00.000Z"/>
    <s v="2019-01-10T04:02:11.942Z"/>
    <x v="1"/>
    <x v="0"/>
    <x v="0"/>
  </r>
  <r>
    <s v="5c370f26819a4e2a347f2084"/>
    <s v="5b16a9b1652fe8c270122960"/>
    <s v="6066c157066c9a03055f2b10"/>
    <x v="0"/>
    <n v="330000"/>
    <m/>
    <m/>
    <s v="5016fd6b7f8b9ac842000000"/>
    <m/>
    <x v="0"/>
    <s v="62bc817156bcb11219005a79"/>
    <s v="2019-01-10T09:23:50.291Z"/>
    <s v="2019-01-10T09:23:50.289Z"/>
    <x v="1"/>
    <x v="0"/>
    <x v="9"/>
  </r>
  <r>
    <s v="5c32da29819a4ed82576c320"/>
    <s v="5c01048f819a4ee902e4875c"/>
    <s v="6066c157066c9a03055f2b10"/>
    <x v="3"/>
    <n v="447000"/>
    <m/>
    <n v="89400"/>
    <s v="5016fd6b7f8b9ac842000000"/>
    <m/>
    <x v="0"/>
    <s v="62bc725456bcb11219005418"/>
    <s v="2019-01-11T01:00:00.000Z"/>
    <s v="2019-01-07T04:48:41.513Z"/>
    <x v="1"/>
    <x v="0"/>
    <x v="1"/>
  </r>
  <r>
    <s v="5c384a54819a4e4f7d7f2011"/>
    <s v="5ad99d20652fe8791e456ea0"/>
    <s v="6066c157066c9a03055f2b10"/>
    <x v="11"/>
    <n v="1050000"/>
    <m/>
    <n v="210000"/>
    <s v="5016fd6b7f8b9ac842000000"/>
    <m/>
    <x v="0"/>
    <s v="62bc2ac83260fd60c40c8472"/>
    <s v="2019-01-11T08:00:00.000Z"/>
    <s v="2019-01-11T07:48:36.304Z"/>
    <x v="1"/>
    <x v="0"/>
    <x v="1"/>
  </r>
  <r>
    <s v="5c33f9cd819a4ed55a76c2ec"/>
    <s v="5c33f9cd819a4ed55a76c2eb"/>
    <s v="6066c157066c9a03055f2b10"/>
    <x v="0"/>
    <n v="300000"/>
    <m/>
    <n v="15488800"/>
    <s v="5016fd6b7f8b9ac842000000"/>
    <m/>
    <x v="0"/>
    <s v="62bc6fd656bcb112190052f4"/>
    <s v="2019-01-11T03:00:00.000Z"/>
    <s v="2019-01-08T01:15:57.185Z"/>
    <x v="1"/>
    <x v="0"/>
    <x v="1"/>
  </r>
  <r>
    <s v="5c356120819a4ec25476c33c"/>
    <s v="5c01048f819a4ee902e4875c"/>
    <s v="6066c157066c9a03055f2b10"/>
    <x v="0"/>
    <n v="980000"/>
    <m/>
    <n v="15692000"/>
    <s v="5016fd6b7f8b9ac842000000"/>
    <m/>
    <x v="0"/>
    <s v="62bc725456bcb11219005418"/>
    <s v="2019-01-11T01:00:00.000Z"/>
    <s v="2019-01-09T02:49:04.827Z"/>
    <x v="1"/>
    <x v="0"/>
    <x v="1"/>
  </r>
  <r>
    <s v="5c35b5bb819a4e772376c35f"/>
    <s v="5c35b3eb819a4e8a6676c354"/>
    <s v="6066c157066c9a03055f2b10"/>
    <x v="0"/>
    <n v="652300"/>
    <m/>
    <n v="15895200"/>
    <s v="5016fd6b7f8b9ac842000000"/>
    <m/>
    <x v="0"/>
    <s v="62bc6f8f56bcb112190052dd"/>
    <s v="2019-01-11T04:00:00.000Z"/>
    <s v="2019-01-09T08:50:03.877Z"/>
    <x v="1"/>
    <x v="0"/>
    <x v="0"/>
  </r>
  <r>
    <s v="5c374f2a819a4e862d7f2069"/>
    <s v="5a5ea602652fe8de52ecb5cf"/>
    <s v="6066c157066c9a03055f2b10"/>
    <x v="0"/>
    <n v="3000000"/>
    <m/>
    <n v="21280000"/>
    <s v="5016fd6b7f8b9ac842000000"/>
    <m/>
    <x v="0"/>
    <s v="62bc903b56bcb1121900603c"/>
    <s v="2019-01-11T02:00:00.000Z"/>
    <s v="2019-01-10T13:56:58.266Z"/>
    <x v="1"/>
    <x v="0"/>
    <x v="2"/>
  </r>
  <r>
    <s v="5c36b78e819a4eae247f2046"/>
    <s v="5c36b734819a4eae247f2043"/>
    <s v="6066c157066c9a03055f2b10"/>
    <x v="0"/>
    <n v="1100000"/>
    <m/>
    <m/>
    <s v="5016fd6b7f8b9ac842000000"/>
    <m/>
    <x v="0"/>
    <s v="62bc6f7056bcb112190052d0"/>
    <s v="2019-01-11T10:00:00.000Z"/>
    <s v="2019-01-10T03:10:06.476Z"/>
    <x v="1"/>
    <x v="0"/>
    <x v="0"/>
  </r>
  <r>
    <s v="5c2c8b31819a4e5d6865eb2c"/>
    <s v="5c2c7ba3819a4ec10465eb28"/>
    <s v="6066c157066c9a03055f2b10"/>
    <x v="9"/>
    <n v="4190000"/>
    <n v="738600"/>
    <m/>
    <s v="5016fd6b7f8b9ac842000000"/>
    <m/>
    <x v="0"/>
    <s v="62bc707656bcb1121900533c"/>
    <s v="2019-01-11T05:00:00.000Z"/>
    <s v="2019-01-02T09:58:09.663Z"/>
    <x v="1"/>
    <x v="0"/>
    <x v="1"/>
  </r>
  <r>
    <s v="5c35bb58819a4ef44c76c357"/>
    <s v="5c35bb58819a4ef44c76c354"/>
    <s v="6066c157066c9a03055f2b10"/>
    <x v="0"/>
    <n v="180000"/>
    <m/>
    <m/>
    <s v="5016fd6b7f8b9ac842000000"/>
    <m/>
    <x v="0"/>
    <s v="62bc6f8056bcb112190052d7"/>
    <s v="2019-01-11T01:00:00.000Z"/>
    <s v="2019-01-09T09:14:00.337Z"/>
    <x v="1"/>
    <x v="0"/>
    <x v="1"/>
  </r>
  <r>
    <s v="5c358211819a4ec25476c37a"/>
    <s v="5a5ea602652fe8de52ecb5cf"/>
    <s v="6066c157066c9a03055f2b10"/>
    <x v="9"/>
    <n v="1000000"/>
    <m/>
    <m/>
    <s v="5016fd6b7f8b9ac842000000"/>
    <m/>
    <x v="0"/>
    <s v="62bc902f56bcb11219006038"/>
    <s v="2019-01-11T09:00:00.000Z"/>
    <s v="2019-01-09T05:09:37.736Z"/>
    <x v="1"/>
    <x v="0"/>
    <x v="2"/>
  </r>
  <r>
    <s v="5c381535819a4e0a2d7f201b"/>
    <s v="5b16a9b1652fe8c270122960"/>
    <s v="6066c157066c9a03055f2b10"/>
    <x v="9"/>
    <n v="539000"/>
    <m/>
    <m/>
    <s v="5016fd6b7f8b9ac842000000"/>
    <m/>
    <x v="0"/>
    <s v="62bc817156bcb11219005a79"/>
    <s v="2019-01-11T04:01:57.527Z"/>
    <s v="2019-01-11T04:01:57.525Z"/>
    <x v="1"/>
    <x v="0"/>
    <x v="9"/>
  </r>
  <r>
    <s v="5c3801c1819a4e9f327f200d"/>
    <s v="5c3801c1819a4e9f327f200a"/>
    <s v="6066c157066c9a03055f2b10"/>
    <x v="0"/>
    <n v="350000"/>
    <m/>
    <m/>
    <s v="5016fd6b7f8b9ac842000000"/>
    <m/>
    <x v="0"/>
    <s v="62bc6f5f56bcb112190052c8"/>
    <s v="2019-01-11T02:38:57.133Z"/>
    <s v="2019-01-11T02:38:56.992Z"/>
    <x v="1"/>
    <x v="0"/>
    <x v="2"/>
  </r>
  <r>
    <s v="5c4181cb819a4e64221d76bf"/>
    <s v="5ad99d20652fe8791e456ea0"/>
    <s v="6066c157066c9a03055f2b10"/>
    <x v="0"/>
    <n v="120000"/>
    <m/>
    <m/>
    <s v="5016fd6b7f8b9ac842000000"/>
    <m/>
    <x v="0"/>
    <s v="62bc2ac83260fd60c40c8472"/>
    <s v="2019-01-11T09:00:00.000Z"/>
    <s v="2019-01-18T07:35:39.722Z"/>
    <x v="1"/>
    <x v="0"/>
    <x v="1"/>
  </r>
  <r>
    <s v="5c373523819a4e192d7f2071"/>
    <s v="5c373523819a4e192d7f206c"/>
    <s v="6066c157066c9a03055f2b10"/>
    <x v="0"/>
    <n v="644000"/>
    <m/>
    <n v="128800"/>
    <s v="5016fd6b7f8b9ac842000000"/>
    <m/>
    <x v="0"/>
    <s v="62bc6f6356bcb112190052ca"/>
    <s v="2019-01-12T02:00:00.000Z"/>
    <s v="2019-01-10T12:05:55.233Z"/>
    <x v="1"/>
    <x v="0"/>
    <x v="0"/>
  </r>
  <r>
    <s v="5c357fbe819a4e213676c32a"/>
    <s v="5c32f3c3819a4e795676c2dc"/>
    <s v="6066c157066c9a03055f2b10"/>
    <x v="9"/>
    <n v="650000"/>
    <m/>
    <n v="15793600"/>
    <s v="5016fd6b7f8b9ac842000000"/>
    <m/>
    <x v="0"/>
    <s v="62bc6fed56bcb112190052fd"/>
    <s v="2019-01-12T12:00:00.000Z"/>
    <s v="2019-01-09T04:59:42.549Z"/>
    <x v="1"/>
    <x v="0"/>
    <x v="1"/>
  </r>
  <r>
    <s v="5c330ce0819a4e592d76c2fd"/>
    <s v="5c330ce0819a4e592d76c2f8"/>
    <s v="6066c157066c9a03055f2b10"/>
    <x v="0"/>
    <n v="1570000"/>
    <m/>
    <n v="17012800"/>
    <s v="5016fd6b7f8b9ac842000000"/>
    <m/>
    <x v="0"/>
    <s v="62bc6fdd56bcb112190052f7"/>
    <s v="2019-01-12T06:00:00.000Z"/>
    <s v="2019-01-07T08:25:04.179Z"/>
    <x v="1"/>
    <x v="0"/>
    <x v="1"/>
  </r>
  <r>
    <s v="5c38a290819a4e86237f20a5"/>
    <s v="594fe54d652fe8522e9ac935"/>
    <s v="6066c157066c9a03055f2b10"/>
    <x v="0"/>
    <n v="500000"/>
    <m/>
    <n v="20467200"/>
    <s v="5016fd6b7f8b9ac842000000"/>
    <m/>
    <x v="0"/>
    <s v="62bcc17956bcb1121900732c"/>
    <s v="2019-01-12T04:00:00.000Z"/>
    <s v="2019-01-11T14:05:04.083Z"/>
    <x v="1"/>
    <x v="0"/>
    <x v="1"/>
  </r>
  <r>
    <s v="5c390579819a4e016af7d5d1"/>
    <s v="5bdafe20819a4eb22342cfaf"/>
    <s v="6066c157066c9a03055f2b10"/>
    <x v="0"/>
    <n v="440000"/>
    <n v="0"/>
    <n v="20975200"/>
    <s v="5016fd6b7f8b9ac842000000"/>
    <m/>
    <x v="0"/>
    <s v="62bc755256bcb11219005567"/>
    <s v="2019-01-12T04:00:00.000Z"/>
    <s v="2019-01-11T21:07:04.391Z"/>
    <x v="1"/>
    <x v="0"/>
    <x v="2"/>
  </r>
  <r>
    <s v="5c330d22819a4e582d76c307"/>
    <s v="5c330ce0819a4e592d76c2f8"/>
    <s v="6066c157066c9a03055f2b10"/>
    <x v="14"/>
    <n v="825000"/>
    <m/>
    <m/>
    <s v="5016fd6b7f8b9ac842000000"/>
    <m/>
    <x v="0"/>
    <s v="62bc6fdd56bcb112190052f7"/>
    <s v="2019-01-12T06:00:00.000Z"/>
    <s v="2019-01-07T08:26:10.784Z"/>
    <x v="1"/>
    <x v="0"/>
    <x v="1"/>
  </r>
  <r>
    <s v="5c32c790819a4ea81576c2ec"/>
    <s v="5c32c790819a4ea81576c2e9"/>
    <s v="6066c157066c9a03055f2b10"/>
    <x v="0"/>
    <n v="210000"/>
    <m/>
    <m/>
    <s v="5016fd6b7f8b9ac842000000"/>
    <m/>
    <x v="0"/>
    <s v="62bc6ff556bcb11219005301"/>
    <s v="2019-01-12T23:00:00.000Z"/>
    <s v="2019-01-07T03:29:20.246Z"/>
    <x v="1"/>
    <x v="0"/>
    <x v="2"/>
  </r>
  <r>
    <s v="5c397a2f819a4ec303f7d609"/>
    <s v="594fe54d652fe8522e9ac935"/>
    <s v="6066c157066c9a03055f2b10"/>
    <x v="4"/>
    <n v="600000"/>
    <m/>
    <m/>
    <s v="5016fd6b7f8b9ac842000000"/>
    <m/>
    <x v="0"/>
    <s v="62bcc17956bcb1121900732c"/>
    <s v="2019-01-12T07:00:00.000Z"/>
    <s v="2019-01-12T05:25:03.644Z"/>
    <x v="1"/>
    <x v="0"/>
    <x v="1"/>
  </r>
  <r>
    <s v="5c3968ef819a4ea268f7d5cd"/>
    <s v="5ab9b9fe652fe857700db177"/>
    <s v="6066c157066c9a03055f2b10"/>
    <x v="4"/>
    <n v="600000"/>
    <m/>
    <m/>
    <s v="5016fd6b7f8b9ac842000000"/>
    <m/>
    <x v="0"/>
    <s v="62bc87b456bcb11219005cda"/>
    <s v="2019-01-12T06:00:00.000Z"/>
    <s v="2019-01-12T04:11:27.164Z"/>
    <x v="1"/>
    <x v="0"/>
    <x v="6"/>
  </r>
  <r>
    <s v="5c39795f819a4e6844f7d5d4"/>
    <s v="5b5a8c89652fe8f9488b467e"/>
    <s v="6066c157066c9a03055f2b10"/>
    <x v="0"/>
    <n v="745000"/>
    <m/>
    <n v="149000"/>
    <s v="5016fd6b7f8b9ac842000000"/>
    <m/>
    <x v="0"/>
    <s v="62bc7dd056bcb11219005905"/>
    <s v="2019-01-13T09:00:00.000Z"/>
    <s v="2019-01-12T05:21:35.197Z"/>
    <x v="1"/>
    <x v="0"/>
    <x v="2"/>
  </r>
  <r>
    <s v="5c3b04be819a4ea91003bb0c"/>
    <s v="5b5a8c89652fe8f9488b467e"/>
    <s v="6066c157066c9a03055f2b10"/>
    <x v="6"/>
    <s v=" -     "/>
    <m/>
    <n v="21076800"/>
    <s v="5016fd6b7f8b9ac842000000"/>
    <m/>
    <x v="0"/>
    <s v="62bc7dd056bcb11219005905"/>
    <s v="2019-01-13T09:00:00.000Z"/>
    <s v="2019-01-13T09:28:30.310Z"/>
    <x v="1"/>
    <x v="0"/>
    <x v="2"/>
  </r>
  <r>
    <s v="5c3a9c34819a4e2d5f03baad"/>
    <s v="59808c14652fe8793df30074"/>
    <s v="6066c157066c9a03055f2b10"/>
    <x v="2"/>
    <n v="668000"/>
    <n v="0"/>
    <m/>
    <s v="5016fd6b7f8b9ac842000000"/>
    <m/>
    <x v="0"/>
    <s v="62bca6d456bcb1121900696a"/>
    <s v="2019-01-13T04:00:00.000Z"/>
    <s v="2019-01-13T02:02:27.565Z"/>
    <x v="1"/>
    <x v="0"/>
    <x v="2"/>
  </r>
  <r>
    <s v="5c3abd14819a4e270603ba9a"/>
    <s v="5bd29c02652fe8ff348b456a"/>
    <s v="6066c157066c9a03055f2b10"/>
    <x v="0"/>
    <n v="1000000"/>
    <m/>
    <m/>
    <s v="5016fd6b7f8b9ac842000000"/>
    <m/>
    <x v="0"/>
    <s v="62bc763656bcb112190055c9"/>
    <s v="2019-01-13T11:00:00.000Z"/>
    <s v="2019-01-13T04:22:44.957Z"/>
    <x v="1"/>
    <x v="0"/>
    <x v="1"/>
  </r>
  <r>
    <s v="5c3b0822819a4eb11c03baab"/>
    <s v="5b5a8c89652fe8f9488b467e"/>
    <s v="6066c157066c9a03055f2b10"/>
    <x v="1"/>
    <n v="149000"/>
    <m/>
    <m/>
    <s v="5016fd6b7f8b9ac842000000"/>
    <m/>
    <x v="0"/>
    <s v="62bc7dd056bcb11219005905"/>
    <s v="2019-01-13T09:00:00.000Z"/>
    <s v="2019-01-13T09:42:58.766Z"/>
    <x v="1"/>
    <x v="0"/>
    <x v="2"/>
  </r>
  <r>
    <s v="5c36a1cc819a4edf237f2009"/>
    <s v="5a20e508652fe89030030dde"/>
    <s v="6066c157066c9a03055f2b10"/>
    <x v="6"/>
    <n v="1000000"/>
    <m/>
    <n v="200000"/>
    <s v="5016fd6b7f8b9ac842000000"/>
    <m/>
    <x v="0"/>
    <s v="62bc998456bcb112190063cd"/>
    <s v="2019-01-14T01:00:00.000Z"/>
    <s v="2019-01-10T01:37:16.545Z"/>
    <x v="1"/>
    <x v="0"/>
    <x v="2"/>
  </r>
  <r>
    <s v="5c3c3f46819a4efd7303ba81"/>
    <s v="5ac7656d652fe883279197e4"/>
    <s v="6066c157066c9a03055f2b10"/>
    <x v="0"/>
    <n v="1500000"/>
    <m/>
    <n v="300000"/>
    <s v="5016fd6b7f8b9ac842000000"/>
    <m/>
    <x v="0"/>
    <s v="62bc867e56bcb11219005c62"/>
    <s v="2019-01-14T10:00:00.000Z"/>
    <s v="2019-01-14T07:50:30.948Z"/>
    <x v="1"/>
    <x v="0"/>
    <x v="1"/>
  </r>
  <r>
    <s v="5c3999b7819a4ede77f7d5d8"/>
    <s v="5a5ea602652fe8de52ecb5cf"/>
    <s v="6066c157066c9a03055f2b10"/>
    <x v="10"/>
    <n v="1000000"/>
    <m/>
    <n v="19654400"/>
    <s v="5016fd6b7f8b9ac842000000"/>
    <m/>
    <x v="0"/>
    <s v="62bc903756bcb1121900603a"/>
    <s v="2019-01-14T09:00:00.000Z"/>
    <s v="2019-01-12T07:39:35.649Z"/>
    <x v="1"/>
    <x v="0"/>
    <x v="2"/>
  </r>
  <r>
    <s v="5c3c30a9819a4e1f3e03ba96"/>
    <s v="5a5ea602652fe8de52ecb5cf"/>
    <s v="6066c157066c9a03055f2b10"/>
    <x v="0"/>
    <n v="1000000"/>
    <m/>
    <n v="21381600"/>
    <s v="5016fd6b7f8b9ac842000000"/>
    <m/>
    <x v="0"/>
    <s v="62bc902f56bcb11219006038"/>
    <s v="2019-01-14T08:00:00.000Z"/>
    <s v="2019-01-14T06:48:09.502Z"/>
    <x v="1"/>
    <x v="0"/>
    <x v="2"/>
  </r>
  <r>
    <s v="5c35a56f819a4e772376c332"/>
    <s v="5c3465c5819a4ea45b76c2e0"/>
    <s v="6066c157066c9a03055f2b10"/>
    <x v="6"/>
    <n v="330000"/>
    <m/>
    <m/>
    <s v="5016fd6b7f8b9ac842000000"/>
    <m/>
    <x v="0"/>
    <s v="62bc6fb256bcb112190052e9"/>
    <s v="2019-01-14T02:00:00.000Z"/>
    <s v="2019-01-09T07:40:31.279Z"/>
    <x v="1"/>
    <x v="0"/>
    <x v="1"/>
  </r>
  <r>
    <s v="5c3bde43819a4ef20503bba6"/>
    <s v="5c3b65c8819a4e7d0603bb81"/>
    <s v="6066c157066c9a03055f2b10"/>
    <x v="0"/>
    <n v="600000"/>
    <m/>
    <m/>
    <s v="5016fd6b7f8b9ac842000000"/>
    <m/>
    <x v="0"/>
    <s v="62bc6f5b56bcb112190052c6"/>
    <s v="2019-01-14T04:00:00.000Z"/>
    <s v="2019-01-14T00:56:35.514Z"/>
    <x v="1"/>
    <x v="0"/>
    <x v="0"/>
  </r>
  <r>
    <s v="5c3aab6d819a4eb50503ba82"/>
    <s v="57bf12e77f8b9aef09f6fd8f"/>
    <s v="6066c157066c9a03055f2b10"/>
    <x v="0"/>
    <n v="800000"/>
    <m/>
    <m/>
    <s v="5016fd6b7f8b9ac842000000"/>
    <m/>
    <x v="0"/>
    <s v="62bcc4bd56bcb1121900745b"/>
    <s v="2019-01-14T05:00:00.000Z"/>
    <s v="2019-01-13T03:07:25.858Z"/>
    <x v="1"/>
    <x v="0"/>
    <x v="4"/>
  </r>
  <r>
    <s v="5c3bf19f819a4e640603bbd8"/>
    <s v="5c2ce0de819a4eba2c65eb69"/>
    <s v="6066c157066c9a03055f2b10"/>
    <x v="4"/>
    <n v="350000"/>
    <m/>
    <m/>
    <s v="5016fd6b7f8b9ac842000000"/>
    <m/>
    <x v="0"/>
    <s v="62bc706356bcb11219005334"/>
    <s v="2019-01-14T03:00:00.000Z"/>
    <s v="2019-01-14T02:19:11.942Z"/>
    <x v="1"/>
    <x v="0"/>
    <x v="5"/>
  </r>
  <r>
    <s v="5c3948d9819a4ed625f7d5d9"/>
    <s v="5bd7c8ae819a4e616542cfba"/>
    <s v="6066c157066c9a03055f2b10"/>
    <x v="0"/>
    <n v="1950000"/>
    <n v="0"/>
    <m/>
    <s v="5016fd6b7f8b9ac842000000"/>
    <m/>
    <x v="0"/>
    <s v="62bc75b256bcb1121900558d"/>
    <s v="2019-01-14T03:00:00.000Z"/>
    <s v="2019-01-12T01:54:33.082Z"/>
    <x v="1"/>
    <x v="0"/>
    <x v="1"/>
  </r>
  <r>
    <s v="5c3ae988819a4e416603ba81"/>
    <s v="5bf108f8819a4eab594d8078"/>
    <s v="6066c157066c9a03055f2b10"/>
    <x v="0"/>
    <n v="972000"/>
    <m/>
    <m/>
    <s v="5016fd6b7f8b9ac842000000"/>
    <m/>
    <x v="0"/>
    <s v="62bc73a856bcb112190054b0"/>
    <s v="2019-01-14T04:00:00.000Z"/>
    <s v="2019-01-13T07:32:24.920Z"/>
    <x v="1"/>
    <x v="0"/>
    <x v="8"/>
  </r>
  <r>
    <s v="5c3318e7819a4e8b2976c307"/>
    <s v="5a5ea602652fe8de52ecb5cf"/>
    <s v="6066c157066c9a03055f2b10"/>
    <x v="0"/>
    <n v="1000000"/>
    <m/>
    <n v="200000"/>
    <s v="5016fd6b7f8b9ac842000000"/>
    <m/>
    <x v="0"/>
    <s v="62bc900756bcb11219006029"/>
    <s v="2019-01-15T02:00:00.000Z"/>
    <s v="2019-01-07T09:16:23.631Z"/>
    <x v="1"/>
    <x v="0"/>
    <x v="2"/>
  </r>
  <r>
    <s v="5c2ca13d819a4e403865eb28"/>
    <s v="5a5ea602652fe8de52ecb5cf"/>
    <s v="6066c157066c9a03055f2b10"/>
    <x v="1"/>
    <n v="1000000"/>
    <m/>
    <n v="16301600"/>
    <s v="5016fd6b7f8b9ac842000000"/>
    <m/>
    <x v="0"/>
    <s v="62bc900756bcb11219006029"/>
    <s v="2019-01-15T02:00:00.000Z"/>
    <s v="2019-01-02T11:32:13.645Z"/>
    <x v="1"/>
    <x v="0"/>
    <x v="2"/>
  </r>
  <r>
    <s v="5c3e8880819a4ebb2903bb1c"/>
    <s v="5bea9a22819a4ef7448be429"/>
    <s v="6066c157066c9a03055f2b10"/>
    <x v="0"/>
    <n v="11800000"/>
    <m/>
    <n v="19248000"/>
    <s v="5016fd6b7f8b9ac842000000"/>
    <m/>
    <x v="0"/>
    <s v="62bc743856bcb112190054f1"/>
    <s v="2019-01-15T09:00:00.000Z"/>
    <s v="2019-01-16T01:27:28.230Z"/>
    <x v="1"/>
    <x v="0"/>
    <x v="1"/>
  </r>
  <r>
    <s v="5c3da486819a4ee22403ba9a"/>
    <s v="5a5ea602652fe8de52ecb5cf"/>
    <s v="6066c157066c9a03055f2b10"/>
    <x v="0"/>
    <n v="3000000"/>
    <m/>
    <n v="20568800"/>
    <s v="5016fd6b7f8b9ac842000000"/>
    <m/>
    <x v="0"/>
    <s v="62bc900756bcb11219006029"/>
    <s v="2019-01-15T05:00:00.000Z"/>
    <s v="2019-01-15T09:14:46.051Z"/>
    <x v="1"/>
    <x v="0"/>
    <x v="2"/>
  </r>
  <r>
    <s v="5c2ca217819a4edc2e65eb2d"/>
    <s v="5a5ea602652fe8de52ecb5cf"/>
    <s v="6066c157066c9a03055f2b10"/>
    <x v="0"/>
    <n v="1000000"/>
    <m/>
    <m/>
    <s v="5016fd6b7f8b9ac842000000"/>
    <m/>
    <x v="0"/>
    <s v="62bc900756bcb11219006029"/>
    <s v="2019-01-15T02:00:00.000Z"/>
    <s v="2019-01-02T11:35:51.613Z"/>
    <x v="1"/>
    <x v="0"/>
    <x v="2"/>
  </r>
  <r>
    <s v="5c37fee8819a4e40307f2022"/>
    <s v="5bf60ee0819a4e76518c6393"/>
    <s v="6066c157066c9a03055f2b10"/>
    <x v="9"/>
    <s v=" -     "/>
    <m/>
    <m/>
    <s v="5016fd6b7f8b9ac842000000"/>
    <m/>
    <x v="0"/>
    <s v="62bc72ff56bcb11219005463"/>
    <s v="2019-01-15T03:00:00.000Z"/>
    <s v="2019-01-11T02:26:48.662Z"/>
    <x v="1"/>
    <x v="0"/>
    <x v="1"/>
  </r>
  <r>
    <s v="5c3d8fe9819a4e550f03bb58"/>
    <s v="5abe0e95652fe8a40a6493e1"/>
    <s v="6066c157066c9a03055f2b10"/>
    <x v="0"/>
    <n v="1200000"/>
    <m/>
    <m/>
    <s v="5016fd6b7f8b9ac842000000"/>
    <m/>
    <x v="0"/>
    <s v="62bc877656bcb11219005cbe"/>
    <s v="2019-01-15T11:00:00.000Z"/>
    <s v="2019-01-15T07:46:49.956Z"/>
    <x v="1"/>
    <x v="0"/>
    <x v="1"/>
  </r>
  <r>
    <s v="5c3ea781819a4e006c03ba8a"/>
    <s v="5a5ea602652fe8de52ecb5cf"/>
    <s v="6066c157066c9a03055f2b10"/>
    <x v="0"/>
    <n v="700000"/>
    <m/>
    <n v="140000"/>
    <s v="5016fd6b7f8b9ac842000000"/>
    <m/>
    <x v="0"/>
    <s v="62bc900756bcb11219006029"/>
    <s v="2019-01-16T05:00:00.000Z"/>
    <s v="2019-01-16T03:39:45.094Z"/>
    <x v="1"/>
    <x v="0"/>
    <x v="2"/>
  </r>
  <r>
    <s v="5c3ed4cb819a4e936803bae3"/>
    <s v="5c3ed4cb819a4e936803bae2"/>
    <s v="6066c157066c9a03055f2b10"/>
    <x v="6"/>
    <n v="850000"/>
    <m/>
    <n v="19349600"/>
    <s v="5016fd6b7f8b9ac842000000"/>
    <m/>
    <x v="0"/>
    <s v="62bc6f4956bcb112190052be"/>
    <s v="2019-01-16T10:00:00.000Z"/>
    <s v="2019-01-16T06:52:59.713Z"/>
    <x v="1"/>
    <x v="0"/>
    <x v="2"/>
  </r>
  <r>
    <s v="5c3d8c9a819a4e104503baca"/>
    <s v="5c3d8c99819a4e104503bac9"/>
    <s v="6066c157066c9a03055f2b10"/>
    <x v="3"/>
    <n v="715000"/>
    <m/>
    <n v="19857600"/>
    <s v="5016fd6b7f8b9ac842000000"/>
    <m/>
    <x v="0"/>
    <s v="62bc6f5656bcb112190052c4"/>
    <s v="2019-01-16T03:00:00.000Z"/>
    <s v="2019-01-15T07:32:41.858Z"/>
    <x v="1"/>
    <x v="0"/>
    <x v="2"/>
  </r>
  <r>
    <s v="5c3e81ce819a4e7c2b03bae4"/>
    <s v="5c01048f819a4ee902e4875c"/>
    <s v="6066c157066c9a03055f2b10"/>
    <x v="0"/>
    <n v="3800000"/>
    <m/>
    <n v="20670400"/>
    <s v="5016fd6b7f8b9ac842000000"/>
    <m/>
    <x v="0"/>
    <s v="62bc725456bcb11219005418"/>
    <s v="2019-01-16T06:00:00.000Z"/>
    <s v="2019-01-16T00:58:54.713Z"/>
    <x v="1"/>
    <x v="0"/>
    <x v="1"/>
  </r>
  <r>
    <s v="5c3ee752819a4e285603bb26"/>
    <s v="5ad99d20652fe8791e456ea0"/>
    <s v="6066c157066c9a03055f2b10"/>
    <x v="12"/>
    <n v="300000"/>
    <m/>
    <n v="20772000"/>
    <s v="5016fd6b7f8b9ac842000000"/>
    <m/>
    <x v="0"/>
    <s v="62bc2ac83260fd60c40c8472"/>
    <s v="2019-01-16T09:00:00.000Z"/>
    <s v="2019-01-16T08:12:02.722Z"/>
    <x v="1"/>
    <x v="0"/>
    <x v="1"/>
  </r>
  <r>
    <s v="5c3edc60819a4e4d5003ba90"/>
    <s v="594fe54d652fe8522e9ac935"/>
    <s v="6066c157066c9a03055f2b10"/>
    <x v="0"/>
    <n v="500000"/>
    <m/>
    <n v="21483200"/>
    <s v="5016fd6b7f8b9ac842000000"/>
    <m/>
    <x v="0"/>
    <s v="62bcc17956bcb1121900732c"/>
    <s v="2019-01-16T09:00:00.000Z"/>
    <s v="2019-01-16T07:25:20.013Z"/>
    <x v="1"/>
    <x v="0"/>
    <x v="1"/>
  </r>
  <r>
    <s v="5c3ea1c3819a4e166d03ba80"/>
    <s v="5a2e5516652fe8815a481b78"/>
    <s v="6066c157066c9a03055f2b10"/>
    <x v="0"/>
    <n v="440000"/>
    <m/>
    <m/>
    <s v="5016fd6b7f8b9ac842000000"/>
    <m/>
    <x v="0"/>
    <s v="62bc983956bcb11219006340"/>
    <s v="2019-01-16T05:00:00.000Z"/>
    <s v="2019-01-16T03:15:15.585Z"/>
    <x v="1"/>
    <x v="0"/>
    <x v="0"/>
  </r>
  <r>
    <s v="5c3edc05819a4e4d5003ba8e"/>
    <s v="5ab9b9fe652fe857700db177"/>
    <s v="6066c157066c9a03055f2b10"/>
    <x v="0"/>
    <n v="500000"/>
    <m/>
    <m/>
    <s v="5016fd6b7f8b9ac842000000"/>
    <m/>
    <x v="0"/>
    <s v="62bc87ad56bcb11219005cd7"/>
    <s v="2019-01-16T08:00:00.000Z"/>
    <s v="2019-01-16T07:23:49.223Z"/>
    <x v="1"/>
    <x v="0"/>
    <x v="1"/>
  </r>
  <r>
    <s v="5c4025d7819a4ed71d1d7684"/>
    <s v="5c4025d6819a4ed71d1d7683"/>
    <s v="6066c157066c9a03055f2b10"/>
    <x v="0"/>
    <n v="500000"/>
    <m/>
    <m/>
    <s v="5016fd6b7f8b9ac842000000"/>
    <m/>
    <x v="0"/>
    <s v="62bc6f3d56bcb112190052b8"/>
    <s v="2019-01-17T10:00:00.000Z"/>
    <s v="2019-01-17T06:51:02.854Z"/>
    <x v="1"/>
    <x v="0"/>
    <x v="0"/>
  </r>
  <r>
    <s v="5c399ab8819a4e0072f7d5d4"/>
    <s v="5a5ea602652fe8de52ecb5cf"/>
    <s v="6066c157066c9a03055f2b10"/>
    <x v="5"/>
    <n v="1500000"/>
    <m/>
    <m/>
    <s v="5016fd6b7f8b9ac842000000"/>
    <m/>
    <x v="0"/>
    <s v="62bc900756bcb11219006029"/>
    <s v="2019-01-17T09:00:00.000Z"/>
    <s v="2019-01-12T07:43:52.708Z"/>
    <x v="1"/>
    <x v="0"/>
    <x v="2"/>
  </r>
  <r>
    <s v="5c403ef5819a4e315b1d76a4"/>
    <s v="5a5ea602652fe8de52ecb5cf"/>
    <s v="6066c157066c9a03055f2b10"/>
    <x v="0"/>
    <n v="300000"/>
    <m/>
    <m/>
    <s v="5016fd6b7f8b9ac842000000"/>
    <m/>
    <x v="0"/>
    <s v="62bc900756bcb11219006029"/>
    <s v="2019-01-17T09:00:00.000Z"/>
    <s v="2019-01-17T08:38:13.335Z"/>
    <x v="1"/>
    <x v="0"/>
    <x v="2"/>
  </r>
  <r>
    <s v="5c3d8e80819a4e236003bb01"/>
    <s v="5a5ea602652fe8de52ecb5cf"/>
    <s v="6066c157066c9a03055f2b10"/>
    <x v="9"/>
    <n v="300000"/>
    <m/>
    <m/>
    <s v="5016fd6b7f8b9ac842000000"/>
    <m/>
    <x v="0"/>
    <s v="62bc900756bcb11219006029"/>
    <s v="2019-01-17T09:00:00.000Z"/>
    <s v="2019-01-15T07:40:48.554Z"/>
    <x v="1"/>
    <x v="0"/>
    <x v="2"/>
  </r>
  <r>
    <s v="5c401094819a4e42691d7681"/>
    <s v="5bf9fd05819a4e560c139c9f"/>
    <s v="6066c157066c9a03055f2b10"/>
    <x v="6"/>
    <n v="1000000"/>
    <m/>
    <m/>
    <s v="5016fd6b7f8b9ac842000000"/>
    <m/>
    <x v="0"/>
    <s v="62bc72d856bcb11219005452"/>
    <s v="2019-01-17T07:00:00.000Z"/>
    <s v="2019-01-17T05:20:20.498Z"/>
    <x v="1"/>
    <x v="0"/>
    <x v="0"/>
  </r>
  <r>
    <s v="5c2ca552819a4e8e1465eb33"/>
    <s v="5a5ea602652fe8de52ecb5cf"/>
    <s v="6066c157066c9a03055f2b10"/>
    <x v="0"/>
    <n v="150000"/>
    <m/>
    <n v="30000"/>
    <s v="5016fd6b7f8b9ac842000000"/>
    <m/>
    <x v="0"/>
    <s v="62bc900756bcb11219006029"/>
    <s v="2019-01-18T02:00:00.000Z"/>
    <s v="2019-01-02T11:49:38.612Z"/>
    <x v="1"/>
    <x v="0"/>
    <x v="2"/>
  </r>
  <r>
    <s v="5c414acc819a4ec03f1d76d6"/>
    <s v="5a5ea602652fe8de52ecb5cf"/>
    <s v="6066c157066c9a03055f2b10"/>
    <x v="15"/>
    <n v="1000000"/>
    <m/>
    <n v="200000"/>
    <s v="5016fd6b7f8b9ac842000000"/>
    <m/>
    <x v="0"/>
    <s v="62bc901856bcb11219006031"/>
    <s v="2019-01-18T10:00:00.000Z"/>
    <s v="2019-01-18T03:41:00.510Z"/>
    <x v="1"/>
    <x v="0"/>
    <x v="2"/>
  </r>
  <r>
    <s v="5c403ce1819a4e151b1d7681"/>
    <s v="5c35b3eb819a4e8a6676c354"/>
    <s v="6066c157066c9a03055f2b10"/>
    <x v="0"/>
    <n v="544500"/>
    <m/>
    <n v="108900"/>
    <s v="5016fd6b7f8b9ac842000000"/>
    <m/>
    <x v="0"/>
    <s v="62bc6f8856bcb112190052db"/>
    <s v="2019-01-18T04:00:00.000Z"/>
    <s v="2019-01-17T08:29:21.682Z"/>
    <x v="1"/>
    <x v="0"/>
    <x v="2"/>
  </r>
  <r>
    <s v="5c4157d9819a4e19391d7684"/>
    <s v="5c4157d9819a4e19391d7681"/>
    <s v="6066c157066c9a03055f2b10"/>
    <x v="6"/>
    <n v="650000"/>
    <m/>
    <n v="130000"/>
    <s v="5016fd6b7f8b9ac842000000"/>
    <m/>
    <x v="0"/>
    <s v="62bc6f2056bcb112190052ac"/>
    <s v="2019-01-18T07:00:00.000Z"/>
    <s v="2019-01-18T04:36:40.949Z"/>
    <x v="1"/>
    <x v="0"/>
    <x v="1"/>
  </r>
  <r>
    <s v="5c416225819a4eea231d76fa"/>
    <s v="5a5dc0e3652fe8f442c170dc"/>
    <s v="6066c157066c9a03055f2b10"/>
    <x v="6"/>
    <n v="1650000"/>
    <m/>
    <n v="330000"/>
    <s v="5016fd6b7f8b9ac842000000"/>
    <m/>
    <x v="0"/>
    <s v="62bc921856bcb112190060ae"/>
    <s v="2019-01-18T08:00:00.000Z"/>
    <s v="2019-01-18T05:20:37.312Z"/>
    <x v="1"/>
    <x v="0"/>
    <x v="2"/>
  </r>
  <r>
    <s v="5c41268b819a4eb1281d7688"/>
    <s v="5c41268b819a4eb1281d7682"/>
    <s v="6066c157066c9a03055f2b10"/>
    <x v="13"/>
    <n v="593000"/>
    <m/>
    <n v="19044800"/>
    <s v="5016fd6b7f8b9ac842000000"/>
    <m/>
    <x v="0"/>
    <s v="62bc6f2b56bcb112190052b0"/>
    <s v="2019-01-18T04:00:00.000Z"/>
    <s v="2019-01-18T01:06:19.618Z"/>
    <x v="1"/>
    <x v="0"/>
    <x v="10"/>
  </r>
  <r>
    <s v="5c4194bd819a4eef201d768a"/>
    <s v="59a39f7f652fe8f162a29381"/>
    <s v="6066c157066c9a03055f2b10"/>
    <x v="1"/>
    <n v="700000"/>
    <m/>
    <n v="20060800"/>
    <s v="5016fd6b7f8b9ac842000000"/>
    <m/>
    <x v="0"/>
    <s v="62bca46356bcb11219006859"/>
    <s v="2019-01-18T10:00:00.000Z"/>
    <s v="2019-01-18T08:56:29.520Z"/>
    <x v="1"/>
    <x v="0"/>
    <x v="2"/>
  </r>
  <r>
    <s v="5c41510f819a4e41071d7689"/>
    <s v="5c0374f2819a4e390b17cf30"/>
    <s v="6066c157066c9a03055f2b10"/>
    <x v="9"/>
    <n v="350000"/>
    <n v="0"/>
    <m/>
    <s v="5016fd6b7f8b9ac842000000"/>
    <m/>
    <x v="0"/>
    <s v="62bc722f56bcb11219005407"/>
    <s v="2019-01-18T05:00:00.000Z"/>
    <s v="2019-01-18T04:07:43.668Z"/>
    <x v="1"/>
    <x v="0"/>
    <x v="1"/>
  </r>
  <r>
    <s v="5c412398819a4e4d491d767f"/>
    <s v="5c412398819a4e4d491d767e"/>
    <s v="6066c157066c9a03055f2b10"/>
    <x v="0"/>
    <n v="1980000"/>
    <m/>
    <m/>
    <s v="5016fd6b7f8b9ac842000000"/>
    <m/>
    <x v="0"/>
    <s v="62bc6f3056bcb112190052b2"/>
    <s v="2019-01-18T11:00:00.000Z"/>
    <s v="2019-01-18T00:53:44.678Z"/>
    <x v="1"/>
    <x v="0"/>
    <x v="1"/>
  </r>
  <r>
    <s v="5c414a66819a4e0b1d1d767e"/>
    <s v="5a5ea602652fe8de52ecb5cf"/>
    <s v="6066c157066c9a03055f2b10"/>
    <x v="6"/>
    <n v="1000000"/>
    <m/>
    <m/>
    <s v="5016fd6b7f8b9ac842000000"/>
    <m/>
    <x v="0"/>
    <s v="62bc901c56bcb11219006033"/>
    <s v="2019-01-18T10:00:00.000Z"/>
    <s v="2019-01-18T03:39:18.371Z"/>
    <x v="1"/>
    <x v="0"/>
    <x v="2"/>
  </r>
  <r>
    <s v="5c403d5f819a4e315b1d768a"/>
    <s v="5c35b3eb819a4e8a6676c354"/>
    <s v="6066c157066c9a03055f2b10"/>
    <x v="6"/>
    <n v="764500"/>
    <m/>
    <m/>
    <s v="5016fd6b7f8b9ac842000000"/>
    <m/>
    <x v="0"/>
    <s v="62bc6f8856bcb112190052db"/>
    <s v="2019-01-18T04:00:00.000Z"/>
    <s v="2019-01-17T08:31:27.459Z"/>
    <x v="1"/>
    <x v="0"/>
    <x v="2"/>
  </r>
  <r>
    <s v="5c414b36819a4e00271d767f"/>
    <s v="5ad99d20652fe8791e456ea0"/>
    <s v="6066c157066c9a03055f2b10"/>
    <x v="6"/>
    <n v="1170000"/>
    <m/>
    <m/>
    <s v="5016fd6b7f8b9ac842000000"/>
    <m/>
    <x v="0"/>
    <s v="62bc2ac83260fd60c40c8472"/>
    <s v="2019-01-18T08:00:00.000Z"/>
    <s v="2019-01-18T03:42:46.031Z"/>
    <x v="1"/>
    <x v="0"/>
    <x v="1"/>
  </r>
  <r>
    <s v="5c3fd512819a4ef52c1d7698"/>
    <s v="594fe54d652fe8522e9ac935"/>
    <s v="6066c157066c9a03055f2b10"/>
    <x v="16"/>
    <n v="1200000"/>
    <m/>
    <n v="240000"/>
    <s v="5016fd6b7f8b9ac842000000"/>
    <m/>
    <x v="0"/>
    <s v="62bcc17d56bcb1121900732e"/>
    <s v="2019-01-19T05:00:00.000Z"/>
    <s v="2019-01-17T01:06:26.965Z"/>
    <x v="1"/>
    <x v="0"/>
    <x v="7"/>
  </r>
  <r>
    <s v="5c414124819a4eea231d76b6"/>
    <s v="5a4f9288652fe8686f5d63c6"/>
    <s v="6066c157066c9a03055f2b10"/>
    <x v="0"/>
    <n v="300000"/>
    <m/>
    <n v="60000"/>
    <s v="5016fd6b7f8b9ac842000000"/>
    <m/>
    <x v="0"/>
    <s v="62bc93d856bcb11219006166"/>
    <s v="2019-01-19T07:00:00.000Z"/>
    <s v="2019-01-18T02:59:48.158Z"/>
    <x v="1"/>
    <x v="0"/>
    <x v="2"/>
  </r>
  <r>
    <s v="5c42a043819a4e1c0d89b92e"/>
    <s v="5bdafe20819a4eb22342cfaf"/>
    <s v="6066c157066c9a03055f2b10"/>
    <x v="17"/>
    <n v="534000"/>
    <n v="0"/>
    <n v="106800"/>
    <s v="5016fd6b7f8b9ac842000000"/>
    <m/>
    <x v="0"/>
    <s v="62bc755256bcb11219005567"/>
    <s v="2019-01-19T11:00:00.000Z"/>
    <s v="2019-01-19T03:57:54.789Z"/>
    <x v="1"/>
    <x v="0"/>
    <x v="2"/>
  </r>
  <r>
    <s v="5c3ed3de819a4edc5a03baeb"/>
    <s v="5c3ed2d4819a4e166d03bac6"/>
    <s v="6066c157066c9a03055f2b10"/>
    <x v="0"/>
    <n v="2230000"/>
    <n v="0"/>
    <n v="18943200"/>
    <s v="5016fd6b7f8b9ac842000000"/>
    <m/>
    <x v="0"/>
    <s v="62bc6f4e56bcb112190052c0"/>
    <s v="2019-01-19T11:00:00.000Z"/>
    <s v="2019-01-16T06:49:02.447Z"/>
    <x v="1"/>
    <x v="0"/>
    <x v="1"/>
  </r>
  <r>
    <s v="5c42aea5819a4ee04789b92e"/>
    <s v="5ac5ecde652fe8de369197a0"/>
    <s v="6066c157066c9a03055f2b10"/>
    <x v="0"/>
    <n v="1100000"/>
    <m/>
    <n v="19552800"/>
    <s v="5016fd6b7f8b9ac842000000"/>
    <m/>
    <x v="0"/>
    <s v="62bc86d756bcb11219005c81"/>
    <s v="2019-01-19T06:00:00.000Z"/>
    <s v="2019-01-19T04:59:17.485Z"/>
    <x v="1"/>
    <x v="0"/>
    <x v="11"/>
  </r>
  <r>
    <s v="5c427c88819a4ed37789b987"/>
    <s v="5a4f9288652fe8686f5d63c6"/>
    <s v="6066c157066c9a03055f2b10"/>
    <x v="0"/>
    <n v="300000"/>
    <m/>
    <m/>
    <s v="5016fd6b7f8b9ac842000000"/>
    <m/>
    <x v="0"/>
    <s v="62bc93d856bcb11219006166"/>
    <s v="2019-01-19T07:00:00.000Z"/>
    <s v="2019-01-19T01:25:28.628Z"/>
    <x v="1"/>
    <x v="0"/>
    <x v="2"/>
  </r>
  <r>
    <s v="5c4002e5819a4ee30c1d7681"/>
    <s v="5c4002e5819a4ee30c1d7680"/>
    <s v="6066c157066c9a03055f2b10"/>
    <x v="9"/>
    <n v="534000"/>
    <m/>
    <m/>
    <s v="5016fd6b7f8b9ac842000000"/>
    <m/>
    <x v="0"/>
    <s v="62bc6f4556bcb112190052bc"/>
    <s v="2019-01-19T01:00:00.000Z"/>
    <s v="2019-01-17T04:21:57.310Z"/>
    <x v="1"/>
    <x v="0"/>
    <x v="4"/>
  </r>
  <r>
    <s v="5c48139f819a4e5c357501f4"/>
    <s v="5ab9b9fe652fe857700db177"/>
    <s v="6066c157066c9a03055f2b10"/>
    <x v="0"/>
    <s v=" -     "/>
    <m/>
    <m/>
    <s v="5016fd6b7f8b9ac842000000"/>
    <m/>
    <x v="0"/>
    <s v="62bc87ad56bcb11219005cd7"/>
    <s v="2019-01-20T06:00:00.000Z"/>
    <s v="2019-01-23T07:11:27.653Z"/>
    <x v="1"/>
    <x v="0"/>
    <x v="1"/>
  </r>
  <r>
    <s v="5c43d924819a4e774c7501ff"/>
    <s v="5a3134cc652fe83f1d702ab0"/>
    <s v="6066c157066c9a03055f2b10"/>
    <x v="12"/>
    <n v="600000"/>
    <m/>
    <n v="120000"/>
    <s v="5016fd6b7f8b9ac842000000"/>
    <m/>
    <x v="0"/>
    <s v="62bc97a856bcb11219006302"/>
    <s v="2019-01-21T03:00:00.000Z"/>
    <s v="2019-01-20T02:12:52.095Z"/>
    <x v="1"/>
    <x v="0"/>
    <x v="2"/>
  </r>
  <r>
    <s v="5c481446819a4ebb4a7501f3"/>
    <s v="5bc4611e652fe88e637d8ced"/>
    <s v="6066c157066c9a03055f2b10"/>
    <x v="18"/>
    <n v="695000"/>
    <m/>
    <n v="139000"/>
    <s v="5016fd6b7f8b9ac842000000"/>
    <m/>
    <x v="0"/>
    <s v="62bc786356bcb112190056bf"/>
    <s v="2019-01-21T03:00:00.000Z"/>
    <s v="2019-01-23T07:14:14.865Z"/>
    <x v="1"/>
    <x v="0"/>
    <x v="2"/>
  </r>
  <r>
    <s v="5c41808d819a4efc6b1d76fa"/>
    <s v="5c412d17819a4eb1281d7691"/>
    <s v="6066c157066c9a03055f2b10"/>
    <x v="7"/>
    <n v="431200"/>
    <m/>
    <n v="19451200"/>
    <s v="5016fd6b7f8b9ac842000000"/>
    <m/>
    <x v="0"/>
    <s v="62bc6f2456bcb112190052ae"/>
    <s v="2019-01-21T09:00:00.000Z"/>
    <s v="2019-01-18T07:30:21.219Z"/>
    <x v="1"/>
    <x v="0"/>
    <x v="1"/>
  </r>
  <r>
    <s v="5c415a46819a4eb7011d767e"/>
    <s v="5c412d17819a4eb1281d7691"/>
    <s v="6066c157066c9a03055f2b10"/>
    <x v="6"/>
    <n v="2050000"/>
    <m/>
    <n v="19756000"/>
    <s v="5016fd6b7f8b9ac842000000"/>
    <m/>
    <x v="0"/>
    <s v="62bc6f2456bcb112190052ae"/>
    <s v="2019-01-21T09:00:00.000Z"/>
    <s v="2019-01-18T04:47:02.023Z"/>
    <x v="1"/>
    <x v="0"/>
    <x v="1"/>
  </r>
  <r>
    <s v="5c41b0e8819a4ed22c1d76b7"/>
    <s v="5c41b0e8819a4ed22c1d76b4"/>
    <s v="6066c157066c9a03055f2b10"/>
    <x v="0"/>
    <n v="1410000"/>
    <m/>
    <n v="20162400"/>
    <s v="5016fd6b7f8b9ac842000000"/>
    <m/>
    <x v="0"/>
    <s v="62bc6f1b56bcb112190052aa"/>
    <s v="2019-01-21T10:00:00.000Z"/>
    <s v="2019-01-18T10:56:40.274Z"/>
    <x v="1"/>
    <x v="0"/>
    <x v="0"/>
  </r>
  <r>
    <s v="5c454538819a4e400d75022a"/>
    <s v="5b16a9b1652fe8c270122960"/>
    <s v="6066c157066c9a03055f2b10"/>
    <x v="6"/>
    <n v="350000"/>
    <m/>
    <n v="21178400"/>
    <s v="5016fd6b7f8b9ac842000000"/>
    <m/>
    <x v="0"/>
    <s v="62bc817156bcb11219005a79"/>
    <s v="2019-01-21T04:06:16.616Z"/>
    <s v="2019-01-21T04:06:16.614Z"/>
    <x v="1"/>
    <x v="0"/>
    <x v="9"/>
  </r>
  <r>
    <s v="5c4028c6819a4efc531d769b"/>
    <s v="5c4028c6819a4efc531d7698"/>
    <s v="6066c157066c9a03055f2b10"/>
    <x v="0"/>
    <n v="1320000"/>
    <m/>
    <n v="21584800"/>
    <s v="5016fd6b7f8b9ac842000000"/>
    <m/>
    <x v="0"/>
    <s v="62bc6f3856bcb112190052b6"/>
    <s v="2019-01-21T10:00:00.000Z"/>
    <s v="2019-01-17T07:03:34.393Z"/>
    <x v="1"/>
    <x v="0"/>
    <x v="1"/>
  </r>
  <r>
    <s v="5c4c16a1819a4e40423ec7ff"/>
    <s v="5b875b76652fe81a464a6763"/>
    <s v="6066c157066c9a03055f2b10"/>
    <x v="1"/>
    <n v="173800"/>
    <n v="0"/>
    <n v="23210400"/>
    <s v="5016fd6b7f8b9ac842000000"/>
    <m/>
    <x v="0"/>
    <s v="62bc7bf056bcb11219005831"/>
    <s v="2019-01-21T02:00:00.000Z"/>
    <s v="2019-01-26T08:13:21.959Z"/>
    <x v="1"/>
    <x v="0"/>
    <x v="2"/>
  </r>
  <r>
    <s v="5c454a00819a4ebe527501f4"/>
    <s v="5c454a00819a4ebe527501f3"/>
    <s v="6066c157066c9a03055f2b10"/>
    <x v="9"/>
    <n v="2540000"/>
    <m/>
    <m/>
    <s v="5016fd6b7f8b9ac842000000"/>
    <m/>
    <x v="0"/>
    <s v="62bc6f0356bcb112190052a0"/>
    <s v="2019-01-21T08:00:00.000Z"/>
    <s v="2019-01-21T04:26:40.222Z"/>
    <x v="1"/>
    <x v="0"/>
    <x v="1"/>
  </r>
  <r>
    <s v="5c453f8b819a4e4d32750217"/>
    <s v="5c453b9c819a4e9c54750219"/>
    <s v="6066c157066c9a03055f2b10"/>
    <x v="6"/>
    <n v="432000"/>
    <m/>
    <m/>
    <s v="5016fd6b7f8b9ac842000000"/>
    <m/>
    <x v="0"/>
    <s v="62bc6f0b56bcb112190052a4"/>
    <s v="2019-01-21T08:00:00.000Z"/>
    <s v="2019-01-21T03:42:03.159Z"/>
    <x v="1"/>
    <x v="0"/>
    <x v="1"/>
  </r>
  <r>
    <s v="5c481e60819a4e2e5e7501f3"/>
    <s v="5c3465c5819a4ea45b76c2e0"/>
    <s v="6066c157066c9a03055f2b10"/>
    <x v="0"/>
    <n v="330000"/>
    <m/>
    <m/>
    <s v="5016fd6b7f8b9ac842000000"/>
    <m/>
    <x v="0"/>
    <s v="62bc6fb256bcb112190052e9"/>
    <s v="2019-01-21T02:00:00.000Z"/>
    <s v="2019-01-23T07:57:20.039Z"/>
    <x v="1"/>
    <x v="0"/>
    <x v="1"/>
  </r>
  <r>
    <s v="5c46956e819a4e2f2d75021b"/>
    <s v="5ac7656d652fe883279197e4"/>
    <s v="6066c157066c9a03055f2b10"/>
    <x v="1"/>
    <n v="800000"/>
    <m/>
    <n v="160000"/>
    <s v="5016fd6b7f8b9ac842000000"/>
    <m/>
    <x v="0"/>
    <s v="62bc867e56bcb11219005c62"/>
    <s v="2019-01-22T07:00:00.000Z"/>
    <s v="2019-01-22T04:00:46.546Z"/>
    <x v="1"/>
    <x v="0"/>
    <x v="1"/>
  </r>
  <r>
    <s v="5c402442819a4edf5e1d7681"/>
    <s v="5c400405819a4ef8321d767f"/>
    <s v="6066c157066c9a03055f2b10"/>
    <x v="0"/>
    <n v="10500000"/>
    <m/>
    <n v="20365600"/>
    <s v="5016fd6b7f8b9ac842000000"/>
    <m/>
    <x v="0"/>
    <s v="62bc6f4156bcb112190052ba"/>
    <s v="2019-01-22T09:00:00.000Z"/>
    <s v="2019-01-17T06:44:18.661Z"/>
    <x v="1"/>
    <x v="0"/>
    <x v="1"/>
  </r>
  <r>
    <s v="5c4697a9819a4e2f54750203"/>
    <s v="5c4303ac819a4e1c5889b937"/>
    <s v="6066c157066c9a03055f2b10"/>
    <x v="0"/>
    <n v="440000"/>
    <m/>
    <n v="21686400"/>
    <s v="5016fd6b7f8b9ac842000000"/>
    <m/>
    <x v="0"/>
    <s v="62bc6f1456bcb112190052a8"/>
    <s v="2019-01-22T01:00:00.000Z"/>
    <s v="2019-01-22T04:10:17.549Z"/>
    <x v="1"/>
    <x v="0"/>
    <x v="1"/>
  </r>
  <r>
    <s v="5c46ad11819a4e2f2d750241"/>
    <s v="571c3c1d7f8b9ae9557fd9c5"/>
    <s v="6066c157066c9a03055f2b10"/>
    <x v="15"/>
    <n v="480000"/>
    <m/>
    <n v="21788000"/>
    <s v="5016fd6b7f8b9ac842000000"/>
    <m/>
    <x v="0"/>
    <m/>
    <s v="2019-01-22T05:41:37.664Z"/>
    <s v="2019-01-22T05:41:37.662Z"/>
    <x v="1"/>
    <x v="0"/>
    <x v="3"/>
  </r>
  <r>
    <s v="5c45910e819a4ecf48750209"/>
    <s v="597f4d5c652fe882468b590b"/>
    <s v="6066c157066c9a03055f2b10"/>
    <x v="17"/>
    <n v="500000"/>
    <m/>
    <n v="22600800"/>
    <s v="5016fd6b7f8b9ac842000000"/>
    <m/>
    <x v="0"/>
    <s v="62bca8b256bcb11219006a33"/>
    <s v="2019-01-22T01:00:00.000Z"/>
    <s v="2019-01-21T09:29:50.216Z"/>
    <x v="1"/>
    <x v="0"/>
    <x v="2"/>
  </r>
  <r>
    <s v="5c469fad819a4e904d75021e"/>
    <s v="5c469fad819a4e904d75021d"/>
    <s v="6066c157066c9a03055f2b10"/>
    <x v="6"/>
    <n v="350000"/>
    <m/>
    <n v="22702400"/>
    <s v="5016fd6b7f8b9ac842000000"/>
    <m/>
    <x v="0"/>
    <s v="62bc6eef56bcb11219005298"/>
    <s v="2019-01-22T10:00:00.000Z"/>
    <s v="2019-01-22T04:44:29.049Z"/>
    <x v="1"/>
    <x v="0"/>
    <x v="1"/>
  </r>
  <r>
    <s v="5c4553c2819a4e0b68750208"/>
    <s v="5c4551e0819a4ebe0c7501fe"/>
    <s v="6066c157066c9a03055f2b10"/>
    <x v="10"/>
    <n v="1300000"/>
    <m/>
    <m/>
    <s v="5016fd6b7f8b9ac842000000"/>
    <m/>
    <x v="0"/>
    <s v="62bc6eff56bcb1121900529e"/>
    <s v="2019-01-22T00:00:00.000Z"/>
    <s v="2019-01-21T05:08:18.656Z"/>
    <x v="1"/>
    <x v="0"/>
    <x v="1"/>
  </r>
  <r>
    <s v="5c4303ac819a4e1c5889b93d"/>
    <s v="5c4303ac819a4e1c5889b937"/>
    <s v="6066c157066c9a03055f2b10"/>
    <x v="0"/>
    <n v="1820000"/>
    <m/>
    <m/>
    <s v="5016fd6b7f8b9ac842000000"/>
    <m/>
    <x v="0"/>
    <s v="62bc6f1456bcb112190052a8"/>
    <s v="2019-01-22T01:00:00.000Z"/>
    <s v="2019-01-19T11:02:04.123Z"/>
    <x v="1"/>
    <x v="0"/>
    <x v="1"/>
  </r>
  <r>
    <s v="5c46db95819a4e7f4f7501f4"/>
    <s v="5c35b3eb819a4e8a6676c354"/>
    <s v="6066c157066c9a03055f2b10"/>
    <x v="1"/>
    <n v="823900"/>
    <m/>
    <n v="164780"/>
    <s v="5016fd6b7f8b9ac842000000"/>
    <m/>
    <x v="0"/>
    <s v="62bc6f8456bcb112190052d9"/>
    <s v="2019-01-23T04:00:00.000Z"/>
    <s v="2019-01-22T09:00:05.027Z"/>
    <x v="1"/>
    <x v="0"/>
    <x v="2"/>
  </r>
  <r>
    <s v="5c46d99b819a4e4023750216"/>
    <s v="5c46d99b819a4e4023750215"/>
    <s v="6066c157066c9a03055f2b10"/>
    <x v="6"/>
    <n v="500000"/>
    <m/>
    <n v="100000"/>
    <s v="5016fd6b7f8b9ac842000000"/>
    <m/>
    <x v="0"/>
    <s v="62bc6eea56bcb11219005296"/>
    <s v="2019-01-23T02:00:00.000Z"/>
    <s v="2019-01-22T08:51:39.021Z"/>
    <x v="1"/>
    <x v="0"/>
    <x v="0"/>
  </r>
  <r>
    <s v="5c47498b819a4e3a7775023f"/>
    <s v="5760604d7f8b9aa6137705e8"/>
    <s v="6066c157066c9a03055f2b10"/>
    <x v="12"/>
    <n v="593000"/>
    <n v="0"/>
    <n v="21889600"/>
    <s v="5016fd6b7f8b9ac842000000"/>
    <m/>
    <x v="0"/>
    <s v="62bc35cc2b18bc087006c3be"/>
    <s v="2019-01-23T11:00:00.000Z"/>
    <s v="2019-01-22T16:49:14.941Z"/>
    <x v="1"/>
    <x v="0"/>
    <x v="1"/>
  </r>
  <r>
    <s v="5c47ba36819a4ed0337501f9"/>
    <s v="5c2c496e819a4e7a6165eb32"/>
    <s v="6066c157066c9a03055f2b10"/>
    <x v="0"/>
    <n v="300000"/>
    <m/>
    <n v="21991200"/>
    <s v="5016fd6b7f8b9ac842000000"/>
    <m/>
    <x v="0"/>
    <s v="62bc707a56bcb1121900533e"/>
    <s v="2019-01-23T03:00:00.000Z"/>
    <s v="2019-01-23T00:49:58.731Z"/>
    <x v="1"/>
    <x v="0"/>
    <x v="1"/>
  </r>
  <r>
    <s v="5c47efe2819a4eb80a75020d"/>
    <s v="5c47efe1819a4eb80a75020c"/>
    <s v="6066c157066c9a03055f2b10"/>
    <x v="0"/>
    <n v="432000"/>
    <m/>
    <m/>
    <s v="5016fd6b7f8b9ac842000000"/>
    <m/>
    <x v="0"/>
    <s v="62bc6ee656bcb11219005294"/>
    <s v="2019-01-23T07:00:00.000Z"/>
    <s v="2019-01-23T04:38:57.902Z"/>
    <x v="1"/>
    <x v="0"/>
    <x v="7"/>
  </r>
  <r>
    <s v="5c481405819a4e85377501f9"/>
    <s v="5c481405819a4e85377501f8"/>
    <s v="6066c157066c9a03055f2b10"/>
    <x v="2"/>
    <n v="2640000"/>
    <m/>
    <m/>
    <s v="5016fd6b7f8b9ac842000000"/>
    <m/>
    <x v="0"/>
    <s v="62bc6ede56bcb11219005290"/>
    <s v="2019-01-23T10:00:00.000Z"/>
    <s v="2019-01-23T07:13:09.746Z"/>
    <x v="1"/>
    <x v="0"/>
    <x v="4"/>
  </r>
  <r>
    <s v="5c4545e4819a4e231975020e"/>
    <s v="5c4545e4819a4e231975020d"/>
    <s v="6066c157066c9a03055f2b10"/>
    <x v="6"/>
    <n v="430000"/>
    <m/>
    <m/>
    <s v="5016fd6b7f8b9ac842000000"/>
    <m/>
    <x v="0"/>
    <s v="62bc6f0756bcb112190052a2"/>
    <s v="2019-01-23T01:00:00.000Z"/>
    <s v="2019-01-21T04:09:08.757Z"/>
    <x v="1"/>
    <x v="0"/>
    <x v="1"/>
  </r>
  <r>
    <s v="5c3ed9d4819a4e936803baef"/>
    <s v="5bc5614d652fe845797d8cf7"/>
    <s v="6066c157066c9a03055f2b10"/>
    <x v="0"/>
    <n v="3900000"/>
    <m/>
    <n v="780000"/>
    <s v="5016fd6b7f8b9ac842000000"/>
    <m/>
    <x v="0"/>
    <s v="62bc782756bcb112190056a5"/>
    <s v="2019-01-24T09:00:00.000Z"/>
    <s v="2019-01-16T07:14:28.028Z"/>
    <x v="1"/>
    <x v="0"/>
    <x v="2"/>
  </r>
  <r>
    <s v="5c491dce819a4e1b26f86a82"/>
    <s v="5b6864c3652fe889618b457d"/>
    <s v="6066c157066c9a03055f2b10"/>
    <x v="16"/>
    <n v="1100000"/>
    <m/>
    <n v="22092800"/>
    <s v="5016fd6b7f8b9ac842000000"/>
    <m/>
    <x v="0"/>
    <s v="62bc7d3856bcb112190058c3"/>
    <s v="2019-01-24T03:00:00.000Z"/>
    <s v="2019-01-24T02:07:10.223Z"/>
    <x v="1"/>
    <x v="0"/>
    <x v="1"/>
  </r>
  <r>
    <s v="5c4a96e1819a4e8f088b45cd"/>
    <s v="5b16a9b1652fe8c270122960"/>
    <s v="6066c157066c9a03055f2b10"/>
    <x v="0"/>
    <n v="1230000"/>
    <m/>
    <n v="22194400"/>
    <s v="5016fd6b7f8b9ac842000000"/>
    <m/>
    <x v="0"/>
    <s v="62bc816d56bcb11219005a77"/>
    <s v="2019-01-24T07:00:00.000Z"/>
    <s v="2019-01-25T04:56:01.475Z"/>
    <x v="1"/>
    <x v="0"/>
    <x v="2"/>
  </r>
  <r>
    <s v="5c49668c819a4ee9538b45fb"/>
    <s v="5bf9fd05819a4e560c139c9f"/>
    <s v="6066c157066c9a03055f2b10"/>
    <x v="11"/>
    <n v="1000000"/>
    <m/>
    <n v="22499200"/>
    <s v="5016fd6b7f8b9ac842000000"/>
    <m/>
    <x v="0"/>
    <s v="62bc72d456bcb11219005450"/>
    <s v="2019-01-24T07:00:00.000Z"/>
    <s v="2019-01-24T07:17:32.600Z"/>
    <x v="1"/>
    <x v="0"/>
    <x v="0"/>
  </r>
  <r>
    <s v="5c483282819a4e0b1c7501f5"/>
    <s v="5a323c63652fe8df17702ace"/>
    <s v="6066c157066c9a03055f2b10"/>
    <x v="0"/>
    <n v="2690000"/>
    <m/>
    <n v="22804000"/>
    <s v="5016fd6b7f8b9ac842000000"/>
    <m/>
    <x v="0"/>
    <s v="62bc974e56bcb112190062e2"/>
    <s v="2019-01-24T01:00:00.000Z"/>
    <s v="2019-01-23T09:23:14.057Z"/>
    <x v="1"/>
    <x v="0"/>
    <x v="12"/>
  </r>
  <r>
    <s v="5c495e24819a4e65548b4627"/>
    <s v="5c204798819a4ef75da131bf"/>
    <s v="6066c157066c9a03055f2b10"/>
    <x v="0"/>
    <n v="762000"/>
    <n v="0"/>
    <m/>
    <s v="5016fd6b7f8b9ac842000000"/>
    <m/>
    <x v="0"/>
    <s v="62bc70bc56bcb1121900535c"/>
    <s v="2019-01-24T09:00:00.000Z"/>
    <s v="2019-01-24T06:41:40.552Z"/>
    <x v="1"/>
    <x v="0"/>
    <x v="2"/>
  </r>
  <r>
    <s v="5c47e9de819a4eb80a750202"/>
    <s v="5a323c63652fe8df17702ace"/>
    <s v="6066c157066c9a03055f2b10"/>
    <x v="0"/>
    <n v="800000"/>
    <m/>
    <m/>
    <s v="5016fd6b7f8b9ac842000000"/>
    <m/>
    <x v="0"/>
    <s v="62bc974e56bcb112190062e2"/>
    <s v="2019-01-24T01:00:00.000Z"/>
    <s v="2019-01-23T04:13:18.628Z"/>
    <x v="1"/>
    <x v="0"/>
    <x v="12"/>
  </r>
  <r>
    <s v="5c485adc819a4e9c0875021f"/>
    <s v="597f4c92652fe882468b4cc3"/>
    <s v="6066c157066c9a03055f2b10"/>
    <x v="1"/>
    <n v="990000"/>
    <m/>
    <m/>
    <s v="5016fd6b7f8b9ac842000000"/>
    <m/>
    <x v="0"/>
    <s v="62bcb30656bcb11219006e0f"/>
    <s v="2019-01-24T09:00:00.000Z"/>
    <s v="2019-01-23T12:15:24.772Z"/>
    <x v="1"/>
    <x v="0"/>
    <x v="2"/>
  </r>
  <r>
    <s v="5c458cc0819a4eb57b750220"/>
    <s v="5c458cc0819a4eb57b75021c"/>
    <s v="6066c157066c9a03055f2b10"/>
    <x v="10"/>
    <n v="11900000"/>
    <m/>
    <m/>
    <s v="5016fd6b7f8b9ac842000000"/>
    <m/>
    <x v="0"/>
    <s v="62bc6ef756bcb1121900529c"/>
    <s v="2019-01-24T06:00:00.000Z"/>
    <s v="2019-01-21T09:11:28.508Z"/>
    <x v="1"/>
    <x v="0"/>
    <x v="1"/>
  </r>
  <r>
    <s v="5c483d89819a4e746e750206"/>
    <s v="5c483d89819a4e746e7501fe"/>
    <s v="6066c157066c9a03055f2b10"/>
    <x v="4"/>
    <n v="1030000"/>
    <m/>
    <m/>
    <s v="5016fd6b7f8b9ac842000000"/>
    <m/>
    <x v="0"/>
    <s v="62bc6ed956bcb1121900528e"/>
    <s v="2019-01-24T08:00:00.000Z"/>
    <s v="2019-01-23T10:10:17.518Z"/>
    <x v="1"/>
    <x v="0"/>
    <x v="1"/>
  </r>
  <r>
    <s v="5c45431d819a4e4d32750222"/>
    <s v="5bc5614d652fe845797d8cf7"/>
    <s v="6066c157066c9a03055f2b10"/>
    <x v="0"/>
    <n v="600000"/>
    <m/>
    <m/>
    <s v="5016fd6b7f8b9ac842000000"/>
    <m/>
    <x v="0"/>
    <s v="62bc782b56bcb112190056a7"/>
    <s v="2019-01-24T10:00:00.000Z"/>
    <s v="2019-01-21T03:57:17.876Z"/>
    <x v="1"/>
    <x v="0"/>
    <x v="11"/>
  </r>
  <r>
    <s v="5c4a9597819a4e3e408b45c8"/>
    <s v="5bc5614d652fe845797d8cf7"/>
    <s v="6066c157066c9a03055f2b10"/>
    <x v="0"/>
    <n v="650000"/>
    <m/>
    <m/>
    <s v="5016fd6b7f8b9ac842000000"/>
    <m/>
    <x v="0"/>
    <s v="62bc782756bcb112190056a5"/>
    <s v="2019-01-24T10:00:00.000Z"/>
    <s v="2019-01-25T04:50:31.181Z"/>
    <x v="1"/>
    <x v="0"/>
    <x v="2"/>
  </r>
  <r>
    <s v="5c4a95e5819a4e8d408b45b6"/>
    <s v="5c458cc0819a4eb57b75021c"/>
    <s v="6066c157066c9a03055f2b10"/>
    <x v="0"/>
    <n v="330000"/>
    <m/>
    <m/>
    <s v="5016fd6b7f8b9ac842000000"/>
    <m/>
    <x v="0"/>
    <s v="62bc6ef756bcb1121900529c"/>
    <s v="2019-01-24T06:00:00.000Z"/>
    <s v="2019-01-25T04:51:49.466Z"/>
    <x v="1"/>
    <x v="0"/>
    <x v="1"/>
  </r>
  <r>
    <s v="5c485c90819a4ed2777501fb"/>
    <s v="597f4cef652fe882468b542f"/>
    <s v="6066c157066c9a03055f2b10"/>
    <x v="0"/>
    <n v="683000"/>
    <m/>
    <n v="136600"/>
    <s v="5016fd6b7f8b9ac842000000"/>
    <m/>
    <x v="0"/>
    <s v="62bcaebc56bcb11219006c6e"/>
    <s v="2019-01-25T02:00:00.000Z"/>
    <s v="2019-01-23T12:22:40.534Z"/>
    <x v="1"/>
    <x v="0"/>
    <x v="1"/>
  </r>
  <r>
    <s v="5c4987a4819a4e95478b45b6"/>
    <s v="5a5ea602652fe8de52ecb5cf"/>
    <s v="6066c157066c9a03055f2b10"/>
    <x v="6"/>
    <n v="1000000"/>
    <m/>
    <n v="200000"/>
    <s v="5016fd6b7f8b9ac842000000"/>
    <m/>
    <x v="0"/>
    <s v="62bc900f56bcb1121900602d"/>
    <s v="2019-01-25T10:00:00.000Z"/>
    <s v="2019-01-24T09:38:44.112Z"/>
    <x v="1"/>
    <x v="0"/>
    <x v="2"/>
  </r>
  <r>
    <s v="5c4ab7ab819a4ed4208b4575"/>
    <s v="5c4ab7aa819a4ed4208b4574"/>
    <s v="6066c157066c9a03055f2b10"/>
    <x v="0"/>
    <s v=" -    "/>
    <m/>
    <n v="22296000"/>
    <s v="5016fd6b7f8b9ac842000000"/>
    <m/>
    <x v="0"/>
    <s v="62bc6ec856bcb11219005286"/>
    <s v="2019-01-25T10:00:00.000Z"/>
    <s v="2019-01-25T07:15:54.869Z"/>
    <x v="1"/>
    <x v="0"/>
    <x v="1"/>
  </r>
  <r>
    <s v="5c4a8527819a4e8d408b459b"/>
    <s v="5aded3e4652fe85d57237f8a"/>
    <s v="6066c157066c9a03055f2b10"/>
    <x v="6"/>
    <n v="199000"/>
    <m/>
    <n v="22905600"/>
    <s v="5016fd6b7f8b9ac842000000"/>
    <m/>
    <x v="0"/>
    <s v="62bc84d556bcb11219005bd9"/>
    <s v="2019-01-25T05:00:00.000Z"/>
    <s v="2019-01-25T03:40:23.444Z"/>
    <x v="1"/>
    <x v="0"/>
    <x v="10"/>
  </r>
  <r>
    <s v="5c4a7e8b819a4e197d8b4595"/>
    <s v="5c4a7e8b819a4e197d8b4594"/>
    <s v="6066c157066c9a03055f2b10"/>
    <x v="0"/>
    <n v="3270000"/>
    <m/>
    <n v="23007200"/>
    <s v="5016fd6b7f8b9ac842000000"/>
    <m/>
    <x v="0"/>
    <s v="62bc6ecd56bcb11219005288"/>
    <s v="2019-01-25T10:00:00.000Z"/>
    <s v="2019-01-25T03:12:11.565Z"/>
    <x v="1"/>
    <x v="0"/>
    <x v="0"/>
  </r>
  <r>
    <s v="5c440263819a4eff0e750213"/>
    <s v="5c440263819a4eff0e750212"/>
    <s v="6066c157066c9a03055f2b10"/>
    <x v="6"/>
    <n v="249000"/>
    <m/>
    <m/>
    <s v="5016fd6b7f8b9ac842000000"/>
    <m/>
    <x v="0"/>
    <s v="62bc6f1056bcb112190052a6"/>
    <s v="2019-01-25T00:00:00.000Z"/>
    <s v="2019-01-20T05:08:51.483Z"/>
    <x v="1"/>
    <x v="0"/>
    <x v="2"/>
  </r>
  <r>
    <s v="5c46e5f1819a4ee61a75020f"/>
    <s v="5bc73dc8652fe8aa548b45ef"/>
    <s v="6066c157066c9a03055f2b10"/>
    <x v="9"/>
    <n v="873000"/>
    <n v="50000"/>
    <m/>
    <s v="5016fd6b7f8b9ac842000000"/>
    <m/>
    <x v="0"/>
    <s v="62bc77aa56bcb1121900566d"/>
    <s v="2019-01-25T03:00:00.000Z"/>
    <s v="2019-01-22T09:44:17.186Z"/>
    <x v="1"/>
    <x v="0"/>
    <x v="1"/>
  </r>
  <r>
    <s v="5c470567819a4ee61a750255"/>
    <s v="5c33f9cd819a4ed55a76c2eb"/>
    <s v="6066c157066c9a03055f2b10"/>
    <x v="14"/>
    <n v="300000"/>
    <m/>
    <m/>
    <s v="5016fd6b7f8b9ac842000000"/>
    <m/>
    <x v="0"/>
    <s v="62bc6fd656bcb112190052f4"/>
    <s v="2019-01-25T01:00:00.000Z"/>
    <s v="2019-01-22T11:58:31.593Z"/>
    <x v="1"/>
    <x v="0"/>
    <x v="1"/>
  </r>
  <r>
    <s v="5c485551819a4ecc70750220"/>
    <s v="5c485551819a4ecc70750215"/>
    <s v="6066c157066c9a03055f2b10"/>
    <x v="6"/>
    <n v="1500000"/>
    <m/>
    <m/>
    <s v="5016fd6b7f8b9ac842000000"/>
    <m/>
    <x v="0"/>
    <s v="62bc6ed556bcb1121900528c"/>
    <s v="2019-01-25T01:00:00.000Z"/>
    <s v="2019-01-23T11:51:45.089Z"/>
    <x v="1"/>
    <x v="0"/>
    <x v="1"/>
  </r>
  <r>
    <s v="5c4ab4c2819a4e87228b456d"/>
    <s v="5ad99d20652fe8791e456ea0"/>
    <s v="6066c157066c9a03055f2b10"/>
    <x v="0"/>
    <n v="1170000"/>
    <m/>
    <m/>
    <s v="5016fd6b7f8b9ac842000000"/>
    <m/>
    <x v="0"/>
    <s v="62bc2ac83260fd60c40c8472"/>
    <s v="2019-01-25T08:00:00.000Z"/>
    <s v="2019-01-25T07:03:30.969Z"/>
    <x v="1"/>
    <x v="0"/>
    <x v="1"/>
  </r>
  <r>
    <s v="5c4a6d16819a4ef0248b459c"/>
    <s v="5c4a6d16819a4ef0248b459b"/>
    <s v="6066c157066c9a03055f2b10"/>
    <x v="4"/>
    <n v="510000"/>
    <m/>
    <m/>
    <s v="5016fd6b7f8b9ac842000000"/>
    <m/>
    <x v="0"/>
    <s v="62bc6ed156bcb1121900528a"/>
    <s v="2019-01-25T04:00:00.000Z"/>
    <s v="2019-01-25T01:57:41.992Z"/>
    <x v="1"/>
    <x v="0"/>
    <x v="13"/>
  </r>
  <r>
    <s v="5c4ac772819a4eef5a8b4567"/>
    <s v="5a125f15652fe83c4c85c2c7"/>
    <s v="6066c157066c9a03055f2b10"/>
    <x v="0"/>
    <n v="700000"/>
    <n v="0"/>
    <m/>
    <s v="5016fd6b7f8b9ac842000000"/>
    <m/>
    <x v="0"/>
    <s v="62bc9af956bcb1121900645f"/>
    <s v="2019-01-25T10:00:00.000Z"/>
    <s v="2019-01-25T08:23:14.882Z"/>
    <x v="1"/>
    <x v="0"/>
    <x v="12"/>
  </r>
  <r>
    <s v="5c4bc5e0819a4e94533ec7ff"/>
    <s v="5bea9a22819a4ef7448be429"/>
    <s v="6066c157066c9a03055f2b10"/>
    <x v="11"/>
    <n v="19900000"/>
    <m/>
    <n v="3980000"/>
    <s v="5016fd6b7f8b9ac842000000"/>
    <m/>
    <x v="0"/>
    <s v="62bc743856bcb112190054f1"/>
    <s v="2019-01-26T07:00:00.000Z"/>
    <s v="2019-01-26T02:28:48.773Z"/>
    <x v="1"/>
    <x v="0"/>
    <x v="1"/>
  </r>
  <r>
    <s v="5c4b83c7819a4e90043ec806"/>
    <s v="5bdafe20819a4eb22342cfaf"/>
    <s v="6066c157066c9a03055f2b10"/>
    <x v="0"/>
    <n v="590000"/>
    <n v="0"/>
    <n v="118000"/>
    <s v="5016fd6b7f8b9ac842000000"/>
    <m/>
    <x v="0"/>
    <s v="62bc755256bcb11219005567"/>
    <s v="2019-01-26T04:00:00.000Z"/>
    <s v="2019-01-25T21:46:46.233Z"/>
    <x v="1"/>
    <x v="0"/>
    <x v="2"/>
  </r>
  <r>
    <s v="5c4be7cc819a4ea2303ec811"/>
    <s v="5ad99d20652fe8791e456ea0"/>
    <s v="6066c157066c9a03055f2b10"/>
    <x v="0"/>
    <n v="300000"/>
    <m/>
    <n v="60000"/>
    <s v="5016fd6b7f8b9ac842000000"/>
    <m/>
    <x v="0"/>
    <s v="62bc2ac83260fd60c40c8472"/>
    <s v="2019-01-26T09:00:00.000Z"/>
    <s v="2019-01-26T04:53:32.601Z"/>
    <x v="1"/>
    <x v="0"/>
    <x v="1"/>
  </r>
  <r>
    <s v="5c4bc644819a4e110a3ec851"/>
    <s v="5bea9a22819a4ef7448be429"/>
    <s v="6066c157066c9a03055f2b10"/>
    <x v="0"/>
    <n v="1500000"/>
    <m/>
    <n v="756800"/>
    <s v="5016fd6b7f8b9ac842000000"/>
    <m/>
    <x v="0"/>
    <s v="62bc743856bcb112190054f1"/>
    <s v="2019-01-26T07:00:00.000Z"/>
    <s v="2019-01-26T02:30:28.958Z"/>
    <x v="1"/>
    <x v="0"/>
    <x v="1"/>
  </r>
  <r>
    <s v="5c3efd6a819a4ec85803ba9b"/>
    <s v="5a5ea602652fe8de52ecb5cf"/>
    <s v="6066c157066c9a03055f2b10"/>
    <x v="6"/>
    <n v="1000000"/>
    <m/>
    <n v="19959200"/>
    <s v="5016fd6b7f8b9ac842000000"/>
    <m/>
    <x v="0"/>
    <s v="62bc900756bcb11219006029"/>
    <s v="2019-01-26T08:00:00.000Z"/>
    <s v="2019-01-16T09:46:18.410Z"/>
    <x v="1"/>
    <x v="0"/>
    <x v="2"/>
  </r>
  <r>
    <s v="5c4986bf819a4e50798b459d"/>
    <s v="5a5ea602652fe8de52ecb5cf"/>
    <s v="6066c157066c9a03055f2b10"/>
    <x v="0"/>
    <n v="1000000"/>
    <m/>
    <n v="22397600"/>
    <s v="5016fd6b7f8b9ac842000000"/>
    <m/>
    <x v="0"/>
    <s v="62bc901356bcb1121900602f"/>
    <s v="2019-01-26T09:00:00.000Z"/>
    <s v="2019-01-24T09:34:55.677Z"/>
    <x v="1"/>
    <x v="0"/>
    <x v="2"/>
  </r>
  <r>
    <s v="5c4a7ac4819a4e197d8b4579"/>
    <s v="5a5ea602652fe8de52ecb5cf"/>
    <s v="6066c157066c9a03055f2b10"/>
    <x v="6"/>
    <n v="1000000"/>
    <m/>
    <m/>
    <s v="5016fd6b7f8b9ac842000000"/>
    <m/>
    <x v="0"/>
    <s v="62bc900b56bcb1121900602b"/>
    <s v="2019-01-26T10:00:00.000Z"/>
    <s v="2019-01-25T02:56:04.075Z"/>
    <x v="1"/>
    <x v="0"/>
    <x v="2"/>
  </r>
  <r>
    <s v="5c4bd808819a4e17313ec7fc"/>
    <s v="5a5ea602652fe8de52ecb5cf"/>
    <s v="6066c157066c9a03055f2b10"/>
    <x v="0"/>
    <n v="200000"/>
    <m/>
    <m/>
    <s v="5016fd6b7f8b9ac842000000"/>
    <m/>
    <x v="0"/>
    <s v="62bc900756bcb11219006029"/>
    <s v="2019-01-26T03:00:00.000Z"/>
    <s v="2019-01-26T03:46:16.243Z"/>
    <x v="1"/>
    <x v="0"/>
    <x v="2"/>
  </r>
  <r>
    <s v="5c4d1b68819a4e1c09241ed0"/>
    <s v="5bbd5328652fe879468ed3ab"/>
    <s v="6066c157066c9a03055f2b10"/>
    <x v="0"/>
    <n v="1000000"/>
    <m/>
    <m/>
    <s v="5016fd6b7f8b9ac842000000"/>
    <m/>
    <x v="0"/>
    <s v="62bc795b56bcb1121900571b"/>
    <s v="2019-01-27T11:00:00.000Z"/>
    <s v="2019-01-27T02:46:00.452Z"/>
    <x v="1"/>
    <x v="0"/>
    <x v="2"/>
  </r>
  <r>
    <s v="5c4d1f38819a4e154f241eec"/>
    <s v="5b5a8c89652fe8f9488b467e"/>
    <s v="6066c157066c9a03055f2b10"/>
    <x v="19"/>
    <n v="500000"/>
    <m/>
    <m/>
    <s v="5016fd6b7f8b9ac842000000"/>
    <m/>
    <x v="0"/>
    <s v="62bc7dcc56bcb11219005903"/>
    <s v="2019-01-27T05:00:00.000Z"/>
    <s v="2019-01-27T03:02:16.695Z"/>
    <x v="1"/>
    <x v="0"/>
    <x v="10"/>
  </r>
  <r>
    <s v="5c4e8923819a4e7a60241edf"/>
    <s v="5a93a8ff652fe8941e8b4570"/>
    <s v="6066c157066c9a03055f2b10"/>
    <x v="10"/>
    <n v="1100000"/>
    <m/>
    <n v="220000"/>
    <s v="5016fd6b7f8b9ac842000000"/>
    <m/>
    <x v="0"/>
    <s v="62bc8b0d56bcb11219005e59"/>
    <s v="2019-01-28T08:00:00.000Z"/>
    <s v="2019-01-28T04:46:27.546Z"/>
    <x v="1"/>
    <x v="0"/>
    <x v="2"/>
  </r>
  <r>
    <s v="5c4d2b81819a4e154f241f00"/>
    <s v="5c3465c5819a4ea45b76c2e0"/>
    <s v="6066c157066c9a03055f2b10"/>
    <x v="15"/>
    <n v="760000"/>
    <m/>
    <m/>
    <s v="5016fd6b7f8b9ac842000000"/>
    <m/>
    <x v="0"/>
    <s v="62bc6fb256bcb112190052e9"/>
    <s v="2019-01-28T01:00:00.000Z"/>
    <s v="2019-01-27T03:54:41.972Z"/>
    <x v="1"/>
    <x v="0"/>
    <x v="1"/>
  </r>
  <r>
    <s v="5c4abc3b819a4e87388b4572"/>
    <s v="5c3465c5819a4ea45b76c2e0"/>
    <s v="6066c157066c9a03055f2b10"/>
    <x v="0"/>
    <n v="330000"/>
    <m/>
    <m/>
    <s v="5016fd6b7f8b9ac842000000"/>
    <m/>
    <x v="0"/>
    <s v="62bc6fb256bcb112190052e9"/>
    <s v="2019-01-28T02:00:00.000Z"/>
    <s v="2019-01-25T07:35:23.501Z"/>
    <x v="1"/>
    <x v="0"/>
    <x v="1"/>
  </r>
  <r>
    <s v="5c4e6383819a4ece1e241ecb"/>
    <s v="5a5ea602652fe8de52ecb5cf"/>
    <s v="6066c157066c9a03055f2b10"/>
    <x v="0"/>
    <n v="1000000"/>
    <m/>
    <m/>
    <s v="5016fd6b7f8b9ac842000000"/>
    <m/>
    <x v="0"/>
    <s v="62bc900356bcb11219006027"/>
    <s v="2019-01-28T10:00:00.000Z"/>
    <s v="2019-01-28T02:05:55.713Z"/>
    <x v="1"/>
    <x v="0"/>
    <x v="2"/>
  </r>
  <r>
    <s v="5c356fbb819a4ed40a76c31d"/>
    <s v="5c356bb5819a4e361676c311"/>
    <s v="6066c157066c9a03055f2b10"/>
    <x v="6"/>
    <n v="5630000"/>
    <m/>
    <n v="1130000"/>
    <s v="5016fd6b7f8b9ac842000000"/>
    <m/>
    <x v="0"/>
    <s v="62bc6f9856bcb112190052e1"/>
    <s v="2019-01-29T07:00:00.000Z"/>
    <s v="2019-01-09T03:51:23.642Z"/>
    <x v="2"/>
    <x v="0"/>
    <x v="1"/>
  </r>
  <r>
    <s v="5c4fa22a819a4ec35885a2c1"/>
    <s v="5c356bb5819a4e361676c311"/>
    <s v="6066c157066c9a03055f2b10"/>
    <x v="6"/>
    <n v="1060000"/>
    <m/>
    <n v="211000"/>
    <s v="5016fd6b7f8b9ac842000000"/>
    <m/>
    <x v="0"/>
    <s v="62bc6f9856bcb112190052e1"/>
    <s v="2019-01-29T07:00:00.000Z"/>
    <s v="2019-01-29T00:45:30.834Z"/>
    <x v="2"/>
    <x v="0"/>
    <x v="1"/>
  </r>
  <r>
    <s v="5c3c09a3819a4e912003babf"/>
    <s v="5c356bb5819a4e361676c311"/>
    <s v="6066c157066c9a03055f2b10"/>
    <x v="0"/>
    <n v="273900"/>
    <m/>
    <n v="20264000"/>
    <s v="5016fd6b7f8b9ac842000000"/>
    <m/>
    <x v="0"/>
    <s v="62bc6f9856bcb112190052e1"/>
    <s v="2019-01-29T07:00:00.000Z"/>
    <s v="2019-01-14T04:01:39.072Z"/>
    <x v="2"/>
    <x v="0"/>
    <x v="1"/>
  </r>
  <r>
    <s v="5c356c08819a4e316d76c326"/>
    <s v="5c356bb5819a4e361676c311"/>
    <s v="6066c157066c9a03055f2b10"/>
    <x v="0"/>
    <n v="1640000"/>
    <m/>
    <m/>
    <s v="5016fd6b7f8b9ac842000000"/>
    <m/>
    <x v="0"/>
    <s v="62bc6f9856bcb112190052e1"/>
    <s v="2019-01-29T07:00:00.000Z"/>
    <s v="2019-01-09T03:35:36.468Z"/>
    <x v="2"/>
    <x v="0"/>
    <x v="1"/>
  </r>
  <r>
    <s v="5c4e7fec819a4e6737241ed5"/>
    <s v="5c4e7fec819a4e6737241ed4"/>
    <s v="6066c157066c9a03055f2b10"/>
    <x v="7"/>
    <n v="3940000"/>
    <m/>
    <m/>
    <s v="5016fd6b7f8b9ac842000000"/>
    <m/>
    <x v="0"/>
    <s v="62bc6ec056bcb11219005282"/>
    <s v="2019-01-29T07:00:00.000Z"/>
    <s v="2019-01-28T04:07:08.623Z"/>
    <x v="2"/>
    <x v="0"/>
    <x v="1"/>
  </r>
  <r>
    <s v="5c4ed62a819a4e407d241ed6"/>
    <s v="5c4ed62a819a4e407d241ed5"/>
    <s v="6066c157066c9a03055f2b10"/>
    <x v="0"/>
    <n v="900000"/>
    <m/>
    <m/>
    <s v="5016fd6b7f8b9ac842000000"/>
    <m/>
    <x v="0"/>
    <s v="62bc6ebc56bcb11219005280"/>
    <s v="2019-01-29T04:00:00.000Z"/>
    <s v="2019-01-28T10:15:06.824Z"/>
    <x v="2"/>
    <x v="0"/>
    <x v="0"/>
  </r>
  <r>
    <s v="5c4fb24b819a4e921685a2d3"/>
    <s v="57769ac27f8b9a5a328b4586"/>
    <s v="6066c157066c9a03055f2b10"/>
    <x v="9"/>
    <n v="1500000"/>
    <m/>
    <m/>
    <s v="5016fd6b7f8b9ac842000000"/>
    <m/>
    <x v="0"/>
    <m/>
    <s v="2019-01-29T07:00:00.000Z"/>
    <s v="2019-01-29T01:54:19.990Z"/>
    <x v="2"/>
    <x v="0"/>
    <x v="3"/>
  </r>
  <r>
    <s v="5c51bc6b819a4ecb0d8b4581"/>
    <s v="5ac60ca3652fe8e405919755"/>
    <s v="6066c157066c9a03055f2b10"/>
    <x v="3"/>
    <n v="1980000"/>
    <m/>
    <n v="396000"/>
    <s v="5016fd6b7f8b9ac842000000"/>
    <m/>
    <x v="0"/>
    <s v="62bc86a656bcb11219005c70"/>
    <s v="2019-01-30T01:00:00.000Z"/>
    <s v="2019-01-30T15:02:03.242Z"/>
    <x v="2"/>
    <x v="0"/>
    <x v="6"/>
  </r>
  <r>
    <s v="5c500b09819a4ed1168b4594"/>
    <s v="5c500a1a819a4e0b178b458f"/>
    <s v="6066c157066c9a03055f2b10"/>
    <x v="8"/>
    <n v="1320000"/>
    <m/>
    <n v="264000"/>
    <s v="5016fd6b7f8b9ac842000000"/>
    <m/>
    <x v="0"/>
    <s v="62bc6eae56bcb1121900527e"/>
    <s v="2019-01-30T03:00:00.000Z"/>
    <s v="2019-01-29T08:12:57.970Z"/>
    <x v="2"/>
    <x v="0"/>
    <x v="4"/>
  </r>
  <r>
    <s v="5c500a1a819a4e0b178b4590"/>
    <s v="5c500a1a819a4e0b178b458f"/>
    <s v="6066c157066c9a03055f2b10"/>
    <x v="10"/>
    <n v="1430000"/>
    <m/>
    <n v="553600"/>
    <s v="5016fd6b7f8b9ac842000000"/>
    <m/>
    <x v="0"/>
    <s v="62bc6eae56bcb1121900527e"/>
    <s v="2019-01-30T03:00:00.000Z"/>
    <s v="2019-01-29T08:08:58.151Z"/>
    <x v="2"/>
    <x v="0"/>
    <x v="4"/>
  </r>
  <r>
    <s v="5c514ce4819a4e01428b45e2"/>
    <s v="5c500a1a819a4e0b178b458f"/>
    <s v="6066c157066c9a03055f2b10"/>
    <x v="0"/>
    <n v="1200000"/>
    <m/>
    <m/>
    <s v="5016fd6b7f8b9ac842000000"/>
    <m/>
    <x v="0"/>
    <s v="62bc6eaa56bcb1121900527c"/>
    <s v="2019-01-30T08:00:00.000Z"/>
    <s v="2019-01-30T07:06:12.085Z"/>
    <x v="2"/>
    <x v="0"/>
    <x v="1"/>
  </r>
  <r>
    <s v="5c500a9c819a4e1b2e8b458e"/>
    <s v="5c500a1a819a4e0b178b458f"/>
    <s v="6066c157066c9a03055f2b10"/>
    <x v="0"/>
    <n v="1260000"/>
    <m/>
    <m/>
    <s v="5016fd6b7f8b9ac842000000"/>
    <m/>
    <x v="0"/>
    <s v="62bc6eae56bcb1121900527e"/>
    <s v="2019-01-30T03:00:00.000Z"/>
    <s v="2019-01-29T08:11:08.421Z"/>
    <x v="2"/>
    <x v="0"/>
    <x v="4"/>
  </r>
  <r>
    <s v="5c500b37819a4e0b178b4593"/>
    <s v="5c500a1a819a4e0b178b458f"/>
    <s v="6066c157066c9a03055f2b10"/>
    <x v="0"/>
    <n v="1430000"/>
    <m/>
    <m/>
    <s v="5016fd6b7f8b9ac842000000"/>
    <m/>
    <x v="0"/>
    <s v="62bc6eae56bcb1121900527e"/>
    <s v="2019-01-30T03:00:00.000Z"/>
    <s v="2019-01-29T08:13:43.131Z"/>
    <x v="2"/>
    <x v="0"/>
    <x v="4"/>
  </r>
  <r>
    <s v="5c5131f6819a4ef0798b45a5"/>
    <s v="5c5131f6819a4ef0798b45a4"/>
    <s v="6066c157066c9a03055f2b10"/>
    <x v="17"/>
    <n v="6800000"/>
    <m/>
    <n v="1360000"/>
    <s v="5016fd6b7f8b9ac842000000"/>
    <m/>
    <x v="0"/>
    <s v="62bc6ea656bcb1121900527a"/>
    <s v="2019-01-31T01:00:00.000Z"/>
    <s v="2019-01-30T05:11:18.667Z"/>
    <x v="2"/>
    <x v="0"/>
    <x v="1"/>
  </r>
  <r>
    <s v="5c52a60b819a4e3c0906f619"/>
    <s v="597f4c92652fe882468b4cc3"/>
    <s v="6066c157066c9a03055f2b10"/>
    <x v="0"/>
    <n v="600000"/>
    <m/>
    <n v="120000"/>
    <s v="5016fd6b7f8b9ac842000000"/>
    <m/>
    <x v="0"/>
    <s v="62bcb30256bcb11219006e0d"/>
    <s v="2019-01-31T10:00:00.000Z"/>
    <s v="2019-01-31T07:38:51.344Z"/>
    <x v="2"/>
    <x v="0"/>
    <x v="2"/>
  </r>
  <r>
    <s v="5c5265d2819a4e1b0f06f63d"/>
    <s v="5c5265d2819a4e1b0f06f63c"/>
    <s v="6066c157066c9a03055f2b10"/>
    <x v="15"/>
    <n v="600000"/>
    <m/>
    <n v="655200"/>
    <s v="5016fd6b7f8b9ac842000000"/>
    <m/>
    <x v="0"/>
    <s v="62bc6e9956bcb11219005274"/>
    <s v="2019-01-31T08:00:00.000Z"/>
    <s v="2019-01-31T03:04:50.075Z"/>
    <x v="2"/>
    <x v="0"/>
    <x v="11"/>
  </r>
  <r>
    <s v="5c527293819a4ecd5706f622"/>
    <s v="571c3c1d7f8b9ae9557fd9c5"/>
    <s v="6066c157066c9a03055f2b10"/>
    <x v="0"/>
    <n v="400000"/>
    <m/>
    <m/>
    <s v="5016fd6b7f8b9ac842000000"/>
    <m/>
    <x v="0"/>
    <m/>
    <s v="2019-01-31T07:00:00.000Z"/>
    <s v="2019-01-31T03:59:15.978Z"/>
    <x v="2"/>
    <x v="0"/>
    <x v="3"/>
  </r>
  <r>
    <s v="5c525d3a819a4ef52706f631"/>
    <s v="5c525d39819a4ef52706f62f"/>
    <s v="6066c157066c9a03055f2b10"/>
    <x v="11"/>
    <n v="916000"/>
    <n v="0"/>
    <m/>
    <s v="5016fd6b7f8b9ac842000000"/>
    <m/>
    <x v="0"/>
    <s v="62bc6e9d56bcb11219005276"/>
    <s v="2019-01-31T07:00:00.000Z"/>
    <s v="2019-01-31T02:28:09.767Z"/>
    <x v="2"/>
    <x v="0"/>
    <x v="14"/>
  </r>
  <r>
    <s v="5c53f5aa819a4e1258552110"/>
    <s v="594fe54d652fe8522e9ac935"/>
    <m/>
    <x v="0"/>
    <n v="1000000"/>
    <m/>
    <n v="858400"/>
    <s v="5016fd6b7f8b9ac842000000"/>
    <m/>
    <x v="0"/>
    <s v="62bcc17956bcb1121900732c"/>
    <s v="2019-02-01T09:00:00.000Z"/>
    <s v="2019-02-01T07:30:50.379Z"/>
    <x v="2"/>
    <x v="0"/>
    <x v="1"/>
  </r>
  <r>
    <s v="5c53ac42819a4e863c552135"/>
    <s v="5ad99d20652fe8791e456ea0"/>
    <m/>
    <x v="18"/>
    <n v="1170000"/>
    <m/>
    <n v="23312000"/>
    <s v="5016fd6b7f8b9ac842000000"/>
    <m/>
    <x v="0"/>
    <s v="62bc2ac83260fd60c40c8472"/>
    <s v="2019-02-01T08:00:00.000Z"/>
    <s v="2019-02-01T02:17:38.502Z"/>
    <x v="2"/>
    <x v="0"/>
    <x v="1"/>
  </r>
  <r>
    <s v="5c5263bf819a4e6d7e06f619"/>
    <s v="5ad99d20652fe8791e456ea0"/>
    <s v="6066c157066c9a03055f2b10"/>
    <x v="9"/>
    <n v="600000"/>
    <m/>
    <m/>
    <s v="5016fd6b7f8b9ac842000000"/>
    <m/>
    <x v="0"/>
    <s v="62bc2ac83260fd60c40c8472"/>
    <s v="2019-02-01T08:00:00.000Z"/>
    <s v="2019-01-31T02:55:59.602Z"/>
    <x v="2"/>
    <x v="0"/>
    <x v="1"/>
  </r>
  <r>
    <s v="5c52bc41819a4e794206f626"/>
    <s v="5c52bc41819a4e794206f623"/>
    <m/>
    <x v="19"/>
    <n v="496000"/>
    <m/>
    <m/>
    <s v="5016fd6b7f8b9ac842000000"/>
    <m/>
    <x v="0"/>
    <s v="62bc6e9056bcb11219005270"/>
    <s v="2019-02-01T11:00:00.000Z"/>
    <s v="2019-01-31T09:13:37.256Z"/>
    <x v="2"/>
    <x v="0"/>
    <x v="2"/>
  </r>
  <r>
    <s v="5c496d74819a4e7f048b463d"/>
    <s v="5b6864c3652fe889618b457d"/>
    <s v="6066c157066c9a03055f2b10"/>
    <x v="1"/>
    <n v="1650000"/>
    <m/>
    <n v="330000"/>
    <s v="5016fd6b7f8b9ac842000000"/>
    <m/>
    <x v="0"/>
    <s v="62bc7d3456bcb112190058c1"/>
    <s v="2019-02-02T02:00:00.000Z"/>
    <s v="2019-01-24T07:47:00.118Z"/>
    <x v="2"/>
    <x v="0"/>
    <x v="8"/>
  </r>
  <r>
    <s v="5c510de9819a4ed04b8b45a6"/>
    <s v="5a685410652fe84a4cc1fec5"/>
    <s v="6066c157066c9a03055f2b10"/>
    <x v="1"/>
    <n v="349000"/>
    <m/>
    <n v="69800"/>
    <s v="5016fd6b7f8b9ac842000000"/>
    <m/>
    <x v="0"/>
    <s v="62bc8c2356bcb11219005ed0"/>
    <s v="2019-02-02T02:00:00.000Z"/>
    <s v="2019-01-30T02:37:29.906Z"/>
    <x v="2"/>
    <x v="0"/>
    <x v="1"/>
  </r>
  <r>
    <s v="5c4b0a0d819a4e87348b45ab"/>
    <s v="5c4b0a0d819a4e87348b45a5"/>
    <s v="6066c157066c9a03055f2b10"/>
    <x v="0"/>
    <n v="3050000"/>
    <m/>
    <n v="610000"/>
    <s v="5016fd6b7f8b9ac842000000"/>
    <m/>
    <x v="0"/>
    <s v="62bc6ec456bcb11219005284"/>
    <s v="2019-02-02T02:00:00.000Z"/>
    <s v="2019-01-25T13:07:25.261Z"/>
    <x v="2"/>
    <x v="0"/>
    <x v="1"/>
  </r>
  <r>
    <s v="5c53baa2819a4e8006552112"/>
    <s v="5c53baa2819a4e8006552111"/>
    <s v="6066c157066c9a03055f2b10"/>
    <x v="9"/>
    <n v="550000"/>
    <m/>
    <n v="110000"/>
    <s v="5016fd6b7f8b9ac842000000"/>
    <m/>
    <x v="0"/>
    <s v="62bc6e8c56bcb1121900526e"/>
    <s v="2019-02-02T09:00:00.000Z"/>
    <s v="2019-02-01T03:18:58.802Z"/>
    <x v="2"/>
    <x v="0"/>
    <x v="4"/>
  </r>
  <r>
    <s v="5c45c9c3819a4e4a6475020a"/>
    <s v="5c45bea7819a4e4b6b7501f3"/>
    <s v="6066c157066c9a03055f2b10"/>
    <x v="0"/>
    <n v="2300000"/>
    <m/>
    <m/>
    <s v="5016fd6b7f8b9ac842000000"/>
    <m/>
    <x v="0"/>
    <s v="62bc6ef356bcb1121900529a"/>
    <s v="2019-02-02T00:00:00.000Z"/>
    <s v="2019-01-21T13:31:47.280Z"/>
    <x v="2"/>
    <x v="0"/>
    <x v="2"/>
  </r>
  <r>
    <s v="5c5401a8819a4edd3855210e"/>
    <s v="5a5ea602652fe8de52ecb5cf"/>
    <s v="6066c157066c9a03055f2b10"/>
    <x v="0"/>
    <n v="2000000"/>
    <m/>
    <m/>
    <s v="5016fd6b7f8b9ac842000000"/>
    <m/>
    <x v="0"/>
    <s v="62bc8fff56bcb11219006025"/>
    <s v="2019-02-02T02:00:00.000Z"/>
    <s v="2019-02-01T08:22:00.652Z"/>
    <x v="2"/>
    <x v="0"/>
    <x v="2"/>
  </r>
  <r>
    <s v="5c53c08b819a4ea75255211f"/>
    <s v="5ad95b31652fe8657d456eaf"/>
    <s v="6066c157066c9a03055f2b10"/>
    <x v="0"/>
    <n v="650000"/>
    <m/>
    <m/>
    <s v="5016fd6b7f8b9ac842000000"/>
    <m/>
    <x v="0"/>
    <s v="62bc85fb56bcb11219005c2a"/>
    <s v="2019-02-02T09:00:00.000Z"/>
    <s v="2019-02-01T03:44:11.123Z"/>
    <x v="2"/>
    <x v="0"/>
    <x v="15"/>
  </r>
  <r>
    <s v="5c529f4e819a4e323506f626"/>
    <s v="5c529f4e819a4e323506f625"/>
    <s v="6066c157066c9a03055f2b10"/>
    <x v="0"/>
    <n v="950000"/>
    <m/>
    <m/>
    <s v="5016fd6b7f8b9ac842000000"/>
    <m/>
    <x v="0"/>
    <s v="62bc6e9456bcb11219005272"/>
    <s v="2019-02-02T08:00:00.000Z"/>
    <s v="2019-01-31T07:10:06.196Z"/>
    <x v="2"/>
    <x v="0"/>
    <x v="2"/>
  </r>
  <r>
    <s v="5c53bca9819a4ec57d552128"/>
    <s v="5c53bca8819a4ec57d552126"/>
    <s v="6066c157066c9a03055f2b10"/>
    <x v="10"/>
    <n v="529000"/>
    <n v="100000"/>
    <m/>
    <s v="5016fd6b7f8b9ac842000000"/>
    <m/>
    <x v="0"/>
    <s v="62bc6e8856bcb1121900526c"/>
    <s v="2019-02-02T04:00:00.000Z"/>
    <s v="2019-02-01T03:27:36.308Z"/>
    <x v="2"/>
    <x v="0"/>
    <x v="2"/>
  </r>
  <r>
    <s v="5c510d13819a4e35148b456e"/>
    <s v="5a685410652fe84a4cc1fec5"/>
    <m/>
    <x v="0"/>
    <n v="389000"/>
    <m/>
    <m/>
    <s v="5016fd6b7f8b9ac842000000"/>
    <m/>
    <x v="0"/>
    <s v="62bc8c6e56bcb11219005eec"/>
    <s v="2019-02-02T09:00:00.000Z"/>
    <s v="2019-01-30T02:33:55.666Z"/>
    <x v="2"/>
    <x v="0"/>
    <x v="2"/>
  </r>
  <r>
    <s v="5c402db2819a4ebb151d7681"/>
    <s v="5c402db1819a4ebb151d767e"/>
    <m/>
    <x v="0"/>
    <n v="540000"/>
    <m/>
    <m/>
    <s v="5016fd6b7f8b9ac842000000"/>
    <m/>
    <x v="0"/>
    <s v="62bc6f3456bcb112190052b4"/>
    <s v="2019-02-02T09:00:00.000Z"/>
    <s v="2019-01-17T07:24:33.847Z"/>
    <x v="2"/>
    <x v="0"/>
    <x v="1"/>
  </r>
  <r>
    <s v="5c53c0cd819a4ea752552121"/>
    <s v="5ad95b31652fe8657d456eaf"/>
    <s v="6066c157066c9a03055f2b10"/>
    <x v="19"/>
    <n v="600000"/>
    <m/>
    <m/>
    <s v="5016fd6b7f8b9ac842000000"/>
    <m/>
    <x v="0"/>
    <s v="62bc85fb56bcb11219005c2a"/>
    <s v="2019-02-02T09:00:00.000Z"/>
    <s v="2019-02-01T03:45:17.592Z"/>
    <x v="2"/>
    <x v="0"/>
    <x v="15"/>
  </r>
  <r>
    <s v="5c53e86c819a4e5f53552118"/>
    <s v="5c53e86c819a4e5f53552117"/>
    <m/>
    <x v="3"/>
    <n v="1200000"/>
    <m/>
    <m/>
    <s v="5016fd6b7f8b9ac842000000"/>
    <m/>
    <x v="0"/>
    <s v="62bc6e8356bcb1121900526a"/>
    <s v="2019-02-03T11:00:00.000Z"/>
    <s v="2019-02-01T06:34:20.244Z"/>
    <x v="2"/>
    <x v="0"/>
    <x v="1"/>
  </r>
  <r>
    <s v="5c552478819a4ed274937234"/>
    <s v="589ab86e7f8b9ab95628bc19"/>
    <m/>
    <x v="0"/>
    <n v="600000"/>
    <m/>
    <n v="120000"/>
    <s v="5016fd6b7f8b9ac842000000"/>
    <m/>
    <x v="0"/>
    <s v="62bcc40a56bcb11219007413"/>
    <s v="2019-02-11T02:00:00.000Z"/>
    <s v="2019-02-02T05:02:48.292Z"/>
    <x v="1"/>
    <x v="0"/>
    <x v="1"/>
  </r>
  <r>
    <s v="5c551e74819a4e4d2a937226"/>
    <s v="5b875b76652fe81a464a6763"/>
    <m/>
    <x v="9"/>
    <n v="260700"/>
    <n v="0"/>
    <m/>
    <s v="5016fd6b7f8b9ac842000000"/>
    <m/>
    <x v="0"/>
    <s v="62bc7bf056bcb11219005831"/>
    <s v="2019-02-11T02:00:00.000Z"/>
    <s v="2019-02-02T04:37:08.809Z"/>
    <x v="1"/>
    <x v="0"/>
    <x v="2"/>
  </r>
  <r>
    <s v="5c513cf9819a4ed04b8b45d9"/>
    <s v="5c513cf9819a4ed04b8b45d8"/>
    <m/>
    <x v="6"/>
    <n v="2950000"/>
    <m/>
    <n v="590000"/>
    <s v="5016fd6b7f8b9ac842000000"/>
    <m/>
    <x v="0"/>
    <s v="62bc6ea156bcb11219005278"/>
    <s v="2019-02-13T01:00:00.000Z"/>
    <s v="2019-01-30T05:58:17.697Z"/>
    <x v="3"/>
    <x v="0"/>
    <x v="1"/>
  </r>
  <r>
    <s v="5c8b5c54d6e851942d8b4568"/>
    <s v="5c8b5c54d6e851942d8b4567"/>
    <m/>
    <x v="9"/>
    <n v="329000"/>
    <m/>
    <m/>
    <s v="5016fd6b7f8b9ac842000000"/>
    <m/>
    <x v="0"/>
    <s v="62bc6e7256bcb11219005263"/>
    <s v="2019-03-15T00:00:00.000Z"/>
    <s v="2019-03-15T08:03:31.973Z"/>
    <x v="1"/>
    <x v="0"/>
    <x v="1"/>
  </r>
  <r>
    <s v="5c8b68bed6e851e33d8b4568"/>
    <s v="5c8b68bed6e851e33d8b4567"/>
    <m/>
    <x v="0"/>
    <n v="1350000"/>
    <n v="150000"/>
    <n v="960000"/>
    <s v="5016fd6b7f8b9ac842000000"/>
    <m/>
    <x v="0"/>
    <s v="62bc6e6956bcb1121900525f"/>
    <s v="2019-03-15T08:56:30.677Z"/>
    <s v="2019-03-15T08:56:30.529Z"/>
    <x v="1"/>
    <x v="0"/>
    <x v="4"/>
  </r>
  <r>
    <s v="5c8b8563d6e851b31e0cae7d"/>
    <s v="5c8b571dd6e85182268b4568"/>
    <m/>
    <x v="0"/>
    <n v="891000"/>
    <m/>
    <n v="1163200"/>
    <s v="5016fd6b7f8b9ac842000000"/>
    <m/>
    <x v="0"/>
    <s v="62bc6e7756bcb11219005266"/>
    <s v="2019-03-16T09:00:00.000Z"/>
    <s v="2019-03-15T10:58:43.827Z"/>
    <x v="1"/>
    <x v="0"/>
    <x v="1"/>
  </r>
  <r>
    <s v="5c8b63d9d6e85156378b4567"/>
    <s v="5c8b571dd6e85182268b4568"/>
    <m/>
    <x v="1"/>
    <n v="1000000"/>
    <m/>
    <n v="23413600"/>
    <s v="5016fd6b7f8b9ac842000000"/>
    <m/>
    <x v="0"/>
    <s v="62bc6e7756bcb11219005266"/>
    <s v="2019-03-16T05:00:00.000Z"/>
    <s v="2019-03-15T08:35:37.789Z"/>
    <x v="1"/>
    <x v="0"/>
    <x v="1"/>
  </r>
  <r>
    <s v="5c8b55c6d6e85106258b4569"/>
    <s v="57298d227f8b9a197972166c"/>
    <m/>
    <x v="19"/>
    <n v="1030000"/>
    <m/>
    <m/>
    <s v="5016fd6b7f8b9ac842000000"/>
    <m/>
    <x v="0"/>
    <s v="62bc35712b18bc087006c3a2"/>
    <s v="2019-03-16T03:00:00.000Z"/>
    <s v="2019-03-15T07:35:34.433Z"/>
    <x v="1"/>
    <x v="0"/>
    <x v="2"/>
  </r>
  <r>
    <s v="5c8dca47d6e851e91fee7cf9"/>
    <s v="570c96987f8b9a2c0f3776b8"/>
    <s v="6066c157066c9a03055f2b10"/>
    <x v="0"/>
    <n v="5050000"/>
    <m/>
    <n v="1264800"/>
    <s v="5016fd6b7f8b9ac842000000"/>
    <m/>
    <x v="0"/>
    <m/>
    <s v="2019-03-18T04:00:00.000Z"/>
    <s v="2019-03-17T04:17:11.462Z"/>
    <x v="4"/>
    <x v="0"/>
    <x v="3"/>
  </r>
  <r>
    <s v="5c8b6e9dd6e8519e7f0cae7d"/>
    <s v="5c8b571dd6e85182268b4568"/>
    <m/>
    <x v="0"/>
    <s v=" -     "/>
    <m/>
    <m/>
    <s v="5016fd6b7f8b9ac842000000"/>
    <m/>
    <x v="0"/>
    <s v="62bc6e7756bcb11219005266"/>
    <s v="2019-03-18T10:00:00.000Z"/>
    <s v="2019-03-15T09:21:32.752Z"/>
    <x v="4"/>
    <x v="0"/>
    <x v="1"/>
  </r>
  <r>
    <s v="5c8b7252d6e85196050cae84"/>
    <s v="5c8b571dd6e85182268b4568"/>
    <m/>
    <x v="0"/>
    <n v="1020000"/>
    <m/>
    <n v="1061600"/>
    <s v="5016fd6b7f8b9ac842000000"/>
    <m/>
    <x v="0"/>
    <s v="62bc6e7b56bcb11219005268"/>
    <s v="2019-03-20T07:00:00.000Z"/>
    <s v="2019-03-15T09:37:22.361Z"/>
    <x v="4"/>
    <x v="0"/>
    <x v="2"/>
  </r>
  <r>
    <s v="5c984e2dd6e851415af0b749"/>
    <s v="57298d227f8b9a197972166c"/>
    <s v="6066c157066c9a03055f2b10"/>
    <x v="6"/>
    <n v="550000"/>
    <m/>
    <n v="23515200"/>
    <s v="5016fd6b7f8b9ac842000000"/>
    <m/>
    <x v="0"/>
    <s v="62bc357a2b18bc087006c3a4"/>
    <s v="2019-03-25T03:42:37.787Z"/>
    <s v="2019-03-25T03:42:37.785Z"/>
    <x v="1"/>
    <x v="0"/>
    <x v="2"/>
  </r>
  <r>
    <s v="5c9885cfd6e851f223f0b745"/>
    <s v="57298d227f8b9a197972166c"/>
    <m/>
    <x v="0"/>
    <n v="288000"/>
    <n v="32000"/>
    <n v="1366400"/>
    <s v="5016fd6b7f8b9ac842000000"/>
    <m/>
    <x v="0"/>
    <s v="62bc35712b18bc087006c3a2"/>
    <s v="2019-03-26T03:00:00.000Z"/>
    <s v="2019-03-25T07:39:59.121Z"/>
    <x v="1"/>
    <x v="0"/>
    <x v="2"/>
  </r>
  <r>
    <s v="5ca0877b720f51a6108b4568"/>
    <s v="5ca0877b720f51a6108b4567"/>
    <m/>
    <x v="6"/>
    <n v="1380000"/>
    <n v="153000"/>
    <n v="1468000"/>
    <s v="5016fd6b7f8b9ac842000000"/>
    <m/>
    <x v="0"/>
    <s v="62bc6e6156bcb1121900525b"/>
    <s v="2019-03-26T13:00:00.000Z"/>
    <s v="2019-03-31T09:25:15.403Z"/>
    <x v="1"/>
    <x v="0"/>
    <x v="1"/>
  </r>
  <r>
    <s v="5c9887e6d6e851a126f0b747"/>
    <s v="5c9787d0d6e85145098b4569"/>
    <m/>
    <x v="1"/>
    <n v="1220000"/>
    <n v="0"/>
    <n v="23616800"/>
    <s v="5016fd6b7f8b9ac842000000"/>
    <m/>
    <x v="0"/>
    <m/>
    <s v="2019-03-26T11:00:00.000Z"/>
    <s v="2019-03-25T07:48:54.180Z"/>
    <x v="1"/>
    <x v="0"/>
    <x v="3"/>
  </r>
  <r>
    <s v="5c9867b0d6e851867bf0b74d"/>
    <s v="57298d227f8b9a197972166c"/>
    <m/>
    <x v="0"/>
    <n v="225000"/>
    <n v="25000"/>
    <m/>
    <s v="5016fd6b7f8b9ac842000000"/>
    <m/>
    <x v="0"/>
    <s v="62bc35712b18bc087006c3a2"/>
    <s v="2019-03-26T02:00:00.000Z"/>
    <s v="2019-03-25T05:31:28.248Z"/>
    <x v="1"/>
    <x v="0"/>
    <x v="2"/>
  </r>
  <r>
    <s v="5c985037d6e851505df0b746"/>
    <s v="5c9787d0d6e85145098b4569"/>
    <m/>
    <x v="19"/>
    <n v="595000"/>
    <n v="0"/>
    <m/>
    <s v="5016fd6b7f8b9ac842000000"/>
    <m/>
    <x v="0"/>
    <m/>
    <s v="2019-03-26T10:00:00.000Z"/>
    <s v="2019-03-25T03:51:19.818Z"/>
    <x v="1"/>
    <x v="0"/>
    <x v="3"/>
  </r>
  <r>
    <s v="5ca0896fa6255a4a148b4568"/>
    <s v="5ca0896fa6255a4a148b4567"/>
    <m/>
    <x v="14"/>
    <n v="2880000"/>
    <n v="151500"/>
    <n v="1569600"/>
    <s v="5016fd6b7f8b9ac842000000"/>
    <m/>
    <x v="0"/>
    <s v="62bc6e5c56bcb11219005259"/>
    <s v="2019-03-27T13:00:00.000Z"/>
    <s v="2019-03-31T09:33:35.167Z"/>
    <x v="1"/>
    <x v="0"/>
    <x v="2"/>
  </r>
  <r>
    <s v="5c8b6d10d6e851a17d0cae7d"/>
    <s v="5c8b68bed6e851e33d8b4567"/>
    <m/>
    <x v="19"/>
    <n v="1350000"/>
    <n v="150000"/>
    <m/>
    <s v="5016fd6b7f8b9ac842000000"/>
    <m/>
    <x v="0"/>
    <s v="62bc6e6556bcb1121900525d"/>
    <s v="2019-03-27T11:00:00.000Z"/>
    <s v="2019-03-15T09:14:56.347Z"/>
    <x v="1"/>
    <x v="0"/>
    <x v="1"/>
  </r>
  <r>
    <s v="5ca08b2f14d450bf25e28ab1"/>
    <s v="5ca08b2f14d450bf25e28ab0"/>
    <m/>
    <x v="6"/>
    <n v="1350000"/>
    <n v="183600"/>
    <n v="1671200"/>
    <s v="5016fd6b7f8b9ac842000000"/>
    <m/>
    <x v="0"/>
    <s v="62bc6e5856bcb11219005257"/>
    <s v="2019-04-01T13:00:00.000Z"/>
    <s v="2019-03-31T09:41:03.597Z"/>
    <x v="1"/>
    <x v="0"/>
    <x v="1"/>
  </r>
  <r>
    <s v="5ca1ba642e865233371539ee"/>
    <s v="5ca1ba552e865233371539eb"/>
    <m/>
    <x v="6"/>
    <n v="468000"/>
    <n v="52000"/>
    <n v="1976000"/>
    <s v="5016fd6b7f8b9ac842000000"/>
    <m/>
    <x v="0"/>
    <s v="62bc6e5156bcb11219005254"/>
    <s v="2019-04-01T07:14:44.125Z"/>
    <s v="2019-04-01T07:14:44.090Z"/>
    <x v="1"/>
    <x v="0"/>
    <x v="1"/>
  </r>
  <r>
    <s v="5ca1c9f62e8652964c1539ed"/>
    <s v="5ca1722114d4506417f59ae4"/>
    <m/>
    <x v="0"/>
    <n v="120000"/>
    <m/>
    <n v="2890400"/>
    <s v="5016fd6c7f8b9ac842000036"/>
    <m/>
    <x v="0"/>
    <m/>
    <s v="2019-04-01T08:21:10.653Z"/>
    <s v="2019-04-01T08:21:10.651Z"/>
    <x v="1"/>
    <x v="1"/>
    <x v="3"/>
  </r>
  <r>
    <s v="5ca1d3c12e865251591539f9"/>
    <s v="570c96987f8b9a2c0f3776b8"/>
    <m/>
    <x v="19"/>
    <n v="770000"/>
    <m/>
    <m/>
    <s v="5016fd6c7f8b9ac84200003e"/>
    <m/>
    <x v="0"/>
    <m/>
    <s v="2019-04-01T09:02:57.308Z"/>
    <s v="2019-04-01T09:02:57.306Z"/>
    <x v="1"/>
    <x v="2"/>
    <x v="3"/>
  </r>
  <r>
    <s v="5ca1f9122e865224061539ec"/>
    <s v="5ca1f9112e865224061539eb"/>
    <m/>
    <x v="19"/>
    <n v="2000000"/>
    <m/>
    <m/>
    <s v="5016fd6c7f8b9ac84200003e"/>
    <m/>
    <x v="0"/>
    <s v="62bc6e4856bcb11219005250"/>
    <s v="2019-04-01T11:42:09.963Z"/>
    <s v="2019-04-01T11:42:09.869Z"/>
    <x v="1"/>
    <x v="2"/>
    <x v="0"/>
  </r>
  <r>
    <s v="5ca1b88d2e8652bd341539eb"/>
    <s v="5c8b571dd6e85182268b4568"/>
    <m/>
    <x v="0"/>
    <n v="412800"/>
    <n v="17200"/>
    <n v="1772800"/>
    <s v="5016fd6b7f8b9ac842000000"/>
    <m/>
    <x v="0"/>
    <s v="62bc6e7356bcb11219005264"/>
    <s v="2019-04-02T11:00:00.000Z"/>
    <s v="2019-04-01T07:06:53.539Z"/>
    <x v="1"/>
    <x v="0"/>
    <x v="2"/>
  </r>
  <r>
    <s v="5ca1ba552e865233371539ec"/>
    <s v="5ca1ba552e865233371539eb"/>
    <m/>
    <x v="0"/>
    <n v="468000"/>
    <n v="52000"/>
    <n v="1874400"/>
    <s v="5016fd6b7f8b9ac842000000"/>
    <m/>
    <x v="0"/>
    <s v="62bc6e5156bcb11219005254"/>
    <s v="2019-04-02T11:00:00.000Z"/>
    <s v="2019-04-01T07:14:28.910Z"/>
    <x v="1"/>
    <x v="0"/>
    <x v="1"/>
  </r>
  <r>
    <s v="5ca1bbbf2e8652bf381539ec"/>
    <s v="5ca1bbbf2e8652bf381539eb"/>
    <s v="6066c157066c9a03055f2b10"/>
    <x v="4"/>
    <n v="297000"/>
    <n v="33000"/>
    <n v="2077600"/>
    <s v="5016fd6b7f8b9ac842000000"/>
    <m/>
    <x v="0"/>
    <s v="62bc6e4c56bcb11219005252"/>
    <s v="2019-04-02T09:00:00.000Z"/>
    <s v="2019-04-01T07:20:31.172Z"/>
    <x v="1"/>
    <x v="0"/>
    <x v="1"/>
  </r>
  <r>
    <s v="5ca1c0402e8652c63f1539f9"/>
    <s v="57a5ef587f8b9a3e2d597f36"/>
    <m/>
    <x v="0"/>
    <n v="525000"/>
    <m/>
    <n v="2179200"/>
    <s v="5016fd6b7f8b9ac842000000"/>
    <m/>
    <x v="0"/>
    <s v="62bcc58a56bcb112190074b7"/>
    <s v="2019-04-02T03:00:00.000Z"/>
    <s v="2019-04-01T07:39:44.347Z"/>
    <x v="1"/>
    <x v="0"/>
    <x v="4"/>
  </r>
  <r>
    <s v="5ca1c43f2e8652c3441539fc"/>
    <s v="57a5ef587f8b9a3e2d597f36"/>
    <m/>
    <x v="0"/>
    <n v="525000"/>
    <m/>
    <n v="2280800"/>
    <s v="5016fd6b7f8b9ac842000006"/>
    <m/>
    <x v="0"/>
    <s v="62bcc58a56bcb112190074b7"/>
    <s v="2019-04-02T01:00:00.000Z"/>
    <s v="2019-04-01T07:56:47.294Z"/>
    <x v="1"/>
    <x v="3"/>
    <x v="4"/>
  </r>
  <r>
    <s v="5ca1c5e22e8652de461539eb"/>
    <s v="5c8b5c54d6e851942d8b4567"/>
    <m/>
    <x v="9"/>
    <n v="1930000"/>
    <n v="101500"/>
    <n v="2484000"/>
    <s v="5016fd6b7f8b9ac842000000"/>
    <m/>
    <x v="0"/>
    <s v="62bc6e6d56bcb11219005261"/>
    <s v="2019-04-02T11:00:00.000Z"/>
    <s v="2019-04-01T08:03:46.450Z"/>
    <x v="1"/>
    <x v="0"/>
    <x v="2"/>
  </r>
  <r>
    <s v="5ca1c7e82e8652fa481539ee"/>
    <s v="5ca1722114d4506417f59ae4"/>
    <m/>
    <x v="0"/>
    <n v="120000"/>
    <m/>
    <n v="2585600"/>
    <s v="5016fd6c7f8b9ac842000029"/>
    <m/>
    <x v="0"/>
    <m/>
    <s v="2019-04-02T07:00:00.000Z"/>
    <s v="2019-04-01T08:12:24.177Z"/>
    <x v="1"/>
    <x v="4"/>
    <x v="3"/>
  </r>
  <r>
    <s v="5ca1c8af2e86524d4a1539ef"/>
    <s v="5ca1722114d4506417f59ae4"/>
    <m/>
    <x v="20"/>
    <n v="120000"/>
    <m/>
    <n v="2687200"/>
    <s v="5016fd6c7f8b9ac842000036"/>
    <m/>
    <x v="0"/>
    <m/>
    <s v="2019-04-03T03:00:00.000Z"/>
    <s v="2019-04-01T08:15:43.670Z"/>
    <x v="1"/>
    <x v="1"/>
    <x v="3"/>
  </r>
  <r>
    <s v="5ca1d3012e86528c581539f8"/>
    <s v="57a5ef587f8b9a3e2d597f36"/>
    <m/>
    <x v="0"/>
    <n v="525000"/>
    <m/>
    <n v="3296800"/>
    <s v="5016fd6c7f8b9ac84200003e"/>
    <m/>
    <x v="0"/>
    <s v="62bcc58656bcb112190074b5"/>
    <s v="2019-04-03T02:00:00.000Z"/>
    <s v="2019-04-01T08:59:45.015Z"/>
    <x v="1"/>
    <x v="2"/>
    <x v="1"/>
  </r>
  <r>
    <s v="5ca1f3f22e8652607f1539f1"/>
    <s v="570c96987f8b9a2c0f3776b8"/>
    <m/>
    <x v="21"/>
    <n v="1030000"/>
    <m/>
    <m/>
    <s v="5016fd6c7f8b9ac84200003e"/>
    <m/>
    <x v="0"/>
    <m/>
    <s v="2019-04-03T03:00:00.000Z"/>
    <s v="2019-04-01T11:20:18.266Z"/>
    <x v="1"/>
    <x v="2"/>
    <x v="3"/>
  </r>
  <r>
    <s v="5ca5bf592e8652160a1539ee"/>
    <s v="5ca1722114d4506417f59ae4"/>
    <m/>
    <x v="0"/>
    <n v="130000"/>
    <m/>
    <m/>
    <s v="5016fd6b7f8b9ac842000008"/>
    <m/>
    <x v="0"/>
    <m/>
    <s v="2019-04-03T00:00:00.000Z"/>
    <s v="2019-04-04T08:24:57.097Z"/>
    <x v="1"/>
    <x v="5"/>
    <x v="3"/>
  </r>
  <r>
    <s v="5ca1df7e2e86526c671539ee"/>
    <s v="5ca1722114d4506417f59ae4"/>
    <m/>
    <x v="6"/>
    <n v="130000"/>
    <m/>
    <n v="23718400"/>
    <s v="5016fd6b7f8b9ac842000000"/>
    <m/>
    <x v="0"/>
    <m/>
    <s v="2019-04-04T10:00:00.000Z"/>
    <s v="2019-04-01T09:53:02.788Z"/>
    <x v="1"/>
    <x v="0"/>
    <x v="3"/>
  </r>
  <r>
    <s v="5ca5a4b52e865208651539ee"/>
    <s v="5ca1722114d4506417f59ae4"/>
    <m/>
    <x v="0"/>
    <n v="130000"/>
    <m/>
    <m/>
    <s v="5016fd6c7f8b9ac84200002b"/>
    <m/>
    <x v="0"/>
    <m/>
    <s v="2019-04-04T06:00:00.000Z"/>
    <s v="2019-04-04T06:31:16.992Z"/>
    <x v="1"/>
    <x v="6"/>
    <x v="3"/>
  </r>
  <r>
    <s v="5ca5a5852e86520d651539ee"/>
    <s v="5ca1722114d4506417f59ae4"/>
    <m/>
    <x v="15"/>
    <n v="130000"/>
    <m/>
    <m/>
    <s v="5016fd6b7f8b9ac842000000"/>
    <m/>
    <x v="0"/>
    <m/>
    <s v="2019-04-04T06:34:45.515Z"/>
    <s v="2019-04-04T06:34:45.513Z"/>
    <x v="1"/>
    <x v="0"/>
    <x v="3"/>
  </r>
  <r>
    <s v="5ca5a70a2e8652d5671539ee"/>
    <s v="5ca1722114d4506417f59ae4"/>
    <m/>
    <x v="10"/>
    <n v="130000"/>
    <m/>
    <m/>
    <m/>
    <m/>
    <x v="0"/>
    <m/>
    <s v="2019-04-04T06:41:14.504Z"/>
    <s v="2019-04-04T06:41:14.502Z"/>
    <x v="1"/>
    <x v="7"/>
    <x v="3"/>
  </r>
  <r>
    <s v="5ca5bee02e865273091539ee"/>
    <s v="5ca1722114d4506417f59ae4"/>
    <m/>
    <x v="0"/>
    <n v="130000"/>
    <m/>
    <m/>
    <s v="5016fd6c7f8b9ac84200003e"/>
    <m/>
    <x v="0"/>
    <m/>
    <s v="2019-04-04T08:22:56.922Z"/>
    <s v="2019-04-04T08:22:56.888Z"/>
    <x v="1"/>
    <x v="2"/>
    <x v="3"/>
  </r>
  <r>
    <s v="5ca5c2102e86520d0e1539ee"/>
    <s v="5ca1722114d4506417f59ae4"/>
    <m/>
    <x v="0"/>
    <n v="130000"/>
    <m/>
    <m/>
    <s v="5016fd6c7f8b9ac84200003e"/>
    <m/>
    <x v="0"/>
    <m/>
    <s v="2019-04-04T08:36:32.597Z"/>
    <s v="2019-04-04T08:36:32.559Z"/>
    <x v="1"/>
    <x v="2"/>
    <x v="3"/>
  </r>
  <r>
    <s v="5ca1f4ab2e8652c57f1539f1"/>
    <s v="570c96987f8b9a2c0f3776b8"/>
    <m/>
    <x v="9"/>
    <n v="819000"/>
    <m/>
    <n v="3398400"/>
    <s v="5016fd6c7f8b9ac84200003e"/>
    <m/>
    <x v="0"/>
    <m/>
    <s v="2019-04-05T01:00:00.000Z"/>
    <s v="2019-04-01T11:23:23.319Z"/>
    <x v="1"/>
    <x v="2"/>
    <x v="3"/>
  </r>
  <r>
    <s v="5ca719a42e8652092d1539ee"/>
    <s v="5ca1722114d4506417f59ae4"/>
    <m/>
    <x v="17"/>
    <n v="130000"/>
    <m/>
    <n v="24226400"/>
    <s v="5016fd6b7f8b9ac842000000"/>
    <m/>
    <x v="0"/>
    <m/>
    <s v="2019-04-05T09:02:28.019Z"/>
    <s v="2019-04-05T09:02:27.983Z"/>
    <x v="1"/>
    <x v="0"/>
    <x v="3"/>
  </r>
  <r>
    <s v="5ca810092e865286501539f0"/>
    <s v="5ca810092e865286501539ec"/>
    <m/>
    <x v="0"/>
    <n v="1500000"/>
    <n v="0"/>
    <n v="24328000"/>
    <s v="5016fd6b7f8b9ac842000000"/>
    <m/>
    <x v="0"/>
    <s v="62bc6e4456bcb1121900524e"/>
    <s v="2019-04-06T02:33:45.842Z"/>
    <s v="2019-04-06T02:33:45.730Z"/>
    <x v="1"/>
    <x v="0"/>
    <x v="0"/>
  </r>
  <r>
    <s v="5ca1c95b2e8652be4b1539ee"/>
    <s v="5ca1722114d4506417f59ae4"/>
    <m/>
    <x v="9"/>
    <n v="120000"/>
    <m/>
    <n v="2788800"/>
    <s v="5016fd6c7f8b9ac84200003e"/>
    <m/>
    <x v="0"/>
    <m/>
    <s v="2019-04-07T05:00:00.000Z"/>
    <s v="2019-04-01T08:18:35.199Z"/>
    <x v="1"/>
    <x v="2"/>
    <x v="3"/>
  </r>
  <r>
    <s v="5ca9ba1b2e8652df288b4578"/>
    <s v="57a5ef587f8b9a3e2d597f36"/>
    <m/>
    <x v="1"/>
    <n v="520000"/>
    <m/>
    <m/>
    <s v="5016fd6c7f8b9ac842000037"/>
    <m/>
    <x v="0"/>
    <s v="62bcc58256bcb112190074b3"/>
    <s v="2019-04-07T08:51:39.533Z"/>
    <s v="2019-04-07T08:51:39.531Z"/>
    <x v="1"/>
    <x v="8"/>
    <x v="4"/>
  </r>
  <r>
    <s v="5cab01a22e86528b4fb0c43a"/>
    <s v="5ca1722114d4506417f59ae4"/>
    <m/>
    <x v="0"/>
    <n v="100000"/>
    <m/>
    <n v="4617600"/>
    <s v="5016fd6c7f8b9ac842000039"/>
    <m/>
    <x v="0"/>
    <m/>
    <s v="2019-04-08T08:09:06.029Z"/>
    <s v="2019-04-08T08:09:05.997Z"/>
    <x v="1"/>
    <x v="9"/>
    <x v="3"/>
  </r>
  <r>
    <s v="5ca7139c2e865239251539ee"/>
    <s v="5ca1722114d4506417f59ae4"/>
    <m/>
    <x v="3"/>
    <n v="130000"/>
    <m/>
    <n v="23921600"/>
    <s v="5016fd6c7f8b9ac84200000e"/>
    <m/>
    <x v="0"/>
    <m/>
    <s v="2019-04-08T05:00:00.000Z"/>
    <s v="2019-04-05T08:36:44.149Z"/>
    <x v="1"/>
    <x v="10"/>
    <x v="3"/>
  </r>
  <r>
    <s v="5ca714f52e8652f0261539ee"/>
    <s v="5ca1722114d4506417f59ae4"/>
    <m/>
    <x v="0"/>
    <n v="100000"/>
    <m/>
    <n v="24023200"/>
    <s v="5016fd6b7f8b9ac842000000"/>
    <m/>
    <x v="0"/>
    <m/>
    <s v="2019-04-08T23:00:00.000Z"/>
    <s v="2019-04-05T08:42:29.355Z"/>
    <x v="1"/>
    <x v="0"/>
    <x v="3"/>
  </r>
  <r>
    <s v="5caaf59f2e86524236b0c43a"/>
    <s v="5ca1722114d4506417f59ae4"/>
    <m/>
    <x v="0"/>
    <n v="130000"/>
    <m/>
    <m/>
    <s v="5016fd6c7f8b9ac84200000f"/>
    <m/>
    <x v="0"/>
    <m/>
    <s v="2019-04-08T07:17:51.705Z"/>
    <s v="2019-04-08T07:17:51.673Z"/>
    <x v="1"/>
    <x v="11"/>
    <x v="3"/>
  </r>
  <r>
    <s v="5caafd9e2e86529246b0c43a"/>
    <s v="5ca1722114d4506417f59ae4"/>
    <m/>
    <x v="0"/>
    <n v="130000"/>
    <m/>
    <m/>
    <s v="5016fd6b7f8b9ac842000000"/>
    <m/>
    <x v="0"/>
    <m/>
    <s v="2019-04-08T07:51:58.275Z"/>
    <s v="2019-04-08T07:51:58.238Z"/>
    <x v="1"/>
    <x v="0"/>
    <x v="3"/>
  </r>
  <r>
    <s v="5ca5a8292e8652ad691539ee"/>
    <s v="5ca1722114d4506417f59ae4"/>
    <m/>
    <x v="22"/>
    <n v="100000"/>
    <m/>
    <n v="3500000"/>
    <s v="5016fd6b7f8b9ac842000000"/>
    <m/>
    <x v="0"/>
    <m/>
    <s v="2019-04-09T21:00:00.000Z"/>
    <s v="2019-04-04T06:46:01.714Z"/>
    <x v="1"/>
    <x v="0"/>
    <x v="3"/>
  </r>
  <r>
    <s v="5ca5b1922e8652ee751539ee"/>
    <s v="5ca1722114d4506417f59ae4"/>
    <m/>
    <x v="19"/>
    <n v="130000"/>
    <m/>
    <m/>
    <s v="5016fd6b7f8b9ac842000000"/>
    <m/>
    <x v="0"/>
    <m/>
    <s v="2019-04-09T22:00:00.000Z"/>
    <s v="2019-04-04T07:26:10.186Z"/>
    <x v="1"/>
    <x v="0"/>
    <x v="3"/>
  </r>
  <r>
    <s v="5ca5bb722e865214041539ee"/>
    <s v="5ca1722114d4506417f59ae4"/>
    <m/>
    <x v="19"/>
    <n v="130000"/>
    <m/>
    <m/>
    <s v="5016fd6c7f8b9ac84200003e"/>
    <m/>
    <x v="0"/>
    <m/>
    <s v="2019-04-09T02:00:00.000Z"/>
    <s v="2019-04-04T08:08:18.643Z"/>
    <x v="1"/>
    <x v="2"/>
    <x v="3"/>
  </r>
  <r>
    <s v="5ca5bc492e8652b2051539ee"/>
    <s v="5ca1722114d4506417f59ae4"/>
    <m/>
    <x v="0"/>
    <n v="130000"/>
    <m/>
    <m/>
    <s v="5016fd6c7f8b9ac84200003e"/>
    <m/>
    <x v="0"/>
    <m/>
    <s v="2019-04-09T23:00:00.000Z"/>
    <s v="2019-04-04T08:11:53.772Z"/>
    <x v="1"/>
    <x v="2"/>
    <x v="3"/>
  </r>
  <r>
    <s v="5ca5be062e865205081539ee"/>
    <s v="5ca1722114d4506417f59ae4"/>
    <m/>
    <x v="0"/>
    <n v="130000"/>
    <m/>
    <m/>
    <s v="5016fd6b7f8b9ac842000000"/>
    <m/>
    <x v="0"/>
    <m/>
    <s v="2019-04-09T23:00:00.000Z"/>
    <s v="2019-04-04T08:19:18.631Z"/>
    <x v="1"/>
    <x v="0"/>
    <x v="3"/>
  </r>
  <r>
    <s v="5cab03272e86524e52b0c43b"/>
    <s v="5ca1722114d4506417f59ae4"/>
    <m/>
    <x v="6"/>
    <n v="130000"/>
    <m/>
    <m/>
    <s v="5016fd6b7f8b9ac842000000"/>
    <m/>
    <x v="0"/>
    <m/>
    <s v="2019-04-09T09:00:00.000Z"/>
    <s v="2019-04-08T08:15:35.508Z"/>
    <x v="1"/>
    <x v="0"/>
    <x v="3"/>
  </r>
  <r>
    <s v="5ca1cae22e8652ea4b1539ee"/>
    <s v="5ca1722114d4506417f59ae4"/>
    <m/>
    <x v="6"/>
    <n v="130000"/>
    <m/>
    <n v="2992000"/>
    <s v="5016fd6b7f8b9ac842000000"/>
    <m/>
    <x v="0"/>
    <m/>
    <s v="2019-04-10T09:00:00.000Z"/>
    <s v="2019-04-01T08:25:05.903Z"/>
    <x v="1"/>
    <x v="0"/>
    <x v="3"/>
  </r>
  <r>
    <s v="5ca714872e865264261539ee"/>
    <s v="5ca1722114d4506417f59ae4"/>
    <m/>
    <x v="22"/>
    <n v="130000"/>
    <m/>
    <n v="3601600"/>
    <s v="5016fd6b7f8b9ac842000000"/>
    <m/>
    <x v="0"/>
    <m/>
    <s v="2019-04-10T11:00:00.000Z"/>
    <s v="2019-04-05T08:40:39.495Z"/>
    <x v="1"/>
    <x v="0"/>
    <x v="3"/>
  </r>
  <r>
    <s v="5ca716e1886238570f8b456a"/>
    <s v="5ca1722114d4506417f59ae4"/>
    <m/>
    <x v="6"/>
    <n v="130000"/>
    <m/>
    <n v="3703200"/>
    <s v="5016fd6c7f8b9ac842000009"/>
    <m/>
    <x v="0"/>
    <m/>
    <s v="2019-04-10T09:00:00.000Z"/>
    <s v="2019-04-05T08:50:41.278Z"/>
    <x v="1"/>
    <x v="12"/>
    <x v="3"/>
  </r>
  <r>
    <s v="5caaf3fc2e8652fd31b0c43a"/>
    <s v="5ca1722114d4506417f59ae4"/>
    <m/>
    <x v="0"/>
    <n v="130000"/>
    <m/>
    <n v="24429600"/>
    <s v="5016fd6c7f8b9ac84200000f"/>
    <m/>
    <x v="0"/>
    <m/>
    <s v="2019-04-10T11:00:00.000Z"/>
    <s v="2019-04-08T07:10:52.803Z"/>
    <x v="1"/>
    <x v="11"/>
    <x v="3"/>
  </r>
  <r>
    <s v="5caaf74f2e8652b538b0c43a"/>
    <s v="5ca1722114d4506417f59ae4"/>
    <m/>
    <x v="0"/>
    <n v="130000"/>
    <m/>
    <n v="24531200"/>
    <s v="5016fd6b7f8b9ac842000000"/>
    <m/>
    <x v="0"/>
    <m/>
    <s v="2019-04-10T07:00:00.000Z"/>
    <s v="2019-04-08T07:25:03.675Z"/>
    <x v="1"/>
    <x v="0"/>
    <x v="3"/>
  </r>
  <r>
    <s v="5caaf8cd2e8652b73cb0c43a"/>
    <s v="5ca1722114d4506417f59ae4"/>
    <m/>
    <x v="0"/>
    <n v="130000"/>
    <m/>
    <n v="24632800"/>
    <s v="5016fd6b7f8b9ac842000000"/>
    <m/>
    <x v="0"/>
    <m/>
    <s v="2019-04-10T04:00:00.000Z"/>
    <s v="2019-04-08T07:31:25.557Z"/>
    <x v="1"/>
    <x v="0"/>
    <x v="3"/>
  </r>
  <r>
    <s v="5caafd282e8652c746b0c43a"/>
    <s v="5ca1722114d4506417f59ae4"/>
    <m/>
    <x v="8"/>
    <n v="130000"/>
    <m/>
    <n v="24734400"/>
    <s v="5016fd6c7f8b9ac84200001a"/>
    <m/>
    <x v="0"/>
    <m/>
    <s v="2019-04-10T06:00:00.000Z"/>
    <s v="2019-04-08T07:50:00.837Z"/>
    <x v="1"/>
    <x v="13"/>
    <x v="3"/>
  </r>
  <r>
    <s v="5ca714122e8652cf251539ee"/>
    <s v="5ca1722114d4506417f59ae4"/>
    <m/>
    <x v="11"/>
    <n v="130000"/>
    <m/>
    <m/>
    <s v="5016fd6b7f8b9ac842000000"/>
    <m/>
    <x v="0"/>
    <m/>
    <s v="2019-04-10T11:00:00.000Z"/>
    <s v="2019-04-05T08:38:41.955Z"/>
    <x v="1"/>
    <x v="0"/>
    <x v="3"/>
  </r>
  <r>
    <s v="5caaf4802e86521633b0c43a"/>
    <s v="5ca1722114d4506417f59ae4"/>
    <m/>
    <x v="0"/>
    <n v="130000"/>
    <m/>
    <m/>
    <s v="5016fd6b7f8b9ac842000000"/>
    <m/>
    <x v="0"/>
    <m/>
    <s v="2019-04-10T10:00:00.000Z"/>
    <s v="2019-04-08T07:13:04.259Z"/>
    <x v="1"/>
    <x v="0"/>
    <x v="3"/>
  </r>
  <r>
    <s v="5caafb912e86525743b0c43a"/>
    <s v="5ca1722114d4506417f59ae4"/>
    <m/>
    <x v="0"/>
    <n v="130000"/>
    <m/>
    <m/>
    <s v="5016fd6c7f8b9ac842000013"/>
    <m/>
    <x v="0"/>
    <m/>
    <s v="2019-04-10T08:00:00.000Z"/>
    <s v="2019-04-08T07:43:13.805Z"/>
    <x v="1"/>
    <x v="14"/>
    <x v="3"/>
  </r>
  <r>
    <s v="5ca715de2e86526f281539ee"/>
    <s v="5ca1722114d4506417f59ae4"/>
    <m/>
    <x v="0"/>
    <n v="130000"/>
    <m/>
    <m/>
    <s v="5016fd6c7f8b9ac842000019"/>
    <m/>
    <x v="0"/>
    <m/>
    <s v="2019-04-10T02:00:00.000Z"/>
    <s v="2019-04-05T08:46:22.028Z"/>
    <x v="1"/>
    <x v="15"/>
    <x v="3"/>
  </r>
  <r>
    <s v="5ca7174f886238db0f8b4568"/>
    <s v="5ca1722114d4506417f59ae4"/>
    <m/>
    <x v="6"/>
    <n v="30000"/>
    <m/>
    <m/>
    <s v="5016fd6c7f8b9ac84200003e"/>
    <m/>
    <x v="0"/>
    <m/>
    <s v="2019-04-10T10:00:00.000Z"/>
    <s v="2019-04-05T08:52:31.226Z"/>
    <x v="1"/>
    <x v="2"/>
    <x v="3"/>
  </r>
  <r>
    <s v="5caaf7cd2e8652ac39b0c43a"/>
    <s v="5ca1722114d4506417f59ae4"/>
    <m/>
    <x v="0"/>
    <n v="130000"/>
    <m/>
    <m/>
    <s v="5016fd6c7f8b9ac842000038"/>
    <m/>
    <x v="0"/>
    <m/>
    <s v="2019-04-10T03:00:00.000Z"/>
    <s v="2019-04-08T07:27:09.137Z"/>
    <x v="1"/>
    <x v="16"/>
    <x v="3"/>
  </r>
  <r>
    <s v="5caafe872e8652ae49b0c43a"/>
    <s v="5ca1722114d4506417f59ae4"/>
    <m/>
    <x v="0"/>
    <n v="130000"/>
    <m/>
    <n v="4109600"/>
    <s v="5016fd6b7f8b9ac842000000"/>
    <m/>
    <x v="0"/>
    <m/>
    <s v="2019-04-11T08:00:00.000Z"/>
    <s v="2019-04-08T07:55:51.616Z"/>
    <x v="1"/>
    <x v="0"/>
    <x v="3"/>
  </r>
  <r>
    <s v="5cab01402e8652444eb0c43a"/>
    <s v="5ca1722114d4506417f59ae4"/>
    <m/>
    <x v="0"/>
    <n v="130000"/>
    <m/>
    <n v="4516000"/>
    <s v="5016fd6b7f8b9ac842000000"/>
    <m/>
    <x v="0"/>
    <m/>
    <s v="2019-04-11T09:00:00.000Z"/>
    <s v="2019-04-08T08:07:28.698Z"/>
    <x v="1"/>
    <x v="0"/>
    <x v="3"/>
  </r>
  <r>
    <s v="5cab02182e8652844fb0c43a"/>
    <s v="5ca1722114d4506417f59ae4"/>
    <m/>
    <x v="9"/>
    <n v="130000"/>
    <m/>
    <n v="24836000"/>
    <s v="5016fd6b7f8b9ac842000000"/>
    <m/>
    <x v="0"/>
    <m/>
    <s v="2019-04-11T07:00:00.000Z"/>
    <s v="2019-04-08T08:11:04.661Z"/>
    <x v="1"/>
    <x v="0"/>
    <x v="3"/>
  </r>
  <r>
    <s v="5ca7165c2e865234291539ee"/>
    <s v="5ca1722114d4506417f59ae4"/>
    <m/>
    <x v="0"/>
    <n v="130000"/>
    <m/>
    <m/>
    <s v="5016fd6c7f8b9ac84200001a"/>
    <m/>
    <x v="0"/>
    <m/>
    <s v="2019-04-11T10:00:00.000Z"/>
    <s v="2019-04-05T08:48:28.351Z"/>
    <x v="1"/>
    <x v="13"/>
    <x v="3"/>
  </r>
  <r>
    <s v="5caaf9592e86524e3eb0c43a"/>
    <s v="5ca1722114d4506417f59ae4"/>
    <m/>
    <x v="8"/>
    <n v="130000"/>
    <m/>
    <m/>
    <s v="5016fd6c7f8b9ac84200003e"/>
    <m/>
    <x v="0"/>
    <m/>
    <s v="2019-04-11T05:00:00.000Z"/>
    <s v="2019-04-08T07:33:45.919Z"/>
    <x v="1"/>
    <x v="2"/>
    <x v="3"/>
  </r>
  <r>
    <s v="5caaf9e52e8652583eb0c43a"/>
    <s v="5ca1722114d4506417f59ae4"/>
    <m/>
    <x v="8"/>
    <n v="130000"/>
    <m/>
    <m/>
    <s v="5016fd6c7f8b9ac842000034"/>
    <m/>
    <x v="0"/>
    <m/>
    <s v="2019-04-11T05:00:00.000Z"/>
    <s v="2019-04-08T07:36:05.739Z"/>
    <x v="1"/>
    <x v="17"/>
    <x v="3"/>
  </r>
  <r>
    <s v="5ca2223e2e8652a3361539fd"/>
    <s v="570c96987f8b9a2c0f3776b8"/>
    <m/>
    <x v="19"/>
    <n v="520000"/>
    <m/>
    <m/>
    <s v="5016fd6b7f8b9ac842000000"/>
    <m/>
    <x v="0"/>
    <m/>
    <s v="2019-04-11T04:00:00.000Z"/>
    <s v="2019-04-01T14:37:49.922Z"/>
    <x v="1"/>
    <x v="0"/>
    <x v="3"/>
  </r>
  <r>
    <s v="5ca5be712e8652a9081539ee"/>
    <s v="5ca1722114d4506417f59ae4"/>
    <m/>
    <x v="0"/>
    <n v="130000"/>
    <m/>
    <m/>
    <s v="5016fd6c7f8b9ac842000009"/>
    <m/>
    <x v="0"/>
    <m/>
    <s v="2019-04-11T11:00:00.000Z"/>
    <s v="2019-04-04T08:21:05.747Z"/>
    <x v="1"/>
    <x v="12"/>
    <x v="3"/>
  </r>
  <r>
    <s v="5ca7186f88623848118b456a"/>
    <s v="5ca1722114d4506417f59ae4"/>
    <m/>
    <x v="0"/>
    <n v="130000"/>
    <m/>
    <m/>
    <s v="5016fd6b7f8b9ac842000000"/>
    <m/>
    <x v="0"/>
    <m/>
    <s v="2019-04-11T11:00:00.000Z"/>
    <s v="2019-04-05T08:57:19.670Z"/>
    <x v="1"/>
    <x v="0"/>
    <x v="3"/>
  </r>
  <r>
    <s v="5caaf62b2e8652fe36b0c43a"/>
    <s v="5ca1722114d4506417f59ae4"/>
    <m/>
    <x v="23"/>
    <n v="130000"/>
    <m/>
    <m/>
    <s v="5016fd6c7f8b9ac84200001a"/>
    <m/>
    <x v="0"/>
    <m/>
    <s v="2019-04-11T05:00:00.000Z"/>
    <s v="2019-04-08T07:20:11.678Z"/>
    <x v="1"/>
    <x v="13"/>
    <x v="3"/>
  </r>
  <r>
    <s v="5cad53a90f475bc003ed12e2"/>
    <s v="5ca1722114d4506417f59ae4"/>
    <m/>
    <x v="0"/>
    <n v="130000"/>
    <m/>
    <m/>
    <s v="5016fd6c7f8b9ac842000029"/>
    <m/>
    <x v="0"/>
    <m/>
    <s v="2019-04-11T05:00:00.000Z"/>
    <s v="2019-04-10T02:23:37.546Z"/>
    <x v="1"/>
    <x v="4"/>
    <x v="3"/>
  </r>
  <r>
    <s v="5cae9f54ebe3357208c65fdc"/>
    <s v="5cae9f54ebe3357208c65fd5"/>
    <m/>
    <x v="6"/>
    <n v="2750000"/>
    <m/>
    <m/>
    <s v="5016fd6b7f8b9ac842000000"/>
    <m/>
    <x v="0"/>
    <s v="62bc6e4056bcb1121900524c"/>
    <s v="2019-04-11T01:58:44.322Z"/>
    <s v="2019-04-11T01:58:44.237Z"/>
    <x v="1"/>
    <x v="0"/>
    <x v="16"/>
  </r>
  <r>
    <s v="5caebd30ebe335a853c65fe3"/>
    <s v="5caeac8cebe335e929c65fd5"/>
    <m/>
    <x v="0"/>
    <n v="8030000"/>
    <m/>
    <m/>
    <s v="5016fd6b7f8b9ac842000000"/>
    <m/>
    <x v="0"/>
    <s v="62bc6e2e56bcb11219005246"/>
    <s v="2019-04-11T07:00:00.000Z"/>
    <s v="2019-04-11T04:06:07.959Z"/>
    <x v="1"/>
    <x v="0"/>
    <x v="1"/>
  </r>
  <r>
    <s v="5caebd32ebe3357553c65fe3"/>
    <s v="5caeac8cebe335e929c65fd5"/>
    <s v="6066c157066c9a03055f2b10"/>
    <x v="0"/>
    <n v="8030000"/>
    <m/>
    <m/>
    <s v="5016fd6b7f8b9ac842000000"/>
    <m/>
    <x v="0"/>
    <s v="62bc6e2e56bcb11219005246"/>
    <s v="2019-04-11T07:00:00.000Z"/>
    <s v="2019-04-11T04:06:10.407Z"/>
    <x v="1"/>
    <x v="0"/>
    <x v="1"/>
  </r>
  <r>
    <s v="5caafcb92e86526945b0c43a"/>
    <s v="5ca1722114d4506417f59ae4"/>
    <m/>
    <x v="0"/>
    <n v="130000"/>
    <m/>
    <n v="3906400"/>
    <s v="5016fd6b7f8b9ac842000008"/>
    <m/>
    <x v="0"/>
    <m/>
    <s v="2019-04-12T10:00:00.000Z"/>
    <s v="2019-04-08T07:48:09.313Z"/>
    <x v="1"/>
    <x v="5"/>
    <x v="3"/>
  </r>
  <r>
    <s v="5caea66eebe335ea19c65fd7"/>
    <s v="5cae9f54ebe3357208c65fd5"/>
    <s v="6066c157066c9a03055f2b10"/>
    <x v="11"/>
    <n v="2720000"/>
    <n v="275000"/>
    <m/>
    <s v="5016fd6b7f8b9ac842000000"/>
    <m/>
    <x v="0"/>
    <s v="62bc6e3c56bcb1121900524a"/>
    <s v="2019-04-12T03:00:00.000Z"/>
    <s v="2019-04-11T02:29:02.390Z"/>
    <x v="1"/>
    <x v="0"/>
    <x v="1"/>
  </r>
  <r>
    <s v="5ca715662e8652b0271539ee"/>
    <s v="5ca1722114d4506417f59ae4"/>
    <m/>
    <x v="11"/>
    <n v="130000"/>
    <m/>
    <n v="24124800"/>
    <s v="5016fd6b7f8b9ac842000000"/>
    <m/>
    <x v="0"/>
    <m/>
    <s v="2019-04-13T11:00:00.000Z"/>
    <s v="2019-04-05T08:44:22.042Z"/>
    <x v="1"/>
    <x v="0"/>
    <x v="3"/>
  </r>
  <r>
    <s v="5caeac8cebe335e929c65fdc"/>
    <s v="5caeac8cebe335e929c65fd5"/>
    <m/>
    <x v="4"/>
    <n v="2730000"/>
    <m/>
    <m/>
    <s v="5016fd6b7f8b9ac842000000"/>
    <m/>
    <x v="0"/>
    <s v="62bc6e2e56bcb11219005246"/>
    <s v="2019-04-13T11:00:00.000Z"/>
    <s v="2019-04-11T02:55:08.343Z"/>
    <x v="1"/>
    <x v="0"/>
    <x v="1"/>
  </r>
  <r>
    <s v="5cb18ca4ebe3357c5c8b4567"/>
    <s v="5caeac8cebe335e929c65fd5"/>
    <m/>
    <x v="0"/>
    <n v="9500000"/>
    <n v="500000"/>
    <m/>
    <s v="5016fd6b7f8b9ac842000000"/>
    <m/>
    <x v="0"/>
    <s v="62bc6e2e56bcb11219005246"/>
    <s v="2019-04-14T04:00:00.000Z"/>
    <s v="2019-04-13T07:15:48.324Z"/>
    <x v="1"/>
    <x v="0"/>
    <x v="1"/>
  </r>
  <r>
    <s v="5ca5c1182e86525d0c1539ee"/>
    <s v="5ca1722114d4506417f59ae4"/>
    <m/>
    <x v="0"/>
    <n v="130000"/>
    <m/>
    <m/>
    <s v="5016fd6c7f8b9ac84200001d"/>
    <m/>
    <x v="0"/>
    <m/>
    <s v="2019-04-15T08:00:00.000Z"/>
    <s v="2019-04-04T08:32:24.051Z"/>
    <x v="1"/>
    <x v="18"/>
    <x v="3"/>
  </r>
  <r>
    <s v="5ca5bd382e865219071539ed"/>
    <s v="5ca1722114d4506417f59ae4"/>
    <m/>
    <x v="0"/>
    <n v="130000"/>
    <m/>
    <m/>
    <s v="5016fd6b7f8b9ac842000000"/>
    <m/>
    <x v="0"/>
    <m/>
    <s v="2019-04-16T23:00:00.000Z"/>
    <s v="2019-04-04T08:15:52.309Z"/>
    <x v="1"/>
    <x v="0"/>
    <x v="3"/>
  </r>
  <r>
    <s v="5ca5bfd92e8652e90a1539ed"/>
    <s v="5ca1722114d4506417f59ae4"/>
    <m/>
    <x v="0"/>
    <n v="130000"/>
    <m/>
    <m/>
    <s v="5016fd6b7f8b9ac842000000"/>
    <m/>
    <x v="0"/>
    <m/>
    <s v="2019-04-16T09:00:00.000Z"/>
    <s v="2019-04-04T08:27:04.954Z"/>
    <x v="1"/>
    <x v="0"/>
    <x v="3"/>
  </r>
  <r>
    <s v="5ca5c28e2e86524b0e1539ee"/>
    <s v="5ca1722114d4506417f59ae4"/>
    <m/>
    <x v="0"/>
    <n v="130000"/>
    <m/>
    <m/>
    <s v="5016fd6c7f8b9ac842000024"/>
    <m/>
    <x v="0"/>
    <m/>
    <s v="2019-04-16T11:00:00.000Z"/>
    <s v="2019-04-04T08:38:38.479Z"/>
    <x v="1"/>
    <x v="19"/>
    <x v="3"/>
  </r>
  <r>
    <s v="5ca718e12e8652362c1539ee"/>
    <s v="5ca1722114d4506417f59ae4"/>
    <m/>
    <x v="0"/>
    <n v="130000"/>
    <m/>
    <m/>
    <s v="5016fd6c7f8b9ac84200000f"/>
    <m/>
    <x v="0"/>
    <m/>
    <s v="2019-04-16T02:00:00.000Z"/>
    <s v="2019-04-05T08:59:13.670Z"/>
    <x v="1"/>
    <x v="11"/>
    <x v="3"/>
  </r>
  <r>
    <s v="5ca71a252e8652652d1539ed"/>
    <s v="5ca1722114d4506417f59ae4"/>
    <m/>
    <x v="9"/>
    <n v="130000"/>
    <m/>
    <m/>
    <s v="5016fd6c7f8b9ac84200002e"/>
    <m/>
    <x v="0"/>
    <m/>
    <s v="2019-04-16T00:00:00.000Z"/>
    <s v="2019-04-05T09:04:36.920Z"/>
    <x v="1"/>
    <x v="20"/>
    <x v="3"/>
  </r>
  <r>
    <s v="5ca1cc032e8652c54e1539ed"/>
    <s v="5ca1722114d4506417f59ae4"/>
    <m/>
    <x v="20"/>
    <n v="130000"/>
    <m/>
    <n v="3093600"/>
    <s v="5016fd6c7f8b9ac84200003e"/>
    <m/>
    <x v="0"/>
    <m/>
    <s v="2019-04-17T09:00:00.000Z"/>
    <s v="2019-04-01T08:29:55.091Z"/>
    <x v="1"/>
    <x v="2"/>
    <x v="3"/>
  </r>
  <r>
    <s v="5caafe142e8652c147b0c43a"/>
    <s v="5ca1722114d4506417f59ae4"/>
    <m/>
    <x v="0"/>
    <n v="130000"/>
    <m/>
    <n v="4008000"/>
    <s v="5016fd6c7f8b9ac84200003e"/>
    <m/>
    <x v="0"/>
    <m/>
    <s v="2019-04-17T02:00:00.000Z"/>
    <s v="2019-04-08T07:53:56.515Z"/>
    <x v="1"/>
    <x v="2"/>
    <x v="3"/>
  </r>
  <r>
    <s v="5caaffb92e8652414bb0c43b"/>
    <s v="5ca1722114d4506417f59ae4"/>
    <m/>
    <x v="9"/>
    <n v="130000"/>
    <m/>
    <n v="4312800"/>
    <s v="5016fd6c7f8b9ac84200001e"/>
    <m/>
    <x v="0"/>
    <m/>
    <s v="2019-04-17T07:00:00.000Z"/>
    <s v="2019-04-08T08:00:57.038Z"/>
    <x v="1"/>
    <x v="21"/>
    <x v="3"/>
  </r>
  <r>
    <s v="5caaf6c52e86522938b0c43a"/>
    <s v="5ca1722114d4506417f59ae4"/>
    <m/>
    <x v="10"/>
    <n v="130000"/>
    <m/>
    <m/>
    <s v="5016fd6b7f8b9ac842000008"/>
    <m/>
    <x v="0"/>
    <m/>
    <s v="2019-04-17T09:00:00.000Z"/>
    <s v="2019-04-08T07:22:45.343Z"/>
    <x v="1"/>
    <x v="5"/>
    <x v="3"/>
  </r>
  <r>
    <s v="5ca5c08a2e86527d0b1539ee"/>
    <s v="5ca1722114d4506417f59ae4"/>
    <m/>
    <x v="0"/>
    <n v="130000"/>
    <m/>
    <m/>
    <s v="5016fd6c7f8b9ac84200001e"/>
    <m/>
    <x v="0"/>
    <m/>
    <s v="2019-04-17T11:00:00.000Z"/>
    <s v="2019-04-04T08:30:02.023Z"/>
    <x v="1"/>
    <x v="21"/>
    <x v="3"/>
  </r>
  <r>
    <s v="5ca717fd2e8652272b1539ee"/>
    <s v="5ca1722114d4506417f59ae4"/>
    <m/>
    <x v="0"/>
    <n v="130000"/>
    <m/>
    <m/>
    <s v="5016fd6c7f8b9ac842000018"/>
    <m/>
    <x v="0"/>
    <m/>
    <s v="2019-04-17T10:00:00.000Z"/>
    <s v="2019-04-05T08:55:25.285Z"/>
    <x v="1"/>
    <x v="22"/>
    <x v="3"/>
  </r>
  <r>
    <s v="5caaff1b2e8652b44ab0c43a"/>
    <s v="5ca1722114d4506417f59ae4"/>
    <m/>
    <x v="0"/>
    <n v="130000"/>
    <m/>
    <n v="4211200"/>
    <s v="5016fd6b7f8b9ac842000000"/>
    <m/>
    <x v="0"/>
    <m/>
    <s v="2019-04-18T11:00:00.000Z"/>
    <s v="2019-04-08T07:58:19.048Z"/>
    <x v="1"/>
    <x v="0"/>
    <x v="3"/>
  </r>
  <r>
    <s v="5cab00702e8652d74db0c43a"/>
    <s v="5ca1722114d4506417f59ae4"/>
    <m/>
    <x v="1"/>
    <n v="130000"/>
    <m/>
    <n v="4414400"/>
    <s v="5016fd6c7f8b9ac84200002a"/>
    <m/>
    <x v="0"/>
    <m/>
    <s v="2019-04-18T09:00:00.000Z"/>
    <s v="2019-04-08T08:04:00.278Z"/>
    <x v="1"/>
    <x v="23"/>
    <x v="3"/>
  </r>
  <r>
    <s v="5cab04352e8652a353b0c43a"/>
    <s v="5ca1722114d4506417f59ae4"/>
    <m/>
    <x v="0"/>
    <n v="130000"/>
    <m/>
    <n v="4719200"/>
    <s v="5016fd6c7f8b9ac84200001f"/>
    <m/>
    <x v="0"/>
    <m/>
    <s v="2019-04-18T08:00:00.000Z"/>
    <s v="2019-04-08T08:20:05.630Z"/>
    <x v="1"/>
    <x v="24"/>
    <x v="3"/>
  </r>
  <r>
    <s v="5caafa9a2e86523a40b0c43a"/>
    <s v="5ca1722114d4506417f59ae4"/>
    <m/>
    <x v="6"/>
    <n v="130000"/>
    <m/>
    <m/>
    <s v="5016fd6b7f8b9ac842000008"/>
    <m/>
    <x v="0"/>
    <m/>
    <s v="2019-04-18T09:00:00.000Z"/>
    <s v="2019-04-08T07:39:06.355Z"/>
    <x v="1"/>
    <x v="5"/>
    <x v="3"/>
  </r>
  <r>
    <s v="5ca1f5b72e865220021539fa"/>
    <s v="570c96987f8b9a2c0f3776b8"/>
    <m/>
    <x v="19"/>
    <n v="830000"/>
    <m/>
    <m/>
    <s v="5016fd6b7f8b9ac842000000"/>
    <m/>
    <x v="0"/>
    <m/>
    <s v="2019-04-18T02:00:00.000Z"/>
    <s v="2019-04-01T11:27:51.125Z"/>
    <x v="1"/>
    <x v="0"/>
    <x v="3"/>
  </r>
  <r>
    <s v="5ca21e822e86525b321539f9"/>
    <s v="570c96987f8b9a2c0f3776b8"/>
    <m/>
    <x v="19"/>
    <n v="720000"/>
    <m/>
    <m/>
    <s v="5016fd6b7f8b9ac842000000"/>
    <m/>
    <x v="0"/>
    <m/>
    <s v="2019-04-18T06:00:00.000Z"/>
    <s v="2019-04-01T14:21:54.388Z"/>
    <x v="1"/>
    <x v="0"/>
    <x v="3"/>
  </r>
  <r>
    <s v="5ca2208d2e865205351539fb"/>
    <s v="570c96987f8b9a2c0f3776b8"/>
    <m/>
    <x v="19"/>
    <n v="520000"/>
    <m/>
    <m/>
    <s v="5016fd6b7f8b9ac842000000"/>
    <m/>
    <x v="0"/>
    <m/>
    <s v="2019-04-18T08:00:00.000Z"/>
    <s v="2019-04-01T14:30:37.206Z"/>
    <x v="1"/>
    <x v="0"/>
    <x v="3"/>
  </r>
  <r>
    <s v="5ca3249d2e86529c581539f7"/>
    <s v="570c96987f8b9a2c0f3776b8"/>
    <m/>
    <x v="19"/>
    <n v="620000"/>
    <m/>
    <m/>
    <s v="5016fd6c7f8b9ac84200001d"/>
    <m/>
    <x v="0"/>
    <m/>
    <s v="2019-04-18T05:00:00.000Z"/>
    <s v="2019-04-02T09:00:13.074Z"/>
    <x v="1"/>
    <x v="18"/>
    <x v="3"/>
  </r>
  <r>
    <s v="5caafc282e8652a443b0c43b"/>
    <s v="5ca1722114d4506417f59ae4"/>
    <m/>
    <x v="0"/>
    <n v="130000"/>
    <m/>
    <m/>
    <s v="5016fd6c7f8b9ac84200001a"/>
    <m/>
    <x v="0"/>
    <m/>
    <s v="2019-04-18T11:00:00.000Z"/>
    <s v="2019-04-08T07:45:44.888Z"/>
    <x v="1"/>
    <x v="13"/>
    <x v="3"/>
  </r>
  <r>
    <s v="5ca81fe62e8652e2661539fa"/>
    <s v="570c96987f8b9a2c0f3776b8"/>
    <m/>
    <x v="17"/>
    <n v="720000"/>
    <m/>
    <m/>
    <s v="5016fd6c7f8b9ac84200001a"/>
    <m/>
    <x v="0"/>
    <m/>
    <s v="2019-04-19T07:00:00.000Z"/>
    <s v="2019-04-06T03:41:26.537Z"/>
    <x v="1"/>
    <x v="13"/>
    <x v="3"/>
  </r>
  <r>
    <s v="5ca21fab2e86528a331539f7"/>
    <s v="570c96987f8b9a2c0f3776b8"/>
    <m/>
    <x v="19"/>
    <n v="720000"/>
    <m/>
    <m/>
    <s v="5016fd6c7f8b9ac842000010"/>
    <m/>
    <x v="0"/>
    <m/>
    <s v="2019-04-19T02:00:00.000Z"/>
    <s v="2019-04-01T14:26:50.983Z"/>
    <x v="1"/>
    <x v="25"/>
    <x v="3"/>
  </r>
  <r>
    <s v="5ca2277d2e8652b73c1539fc"/>
    <s v="570c96987f8b9a2c0f3776b8"/>
    <m/>
    <x v="19"/>
    <n v="810000"/>
    <m/>
    <m/>
    <s v="5016fd6c7f8b9ac842000034"/>
    <m/>
    <x v="0"/>
    <m/>
    <s v="2019-04-20T05:00:00.000Z"/>
    <s v="2019-04-01T15:00:13.874Z"/>
    <x v="1"/>
    <x v="17"/>
    <x v="3"/>
  </r>
  <r>
    <s v="5ca5a7a12e8652a2681539ee"/>
    <s v="5ca1722114d4506417f59ae4"/>
    <m/>
    <x v="1"/>
    <n v="130000"/>
    <m/>
    <n v="23820000"/>
    <s v="5016fd6c7f8b9ac84200003b"/>
    <m/>
    <x v="0"/>
    <m/>
    <s v="2019-04-23T11:00:00.000Z"/>
    <s v="2019-04-04T06:43:45.745Z"/>
    <x v="1"/>
    <x v="26"/>
    <x v="3"/>
  </r>
  <r>
    <s v="5cab039d2e86522d54b0c43a"/>
    <s v="5ca1722114d4506417f59ae4"/>
    <m/>
    <x v="9"/>
    <n v="130000"/>
    <m/>
    <m/>
    <s v="5016fd6c7f8b9ac84200003e"/>
    <m/>
    <x v="0"/>
    <m/>
    <s v="2019-04-23T10:00:00.000Z"/>
    <s v="2019-04-08T08:17:33.811Z"/>
    <x v="1"/>
    <x v="2"/>
    <x v="3"/>
  </r>
  <r>
    <s v="5ca5c1ac2e86525b0d1539eb"/>
    <s v="5ca1722114d4506417f59ae4"/>
    <m/>
    <x v="0"/>
    <s v=" -     "/>
    <m/>
    <m/>
    <s v="5016fd6c7f8b9ac842000014"/>
    <m/>
    <x v="0"/>
    <m/>
    <s v="2019-04-24T07:00:00.000Z"/>
    <s v="2019-04-04T08:34:52.376Z"/>
    <x v="1"/>
    <x v="27"/>
    <x v="3"/>
  </r>
  <r>
    <s v="5caaf5372e86522635b0c43a"/>
    <s v="5ca1722114d4506417f59ae4"/>
    <m/>
    <x v="9"/>
    <n v="130000"/>
    <m/>
    <m/>
    <s v="5016fd6b7f8b9ac842000000"/>
    <m/>
    <x v="0"/>
    <m/>
    <s v="2019-04-25T11:00:00.000Z"/>
    <s v="2019-04-08T07:16:07.103Z"/>
    <x v="1"/>
    <x v="0"/>
    <x v="3"/>
  </r>
  <r>
    <s v="5ca21d822e86522131153a02"/>
    <s v="570c96987f8b9a2c0f3776b8"/>
    <m/>
    <x v="19"/>
    <n v="810000"/>
    <m/>
    <m/>
    <s v="5016fd6c7f8b9ac842000013"/>
    <m/>
    <x v="0"/>
    <m/>
    <s v="2019-04-25T07:00:00.000Z"/>
    <s v="2019-04-01T14:17:38.627Z"/>
    <x v="1"/>
    <x v="14"/>
    <x v="3"/>
  </r>
  <r>
    <s v="5ca2252c2e8652bb391539fd"/>
    <s v="570c96987f8b9a2c0f3776b8"/>
    <m/>
    <x v="19"/>
    <n v="720000"/>
    <m/>
    <m/>
    <s v="5016fd6c7f8b9ac84200003e"/>
    <m/>
    <x v="0"/>
    <m/>
    <s v="2019-04-25T04:00:00.000Z"/>
    <s v="2019-04-01T14:50:20.258Z"/>
    <x v="1"/>
    <x v="2"/>
    <x v="3"/>
  </r>
  <r>
    <s v="5ca226902e8652233b1539fa"/>
    <s v="570c96987f8b9a2c0f3776b8"/>
    <m/>
    <x v="0"/>
    <n v="520000"/>
    <m/>
    <m/>
    <s v="5016fd6b7f8b9ac842000002"/>
    <m/>
    <x v="0"/>
    <m/>
    <s v="2019-04-25T04:00:00.000Z"/>
    <s v="2019-04-01T14:56:16.386Z"/>
    <x v="1"/>
    <x v="28"/>
    <x v="3"/>
  </r>
  <r>
    <s v="5ca3206f2e8652ff531539f8"/>
    <s v="570c96987f8b9a2c0f3776b8"/>
    <m/>
    <x v="19"/>
    <n v="520000"/>
    <m/>
    <m/>
    <s v="5016fd6b7f8b9ac842000005"/>
    <m/>
    <x v="0"/>
    <m/>
    <s v="2019-04-25T04:00:00.000Z"/>
    <s v="2019-04-02T08:42:23.138Z"/>
    <x v="1"/>
    <x v="29"/>
    <x v="3"/>
  </r>
  <r>
    <s v="5ca3260d2e86520c5b1539fb"/>
    <s v="570c96987f8b9a2c0f3776b8"/>
    <m/>
    <x v="19"/>
    <n v="1020000"/>
    <m/>
    <m/>
    <s v="5016fd6b7f8b9ac842000000"/>
    <m/>
    <x v="0"/>
    <m/>
    <s v="2019-04-25T05:00:00.000Z"/>
    <s v="2019-04-02T09:06:21.684Z"/>
    <x v="1"/>
    <x v="0"/>
    <x v="3"/>
  </r>
  <r>
    <s v="5ca1f6ae2e86525f041539f9"/>
    <s v="570c96987f8b9a2c0f3776b8"/>
    <m/>
    <x v="19"/>
    <n v="730000"/>
    <m/>
    <m/>
    <s v="5016fd6c7f8b9ac84200003e"/>
    <m/>
    <x v="0"/>
    <m/>
    <s v="2019-04-26T05:00:00.000Z"/>
    <s v="2019-04-01T11:31:58.121Z"/>
    <x v="1"/>
    <x v="2"/>
    <x v="3"/>
  </r>
  <r>
    <s v="5ca1cd562e86522c511539ed"/>
    <s v="5ca1722114d4506417f59ae4"/>
    <m/>
    <x v="10"/>
    <n v="130000"/>
    <m/>
    <n v="3195200"/>
    <s v="5016fd6b7f8b9ac842000006"/>
    <m/>
    <x v="0"/>
    <m/>
    <s v="2019-04-30T09:00:00.000Z"/>
    <s v="2019-04-01T08:35:34.277Z"/>
    <x v="1"/>
    <x v="3"/>
    <x v="3"/>
  </r>
  <r>
    <s v="5caaf84e2e8652a63bb0c43a"/>
    <s v="5ca1722114d4506417f59ae4"/>
    <m/>
    <x v="0"/>
    <n v="130000"/>
    <m/>
    <n v="3804800"/>
    <s v="5016fd6b7f8b9ac842000008"/>
    <m/>
    <x v="0"/>
    <m/>
    <s v="2019-05-01T09:00:00.000Z"/>
    <s v="2019-04-08T07:29:18.227Z"/>
    <x v="1"/>
    <x v="5"/>
    <x v="3"/>
  </r>
  <r>
    <s v="5ca5ae852e865253721539ee"/>
    <s v="5ca1722114d4506417f59ae4"/>
    <m/>
    <x v="0"/>
    <n v="130000"/>
    <m/>
    <m/>
    <s v="5016fd6c7f8b9ac84200001a"/>
    <m/>
    <x v="0"/>
    <m/>
    <s v="2019-05-01T11:00:00.000Z"/>
    <s v="2019-04-04T07:13:09.808Z"/>
    <x v="1"/>
    <x v="13"/>
    <x v="3"/>
  </r>
  <r>
    <s v="5cc9def8b09f4f676e0972f6"/>
    <s v="5cc9def8b09f4f676e0972f5"/>
    <m/>
    <x v="24"/>
    <n v="200000"/>
    <m/>
    <m/>
    <s v="5016fd6b7f8b9ac842000006"/>
    <m/>
    <x v="0"/>
    <s v="62bc6e2a56bcb11219005244"/>
    <s v="2019-05-01T18:01:28.137Z"/>
    <s v="2019-05-01T18:01:28.040Z"/>
    <x v="1"/>
    <x v="3"/>
    <x v="2"/>
  </r>
  <r>
    <s v="5ca1d3932e865255591539f2"/>
    <s v="570c96987f8b9a2c0f3776b8"/>
    <m/>
    <x v="19"/>
    <n v="1020000"/>
    <m/>
    <m/>
    <s v="5016fd6c7f8b9ac84200003e"/>
    <m/>
    <x v="0"/>
    <m/>
    <s v="2019-05-02T01:00:00.000Z"/>
    <s v="2019-04-01T09:02:11.116Z"/>
    <x v="1"/>
    <x v="2"/>
    <x v="3"/>
  </r>
  <r>
    <s v="5cca4b8db09f4fcf7c0972f6"/>
    <s v="5cca4b8db09f4fcf7c0972f5"/>
    <m/>
    <x v="0"/>
    <n v="600000"/>
    <m/>
    <m/>
    <s v="5016fd6b7f8b9ac842000006"/>
    <m/>
    <x v="0"/>
    <s v="62bc6e2656bcb11219005242"/>
    <s v="2019-05-02T01:44:45.249Z"/>
    <s v="2019-05-02T01:44:45.148Z"/>
    <x v="1"/>
    <x v="3"/>
    <x v="2"/>
  </r>
  <r>
    <s v="5ca321a52e8652b2551539f9"/>
    <s v="570c96987f8b9a2c0f3776b8"/>
    <m/>
    <x v="19"/>
    <n v="520000"/>
    <m/>
    <m/>
    <s v="5016fd6c7f8b9ac842000024"/>
    <m/>
    <x v="0"/>
    <m/>
    <s v="2019-05-03T07:00:00.000Z"/>
    <s v="2019-04-02T08:47:33.699Z"/>
    <x v="1"/>
    <x v="19"/>
    <x v="3"/>
  </r>
  <r>
    <s v="5ca577502e86522b231539f9"/>
    <s v="570c96987f8b9a2c0f3776b8"/>
    <m/>
    <x v="0"/>
    <n v="1020000"/>
    <m/>
    <m/>
    <s v="5016fd6b7f8b9ac842000000"/>
    <m/>
    <x v="0"/>
    <m/>
    <s v="2019-05-03T02:00:00.000Z"/>
    <s v="2019-04-04T03:17:36.183Z"/>
    <x v="1"/>
    <x v="0"/>
    <x v="3"/>
  </r>
  <r>
    <s v="5ca2c0e42e8652e05c1539f9"/>
    <s v="570c96987f8b9a2c0f3776b8"/>
    <m/>
    <x v="19"/>
    <n v="730000"/>
    <m/>
    <m/>
    <s v="5016fd6c7f8b9ac84200003e"/>
    <m/>
    <x v="0"/>
    <m/>
    <s v="2019-05-04T03:00:00.000Z"/>
    <s v="2019-04-02T01:54:44.659Z"/>
    <x v="1"/>
    <x v="2"/>
    <x v="3"/>
  </r>
  <r>
    <s v="5ca1c4ff2e865244451539ee"/>
    <s v="5ca1722114d4506417f59ae4"/>
    <m/>
    <x v="6"/>
    <n v="120000"/>
    <m/>
    <n v="2382400"/>
    <s v="5016fd6c7f8b9ac84200003e"/>
    <m/>
    <x v="0"/>
    <m/>
    <s v="2019-05-05T08:00:00.000Z"/>
    <s v="2019-04-01T07:59:59.134Z"/>
    <x v="1"/>
    <x v="2"/>
    <x v="3"/>
  </r>
  <r>
    <s v="5ca5bccb2e86524a061539ee"/>
    <s v="5ca1722114d4506417f59ae4"/>
    <m/>
    <x v="0"/>
    <n v="130000"/>
    <m/>
    <m/>
    <s v="5016fd6b7f8b9ac842000000"/>
    <m/>
    <x v="0"/>
    <m/>
    <s v="2019-05-08T11:00:00.000Z"/>
    <s v="2019-04-04T08:14:03.197Z"/>
    <x v="1"/>
    <x v="0"/>
    <x v="3"/>
  </r>
  <r>
    <s v="5ca2c8e12e865238671539fb"/>
    <s v="570c96987f8b9a2c0f3776b8"/>
    <m/>
    <x v="19"/>
    <n v="550000"/>
    <m/>
    <m/>
    <s v="5016fd6b7f8b9ac842000000"/>
    <m/>
    <x v="0"/>
    <m/>
    <s v="2019-05-11T03:00:00.000Z"/>
    <s v="2019-04-02T02:28:49.303Z"/>
    <x v="5"/>
    <x v="0"/>
    <x v="3"/>
  </r>
  <r>
    <s v="5cd6848ee31934a6148b456a"/>
    <s v="5cd6848de31934a6148b4567"/>
    <m/>
    <x v="0"/>
    <n v="450000"/>
    <n v="0"/>
    <m/>
    <s v="5016fd6b7f8b9ac842000000"/>
    <m/>
    <x v="0"/>
    <s v="62bc6e2156bcb11219005240"/>
    <s v="2019-05-12T07:00:00.000Z"/>
    <s v="2019-05-11T08:15:09.645Z"/>
    <x v="5"/>
    <x v="0"/>
    <x v="16"/>
  </r>
  <r>
    <s v="5cdcdbd4277035a12aaa59ee"/>
    <s v="570c96987f8b9a2c0f3776b8"/>
    <s v="6066c157066c9a03055f2b10"/>
    <x v="8"/>
    <n v="1110000"/>
    <n v="0"/>
    <m/>
    <s v="5016fd6b7f8b9ac842000000"/>
    <m/>
    <x v="0"/>
    <m/>
    <s v="2019-05-17T07:00:00.000Z"/>
    <s v="2019-05-16T03:41:08.646Z"/>
    <x v="1"/>
    <x v="0"/>
    <x v="3"/>
  </r>
  <r>
    <s v="5cf27fbe277035aa0174378b"/>
    <s v="57809f577f8b9ab70fca5111"/>
    <s v="6066c157066c9a03055f2b10"/>
    <x v="10"/>
    <n v="340000"/>
    <n v="0"/>
    <n v="24937600"/>
    <s v="5016fd6b7f8b9ac842000000"/>
    <m/>
    <x v="0"/>
    <s v="62bcc61056bcb112190074ec"/>
    <s v="2019-06-02T08:00:00.000Z"/>
    <s v="2019-06-01T13:38:06.011Z"/>
    <x v="6"/>
    <x v="0"/>
    <x v="2"/>
  </r>
  <r>
    <s v="5cf875d1aef7546c348b4569"/>
    <s v="5cf0ab1027703504752d71b9"/>
    <s v="6066c157066c9a03055f2b10"/>
    <x v="2"/>
    <n v="169300"/>
    <n v="0"/>
    <m/>
    <s v="5016fd6b7f8b9ac842000000"/>
    <m/>
    <x v="0"/>
    <s v="62bc6e1856bcb1121900523c"/>
    <s v="2019-06-06T06:00:00.000Z"/>
    <s v="2019-06-06T02:09:20.367Z"/>
    <x v="1"/>
    <x v="0"/>
    <x v="1"/>
  </r>
  <r>
    <s v="5cf7c9485f1654ea278b456b"/>
    <s v="5cf7c9475f1654ea278b4568"/>
    <s v="6066c157066c9a03055f2b10"/>
    <x v="17"/>
    <n v="185000"/>
    <n v="70000"/>
    <m/>
    <s v="5016fd6c7f8b9ac84200003e"/>
    <m/>
    <x v="0"/>
    <s v="62bc6de756bcb11219005225"/>
    <s v="2019-06-06T12:00:00.000Z"/>
    <s v="2019-06-05T13:53:11.273Z"/>
    <x v="1"/>
    <x v="2"/>
    <x v="5"/>
  </r>
  <r>
    <s v="5cf8cd0421f035160e8b4569"/>
    <s v="5cf8cd0421f035160e8b4567"/>
    <s v="6066c157066c9a03055f2b10"/>
    <x v="11"/>
    <n v="240000"/>
    <n v="0"/>
    <n v="4820800"/>
    <s v="5016fd6b7f8b9ac842000000"/>
    <m/>
    <x v="0"/>
    <s v="62bc6dde56bcb11219005221"/>
    <s v="2019-06-07T01:00:00.000Z"/>
    <s v="2019-06-06T08:21:24.354Z"/>
    <x v="1"/>
    <x v="0"/>
    <x v="16"/>
  </r>
  <r>
    <s v="5cf87c6caef7549f448b4568"/>
    <s v="5cf7668b5b4a508d398b4567"/>
    <s v="6066c157066c9a03055f2b10"/>
    <x v="6"/>
    <n v="422700"/>
    <n v="0"/>
    <n v="25039200"/>
    <s v="5016fd6b7f8b9ac842000000"/>
    <m/>
    <x v="0"/>
    <s v="62bc6deb56bcb11219005227"/>
    <s v="2019-06-07T02:00:00.000Z"/>
    <s v="2019-06-06T02:37:31.368Z"/>
    <x v="1"/>
    <x v="0"/>
    <x v="1"/>
  </r>
  <r>
    <s v="5cf9e9b973284f013e8b4569"/>
    <s v="5cf9e9b873284f013e8b4567"/>
    <s v="6066c157066c9a03055f2b10"/>
    <x v="10"/>
    <n v="272900"/>
    <n v="0"/>
    <n v="25140800"/>
    <s v="5016fd6b7f8b9ac842000000"/>
    <m/>
    <x v="0"/>
    <s v="62bc6dda56bcb1121900521f"/>
    <s v="2019-06-07T06:00:00.000Z"/>
    <s v="2019-06-07T04:36:08.873Z"/>
    <x v="1"/>
    <x v="0"/>
    <x v="1"/>
  </r>
  <r>
    <s v="5cf9fda873284f01718b4569"/>
    <s v="5cf9fda873284f01718b4567"/>
    <s v="6066c157066c9a03055f2b10"/>
    <x v="0"/>
    <n v="292500"/>
    <n v="0"/>
    <n v="25344000"/>
    <s v="5016fd6b7f8b9ac842000000"/>
    <m/>
    <x v="0"/>
    <s v="62bc6dd656bcb1121900521d"/>
    <s v="2019-06-07T08:00:00.000Z"/>
    <s v="2019-06-07T06:01:12.151Z"/>
    <x v="1"/>
    <x v="0"/>
    <x v="10"/>
  </r>
  <r>
    <s v="5cfa091873284f7a0d8b456b"/>
    <s v="5cfa091773284f7a0d8b4567"/>
    <s v="6066c157066c9a03055f2b10"/>
    <x v="0"/>
    <n v="300000"/>
    <n v="117000"/>
    <n v="25445600"/>
    <s v="5016fd6c7f8b9ac84200000f"/>
    <m/>
    <x v="0"/>
    <s v="62bc6dd256bcb1121900521b"/>
    <s v="2019-06-07T09:00:00.000Z"/>
    <s v="2019-06-07T06:49:59.912Z"/>
    <x v="1"/>
    <x v="11"/>
    <x v="2"/>
  </r>
  <r>
    <s v="5cf8b7b521f035ad558b4568"/>
    <s v="5cf8b12021f035c6428b4568"/>
    <s v="6066c157066c9a03055f2b10"/>
    <x v="9"/>
    <n v="494100"/>
    <n v="0"/>
    <m/>
    <s v="5016fd6b7f8b9ac842000000"/>
    <m/>
    <x v="0"/>
    <s v="62bc6de356bcb11219005223"/>
    <s v="2019-06-07T04:00:00.000Z"/>
    <s v="2019-06-06T06:50:28.703Z"/>
    <x v="1"/>
    <x v="0"/>
    <x v="1"/>
  </r>
  <r>
    <s v="5cf9f41673284fff5a8b4568"/>
    <s v="5965ea27652fe8fc4777325a"/>
    <s v="6066c157066c9a03055f2b10"/>
    <x v="15"/>
    <n v="522600"/>
    <n v="0"/>
    <n v="25242400"/>
    <s v="5016fd6b7f8b9ac842000000"/>
    <m/>
    <x v="0"/>
    <s v="62bcc0bc56bcb112190072d8"/>
    <s v="2019-06-09T02:00:00.000Z"/>
    <s v="2019-06-07T05:20:21.513Z"/>
    <x v="1"/>
    <x v="0"/>
    <x v="17"/>
  </r>
  <r>
    <s v="5cfdd34373284f68215041d3"/>
    <s v="5cfdd34373284f68215041d1"/>
    <s v="6066c157066c9a03055f2b10"/>
    <x v="0"/>
    <n v="256100"/>
    <n v="0"/>
    <n v="25547200"/>
    <s v="5016fd6b7f8b9ac842000000"/>
    <m/>
    <x v="0"/>
    <s v="62bc6dce56bcb11219005219"/>
    <s v="2019-06-11T02:00:00.000Z"/>
    <s v="2019-06-10T03:49:23.122Z"/>
    <x v="1"/>
    <x v="0"/>
    <x v="1"/>
  </r>
  <r>
    <s v="5cfe40db7efe579506803a93"/>
    <s v="5cfe3eb37efe570d03803a93"/>
    <s v="6066c157066c9a03055f2b10"/>
    <x v="0"/>
    <n v="256600"/>
    <n v="0"/>
    <n v="25750400"/>
    <s v="5016fd6b7f8b9ac842000000"/>
    <m/>
    <x v="0"/>
    <s v="62bc6dc556bcb11219005215"/>
    <s v="2019-06-11T04:00:00.000Z"/>
    <s v="2019-06-10T11:36:59.775Z"/>
    <x v="1"/>
    <x v="0"/>
    <x v="5"/>
  </r>
  <r>
    <s v="5d00506373284fe5195041d3"/>
    <s v="5d00506373284fe5195041d1"/>
    <s v="6066c157066c9a03055f2b10"/>
    <x v="6"/>
    <n v="282000"/>
    <n v="0"/>
    <n v="4922400"/>
    <s v="5016fd6b7f8b9ac842000000"/>
    <m/>
    <x v="0"/>
    <s v="62bc6da756bcb11219005209"/>
    <s v="2019-06-12T04:00:00.000Z"/>
    <s v="2019-06-12T01:07:47.193Z"/>
    <x v="1"/>
    <x v="0"/>
    <x v="1"/>
  </r>
  <r>
    <s v="5cff2b3b7efe571602803a99"/>
    <s v="5cff2b3b7efe571602803a93"/>
    <s v="6066c157066c9a03055f2b10"/>
    <x v="0"/>
    <n v="1720000"/>
    <m/>
    <n v="25852000"/>
    <s v="5016fd6b7f8b9ac842000000"/>
    <m/>
    <x v="0"/>
    <s v="62bc6dc156bcb11219005213"/>
    <s v="2019-06-12T05:00:00.000Z"/>
    <s v="2019-06-11T04:16:59.082Z"/>
    <x v="1"/>
    <x v="0"/>
    <x v="1"/>
  </r>
  <r>
    <s v="5cff5f9b73284f76775041d2"/>
    <s v="5cff55b37efe574c49803a93"/>
    <s v="6066c157066c9a03055f2b10"/>
    <x v="0"/>
    <n v="310000"/>
    <n v="0"/>
    <n v="25953600"/>
    <s v="5016fd6b7f8b9ac842000000"/>
    <m/>
    <x v="0"/>
    <s v="62bc6db356bcb1121900520e"/>
    <s v="2019-06-12T02:00:00.000Z"/>
    <s v="2019-06-11T08:00:26.686Z"/>
    <x v="1"/>
    <x v="0"/>
    <x v="1"/>
  </r>
  <r>
    <s v="5d007a0d7efe57d87d803a98"/>
    <s v="5d007a0d7efe57d87d803a93"/>
    <s v="6066c157066c9a03055f2b10"/>
    <x v="0"/>
    <n v="650000"/>
    <m/>
    <m/>
    <s v="5016fd6c7f8b9ac842000029"/>
    <m/>
    <x v="0"/>
    <s v="62bc6d9f56bcb11219005205"/>
    <s v="2019-06-12T03:00:00.000Z"/>
    <s v="2019-06-12T04:05:33.301Z"/>
    <x v="1"/>
    <x v="4"/>
    <x v="1"/>
  </r>
  <r>
    <s v="5d007fcf7efe573809803a93"/>
    <s v="571c3c1d7f8b9ae9557fd9c5"/>
    <s v="6066c157066c9a03055f2b10"/>
    <x v="11"/>
    <n v="420000"/>
    <n v="180000"/>
    <m/>
    <s v="5016fd6b7f8b9ac842000000"/>
    <m/>
    <x v="0"/>
    <m/>
    <s v="2019-06-12T04:30:07.744Z"/>
    <s v="2019-06-12T04:30:07.742Z"/>
    <x v="1"/>
    <x v="0"/>
    <x v="3"/>
  </r>
  <r>
    <s v="5d00810c73284ffc6d5041d1"/>
    <s v="5d00753973284f95585041d1"/>
    <s v="6066c157066c9a03055f2b10"/>
    <x v="0"/>
    <n v="324000"/>
    <m/>
    <m/>
    <s v="5016fd6b7f8b9ac842000000"/>
    <m/>
    <x v="0"/>
    <s v="62bc6da356bcb11219005207"/>
    <s v="2019-06-12T09:00:00.000Z"/>
    <s v="2019-06-12T04:35:24.206Z"/>
    <x v="1"/>
    <x v="0"/>
    <x v="1"/>
  </r>
  <r>
    <s v="5d009b377efe57733c803a94"/>
    <s v="5d009a117efe572b3a803a93"/>
    <s v="6066c157066c9a03055f2b10"/>
    <x v="0"/>
    <n v="409200"/>
    <n v="0"/>
    <m/>
    <s v="5016fd6b7f8b9ac842000000"/>
    <m/>
    <x v="0"/>
    <s v="62bc6d9b56bcb11219005203"/>
    <s v="2019-06-12T10:00:00.000Z"/>
    <s v="2019-06-12T06:27:02.873Z"/>
    <x v="1"/>
    <x v="0"/>
    <x v="8"/>
  </r>
  <r>
    <s v="5d004e2d7efe57ea2c803a93"/>
    <s v="5d004d1d7efe57c42a803a93"/>
    <s v="6066c157066c9a03055f2b10"/>
    <x v="9"/>
    <n v="137800"/>
    <n v="0"/>
    <m/>
    <s v="5016fd6b7f8b9ac842000000"/>
    <m/>
    <x v="0"/>
    <s v="62bc6daf56bcb1121900520c"/>
    <s v="2019-06-12T04:00:00.000Z"/>
    <s v="2019-06-12T00:58:21.795Z"/>
    <x v="1"/>
    <x v="0"/>
    <x v="1"/>
  </r>
  <r>
    <s v="5d007e0c7efe572b06803a97"/>
    <s v="597f4c40652fe882468b4819"/>
    <s v="6066c157066c9a03055f2b10"/>
    <x v="9"/>
    <n v="3000000"/>
    <m/>
    <m/>
    <s v="5016fd6b7f8b9ac842000000"/>
    <m/>
    <x v="0"/>
    <s v="62bcb9f656bcb1121900709d"/>
    <s v="2019-06-13T03:00:00.000Z"/>
    <s v="2019-06-12T04:22:36.797Z"/>
    <x v="1"/>
    <x v="0"/>
    <x v="16"/>
  </r>
  <r>
    <s v="5d00bd317efe579979803a94"/>
    <s v="5d00bd317efe579979803a93"/>
    <s v="6066c157066c9a03055f2b10"/>
    <x v="6"/>
    <n v="260000"/>
    <m/>
    <m/>
    <s v="5016fd6b7f8b9ac842000000"/>
    <m/>
    <x v="0"/>
    <s v="62bc6d9656bcb11219005201"/>
    <s v="2019-06-13T07:00:00.000Z"/>
    <s v="2019-06-12T08:52:01.694Z"/>
    <x v="1"/>
    <x v="0"/>
    <x v="2"/>
  </r>
  <r>
    <s v="5d01be967efe57fd03803a97"/>
    <s v="5d01be967efe57fd03803a93"/>
    <s v="6066c157066c9a03055f2b10"/>
    <x v="0"/>
    <n v="478000"/>
    <m/>
    <m/>
    <s v="5016fd6b7f8b9ac842000000"/>
    <m/>
    <x v="0"/>
    <s v="62bc6d9256bcb112190051ff"/>
    <s v="2019-06-13T05:00:00.000Z"/>
    <s v="2019-06-13T03:10:14.077Z"/>
    <x v="1"/>
    <x v="0"/>
    <x v="5"/>
  </r>
  <r>
    <s v="5d03182573284ff9345041d3"/>
    <s v="5d03182473284ff9345041d1"/>
    <s v="6066c157066c9a03055f2b10"/>
    <x v="6"/>
    <n v="355000"/>
    <n v="0"/>
    <n v="5024000"/>
    <s v="5016fd6b7f8b9ac842000000"/>
    <m/>
    <x v="0"/>
    <s v="62bc6d7056bcb112190051ef"/>
    <s v="2019-06-14T10:00:00.000Z"/>
    <s v="2019-06-14T03:44:36.297Z"/>
    <x v="7"/>
    <x v="0"/>
    <x v="4"/>
  </r>
  <r>
    <s v="5d0310687efe57f813803a95"/>
    <s v="5d0310687efe57f813803a93"/>
    <s v="6066c157066c9a03055f2b10"/>
    <x v="6"/>
    <n v="30000"/>
    <n v="0"/>
    <n v="26055200"/>
    <s v="5016fd6b7f8b9ac842000000"/>
    <m/>
    <x v="0"/>
    <s v="62bc6d7556bcb112190051f1"/>
    <s v="2019-06-14T10:00:00.000Z"/>
    <s v="2019-06-14T03:11:36.835Z"/>
    <x v="7"/>
    <x v="0"/>
    <x v="2"/>
  </r>
  <r>
    <s v="5d032d4b7efe571c54803a94"/>
    <s v="5d032d4b7efe571c54803a93"/>
    <s v="6066c157066c9a03055f2b10"/>
    <x v="14"/>
    <n v="1100000"/>
    <m/>
    <n v="26156800"/>
    <s v="5016fd6b7f8b9ac842000000"/>
    <m/>
    <x v="0"/>
    <s v="62bc6d6c56bcb112190051ed"/>
    <s v="2019-06-14T12:00:00.000Z"/>
    <s v="2019-06-14T05:14:51.253Z"/>
    <x v="7"/>
    <x v="0"/>
    <x v="2"/>
  </r>
  <r>
    <s v="5d01b38b73284f024c5041d2"/>
    <s v="5cff55b37efe574c49803a93"/>
    <s v="6066c157066c9a03055f2b10"/>
    <x v="0"/>
    <n v="362000"/>
    <n v="0"/>
    <m/>
    <s v="5016fd6b7f8b9ac842000000"/>
    <m/>
    <x v="0"/>
    <s v="62bc6db356bcb1121900520e"/>
    <s v="2019-06-14T02:00:00.000Z"/>
    <s v="2019-06-13T02:23:06.754Z"/>
    <x v="7"/>
    <x v="0"/>
    <x v="1"/>
  </r>
  <r>
    <s v="5d02752673284f78375041d3"/>
    <s v="5d02752673284f78375041d1"/>
    <s v="6066c157066c9a03055f2b10"/>
    <x v="3"/>
    <n v="60000"/>
    <n v="0"/>
    <m/>
    <s v="5016fd6b7f8b9ac842000000"/>
    <m/>
    <x v="0"/>
    <s v="62bc6d8a56bcb112190051fb"/>
    <s v="2019-06-14T11:00:00.000Z"/>
    <s v="2019-06-13T16:09:10.803Z"/>
    <x v="7"/>
    <x v="0"/>
    <x v="2"/>
  </r>
  <r>
    <s v="5d02f0567efe57b746803a94"/>
    <s v="5d02eee37efe575c44803a93"/>
    <s v="6066c157066c9a03055f2b10"/>
    <x v="6"/>
    <n v="670000"/>
    <n v="0"/>
    <m/>
    <s v="5016fd6b7f8b9ac842000000"/>
    <m/>
    <x v="0"/>
    <s v="62bc6d7d56bcb112190051f5"/>
    <s v="2019-06-14T04:00:00.000Z"/>
    <s v="2019-06-14T00:54:45.375Z"/>
    <x v="7"/>
    <x v="0"/>
    <x v="0"/>
  </r>
  <r>
    <s v="5d02f4bc7efe57e850803a95"/>
    <s v="5d02f4bb7efe57e850803a93"/>
    <s v="6066c157066c9a03055f2b10"/>
    <x v="0"/>
    <n v="650000"/>
    <n v="0"/>
    <m/>
    <s v="5016fd6b7f8b9ac842000000"/>
    <m/>
    <x v="0"/>
    <s v="62bc6d7956bcb112190051f3"/>
    <s v="2019-06-14T04:00:00.000Z"/>
    <s v="2019-06-14T01:13:31.558Z"/>
    <x v="7"/>
    <x v="0"/>
    <x v="2"/>
  </r>
  <r>
    <s v="5d033c8273284f6f0a5041d2"/>
    <s v="5d033a6573284f44045041d1"/>
    <s v="6066c157066c9a03055f2b10"/>
    <x v="1"/>
    <n v="460000"/>
    <n v="0"/>
    <m/>
    <s v="5016fd6b7f8b9ac842000000"/>
    <m/>
    <x v="0"/>
    <s v="62bc6d6856bcb112190051eb"/>
    <s v="2019-06-14T08:00:00.000Z"/>
    <s v="2019-06-14T06:19:45.393Z"/>
    <x v="7"/>
    <x v="0"/>
    <x v="7"/>
  </r>
  <r>
    <s v="5d033aa37efe57a771803a93"/>
    <s v="597f4c40652fe882468b4819"/>
    <s v="6066c157066c9a03055f2b10"/>
    <x v="0"/>
    <n v="3000000"/>
    <m/>
    <m/>
    <s v="5016fd6b7f8b9ac842000000"/>
    <m/>
    <x v="0"/>
    <s v="62bcb9f656bcb1121900709d"/>
    <s v="2019-06-14T07:00:00.000Z"/>
    <s v="2019-06-14T06:11:47.396Z"/>
    <x v="7"/>
    <x v="0"/>
    <x v="16"/>
  </r>
  <r>
    <s v="5d0455ce7efe571839803a95"/>
    <s v="5d0455ce7efe571839803a93"/>
    <s v="6066c157066c9a03055f2b10"/>
    <x v="6"/>
    <n v="22500"/>
    <n v="0"/>
    <n v="5125600"/>
    <s v="5016fd6b7f8b9ac842000000"/>
    <m/>
    <x v="0"/>
    <s v="62bc6d5856bcb112190051e4"/>
    <s v="2019-06-15T06:00:00.000Z"/>
    <s v="2019-06-15T02:19:58.115Z"/>
    <x v="7"/>
    <x v="0"/>
    <x v="1"/>
  </r>
  <r>
    <s v="5d022c4573284f883c5041d3"/>
    <s v="5d022c4473284f883c5041d1"/>
    <s v="6066c157066c9a03055f2b10"/>
    <x v="14"/>
    <n v="492000"/>
    <n v="0"/>
    <m/>
    <s v="5016fd6b7f8b9ac842000000"/>
    <m/>
    <x v="0"/>
    <s v="62bc6d8e56bcb112190051fd"/>
    <s v="2019-06-15T03:00:00.000Z"/>
    <s v="2019-06-13T10:58:12.791Z"/>
    <x v="7"/>
    <x v="0"/>
    <x v="0"/>
  </r>
  <r>
    <s v="5d048f4f73284f68445041d2"/>
    <s v="5d048f4f73284f68445041d1"/>
    <s v="6066c157066c9a03055f2b10"/>
    <x v="5"/>
    <n v="110000"/>
    <m/>
    <m/>
    <s v="5016fd6b7f8b9ac842000000"/>
    <m/>
    <x v="0"/>
    <s v="62bc6d4b56bcb112190051de"/>
    <s v="2019-06-15T09:00:00.000Z"/>
    <s v="2019-06-15T06:25:19.266Z"/>
    <x v="7"/>
    <x v="0"/>
    <x v="1"/>
  </r>
  <r>
    <s v="5d04964d73284f6b515041d2"/>
    <s v="5d048cc473284fc63e5041d1"/>
    <s v="6066c157066c9a03055f2b10"/>
    <x v="6"/>
    <n v="260000"/>
    <n v="0"/>
    <m/>
    <s v="5016fd6b7f8b9ac842000000"/>
    <m/>
    <x v="0"/>
    <s v="62bc6d5356bcb112190051e2"/>
    <s v="2019-06-15T08:00:00.000Z"/>
    <s v="2019-06-15T06:55:08.911Z"/>
    <x v="7"/>
    <x v="0"/>
    <x v="1"/>
  </r>
  <r>
    <s v="5d04a66d7efe570359b5178c"/>
    <s v="570c96987f8b9a2c0f3776b8"/>
    <s v="6066c157066c9a03055f2b10"/>
    <x v="25"/>
    <n v="615000"/>
    <m/>
    <m/>
    <s v="5016fd6b7f8b9ac842000000"/>
    <m/>
    <x v="0"/>
    <m/>
    <s v="2019-06-15T03:00:00.000Z"/>
    <s v="2019-06-15T08:03:57.881Z"/>
    <x v="7"/>
    <x v="0"/>
    <x v="3"/>
  </r>
  <r>
    <s v="5d05d4557efe57755997d713"/>
    <s v="570c96987f8b9a2c0f3776b8"/>
    <s v="6066c157066c9a03055f2b10"/>
    <x v="0"/>
    <n v="700000"/>
    <m/>
    <m/>
    <s v="5016fd6b7f8b9ac842000000"/>
    <m/>
    <x v="0"/>
    <m/>
    <s v="2019-06-15T10:00:00.000Z"/>
    <s v="2019-06-16T05:32:05.615Z"/>
    <x v="7"/>
    <x v="0"/>
    <x v="3"/>
  </r>
  <r>
    <s v="5d03941373284f1f3d5041d3"/>
    <s v="5d03941373284f1f3d5041d1"/>
    <s v="6066c157066c9a03055f2b10"/>
    <x v="0"/>
    <n v="332000"/>
    <n v="0"/>
    <m/>
    <s v="5016fd6b7f8b9ac842000000"/>
    <m/>
    <x v="0"/>
    <s v="62bc6d6056bcb112190051e8"/>
    <s v="2019-06-15T05:00:00.000Z"/>
    <s v="2019-06-14T12:33:23.242Z"/>
    <x v="7"/>
    <x v="0"/>
    <x v="1"/>
  </r>
  <r>
    <s v="5cfe0e247efe57f929803a94"/>
    <s v="5cfe0d867efe57da27803a93"/>
    <s v="6066c157066c9a03055f2b10"/>
    <x v="0"/>
    <n v="730000"/>
    <n v="0"/>
    <n v="25648800"/>
    <s v="5016fd6b7f8b9ac842000000"/>
    <m/>
    <x v="0"/>
    <s v="62bc6dc956bcb11219005217"/>
    <s v="2019-06-16T08:30:00.000Z"/>
    <s v="2019-06-10T08:00:35.320Z"/>
    <x v="7"/>
    <x v="0"/>
    <x v="0"/>
  </r>
  <r>
    <s v="5d0443f37efe570117803a95"/>
    <s v="5d0443f27efe570117803a93"/>
    <s v="6066c157066c9a03055f2b10"/>
    <x v="6"/>
    <n v="836000"/>
    <n v="0"/>
    <m/>
    <s v="5016fd6b7f8b9ac842000000"/>
    <m/>
    <x v="0"/>
    <s v="62bc6d5c56bcb112190051e6"/>
    <s v="2019-06-16T02:00:00.000Z"/>
    <s v="2019-06-15T01:03:46.723Z"/>
    <x v="7"/>
    <x v="0"/>
    <x v="12"/>
  </r>
  <r>
    <s v="5d05a86573284ffc245c0041"/>
    <s v="5d05a3fc73284f1c1c5041d1"/>
    <s v="6066c157066c9a03055f2b10"/>
    <x v="0"/>
    <n v="320000"/>
    <n v="0"/>
    <m/>
    <s v="5016fd6b7f8b9ac842000000"/>
    <m/>
    <x v="0"/>
    <s v="62bc6d4756bcb112190051dc"/>
    <s v="2019-06-16T06:00:00.000Z"/>
    <s v="2019-06-16T02:24:36.699Z"/>
    <x v="7"/>
    <x v="0"/>
    <x v="5"/>
  </r>
  <r>
    <s v="5d05d4d17efe575f5a97d713"/>
    <s v="570c96987f8b9a2c0f3776b8"/>
    <s v="6066c157066c9a03055f2b10"/>
    <x v="6"/>
    <n v="599000"/>
    <m/>
    <m/>
    <s v="5016fd6b7f8b9ac842000000"/>
    <m/>
    <x v="0"/>
    <m/>
    <s v="2019-06-16T05:00:00.000Z"/>
    <s v="2019-06-16T05:34:09.538Z"/>
    <x v="7"/>
    <x v="0"/>
    <x v="3"/>
  </r>
  <r>
    <s v="5d05dde273284f09135c0043"/>
    <s v="5d05dde173284f09135c0041"/>
    <s v="6066c157066c9a03055f2b10"/>
    <x v="0"/>
    <n v="355000"/>
    <n v="0"/>
    <m/>
    <s v="5016fd6b7f8b9ac842000000"/>
    <m/>
    <x v="0"/>
    <s v="62bc6d3e56bcb112190051d8"/>
    <s v="2019-06-16T08:00:00.000Z"/>
    <s v="2019-06-16T06:12:49.440Z"/>
    <x v="7"/>
    <x v="0"/>
    <x v="5"/>
  </r>
  <r>
    <s v="5d05e59d73284fd4205c0040"/>
    <s v="5d05e2e673284f5c1c5c003f"/>
    <s v="6066c157066c9a03055f2b10"/>
    <x v="3"/>
    <n v="60000"/>
    <n v="0"/>
    <m/>
    <s v="5016fd6b7f8b9ac842000000"/>
    <m/>
    <x v="0"/>
    <s v="62bc6d3a56bcb112190051d6"/>
    <s v="2019-06-16T08:00:00.000Z"/>
    <s v="2019-06-16T06:45:49.520Z"/>
    <x v="7"/>
    <x v="0"/>
    <x v="2"/>
  </r>
  <r>
    <s v="5d05f13773284fe3365c0043"/>
    <s v="5d05ece57efe572d0197d713"/>
    <s v="6066c157066c9a03055f2b10"/>
    <x v="3"/>
    <n v="15000"/>
    <m/>
    <m/>
    <s v="5016fd6b7f8b9ac842000000"/>
    <m/>
    <x v="0"/>
    <s v="62bc6d3656bcb112190051d4"/>
    <s v="2019-06-16T11:00:00.000Z"/>
    <s v="2019-06-16T07:35:19.469Z"/>
    <x v="7"/>
    <x v="0"/>
    <x v="2"/>
  </r>
  <r>
    <s v="5d05f2b873284f8b385c0040"/>
    <s v="570c96987f8b9a2c0f3776b8"/>
    <s v="6066c157066c9a03055f2b10"/>
    <x v="0"/>
    <n v="6000000"/>
    <m/>
    <m/>
    <s v="5016fd6b7f8b9ac842000000"/>
    <m/>
    <x v="0"/>
    <m/>
    <s v="2019-06-16T07:41:44.316Z"/>
    <s v="2019-06-16T07:41:44.308Z"/>
    <x v="7"/>
    <x v="0"/>
    <x v="3"/>
  </r>
  <r>
    <s v="5d05f3a073284f363a5c0041"/>
    <s v="5d05f3a073284f363a5c003f"/>
    <s v="6066c157066c9a03055f2b10"/>
    <x v="1"/>
    <n v="500000"/>
    <m/>
    <m/>
    <s v="5016fd6b7f8b9ac842000001"/>
    <m/>
    <x v="0"/>
    <s v="62bc6d3156bcb112190051d2"/>
    <s v="2019-06-16T07:45:36.578Z"/>
    <s v="2019-06-16T07:45:36.475Z"/>
    <x v="7"/>
    <x v="30"/>
    <x v="2"/>
  </r>
  <r>
    <s v="5d05c8a573284feb665c0040"/>
    <s v="5d05bef173284f14535c003f"/>
    <s v="6066c157066c9a03055f2b10"/>
    <x v="0"/>
    <n v="105000"/>
    <n v="0"/>
    <m/>
    <s v="5016fd6b7f8b9ac842000000"/>
    <m/>
    <x v="0"/>
    <s v="62bc6d4256bcb112190051da"/>
    <s v="2019-06-17T02:00:00.000Z"/>
    <s v="2019-06-16T04:42:12.528Z"/>
    <x v="7"/>
    <x v="0"/>
    <x v="5"/>
  </r>
  <r>
    <s v="5d0680387efe57960297d717"/>
    <s v="5d0680377efe57960297d715"/>
    <s v="6066c157066c9a03055f2b10"/>
    <x v="9"/>
    <n v="785000"/>
    <n v="0"/>
    <m/>
    <s v="5016fd6b7f8b9ac842000000"/>
    <m/>
    <x v="0"/>
    <s v="62bc6d2d56bcb112190051d0"/>
    <s v="2019-06-17T12:00:00.000Z"/>
    <s v="2019-06-16T17:45:27.531Z"/>
    <x v="7"/>
    <x v="0"/>
    <x v="2"/>
  </r>
  <r>
    <s v="5d085e477efe5727681c05e8"/>
    <s v="5d085e477efe5727681c05e7"/>
    <s v="6066c157066c9a03055f2b10"/>
    <x v="6"/>
    <n v="550000"/>
    <m/>
    <m/>
    <s v="5016fd6b7f8b9ac842000000"/>
    <m/>
    <x v="0"/>
    <s v="62bc6d2456bcb112190051cc"/>
    <s v="2019-06-17T12:00:00.000Z"/>
    <s v="2019-06-18T03:45:11.286Z"/>
    <x v="7"/>
    <x v="0"/>
    <x v="2"/>
  </r>
  <r>
    <s v="5d072d6e73284fcd487aa8f3"/>
    <s v="5d072d6e73284fcd487aa8f1"/>
    <s v="6066c157066c9a03055f2b10"/>
    <x v="0"/>
    <n v="60000"/>
    <n v="0"/>
    <m/>
    <s v="5016fd6b7f8b9ac842000000"/>
    <m/>
    <x v="0"/>
    <s v="62bc6d2956bcb112190051ce"/>
    <s v="2019-06-17T08:00:00.000Z"/>
    <s v="2019-06-17T06:04:30.422Z"/>
    <x v="7"/>
    <x v="0"/>
    <x v="1"/>
  </r>
  <r>
    <s v="5d089ed873284f434d7aa8f4"/>
    <s v="5d089ed773284f434d7aa8f1"/>
    <s v="6066c157066c9a03055f2b10"/>
    <x v="6"/>
    <n v="140000"/>
    <n v="0"/>
    <n v="26258400"/>
    <s v="5016fd6b7f8b9ac842000000"/>
    <m/>
    <x v="0"/>
    <s v="62bc6d2056bcb112190051ca"/>
    <s v="2019-06-18T10:00:00.000Z"/>
    <s v="2019-06-18T08:20:39.611Z"/>
    <x v="7"/>
    <x v="0"/>
    <x v="1"/>
  </r>
  <r>
    <s v="5d08b99e7efe57d8191c05e8"/>
    <s v="5d08b6eb7efe573f151c05e7"/>
    <s v="6066c157066c9a03055f2b10"/>
    <x v="0"/>
    <n v="1520000"/>
    <n v="0"/>
    <n v="5227200"/>
    <s v="5016fd6c7f8b9ac84200000f"/>
    <m/>
    <x v="0"/>
    <s v="62bc6d1c56bcb112190051c8"/>
    <s v="2019-06-19T11:00:00.000Z"/>
    <s v="2019-06-18T10:14:53.801Z"/>
    <x v="8"/>
    <x v="11"/>
    <x v="5"/>
  </r>
  <r>
    <s v="5d09ba777efe57726a1c05e8"/>
    <s v="5d07070e7efe57c03d1c05e7"/>
    <s v="6066c157066c9a03055f2b10"/>
    <x v="0"/>
    <n v="101000"/>
    <n v="0"/>
    <m/>
    <s v="5016fd6b7f8b9ac842000000"/>
    <m/>
    <x v="0"/>
    <m/>
    <s v="2019-06-19T06:00:00.000Z"/>
    <s v="2019-06-19T04:30:47.477Z"/>
    <x v="8"/>
    <x v="0"/>
    <x v="3"/>
  </r>
  <r>
    <s v="5d09c0657efe5784741c05f1"/>
    <s v="5d09c0657efe5784741c05e7"/>
    <s v="6066c157066c9a03055f2b10"/>
    <x v="19"/>
    <n v="530000"/>
    <m/>
    <m/>
    <s v="5016fd6c7f8b9ac84200003e"/>
    <m/>
    <x v="0"/>
    <s v="62bc6d1856bcb112190051c6"/>
    <s v="2019-06-19T08:00:00.000Z"/>
    <s v="2019-06-19T04:56:05.449Z"/>
    <x v="8"/>
    <x v="2"/>
    <x v="0"/>
  </r>
  <r>
    <s v="5d09c1ab7efe5790761c05e7"/>
    <s v="5d09c0657efe5784741c05e7"/>
    <s v="6066c157066c9a03055f2b10"/>
    <x v="19"/>
    <n v="563000"/>
    <m/>
    <m/>
    <s v="5016fd6b7f8b9ac842000000"/>
    <m/>
    <x v="0"/>
    <s v="62bc6d1456bcb112190051c4"/>
    <s v="2019-06-19T08:00:00.000Z"/>
    <s v="2019-06-19T05:01:31.852Z"/>
    <x v="8"/>
    <x v="0"/>
    <x v="0"/>
  </r>
  <r>
    <s v="5d0a0b3873284fa7727aa8f3"/>
    <s v="5d0a0b3873284fa7727aa8f1"/>
    <s v="6066c157066c9a03055f2b10"/>
    <x v="19"/>
    <n v="300000"/>
    <n v="0"/>
    <m/>
    <s v="5016fd6b7f8b9ac842000000"/>
    <m/>
    <x v="0"/>
    <s v="62bc6d0f56bcb112190051c2"/>
    <s v="2019-06-19T11:00:00.000Z"/>
    <s v="2019-06-19T10:15:20.131Z"/>
    <x v="8"/>
    <x v="0"/>
    <x v="1"/>
  </r>
  <r>
    <s v="5d0a0f5973284f94797aa8f3"/>
    <s v="5d0a0b3873284fa7727aa8f1"/>
    <s v="6066c157066c9a03055f2b10"/>
    <x v="19"/>
    <n v="40000"/>
    <m/>
    <m/>
    <s v="5016fd6b7f8b9ac842000000"/>
    <m/>
    <x v="0"/>
    <s v="62bc6d0b56bcb112190051c0"/>
    <s v="2019-06-19T10:32:57.326Z"/>
    <s v="2019-06-19T10:32:57.317Z"/>
    <x v="8"/>
    <x v="0"/>
    <x v="2"/>
  </r>
  <r>
    <s v="5d0b4fe18668577b238b4567"/>
    <s v="597f4c40652fe882468b4819"/>
    <s v="6066c157066c9a03055f2b10"/>
    <x v="19"/>
    <n v="1500000"/>
    <m/>
    <m/>
    <s v="5016fd6b7f8b9ac842000000"/>
    <m/>
    <x v="0"/>
    <s v="62bcb9f656bcb1121900709d"/>
    <s v="2019-06-20T09:20:33.240Z"/>
    <s v="2019-06-20T09:20:33.233Z"/>
    <x v="8"/>
    <x v="0"/>
    <x v="16"/>
  </r>
  <r>
    <s v="5d0c5aa0866857532431e58b"/>
    <s v="5d0c5a9f866857532431e58a"/>
    <s v="6066c157066c9a03055f2b10"/>
    <x v="19"/>
    <n v="500000"/>
    <m/>
    <m/>
    <s v="5016fd6b7f8b9ac842000000"/>
    <m/>
    <x v="0"/>
    <s v="62bc6d0956bcb112190051bf"/>
    <s v="2019-06-21T08:00:00.000Z"/>
    <s v="2019-06-21T04:18:39.799Z"/>
    <x v="8"/>
    <x v="0"/>
    <x v="6"/>
  </r>
  <r>
    <s v="5d0f72868668577f1537fa56"/>
    <s v="5d0f72868668577f1537fa50"/>
    <s v="6066c157066c9a03055f2b10"/>
    <x v="19"/>
    <n v="530000"/>
    <m/>
    <m/>
    <s v="5016fd6b7f8b9ac842000000"/>
    <m/>
    <x v="0"/>
    <s v="62bc6d0556bcb112190051bd"/>
    <s v="2019-06-24T03:00:00.000Z"/>
    <s v="2019-06-23T12:37:26.698Z"/>
    <x v="1"/>
    <x v="0"/>
    <x v="0"/>
  </r>
  <r>
    <s v="5d11c543866857b75637fa51"/>
    <s v="5d11c543866857b75637fa50"/>
    <s v="6066c157066c9a03055f2b10"/>
    <x v="19"/>
    <n v="1100000"/>
    <m/>
    <m/>
    <s v="5016fd6b7f8b9ac842000000"/>
    <m/>
    <x v="0"/>
    <s v="62bc6cfc56bcb112190051b9"/>
    <s v="2019-06-26T01:00:00.000Z"/>
    <s v="2019-06-25T06:54:59.647Z"/>
    <x v="9"/>
    <x v="0"/>
    <x v="0"/>
  </r>
  <r>
    <s v="5d1337c7866857092237fa51"/>
    <s v="5d1337c6866857092237fa50"/>
    <s v="6066c157066c9a03055f2b10"/>
    <x v="19"/>
    <n v="239000"/>
    <n v="109000"/>
    <m/>
    <s v="5016fd6b7f8b9ac842000000"/>
    <m/>
    <x v="0"/>
    <s v="62bc6cef56bcb112190051b3"/>
    <s v="2019-06-26T11:00:00.000Z"/>
    <s v="2019-06-26T09:15:50.783Z"/>
    <x v="9"/>
    <x v="0"/>
    <x v="1"/>
  </r>
  <r>
    <s v="5d1454c3516954e47a261736"/>
    <s v="5d1454c2516954e47a261733"/>
    <s v="6066c157066c9a03055f2b10"/>
    <x v="19"/>
    <n v="163100"/>
    <n v="0"/>
    <m/>
    <s v="5016fd6b7f8b9ac842000000"/>
    <m/>
    <x v="0"/>
    <s v="62bc6ceb56bcb112190051b1"/>
    <s v="2019-06-27T06:00:00.000Z"/>
    <s v="2019-06-27T05:31:46.865Z"/>
    <x v="9"/>
    <x v="0"/>
    <x v="1"/>
  </r>
  <r>
    <s v="5d15707b866857192879321b"/>
    <s v="5d15707a8668571928793219"/>
    <s v="6066c157066c9a03055f2b10"/>
    <x v="11"/>
    <n v="300000"/>
    <n v="0"/>
    <n v="5328800"/>
    <s v="5016fd6b7f8b9ac842000000"/>
    <m/>
    <x v="0"/>
    <s v="62bc6ce256bcb112190051ad"/>
    <s v="2019-06-28T13:00:00.000Z"/>
    <s v="2019-06-28T01:42:18.241Z"/>
    <x v="9"/>
    <x v="0"/>
    <x v="1"/>
  </r>
  <r>
    <s v="5d149515866857426279321a"/>
    <s v="5d1495158668574262793219"/>
    <s v="6066c157066c9a03055f2b10"/>
    <x v="0"/>
    <n v="493000"/>
    <n v="53000"/>
    <m/>
    <s v="5016fd6b7f8b9ac842000000"/>
    <m/>
    <x v="0"/>
    <s v="62bc6ce656bcb112190051af"/>
    <s v="2019-06-28T02:00:00.000Z"/>
    <s v="2019-06-27T10:06:13.095Z"/>
    <x v="9"/>
    <x v="0"/>
    <x v="1"/>
  </r>
  <r>
    <s v="5d16f107866857657479321c"/>
    <s v="5d16f1078668576574793219"/>
    <s v="6066c157066c9a03055f2b10"/>
    <x v="21"/>
    <n v="700000"/>
    <m/>
    <m/>
    <s v="5016fd6b7f8b9ac842000000"/>
    <m/>
    <x v="0"/>
    <s v="62bc6cd256bcb112190051a6"/>
    <s v="2019-06-28T05:00:00.000Z"/>
    <s v="2019-06-29T05:03:03.126Z"/>
    <x v="9"/>
    <x v="0"/>
    <x v="6"/>
  </r>
  <r>
    <s v="5d12ec81866857651237fa59"/>
    <s v="5d12ec81866857651237fa50"/>
    <s v="6066c157066c9a03055f2b10"/>
    <x v="19"/>
    <n v="309000"/>
    <m/>
    <m/>
    <s v="5016fd6b7f8b9ac842000000"/>
    <m/>
    <x v="0"/>
    <s v="62bc6cf856bcb112190051b7"/>
    <s v="2019-06-28T02:00:00.000Z"/>
    <s v="2019-06-26T03:54:41.610Z"/>
    <x v="9"/>
    <x v="0"/>
    <x v="0"/>
  </r>
  <r>
    <s v="5d1317c0866857866437fa51"/>
    <s v="5d1317bf866857866437fa50"/>
    <s v="6066c157066c9a03055f2b10"/>
    <x v="19"/>
    <n v="254100"/>
    <n v="24900"/>
    <m/>
    <s v="5016fd6b7f8b9ac842000000"/>
    <m/>
    <x v="0"/>
    <s v="62bc6cf456bcb112190051b5"/>
    <s v="2019-06-28T00:00:00.000Z"/>
    <s v="2019-06-26T06:59:11.762Z"/>
    <x v="9"/>
    <x v="0"/>
    <x v="1"/>
  </r>
  <r>
    <s v="5d166458866857d33479321b"/>
    <s v="5d166457866857d334793219"/>
    <s v="6066c157066c9a03055f2b10"/>
    <x v="0"/>
    <n v="1470000"/>
    <n v="0"/>
    <n v="26360000"/>
    <s v="5016fd6b7f8b9ac842000000"/>
    <m/>
    <x v="0"/>
    <s v="62bc6cde56bcb112190051ab"/>
    <s v="2019-06-29T04:00:00.000Z"/>
    <s v="2019-06-28T19:02:48.040Z"/>
    <x v="9"/>
    <x v="0"/>
    <x v="1"/>
  </r>
  <r>
    <s v="5d16ff965169543330b9c143"/>
    <s v="5d16ff955169543330b9c140"/>
    <s v="6066c157066c9a03055f2b10"/>
    <x v="0"/>
    <n v="855000"/>
    <n v="0"/>
    <m/>
    <s v="5016fd6c7f8b9ac84200003e"/>
    <m/>
    <x v="0"/>
    <s v="62bc6cce56bcb112190051a4"/>
    <s v="2019-06-30T02:00:00.000Z"/>
    <s v="2019-06-29T06:05:09.760Z"/>
    <x v="9"/>
    <x v="2"/>
    <x v="2"/>
  </r>
  <r>
    <s v="5d196f53516954211b60050c"/>
    <s v="5d048cc473284fc63e5041d1"/>
    <s v="6066c157066c9a03055f2b10"/>
    <x v="0"/>
    <n v="345700"/>
    <n v="0"/>
    <m/>
    <s v="5016fd6b7f8b9ac842000000"/>
    <m/>
    <x v="0"/>
    <s v="62bc6d4f56bcb112190051e0"/>
    <s v="2019-07-01T04:00:00.000Z"/>
    <s v="2019-07-01T02:26:26.772Z"/>
    <x v="1"/>
    <x v="0"/>
    <x v="4"/>
  </r>
  <r>
    <s v="5d12d5ce7efe579b0c67c052"/>
    <s v="5d119bfa7efe57653967c051"/>
    <s v="6066c157066c9a03055f2b10"/>
    <x v="19"/>
    <n v="235000"/>
    <n v="0"/>
    <m/>
    <s v="5016fd6b7f8b9ac842000000"/>
    <m/>
    <x v="0"/>
    <s v="62bc6d0056bcb112190051bb"/>
    <s v="2019-07-01T07:00:00.000Z"/>
    <s v="2019-06-26T02:17:49.639Z"/>
    <x v="1"/>
    <x v="0"/>
    <x v="1"/>
  </r>
  <r>
    <s v="5d1da37f8668573a3e059396"/>
    <s v="5d1d74b15169545f285eb48d"/>
    <s v="6066c157066c9a03055f2b10"/>
    <x v="0"/>
    <n v="597600"/>
    <n v="0"/>
    <n v="26461600"/>
    <s v="5016fd6b7f8b9ac842000000"/>
    <m/>
    <x v="0"/>
    <s v="62bc6cc156bcb1121900519e"/>
    <s v="2019-07-05T03:00:00.000Z"/>
    <s v="2019-07-04T06:58:07.476Z"/>
    <x v="1"/>
    <x v="0"/>
    <x v="2"/>
  </r>
  <r>
    <s v="5d1ffea2866857b81a059396"/>
    <s v="597f4c40652fe882468b4819"/>
    <s v="6066c157066c9a03055f2b10"/>
    <x v="19"/>
    <n v="1000000"/>
    <m/>
    <m/>
    <s v="5016fd6b7f8b9ac842000000"/>
    <m/>
    <x v="0"/>
    <s v="62bcb9f656bcb1121900709d"/>
    <s v="2019-07-06T01:51:30.171Z"/>
    <s v="2019-07-06T01:51:30.166Z"/>
    <x v="1"/>
    <x v="0"/>
    <x v="16"/>
  </r>
  <r>
    <s v="5d2138208668577750059398"/>
    <s v="5d21381f8668577750059396"/>
    <s v="6066c157066c9a03055f2b10"/>
    <x v="19"/>
    <n v="1700000"/>
    <n v="0"/>
    <m/>
    <s v="5016fd6b7f8b9ac842000000"/>
    <m/>
    <x v="0"/>
    <s v="62bc6cbd56bcb1121900519c"/>
    <s v="2019-07-07T04:00:00.000Z"/>
    <s v="2019-07-07T00:09:04.029Z"/>
    <x v="1"/>
    <x v="0"/>
    <x v="2"/>
  </r>
  <r>
    <s v="5d25a42f866857591b0b0907"/>
    <s v="570c96987f8b9a2c0f3776b8"/>
    <s v="6066c157066c9a03055f2b10"/>
    <x v="19"/>
    <n v="1200000"/>
    <m/>
    <m/>
    <s v="5016fd6b7f8b9ac842000000"/>
    <m/>
    <x v="0"/>
    <m/>
    <s v="2019-07-07T06:00:00.000Z"/>
    <s v="2019-07-10T08:39:11.471Z"/>
    <x v="1"/>
    <x v="0"/>
    <x v="3"/>
  </r>
  <r>
    <s v="5d22d529866857d10a0b0907"/>
    <s v="570c96987f8b9a2c0f3776b8"/>
    <s v="6066c157066c9a03055f2b10"/>
    <x v="6"/>
    <n v="1760000"/>
    <m/>
    <m/>
    <s v="5016fd6c7f8b9ac84200003e"/>
    <m/>
    <x v="0"/>
    <m/>
    <s v="2019-07-08T05:31:21.657Z"/>
    <s v="2019-07-08T05:31:21.650Z"/>
    <x v="1"/>
    <x v="2"/>
    <x v="3"/>
  </r>
  <r>
    <s v="5d257cbb86685733490b0907"/>
    <s v="5d257be386685750470b0907"/>
    <s v="6066c157066c9a03055f2b10"/>
    <x v="22"/>
    <n v="1400000"/>
    <m/>
    <n v="5430400"/>
    <s v="5016fd6b7f8b9ac842000000"/>
    <m/>
    <x v="0"/>
    <s v="62bc6cb156bcb11219005198"/>
    <s v="2019-07-10T09:00:00.000Z"/>
    <s v="2019-07-10T05:50:50.887Z"/>
    <x v="1"/>
    <x v="0"/>
    <x v="1"/>
  </r>
  <r>
    <s v="5d257be386685750470b0909"/>
    <s v="5d257be386685750470b0907"/>
    <s v="6066c157066c9a03055f2b10"/>
    <x v="4"/>
    <n v="900000"/>
    <m/>
    <m/>
    <s v="5016fd6b7f8b9ac842000000"/>
    <m/>
    <x v="0"/>
    <s v="62bc6cb156bcb11219005198"/>
    <s v="2019-07-10T08:00:00.000Z"/>
    <s v="2019-07-10T05:47:15.020Z"/>
    <x v="1"/>
    <x v="0"/>
    <x v="1"/>
  </r>
  <r>
    <s v="5d25730d866857d8310b090a"/>
    <s v="5d25730d866857d8310b0907"/>
    <s v="6066c157066c9a03055f2b10"/>
    <x v="19"/>
    <n v="450000"/>
    <m/>
    <m/>
    <s v="5016fd6b7f8b9ac842000000"/>
    <m/>
    <x v="0"/>
    <s v="62bc6cb956bcb1121900519a"/>
    <s v="2019-07-11T00:00:00.000Z"/>
    <s v="2019-07-10T05:09:33.305Z"/>
    <x v="1"/>
    <x v="0"/>
    <x v="2"/>
  </r>
  <r>
    <s v="5d28489c866857a24c4d49fb"/>
    <s v="5d03941373284f1f3d5041d1"/>
    <s v="6066c157066c9a03055f2b10"/>
    <x v="0"/>
    <n v="306100"/>
    <n v="0"/>
    <n v="5532000"/>
    <s v="5016fd6b7f8b9ac842000000"/>
    <m/>
    <x v="0"/>
    <s v="62bc6d6056bcb112190051e8"/>
    <s v="2019-07-13T01:00:00.000Z"/>
    <s v="2019-07-12T08:45:15.505Z"/>
    <x v="1"/>
    <x v="0"/>
    <x v="1"/>
  </r>
  <r>
    <s v="5d28570486685732684d49fa"/>
    <s v="589ab86e7f8b9ab95628bc19"/>
    <s v="6066c157066c9a03055f2b10"/>
    <x v="6"/>
    <n v="750000"/>
    <m/>
    <n v="5633600"/>
    <s v="5016fd6b7f8b9ac842000000"/>
    <m/>
    <x v="0"/>
    <s v="62bcc40a56bcb11219007413"/>
    <s v="2019-07-13T02:00:00.000Z"/>
    <s v="2019-07-12T09:46:44.887Z"/>
    <x v="1"/>
    <x v="0"/>
    <x v="1"/>
  </r>
  <r>
    <s v="5d286f298668573a124d49fb"/>
    <s v="5d286da9866857c80e4d49fa"/>
    <s v="6066c157066c9a03055f2b10"/>
    <x v="0"/>
    <n v="555000"/>
    <n v="0"/>
    <n v="5735200"/>
    <s v="5016fd6c7f8b9ac842000037"/>
    <m/>
    <x v="0"/>
    <s v="62bc6cad56bcb11219005196"/>
    <s v="2019-07-13T02:00:00.000Z"/>
    <s v="2019-07-12T11:29:44.814Z"/>
    <x v="1"/>
    <x v="8"/>
    <x v="5"/>
  </r>
  <r>
    <s v="5d289143866857464f4d49fc"/>
    <s v="5d289142866857464f4d49fa"/>
    <s v="6066c157066c9a03055f2b10"/>
    <x v="9"/>
    <n v="270000"/>
    <n v="0"/>
    <n v="5836800"/>
    <s v="5016fd6b7f8b9ac842000000"/>
    <m/>
    <x v="0"/>
    <s v="62bc6ca956bcb11219005194"/>
    <s v="2019-07-13T13:00:00.000Z"/>
    <s v="2019-07-12T13:55:14.553Z"/>
    <x v="1"/>
    <x v="0"/>
    <x v="1"/>
  </r>
  <r>
    <s v="5d29d8ff516954fb5fbec3b5"/>
    <s v="5d29d8ff516954fb5fbec3b4"/>
    <s v="6066c157066c9a03055f2b10"/>
    <x v="9"/>
    <n v="1000000"/>
    <m/>
    <n v="5938400"/>
    <s v="5016fd6b7f8b9ac842000000"/>
    <m/>
    <x v="0"/>
    <s v="62bc6ca256bcb11219005192"/>
    <s v="2019-07-13T12:00:00.000Z"/>
    <s v="2019-07-13T13:13:35.060Z"/>
    <x v="1"/>
    <x v="0"/>
    <x v="1"/>
  </r>
  <r>
    <s v="5d29d9965169545161bec3b4"/>
    <s v="5d29d8ff516954fb5fbec3b4"/>
    <s v="6066c157066c9a03055f2b10"/>
    <x v="0"/>
    <n v="1850000"/>
    <m/>
    <n v="6040000"/>
    <s v="5016fd6b7f8b9ac842000000"/>
    <m/>
    <x v="0"/>
    <s v="62bc6ca256bcb11219005192"/>
    <s v="2019-07-13T12:00:00.000Z"/>
    <s v="2019-07-13T13:16:06.556Z"/>
    <x v="1"/>
    <x v="0"/>
    <x v="1"/>
  </r>
  <r>
    <s v="5d2c05248668575f4fce2ff6"/>
    <s v="5d2c04d6866857024fce2ff3"/>
    <s v="6066c157066c9a03055f2b10"/>
    <x v="19"/>
    <n v="495000"/>
    <n v="0"/>
    <m/>
    <s v="5016fd6c7f8b9ac842000024"/>
    <m/>
    <x v="0"/>
    <s v="62bc6c9a56bcb1121900518f"/>
    <s v="2019-07-15T10:00:00.000Z"/>
    <s v="2019-07-15T04:46:28.688Z"/>
    <x v="1"/>
    <x v="19"/>
    <x v="18"/>
  </r>
  <r>
    <s v="5d2d359e866857ac5fce2ff6"/>
    <s v="5d2d359d866857ac5fce2ff3"/>
    <s v="6066c157066c9a03055f2b10"/>
    <x v="0"/>
    <n v="1120000"/>
    <n v="0"/>
    <m/>
    <s v="5016fd6c7f8b9ac84200001e"/>
    <m/>
    <x v="0"/>
    <s v="62bc6c9656bcb1121900518d"/>
    <s v="2019-07-16T03:00:00.000Z"/>
    <s v="2019-07-16T02:25:33.584Z"/>
    <x v="1"/>
    <x v="21"/>
    <x v="2"/>
  </r>
  <r>
    <s v="5d2a97de866857c54ace2ff6"/>
    <s v="5d2a1b95866857d4324d49fc"/>
    <s v="6066c157066c9a03055f2b10"/>
    <x v="20"/>
    <n v="316500"/>
    <n v="0"/>
    <n v="6141600"/>
    <s v="5016fd6b7f8b9ac842000000"/>
    <m/>
    <x v="0"/>
    <m/>
    <s v="2019-07-18T04:00:00.000Z"/>
    <s v="2019-07-14T02:47:58.151Z"/>
    <x v="1"/>
    <x v="0"/>
    <x v="3"/>
  </r>
  <r>
    <s v="5d2c33108668577d2bce2ff5"/>
    <s v="5a9de606652fe80d34a1f157"/>
    <s v="6066c157066c9a03055f2b10"/>
    <x v="0"/>
    <n v="1000000"/>
    <m/>
    <n v="6243200"/>
    <s v="5016fd6b7f8b9ac842000000"/>
    <m/>
    <x v="0"/>
    <s v="62bc897056bcb11219005da4"/>
    <s v="2019-07-18T08:00:00.000Z"/>
    <s v="2019-07-15T08:02:24.424Z"/>
    <x v="1"/>
    <x v="0"/>
    <x v="2"/>
  </r>
  <r>
    <s v="5d3043718668576c50ce2ff5"/>
    <s v="5d3043708668576c50ce2ff3"/>
    <s v="6066c157066c9a03055f2b10"/>
    <x v="19"/>
    <n v="180000"/>
    <n v="0"/>
    <m/>
    <s v="5016fd6b7f8b9ac842000000"/>
    <m/>
    <x v="0"/>
    <s v="62bc6c9156bcb1121900518b"/>
    <s v="2019-07-18T12:00:00.000Z"/>
    <s v="2019-07-18T10:01:20.693Z"/>
    <x v="1"/>
    <x v="0"/>
    <x v="1"/>
  </r>
  <r>
    <s v="5d3286178668577851ce2ff6"/>
    <s v="571c3c1d7f8b9ae9557fd9c5"/>
    <s v="6066c157066c9a03055f2b10"/>
    <x v="0"/>
    <n v="869000"/>
    <m/>
    <m/>
    <s v="5016fd6b7f8b9ac842000000"/>
    <m/>
    <x v="0"/>
    <m/>
    <s v="2019-07-20T03:00:00.000Z"/>
    <s v="2019-07-20T03:10:15.882Z"/>
    <x v="1"/>
    <x v="0"/>
    <x v="3"/>
  </r>
  <r>
    <s v="5d3171068668570a41ce2ff3"/>
    <s v="5b5a8c89652fe8f9488b467e"/>
    <s v="6066c157066c9a03055f2b10"/>
    <x v="14"/>
    <n v="2090000"/>
    <m/>
    <n v="6344800"/>
    <s v="5016fd6b7f8b9ac842000000"/>
    <m/>
    <x v="0"/>
    <s v="62bc7dc856bcb11219005901"/>
    <s v="2019-07-22T01:00:00.000Z"/>
    <s v="2019-07-19T07:28:06.405Z"/>
    <x v="1"/>
    <x v="0"/>
    <x v="2"/>
  </r>
  <r>
    <s v="5d351681866857940de5f6df"/>
    <s v="5d3515c68668573708e5f6de"/>
    <s v="6066c157066c9a03055f2b10"/>
    <x v="9"/>
    <n v="196770"/>
    <n v="0"/>
    <n v="6548000"/>
    <s v="5016fd6b7f8b9ac842000000"/>
    <m/>
    <x v="0"/>
    <s v="62bc6c8956bcb11219005187"/>
    <s v="2019-07-22T07:00:00.000Z"/>
    <s v="2019-07-22T01:50:56.125Z"/>
    <x v="1"/>
    <x v="0"/>
    <x v="4"/>
  </r>
  <r>
    <s v="5d3559d8516954c04ab70475"/>
    <s v="5d3559d8516954c04ab70472"/>
    <s v="6066c157066c9a03055f2b10"/>
    <x v="9"/>
    <n v="2200000"/>
    <m/>
    <n v="6751200"/>
    <s v="5016fd6b7f8b9ac842000000"/>
    <m/>
    <x v="0"/>
    <s v="62bc6c8056bcb11219005183"/>
    <s v="2019-07-22T11:00:00.000Z"/>
    <s v="2019-07-22T06:38:16.172Z"/>
    <x v="1"/>
    <x v="0"/>
    <x v="7"/>
  </r>
  <r>
    <s v="5d358c275169549333b70474"/>
    <s v="5d358c265169549333b70472"/>
    <s v="6066c157066c9a03055f2b10"/>
    <x v="0"/>
    <n v="388500"/>
    <n v="0"/>
    <n v="6954400"/>
    <s v="5016fd6b7f8b9ac842000000"/>
    <m/>
    <x v="0"/>
    <s v="62bc6c7756bcb1121900517f"/>
    <s v="2019-07-22T12:20:00.000Z"/>
    <s v="2019-07-22T10:12:55.013Z"/>
    <x v="1"/>
    <x v="0"/>
    <x v="4"/>
  </r>
  <r>
    <s v="5d3590995169549e3bb70473"/>
    <s v="5d3590995169549e3bb70472"/>
    <s v="6066c157066c9a03055f2b10"/>
    <x v="0"/>
    <n v="500000"/>
    <m/>
    <n v="7056000"/>
    <s v="5016fd6b7f8b9ac842000000"/>
    <m/>
    <x v="0"/>
    <s v="62bc6c6256bcb11219005175"/>
    <s v="2019-07-22T11:00:00.000Z"/>
    <s v="2019-07-22T10:31:53.223Z"/>
    <x v="1"/>
    <x v="0"/>
    <x v="4"/>
  </r>
  <r>
    <s v="5d3585b25169548426b70473"/>
    <s v="5d3585b25169548426b70472"/>
    <s v="6066c157066c9a03055f2b10"/>
    <x v="0"/>
    <n v="500000"/>
    <m/>
    <n v="6852800"/>
    <s v="5016fd6b7f8b9ac842000000"/>
    <m/>
    <x v="0"/>
    <s v="62bc6c7b56bcb11219005181"/>
    <s v="2019-07-23T00:00:00.000Z"/>
    <s v="2019-07-22T09:45:21.931Z"/>
    <x v="1"/>
    <x v="0"/>
    <x v="7"/>
  </r>
  <r>
    <s v="5d353fe75169542124b70473"/>
    <s v="5d353fe75169542124b70472"/>
    <s v="6066c157066c9a03055f2b10"/>
    <x v="6"/>
    <n v="1000000"/>
    <m/>
    <n v="6649600"/>
    <s v="5016fd6b7f8b9ac842000000"/>
    <m/>
    <x v="0"/>
    <s v="62bc6c8456bcb11219005185"/>
    <s v="2019-07-24T01:00:00.000Z"/>
    <s v="2019-07-22T04:47:35.192Z"/>
    <x v="1"/>
    <x v="0"/>
    <x v="1"/>
  </r>
  <r>
    <s v="5d38118d866857871fe5f6df"/>
    <s v="5d3810e98668577a1de5f6de"/>
    <s v="6066c157066c9a03055f2b10"/>
    <x v="19"/>
    <n v="181000"/>
    <n v="0"/>
    <m/>
    <s v="5016fd6b7f8b9ac842000000"/>
    <m/>
    <x v="0"/>
    <s v="62bc6c5956bcb11219005171"/>
    <s v="2019-07-24T10:00:00.000Z"/>
    <s v="2019-07-24T08:06:37.245Z"/>
    <x v="1"/>
    <x v="0"/>
    <x v="2"/>
  </r>
  <r>
    <s v="5d382a69516954a969b70473"/>
    <s v="5cff55b37efe574c49803a93"/>
    <s v="6066c157066c9a03055f2b10"/>
    <x v="9"/>
    <n v="304670"/>
    <n v="0"/>
    <n v="7157600"/>
    <s v="5016fd6b7f8b9ac842000000"/>
    <m/>
    <x v="0"/>
    <s v="62bc6db356bcb1121900520e"/>
    <s v="2019-07-25T02:00:00.000Z"/>
    <s v="2019-07-24T09:52:41.027Z"/>
    <x v="1"/>
    <x v="0"/>
    <x v="1"/>
  </r>
  <r>
    <s v="5d396e66516954166bb70472"/>
    <s v="5d395a3f516954e34db70472"/>
    <s v="6066c157066c9a03055f2b10"/>
    <x v="26"/>
    <n v="1000000"/>
    <m/>
    <n v="7259200"/>
    <s v="5016fd6b7f8b9ac842000000"/>
    <m/>
    <x v="0"/>
    <s v="62bc6c4e56bcb1121900516d"/>
    <s v="2019-07-25T10:00:00.000Z"/>
    <s v="2019-07-25T08:55:02.527Z"/>
    <x v="1"/>
    <x v="0"/>
    <x v="1"/>
  </r>
  <r>
    <s v="5d390e405169547b4cb70477"/>
    <s v="5d3810e98668577a1de5f6de"/>
    <s v="6066c157066c9a03055f2b10"/>
    <x v="6"/>
    <n v="181000"/>
    <n v="0"/>
    <m/>
    <s v="5016fd6b7f8b9ac842000000"/>
    <m/>
    <x v="0"/>
    <s v="62bc6c5556bcb1121900516f"/>
    <s v="2019-07-25T04:00:00.000Z"/>
    <s v="2019-07-25T02:04:47.466Z"/>
    <x v="1"/>
    <x v="0"/>
    <x v="1"/>
  </r>
  <r>
    <s v="5d395a3f516954e34db70473"/>
    <s v="5d395a3f516954e34db70472"/>
    <s v="6066c157066c9a03055f2b10"/>
    <x v="19"/>
    <n v="1200000"/>
    <m/>
    <m/>
    <s v="5016fd6b7f8b9ac842000000"/>
    <m/>
    <x v="0"/>
    <s v="62bc6c4e56bcb1121900516d"/>
    <s v="2019-07-25T08:00:00.000Z"/>
    <s v="2019-07-25T07:29:03.300Z"/>
    <x v="1"/>
    <x v="0"/>
    <x v="1"/>
  </r>
  <r>
    <s v="5d3297ed5169541058614051"/>
    <s v="5d3290245169544c49614053"/>
    <s v="6066c157066c9a03055f2b10"/>
    <x v="11"/>
    <n v="758680"/>
    <n v="0"/>
    <n v="6446400"/>
    <s v="5016fd6b7f8b9ac842000000"/>
    <m/>
    <x v="0"/>
    <s v="62bc6c8d56bcb11219005189"/>
    <s v="2019-07-26T01:00:00.000Z"/>
    <s v="2019-07-20T04:26:21.467Z"/>
    <x v="1"/>
    <x v="0"/>
    <x v="2"/>
  </r>
  <r>
    <s v="5d3aa0875169548238b70474"/>
    <s v="5d3aa0865169548238b70472"/>
    <s v="6066c157066c9a03055f2b10"/>
    <x v="9"/>
    <n v="762000"/>
    <n v="153000"/>
    <m/>
    <s v="5016fd6b7f8b9ac842000000"/>
    <m/>
    <x v="0"/>
    <s v="62bc6c4556bcb11219005169"/>
    <s v="2019-07-26T12:00:00.000Z"/>
    <s v="2019-07-26T06:41:10.372Z"/>
    <x v="1"/>
    <x v="0"/>
    <x v="1"/>
  </r>
  <r>
    <s v="5d3c4c745169544916b70472"/>
    <s v="5d3c3df65169544602b70473"/>
    <s v="6066c157066c9a03055f2b10"/>
    <x v="19"/>
    <n v="611000"/>
    <n v="119000"/>
    <m/>
    <s v="5016fd6b7f8b9ac842000000"/>
    <m/>
    <x v="0"/>
    <s v="62bc6c3f56bcb11219005166"/>
    <s v="2019-07-28T04:00:00.000Z"/>
    <s v="2019-07-27T13:07:00.654Z"/>
    <x v="1"/>
    <x v="0"/>
    <x v="0"/>
  </r>
  <r>
    <s v="5d3a652b5169543b59b70474"/>
    <s v="5d3a652a5169543b59b70472"/>
    <s v="6066c157066c9a03055f2b10"/>
    <x v="19"/>
    <n v="290500"/>
    <n v="59500"/>
    <m/>
    <s v="5016fd6b7f8b9ac842000000"/>
    <m/>
    <x v="0"/>
    <s v="62bc6c4a56bcb1121900516b"/>
    <s v="2019-07-29T04:00:00.000Z"/>
    <s v="2019-07-26T02:27:54.967Z"/>
    <x v="1"/>
    <x v="0"/>
    <x v="1"/>
  </r>
  <r>
    <s v="5d37d1745169541007b70477"/>
    <s v="5d37bdc2516954de65b70472"/>
    <s v="6066c157066c9a03055f2b10"/>
    <x v="19"/>
    <n v="407000"/>
    <n v="0"/>
    <m/>
    <s v="5016fd6b7f8b9ac842000000"/>
    <m/>
    <x v="0"/>
    <s v="62bc6c5e56bcb11219005173"/>
    <s v="2019-07-30T02:00:00.000Z"/>
    <s v="2019-07-24T03:33:07.592Z"/>
    <x v="1"/>
    <x v="0"/>
    <x v="1"/>
  </r>
  <r>
    <s v="5d3e4d008668571f4fe5f6df"/>
    <s v="5d00506373284fe5195041d1"/>
    <s v="6066c157066c9a03055f2b10"/>
    <x v="19"/>
    <n v="267500"/>
    <n v="42500"/>
    <m/>
    <s v="5016fd6b7f8b9ac842000000"/>
    <m/>
    <x v="0"/>
    <s v="62bc6da756bcb11219005209"/>
    <s v="2019-07-30T04:00:00.000Z"/>
    <s v="2019-07-29T01:33:51.450Z"/>
    <x v="1"/>
    <x v="0"/>
    <x v="1"/>
  </r>
  <r>
    <s v="5d43e7e3225a3823068b4569"/>
    <s v="572043f77f8b9aaa457fd9f0"/>
    <s v="6066c157066c9a03055f2b10"/>
    <x v="19"/>
    <n v="350000"/>
    <m/>
    <m/>
    <s v="5016fd6b7f8b9ac842000000"/>
    <m/>
    <x v="0"/>
    <s v="62bc35f52b18bc087006c3cd"/>
    <s v="2019-08-03T03:00:00.000Z"/>
    <s v="2019-08-02T07:36:03.310Z"/>
    <x v="1"/>
    <x v="0"/>
    <x v="2"/>
  </r>
  <r>
    <s v="5d47b6a8225a38f27a8b456a"/>
    <s v="5d47b6a7225a38f27a8b4567"/>
    <s v="6066c157066c9a03055f2b10"/>
    <x v="19"/>
    <n v="93000"/>
    <n v="0"/>
    <m/>
    <s v="5016fd6c7f8b9ac84200003e"/>
    <m/>
    <x v="0"/>
    <s v="62bc6c2f56bcb11219005160"/>
    <s v="2019-08-05T08:00:00.000Z"/>
    <s v="2019-08-05T04:55:03.910Z"/>
    <x v="1"/>
    <x v="2"/>
    <x v="2"/>
  </r>
  <r>
    <s v="5d4b9027493b589e668b4568"/>
    <s v="5d4b881b493b5874588b4567"/>
    <s v="6066c157066c9a03055f2b10"/>
    <x v="19"/>
    <n v="440000"/>
    <n v="0"/>
    <m/>
    <s v="5016fd6b7f8b9ac842000000"/>
    <m/>
    <x v="0"/>
    <s v="62bc6c2656bcb1121900515c"/>
    <s v="2019-08-08T04:00:00.000Z"/>
    <s v="2019-08-08T02:59:51.096Z"/>
    <x v="1"/>
    <x v="0"/>
    <x v="2"/>
  </r>
  <r>
    <s v="5d4b9b3f225a38ec298b4568"/>
    <s v="5d4b9b3f225a38ec298b4567"/>
    <s v="6066c157066c9a03055f2b10"/>
    <x v="19"/>
    <n v="1500000"/>
    <m/>
    <m/>
    <s v="5016fd6c7f8b9ac842000014"/>
    <m/>
    <x v="0"/>
    <s v="62bc6c1f56bcb1121900515a"/>
    <s v="2019-08-08T07:00:00.000Z"/>
    <s v="2019-08-08T03:47:11.310Z"/>
    <x v="1"/>
    <x v="27"/>
    <x v="0"/>
  </r>
  <r>
    <s v="5d4bc469225a385a608b4569"/>
    <s v="5d4b9b3f225a38ec298b4567"/>
    <s v="6066c157066c9a03055f2b10"/>
    <x v="19"/>
    <n v="1500000"/>
    <m/>
    <m/>
    <s v="5016fd6c7f8b9ac842000014"/>
    <m/>
    <x v="0"/>
    <s v="62bc6c1f56bcb1121900515a"/>
    <s v="2019-08-08T08:00:00.000Z"/>
    <s v="2019-08-08T06:42:49.788Z"/>
    <x v="1"/>
    <x v="27"/>
    <x v="0"/>
  </r>
  <r>
    <s v="5d4bee84225a38b91c8b456b"/>
    <s v="5d4bee83225a38b91c8b4567"/>
    <s v="6066c157066c9a03055f2b10"/>
    <x v="19"/>
    <n v="650000"/>
    <m/>
    <m/>
    <s v="5016fd6c7f8b9ac84200000b"/>
    <m/>
    <x v="0"/>
    <s v="62bc6c0b56bcb11219005151"/>
    <s v="2019-08-09T03:00:00.000Z"/>
    <s v="2019-08-08T09:42:27.757Z"/>
    <x v="1"/>
    <x v="31"/>
    <x v="0"/>
  </r>
  <r>
    <s v="5d4bf6ae225a38b42b8b456d"/>
    <s v="5d4bf6ad225a38b42b8b456b"/>
    <s v="6066c157066c9a03055f2b10"/>
    <x v="19"/>
    <n v="-40000"/>
    <n v="1000000"/>
    <m/>
    <s v="5016fd6b7f8b9ac842000000"/>
    <m/>
    <x v="0"/>
    <s v="62bc6c0756bcb1121900514f"/>
    <s v="2019-08-09T04:00:00.000Z"/>
    <s v="2019-08-08T10:17:17.473Z"/>
    <x v="1"/>
    <x v="0"/>
    <x v="8"/>
  </r>
  <r>
    <s v="5d4c08d0225a3847408b456e"/>
    <s v="5d4b9b3f225a38ec298b4567"/>
    <s v="6066c157066c9a03055f2b10"/>
    <x v="19"/>
    <n v="400000"/>
    <m/>
    <m/>
    <s v="5016fd6c7f8b9ac84200003e"/>
    <m/>
    <x v="0"/>
    <s v="62bc6c1b56bcb11219005158"/>
    <s v="2019-08-09T02:00:00.000Z"/>
    <s v="2019-08-08T11:34:40.608Z"/>
    <x v="1"/>
    <x v="2"/>
    <x v="2"/>
  </r>
  <r>
    <s v="5d4fa4c5225a3851248b4569"/>
    <s v="5d4fa4c4225a3851248b4567"/>
    <s v="6066c157066c9a03055f2b10"/>
    <x v="6"/>
    <n v="650000"/>
    <n v="0"/>
    <n v="7360800"/>
    <s v="5016fd6b7f8b9ac842000000"/>
    <m/>
    <x v="0"/>
    <s v="62bc6bfe56bcb1121900514b"/>
    <s v="2019-08-11T08:00:00.000Z"/>
    <s v="2019-08-11T05:16:52.717Z"/>
    <x v="1"/>
    <x v="0"/>
    <x v="1"/>
  </r>
  <r>
    <s v="5d52635d493b5836288b456b"/>
    <s v="5d52635c493b5836288b4569"/>
    <s v="6066c157066c9a03055f2b10"/>
    <x v="19"/>
    <n v="496500"/>
    <n v="48500"/>
    <m/>
    <s v="5016fd6b7f8b9ac842000000"/>
    <m/>
    <x v="0"/>
    <s v="62bc6bf556bcb11219005147"/>
    <s v="2019-08-13T10:00:00.000Z"/>
    <s v="2019-08-13T07:14:37.010Z"/>
    <x v="1"/>
    <x v="0"/>
    <x v="2"/>
  </r>
  <r>
    <s v="5d53cd03acee5a50738b4568"/>
    <s v="5cff55b37efe574c49803a93"/>
    <s v="6066c157066c9a03055f2b10"/>
    <x v="9"/>
    <n v="275000"/>
    <n v="0"/>
    <n v="7462400"/>
    <s v="5016fd6b7f8b9ac842000000"/>
    <m/>
    <x v="0"/>
    <s v="62bc6db356bcb1121900520e"/>
    <s v="2019-08-15T02:00:00.000Z"/>
    <s v="2019-08-14T08:57:39.574Z"/>
    <x v="1"/>
    <x v="0"/>
    <x v="1"/>
  </r>
  <r>
    <s v="5d54d2269d9b3579118b456e"/>
    <s v="5d43df56225a38f4788b4567"/>
    <s v="6066c157066c9a03055f2b10"/>
    <x v="6"/>
    <n v="330000"/>
    <m/>
    <n v="7564000"/>
    <s v="5016fd6b7f8b9ac842000000"/>
    <m/>
    <x v="0"/>
    <s v="62bc6c3a56bcb11219005164"/>
    <s v="2019-08-15T04:00:00.000Z"/>
    <s v="2019-08-15T03:31:50.407Z"/>
    <x v="1"/>
    <x v="0"/>
    <x v="0"/>
  </r>
  <r>
    <s v="5d54fa8d9d9b3575508b4568"/>
    <s v="5d54fa8d9d9b3575508b4567"/>
    <s v="6066c157066c9a03055f2b10"/>
    <x v="10"/>
    <n v="800000"/>
    <m/>
    <n v="7665600"/>
    <s v="5016fd6c7f8b9ac842000009"/>
    <m/>
    <x v="0"/>
    <s v="62bc6be956bcb11219005141"/>
    <s v="2019-08-15T04:00:00.000Z"/>
    <s v="2019-08-15T06:24:13.714Z"/>
    <x v="1"/>
    <x v="12"/>
    <x v="19"/>
  </r>
  <r>
    <s v="5d4c3bfe225a38c2768b456a"/>
    <s v="5d4c3bfd225a38c2768b4567"/>
    <s v="6066c157066c9a03055f2b10"/>
    <x v="19"/>
    <n v="4490000"/>
    <n v="0"/>
    <m/>
    <s v="5016fd6b7f8b9ac842000000"/>
    <m/>
    <x v="0"/>
    <s v="62bc6c0256bcb1121900514d"/>
    <s v="2019-08-15T03:00:00.000Z"/>
    <s v="2019-08-08T15:13:01.136Z"/>
    <x v="1"/>
    <x v="0"/>
    <x v="0"/>
  </r>
  <r>
    <s v="5d4a7395225a38e2708b456b"/>
    <s v="5d4a7395225a38e2708b4567"/>
    <s v="6066c157066c9a03055f2b10"/>
    <x v="19"/>
    <n v="2250000"/>
    <m/>
    <m/>
    <s v="5016fd6b7f8b9ac842000000"/>
    <m/>
    <x v="0"/>
    <s v="62bc6c2b56bcb1121900515e"/>
    <s v="2019-08-15T02:00:00.000Z"/>
    <s v="2019-08-07T06:45:40.968Z"/>
    <x v="1"/>
    <x v="0"/>
    <x v="5"/>
  </r>
  <r>
    <s v="5d561e5a9d9b35fd208b4569"/>
    <s v="5d52635c493b5836288b4569"/>
    <s v="6066c157066c9a03055f2b10"/>
    <x v="12"/>
    <n v="643200"/>
    <n v="64800"/>
    <n v="7767200"/>
    <s v="5016fd6b7f8b9ac842000000"/>
    <m/>
    <x v="0"/>
    <s v="62bc6bf156bcb11219005145"/>
    <s v="2019-08-16T08:00:00.000Z"/>
    <s v="2019-08-16T03:09:13.887Z"/>
    <x v="1"/>
    <x v="0"/>
    <x v="16"/>
  </r>
  <r>
    <s v="5d5781fb9d9b3538348b456c"/>
    <s v="5d5781fb9d9b3538348b4567"/>
    <s v="6066c157066c9a03055f2b10"/>
    <x v="0"/>
    <n v="800000"/>
    <m/>
    <n v="7868800"/>
    <s v="5016fd6c7f8b9ac842000010"/>
    <m/>
    <x v="0"/>
    <s v="62bc6be456bcb1121900513f"/>
    <s v="2019-08-17T08:00:00.000Z"/>
    <s v="2019-08-17T04:26:35.728Z"/>
    <x v="1"/>
    <x v="25"/>
    <x v="19"/>
  </r>
  <r>
    <s v="5d5a76cc9c373328598b4568"/>
    <s v="5d5a749a9c3733dc548b456b"/>
    <s v="6066c157066c9a03055f2b10"/>
    <x v="3"/>
    <n v="623000"/>
    <n v="0"/>
    <n v="7970400"/>
    <s v="5016fd6c7f8b9ac84200003e"/>
    <m/>
    <x v="0"/>
    <s v="62bc6be056bcb1121900513d"/>
    <s v="2019-08-19T12:00:00.000Z"/>
    <s v="2019-08-19T10:15:40.099Z"/>
    <x v="1"/>
    <x v="2"/>
    <x v="4"/>
  </r>
  <r>
    <s v="5d52d2119d9b3503568b4569"/>
    <s v="5d52d2109d9b3503568b4567"/>
    <s v="6066c157066c9a03055f2b10"/>
    <x v="19"/>
    <n v="1050000"/>
    <n v="0"/>
    <m/>
    <s v="5016fd6b7f8b9ac842000000"/>
    <m/>
    <x v="0"/>
    <s v="62bc6bed56bcb11219005143"/>
    <s v="2019-08-19T09:00:00.000Z"/>
    <s v="2019-08-13T15:06:56.184Z"/>
    <x v="1"/>
    <x v="0"/>
    <x v="4"/>
  </r>
  <r>
    <s v="5d5b5f8f9d9b35c0648b4569"/>
    <s v="5d5b5f8f9d9b35c0648b4567"/>
    <s v="6066c157066c9a03055f2b10"/>
    <x v="10"/>
    <n v="750000"/>
    <n v="0"/>
    <n v="8072000"/>
    <s v="5016fd6b7f8b9ac842000000"/>
    <m/>
    <x v="0"/>
    <s v="62bc6bdc56bcb1121900513b"/>
    <s v="2019-08-20T04:00:00.000Z"/>
    <s v="2019-08-20T02:48:47.098Z"/>
    <x v="1"/>
    <x v="0"/>
    <x v="1"/>
  </r>
  <r>
    <s v="5d5b9e4a9d9b353c498b456f"/>
    <s v="5d4b9b3f225a38ec298b4567"/>
    <s v="6066c157066c9a03055f2b10"/>
    <x v="0"/>
    <n v="675000"/>
    <m/>
    <n v="8173600"/>
    <s v="5016fd6c7f8b9ac84200002f"/>
    <m/>
    <x v="0"/>
    <s v="62bc6c0f56bcb11219005153"/>
    <s v="2019-08-21T03:00:00.000Z"/>
    <s v="2019-08-20T07:16:26.510Z"/>
    <x v="1"/>
    <x v="32"/>
    <x v="5"/>
  </r>
  <r>
    <s v="5d69f27d9c3733510a8b456a"/>
    <s v="5d69f27d9c3733510a8b4568"/>
    <s v="6066c157066c9a03055f2b10"/>
    <x v="11"/>
    <n v="900000"/>
    <m/>
    <n v="8376800"/>
    <s v="5016fd6c7f8b9ac84200000b"/>
    <m/>
    <x v="0"/>
    <s v="62bc6bd356bcb11219005137"/>
    <s v="2019-08-30T08:00:00.000Z"/>
    <s v="2019-08-31T04:07:24.912Z"/>
    <x v="1"/>
    <x v="31"/>
    <x v="1"/>
  </r>
  <r>
    <s v="5d6a31469c3733326b8b456c"/>
    <s v="5d6a29c09c3733645f8b4567"/>
    <s v="6066c157066c9a03055f2b10"/>
    <x v="6"/>
    <n v="770000"/>
    <n v="0"/>
    <n v="8478400"/>
    <s v="5016fd6c7f8b9ac84200000b"/>
    <m/>
    <x v="0"/>
    <s v="62bc6bcf56bcb11219005135"/>
    <s v="2019-09-02T02:00:00.000Z"/>
    <s v="2019-08-31T08:35:18.270Z"/>
    <x v="10"/>
    <x v="31"/>
    <x v="0"/>
  </r>
  <r>
    <s v="5d6dd5ca9c373316048b456d"/>
    <s v="5d6dd5ca9c373316048b4567"/>
    <s v="6066c157066c9a03055f2b10"/>
    <x v="0"/>
    <n v="1600000"/>
    <m/>
    <n v="8580000"/>
    <s v="5016fd6c7f8b9ac84200002e"/>
    <m/>
    <x v="0"/>
    <s v="62bc6bcb56bcb11219005133"/>
    <s v="2019-09-03T06:00:00.000Z"/>
    <s v="2019-09-03T02:54:01.681Z"/>
    <x v="10"/>
    <x v="20"/>
    <x v="4"/>
  </r>
  <r>
    <s v="5d6e317a9c373356338b4568"/>
    <s v="5d6e317a9c373356338b4567"/>
    <s v="6066c157066c9a03055f2b10"/>
    <x v="4"/>
    <n v="1000000"/>
    <m/>
    <n v="8681600"/>
    <s v="5016fd6c7f8b9ac84200000b"/>
    <m/>
    <x v="0"/>
    <s v="62bc6bae56bcb11219005125"/>
    <s v="2019-09-03T11:00:00.000Z"/>
    <s v="2019-09-03T09:25:14.263Z"/>
    <x v="10"/>
    <x v="31"/>
    <x v="6"/>
  </r>
  <r>
    <s v="5d6246269d9b3546478b456c"/>
    <s v="5d6246259d9b3546478b4567"/>
    <s v="6066c157066c9a03055f2b10"/>
    <x v="17"/>
    <n v="776000"/>
    <m/>
    <n v="8275200"/>
    <s v="5016fd6c7f8b9ac84200000e"/>
    <m/>
    <x v="0"/>
    <s v="62bc6bd856bcb11219005139"/>
    <s v="2019-09-06T02:00:00.000Z"/>
    <s v="2019-08-25T08:26:13.841Z"/>
    <x v="1"/>
    <x v="10"/>
    <x v="0"/>
  </r>
  <r>
    <s v="5d6f9adb9c3733f4018b456b"/>
    <s v="5d6f9adb9c3733f4018b4567"/>
    <s v="6066c157066c9a03055f2b10"/>
    <x v="4"/>
    <n v="3300000"/>
    <m/>
    <n v="8783200"/>
    <s v="5016fd6b7f8b9ac842000008"/>
    <m/>
    <x v="0"/>
    <s v="62bc6ba956bcb11219005123"/>
    <s v="2019-09-06T02:00:00.000Z"/>
    <s v="2019-09-04T11:07:07.458Z"/>
    <x v="1"/>
    <x v="5"/>
    <x v="6"/>
  </r>
  <r>
    <s v="5d7228e29c3733f5058b456c"/>
    <s v="5d7228e29c3733f5058b4568"/>
    <s v="6066c157066c9a03055f2b10"/>
    <x v="19"/>
    <n v="4400000"/>
    <m/>
    <m/>
    <s v="5016fd6c7f8b9ac842000033"/>
    <m/>
    <x v="0"/>
    <s v="62bc6b9956bcb1121900511b"/>
    <s v="2019-09-07T01:00:00.000Z"/>
    <s v="2019-09-06T09:37:38.056Z"/>
    <x v="1"/>
    <x v="33"/>
    <x v="6"/>
  </r>
  <r>
    <s v="5d732ca99d9b355c6d8b4568"/>
    <s v="5d6fb2d19d9b355e7e8b4569"/>
    <s v="6066c157066c9a03055f2b10"/>
    <x v="0"/>
    <n v="1200000"/>
    <m/>
    <n v="8884800"/>
    <s v="5016fd6c7f8b9ac842000019"/>
    <m/>
    <x v="0"/>
    <s v="62bc6ba156bcb1121900511f"/>
    <s v="2019-09-09T00:00:00.000Z"/>
    <s v="2019-09-07T04:06:01.643Z"/>
    <x v="1"/>
    <x v="15"/>
    <x v="2"/>
  </r>
  <r>
    <s v="5d75cfdf9c37339b178b456a"/>
    <s v="5d75cfde9c37339b178b4567"/>
    <s v="6066c157066c9a03055f2b10"/>
    <x v="6"/>
    <n v="2500000"/>
    <m/>
    <n v="8986400"/>
    <s v="5016fd6c7f8b9ac84200002e"/>
    <m/>
    <x v="0"/>
    <s v="62bc6b9456bcb11219005119"/>
    <s v="2019-09-09T07:00:00.000Z"/>
    <s v="2019-09-09T04:06:54.370Z"/>
    <x v="1"/>
    <x v="20"/>
    <x v="2"/>
  </r>
  <r>
    <s v="5d761f809c3733c81a8b4569"/>
    <s v="5d2c3d998668572a3ece2ff3"/>
    <s v="6066c157066c9a03055f2b10"/>
    <x v="0"/>
    <n v="350000"/>
    <m/>
    <n v="9088000"/>
    <s v="5016fd6c7f8b9ac84200003e"/>
    <m/>
    <x v="0"/>
    <m/>
    <s v="2019-09-09T11:00:00.000Z"/>
    <s v="2019-09-09T09:46:39.382Z"/>
    <x v="1"/>
    <x v="2"/>
    <x v="3"/>
  </r>
  <r>
    <s v="5d7629a39c37336e2e8b456a"/>
    <s v="5d6fb2d19d9b355e7e8b4569"/>
    <s v="6066c157066c9a03055f2b10"/>
    <x v="19"/>
    <n v="1200000"/>
    <m/>
    <m/>
    <s v="5016fd6c7f8b9ac842000023"/>
    <m/>
    <x v="0"/>
    <s v="62bc6b9d56bcb1121900511d"/>
    <s v="2019-09-11T02:00:00.000Z"/>
    <s v="2019-09-09T10:29:55.545Z"/>
    <x v="11"/>
    <x v="34"/>
    <x v="6"/>
  </r>
  <r>
    <s v="5d79f80d9c3733a7678b4569"/>
    <s v="59eadd01652fe8f151c66868"/>
    <s v="6066c157066c9a03055f2b10"/>
    <x v="17"/>
    <n v="2300000"/>
    <n v="248400"/>
    <n v="9189600"/>
    <s v="5016fd6b7f8b9ac842000000"/>
    <m/>
    <x v="0"/>
    <s v="62bc9de256bcb112190065a3"/>
    <s v="2019-09-12T09:00:00.000Z"/>
    <s v="2019-09-12T07:47:25.238Z"/>
    <x v="11"/>
    <x v="0"/>
    <x v="2"/>
  </r>
  <r>
    <s v="5d7c6adc9d9b35af5c8b4569"/>
    <s v="5d7c6adc9d9b35af5c8b4567"/>
    <s v="6066c157066c9a03055f2b10"/>
    <x v="0"/>
    <n v="288000"/>
    <n v="32000"/>
    <m/>
    <s v="5016fd6b7f8b9ac842000000"/>
    <m/>
    <x v="0"/>
    <s v="62bc6b9056bcb11219005117"/>
    <s v="2019-09-14T08:00:00.000Z"/>
    <s v="2019-09-14T04:21:48.564Z"/>
    <x v="11"/>
    <x v="0"/>
    <x v="1"/>
  </r>
  <r>
    <s v="5d7c57ee9d9b35253f8b4568"/>
    <s v="570c96987f8b9a2c0f3776b8"/>
    <s v="6066c157066c9a03055f2b10"/>
    <x v="19"/>
    <n v="84000"/>
    <n v="6000"/>
    <m/>
    <s v="5016fd6c7f8b9ac84200003e"/>
    <m/>
    <x v="0"/>
    <m/>
    <s v="2019-09-14T05:00:00.000Z"/>
    <s v="2019-09-14T03:01:02.105Z"/>
    <x v="11"/>
    <x v="2"/>
    <x v="3"/>
  </r>
  <r>
    <s v="5d7daafc9c3733c60e8b4569"/>
    <s v="5d7da76a9c3733f2078b4567"/>
    <s v="6066c157066c9a03055f2b10"/>
    <x v="0"/>
    <n v="390000"/>
    <n v="40000"/>
    <n v="9291200"/>
    <s v="5016fd6b7f8b9ac842000000"/>
    <m/>
    <x v="0"/>
    <s v="62bc6b7656bcb1121900510e"/>
    <s v="2019-09-15T07:00:00.000Z"/>
    <s v="2019-09-15T03:07:40.518Z"/>
    <x v="11"/>
    <x v="0"/>
    <x v="5"/>
  </r>
  <r>
    <s v="5d7e72a09c37330d318b4568"/>
    <s v="5d7e72a09c37330d318b4567"/>
    <s v="6066c157066c9a03055f2b10"/>
    <x v="19"/>
    <n v="1380000"/>
    <n v="153100"/>
    <m/>
    <s v="5016fd6b7f8b9ac842000000"/>
    <m/>
    <x v="0"/>
    <s v="62bc6b7256bcb1121900510c"/>
    <s v="2019-09-16T02:00:00.000Z"/>
    <s v="2019-09-15T17:19:28.272Z"/>
    <x v="1"/>
    <x v="0"/>
    <x v="6"/>
  </r>
  <r>
    <s v="5d7f54879d9b35aa4f8b456a"/>
    <s v="5d7f54879d9b35aa4f8b4567"/>
    <s v="6066c157066c9a03055f2b10"/>
    <x v="20"/>
    <n v="750000"/>
    <m/>
    <m/>
    <s v="5016fd6c7f8b9ac842000011"/>
    <m/>
    <x v="0"/>
    <s v="62bc6b6d56bcb1121900510a"/>
    <s v="2019-09-17T05:00:00.000Z"/>
    <s v="2019-09-16T09:23:19.478Z"/>
    <x v="1"/>
    <x v="35"/>
    <x v="6"/>
  </r>
  <r>
    <s v="5d81073a9d9b35be5a8b4569"/>
    <s v="5d81073a9d9b35be5a8b4567"/>
    <s v="6066c157066c9a03055f2b10"/>
    <x v="0"/>
    <n v="615900"/>
    <n v="65100"/>
    <n v="9392800"/>
    <s v="5016fd6b7f8b9ac842000000"/>
    <m/>
    <x v="0"/>
    <s v="62bc6b6956bcb11219005108"/>
    <s v="2019-09-18T05:00:00.000Z"/>
    <s v="2019-09-17T16:18:02.287Z"/>
    <x v="1"/>
    <x v="0"/>
    <x v="7"/>
  </r>
  <r>
    <s v="5d844c859d9b35bc3c8b4567"/>
    <s v="5d2c3d998668572a3ece2ff3"/>
    <s v="6066c157066c9a03055f2b10"/>
    <x v="9"/>
    <n v="344000"/>
    <m/>
    <m/>
    <s v="5016fd6c7f8b9ac84200003e"/>
    <m/>
    <x v="0"/>
    <m/>
    <s v="2019-09-19T08:00:00.000Z"/>
    <s v="2019-09-20T03:50:29.597Z"/>
    <x v="1"/>
    <x v="2"/>
    <x v="3"/>
  </r>
  <r>
    <s v="5d8444e19d9b35702e8b4569"/>
    <s v="5d8444e09d9b35702e8b4567"/>
    <s v="6066c157066c9a03055f2b10"/>
    <x v="19"/>
    <n v="224100"/>
    <n v="24900"/>
    <m/>
    <s v="5016fd6b7f8b9ac842000000"/>
    <m/>
    <x v="0"/>
    <s v="62bc6b6556bcb11219005106"/>
    <s v="2019-09-20T07:00:00.000Z"/>
    <s v="2019-09-20T03:17:53.030Z"/>
    <x v="1"/>
    <x v="0"/>
    <x v="2"/>
  </r>
  <r>
    <s v="5d89c7d89c373325358b456a"/>
    <s v="5d89c7d89c373325358b4567"/>
    <s v="6066c157066c9a03055f2b10"/>
    <x v="19"/>
    <n v="1710000"/>
    <n v="186300"/>
    <m/>
    <s v="5016fd6c7f8b9ac842000031"/>
    <m/>
    <x v="0"/>
    <s v="62bc6b6156bcb11219005104"/>
    <s v="2019-09-24T12:00:00.000Z"/>
    <s v="2019-09-24T07:38:00.227Z"/>
    <x v="1"/>
    <x v="36"/>
    <x v="17"/>
  </r>
  <r>
    <s v="5d8a75eb9d9b35b6478b4569"/>
    <s v="5d8a75ea9d9b35b6478b4567"/>
    <s v="6066c157066c9a03055f2b10"/>
    <x v="19"/>
    <n v="633000"/>
    <n v="67000"/>
    <m/>
    <s v="5016fd6b7f8b9ac842000000"/>
    <m/>
    <x v="0"/>
    <s v="62bc6b5d56bcb11219005102"/>
    <s v="2019-09-25T11:00:00.000Z"/>
    <s v="2019-09-24T20:00:42.647Z"/>
    <x v="1"/>
    <x v="0"/>
    <x v="5"/>
  </r>
  <r>
    <s v="5d8b1f5a9d9b3537158b4568"/>
    <s v="5d8afb309d9b35d0648b4567"/>
    <s v="6066c157066c9a03055f2b10"/>
    <x v="19"/>
    <n v="810000"/>
    <n v="80000"/>
    <m/>
    <s v="5016fd6b7f8b9ac842000000"/>
    <m/>
    <x v="0"/>
    <s v="62bc6b5456bcb112190050fe"/>
    <s v="2019-09-26T08:00:00.000Z"/>
    <s v="2019-09-25T08:03:37.218Z"/>
    <x v="1"/>
    <x v="0"/>
    <x v="5"/>
  </r>
  <r>
    <s v="5d8ba39c9d9b35b5398b4568"/>
    <s v="57ad69d17f8b9aa538b666a8"/>
    <s v="6066c157066c9a03055f2b10"/>
    <x v="19"/>
    <n v="856500"/>
    <n v="0"/>
    <m/>
    <s v="5016fd6b7f8b9ac842000000"/>
    <m/>
    <x v="0"/>
    <s v="62bcc50e56bcb11219007480"/>
    <s v="2019-09-26T11:00:00.000Z"/>
    <s v="2019-09-25T17:27:56.382Z"/>
    <x v="1"/>
    <x v="0"/>
    <x v="4"/>
  </r>
  <r>
    <s v="5d8ebec29d9b35fc038b4567"/>
    <s v="5d4b9b3f225a38ec298b4567"/>
    <s v="6066c157066c9a03055f2b10"/>
    <x v="19"/>
    <n v="600000"/>
    <m/>
    <m/>
    <s v="5016fd6c7f8b9ac84200003e"/>
    <m/>
    <x v="0"/>
    <s v="62bc6c1356bcb11219005155"/>
    <s v="2019-09-27T08:00:00.000Z"/>
    <s v="2019-09-28T02:00:34.236Z"/>
    <x v="1"/>
    <x v="2"/>
    <x v="0"/>
  </r>
  <r>
    <s v="5d8ec07c9d9b3509068b4568"/>
    <s v="5d2c3d998668572a3ece2ff3"/>
    <s v="6066c157066c9a03055f2b10"/>
    <x v="19"/>
    <n v="2100000"/>
    <m/>
    <m/>
    <s v="5016fd6c7f8b9ac842000025"/>
    <m/>
    <x v="0"/>
    <m/>
    <s v="2019-09-28T02:07:56.387Z"/>
    <s v="2019-09-28T02:07:56.383Z"/>
    <x v="1"/>
    <x v="37"/>
    <x v="3"/>
  </r>
  <r>
    <s v="5d932ac99d9b3505248b456a"/>
    <s v="5d932ac99d9b3505248b4567"/>
    <s v="6066c157066c9a03055f2b10"/>
    <x v="13"/>
    <n v="429000"/>
    <n v="0"/>
    <n v="9494400"/>
    <s v="5016fd6c7f8b9ac84200000b"/>
    <m/>
    <x v="0"/>
    <s v="62bc6b5056bcb112190050fc"/>
    <s v="2019-10-02T01:00:00.000Z"/>
    <s v="2019-10-01T10:30:33.413Z"/>
    <x v="1"/>
    <x v="31"/>
    <x v="6"/>
  </r>
  <r>
    <s v="5d947fd69d9b35bf7c8b4568"/>
    <s v="5d2c3d998668572a3ece2ff3"/>
    <s v="6066c157066c9a03055f2b10"/>
    <x v="4"/>
    <n v="900000"/>
    <m/>
    <n v="9697600"/>
    <s v="5016fd6c7f8b9ac84200003b"/>
    <m/>
    <x v="0"/>
    <m/>
    <s v="2019-10-02T13:00:00.000Z"/>
    <s v="2019-10-02T10:45:42.691Z"/>
    <x v="1"/>
    <x v="26"/>
    <x v="3"/>
  </r>
  <r>
    <s v="5d9472969d9b35f9698b456a"/>
    <s v="5d9472969d9b35f9698b4567"/>
    <s v="6066c157066c9a03055f2b10"/>
    <x v="21"/>
    <n v="730000"/>
    <m/>
    <n v="9596000"/>
    <s v="5016fd6c7f8b9ac84200000b"/>
    <m/>
    <x v="0"/>
    <s v="62bc6b4c56bcb112190050fa"/>
    <s v="2019-10-03T02:00:00.000Z"/>
    <s v="2019-10-02T09:49:10.006Z"/>
    <x v="1"/>
    <x v="31"/>
    <x v="7"/>
  </r>
  <r>
    <s v="5d95caeb9d9b350d698b4568"/>
    <s v="5d95caeb9d9b350d698b4567"/>
    <s v="6066c157066c9a03055f2b10"/>
    <x v="6"/>
    <n v="1450000"/>
    <m/>
    <m/>
    <s v="5016fd6b7f8b9ac842000003"/>
    <m/>
    <x v="0"/>
    <s v="62bc6b4356bcb112190050f6"/>
    <s v="2019-10-03T09:00:00.000Z"/>
    <s v="2019-10-03T10:18:19.254Z"/>
    <x v="1"/>
    <x v="38"/>
    <x v="6"/>
  </r>
  <r>
    <s v="5d96b9629d9b356c638b4569"/>
    <s v="5d96b8b39d9b3546628b4567"/>
    <s v="6066c157066c9a03055f2b10"/>
    <x v="0"/>
    <n v="375000"/>
    <n v="40000"/>
    <n v="9799200"/>
    <s v="5016fd6c7f8b9ac842000024"/>
    <m/>
    <x v="0"/>
    <s v="62bc6b3f56bcb112190050f4"/>
    <s v="2019-10-04T08:00:00.000Z"/>
    <s v="2019-10-04T03:15:46.362Z"/>
    <x v="1"/>
    <x v="19"/>
    <x v="5"/>
  </r>
  <r>
    <s v="5d972f379d9b35ba108b4569"/>
    <s v="5d972d729d9b356f0e8b4567"/>
    <s v="6066c157066c9a03055f2b10"/>
    <x v="0"/>
    <n v="975000"/>
    <m/>
    <n v="9900800"/>
    <s v="5016fd6c7f8b9ac84200001e"/>
    <m/>
    <x v="0"/>
    <s v="62bc6b3b56bcb112190050f2"/>
    <s v="2019-10-05T08:00:00.000Z"/>
    <s v="2019-10-04T11:38:30.936Z"/>
    <x v="1"/>
    <x v="21"/>
    <x v="6"/>
  </r>
  <r>
    <s v="5d954f509c373320758b4569"/>
    <s v="5d954f4f9c373320758b4567"/>
    <s v="6066c157066c9a03055f2b10"/>
    <x v="0"/>
    <n v="415400"/>
    <n v="30600"/>
    <m/>
    <s v="5016fd6b7f8b9ac842000000"/>
    <m/>
    <x v="0"/>
    <s v="62bc6b4756bcb112190050f8"/>
    <s v="2019-10-05T02:00:00.000Z"/>
    <s v="2019-10-03T01:30:55.856Z"/>
    <x v="1"/>
    <x v="0"/>
    <x v="5"/>
  </r>
  <r>
    <s v="5da3ed1d9d9b3572778b456c"/>
    <s v="5da3ed1d9d9b3572778b456b"/>
    <s v="6066c157066c9a03055f2b10"/>
    <x v="0"/>
    <n v="1000000"/>
    <m/>
    <m/>
    <s v="5016fd6c7f8b9ac84200003e"/>
    <m/>
    <x v="0"/>
    <s v="62bc6b2e56bcb112190050ec"/>
    <s v="2019-10-10T03:00:00.000Z"/>
    <s v="2019-10-14T03:35:56.934Z"/>
    <x v="1"/>
    <x v="2"/>
    <x v="4"/>
  </r>
  <r>
    <s v="5d9fe8129c373355348b4569"/>
    <s v="57ad69d17f8b9aa538b666a8"/>
    <s v="6066c157066c9a03055f2b10"/>
    <x v="10"/>
    <n v="300000"/>
    <n v="0"/>
    <m/>
    <s v="5016fd6c7f8b9ac842000037"/>
    <m/>
    <x v="0"/>
    <s v="62bcc50a56bcb1121900747e"/>
    <s v="2019-10-11T04:30:00.000Z"/>
    <s v="2019-10-11T02:25:21.603Z"/>
    <x v="12"/>
    <x v="8"/>
    <x v="5"/>
  </r>
  <r>
    <s v="5da3fc0b9d9b352e138b4569"/>
    <s v="5da3fc0b9d9b352e138b4567"/>
    <s v="6066c157066c9a03055f2b10"/>
    <x v="19"/>
    <n v="1200000"/>
    <m/>
    <m/>
    <s v="5016fd6c7f8b9ac84200002e"/>
    <m/>
    <x v="0"/>
    <s v="62bc6b2556bcb112190050e8"/>
    <s v="2019-10-12T03:00:00.000Z"/>
    <s v="2019-10-14T04:39:39.456Z"/>
    <x v="12"/>
    <x v="20"/>
    <x v="6"/>
  </r>
  <r>
    <s v="5d9d54139d9b3533438b4569"/>
    <s v="5d5255bc493b58530c8b4567"/>
    <s v="6066c157066c9a03055f2b10"/>
    <x v="20"/>
    <n v="1000000"/>
    <m/>
    <m/>
    <s v="5016fd6c7f8b9ac842000033"/>
    <m/>
    <x v="0"/>
    <s v="62bc6bfa56bcb11219005149"/>
    <s v="2019-10-13T05:00:00.000Z"/>
    <s v="2019-10-09T03:29:23.063Z"/>
    <x v="12"/>
    <x v="33"/>
    <x v="14"/>
  </r>
  <r>
    <s v="5da444c89d9b3596148b456a"/>
    <s v="5c1a18eb819a4e7c7a8b4568"/>
    <s v="6066c157066c9a03055f2b10"/>
    <x v="19"/>
    <n v="900000"/>
    <m/>
    <m/>
    <s v="5016fd6c7f8b9ac842000033"/>
    <m/>
    <x v="0"/>
    <m/>
    <s v="2019-10-15T04:00:00.000Z"/>
    <s v="2019-10-14T09:50:00.148Z"/>
    <x v="12"/>
    <x v="33"/>
    <x v="3"/>
  </r>
  <r>
    <s v="5da0500c9c373395728b4568"/>
    <s v="5da0444d9c3733365c8b4567"/>
    <s v="6066c157066c9a03055f2b10"/>
    <x v="0"/>
    <n v="997500"/>
    <n v="0"/>
    <n v="10002400"/>
    <s v="5016fd6b7f8b9ac842000000"/>
    <m/>
    <x v="0"/>
    <s v="62bc6b3256bcb112190050ee"/>
    <s v="2019-10-16T02:00:00.000Z"/>
    <s v="2019-10-11T09:48:59.556Z"/>
    <x v="1"/>
    <x v="0"/>
    <x v="1"/>
  </r>
  <r>
    <s v="5da5694f9d9b35a2028b4569"/>
    <s v="5da567059d9b35717e8b4567"/>
    <s v="6066c157066c9a03055f2b10"/>
    <x v="9"/>
    <n v="501150"/>
    <n v="0"/>
    <m/>
    <s v="5016fd6b7f8b9ac842000000"/>
    <m/>
    <x v="0"/>
    <s v="62bc6b2156bcb112190050e6"/>
    <s v="2019-10-16T03:00:00.000Z"/>
    <s v="2019-10-15T06:38:06.950Z"/>
    <x v="1"/>
    <x v="0"/>
    <x v="2"/>
  </r>
  <r>
    <s v="5da699169d9b35f62d8b456a"/>
    <s v="5da699169d9b35f62d8b4567"/>
    <s v="6066c157066c9a03055f2b10"/>
    <x v="19"/>
    <n v="1450000"/>
    <m/>
    <m/>
    <s v="5016fd6c7f8b9ac84200000b"/>
    <m/>
    <x v="0"/>
    <s v="62bc6b1d56bcb112190050e4"/>
    <s v="2019-10-16T06:00:00.000Z"/>
    <s v="2019-10-16T04:14:14.318Z"/>
    <x v="1"/>
    <x v="31"/>
    <x v="6"/>
  </r>
  <r>
    <s v="5da746379d9b35ad4f8b4569"/>
    <s v="5da746369d9b35ad4f8b4567"/>
    <s v="6066c157066c9a03055f2b10"/>
    <x v="19"/>
    <n v="230000"/>
    <n v="0"/>
    <m/>
    <s v="5016fd6b7f8b9ac842000000"/>
    <m/>
    <x v="0"/>
    <s v="62bc6b1456bcb112190050e0"/>
    <s v="2019-10-17T04:00:00.000Z"/>
    <s v="2019-10-16T16:32:55.007Z"/>
    <x v="1"/>
    <x v="0"/>
    <x v="1"/>
  </r>
  <r>
    <s v="5da74f7d9c373313778b4567"/>
    <s v="5d7da76a9c3733f2078b4567"/>
    <s v="6066c157066c9a03055f2b10"/>
    <x v="19"/>
    <n v="416000"/>
    <n v="0"/>
    <m/>
    <s v="5016fd6b7f8b9ac842000000"/>
    <m/>
    <x v="0"/>
    <s v="62bc6b7656bcb1121900510e"/>
    <s v="2019-10-17T08:00:00.000Z"/>
    <s v="2019-10-16T17:12:29.153Z"/>
    <x v="1"/>
    <x v="0"/>
    <x v="5"/>
  </r>
  <r>
    <s v="5da7ec579d9b358c288b4568"/>
    <s v="5da7ec579d9b358c288b4567"/>
    <s v="6066c157066c9a03055f2b10"/>
    <x v="19"/>
    <n v="1350000"/>
    <m/>
    <m/>
    <s v="5016fd6b7f8b9ac842000000"/>
    <m/>
    <x v="0"/>
    <s v="62bc6b1056bcb112190050de"/>
    <s v="2019-10-17T02:00:00.000Z"/>
    <s v="2019-10-17T04:21:43.250Z"/>
    <x v="1"/>
    <x v="0"/>
    <x v="6"/>
  </r>
  <r>
    <s v="5da80ae19d9b351e608b4569"/>
    <s v="5da80ae19d9b351e608b4567"/>
    <s v="6066c157066c9a03055f2b10"/>
    <x v="19"/>
    <n v="600000"/>
    <m/>
    <m/>
    <s v="5016fd6c7f8b9ac84200001f"/>
    <m/>
    <x v="0"/>
    <s v="62bc6b0356bcb112190050d8"/>
    <s v="2019-10-17T09:00:00.000Z"/>
    <s v="2019-10-17T06:32:01.532Z"/>
    <x v="1"/>
    <x v="24"/>
    <x v="10"/>
  </r>
  <r>
    <s v="5da540359d9b35823e8b456b"/>
    <s v="5c1a18eb819a4e7c7a8b4568"/>
    <s v="6066c157066c9a03055f2b10"/>
    <x v="0"/>
    <n v="900000"/>
    <m/>
    <n v="10104000"/>
    <s v="5016fd6c7f8b9ac842000013"/>
    <m/>
    <x v="0"/>
    <m/>
    <s v="2019-10-18T02:00:00.000Z"/>
    <s v="2019-10-15T03:42:45.193Z"/>
    <x v="13"/>
    <x v="14"/>
    <x v="3"/>
  </r>
  <r>
    <s v="5da6cbd19d9b35a90d8b4569"/>
    <s v="5da6cbd19d9b35a90d8b4568"/>
    <s v="6066c157066c9a03055f2b10"/>
    <x v="19"/>
    <n v="1900000"/>
    <m/>
    <m/>
    <s v="5016fd6b7f8b9ac842000000"/>
    <m/>
    <x v="0"/>
    <s v="62bc6b1856bcb112190050e2"/>
    <s v="2019-10-18T03:00:00.000Z"/>
    <s v="2019-10-16T07:50:41.038Z"/>
    <x v="13"/>
    <x v="0"/>
    <x v="6"/>
  </r>
  <r>
    <s v="5da9299a9d9b35c6258b4567"/>
    <s v="5da7ec579d9b358c288b4567"/>
    <s v="6066c157066c9a03055f2b10"/>
    <x v="0"/>
    <n v="1350000"/>
    <m/>
    <m/>
    <s v="5016fd6b7f8b9ac842000000"/>
    <m/>
    <x v="0"/>
    <s v="62bc6b0c56bcb112190050dc"/>
    <s v="2019-10-18T02:00:00.000Z"/>
    <s v="2019-10-18T02:55:22.891Z"/>
    <x v="13"/>
    <x v="0"/>
    <x v="6"/>
  </r>
  <r>
    <s v="5da92abf9d9b35e7278b4567"/>
    <s v="5da7ec579d9b358c288b4567"/>
    <s v="6066c157066c9a03055f2b10"/>
    <x v="19"/>
    <n v="1350000"/>
    <m/>
    <m/>
    <s v="5016fd6b7f8b9ac842000000"/>
    <m/>
    <x v="0"/>
    <s v="62bc6b0756bcb112190050da"/>
    <s v="2019-10-18T02:00:00.000Z"/>
    <s v="2019-10-18T03:00:15.006Z"/>
    <x v="13"/>
    <x v="0"/>
    <x v="20"/>
  </r>
  <r>
    <s v="5da92ed39d9b35b9338b4568"/>
    <s v="5da92ed39d9b35b9338b4567"/>
    <s v="6066c157066c9a03055f2b10"/>
    <x v="0"/>
    <n v="500000"/>
    <n v="0"/>
    <m/>
    <s v="5016fd6b7f8b9ac842000000"/>
    <m/>
    <x v="0"/>
    <s v="62bc6af656bcb112190050d2"/>
    <s v="2019-10-18T10:00:00.000Z"/>
    <s v="2019-10-18T03:17:38.967Z"/>
    <x v="13"/>
    <x v="0"/>
    <x v="6"/>
  </r>
  <r>
    <s v="5da932629d9b35493d8b4568"/>
    <s v="5da932629d9b35493d8b4567"/>
    <s v="6066c157066c9a03055f2b10"/>
    <x v="19"/>
    <n v="880000"/>
    <m/>
    <m/>
    <s v="5016fd6b7f8b9ac842000000"/>
    <m/>
    <x v="0"/>
    <s v="62bc6a9e56bcb112190050a8"/>
    <s v="2019-10-19T02:00:00.000Z"/>
    <s v="2019-10-18T03:32:50.127Z"/>
    <x v="13"/>
    <x v="0"/>
    <x v="1"/>
  </r>
  <r>
    <s v="5daaa3819c3733fe5b8b456c"/>
    <s v="5daaa3809c3733fe5b8b4569"/>
    <s v="6066c157066c9a03055f2b10"/>
    <x v="19"/>
    <n v="-271500"/>
    <n v="1000000"/>
    <m/>
    <s v="5016fd6c7f8b9ac84200003e"/>
    <m/>
    <x v="0"/>
    <s v="62bc6a7756bcb1121900509a"/>
    <s v="2019-10-19T12:00:00.000Z"/>
    <s v="2019-10-19T05:47:44.550Z"/>
    <x v="13"/>
    <x v="2"/>
    <x v="1"/>
  </r>
  <r>
    <s v="5daaf50c9c3733da058b4569"/>
    <s v="5daaa3809c3733fe5b8b4569"/>
    <s v="6066c157066c9a03055f2b10"/>
    <x v="0"/>
    <n v="-194000"/>
    <n v="1000000"/>
    <n v="10205600"/>
    <s v="5016fd6c7f8b9ac842000026"/>
    <m/>
    <x v="0"/>
    <s v="62bc6a7356bcb11219005098"/>
    <s v="2019-10-20T04:00:00.000Z"/>
    <s v="2019-10-19T11:35:39.800Z"/>
    <x v="13"/>
    <x v="39"/>
    <x v="8"/>
  </r>
  <r>
    <s v="5daa80f69d9b35fa598b4567"/>
    <s v="5daa76bc9d9b3589438b4567"/>
    <s v="6066c157066c9a03055f2b10"/>
    <x v="22"/>
    <n v="1310000"/>
    <n v="0"/>
    <m/>
    <s v="5016fd6b7f8b9ac842000000"/>
    <m/>
    <x v="0"/>
    <s v="62bc6a9056bcb112190050a3"/>
    <s v="2019-10-20T12:00:00.000Z"/>
    <s v="2019-10-19T03:20:22.099Z"/>
    <x v="13"/>
    <x v="0"/>
    <x v="5"/>
  </r>
  <r>
    <s v="5da841179c37336d5b8b456a"/>
    <s v="5da841169c37336d5b8b4567"/>
    <s v="6066c157066c9a03055f2b10"/>
    <x v="0"/>
    <n v="1130000"/>
    <n v="0"/>
    <m/>
    <s v="5016fd6b7f8b9ac842000000"/>
    <m/>
    <x v="0"/>
    <s v="62bc6aff56bcb112190050d6"/>
    <s v="2019-10-20T04:00:00.000Z"/>
    <s v="2019-10-17T10:23:18.855Z"/>
    <x v="13"/>
    <x v="0"/>
    <x v="17"/>
  </r>
  <r>
    <s v="5da842799c3733505e8b4568"/>
    <s v="5da841169c37336d5b8b4567"/>
    <s v="6066c157066c9a03055f2b10"/>
    <x v="0"/>
    <n v="2000000"/>
    <n v="0"/>
    <m/>
    <s v="5016fd6c7f8b9ac84200003e"/>
    <m/>
    <x v="0"/>
    <s v="62bc6afb56bcb112190050d4"/>
    <s v="2019-10-20T04:00:00.000Z"/>
    <s v="2019-10-17T10:29:12.687Z"/>
    <x v="13"/>
    <x v="2"/>
    <x v="17"/>
  </r>
  <r>
    <s v="5daaa80e9d9b353e2e8b456a"/>
    <s v="5daaa80d9d9b353e2e8b4567"/>
    <s v="6066c157066c9a03055f2b10"/>
    <x v="19"/>
    <n v="1020000"/>
    <n v="0"/>
    <m/>
    <s v="5016fd6b7f8b9ac842000000"/>
    <m/>
    <x v="0"/>
    <s v="62bc6a6b56bcb11219005095"/>
    <s v="2019-10-20T03:00:00.000Z"/>
    <s v="2019-10-19T06:07:09.822Z"/>
    <x v="13"/>
    <x v="0"/>
    <x v="5"/>
  </r>
  <r>
    <s v="5daabfc49d9b35d85c8b4571"/>
    <s v="5daabfc49d9b35d85c8b4567"/>
    <s v="6066c157066c9a03055f2b10"/>
    <x v="0"/>
    <n v="500000"/>
    <m/>
    <m/>
    <s v="5016fd6b7f8b9ac842000000"/>
    <m/>
    <x v="0"/>
    <s v="62bc6a6756bcb11219005093"/>
    <s v="2019-10-20T04:00:00.000Z"/>
    <s v="2019-10-19T07:48:20.434Z"/>
    <x v="13"/>
    <x v="0"/>
    <x v="1"/>
  </r>
  <r>
    <s v="5dac58ec9c37333c108b4569"/>
    <s v="5dac58eb9c37333c108b4567"/>
    <s v="6066c157066c9a03055f2b10"/>
    <x v="19"/>
    <n v="698500"/>
    <n v="0"/>
    <m/>
    <s v="5016fd6b7f8b9ac842000000"/>
    <m/>
    <x v="0"/>
    <s v="62bc6a6356bcb11219005091"/>
    <s v="2019-10-21T04:00:00.000Z"/>
    <s v="2019-10-20T12:54:03.593Z"/>
    <x v="13"/>
    <x v="0"/>
    <x v="5"/>
  </r>
  <r>
    <s v="5dae6e319d9b3544168b4568"/>
    <s v="5dae6e319d9b3544168b4567"/>
    <s v="6066c157066c9a03055f2b10"/>
    <x v="0"/>
    <n v="900000"/>
    <m/>
    <n v="10307200"/>
    <s v="5016fd6c7f8b9ac842000026"/>
    <m/>
    <x v="0"/>
    <s v="62bc6a5356bcb1121900508a"/>
    <s v="2019-10-22T01:00:00.000Z"/>
    <s v="2019-10-22T02:49:21.586Z"/>
    <x v="13"/>
    <x v="39"/>
    <x v="6"/>
  </r>
  <r>
    <s v="5dad6d4c9d9b359e7d8b456a"/>
    <s v="5dad6d4b9d9b359e7d8b4567"/>
    <s v="6066c157066c9a03055f2b10"/>
    <x v="19"/>
    <n v="529050"/>
    <n v="24950"/>
    <m/>
    <s v="5016fd6b7f8b9ac842000000"/>
    <m/>
    <x v="0"/>
    <s v="62bc6a5b56bcb1121900508e"/>
    <s v="2019-10-22T08:00:00.000Z"/>
    <s v="2019-10-21T08:33:15.791Z"/>
    <x v="13"/>
    <x v="0"/>
    <x v="2"/>
  </r>
  <r>
    <s v="5dae1b829c373362138b4569"/>
    <s v="5dae1b829c373362138b4567"/>
    <s v="6066c157066c9a03055f2b10"/>
    <x v="19"/>
    <n v="1050000"/>
    <n v="46575"/>
    <m/>
    <s v="5016fd6c7f8b9ac84200003e"/>
    <m/>
    <x v="0"/>
    <s v="62bc6a5756bcb1121900508c"/>
    <s v="2019-10-24T04:00:00.000Z"/>
    <s v="2019-10-21T20:56:34.285Z"/>
    <x v="1"/>
    <x v="2"/>
    <x v="18"/>
  </r>
  <r>
    <s v="5db161139d9b35447f8b4567"/>
    <s v="5db15c8f9d9b35d2768b4568"/>
    <s v="6066c157066c9a03055f2b10"/>
    <x v="0"/>
    <n v="529050"/>
    <n v="24950"/>
    <n v="10408800"/>
    <s v="5016fd6b7f8b9ac842000000"/>
    <m/>
    <x v="0"/>
    <s v="62bc6a4f56bcb11219005088"/>
    <s v="2019-10-25T12:00:00.000Z"/>
    <s v="2019-10-24T08:30:11.818Z"/>
    <x v="1"/>
    <x v="0"/>
    <x v="16"/>
  </r>
  <r>
    <s v="5db391b29d9b3543508b456a"/>
    <s v="5db391b19d9b3543508b4567"/>
    <s v="6066c157066c9a03055f2b10"/>
    <x v="0"/>
    <n v="1160000"/>
    <n v="50000"/>
    <n v="10510400"/>
    <s v="5016fd6c7f8b9ac842000028"/>
    <m/>
    <x v="0"/>
    <s v="62bc6a4a56bcb11219005086"/>
    <s v="2019-10-26T08:00:00.000Z"/>
    <s v="2019-10-26T00:22:09.877Z"/>
    <x v="1"/>
    <x v="40"/>
    <x v="6"/>
  </r>
  <r>
    <s v="5da3f0149d9b35f17c8b456a"/>
    <s v="5da3f0139d9b35f17c8b4567"/>
    <s v="6066c157066c9a03055f2b10"/>
    <x v="19"/>
    <n v="2000000"/>
    <n v="0"/>
    <m/>
    <s v="5016fd6b7f8b9ac842000000"/>
    <m/>
    <x v="0"/>
    <s v="62bc6b2a56bcb112190050ea"/>
    <s v="2019-10-26T08:00:00.000Z"/>
    <s v="2019-10-14T03:48:35.158Z"/>
    <x v="1"/>
    <x v="0"/>
    <x v="2"/>
  </r>
  <r>
    <s v="5db4e3319c3733e97d8b4569"/>
    <s v="570c96987f8b9a2c0f3776b8"/>
    <s v="6066c157066c9a03055f2b10"/>
    <x v="19"/>
    <n v="1530000"/>
    <n v="65000"/>
    <m/>
    <s v="5016fd6c7f8b9ac842000036"/>
    <m/>
    <x v="0"/>
    <m/>
    <s v="2019-10-27T02:00:00.000Z"/>
    <s v="2019-10-27T00:22:09.032Z"/>
    <x v="1"/>
    <x v="1"/>
    <x v="3"/>
  </r>
  <r>
    <s v="5db81b4f9c3733a65e8b4568"/>
    <s v="5da92ed39d9b35b9338b4567"/>
    <s v="6066c157066c9a03055f2b10"/>
    <x v="19"/>
    <n v="1000000"/>
    <n v="0"/>
    <m/>
    <s v="5016fd6b7f8b9ac842000000"/>
    <m/>
    <x v="0"/>
    <s v="62bc6af256bcb112190050d0"/>
    <s v="2019-10-29T11:00:00.000Z"/>
    <s v="2019-10-29T10:58:23.535Z"/>
    <x v="14"/>
    <x v="0"/>
    <x v="6"/>
  </r>
  <r>
    <s v="5dba895b9c3733cd7b8b4567"/>
    <s v="5dba84949c373337738b4567"/>
    <s v="6066c157066c9a03055f2b10"/>
    <x v="19"/>
    <n v="1000000"/>
    <m/>
    <m/>
    <s v="5016fd6c7f8b9ac842000033"/>
    <m/>
    <x v="0"/>
    <s v="62bc6a4256bcb11219005082"/>
    <s v="2019-10-31T08:00:00.000Z"/>
    <s v="2019-10-31T07:12:27.404Z"/>
    <x v="14"/>
    <x v="33"/>
    <x v="6"/>
  </r>
  <r>
    <s v="5dbab78a9c37330c528b4569"/>
    <s v="5dbab78a9c37330c528b4568"/>
    <s v="6066c157066c9a03055f2b10"/>
    <x v="19"/>
    <n v="700000"/>
    <m/>
    <m/>
    <s v="5016fd6c7f8b9ac84200000b"/>
    <m/>
    <x v="0"/>
    <s v="62bc6a3e56bcb11219005080"/>
    <s v="2019-10-31T13:00:00.000Z"/>
    <s v="2019-10-31T10:29:30.076Z"/>
    <x v="14"/>
    <x v="31"/>
    <x v="6"/>
  </r>
  <r>
    <s v="5db801db9c37330c428b4568"/>
    <s v="5c1a18eb819a4e7c7a8b4568"/>
    <s v="6066c157066c9a03055f2b10"/>
    <x v="19"/>
    <n v="450000"/>
    <m/>
    <m/>
    <s v="5016fd6c7f8b9ac842000013"/>
    <m/>
    <x v="0"/>
    <m/>
    <s v="2019-11-01T02:00:00.000Z"/>
    <s v="2019-10-29T09:09:47.487Z"/>
    <x v="14"/>
    <x v="14"/>
    <x v="3"/>
  </r>
  <r>
    <s v="5dbb99029c3733d83e8b4569"/>
    <s v="5dbb99029c3733d83e8b4567"/>
    <s v="6066c157066c9a03055f2b10"/>
    <x v="19"/>
    <n v="860000"/>
    <m/>
    <m/>
    <s v="5016fd6c7f8b9ac84200002a"/>
    <m/>
    <x v="0"/>
    <s v="62bc6a3956bcb1121900507e"/>
    <s v="2019-11-01T00:00:00.000Z"/>
    <s v="2019-11-01T02:31:30.236Z"/>
    <x v="14"/>
    <x v="23"/>
    <x v="1"/>
  </r>
  <r>
    <s v="5dbcf64e9c373350618b4568"/>
    <s v="5dbcf64e9c373350618b4567"/>
    <s v="6066c157066c9a03055f2b10"/>
    <x v="19"/>
    <n v="1000000"/>
    <m/>
    <m/>
    <s v="5016fd6c7f8b9ac842000034"/>
    <m/>
    <x v="0"/>
    <s v="62bc6a3556bcb1121900507c"/>
    <s v="2019-11-01T11:00:00.000Z"/>
    <s v="2019-11-02T03:21:50.643Z"/>
    <x v="14"/>
    <x v="17"/>
    <x v="1"/>
  </r>
  <r>
    <s v="5dbe41f99c37336f2b8b4568"/>
    <s v="5dbe41f99c37336f2b8b4567"/>
    <s v="6066c157066c9a03055f2b10"/>
    <x v="19"/>
    <n v="380000"/>
    <m/>
    <m/>
    <s v="5016fd6b7f8b9ac842000000"/>
    <m/>
    <x v="0"/>
    <s v="62bc6a3156bcb1121900507a"/>
    <s v="2019-11-03T10:00:00.000Z"/>
    <s v="2019-11-03T02:56:57.276Z"/>
    <x v="1"/>
    <x v="0"/>
    <x v="1"/>
  </r>
  <r>
    <s v="5dbfacd19d9b35206b8b456a"/>
    <s v="5dbfacd19d9b35206b8b4569"/>
    <s v="6066c157066c9a03055f2b10"/>
    <x v="19"/>
    <n v="1500000"/>
    <m/>
    <m/>
    <s v="5016fd6c7f8b9ac84200000c"/>
    <m/>
    <x v="0"/>
    <s v="62bc6a2d56bcb11219005078"/>
    <s v="2019-11-03T05:00:00.000Z"/>
    <s v="2019-11-04T04:45:05.108Z"/>
    <x v="1"/>
    <x v="41"/>
    <x v="2"/>
  </r>
  <r>
    <s v="5dc19e769d9b35652f8b456b"/>
    <s v="5dc19e759d9b35652f8b4569"/>
    <s v="6066c157066c9a03055f2b10"/>
    <x v="19"/>
    <n v="1060000"/>
    <n v="54000"/>
    <m/>
    <s v="5016fd6b7f8b9ac842000000"/>
    <m/>
    <x v="0"/>
    <s v="62bc6a2856bcb11219005076"/>
    <s v="2019-11-06T04:00:00.000Z"/>
    <s v="2019-11-05T16:08:21.995Z"/>
    <x v="1"/>
    <x v="0"/>
    <x v="5"/>
  </r>
  <r>
    <s v="5dc4d7f19c37336a6a8b4568"/>
    <s v="5a1cf33e652fe8c33d030d6f"/>
    <s v="6066c157066c9a03055f2b10"/>
    <x v="19"/>
    <n v="800000"/>
    <m/>
    <m/>
    <s v="5016fd6c7f8b9ac84200001f"/>
    <m/>
    <x v="0"/>
    <s v="62bc9a1b56bcb11219006407"/>
    <s v="2019-11-08T07:00:00.000Z"/>
    <s v="2019-11-08T02:50:25.136Z"/>
    <x v="15"/>
    <x v="24"/>
    <x v="7"/>
  </r>
  <r>
    <s v="5dc4dd5b9c37335c758b4568"/>
    <s v="5da92ed39d9b35b9338b4567"/>
    <s v="6066c157066c9a03055f2b10"/>
    <x v="19"/>
    <n v="2000000"/>
    <n v="0"/>
    <m/>
    <s v="5016fd6c7f8b9ac84200000e"/>
    <m/>
    <x v="0"/>
    <s v="62bc6aee56bcb112190050ce"/>
    <s v="2019-11-08T02:00:00.000Z"/>
    <s v="2019-11-08T03:13:31.136Z"/>
    <x v="15"/>
    <x v="10"/>
    <x v="6"/>
  </r>
  <r>
    <s v="5dce26fe9d9b35e52e8b4569"/>
    <s v="5dce26fe9d9b35e52e8b4567"/>
    <s v="6066c157066c9a03055f2b10"/>
    <x v="0"/>
    <n v="787177"/>
    <n v="38273"/>
    <n v="10612000"/>
    <s v="5016fd6b7f8b9ac842000000"/>
    <m/>
    <x v="0"/>
    <s v="62bc6a2056bcb11219005072"/>
    <s v="2019-11-15T08:00:00.000Z"/>
    <s v="2019-11-15T04:18:06.361Z"/>
    <x v="1"/>
    <x v="0"/>
    <x v="6"/>
  </r>
  <r>
    <s v="5dce65d99c3733af318b456a"/>
    <s v="5dce65d89c3733af318b4567"/>
    <s v="6066c157066c9a03055f2b10"/>
    <x v="22"/>
    <n v="1200000"/>
    <m/>
    <m/>
    <s v="5016fd6c7f8b9ac84200001f"/>
    <m/>
    <x v="0"/>
    <s v="62bc6a1c56bcb11219005070"/>
    <s v="2019-11-15T10:00:00.000Z"/>
    <s v="2019-11-15T08:46:16.836Z"/>
    <x v="1"/>
    <x v="24"/>
    <x v="6"/>
  </r>
  <r>
    <s v="5dce583c9c3733c4148b4569"/>
    <s v="5dce13d59c3733067f8b456f"/>
    <s v="6066c157066c9a03055f2b10"/>
    <x v="19"/>
    <n v="1000000"/>
    <m/>
    <m/>
    <s v="5016fd6b7f8b9ac842000000"/>
    <m/>
    <x v="0"/>
    <s v="62bc6a2456bcb11219005074"/>
    <s v="2019-11-15T12:00:00.000Z"/>
    <s v="2019-11-15T07:48:12.498Z"/>
    <x v="1"/>
    <x v="0"/>
    <x v="2"/>
  </r>
  <r>
    <s v="5dd37c299c37338b338b4568"/>
    <s v="5dd37c299c37338b338b4567"/>
    <s v="6066c157066c9a03055f2b10"/>
    <x v="19"/>
    <n v="1350000"/>
    <m/>
    <m/>
    <s v="5016fd6b7f8b9ac842000000"/>
    <m/>
    <x v="0"/>
    <s v="62bc6a0356bcb1121900506a"/>
    <s v="2019-11-19T07:00:00.000Z"/>
    <s v="2019-11-19T05:22:49.715Z"/>
    <x v="16"/>
    <x v="0"/>
    <x v="2"/>
  </r>
  <r>
    <s v="5dd2255b9c373361668b4567"/>
    <s v="59929602652fe88b79685afd"/>
    <s v="6066c157066c9a03055f2b10"/>
    <x v="19"/>
    <n v="1000000"/>
    <m/>
    <m/>
    <s v="5016fd6b7f8b9ac842000000"/>
    <m/>
    <x v="0"/>
    <s v="62bca61856bcb11219006917"/>
    <s v="2019-11-19T23:00:00.000Z"/>
    <s v="2019-11-18T05:00:11.569Z"/>
    <x v="16"/>
    <x v="0"/>
    <x v="2"/>
  </r>
  <r>
    <s v="5dd4b6ee9d9b35cc1a8b4567"/>
    <s v="5dd4874a9c3733fe6b8b4567"/>
    <s v="6066c157066c9a03055f2b10"/>
    <x v="6"/>
    <n v="1600000"/>
    <m/>
    <m/>
    <s v="5016fd6b7f8b9ac842000000"/>
    <m/>
    <x v="0"/>
    <s v="62bc69ff56bcb11219005068"/>
    <s v="2019-11-20T05:00:00.000Z"/>
    <s v="2019-11-20T03:45:50.882Z"/>
    <x v="16"/>
    <x v="0"/>
    <x v="2"/>
  </r>
  <r>
    <s v="5dd64fa99c3733294c8b4568"/>
    <s v="5dd64fa99c3733294c8b4567"/>
    <s v="6066c157066c9a03055f2b10"/>
    <x v="19"/>
    <n v="800000"/>
    <m/>
    <m/>
    <s v="5016fd6b7f8b9ac842000008"/>
    <m/>
    <x v="0"/>
    <s v="62bc69ea56bcb1121900505e"/>
    <s v="2019-11-20T05:00:00.000Z"/>
    <s v="2019-11-21T08:49:45.493Z"/>
    <x v="16"/>
    <x v="5"/>
    <x v="2"/>
  </r>
  <r>
    <s v="5dcf9e799d9b3568058b4569"/>
    <s v="5dcf9e789d9b3568058b4567"/>
    <s v="6066c157066c9a03055f2b10"/>
    <x v="19"/>
    <n v="1110000"/>
    <n v="46497"/>
    <m/>
    <s v="5016fd6b7f8b9ac842000000"/>
    <m/>
    <x v="0"/>
    <s v="62bc6a0856bcb1121900506c"/>
    <s v="2019-11-20T04:00:00.000Z"/>
    <s v="2019-11-16T07:00:08.121Z"/>
    <x v="16"/>
    <x v="0"/>
    <x v="20"/>
  </r>
  <r>
    <s v="5dd4b83d9d9b35021f8b4568"/>
    <s v="5dd4b83d9d9b35021f8b4567"/>
    <s v="6066c157066c9a03055f2b10"/>
    <x v="19"/>
    <n v="730000"/>
    <m/>
    <m/>
    <s v="5016fd6b7f8b9ac842000000"/>
    <m/>
    <x v="0"/>
    <s v="62bc69fb56bcb11219005066"/>
    <s v="2019-11-20T09:00:00.000Z"/>
    <s v="2019-11-20T03:51:25.576Z"/>
    <x v="16"/>
    <x v="0"/>
    <x v="2"/>
  </r>
  <r>
    <s v="5dd639989c3733201f8b456b"/>
    <s v="5dd639989c3733201f8b4568"/>
    <s v="6066c157066c9a03055f2b10"/>
    <x v="0"/>
    <n v="950000"/>
    <m/>
    <m/>
    <s v="5016fd6c7f8b9ac84200000b"/>
    <m/>
    <x v="0"/>
    <s v="62bc69ee56bcb11219005060"/>
    <s v="2019-11-21T10:00:00.000Z"/>
    <s v="2019-11-21T07:15:36.327Z"/>
    <x v="16"/>
    <x v="31"/>
    <x v="2"/>
  </r>
  <r>
    <s v="5dd635db9c37337b178b4569"/>
    <s v="5dd635db9c37337b178b4567"/>
    <s v="6066c157066c9a03055f2b10"/>
    <x v="0"/>
    <n v="800000"/>
    <m/>
    <n v="10713600"/>
    <s v="5016fd6c7f8b9ac84200000a"/>
    <m/>
    <x v="0"/>
    <s v="62bc69f256bcb11219005062"/>
    <s v="2019-11-22T00:00:00.000Z"/>
    <s v="2019-11-21T06:59:38.925Z"/>
    <x v="16"/>
    <x v="42"/>
    <x v="6"/>
  </r>
  <r>
    <s v="5dd7c7d69d9b3502138b4569"/>
    <s v="5dd7c7d59d9b3502138b4567"/>
    <s v="6066c157066c9a03055f2b10"/>
    <x v="19"/>
    <n v="755000"/>
    <n v="35000"/>
    <m/>
    <s v="5016fd6b7f8b9ac842000000"/>
    <m/>
    <x v="0"/>
    <s v="62bc69e156bcb1121900505a"/>
    <s v="2019-11-23T05:00:00.000Z"/>
    <s v="2019-11-22T11:34:45.781Z"/>
    <x v="1"/>
    <x v="0"/>
    <x v="14"/>
  </r>
  <r>
    <s v="5dd8b1069c373366218b456b"/>
    <s v="5dd8b1069c373366218b4567"/>
    <s v="6066c157066c9a03055f2b10"/>
    <x v="0"/>
    <n v="960000"/>
    <m/>
    <m/>
    <s v="5016fd6b7f8b9ac842000000"/>
    <m/>
    <x v="0"/>
    <s v="62bc69dd56bcb11219005058"/>
    <s v="2019-11-24T01:00:00.000Z"/>
    <s v="2019-11-23T04:09:42.154Z"/>
    <x v="1"/>
    <x v="0"/>
    <x v="1"/>
  </r>
  <r>
    <s v="5dda23699d9b359b7b8b4568"/>
    <s v="5dda19b69d9b35306c8b4567"/>
    <s v="6066c157066c9a03055f2b10"/>
    <x v="19"/>
    <n v="778200"/>
    <n v="37800"/>
    <m/>
    <s v="5016fd6b7f8b9ac842000000"/>
    <m/>
    <x v="0"/>
    <s v="62bc69d856bcb11219005056"/>
    <s v="2019-11-24T09:00:00.000Z"/>
    <s v="2019-11-24T06:30:00.811Z"/>
    <x v="1"/>
    <x v="0"/>
    <x v="2"/>
  </r>
  <r>
    <s v="5ddb3acd9c37337c228b4569"/>
    <s v="5ddb3acd9c37337c228b4567"/>
    <s v="6066c157066c9a03055f2b10"/>
    <x v="19"/>
    <n v="1500000"/>
    <m/>
    <m/>
    <s v="5016fd6c7f8b9ac84200002a"/>
    <m/>
    <x v="0"/>
    <s v="62bc69d056bcb11219005052"/>
    <s v="2019-11-25T03:00:00.000Z"/>
    <s v="2019-11-25T02:22:04.938Z"/>
    <x v="1"/>
    <x v="23"/>
    <x v="6"/>
  </r>
  <r>
    <s v="5ddc8c1f9c3733ff618b4568"/>
    <s v="5ddc8c1e9c3733ff618b4567"/>
    <s v="6066c157066c9a03055f2b10"/>
    <x v="0"/>
    <n v="600000"/>
    <m/>
    <m/>
    <s v="5016fd6b7f8b9ac842000000"/>
    <m/>
    <x v="0"/>
    <s v="62bc69bf56bcb1121900504a"/>
    <s v="2019-11-26T06:00:00.000Z"/>
    <s v="2019-11-26T02:21:18.755Z"/>
    <x v="1"/>
    <x v="0"/>
    <x v="8"/>
  </r>
  <r>
    <s v="5ddb5b9f9c373388688b4569"/>
    <s v="5ddb5b9e9c373388688b4567"/>
    <s v="6066c157066c9a03055f2b10"/>
    <x v="19"/>
    <n v="701250"/>
    <n v="33750"/>
    <m/>
    <s v="5016fd6b7f8b9ac842000000"/>
    <m/>
    <x v="0"/>
    <s v="62bc69cc56bcb11219005050"/>
    <s v="2019-11-26T04:00:00.000Z"/>
    <s v="2019-11-25T04:42:06.801Z"/>
    <x v="1"/>
    <x v="0"/>
    <x v="8"/>
  </r>
  <r>
    <s v="5ddf4f289c3733ba448b4568"/>
    <s v="5ddf4f289c3733ba448b4567"/>
    <s v="6066c157066c9a03055f2b10"/>
    <x v="0"/>
    <n v="600000"/>
    <m/>
    <m/>
    <s v="5016fd6b7f8b9ac842000000"/>
    <m/>
    <x v="0"/>
    <s v="62bc69bb56bcb11219005048"/>
    <s v="2019-11-28T07:00:00.000Z"/>
    <s v="2019-11-28T04:38:00.281Z"/>
    <x v="1"/>
    <x v="0"/>
    <x v="6"/>
  </r>
  <r>
    <s v="5ddf8dfe9c3733d6308b4569"/>
    <s v="5ddf68989c3733676d8b4567"/>
    <s v="6066c157066c9a03055f2b10"/>
    <x v="19"/>
    <n v="800000"/>
    <m/>
    <m/>
    <s v="5016fd6c7f8b9ac84200003e"/>
    <m/>
    <x v="0"/>
    <s v="62bc69b656bcb11219005046"/>
    <s v="2019-11-28T08:00:00.000Z"/>
    <s v="2019-11-28T09:06:06.634Z"/>
    <x v="1"/>
    <x v="2"/>
    <x v="6"/>
  </r>
  <r>
    <s v="5de08ca39c3733305c8b4568"/>
    <s v="5de08ca29c3733305c8b4567"/>
    <s v="6066c157066c9a03055f2b10"/>
    <x v="19"/>
    <n v="600000"/>
    <m/>
    <m/>
    <s v="5016fd6c7f8b9ac84200001e"/>
    <m/>
    <x v="0"/>
    <s v="62bc69b256bcb11219005044"/>
    <s v="2019-11-29T04:00:00.000Z"/>
    <s v="2019-11-29T03:12:34.878Z"/>
    <x v="1"/>
    <x v="21"/>
    <x v="1"/>
  </r>
  <r>
    <s v="5de1b1169d9b35b33d8b4568"/>
    <s v="5de1b0769d9b35a63d8b4567"/>
    <s v="6066c157066c9a03055f2b10"/>
    <x v="19"/>
    <n v="647500"/>
    <n v="32500"/>
    <m/>
    <s v="5016fd6c7f8b9ac842000024"/>
    <m/>
    <x v="0"/>
    <s v="62bc69ae56bcb11219005042"/>
    <s v="2019-11-30T04:00:00.000Z"/>
    <s v="2019-11-30T00:00:22.347Z"/>
    <x v="1"/>
    <x v="19"/>
    <x v="2"/>
  </r>
  <r>
    <s v="5de1eca69c373367298b4569"/>
    <s v="5de1eca69c373367298b4567"/>
    <s v="6066c157066c9a03055f2b10"/>
    <x v="19"/>
    <n v="200050"/>
    <n v="8950"/>
    <m/>
    <s v="5016fd6b7f8b9ac842000000"/>
    <m/>
    <x v="0"/>
    <s v="62bc69a656bcb1121900503f"/>
    <s v="2019-11-30T09:00:00.000Z"/>
    <s v="2019-11-30T04:14:30.250Z"/>
    <x v="1"/>
    <x v="0"/>
    <x v="16"/>
  </r>
  <r>
    <s v="5de1edfd9c3733e72a8b4569"/>
    <s v="5de1edfc9c3733e72a8b4567"/>
    <s v="6066c157066c9a03055f2b10"/>
    <x v="19"/>
    <n v="1100000"/>
    <m/>
    <m/>
    <s v="5016fd6c7f8b9ac842000024"/>
    <m/>
    <x v="0"/>
    <s v="62bc69a256bcb1121900503d"/>
    <s v="2019-12-01T02:00:00.000Z"/>
    <s v="2019-11-30T04:20:12.594Z"/>
    <x v="1"/>
    <x v="19"/>
    <x v="6"/>
  </r>
  <r>
    <s v="5de254179d9b3582218b4567"/>
    <s v="5daa76bc9d9b3589438b4567"/>
    <s v="6066c157066c9a03055f2b10"/>
    <x v="19"/>
    <n v="607125"/>
    <n v="30375"/>
    <m/>
    <s v="5016fd6b7f8b9ac842000000"/>
    <m/>
    <x v="0"/>
    <s v="62bc6a9056bcb112190050a3"/>
    <s v="2019-12-01T12:00:00.000Z"/>
    <s v="2019-11-30T11:35:50.942Z"/>
    <x v="1"/>
    <x v="0"/>
    <x v="5"/>
  </r>
  <r>
    <s v="5de489649c373377428b4569"/>
    <s v="5d6dd5ca9c373316048b4567"/>
    <s v="6066c157066c9a03055f2b10"/>
    <x v="19"/>
    <n v="527500"/>
    <n v="22500"/>
    <m/>
    <s v="5016fd6b7f8b9ac842000008"/>
    <m/>
    <x v="0"/>
    <s v="62bc6bc756bcb11219005131"/>
    <s v="2019-12-02T05:00:00.000Z"/>
    <s v="2019-12-02T03:47:47.531Z"/>
    <x v="1"/>
    <x v="5"/>
    <x v="0"/>
  </r>
  <r>
    <s v="5de5e6d59c3733fd3e8b456b"/>
    <s v="5de5e6d59c3733fd3e8b4568"/>
    <s v="6066c157066c9a03055f2b10"/>
    <x v="19"/>
    <n v="550000"/>
    <m/>
    <m/>
    <s v="5016fd6c7f8b9ac842000017"/>
    <m/>
    <x v="0"/>
    <s v="62bc699e56bcb1121900503b"/>
    <s v="2019-12-03T06:00:00.000Z"/>
    <s v="2019-12-03T04:38:45.744Z"/>
    <x v="1"/>
    <x v="43"/>
    <x v="6"/>
  </r>
  <r>
    <s v="5dea531e9d9b35db3e8b456b"/>
    <s v="5dea531e9d9b35db3e8b4567"/>
    <s v="6066c157066c9a03055f2b10"/>
    <x v="19"/>
    <n v="800000"/>
    <m/>
    <m/>
    <s v="5016fd6b7f8b9ac842000002"/>
    <m/>
    <x v="0"/>
    <s v="62bc698456bcb1121900502f"/>
    <s v="2019-12-06T00:00:00.000Z"/>
    <s v="2019-12-06T13:09:50.137Z"/>
    <x v="1"/>
    <x v="28"/>
    <x v="4"/>
  </r>
  <r>
    <s v="5dedbb489c373378528b4567"/>
    <s v="5de9bf579c37335b078b4567"/>
    <s v="6066c157066c9a03055f2b10"/>
    <x v="19"/>
    <n v="865000"/>
    <n v="85000"/>
    <m/>
    <s v="5016fd6b7f8b9ac842000000"/>
    <m/>
    <x v="0"/>
    <s v="62bc699556bcb11219005037"/>
    <s v="2019-12-06T03:00:00.000Z"/>
    <s v="2019-12-09T03:11:04.499Z"/>
    <x v="1"/>
    <x v="0"/>
    <x v="2"/>
  </r>
  <r>
    <s v="5de9c85e9c373304198b4567"/>
    <s v="5c1a18eb819a4e7c7a8b4568"/>
    <s v="6066c157066c9a03055f2b10"/>
    <x v="19"/>
    <n v="850000"/>
    <m/>
    <m/>
    <s v="5016fd6c7f8b9ac842000011"/>
    <m/>
    <x v="0"/>
    <m/>
    <s v="2019-12-06T02:00:00.000Z"/>
    <s v="2019-12-06T03:17:50.292Z"/>
    <x v="1"/>
    <x v="35"/>
    <x v="3"/>
  </r>
  <r>
    <s v="5de9dcdf9c37333f478b456b"/>
    <s v="5de9db6b9c37333f408b456a"/>
    <s v="6066c157066c9a03055f2b10"/>
    <x v="19"/>
    <n v="770000"/>
    <m/>
    <m/>
    <s v="5016fd6c7f8b9ac84200003e"/>
    <m/>
    <x v="0"/>
    <s v="62bc699156bcb11219005035"/>
    <s v="2019-12-06T08:00:00.000Z"/>
    <s v="2019-12-06T04:45:19.093Z"/>
    <x v="1"/>
    <x v="2"/>
    <x v="2"/>
  </r>
  <r>
    <s v="5de9e2c79c3733f9518b456b"/>
    <s v="5de9e2c69c3733f9518b4567"/>
    <s v="6066c157066c9a03055f2b10"/>
    <x v="19"/>
    <n v="1100000"/>
    <m/>
    <m/>
    <s v="5016fd6c7f8b9ac842000018"/>
    <m/>
    <x v="0"/>
    <s v="62bc698856bcb11219005031"/>
    <s v="2019-12-06T06:00:00.000Z"/>
    <s v="2019-12-06T05:10:30.664Z"/>
    <x v="1"/>
    <x v="22"/>
    <x v="4"/>
  </r>
  <r>
    <s v="5de8bea89c3733da468b456b"/>
    <s v="5de8bea89c3733da468b4567"/>
    <s v="6066c157066c9a03055f2b10"/>
    <x v="19"/>
    <n v="1100000"/>
    <m/>
    <m/>
    <s v="5016fd6c7f8b9ac84200000b"/>
    <m/>
    <x v="0"/>
    <s v="62bc699956bcb11219005039"/>
    <s v="2019-12-07T01:00:00.000Z"/>
    <s v="2019-12-05T08:24:08.140Z"/>
    <x v="1"/>
    <x v="31"/>
    <x v="6"/>
  </r>
  <r>
    <s v="5deb11149c3733277d8b4567"/>
    <s v="5d6dd5ca9c373316048b4567"/>
    <s v="6066c157066c9a03055f2b10"/>
    <x v="19"/>
    <n v="480000"/>
    <m/>
    <m/>
    <s v="5016fd6c7f8b9ac842000037"/>
    <m/>
    <x v="0"/>
    <s v="62bc6bc356bcb1121900512f"/>
    <s v="2019-12-07T05:00:00.000Z"/>
    <s v="2019-12-07T02:40:20.343Z"/>
    <x v="1"/>
    <x v="8"/>
    <x v="0"/>
  </r>
  <r>
    <s v="5deb4af29c37337a688b456b"/>
    <s v="5deb4af29c37337a688b4567"/>
    <s v="6066c157066c9a03055f2b10"/>
    <x v="19"/>
    <n v="1100000"/>
    <m/>
    <m/>
    <s v="5016fd6c7f8b9ac84200000b"/>
    <m/>
    <x v="0"/>
    <s v="62bc698056bcb1121900502d"/>
    <s v="2019-12-07T06:47:14.848Z"/>
    <s v="2019-12-07T06:47:14.760Z"/>
    <x v="1"/>
    <x v="31"/>
    <x v="6"/>
  </r>
  <r>
    <s v="5deb58d59d9b355a798b4568"/>
    <s v="5deb58239d9b355d788b4567"/>
    <s v="6066c157066c9a03055f2b10"/>
    <x v="19"/>
    <n v="530175"/>
    <n v="26325"/>
    <m/>
    <s v="5016fd6b7f8b9ac842000000"/>
    <m/>
    <x v="0"/>
    <s v="62bc697856bcb1121900502a"/>
    <s v="2019-12-07T12:00:00.000Z"/>
    <s v="2019-12-07T07:46:29.461Z"/>
    <x v="1"/>
    <x v="0"/>
    <x v="1"/>
  </r>
  <r>
    <s v="5def40999c3733ee178b4567"/>
    <s v="5d6dd5ca9c373316048b4567"/>
    <s v="6066c157066c9a03055f2b10"/>
    <x v="0"/>
    <n v="480000"/>
    <n v="50000"/>
    <m/>
    <s v="5016fd6b7f8b9ac842000000"/>
    <m/>
    <x v="0"/>
    <s v="62bc6bbe56bcb1121900512d"/>
    <s v="2019-12-09T17:00:00.000Z"/>
    <s v="2019-12-10T06:52:09.509Z"/>
    <x v="1"/>
    <x v="0"/>
    <x v="0"/>
  </r>
  <r>
    <s v="5def1cf29c3733ab578b456a"/>
    <s v="5da92ed39d9b35b9338b4567"/>
    <s v="6066c157066c9a03055f2b10"/>
    <x v="19"/>
    <n v="550000"/>
    <m/>
    <m/>
    <s v="5016fd6c7f8b9ac842000013"/>
    <m/>
    <x v="0"/>
    <s v="62bc6aea56bcb112190050cc"/>
    <s v="2019-12-09T17:00:00.000Z"/>
    <s v="2019-12-10T04:20:02.536Z"/>
    <x v="1"/>
    <x v="14"/>
    <x v="6"/>
  </r>
  <r>
    <s v="5dd742629d9b354b438b4569"/>
    <s v="5dd742619d9b354b438b4567"/>
    <s v="6066c157066c9a03055f2b10"/>
    <x v="19"/>
    <n v="1050000"/>
    <n v="50625"/>
    <m/>
    <s v="5016fd6b7f8b9ac842000000"/>
    <m/>
    <x v="0"/>
    <s v="62bc69e656bcb1121900505c"/>
    <s v="2019-12-10T05:00:00.000Z"/>
    <s v="2019-11-22T02:05:21.382Z"/>
    <x v="1"/>
    <x v="0"/>
    <x v="6"/>
  </r>
  <r>
    <s v="5def06069c373369288b4571"/>
    <s v="5def06069c373369288b4567"/>
    <s v="6066c157066c9a03055f2b10"/>
    <x v="0"/>
    <n v="698625"/>
    <m/>
    <n v="10815200"/>
    <s v="5016fd6b7f8b9ac842000000"/>
    <m/>
    <x v="0"/>
    <s v="62bc697456bcb11219005028"/>
    <s v="2019-12-11T03:00:00.000Z"/>
    <s v="2019-12-10T02:42:14.578Z"/>
    <x v="1"/>
    <x v="0"/>
    <x v="1"/>
  </r>
  <r>
    <s v="5df0a2ea9c373339068b456b"/>
    <s v="5df0a2ea9c373339068b4567"/>
    <s v="6066c157066c9a03055f2b10"/>
    <x v="0"/>
    <n v="1000000"/>
    <m/>
    <n v="10916800"/>
    <s v="5016fd6c7f8b9ac84200000b"/>
    <m/>
    <x v="0"/>
    <s v="62bc697056bcb11219005026"/>
    <s v="2019-12-11T08:03:54.138Z"/>
    <s v="2019-12-11T08:03:54.009Z"/>
    <x v="1"/>
    <x v="31"/>
    <x v="6"/>
  </r>
  <r>
    <s v="5df1e0c29c3733b04d8b456b"/>
    <s v="5df1e0c29c3733b04d8b4567"/>
    <s v="6066c157066c9a03055f2b10"/>
    <x v="0"/>
    <n v="670000"/>
    <m/>
    <n v="11018400"/>
    <s v="5016fd6c7f8b9ac84200000b"/>
    <m/>
    <x v="0"/>
    <s v="62bc696356bcb11219005020"/>
    <s v="2019-12-11T17:00:00.000Z"/>
    <s v="2019-12-12T06:40:02.151Z"/>
    <x v="1"/>
    <x v="31"/>
    <x v="7"/>
  </r>
  <r>
    <s v="5df477789c373379708b456a"/>
    <s v="5df477789c373379708b4567"/>
    <s v="6066c157066c9a03055f2b10"/>
    <x v="0"/>
    <n v="1050000"/>
    <m/>
    <n v="11120000"/>
    <s v="5016fd6c7f8b9ac842000021"/>
    <m/>
    <x v="0"/>
    <s v="62bc694e56bcb11219005016"/>
    <s v="2019-12-13T17:00:00.000Z"/>
    <s v="2019-12-14T05:47:36.284Z"/>
    <x v="1"/>
    <x v="44"/>
    <x v="20"/>
  </r>
  <r>
    <s v="5df0a5999c3733950a8b456a"/>
    <s v="5df0a5999c3733950a8b4567"/>
    <s v="6066c157066c9a03055f2b10"/>
    <x v="9"/>
    <n v="270000"/>
    <m/>
    <m/>
    <s v="5016fd6b7f8b9ac842000000"/>
    <m/>
    <x v="0"/>
    <s v="62bc696b56bcb11219005024"/>
    <s v="2019-12-13T17:00:00.000Z"/>
    <s v="2019-12-11T08:15:21.590Z"/>
    <x v="1"/>
    <x v="0"/>
    <x v="1"/>
  </r>
  <r>
    <s v="5df48ffb9c3733f21c8b456a"/>
    <s v="5df48ffb9c3733f21c8b4567"/>
    <s v="6066c157066c9a03055f2b10"/>
    <x v="19"/>
    <n v="380000"/>
    <m/>
    <m/>
    <s v="5016fd6c7f8b9ac84200002f"/>
    <m/>
    <x v="0"/>
    <s v="62bc694956bcb11219005014"/>
    <s v="2019-12-13T17:00:00.000Z"/>
    <s v="2019-12-14T07:32:11.208Z"/>
    <x v="1"/>
    <x v="32"/>
    <x v="6"/>
  </r>
  <r>
    <s v="5df550a624ba33c1118b456a"/>
    <s v="5df550a624ba33c1118b4567"/>
    <s v="6066c157066c9a03055f2b10"/>
    <x v="0"/>
    <n v="400000"/>
    <n v="0"/>
    <n v="11221600"/>
    <s v="5016fd6b7f8b9ac842000002"/>
    <m/>
    <x v="0"/>
    <s v="62bc694156bcb11219005010"/>
    <s v="2019-12-15T04:00:00.000Z"/>
    <s v="2019-12-14T21:14:14.083Z"/>
    <x v="1"/>
    <x v="28"/>
    <x v="6"/>
  </r>
  <r>
    <s v="5df5084a9c3733b4588b456b"/>
    <s v="5df507ab9c3733b4588b4567"/>
    <s v="6066c157066c9a03055f2b10"/>
    <x v="1"/>
    <n v="1270000"/>
    <n v="65000"/>
    <m/>
    <s v="5016fd6b7f8b9ac842000000"/>
    <m/>
    <x v="0"/>
    <s v="62bc694556bcb11219005012"/>
    <s v="2019-12-15T08:00:00.000Z"/>
    <s v="2019-12-14T16:05:30.108Z"/>
    <x v="1"/>
    <x v="0"/>
    <x v="6"/>
  </r>
  <r>
    <s v="5df6f39924ba333a138b4569"/>
    <s v="5df6f39924ba333a138b4567"/>
    <s v="6066c157066c9a03055f2b10"/>
    <x v="0"/>
    <n v="2000000"/>
    <m/>
    <m/>
    <s v="5016fd6c7f8b9ac84200003a"/>
    <m/>
    <x v="0"/>
    <s v="62bc693856bcb1121900500c"/>
    <s v="2019-12-16T03:01:45.508Z"/>
    <s v="2019-12-16T03:01:45.379Z"/>
    <x v="1"/>
    <x v="45"/>
    <x v="2"/>
  </r>
  <r>
    <s v="5df7029a9d9b35c0388b4568"/>
    <s v="5df701b19d9b35a2358b4567"/>
    <s v="6066c157066c9a03055f2b10"/>
    <x v="0"/>
    <n v="1330000"/>
    <n v="67500"/>
    <m/>
    <s v="5016fd6b7f8b9ac842000000"/>
    <m/>
    <x v="0"/>
    <s v="62bc693456bcb1121900500a"/>
    <s v="2019-12-16T08:00:00.000Z"/>
    <s v="2019-12-16T04:05:46.226Z"/>
    <x v="1"/>
    <x v="0"/>
    <x v="1"/>
  </r>
  <r>
    <s v="5df738329d9b35aa178b4569"/>
    <s v="5df738329d9b35aa178b4567"/>
    <s v="6066c157066c9a03055f2b10"/>
    <x v="0"/>
    <n v="371000"/>
    <n v="0"/>
    <m/>
    <s v="5016fd6b7f8b9ac842000000"/>
    <m/>
    <x v="0"/>
    <s v="62bc692b56bcb11219005006"/>
    <s v="2019-12-16T08:00:00.000Z"/>
    <s v="2019-12-16T07:54:26.423Z"/>
    <x v="1"/>
    <x v="0"/>
    <x v="2"/>
  </r>
  <r>
    <s v="5df6e6409d9b35f07e8b4568"/>
    <s v="5df6dffa9d9b35ad728b4567"/>
    <s v="6066c157066c9a03055f2b10"/>
    <x v="19"/>
    <n v="220000"/>
    <n v="0"/>
    <m/>
    <s v="5016fd6b7f8b9ac842000000"/>
    <m/>
    <x v="0"/>
    <s v="62bc693d56bcb1121900500e"/>
    <s v="2019-12-16T12:00:00.000Z"/>
    <s v="2019-12-16T02:04:47.510Z"/>
    <x v="1"/>
    <x v="0"/>
    <x v="5"/>
  </r>
  <r>
    <s v="5df8b69224ba33f4418b456f"/>
    <s v="5df8b69124ba33f4418b4567"/>
    <s v="6066c157066c9a03055f2b10"/>
    <x v="6"/>
    <n v="700000"/>
    <m/>
    <m/>
    <s v="5016fd6c7f8b9ac84200002f"/>
    <m/>
    <x v="0"/>
    <s v="62bc692356bcb11219005002"/>
    <s v="2019-12-17T17:00:00.000Z"/>
    <s v="2019-12-17T11:05:53.803Z"/>
    <x v="1"/>
    <x v="32"/>
    <x v="1"/>
  </r>
  <r>
    <s v="5df8638124ba33b61c8b456e"/>
    <s v="5df8638124ba33b61c8b4567"/>
    <s v="6066c157066c9a03055f2b10"/>
    <x v="11"/>
    <n v="1050000"/>
    <m/>
    <m/>
    <s v="5016fd6c7f8b9ac84200003b"/>
    <m/>
    <x v="0"/>
    <s v="62bc692756bcb11219005004"/>
    <s v="2019-12-18T01:00:00.000Z"/>
    <s v="2019-12-17T05:11:29.634Z"/>
    <x v="1"/>
    <x v="26"/>
    <x v="2"/>
  </r>
  <r>
    <s v="5dfb165324ba335c6c8b4568"/>
    <s v="5dfb165324ba335c6c8b4567"/>
    <s v="6066c157066c9a03055f2b10"/>
    <x v="6"/>
    <n v="1280000"/>
    <m/>
    <m/>
    <s v="5016fd6b7f8b9ac842000001"/>
    <m/>
    <x v="0"/>
    <s v="62bc691956bcb11219004ffe"/>
    <s v="2019-12-18T17:00:00.000Z"/>
    <s v="2019-12-19T06:18:58.979Z"/>
    <x v="1"/>
    <x v="30"/>
    <x v="6"/>
  </r>
  <r>
    <s v="5dfc810424ba33a07a8b456a"/>
    <s v="5da92ed39d9b35b9338b4567"/>
    <s v="6066c157066c9a03055f2b10"/>
    <x v="11"/>
    <n v="1000000"/>
    <n v="0"/>
    <m/>
    <s v="5016fd6c7f8b9ac84200000b"/>
    <m/>
    <x v="0"/>
    <s v="62bc6ae656bcb112190050ca"/>
    <s v="2019-12-19T17:00:00.000Z"/>
    <s v="2019-12-20T08:06:28.927Z"/>
    <x v="1"/>
    <x v="31"/>
    <x v="6"/>
  </r>
  <r>
    <s v="5dfc82fa24ba33bd7e8b456c"/>
    <s v="5da92ed39d9b35b9338b4567"/>
    <s v="6066c157066c9a03055f2b10"/>
    <x v="22"/>
    <n v="1000000"/>
    <n v="0"/>
    <m/>
    <s v="5016fd6c7f8b9ac842000038"/>
    <m/>
    <x v="0"/>
    <s v="62bc6ae156bcb112190050c8"/>
    <s v="2019-12-19T17:00:00.000Z"/>
    <s v="2019-12-20T08:14:50.143Z"/>
    <x v="1"/>
    <x v="16"/>
    <x v="6"/>
  </r>
  <r>
    <s v="5dfae4b524ba33180a8b4568"/>
    <s v="5dfae4b524ba33180a8b4567"/>
    <s v="6066c157066c9a03055f2b10"/>
    <x v="6"/>
    <n v="220000"/>
    <m/>
    <m/>
    <s v="5016fd6b7f8b9ac842000000"/>
    <m/>
    <x v="0"/>
    <s v="62bc691e56bcb11219005000"/>
    <s v="2019-12-20T17:00:00.000Z"/>
    <s v="2019-12-19T02:47:17.119Z"/>
    <x v="1"/>
    <x v="0"/>
    <x v="4"/>
  </r>
  <r>
    <s v="5dfc36ae9d9b35780e8b4569"/>
    <s v="5dfc36ad9d9b35780e8b4567"/>
    <s v="6066c157066c9a03055f2b10"/>
    <x v="0"/>
    <n v="671250"/>
    <n v="33750"/>
    <m/>
    <s v="5016fd6c7f8b9ac842000013"/>
    <m/>
    <x v="0"/>
    <s v="62bc68c556bcb11219004fd6"/>
    <s v="2019-12-20T08:00:00.000Z"/>
    <s v="2019-12-20T02:49:17.662Z"/>
    <x v="1"/>
    <x v="14"/>
    <x v="2"/>
  </r>
  <r>
    <s v="5dfc9de824ba3387318b4568"/>
    <s v="5dfc9de824ba3387318b4567"/>
    <s v="6066c157066c9a03055f2b10"/>
    <x v="0"/>
    <n v="362500"/>
    <m/>
    <m/>
    <s v="5016fd6b7f8b9ac842000005"/>
    <m/>
    <x v="0"/>
    <s v="62bc68c156bcb11219004fd4"/>
    <s v="2019-12-20T17:00:00.000Z"/>
    <s v="2019-12-20T10:09:44.276Z"/>
    <x v="1"/>
    <x v="29"/>
    <x v="5"/>
  </r>
  <r>
    <s v="5dfd870a24ba331c548b456b"/>
    <s v="5dfd870a24ba331c548b4567"/>
    <s v="6066c157066c9a03055f2b10"/>
    <x v="6"/>
    <n v="1160000"/>
    <m/>
    <m/>
    <s v="5016fd6c7f8b9ac842000011"/>
    <m/>
    <x v="0"/>
    <s v="62bc68bc56bcb11219004fd2"/>
    <s v="2019-12-20T17:00:00.000Z"/>
    <s v="2019-12-21T02:44:26.430Z"/>
    <x v="1"/>
    <x v="35"/>
    <x v="1"/>
  </r>
  <r>
    <s v="5dfd8b9624ba33245c8b456a"/>
    <s v="5dfd8b9624ba33245c8b4567"/>
    <s v="6066c157066c9a03055f2b10"/>
    <x v="0"/>
    <n v="1000000"/>
    <m/>
    <m/>
    <s v="5016fd6c7f8b9ac84200001c"/>
    <m/>
    <x v="0"/>
    <s v="62bc68b856bcb11219004fd0"/>
    <s v="2019-12-20T17:00:00.000Z"/>
    <s v="2019-12-21T03:03:50.013Z"/>
    <x v="1"/>
    <x v="46"/>
    <x v="6"/>
  </r>
  <r>
    <s v="5dfdac9b24ba33151b8b456b"/>
    <s v="5dfb165324ba335c6c8b4567"/>
    <s v="6066c157066c9a03055f2b10"/>
    <x v="9"/>
    <n v="850000"/>
    <m/>
    <m/>
    <s v="5016fd6c7f8b9ac842000036"/>
    <m/>
    <x v="0"/>
    <s v="62bc691556bcb11219004ffc"/>
    <s v="2019-12-20T17:00:00.000Z"/>
    <s v="2019-12-21T05:24:43.010Z"/>
    <x v="1"/>
    <x v="1"/>
    <x v="0"/>
  </r>
  <r>
    <s v="5e0029e29d9b3523248b4569"/>
    <s v="5e0029e19d9b3523248b4567"/>
    <s v="6066c157066c9a03055f2b10"/>
    <x v="0"/>
    <n v="349342"/>
    <n v="16808"/>
    <n v="11323200"/>
    <s v="5016fd6b7f8b9ac842000000"/>
    <m/>
    <x v="0"/>
    <s v="62bc68b056bcb11219004fcc"/>
    <s v="2019-12-23T08:00:00.000Z"/>
    <s v="2019-12-23T02:43:45.593Z"/>
    <x v="17"/>
    <x v="0"/>
    <x v="4"/>
  </r>
  <r>
    <s v="5e0023c424ba33c20d8b4569"/>
    <s v="5e0023c324ba33c20d8b4567"/>
    <s v="6066c157066c9a03055f2b10"/>
    <x v="19"/>
    <n v="1910000"/>
    <n v="97200"/>
    <m/>
    <s v="5016fd6b7f8b9ac842000000"/>
    <m/>
    <x v="0"/>
    <s v="62bc68b456bcb11219004fce"/>
    <s v="2019-12-23T08:00:00.000Z"/>
    <s v="2019-12-23T02:17:39.794Z"/>
    <x v="17"/>
    <x v="0"/>
    <x v="2"/>
  </r>
  <r>
    <s v="5e01af9724ba33c5578b4569"/>
    <s v="5e01af9724ba33c5578b4567"/>
    <s v="6066c157066c9a03055f2b10"/>
    <x v="19"/>
    <n v="1250000"/>
    <m/>
    <m/>
    <s v="5016fd6c7f8b9ac842000035"/>
    <m/>
    <x v="0"/>
    <s v="62bc68a156bcb11219004fc5"/>
    <s v="2019-12-23T17:00:00.000Z"/>
    <s v="2019-12-24T06:26:31.470Z"/>
    <x v="17"/>
    <x v="47"/>
    <x v="6"/>
  </r>
  <r>
    <s v="5e017cb69d9b3568028b4569"/>
    <s v="5e017cb69d9b3568028b4567"/>
    <s v="6066c157066c9a03055f2b10"/>
    <x v="19"/>
    <n v="1160000"/>
    <n v="0"/>
    <m/>
    <s v="5016fd6b7f8b9ac842000000"/>
    <m/>
    <x v="0"/>
    <s v="62bc68a756bcb11219004fc8"/>
    <s v="2019-12-24T08:00:00.000Z"/>
    <s v="2019-12-24T02:49:26.501Z"/>
    <x v="17"/>
    <x v="0"/>
    <x v="5"/>
  </r>
  <r>
    <s v="5e01880c9d9b35df1d8b4569"/>
    <s v="5e0181a324ba33257a8b4567"/>
    <s v="6066c157066c9a03055f2b10"/>
    <x v="0"/>
    <n v="975000"/>
    <n v="0"/>
    <m/>
    <s v="5016fd6c7f8b9ac84200003e"/>
    <m/>
    <x v="0"/>
    <s v="62bc68a556bcb11219004fc7"/>
    <s v="2019-12-24T08:00:00.000Z"/>
    <s v="2019-12-24T03:37:47.644Z"/>
    <x v="17"/>
    <x v="2"/>
    <x v="2"/>
  </r>
  <r>
    <s v="5e003a6e24ba33963f8b4569"/>
    <s v="5e003a6d24ba33963f8b4567"/>
    <s v="6066c157066c9a03055f2b10"/>
    <x v="19"/>
    <n v="767437"/>
    <n v="38813"/>
    <m/>
    <s v="5016fd6b7f8b9ac842000000"/>
    <m/>
    <x v="0"/>
    <s v="62bc68ac56bcb11219004fca"/>
    <s v="2019-12-24T04:00:00.000Z"/>
    <s v="2019-12-23T03:54:21.314Z"/>
    <x v="17"/>
    <x v="0"/>
    <x v="5"/>
  </r>
  <r>
    <s v="5e04310c24ba33062c8b4567"/>
    <s v="571c3c1d7f8b9ae9557fd9c5"/>
    <s v="6066c157066c9a03055f2b10"/>
    <x v="19"/>
    <n v="900000"/>
    <m/>
    <m/>
    <s v="5016fd6c7f8b9ac842000013"/>
    <m/>
    <x v="0"/>
    <m/>
    <s v="2019-12-26T17:00:00.000Z"/>
    <s v="2019-12-26T04:03:24.348Z"/>
    <x v="17"/>
    <x v="14"/>
    <x v="3"/>
  </r>
  <r>
    <s v="5e0440de24ba334b4e8b456a"/>
    <s v="5e0440de24ba334b4e8b4567"/>
    <s v="6066c157066c9a03055f2b10"/>
    <x v="19"/>
    <n v="900000"/>
    <m/>
    <m/>
    <s v="5016fd6c7f8b9ac842000020"/>
    <m/>
    <x v="0"/>
    <s v="62bc689d56bcb11219004fc3"/>
    <s v="2019-12-26T17:00:00.000Z"/>
    <s v="2019-12-26T05:10:54.623Z"/>
    <x v="17"/>
    <x v="48"/>
    <x v="6"/>
  </r>
  <r>
    <s v="5e06b85824ba332a6a8b4569"/>
    <s v="5e06b85724ba332a6a8b4567"/>
    <s v="6066c157066c9a03055f2b10"/>
    <x v="19"/>
    <n v="600000"/>
    <n v="0"/>
    <m/>
    <s v="5016fd6b7f8b9ac842000000"/>
    <m/>
    <x v="0"/>
    <s v="62bc689856bcb11219004fc1"/>
    <s v="2019-12-28T08:00:00.000Z"/>
    <s v="2019-12-28T02:05:11.706Z"/>
    <x v="1"/>
    <x v="0"/>
    <x v="4"/>
  </r>
  <r>
    <s v="5e08b34024ba3335058b4567"/>
    <s v="5da92ed39d9b35b9338b4567"/>
    <s v="6066c157066c9a03055f2b10"/>
    <x v="19"/>
    <n v="550000"/>
    <m/>
    <m/>
    <s v="5016fd6c7f8b9ac84200000e"/>
    <m/>
    <x v="0"/>
    <s v="62bc6add56bcb112190050c6"/>
    <s v="2019-12-28T17:00:00.000Z"/>
    <s v="2019-12-29T14:08:00.118Z"/>
    <x v="1"/>
    <x v="10"/>
    <x v="6"/>
  </r>
  <r>
    <s v="5e096d2824ba33824c8b456b"/>
    <s v="5e096d2824ba33824c8b4567"/>
    <s v="6066c157066c9a03055f2b10"/>
    <x v="19"/>
    <n v="530000"/>
    <m/>
    <m/>
    <s v="5016fd6c7f8b9ac84200002f"/>
    <m/>
    <x v="0"/>
    <s v="62bc688556bcb11219004fb9"/>
    <s v="2019-12-29T17:00:00.000Z"/>
    <s v="2019-12-30T03:21:12.259Z"/>
    <x v="1"/>
    <x v="32"/>
    <x v="10"/>
  </r>
  <r>
    <s v="5e0904ce24ba3350608b4569"/>
    <s v="5e0904ce24ba3350608b4567"/>
    <s v="6066c157066c9a03055f2b10"/>
    <x v="19"/>
    <n v="430000"/>
    <n v="0"/>
    <m/>
    <s v="5016fd6b7f8b9ac842000000"/>
    <m/>
    <x v="0"/>
    <s v="62bc688a56bcb11219004fbb"/>
    <s v="2019-12-30T08:00:00.000Z"/>
    <s v="2019-12-29T19:55:58.240Z"/>
    <x v="0"/>
    <x v="0"/>
    <x v="7"/>
  </r>
  <r>
    <s v="5e09a40b9d9b3512488b4569"/>
    <s v="5e09a40b9d9b3512488b4567"/>
    <s v="6066c157066c9a03055f2b10"/>
    <x v="19"/>
    <n v="560000"/>
    <n v="0"/>
    <m/>
    <s v="5016fd6b7f8b9ac842000000"/>
    <m/>
    <x v="0"/>
    <s v="62bc688156bcb11219004fb7"/>
    <s v="2019-12-30T12:00:00.000Z"/>
    <s v="2019-12-30T07:15:23.316Z"/>
    <x v="0"/>
    <x v="0"/>
    <x v="2"/>
  </r>
  <r>
    <s v="5e0ad81c24ba33a9568b456b"/>
    <s v="5daa76bc9d9b3589438b4567"/>
    <s v="6066c157066c9a03055f2b10"/>
    <x v="19"/>
    <n v="620000"/>
    <n v="0"/>
    <m/>
    <s v="5016fd6b7f8b9ac842000000"/>
    <m/>
    <x v="0"/>
    <s v="62bc6a9056bcb112190050a3"/>
    <s v="2019-12-31T12:00:00.000Z"/>
    <s v="2019-12-31T05:09:48.198Z"/>
    <x v="0"/>
    <x v="0"/>
    <x v="5"/>
  </r>
  <r>
    <s v="5e0b337f24ba33b97d8b4567"/>
    <s v="5da92ed39d9b35b9338b4567"/>
    <s v="6066c157066c9a03055f2b10"/>
    <x v="19"/>
    <n v="660000"/>
    <m/>
    <m/>
    <s v="5016fd6c7f8b9ac84200001e"/>
    <m/>
    <x v="0"/>
    <s v="62bc6ad956bcb112190050c4"/>
    <s v="2019-12-31T17:00:00.000Z"/>
    <s v="2019-12-31T11:39:43.577Z"/>
    <x v="0"/>
    <x v="21"/>
    <x v="6"/>
  </r>
  <r>
    <s v="5e0d7c2d24ba3380368b456f"/>
    <s v="5e0d7c2d24ba3380368b4567"/>
    <s v="6066c157066c9a03055f2b10"/>
    <x v="19"/>
    <n v="360000"/>
    <m/>
    <m/>
    <s v="5016fd6b7f8b9ac842000000"/>
    <m/>
    <x v="1"/>
    <s v="62bc687d56bcb11219004fb5"/>
    <s v="2020-01-01T17:00:00.000Z"/>
    <s v="2020-01-02T05:14:21.133Z"/>
    <x v="0"/>
    <x v="0"/>
    <x v="5"/>
  </r>
  <r>
    <s v="5e0ee99f24ba331e6d8b456a"/>
    <s v="5e0ee99f24ba331e6d8b4567"/>
    <s v="6066c157066c9a03055f2b10"/>
    <x v="19"/>
    <n v="500000"/>
    <m/>
    <m/>
    <s v="5016fd6b7f8b9ac842000000"/>
    <m/>
    <x v="1"/>
    <s v="62bc687956bcb11219004fb3"/>
    <s v="2020-01-02T17:00:00.000Z"/>
    <s v="2020-01-03T07:13:35.563Z"/>
    <x v="0"/>
    <x v="0"/>
    <x v="2"/>
  </r>
  <r>
    <s v="5e0eea1924ba33966d8b4569"/>
    <s v="5e0ee99f24ba331e6d8b4567"/>
    <s v="6066c157066c9a03055f2b10"/>
    <x v="19"/>
    <n v="600000"/>
    <m/>
    <m/>
    <s v="5016fd6b7f8b9ac842000000"/>
    <m/>
    <x v="1"/>
    <s v="62bc687456bcb11219004fb1"/>
    <s v="2020-01-02T17:00:00.000Z"/>
    <s v="2020-01-03T07:15:37.244Z"/>
    <x v="0"/>
    <x v="0"/>
    <x v="2"/>
  </r>
  <r>
    <s v="5e1023fa9d9b35a53b8b4567"/>
    <s v="5d6dd5ca9c373316048b4567"/>
    <s v="6066c157066c9a03055f2b10"/>
    <x v="1"/>
    <n v="605000"/>
    <m/>
    <n v="11424800"/>
    <s v="5016fd6b7f8b9ac842000000"/>
    <m/>
    <x v="1"/>
    <s v="62bc6bba56bcb1121900512b"/>
    <s v="2020-01-03T17:00:00.000Z"/>
    <s v="2020-01-04T05:34:49.963Z"/>
    <x v="0"/>
    <x v="0"/>
    <x v="0"/>
  </r>
  <r>
    <s v="5e1020589d9b3579358b4568"/>
    <s v="5e1020589d9b3579358b4567"/>
    <s v="6066c157066c9a03055f2b10"/>
    <x v="9"/>
    <n v="120000"/>
    <m/>
    <m/>
    <s v="5016fd6b7f8b9ac842000000"/>
    <m/>
    <x v="1"/>
    <s v="62bc686856bcb11219004fab"/>
    <s v="2020-01-04T05:19:20.557Z"/>
    <s v="2020-01-04T05:19:20.432Z"/>
    <x v="1"/>
    <x v="0"/>
    <x v="2"/>
  </r>
  <r>
    <s v="5e129fb824ba33f7238b456b"/>
    <s v="5e129fb824ba33f7238b4567"/>
    <s v="6066c157066c9a03055f2b10"/>
    <x v="0"/>
    <n v="500000"/>
    <m/>
    <m/>
    <s v="5016fd6c7f8b9ac842000039"/>
    <m/>
    <x v="1"/>
    <s v="62bc686456bcb11219004fa9"/>
    <s v="2020-01-04T22:00:00.000Z"/>
    <s v="2020-01-06T02:47:20.655Z"/>
    <x v="1"/>
    <x v="9"/>
    <x v="1"/>
  </r>
  <r>
    <s v="5e12b47424ba338c4b8b4569"/>
    <s v="5e12b47424ba338c4b8b4567"/>
    <s v="6066c157066c9a03055f2b10"/>
    <x v="20"/>
    <n v="800000"/>
    <m/>
    <m/>
    <s v="5016fd6c7f8b9ac842000027"/>
    <m/>
    <x v="1"/>
    <s v="62bc685156bcb11219004fa3"/>
    <s v="2020-01-04T17:00:00.000Z"/>
    <s v="2020-01-06T04:15:48.728Z"/>
    <x v="1"/>
    <x v="49"/>
    <x v="1"/>
  </r>
  <r>
    <s v="5e12f5d624ba338b448b456a"/>
    <s v="5e12f5d624ba338b448b4567"/>
    <s v="6066c157066c9a03055f2b10"/>
    <x v="0"/>
    <n v="1350000"/>
    <m/>
    <n v="11526400"/>
    <s v="5016fd6c7f8b9ac842000028"/>
    <m/>
    <x v="1"/>
    <s v="62bc684c56bcb11219004fa1"/>
    <s v="2020-01-05T17:00:00.000Z"/>
    <s v="2020-01-06T08:54:45.962Z"/>
    <x v="1"/>
    <x v="40"/>
    <x v="4"/>
  </r>
  <r>
    <s v="5e130aa424ba33a56b8b456b"/>
    <s v="5e130aa424ba33a56b8b4567"/>
    <s v="6066c157066c9a03055f2b10"/>
    <x v="0"/>
    <n v="825000"/>
    <m/>
    <m/>
    <s v="5016fd6c7f8b9ac84200000b"/>
    <m/>
    <x v="1"/>
    <s v="62bc684856bcb11219004f9f"/>
    <s v="2020-01-06T17:00:00.000Z"/>
    <s v="2020-01-06T10:23:32.264Z"/>
    <x v="1"/>
    <x v="31"/>
    <x v="6"/>
  </r>
  <r>
    <s v="5e120e6324ba33a32f8b4567"/>
    <s v="5e0904ce24ba3350608b4567"/>
    <s v="6066c157066c9a03055f2b10"/>
    <x v="19"/>
    <n v="567000"/>
    <n v="0"/>
    <m/>
    <s v="5016fd6b7f8b9ac842000000"/>
    <m/>
    <x v="1"/>
    <s v="62bc688a56bcb11219004fbb"/>
    <s v="2020-01-06T12:00:00.000Z"/>
    <s v="2020-01-05T16:27:15.345Z"/>
    <x v="1"/>
    <x v="0"/>
    <x v="7"/>
  </r>
  <r>
    <s v="5e12affb24ba3370428b4567"/>
    <s v="5df30cec9c37332d088b4567"/>
    <s v="6066c157066c9a03055f2b10"/>
    <x v="19"/>
    <n v="1000000"/>
    <m/>
    <m/>
    <s v="5016fd6b7f8b9ac842000000"/>
    <m/>
    <x v="1"/>
    <s v="62bc695f56bcb1121900501e"/>
    <s v="2020-01-06T17:00:00.000Z"/>
    <s v="2020-01-06T03:56:43.533Z"/>
    <x v="1"/>
    <x v="0"/>
    <x v="2"/>
  </r>
  <r>
    <s v="5e1497d524ba3340168b4568"/>
    <s v="5e1497d524ba3340168b4567"/>
    <s v="6066c157066c9a03055f2b10"/>
    <x v="0"/>
    <n v="780000"/>
    <m/>
    <m/>
    <s v="5016fd6b7f8b9ac842000000"/>
    <m/>
    <x v="1"/>
    <s v="62bc684456bcb11219004f9d"/>
    <s v="2020-01-07T17:00:00.000Z"/>
    <s v="2020-01-07T14:38:12.977Z"/>
    <x v="1"/>
    <x v="0"/>
    <x v="5"/>
  </r>
  <r>
    <s v="5e1552c224ba332f728b4568"/>
    <s v="5e1552c224ba332f728b4567"/>
    <s v="6066c157066c9a03055f2b10"/>
    <x v="9"/>
    <n v="800000"/>
    <m/>
    <m/>
    <s v="5016fd6c7f8b9ac842000030"/>
    <m/>
    <x v="1"/>
    <s v="62bc684056bcb11219004f9b"/>
    <s v="2020-01-07T17:00:00.000Z"/>
    <s v="2020-01-08T03:55:46.193Z"/>
    <x v="1"/>
    <x v="50"/>
    <x v="6"/>
  </r>
  <r>
    <s v="5e188beb24ba33af428b4568"/>
    <s v="5e188beb24ba33af428b4567"/>
    <s v="6066c157066c9a03055f2b10"/>
    <x v="11"/>
    <n v="675000"/>
    <n v="70000"/>
    <m/>
    <s v="5016fd6b7f8b9ac842000000"/>
    <m/>
    <x v="1"/>
    <s v="62bc682c56bcb11219004f93"/>
    <s v="2020-01-09T17:00:00.000Z"/>
    <s v="2020-01-10T14:36:26.908Z"/>
    <x v="1"/>
    <x v="0"/>
    <x v="10"/>
  </r>
  <r>
    <s v="5e159a4e9d9b358f208b4569"/>
    <s v="5e159a4d9d9b358f208b4567"/>
    <s v="6066c157066c9a03055f2b10"/>
    <x v="19"/>
    <n v="1550000"/>
    <n v="0"/>
    <m/>
    <s v="5016fd6c7f8b9ac842000013"/>
    <m/>
    <x v="1"/>
    <s v="62bc683856bcb11219004f99"/>
    <s v="2020-01-09T01:00:00.000Z"/>
    <s v="2020-01-08T09:01:01.368Z"/>
    <x v="1"/>
    <x v="14"/>
    <x v="7"/>
  </r>
  <r>
    <s v="5e159f189d9b35e7298b4568"/>
    <s v="5e159a4d9d9b358f208b4567"/>
    <s v="6066c157066c9a03055f2b10"/>
    <x v="19"/>
    <n v="1860000"/>
    <n v="0"/>
    <m/>
    <s v="5016fd6c7f8b9ac842000013"/>
    <m/>
    <x v="1"/>
    <s v="62bc683856bcb11219004f99"/>
    <s v="2020-01-09T01:00:00.000Z"/>
    <s v="2020-01-08T09:21:27.999Z"/>
    <x v="1"/>
    <x v="14"/>
    <x v="7"/>
  </r>
  <r>
    <s v="5e196b6f24ba33ea0f8b4568"/>
    <s v="5e196b6f24ba33ea0f8b4567"/>
    <s v="6066c157066c9a03055f2b10"/>
    <x v="9"/>
    <n v="500000"/>
    <m/>
    <m/>
    <s v="5016fd6c7f8b9ac842000033"/>
    <m/>
    <x v="1"/>
    <s v="62bc681756bcb11219004f8a"/>
    <s v="2020-01-10T17:00:00.000Z"/>
    <s v="2020-01-11T06:30:07.411Z"/>
    <x v="1"/>
    <x v="33"/>
    <x v="5"/>
  </r>
  <r>
    <s v="5e1a91009d9b35c7568b4567"/>
    <s v="5dfb165324ba335c6c8b4567"/>
    <s v="6066c157066c9a03055f2b10"/>
    <x v="0"/>
    <n v="800000"/>
    <m/>
    <n v="11729600"/>
    <s v="5016fd6c7f8b9ac842000038"/>
    <m/>
    <x v="1"/>
    <s v="62bc691156bcb11219004ffa"/>
    <s v="2020-01-11T17:00:00.000Z"/>
    <s v="2020-01-12T03:22:40.229Z"/>
    <x v="1"/>
    <x v="16"/>
    <x v="6"/>
  </r>
  <r>
    <s v="5e18481e24ba339b538b456e"/>
    <s v="5e18481e24ba339b538b4568"/>
    <s v="6066c157066c9a03055f2b10"/>
    <x v="14"/>
    <n v="1000000"/>
    <m/>
    <m/>
    <s v="5016fd6c7f8b9ac84200000e"/>
    <m/>
    <x v="1"/>
    <s v="62bc683056bcb11219004f95"/>
    <s v="2020-01-11T08:00:00.000Z"/>
    <s v="2020-01-10T09:47:10.373Z"/>
    <x v="1"/>
    <x v="10"/>
    <x v="6"/>
  </r>
  <r>
    <s v="5e17f9bd24ba33923d8b4569"/>
    <s v="5e17f9bc24ba33923d8b4567"/>
    <s v="6066c157066c9a03055f2b10"/>
    <x v="0"/>
    <n v="183000"/>
    <n v="0"/>
    <n v="11628000"/>
    <s v="5016fd6b7f8b9ac842000000"/>
    <m/>
    <x v="1"/>
    <s v="62bc683456bcb11219004f97"/>
    <s v="2020-01-13T04:00:00.000Z"/>
    <s v="2020-01-10T04:12:44.670Z"/>
    <x v="1"/>
    <x v="0"/>
    <x v="2"/>
  </r>
  <r>
    <s v="5e1c3d0124ba3352518b456c"/>
    <s v="5e1c3d0124ba3352518b4567"/>
    <s v="6066c157066c9a03055f2b10"/>
    <x v="0"/>
    <n v="1000000"/>
    <m/>
    <n v="11831200"/>
    <s v="5016fd6c7f8b9ac84200002e"/>
    <m/>
    <x v="1"/>
    <s v="62bc680f56bcb11219004f86"/>
    <s v="2020-01-13T17:00:00.000Z"/>
    <s v="2020-01-13T09:48:49.567Z"/>
    <x v="1"/>
    <x v="20"/>
    <x v="6"/>
  </r>
  <r>
    <s v="5e1d28a124ba33ed468b4567"/>
    <s v="5e1593ed9d9b352d138b4567"/>
    <s v="6066c157066c9a03055f2b10"/>
    <x v="6"/>
    <n v="1550000"/>
    <m/>
    <n v="11932800"/>
    <s v="5016fd6b7f8b9ac842000000"/>
    <m/>
    <x v="1"/>
    <m/>
    <s v="2020-01-13T17:00:00.000Z"/>
    <s v="2020-01-14T02:34:09.174Z"/>
    <x v="1"/>
    <x v="0"/>
    <x v="3"/>
  </r>
  <r>
    <s v="5e1b1c1824ba33257a8b4568"/>
    <s v="5e1b190324ba3359748b4567"/>
    <s v="6066c157066c9a03055f2b10"/>
    <x v="9"/>
    <n v="315000"/>
    <n v="0"/>
    <m/>
    <s v="5016fd6b7f8b9ac842000000"/>
    <m/>
    <x v="1"/>
    <s v="62bc681356bcb11219004f88"/>
    <s v="2020-01-13T04:00:00.000Z"/>
    <s v="2020-01-12T13:16:07.771Z"/>
    <x v="1"/>
    <x v="0"/>
    <x v="2"/>
  </r>
  <r>
    <s v="5e1d615d9d9b3539308b4569"/>
    <s v="5e1d615c9d9b3539308b4567"/>
    <s v="6066c157066c9a03055f2b10"/>
    <x v="0"/>
    <n v="394000"/>
    <n v="0"/>
    <n v="12034400"/>
    <s v="5016fd6b7f8b9ac842000000"/>
    <m/>
    <x v="1"/>
    <s v="62bc680b56bcb11219004f84"/>
    <s v="2020-01-14T12:00:00.000Z"/>
    <s v="2020-01-14T06:36:12.720Z"/>
    <x v="1"/>
    <x v="0"/>
    <x v="11"/>
  </r>
  <r>
    <s v="5e1ae32f24ba33e71c8b4568"/>
    <s v="5daaa80d9d9b353e2e8b4567"/>
    <s v="6066c157066c9a03055f2b10"/>
    <x v="6"/>
    <n v="870000"/>
    <n v="0"/>
    <m/>
    <s v="5016fd6b7f8b9ac842000000"/>
    <m/>
    <x v="1"/>
    <s v="62bc6a6b56bcb11219005095"/>
    <s v="2020-01-14T08:00:00.000Z"/>
    <s v="2020-01-12T09:13:19.127Z"/>
    <x v="1"/>
    <x v="0"/>
    <x v="5"/>
  </r>
  <r>
    <s v="5e1d8b1224ba3381228b456b"/>
    <s v="5e1d8b1224ba3381228b4567"/>
    <s v="6066c157066c9a03055f2b10"/>
    <x v="0"/>
    <n v="350000"/>
    <m/>
    <m/>
    <s v="5016fd6c7f8b9ac842000017"/>
    <m/>
    <x v="1"/>
    <s v="62bc680656bcb11219004f82"/>
    <s v="2020-01-15T17:00:00.000Z"/>
    <s v="2020-01-14T09:34:10.577Z"/>
    <x v="1"/>
    <x v="43"/>
    <x v="2"/>
  </r>
  <r>
    <s v="5e201cce24ba33ff758b4567"/>
    <s v="5e129fb824ba33f7238b4567"/>
    <s v="6066c157066c9a03055f2b10"/>
    <x v="19"/>
    <n v="500000"/>
    <m/>
    <m/>
    <s v="5016fd6c7f8b9ac842000013"/>
    <m/>
    <x v="1"/>
    <s v="62bc685f56bcb11219004fa7"/>
    <s v="2020-01-15T17:00:00.000Z"/>
    <s v="2020-01-16T08:20:30.784Z"/>
    <x v="1"/>
    <x v="14"/>
    <x v="4"/>
  </r>
  <r>
    <s v="5e201e6c24ba33e0798b456a"/>
    <s v="5de9db6b9c37333f408b456a"/>
    <s v="6066c157066c9a03055f2b10"/>
    <x v="19"/>
    <n v="3300000"/>
    <m/>
    <m/>
    <s v="5016fd6c7f8b9ac84200003e"/>
    <m/>
    <x v="1"/>
    <s v="62bc698c56bcb11219005033"/>
    <s v="2020-01-15T17:00:00.000Z"/>
    <s v="2020-01-16T08:27:24.379Z"/>
    <x v="1"/>
    <x v="2"/>
    <x v="2"/>
  </r>
  <r>
    <s v="5e2139ed24ba33bd718b4569"/>
    <s v="5e2139ec24ba33bd718b4567"/>
    <s v="6066c157066c9a03055f2b10"/>
    <x v="14"/>
    <n v="3600000"/>
    <m/>
    <n v="12136000"/>
    <s v="5016fd6c7f8b9ac842000014"/>
    <m/>
    <x v="1"/>
    <s v="62bc67fe56bcb11219004f7e"/>
    <s v="2020-01-16T17:00:00.000Z"/>
    <s v="2020-01-17T04:37:00.877Z"/>
    <x v="1"/>
    <x v="27"/>
    <x v="10"/>
  </r>
  <r>
    <s v="5e2191d324ba33e4218b4569"/>
    <s v="5e2191d324ba33e4218b4567"/>
    <s v="6066c157066c9a03055f2b10"/>
    <x v="0"/>
    <n v="1400000"/>
    <m/>
    <n v="12237600"/>
    <s v="5016fd6c7f8b9ac842000029"/>
    <m/>
    <x v="1"/>
    <s v="62bc67fa56bcb11219004f7c"/>
    <s v="2020-01-16T17:00:00.000Z"/>
    <s v="2020-01-17T10:52:03.016Z"/>
    <x v="1"/>
    <x v="4"/>
    <x v="5"/>
  </r>
  <r>
    <s v="5e0efb609d9b35cf3e8b456a"/>
    <s v="5e0efb5f9d9b35cf3e8b4568"/>
    <s v="6066c157066c9a03055f2b10"/>
    <x v="19"/>
    <n v="677000"/>
    <n v="0"/>
    <m/>
    <s v="5016fd6b7f8b9ac842000000"/>
    <m/>
    <x v="1"/>
    <s v="62bc687056bcb11219004faf"/>
    <s v="2020-01-16T04:00:00.000Z"/>
    <s v="2020-01-03T08:29:19.521Z"/>
    <x v="1"/>
    <x v="0"/>
    <x v="4"/>
  </r>
  <r>
    <s v="5e101e0f24ba3321028b4568"/>
    <s v="5e0efb5f9d9b35cf3e8b4568"/>
    <s v="6066c157066c9a03055f2b10"/>
    <x v="19"/>
    <n v="663000"/>
    <n v="0"/>
    <m/>
    <s v="5016fd6b7f8b9ac842000000"/>
    <m/>
    <x v="1"/>
    <s v="62bc686c56bcb11219004fad"/>
    <s v="2020-01-17T04:00:00.000Z"/>
    <s v="2020-01-04T05:09:34.997Z"/>
    <x v="1"/>
    <x v="0"/>
    <x v="4"/>
  </r>
  <r>
    <s v="5e1fd61624ba3317758b456b"/>
    <s v="5e1fd61624ba3317758b4567"/>
    <s v="6066c157066c9a03055f2b10"/>
    <x v="19"/>
    <n v="330000"/>
    <m/>
    <m/>
    <s v="5016fd6c7f8b9ac842000025"/>
    <m/>
    <x v="1"/>
    <s v="62bc680256bcb11219004f80"/>
    <s v="2020-01-17T17:00:00.000Z"/>
    <s v="2020-01-16T03:18:46.306Z"/>
    <x v="1"/>
    <x v="37"/>
    <x v="2"/>
  </r>
  <r>
    <s v="5e23cb769d9b35431a8b456c"/>
    <s v="5e23cb769d9b35431a8b4568"/>
    <s v="6066c157066c9a03055f2b10"/>
    <x v="0"/>
    <n v="1000000"/>
    <m/>
    <n v="12542400"/>
    <s v="5016fd6c7f8b9ac842000031"/>
    <m/>
    <x v="1"/>
    <s v="62bc67ed56bcb11219004f76"/>
    <s v="2020-01-18T17:00:00.000Z"/>
    <s v="2020-01-19T03:22:30.472Z"/>
    <x v="2"/>
    <x v="36"/>
    <x v="5"/>
  </r>
  <r>
    <s v="5e219d6024ba3339328b4568"/>
    <s v="5e219d6024ba3339328b4567"/>
    <s v="6066c157066c9a03055f2b10"/>
    <x v="0"/>
    <n v="1930000"/>
    <m/>
    <n v="12339200"/>
    <s v="5016fd6b7f8b9ac842000000"/>
    <m/>
    <x v="1"/>
    <s v="62bc67f556bcb11219004f7a"/>
    <s v="2020-01-19T17:00:00.000Z"/>
    <s v="2020-01-17T11:41:20.180Z"/>
    <x v="2"/>
    <x v="0"/>
    <x v="2"/>
  </r>
  <r>
    <s v="5e21a01324ba3355368b456e"/>
    <s v="5e219d6024ba3339328b4567"/>
    <s v="6066c157066c9a03055f2b10"/>
    <x v="0"/>
    <n v="935000"/>
    <m/>
    <n v="12440800"/>
    <s v="5016fd6b7f8b9ac842000000"/>
    <m/>
    <x v="1"/>
    <s v="62bc67f156bcb11219004f78"/>
    <s v="2020-01-19T17:00:00.000Z"/>
    <s v="2020-01-17T11:52:51.140Z"/>
    <x v="2"/>
    <x v="0"/>
    <x v="1"/>
  </r>
  <r>
    <s v="5e26c1ad24ba33881c8b4567"/>
    <s v="5e0904ce24ba3350608b4567"/>
    <s v="6066c157066c9a03055f2b10"/>
    <x v="3"/>
    <n v="670000"/>
    <m/>
    <n v="12847200"/>
    <s v="5016fd6b7f8b9ac842000000"/>
    <m/>
    <x v="1"/>
    <s v="62bc688e56bcb11219004fbd"/>
    <s v="2020-01-20T17:00:00.000Z"/>
    <s v="2020-01-21T09:17:33.074Z"/>
    <x v="2"/>
    <x v="0"/>
    <x v="2"/>
  </r>
  <r>
    <s v="5e2659c69d9b3566738b456a"/>
    <s v="5e2659c59d9b3566738b4568"/>
    <s v="6066c157066c9a03055f2b10"/>
    <x v="0"/>
    <n v="1140000"/>
    <n v="0"/>
    <n v="12745600"/>
    <s v="5016fd6b7f8b9ac842000000"/>
    <m/>
    <x v="1"/>
    <s v="62bc67d156bcb11219004f6c"/>
    <s v="2020-01-21T08:00:00.000Z"/>
    <s v="2020-01-21T01:54:13.416Z"/>
    <x v="2"/>
    <x v="0"/>
    <x v="1"/>
  </r>
  <r>
    <s v="5e26c2a824ba33df1e8b4568"/>
    <s v="5e26c2a824ba33df1e8b4567"/>
    <s v="6066c157066c9a03055f2b10"/>
    <x v="0"/>
    <n v="500000"/>
    <m/>
    <n v="12948800"/>
    <s v="5016fd6c7f8b9ac842000025"/>
    <m/>
    <x v="1"/>
    <s v="62bc67cd56bcb11219004f6a"/>
    <s v="2020-01-21T17:00:00.000Z"/>
    <s v="2020-01-21T09:21:43.989Z"/>
    <x v="2"/>
    <x v="37"/>
    <x v="4"/>
  </r>
  <r>
    <s v="5e27ca9c24ba335e638b456b"/>
    <s v="5e27ca9c24ba335e638b4567"/>
    <s v="6066c157066c9a03055f2b10"/>
    <x v="9"/>
    <n v="1320000"/>
    <m/>
    <n v="13050400"/>
    <s v="5016fd6c7f8b9ac84200001f"/>
    <m/>
    <x v="1"/>
    <s v="62bc67c856bcb11219004f68"/>
    <s v="2020-01-21T17:00:00.000Z"/>
    <s v="2020-01-22T04:07:56.800Z"/>
    <x v="2"/>
    <x v="24"/>
    <x v="4"/>
  </r>
  <r>
    <s v="5e324cadf80636c8748b456b"/>
    <s v="5e324cadf80636c8748b4567"/>
    <s v="6066c157066c9a03055f2b10"/>
    <x v="4"/>
    <n v="600000"/>
    <m/>
    <n v="13152000"/>
    <s v="5016fd6c7f8b9ac84200001e"/>
    <m/>
    <x v="1"/>
    <s v="62bc67c456bcb11219004f66"/>
    <s v="2020-01-29T17:00:00.000Z"/>
    <s v="2020-01-30T03:25:33.588Z"/>
    <x v="1"/>
    <x v="21"/>
    <x v="1"/>
  </r>
  <r>
    <s v="5e325c5bf80636bb0d8b456b"/>
    <s v="5e325c5bf80636bb0d8b4567"/>
    <s v="6066c157066c9a03055f2b10"/>
    <x v="0"/>
    <n v="1000000"/>
    <m/>
    <n v="13253600"/>
    <s v="5016fd6b7f8b9ac842000002"/>
    <m/>
    <x v="1"/>
    <s v="62bc67c056bcb11219004f64"/>
    <s v="2020-01-29T17:00:00.000Z"/>
    <s v="2020-01-30T04:32:27.356Z"/>
    <x v="1"/>
    <x v="28"/>
    <x v="6"/>
  </r>
  <r>
    <s v="5e3266b9f80636de1b8b456c"/>
    <s v="5e3266b9f80636de1b8b4567"/>
    <s v="6066c157066c9a03055f2b10"/>
    <x v="0"/>
    <n v="650000"/>
    <m/>
    <n v="13355200"/>
    <s v="5016fd6c7f8b9ac842000035"/>
    <m/>
    <x v="1"/>
    <s v="62bc67bc56bcb11219004f62"/>
    <s v="2020-01-29T17:00:00.000Z"/>
    <s v="2020-01-30T05:16:41.716Z"/>
    <x v="1"/>
    <x v="47"/>
    <x v="1"/>
  </r>
  <r>
    <s v="5e32ab68f80636877a8b4568"/>
    <s v="5e32ab68f80636877a8b4567"/>
    <s v="6066c157066c9a03055f2b10"/>
    <x v="8"/>
    <n v="420000"/>
    <m/>
    <n v="13456800"/>
    <s v="5016fd6b7f8b9ac842000001"/>
    <m/>
    <x v="1"/>
    <s v="62bc67b756bcb11219004f60"/>
    <s v="2020-01-29T17:00:00.000Z"/>
    <s v="2020-01-30T10:09:44.660Z"/>
    <x v="1"/>
    <x v="30"/>
    <x v="1"/>
  </r>
  <r>
    <s v="5e256b0d24ba335b228b456a"/>
    <s v="5e256b0d24ba335b228b4569"/>
    <s v="6066c157066c9a03055f2b10"/>
    <x v="0"/>
    <n v="655000"/>
    <m/>
    <n v="12644000"/>
    <s v="5016fd6b7f8b9ac842000000"/>
    <m/>
    <x v="1"/>
    <s v="62bc67e956bcb11219004f74"/>
    <s v="2020-01-31T17:00:00.000Z"/>
    <s v="2020-01-20T08:55:41.777Z"/>
    <x v="1"/>
    <x v="0"/>
    <x v="5"/>
  </r>
  <r>
    <s v="5e32b126f8063638028b4569"/>
    <s v="5e32b126f8063638028b4567"/>
    <s v="6066c157066c9a03055f2b10"/>
    <x v="6"/>
    <n v="525000"/>
    <n v="0"/>
    <n v="13558400"/>
    <s v="5016fd6b7f8b9ac842000000"/>
    <m/>
    <x v="1"/>
    <s v="62bc67b356bcb11219004f5e"/>
    <s v="2020-01-31T08:00:00.000Z"/>
    <s v="2020-01-30T10:34:14.355Z"/>
    <x v="1"/>
    <x v="0"/>
    <x v="2"/>
  </r>
  <r>
    <s v="5e364044f80636883a8b456f"/>
    <s v="5e3586d3f8063636438b4567"/>
    <s v="6066c157066c9a03055f2b10"/>
    <x v="1"/>
    <n v="450000"/>
    <m/>
    <n v="13660000"/>
    <s v="5016fd6b7f8b9ac842000000"/>
    <m/>
    <x v="1"/>
    <s v="62bc679556bcb11219004f55"/>
    <s v="2020-02-02T17:00:00.000Z"/>
    <s v="2020-02-02T03:21:40.564Z"/>
    <x v="1"/>
    <x v="0"/>
    <x v="5"/>
  </r>
  <r>
    <s v="5e363f47f80636a1388b4567"/>
    <s v="5e3586d3f8063636438b4567"/>
    <s v="6066c157066c9a03055f2b10"/>
    <x v="19"/>
    <n v="762500"/>
    <m/>
    <n v="142500"/>
    <s v="5016fd6b7f8b9ac842000000"/>
    <m/>
    <x v="1"/>
    <s v="62bc679556bcb11219004f55"/>
    <s v="2020-02-03T11:00:00.000Z"/>
    <s v="2020-02-02T03:17:27.551Z"/>
    <x v="1"/>
    <x v="0"/>
    <x v="5"/>
  </r>
  <r>
    <s v="5e372f72f8063625388b4569"/>
    <s v="5d8a75ea9d9b35b6478b4567"/>
    <s v="6066c157066c9a03055f2b10"/>
    <x v="19"/>
    <n v="660000"/>
    <n v="0"/>
    <n v="118000"/>
    <s v="5016fd6b7f8b9ac842000000"/>
    <m/>
    <x v="1"/>
    <s v="62bc6b5856bcb11219005100"/>
    <s v="2020-02-03T04:00:00.000Z"/>
    <s v="2020-02-02T20:22:09.266Z"/>
    <x v="1"/>
    <x v="0"/>
    <x v="5"/>
  </r>
  <r>
    <s v="5e382acdf8063633118b4568"/>
    <s v="5e3828f3f80636d50c8b4567"/>
    <s v="6066c157066c9a03055f2b10"/>
    <x v="19"/>
    <n v="1110000"/>
    <n v="0"/>
    <n v="216000"/>
    <s v="5016fd6b7f8b9ac842000000"/>
    <m/>
    <x v="1"/>
    <s v="62bc679156bcb11219004f53"/>
    <s v="2020-02-04T04:00:00.000Z"/>
    <s v="2020-02-03T14:14:37.396Z"/>
    <x v="1"/>
    <x v="0"/>
    <x v="2"/>
  </r>
  <r>
    <s v="5e3a36baf80636fa528b4570"/>
    <s v="5e3a36baf80636fa528b4567"/>
    <s v="6066c157066c9a03055f2b10"/>
    <x v="19"/>
    <n v="3300000"/>
    <m/>
    <n v="660000"/>
    <s v="5016fd6b7f8b9ac842000000"/>
    <m/>
    <x v="1"/>
    <s v="62bc677156bcb11219004f46"/>
    <s v="2020-02-04T17:00:00.000Z"/>
    <s v="2020-02-05T03:30:02.253Z"/>
    <x v="1"/>
    <x v="0"/>
    <x v="2"/>
  </r>
  <r>
    <s v="5e3a42a3f80636f36f8b4569"/>
    <s v="5e3a42a3f80636f36f8b4567"/>
    <s v="6066c157066c9a03055f2b10"/>
    <x v="19"/>
    <n v="750000"/>
    <m/>
    <n v="100000"/>
    <s v="5016fd6c7f8b9ac84200000c"/>
    <m/>
    <x v="1"/>
    <s v="62bc676d56bcb11219004f44"/>
    <s v="2020-02-04T17:00:00.000Z"/>
    <s v="2020-02-05T04:20:51.244Z"/>
    <x v="1"/>
    <x v="41"/>
    <x v="16"/>
  </r>
  <r>
    <s v="5e3a32629d9b35a1408b4569"/>
    <s v="5e3a32619d9b35a1408b4567"/>
    <s v="6066c157066c9a03055f2b10"/>
    <x v="19"/>
    <n v="605000"/>
    <n v="0"/>
    <n v="100000"/>
    <s v="5016fd6b7f8b9ac842000000"/>
    <m/>
    <x v="1"/>
    <s v="62bc677c56bcb11219004f4a"/>
    <s v="2020-02-05T08:00:00.000Z"/>
    <s v="2020-02-05T03:11:29.985Z"/>
    <x v="1"/>
    <x v="0"/>
    <x v="2"/>
  </r>
  <r>
    <s v="5e3a34d4f806362f4d8b4569"/>
    <s v="5e3a34d4f806362f4d8b4568"/>
    <s v="6066c157066c9a03055f2b10"/>
    <x v="19"/>
    <n v="900000"/>
    <m/>
    <n v="180000"/>
    <s v="5016fd6c7f8b9ac842000038"/>
    <m/>
    <x v="1"/>
    <s v="62bc677556bcb11219004f48"/>
    <s v="2020-02-05T03:21:56.816Z"/>
    <s v="2020-02-05T03:21:56.640Z"/>
    <x v="1"/>
    <x v="16"/>
    <x v="2"/>
  </r>
  <r>
    <s v="5e3a3513f80636c44d8b4567"/>
    <s v="5e3a34d4f806362f4d8b4568"/>
    <s v="6066c157066c9a03055f2b10"/>
    <x v="19"/>
    <n v="900000"/>
    <m/>
    <n v="180000"/>
    <s v="5016fd6c7f8b9ac842000038"/>
    <m/>
    <x v="1"/>
    <s v="62bc677556bcb11219004f48"/>
    <s v="2020-02-05T03:22:59.872Z"/>
    <s v="2020-02-05T03:22:59.868Z"/>
    <x v="1"/>
    <x v="16"/>
    <x v="2"/>
  </r>
  <r>
    <s v="5e3bf200f80636dc108b4569"/>
    <s v="5e3bf1fff80636dc108b4567"/>
    <s v="6066c157066c9a03055f2b10"/>
    <x v="0"/>
    <n v="345000"/>
    <n v="0"/>
    <n v="63000"/>
    <s v="5016fd6b7f8b9ac842000000"/>
    <m/>
    <x v="1"/>
    <s v="62bc673e56bcb11219004f30"/>
    <s v="2020-02-07T04:00:00.000Z"/>
    <s v="2020-02-06T11:01:19.401Z"/>
    <x v="1"/>
    <x v="0"/>
    <x v="16"/>
  </r>
  <r>
    <s v="5e3cb59cf8063622188b4569"/>
    <s v="5e3cb59bf8063622188b4567"/>
    <s v="6066c157066c9a03055f2b10"/>
    <x v="0"/>
    <n v="697500"/>
    <n v="0"/>
    <n v="136500"/>
    <s v="5016fd6b7f8b9ac842000000"/>
    <m/>
    <x v="1"/>
    <s v="62bc673a56bcb11219004f2e"/>
    <s v="2020-02-07T05:00:00.000Z"/>
    <s v="2020-02-07T00:55:55.123Z"/>
    <x v="1"/>
    <x v="0"/>
    <x v="2"/>
  </r>
  <r>
    <s v="5e3e59d5f80636da078b4568"/>
    <s v="5e3a76db9d9b35bf7a8b4567"/>
    <s v="6066c157066c9a03055f2b10"/>
    <x v="0"/>
    <n v="420000"/>
    <n v="0"/>
    <n v="72000"/>
    <s v="5016fd6b7f8b9ac842000000"/>
    <m/>
    <x v="1"/>
    <s v="62bc675e56bcb11219004f3e"/>
    <s v="2020-02-08T12:00:00.000Z"/>
    <s v="2020-02-08T06:48:52.854Z"/>
    <x v="1"/>
    <x v="0"/>
    <x v="5"/>
  </r>
  <r>
    <s v="5e40d3e4f806364c0c8b4569"/>
    <s v="5e40d3e4f806364c0c8b4568"/>
    <s v="6066c157066c9a03055f2b10"/>
    <x v="19"/>
    <n v="980000"/>
    <m/>
    <n v="196000"/>
    <s v="5016fd6c7f8b9ac84200002e"/>
    <m/>
    <x v="1"/>
    <s v="62bc66e456bcb11219004f07"/>
    <s v="2020-02-09T17:00:00.000Z"/>
    <s v="2020-02-10T03:54:12.036Z"/>
    <x v="1"/>
    <x v="20"/>
    <x v="2"/>
  </r>
  <r>
    <s v="5e3d7ad1f80636521d8b4568"/>
    <s v="5e3d77d3f8063697178b4567"/>
    <s v="6066c157066c9a03055f2b10"/>
    <x v="6"/>
    <n v="560000"/>
    <n v="0"/>
    <n v="106000"/>
    <s v="5016fd6b7f8b9ac842000000"/>
    <m/>
    <x v="1"/>
    <s v="62bc671356bcb11219004f1d"/>
    <s v="2020-02-10T04:00:00.000Z"/>
    <s v="2020-02-07T14:57:21.096Z"/>
    <x v="1"/>
    <x v="0"/>
    <x v="5"/>
  </r>
  <r>
    <s v="5e421a83f80636507e8b456c"/>
    <s v="5e421a83f80636507e8b4568"/>
    <s v="6066c157066c9a03055f2b10"/>
    <x v="19"/>
    <n v="1100000"/>
    <m/>
    <n v="180000"/>
    <s v="5016fd6c7f8b9ac84200003b"/>
    <m/>
    <x v="1"/>
    <s v="62bc668d56bcb11219004eea"/>
    <s v="2020-02-10T17:00:00.000Z"/>
    <s v="2020-02-11T03:07:47.125Z"/>
    <x v="1"/>
    <x v="26"/>
    <x v="2"/>
  </r>
  <r>
    <s v="5e393bc79d9b35164d8b4569"/>
    <s v="5e393bc79d9b35164d8b4567"/>
    <s v="6066c157066c9a03055f2b10"/>
    <x v="19"/>
    <n v="1400000"/>
    <n v="0"/>
    <n v="279450"/>
    <s v="5016fd6c7f8b9ac842000033"/>
    <m/>
    <x v="1"/>
    <s v="62bc678556bcb11219004f4e"/>
    <s v="2020-02-11T02:00:00.000Z"/>
    <s v="2020-02-04T09:39:19.099Z"/>
    <x v="1"/>
    <x v="33"/>
    <x v="5"/>
  </r>
  <r>
    <s v="5e42d0a3f80636237c8b4569"/>
    <s v="5e42d0a3f80636237c8b4567"/>
    <s v="6066c157066c9a03055f2b10"/>
    <x v="6"/>
    <n v="504700"/>
    <n v="0"/>
    <n v="86940"/>
    <s v="5016fd6b7f8b9ac842000000"/>
    <m/>
    <x v="1"/>
    <s v="62bc666a56bcb11219004edb"/>
    <s v="2020-02-12T04:00:00.000Z"/>
    <s v="2020-02-11T16:04:51.050Z"/>
    <x v="3"/>
    <x v="0"/>
    <x v="5"/>
  </r>
  <r>
    <s v="5e44d92ff8063659558b4567"/>
    <s v="5daa76bc9d9b3589438b4567"/>
    <s v="6066c157066c9a03055f2b10"/>
    <x v="13"/>
    <n v="430000"/>
    <m/>
    <n v="76000"/>
    <s v="5016fd6b7f8b9ac842000000"/>
    <m/>
    <x v="1"/>
    <s v="62bc6a7b56bcb1121900509c"/>
    <s v="2020-02-12T17:00:00.000Z"/>
    <s v="2020-02-13T05:05:51.181Z"/>
    <x v="3"/>
    <x v="0"/>
    <x v="7"/>
  </r>
  <r>
    <s v="5e450d879d9b35eb2e8b456a"/>
    <s v="5e450d879d9b35eb2e8b4567"/>
    <s v="6066c157066c9a03055f2b10"/>
    <x v="0"/>
    <n v="600000"/>
    <m/>
    <n v="100000"/>
    <s v="5016fd6b7f8b9ac842000008"/>
    <m/>
    <x v="1"/>
    <s v="62bc64fb56bcb11219004e47"/>
    <s v="2020-02-12T17:00:00.000Z"/>
    <s v="2020-02-13T08:49:11.211Z"/>
    <x v="3"/>
    <x v="5"/>
    <x v="2"/>
  </r>
  <r>
    <s v="5e451fbdf80636dd468b4567"/>
    <s v="5a685410652fe84a4cc1fec5"/>
    <s v="6066c157066c9a03055f2b10"/>
    <x v="0"/>
    <n v="1200000"/>
    <m/>
    <n v="210000"/>
    <s v="5016fd6b7f8b9ac842000000"/>
    <m/>
    <x v="1"/>
    <s v="62bc8c2356bcb11219005ed0"/>
    <s v="2020-02-12T17:00:00.000Z"/>
    <s v="2020-02-13T10:06:53.713Z"/>
    <x v="3"/>
    <x v="0"/>
    <x v="1"/>
  </r>
  <r>
    <s v="5e44ccd7f80636db298b456f"/>
    <s v="5daa76bc9d9b3589438b4567"/>
    <s v="6066c157066c9a03055f2b10"/>
    <x v="19"/>
    <n v="800000"/>
    <m/>
    <n v="150000"/>
    <s v="5016fd6b7f8b9ac842000000"/>
    <m/>
    <x v="1"/>
    <s v="62bc6a9056bcb112190050a3"/>
    <s v="2020-02-12T17:00:00.000Z"/>
    <s v="2020-02-13T04:13:11.650Z"/>
    <x v="3"/>
    <x v="0"/>
    <x v="5"/>
  </r>
  <r>
    <s v="5e434e219d9b35a3568b456d"/>
    <s v="5e434e209d9b35a3568b456b"/>
    <s v="6066c157066c9a03055f2b10"/>
    <x v="19"/>
    <n v="570000"/>
    <n v="0"/>
    <n v="90000"/>
    <s v="5016fd6b7f8b9ac842000000"/>
    <m/>
    <x v="1"/>
    <s v="62bc663a56bcb11219004ec8"/>
    <s v="2020-02-12T08:00:00.000Z"/>
    <s v="2020-02-12T01:00:16.968Z"/>
    <x v="3"/>
    <x v="0"/>
    <x v="5"/>
  </r>
  <r>
    <s v="5e436dcdf806363a358b4568"/>
    <s v="597f4cef652fe882468b542f"/>
    <s v="6066c157066c9a03055f2b10"/>
    <x v="0"/>
    <n v="367000"/>
    <n v="0"/>
    <n v="14168000"/>
    <s v="5016fd6b7f8b9ac842000000"/>
    <m/>
    <x v="1"/>
    <s v="62bcaeb856bcb11219006c6c"/>
    <s v="2020-02-13T08:00:00.000Z"/>
    <s v="2020-02-12T03:15:24.696Z"/>
    <x v="3"/>
    <x v="0"/>
    <x v="5"/>
  </r>
  <r>
    <s v="5e44b150f8063614528b4567"/>
    <s v="5e43c211f806364a378b4568"/>
    <s v="6066c157066c9a03055f2b10"/>
    <x v="0"/>
    <n v="230000"/>
    <m/>
    <n v="14777600"/>
    <s v="5016fd6b7f8b9ac842000000"/>
    <m/>
    <x v="1"/>
    <s v="62bc65e356bcb11219004ea5"/>
    <s v="2020-02-13T17:00:00.000Z"/>
    <s v="2020-02-13T02:15:44.854Z"/>
    <x v="3"/>
    <x v="0"/>
    <x v="5"/>
  </r>
  <r>
    <s v="5e4329cff806360e0d8b4572"/>
    <s v="5e4329cef806360e0d8b4570"/>
    <s v="6066c157066c9a03055f2b10"/>
    <x v="4"/>
    <n v="959000"/>
    <n v="0"/>
    <n v="179800"/>
    <s v="5016fd6b7f8b9ac842000000"/>
    <m/>
    <x v="1"/>
    <s v="62bc664156bcb11219004ecb"/>
    <s v="2020-02-13T08:00:00.000Z"/>
    <s v="2020-02-11T22:25:18.653Z"/>
    <x v="3"/>
    <x v="0"/>
    <x v="5"/>
  </r>
  <r>
    <s v="5e44dcf69d9b3568028b4568"/>
    <s v="5e44da849d9b358a788b4567"/>
    <s v="6066c157066c9a03055f2b10"/>
    <x v="0"/>
    <n v="2430000"/>
    <n v="0"/>
    <n v="466000"/>
    <s v="5016fd6b7f8b9ac842000000"/>
    <m/>
    <x v="1"/>
    <s v="62bc654f56bcb11219004e6a"/>
    <s v="2020-02-13T12:00:00.000Z"/>
    <s v="2020-02-13T05:21:57.612Z"/>
    <x v="3"/>
    <x v="0"/>
    <x v="5"/>
  </r>
  <r>
    <s v="5e44e95f9d9b3577318b4569"/>
    <s v="5e44e95e9d9b3577318b4567"/>
    <s v="6066c157066c9a03055f2b10"/>
    <x v="0"/>
    <n v="890000"/>
    <n v="0"/>
    <n v="172000"/>
    <s v="5016fd6b7f8b9ac842000000"/>
    <m/>
    <x v="1"/>
    <s v="62bc653656bcb11219004e5f"/>
    <s v="2020-02-13T11:00:00.000Z"/>
    <s v="2020-02-13T06:14:55.023Z"/>
    <x v="3"/>
    <x v="0"/>
    <x v="5"/>
  </r>
  <r>
    <s v="5e44ea8df8063662168b4569"/>
    <s v="5e44ea8bf8063662168b4567"/>
    <s v="6066c157066c9a03055f2b10"/>
    <x v="0"/>
    <n v="1330000"/>
    <n v="0"/>
    <n v="260000"/>
    <s v="5016fd6b7f8b9ac842000000"/>
    <m/>
    <x v="1"/>
    <s v="62bc653256bcb11219004e5d"/>
    <s v="2020-02-13T12:00:00.000Z"/>
    <s v="2020-02-13T06:19:55.920Z"/>
    <x v="3"/>
    <x v="0"/>
    <x v="2"/>
  </r>
  <r>
    <s v="5e44ffd7f80636bd5b8b4569"/>
    <s v="5c1b2a7b819a4e8140d17fd9"/>
    <s v="6066c157066c9a03055f2b10"/>
    <x v="0"/>
    <n v="1090000"/>
    <m/>
    <n v="208000"/>
    <s v="5016fd6b7f8b9ac842000000"/>
    <m/>
    <x v="1"/>
    <s v="62bc711c56bcb11219005389"/>
    <s v="2020-02-13T17:00:00.000Z"/>
    <s v="2020-02-13T07:50:47.666Z"/>
    <x v="3"/>
    <x v="0"/>
    <x v="1"/>
  </r>
  <r>
    <s v="5e4501b5f806369c628b4569"/>
    <s v="5e44fdff9d9b3583798b4567"/>
    <s v="6066c157066c9a03055f2b10"/>
    <x v="0"/>
    <n v="1150000"/>
    <m/>
    <n v="216000"/>
    <s v="5016fd6b7f8b9ac842000000"/>
    <m/>
    <x v="1"/>
    <s v="62bc650356bcb11219004e4b"/>
    <s v="2020-02-13T17:00:00.000Z"/>
    <s v="2020-02-13T07:58:45.919Z"/>
    <x v="3"/>
    <x v="0"/>
    <x v="5"/>
  </r>
  <r>
    <s v="5e450f40f80636540c8b4567"/>
    <s v="5da687c79d9b3504088b4568"/>
    <s v="6066c157066c9a03055f2b10"/>
    <x v="0"/>
    <n v="220000"/>
    <m/>
    <n v="36000"/>
    <s v="5016fd6b7f8b9ac842000000"/>
    <m/>
    <x v="1"/>
    <m/>
    <s v="2020-02-13T17:00:00.000Z"/>
    <s v="2020-02-13T08:56:32.222Z"/>
    <x v="3"/>
    <x v="0"/>
    <x v="3"/>
  </r>
  <r>
    <s v="5e451ff8f8063647478b4568"/>
    <s v="5a685410652fe84a4cc1fec5"/>
    <s v="6066c157066c9a03055f2b10"/>
    <x v="0"/>
    <n v="1200000"/>
    <m/>
    <n v="210000"/>
    <s v="5016fd6b7f8b9ac842000000"/>
    <m/>
    <x v="1"/>
    <s v="62bc8c2356bcb11219005ed0"/>
    <s v="2020-02-13T17:00:00.000Z"/>
    <s v="2020-02-13T10:07:52.527Z"/>
    <x v="3"/>
    <x v="0"/>
    <x v="1"/>
  </r>
  <r>
    <s v="5e4528a5f80636b87a8b456c"/>
    <s v="5e4528a5f80636b87a8b4568"/>
    <s v="6066c157066c9a03055f2b10"/>
    <x v="0"/>
    <n v="1020000"/>
    <m/>
    <n v="204000"/>
    <s v="5016fd6c7f8b9ac842000015"/>
    <m/>
    <x v="1"/>
    <s v="62bc64cc56bcb11219004e33"/>
    <s v="2020-02-13T17:00:00.000Z"/>
    <s v="2020-02-13T10:44:53.401Z"/>
    <x v="3"/>
    <x v="51"/>
    <x v="2"/>
  </r>
  <r>
    <s v="5e454f3b9d9b35cb208b4570"/>
    <s v="5e454f3b9d9b35cb208b4567"/>
    <s v="6066c157066c9a03055f2b10"/>
    <x v="0"/>
    <n v="530000"/>
    <m/>
    <n v="100000"/>
    <s v="5016fd6c7f8b9ac84200002f"/>
    <m/>
    <x v="1"/>
    <s v="62bc648f56bcb11219004e21"/>
    <s v="2020-02-13T17:00:00.000Z"/>
    <s v="2020-02-13T13:29:31.001Z"/>
    <x v="3"/>
    <x v="32"/>
    <x v="16"/>
  </r>
  <r>
    <s v="5e43f1979d9b35a4268b4569"/>
    <s v="5e43c80a9d9b35f84b8b4567"/>
    <s v="6066c157066c9a03055f2b10"/>
    <x v="19"/>
    <n v="430000"/>
    <n v="0"/>
    <n v="80000"/>
    <s v="5016fd6b7f8b9ac842000000"/>
    <m/>
    <x v="1"/>
    <s v="62bc65df56bcb11219004ea3"/>
    <s v="2020-02-13T04:00:00.000Z"/>
    <s v="2020-02-12T12:37:43.318Z"/>
    <x v="3"/>
    <x v="0"/>
    <x v="5"/>
  </r>
  <r>
    <s v="5e43a2b6f8063680588b456a"/>
    <s v="5e43a2b6f8063680588b4567"/>
    <s v="6066c157066c9a03055f2b10"/>
    <x v="19"/>
    <n v="1520000"/>
    <m/>
    <n v="298000"/>
    <s v="5016fd6c7f8b9ac842000039"/>
    <m/>
    <x v="1"/>
    <s v="62bc660656bcb11219004eb3"/>
    <s v="2020-02-13T17:00:00.000Z"/>
    <s v="2020-02-12T07:01:10.538Z"/>
    <x v="3"/>
    <x v="9"/>
    <x v="5"/>
  </r>
  <r>
    <s v="5e44bd79f806369c768b4567"/>
    <s v="5df30cec9c37332d088b4567"/>
    <s v="6066c157066c9a03055f2b10"/>
    <x v="19"/>
    <n v="1000000"/>
    <m/>
    <n v="200000"/>
    <s v="5016fd6b7f8b9ac842000000"/>
    <m/>
    <x v="1"/>
    <s v="62bc695a56bcb1121900501c"/>
    <s v="2020-02-13T17:00:00.000Z"/>
    <s v="2020-02-13T03:07:37.166Z"/>
    <x v="3"/>
    <x v="0"/>
    <x v="16"/>
  </r>
  <r>
    <s v="5e46428b9d9b353f738b456b"/>
    <s v="5e46428b9d9b353f738b4568"/>
    <s v="6066c157066c9a03055f2b10"/>
    <x v="1"/>
    <n v="1080000"/>
    <m/>
    <s v=" -   "/>
    <s v="5016fd6c7f8b9ac84200002d"/>
    <m/>
    <x v="1"/>
    <s v="62bc63a356bcb11219004dc9"/>
    <s v="2020-02-13T17:00:00.000Z"/>
    <s v="2020-02-14T06:47:39.225Z"/>
    <x v="3"/>
    <x v="52"/>
    <x v="6"/>
  </r>
  <r>
    <s v="5e46602e9d9b3550608b456e"/>
    <s v="5e46241d9d9b3502148b4567"/>
    <s v="6066c157066c9a03055f2b10"/>
    <x v="9"/>
    <n v="1040000"/>
    <m/>
    <n v="202000"/>
    <s v="5016fd6b7f8b9ac842000000"/>
    <m/>
    <x v="1"/>
    <s v="62bc63bd56bcb11219004dd5"/>
    <s v="2020-02-13T17:00:00.000Z"/>
    <s v="2020-02-14T08:54:06.413Z"/>
    <x v="3"/>
    <x v="0"/>
    <x v="5"/>
  </r>
  <r>
    <s v="5e468633f8063612048b4568"/>
    <s v="5e468633f8063612048b4567"/>
    <s v="6066c157066c9a03055f2b10"/>
    <x v="0"/>
    <n v="1100000"/>
    <m/>
    <n v="200000"/>
    <s v="5016fd6b7f8b9ac842000000"/>
    <m/>
    <x v="1"/>
    <m/>
    <s v="2020-02-13T17:00:00.000Z"/>
    <s v="2020-02-14T11:36:19.788Z"/>
    <x v="3"/>
    <x v="0"/>
    <x v="3"/>
  </r>
  <r>
    <s v="5e3bf9aff806368e218b4568"/>
    <s v="5e32b126f8063638028b4567"/>
    <s v="6066c157066c9a03055f2b10"/>
    <x v="3"/>
    <n v="1440000"/>
    <n v="0"/>
    <n v="13761600"/>
    <s v="5016fd6b7f8b9ac842000000"/>
    <m/>
    <x v="1"/>
    <s v="62bc679c56bcb11219004f58"/>
    <s v="2020-02-14T04:00:00.000Z"/>
    <s v="2020-02-06T11:34:06.820Z"/>
    <x v="3"/>
    <x v="0"/>
    <x v="5"/>
  </r>
  <r>
    <s v="5e420190f80636fc2f8b4569"/>
    <s v="5e42018ff80636fc2f8b4567"/>
    <s v="6066c157066c9a03055f2b10"/>
    <x v="6"/>
    <n v="1090000"/>
    <n v="0"/>
    <n v="13964800"/>
    <s v="5016fd6b7f8b9ac842000000"/>
    <m/>
    <x v="1"/>
    <s v="62bc669156bcb11219004eec"/>
    <s v="2020-02-14T04:00:00.000Z"/>
    <s v="2020-02-11T01:21:19.374Z"/>
    <x v="3"/>
    <x v="0"/>
    <x v="2"/>
  </r>
  <r>
    <s v="5e4275559d9b35935e8b4569"/>
    <s v="5e4275549d9b35935e8b4567"/>
    <s v="6066c157066c9a03055f2b10"/>
    <x v="0"/>
    <n v="1140000"/>
    <n v="0"/>
    <n v="14066400"/>
    <s v="5016fd6b7f8b9ac842000000"/>
    <m/>
    <x v="1"/>
    <s v="62bc667256bcb11219004ede"/>
    <s v="2020-02-14T08:00:00.000Z"/>
    <s v="2020-02-11T09:35:16.660Z"/>
    <x v="3"/>
    <x v="0"/>
    <x v="2"/>
  </r>
  <r>
    <s v="5e43903ff8063676218b4567"/>
    <s v="5e425eb1f806362f528b4567"/>
    <s v="6066c157066c9a03055f2b10"/>
    <x v="0"/>
    <n v="1650000"/>
    <n v="0"/>
    <n v="14269600"/>
    <s v="5016fd6b7f8b9ac842000000"/>
    <m/>
    <x v="1"/>
    <s v="62bc668556bcb11219004ee6"/>
    <s v="2020-02-14T08:00:00.000Z"/>
    <s v="2020-02-12T05:42:23.008Z"/>
    <x v="3"/>
    <x v="0"/>
    <x v="5"/>
  </r>
  <r>
    <s v="5e43e0aff80636960f8b4568"/>
    <s v="5e43df6ef80636920c8b4568"/>
    <s v="6066c157066c9a03055f2b10"/>
    <x v="0"/>
    <n v="865000"/>
    <n v="0"/>
    <n v="14371200"/>
    <s v="5016fd6b7f8b9ac842000000"/>
    <m/>
    <x v="1"/>
    <s v="62bc659a56bcb11219004e8d"/>
    <s v="2020-02-14T04:00:00.000Z"/>
    <s v="2020-02-12T11:25:34.940Z"/>
    <x v="3"/>
    <x v="0"/>
    <x v="5"/>
  </r>
  <r>
    <s v="5e4411ddf80636790a8b4569"/>
    <s v="5e4411dbf80636790a8b4567"/>
    <s v="6066c157066c9a03055f2b10"/>
    <x v="11"/>
    <n v="810000"/>
    <n v="0"/>
    <n v="14472800"/>
    <s v="5016fd6b7f8b9ac842000000"/>
    <m/>
    <x v="1"/>
    <s v="62bc659656bcb11219004e8b"/>
    <s v="2020-02-14T04:00:00.000Z"/>
    <s v="2020-02-12T14:55:23.916Z"/>
    <x v="3"/>
    <x v="0"/>
    <x v="5"/>
  </r>
  <r>
    <s v="5e44129e9d9b357b0a8b456a"/>
    <s v="5e44129e9d9b357b0a8b4568"/>
    <s v="6066c157066c9a03055f2b10"/>
    <x v="0"/>
    <n v="735000"/>
    <n v="0"/>
    <n v="14574400"/>
    <s v="5016fd6b7f8b9ac842000000"/>
    <m/>
    <x v="1"/>
    <s v="62bc659256bcb11219004e89"/>
    <s v="2020-02-14T08:00:00.000Z"/>
    <s v="2020-02-12T14:58:38.238Z"/>
    <x v="3"/>
    <x v="0"/>
    <x v="18"/>
  </r>
  <r>
    <s v="5e441f6af8063656318b4569"/>
    <s v="5e441f6af8063656318b4567"/>
    <s v="6066c157066c9a03055f2b10"/>
    <x v="2"/>
    <n v="510000"/>
    <n v="0"/>
    <n v="14676000"/>
    <s v="5016fd6b7f8b9ac842000000"/>
    <m/>
    <x v="1"/>
    <s v="62bc658956bcb11219004e85"/>
    <s v="2020-02-14T04:00:00.000Z"/>
    <s v="2020-02-12T15:53:14.144Z"/>
    <x v="3"/>
    <x v="0"/>
    <x v="10"/>
  </r>
  <r>
    <s v="5e3cc325f80636c1348b456a"/>
    <s v="5e3cc325f80636c1348b4568"/>
    <s v="6066c157066c9a03055f2b10"/>
    <x v="9"/>
    <n v="574038"/>
    <n v="0"/>
    <n v="97808"/>
    <s v="5016fd6b7f8b9ac842000000"/>
    <m/>
    <x v="1"/>
    <s v="62bc672e56bcb11219004f29"/>
    <s v="2020-02-14T04:00:00.000Z"/>
    <s v="2020-02-07T01:53:41.426Z"/>
    <x v="3"/>
    <x v="0"/>
    <x v="5"/>
  </r>
  <r>
    <s v="5e3cdc17f80636725e8b456b"/>
    <s v="5e3cdc17f80636725e8b4567"/>
    <s v="6066c157066c9a03055f2b10"/>
    <x v="26"/>
    <n v="700000"/>
    <m/>
    <n v="140000"/>
    <s v="5016fd6b7f8b9ac842000008"/>
    <m/>
    <x v="1"/>
    <s v="62bc672a56bcb11219004f27"/>
    <s v="2020-02-14T06:00:00.000Z"/>
    <s v="2020-02-07T03:40:07.123Z"/>
    <x v="3"/>
    <x v="5"/>
    <x v="2"/>
  </r>
  <r>
    <s v="5e3d0e0ef80636ec448b456b"/>
    <s v="5e3d0e0ef80636ec448b4567"/>
    <s v="6066c157066c9a03055f2b10"/>
    <x v="6"/>
    <n v="260000"/>
    <m/>
    <n v="44000"/>
    <s v="5016fd6c7f8b9ac84200000f"/>
    <m/>
    <x v="1"/>
    <s v="62bc671e56bcb11219004f22"/>
    <s v="2020-02-14T03:00:00.000Z"/>
    <s v="2020-02-07T07:13:18.714Z"/>
    <x v="3"/>
    <x v="11"/>
    <x v="2"/>
  </r>
  <r>
    <s v="5e3d11d89d9b358b298b4568"/>
    <s v="5e3d0ef89d9b351b248b4567"/>
    <s v="6066c157066c9a03055f2b10"/>
    <x v="9"/>
    <n v="780000"/>
    <n v="0"/>
    <n v="147000"/>
    <s v="5016fd6b7f8b9ac842000000"/>
    <m/>
    <x v="1"/>
    <s v="62bc671a56bcb11219004f20"/>
    <s v="2020-02-14T08:00:00.000Z"/>
    <s v="2020-02-07T07:29:28.559Z"/>
    <x v="3"/>
    <x v="0"/>
    <x v="18"/>
  </r>
  <r>
    <s v="5e3d81809d9b35ee698b4569"/>
    <s v="5e3d817f9d9b35ee698b4567"/>
    <s v="6066c157066c9a03055f2b10"/>
    <x v="10"/>
    <n v="1220000"/>
    <n v="0"/>
    <n v="234000"/>
    <s v="5016fd6b7f8b9ac842000000"/>
    <m/>
    <x v="1"/>
    <s v="62bc670f56bcb11219004f1b"/>
    <s v="2020-02-14T08:00:00.000Z"/>
    <s v="2020-02-07T15:25:51.304Z"/>
    <x v="3"/>
    <x v="0"/>
    <x v="5"/>
  </r>
  <r>
    <s v="5e3d933ff806369d458b456e"/>
    <s v="5e3d77d3f8063697178b4567"/>
    <s v="6066c157066c9a03055f2b10"/>
    <x v="12"/>
    <n v="650000"/>
    <n v="0"/>
    <n v="116000"/>
    <s v="5016fd6b7f8b9ac842000000"/>
    <m/>
    <x v="1"/>
    <s v="62bc671356bcb11219004f1d"/>
    <s v="2020-02-14T04:00:00.000Z"/>
    <s v="2020-02-07T16:41:35.101Z"/>
    <x v="3"/>
    <x v="0"/>
    <x v="5"/>
  </r>
  <r>
    <s v="5e3e6a349d9b3513198b456d"/>
    <s v="5e3e6a339d9b3513198b456a"/>
    <s v="6066c157066c9a03055f2b10"/>
    <x v="3"/>
    <n v="660000"/>
    <n v="0"/>
    <n v="126000"/>
    <s v="5016fd6c7f8b9ac84200000e"/>
    <m/>
    <x v="1"/>
    <s v="62bc670a56bcb11219004f19"/>
    <s v="2020-02-14T08:00:00.000Z"/>
    <s v="2020-02-08T07:58:43.482Z"/>
    <x v="3"/>
    <x v="10"/>
    <x v="3"/>
  </r>
  <r>
    <s v="5e414dd6f80636ea6c8b4569"/>
    <s v="5e414dd5f80636ea6c8b4567"/>
    <s v="6066c157066c9a03055f2b10"/>
    <x v="10"/>
    <n v="1150000"/>
    <n v="0"/>
    <n v="189000"/>
    <s v="5016fd6c7f8b9ac84200001f"/>
    <m/>
    <x v="1"/>
    <s v="62bc66c456bcb11219004ef9"/>
    <s v="2020-02-14T12:00:00.000Z"/>
    <s v="2020-02-10T12:34:29.949Z"/>
    <x v="3"/>
    <x v="24"/>
    <x v="5"/>
  </r>
  <r>
    <s v="5e4166d99d9b3597138b4568"/>
    <s v="5e3edbc69d9b35f4708b4567"/>
    <s v="6066c157066c9a03055f2b10"/>
    <x v="0"/>
    <n v="810000"/>
    <n v="0"/>
    <n v="150000"/>
    <s v="5016fd6b7f8b9ac842000000"/>
    <m/>
    <x v="1"/>
    <s v="62bc66f956bcb11219004f11"/>
    <s v="2020-02-14T12:00:00.000Z"/>
    <s v="2020-02-10T14:21:12.467Z"/>
    <x v="3"/>
    <x v="0"/>
    <x v="5"/>
  </r>
  <r>
    <s v="5e417bf79d9b3584488b4568"/>
    <s v="5e3bcbb19d9b350b738b4568"/>
    <s v="6066c157066c9a03055f2b10"/>
    <x v="17"/>
    <n v="876250"/>
    <n v="0"/>
    <n v="155250"/>
    <s v="5016fd6b7f8b9ac842000000"/>
    <m/>
    <x v="1"/>
    <s v="62bc674256bcb11219004f32"/>
    <s v="2020-02-14T04:00:00.000Z"/>
    <s v="2020-02-10T15:51:18.890Z"/>
    <x v="3"/>
    <x v="0"/>
    <x v="2"/>
  </r>
  <r>
    <s v="5e425b33f8063697478b4568"/>
    <s v="5e4252bff80636a12e8b4567"/>
    <s v="6066c157066c9a03055f2b10"/>
    <x v="11"/>
    <n v="1330000"/>
    <n v="0"/>
    <n v="254000"/>
    <s v="5016fd6b7f8b9ac842000000"/>
    <m/>
    <x v="1"/>
    <s v="62bc668956bcb11219004ee8"/>
    <s v="2020-02-14T08:00:00.000Z"/>
    <s v="2020-02-11T07:43:47.188Z"/>
    <x v="3"/>
    <x v="0"/>
    <x v="2"/>
  </r>
  <r>
    <s v="5e42d652f80636360e8b4569"/>
    <s v="5e42d651f80636360e8b4567"/>
    <s v="6066c157066c9a03055f2b10"/>
    <x v="0"/>
    <n v="929400"/>
    <n v="0"/>
    <n v="173880"/>
    <s v="5016fd6b7f8b9ac842000000"/>
    <m/>
    <x v="1"/>
    <s v="62bc665b56bcb11219004ed5"/>
    <s v="2020-02-14T04:00:00.000Z"/>
    <s v="2020-02-11T16:29:05.724Z"/>
    <x v="3"/>
    <x v="0"/>
    <x v="2"/>
  </r>
  <r>
    <s v="5e43089e9d9b35994d8b4568"/>
    <s v="5e4304af9d9b35bc468b4568"/>
    <s v="6066c157066c9a03055f2b10"/>
    <x v="4"/>
    <n v="555000"/>
    <n v="0"/>
    <n v="90000"/>
    <s v="5016fd6b7f8b9ac842000000"/>
    <m/>
    <x v="1"/>
    <s v="62bc665756bcb11219004ed3"/>
    <s v="2020-02-14T04:00:00.000Z"/>
    <s v="2020-02-11T20:03:41.972Z"/>
    <x v="3"/>
    <x v="0"/>
    <x v="2"/>
  </r>
  <r>
    <s v="5e4359999d9b358d758b4569"/>
    <s v="5e4359989d9b358d758b4567"/>
    <s v="6066c157066c9a03055f2b10"/>
    <x v="0"/>
    <n v="3170000"/>
    <n v="0"/>
    <n v="621000"/>
    <s v="5016fd6b7f8b9ac842000000"/>
    <m/>
    <x v="1"/>
    <s v="62bc663156bcb11219004ec4"/>
    <s v="2020-02-14T03:00:00.000Z"/>
    <s v="2020-02-12T01:49:12.970Z"/>
    <x v="3"/>
    <x v="0"/>
    <x v="2"/>
  </r>
  <r>
    <s v="5e43a54ff806365a5e8b4573"/>
    <s v="5e43a54ef806365a5e8b4570"/>
    <s v="6066c157066c9a03055f2b10"/>
    <x v="6"/>
    <n v="1150000"/>
    <n v="0"/>
    <n v="200000"/>
    <s v="5016fd6c7f8b9ac842000013"/>
    <m/>
    <x v="1"/>
    <s v="62bc65fc56bcb11219004eaf"/>
    <s v="2020-02-14T08:00:00.000Z"/>
    <s v="2020-02-12T07:12:14.378Z"/>
    <x v="3"/>
    <x v="14"/>
    <x v="2"/>
  </r>
  <r>
    <s v="5e446756f80636dc2c8b456a"/>
    <s v="5e446755f80636dc2c8b4568"/>
    <s v="6066c157066c9a03055f2b10"/>
    <x v="0"/>
    <n v="750000"/>
    <n v="0"/>
    <n v="150000"/>
    <s v="5016fd6b7f8b9ac842000000"/>
    <m/>
    <x v="1"/>
    <s v="62bc658556bcb11219004e83"/>
    <s v="2020-02-14T12:00:00.000Z"/>
    <s v="2020-02-12T21:00:05.622Z"/>
    <x v="3"/>
    <x v="0"/>
    <x v="5"/>
  </r>
  <r>
    <s v="5e44d3ad9d9b356e5e8b4569"/>
    <s v="5e44d0b89d9b3598538b4567"/>
    <s v="6066c157066c9a03055f2b10"/>
    <x v="17"/>
    <n v="880000"/>
    <n v="0"/>
    <n v="170000"/>
    <s v="5016fd6b7f8b9ac842000000"/>
    <m/>
    <x v="1"/>
    <s v="62bc656456bcb11219004e74"/>
    <s v="2020-02-14T06:00:00.000Z"/>
    <s v="2020-02-13T04:42:20.507Z"/>
    <x v="3"/>
    <x v="0"/>
    <x v="16"/>
  </r>
  <r>
    <s v="5e44d3ff9d9b3556608b4569"/>
    <s v="5e44d3fe9d9b3556608b4567"/>
    <s v="6066c157066c9a03055f2b10"/>
    <x v="0"/>
    <n v="720000"/>
    <n v="0"/>
    <n v="126000"/>
    <s v="5016fd6b7f8b9ac842000000"/>
    <m/>
    <x v="1"/>
    <s v="62bc656056bcb11219004e72"/>
    <s v="2020-02-14T06:00:00.000Z"/>
    <s v="2020-02-13T04:43:42.955Z"/>
    <x v="3"/>
    <x v="0"/>
    <x v="5"/>
  </r>
  <r>
    <s v="5e44d4fb9d9b3595648b4569"/>
    <s v="5e44d4fa9d9b3595648b4567"/>
    <s v="6066c157066c9a03055f2b10"/>
    <x v="0"/>
    <n v="1530000"/>
    <n v="0"/>
    <n v="300000"/>
    <s v="5016fd6b7f8b9ac842000000"/>
    <m/>
    <x v="1"/>
    <s v="62bc655756bcb11219004e6e"/>
    <s v="2020-02-14T04:00:00.000Z"/>
    <s v="2020-02-13T04:47:54.064Z"/>
    <x v="3"/>
    <x v="0"/>
    <x v="5"/>
  </r>
  <r>
    <s v="5e44d987f8063666568b4569"/>
    <s v="5e44d986f8063666568b4567"/>
    <s v="6066c157066c9a03055f2b10"/>
    <x v="21"/>
    <n v="950000"/>
    <n v="0"/>
    <n v="172000"/>
    <s v="5016fd6b7f8b9ac842000000"/>
    <m/>
    <x v="1"/>
    <s v="62bc655356bcb11219004e6c"/>
    <s v="2020-02-14T08:00:00.000Z"/>
    <s v="2020-02-13T05:07:18.109Z"/>
    <x v="3"/>
    <x v="0"/>
    <x v="5"/>
  </r>
  <r>
    <s v="5e44da86f8063646598b4568"/>
    <s v="5e44c283f8063632088b4569"/>
    <s v="6066c157066c9a03055f2b10"/>
    <x v="4"/>
    <n v="930000"/>
    <n v="0"/>
    <n v="186000"/>
    <s v="5016fd6b7f8b9ac842000000"/>
    <m/>
    <x v="1"/>
    <s v="62bc657156bcb11219004e7a"/>
    <s v="2020-02-14T08:00:00.000Z"/>
    <s v="2020-02-13T05:11:33.532Z"/>
    <x v="3"/>
    <x v="0"/>
    <x v="5"/>
  </r>
  <r>
    <s v="5e44e0e99d9b357f128b4569"/>
    <s v="5e44e0e89d9b357f128b4567"/>
    <s v="6066c157066c9a03055f2b10"/>
    <x v="0"/>
    <n v="1770000"/>
    <n v="0"/>
    <n v="342000"/>
    <s v="5016fd6b7f8b9ac842000000"/>
    <m/>
    <x v="1"/>
    <s v="62bc654756bcb11219004e67"/>
    <s v="2020-02-14T08:00:00.000Z"/>
    <s v="2020-02-13T05:38:48.746Z"/>
    <x v="3"/>
    <x v="0"/>
    <x v="8"/>
  </r>
  <r>
    <s v="5e44eb92f80636f4198b4569"/>
    <s v="5e44eb91f80636f4198b4567"/>
    <s v="6066c157066c9a03055f2b10"/>
    <x v="0"/>
    <n v="340000"/>
    <n v="0"/>
    <n v="62000"/>
    <s v="5016fd6b7f8b9ac842000000"/>
    <m/>
    <x v="1"/>
    <s v="62bc651956bcb11219004e55"/>
    <s v="2020-02-14T08:00:00.000Z"/>
    <s v="2020-02-13T06:24:17.407Z"/>
    <x v="3"/>
    <x v="0"/>
    <x v="5"/>
  </r>
  <r>
    <s v="5e44eca89d9b35cf3c8b4568"/>
    <s v="5e44ebcb9d9b358f3a8b4569"/>
    <s v="6066c157066c9a03055f2b10"/>
    <x v="0"/>
    <n v="480000"/>
    <n v="0"/>
    <n v="90000"/>
    <s v="5016fd6b7f8b9ac842000000"/>
    <m/>
    <x v="1"/>
    <s v="62bc651556bcb11219004e53"/>
    <s v="2020-02-14T08:00:00.000Z"/>
    <s v="2020-02-13T06:28:56.375Z"/>
    <x v="3"/>
    <x v="0"/>
    <x v="5"/>
  </r>
  <r>
    <s v="5e44f58bf806369b3b8b4568"/>
    <s v="5e44f420f80636d3368b4567"/>
    <s v="6066c157066c9a03055f2b10"/>
    <x v="0"/>
    <n v="330000"/>
    <n v="0"/>
    <n v="60000"/>
    <s v="5016fd6b7f8b9ac842000000"/>
    <m/>
    <x v="1"/>
    <s v="62bc650856bcb11219004e4d"/>
    <s v="2020-02-14T08:00:00.000Z"/>
    <s v="2020-02-13T07:06:50.815Z"/>
    <x v="3"/>
    <x v="0"/>
    <x v="2"/>
  </r>
  <r>
    <s v="5e450ed99d9b350a328b456a"/>
    <s v="5e450ed89d9b350a328b4568"/>
    <s v="6066c157066c9a03055f2b10"/>
    <x v="0"/>
    <n v="960000"/>
    <n v="0"/>
    <n v="180000"/>
    <s v="5016fd6b7f8b9ac842000000"/>
    <m/>
    <x v="1"/>
    <s v="62bc64f756bcb11219004e45"/>
    <s v="2020-02-14T04:00:00.000Z"/>
    <s v="2020-02-13T08:54:48.247Z"/>
    <x v="3"/>
    <x v="0"/>
    <x v="5"/>
  </r>
  <r>
    <s v="5e4515f0f806365a1d8b4569"/>
    <s v="5e4512949d9b350f408b4567"/>
    <s v="6066c157066c9a03055f2b10"/>
    <x v="0"/>
    <n v="1100000"/>
    <n v="0"/>
    <n v="190000"/>
    <s v="5016fd6b7f8b9ac842000000"/>
    <m/>
    <x v="1"/>
    <s v="62bc64eb56bcb11219004e41"/>
    <s v="2020-02-14T01:00:00.000Z"/>
    <s v="2020-02-13T09:25:04.746Z"/>
    <x v="3"/>
    <x v="0"/>
    <x v="7"/>
  </r>
  <r>
    <s v="5e4522c0f8063643568b4568"/>
    <s v="5deb58239d9b355d788b4567"/>
    <s v="6066c157066c9a03055f2b10"/>
    <x v="1"/>
    <n v="580000"/>
    <n v="0"/>
    <n v="98000"/>
    <s v="5016fd6b7f8b9ac842000000"/>
    <m/>
    <x v="1"/>
    <s v="62bc697856bcb1121900502a"/>
    <s v="2020-02-14T12:00:00.000Z"/>
    <s v="2020-02-13T10:19:44.151Z"/>
    <x v="3"/>
    <x v="0"/>
    <x v="1"/>
  </r>
  <r>
    <s v="5e45292ef80636a07e8b4569"/>
    <s v="5e45292df80636a07e8b4567"/>
    <s v="6066c157066c9a03055f2b10"/>
    <x v="0"/>
    <n v="630000"/>
    <n v="0"/>
    <n v="120000"/>
    <s v="5016fd6b7f8b9ac842000000"/>
    <m/>
    <x v="1"/>
    <s v="62bc64c756bcb11219004e31"/>
    <s v="2020-02-14T04:00:00.000Z"/>
    <s v="2020-02-13T10:47:09.512Z"/>
    <x v="3"/>
    <x v="0"/>
    <x v="5"/>
  </r>
  <r>
    <s v="5e453634f80636404e8b4569"/>
    <s v="5e453634f80636404e8b4567"/>
    <s v="6066c157066c9a03055f2b10"/>
    <x v="0"/>
    <n v="960000"/>
    <n v="0"/>
    <n v="186000"/>
    <s v="5016fd6b7f8b9ac842000000"/>
    <m/>
    <x v="1"/>
    <s v="62bc649c56bcb11219004e27"/>
    <s v="2020-02-14T12:00:00.000Z"/>
    <s v="2020-02-13T11:42:44.255Z"/>
    <x v="3"/>
    <x v="0"/>
    <x v="16"/>
  </r>
  <r>
    <s v="5e4537fc9d9b3582498b4569"/>
    <s v="5e4537fc9d9b3582498b4567"/>
    <s v="6066c157066c9a03055f2b10"/>
    <x v="0"/>
    <n v="855000"/>
    <n v="0"/>
    <n v="144000"/>
    <s v="5016fd6b7f8b9ac842000000"/>
    <m/>
    <x v="1"/>
    <s v="62bc649856bcb11219004e25"/>
    <s v="2020-02-14T12:00:00.000Z"/>
    <s v="2020-02-13T11:50:20.386Z"/>
    <x v="3"/>
    <x v="0"/>
    <x v="2"/>
  </r>
  <r>
    <s v="5e4549399d9b35d9078b4568"/>
    <s v="5e437e5af80636f76c8b4567"/>
    <s v="6066c157066c9a03055f2b10"/>
    <x v="6"/>
    <n v="365000"/>
    <n v="0"/>
    <n v="64000"/>
    <s v="5016fd6b7f8b9ac842000000"/>
    <m/>
    <x v="1"/>
    <s v="62bc661856bcb11219004ebb"/>
    <s v="2020-02-14T08:00:00.000Z"/>
    <s v="2020-02-13T13:03:53.124Z"/>
    <x v="3"/>
    <x v="0"/>
    <x v="2"/>
  </r>
  <r>
    <s v="5e454a3f9d9b35530b8b4570"/>
    <s v="5e454a3f9d9b35530b8b4567"/>
    <s v="6066c157066c9a03055f2b10"/>
    <x v="0"/>
    <n v="1390000"/>
    <m/>
    <n v="268000"/>
    <s v="5016fd6b7f8b9ac842000000"/>
    <m/>
    <x v="1"/>
    <s v="62bc649356bcb11219004e23"/>
    <s v="2020-02-14T02:00:00.000Z"/>
    <s v="2020-02-13T13:08:15.112Z"/>
    <x v="3"/>
    <x v="0"/>
    <x v="5"/>
  </r>
  <r>
    <s v="5e454dad9d9b35c51a8b4568"/>
    <s v="5e437e5af80636f76c8b4567"/>
    <s v="6066c157066c9a03055f2b10"/>
    <x v="14"/>
    <n v="475000"/>
    <n v="0"/>
    <n v="92000"/>
    <s v="5016fd6b7f8b9ac842000000"/>
    <m/>
    <x v="1"/>
    <s v="62bc661356bcb11219004eb9"/>
    <s v="2020-02-14T08:00:00.000Z"/>
    <s v="2020-02-13T13:22:52.319Z"/>
    <x v="3"/>
    <x v="0"/>
    <x v="2"/>
  </r>
  <r>
    <s v="5e4553889d9b35652f8b4568"/>
    <s v="5e437e5af80636f76c8b4567"/>
    <s v="6066c157066c9a03055f2b10"/>
    <x v="0"/>
    <n v="535000"/>
    <n v="0"/>
    <n v="84000"/>
    <s v="5016fd6c7f8b9ac842000019"/>
    <m/>
    <x v="1"/>
    <s v="62bc660f56bcb11219004eb7"/>
    <s v="2020-02-14T08:00:00.000Z"/>
    <s v="2020-02-13T13:47:51.655Z"/>
    <x v="3"/>
    <x v="15"/>
    <x v="2"/>
  </r>
  <r>
    <s v="5e455391f80636a6388b456c"/>
    <s v="5e455390f80636a6388b456a"/>
    <s v="6066c157066c9a03055f2b10"/>
    <x v="0"/>
    <n v="990000"/>
    <n v="0"/>
    <n v="192000"/>
    <s v="5016fd6b7f8b9ac842000000"/>
    <m/>
    <x v="1"/>
    <s v="62bc647956bcb11219004e18"/>
    <s v="2020-02-14T12:00:00.000Z"/>
    <s v="2020-02-13T13:48:00.239Z"/>
    <x v="3"/>
    <x v="0"/>
    <x v="5"/>
  </r>
  <r>
    <s v="5e45554af80636533e8b456b"/>
    <s v="5e455549f80636533e8b4569"/>
    <s v="6066c157066c9a03055f2b10"/>
    <x v="0"/>
    <n v="950000"/>
    <n v="0"/>
    <n v="178000"/>
    <s v="5016fd6b7f8b9ac842000000"/>
    <m/>
    <x v="1"/>
    <s v="62bc641856bcb11219004dfe"/>
    <s v="2020-02-14T08:00:00.000Z"/>
    <s v="2020-02-13T13:55:21.643Z"/>
    <x v="3"/>
    <x v="0"/>
    <x v="5"/>
  </r>
  <r>
    <s v="5e3a30b1f80636d9438b4569"/>
    <s v="5e3a30b1f80636d9438b4567"/>
    <s v="6066c157066c9a03055f2b10"/>
    <x v="19"/>
    <n v="330000"/>
    <n v="0"/>
    <n v="60000"/>
    <s v="5016fd6b7f8b9ac842000000"/>
    <m/>
    <x v="1"/>
    <s v="62bc678156bcb11219004f4c"/>
    <s v="2020-02-14T04:00:00.000Z"/>
    <s v="2020-02-05T03:04:17.363Z"/>
    <x v="3"/>
    <x v="0"/>
    <x v="2"/>
  </r>
  <r>
    <s v="5e3a43ddf80636ac738b456b"/>
    <s v="5e3a43ddf80636ac738b4567"/>
    <s v="6066c157066c9a03055f2b10"/>
    <x v="19"/>
    <n v="1730000"/>
    <m/>
    <n v="346575"/>
    <s v="5016fd6b7f8b9ac842000000"/>
    <m/>
    <x v="1"/>
    <s v="62bc676856bcb11219004f42"/>
    <s v="2020-02-14T10:00:00.000Z"/>
    <s v="2020-02-05T04:26:05.080Z"/>
    <x v="3"/>
    <x v="0"/>
    <x v="5"/>
  </r>
  <r>
    <s v="5e3e96409d9b3558618b456c"/>
    <s v="5e3e96409d9b3558618b4569"/>
    <s v="6066c157066c9a03055f2b10"/>
    <x v="19"/>
    <n v="1150000"/>
    <n v="0"/>
    <n v="180000"/>
    <s v="5016fd6b7f8b9ac842000007"/>
    <m/>
    <x v="1"/>
    <s v="62bc670256bcb11219004f15"/>
    <s v="2020-02-14T04:00:00.000Z"/>
    <s v="2020-02-08T11:06:40.299Z"/>
    <x v="3"/>
    <x v="53"/>
    <x v="5"/>
  </r>
  <r>
    <s v="5e3edbc79d9b35f4708b4569"/>
    <s v="5e3edbc69d9b35f4708b4567"/>
    <s v="6066c157066c9a03055f2b10"/>
    <x v="19"/>
    <n v="800000"/>
    <n v="0"/>
    <n v="148000"/>
    <s v="5016fd6b7f8b9ac842000000"/>
    <m/>
    <x v="1"/>
    <s v="62bc66fe56bcb11219004f13"/>
    <s v="2020-02-14T04:00:00.000Z"/>
    <s v="2020-02-08T16:03:18.489Z"/>
    <x v="3"/>
    <x v="0"/>
    <x v="5"/>
  </r>
  <r>
    <s v="5e410b56f80636512d8b4568"/>
    <s v="5e410b56f80636512d8b4567"/>
    <s v="6066c157066c9a03055f2b10"/>
    <x v="19"/>
    <n v="246000"/>
    <m/>
    <n v="41200"/>
    <s v="5016fd6b7f8b9ac842000000"/>
    <m/>
    <x v="1"/>
    <s v="62bc66dc56bcb11219004f03"/>
    <s v="2020-02-14T01:00:00.000Z"/>
    <s v="2020-02-10T07:50:46.747Z"/>
    <x v="3"/>
    <x v="0"/>
    <x v="1"/>
  </r>
  <r>
    <s v="5e411581f806368c488b4570"/>
    <s v="5bcae10c652fe8970fd0838b"/>
    <s v="6066c157066c9a03055f2b10"/>
    <x v="19"/>
    <n v="273000"/>
    <n v="0"/>
    <n v="48600"/>
    <s v="5016fd6b7f8b9ac842000000"/>
    <m/>
    <x v="1"/>
    <s v="62bc769056bcb112190055f2"/>
    <s v="2020-02-14T04:00:00.000Z"/>
    <s v="2020-02-10T08:34:09.221Z"/>
    <x v="3"/>
    <x v="0"/>
    <x v="2"/>
  </r>
  <r>
    <s v="5e411a20f8063641578b4569"/>
    <s v="5e411a1ff8063641578b4567"/>
    <s v="6066c157066c9a03055f2b10"/>
    <x v="19"/>
    <n v="1290000"/>
    <n v="0"/>
    <n v="248400"/>
    <s v="5016fd6b7f8b9ac842000000"/>
    <m/>
    <x v="1"/>
    <s v="62bc66d556bcb11219004f00"/>
    <s v="2020-02-14T04:00:00.000Z"/>
    <s v="2020-02-10T08:53:51.856Z"/>
    <x v="3"/>
    <x v="0"/>
    <x v="5"/>
  </r>
  <r>
    <s v="5e4137bef8063621268b4567"/>
    <s v="5e41362ff80636ee1f8b4568"/>
    <s v="6066c157066c9a03055f2b10"/>
    <x v="19"/>
    <n v="512000"/>
    <n v="0"/>
    <n v="102400"/>
    <s v="5016fd6b7f8b9ac842000000"/>
    <m/>
    <x v="1"/>
    <s v="62bc66cf56bcb11219004efe"/>
    <s v="2020-02-14T04:00:00.000Z"/>
    <s v="2020-02-10T11:00:14.411Z"/>
    <x v="3"/>
    <x v="0"/>
    <x v="2"/>
  </r>
  <r>
    <s v="5e414ce49d9b3549428b456d"/>
    <s v="5e414ce39d9b3549428b456b"/>
    <s v="6066c157066c9a03055f2b10"/>
    <x v="19"/>
    <n v="609000"/>
    <n v="0"/>
    <n v="109800"/>
    <s v="5016fd6b7f8b9ac842000000"/>
    <m/>
    <x v="1"/>
    <s v="62bc66c856bcb11219004efb"/>
    <s v="2020-02-14T04:00:00.000Z"/>
    <s v="2020-02-10T12:30:27.449Z"/>
    <x v="3"/>
    <x v="0"/>
    <x v="5"/>
  </r>
  <r>
    <s v="5e4161d5f806365f208b456b"/>
    <s v="5e4161d4f806365f208b4569"/>
    <s v="6066c157066c9a03055f2b10"/>
    <x v="19"/>
    <n v="542000"/>
    <n v="0"/>
    <n v="102400"/>
    <s v="5016fd6b7f8b9ac842000000"/>
    <m/>
    <x v="1"/>
    <s v="62bc66bc56bcb11219004ef6"/>
    <s v="2020-02-14T04:00:00.000Z"/>
    <s v="2020-02-10T13:59:48.697Z"/>
    <x v="3"/>
    <x v="0"/>
    <x v="2"/>
  </r>
  <r>
    <s v="5e43674b9d9b352d218b4569"/>
    <s v="5e43674a9d9b352d218b4567"/>
    <s v="6066c157066c9a03055f2b10"/>
    <x v="19"/>
    <n v="1520000"/>
    <n v="0"/>
    <n v="298000"/>
    <s v="5016fd6b7f8b9ac842000000"/>
    <m/>
    <x v="1"/>
    <s v="62bc662d56bcb11219004ec2"/>
    <s v="2020-02-14T04:00:00.000Z"/>
    <s v="2020-02-12T02:47:38.964Z"/>
    <x v="3"/>
    <x v="0"/>
    <x v="2"/>
  </r>
  <r>
    <s v="5e43a7a4f80636cc688b4568"/>
    <s v="5e4264e8f8063650688b4567"/>
    <s v="6066c157066c9a03055f2b10"/>
    <x v="19"/>
    <n v="1380000"/>
    <n v="0"/>
    <n v="270000"/>
    <s v="5016fd6c7f8b9ac84200003b"/>
    <m/>
    <x v="1"/>
    <s v="62bc667a56bcb11219004ee2"/>
    <s v="2020-02-14T04:00:00.000Z"/>
    <s v="2020-02-12T07:22:11.952Z"/>
    <x v="3"/>
    <x v="26"/>
    <x v="5"/>
  </r>
  <r>
    <s v="5e43b8149d9b351f1a8b4569"/>
    <s v="5e43b8139d9b351f1a8b4567"/>
    <s v="6066c157066c9a03055f2b10"/>
    <x v="19"/>
    <n v="2160000"/>
    <n v="0"/>
    <n v="420000"/>
    <s v="5016fd6b7f8b9ac842000000"/>
    <m/>
    <x v="1"/>
    <s v="62bc65e756bcb11219004ea7"/>
    <s v="2020-02-14T12:00:00.000Z"/>
    <s v="2020-02-12T08:32:19.388Z"/>
    <x v="3"/>
    <x v="0"/>
    <x v="2"/>
  </r>
  <r>
    <s v="5e43cef7f80636315c8b4569"/>
    <s v="5e43cef7f80636315c8b4567"/>
    <s v="6066c157066c9a03055f2b10"/>
    <x v="19"/>
    <n v="309450"/>
    <n v="0"/>
    <n v="55890"/>
    <s v="5016fd6b7f8b9ac842000000"/>
    <m/>
    <x v="1"/>
    <s v="62bc65d756bcb11219004ea0"/>
    <s v="2020-02-14T04:00:00.000Z"/>
    <s v="2020-02-12T10:09:59.096Z"/>
    <x v="3"/>
    <x v="0"/>
    <x v="2"/>
  </r>
  <r>
    <s v="5e43de8af80636be088b456b"/>
    <s v="5e43dd6ef8063691078b4567"/>
    <s v="6066c157066c9a03055f2b10"/>
    <x v="19"/>
    <n v="1010000"/>
    <n v="0"/>
    <n v="178200"/>
    <s v="5016fd6b7f8b9ac842000000"/>
    <m/>
    <x v="1"/>
    <s v="62bc65a356bcb11219004e91"/>
    <s v="2020-02-14T12:00:00.000Z"/>
    <s v="2020-02-12T11:16:25.498Z"/>
    <x v="3"/>
    <x v="0"/>
    <x v="5"/>
  </r>
  <r>
    <s v="5e44939e9d9b353f0f8b456c"/>
    <s v="5e44939e9d9b353f0f8b456a"/>
    <s v="6066c157066c9a03055f2b10"/>
    <x v="19"/>
    <n v="705000"/>
    <n v="0"/>
    <n v="120000"/>
    <s v="5016fd6b7f8b9ac842000000"/>
    <m/>
    <x v="1"/>
    <s v="62bc657956bcb11219004e7e"/>
    <s v="2020-02-14T08:00:00.000Z"/>
    <s v="2020-02-13T00:09:02.107Z"/>
    <x v="3"/>
    <x v="0"/>
    <x v="5"/>
  </r>
  <r>
    <s v="5e451e649d9b35196c8b4568"/>
    <s v="5e451c4d9d9b358c638b4567"/>
    <s v="6066c157066c9a03055f2b10"/>
    <x v="19"/>
    <n v="2160000"/>
    <n v="0"/>
    <n v="422000"/>
    <s v="5016fd6b7f8b9ac842000000"/>
    <m/>
    <x v="1"/>
    <s v="62bc64d056bcb11219004e35"/>
    <s v="2020-02-14T04:00:00.000Z"/>
    <s v="2020-02-13T10:01:08.206Z"/>
    <x v="3"/>
    <x v="0"/>
    <x v="5"/>
  </r>
  <r>
    <s v="5e45f9b29d9b351e088b456a"/>
    <s v="5e45f9b19d9b351e088b4568"/>
    <s v="6066c157066c9a03055f2b10"/>
    <x v="19"/>
    <n v="1330000"/>
    <n v="0"/>
    <n v="244000"/>
    <s v="5016fd6b7f8b9ac842000000"/>
    <m/>
    <x v="1"/>
    <s v="62bc63de56bcb11219004de4"/>
    <s v="2020-02-14T08:00:00.000Z"/>
    <s v="2020-02-14T01:36:49.432Z"/>
    <x v="3"/>
    <x v="0"/>
    <x v="5"/>
  </r>
  <r>
    <s v="5e460af79d9b35b9418b4568"/>
    <s v="5c18a667819a4e7c269c8044"/>
    <s v="6066c157066c9a03055f2b10"/>
    <x v="19"/>
    <n v="990000"/>
    <n v="0"/>
    <n v="192000"/>
    <s v="5016fd6b7f8b9ac842000000"/>
    <m/>
    <x v="1"/>
    <s v="62bc714e56bcb1121900539e"/>
    <s v="2020-02-14T11:00:00.000Z"/>
    <s v="2020-02-14T02:50:31.222Z"/>
    <x v="3"/>
    <x v="0"/>
    <x v="4"/>
  </r>
  <r>
    <s v="5e460d9c9d9b35c6498b4569"/>
    <s v="5e460d9b9d9b35c6498b4567"/>
    <s v="6066c157066c9a03055f2b10"/>
    <x v="19"/>
    <n v="627000"/>
    <n v="0"/>
    <n v="165000"/>
    <s v="5016fd6b7f8b9ac842000000"/>
    <m/>
    <x v="1"/>
    <s v="62bc63d956bcb11219004de2"/>
    <s v="2020-02-14T08:00:00.000Z"/>
    <s v="2020-02-14T03:01:47.235Z"/>
    <x v="3"/>
    <x v="0"/>
    <x v="5"/>
  </r>
  <r>
    <s v="5e46116df80636ce048b456a"/>
    <s v="5e46116cf80636ce048b4568"/>
    <s v="6066c157066c9a03055f2b10"/>
    <x v="19"/>
    <n v="390000"/>
    <n v="0"/>
    <n v="72000"/>
    <s v="5016fd6b7f8b9ac842000000"/>
    <m/>
    <x v="1"/>
    <s v="62bc63d156bcb11219004dde"/>
    <s v="2020-02-14T08:00:00.000Z"/>
    <s v="2020-02-14T03:18:04.615Z"/>
    <x v="3"/>
    <x v="0"/>
    <x v="5"/>
  </r>
  <r>
    <s v="5e46120cf80636ff068b456a"/>
    <s v="5e46120bf80636ff068b4568"/>
    <s v="6066c157066c9a03055f2b10"/>
    <x v="19"/>
    <n v="930000"/>
    <n v="0"/>
    <n v="180000"/>
    <s v="5016fd6b7f8b9ac842000000"/>
    <m/>
    <x v="1"/>
    <s v="62bc63cc56bcb11219004ddc"/>
    <s v="2020-02-14T12:00:00.000Z"/>
    <s v="2020-02-14T03:20:43.785Z"/>
    <x v="3"/>
    <x v="0"/>
    <x v="16"/>
  </r>
  <r>
    <s v="5e461332f80636100e8b4568"/>
    <s v="5e437e5af80636f76c8b4567"/>
    <s v="6066c157066c9a03055f2b10"/>
    <x v="19"/>
    <n v="505000"/>
    <n v="0"/>
    <n v="84000"/>
    <s v="5016fd6b7f8b9ac842000000"/>
    <m/>
    <x v="1"/>
    <s v="62bc660b56bcb11219004eb5"/>
    <s v="2020-02-14T08:00:00.000Z"/>
    <s v="2020-02-14T03:25:37.972Z"/>
    <x v="3"/>
    <x v="0"/>
    <x v="2"/>
  </r>
  <r>
    <s v="5e4616e19d9b352c638b4569"/>
    <s v="5e4616e09d9b352c638b4567"/>
    <s v="6066c157066c9a03055f2b10"/>
    <x v="19"/>
    <n v="625000"/>
    <n v="0"/>
    <n v="116000"/>
    <s v="5016fd6b7f8b9ac842000000"/>
    <m/>
    <x v="1"/>
    <s v="62bc63c856bcb11219004dda"/>
    <s v="2020-02-14T08:00:00.000Z"/>
    <s v="2020-02-14T03:41:20.714Z"/>
    <x v="3"/>
    <x v="0"/>
    <x v="5"/>
  </r>
  <r>
    <s v="5e461da4f8063614348b4569"/>
    <s v="5e461da3f8063614348b4567"/>
    <s v="6066c157066c9a03055f2b10"/>
    <x v="19"/>
    <n v="410000"/>
    <n v="0"/>
    <n v="64000"/>
    <s v="5016fd6b7f8b9ac842000000"/>
    <m/>
    <x v="1"/>
    <s v="62bc63c456bcb11219004dd8"/>
    <s v="2020-02-14T08:00:00.000Z"/>
    <s v="2020-02-14T04:10:11.402Z"/>
    <x v="3"/>
    <x v="0"/>
    <x v="5"/>
  </r>
  <r>
    <s v="5e46241d9d9b3502148b4569"/>
    <s v="5e46241d9d9b3502148b4567"/>
    <s v="6066c157066c9a03055f2b10"/>
    <x v="19"/>
    <n v="1040000"/>
    <n v="0"/>
    <n v="202000"/>
    <s v="5016fd6b7f8b9ac842000000"/>
    <m/>
    <x v="1"/>
    <s v="62bc63bd56bcb11219004dd5"/>
    <s v="2020-02-14T08:00:00.000Z"/>
    <s v="2020-02-14T04:37:49.372Z"/>
    <x v="3"/>
    <x v="0"/>
    <x v="5"/>
  </r>
  <r>
    <s v="5e4627749d9b351a238b4569"/>
    <s v="5e4627739d9b351a238b4567"/>
    <s v="6066c157066c9a03055f2b10"/>
    <x v="19"/>
    <n v="570000"/>
    <n v="0"/>
    <n v="96000"/>
    <s v="5016fd6b7f8b9ac842000000"/>
    <m/>
    <x v="1"/>
    <s v="62bc63b856bcb11219004dd3"/>
    <s v="2020-02-14T12:00:00.000Z"/>
    <s v="2020-02-14T04:52:03.661Z"/>
    <x v="3"/>
    <x v="0"/>
    <x v="5"/>
  </r>
  <r>
    <s v="5e463240f80636e57f8b4569"/>
    <s v="5e46323ff80636e57f8b4567"/>
    <s v="6066c157066c9a03055f2b10"/>
    <x v="19"/>
    <n v="310000"/>
    <n v="0"/>
    <n v="56000"/>
    <s v="5016fd6b7f8b9ac842000000"/>
    <m/>
    <x v="1"/>
    <s v="62bc63b456bcb11219004dd1"/>
    <s v="2020-02-14T12:00:00.000Z"/>
    <s v="2020-02-14T05:38:07.830Z"/>
    <x v="3"/>
    <x v="0"/>
    <x v="5"/>
  </r>
  <r>
    <s v="5e4633849d9b3568488b4568"/>
    <s v="5e44f221f8063660308b4567"/>
    <s v="6066c157066c9a03055f2b10"/>
    <x v="19"/>
    <n v="430000"/>
    <n v="0"/>
    <n v="72000"/>
    <s v="5016fd6b7f8b9ac842000000"/>
    <m/>
    <x v="1"/>
    <s v="62bc650c56bcb11219004e4f"/>
    <s v="2020-02-14T12:00:00.000Z"/>
    <s v="2020-02-14T05:43:32.265Z"/>
    <x v="3"/>
    <x v="0"/>
    <x v="2"/>
  </r>
  <r>
    <s v="5e4641d89d9b3591738b456a"/>
    <s v="5e4641d79d9b3591738b4567"/>
    <s v="6066c157066c9a03055f2b10"/>
    <x v="19"/>
    <n v="220000"/>
    <n v="0"/>
    <n v="24000"/>
    <s v="5016fd6c7f8b9ac84200003e"/>
    <m/>
    <x v="1"/>
    <s v="62bc63a756bcb11219004dcb"/>
    <s v="2020-02-14T12:00:00.000Z"/>
    <s v="2020-02-14T06:44:39.424Z"/>
    <x v="3"/>
    <x v="2"/>
    <x v="5"/>
  </r>
  <r>
    <s v="5e383527f8063633278b4569"/>
    <s v="5e383526f8063633278b4567"/>
    <s v="6066c157066c9a03055f2b10"/>
    <x v="19"/>
    <n v="795000"/>
    <n v="0"/>
    <n v="150000"/>
    <s v="5016fd6b7f8b9ac842000000"/>
    <m/>
    <x v="1"/>
    <s v="62bc678c56bcb11219004f51"/>
    <s v="2020-02-14T09:00:00.000Z"/>
    <s v="2020-02-03T14:58:46.975Z"/>
    <x v="3"/>
    <x v="0"/>
    <x v="5"/>
  </r>
  <r>
    <s v="5e3a76dc9d9b35bf7a8b4569"/>
    <s v="5e3a76db9d9b35bf7a8b4567"/>
    <s v="6066c157066c9a03055f2b10"/>
    <x v="19"/>
    <n v="1240000"/>
    <n v="0"/>
    <n v="236900"/>
    <s v="5016fd6b7f8b9ac842000000"/>
    <m/>
    <x v="1"/>
    <s v="62bc675e56bcb11219004f3e"/>
    <s v="2020-02-14T08:00:00.000Z"/>
    <s v="2020-02-05T08:03:39.599Z"/>
    <x v="3"/>
    <x v="0"/>
    <x v="5"/>
  </r>
  <r>
    <s v="5e3a8d479d9b357b398b456a"/>
    <s v="5e3a8d469d9b357b398b4567"/>
    <s v="6066c157066c9a03055f2b10"/>
    <x v="19"/>
    <n v="1080000"/>
    <n v="0"/>
    <n v="200000"/>
    <s v="5016fd6c7f8b9ac84200000f"/>
    <m/>
    <x v="1"/>
    <s v="62bc675a56bcb11219004f3c"/>
    <s v="2020-02-14T04:00:00.000Z"/>
    <s v="2020-02-05T09:39:18.205Z"/>
    <x v="3"/>
    <x v="11"/>
    <x v="2"/>
  </r>
  <r>
    <s v="5e3ba7129d9b357f208b4569"/>
    <s v="5e3ba7119d9b357f208b4567"/>
    <s v="6066c157066c9a03055f2b10"/>
    <x v="19"/>
    <n v="1070000"/>
    <n v="0"/>
    <n v="205800"/>
    <s v="5016fd6b7f8b9ac842000000"/>
    <m/>
    <x v="1"/>
    <s v="62bc674b56bcb11219004f36"/>
    <s v="2020-02-14T08:00:00.000Z"/>
    <s v="2020-02-06T05:41:37.369Z"/>
    <x v="3"/>
    <x v="0"/>
    <x v="2"/>
  </r>
  <r>
    <s v="5e3bc6a4f8063672398b4569"/>
    <s v="5e3bc6a3f8063672398b4567"/>
    <s v="6066c157066c9a03055f2b10"/>
    <x v="19"/>
    <n v="486435"/>
    <n v="0"/>
    <n v="91287"/>
    <s v="5016fd6b7f8b9ac842000000"/>
    <m/>
    <x v="1"/>
    <s v="62bc674656bcb11219004f34"/>
    <s v="2020-02-14T04:00:00.000Z"/>
    <s v="2020-02-06T07:56:19.228Z"/>
    <x v="3"/>
    <x v="0"/>
    <x v="16"/>
  </r>
  <r>
    <s v="5e3bfc38f8063666248b4569"/>
    <s v="5e32b126f8063638028b4567"/>
    <s v="6066c157066c9a03055f2b10"/>
    <x v="19"/>
    <n v="1330000"/>
    <n v="0"/>
    <n v="244519"/>
    <s v="5016fd6b7f8b9ac842000000"/>
    <m/>
    <x v="1"/>
    <s v="62bc679c56bcb11219004f58"/>
    <s v="2020-02-14T08:00:00.000Z"/>
    <s v="2020-02-06T11:44:56.099Z"/>
    <x v="3"/>
    <x v="0"/>
    <x v="5"/>
  </r>
  <r>
    <s v="5e41dc7f9d9b352b7b8b4569"/>
    <s v="5e41dc7e9d9b352b7b8b4567"/>
    <s v="6066c157066c9a03055f2b10"/>
    <x v="19"/>
    <n v="912323"/>
    <n v="0"/>
    <n v="170465"/>
    <s v="5016fd6b7f8b9ac842000000"/>
    <m/>
    <x v="1"/>
    <s v="62bc669c56bcb11219004ef0"/>
    <s v="2020-02-14T04:00:00.000Z"/>
    <s v="2020-02-10T22:43:10.998Z"/>
    <x v="3"/>
    <x v="0"/>
    <x v="5"/>
  </r>
  <r>
    <s v="5e427493f80636f5138b4568"/>
    <s v="5e427493f80636f5138b4567"/>
    <s v="6066c157066c9a03055f2b10"/>
    <x v="19"/>
    <n v="1430000"/>
    <m/>
    <n v="279400"/>
    <s v="5016fd6b7f8b9ac842000000"/>
    <m/>
    <x v="1"/>
    <s v="62bc667656bcb11219004ee0"/>
    <s v="2020-02-14T12:00:00.000Z"/>
    <s v="2020-02-11T09:32:02.903Z"/>
    <x v="3"/>
    <x v="0"/>
    <x v="2"/>
  </r>
  <r>
    <s v="5e43556bf80636966c8b4569"/>
    <s v="5e43556bf80636966c8b4567"/>
    <s v="6066c157066c9a03055f2b10"/>
    <x v="19"/>
    <n v="1190000"/>
    <n v="0"/>
    <n v="223560"/>
    <s v="5016fd6b7f8b9ac842000000"/>
    <m/>
    <x v="1"/>
    <s v="62bc663556bcb11219004ec6"/>
    <s v="2020-02-14T12:00:00.000Z"/>
    <s v="2020-02-12T01:31:23.112Z"/>
    <x v="3"/>
    <x v="0"/>
    <x v="2"/>
  </r>
  <r>
    <s v="5e437333f806364c478b456a"/>
    <s v="5e437332f806364c478b4568"/>
    <s v="6066c157066c9a03055f2b10"/>
    <x v="19"/>
    <n v="594000"/>
    <n v="0"/>
    <n v="109800"/>
    <s v="5016fd6b7f8b9ac842000000"/>
    <m/>
    <x v="1"/>
    <s v="62bc661c56bcb11219004ebd"/>
    <s v="2020-02-14T04:00:00.000Z"/>
    <s v="2020-02-12T03:38:26.845Z"/>
    <x v="3"/>
    <x v="0"/>
    <x v="4"/>
  </r>
  <r>
    <s v="5e43ac809d9b357c718b4568"/>
    <s v="5e43ac219d9b35156e8b456a"/>
    <s v="6066c157066c9a03055f2b10"/>
    <x v="19"/>
    <n v="310000"/>
    <n v="0"/>
    <n v="56000"/>
    <s v="5016fd6b7f8b9ac842000000"/>
    <m/>
    <x v="1"/>
    <s v="62bc65f856bcb11219004ead"/>
    <s v="2020-02-14T04:00:00.000Z"/>
    <s v="2020-02-12T07:42:55.771Z"/>
    <x v="3"/>
    <x v="0"/>
    <x v="2"/>
  </r>
  <r>
    <s v="5e44b06c9d9b358f5f8b456a"/>
    <s v="5e44b06b9d9b358f5f8b4568"/>
    <s v="6066c157066c9a03055f2b10"/>
    <x v="19"/>
    <n v="530000"/>
    <n v="0"/>
    <n v="100000"/>
    <s v="5016fd6b7f8b9ac842000000"/>
    <m/>
    <x v="1"/>
    <s v="62bc657556bcb11219004e7c"/>
    <s v="2020-02-14T08:00:00.000Z"/>
    <s v="2020-02-13T02:11:55.994Z"/>
    <x v="3"/>
    <x v="0"/>
    <x v="5"/>
  </r>
  <r>
    <s v="5e44c84b9d9b3566318b4569"/>
    <s v="5e44c84a9d9b3566318b4567"/>
    <s v="6066c157066c9a03055f2b10"/>
    <x v="19"/>
    <n v="900000"/>
    <n v="0"/>
    <n v="180000"/>
    <s v="5016fd6b7f8b9ac842000000"/>
    <m/>
    <x v="1"/>
    <s v="62bc656d56bcb11219004e78"/>
    <s v="2020-02-14T04:00:00.000Z"/>
    <s v="2020-02-13T03:53:46.910Z"/>
    <x v="3"/>
    <x v="0"/>
    <x v="5"/>
  </r>
  <r>
    <s v="5e44cba39d9b35b13f8b4569"/>
    <s v="5e44cba29d9b35b13f8b4567"/>
    <s v="6066c157066c9a03055f2b10"/>
    <x v="19"/>
    <n v="650000"/>
    <n v="0"/>
    <n v="116000"/>
    <s v="5016fd6b7f8b9ac842000000"/>
    <m/>
    <x v="1"/>
    <s v="62bc656856bcb11219004e76"/>
    <s v="2020-02-14T08:00:00.000Z"/>
    <s v="2020-02-13T04:08:02.520Z"/>
    <x v="3"/>
    <x v="0"/>
    <x v="5"/>
  </r>
  <r>
    <s v="5e4516089d9b35644b8b4569"/>
    <s v="5e4516079d9b35644b8b4567"/>
    <s v="6066c157066c9a03055f2b10"/>
    <x v="19"/>
    <n v="370000"/>
    <n v="0"/>
    <n v="68000"/>
    <s v="5016fd6b7f8b9ac842000000"/>
    <m/>
    <x v="1"/>
    <s v="62bc64dc56bcb11219004e3b"/>
    <s v="2020-02-14T08:00:00.000Z"/>
    <s v="2020-02-13T09:25:27.922Z"/>
    <x v="3"/>
    <x v="0"/>
    <x v="5"/>
  </r>
  <r>
    <s v="5e451a309d9b3579598b4569"/>
    <s v="5e45188b9d9b353f558b4567"/>
    <s v="6066c157066c9a03055f2b10"/>
    <x v="19"/>
    <n v="1590000"/>
    <n v="0"/>
    <n v="290000"/>
    <s v="5016fd6b7f8b9ac842000000"/>
    <m/>
    <x v="1"/>
    <s v="62bc64d456bcb11219004e37"/>
    <s v="2020-02-14T04:00:00.000Z"/>
    <s v="2020-02-13T09:43:12.374Z"/>
    <x v="3"/>
    <x v="0"/>
    <x v="5"/>
  </r>
  <r>
    <s v="5e451bec9d9b35ec628b456a"/>
    <s v="5e4518289d9b3540518b4568"/>
    <s v="6066c157066c9a03055f2b10"/>
    <x v="3"/>
    <n v="360000"/>
    <n v="0"/>
    <n v="66000"/>
    <s v="5016fd6b7f8b9ac842000000"/>
    <m/>
    <x v="1"/>
    <s v="62bc64d856bcb11219004e39"/>
    <s v="2020-02-14T04:00:00.000Z"/>
    <s v="2020-02-13T09:50:35.795Z"/>
    <x v="3"/>
    <x v="0"/>
    <x v="5"/>
  </r>
  <r>
    <s v="5e4556af9d9b35a43a8b4568"/>
    <s v="5e4551e99d9b35c4288b4568"/>
    <s v="6066c157066c9a03055f2b10"/>
    <x v="0"/>
    <n v="1420000"/>
    <n v="0"/>
    <n v="278000"/>
    <s v="5016fd6b7f8b9ac842000000"/>
    <m/>
    <x v="1"/>
    <s v="62bc647d56bcb11219004e1a"/>
    <s v="2020-02-14T08:00:00.000Z"/>
    <s v="2020-02-13T14:01:19.142Z"/>
    <x v="3"/>
    <x v="0"/>
    <x v="5"/>
  </r>
  <r>
    <s v="5e4558889d9b35c1408b4569"/>
    <s v="5e4558879d9b35c1408b4567"/>
    <s v="6066c157066c9a03055f2b10"/>
    <x v="8"/>
    <n v="1490000"/>
    <n v="0"/>
    <n v="292000"/>
    <s v="5016fd6b7f8b9ac842000000"/>
    <m/>
    <x v="1"/>
    <s v="62bc641456bcb11219004dfc"/>
    <s v="2020-02-14T08:00:00.000Z"/>
    <s v="2020-02-13T14:09:11.335Z"/>
    <x v="3"/>
    <x v="0"/>
    <x v="5"/>
  </r>
  <r>
    <s v="5e4567daf806360f7f8b4569"/>
    <s v="5e4567d9f806360f7f8b4567"/>
    <s v="6066c157066c9a03055f2b10"/>
    <x v="6"/>
    <n v="775000"/>
    <n v="0"/>
    <n v="146000"/>
    <s v="5016fd6b7f8b9ac842000000"/>
    <m/>
    <x v="1"/>
    <s v="62bc640f56bcb11219004dfa"/>
    <s v="2020-02-14T08:00:00.000Z"/>
    <s v="2020-02-13T15:14:33.997Z"/>
    <x v="3"/>
    <x v="0"/>
    <x v="5"/>
  </r>
  <r>
    <s v="5e456bc09d9b3518038b4569"/>
    <s v="5e456bbf9d9b3518038b4567"/>
    <s v="6066c157066c9a03055f2b10"/>
    <x v="12"/>
    <n v="1730000"/>
    <n v="0"/>
    <n v="334000"/>
    <s v="5016fd6b7f8b9ac842000000"/>
    <m/>
    <x v="1"/>
    <s v="62bc640b56bcb11219004df8"/>
    <s v="2020-02-14T08:00:00.000Z"/>
    <s v="2020-02-13T15:31:11.978Z"/>
    <x v="3"/>
    <x v="0"/>
    <x v="5"/>
  </r>
  <r>
    <s v="5e45747af80636b01d8b4569"/>
    <s v="5e457479f80636b01d8b4567"/>
    <s v="6066c157066c9a03055f2b10"/>
    <x v="7"/>
    <n v="1610000"/>
    <n v="0"/>
    <n v="304000"/>
    <s v="5016fd6b7f8b9ac842000000"/>
    <m/>
    <x v="1"/>
    <s v="62bc640756bcb11219004df6"/>
    <s v="2020-02-14T08:00:00.000Z"/>
    <s v="2020-02-13T16:08:25.600Z"/>
    <x v="3"/>
    <x v="0"/>
    <x v="5"/>
  </r>
  <r>
    <s v="5e457a21f80636e0308b4569"/>
    <s v="5e457a20f80636e0308b4567"/>
    <s v="6066c157066c9a03055f2b10"/>
    <x v="6"/>
    <n v="1820000"/>
    <n v="0"/>
    <n v="358000"/>
    <s v="5016fd6b7f8b9ac842000000"/>
    <m/>
    <x v="1"/>
    <s v="62bc640356bcb11219004df4"/>
    <s v="2020-02-14T08:00:00.000Z"/>
    <s v="2020-02-13T16:32:32.452Z"/>
    <x v="3"/>
    <x v="0"/>
    <x v="5"/>
  </r>
  <r>
    <s v="5e4584eaf806360c508b4569"/>
    <s v="5e4584e9f806360c508b4567"/>
    <s v="6066c157066c9a03055f2b10"/>
    <x v="0"/>
    <n v="610000"/>
    <n v="0"/>
    <n v="116000"/>
    <s v="5016fd6b7f8b9ac842000000"/>
    <m/>
    <x v="1"/>
    <s v="62bc63ff56bcb11219004df2"/>
    <s v="2020-02-14T08:00:00.000Z"/>
    <s v="2020-02-13T17:18:33.663Z"/>
    <x v="3"/>
    <x v="0"/>
    <x v="5"/>
  </r>
  <r>
    <s v="5e458e8ef806369e668b4569"/>
    <s v="5e458e8df806369e668b4567"/>
    <s v="6066c157066c9a03055f2b10"/>
    <x v="10"/>
    <n v="440000"/>
    <n v="0"/>
    <n v="76000"/>
    <s v="5016fd6b7f8b9ac842000000"/>
    <m/>
    <x v="1"/>
    <s v="62bc63fa56bcb11219004df0"/>
    <s v="2020-02-14T08:00:00.000Z"/>
    <s v="2020-02-13T17:59:41.344Z"/>
    <x v="3"/>
    <x v="0"/>
    <x v="5"/>
  </r>
  <r>
    <s v="5e45a6cdf80636f9128b4569"/>
    <s v="5e45a1c1f80636b2098b4568"/>
    <s v="6066c157066c9a03055f2b10"/>
    <x v="9"/>
    <n v="1470000"/>
    <n v="0"/>
    <n v="288000"/>
    <s v="5016fd6b7f8b9ac842000000"/>
    <m/>
    <x v="1"/>
    <s v="62bc63f656bcb11219004dee"/>
    <s v="2020-02-14T08:00:00.000Z"/>
    <s v="2020-02-13T19:43:08.553Z"/>
    <x v="3"/>
    <x v="0"/>
    <x v="5"/>
  </r>
  <r>
    <s v="5e45cc0e9d9b359f778b456a"/>
    <s v="5e45cc0d9d9b359f778b4568"/>
    <s v="6066c157066c9a03055f2b10"/>
    <x v="6"/>
    <n v="1760000"/>
    <n v="0"/>
    <n v="334000"/>
    <s v="5016fd6b7f8b9ac842000000"/>
    <m/>
    <x v="1"/>
    <s v="62bc63ea56bcb11219004dea"/>
    <s v="2020-02-14T08:00:00.000Z"/>
    <s v="2020-02-13T22:22:05.761Z"/>
    <x v="3"/>
    <x v="0"/>
    <x v="5"/>
  </r>
  <r>
    <s v="5e45cd579d9b35497b8b456b"/>
    <s v="5db97c0c9d9b35212d8b4567"/>
    <s v="6066c157066c9a03055f2b10"/>
    <x v="11"/>
    <n v="1210000"/>
    <n v="0"/>
    <n v="236000"/>
    <s v="5016fd6b7f8b9ac842000000"/>
    <m/>
    <x v="1"/>
    <s v="62bc6a4656bcb11219005084"/>
    <s v="2020-02-14T12:00:00.000Z"/>
    <s v="2020-02-13T22:27:35.256Z"/>
    <x v="3"/>
    <x v="0"/>
    <x v="2"/>
  </r>
  <r>
    <s v="5e45dacb9d9b353f238b4569"/>
    <s v="5e45dacb9d9b353f238b4567"/>
    <s v="6066c157066c9a03055f2b10"/>
    <x v="0"/>
    <n v="1250000"/>
    <n v="0"/>
    <n v="244000"/>
    <s v="5016fd6b7f8b9ac842000000"/>
    <m/>
    <x v="1"/>
    <s v="62bc63e656bcb11219004de8"/>
    <s v="2020-02-14T08:00:00.000Z"/>
    <s v="2020-02-13T23:24:59.196Z"/>
    <x v="3"/>
    <x v="0"/>
    <x v="5"/>
  </r>
  <r>
    <s v="5e45f0579d9b35ab658b456e"/>
    <s v="5e45ae03f80636601d8b4568"/>
    <s v="6066c157066c9a03055f2b10"/>
    <x v="21"/>
    <n v="1300000"/>
    <m/>
    <n v="244000"/>
    <s v="5016fd6b7f8b9ac842000000"/>
    <m/>
    <x v="1"/>
    <s v="62bc63ee56bcb11219004dec"/>
    <s v="2020-02-14T06:00:00.000Z"/>
    <s v="2020-02-14T00:56:54.900Z"/>
    <x v="3"/>
    <x v="0"/>
    <x v="5"/>
  </r>
  <r>
    <s v="5e45f8b5f80636a8398b4569"/>
    <s v="5e45f8b5f80636a8398b4567"/>
    <s v="6066c157066c9a03055f2b10"/>
    <x v="22"/>
    <n v="270000"/>
    <n v="0"/>
    <n v="48000"/>
    <s v="5016fd6b7f8b9ac842000000"/>
    <m/>
    <x v="1"/>
    <s v="62bc63e256bcb11219004de6"/>
    <s v="2020-02-14T08:00:00.000Z"/>
    <s v="2020-02-14T01:32:37.390Z"/>
    <x v="3"/>
    <x v="0"/>
    <x v="16"/>
  </r>
  <r>
    <s v="5e460e7e9d9b353f4b8b456a"/>
    <s v="5e460e7e9d9b353f4b8b4567"/>
    <s v="6066c157066c9a03055f2b10"/>
    <x v="9"/>
    <n v="1560000"/>
    <m/>
    <n v="312000"/>
    <s v="5016fd6b7f8b9ac842000008"/>
    <m/>
    <x v="1"/>
    <s v="62bc63d556bcb11219004de0"/>
    <s v="2020-02-14T08:00:00.000Z"/>
    <s v="2020-02-14T03:05:34.225Z"/>
    <x v="3"/>
    <x v="5"/>
    <x v="5"/>
  </r>
  <r>
    <s v="5e463bc3f806366e1d8b4569"/>
    <s v="5e463bc2f806366e1d8b4567"/>
    <s v="6066c157066c9a03055f2b10"/>
    <x v="11"/>
    <n v="1050000"/>
    <n v="0"/>
    <n v="204000"/>
    <s v="5016fd6b7f8b9ac842000000"/>
    <m/>
    <x v="1"/>
    <s v="62bc63ab56bcb11219004dcd"/>
    <s v="2020-02-14T12:00:00.000Z"/>
    <s v="2020-02-14T06:18:42.635Z"/>
    <x v="3"/>
    <x v="0"/>
    <x v="18"/>
  </r>
  <r>
    <s v="5e44e4559d9b35291f8b4569"/>
    <s v="5e44e4549d9b35291f8b4567"/>
    <s v="6066c157066c9a03055f2b10"/>
    <x v="0"/>
    <n v="530000"/>
    <n v="0"/>
    <n v="100000"/>
    <s v="5016fd6b7f8b9ac842000000"/>
    <m/>
    <x v="1"/>
    <s v="62bc653b56bcb11219004e61"/>
    <s v="2020-02-15T03:00:00.000Z"/>
    <s v="2020-02-13T05:53:24.722Z"/>
    <x v="3"/>
    <x v="0"/>
    <x v="5"/>
  </r>
  <r>
    <s v="5e43d9e6f80636c07a8b4569"/>
    <s v="5e43d9e6f80636c07a8b4567"/>
    <s v="6066c157066c9a03055f2b10"/>
    <x v="19"/>
    <n v="728625"/>
    <n v="0"/>
    <n v="139725"/>
    <s v="5016fd6b7f8b9ac842000000"/>
    <m/>
    <x v="1"/>
    <s v="62bc65d356bcb11219004e9e"/>
    <s v="2020-02-15T04:00:00.000Z"/>
    <s v="2020-02-12T10:56:38.059Z"/>
    <x v="3"/>
    <x v="0"/>
    <x v="1"/>
  </r>
  <r>
    <s v="5e46556df80636fd6e8b456c"/>
    <s v="5e0904ce24ba3350608b4567"/>
    <s v="6066c157066c9a03055f2b10"/>
    <x v="19"/>
    <n v="640000"/>
    <m/>
    <n v="120000"/>
    <s v="5016fd6b7f8b9ac842000000"/>
    <m/>
    <x v="1"/>
    <s v="62bc688a56bcb11219004fbb"/>
    <s v="2020-02-15T02:00:00.000Z"/>
    <s v="2020-02-14T08:08:13.770Z"/>
    <x v="3"/>
    <x v="0"/>
    <x v="7"/>
  </r>
  <r>
    <s v="5e470a16f80636f7358b456a"/>
    <s v="5e4702e7f806363e278b456e"/>
    <s v="6066c157066c9a03055f2b10"/>
    <x v="0"/>
    <n v="883875"/>
    <n v="0"/>
    <n v="170775"/>
    <s v="5016fd6b7f8b9ac842000000"/>
    <m/>
    <x v="1"/>
    <s v="62bc637056bcb11219004db1"/>
    <s v="2020-02-15T04:00:00.000Z"/>
    <s v="2020-02-14T20:59:02.264Z"/>
    <x v="3"/>
    <x v="0"/>
    <x v="5"/>
  </r>
  <r>
    <s v="5e479727f80636d20d8b4569"/>
    <s v="5e4512949d9b350f408b4567"/>
    <s v="6066c157066c9a03055f2b10"/>
    <x v="0"/>
    <n v="950000"/>
    <m/>
    <n v="180000"/>
    <s v="5016fd6b7f8b9ac842000000"/>
    <m/>
    <x v="1"/>
    <s v="62bc64e756bcb11219004e3f"/>
    <s v="2020-02-15T07:00:00.000Z"/>
    <s v="2020-02-15T07:00:55.214Z"/>
    <x v="3"/>
    <x v="0"/>
    <x v="7"/>
  </r>
  <r>
    <s v="5e3acbd7f80636c8338b456a"/>
    <s v="5e3acbd6f80636c8338b4568"/>
    <s v="6066c157066c9a03055f2b10"/>
    <x v="19"/>
    <n v="1690000"/>
    <n v="0"/>
    <n v="326025"/>
    <s v="5016fd6c7f8b9ac84200003e"/>
    <m/>
    <x v="1"/>
    <s v="62bc674f56bcb11219004f38"/>
    <s v="2020-02-16T03:00:00.000Z"/>
    <s v="2020-02-05T14:06:14.756Z"/>
    <x v="3"/>
    <x v="2"/>
    <x v="5"/>
  </r>
  <r>
    <s v="5e4a5a8df80636970c8b456e"/>
    <s v="5dfb165324ba335c6c8b4567"/>
    <s v="6066c157066c9a03055f2b10"/>
    <x v="6"/>
    <n v="1100000"/>
    <m/>
    <n v="200000"/>
    <s v="5016fd6c7f8b9ac842000019"/>
    <m/>
    <x v="1"/>
    <s v="62bc690d56bcb11219004ff8"/>
    <s v="2020-02-16T17:00:00.000Z"/>
    <s v="2020-02-17T09:19:09.663Z"/>
    <x v="3"/>
    <x v="15"/>
    <x v="6"/>
  </r>
  <r>
    <s v="5e46dd949d9b3537098b456a"/>
    <s v="5e46dd949d9b3537098b4568"/>
    <s v="6066c157066c9a03055f2b10"/>
    <x v="9"/>
    <n v="360000"/>
    <n v="0"/>
    <n v="60000"/>
    <s v="5016fd6b7f8b9ac842000000"/>
    <m/>
    <x v="1"/>
    <s v="62bc637556bcb11219004db3"/>
    <s v="2020-02-17T04:00:00.000Z"/>
    <s v="2020-02-14T17:49:08.192Z"/>
    <x v="1"/>
    <x v="0"/>
    <x v="5"/>
  </r>
  <r>
    <s v="5e4dfa10f8063632358b456d"/>
    <s v="5e4dfa0ff8063632358b456a"/>
    <s v="6066c157066c9a03055f2b10"/>
    <x v="0"/>
    <n v="750000"/>
    <m/>
    <n v="150000"/>
    <s v="5016fd6b7f8b9ac842000000"/>
    <m/>
    <x v="1"/>
    <s v="62bc634a56bcb11219004da2"/>
    <s v="2020-02-19T17:00:00.000Z"/>
    <s v="2020-02-20T03:16:31.910Z"/>
    <x v="1"/>
    <x v="0"/>
    <x v="6"/>
  </r>
  <r>
    <s v="5e4dfaddf80636c5378b456b"/>
    <s v="5e4caae5f80636dc2b8b4567"/>
    <s v="6066c157066c9a03055f2b10"/>
    <x v="0"/>
    <n v="530000"/>
    <m/>
    <n v="70000"/>
    <s v="5016fd6b7f8b9ac842000000"/>
    <m/>
    <x v="1"/>
    <s v="62bc634e56bcb11219004da4"/>
    <s v="2020-02-19T17:00:00.000Z"/>
    <s v="2020-02-20T03:19:57.074Z"/>
    <x v="1"/>
    <x v="0"/>
    <x v="9"/>
  </r>
  <r>
    <s v="5e4caae5f80636dc2b8b456a"/>
    <s v="5e4caae5f80636dc2b8b4567"/>
    <s v="6066c157066c9a03055f2b10"/>
    <x v="9"/>
    <n v="1850000"/>
    <m/>
    <n v="353600"/>
    <s v="5016fd6b7f8b9ac842000008"/>
    <m/>
    <x v="1"/>
    <s v="62bc635256bcb11219004da6"/>
    <s v="2020-02-20T17:00:00.000Z"/>
    <s v="2020-02-19T03:26:29.516Z"/>
    <x v="1"/>
    <x v="5"/>
    <x v="6"/>
  </r>
  <r>
    <s v="5e4f4f8bf80636f01b8b4569"/>
    <s v="5dfb165324ba335c6c8b4567"/>
    <s v="6066c157066c9a03055f2b10"/>
    <x v="6"/>
    <n v="1050000"/>
    <m/>
    <n v="200000"/>
    <s v="5016fd6b7f8b9ac842000002"/>
    <m/>
    <x v="1"/>
    <s v="62bc690956bcb11219004ff6"/>
    <s v="2020-02-20T17:00:00.000Z"/>
    <s v="2020-02-21T03:33:31.229Z"/>
    <x v="1"/>
    <x v="28"/>
    <x v="6"/>
  </r>
  <r>
    <s v="5e4eb228f80636d5708b456a"/>
    <s v="5e4eb228f80636d5708b4567"/>
    <s v="6066c157066c9a03055f2b10"/>
    <x v="0"/>
    <n v="1080000"/>
    <n v="0"/>
    <n v="202500"/>
    <s v="5016fd6b7f8b9ac842000000"/>
    <m/>
    <x v="1"/>
    <s v="62bc633756bcb11219004d9b"/>
    <s v="2020-02-21T09:00:00.000Z"/>
    <s v="2020-02-20T16:22:00.120Z"/>
    <x v="1"/>
    <x v="0"/>
    <x v="2"/>
  </r>
  <r>
    <s v="5e3e73cbf80636fa408b456d"/>
    <s v="5e3e73cbf80636fa408b456a"/>
    <s v="6066c157066c9a03055f2b10"/>
    <x v="0"/>
    <n v="580000"/>
    <m/>
    <n v="13863200"/>
    <s v="5016fd6b7f8b9ac842000000"/>
    <m/>
    <x v="1"/>
    <s v="62bc670656bcb11219004f17"/>
    <s v="2020-02-22T09:00:00.000Z"/>
    <s v="2020-02-08T08:39:39.155Z"/>
    <x v="1"/>
    <x v="0"/>
    <x v="1"/>
  </r>
  <r>
    <s v="5e533f0ef806362e078b456a"/>
    <s v="5e533f0ef806362e078b4567"/>
    <s v="6066c157066c9a03055f2b10"/>
    <x v="19"/>
    <n v="1250000"/>
    <m/>
    <n v="200000"/>
    <s v="5016fd6c7f8b9ac842000036"/>
    <m/>
    <x v="1"/>
    <s v="62bc633356bcb11219004d99"/>
    <s v="2020-02-23T17:00:00.000Z"/>
    <s v="2020-02-24T03:12:14.760Z"/>
    <x v="1"/>
    <x v="1"/>
    <x v="6"/>
  </r>
  <r>
    <s v="5e533af2f80636ba7c8b4567"/>
    <s v="5df30cec9c37332d088b4567"/>
    <s v="6066c157066c9a03055f2b10"/>
    <x v="0"/>
    <n v="1200000"/>
    <m/>
    <n v="240000"/>
    <s v="5016fd6b7f8b9ac842000000"/>
    <m/>
    <x v="1"/>
    <s v="62bc695656bcb1121900501a"/>
    <s v="2020-02-23T17:00:00.000Z"/>
    <s v="2020-02-24T02:54:42.542Z"/>
    <x v="1"/>
    <x v="0"/>
    <x v="6"/>
  </r>
  <r>
    <s v="5e5492eaf806366d578b456c"/>
    <s v="5e5492eaf806366d578b4568"/>
    <s v="6066c157066c9a03055f2b10"/>
    <x v="19"/>
    <n v="500000"/>
    <m/>
    <n v="100000"/>
    <s v="5016fd6b7f8b9ac842000000"/>
    <m/>
    <x v="1"/>
    <s v="62bc632f56bcb11219004d97"/>
    <s v="2020-02-24T17:00:00.000Z"/>
    <s v="2020-02-25T03:22:17.977Z"/>
    <x v="1"/>
    <x v="0"/>
    <x v="2"/>
  </r>
  <r>
    <s v="5e54cc87f806367a608b456b"/>
    <s v="5e40d3e4f806364c0c8b4568"/>
    <s v="6066c157066c9a03055f2b10"/>
    <x v="19"/>
    <n v="1800000"/>
    <m/>
    <n v="360000"/>
    <s v="5016fd6b7f8b9ac842000008"/>
    <m/>
    <x v="1"/>
    <s v="62bc66e056bcb11219004f05"/>
    <s v="2020-02-24T17:00:00.000Z"/>
    <s v="2020-02-25T07:28:07.655Z"/>
    <x v="1"/>
    <x v="5"/>
    <x v="2"/>
  </r>
  <r>
    <s v="5e463a849d9b35775f8b4569"/>
    <s v="5e463a839d9b35775f8b4567"/>
    <s v="6066c157066c9a03055f2b10"/>
    <x v="19"/>
    <n v="605000"/>
    <n v="0"/>
    <n v="112000"/>
    <s v="5016fd6b7f8b9ac842000000"/>
    <m/>
    <x v="1"/>
    <s v="62bc63b056bcb11219004dcf"/>
    <s v="2020-02-26T01:00:00.000Z"/>
    <s v="2020-02-14T06:13:23.403Z"/>
    <x v="18"/>
    <x v="0"/>
    <x v="2"/>
  </r>
  <r>
    <s v="5e5480c09d9b35845f8b4567"/>
    <s v="5e4eb228f80636d5708b4567"/>
    <s v="6066c157066c9a03055f2b10"/>
    <x v="19"/>
    <n v="2080000"/>
    <n v="0"/>
    <n v="403650"/>
    <s v="5016fd6b7f8b9ac842000000"/>
    <m/>
    <x v="1"/>
    <s v="62bc633756bcb11219004d9b"/>
    <s v="2020-02-26T16:00:00.000Z"/>
    <s v="2020-02-25T02:04:47.953Z"/>
    <x v="18"/>
    <x v="0"/>
    <x v="2"/>
  </r>
  <r>
    <s v="5e5482869d9b35a6658b4567"/>
    <s v="5e4eb228f80636d5708b4567"/>
    <s v="6066c157066c9a03055f2b10"/>
    <x v="19"/>
    <n v="420000"/>
    <n v="0"/>
    <n v="72000"/>
    <s v="5016fd6b7f8b9ac842000000"/>
    <m/>
    <x v="1"/>
    <s v="62bc633756bcb11219004d9b"/>
    <s v="2020-02-26T16:00:00.000Z"/>
    <s v="2020-02-25T02:12:21.783Z"/>
    <x v="18"/>
    <x v="0"/>
    <x v="2"/>
  </r>
  <r>
    <s v="5e55dcd8f8063639128b456a"/>
    <s v="5e129fb824ba33f7238b4567"/>
    <s v="6066c157066c9a03055f2b10"/>
    <x v="19"/>
    <n v="1080000"/>
    <m/>
    <n v="200000"/>
    <s v="5016fd6c7f8b9ac84200000f"/>
    <m/>
    <x v="1"/>
    <s v="62bc685556bcb11219004fa5"/>
    <s v="2020-02-26T03:00:00.000Z"/>
    <s v="2020-02-26T02:50:00.034Z"/>
    <x v="18"/>
    <x v="11"/>
    <x v="13"/>
  </r>
  <r>
    <s v="5e55dd38f806365c128b456a"/>
    <s v="5e129fb824ba33f7238b4567"/>
    <s v="6066c157066c9a03055f2b10"/>
    <x v="19"/>
    <n v="1380000"/>
    <m/>
    <n v="260000"/>
    <s v="5016fd6c7f8b9ac84200000f"/>
    <m/>
    <x v="1"/>
    <s v="62bc685556bcb11219004fa5"/>
    <s v="2020-02-26T03:00:00.000Z"/>
    <s v="2020-02-26T02:51:35.991Z"/>
    <x v="18"/>
    <x v="11"/>
    <x v="13"/>
  </r>
  <r>
    <s v="5e572b90f80636132f8b456a"/>
    <s v="5e129fb824ba33f7238b4567"/>
    <s v="6066c157066c9a03055f2b10"/>
    <x v="19"/>
    <n v="800000"/>
    <m/>
    <n v="160000"/>
    <s v="5016fd6c7f8b9ac84200000f"/>
    <m/>
    <x v="1"/>
    <s v="62bc685556bcb11219004fa5"/>
    <s v="2020-02-26T12:00:00.000Z"/>
    <s v="2020-02-27T02:38:08.615Z"/>
    <x v="18"/>
    <x v="11"/>
    <x v="13"/>
  </r>
  <r>
    <s v="5e55dafff80636920d8b456a"/>
    <s v="5bf23c14819a4e695c4d807e"/>
    <s v="6066c157066c9a03055f2b10"/>
    <x v="19"/>
    <n v="380000"/>
    <m/>
    <n v="70000"/>
    <s v="5016fd6c7f8b9ac842000038"/>
    <m/>
    <x v="1"/>
    <s v="62bc738f56bcb112190054a4"/>
    <s v="2020-02-27T01:00:00.000Z"/>
    <s v="2020-02-26T02:42:07.191Z"/>
    <x v="18"/>
    <x v="16"/>
    <x v="7"/>
  </r>
  <r>
    <s v="5e56194ef806368a198b456d"/>
    <s v="5e5615d9f80636f7128b4567"/>
    <s v="6066c157066c9a03055f2b10"/>
    <x v="19"/>
    <n v="273000"/>
    <n v="27000"/>
    <n v="27000"/>
    <s v="5016fd6c7f8b9ac842000037"/>
    <m/>
    <x v="1"/>
    <s v="62bc632256bcb11219004d91"/>
    <s v="2020-02-27T01:00:00.000Z"/>
    <s v="2020-02-26T07:07:58.485Z"/>
    <x v="18"/>
    <x v="8"/>
    <x v="7"/>
  </r>
  <r>
    <s v="5e571dbbf8063690068b456a"/>
    <s v="5e571dbaf8063690068b4568"/>
    <s v="6066c157066c9a03055f2b10"/>
    <x v="19"/>
    <n v="651000"/>
    <n v="0"/>
    <n v="124200"/>
    <s v="5016fd6b7f8b9ac842000000"/>
    <m/>
    <x v="1"/>
    <s v="62bc62fc56bcb11219004d83"/>
    <s v="2020-02-27T05:00:00.000Z"/>
    <s v="2020-02-27T01:39:06.264Z"/>
    <x v="18"/>
    <x v="0"/>
    <x v="2"/>
  </r>
  <r>
    <s v="5e55bee8f80636a3588b4569"/>
    <s v="5e42018ff80636fc2f8b4567"/>
    <s v="6066c157066c9a03055f2b10"/>
    <x v="19"/>
    <n v="816000"/>
    <n v="0"/>
    <n v="151200"/>
    <s v="5016fd6b7f8b9ac842000000"/>
    <m/>
    <x v="1"/>
    <s v="62bc669156bcb11219004eec"/>
    <s v="2020-02-28T01:00:00.000Z"/>
    <s v="2020-02-26T00:42:15.637Z"/>
    <x v="18"/>
    <x v="0"/>
    <x v="2"/>
  </r>
  <r>
    <s v="5e55cf75f806364b728b4568"/>
    <s v="5e550c6ff80636b7738b4568"/>
    <s v="6066c157066c9a03055f2b10"/>
    <x v="19"/>
    <n v="468000"/>
    <n v="0"/>
    <n v="81600"/>
    <s v="5016fd6b7f8b9ac842000000"/>
    <m/>
    <x v="1"/>
    <s v="62bc632a56bcb11219004d95"/>
    <s v="2020-02-28T08:00:00.000Z"/>
    <s v="2020-02-26T01:52:52.903Z"/>
    <x v="18"/>
    <x v="0"/>
    <x v="5"/>
  </r>
  <r>
    <s v="5e560b5e9d9b35c4628b4568"/>
    <s v="5e55fc949d9b3599388b4567"/>
    <s v="6066c157066c9a03055f2b10"/>
    <x v="19"/>
    <n v="728625"/>
    <n v="0"/>
    <n v="139725"/>
    <s v="5016fd6b7f8b9ac842000000"/>
    <m/>
    <x v="1"/>
    <s v="62bc632656bcb11219004d93"/>
    <s v="2020-02-28T05:00:00.000Z"/>
    <s v="2020-02-26T06:08:29.550Z"/>
    <x v="18"/>
    <x v="0"/>
    <x v="5"/>
  </r>
  <r>
    <s v="5e589f3af80636b43b8b456a"/>
    <s v="571c3c1d7f8b9ae9557fd9c5"/>
    <s v="6066c157066c9a03055f2b10"/>
    <x v="19"/>
    <n v="500000"/>
    <m/>
    <n v="50000"/>
    <s v="5016fd6c7f8b9ac842000013"/>
    <m/>
    <x v="1"/>
    <m/>
    <s v="2020-02-29T01:00:00.000Z"/>
    <s v="2020-02-28T05:03:54.308Z"/>
    <x v="18"/>
    <x v="14"/>
    <x v="3"/>
  </r>
  <r>
    <s v="5e58e0def80636e05a8b4567"/>
    <s v="5e455549f80636533e8b4569"/>
    <s v="6066c157066c9a03055f2b10"/>
    <x v="19"/>
    <n v="880000"/>
    <n v="0"/>
    <n v="170000"/>
    <s v="5016fd6b7f8b9ac842000000"/>
    <m/>
    <x v="1"/>
    <s v="62bc641856bcb11219004dfe"/>
    <s v="2020-03-01T01:00:00.000Z"/>
    <s v="2020-02-28T09:43:57.864Z"/>
    <x v="1"/>
    <x v="0"/>
    <x v="5"/>
  </r>
  <r>
    <s v="5e5b40f3f8063644448b456c"/>
    <s v="5daa76bc9d9b3589438b4567"/>
    <s v="6066c157066c9a03055f2b10"/>
    <x v="19"/>
    <n v="472463"/>
    <n v="23287.5"/>
    <n v="88493"/>
    <s v="5016fd6b7f8b9ac842000000"/>
    <m/>
    <x v="1"/>
    <s v="62bc6a7b56bcb1121900509c"/>
    <s v="2020-03-01T09:00:00.000Z"/>
    <s v="2020-03-01T04:58:26.788Z"/>
    <x v="1"/>
    <x v="0"/>
    <x v="7"/>
  </r>
  <r>
    <s v="5e5c7331f80636796f8b456b"/>
    <s v="571c3c1d7f8b9ae9557fd9c5"/>
    <s v="6066c157066c9a03055f2b10"/>
    <x v="19"/>
    <n v="1100000"/>
    <m/>
    <n v="100000"/>
    <s v="5016fd6c7f8b9ac842000038"/>
    <m/>
    <x v="1"/>
    <m/>
    <s v="2020-03-02T02:00:00.000Z"/>
    <s v="2020-03-02T02:45:05.546Z"/>
    <x v="1"/>
    <x v="16"/>
    <x v="3"/>
  </r>
  <r>
    <s v="5e5cd5c2f80636e1788b456e"/>
    <s v="598ea287652fe81c22950859"/>
    <s v="6066c157066c9a03055f2b10"/>
    <x v="19"/>
    <n v="453000"/>
    <m/>
    <n v="66600"/>
    <s v="5016fd6b7f8b9ac842000000"/>
    <m/>
    <x v="1"/>
    <s v="62bca65c56bcb11219006934"/>
    <s v="2020-03-02T11:00:00.000Z"/>
    <s v="2020-03-02T09:45:38.459Z"/>
    <x v="1"/>
    <x v="0"/>
    <x v="2"/>
  </r>
  <r>
    <s v="5e5dcdab9d9b35de6c8b456a"/>
    <s v="5e5dcdab9d9b35de6c8b4568"/>
    <s v="6066c157066c9a03055f2b10"/>
    <x v="19"/>
    <n v="1520000"/>
    <n v="75000"/>
    <n v="285000"/>
    <s v="5016fd6b7f8b9ac842000000"/>
    <m/>
    <x v="1"/>
    <s v="62bc62e356bcb11219004d77"/>
    <s v="2020-03-04T01:00:00.000Z"/>
    <s v="2020-03-03T03:23:23.213Z"/>
    <x v="1"/>
    <x v="0"/>
    <x v="11"/>
  </r>
  <r>
    <s v="5e5f5b42f8063634798b456a"/>
    <s v="5e5f5b42f8063634798b4567"/>
    <s v="6066c157066c9a03055f2b10"/>
    <x v="19"/>
    <n v="570000"/>
    <m/>
    <n v="100000"/>
    <s v="5016fd6c7f8b9ac842000036"/>
    <m/>
    <x v="1"/>
    <s v="62bc62be56bcb11219004d66"/>
    <s v="2020-03-04T08:00:00.000Z"/>
    <s v="2020-03-04T07:39:46.129Z"/>
    <x v="1"/>
    <x v="1"/>
    <x v="2"/>
  </r>
  <r>
    <s v="5e5f2434f8063674278b4569"/>
    <s v="5dfb165324ba335c6c8b4567"/>
    <s v="6066c157066c9a03055f2b10"/>
    <x v="8"/>
    <n v="950000"/>
    <m/>
    <n v="190000"/>
    <s v="5016fd6c7f8b9ac842000033"/>
    <m/>
    <x v="1"/>
    <s v="62bc690456bcb11219004ff4"/>
    <s v="2020-03-04T04:00:00.000Z"/>
    <s v="2020-03-04T03:44:52.252Z"/>
    <x v="1"/>
    <x v="33"/>
    <x v="6"/>
  </r>
  <r>
    <s v="5e5ff21ef80636b5218b4568"/>
    <s v="5e5f303bf80636845e8b4567"/>
    <s v="6066c157066c9a03055f2b10"/>
    <x v="19"/>
    <n v="740000"/>
    <m/>
    <n v="148000"/>
    <s v="5016fd6b7f8b9ac842000000"/>
    <m/>
    <x v="1"/>
    <s v="62bc62c256bcb11219004d68"/>
    <s v="2020-03-05T11:00:00.000Z"/>
    <s v="2020-03-04T18:23:26.314Z"/>
    <x v="1"/>
    <x v="0"/>
    <x v="2"/>
  </r>
  <r>
    <s v="5e606ed5f80636625a8b4567"/>
    <s v="5ce2c3ee277035ae7332a134"/>
    <s v="6066c157066c9a03055f2b10"/>
    <x v="19"/>
    <n v="700000"/>
    <m/>
    <n v="140000"/>
    <s v="5016fd6b7f8b9ac842000000"/>
    <m/>
    <x v="1"/>
    <m/>
    <s v="2020-03-05T03:00:00.000Z"/>
    <s v="2020-03-05T03:15:33.284Z"/>
    <x v="1"/>
    <x v="0"/>
    <x v="3"/>
  </r>
  <r>
    <s v="5e606b85f8063677508b4569"/>
    <s v="5e606b84f8063677508b4567"/>
    <s v="6066c157066c9a03055f2b10"/>
    <x v="0"/>
    <n v="718000"/>
    <n v="0"/>
    <n v="131600"/>
    <s v="5016fd6b7f8b9ac842000000"/>
    <m/>
    <x v="1"/>
    <s v="62bc628256bcb11219004d54"/>
    <s v="2020-03-05T07:00:00.000Z"/>
    <s v="2020-03-05T03:01:24.305Z"/>
    <x v="1"/>
    <x v="0"/>
    <x v="5"/>
  </r>
  <r>
    <s v="5e5dc2669d9b35b6468b4569"/>
    <s v="5e5dc2659d9b35b6468b4567"/>
    <s v="6066c157066c9a03055f2b10"/>
    <x v="19"/>
    <n v="701250"/>
    <n v="33750"/>
    <n v="128250"/>
    <s v="5016fd6b7f8b9ac842000000"/>
    <m/>
    <x v="1"/>
    <s v="62bc62e756bcb11219004d79"/>
    <s v="2020-03-06T01:00:00.000Z"/>
    <s v="2020-03-03T02:35:17.747Z"/>
    <x v="19"/>
    <x v="0"/>
    <x v="5"/>
  </r>
  <r>
    <s v="5e5f2df2f8063618558b456c"/>
    <s v="5e5f2a4ff80636a6458b4567"/>
    <s v="6066c157066c9a03055f2b10"/>
    <x v="19"/>
    <n v="448400"/>
    <n v="23600"/>
    <n v="89680"/>
    <s v="5016fd6b7f8b9ac842000000"/>
    <m/>
    <x v="1"/>
    <m/>
    <s v="2020-03-06T02:00:00.000Z"/>
    <s v="2020-03-04T04:26:26.895Z"/>
    <x v="19"/>
    <x v="0"/>
    <x v="3"/>
  </r>
  <r>
    <s v="5e5f2e44f8063616528b4575"/>
    <s v="5e5f2a4ff80636a6458b4567"/>
    <s v="6066c157066c9a03055f2b10"/>
    <x v="19"/>
    <n v="518400"/>
    <n v="23600"/>
    <n v="89680"/>
    <s v="5016fd6b7f8b9ac842000000"/>
    <m/>
    <x v="1"/>
    <m/>
    <s v="2020-03-06T02:00:00.000Z"/>
    <s v="2020-03-04T04:27:48.855Z"/>
    <x v="19"/>
    <x v="0"/>
    <x v="3"/>
  </r>
  <r>
    <s v="5e5f2eb4f8063628558b4572"/>
    <s v="5e5f2a4ff80636a6458b4567"/>
    <s v="6066c157066c9a03055f2b10"/>
    <x v="19"/>
    <n v="457500"/>
    <n v="22500"/>
    <n v="85500"/>
    <s v="5016fd6b7f8b9ac842000000"/>
    <m/>
    <x v="1"/>
    <m/>
    <s v="2020-03-06T02:00:00.000Z"/>
    <s v="2020-03-04T04:29:40.391Z"/>
    <x v="19"/>
    <x v="0"/>
    <x v="3"/>
  </r>
  <r>
    <s v="5e5f2f2cf806368e5a8b4570"/>
    <s v="5e5f2a4ff80636a6458b4567"/>
    <s v="6066c157066c9a03055f2b10"/>
    <x v="19"/>
    <n v="477500"/>
    <n v="22500"/>
    <n v="85500"/>
    <s v="5016fd6b7f8b9ac842000000"/>
    <m/>
    <x v="1"/>
    <m/>
    <s v="2020-03-06T02:00:00.000Z"/>
    <s v="2020-03-04T04:31:40.635Z"/>
    <x v="19"/>
    <x v="0"/>
    <x v="3"/>
  </r>
  <r>
    <s v="5e5f2f87f80636655b8b4572"/>
    <s v="5e5f2a4ff80636a6458b4567"/>
    <s v="6066c157066c9a03055f2b10"/>
    <x v="19"/>
    <n v="427500"/>
    <n v="22500"/>
    <n v="85500"/>
    <s v="5016fd6b7f8b9ac842000000"/>
    <m/>
    <x v="1"/>
    <m/>
    <s v="2020-03-06T02:00:00.000Z"/>
    <s v="2020-03-04T04:33:11.640Z"/>
    <x v="19"/>
    <x v="0"/>
    <x v="3"/>
  </r>
  <r>
    <s v="5e5f2fdcf806368f5b8b4572"/>
    <s v="5e5f2a4ff80636a6458b4567"/>
    <s v="6066c157066c9a03055f2b10"/>
    <x v="19"/>
    <n v="427500"/>
    <n v="22500"/>
    <n v="85500"/>
    <s v="5016fd6b7f8b9ac842000000"/>
    <m/>
    <x v="1"/>
    <m/>
    <s v="2020-03-06T02:00:00.000Z"/>
    <s v="2020-03-04T04:34:36.506Z"/>
    <x v="19"/>
    <x v="0"/>
    <x v="3"/>
  </r>
  <r>
    <s v="5e5f3034f80636565c8b4576"/>
    <s v="5e5f2a4ff80636a6458b4567"/>
    <s v="6066c157066c9a03055f2b10"/>
    <x v="19"/>
    <n v="457500"/>
    <n v="22500"/>
    <n v="85500"/>
    <s v="5016fd6b7f8b9ac842000000"/>
    <m/>
    <x v="1"/>
    <m/>
    <s v="2020-03-06T02:00:00.000Z"/>
    <s v="2020-03-04T04:36:04.670Z"/>
    <x v="19"/>
    <x v="0"/>
    <x v="3"/>
  </r>
  <r>
    <s v="5e5f3084f80636145e8b4573"/>
    <s v="5e5f2a4ff80636a6458b4567"/>
    <s v="6066c157066c9a03055f2b10"/>
    <x v="19"/>
    <n v="497500"/>
    <n v="22500"/>
    <n v="85500"/>
    <s v="5016fd6b7f8b9ac842000000"/>
    <m/>
    <x v="1"/>
    <m/>
    <s v="2020-03-06T02:00:00.000Z"/>
    <s v="2020-03-04T04:37:24.837Z"/>
    <x v="19"/>
    <x v="0"/>
    <x v="3"/>
  </r>
  <r>
    <s v="5e61ddaff8063638678b4568"/>
    <s v="5e61ddaff8063638678b4567"/>
    <s v="6066c157066c9a03055f2b10"/>
    <x v="19"/>
    <n v="1230000"/>
    <m/>
    <n v="240000"/>
    <s v="5016fd6b7f8b9ac842000000"/>
    <m/>
    <x v="1"/>
    <s v="62bc621156bcb11219004d23"/>
    <s v="2020-03-06T06:00:00.000Z"/>
    <s v="2020-03-06T05:20:47.540Z"/>
    <x v="19"/>
    <x v="0"/>
    <x v="6"/>
  </r>
  <r>
    <s v="5e61eeecf80636ed2a8b456d"/>
    <s v="5e61eeecf80636ed2a8b4567"/>
    <s v="6066c157066c9a03055f2b10"/>
    <x v="19"/>
    <n v="1300000"/>
    <m/>
    <n v="260000"/>
    <s v="5016fd6b7f8b9ac842000000"/>
    <m/>
    <x v="1"/>
    <s v="62bc61e956bcb11219004d12"/>
    <s v="2020-03-06T06:00:00.000Z"/>
    <s v="2020-03-06T06:34:20.158Z"/>
    <x v="19"/>
    <x v="0"/>
    <x v="1"/>
  </r>
  <r>
    <s v="5e5e133df80636965f8b456e"/>
    <s v="5e5e133df80636965f8b4567"/>
    <s v="6066c157066c9a03055f2b10"/>
    <x v="0"/>
    <n v="1930000"/>
    <m/>
    <n v="377000"/>
    <s v="5016fd6c7f8b9ac84200003e"/>
    <m/>
    <x v="1"/>
    <s v="62bc62da56bcb11219004d73"/>
    <s v="2020-03-06T00:00:00.000Z"/>
    <s v="2020-03-03T08:20:13.675Z"/>
    <x v="19"/>
    <x v="2"/>
    <x v="2"/>
  </r>
  <r>
    <s v="5e5e19b7f80636e27b8b4568"/>
    <s v="5e5e19b7f80636e27b8b4567"/>
    <s v="6066c157066c9a03055f2b10"/>
    <x v="0"/>
    <n v="180000"/>
    <m/>
    <n v="30000"/>
    <s v="5016fd6b7f8b9ac842000000"/>
    <m/>
    <x v="1"/>
    <s v="62bc62d256bcb11219004d6f"/>
    <s v="2020-03-06T02:00:00.000Z"/>
    <s v="2020-03-03T08:47:51.330Z"/>
    <x v="19"/>
    <x v="0"/>
    <x v="1"/>
  </r>
  <r>
    <s v="5e5f2a4ff80636a6458b456d"/>
    <s v="5e5f2a4ff80636a6458b4567"/>
    <s v="6066c157066c9a03055f2b10"/>
    <x v="10"/>
    <n v="498400"/>
    <n v="23600"/>
    <n v="70800"/>
    <s v="5016fd6b7f8b9ac842000000"/>
    <m/>
    <x v="1"/>
    <m/>
    <s v="2020-03-06T02:00:00.000Z"/>
    <s v="2020-03-04T04:10:55.306Z"/>
    <x v="19"/>
    <x v="0"/>
    <x v="3"/>
  </r>
  <r>
    <s v="5e5f2b22f80636c1488b456c"/>
    <s v="5e5f2a4ff80636a6458b4567"/>
    <s v="6066c157066c9a03055f2b10"/>
    <x v="9"/>
    <n v="498400"/>
    <n v="23600"/>
    <n v="89680"/>
    <s v="5016fd6b7f8b9ac842000000"/>
    <m/>
    <x v="1"/>
    <m/>
    <s v="2020-03-06T02:00:00.000Z"/>
    <s v="2020-03-04T04:14:26.151Z"/>
    <x v="19"/>
    <x v="0"/>
    <x v="3"/>
  </r>
  <r>
    <s v="5e5f2bf2f80636444b8b456c"/>
    <s v="5e5f2a4ff80636a6458b4567"/>
    <s v="6066c157066c9a03055f2b10"/>
    <x v="0"/>
    <n v="478400"/>
    <n v="23600"/>
    <n v="89680"/>
    <s v="5016fd6b7f8b9ac842000000"/>
    <m/>
    <x v="1"/>
    <m/>
    <s v="2020-03-06T02:00:00.000Z"/>
    <s v="2020-03-04T04:17:54.894Z"/>
    <x v="19"/>
    <x v="0"/>
    <x v="3"/>
  </r>
  <r>
    <s v="5e5f2c41f80636244d8b456c"/>
    <s v="5e5f2a4ff80636a6458b4567"/>
    <s v="6066c157066c9a03055f2b10"/>
    <x v="6"/>
    <n v="448400"/>
    <n v="23600"/>
    <n v="89680"/>
    <s v="5016fd6b7f8b9ac842000000"/>
    <m/>
    <x v="1"/>
    <m/>
    <s v="2020-03-06T02:00:00.000Z"/>
    <s v="2020-03-04T04:19:13.199Z"/>
    <x v="19"/>
    <x v="0"/>
    <x v="3"/>
  </r>
  <r>
    <s v="5e5f2cc0f80636484f8b456c"/>
    <s v="5e5f2a4ff80636a6458b4567"/>
    <s v="6066c157066c9a03055f2b10"/>
    <x v="9"/>
    <n v="478400"/>
    <n v="23600"/>
    <n v="89680"/>
    <s v="5016fd6b7f8b9ac842000000"/>
    <m/>
    <x v="1"/>
    <m/>
    <s v="2020-03-06T02:00:00.000Z"/>
    <s v="2020-03-04T04:21:20.568Z"/>
    <x v="19"/>
    <x v="0"/>
    <x v="3"/>
  </r>
  <r>
    <s v="5e5f2d1bf80636484f8b4572"/>
    <s v="5e5f2a4ff80636a6458b4567"/>
    <s v="6066c157066c9a03055f2b10"/>
    <x v="6"/>
    <n v="478400"/>
    <n v="23600"/>
    <n v="89680"/>
    <s v="5016fd6b7f8b9ac842000000"/>
    <m/>
    <x v="1"/>
    <m/>
    <s v="2020-03-06T02:00:00.000Z"/>
    <s v="2020-03-04T04:22:51.191Z"/>
    <x v="19"/>
    <x v="0"/>
    <x v="3"/>
  </r>
  <r>
    <s v="5e5f2d6ef8063612528b456d"/>
    <s v="5e5f2a4ff80636a6458b4567"/>
    <s v="6066c157066c9a03055f2b10"/>
    <x v="14"/>
    <n v="478400"/>
    <n v="23600"/>
    <n v="89680"/>
    <s v="5016fd6b7f8b9ac842000000"/>
    <m/>
    <x v="1"/>
    <m/>
    <s v="2020-03-06T02:00:00.000Z"/>
    <s v="2020-03-04T04:24:14.251Z"/>
    <x v="19"/>
    <x v="0"/>
    <x v="3"/>
  </r>
  <r>
    <s v="5e5f30cef80636155f8b4573"/>
    <s v="5e5f2a4ff80636a6458b4567"/>
    <s v="6066c157066c9a03055f2b10"/>
    <x v="9"/>
    <n v="427500"/>
    <n v="22500"/>
    <n v="85500"/>
    <s v="5016fd6b7f8b9ac842000000"/>
    <m/>
    <x v="1"/>
    <m/>
    <s v="2020-03-06T02:00:00.000Z"/>
    <s v="2020-03-04T04:38:38.412Z"/>
    <x v="19"/>
    <x v="0"/>
    <x v="3"/>
  </r>
  <r>
    <s v="5e5fd6ebf8063683688b456a"/>
    <s v="5e5fd6eaf8063683688b4567"/>
    <s v="6066c157066c9a03055f2b10"/>
    <x v="8"/>
    <n v="995250"/>
    <n v="0"/>
    <n v="193050"/>
    <s v="5016fd6b7f8b9ac842000000"/>
    <m/>
    <x v="1"/>
    <s v="62bc62b456bcb11219004d62"/>
    <s v="2020-03-06T01:00:00.000Z"/>
    <s v="2020-03-04T16:27:22.738Z"/>
    <x v="19"/>
    <x v="0"/>
    <x v="2"/>
  </r>
  <r>
    <s v="5e60ea36f806360c1b8b456a"/>
    <s v="5e60ea35f806360c1b8b4568"/>
    <s v="6066c157066c9a03055f2b10"/>
    <x v="0"/>
    <n v="951000"/>
    <n v="0"/>
    <n v="178200"/>
    <s v="5016fd6b7f8b9ac842000000"/>
    <m/>
    <x v="1"/>
    <s v="62bc626656bcb11219004d49"/>
    <s v="2020-03-06T09:00:00.000Z"/>
    <s v="2020-03-05T12:01:57.789Z"/>
    <x v="19"/>
    <x v="0"/>
    <x v="5"/>
  </r>
  <r>
    <s v="5e610015f806361b1b8b456a"/>
    <s v="5e610015f806361b1b8b4567"/>
    <s v="6066c157066c9a03055f2b10"/>
    <x v="0"/>
    <n v="805000"/>
    <m/>
    <n v="154000"/>
    <s v="5016fd6b7f8b9ac842000000"/>
    <m/>
    <x v="1"/>
    <s v="62bc626256bcb11219004d47"/>
    <s v="2020-03-06T01:00:00.000Z"/>
    <s v="2020-03-05T13:35:17.358Z"/>
    <x v="19"/>
    <x v="0"/>
    <x v="7"/>
  </r>
  <r>
    <s v="5e6101e5f8063674218b456a"/>
    <s v="5e6101e5f8063674218b4567"/>
    <s v="6066c157066c9a03055f2b10"/>
    <x v="9"/>
    <n v="1100000"/>
    <m/>
    <n v="200000"/>
    <s v="5016fd6c7f8b9ac842000013"/>
    <m/>
    <x v="1"/>
    <s v="62bc625e56bcb11219004d45"/>
    <s v="2020-03-06T01:00:00.000Z"/>
    <s v="2020-03-05T13:43:01.348Z"/>
    <x v="19"/>
    <x v="14"/>
    <x v="7"/>
  </r>
  <r>
    <s v="5e61194ff8063697198b4569"/>
    <s v="5e61194ef8063697198b4567"/>
    <s v="6066c157066c9a03055f2b10"/>
    <x v="17"/>
    <n v="742500"/>
    <n v="0"/>
    <n v="148500"/>
    <s v="5016fd6c7f8b9ac842000013"/>
    <m/>
    <x v="1"/>
    <s v="62bc625a56bcb11219004d43"/>
    <s v="2020-03-06T01:00:00.000Z"/>
    <s v="2020-03-05T15:22:54.632Z"/>
    <x v="19"/>
    <x v="14"/>
    <x v="7"/>
  </r>
  <r>
    <s v="5e6134439d9b35a6558b4569"/>
    <s v="5e5fabb89d9b35ed3a8b4567"/>
    <s v="6066c157066c9a03055f2b10"/>
    <x v="0"/>
    <n v="875000"/>
    <n v="0"/>
    <n v="154000"/>
    <s v="5016fd6b7f8b9ac842000000"/>
    <m/>
    <x v="1"/>
    <s v="62bc62ba56bcb11219004d64"/>
    <s v="2020-03-06T09:00:00.000Z"/>
    <s v="2020-03-05T17:17:54.717Z"/>
    <x v="19"/>
    <x v="0"/>
    <x v="1"/>
  </r>
  <r>
    <s v="5e6192e89d9b3590498b456b"/>
    <s v="581164bd7f8b9ab558005e46"/>
    <s v="6066c157066c9a03055f2b10"/>
    <x v="0"/>
    <n v="462000"/>
    <n v="0"/>
    <n v="86400"/>
    <s v="5016fd6b7f8b9ac842000000"/>
    <m/>
    <x v="1"/>
    <s v="62bcc46856bcb11219007435"/>
    <s v="2020-03-06T01:00:00.000Z"/>
    <s v="2020-03-06T00:01:43.825Z"/>
    <x v="19"/>
    <x v="0"/>
    <x v="1"/>
  </r>
  <r>
    <s v="5e61bb3cf806362a428b4569"/>
    <s v="5e61bb3cf806362a428b4567"/>
    <s v="6066c157066c9a03055f2b10"/>
    <x v="6"/>
    <n v="534500"/>
    <n v="0"/>
    <n v="100900"/>
    <s v="5016fd6b7f8b9ac842000000"/>
    <m/>
    <x v="1"/>
    <s v="62bc621f56bcb11219004d29"/>
    <s v="2020-03-06T05:00:00.000Z"/>
    <s v="2020-03-06T02:53:48.100Z"/>
    <x v="19"/>
    <x v="0"/>
    <x v="5"/>
  </r>
  <r>
    <s v="5e61dc52f80636a15e8b4569"/>
    <s v="5e61daf1f80636f85c8b4567"/>
    <s v="6066c157066c9a03055f2b10"/>
    <x v="0"/>
    <n v="1620000"/>
    <n v="0"/>
    <n v="303980"/>
    <s v="5016fd6b7f8b9ac842000000"/>
    <m/>
    <x v="1"/>
    <s v="62bc621656bcb11219004d25"/>
    <s v="2020-03-06T09:00:00.000Z"/>
    <s v="2020-03-06T05:14:57.826Z"/>
    <x v="19"/>
    <x v="0"/>
    <x v="5"/>
  </r>
  <r>
    <s v="5e61de15f8063603678b4569"/>
    <s v="5e61ddaff8063638678b4567"/>
    <s v="6066c157066c9a03055f2b10"/>
    <x v="0"/>
    <n v="1230000"/>
    <m/>
    <n v="240000"/>
    <s v="5016fd6b7f8b9ac842000000"/>
    <m/>
    <x v="1"/>
    <s v="62bc620d56bcb11219004d21"/>
    <s v="2020-03-06T06:00:00.000Z"/>
    <s v="2020-03-06T05:22:29.806Z"/>
    <x v="19"/>
    <x v="0"/>
    <x v="6"/>
  </r>
  <r>
    <s v="5e61de65f806365c6a8b4567"/>
    <s v="5e61ddaff8063638678b4567"/>
    <s v="6066c157066c9a03055f2b10"/>
    <x v="12"/>
    <n v="1200000"/>
    <m/>
    <n v="240000"/>
    <s v="5016fd6b7f8b9ac842000000"/>
    <m/>
    <x v="1"/>
    <s v="62bc620956bcb11219004d1f"/>
    <s v="2020-03-06T06:00:00.000Z"/>
    <s v="2020-03-06T05:23:49.240Z"/>
    <x v="19"/>
    <x v="0"/>
    <x v="6"/>
  </r>
  <r>
    <s v="5e61f13af80636d0358b4568"/>
    <s v="5e61194ef8063697198b4567"/>
    <s v="6066c157066c9a03055f2b10"/>
    <x v="9"/>
    <n v="1120000"/>
    <n v="0"/>
    <n v="204930"/>
    <s v="5016fd6c7f8b9ac842000031"/>
    <m/>
    <x v="1"/>
    <s v="62bc625656bcb11219004d41"/>
    <s v="2020-03-06T09:00:00.000Z"/>
    <s v="2020-03-06T06:44:10.006Z"/>
    <x v="19"/>
    <x v="36"/>
    <x v="5"/>
  </r>
  <r>
    <s v="5e61f5b0f80636654d8b456b"/>
    <s v="5e61f5b0f80636654d8b4567"/>
    <s v="6066c157066c9a03055f2b10"/>
    <x v="3"/>
    <n v="580000"/>
    <m/>
    <n v="110000"/>
    <s v="5016fd6b7f8b9ac842000000"/>
    <m/>
    <x v="1"/>
    <s v="62bc61d856bcb11219004d0a"/>
    <s v="2020-03-06T08:00:00.000Z"/>
    <s v="2020-03-06T07:03:12.021Z"/>
    <x v="19"/>
    <x v="0"/>
    <x v="5"/>
  </r>
  <r>
    <s v="5e61f769f80636e9538b4569"/>
    <s v="5e61194ef8063697198b4567"/>
    <s v="6066c157066c9a03055f2b10"/>
    <x v="0"/>
    <n v="1050000"/>
    <n v="0"/>
    <n v="178200"/>
    <s v="5016fd6b7f8b9ac842000000"/>
    <m/>
    <x v="1"/>
    <s v="62bc625156bcb11219004d3f"/>
    <s v="2020-03-06T09:00:00.000Z"/>
    <s v="2020-03-06T07:10:32.319Z"/>
    <x v="19"/>
    <x v="0"/>
    <x v="5"/>
  </r>
  <r>
    <s v="5e61b8e9f8063669368b4568"/>
    <s v="5e61b8e9f8063669368b4567"/>
    <s v="6066c157066c9a03055f2b10"/>
    <x v="19"/>
    <n v="1750000"/>
    <m/>
    <n v="350000"/>
    <s v="5016fd6b7f8b9ac842000000"/>
    <m/>
    <x v="1"/>
    <s v="62bc622356bcb11219004d2b"/>
    <s v="2020-03-07T01:00:00.000Z"/>
    <s v="2020-03-06T02:43:52.913Z"/>
    <x v="19"/>
    <x v="0"/>
    <x v="1"/>
  </r>
  <r>
    <s v="5e635274f806361f3f8b4568"/>
    <s v="5e635144f8063691368b456f"/>
    <s v="6066c157066c9a03055f2b10"/>
    <x v="19"/>
    <n v="990000"/>
    <n v="0"/>
    <n v="189000"/>
    <s v="5016fd6b7f8b9ac842000000"/>
    <m/>
    <x v="1"/>
    <s v="62bc615556bcb11219004cf3"/>
    <s v="2020-03-07T09:00:00.000Z"/>
    <s v="2020-03-07T07:51:15.859Z"/>
    <x v="19"/>
    <x v="0"/>
    <x v="5"/>
  </r>
  <r>
    <s v="5e5e3022f80636433c8b456a"/>
    <s v="571c3c1d7f8b9ae9557fd9c5"/>
    <s v="6066c157066c9a03055f2b10"/>
    <x v="6"/>
    <n v="500000"/>
    <m/>
    <n v="50000"/>
    <s v="5016fd6c7f8b9ac842000013"/>
    <m/>
    <x v="1"/>
    <m/>
    <s v="2020-03-07T01:00:00.000Z"/>
    <s v="2020-03-03T10:23:30.855Z"/>
    <x v="19"/>
    <x v="14"/>
    <x v="3"/>
  </r>
  <r>
    <s v="5e5e3072f80636223d8b456a"/>
    <s v="571c3c1d7f8b9ae9557fd9c5"/>
    <s v="6066c157066c9a03055f2b10"/>
    <x v="27"/>
    <n v="500000"/>
    <m/>
    <n v="50000"/>
    <s v="5016fd6c7f8b9ac842000013"/>
    <m/>
    <x v="1"/>
    <m/>
    <s v="2020-03-07T01:00:00.000Z"/>
    <s v="2020-03-03T10:24:50.118Z"/>
    <x v="19"/>
    <x v="14"/>
    <x v="3"/>
  </r>
  <r>
    <s v="5e5e7b36f8063619528b4569"/>
    <s v="5e5e7b36f8063619528b4567"/>
    <s v="6066c157066c9a03055f2b10"/>
    <x v="0"/>
    <n v="370500"/>
    <n v="19500"/>
    <n v="74100"/>
    <s v="5016fd6b7f8b9ac842000000"/>
    <m/>
    <x v="1"/>
    <s v="62bc62cb56bcb11219004d6c"/>
    <s v="2020-03-07T01:00:00.000Z"/>
    <s v="2020-03-03T15:43:50.318Z"/>
    <x v="19"/>
    <x v="0"/>
    <x v="1"/>
  </r>
  <r>
    <s v="5e5f6cbcf806360b418b456b"/>
    <s v="5dfb165324ba335c6c8b4567"/>
    <s v="6066c157066c9a03055f2b10"/>
    <x v="0"/>
    <n v="800000"/>
    <m/>
    <n v="100000"/>
    <s v="5016fd6c7f8b9ac842000025"/>
    <m/>
    <x v="1"/>
    <s v="62bc690056bcb11219004ff2"/>
    <s v="2020-03-07T01:00:00.000Z"/>
    <s v="2020-03-04T08:54:20.027Z"/>
    <x v="19"/>
    <x v="37"/>
    <x v="6"/>
  </r>
  <r>
    <s v="5e600ba2f8063636538b4568"/>
    <s v="5e5fd6eaf8063683688b4567"/>
    <s v="6066c157066c9a03055f2b10"/>
    <x v="0"/>
    <n v="2280000"/>
    <n v="0"/>
    <n v="444015"/>
    <s v="5016fd6b7f8b9ac842000000"/>
    <m/>
    <x v="1"/>
    <s v="62bc62b056bcb11219004d60"/>
    <s v="2020-03-07T05:00:00.000Z"/>
    <s v="2020-03-04T20:12:17.827Z"/>
    <x v="19"/>
    <x v="0"/>
    <x v="5"/>
  </r>
  <r>
    <s v="5e60cd799d9b35c1468b456c"/>
    <s v="5e60cd789d9b35c1468b4569"/>
    <s v="6066c157066c9a03055f2b10"/>
    <x v="9"/>
    <n v="1260000"/>
    <n v="0"/>
    <n v="220000"/>
    <s v="5016fd6c7f8b9ac84200003e"/>
    <m/>
    <x v="1"/>
    <s v="62bc626b56bcb11219004d4b"/>
    <s v="2020-03-07T01:00:00.000Z"/>
    <s v="2020-03-05T09:59:20.894Z"/>
    <x v="19"/>
    <x v="2"/>
    <x v="5"/>
  </r>
  <r>
    <s v="5e610331f806369b268b456c"/>
    <s v="5d4b9b3f225a38ec298b4567"/>
    <s v="6066c157066c9a03055f2b10"/>
    <x v="17"/>
    <n v="530000"/>
    <m/>
    <n v="100000"/>
    <s v="5016fd6c7f8b9ac84200002f"/>
    <m/>
    <x v="1"/>
    <s v="62bc6c0f56bcb11219005153"/>
    <s v="2020-03-07T00:00:00.000Z"/>
    <s v="2020-03-05T13:48:33.906Z"/>
    <x v="19"/>
    <x v="32"/>
    <x v="5"/>
  </r>
  <r>
    <s v="5e619e38f80636563e8b4569"/>
    <s v="5e619e37f80636563e8b4567"/>
    <s v="6066c157066c9a03055f2b10"/>
    <x v="0"/>
    <n v="1140000"/>
    <n v="0"/>
    <n v="215800"/>
    <s v="5016fd6b7f8b9ac842000000"/>
    <m/>
    <x v="1"/>
    <s v="62bc623756bcb11219004d34"/>
    <s v="2020-03-07T01:00:00.000Z"/>
    <s v="2020-03-06T00:49:59.104Z"/>
    <x v="19"/>
    <x v="0"/>
    <x v="5"/>
  </r>
  <r>
    <s v="5e61d98ff806366e578b4567"/>
    <s v="5e61d3ef9d9b35dd098b4567"/>
    <s v="6066c157066c9a03055f2b10"/>
    <x v="6"/>
    <n v="330000"/>
    <m/>
    <n v="60000"/>
    <s v="5016fd6b7f8b9ac842000000"/>
    <m/>
    <x v="1"/>
    <s v="62bc621b56bcb11219004d27"/>
    <s v="2020-03-07T00:00:00.000Z"/>
    <s v="2020-03-06T05:03:10.929Z"/>
    <x v="19"/>
    <x v="0"/>
    <x v="1"/>
  </r>
  <r>
    <s v="5e621fc3f80636de108b4567"/>
    <s v="5e6214059d9b3567418b4567"/>
    <s v="6066c157066c9a03055f2b10"/>
    <x v="9"/>
    <n v="660000"/>
    <n v="0"/>
    <n v="122000"/>
    <s v="5016fd6c7f8b9ac84200003e"/>
    <m/>
    <x v="1"/>
    <s v="62bc617f56bcb11219004d06"/>
    <s v="2020-03-07T09:00:00.000Z"/>
    <s v="2020-03-06T10:02:43.336Z"/>
    <x v="19"/>
    <x v="2"/>
    <x v="16"/>
  </r>
  <r>
    <s v="5e62f1f9f806361b638b456a"/>
    <s v="5e62efaaf80636985d8b4567"/>
    <s v="6066c157066c9a03055f2b10"/>
    <x v="9"/>
    <n v="256000"/>
    <n v="0"/>
    <n v="45200"/>
    <s v="5016fd6b7f8b9ac842000000"/>
    <m/>
    <x v="1"/>
    <s v="62bc617356bcb11219004d01"/>
    <s v="2020-03-07T01:00:00.000Z"/>
    <s v="2020-03-07T00:59:36.892Z"/>
    <x v="19"/>
    <x v="0"/>
    <x v="2"/>
  </r>
  <r>
    <s v="5e62f638f806363a6d8b456a"/>
    <s v="5de1eca69c373367298b4567"/>
    <s v="6066c157066c9a03055f2b10"/>
    <x v="0"/>
    <n v="420000"/>
    <n v="0"/>
    <n v="78000"/>
    <s v="5016fd6b7f8b9ac842000000"/>
    <m/>
    <x v="1"/>
    <s v="62bc69a656bcb1121900503f"/>
    <s v="2020-03-07T04:00:00.000Z"/>
    <s v="2020-03-07T01:17:44.433Z"/>
    <x v="19"/>
    <x v="0"/>
    <x v="16"/>
  </r>
  <r>
    <s v="5e62f755f806366b708b4568"/>
    <s v="5e434e209d9b35a3568b456b"/>
    <s v="6066c157066c9a03055f2b10"/>
    <x v="0"/>
    <n v="470000"/>
    <n v="0"/>
    <n v="80000"/>
    <s v="5016fd6b7f8b9ac842000000"/>
    <m/>
    <x v="1"/>
    <s v="62bc663a56bcb11219004ec8"/>
    <s v="2020-03-07T05:00:00.000Z"/>
    <s v="2020-03-07T01:22:29.367Z"/>
    <x v="19"/>
    <x v="0"/>
    <x v="5"/>
  </r>
  <r>
    <s v="5e62fefaf806362a058b456a"/>
    <s v="5e5e133df80636965f8b4567"/>
    <s v="6066c157066c9a03055f2b10"/>
    <x v="0"/>
    <n v="630000"/>
    <m/>
    <n v="126000"/>
    <s v="5016fd6b7f8b9ac842000000"/>
    <m/>
    <x v="1"/>
    <s v="62bc62d656bcb11219004d71"/>
    <s v="2020-03-07T01:00:00.000Z"/>
    <s v="2020-03-07T01:55:05.991Z"/>
    <x v="19"/>
    <x v="0"/>
    <x v="1"/>
  </r>
  <r>
    <s v="5e63118ff8063651398b4568"/>
    <s v="5e63118ff8063651398b4567"/>
    <s v="6066c157066c9a03055f2b10"/>
    <x v="0"/>
    <n v="1040000"/>
    <m/>
    <n v="202000"/>
    <s v="5016fd6b7f8b9ac842000000"/>
    <m/>
    <x v="1"/>
    <s v="62bc616b56bcb11219004cfd"/>
    <s v="2020-03-07T11:00:00.000Z"/>
    <s v="2020-03-07T03:14:23.347Z"/>
    <x v="19"/>
    <x v="0"/>
    <x v="17"/>
  </r>
  <r>
    <s v="5e63126f9d9b357a5c8b4568"/>
    <s v="5e6311429d9b3519588b4567"/>
    <s v="6066c157066c9a03055f2b10"/>
    <x v="0"/>
    <n v="600000"/>
    <n v="0"/>
    <n v="110000"/>
    <s v="5016fd6b7f8b9ac842000000"/>
    <m/>
    <x v="1"/>
    <s v="62bc616f56bcb11219004cff"/>
    <s v="2020-03-07T05:00:00.000Z"/>
    <s v="2020-03-07T03:18:06.852Z"/>
    <x v="19"/>
    <x v="0"/>
    <x v="4"/>
  </r>
  <r>
    <s v="5e6317f79d9b357f7f8b4568"/>
    <s v="5e4510029d9b35aa358b4569"/>
    <s v="6066c157066c9a03055f2b10"/>
    <x v="0"/>
    <n v="390000"/>
    <n v="0"/>
    <n v="60000"/>
    <s v="5016fd6b7f8b9ac842000000"/>
    <m/>
    <x v="1"/>
    <s v="62bc64f056bcb11219004e43"/>
    <s v="2020-03-07T05:00:00.000Z"/>
    <s v="2020-03-07T03:41:42.387Z"/>
    <x v="19"/>
    <x v="0"/>
    <x v="5"/>
  </r>
  <r>
    <s v="5e631e739d9b3511278b4567"/>
    <s v="5e4510029d9b35aa358b4569"/>
    <s v="6066c157066c9a03055f2b10"/>
    <x v="9"/>
    <n v="449175"/>
    <n v="0"/>
    <n v="83835"/>
    <s v="5016fd6b7f8b9ac842000000"/>
    <m/>
    <x v="1"/>
    <s v="62bc64f056bcb11219004e43"/>
    <s v="2020-03-07T05:00:00.000Z"/>
    <s v="2020-03-07T04:09:23.438Z"/>
    <x v="19"/>
    <x v="0"/>
    <x v="5"/>
  </r>
  <r>
    <s v="5e6322b4f806368b018b4568"/>
    <s v="5e455549f80636533e8b4569"/>
    <s v="6066c157066c9a03055f2b10"/>
    <x v="1"/>
    <n v="1350000"/>
    <n v="0"/>
    <n v="258440"/>
    <s v="5016fd6b7f8b9ac842000000"/>
    <m/>
    <x v="1"/>
    <s v="62bc641856bcb11219004dfe"/>
    <s v="2020-03-07T05:00:00.000Z"/>
    <s v="2020-03-07T04:27:31.054Z"/>
    <x v="19"/>
    <x v="0"/>
    <x v="5"/>
  </r>
  <r>
    <s v="5e632bd79d9b35a10b8b4568"/>
    <s v="5e632a199d9b35fc7c8b4568"/>
    <s v="6066c157066c9a03055f2b10"/>
    <x v="0"/>
    <n v="970000"/>
    <n v="0"/>
    <n v="180000"/>
    <s v="5016fd6b7f8b9ac842000000"/>
    <m/>
    <x v="1"/>
    <s v="62bc615e56bcb11219004cf7"/>
    <s v="2020-03-07T09:00:00.000Z"/>
    <s v="2020-03-07T05:06:30.659Z"/>
    <x v="19"/>
    <x v="0"/>
    <x v="5"/>
  </r>
  <r>
    <s v="5e63467a9d9b35fe2f8b4569"/>
    <s v="5e63429c9d9b35140e8b4567"/>
    <s v="6066c157066c9a03055f2b10"/>
    <x v="0"/>
    <n v="860000"/>
    <n v="0"/>
    <n v="166000"/>
    <s v="5016fd6b7f8b9ac842000000"/>
    <m/>
    <x v="1"/>
    <s v="62bc615a56bcb11219004cf5"/>
    <s v="2020-03-07T09:00:00.000Z"/>
    <s v="2020-03-07T07:00:10.257Z"/>
    <x v="19"/>
    <x v="0"/>
    <x v="5"/>
  </r>
  <r>
    <s v="5e636ea39d9b35da138b4568"/>
    <s v="5e636ea39d9b35da138b4567"/>
    <s v="6066c157066c9a03055f2b10"/>
    <x v="2"/>
    <n v="440000"/>
    <m/>
    <n v="80000"/>
    <s v="5016fd6b7f8b9ac842000000"/>
    <m/>
    <x v="1"/>
    <s v="62bc613c56bcb11219004ce7"/>
    <s v="2020-03-07T09:00:00.000Z"/>
    <s v="2020-03-07T09:51:31.376Z"/>
    <x v="19"/>
    <x v="0"/>
    <x v="1"/>
  </r>
  <r>
    <s v="5e59fb459d9b35852e8b4568"/>
    <s v="5e41dc7e9d9b352b7b8b4567"/>
    <s v="6066c157066c9a03055f2b10"/>
    <x v="19"/>
    <n v="1150000"/>
    <n v="57500"/>
    <n v="218500"/>
    <s v="5016fd6b7f8b9ac842000000"/>
    <m/>
    <x v="1"/>
    <s v="62bc669c56bcb11219004ef0"/>
    <s v="2020-03-08T01:00:00.000Z"/>
    <s v="2020-02-29T05:48:52.222Z"/>
    <x v="19"/>
    <x v="0"/>
    <x v="5"/>
  </r>
  <r>
    <s v="5e60b6609d9b35ab058b456b"/>
    <s v="5e60b65f9d9b35ab058b4569"/>
    <s v="6066c157066c9a03055f2b10"/>
    <x v="19"/>
    <n v="341000"/>
    <n v="0"/>
    <n v="62200"/>
    <s v="5016fd6b7f8b9ac842000000"/>
    <m/>
    <x v="1"/>
    <s v="62bc627b56bcb11219004d51"/>
    <s v="2020-03-08T01:00:00.000Z"/>
    <s v="2020-03-05T08:20:47.495Z"/>
    <x v="19"/>
    <x v="0"/>
    <x v="5"/>
  </r>
  <r>
    <s v="5e60bd5d9d9b359d378b4569"/>
    <s v="5e60bd5d9d9b359d378b4567"/>
    <s v="6066c157066c9a03055f2b10"/>
    <x v="19"/>
    <n v="831900"/>
    <n v="0"/>
    <n v="160380"/>
    <s v="5016fd6b7f8b9ac842000000"/>
    <m/>
    <x v="1"/>
    <s v="62bc626f56bcb11219004d4d"/>
    <s v="2020-03-08T01:00:00.000Z"/>
    <s v="2020-03-05T08:50:37.320Z"/>
    <x v="19"/>
    <x v="0"/>
    <x v="16"/>
  </r>
  <r>
    <s v="5e6358fa9d9b352e178b456a"/>
    <s v="5e6358f99d9b352e178b4568"/>
    <s v="6066c157066c9a03055f2b10"/>
    <x v="19"/>
    <n v="800000"/>
    <n v="0"/>
    <n v="154000"/>
    <s v="5016fd6b7f8b9ac842000000"/>
    <m/>
    <x v="1"/>
    <s v="62bc615156bcb11219004cf1"/>
    <s v="2020-03-08T03:00:00.000Z"/>
    <s v="2020-03-07T08:19:05.859Z"/>
    <x v="19"/>
    <x v="0"/>
    <x v="5"/>
  </r>
  <r>
    <s v="5e63609cf80636c9658b4569"/>
    <s v="5e63609bf80636c9658b4567"/>
    <s v="6066c157066c9a03055f2b10"/>
    <x v="19"/>
    <n v="720000"/>
    <n v="0"/>
    <n v="138000"/>
    <s v="5016fd6b7f8b9ac842000000"/>
    <m/>
    <x v="1"/>
    <s v="62bc614856bcb11219004ced"/>
    <s v="2020-03-08T01:00:00.000Z"/>
    <s v="2020-03-07T08:51:39.873Z"/>
    <x v="19"/>
    <x v="0"/>
    <x v="2"/>
  </r>
  <r>
    <s v="5e636a679d9b35427c8b456b"/>
    <s v="5e636a679d9b35427c8b4568"/>
    <s v="6066c157066c9a03055f2b10"/>
    <x v="19"/>
    <n v="450000"/>
    <m/>
    <n v="80000"/>
    <s v="5016fd6c7f8b9ac84200002f"/>
    <m/>
    <x v="1"/>
    <s v="62bc614056bcb11219004ce9"/>
    <s v="2020-03-08T01:00:00.000Z"/>
    <s v="2020-03-07T09:33:27.410Z"/>
    <x v="19"/>
    <x v="32"/>
    <x v="2"/>
  </r>
  <r>
    <s v="5e60b9559d9b350a178b4569"/>
    <s v="5e60b9549d9b350a178b4567"/>
    <s v="6066c157066c9a03055f2b10"/>
    <x v="0"/>
    <n v="430000"/>
    <n v="0"/>
    <n v="80000"/>
    <s v="5016fd6b7f8b9ac842000000"/>
    <m/>
    <x v="1"/>
    <s v="62bc627656bcb11219004d4f"/>
    <s v="2020-03-08T01:00:00.000Z"/>
    <s v="2020-03-05T08:33:24.570Z"/>
    <x v="19"/>
    <x v="0"/>
    <x v="5"/>
  </r>
  <r>
    <s v="5e60be819d9b35983d8b4567"/>
    <s v="5e60bd5d9d9b359d378b4567"/>
    <s v="6066c157066c9a03055f2b10"/>
    <x v="6"/>
    <n v="2730000"/>
    <n v="0"/>
    <n v="534600"/>
    <s v="5016fd6b7f8b9ac842000000"/>
    <m/>
    <x v="1"/>
    <s v="62bc626f56bcb11219004d4d"/>
    <s v="2020-03-08T01:00:00.000Z"/>
    <s v="2020-03-05T08:55:28.657Z"/>
    <x v="19"/>
    <x v="0"/>
    <x v="16"/>
  </r>
  <r>
    <s v="5e61235f9d9b35f8628b4568"/>
    <s v="5e6037d29d9b356f7d8b4567"/>
    <s v="6066c157066c9a03055f2b10"/>
    <x v="9"/>
    <n v="2230000"/>
    <n v="0"/>
    <n v="440000"/>
    <s v="5016fd6b7f8b9ac842000000"/>
    <m/>
    <x v="1"/>
    <s v="62bc628656bcb11219004d56"/>
    <s v="2020-03-08T01:00:00.000Z"/>
    <s v="2020-03-05T16:05:50.072Z"/>
    <x v="19"/>
    <x v="0"/>
    <x v="8"/>
  </r>
  <r>
    <s v="5e6151caf80636eb558b4570"/>
    <s v="5e6151caf80636eb558b456e"/>
    <s v="6066c157066c9a03055f2b10"/>
    <x v="0"/>
    <n v="650000"/>
    <n v="0"/>
    <n v="118000"/>
    <s v="5016fd6b7f8b9ac842000000"/>
    <m/>
    <x v="1"/>
    <s v="62bc624556bcb11219004d39"/>
    <s v="2020-03-08T01:00:00.000Z"/>
    <s v="2020-03-05T19:23:54.142Z"/>
    <x v="19"/>
    <x v="0"/>
    <x v="2"/>
  </r>
  <r>
    <s v="5e61dec49d9b35795e8b4569"/>
    <s v="5e61dec39d9b35795e8b4567"/>
    <s v="6066c157066c9a03055f2b10"/>
    <x v="0"/>
    <n v="467500"/>
    <n v="0"/>
    <n v="84500"/>
    <s v="5016fd6b7f8b9ac842000000"/>
    <m/>
    <x v="1"/>
    <s v="62bc620456bcb11219004d1d"/>
    <s v="2020-03-08T05:00:00.000Z"/>
    <s v="2020-03-06T05:25:23.395Z"/>
    <x v="19"/>
    <x v="0"/>
    <x v="4"/>
  </r>
  <r>
    <s v="5e6210a3f80636ac4f8b4569"/>
    <s v="5e6210a2f80636ac4f8b4567"/>
    <s v="6066c157066c9a03055f2b10"/>
    <x v="6"/>
    <n v="793000"/>
    <n v="0"/>
    <n v="145600"/>
    <s v="5016fd6b7f8b9ac842000000"/>
    <m/>
    <x v="1"/>
    <s v="62bc2d3748f714023d0c54f6"/>
    <s v="2020-03-08T04:00:00.000Z"/>
    <s v="2020-03-06T08:58:10.124Z"/>
    <x v="19"/>
    <x v="0"/>
    <x v="5"/>
  </r>
  <r>
    <s v="5e62555d9d9b35c33a8b4567"/>
    <s v="5e6254649d9b3584308b4567"/>
    <s v="6066c157066c9a03055f2b10"/>
    <x v="0"/>
    <n v="559000"/>
    <n v="0"/>
    <n v="105800"/>
    <s v="5016fd6b7f8b9ac842000000"/>
    <m/>
    <x v="1"/>
    <s v="62bc617b56bcb11219004d04"/>
    <s v="2020-03-08T01:00:00.000Z"/>
    <s v="2020-03-06T13:51:25.149Z"/>
    <x v="19"/>
    <x v="0"/>
    <x v="2"/>
  </r>
  <r>
    <s v="5e62e355f80636c73e8b456c"/>
    <s v="5e446755f80636dc2c8b4568"/>
    <s v="6066c157066c9a03055f2b10"/>
    <x v="0"/>
    <n v="455000"/>
    <n v="0"/>
    <n v="91000"/>
    <s v="5016fd6b7f8b9ac842000000"/>
    <m/>
    <x v="1"/>
    <s v="62bc658156bcb11219004e81"/>
    <s v="2020-03-08T00:00:00.000Z"/>
    <s v="2020-03-06T23:57:08.853Z"/>
    <x v="19"/>
    <x v="0"/>
    <x v="2"/>
  </r>
  <r>
    <s v="5e62ff9bf80636a8078b4567"/>
    <s v="5e454f3b9d9b35cb208b4567"/>
    <s v="6066c157066c9a03055f2b10"/>
    <x v="27"/>
    <n v="500000"/>
    <m/>
    <n v="100000"/>
    <s v="5016fd6c7f8b9ac84200002f"/>
    <m/>
    <x v="1"/>
    <s v="62bc648b56bcb11219004e1f"/>
    <s v="2020-03-08T00:00:00.000Z"/>
    <s v="2020-03-07T01:57:47.865Z"/>
    <x v="19"/>
    <x v="32"/>
    <x v="16"/>
  </r>
  <r>
    <s v="5e6312469d9b359b5c8b4569"/>
    <s v="5e6312469d9b359b5c8b4567"/>
    <s v="6066c157066c9a03055f2b10"/>
    <x v="0"/>
    <n v="1130000"/>
    <n v="0"/>
    <n v="220000"/>
    <s v="5016fd6b7f8b9ac842000000"/>
    <m/>
    <x v="1"/>
    <s v="62bc616256bcb11219004cf9"/>
    <s v="2020-03-08T01:00:00.000Z"/>
    <s v="2020-03-07T03:17:26.330Z"/>
    <x v="19"/>
    <x v="0"/>
    <x v="5"/>
  </r>
  <r>
    <s v="5e6377be9d9b35204d8b4569"/>
    <s v="5e44fdff9d9b3583798b4567"/>
    <s v="6066c157066c9a03055f2b10"/>
    <x v="0"/>
    <n v="640000"/>
    <m/>
    <n v="120000"/>
    <s v="5016fd6c7f8b9ac84200003e"/>
    <m/>
    <x v="1"/>
    <s v="62bc64ff56bcb11219004e49"/>
    <s v="2020-03-08T01:00:00.000Z"/>
    <s v="2020-03-07T10:30:22.651Z"/>
    <x v="19"/>
    <x v="2"/>
    <x v="5"/>
  </r>
  <r>
    <s v="5e6391b4f80636bf478b4567"/>
    <s v="5e455549f80636533e8b4569"/>
    <s v="6066c157066c9a03055f2b10"/>
    <x v="4"/>
    <n v="498000"/>
    <n v="0"/>
    <n v="87600"/>
    <s v="5016fd6b7f8b9ac842000000"/>
    <m/>
    <x v="1"/>
    <s v="62bc641856bcb11219004dfe"/>
    <s v="2020-03-08T01:00:00.000Z"/>
    <s v="2020-03-07T12:21:07.803Z"/>
    <x v="19"/>
    <x v="0"/>
    <x v="5"/>
  </r>
  <r>
    <s v="5e639dc19d9b35f6228b4569"/>
    <s v="5e639dc09d9b35f6228b4567"/>
    <s v="6066c157066c9a03055f2b10"/>
    <x v="9"/>
    <n v="440000"/>
    <n v="0"/>
    <n v="76000"/>
    <s v="5016fd6b7f8b9ac842000000"/>
    <m/>
    <x v="1"/>
    <s v="62bc613356bcb11219004ce3"/>
    <s v="2020-03-08T01:00:00.000Z"/>
    <s v="2020-03-07T13:12:32.856Z"/>
    <x v="19"/>
    <x v="0"/>
    <x v="1"/>
  </r>
  <r>
    <s v="5e63a2def80636456b8b4568"/>
    <s v="5e453634f80636404e8b4567"/>
    <s v="6066c157066c9a03055f2b10"/>
    <x v="6"/>
    <n v="720000"/>
    <n v="0"/>
    <n v="138000"/>
    <s v="5016fd6b7f8b9ac842000000"/>
    <m/>
    <x v="1"/>
    <s v="62bc649c56bcb11219004e27"/>
    <s v="2020-03-08T09:00:00.000Z"/>
    <s v="2020-03-07T13:34:22.101Z"/>
    <x v="19"/>
    <x v="0"/>
    <x v="16"/>
  </r>
  <r>
    <s v="5e63b3f4f80636191a8b4568"/>
    <s v="5e63b2f3f8063636178b4567"/>
    <s v="6066c157066c9a03055f2b10"/>
    <x v="4"/>
    <n v="1520000"/>
    <n v="0"/>
    <n v="298000"/>
    <s v="5016fd6b7f8b9ac842000000"/>
    <m/>
    <x v="1"/>
    <s v="62bc612056bcb11219004cdb"/>
    <s v="2020-03-08T13:00:00.000Z"/>
    <s v="2020-03-07T14:47:16.473Z"/>
    <x v="19"/>
    <x v="0"/>
    <x v="4"/>
  </r>
  <r>
    <s v="5e63cf2e9d9b353b568b456c"/>
    <s v="5e63ce4a9d9b350a558b4567"/>
    <s v="6066c157066c9a03055f2b10"/>
    <x v="0"/>
    <n v="310000"/>
    <n v="0"/>
    <n v="50000"/>
    <s v="5016fd6b7f8b9ac842000000"/>
    <m/>
    <x v="1"/>
    <s v="62bc611556bcb11219004cd6"/>
    <s v="2020-03-08T01:00:00.000Z"/>
    <s v="2020-03-07T16:43:26.173Z"/>
    <x v="19"/>
    <x v="0"/>
    <x v="5"/>
  </r>
  <r>
    <s v="5e63dc6d9d9b3517038b456b"/>
    <s v="5e63dc6d9d9b3517038b4569"/>
    <s v="6066c157066c9a03055f2b10"/>
    <x v="4"/>
    <n v="580000"/>
    <n v="0"/>
    <n v="110000"/>
    <s v="5016fd6b7f8b9ac842000000"/>
    <m/>
    <x v="1"/>
    <s v="62bc610c56bcb11219004cd2"/>
    <s v="2020-03-08T05:00:00.000Z"/>
    <s v="2020-03-07T17:39:57.120Z"/>
    <x v="19"/>
    <x v="0"/>
    <x v="5"/>
  </r>
  <r>
    <s v="5e63dc979d9b359a038b456a"/>
    <s v="5e638b059d9b355d428b4568"/>
    <s v="6066c157066c9a03055f2b10"/>
    <x v="0"/>
    <n v="550000"/>
    <n v="0"/>
    <n v="110000"/>
    <s v="5016fd6b7f8b9ac842000000"/>
    <m/>
    <x v="1"/>
    <s v="62bc613756bcb11219004ce5"/>
    <s v="2020-03-08T01:00:00.000Z"/>
    <s v="2020-03-07T17:40:39.170Z"/>
    <x v="19"/>
    <x v="0"/>
    <x v="5"/>
  </r>
  <r>
    <s v="5e640e66f806361e278b456d"/>
    <s v="5e640e65f806361e278b456b"/>
    <s v="6066c157066c9a03055f2b10"/>
    <x v="0"/>
    <n v="1580000"/>
    <n v="0"/>
    <n v="300000"/>
    <s v="5016fd6b7f8b9ac842000000"/>
    <m/>
    <x v="1"/>
    <s v="62bc610456bcb11219004cce"/>
    <s v="2020-03-08T01:00:00.000Z"/>
    <s v="2020-03-07T21:13:09.723Z"/>
    <x v="19"/>
    <x v="0"/>
    <x v="5"/>
  </r>
  <r>
    <s v="5e6412b6f806367c2d8b4568"/>
    <s v="5e640e65f806361e278b456b"/>
    <s v="6066c157066c9a03055f2b10"/>
    <x v="4"/>
    <n v="865000"/>
    <n v="0"/>
    <n v="164000"/>
    <s v="5016fd6b7f8b9ac842000000"/>
    <m/>
    <x v="1"/>
    <s v="62bc610056bcb11219004ccc"/>
    <s v="2020-03-08T01:00:00.000Z"/>
    <s v="2020-03-07T21:31:33.460Z"/>
    <x v="19"/>
    <x v="0"/>
    <x v="8"/>
  </r>
  <r>
    <s v="5e6413889d9b3593058b4568"/>
    <s v="5e63bcbc9d9b35351c8b4567"/>
    <s v="6066c157066c9a03055f2b10"/>
    <x v="0"/>
    <n v="1190000"/>
    <n v="0"/>
    <n v="200000"/>
    <s v="5016fd6c7f8b9ac842000013"/>
    <m/>
    <x v="1"/>
    <s v="62bc611c56bcb11219004cd9"/>
    <s v="2020-03-08T05:00:00.000Z"/>
    <s v="2020-03-07T21:35:03.891Z"/>
    <x v="19"/>
    <x v="14"/>
    <x v="5"/>
  </r>
  <r>
    <s v="5e6459dff806364d028b4568"/>
    <s v="5e61194ef8063697198b4567"/>
    <s v="6066c157066c9a03055f2b10"/>
    <x v="0"/>
    <n v="890000"/>
    <n v="0"/>
    <n v="170000"/>
    <s v="5016fd6b7f8b9ac842000000"/>
    <m/>
    <x v="1"/>
    <s v="62bc624d56bcb11219004d3d"/>
    <s v="2020-03-08T05:00:00.000Z"/>
    <s v="2020-03-08T02:35:10.324Z"/>
    <x v="19"/>
    <x v="0"/>
    <x v="5"/>
  </r>
  <r>
    <s v="5e646d08f8063695358b456d"/>
    <s v="5e646d08f8063695358b4569"/>
    <s v="6066c157066c9a03055f2b10"/>
    <x v="4"/>
    <n v="850000"/>
    <m/>
    <n v="160000"/>
    <s v="5016fd6b7f8b9ac842000008"/>
    <m/>
    <x v="1"/>
    <s v="62bc60e656bcb11219004cc1"/>
    <s v="2020-03-08T10:00:00.000Z"/>
    <s v="2020-03-08T03:56:56.507Z"/>
    <x v="19"/>
    <x v="5"/>
    <x v="1"/>
  </r>
  <r>
    <s v="5e647ae5f806368f618b4568"/>
    <s v="5e645e24f80636430b8b4567"/>
    <s v="6066c157066c9a03055f2b10"/>
    <x v="0"/>
    <n v="380000"/>
    <n v="0"/>
    <n v="70000"/>
    <s v="5016fd6b7f8b9ac842000000"/>
    <m/>
    <x v="1"/>
    <s v="62bc60fb56bcb11219004cca"/>
    <s v="2020-03-08T05:00:00.000Z"/>
    <s v="2020-03-08T04:56:04.904Z"/>
    <x v="19"/>
    <x v="0"/>
    <x v="5"/>
  </r>
  <r>
    <s v="5e647df9f80636ed698b4569"/>
    <s v="5e647df9f80636ed698b4567"/>
    <s v="6066c157066c9a03055f2b10"/>
    <x v="28"/>
    <n v="390000"/>
    <n v="0"/>
    <n v="60000"/>
    <s v="5016fd6b7f8b9ac842000000"/>
    <m/>
    <x v="1"/>
    <s v="62bc60e156bcb11219004cbf"/>
    <s v="2020-03-08T09:00:00.000Z"/>
    <s v="2020-03-08T05:09:13.051Z"/>
    <x v="19"/>
    <x v="0"/>
    <x v="5"/>
  </r>
  <r>
    <s v="5e647e0e9d9b35ae4e8b4569"/>
    <s v="5e647e0e9d9b35ae4e8b4567"/>
    <s v="6066c157066c9a03055f2b10"/>
    <x v="6"/>
    <n v="420000"/>
    <n v="0"/>
    <n v="70000"/>
    <s v="5016fd6b7f8b9ac842000000"/>
    <m/>
    <x v="1"/>
    <s v="62bc60dd56bcb11219004cbd"/>
    <s v="2020-03-08T09:00:00.000Z"/>
    <s v="2020-03-08T05:09:34.327Z"/>
    <x v="19"/>
    <x v="0"/>
    <x v="8"/>
  </r>
  <r>
    <s v="5e647ed29d9b3542518b4568"/>
    <s v="5e647e3e9d9b35ce4e8b4567"/>
    <s v="6066c157066c9a03055f2b10"/>
    <x v="1"/>
    <n v="360000"/>
    <n v="0"/>
    <n v="66000"/>
    <s v="5016fd6b7f8b9ac842000000"/>
    <m/>
    <x v="1"/>
    <s v="62bc60d956bcb11219004cbb"/>
    <s v="2020-03-08T09:00:00.000Z"/>
    <s v="2020-03-08T05:12:50.574Z"/>
    <x v="19"/>
    <x v="0"/>
    <x v="5"/>
  </r>
  <r>
    <s v="5e6494adf806368f2c8b4569"/>
    <s v="5e6494acf806368f2c8b4567"/>
    <s v="6066c157066c9a03055f2b10"/>
    <x v="6"/>
    <n v="1080000"/>
    <n v="0"/>
    <n v="190000"/>
    <s v="5016fd6b7f8b9ac842000000"/>
    <m/>
    <x v="1"/>
    <s v="62bc60d456bcb11219004cb9"/>
    <s v="2020-03-08T09:00:00.000Z"/>
    <s v="2020-03-08T06:46:04.683Z"/>
    <x v="19"/>
    <x v="0"/>
    <x v="16"/>
  </r>
  <r>
    <s v="5e6497fd9d9b35fa378b4569"/>
    <s v="5e6497fc9d9b35fa378b4567"/>
    <s v="6066c157066c9a03055f2b10"/>
    <x v="9"/>
    <n v="570000"/>
    <n v="0"/>
    <n v="100000"/>
    <s v="5016fd6b7f8b9ac842000000"/>
    <m/>
    <x v="1"/>
    <s v="62bc60d056bcb11219004cb7"/>
    <s v="2020-03-08T09:00:00.000Z"/>
    <s v="2020-03-08T07:00:12.338Z"/>
    <x v="19"/>
    <x v="0"/>
    <x v="4"/>
  </r>
  <r>
    <s v="5e649c91f8063678428b456a"/>
    <s v="5e649c90f8063678428b4568"/>
    <s v="6066c157066c9a03055f2b10"/>
    <x v="0"/>
    <n v="440000"/>
    <n v="0"/>
    <n v="70000"/>
    <s v="5016fd6b7f8b9ac842000000"/>
    <m/>
    <x v="1"/>
    <s v="62bc60c956bcb11219004cb4"/>
    <s v="2020-03-08T09:00:00.000Z"/>
    <s v="2020-03-08T07:19:44.114Z"/>
    <x v="19"/>
    <x v="0"/>
    <x v="16"/>
  </r>
  <r>
    <s v="5e64a2e09d9b35e0658b4569"/>
    <s v="5e64a2df9d9b35e0658b4567"/>
    <s v="6066c157066c9a03055f2b10"/>
    <x v="6"/>
    <n v="454500"/>
    <n v="0"/>
    <n v="72900"/>
    <s v="5016fd6b7f8b9ac842000000"/>
    <m/>
    <x v="1"/>
    <s v="62bc60c156bcb11219004cb1"/>
    <s v="2020-03-08T09:00:00.000Z"/>
    <s v="2020-03-08T07:46:39.516Z"/>
    <x v="19"/>
    <x v="0"/>
    <x v="5"/>
  </r>
  <r>
    <s v="5e64ac489d9b3538038b4568"/>
    <s v="5e645e24f80636430b8b4567"/>
    <s v="6066c157066c9a03055f2b10"/>
    <x v="9"/>
    <n v="485000"/>
    <n v="0"/>
    <n v="70000"/>
    <s v="5016fd6b7f8b9ac842000000"/>
    <m/>
    <x v="1"/>
    <s v="62bc60f756bcb11219004cc8"/>
    <s v="2020-03-08T12:00:00.000Z"/>
    <s v="2020-03-08T08:26:47.649Z"/>
    <x v="19"/>
    <x v="0"/>
    <x v="8"/>
  </r>
  <r>
    <s v="5e6502449d9b357a0d8b4569"/>
    <s v="5af7a6b5652fe8350388a8c3"/>
    <s v="6066c157066c9a03055f2b10"/>
    <x v="9"/>
    <n v="485000"/>
    <n v="50000"/>
    <n v="100000"/>
    <s v="5016fd6b7f8b9ac842000000"/>
    <m/>
    <x v="1"/>
    <s v="62bc830e56bcb11219005b1a"/>
    <s v="2020-03-08T11:00:00.000Z"/>
    <s v="2020-03-08T14:33:40.601Z"/>
    <x v="19"/>
    <x v="0"/>
    <x v="1"/>
  </r>
  <r>
    <s v="5e61fc4df80636056c8b456a"/>
    <s v="5e61fc4df80636056c8b4567"/>
    <s v="6066c157066c9a03055f2b10"/>
    <x v="0"/>
    <n v="2800000"/>
    <m/>
    <n v="560000"/>
    <s v="5016fd6c7f8b9ac84200003e"/>
    <m/>
    <x v="1"/>
    <s v="62bc61d456bcb11219004d08"/>
    <s v="2020-03-09T01:00:00.000Z"/>
    <s v="2020-03-06T07:31:25.008Z"/>
    <x v="19"/>
    <x v="2"/>
    <x v="2"/>
  </r>
  <r>
    <s v="5e63e9bdf80636af7e8b456b"/>
    <s v="5e63e961f806364c7f8b4568"/>
    <s v="6066c157066c9a03055f2b10"/>
    <x v="0"/>
    <n v="610800"/>
    <n v="0"/>
    <n v="110160"/>
    <s v="5016fd6b7f8b9ac842000000"/>
    <m/>
    <x v="1"/>
    <s v="62bc610856bcb11219004cd0"/>
    <s v="2020-03-09T01:00:00.000Z"/>
    <s v="2020-03-07T18:36:44.897Z"/>
    <x v="19"/>
    <x v="0"/>
    <x v="5"/>
  </r>
  <r>
    <s v="5e64df37f8063681618b456a"/>
    <s v="5e64df37f8063681618b4568"/>
    <s v="6066c157066c9a03055f2b10"/>
    <x v="0"/>
    <n v="215000"/>
    <n v="0"/>
    <n v="34000"/>
    <s v="5016fd6b7f8b9ac842000000"/>
    <m/>
    <x v="1"/>
    <s v="62bc60bd56bcb11219004caf"/>
    <s v="2020-03-09T09:00:00.000Z"/>
    <s v="2020-03-08T12:04:07.229Z"/>
    <x v="19"/>
    <x v="0"/>
    <x v="4"/>
  </r>
  <r>
    <s v="5e6501a8f80636022f8b4569"/>
    <s v="5e64f977f8063645158b4567"/>
    <s v="6066c157066c9a03055f2b10"/>
    <x v="1"/>
    <n v="455000"/>
    <n v="0"/>
    <n v="70000"/>
    <s v="5016fd6b7f8b9ac842000000"/>
    <m/>
    <x v="1"/>
    <s v="62bc60b956bcb11219004cad"/>
    <s v="2020-03-09T05:00:00.000Z"/>
    <s v="2020-03-08T14:31:03.370Z"/>
    <x v="19"/>
    <x v="0"/>
    <x v="4"/>
  </r>
  <r>
    <s v="5e659c529d9b3540788b4568"/>
    <s v="5e6597c19d9b35c06c8b4567"/>
    <s v="6066c157066c9a03055f2b10"/>
    <x v="0"/>
    <n v="425000"/>
    <n v="0"/>
    <n v="70000"/>
    <s v="5016fd6b7f8b9ac842000000"/>
    <m/>
    <x v="1"/>
    <s v="62bc60b156bcb11219004caa"/>
    <s v="2020-03-09T05:00:00.000Z"/>
    <s v="2020-03-09T01:30:58.105Z"/>
    <x v="19"/>
    <x v="0"/>
    <x v="5"/>
  </r>
  <r>
    <s v="5e65afacf806364c2c8b4568"/>
    <s v="5e65afacf806364c2c8b4567"/>
    <s v="6066c157066c9a03055f2b10"/>
    <x v="0"/>
    <n v="610000"/>
    <n v="60000"/>
    <n v="120000"/>
    <s v="5016fd6b7f8b9ac842000000"/>
    <m/>
    <x v="1"/>
    <s v="62bc60a756bcb11219004ca6"/>
    <s v="2020-03-09T03:00:00.000Z"/>
    <s v="2020-03-09T02:53:32.441Z"/>
    <x v="19"/>
    <x v="0"/>
    <x v="5"/>
  </r>
  <r>
    <s v="5e65b200f8063639308b456b"/>
    <s v="571c3c1d7f8b9ae9557fd9c5"/>
    <s v="6066c157066c9a03055f2b10"/>
    <x v="0"/>
    <n v="900000"/>
    <m/>
    <n v="180000"/>
    <s v="5016fd6c7f8b9ac842000013"/>
    <m/>
    <x v="1"/>
    <m/>
    <s v="2020-03-09T03:00:00.000Z"/>
    <s v="2020-03-09T03:03:28.346Z"/>
    <x v="19"/>
    <x v="14"/>
    <x v="3"/>
  </r>
  <r>
    <s v="5e65b249f8063628318b456c"/>
    <s v="571c3c1d7f8b9ae9557fd9c5"/>
    <s v="6066c157066c9a03055f2b10"/>
    <x v="7"/>
    <n v="900000"/>
    <m/>
    <n v="180000"/>
    <s v="5016fd6c7f8b9ac842000013"/>
    <m/>
    <x v="1"/>
    <m/>
    <s v="2020-03-09T03:00:00.000Z"/>
    <s v="2020-03-09T03:04:41.698Z"/>
    <x v="19"/>
    <x v="14"/>
    <x v="3"/>
  </r>
  <r>
    <s v="5e65b952f80636b9418b4569"/>
    <s v="5e65b952f80636b9418b4567"/>
    <s v="6066c157066c9a03055f2b10"/>
    <x v="19"/>
    <n v="550000"/>
    <m/>
    <n v="100000"/>
    <s v="5016fd6c7f8b9ac842000020"/>
    <m/>
    <x v="1"/>
    <s v="62bc60a356bcb11219004ca4"/>
    <s v="2020-03-09T00:00:00.000Z"/>
    <s v="2020-03-09T03:34:41.958Z"/>
    <x v="19"/>
    <x v="48"/>
    <x v="6"/>
  </r>
  <r>
    <s v="5e65f5a79d9b35c01b8b456a"/>
    <s v="5e65f5a69d9b35c01b8b4568"/>
    <s v="6066c157066c9a03055f2b10"/>
    <x v="6"/>
    <n v="1780000"/>
    <n v="0"/>
    <n v="350000"/>
    <s v="5016fd6b7f8b9ac842000000"/>
    <m/>
    <x v="1"/>
    <s v="62bc609e56bcb11219004ca2"/>
    <s v="2020-03-09T09:00:00.000Z"/>
    <s v="2020-03-09T07:52:06.152Z"/>
    <x v="19"/>
    <x v="0"/>
    <x v="5"/>
  </r>
  <r>
    <s v="5e6661389d9b355c5e8b4569"/>
    <s v="5e63b2f3f8063636178b4567"/>
    <s v="6066c157066c9a03055f2b10"/>
    <x v="6"/>
    <n v="728625"/>
    <n v="0"/>
    <n v="139725"/>
    <s v="5016fd6b7f8b9ac842000000"/>
    <m/>
    <x v="1"/>
    <s v="62bc612c56bcb11219004ce0"/>
    <s v="2020-03-10T13:00:00.000Z"/>
    <s v="2020-03-09T15:31:03.500Z"/>
    <x v="19"/>
    <x v="0"/>
    <x v="4"/>
  </r>
  <r>
    <s v="5e6707299d9b35a0618b456a"/>
    <s v="5e6707289d9b35a0618b4568"/>
    <s v="6066c157066c9a03055f2b10"/>
    <x v="9"/>
    <n v="1070000"/>
    <n v="0"/>
    <n v="200000"/>
    <s v="5016fd6b7f8b9ac842000000"/>
    <m/>
    <x v="1"/>
    <s v="62bc609a56bcb11219004ca0"/>
    <s v="2020-03-10T09:00:00.000Z"/>
    <s v="2020-03-10T03:19:04.795Z"/>
    <x v="19"/>
    <x v="0"/>
    <x v="5"/>
  </r>
  <r>
    <s v="5e6728219d9b35d9478b4568"/>
    <s v="5e6597c19d9b35c06c8b4567"/>
    <s v="6066c157066c9a03055f2b10"/>
    <x v="1"/>
    <n v="210000"/>
    <n v="0"/>
    <n v="30000"/>
    <s v="5016fd6b7f8b9ac842000000"/>
    <m/>
    <x v="1"/>
    <s v="62bc60b156bcb11219004caa"/>
    <s v="2020-03-11T03:00:00.000Z"/>
    <s v="2020-03-10T05:39:44.671Z"/>
    <x v="1"/>
    <x v="0"/>
    <x v="5"/>
  </r>
  <r>
    <s v="5e684e95f8063643198b456a"/>
    <s v="571c3c1d7f8b9ae9557fd9c5"/>
    <s v="6066c157066c9a03055f2b10"/>
    <x v="6"/>
    <n v="850000"/>
    <m/>
    <n v="170000"/>
    <s v="5016fd6c7f8b9ac842000038"/>
    <m/>
    <x v="1"/>
    <m/>
    <s v="2020-03-11T03:00:00.000Z"/>
    <s v="2020-03-11T02:36:05.621Z"/>
    <x v="1"/>
    <x v="16"/>
    <x v="3"/>
  </r>
  <r>
    <s v="5e68dfb9f80636d64b8b4568"/>
    <s v="5e6358f99d9b352e178b4568"/>
    <s v="6066c157066c9a03055f2b10"/>
    <x v="0"/>
    <n v="1860000"/>
    <n v="0"/>
    <n v="360000"/>
    <s v="5016fd6b7f8b9ac842000000"/>
    <m/>
    <x v="1"/>
    <s v="62bc614d56bcb11219004cef"/>
    <s v="2020-03-12T01:00:00.000Z"/>
    <s v="2020-03-11T12:55:21.244Z"/>
    <x v="1"/>
    <x v="0"/>
    <x v="10"/>
  </r>
  <r>
    <s v="5e6979479d9b35683b8b4569"/>
    <s v="5e6976189d9b35da348b4567"/>
    <s v="6066c157066c9a03055f2b10"/>
    <x v="9"/>
    <n v="819600"/>
    <n v="0"/>
    <n v="157920"/>
    <s v="5016fd6b7f8b9ac842000000"/>
    <m/>
    <x v="1"/>
    <s v="62bc609256bcb11219004c9c"/>
    <s v="2020-03-12T01:00:00.000Z"/>
    <s v="2020-03-11T23:50:31.078Z"/>
    <x v="1"/>
    <x v="0"/>
    <x v="16"/>
  </r>
  <r>
    <s v="5e5f128c9d9b359a3f8b4569"/>
    <s v="5e5f128b9d9b359a3f8b4567"/>
    <s v="6066c157066c9a03055f2b10"/>
    <x v="0"/>
    <n v="1310000"/>
    <n v="13200"/>
    <n v="261360"/>
    <s v="5016fd6b7f8b9ac842000002"/>
    <m/>
    <x v="1"/>
    <s v="62bc62c756bcb11219004d6a"/>
    <s v="2020-03-14T01:00:00.000Z"/>
    <s v="2020-03-04T02:29:31.504Z"/>
    <x v="1"/>
    <x v="28"/>
    <x v="5"/>
  </r>
  <r>
    <s v="5e6955099d9b3571738b456a"/>
    <s v="5e6955099d9b3571738b4568"/>
    <s v="6066c157066c9a03055f2b10"/>
    <x v="0"/>
    <n v="751000"/>
    <n v="0"/>
    <n v="124200"/>
    <s v="5016fd6b7f8b9ac842000000"/>
    <m/>
    <x v="1"/>
    <s v="62bc609656bcb11219004c9e"/>
    <s v="2020-03-14T03:00:00.000Z"/>
    <s v="2020-03-11T21:15:53.249Z"/>
    <x v="1"/>
    <x v="0"/>
    <x v="8"/>
  </r>
  <r>
    <s v="5e6b69f49d9b354c148b4569"/>
    <s v="5e6b69f49d9b354c148b4567"/>
    <s v="6066c157066c9a03055f2b10"/>
    <x v="0"/>
    <n v="1250000"/>
    <n v="24030"/>
    <n v="235494"/>
    <s v="5016fd6b7f8b9ac842000000"/>
    <m/>
    <x v="1"/>
    <s v="62bc606a56bcb11219004c8a"/>
    <s v="2020-03-14T01:00:00.000Z"/>
    <s v="2020-03-13T11:09:40.328Z"/>
    <x v="1"/>
    <x v="0"/>
    <x v="8"/>
  </r>
  <r>
    <s v="5e6bcc00f80636662f8b4569"/>
    <s v="5e62efaaf80636985d8b4567"/>
    <s v="6066c157066c9a03055f2b10"/>
    <x v="6"/>
    <n v="226600"/>
    <n v="3400"/>
    <n v="33320"/>
    <s v="5016fd6b7f8b9ac842000000"/>
    <m/>
    <x v="1"/>
    <s v="62bc617356bcb11219004d01"/>
    <s v="2020-03-14T01:00:00.000Z"/>
    <s v="2020-03-13T18:07:59.790Z"/>
    <x v="1"/>
    <x v="0"/>
    <x v="2"/>
  </r>
  <r>
    <s v="5e6d94f29d9b3502588b456d"/>
    <s v="5e6d94f29d9b3502588b4568"/>
    <s v="6066c157066c9a03055f2b10"/>
    <x v="14"/>
    <n v="700000"/>
    <m/>
    <n v="140000"/>
    <s v="5016fd6c7f8b9ac84200001f"/>
    <m/>
    <x v="1"/>
    <m/>
    <s v="2020-03-14T05:00:00.000Z"/>
    <s v="2020-03-15T02:37:38.767Z"/>
    <x v="1"/>
    <x v="24"/>
    <x v="3"/>
  </r>
  <r>
    <s v="5e6c84e8f80636b37f8b456f"/>
    <s v="5e6c84e7f80636b37f8b456d"/>
    <s v="6066c157066c9a03055f2b10"/>
    <x v="6"/>
    <n v="697000"/>
    <n v="13000"/>
    <n v="127400"/>
    <s v="5016fd6c7f8b9ac84200000f"/>
    <m/>
    <x v="1"/>
    <s v="62bc606656bcb11219004c88"/>
    <s v="2020-03-15T05:00:00.000Z"/>
    <s v="2020-03-14T07:16:55.636Z"/>
    <x v="1"/>
    <x v="11"/>
    <x v="10"/>
  </r>
  <r>
    <s v="5e6c949a9d9b3529508b4569"/>
    <s v="57677b207f8b9a2b763b525a"/>
    <s v="6066c157066c9a03055f2b10"/>
    <x v="0"/>
    <n v="483000"/>
    <n v="7000"/>
    <n v="68600"/>
    <s v="5016fd6c7f8b9ac84200003e"/>
    <m/>
    <x v="1"/>
    <s v="62bcc67156bcb11219007515"/>
    <s v="2020-03-15T01:00:00.000Z"/>
    <s v="2020-03-14T08:23:53.801Z"/>
    <x v="1"/>
    <x v="2"/>
    <x v="16"/>
  </r>
  <r>
    <s v="5e6ef5759d9b35eb768b456b"/>
    <s v="5dfb165324ba335c6c8b4567"/>
    <s v="6066c157066c9a03055f2b10"/>
    <x v="0"/>
    <n v="1050000"/>
    <m/>
    <n v="200000"/>
    <s v="5016fd6b7f8b9ac842000002"/>
    <m/>
    <x v="1"/>
    <s v="62bc68fc56bcb11219004ff0"/>
    <s v="2020-03-15T06:00:00.000Z"/>
    <s v="2020-03-16T03:41:41.280Z"/>
    <x v="1"/>
    <x v="28"/>
    <x v="6"/>
  </r>
  <r>
    <s v="5e6effcef80636fc728b456b"/>
    <s v="5da687c79d9b3504088b4568"/>
    <m/>
    <x v="19"/>
    <n v="1400000"/>
    <n v="150000"/>
    <n v="270000"/>
    <s v="5016fd6b7f8b9ac842000000"/>
    <m/>
    <x v="1"/>
    <m/>
    <s v="2020-03-16T01:00:00.000Z"/>
    <s v="2020-03-16T04:25:50.747Z"/>
    <x v="1"/>
    <x v="0"/>
    <x v="3"/>
  </r>
  <r>
    <s v="5e6f57559d9b352e4e8b456d"/>
    <s v="5d9adf839d9b35e5318b4567"/>
    <m/>
    <x v="19"/>
    <n v="15000"/>
    <n v="0"/>
    <s v=" -   "/>
    <m/>
    <m/>
    <x v="1"/>
    <m/>
    <s v="2020-03-16T01:00:00.000Z"/>
    <s v="2020-03-16T10:39:17.606Z"/>
    <x v="1"/>
    <x v="7"/>
    <x v="3"/>
  </r>
  <r>
    <s v="5e6f5ce29d9b35905f8b4568"/>
    <s v="5d9adf839d9b35e5318b4567"/>
    <m/>
    <x v="19"/>
    <n v="15000"/>
    <n v="0"/>
    <s v=" -   "/>
    <m/>
    <m/>
    <x v="1"/>
    <m/>
    <s v="2020-03-16T01:00:00.000Z"/>
    <s v="2020-03-16T11:02:58.329Z"/>
    <x v="1"/>
    <x v="7"/>
    <x v="3"/>
  </r>
  <r>
    <s v="5e6f5d569d9b352b618b4569"/>
    <s v="5d9adf839d9b35e5318b4567"/>
    <m/>
    <x v="19"/>
    <n v="15000"/>
    <n v="0"/>
    <s v=" -   "/>
    <m/>
    <m/>
    <x v="1"/>
    <m/>
    <s v="2020-03-16T01:00:00.000Z"/>
    <s v="2020-03-16T11:04:54.018Z"/>
    <x v="1"/>
    <x v="7"/>
    <x v="3"/>
  </r>
  <r>
    <s v="5e710376f806361f518b4571"/>
    <s v="5e710375f806361f518b456f"/>
    <s v="6066c157066c9a03055f2b10"/>
    <x v="19"/>
    <n v="854000"/>
    <n v="16000"/>
    <n v="156800"/>
    <s v="5016fd6b7f8b9ac842000000"/>
    <m/>
    <x v="1"/>
    <s v="62bc606156bcb11219004c86"/>
    <s v="2020-03-18T01:00:00.000Z"/>
    <s v="2020-03-17T17:05:57.706Z"/>
    <x v="4"/>
    <x v="0"/>
    <x v="4"/>
  </r>
  <r>
    <s v="5e71d4e9f80636d60c8b456a"/>
    <s v="5dfb165324ba335c6c8b4567"/>
    <s v="6066c157066c9a03055f2b10"/>
    <x v="19"/>
    <n v="700000"/>
    <m/>
    <n v="140000"/>
    <s v="5016fd6c7f8b9ac842000033"/>
    <m/>
    <x v="1"/>
    <s v="62bc68f856bcb11219004fee"/>
    <s v="2020-03-18T08:00:00.000Z"/>
    <s v="2020-03-18T07:59:37.494Z"/>
    <x v="4"/>
    <x v="33"/>
    <x v="6"/>
  </r>
  <r>
    <s v="5e6f7cc3f80636c32e8b456d"/>
    <s v="5e4161d4f806365f208b4569"/>
    <s v="6066c157066c9a03055f2b10"/>
    <x v="19"/>
    <n v="785200"/>
    <n v="14800"/>
    <n v="145040"/>
    <s v="5016fd6b7f8b9ac842000000"/>
    <m/>
    <x v="1"/>
    <s v="62bc66bc56bcb11219004ef6"/>
    <s v="2020-03-19T01:00:00.000Z"/>
    <s v="2020-03-16T13:18:58.483Z"/>
    <x v="4"/>
    <x v="0"/>
    <x v="2"/>
  </r>
  <r>
    <s v="5e7238449d9b354a728b4567"/>
    <s v="5d9adf839d9b35e5318b4567"/>
    <m/>
    <x v="19"/>
    <n v="465000"/>
    <n v="50000"/>
    <n v="90000"/>
    <m/>
    <m/>
    <x v="1"/>
    <m/>
    <s v="2020-03-19T11:00:00.000Z"/>
    <s v="2020-03-18T15:03:31.918Z"/>
    <x v="4"/>
    <x v="7"/>
    <x v="3"/>
  </r>
  <r>
    <s v="5e745a409d9b35c31d8b456d"/>
    <s v="5e745a409d9b35c31d8b456a"/>
    <s v="6066c157066c9a03055f2b10"/>
    <x v="19"/>
    <n v="750000"/>
    <m/>
    <n v="140000"/>
    <s v="5016fd6c7f8b9ac84200000b"/>
    <m/>
    <x v="1"/>
    <s v="62bc605d56bcb11219004c84"/>
    <s v="2020-03-21T00:00:00.000Z"/>
    <s v="2020-03-20T05:53:04.776Z"/>
    <x v="4"/>
    <x v="31"/>
    <x v="7"/>
  </r>
  <r>
    <s v="5e785b64f80636f01f8b4569"/>
    <s v="5e785a6ff8063648178b4570"/>
    <s v="6066c157066c9a03055f2b10"/>
    <x v="0"/>
    <n v="1190000"/>
    <n v="0"/>
    <n v="232875"/>
    <s v="5016fd6b7f8b9ac842000000"/>
    <m/>
    <x v="1"/>
    <s v="62bc605456bcb11219004c80"/>
    <s v="2020-03-23T05:00:00.000Z"/>
    <s v="2020-03-23T06:47:00.352Z"/>
    <x v="1"/>
    <x v="0"/>
    <x v="5"/>
  </r>
  <r>
    <s v="5e7841c0f80636dc448b4569"/>
    <s v="5e7841bff80636dc448b4567"/>
    <s v="6066c157066c9a03055f2b10"/>
    <x v="0"/>
    <n v="3050000"/>
    <n v="60000"/>
    <n v="588000"/>
    <s v="5016fd6b7f8b9ac842000000"/>
    <m/>
    <x v="1"/>
    <s v="62bc605956bcb11219004c82"/>
    <s v="2020-03-24T04:00:00.000Z"/>
    <s v="2020-03-23T04:57:35.805Z"/>
    <x v="1"/>
    <x v="0"/>
    <x v="5"/>
  </r>
  <r>
    <s v="5e792df49d9b35b01b8b456b"/>
    <s v="5e792df49d9b35b01b8b4569"/>
    <s v="6066c157066c9a03055f2b10"/>
    <x v="0"/>
    <n v="545400"/>
    <n v="9600"/>
    <n v="94080"/>
    <s v="5016fd6b7f8b9ac842000000"/>
    <m/>
    <x v="1"/>
    <s v="62bc605056bcb11219004c7e"/>
    <s v="2020-03-24T05:00:00.000Z"/>
    <s v="2020-03-23T21:45:24.514Z"/>
    <x v="1"/>
    <x v="0"/>
    <x v="5"/>
  </r>
  <r>
    <s v="5e7acabff8063655138b4569"/>
    <s v="5e7ac88f9d9b35d6618b4568"/>
    <s v="6066c157066c9a03055f2b10"/>
    <x v="19"/>
    <n v="422000"/>
    <n v="8000"/>
    <n v="78400"/>
    <s v="5016fd6c7f8b9ac842000037"/>
    <m/>
    <x v="1"/>
    <s v="62bc604c56bcb11219004c7c"/>
    <s v="2020-03-25T04:00:00.000Z"/>
    <s v="2020-03-25T03:06:39.547Z"/>
    <x v="1"/>
    <x v="8"/>
    <x v="8"/>
  </r>
  <r>
    <s v="5e7b7950f80636e1648b4575"/>
    <s v="5e7b772cf80636f0618b456b"/>
    <s v="6066c157066c9a03055f2b10"/>
    <x v="19"/>
    <n v="1080000"/>
    <n v="21800"/>
    <n v="213640"/>
    <s v="5016fd6b7f8b9ac842000000"/>
    <m/>
    <x v="1"/>
    <s v="62bc604156bcb11219004c78"/>
    <s v="2020-03-26T01:00:00.000Z"/>
    <s v="2020-03-25T15:31:28.038Z"/>
    <x v="1"/>
    <x v="0"/>
    <x v="17"/>
  </r>
  <r>
    <s v="5e7e81049d9b3567538b456b"/>
    <s v="5e61dec39d9b35795e8b4567"/>
    <s v="6066c157066c9a03055f2b10"/>
    <x v="19"/>
    <n v="226000"/>
    <n v="4000"/>
    <n v="39200"/>
    <s v="5016fd6b7f8b9ac842000000"/>
    <m/>
    <x v="1"/>
    <s v="62bc620056bcb11219004d1b"/>
    <s v="2020-03-28T05:00:00.000Z"/>
    <s v="2020-03-27T22:41:07.847Z"/>
    <x v="1"/>
    <x v="0"/>
    <x v="5"/>
  </r>
  <r>
    <s v="5e7eabce9d9b35fb6a8b4569"/>
    <s v="5e7eabcd9d9b35fb6a8b4567"/>
    <s v="6066c157066c9a03055f2b10"/>
    <x v="19"/>
    <n v="987870"/>
    <n v="18630"/>
    <n v="182574"/>
    <s v="5016fd6b7f8b9ac842000000"/>
    <m/>
    <x v="1"/>
    <s v="62bc603856bcb11219004c74"/>
    <s v="2020-03-28T05:00:00.000Z"/>
    <s v="2020-03-28T01:43:41.539Z"/>
    <x v="1"/>
    <x v="0"/>
    <x v="16"/>
  </r>
  <r>
    <s v="5e7ed9d99d9b35c07d8b456a"/>
    <s v="5e7ed9d99d9b35c07d8b4568"/>
    <s v="6066c157066c9a03055f2b10"/>
    <x v="19"/>
    <n v="2050000"/>
    <n v="38600"/>
    <n v="378280"/>
    <s v="5016fd6b7f8b9ac842000000"/>
    <m/>
    <x v="1"/>
    <s v="62bc602956bcb11219004c6f"/>
    <s v="2020-03-29T01:00:00.000Z"/>
    <s v="2020-03-28T05:00:09.134Z"/>
    <x v="1"/>
    <x v="0"/>
    <x v="5"/>
  </r>
  <r>
    <s v="5e7f5ebbf806362b168b456e"/>
    <s v="5e7f5ebaf806362b168b456c"/>
    <s v="6066c157066c9a03055f2b10"/>
    <x v="19"/>
    <n v="902200"/>
    <n v="17800"/>
    <n v="174440"/>
    <s v="5016fd6b7f8b9ac842000000"/>
    <m/>
    <x v="1"/>
    <s v="62bc602156bcb11219004c6b"/>
    <s v="2020-03-29T05:00:00.000Z"/>
    <s v="2020-03-28T14:27:06.613Z"/>
    <x v="1"/>
    <x v="0"/>
    <x v="16"/>
  </r>
  <r>
    <s v="5e7e03f7f80636552c8b456a"/>
    <s v="5e7dfac6f806366d068b4567"/>
    <s v="6066c157066c9a03055f2b10"/>
    <x v="19"/>
    <n v="551200"/>
    <n v="8800"/>
    <n v="86240"/>
    <s v="5016fd6b7f8b9ac842000000"/>
    <m/>
    <x v="1"/>
    <s v="62bc603c56bcb11219004c76"/>
    <s v="2020-03-30T05:00:00.000Z"/>
    <s v="2020-03-27T13:47:34.020Z"/>
    <x v="1"/>
    <x v="0"/>
    <x v="5"/>
  </r>
  <r>
    <s v="5e8187cd9d9b356d238b4569"/>
    <s v="5e8187cd9d9b356d238b4567"/>
    <s v="6066c157066c9a03055f2b10"/>
    <x v="19"/>
    <n v="252000"/>
    <n v="3000"/>
    <n v="29400"/>
    <s v="5016fd6b7f8b9ac842000000"/>
    <m/>
    <x v="1"/>
    <s v="62bc601856bcb11219004c67"/>
    <s v="2020-03-31T06:00:00.000Z"/>
    <s v="2020-03-30T05:46:53.055Z"/>
    <x v="1"/>
    <x v="0"/>
    <x v="4"/>
  </r>
  <r>
    <s v="5e81ae33f8063611768b456b"/>
    <s v="5e81ae32f8063611768b4569"/>
    <s v="6066c157066c9a03055f2b10"/>
    <x v="19"/>
    <n v="904950"/>
    <n v="17550"/>
    <n v="171990"/>
    <s v="5016fd6b7f8b9ac842000000"/>
    <m/>
    <x v="1"/>
    <s v="62bc601156bcb11219004c64"/>
    <s v="2020-03-31T01:00:00.000Z"/>
    <s v="2020-03-30T08:30:42.640Z"/>
    <x v="1"/>
    <x v="0"/>
    <x v="5"/>
  </r>
  <r>
    <s v="5e82572ff8063636518b4569"/>
    <s v="5e82572ef8063636518b4567"/>
    <s v="6066c157066c9a03055f2b10"/>
    <x v="19"/>
    <n v="529800"/>
    <n v="10200"/>
    <n v="99960"/>
    <s v="5016fd6c7f8b9ac84200003e"/>
    <m/>
    <x v="1"/>
    <s v="62bc600a56bcb11219004c61"/>
    <s v="2020-03-31T01:00:00.000Z"/>
    <s v="2020-03-30T20:31:42.559Z"/>
    <x v="1"/>
    <x v="2"/>
    <x v="1"/>
  </r>
  <r>
    <s v="5e8320a09d9b35e0128b456a"/>
    <s v="5b253b89652fe87b02622d5a"/>
    <s v="6066c157066c9a03055f2b10"/>
    <x v="0"/>
    <n v="1500000"/>
    <m/>
    <n v="300000"/>
    <s v="5016fd6b7f8b9ac842000000"/>
    <m/>
    <x v="1"/>
    <s v="62bc808e56bcb11219005a1a"/>
    <s v="2020-03-31T23:00:00.000Z"/>
    <s v="2020-03-31T10:51:12.920Z"/>
    <x v="1"/>
    <x v="0"/>
    <x v="1"/>
  </r>
  <r>
    <s v="5e82f0b7f80636623c8b456a"/>
    <s v="5c2ec767819a4efe3165eb49"/>
    <s v="6066c157066c9a03055f2b10"/>
    <x v="19"/>
    <n v="1230000"/>
    <m/>
    <n v="230000"/>
    <s v="5016fd6b7f8b9ac842000000"/>
    <m/>
    <x v="1"/>
    <s v="62bc703856bcb11219005320"/>
    <s v="2020-04-01T01:00:00.000Z"/>
    <s v="2020-03-31T07:26:46.968Z"/>
    <x v="1"/>
    <x v="0"/>
    <x v="6"/>
  </r>
  <r>
    <s v="5e844269f8063653568b4569"/>
    <s v="5a59a935652fe840796db7be"/>
    <s v="6066c157066c9a03055f2b10"/>
    <x v="19"/>
    <n v="940000"/>
    <m/>
    <n v="180000"/>
    <s v="5016fd6b7f8b9ac842000000"/>
    <m/>
    <x v="1"/>
    <s v="62bc929656bcb112190060e1"/>
    <s v="2020-04-01T07:00:00.000Z"/>
    <s v="2020-04-01T07:27:37.899Z"/>
    <x v="1"/>
    <x v="0"/>
    <x v="2"/>
  </r>
  <r>
    <s v="5e7faf88f80636fd0e8b4569"/>
    <s v="5e7faf87f80636fd0e8b4567"/>
    <s v="6066c157066c9a03055f2b10"/>
    <x v="19"/>
    <n v="1730000"/>
    <n v="35100"/>
    <n v="343980"/>
    <s v="5016fd6c7f8b9ac84200003e"/>
    <m/>
    <x v="1"/>
    <s v="62bc601d56bcb11219004c69"/>
    <s v="2020-04-01T12:00:00.000Z"/>
    <s v="2020-03-28T20:11:51.953Z"/>
    <x v="1"/>
    <x v="2"/>
    <x v="5"/>
  </r>
  <r>
    <s v="5e82159d9d9b3554428b4567"/>
    <s v="5e437332f806364c478b4568"/>
    <s v="6066c157066c9a03055f2b10"/>
    <x v="0"/>
    <n v="535000"/>
    <n v="10000"/>
    <n v="98000"/>
    <s v="5016fd6b7f8b9ac842000000"/>
    <m/>
    <x v="1"/>
    <s v="62bc661c56bcb11219004ebd"/>
    <s v="2020-04-02T01:00:00.000Z"/>
    <s v="2020-03-30T15:51:57.301Z"/>
    <x v="1"/>
    <x v="0"/>
    <x v="4"/>
  </r>
  <r>
    <s v="5e8494cdf806366c1f8b4569"/>
    <s v="5ba8d167652fe8002fa94b38"/>
    <s v="6066c157066c9a03055f2b10"/>
    <x v="19"/>
    <n v="1350000"/>
    <n v="0"/>
    <n v="264000"/>
    <s v="5016fd6b7f8b9ac842000000"/>
    <m/>
    <x v="1"/>
    <s v="62bc7a7956bcb11219005792"/>
    <s v="2020-04-02T03:00:00.000Z"/>
    <s v="2020-04-01T13:19:09.003Z"/>
    <x v="1"/>
    <x v="0"/>
    <x v="2"/>
  </r>
  <r>
    <s v="5e857e82f80636065e8b456d"/>
    <s v="5e857e82f80636065e8b4569"/>
    <s v="6066c157066c9a03055f2b10"/>
    <x v="19"/>
    <n v="1300000"/>
    <m/>
    <n v="260000"/>
    <s v="5016fd6c7f8b9ac842000024"/>
    <m/>
    <x v="1"/>
    <s v="62bc600156bcb11219004c5d"/>
    <s v="2020-04-02T06:00:00.000Z"/>
    <s v="2020-04-02T05:56:18.714Z"/>
    <x v="1"/>
    <x v="19"/>
    <x v="4"/>
  </r>
  <r>
    <s v="5e7c6b0d9d9b35f4148b456a"/>
    <s v="5e393bc79d9b35164d8b4567"/>
    <s v="6066c157066c9a03055f2b10"/>
    <x v="19"/>
    <n v="13000000"/>
    <m/>
    <n v="2600000"/>
    <s v="5016fd6c7f8b9ac842000033"/>
    <m/>
    <x v="1"/>
    <s v="62bc678556bcb11219004f4e"/>
    <s v="2020-04-03T02:00:00.000Z"/>
    <s v="2020-03-26T08:42:52.986Z"/>
    <x v="1"/>
    <x v="33"/>
    <x v="5"/>
  </r>
  <r>
    <s v="5e8543119d9b3596518b4569"/>
    <s v="5e8543109d9b3596518b4567"/>
    <s v="6066c157066c9a03055f2b10"/>
    <x v="19"/>
    <n v="1430000"/>
    <n v="0"/>
    <n v="274400"/>
    <s v="5016fd6b7f8b9ac842000000"/>
    <m/>
    <x v="1"/>
    <s v="62bc600656bcb11219004c5f"/>
    <s v="2020-04-03T01:00:00.000Z"/>
    <s v="2020-04-02T01:42:40.983Z"/>
    <x v="1"/>
    <x v="0"/>
    <x v="5"/>
  </r>
  <r>
    <s v="5e85c5f69d9b355e5a8b4569"/>
    <s v="5e85c5f59d9b355e5a8b4567"/>
    <s v="6066c157066c9a03055f2b10"/>
    <x v="19"/>
    <n v="542500"/>
    <n v="0"/>
    <n v="94500"/>
    <s v="5016fd6b7f8b9ac842000000"/>
    <m/>
    <x v="1"/>
    <s v="62bc5ffa56bcb11219004c5a"/>
    <s v="2020-04-03T01:00:00.000Z"/>
    <s v="2020-04-02T11:01:09.220Z"/>
    <x v="1"/>
    <x v="0"/>
    <x v="5"/>
  </r>
  <r>
    <s v="5e85da45f80636324b8b4569"/>
    <s v="5e85da44f80636324b8b4567"/>
    <s v="6066c157066c9a03055f2b10"/>
    <x v="24"/>
    <n v="805000"/>
    <n v="0"/>
    <n v="140000"/>
    <s v="5016fd6b7f8b9ac842000000"/>
    <m/>
    <x v="1"/>
    <s v="62bc5ff656bcb11219004c58"/>
    <s v="2020-04-03T05:00:00.000Z"/>
    <s v="2020-04-02T12:27:49.002Z"/>
    <x v="1"/>
    <x v="0"/>
    <x v="4"/>
  </r>
  <r>
    <s v="5e87ecbb9d9b35aa0b8b456a"/>
    <s v="5e87ecbb9d9b35aa0b8b4568"/>
    <s v="6066c157066c9a03055f2b10"/>
    <x v="19"/>
    <n v="1010000"/>
    <n v="0"/>
    <n v="196000"/>
    <s v="5016fd6b7f8b9ac842000000"/>
    <m/>
    <x v="1"/>
    <s v="62bc5fdd56bcb11219004c4c"/>
    <s v="2020-04-04T03:00:00.000Z"/>
    <s v="2020-04-04T02:11:07.130Z"/>
    <x v="1"/>
    <x v="0"/>
    <x v="8"/>
  </r>
  <r>
    <s v="5e87662a9d9b35d23a8b456a"/>
    <s v="5e8758919d9b3573138b4567"/>
    <s v="6066c157066c9a03055f2b10"/>
    <x v="0"/>
    <n v="870000"/>
    <n v="0"/>
    <n v="150000"/>
    <s v="5016fd6b7f8b9ac842000000"/>
    <m/>
    <x v="1"/>
    <s v="62bc5fe956bcb11219004c52"/>
    <s v="2020-04-05T01:00:00.000Z"/>
    <s v="2020-04-03T16:36:57.501Z"/>
    <x v="1"/>
    <x v="0"/>
    <x v="2"/>
  </r>
  <r>
    <s v="5e895938f80636d4498b456d"/>
    <s v="5e88711bf806361e648b4568"/>
    <s v="6066c157066c9a03055f2b10"/>
    <x v="19"/>
    <n v="655000"/>
    <n v="0"/>
    <n v="110000"/>
    <s v="5016fd6b7f8b9ac842000000"/>
    <m/>
    <x v="1"/>
    <s v="62bc5fd856bcb11219004c4a"/>
    <s v="2020-04-05T05:00:00.000Z"/>
    <s v="2020-04-05T04:06:15.572Z"/>
    <x v="1"/>
    <x v="0"/>
    <x v="21"/>
  </r>
  <r>
    <s v="5e86e53cf80636d46c8b456a"/>
    <s v="5e86e3cbf806361f668b4569"/>
    <s v="6066c157066c9a03055f2b10"/>
    <x v="19"/>
    <n v="520000"/>
    <n v="0"/>
    <n v="92000"/>
    <s v="5016fd6b7f8b9ac842000000"/>
    <m/>
    <x v="1"/>
    <s v="62bc5ff256bcb11219004c56"/>
    <s v="2020-04-06T01:00:00.000Z"/>
    <s v="2020-04-03T07:26:51.002Z"/>
    <x v="1"/>
    <x v="0"/>
    <x v="10"/>
  </r>
  <r>
    <s v="5e898cd8f806368c4a8b4567"/>
    <s v="5e455549f80636533e8b4569"/>
    <s v="6066c157066c9a03055f2b10"/>
    <x v="19"/>
    <n v="238800"/>
    <n v="0"/>
    <n v="29700"/>
    <s v="5016fd6b7f8b9ac842000000"/>
    <m/>
    <x v="1"/>
    <s v="62bc641856bcb11219004dfe"/>
    <s v="2020-04-06T06:00:00.000Z"/>
    <s v="2020-04-05T07:46:32.674Z"/>
    <x v="1"/>
    <x v="0"/>
    <x v="5"/>
  </r>
  <r>
    <s v="5e8bfec89d9b35f57f8b4567"/>
    <s v="5da92ed39d9b35b9338b4567"/>
    <s v="6066c157066c9a03055f2b10"/>
    <x v="19"/>
    <n v="1980000"/>
    <m/>
    <n v="396000"/>
    <s v="5016fd6b7f8b9ac842000002"/>
    <m/>
    <x v="1"/>
    <s v="62bc6ad556bcb112190050c2"/>
    <s v="2020-04-07T03:00:00.000Z"/>
    <s v="2020-04-07T04:17:11.993Z"/>
    <x v="1"/>
    <x v="28"/>
    <x v="6"/>
  </r>
  <r>
    <s v="5e8d4f4a9d9b358d3d8b4567"/>
    <s v="59ca64c6652fe8f83e9d1eeb"/>
    <s v="6066c157066c9a03055f2b10"/>
    <x v="19"/>
    <n v="1100000"/>
    <m/>
    <n v="220000"/>
    <s v="5016fd6b7f8b9ac842000000"/>
    <m/>
    <x v="1"/>
    <s v="62bca20c56bcb11219006764"/>
    <s v="2020-04-08T05:00:00.000Z"/>
    <s v="2020-04-08T04:12:58.415Z"/>
    <x v="1"/>
    <x v="0"/>
    <x v="1"/>
  </r>
  <r>
    <s v="5e8ebdd7f80636f9668b456a"/>
    <s v="5afec51f652fe8d90a54c67c"/>
    <s v="6066c157066c9a03055f2b10"/>
    <x v="0"/>
    <n v="600000"/>
    <m/>
    <n v="120000"/>
    <s v="5016fd6c7f8b9ac842000019"/>
    <m/>
    <x v="1"/>
    <s v="62bc82a456bcb11219005ae9"/>
    <s v="2020-04-09T07:00:00.000Z"/>
    <s v="2020-04-09T06:16:55.458Z"/>
    <x v="1"/>
    <x v="15"/>
    <x v="5"/>
  </r>
  <r>
    <s v="5e8fa908f80636fd5f8b4569"/>
    <s v="5e8fa907f80636fd5f8b4567"/>
    <s v="6066c157066c9a03055f2b10"/>
    <x v="19"/>
    <n v="620000"/>
    <n v="0"/>
    <n v="98000"/>
    <s v="5016fd6b7f8b9ac842000000"/>
    <m/>
    <x v="1"/>
    <s v="62bc5fce56bcb11219004c46"/>
    <s v="2020-04-10T02:00:00.000Z"/>
    <s v="2020-04-09T23:00:23.949Z"/>
    <x v="1"/>
    <x v="0"/>
    <x v="5"/>
  </r>
  <r>
    <s v="5e8ff1d29d9b3504608b4568"/>
    <s v="5e86e3cbf806361f668b4569"/>
    <s v="6066c157066c9a03055f2b10"/>
    <x v="0"/>
    <n v="490000"/>
    <n v="0"/>
    <n v="92000"/>
    <s v="5016fd6b7f8b9ac842000000"/>
    <m/>
    <x v="1"/>
    <s v="62bc5fed56bcb11219004c54"/>
    <s v="2020-04-10T08:00:00.000Z"/>
    <s v="2020-04-10T04:10:58.120Z"/>
    <x v="1"/>
    <x v="0"/>
    <x v="7"/>
  </r>
  <r>
    <s v="5e922c6a9d9b353a368b456a"/>
    <s v="5e922c6a9d9b353a368b4567"/>
    <s v="6066c157066c9a03055f2b10"/>
    <x v="0"/>
    <n v="430000"/>
    <n v="0"/>
    <n v="80000"/>
    <s v="5016fd6c7f8b9ac84200003e"/>
    <m/>
    <x v="1"/>
    <s v="62bc5fc156bcb11219004c40"/>
    <s v="2020-04-12T05:00:00.000Z"/>
    <s v="2020-04-11T20:45:30.597Z"/>
    <x v="1"/>
    <x v="2"/>
    <x v="5"/>
  </r>
  <r>
    <s v="5e92a11ef80636ea3f8b4569"/>
    <s v="5e3cb59bf8063622188b4567"/>
    <s v="6066c157066c9a03055f2b10"/>
    <x v="0"/>
    <n v="560000"/>
    <n v="0"/>
    <n v="100000"/>
    <s v="5016fd6b7f8b9ac842000000"/>
    <m/>
    <x v="1"/>
    <s v="62bc673356bcb11219004f2b"/>
    <s v="2020-04-12T09:00:00.000Z"/>
    <s v="2020-04-12T05:03:26.818Z"/>
    <x v="1"/>
    <x v="0"/>
    <x v="5"/>
  </r>
  <r>
    <s v="5e87c82af806362a348b456b"/>
    <s v="5e87c829f806362a348b4569"/>
    <s v="6066c157066c9a03055f2b10"/>
    <x v="19"/>
    <n v="705000"/>
    <n v="0"/>
    <n v="132000"/>
    <s v="5016fd6b7f8b9ac842000000"/>
    <m/>
    <x v="1"/>
    <s v="62bc5fe156bcb11219004c4e"/>
    <s v="2020-04-12T08:00:00.000Z"/>
    <s v="2020-04-03T23:35:05.995Z"/>
    <x v="1"/>
    <x v="0"/>
    <x v="5"/>
  </r>
  <r>
    <s v="5e90853d9d9b359c098b4569"/>
    <s v="5e90853d9d9b359c098b4567"/>
    <s v="6066c157066c9a03055f2b10"/>
    <x v="19"/>
    <n v="1550000"/>
    <n v="0"/>
    <n v="286902"/>
    <s v="5016fd6b7f8b9ac842000000"/>
    <m/>
    <x v="1"/>
    <s v="62bc5fc556bcb11219004c42"/>
    <s v="2020-04-13T01:00:00.000Z"/>
    <s v="2020-04-10T14:39:57.600Z"/>
    <x v="1"/>
    <x v="0"/>
    <x v="4"/>
  </r>
  <r>
    <s v="5e93e839f80636bc6d8b4568"/>
    <s v="5e93bbf1f8063672798b4567"/>
    <s v="6066c157066c9a03055f2b10"/>
    <x v="0"/>
    <n v="1140000"/>
    <n v="0"/>
    <n v="215600"/>
    <s v="5016fd6b7f8b9ac842000000"/>
    <m/>
    <x v="1"/>
    <s v="62bc5fb856bcb11219004c3c"/>
    <s v="2020-04-13T09:00:00.000Z"/>
    <s v="2020-04-13T04:19:04.968Z"/>
    <x v="1"/>
    <x v="0"/>
    <x v="2"/>
  </r>
  <r>
    <s v="5e941624f80636d46d8b4567"/>
    <s v="571c3c1d7f8b9ae9557fd9c5"/>
    <s v="6066c157066c9a03055f2b10"/>
    <x v="0"/>
    <n v="450000"/>
    <m/>
    <n v="90000"/>
    <s v="5016fd6c7f8b9ac842000013"/>
    <m/>
    <x v="1"/>
    <m/>
    <s v="2020-04-13T08:00:00.000Z"/>
    <s v="2020-04-13T07:35:00.953Z"/>
    <x v="1"/>
    <x v="14"/>
    <x v="3"/>
  </r>
  <r>
    <s v="5e93f13bf806361d278b4568"/>
    <s v="5e93efa7f80636e71d8b4567"/>
    <s v="6066c157066c9a03055f2b10"/>
    <x v="0"/>
    <n v="451000"/>
    <n v="0"/>
    <n v="111000"/>
    <s v="5016fd6b7f8b9ac842000000"/>
    <m/>
    <x v="1"/>
    <s v="62bc5fb456bcb11219004c3a"/>
    <s v="2020-04-14T02:00:00.000Z"/>
    <s v="2020-04-13T04:57:31.620Z"/>
    <x v="1"/>
    <x v="0"/>
    <x v="7"/>
  </r>
  <r>
    <s v="5e9439c29d9b3541668b456b"/>
    <s v="5e9439c29d9b3541668b4569"/>
    <s v="6066c157066c9a03055f2b10"/>
    <x v="0"/>
    <n v="870000"/>
    <n v="0"/>
    <n v="162000"/>
    <s v="5016fd6b7f8b9ac842000000"/>
    <m/>
    <x v="1"/>
    <s v="62bc5fb056bcb11219004c38"/>
    <s v="2020-04-14T03:00:00.000Z"/>
    <s v="2020-04-13T10:06:58.750Z"/>
    <x v="1"/>
    <x v="0"/>
    <x v="8"/>
  </r>
  <r>
    <s v="5e951fa1f80636a5308b4569"/>
    <s v="5e951fa1f80636a5308b4567"/>
    <s v="6066c157066c9a03055f2b10"/>
    <x v="17"/>
    <n v="515000"/>
    <n v="0"/>
    <n v="91000"/>
    <s v="5016fd6b7f8b9ac842000000"/>
    <m/>
    <x v="1"/>
    <s v="62bc5fac56bcb11219004c36"/>
    <s v="2020-04-14T05:00:00.000Z"/>
    <s v="2020-04-14T02:27:45.346Z"/>
    <x v="1"/>
    <x v="0"/>
    <x v="10"/>
  </r>
  <r>
    <s v="5e971243f80636ef688b456a"/>
    <s v="5e971243f80636ef688b4567"/>
    <s v="6066c157066c9a03055f2b10"/>
    <x v="0"/>
    <n v="670000"/>
    <n v="0"/>
    <n v="100000"/>
    <s v="5016fd6c7f8b9ac84200002a"/>
    <m/>
    <x v="1"/>
    <s v="62bc5f9f56bcb11219004c30"/>
    <s v="2020-04-17T03:00:00.000Z"/>
    <s v="2020-04-15T13:55:15.670Z"/>
    <x v="1"/>
    <x v="23"/>
    <x v="5"/>
  </r>
  <r>
    <s v="5e9a68519d9b3551528b456c"/>
    <s v="5e9a60ca9d9b3514348b4568"/>
    <s v="6066c157066c9a03055f2b10"/>
    <x v="0"/>
    <n v="420000"/>
    <n v="0"/>
    <n v="76000"/>
    <s v="5016fd6b7f8b9ac842000000"/>
    <m/>
    <x v="1"/>
    <s v="62bc5f9a56bcb11219004c2e"/>
    <s v="2020-04-18T01:00:00.000Z"/>
    <s v="2020-04-18T02:39:13.415Z"/>
    <x v="1"/>
    <x v="0"/>
    <x v="4"/>
  </r>
  <r>
    <s v="5e9a73729d9b3548058b456a"/>
    <s v="5e9a62b89d9b35c43c8b4568"/>
    <s v="6066c157066c9a03055f2b10"/>
    <x v="0"/>
    <n v="250000"/>
    <n v="0"/>
    <n v="44000"/>
    <s v="5016fd6b7f8b9ac842000000"/>
    <m/>
    <x v="1"/>
    <s v="62bc5f9656bcb11219004c2c"/>
    <s v="2020-04-18T09:00:00.000Z"/>
    <s v="2020-04-18T03:26:42.677Z"/>
    <x v="1"/>
    <x v="0"/>
    <x v="2"/>
  </r>
  <r>
    <s v="5e9a5bf2f80636932a8b4567"/>
    <s v="5e60b65f9d9b35ab058b4569"/>
    <s v="6066c157066c9a03055f2b10"/>
    <x v="17"/>
    <n v="234885"/>
    <n v="0"/>
    <n v="36000"/>
    <s v="5016fd6b7f8b9ac842000000"/>
    <m/>
    <x v="1"/>
    <s v="62bc627b56bcb11219004d51"/>
    <s v="2020-04-19T05:00:00.000Z"/>
    <s v="2020-04-18T01:46:26.039Z"/>
    <x v="1"/>
    <x v="0"/>
    <x v="5"/>
  </r>
  <r>
    <s v="5e9b1ef99d9b358f408b456f"/>
    <s v="5e43b8139d9b351f1a8b4567"/>
    <s v="6066c157066c9a03055f2b10"/>
    <x v="0"/>
    <n v="997600"/>
    <n v="0"/>
    <n v="200000"/>
    <s v="5016fd6b7f8b9ac842000000"/>
    <m/>
    <x v="1"/>
    <s v="62bc65e756bcb11219004ea7"/>
    <s v="2020-04-19T01:00:00.000Z"/>
    <s v="2020-04-18T15:38:33.402Z"/>
    <x v="1"/>
    <x v="0"/>
    <x v="2"/>
  </r>
  <r>
    <s v="5e9bd29e9d9b357e648b4567"/>
    <s v="5e455549f80636533e8b4569"/>
    <s v="6066c157066c9a03055f2b10"/>
    <x v="10"/>
    <n v="270000"/>
    <n v="0"/>
    <n v="40000"/>
    <s v="5016fd6b7f8b9ac842000000"/>
    <m/>
    <x v="1"/>
    <s v="62bc641856bcb11219004dfe"/>
    <s v="2020-04-19T09:00:00.000Z"/>
    <s v="2020-04-19T04:25:02.314Z"/>
    <x v="1"/>
    <x v="0"/>
    <x v="5"/>
  </r>
  <r>
    <s v="5e9c0e86f80636e1458b4568"/>
    <s v="5e9c090cf806365e2c8b4569"/>
    <s v="6066c157066c9a03055f2b10"/>
    <x v="0"/>
    <n v="530000"/>
    <n v="0"/>
    <n v="100000"/>
    <s v="5016fd6b7f8b9ac842000002"/>
    <m/>
    <x v="1"/>
    <s v="62bc5f9256bcb11219004c2a"/>
    <s v="2020-04-19T12:00:00.000Z"/>
    <s v="2020-04-19T08:40:38.630Z"/>
    <x v="1"/>
    <x v="28"/>
    <x v="10"/>
  </r>
  <r>
    <s v="5e99253f9d9b35222b8b456a"/>
    <s v="5e455549f80636533e8b4569"/>
    <s v="6066c157066c9a03055f2b10"/>
    <x v="4"/>
    <n v="1130000"/>
    <n v="0"/>
    <n v="295800"/>
    <s v="5016fd6b7f8b9ac842000000"/>
    <m/>
    <x v="1"/>
    <s v="62bc641856bcb11219004dfe"/>
    <s v="2020-04-20T01:00:00.000Z"/>
    <s v="2020-04-17T03:40:47.079Z"/>
    <x v="1"/>
    <x v="0"/>
    <x v="5"/>
  </r>
  <r>
    <s v="5e9c8486f80636261f8b4568"/>
    <s v="5e9c8220f806367a178b4569"/>
    <s v="6066c157066c9a03055f2b10"/>
    <x v="0"/>
    <n v="870000"/>
    <n v="0"/>
    <n v="160000"/>
    <s v="5016fd6b7f8b9ac842000000"/>
    <m/>
    <x v="1"/>
    <s v="62bc5f8a56bcb11219004c26"/>
    <s v="2020-04-20T03:00:00.000Z"/>
    <s v="2020-04-19T17:04:06.576Z"/>
    <x v="1"/>
    <x v="0"/>
    <x v="9"/>
  </r>
  <r>
    <s v="5e9eaa80f8063695428b4569"/>
    <s v="5e9eaa80f8063695428b4568"/>
    <s v="6066c157066c9a03055f2b10"/>
    <x v="0"/>
    <n v="1000000"/>
    <m/>
    <n v="200000"/>
    <s v="5016fd6b7f8b9ac842000000"/>
    <m/>
    <x v="1"/>
    <s v="62bc5f7256bcb11219004c20"/>
    <s v="2020-04-21T07:00:00.000Z"/>
    <s v="2020-04-21T08:10:40.297Z"/>
    <x v="1"/>
    <x v="0"/>
    <x v="4"/>
  </r>
  <r>
    <s v="5e9eaaa2f80636f9428b4567"/>
    <s v="5e9eaa80f8063695428b4568"/>
    <s v="6066c157066c9a03055f2b10"/>
    <x v="23"/>
    <n v="1000000"/>
    <m/>
    <n v="200000"/>
    <s v="5016fd6b7f8b9ac842000000"/>
    <m/>
    <x v="1"/>
    <s v="62bc5f7256bcb11219004c20"/>
    <s v="2020-04-21T07:00:00.000Z"/>
    <s v="2020-04-21T08:11:14.807Z"/>
    <x v="1"/>
    <x v="0"/>
    <x v="4"/>
  </r>
  <r>
    <s v="5e9eaabef806361d438b4568"/>
    <s v="5e9eaa80f8063695428b4568"/>
    <s v="6066c157066c9a03055f2b10"/>
    <x v="0"/>
    <n v="1000000"/>
    <m/>
    <n v="200000"/>
    <s v="5016fd6b7f8b9ac842000000"/>
    <m/>
    <x v="1"/>
    <s v="62bc5f7256bcb11219004c20"/>
    <s v="2020-04-21T07:00:00.000Z"/>
    <s v="2020-04-21T08:11:42.133Z"/>
    <x v="1"/>
    <x v="0"/>
    <x v="4"/>
  </r>
  <r>
    <s v="5e9eab09f80636573e8b456c"/>
    <s v="5e9eaa80f8063695428b4568"/>
    <s v="6066c157066c9a03055f2b10"/>
    <x v="0"/>
    <n v="500000"/>
    <m/>
    <n v="100000"/>
    <s v="5016fd6b7f8b9ac842000000"/>
    <m/>
    <x v="1"/>
    <s v="62bc5f7256bcb11219004c20"/>
    <s v="2020-04-21T07:00:00.000Z"/>
    <s v="2020-04-21T08:12:57.225Z"/>
    <x v="1"/>
    <x v="0"/>
    <x v="4"/>
  </r>
  <r>
    <s v="5e9946f79d9b35081b8b4569"/>
    <s v="5e63b2f3f8063636178b4567"/>
    <s v="6066c157066c9a03055f2b10"/>
    <x v="6"/>
    <n v="2610000"/>
    <m/>
    <n v="522000"/>
    <s v="5016fd6c7f8b9ac84200001f"/>
    <m/>
    <x v="1"/>
    <s v="62bc612456bcb11219004cdd"/>
    <s v="2020-04-22T01:00:00.000Z"/>
    <s v="2020-04-17T06:04:39.374Z"/>
    <x v="1"/>
    <x v="24"/>
    <x v="4"/>
  </r>
  <r>
    <s v="5e9e28cff80636be448b4569"/>
    <s v="5e9e28cff80636be448b4567"/>
    <s v="6066c157066c9a03055f2b10"/>
    <x v="0"/>
    <n v="830000"/>
    <n v="0"/>
    <n v="160000"/>
    <s v="5016fd6b7f8b9ac842000000"/>
    <m/>
    <x v="1"/>
    <s v="62bc5f7f56bcb11219004c22"/>
    <s v="2020-04-22T03:00:00.000Z"/>
    <s v="2020-04-20T22:57:19.758Z"/>
    <x v="1"/>
    <x v="0"/>
    <x v="5"/>
  </r>
  <r>
    <s v="5e9f13d99d9b3503678b456d"/>
    <s v="5e9f13d99d9b3503678b456b"/>
    <s v="6066c157066c9a03055f2b10"/>
    <x v="6"/>
    <n v="802800"/>
    <n v="0"/>
    <n v="142560"/>
    <s v="5016fd6b7f8b9ac842000000"/>
    <m/>
    <x v="1"/>
    <s v="62bc5f6e56bcb11219004c1e"/>
    <s v="2020-04-22T01:00:00.000Z"/>
    <s v="2020-04-21T15:40:09.576Z"/>
    <x v="1"/>
    <x v="0"/>
    <x v="12"/>
  </r>
  <r>
    <s v="5ea05fbbf8063657408b4569"/>
    <s v="5e82572ef8063636518b4567"/>
    <s v="6066c157066c9a03055f2b10"/>
    <x v="0"/>
    <n v="830000"/>
    <n v="0"/>
    <n v="160000"/>
    <s v="5016fd6c7f8b9ac84200003e"/>
    <m/>
    <x v="1"/>
    <s v="62bc600a56bcb11219004c61"/>
    <s v="2020-04-23T03:00:00.000Z"/>
    <s v="2020-04-22T15:16:10.953Z"/>
    <x v="1"/>
    <x v="2"/>
    <x v="1"/>
  </r>
  <r>
    <s v="5ea107089d9b3522538b4568"/>
    <s v="5e951fa1f80636a5308b4567"/>
    <s v="6066c157066c9a03055f2b10"/>
    <x v="6"/>
    <n v="301275"/>
    <n v="0"/>
    <n v="65800"/>
    <s v="5016fd6b7f8b9ac842000000"/>
    <m/>
    <x v="1"/>
    <s v="62bc5fa756bcb11219004c34"/>
    <s v="2020-04-23T05:00:00.000Z"/>
    <s v="2020-04-23T03:10:00.837Z"/>
    <x v="1"/>
    <x v="0"/>
    <x v="8"/>
  </r>
  <r>
    <s v="5ea1509ff80636cb6b8b4568"/>
    <s v="5e32b126f8063638028b4567"/>
    <s v="6066c157066c9a03055f2b10"/>
    <x v="6"/>
    <n v="472758"/>
    <n v="0"/>
    <n v="88000"/>
    <s v="5016fd6b7f8b9ac842000000"/>
    <m/>
    <x v="1"/>
    <s v="62bc679c56bcb11219004f58"/>
    <s v="2020-04-24T01:00:00.000Z"/>
    <s v="2020-04-23T08:23:59.230Z"/>
    <x v="1"/>
    <x v="0"/>
    <x v="5"/>
  </r>
  <r>
    <s v="5ea1cbfdf80636b0418b4569"/>
    <s v="5ea1cbfdf80636b0418b4567"/>
    <s v="6066c157066c9a03055f2b10"/>
    <x v="0"/>
    <n v="691000"/>
    <n v="0"/>
    <n v="124200"/>
    <s v="5016fd6b7f8b9ac842000000"/>
    <m/>
    <x v="1"/>
    <s v="62bc5f6156bcb11219004c18"/>
    <s v="2020-04-24T09:00:00.000Z"/>
    <s v="2020-04-23T17:10:21.668Z"/>
    <x v="1"/>
    <x v="0"/>
    <x v="5"/>
  </r>
  <r>
    <s v="5ea273c49d9b35a76f8b456d"/>
    <s v="5ea273c49d9b35a76f8b456b"/>
    <s v="6066c157066c9a03055f2b10"/>
    <x v="0"/>
    <n v="390000"/>
    <n v="0"/>
    <n v="66000"/>
    <s v="5016fd6b7f8b9ac842000000"/>
    <m/>
    <x v="1"/>
    <s v="62bc5f5d56bcb11219004c16"/>
    <s v="2020-04-24T09:00:00.000Z"/>
    <s v="2020-04-24T05:06:12.814Z"/>
    <x v="1"/>
    <x v="0"/>
    <x v="2"/>
  </r>
  <r>
    <s v="5ea283e59d9b35882a8b4567"/>
    <s v="5e63b2f3f8063636178b4567"/>
    <s v="6066c157066c9a03055f2b10"/>
    <x v="0"/>
    <n v="4200000"/>
    <m/>
    <n v="840000"/>
    <s v="5016fd6b7f8b9ac842000000"/>
    <m/>
    <x v="1"/>
    <s v="62bc612456bcb11219004cdd"/>
    <s v="2020-04-24T08:00:00.000Z"/>
    <s v="2020-04-24T06:15:01.611Z"/>
    <x v="1"/>
    <x v="0"/>
    <x v="4"/>
  </r>
  <r>
    <s v="5ea285df9d9b35f7318b4567"/>
    <s v="5da92ed39d9b35b9338b4567"/>
    <s v="6066c157066c9a03055f2b10"/>
    <x v="0"/>
    <n v="473000"/>
    <m/>
    <n v="94600"/>
    <s v="5016fd6c7f8b9ac84200000e"/>
    <m/>
    <x v="1"/>
    <s v="62bc6ad156bcb112190050c0"/>
    <s v="2020-04-24T07:00:00.000Z"/>
    <s v="2020-04-24T06:23:27.308Z"/>
    <x v="1"/>
    <x v="10"/>
    <x v="6"/>
  </r>
  <r>
    <s v="5ea2a52af806362c1b8b4567"/>
    <s v="571c3c1d7f8b9ae9557fd9c5"/>
    <s v="6066c157066c9a03055f2b10"/>
    <x v="4"/>
    <n v="700000"/>
    <m/>
    <n v="140000"/>
    <s v="5016fd6c7f8b9ac842000027"/>
    <m/>
    <x v="1"/>
    <m/>
    <s v="2020-04-24T23:00:00.000Z"/>
    <s v="2020-04-24T08:36:58.370Z"/>
    <x v="1"/>
    <x v="49"/>
    <x v="3"/>
  </r>
  <r>
    <s v="5e9075d09d9b352d578b456d"/>
    <s v="5e9075d09d9b352d578b456a"/>
    <s v="6066c157066c9a03055f2b10"/>
    <x v="19"/>
    <n v="430000"/>
    <n v="0"/>
    <n v="80000"/>
    <s v="5016fd6c7f8b9ac842000022"/>
    <m/>
    <x v="1"/>
    <s v="62bc5fc956bcb11219004c44"/>
    <s v="2020-04-25T05:00:00.000Z"/>
    <s v="2020-04-10T13:34:08.792Z"/>
    <x v="1"/>
    <x v="54"/>
    <x v="5"/>
  </r>
  <r>
    <s v="5ea3c6aef80636bc4e8b456a"/>
    <s v="5ea3c6adf80636bc4e8b4568"/>
    <s v="6066c157066c9a03055f2b10"/>
    <x v="4"/>
    <n v="1240000"/>
    <n v="0"/>
    <n v="242000"/>
    <s v="5016fd6b7f8b9ac842000000"/>
    <m/>
    <x v="1"/>
    <s v="62bc5f5856bcb11219004c14"/>
    <s v="2020-04-25T09:00:00.000Z"/>
    <s v="2020-04-25T05:12:13.895Z"/>
    <x v="1"/>
    <x v="0"/>
    <x v="8"/>
  </r>
  <r>
    <s v="5ea4cf49f806364d758b456a"/>
    <s v="5e64a2df9d9b35e0658b4567"/>
    <s v="6066c157066c9a03055f2b10"/>
    <x v="0"/>
    <n v="500000"/>
    <m/>
    <n v="100000"/>
    <s v="5016fd6c7f8b9ac84200003e"/>
    <m/>
    <x v="1"/>
    <s v="62bc60c156bcb11219004cb1"/>
    <s v="2020-04-26T05:00:00.000Z"/>
    <s v="2020-04-26T00:01:13.298Z"/>
    <x v="1"/>
    <x v="2"/>
    <x v="5"/>
  </r>
  <r>
    <s v="5ea429609d9b35f1448b4568"/>
    <s v="5e4264e8f8063650688b4567"/>
    <s v="6066c157066c9a03055f2b10"/>
    <x v="4"/>
    <n v="1250000"/>
    <n v="0"/>
    <n v="248400"/>
    <s v="5016fd6c7f8b9ac84200003b"/>
    <m/>
    <x v="1"/>
    <s v="62bc667a56bcb11219004ee2"/>
    <s v="2020-04-28T01:00:00.000Z"/>
    <s v="2020-04-25T12:13:20.092Z"/>
    <x v="1"/>
    <x v="26"/>
    <x v="5"/>
  </r>
  <r>
    <s v="5ea44cadf80636a1598b4569"/>
    <s v="5ea4360cf8063661718b456a"/>
    <s v="6066c157066c9a03055f2b10"/>
    <x v="17"/>
    <n v="520000"/>
    <n v="50000"/>
    <n v="90000"/>
    <s v="5016fd6b7f8b9ac842000000"/>
    <m/>
    <x v="1"/>
    <s v="62bc5f5456bcb11219004c12"/>
    <s v="2020-04-28T01:00:00.000Z"/>
    <s v="2020-04-25T14:43:57.581Z"/>
    <x v="1"/>
    <x v="0"/>
    <x v="4"/>
  </r>
  <r>
    <s v="5ea6b1349d9b35fe2e8b456d"/>
    <s v="5e4b0fdc9d9b355d128b456b"/>
    <s v="6066c157066c9a03055f2b10"/>
    <x v="0"/>
    <n v="390000"/>
    <n v="40000"/>
    <n v="72000"/>
    <s v="5016fd6c7f8b9ac84200003e"/>
    <m/>
    <x v="1"/>
    <s v="62bc635656bcb11219004da8"/>
    <s v="2020-04-28T07:00:00.000Z"/>
    <s v="2020-04-27T10:17:24.426Z"/>
    <x v="1"/>
    <x v="2"/>
    <x v="5"/>
  </r>
  <r>
    <s v="5ea7a936f80636c92b8b4569"/>
    <s v="5ea7a936f80636c92b8b4567"/>
    <s v="6066c157066c9a03055f2b10"/>
    <x v="6"/>
    <n v="1040000"/>
    <n v="100000"/>
    <n v="200800"/>
    <s v="5016fd6b7f8b9ac842000000"/>
    <m/>
    <x v="1"/>
    <s v="62bc5f4656bcb11219004c0c"/>
    <s v="2020-04-28T08:00:00.000Z"/>
    <s v="2020-04-28T03:55:34.417Z"/>
    <x v="1"/>
    <x v="0"/>
    <x v="5"/>
  </r>
  <r>
    <s v="5ea7e7f0f80636022d8b4569"/>
    <s v="5ea7e7eff80636022d8b4567"/>
    <s v="6066c157066c9a03055f2b10"/>
    <x v="0"/>
    <n v="1260000"/>
    <n v="100000"/>
    <n v="240000"/>
    <s v="5016fd6c7f8b9ac84200003e"/>
    <m/>
    <x v="1"/>
    <s v="62bc5f4156bcb11219004c0a"/>
    <s v="2020-04-28T09:00:00.000Z"/>
    <s v="2020-04-28T08:23:12.031Z"/>
    <x v="1"/>
    <x v="2"/>
    <x v="4"/>
  </r>
  <r>
    <s v="5ea7f28e9d9b35482d8b456b"/>
    <s v="5ea7f28e9d9b35482d8b4569"/>
    <s v="6066c157066c9a03055f2b10"/>
    <x v="17"/>
    <n v="701500"/>
    <n v="73500"/>
    <n v="132300"/>
    <s v="5016fd6b7f8b9ac842000000"/>
    <m/>
    <x v="1"/>
    <s v="62bc5f2d56bcb11219004c03"/>
    <s v="2020-04-29T01:00:00.000Z"/>
    <s v="2020-04-28T09:08:30.552Z"/>
    <x v="1"/>
    <x v="0"/>
    <x v="8"/>
  </r>
  <r>
    <s v="5ea960219d9b352b3e8b4569"/>
    <s v="5ea960209d9b352b3e8b4567"/>
    <s v="6066c157066c9a03055f2b10"/>
    <x v="6"/>
    <n v="655000"/>
    <n v="60000"/>
    <n v="108000"/>
    <s v="5016fd6c7f8b9ac84200003e"/>
    <m/>
    <x v="1"/>
    <s v="62bc5f2356bcb11219004bff"/>
    <s v="2020-05-01T05:00:00.000Z"/>
    <s v="2020-04-29T11:08:16.891Z"/>
    <x v="1"/>
    <x v="2"/>
    <x v="8"/>
  </r>
  <r>
    <s v="5eaaccfe9d9b3517468b4569"/>
    <s v="5e256b0d24ba335b228b4569"/>
    <s v="6066c157066c9a03055f2b10"/>
    <x v="0"/>
    <n v="600000"/>
    <m/>
    <n v="120000"/>
    <s v="5016fd6c7f8b9ac842000024"/>
    <m/>
    <x v="1"/>
    <s v="62bc67d856bcb11219004f6f"/>
    <s v="2020-05-01T02:00:00.000Z"/>
    <s v="2020-04-30T13:05:02.905Z"/>
    <x v="1"/>
    <x v="19"/>
    <x v="5"/>
  </r>
  <r>
    <s v="5eabe67b9d9b3529538b4569"/>
    <s v="5ce2c3ee277035ae7332a134"/>
    <s v="6066c157066c9a03055f2b10"/>
    <x v="11"/>
    <n v="500000"/>
    <m/>
    <n v="100000"/>
    <s v="5016fd6b7f8b9ac842000000"/>
    <m/>
    <x v="1"/>
    <m/>
    <s v="2020-05-01T09:06:03.402Z"/>
    <s v="2020-05-01T09:06:03.398Z"/>
    <x v="1"/>
    <x v="0"/>
    <x v="3"/>
  </r>
  <r>
    <s v="5eace7459d9b3505658b4569"/>
    <s v="5eace7459d9b3505658b4567"/>
    <s v="6066c157066c9a03055f2b10"/>
    <x v="7"/>
    <n v="1830000"/>
    <n v="100000"/>
    <n v="354400"/>
    <s v="5016fd6b7f8b9ac842000000"/>
    <m/>
    <x v="1"/>
    <s v="62bc5f0656bcb11219004bf5"/>
    <s v="2020-05-02T05:00:00.000Z"/>
    <s v="2020-05-02T03:21:41.659Z"/>
    <x v="1"/>
    <x v="0"/>
    <x v="8"/>
  </r>
  <r>
    <s v="5eacecff9d9b35307e8b456e"/>
    <s v="5eacea9e9d9b357b728b456a"/>
    <s v="6066c157066c9a03055f2b10"/>
    <x v="7"/>
    <n v="1080000"/>
    <n v="100000"/>
    <n v="197350"/>
    <s v="5016fd6b7f8b9ac842000000"/>
    <m/>
    <x v="1"/>
    <s v="62bc5eff56bcb11219004bf3"/>
    <s v="2020-05-03T02:00:00.000Z"/>
    <s v="2020-05-02T03:46:07.328Z"/>
    <x v="1"/>
    <x v="0"/>
    <x v="5"/>
  </r>
  <r>
    <s v="5eacf20b9d9b35bd1b8b4569"/>
    <s v="5eacea9e9d9b357b728b456a"/>
    <s v="6066c157066c9a03055f2b10"/>
    <x v="9"/>
    <n v="1800000"/>
    <n v="100000"/>
    <n v="354400"/>
    <s v="5016fd6b7f8b9ac842000000"/>
    <m/>
    <x v="1"/>
    <s v="62bc5eff56bcb11219004bf3"/>
    <s v="2020-05-03T01:00:00.000Z"/>
    <s v="2020-05-02T04:07:38.743Z"/>
    <x v="1"/>
    <x v="0"/>
    <x v="5"/>
  </r>
  <r>
    <s v="5eadddcaf80636b4688b4568"/>
    <s v="5e4b0fdc9d9b355d128b456b"/>
    <s v="6066c157066c9a03055f2b10"/>
    <x v="9"/>
    <n v="480000"/>
    <n v="50000"/>
    <n v="90000"/>
    <s v="5016fd6c7f8b9ac84200003e"/>
    <m/>
    <x v="1"/>
    <s v="62bc635656bcb11219004da8"/>
    <s v="2020-05-03T06:00:00.000Z"/>
    <s v="2020-05-02T20:53:30.609Z"/>
    <x v="1"/>
    <x v="2"/>
    <x v="5"/>
  </r>
  <r>
    <s v="5eadf81ff806363f368b456b"/>
    <s v="5eadf81ff806363f368b4569"/>
    <s v="6066c157066c9a03055f2b10"/>
    <x v="0"/>
    <n v="1560000"/>
    <n v="100000"/>
    <n v="297200"/>
    <s v="5016fd6b7f8b9ac842000000"/>
    <m/>
    <x v="1"/>
    <s v="62bc5ef256bcb11219004bed"/>
    <s v="2020-05-03T01:00:00.000Z"/>
    <s v="2020-05-02T22:45:51.663Z"/>
    <x v="1"/>
    <x v="0"/>
    <x v="4"/>
  </r>
  <r>
    <s v="5eadb526f80636d8738b456b"/>
    <s v="5eadb525f80636d8738b4568"/>
    <s v="6066c157066c9a03055f2b10"/>
    <x v="9"/>
    <n v="570000"/>
    <n v="60000"/>
    <n v="108000"/>
    <s v="5016fd6c7f8b9ac84200001a"/>
    <m/>
    <x v="1"/>
    <s v="62bc5ef656bcb11219004bef"/>
    <s v="2020-05-05T09:00:00.000Z"/>
    <s v="2020-05-02T18:00:06.037Z"/>
    <x v="1"/>
    <x v="13"/>
    <x v="8"/>
  </r>
  <r>
    <s v="5eb090d0f8063607378b4569"/>
    <s v="5eb090d0f8063607378b4567"/>
    <s v="6066c157066c9a03055f2b10"/>
    <x v="6"/>
    <n v="492000"/>
    <n v="48000"/>
    <n v="86400"/>
    <s v="5016fd6b7f8b9ac842000000"/>
    <m/>
    <x v="1"/>
    <s v="62bc5edd56bcb11219004be3"/>
    <s v="2020-05-05T02:00:00.000Z"/>
    <s v="2020-05-04T22:01:52.385Z"/>
    <x v="1"/>
    <x v="0"/>
    <x v="5"/>
  </r>
  <r>
    <s v="5eb0ede7f80636cb1d8b4567"/>
    <s v="5da92ed39d9b35b9338b4567"/>
    <s v="6066c157066c9a03055f2b10"/>
    <x v="0"/>
    <n v="880000"/>
    <m/>
    <n v="176000"/>
    <s v="5016fd6b7f8b9ac842000000"/>
    <m/>
    <x v="1"/>
    <s v="62bc6acd56bcb112190050be"/>
    <s v="2020-05-05T07:00:00.000Z"/>
    <s v="2020-05-05T04:39:03.298Z"/>
    <x v="1"/>
    <x v="0"/>
    <x v="6"/>
  </r>
  <r>
    <s v="5eafddebf806365f458b4567"/>
    <s v="5e5dc092f806366a428b4568"/>
    <s v="6066c157066c9a03055f2b10"/>
    <x v="0"/>
    <n v="580000"/>
    <m/>
    <n v="108000"/>
    <s v="5016fd6b7f8b9ac842000000"/>
    <m/>
    <x v="1"/>
    <s v="62bc62ef56bcb11219004d7d"/>
    <s v="2020-05-06T01:00:00.000Z"/>
    <s v="2020-05-04T09:18:35.294Z"/>
    <x v="1"/>
    <x v="0"/>
    <x v="7"/>
  </r>
  <r>
    <s v="5eb25b9e9d9b359f608b4568"/>
    <s v="5e455549f80636533e8b4569"/>
    <s v="6066c157066c9a03055f2b10"/>
    <x v="0"/>
    <n v="520000"/>
    <n v="0"/>
    <n v="90000"/>
    <s v="5016fd6b7f8b9ac842000000"/>
    <m/>
    <x v="1"/>
    <s v="62bc641856bcb11219004dfe"/>
    <s v="2020-05-06T12:00:00.000Z"/>
    <s v="2020-05-06T06:39:26.128Z"/>
    <x v="1"/>
    <x v="0"/>
    <x v="5"/>
  </r>
  <r>
    <s v="5eb2776af80636fb178b456a"/>
    <s v="5dfb165324ba335c6c8b4567"/>
    <s v="6066c157066c9a03055f2b10"/>
    <x v="0"/>
    <n v="1000000"/>
    <m/>
    <n v="150000"/>
    <s v="5016fd6c7f8b9ac84200000c"/>
    <m/>
    <x v="1"/>
    <s v="62bc68f456bcb11219004fec"/>
    <s v="2020-05-07T00:00:00.000Z"/>
    <s v="2020-05-06T08:38:02.365Z"/>
    <x v="1"/>
    <x v="41"/>
    <x v="6"/>
  </r>
  <r>
    <s v="5eb3039b9d9b35c3638b4569"/>
    <s v="5e44939e9d9b353f0f8b456a"/>
    <s v="6066c157066c9a03055f2b10"/>
    <x v="0"/>
    <n v="745000"/>
    <n v="75000"/>
    <n v="135000"/>
    <s v="5016fd6b7f8b9ac842000000"/>
    <m/>
    <x v="1"/>
    <s v="62bc657956bcb11219004e7e"/>
    <s v="2020-05-07T09:00:00.000Z"/>
    <s v="2020-05-06T18:36:11.290Z"/>
    <x v="1"/>
    <x v="0"/>
    <x v="5"/>
  </r>
  <r>
    <s v="5eb37c76f80636e10f8b4568"/>
    <s v="5eb37c76f80636e10f8b4567"/>
    <s v="6066c157066c9a03055f2b10"/>
    <x v="9"/>
    <n v="210000"/>
    <n v="20000"/>
    <n v="40000"/>
    <s v="5016fd6b7f8b9ac842000000"/>
    <m/>
    <x v="1"/>
    <s v="62bc5e8c56bcb11219004bc9"/>
    <s v="2020-05-07T03:00:00.000Z"/>
    <s v="2020-05-07T03:11:50.610Z"/>
    <x v="1"/>
    <x v="0"/>
    <x v="2"/>
  </r>
  <r>
    <s v="5eb37cc2f8063617118b4567"/>
    <s v="5eb37c76f80636e10f8b4567"/>
    <s v="6066c157066c9a03055f2b10"/>
    <x v="3"/>
    <n v="540000"/>
    <n v="60000"/>
    <n v="120000"/>
    <s v="5016fd6b7f8b9ac842000000"/>
    <m/>
    <x v="1"/>
    <s v="62bc5e8856bcb11219004bc7"/>
    <s v="2020-05-07T03:00:00.000Z"/>
    <s v="2020-05-07T03:13:06.522Z"/>
    <x v="1"/>
    <x v="0"/>
    <x v="2"/>
  </r>
  <r>
    <s v="5eaf38df9d9b355f318b456b"/>
    <s v="5eaf38df9d9b355f318b4569"/>
    <s v="6066c157066c9a03055f2b10"/>
    <x v="0"/>
    <n v="678000"/>
    <n v="72000"/>
    <n v="129600"/>
    <s v="5016fd6b7f8b9ac842000000"/>
    <m/>
    <x v="1"/>
    <s v="62bc5eee56bcb11219004beb"/>
    <s v="2020-05-08T09:00:00.000Z"/>
    <s v="2020-05-03T21:34:23.600Z"/>
    <x v="5"/>
    <x v="0"/>
    <x v="8"/>
  </r>
  <r>
    <s v="5eb450c79d9b35d0078b4569"/>
    <s v="5eb450c79d9b35d0078b4567"/>
    <s v="6066c157066c9a03055f2b10"/>
    <x v="0"/>
    <n v="531000"/>
    <n v="49000"/>
    <n v="88200"/>
    <s v="5016fd6b7f8b9ac842000000"/>
    <m/>
    <x v="1"/>
    <s v="62bc5e7356bcb11219004bbd"/>
    <s v="2020-05-08T01:00:00.000Z"/>
    <s v="2020-05-07T18:17:43.804Z"/>
    <x v="5"/>
    <x v="0"/>
    <x v="16"/>
  </r>
  <r>
    <s v="5eb50e45408a53c85e8b4568"/>
    <s v="5e32b126f8063638028b4567"/>
    <s v="6066c157066c9a03055f2b10"/>
    <x v="0"/>
    <n v="691500"/>
    <n v="73500"/>
    <n v="132300"/>
    <s v="5016fd6b7f8b9ac842000000"/>
    <m/>
    <x v="1"/>
    <s v="62bc679c56bcb11219004f58"/>
    <s v="2020-05-08T09:00:00.000Z"/>
    <s v="2020-05-08T07:46:12.784Z"/>
    <x v="5"/>
    <x v="0"/>
    <x v="5"/>
  </r>
  <r>
    <s v="5eb6e0549d9b354b6a8b4569"/>
    <s v="5eb6e0539d9b354b6a8b4567"/>
    <s v="6066c157066c9a03055f2b10"/>
    <x v="6"/>
    <n v="240000"/>
    <n v="20000"/>
    <n v="20000"/>
    <s v="5016fd6b7f8b9ac842000000"/>
    <m/>
    <x v="1"/>
    <s v="62bc5e2e56bcb11219004b9d"/>
    <s v="2020-05-09T00:00:00.000Z"/>
    <s v="2020-05-09T16:54:44.025Z"/>
    <x v="5"/>
    <x v="0"/>
    <x v="2"/>
  </r>
  <r>
    <s v="5eaf56299d9b35b1198b4568"/>
    <s v="5eaf54429d9b3557138b4567"/>
    <s v="6066c157066c9a03055f2b10"/>
    <x v="0"/>
    <n v="1110000"/>
    <n v="0"/>
    <n v="278500"/>
    <s v="5016fd6b7f8b9ac842000000"/>
    <m/>
    <x v="1"/>
    <s v="62bc5eea56bcb11219004be9"/>
    <s v="2020-05-09T01:00:00.000Z"/>
    <s v="2020-05-03T23:39:21.526Z"/>
    <x v="5"/>
    <x v="0"/>
    <x v="4"/>
  </r>
  <r>
    <s v="5eb232629d9b3572458b456d"/>
    <s v="5eb232629d9b3572458b456b"/>
    <s v="6066c157066c9a03055f2b10"/>
    <x v="9"/>
    <n v="412500"/>
    <n v="35000"/>
    <n v="100500"/>
    <s v="5016fd6b7f8b9ac842000000"/>
    <m/>
    <x v="1"/>
    <s v="62bc5ec156bcb11219004bdb"/>
    <s v="2020-05-09T05:00:00.000Z"/>
    <s v="2020-05-06T03:43:30.835Z"/>
    <x v="5"/>
    <x v="0"/>
    <x v="5"/>
  </r>
  <r>
    <s v="5eb4d857408a534d1a8b4568"/>
    <s v="5eb4d258408a53e37f8b4568"/>
    <s v="6066c157066c9a03055f2b10"/>
    <x v="6"/>
    <n v="940678"/>
    <n v="100000"/>
    <n v="182136"/>
    <s v="5016fd6b7f8b9ac842000000"/>
    <m/>
    <x v="1"/>
    <s v="62bc5e6056bcb11219004bb5"/>
    <s v="2020-05-09T05:00:00.000Z"/>
    <s v="2020-05-08T03:56:07.280Z"/>
    <x v="5"/>
    <x v="0"/>
    <x v="8"/>
  </r>
  <r>
    <s v="5eb4ecfe408a53d8658b456e"/>
    <s v="5eb4ecfe408a53d8658b456b"/>
    <s v="6066c157066c9a03055f2b10"/>
    <x v="0"/>
    <n v="610000"/>
    <n v="60000"/>
    <n v="108000"/>
    <s v="5016fd6b7f8b9ac842000000"/>
    <m/>
    <x v="1"/>
    <s v="62bc5e5456bcb11219004baf"/>
    <s v="2020-05-09T05:10:00.000Z"/>
    <s v="2020-05-08T05:24:14.600Z"/>
    <x v="5"/>
    <x v="0"/>
    <x v="7"/>
  </r>
  <r>
    <s v="5eb522249d9b357f548b4568"/>
    <s v="5eb51e38408a5378208b4567"/>
    <s v="6066c157066c9a03055f2b10"/>
    <x v="0"/>
    <n v="676500"/>
    <n v="0"/>
    <n v="161500"/>
    <s v="5016fd6b7f8b9ac842000000"/>
    <m/>
    <x v="1"/>
    <s v="62bc5e4f56bcb11219004bad"/>
    <s v="2020-05-09T05:00:00.000Z"/>
    <s v="2020-05-08T09:11:00.240Z"/>
    <x v="5"/>
    <x v="0"/>
    <x v="5"/>
  </r>
  <r>
    <s v="5eb583ca408a537a058b4568"/>
    <s v="5eb57d1c408a5364678b4567"/>
    <s v="6066c157066c9a03055f2b10"/>
    <x v="0"/>
    <n v="610000"/>
    <n v="60000"/>
    <n v="108000"/>
    <s v="5016fd6b7f8b9ac842000000"/>
    <m/>
    <x v="1"/>
    <s v="62bc5e4756bcb11219004ba9"/>
    <s v="2020-05-09T02:00:00.000Z"/>
    <s v="2020-05-08T16:07:38.134Z"/>
    <x v="5"/>
    <x v="0"/>
    <x v="4"/>
  </r>
  <r>
    <s v="5eb616ea9d9b35da358b4568"/>
    <s v="5ea7f28e9d9b35482d8b4569"/>
    <s v="6066c157066c9a03055f2b10"/>
    <x v="0"/>
    <n v="510000"/>
    <n v="50000"/>
    <n v="90000"/>
    <s v="5016fd6b7f8b9ac842000000"/>
    <m/>
    <x v="1"/>
    <s v="62bc5f2d56bcb11219004c03"/>
    <s v="2020-05-09T05:00:00.000Z"/>
    <s v="2020-05-09T02:35:22.132Z"/>
    <x v="5"/>
    <x v="0"/>
    <x v="8"/>
  </r>
  <r>
    <s v="5eb6547c408a5397438b4567"/>
    <s v="5e455549f80636533e8b4569"/>
    <s v="6066c157066c9a03055f2b10"/>
    <x v="0"/>
    <n v="322500"/>
    <n v="0"/>
    <n v="40500"/>
    <s v="5016fd6b7f8b9ac842000000"/>
    <m/>
    <x v="1"/>
    <s v="62bc641856bcb11219004dfe"/>
    <s v="2020-05-09T11:00:00.000Z"/>
    <s v="2020-05-09T06:58:04.024Z"/>
    <x v="5"/>
    <x v="0"/>
    <x v="5"/>
  </r>
  <r>
    <s v="5eb65772408a53344e8b4568"/>
    <s v="5eb253999d9b35fa408b4567"/>
    <s v="6066c157066c9a03055f2b10"/>
    <x v="0"/>
    <n v="835000"/>
    <n v="85000"/>
    <n v="85000"/>
    <s v="5016fd6c7f8b9ac84200003e"/>
    <m/>
    <x v="1"/>
    <s v="62bc5eac56bcb11219004bd5"/>
    <s v="2020-05-09T09:00:00.000Z"/>
    <s v="2020-05-09T07:10:42.334Z"/>
    <x v="5"/>
    <x v="2"/>
    <x v="5"/>
  </r>
  <r>
    <s v="5ea758e99d9b35c9148b4569"/>
    <s v="5ea756f19d9b35a2098b4568"/>
    <s v="6066c157066c9a03055f2b10"/>
    <x v="0"/>
    <n v="760000"/>
    <n v="80000"/>
    <n v="144000"/>
    <s v="5016fd6c7f8b9ac84200003e"/>
    <m/>
    <x v="1"/>
    <s v="62bc5f5056bcb11219004c10"/>
    <s v="2020-05-10T03:00:00.000Z"/>
    <s v="2020-04-27T22:12:57.156Z"/>
    <x v="5"/>
    <x v="2"/>
    <x v="8"/>
  </r>
  <r>
    <s v="5eaa19749d9b3557708b456a"/>
    <s v="5eaa19749d9b3557708b4568"/>
    <s v="6066c157066c9a03055f2b10"/>
    <x v="0"/>
    <n v="972500"/>
    <n v="100000"/>
    <n v="182500"/>
    <s v="5016fd6b7f8b9ac842000000"/>
    <m/>
    <x v="1"/>
    <s v="62bc5f1856bcb11219004bfb"/>
    <s v="2020-05-10T01:00:00.000Z"/>
    <s v="2020-04-30T00:19:00.583Z"/>
    <x v="5"/>
    <x v="0"/>
    <x v="10"/>
  </r>
  <r>
    <s v="5eaa3d36f8063644148b456d"/>
    <s v="5eaa3d36f8063644148b456b"/>
    <s v="6066c157066c9a03055f2b10"/>
    <x v="0"/>
    <n v="477000"/>
    <n v="53000"/>
    <n v="95400"/>
    <s v="5016fd6b7f8b9ac842000000"/>
    <m/>
    <x v="1"/>
    <s v="62bc5f0a56bcb11219004bf7"/>
    <s v="2020-05-10T01:00:00.000Z"/>
    <s v="2020-04-30T02:51:34.214Z"/>
    <x v="5"/>
    <x v="0"/>
    <x v="8"/>
  </r>
  <r>
    <s v="5eae41dff80636b5128b456a"/>
    <s v="5e6037d29d9b356f7d8b4567"/>
    <s v="6066c157066c9a03055f2b10"/>
    <x v="0"/>
    <n v="1100000"/>
    <n v="0"/>
    <n v="303000"/>
    <s v="5016fd6b7f8b9ac842000000"/>
    <m/>
    <x v="1"/>
    <s v="62bc628656bcb11219004d56"/>
    <s v="2020-05-10T01:00:00.000Z"/>
    <s v="2020-05-03T04:00:30.969Z"/>
    <x v="5"/>
    <x v="0"/>
    <x v="8"/>
  </r>
  <r>
    <s v="5eafb466f80636aa4c8b4569"/>
    <s v="5eafb466f80636aa4c8b4567"/>
    <s v="6066c157066c9a03055f2b10"/>
    <x v="0"/>
    <n v="606750"/>
    <n v="60750"/>
    <n v="109350"/>
    <s v="5016fd6b7f8b9ac842000000"/>
    <m/>
    <x v="1"/>
    <s v="62bc5ee156bcb11219004be5"/>
    <s v="2020-05-10T01:00:00.000Z"/>
    <s v="2020-05-04T06:21:26.177Z"/>
    <x v="5"/>
    <x v="0"/>
    <x v="8"/>
  </r>
  <r>
    <s v="5eb1f49ff80636b31f8b4569"/>
    <s v="5eb1f331f806368f1c8b456a"/>
    <s v="6066c157066c9a03055f2b10"/>
    <x v="9"/>
    <n v="312700"/>
    <n v="30300"/>
    <n v="54540"/>
    <s v="5016fd6b7f8b9ac842000000"/>
    <m/>
    <x v="1"/>
    <s v="62bc5ed956bcb11219004be1"/>
    <s v="2020-05-10T01:00:00.000Z"/>
    <s v="2020-05-05T23:19:59.103Z"/>
    <x v="5"/>
    <x v="0"/>
    <x v="8"/>
  </r>
  <r>
    <s v="5eb285ab9d9b35bb0a8b456c"/>
    <s v="5eb285ab9d9b35bb0a8b456a"/>
    <s v="6066c157066c9a03055f2b10"/>
    <x v="6"/>
    <n v="555000"/>
    <n v="55000"/>
    <n v="99000"/>
    <s v="5016fd6b7f8b9ac842000000"/>
    <m/>
    <x v="1"/>
    <s v="62bc5e9156bcb11219004bcb"/>
    <s v="2020-05-10T03:00:00.000Z"/>
    <s v="2020-05-06T09:38:51.452Z"/>
    <x v="5"/>
    <x v="0"/>
    <x v="8"/>
  </r>
  <r>
    <s v="5eb39b669d9b35a5358b4569"/>
    <s v="5eb39b659d9b35a5358b4567"/>
    <s v="6066c157066c9a03055f2b10"/>
    <x v="0"/>
    <n v="560100"/>
    <n v="48900"/>
    <n v="88020"/>
    <s v="5016fd6b7f8b9ac842000000"/>
    <m/>
    <x v="1"/>
    <s v="62bc5e8456bcb11219004bc5"/>
    <s v="2020-05-10T01:00:00.000Z"/>
    <s v="2020-05-07T05:23:49.926Z"/>
    <x v="5"/>
    <x v="0"/>
    <x v="5"/>
  </r>
  <r>
    <s v="5eb3baea9d9b35332b8b4568"/>
    <s v="5eb39b659d9b35a5358b4567"/>
    <s v="6066c157066c9a03055f2b10"/>
    <x v="0"/>
    <n v="210900"/>
    <n v="10100"/>
    <n v="18180"/>
    <s v="5016fd6b7f8b9ac842000000"/>
    <m/>
    <x v="1"/>
    <s v="62bc5e8056bcb11219004bc3"/>
    <s v="2020-05-10T01:00:00.000Z"/>
    <s v="2020-05-07T07:38:18.192Z"/>
    <x v="5"/>
    <x v="0"/>
    <x v="2"/>
  </r>
  <r>
    <s v="5eb443ed9d9b35675a8b456b"/>
    <s v="5eb43fe2408a534a438b4567"/>
    <s v="6066c157066c9a03055f2b10"/>
    <x v="0"/>
    <n v="1460000"/>
    <n v="100000"/>
    <n v="280000"/>
    <s v="5016fd6b7f8b9ac842000000"/>
    <m/>
    <x v="1"/>
    <s v="62bc5e7b56bcb11219004bc1"/>
    <s v="2020-05-10T05:00:00.000Z"/>
    <s v="2020-05-07T17:22:53.072Z"/>
    <x v="5"/>
    <x v="0"/>
    <x v="8"/>
  </r>
  <r>
    <s v="5eb4c26a408a53b4458b456b"/>
    <s v="5eb4c269408a53b4458b4569"/>
    <s v="6066c157066c9a03055f2b10"/>
    <x v="24"/>
    <n v="677500"/>
    <n v="67500"/>
    <n v="121500"/>
    <s v="5016fd6b7f8b9ac842000000"/>
    <m/>
    <x v="1"/>
    <s v="62bc5e6456bcb11219004bb7"/>
    <s v="2020-05-10T03:30:00.000Z"/>
    <s v="2020-05-08T02:22:33.861Z"/>
    <x v="5"/>
    <x v="0"/>
    <x v="5"/>
  </r>
  <r>
    <s v="5eb57f60408a534a718b4569"/>
    <s v="5eb57f60408a534a718b4567"/>
    <s v="6066c157066c9a03055f2b10"/>
    <x v="0"/>
    <n v="725000"/>
    <n v="70000"/>
    <n v="126000"/>
    <s v="5016fd6b7f8b9ac842000000"/>
    <m/>
    <x v="1"/>
    <s v="62bc5e4056bcb11219004ba6"/>
    <s v="2020-05-10T01:00:00.000Z"/>
    <s v="2020-05-08T15:48:48.559Z"/>
    <x v="5"/>
    <x v="0"/>
    <x v="4"/>
  </r>
  <r>
    <s v="5eb686f79d9b3545538b456b"/>
    <s v="5eb686f79d9b3545538b4569"/>
    <s v="6066c157066c9a03055f2b10"/>
    <x v="0"/>
    <n v="627500"/>
    <n v="67500"/>
    <n v="67500"/>
    <s v="5016fd6c7f8b9ac84200000f"/>
    <m/>
    <x v="1"/>
    <s v="62bc5e3756bcb11219004ba2"/>
    <s v="2020-05-10T01:00:00.000Z"/>
    <s v="2020-05-09T10:33:27.302Z"/>
    <x v="5"/>
    <x v="11"/>
    <x v="8"/>
  </r>
  <r>
    <s v="5eb6a6d09d9b3564698b456a"/>
    <s v="5eb6a6d09d9b3564698b4568"/>
    <s v="6066c157066c9a03055f2b10"/>
    <x v="4"/>
    <n v="654500"/>
    <n v="60000"/>
    <n v="60000"/>
    <s v="5016fd6b7f8b9ac842000000"/>
    <m/>
    <x v="1"/>
    <s v="62bc5e3356bcb11219004ba0"/>
    <s v="2020-05-10T01:00:00.000Z"/>
    <s v="2020-05-09T12:49:20.432Z"/>
    <x v="5"/>
    <x v="0"/>
    <x v="8"/>
  </r>
  <r>
    <s v="5eb6c0ad9d9b35885e8b4569"/>
    <s v="5eb6c0ad9d9b35885e8b4567"/>
    <s v="6066c157066c9a03055f2b10"/>
    <x v="29"/>
    <n v="651000"/>
    <n v="69000"/>
    <n v="69000"/>
    <s v="5016fd6b7f8b9ac842000000"/>
    <m/>
    <x v="1"/>
    <s v="62bc5e2f56bcb11219004b9e"/>
    <s v="2020-05-10T04:00:00.000Z"/>
    <s v="2020-05-09T14:39:41.544Z"/>
    <x v="5"/>
    <x v="0"/>
    <x v="8"/>
  </r>
  <r>
    <s v="5eb6fcd6408a53774f8b4569"/>
    <s v="5eb6fcd6408a53774f8b4567"/>
    <s v="6066c157066c9a03055f2b10"/>
    <x v="0"/>
    <n v="1000000"/>
    <n v="100000"/>
    <n v="102000"/>
    <s v="5016fd6b7f8b9ac842000000"/>
    <m/>
    <x v="1"/>
    <s v="62bc5e2956bcb11219004b9b"/>
    <s v="2020-05-10T05:00:00.000Z"/>
    <s v="2020-05-09T18:56:22.222Z"/>
    <x v="5"/>
    <x v="0"/>
    <x v="8"/>
  </r>
  <r>
    <s v="5eb754a9408a53a8168b456a"/>
    <s v="5eb754a9408a53a8168b4568"/>
    <s v="6066c157066c9a03055f2b10"/>
    <x v="0"/>
    <n v="375000"/>
    <n v="35000"/>
    <n v="35000"/>
    <s v="5016fd6b7f8b9ac842000000"/>
    <m/>
    <x v="1"/>
    <s v="62bc5e2156bcb11219004b97"/>
    <s v="2020-05-10T05:00:00.000Z"/>
    <s v="2020-05-10T01:11:05.437Z"/>
    <x v="5"/>
    <x v="0"/>
    <x v="8"/>
  </r>
  <r>
    <s v="5eb7760c408a531f028b4569"/>
    <s v="5eb7760c408a531f028b4567"/>
    <s v="6066c157066c9a03055f2b10"/>
    <x v="0"/>
    <n v="554100"/>
    <n v="59900"/>
    <n v="59900"/>
    <s v="5016fd6b7f8b9ac842000000"/>
    <m/>
    <x v="1"/>
    <s v="62bc5e1856bcb11219004b93"/>
    <s v="2020-05-10T09:00:00.000Z"/>
    <s v="2020-05-10T03:33:32.366Z"/>
    <x v="5"/>
    <x v="0"/>
    <x v="2"/>
  </r>
  <r>
    <s v="5eb7770b408a5303068b4568"/>
    <s v="5eb76d93408a53fd5f8b4567"/>
    <s v="6066c157066c9a03055f2b10"/>
    <x v="0"/>
    <n v="280000"/>
    <n v="0"/>
    <n v="44000"/>
    <s v="5016fd6b7f8b9ac842000000"/>
    <m/>
    <x v="1"/>
    <s v="62bc5e1c56bcb11219004b95"/>
    <s v="2020-05-10T07:30:00.000Z"/>
    <s v="2020-05-10T03:37:47.131Z"/>
    <x v="5"/>
    <x v="0"/>
    <x v="8"/>
  </r>
  <r>
    <s v="5eb7770f408a53a2068b4569"/>
    <s v="5eb7760c408a531f028b4567"/>
    <s v="6066c157066c9a03055f2b10"/>
    <x v="0"/>
    <n v="865000"/>
    <n v="85000"/>
    <n v="85000"/>
    <s v="5016fd6b7f8b9ac842000000"/>
    <m/>
    <x v="1"/>
    <s v="62bc5e1156bcb11219004b91"/>
    <s v="2020-05-10T09:00:00.000Z"/>
    <s v="2020-05-10T03:37:51.668Z"/>
    <x v="5"/>
    <x v="0"/>
    <x v="2"/>
  </r>
  <r>
    <s v="5eb77797408a53aa058b4568"/>
    <s v="5eb7760c408a531f028b4567"/>
    <s v="6066c157066c9a03055f2b10"/>
    <x v="0"/>
    <n v="750000"/>
    <n v="80000"/>
    <n v="80000"/>
    <s v="5016fd6b7f8b9ac842000000"/>
    <m/>
    <x v="1"/>
    <s v="62bc5e1156bcb11219004b91"/>
    <s v="2020-05-10T09:00:00.000Z"/>
    <s v="2020-05-10T03:40:07.277Z"/>
    <x v="5"/>
    <x v="0"/>
    <x v="2"/>
  </r>
  <r>
    <s v="5eb77a379d9b35a1288b4568"/>
    <s v="5e44e0e89d9b357f128b4567"/>
    <s v="6066c157066c9a03055f2b10"/>
    <x v="0"/>
    <n v="610078"/>
    <n v="63342"/>
    <n v="63342"/>
    <s v="5016fd6b7f8b9ac842000000"/>
    <m/>
    <x v="1"/>
    <s v="62bc654756bcb11219004e67"/>
    <s v="2020-05-10T07:00:00.000Z"/>
    <s v="2020-05-10T03:51:19.872Z"/>
    <x v="5"/>
    <x v="0"/>
    <x v="8"/>
  </r>
  <r>
    <s v="5eb77e2a408a53ec228b4567"/>
    <s v="5ba636f1652fe87112254958"/>
    <s v="6066c157066c9a03055f2b10"/>
    <x v="0"/>
    <n v="500000"/>
    <m/>
    <n v="100000"/>
    <s v="5016fd6b7f8b9ac842000000"/>
    <m/>
    <x v="1"/>
    <s v="62bc7aaf56bcb112190057aa"/>
    <s v="2020-05-10T03:00:00.000Z"/>
    <s v="2020-05-10T04:08:10.498Z"/>
    <x v="5"/>
    <x v="0"/>
    <x v="6"/>
  </r>
  <r>
    <s v="5eb797c09d9b353c3f8b456a"/>
    <s v="5eb797c09d9b353c3f8b4567"/>
    <s v="6066c157066c9a03055f2b10"/>
    <x v="6"/>
    <n v="785000"/>
    <n v="85000"/>
    <n v="85000"/>
    <s v="5016fd6c7f8b9ac84200000e"/>
    <m/>
    <x v="1"/>
    <s v="62bc5e0d56bcb11219004b8f"/>
    <s v="2020-05-10T09:00:00.000Z"/>
    <s v="2020-05-10T05:57:20.408Z"/>
    <x v="5"/>
    <x v="10"/>
    <x v="8"/>
  </r>
  <r>
    <s v="5eb79cbc9d9b35f25d8b4569"/>
    <s v="5eb79cbc9d9b35f25d8b4567"/>
    <s v="6066c157066c9a03055f2b10"/>
    <x v="0"/>
    <n v="861900"/>
    <n v="89100"/>
    <n v="89100"/>
    <s v="5016fd6b7f8b9ac842000000"/>
    <m/>
    <x v="1"/>
    <s v="62bc5e0956bcb11219004b8d"/>
    <s v="2020-05-10T09:00:00.000Z"/>
    <s v="2020-05-10T06:18:36.152Z"/>
    <x v="5"/>
    <x v="0"/>
    <x v="8"/>
  </r>
  <r>
    <s v="5eafa6849d9b357d508b4569"/>
    <s v="5eafa6849d9b357d508b4567"/>
    <s v="6066c157066c9a03055f2b10"/>
    <x v="0"/>
    <n v="814000"/>
    <n v="81000"/>
    <n v="145800"/>
    <s v="5016fd6b7f8b9ac842000000"/>
    <m/>
    <x v="1"/>
    <s v="62bc5ee556bcb11219004be7"/>
    <s v="2020-05-11T03:00:00.000Z"/>
    <s v="2020-05-04T05:22:12.708Z"/>
    <x v="5"/>
    <x v="0"/>
    <x v="8"/>
  </r>
  <r>
    <s v="5eb84121408a53954e8b4569"/>
    <s v="5eb83b8d408a533a428b4567"/>
    <s v="6066c157066c9a03055f2b10"/>
    <x v="0"/>
    <n v="940000"/>
    <n v="0"/>
    <n v="180000"/>
    <s v="5016fd6b7f8b9ac842000000"/>
    <m/>
    <x v="1"/>
    <s v="62bc5ddd56bcb11219004b7a"/>
    <s v="2020-05-11T11:00:00.000Z"/>
    <s v="2020-05-10T18:00:01.259Z"/>
    <x v="5"/>
    <x v="0"/>
    <x v="1"/>
  </r>
  <r>
    <s v="5eb867ff408a53664e8b4569"/>
    <s v="5eb867ff408a53664e8b4567"/>
    <s v="6066c157066c9a03055f2b10"/>
    <x v="0"/>
    <n v="1060000"/>
    <n v="30000"/>
    <n v="170000"/>
    <s v="5016fd6c7f8b9ac84200003e"/>
    <m/>
    <x v="1"/>
    <s v="62bc5dd456bcb11219004b76"/>
    <s v="2020-05-11T05:00:00.000Z"/>
    <s v="2020-05-10T20:45:51.328Z"/>
    <x v="5"/>
    <x v="2"/>
    <x v="5"/>
  </r>
  <r>
    <s v="5eb91461408a5343208b456e"/>
    <s v="5dfb165324ba335c6c8b4567"/>
    <s v="6066c157066c9a03055f2b10"/>
    <x v="0"/>
    <n v="850000"/>
    <m/>
    <n v="140000"/>
    <s v="5016fd6c7f8b9ac84200000e"/>
    <m/>
    <x v="1"/>
    <s v="62bc68ef56bcb11219004fea"/>
    <s v="2020-05-11T09:00:00.000Z"/>
    <s v="2020-05-11T09:01:21.375Z"/>
    <x v="5"/>
    <x v="10"/>
    <x v="6"/>
  </r>
  <r>
    <s v="5eb745019d9b3520448b456c"/>
    <s v="5eb745019d9b3520448b4569"/>
    <s v="6066c157066c9a03055f2b10"/>
    <x v="9"/>
    <n v="1470000"/>
    <n v="100000"/>
    <n v="200000"/>
    <s v="5016fd6b7f8b9ac842000000"/>
    <m/>
    <x v="1"/>
    <s v="62bc5e2556bcb11219004b99"/>
    <s v="2020-05-12T01:00:00.000Z"/>
    <s v="2020-05-10T00:04:17.199Z"/>
    <x v="5"/>
    <x v="0"/>
    <x v="8"/>
  </r>
  <r>
    <s v="5eb82af59d9b357f428b4568"/>
    <s v="5eb8291f9d9b357a3b8b4569"/>
    <s v="6066c157066c9a03055f2b10"/>
    <x v="6"/>
    <n v="1590000"/>
    <n v="100000"/>
    <n v="220000"/>
    <s v="5016fd6b7f8b9ac842000000"/>
    <m/>
    <x v="1"/>
    <s v="62bc5df956bcb11219004b87"/>
    <s v="2020-05-12T05:00:00.000Z"/>
    <s v="2020-05-10T16:25:25.016Z"/>
    <x v="5"/>
    <x v="0"/>
    <x v="4"/>
  </r>
  <r>
    <s v="5eb9406c9d9b356a538b4569"/>
    <s v="5eb9406c9d9b356a538b4567"/>
    <s v="6066c157066c9a03055f2b10"/>
    <x v="0"/>
    <n v="670000"/>
    <n v="0"/>
    <n v="120000"/>
    <s v="5016fd6b7f8b9ac842000000"/>
    <m/>
    <x v="1"/>
    <s v="62bc5dc456bcb11219004b72"/>
    <s v="2020-05-12T05:00:00.000Z"/>
    <s v="2020-05-11T12:09:16.567Z"/>
    <x v="5"/>
    <x v="0"/>
    <x v="5"/>
  </r>
  <r>
    <s v="5eb9956b9d9b352a038b456e"/>
    <s v="5eb9956b9d9b352a038b456c"/>
    <s v="6066c157066c9a03055f2b10"/>
    <x v="0"/>
    <n v="858140"/>
    <n v="24684.75"/>
    <n v="139880"/>
    <s v="5016fd6b7f8b9ac842000000"/>
    <m/>
    <x v="1"/>
    <s v="62bc5dc056bcb11219004b70"/>
    <s v="2020-05-12T05:00:00.000Z"/>
    <s v="2020-05-11T18:11:55.426Z"/>
    <x v="5"/>
    <x v="0"/>
    <x v="5"/>
  </r>
  <r>
    <s v="5eba14249d9b35ca4c8b4569"/>
    <s v="5e455549f80636533e8b4569"/>
    <s v="6066c157066c9a03055f2b10"/>
    <x v="0"/>
    <n v="410000"/>
    <n v="0"/>
    <n v="76000"/>
    <s v="5016fd6b7f8b9ac842000000"/>
    <m/>
    <x v="1"/>
    <s v="62bc641856bcb11219004dfe"/>
    <s v="2020-05-12T11:00:00.000Z"/>
    <s v="2020-05-12T03:12:36.466Z"/>
    <x v="5"/>
    <x v="0"/>
    <x v="5"/>
  </r>
  <r>
    <s v="5eba16c4408a537f238b4567"/>
    <s v="5df30cec9c37332d088b4567"/>
    <s v="6066c157066c9a03055f2b10"/>
    <x v="0"/>
    <n v="1000000"/>
    <m/>
    <n v="200000"/>
    <s v="5016fd6b7f8b9ac842000000"/>
    <m/>
    <x v="1"/>
    <s v="62bc695256bcb11219005018"/>
    <s v="2020-05-12T05:00:00.000Z"/>
    <s v="2020-05-12T03:23:48.714Z"/>
    <x v="5"/>
    <x v="0"/>
    <x v="6"/>
  </r>
  <r>
    <s v="5eb9cf859d9b3505208b4568"/>
    <s v="5eb9c38e9d9b354f7d8b4569"/>
    <s v="6066c157066c9a03055f2b10"/>
    <x v="0"/>
    <n v="488325"/>
    <n v="14175"/>
    <n v="80325"/>
    <s v="5016fd6c7f8b9ac84200003e"/>
    <m/>
    <x v="1"/>
    <s v="62bc5db556bcb11219004b6c"/>
    <s v="2020-05-13T11:30:00.000Z"/>
    <s v="2020-05-11T22:19:49.291Z"/>
    <x v="1"/>
    <x v="2"/>
    <x v="5"/>
  </r>
  <r>
    <s v="5eba69169d9b3527158b456a"/>
    <s v="5eba69169d9b3527158b4568"/>
    <s v="6066c157066c9a03055f2b10"/>
    <x v="0"/>
    <n v="1070000"/>
    <n v="31500"/>
    <n v="178500"/>
    <s v="5016fd6b7f8b9ac842000000"/>
    <m/>
    <x v="1"/>
    <s v="62bc5db156bcb11219004b6a"/>
    <s v="2020-05-13T05:00:00.000Z"/>
    <s v="2020-05-12T09:15:02.152Z"/>
    <x v="1"/>
    <x v="0"/>
    <x v="5"/>
  </r>
  <r>
    <s v="5ebb6a2f9d9b35a4628b4569"/>
    <s v="5ebb6a2f9d9b35a4628b4567"/>
    <s v="6066c157066c9a03055f2b10"/>
    <x v="0"/>
    <n v="657000"/>
    <n v="18000"/>
    <n v="102000"/>
    <s v="5016fd6c7f8b9ac84200003e"/>
    <m/>
    <x v="1"/>
    <s v="62bc5dad56bcb11219004b68"/>
    <s v="2020-05-13T07:30:00.000Z"/>
    <s v="2020-05-13T03:31:59.775Z"/>
    <x v="1"/>
    <x v="2"/>
    <x v="5"/>
  </r>
  <r>
    <s v="5ebbc97b408a53c8518b4568"/>
    <s v="5ebbbb57408a535e198b4569"/>
    <s v="6066c157066c9a03055f2b10"/>
    <x v="0"/>
    <n v="640000"/>
    <n v="0"/>
    <n v="116000"/>
    <s v="5016fd6b7f8b9ac842000000"/>
    <m/>
    <x v="1"/>
    <s v="62bc5da856bcb11219004b66"/>
    <s v="2020-05-14T05:00:00.000Z"/>
    <s v="2020-05-13T10:18:35.743Z"/>
    <x v="1"/>
    <x v="0"/>
    <x v="4"/>
  </r>
  <r>
    <s v="5ebd6d6b408a53004c8b4571"/>
    <s v="5e453634f80636404e8b4567"/>
    <s v="6066c157066c9a03055f2b10"/>
    <x v="0"/>
    <n v="1610000"/>
    <n v="35000"/>
    <n v="275500"/>
    <s v="5016fd6b7f8b9ac842000000"/>
    <m/>
    <x v="1"/>
    <s v="62bc649c56bcb11219004e27"/>
    <s v="2020-05-15T05:00:00.000Z"/>
    <s v="2020-05-14T16:10:18.896Z"/>
    <x v="1"/>
    <x v="0"/>
    <x v="16"/>
  </r>
  <r>
    <s v="5eba0fe8408a53010f8b456c"/>
    <s v="5e5e7b36f8063619528b4567"/>
    <s v="6066c157066c9a03055f2b10"/>
    <x v="0"/>
    <n v="820000"/>
    <m/>
    <n v="150000"/>
    <s v="5016fd6b7f8b9ac842000000"/>
    <m/>
    <x v="1"/>
    <s v="62bc62cb56bcb11219004d6c"/>
    <s v="2020-05-16T00:00:00.000Z"/>
    <s v="2020-05-12T02:54:32.650Z"/>
    <x v="1"/>
    <x v="0"/>
    <x v="1"/>
  </r>
  <r>
    <s v="5ebc261e408a532d738b456a"/>
    <s v="5ebc1ed2408a537a648b456a"/>
    <s v="6066c157066c9a03055f2b10"/>
    <x v="0"/>
    <n v="790000"/>
    <n v="0"/>
    <n v="150000"/>
    <s v="5016fd6b7f8b9ac842000000"/>
    <m/>
    <x v="1"/>
    <s v="62bc5da456bcb11219004b64"/>
    <s v="2020-05-16T03:00:00.000Z"/>
    <s v="2020-05-13T16:53:50.542Z"/>
    <x v="1"/>
    <x v="0"/>
    <x v="4"/>
  </r>
  <r>
    <s v="5ebe0268408a53dc298b4568"/>
    <s v="5ebe0268408a53dc298b4567"/>
    <s v="6066c157066c9a03055f2b10"/>
    <x v="0"/>
    <n v="1000000"/>
    <m/>
    <n v="200000"/>
    <s v="5016fd6b7f8b9ac842000000"/>
    <m/>
    <x v="1"/>
    <s v="62bc5d9856bcb11219004b5f"/>
    <s v="2020-05-16T06:55:00.000Z"/>
    <s v="2020-05-15T02:45:59.985Z"/>
    <x v="1"/>
    <x v="0"/>
    <x v="5"/>
  </r>
  <r>
    <s v="5ebe5fa7408a536d4a8b456c"/>
    <s v="5ebe5fa7408a536d4a8b4567"/>
    <s v="6066c157066c9a03055f2b10"/>
    <x v="0"/>
    <n v="1450000"/>
    <m/>
    <n v="270000"/>
    <s v="5016fd6c7f8b9ac842000027"/>
    <m/>
    <x v="1"/>
    <s v="62bc5d8856bcb11219004b58"/>
    <s v="2020-05-16T00:00:00.000Z"/>
    <s v="2020-05-15T09:23:51.544Z"/>
    <x v="1"/>
    <x v="49"/>
    <x v="6"/>
  </r>
  <r>
    <s v="5ebf23b59d9b356c398b456a"/>
    <s v="5ebf23b59d9b356c398b4568"/>
    <s v="6066c157066c9a03055f2b10"/>
    <x v="0"/>
    <n v="386066"/>
    <n v="10084.5"/>
    <n v="57146"/>
    <s v="5016fd6b7f8b9ac842000000"/>
    <m/>
    <x v="1"/>
    <s v="62bc5d8456bcb11219004b56"/>
    <s v="2020-05-16T04:00:00.000Z"/>
    <s v="2020-05-15T23:20:21.358Z"/>
    <x v="1"/>
    <x v="0"/>
    <x v="4"/>
  </r>
  <r>
    <s v="5ebf5256408a53e5658b4567"/>
    <s v="5da92ed39d9b35b9338b4567"/>
    <s v="6066c157066c9a03055f2b10"/>
    <x v="11"/>
    <n v="2000000"/>
    <m/>
    <n v="399999"/>
    <s v="5016fd6b7f8b9ac842000000"/>
    <m/>
    <x v="1"/>
    <s v="62bc6ac856bcb112190050bc"/>
    <s v="2020-05-16T03:00:00.000Z"/>
    <s v="2020-05-16T02:39:18.183Z"/>
    <x v="1"/>
    <x v="0"/>
    <x v="6"/>
  </r>
  <r>
    <s v="5ebf783e408a53fc3d8b456d"/>
    <s v="5a6eab7c652fe81b23bd8a63"/>
    <s v="6066c157066c9a03055f2b10"/>
    <x v="9"/>
    <n v="1350000"/>
    <m/>
    <n v="260000"/>
    <s v="5016fd6b7f8b9ac842000000"/>
    <m/>
    <x v="1"/>
    <s v="62bc8bf056bcb11219005eba"/>
    <s v="2020-05-17T01:00:00.000Z"/>
    <s v="2020-05-16T05:21:01.944Z"/>
    <x v="1"/>
    <x v="0"/>
    <x v="1"/>
  </r>
  <r>
    <s v="5ec0371f408a53b96a8b456c"/>
    <s v="5ec0371e408a53b96a8b456a"/>
    <s v="6066c157066c9a03055f2b10"/>
    <x v="10"/>
    <n v="1170000"/>
    <n v="30000"/>
    <n v="170000"/>
    <s v="5016fd6c7f8b9ac84200003e"/>
    <m/>
    <x v="1"/>
    <s v="62bc5d8056bcb11219004b54"/>
    <s v="2020-05-17T01:00:00.000Z"/>
    <s v="2020-05-16T18:55:26.907Z"/>
    <x v="1"/>
    <x v="2"/>
    <x v="4"/>
  </r>
  <r>
    <s v="5ec0b819408a5365698b456e"/>
    <s v="5ec0b819408a5365698b4568"/>
    <s v="6066c157066c9a03055f2b10"/>
    <x v="0"/>
    <n v="400000"/>
    <m/>
    <n v="70000"/>
    <s v="5016fd6c7f8b9ac842000009"/>
    <m/>
    <x v="1"/>
    <s v="62bc5d7756bcb11219004b50"/>
    <s v="2020-05-17T05:00:00.000Z"/>
    <s v="2020-05-17T04:05:45.449Z"/>
    <x v="1"/>
    <x v="12"/>
    <x v="4"/>
  </r>
  <r>
    <s v="5ec18669408a53af468b4569"/>
    <s v="5ec18668408a53af468b4567"/>
    <s v="6066c157066c9a03055f2b10"/>
    <x v="0"/>
    <n v="611030"/>
    <n v="17970"/>
    <n v="101830"/>
    <s v="5016fd6b7f8b9ac842000000"/>
    <m/>
    <x v="1"/>
    <s v="62bc5d6f56bcb11219004b4c"/>
    <s v="2020-05-18T09:00:00.000Z"/>
    <s v="2020-05-17T18:46:00.945Z"/>
    <x v="1"/>
    <x v="0"/>
    <x v="4"/>
  </r>
  <r>
    <s v="5ec24847408a53210e8b4568"/>
    <s v="5ec24847408a53210e8b4567"/>
    <s v="6066c157066c9a03055f2b10"/>
    <x v="0"/>
    <n v="1000000"/>
    <m/>
    <n v="200000"/>
    <s v="5016fd6b7f8b9ac842000000"/>
    <m/>
    <x v="1"/>
    <s v="62bc5d4656bcb11219004b42"/>
    <s v="2020-05-18T09:00:00.000Z"/>
    <s v="2020-05-18T08:33:11.338Z"/>
    <x v="1"/>
    <x v="0"/>
    <x v="4"/>
  </r>
  <r>
    <s v="5ec1f1b1408a5372068b4567"/>
    <s v="5ec0e243408a535e728b456a"/>
    <s v="6066c157066c9a03055f2b10"/>
    <x v="9"/>
    <n v="700000"/>
    <m/>
    <n v="140000"/>
    <s v="5016fd6b7f8b9ac842000000"/>
    <m/>
    <x v="1"/>
    <s v="62bc5d7356bcb11219004b4e"/>
    <s v="2020-05-19T23:00:00.000Z"/>
    <s v="2020-05-18T02:23:45.721Z"/>
    <x v="1"/>
    <x v="0"/>
    <x v="1"/>
  </r>
  <r>
    <s v="5ec3320d9d9b35ba7b8b456c"/>
    <s v="5ec3320d9d9b35ba7b8b456a"/>
    <s v="6066c157066c9a03055f2b10"/>
    <x v="0"/>
    <n v="996500"/>
    <n v="28500"/>
    <n v="161500"/>
    <s v="5016fd6b7f8b9ac842000000"/>
    <m/>
    <x v="1"/>
    <s v="62bc5d4256bcb11219004b40"/>
    <s v="2020-05-19T05:00:00.000Z"/>
    <s v="2020-05-19T01:10:37.600Z"/>
    <x v="1"/>
    <x v="0"/>
    <x v="16"/>
  </r>
  <r>
    <s v="5ec22a7b408a538c358b4567"/>
    <s v="5e69b0a9f8063677078b4568"/>
    <s v="6066c157066c9a03055f2b10"/>
    <x v="16"/>
    <n v="671000"/>
    <n v="60000"/>
    <n v="120200"/>
    <s v="5016fd6b7f8b9ac842000000"/>
    <m/>
    <x v="1"/>
    <s v="62bc608256bcb11219004c95"/>
    <s v="2020-05-20T01:00:00.000Z"/>
    <s v="2020-05-18T06:26:03.498Z"/>
    <x v="1"/>
    <x v="0"/>
    <x v="6"/>
  </r>
  <r>
    <s v="5ec38c339d9b35b20e8b4568"/>
    <s v="5d47b6a7225a38f27a8b4567"/>
    <s v="6066c157066c9a03055f2b10"/>
    <x v="9"/>
    <n v="116370"/>
    <n v="2700"/>
    <n v="14370"/>
    <s v="5016fd6c7f8b9ac84200003e"/>
    <m/>
    <x v="1"/>
    <s v="62bc6c3356bcb11219005162"/>
    <s v="2020-05-20T05:00:00.000Z"/>
    <s v="2020-05-19T07:35:15.610Z"/>
    <x v="1"/>
    <x v="2"/>
    <x v="8"/>
  </r>
  <r>
    <s v="5ec39d09408a53b1658b456b"/>
    <s v="5ec39d09408a53b1658b4569"/>
    <s v="6066c157066c9a03055f2b10"/>
    <x v="0"/>
    <n v="760500"/>
    <n v="19500"/>
    <n v="110500"/>
    <s v="5016fd6b7f8b9ac842000000"/>
    <m/>
    <x v="1"/>
    <s v="62bc5d3e56bcb11219004b3e"/>
    <s v="2020-05-20T03:00:00.000Z"/>
    <s v="2020-05-19T08:47:05.748Z"/>
    <x v="1"/>
    <x v="0"/>
    <x v="4"/>
  </r>
  <r>
    <s v="5ec42ead408a5390768b456a"/>
    <s v="5ec42ead408a5390768b4567"/>
    <s v="6066c157066c9a03055f2b10"/>
    <x v="6"/>
    <n v="659600"/>
    <n v="20400"/>
    <n v="115600"/>
    <s v="5016fd6c7f8b9ac84200003e"/>
    <m/>
    <x v="1"/>
    <s v="62bc5d3556bcb11219004b3a"/>
    <s v="2020-05-20T01:00:00.000Z"/>
    <s v="2020-05-19T19:08:29.143Z"/>
    <x v="1"/>
    <x v="2"/>
    <x v="4"/>
  </r>
  <r>
    <s v="5ec4c599408a5321058b456a"/>
    <s v="5ec4c599408a5321058b4568"/>
    <s v="6066c157066c9a03055f2b10"/>
    <x v="30"/>
    <n v="379500"/>
    <n v="10500"/>
    <n v="59500"/>
    <s v="5016fd6c7f8b9ac84200003e"/>
    <m/>
    <x v="1"/>
    <s v="62bc5d2d56bcb11219004b36"/>
    <s v="2020-05-20T09:00:00.000Z"/>
    <s v="2020-05-20T05:52:25.179Z"/>
    <x v="1"/>
    <x v="2"/>
    <x v="4"/>
  </r>
  <r>
    <s v="5ec5e8fc408a53b4128b4567"/>
    <s v="5d7da76a9c3733f2078b4567"/>
    <s v="6066c157066c9a03055f2b10"/>
    <x v="17"/>
    <n v="291000"/>
    <n v="9000"/>
    <n v="51000"/>
    <s v="5016fd6b7f8b9ac842000000"/>
    <m/>
    <x v="1"/>
    <s v="62bc6b7656bcb1121900510e"/>
    <s v="2020-05-21T05:00:00.000Z"/>
    <s v="2020-05-21T02:35:40.131Z"/>
    <x v="1"/>
    <x v="0"/>
    <x v="5"/>
  </r>
  <r>
    <s v="5ec75923408a5320168b456a"/>
    <s v="5ec75923408a5320168b4567"/>
    <s v="6066c157066c9a03055f2b10"/>
    <x v="9"/>
    <n v="1000000"/>
    <m/>
    <n v="200000"/>
    <s v="5016fd6c7f8b9ac842000013"/>
    <m/>
    <x v="1"/>
    <s v="62bc5d1856bcb11219004b30"/>
    <s v="2020-05-22T03:00:00.000Z"/>
    <s v="2020-05-22T04:46:27.523Z"/>
    <x v="1"/>
    <x v="14"/>
    <x v="20"/>
  </r>
  <r>
    <s v="5ec7594b408a5382168b4569"/>
    <s v="5ec75923408a5320168b4567"/>
    <s v="6066c157066c9a03055f2b10"/>
    <x v="9"/>
    <n v="1000000"/>
    <m/>
    <n v="200000"/>
    <s v="5016fd6c7f8b9ac842000013"/>
    <m/>
    <x v="1"/>
    <s v="62bc5d1856bcb11219004b30"/>
    <s v="2020-05-22T03:00:00.000Z"/>
    <s v="2020-05-22T04:47:07.907Z"/>
    <x v="1"/>
    <x v="14"/>
    <x v="20"/>
  </r>
  <r>
    <s v="5ec7625a408a5366248b4568"/>
    <s v="5eb4c269408a53b4458b4569"/>
    <s v="6066c157066c9a03055f2b10"/>
    <x v="0"/>
    <n v="409500"/>
    <n v="10500"/>
    <n v="59500"/>
    <s v="5016fd6b7f8b9ac842000000"/>
    <m/>
    <x v="1"/>
    <s v="62bc5e6456bcb11219004bb7"/>
    <s v="2020-05-22T09:00:00.000Z"/>
    <s v="2020-05-22T05:25:46.708Z"/>
    <x v="1"/>
    <x v="0"/>
    <x v="5"/>
  </r>
  <r>
    <s v="5ec7713a408a53833e8b4569"/>
    <s v="5da92ed39d9b35b9338b4567"/>
    <s v="6066c157066c9a03055f2b10"/>
    <x v="0"/>
    <n v="990000"/>
    <m/>
    <n v="178000"/>
    <s v="5016fd6b7f8b9ac842000002"/>
    <m/>
    <x v="1"/>
    <s v="62bc6ac456bcb112190050ba"/>
    <s v="2020-05-22T07:00:00.000Z"/>
    <s v="2020-05-22T06:29:14.810Z"/>
    <x v="1"/>
    <x v="28"/>
    <x v="6"/>
  </r>
  <r>
    <s v="5ec615d09d9b357a1c8b4569"/>
    <s v="5ec614a29d9b355c1b8b4567"/>
    <s v="6066c157066c9a03055f2b10"/>
    <x v="9"/>
    <n v="715000"/>
    <n v="0"/>
    <n v="195000"/>
    <s v="5016fd6b7f8b9ac842000000"/>
    <m/>
    <x v="1"/>
    <s v="62bc5d1f56bcb11219004b32"/>
    <s v="2020-05-23T11:00:00.000Z"/>
    <s v="2020-05-21T05:46:56.776Z"/>
    <x v="1"/>
    <x v="0"/>
    <x v="8"/>
  </r>
  <r>
    <s v="5ec7fde5408a5331468b456a"/>
    <s v="5ec7fde5408a5331468b4567"/>
    <s v="6066c157066c9a03055f2b10"/>
    <x v="0"/>
    <n v="815700"/>
    <n v="24300"/>
    <n v="137700"/>
    <s v="5016fd6c7f8b9ac84200003e"/>
    <m/>
    <x v="1"/>
    <s v="62bc5d1456bcb11219004b2e"/>
    <s v="2020-05-23T01:00:00.000Z"/>
    <s v="2020-05-22T16:29:25.761Z"/>
    <x v="1"/>
    <x v="2"/>
    <x v="5"/>
  </r>
  <r>
    <s v="5ec88aca408a5364368b4569"/>
    <s v="5a0fbf6b652fe8b37d21a31e"/>
    <s v="6066c157066c9a03055f2b10"/>
    <x v="0"/>
    <n v="1500000"/>
    <m/>
    <n v="300000"/>
    <s v="5016fd6b7f8b9ac842000000"/>
    <m/>
    <x v="1"/>
    <s v="62bc9b8756bcb11219006498"/>
    <s v="2020-05-23T02:00:00.000Z"/>
    <s v="2020-05-23T02:30:34.555Z"/>
    <x v="1"/>
    <x v="0"/>
    <x v="2"/>
  </r>
  <r>
    <s v="5ec91fb99d9b35e8108b4568"/>
    <s v="5eb57f60408a534a718b4567"/>
    <s v="6066c157066c9a03055f2b10"/>
    <x v="0"/>
    <n v="316660"/>
    <n v="8430"/>
    <n v="16860"/>
    <s v="5016fd6b7f8b9ac842000000"/>
    <m/>
    <x v="1"/>
    <s v="62bc5e4056bcb11219004ba6"/>
    <s v="2020-05-24T01:00:00.000Z"/>
    <s v="2020-05-23T13:06:01.186Z"/>
    <x v="1"/>
    <x v="0"/>
    <x v="4"/>
  </r>
  <r>
    <s v="5eb7e255408a53303e8b4569"/>
    <s v="5eb7e254408a53303e8b4567"/>
    <s v="6066c157066c9a03055f2b10"/>
    <x v="9"/>
    <n v="327030"/>
    <n v="29700"/>
    <n v="29700"/>
    <s v="5016fd6b7f8b9ac842000000"/>
    <m/>
    <x v="1"/>
    <s v="62bc5dfd56bcb11219004b89"/>
    <s v="2020-05-25T09:00:00.000Z"/>
    <s v="2020-05-10T11:15:32.822Z"/>
    <x v="1"/>
    <x v="0"/>
    <x v="4"/>
  </r>
  <r>
    <s v="5ecac6d5408a53a2148b4568"/>
    <s v="5ecabc61408a53ba758b4567"/>
    <s v="6066c157066c9a03055f2b10"/>
    <x v="0"/>
    <n v="710800"/>
    <n v="19200"/>
    <n v="108800"/>
    <s v="5016fd6b7f8b9ac842000000"/>
    <m/>
    <x v="1"/>
    <s v="62bc5d0b56bcb11219004b2a"/>
    <s v="2020-05-25T05:00:00.000Z"/>
    <s v="2020-05-24T19:11:16.894Z"/>
    <x v="1"/>
    <x v="0"/>
    <x v="5"/>
  </r>
  <r>
    <s v="5ecb3144408a5337388b4567"/>
    <s v="5da92ed39d9b35b9338b4567"/>
    <s v="6066c157066c9a03055f2b10"/>
    <x v="0"/>
    <n v="1980000"/>
    <m/>
    <n v="356000"/>
    <s v="5016fd6c7f8b9ac84200001e"/>
    <m/>
    <x v="1"/>
    <s v="62bc6ac056bcb112190050b8"/>
    <s v="2020-05-25T02:00:00.000Z"/>
    <s v="2020-05-25T02:45:24.804Z"/>
    <x v="1"/>
    <x v="21"/>
    <x v="6"/>
  </r>
  <r>
    <s v="5ecb3582408a5395428b4567"/>
    <s v="5e4b0fdc9d9b355d128b456b"/>
    <s v="6066c157066c9a03055f2b10"/>
    <x v="0"/>
    <n v="250000"/>
    <m/>
    <n v="44000"/>
    <s v="5016fd6c7f8b9ac84200003e"/>
    <m/>
    <x v="1"/>
    <s v="62bc635656bcb11219004da8"/>
    <s v="2020-05-25T03:03:30.314Z"/>
    <s v="2020-05-25T03:03:30.308Z"/>
    <x v="1"/>
    <x v="2"/>
    <x v="5"/>
  </r>
  <r>
    <s v="5ecb68ee408a537b248b456a"/>
    <s v="5ecb68ee408a537b248b4567"/>
    <s v="6066c157066c9a03055f2b10"/>
    <x v="0"/>
    <n v="2700000"/>
    <m/>
    <n v="540000"/>
    <s v="5016fd6c7f8b9ac84200003e"/>
    <m/>
    <x v="1"/>
    <s v="62bc5d0756bcb11219004b28"/>
    <s v="2020-05-25T09:00:00.000Z"/>
    <s v="2020-05-25T06:42:54.632Z"/>
    <x v="1"/>
    <x v="2"/>
    <x v="4"/>
  </r>
  <r>
    <s v="5eccc1ff408a53db088b456c"/>
    <s v="5eccc1ff408a53db088b4567"/>
    <s v="6066c157066c9a03055f2b10"/>
    <x v="0"/>
    <n v="1050000"/>
    <m/>
    <n v="200000"/>
    <s v="5016fd6c7f8b9ac842000011"/>
    <m/>
    <x v="1"/>
    <s v="62bc5d0356bcb11219004b26"/>
    <s v="2020-05-26T07:00:00.000Z"/>
    <s v="2020-05-26T07:15:11.430Z"/>
    <x v="1"/>
    <x v="35"/>
    <x v="6"/>
  </r>
  <r>
    <s v="5eca3a249d9b35a4568b4568"/>
    <s v="5eca32f89d9b3569428b4567"/>
    <s v="6066c157066c9a03055f2b10"/>
    <x v="0"/>
    <n v="802500"/>
    <n v="22500"/>
    <n v="127500"/>
    <s v="5016fd6b7f8b9ac842000000"/>
    <m/>
    <x v="1"/>
    <s v="62bc5d0f56bcb11219004b2c"/>
    <s v="2020-05-27T01:00:00.000Z"/>
    <s v="2020-05-24T09:11:00.707Z"/>
    <x v="1"/>
    <x v="0"/>
    <x v="5"/>
  </r>
  <r>
    <s v="5ecb39ba408a538d4b8b456e"/>
    <s v="5e69b0a9f8063677078b4568"/>
    <s v="6066c157066c9a03055f2b10"/>
    <x v="0"/>
    <n v="825000"/>
    <m/>
    <n v="155000"/>
    <s v="5016fd6b7f8b9ac842000000"/>
    <m/>
    <x v="1"/>
    <s v="62bc607e56bcb11219004c93"/>
    <s v="2020-05-27T01:00:00.000Z"/>
    <s v="2020-05-25T03:21:30.909Z"/>
    <x v="1"/>
    <x v="0"/>
    <x v="6"/>
  </r>
  <r>
    <s v="5eccdf00408a53c4228b4570"/>
    <s v="5e951fa1f80636a5308b4567"/>
    <s v="6066c157066c9a03055f2b10"/>
    <x v="0"/>
    <n v="930000"/>
    <n v="0"/>
    <n v="270000"/>
    <s v="5016fd6b7f8b9ac842000000"/>
    <m/>
    <x v="1"/>
    <s v="62bc5fa356bcb11219004c32"/>
    <s v="2020-05-27T01:00:00.000Z"/>
    <s v="2020-05-26T09:18:56.795Z"/>
    <x v="1"/>
    <x v="0"/>
    <x v="5"/>
  </r>
  <r>
    <s v="5ecdd7619d9b35d8368b4568"/>
    <s v="5ecdd4039d9b35702c8b4568"/>
    <s v="6066c157066c9a03055f2b10"/>
    <x v="0"/>
    <n v="560000"/>
    <n v="0"/>
    <n v="110000"/>
    <s v="5016fd6c7f8b9ac84200001a"/>
    <m/>
    <x v="1"/>
    <s v="62bc5cf356bcb11219004b1f"/>
    <s v="2020-05-27T05:00:00.000Z"/>
    <s v="2020-05-27T02:58:41.503Z"/>
    <x v="1"/>
    <x v="13"/>
    <x v="14"/>
  </r>
  <r>
    <s v="5ecdeb849d9b3505768b4569"/>
    <s v="5ecdeb849d9b3505768b4567"/>
    <s v="6066c157066c9a03055f2b10"/>
    <x v="0"/>
    <n v="691700"/>
    <n v="18300"/>
    <n v="103700"/>
    <s v="5016fd6c7f8b9ac84200003e"/>
    <m/>
    <x v="1"/>
    <s v="62bc5cef56bcb11219004b1d"/>
    <s v="2020-05-27T05:00:00.000Z"/>
    <s v="2020-05-27T04:24:36.282Z"/>
    <x v="1"/>
    <x v="2"/>
    <x v="5"/>
  </r>
  <r>
    <s v="5ece4e2c9d9b3573518b456b"/>
    <s v="5ece467a408a53792b8b4567"/>
    <s v="6066c157066c9a03055f2b10"/>
    <x v="0"/>
    <n v="1180000"/>
    <n v="0"/>
    <n v="303000"/>
    <s v="5016fd6c7f8b9ac84200003e"/>
    <m/>
    <x v="1"/>
    <s v="62bc5ceb56bcb11219004b1b"/>
    <s v="2020-05-27T11:00:00.000Z"/>
    <s v="2020-05-27T11:25:32.412Z"/>
    <x v="1"/>
    <x v="2"/>
    <x v="4"/>
  </r>
  <r>
    <s v="5ecd3ed19d9b3584578b456a"/>
    <s v="5ecd3e1a9d9b3520568b4567"/>
    <s v="6066c157066c9a03055f2b10"/>
    <x v="0"/>
    <n v="500000"/>
    <n v="0"/>
    <n v="120000"/>
    <s v="5016fd6b7f8b9ac842000000"/>
    <m/>
    <x v="1"/>
    <s v="62bc5cfb56bcb11219004b23"/>
    <s v="2020-05-28T03:00:00.000Z"/>
    <s v="2020-05-26T16:07:45.805Z"/>
    <x v="1"/>
    <x v="0"/>
    <x v="5"/>
  </r>
  <r>
    <s v="5ecf0250408a53122b8b4569"/>
    <s v="5ea7a936f80636c92b8b4567"/>
    <s v="6066c157066c9a03055f2b10"/>
    <x v="0"/>
    <n v="806900"/>
    <n v="23100"/>
    <n v="130900"/>
    <s v="5016fd6b7f8b9ac842000000"/>
    <m/>
    <x v="1"/>
    <s v="62bc5f4656bcb11219004c0c"/>
    <s v="2020-05-28T05:00:00.000Z"/>
    <s v="2020-05-28T00:14:07.758Z"/>
    <x v="1"/>
    <x v="0"/>
    <x v="5"/>
  </r>
  <r>
    <s v="5ed0a132408a533b0e8b4567"/>
    <s v="5ce2c3ee277035ae7332a134"/>
    <m/>
    <x v="0"/>
    <n v="100000"/>
    <m/>
    <n v="20000"/>
    <s v="5016fd6b7f8b9ac842000000"/>
    <m/>
    <x v="1"/>
    <m/>
    <s v="2020-05-29T05:44:18.875Z"/>
    <s v="2020-05-29T05:44:18.869Z"/>
    <x v="1"/>
    <x v="0"/>
    <x v="3"/>
  </r>
  <r>
    <s v="5ecfcf779d9b35ee078b4568"/>
    <s v="5ec4bb7c408a53ab5b8b4568"/>
    <s v="6066c157066c9a03055f2b10"/>
    <x v="9"/>
    <n v="465000"/>
    <n v="0"/>
    <n v="115000"/>
    <s v="5016fd6b7f8b9ac842000000"/>
    <m/>
    <x v="1"/>
    <s v="62bc5d3156bcb11219004b38"/>
    <s v="2020-05-29T07:00:00.000Z"/>
    <s v="2020-05-28T14:49:27.731Z"/>
    <x v="1"/>
    <x v="0"/>
    <x v="2"/>
  </r>
  <r>
    <s v="5ed087e99d9b35a5568b456d"/>
    <s v="5ed085919d9b351d4f8b4567"/>
    <s v="6066c157066c9a03055f2b10"/>
    <x v="0"/>
    <n v="104500"/>
    <n v="300000"/>
    <s v=" -   "/>
    <s v="5016fd6b7f8b9ac842000000"/>
    <m/>
    <x v="1"/>
    <s v="62bc5ccd56bcb11219004b0d"/>
    <s v="2020-05-29T03:00:00.000Z"/>
    <s v="2020-05-29T03:56:25.677Z"/>
    <x v="1"/>
    <x v="0"/>
    <x v="5"/>
  </r>
  <r>
    <s v="5ece7537408a53e20d8b456a"/>
    <s v="5ece7537408a53e20d8b4567"/>
    <s v="6066c157066c9a03055f2b10"/>
    <x v="0"/>
    <n v="491500"/>
    <n v="13500"/>
    <n v="76500"/>
    <s v="5016fd6c7f8b9ac84200003e"/>
    <m/>
    <x v="1"/>
    <s v="62bc5ce656bcb11219004b19"/>
    <s v="2020-05-30T01:00:00.000Z"/>
    <s v="2020-05-27T14:12:07.366Z"/>
    <x v="6"/>
    <x v="2"/>
    <x v="5"/>
  </r>
  <r>
    <s v="5ed0adff408a539a268b4573"/>
    <s v="5ed0adff408a539a268b4569"/>
    <s v="6066c157066c9a03055f2b10"/>
    <x v="0"/>
    <n v="3350000"/>
    <m/>
    <n v="390000"/>
    <s v="5016fd6b7f8b9ac842000000"/>
    <m/>
    <x v="1"/>
    <s v="62bc5cc656bcb11219004b0a"/>
    <s v="2020-05-30T05:00:00.000Z"/>
    <s v="2020-05-29T06:38:55.622Z"/>
    <x v="6"/>
    <x v="0"/>
    <x v="5"/>
  </r>
  <r>
    <s v="5ecf27a1408a536c0d8b456a"/>
    <s v="5e69b0a9f8063677078b4568"/>
    <s v="6066c157066c9a03055f2b10"/>
    <x v="9"/>
    <n v="1100000"/>
    <m/>
    <n v="220000"/>
    <s v="5016fd6b7f8b9ac842000000"/>
    <m/>
    <x v="1"/>
    <s v="62bc607a56bcb11219004c91"/>
    <s v="2020-05-30T01:00:00.000Z"/>
    <s v="2020-05-28T02:53:21.132Z"/>
    <x v="6"/>
    <x v="0"/>
    <x v="6"/>
  </r>
  <r>
    <s v="5ed13337408a5316368b4572"/>
    <s v="5ed0e0cd408a539c378b4568"/>
    <s v="6066c157066c9a03055f2b10"/>
    <x v="0"/>
    <n v="33000"/>
    <n v="250000"/>
    <s v=" -   "/>
    <s v="5016fd6b7f8b9ac842000000"/>
    <m/>
    <x v="1"/>
    <s v="62bc5ca856bcb11219004afc"/>
    <s v="2020-05-30T01:00:00.000Z"/>
    <s v="2020-05-29T16:07:18.840Z"/>
    <x v="6"/>
    <x v="0"/>
    <x v="1"/>
  </r>
  <r>
    <s v="5ed13819408a537f548b4568"/>
    <s v="5ed116d6408a5357658b4567"/>
    <s v="6066c157066c9a03055f2b10"/>
    <x v="0"/>
    <n v="66000"/>
    <n v="300000"/>
    <s v=" -   "/>
    <s v="5016fd6b7f8b9ac842000000"/>
    <m/>
    <x v="1"/>
    <s v="62bc5c8556bcb11219004aef"/>
    <s v="2020-05-30T03:55:00.000Z"/>
    <s v="2020-05-29T16:28:09.652Z"/>
    <x v="6"/>
    <x v="0"/>
    <x v="1"/>
  </r>
  <r>
    <s v="5ed2f167408a5371388b456a"/>
    <s v="5ed2f075408a5349358b4569"/>
    <s v="6066c157066c9a03055f2b10"/>
    <x v="0"/>
    <n v="82500"/>
    <n v="300000"/>
    <s v=" -   "/>
    <s v="5016fd6b7f8b9ac842000000"/>
    <m/>
    <x v="1"/>
    <s v="62bc5c1056bcb11219004ab9"/>
    <s v="2020-05-30T23:00:00.000Z"/>
    <s v="2020-05-30T23:51:02.878Z"/>
    <x v="6"/>
    <x v="0"/>
    <x v="1"/>
  </r>
  <r>
    <s v="5ed228f1408a539d0a8b456a"/>
    <s v="5ea7f28e9d9b35482d8b4569"/>
    <s v="6066c157066c9a03055f2b10"/>
    <x v="0"/>
    <n v="538300"/>
    <n v="11700"/>
    <n v="66300"/>
    <s v="5016fd6b7f8b9ac842000000"/>
    <m/>
    <x v="1"/>
    <s v="62bc5f2d56bcb11219004c03"/>
    <s v="2020-05-31T05:00:00.000Z"/>
    <s v="2020-05-30T09:35:44.956Z"/>
    <x v="6"/>
    <x v="0"/>
    <x v="8"/>
  </r>
  <r>
    <s v="5ed1edd7408a53a8608b4568"/>
    <s v="5ed1ec82408a53d85a8b456a"/>
    <s v="6066c157066c9a03055f2b10"/>
    <x v="0"/>
    <n v="44000"/>
    <n v="300000"/>
    <s v=" -   "/>
    <s v="5016fd6b7f8b9ac842000000"/>
    <m/>
    <x v="1"/>
    <s v="62bc5c5056bcb11219004ad7"/>
    <s v="2020-05-31T01:00:00.000Z"/>
    <s v="2020-05-30T05:23:34.873Z"/>
    <x v="6"/>
    <x v="0"/>
    <x v="1"/>
  </r>
  <r>
    <s v="5ed0d084408a538d7f8b4568"/>
    <s v="5ed0cc9a408a530e768b4567"/>
    <s v="6066c157066c9a03055f2b10"/>
    <x v="0"/>
    <n v="33000"/>
    <n v="180000"/>
    <s v=" -   "/>
    <s v="5016fd6b7f8b9ac842000000"/>
    <m/>
    <x v="1"/>
    <s v="62bc5cb156bcb11219004b00"/>
    <s v="2020-06-01T01:00:00.000Z"/>
    <s v="2020-05-29T09:06:12.727Z"/>
    <x v="6"/>
    <x v="0"/>
    <x v="1"/>
  </r>
  <r>
    <s v="5ed100389d9b35b81c8b4568"/>
    <s v="5ed0f5c29d9b35fa708b456d"/>
    <s v="6066c157066c9a03055f2b10"/>
    <x v="0"/>
    <n v="33000"/>
    <n v="300000"/>
    <s v=" -   "/>
    <s v="5016fd6b7f8b9ac842000000"/>
    <m/>
    <x v="1"/>
    <s v="62bc5c9056bcb11219004af4"/>
    <s v="2020-06-01T01:00:00.000Z"/>
    <s v="2020-05-29T12:29:44.601Z"/>
    <x v="6"/>
    <x v="0"/>
    <x v="4"/>
  </r>
  <r>
    <s v="5ed13802408a53b5538b4568"/>
    <s v="5ed1344c408a53a13a8b456a"/>
    <s v="6066c157066c9a03055f2b10"/>
    <x v="0"/>
    <n v="44000"/>
    <n v="180000"/>
    <s v=" -   "/>
    <s v="5016fd6b7f8b9ac842000000"/>
    <m/>
    <x v="1"/>
    <s v="62bc5c7c56bcb11219004aeb"/>
    <s v="2020-06-01T02:30:00.000Z"/>
    <s v="2020-05-29T16:27:46.425Z"/>
    <x v="6"/>
    <x v="0"/>
    <x v="1"/>
  </r>
  <r>
    <s v="5ed14dd59d9b35793e8b456a"/>
    <s v="5ed14abd9d9b351c378b456b"/>
    <s v="6066c157066c9a03055f2b10"/>
    <x v="0"/>
    <n v="66000"/>
    <n v="320000"/>
    <s v=" -   "/>
    <s v="5016fd6b7f8b9ac842000000"/>
    <m/>
    <x v="1"/>
    <s v="62bc5c6c56bcb11219004ae4"/>
    <s v="2020-06-01T05:00:00.000Z"/>
    <s v="2020-05-29T18:00:53.310Z"/>
    <x v="6"/>
    <x v="0"/>
    <x v="1"/>
  </r>
  <r>
    <s v="5ed1c4e7408a53d8728b4568"/>
    <s v="5ed1480d408a5322108b4569"/>
    <s v="6066c157066c9a03055f2b10"/>
    <x v="0"/>
    <n v="44000"/>
    <n v="300000"/>
    <s v=" -   "/>
    <s v="5016fd6b7f8b9ac842000000"/>
    <m/>
    <x v="1"/>
    <s v="62bc5c7156bcb11219004ae6"/>
    <s v="2020-06-01T05:00:00.000Z"/>
    <s v="2020-05-30T02:28:55.482Z"/>
    <x v="6"/>
    <x v="0"/>
    <x v="1"/>
  </r>
  <r>
    <s v="5ed1efc79d9b35695c8b4568"/>
    <s v="5ed1de7e9d9b3506248b4569"/>
    <s v="6066c157066c9a03055f2b10"/>
    <x v="12"/>
    <n v="44000"/>
    <n v="300000"/>
    <s v=" -   "/>
    <s v="5016fd6b7f8b9ac842000000"/>
    <m/>
    <x v="1"/>
    <s v="62bc5c5456bcb11219004ad9"/>
    <s v="2020-06-01T05:00:00.000Z"/>
    <s v="2020-05-30T05:31:51.547Z"/>
    <x v="6"/>
    <x v="0"/>
    <x v="18"/>
  </r>
  <r>
    <s v="5ed2006b408a5353118b4568"/>
    <s v="5ed1fb2d408a5327058b4568"/>
    <s v="6066c157066c9a03055f2b10"/>
    <x v="0"/>
    <n v="33000"/>
    <n v="300000"/>
    <s v=" -   "/>
    <s v="5016fd6b7f8b9ac842000000"/>
    <m/>
    <x v="1"/>
    <s v="62bc5c4c56bcb11219004ad5"/>
    <s v="2020-06-01T05:00:00.000Z"/>
    <s v="2020-05-30T06:42:51.158Z"/>
    <x v="6"/>
    <x v="0"/>
    <x v="1"/>
  </r>
  <r>
    <s v="5ed24c9e408a53a5708b4568"/>
    <s v="5ed24bc2408a53f46d8b4568"/>
    <s v="6066c157066c9a03055f2b10"/>
    <x v="0"/>
    <n v="44000"/>
    <n v="300000"/>
    <s v=" -   "/>
    <s v="5016fd6b7f8b9ac842000000"/>
    <m/>
    <x v="1"/>
    <s v="62bc5c3256bcb11219004ac9"/>
    <s v="2020-06-01T01:00:00.000Z"/>
    <s v="2020-05-30T12:07:57.886Z"/>
    <x v="6"/>
    <x v="0"/>
    <x v="1"/>
  </r>
  <r>
    <s v="5ed39817408a533e018b4569"/>
    <s v="5ed3975b408a53647c8b456f"/>
    <s v="6066c157066c9a03055f2b10"/>
    <x v="0"/>
    <n v="55000"/>
    <n v="300000"/>
    <s v=" -   "/>
    <s v="5016fd6b7f8b9ac842000000"/>
    <m/>
    <x v="1"/>
    <s v="62bc5bd956bcb11219004a9f"/>
    <s v="2020-06-01T01:00:00.000Z"/>
    <s v="2020-05-31T11:42:15.237Z"/>
    <x v="6"/>
    <x v="0"/>
    <x v="1"/>
  </r>
  <r>
    <s v="5ed3c4fb408a53a7088b4568"/>
    <s v="5ed3c423408a5366068b4567"/>
    <s v="6066c157066c9a03055f2b10"/>
    <x v="0"/>
    <n v="44000"/>
    <n v="200000"/>
    <s v=" -   "/>
    <s v="5016fd6b7f8b9ac842000000"/>
    <m/>
    <x v="1"/>
    <s v="62bc5bae56bcb11219004a8b"/>
    <s v="2020-06-01T04:00:00.000Z"/>
    <s v="2020-05-31T14:53:47.260Z"/>
    <x v="6"/>
    <x v="0"/>
    <x v="5"/>
  </r>
  <r>
    <s v="5ed3cc35408a5363228b4568"/>
    <s v="5ed3c80e408a53df108b4567"/>
    <s v="6066c157066c9a03055f2b10"/>
    <x v="0"/>
    <n v="33000"/>
    <n v="200000"/>
    <s v=" -   "/>
    <s v="5016fd6b7f8b9ac842000000"/>
    <m/>
    <x v="1"/>
    <s v="62bc5baa56bcb11219004a89"/>
    <s v="2020-06-01T01:00:00.000Z"/>
    <s v="2020-05-31T15:24:37.312Z"/>
    <x v="6"/>
    <x v="0"/>
    <x v="4"/>
  </r>
  <r>
    <s v="5ed3cdfd408a53c1288b4568"/>
    <s v="5ed3cce4408a5389238b4568"/>
    <s v="6066c157066c9a03055f2b10"/>
    <x v="0"/>
    <n v="44000"/>
    <n v="300000"/>
    <s v=" -   "/>
    <s v="5016fd6b7f8b9ac842000000"/>
    <m/>
    <x v="1"/>
    <s v="62bc5b9956bcb11219004a81"/>
    <s v="2020-06-01T07:30:00.000Z"/>
    <s v="2020-05-31T15:32:12.821Z"/>
    <x v="6"/>
    <x v="0"/>
    <x v="1"/>
  </r>
  <r>
    <s v="5ed3ce2c408a53142a8b4568"/>
    <s v="5ed3c117408a53497c8b4567"/>
    <s v="6066c157066c9a03055f2b10"/>
    <x v="0"/>
    <n v="44000"/>
    <n v="200000"/>
    <s v=" -   "/>
    <s v="5016fd6b7f8b9ac842000000"/>
    <m/>
    <x v="1"/>
    <s v="62bc5bb256bcb11219004a8d"/>
    <s v="2020-06-01T04:00:00.000Z"/>
    <s v="2020-05-31T15:32:59.893Z"/>
    <x v="6"/>
    <x v="0"/>
    <x v="8"/>
  </r>
  <r>
    <s v="5ed3d3bd9d9b3562248b4568"/>
    <s v="5ed3d0a89d9b35af1b8b4567"/>
    <s v="6066c157066c9a03055f2b10"/>
    <x v="0"/>
    <n v="66000"/>
    <n v="300000"/>
    <s v=" -   "/>
    <s v="5016fd6b7f8b9ac842000000"/>
    <m/>
    <x v="1"/>
    <s v="62bc5b9056bcb11219004a7d"/>
    <s v="2020-06-01T07:30:00.000Z"/>
    <s v="2020-05-31T15:56:44.858Z"/>
    <x v="6"/>
    <x v="0"/>
    <x v="1"/>
  </r>
  <r>
    <s v="5ed3d92c9d9b357d378b4569"/>
    <s v="5ed3d74c9d9b3520318b4567"/>
    <s v="6066c157066c9a03055f2b10"/>
    <x v="4"/>
    <n v="44000"/>
    <n v="300000"/>
    <s v=" -   "/>
    <s v="5016fd6b7f8b9ac842000000"/>
    <m/>
    <x v="1"/>
    <s v="62bc5b7556bcb11219004a71"/>
    <s v="2020-06-01T01:00:00.000Z"/>
    <s v="2020-05-31T16:19:56.579Z"/>
    <x v="6"/>
    <x v="0"/>
    <x v="1"/>
  </r>
  <r>
    <s v="5ed3d9e7408a535f548b4568"/>
    <s v="5ed36e89408a53a2068b4567"/>
    <s v="6066c157066c9a03055f2b10"/>
    <x v="0"/>
    <n v="66000"/>
    <n v="300000"/>
    <s v=" -   "/>
    <s v="5016fd6b7f8b9ac842000000"/>
    <m/>
    <x v="1"/>
    <s v="62bc5bf756bcb11219004aad"/>
    <s v="2020-06-01T07:00:00.000Z"/>
    <s v="2020-05-31T16:23:03.164Z"/>
    <x v="6"/>
    <x v="0"/>
    <x v="1"/>
  </r>
  <r>
    <s v="5ed3df1e9d9b35004d8b4569"/>
    <s v="5ed3de2e9d9b35d5478b4568"/>
    <s v="6066c157066c9a03055f2b10"/>
    <x v="1"/>
    <n v="44000"/>
    <n v="250000"/>
    <s v=" -   "/>
    <s v="5016fd6b7f8b9ac842000000"/>
    <m/>
    <x v="1"/>
    <s v="62bc5b6d56bcb11219004a6d"/>
    <s v="2020-06-01T08:00:00.000Z"/>
    <s v="2020-05-31T16:45:18.613Z"/>
    <x v="6"/>
    <x v="0"/>
    <x v="1"/>
  </r>
  <r>
    <s v="5ed3e0309d9b35b24e8b456d"/>
    <s v="5ed3dead9d9b35d7478b4568"/>
    <s v="6066c157066c9a03055f2b10"/>
    <x v="0"/>
    <n v="44000"/>
    <n v="300000"/>
    <s v=" -   "/>
    <s v="5016fd6b7f8b9ac842000000"/>
    <m/>
    <x v="1"/>
    <s v="62bc5b6956bcb11219004a6b"/>
    <s v="2020-06-01T07:00:00.000Z"/>
    <s v="2020-05-31T16:49:52.276Z"/>
    <x v="6"/>
    <x v="0"/>
    <x v="2"/>
  </r>
  <r>
    <s v="5ed3e179408a53176f8b4568"/>
    <s v="5ed3e0b6408a5392698b456b"/>
    <s v="6066c157066c9a03055f2b10"/>
    <x v="0"/>
    <n v="44000"/>
    <n v="250000"/>
    <s v=" -   "/>
    <s v="5016fd6b7f8b9ac842000000"/>
    <m/>
    <x v="1"/>
    <s v="62bc5b6456bcb11219004a69"/>
    <s v="2020-06-01T07:00:00.000Z"/>
    <s v="2020-05-31T16:55:21.328Z"/>
    <x v="6"/>
    <x v="0"/>
    <x v="5"/>
  </r>
  <r>
    <s v="5ed46b099d9b358d6f8b4568"/>
    <s v="5ed38deb408a53e2608b4567"/>
    <s v="6066c157066c9a03055f2b10"/>
    <x v="9"/>
    <n v="33000"/>
    <n v="300000"/>
    <s v=" -   "/>
    <s v="5016fd6b7f8b9ac842000000"/>
    <m/>
    <x v="1"/>
    <s v="62bc5bdd56bcb11219004aa1"/>
    <s v="2020-06-01T05:00:00.000Z"/>
    <s v="2020-06-01T02:42:17.108Z"/>
    <x v="6"/>
    <x v="0"/>
    <x v="1"/>
  </r>
  <r>
    <s v="5ed46e259d9b35677a8b4569"/>
    <s v="5ed426bb9d9b35c42e8b4567"/>
    <s v="6066c157066c9a03055f2b10"/>
    <x v="9"/>
    <n v="66000"/>
    <n v="250000"/>
    <s v=" -   "/>
    <s v="5016fd6b7f8b9ac842000000"/>
    <m/>
    <x v="1"/>
    <s v="62bc5b6056bcb11219004a67"/>
    <s v="2020-06-01T09:00:00.000Z"/>
    <s v="2020-06-01T02:55:33.093Z"/>
    <x v="6"/>
    <x v="0"/>
    <x v="1"/>
  </r>
  <r>
    <s v="5ed471769d9b3581098b4568"/>
    <s v="5ed276ec9d9b35a9218b4567"/>
    <s v="6066c157066c9a03055f2b10"/>
    <x v="9"/>
    <n v="33000"/>
    <n v="600000"/>
    <s v=" -   "/>
    <s v="5016fd6b7f8b9ac842000000"/>
    <m/>
    <x v="1"/>
    <s v="62bc5c1556bcb11219004abb"/>
    <s v="2020-06-01T07:00:00.000Z"/>
    <s v="2020-06-01T03:09:42.188Z"/>
    <x v="6"/>
    <x v="0"/>
    <x v="1"/>
  </r>
  <r>
    <s v="5ed4743b408a53c23f8b4568"/>
    <s v="5ed47008408a539f348b4567"/>
    <s v="6066c157066c9a03055f2b10"/>
    <x v="16"/>
    <n v="33000"/>
    <n v="300000"/>
    <s v=" -   "/>
    <s v="5016fd6b7f8b9ac842000000"/>
    <m/>
    <x v="1"/>
    <s v="62bc5b5056bcb11219004a60"/>
    <s v="2020-06-01T09:00:00.000Z"/>
    <s v="2020-06-01T03:21:31.250Z"/>
    <x v="6"/>
    <x v="0"/>
    <x v="1"/>
  </r>
  <r>
    <s v="5ed474a2408a53a6408b4567"/>
    <s v="5ed31717408a5308048b4567"/>
    <s v="6066c157066c9a03055f2b10"/>
    <x v="0"/>
    <n v="44000"/>
    <n v="250000"/>
    <s v=" -   "/>
    <s v="5016fd6b7f8b9ac842000000"/>
    <m/>
    <x v="1"/>
    <s v="62bc5c0c56bcb11219004ab7"/>
    <s v="2020-06-01T09:00:00.000Z"/>
    <s v="2020-06-01T03:23:14.318Z"/>
    <x v="6"/>
    <x v="0"/>
    <x v="5"/>
  </r>
  <r>
    <s v="5ed4767f408a53a6458b4568"/>
    <s v="5ed470c0408a538d348b4568"/>
    <s v="6066c157066c9a03055f2b10"/>
    <x v="0"/>
    <n v="44000"/>
    <n v="250000"/>
    <s v=" -   "/>
    <s v="5016fd6b7f8b9ac842000000"/>
    <m/>
    <x v="1"/>
    <s v="62bc5b4856bcb11219004a5c"/>
    <s v="2020-06-01T08:55:00.000Z"/>
    <s v="2020-06-01T03:31:11.823Z"/>
    <x v="6"/>
    <x v="0"/>
    <x v="2"/>
  </r>
  <r>
    <s v="5ed47691408a5384468b4567"/>
    <s v="5ed3ca2c408a53d2198b4567"/>
    <s v="6066c157066c9a03055f2b10"/>
    <x v="4"/>
    <n v="44000"/>
    <n v="250000"/>
    <s v=" -   "/>
    <s v="5016fd6b7f8b9ac842000000"/>
    <m/>
    <x v="1"/>
    <s v="62bc5b9d56bcb11219004a83"/>
    <s v="2020-06-01T08:00:00.000Z"/>
    <s v="2020-06-01T03:31:29.052Z"/>
    <x v="6"/>
    <x v="0"/>
    <x v="10"/>
  </r>
  <r>
    <s v="5ed0ec76408a532b668b456a"/>
    <s v="5ed0eb21408a531f5e8b4568"/>
    <s v="6066c157066c9a03055f2b10"/>
    <x v="0"/>
    <n v="33000"/>
    <n v="300000"/>
    <s v=" -   "/>
    <s v="5016fd6b7f8b9ac842000000"/>
    <m/>
    <x v="1"/>
    <m/>
    <s v="2020-06-01T02:00:00.000Z"/>
    <s v="2020-05-29T11:05:26.161Z"/>
    <x v="6"/>
    <x v="0"/>
    <x v="3"/>
  </r>
  <r>
    <s v="5ed1348f9d9b350e048b4568"/>
    <s v="5ed1332c9d9b356c7b8b4567"/>
    <s v="6066c157066c9a03055f2b10"/>
    <x v="0"/>
    <n v="66000"/>
    <n v="640000"/>
    <s v=" -   "/>
    <s v="5016fd6b7f8b9ac842000000"/>
    <m/>
    <x v="1"/>
    <s v="62bc5c8056bcb11219004aed"/>
    <s v="2020-06-01T01:00:00.000Z"/>
    <s v="2020-05-29T16:13:02.995Z"/>
    <x v="6"/>
    <x v="0"/>
    <x v="1"/>
  </r>
  <r>
    <s v="5ed1f3c59d9b35216c8b4568"/>
    <s v="5ed13abf9d9b35ce138b456b"/>
    <s v="6066c157066c9a03055f2b10"/>
    <x v="0"/>
    <n v="44000"/>
    <n v="250000"/>
    <s v=" -   "/>
    <s v="5016fd6b7f8b9ac842000000"/>
    <m/>
    <x v="1"/>
    <s v="62bc5c7856bcb11219004ae9"/>
    <s v="2020-06-01T02:00:00.000Z"/>
    <s v="2020-05-30T05:48:53.763Z"/>
    <x v="6"/>
    <x v="0"/>
    <x v="1"/>
  </r>
  <r>
    <s v="5ed211469d9b3550528b4568"/>
    <s v="5df0d8799c37330d618b4567"/>
    <s v="6066c157066c9a03055f2b10"/>
    <x v="0"/>
    <n v="44000"/>
    <n v="250000"/>
    <s v=" -   "/>
    <s v="5016fd6b7f8b9ac842000000"/>
    <m/>
    <x v="1"/>
    <s v="62bc696756bcb11219005022"/>
    <s v="2020-06-01T03:00:00.000Z"/>
    <s v="2020-05-30T07:54:46.278Z"/>
    <x v="6"/>
    <x v="0"/>
    <x v="6"/>
  </r>
  <r>
    <s v="5ed25aa99d9b356a4a8b456b"/>
    <s v="5ed257039d9b35eb3e8b456e"/>
    <s v="6066c157066c9a03055f2b10"/>
    <x v="0"/>
    <n v="44000"/>
    <n v="300000"/>
    <s v=" -   "/>
    <s v="5016fd6b7f8b9ac842000000"/>
    <m/>
    <x v="1"/>
    <s v="62bc5c2556bcb11219004ac3"/>
    <s v="2020-06-01T01:00:00.000Z"/>
    <s v="2020-05-30T13:07:53.579Z"/>
    <x v="6"/>
    <x v="0"/>
    <x v="2"/>
  </r>
  <r>
    <s v="5ed26ad09d9b350e7d8b4569"/>
    <s v="5ed269d49d9b35ef7b8b4567"/>
    <s v="6066c157066c9a03055f2b10"/>
    <x v="0"/>
    <n v="55000"/>
    <n v="180000"/>
    <s v=" -   "/>
    <s v="5016fd6b7f8b9ac842000000"/>
    <m/>
    <x v="1"/>
    <s v="62bc5c1d56bcb11219004abf"/>
    <s v="2020-06-01T01:00:00.000Z"/>
    <s v="2020-05-30T14:16:48.341Z"/>
    <x v="6"/>
    <x v="0"/>
    <x v="2"/>
  </r>
  <r>
    <s v="5ed278ff9d9b35262d8b4568"/>
    <s v="5ed275709d9b358d1a8b4567"/>
    <s v="6066c157066c9a03055f2b10"/>
    <x v="0"/>
    <n v="66000"/>
    <n v="200000"/>
    <s v=" -   "/>
    <s v="5016fd6b7f8b9ac842000000"/>
    <m/>
    <x v="1"/>
    <s v="62bc5c1956bcb11219004abd"/>
    <s v="2020-06-01T01:00:00.000Z"/>
    <s v="2020-05-30T15:17:19.564Z"/>
    <x v="6"/>
    <x v="0"/>
    <x v="1"/>
  </r>
  <r>
    <s v="5ed376129d9b35513b8b456d"/>
    <s v="5ed219fd9d9b35db698b4567"/>
    <s v="6066c157066c9a03055f2b10"/>
    <x v="0"/>
    <n v="44000"/>
    <n v="300000"/>
    <s v=" -   "/>
    <s v="5016fd6b7f8b9ac842000000"/>
    <m/>
    <x v="1"/>
    <s v="62bc5c3f56bcb11219004acf"/>
    <s v="2020-06-01T08:00:00.000Z"/>
    <s v="2020-05-31T09:17:05.962Z"/>
    <x v="6"/>
    <x v="0"/>
    <x v="1"/>
  </r>
  <r>
    <s v="5ed3845a408a53c9488b4571"/>
    <s v="5ed382c4408a537e458b4567"/>
    <s v="6066c157066c9a03055f2b10"/>
    <x v="0"/>
    <n v="44000"/>
    <n v="250000"/>
    <s v=" -   "/>
    <s v="5016fd6b7f8b9ac842000000"/>
    <m/>
    <x v="1"/>
    <s v="62bc5bee56bcb11219004aa9"/>
    <s v="2020-06-01T05:00:00.000Z"/>
    <s v="2020-05-31T10:18:02.401Z"/>
    <x v="6"/>
    <x v="0"/>
    <x v="4"/>
  </r>
  <r>
    <s v="5ed3845e408a5390488b456f"/>
    <s v="5ed2462d408a53c1608b4569"/>
    <s v="6066c157066c9a03055f2b10"/>
    <x v="0"/>
    <n v="44000"/>
    <n v="300000"/>
    <s v=" -   "/>
    <s v="5016fd6b7f8b9ac842000000"/>
    <m/>
    <x v="1"/>
    <s v="62bc5c3b56bcb11219004acd"/>
    <s v="2020-06-01T03:00:00.000Z"/>
    <s v="2020-05-31T10:18:06.742Z"/>
    <x v="6"/>
    <x v="0"/>
    <x v="1"/>
  </r>
  <r>
    <s v="5ed38e0f9d9b3515128b4568"/>
    <s v="5ed38c619d9b35590a8b4569"/>
    <s v="6066c157066c9a03055f2b10"/>
    <x v="0"/>
    <n v="44000"/>
    <n v="300000"/>
    <s v=" -   "/>
    <s v="5016fd6b7f8b9ac842000000"/>
    <m/>
    <x v="1"/>
    <s v="62bc5be656bcb11219004aa5"/>
    <s v="2020-06-01T03:00:00.000Z"/>
    <s v="2020-05-31T10:59:27.343Z"/>
    <x v="6"/>
    <x v="0"/>
    <x v="1"/>
  </r>
  <r>
    <s v="5ed39d7a9d9b35eb488b4568"/>
    <s v="5cf0e223277035f76c2d71bb"/>
    <s v="6066c157066c9a03055f2b10"/>
    <x v="0"/>
    <n v="44000"/>
    <n v="250000"/>
    <s v=" -   "/>
    <s v="5016fd6b7f8b9ac842000000"/>
    <m/>
    <x v="1"/>
    <s v="62bc6e1456bcb1121900523a"/>
    <s v="2020-06-01T01:00:00.000Z"/>
    <s v="2020-05-31T12:05:14.132Z"/>
    <x v="6"/>
    <x v="0"/>
    <x v="5"/>
  </r>
  <r>
    <s v="5ed3a26e408a53351e8b4568"/>
    <s v="5ed39d21408a53b50e8b456c"/>
    <s v="6066c157066c9a03055f2b10"/>
    <x v="0"/>
    <n v="33000"/>
    <n v="300000"/>
    <s v=" -   "/>
    <s v="5016fd6b7f8b9ac842000000"/>
    <m/>
    <x v="1"/>
    <s v="62bc5bd056bcb11219004a9b"/>
    <s v="2020-06-01T01:00:00.000Z"/>
    <s v="2020-05-31T12:26:22.234Z"/>
    <x v="6"/>
    <x v="0"/>
    <x v="16"/>
  </r>
  <r>
    <s v="5ed3a5bd9d9b35f27a8b4568"/>
    <s v="5ed3a3d99d9b35086e8b4567"/>
    <s v="6066c157066c9a03055f2b10"/>
    <x v="0"/>
    <n v="66000"/>
    <n v="300000"/>
    <s v=" -   "/>
    <s v="5016fd6b7f8b9ac842000000"/>
    <m/>
    <x v="1"/>
    <s v="62bc5bcc56bcb11219004a99"/>
    <s v="2020-06-01T01:00:00.000Z"/>
    <s v="2020-05-31T12:40:29.169Z"/>
    <x v="6"/>
    <x v="0"/>
    <x v="4"/>
  </r>
  <r>
    <s v="5ed3a9b69d9b3564108b456b"/>
    <s v="5ed3a7969d9b35c8078b4567"/>
    <s v="6066c157066c9a03055f2b10"/>
    <x v="1"/>
    <n v="44000"/>
    <n v="300000"/>
    <s v=" -   "/>
    <s v="5016fd6b7f8b9ac842000000"/>
    <m/>
    <x v="1"/>
    <s v="62bc5bc856bcb11219004a97"/>
    <s v="2020-06-01T03:00:00.000Z"/>
    <s v="2020-05-31T12:57:26.788Z"/>
    <x v="6"/>
    <x v="0"/>
    <x v="10"/>
  </r>
  <r>
    <s v="5ed3af62408a53fb448b456c"/>
    <s v="5ed3af61408a53fb448b456a"/>
    <s v="6066c157066c9a03055f2b10"/>
    <x v="1"/>
    <n v="361000"/>
    <n v="9000"/>
    <n v="51000"/>
    <s v="5016fd6b7f8b9ac842000000"/>
    <m/>
    <x v="1"/>
    <s v="62bc5bc456bcb11219004a95"/>
    <s v="2020-06-01T05:00:00.000Z"/>
    <s v="2020-05-31T13:21:38.027Z"/>
    <x v="6"/>
    <x v="0"/>
    <x v="5"/>
  </r>
  <r>
    <s v="5ed3c266408a53627e8b4569"/>
    <s v="5ed3be60408a5368738b4567"/>
    <s v="6066c157066c9a03055f2b10"/>
    <x v="0"/>
    <n v="132000"/>
    <n v="300000"/>
    <s v=" -   "/>
    <s v="5016fd6b7f8b9ac842000000"/>
    <m/>
    <x v="1"/>
    <s v="62bc5bb756bcb11219004a8f"/>
    <s v="2020-06-01T04:00:00.000Z"/>
    <s v="2020-05-31T14:42:46.817Z"/>
    <x v="6"/>
    <x v="0"/>
    <x v="5"/>
  </r>
  <r>
    <s v="5ed3d3e0408a539a3d8b4569"/>
    <s v="5ed3d2b8408a532b3b8b4567"/>
    <s v="6066c157066c9a03055f2b10"/>
    <x v="0"/>
    <n v="44000"/>
    <n v="250000"/>
    <s v=" -   "/>
    <s v="5016fd6b7f8b9ac842000000"/>
    <m/>
    <x v="1"/>
    <s v="62bc5b7c56bcb11219004a74"/>
    <s v="2020-06-01T07:00:00.000Z"/>
    <s v="2020-05-31T15:57:19.838Z"/>
    <x v="6"/>
    <x v="0"/>
    <x v="8"/>
  </r>
  <r>
    <s v="5ed3b2ce408a53c5538b4569"/>
    <s v="5ed3afd8408a5373488b4568"/>
    <s v="6066c157066c9a03055f2b10"/>
    <x v="0"/>
    <n v="66000"/>
    <n v="300000"/>
    <s v=" -   "/>
    <s v="5016fd6b7f8b9ac842000000"/>
    <m/>
    <x v="1"/>
    <s v="62bc5bbf56bcb11219004a93"/>
    <s v="2020-06-02T03:00:00.000Z"/>
    <s v="2020-05-31T13:36:14.016Z"/>
    <x v="6"/>
    <x v="0"/>
    <x v="1"/>
  </r>
  <r>
    <s v="5ed3b4589d9b355e358b4567"/>
    <s v="5ed38d319d9b35f30d8b4568"/>
    <s v="6066c157066c9a03055f2b10"/>
    <x v="0"/>
    <n v="16500"/>
    <n v="300000"/>
    <s v=" -   "/>
    <s v="5016fd6b7f8b9ac842000000"/>
    <m/>
    <x v="1"/>
    <s v="62bc5be156bcb11219004aa3"/>
    <s v="2020-06-02T03:00:00.000Z"/>
    <s v="2020-05-31T13:42:48.270Z"/>
    <x v="6"/>
    <x v="0"/>
    <x v="5"/>
  </r>
  <r>
    <s v="5ed3ce7f408a532f2b8b4568"/>
    <s v="5ed3b6e5408a530e5c8b4568"/>
    <s v="6066c157066c9a03055f2b10"/>
    <x v="0"/>
    <n v="33000"/>
    <n v="250000"/>
    <s v=" -   "/>
    <s v="5016fd6b7f8b9ac842000000"/>
    <m/>
    <x v="1"/>
    <s v="62bc5bbb56bcb11219004a91"/>
    <s v="2020-06-02T05:00:00.000Z"/>
    <s v="2020-05-31T15:34:23.781Z"/>
    <x v="6"/>
    <x v="0"/>
    <x v="1"/>
  </r>
  <r>
    <s v="5ed3e1269d9b35cc548b4568"/>
    <s v="5ed211a39d9b358f538b4567"/>
    <s v="6066c157066c9a03055f2b10"/>
    <x v="0"/>
    <n v="44000"/>
    <n v="300000"/>
    <s v=" -   "/>
    <s v="5016fd6b7f8b9ac842000000"/>
    <m/>
    <x v="1"/>
    <s v="62bc5c4356bcb11219004ad1"/>
    <s v="2020-06-02T03:00:00.000Z"/>
    <s v="2020-05-31T16:53:58.206Z"/>
    <x v="6"/>
    <x v="0"/>
    <x v="1"/>
  </r>
  <r>
    <s v="5ed5233d408a530a0b8b456c"/>
    <s v="5ed5233c408a530a0b8b4569"/>
    <s v="6066c157066c9a03055f2b10"/>
    <x v="0"/>
    <n v="480000"/>
    <n v="0"/>
    <n v="60000"/>
    <s v="5016fd6c7f8b9ac84200002d"/>
    <m/>
    <x v="1"/>
    <s v="62bc5b2656bcb11219004a4c"/>
    <s v="2020-06-02T01:00:00.000Z"/>
    <s v="2020-06-01T15:48:12.805Z"/>
    <x v="6"/>
    <x v="52"/>
    <x v="5"/>
  </r>
  <r>
    <s v="5ed5d2ab9d9b355d1f8b4568"/>
    <s v="5ed4806d9d9b35c2418b4567"/>
    <s v="6066c157066c9a03055f2b10"/>
    <x v="31"/>
    <n v="33000"/>
    <n v="200000"/>
    <s v=" -   "/>
    <s v="5016fd6b7f8b9ac842000000"/>
    <m/>
    <x v="1"/>
    <s v="62bc5b3756bcb11219004a54"/>
    <s v="2020-06-02T05:00:00.000Z"/>
    <s v="2020-06-02T04:16:43.139Z"/>
    <x v="6"/>
    <x v="0"/>
    <x v="4"/>
  </r>
  <r>
    <s v="5ed5fbef408a53fd738b4567"/>
    <s v="5ecfb653408a5343468b456a"/>
    <s v="6066c157066c9a03055f2b10"/>
    <x v="0"/>
    <n v="290000"/>
    <m/>
    <n v="50000"/>
    <s v="5016fd6b7f8b9ac842000000"/>
    <m/>
    <x v="1"/>
    <s v="62bc5cd156bcb11219004b0f"/>
    <s v="2020-06-02T07:00:00.000Z"/>
    <s v="2020-06-02T07:12:47.154Z"/>
    <x v="6"/>
    <x v="0"/>
    <x v="17"/>
  </r>
  <r>
    <s v="5ecf5ad9408a53d70e8b4576"/>
    <s v="5ecf5ad9408a53d70e8b456b"/>
    <s v="6066c157066c9a03055f2b10"/>
    <x v="0"/>
    <n v="240000"/>
    <m/>
    <n v="38000"/>
    <s v="5016fd6b7f8b9ac842000000"/>
    <m/>
    <x v="1"/>
    <s v="62bc5cd556bcb11219004b11"/>
    <s v="2020-06-02T05:00:00.000Z"/>
    <s v="2020-05-28T06:31:53.461Z"/>
    <x v="6"/>
    <x v="0"/>
    <x v="1"/>
  </r>
  <r>
    <s v="5ed5b2c6408a536a158b4569"/>
    <s v="5ed5b2c6408a536a158b4567"/>
    <s v="6066c157066c9a03055f2b10"/>
    <x v="4"/>
    <n v="615000"/>
    <n v="0"/>
    <n v="100000"/>
    <s v="5016fd6b7f8b9ac842000000"/>
    <m/>
    <x v="1"/>
    <s v="62bc5b2256bcb11219004a4a"/>
    <s v="2020-06-02T09:00:00.000Z"/>
    <s v="2020-06-02T02:00:38.434Z"/>
    <x v="6"/>
    <x v="0"/>
    <x v="5"/>
  </r>
  <r>
    <s v="5ed5b9439d9b35cc2a8b4568"/>
    <s v="5ed4d2089d9b35f02c8b4567"/>
    <s v="6066c157066c9a03055f2b10"/>
    <x v="0"/>
    <n v="8800"/>
    <n v="342000"/>
    <s v=" -   "/>
    <s v="5016fd6b7f8b9ac842000000"/>
    <m/>
    <x v="1"/>
    <s v="62bc5b2f56bcb11219004a50"/>
    <s v="2020-06-02T11:00:00.000Z"/>
    <s v="2020-06-02T02:28:19.473Z"/>
    <x v="6"/>
    <x v="0"/>
    <x v="1"/>
  </r>
  <r>
    <s v="5ed5baab9d9b3546318b4568"/>
    <s v="5ed5b6fc9d9b35a5218b4567"/>
    <s v="6066c157066c9a03055f2b10"/>
    <x v="0"/>
    <n v="44000"/>
    <n v="250000"/>
    <s v=" -   "/>
    <s v="5016fd6b7f8b9ac842000000"/>
    <m/>
    <x v="1"/>
    <s v="62bc5b1956bcb11219004a46"/>
    <s v="2020-06-02T05:00:00.000Z"/>
    <s v="2020-06-02T02:34:19.605Z"/>
    <x v="6"/>
    <x v="0"/>
    <x v="1"/>
  </r>
  <r>
    <s v="5ed5c054408a53ae458b4567"/>
    <s v="5ed5bb759d9b35eb368b4568"/>
    <s v="6066c157066c9a03055f2b10"/>
    <x v="0"/>
    <n v="55000"/>
    <n v="250000"/>
    <s v=" -   "/>
    <s v="5016fd6b7f8b9ac842000000"/>
    <m/>
    <x v="1"/>
    <s v="62bc5b1156bcb11219004a42"/>
    <s v="2020-06-02T02:58:28.159Z"/>
    <s v="2020-06-02T02:58:28.154Z"/>
    <x v="6"/>
    <x v="0"/>
    <x v="10"/>
  </r>
  <r>
    <s v="5ed5c683408a53d95a8b456b"/>
    <s v="5ed5c4c7408a53b1538b4567"/>
    <s v="6066c157066c9a03055f2b10"/>
    <x v="0"/>
    <n v="1030000"/>
    <n v="0"/>
    <n v="180000"/>
    <s v="5016fd6b7f8b9ac842000000"/>
    <m/>
    <x v="1"/>
    <s v="62bc5b0056bcb11219004a3a"/>
    <s v="2020-06-02T05:00:00.000Z"/>
    <s v="2020-06-02T03:24:51.476Z"/>
    <x v="6"/>
    <x v="0"/>
    <x v="4"/>
  </r>
  <r>
    <s v="5ed5c736408a53c95b8b456b"/>
    <s v="5ed5b68e408a5381208b4567"/>
    <s v="6066c157066c9a03055f2b10"/>
    <x v="0"/>
    <n v="33000"/>
    <n v="300000"/>
    <s v=" -   "/>
    <s v="5016fd6b7f8b9ac842000000"/>
    <m/>
    <x v="1"/>
    <s v="62bc5b1e56bcb11219004a48"/>
    <s v="2020-06-02T11:00:00.000Z"/>
    <s v="2020-06-02T03:27:50.816Z"/>
    <x v="6"/>
    <x v="0"/>
    <x v="4"/>
  </r>
  <r>
    <s v="5ed5cc97408a53116b8b4569"/>
    <s v="5ed38596408a53834d8b4567"/>
    <s v="6066c157066c9a03055f2b10"/>
    <x v="0"/>
    <n v="44000"/>
    <n v="180000"/>
    <s v=" -   "/>
    <s v="5016fd6b7f8b9ac842000000"/>
    <m/>
    <x v="1"/>
    <m/>
    <s v="2020-06-03T05:00:00.000Z"/>
    <s v="2020-06-02T03:50:47.366Z"/>
    <x v="6"/>
    <x v="0"/>
    <x v="3"/>
  </r>
  <r>
    <s v="5ed5d6e8408a533c098b456e"/>
    <s v="5ed5d648408a5313068b4569"/>
    <s v="6066c157066c9a03055f2b10"/>
    <x v="30"/>
    <n v="49500"/>
    <n v="300000"/>
    <s v=" -   "/>
    <s v="5016fd6b7f8b9ac842000000"/>
    <m/>
    <x v="1"/>
    <s v="62bc5af356bcb11219004a34"/>
    <s v="2020-06-03T03:00:00.000Z"/>
    <s v="2020-06-02T04:34:48.481Z"/>
    <x v="6"/>
    <x v="0"/>
    <x v="2"/>
  </r>
  <r>
    <s v="5ed705029d9b35d8108b4569"/>
    <s v="5ed7047f9d9b3552118b4567"/>
    <s v="6066c157066c9a03055f2b10"/>
    <x v="12"/>
    <n v="44000"/>
    <n v="200000"/>
    <s v=" -   "/>
    <s v="5016fd6b7f8b9ac842000000"/>
    <m/>
    <x v="1"/>
    <s v="62bc5a9656bcb11219004a08"/>
    <s v="2020-06-03T06:00:00.000Z"/>
    <s v="2020-06-03T02:03:45.595Z"/>
    <x v="6"/>
    <x v="0"/>
    <x v="1"/>
  </r>
  <r>
    <s v="5ed705749d9b35fa1c8b4568"/>
    <s v="5ed7013e408a5311348b4567"/>
    <s v="6066c157066c9a03055f2b10"/>
    <x v="6"/>
    <n v="44000"/>
    <n v="250000"/>
    <s v=" -   "/>
    <s v="5016fd6b7f8b9ac842000000"/>
    <m/>
    <x v="1"/>
    <s v="62bc5aa256bcb11219004a0e"/>
    <s v="2020-06-03T06:00:00.000Z"/>
    <s v="2020-06-03T02:05:40.346Z"/>
    <x v="6"/>
    <x v="0"/>
    <x v="10"/>
  </r>
  <r>
    <s v="5ed70604408a53844d8b4568"/>
    <s v="5ed705c6408a536a4b8b4568"/>
    <s v="6066c157066c9a03055f2b10"/>
    <x v="6"/>
    <n v="55000"/>
    <n v="300000"/>
    <s v=" -   "/>
    <s v="5016fd6b7f8b9ac842000000"/>
    <m/>
    <x v="1"/>
    <s v="62bc5a8156bcb112190049fe"/>
    <s v="2020-06-03T06:00:00.000Z"/>
    <s v="2020-06-03T02:08:04.307Z"/>
    <x v="6"/>
    <x v="0"/>
    <x v="1"/>
  </r>
  <r>
    <s v="5ed706dd9d9b3514268b4568"/>
    <s v="5ed659ce9d9b35311c8b4568"/>
    <s v="6066c157066c9a03055f2b10"/>
    <x v="0"/>
    <n v="44000"/>
    <n v="250000"/>
    <s v=" -   "/>
    <s v="5016fd6b7f8b9ac842000000"/>
    <m/>
    <x v="1"/>
    <s v="62bc5ab756bcb11219004a18"/>
    <s v="2020-06-03T06:00:00.000Z"/>
    <s v="2020-06-03T02:11:41.161Z"/>
    <x v="6"/>
    <x v="0"/>
    <x v="1"/>
  </r>
  <r>
    <s v="5ecf5a9a9d9b35c4598b456a"/>
    <s v="5ecf4cbc9d9b3594308b4567"/>
    <s v="6066c157066c9a03055f2b10"/>
    <x v="0"/>
    <n v="366000"/>
    <n v="9000"/>
    <n v="51000"/>
    <s v="5016fd6b7f8b9ac842000000"/>
    <m/>
    <x v="1"/>
    <s v="62bc5ce256bcb11219004b17"/>
    <s v="2020-06-03T03:00:00.000Z"/>
    <s v="2020-05-28T06:30:50.750Z"/>
    <x v="6"/>
    <x v="0"/>
    <x v="5"/>
  </r>
  <r>
    <s v="5ed5bac6408a5337318b4569"/>
    <s v="5ed3cefd408a53012e8b4567"/>
    <s v="6066c157066c9a03055f2b10"/>
    <x v="0"/>
    <n v="55000"/>
    <n v="200000"/>
    <s v=" -   "/>
    <s v="5016fd6b7f8b9ac842000000"/>
    <m/>
    <x v="1"/>
    <s v="62bc5b9456bcb11219004a7f"/>
    <s v="2020-06-03T05:00:00.000Z"/>
    <s v="2020-06-02T02:34:46.308Z"/>
    <x v="6"/>
    <x v="0"/>
    <x v="1"/>
  </r>
  <r>
    <s v="5ed5bb8f408a531e348b456a"/>
    <s v="5d02752673284f78375041d1"/>
    <s v="6066c157066c9a03055f2b10"/>
    <x v="0"/>
    <n v="33000"/>
    <n v="180000"/>
    <s v=" -   "/>
    <s v="5016fd6b7f8b9ac842000000"/>
    <m/>
    <x v="1"/>
    <s v="62bc6d8656bcb112190051f9"/>
    <s v="2020-06-03T03:00:00.000Z"/>
    <s v="2020-06-02T02:38:07.797Z"/>
    <x v="6"/>
    <x v="0"/>
    <x v="1"/>
  </r>
  <r>
    <s v="5ed5bcb49d9b35c73d8b4569"/>
    <s v="5ed5bbaf9d9b3512348b456b"/>
    <s v="6066c157066c9a03055f2b10"/>
    <x v="0"/>
    <n v="33000"/>
    <n v="300000"/>
    <s v=" -   "/>
    <s v="5016fd6b7f8b9ac842000000"/>
    <m/>
    <x v="1"/>
    <s v="62bc5b0d56bcb11219004a40"/>
    <s v="2020-06-03T11:00:00.000Z"/>
    <s v="2020-06-02T02:42:59.888Z"/>
    <x v="6"/>
    <x v="0"/>
    <x v="1"/>
  </r>
  <r>
    <s v="5ed5e9d39d9b358d078b4568"/>
    <s v="5e455549f80636533e8b4569"/>
    <s v="6066c157066c9a03055f2b10"/>
    <x v="0"/>
    <n v="928171"/>
    <n v="0"/>
    <n v="193171"/>
    <s v="5016fd6b7f8b9ac842000000"/>
    <m/>
    <x v="1"/>
    <s v="62bc641856bcb11219004dfe"/>
    <s v="2020-06-03T03:00:00.000Z"/>
    <s v="2020-06-02T05:55:31.651Z"/>
    <x v="6"/>
    <x v="0"/>
    <x v="5"/>
  </r>
  <r>
    <s v="5ed607fe408a5341278b4567"/>
    <s v="5ed0b5709d9b3539658b4567"/>
    <s v="6066c157066c9a03055f2b10"/>
    <x v="0"/>
    <n v="450000"/>
    <m/>
    <n v="90000"/>
    <s v="5016fd6b7f8b9ac842000000"/>
    <m/>
    <x v="1"/>
    <s v="62bc5cc256bcb11219004b08"/>
    <s v="2020-06-03T02:00:00.000Z"/>
    <s v="2020-06-02T08:04:14.708Z"/>
    <x v="6"/>
    <x v="0"/>
    <x v="6"/>
  </r>
  <r>
    <s v="5ed704d1408a533f428b456c"/>
    <s v="5ed6ffb29d9b35b5758b456a"/>
    <s v="6066c157066c9a03055f2b10"/>
    <x v="16"/>
    <n v="33000"/>
    <n v="300000"/>
    <s v=" -   "/>
    <s v="5016fd6b7f8b9ac842000000"/>
    <m/>
    <x v="1"/>
    <s v="62bc5aa756bcb11219004a10"/>
    <s v="2020-06-03T05:30:00.000Z"/>
    <s v="2020-06-03T02:02:57.597Z"/>
    <x v="6"/>
    <x v="0"/>
    <x v="10"/>
  </r>
  <r>
    <s v="5ed70500408a537c478b4568"/>
    <s v="5ed6fdaa408a53e12a8b4568"/>
    <s v="6066c157066c9a03055f2b10"/>
    <x v="9"/>
    <n v="44000"/>
    <n v="200000"/>
    <s v=" -   "/>
    <s v="5016fd6b7f8b9ac842000000"/>
    <m/>
    <x v="1"/>
    <s v="62bc5aab56bcb11219004a12"/>
    <s v="2020-06-03T08:00:00.000Z"/>
    <s v="2020-06-03T02:03:44.746Z"/>
    <x v="6"/>
    <x v="0"/>
    <x v="1"/>
  </r>
  <r>
    <s v="5ed706189d9b3521228b4568"/>
    <s v="5ed687209d9b350d618b4567"/>
    <s v="6066c157066c9a03055f2b10"/>
    <x v="16"/>
    <n v="44000"/>
    <n v="250000"/>
    <s v=" -   "/>
    <s v="5016fd6b7f8b9ac842000000"/>
    <m/>
    <x v="1"/>
    <s v="62bc5aaf56bcb11219004a14"/>
    <s v="2020-06-03T06:00:00.000Z"/>
    <s v="2020-06-03T02:08:24.445Z"/>
    <x v="6"/>
    <x v="0"/>
    <x v="1"/>
  </r>
  <r>
    <s v="5ed7065d9d9b35f4238b4568"/>
    <s v="5ed61f519d9b354e5c8b456b"/>
    <s v="6066c157066c9a03055f2b10"/>
    <x v="11"/>
    <n v="77000"/>
    <n v="300000"/>
    <s v=" -   "/>
    <s v="5016fd6b7f8b9ac842000000"/>
    <m/>
    <x v="1"/>
    <s v="62bc5ac456bcb11219004a1e"/>
    <s v="2020-06-03T08:00:00.000Z"/>
    <s v="2020-06-03T02:09:33.520Z"/>
    <x v="6"/>
    <x v="0"/>
    <x v="10"/>
  </r>
  <r>
    <s v="5ed706ee9d9b35fe258b4568"/>
    <s v="5ed479bc9d9b3591268b4567"/>
    <s v="6066c157066c9a03055f2b10"/>
    <x v="2"/>
    <n v="33000"/>
    <n v="300000"/>
    <s v=" -   "/>
    <s v="5016fd6b7f8b9ac842000000"/>
    <m/>
    <x v="1"/>
    <s v="62bc5b4456bcb11219004a5a"/>
    <s v="2020-06-03T08:00:00.000Z"/>
    <s v="2020-06-03T02:11:58.063Z"/>
    <x v="6"/>
    <x v="0"/>
    <x v="4"/>
  </r>
  <r>
    <s v="5ed707d79d9b353d2e8b4568"/>
    <s v="5ed706b49d9b35ce248b4567"/>
    <s v="6066c157066c9a03055f2b10"/>
    <x v="2"/>
    <n v="49500"/>
    <n v="300000"/>
    <s v=" -   "/>
    <s v="5016fd6b7f8b9ac842000000"/>
    <m/>
    <x v="1"/>
    <s v="62bc5a7c56bcb112190049fc"/>
    <s v="2020-06-03T07:00:00.000Z"/>
    <s v="2020-06-03T02:15:50.848Z"/>
    <x v="6"/>
    <x v="0"/>
    <x v="1"/>
  </r>
  <r>
    <s v="5ed708ec408a53645b8b4568"/>
    <s v="5ed707c0408a5356578b4568"/>
    <s v="6066c157066c9a03055f2b10"/>
    <x v="2"/>
    <n v="33000"/>
    <n v="300000"/>
    <s v=" -   "/>
    <s v="5016fd6b7f8b9ac842000000"/>
    <m/>
    <x v="1"/>
    <s v="62bc5a7456bcb112190049f8"/>
    <s v="2020-06-03T08:00:00.000Z"/>
    <s v="2020-06-03T02:20:28.423Z"/>
    <x v="6"/>
    <x v="0"/>
    <x v="16"/>
  </r>
  <r>
    <s v="5ed709bc9d9b359e358b4567"/>
    <s v="5ed5d8f39d9b3572338b456d"/>
    <s v="6066c157066c9a03055f2b10"/>
    <x v="6"/>
    <n v="33000"/>
    <n v="180000"/>
    <s v=" -   "/>
    <s v="5016fd6b7f8b9ac842000000"/>
    <m/>
    <x v="1"/>
    <s v="62bc5aeb56bcb11219004a30"/>
    <s v="2020-06-03T07:00:00.000Z"/>
    <s v="2020-06-03T02:23:56.559Z"/>
    <x v="6"/>
    <x v="0"/>
    <x v="2"/>
  </r>
  <r>
    <s v="5ed70a39408a53d0638b4568"/>
    <s v="5ed70710408a53e0518b4568"/>
    <s v="6066c157066c9a03055f2b10"/>
    <x v="0"/>
    <n v="44000"/>
    <n v="180000"/>
    <s v=" -   "/>
    <s v="5016fd6b7f8b9ac842000000"/>
    <m/>
    <x v="1"/>
    <s v="62bc5a7856bcb112190049fa"/>
    <s v="2020-06-03T11:00:00.000Z"/>
    <s v="2020-06-03T02:26:00.903Z"/>
    <x v="6"/>
    <x v="0"/>
    <x v="1"/>
  </r>
  <r>
    <s v="5ed7278f408a53d1428b456a"/>
    <s v="5da92ed39d9b35b9338b4567"/>
    <s v="6066c157066c9a03055f2b10"/>
    <x v="17"/>
    <n v="500000"/>
    <m/>
    <n v="100000"/>
    <s v="5016fd6b7f8b9ac842000000"/>
    <m/>
    <x v="1"/>
    <s v="62bc6abc56bcb112190050b6"/>
    <s v="2020-06-03T11:00:00.000Z"/>
    <s v="2020-06-03T04:31:11.024Z"/>
    <x v="6"/>
    <x v="0"/>
    <x v="12"/>
  </r>
  <r>
    <s v="5ed72bd39d9b35eb468b4568"/>
    <s v="5e455549f80636533e8b4569"/>
    <s v="6066c157066c9a03055f2b10"/>
    <x v="6"/>
    <n v="778571"/>
    <n v="0"/>
    <n v="207571"/>
    <s v="5016fd6b7f8b9ac842000000"/>
    <m/>
    <x v="1"/>
    <s v="62bc641856bcb11219004dfe"/>
    <s v="2020-06-03T09:00:00.000Z"/>
    <s v="2020-06-03T04:49:23.186Z"/>
    <x v="6"/>
    <x v="0"/>
    <x v="5"/>
  </r>
  <r>
    <s v="5ed7769f408a531e608b4567"/>
    <s v="5e455549f80636533e8b4569"/>
    <s v="6066c157066c9a03055f2b10"/>
    <x v="4"/>
    <n v="550000"/>
    <n v="0"/>
    <n v="110000"/>
    <s v="5016fd6b7f8b9ac842000000"/>
    <m/>
    <x v="1"/>
    <s v="62bc641856bcb11219004dfe"/>
    <s v="2020-06-03T12:00:00.000Z"/>
    <s v="2020-06-03T10:08:31.385Z"/>
    <x v="6"/>
    <x v="0"/>
    <x v="5"/>
  </r>
  <r>
    <s v="5ed0d5109d9b35e26d8b4569"/>
    <s v="5ed0d0a49d9b35195e8b4567"/>
    <s v="6066c157066c9a03055f2b10"/>
    <x v="0"/>
    <n v="33000"/>
    <n v="300000"/>
    <s v=" -   "/>
    <s v="5016fd6b7f8b9ac842000000"/>
    <m/>
    <x v="1"/>
    <s v="62bc5cac56bcb11219004afe"/>
    <s v="2020-06-04T01:30:00.000Z"/>
    <s v="2020-05-29T09:25:36.049Z"/>
    <x v="1"/>
    <x v="0"/>
    <x v="1"/>
  </r>
  <r>
    <s v="5ed21338408a53914b8b4569"/>
    <s v="5ed20ba0408a5366328b4567"/>
    <s v="6066c157066c9a03055f2b10"/>
    <x v="0"/>
    <n v="33000"/>
    <n v="300000"/>
    <s v=" -   "/>
    <s v="5016fd6b7f8b9ac842000000"/>
    <m/>
    <x v="1"/>
    <s v="62bc5c4756bcb11219004ad3"/>
    <s v="2020-06-04T01:00:00.000Z"/>
    <s v="2020-05-30T08:03:04.815Z"/>
    <x v="1"/>
    <x v="0"/>
    <x v="1"/>
  </r>
  <r>
    <s v="5ed855fa408a53c1168b4568"/>
    <s v="5ed4a456408a53a34b8b4567"/>
    <s v="6066c157066c9a03055f2b10"/>
    <x v="24"/>
    <n v="44000"/>
    <n v="250000"/>
    <s v=" -   "/>
    <s v="5016fd6b7f8b9ac842000000"/>
    <m/>
    <x v="1"/>
    <s v="62bc5b3356bcb11219004a52"/>
    <s v="2020-06-04T06:00:00.000Z"/>
    <s v="2020-06-04T02:01:29.929Z"/>
    <x v="1"/>
    <x v="0"/>
    <x v="1"/>
  </r>
  <r>
    <s v="5ed8568b408a53e4198b456c"/>
    <s v="5ed0b5709d9b3539658b4567"/>
    <s v="6066c157066c9a03055f2b10"/>
    <x v="0"/>
    <n v="44000"/>
    <n v="250000"/>
    <s v=" -   "/>
    <s v="5016fd6b7f8b9ac842000000"/>
    <m/>
    <x v="1"/>
    <s v="62bc5cbd56bcb11219004b06"/>
    <s v="2020-06-04T06:00:00.000Z"/>
    <s v="2020-06-04T02:03:55.502Z"/>
    <x v="1"/>
    <x v="0"/>
    <x v="4"/>
  </r>
  <r>
    <s v="5ed856e9408a53d01e8b4568"/>
    <s v="5ed7041b9d9b35a40c8b4568"/>
    <s v="6066c157066c9a03055f2b10"/>
    <x v="32"/>
    <n v="33000"/>
    <n v="250000"/>
    <s v=" -   "/>
    <s v="5016fd6b7f8b9ac842000000"/>
    <m/>
    <x v="1"/>
    <s v="62bc5a9a56bcb11219004a0a"/>
    <s v="2020-06-04T08:00:00.000Z"/>
    <s v="2020-06-04T02:05:29.124Z"/>
    <x v="1"/>
    <x v="0"/>
    <x v="1"/>
  </r>
  <r>
    <s v="5ed8575a408a5342208b4568"/>
    <s v="5ed5e166408a53b72d8b4567"/>
    <s v="6066c157066c9a03055f2b10"/>
    <x v="0"/>
    <n v="49500"/>
    <n v="200000"/>
    <s v=" -   "/>
    <s v="5016fd6b7f8b9ac842000000"/>
    <m/>
    <x v="1"/>
    <s v="62bc5ad956bcb11219004a28"/>
    <s v="2020-06-04T07:00:00.000Z"/>
    <s v="2020-06-04T02:07:22.097Z"/>
    <x v="1"/>
    <x v="0"/>
    <x v="5"/>
  </r>
  <r>
    <s v="5ed85797408a532d238b4568"/>
    <s v="5ed7e5f19d9b35125d8b4567"/>
    <s v="6066c157066c9a03055f2b10"/>
    <x v="0"/>
    <n v="33000"/>
    <n v="200000"/>
    <s v=" -   "/>
    <s v="5016fd6b7f8b9ac842000000"/>
    <m/>
    <x v="1"/>
    <s v="62bc5a0e56bcb112190049cd"/>
    <s v="2020-06-04T08:00:00.000Z"/>
    <s v="2020-06-04T02:08:23.013Z"/>
    <x v="1"/>
    <x v="0"/>
    <x v="1"/>
  </r>
  <r>
    <s v="5ed857b59d9b3512618b4568"/>
    <s v="5ed750a29d9b35263c8b4567"/>
    <s v="6066c157066c9a03055f2b10"/>
    <x v="0"/>
    <n v="49500"/>
    <n v="200000"/>
    <s v=" -   "/>
    <s v="5016fd6b7f8b9ac842000000"/>
    <m/>
    <x v="1"/>
    <s v="62bc5a5756bcb112190049eb"/>
    <s v="2020-06-04T07:00:00.000Z"/>
    <s v="2020-06-04T02:08:52.941Z"/>
    <x v="1"/>
    <x v="0"/>
    <x v="4"/>
  </r>
  <r>
    <s v="5ed857d1408a532f238b4568"/>
    <s v="5ed7c1439d9b35f2658b4567"/>
    <s v="6066c157066c9a03055f2b10"/>
    <x v="0"/>
    <n v="66000"/>
    <n v="250000"/>
    <s v=" -   "/>
    <s v="5016fd6b7f8b9ac842000000"/>
    <m/>
    <x v="1"/>
    <s v="62bc5a1756bcb112190049d1"/>
    <s v="2020-06-04T06:00:00.000Z"/>
    <s v="2020-06-04T02:09:21.355Z"/>
    <x v="1"/>
    <x v="0"/>
    <x v="8"/>
  </r>
  <r>
    <s v="5ed48fb2408a5352148b4568"/>
    <s v="5ed1cf64408a5395188b4568"/>
    <s v="6066c157066c9a03055f2b10"/>
    <x v="31"/>
    <n v="77000"/>
    <n v="300000"/>
    <s v=" -   "/>
    <s v="5016fd6b7f8b9ac842000000"/>
    <m/>
    <x v="1"/>
    <s v="62bc5c5d56bcb11219004add"/>
    <s v="2020-06-04T03:00:00.000Z"/>
    <s v="2020-06-01T05:18:42.783Z"/>
    <x v="1"/>
    <x v="0"/>
    <x v="5"/>
  </r>
  <r>
    <s v="5ed5c16f408a53d2488b456b"/>
    <s v="5ed5bf4d408a53e83f8b4569"/>
    <s v="6066c157066c9a03055f2b10"/>
    <x v="0"/>
    <n v="33000"/>
    <n v="300000"/>
    <s v=" -   "/>
    <s v="5016fd6b7f8b9ac842000000"/>
    <m/>
    <x v="1"/>
    <s v="62bc5b0456bcb11219004a3c"/>
    <s v="2020-06-04T05:00:00.000Z"/>
    <s v="2020-06-02T03:03:11.600Z"/>
    <x v="1"/>
    <x v="0"/>
    <x v="8"/>
  </r>
  <r>
    <s v="5ed70512408a539f488b4568"/>
    <s v="5ed7049c408a5363438b4567"/>
    <s v="6066c157066c9a03055f2b10"/>
    <x v="10"/>
    <n v="44000"/>
    <n v="250000"/>
    <s v=" -   "/>
    <s v="5016fd6b7f8b9ac842000000"/>
    <m/>
    <x v="1"/>
    <s v="62bc5a9156bcb11219004a06"/>
    <s v="2020-06-04T03:00:00.000Z"/>
    <s v="2020-06-03T02:04:02.473Z"/>
    <x v="1"/>
    <x v="0"/>
    <x v="1"/>
  </r>
  <r>
    <s v="5ed855989d9b359a508b4567"/>
    <s v="5ed639b2408a5300218b456f"/>
    <s v="6066c157066c9a03055f2b10"/>
    <x v="4"/>
    <n v="44000"/>
    <n v="250000"/>
    <s v=" -   "/>
    <s v="5016fd6b7f8b9ac842000000"/>
    <m/>
    <x v="1"/>
    <s v="62bc5abc56bcb11219004a1a"/>
    <s v="2020-06-04T07:00:00.000Z"/>
    <s v="2020-06-04T01:59:51.824Z"/>
    <x v="1"/>
    <x v="0"/>
    <x v="1"/>
  </r>
  <r>
    <s v="5ed855e6408a53ba0f8b456c"/>
    <s v="5ed464229d9b35f5588b4567"/>
    <s v="6066c157066c9a03055f2b10"/>
    <x v="9"/>
    <n v="66000"/>
    <n v="250000"/>
    <s v=" -   "/>
    <s v="5016fd6b7f8b9ac842000000"/>
    <m/>
    <x v="1"/>
    <s v="62bc5b5956bcb11219004a64"/>
    <s v="2020-06-04T06:00:00.000Z"/>
    <s v="2020-06-04T02:01:09.895Z"/>
    <x v="1"/>
    <x v="0"/>
    <x v="4"/>
  </r>
  <r>
    <s v="5ed856179d9b3538578b4568"/>
    <s v="5ed7ee3e408a53c4138b456b"/>
    <s v="6066c157066c9a03055f2b10"/>
    <x v="0"/>
    <n v="44000"/>
    <n v="180000"/>
    <s v=" -   "/>
    <s v="5016fd6b7f8b9ac842000000"/>
    <m/>
    <x v="1"/>
    <s v="62bc5a0a56bcb112190049cb"/>
    <s v="2020-06-04T08:00:00.000Z"/>
    <s v="2020-06-04T02:01:59.204Z"/>
    <x v="1"/>
    <x v="0"/>
    <x v="1"/>
  </r>
  <r>
    <s v="5ed3d320408a539d3c8b4568"/>
    <s v="5ed3d16c408a5345378b4567"/>
    <s v="6066c157066c9a03055f2b10"/>
    <x v="0"/>
    <n v="44000"/>
    <n v="300000"/>
    <s v=" -   "/>
    <s v="5016fd6b7f8b9ac842000000"/>
    <m/>
    <x v="1"/>
    <s v="62bc5b8c56bcb11219004a7b"/>
    <s v="2020-06-05T05:00:00.000Z"/>
    <s v="2020-05-31T15:54:08.558Z"/>
    <x v="1"/>
    <x v="0"/>
    <x v="1"/>
  </r>
  <r>
    <s v="5ed3db489d9b3588408b4568"/>
    <s v="5ed3d7a69d9b3585328b4567"/>
    <s v="6066c157066c9a03055f2b10"/>
    <x v="0"/>
    <n v="44000"/>
    <n v="300000"/>
    <s v=" -   "/>
    <s v="5016fd6b7f8b9ac842000000"/>
    <m/>
    <x v="1"/>
    <s v="62bc5b7156bcb11219004a6f"/>
    <s v="2020-06-05T03:00:00.000Z"/>
    <s v="2020-05-31T16:28:56.722Z"/>
    <x v="1"/>
    <x v="0"/>
    <x v="1"/>
  </r>
  <r>
    <s v="5ed4923e408a53331b8b4567"/>
    <s v="5ed397f0408a534a7f8b4568"/>
    <s v="6066c157066c9a03055f2b10"/>
    <x v="0"/>
    <n v="44000"/>
    <n v="300000"/>
    <s v=" -   "/>
    <s v="5016fd6b7f8b9ac842000000"/>
    <m/>
    <x v="1"/>
    <s v="62bc5bd556bcb11219004a9d"/>
    <s v="2020-06-05T03:00:00.000Z"/>
    <s v="2020-06-01T05:29:34.115Z"/>
    <x v="1"/>
    <x v="0"/>
    <x v="5"/>
  </r>
  <r>
    <s v="5ed704859d9b3568118b4569"/>
    <s v="5ed601d9408a53f0168b4569"/>
    <s v="6066c157066c9a03055f2b10"/>
    <x v="0"/>
    <n v="44000"/>
    <n v="250000"/>
    <s v=" -   "/>
    <s v="5016fd6b7f8b9ac842000000"/>
    <m/>
    <x v="1"/>
    <s v="62bc5ad156bcb11219004a24"/>
    <s v="2020-06-05T02:30:00.000Z"/>
    <s v="2020-06-03T02:01:41.231Z"/>
    <x v="1"/>
    <x v="0"/>
    <x v="4"/>
  </r>
  <r>
    <s v="5ed704ea9d9b354c118b4574"/>
    <s v="5ed662859d9b35983b8b4568"/>
    <s v="6066c157066c9a03055f2b10"/>
    <x v="0"/>
    <n v="66000"/>
    <n v="250000"/>
    <s v=" -   "/>
    <s v="5016fd6b7f8b9ac842000000"/>
    <m/>
    <x v="1"/>
    <s v="62bc5ab356bcb11219004a16"/>
    <s v="2020-06-05T03:00:00.000Z"/>
    <s v="2020-06-03T02:03:22.392Z"/>
    <x v="1"/>
    <x v="0"/>
    <x v="4"/>
  </r>
  <r>
    <s v="5ed707789d9b35da268b4572"/>
    <s v="5ed5e1749d9b35de618b4567"/>
    <s v="6066c157066c9a03055f2b10"/>
    <x v="24"/>
    <n v="44000"/>
    <n v="300000"/>
    <s v=" -   "/>
    <s v="5016fd6b7f8b9ac842000000"/>
    <m/>
    <x v="1"/>
    <s v="62bc5ad556bcb11219004a26"/>
    <s v="2020-06-05T05:00:00.000Z"/>
    <s v="2020-06-03T02:14:16.099Z"/>
    <x v="1"/>
    <x v="0"/>
    <x v="4"/>
  </r>
  <r>
    <s v="5ed85626408a53a4198b4568"/>
    <s v="5ed70a8c408a5395658b4567"/>
    <s v="6066c157066c9a03055f2b10"/>
    <x v="0"/>
    <n v="33000"/>
    <n v="200000"/>
    <s v=" -   "/>
    <s v="5016fd6b7f8b9ac842000000"/>
    <m/>
    <x v="1"/>
    <s v="62bc5a7056bcb112190049f6"/>
    <s v="2020-06-05T06:00:00.000Z"/>
    <s v="2020-06-04T02:02:14.505Z"/>
    <x v="1"/>
    <x v="0"/>
    <x v="1"/>
  </r>
  <r>
    <s v="5ed8575e408a533e218b4568"/>
    <s v="5ed854a2408a53200e8b4567"/>
    <s v="6066c157066c9a03055f2b10"/>
    <x v="0"/>
    <n v="44000"/>
    <n v="250000"/>
    <s v=" -   "/>
    <s v="5016fd6b7f8b9ac842000000"/>
    <m/>
    <x v="1"/>
    <s v="62bc59ea56bcb112190049bd"/>
    <s v="2020-06-05T06:00:00.000Z"/>
    <s v="2020-06-04T02:07:26.399Z"/>
    <x v="1"/>
    <x v="0"/>
    <x v="1"/>
  </r>
  <r>
    <s v="5ed91baa408a53bd458b4569"/>
    <s v="5ed91baa408a53bd458b4567"/>
    <s v="6066c157066c9a03055f2b10"/>
    <x v="0"/>
    <n v="184000"/>
    <n v="0"/>
    <n v="21800"/>
    <s v="5016fd6b7f8b9ac842000000"/>
    <m/>
    <x v="1"/>
    <s v="62bc59bd56bcb112190049a9"/>
    <s v="2020-06-05T07:00:00.000Z"/>
    <s v="2020-06-04T16:04:58.075Z"/>
    <x v="1"/>
    <x v="0"/>
    <x v="4"/>
  </r>
  <r>
    <s v="5ed9a7469d9b35c3168b4568"/>
    <s v="5ed8ae9c9d9b35b3448b4572"/>
    <s v="6066c157066c9a03055f2b10"/>
    <x v="28"/>
    <n v="44000"/>
    <n v="250000"/>
    <s v=" -   "/>
    <s v="5016fd6b7f8b9ac842000000"/>
    <m/>
    <x v="1"/>
    <s v="62bc59c956bcb112190049ad"/>
    <s v="2020-06-05T07:00:00.000Z"/>
    <s v="2020-06-05T02:00:38.092Z"/>
    <x v="1"/>
    <x v="0"/>
    <x v="8"/>
  </r>
  <r>
    <s v="5ed9a7639d9b3576138b4568"/>
    <s v="5ed8acfc9d9b35fb3e8b4568"/>
    <s v="6066c157066c9a03055f2b10"/>
    <x v="0"/>
    <n v="44000"/>
    <n v="199000"/>
    <s v=" -   "/>
    <s v="5016fd6b7f8b9ac842000000"/>
    <m/>
    <x v="1"/>
    <s v="62bc59d556bcb112190049b3"/>
    <s v="2020-06-05T07:00:00.000Z"/>
    <s v="2020-06-05T02:01:07.753Z"/>
    <x v="1"/>
    <x v="0"/>
    <x v="1"/>
  </r>
  <r>
    <s v="5ed9a78f9d9b3530198b4568"/>
    <s v="5ed99b959d9b35075b8b456c"/>
    <s v="6066c157066c9a03055f2b10"/>
    <x v="6"/>
    <n v="44000"/>
    <n v="250000"/>
    <s v=" -   "/>
    <s v="5016fd6b7f8b9ac842000000"/>
    <m/>
    <x v="1"/>
    <s v="62bc59ad56bcb112190049a2"/>
    <s v="2020-06-05T07:00:00.000Z"/>
    <s v="2020-06-05T02:01:51.414Z"/>
    <x v="1"/>
    <x v="0"/>
    <x v="1"/>
  </r>
  <r>
    <s v="5ed9a7a39d9b3554198b4575"/>
    <s v="5ed8ae479d9b35d9418b4567"/>
    <s v="6066c157066c9a03055f2b10"/>
    <x v="0"/>
    <n v="44000"/>
    <n v="199000"/>
    <s v=" -   "/>
    <s v="5016fd6b7f8b9ac842000000"/>
    <m/>
    <x v="1"/>
    <s v="62bc59d156bcb112190049b1"/>
    <s v="2020-06-05T08:00:00.000Z"/>
    <s v="2020-06-05T02:02:10.760Z"/>
    <x v="1"/>
    <x v="0"/>
    <x v="1"/>
  </r>
  <r>
    <s v="5ed9a7b3408a53fe6c8b4568"/>
    <s v="5ed9295a9d9b35a8768b4569"/>
    <s v="6066c157066c9a03055f2b10"/>
    <x v="16"/>
    <n v="44000"/>
    <n v="200000"/>
    <s v=" -   "/>
    <s v="5016fd6b7f8b9ac842000000"/>
    <m/>
    <x v="1"/>
    <s v="62bc59b656bcb112190049a6"/>
    <s v="2020-06-05T07:00:00.000Z"/>
    <s v="2020-06-05T02:02:27.319Z"/>
    <x v="1"/>
    <x v="0"/>
    <x v="10"/>
  </r>
  <r>
    <s v="5ed3599f408a53644c8b456b"/>
    <s v="5ed3587c408a53f3488b4567"/>
    <s v="6066c157066c9a03055f2b10"/>
    <x v="0"/>
    <n v="44000"/>
    <n v="250000"/>
    <s v=" -   "/>
    <s v="5016fd6b7f8b9ac842000000"/>
    <m/>
    <x v="1"/>
    <s v="62bc5c0356bcb11219004ab3"/>
    <s v="2020-06-05T01:00:00.000Z"/>
    <s v="2020-05-31T07:15:43.664Z"/>
    <x v="1"/>
    <x v="0"/>
    <x v="1"/>
  </r>
  <r>
    <s v="5ed37a1f408a53082b8b4569"/>
    <s v="5ed37a1f408a53082b8b4567"/>
    <s v="6066c157066c9a03055f2b10"/>
    <x v="0"/>
    <n v="709000"/>
    <n v="21000"/>
    <n v="119000"/>
    <s v="5016fd6c7f8b9ac84200000e"/>
    <m/>
    <x v="1"/>
    <s v="62bc5bf256bcb11219004aab"/>
    <s v="2020-06-05T03:00:00.000Z"/>
    <s v="2020-05-31T09:34:23.336Z"/>
    <x v="1"/>
    <x v="10"/>
    <x v="4"/>
  </r>
  <r>
    <s v="5ed5bd75408a53ff3a8b4568"/>
    <s v="5ed5bc7e408a53e6388b4567"/>
    <s v="6066c157066c9a03055f2b10"/>
    <x v="0"/>
    <n v="44000"/>
    <n v="200000"/>
    <s v=" -   "/>
    <s v="5016fd6b7f8b9ac842000000"/>
    <m/>
    <x v="1"/>
    <s v="62bc5b0856bcb11219004a3e"/>
    <s v="2020-06-05T03:00:00.000Z"/>
    <s v="2020-06-02T02:46:13.244Z"/>
    <x v="1"/>
    <x v="0"/>
    <x v="1"/>
  </r>
  <r>
    <s v="5ed70789408a537c548b4569"/>
    <s v="5ed704f8408a534d478b4567"/>
    <s v="6066c157066c9a03055f2b10"/>
    <x v="2"/>
    <n v="44000"/>
    <n v="250000"/>
    <s v=" -   "/>
    <s v="5016fd6b7f8b9ac842000000"/>
    <m/>
    <x v="1"/>
    <s v="62bc5a8d56bcb11219004a04"/>
    <s v="2020-06-05T03:00:00.000Z"/>
    <s v="2020-06-03T02:14:33.730Z"/>
    <x v="1"/>
    <x v="0"/>
    <x v="4"/>
  </r>
  <r>
    <s v="5ed132ed408a5316368b456e"/>
    <s v="5ed104d2408a53e2278b4567"/>
    <s v="6066c157066c9a03055f2b10"/>
    <x v="0"/>
    <n v="66000"/>
    <n v="250000"/>
    <s v=" -   "/>
    <s v="5016fd6b7f8b9ac842000000"/>
    <m/>
    <x v="1"/>
    <s v="62bc5c8c56bcb11219004af2"/>
    <s v="2020-06-06T01:00:00.000Z"/>
    <s v="2020-05-29T16:06:05.334Z"/>
    <x v="1"/>
    <x v="0"/>
    <x v="1"/>
  </r>
  <r>
    <s v="5ed9a75a408a537b698b4568"/>
    <s v="5ed76e2e408a53231c8b4567"/>
    <s v="6066c157066c9a03055f2b10"/>
    <x v="9"/>
    <n v="33000"/>
    <n v="200000"/>
    <s v=" -   "/>
    <s v="5016fd6b7f8b9ac842000000"/>
    <m/>
    <x v="1"/>
    <s v="62bc5a4756bcb112190049e3"/>
    <s v="2020-06-06T03:00:00.000Z"/>
    <s v="2020-06-05T02:00:58.463Z"/>
    <x v="1"/>
    <x v="0"/>
    <x v="1"/>
  </r>
  <r>
    <s v="5ed9a7719d9b3535198b4568"/>
    <s v="5ed633e09d9b357f198b4569"/>
    <s v="6066c157066c9a03055f2b10"/>
    <x v="0"/>
    <n v="66000"/>
    <n v="250000"/>
    <s v=" -   "/>
    <s v="5016fd6b7f8b9ac842000000"/>
    <m/>
    <x v="1"/>
    <s v="62bc5ac056bcb11219004a1c"/>
    <s v="2020-06-06T03:00:00.000Z"/>
    <s v="2020-06-05T02:01:21.577Z"/>
    <x v="1"/>
    <x v="0"/>
    <x v="1"/>
  </r>
  <r>
    <s v="5ed9a7879d9b35a3128b4568"/>
    <s v="5ed60354408a531c1b8b4569"/>
    <s v="6066c157066c9a03055f2b10"/>
    <x v="14"/>
    <n v="33000"/>
    <n v="180000"/>
    <s v=" -   "/>
    <s v="5016fd6b7f8b9ac842000000"/>
    <m/>
    <x v="1"/>
    <s v="62bc5acd56bcb11219004a22"/>
    <s v="2020-06-06T02:00:00.000Z"/>
    <s v="2020-06-05T02:01:42.911Z"/>
    <x v="1"/>
    <x v="0"/>
    <x v="2"/>
  </r>
  <r>
    <s v="5ed9a79e9d9b358e138b4569"/>
    <s v="5ed70b319d9b35083f8b4567"/>
    <s v="6066c157066c9a03055f2b10"/>
    <x v="0"/>
    <n v="66000"/>
    <n v="210000"/>
    <s v=" -   "/>
    <s v="5016fd6b7f8b9ac842000000"/>
    <m/>
    <x v="1"/>
    <s v="62bc5a6756bcb112190049f2"/>
    <s v="2020-06-06T01:00:00.000Z"/>
    <s v="2020-06-05T02:02:06.042Z"/>
    <x v="1"/>
    <x v="0"/>
    <x v="1"/>
  </r>
  <r>
    <s v="5ed9a7ab408a53186a8b4569"/>
    <s v="5ed999c3408a53ba408b4567"/>
    <s v="6066c157066c9a03055f2b10"/>
    <x v="0"/>
    <n v="44000"/>
    <n v="199000"/>
    <s v=" -   "/>
    <s v="5016fd6b7f8b9ac842000000"/>
    <m/>
    <x v="1"/>
    <s v="62bc59b156bcb112190049a4"/>
    <s v="2020-06-06T08:00:00.000Z"/>
    <s v="2020-06-05T02:02:18.964Z"/>
    <x v="1"/>
    <x v="0"/>
    <x v="1"/>
  </r>
  <r>
    <s v="5edaf92f9d9b35ce2d8b4568"/>
    <s v="5ed76d939d9b35052c8b4567"/>
    <s v="6066c157066c9a03055f2b10"/>
    <x v="0"/>
    <n v="33000"/>
    <n v="200000"/>
    <s v=" -   "/>
    <s v="5016fd6b7f8b9ac842000000"/>
    <m/>
    <x v="1"/>
    <s v="62bc5a4f56bcb112190049e7"/>
    <s v="2020-06-06T08:00:00.000Z"/>
    <s v="2020-06-06T02:02:23.623Z"/>
    <x v="1"/>
    <x v="0"/>
    <x v="1"/>
  </r>
  <r>
    <s v="5edaf963408a53ca5b8b4569"/>
    <s v="5e6037d29d9b356f7d8b4567"/>
    <s v="6066c157066c9a03055f2b10"/>
    <x v="6"/>
    <n v="44000"/>
    <n v="250000"/>
    <s v=" -   "/>
    <s v="5016fd6b7f8b9ac842000000"/>
    <m/>
    <x v="1"/>
    <s v="62bc628656bcb11219004d56"/>
    <s v="2020-06-06T06:00:00.000Z"/>
    <s v="2020-06-06T02:03:15.192Z"/>
    <x v="1"/>
    <x v="0"/>
    <x v="8"/>
  </r>
  <r>
    <s v="5edaf96c408a53a6608b4571"/>
    <s v="5ed7dbe6408a53445e8b4570"/>
    <s v="6066c157066c9a03055f2b10"/>
    <x v="0"/>
    <n v="77000"/>
    <n v="200000"/>
    <s v=" -   "/>
    <s v="5016fd6b7f8b9ac842000000"/>
    <m/>
    <x v="1"/>
    <s v="62bc5a1256bcb112190049cf"/>
    <s v="2020-06-06T08:00:00.000Z"/>
    <s v="2020-06-06T02:03:24.528Z"/>
    <x v="1"/>
    <x v="0"/>
    <x v="1"/>
  </r>
  <r>
    <s v="5edaf98d408a538a668b4567"/>
    <s v="5ed9a75a408a5310678b4567"/>
    <s v="6066c157066c9a03055f2b10"/>
    <x v="0"/>
    <n v="44000"/>
    <n v="200000"/>
    <s v=" -   "/>
    <s v="5016fd6b7f8b9ac842000000"/>
    <m/>
    <x v="1"/>
    <s v="62bc599956bcb1121900499a"/>
    <s v="2020-06-06T08:00:00.000Z"/>
    <s v="2020-06-06T02:03:57.082Z"/>
    <x v="1"/>
    <x v="0"/>
    <x v="4"/>
  </r>
  <r>
    <s v="5edafb2a408a5313718b4568"/>
    <s v="5edafac2408a53c36b8b4568"/>
    <s v="6066c157066c9a03055f2b10"/>
    <x v="22"/>
    <n v="49500"/>
    <n v="200000"/>
    <s v=" -   "/>
    <s v="5016fd6b7f8b9ac842000000"/>
    <m/>
    <x v="1"/>
    <s v="62bc590156bcb11219004958"/>
    <s v="2020-06-06T02:00:00.000Z"/>
    <s v="2020-06-06T02:10:50.511Z"/>
    <x v="1"/>
    <x v="0"/>
    <x v="5"/>
  </r>
  <r>
    <s v="5edafb3d408a5307718b4568"/>
    <s v="5edaf951408a536a618b4567"/>
    <s v="6066c157066c9a03055f2b10"/>
    <x v="0"/>
    <n v="33000"/>
    <n v="200000"/>
    <s v=" -   "/>
    <s v="5016fd6b7f8b9ac842000000"/>
    <m/>
    <x v="1"/>
    <s v="62bc591256bcb11219004960"/>
    <s v="2020-06-06T08:00:00.000Z"/>
    <s v="2020-06-06T02:11:09.270Z"/>
    <x v="1"/>
    <x v="0"/>
    <x v="1"/>
  </r>
  <r>
    <s v="5edafbc4408a53d2748b4568"/>
    <s v="5edaf7e6408a5341558b456a"/>
    <s v="6066c157066c9a03055f2b10"/>
    <x v="0"/>
    <n v="33000"/>
    <n v="200000"/>
    <s v=" -   "/>
    <s v="5016fd6b7f8b9ac842000000"/>
    <m/>
    <x v="1"/>
    <s v="62bc595156bcb1121900497a"/>
    <s v="2020-06-06T08:00:00.000Z"/>
    <s v="2020-06-06T02:13:23.869Z"/>
    <x v="1"/>
    <x v="0"/>
    <x v="4"/>
  </r>
  <r>
    <s v="5edafc79408a53e9758b4569"/>
    <s v="5eda6dca408a53d4558b4567"/>
    <s v="6066c157066c9a03055f2b10"/>
    <x v="10"/>
    <n v="33000"/>
    <n v="200000"/>
    <s v=" -   "/>
    <s v="5016fd6b7f8b9ac842000000"/>
    <m/>
    <x v="1"/>
    <s v="62bc595556bcb1121900497c"/>
    <s v="2020-06-06T08:00:00.000Z"/>
    <s v="2020-06-06T02:16:25.392Z"/>
    <x v="1"/>
    <x v="0"/>
    <x v="4"/>
  </r>
  <r>
    <s v="5edafcc49d9b35db438b4568"/>
    <s v="5edafc439d9b3573428b4567"/>
    <s v="6066c157066c9a03055f2b10"/>
    <x v="0"/>
    <n v="33000"/>
    <n v="199000"/>
    <s v=" -   "/>
    <s v="5016fd6b7f8b9ac842000000"/>
    <m/>
    <x v="1"/>
    <s v="62bc58f456bcb11219004952"/>
    <s v="2020-06-06T11:00:00.000Z"/>
    <s v="2020-06-06T02:17:40.219Z"/>
    <x v="1"/>
    <x v="0"/>
    <x v="1"/>
  </r>
  <r>
    <s v="5edafd33408a533e7d8b4568"/>
    <s v="5ed479bc9d9b3591268b4567"/>
    <s v="6066c157066c9a03055f2b10"/>
    <x v="0"/>
    <n v="33000"/>
    <n v="210000"/>
    <s v=" -   "/>
    <s v="5016fd6b7f8b9ac842000000"/>
    <m/>
    <x v="1"/>
    <s v="62bc5b4056bcb11219004a58"/>
    <s v="2020-06-06T11:00:00.000Z"/>
    <s v="2020-06-06T02:19:31.369Z"/>
    <x v="1"/>
    <x v="0"/>
    <x v="4"/>
  </r>
  <r>
    <s v="5ed9a7ca408a53276f8b4568"/>
    <s v="5ed9a462408a53c85c8b4567"/>
    <s v="6066c157066c9a03055f2b10"/>
    <x v="0"/>
    <n v="66000"/>
    <n v="250000"/>
    <s v=" -   "/>
    <s v="5016fd6b7f8b9ac842000000"/>
    <m/>
    <x v="1"/>
    <s v="62bc59a156bcb1121900499e"/>
    <s v="2020-06-06T03:00:00.000Z"/>
    <s v="2020-06-05T02:02:50.024Z"/>
    <x v="1"/>
    <x v="0"/>
    <x v="1"/>
  </r>
  <r>
    <s v="5ed9a83b9d9b35df208b4569"/>
    <s v="5ed705709d9b35811b8b4568"/>
    <s v="6066c157066c9a03055f2b10"/>
    <x v="17"/>
    <n v="33000"/>
    <n v="200000"/>
    <s v=" -   "/>
    <s v="5016fd6b7f8b9ac842000000"/>
    <m/>
    <x v="1"/>
    <s v="62bc5a8556bcb11219004a00"/>
    <s v="2020-06-06T08:00:00.000Z"/>
    <s v="2020-06-05T02:04:43.563Z"/>
    <x v="1"/>
    <x v="0"/>
    <x v="8"/>
  </r>
  <r>
    <s v="5ed9f671408a5353718b4573"/>
    <s v="5ed84aba408a53eb648b4567"/>
    <s v="6066c157066c9a03055f2b10"/>
    <x v="4"/>
    <n v="30000"/>
    <n v="250000"/>
    <s v=" -   "/>
    <s v="5016fd6b7f8b9ac842000000"/>
    <m/>
    <x v="1"/>
    <s v="62bc5a0656bcb112190049c9"/>
    <s v="2020-06-06T01:00:00.000Z"/>
    <s v="2020-06-05T07:38:24.926Z"/>
    <x v="1"/>
    <x v="0"/>
    <x v="18"/>
  </r>
  <r>
    <s v="5eda0f7f408a53fe2c8b4567"/>
    <s v="571c3c1d7f8b9ae9557fd9c5"/>
    <s v="6066c157066c9a03055f2b10"/>
    <x v="4"/>
    <n v="950000"/>
    <m/>
    <n v="150000"/>
    <s v="5016fd6c7f8b9ac842000014"/>
    <m/>
    <x v="1"/>
    <m/>
    <s v="2020-06-06T02:00:00.000Z"/>
    <s v="2020-06-05T09:25:19.288Z"/>
    <x v="1"/>
    <x v="27"/>
    <x v="3"/>
  </r>
  <r>
    <s v="5edaf9169d9b35fd2a8b4568"/>
    <s v="5ed8ae4a9d9b3544458b4567"/>
    <s v="6066c157066c9a03055f2b10"/>
    <x v="4"/>
    <n v="33000"/>
    <n v="200000"/>
    <s v=" -   "/>
    <s v="5016fd6b7f8b9ac842000000"/>
    <m/>
    <x v="1"/>
    <s v="62bc59cd56bcb112190049af"/>
    <s v="2020-06-06T08:00:00.000Z"/>
    <s v="2020-06-06T02:01:58.378Z"/>
    <x v="1"/>
    <x v="0"/>
    <x v="5"/>
  </r>
  <r>
    <s v="5edafa809d9b35f0338b4568"/>
    <s v="5ed8934d9d9b35ab028b4567"/>
    <s v="6066c157066c9a03055f2b10"/>
    <x v="0"/>
    <n v="77000"/>
    <n v="200000"/>
    <s v=" -   "/>
    <s v="5016fd6b7f8b9ac842000000"/>
    <m/>
    <x v="1"/>
    <s v="62bc59da56bcb112190049b5"/>
    <s v="2020-06-06T08:00:00.000Z"/>
    <s v="2020-06-06T02:08:00.003Z"/>
    <x v="1"/>
    <x v="0"/>
    <x v="4"/>
  </r>
  <r>
    <s v="5edafaa3408a53446c8b4568"/>
    <s v="5ed1db59408a53b1348b4567"/>
    <s v="6066c157066c9a03055f2b10"/>
    <x v="0"/>
    <n v="33000"/>
    <n v="200000"/>
    <s v=" -   "/>
    <s v="5016fd6b7f8b9ac842000000"/>
    <m/>
    <x v="1"/>
    <s v="62bc5c5856bcb11219004adb"/>
    <s v="2020-06-06T08:00:00.000Z"/>
    <s v="2020-06-06T02:08:35.064Z"/>
    <x v="1"/>
    <x v="0"/>
    <x v="1"/>
  </r>
  <r>
    <s v="5edafaad408a53506c8b4568"/>
    <s v="5edaf97c408a538e648b4569"/>
    <s v="6066c157066c9a03055f2b10"/>
    <x v="0"/>
    <n v="33000"/>
    <n v="200000"/>
    <s v=" -   "/>
    <s v="5016fd6b7f8b9ac842000000"/>
    <m/>
    <x v="1"/>
    <s v="62bc590d56bcb1121900495e"/>
    <s v="2020-06-06T08:00:00.000Z"/>
    <s v="2020-06-06T02:08:45.614Z"/>
    <x v="1"/>
    <x v="0"/>
    <x v="15"/>
  </r>
  <r>
    <s v="5edb252a408a53670b8b4568"/>
    <s v="5ed9cb67408a535e748b4567"/>
    <s v="6066c157066c9a03055f2b10"/>
    <x v="6"/>
    <n v="210000"/>
    <n v="0"/>
    <n v="36000"/>
    <s v="5016fd6b7f8b9ac842000000"/>
    <m/>
    <x v="1"/>
    <s v="62bc597f56bcb1121900498e"/>
    <s v="2020-06-07T09:00:00.000Z"/>
    <s v="2020-06-06T05:10:02.041Z"/>
    <x v="1"/>
    <x v="0"/>
    <x v="1"/>
  </r>
  <r>
    <s v="5ed78fa6408a537d1f8b4569"/>
    <s v="5ed78fa6408a537d1f8b4567"/>
    <s v="6066c157066c9a03055f2b10"/>
    <x v="4"/>
    <n v="597000"/>
    <n v="0"/>
    <n v="113400"/>
    <s v="5016fd6b7f8b9ac842000000"/>
    <m/>
    <x v="1"/>
    <s v="62bc5a2856bcb112190049d8"/>
    <s v="2020-06-07T02:00:00.000Z"/>
    <s v="2020-06-03T11:55:18.498Z"/>
    <x v="1"/>
    <x v="0"/>
    <x v="1"/>
  </r>
  <r>
    <s v="5ed9a73b9d9b3511128b4567"/>
    <s v="5ed715f19d9b35dd6d8b4569"/>
    <s v="6066c157066c9a03055f2b10"/>
    <x v="0"/>
    <n v="66000"/>
    <n v="180000"/>
    <s v=" -   "/>
    <s v="5016fd6b7f8b9ac842000000"/>
    <m/>
    <x v="1"/>
    <s v="62bc5a6056bcb112190049ef"/>
    <s v="2020-06-07T03:00:00.000Z"/>
    <s v="2020-06-05T02:00:27.505Z"/>
    <x v="1"/>
    <x v="0"/>
    <x v="1"/>
  </r>
  <r>
    <s v="5ed9a7d7408a53016d8b4568"/>
    <s v="5ed5e0609d9b35225c8b4567"/>
    <s v="6066c157066c9a03055f2b10"/>
    <x v="0"/>
    <n v="33000"/>
    <n v="199000"/>
    <s v=" -   "/>
    <s v="5016fd6b7f8b9ac842000000"/>
    <m/>
    <x v="1"/>
    <s v="62bc5ae256bcb11219004a2c"/>
    <s v="2020-06-07T03:00:00.000Z"/>
    <s v="2020-06-05T02:03:02.881Z"/>
    <x v="1"/>
    <x v="0"/>
    <x v="4"/>
  </r>
  <r>
    <s v="5edaf9fd9d9b35dd328b4568"/>
    <s v="5edaf9a79d9b35f0328b4567"/>
    <s v="6066c157066c9a03055f2b10"/>
    <x v="4"/>
    <n v="33000"/>
    <n v="180000"/>
    <s v=" -   "/>
    <s v="5016fd6b7f8b9ac842000000"/>
    <m/>
    <x v="1"/>
    <s v="62bc590556bcb1121900495a"/>
    <s v="2020-06-07T03:00:00.000Z"/>
    <s v="2020-06-06T02:05:48.945Z"/>
    <x v="1"/>
    <x v="0"/>
    <x v="1"/>
  </r>
  <r>
    <s v="5edafa4a408a53c16b8b4568"/>
    <s v="5ed5dc5f9d9b3594468b4568"/>
    <s v="6066c157066c9a03055f2b10"/>
    <x v="0"/>
    <n v="33000"/>
    <n v="200000"/>
    <s v=" -   "/>
    <s v="5016fd6b7f8b9ac842000000"/>
    <m/>
    <x v="1"/>
    <s v="62bc5ae656bcb11219004a2e"/>
    <s v="2020-06-07T11:00:00.000Z"/>
    <s v="2020-06-06T02:07:06.522Z"/>
    <x v="1"/>
    <x v="0"/>
    <x v="14"/>
  </r>
  <r>
    <s v="5ed9a78f9d9b354a188b4568"/>
    <s v="5ed70a9b9d9b35a23c8b4567"/>
    <s v="6066c157066c9a03055f2b10"/>
    <x v="1"/>
    <n v="33000"/>
    <n v="180000"/>
    <s v=" -   "/>
    <s v="5016fd6b7f8b9ac842000000"/>
    <m/>
    <x v="1"/>
    <s v="62bc5a6b56bcb112190049f4"/>
    <s v="2020-06-08T07:00:00.000Z"/>
    <s v="2020-06-05T02:01:51.329Z"/>
    <x v="1"/>
    <x v="0"/>
    <x v="2"/>
  </r>
  <r>
    <s v="5edafb24408a534f6c8b4568"/>
    <s v="5edaf942408a538c638b4567"/>
    <s v="6066c157066c9a03055f2b10"/>
    <x v="0"/>
    <n v="66000"/>
    <n v="210000"/>
    <s v=" -   "/>
    <s v="5016fd6b7f8b9ac842000000"/>
    <m/>
    <x v="1"/>
    <s v="62bc594d56bcb11219004978"/>
    <s v="2020-06-08T03:00:00.000Z"/>
    <s v="2020-06-06T02:10:43.840Z"/>
    <x v="1"/>
    <x v="0"/>
    <x v="5"/>
  </r>
  <r>
    <s v="5edafc6b9d9b353c438b4567"/>
    <s v="5ed785dc9d9b3550218b456c"/>
    <s v="6066c157066c9a03055f2b10"/>
    <x v="0"/>
    <n v="33000"/>
    <n v="250000"/>
    <s v=" -   "/>
    <s v="5016fd6b7f8b9ac842000000"/>
    <m/>
    <x v="1"/>
    <s v="62bc5a3f56bcb112190049e1"/>
    <s v="2020-06-08T01:00:00.000Z"/>
    <s v="2020-06-06T02:16:11.288Z"/>
    <x v="1"/>
    <x v="0"/>
    <x v="1"/>
  </r>
  <r>
    <s v="5edafc7b9d9b3519438b4568"/>
    <s v="5edafb609d9b3550398b4568"/>
    <s v="6066c157066c9a03055f2b10"/>
    <x v="0"/>
    <n v="77000"/>
    <n v="180000"/>
    <s v=" -   "/>
    <s v="5016fd6b7f8b9ac842000000"/>
    <m/>
    <x v="1"/>
    <s v="62bc58fc56bcb11219004956"/>
    <s v="2020-06-08T03:00:00.000Z"/>
    <s v="2020-06-06T02:16:26.990Z"/>
    <x v="1"/>
    <x v="0"/>
    <x v="2"/>
  </r>
  <r>
    <s v="5edafd59408a53337b8b4568"/>
    <s v="5edaf942408a538c638b4567"/>
    <s v="6066c157066c9a03055f2b10"/>
    <x v="0"/>
    <n v="44000"/>
    <n v="199000"/>
    <s v=" -   "/>
    <s v="5016fd6b7f8b9ac842000000"/>
    <m/>
    <x v="1"/>
    <s v="62bc594956bcb11219004976"/>
    <s v="2020-06-08T03:00:00.000Z"/>
    <s v="2020-06-06T02:20:09.109Z"/>
    <x v="1"/>
    <x v="0"/>
    <x v="4"/>
  </r>
  <r>
    <s v="5edd03a59d9b35121f8b4569"/>
    <s v="5edd03a59d9b35121f8b4567"/>
    <s v="6066c157066c9a03055f2b10"/>
    <x v="0"/>
    <n v="1020000"/>
    <n v="0"/>
    <n v="198800"/>
    <s v="5016fd6b7f8b9ac842000000"/>
    <m/>
    <x v="1"/>
    <s v="62bc58c256bcb1121900493c"/>
    <s v="2020-06-08T05:00:00.000Z"/>
    <s v="2020-06-07T15:11:33.642Z"/>
    <x v="1"/>
    <x v="0"/>
    <x v="5"/>
  </r>
  <r>
    <s v="5edda09a408a530f688b4567"/>
    <s v="5da92ed39d9b35b9338b4567"/>
    <s v="6066c157066c9a03055f2b10"/>
    <x v="0"/>
    <n v="990000"/>
    <m/>
    <n v="198000"/>
    <s v="5016fd6b7f8b9ac842000000"/>
    <m/>
    <x v="1"/>
    <s v="62bc6ab756bcb112190050b4"/>
    <s v="2020-06-08T02:00:00.000Z"/>
    <s v="2020-06-08T02:21:14.628Z"/>
    <x v="1"/>
    <x v="0"/>
    <x v="6"/>
  </r>
  <r>
    <s v="5eddc2ff9d9b35950b8b4567"/>
    <s v="5ed785dc9d9b3550218b456c"/>
    <s v="6066c157066c9a03055f2b10"/>
    <x v="0"/>
    <n v="356400"/>
    <n v="0"/>
    <n v="104400"/>
    <s v="5016fd6b7f8b9ac842000000"/>
    <m/>
    <x v="1"/>
    <s v="62bc5a3f56bcb112190049e1"/>
    <s v="2020-06-08T08:00:00.000Z"/>
    <s v="2020-06-08T04:47:59.285Z"/>
    <x v="1"/>
    <x v="0"/>
    <x v="1"/>
  </r>
  <r>
    <s v="5ed9a841408a5312718b4569"/>
    <s v="5ed9a4899d9b35ce058b4567"/>
    <s v="6066c157066c9a03055f2b10"/>
    <x v="17"/>
    <n v="44000"/>
    <n v="200000"/>
    <s v=" -   "/>
    <s v="5016fd6b7f8b9ac842000000"/>
    <m/>
    <x v="1"/>
    <s v="62bc599d56bcb1121900499c"/>
    <s v="2020-06-08T03:00:00.000Z"/>
    <s v="2020-06-05T02:04:49.393Z"/>
    <x v="1"/>
    <x v="0"/>
    <x v="1"/>
  </r>
  <r>
    <s v="5ed9a84b408a5312718b456b"/>
    <s v="5ed9a798408a53d8668b456a"/>
    <s v="6066c157066c9a03055f2b10"/>
    <x v="17"/>
    <n v="44000"/>
    <n v="250000"/>
    <s v=" -   "/>
    <s v="5016fd6b7f8b9ac842000000"/>
    <m/>
    <x v="1"/>
    <s v="62bc599556bcb11219004998"/>
    <s v="2020-06-08T01:00:00.000Z"/>
    <s v="2020-06-05T02:04:59.599Z"/>
    <x v="1"/>
    <x v="0"/>
    <x v="1"/>
  </r>
  <r>
    <s v="5ed9a8519d9b3528228b4568"/>
    <s v="5ed861f39d9b3525048b4567"/>
    <s v="6066c157066c9a03055f2b10"/>
    <x v="17"/>
    <n v="33000"/>
    <n v="200000"/>
    <s v=" -   "/>
    <s v="5016fd6b7f8b9ac842000000"/>
    <m/>
    <x v="1"/>
    <s v="62bc59de56bcb112190049b7"/>
    <s v="2020-06-08T01:00:00.000Z"/>
    <s v="2020-06-05T02:05:04.926Z"/>
    <x v="1"/>
    <x v="0"/>
    <x v="1"/>
  </r>
  <r>
    <s v="5ed9a85a9d9b3549218b4568"/>
    <s v="5ed5cf4f9d9b3564118b4568"/>
    <s v="6066c157066c9a03055f2b10"/>
    <x v="0"/>
    <n v="44000"/>
    <n v="250000"/>
    <s v=" -   "/>
    <s v="5016fd6b7f8b9ac842000000"/>
    <m/>
    <x v="1"/>
    <s v="62bc5afc56bcb11219004a38"/>
    <s v="2020-06-08T03:00:00.000Z"/>
    <s v="2020-06-05T02:05:13.889Z"/>
    <x v="1"/>
    <x v="0"/>
    <x v="2"/>
  </r>
  <r>
    <s v="5edaf97f408a53a1638b4568"/>
    <s v="5ed9a90a408a53a1728b4568"/>
    <s v="6066c157066c9a03055f2b10"/>
    <x v="4"/>
    <n v="44000"/>
    <n v="180000"/>
    <s v=" -   "/>
    <s v="5016fd6b7f8b9ac842000000"/>
    <m/>
    <x v="1"/>
    <s v="62bc598456bcb11219004990"/>
    <s v="2020-06-08T03:00:00.000Z"/>
    <s v="2020-06-06T02:03:43.642Z"/>
    <x v="1"/>
    <x v="0"/>
    <x v="8"/>
  </r>
  <r>
    <s v="5edafa2d408a53a3698b4569"/>
    <s v="5edaf985408a53565d8b4568"/>
    <s v="6066c157066c9a03055f2b10"/>
    <x v="4"/>
    <n v="33000"/>
    <n v="200000"/>
    <s v=" -   "/>
    <s v="5016fd6b7f8b9ac842000000"/>
    <m/>
    <x v="1"/>
    <s v="62bc590956bcb1121900495c"/>
    <s v="2020-06-08T03:00:00.000Z"/>
    <s v="2020-06-06T02:06:37.401Z"/>
    <x v="1"/>
    <x v="0"/>
    <x v="4"/>
  </r>
  <r>
    <s v="5edafd2e408a536a7d8b4567"/>
    <s v="5ed248d69d9b355a7c8b4568"/>
    <s v="6066c157066c9a03055f2b10"/>
    <x v="0"/>
    <n v="44000"/>
    <n v="250000"/>
    <s v=" -   "/>
    <s v="5016fd6b7f8b9ac842000000"/>
    <m/>
    <x v="1"/>
    <s v="62bc5c3656bcb11219004acb"/>
    <s v="2020-06-08T02:00:00.000Z"/>
    <s v="2020-06-06T02:19:25.954Z"/>
    <x v="1"/>
    <x v="0"/>
    <x v="1"/>
  </r>
  <r>
    <s v="5edd9be99d9b35ce018b4569"/>
    <s v="5ed361859d9b35a3788b456c"/>
    <s v="6066c157066c9a03055f2b10"/>
    <x v="1"/>
    <n v="49500"/>
    <n v="180000"/>
    <s v=" -   "/>
    <s v="5016fd6b7f8b9ac842000000"/>
    <m/>
    <x v="1"/>
    <s v="62bc5bff56bcb11219004ab1"/>
    <s v="2020-06-08T06:00:00.000Z"/>
    <s v="2020-06-08T02:01:13.512Z"/>
    <x v="1"/>
    <x v="0"/>
    <x v="2"/>
  </r>
  <r>
    <s v="5edd9fa3408a53ef5e8b4568"/>
    <s v="5edd9fa3408a53ef5e8b4567"/>
    <s v="6066c157066c9a03055f2b10"/>
    <x v="4"/>
    <n v="800000"/>
    <m/>
    <n v="146000"/>
    <s v="5016fd6b7f8b9ac842000000"/>
    <m/>
    <x v="1"/>
    <s v="62bc589c56bcb1121900492a"/>
    <s v="2020-06-08T03:00:00.000Z"/>
    <s v="2020-06-08T02:17:07.054Z"/>
    <x v="1"/>
    <x v="0"/>
    <x v="1"/>
  </r>
  <r>
    <s v="5ed0e5339d9b3572318b456b"/>
    <s v="5ed0e5339d9b3572318b4568"/>
    <s v="6066c157066c9a03055f2b10"/>
    <x v="0"/>
    <n v="530000"/>
    <n v="15000"/>
    <n v="85000"/>
    <s v="5016fd6c7f8b9ac842000013"/>
    <m/>
    <x v="1"/>
    <s v="62bc5c9456bcb11219004af6"/>
    <s v="2020-06-09T03:00:00.000Z"/>
    <s v="2020-05-29T10:34:27.549Z"/>
    <x v="1"/>
    <x v="14"/>
    <x v="5"/>
  </r>
  <r>
    <s v="5ed9a7769d9b354f198b4568"/>
    <s v="5ed36227408a53ab648b4567"/>
    <s v="6066c157066c9a03055f2b10"/>
    <x v="9"/>
    <n v="66000"/>
    <n v="250000"/>
    <s v=" -   "/>
    <s v="5016fd6b7f8b9ac842000000"/>
    <m/>
    <x v="1"/>
    <s v="62bc5bfb56bcb11219004aaf"/>
    <s v="2020-06-09T03:00:00.000Z"/>
    <s v="2020-06-05T02:01:25.877Z"/>
    <x v="1"/>
    <x v="0"/>
    <x v="4"/>
  </r>
  <r>
    <s v="5edaf9689d9b356b308b4568"/>
    <s v="5ed736899d9b35b8698b4567"/>
    <s v="6066c157066c9a03055f2b10"/>
    <x v="0"/>
    <n v="110000"/>
    <n v="200000"/>
    <s v=" -   "/>
    <s v="5016fd6b7f8b9ac842000000"/>
    <m/>
    <x v="1"/>
    <s v="62bc5a5c56bcb112190049ed"/>
    <s v="2020-06-09T03:00:00.000Z"/>
    <s v="2020-06-06T02:03:20.362Z"/>
    <x v="1"/>
    <x v="0"/>
    <x v="4"/>
  </r>
  <r>
    <s v="5edd9c96408a5372438b4568"/>
    <s v="5ed9a7ba9d9b35531c8b4567"/>
    <s v="6066c157066c9a03055f2b10"/>
    <x v="0"/>
    <n v="55000"/>
    <n v="180000"/>
    <s v=" -   "/>
    <s v="5016fd6b7f8b9ac842000000"/>
    <m/>
    <x v="1"/>
    <s v="62bc599056bcb11219004996"/>
    <s v="2020-06-09T11:00:00.000Z"/>
    <s v="2020-06-08T02:04:06.173Z"/>
    <x v="1"/>
    <x v="0"/>
    <x v="2"/>
  </r>
  <r>
    <s v="5edd9ca49d9b35670a8b4568"/>
    <s v="5ed851619d9b3507408b4569"/>
    <s v="6066c157066c9a03055f2b10"/>
    <x v="0"/>
    <n v="44000"/>
    <n v="250000"/>
    <s v=" -   "/>
    <s v="5016fd6b7f8b9ac842000000"/>
    <m/>
    <x v="1"/>
    <s v="62bc59fd56bcb112190049c5"/>
    <s v="2020-06-09T03:00:00.000Z"/>
    <s v="2020-06-08T02:04:20.013Z"/>
    <x v="1"/>
    <x v="0"/>
    <x v="18"/>
  </r>
  <r>
    <s v="5edd9cb9408a537d478b4568"/>
    <s v="5edc49ca408a5385478b4567"/>
    <s v="6066c157066c9a03055f2b10"/>
    <x v="0"/>
    <n v="66000"/>
    <n v="180000"/>
    <s v=" -   "/>
    <s v="5016fd6b7f8b9ac842000000"/>
    <m/>
    <x v="1"/>
    <s v="62bc58e556bcb1121900494b"/>
    <s v="2020-06-09T03:00:00.000Z"/>
    <s v="2020-06-08T02:04:41.124Z"/>
    <x v="1"/>
    <x v="0"/>
    <x v="1"/>
  </r>
  <r>
    <s v="5edd9cc0408a5375478b4568"/>
    <s v="5edd9bf8408a53af3d8b4567"/>
    <s v="6066c157066c9a03055f2b10"/>
    <x v="0"/>
    <n v="44000"/>
    <n v="250000"/>
    <s v=" -   "/>
    <s v="5016fd6b7f8b9ac842000000"/>
    <m/>
    <x v="1"/>
    <s v="62bc58a456bcb1121900492e"/>
    <s v="2020-06-09T03:00:00.000Z"/>
    <s v="2020-06-08T02:04:48.091Z"/>
    <x v="1"/>
    <x v="0"/>
    <x v="1"/>
  </r>
  <r>
    <s v="5edd9cc5408a531c478b4568"/>
    <s v="5edd94c2408a533f108b4567"/>
    <s v="6066c157066c9a03055f2b10"/>
    <x v="0"/>
    <n v="33000"/>
    <n v="200000"/>
    <s v=" -   "/>
    <s v="5016fd6b7f8b9ac842000000"/>
    <m/>
    <x v="1"/>
    <s v="62bc58be56bcb1121900493a"/>
    <s v="2020-06-09T05:00:00.000Z"/>
    <s v="2020-06-08T02:04:53.601Z"/>
    <x v="1"/>
    <x v="0"/>
    <x v="1"/>
  </r>
  <r>
    <s v="5edd9cfa408a537e478b4569"/>
    <s v="5edd9baa408a532d378b4569"/>
    <s v="6066c157066c9a03055f2b10"/>
    <x v="0"/>
    <n v="33000"/>
    <n v="200000"/>
    <s v=" -   "/>
    <s v="5016fd6b7f8b9ac842000000"/>
    <m/>
    <x v="1"/>
    <s v="62bc58a956bcb11219004930"/>
    <s v="2020-06-09T06:00:00.000Z"/>
    <s v="2020-06-08T02:05:46.257Z"/>
    <x v="1"/>
    <x v="0"/>
    <x v="1"/>
  </r>
  <r>
    <s v="5edd9d0c9d9b35810b8b456a"/>
    <s v="5edd9b9c9d9b35fc7f8b4567"/>
    <s v="6066c157066c9a03055f2b10"/>
    <x v="0"/>
    <n v="33000"/>
    <n v="200000"/>
    <s v=" -   "/>
    <s v="5016fd6b7f8b9ac842000000"/>
    <m/>
    <x v="1"/>
    <s v="62bc58ad56bcb11219004932"/>
    <s v="2020-06-09T03:00:00.000Z"/>
    <s v="2020-06-08T02:06:04.717Z"/>
    <x v="1"/>
    <x v="0"/>
    <x v="8"/>
  </r>
  <r>
    <s v="5edeed56408a5386328b4568"/>
    <s v="5edee808408a5364168b4567"/>
    <s v="6066c157066c9a03055f2b10"/>
    <x v="0"/>
    <n v="44000"/>
    <n v="250000"/>
    <s v=" -   "/>
    <s v="5016fd6b7f8b9ac842000000"/>
    <m/>
    <x v="1"/>
    <s v="62bc587a56bcb1121900491a"/>
    <s v="2020-06-09T05:00:00.000Z"/>
    <s v="2020-06-09T02:00:53.854Z"/>
    <x v="1"/>
    <x v="0"/>
    <x v="4"/>
  </r>
  <r>
    <s v="5edafd519d9b352f458b4568"/>
    <s v="5edafb609d9b3550398b4568"/>
    <s v="6066c157066c9a03055f2b10"/>
    <x v="11"/>
    <n v="44000"/>
    <n v="200000"/>
    <s v=" -   "/>
    <s v="5016fd6b7f8b9ac842000000"/>
    <m/>
    <x v="1"/>
    <s v="62bc58f856bcb11219004954"/>
    <s v="2020-06-09T03:00:00.000Z"/>
    <s v="2020-06-06T02:20:00.880Z"/>
    <x v="1"/>
    <x v="0"/>
    <x v="1"/>
  </r>
  <r>
    <s v="5edd9be2408a538c398b4568"/>
    <s v="5ed9a8b2408a53f4738b4567"/>
    <s v="6066c157066c9a03055f2b10"/>
    <x v="11"/>
    <n v="49500"/>
    <n v="200000"/>
    <s v=" -   "/>
    <s v="5016fd6b7f8b9ac842000000"/>
    <m/>
    <x v="1"/>
    <s v="62bc598856bcb11219004992"/>
    <s v="2020-06-09T01:00:00.000Z"/>
    <s v="2020-06-08T02:01:06.257Z"/>
    <x v="1"/>
    <x v="0"/>
    <x v="5"/>
  </r>
  <r>
    <s v="5edd9be79d9b35f7018b4568"/>
    <s v="5ed5d325408a53787d8b4567"/>
    <s v="6066c157066c9a03055f2b10"/>
    <x v="1"/>
    <n v="44000"/>
    <n v="200000"/>
    <s v=" -   "/>
    <s v="5016fd6b7f8b9ac842000000"/>
    <m/>
    <x v="1"/>
    <s v="62bc5af756bcb11219004a36"/>
    <s v="2020-06-09T03:00:00.000Z"/>
    <s v="2020-06-08T02:01:11.314Z"/>
    <x v="1"/>
    <x v="0"/>
    <x v="2"/>
  </r>
  <r>
    <s v="5edd9c00408a53fc3d8b456e"/>
    <s v="5edcf25f9d9b35f47b8b4567"/>
    <s v="6066c157066c9a03055f2b10"/>
    <x v="9"/>
    <n v="44000"/>
    <n v="199000"/>
    <s v=" -   "/>
    <s v="5016fd6b7f8b9ac842000000"/>
    <m/>
    <x v="1"/>
    <s v="62bc58dd56bcb11219004947"/>
    <s v="2020-06-09T03:00:00.000Z"/>
    <s v="2020-06-08T02:01:36.659Z"/>
    <x v="1"/>
    <x v="0"/>
    <x v="1"/>
  </r>
  <r>
    <s v="5edd9c199d9b3502048b4567"/>
    <s v="5ed705019d9b358d188b4567"/>
    <s v="6066c157066c9a03055f2b10"/>
    <x v="0"/>
    <n v="33000"/>
    <n v="200000"/>
    <s v=" -   "/>
    <s v="5016fd6b7f8b9ac842000000"/>
    <m/>
    <x v="1"/>
    <s v="62bc5a8956bcb11219004a02"/>
    <s v="2020-06-09T03:00:00.000Z"/>
    <s v="2020-06-08T02:02:01.298Z"/>
    <x v="1"/>
    <x v="0"/>
    <x v="1"/>
  </r>
  <r>
    <s v="5edd9c2c9d9b3589078b4568"/>
    <s v="5edbb8399d9b357c3f8b456d"/>
    <s v="6066c157066c9a03055f2b10"/>
    <x v="11"/>
    <n v="33000"/>
    <n v="250000"/>
    <s v=" -   "/>
    <s v="5016fd6b7f8b9ac842000000"/>
    <m/>
    <x v="1"/>
    <s v="62bc58ee56bcb1121900494f"/>
    <s v="2020-06-09T03:00:00.000Z"/>
    <s v="2020-06-08T02:02:20.635Z"/>
    <x v="1"/>
    <x v="0"/>
    <x v="2"/>
  </r>
  <r>
    <s v="5edd9c30408a53fe3d8b4569"/>
    <s v="5ed8511b408a53777a8b456a"/>
    <s v="6066c157066c9a03055f2b10"/>
    <x v="0"/>
    <n v="44000"/>
    <n v="250000"/>
    <s v=" -   "/>
    <s v="5016fd6b7f8b9ac842000000"/>
    <m/>
    <x v="1"/>
    <s v="62bc5a0156bcb112190049c7"/>
    <s v="2020-06-09T03:00:00.000Z"/>
    <s v="2020-06-08T02:02:24.426Z"/>
    <x v="1"/>
    <x v="0"/>
    <x v="5"/>
  </r>
  <r>
    <s v="5edd9c3d408a5366398b4569"/>
    <s v="5ed8b2a5408a53274b8b4567"/>
    <s v="6066c157066c9a03055f2b10"/>
    <x v="11"/>
    <n v="33000"/>
    <n v="199000"/>
    <s v=" -   "/>
    <s v="5016fd6b7f8b9ac842000000"/>
    <m/>
    <x v="1"/>
    <s v="62bc59c456bcb112190049ab"/>
    <s v="2020-06-09T03:00:00.000Z"/>
    <s v="2020-06-08T02:02:37.699Z"/>
    <x v="1"/>
    <x v="0"/>
    <x v="1"/>
  </r>
  <r>
    <s v="5edd9c44408a53f53d8b4567"/>
    <s v="5ed60a5f9d9b3581138b4567"/>
    <s v="6066c157066c9a03055f2b10"/>
    <x v="0"/>
    <n v="44000"/>
    <n v="199000"/>
    <s v=" -   "/>
    <s v="5016fd6b7f8b9ac842000000"/>
    <m/>
    <x v="1"/>
    <s v="62bc5ac956bcb11219004a20"/>
    <s v="2020-06-09T03:00:00.000Z"/>
    <s v="2020-06-08T02:02:44.681Z"/>
    <x v="1"/>
    <x v="0"/>
    <x v="1"/>
  </r>
  <r>
    <s v="5edd9c6a9d9b35e9018b4569"/>
    <s v="5edcedd7408a53315d8b4567"/>
    <s v="6066c157066c9a03055f2b10"/>
    <x v="11"/>
    <n v="60500"/>
    <n v="199000"/>
    <s v=" -   "/>
    <s v="5016fd6b7f8b9ac842000000"/>
    <m/>
    <x v="1"/>
    <s v="62bc58e156bcb11219004949"/>
    <s v="2020-06-09T03:00:00.000Z"/>
    <s v="2020-06-08T02:03:22.278Z"/>
    <x v="1"/>
    <x v="0"/>
    <x v="1"/>
  </r>
  <r>
    <s v="5edd9c79408a53a43d8b4568"/>
    <s v="5edbbee59d9b35425c8b4567"/>
    <s v="6066c157066c9a03055f2b10"/>
    <x v="9"/>
    <n v="44000"/>
    <n v="250000"/>
    <s v=" -   "/>
    <s v="5016fd6b7f8b9ac842000000"/>
    <m/>
    <x v="1"/>
    <s v="62bc58e956bcb1121900494d"/>
    <s v="2020-06-09T05:00:00.000Z"/>
    <s v="2020-06-08T02:03:37.735Z"/>
    <x v="1"/>
    <x v="0"/>
    <x v="4"/>
  </r>
  <r>
    <s v="5edd9c7e408a536c438b4568"/>
    <s v="5ed3d213408a5303398b4567"/>
    <s v="6066c157066c9a03055f2b10"/>
    <x v="0"/>
    <n v="33000"/>
    <n v="180000"/>
    <s v=" -   "/>
    <s v="5016fd6b7f8b9ac842000000"/>
    <m/>
    <x v="1"/>
    <s v="62bc5b8556bcb11219004a78"/>
    <s v="2020-06-09T03:00:00.000Z"/>
    <s v="2020-06-08T02:03:42.730Z"/>
    <x v="1"/>
    <x v="0"/>
    <x v="5"/>
  </r>
  <r>
    <s v="5edeee129d9b35a71a8b456a"/>
    <s v="5edd9b099d9b35da7c8b4567"/>
    <s v="6066c157066c9a03055f2b10"/>
    <x v="6"/>
    <n v="77000"/>
    <n v="200000"/>
    <s v=" -   "/>
    <s v="5016fd6b7f8b9ac842000000"/>
    <m/>
    <x v="1"/>
    <s v="62bc58b156bcb11219004934"/>
    <s v="2020-06-09T09:00:00.000Z"/>
    <s v="2020-06-09T02:04:02.440Z"/>
    <x v="1"/>
    <x v="0"/>
    <x v="1"/>
  </r>
  <r>
    <s v="5edeee349d9b35a6188b456a"/>
    <s v="5ed4fc65408a53c8048b4569"/>
    <s v="6066c157066c9a03055f2b10"/>
    <x v="0"/>
    <n v="44000"/>
    <n v="200000"/>
    <s v=" -   "/>
    <s v="5016fd6b7f8b9ac842000000"/>
    <m/>
    <x v="1"/>
    <s v="62bc5b2a56bcb11219004a4e"/>
    <s v="2020-06-09T08:00:00.000Z"/>
    <s v="2020-06-09T02:04:35.893Z"/>
    <x v="1"/>
    <x v="0"/>
    <x v="5"/>
  </r>
  <r>
    <s v="5edf04ef408a538a1f8b456d"/>
    <s v="5dfb165324ba335c6c8b4567"/>
    <s v="6066c157066c9a03055f2b10"/>
    <x v="0"/>
    <n v="600000"/>
    <m/>
    <n v="120000"/>
    <s v="5016fd6c7f8b9ac84200003b"/>
    <m/>
    <x v="1"/>
    <s v="62bc68eb56bcb11219004fe8"/>
    <s v="2020-06-09T04:00:00.000Z"/>
    <s v="2020-06-09T03:41:35.757Z"/>
    <x v="1"/>
    <x v="26"/>
    <x v="6"/>
  </r>
  <r>
    <s v="5edeed609d9b359a1a8b4568"/>
    <s v="5ede5938408a5361298b4567"/>
    <s v="6066c157066c9a03055f2b10"/>
    <x v="0"/>
    <n v="33000"/>
    <n v="200000"/>
    <s v=" -   "/>
    <s v="5016fd6b7f8b9ac842000000"/>
    <m/>
    <x v="1"/>
    <s v="62bc588b56bcb11219004922"/>
    <s v="2020-06-10T08:00:00.000Z"/>
    <s v="2020-06-09T02:01:03.987Z"/>
    <x v="1"/>
    <x v="0"/>
    <x v="1"/>
  </r>
  <r>
    <s v="5edeed609d9b352f1a8b4568"/>
    <s v="5eddd3c79d9b3531428b4567"/>
    <s v="6066c157066c9a03055f2b10"/>
    <x v="6"/>
    <n v="33000"/>
    <n v="200000"/>
    <s v=" -   "/>
    <s v="5016fd6b7f8b9ac842000000"/>
    <m/>
    <x v="1"/>
    <s v="62bc589856bcb11219004928"/>
    <s v="2020-06-10T08:00:00.000Z"/>
    <s v="2020-06-09T02:01:04.433Z"/>
    <x v="1"/>
    <x v="0"/>
    <x v="2"/>
  </r>
  <r>
    <s v="5edeed769d9b35a11a8b4569"/>
    <s v="5edee90c9d9b35877d8b4569"/>
    <s v="6066c157066c9a03055f2b10"/>
    <x v="6"/>
    <n v="33000"/>
    <n v="200000"/>
    <s v=" -   "/>
    <s v="5016fd6b7f8b9ac842000000"/>
    <m/>
    <x v="1"/>
    <s v="62bc587256bcb11219004916"/>
    <s v="2020-06-10T08:00:00.000Z"/>
    <s v="2020-06-09T02:01:26.582Z"/>
    <x v="1"/>
    <x v="0"/>
    <x v="1"/>
  </r>
  <r>
    <s v="5edeed919d9b3586188b4568"/>
    <s v="5edd00ea9d9b35d3188b4567"/>
    <s v="6066c157066c9a03055f2b10"/>
    <x v="0"/>
    <n v="33000"/>
    <n v="200000"/>
    <s v=" -   "/>
    <s v="5016fd6b7f8b9ac842000000"/>
    <m/>
    <x v="1"/>
    <s v="62bc58c756bcb1121900493e"/>
    <s v="2020-06-10T08:00:00.000Z"/>
    <s v="2020-06-09T02:01:53.152Z"/>
    <x v="1"/>
    <x v="0"/>
    <x v="10"/>
  </r>
  <r>
    <s v="5edeed979d9b359f188b4568"/>
    <s v="5edee90b9d9b35f37f8b4568"/>
    <s v="6066c157066c9a03055f2b10"/>
    <x v="0"/>
    <n v="33000"/>
    <n v="200000"/>
    <s v=" -   "/>
    <s v="5016fd6b7f8b9ac842000000"/>
    <m/>
    <x v="1"/>
    <s v="62bc587656bcb11219004918"/>
    <s v="2020-06-10T08:00:00.000Z"/>
    <s v="2020-06-09T02:01:59.689Z"/>
    <x v="1"/>
    <x v="0"/>
    <x v="4"/>
  </r>
  <r>
    <s v="5edeeda5408a5324328b4568"/>
    <s v="5edee966408a53a71a8b4568"/>
    <s v="6066c157066c9a03055f2b10"/>
    <x v="0"/>
    <n v="44000"/>
    <n v="250000"/>
    <s v=" -   "/>
    <s v="5016fd6b7f8b9ac842000000"/>
    <m/>
    <x v="1"/>
    <s v="62bc586e56bcb11219004914"/>
    <s v="2020-06-10T03:00:00.000Z"/>
    <s v="2020-06-09T02:02:12.932Z"/>
    <x v="1"/>
    <x v="0"/>
    <x v="4"/>
  </r>
  <r>
    <s v="5edeeda89d9b35eb0c8b456e"/>
    <s v="5eda37e49d9b35da718b4567"/>
    <s v="6066c157066c9a03055f2b10"/>
    <x v="0"/>
    <n v="44000"/>
    <n v="250000"/>
    <s v=" -   "/>
    <s v="5016fd6b7f8b9ac842000000"/>
    <m/>
    <x v="1"/>
    <s v="62bc596256bcb11219004982"/>
    <s v="2020-06-10T03:00:00.000Z"/>
    <s v="2020-06-09T02:02:16.064Z"/>
    <x v="1"/>
    <x v="0"/>
    <x v="4"/>
  </r>
  <r>
    <s v="5edeedad9d9b3516208b4568"/>
    <s v="5edeed6e9d9b35b2188b456a"/>
    <s v="6066c157066c9a03055f2b10"/>
    <x v="0"/>
    <n v="33000"/>
    <n v="180000"/>
    <s v=" -   "/>
    <s v="5016fd6b7f8b9ac842000000"/>
    <m/>
    <x v="1"/>
    <s v="62bc585d56bcb1121900490c"/>
    <s v="2020-06-10T08:00:00.000Z"/>
    <s v="2020-06-09T02:02:21.439Z"/>
    <x v="1"/>
    <x v="0"/>
    <x v="1"/>
  </r>
  <r>
    <s v="5edeedc0408a53fd308b4569"/>
    <s v="5edee990408a53c6178b456f"/>
    <s v="6066c157066c9a03055f2b10"/>
    <x v="0"/>
    <n v="33000"/>
    <n v="200000"/>
    <s v=" -   "/>
    <s v="5016fd6b7f8b9ac842000000"/>
    <m/>
    <x v="1"/>
    <s v="62bc586956bcb11219004912"/>
    <s v="2020-06-10T08:00:00.000Z"/>
    <s v="2020-06-09T02:02:39.899Z"/>
    <x v="1"/>
    <x v="0"/>
    <x v="4"/>
  </r>
  <r>
    <s v="5edeedca408a537d338b4569"/>
    <s v="5edeeb2a408a534b1f8b4576"/>
    <s v="6066c157066c9a03055f2b10"/>
    <x v="0"/>
    <n v="44000"/>
    <n v="200000"/>
    <s v=" -   "/>
    <s v="5016fd6b7f8b9ac842000000"/>
    <m/>
    <x v="1"/>
    <s v="62bc586556bcb11219004910"/>
    <s v="2020-06-10T03:00:00.000Z"/>
    <s v="2020-06-09T02:02:50.637Z"/>
    <x v="1"/>
    <x v="0"/>
    <x v="1"/>
  </r>
  <r>
    <s v="5edd9c30408a5311378b456a"/>
    <s v="5edd960d408a5360168b4567"/>
    <s v="6066c157066c9a03055f2b10"/>
    <x v="17"/>
    <n v="33000"/>
    <n v="200000"/>
    <s v=" -   "/>
    <s v="5016fd6b7f8b9ac842000000"/>
    <m/>
    <x v="1"/>
    <s v="62bc58ba56bcb11219004938"/>
    <s v="2020-06-10T05:00:00.000Z"/>
    <s v="2020-06-08T02:02:24.382Z"/>
    <x v="1"/>
    <x v="0"/>
    <x v="1"/>
  </r>
  <r>
    <s v="5edeed5b9d9b35831a8b4568"/>
    <s v="5edd99959d9b35eb768b4567"/>
    <s v="6066c157066c9a03055f2b10"/>
    <x v="32"/>
    <n v="33000"/>
    <n v="200000"/>
    <s v=" -   "/>
    <s v="5016fd6b7f8b9ac842000000"/>
    <m/>
    <x v="1"/>
    <s v="62bc58b656bcb11219004936"/>
    <s v="2020-06-10T08:00:00.000Z"/>
    <s v="2020-06-09T02:00:59.004Z"/>
    <x v="1"/>
    <x v="0"/>
    <x v="1"/>
  </r>
  <r>
    <s v="5edeede89d9b35a6188b4568"/>
    <s v="5edeeda69d9b358e188b4568"/>
    <s v="6066c157066c9a03055f2b10"/>
    <x v="6"/>
    <n v="33000"/>
    <n v="200000"/>
    <s v=" -   "/>
    <s v="5016fd6b7f8b9ac842000000"/>
    <m/>
    <x v="1"/>
    <s v="62bc585856bcb1121900490a"/>
    <s v="2020-06-10T08:00:00.000Z"/>
    <s v="2020-06-09T02:03:20.258Z"/>
    <x v="1"/>
    <x v="0"/>
    <x v="1"/>
  </r>
  <r>
    <s v="5edeedfd9d9b3577188b4569"/>
    <s v="5edee1c89d9b35e45f8b4567"/>
    <s v="6066c157066c9a03055f2b10"/>
    <x v="6"/>
    <n v="33000"/>
    <n v="200000"/>
    <s v=" -   "/>
    <s v="5016fd6b7f8b9ac842000000"/>
    <m/>
    <x v="1"/>
    <s v="62bc588356bcb1121900491e"/>
    <s v="2020-06-10T03:00:00.000Z"/>
    <s v="2020-06-09T02:03:41.252Z"/>
    <x v="1"/>
    <x v="0"/>
    <x v="1"/>
  </r>
  <r>
    <s v="5edeee07408a53c5378b456e"/>
    <s v="5ed465789d9b35995c8b4567"/>
    <s v="6066c157066c9a03055f2b10"/>
    <x v="6"/>
    <n v="49500"/>
    <n v="100000"/>
    <s v=" -   "/>
    <s v="5016fd6b7f8b9ac842000000"/>
    <m/>
    <x v="1"/>
    <s v="62bc5b5556bcb11219004a62"/>
    <s v="2020-06-10T03:00:00.000Z"/>
    <s v="2020-06-09T02:03:50.990Z"/>
    <x v="1"/>
    <x v="0"/>
    <x v="2"/>
  </r>
  <r>
    <s v="5edeee239d9b3522208b4569"/>
    <s v="5edd9eb99d9b35b7178b4567"/>
    <s v="6066c157066c9a03055f2b10"/>
    <x v="0"/>
    <n v="33000"/>
    <n v="180000"/>
    <s v=" -   "/>
    <s v="5016fd6b7f8b9ac842000000"/>
    <m/>
    <x v="1"/>
    <s v="62bc58a056bcb1121900492c"/>
    <s v="2020-06-10T03:00:00.000Z"/>
    <s v="2020-06-09T02:04:19.373Z"/>
    <x v="1"/>
    <x v="0"/>
    <x v="1"/>
  </r>
  <r>
    <s v="5edeee3d408a53cd308b4568"/>
    <s v="5ede0b309d9b35cb028b4568"/>
    <s v="6066c157066c9a03055f2b10"/>
    <x v="0"/>
    <n v="33000"/>
    <n v="200000"/>
    <s v=" -   "/>
    <s v="5016fd6b7f8b9ac842000000"/>
    <m/>
    <x v="1"/>
    <s v="62bc588f56bcb11219004924"/>
    <s v="2020-06-10T08:00:00.000Z"/>
    <s v="2020-06-09T02:04:45.530Z"/>
    <x v="1"/>
    <x v="0"/>
    <x v="5"/>
  </r>
  <r>
    <s v="5edeee599d9b3521208b4568"/>
    <s v="5ede5b96408a53302f8b4567"/>
    <s v="6066c157066c9a03055f2b10"/>
    <x v="12"/>
    <n v="49500"/>
    <n v="200000"/>
    <s v=" -   "/>
    <s v="5016fd6b7f8b9ac842000000"/>
    <m/>
    <x v="1"/>
    <s v="62bc588756bcb11219004920"/>
    <s v="2020-06-10T08:00:00.000Z"/>
    <s v="2020-06-09T02:05:13.072Z"/>
    <x v="1"/>
    <x v="0"/>
    <x v="4"/>
  </r>
  <r>
    <s v="5edeee5c408a536a3b8b456a"/>
    <s v="5edee666408a532f0e8b4569"/>
    <s v="6066c157066c9a03055f2b10"/>
    <x v="9"/>
    <n v="44000"/>
    <n v="199000"/>
    <s v=" -   "/>
    <s v="5016fd6b7f8b9ac842000000"/>
    <m/>
    <x v="1"/>
    <s v="62bc587f56bcb1121900491c"/>
    <s v="2020-06-10T03:00:00.000Z"/>
    <s v="2020-06-09T02:05:16.584Z"/>
    <x v="1"/>
    <x v="0"/>
    <x v="5"/>
  </r>
  <r>
    <s v="5edeee6c9d9b351d208b456b"/>
    <s v="5edeec9b9d9b3578138b4567"/>
    <s v="6066c157066c9a03055f2b10"/>
    <x v="9"/>
    <n v="44000"/>
    <n v="250000"/>
    <s v=" -   "/>
    <s v="5016fd6b7f8b9ac842000000"/>
    <m/>
    <x v="1"/>
    <s v="62bc586156bcb1121900490e"/>
    <s v="2020-06-10T03:00:00.000Z"/>
    <s v="2020-06-09T02:05:32.669Z"/>
    <x v="1"/>
    <x v="0"/>
    <x v="1"/>
  </r>
  <r>
    <s v="5ee048fd408a530d3c8b456c"/>
    <s v="5ee048fd408a530d3c8b4567"/>
    <s v="6066c157066c9a03055f2b10"/>
    <x v="0"/>
    <n v="630000"/>
    <m/>
    <n v="120000"/>
    <s v="5016fd6c7f8b9ac84200000e"/>
    <m/>
    <x v="1"/>
    <s v="62bc584356bcb11219004900"/>
    <s v="2020-06-10T02:00:00.000Z"/>
    <s v="2020-06-10T02:44:13.461Z"/>
    <x v="1"/>
    <x v="10"/>
    <x v="6"/>
  </r>
  <r>
    <s v="5ee0b978408a53cf228b4568"/>
    <s v="5ed78fa6408a537d1f8b4567"/>
    <s v="6066c157066c9a03055f2b10"/>
    <x v="0"/>
    <n v="630000"/>
    <m/>
    <n v="120000"/>
    <s v="5016fd6b7f8b9ac842000000"/>
    <m/>
    <x v="1"/>
    <s v="62bc5a3856bcb112190049de"/>
    <s v="2020-06-10T10:00:00.000Z"/>
    <s v="2020-06-10T10:44:08.078Z"/>
    <x v="1"/>
    <x v="0"/>
    <x v="6"/>
  </r>
  <r>
    <s v="5ee1aff0408a53b47a8b4571"/>
    <s v="5ee1aff0408a53b47a8b4568"/>
    <s v="6066c157066c9a03055f2b10"/>
    <x v="0"/>
    <n v="519000"/>
    <m/>
    <n v="95800"/>
    <s v="5016fd6b7f8b9ac842000000"/>
    <m/>
    <x v="1"/>
    <s v="62bc583356bcb112190048f9"/>
    <s v="2020-06-11T04:00:00.000Z"/>
    <s v="2020-06-11T04:15:44.665Z"/>
    <x v="1"/>
    <x v="0"/>
    <x v="1"/>
  </r>
  <r>
    <s v="5ed27acf9d9b359e328b4568"/>
    <s v="5ed1a99f9d9b35ed0f8b4567"/>
    <s v="6066c157066c9a03055f2b10"/>
    <x v="0"/>
    <n v="55000"/>
    <n v="200000"/>
    <s v=" -   "/>
    <s v="5016fd6b7f8b9ac842000000"/>
    <m/>
    <x v="1"/>
    <s v="62bc5c6856bcb11219004ae2"/>
    <s v="2020-06-11T01:00:00.000Z"/>
    <s v="2020-05-30T15:25:03.252Z"/>
    <x v="1"/>
    <x v="0"/>
    <x v="5"/>
  </r>
  <r>
    <s v="5ee176b2408a53310a8b456a"/>
    <s v="5ee176b2408a53310a8b4568"/>
    <s v="6066c157066c9a03055f2b10"/>
    <x v="9"/>
    <n v="650000"/>
    <n v="0"/>
    <n v="118000"/>
    <s v="5016fd6b7f8b9ac842000000"/>
    <m/>
    <x v="1"/>
    <s v="62bc583c56bcb112190048fd"/>
    <s v="2020-06-11T01:00:00.000Z"/>
    <s v="2020-06-11T00:11:30.306Z"/>
    <x v="1"/>
    <x v="0"/>
    <x v="5"/>
  </r>
  <r>
    <s v="5ee1df0c408a53b01e8b4567"/>
    <s v="5ee1de5d408a53e11a8b4569"/>
    <s v="6066c157066c9a03055f2b10"/>
    <x v="4"/>
    <n v="230000"/>
    <n v="0"/>
    <n v="40000"/>
    <s v="5016fd6b7f8b9ac842000000"/>
    <m/>
    <x v="1"/>
    <s v="62bc582256bcb112190048f1"/>
    <s v="2020-06-11T12:15:00.000Z"/>
    <s v="2020-06-11T07:36:44.494Z"/>
    <x v="1"/>
    <x v="0"/>
    <x v="1"/>
  </r>
  <r>
    <s v="5edaf95a408a53ad648b4568"/>
    <s v="59d75870652fe8dd6ec0320c"/>
    <s v="6066c157066c9a03055f2b10"/>
    <x v="0"/>
    <n v="44000"/>
    <n v="200000"/>
    <s v=" -   "/>
    <s v="5016fd6b7f8b9ac842000000"/>
    <m/>
    <x v="1"/>
    <s v="62bca0ca56bcb112190066de"/>
    <s v="2020-06-12T11:00:00.000Z"/>
    <s v="2020-06-06T02:03:06.384Z"/>
    <x v="1"/>
    <x v="0"/>
    <x v="1"/>
  </r>
  <r>
    <s v="5edafc2f408a53dc758b4568"/>
    <s v="59d75870652fe8dd6ec0320c"/>
    <s v="6066c157066c9a03055f2b10"/>
    <x v="12"/>
    <n v="33000"/>
    <n v="200000"/>
    <s v=" -   "/>
    <s v="5016fd6b7f8b9ac842000000"/>
    <m/>
    <x v="1"/>
    <s v="62bca0ca56bcb112190066de"/>
    <s v="2020-06-12T11:00:00.000Z"/>
    <s v="2020-06-06T02:15:11.103Z"/>
    <x v="1"/>
    <x v="0"/>
    <x v="1"/>
  </r>
  <r>
    <s v="5ee2f8f9408a5330028b4567"/>
    <s v="5da92ed39d9b35b9338b4567"/>
    <s v="6066c157066c9a03055f2b10"/>
    <x v="0"/>
    <n v="495000"/>
    <m/>
    <n v="99000"/>
    <s v="5016fd6c7f8b9ac842000013"/>
    <m/>
    <x v="1"/>
    <s v="62bc6aaf56bcb112190050b0"/>
    <s v="2020-06-12T04:00:00.000Z"/>
    <s v="2020-06-12T03:39:37.677Z"/>
    <x v="1"/>
    <x v="14"/>
    <x v="6"/>
  </r>
  <r>
    <s v="5edeee60408a53873e8b4568"/>
    <s v="5ed5d74f408a534f0b8b4569"/>
    <s v="6066c157066c9a03055f2b10"/>
    <x v="0"/>
    <n v="44000"/>
    <n v="200000"/>
    <s v=" -   "/>
    <s v="5016fd6b7f8b9ac842000000"/>
    <m/>
    <x v="1"/>
    <s v="62bc5aef56bcb11219004a32"/>
    <s v="2020-06-12T03:00:00.000Z"/>
    <s v="2020-06-09T02:05:19.938Z"/>
    <x v="1"/>
    <x v="0"/>
    <x v="2"/>
  </r>
  <r>
    <s v="5ee19d369d9b359f6f8b456b"/>
    <s v="5ee19d369d9b359f6f8b4569"/>
    <s v="6066c157066c9a03055f2b10"/>
    <x v="0"/>
    <n v="945000"/>
    <n v="0"/>
    <n v="180000"/>
    <s v="5016fd6b7f8b9ac842000000"/>
    <m/>
    <x v="1"/>
    <s v="62bc583856bcb112190048fb"/>
    <s v="2020-06-12T03:00:00.000Z"/>
    <s v="2020-06-11T02:55:50.449Z"/>
    <x v="1"/>
    <x v="0"/>
    <x v="5"/>
  </r>
  <r>
    <s v="5ee1c3ae9d9b35cf768b4568"/>
    <s v="5ee1bfc79d9b3546698b4567"/>
    <s v="6066c157066c9a03055f2b10"/>
    <x v="0"/>
    <n v="319000"/>
    <n v="0"/>
    <n v="79000"/>
    <s v="5016fd6b7f8b9ac842000000"/>
    <m/>
    <x v="1"/>
    <s v="62bc582756bcb112190048f3"/>
    <s v="2020-06-12T03:00:00.000Z"/>
    <s v="2020-06-11T05:39:58.218Z"/>
    <x v="1"/>
    <x v="0"/>
    <x v="4"/>
  </r>
  <r>
    <s v="5ee2f84e408a53e87d8b4567"/>
    <s v="5da92ed39d9b35b9338b4567"/>
    <s v="6066c157066c9a03055f2b10"/>
    <x v="0"/>
    <n v="495000"/>
    <m/>
    <n v="99000"/>
    <s v="5016fd6c7f8b9ac84200001e"/>
    <m/>
    <x v="1"/>
    <s v="62bc6ab356bcb112190050b2"/>
    <s v="2020-06-12T03:00:00.000Z"/>
    <s v="2020-06-12T03:36:46.639Z"/>
    <x v="1"/>
    <x v="21"/>
    <x v="6"/>
  </r>
  <r>
    <s v="5ee2054e408a5388088b4569"/>
    <s v="5ee2054e408a5388088b4567"/>
    <s v="6066c157066c9a03055f2b10"/>
    <x v="4"/>
    <n v="630000"/>
    <n v="0"/>
    <n v="72000"/>
    <s v="5016fd6b7f8b9ac842000000"/>
    <m/>
    <x v="1"/>
    <s v="62bc57fc56bcb112190048e8"/>
    <s v="2020-06-12T09:00:00.000Z"/>
    <s v="2020-06-11T10:19:58.332Z"/>
    <x v="1"/>
    <x v="0"/>
    <x v="2"/>
  </r>
  <r>
    <s v="5ee20ecc9d9b3547588b4569"/>
    <s v="5ee20ecc9d9b3547588b4567"/>
    <s v="6066c157066c9a03055f2b10"/>
    <x v="0"/>
    <n v="460000"/>
    <n v="0"/>
    <n v="78000"/>
    <s v="5016fd6b7f8b9ac842000000"/>
    <m/>
    <x v="1"/>
    <s v="62bc57f556bcb112190048e5"/>
    <s v="2020-06-12T05:00:00.000Z"/>
    <s v="2020-06-11T11:00:28.042Z"/>
    <x v="1"/>
    <x v="0"/>
    <x v="2"/>
  </r>
  <r>
    <s v="5ee2bd74408a53e0208b4567"/>
    <s v="5ed85be9408a5324388b4568"/>
    <s v="6066c157066c9a03055f2b10"/>
    <x v="0"/>
    <n v="1080000"/>
    <n v="0"/>
    <n v="270000"/>
    <s v="5016fd6b7f8b9ac842000000"/>
    <m/>
    <x v="1"/>
    <s v="62bc59e256bcb112190049b9"/>
    <s v="2020-06-12T01:00:00.000Z"/>
    <s v="2020-06-11T23:25:40.365Z"/>
    <x v="1"/>
    <x v="0"/>
    <x v="4"/>
  </r>
  <r>
    <s v="5ee2df39408a5339078b456a"/>
    <s v="5ed9a7e0408a53066f8b4567"/>
    <s v="6066c157066c9a03055f2b10"/>
    <x v="0"/>
    <n v="334400"/>
    <n v="0"/>
    <n v="102400"/>
    <s v="5016fd6b7f8b9ac842000000"/>
    <m/>
    <x v="1"/>
    <s v="62bc598c56bcb11219004994"/>
    <s v="2020-06-12T01:00:00.000Z"/>
    <s v="2020-06-12T01:49:45.226Z"/>
    <x v="1"/>
    <x v="0"/>
    <x v="1"/>
  </r>
  <r>
    <s v="5ee2f1469d9b35376e8b4569"/>
    <s v="5ed7013e408a5311348b4567"/>
    <s v="6066c157066c9a03055f2b10"/>
    <x v="0"/>
    <n v="164340"/>
    <n v="0"/>
    <n v="38340"/>
    <s v="5016fd6b7f8b9ac842000000"/>
    <m/>
    <x v="1"/>
    <s v="62bc5a9e56bcb11219004a0c"/>
    <s v="2020-06-12T08:00:00.000Z"/>
    <s v="2020-06-12T03:06:46.364Z"/>
    <x v="1"/>
    <x v="0"/>
    <x v="4"/>
  </r>
  <r>
    <s v="5ed0cccc408a5325768b4568"/>
    <s v="5ed0c589408a5348638b4567"/>
    <s v="6066c157066c9a03055f2b10"/>
    <x v="0"/>
    <n v="33000"/>
    <n v="300000"/>
    <s v=" -   "/>
    <s v="5016fd6b7f8b9ac842000000"/>
    <m/>
    <x v="1"/>
    <s v="62bc5cb556bcb11219004b02"/>
    <s v="2020-06-13T03:00:00.000Z"/>
    <s v="2020-05-29T08:50:20.286Z"/>
    <x v="1"/>
    <x v="0"/>
    <x v="12"/>
  </r>
  <r>
    <s v="5edeedaa9d9b35541a8b4569"/>
    <s v="5ed5ba019d9b35812b8b456d"/>
    <s v="6066c157066c9a03055f2b10"/>
    <x v="0"/>
    <n v="33000"/>
    <n v="200000"/>
    <s v=" -   "/>
    <s v="5016fd6b7f8b9ac842000000"/>
    <m/>
    <x v="1"/>
    <s v="62bc5b1556bcb11219004a44"/>
    <s v="2020-06-13T03:00:00.000Z"/>
    <s v="2020-06-09T02:02:17.379Z"/>
    <x v="1"/>
    <x v="0"/>
    <x v="1"/>
  </r>
  <r>
    <s v="5edef1049d9b357e388b456a"/>
    <s v="5e7ed9d99d9b35c07d8b4568"/>
    <s v="6066c157066c9a03055f2b10"/>
    <x v="0"/>
    <n v="895000"/>
    <n v="0"/>
    <n v="170000"/>
    <s v="5016fd6b7f8b9ac842000000"/>
    <m/>
    <x v="1"/>
    <s v="62bc602956bcb11219004c6f"/>
    <s v="2020-06-13T03:00:00.000Z"/>
    <s v="2020-06-09T02:16:36.358Z"/>
    <x v="1"/>
    <x v="0"/>
    <x v="5"/>
  </r>
  <r>
    <s v="5ee06b219d9b35a2168b4568"/>
    <s v="5e7ed9d99d9b35c07d8b4568"/>
    <s v="6066c157066c9a03055f2b10"/>
    <x v="11"/>
    <n v="925000"/>
    <n v="0"/>
    <n v="170000"/>
    <s v="5016fd6b7f8b9ac842000000"/>
    <m/>
    <x v="1"/>
    <s v="62bc602956bcb11219004c6f"/>
    <s v="2020-06-13T02:00:00.000Z"/>
    <s v="2020-06-10T05:09:53.529Z"/>
    <x v="1"/>
    <x v="0"/>
    <x v="5"/>
  </r>
  <r>
    <s v="5edc0e2e408a539f238b4568"/>
    <s v="5e42d0a3f80636237c8b4567"/>
    <s v="6066c157066c9a03055f2b10"/>
    <x v="6"/>
    <n v="1450000"/>
    <n v="0"/>
    <n v="272429"/>
    <s v="5016fd6b7f8b9ac842000000"/>
    <m/>
    <x v="1"/>
    <s v="62bc666a56bcb11219004edb"/>
    <s v="2020-06-15T01:00:00.000Z"/>
    <s v="2020-06-06T21:44:13.904Z"/>
    <x v="1"/>
    <x v="0"/>
    <x v="5"/>
  </r>
  <r>
    <s v="5ed31f9b408a53f2188b4568"/>
    <s v="5ed31f2f408a530a188b4567"/>
    <s v="6066c157066c9a03055f2b10"/>
    <x v="0"/>
    <n v="44000"/>
    <n v="300000"/>
    <s v=" -   "/>
    <s v="5016fd6b7f8b9ac842000000"/>
    <m/>
    <x v="1"/>
    <s v="62bc5c0856bcb11219004ab5"/>
    <s v="2020-06-15T01:00:00.000Z"/>
    <s v="2020-05-31T03:08:11.481Z"/>
    <x v="1"/>
    <x v="0"/>
    <x v="2"/>
  </r>
  <r>
    <s v="5ed3926d9d9b357f1d8b456b"/>
    <s v="5ed383ed9d9b359a698b4568"/>
    <s v="6066c157066c9a03055f2b10"/>
    <x v="6"/>
    <n v="33000"/>
    <n v="300000"/>
    <s v=" -   "/>
    <s v="5016fd6b7f8b9ac842000000"/>
    <m/>
    <x v="1"/>
    <s v="62bc5bea56bcb11219004aa7"/>
    <s v="2020-06-15T01:00:00.000Z"/>
    <s v="2020-05-31T11:18:05.276Z"/>
    <x v="1"/>
    <x v="0"/>
    <x v="1"/>
  </r>
  <r>
    <s v="5ee63e2c9d9b35eb5d8b4568"/>
    <s v="5dad6d4b9d9b359e7d8b4567"/>
    <s v="6066c157066c9a03055f2b10"/>
    <x v="20"/>
    <n v="420000"/>
    <n v="0"/>
    <n v="76000"/>
    <s v="5016fd6b7f8b9ac842000000"/>
    <m/>
    <x v="1"/>
    <s v="62bc6a5b56bcb1121900508e"/>
    <s v="2020-06-15T07:30:00.000Z"/>
    <s v="2020-06-14T15:11:40.431Z"/>
    <x v="1"/>
    <x v="0"/>
    <x v="2"/>
  </r>
  <r>
    <s v="5ee760c29d9b35495a8b4569"/>
    <s v="5ee75dac9d9b35c7528b4567"/>
    <s v="6066c157066c9a03055f2b10"/>
    <x v="1"/>
    <n v="473000"/>
    <n v="0"/>
    <n v="123000"/>
    <s v="5016fd6c7f8b9ac84200003e"/>
    <m/>
    <x v="1"/>
    <s v="62bc57c956bcb112190048d5"/>
    <s v="2020-06-16T01:00:00.000Z"/>
    <s v="2020-06-15T11:51:29.857Z"/>
    <x v="7"/>
    <x v="2"/>
    <x v="2"/>
  </r>
  <r>
    <s v="5ee82e6c408a5367668b4568"/>
    <s v="5e43dd6ef8063691078b4567"/>
    <s v="6066c157066c9a03055f2b10"/>
    <x v="6"/>
    <n v="769835"/>
    <n v="0"/>
    <n v="149835"/>
    <s v="5016fd6b7f8b9ac842000000"/>
    <m/>
    <x v="1"/>
    <s v="62bc65a356bcb11219004e91"/>
    <s v="2020-06-16T02:00:00.000Z"/>
    <s v="2020-06-16T02:28:59.892Z"/>
    <x v="7"/>
    <x v="0"/>
    <x v="5"/>
  </r>
  <r>
    <s v="5ee83238408a538b748b4568"/>
    <s v="5d358c265169549333b70472"/>
    <s v="6066c157066c9a03055f2b10"/>
    <x v="0"/>
    <n v="925000"/>
    <n v="0"/>
    <n v="240000"/>
    <s v="5016fd6b7f8b9ac842000000"/>
    <m/>
    <x v="1"/>
    <s v="62bc6c7356bcb1121900517d"/>
    <s v="2020-06-16T06:00:00.000Z"/>
    <s v="2020-06-16T02:45:12.107Z"/>
    <x v="7"/>
    <x v="0"/>
    <x v="4"/>
  </r>
  <r>
    <s v="5ee99a8f408a53e8318b4568"/>
    <s v="5a0fbf6b652fe8b37d21a31e"/>
    <s v="6066c157066c9a03055f2b10"/>
    <x v="0"/>
    <n v="500000"/>
    <m/>
    <n v="90000"/>
    <s v="5016fd6b7f8b9ac842000000"/>
    <m/>
    <x v="1"/>
    <s v="62bc9b7956bcb11219006492"/>
    <s v="2020-06-16T11:00:00.000Z"/>
    <s v="2020-06-17T04:22:39.665Z"/>
    <x v="7"/>
    <x v="0"/>
    <x v="6"/>
  </r>
  <r>
    <s v="5ee7a981408a53597f8b4569"/>
    <s v="5ee7a980408a53597f8b4567"/>
    <s v="6066c157066c9a03055f2b10"/>
    <x v="0"/>
    <n v="960000"/>
    <n v="0"/>
    <n v="178000"/>
    <s v="5016fd6b7f8b9ac842000000"/>
    <m/>
    <x v="1"/>
    <s v="62bc57c556bcb112190048d3"/>
    <s v="2020-06-17T05:00:00.000Z"/>
    <s v="2020-06-15T17:01:52.997Z"/>
    <x v="7"/>
    <x v="0"/>
    <x v="2"/>
  </r>
  <r>
    <s v="5ee8bdc89d9b35f32d8b4569"/>
    <s v="5ee8bdc89d9b35f32d8b4567"/>
    <s v="6066c157066c9a03055f2b10"/>
    <x v="0"/>
    <n v="280000"/>
    <n v="0"/>
    <n v="50000"/>
    <s v="5016fd6b7f8b9ac842000000"/>
    <m/>
    <x v="1"/>
    <s v="62bc57c156bcb112190048d1"/>
    <s v="2020-06-17T01:00:00.000Z"/>
    <s v="2020-06-16T12:40:40.691Z"/>
    <x v="7"/>
    <x v="0"/>
    <x v="2"/>
  </r>
  <r>
    <s v="5ee982d09d9b358a7d8b4568"/>
    <s v="5ee980b69d9b35f76c8b4567"/>
    <s v="6066c157066c9a03055f2b10"/>
    <x v="4"/>
    <n v="445500"/>
    <n v="0"/>
    <n v="100500"/>
    <s v="5016fd6b7f8b9ac842000000"/>
    <m/>
    <x v="1"/>
    <s v="62bc579056bcb112190048c0"/>
    <s v="2020-06-17T05:00:00.000Z"/>
    <s v="2020-06-17T02:41:20.647Z"/>
    <x v="7"/>
    <x v="0"/>
    <x v="2"/>
  </r>
  <r>
    <s v="5ee97b3f408a53cf398b4568"/>
    <s v="5ea7a936f80636c92b8b4567"/>
    <s v="6066c157066c9a03055f2b10"/>
    <x v="0"/>
    <n v="390000"/>
    <n v="0"/>
    <n v="60000"/>
    <s v="5016fd6b7f8b9ac842000000"/>
    <m/>
    <x v="1"/>
    <s v="62bc5f4656bcb11219004c0c"/>
    <s v="2020-06-17T05:00:00.000Z"/>
    <s v="2020-06-17T02:09:02.599Z"/>
    <x v="7"/>
    <x v="0"/>
    <x v="5"/>
  </r>
  <r>
    <s v="5eeba7a582b83331ba665c64"/>
    <s v="5eeba7a582b83331ba665c62"/>
    <s v="6066c157066c9a03055f2b10"/>
    <x v="0"/>
    <n v="640000"/>
    <n v="0"/>
    <n v="120000"/>
    <s v="5016fd6b7f8b9ac842000000"/>
    <m/>
    <x v="1"/>
    <s v="62bc578356bcb112190048ba"/>
    <s v="2020-06-19T03:30:00.000Z"/>
    <s v="2020-06-18T17:43:01.877Z"/>
    <x v="8"/>
    <x v="0"/>
    <x v="2"/>
  </r>
  <r>
    <s v="5eeb24158642f04b7464a77a"/>
    <s v="5ee99001408a53620a8b456f"/>
    <s v="6066c157066c9a03055f2b10"/>
    <x v="0"/>
    <n v="750000"/>
    <m/>
    <n v="140000"/>
    <s v="5016fd6b7f8b9ac842000000"/>
    <m/>
    <x v="1"/>
    <s v="62bc578c56bcb112190048be"/>
    <s v="2020-06-19T06:00:00.000Z"/>
    <s v="2020-06-18T08:21:41.469Z"/>
    <x v="8"/>
    <x v="0"/>
    <x v="2"/>
  </r>
  <r>
    <s v="5eec2f2188ae7062e2798912"/>
    <s v="5ecd3e1a9d9b3520568b4567"/>
    <s v="6066c157066c9a03055f2b10"/>
    <x v="5"/>
    <n v="220000"/>
    <m/>
    <n v="36000"/>
    <s v="5016fd6b7f8b9ac842000000"/>
    <m/>
    <x v="1"/>
    <s v="62bc5cfb56bcb11219004b23"/>
    <s v="2020-06-19T04:00:00.000Z"/>
    <s v="2020-06-19T03:21:05.525Z"/>
    <x v="8"/>
    <x v="0"/>
    <x v="5"/>
  </r>
  <r>
    <s v="5ee73a0c39850065680a69cb"/>
    <s v="5ee73a0c39850065680a69c9"/>
    <s v="6066c157066c9a03055f2b10"/>
    <x v="0"/>
    <n v="1610000"/>
    <n v="0"/>
    <n v="310000"/>
    <s v="5016fd6b7f8b9ac842000000"/>
    <m/>
    <x v="1"/>
    <s v="62bc57d156bcb112190048d9"/>
    <s v="2020-06-20T09:00:00.000Z"/>
    <s v="2020-06-15T09:06:20.698Z"/>
    <x v="8"/>
    <x v="0"/>
    <x v="2"/>
  </r>
  <r>
    <s v="5eec6b39fcb2ba4f320b8863"/>
    <s v="5eec6b39fcb2ba4f320b8862"/>
    <s v="6066c157066c9a03055f2b10"/>
    <x v="0"/>
    <n v="730000"/>
    <m/>
    <n v="140000"/>
    <s v="5016fd6c7f8b9ac84200000e"/>
    <m/>
    <x v="1"/>
    <s v="62bc577f56bcb112190048b8"/>
    <s v="2020-06-20T01:00:00.000Z"/>
    <s v="2020-06-19T07:37:29.601Z"/>
    <x v="8"/>
    <x v="10"/>
    <x v="2"/>
  </r>
  <r>
    <s v="5eeb909461539f060716ea80"/>
    <s v="5eeb909461539f060716ea7e"/>
    <s v="6066c157066c9a03055f2b10"/>
    <x v="5"/>
    <n v="570000"/>
    <n v="0"/>
    <n v="96000"/>
    <s v="5016fd6b7f8b9ac842000000"/>
    <m/>
    <x v="1"/>
    <m/>
    <s v="2020-06-20T09:00:00.000Z"/>
    <s v="2020-06-18T16:04:36.102Z"/>
    <x v="8"/>
    <x v="0"/>
    <x v="3"/>
  </r>
  <r>
    <s v="5eee0d17d9f32521be6ac499"/>
    <s v="5eb285ab9d9b35bb0a8b456a"/>
    <s v="6066c157066c9a03055f2b10"/>
    <x v="0"/>
    <n v="632000"/>
    <n v="0"/>
    <n v="120400"/>
    <s v="5016fd6b7f8b9ac842000000"/>
    <m/>
    <x v="1"/>
    <s v="62bc5e9556bcb11219004bcd"/>
    <s v="2020-06-21T01:00:00.000Z"/>
    <s v="2020-06-20T13:20:23.310Z"/>
    <x v="8"/>
    <x v="0"/>
    <x v="12"/>
  </r>
  <r>
    <s v="5eee2475a4f7ce5ee157a3f4"/>
    <s v="5e6037d29d9b356f7d8b4567"/>
    <s v="6066c157066c9a03055f2b10"/>
    <x v="4"/>
    <n v="983000"/>
    <n v="0"/>
    <n v="193000"/>
    <s v="5016fd6b7f8b9ac842000000"/>
    <m/>
    <x v="1"/>
    <s v="62bc628656bcb11219004d56"/>
    <s v="2020-06-21T02:00:00.000Z"/>
    <s v="2020-06-20T15:00:04.911Z"/>
    <x v="8"/>
    <x v="0"/>
    <x v="8"/>
  </r>
  <r>
    <s v="5eee94e042c5792f981e52e5"/>
    <s v="5eb51e38408a5378208b4567"/>
    <s v="6066c157066c9a03055f2b10"/>
    <x v="5"/>
    <n v="593752"/>
    <n v="0"/>
    <n v="142552"/>
    <s v="5016fd6b7f8b9ac842000000"/>
    <m/>
    <x v="1"/>
    <s v="62bc5e4b56bcb11219004bab"/>
    <s v="2020-06-21T00:59:00.000Z"/>
    <s v="2020-06-20T22:59:44.685Z"/>
    <x v="8"/>
    <x v="0"/>
    <x v="5"/>
  </r>
  <r>
    <s v="5ef03228a6661d2f75171bd3"/>
    <s v="5bff3833819a4e5808e4869a"/>
    <s v="6066c157066c9a03055f2b10"/>
    <x v="0"/>
    <n v="1000000"/>
    <m/>
    <n v="200000"/>
    <s v="5016fd6b7f8b9ac842000000"/>
    <m/>
    <x v="1"/>
    <s v="62bc72b656bcb11219005442"/>
    <s v="2020-06-22T06:00:00.000Z"/>
    <s v="2020-06-22T04:23:04.577Z"/>
    <x v="8"/>
    <x v="0"/>
    <x v="0"/>
  </r>
  <r>
    <s v="5eeffae6587f0f4f05793c46"/>
    <s v="5eeffae6587f0f4f05793c44"/>
    <s v="6066c157066c9a03055f2b10"/>
    <x v="0"/>
    <n v="1160500"/>
    <n v="0"/>
    <n v="289500"/>
    <s v="5016fd6b7f8b9ac842000000"/>
    <m/>
    <x v="1"/>
    <s v="62bc577b56bcb112190048b6"/>
    <s v="2020-06-22T01:00:00.000Z"/>
    <s v="2020-06-22T00:27:18.231Z"/>
    <x v="8"/>
    <x v="0"/>
    <x v="2"/>
  </r>
  <r>
    <s v="5ef165d0a7c6e919c46e0545"/>
    <s v="5ef165cfa7c6e919c46e0542"/>
    <s v="6066c157066c9a03055f2b10"/>
    <x v="0"/>
    <n v="530000"/>
    <m/>
    <n v="100000"/>
    <s v="5016fd6b7f8b9ac842000000"/>
    <m/>
    <x v="1"/>
    <s v="62bc577756bcb112190048b4"/>
    <s v="2020-06-23T01:00:00.000Z"/>
    <s v="2020-06-23T02:15:43.545Z"/>
    <x v="8"/>
    <x v="0"/>
    <x v="1"/>
  </r>
  <r>
    <s v="5ef1782a29cc9164f514ba03"/>
    <s v="5edaf942408a538c638b4567"/>
    <s v="6066c157066c9a03055f2b10"/>
    <x v="0"/>
    <n v="1399500"/>
    <n v="0"/>
    <n v="274500"/>
    <s v="5016fd6c7f8b9ac84200003e"/>
    <m/>
    <x v="1"/>
    <s v="62bc594456bcb11219004974"/>
    <s v="2020-06-23T05:34:02.000Z"/>
    <s v="2020-06-23T03:34:02.912Z"/>
    <x v="8"/>
    <x v="2"/>
    <x v="7"/>
  </r>
  <r>
    <s v="5ef2dd977fc8410537263426"/>
    <s v="5ee71f2a1749505bdb1b45b2"/>
    <s v="6066c157066c9a03055f2b10"/>
    <x v="0"/>
    <n v="270000"/>
    <m/>
    <n v="54000"/>
    <s v="5016fd6c7f8b9ac84200003e"/>
    <m/>
    <x v="1"/>
    <s v="62bc57dd56bcb112190048de"/>
    <s v="2020-06-24T06:00:00.000Z"/>
    <s v="2020-06-24T04:59:03.508Z"/>
    <x v="1"/>
    <x v="2"/>
    <x v="4"/>
  </r>
  <r>
    <s v="5ef2ddd6a52535503779fc12"/>
    <s v="5ee71f2a1749505bdb1b45b2"/>
    <s v="6066c157066c9a03055f2b10"/>
    <x v="0"/>
    <n v="100000"/>
    <m/>
    <n v="20000"/>
    <s v="5016fd6c7f8b9ac84200003e"/>
    <m/>
    <x v="1"/>
    <s v="62bc57dd56bcb112190048de"/>
    <s v="2020-06-24T06:00:00.000Z"/>
    <s v="2020-06-24T05:00:06.954Z"/>
    <x v="1"/>
    <x v="2"/>
    <x v="4"/>
  </r>
  <r>
    <s v="5ef2ded8f7b1ac5aa66c93e4"/>
    <s v="5ee71f2a1749505bdb1b45b2"/>
    <s v="6066c157066c9a03055f2b10"/>
    <x v="0"/>
    <n v="185000"/>
    <m/>
    <n v="37000"/>
    <s v="5016fd6c7f8b9ac84200003e"/>
    <m/>
    <x v="1"/>
    <s v="62bc57dd56bcb112190048de"/>
    <s v="2020-06-24T06:00:00.000Z"/>
    <s v="2020-06-24T05:04:24.239Z"/>
    <x v="1"/>
    <x v="2"/>
    <x v="4"/>
  </r>
  <r>
    <s v="5ef2e60b43a2a5035f6dcf64"/>
    <s v="5ef2e60a43a2a5035f6dcf62"/>
    <s v="6066c157066c9a03055f2b10"/>
    <x v="0"/>
    <n v="340000"/>
    <n v="0"/>
    <n v="48000"/>
    <s v="5016fd6c7f8b9ac84200003e"/>
    <m/>
    <x v="1"/>
    <s v="62bc577256bcb112190048b2"/>
    <s v="2020-06-25T09:00:00.000Z"/>
    <s v="2020-06-24T05:35:06.937Z"/>
    <x v="1"/>
    <x v="2"/>
    <x v="2"/>
  </r>
  <r>
    <s v="5ef40f826508e621a31e3ab9"/>
    <s v="5da92ed39d9b35b9338b4567"/>
    <s v="6066c157066c9a03055f2b10"/>
    <x v="0"/>
    <n v="660000"/>
    <m/>
    <n v="132000"/>
    <s v="5016fd6b7f8b9ac842000000"/>
    <m/>
    <x v="1"/>
    <s v="62bc6aab56bcb112190050ae"/>
    <s v="2020-06-25T03:00:00.000Z"/>
    <s v="2020-06-25T02:44:18.206Z"/>
    <x v="1"/>
    <x v="0"/>
    <x v="6"/>
  </r>
  <r>
    <s v="5ef455ef94ee5c2ae95a8174"/>
    <s v="5e4264e8f8063650688b4567"/>
    <s v="6066c157066c9a03055f2b10"/>
    <x v="0"/>
    <n v="1340000"/>
    <n v="0"/>
    <n v="230520"/>
    <s v="5016fd6c7f8b9ac84200003b"/>
    <m/>
    <x v="1"/>
    <s v="62bc667a56bcb11219004ee2"/>
    <s v="2020-06-25T09:00:00.000Z"/>
    <s v="2020-06-25T07:44:47.219Z"/>
    <x v="1"/>
    <x v="26"/>
    <x v="5"/>
  </r>
  <r>
    <s v="5ef4460ac4356c7be84e43d1"/>
    <s v="5edd00ea9d9b35d3188b4567"/>
    <s v="6066c157066c9a03055f2b10"/>
    <x v="0"/>
    <n v="465000"/>
    <n v="0"/>
    <n v="90000"/>
    <s v="5016fd6b7f8b9ac842000000"/>
    <m/>
    <x v="1"/>
    <s v="62bc58cb56bcb11219004940"/>
    <s v="2020-06-25T05:00:00.000Z"/>
    <s v="2020-06-25T06:36:58.023Z"/>
    <x v="1"/>
    <x v="0"/>
    <x v="10"/>
  </r>
  <r>
    <s v="5ef441bae0ea4b6a03348e8e"/>
    <s v="5e5dc092f806366a428b4568"/>
    <s v="6066c157066c9a03055f2b10"/>
    <x v="11"/>
    <n v="670000"/>
    <m/>
    <n v="124000"/>
    <s v="5016fd6c7f8b9ac842000025"/>
    <m/>
    <x v="1"/>
    <s v="62bc62eb56bcb11219004d7b"/>
    <s v="2020-06-27T00:00:00.000Z"/>
    <s v="2020-06-25T06:18:34.158Z"/>
    <x v="9"/>
    <x v="37"/>
    <x v="7"/>
  </r>
  <r>
    <s v="5ef76aff77ddb52b64784d5d"/>
    <s v="5ee176b2408a53310a8b4568"/>
    <s v="6066c157066c9a03055f2b10"/>
    <x v="0"/>
    <n v="420000"/>
    <n v="0"/>
    <n v="70000"/>
    <s v="5016fd6b7f8b9ac842000000"/>
    <m/>
    <x v="1"/>
    <s v="62bc583c56bcb112190048fd"/>
    <s v="2020-06-28T01:00:00.000Z"/>
    <s v="2020-06-27T15:51:27.405Z"/>
    <x v="9"/>
    <x v="0"/>
    <x v="5"/>
  </r>
  <r>
    <s v="5ef7f78cd832c8618b672cf4"/>
    <s v="5ee71f2a1749505bdb1b45b2"/>
    <s v="6066c157066c9a03055f2b10"/>
    <x v="0"/>
    <n v="750000"/>
    <m/>
    <n v="150000"/>
    <s v="5016fd6c7f8b9ac84200003e"/>
    <m/>
    <x v="1"/>
    <s v="62bc57dd56bcb112190048de"/>
    <s v="2020-06-28T02:00:00.000Z"/>
    <s v="2020-06-28T01:51:08.583Z"/>
    <x v="9"/>
    <x v="2"/>
    <x v="4"/>
  </r>
  <r>
    <s v="5ef949cf03ad0c1ce56d82b3"/>
    <s v="5e571dbaf8063690068b4568"/>
    <s v="6066c157066c9a03055f2b10"/>
    <x v="0"/>
    <n v="770000"/>
    <n v="0"/>
    <n v="140000"/>
    <s v="5016fd6b7f8b9ac842000000"/>
    <m/>
    <x v="1"/>
    <s v="62bc62fc56bcb11219004d83"/>
    <s v="2020-06-29T07:00:00.000Z"/>
    <s v="2020-06-29T01:54:23.147Z"/>
    <x v="9"/>
    <x v="0"/>
    <x v="2"/>
  </r>
  <r>
    <s v="5ef94b4751f1e137e33e3ad3"/>
    <s v="5ed76d939d9b35052c8b4567"/>
    <s v="6066c157066c9a03055f2b10"/>
    <x v="0"/>
    <n v="277000"/>
    <n v="0"/>
    <n v="47000"/>
    <s v="5016fd6b7f8b9ac842000000"/>
    <m/>
    <x v="1"/>
    <s v="62bc5a4b56bcb112190049e5"/>
    <s v="2020-06-29T06:30:00.000Z"/>
    <s v="2020-06-29T02:00:39.309Z"/>
    <x v="9"/>
    <x v="0"/>
    <x v="10"/>
  </r>
  <r>
    <s v="5efa5498462ff46bd8702038"/>
    <s v="5eb232629d9b3572458b456b"/>
    <s v="6066c157066c9a03055f2b10"/>
    <x v="0"/>
    <n v="627000"/>
    <n v="0"/>
    <n v="147000"/>
    <s v="5016fd6b7f8b9ac842000000"/>
    <m/>
    <x v="1"/>
    <s v="62bc5ec156bcb11219004bdb"/>
    <s v="2020-06-30T01:00:00.000Z"/>
    <s v="2020-06-29T20:52:40.326Z"/>
    <x v="9"/>
    <x v="0"/>
    <x v="5"/>
  </r>
  <r>
    <s v="5efaffc6d8c93763e84298e6"/>
    <s v="5e4b0fdc9d9b355d128b456b"/>
    <s v="6066c157066c9a03055f2b10"/>
    <x v="10"/>
    <n v="740000"/>
    <m/>
    <n v="142000"/>
    <s v="5016fd6c7f8b9ac84200003e"/>
    <m/>
    <x v="1"/>
    <s v="62bc635656bcb11219004da8"/>
    <s v="2020-07-01T03:00:00.000Z"/>
    <s v="2020-06-30T09:03:02.080Z"/>
    <x v="1"/>
    <x v="2"/>
    <x v="5"/>
  </r>
  <r>
    <s v="5ef8dc801f28cf3fc45e08d6"/>
    <s v="5ef8dc801f28cf3fc45e08d4"/>
    <s v="6066c157066c9a03055f2b10"/>
    <x v="0"/>
    <n v="309000"/>
    <n v="0"/>
    <n v="49800"/>
    <s v="5016fd6b7f8b9ac842000000"/>
    <m/>
    <x v="1"/>
    <s v="62bc576356bcb112190048ac"/>
    <s v="2020-07-01T01:00:00.000Z"/>
    <s v="2020-06-28T18:08:00.675Z"/>
    <x v="1"/>
    <x v="0"/>
    <x v="2"/>
  </r>
  <r>
    <s v="5ef9f1588bc352009330db14"/>
    <s v="5ef62b78ce5a392725523032"/>
    <s v="6066c157066c9a03055f2b10"/>
    <x v="19"/>
    <n v="580000"/>
    <n v="0"/>
    <n v="110000"/>
    <s v="5016fd6b7f8b9ac842000000"/>
    <m/>
    <x v="1"/>
    <s v="62bc576856bcb112190048ae"/>
    <s v="2020-07-01T05:00:00.000Z"/>
    <s v="2020-06-29T13:49:12.053Z"/>
    <x v="1"/>
    <x v="0"/>
    <x v="2"/>
  </r>
  <r>
    <s v="5efc898ec0184e3d7933e8e6"/>
    <s v="5efc898ec0184e3d7933e8e2"/>
    <s v="6066c157066c9a03055f2b10"/>
    <x v="0"/>
    <n v="700000"/>
    <m/>
    <n v="140000"/>
    <s v="5016fd6b7f8b9ac842000000"/>
    <m/>
    <x v="1"/>
    <s v="62bc575756bcb112190048a6"/>
    <s v="2020-07-02T00:00:00.000Z"/>
    <s v="2020-07-01T13:03:10.664Z"/>
    <x v="1"/>
    <x v="0"/>
    <x v="1"/>
  </r>
  <r>
    <s v="5efae99c8458822e0533641a"/>
    <s v="5d358c265169549333b70472"/>
    <s v="6066c157066c9a03055f2b10"/>
    <x v="9"/>
    <n v="845000"/>
    <n v="0"/>
    <n v="160000"/>
    <s v="5016fd6b7f8b9ac842000000"/>
    <m/>
    <x v="1"/>
    <s v="62bc6c6f56bcb1121900517b"/>
    <s v="2020-07-02T03:00:00.000Z"/>
    <s v="2020-06-30T07:28:28.669Z"/>
    <x v="1"/>
    <x v="0"/>
    <x v="4"/>
  </r>
  <r>
    <s v="5ef6be841da8490f9079072b"/>
    <s v="5e69b0a9f8063677078b4568"/>
    <s v="6066c157066c9a03055f2b10"/>
    <x v="29"/>
    <n v="1100000"/>
    <m/>
    <n v="220000"/>
    <s v="5016fd6c7f8b9ac842000013"/>
    <m/>
    <x v="1"/>
    <s v="62bc607656bcb11219004c8f"/>
    <s v="2020-07-03T03:00:00.000Z"/>
    <s v="2020-06-27T03:35:32.250Z"/>
    <x v="1"/>
    <x v="14"/>
    <x v="6"/>
  </r>
  <r>
    <s v="5efed0bd885eb64b0c48cee3"/>
    <s v="5e7eabcd9d9b35fb6a8b4567"/>
    <s v="6066c157066c9a03055f2b10"/>
    <x v="19"/>
    <n v="475000"/>
    <n v="0"/>
    <n v="83000"/>
    <s v="5016fd6b7f8b9ac842000000"/>
    <m/>
    <x v="1"/>
    <s v="62bc603456bcb11219004c72"/>
    <s v="2020-07-03T11:00:00.000Z"/>
    <s v="2020-07-03T06:31:25.891Z"/>
    <x v="1"/>
    <x v="0"/>
    <x v="5"/>
  </r>
  <r>
    <s v="5efdb82afae48f0dd90f6c57"/>
    <s v="5ebe0268408a53dc298b4567"/>
    <s v="6066c157066c9a03055f2b10"/>
    <x v="0"/>
    <n v="1050000"/>
    <m/>
    <n v="200000"/>
    <s v="5016fd6b7f8b9ac842000000"/>
    <m/>
    <x v="1"/>
    <s v="62bc5d9856bcb11219004b5f"/>
    <s v="2020-07-04T02:00:00.000Z"/>
    <s v="2020-07-02T10:34:18.563Z"/>
    <x v="1"/>
    <x v="0"/>
    <x v="5"/>
  </r>
  <r>
    <s v="5efefcd2c9b3e73794452348"/>
    <s v="5dfb165324ba335c6c8b4567"/>
    <s v="6066c157066c9a03055f2b10"/>
    <x v="0"/>
    <n v="700000"/>
    <m/>
    <n v="140000"/>
    <s v="5016fd6b7f8b9ac842000006"/>
    <m/>
    <x v="1"/>
    <s v="62bc68e756bcb11219004fe6"/>
    <s v="2020-07-04T02:00:00.000Z"/>
    <s v="2020-07-03T09:39:30.950Z"/>
    <x v="1"/>
    <x v="3"/>
    <x v="6"/>
  </r>
  <r>
    <s v="5effeadb2fb6096630675755"/>
    <s v="5effeadb2fb6096630675753"/>
    <s v="6066c157066c9a03055f2b10"/>
    <x v="0"/>
    <n v="713900"/>
    <n v="0"/>
    <n v="194700"/>
    <s v="5016fd6b7f8b9ac842000008"/>
    <m/>
    <x v="1"/>
    <s v="62bc574356bcb1121900489e"/>
    <s v="2020-07-04T05:00:00.000Z"/>
    <s v="2020-07-04T02:35:07.589Z"/>
    <x v="1"/>
    <x v="5"/>
    <x v="2"/>
  </r>
  <r>
    <s v="5effed75e995a618a45b032b"/>
    <s v="5effed75e995a618a45b0323"/>
    <s v="6066c157066c9a03055f2b10"/>
    <x v="0"/>
    <n v="280000"/>
    <m/>
    <n v="50000"/>
    <s v="5016fd6c7f8b9ac84200003e"/>
    <m/>
    <x v="1"/>
    <s v="62bc573f56bcb1121900489c"/>
    <s v="2020-07-04T03:00:00.000Z"/>
    <s v="2020-07-04T02:46:12.987Z"/>
    <x v="1"/>
    <x v="2"/>
    <x v="2"/>
  </r>
  <r>
    <s v="5f0099030777f556710dfaeb"/>
    <s v="5f0099030777f556710dfae9"/>
    <s v="6066c157066c9a03055f2b10"/>
    <x v="19"/>
    <n v="230000"/>
    <n v="0"/>
    <n v="36000"/>
    <s v="5016fd6b7f8b9ac842000000"/>
    <m/>
    <x v="1"/>
    <s v="62bc573b56bcb1121900489a"/>
    <s v="2020-07-05T01:00:00.000Z"/>
    <s v="2020-07-04T14:58:11.237Z"/>
    <x v="1"/>
    <x v="0"/>
    <x v="2"/>
  </r>
  <r>
    <s v="5f00a0f5b7bfab421f1b8779"/>
    <s v="5f00a0f5b7bfab421f1b8777"/>
    <s v="6066c157066c9a03055f2b10"/>
    <x v="0"/>
    <n v="560000"/>
    <n v="0"/>
    <n v="98000"/>
    <s v="5016fd6b7f8b9ac842000000"/>
    <m/>
    <x v="1"/>
    <s v="62bc573756bcb11219004898"/>
    <s v="2020-07-05T01:00:00.000Z"/>
    <s v="2020-07-04T15:32:05.381Z"/>
    <x v="1"/>
    <x v="0"/>
    <x v="2"/>
  </r>
  <r>
    <s v="5f02dd82a3561d40dd5b6e8b"/>
    <s v="5f02dd82a3561d40dd5b6e83"/>
    <s v="6066c157066c9a03055f2b10"/>
    <x v="0"/>
    <n v="720000"/>
    <m/>
    <n v="144000"/>
    <s v="5016fd6c7f8b9ac842000029"/>
    <m/>
    <x v="1"/>
    <s v="62bc571956bcb1121900488c"/>
    <s v="2020-07-06T08:00:00.000Z"/>
    <s v="2020-07-06T08:14:57.961Z"/>
    <x v="1"/>
    <x v="4"/>
    <x v="2"/>
  </r>
  <r>
    <s v="5f02a8d8c3eb7442785e75f8"/>
    <s v="5f02a8d8c3eb7442785e75f7"/>
    <s v="6066c157066c9a03055f2b10"/>
    <x v="12"/>
    <n v="1815000"/>
    <m/>
    <n v="343000"/>
    <s v="5016fd6b7f8b9ac842000002"/>
    <m/>
    <x v="1"/>
    <s v="62bc571d56bcb1121900488e"/>
    <s v="2020-07-06T05:00:00.000Z"/>
    <s v="2020-07-06T04:30:16.761Z"/>
    <x v="1"/>
    <x v="28"/>
    <x v="6"/>
  </r>
  <r>
    <s v="5f028adb2427a455f456f1e8"/>
    <s v="5f028adb2427a455f456f1e2"/>
    <s v="6066c157066c9a03055f2b10"/>
    <x v="0"/>
    <n v="512500"/>
    <m/>
    <n v="94500"/>
    <s v="5016fd6c7f8b9ac84200003e"/>
    <m/>
    <x v="1"/>
    <s v="62bc572656bcb11219004892"/>
    <s v="2020-07-06T02:00:00.000Z"/>
    <s v="2020-07-06T02:22:19.206Z"/>
    <x v="1"/>
    <x v="2"/>
    <x v="4"/>
  </r>
  <r>
    <s v="5f029a3fe0644a22562764b7"/>
    <s v="5ee980b69d9b35f76c8b4567"/>
    <s v="6066c157066c9a03055f2b10"/>
    <x v="0"/>
    <n v="297000"/>
    <n v="0"/>
    <n v="72000"/>
    <s v="5016fd6b7f8b9ac842000000"/>
    <m/>
    <x v="1"/>
    <s v="62bc579056bcb112190048c0"/>
    <s v="2020-07-06T05:27:00.000Z"/>
    <s v="2020-07-06T03:27:59.051Z"/>
    <x v="1"/>
    <x v="0"/>
    <x v="2"/>
  </r>
  <r>
    <s v="5f04016138ea3f15e63fbe6a"/>
    <s v="5cf0e223277035f76c2d71bb"/>
    <s v="6066c157066c9a03055f2b10"/>
    <x v="0"/>
    <n v="300000"/>
    <n v="0"/>
    <n v="150000"/>
    <m/>
    <m/>
    <x v="1"/>
    <s v="62bc6e0456bcb11219005233"/>
    <s v="2020-07-07T07:00:00.000Z"/>
    <s v="2020-07-07T05:00:17.969Z"/>
    <x v="1"/>
    <x v="7"/>
    <x v="1"/>
  </r>
  <r>
    <s v="5f028cc28a464709f121b025"/>
    <s v="5f028cc28a464709f121b023"/>
    <s v="6066c157066c9a03055f2b10"/>
    <x v="0"/>
    <n v="670000"/>
    <n v="0"/>
    <n v="120000"/>
    <s v="5016fd6b7f8b9ac842000000"/>
    <m/>
    <x v="1"/>
    <s v="62bc572256bcb11219004890"/>
    <s v="2020-07-07T03:00:00.000Z"/>
    <s v="2020-07-06T02:30:26.493Z"/>
    <x v="1"/>
    <x v="0"/>
    <x v="1"/>
  </r>
  <r>
    <s v="5f02e1cde221236cb5588b72"/>
    <s v="5a1cf33e652fe8c33d030d6f"/>
    <s v="6066c157066c9a03055f2b10"/>
    <x v="0"/>
    <n v="1000000"/>
    <m/>
    <n v="200000"/>
    <s v="5016fd6b7f8b9ac842000000"/>
    <m/>
    <x v="1"/>
    <s v="62bc99f556bcb112190063f8"/>
    <s v="2020-07-07T01:00:00.000Z"/>
    <s v="2020-07-06T08:33:17.335Z"/>
    <x v="1"/>
    <x v="0"/>
    <x v="6"/>
  </r>
  <r>
    <s v="5f05269a153f7762145b1645"/>
    <s v="5f05269a153f7762145b1643"/>
    <s v="6066c157066c9a03055f2b10"/>
    <x v="0"/>
    <n v="495000"/>
    <n v="0"/>
    <n v="90000"/>
    <s v="5016fd6b7f8b9ac842000000"/>
    <m/>
    <x v="1"/>
    <s v="62bc571556bcb1121900488a"/>
    <s v="2020-07-08T04:00:00.000Z"/>
    <s v="2020-07-08T01:51:22.258Z"/>
    <x v="1"/>
    <x v="0"/>
    <x v="1"/>
  </r>
  <r>
    <s v="5f05383de74b7323934b2f64"/>
    <s v="5edaf942408a538c638b4567"/>
    <s v="6066c157066c9a03055f2b10"/>
    <x v="0"/>
    <n v="1110000"/>
    <n v="0"/>
    <n v="271000"/>
    <s v="5016fd6c7f8b9ac842000025"/>
    <m/>
    <x v="1"/>
    <s v="62bc594056bcb11219004972"/>
    <s v="2020-07-08T08:00:00.000Z"/>
    <s v="2020-07-08T03:06:36.968Z"/>
    <x v="1"/>
    <x v="37"/>
    <x v="7"/>
  </r>
  <r>
    <s v="5f0568d3253a0f5a7d1a7e78"/>
    <s v="5bff3833819a4e5808e4869a"/>
    <s v="6066c157066c9a03055f2b10"/>
    <x v="0"/>
    <n v="500000"/>
    <m/>
    <n v="100000"/>
    <s v="5016fd6b7f8b9ac842000000"/>
    <m/>
    <x v="1"/>
    <s v="62bc72b256bcb11219005440"/>
    <s v="2020-07-08T04:00:00.000Z"/>
    <s v="2020-07-08T06:33:55.132Z"/>
    <x v="1"/>
    <x v="0"/>
    <x v="4"/>
  </r>
  <r>
    <s v="5f054823cc5e290b4b301bea"/>
    <s v="5f054823cc5e290b4b301be8"/>
    <s v="6066c157066c9a03055f2b10"/>
    <x v="1"/>
    <n v="385000"/>
    <n v="0"/>
    <n v="180000"/>
    <s v="5016fd6b7f8b9ac842000000"/>
    <m/>
    <x v="1"/>
    <s v="62bc570c56bcb11219004886"/>
    <s v="2020-07-08T08:50:00.000Z"/>
    <s v="2020-07-08T04:14:27.231Z"/>
    <x v="1"/>
    <x v="0"/>
    <x v="4"/>
  </r>
  <r>
    <s v="5f055e24c44152009c148134"/>
    <s v="5f055e24c44152009c148132"/>
    <s v="6066c157066c9a03055f2b10"/>
    <x v="0"/>
    <n v="379000"/>
    <n v="0"/>
    <n v="72000"/>
    <s v="5016fd6c7f8b9ac84200003e"/>
    <m/>
    <x v="1"/>
    <s v="62bc570556bcb11219004883"/>
    <s v="2020-07-08T07:48:20.000Z"/>
    <s v="2020-07-08T05:48:20.401Z"/>
    <x v="1"/>
    <x v="2"/>
    <x v="5"/>
  </r>
  <r>
    <s v="5efd6a4c5174e462934e7785"/>
    <s v="5efd6a4c5174e462934e7782"/>
    <s v="6066c157066c9a03055f2b10"/>
    <x v="0"/>
    <n v="400000"/>
    <m/>
    <n v="70000"/>
    <s v="5016fd6c7f8b9ac842000038"/>
    <m/>
    <x v="1"/>
    <s v="62bc575256bcb112190048a4"/>
    <s v="2020-07-09T09:00:00.000Z"/>
    <s v="2020-07-02T05:02:04.172Z"/>
    <x v="1"/>
    <x v="16"/>
    <x v="2"/>
  </r>
  <r>
    <s v="5f05766d194801395843c9e4"/>
    <s v="5f05766d194801395843c9e2"/>
    <s v="6066c157066c9a03055f2b10"/>
    <x v="9"/>
    <n v="490000"/>
    <n v="0"/>
    <n v="92000"/>
    <s v="5016fd6b7f8b9ac842000000"/>
    <m/>
    <x v="1"/>
    <s v="62bc570156bcb11219004881"/>
    <s v="2020-07-09T05:00:00.000Z"/>
    <s v="2020-07-08T07:31:57.393Z"/>
    <x v="1"/>
    <x v="0"/>
    <x v="2"/>
  </r>
  <r>
    <s v="5f068727e8bf785630231d53"/>
    <s v="5f068727e8bf785630231d52"/>
    <s v="6066c157066c9a03055f2b10"/>
    <x v="6"/>
    <n v="1070000"/>
    <m/>
    <n v="200000"/>
    <s v="5016fd6c7f8b9ac84200000a"/>
    <m/>
    <x v="1"/>
    <s v="62bc56fc56bcb1121900487f"/>
    <s v="2020-07-09T03:00:00.000Z"/>
    <s v="2020-07-09T02:55:35.825Z"/>
    <x v="1"/>
    <x v="42"/>
    <x v="6"/>
  </r>
  <r>
    <s v="5f07df7a0dbf610aa60170d3"/>
    <s v="5ed3c80e408a53df108b4567"/>
    <s v="6066c157066c9a03055f2b10"/>
    <x v="0"/>
    <n v="203000"/>
    <n v="0"/>
    <n v="37000"/>
    <s v="5016fd6b7f8b9ac842000000"/>
    <m/>
    <x v="1"/>
    <s v="62bc5ba656bcb11219004a87"/>
    <s v="2020-07-10T08:00:00.000Z"/>
    <s v="2020-07-10T03:24:42.359Z"/>
    <x v="1"/>
    <x v="0"/>
    <x v="10"/>
  </r>
  <r>
    <s v="5f082017dba9a97eb55ad1b5"/>
    <s v="5edaf942408a538c638b4567"/>
    <s v="6066c157066c9a03055f2b10"/>
    <x v="0"/>
    <n v="1144000"/>
    <n v="0"/>
    <n v="224000"/>
    <s v="5016fd6b7f8b9ac842000000"/>
    <m/>
    <x v="1"/>
    <s v="62bc592556bcb11219004969"/>
    <s v="2020-07-10T10:00:00.000Z"/>
    <s v="2020-07-10T08:00:23.581Z"/>
    <x v="1"/>
    <x v="0"/>
    <x v="11"/>
  </r>
  <r>
    <s v="5f06edf11274b211b04c4c56"/>
    <s v="5f06edf01274b211b04c4c53"/>
    <s v="6066c157066c9a03055f2b10"/>
    <x v="0"/>
    <n v="920000"/>
    <n v="0"/>
    <n v="178000"/>
    <s v="5016fd6c7f8b9ac84200003e"/>
    <m/>
    <x v="1"/>
    <s v="62bc56f856bcb1121900487d"/>
    <s v="2020-07-10T01:00:00.000Z"/>
    <s v="2020-07-09T10:14:09.025Z"/>
    <x v="1"/>
    <x v="2"/>
    <x v="4"/>
  </r>
  <r>
    <s v="5f07b213918d59568a6312e8"/>
    <s v="5e453634f80636404e8b4567"/>
    <s v="6066c157066c9a03055f2b10"/>
    <x v="0"/>
    <n v="860000"/>
    <n v="0"/>
    <n v="166000"/>
    <s v="5016fd6b7f8b9ac842000000"/>
    <m/>
    <x v="1"/>
    <s v="62bc649c56bcb11219004e27"/>
    <s v="2020-07-10T09:00:00.000Z"/>
    <s v="2020-07-10T00:10:59.137Z"/>
    <x v="1"/>
    <x v="0"/>
    <x v="16"/>
  </r>
  <r>
    <s v="5f082c365ef78d54bb4456a8"/>
    <s v="5edaf942408a538c638b4567"/>
    <s v="6066c157066c9a03055f2b10"/>
    <x v="0"/>
    <n v="1650000"/>
    <m/>
    <n v="330000"/>
    <s v="5016fd6b7f8b9ac842000000"/>
    <m/>
    <x v="1"/>
    <s v="62bc593956bcb1121900496f"/>
    <s v="2020-07-11T00:00:00.000Z"/>
    <s v="2020-07-10T08:52:06.575Z"/>
    <x v="1"/>
    <x v="0"/>
    <x v="7"/>
  </r>
  <r>
    <s v="5f0941825dad5e0de6191dc3"/>
    <s v="5f0939046d54e20f8a5d6a72"/>
    <s v="6066c157066c9a03055f2b10"/>
    <x v="0"/>
    <n v="360000"/>
    <n v="0"/>
    <n v="60000"/>
    <s v="5016fd6b7f8b9ac842000000"/>
    <m/>
    <x v="1"/>
    <s v="62bc56ef56bcb11219004879"/>
    <s v="2020-07-11T05:00:00.000Z"/>
    <s v="2020-07-11T04:35:14.493Z"/>
    <x v="1"/>
    <x v="0"/>
    <x v="5"/>
  </r>
  <r>
    <s v="5f0952d809e69a6f676f5575"/>
    <s v="5f0952d709e69a6f676f5572"/>
    <s v="6066c157066c9a03055f2b10"/>
    <x v="9"/>
    <n v="1710000"/>
    <n v="0"/>
    <n v="330000"/>
    <s v="5016fd6b7f8b9ac842000000"/>
    <m/>
    <x v="1"/>
    <s v="62bc56df56bcb11219004876"/>
    <s v="2020-07-11T09:00:00.000Z"/>
    <s v="2020-07-11T05:49:12.667Z"/>
    <x v="1"/>
    <x v="0"/>
    <x v="4"/>
  </r>
  <r>
    <s v="5f095b53adf1fc75257b15c4"/>
    <s v="5f0930922164db600a7d8de2"/>
    <s v="6066c157066c9a03055f2b10"/>
    <x v="0"/>
    <n v="800000"/>
    <m/>
    <n v="160000"/>
    <s v="5016fd6b7f8b9ac842000000"/>
    <m/>
    <x v="1"/>
    <s v="62bc56f456bcb1121900487b"/>
    <s v="2020-07-11T06:00:00.000Z"/>
    <s v="2020-07-11T06:25:23.010Z"/>
    <x v="1"/>
    <x v="0"/>
    <x v="4"/>
  </r>
  <r>
    <s v="5f069c3f2990fa1687169302"/>
    <s v="571c3c1d7f8b9ae9557fd9c5"/>
    <s v="6066c157066c9a03055f2b10"/>
    <x v="0"/>
    <n v="800000"/>
    <m/>
    <n v="160000"/>
    <s v="5016fd6c7f8b9ac84200002b"/>
    <m/>
    <x v="1"/>
    <m/>
    <s v="2020-07-11T01:00:00.000Z"/>
    <s v="2020-07-09T04:25:35.315Z"/>
    <x v="1"/>
    <x v="6"/>
    <x v="3"/>
  </r>
  <r>
    <s v="5f09f8b3ce5e4e0f14190e72"/>
    <s v="5f09f75aa71e6338125954f3"/>
    <s v="6066c157066c9a03055f2b10"/>
    <x v="9"/>
    <n v="760000"/>
    <n v="0"/>
    <n v="144000"/>
    <s v="5016fd6b7f8b9ac842000000"/>
    <m/>
    <x v="1"/>
    <s v="62bc56d656bcb11219004872"/>
    <s v="2020-07-12T09:00:00.000Z"/>
    <s v="2020-07-11T17:36:51.304Z"/>
    <x v="1"/>
    <x v="0"/>
    <x v="2"/>
  </r>
  <r>
    <s v="5f0a53360775d940423ddb0c"/>
    <s v="5ea7f28e9d9b35482d8b4569"/>
    <s v="6066c157066c9a03055f2b10"/>
    <x v="0"/>
    <n v="910000"/>
    <n v="0"/>
    <n v="170000"/>
    <s v="5016fd6b7f8b9ac842000000"/>
    <m/>
    <x v="1"/>
    <s v="62bc5f2d56bcb11219004c03"/>
    <s v="2020-07-12T09:00:00.000Z"/>
    <s v="2020-07-12T00:03:02.275Z"/>
    <x v="1"/>
    <x v="0"/>
    <x v="8"/>
  </r>
  <r>
    <s v="5f0bc39387b5204b602680d5"/>
    <s v="5ed3c80e408a53df108b4567"/>
    <s v="6066c157066c9a03055f2b10"/>
    <x v="0"/>
    <n v="193000"/>
    <n v="0"/>
    <n v="35000"/>
    <s v="5016fd6b7f8b9ac842000000"/>
    <m/>
    <x v="1"/>
    <s v="62bc5ba256bcb11219004a85"/>
    <s v="2020-07-13T04:14:43.000Z"/>
    <s v="2020-07-13T02:14:43.755Z"/>
    <x v="1"/>
    <x v="0"/>
    <x v="4"/>
  </r>
  <r>
    <s v="5f081dbee026423b6a028f23"/>
    <s v="5e4329cef806360e0d8b4570"/>
    <s v="6066c157066c9a03055f2b10"/>
    <x v="0"/>
    <n v="1990000"/>
    <n v="0"/>
    <n v="373615"/>
    <s v="5016fd6b7f8b9ac842000000"/>
    <m/>
    <x v="1"/>
    <s v="62bc664856bcb11219004ecd"/>
    <s v="2020-07-14T03:00:00.000Z"/>
    <s v="2020-07-10T07:50:22.713Z"/>
    <x v="1"/>
    <x v="0"/>
    <x v="5"/>
  </r>
  <r>
    <s v="5f0d72eb63f23f4ddd5985bb"/>
    <s v="5f0d72ea63f23f4ddd5985b8"/>
    <s v="6066c157066c9a03055f2b10"/>
    <x v="32"/>
    <n v="760000"/>
    <n v="0"/>
    <n v="180000"/>
    <s v="5016fd6b7f8b9ac842000000"/>
    <m/>
    <x v="1"/>
    <s v="62bc56a956bcb11219004864"/>
    <s v="2020-07-14T10:55:07.000Z"/>
    <s v="2020-07-14T08:55:07.676Z"/>
    <x v="1"/>
    <x v="0"/>
    <x v="1"/>
  </r>
  <r>
    <s v="5f0e6c20b46aa60866372ef5"/>
    <s v="5f0e6c20b46aa60866372ef1"/>
    <s v="6066c157066c9a03055f2b10"/>
    <x v="0"/>
    <n v="330000"/>
    <m/>
    <n v="60000"/>
    <s v="5016fd6b7f8b9ac842000000"/>
    <m/>
    <x v="1"/>
    <s v="62bc569b56bcb1121900485e"/>
    <s v="2020-07-14T12:00:00.000Z"/>
    <s v="2020-07-15T02:38:23.951Z"/>
    <x v="1"/>
    <x v="0"/>
    <x v="1"/>
  </r>
  <r>
    <s v="5f0e6c7812cc7e4231015ceb"/>
    <s v="5f0e6c20b46aa60866372ef1"/>
    <s v="6066c157066c9a03055f2b10"/>
    <x v="16"/>
    <n v="350000"/>
    <m/>
    <n v="60000"/>
    <s v="5016fd6b7f8b9ac842000000"/>
    <m/>
    <x v="1"/>
    <s v="62bc56a256bcb11219004861"/>
    <s v="2020-07-14T12:00:00.000Z"/>
    <s v="2020-07-15T02:39:52.187Z"/>
    <x v="1"/>
    <x v="0"/>
    <x v="2"/>
  </r>
  <r>
    <s v="5f0e6149daab21453573ae96"/>
    <s v="5ed854a2408a53200e8b4567"/>
    <s v="6066c157066c9a03055f2b10"/>
    <x v="1"/>
    <n v="454500"/>
    <n v="0"/>
    <n v="114500"/>
    <s v="5016fd6b7f8b9ac842000000"/>
    <m/>
    <x v="1"/>
    <s v="62bc59f656bcb112190049c2"/>
    <s v="2020-07-15T05:00:00.000Z"/>
    <s v="2020-07-15T01:52:09.735Z"/>
    <x v="1"/>
    <x v="0"/>
    <x v="7"/>
  </r>
  <r>
    <s v="5f0ef46e3efc2025b939a628"/>
    <s v="5e455549f80636533e8b4569"/>
    <s v="6066c157066c9a03055f2b10"/>
    <x v="0"/>
    <n v="176000"/>
    <n v="0"/>
    <n v="20500"/>
    <s v="5016fd6b7f8b9ac842000000"/>
    <m/>
    <x v="1"/>
    <s v="62bc641856bcb11219004dfe"/>
    <s v="2020-07-16T01:00:00.000Z"/>
    <s v="2020-07-15T12:19:58.299Z"/>
    <x v="1"/>
    <x v="0"/>
    <x v="5"/>
  </r>
  <r>
    <s v="5f0df03510569c2aa61c7839"/>
    <s v="5e922c6a9d9b353a368b4567"/>
    <s v="6066c157066c9a03055f2b10"/>
    <x v="0"/>
    <n v="182000"/>
    <n v="8000"/>
    <n v="2000"/>
    <s v="5016fd6c7f8b9ac84200003e"/>
    <m/>
    <x v="1"/>
    <s v="62bc5fbc56bcb11219004c3e"/>
    <s v="2020-07-16T03:00:00.000Z"/>
    <s v="2020-07-14T17:49:41.323Z"/>
    <x v="1"/>
    <x v="2"/>
    <x v="5"/>
  </r>
  <r>
    <s v="5f0e42332bbe7521527fe91b"/>
    <s v="5eaa19749d9b3557708b4568"/>
    <s v="6066c157066c9a03055f2b10"/>
    <x v="0"/>
    <n v="730000"/>
    <n v="50000"/>
    <n v="100000"/>
    <s v="5016fd6b7f8b9ac842000000"/>
    <m/>
    <x v="1"/>
    <s v="62bc5f1856bcb11219004bfb"/>
    <s v="2020-07-16T01:00:00.000Z"/>
    <s v="2020-07-14T23:39:31.679Z"/>
    <x v="1"/>
    <x v="0"/>
    <x v="10"/>
  </r>
  <r>
    <s v="5f0ed681bdd2f6113456e713"/>
    <s v="5e43cef7f80636315c8b4567"/>
    <s v="6066c157066c9a03055f2b10"/>
    <x v="0"/>
    <n v="390000"/>
    <n v="0"/>
    <n v="70000"/>
    <s v="5016fd6b7f8b9ac842000000"/>
    <m/>
    <x v="1"/>
    <s v="62bc65d756bcb11219004ea0"/>
    <s v="2020-07-16T01:00:00.000Z"/>
    <s v="2020-07-15T10:12:17.108Z"/>
    <x v="1"/>
    <x v="0"/>
    <x v="2"/>
  </r>
  <r>
    <s v="5f0f2f62f2a1690bcb0a78e7"/>
    <s v="5f0f2f61f2a1690bcb0a78e4"/>
    <s v="6066c157066c9a03055f2b10"/>
    <x v="6"/>
    <n v="1180000"/>
    <n v="0"/>
    <n v="230000"/>
    <s v="5016fd6b7f8b9ac842000000"/>
    <m/>
    <x v="1"/>
    <s v="62bc569756bcb1121900485c"/>
    <s v="2020-07-16T09:00:00.000Z"/>
    <s v="2020-07-15T16:31:30.567Z"/>
    <x v="1"/>
    <x v="0"/>
    <x v="1"/>
  </r>
  <r>
    <s v="5f1261d29b341448f474c27a"/>
    <s v="5dfb165324ba335c6c8b4567"/>
    <s v="6066c157066c9a03055f2b10"/>
    <x v="0"/>
    <n v="600000"/>
    <m/>
    <n v="120000"/>
    <s v="5016fd6c7f8b9ac84200003b"/>
    <m/>
    <x v="1"/>
    <s v="62bc68e356bcb11219004fe4"/>
    <s v="2020-07-19T01:00:00.000Z"/>
    <s v="2020-07-18T02:43:30.399Z"/>
    <x v="1"/>
    <x v="26"/>
    <x v="6"/>
  </r>
  <r>
    <s v="5f150b43860f7755844c6b34"/>
    <s v="5ed79f3c408a53ce428b456e"/>
    <s v="6066c157066c9a03055f2b10"/>
    <x v="0"/>
    <n v="55000"/>
    <n v="200000"/>
    <s v=" -   "/>
    <s v="5016fd6b7f8b9ac842000000"/>
    <m/>
    <x v="1"/>
    <s v="62bc5a1b56bcb112190049d3"/>
    <s v="2020-07-20T08:00:00.000Z"/>
    <s v="2020-07-20T03:10:59.225Z"/>
    <x v="1"/>
    <x v="0"/>
    <x v="16"/>
  </r>
  <r>
    <s v="5f1517cff099ee4c4a406d34"/>
    <s v="5ed464229d9b35f5588b4567"/>
    <s v="6066c157066c9a03055f2b10"/>
    <x v="4"/>
    <n v="30000"/>
    <n v="280000"/>
    <n v="56000"/>
    <s v="5016fd6b7f8b9ac842000000"/>
    <m/>
    <x v="1"/>
    <s v="62bc5b5956bcb11219004a64"/>
    <s v="2020-07-20T09:00:00.000Z"/>
    <s v="2020-07-20T04:04:31.555Z"/>
    <x v="1"/>
    <x v="0"/>
    <x v="4"/>
  </r>
  <r>
    <s v="5f15129ce5411d737417e7f5"/>
    <s v="5f12b9306164417630198c03"/>
    <s v="6066c157066c9a03055f2b10"/>
    <x v="6"/>
    <n v="66000"/>
    <n v="200000"/>
    <s v=" -   "/>
    <s v="5016fd6b7f8b9ac842000000"/>
    <m/>
    <x v="1"/>
    <s v="62bc567a56bcb1121900484f"/>
    <s v="2020-07-20T08:30:00.000Z"/>
    <s v="2020-07-20T03:42:20.084Z"/>
    <x v="1"/>
    <x v="0"/>
    <x v="2"/>
  </r>
  <r>
    <s v="5f15c3be3c89453d59041b04"/>
    <s v="5f15c3052140e962b146a80a"/>
    <s v="6066c157066c9a03055f2b10"/>
    <x v="0"/>
    <n v="330000"/>
    <n v="0"/>
    <n v="84000"/>
    <s v="5016fd6b7f8b9ac842000000"/>
    <m/>
    <x v="1"/>
    <s v="62bc564456bcb11219004836"/>
    <s v="2020-07-21T01:00:00.000Z"/>
    <s v="2020-07-20T16:18:06.148Z"/>
    <x v="1"/>
    <x v="0"/>
    <x v="1"/>
  </r>
  <r>
    <s v="5f165ac9ed838a2ea8459ad4"/>
    <s v="5f14fee36e5d1809ff46f7c5"/>
    <s v="6066c157066c9a03055f2b10"/>
    <x v="0"/>
    <n v="66000"/>
    <n v="300000"/>
    <s v=" -   "/>
    <s v="5016fd6b7f8b9ac842000000"/>
    <m/>
    <x v="1"/>
    <s v="62bc566956bcb11219004847"/>
    <s v="2020-07-21T03:00:00.000Z"/>
    <s v="2020-07-21T03:02:33.747Z"/>
    <x v="1"/>
    <x v="0"/>
    <x v="2"/>
  </r>
  <r>
    <s v="5f167ddfed77e10a4b224973"/>
    <s v="5f167ddfed77e10a4b224972"/>
    <s v="6066c157066c9a03055f2b10"/>
    <x v="0"/>
    <n v="940000"/>
    <m/>
    <n v="170000"/>
    <s v="5016fd6b7f8b9ac842000000"/>
    <m/>
    <x v="1"/>
    <s v="62bc561656bcb11219004821"/>
    <s v="2020-07-21T06:00:00.000Z"/>
    <s v="2020-07-21T05:32:14.957Z"/>
    <x v="1"/>
    <x v="0"/>
    <x v="1"/>
  </r>
  <r>
    <s v="5f167e69c9db164d291e9d99"/>
    <s v="5f167ddfed77e10a4b224972"/>
    <s v="6066c157066c9a03055f2b10"/>
    <x v="9"/>
    <n v="1550000"/>
    <m/>
    <n v="300000"/>
    <s v="5016fd6b7f8b9ac842000000"/>
    <m/>
    <x v="1"/>
    <s v="62bc561f56bcb11219004825"/>
    <s v="2020-07-21T06:00:00.000Z"/>
    <s v="2020-07-21T05:34:33.868Z"/>
    <x v="1"/>
    <x v="0"/>
    <x v="6"/>
  </r>
  <r>
    <s v="5f150ddc03346a06e07c4933"/>
    <s v="5ec0b65c408a5391648b456a"/>
    <s v="6066c157066c9a03055f2b10"/>
    <x v="0"/>
    <n v="66000"/>
    <n v="280000"/>
    <s v=" -   "/>
    <s v="5016fd6b7f8b9ac842000000"/>
    <m/>
    <x v="1"/>
    <s v="62bc5d7c56bcb11219004b52"/>
    <s v="2020-07-21T01:00:00.000Z"/>
    <s v="2020-07-20T03:22:04.645Z"/>
    <x v="1"/>
    <x v="0"/>
    <x v="1"/>
  </r>
  <r>
    <s v="5f165d4f6b52cf1057425203"/>
    <s v="5f165c763b879370c62c8fa2"/>
    <s v="6066c157066c9a03055f2b10"/>
    <x v="0"/>
    <n v="99000"/>
    <n v="300000"/>
    <s v=" -   "/>
    <s v="5016fd6b7f8b9ac842000000"/>
    <m/>
    <x v="1"/>
    <s v="62bc563756bcb11219004830"/>
    <s v="2020-07-21T03:00:00.000Z"/>
    <s v="2020-07-21T03:13:19.859Z"/>
    <x v="1"/>
    <x v="0"/>
    <x v="1"/>
  </r>
  <r>
    <s v="5f181504b99cc0566127a306"/>
    <s v="5d358c265169549333b70472"/>
    <s v="6066c157066c9a03055f2b10"/>
    <x v="0"/>
    <n v="577800"/>
    <n v="0"/>
    <n v="149400"/>
    <s v="5016fd6b7f8b9ac842000000"/>
    <m/>
    <x v="1"/>
    <s v="62bc6c6b56bcb11219005179"/>
    <s v="2020-07-22T12:29:00.000Z"/>
    <s v="2020-07-22T10:29:24.813Z"/>
    <x v="1"/>
    <x v="0"/>
    <x v="4"/>
  </r>
  <r>
    <s v="5f150ce23a815e289603ee63"/>
    <s v="5f127594e79e791502011a9c"/>
    <s v="6066c157066c9a03055f2b10"/>
    <x v="6"/>
    <n v="99000"/>
    <n v="270000"/>
    <s v=" -   "/>
    <s v="5016fd6b7f8b9ac842000000"/>
    <m/>
    <x v="1"/>
    <s v="62bc568656bcb11219004855"/>
    <s v="2020-07-22T03:00:00.000Z"/>
    <s v="2020-07-20T03:17:54.018Z"/>
    <x v="1"/>
    <x v="0"/>
    <x v="2"/>
  </r>
  <r>
    <s v="5f165e02d902c679a31cfbf3"/>
    <s v="5f165d862fe52b38f045b4c2"/>
    <s v="6066c157066c9a03055f2b10"/>
    <x v="0"/>
    <n v="66000"/>
    <n v="270000"/>
    <s v=" -   "/>
    <s v="5016fd6b7f8b9ac842000000"/>
    <m/>
    <x v="1"/>
    <s v="62bc562b56bcb1121900482a"/>
    <s v="2020-07-22T03:00:00.000Z"/>
    <s v="2020-07-21T03:16:18.229Z"/>
    <x v="1"/>
    <x v="0"/>
    <x v="1"/>
  </r>
  <r>
    <s v="5f165e8c6425ae60e603bb23"/>
    <s v="5f165cdd825e7e2a89034c92"/>
    <s v="6066c157066c9a03055f2b10"/>
    <x v="24"/>
    <n v="33000"/>
    <n v="170000"/>
    <s v=" -   "/>
    <s v="5016fd6b7f8b9ac842000000"/>
    <m/>
    <x v="1"/>
    <s v="62bc562f56bcb1121900482c"/>
    <s v="2020-07-22T03:00:00.000Z"/>
    <s v="2020-07-21T03:18:36.229Z"/>
    <x v="1"/>
    <x v="0"/>
    <x v="1"/>
  </r>
  <r>
    <s v="5f165f0bfe807d02224b66b6"/>
    <s v="5f12de132adaaf35b6097f62"/>
    <s v="6066c157066c9a03055f2b10"/>
    <x v="24"/>
    <n v="66000"/>
    <n v="300000"/>
    <s v=" -   "/>
    <s v="5016fd6b7f8b9ac842000000"/>
    <m/>
    <x v="1"/>
    <s v="62bc567156bcb1121900484b"/>
    <s v="2020-07-22T03:00:00.000Z"/>
    <s v="2020-07-21T03:20:43.747Z"/>
    <x v="1"/>
    <x v="0"/>
    <x v="1"/>
  </r>
  <r>
    <s v="5f165a728f6a656657113215"/>
    <s v="5edeee3b9d9b35561f8b4568"/>
    <s v="6066c157066c9a03055f2b10"/>
    <x v="0"/>
    <n v="55000"/>
    <n v="200000"/>
    <s v=" -   "/>
    <s v="5016fd6b7f8b9ac842000000"/>
    <m/>
    <x v="1"/>
    <s v="62bc585456bcb11219004908"/>
    <s v="2020-07-22T03:00:00.000Z"/>
    <s v="2020-07-21T03:01:05.986Z"/>
    <x v="1"/>
    <x v="0"/>
    <x v="1"/>
  </r>
  <r>
    <s v="5f17bc0fea3ff60d467852c7"/>
    <s v="5dfb165324ba335c6c8b4567"/>
    <s v="6066c157066c9a03055f2b10"/>
    <x v="0"/>
    <n v="720000"/>
    <m/>
    <n v="124000"/>
    <s v="5016fd6b7f8b9ac842000006"/>
    <m/>
    <x v="1"/>
    <s v="62bc68de56bcb11219004fe2"/>
    <s v="2020-07-22T04:00:00.000Z"/>
    <s v="2020-07-22T04:09:51.607Z"/>
    <x v="1"/>
    <x v="3"/>
    <x v="6"/>
  </r>
  <r>
    <s v="5f165ad40b99347e4156afb4"/>
    <s v="5f156db005d48b4bad2a32e2"/>
    <s v="6066c157066c9a03055f2b10"/>
    <x v="2"/>
    <n v="33000"/>
    <n v="120000"/>
    <s v=" -   "/>
    <s v="5016fd6b7f8b9ac842000000"/>
    <m/>
    <x v="1"/>
    <s v="62bc565456bcb1121900483d"/>
    <s v="2020-07-22T03:00:00.000Z"/>
    <s v="2020-07-21T03:02:44.928Z"/>
    <x v="1"/>
    <x v="0"/>
    <x v="1"/>
  </r>
  <r>
    <s v="5f165b1105d27837cd211723"/>
    <s v="5f11af10c03ed83f2d6be712"/>
    <s v="6066c157066c9a03055f2b10"/>
    <x v="0"/>
    <n v="33000"/>
    <n v="229000"/>
    <s v=" -   "/>
    <s v="5016fd6b7f8b9ac842000000"/>
    <m/>
    <x v="1"/>
    <s v="62bc568b56bcb11219004857"/>
    <s v="2020-07-22T03:00:00.000Z"/>
    <s v="2020-07-21T03:03:45.422Z"/>
    <x v="1"/>
    <x v="0"/>
    <x v="1"/>
  </r>
  <r>
    <s v="5f165b2bfaf7e90ead5635b7"/>
    <s v="5f165ab963287d17a95702b2"/>
    <s v="6066c157066c9a03055f2b10"/>
    <x v="0"/>
    <n v="33000"/>
    <n v="270000"/>
    <s v=" -   "/>
    <s v="5016fd6b7f8b9ac842000000"/>
    <m/>
    <x v="1"/>
    <s v="62bc564056bcb11219004834"/>
    <s v="2020-07-22T04:00:00.000Z"/>
    <s v="2020-07-21T03:04:11.302Z"/>
    <x v="1"/>
    <x v="0"/>
    <x v="1"/>
  </r>
  <r>
    <s v="5f165b46faab537e3f77131f"/>
    <s v="5f150da2fc3bc3616476f142"/>
    <s v="6066c157066c9a03055f2b10"/>
    <x v="0"/>
    <n v="66000"/>
    <n v="250000"/>
    <s v=" -   "/>
    <s v="5016fd6b7f8b9ac842000000"/>
    <m/>
    <x v="1"/>
    <s v="62bc566156bcb11219004843"/>
    <s v="2020-07-22T03:00:00.000Z"/>
    <s v="2020-07-21T03:04:38.641Z"/>
    <x v="1"/>
    <x v="0"/>
    <x v="1"/>
  </r>
  <r>
    <s v="5f165b7bbb1d0c6ec60b1312"/>
    <s v="57b94f7e7f8b9abc03acb9f2"/>
    <s v="6066c157066c9a03055f2b10"/>
    <x v="0"/>
    <n v="66000"/>
    <n v="250000"/>
    <s v=" -   "/>
    <s v="5016fd6b7f8b9ac842000000"/>
    <m/>
    <x v="1"/>
    <s v="62bcc4c156bcb1121900745d"/>
    <s v="2020-07-22T03:00:00.000Z"/>
    <s v="2020-07-21T03:05:31.490Z"/>
    <x v="1"/>
    <x v="0"/>
    <x v="4"/>
  </r>
  <r>
    <s v="5f17ae210e453240764f5aa6"/>
    <s v="5f17aab732a55145d726b2b6"/>
    <s v="6066c157066c9a03055f2b10"/>
    <x v="17"/>
    <n v="49500"/>
    <n v="120000"/>
    <s v=" -   "/>
    <s v="5016fd6b7f8b9ac842000000"/>
    <m/>
    <x v="1"/>
    <s v="62bc560156bcb11219004817"/>
    <s v="2020-07-22T05:10:25.000Z"/>
    <s v="2020-07-22T03:10:25.401Z"/>
    <x v="1"/>
    <x v="0"/>
    <x v="4"/>
  </r>
  <r>
    <s v="5f17bca6ef02993e8d027632"/>
    <s v="5dfb165324ba335c6c8b4567"/>
    <s v="6066c157066c9a03055f2b10"/>
    <x v="0"/>
    <n v="690000"/>
    <m/>
    <n v="150000"/>
    <s v="5016fd6b7f8b9ac842000000"/>
    <m/>
    <x v="1"/>
    <s v="62bc68da56bcb11219004fe0"/>
    <s v="2020-07-22T03:00:00.000Z"/>
    <s v="2020-07-22T04:12:22.902Z"/>
    <x v="1"/>
    <x v="0"/>
    <x v="6"/>
  </r>
  <r>
    <s v="5f17ac4455ca6b3c5b5b1593"/>
    <s v="5f17a80f2fade80a8f044c73"/>
    <s v="6066c157066c9a03055f2b10"/>
    <x v="0"/>
    <n v="66000"/>
    <n v="200000"/>
    <s v=" -   "/>
    <s v="5016fd6b7f8b9ac842000000"/>
    <m/>
    <x v="1"/>
    <s v="62bc560556bcb11219004819"/>
    <s v="2020-07-23T04:00:00.000Z"/>
    <s v="2020-07-22T03:02:27.902Z"/>
    <x v="1"/>
    <x v="0"/>
    <x v="1"/>
  </r>
  <r>
    <s v="5f17b3a580df7d488b145324"/>
    <s v="5f17ae58a75e563b3504d1b2"/>
    <s v="6066c157066c9a03055f2b10"/>
    <x v="0"/>
    <n v="33000"/>
    <n v="170000"/>
    <s v=" -   "/>
    <s v="5016fd6b7f8b9ac842000000"/>
    <m/>
    <x v="1"/>
    <s v="62bc55f456bcb11219004811"/>
    <s v="2020-07-23T05:00:00.000Z"/>
    <s v="2020-07-22T03:33:57.799Z"/>
    <x v="1"/>
    <x v="0"/>
    <x v="2"/>
  </r>
  <r>
    <s v="5f17f789a8f0e371ef23d65d"/>
    <s v="5f17f788a8f0e371ef23d65a"/>
    <s v="6066c157066c9a03055f2b10"/>
    <x v="0"/>
    <n v="500000"/>
    <n v="0"/>
    <n v="73000"/>
    <s v="5016fd6b7f8b9ac842000000"/>
    <m/>
    <x v="1"/>
    <s v="62bc55e856bcb1121900480b"/>
    <s v="2020-07-23T03:00:00.000Z"/>
    <s v="2020-07-22T08:23:37.327Z"/>
    <x v="1"/>
    <x v="0"/>
    <x v="2"/>
  </r>
  <r>
    <s v="5f1911dbcaff45057e07d44d"/>
    <s v="5f1911dbcaff45057e07d449"/>
    <s v="6066c157066c9a03055f2b10"/>
    <x v="11"/>
    <n v="1100000"/>
    <m/>
    <n v="220000"/>
    <s v="5016fd6b7f8b9ac842000007"/>
    <m/>
    <x v="1"/>
    <s v="62bc55ae56bcb112190047f0"/>
    <s v="2020-07-23T05:00:00.000Z"/>
    <s v="2020-07-23T04:28:11.202Z"/>
    <x v="1"/>
    <x v="53"/>
    <x v="2"/>
  </r>
  <r>
    <s v="5f17ac139ac02c73007c2c74"/>
    <s v="5f1282ac1998733bb2550363"/>
    <s v="6066c157066c9a03055f2b10"/>
    <x v="0"/>
    <n v="33000"/>
    <n v="250000"/>
    <s v=" -   "/>
    <s v="5016fd6b7f8b9ac842000000"/>
    <m/>
    <x v="1"/>
    <m/>
    <s v="2020-07-23T01:00:00.000Z"/>
    <s v="2020-07-22T03:01:39.535Z"/>
    <x v="1"/>
    <x v="0"/>
    <x v="3"/>
  </r>
  <r>
    <s v="5f1903790a35fe653a742ed6"/>
    <s v="5f1902382d47291cf95f07a8"/>
    <s v="6066c157066c9a03055f2b10"/>
    <x v="0"/>
    <n v="30800"/>
    <n v="280000"/>
    <s v=" -   "/>
    <s v="5016fd6b7f8b9ac842000000"/>
    <m/>
    <x v="1"/>
    <s v="62bc55c756bcb112190047fc"/>
    <s v="2020-07-23T03:00:00.000Z"/>
    <s v="2020-07-23T03:26:48.992Z"/>
    <x v="1"/>
    <x v="0"/>
    <x v="4"/>
  </r>
  <r>
    <s v="5f17ac3ccd710a67801ca5c7"/>
    <s v="5f15c3052140e962b146a80a"/>
    <s v="6066c157066c9a03055f2b10"/>
    <x v="0"/>
    <n v="39050"/>
    <n v="180000"/>
    <s v=" -   "/>
    <s v="5016fd6b7f8b9ac842000000"/>
    <m/>
    <x v="1"/>
    <s v="62bc564456bcb11219004836"/>
    <s v="2020-07-23T01:00:00.000Z"/>
    <s v="2020-07-22T03:02:20.572Z"/>
    <x v="1"/>
    <x v="0"/>
    <x v="1"/>
  </r>
  <r>
    <s v="5f17acddea0aac0a4827aaf3"/>
    <s v="5f17a30b887316270e32a4c3"/>
    <s v="6066c157066c9a03055f2b10"/>
    <x v="0"/>
    <n v="99000"/>
    <n v="250000"/>
    <s v=" -   "/>
    <s v="5016fd6b7f8b9ac842000000"/>
    <m/>
    <x v="1"/>
    <s v="62bc560956bcb1121900481b"/>
    <s v="2020-07-23T05:00:00.000Z"/>
    <s v="2020-07-22T03:05:01.449Z"/>
    <x v="1"/>
    <x v="0"/>
    <x v="1"/>
  </r>
  <r>
    <s v="5f1904c972f20062b073d145"/>
    <s v="5f165cb1ec9d90023e542d52"/>
    <s v="6066c157066c9a03055f2b10"/>
    <x v="0"/>
    <n v="29700"/>
    <n v="270000"/>
    <s v=" -   "/>
    <s v="5016fd6b7f8b9ac842000000"/>
    <m/>
    <x v="1"/>
    <s v="62bc563356bcb1121900482e"/>
    <s v="2020-07-23T08:00:00.000Z"/>
    <s v="2020-07-23T03:32:25.430Z"/>
    <x v="1"/>
    <x v="0"/>
    <x v="1"/>
  </r>
  <r>
    <s v="5f165ca63b879370c62c8fa9"/>
    <s v="5f165c2351dfb24a875b2473"/>
    <s v="6066c157066c9a03055f2b10"/>
    <x v="0"/>
    <n v="66000"/>
    <n v="270000"/>
    <s v=" -   "/>
    <s v="5016fd6b7f8b9ac842000000"/>
    <m/>
    <x v="1"/>
    <s v="62bc563c56bcb11219004832"/>
    <s v="2020-07-23T03:00:00.000Z"/>
    <s v="2020-07-21T03:10:30.565Z"/>
    <x v="1"/>
    <x v="0"/>
    <x v="4"/>
  </r>
  <r>
    <s v="5f17acfbe0425775a445aa83"/>
    <s v="5f13f652546f1f30a6270897"/>
    <s v="6066c157066c9a03055f2b10"/>
    <x v="0"/>
    <n v="66000"/>
    <n v="270000"/>
    <s v=" -   "/>
    <s v="5016fd6b7f8b9ac842000000"/>
    <m/>
    <x v="1"/>
    <s v="62bc566d56bcb11219004849"/>
    <s v="2020-07-23T03:00:00.000Z"/>
    <s v="2020-07-22T03:05:30.931Z"/>
    <x v="1"/>
    <x v="0"/>
    <x v="1"/>
  </r>
  <r>
    <s v="5f17ad051f51737b6f0e4e93"/>
    <s v="5f150ac8a2510e055e721a52"/>
    <s v="6066c157066c9a03055f2b10"/>
    <x v="0"/>
    <n v="66000"/>
    <n v="270000"/>
    <s v=" -   "/>
    <s v="5016fd6b7f8b9ac842000000"/>
    <m/>
    <x v="1"/>
    <s v="62bc566556bcb11219004845"/>
    <s v="2020-07-23T03:00:00.000Z"/>
    <s v="2020-07-22T03:05:40.953Z"/>
    <x v="1"/>
    <x v="0"/>
    <x v="1"/>
  </r>
  <r>
    <s v="5f17af52d6a33e22ad3f4ec4"/>
    <s v="5f1550376756a81af85a2da5"/>
    <s v="6066c157066c9a03055f2b10"/>
    <x v="0"/>
    <n v="66000"/>
    <n v="300000"/>
    <s v=" -   "/>
    <s v="5016fd6b7f8b9ac842000000"/>
    <m/>
    <x v="1"/>
    <s v="62bc565856bcb1121900483f"/>
    <s v="2020-07-23T03:00:00.000Z"/>
    <s v="2020-07-22T03:15:30.582Z"/>
    <x v="1"/>
    <x v="0"/>
    <x v="1"/>
  </r>
  <r>
    <s v="5f17b1c608294b5fd64e2cfb"/>
    <s v="5f17b0f64293f041ca0b2462"/>
    <s v="6066c157066c9a03055f2b10"/>
    <x v="0"/>
    <n v="33000"/>
    <n v="150000"/>
    <s v=" -   "/>
    <s v="5016fd6b7f8b9ac842000000"/>
    <m/>
    <x v="1"/>
    <s v="62bc55ec56bcb1121900480d"/>
    <s v="2020-07-23T05:00:00.000Z"/>
    <s v="2020-07-22T03:25:58.730Z"/>
    <x v="1"/>
    <x v="0"/>
    <x v="1"/>
  </r>
  <r>
    <s v="5f17b24593be4006556e3753"/>
    <s v="5f156dce3cb4bb0fb34c43d2"/>
    <s v="6066c157066c9a03055f2b10"/>
    <x v="0"/>
    <n v="33000"/>
    <n v="280000"/>
    <s v=" -   "/>
    <s v="5016fd6b7f8b9ac842000000"/>
    <m/>
    <x v="1"/>
    <s v="62bc565056bcb1121900483b"/>
    <s v="2020-07-23T03:00:00.000Z"/>
    <s v="2020-07-22T03:28:05.229Z"/>
    <x v="1"/>
    <x v="0"/>
    <x v="1"/>
  </r>
  <r>
    <s v="5f181dd252fa704fc6181216"/>
    <s v="5f181dd252fa704fc6181213"/>
    <s v="6066c157066c9a03055f2b10"/>
    <x v="0"/>
    <n v="750000"/>
    <n v="0"/>
    <n v="130000"/>
    <s v="5016fd6c7f8b9ac84200003e"/>
    <m/>
    <x v="1"/>
    <s v="62bc55dc56bcb11219004806"/>
    <s v="2020-07-24T05:00:00.000Z"/>
    <s v="2020-07-22T11:06:58.621Z"/>
    <x v="1"/>
    <x v="2"/>
    <x v="5"/>
  </r>
  <r>
    <s v="5f18fe94a5560c15af532be3"/>
    <s v="5f18fdca920c2d63c0688e42"/>
    <s v="6066c157066c9a03055f2b10"/>
    <x v="0"/>
    <n v="16500"/>
    <n v="280000"/>
    <s v=" -   "/>
    <s v="5016fd6b7f8b9ac842000000"/>
    <m/>
    <x v="1"/>
    <s v="62bc55d856bcb11219004804"/>
    <s v="2020-07-24T03:00:00.000Z"/>
    <s v="2020-07-23T03:05:56.530Z"/>
    <x v="1"/>
    <x v="0"/>
    <x v="1"/>
  </r>
  <r>
    <s v="5f18ff8a183df47d1178c775"/>
    <s v="5edb10e9408a53744c8b4567"/>
    <s v="6066c157066c9a03055f2b10"/>
    <x v="0"/>
    <n v="66000"/>
    <n v="270000"/>
    <s v=" -   "/>
    <s v="5016fd6b7f8b9ac842000000"/>
    <m/>
    <x v="1"/>
    <s v="62bc58f056bcb11219004950"/>
    <s v="2020-07-24T03:00:00.000Z"/>
    <s v="2020-07-23T03:10:02.854Z"/>
    <x v="1"/>
    <x v="0"/>
    <x v="4"/>
  </r>
  <r>
    <s v="5f190072f3151242fc0c0ff3"/>
    <s v="5f18ff83a5e4e270bf701e64"/>
    <s v="6066c157066c9a03055f2b10"/>
    <x v="0"/>
    <n v="66000"/>
    <n v="270000"/>
    <s v=" -   "/>
    <s v="5016fd6b7f8b9ac842000000"/>
    <m/>
    <x v="1"/>
    <s v="62bc55d456bcb11219004802"/>
    <s v="2020-07-24T08:00:00.000Z"/>
    <s v="2020-07-23T03:13:54.197Z"/>
    <x v="1"/>
    <x v="0"/>
    <x v="1"/>
  </r>
  <r>
    <s v="5f1901123eacad62907d0774"/>
    <s v="5f18ffc20d12d45bbd7e57b6"/>
    <s v="6066c157066c9a03055f2b10"/>
    <x v="0"/>
    <n v="66000"/>
    <n v="280000"/>
    <s v=" -   "/>
    <s v="5016fd6b7f8b9ac842000000"/>
    <m/>
    <x v="1"/>
    <s v="62bc55cf56bcb11219004800"/>
    <s v="2020-07-24T03:00:00.000Z"/>
    <s v="2020-07-23T03:16:33.967Z"/>
    <x v="1"/>
    <x v="0"/>
    <x v="2"/>
  </r>
  <r>
    <s v="5f190182e163fd7567464c96"/>
    <s v="5f1900a7cb3fdf14b6299a82"/>
    <s v="6066c157066c9a03055f2b10"/>
    <x v="0"/>
    <n v="44000"/>
    <n v="200000"/>
    <s v=" -   "/>
    <s v="5016fd6b7f8b9ac842000000"/>
    <m/>
    <x v="1"/>
    <s v="62bc55cb56bcb112190047fe"/>
    <s v="2020-07-24T01:00:00.000Z"/>
    <s v="2020-07-23T03:18:26.711Z"/>
    <x v="1"/>
    <x v="0"/>
    <x v="4"/>
  </r>
  <r>
    <s v="5f1901aa4c75f74d2c51a865"/>
    <s v="5f156ee7bd7ca546267404d5"/>
    <s v="6066c157066c9a03055f2b10"/>
    <x v="11"/>
    <n v="33000"/>
    <n v="250000"/>
    <s v=" -   "/>
    <s v="5016fd6b7f8b9ac842000000"/>
    <m/>
    <x v="1"/>
    <s v="62bc564b56bcb11219004839"/>
    <s v="2020-07-24T05:00:00.000Z"/>
    <s v="2020-07-23T03:19:06.674Z"/>
    <x v="1"/>
    <x v="0"/>
    <x v="1"/>
  </r>
  <r>
    <s v="5f190261e02acd3dea23d0b3"/>
    <s v="5f1660ae53eb3e7d3e2d0ad4"/>
    <s v="6066c157066c9a03055f2b10"/>
    <x v="0"/>
    <n v="66000"/>
    <n v="280000"/>
    <s v=" -   "/>
    <s v="5016fd6b7f8b9ac842000000"/>
    <m/>
    <x v="1"/>
    <s v="62bc562756bcb11219004828"/>
    <s v="2020-07-24T08:00:00.000Z"/>
    <s v="2020-07-23T03:22:09.203Z"/>
    <x v="1"/>
    <x v="0"/>
    <x v="1"/>
  </r>
  <r>
    <s v="5f19030e3d891e69ac1fff83"/>
    <s v="5f190244ef8c621171697d32"/>
    <s v="6066c157066c9a03055f2b10"/>
    <x v="0"/>
    <n v="33000"/>
    <n v="300000"/>
    <s v=" -   "/>
    <s v="5016fd6b7f8b9ac842000000"/>
    <m/>
    <x v="1"/>
    <s v="62bc55c356bcb112190047fa"/>
    <s v="2020-07-24T03:00:00.000Z"/>
    <s v="2020-07-23T03:25:02.687Z"/>
    <x v="1"/>
    <x v="0"/>
    <x v="1"/>
  </r>
  <r>
    <s v="5f190406b6208f03077ca844"/>
    <s v="5f190363424d9461310f3bb9"/>
    <s v="6066c157066c9a03055f2b10"/>
    <x v="9"/>
    <n v="66000"/>
    <n v="300000"/>
    <s v=" -   "/>
    <s v="5016fd6b7f8b9ac842000000"/>
    <m/>
    <x v="1"/>
    <s v="62bc55ba56bcb112190047f6"/>
    <s v="2020-07-24T03:00:00.000Z"/>
    <s v="2020-07-23T03:29:10.575Z"/>
    <x v="1"/>
    <x v="0"/>
    <x v="1"/>
  </r>
  <r>
    <s v="5f1904aecda2b924ca295c54"/>
    <s v="5f1903399fbd833500185bd2"/>
    <s v="6066c157066c9a03055f2b10"/>
    <x v="0"/>
    <n v="33000"/>
    <n v="250000"/>
    <s v=" -   "/>
    <s v="5016fd6b7f8b9ac842000000"/>
    <m/>
    <x v="1"/>
    <s v="62bc55bf56bcb112190047f8"/>
    <s v="2020-07-24T03:00:00.000Z"/>
    <s v="2020-07-23T03:31:58.077Z"/>
    <x v="1"/>
    <x v="0"/>
    <x v="1"/>
  </r>
  <r>
    <s v="5f19feb6b0163b5b39624d75"/>
    <s v="5f19feb5b0163b5b39624d72"/>
    <s v="6066c157066c9a03055f2b10"/>
    <x v="0"/>
    <n v="390000"/>
    <n v="0"/>
    <n v="66000"/>
    <s v="5016fd6b7f8b9ac842000000"/>
    <m/>
    <x v="1"/>
    <s v="62bc559d56bcb112190047e8"/>
    <s v="2020-07-24T03:00:00.000Z"/>
    <s v="2020-07-23T21:18:46.815Z"/>
    <x v="1"/>
    <x v="0"/>
    <x v="4"/>
  </r>
  <r>
    <s v="5f1a6876606b1f083754e137"/>
    <s v="5dfb165324ba335c6c8b4567"/>
    <s v="6066c157066c9a03055f2b10"/>
    <x v="0"/>
    <n v="750000"/>
    <m/>
    <n v="150000"/>
    <s v="5016fd6c7f8b9ac842000013"/>
    <m/>
    <x v="1"/>
    <s v="62bc68d656bcb11219004fde"/>
    <s v="2020-07-24T05:00:00.000Z"/>
    <s v="2020-07-24T04:49:58.329Z"/>
    <x v="1"/>
    <x v="14"/>
    <x v="6"/>
  </r>
  <r>
    <s v="5f1aaca80472d51a637fa426"/>
    <s v="5f1aaca70472d51a637fa423"/>
    <s v="6066c157066c9a03055f2b10"/>
    <x v="0"/>
    <n v="525400"/>
    <n v="0"/>
    <n v="139200"/>
    <s v="5016fd6b7f8b9ac842000000"/>
    <m/>
    <x v="1"/>
    <s v="62bc558356bcb112190047dc"/>
    <s v="2020-07-24T11:40:56.000Z"/>
    <s v="2020-07-24T09:40:56.536Z"/>
    <x v="1"/>
    <x v="0"/>
    <x v="5"/>
  </r>
  <r>
    <s v="5f1903ad424d9461310f3bc1"/>
    <s v="5f127c50928e753c36287592"/>
    <s v="6066c157066c9a03055f2b10"/>
    <x v="0"/>
    <n v="66000"/>
    <n v="270000"/>
    <s v=" -   "/>
    <s v="5016fd6b7f8b9ac842000000"/>
    <m/>
    <x v="1"/>
    <s v="62bc568256bcb11219004853"/>
    <s v="2020-07-24T03:00:00.000Z"/>
    <s v="2020-07-23T03:27:41.011Z"/>
    <x v="1"/>
    <x v="0"/>
    <x v="1"/>
  </r>
  <r>
    <s v="5f1982be9b52372e1e6a2342"/>
    <s v="5f16db8096d882534f5f3b54"/>
    <s v="6066c157066c9a03055f2b10"/>
    <x v="0"/>
    <n v="132000"/>
    <n v="250000"/>
    <s v=" -   "/>
    <s v="5016fd6b7f8b9ac842000000"/>
    <m/>
    <x v="1"/>
    <s v="62bc561256bcb1121900481f"/>
    <s v="2020-07-24T02:00:00.000Z"/>
    <s v="2020-07-23T12:29:50.038Z"/>
    <x v="1"/>
    <x v="0"/>
    <x v="5"/>
  </r>
  <r>
    <s v="5f17af6e83197d560c501713"/>
    <s v="5ed1ce0e408a53cc148b4567"/>
    <s v="6066c157066c9a03055f2b10"/>
    <x v="0"/>
    <n v="33000"/>
    <n v="270000"/>
    <s v=" -   "/>
    <s v="5016fd6b7f8b9ac842000000"/>
    <m/>
    <x v="1"/>
    <s v="62bc5c6156bcb11219004adf"/>
    <s v="2020-07-24T01:00:00.000Z"/>
    <s v="2020-07-22T03:15:58.549Z"/>
    <x v="1"/>
    <x v="0"/>
    <x v="1"/>
  </r>
  <r>
    <s v="5f17af82af1d3b79713ddb36"/>
    <s v="5f17ad7d28cec3102f5f7523"/>
    <s v="6066c157066c9a03055f2b10"/>
    <x v="0"/>
    <n v="390000"/>
    <n v="0"/>
    <n v="135000"/>
    <s v="5016fd6b7f8b9ac842000000"/>
    <m/>
    <x v="1"/>
    <s v="62bc55f956bcb11219004813"/>
    <s v="2020-07-24T09:00:00.000Z"/>
    <s v="2020-07-22T03:16:18.889Z"/>
    <x v="1"/>
    <x v="0"/>
    <x v="4"/>
  </r>
  <r>
    <s v="5f19052071e227043b726563"/>
    <s v="5f1903cc958be937241c0692"/>
    <s v="6066c157066c9a03055f2b10"/>
    <x v="0"/>
    <n v="66000"/>
    <n v="300000"/>
    <s v=" -   "/>
    <s v="5016fd6b7f8b9ac842000000"/>
    <m/>
    <x v="1"/>
    <s v="62bc55b656bcb112190047f4"/>
    <s v="2020-07-24T11:00:00.000Z"/>
    <s v="2020-07-23T03:33:52.690Z"/>
    <x v="1"/>
    <x v="0"/>
    <x v="4"/>
  </r>
  <r>
    <s v="5f12836e8cd5bc7845628ed7"/>
    <s v="5f12836e8cd5bc7845628ed4"/>
    <s v="6066c157066c9a03055f2b10"/>
    <x v="0"/>
    <n v="380000"/>
    <n v="0"/>
    <n v="70000"/>
    <s v="5016fd6c7f8b9ac84200003e"/>
    <m/>
    <x v="1"/>
    <s v="62bc567e56bcb11219004851"/>
    <s v="2020-07-25T01:00:00.000Z"/>
    <s v="2020-07-18T05:06:54.616Z"/>
    <x v="1"/>
    <x v="2"/>
    <x v="4"/>
  </r>
  <r>
    <s v="5f1a4f0751fdb550d9573713"/>
    <s v="5f190b1734cd051b2071a333"/>
    <s v="6066c157066c9a03055f2b10"/>
    <x v="0"/>
    <n v="66000"/>
    <n v="270000"/>
    <s v=" -   "/>
    <s v="5016fd6b7f8b9ac842000000"/>
    <m/>
    <x v="1"/>
    <s v="62bc55b256bcb112190047f2"/>
    <s v="2020-07-25T08:00:00.000Z"/>
    <s v="2020-07-24T03:01:27.288Z"/>
    <x v="1"/>
    <x v="0"/>
    <x v="1"/>
  </r>
  <r>
    <s v="5f1a527ddcdf8f5a2f590403"/>
    <s v="5f1a451e2b5fb00ca1484323"/>
    <s v="6066c157066c9a03055f2b10"/>
    <x v="0"/>
    <n v="44000"/>
    <n v="200000"/>
    <s v=" -   "/>
    <s v="5016fd6b7f8b9ac842000000"/>
    <m/>
    <x v="1"/>
    <s v="62bc559456bcb112190047e4"/>
    <s v="2020-07-25T03:00:00.000Z"/>
    <s v="2020-07-24T03:16:13.150Z"/>
    <x v="1"/>
    <x v="0"/>
    <x v="4"/>
  </r>
  <r>
    <s v="5f1b9a111cab5f171679fbf3"/>
    <s v="5f1b936b972b790d6a117022"/>
    <s v="6066c157066c9a03055f2b10"/>
    <x v="2"/>
    <n v="270000"/>
    <n v="0"/>
    <n v="40000"/>
    <s v="5016fd6b7f8b9ac842000000"/>
    <m/>
    <x v="1"/>
    <s v="62bc557b56bcb112190047d8"/>
    <s v="2020-07-25T09:00:00.000Z"/>
    <s v="2020-07-25T02:33:53.141Z"/>
    <x v="1"/>
    <x v="0"/>
    <x v="1"/>
  </r>
  <r>
    <s v="5f1a506c304aef402411dc76"/>
    <s v="5f1a4f956064e61a56652f75"/>
    <s v="6066c157066c9a03055f2b10"/>
    <x v="0"/>
    <n v="66000"/>
    <n v="250000"/>
    <s v=" -   "/>
    <s v="5016fd6b7f8b9ac842000000"/>
    <m/>
    <x v="1"/>
    <s v="62bc559056bcb112190047e2"/>
    <s v="2020-07-25T03:00:00.000Z"/>
    <s v="2020-07-24T03:07:24.874Z"/>
    <x v="1"/>
    <x v="0"/>
    <x v="1"/>
  </r>
  <r>
    <s v="5f1903b2424d9461310f3bc3"/>
    <s v="5f17ad435d61201e4b119b84"/>
    <s v="6066c157066c9a03055f2b10"/>
    <x v="0"/>
    <n v="44000"/>
    <n v="200000"/>
    <s v=" -   "/>
    <s v="5016fd6b7f8b9ac842000000"/>
    <m/>
    <x v="1"/>
    <s v="62bc55fd56bcb11219004815"/>
    <s v="2020-07-25T03:00:00.000Z"/>
    <s v="2020-07-23T03:27:46.242Z"/>
    <x v="1"/>
    <x v="0"/>
    <x v="2"/>
  </r>
  <r>
    <s v="5f1a4edf91b23b13e91eaeaf"/>
    <s v="5f19724a420d626924608a33"/>
    <s v="6066c157066c9a03055f2b10"/>
    <x v="0"/>
    <n v="33000"/>
    <n v="120000"/>
    <s v=" -   "/>
    <s v="5016fd6b7f8b9ac842000000"/>
    <m/>
    <x v="1"/>
    <s v="62bc55a956bcb112190047ee"/>
    <s v="2020-07-25T03:00:00.000Z"/>
    <s v="2020-07-24T03:00:47.137Z"/>
    <x v="1"/>
    <x v="0"/>
    <x v="1"/>
  </r>
  <r>
    <s v="5f1ba5f5aafbc415d01cb1c6"/>
    <s v="5f1a7dcde7cd8d53352077be"/>
    <s v="6066c157066c9a03055f2b10"/>
    <x v="12"/>
    <n v="33000"/>
    <n v="300000"/>
    <s v=" -   "/>
    <s v="5016fd6b7f8b9ac842000000"/>
    <m/>
    <x v="1"/>
    <s v="62bc558856bcb112190047de"/>
    <s v="2020-07-25T08:00:00.000Z"/>
    <s v="2020-07-25T03:24:37.437Z"/>
    <x v="1"/>
    <x v="0"/>
    <x v="4"/>
  </r>
  <r>
    <s v="5f1bd0a1e3e3f97dc71e6b28"/>
    <s v="5f1bd0a1e3e3f97dc71e6b27"/>
    <s v="6066c157066c9a03055f2b10"/>
    <x v="0"/>
    <n v="1010000"/>
    <m/>
    <n v="190000"/>
    <s v="5016fd6c7f8b9ac842000038"/>
    <m/>
    <x v="1"/>
    <s v="62bc556256bcb112190047cd"/>
    <s v="2020-07-25T06:00:00.000Z"/>
    <s v="2020-07-25T06:26:40.946Z"/>
    <x v="1"/>
    <x v="16"/>
    <x v="1"/>
  </r>
  <r>
    <s v="5f1be5263f985b0c5d468474"/>
    <s v="5e9c090cf806365e2c8b4569"/>
    <s v="6066c157066c9a03055f2b10"/>
    <x v="0"/>
    <n v="233000"/>
    <n v="0"/>
    <n v="43000"/>
    <s v="5016fd6b7f8b9ac842000000"/>
    <m/>
    <x v="1"/>
    <s v="62bc5f8e56bcb11219004c28"/>
    <s v="2020-07-25T11:00:00.000Z"/>
    <s v="2020-07-25T07:54:14.434Z"/>
    <x v="1"/>
    <x v="0"/>
    <x v="1"/>
  </r>
  <r>
    <s v="5f17e9cfce97820ac66a6e26"/>
    <s v="571c3c1d7f8b9ae9557fd9c5"/>
    <s v="6066c157066c9a03055f2b10"/>
    <x v="0"/>
    <n v="750000"/>
    <m/>
    <n v="100000"/>
    <s v="5016fd6c7f8b9ac84200000a"/>
    <m/>
    <x v="1"/>
    <m/>
    <s v="2020-07-26T05:00:00.000Z"/>
    <s v="2020-07-22T07:25:03.101Z"/>
    <x v="1"/>
    <x v="42"/>
    <x v="3"/>
  </r>
  <r>
    <s v="5f1ac3f8de2ff6636b4e3d25"/>
    <s v="5ee73a0c39850065680a69c9"/>
    <s v="6066c157066c9a03055f2b10"/>
    <x v="9"/>
    <n v="1840000"/>
    <n v="0"/>
    <n v="356000"/>
    <s v="5016fd6b7f8b9ac842000000"/>
    <m/>
    <x v="1"/>
    <s v="62bc57d156bcb112190048d9"/>
    <s v="2020-07-26T05:00:00.000Z"/>
    <s v="2020-07-24T11:20:24.165Z"/>
    <x v="1"/>
    <x v="0"/>
    <x v="2"/>
  </r>
  <r>
    <s v="5f1ba0bbbe9d8203b6680f43"/>
    <s v="5f1b8f4046420b1ce9156c54"/>
    <s v="6066c157066c9a03055f2b10"/>
    <x v="0"/>
    <n v="66000"/>
    <n v="250000"/>
    <s v=" -   "/>
    <s v="5016fd6b7f8b9ac842000000"/>
    <m/>
    <x v="1"/>
    <s v="62bc557f56bcb112190047da"/>
    <s v="2020-07-26T03:00:00.000Z"/>
    <s v="2020-07-25T03:02:19.811Z"/>
    <x v="1"/>
    <x v="0"/>
    <x v="1"/>
  </r>
  <r>
    <s v="5f1ba16ad85c671edc689d54"/>
    <s v="5ed715f19d9b35dd6d8b4569"/>
    <s v="6066c157066c9a03055f2b10"/>
    <x v="0"/>
    <n v="46000"/>
    <n v="200000"/>
    <s v=" -   "/>
    <s v="5016fd6b7f8b9ac842000000"/>
    <m/>
    <x v="1"/>
    <s v="62bc5a6056bcb112190049ef"/>
    <s v="2020-07-26T03:00:00.000Z"/>
    <s v="2020-07-25T03:05:14.469Z"/>
    <x v="1"/>
    <x v="0"/>
    <x v="1"/>
  </r>
  <r>
    <s v="5f1baca62a315b4f802db9b2"/>
    <s v="5f19ad7437f06e0d3161cb03"/>
    <s v="6066c157066c9a03055f2b10"/>
    <x v="0"/>
    <s v=" -     "/>
    <n v="250000"/>
    <s v=" -   "/>
    <s v="5016fd6b7f8b9ac842000000"/>
    <m/>
    <x v="1"/>
    <s v="62bc55a156bcb112190047ea"/>
    <s v="2020-07-26T02:00:00.000Z"/>
    <s v="2020-07-25T03:53:10.602Z"/>
    <x v="1"/>
    <x v="0"/>
    <x v="1"/>
  </r>
  <r>
    <s v="5f17b20cc3dc19220748dff3"/>
    <s v="5f17b13b2931ba5c951deb22"/>
    <s v="6066c157066c9a03055f2b10"/>
    <x v="12"/>
    <n v="33000"/>
    <n v="270000"/>
    <s v=" -   "/>
    <s v="5016fd6b7f8b9ac842000000"/>
    <m/>
    <x v="1"/>
    <m/>
    <s v="2020-07-27T01:00:00.000Z"/>
    <s v="2020-07-22T03:27:08.377Z"/>
    <x v="1"/>
    <x v="0"/>
    <x v="3"/>
  </r>
  <r>
    <s v="5f1ba083a9705d250d3b7e64"/>
    <s v="5f1b9fe865db7e5ad7572be2"/>
    <s v="6066c157066c9a03055f2b10"/>
    <x v="0"/>
    <n v="99000"/>
    <n v="250000"/>
    <s v=" -   "/>
    <s v="5016fd6b7f8b9ac842000000"/>
    <m/>
    <x v="1"/>
    <s v="62bc556f56bcb112190047d3"/>
    <s v="2020-07-27T03:00:00.000Z"/>
    <s v="2020-07-25T03:01:23.005Z"/>
    <x v="1"/>
    <x v="0"/>
    <x v="1"/>
  </r>
  <r>
    <s v="5f1ba211bbec4329c952cba8"/>
    <s v="5f1b9fe865db7e5ad7572be2"/>
    <s v="6066c157066c9a03055f2b10"/>
    <x v="1"/>
    <n v="99000"/>
    <n v="280000"/>
    <s v=" -   "/>
    <s v="5016fd6b7f8b9ac842000000"/>
    <m/>
    <x v="1"/>
    <s v="62bc556f56bcb112190047d3"/>
    <s v="2020-07-28T03:00:00.000Z"/>
    <s v="2020-07-25T03:08:01.290Z"/>
    <x v="1"/>
    <x v="0"/>
    <x v="1"/>
  </r>
  <r>
    <s v="5f1e44bedd11e2188640e9d4"/>
    <s v="5f1b9ead0bc5f54c787901d3"/>
    <s v="6066c157066c9a03055f2b10"/>
    <x v="0"/>
    <n v="66000"/>
    <n v="270000"/>
    <s v=" -   "/>
    <s v="5016fd6b7f8b9ac842000000"/>
    <m/>
    <x v="1"/>
    <s v="62bc557756bcb112190047d6"/>
    <s v="2020-07-28T08:00:00.000Z"/>
    <s v="2020-07-27T03:06:38.049Z"/>
    <x v="1"/>
    <x v="0"/>
    <x v="16"/>
  </r>
  <r>
    <s v="5f1e4593b396f10b875efa13"/>
    <s v="5f1a507827106426830627f5"/>
    <s v="6066c157066c9a03055f2b10"/>
    <x v="0"/>
    <n v="44000"/>
    <n v="180000"/>
    <s v=" -   "/>
    <s v="5016fd6b7f8b9ac842000000"/>
    <m/>
    <x v="1"/>
    <s v="62bc558c56bcb112190047e0"/>
    <s v="2020-07-28T03:00:00.000Z"/>
    <s v="2020-07-27T03:10:11.382Z"/>
    <x v="1"/>
    <x v="0"/>
    <x v="1"/>
  </r>
  <r>
    <s v="5f1e476974f6e13f3911e226"/>
    <s v="5f1e4732067ecd14e177c726"/>
    <s v="6066c157066c9a03055f2b10"/>
    <x v="19"/>
    <n v="33000"/>
    <n v="120000"/>
    <s v=" -   "/>
    <s v="5016fd6b7f8b9ac842000000"/>
    <m/>
    <x v="1"/>
    <s v="62bc554d56bcb112190047c3"/>
    <s v="2020-07-28T08:00:00.000Z"/>
    <s v="2020-07-27T03:18:01.094Z"/>
    <x v="1"/>
    <x v="0"/>
    <x v="1"/>
  </r>
  <r>
    <s v="5f1e462eb396f10b875efa1d"/>
    <s v="5ec614a29d9b355c1b8b4567"/>
    <s v="6066c157066c9a03055f2b10"/>
    <x v="2"/>
    <n v="38000"/>
    <n v="280000"/>
    <s v=" -   "/>
    <s v="5016fd6b7f8b9ac842000000"/>
    <m/>
    <x v="1"/>
    <s v="62bc5d1f56bcb11219004b32"/>
    <s v="2020-07-28T11:00:00.000Z"/>
    <s v="2020-07-27T03:12:46.909Z"/>
    <x v="1"/>
    <x v="0"/>
    <x v="8"/>
  </r>
  <r>
    <s v="5f1f96fd59000b684a1d3f73"/>
    <s v="5f1d8f2ff66fdb593068833a"/>
    <s v="6066c157066c9a03055f2b10"/>
    <x v="2"/>
    <n v="33000"/>
    <n v="300000"/>
    <s v=" -   "/>
    <s v="5016fd6b7f8b9ac842000000"/>
    <m/>
    <x v="1"/>
    <s v="62bc555256bcb112190047c5"/>
    <s v="2020-07-29T08:00:00.000Z"/>
    <s v="2020-07-28T03:09:49.501Z"/>
    <x v="1"/>
    <x v="0"/>
    <x v="1"/>
  </r>
  <r>
    <s v="5f20d462b4985b602262bf22"/>
    <s v="5ee980b69d9b35f76c8b4567"/>
    <s v="6066c157066c9a03055f2b10"/>
    <x v="2"/>
    <n v="401362"/>
    <n v="0"/>
    <n v="161362"/>
    <s v="5016fd6b7f8b9ac842000000"/>
    <m/>
    <x v="1"/>
    <s v="62bc579056bcb112190048c0"/>
    <s v="2020-07-29T08:00:00.000Z"/>
    <s v="2020-07-29T01:44:02.662Z"/>
    <x v="1"/>
    <x v="0"/>
    <x v="2"/>
  </r>
  <r>
    <s v="5f20ea120552f84bd25d4b94"/>
    <s v="5f20dba74b49833489380623"/>
    <s v="6066c157066c9a03055f2b10"/>
    <x v="2"/>
    <n v="220000"/>
    <n v="0"/>
    <n v="30000"/>
    <s v="5016fd6c7f8b9ac84200003e"/>
    <m/>
    <x v="1"/>
    <s v="62bc553556bcb112190047b8"/>
    <s v="2020-07-29T05:00:00.000Z"/>
    <s v="2020-07-29T03:16:34.092Z"/>
    <x v="1"/>
    <x v="2"/>
    <x v="1"/>
  </r>
  <r>
    <s v="5f1f90e2115a200bfe557c83"/>
    <s v="5efde35dd5a16b1b68758012"/>
    <s v="6066c157066c9a03055f2b10"/>
    <x v="0"/>
    <n v="1100000"/>
    <n v="0"/>
    <n v="200000"/>
    <s v="5016fd6c7f8b9ac842000025"/>
    <m/>
    <x v="1"/>
    <s v="62bc574856bcb112190048a0"/>
    <s v="2020-07-29T03:00:00.000Z"/>
    <s v="2020-07-28T02:43:45.978Z"/>
    <x v="1"/>
    <x v="37"/>
    <x v="2"/>
  </r>
  <r>
    <s v="5f1e439653778850843b60a8"/>
    <s v="5f1c00c5c2fbbf4cf0045857"/>
    <s v="6066c157066c9a03055f2b10"/>
    <x v="0"/>
    <n v="66000"/>
    <n v="270000"/>
    <s v=" -   "/>
    <s v="5016fd6b7f8b9ac842000000"/>
    <m/>
    <x v="1"/>
    <s v="62bc555e56bcb112190047cb"/>
    <s v="2020-07-29T03:00:00.000Z"/>
    <s v="2020-07-27T03:01:41.961Z"/>
    <x v="1"/>
    <x v="0"/>
    <x v="16"/>
  </r>
  <r>
    <s v="5f1e48c75bb26d51c1092c5b"/>
    <s v="5f1c55d9d7a9732add47ec05"/>
    <s v="6066c157066c9a03055f2b10"/>
    <x v="0"/>
    <n v="44000"/>
    <n v="200000"/>
    <s v=" -   "/>
    <s v="5016fd6b7f8b9ac842000000"/>
    <m/>
    <x v="1"/>
    <s v="62bc555a56bcb112190047c9"/>
    <s v="2020-07-29T03:00:00.000Z"/>
    <s v="2020-07-27T03:23:51.252Z"/>
    <x v="1"/>
    <x v="0"/>
    <x v="1"/>
  </r>
  <r>
    <s v="5f1f9606bfcf290d0722cd43"/>
    <s v="5f180d3b54ce340f0867917c"/>
    <s v="6066c157066c9a03055f2b10"/>
    <x v="0"/>
    <n v="44000"/>
    <n v="200000"/>
    <s v=" -   "/>
    <s v="5016fd6b7f8b9ac842000000"/>
    <m/>
    <x v="1"/>
    <s v="62bc55e356bcb11219004809"/>
    <s v="2020-07-29T03:00:00.000Z"/>
    <s v="2020-07-28T03:05:42.223Z"/>
    <x v="1"/>
    <x v="0"/>
    <x v="2"/>
  </r>
  <r>
    <s v="5f2083d5ca11cf267f093245"/>
    <s v="5f2083d4ca11cf267f093242"/>
    <s v="6066c157066c9a03055f2b10"/>
    <x v="0"/>
    <n v="400000"/>
    <n v="0"/>
    <n v="54000"/>
    <s v="5016fd6c7f8b9ac84200003e"/>
    <m/>
    <x v="1"/>
    <s v="62bc553956bcb112190047ba"/>
    <s v="2020-07-29T01:00:00.000Z"/>
    <s v="2020-07-28T20:00:21.770Z"/>
    <x v="1"/>
    <x v="2"/>
    <x v="4"/>
  </r>
  <r>
    <s v="5f1e935255ec6c087525c537"/>
    <s v="5f1e935155ec6c087525c534"/>
    <s v="6066c157066c9a03055f2b10"/>
    <x v="0"/>
    <n v="1500000"/>
    <n v="0"/>
    <n v="300000"/>
    <s v="5016fd6c7f8b9ac84200000e"/>
    <m/>
    <x v="1"/>
    <s v="62bc554656bcb112190047c0"/>
    <s v="2020-07-29T03:00:00.000Z"/>
    <s v="2020-07-27T08:41:54.127Z"/>
    <x v="1"/>
    <x v="10"/>
    <x v="4"/>
  </r>
  <r>
    <s v="5f1f96ba0de97373d057c944"/>
    <s v="5f1d4b83585d967381624ee3"/>
    <s v="6066c157066c9a03055f2b10"/>
    <x v="0"/>
    <n v="66000"/>
    <n v="250000"/>
    <s v=" -   "/>
    <s v="5016fd6b7f8b9ac842000000"/>
    <m/>
    <x v="1"/>
    <s v="62bc555656bcb112190047c7"/>
    <s v="2020-07-29T01:00:00.000Z"/>
    <s v="2020-07-28T03:08:42.731Z"/>
    <x v="1"/>
    <x v="0"/>
    <x v="1"/>
  </r>
  <r>
    <s v="5f1f99fe89f9ee15fb005ef5"/>
    <s v="5f1ba7634cbf6d018e71bfc3"/>
    <s v="6066c157066c9a03055f2b10"/>
    <x v="0"/>
    <n v="66000"/>
    <n v="200000"/>
    <s v=" -   "/>
    <s v="5016fd6b7f8b9ac842000000"/>
    <m/>
    <x v="1"/>
    <s v="62bc556b56bcb112190047d1"/>
    <s v="2020-07-29T05:00:00.000Z"/>
    <s v="2020-07-28T03:22:38.185Z"/>
    <x v="1"/>
    <x v="0"/>
    <x v="4"/>
  </r>
  <r>
    <s v="5f1f9aba312d1d0c57587cf3"/>
    <s v="5f1f99b405eaa339536376a2"/>
    <s v="6066c157066c9a03055f2b10"/>
    <x v="0"/>
    <n v="33000"/>
    <n v="250000"/>
    <s v=" -   "/>
    <s v="5016fd6b7f8b9ac842000000"/>
    <m/>
    <x v="1"/>
    <s v="62bc554256bcb112190047be"/>
    <s v="2020-07-29T03:00:00.000Z"/>
    <s v="2020-07-28T03:25:46.672Z"/>
    <x v="1"/>
    <x v="0"/>
    <x v="4"/>
  </r>
  <r>
    <s v="5f2123313d7a385f5b73788c"/>
    <s v="5eb4c269408a53b4458b4569"/>
    <s v="6066c157066c9a03055f2b10"/>
    <x v="0"/>
    <n v="730000"/>
    <n v="0"/>
    <n v="140000"/>
    <s v="5016fd6b7f8b9ac842000000"/>
    <m/>
    <x v="1"/>
    <s v="62bc5e6856bcb11219004bb9"/>
    <s v="2020-07-30T05:00:00.000Z"/>
    <s v="2020-07-29T07:20:17.433Z"/>
    <x v="1"/>
    <x v="0"/>
    <x v="4"/>
  </r>
  <r>
    <s v="5f22779784d2933aba11e026"/>
    <s v="5dfb165324ba335c6c8b4567"/>
    <s v="6066c157066c9a03055f2b10"/>
    <x v="0"/>
    <n v="700000"/>
    <m/>
    <n v="140000"/>
    <s v="5016fd6c7f8b9ac842000031"/>
    <m/>
    <x v="1"/>
    <s v="62bc68d256bcb11219004fdc"/>
    <s v="2020-07-30T08:00:00.000Z"/>
    <s v="2020-07-30T07:32:39.488Z"/>
    <x v="1"/>
    <x v="36"/>
    <x v="6"/>
  </r>
  <r>
    <s v="5f20e7ceaf1bd035ff01cbf4"/>
    <s v="5f1a44b9980ee579c5366202"/>
    <s v="6066c157066c9a03055f2b10"/>
    <x v="0"/>
    <n v="66000"/>
    <n v="300000"/>
    <s v=" -   "/>
    <s v="5016fd6b7f8b9ac842000000"/>
    <m/>
    <x v="1"/>
    <s v="62bc559856bcb112190047e6"/>
    <s v="2020-07-30T03:00:00.000Z"/>
    <s v="2020-07-29T03:06:54.110Z"/>
    <x v="1"/>
    <x v="0"/>
    <x v="4"/>
  </r>
  <r>
    <s v="5f20e84586a2fb7a2c13b603"/>
    <s v="5f20e67f7111c72868674d92"/>
    <s v="6066c157066c9a03055f2b10"/>
    <x v="0"/>
    <n v="33000"/>
    <n v="120000"/>
    <s v=" -   "/>
    <s v="5016fd6b7f8b9ac842000000"/>
    <m/>
    <x v="1"/>
    <s v="62bc553156bcb112190047b6"/>
    <s v="2020-07-30T11:00:00.000Z"/>
    <s v="2020-07-29T03:08:53.530Z"/>
    <x v="1"/>
    <x v="0"/>
    <x v="1"/>
  </r>
  <r>
    <s v="5f223dae14a4b17b97579773"/>
    <s v="5f19995f7827ec394b685094"/>
    <s v="6066c157066c9a03055f2b10"/>
    <x v="0"/>
    <n v="93500"/>
    <n v="250000"/>
    <s v=" -   "/>
    <s v="5016fd6b7f8b9ac842000000"/>
    <m/>
    <x v="1"/>
    <s v="62bc55a556bcb112190047ec"/>
    <s v="2020-07-30T05:25:34.000Z"/>
    <s v="2020-07-30T03:25:34.739Z"/>
    <x v="1"/>
    <x v="0"/>
    <x v="1"/>
  </r>
  <r>
    <s v="5f228e58ebf03c7aeb22af0c"/>
    <s v="5f228e57ebf03c7aeb22af09"/>
    <s v="6066c157066c9a03055f2b10"/>
    <x v="0"/>
    <n v="1080000"/>
    <n v="0"/>
    <n v="204000"/>
    <s v="5016fd6b7f8b9ac842000000"/>
    <m/>
    <x v="1"/>
    <s v="62bc551456bcb112190047a9"/>
    <s v="2020-07-31T01:00:00.000Z"/>
    <s v="2020-07-30T09:09:44.824Z"/>
    <x v="1"/>
    <x v="0"/>
    <x v="2"/>
  </r>
  <r>
    <s v="5f22aca65dc323442934d624"/>
    <s v="5f22ac4e1a2c3952b7684b92"/>
    <s v="6066c157066c9a03055f2b10"/>
    <x v="0"/>
    <n v="1250000"/>
    <n v="212940"/>
    <n v="70980"/>
    <s v="5016fd6b7f8b9ac842000000"/>
    <m/>
    <x v="1"/>
    <s v="62bc551056bcb112190047a7"/>
    <s v="2020-07-31T01:00:00.000Z"/>
    <s v="2020-07-30T11:19:02.176Z"/>
    <x v="1"/>
    <x v="0"/>
    <x v="6"/>
  </r>
  <r>
    <s v="5f23f57e3a4d9b21b60360ff"/>
    <s v="5eb4c269408a53b4458b4569"/>
    <s v="6066c157066c9a03055f2b10"/>
    <x v="12"/>
    <n v="1000000"/>
    <m/>
    <n v="200000"/>
    <s v="5016fd6b7f8b9ac842000000"/>
    <m/>
    <x v="1"/>
    <s v="62bc5e6456bcb11219004bb7"/>
    <s v="2020-07-31T13:00:00.000Z"/>
    <s v="2020-07-31T10:42:06.229Z"/>
    <x v="1"/>
    <x v="0"/>
    <x v="5"/>
  </r>
  <r>
    <s v="5f22f064173e742db44eb3f4"/>
    <s v="5cf090f02770354e362d71b9"/>
    <s v="6066c157066c9a03055f2b10"/>
    <x v="0"/>
    <n v="605000"/>
    <n v="0"/>
    <n v="66000"/>
    <s v="5016fd6b7f8b9ac842000000"/>
    <m/>
    <x v="1"/>
    <s v="62bc6e1c56bcb1121900523e"/>
    <s v="2020-07-31T01:00:00.000Z"/>
    <s v="2020-07-30T16:08:04.714Z"/>
    <x v="1"/>
    <x v="0"/>
    <x v="0"/>
  </r>
  <r>
    <s v="5f23a48e8a779106d62e4644"/>
    <s v="5f23a23a8a9ba526d06215a3"/>
    <s v="6066c157066c9a03055f2b10"/>
    <x v="0"/>
    <n v="380000"/>
    <n v="0"/>
    <n v="70000"/>
    <s v="5016fd6b7f8b9ac842000000"/>
    <m/>
    <x v="1"/>
    <s v="62bc54f056bcb1121900479a"/>
    <s v="2020-07-31T05:00:00.000Z"/>
    <s v="2020-07-31T04:56:46.791Z"/>
    <x v="1"/>
    <x v="0"/>
    <x v="5"/>
  </r>
  <r>
    <s v="5f103015eb80a5768000af14"/>
    <s v="5f103015eb80a5768000af13"/>
    <s v="6066c157066c9a03055f2b10"/>
    <x v="0"/>
    <n v="1030000"/>
    <m/>
    <n v="200000"/>
    <s v="5016fd6b7f8b9ac842000000"/>
    <m/>
    <x v="1"/>
    <s v="62bc569256bcb1121900485a"/>
    <s v="2020-07-31T23:00:00.000Z"/>
    <s v="2020-07-16T10:46:45.333Z"/>
    <x v="1"/>
    <x v="0"/>
    <x v="2"/>
  </r>
  <r>
    <s v="5f2195caf439dc604c5ad1ba"/>
    <s v="5f2195c9f439dc604c5ad1b7"/>
    <s v="6066c157066c9a03055f2b10"/>
    <x v="0"/>
    <n v="1690000"/>
    <n v="0"/>
    <n v="332000"/>
    <s v="5016fd6b7f8b9ac842000000"/>
    <m/>
    <x v="1"/>
    <s v="62bc552c56bcb112190047b4"/>
    <s v="2020-07-31T04:00:00.000Z"/>
    <s v="2020-07-29T15:29:14.239Z"/>
    <x v="1"/>
    <x v="0"/>
    <x v="2"/>
  </r>
  <r>
    <s v="5f238671637bac3b7856b1f7"/>
    <s v="5da92ed39d9b35b9338b4567"/>
    <s v="6066c157066c9a03055f2b10"/>
    <x v="0"/>
    <n v="500000"/>
    <m/>
    <n v="100000"/>
    <s v="5016fd6b7f8b9ac842000000"/>
    <m/>
    <x v="1"/>
    <s v="62bc6aa756bcb112190050ac"/>
    <s v="2020-07-31T09:00:00.000Z"/>
    <s v="2020-07-31T02:48:17.400Z"/>
    <x v="1"/>
    <x v="0"/>
    <x v="4"/>
  </r>
  <r>
    <s v="5f226ce374f7f306820f93a3"/>
    <s v="5f2269ed9b0edc6055584434"/>
    <s v="6066c157066c9a03055f2b10"/>
    <x v="0"/>
    <n v="1390000"/>
    <n v="0"/>
    <n v="264000"/>
    <s v="5016fd6b7f8b9ac842000000"/>
    <m/>
    <x v="1"/>
    <s v="62bc552556bcb112190047b1"/>
    <s v="2020-08-01T12:00:00.000Z"/>
    <s v="2020-07-30T06:46:59.594Z"/>
    <x v="1"/>
    <x v="0"/>
    <x v="1"/>
  </r>
  <r>
    <s v="5f238a6da1b5106fd82eaa83"/>
    <s v="5f17b0d0abafdf774d4d61c3"/>
    <s v="6066c157066c9a03055f2b10"/>
    <x v="0"/>
    <n v="33000"/>
    <n v="300000"/>
    <s v=" -   "/>
    <s v="5016fd6b7f8b9ac842000000"/>
    <m/>
    <x v="1"/>
    <s v="62bc55f056bcb1121900480f"/>
    <s v="2020-08-01T01:00:00.000Z"/>
    <s v="2020-07-31T03:05:16.944Z"/>
    <x v="1"/>
    <x v="0"/>
    <x v="1"/>
  </r>
  <r>
    <s v="5f24d728d307a71e1f5ef9c6"/>
    <s v="5dfb165324ba335c6c8b4567"/>
    <s v="6066c157066c9a03055f2b10"/>
    <x v="0"/>
    <n v="700000"/>
    <m/>
    <n v="140000"/>
    <s v="5016fd6c7f8b9ac842000033"/>
    <m/>
    <x v="1"/>
    <s v="62bc68cd56bcb11219004fda"/>
    <s v="2020-08-01T04:00:00.000Z"/>
    <s v="2020-08-01T02:44:56.961Z"/>
    <x v="1"/>
    <x v="33"/>
    <x v="6"/>
  </r>
  <r>
    <s v="5f238a25aea0791c193e1243"/>
    <s v="5f237a9be337af05481d9356"/>
    <s v="6066c157066c9a03055f2b10"/>
    <x v="0"/>
    <n v="33000"/>
    <n v="250000"/>
    <s v=" -   "/>
    <s v="5016fd6b7f8b9ac842000000"/>
    <m/>
    <x v="1"/>
    <s v="62bc550c56bcb112190047a5"/>
    <s v="2020-08-03T01:00:00.000Z"/>
    <s v="2020-07-31T03:04:05.389Z"/>
    <x v="1"/>
    <x v="0"/>
    <x v="1"/>
  </r>
  <r>
    <s v="5f23927e45043b0641085794"/>
    <s v="5f238fc1446bd405fc71e4b2"/>
    <s v="6066c157066c9a03055f2b10"/>
    <x v="0"/>
    <n v="33000"/>
    <n v="120000"/>
    <s v=" -   "/>
    <s v="5016fd6b7f8b9ac842000000"/>
    <m/>
    <x v="1"/>
    <s v="62bc550456bcb112190047a1"/>
    <s v="2020-08-03T03:00:00.000Z"/>
    <s v="2020-07-31T03:39:42.790Z"/>
    <x v="1"/>
    <x v="0"/>
    <x v="4"/>
  </r>
  <r>
    <s v="5f2779e82c297855cd275773"/>
    <s v="571c3c1d7f8b9ae9557fd9c5"/>
    <s v="6066c157066c9a03055f2b10"/>
    <x v="0"/>
    <n v="800000"/>
    <m/>
    <n v="160000"/>
    <s v="5016fd6c7f8b9ac842000024"/>
    <m/>
    <x v="1"/>
    <m/>
    <s v="2020-08-03T02:00:00.000Z"/>
    <s v="2020-08-03T02:43:52.127Z"/>
    <x v="1"/>
    <x v="19"/>
    <x v="3"/>
  </r>
  <r>
    <s v="5f29046f50e5152455774ba5"/>
    <s v="5f29046f50e5152455774ba2"/>
    <s v="6066c157066c9a03055f2b10"/>
    <x v="0"/>
    <n v="900000"/>
    <m/>
    <n v="180000"/>
    <s v="5016fd6b7f8b9ac842000000"/>
    <m/>
    <x v="1"/>
    <s v="62bc54df56bcb11219004792"/>
    <s v="2020-08-04T07:00:00.000Z"/>
    <s v="2020-08-04T06:47:11.088Z"/>
    <x v="1"/>
    <x v="0"/>
    <x v="1"/>
  </r>
  <r>
    <s v="5f2a0cf1bc3fde3f99130964"/>
    <s v="5b3e3b42652fe8871eaf8630"/>
    <s v="6066c157066c9a03055f2b10"/>
    <x v="10"/>
    <n v="352000"/>
    <n v="0"/>
    <n v="42000"/>
    <s v="5016fd6b7f8b9ac842000000"/>
    <m/>
    <x v="1"/>
    <s v="62bc7fe756bcb112190059d1"/>
    <s v="2020-08-05T05:00:00.000Z"/>
    <s v="2020-08-05T01:35:45.018Z"/>
    <x v="1"/>
    <x v="0"/>
    <x v="2"/>
  </r>
  <r>
    <s v="5f2a249287f35d19d16ef533"/>
    <s v="5d47b6a7225a38f27a8b4567"/>
    <s v="6066c157066c9a03055f2b10"/>
    <x v="10"/>
    <n v="55200"/>
    <n v="0"/>
    <n v="7200"/>
    <s v="5016fd6c7f8b9ac84200003e"/>
    <m/>
    <x v="1"/>
    <s v="62bc6c2f56bcb11219005160"/>
    <s v="2020-08-05T09:00:00.000Z"/>
    <s v="2020-08-05T03:16:34.843Z"/>
    <x v="1"/>
    <x v="2"/>
    <x v="2"/>
  </r>
  <r>
    <s v="5f2a619c79b7fb5d951434e6"/>
    <s v="5f2a619b79b7fb5d951434e3"/>
    <s v="6066c157066c9a03055f2b10"/>
    <x v="1"/>
    <n v="823900"/>
    <n v="0"/>
    <n v="209700"/>
    <s v="5016fd6b7f8b9ac842000000"/>
    <m/>
    <x v="1"/>
    <s v="62bc54d356bcb1121900478d"/>
    <s v="2020-08-05T09:37:00.000Z"/>
    <s v="2020-08-05T07:37:00.618Z"/>
    <x v="1"/>
    <x v="0"/>
    <x v="16"/>
  </r>
  <r>
    <s v="5f299bd53971ad767f22be54"/>
    <s v="5e32b126f8063638028b4567"/>
    <s v="6066c157066c9a03055f2b10"/>
    <x v="0"/>
    <n v="655000"/>
    <n v="0"/>
    <n v="120000"/>
    <s v="5016fd6b7f8b9ac842000000"/>
    <m/>
    <x v="1"/>
    <s v="62bc679c56bcb11219004f58"/>
    <s v="2020-08-05T05:00:00.000Z"/>
    <s v="2020-08-04T17:33:09.415Z"/>
    <x v="1"/>
    <x v="0"/>
    <x v="5"/>
  </r>
  <r>
    <s v="5f296a09b77ad320fd3d09c4"/>
    <s v="5f2939dbd919a5662b10ca3f"/>
    <s v="6066c157066c9a03055f2b10"/>
    <x v="4"/>
    <n v="710000"/>
    <n v="0"/>
    <n v="130000"/>
    <s v="5016fd6c7f8b9ac84200003e"/>
    <m/>
    <x v="1"/>
    <s v="62bc54db56bcb11219004790"/>
    <s v="2020-08-06T01:00:00.000Z"/>
    <s v="2020-08-04T14:00:41.095Z"/>
    <x v="1"/>
    <x v="2"/>
    <x v="2"/>
  </r>
  <r>
    <s v="5f2a21695542cf6b3444c7bb"/>
    <s v="5f26b965705e022a5349d102"/>
    <s v="6066c157066c9a03055f2b10"/>
    <x v="10"/>
    <n v="44000"/>
    <n v="200000"/>
    <s v=" -   "/>
    <s v="5016fd6b7f8b9ac842000000"/>
    <m/>
    <x v="1"/>
    <s v="62bc54e356bcb11219004794"/>
    <s v="2020-08-06T05:00:00.000Z"/>
    <s v="2020-08-05T03:03:04.960Z"/>
    <x v="1"/>
    <x v="0"/>
    <x v="2"/>
  </r>
  <r>
    <s v="5f2a25d80f5cb065b131989d"/>
    <s v="5f1533f7462fb361a23821a4"/>
    <s v="6066c157066c9a03055f2b10"/>
    <x v="0"/>
    <n v="33000"/>
    <n v="280000"/>
    <s v=" -   "/>
    <s v="5016fd6b7f8b9ac842000000"/>
    <m/>
    <x v="1"/>
    <s v="62bc565c56bcb11219004841"/>
    <s v="2020-08-06T05:00:00.000Z"/>
    <s v="2020-08-05T03:21:59.982Z"/>
    <x v="1"/>
    <x v="0"/>
    <x v="1"/>
  </r>
  <r>
    <s v="5f2b5de1a1c074553d463ff5"/>
    <s v="5f2b5de0a1c074553d463ff2"/>
    <s v="6066c157066c9a03055f2b10"/>
    <x v="0"/>
    <n v="755000"/>
    <n v="0"/>
    <n v="142000"/>
    <s v="5016fd6c7f8b9ac84200003e"/>
    <m/>
    <x v="1"/>
    <s v="62bc54cb56bcb11219004789"/>
    <s v="2020-08-06T05:00:00.000Z"/>
    <s v="2020-08-06T01:33:21.872Z"/>
    <x v="1"/>
    <x v="2"/>
    <x v="5"/>
  </r>
  <r>
    <s v="5f2b7571d040666d547f9ec3"/>
    <s v="5f2b742ccf162b0bf271cf37"/>
    <s v="6066c157066c9a03055f2b10"/>
    <x v="33"/>
    <n v="29700"/>
    <n v="270000"/>
    <s v=" -   "/>
    <s v="5016fd6b7f8b9ac842000000"/>
    <m/>
    <x v="1"/>
    <s v="62bc54c656bcb11219004787"/>
    <s v="2020-08-06T08:00:00.000Z"/>
    <s v="2020-08-06T03:13:53.230Z"/>
    <x v="1"/>
    <x v="0"/>
    <x v="1"/>
  </r>
  <r>
    <s v="5f2b7ac3f76a655af81d57e3"/>
    <s v="5ed24ddb408a531d748b456c"/>
    <s v="6066c157066c9a03055f2b10"/>
    <x v="11"/>
    <n v="35000"/>
    <n v="200000"/>
    <s v=" -   "/>
    <s v="5016fd6b7f8b9ac842000000"/>
    <m/>
    <x v="1"/>
    <s v="62bc5c2e56bcb11219004ac7"/>
    <s v="2020-08-06T03:00:00.000Z"/>
    <s v="2020-08-06T03:36:35.365Z"/>
    <x v="1"/>
    <x v="0"/>
    <x v="10"/>
  </r>
  <r>
    <s v="5f2b77dfab12bc0c6e236b76"/>
    <s v="5f2b75a10c650c6ddf15ae16"/>
    <s v="6066c157066c9a03055f2b10"/>
    <x v="0"/>
    <n v="104500"/>
    <n v="200000"/>
    <s v=" -   "/>
    <s v="5016fd6b7f8b9ac842000000"/>
    <m/>
    <x v="1"/>
    <s v="62bc54c256bcb11219004785"/>
    <s v="2020-08-06T08:00:00.000Z"/>
    <s v="2020-08-06T03:24:15.796Z"/>
    <x v="1"/>
    <x v="0"/>
    <x v="2"/>
  </r>
  <r>
    <s v="5f2ccddc845d2857606ea713"/>
    <s v="5f2ccd517fc89e4bc521fb02"/>
    <s v="6066c157066c9a03055f2b10"/>
    <x v="10"/>
    <n v="29700"/>
    <n v="270000"/>
    <s v=" -   "/>
    <s v="5016fd6b7f8b9ac842000000"/>
    <m/>
    <x v="1"/>
    <s v="62bc549d56bcb11219004775"/>
    <s v="2020-08-07T05:43:23.000Z"/>
    <s v="2020-08-07T03:43:23.955Z"/>
    <x v="1"/>
    <x v="0"/>
    <x v="4"/>
  </r>
  <r>
    <s v="5f2c12444ba2d2536350a5a4"/>
    <s v="5f2c02a33ca952745401fe02"/>
    <s v="6066c157066c9a03055f2b10"/>
    <x v="0"/>
    <n v="625000"/>
    <n v="0"/>
    <n v="110000"/>
    <s v="5016fd6c7f8b9ac84200003e"/>
    <m/>
    <x v="1"/>
    <s v="62bc54b556bcb11219004780"/>
    <s v="2020-08-07T01:00:00.000Z"/>
    <s v="2020-08-06T14:23:00.260Z"/>
    <x v="1"/>
    <x v="2"/>
    <x v="2"/>
  </r>
  <r>
    <s v="5f2c25401c504660c9326795"/>
    <s v="5f2c253f1c504660c9326792"/>
    <s v="6066c157066c9a03055f2b10"/>
    <x v="0"/>
    <n v="975000"/>
    <n v="0"/>
    <n v="186000"/>
    <s v="5016fd6b7f8b9ac842000000"/>
    <m/>
    <x v="1"/>
    <s v="62bc54a956bcb1121900477b"/>
    <s v="2020-08-07T01:00:00.000Z"/>
    <s v="2020-08-06T15:44:00.065Z"/>
    <x v="1"/>
    <x v="0"/>
    <x v="2"/>
  </r>
  <r>
    <s v="5f2da6fb73147a0f9c362145"/>
    <s v="5f2da6f973147a0f9c362142"/>
    <s v="6066c157066c9a03055f2b10"/>
    <x v="0"/>
    <n v="560000"/>
    <n v="0"/>
    <n v="100000"/>
    <s v="5016fd6b7f8b9ac842000000"/>
    <m/>
    <x v="1"/>
    <s v="62bc548b56bcb1121900476e"/>
    <s v="2020-08-08T09:00:00.000Z"/>
    <s v="2020-08-07T19:09:46.984Z"/>
    <x v="1"/>
    <x v="0"/>
    <x v="2"/>
  </r>
  <r>
    <s v="5f2d4a2a4e091d43c50758b7"/>
    <s v="5f2d4a294e091d43c50758b4"/>
    <s v="6066c157066c9a03055f2b10"/>
    <x v="12"/>
    <n v="420000"/>
    <n v="0"/>
    <n v="70000"/>
    <s v="5016fd6b7f8b9ac842000000"/>
    <m/>
    <x v="1"/>
    <s v="62bc548f56bcb11219004770"/>
    <s v="2020-08-08T05:00:00.000Z"/>
    <s v="2020-08-07T12:33:46.234Z"/>
    <x v="1"/>
    <x v="0"/>
    <x v="2"/>
  </r>
  <r>
    <s v="5f2bda586bc03c769c13b016"/>
    <s v="5f2a8f6aefd0740d21332616"/>
    <s v="6066c157066c9a03055f2b10"/>
    <x v="4"/>
    <n v="570000"/>
    <n v="0"/>
    <n v="100000"/>
    <s v="5016fd6b7f8b9ac842000000"/>
    <m/>
    <x v="1"/>
    <s v="62bc54cf56bcb1121900478b"/>
    <s v="2020-08-09T05:00:00.000Z"/>
    <s v="2020-08-06T10:24:24.416Z"/>
    <x v="1"/>
    <x v="0"/>
    <x v="5"/>
  </r>
  <r>
    <s v="5f2e7aecd1fecf732f7de974"/>
    <s v="5f2269ed9b0edc6055584434"/>
    <s v="6066c157066c9a03055f2b10"/>
    <x v="0"/>
    <n v="926000"/>
    <n v="0"/>
    <n v="179200"/>
    <s v="5016fd6b7f8b9ac842000000"/>
    <m/>
    <x v="1"/>
    <s v="62bc552556bcb112190047b1"/>
    <s v="2020-08-09T09:00:00.000Z"/>
    <s v="2020-08-08T10:14:04.746Z"/>
    <x v="1"/>
    <x v="0"/>
    <x v="1"/>
  </r>
  <r>
    <s v="5f2ec367b33514406536e2a6"/>
    <s v="5f2ec366b33514406536e2a2"/>
    <s v="6066c157066c9a03055f2b10"/>
    <x v="0"/>
    <n v="2130000"/>
    <n v="0"/>
    <n v="372000"/>
    <s v="5016fd6c7f8b9ac84200002f"/>
    <m/>
    <x v="1"/>
    <s v="62bc547f56bcb11219004769"/>
    <s v="2020-08-09T05:00:00.000Z"/>
    <s v="2020-08-08T15:23:19.729Z"/>
    <x v="1"/>
    <x v="32"/>
    <x v="2"/>
  </r>
  <r>
    <s v="5f2f8c94b06ab57623664ea6"/>
    <s v="5f2f8c93b06ab57623664ea3"/>
    <s v="6066c157066c9a03055f2b10"/>
    <x v="6"/>
    <n v="602000"/>
    <n v="0"/>
    <n v="156000"/>
    <s v="5016fd6b7f8b9ac842000000"/>
    <m/>
    <x v="1"/>
    <s v="62bc547b56bcb11219004767"/>
    <s v="2020-08-09T07:41:40.000Z"/>
    <s v="2020-08-09T05:41:40.634Z"/>
    <x v="1"/>
    <x v="0"/>
    <x v="2"/>
  </r>
  <r>
    <s v="5f301dd951cb6574247c3ac4"/>
    <s v="5f181dd252fa704fc6181213"/>
    <s v="6066c157066c9a03055f2b10"/>
    <x v="0"/>
    <n v="704000"/>
    <n v="0"/>
    <n v="186000"/>
    <s v="5016fd6c7f8b9ac84200003e"/>
    <m/>
    <x v="1"/>
    <s v="62bc55dc56bcb11219004806"/>
    <s v="2020-08-10T05:00:00.000Z"/>
    <s v="2020-08-09T16:01:28.940Z"/>
    <x v="1"/>
    <x v="2"/>
    <x v="5"/>
  </r>
  <r>
    <s v="5f2ccb1e83ad932753291984"/>
    <s v="5f2cc9f84b9747642869d9b2"/>
    <s v="6066c157066c9a03055f2b10"/>
    <x v="0"/>
    <n v="33000"/>
    <n v="-1000"/>
    <n v="3800"/>
    <s v="5016fd6b7f8b9ac842000000"/>
    <m/>
    <x v="1"/>
    <s v="62bc54a156bcb11219004777"/>
    <s v="2020-08-10T01:00:00.000Z"/>
    <s v="2020-08-07T03:31:42.446Z"/>
    <x v="1"/>
    <x v="0"/>
    <x v="2"/>
  </r>
  <r>
    <s v="5f2e2cb186effb3dd1787a63"/>
    <s v="5edaf942408a538c638b4567"/>
    <s v="6066c157066c9a03055f2b10"/>
    <x v="0"/>
    <n v="5440000"/>
    <n v="0"/>
    <n v="1080000"/>
    <s v="5016fd6b7f8b9ac842000000"/>
    <m/>
    <x v="1"/>
    <s v="62bc592556bcb11219004969"/>
    <s v="2020-08-10T00:00:00.000Z"/>
    <s v="2020-08-08T04:40:17.807Z"/>
    <x v="1"/>
    <x v="0"/>
    <x v="11"/>
  </r>
  <r>
    <s v="5f2ee1587d03900a2c1eb087"/>
    <s v="5f2ea2b5b1aa00653319bf86"/>
    <s v="6066c157066c9a03055f2b10"/>
    <x v="0"/>
    <n v="401500"/>
    <n v="0"/>
    <n v="103500"/>
    <s v="5016fd6b7f8b9ac842000000"/>
    <m/>
    <x v="1"/>
    <s v="62bc548456bcb1121900476b"/>
    <s v="2020-08-10T01:00:00.000Z"/>
    <s v="2020-08-08T17:31:04.492Z"/>
    <x v="1"/>
    <x v="0"/>
    <x v="2"/>
  </r>
  <r>
    <s v="5f3266d71a6b1e1971514839"/>
    <s v="5edcf25f9d9b35f47b8b4567"/>
    <s v="6066c157066c9a03055f2b10"/>
    <x v="0"/>
    <n v="213000"/>
    <n v="0"/>
    <n v="39000"/>
    <s v="5016fd6b7f8b9ac842000000"/>
    <m/>
    <x v="1"/>
    <s v="62bc58d256bcb11219004943"/>
    <s v="2020-08-11T11:00:00.000Z"/>
    <s v="2020-08-11T09:37:27.552Z"/>
    <x v="1"/>
    <x v="0"/>
    <x v="5"/>
  </r>
  <r>
    <s v="5f3133425cca65120d74e206"/>
    <s v="5f2ea2b5b1aa00653319bf86"/>
    <s v="6066c157066c9a03055f2b10"/>
    <x v="6"/>
    <n v="356977"/>
    <n v="0"/>
    <n v="86977"/>
    <s v="5016fd6b7f8b9ac842000000"/>
    <m/>
    <x v="1"/>
    <s v="62bc548456bcb1121900476b"/>
    <s v="2020-08-11T01:00:00.000Z"/>
    <s v="2020-08-10T11:45:06.072Z"/>
    <x v="1"/>
    <x v="0"/>
    <x v="2"/>
  </r>
  <r>
    <s v="5f321d053ab016076b589166"/>
    <s v="5f321d043ab016076b589163"/>
    <s v="6066c157066c9a03055f2b10"/>
    <x v="0"/>
    <n v="2230000"/>
    <n v="0"/>
    <n v="603000"/>
    <s v="5016fd6c7f8b9ac84200003e"/>
    <m/>
    <x v="1"/>
    <s v="62bc545e56bcb11219004759"/>
    <s v="2020-08-12T01:00:00.000Z"/>
    <s v="2020-08-11T04:22:29.174Z"/>
    <x v="1"/>
    <x v="2"/>
    <x v="20"/>
  </r>
  <r>
    <s v="5f3238c7d762fd2a24601b47"/>
    <s v="5f3216ccb3315a20dd232b72"/>
    <s v="6066c157066c9a03055f2b10"/>
    <x v="0"/>
    <n v="638000"/>
    <n v="0"/>
    <n v="162000"/>
    <s v="5016fd6b7f8b9ac842000000"/>
    <m/>
    <x v="1"/>
    <s v="62bc546256bcb1121900475b"/>
    <s v="2020-08-12T03:00:00.000Z"/>
    <s v="2020-08-11T06:20:55.448Z"/>
    <x v="1"/>
    <x v="0"/>
    <x v="4"/>
  </r>
  <r>
    <s v="5f3297100707cd0b2401db7c"/>
    <s v="5ed0e5339d9b3572318b4568"/>
    <s v="6066c157066c9a03055f2b10"/>
    <x v="0"/>
    <n v="549500"/>
    <n v="0"/>
    <n v="104500"/>
    <s v="5016fd6c7f8b9ac842000013"/>
    <m/>
    <x v="1"/>
    <s v="62bc5c9456bcb11219004af6"/>
    <s v="2020-08-12T01:00:00.000Z"/>
    <s v="2020-08-11T13:03:12.026Z"/>
    <x v="1"/>
    <x v="14"/>
    <x v="5"/>
  </r>
  <r>
    <s v="5f3317239f6a2c62ea31fa96"/>
    <s v="5f3317229f6a2c62ea31fa93"/>
    <s v="6066c157066c9a03055f2b10"/>
    <x v="0"/>
    <n v="550000"/>
    <n v="30000"/>
    <n v="102000"/>
    <s v="5016fd6b7f8b9ac842000000"/>
    <m/>
    <x v="1"/>
    <s v="62bc545556bcb11219004755"/>
    <s v="2020-08-12T07:00:00.000Z"/>
    <s v="2020-08-11T22:09:39.509Z"/>
    <x v="1"/>
    <x v="0"/>
    <x v="5"/>
  </r>
  <r>
    <s v="5f34bcbe23236b4d3c4a8a43"/>
    <s v="5f34ba44a366f0468578a1c8"/>
    <s v="6066c157066c9a03055f2b10"/>
    <x v="0"/>
    <n v="217140"/>
    <n v="18600"/>
    <n v="38340"/>
    <s v="5016fd6b7f8b9ac842000000"/>
    <m/>
    <x v="1"/>
    <s v="62bc544056bcb1121900474d"/>
    <s v="2020-08-13T09:00:00.000Z"/>
    <s v="2020-08-13T04:08:30.927Z"/>
    <x v="1"/>
    <x v="0"/>
    <x v="2"/>
  </r>
  <r>
    <s v="5f34b1fe7d67283ffd2c2e53"/>
    <s v="5f34a72ec1723c1294118752"/>
    <s v="6066c157066c9a03055f2b10"/>
    <x v="12"/>
    <n v="282700"/>
    <n v="33000"/>
    <n v="36700"/>
    <s v="5016fd6b7f8b9ac842000000"/>
    <m/>
    <x v="1"/>
    <s v="62bc544456bcb1121900474f"/>
    <s v="2020-08-13T05:00:00.000Z"/>
    <s v="2020-08-13T03:22:38.686Z"/>
    <x v="1"/>
    <x v="0"/>
    <x v="1"/>
  </r>
  <r>
    <s v="5f34e32e347b187ee44be70f"/>
    <s v="5f34e32e347b187ee44be70b"/>
    <s v="6066c157066c9a03055f2b10"/>
    <x v="0"/>
    <n v="1500000"/>
    <m/>
    <n v="300000"/>
    <s v="5016fd6b7f8b9ac842000008"/>
    <m/>
    <x v="1"/>
    <s v="62bc543c56bcb1121900474b"/>
    <s v="2020-08-13T07:00:00.000Z"/>
    <s v="2020-08-13T06:52:30.101Z"/>
    <x v="1"/>
    <x v="5"/>
    <x v="2"/>
  </r>
  <r>
    <s v="5f35930d92833d62613e2234"/>
    <s v="5e43dd6ef8063691078b4567"/>
    <s v="6066c157066c9a03055f2b10"/>
    <x v="0"/>
    <n v="517000"/>
    <n v="30000"/>
    <n v="93000"/>
    <s v="5016fd6b7f8b9ac842000000"/>
    <m/>
    <x v="1"/>
    <s v="62bc65a356bcb11219004e91"/>
    <s v="2020-08-14T01:00:00.000Z"/>
    <s v="2020-08-13T19:23:22.421Z"/>
    <x v="1"/>
    <x v="0"/>
    <x v="5"/>
  </r>
  <r>
    <s v="5f388152499b63785a3948f6"/>
    <s v="5f38460d95f8b14fa22fa7e2"/>
    <s v="6066c157066c9a03055f2b10"/>
    <x v="0"/>
    <n v="891000"/>
    <n v="0"/>
    <n v="211000"/>
    <s v="5016fd6b7f8b9ac842000000"/>
    <m/>
    <x v="1"/>
    <s v="62bc542756bcb11219004743"/>
    <s v="2020-08-16T01:00:00.000Z"/>
    <s v="2020-08-16T00:44:02.543Z"/>
    <x v="1"/>
    <x v="0"/>
    <x v="5"/>
  </r>
  <r>
    <s v="5f38a9ac59f38c08aa719d65"/>
    <s v="5d186cf5866857ca04e6ba2f"/>
    <s v="6066c157066c9a03055f2b10"/>
    <x v="0"/>
    <n v="869000"/>
    <n v="0"/>
    <n v="231000"/>
    <s v="5016fd6c7f8b9ac84200001e"/>
    <m/>
    <x v="1"/>
    <s v="62bc6cca56bcb112190051a2"/>
    <s v="2020-08-16T05:00:00.000Z"/>
    <s v="2020-08-16T03:36:12.180Z"/>
    <x v="1"/>
    <x v="21"/>
    <x v="7"/>
  </r>
  <r>
    <s v="5f32b84d5ce64a4cfc4bbbd6"/>
    <s v="5f32b84d5ce64a4cfc4bbbd3"/>
    <s v="6066c157066c9a03055f2b10"/>
    <x v="0"/>
    <n v="374000"/>
    <n v="0"/>
    <n v="184000"/>
    <s v="5016fd6b7f8b9ac842000000"/>
    <m/>
    <x v="1"/>
    <s v="62bc545a56bcb11219004757"/>
    <s v="2020-08-17T03:00:00.000Z"/>
    <s v="2020-08-11T15:25:01.763Z"/>
    <x v="1"/>
    <x v="0"/>
    <x v="2"/>
  </r>
  <r>
    <s v="5f3a064e4183363fe55e07ba"/>
    <s v="5d186cf5866857ca04e6ba2f"/>
    <s v="6066c157066c9a03055f2b10"/>
    <x v="0"/>
    <n v="211000"/>
    <n v="0"/>
    <n v="41000"/>
    <s v="5016fd6b7f8b9ac842000000"/>
    <m/>
    <x v="1"/>
    <s v="62bc6cc656bcb112190051a0"/>
    <s v="2020-08-17T05:00:00.000Z"/>
    <s v="2020-08-17T04:23:42.050Z"/>
    <x v="1"/>
    <x v="0"/>
    <x v="2"/>
  </r>
  <r>
    <s v="5f3a2297e50bdf10f75e4ea4"/>
    <s v="5e44129e9d9b357b0a8b4568"/>
    <s v="6066c157066c9a03055f2b10"/>
    <x v="0"/>
    <n v="462000"/>
    <n v="0"/>
    <n v="122000"/>
    <s v="5016fd6b7f8b9ac842000000"/>
    <m/>
    <x v="1"/>
    <s v="62bc658d56bcb11219004e87"/>
    <s v="2020-08-18T02:30:00.000Z"/>
    <s v="2020-08-17T06:24:23.417Z"/>
    <x v="1"/>
    <x v="0"/>
    <x v="5"/>
  </r>
  <r>
    <s v="5f3c938596fcd81c1d29ddc9"/>
    <s v="5f055e24c44152009c148132"/>
    <s v="6066c157066c9a03055f2b10"/>
    <x v="6"/>
    <n v="350000"/>
    <n v="0"/>
    <n v="150000"/>
    <s v="5016fd6c7f8b9ac84200003e"/>
    <m/>
    <x v="1"/>
    <s v="62bc570556bcb11219004883"/>
    <s v="2020-08-19T04:55:32.000Z"/>
    <s v="2020-08-19T02:50:45.753Z"/>
    <x v="1"/>
    <x v="2"/>
    <x v="5"/>
  </r>
  <r>
    <s v="5f3de7a8885649721130da94"/>
    <s v="5edaf942408a538c638b4567"/>
    <s v="6066c157066c9a03055f2b10"/>
    <x v="34"/>
    <n v="1050000"/>
    <n v="0"/>
    <n v="285000"/>
    <s v="5016fd6b7f8b9ac842000000"/>
    <m/>
    <x v="1"/>
    <s v="62bc592556bcb11219004969"/>
    <s v="2020-08-20T06:30:00.000Z"/>
    <s v="2020-08-20T03:02:00.344Z"/>
    <x v="1"/>
    <x v="0"/>
    <x v="11"/>
  </r>
  <r>
    <s v="5f379d558e8564478f5db763"/>
    <s v="5f3649cd36da6e6da002a088"/>
    <s v="6066c157066c9a03055f2b10"/>
    <x v="6"/>
    <n v="3200000"/>
    <m/>
    <n v="640000"/>
    <s v="5016fd6b7f8b9ac842000000"/>
    <m/>
    <x v="1"/>
    <s v="62bc543556bcb11219004748"/>
    <s v="2020-08-20T04:00:00.000Z"/>
    <s v="2020-08-15T08:31:17.378Z"/>
    <x v="1"/>
    <x v="0"/>
    <x v="4"/>
  </r>
  <r>
    <s v="5f3c07b53977f91c32589973"/>
    <s v="5f394526b317534faa7be368"/>
    <s v="6066c157066c9a03055f2b10"/>
    <x v="0"/>
    <n v="374000"/>
    <n v="0"/>
    <n v="96000"/>
    <s v="5016fd6b7f8b9ac842000000"/>
    <m/>
    <x v="1"/>
    <s v="62bc541f56bcb1121900473f"/>
    <s v="2020-08-20T01:00:00.000Z"/>
    <s v="2020-08-18T16:54:13.441Z"/>
    <x v="1"/>
    <x v="0"/>
    <x v="4"/>
  </r>
  <r>
    <s v="5f3e13c1616c484ff160ee8d"/>
    <s v="5e3acbd6f80636c8338b4568"/>
    <s v="6066c157066c9a03055f2b10"/>
    <x v="17"/>
    <n v="913000"/>
    <n v="0"/>
    <n v="249000"/>
    <s v="5016fd6c7f8b9ac84200003e"/>
    <m/>
    <x v="1"/>
    <s v="62bc674f56bcb11219004f38"/>
    <s v="2020-08-20T05:00:00.000Z"/>
    <s v="2020-08-20T06:10:09.342Z"/>
    <x v="1"/>
    <x v="2"/>
    <x v="5"/>
  </r>
  <r>
    <s v="5f3f2e1642eada1e4272f6db"/>
    <s v="5dfb165324ba335c6c8b4567"/>
    <s v="6066c157066c9a03055f2b10"/>
    <x v="0"/>
    <n v="700000"/>
    <m/>
    <n v="140000"/>
    <s v="5016fd6c7f8b9ac842000033"/>
    <m/>
    <x v="1"/>
    <s v="62bc68c956bcb11219004fd8"/>
    <s v="2020-08-21T01:00:00.000Z"/>
    <s v="2020-08-21T02:14:46.888Z"/>
    <x v="1"/>
    <x v="33"/>
    <x v="6"/>
  </r>
  <r>
    <s v="5f434652a0c2d4780c56e923"/>
    <s v="571c3c1d7f8b9ae9557fd9c5"/>
    <s v="6066c157066c9a03055f2b10"/>
    <x v="0"/>
    <n v="750000"/>
    <m/>
    <s v=" -   "/>
    <s v="5016fd6c7f8b9ac84200001f"/>
    <m/>
    <x v="1"/>
    <m/>
    <s v="2020-08-21T05:00:00.000Z"/>
    <s v="2020-08-24T04:47:14.534Z"/>
    <x v="1"/>
    <x v="24"/>
    <x v="3"/>
  </r>
  <r>
    <s v="5f3eac2249ab5b311332c267"/>
    <s v="5e3cdc17f80636725e8b4567"/>
    <s v="6066c157066c9a03055f2b10"/>
    <x v="6"/>
    <n v="454000"/>
    <n v="0"/>
    <n v="74000"/>
    <s v="5016fd6b7f8b9ac842000008"/>
    <m/>
    <x v="1"/>
    <s v="62bc672356bcb11219004f24"/>
    <s v="2020-08-21T08:00:00.000Z"/>
    <s v="2020-08-20T17:00:17.627Z"/>
    <x v="1"/>
    <x v="5"/>
    <x v="5"/>
  </r>
  <r>
    <s v="5f3df65e33729d67c67ce97c"/>
    <s v="5a1cf33e652fe8c33d030d6f"/>
    <s v="6066c157066c9a03055f2b10"/>
    <x v="0"/>
    <n v="1200000"/>
    <m/>
    <n v="240000"/>
    <s v="5016fd6b7f8b9ac842000000"/>
    <m/>
    <x v="1"/>
    <s v="62bc99f556bcb112190063f8"/>
    <s v="2020-08-21T00:00:00.000Z"/>
    <s v="2020-08-20T04:04:46.624Z"/>
    <x v="1"/>
    <x v="0"/>
    <x v="6"/>
  </r>
  <r>
    <s v="5f3df04a6d3586555718f0c5"/>
    <s v="5eb8291f9d9b357a3b8b4569"/>
    <s v="6066c157066c9a03055f2b10"/>
    <x v="17"/>
    <n v="744000"/>
    <n v="0"/>
    <n v="144000"/>
    <s v="5016fd6b7f8b9ac842000000"/>
    <m/>
    <x v="1"/>
    <s v="62bc5df556bcb11219004b85"/>
    <s v="2020-08-21T05:00:00.000Z"/>
    <s v="2020-08-20T03:38:50.576Z"/>
    <x v="1"/>
    <x v="0"/>
    <x v="16"/>
  </r>
  <r>
    <s v="5f3e567a405ca62046690557"/>
    <s v="5f2c253f1c504660c9326792"/>
    <s v="6066c157066c9a03055f2b10"/>
    <x v="0"/>
    <n v="1010000"/>
    <n v="0"/>
    <n v="271500"/>
    <s v="5016fd6b7f8b9ac842000000"/>
    <m/>
    <x v="1"/>
    <s v="62bc54a556bcb11219004779"/>
    <s v="2020-08-21T03:00:00.000Z"/>
    <s v="2020-08-20T10:54:50.706Z"/>
    <x v="1"/>
    <x v="0"/>
    <x v="2"/>
  </r>
  <r>
    <s v="5f3df6eb05e6755876616adf"/>
    <s v="5a1cf33e652fe8c33d030d6f"/>
    <s v="6066c157066c9a03055f2b10"/>
    <x v="1"/>
    <n v="1000000"/>
    <m/>
    <n v="200000"/>
    <s v="5016fd6b7f8b9ac842000000"/>
    <m/>
    <x v="1"/>
    <s v="62bc99f556bcb112190063f8"/>
    <s v="2020-08-22T00:00:00.000Z"/>
    <s v="2020-08-20T04:07:07.724Z"/>
    <x v="1"/>
    <x v="0"/>
    <x v="6"/>
  </r>
  <r>
    <s v="5f4012221a61883b2f56b748"/>
    <s v="5f4012201a61883b2f56b744"/>
    <s v="6066c157066c9a03055f2b10"/>
    <x v="1"/>
    <n v="671000"/>
    <n v="0"/>
    <n v="151000"/>
    <s v="5016fd6c7f8b9ac84200003e"/>
    <m/>
    <x v="1"/>
    <s v="62bc541656bcb1121900473b"/>
    <s v="2020-08-22T01:00:00.000Z"/>
    <s v="2020-08-21T18:27:46.414Z"/>
    <x v="1"/>
    <x v="2"/>
    <x v="2"/>
  </r>
  <r>
    <s v="5f408b646bab0f45ad045a19"/>
    <s v="5f408b646bab0f45ad045a13"/>
    <s v="6066c157066c9a03055f2b10"/>
    <x v="10"/>
    <n v="1050000"/>
    <m/>
    <n v="200000"/>
    <s v="5016fd6c7f8b9ac842000017"/>
    <m/>
    <x v="1"/>
    <s v="62bc541256bcb11219004739"/>
    <s v="2020-08-22T05:00:00.000Z"/>
    <s v="2020-08-22T03:05:08.149Z"/>
    <x v="1"/>
    <x v="43"/>
    <x v="11"/>
  </r>
  <r>
    <s v="5f4090a70e21277e54134e1c"/>
    <s v="5f4090a70e21277e54134e19"/>
    <s v="6066c157066c9a03055f2b10"/>
    <x v="0"/>
    <n v="500000"/>
    <m/>
    <n v="100000"/>
    <s v="5016fd6c7f8b9ac84200000b"/>
    <m/>
    <x v="1"/>
    <s v="62bc540e56bcb11219004737"/>
    <s v="2020-08-22T03:00:00.000Z"/>
    <s v="2020-08-22T03:27:35.357Z"/>
    <x v="1"/>
    <x v="31"/>
    <x v="6"/>
  </r>
  <r>
    <s v="5f40f424080c9d07984296e8"/>
    <s v="5f40f424080c9d07984296e5"/>
    <s v="6066c157066c9a03055f2b10"/>
    <x v="9"/>
    <n v="935000"/>
    <n v="0"/>
    <n v="247000"/>
    <s v="5016fd6b7f8b9ac842000000"/>
    <m/>
    <x v="1"/>
    <s v="62bc540a56bcb11219004735"/>
    <s v="2020-08-23T08:00:00.000Z"/>
    <s v="2020-08-22T10:32:04.880Z"/>
    <x v="1"/>
    <x v="0"/>
    <x v="2"/>
  </r>
  <r>
    <s v="5f415ac84531106a215a74d5"/>
    <s v="5ed1ce0e408a53cc148b4567"/>
    <s v="6066c157066c9a03055f2b10"/>
    <x v="0"/>
    <n v="200000"/>
    <n v="0"/>
    <n v="40000"/>
    <m/>
    <m/>
    <x v="1"/>
    <s v="62bc5c6156bcb11219004adf"/>
    <s v="2020-08-23T01:00:00.000Z"/>
    <s v="2020-08-22T17:50:00.649Z"/>
    <x v="1"/>
    <x v="7"/>
    <x v="1"/>
  </r>
  <r>
    <s v="5f432a4d9a0fcf7e49014342"/>
    <s v="5a1cf33e652fe8c33d030d6f"/>
    <s v="6066c157066c9a03055f2b10"/>
    <x v="0"/>
    <n v="1200000"/>
    <m/>
    <n v="240000"/>
    <s v="5016fd6b7f8b9ac842000000"/>
    <m/>
    <x v="1"/>
    <s v="62bc99f556bcb112190063f8"/>
    <s v="2020-08-24T06:00:00.000Z"/>
    <s v="2020-08-24T02:47:41.861Z"/>
    <x v="1"/>
    <x v="0"/>
    <x v="6"/>
  </r>
  <r>
    <s v="5f43306276653861cb71e553"/>
    <s v="5ee980b69d9b35f76c8b4567"/>
    <s v="6066c157066c9a03055f2b10"/>
    <x v="4"/>
    <n v="539000"/>
    <n v="0"/>
    <n v="259000"/>
    <s v="5016fd6b7f8b9ac842000000"/>
    <m/>
    <x v="1"/>
    <s v="62bc579056bcb112190048c0"/>
    <s v="2020-08-24T08:00:00.000Z"/>
    <s v="2020-08-24T03:13:38.653Z"/>
    <x v="1"/>
    <x v="0"/>
    <x v="2"/>
  </r>
  <r>
    <s v="5f435a24679b7b20c1304f64"/>
    <s v="5f435a23679b7b20c1304f62"/>
    <s v="6066c157066c9a03055f2b10"/>
    <x v="0"/>
    <n v="1270000"/>
    <n v="0"/>
    <n v="343000"/>
    <s v="5016fd6b7f8b9ac842000000"/>
    <m/>
    <x v="1"/>
    <s v="62bc53fd56bcb1121900472f"/>
    <s v="2020-08-24T09:00:00.000Z"/>
    <s v="2020-08-24T06:11:47.965Z"/>
    <x v="1"/>
    <x v="0"/>
    <x v="2"/>
  </r>
  <r>
    <s v="5f436b79082b5d0d401acd13"/>
    <s v="5f4350145f001953f8129931"/>
    <s v="6066c157066c9a03055f2b10"/>
    <x v="0"/>
    <n v="630000"/>
    <m/>
    <n v="120000"/>
    <s v="5016fd6b7f8b9ac842000000"/>
    <m/>
    <x v="1"/>
    <s v="62bc540156bcb11219004731"/>
    <s v="2020-08-24T09:00:00.000Z"/>
    <s v="2020-08-24T07:25:45.139Z"/>
    <x v="1"/>
    <x v="0"/>
    <x v="4"/>
  </r>
  <r>
    <s v="5f4369b96c8677235851b9b7"/>
    <s v="5ee20ecc9d9b3547588b4567"/>
    <s v="6066c157066c9a03055f2b10"/>
    <x v="35"/>
    <n v="413100"/>
    <n v="0"/>
    <n v="71100"/>
    <s v="5016fd6b7f8b9ac842000000"/>
    <m/>
    <x v="1"/>
    <s v="62bc57f556bcb112190048e5"/>
    <s v="2020-08-25T01:00:00.000Z"/>
    <s v="2020-08-24T07:18:17.019Z"/>
    <x v="1"/>
    <x v="0"/>
    <x v="2"/>
  </r>
  <r>
    <s v="5f434e5d36424642ae2547c6"/>
    <s v="5f434e5c36424642ae2547c3"/>
    <s v="6066c157066c9a03055f2b10"/>
    <x v="17"/>
    <n v="676500"/>
    <n v="0"/>
    <n v="181500"/>
    <s v="5016fd6b7f8b9ac842000000"/>
    <m/>
    <x v="1"/>
    <s v="62bc540556bcb11219004733"/>
    <s v="2020-08-25T01:00:00.000Z"/>
    <s v="2020-08-24T05:21:33.399Z"/>
    <x v="1"/>
    <x v="0"/>
    <x v="2"/>
  </r>
  <r>
    <s v="5f43df3ed45e6f287a23e368"/>
    <s v="5e4551e99d9b35c4288b4568"/>
    <s v="6066c157066c9a03055f2b10"/>
    <x v="0"/>
    <n v="540000"/>
    <n v="0"/>
    <n v="96000"/>
    <s v="5016fd6b7f8b9ac842000000"/>
    <m/>
    <x v="1"/>
    <s v="62bc647d56bcb11219004e1a"/>
    <s v="2020-08-25T09:00:00.000Z"/>
    <s v="2020-08-24T15:39:42.391Z"/>
    <x v="1"/>
    <x v="0"/>
    <x v="5"/>
  </r>
  <r>
    <s v="5f449127a6af237b207fb578"/>
    <s v="571c3c1d7f8b9ae9557fd9c5"/>
    <s v="6066c157066c9a03055f2b10"/>
    <x v="17"/>
    <n v="500000"/>
    <m/>
    <n v="100000"/>
    <s v="5016fd6c7f8b9ac842000013"/>
    <m/>
    <x v="1"/>
    <m/>
    <s v="2020-08-25T05:00:00.000Z"/>
    <s v="2020-08-25T04:18:47.976Z"/>
    <x v="1"/>
    <x v="14"/>
    <x v="3"/>
  </r>
  <r>
    <s v="5f449a20b6d0051c52607dd8"/>
    <s v="5f449a1eb6d0051c52607dd5"/>
    <s v="6066c157066c9a03055f2b10"/>
    <x v="0"/>
    <n v="1050000"/>
    <n v="0"/>
    <n v="290000"/>
    <s v="5016fd6b7f8b9ac842000000"/>
    <m/>
    <x v="1"/>
    <s v="62bc53dd56bcb11219004722"/>
    <s v="2020-08-25T06:59:44.000Z"/>
    <s v="2020-08-25T04:57:04.111Z"/>
    <x v="1"/>
    <x v="0"/>
    <x v="2"/>
  </r>
  <r>
    <s v="5f44ceda2ebbbe1b0b2a40a4"/>
    <s v="5d6dd5ca9c373316048b4567"/>
    <s v="6066c157066c9a03055f2b10"/>
    <x v="0"/>
    <n v="500000"/>
    <m/>
    <n v="100000"/>
    <s v="5016fd6b7f8b9ac842000000"/>
    <m/>
    <x v="1"/>
    <s v="62bc6bb656bcb11219005129"/>
    <s v="2020-08-25T09:00:00.000Z"/>
    <s v="2020-08-25T08:42:02.446Z"/>
    <x v="1"/>
    <x v="0"/>
    <x v="6"/>
  </r>
  <r>
    <s v="5f3fadaa08a18d73cb590f15"/>
    <s v="5e411a1ff8063641578b4567"/>
    <s v="6066c157066c9a03055f2b10"/>
    <x v="0"/>
    <n v="2500000"/>
    <n v="0"/>
    <n v="679000"/>
    <s v="5016fd6b7f8b9ac842000000"/>
    <m/>
    <x v="1"/>
    <s v="62bc66d556bcb11219004f00"/>
    <s v="2020-08-26T00:00:00.000Z"/>
    <s v="2020-08-21T11:19:06.197Z"/>
    <x v="1"/>
    <x v="0"/>
    <x v="5"/>
  </r>
  <r>
    <s v="5f44e5d1f14c8a079678c728"/>
    <s v="5f44d5117abc2f5c1757d216"/>
    <s v="6066c157066c9a03055f2b10"/>
    <x v="6"/>
    <n v="630000"/>
    <m/>
    <n v="120000"/>
    <s v="5016fd6c7f8b9ac842000031"/>
    <m/>
    <x v="1"/>
    <s v="62bc53d956bcb11219004720"/>
    <s v="2020-08-26T05:00:00.000Z"/>
    <s v="2020-08-25T10:20:01.340Z"/>
    <x v="1"/>
    <x v="36"/>
    <x v="4"/>
  </r>
  <r>
    <s v="5f471f3d997dc221d472a896"/>
    <s v="5f435a23679b7b20c1304f62"/>
    <s v="6066c157066c9a03055f2b10"/>
    <x v="6"/>
    <n v="1730000"/>
    <n v="0"/>
    <n v="457000"/>
    <s v="5016fd6b7f8b9ac842000000"/>
    <m/>
    <x v="1"/>
    <s v="62bc53f956bcb1121900472d"/>
    <s v="2020-08-27T09:00:00.000Z"/>
    <s v="2020-08-27T02:49:33.777Z"/>
    <x v="1"/>
    <x v="0"/>
    <x v="4"/>
  </r>
  <r>
    <s v="5f46114fb47c0b72be424074"/>
    <s v="5f3921f0b961004431190b33"/>
    <s v="6066c157066c9a03055f2b10"/>
    <x v="0"/>
    <n v="1690000"/>
    <n v="0"/>
    <n v="444000"/>
    <s v="5016fd6b7f8b9ac842000000"/>
    <m/>
    <x v="1"/>
    <s v="62bc542356bcb11219004741"/>
    <s v="2020-08-27T03:00:00.000Z"/>
    <s v="2020-08-26T07:37:51.344Z"/>
    <x v="1"/>
    <x v="0"/>
    <x v="2"/>
  </r>
  <r>
    <s v="5f4628ae533d48660a000514"/>
    <s v="5f4628ac533d48660a000512"/>
    <s v="6066c157066c9a03055f2b10"/>
    <x v="0"/>
    <n v="650000"/>
    <n v="0"/>
    <n v="110000"/>
    <s v="5016fd6c7f8b9ac84200003e"/>
    <m/>
    <x v="1"/>
    <s v="62bc53bf56bcb11219004715"/>
    <s v="2020-08-27T01:00:00.000Z"/>
    <s v="2020-08-26T09:17:33.909Z"/>
    <x v="1"/>
    <x v="2"/>
    <x v="16"/>
  </r>
  <r>
    <s v="5f482272f0d6a9116324866b"/>
    <s v="5f482271f0d6a91163248668"/>
    <s v="6066c157066c9a03055f2b10"/>
    <x v="0"/>
    <n v="275000"/>
    <n v="0"/>
    <n v="46000"/>
    <s v="5016fd6b7f8b9ac842000000"/>
    <m/>
    <x v="1"/>
    <s v="62bc539956bcb11219004706"/>
    <s v="2020-08-28T05:00:00.000Z"/>
    <s v="2020-08-27T21:15:30.019Z"/>
    <x v="1"/>
    <x v="0"/>
    <x v="2"/>
  </r>
  <r>
    <s v="5f45e01ae07237010d412424"/>
    <s v="5edaf942408a538c638b4567"/>
    <s v="6066c157066c9a03055f2b10"/>
    <x v="0"/>
    <n v="570000"/>
    <n v="0"/>
    <n v="106000"/>
    <s v="5016fd6b7f8b9ac842000000"/>
    <m/>
    <x v="1"/>
    <s v="62bc592556bcb11219004969"/>
    <s v="2020-08-28T01:00:00.000Z"/>
    <s v="2020-08-26T04:07:54.770Z"/>
    <x v="1"/>
    <x v="0"/>
    <x v="11"/>
  </r>
  <r>
    <s v="5f4780ab3b7b50078670aa50"/>
    <s v="5edaf942408a538c638b4567"/>
    <s v="6066c157066c9a03055f2b10"/>
    <x v="0"/>
    <n v="1150000"/>
    <n v="0"/>
    <n v="230000"/>
    <s v="5016fd6b7f8b9ac842000000"/>
    <m/>
    <x v="1"/>
    <s v="62bc592556bcb11219004969"/>
    <s v="2020-08-28T01:00:00.000Z"/>
    <s v="2020-08-27T09:45:15.575Z"/>
    <x v="1"/>
    <x v="0"/>
    <x v="11"/>
  </r>
  <r>
    <s v="5f44e4e5a76b2d684a1daaa5"/>
    <s v="5f44e19db4159f33e818a825"/>
    <s v="6066c157066c9a03055f2b10"/>
    <x v="0"/>
    <n v="765000"/>
    <n v="0"/>
    <n v="150000"/>
    <s v="5016fd6b7f8b9ac842000000"/>
    <m/>
    <x v="1"/>
    <s v="62bc53c856bcb11219004719"/>
    <s v="2020-08-28T02:00:00.000Z"/>
    <s v="2020-08-25T10:16:05.542Z"/>
    <x v="1"/>
    <x v="0"/>
    <x v="5"/>
  </r>
  <r>
    <s v="5f473d69add6140e850f3d25"/>
    <s v="5f473d68add6140e850f3d22"/>
    <s v="6066c157066c9a03055f2b10"/>
    <x v="0"/>
    <n v="1000000"/>
    <n v="0"/>
    <n v="200000"/>
    <s v="5016fd6b7f8b9ac842000000"/>
    <m/>
    <x v="1"/>
    <s v="62bc53ae56bcb1121900470d"/>
    <s v="2020-08-28T03:00:00.000Z"/>
    <s v="2020-08-27T04:58:17.009Z"/>
    <x v="1"/>
    <x v="0"/>
    <x v="2"/>
  </r>
  <r>
    <s v="5f48b7001376866fec3dae25"/>
    <s v="5f4858a8ff05130e27480e28"/>
    <s v="6066c157066c9a03055f2b10"/>
    <x v="0"/>
    <n v="760000"/>
    <n v="0"/>
    <n v="140000"/>
    <s v="5016fd6c7f8b9ac84200003e"/>
    <m/>
    <x v="1"/>
    <s v="62bc537e56bcb112190046fd"/>
    <s v="2020-08-29T01:00:00.000Z"/>
    <s v="2020-08-28T07:49:20.011Z"/>
    <x v="1"/>
    <x v="2"/>
    <x v="4"/>
  </r>
  <r>
    <s v="5f46da9f3c3f8c00e03edbfc"/>
    <s v="5f46da9e3c3f8c00e03edbf9"/>
    <s v="6066c157066c9a03055f2b10"/>
    <x v="0"/>
    <n v="692835"/>
    <n v="0"/>
    <n v="176955"/>
    <s v="5016fd6b7f8b9ac842000000"/>
    <m/>
    <x v="1"/>
    <s v="62bc53b756bcb11219004711"/>
    <s v="2020-08-29T01:00:00.000Z"/>
    <s v="2020-08-26T21:56:47.032Z"/>
    <x v="1"/>
    <x v="0"/>
    <x v="4"/>
  </r>
  <r>
    <s v="5f49a5960a4fa118d96cdab8"/>
    <s v="5f38460d95f8b14fa22fa7e2"/>
    <s v="6066c157066c9a03055f2b10"/>
    <x v="0"/>
    <n v="646635"/>
    <n v="0"/>
    <n v="96635"/>
    <s v="5016fd6b7f8b9ac842000000"/>
    <m/>
    <x v="1"/>
    <s v="62bc542756bcb11219004743"/>
    <s v="2020-08-29T04:00:00.000Z"/>
    <s v="2020-08-29T00:47:18.510Z"/>
    <x v="1"/>
    <x v="0"/>
    <x v="5"/>
  </r>
  <r>
    <s v="5f4a4ad11524b204b6357f88"/>
    <s v="5f4a4ad01524b204b6357f85"/>
    <s v="6066c157066c9a03055f2b10"/>
    <x v="0"/>
    <n v="3250000"/>
    <n v="0"/>
    <n v="650000"/>
    <s v="5016fd6b7f8b9ac842000000"/>
    <m/>
    <x v="1"/>
    <s v="62bc536356bcb112190046f3"/>
    <s v="2020-08-30T05:00:00.000Z"/>
    <s v="2020-08-29T12:32:17.619Z"/>
    <x v="1"/>
    <x v="0"/>
    <x v="5"/>
  </r>
  <r>
    <s v="5f4c554abf7dea75ff732af9"/>
    <s v="5f23a23a8a9ba526d06215a3"/>
    <s v="6066c157066c9a03055f2b10"/>
    <x v="0"/>
    <n v="450000"/>
    <n v="0"/>
    <n v="90000"/>
    <s v="5016fd6b7f8b9ac842000000"/>
    <m/>
    <x v="1"/>
    <s v="62bc54f056bcb1121900479a"/>
    <s v="2020-08-31T05:00:00.000Z"/>
    <s v="2020-08-31T01:41:30.043Z"/>
    <x v="10"/>
    <x v="0"/>
    <x v="5"/>
  </r>
  <r>
    <s v="5f47818b2e324d2e5a7a0842"/>
    <s v="5f47818a2e324d2e5a7a083f"/>
    <s v="6066c157066c9a03055f2b10"/>
    <x v="0"/>
    <n v="580000"/>
    <n v="0"/>
    <n v="108000"/>
    <s v="5016fd6b7f8b9ac842000000"/>
    <m/>
    <x v="1"/>
    <s v="62bc53aa56bcb1121900470b"/>
    <s v="2020-09-01T01:00:00.000Z"/>
    <s v="2020-08-27T09:48:59.782Z"/>
    <x v="10"/>
    <x v="0"/>
    <x v="2"/>
  </r>
  <r>
    <s v="5f4e0b948a1e721fa06aaef8"/>
    <s v="5f4e057000d18f0df278b553"/>
    <s v="6066c157066c9a03055f2b10"/>
    <x v="0"/>
    <n v="470000"/>
    <n v="0"/>
    <n v="70000"/>
    <s v="5016fd6c7f8b9ac84200001f"/>
    <m/>
    <x v="1"/>
    <s v="62bc535756bcb112190046ee"/>
    <s v="2020-09-01T09:00:00.000Z"/>
    <s v="2020-09-01T08:51:32.820Z"/>
    <x v="10"/>
    <x v="24"/>
    <x v="1"/>
  </r>
  <r>
    <s v="5f4e754d45c9f60bcd4e0736"/>
    <s v="5e63ce4a9d9b350a558b4567"/>
    <s v="6066c157066c9a03055f2b10"/>
    <x v="0"/>
    <n v="230000"/>
    <n v="0"/>
    <n v="40000"/>
    <s v="5016fd6b7f8b9ac842000000"/>
    <m/>
    <x v="1"/>
    <s v="62bc611556bcb11219004cd6"/>
    <s v="2020-09-02T01:00:00.000Z"/>
    <s v="2020-09-01T16:22:37.358Z"/>
    <x v="10"/>
    <x v="0"/>
    <x v="5"/>
  </r>
  <r>
    <s v="5f5092c7cfb28c2e627211f8"/>
    <s v="5f5092c6cfb28c2e627211f5"/>
    <s v="6066c157066c9a03055f2b10"/>
    <x v="0"/>
    <n v="723800"/>
    <n v="0"/>
    <n v="185400"/>
    <s v="5016fd6b7f8b9ac842000000"/>
    <m/>
    <x v="1"/>
    <s v="62bc533c56bcb112190046e4"/>
    <s v="2020-09-03T09:00:00.000Z"/>
    <s v="2020-09-03T06:52:55.907Z"/>
    <x v="10"/>
    <x v="0"/>
    <x v="5"/>
  </r>
  <r>
    <s v="5f50a4fa372951577d4a1f6a"/>
    <s v="5f50a4fa372951577d4a1f67"/>
    <s v="6066c157066c9a03055f2b10"/>
    <x v="0"/>
    <n v="560000"/>
    <n v="0"/>
    <n v="112000"/>
    <s v="5016fd6b7f8b9ac842000000"/>
    <m/>
    <x v="1"/>
    <s v="62bc533856bcb112190046e2"/>
    <s v="2020-09-03T11:00:00.000Z"/>
    <s v="2020-09-03T08:10:34.305Z"/>
    <x v="10"/>
    <x v="0"/>
    <x v="21"/>
  </r>
  <r>
    <s v="5f51ad8931d1b153a8351884"/>
    <s v="5f51a56c1aa28940331a0ca0"/>
    <s v="6066c157066c9a03055f2b10"/>
    <x v="0"/>
    <n v="200000"/>
    <n v="0"/>
    <n v="34000"/>
    <s v="5016fd6b7f8b9ac842000000"/>
    <m/>
    <x v="1"/>
    <s v="62bc532f56bcb112190046de"/>
    <s v="2020-09-04T09:00:00.000Z"/>
    <s v="2020-09-04T02:59:21.803Z"/>
    <x v="10"/>
    <x v="0"/>
    <x v="4"/>
  </r>
  <r>
    <s v="5f51ad930dd6c37fd5022715"/>
    <s v="5f51ad920dd6c37fd5022712"/>
    <s v="6066c157066c9a03055f2b10"/>
    <x v="0"/>
    <n v="840000"/>
    <n v="0"/>
    <n v="162000"/>
    <s v="5016fd6b7f8b9ac842000000"/>
    <m/>
    <x v="1"/>
    <s v="62bc532b56bcb112190046dc"/>
    <s v="2020-09-04T05:00:00.000Z"/>
    <s v="2020-09-04T02:59:31.387Z"/>
    <x v="10"/>
    <x v="0"/>
    <x v="1"/>
  </r>
  <r>
    <s v="5f52f71e8894624cc73a4f7f"/>
    <s v="571c3c1d7f8b9ae9557fd9c5"/>
    <s v="6066c157066c9a03055f2b10"/>
    <x v="0"/>
    <n v="850000"/>
    <n v="0"/>
    <n v="170000"/>
    <s v="5016fd6b7f8b9ac842000000"/>
    <m/>
    <x v="1"/>
    <m/>
    <s v="2020-09-04T23:00:00.000Z"/>
    <s v="2020-09-05T02:25:34.384Z"/>
    <x v="10"/>
    <x v="0"/>
    <x v="3"/>
  </r>
  <r>
    <s v="5f52cac73eedd0638f5c2bd4"/>
    <s v="5f52c801b87988345f516652"/>
    <s v="6066c157066c9a03055f2b10"/>
    <x v="11"/>
    <n v="200000"/>
    <n v="0"/>
    <n v="6500"/>
    <s v="5016fd6b7f8b9ac842000000"/>
    <m/>
    <x v="1"/>
    <s v="62bc531956bcb112190046d5"/>
    <s v="2020-09-05T01:00:00.000Z"/>
    <s v="2020-09-04T23:16:23.893Z"/>
    <x v="1"/>
    <x v="0"/>
    <x v="2"/>
  </r>
  <r>
    <s v="5f531e504001ef1447366aa7"/>
    <s v="5ec39d09408a53b1658b4569"/>
    <s v="6066c157066c9a03055f2b10"/>
    <x v="0"/>
    <n v="863500"/>
    <n v="0"/>
    <n v="243500"/>
    <s v="5016fd6b7f8b9ac842000000"/>
    <m/>
    <x v="1"/>
    <s v="62bc5d3956bcb11219004b3c"/>
    <s v="2020-09-05T07:18:00.000Z"/>
    <s v="2020-09-05T05:12:48.400Z"/>
    <x v="1"/>
    <x v="0"/>
    <x v="5"/>
  </r>
  <r>
    <s v="5f50656bb7d16a13176e16b6"/>
    <s v="5f50656ab7d16a13176e16b3"/>
    <s v="6066c157066c9a03055f2b10"/>
    <x v="0"/>
    <n v="500000"/>
    <n v="0"/>
    <n v="94000"/>
    <s v="5016fd6b7f8b9ac842000000"/>
    <m/>
    <x v="1"/>
    <s v="62bc535356bcb112190046ec"/>
    <s v="2020-09-06T05:00:00.000Z"/>
    <s v="2020-09-03T03:39:23.289Z"/>
    <x v="1"/>
    <x v="0"/>
    <x v="16"/>
  </r>
  <r>
    <s v="5f531eab8eac1876b234a922"/>
    <s v="5f531eaa8eac1876b234a91f"/>
    <s v="6066c157066c9a03055f2b10"/>
    <x v="0"/>
    <n v="590000"/>
    <n v="0"/>
    <n v="100000"/>
    <s v="5016fd6b7f8b9ac842000000"/>
    <m/>
    <x v="1"/>
    <s v="62bc531556bcb112190046d3"/>
    <s v="2020-09-06T03:00:00.000Z"/>
    <s v="2020-09-05T05:14:18.977Z"/>
    <x v="1"/>
    <x v="0"/>
    <x v="12"/>
  </r>
  <r>
    <s v="5f542f1ecc6aa87b0825f45b"/>
    <s v="5f542f1dcc6aa87b0825f45a"/>
    <s v="6066c157066c9a03055f2b10"/>
    <x v="0"/>
    <n v="1980000"/>
    <n v="0"/>
    <n v="390000"/>
    <s v="5016fd6b7f8b9ac842000000"/>
    <m/>
    <x v="1"/>
    <s v="62bc531156bcb112190046d1"/>
    <s v="2020-09-06T01:00:00.000Z"/>
    <s v="2020-09-06T00:36:46.704Z"/>
    <x v="1"/>
    <x v="0"/>
    <x v="2"/>
  </r>
  <r>
    <s v="5f55adb6303d5f02161c04a4"/>
    <s v="5f55a9e9b0770b3de722e787"/>
    <s v="6066c157066c9a03055f2b10"/>
    <x v="0"/>
    <n v="421000"/>
    <n v="69000"/>
    <n v="23000"/>
    <s v="5016fd6b7f8b9ac842000000"/>
    <m/>
    <x v="1"/>
    <s v="62bc530956bcb112190046cd"/>
    <s v="2020-09-07T08:00:00.000Z"/>
    <s v="2020-09-07T03:49:10.394Z"/>
    <x v="1"/>
    <x v="0"/>
    <x v="8"/>
  </r>
  <r>
    <s v="5f566128d9ddba063f5c98ce"/>
    <s v="5f566128d9ddba063f5c98cb"/>
    <s v="6066c157066c9a03055f2b10"/>
    <x v="0"/>
    <n v="2650000"/>
    <n v="0"/>
    <n v="530000"/>
    <s v="5016fd6c7f8b9ac84200003e"/>
    <m/>
    <x v="1"/>
    <s v="62bc530156bcb112190046ca"/>
    <s v="2020-09-08T05:00:00.000Z"/>
    <s v="2020-09-07T16:34:48.797Z"/>
    <x v="1"/>
    <x v="2"/>
    <x v="2"/>
  </r>
  <r>
    <s v="5f56ef39462311032e3cc9eb"/>
    <s v="5f56ef39462311032e3cc9e4"/>
    <s v="6066c157066c9a03055f2b10"/>
    <x v="0"/>
    <n v="1200000"/>
    <n v="0"/>
    <n v="240000"/>
    <s v="5016fd6b7f8b9ac842000000"/>
    <m/>
    <x v="1"/>
    <s v="62bc52fd56bcb112190046c8"/>
    <s v="2020-09-08T03:00:00.000Z"/>
    <s v="2020-09-08T02:40:57.249Z"/>
    <x v="1"/>
    <x v="0"/>
    <x v="2"/>
  </r>
  <r>
    <s v="5f570fa481d0f142191f8d85"/>
    <s v="5f570fa381d0f142191f8d82"/>
    <s v="6066c157066c9a03055f2b10"/>
    <x v="0"/>
    <n v="4200000"/>
    <n v="0"/>
    <n v="1140000"/>
    <s v="5016fd6b7f8b9ac842000000"/>
    <m/>
    <x v="1"/>
    <s v="62bc52f956bcb112190046c6"/>
    <s v="2020-09-08T05:00:00.000Z"/>
    <s v="2020-09-08T04:59:16.061Z"/>
    <x v="1"/>
    <x v="0"/>
    <x v="2"/>
  </r>
  <r>
    <s v="5f574c0845b631168822a927"/>
    <s v="5bff3833819a4e5808e4869a"/>
    <s v="6066c157066c9a03055f2b10"/>
    <x v="29"/>
    <n v="1000000"/>
    <n v="0"/>
    <n v="150000"/>
    <s v="5016fd6b7f8b9ac842000000"/>
    <m/>
    <x v="1"/>
    <s v="62bc72a356bcb1121900543a"/>
    <s v="2020-09-08T09:00:00.000Z"/>
    <s v="2020-09-08T09:16:56.073Z"/>
    <x v="1"/>
    <x v="0"/>
    <x v="13"/>
  </r>
  <r>
    <s v="5f583be5b6fc1327f56932e8"/>
    <s v="5f582a0985232214400393d2"/>
    <s v="6066c157066c9a03055f2b10"/>
    <x v="0"/>
    <n v="781000"/>
    <n v="120000"/>
    <n v="111000"/>
    <s v="5016fd6b7f8b9ac842000000"/>
    <m/>
    <x v="1"/>
    <m/>
    <s v="2020-09-09T05:00:00.000Z"/>
    <s v="2020-09-09T02:20:21.806Z"/>
    <x v="1"/>
    <x v="0"/>
    <x v="3"/>
  </r>
  <r>
    <s v="5f5853e0d5f41207f4352388"/>
    <s v="598ff28e652fe8bc75685b02"/>
    <s v="6066c157066c9a03055f2b10"/>
    <x v="0"/>
    <n v="640000"/>
    <n v="0"/>
    <n v="116000"/>
    <s v="5016fd6c7f8b9ac84200003e"/>
    <m/>
    <x v="1"/>
    <m/>
    <s v="2020-09-09T05:00:00.000Z"/>
    <s v="2020-09-09T04:02:40.486Z"/>
    <x v="1"/>
    <x v="2"/>
    <x v="3"/>
  </r>
  <r>
    <s v="5f4ddbf43af78d5ae6454988"/>
    <s v="5f4ddbf43af78d5ae6454985"/>
    <s v="6066c157066c9a03055f2b10"/>
    <x v="0"/>
    <n v="500000"/>
    <n v="0"/>
    <n v="100000"/>
    <s v="5016fd6c7f8b9ac842000009"/>
    <m/>
    <x v="1"/>
    <s v="62bc535b56bcb112190046f0"/>
    <s v="2020-09-10T10:00:00.000Z"/>
    <s v="2020-09-01T05:28:20.186Z"/>
    <x v="1"/>
    <x v="12"/>
    <x v="2"/>
  </r>
  <r>
    <s v="5f58b5cd3644f7698504e0b5"/>
    <s v="5f58b5cb3644f7698504e0b2"/>
    <s v="6066c157066c9a03055f2b10"/>
    <x v="0"/>
    <n v="1820000"/>
    <n v="0"/>
    <n v="495000"/>
    <s v="5016fd6c7f8b9ac842000013"/>
    <m/>
    <x v="1"/>
    <s v="62bc52f456bcb112190046c4"/>
    <s v="2020-09-10T02:00:00.000Z"/>
    <s v="2020-09-09T11:00:28.954Z"/>
    <x v="1"/>
    <x v="14"/>
    <x v="4"/>
  </r>
  <r>
    <s v="5f59a7aa133f0a7e392420c0"/>
    <s v="5bff3833819a4e5808e4869a"/>
    <s v="6066c157066c9a03055f2b10"/>
    <x v="0"/>
    <n v="1000000"/>
    <m/>
    <n v="200000"/>
    <s v="5016fd6b7f8b9ac842000000"/>
    <m/>
    <x v="1"/>
    <s v="62bc72a356bcb1121900543a"/>
    <s v="2020-09-10T05:00:00.000Z"/>
    <s v="2020-09-10T04:12:16.739Z"/>
    <x v="1"/>
    <x v="0"/>
    <x v="13"/>
  </r>
  <r>
    <s v="5f59d9b018a01c4e157539b2"/>
    <s v="5f59d9a42ed41462b63cc428"/>
    <s v="6066c157066c9a03055f2b10"/>
    <x v="0"/>
    <n v="700000"/>
    <m/>
    <n v="100000"/>
    <s v="5016fd6c7f8b9ac842000036"/>
    <m/>
    <x v="1"/>
    <s v="62bc52f056bcb112190046c2"/>
    <s v="2020-09-10T07:00:00.000Z"/>
    <s v="2020-09-10T07:45:40.631Z"/>
    <x v="1"/>
    <x v="1"/>
    <x v="13"/>
  </r>
  <r>
    <s v="5f5b25ba79b65103f44304b4"/>
    <s v="5e455549f80636533e8b4569"/>
    <s v="6066c157066c9a03055f2b10"/>
    <x v="0"/>
    <n v="525000"/>
    <n v="0"/>
    <n v="45000"/>
    <s v="5016fd6b7f8b9ac842000000"/>
    <m/>
    <x v="1"/>
    <s v="62bc641856bcb11219004dfe"/>
    <s v="2020-09-11T09:00:00.000Z"/>
    <s v="2020-09-11T07:22:33.964Z"/>
    <x v="1"/>
    <x v="0"/>
    <x v="5"/>
  </r>
  <r>
    <s v="5f5b3fb0572e7b03e96c2ab8"/>
    <s v="5f5b3fa78cedf41e0c0e50be"/>
    <s v="6066c157066c9a03055f2b10"/>
    <x v="6"/>
    <n v="690000"/>
    <m/>
    <n v="190000"/>
    <s v="5016fd6b7f8b9ac842000000"/>
    <m/>
    <x v="1"/>
    <s v="62bc52df56bcb112190046ba"/>
    <s v="2020-09-11T09:00:00.000Z"/>
    <s v="2020-09-11T09:13:11.049Z"/>
    <x v="1"/>
    <x v="0"/>
    <x v="2"/>
  </r>
  <r>
    <s v="5f5c96d363b77011a30280fc"/>
    <s v="5ed24ddb408a531d748b456c"/>
    <s v="6066c157066c9a03055f2b10"/>
    <x v="0"/>
    <n v="259000"/>
    <n v="0"/>
    <n v="45800"/>
    <s v="5016fd6b7f8b9ac842000000"/>
    <m/>
    <x v="1"/>
    <s v="62bc5c2a56bcb11219004ac5"/>
    <s v="2020-09-12T10:00:00.000Z"/>
    <s v="2020-09-12T09:37:23.641Z"/>
    <x v="1"/>
    <x v="0"/>
    <x v="1"/>
  </r>
  <r>
    <s v="5f5ed9f7efa48d227600cd33"/>
    <s v="5cf0e223277035f76c2d71bb"/>
    <s v="6066c157066c9a03055f2b10"/>
    <x v="0"/>
    <n v="300000"/>
    <n v="0"/>
    <n v="30000"/>
    <s v="5016fd6b7f8b9ac842000000"/>
    <m/>
    <x v="1"/>
    <s v="62bc6e0c56bcb11219005237"/>
    <s v="2020-09-14T05:00:00.000Z"/>
    <s v="2020-09-14T02:48:23.022Z"/>
    <x v="1"/>
    <x v="0"/>
    <x v="2"/>
  </r>
  <r>
    <s v="5f5467922a7f075d274beee3"/>
    <s v="5e3acbd6f80636c8338b4568"/>
    <s v="6066c157066c9a03055f2b10"/>
    <x v="0"/>
    <n v="2210000"/>
    <n v="0"/>
    <n v="435000"/>
    <s v="5016fd6c7f8b9ac84200003e"/>
    <m/>
    <x v="1"/>
    <s v="62bc674f56bcb11219004f38"/>
    <s v="2020-09-14T01:00:00.000Z"/>
    <s v="2020-09-06T04:37:38.521Z"/>
    <x v="1"/>
    <x v="2"/>
    <x v="5"/>
  </r>
  <r>
    <s v="5f5a3dd13dbc5d11e87757fb"/>
    <s v="5ed85653408a5330178b4568"/>
    <s v="6066c157066c9a03055f2b10"/>
    <x v="0"/>
    <n v="310000"/>
    <n v="0"/>
    <n v="120000"/>
    <s v="5016fd6b7f8b9ac842000000"/>
    <m/>
    <x v="1"/>
    <s v="62bc59e656bcb112190049bb"/>
    <s v="2020-09-14T01:00:00.000Z"/>
    <s v="2020-09-10T14:53:05.569Z"/>
    <x v="1"/>
    <x v="0"/>
    <x v="1"/>
  </r>
  <r>
    <s v="5f5ef1d75ba2c66ed40637d2"/>
    <s v="5f5ef0bab292e737ff213a04"/>
    <s v="6066c157066c9a03055f2b10"/>
    <x v="0"/>
    <n v="640000"/>
    <n v="0"/>
    <n v="90000"/>
    <s v="5016fd6c7f8b9ac842000033"/>
    <m/>
    <x v="1"/>
    <s v="62bc52c856bcb112190046b0"/>
    <s v="2020-09-14T05:00:00.000Z"/>
    <s v="2020-09-14T04:30:15.538Z"/>
    <x v="1"/>
    <x v="33"/>
    <x v="2"/>
  </r>
  <r>
    <s v="5f5f6cd7b87d8e286905e287"/>
    <s v="5f2d4a294e091d43c50758b4"/>
    <s v="6066c157066c9a03055f2b10"/>
    <x v="9"/>
    <n v="352700"/>
    <n v="0"/>
    <n v="53500"/>
    <s v="5016fd6b7f8b9ac842000000"/>
    <m/>
    <x v="1"/>
    <s v="62bc548f56bcb11219004770"/>
    <s v="2020-09-15T09:00:00.000Z"/>
    <s v="2020-09-14T13:15:03.277Z"/>
    <x v="1"/>
    <x v="0"/>
    <x v="2"/>
  </r>
  <r>
    <s v="5f5ed9258bda784e1d60e088"/>
    <s v="5f5ed9258bda784e1d60e085"/>
    <s v="6066c157066c9a03055f2b10"/>
    <x v="0"/>
    <n v="1750000"/>
    <n v="0"/>
    <n v="459000"/>
    <s v="5016fd6b7f8b9ac842000000"/>
    <m/>
    <x v="1"/>
    <s v="62bc52cf56bcb112190046b3"/>
    <s v="2020-09-15T03:00:00.000Z"/>
    <s v="2020-09-14T02:44:53.845Z"/>
    <x v="1"/>
    <x v="0"/>
    <x v="1"/>
  </r>
  <r>
    <s v="5f7d7c2ff8fc040e1f006f44"/>
    <s v="5f5b0491fcd2f31f127ec527"/>
    <s v="6066c157066c9a03055f2b10"/>
    <x v="0"/>
    <n v="280000"/>
    <m/>
    <n v="50000"/>
    <s v="5016fd6b7f8b9ac842000000"/>
    <m/>
    <x v="1"/>
    <s v="62bc52e856bcb112190046be"/>
    <s v="2020-09-15T09:00:00.000Z"/>
    <s v="2020-10-07T08:28:24.176Z"/>
    <x v="1"/>
    <x v="0"/>
    <x v="4"/>
  </r>
  <r>
    <s v="5f617bb55126e81ad33227e5"/>
    <s v="5f0e6c20b46aa60866372ef1"/>
    <s v="6066c157066c9a03055f2b10"/>
    <x v="0"/>
    <n v="370000"/>
    <n v="0"/>
    <n v="180000"/>
    <s v="5016fd6b7f8b9ac842000000"/>
    <m/>
    <x v="1"/>
    <s v="62bc569b56bcb1121900485e"/>
    <s v="2020-09-16T05:00:00.000Z"/>
    <s v="2020-09-16T02:43:01.894Z"/>
    <x v="1"/>
    <x v="0"/>
    <x v="1"/>
  </r>
  <r>
    <s v="5f617c6b2ff6c34a300ecbc8"/>
    <s v="5ee980b69d9b35f76c8b4567"/>
    <s v="6066c157066c9a03055f2b10"/>
    <x v="0"/>
    <n v="472033"/>
    <n v="0"/>
    <n v="102033"/>
    <s v="5016fd6b7f8b9ac842000000"/>
    <m/>
    <x v="1"/>
    <s v="62bc579056bcb112190048c0"/>
    <s v="2020-09-16T04:30:00.000Z"/>
    <s v="2020-09-16T02:46:03.474Z"/>
    <x v="1"/>
    <x v="0"/>
    <x v="2"/>
  </r>
  <r>
    <s v="5f62c9ec7a87691ab961c067"/>
    <s v="5f62c9e77a87691ab961c063"/>
    <s v="6066c157066c9a03055f2b10"/>
    <x v="0"/>
    <n v="600000"/>
    <m/>
    <n v="90000"/>
    <s v="5016fd6c7f8b9ac842000011"/>
    <m/>
    <x v="1"/>
    <s v="62bc52c456bcb112190046ae"/>
    <s v="2020-09-16T22:00:00.000Z"/>
    <s v="2020-09-17T02:28:55.242Z"/>
    <x v="1"/>
    <x v="35"/>
    <x v="6"/>
  </r>
  <r>
    <s v="5f603312ac9e2537252a34b4"/>
    <s v="5efde35dd5a16b1b68758012"/>
    <s v="6066c157066c9a03055f2b10"/>
    <x v="0"/>
    <n v="670000"/>
    <n v="50000"/>
    <n v="10000"/>
    <s v="5016fd6c7f8b9ac842000025"/>
    <m/>
    <x v="1"/>
    <s v="62bc574856bcb112190048a0"/>
    <s v="2020-09-17T03:00:00.000Z"/>
    <s v="2020-09-15T03:20:50.541Z"/>
    <x v="1"/>
    <x v="37"/>
    <x v="2"/>
  </r>
  <r>
    <s v="5f62babfe269dc3e1c17f56d"/>
    <s v="5edd00ea9d9b35d3188b4567"/>
    <s v="6066c157066c9a03055f2b10"/>
    <x v="0"/>
    <n v="739000"/>
    <n v="50000"/>
    <n v="31000"/>
    <s v="5016fd6b7f8b9ac842000000"/>
    <m/>
    <x v="1"/>
    <s v="62bc58c756bcb1121900493e"/>
    <s v="2020-09-18T01:00:00.000Z"/>
    <s v="2020-09-17T01:24:15.218Z"/>
    <x v="1"/>
    <x v="0"/>
    <x v="10"/>
  </r>
  <r>
    <s v="5f62e7cda6252f79710ad7ac"/>
    <s v="571c3c1d7f8b9ae9557fd9c5"/>
    <s v="6066c157066c9a03055f2b10"/>
    <x v="0"/>
    <n v="500000"/>
    <m/>
    <n v="100000"/>
    <s v="5016fd6c7f8b9ac842000010"/>
    <m/>
    <x v="1"/>
    <m/>
    <s v="2020-09-18T01:00:00.000Z"/>
    <s v="2020-09-17T04:36:23.834Z"/>
    <x v="1"/>
    <x v="25"/>
    <x v="3"/>
  </r>
  <r>
    <s v="5f6314c90d767b7e451518b5"/>
    <s v="5f6314c80d767b7e451518b2"/>
    <s v="6066c157066c9a03055f2b10"/>
    <x v="0"/>
    <n v="535000"/>
    <n v="50000"/>
    <n v="50000"/>
    <s v="5016fd6b7f8b9ac842000000"/>
    <m/>
    <x v="1"/>
    <s v="62bc52b056bcb112190046a6"/>
    <s v="2020-09-18T01:00:00.000Z"/>
    <s v="2020-09-17T07:48:25.834Z"/>
    <x v="1"/>
    <x v="0"/>
    <x v="2"/>
  </r>
  <r>
    <s v="5f635164b8151c0547137b7b"/>
    <s v="5f635163b8151c0547137b78"/>
    <s v="6066c157066c9a03055f2b10"/>
    <x v="0"/>
    <n v="786500"/>
    <n v="50000"/>
    <n v="151500"/>
    <s v="5016fd6c7f8b9ac84200003e"/>
    <m/>
    <x v="1"/>
    <s v="62bc52ac56bcb112190046a4"/>
    <s v="2020-09-18T09:00:00.000Z"/>
    <s v="2020-09-17T12:07:00.188Z"/>
    <x v="1"/>
    <x v="2"/>
    <x v="2"/>
  </r>
  <r>
    <s v="5f64321eea1e2a79a63ef689"/>
    <s v="5f64321dea1e2a79a63ef686"/>
    <s v="6066c157066c9a03055f2b10"/>
    <x v="36"/>
    <n v="1390000"/>
    <n v="50000"/>
    <n v="390300"/>
    <s v="5016fd6b7f8b9ac842000000"/>
    <m/>
    <x v="1"/>
    <s v="62bc52a856bcb112190046a2"/>
    <s v="2020-09-18T06:07:00.000Z"/>
    <s v="2020-09-18T04:05:50.552Z"/>
    <x v="1"/>
    <x v="0"/>
    <x v="1"/>
  </r>
  <r>
    <s v="5f6477747dceb923985fcc25"/>
    <s v="5cf0e223277035f76c2d71bb"/>
    <s v="6066c157066c9a03055f2b10"/>
    <x v="6"/>
    <n v="228000"/>
    <n v="0"/>
    <n v="22000"/>
    <s v="5016fd6b7f8b9ac842000000"/>
    <m/>
    <x v="1"/>
    <s v="62bc6e0856bcb11219005235"/>
    <s v="2020-09-18T12:00:00.000Z"/>
    <s v="2020-09-18T09:01:40.852Z"/>
    <x v="1"/>
    <x v="0"/>
    <x v="2"/>
  </r>
  <r>
    <s v="5f5f165dd2cc314caa773b54"/>
    <s v="5e32b126f8063638028b4567"/>
    <s v="6066c157066c9a03055f2b10"/>
    <x v="0"/>
    <n v="754000"/>
    <n v="50000"/>
    <n v="36000"/>
    <s v="5016fd6b7f8b9ac842000000"/>
    <m/>
    <x v="1"/>
    <s v="62bc679c56bcb11219004f58"/>
    <s v="2020-09-18T03:00:00.000Z"/>
    <s v="2020-09-14T07:06:05.199Z"/>
    <x v="1"/>
    <x v="0"/>
    <x v="5"/>
  </r>
  <r>
    <s v="5f57950445826c39a148c0bd"/>
    <s v="5f54dc46b468f754940acdf3"/>
    <s v="6066c157066c9a03055f2b10"/>
    <x v="0"/>
    <n v="1210000"/>
    <n v="0"/>
    <n v="234000"/>
    <s v="5016fd6b7f8b9ac842000000"/>
    <m/>
    <x v="1"/>
    <s v="62bc530d56bcb112190046cf"/>
    <s v="2020-09-19T01:00:00.000Z"/>
    <s v="2020-09-08T14:28:20.464Z"/>
    <x v="1"/>
    <x v="0"/>
    <x v="5"/>
  </r>
  <r>
    <s v="5f66d353b430094b0f3cfce4"/>
    <s v="5d7da76a9c3733f2078b4567"/>
    <s v="6066c157066c9a03055f2b10"/>
    <x v="6"/>
    <n v="422040"/>
    <n v="0"/>
    <n v="43560"/>
    <s v="5016fd6b7f8b9ac842000000"/>
    <m/>
    <x v="1"/>
    <s v="62bc6b7656bcb1121900510e"/>
    <s v="2020-09-20T05:00:00.000Z"/>
    <s v="2020-09-20T03:58:11.305Z"/>
    <x v="1"/>
    <x v="0"/>
    <x v="5"/>
  </r>
  <r>
    <s v="5f5f712c4e09a1369f019383"/>
    <s v="5eb83b8d408a533a428b4567"/>
    <s v="6066c157066c9a03055f2b10"/>
    <x v="9"/>
    <n v="1040000"/>
    <n v="50000"/>
    <n v="157000"/>
    <s v="5016fd6b7f8b9ac842000000"/>
    <m/>
    <x v="1"/>
    <s v="62bc5dd956bcb11219004b78"/>
    <s v="2020-09-21T09:00:00.000Z"/>
    <s v="2020-09-14T13:33:32.278Z"/>
    <x v="1"/>
    <x v="0"/>
    <x v="2"/>
  </r>
  <r>
    <s v="5f63cfe54d74bb604e125c29"/>
    <s v="5ec614a29d9b355c1b8b4567"/>
    <s v="6066c157066c9a03055f2b10"/>
    <x v="0"/>
    <n v="677500"/>
    <n v="50000"/>
    <n v="82500"/>
    <s v="5016fd6b7f8b9ac842000000"/>
    <m/>
    <x v="1"/>
    <s v="62bc5d1f56bcb11219004b32"/>
    <s v="2020-09-21T01:00:00.000Z"/>
    <s v="2020-09-17T21:06:45.716Z"/>
    <x v="1"/>
    <x v="0"/>
    <x v="8"/>
  </r>
  <r>
    <s v="5f67f747edc3f43a3103c90c"/>
    <s v="5f67f746edc3f43a3103c90a"/>
    <s v="6066c157066c9a03055f2b10"/>
    <x v="6"/>
    <n v="1122000"/>
    <n v="0"/>
    <n v="300000"/>
    <s v="5016fd6b7f8b9ac842000000"/>
    <m/>
    <x v="1"/>
    <s v="62bc52a356bcb112190046a0"/>
    <s v="2020-09-21T05:00:00.000Z"/>
    <s v="2020-09-21T00:43:51.821Z"/>
    <x v="1"/>
    <x v="0"/>
    <x v="1"/>
  </r>
  <r>
    <s v="5f683203f822d2473655f4d2"/>
    <s v="5f6831ff567d4877c22b1645"/>
    <s v="6066c157066c9a03055f2b10"/>
    <x v="6"/>
    <n v="1120000"/>
    <m/>
    <n v="220000"/>
    <s v="5016fd6b7f8b9ac842000000"/>
    <m/>
    <x v="1"/>
    <s v="62bc529f56bcb1121900469e"/>
    <s v="2020-09-21T05:00:00.000Z"/>
    <s v="2020-09-21T04:54:23.231Z"/>
    <x v="1"/>
    <x v="0"/>
    <x v="2"/>
  </r>
  <r>
    <s v="5f684293c9ca336ede676835"/>
    <s v="5f6831ff567d4877c22b1645"/>
    <s v="6066c157066c9a03055f2b10"/>
    <x v="6"/>
    <n v="1220000"/>
    <m/>
    <n v="240000"/>
    <s v="5016fd6b7f8b9ac842000000"/>
    <m/>
    <x v="1"/>
    <s v="62bc529b56bcb1121900469c"/>
    <s v="2020-09-21T06:00:00.000Z"/>
    <s v="2020-09-21T06:05:04.091Z"/>
    <x v="1"/>
    <x v="0"/>
    <x v="2"/>
  </r>
  <r>
    <s v="5f68c81af691b41fd86b4ad7"/>
    <s v="5ed0e5339d9b3572318b4568"/>
    <s v="6066c157066c9a03055f2b10"/>
    <x v="0"/>
    <n v="485000"/>
    <n v="0"/>
    <n v="88000"/>
    <s v="5016fd6c7f8b9ac842000013"/>
    <m/>
    <x v="1"/>
    <s v="62bc5c9456bcb11219004af6"/>
    <s v="2020-09-22T10:00:00.000Z"/>
    <s v="2020-09-21T15:34:50.859Z"/>
    <x v="1"/>
    <x v="14"/>
    <x v="5"/>
  </r>
  <r>
    <s v="5f68c84765d8dd04f115f016"/>
    <s v="5f68c71e05cff65c04513332"/>
    <s v="6066c157066c9a03055f2b10"/>
    <x v="0"/>
    <n v="825000"/>
    <n v="0"/>
    <n v="219000"/>
    <s v="5016fd6c7f8b9ac84200003e"/>
    <m/>
    <x v="1"/>
    <s v="62bc529456bcb11219004699"/>
    <s v="2020-09-23T01:00:00.000Z"/>
    <s v="2020-09-21T15:35:35.950Z"/>
    <x v="1"/>
    <x v="2"/>
    <x v="2"/>
  </r>
  <r>
    <s v="5f6a22e29a45de5b9e5921f8"/>
    <s v="5f6a22e19a45de5b9e5921f5"/>
    <s v="6066c157066c9a03055f2b10"/>
    <x v="0"/>
    <n v="1070000"/>
    <n v="50000"/>
    <n v="245000"/>
    <s v="5016fd6b7f8b9ac842000000"/>
    <m/>
    <x v="1"/>
    <s v="62bc528856bcb11219004694"/>
    <s v="2020-09-23T05:00:00.000Z"/>
    <s v="2020-09-22T16:14:26.732Z"/>
    <x v="1"/>
    <x v="0"/>
    <x v="5"/>
  </r>
  <r>
    <s v="5f6bdd44b1daae40f040bb03"/>
    <s v="5f6bdc61250efa454d4ed464"/>
    <s v="6066c157066c9a03055f2b10"/>
    <x v="6"/>
    <n v="291000"/>
    <n v="0"/>
    <n v="63000"/>
    <s v="5016fd6b7f8b9ac842000000"/>
    <m/>
    <x v="1"/>
    <s v="62bc527a56bcb1121900468e"/>
    <s v="2020-09-24T01:42:15.000Z"/>
    <s v="2020-09-23T23:41:56.022Z"/>
    <x v="1"/>
    <x v="0"/>
    <x v="1"/>
  </r>
  <r>
    <s v="5f6d511ce8291d5d2c347108"/>
    <s v="5f6d511be8291d5d2c347105"/>
    <s v="6066c157066c9a03055f2b10"/>
    <x v="0"/>
    <n v="249000"/>
    <n v="0"/>
    <n v="37800"/>
    <s v="5016fd6b7f8b9ac842000000"/>
    <m/>
    <x v="1"/>
    <s v="62bc527556bcb1121900468c"/>
    <s v="2020-09-25T09:00:00.000Z"/>
    <s v="2020-09-25T02:08:28.304Z"/>
    <x v="1"/>
    <x v="0"/>
    <x v="2"/>
  </r>
  <r>
    <s v="5f6dafef3390eb6aef5e6f83"/>
    <s v="571c3c1d7f8b9ae9557fd9c5"/>
    <s v="6066c157066c9a03055f2b10"/>
    <x v="0"/>
    <n v="750000"/>
    <m/>
    <n v="150000"/>
    <s v="5016fd6c7f8b9ac84200002b"/>
    <m/>
    <x v="1"/>
    <m/>
    <s v="2020-09-25T23:00:00.000Z"/>
    <s v="2020-09-25T08:52:59.923Z"/>
    <x v="1"/>
    <x v="6"/>
    <x v="3"/>
  </r>
  <r>
    <s v="5f6ab7a4dd4e076c9e52283c"/>
    <s v="5f6ab7a3dd4e076c9e522839"/>
    <s v="6066c157066c9a03055f2b10"/>
    <x v="0"/>
    <n v="1190000"/>
    <n v="50000"/>
    <n v="274700"/>
    <s v="5016fd6b7f8b9ac842000000"/>
    <m/>
    <x v="1"/>
    <s v="62bc528456bcb11219004692"/>
    <s v="2020-09-25T03:00:00.000Z"/>
    <s v="2020-09-23T02:49:08.905Z"/>
    <x v="1"/>
    <x v="0"/>
    <x v="2"/>
  </r>
  <r>
    <s v="5f6d62d446f4076d405b0003"/>
    <s v="5c47efe1819a4eb80a75020c"/>
    <s v="6066c157066c9a03055f2b10"/>
    <x v="6"/>
    <n v="570000"/>
    <m/>
    <n v="100000"/>
    <s v="5016fd6b7f8b9ac842000000"/>
    <m/>
    <x v="1"/>
    <s v="62bc6ee256bcb11219005292"/>
    <s v="2020-09-25T03:00:00.000Z"/>
    <s v="2020-09-25T03:23:58.685Z"/>
    <x v="1"/>
    <x v="0"/>
    <x v="0"/>
  </r>
  <r>
    <s v="5f7a966f364f6c0a9c0eb163"/>
    <s v="5f23a23a8a9ba526d06215a3"/>
    <s v="6066c157066c9a03055f2b10"/>
    <x v="0"/>
    <n v="390000"/>
    <m/>
    <n v="64000"/>
    <s v="5016fd6b7f8b9ac842000000"/>
    <m/>
    <x v="1"/>
    <s v="62bc54f056bcb1121900479a"/>
    <s v="2020-09-25T05:00:00.000Z"/>
    <s v="2020-10-05T03:43:16.444Z"/>
    <x v="1"/>
    <x v="0"/>
    <x v="5"/>
  </r>
  <r>
    <s v="5f6ec6b5d05dc257d04d20e6"/>
    <s v="5f6ec6b0d05dc257d04d20e3"/>
    <s v="6066c157066c9a03055f2b10"/>
    <x v="0"/>
    <n v="1173000"/>
    <m/>
    <n v="226600"/>
    <s v="5016fd6b7f8b9ac842000000"/>
    <m/>
    <x v="1"/>
    <s v="62bc526d56bcb11219004688"/>
    <s v="2020-09-26T04:00:00.000Z"/>
    <s v="2020-09-26T04:42:24.364Z"/>
    <x v="1"/>
    <x v="0"/>
    <x v="8"/>
  </r>
  <r>
    <s v="5f6d8fa62d787b18153f7fd4"/>
    <s v="5b6a64bd652fe873688b463c"/>
    <s v="6066c157066c9a03055f2b10"/>
    <x v="0"/>
    <n v="2500000"/>
    <m/>
    <n v="500000"/>
    <s v="5016fd6b7f8b9ac842000000"/>
    <m/>
    <x v="1"/>
    <s v="62bc7d0756bcb112190058ad"/>
    <s v="2020-09-26T09:00:00.000Z"/>
    <s v="2020-09-25T06:35:15.147Z"/>
    <x v="1"/>
    <x v="0"/>
    <x v="1"/>
  </r>
  <r>
    <s v="5f6e2533a587f508cd200707"/>
    <s v="5f6d8b2a5eb9f52fd91122ab"/>
    <s v="6066c157066c9a03055f2b10"/>
    <x v="0"/>
    <n v="1060000"/>
    <n v="0"/>
    <n v="264000"/>
    <s v="5016fd6b7f8b9ac842000000"/>
    <m/>
    <x v="1"/>
    <s v="62bc527156bcb1121900468a"/>
    <s v="2020-09-26T01:00:00.000Z"/>
    <s v="2020-09-25T17:13:23.201Z"/>
    <x v="1"/>
    <x v="0"/>
    <x v="2"/>
  </r>
  <r>
    <s v="5f66a4ce726efd395d6a6ea4"/>
    <s v="5eaa3d36f8063644148b456b"/>
    <s v="6066c157066c9a03055f2b10"/>
    <x v="6"/>
    <n v="622000"/>
    <n v="50000"/>
    <n v="72000"/>
    <s v="5016fd6b7f8b9ac842000000"/>
    <m/>
    <x v="1"/>
    <s v="62bc5f0a56bcb11219004bf7"/>
    <s v="2020-09-27T03:00:00.000Z"/>
    <s v="2020-09-20T00:39:42.289Z"/>
    <x v="1"/>
    <x v="0"/>
    <x v="8"/>
  </r>
  <r>
    <s v="5f68ea2dee3a744a1b5c4214"/>
    <s v="5f68cd9fd90d76683f131192"/>
    <s v="6066c157066c9a03055f2b10"/>
    <x v="0"/>
    <n v="440000"/>
    <n v="0"/>
    <n v="88000"/>
    <s v="5016fd6c7f8b9ac84200000e"/>
    <m/>
    <x v="1"/>
    <s v="62bc528c56bcb11219004696"/>
    <s v="2020-09-27T03:00:00.000Z"/>
    <s v="2020-09-21T18:00:13.121Z"/>
    <x v="1"/>
    <x v="10"/>
    <x v="2"/>
  </r>
  <r>
    <s v="5f710621e2868f013300dbf7"/>
    <s v="5f710620e2868f013300dbf4"/>
    <s v="6066c157066c9a03055f2b10"/>
    <x v="9"/>
    <n v="781000"/>
    <n v="50000"/>
    <n v="158000"/>
    <s v="5016fd6b7f8b9ac842000000"/>
    <m/>
    <x v="1"/>
    <s v="62bc525d56bcb11219004681"/>
    <s v="2020-09-28T11:00:00.000Z"/>
    <s v="2020-09-27T21:37:37.492Z"/>
    <x v="1"/>
    <x v="0"/>
    <x v="8"/>
  </r>
  <r>
    <s v="5f715cdeb33c6d13310ee840"/>
    <s v="5ef62b78ce5a392725523032"/>
    <s v="6066c157066c9a03055f2b10"/>
    <x v="0"/>
    <n v="240300"/>
    <n v="0"/>
    <n v="29100"/>
    <s v="5016fd6b7f8b9ac842000000"/>
    <m/>
    <x v="1"/>
    <s v="62bc576856bcb112190048ae"/>
    <s v="2020-09-28T08:00:00.000Z"/>
    <s v="2020-09-28T03:47:42.259Z"/>
    <x v="1"/>
    <x v="0"/>
    <x v="2"/>
  </r>
  <r>
    <s v="5f718825b744f821f1477dc7"/>
    <s v="5f718825b744f821f1477dc4"/>
    <s v="6066c157066c9a03055f2b10"/>
    <x v="0"/>
    <n v="632500"/>
    <n v="0"/>
    <n v="162500"/>
    <s v="5016fd6b7f8b9ac842000000"/>
    <m/>
    <x v="1"/>
    <s v="62bc525956bcb1121900467f"/>
    <s v="2020-09-28T06:00:00.000Z"/>
    <s v="2020-09-28T06:52:21.835Z"/>
    <x v="1"/>
    <x v="0"/>
    <x v="2"/>
  </r>
  <r>
    <s v="5f46e96e0789fa26993b3d16"/>
    <s v="5f46e96d0789fa26993b3d13"/>
    <s v="6066c157066c9a03055f2b10"/>
    <x v="17"/>
    <n v="528000"/>
    <n v="0"/>
    <n v="138000"/>
    <s v="5016fd6b7f8b9ac842000000"/>
    <m/>
    <x v="1"/>
    <s v="62bc53b256bcb1121900470f"/>
    <s v="2020-09-29T01:00:00.000Z"/>
    <s v="2020-08-26T22:59:58.241Z"/>
    <x v="11"/>
    <x v="0"/>
    <x v="3"/>
  </r>
  <r>
    <s v="5f872a4ce19d1e46073cda02"/>
    <s v="5f72b62e815ba93efd01f374"/>
    <s v="6066c157066c9a03055f2b10"/>
    <x v="6"/>
    <n v="438000"/>
    <m/>
    <n v="73600"/>
    <s v="5016fd6b7f8b9ac842000000"/>
    <m/>
    <x v="1"/>
    <s v="62bc525156bcb1121900467b"/>
    <s v="2020-09-29T05:00:00.000Z"/>
    <s v="2020-10-14T16:41:39.454Z"/>
    <x v="11"/>
    <x v="0"/>
    <x v="8"/>
  </r>
  <r>
    <s v="5f71ddc10f479a7a653ec56b"/>
    <s v="5f71ddc00f479a7a653ec568"/>
    <s v="6066c157066c9a03055f2b10"/>
    <x v="0"/>
    <n v="865000"/>
    <n v="50000"/>
    <n v="106000"/>
    <s v="5016fd6b7f8b9ac842000000"/>
    <m/>
    <x v="1"/>
    <s v="62bc525556bcb1121900467d"/>
    <s v="2020-09-29T01:00:00.000Z"/>
    <s v="2020-09-28T12:57:37.047Z"/>
    <x v="11"/>
    <x v="0"/>
    <x v="2"/>
  </r>
  <r>
    <s v="5f729ff57b1a853e3c132157"/>
    <s v="581164bd7f8b9ab558005e46"/>
    <s v="6066c157066c9a03055f2b10"/>
    <x v="0"/>
    <n v="1020000"/>
    <m/>
    <n v="190000"/>
    <s v="5016fd6b7f8b9ac842000000"/>
    <m/>
    <x v="1"/>
    <s v="62bcc46456bcb11219007433"/>
    <s v="2020-09-29T01:00:00.000Z"/>
    <s v="2020-09-29T02:46:08.888Z"/>
    <x v="11"/>
    <x v="0"/>
    <x v="6"/>
  </r>
  <r>
    <s v="5f72ffd72a7f9b46e515cde6"/>
    <s v="5f72ffd62a7f9b46e515cde3"/>
    <s v="6066c157066c9a03055f2b10"/>
    <x v="0"/>
    <n v="1110000"/>
    <n v="50000"/>
    <n v="251000"/>
    <s v="5016fd6b7f8b9ac842000000"/>
    <m/>
    <x v="1"/>
    <s v="62bc524656bcb11219004677"/>
    <s v="2020-09-30T03:00:00.000Z"/>
    <s v="2020-09-29T09:35:19.177Z"/>
    <x v="11"/>
    <x v="0"/>
    <x v="2"/>
  </r>
  <r>
    <s v="5f5c3dddb7d8c50c290e0135"/>
    <s v="5f5c3ddcb7d8c50c290e0132"/>
    <s v="6066c157066c9a03055f2b10"/>
    <x v="0"/>
    <n v="1050000"/>
    <n v="50000"/>
    <n v="235500"/>
    <s v="5016fd6b7f8b9ac842000000"/>
    <m/>
    <x v="1"/>
    <s v="62bc52db56bcb112190046b8"/>
    <s v="2020-09-30T03:00:00.000Z"/>
    <s v="2020-09-12T03:17:49.307Z"/>
    <x v="11"/>
    <x v="0"/>
    <x v="2"/>
  </r>
  <r>
    <s v="5f744f25dc23bf1b683da515"/>
    <s v="5f744f24dc23bf1b683da512"/>
    <s v="6066c157066c9a03055f2b10"/>
    <x v="6"/>
    <n v="675000"/>
    <n v="50000"/>
    <n v="87000"/>
    <s v="5016fd6b7f8b9ac842000000"/>
    <m/>
    <x v="1"/>
    <s v="62bc523e56bcb11219004673"/>
    <s v="2020-10-01T05:00:00.000Z"/>
    <s v="2020-09-30T09:25:57.520Z"/>
    <x v="11"/>
    <x v="0"/>
    <x v="16"/>
  </r>
  <r>
    <s v="5f7469486171df112c7a32c7"/>
    <s v="5f7469476171df112c7a32c4"/>
    <s v="6066c157066c9a03055f2b10"/>
    <x v="6"/>
    <n v="619300"/>
    <n v="0"/>
    <n v="150900"/>
    <s v="5016fd6b7f8b9ac842000000"/>
    <m/>
    <x v="1"/>
    <s v="62bc523956bcb11219004671"/>
    <s v="2020-10-01T01:00:00.000Z"/>
    <s v="2020-09-30T11:17:28.786Z"/>
    <x v="11"/>
    <x v="0"/>
    <x v="5"/>
  </r>
  <r>
    <s v="5f75630e62956e3c526b9147"/>
    <s v="5ed78fa6408a537d1f8b4567"/>
    <s v="6066c157066c9a03055f2b10"/>
    <x v="9"/>
    <n v="466000"/>
    <m/>
    <n v="87200"/>
    <s v="5016fd6b7f8b9ac842000000"/>
    <m/>
    <x v="1"/>
    <s v="62bc5a3456bcb112190049dc"/>
    <s v="2020-10-01T08:00:00.000Z"/>
    <s v="2020-10-01T05:02:55.606Z"/>
    <x v="11"/>
    <x v="0"/>
    <x v="7"/>
  </r>
  <r>
    <s v="5f76f5aada5b445c2c092f96"/>
    <s v="5e4b0fdc9d9b355d128b456b"/>
    <s v="6066c157066c9a03055f2b10"/>
    <x v="0"/>
    <n v="500000"/>
    <m/>
    <n v="100000"/>
    <s v="5016fd6b7f8b9ac842000000"/>
    <m/>
    <x v="1"/>
    <s v="62bc635656bcb11219004da8"/>
    <s v="2020-10-02T10:00:00.000Z"/>
    <s v="2020-10-02T09:40:55.247Z"/>
    <x v="11"/>
    <x v="0"/>
    <x v="5"/>
  </r>
  <r>
    <s v="5f70d61276de0a10b664a4a9"/>
    <s v="5f70d61176de0a10b664a4a6"/>
    <s v="6066c157066c9a03055f2b10"/>
    <x v="0"/>
    <n v="495000"/>
    <n v="0"/>
    <n v="129000"/>
    <s v="5016fd6b7f8b9ac842000000"/>
    <m/>
    <x v="1"/>
    <s v="62bc526956bcb11219004686"/>
    <s v="2020-10-02T01:00:00.000Z"/>
    <s v="2020-09-27T18:12:34.830Z"/>
    <x v="11"/>
    <x v="0"/>
    <x v="2"/>
  </r>
  <r>
    <s v="5f74f41f6818ec4e6733c828"/>
    <s v="5f74f41e6818ec4e6733c825"/>
    <s v="6066c157066c9a03055f2b10"/>
    <x v="9"/>
    <n v="282000"/>
    <n v="0"/>
    <n v="48400"/>
    <s v="5016fd6b7f8b9ac842000000"/>
    <m/>
    <x v="1"/>
    <s v="62bc523556bcb1121900466f"/>
    <s v="2020-10-02T01:00:00.000Z"/>
    <s v="2020-09-30T21:09:51.097Z"/>
    <x v="11"/>
    <x v="0"/>
    <x v="2"/>
  </r>
  <r>
    <s v="5f7621904ab4ec2e376f7244"/>
    <s v="5ed3d213408a5303398b4567"/>
    <s v="6066c157066c9a03055f2b10"/>
    <x v="6"/>
    <n v="165000"/>
    <n v="0"/>
    <n v="15000"/>
    <s v="5016fd6b7f8b9ac842000000"/>
    <m/>
    <x v="1"/>
    <s v="62bc5b8556bcb11219004a78"/>
    <s v="2020-10-02T01:00:00.000Z"/>
    <s v="2020-10-01T18:36:00.828Z"/>
    <x v="11"/>
    <x v="0"/>
    <x v="5"/>
  </r>
  <r>
    <s v="5f76ca4e1018d5750b39ddf5"/>
    <s v="5f1f99b405eaa339536376a2"/>
    <s v="6066c157066c9a03055f2b10"/>
    <x v="8"/>
    <n v="780000"/>
    <n v="0"/>
    <n v="150000"/>
    <s v="5016fd6b7f8b9ac842000000"/>
    <m/>
    <x v="1"/>
    <s v="62bc553d56bcb112190047bc"/>
    <s v="2020-10-02T08:35:58.000Z"/>
    <s v="2020-10-02T06:35:58.889Z"/>
    <x v="11"/>
    <x v="0"/>
    <x v="2"/>
  </r>
  <r>
    <s v="5f79087d99549279313863b3"/>
    <s v="5ddb942d9c37335a488b4567"/>
    <s v="6066c157066c9a03055f2b10"/>
    <x v="0"/>
    <n v="310000"/>
    <n v="30000"/>
    <n v="32000"/>
    <s v="5016fd6b7f8b9ac842000000"/>
    <m/>
    <x v="1"/>
    <s v="62bc69c856bcb1121900504e"/>
    <s v="2020-10-04T09:00:00.000Z"/>
    <s v="2020-10-03T23:25:49.154Z"/>
    <x v="1"/>
    <x v="0"/>
    <x v="4"/>
  </r>
  <r>
    <s v="5f79a2d6196225187a16d8e2"/>
    <s v="5f44e19db4159f33e818a825"/>
    <s v="6066c157066c9a03055f2b10"/>
    <x v="0"/>
    <n v="937200"/>
    <n v="30000"/>
    <n v="225600"/>
    <s v="5016fd6b7f8b9ac842000000"/>
    <m/>
    <x v="1"/>
    <s v="62bc53c856bcb11219004719"/>
    <s v="2020-10-05T01:00:00.000Z"/>
    <s v="2020-10-04T10:24:22.881Z"/>
    <x v="1"/>
    <x v="0"/>
    <x v="5"/>
  </r>
  <r>
    <s v="5f7a3682a022ee6cd1500fb8"/>
    <s v="5f7a3681a022ee6cd1500fb5"/>
    <s v="6066c157066c9a03055f2b10"/>
    <x v="0"/>
    <n v="1230000"/>
    <n v="30000"/>
    <n v="304500"/>
    <s v="5016fd6b7f8b9ac842000000"/>
    <m/>
    <x v="1"/>
    <s v="62bc51da56bcb11219004654"/>
    <s v="2020-10-05T09:00:00.000Z"/>
    <s v="2020-10-04T20:54:26.283Z"/>
    <x v="1"/>
    <x v="0"/>
    <x v="2"/>
  </r>
  <r>
    <s v="5f7a8223339c1d3bc439a363"/>
    <s v="5f237b4cde9e071c04718722"/>
    <s v="6066c157066c9a03055f2b10"/>
    <x v="0"/>
    <n v="516000"/>
    <n v="30000"/>
    <n v="73200"/>
    <s v="5016fd6c7f8b9ac84200003e"/>
    <m/>
    <x v="1"/>
    <s v="62bc550856bcb112190047a3"/>
    <s v="2020-10-05T05:00:00.000Z"/>
    <s v="2020-10-05T02:17:07.241Z"/>
    <x v="1"/>
    <x v="2"/>
    <x v="2"/>
  </r>
  <r>
    <s v="5f7a93ca378a8466be642a9f"/>
    <s v="5f23a23a8a9ba526d06215a3"/>
    <s v="6066c157066c9a03055f2b10"/>
    <x v="0"/>
    <n v="661000"/>
    <n v="30000"/>
    <n v="132200"/>
    <s v="5016fd6b7f8b9ac842000000"/>
    <m/>
    <x v="1"/>
    <s v="62bc54eb56bcb11219004798"/>
    <s v="2020-10-05T01:00:00.000Z"/>
    <s v="2020-10-05T03:32:22.273Z"/>
    <x v="1"/>
    <x v="0"/>
    <x v="2"/>
  </r>
  <r>
    <s v="5f7ad091c7b83844fb2a7305"/>
    <s v="5f7acfd1ee700b3f6c529ac3"/>
    <s v="6066c157066c9a03055f2b10"/>
    <x v="12"/>
    <n v="468000"/>
    <n v="30000"/>
    <n v="60600"/>
    <s v="5016fd6b7f8b9ac842000000"/>
    <m/>
    <x v="1"/>
    <s v="62bc51d656bcb11219004652"/>
    <s v="2020-10-05T11:00:00.000Z"/>
    <s v="2020-10-05T07:51:44.979Z"/>
    <x v="1"/>
    <x v="0"/>
    <x v="1"/>
  </r>
  <r>
    <s v="5f7bd904beefc11904032864"/>
    <s v="5a1cf33e652fe8c33d030d6f"/>
    <s v="6066c157066c9a03055f2b10"/>
    <x v="0"/>
    <n v="1200000"/>
    <m/>
    <n v="240000"/>
    <s v="5016fd6b7f8b9ac842000000"/>
    <m/>
    <x v="1"/>
    <s v="62bc99f556bcb112190063f8"/>
    <s v="2020-10-06T01:00:00.000Z"/>
    <s v="2020-10-06T02:39:45.475Z"/>
    <x v="1"/>
    <x v="0"/>
    <x v="6"/>
  </r>
  <r>
    <s v="5f7870831b83be373050d456"/>
    <s v="5e44ea8bf8063662168b4567"/>
    <s v="6066c157066c9a03055f2b10"/>
    <x v="0"/>
    <n v="972300"/>
    <n v="0"/>
    <n v="94700"/>
    <s v="5016fd6b7f8b9ac842000000"/>
    <m/>
    <x v="1"/>
    <s v="62bc652156bcb11219004e59"/>
    <s v="2020-10-06T09:00:00.000Z"/>
    <s v="2020-10-03T12:37:23.865Z"/>
    <x v="1"/>
    <x v="0"/>
    <x v="16"/>
  </r>
  <r>
    <s v="5f7c8ee39c4d8425707cc2d4"/>
    <s v="5f7608f8bd4b7737d85fdff3"/>
    <s v="6066c157066c9a03055f2b10"/>
    <x v="0"/>
    <n v="713000"/>
    <n v="30000"/>
    <n v="106600"/>
    <s v="5016fd6b7f8b9ac842000000"/>
    <m/>
    <x v="1"/>
    <s v="62bc51fc56bcb11219004660"/>
    <s v="2020-10-07T01:00:00.000Z"/>
    <s v="2020-10-06T15:36:18.619Z"/>
    <x v="1"/>
    <x v="0"/>
    <x v="16"/>
  </r>
  <r>
    <s v="5f7b42984d86ba144c0be126"/>
    <s v="5f7b42974d86ba144c0be123"/>
    <s v="6066c157066c9a03055f2b10"/>
    <x v="0"/>
    <n v="1200000"/>
    <n v="30000"/>
    <n v="283000"/>
    <s v="5016fd6b7f8b9ac842000000"/>
    <m/>
    <x v="1"/>
    <s v="62bc51c256bcb11219004649"/>
    <s v="2020-10-07T01:00:00.000Z"/>
    <s v="2020-10-05T15:58:16.191Z"/>
    <x v="1"/>
    <x v="0"/>
    <x v="2"/>
  </r>
  <r>
    <s v="5f76859980782b34ef77550e"/>
    <s v="5f76924749f77263732e9892"/>
    <s v="6066c157066c9a03055f2b10"/>
    <x v="0"/>
    <n v="1240000"/>
    <n v="30000"/>
    <n v="289300"/>
    <s v="5016fd6b7f8b9ac842000008"/>
    <m/>
    <x v="1"/>
    <s v="62bc51f856bcb1121900465e"/>
    <s v="2020-10-07T03:00:00.000Z"/>
    <s v="2020-10-02T01:42:49.719Z"/>
    <x v="1"/>
    <x v="5"/>
    <x v="2"/>
  </r>
  <r>
    <s v="5f7c92a544443e2e95779ae3"/>
    <s v="5f7c779de4fb9163690e26e5"/>
    <s v="6066c157066c9a03055f2b10"/>
    <x v="0"/>
    <n v="584000"/>
    <n v="30000"/>
    <n v="80800"/>
    <s v="5016fd6b7f8b9ac842000000"/>
    <m/>
    <x v="1"/>
    <s v="62bc51b956bcb11219004645"/>
    <s v="2020-10-07T05:00:00.000Z"/>
    <s v="2020-10-06T15:53:35.304Z"/>
    <x v="1"/>
    <x v="0"/>
    <x v="2"/>
  </r>
  <r>
    <s v="5f79fec9ba78d94fd218491b"/>
    <s v="5f79fec8ba78d94fd2184918"/>
    <s v="6066c157066c9a03055f2b10"/>
    <x v="4"/>
    <n v="735000"/>
    <n v="30000"/>
    <n v="111000"/>
    <s v="5016fd6c7f8b9ac84200003e"/>
    <m/>
    <x v="1"/>
    <s v="62bc51e756bcb11219004658"/>
    <s v="2020-10-07T09:00:00.000Z"/>
    <s v="2020-10-04T16:56:41.824Z"/>
    <x v="1"/>
    <x v="2"/>
    <x v="2"/>
  </r>
  <r>
    <s v="5f7aef20e20455520143db18"/>
    <s v="5f7ae9bfa803937f745cf4e2"/>
    <s v="6066c157066c9a03055f2b10"/>
    <x v="0"/>
    <n v="784300"/>
    <n v="30000"/>
    <n v="171900"/>
    <s v="5016fd6b7f8b9ac842000000"/>
    <m/>
    <x v="1"/>
    <s v="62bc51c956bcb1121900464c"/>
    <s v="2020-10-07T03:00:00.000Z"/>
    <s v="2020-10-05T10:02:08.915Z"/>
    <x v="1"/>
    <x v="0"/>
    <x v="2"/>
  </r>
  <r>
    <s v="5f7c721f0eb0da792d0f5f8f"/>
    <s v="5f7c721f0eb0da792d0f5f8c"/>
    <s v="6066c157066c9a03055f2b10"/>
    <x v="0"/>
    <n v="577500"/>
    <n v="30000"/>
    <n v="127500"/>
    <s v="5016fd6b7f8b9ac842000000"/>
    <m/>
    <x v="1"/>
    <s v="62bc51be56bcb11219004647"/>
    <s v="2020-10-08T09:00:00.000Z"/>
    <s v="2020-10-06T13:37:14.973Z"/>
    <x v="1"/>
    <x v="0"/>
    <x v="2"/>
  </r>
  <r>
    <s v="5f7dbae6593e2c1d1f4ca3b3"/>
    <s v="5e43b8139d9b351f1a8b4567"/>
    <s v="6066c157066c9a03055f2b10"/>
    <x v="0"/>
    <n v="1140000"/>
    <n v="30000"/>
    <n v="197200"/>
    <s v="5016fd6b7f8b9ac842000000"/>
    <m/>
    <x v="1"/>
    <s v="62bc65e756bcb11219004ea7"/>
    <s v="2020-10-08T11:00:00.000Z"/>
    <s v="2020-10-07T12:56:06.439Z"/>
    <x v="1"/>
    <x v="0"/>
    <x v="2"/>
  </r>
  <r>
    <s v="5f7fd68acfcc5874444fc4c2"/>
    <s v="5f62e55bb1a25d0dc730b1ba"/>
    <s v="6066c157066c9a03055f2b10"/>
    <x v="0"/>
    <n v="270000"/>
    <n v="30000"/>
    <n v="54000"/>
    <s v="5016fd6b7f8b9ac842000000"/>
    <m/>
    <x v="1"/>
    <s v="62bc52b456bcb112190046a8"/>
    <s v="2020-10-09T04:53:32.284Z"/>
    <s v="2020-10-09T03:18:31.079Z"/>
    <x v="1"/>
    <x v="0"/>
    <x v="2"/>
  </r>
  <r>
    <s v="5f7edf952d68b806db449902"/>
    <s v="5e61eeecf80636ed2a8b4567"/>
    <s v="6066c157066c9a03055f2b10"/>
    <x v="9"/>
    <n v="470000"/>
    <m/>
    <n v="94000"/>
    <s v="5016fd6b7f8b9ac842000000"/>
    <m/>
    <x v="1"/>
    <s v="62bc61ed56bcb11219004d14"/>
    <s v="2020-10-09T01:00:00.000Z"/>
    <s v="2020-10-08T09:44:47.753Z"/>
    <x v="1"/>
    <x v="0"/>
    <x v="4"/>
  </r>
  <r>
    <s v="5f7fc6f5bd620f44183c0047"/>
    <s v="5f7fc522a49d0a34057babd8"/>
    <s v="6066c157066c9a03055f2b10"/>
    <x v="9"/>
    <n v="236900"/>
    <n v="30000"/>
    <n v="91900"/>
    <s v="5016fd6b7f8b9ac842000000"/>
    <m/>
    <x v="1"/>
    <s v="62bc51a056bcb11219004639"/>
    <s v="2020-10-09T06:00:00.000Z"/>
    <s v="2020-10-09T02:12:05.204Z"/>
    <x v="1"/>
    <x v="0"/>
    <x v="16"/>
  </r>
  <r>
    <s v="5f7fd868cb8fe066e9157182"/>
    <s v="5f7fd863f2384c04d76fb5d5"/>
    <s v="6066c157066c9a03055f2b10"/>
    <x v="0"/>
    <n v="691900"/>
    <n v="0"/>
    <n v="125800"/>
    <s v="5016fd6b7f8b9ac842000000"/>
    <m/>
    <x v="1"/>
    <s v="62bc517c56bcb1121900462a"/>
    <s v="2020-10-09T05:00:00.000Z"/>
    <s v="2020-10-09T03:26:27.462Z"/>
    <x v="1"/>
    <x v="0"/>
    <x v="17"/>
  </r>
  <r>
    <s v="5f7fb7faed3f6e028b612cc4"/>
    <s v="5edaf942408a538c638b4567"/>
    <s v="6066c157066c9a03055f2b10"/>
    <x v="0"/>
    <n v="870000"/>
    <n v="30000"/>
    <n v="138000"/>
    <s v="5016fd6c7f8b9ac84200003e"/>
    <m/>
    <x v="1"/>
    <s v="62bc592156bcb11219004967"/>
    <s v="2020-10-09T05:00:00.000Z"/>
    <s v="2020-10-09T01:08:10.934Z"/>
    <x v="1"/>
    <x v="2"/>
    <x v="11"/>
  </r>
  <r>
    <s v="5f7fd6c816114a6f5a34c602"/>
    <s v="5f62e55bb1a25d0dc730b1ba"/>
    <s v="6066c157066c9a03055f2b10"/>
    <x v="0"/>
    <n v="187000"/>
    <n v="21000"/>
    <n v="37400"/>
    <s v="5016fd6b7f8b9ac842000000"/>
    <m/>
    <x v="1"/>
    <s v="62bc52b456bcb112190046a8"/>
    <s v="2020-10-09T04:53:04.225Z"/>
    <s v="2020-10-09T03:19:33.387Z"/>
    <x v="1"/>
    <x v="0"/>
    <x v="2"/>
  </r>
  <r>
    <s v="5f854a76e23a5865407ca242"/>
    <s v="5da687c79d9b3504088b4568"/>
    <s v="6066c157066c9a03055f2b10"/>
    <x v="9"/>
    <n v="117000"/>
    <n v="13000"/>
    <n v="5850"/>
    <s v="5016fd6b7f8b9ac842000000"/>
    <m/>
    <x v="1"/>
    <m/>
    <s v="2020-10-09T08:00:00.000Z"/>
    <s v="2020-10-13T06:34:23.031Z"/>
    <x v="1"/>
    <x v="0"/>
    <x v="3"/>
  </r>
  <r>
    <s v="5f7f9fa94de79c589c5960a5"/>
    <s v="5e9e28cff80636be448b4567"/>
    <s v="6066c157066c9a03055f2b10"/>
    <x v="6"/>
    <n v="285000"/>
    <n v="30000"/>
    <n v="33000"/>
    <s v="5016fd6b7f8b9ac842000000"/>
    <m/>
    <x v="1"/>
    <s v="62bc5f7f56bcb11219004c22"/>
    <s v="2020-10-10T01:00:00.000Z"/>
    <s v="2020-10-08T23:25:38.868Z"/>
    <x v="1"/>
    <x v="0"/>
    <x v="5"/>
  </r>
  <r>
    <s v="5f8155ee19e3c05b8c2442a2"/>
    <s v="5ed78fa6408a537d1f8b4567"/>
    <s v="6066c157066c9a03055f2b10"/>
    <x v="0"/>
    <n v="680000"/>
    <m/>
    <n v="126000"/>
    <s v="5016fd6b7f8b9ac842000000"/>
    <m/>
    <x v="1"/>
    <s v="62bc5a3056bcb112190049da"/>
    <s v="2020-10-10T06:00:00.000Z"/>
    <s v="2020-10-10T06:34:17.919Z"/>
    <x v="1"/>
    <x v="0"/>
    <x v="6"/>
  </r>
  <r>
    <s v="5f7bfe0dd0021c0a2637c4c4"/>
    <s v="5ed1480d408a5322108b4569"/>
    <s v="6066c157066c9a03055f2b10"/>
    <x v="0"/>
    <n v="287500"/>
    <n v="29000"/>
    <n v="77500"/>
    <s v="5016fd6b7f8b9ac842000000"/>
    <m/>
    <x v="1"/>
    <s v="62bc5c7156bcb11219004ae6"/>
    <s v="2020-10-10T11:00:00.000Z"/>
    <s v="2020-10-06T05:18:04.961Z"/>
    <x v="1"/>
    <x v="0"/>
    <x v="1"/>
  </r>
  <r>
    <s v="5f5b0491fcd2f31f127ec52a"/>
    <s v="5f5b0491fcd2f31f127ec527"/>
    <s v="6066c157066c9a03055f2b10"/>
    <x v="16"/>
    <n v="289000"/>
    <n v="21000"/>
    <n v="21000"/>
    <s v="5016fd6b7f8b9ac842000000"/>
    <m/>
    <x v="1"/>
    <s v="62bc52ec56bcb112190046c0"/>
    <s v="2020-10-10T09:00:00.000Z"/>
    <s v="2020-10-06T16:37:12.459Z"/>
    <x v="1"/>
    <x v="0"/>
    <x v="2"/>
  </r>
  <r>
    <s v="5f8039be4f86cd79a77a9e03"/>
    <s v="5ea960209d9b352b3e8b4567"/>
    <s v="6066c157066c9a03055f2b10"/>
    <x v="0"/>
    <n v="597300"/>
    <n v="30000"/>
    <n v="118900"/>
    <s v="5016fd6c7f8b9ac84200003e"/>
    <m/>
    <x v="1"/>
    <s v="62bc5f2356bcb11219004bff"/>
    <s v="2020-10-10T05:00:00.000Z"/>
    <s v="2020-10-09T10:34:38.894Z"/>
    <x v="1"/>
    <x v="2"/>
    <x v="8"/>
  </r>
  <r>
    <s v="5f7fd3df9e2f96430f6054a0"/>
    <s v="5d9fdf359c373311248b4568"/>
    <s v="6066c157066c9a03055f2b10"/>
    <x v="0"/>
    <n v="470800"/>
    <n v="30000"/>
    <n v="86400"/>
    <s v="5016fd6c7f8b9ac842000039"/>
    <m/>
    <x v="1"/>
    <s v="62bc6b3656bcb112190050f0"/>
    <s v="2020-10-11T05:00:00.000Z"/>
    <s v="2020-10-09T03:19:56.692Z"/>
    <x v="12"/>
    <x v="9"/>
    <x v="4"/>
  </r>
  <r>
    <s v="5f83c91b5a3a280de141e5c3"/>
    <s v="5a0fbf6b652fe8b37d21a31e"/>
    <s v="6066c157066c9a03055f2b10"/>
    <x v="0"/>
    <n v="1500000"/>
    <m/>
    <n v="300000"/>
    <s v="5016fd6b7f8b9ac842000000"/>
    <m/>
    <x v="1"/>
    <s v="62bc9b7956bcb11219006492"/>
    <s v="2020-10-12T01:00:00.000Z"/>
    <s v="2020-10-12T03:10:12.383Z"/>
    <x v="12"/>
    <x v="0"/>
    <x v="6"/>
  </r>
  <r>
    <s v="5f7e8aaba3ea9e2b3e5f3433"/>
    <s v="5f7e874801c1fc56181d86e4"/>
    <s v="6066c157066c9a03055f2b10"/>
    <x v="0"/>
    <n v="983000"/>
    <n v="30000"/>
    <n v="148600"/>
    <s v="5016fd6b7f8b9ac842000000"/>
    <m/>
    <x v="1"/>
    <s v="62bc51b556bcb11219004643"/>
    <s v="2020-10-12T01:00:00.000Z"/>
    <s v="2020-10-08T03:47:03.844Z"/>
    <x v="12"/>
    <x v="0"/>
    <x v="6"/>
  </r>
  <r>
    <s v="5f83d25b4cda610f1939b413"/>
    <s v="5ee980b69d9b35f76c8b4567"/>
    <s v="6066c157066c9a03055f2b10"/>
    <x v="0"/>
    <n v="398774"/>
    <n v="28000"/>
    <n v="84774"/>
    <s v="5016fd6b7f8b9ac842000000"/>
    <m/>
    <x v="1"/>
    <s v="62bc579056bcb112190048c0"/>
    <s v="2020-10-12T05:49:00.000Z"/>
    <s v="2020-10-12T03:49:47.535Z"/>
    <x v="12"/>
    <x v="0"/>
    <x v="2"/>
  </r>
  <r>
    <s v="5f84fea317cd4e2789400ad3"/>
    <s v="5f6bdc61250efa454d4ed464"/>
    <s v="6066c157066c9a03055f2b10"/>
    <x v="0"/>
    <n v="224200"/>
    <n v="17000"/>
    <s v=" -   "/>
    <s v="5016fd6b7f8b9ac842000000"/>
    <m/>
    <x v="1"/>
    <s v="62bc527a56bcb1121900468e"/>
    <s v="2020-10-13T05:00:00.000Z"/>
    <s v="2020-10-13T01:10:59.701Z"/>
    <x v="12"/>
    <x v="0"/>
    <x v="1"/>
  </r>
  <r>
    <s v="5f84251a0ad97158c44b1c45"/>
    <s v="5f8425171363c932c5221c8e"/>
    <s v="6066c157066c9a03055f2b10"/>
    <x v="0"/>
    <n v="500000"/>
    <m/>
    <n v="100000"/>
    <s v="5016fd6b7f8b9ac842000000"/>
    <m/>
    <x v="1"/>
    <s v="62bc516056bcb11219004621"/>
    <s v="2020-10-13T01:00:00.000Z"/>
    <s v="2020-10-12T09:42:46.911Z"/>
    <x v="12"/>
    <x v="0"/>
    <x v="1"/>
  </r>
  <r>
    <s v="5f854b63238cd71a0f5688f5"/>
    <s v="5da687c79d9b3504088b4568"/>
    <s v="6066c157066c9a03055f2b10"/>
    <x v="0"/>
    <n v="150000"/>
    <n v="0"/>
    <n v="6000"/>
    <s v="5016fd6b7f8b9ac842000000"/>
    <m/>
    <x v="1"/>
    <m/>
    <s v="2020-10-13T07:00:00.000Z"/>
    <s v="2020-10-13T06:38:20.840Z"/>
    <x v="12"/>
    <x v="0"/>
    <x v="3"/>
  </r>
  <r>
    <s v="5f7f49cc62375841574827b0"/>
    <s v="5f7f49ca62375841574827ad"/>
    <s v="6066c157066c9a03055f2b10"/>
    <x v="0"/>
    <n v="577500"/>
    <n v="30000"/>
    <n v="127500"/>
    <s v="5016fd6c7f8b9ac842000013"/>
    <m/>
    <x v="1"/>
    <s v="62bc51a456bcb1121900463b"/>
    <s v="2020-10-14T05:00:00.000Z"/>
    <s v="2020-10-08T17:21:34.308Z"/>
    <x v="12"/>
    <x v="14"/>
    <x v="2"/>
  </r>
  <r>
    <s v="5f8576c32fd99d1e2a776b76"/>
    <s v="5f8576c22fd99d1e2a776b72"/>
    <s v="6066c157066c9a03055f2b10"/>
    <x v="0"/>
    <n v="739200"/>
    <n v="30000"/>
    <n v="171600"/>
    <s v="5016fd6c7f8b9ac84200003e"/>
    <m/>
    <x v="1"/>
    <s v="62bc515156bcb1121900461b"/>
    <s v="2020-10-14T01:00:00.000Z"/>
    <s v="2020-10-13T09:59:26.068Z"/>
    <x v="12"/>
    <x v="2"/>
    <x v="2"/>
  </r>
  <r>
    <s v="5f85348ba4fe702b30436224"/>
    <s v="57bc0b1f7f8b9a635facc4b0"/>
    <s v="6066c157066c9a03055f2b10"/>
    <x v="0"/>
    <n v="312400"/>
    <n v="30000"/>
    <n v="122400"/>
    <s v="5016fd6b7f8b9ac842000000"/>
    <m/>
    <x v="1"/>
    <m/>
    <s v="2020-10-14T08:00:00.000Z"/>
    <s v="2020-10-13T05:28:29.118Z"/>
    <x v="12"/>
    <x v="0"/>
    <x v="3"/>
  </r>
  <r>
    <s v="5f97d82bc4394065376b9db2"/>
    <s v="5e4b0fdc9d9b355d128b456b"/>
    <s v="6066c157066c9a03055f2b10"/>
    <x v="0"/>
    <n v="564000"/>
    <n v="56000"/>
    <n v="100800"/>
    <s v="5016fd6c7f8b9ac84200003e"/>
    <m/>
    <x v="1"/>
    <s v="62bc635656bcb11219004da8"/>
    <s v="2020-10-14T09:00:00.000Z"/>
    <s v="2020-10-27T08:19:51.413Z"/>
    <x v="12"/>
    <x v="2"/>
    <x v="5"/>
  </r>
  <r>
    <s v="5f87ff924de48c3c89259b82"/>
    <s v="571c3c1d7f8b9ae9557fd9c5"/>
    <s v="6066c157066c9a03055f2b10"/>
    <x v="14"/>
    <n v="700000"/>
    <m/>
    <n v="100000"/>
    <s v="5016fd6c7f8b9ac842000025"/>
    <m/>
    <x v="1"/>
    <m/>
    <s v="2020-10-15T09:00:00.000Z"/>
    <s v="2020-10-15T07:51:41.461Z"/>
    <x v="12"/>
    <x v="37"/>
    <x v="3"/>
  </r>
  <r>
    <s v="5f88000805f95d7afd0929c6"/>
    <s v="571c3c1d7f8b9ae9557fd9c5"/>
    <s v="6066c157066c9a03055f2b10"/>
    <x v="4"/>
    <n v="800000"/>
    <m/>
    <n v="50000"/>
    <s v="5016fd6c7f8b9ac842000025"/>
    <m/>
    <x v="1"/>
    <m/>
    <s v="2020-10-15T09:00:00.000Z"/>
    <s v="2020-10-15T07:53:33.660Z"/>
    <x v="12"/>
    <x v="37"/>
    <x v="3"/>
  </r>
  <r>
    <s v="5f72b3939be0d91f4a0130a9"/>
    <s v="5f1bbc206ba9a2238962a243"/>
    <s v="6066c157066c9a03055f2b10"/>
    <x v="9"/>
    <n v="495000"/>
    <n v="0"/>
    <n v="55000"/>
    <s v="5016fd6b7f8b9ac842000000"/>
    <m/>
    <x v="1"/>
    <s v="62bc556756bcb112190047cf"/>
    <s v="2020-10-15T01:00:00.000Z"/>
    <s v="2020-10-14T16:10:30.430Z"/>
    <x v="12"/>
    <x v="0"/>
    <x v="1"/>
  </r>
  <r>
    <s v="5f74881f459684693e1da4f5"/>
    <s v="5f7360221847164cee485eef"/>
    <s v="6066c157066c9a03055f2b10"/>
    <x v="6"/>
    <n v="444700"/>
    <n v="71000"/>
    <s v=" -   "/>
    <s v="5016fd6b7f8b9ac842000000"/>
    <m/>
    <x v="1"/>
    <s v="62bc524256bcb11219004675"/>
    <s v="2020-10-15T11:00:00.000Z"/>
    <s v="2020-09-30T13:29:03.674Z"/>
    <x v="12"/>
    <x v="0"/>
    <x v="1"/>
  </r>
  <r>
    <s v="5f8869e9ed054d271040ae32"/>
    <s v="5e63ce4a9d9b350a558b4567"/>
    <s v="6066c157066c9a03055f2b10"/>
    <x v="0"/>
    <n v="494000"/>
    <n v="30000"/>
    <n v="68800"/>
    <s v="5016fd6b7f8b9ac842000000"/>
    <m/>
    <x v="1"/>
    <s v="62bc611056bcb11219004cd4"/>
    <s v="2020-10-16T05:00:00.000Z"/>
    <s v="2020-10-15T15:36:31.426Z"/>
    <x v="1"/>
    <x v="0"/>
    <x v="1"/>
  </r>
  <r>
    <s v="5f88f4202873920e11706c3a"/>
    <s v="5f88f41e2873920e11706c37"/>
    <s v="6066c157066c9a03055f2b10"/>
    <x v="0"/>
    <n v="400000"/>
    <n v="0"/>
    <n v="200000"/>
    <s v="5016fd6c7f8b9ac84200003e"/>
    <m/>
    <x v="1"/>
    <s v="62bc513656bcb1121900460f"/>
    <s v="2020-10-16T09:00:00.000Z"/>
    <s v="2020-10-16T01:20:20.199Z"/>
    <x v="1"/>
    <x v="2"/>
    <x v="2"/>
  </r>
  <r>
    <s v="5f890d545923ae5e49451982"/>
    <s v="5f885c232490256456342342"/>
    <s v="6066c157066c9a03055f2b10"/>
    <x v="0"/>
    <n v="600000"/>
    <n v="30000"/>
    <n v="86000"/>
    <s v="5016fd6b7f8b9ac842000000"/>
    <m/>
    <x v="1"/>
    <s v="62bc514856bcb11219004617"/>
    <s v="2020-10-16T01:00:00.000Z"/>
    <s v="2020-10-16T03:02:37.995Z"/>
    <x v="1"/>
    <x v="0"/>
    <x v="1"/>
  </r>
  <r>
    <s v="5f866b1b223b0c73b4731fa3"/>
    <s v="5edaf951408a536a618b4567"/>
    <s v="6066c157066c9a03055f2b10"/>
    <x v="0"/>
    <n v="373800"/>
    <n v="38200"/>
    <n v="38200"/>
    <s v="5016fd6b7f8b9ac842000000"/>
    <m/>
    <x v="1"/>
    <s v="62bc591256bcb11219004960"/>
    <s v="2020-10-17T03:00:00.000Z"/>
    <s v="2020-10-14T03:05:59.764Z"/>
    <x v="1"/>
    <x v="0"/>
    <x v="1"/>
  </r>
  <r>
    <s v="5f87ece2eb13e2604c42c9b5"/>
    <s v="5a2f48ae652fe88c45481b90"/>
    <s v="6066c157066c9a03055f2b10"/>
    <x v="6"/>
    <n v="958000"/>
    <n v="30000"/>
    <n v="147600"/>
    <s v="5016fd6b7f8b9ac842000000"/>
    <m/>
    <x v="1"/>
    <s v="62bc982856bcb11219006338"/>
    <s v="2020-10-17T01:00:00.000Z"/>
    <s v="2020-10-15T06:33:53.382Z"/>
    <x v="1"/>
    <x v="0"/>
    <x v="2"/>
  </r>
  <r>
    <s v="5f892a1be91b434ff354f57c"/>
    <s v="5e649c90f8063678428b4568"/>
    <s v="6066c157066c9a03055f2b10"/>
    <x v="0"/>
    <n v="954300"/>
    <n v="0"/>
    <n v="97700"/>
    <s v="5016fd6b7f8b9ac842000000"/>
    <m/>
    <x v="1"/>
    <s v="62bc60c956bcb11219004cb4"/>
    <s v="2020-10-17T09:00:00.000Z"/>
    <s v="2020-10-16T05:09:49.930Z"/>
    <x v="1"/>
    <x v="0"/>
    <x v="16"/>
  </r>
  <r>
    <s v="5f8962894ea31b763c7a3e24"/>
    <s v="5f896285c01c256f951e6a81"/>
    <s v="6066c157066c9a03055f2b10"/>
    <x v="0"/>
    <n v="340000"/>
    <m/>
    <n v="60000"/>
    <s v="5016fd6c7f8b9ac84200003e"/>
    <m/>
    <x v="1"/>
    <s v="62bc512e56bcb1121900460c"/>
    <s v="2020-10-17T01:00:00.000Z"/>
    <s v="2020-10-16T09:06:13.738Z"/>
    <x v="1"/>
    <x v="2"/>
    <x v="6"/>
  </r>
  <r>
    <s v="5f8a5fa2d13e7e5834169e29"/>
    <s v="5f8a5f9fd6055315ab50fa1d"/>
    <s v="6066c157066c9a03055f2b10"/>
    <x v="0"/>
    <n v="640000"/>
    <m/>
    <n v="100000"/>
    <s v="5016fd6c7f8b9ac842000031"/>
    <m/>
    <x v="1"/>
    <s v="62bc512a56bcb1121900460a"/>
    <s v="2020-10-17T02:00:00.000Z"/>
    <s v="2020-10-17T03:06:07.142Z"/>
    <x v="1"/>
    <x v="36"/>
    <x v="2"/>
  </r>
  <r>
    <s v="5f8a9d430a8f6d516b4493b4"/>
    <s v="5ea01989f80636e0058b4567"/>
    <s v="6066c157066c9a03055f2b10"/>
    <x v="0"/>
    <n v="1640000"/>
    <n v="30000"/>
    <n v="297400"/>
    <s v="5016fd6b7f8b9ac842000000"/>
    <m/>
    <x v="1"/>
    <s v="62bc5f6956bcb11219004c1c"/>
    <s v="2020-10-17T09:00:00.000Z"/>
    <s v="2020-10-17T07:30:25.924Z"/>
    <x v="1"/>
    <x v="0"/>
    <x v="5"/>
  </r>
  <r>
    <s v="5f7e8bc2a68476087f1fe2a5"/>
    <s v="5f70620901309a318d2a7c62"/>
    <s v="6066c157066c9a03055f2b10"/>
    <x v="0"/>
    <n v="286000"/>
    <n v="30000"/>
    <n v="33200"/>
    <s v="5016fd6c7f8b9ac842000017"/>
    <m/>
    <x v="1"/>
    <m/>
    <s v="2020-10-18T05:00:00.000Z"/>
    <s v="2020-10-08T03:48:25.663Z"/>
    <x v="13"/>
    <x v="43"/>
    <x v="3"/>
  </r>
  <r>
    <s v="5f8b256e7251ae17535e4aeb"/>
    <s v="5e4329cef806360e0d8b4570"/>
    <s v="6066c157066c9a03055f2b10"/>
    <x v="0"/>
    <n v="1750000"/>
    <n v="30000"/>
    <n v="307600"/>
    <s v="5016fd6b7f8b9ac842000000"/>
    <m/>
    <x v="1"/>
    <s v="62bc664856bcb11219004ecd"/>
    <s v="2020-10-18T01:00:00.000Z"/>
    <s v="2020-10-17T17:11:04.549Z"/>
    <x v="13"/>
    <x v="0"/>
    <x v="5"/>
  </r>
  <r>
    <s v="5f8b9166b02f6178bf04bd52"/>
    <s v="5e455549f80636533e8b4569"/>
    <s v="6066c157066c9a03055f2b10"/>
    <x v="0"/>
    <n v="845700"/>
    <n v="0"/>
    <n v="87300"/>
    <s v="5016fd6b7f8b9ac842000000"/>
    <m/>
    <x v="1"/>
    <s v="62bc641856bcb11219004dfe"/>
    <s v="2020-10-18T03:00:00.000Z"/>
    <s v="2020-10-18T00:54:03.693Z"/>
    <x v="13"/>
    <x v="0"/>
    <x v="5"/>
  </r>
  <r>
    <s v="5f8ba518ec76e7387c0968e8"/>
    <s v="5f8ba517ec76e7387c0968e5"/>
    <s v="6066c157066c9a03055f2b10"/>
    <x v="6"/>
    <n v="450000"/>
    <n v="30000"/>
    <n v="60000"/>
    <s v="5016fd6b7f8b9ac842000000"/>
    <m/>
    <x v="1"/>
    <s v="62bc511456bcb11219004601"/>
    <s v="2020-10-18T08:00:00.000Z"/>
    <s v="2020-10-18T02:17:05.293Z"/>
    <x v="13"/>
    <x v="0"/>
    <x v="2"/>
  </r>
  <r>
    <s v="5f8bc390de3e4072456bcc65"/>
    <s v="5f12b9306164417630198c03"/>
    <s v="6066c157066c9a03055f2b10"/>
    <x v="6"/>
    <n v="1104400"/>
    <n v="30000"/>
    <n v="269200"/>
    <s v="5016fd6b7f8b9ac842000000"/>
    <m/>
    <x v="1"/>
    <s v="62bc567656bcb1121900484d"/>
    <s v="2020-10-18T08:00:00.000Z"/>
    <s v="2020-10-18T04:26:10.245Z"/>
    <x v="13"/>
    <x v="0"/>
    <x v="4"/>
  </r>
  <r>
    <s v="5f7e9b3d85eb144bfb796fab"/>
    <s v="5f7e9b3c85eb144bfb796fa8"/>
    <s v="6066c157066c9a03055f2b10"/>
    <x v="0"/>
    <n v="733000"/>
    <n v="30000"/>
    <n v="110600"/>
    <s v="5016fd6b7f8b9ac842000000"/>
    <m/>
    <x v="1"/>
    <s v="62bc51b156bcb11219004641"/>
    <s v="2020-10-18T01:00:00.000Z"/>
    <s v="2020-10-08T06:50:35.857Z"/>
    <x v="13"/>
    <x v="0"/>
    <x v="2"/>
  </r>
  <r>
    <s v="5f8b054b93a25d60f857a624"/>
    <s v="5f896285c01c256f951e6a81"/>
    <s v="6066c157066c9a03055f2b10"/>
    <x v="0"/>
    <n v="360000"/>
    <m/>
    <n v="60000"/>
    <s v="5016fd6c7f8b9ac84200003e"/>
    <m/>
    <x v="1"/>
    <s v="62bc512e56bcb1121900460c"/>
    <s v="2020-10-18T01:00:00.000Z"/>
    <s v="2020-10-17T14:52:34.567Z"/>
    <x v="13"/>
    <x v="2"/>
    <x v="6"/>
  </r>
  <r>
    <s v="5f8c9858dba48c1ab2682c56"/>
    <s v="5f8c9856dba48c1ab2682c52"/>
    <s v="6066c157066c9a03055f2b10"/>
    <x v="0"/>
    <n v="594000"/>
    <n v="30000"/>
    <n v="108000"/>
    <s v="5016fd6b7f8b9ac842000002"/>
    <m/>
    <x v="1"/>
    <s v="62bc50fd56bcb112190045f7"/>
    <s v="2020-10-18T19:00:00.000Z"/>
    <s v="2020-10-18T19:34:56.387Z"/>
    <x v="13"/>
    <x v="28"/>
    <x v="2"/>
  </r>
  <r>
    <s v="5f8d4db0927d7f6512566108"/>
    <s v="5f8d4daf927d7f6512566105"/>
    <s v="6066c157066c9a03055f2b10"/>
    <x v="12"/>
    <n v="924000"/>
    <n v="30000"/>
    <n v="222000"/>
    <s v="5016fd6c7f8b9ac84200000e"/>
    <m/>
    <x v="1"/>
    <s v="62bc50c156bcb112190045dc"/>
    <s v="2020-10-19T11:30:00.000Z"/>
    <s v="2020-10-19T08:49:57.564Z"/>
    <x v="13"/>
    <x v="10"/>
    <x v="1"/>
  </r>
  <r>
    <s v="5f8d015a0b26e351ad0e6904"/>
    <s v="5ee1aff0408a53b47a8b4568"/>
    <s v="6066c157066c9a03055f2b10"/>
    <x v="6"/>
    <n v="560000"/>
    <n v="30000"/>
    <n v="92000"/>
    <s v="5016fd6b7f8b9ac842000000"/>
    <m/>
    <x v="1"/>
    <s v="62bc582f56bcb112190048f7"/>
    <s v="2020-10-19T05:00:00.000Z"/>
    <s v="2020-10-19T03:00:39.231Z"/>
    <x v="13"/>
    <x v="0"/>
    <x v="6"/>
  </r>
  <r>
    <s v="5f8d07a4de22c226a8143943"/>
    <s v="5f462b316efad759ee6d514a"/>
    <s v="6066c157066c9a03055f2b10"/>
    <x v="0"/>
    <n v="676500"/>
    <n v="30000"/>
    <n v="143500"/>
    <s v="5016fd6b7f8b9ac842000000"/>
    <m/>
    <x v="1"/>
    <s v="62bc53bb56bcb11219004713"/>
    <s v="2020-10-19T05:00:00.000Z"/>
    <s v="2020-10-19T03:30:20.892Z"/>
    <x v="13"/>
    <x v="0"/>
    <x v="2"/>
  </r>
  <r>
    <s v="5f8d32e936341d69cf79a4f5"/>
    <s v="5f8d32e836341d69cf79a4f2"/>
    <s v="6066c157066c9a03055f2b10"/>
    <x v="0"/>
    <n v="770000"/>
    <n v="30000"/>
    <n v="110000"/>
    <s v="5016fd6c7f8b9ac84200003e"/>
    <m/>
    <x v="1"/>
    <s v="62bc50d056bcb112190045e2"/>
    <s v="2020-10-19T09:00:00.000Z"/>
    <s v="2020-10-19T06:36:26.509Z"/>
    <x v="13"/>
    <x v="2"/>
    <x v="1"/>
  </r>
  <r>
    <s v="5f8c744c47a6727d6c3b5e9b"/>
    <s v="5f8576c22fd99d1e2a776b72"/>
    <s v="6066c157066c9a03055f2b10"/>
    <x v="0"/>
    <n v="590000"/>
    <n v="30000"/>
    <n v="82000"/>
    <s v="5016fd6c7f8b9ac84200003e"/>
    <m/>
    <x v="1"/>
    <s v="62bc514d56bcb11219004619"/>
    <s v="2020-10-19T01:00:00.000Z"/>
    <s v="2020-10-18T16:59:26.372Z"/>
    <x v="13"/>
    <x v="2"/>
    <x v="2"/>
  </r>
  <r>
    <s v="5f8cc2005ebecd5087382527"/>
    <s v="5f8cc1ff5ebecd5087382524"/>
    <s v="6066c157066c9a03055f2b10"/>
    <x v="0"/>
    <n v="770000"/>
    <n v="30000"/>
    <n v="180000"/>
    <s v="5016fd6c7f8b9ac84200000f"/>
    <m/>
    <x v="1"/>
    <s v="62bc50f956bcb112190045f5"/>
    <s v="2020-10-19T05:00:00.000Z"/>
    <s v="2020-10-18T22:30:45.499Z"/>
    <x v="13"/>
    <x v="11"/>
    <x v="2"/>
  </r>
  <r>
    <s v="5f825a5ac8d911092d147695"/>
    <s v="5f7608f8bd4b7737d85fdff3"/>
    <s v="6066c157066c9a03055f2b10"/>
    <x v="0"/>
    <n v="1360000"/>
    <n v="0"/>
    <n v="246305"/>
    <s v="5016fd6b7f8b9ac842000000"/>
    <m/>
    <x v="1"/>
    <s v="62bc51fc56bcb11219004660"/>
    <s v="2020-10-20T01:00:00.000Z"/>
    <s v="2020-10-11T01:08:09.994Z"/>
    <x v="13"/>
    <x v="0"/>
    <x v="16"/>
  </r>
  <r>
    <s v="5f8267c3228cf846fc586904"/>
    <s v="5f8267c2228cf846fc586903"/>
    <s v="6066c157066c9a03055f2b10"/>
    <x v="0"/>
    <n v="891000"/>
    <n v="0"/>
    <n v="202000"/>
    <s v="5016fd6b7f8b9ac842000001"/>
    <m/>
    <x v="1"/>
    <s v="62bc517856bcb11219004628"/>
    <s v="2020-10-20T03:00:00.000Z"/>
    <s v="2020-10-11T04:09:53.260Z"/>
    <x v="13"/>
    <x v="30"/>
    <x v="2"/>
  </r>
  <r>
    <s v="5f871a60c235fa52940fa933"/>
    <s v="5e437332f806364c478b4568"/>
    <s v="6066c157066c9a03055f2b10"/>
    <x v="6"/>
    <n v="683700"/>
    <n v="30000"/>
    <n v="44300"/>
    <s v="5016fd6b7f8b9ac842000000"/>
    <m/>
    <x v="1"/>
    <s v="62bc661c56bcb11219004ebd"/>
    <s v="2020-10-20T01:00:00.000Z"/>
    <s v="2020-10-14T15:38:47.903Z"/>
    <x v="13"/>
    <x v="0"/>
    <x v="4"/>
  </r>
  <r>
    <s v="5f8802eec96532266f2e0907"/>
    <s v="571c3c1d7f8b9ae9557fd9c5"/>
    <s v="6066c157066c9a03055f2b10"/>
    <x v="4"/>
    <n v="700000"/>
    <m/>
    <n v="140000"/>
    <s v="5016fd6c7f8b9ac842000013"/>
    <m/>
    <x v="1"/>
    <m/>
    <s v="2020-10-20T01:00:00.000Z"/>
    <s v="2020-10-15T08:06:03.306Z"/>
    <x v="13"/>
    <x v="14"/>
    <x v="3"/>
  </r>
  <r>
    <s v="5f894e526cab70374e27e723"/>
    <s v="5edaf942408a538c638b4567"/>
    <s v="6066c157066c9a03055f2b10"/>
    <x v="4"/>
    <n v="938000"/>
    <n v="30000"/>
    <n v="157600"/>
    <s v="5016fd6b7f8b9ac842000000"/>
    <m/>
    <x v="1"/>
    <s v="62bc592556bcb11219004969"/>
    <s v="2020-10-20T01:00:00.000Z"/>
    <s v="2020-10-16T07:40:02.041Z"/>
    <x v="13"/>
    <x v="0"/>
    <x v="11"/>
  </r>
  <r>
    <s v="5f8cf9e8346c7b55e6510fe2"/>
    <s v="5a1cf33e652fe8c33d030d6f"/>
    <s v="6066c157066c9a03055f2b10"/>
    <x v="6"/>
    <n v="1000000"/>
    <m/>
    <n v="200000"/>
    <s v="5016fd6b7f8b9ac842000000"/>
    <m/>
    <x v="1"/>
    <s v="62bc99f556bcb112190063f8"/>
    <s v="2020-10-20T01:00:00.000Z"/>
    <s v="2020-10-19T02:28:52.353Z"/>
    <x v="13"/>
    <x v="0"/>
    <x v="6"/>
  </r>
  <r>
    <s v="5f8d053f05a4e61ace61c422"/>
    <s v="5edcf25f9d9b35f47b8b4567"/>
    <s v="6066c157066c9a03055f2b10"/>
    <x v="0"/>
    <n v="539000"/>
    <n v="30000"/>
    <n v="117000"/>
    <s v="5016fd6b7f8b9ac842000000"/>
    <m/>
    <x v="1"/>
    <s v="62bc58d256bcb11219004943"/>
    <s v="2020-10-20T08:00:00.000Z"/>
    <s v="2020-10-19T03:17:19.889Z"/>
    <x v="13"/>
    <x v="0"/>
    <x v="5"/>
  </r>
  <r>
    <s v="5f8d6912ba63ef2eed15e327"/>
    <s v="5b1cb0a5652fe8ff2a4b1329"/>
    <s v="6066c157066c9a03055f2b10"/>
    <x v="0"/>
    <n v="803400"/>
    <n v="30000"/>
    <n v="52600"/>
    <s v="5016fd6b7f8b9ac842000000"/>
    <m/>
    <x v="1"/>
    <s v="62bc812f56bcb11219005a5a"/>
    <s v="2020-10-20T03:00:00.000Z"/>
    <s v="2020-10-19T10:23:14.571Z"/>
    <x v="13"/>
    <x v="0"/>
    <x v="2"/>
  </r>
  <r>
    <s v="5f8d76136946d10ba81984e2"/>
    <s v="5f3c840365820433e107aae7"/>
    <s v="6066c157066c9a03055f2b10"/>
    <x v="0"/>
    <n v="704800"/>
    <n v="67200"/>
    <n v="120960"/>
    <s v="5016fd6c7f8b9ac84200003e"/>
    <m/>
    <x v="1"/>
    <s v="62bc541b56bcb1121900473d"/>
    <s v="2020-10-20T01:00:00.000Z"/>
    <s v="2020-10-19T11:18:40.091Z"/>
    <x v="13"/>
    <x v="2"/>
    <x v="2"/>
  </r>
  <r>
    <s v="5f8d8e71dc25f00260486d53"/>
    <s v="5f88f41e2873920e11706c37"/>
    <s v="6066c157066c9a03055f2b10"/>
    <x v="5"/>
    <n v="520000"/>
    <n v="0"/>
    <n v="98000"/>
    <s v="5016fd6b7f8b9ac842000000"/>
    <m/>
    <x v="1"/>
    <s v="62bc513a56bcb11219004611"/>
    <s v="2020-10-20T05:00:00.000Z"/>
    <s v="2020-10-19T13:18:40.835Z"/>
    <x v="13"/>
    <x v="0"/>
    <x v="2"/>
  </r>
  <r>
    <s v="5f8d9be58932876ba15a6fa6"/>
    <s v="5f8d799d9b7b4658201aebe6"/>
    <s v="6066c157066c9a03055f2b10"/>
    <x v="0"/>
    <n v="505000"/>
    <n v="0"/>
    <n v="84000"/>
    <s v="5016fd6b7f8b9ac842000000"/>
    <m/>
    <x v="1"/>
    <s v="62bc50b656bcb112190045d8"/>
    <s v="2020-10-20T05:00:00.000Z"/>
    <s v="2020-10-19T14:02:39.308Z"/>
    <x v="13"/>
    <x v="0"/>
    <x v="2"/>
  </r>
  <r>
    <s v="5f8dd027dd34633d225a6845"/>
    <s v="5f8dd026dd34633d225a6842"/>
    <s v="6066c157066c9a03055f2b10"/>
    <x v="0"/>
    <n v="2730000"/>
    <n v="0"/>
    <n v="847400"/>
    <s v="5016fd6b7f8b9ac842000000"/>
    <m/>
    <x v="1"/>
    <s v="62bc509756bcb112190045ca"/>
    <s v="2020-10-20T09:00:00.000Z"/>
    <s v="2020-10-20T02:11:53.825Z"/>
    <x v="13"/>
    <x v="0"/>
    <x v="2"/>
  </r>
  <r>
    <s v="5f8df3e760cb6e378468ab25"/>
    <s v="5f8df3e660cb6e378468ab22"/>
    <s v="6066c157066c9a03055f2b10"/>
    <x v="0"/>
    <n v="672100"/>
    <n v="0"/>
    <n v="177300"/>
    <s v="5016fd6b7f8b9ac842000000"/>
    <m/>
    <x v="1"/>
    <s v="62bc509356bcb112190045c8"/>
    <s v="2020-10-20T05:00:00.000Z"/>
    <s v="2020-10-19T20:17:57.961Z"/>
    <x v="13"/>
    <x v="0"/>
    <x v="2"/>
  </r>
  <r>
    <s v="5f8e2cd00a700537b07451a3"/>
    <s v="5e619e37f80636563e8b4567"/>
    <s v="6066c157066c9a03055f2b10"/>
    <x v="0"/>
    <n v="561000"/>
    <n v="0"/>
    <n v="141000"/>
    <s v="5016fd6b7f8b9ac842000000"/>
    <m/>
    <x v="1"/>
    <s v="62bc623756bcb11219004d34"/>
    <s v="2020-10-20T01:00:00.000Z"/>
    <s v="2020-10-20T00:19:04.255Z"/>
    <x v="13"/>
    <x v="0"/>
    <x v="5"/>
  </r>
  <r>
    <s v="5f8e63dbb3298b09e673a573"/>
    <s v="5eb285ab9d9b35bb0a8b456a"/>
    <s v="6066c157066c9a03055f2b10"/>
    <x v="0"/>
    <n v="751000"/>
    <n v="0"/>
    <n v="144200"/>
    <s v="5016fd6b7f8b9ac842000000"/>
    <m/>
    <x v="1"/>
    <s v="62bc5e9156bcb11219004bcb"/>
    <s v="2020-10-20T09:00:00.000Z"/>
    <s v="2020-10-20T04:14:01.113Z"/>
    <x v="13"/>
    <x v="0"/>
    <x v="8"/>
  </r>
  <r>
    <s v="5f8e727bec592a1ed9268055"/>
    <s v="5c1b2a7b819a4e8140d17fd9"/>
    <s v="6066c157066c9a03055f2b10"/>
    <x v="0"/>
    <n v="465000"/>
    <n v="0"/>
    <n v="84000"/>
    <s v="5016fd6c7f8b9ac842000010"/>
    <m/>
    <x v="1"/>
    <s v="62bc711856bcb11219005387"/>
    <s v="2020-10-20T09:00:00.000Z"/>
    <s v="2020-10-20T05:18:32.572Z"/>
    <x v="13"/>
    <x v="25"/>
    <x v="10"/>
  </r>
  <r>
    <s v="5f7ec76893f0df7c29053b2a"/>
    <s v="5f7eb0a8d7712900400adfa6"/>
    <s v="6066c157066c9a03055f2b10"/>
    <x v="0"/>
    <n v="946000"/>
    <n v="50000"/>
    <n v="183200"/>
    <s v="5016fd6b7f8b9ac842000000"/>
    <m/>
    <x v="1"/>
    <s v="62bc51ad56bcb1121900463f"/>
    <s v="2020-10-20T01:00:00.000Z"/>
    <s v="2020-10-08T08:01:30.943Z"/>
    <x v="13"/>
    <x v="0"/>
    <x v="4"/>
  </r>
  <r>
    <s v="5f886d651e4538232d72f496"/>
    <s v="5f886d641e4538232d72f493"/>
    <s v="6066c157066c9a03055f2b10"/>
    <x v="0"/>
    <n v="525000"/>
    <n v="30000"/>
    <n v="75000"/>
    <s v="5016fd6c7f8b9ac84200003e"/>
    <m/>
    <x v="1"/>
    <s v="62bc514156bcb11219004614"/>
    <s v="2020-10-20T01:00:00.000Z"/>
    <s v="2020-10-15T15:41:34.456Z"/>
    <x v="13"/>
    <x v="2"/>
    <x v="2"/>
  </r>
  <r>
    <s v="5f890b2f79de4b4775559117"/>
    <s v="571c3c1d7f8b9ae9557fd9c5"/>
    <s v="6066c157066c9a03055f2b10"/>
    <x v="0"/>
    <n v="500000"/>
    <m/>
    <n v="100000"/>
    <s v="5016fd6c7f8b9ac842000013"/>
    <m/>
    <x v="1"/>
    <m/>
    <s v="2020-10-20T01:00:00.000Z"/>
    <s v="2020-10-16T02:53:31.229Z"/>
    <x v="13"/>
    <x v="14"/>
    <x v="3"/>
  </r>
  <r>
    <s v="5f8abf5680b2dd57c11f46f4"/>
    <s v="5f8abbaaa406465b1c03f18f"/>
    <s v="6066c157066c9a03055f2b10"/>
    <x v="0"/>
    <n v="842600"/>
    <n v="30000"/>
    <n v="199800"/>
    <s v="5016fd6b7f8b9ac842000000"/>
    <m/>
    <x v="1"/>
    <s v="62bc511856bcb11219004603"/>
    <s v="2020-10-20T01:00:00.000Z"/>
    <s v="2020-10-17T09:56:31.581Z"/>
    <x v="13"/>
    <x v="0"/>
    <x v="2"/>
  </r>
  <r>
    <s v="5f8baff95f03c45e6737b7f7"/>
    <s v="5f2c02a33ca952745401fe02"/>
    <s v="6066c157066c9a03055f2b10"/>
    <x v="6"/>
    <n v="895000"/>
    <n v="30000"/>
    <n v="138000"/>
    <s v="5016fd6c7f8b9ac84200003e"/>
    <m/>
    <x v="1"/>
    <s v="62bc54b556bcb11219004780"/>
    <s v="2020-10-20T01:00:00.000Z"/>
    <s v="2020-10-18T03:19:49.973Z"/>
    <x v="13"/>
    <x v="2"/>
    <x v="2"/>
  </r>
  <r>
    <s v="5f8d14d9af99f430270a4c78"/>
    <s v="5d7da76a9c3733f2078b4567"/>
    <s v="6066c157066c9a03055f2b10"/>
    <x v="11"/>
    <n v="450600"/>
    <n v="0"/>
    <n v="43400"/>
    <s v="5016fd6b7f8b9ac842000000"/>
    <m/>
    <x v="1"/>
    <s v="62bc6b7656bcb1121900510e"/>
    <s v="2020-10-20T10:00:00.000Z"/>
    <s v="2020-10-19T04:30:08.952Z"/>
    <x v="13"/>
    <x v="0"/>
    <x v="5"/>
  </r>
  <r>
    <s v="5f8d7f7f2edffd059c431404"/>
    <s v="5f8d799d9b7b4658201aebe6"/>
    <s v="6066c157066c9a03055f2b10"/>
    <x v="0"/>
    <n v="461000"/>
    <n v="30000"/>
    <n v="56200"/>
    <s v="5016fd6b7f8b9ac842000000"/>
    <m/>
    <x v="1"/>
    <s v="62bc50b256bcb112190045d6"/>
    <s v="2020-10-20T05:00:00.000Z"/>
    <s v="2020-10-19T12:04:11.425Z"/>
    <x v="13"/>
    <x v="0"/>
    <x v="2"/>
  </r>
  <r>
    <s v="5f8d9936242c0670f0480635"/>
    <s v="5f8d9935242c0670f0480632"/>
    <s v="6066c157066c9a03055f2b10"/>
    <x v="6"/>
    <n v="250000"/>
    <n v="0"/>
    <n v="50000"/>
    <s v="5016fd6b7f8b9ac842000000"/>
    <m/>
    <x v="1"/>
    <s v="62bc50ae56bcb112190045d4"/>
    <s v="2020-10-20T09:00:00.000Z"/>
    <s v="2020-10-19T13:56:48.354Z"/>
    <x v="13"/>
    <x v="0"/>
    <x v="2"/>
  </r>
  <r>
    <s v="5f8da52137386b3216573f46"/>
    <s v="5f8da51478a89f553363f4d2"/>
    <s v="6066c157066c9a03055f2b10"/>
    <x v="16"/>
    <n v="1465000"/>
    <m/>
    <n v="288000"/>
    <s v="5016fd6b7f8b9ac842000000"/>
    <m/>
    <x v="1"/>
    <s v="62bc509f56bcb112190045ce"/>
    <s v="2020-10-20T05:00:00.000Z"/>
    <s v="2020-10-19T14:39:16.276Z"/>
    <x v="13"/>
    <x v="0"/>
    <x v="2"/>
  </r>
  <r>
    <s v="5f8db02b779f043f1514fb35"/>
    <s v="5f8db02a779f043f1514fb32"/>
    <s v="6066c157066c9a03055f2b10"/>
    <x v="0"/>
    <n v="2150000"/>
    <n v="0"/>
    <n v="420000"/>
    <s v="5016fd6b7f8b9ac842000000"/>
    <m/>
    <x v="1"/>
    <s v="62bc509b56bcb112190045cc"/>
    <s v="2020-10-20T07:00:00.000Z"/>
    <s v="2020-10-19T15:29:06.043Z"/>
    <x v="13"/>
    <x v="0"/>
    <x v="2"/>
  </r>
  <r>
    <s v="5f8dee29d3b2457d1c217453"/>
    <s v="5e9e28cff80636be448b4567"/>
    <s v="6066c157066c9a03055f2b10"/>
    <x v="9"/>
    <n v="468000"/>
    <n v="0"/>
    <n v="87600"/>
    <s v="5016fd6b7f8b9ac842000000"/>
    <m/>
    <x v="1"/>
    <s v="62bc5f7f56bcb11219004c22"/>
    <s v="2020-10-20T09:00:00.000Z"/>
    <s v="2020-10-19T19:52:05.190Z"/>
    <x v="13"/>
    <x v="0"/>
    <x v="5"/>
  </r>
  <r>
    <s v="5f8e3c4c6d0ff356d1645f24"/>
    <s v="5f8e3c4b6d0ff356d1645f21"/>
    <s v="6066c157066c9a03055f2b10"/>
    <x v="0"/>
    <n v="1120000"/>
    <n v="0"/>
    <n v="372000"/>
    <s v="5016fd6b7f8b9ac842000000"/>
    <m/>
    <x v="1"/>
    <s v="62bc508a56bcb112190045c4"/>
    <s v="2020-10-20T03:25:16.000Z"/>
    <s v="2020-10-20T01:25:16.928Z"/>
    <x v="13"/>
    <x v="0"/>
    <x v="1"/>
  </r>
  <r>
    <s v="5f8e48175bad024fcb5aed53"/>
    <s v="5f8d244ffe02ec74d7089cf3"/>
    <s v="6066c157066c9a03055f2b10"/>
    <x v="0"/>
    <n v="980000"/>
    <n v="0"/>
    <n v="184000"/>
    <s v="5016fd6b7f8b9ac842000000"/>
    <m/>
    <x v="1"/>
    <s v="62bc50df56bcb112190045e9"/>
    <s v="2020-10-20T09:00:00.000Z"/>
    <s v="2020-10-20T02:20:22.293Z"/>
    <x v="13"/>
    <x v="0"/>
    <x v="2"/>
  </r>
  <r>
    <s v="5f8e50f7ac589858eb14c7c6"/>
    <s v="5f8e50f6ac589858eb14c7c3"/>
    <s v="6066c157066c9a03055f2b10"/>
    <x v="0"/>
    <n v="1270000"/>
    <n v="0"/>
    <n v="338400"/>
    <s v="5016fd6b7f8b9ac842000000"/>
    <m/>
    <x v="1"/>
    <s v="62bc508656bcb112190045c2"/>
    <s v="2020-10-20T07:00:00.000Z"/>
    <s v="2020-10-20T02:55:37.222Z"/>
    <x v="13"/>
    <x v="0"/>
    <x v="2"/>
  </r>
  <r>
    <s v="5f8e517335c3e644d665b993"/>
    <s v="5f2a619b79b7fb5d951434e3"/>
    <s v="6066c157066c9a03055f2b10"/>
    <x v="0"/>
    <n v="825000"/>
    <n v="0"/>
    <n v="150000"/>
    <s v="5016fd6b7f8b9ac842000000"/>
    <m/>
    <x v="1"/>
    <s v="62bc54d356bcb1121900478d"/>
    <s v="2020-10-20T08:00:00.000Z"/>
    <s v="2020-10-20T02:56:10.430Z"/>
    <x v="13"/>
    <x v="0"/>
    <x v="16"/>
  </r>
  <r>
    <s v="5f8e55e37d36890d485df616"/>
    <s v="5f8e55e27d36890d485df612"/>
    <s v="6066c157066c9a03055f2b10"/>
    <x v="0"/>
    <n v="760000"/>
    <n v="0"/>
    <n v="120000"/>
    <s v="5016fd6c7f8b9ac842000010"/>
    <m/>
    <x v="1"/>
    <s v="62bc508256bcb112190045c0"/>
    <s v="2020-10-20T08:00:00.000Z"/>
    <s v="2020-10-20T03:15:54.992Z"/>
    <x v="13"/>
    <x v="25"/>
    <x v="16"/>
  </r>
  <r>
    <s v="5f8e627395b53463e735a0c3"/>
    <s v="5e6037d29d9b356f7d8b4567"/>
    <s v="6066c157066c9a03055f2b10"/>
    <x v="6"/>
    <n v="1110000"/>
    <n v="0"/>
    <n v="210000"/>
    <s v="5016fd6b7f8b9ac842000000"/>
    <m/>
    <x v="1"/>
    <s v="62bc628656bcb11219004d56"/>
    <s v="2020-10-20T09:00:00.000Z"/>
    <s v="2020-10-20T04:07:36.923Z"/>
    <x v="13"/>
    <x v="0"/>
    <x v="8"/>
  </r>
  <r>
    <s v="5f8b9c1785378c33cf286903"/>
    <s v="5f05269a153f7762145b1643"/>
    <s v="6066c157066c9a03055f2b10"/>
    <x v="0"/>
    <n v="550000"/>
    <n v="30000"/>
    <n v="80000"/>
    <s v="5016fd6b7f8b9ac842000000"/>
    <m/>
    <x v="1"/>
    <s v="62bc571156bcb11219004888"/>
    <s v="2020-10-20T03:00:00.000Z"/>
    <s v="2020-10-18T01:37:30.085Z"/>
    <x v="13"/>
    <x v="0"/>
    <x v="8"/>
  </r>
  <r>
    <s v="5f8bc1467e412a2f644c6972"/>
    <s v="5f8abbaaa406465b1c03f18f"/>
    <s v="6066c157066c9a03055f2b10"/>
    <x v="0"/>
    <n v="705000"/>
    <m/>
    <n v="131000"/>
    <s v="5016fd6b7f8b9ac842000008"/>
    <m/>
    <x v="1"/>
    <s v="62bc512356bcb11219004607"/>
    <s v="2020-10-20T02:00:00.000Z"/>
    <s v="2020-10-18T04:14:58.592Z"/>
    <x v="13"/>
    <x v="5"/>
    <x v="16"/>
  </r>
  <r>
    <s v="5f8c076e23fba226fa6052b5"/>
    <s v="5f8c076d23fba226fa6052b2"/>
    <s v="6066c157066c9a03055f2b10"/>
    <x v="0"/>
    <n v="1400000"/>
    <n v="30000"/>
    <n v="349000"/>
    <s v="5016fd6b7f8b9ac842000000"/>
    <m/>
    <x v="1"/>
    <s v="62bc511056bcb112190045ff"/>
    <s v="2020-10-20T05:00:00.000Z"/>
    <s v="2020-10-18T09:16:04.306Z"/>
    <x v="13"/>
    <x v="0"/>
    <x v="1"/>
  </r>
  <r>
    <s v="5f8c161bd50a6a12a460d8f6"/>
    <s v="5f8c130d2ee09e39fd6ba6a6"/>
    <s v="6066c157066c9a03055f2b10"/>
    <x v="0"/>
    <n v="2510000"/>
    <n v="30000"/>
    <n v="646000"/>
    <s v="5016fd6b7f8b9ac842000000"/>
    <m/>
    <x v="1"/>
    <s v="62bc510556bcb112190045fb"/>
    <s v="2020-10-20T01:00:00.000Z"/>
    <s v="2020-10-18T10:22:35.516Z"/>
    <x v="13"/>
    <x v="0"/>
    <x v="2"/>
  </r>
  <r>
    <s v="5f8c5ff1aa067e396b26bc13"/>
    <s v="5f44d5117abc2f5c1757d216"/>
    <s v="6066c157066c9a03055f2b10"/>
    <x v="0"/>
    <n v="572000"/>
    <n v="30000"/>
    <n v="120000"/>
    <s v="5016fd6b7f8b9ac842000000"/>
    <m/>
    <x v="1"/>
    <s v="62bc53d556bcb1121900471e"/>
    <s v="2020-10-20T03:55:00.000Z"/>
    <s v="2020-10-18T15:38:25.659Z"/>
    <x v="13"/>
    <x v="0"/>
    <x v="2"/>
  </r>
  <r>
    <s v="5f8cbc24faaf87752853be22"/>
    <s v="5f8c21c4c4ac805718519d15"/>
    <s v="6066c157066c9a03055f2b10"/>
    <x v="0"/>
    <n v="700000"/>
    <n v="30000"/>
    <n v="110000"/>
    <s v="5016fd6c7f8b9ac84200003e"/>
    <m/>
    <x v="1"/>
    <s v="62bc510156bcb112190045f9"/>
    <s v="2020-10-20T01:00:00.000Z"/>
    <s v="2020-10-18T22:07:19.483Z"/>
    <x v="13"/>
    <x v="2"/>
    <x v="8"/>
  </r>
  <r>
    <s v="5f8cdfe73ae76d021f6e9fc7"/>
    <s v="5e453634f80636404e8b4567"/>
    <s v="6066c157066c9a03055f2b10"/>
    <x v="0"/>
    <n v="1790000"/>
    <n v="30000"/>
    <n v="457200"/>
    <s v="5016fd6b7f8b9ac842000000"/>
    <m/>
    <x v="1"/>
    <s v="62bc649c56bcb11219004e27"/>
    <s v="2020-10-20T09:00:00.000Z"/>
    <s v="2020-10-19T00:38:46.862Z"/>
    <x v="13"/>
    <x v="0"/>
    <x v="16"/>
  </r>
  <r>
    <s v="5f8cfbe6b132091e09769d23"/>
    <s v="5f8cf626ad8407233a0cd802"/>
    <s v="6066c157066c9a03055f2b10"/>
    <x v="0"/>
    <n v="1820000"/>
    <n v="30000"/>
    <n v="334000"/>
    <s v="5016fd6b7f8b9ac842000000"/>
    <m/>
    <x v="1"/>
    <s v="62bc50f456bcb112190045f3"/>
    <s v="2020-10-20T09:00:00.000Z"/>
    <s v="2020-10-19T02:41:52.722Z"/>
    <x v="13"/>
    <x v="0"/>
    <x v="2"/>
  </r>
  <r>
    <s v="5f8d2e1636fa432cf21e0f04"/>
    <s v="5f8d2e1536fa432cf21e0f02"/>
    <s v="6066c157066c9a03055f2b10"/>
    <x v="10"/>
    <n v="342000"/>
    <n v="28000"/>
    <n v="28000"/>
    <s v="5016fd6b7f8b9ac842000000"/>
    <m/>
    <x v="1"/>
    <s v="62bc50d856bcb112190045e6"/>
    <s v="2020-10-20T01:00:00.000Z"/>
    <s v="2020-10-19T06:15:06.479Z"/>
    <x v="13"/>
    <x v="0"/>
    <x v="16"/>
  </r>
  <r>
    <s v="5f8d2f0310a00c22517bc1c4"/>
    <s v="5f8d2f0094ffd02d5a312224"/>
    <s v="6066c157066c9a03055f2b10"/>
    <x v="6"/>
    <n v="880000"/>
    <m/>
    <n v="170000"/>
    <s v="5016fd6c7f8b9ac84200003e"/>
    <m/>
    <x v="1"/>
    <s v="62bc50d456bcb112190045e4"/>
    <s v="2020-10-20T00:00:00.000Z"/>
    <s v="2020-10-19T06:15:28.606Z"/>
    <x v="13"/>
    <x v="2"/>
    <x v="6"/>
  </r>
  <r>
    <s v="5f8d37b3ada0022d07353649"/>
    <s v="5f2d4a294e091d43c50758b4"/>
    <s v="6066c157066c9a03055f2b10"/>
    <x v="0"/>
    <n v="450000"/>
    <n v="30000"/>
    <n v="54000"/>
    <s v="5016fd6c7f8b9ac84200003e"/>
    <m/>
    <x v="1"/>
    <s v="62bc548f56bcb11219004770"/>
    <s v="2020-10-20T04:00:00.000Z"/>
    <s v="2020-10-19T06:53:18.831Z"/>
    <x v="13"/>
    <x v="2"/>
    <x v="2"/>
  </r>
  <r>
    <s v="5f8d3f15ae29ed7b5b086856"/>
    <s v="5e6210a2f80636ac4f8b4567"/>
    <s v="6066c157066c9a03055f2b10"/>
    <x v="0"/>
    <n v="999000"/>
    <n v="30000"/>
    <n v="140800"/>
    <s v="5016fd6c7f8b9ac842000013"/>
    <m/>
    <x v="1"/>
    <s v="62bc2d3c48f714023d0c54f8"/>
    <s v="2020-10-20T06:00:00.000Z"/>
    <s v="2020-10-19T07:25:12.916Z"/>
    <x v="13"/>
    <x v="14"/>
    <x v="5"/>
  </r>
  <r>
    <s v="5f8d4332f095626789255fdd"/>
    <s v="5f1e935155ec6c087525c534"/>
    <s v="6066c157066c9a03055f2b10"/>
    <x v="0"/>
    <n v="723800"/>
    <n v="30000"/>
    <n v="167400"/>
    <s v="5016fd6c7f8b9ac84200000e"/>
    <m/>
    <x v="1"/>
    <s v="62bc554656bcb112190047c0"/>
    <s v="2020-10-20T05:00:00.000Z"/>
    <s v="2020-10-19T07:42:22.782Z"/>
    <x v="13"/>
    <x v="10"/>
    <x v="4"/>
  </r>
  <r>
    <s v="5f8d52699fdb85389e27a73f"/>
    <s v="5e81ae32f8063611768b4569"/>
    <s v="6066c157066c9a03055f2b10"/>
    <x v="0"/>
    <n v="940000"/>
    <n v="30000"/>
    <n v="152000"/>
    <s v="5016fd6b7f8b9ac842000000"/>
    <m/>
    <x v="1"/>
    <s v="62bc601156bcb11219004c64"/>
    <s v="2020-10-20T08:00:00.000Z"/>
    <s v="2020-10-19T08:50:32.525Z"/>
    <x v="13"/>
    <x v="0"/>
    <x v="5"/>
  </r>
  <r>
    <s v="5f8d5cdddd040008cb306cc2"/>
    <s v="57b179d57f8b9a200bde7d85"/>
    <s v="6066c157066c9a03055f2b10"/>
    <x v="0"/>
    <n v="156000"/>
    <n v="14000"/>
    <n v="25200"/>
    <s v="5016fd6b7f8b9ac842000000"/>
    <m/>
    <x v="1"/>
    <s v="62bcc4f656bcb11219007475"/>
    <s v="2020-10-20T01:00:00.000Z"/>
    <s v="2020-10-19T09:31:06.051Z"/>
    <x v="13"/>
    <x v="0"/>
    <x v="1"/>
  </r>
  <r>
    <s v="5f8d65f82ad2902c3a4e1b2e"/>
    <s v="5e6210a2f80636ac4f8b4567"/>
    <s v="6066c157066c9a03055f2b10"/>
    <x v="0"/>
    <n v="996800"/>
    <n v="0"/>
    <n v="95200"/>
    <s v="5016fd6b7f8b9ac842000001"/>
    <m/>
    <x v="1"/>
    <s v="62bc2d5348f714023d0c5500"/>
    <s v="2020-10-20T08:00:00.000Z"/>
    <s v="2020-10-19T10:17:41.126Z"/>
    <x v="13"/>
    <x v="30"/>
    <x v="10"/>
  </r>
  <r>
    <s v="5f8d753b85a3760e75614699"/>
    <s v="5e43a54ef806365a5e8b4570"/>
    <s v="6066c157066c9a03055f2b10"/>
    <x v="0"/>
    <n v="1650000"/>
    <n v="30000"/>
    <n v="294800"/>
    <s v="5016fd6b7f8b9ac842000000"/>
    <m/>
    <x v="1"/>
    <s v="62bc65fc56bcb11219004eaf"/>
    <s v="2020-10-20T05:00:00.000Z"/>
    <s v="2020-10-19T11:16:13.054Z"/>
    <x v="13"/>
    <x v="0"/>
    <x v="2"/>
  </r>
  <r>
    <s v="5f8d96cd3cf1ca14650a2064"/>
    <s v="5f88f41e2873920e11706c37"/>
    <s v="6066c157066c9a03055f2b10"/>
    <x v="0"/>
    <n v="410000"/>
    <n v="0"/>
    <n v="70000"/>
    <s v="5016fd6c7f8b9ac84200003e"/>
    <m/>
    <x v="1"/>
    <s v="62bc513656bcb1121900460f"/>
    <s v="2020-10-20T09:00:00.000Z"/>
    <s v="2020-10-19T13:39:50.428Z"/>
    <x v="13"/>
    <x v="2"/>
    <x v="2"/>
  </r>
  <r>
    <s v="5f8da0d74788d72b0a51c404"/>
    <s v="5f8da0d19d9d884c750c8743"/>
    <s v="6066c157066c9a03055f2b10"/>
    <x v="0"/>
    <n v="745000"/>
    <m/>
    <n v="144000"/>
    <s v="5016fd6b7f8b9ac842000000"/>
    <m/>
    <x v="1"/>
    <s v="62bc50a456bcb112190045d0"/>
    <s v="2020-10-20T05:00:00.000Z"/>
    <s v="2020-10-19T14:21:05.362Z"/>
    <x v="13"/>
    <x v="0"/>
    <x v="2"/>
  </r>
  <r>
    <s v="5f853a0f729e644c43622f96"/>
    <s v="5f85383ffd31972261180f83"/>
    <s v="6066c157066c9a03055f2b10"/>
    <x v="0"/>
    <n v="1450000"/>
    <n v="50000"/>
    <n v="243200"/>
    <s v="5016fd6b7f8b9ac842000000"/>
    <m/>
    <x v="1"/>
    <s v="62bc515556bcb1121900461d"/>
    <s v="2020-10-20T01:00:00.000Z"/>
    <s v="2020-10-13T05:32:53.107Z"/>
    <x v="13"/>
    <x v="0"/>
    <x v="5"/>
  </r>
  <r>
    <s v="5f8c9903370e0f24c7578fa5"/>
    <s v="5f68cd9fd90d76683f131192"/>
    <s v="6066c157066c9a03055f2b10"/>
    <x v="6"/>
    <n v="181000"/>
    <n v="17000"/>
    <n v="16600"/>
    <s v="5016fd6c7f8b9ac84200000e"/>
    <m/>
    <x v="1"/>
    <s v="62bc528c56bcb11219004696"/>
    <s v="2020-10-20T01:00:00.000Z"/>
    <s v="2020-10-18T19:35:31.949Z"/>
    <x v="13"/>
    <x v="10"/>
    <x v="2"/>
  </r>
  <r>
    <s v="5f8cfc46ba0e8b1ebd258e96"/>
    <s v="5f8cfc42169cc6141213a1a2"/>
    <s v="6066c157066c9a03055f2b10"/>
    <x v="6"/>
    <n v="1034000"/>
    <n v="0"/>
    <n v="274000"/>
    <s v="5016fd6c7f8b9ac84200003e"/>
    <m/>
    <x v="1"/>
    <s v="62bc50f056bcb112190045f1"/>
    <s v="2020-10-20T01:00:00.000Z"/>
    <s v="2020-10-19T02:38:58.771Z"/>
    <x v="13"/>
    <x v="2"/>
    <x v="7"/>
  </r>
  <r>
    <s v="5f8cfd61c8eeba37c154a532"/>
    <s v="5f8cfc42169cc6141213a1a2"/>
    <s v="6066c157066c9a03055f2b10"/>
    <x v="0"/>
    <n v="1364000"/>
    <n v="0"/>
    <n v="364000"/>
    <s v="5016fd6b7f8b9ac842000000"/>
    <m/>
    <x v="1"/>
    <s v="62bc50ec56bcb112190045ef"/>
    <s v="2020-10-20T01:00:00.000Z"/>
    <s v="2020-10-19T02:43:41.110Z"/>
    <x v="13"/>
    <x v="0"/>
    <x v="7"/>
  </r>
  <r>
    <s v="5f8d4c2ce90c732341054df4"/>
    <s v="5f8d4c2ce90c732341054df2"/>
    <s v="6066c157066c9a03055f2b10"/>
    <x v="0"/>
    <n v="490000"/>
    <n v="30000"/>
    <n v="68000"/>
    <s v="5016fd6b7f8b9ac842000000"/>
    <m/>
    <x v="1"/>
    <s v="62bc50cc56bcb112190045e0"/>
    <s v="2020-10-20T01:00:00.000Z"/>
    <s v="2020-10-19T08:58:57.686Z"/>
    <x v="13"/>
    <x v="0"/>
    <x v="1"/>
  </r>
  <r>
    <s v="5f8d64541b6a8f0b500b9236"/>
    <s v="5e6210a2f80636ac4f8b4567"/>
    <s v="6066c157066c9a03055f2b10"/>
    <x v="0"/>
    <n v="1090000"/>
    <n v="0"/>
    <n v="190400"/>
    <s v="5016fd6b7f8b9ac842000001"/>
    <m/>
    <x v="1"/>
    <s v="62bc2d6548f714023d0c5507"/>
    <s v="2020-10-20T08:00:00.000Z"/>
    <s v="2020-10-19T10:04:17.471Z"/>
    <x v="13"/>
    <x v="30"/>
    <x v="22"/>
  </r>
  <r>
    <s v="5f8e640c8dc6226f842d56b2"/>
    <s v="5f8d0ae8390c14021d609834"/>
    <s v="6066c157066c9a03055f2b10"/>
    <x v="0"/>
    <n v="1050000"/>
    <n v="30000"/>
    <n v="194000"/>
    <s v="5016fd6c7f8b9ac84200003e"/>
    <m/>
    <x v="1"/>
    <s v="62bc50e456bcb112190045eb"/>
    <s v="2020-10-20T09:00:00.000Z"/>
    <s v="2020-10-20T04:14:01.228Z"/>
    <x v="13"/>
    <x v="2"/>
    <x v="8"/>
  </r>
  <r>
    <s v="5f8e84272e06d05fbd417d76"/>
    <s v="5f8e68a674ba781c09219177"/>
    <s v="6066c157066c9a03055f2b10"/>
    <x v="0"/>
    <n v="480000"/>
    <m/>
    <n v="90000"/>
    <s v="5016fd6c7f8b9ac84200003e"/>
    <m/>
    <x v="1"/>
    <s v="62bc507e56bcb112190045be"/>
    <s v="2020-10-20T09:00:00.000Z"/>
    <s v="2020-10-20T06:30:04.214Z"/>
    <x v="13"/>
    <x v="2"/>
    <x v="2"/>
  </r>
  <r>
    <s v="5f8e918f4e34d14b430d2c02"/>
    <s v="598ff28e652fe8bc75685b02"/>
    <s v="6066c157066c9a03055f2b10"/>
    <x v="5"/>
    <n v="1500000"/>
    <m/>
    <n v="300000"/>
    <s v="5016fd6b7f8b9ac842000000"/>
    <m/>
    <x v="1"/>
    <m/>
    <s v="2020-10-20T08:00:00.000Z"/>
    <s v="2020-10-20T07:28:11.908Z"/>
    <x v="13"/>
    <x v="0"/>
    <x v="3"/>
  </r>
  <r>
    <s v="5f8e94f4c5b5b961bb141c83"/>
    <s v="5804855c7f8b9a5f10190566"/>
    <s v="6066c157066c9a03055f2b10"/>
    <x v="0"/>
    <n v="825000"/>
    <n v="0"/>
    <n v="144000"/>
    <s v="5016fd6b7f8b9ac842000000"/>
    <m/>
    <x v="1"/>
    <s v="62bcc47256bcb11219007439"/>
    <s v="2020-10-20T13:00:00.000Z"/>
    <s v="2020-10-20T07:47:40.497Z"/>
    <x v="13"/>
    <x v="0"/>
    <x v="5"/>
  </r>
  <r>
    <s v="5f8e9d0b98428226a5300312"/>
    <s v="5f8e9cf2458a832ff041b883"/>
    <s v="6066c157066c9a03055f2b10"/>
    <x v="12"/>
    <n v="1300000"/>
    <m/>
    <n v="260000"/>
    <s v="5016fd6b7f8b9ac842000000"/>
    <m/>
    <x v="1"/>
    <s v="62bc506f56bcb112190045b8"/>
    <s v="2020-10-20T08:00:00.000Z"/>
    <s v="2020-10-20T08:16:50.245Z"/>
    <x v="13"/>
    <x v="0"/>
    <x v="5"/>
  </r>
  <r>
    <s v="5f8ec525c2ba0a01a43a9ed9"/>
    <s v="5f8ec524c2ba0a01a43a9ed6"/>
    <s v="6066c157066c9a03055f2b10"/>
    <x v="0"/>
    <n v="1750000"/>
    <n v="0"/>
    <n v="462000"/>
    <s v="5016fd6b7f8b9ac842000000"/>
    <m/>
    <x v="1"/>
    <s v="62bc506256bcb112190045b2"/>
    <s v="2020-10-20T13:00:00.000Z"/>
    <s v="2020-10-20T11:10:32.746Z"/>
    <x v="13"/>
    <x v="0"/>
    <x v="2"/>
  </r>
  <r>
    <s v="5f8ecdfef15cc5034e435682"/>
    <s v="5f2f8c93b06ab57623664ea3"/>
    <s v="6066c157066c9a03055f2b10"/>
    <x v="0"/>
    <n v="840000"/>
    <m/>
    <n v="160000"/>
    <s v="5016fd6b7f8b9ac842000000"/>
    <m/>
    <x v="1"/>
    <s v="62bc547756bcb11219004765"/>
    <s v="2020-10-20T11:00:00.000Z"/>
    <s v="2020-10-20T11:46:02.437Z"/>
    <x v="13"/>
    <x v="0"/>
    <x v="2"/>
  </r>
  <r>
    <s v="5f8ee05905460063524d4fd3"/>
    <s v="5f8ee0574664fa5fbd721418"/>
    <s v="6066c157066c9a03055f2b10"/>
    <x v="0"/>
    <n v="640000"/>
    <m/>
    <n v="120000"/>
    <s v="5016fd6b7f8b9ac842000000"/>
    <m/>
    <x v="1"/>
    <s v="62bc505e56bcb112190045b0"/>
    <s v="2020-10-20T12:00:00.000Z"/>
    <s v="2020-10-20T13:04:23.557Z"/>
    <x v="13"/>
    <x v="0"/>
    <x v="5"/>
  </r>
  <r>
    <s v="5f8feb327b9a204cae4cabf4"/>
    <s v="5f8feb2edcbc955bce0f4742"/>
    <s v="6066c157066c9a03055f2b10"/>
    <x v="0"/>
    <n v="330000"/>
    <m/>
    <n v="60000"/>
    <s v="5016fd6c7f8b9ac842000013"/>
    <m/>
    <x v="1"/>
    <s v="62bc503e56bcb112190045a3"/>
    <s v="2020-10-21T07:00:00.000Z"/>
    <s v="2020-10-21T08:02:54.323Z"/>
    <x v="13"/>
    <x v="14"/>
    <x v="2"/>
  </r>
  <r>
    <s v="5f8ffc8025d6007d58323a12"/>
    <s v="5f8ffc7c8b9ce542ac0f9a42"/>
    <s v="6066c157066c9a03055f2b10"/>
    <x v="6"/>
    <n v="720000"/>
    <m/>
    <n v="140000"/>
    <s v="5016fd6c7f8b9ac842000010"/>
    <m/>
    <x v="1"/>
    <s v="62bc503156bcb1121900459d"/>
    <s v="2020-10-21T09:00:00.000Z"/>
    <s v="2020-10-21T09:16:44.518Z"/>
    <x v="13"/>
    <x v="25"/>
    <x v="2"/>
  </r>
  <r>
    <s v="5f8fbd3f3cdb03562b51b5fb"/>
    <s v="5e571dbaf8063690068b4568"/>
    <s v="6066c157066c9a03055f2b10"/>
    <x v="11"/>
    <n v="709500"/>
    <n v="30000"/>
    <n v="149500"/>
    <s v="5016fd6c7f8b9ac84200003e"/>
    <m/>
    <x v="1"/>
    <s v="62bc631756bcb11219004d8d"/>
    <s v="2020-10-21T05:00:00.000Z"/>
    <s v="2020-10-21T04:52:42.818Z"/>
    <x v="13"/>
    <x v="2"/>
    <x v="5"/>
  </r>
  <r>
    <s v="5f8f6bce9926b929cd268b08"/>
    <s v="5f09f75aa71e6338125954f3"/>
    <s v="6066c157066c9a03055f2b10"/>
    <x v="11"/>
    <n v="605000"/>
    <n v="0"/>
    <n v="115000"/>
    <s v="5016fd6b7f8b9ac842000000"/>
    <m/>
    <x v="1"/>
    <s v="62bc56b256bcb11219004868"/>
    <s v="2020-10-21T01:00:00.000Z"/>
    <s v="2020-10-20T22:59:26.124Z"/>
    <x v="13"/>
    <x v="0"/>
    <x v="5"/>
  </r>
  <r>
    <s v="5f8fba78ea529c1a365f0264"/>
    <s v="5f8fba759020484688377b74"/>
    <s v="6066c157066c9a03055f2b10"/>
    <x v="0"/>
    <n v="330000"/>
    <m/>
    <n v="90000"/>
    <s v="5016fd6c7f8b9ac84200000b"/>
    <m/>
    <x v="1"/>
    <s v="62bc504656bcb112190045a7"/>
    <s v="2020-10-21T05:00:00.000Z"/>
    <s v="2020-10-21T04:35:00.962Z"/>
    <x v="13"/>
    <x v="31"/>
    <x v="2"/>
  </r>
  <r>
    <s v="5f8e8235c7081350411d7da3"/>
    <s v="5eb232629d9b3572458b456b"/>
    <s v="6066c157066c9a03055f2b10"/>
    <x v="9"/>
    <n v="1390000"/>
    <n v="0"/>
    <n v="366000"/>
    <s v="5016fd6b7f8b9ac842000000"/>
    <m/>
    <x v="1"/>
    <s v="62bc5ec156bcb11219004bdb"/>
    <s v="2020-10-21T03:00:00.000Z"/>
    <s v="2020-10-20T06:23:49.161Z"/>
    <x v="13"/>
    <x v="0"/>
    <x v="5"/>
  </r>
  <r>
    <s v="5f8eb239557e9a55c1686c95"/>
    <s v="5f8eb239557e9a55c1686c92"/>
    <s v="6066c157066c9a03055f2b10"/>
    <x v="0"/>
    <n v="600000"/>
    <n v="0"/>
    <n v="120000"/>
    <s v="5016fd6b7f8b9ac842000000"/>
    <m/>
    <x v="1"/>
    <s v="62bc506656bcb112190045b4"/>
    <s v="2020-10-21T08:00:00.000Z"/>
    <s v="2020-10-20T09:52:56.614Z"/>
    <x v="13"/>
    <x v="0"/>
    <x v="2"/>
  </r>
  <r>
    <s v="5f8ebcf5c934134d7a255c8b"/>
    <s v="5f8cfc42169cc6141213a1a2"/>
    <s v="6066c157066c9a03055f2b10"/>
    <x v="0"/>
    <n v="3638800"/>
    <n v="0"/>
    <n v="992400"/>
    <s v="5016fd6b7f8b9ac842000000"/>
    <m/>
    <x v="1"/>
    <s v="62bc50e856bcb112190045ed"/>
    <s v="2020-10-21T03:00:00.000Z"/>
    <s v="2020-10-20T10:33:22.684Z"/>
    <x v="13"/>
    <x v="0"/>
    <x v="6"/>
  </r>
  <r>
    <s v="5f8fa9ef622c260467061ea2"/>
    <s v="5e4dfa0ff8063632358b456a"/>
    <s v="6066c157066c9a03055f2b10"/>
    <x v="0"/>
    <n v="1000000"/>
    <m/>
    <n v="400000"/>
    <s v="5016fd6b7f8b9ac842000000"/>
    <m/>
    <x v="1"/>
    <s v="62bc634656bcb11219004da0"/>
    <s v="2020-10-21T03:00:00.000Z"/>
    <s v="2020-10-21T03:24:28.937Z"/>
    <x v="13"/>
    <x v="0"/>
    <x v="7"/>
  </r>
  <r>
    <s v="5f8faf682a60c877b67be305"/>
    <s v="5e44d3fe9d9b3556608b4567"/>
    <s v="6066c157066c9a03055f2b10"/>
    <x v="4"/>
    <n v="506000"/>
    <n v="30000"/>
    <n v="100000"/>
    <s v="5016fd6b7f8b9ac842000000"/>
    <m/>
    <x v="1"/>
    <s v="62bc655c56bcb11219004e70"/>
    <s v="2020-10-22T01:00:00.000Z"/>
    <s v="2020-10-21T03:47:52.772Z"/>
    <x v="13"/>
    <x v="0"/>
    <x v="5"/>
  </r>
  <r>
    <s v="5f8ff188cd1a767b731f2707"/>
    <s v="5f8ff187cd1a767b731f2704"/>
    <s v="6066c157066c9a03055f2b10"/>
    <x v="0"/>
    <n v="554000"/>
    <n v="30000"/>
    <n v="82800"/>
    <s v="5016fd6b7f8b9ac842000000"/>
    <m/>
    <x v="1"/>
    <s v="62bc503956bcb112190045a1"/>
    <s v="2020-10-22T03:00:00.000Z"/>
    <s v="2020-10-21T08:50:06.921Z"/>
    <x v="13"/>
    <x v="0"/>
    <x v="5"/>
  </r>
  <r>
    <s v="5f903bb11ee74555000bda47"/>
    <s v="5f903baf1ee74555000bda44"/>
    <s v="6066c157066c9a03055f2b10"/>
    <x v="0"/>
    <n v="633600"/>
    <n v="30000"/>
    <n v="142800"/>
    <s v="5016fd6b7f8b9ac842000000"/>
    <m/>
    <x v="1"/>
    <s v="62bc502d56bcb1121900459b"/>
    <s v="2020-10-22T01:00:00.000Z"/>
    <s v="2020-10-21T13:48:28.626Z"/>
    <x v="13"/>
    <x v="0"/>
    <x v="2"/>
  </r>
  <r>
    <s v="5f90f2fcf6bd7d452b674a42"/>
    <s v="5f028adb2427a455f456f1e2"/>
    <s v="6066c157066c9a03055f2b10"/>
    <x v="0"/>
    <n v="400000"/>
    <m/>
    <n v="80000"/>
    <s v="5016fd6b7f8b9ac842000000"/>
    <m/>
    <x v="1"/>
    <s v="62bc572656bcb11219004892"/>
    <s v="2020-10-22T06:00:00.000Z"/>
    <s v="2020-10-22T02:48:25.282Z"/>
    <x v="13"/>
    <x v="0"/>
    <x v="4"/>
  </r>
  <r>
    <s v="5f9137cff01a6f5f66032762"/>
    <s v="5d166457866857d334793219"/>
    <s v="6066c157066c9a03055f2b10"/>
    <x v="0"/>
    <n v="570000"/>
    <m/>
    <n v="106000"/>
    <s v="5016fd6c7f8b9ac842000035"/>
    <m/>
    <x v="1"/>
    <s v="62bc6cd756bcb112190051a8"/>
    <s v="2020-10-22T08:00:00.000Z"/>
    <s v="2020-10-22T07:42:03.141Z"/>
    <x v="13"/>
    <x v="47"/>
    <x v="2"/>
  </r>
  <r>
    <s v="5f8d09fa889fab627d38c316"/>
    <s v="5ea7f28e9d9b35482d8b4569"/>
    <s v="6066c157066c9a03055f2b10"/>
    <x v="0"/>
    <n v="1190000"/>
    <n v="30000"/>
    <n v="202000"/>
    <s v="5016fd6b7f8b9ac842000000"/>
    <m/>
    <x v="1"/>
    <s v="62bc5f2d56bcb11219004c03"/>
    <s v="2020-10-22T09:00:00.000Z"/>
    <s v="2020-10-19T03:38:27.925Z"/>
    <x v="13"/>
    <x v="0"/>
    <x v="8"/>
  </r>
  <r>
    <s v="5f8ece0d6b0b3d51a47bb993"/>
    <s v="5eb285ab9d9b35bb0a8b456a"/>
    <s v="6066c157066c9a03055f2b10"/>
    <x v="0"/>
    <n v="666600"/>
    <n v="0"/>
    <n v="161800"/>
    <s v="5016fd6b7f8b9ac842000000"/>
    <m/>
    <x v="1"/>
    <s v="62bc5e9556bcb11219004bcd"/>
    <s v="2020-10-22T09:00:00.000Z"/>
    <s v="2020-10-21T02:58:49.199Z"/>
    <x v="13"/>
    <x v="0"/>
    <x v="12"/>
  </r>
  <r>
    <s v="5f90f4d04148f9339d42ba72"/>
    <s v="5f7fd863f2384c04d76fb5d5"/>
    <s v="6066c157066c9a03055f2b10"/>
    <x v="0"/>
    <n v="230000"/>
    <n v="0"/>
    <n v="10000"/>
    <s v="5016fd6b7f8b9ac842000000"/>
    <m/>
    <x v="1"/>
    <s v="62bc517c56bcb1121900462a"/>
    <s v="2020-10-22T02:00:00.000Z"/>
    <s v="2020-10-22T02:56:13.019Z"/>
    <x v="13"/>
    <x v="0"/>
    <x v="17"/>
  </r>
  <r>
    <s v="5f8fea7e0840750c1e5de0d9"/>
    <s v="5f8fea7d0840750c1e5de0d6"/>
    <s v="6066c157066c9a03055f2b10"/>
    <x v="17"/>
    <n v="3930000"/>
    <n v="30000"/>
    <n v="1040000"/>
    <s v="5016fd6b7f8b9ac842000000"/>
    <m/>
    <x v="1"/>
    <s v="62bc504256bcb112190045a5"/>
    <s v="2020-10-23T09:00:00.000Z"/>
    <s v="2020-10-21T08:06:03.164Z"/>
    <x v="1"/>
    <x v="0"/>
    <x v="2"/>
  </r>
  <r>
    <s v="5f925064200ac815f6017c95"/>
    <s v="5cf0e223277035f76c2d71bb"/>
    <s v="6066c157066c9a03055f2b10"/>
    <x v="0"/>
    <n v="435000"/>
    <n v="0"/>
    <n v="45000"/>
    <s v="5016fd6b7f8b9ac842000000"/>
    <m/>
    <x v="1"/>
    <s v="62bc6e0456bcb11219005233"/>
    <s v="2020-10-23T05:00:00.000Z"/>
    <s v="2020-10-23T03:42:19.656Z"/>
    <x v="1"/>
    <x v="0"/>
    <x v="1"/>
  </r>
  <r>
    <s v="5f925676025a7a5ec05a15f4"/>
    <s v="5f924ed16f533e35490d0f94"/>
    <s v="6066c157066c9a03055f2b10"/>
    <x v="28"/>
    <n v="550000"/>
    <n v="20000"/>
    <n v="96000"/>
    <s v="5016fd6b7f8b9ac842000000"/>
    <m/>
    <x v="1"/>
    <s v="62bc502956bcb11219004599"/>
    <s v="2020-10-23T04:00:00.000Z"/>
    <s v="2020-10-23T04:05:04.130Z"/>
    <x v="1"/>
    <x v="0"/>
    <x v="4"/>
  </r>
  <r>
    <s v="5f929b71e239e11b1750a9c6"/>
    <s v="5e4b0fdc9d9b355d128b456b"/>
    <s v="6066c157066c9a03055f2b10"/>
    <x v="0"/>
    <n v="550000"/>
    <n v="30000"/>
    <n v="104000"/>
    <s v="5016fd6b7f8b9ac842000000"/>
    <m/>
    <x v="1"/>
    <s v="62bc635656bcb11219004da8"/>
    <s v="2020-10-23T09:00:00.000Z"/>
    <s v="2020-10-23T08:59:26.163Z"/>
    <x v="1"/>
    <x v="0"/>
    <x v="5"/>
  </r>
  <r>
    <s v="5f8411da4cb03d521236d578"/>
    <s v="5f8411d94cb03d521236d575"/>
    <s v="6066c157066c9a03055f2b10"/>
    <x v="0"/>
    <n v="792000"/>
    <n v="30000"/>
    <n v="104400"/>
    <s v="5016fd6b7f8b9ac842000000"/>
    <m/>
    <x v="1"/>
    <s v="62bc516456bcb11219004623"/>
    <s v="2020-10-24T01:00:00.000Z"/>
    <s v="2020-10-12T08:25:30.407Z"/>
    <x v="1"/>
    <x v="0"/>
    <x v="2"/>
  </r>
  <r>
    <s v="5f938cc587d3f0608673fdda"/>
    <s v="5f938cc387d3f0608673fdd7"/>
    <s v="6066c157066c9a03055f2b10"/>
    <x v="0"/>
    <n v="616000"/>
    <n v="20000"/>
    <n v="95200"/>
    <s v="5016fd6b7f8b9ac842000000"/>
    <m/>
    <x v="1"/>
    <s v="62bc502056bcb11219004595"/>
    <s v="2020-10-24T05:00:00.000Z"/>
    <s v="2020-10-24T02:10:36.315Z"/>
    <x v="1"/>
    <x v="0"/>
    <x v="2"/>
  </r>
  <r>
    <s v="5f9393dca539e65ae47b6835"/>
    <s v="5f9393daa539e65ae47b6832"/>
    <s v="6066c157066c9a03055f2b10"/>
    <x v="0"/>
    <n v="656700"/>
    <n v="20000"/>
    <n v="180700"/>
    <s v="5016fd6c7f8b9ac84200000e"/>
    <m/>
    <x v="1"/>
    <s v="62bc501c56bcb11219004593"/>
    <s v="2020-10-24T06:30:00.000Z"/>
    <s v="2020-10-24T02:56:59.646Z"/>
    <x v="1"/>
    <x v="10"/>
    <x v="2"/>
  </r>
  <r>
    <s v="5f92d507ebaff968b24a110d"/>
    <s v="5f92d505ebaff968b24a110a"/>
    <s v="6066c157066c9a03055f2b10"/>
    <x v="0"/>
    <n v="533500"/>
    <n v="20000"/>
    <n v="108500"/>
    <s v="5016fd6b7f8b9ac842000000"/>
    <m/>
    <x v="1"/>
    <s v="62bc502456bcb11219004597"/>
    <s v="2020-10-25T01:00:00.000Z"/>
    <s v="2020-10-23T13:20:19.605Z"/>
    <x v="1"/>
    <x v="0"/>
    <x v="2"/>
  </r>
  <r>
    <s v="5f92908ecf51415b281e4139"/>
    <s v="571c3c1d7f8b9ae9557fd9c5"/>
    <s v="6066c157066c9a03055f2b10"/>
    <x v="0"/>
    <n v="650000"/>
    <m/>
    <n v="130000"/>
    <s v="5016fd6c7f8b9ac842000024"/>
    <m/>
    <x v="1"/>
    <m/>
    <s v="2020-10-25T01:00:00.000Z"/>
    <s v="2020-10-23T08:12:31.267Z"/>
    <x v="1"/>
    <x v="19"/>
    <x v="3"/>
  </r>
  <r>
    <s v="5f96191de2afc33ad54f7406"/>
    <s v="5f96191ce2afc33ad54f7403"/>
    <s v="6066c157066c9a03055f2b10"/>
    <x v="0"/>
    <n v="293000"/>
    <n v="0"/>
    <n v="69000"/>
    <s v="5016fd6b7f8b9ac842000000"/>
    <m/>
    <x v="1"/>
    <s v="62bc501756bcb11219004591"/>
    <s v="2020-10-26T02:36:00.000Z"/>
    <s v="2020-10-26T00:36:51.032Z"/>
    <x v="1"/>
    <x v="0"/>
    <x v="1"/>
  </r>
  <r>
    <s v="5f963edfbd73776d34050398"/>
    <s v="57700cd07f8b9a04150fa788"/>
    <s v="6066c157066c9a03055f2b10"/>
    <x v="0"/>
    <n v="514000"/>
    <n v="0"/>
    <n v="46000"/>
    <s v="5016fd6c7f8b9ac84200003e"/>
    <m/>
    <x v="1"/>
    <s v="62bcc65156bcb11219007507"/>
    <s v="2020-10-26T05:00:00.000Z"/>
    <s v="2020-10-26T03:57:40.278Z"/>
    <x v="1"/>
    <x v="2"/>
    <x v="4"/>
  </r>
  <r>
    <s v="5f977877b70efe5d0d418cc7"/>
    <s v="5f2269ed9b0edc6055584434"/>
    <s v="6066c157066c9a03055f2b10"/>
    <x v="0"/>
    <n v="2234000"/>
    <n v="20000"/>
    <n v="535000"/>
    <s v="5016fd6b7f8b9ac842000000"/>
    <m/>
    <x v="1"/>
    <s v="62bc552156bcb112190047af"/>
    <s v="2020-10-27T04:00:00.000Z"/>
    <s v="2020-10-27T01:31:35.911Z"/>
    <x v="1"/>
    <x v="0"/>
    <x v="2"/>
  </r>
  <r>
    <s v="5f989349a726c16a2d45b125"/>
    <s v="5f989347a726c16a2d45b122"/>
    <s v="6066c157066c9a03055f2b10"/>
    <x v="0"/>
    <n v="3160000"/>
    <n v="20000"/>
    <n v="957900"/>
    <s v="5016fd6b7f8b9ac842000000"/>
    <m/>
    <x v="1"/>
    <s v="62bc500b56bcb1121900458b"/>
    <s v="2020-10-27T23:39:01.000Z"/>
    <s v="2020-10-27T21:39:01.955Z"/>
    <x v="1"/>
    <x v="0"/>
    <x v="2"/>
  </r>
  <r>
    <s v="5f977c496dc1fc55403c7384"/>
    <s v="5eddd93e408a533c1b8b4569"/>
    <s v="6066c157066c9a03055f2b10"/>
    <x v="0"/>
    <n v="435000"/>
    <n v="0"/>
    <n v="45000"/>
    <s v="5016fd6b7f8b9ac842000000"/>
    <m/>
    <x v="1"/>
    <s v="62bc589456bcb11219004926"/>
    <s v="2020-10-28T01:00:00.000Z"/>
    <s v="2020-10-27T02:01:54.623Z"/>
    <x v="1"/>
    <x v="0"/>
    <x v="4"/>
  </r>
  <r>
    <s v="5f97e3edc3905c2e6d10ad6a"/>
    <s v="5f97e3edc3905c2e6d10ad67"/>
    <s v="6066c157066c9a03055f2b10"/>
    <x v="0"/>
    <n v="445500"/>
    <n v="0"/>
    <n v="100500"/>
    <s v="5016fd6b7f8b9ac842000000"/>
    <m/>
    <x v="1"/>
    <s v="62bc501356bcb1121900458f"/>
    <s v="2020-10-28T09:00:00.000Z"/>
    <s v="2020-10-27T09:21:09.216Z"/>
    <x v="1"/>
    <x v="0"/>
    <x v="2"/>
  </r>
  <r>
    <s v="5f985fd4a408043b272666f6"/>
    <s v="5f985fd2a408043b272666f3"/>
    <s v="6066c157066c9a03055f2b10"/>
    <x v="0"/>
    <n v="467500"/>
    <n v="0"/>
    <n v="112500"/>
    <s v="5016fd6c7f8b9ac84200003e"/>
    <m/>
    <x v="1"/>
    <s v="62bc500f56bcb1121900458d"/>
    <s v="2020-10-28T01:00:00.000Z"/>
    <s v="2020-10-27T18:00:41.536Z"/>
    <x v="1"/>
    <x v="2"/>
    <x v="2"/>
  </r>
  <r>
    <s v="5f997ccf7c655c337f44f158"/>
    <s v="5f997ccd7c655c337f44f155"/>
    <s v="6066c157066c9a03055f2b10"/>
    <x v="0"/>
    <n v="649000"/>
    <n v="20000"/>
    <n v="161000"/>
    <s v="5016fd6b7f8b9ac842000000"/>
    <m/>
    <x v="1"/>
    <s v="62bc500256bcb11219004587"/>
    <s v="2020-10-29T01:00:00.000Z"/>
    <s v="2020-10-28T14:16:28.397Z"/>
    <x v="14"/>
    <x v="0"/>
    <x v="2"/>
  </r>
  <r>
    <s v="5f9a33e553b51d58a2672057"/>
    <s v="5f8f2c65b9982b7b9d77ce44"/>
    <s v="6066c157066c9a03055f2b10"/>
    <x v="0"/>
    <n v="918500"/>
    <n v="20000"/>
    <n v="225500"/>
    <s v="5016fd6b7f8b9ac842000000"/>
    <m/>
    <x v="1"/>
    <s v="62bc504a56bcb112190045a9"/>
    <s v="2020-10-29T05:00:00.000Z"/>
    <s v="2020-10-29T03:19:04.343Z"/>
    <x v="14"/>
    <x v="0"/>
    <x v="2"/>
  </r>
  <r>
    <s v="5f93df135fb1c824383218b2"/>
    <s v="5d2a1b95866857d4324d49fc"/>
    <s v="6066c157066c9a03055f2b10"/>
    <x v="0"/>
    <n v="255000"/>
    <n v="0"/>
    <n v="25000"/>
    <s v="5016fd6b7f8b9ac842000000"/>
    <m/>
    <x v="1"/>
    <m/>
    <s v="2020-10-29T01:00:00.000Z"/>
    <s v="2020-10-24T08:01:28.977Z"/>
    <x v="14"/>
    <x v="0"/>
    <x v="3"/>
  </r>
  <r>
    <s v="5f989a7f87bcdf3aeb0ad2a5"/>
    <s v="5f989a7d87bcdf3aeb0ad2a2"/>
    <s v="6066c157066c9a03055f2b10"/>
    <x v="0"/>
    <n v="490000"/>
    <n v="20000"/>
    <n v="76000"/>
    <s v="5016fd6b7f8b9ac842000000"/>
    <m/>
    <x v="1"/>
    <s v="62bc500756bcb11219004589"/>
    <s v="2020-10-29T09:00:00.000Z"/>
    <s v="2020-10-27T22:11:42.707Z"/>
    <x v="14"/>
    <x v="0"/>
    <x v="2"/>
  </r>
  <r>
    <s v="5f9a2624d7a99806813c8d78"/>
    <s v="5f9a2623d7a99806813c8d75"/>
    <s v="6066c157066c9a03055f2b10"/>
    <x v="0"/>
    <n v="240000"/>
    <n v="0"/>
    <n v="100000"/>
    <s v="5016fd6b7f8b9ac842000000"/>
    <m/>
    <x v="1"/>
    <s v="62bc4ffe56bcb11219004585"/>
    <s v="2020-10-29T05:00:00.000Z"/>
    <s v="2020-10-29T02:18:19.285Z"/>
    <x v="14"/>
    <x v="0"/>
    <x v="2"/>
  </r>
  <r>
    <s v="5f9b68cf752c5d053d204c93"/>
    <s v="5df701b19d9b35a2358b4567"/>
    <s v="6066c157066c9a03055f2b10"/>
    <x v="0"/>
    <n v="572000"/>
    <n v="20000"/>
    <n v="122000"/>
    <s v="5016fd6b7f8b9ac842000000"/>
    <m/>
    <x v="1"/>
    <s v="62bc693056bcb11219005008"/>
    <s v="2020-10-30T05:00:00.000Z"/>
    <s v="2020-10-30T01:14:48.134Z"/>
    <x v="14"/>
    <x v="0"/>
    <x v="2"/>
  </r>
  <r>
    <s v="5f9b97bf6d2835668e152b52"/>
    <s v="5f9b97baf797b269c6776d42"/>
    <s v="6066c157066c9a03055f2b10"/>
    <x v="0"/>
    <n v="800000"/>
    <m/>
    <n v="100000"/>
    <s v="5016fd6c7f8b9ac842000029"/>
    <m/>
    <x v="1"/>
    <s v="62bc4ff356bcb11219004581"/>
    <s v="2020-10-30T04:00:00.000Z"/>
    <s v="2020-10-30T04:34:02.291Z"/>
    <x v="14"/>
    <x v="4"/>
    <x v="4"/>
  </r>
  <r>
    <s v="5f9bc75136786a48b13d9e12"/>
    <s v="571c3c1d7f8b9ae9557fd9c5"/>
    <s v="6066c157066c9a03055f2b10"/>
    <x v="4"/>
    <n v="450000"/>
    <m/>
    <n v="90000"/>
    <s v="5016fd6c7f8b9ac842000013"/>
    <m/>
    <x v="1"/>
    <m/>
    <s v="2020-10-30T08:00:00.000Z"/>
    <s v="2020-10-30T07:57:00.955Z"/>
    <x v="14"/>
    <x v="14"/>
    <x v="3"/>
  </r>
  <r>
    <s v="5f90f3fff05dc72561683142"/>
    <s v="5f028adb2427a455f456f1e2"/>
    <s v="6066c157066c9a03055f2b10"/>
    <x v="0"/>
    <n v="400000"/>
    <m/>
    <n v="80000"/>
    <s v="5016fd6b7f8b9ac842000000"/>
    <m/>
    <x v="1"/>
    <s v="62bc572656bcb11219004892"/>
    <s v="2020-10-31T06:00:00.000Z"/>
    <s v="2020-10-22T02:52:43.876Z"/>
    <x v="14"/>
    <x v="0"/>
    <x v="4"/>
  </r>
  <r>
    <s v="5f99db432e28683255787066"/>
    <s v="5e4516079d9b35644b8b4567"/>
    <s v="6066c157066c9a03055f2b10"/>
    <x v="8"/>
    <n v="585000"/>
    <n v="0"/>
    <n v="65000"/>
    <s v="5016fd6b7f8b9ac842000000"/>
    <m/>
    <x v="1"/>
    <s v="62bc64dc56bcb11219004e3b"/>
    <s v="2020-10-31T01:00:00.000Z"/>
    <s v="2020-10-28T21:07:08.599Z"/>
    <x v="14"/>
    <x v="0"/>
    <x v="5"/>
  </r>
  <r>
    <s v="5f9b31a7de944c319d674555"/>
    <s v="5f9b31a6de944c319d674552"/>
    <s v="6066c157066c9a03055f2b10"/>
    <x v="0"/>
    <n v="202400"/>
    <n v="0"/>
    <n v="38200"/>
    <s v="5016fd6c7f8b9ac84200000f"/>
    <m/>
    <x v="1"/>
    <s v="62bc4ff756bcb11219004583"/>
    <s v="2020-10-31T08:00:00.000Z"/>
    <s v="2020-10-30T11:02:09.566Z"/>
    <x v="14"/>
    <x v="11"/>
    <x v="2"/>
  </r>
  <r>
    <s v="5f9b78ebbdd7d750bb15ac65"/>
    <s v="5f5092c6cfb28c2e627211f5"/>
    <s v="6066c157066c9a03055f2b10"/>
    <x v="0"/>
    <n v="858000"/>
    <n v="20000"/>
    <n v="206000"/>
    <s v="5016fd6b7f8b9ac842000000"/>
    <m/>
    <x v="1"/>
    <s v="62bc533c56bcb112190046e4"/>
    <s v="2020-10-31T01:00:00.000Z"/>
    <s v="2020-10-30T02:24:12.731Z"/>
    <x v="14"/>
    <x v="0"/>
    <x v="5"/>
  </r>
  <r>
    <s v="5f9bc60eb289d1281f400ff2"/>
    <s v="5ee1aff0408a53b47a8b4568"/>
    <s v="6066c157066c9a03055f2b10"/>
    <x v="0"/>
    <n v="495000"/>
    <n v="20000"/>
    <n v="92000"/>
    <s v="5016fd6b7f8b9ac842000000"/>
    <m/>
    <x v="1"/>
    <s v="62bc582b56bcb112190048f5"/>
    <s v="2020-10-31T03:00:00.000Z"/>
    <s v="2020-10-30T07:51:37.445Z"/>
    <x v="14"/>
    <x v="0"/>
    <x v="6"/>
  </r>
  <r>
    <s v="5f9bf9de8666a95f195e16c5"/>
    <s v="5f9bf9dc8666a95f195e16c3"/>
    <s v="6066c157066c9a03055f2b10"/>
    <x v="0"/>
    <n v="1200000"/>
    <n v="20000"/>
    <n v="210000"/>
    <s v="5016fd6b7f8b9ac842000000"/>
    <m/>
    <x v="1"/>
    <s v="62bc4feb56bcb1121900457d"/>
    <s v="2020-10-31T01:00:00.000Z"/>
    <s v="2020-10-30T11:37:23.005Z"/>
    <x v="14"/>
    <x v="0"/>
    <x v="5"/>
  </r>
  <r>
    <s v="5f9cd14e0b77fe0832545314"/>
    <s v="5cf0e223277035f76c2d71bb"/>
    <s v="6066c157066c9a03055f2b10"/>
    <x v="0"/>
    <n v="307200"/>
    <n v="0"/>
    <n v="30800"/>
    <s v="5016fd6b7f8b9ac842000000"/>
    <m/>
    <x v="1"/>
    <s v="62bc6e0056bcb11219005231"/>
    <s v="2020-10-31T05:00:00.000Z"/>
    <s v="2020-10-31T02:51:58.187Z"/>
    <x v="14"/>
    <x v="0"/>
    <x v="5"/>
  </r>
  <r>
    <s v="5f9a7fb0311f2818fe6336c4"/>
    <s v="57bc0b1f7f8b9a635facc4b0"/>
    <s v="6066c157066c9a03055f2b10"/>
    <x v="0"/>
    <n v="660000"/>
    <m/>
    <n v="120000"/>
    <s v="5016fd6b7f8b9ac842000000"/>
    <m/>
    <x v="1"/>
    <m/>
    <s v="2020-11-01T01:00:00.000Z"/>
    <s v="2020-10-29T08:39:08.516Z"/>
    <x v="14"/>
    <x v="0"/>
    <x v="3"/>
  </r>
  <r>
    <s v="5f9bf2c48548b0447016e5ed"/>
    <s v="5f9bf2c28548b0447016e5ea"/>
    <s v="6066c157066c9a03055f2b10"/>
    <x v="4"/>
    <n v="1400000"/>
    <n v="20000"/>
    <n v="347000"/>
    <s v="5016fd6b7f8b9ac842000000"/>
    <m/>
    <x v="1"/>
    <s v="62bc4fef56bcb1121900457f"/>
    <s v="2020-11-01T01:00:00.000Z"/>
    <s v="2020-10-30T11:29:43.773Z"/>
    <x v="14"/>
    <x v="0"/>
    <x v="8"/>
  </r>
  <r>
    <s v="5f9eafbfb383ce6de46650d4"/>
    <s v="5f9eadf8e56df60bbc381152"/>
    <s v="6066c157066c9a03055f2b10"/>
    <x v="0"/>
    <n v="1020000"/>
    <n v="20000"/>
    <n v="156000"/>
    <s v="5016fd6c7f8b9ac842000013"/>
    <m/>
    <x v="1"/>
    <s v="62bc4fe656bcb1121900457b"/>
    <s v="2020-11-02T01:00:00.000Z"/>
    <s v="2020-11-01T12:55:14.474Z"/>
    <x v="14"/>
    <x v="14"/>
    <x v="2"/>
  </r>
  <r>
    <s v="5f9dff5685075273c20ea7d3"/>
    <s v="5f7a3681a022ee6cd1500fb5"/>
    <s v="6066c157066c9a03055f2b10"/>
    <x v="6"/>
    <n v="469700"/>
    <n v="0"/>
    <n v="113100"/>
    <s v="5016fd6b7f8b9ac842000000"/>
    <m/>
    <x v="1"/>
    <s v="62bc51da56bcb11219004654"/>
    <s v="2020-11-02T09:00:00.000Z"/>
    <s v="2020-11-01T00:25:45.231Z"/>
    <x v="14"/>
    <x v="0"/>
    <x v="2"/>
  </r>
  <r>
    <s v="5f9fb02c7a06ec2804617a02"/>
    <s v="5f9fb0286171e73c85299fd3"/>
    <s v="6066c157066c9a03055f2b10"/>
    <x v="6"/>
    <n v="580000"/>
    <m/>
    <n v="108000"/>
    <s v="5016fd6b7f8b9ac842000000"/>
    <m/>
    <x v="1"/>
    <s v="62bc4fde56bcb11219004577"/>
    <s v="2020-11-02T07:00:00.000Z"/>
    <s v="2020-11-02T07:07:20.745Z"/>
    <x v="14"/>
    <x v="0"/>
    <x v="2"/>
  </r>
  <r>
    <s v="5f9fc5c78f7ce63e01094215"/>
    <s v="5f9fc5c58f7ce63e01094212"/>
    <s v="6066c157066c9a03055f2b10"/>
    <x v="0"/>
    <n v="1185000"/>
    <n v="0"/>
    <n v="231000"/>
    <s v="5016fd6b7f8b9ac842000007"/>
    <m/>
    <x v="1"/>
    <s v="62bc4fda56bcb11219004575"/>
    <s v="2020-11-03T02:00:00.000Z"/>
    <s v="2020-11-02T08:49:50.173Z"/>
    <x v="1"/>
    <x v="53"/>
    <x v="6"/>
  </r>
  <r>
    <s v="5fa0ae6d0002da4b9279d8a7"/>
    <s v="5fa0ae6b0002da4b9279d8a4"/>
    <s v="6066c157066c9a03055f2b10"/>
    <x v="0"/>
    <n v="858000"/>
    <n v="20000"/>
    <n v="212000"/>
    <s v="5016fd6c7f8b9ac84200000e"/>
    <m/>
    <x v="1"/>
    <s v="62bc4fcd56bcb1121900456f"/>
    <s v="2020-11-03T05:00:00.000Z"/>
    <s v="2020-11-03T01:13:03.671Z"/>
    <x v="1"/>
    <x v="10"/>
    <x v="6"/>
  </r>
  <r>
    <s v="5fa0c4ed1ad736072f2bd247"/>
    <s v="5e4b0fdc9d9b355d128b456b"/>
    <s v="6066c157066c9a03055f2b10"/>
    <x v="0"/>
    <n v="400000"/>
    <m/>
    <n v="80000"/>
    <s v="5016fd6b7f8b9ac842000000"/>
    <m/>
    <x v="1"/>
    <s v="62bc635656bcb11219004da8"/>
    <s v="2020-11-03T04:00:00.000Z"/>
    <s v="2020-11-03T02:48:10.122Z"/>
    <x v="1"/>
    <x v="0"/>
    <x v="5"/>
  </r>
  <r>
    <s v="5fa0dc8c1498a913876fe363"/>
    <s v="5f7fd863f2384c04d76fb5d5"/>
    <s v="6066c157066c9a03055f2b10"/>
    <x v="0"/>
    <n v="1020000"/>
    <m/>
    <n v="200000"/>
    <s v="5016fd6c7f8b9ac84200003e"/>
    <m/>
    <x v="1"/>
    <s v="62bc519656bcb11219004635"/>
    <s v="2020-11-03T06:00:00.000Z"/>
    <s v="2020-11-03T04:28:57.418Z"/>
    <x v="1"/>
    <x v="2"/>
    <x v="17"/>
  </r>
  <r>
    <s v="5fa01e625d8e25717c4ce753"/>
    <s v="5f756d8afc8b59296b453925"/>
    <s v="6066c157066c9a03055f2b10"/>
    <x v="4"/>
    <n v="1140000"/>
    <n v="0"/>
    <n v="145200"/>
    <s v="5016fd6c7f8b9ac84200003e"/>
    <m/>
    <x v="1"/>
    <s v="62bc522556bcb1121900466a"/>
    <s v="2020-11-04T01:00:00.000Z"/>
    <s v="2020-11-02T15:17:18.349Z"/>
    <x v="1"/>
    <x v="2"/>
    <x v="5"/>
  </r>
  <r>
    <s v="5fa0c3b7a418dc25d65847b6"/>
    <s v="5fa0c3b3d9bf2141283d4c25"/>
    <s v="6066c157066c9a03055f2b10"/>
    <x v="0"/>
    <n v="1432000"/>
    <m/>
    <n v="332000"/>
    <s v="5016fd6b7f8b9ac842000002"/>
    <m/>
    <x v="1"/>
    <s v="62bc4fc956bcb1121900456d"/>
    <s v="2020-11-04T00:00:00.000Z"/>
    <s v="2020-11-03T02:42:59.437Z"/>
    <x v="1"/>
    <x v="28"/>
    <x v="1"/>
  </r>
  <r>
    <s v="5fa10c052a73e311603acac2"/>
    <s v="5fa10c02494fb013e56a45a2"/>
    <s v="6066c157066c9a03055f2b10"/>
    <x v="9"/>
    <n v="1254000"/>
    <n v="20000"/>
    <n v="238800"/>
    <s v="5016fd6b7f8b9ac842000000"/>
    <m/>
    <x v="1"/>
    <s v="62bc4fc556bcb1121900456b"/>
    <s v="2020-11-04T02:00:00.000Z"/>
    <s v="2020-11-03T07:51:30.598Z"/>
    <x v="1"/>
    <x v="0"/>
    <x v="6"/>
  </r>
  <r>
    <s v="5fa21b17ec2c903b7474d1f5"/>
    <s v="5dd4b83d9d9b35021f8b4567"/>
    <s v="6066c157066c9a03055f2b10"/>
    <x v="0"/>
    <n v="302000"/>
    <n v="0"/>
    <n v="48400"/>
    <s v="5016fd6b7f8b9ac842000000"/>
    <m/>
    <x v="1"/>
    <s v="62bc69f756bcb11219005064"/>
    <s v="2020-11-05T02:00:00.000Z"/>
    <s v="2020-11-04T03:09:21.190Z"/>
    <x v="1"/>
    <x v="0"/>
    <x v="1"/>
  </r>
  <r>
    <s v="5fa2df4a0268fa017530b5d6"/>
    <s v="5f7608f8bd4b7737d85fdff3"/>
    <s v="6066c157066c9a03055f2b10"/>
    <x v="0"/>
    <n v="1010000"/>
    <n v="20000"/>
    <n v="171400"/>
    <s v="5016fd6b7f8b9ac842000000"/>
    <m/>
    <x v="1"/>
    <s v="62bc51fc56bcb11219004660"/>
    <s v="2020-11-05T01:00:00.000Z"/>
    <s v="2020-11-04T17:06:17.146Z"/>
    <x v="1"/>
    <x v="0"/>
    <x v="16"/>
  </r>
  <r>
    <s v="5fa3c664b342aa2ba52383a6"/>
    <s v="5fa3c662b342aa2ba52383a2"/>
    <s v="6066c157066c9a03055f2b10"/>
    <x v="0"/>
    <n v="1130000"/>
    <n v="20000"/>
    <n v="254400"/>
    <s v="5016fd6c7f8b9ac84200001b"/>
    <m/>
    <x v="1"/>
    <s v="62bc4fb156bcb11219004562"/>
    <s v="2020-11-06T01:00:00.000Z"/>
    <s v="2020-11-05T09:31:16.363Z"/>
    <x v="1"/>
    <x v="55"/>
    <x v="2"/>
  </r>
  <r>
    <s v="5fa36a632de7456a4d670632"/>
    <s v="5fa36a5c70c5ae19f47abe63"/>
    <s v="6066c157066c9a03055f2b10"/>
    <x v="9"/>
    <n v="2000000"/>
    <m/>
    <n v="400000"/>
    <s v="5016fd6b7f8b9ac842000000"/>
    <m/>
    <x v="1"/>
    <s v="62bc4fb956bcb11219004566"/>
    <s v="2020-11-06T01:00:00.000Z"/>
    <s v="2020-11-05T02:58:36.280Z"/>
    <x v="1"/>
    <x v="0"/>
    <x v="2"/>
  </r>
  <r>
    <s v="5fa119d692cb646a780de6bf"/>
    <s v="5fa119d592cb646a780de6bc"/>
    <s v="6066c157066c9a03055f2b10"/>
    <x v="0"/>
    <n v="945000"/>
    <n v="20000"/>
    <n v="145000"/>
    <s v="5016fd6b7f8b9ac842000000"/>
    <m/>
    <x v="1"/>
    <s v="62bc4fbe56bcb11219004568"/>
    <s v="2020-11-06T05:00:00.000Z"/>
    <s v="2020-11-03T08:52:10.628Z"/>
    <x v="1"/>
    <x v="0"/>
    <x v="2"/>
  </r>
  <r>
    <s v="5fa3db0353de654b1638ddc7"/>
    <s v="5fa3db02b24b60615011d223"/>
    <s v="6066c157066c9a03055f2b10"/>
    <x v="0"/>
    <n v="2720000"/>
    <n v="20000"/>
    <n v="711000"/>
    <s v="5016fd6c7f8b9ac84200003e"/>
    <m/>
    <x v="1"/>
    <s v="62bc4f9756bcb11219004559"/>
    <s v="2020-11-06T01:00:00.000Z"/>
    <s v="2020-11-05T11:12:27.289Z"/>
    <x v="1"/>
    <x v="2"/>
    <x v="16"/>
  </r>
  <r>
    <s v="5fa41bc5c96f116f247fb1c7"/>
    <s v="5f50c7144ef14f35e9747d24"/>
    <s v="6066c157066c9a03055f2b10"/>
    <x v="0"/>
    <n v="692000"/>
    <n v="20000"/>
    <n v="116400"/>
    <s v="5016fd6b7f8b9ac842000000"/>
    <m/>
    <x v="1"/>
    <s v="62bc533456bcb112190046e0"/>
    <s v="2020-11-06T11:00:00.000Z"/>
    <s v="2020-11-05T15:35:33.475Z"/>
    <x v="1"/>
    <x v="0"/>
    <x v="5"/>
  </r>
  <r>
    <s v="5fa4f12f8d80d475fa119cd3"/>
    <s v="5edaf942408a538c638b4567"/>
    <s v="6066c157066c9a03055f2b10"/>
    <x v="16"/>
    <n v="869600"/>
    <n v="0"/>
    <n v="105600"/>
    <s v="5016fd6c7f8b9ac84200003e"/>
    <m/>
    <x v="1"/>
    <s v="62bc592156bcb11219004967"/>
    <s v="2020-11-06T11:00:00.000Z"/>
    <s v="2020-11-06T06:46:07.786Z"/>
    <x v="1"/>
    <x v="2"/>
    <x v="11"/>
  </r>
  <r>
    <s v="5fa4f96f8ff2ea1be440b032"/>
    <s v="5fa4f96bc1d3c041c2577f63"/>
    <s v="6066c157066c9a03055f2b10"/>
    <x v="0"/>
    <n v="500000"/>
    <m/>
    <n v="100000"/>
    <s v="5016fd6b7f8b9ac842000000"/>
    <m/>
    <x v="1"/>
    <s v="62bc4f9256bcb11219004557"/>
    <s v="2020-11-06T06:00:00.000Z"/>
    <s v="2020-11-06T07:21:15.757Z"/>
    <x v="1"/>
    <x v="0"/>
    <x v="2"/>
  </r>
  <r>
    <s v="5fa508b16edfa90de86df2e2"/>
    <s v="5f8d2e1536fa432cf21e0f02"/>
    <s v="6066c157066c9a03055f2b10"/>
    <x v="0"/>
    <n v="444200"/>
    <n v="0"/>
    <n v="46200"/>
    <s v="5016fd6b7f8b9ac842000000"/>
    <m/>
    <x v="1"/>
    <s v="62bc50d856bcb112190045e6"/>
    <s v="2020-11-06T11:00:00.000Z"/>
    <s v="2020-11-06T08:26:25.144Z"/>
    <x v="1"/>
    <x v="0"/>
    <x v="16"/>
  </r>
  <r>
    <s v="5fa608e063b30348e1640a43"/>
    <s v="5d7da76a9c3733f2078b4567"/>
    <s v="6066c157066c9a03055f2b10"/>
    <x v="0"/>
    <n v="302880"/>
    <n v="0"/>
    <n v="31680"/>
    <s v="5016fd6b7f8b9ac842000000"/>
    <m/>
    <x v="1"/>
    <s v="62bc6b7656bcb1121900510e"/>
    <s v="2020-11-07T08:00:00.000Z"/>
    <s v="2020-11-07T02:41:07.165Z"/>
    <x v="15"/>
    <x v="0"/>
    <x v="5"/>
  </r>
  <r>
    <s v="5fa6109a2d500a17784c7ab4"/>
    <s v="5fa60cb7ae44702166324382"/>
    <s v="6066c157066c9a03055f2b10"/>
    <x v="10"/>
    <n v="985600"/>
    <n v="20000"/>
    <n v="246800"/>
    <s v="5016fd6c7f8b9ac84200003e"/>
    <m/>
    <x v="1"/>
    <s v="62bc4f7a56bcb11219004552"/>
    <s v="2020-11-07T10:00:00.000Z"/>
    <s v="2020-11-07T03:19:32.773Z"/>
    <x v="15"/>
    <x v="2"/>
    <x v="5"/>
  </r>
  <r>
    <s v="5fa61c4d52cf5203241f0aa4"/>
    <s v="5fa60cb7ae44702166324382"/>
    <s v="6066c157066c9a03055f2b10"/>
    <x v="0"/>
    <n v="510000"/>
    <n v="0"/>
    <s v=" -   "/>
    <s v="5016fd6c7f8b9ac84200003e"/>
    <m/>
    <x v="1"/>
    <s v="62bc4f7a56bcb11219004552"/>
    <s v="2020-11-07T10:00:00.000Z"/>
    <s v="2020-11-07T04:00:58.851Z"/>
    <x v="15"/>
    <x v="2"/>
    <x v="5"/>
  </r>
  <r>
    <s v="5fa633027aaede123730f828"/>
    <s v="5fa633007aaede123730f825"/>
    <s v="6066c157066c9a03055f2b10"/>
    <x v="0"/>
    <n v="1770000"/>
    <n v="20000"/>
    <n v="570300"/>
    <s v="5016fd6b7f8b9ac842000000"/>
    <m/>
    <x v="1"/>
    <s v="62bc4f5e56bcb11219004547"/>
    <s v="2020-11-07T07:00:00.000Z"/>
    <s v="2020-11-07T05:39:46.101Z"/>
    <x v="15"/>
    <x v="0"/>
    <x v="8"/>
  </r>
  <r>
    <s v="5fa40695449f1764dd3e5c84"/>
    <s v="5e43b8139d9b351f1a8b4567"/>
    <s v="6066c157066c9a03055f2b10"/>
    <x v="0"/>
    <n v="1410000"/>
    <n v="20000"/>
    <n v="356900"/>
    <s v="5016fd6b7f8b9ac842000000"/>
    <m/>
    <x v="1"/>
    <s v="62bc65e756bcb11219004ea7"/>
    <s v="2020-11-08T11:00:00.000Z"/>
    <s v="2020-11-05T14:05:09.907Z"/>
    <x v="15"/>
    <x v="0"/>
    <x v="2"/>
  </r>
  <r>
    <s v="5fa60134c2e32f3ac6434e83"/>
    <s v="5f7eb0a8d7712900400adfa6"/>
    <s v="6066c157066c9a03055f2b10"/>
    <x v="0"/>
    <n v="492800"/>
    <n v="20000"/>
    <n v="40400"/>
    <s v="5016fd6b7f8b9ac842000000"/>
    <m/>
    <x v="1"/>
    <s v="62bc51a956bcb1121900463d"/>
    <s v="2020-11-08T11:00:00.000Z"/>
    <s v="2020-11-07T02:06:44.023Z"/>
    <x v="15"/>
    <x v="0"/>
    <x v="6"/>
  </r>
  <r>
    <s v="5fa69ee990d9ef301372894a"/>
    <s v="5fa69ee790d9ef3013728947"/>
    <s v="6066c157066c9a03055f2b10"/>
    <x v="6"/>
    <n v="1330000"/>
    <n v="0"/>
    <n v="248000"/>
    <s v="5016fd6b7f8b9ac842000000"/>
    <m/>
    <x v="1"/>
    <s v="62bc4f5956bcb11219004545"/>
    <s v="2020-11-08T01:00:00.000Z"/>
    <s v="2020-11-07T13:33:03.956Z"/>
    <x v="15"/>
    <x v="0"/>
    <x v="2"/>
  </r>
  <r>
    <s v="5fa6a9867ad12d499c0f0ac7"/>
    <s v="5fa61b3954fb3a07f52adb93"/>
    <s v="6066c157066c9a03055f2b10"/>
    <x v="0"/>
    <n v="718300"/>
    <n v="20000"/>
    <n v="150900"/>
    <s v="5016fd6b7f8b9ac842000000"/>
    <m/>
    <x v="1"/>
    <s v="62bc4f7656bcb11219004550"/>
    <s v="2020-11-08T01:00:00.000Z"/>
    <s v="2020-11-07T14:18:13.342Z"/>
    <x v="15"/>
    <x v="0"/>
    <x v="2"/>
  </r>
  <r>
    <s v="5fa8b08cd142ea1a3906ff55"/>
    <s v="5f582a0985232214400393d2"/>
    <s v="6066c157066c9a03055f2b10"/>
    <x v="0"/>
    <n v="819360"/>
    <n v="0"/>
    <n v="269360"/>
    <s v="5016fd6b7f8b9ac842000000"/>
    <m/>
    <x v="1"/>
    <m/>
    <s v="2020-11-09T08:00:00.000Z"/>
    <s v="2020-11-09T02:59:24.394Z"/>
    <x v="15"/>
    <x v="0"/>
    <x v="3"/>
  </r>
  <r>
    <s v="5fa901879b9d26680f7531aa"/>
    <s v="5fa8f85e30622a3819169067"/>
    <s v="6066c157066c9a03055f2b10"/>
    <x v="1"/>
    <n v="1300000"/>
    <n v="20000"/>
    <n v="318500"/>
    <s v="5016fd6b7f8b9ac842000000"/>
    <m/>
    <x v="1"/>
    <s v="62bc4f3d56bcb1121900453a"/>
    <s v="2020-11-09T12:00:00.000Z"/>
    <s v="2020-11-09T08:44:55.612Z"/>
    <x v="15"/>
    <x v="0"/>
    <x v="5"/>
  </r>
  <r>
    <s v="5fa7b6bf7ec99603e4217126"/>
    <s v="5fa7b63e6146cf6c9a715e33"/>
    <s v="6066c157066c9a03055f2b10"/>
    <x v="0"/>
    <n v="869000"/>
    <n v="20000"/>
    <n v="213000"/>
    <s v="5016fd6b7f8b9ac842000000"/>
    <m/>
    <x v="1"/>
    <s v="62bc4f4456bcb1121900453d"/>
    <s v="2020-11-09T08:00:00.000Z"/>
    <s v="2020-11-08T09:13:35.318Z"/>
    <x v="15"/>
    <x v="0"/>
    <x v="1"/>
  </r>
  <r>
    <s v="5fa8fe8353945144bc225135"/>
    <s v="5fa8fe0a59f64271cd169fed"/>
    <s v="6066c157066c9a03055f2b10"/>
    <x v="0"/>
    <n v="675800"/>
    <n v="20000"/>
    <n v="153400"/>
    <s v="5016fd6b7f8b9ac842000000"/>
    <m/>
    <x v="1"/>
    <s v="62bc4f3456bcb11219004536"/>
    <s v="2020-11-09T10:00:00.000Z"/>
    <s v="2020-11-09T08:32:03.179Z"/>
    <x v="15"/>
    <x v="0"/>
    <x v="8"/>
  </r>
  <r>
    <s v="5fa8fbf4cb3c74703c42b262"/>
    <s v="5fa8fbe35b48b11ead4ed245"/>
    <s v="6066c157066c9a03055f2b10"/>
    <x v="0"/>
    <n v="700000"/>
    <n v="0"/>
    <n v="130000"/>
    <s v="5016fd6b7f8b9ac842000000"/>
    <m/>
    <x v="1"/>
    <s v="62bc4f3856bcb11219004538"/>
    <s v="2020-11-09T08:00:00.000Z"/>
    <s v="2020-11-09T08:20:51.879Z"/>
    <x v="15"/>
    <x v="0"/>
    <x v="2"/>
  </r>
  <r>
    <s v="5fa91728e4076279706f70c5"/>
    <s v="5e619e37f80636563e8b4567"/>
    <s v="6066c157066c9a03055f2b10"/>
    <x v="0"/>
    <n v="910000"/>
    <n v="0"/>
    <n v="172000"/>
    <s v="5016fd6b7f8b9ac842000000"/>
    <m/>
    <x v="1"/>
    <s v="62bc623756bcb11219004d34"/>
    <s v="2020-11-10T01:00:00.000Z"/>
    <s v="2020-11-09T10:16:22.902Z"/>
    <x v="15"/>
    <x v="0"/>
    <x v="5"/>
  </r>
  <r>
    <s v="5fab68febe7980526207ef52"/>
    <s v="5d166457866857d334793219"/>
    <s v="6066c157066c9a03055f2b10"/>
    <x v="0"/>
    <n v="779000"/>
    <n v="0"/>
    <n v="139000"/>
    <s v="5016fd6c7f8b9ac842000035"/>
    <m/>
    <x v="1"/>
    <s v="62bc6cd756bcb112190051a8"/>
    <s v="2020-11-11T05:00:00.000Z"/>
    <s v="2020-11-11T04:30:51.613Z"/>
    <x v="15"/>
    <x v="47"/>
    <x v="2"/>
  </r>
  <r>
    <s v="5fabb16b1c132d1498129d16"/>
    <s v="5fabb168486aa812f53e8dd2"/>
    <s v="6066c157066c9a03055f2b10"/>
    <x v="0"/>
    <n v="560000"/>
    <n v="0"/>
    <n v="56000"/>
    <s v="5016fd6c7f8b9ac842000033"/>
    <m/>
    <x v="1"/>
    <s v="62bc4f3056bcb11219004534"/>
    <s v="2020-11-11T09:00:00.000Z"/>
    <s v="2020-11-11T09:39:52.296Z"/>
    <x v="15"/>
    <x v="33"/>
    <x v="2"/>
  </r>
  <r>
    <s v="5fad34feb008c3673b7aa726"/>
    <s v="5e85c5f59d9b355e5a8b4567"/>
    <s v="6066c157066c9a03055f2b10"/>
    <x v="0"/>
    <n v="998800"/>
    <n v="20000"/>
    <n v="250400"/>
    <s v="5016fd6b7f8b9ac842000000"/>
    <m/>
    <x v="1"/>
    <s v="62bc5ffa56bcb11219004c5a"/>
    <s v="2020-11-11T18:00:00.000Z"/>
    <s v="2020-11-12T13:14:34.066Z"/>
    <x v="15"/>
    <x v="0"/>
    <x v="5"/>
  </r>
  <r>
    <s v="5fabefe62dae686bb3654874"/>
    <s v="5fabef3a36f936728443c8f4"/>
    <s v="6066c157066c9a03055f2b10"/>
    <x v="0"/>
    <n v="580000"/>
    <n v="20000"/>
    <n v="100000"/>
    <s v="5016fd6b7f8b9ac842000002"/>
    <m/>
    <x v="1"/>
    <s v="62bc4f2c56bcb11219004532"/>
    <s v="2020-11-12T08:00:00.000Z"/>
    <s v="2020-11-11T14:23:49.567Z"/>
    <x v="1"/>
    <x v="28"/>
    <x v="2"/>
  </r>
  <r>
    <s v="5faca7e492cc6e2e82465ff6"/>
    <s v="5faca7e0bb8b336a466966e4"/>
    <s v="6066c157066c9a03055f2b10"/>
    <x v="12"/>
    <n v="500000"/>
    <n v="0"/>
    <n v="100000"/>
    <s v="5016fd6c7f8b9ac842000029"/>
    <m/>
    <x v="1"/>
    <s v="62bc4f2856bcb11219004530"/>
    <s v="2020-11-12T04:00:00.000Z"/>
    <s v="2020-11-12T03:11:28.875Z"/>
    <x v="1"/>
    <x v="4"/>
    <x v="6"/>
  </r>
  <r>
    <s v="5fadd943bc90a07a9c69c378"/>
    <s v="5fadd941bc90a07a9c69c375"/>
    <s v="6066c157066c9a03055f2b10"/>
    <x v="6"/>
    <n v="885000"/>
    <n v="20000"/>
    <n v="146000"/>
    <s v="5016fd6b7f8b9ac842000000"/>
    <m/>
    <x v="1"/>
    <s v="62bc4f2356bcb1121900452e"/>
    <s v="2020-11-13T01:00:00.000Z"/>
    <s v="2020-11-13T00:56:29.856Z"/>
    <x v="1"/>
    <x v="0"/>
    <x v="2"/>
  </r>
  <r>
    <s v="5faf43a08679c479c31cfe89"/>
    <s v="5e69b0a9f8063677078b4568"/>
    <s v="6066c157066c9a03055f2b10"/>
    <x v="0"/>
    <n v="1100000"/>
    <n v="0"/>
    <n v="300000"/>
    <s v="5016fd6b7f8b9ac842000000"/>
    <m/>
    <x v="1"/>
    <s v="62bc606e56bcb11219004c8c"/>
    <s v="2020-11-14T03:00:00.000Z"/>
    <s v="2020-11-14T02:40:20.399Z"/>
    <x v="1"/>
    <x v="0"/>
    <x v="6"/>
  </r>
  <r>
    <s v="5faf487a3795783e836b9c35"/>
    <s v="5f028adb2427a455f456f1e2"/>
    <s v="6066c157066c9a03055f2b10"/>
    <x v="0"/>
    <n v="400000"/>
    <n v="0"/>
    <n v="80000"/>
    <s v="5016fd6b7f8b9ac842000000"/>
    <m/>
    <x v="1"/>
    <s v="62bc572656bcb11219004892"/>
    <s v="2020-11-14T06:00:00.000Z"/>
    <s v="2020-11-14T03:01:11.581Z"/>
    <x v="1"/>
    <x v="0"/>
    <x v="4"/>
  </r>
  <r>
    <s v="5fb0ceb14e0a3f3ec322cd76"/>
    <s v="5fb0ceaf4e0a3f3ec322cd73"/>
    <s v="6066c157066c9a03055f2b10"/>
    <x v="6"/>
    <n v="1090000"/>
    <n v="20000"/>
    <n v="285000"/>
    <s v="5016fd6c7f8b9ac84200003e"/>
    <m/>
    <x v="1"/>
    <s v="62bc4f1b56bcb1121900452a"/>
    <s v="2020-11-15T08:51:20.000Z"/>
    <s v="2020-11-15T06:51:20.221Z"/>
    <x v="1"/>
    <x v="2"/>
    <x v="2"/>
  </r>
  <r>
    <s v="5fb1e0198fba6850c0184507"/>
    <s v="5e4dfa0ff8063632358b456a"/>
    <s v="6066c157066c9a03055f2b10"/>
    <x v="0"/>
    <n v="450000"/>
    <n v="0"/>
    <n v="80000"/>
    <s v="5016fd6b7f8b9ac842000000"/>
    <m/>
    <x v="1"/>
    <s v="62bc634156bcb11219004d9e"/>
    <s v="2020-11-15T03:00:00.000Z"/>
    <s v="2020-11-16T02:12:38.637Z"/>
    <x v="1"/>
    <x v="0"/>
    <x v="6"/>
  </r>
  <r>
    <s v="5fae0f580f451d1b703eee95"/>
    <s v="5ecd3e1a9d9b3520568b4567"/>
    <s v="6066c157066c9a03055f2b10"/>
    <x v="9"/>
    <n v="265000"/>
    <n v="0"/>
    <n v="50000"/>
    <s v="5016fd6b7f8b9ac842000000"/>
    <m/>
    <x v="1"/>
    <s v="62bc5cf756bcb11219004b21"/>
    <s v="2020-11-16T01:00:00.000Z"/>
    <s v="2020-11-13T04:47:38.718Z"/>
    <x v="1"/>
    <x v="0"/>
    <x v="5"/>
  </r>
  <r>
    <s v="5fae2541b5b7ab1d4963f769"/>
    <s v="5fae253fb5b7ab1d4963f768"/>
    <s v="6066c157066c9a03055f2b10"/>
    <x v="17"/>
    <n v="591800"/>
    <n v="20000"/>
    <n v="139400"/>
    <s v="5016fd6b7f8b9ac842000000"/>
    <m/>
    <x v="1"/>
    <s v="62bc4f1f56bcb1121900452c"/>
    <s v="2020-11-16T08:00:00.000Z"/>
    <s v="2020-11-13T06:19:34.207Z"/>
    <x v="1"/>
    <x v="0"/>
    <x v="2"/>
  </r>
  <r>
    <s v="5fb13004e5f85b5b9810e873"/>
    <s v="5f2269ed9b0edc6055584434"/>
    <s v="6066c157066c9a03055f2b10"/>
    <x v="6"/>
    <n v="1613200"/>
    <n v="0"/>
    <n v="205200"/>
    <s v="5016fd6b7f8b9ac842000000"/>
    <m/>
    <x v="1"/>
    <s v="62bc551d56bcb112190047ad"/>
    <s v="2020-11-16T01:00:00.000Z"/>
    <s v="2020-11-15T13:41:24.363Z"/>
    <x v="1"/>
    <x v="0"/>
    <x v="2"/>
  </r>
  <r>
    <s v="5fb131c4b6728e34d562a914"/>
    <s v="5ee980b69d9b35f76c8b4567"/>
    <s v="6066c157066c9a03055f2b10"/>
    <x v="6"/>
    <n v="1710000"/>
    <n v="20000"/>
    <n v="435500"/>
    <s v="5016fd6b7f8b9ac842000000"/>
    <m/>
    <x v="1"/>
    <s v="62bc579056bcb112190048c0"/>
    <s v="2020-11-16T01:00:00.000Z"/>
    <s v="2020-11-15T13:48:52.031Z"/>
    <x v="1"/>
    <x v="0"/>
    <x v="2"/>
  </r>
  <r>
    <s v="5fb1df250cf4777180278e92"/>
    <s v="571c3c1d7f8b9ae9557fd9c5"/>
    <s v="6066c157066c9a03055f2b10"/>
    <x v="6"/>
    <n v="750000"/>
    <n v="0"/>
    <n v="150000"/>
    <s v="5016fd6c7f8b9ac842000038"/>
    <m/>
    <x v="1"/>
    <m/>
    <s v="2020-11-16T01:00:00.000Z"/>
    <s v="2020-11-16T02:08:34.390Z"/>
    <x v="1"/>
    <x v="16"/>
    <x v="3"/>
  </r>
  <r>
    <s v="5fb1ef43c473ad4bd31112b5"/>
    <s v="5fb1ef43c473ad4bd31112b2"/>
    <s v="6066c157066c9a03055f2b10"/>
    <x v="0"/>
    <n v="590000"/>
    <n v="20000"/>
    <n v="90000"/>
    <s v="5016fd6b7f8b9ac842000008"/>
    <m/>
    <x v="1"/>
    <s v="62bc4f1756bcb11219004528"/>
    <s v="2020-11-16T05:00:00.000Z"/>
    <s v="2020-11-16T03:25:27.495Z"/>
    <x v="1"/>
    <x v="5"/>
    <x v="4"/>
  </r>
  <r>
    <s v="5fb163b406dfbb6e93369ae5"/>
    <s v="5e6037d29d9b356f7d8b4567"/>
    <s v="6066c157066c9a03055f2b10"/>
    <x v="0"/>
    <n v="1390000"/>
    <n v="20000"/>
    <n v="160000"/>
    <s v="5016fd6b7f8b9ac842000000"/>
    <m/>
    <x v="1"/>
    <s v="62bc628656bcb11219004d56"/>
    <s v="2020-11-17T01:00:00.000Z"/>
    <s v="2020-11-15T17:21:56.459Z"/>
    <x v="1"/>
    <x v="0"/>
    <x v="8"/>
  </r>
  <r>
    <s v="5fb2b3af3df7f3782464c483"/>
    <s v="5e43dd6ef8063691078b4567"/>
    <s v="6066c157066c9a03055f2b10"/>
    <x v="4"/>
    <n v="1100000"/>
    <n v="20000"/>
    <n v="265000"/>
    <s v="5016fd6b7f8b9ac842000000"/>
    <m/>
    <x v="1"/>
    <s v="62bc65a356bcb11219004e91"/>
    <s v="2020-11-17T08:00:00.000Z"/>
    <s v="2020-11-16T17:27:35.529Z"/>
    <x v="1"/>
    <x v="0"/>
    <x v="5"/>
  </r>
  <r>
    <s v="5fb3261fb4b0d17d7d54770f"/>
    <s v="5fb3261db4b0d17d7d54770c"/>
    <s v="6066c157066c9a03055f2b10"/>
    <x v="0"/>
    <n v="535000"/>
    <n v="20000"/>
    <n v="88000"/>
    <s v="5016fd6b7f8b9ac842000000"/>
    <m/>
    <x v="1"/>
    <s v="62bc4f0e56bcb11219004524"/>
    <s v="2020-11-17T05:00:00.000Z"/>
    <s v="2020-11-17T01:24:49.166Z"/>
    <x v="1"/>
    <x v="0"/>
    <x v="2"/>
  </r>
  <r>
    <s v="5fb4843e23c0655250493ed5"/>
    <s v="5f582a0985232214400393d2"/>
    <s v="6066c157066c9a03055f2b10"/>
    <x v="24"/>
    <n v="559000"/>
    <n v="0"/>
    <n v="69000"/>
    <s v="5016fd6b7f8b9ac842000000"/>
    <m/>
    <x v="1"/>
    <m/>
    <s v="2020-11-18T08:00:00.000Z"/>
    <s v="2020-11-18T02:17:34.355Z"/>
    <x v="16"/>
    <x v="0"/>
    <x v="3"/>
  </r>
  <r>
    <s v="5fb4cf1b70494f09de75c6d3"/>
    <s v="5ed78fa6408a537d1f8b4567"/>
    <s v="6066c157066c9a03055f2b10"/>
    <x v="0"/>
    <n v="1170000"/>
    <n v="0"/>
    <n v="220000"/>
    <s v="5016fd6b7f8b9ac842000000"/>
    <m/>
    <x v="1"/>
    <s v="62bc5a2856bcb112190049d8"/>
    <s v="2020-11-19T07:00:00.000Z"/>
    <s v="2020-11-18T07:36:53.871Z"/>
    <x v="16"/>
    <x v="0"/>
    <x v="1"/>
  </r>
  <r>
    <s v="5fb5daa197e9707f1901e6d3"/>
    <s v="5ed854a2408a53200e8b4567"/>
    <s v="6066c157066c9a03055f2b10"/>
    <x v="0"/>
    <n v="789800"/>
    <n v="0"/>
    <n v="221800"/>
    <s v="5016fd6b7f8b9ac842000000"/>
    <m/>
    <x v="1"/>
    <s v="62bc59f256bcb112190049c0"/>
    <s v="2020-11-19T07:00:00.000Z"/>
    <s v="2020-11-19T02:38:25.564Z"/>
    <x v="16"/>
    <x v="0"/>
    <x v="15"/>
  </r>
  <r>
    <s v="5fb4e361ce6dcf19ba29fe33"/>
    <s v="5f09f75aa71e6338125954f3"/>
    <s v="6066c157066c9a03055f2b10"/>
    <x v="0"/>
    <n v="526800"/>
    <n v="0"/>
    <n v="64800"/>
    <s v="5016fd6b7f8b9ac842000000"/>
    <m/>
    <x v="1"/>
    <s v="62bc56b256bcb11219004868"/>
    <s v="2020-11-19T12:50:00.000Z"/>
    <s v="2020-11-18T09:09:22.372Z"/>
    <x v="16"/>
    <x v="0"/>
    <x v="5"/>
  </r>
  <r>
    <s v="5fb5df300ea7a212d13bbc15"/>
    <s v="5fb5df2f0ea7a212d13bbc12"/>
    <s v="6066c157066c9a03055f2b10"/>
    <x v="6"/>
    <n v="1340000"/>
    <n v="20000"/>
    <n v="330000"/>
    <s v="5016fd6b7f8b9ac842000002"/>
    <m/>
    <x v="1"/>
    <s v="62bc4ef556bcb11219004518"/>
    <s v="2020-11-19T08:00:00.000Z"/>
    <s v="2020-11-19T02:59:23.770Z"/>
    <x v="16"/>
    <x v="28"/>
    <x v="2"/>
  </r>
  <r>
    <s v="5fb298990ea2303aff777c93"/>
    <s v="5fa69ee790d9ef3013728947"/>
    <s v="6066c157066c9a03055f2b10"/>
    <x v="0"/>
    <n v="1120000"/>
    <n v="20000"/>
    <n v="190000"/>
    <s v="5016fd6b7f8b9ac842000000"/>
    <m/>
    <x v="1"/>
    <s v="62bc4f4856bcb1121900453f"/>
    <s v="2020-11-19T09:00:00.000Z"/>
    <s v="2020-11-16T15:23:08.652Z"/>
    <x v="16"/>
    <x v="0"/>
    <x v="5"/>
  </r>
  <r>
    <s v="5fb48886bff4ca7e710cd116"/>
    <s v="5fb48885bff4ca7e710cd113"/>
    <s v="6066c157066c9a03055f2b10"/>
    <x v="0"/>
    <n v="758000"/>
    <n v="20000"/>
    <n v="129600"/>
    <s v="5016fd6b7f8b9ac842000000"/>
    <m/>
    <x v="1"/>
    <s v="62bc4f0656bcb11219004520"/>
    <s v="2020-11-19T09:00:00.000Z"/>
    <s v="2020-11-18T02:57:54.027Z"/>
    <x v="16"/>
    <x v="0"/>
    <x v="1"/>
  </r>
  <r>
    <s v="5fb4cf601a0d8c73f33cedc2"/>
    <s v="5ed78fa6408a537d1f8b4567"/>
    <s v="6066c157066c9a03055f2b10"/>
    <x v="0"/>
    <n v="396000"/>
    <n v="0"/>
    <n v="79200"/>
    <s v="5016fd6b7f8b9ac842000000"/>
    <m/>
    <x v="1"/>
    <s v="62bc5a2856bcb112190049d8"/>
    <s v="2020-11-19T07:00:00.000Z"/>
    <s v="2020-11-18T07:38:02.838Z"/>
    <x v="16"/>
    <x v="0"/>
    <x v="1"/>
  </r>
  <r>
    <s v="5fb5f385833bf12f8b087df7"/>
    <s v="5fb5f384833bf12f8b087df4"/>
    <s v="6066c157066c9a03055f2b10"/>
    <x v="0"/>
    <n v="504000"/>
    <n v="20000"/>
    <n v="78800"/>
    <s v="5016fd6b7f8b9ac842000000"/>
    <m/>
    <x v="1"/>
    <s v="62bc4ef156bcb11219004516"/>
    <s v="2020-11-20T01:00:00.000Z"/>
    <s v="2020-11-19T04:27:31.492Z"/>
    <x v="16"/>
    <x v="0"/>
    <x v="2"/>
  </r>
  <r>
    <s v="5fb7030fdc7c1416ad706853"/>
    <s v="5e619e37f80636563e8b4567"/>
    <s v="6066c157066c9a03055f2b10"/>
    <x v="0"/>
    <n v="365000"/>
    <n v="0"/>
    <n v="70000"/>
    <s v="5016fd6b7f8b9ac842000000"/>
    <m/>
    <x v="1"/>
    <s v="62bc623756bcb11219004d34"/>
    <s v="2020-11-20T05:00:00.000Z"/>
    <s v="2020-11-19T23:49:03.091Z"/>
    <x v="16"/>
    <x v="0"/>
    <x v="5"/>
  </r>
  <r>
    <s v="5fb727c79f0fac04f21260f6"/>
    <s v="5fb727c69f0fac04f21260f3"/>
    <s v="6066c157066c9a03055f2b10"/>
    <x v="0"/>
    <n v="625000"/>
    <n v="20000"/>
    <n v="88000"/>
    <s v="5016fd6b7f8b9ac842000000"/>
    <m/>
    <x v="1"/>
    <s v="62bc4ee156bcb1121900450f"/>
    <s v="2020-11-20T08:00:00.000Z"/>
    <s v="2020-11-20T02:32:09.708Z"/>
    <x v="16"/>
    <x v="0"/>
    <x v="2"/>
  </r>
  <r>
    <s v="5fb736988e6b5d2b817c7e35"/>
    <s v="5fb7369638f88825a836cbf2"/>
    <s v="6066c157066c9a03055f2b10"/>
    <x v="3"/>
    <n v="500000"/>
    <n v="0"/>
    <n v="100000"/>
    <s v="5016fd6c7f8b9ac842000037"/>
    <m/>
    <x v="1"/>
    <s v="62bc4edc56bcb1121900450d"/>
    <s v="2020-11-20T03:00:00.000Z"/>
    <s v="2020-11-20T03:23:02.110Z"/>
    <x v="16"/>
    <x v="8"/>
    <x v="2"/>
  </r>
  <r>
    <s v="5fb741dc5f47e95ff61309f5"/>
    <s v="5fb741db5f47e95ff61309f2"/>
    <s v="6066c157066c9a03055f2b10"/>
    <x v="0"/>
    <n v="888800"/>
    <n v="20000"/>
    <n v="220400"/>
    <s v="5016fd6b7f8b9ac842000000"/>
    <m/>
    <x v="1"/>
    <s v="62bc4ed856bcb1121900450b"/>
    <s v="2020-11-20T09:00:00.000Z"/>
    <s v="2020-11-20T04:54:00.994Z"/>
    <x v="16"/>
    <x v="0"/>
    <x v="2"/>
  </r>
  <r>
    <s v="5fb74c2176ca6c63877f3a12"/>
    <s v="5e6210a2f80636ac4f8b4567"/>
    <s v="6066c157066c9a03055f2b10"/>
    <x v="0"/>
    <n v="889400"/>
    <n v="0"/>
    <n v="158400"/>
    <s v="5016fd6b7f8b9ac842000001"/>
    <m/>
    <x v="1"/>
    <s v="62bc2d5348f714023d0c5500"/>
    <s v="2020-11-20T08:30:00.000Z"/>
    <s v="2020-11-20T04:57:11.311Z"/>
    <x v="16"/>
    <x v="30"/>
    <x v="10"/>
  </r>
  <r>
    <s v="5fa249a64b27df259b4d4ed2"/>
    <s v="5dcf9e789d9b3568058b4567"/>
    <s v="6066c157066c9a03055f2b10"/>
    <x v="10"/>
    <n v="1310000"/>
    <n v="0"/>
    <n v="163680"/>
    <s v="5016fd6b7f8b9ac842000000"/>
    <m/>
    <x v="1"/>
    <s v="62bc6a0856bcb1121900506c"/>
    <s v="2020-11-20T01:00:00.000Z"/>
    <s v="2020-11-04T06:29:24.732Z"/>
    <x v="16"/>
    <x v="0"/>
    <x v="20"/>
  </r>
  <r>
    <s v="5fb68d57ed8aaa296e52b9e2"/>
    <s v="5e41dc7e9d9b352b7b8b4567"/>
    <s v="6066c157066c9a03055f2b10"/>
    <x v="9"/>
    <n v="660350"/>
    <n v="0"/>
    <n v="176750"/>
    <s v="5016fd6b7f8b9ac842000000"/>
    <m/>
    <x v="1"/>
    <s v="62bc669c56bcb11219004ef0"/>
    <s v="2020-11-20T04:00:00.000Z"/>
    <s v="2020-11-19T15:20:54.982Z"/>
    <x v="16"/>
    <x v="0"/>
    <x v="5"/>
  </r>
  <r>
    <s v="5fb3648b946055206c287827"/>
    <s v="5fb36489946055206c287824"/>
    <s v="6066c157066c9a03055f2b10"/>
    <x v="11"/>
    <n v="2305600"/>
    <n v="20000"/>
    <n v="576800"/>
    <s v="5016fd6c7f8b9ac84200003e"/>
    <m/>
    <x v="1"/>
    <s v="62bc4f0a56bcb11219004522"/>
    <s v="2020-11-20T01:00:00.000Z"/>
    <s v="2020-11-17T05:54:32.227Z"/>
    <x v="16"/>
    <x v="2"/>
    <x v="1"/>
  </r>
  <r>
    <s v="5fb3df66f3f81e1a646e0d25"/>
    <s v="5da687c79d9b3504088b4568"/>
    <s v="6066c157066c9a03055f2b10"/>
    <x v="0"/>
    <n v="303600"/>
    <n v="0"/>
    <n v="39600"/>
    <s v="5016fd6b7f8b9ac842000000"/>
    <m/>
    <x v="1"/>
    <m/>
    <s v="2020-11-20T11:00:00.000Z"/>
    <s v="2020-11-17T14:34:14.301Z"/>
    <x v="16"/>
    <x v="0"/>
    <x v="3"/>
  </r>
  <r>
    <s v="5fb71e78927e6e1a287a4db2"/>
    <s v="5e6210a2f80636ac4f8b4567"/>
    <s v="6066c157066c9a03055f2b10"/>
    <x v="6"/>
    <n v="921000"/>
    <n v="0"/>
    <n v="178200"/>
    <s v="5016fd6b7f8b9ac842000000"/>
    <m/>
    <x v="1"/>
    <s v="62bc2d3348f714023d0c54f4"/>
    <s v="2020-11-20T04:00:00.000Z"/>
    <s v="2020-11-20T01:39:37.779Z"/>
    <x v="16"/>
    <x v="0"/>
    <x v="5"/>
  </r>
  <r>
    <s v="5fb750c56ce850678a658a42"/>
    <s v="5fb741db5f47e95ff61309f2"/>
    <s v="6066c157066c9a03055f2b10"/>
    <x v="0"/>
    <n v="539000"/>
    <n v="0"/>
    <n v="95000"/>
    <s v="5016fd6b7f8b9ac842000000"/>
    <m/>
    <x v="1"/>
    <s v="62bc4ed456bcb11219004509"/>
    <s v="2020-11-20T07:00:00.000Z"/>
    <s v="2020-11-20T05:14:37.786Z"/>
    <x v="16"/>
    <x v="0"/>
    <x v="2"/>
  </r>
  <r>
    <s v="5fb756e7ca89e0162d296dc3"/>
    <s v="5f7acfd1ee700b3f6c529ac3"/>
    <s v="6066c157066c9a03055f2b10"/>
    <x v="27"/>
    <n v="858000"/>
    <n v="0"/>
    <n v="108000"/>
    <s v="5016fd6b7f8b9ac842000000"/>
    <m/>
    <x v="1"/>
    <s v="62bc51d256bcb11219004650"/>
    <s v="2020-11-20T10:00:00.000Z"/>
    <s v="2020-11-20T05:40:55.229Z"/>
    <x v="16"/>
    <x v="0"/>
    <x v="2"/>
  </r>
  <r>
    <s v="5fb75af3ae830626e27ff7b2"/>
    <s v="5fb75af0e93b9473060b7154"/>
    <s v="6066c157066c9a03055f2b10"/>
    <x v="20"/>
    <n v="930000"/>
    <n v="0"/>
    <n v="180000"/>
    <s v="5016fd6b7f8b9ac842000000"/>
    <m/>
    <x v="1"/>
    <s v="62bc4ed056bcb11219004507"/>
    <s v="2020-11-20T10:00:00.000Z"/>
    <s v="2020-11-20T05:58:08.559Z"/>
    <x v="16"/>
    <x v="0"/>
    <x v="1"/>
  </r>
  <r>
    <s v="5fb8932a49ef7c39891f8453"/>
    <s v="5d358c265169549333b70472"/>
    <s v="6066c157066c9a03055f2b10"/>
    <x v="0"/>
    <n v="609600"/>
    <n v="0"/>
    <n v="75600"/>
    <s v="5016fd6b7f8b9ac842000000"/>
    <m/>
    <x v="1"/>
    <s v="62bc6c6656bcb11219005177"/>
    <s v="2020-11-21T09:00:00.000Z"/>
    <s v="2020-11-21T04:34:40.990Z"/>
    <x v="16"/>
    <x v="0"/>
    <x v="1"/>
  </r>
  <r>
    <s v="5fb8a3223e70181bef4ec1b3"/>
    <s v="5fb8a31f0f864d2267414eb7"/>
    <s v="6066c157066c9a03055f2b10"/>
    <x v="0"/>
    <n v="909000"/>
    <n v="0"/>
    <n v="173800"/>
    <s v="5016fd6b7f8b9ac842000000"/>
    <m/>
    <x v="1"/>
    <s v="62bc4ecb56bcb11219004505"/>
    <s v="2020-11-21T04:00:00.000Z"/>
    <s v="2020-11-21T05:18:23.334Z"/>
    <x v="16"/>
    <x v="0"/>
    <x v="5"/>
  </r>
  <r>
    <s v="5fbb241c7a72bd0e601a2153"/>
    <s v="5fbb2419a83f34436b3f02f3"/>
    <s v="6066c157066c9a03055f2b10"/>
    <x v="9"/>
    <n v="1150000"/>
    <n v="0"/>
    <n v="180000"/>
    <s v="5016fd6c7f8b9ac842000030"/>
    <m/>
    <x v="1"/>
    <s v="62bc4eb056bcb112190044fb"/>
    <s v="2020-11-21T23:00:00.000Z"/>
    <s v="2020-11-23T02:53:13.084Z"/>
    <x v="16"/>
    <x v="50"/>
    <x v="2"/>
  </r>
  <r>
    <s v="5fb7ad1a24a30062e75ec975"/>
    <s v="5ee2054e408a5388088b4567"/>
    <s v="6066c157066c9a03055f2b10"/>
    <x v="0"/>
    <n v="214500"/>
    <n v="0"/>
    <n v="15500"/>
    <s v="5016fd6b7f8b9ac842000000"/>
    <m/>
    <x v="1"/>
    <s v="62bc57fc56bcb112190048e8"/>
    <s v="2020-11-21T08:00:00.000Z"/>
    <s v="2020-11-20T11:59:22.425Z"/>
    <x v="16"/>
    <x v="0"/>
    <x v="2"/>
  </r>
  <r>
    <s v="5fb6c767006c224a572ca80b"/>
    <s v="5e6210a2f80636ac4f8b4567"/>
    <s v="6066c157066c9a03055f2b10"/>
    <x v="0"/>
    <n v="541800"/>
    <n v="0"/>
    <n v="64800"/>
    <s v="5016fd6c7f8b9ac842000013"/>
    <m/>
    <x v="1"/>
    <s v="62bc2d3c48f714023d0c54f8"/>
    <s v="2020-11-21T01:00:00.000Z"/>
    <s v="2020-11-19T19:29:23.333Z"/>
    <x v="16"/>
    <x v="14"/>
    <x v="5"/>
  </r>
  <r>
    <s v="5fb6def7ccbb100953611af3"/>
    <s v="5f482271f0d6a91163248668"/>
    <s v="6066c157066c9a03055f2b10"/>
    <x v="0"/>
    <n v="404960"/>
    <n v="0"/>
    <n v="34560"/>
    <s v="5016fd6b7f8b9ac842000000"/>
    <m/>
    <x v="1"/>
    <s v="62bc538256bcb112190046ff"/>
    <s v="2020-11-23T09:00:00.000Z"/>
    <s v="2020-11-19T21:11:29.990Z"/>
    <x v="1"/>
    <x v="0"/>
    <x v="2"/>
  </r>
  <r>
    <s v="5fba4ebfa6b5b810eb37a7c2"/>
    <s v="5f482271f0d6a91163248668"/>
    <s v="6066c157066c9a03055f2b10"/>
    <x v="0"/>
    <n v="149000"/>
    <n v="0"/>
    <n v="20800"/>
    <s v="5016fd6b7f8b9ac842000000"/>
    <m/>
    <x v="1"/>
    <s v="62bc539956bcb11219004706"/>
    <s v="2020-11-23T01:00:00.000Z"/>
    <s v="2020-11-22T11:48:30.019Z"/>
    <x v="1"/>
    <x v="0"/>
    <x v="2"/>
  </r>
  <r>
    <s v="5fbb19772de223044c1aea86"/>
    <s v="5e455549f80636533e8b4569"/>
    <s v="6066c157066c9a03055f2b10"/>
    <x v="0"/>
    <n v="842800"/>
    <n v="0"/>
    <n v="100800"/>
    <s v="5016fd6b7f8b9ac842000000"/>
    <m/>
    <x v="1"/>
    <s v="62bc641856bcb11219004dfe"/>
    <s v="2020-11-23T08:00:00.000Z"/>
    <s v="2020-11-23T02:11:07.671Z"/>
    <x v="1"/>
    <x v="0"/>
    <x v="5"/>
  </r>
  <r>
    <s v="5fb725c77accd657a06012e6"/>
    <s v="5fb71ec9ec8e277d4c118845"/>
    <s v="6066c157066c9a03055f2b10"/>
    <x v="0"/>
    <n v="1920000"/>
    <n v="0"/>
    <n v="375200"/>
    <s v="5016fd6c7f8b9ac84200003e"/>
    <m/>
    <x v="1"/>
    <s v="62bc4ee556bcb11219004511"/>
    <s v="2020-11-24T11:00:00.000Z"/>
    <s v="2020-11-20T02:11:16.322Z"/>
    <x v="1"/>
    <x v="2"/>
    <x v="2"/>
  </r>
  <r>
    <s v="5fb5309b6199a40942219b52"/>
    <s v="5e437332f806364c478b4568"/>
    <s v="6066c157066c9a03055f2b10"/>
    <x v="6"/>
    <n v="1180000"/>
    <n v="0"/>
    <n v="144000"/>
    <s v="5016fd6b7f8b9ac842000000"/>
    <m/>
    <x v="1"/>
    <s v="62bc661c56bcb11219004ebd"/>
    <s v="2020-11-24T01:00:00.000Z"/>
    <s v="2020-11-18T14:35:38.947Z"/>
    <x v="1"/>
    <x v="0"/>
    <x v="4"/>
  </r>
  <r>
    <s v="5fb63de9c349af65dd79a214"/>
    <s v="5fb63de859e9371dbe3e53f3"/>
    <s v="6066c157066c9a03055f2b10"/>
    <x v="6"/>
    <n v="898000"/>
    <n v="20000"/>
    <n v="137600"/>
    <s v="5016fd6b7f8b9ac842000000"/>
    <m/>
    <x v="1"/>
    <s v="62bc4eec56bcb11219004514"/>
    <s v="2020-11-24T01:00:00.000Z"/>
    <s v="2020-11-22T06:30:34.960Z"/>
    <x v="1"/>
    <x v="0"/>
    <x v="2"/>
  </r>
  <r>
    <s v="5fbb59ea34258f16b23242b8"/>
    <s v="5fbb59e934258f16b23242b6"/>
    <s v="6066c157066c9a03055f2b10"/>
    <x v="0"/>
    <n v="1440000"/>
    <n v="20000"/>
    <n v="263600"/>
    <s v="5016fd6b7f8b9ac842000000"/>
    <m/>
    <x v="1"/>
    <s v="62bc4eac56bcb112190044f9"/>
    <s v="2020-11-24T01:00:00.000Z"/>
    <s v="2020-11-23T06:45:11.591Z"/>
    <x v="1"/>
    <x v="0"/>
    <x v="16"/>
  </r>
  <r>
    <s v="5fbb7dea382d341812184d16"/>
    <s v="5fbb7de7382d341812184d13"/>
    <s v="6066c157066c9a03055f2b10"/>
    <x v="0"/>
    <n v="1250000"/>
    <n v="0"/>
    <n v="130000"/>
    <s v="5016fd6c7f8b9ac84200000c"/>
    <m/>
    <x v="1"/>
    <s v="62bc4ea756bcb112190044f7"/>
    <s v="2020-11-24T01:00:00.000Z"/>
    <s v="2020-11-23T09:16:23.059Z"/>
    <x v="1"/>
    <x v="41"/>
    <x v="2"/>
  </r>
  <r>
    <s v="5fbd19e926af7d691a3a1866"/>
    <s v="5fbd19e726af7d691a3a1863"/>
    <s v="6066c157066c9a03055f2b10"/>
    <x v="0"/>
    <n v="588500"/>
    <n v="20000"/>
    <n v="138500"/>
    <s v="5016fd6c7f8b9ac84200000f"/>
    <m/>
    <x v="1"/>
    <s v="62bc4ea356bcb112190044f5"/>
    <s v="2020-11-25T09:00:00.000Z"/>
    <s v="2020-11-24T17:49:45.385Z"/>
    <x v="1"/>
    <x v="11"/>
    <x v="5"/>
  </r>
  <r>
    <s v="5fbd60bab50b8f21bd089a3d"/>
    <s v="5fbd60b9b50b8f21bd089a3a"/>
    <s v="6066c157066c9a03055f2b10"/>
    <x v="0"/>
    <n v="1940000"/>
    <n v="20000"/>
    <n v="492000"/>
    <s v="5016fd6b7f8b9ac842000000"/>
    <m/>
    <x v="1"/>
    <s v="62bc4e8656bcb112190044eb"/>
    <s v="2020-11-25T09:00:00.000Z"/>
    <s v="2020-11-24T19:44:10.401Z"/>
    <x v="1"/>
    <x v="0"/>
    <x v="2"/>
  </r>
  <r>
    <s v="5fbe28ef933e7d0a56628fe2"/>
    <s v="571c3c1d7f8b9ae9557fd9c5"/>
    <s v="6066c157066c9a03055f2b10"/>
    <x v="0"/>
    <n v="1500000"/>
    <n v="0"/>
    <n v="300000"/>
    <s v="5016fd6c7f8b9ac84200000f"/>
    <m/>
    <x v="1"/>
    <m/>
    <s v="2020-11-26T03:00:00.000Z"/>
    <s v="2020-11-25T09:50:35.557Z"/>
    <x v="1"/>
    <x v="11"/>
    <x v="3"/>
  </r>
  <r>
    <s v="5fbf290fa719790e623fbd54"/>
    <s v="5fbf242869bf4d5f93099942"/>
    <s v="6066c157066c9a03055f2b10"/>
    <x v="0"/>
    <n v="504000"/>
    <n v="20000"/>
    <n v="78800"/>
    <s v="5016fd6b7f8b9ac842000000"/>
    <m/>
    <x v="1"/>
    <s v="62bc4e8256bcb112190044e9"/>
    <s v="2020-11-27T04:00:00.000Z"/>
    <s v="2020-11-26T04:08:42.603Z"/>
    <x v="1"/>
    <x v="0"/>
    <x v="1"/>
  </r>
  <r>
    <s v="5fbfc22ee1835e0cb50c6523"/>
    <s v="5fa3db02b24b60615011d223"/>
    <s v="6066c157066c9a03055f2b10"/>
    <x v="0"/>
    <n v="1280000"/>
    <n v="0"/>
    <n v="213845"/>
    <s v="5016fd6c7f8b9ac84200003e"/>
    <m/>
    <x v="1"/>
    <s v="62bc4f9756bcb11219004559"/>
    <s v="2020-11-27T05:00:00.000Z"/>
    <s v="2020-11-26T15:05:19.214Z"/>
    <x v="1"/>
    <x v="2"/>
    <x v="16"/>
  </r>
  <r>
    <s v="5fc12d3fb4a7f2321462f6f7"/>
    <s v="5ef62b78ce5a392725523032"/>
    <s v="6066c157066c9a03055f2b10"/>
    <x v="0"/>
    <n v="279000"/>
    <n v="0"/>
    <n v="37800"/>
    <s v="5016fd6b7f8b9ac842000000"/>
    <m/>
    <x v="1"/>
    <s v="62bc576856bcb112190048ae"/>
    <s v="2020-11-28T01:00:00.000Z"/>
    <s v="2020-11-27T16:45:51.305Z"/>
    <x v="1"/>
    <x v="0"/>
    <x v="2"/>
  </r>
  <r>
    <s v="5fb935a7ef3472755109fa65"/>
    <s v="5fb935a5ef3472755109fa62"/>
    <s v="6066c157066c9a03055f2b10"/>
    <x v="0"/>
    <n v="645000"/>
    <n v="20000"/>
    <n v="85000"/>
    <s v="5016fd6b7f8b9ac842000000"/>
    <m/>
    <x v="1"/>
    <s v="62bc4eb956bcb112190044ff"/>
    <s v="2020-11-28T01:00:00.000Z"/>
    <s v="2020-11-21T15:45:16.131Z"/>
    <x v="1"/>
    <x v="0"/>
    <x v="5"/>
  </r>
  <r>
    <s v="5fba0e8e075b0d49204b7f45"/>
    <s v="5fba0e8c075b0d49204b7f42"/>
    <s v="6066c157066c9a03055f2b10"/>
    <x v="0"/>
    <n v="297000"/>
    <n v="0"/>
    <n v="69000"/>
    <s v="5016fd6b7f8b9ac842000000"/>
    <m/>
    <x v="1"/>
    <s v="62bc4eb556bcb112190044fd"/>
    <s v="2020-11-28T01:00:00.000Z"/>
    <s v="2020-11-27T14:30:56.266Z"/>
    <x v="1"/>
    <x v="0"/>
    <x v="5"/>
  </r>
  <r>
    <s v="5fbf6f441682d6401b7805a2"/>
    <s v="5fa36a5c70c5ae19f47abe63"/>
    <s v="6066c157066c9a03055f2b10"/>
    <x v="0"/>
    <n v="314000"/>
    <n v="0"/>
    <n v="58800"/>
    <s v="5016fd6b7f8b9ac842000000"/>
    <m/>
    <x v="1"/>
    <s v="62bc4fb556bcb11219004564"/>
    <s v="2020-11-28T06:00:00.000Z"/>
    <s v="2020-11-26T09:01:56.427Z"/>
    <x v="1"/>
    <x v="0"/>
    <x v="1"/>
  </r>
  <r>
    <s v="5fc29ec343b65b430571ebfa"/>
    <s v="5fc29ec143b65b430571ebf7"/>
    <s v="6066c157066c9a03055f2b10"/>
    <x v="0"/>
    <n v="682000"/>
    <n v="20000"/>
    <n v="152000"/>
    <s v="5016fd6c7f8b9ac84200001a"/>
    <m/>
    <x v="1"/>
    <s v="62bc4e7d56bcb112190044e7"/>
    <s v="2020-11-30T05:00:00.000Z"/>
    <s v="2020-11-28T19:08:44.192Z"/>
    <x v="1"/>
    <x v="13"/>
    <x v="2"/>
  </r>
  <r>
    <s v="5fc4314d3e718b79c44c8d75"/>
    <s v="5fc4314b3e718b79c44c8d72"/>
    <s v="6066c157066c9a03055f2b10"/>
    <x v="0"/>
    <n v="781000"/>
    <n v="20000"/>
    <n v="251000"/>
    <s v="5016fd6b7f8b9ac842000002"/>
    <m/>
    <x v="1"/>
    <s v="62bc4e7156bcb112190044e1"/>
    <s v="2020-11-30T01:00:00.000Z"/>
    <s v="2020-11-29T23:51:39.736Z"/>
    <x v="1"/>
    <x v="28"/>
    <x v="2"/>
  </r>
  <r>
    <s v="5fbf457ebc14be3d63239e54"/>
    <s v="5f8e9cf2458a832ff041b883"/>
    <s v="6066c157066c9a03055f2b10"/>
    <x v="0"/>
    <n v="1500000"/>
    <n v="40000"/>
    <n v="292000"/>
    <s v="5016fd6b7f8b9ac842000000"/>
    <m/>
    <x v="1"/>
    <s v="62bc506f56bcb112190045b8"/>
    <s v="2020-12-02T03:00:00.000Z"/>
    <s v="2020-11-26T06:04:40.523Z"/>
    <x v="1"/>
    <x v="0"/>
    <x v="5"/>
  </r>
  <r>
    <s v="5fc458d61954c36d833307e6"/>
    <s v="5f5d6a5fd1349a106a11ed3c"/>
    <s v="6066c157066c9a03055f2b10"/>
    <x v="0"/>
    <n v="248000"/>
    <n v="0"/>
    <n v="31600"/>
    <s v="5016fd6b7f8b9ac842000000"/>
    <m/>
    <x v="1"/>
    <s v="62bc52d456bcb112190046b5"/>
    <s v="2020-12-02T09:00:00.000Z"/>
    <s v="2020-11-30T02:31:35.392Z"/>
    <x v="1"/>
    <x v="0"/>
    <x v="2"/>
  </r>
  <r>
    <s v="5fc75ce8979ec464ac03a4c6"/>
    <s v="5fc752f86da00658216b0a42"/>
    <s v="6066c157066c9a03055f2b10"/>
    <x v="0"/>
    <n v="3580000"/>
    <n v="0"/>
    <n v="716000"/>
    <s v="5016fd6b7f8b9ac842000000"/>
    <m/>
    <x v="1"/>
    <s v="62bc4e6056bcb112190044d9"/>
    <s v="2020-12-03T07:00:00.000Z"/>
    <s v="2020-12-02T09:22:42.852Z"/>
    <x v="1"/>
    <x v="0"/>
    <x v="1"/>
  </r>
  <r>
    <s v="5fc86494bc8e8b1e7a77a814"/>
    <s v="5fc86493bc8e8b1e7a77a812"/>
    <s v="6066c157066c9a03055f2b10"/>
    <x v="0"/>
    <n v="728750"/>
    <n v="20000"/>
    <n v="203750"/>
    <s v="5016fd6b7f8b9ac842000000"/>
    <m/>
    <x v="1"/>
    <s v="62bc4e5356bcb112190044d3"/>
    <s v="2020-12-03T10:00:00.000Z"/>
    <s v="2020-12-03T04:15:42.457Z"/>
    <x v="1"/>
    <x v="0"/>
    <x v="2"/>
  </r>
  <r>
    <s v="5fc75e228d4ca845d66be092"/>
    <s v="5fc752f86da00658216b0a42"/>
    <s v="6066c157066c9a03055f2b10"/>
    <x v="0"/>
    <n v="3070000"/>
    <n v="20000"/>
    <n v="598000"/>
    <s v="5016fd6b7f8b9ac842000000"/>
    <m/>
    <x v="1"/>
    <s v="62bc4e5c56bcb112190044d7"/>
    <s v="2020-12-03T07:00:00.000Z"/>
    <s v="2020-12-02T09:27:22.669Z"/>
    <x v="1"/>
    <x v="0"/>
    <x v="2"/>
  </r>
  <r>
    <s v="5fc4ecea3874bb55211d5c88"/>
    <s v="5fc4ece93874bb55211d5c85"/>
    <s v="6066c157066c9a03055f2b10"/>
    <x v="0"/>
    <n v="480000"/>
    <n v="20000"/>
    <n v="80000"/>
    <s v="5016fd6c7f8b9ac84200003e"/>
    <m/>
    <x v="1"/>
    <s v="62bc4e6856bcb112190044dd"/>
    <s v="2020-12-03T01:00:00.000Z"/>
    <s v="2020-11-30T13:03:28.015Z"/>
    <x v="1"/>
    <x v="2"/>
    <x v="2"/>
  </r>
  <r>
    <s v="5fb1e0f6f4f49b46e73c4034"/>
    <s v="5f028adb2427a455f456f1e2"/>
    <s v="6066c157066c9a03055f2b10"/>
    <x v="29"/>
    <n v="400000"/>
    <n v="0"/>
    <n v="80000"/>
    <s v="5016fd6b7f8b9ac842000000"/>
    <m/>
    <x v="1"/>
    <s v="62bc572656bcb11219004892"/>
    <s v="2020-12-03T06:00:00.000Z"/>
    <s v="2020-11-16T02:16:19.854Z"/>
    <x v="1"/>
    <x v="0"/>
    <x v="4"/>
  </r>
  <r>
    <s v="5fc9a88824f94b79e5082344"/>
    <s v="5e455549f80636533e8b4569"/>
    <s v="6066c157066c9a03055f2b10"/>
    <x v="0"/>
    <n v="260000"/>
    <n v="0"/>
    <n v="40000"/>
    <s v="5016fd6b7f8b9ac842000000"/>
    <m/>
    <x v="1"/>
    <s v="62bc641856bcb11219004dfe"/>
    <s v="2020-12-04T08:00:00.000Z"/>
    <s v="2020-12-04T03:10:33.415Z"/>
    <x v="1"/>
    <x v="0"/>
    <x v="5"/>
  </r>
  <r>
    <s v="5fc9fc5c78b92a60016ba575"/>
    <s v="5edaf942408a538c638b4567"/>
    <s v="6066c157066c9a03055f2b10"/>
    <x v="0"/>
    <n v="1780000"/>
    <n v="50000"/>
    <n v="432000"/>
    <s v="5016fd6b7f8b9ac842000000"/>
    <m/>
    <x v="1"/>
    <s v="62bc591d56bcb11219004965"/>
    <s v="2020-12-04T23:00:00.000Z"/>
    <s v="2020-12-04T09:07:40.822Z"/>
    <x v="1"/>
    <x v="0"/>
    <x v="7"/>
  </r>
  <r>
    <s v="5fc62be94446a00ecf4c5ed9"/>
    <s v="5e43b8139d9b351f1a8b4567"/>
    <s v="6066c157066c9a03055f2b10"/>
    <x v="0"/>
    <n v="2590000"/>
    <n v="0"/>
    <n v="554000"/>
    <s v="5016fd6b7f8b9ac842000000"/>
    <m/>
    <x v="1"/>
    <s v="62bc65e756bcb11219004ea7"/>
    <s v="2020-12-04T11:00:00.000Z"/>
    <s v="2020-12-01T11:41:29.856Z"/>
    <x v="1"/>
    <x v="0"/>
    <x v="2"/>
  </r>
  <r>
    <s v="5fca3e847e7eb9507b0acd16"/>
    <s v="5fca3e827e7eb9507b0acd13"/>
    <s v="6066c157066c9a03055f2b10"/>
    <x v="0"/>
    <n v="130000"/>
    <n v="0"/>
    <n v="20000"/>
    <s v="5016fd6b7f8b9ac842000000"/>
    <m/>
    <x v="1"/>
    <s v="62bc4e4456bcb112190044cc"/>
    <s v="2020-12-05T01:00:00.000Z"/>
    <s v="2020-12-04T13:54:04.364Z"/>
    <x v="1"/>
    <x v="0"/>
    <x v="2"/>
  </r>
  <r>
    <s v="5fcad49d5c5b2f723a2e7824"/>
    <s v="5e8fa907f80636fd5f8b4567"/>
    <s v="6066c157066c9a03055f2b10"/>
    <x v="0"/>
    <n v="781000"/>
    <n v="20000"/>
    <n v="171000"/>
    <s v="5016fd6b7f8b9ac842000000"/>
    <m/>
    <x v="1"/>
    <s v="62bc5fce56bcb11219004c46"/>
    <s v="2020-12-05T05:00:00.000Z"/>
    <s v="2020-12-05T00:30:43.269Z"/>
    <x v="1"/>
    <x v="0"/>
    <x v="5"/>
  </r>
  <r>
    <s v="5fc4002c4f27ad7e4659b28c"/>
    <s v="5fc4002b4f27ad7e4659b289"/>
    <s v="6066c157066c9a03055f2b10"/>
    <x v="0"/>
    <n v="1720000"/>
    <n v="20000"/>
    <n v="316000"/>
    <s v="5016fd6b7f8b9ac842000000"/>
    <m/>
    <x v="1"/>
    <s v="62bc4e7556bcb112190044e3"/>
    <s v="2020-12-05T01:00:00.000Z"/>
    <s v="2020-11-29T20:12:08.757Z"/>
    <x v="1"/>
    <x v="0"/>
    <x v="8"/>
  </r>
  <r>
    <s v="5fc9efe2321b9a515b44d54c"/>
    <s v="5fc9efdf17e24d7a8413c324"/>
    <s v="6066c157066c9a03055f2b10"/>
    <x v="0"/>
    <n v="2800000"/>
    <n v="0"/>
    <n v="550000"/>
    <s v="5016fd6b7f8b9ac842000000"/>
    <m/>
    <x v="1"/>
    <s v="62bc4e4856bcb112190044ce"/>
    <s v="2020-12-06T01:00:00.000Z"/>
    <s v="2020-12-04T08:14:23.607Z"/>
    <x v="1"/>
    <x v="0"/>
    <x v="2"/>
  </r>
  <r>
    <s v="5fccdc1e7e5e686f9c0704e3"/>
    <s v="5f2c02a33ca952745401fe02"/>
    <s v="6066c157066c9a03055f2b10"/>
    <x v="0"/>
    <n v="505000"/>
    <n v="20000"/>
    <n v="85000"/>
    <s v="5016fd6c7f8b9ac84200003e"/>
    <m/>
    <x v="1"/>
    <s v="62bc54b556bcb11219004780"/>
    <s v="2020-12-07T01:00:00.000Z"/>
    <s v="2020-12-06T13:45:02.802Z"/>
    <x v="1"/>
    <x v="2"/>
    <x v="2"/>
  </r>
  <r>
    <s v="5fcd29e190ada27b5c3b8c73"/>
    <s v="5fcd29df90ada27b5c3b8c70"/>
    <s v="6066c157066c9a03055f2b10"/>
    <x v="0"/>
    <n v="990000"/>
    <n v="20000"/>
    <n v="176000"/>
    <s v="5016fd6b7f8b9ac842000000"/>
    <m/>
    <x v="1"/>
    <s v="62bc4e3b56bcb112190044c8"/>
    <s v="2020-12-07T02:00:00.000Z"/>
    <s v="2020-12-06T19:01:09.942Z"/>
    <x v="1"/>
    <x v="0"/>
    <x v="2"/>
  </r>
  <r>
    <s v="5fb7ea46d318f670f071a3e0"/>
    <s v="5ee2054e408a5388088b4567"/>
    <s v="6066c157066c9a03055f2b10"/>
    <x v="0"/>
    <n v="605000"/>
    <n v="20000"/>
    <n v="143000"/>
    <s v="5016fd6b7f8b9ac842000000"/>
    <m/>
    <x v="1"/>
    <s v="62bc580056bcb112190048ea"/>
    <s v="2020-12-08T09:00:00.000Z"/>
    <s v="2020-11-20T16:11:25.239Z"/>
    <x v="1"/>
    <x v="0"/>
    <x v="2"/>
  </r>
  <r>
    <s v="5fc9b0ba07fb9408ff76b485"/>
    <s v="5fc9b0b807fb9408ff76b482"/>
    <s v="6066c157066c9a03055f2b10"/>
    <x v="0"/>
    <n v="835000"/>
    <n v="20000"/>
    <n v="142000"/>
    <s v="5016fd6b7f8b9ac842000000"/>
    <m/>
    <x v="1"/>
    <s v="62bc4e4c56bcb112190044d0"/>
    <s v="2020-12-08T03:00:00.000Z"/>
    <s v="2020-12-04T03:50:00.340Z"/>
    <x v="1"/>
    <x v="0"/>
    <x v="5"/>
  </r>
  <r>
    <s v="5fc60612dffcc47a0b32d176"/>
    <s v="5fc60611dffcc47a0b32d173"/>
    <s v="6066c157066c9a03055f2b10"/>
    <x v="0"/>
    <n v="460000"/>
    <n v="0"/>
    <n v="80000"/>
    <s v="5016fd6b7f8b9ac842000000"/>
    <m/>
    <x v="1"/>
    <s v="62bc4e6456bcb112190044db"/>
    <s v="2020-12-08T03:00:00.000Z"/>
    <s v="2020-12-01T09:06:20.554Z"/>
    <x v="1"/>
    <x v="0"/>
    <x v="2"/>
  </r>
  <r>
    <s v="5fcf359ff070a43ab360c398"/>
    <s v="5e46428b9d9b353f738b4568"/>
    <s v="6066c157066c9a03055f2b10"/>
    <x v="0"/>
    <n v="490000"/>
    <n v="0"/>
    <n v="90000"/>
    <s v="5016fd6b7f8b9ac842000000"/>
    <m/>
    <x v="1"/>
    <s v="62bc639f56bcb11219004dc7"/>
    <s v="2020-12-09T04:00:00.000Z"/>
    <s v="2020-12-08T08:13:14.036Z"/>
    <x v="1"/>
    <x v="0"/>
    <x v="6"/>
  </r>
  <r>
    <s v="5fcf4d9dc6c3855de657ce86"/>
    <s v="57aedb7a7f8b9a9c25b6666d"/>
    <s v="6066c157066c9a03055f2b10"/>
    <x v="0"/>
    <n v="398000"/>
    <n v="0"/>
    <n v="48000"/>
    <s v="5016fd6b7f8b9ac842000000"/>
    <m/>
    <x v="1"/>
    <s v="62bcc50656bcb1121900747c"/>
    <s v="2020-12-09T03:00:00.000Z"/>
    <s v="2020-12-08T09:55:41.232Z"/>
    <x v="1"/>
    <x v="0"/>
    <x v="1"/>
  </r>
  <r>
    <s v="5fcf590ee52a242da6058667"/>
    <s v="5f7acfd1ee700b3f6c529ac3"/>
    <s v="6066c157066c9a03055f2b10"/>
    <x v="0"/>
    <n v="339000"/>
    <n v="0"/>
    <n v="9000"/>
    <s v="5016fd6c7f8b9ac84200002f"/>
    <m/>
    <x v="1"/>
    <s v="62bc51cd56bcb1121900464e"/>
    <s v="2020-12-09T03:00:00.000Z"/>
    <s v="2020-12-08T10:44:30.343Z"/>
    <x v="1"/>
    <x v="32"/>
    <x v="2"/>
  </r>
  <r>
    <s v="5fd149682b88d9318b1c7767"/>
    <s v="5fbd60b9b50b8f21bd089a3a"/>
    <s v="6066c157066c9a03055f2b10"/>
    <x v="0"/>
    <n v="847000"/>
    <n v="20000"/>
    <n v="197000"/>
    <s v="5016fd6b7f8b9ac842000000"/>
    <m/>
    <x v="1"/>
    <s v="62bc4e8656bcb112190044eb"/>
    <s v="2020-12-10T09:00:00.000Z"/>
    <s v="2020-12-09T22:02:51.134Z"/>
    <x v="1"/>
    <x v="0"/>
    <x v="2"/>
  </r>
  <r>
    <s v="5fd19b3e83c0f944a72a5503"/>
    <s v="5d6dd5ca9c373316048b4567"/>
    <s v="6066c157066c9a03055f2b10"/>
    <x v="0"/>
    <n v="790000"/>
    <n v="0"/>
    <n v="150000"/>
    <s v="5016fd6b7f8b9ac842000000"/>
    <m/>
    <x v="1"/>
    <s v="62bc6bb256bcb11219005127"/>
    <s v="2020-12-10T04:00:00.000Z"/>
    <s v="2020-12-10T03:51:23.575Z"/>
    <x v="1"/>
    <x v="0"/>
    <x v="6"/>
  </r>
  <r>
    <s v="5fd1ab2fbbaaa13a80173b75"/>
    <s v="5fd1ab2dbbaaa13a80173b72"/>
    <s v="6066c157066c9a03055f2b10"/>
    <x v="0"/>
    <n v="199000"/>
    <n v="16000"/>
    <n v="16000"/>
    <s v="5016fd6b7f8b9ac842000000"/>
    <m/>
    <x v="1"/>
    <s v="62bc4e2f56bcb112190044c2"/>
    <s v="2020-12-10T09:00:00.000Z"/>
    <s v="2020-12-10T05:07:47.285Z"/>
    <x v="1"/>
    <x v="0"/>
    <x v="2"/>
  </r>
  <r>
    <s v="5fd1ec2f10c9a55082259d8d"/>
    <s v="5e455549f80636533e8b4569"/>
    <s v="6066c157066c9a03055f2b10"/>
    <x v="11"/>
    <n v="490000"/>
    <n v="20000"/>
    <n v="88000"/>
    <s v="5016fd6b7f8b9ac842000000"/>
    <m/>
    <x v="1"/>
    <s v="62bc641856bcb11219004dfe"/>
    <s v="2020-12-10T11:00:00.000Z"/>
    <s v="2020-12-10T09:36:38.720Z"/>
    <x v="1"/>
    <x v="0"/>
    <x v="5"/>
  </r>
  <r>
    <s v="5fd04378c43298341744d8f6"/>
    <s v="5f7608f8bd4b7737d85fdff3"/>
    <s v="6066c157066c9a03055f2b10"/>
    <x v="0"/>
    <n v="2020000"/>
    <n v="20000"/>
    <n v="376000"/>
    <s v="5016fd6b7f8b9ac842000000"/>
    <m/>
    <x v="1"/>
    <s v="62bc51fc56bcb11219004660"/>
    <s v="2020-12-11T04:00:00.000Z"/>
    <s v="2020-12-09T03:26:29.815Z"/>
    <x v="1"/>
    <x v="0"/>
    <x v="16"/>
  </r>
  <r>
    <s v="5fd04b7702a751543a1de8f2"/>
    <s v="5fd04b73d8208b43fe7e7fc2"/>
    <s v="6066c157066c9a03055f2b10"/>
    <x v="0"/>
    <n v="750000"/>
    <n v="0"/>
    <n v="140000"/>
    <s v="5016fd6b7f8b9ac842000000"/>
    <m/>
    <x v="1"/>
    <s v="62bc4e3356bcb112190044c4"/>
    <s v="2020-12-11T01:00:00.000Z"/>
    <s v="2020-12-09T03:58:43.041Z"/>
    <x v="1"/>
    <x v="0"/>
    <x v="1"/>
  </r>
  <r>
    <s v="5fd0ca6065bf377d410299d6"/>
    <s v="5e2659c59d9b3566738b4568"/>
    <s v="6066c157066c9a03055f2b10"/>
    <x v="0"/>
    <n v="732400"/>
    <n v="0"/>
    <n v="86400"/>
    <s v="5016fd6b7f8b9ac842000000"/>
    <m/>
    <x v="1"/>
    <s v="62bc67d156bcb11219004f6c"/>
    <s v="2020-12-11T01:00:00.000Z"/>
    <s v="2020-12-09T13:20:03.177Z"/>
    <x v="1"/>
    <x v="0"/>
    <x v="1"/>
  </r>
  <r>
    <s v="5fd18924d0d91c36d565d635"/>
    <s v="5f8d4daf927d7f6512566105"/>
    <s v="6066c157066c9a03055f2b10"/>
    <x v="0"/>
    <n v="1210000"/>
    <n v="20000"/>
    <n v="220000"/>
    <s v="5016fd6c7f8b9ac84200000e"/>
    <m/>
    <x v="1"/>
    <s v="62bc50c156bcb112190045dc"/>
    <s v="2020-12-11T09:00:00.000Z"/>
    <s v="2020-12-10T02:36:24.767Z"/>
    <x v="1"/>
    <x v="10"/>
    <x v="1"/>
  </r>
  <r>
    <s v="5fd2e9a47cb7e221690b6ad2"/>
    <s v="5a685410652fe84a4cc1fec5"/>
    <s v="6066c157066c9a03055f2b10"/>
    <x v="0"/>
    <n v="360000"/>
    <n v="20000"/>
    <n v="68000"/>
    <s v="5016fd6b7f8b9ac842000000"/>
    <m/>
    <x v="1"/>
    <s v="62bc8c6056bcb11219005ee7"/>
    <s v="2020-12-11T09:00:00.000Z"/>
    <s v="2020-12-11T03:38:08.682Z"/>
    <x v="1"/>
    <x v="0"/>
    <x v="2"/>
  </r>
  <r>
    <s v="5fd2ea2022e3e1099a674654"/>
    <s v="5a685410652fe84a4cc1fec5"/>
    <s v="6066c157066c9a03055f2b10"/>
    <x v="0"/>
    <n v="682000"/>
    <n v="0"/>
    <n v="126000"/>
    <s v="5016fd6b7f8b9ac842000000"/>
    <m/>
    <x v="1"/>
    <s v="62bc8c5c56bcb11219005ee5"/>
    <s v="2020-12-11T05:00:00.000Z"/>
    <s v="2020-12-11T03:40:13.475Z"/>
    <x v="1"/>
    <x v="0"/>
    <x v="2"/>
  </r>
  <r>
    <s v="5fd2ef21eb3fae160d1e21e2"/>
    <s v="5a685410652fe84a4cc1fec5"/>
    <s v="6066c157066c9a03055f2b10"/>
    <x v="0"/>
    <n v="715000"/>
    <n v="0"/>
    <n v="129000"/>
    <s v="5016fd6b7f8b9ac842000000"/>
    <m/>
    <x v="1"/>
    <s v="62bc8c5856bcb11219005ee3"/>
    <s v="2020-12-11T05:00:00.000Z"/>
    <s v="2020-12-11T04:01:03.259Z"/>
    <x v="1"/>
    <x v="0"/>
    <x v="2"/>
  </r>
  <r>
    <s v="5fd315ba9fd3536c6e076ea3"/>
    <s v="5fd315b761fd99212e6c7163"/>
    <s v="6066c157066c9a03055f2b10"/>
    <x v="0"/>
    <n v="1000000"/>
    <n v="0"/>
    <n v="150000"/>
    <s v="5016fd6c7f8b9ac842000020"/>
    <m/>
    <x v="1"/>
    <s v="62bc4e2656bcb112190044be"/>
    <s v="2020-12-11T03:00:00.000Z"/>
    <s v="2020-12-11T06:46:15.821Z"/>
    <x v="1"/>
    <x v="48"/>
    <x v="1"/>
  </r>
  <r>
    <s v="5fd32d448dc9f16547609e42"/>
    <s v="571c3c1d7f8b9ae9557fd9c5"/>
    <s v="6066c157066c9a03055f2b10"/>
    <x v="0"/>
    <n v="400000"/>
    <n v="0"/>
    <n v="80000"/>
    <s v="5016fd6c7f8b9ac84200000e"/>
    <m/>
    <x v="1"/>
    <m/>
    <s v="2020-12-11T07:00:00.000Z"/>
    <s v="2020-12-11T08:26:33.283Z"/>
    <x v="1"/>
    <x v="10"/>
    <x v="3"/>
  </r>
  <r>
    <s v="5fd2db787bef85197a35b205"/>
    <s v="5fd2db74b23cb72e3612d764"/>
    <s v="6066c157066c9a03055f2b10"/>
    <x v="0"/>
    <n v="1020000"/>
    <n v="30000"/>
    <n v="200000"/>
    <s v="5016fd6c7f8b9ac84200000e"/>
    <m/>
    <x v="1"/>
    <s v="62bc4e2a56bcb112190044c0"/>
    <s v="2020-12-11T02:00:00.000Z"/>
    <s v="2020-12-11T02:37:40.275Z"/>
    <x v="1"/>
    <x v="10"/>
    <x v="2"/>
  </r>
  <r>
    <s v="5fd62064437eb42b765e58e6"/>
    <s v="5fa119d592cb646a780de6bc"/>
    <s v="6066c157066c9a03055f2b10"/>
    <x v="9"/>
    <n v="570000"/>
    <n v="20000"/>
    <n v="70000"/>
    <s v="5016fd6b7f8b9ac842000000"/>
    <m/>
    <x v="1"/>
    <s v="62bc4fbe56bcb11219004568"/>
    <s v="2020-12-14T09:00:00.000Z"/>
    <s v="2020-12-13T14:10:00.236Z"/>
    <x v="1"/>
    <x v="0"/>
    <x v="2"/>
  </r>
  <r>
    <s v="5fd6c26408fd1c062308d6f5"/>
    <s v="5e42d651f80636360e8b4567"/>
    <s v="6066c157066c9a03055f2b10"/>
    <x v="0"/>
    <n v="550000"/>
    <n v="20000"/>
    <n v="80000"/>
    <s v="5016fd6b7f8b9ac842000000"/>
    <m/>
    <x v="1"/>
    <s v="62bc665b56bcb11219004ed5"/>
    <s v="2020-12-14T05:00:00.000Z"/>
    <s v="2020-12-14T01:41:15.037Z"/>
    <x v="1"/>
    <x v="0"/>
    <x v="2"/>
  </r>
  <r>
    <s v="5fd6db8ae1d32a5c53463ac8"/>
    <s v="5a685410652fe84a4cc1fec5"/>
    <s v="6066c157066c9a03055f2b10"/>
    <x v="17"/>
    <n v="270000"/>
    <n v="20000"/>
    <n v="50000"/>
    <s v="5016fd6b7f8b9ac842000000"/>
    <m/>
    <x v="1"/>
    <s v="62bc8c5456bcb11219005ee1"/>
    <s v="2020-12-14T03:00:00.000Z"/>
    <s v="2020-12-14T03:26:57.677Z"/>
    <x v="1"/>
    <x v="0"/>
    <x v="2"/>
  </r>
  <r>
    <s v="5fd6e9974ba1610921231a85"/>
    <s v="5ee980b69d9b35f76c8b4567"/>
    <s v="6066c157066c9a03055f2b10"/>
    <x v="17"/>
    <n v="946000"/>
    <n v="20000"/>
    <n v="291000"/>
    <s v="5016fd6b7f8b9ac842000000"/>
    <m/>
    <x v="1"/>
    <s v="62bc579056bcb112190048c0"/>
    <s v="2020-12-14T09:00:00.000Z"/>
    <s v="2020-12-14T04:27:03.387Z"/>
    <x v="1"/>
    <x v="0"/>
    <x v="2"/>
  </r>
  <r>
    <s v="5fd826803f4be05389138a13"/>
    <s v="5e571dbaf8063690068b4568"/>
    <s v="6066c157066c9a03055f2b10"/>
    <x v="0"/>
    <n v="775920"/>
    <n v="0"/>
    <n v="159120"/>
    <s v="5016fd6b7f8b9ac842000000"/>
    <m/>
    <x v="1"/>
    <s v="62bc630c56bcb11219004d8a"/>
    <s v="2020-12-15T01:00:00.000Z"/>
    <s v="2020-12-15T02:59:12.437Z"/>
    <x v="1"/>
    <x v="0"/>
    <x v="5"/>
  </r>
  <r>
    <s v="5fd61d6215596c6cbf2defd5"/>
    <s v="5fd61d6015596c6cbf2defd2"/>
    <s v="6066c157066c9a03055f2b10"/>
    <x v="0"/>
    <n v="847000"/>
    <n v="20000"/>
    <n v="207000"/>
    <s v="5016fd6b7f8b9ac842000000"/>
    <m/>
    <x v="1"/>
    <s v="62bc4e1156bcb112190044b7"/>
    <s v="2020-12-15T01:00:00.000Z"/>
    <s v="2020-12-13T13:59:30.403Z"/>
    <x v="1"/>
    <x v="0"/>
    <x v="16"/>
  </r>
  <r>
    <s v="5fd81fa0ecc3d1321a5a5ff5"/>
    <s v="5e571dbaf8063690068b4568"/>
    <s v="6066c157066c9a03055f2b10"/>
    <x v="6"/>
    <n v="528000"/>
    <n v="20000"/>
    <n v="108000"/>
    <s v="5016fd6c7f8b9ac84200003e"/>
    <m/>
    <x v="1"/>
    <s v="62bc62f856bcb11219004d81"/>
    <s v="2020-12-15T05:00:00.000Z"/>
    <s v="2020-12-15T02:29:51.828Z"/>
    <x v="1"/>
    <x v="2"/>
    <x v="5"/>
  </r>
  <r>
    <s v="5fd8237ee0559c52281b80d3"/>
    <s v="5e571dbaf8063690068b4568"/>
    <s v="6066c157066c9a03055f2b10"/>
    <x v="0"/>
    <n v="365000"/>
    <n v="0"/>
    <n v="165000"/>
    <s v="5016fd6c7f8b9ac84200003e"/>
    <m/>
    <x v="1"/>
    <s v="62bc62f856bcb11219004d81"/>
    <s v="2020-12-15T05:00:00.000Z"/>
    <s v="2020-12-15T02:46:22.248Z"/>
    <x v="1"/>
    <x v="2"/>
    <x v="5"/>
  </r>
  <r>
    <s v="5fd94afe354d79030d589d23"/>
    <s v="5f17a0aeb5fe5b1216025b62"/>
    <s v="6066c157066c9a03055f2b10"/>
    <x v="0"/>
    <n v="526800"/>
    <n v="0"/>
    <n v="64800"/>
    <s v="5016fd6b7f8b9ac842000000"/>
    <m/>
    <x v="1"/>
    <s v="62bc560e56bcb1121900481d"/>
    <s v="2020-12-16T01:00:00.000Z"/>
    <s v="2020-12-15T23:47:09.913Z"/>
    <x v="1"/>
    <x v="0"/>
    <x v="4"/>
  </r>
  <r>
    <s v="5fd9c1270b447c12676e2d22"/>
    <s v="5fd9c1247b9e6240fe5c2974"/>
    <s v="6066c157066c9a03055f2b10"/>
    <x v="0"/>
    <n v="780000"/>
    <n v="20000"/>
    <n v="156000"/>
    <s v="5016fd6b7f8b9ac842000000"/>
    <m/>
    <x v="1"/>
    <s v="62bc4dea56bcb112190044ab"/>
    <s v="2020-12-16T09:00:00.000Z"/>
    <s v="2020-12-16T08:11:16.714Z"/>
    <x v="1"/>
    <x v="0"/>
    <x v="1"/>
  </r>
  <r>
    <s v="5fd64c6e0731016da143f773"/>
    <s v="5fd645329f40fc03a12eca62"/>
    <s v="6066c157066c9a03055f2b10"/>
    <x v="0"/>
    <n v="1210000"/>
    <n v="20000"/>
    <n v="100000"/>
    <s v="5016fd6b7f8b9ac842000000"/>
    <m/>
    <x v="1"/>
    <s v="62bc4dee56bcb112190044ad"/>
    <s v="2020-12-17T01:00:00.000Z"/>
    <s v="2020-12-13T17:24:35.201Z"/>
    <x v="1"/>
    <x v="0"/>
    <x v="2"/>
  </r>
  <r>
    <s v="5fda1835f1ab0e270d37c7aa"/>
    <s v="5f72ffd62a7f9b46e515cde3"/>
    <s v="6066c157066c9a03055f2b10"/>
    <x v="0"/>
    <n v="670000"/>
    <n v="20000"/>
    <n v="104000"/>
    <s v="5016fd6b7f8b9ac842000000"/>
    <m/>
    <x v="1"/>
    <s v="62bc524656bcb11219004677"/>
    <s v="2020-12-17T01:00:00.000Z"/>
    <s v="2020-12-16T14:22:58.424Z"/>
    <x v="1"/>
    <x v="0"/>
    <x v="2"/>
  </r>
  <r>
    <s v="5fda5b11b512d35d921cdc83"/>
    <s v="5f482271f0d6a91163248668"/>
    <s v="6066c157066c9a03055f2b10"/>
    <x v="4"/>
    <n v="420000"/>
    <n v="0"/>
    <n v="56000"/>
    <s v="5016fd6b7f8b9ac842000000"/>
    <m/>
    <x v="1"/>
    <s v="62bc538256bcb112190046ff"/>
    <s v="2020-12-17T05:00:00.000Z"/>
    <s v="2020-12-16T19:09:30.919Z"/>
    <x v="1"/>
    <x v="0"/>
    <x v="2"/>
  </r>
  <r>
    <s v="5fdac70eeb531b6dbb695123"/>
    <s v="5efde35dd5a16b1b68758012"/>
    <s v="6066c157066c9a03055f2b10"/>
    <x v="4"/>
    <n v="470000"/>
    <n v="20000"/>
    <n v="20000"/>
    <s v="5016fd6c7f8b9ac842000025"/>
    <m/>
    <x v="1"/>
    <s v="62bc574856bcb112190048a0"/>
    <s v="2020-12-17T06:00:00.000Z"/>
    <s v="2020-12-17T02:50:41.325Z"/>
    <x v="1"/>
    <x v="37"/>
    <x v="2"/>
  </r>
  <r>
    <s v="5fdb5544708d021b3024de55"/>
    <s v="5fdb5542708d021b3024de52"/>
    <s v="6066c157066c9a03055f2b10"/>
    <x v="0"/>
    <n v="555500"/>
    <n v="20000"/>
    <n v="120500"/>
    <s v="5016fd6b7f8b9ac842000000"/>
    <m/>
    <x v="1"/>
    <s v="62bc4de556bcb112190044a9"/>
    <s v="2020-12-18T01:00:00.000Z"/>
    <s v="2020-12-17T12:55:47.043Z"/>
    <x v="1"/>
    <x v="0"/>
    <x v="2"/>
  </r>
  <r>
    <s v="5fdd6968871c4a511338f052"/>
    <s v="5fdd696529f21503d21ca972"/>
    <s v="6066c157066c9a03055f2b10"/>
    <x v="0"/>
    <n v="1000000"/>
    <n v="0"/>
    <n v="200000"/>
    <s v="5016fd6b7f8b9ac842000000"/>
    <m/>
    <x v="1"/>
    <s v="62bc4ddd56bcb112190044a5"/>
    <s v="2020-12-19T02:00:00.000Z"/>
    <s v="2020-12-19T02:45:57.114Z"/>
    <x v="1"/>
    <x v="0"/>
    <x v="2"/>
  </r>
  <r>
    <s v="5fddcca708ff70096f02cc04"/>
    <s v="5fddcca408ff70096f02cc03"/>
    <s v="6066c157066c9a03055f2b10"/>
    <x v="0"/>
    <n v="530000"/>
    <n v="0"/>
    <n v="100000"/>
    <s v="5016fd6b7f8b9ac842000000"/>
    <m/>
    <x v="1"/>
    <s v="62bc4db256bcb11219004497"/>
    <s v="2020-12-19T11:00:00.000Z"/>
    <s v="2020-12-19T09:49:24.002Z"/>
    <x v="1"/>
    <x v="0"/>
    <x v="2"/>
  </r>
  <r>
    <s v="5fdd7a8dfe11bf112b2431e7"/>
    <s v="5f8c130d2ee09e39fd6ba6a6"/>
    <s v="6066c157066c9a03055f2b10"/>
    <x v="16"/>
    <n v="1540000"/>
    <n v="20000"/>
    <n v="278000"/>
    <s v="5016fd6b7f8b9ac842000000"/>
    <m/>
    <x v="1"/>
    <s v="62bc510556bcb112190045fb"/>
    <s v="2020-12-19T08:00:00.000Z"/>
    <s v="2020-12-19T04:02:21.318Z"/>
    <x v="1"/>
    <x v="0"/>
    <x v="2"/>
  </r>
  <r>
    <s v="5fddb1f605b7596d71047a2b"/>
    <s v="5fdda9f9e09709305d201f06"/>
    <s v="6066c157066c9a03055f2b10"/>
    <x v="0"/>
    <n v="2050000"/>
    <n v="20000"/>
    <n v="384000"/>
    <s v="5016fd6b7f8b9ac842000000"/>
    <m/>
    <x v="1"/>
    <s v="62bc4dbb56bcb1121900449b"/>
    <s v="2020-12-19T05:00:00.000Z"/>
    <s v="2020-12-19T07:55:33.919Z"/>
    <x v="1"/>
    <x v="0"/>
    <x v="5"/>
  </r>
  <r>
    <s v="5fddb7f73803eb17073b2173"/>
    <s v="5fddb7df2ad15020982a1037"/>
    <s v="6066c157066c9a03055f2b10"/>
    <x v="0"/>
    <n v="920000"/>
    <n v="0"/>
    <n v="170000"/>
    <s v="5016fd6b7f8b9ac842000000"/>
    <m/>
    <x v="1"/>
    <s v="62bc4db656bcb11219004499"/>
    <s v="2020-12-20T01:00:00.000Z"/>
    <s v="2020-12-19T08:20:46.944Z"/>
    <x v="1"/>
    <x v="0"/>
    <x v="2"/>
  </r>
  <r>
    <s v="5fdb52827e94674fda7555c4"/>
    <s v="5c18a667819a4e7c269c8044"/>
    <s v="6066c157066c9a03055f2b10"/>
    <x v="4"/>
    <n v="950000"/>
    <n v="0"/>
    <n v="120000"/>
    <s v="5016fd6b7f8b9ac842000000"/>
    <m/>
    <x v="1"/>
    <s v="62bc714756bcb1121900539b"/>
    <s v="2020-12-20T11:00:00.000Z"/>
    <s v="2020-12-17T12:56:35.618Z"/>
    <x v="1"/>
    <x v="0"/>
    <x v="1"/>
  </r>
  <r>
    <s v="5fdec7ae37c3fd79705f3082"/>
    <s v="5fdec7ab37c3fd79705f307f"/>
    <s v="6066c157066c9a03055f2b10"/>
    <x v="0"/>
    <n v="924000"/>
    <n v="20000"/>
    <n v="204000"/>
    <s v="5016fd6c7f8b9ac842000037"/>
    <m/>
    <x v="1"/>
    <s v="62bc4dae56bcb11219004495"/>
    <s v="2020-12-20T05:00:00.000Z"/>
    <s v="2020-12-20T03:42:24.788Z"/>
    <x v="1"/>
    <x v="8"/>
    <x v="16"/>
  </r>
  <r>
    <s v="5fdee99750370924a753794a"/>
    <s v="5fdee99550370924a7537947"/>
    <s v="6066c157066c9a03055f2b10"/>
    <x v="0"/>
    <n v="682000"/>
    <n v="20000"/>
    <n v="158000"/>
    <s v="5016fd6b7f8b9ac842000000"/>
    <m/>
    <x v="1"/>
    <s v="62bc4daa56bcb11219004493"/>
    <s v="2020-12-20T09:00:00.000Z"/>
    <s v="2020-12-20T06:10:21.931Z"/>
    <x v="1"/>
    <x v="0"/>
    <x v="1"/>
  </r>
  <r>
    <s v="5fdf0e4ec910253d5f431195"/>
    <s v="5fdf0a1e3ce27c1506404142"/>
    <s v="6066c157066c9a03055f2b10"/>
    <x v="0"/>
    <n v="792000"/>
    <n v="20000"/>
    <n v="188000"/>
    <s v="5016fd6b7f8b9ac842000000"/>
    <m/>
    <x v="1"/>
    <s v="62bc4da556bcb11219004491"/>
    <s v="2020-12-20T09:00:00.000Z"/>
    <s v="2020-12-20T08:42:39.505Z"/>
    <x v="1"/>
    <x v="0"/>
    <x v="2"/>
  </r>
  <r>
    <s v="5fde7457bb2a0e257268f01a"/>
    <s v="5fa3db02b24b60615011d223"/>
    <s v="6066c157066c9a03055f2b10"/>
    <x v="0"/>
    <n v="1920000"/>
    <n v="0"/>
    <n v="265000"/>
    <s v="5016fd6c7f8b9ac84200003e"/>
    <m/>
    <x v="1"/>
    <s v="62bc4f9756bcb11219004559"/>
    <s v="2020-12-21T05:00:00.000Z"/>
    <s v="2020-12-19T21:47:56.169Z"/>
    <x v="1"/>
    <x v="2"/>
    <x v="16"/>
  </r>
  <r>
    <s v="5fe0626689569c201837ab98"/>
    <s v="5f482271f0d6a91163248668"/>
    <s v="6066c157066c9a03055f2b10"/>
    <x v="0"/>
    <n v="136080"/>
    <n v="0"/>
    <n v="11880"/>
    <s v="5016fd6b7f8b9ac842000000"/>
    <m/>
    <x v="1"/>
    <s v="62bc539956bcb11219004706"/>
    <s v="2020-12-21T09:00:00.000Z"/>
    <s v="2020-12-21T08:53:59.664Z"/>
    <x v="1"/>
    <x v="0"/>
    <x v="2"/>
  </r>
  <r>
    <s v="5fe014c4ce79850643033b12"/>
    <s v="571c3c1d7f8b9ae9557fd9c5"/>
    <s v="6066c157066c9a03055f2b10"/>
    <x v="0"/>
    <n v="800000"/>
    <n v="0"/>
    <n v="160000"/>
    <s v="5016fd6b7f8b9ac842000002"/>
    <m/>
    <x v="1"/>
    <m/>
    <s v="2020-12-22T02:00:00.000Z"/>
    <s v="2020-12-21T03:21:37.813Z"/>
    <x v="17"/>
    <x v="28"/>
    <x v="3"/>
  </r>
  <r>
    <s v="5fdf92d215b32b30664796e3"/>
    <s v="5e6037d29d9b356f7d8b4567"/>
    <s v="6066c157066c9a03055f2b10"/>
    <x v="0"/>
    <n v="1130000"/>
    <n v="0"/>
    <n v="48000"/>
    <s v="5016fd6b7f8b9ac842000000"/>
    <m/>
    <x v="1"/>
    <s v="62bc628656bcb11219004d56"/>
    <s v="2020-12-22T01:00:00.000Z"/>
    <s v="2020-12-20T18:07:13.537Z"/>
    <x v="17"/>
    <x v="0"/>
    <x v="8"/>
  </r>
  <r>
    <s v="5fe06fc32e8da051a548a2d9"/>
    <s v="5f3649cd36da6e6da002a088"/>
    <s v="6066c157066c9a03055f2b10"/>
    <x v="0"/>
    <n v="550000"/>
    <n v="0"/>
    <n v="110000"/>
    <s v="5016fd6b7f8b9ac842000000"/>
    <m/>
    <x v="1"/>
    <s v="62bc543556bcb11219004748"/>
    <s v="2020-12-22T03:00:00.000Z"/>
    <s v="2020-12-21T09:49:51.257Z"/>
    <x v="17"/>
    <x v="0"/>
    <x v="4"/>
  </r>
  <r>
    <s v="5fe0b88722ec1967d51581c3"/>
    <s v="5fe0b3ff5a7a1c3fda25aca3"/>
    <s v="6066c157066c9a03055f2b10"/>
    <x v="0"/>
    <n v="1010000"/>
    <n v="20000"/>
    <n v="180000"/>
    <s v="5016fd6c7f8b9ac842000026"/>
    <m/>
    <x v="1"/>
    <s v="62bc4d8e56bcb11219004486"/>
    <s v="2020-12-22T11:00:00.000Z"/>
    <s v="2020-12-21T15:00:22.549Z"/>
    <x v="17"/>
    <x v="39"/>
    <x v="2"/>
  </r>
  <r>
    <s v="5fdc48e4c5284a5d937e75b1"/>
    <s v="5fdc48e2c5284a5d937e75ae"/>
    <s v="6066c157066c9a03055f2b10"/>
    <x v="17"/>
    <n v="675000"/>
    <n v="20000"/>
    <n v="110000"/>
    <s v="5016fd6b7f8b9ac842000000"/>
    <m/>
    <x v="1"/>
    <s v="62bc4de156bcb112190044a7"/>
    <s v="2020-12-24T05:00:00.000Z"/>
    <s v="2020-12-18T11:38:00.511Z"/>
    <x v="17"/>
    <x v="0"/>
    <x v="2"/>
  </r>
  <r>
    <s v="5fdd867fc0d2af0ff5033665"/>
    <s v="5fdd865830b1162ee61482d6"/>
    <s v="6066c157066c9a03055f2b10"/>
    <x v="6"/>
    <n v="2000000"/>
    <n v="0"/>
    <n v="400000"/>
    <s v="5016fd6c7f8b9ac84200003e"/>
    <m/>
    <x v="1"/>
    <s v="62bc4dbf56bcb1121900449d"/>
    <s v="2020-12-24T02:00:00.000Z"/>
    <s v="2020-12-19T04:49:28.666Z"/>
    <x v="17"/>
    <x v="2"/>
    <x v="7"/>
  </r>
  <r>
    <s v="5fe456e0e69731378556bbb5"/>
    <s v="5fdf0a1e3ce27c1506404142"/>
    <s v="6066c157066c9a03055f2b10"/>
    <x v="11"/>
    <n v="676500"/>
    <n v="20000"/>
    <n v="151500"/>
    <s v="5016fd6b7f8b9ac842000000"/>
    <m/>
    <x v="1"/>
    <s v="62bc4da156bcb1121900448f"/>
    <s v="2020-12-24T09:00:00.000Z"/>
    <s v="2020-12-24T08:56:33.992Z"/>
    <x v="17"/>
    <x v="0"/>
    <x v="1"/>
  </r>
  <r>
    <s v="5fe467ecd8009317b4573355"/>
    <s v="5fe467ebd8009317b4573353"/>
    <s v="6066c157066c9a03055f2b10"/>
    <x v="17"/>
    <n v="616000"/>
    <n v="20000"/>
    <n v="186000"/>
    <s v="5016fd6b7f8b9ac842000000"/>
    <m/>
    <x v="1"/>
    <s v="62bc4d7556bcb1121900447e"/>
    <s v="2020-12-24T12:07:37.000Z"/>
    <s v="2020-12-24T10:07:37.292Z"/>
    <x v="17"/>
    <x v="0"/>
    <x v="16"/>
  </r>
  <r>
    <s v="5fdd8edf9d98467721473d12"/>
    <s v="5fdd865830b1162ee61482d6"/>
    <s v="6066c157066c9a03055f2b10"/>
    <x v="0"/>
    <n v="3500000"/>
    <n v="0"/>
    <n v="700000"/>
    <s v="5016fd6c7f8b9ac84200003e"/>
    <m/>
    <x v="1"/>
    <s v="62bc4dbf56bcb1121900449d"/>
    <s v="2020-12-24T02:00:00.000Z"/>
    <s v="2020-12-19T05:25:36.486Z"/>
    <x v="17"/>
    <x v="2"/>
    <x v="7"/>
  </r>
  <r>
    <s v="5fe41488c000b63e3d3ee4e4"/>
    <s v="5fbd60b9b50b8f21bd089a3a"/>
    <s v="6066c157066c9a03055f2b10"/>
    <x v="0"/>
    <n v="3050000"/>
    <n v="20000"/>
    <n v="574000"/>
    <s v="5016fd6b7f8b9ac842000000"/>
    <m/>
    <x v="1"/>
    <s v="62bc4e8656bcb112190044eb"/>
    <s v="2020-12-24T09:00:00.000Z"/>
    <s v="2020-12-24T04:15:45.523Z"/>
    <x v="17"/>
    <x v="0"/>
    <x v="2"/>
  </r>
  <r>
    <s v="5fe4446b621d6f2ccc4a14b3"/>
    <s v="5f2f8c93b06ab57623664ea3"/>
    <s v="6066c157066c9a03055f2b10"/>
    <x v="0"/>
    <n v="260000"/>
    <n v="0"/>
    <n v="100000"/>
    <s v="5016fd6b7f8b9ac842000000"/>
    <m/>
    <x v="1"/>
    <s v="62bc547356bcb11219004763"/>
    <s v="2020-12-24T09:00:00.000Z"/>
    <s v="2020-12-24T07:37:26.688Z"/>
    <x v="17"/>
    <x v="0"/>
    <x v="2"/>
  </r>
  <r>
    <s v="5fe40cd3548ddc3f2a6436e6"/>
    <s v="5e44e0e89d9b357f128b4567"/>
    <s v="6066c157066c9a03055f2b10"/>
    <x v="0"/>
    <n v="1400000"/>
    <n v="0"/>
    <n v="172800"/>
    <s v="5016fd6b7f8b9ac842000000"/>
    <m/>
    <x v="1"/>
    <s v="62bc654356bcb11219004e65"/>
    <s v="2020-12-25T01:00:00.000Z"/>
    <s v="2020-12-24T03:42:58.160Z"/>
    <x v="17"/>
    <x v="0"/>
    <x v="5"/>
  </r>
  <r>
    <s v="5fe49b4c3c5e20347b0f678f"/>
    <s v="5eb57f60408a534a718b4567"/>
    <s v="6066c157066c9a03055f2b10"/>
    <x v="17"/>
    <n v="2270000"/>
    <n v="20000"/>
    <n v="422000"/>
    <s v="5016fd6b7f8b9ac842000000"/>
    <m/>
    <x v="1"/>
    <s v="62bc5e3c56bcb11219004ba4"/>
    <s v="2020-12-25T01:00:00.000Z"/>
    <s v="2020-12-24T13:49:17.566Z"/>
    <x v="17"/>
    <x v="0"/>
    <x v="4"/>
  </r>
  <r>
    <s v="5fe4f6cd3a026f60c36f3bd7"/>
    <s v="5fe4f6cb3a026f60c36f3bd5"/>
    <s v="6066c157066c9a03055f2b10"/>
    <x v="17"/>
    <n v="979000"/>
    <n v="20000"/>
    <n v="231000"/>
    <s v="5016fd6c7f8b9ac84200000e"/>
    <m/>
    <x v="1"/>
    <s v="62bc4d7156bcb1121900447c"/>
    <s v="2020-12-25T05:00:00.000Z"/>
    <s v="2020-12-24T20:18:05.005Z"/>
    <x v="17"/>
    <x v="10"/>
    <x v="5"/>
  </r>
  <r>
    <s v="5fe52c8961dfe60e1c00ce35"/>
    <s v="5e571dbaf8063690068b4568"/>
    <s v="6066c157066c9a03055f2b10"/>
    <x v="0"/>
    <n v="740000"/>
    <n v="0"/>
    <n v="150000"/>
    <s v="5016fd6c7f8b9ac842000036"/>
    <m/>
    <x v="1"/>
    <s v="62bc630056bcb11219004d85"/>
    <s v="2020-12-25T01:00:00.000Z"/>
    <s v="2020-12-25T00:04:25.963Z"/>
    <x v="17"/>
    <x v="1"/>
    <x v="5"/>
  </r>
  <r>
    <s v="5fe54b17159b834ac467db26"/>
    <s v="5e3cdc17f80636725e8b4567"/>
    <s v="6066c157066c9a03055f2b10"/>
    <x v="22"/>
    <n v="529600"/>
    <n v="0"/>
    <n v="45600"/>
    <s v="5016fd6b7f8b9ac842000008"/>
    <m/>
    <x v="1"/>
    <s v="62bc672356bcb11219004f24"/>
    <s v="2020-12-25T05:00:00.000Z"/>
    <s v="2020-12-25T02:15:46.800Z"/>
    <x v="17"/>
    <x v="5"/>
    <x v="5"/>
  </r>
  <r>
    <s v="5fe55656f952232e5f044064"/>
    <s v="5f2f8c93b06ab57623664ea3"/>
    <s v="6066c157066c9a03055f2b10"/>
    <x v="6"/>
    <n v="320000"/>
    <n v="0"/>
    <n v="64000"/>
    <s v="5016fd6b7f8b9ac842000000"/>
    <m/>
    <x v="1"/>
    <s v="62bc546a56bcb1121900475f"/>
    <s v="2020-12-25T05:00:00.000Z"/>
    <s v="2020-12-25T03:02:46.063Z"/>
    <x v="17"/>
    <x v="0"/>
    <x v="2"/>
  </r>
  <r>
    <s v="5fe0f80abaac530fb500f804"/>
    <s v="5f68c71e05cff65c04513332"/>
    <s v="6066c157066c9a03055f2b10"/>
    <x v="0"/>
    <n v="407000"/>
    <n v="0"/>
    <n v="91000"/>
    <s v="5016fd6c7f8b9ac84200003e"/>
    <m/>
    <x v="1"/>
    <s v="62bc529456bcb11219004699"/>
    <s v="2020-12-25T09:00:00.000Z"/>
    <s v="2020-12-21T19:39:34.433Z"/>
    <x v="17"/>
    <x v="2"/>
    <x v="2"/>
  </r>
  <r>
    <s v="5fe4475e72220e4ac70670f8"/>
    <s v="5f2f8c93b06ab57623664ea3"/>
    <s v="6066c157066c9a03055f2b10"/>
    <x v="0"/>
    <n v="230000"/>
    <n v="0"/>
    <n v="40000"/>
    <s v="5016fd6b7f8b9ac842000000"/>
    <m/>
    <x v="1"/>
    <s v="62bc546f56bcb11219004761"/>
    <s v="2020-12-25T03:00:00.000Z"/>
    <s v="2020-12-24T07:57:34.014Z"/>
    <x v="17"/>
    <x v="0"/>
    <x v="2"/>
  </r>
  <r>
    <s v="5fe14a500df40909265f53a5"/>
    <s v="5f8abbaaa406465b1c03f18f"/>
    <s v="6066c157066c9a03055f2b10"/>
    <x v="0"/>
    <n v="660000"/>
    <n v="20000"/>
    <n v="158000"/>
    <s v="5016fd6b7f8b9ac842000000"/>
    <m/>
    <x v="1"/>
    <s v="62bc511856bcb11219004603"/>
    <s v="2020-12-25T05:00:00.000Z"/>
    <s v="2020-12-22T01:24:52.686Z"/>
    <x v="17"/>
    <x v="0"/>
    <x v="2"/>
  </r>
  <r>
    <s v="5fe59f9216189d7c531bae02"/>
    <s v="5cf0e223277035f76c2d71bb"/>
    <s v="6066c157066c9a03055f2b10"/>
    <x v="0"/>
    <n v="417200"/>
    <n v="0"/>
    <n v="49200"/>
    <s v="5016fd6b7f8b9ac842000000"/>
    <m/>
    <x v="1"/>
    <s v="62bc6dfc56bcb1121900522f"/>
    <s v="2020-12-25T11:00:00.000Z"/>
    <s v="2020-12-25T08:15:14.486Z"/>
    <x v="17"/>
    <x v="0"/>
    <x v="4"/>
  </r>
  <r>
    <s v="5fe69f179555c149fc032f12"/>
    <s v="5f7fd863f2384c04d76fb5d5"/>
    <s v="6066c157066c9a03055f2b10"/>
    <x v="0"/>
    <n v="400000"/>
    <n v="0"/>
    <n v="40000"/>
    <s v="5016fd6b7f8b9ac842000000"/>
    <m/>
    <x v="1"/>
    <s v="62bc517c56bcb1121900462a"/>
    <s v="2020-12-26T03:00:00.000Z"/>
    <s v="2020-12-26T02:25:24.632Z"/>
    <x v="17"/>
    <x v="0"/>
    <x v="17"/>
  </r>
  <r>
    <s v="5fe72ccbcfe8b719c1055539"/>
    <s v="5fe72cc9cfe8b719c1055536"/>
    <s v="6066c157066c9a03055f2b10"/>
    <x v="0"/>
    <n v="440000"/>
    <n v="20000"/>
    <n v="70000"/>
    <s v="5016fd6c7f8b9ac84200000f"/>
    <m/>
    <x v="1"/>
    <s v="62bc4d6556bcb11219004478"/>
    <s v="2020-12-27T01:00:00.000Z"/>
    <s v="2020-12-26T13:52:36.050Z"/>
    <x v="17"/>
    <x v="11"/>
    <x v="5"/>
  </r>
  <r>
    <s v="5fe9424072787b2166169135"/>
    <s v="5e256b0d24ba335b228b4569"/>
    <s v="6066c157066c9a03055f2b10"/>
    <x v="4"/>
    <n v="600000"/>
    <n v="0"/>
    <n v="120000"/>
    <s v="5016fd6c7f8b9ac842000024"/>
    <m/>
    <x v="1"/>
    <s v="62bc67d856bcb11219004f6f"/>
    <s v="2020-12-28T02:00:00.000Z"/>
    <s v="2020-12-28T02:26:05.523Z"/>
    <x v="1"/>
    <x v="19"/>
    <x v="5"/>
  </r>
  <r>
    <s v="5fe6498273ea7a52b65c29c9"/>
    <s v="5fa3db02b24b60615011d223"/>
    <s v="6066c157066c9a03055f2b10"/>
    <x v="0"/>
    <n v="762600"/>
    <n v="0"/>
    <n v="93600"/>
    <s v="5016fd6c7f8b9ac84200003e"/>
    <m/>
    <x v="1"/>
    <s v="62bc4f9756bcb11219004559"/>
    <s v="2020-12-28T05:00:00.000Z"/>
    <s v="2020-12-25T20:28:33.652Z"/>
    <x v="1"/>
    <x v="2"/>
    <x v="16"/>
  </r>
  <r>
    <s v="5fe9c6f9b2dbaa00ac38bdd2"/>
    <s v="5f8e7b0717894e6b794d2863"/>
    <s v="6066c157066c9a03055f2b10"/>
    <x v="0"/>
    <n v="627000"/>
    <n v="20000"/>
    <n v="117000"/>
    <s v="5016fd6c7f8b9ac842000014"/>
    <m/>
    <x v="1"/>
    <s v="62bc507656bcb112190045bb"/>
    <s v="2020-12-29T09:00:00.000Z"/>
    <s v="2020-12-28T11:55:05.982Z"/>
    <x v="1"/>
    <x v="27"/>
    <x v="5"/>
  </r>
  <r>
    <s v="5fe9a2f275fee2398c62dab5"/>
    <s v="5f2f8c93b06ab57623664ea3"/>
    <s v="6066c157066c9a03055f2b10"/>
    <x v="0"/>
    <n v="570000"/>
    <n v="20000"/>
    <n v="60000"/>
    <s v="5016fd6c7f8b9ac84200003e"/>
    <m/>
    <x v="1"/>
    <s v="62bc546656bcb1121900475d"/>
    <s v="2020-12-29T01:00:00.000Z"/>
    <s v="2020-12-28T09:20:01.964Z"/>
    <x v="1"/>
    <x v="2"/>
    <x v="2"/>
  </r>
  <r>
    <s v="5fe6cc4ceeb6f065d8354fd0"/>
    <s v="5fe6cc4aeeb6f065d8354fcd"/>
    <s v="6066c157066c9a03055f2b10"/>
    <x v="11"/>
    <n v="550000"/>
    <n v="20000"/>
    <n v="120000"/>
    <s v="5016fd6b7f8b9ac842000000"/>
    <m/>
    <x v="1"/>
    <s v="62bc4d6a56bcb1121900447a"/>
    <s v="2020-12-31T09:00:00.000Z"/>
    <s v="2020-12-26T05:38:46.117Z"/>
    <x v="0"/>
    <x v="0"/>
    <x v="2"/>
  </r>
  <r>
    <s v="5feb06b00bd18845cc525ad2"/>
    <s v="5feb06ac0f8f4236d6469c12"/>
    <s v="6066c157066c9a03055f2b10"/>
    <x v="29"/>
    <n v="660000"/>
    <n v="0"/>
    <n v="120000"/>
    <s v="5016fd6c7f8b9ac84200003e"/>
    <m/>
    <x v="1"/>
    <s v="62bc4d6156bcb11219004476"/>
    <s v="2020-12-31T00:00:00.000Z"/>
    <s v="2020-12-29T10:36:28.867Z"/>
    <x v="0"/>
    <x v="2"/>
    <x v="2"/>
  </r>
  <r>
    <s v="5feb944b97b2f8406622cfb3"/>
    <s v="5fbd60b9b50b8f21bd089a3a"/>
    <s v="6066c157066c9a03055f2b10"/>
    <x v="0"/>
    <n v="2510000"/>
    <n v="0"/>
    <n v="408505"/>
    <s v="5016fd6b7f8b9ac842000000"/>
    <m/>
    <x v="1"/>
    <s v="62bc4e8656bcb112190044eb"/>
    <s v="2020-12-31T09:00:00.000Z"/>
    <s v="2020-12-29T20:56:54.468Z"/>
    <x v="0"/>
    <x v="0"/>
    <x v="2"/>
  </r>
  <r>
    <s v="5fed46c652b5f9216e19f632"/>
    <s v="5fed46a80ac65838523d9782"/>
    <s v="6066c157066c9a03055f2b10"/>
    <x v="9"/>
    <n v="285000"/>
    <n v="0"/>
    <n v="50000"/>
    <s v="5016fd6b7f8b9ac842000000"/>
    <m/>
    <x v="1"/>
    <s v="62bc4d5d56bcb11219004474"/>
    <s v="2020-12-31T05:00:00.000Z"/>
    <s v="2020-12-31T03:34:00.844Z"/>
    <x v="0"/>
    <x v="0"/>
    <x v="1"/>
  </r>
  <r>
    <s v="5fe6ce71d07af9288c67676a"/>
    <s v="5fe6cc4aeeb6f065d8354fcd"/>
    <s v="6066c157066c9a03055f2b10"/>
    <x v="6"/>
    <n v="616000"/>
    <n v="20000"/>
    <n v="141000"/>
    <s v="5016fd6b7f8b9ac842000000"/>
    <m/>
    <x v="1"/>
    <s v="62bc4d6a56bcb1121900447a"/>
    <s v="2020-12-31T09:00:00.000Z"/>
    <s v="2020-12-26T05:48:01.390Z"/>
    <x v="0"/>
    <x v="0"/>
    <x v="2"/>
  </r>
  <r>
    <s v="5ff280ac141a2a26653bdc8b"/>
    <s v="5bff3833819a4e5808e4869a"/>
    <s v="6066c157066c9a03055f2b10"/>
    <x v="4"/>
    <n v="1000000"/>
    <n v="0"/>
    <n v="200000"/>
    <s v="5016fd6b7f8b9ac842000000"/>
    <m/>
    <x v="2"/>
    <s v="62bc72a856bcb1121900543c"/>
    <s v="2021-01-01T01:00:00.000Z"/>
    <s v="2021-01-04T02:42:49.699Z"/>
    <x v="0"/>
    <x v="0"/>
    <x v="0"/>
  </r>
  <r>
    <s v="5fee7a956edb737233478592"/>
    <s v="5e455549f80636533e8b4569"/>
    <s v="6066c157066c9a03055f2b10"/>
    <x v="0"/>
    <n v="618440"/>
    <n v="0"/>
    <n v="72840"/>
    <s v="5016fd6b7f8b9ac842000000"/>
    <m/>
    <x v="2"/>
    <s v="62bc641856bcb11219004dfe"/>
    <s v="2021-01-01T05:00:00.000Z"/>
    <s v="2021-01-01T01:33:58.319Z"/>
    <x v="0"/>
    <x v="0"/>
    <x v="5"/>
  </r>
  <r>
    <s v="5fef665e1ac4a2089f173c46"/>
    <s v="5fe01456b7efcc315f795815"/>
    <s v="6066c157066c9a03055f2b10"/>
    <x v="11"/>
    <n v="748000"/>
    <n v="20000"/>
    <n v="168000"/>
    <s v="5016fd6b7f8b9ac842000002"/>
    <m/>
    <x v="2"/>
    <s v="62bc4d9556bcb11219004489"/>
    <s v="2021-01-02T01:00:00.000Z"/>
    <s v="2021-01-01T18:15:44.688Z"/>
    <x v="0"/>
    <x v="28"/>
    <x v="2"/>
  </r>
  <r>
    <s v="5ff0f964f9c52c7b9a031133"/>
    <s v="5fd645329f40fc03a12eca62"/>
    <s v="6066c157066c9a03055f2b10"/>
    <x v="10"/>
    <n v="209600"/>
    <n v="0"/>
    <n v="16100"/>
    <s v="5016fd6b7f8b9ac842000000"/>
    <m/>
    <x v="2"/>
    <s v="62bc4dee56bcb112190044ad"/>
    <s v="2021-01-04T01:00:00.000Z"/>
    <s v="2021-01-02T23:00:43.939Z"/>
    <x v="1"/>
    <x v="0"/>
    <x v="2"/>
  </r>
  <r>
    <s v="5ff2d569456ae370be5f3512"/>
    <s v="5ff2d564d06473024d575ed5"/>
    <s v="6066c157066c9a03055f2b10"/>
    <x v="0"/>
    <n v="1000000"/>
    <n v="0"/>
    <n v="200000"/>
    <s v="5016fd6c7f8b9ac842000033"/>
    <m/>
    <x v="2"/>
    <s v="62bc4d4156bcb1121900446a"/>
    <s v="2021-01-04T06:00:00.000Z"/>
    <s v="2021-01-04T08:44:20.171Z"/>
    <x v="1"/>
    <x v="33"/>
    <x v="6"/>
  </r>
  <r>
    <s v="5ff2da24cb3f796f967187a7"/>
    <s v="5ff2d564d06473024d575ed5"/>
    <s v="6066c157066c9a03055f2b10"/>
    <x v="0"/>
    <n v="990000"/>
    <n v="0"/>
    <n v="270000"/>
    <s v="5016fd6c7f8b9ac842000033"/>
    <m/>
    <x v="2"/>
    <s v="62bc4d4156bcb1121900446a"/>
    <s v="2021-01-04T06:00:00.000Z"/>
    <s v="2021-01-04T09:04:29.929Z"/>
    <x v="1"/>
    <x v="33"/>
    <x v="6"/>
  </r>
  <r>
    <s v="5ff2db7f0dcf6339e95ecd55"/>
    <s v="5ff2d564d06473024d575ed5"/>
    <s v="6066c157066c9a03055f2b10"/>
    <x v="0"/>
    <n v="1000000"/>
    <n v="0"/>
    <n v="200000"/>
    <s v="5016fd6c7f8b9ac842000033"/>
    <m/>
    <x v="2"/>
    <s v="62bc4d4156bcb1121900446a"/>
    <s v="2021-01-04T06:00:00.000Z"/>
    <s v="2021-01-04T09:10:20.171Z"/>
    <x v="1"/>
    <x v="33"/>
    <x v="6"/>
  </r>
  <r>
    <s v="5feec38fa9a0f763801be5b5"/>
    <s v="5feec38ca9a0f763801be5b2"/>
    <s v="6066c157066c9a03055f2b10"/>
    <x v="0"/>
    <n v="365000"/>
    <n v="20000"/>
    <n v="48000"/>
    <s v="5016fd6b7f8b9ac842000000"/>
    <m/>
    <x v="2"/>
    <s v="62bc4d5956bcb11219004472"/>
    <s v="2021-01-04T05:00:00.000Z"/>
    <s v="2021-01-01T06:41:40.673Z"/>
    <x v="1"/>
    <x v="0"/>
    <x v="2"/>
  </r>
  <r>
    <s v="5ff27de5fadf31031b19160a"/>
    <s v="5ff27dd9b29c247c310b0997"/>
    <s v="6066c157066c9a03055f2b10"/>
    <x v="9"/>
    <n v="620000"/>
    <n v="0"/>
    <n v="110000"/>
    <s v="5016fd6b7f8b9ac842000000"/>
    <m/>
    <x v="2"/>
    <s v="62bc4d5456bcb11219004470"/>
    <s v="2021-01-04T02:00:00.000Z"/>
    <s v="2021-01-04T02:30:49.523Z"/>
    <x v="1"/>
    <x v="0"/>
    <x v="2"/>
  </r>
  <r>
    <s v="5ff34bb1a1498f6d3d118623"/>
    <s v="5ed0e5339d9b3572318b4568"/>
    <s v="6066c157066c9a03055f2b10"/>
    <x v="0"/>
    <n v="431400"/>
    <n v="0"/>
    <n v="50400"/>
    <s v="5016fd6c7f8b9ac842000013"/>
    <m/>
    <x v="2"/>
    <s v="62bc5c9456bcb11219004af6"/>
    <s v="2021-01-05T01:00:00.000Z"/>
    <s v="2021-01-04T17:14:33.809Z"/>
    <x v="1"/>
    <x v="14"/>
    <x v="5"/>
  </r>
  <r>
    <s v="5ff53449d997e60c80055d43"/>
    <s v="5a1cf33e652fe8c33d030d6f"/>
    <s v="6066c157066c9a03055f2b10"/>
    <x v="0"/>
    <n v="1000000"/>
    <n v="0"/>
    <n v="200000"/>
    <s v="5016fd6b7f8b9ac842000000"/>
    <m/>
    <x v="2"/>
    <s v="62bc9a0556bcb112190063ff"/>
    <s v="2021-01-07T00:00:00.000Z"/>
    <s v="2021-01-06T03:53:39.284Z"/>
    <x v="1"/>
    <x v="0"/>
    <x v="7"/>
  </r>
  <r>
    <s v="5ff54118678f6302d26e0333"/>
    <s v="5f9fc5c58f7ce63e01094212"/>
    <s v="6066c157066c9a03055f2b10"/>
    <x v="0"/>
    <n v="1081400"/>
    <n v="0"/>
    <n v="125400"/>
    <s v="5016fd6b7f8b9ac842000000"/>
    <m/>
    <x v="2"/>
    <s v="62bc4fd656bcb11219004573"/>
    <s v="2021-01-07T01:00:00.000Z"/>
    <s v="2021-01-06T05:24:24.111Z"/>
    <x v="1"/>
    <x v="0"/>
    <x v="6"/>
  </r>
  <r>
    <s v="5ff56be97870d1660e15d825"/>
    <s v="5ff56be87870d1660e15d822"/>
    <s v="6066c157066c9a03055f2b10"/>
    <x v="0"/>
    <n v="625000"/>
    <n v="20000"/>
    <n v="100000"/>
    <s v="5016fd6b7f8b9ac842000000"/>
    <m/>
    <x v="2"/>
    <s v="62bc4d3d56bcb11219004468"/>
    <s v="2021-01-07T01:00:00.000Z"/>
    <s v="2021-01-06T13:16:57.055Z"/>
    <x v="1"/>
    <x v="0"/>
    <x v="5"/>
  </r>
  <r>
    <s v="5ff823cf66d88d149b2bf2d2"/>
    <s v="5ff27dd9b29c247c310b0997"/>
    <s v="6066c157066c9a03055f2b10"/>
    <x v="0"/>
    <n v="500000"/>
    <n v="0"/>
    <n v="100000"/>
    <s v="5016fd6b7f8b9ac842000000"/>
    <m/>
    <x v="2"/>
    <s v="62bc4d5056bcb1121900446e"/>
    <s v="2021-01-08T08:00:00.000Z"/>
    <s v="2021-01-08T09:20:11.446Z"/>
    <x v="1"/>
    <x v="0"/>
    <x v="1"/>
  </r>
  <r>
    <s v="5ff87b105ce8255c981ed083"/>
    <s v="5f8c130d2ee09e39fd6ba6a6"/>
    <s v="6066c157066c9a03055f2b10"/>
    <x v="0"/>
    <n v="2755500"/>
    <n v="20000"/>
    <n v="724500"/>
    <s v="5016fd6b7f8b9ac842000000"/>
    <m/>
    <x v="2"/>
    <s v="62bc510556bcb112190045fb"/>
    <s v="2021-01-09T05:00:00.000Z"/>
    <s v="2021-01-08T15:32:32.867Z"/>
    <x v="1"/>
    <x v="0"/>
    <x v="2"/>
  </r>
  <r>
    <s v="5ff6de02da2c594adc592de5"/>
    <s v="5ff6de00da2c594adc592de2"/>
    <s v="6066c157066c9a03055f2b10"/>
    <x v="0"/>
    <n v="880000"/>
    <n v="20000"/>
    <n v="212000"/>
    <s v="5016fd6b7f8b9ac842000000"/>
    <m/>
    <x v="2"/>
    <s v="62bc4d3956bcb11219004466"/>
    <s v="2021-01-09T01:00:00.000Z"/>
    <s v="2021-01-07T10:20:39.139Z"/>
    <x v="1"/>
    <x v="0"/>
    <x v="8"/>
  </r>
  <r>
    <s v="5ff98683b52f0f615f136552"/>
    <s v="5fa61b3954fb3a07f52adb93"/>
    <s v="6066c157066c9a03055f2b10"/>
    <x v="0"/>
    <n v="597300"/>
    <n v="0"/>
    <n v="110300"/>
    <s v="5016fd6b7f8b9ac842000000"/>
    <m/>
    <x v="2"/>
    <s v="62bc4f6256bcb11219004549"/>
    <s v="2021-01-10T02:00:00.000Z"/>
    <s v="2021-01-09T10:38:23.939Z"/>
    <x v="1"/>
    <x v="0"/>
    <x v="5"/>
  </r>
  <r>
    <s v="5ff8609d627d017c5b744858"/>
    <s v="5ff8609c627d017c5b744855"/>
    <s v="6066c157066c9a03055f2b10"/>
    <x v="16"/>
    <n v="1010000"/>
    <n v="20000"/>
    <n v="193000"/>
    <s v="5016fd6c7f8b9ac842000025"/>
    <m/>
    <x v="2"/>
    <s v="62bc4d3556bcb11219004464"/>
    <s v="2021-01-12T01:00:00.000Z"/>
    <s v="2021-01-08T14:17:29.540Z"/>
    <x v="1"/>
    <x v="37"/>
    <x v="8"/>
  </r>
  <r>
    <s v="5ffd48a177f5bf582324feb4"/>
    <s v="5eda06ff408a53f9198b4567"/>
    <s v="6066c157066c9a03055f2b10"/>
    <x v="0"/>
    <n v="354400"/>
    <n v="0"/>
    <n v="38400"/>
    <s v="5016fd6b7f8b9ac842000000"/>
    <m/>
    <x v="2"/>
    <s v="62bc596f56bcb11219004988"/>
    <s v="2021-01-12T08:00:00.000Z"/>
    <s v="2021-01-12T06:59:47.588Z"/>
    <x v="1"/>
    <x v="0"/>
    <x v="5"/>
  </r>
  <r>
    <s v="5ffe164ee843742b0f02e233"/>
    <s v="5f79fec8ba78d94fd2184918"/>
    <s v="6066c157066c9a03055f2b10"/>
    <x v="3"/>
    <n v="290400"/>
    <n v="0"/>
    <n v="54400"/>
    <s v="5016fd6c7f8b9ac84200003e"/>
    <m/>
    <x v="2"/>
    <s v="62bc51e756bcb11219004658"/>
    <s v="2021-01-15T09:00:00.000Z"/>
    <s v="2021-01-12T21:42:06.571Z"/>
    <x v="1"/>
    <x v="2"/>
    <x v="2"/>
  </r>
  <r>
    <s v="600251d89b6a7666d374a0a5"/>
    <s v="600150216193863c2467d153"/>
    <s v="6066c157066c9a03055f2b10"/>
    <x v="0"/>
    <n v="1200000"/>
    <n v="0"/>
    <n v="200000"/>
    <s v="5016fd6c7f8b9ac842000037"/>
    <m/>
    <x v="2"/>
    <s v="62bc4d1d56bcb1121900445a"/>
    <s v="2021-01-16T04:00:00.000Z"/>
    <s v="2021-01-16T02:39:16.561Z"/>
    <x v="1"/>
    <x v="8"/>
    <x v="4"/>
  </r>
  <r>
    <s v="6002537767c6213ffb13381c"/>
    <s v="5f38460d95f8b14fa22fa7e2"/>
    <s v="6066c157066c9a03055f2b10"/>
    <x v="0"/>
    <n v="896500"/>
    <n v="20000"/>
    <n v="204500"/>
    <s v="5016fd6b7f8b9ac842000000"/>
    <m/>
    <x v="2"/>
    <s v="62bc542756bcb11219004743"/>
    <s v="2021-01-16T05:00:00.000Z"/>
    <s v="2021-01-16T02:46:15.055Z"/>
    <x v="1"/>
    <x v="0"/>
    <x v="5"/>
  </r>
  <r>
    <s v="60031bdbb7f82328b562c845"/>
    <s v="60031bdab7f82328b562c842"/>
    <s v="6066c157066c9a03055f2b10"/>
    <x v="2"/>
    <n v="1160000"/>
    <n v="20000"/>
    <n v="285000"/>
    <s v="5016fd6b7f8b9ac842000000"/>
    <m/>
    <x v="2"/>
    <s v="62bc4d1956bcb11219004458"/>
    <s v="2021-01-17T01:00:00.000Z"/>
    <s v="2021-01-16T17:13:28.652Z"/>
    <x v="1"/>
    <x v="0"/>
    <x v="2"/>
  </r>
  <r>
    <s v="6006542ddcc13f2c4e3b0f78"/>
    <s v="5a437909652fe84131861b3a"/>
    <s v="6066c157066c9a03055f2b10"/>
    <x v="0"/>
    <n v="480000"/>
    <n v="20000"/>
    <n v="80000"/>
    <s v="5016fd6b7f8b9ac842000000"/>
    <m/>
    <x v="2"/>
    <s v="62bc956056bcb1121900620b"/>
    <s v="2021-01-19T03:00:00.000Z"/>
    <s v="2021-01-19T03:38:17.710Z"/>
    <x v="1"/>
    <x v="0"/>
    <x v="1"/>
  </r>
  <r>
    <s v="6001ca0672ec2050c95afcb4"/>
    <s v="5ecf4cbc9d9b3594308b4567"/>
    <s v="6066c157066c9a03055f2b10"/>
    <x v="3"/>
    <n v="631000"/>
    <n v="20000"/>
    <n v="95200"/>
    <s v="5016fd6b7f8b9ac842000000"/>
    <m/>
    <x v="2"/>
    <s v="62bc5cde56bcb11219004b15"/>
    <s v="2021-01-20T05:00:00.000Z"/>
    <s v="2021-01-18T11:47:16.706Z"/>
    <x v="1"/>
    <x v="0"/>
    <x v="5"/>
  </r>
  <r>
    <s v="6008438f32bc295d3d290db2"/>
    <s v="5f7a3681a022ee6cd1500fb5"/>
    <s v="6066c157066c9a03055f2b10"/>
    <x v="0"/>
    <n v="355000"/>
    <n v="20000"/>
    <n v="46000"/>
    <s v="5016fd6b7f8b9ac842000000"/>
    <m/>
    <x v="2"/>
    <s v="62bc51da56bcb11219004654"/>
    <s v="2021-01-21T09:00:00.000Z"/>
    <s v="2021-01-20T14:55:39.877Z"/>
    <x v="1"/>
    <x v="0"/>
    <x v="2"/>
  </r>
  <r>
    <s v="6005c25577a9ce7b5f6b7823"/>
    <s v="5e414ce39d9b3549428b456b"/>
    <s v="6066c157066c9a03055f2b10"/>
    <x v="0"/>
    <n v="531300"/>
    <n v="20000"/>
    <n v="122900"/>
    <s v="5016fd6c7f8b9ac84200000e"/>
    <m/>
    <x v="2"/>
    <s v="62bc66c856bcb11219004efb"/>
    <s v="2021-01-21T01:00:00.000Z"/>
    <s v="2021-01-18T17:33:07.187Z"/>
    <x v="1"/>
    <x v="10"/>
    <x v="5"/>
  </r>
  <r>
    <s v="600a401e9b269824451f66c3"/>
    <s v="600a36797f808b127d34ace3"/>
    <s v="6066c157066c9a03055f2b10"/>
    <x v="0"/>
    <n v="505000"/>
    <n v="20000"/>
    <n v="91000"/>
    <s v="5016fd6b7f8b9ac842000008"/>
    <m/>
    <x v="2"/>
    <s v="62bc4d1556bcb11219004456"/>
    <s v="2021-01-22T06:00:00.000Z"/>
    <s v="2021-01-22T03:01:40.559Z"/>
    <x v="1"/>
    <x v="5"/>
    <x v="14"/>
  </r>
  <r>
    <s v="5ffdc6576ba1b84e9611a6d3"/>
    <s v="5efbe8db49e5b127c31f9adb"/>
    <s v="6066c157066c9a03055f2b10"/>
    <x v="9"/>
    <n v="287600"/>
    <n v="0"/>
    <n v="33600"/>
    <s v="5016fd6b7f8b9ac842000000"/>
    <m/>
    <x v="2"/>
    <s v="62bc575f56bcb112190048aa"/>
    <s v="2021-01-23T01:00:00.000Z"/>
    <s v="2021-01-12T16:01:05.714Z"/>
    <x v="1"/>
    <x v="0"/>
    <x v="1"/>
  </r>
  <r>
    <s v="600c96bae1d80554491a4531"/>
    <s v="5fc4314b3e718b79c44c8d72"/>
    <s v="6066c157066c9a03055f2b10"/>
    <x v="0"/>
    <n v="297000"/>
    <n v="0"/>
    <n v="67000"/>
    <s v="5016fd6b7f8b9ac842000000"/>
    <m/>
    <x v="2"/>
    <s v="62bc4e6d56bcb112190044df"/>
    <s v="2021-01-24T04:30:00.000Z"/>
    <s v="2021-01-23T21:37:31.151Z"/>
    <x v="1"/>
    <x v="0"/>
    <x v="2"/>
  </r>
  <r>
    <s v="600e4d22193e390e2c14734b"/>
    <s v="5ff27dd9b29c247c310b0997"/>
    <s v="6066c157066c9a03055f2b10"/>
    <x v="0"/>
    <n v="650000"/>
    <n v="0"/>
    <n v="110000"/>
    <s v="5016fd6b7f8b9ac842000000"/>
    <m/>
    <x v="2"/>
    <s v="62bc4d4c56bcb1121900446c"/>
    <s v="2021-01-25T04:00:00.000Z"/>
    <s v="2021-01-25T04:46:23.341Z"/>
    <x v="1"/>
    <x v="0"/>
    <x v="6"/>
  </r>
  <r>
    <s v="600f9ad9d363fe12da49dd02"/>
    <s v="600e2bd35eabdd412e52d295"/>
    <s v="6066c157066c9a03055f2b10"/>
    <x v="0"/>
    <n v="1390000"/>
    <n v="20000"/>
    <n v="250000"/>
    <s v="5016fd6b7f8b9ac842000000"/>
    <m/>
    <x v="2"/>
    <s v="62bc4d0956bcb11219004451"/>
    <s v="2021-01-28T03:00:00.000Z"/>
    <s v="2021-01-27T08:12:10.844Z"/>
    <x v="1"/>
    <x v="0"/>
    <x v="5"/>
  </r>
  <r>
    <s v="601214fc771064081a3a92e3"/>
    <s v="5fbd60b9b50b8f21bd089a3a"/>
    <s v="6066c157066c9a03055f2b10"/>
    <x v="29"/>
    <n v="791000"/>
    <n v="20000"/>
    <n v="124200"/>
    <s v="5016fd6b7f8b9ac842000000"/>
    <m/>
    <x v="2"/>
    <s v="62bc4e8656bcb112190044eb"/>
    <s v="2021-01-28T05:00:00.000Z"/>
    <s v="2021-01-28T01:37:09.200Z"/>
    <x v="1"/>
    <x v="0"/>
    <x v="2"/>
  </r>
  <r>
    <s v="601376f389449934bc4427b8"/>
    <s v="5f167ddfed77e10a4b224972"/>
    <s v="6066c157066c9a03055f2b10"/>
    <x v="0"/>
    <n v="1080000"/>
    <n v="0"/>
    <n v="200000"/>
    <s v="5016fd6b7f8b9ac842000000"/>
    <m/>
    <x v="2"/>
    <s v="62bc561a56bcb11219004823"/>
    <s v="2021-01-29T04:00:00.000Z"/>
    <s v="2021-01-29T02:46:06.962Z"/>
    <x v="1"/>
    <x v="0"/>
    <x v="6"/>
  </r>
  <r>
    <s v="6013af0b9efef84b92338352"/>
    <s v="5f7fd863f2384c04d76fb5d5"/>
    <s v="6066c157066c9a03055f2b10"/>
    <x v="0"/>
    <n v="550000"/>
    <n v="0"/>
    <n v="100000"/>
    <s v="5016fd6b7f8b9ac842000000"/>
    <m/>
    <x v="2"/>
    <s v="62bc517c56bcb1121900462a"/>
    <s v="2021-01-29T06:00:00.000Z"/>
    <s v="2021-01-29T06:45:27.275Z"/>
    <x v="1"/>
    <x v="0"/>
    <x v="17"/>
  </r>
  <r>
    <s v="6013c239d0e7851b944c3ce2"/>
    <s v="5a1cf33e652fe8c33d030d6f"/>
    <s v="6066c157066c9a03055f2b10"/>
    <x v="0"/>
    <n v="1000000"/>
    <n v="0"/>
    <n v="200000"/>
    <s v="5016fd6b7f8b9ac842000000"/>
    <m/>
    <x v="2"/>
    <s v="62bc9a0156bcb112190063fd"/>
    <s v="2021-01-29T08:00:00.000Z"/>
    <s v="2021-01-29T08:07:18.883Z"/>
    <x v="1"/>
    <x v="0"/>
    <x v="6"/>
  </r>
  <r>
    <s v="600f307fad7b91368502e34a"/>
    <s v="600f307dad7b91368502e347"/>
    <s v="6066c157066c9a03055f2b10"/>
    <x v="9"/>
    <n v="2050000"/>
    <n v="20000"/>
    <n v="385600"/>
    <s v="5016fd6c7f8b9ac84200003e"/>
    <m/>
    <x v="2"/>
    <s v="62bc4ce256bcb11219004443"/>
    <s v="2021-01-29T03:00:00.000Z"/>
    <s v="2021-01-25T20:58:42.244Z"/>
    <x v="1"/>
    <x v="2"/>
    <x v="5"/>
  </r>
  <r>
    <s v="6008440e7fdde810ba3131a2"/>
    <s v="5f886d641e4538232d72f493"/>
    <s v="6066c157066c9a03055f2b10"/>
    <x v="6"/>
    <n v="550000"/>
    <n v="0"/>
    <n v="98000"/>
    <s v="5016fd6c7f8b9ac84200003e"/>
    <m/>
    <x v="2"/>
    <s v="62bc514156bcb11219004614"/>
    <s v="2021-01-30T01:00:00.000Z"/>
    <s v="2021-01-20T15:36:38.729Z"/>
    <x v="1"/>
    <x v="2"/>
    <x v="2"/>
  </r>
  <r>
    <s v="6013f41147204f57c75156da"/>
    <s v="600eb81759ba213c7a69c1c2"/>
    <s v="6066c157066c9a03055f2b10"/>
    <x v="0"/>
    <n v="235600"/>
    <n v="0"/>
    <n v="21600"/>
    <s v="5016fd6b7f8b9ac842000000"/>
    <m/>
    <x v="2"/>
    <s v="62bc4d0056bcb1121900444d"/>
    <s v="2021-02-01T06:00:00.000Z"/>
    <s v="2021-01-29T11:40:01.042Z"/>
    <x v="1"/>
    <x v="0"/>
    <x v="1"/>
  </r>
  <r>
    <s v="601757b05f74852622096a84"/>
    <s v="5ea7f28e9d9b35482d8b4569"/>
    <s v="6066c157066c9a03055f2b10"/>
    <x v="0"/>
    <n v="253080"/>
    <n v="0"/>
    <n v="23880"/>
    <s v="5016fd6b7f8b9ac842000000"/>
    <m/>
    <x v="2"/>
    <s v="62bc5f2d56bcb11219004c03"/>
    <s v="2021-02-01T09:00:00.000Z"/>
    <s v="2021-02-01T01:23:30.041Z"/>
    <x v="1"/>
    <x v="0"/>
    <x v="8"/>
  </r>
  <r>
    <s v="60179dfe2541774d3c0b6bd6"/>
    <s v="5bff3833819a4e5808e4869a"/>
    <s v="6066c157066c9a03055f2b10"/>
    <x v="0"/>
    <n v="1500000"/>
    <n v="0"/>
    <n v="300000"/>
    <s v="5016fd6b7f8b9ac842000000"/>
    <m/>
    <x v="2"/>
    <s v="62bc72a356bcb1121900543a"/>
    <s v="2021-02-01T05:00:00.000Z"/>
    <s v="2021-02-01T06:21:32.810Z"/>
    <x v="1"/>
    <x v="0"/>
    <x v="13"/>
  </r>
  <r>
    <s v="600ed0bd4dfe971a16263f86"/>
    <s v="600ed0bc4dfe971a16263f83"/>
    <s v="6066c157066c9a03055f2b10"/>
    <x v="0"/>
    <n v="1820000"/>
    <n v="20000"/>
    <n v="340000"/>
    <s v="5016fd6b7f8b9ac842000000"/>
    <m/>
    <x v="2"/>
    <s v="62bc4cf956bcb1121900444b"/>
    <s v="2021-02-01T01:00:00.000Z"/>
    <s v="2021-01-25T14:09:06.979Z"/>
    <x v="1"/>
    <x v="0"/>
    <x v="1"/>
  </r>
  <r>
    <s v="600ed1f7fc97062c864830f2"/>
    <s v="600ed0bc4dfe971a16263f83"/>
    <s v="6066c157066c9a03055f2b10"/>
    <x v="0"/>
    <n v="904000"/>
    <n v="20000"/>
    <n v="159800"/>
    <s v="5016fd6b7f8b9ac842000000"/>
    <m/>
    <x v="2"/>
    <s v="62bc4cf956bcb1121900444b"/>
    <s v="2021-02-01T01:00:00.000Z"/>
    <s v="2021-01-25T14:13:46.957Z"/>
    <x v="1"/>
    <x v="0"/>
    <x v="1"/>
  </r>
  <r>
    <s v="600807eb78301c294420b0d3"/>
    <s v="5f8411d94cb03d521236d575"/>
    <s v="6066c157066c9a03055f2b10"/>
    <x v="0"/>
    <n v="1600000"/>
    <n v="20000"/>
    <n v="378000"/>
    <s v="5016fd6b7f8b9ac842000000"/>
    <m/>
    <x v="2"/>
    <s v="62bc516456bcb11219004623"/>
    <s v="2021-02-02T03:00:00.000Z"/>
    <s v="2021-01-20T10:39:55.001Z"/>
    <x v="1"/>
    <x v="0"/>
    <x v="2"/>
  </r>
  <r>
    <s v="6018a826dc155c1a7b223cf5"/>
    <s v="5f5092c6cfb28c2e627211f5"/>
    <s v="6066c157066c9a03055f2b10"/>
    <x v="6"/>
    <n v="451000"/>
    <n v="20000"/>
    <n v="91000"/>
    <s v="5016fd6c7f8b9ac842000009"/>
    <m/>
    <x v="2"/>
    <s v="62bc533c56bcb112190046e4"/>
    <s v="2021-02-02T08:00:00.000Z"/>
    <s v="2021-02-02T01:19:22.037Z"/>
    <x v="1"/>
    <x v="12"/>
    <x v="5"/>
  </r>
  <r>
    <s v="6018bac1e6e4d2322d1f645a"/>
    <s v="6018bac0e6e4d2322d1f6457"/>
    <s v="6066c157066c9a03055f2b10"/>
    <x v="6"/>
    <n v="1190000"/>
    <n v="20000"/>
    <n v="373500"/>
    <s v="5016fd6b7f8b9ac842000000"/>
    <m/>
    <x v="2"/>
    <s v="62bc4cde56bcb11219004441"/>
    <s v="2021-02-02T08:00:00.000Z"/>
    <s v="2021-02-02T02:37:38.477Z"/>
    <x v="1"/>
    <x v="0"/>
    <x v="1"/>
  </r>
  <r>
    <s v="6019e313c04d3f215474c9d4"/>
    <s v="6019e313c04d3f215474c9d2"/>
    <s v="6066c157066c9a03055f2b10"/>
    <x v="17"/>
    <n v="462000"/>
    <n v="20000"/>
    <n v="102000"/>
    <s v="5016fd6b7f8b9ac842000000"/>
    <m/>
    <x v="2"/>
    <s v="62bc4cd956bcb1121900443f"/>
    <s v="2021-02-03T01:00:00.000Z"/>
    <s v="2021-02-02T23:47:16.463Z"/>
    <x v="1"/>
    <x v="0"/>
    <x v="2"/>
  </r>
  <r>
    <s v="6017dc7ccadc661398447d75"/>
    <s v="5f8e396a930e115e8b0b8574"/>
    <s v="6066c157066c9a03055f2b10"/>
    <x v="0"/>
    <n v="1360000"/>
    <n v="20000"/>
    <n v="334500"/>
    <m/>
    <m/>
    <x v="2"/>
    <m/>
    <s v="2021-02-04T03:00:00.000Z"/>
    <s v="2021-02-01T10:52:03.602Z"/>
    <x v="1"/>
    <x v="7"/>
    <x v="3"/>
  </r>
  <r>
    <s v="601a5be0ed2c5351bb261732"/>
    <s v="601a5b7b87393c21fa1ad2d4"/>
    <s v="6066c157066c9a03055f2b10"/>
    <x v="0"/>
    <n v="533500"/>
    <n v="20000"/>
    <n v="105500"/>
    <s v="5016fd6b7f8b9ac842000000"/>
    <m/>
    <x v="2"/>
    <s v="62bc4cd556bcb1121900443d"/>
    <s v="2021-02-04T01:00:00.000Z"/>
    <s v="2021-02-03T08:16:32.085Z"/>
    <x v="1"/>
    <x v="0"/>
    <x v="2"/>
  </r>
  <r>
    <s v="601a5d041cf468216d7a5526"/>
    <s v="5a1cf33e652fe8c33d030d6f"/>
    <s v="6066c157066c9a03055f2b10"/>
    <x v="0"/>
    <n v="1000000"/>
    <n v="0"/>
    <n v="200000"/>
    <s v="5016fd6b7f8b9ac842000000"/>
    <m/>
    <x v="2"/>
    <s v="62bc99fc56bcb112190063fb"/>
    <s v="2021-02-04T10:00:00.000Z"/>
    <s v="2021-02-03T08:20:45.040Z"/>
    <x v="1"/>
    <x v="0"/>
    <x v="6"/>
  </r>
  <r>
    <s v="601b9a927e185d24157d0fe4"/>
    <s v="5f2d4a294e091d43c50758b4"/>
    <s v="6066c157066c9a03055f2b10"/>
    <x v="0"/>
    <n v="561800"/>
    <n v="0"/>
    <n v="64800"/>
    <s v="5016fd6b7f8b9ac842000000"/>
    <m/>
    <x v="2"/>
    <s v="62bc548f56bcb11219004770"/>
    <s v="2021-02-04T09:00:00.000Z"/>
    <s v="2021-02-04T07:18:43.703Z"/>
    <x v="1"/>
    <x v="0"/>
    <x v="2"/>
  </r>
  <r>
    <s v="601d1b1210d08c2bb0159de2"/>
    <s v="601d1b0f97461c4e8a6eb627"/>
    <s v="6066c157066c9a03055f2b10"/>
    <x v="10"/>
    <n v="1300000"/>
    <n v="0"/>
    <n v="220000"/>
    <s v="5016fd6b7f8b9ac842000000"/>
    <m/>
    <x v="2"/>
    <s v="62bc4cc456bcb11219004435"/>
    <s v="2021-02-05T10:00:00.000Z"/>
    <s v="2021-02-05T10:16:47.804Z"/>
    <x v="2"/>
    <x v="0"/>
    <x v="2"/>
  </r>
  <r>
    <s v="601caa8b78946871b10cb293"/>
    <s v="5ed75967408a531c4a8b4567"/>
    <s v="6066c157066c9a03055f2b10"/>
    <x v="0"/>
    <n v="334400"/>
    <n v="0"/>
    <n v="38400"/>
    <s v="5016fd6b7f8b9ac842000000"/>
    <m/>
    <x v="2"/>
    <s v="62bc5a5356bcb112190049e9"/>
    <s v="2021-02-05T04:00:00.000Z"/>
    <s v="2021-02-05T02:42:56.210Z"/>
    <x v="2"/>
    <x v="0"/>
    <x v="10"/>
  </r>
  <r>
    <s v="601b59c9ecc245691c01c1e4"/>
    <s v="5f11af10c03ed83f2d6be712"/>
    <s v="6066c157066c9a03055f2b10"/>
    <x v="0"/>
    <n v="455000"/>
    <n v="20000"/>
    <n v="61400"/>
    <s v="5016fd6b7f8b9ac842000000"/>
    <m/>
    <x v="2"/>
    <s v="62bc568b56bcb11219004857"/>
    <s v="2021-02-05T09:00:00.000Z"/>
    <s v="2021-02-04T02:22:11.162Z"/>
    <x v="2"/>
    <x v="0"/>
    <x v="1"/>
  </r>
  <r>
    <s v="601d32cee41ea848b5140752"/>
    <s v="601d32c46f68033c0428fe94"/>
    <s v="6066c157066c9a03055f2b10"/>
    <x v="0"/>
    <n v="1030000"/>
    <n v="20000"/>
    <n v="206000"/>
    <s v="5016fd6b7f8b9ac842000000"/>
    <m/>
    <x v="2"/>
    <s v="62bc4cbc56bcb11219004431"/>
    <s v="2021-02-06T02:00:00.000Z"/>
    <s v="2021-02-05T11:57:56.212Z"/>
    <x v="2"/>
    <x v="0"/>
    <x v="1"/>
  </r>
  <r>
    <s v="601f3cacbc0c0d526a1b936b"/>
    <s v="601edaf886d2561001432bec"/>
    <s v="6066c157066c9a03055f2b10"/>
    <x v="6"/>
    <n v="310000"/>
    <n v="20000"/>
    <n v="40000"/>
    <s v="5016fd6b7f8b9ac842000000"/>
    <m/>
    <x v="2"/>
    <s v="62bc4cb356bcb1121900442d"/>
    <s v="2021-02-07T05:00:00.000Z"/>
    <s v="2021-02-07T01:26:05.876Z"/>
    <x v="2"/>
    <x v="0"/>
    <x v="1"/>
  </r>
  <r>
    <s v="601e61884e98454b9e471b2e"/>
    <s v="571c3c1d7f8b9ae9557fd9c5"/>
    <s v="6066c157066c9a03055f2b10"/>
    <x v="0"/>
    <n v="850000"/>
    <n v="0"/>
    <n v="170000"/>
    <s v="5016fd6b7f8b9ac842000002"/>
    <m/>
    <x v="2"/>
    <m/>
    <s v="2021-02-07T00:00:00.000Z"/>
    <s v="2021-02-06T09:29:38.561Z"/>
    <x v="2"/>
    <x v="28"/>
    <x v="3"/>
  </r>
  <r>
    <s v="601d72e303848852c0492400"/>
    <s v="5f582a0985232214400393d2"/>
    <s v="6066c157066c9a03055f2b10"/>
    <x v="0"/>
    <n v="744000"/>
    <n v="0"/>
    <n v="84000"/>
    <s v="5016fd6c7f8b9ac84200003e"/>
    <m/>
    <x v="2"/>
    <m/>
    <s v="2021-02-08T09:00:00.000Z"/>
    <s v="2021-02-07T07:02:28.795Z"/>
    <x v="2"/>
    <x v="2"/>
    <x v="3"/>
  </r>
  <r>
    <s v="6020a3c61fb3cf1856372622"/>
    <s v="6020a3bfc10bef64312bf98c"/>
    <s v="6066c157066c9a03055f2b10"/>
    <x v="4"/>
    <n v="1400000"/>
    <n v="0"/>
    <n v="280000"/>
    <s v="5016fd6b7f8b9ac842000000"/>
    <m/>
    <x v="2"/>
    <s v="62bc4c8b56bcb11219004420"/>
    <s v="2021-02-08T03:00:00.000Z"/>
    <s v="2021-02-08T02:36:46.911Z"/>
    <x v="2"/>
    <x v="0"/>
    <x v="1"/>
  </r>
  <r>
    <s v="601f4710e8c3633e7a65c5c0"/>
    <s v="601f470ee8c3633e7a65c5bd"/>
    <s v="6066c157066c9a03055f2b10"/>
    <x v="4"/>
    <n v="618200"/>
    <n v="20000"/>
    <n v="146600"/>
    <s v="5016fd6b7f8b9ac842000000"/>
    <m/>
    <x v="2"/>
    <s v="62bc4ca556bcb11219004429"/>
    <s v="2021-02-08T07:30:00.000Z"/>
    <s v="2021-02-07T02:06:42.892Z"/>
    <x v="2"/>
    <x v="0"/>
    <x v="2"/>
  </r>
  <r>
    <s v="6020b53fc10bef64312bf9ed"/>
    <s v="5fdd865830b1162ee61482d6"/>
    <s v="6066c157066c9a03055f2b10"/>
    <x v="9"/>
    <n v="2580000"/>
    <n v="20000"/>
    <n v="785500"/>
    <s v="5016fd6c7f8b9ac84200003e"/>
    <m/>
    <x v="2"/>
    <s v="62bc4dbf56bcb1121900449d"/>
    <s v="2021-02-08T08:00:00.000Z"/>
    <s v="2021-02-08T03:59:05.328Z"/>
    <x v="2"/>
    <x v="2"/>
    <x v="7"/>
  </r>
  <r>
    <s v="601d2675ebb8bc43134f15a4"/>
    <s v="601d2675ebb8bc43134f15a2"/>
    <s v="6066c157066c9a03055f2b10"/>
    <x v="9"/>
    <n v="310000"/>
    <n v="20000"/>
    <n v="16000"/>
    <s v="5016fd6b7f8b9ac842000000"/>
    <m/>
    <x v="2"/>
    <s v="62bc4cc056bcb11219004433"/>
    <s v="2021-02-08T01:00:00.000Z"/>
    <s v="2021-02-05T11:06:27.553Z"/>
    <x v="2"/>
    <x v="0"/>
    <x v="2"/>
  </r>
  <r>
    <s v="602021174e98454b9e472943"/>
    <s v="5eda5db49d9b350d6e8b456a"/>
    <s v="6066c157066c9a03055f2b10"/>
    <x v="0"/>
    <n v="438000"/>
    <n v="0"/>
    <n v="40000"/>
    <s v="5016fd6b7f8b9ac842000000"/>
    <m/>
    <x v="2"/>
    <s v="62bc595e56bcb11219004980"/>
    <s v="2021-02-08T05:00:00.000Z"/>
    <s v="2021-02-07T17:40:54.369Z"/>
    <x v="2"/>
    <x v="0"/>
    <x v="5"/>
  </r>
  <r>
    <s v="601cfdf5665d582adb71dd2d"/>
    <s v="601cfdeeb5a6bf46cb061da2"/>
    <s v="6066c157066c9a03055f2b10"/>
    <x v="0"/>
    <n v="700000"/>
    <n v="0"/>
    <n v="120000"/>
    <s v="5016fd6c7f8b9ac842000013"/>
    <m/>
    <x v="2"/>
    <s v="62bc4cc856bcb11219004437"/>
    <s v="2021-02-09T08:00:00.000Z"/>
    <s v="2021-02-05T08:12:30.153Z"/>
    <x v="2"/>
    <x v="14"/>
    <x v="4"/>
  </r>
  <r>
    <s v="6021b9f2c48fb25eac6e9d34"/>
    <s v="602180d486d2561001433f0a"/>
    <s v="6066c157066c9a03055f2b10"/>
    <x v="0"/>
    <n v="1560000"/>
    <n v="20000"/>
    <n v="290600"/>
    <s v="5016fd6c7f8b9ac84200003e"/>
    <m/>
    <x v="2"/>
    <s v="62bc4c7a56bcb1121900441c"/>
    <s v="2021-02-09T01:00:00.000Z"/>
    <s v="2021-02-08T22:27:36.471Z"/>
    <x v="2"/>
    <x v="2"/>
    <x v="8"/>
  </r>
  <r>
    <s v="6021364dc2c8b977427e63c9"/>
    <s v="5f72ffd62a7f9b46e515cde3"/>
    <s v="6066c157066c9a03055f2b10"/>
    <x v="6"/>
    <n v="605000"/>
    <n v="20000"/>
    <n v="88000"/>
    <s v="5016fd6b7f8b9ac842000000"/>
    <m/>
    <x v="2"/>
    <s v="62bc524656bcb11219004677"/>
    <s v="2021-02-09T01:00:00.000Z"/>
    <s v="2021-02-08T13:07:09.629Z"/>
    <x v="2"/>
    <x v="0"/>
    <x v="2"/>
  </r>
  <r>
    <s v="601fcf6f3541355c771f8e80"/>
    <s v="5f8ff187cd1a767b731f2704"/>
    <s v="6066c157066c9a03055f2b10"/>
    <x v="9"/>
    <n v="1370000"/>
    <n v="0"/>
    <n v="167160"/>
    <s v="5016fd6b7f8b9ac842000000"/>
    <m/>
    <x v="2"/>
    <s v="62bc503556bcb1121900459f"/>
    <s v="2021-02-10T01:00:00.000Z"/>
    <s v="2021-02-07T11:34:46.095Z"/>
    <x v="2"/>
    <x v="0"/>
    <x v="8"/>
  </r>
  <r>
    <s v="602257d6bc0c0d526a1ba994"/>
    <s v="602257d6bc0c0d526a1ba992"/>
    <s v="6066c157066c9a03055f2b10"/>
    <x v="0"/>
    <n v="968000"/>
    <n v="0"/>
    <n v="256000"/>
    <s v="5016fd6b7f8b9ac842000000"/>
    <m/>
    <x v="2"/>
    <s v="62bc4c7656bcb1121900441a"/>
    <s v="2021-02-10T01:00:00.000Z"/>
    <s v="2021-02-09T09:50:56.608Z"/>
    <x v="2"/>
    <x v="0"/>
    <x v="2"/>
  </r>
  <r>
    <s v="6027ee5459044636c9148c72"/>
    <s v="5f38460d95f8b14fa22fa7e2"/>
    <s v="6066c157066c9a03055f2b10"/>
    <x v="0"/>
    <n v="821480"/>
    <n v="20000"/>
    <n v="231080"/>
    <s v="5016fd6b7f8b9ac842000000"/>
    <m/>
    <x v="2"/>
    <s v="62bc542756bcb11219004743"/>
    <s v="2021-02-13T17:23:55.000Z"/>
    <s v="2021-02-13T15:23:55.524Z"/>
    <x v="3"/>
    <x v="0"/>
    <x v="5"/>
  </r>
  <r>
    <s v="6027b006d5a9fa14860741a5"/>
    <s v="5ff965f329b8935e915c6fe3"/>
    <s v="6066c157066c9a03055f2b10"/>
    <x v="0"/>
    <n v="639000"/>
    <n v="20000"/>
    <n v="142000"/>
    <s v="5016fd6c7f8b9ac84200003e"/>
    <m/>
    <x v="2"/>
    <s v="62bc4d2d56bcb11219004461"/>
    <s v="2021-02-13T14:22:23.000Z"/>
    <s v="2021-02-13T12:22:23.430Z"/>
    <x v="3"/>
    <x v="2"/>
    <x v="2"/>
  </r>
  <r>
    <s v="600cb32e41d7835c3359c4e9"/>
    <s v="600cb32c41d7835c3359c4e7"/>
    <s v="6066c157066c9a03055f2b10"/>
    <x v="0"/>
    <n v="583000"/>
    <n v="20000"/>
    <n v="123000"/>
    <s v="5016fd6c7f8b9ac84200003e"/>
    <m/>
    <x v="2"/>
    <s v="62bc4d1056bcb11219004454"/>
    <s v="2021-02-14T09:00:00.000Z"/>
    <s v="2021-01-30T10:36:32.756Z"/>
    <x v="3"/>
    <x v="2"/>
    <x v="2"/>
  </r>
  <r>
    <s v="60146defb91fe55e4f702c84"/>
    <s v="5f482271f0d6a91163248668"/>
    <s v="6066c157066c9a03055f2b10"/>
    <x v="0"/>
    <n v="704000"/>
    <n v="0"/>
    <n v="112800"/>
    <s v="5016fd6b7f8b9ac842000000"/>
    <m/>
    <x v="2"/>
    <s v="62bc538256bcb112190046ff"/>
    <s v="2021-02-14T01:00:00.000Z"/>
    <s v="2021-01-29T20:22:49.950Z"/>
    <x v="3"/>
    <x v="0"/>
    <x v="2"/>
  </r>
  <r>
    <s v="60214cfbc48fb25eac6e993b"/>
    <s v="5e44ea8bf8063662168b4567"/>
    <s v="6066c157066c9a03055f2b10"/>
    <x v="0"/>
    <n v="1100000"/>
    <n v="0"/>
    <n v="128280"/>
    <s v="5016fd6b7f8b9ac842000000"/>
    <m/>
    <x v="2"/>
    <s v="62bc652156bcb11219004e59"/>
    <s v="2021-02-14T05:00:00.000Z"/>
    <s v="2021-02-10T13:13:07.750Z"/>
    <x v="3"/>
    <x v="0"/>
    <x v="16"/>
  </r>
  <r>
    <s v="60232381e2e1c70aae00ef5b"/>
    <s v="5e41dc7e9d9b352b7b8b4567"/>
    <s v="6066c157066c9a03055f2b10"/>
    <x v="0"/>
    <n v="1630000"/>
    <n v="20000"/>
    <n v="415700"/>
    <s v="5016fd6b7f8b9ac842000000"/>
    <m/>
    <x v="2"/>
    <s v="62bc669c56bcb11219004ef0"/>
    <s v="2021-02-14T01:00:00.000Z"/>
    <s v="2021-02-10T00:07:50.519Z"/>
    <x v="3"/>
    <x v="0"/>
    <x v="5"/>
  </r>
  <r>
    <s v="60247a68e9842634f16414ff"/>
    <s v="5f5d6a5fd1349a106a11ed3c"/>
    <s v="6066c157066c9a03055f2b10"/>
    <x v="0"/>
    <n v="371000"/>
    <n v="20000"/>
    <n v="45200"/>
    <s v="5016fd6b7f8b9ac842000000"/>
    <m/>
    <x v="2"/>
    <s v="62bc52d456bcb112190046b5"/>
    <s v="2021-02-14T01:00:00.000Z"/>
    <s v="2021-02-11T00:30:10.568Z"/>
    <x v="3"/>
    <x v="0"/>
    <x v="2"/>
  </r>
  <r>
    <s v="6024ebaef0549466f45b7281"/>
    <s v="5e43dd6ef8063691078b4567"/>
    <s v="6066c157066c9a03055f2b10"/>
    <x v="0"/>
    <n v="1160000"/>
    <n v="0"/>
    <n v="134640"/>
    <s v="5016fd6b7f8b9ac842000000"/>
    <m/>
    <x v="2"/>
    <s v="62bc65a356bcb11219004e91"/>
    <s v="2021-02-14T01:00:00.000Z"/>
    <s v="2021-02-11T08:39:38.681Z"/>
    <x v="3"/>
    <x v="0"/>
    <x v="5"/>
  </r>
  <r>
    <s v="6025eb8c10608c732614840a"/>
    <s v="6025eb85c6b75f3c186d5db1"/>
    <s v="6066c157066c9a03055f2b10"/>
    <x v="0"/>
    <n v="400000"/>
    <n v="0"/>
    <n v="72000"/>
    <s v="5016fd6b7f8b9ac842000000"/>
    <m/>
    <x v="2"/>
    <s v="62bc4c6256bcb11219004411"/>
    <s v="2021-02-14T02:00:00.000Z"/>
    <s v="2021-02-12T02:44:20.888Z"/>
    <x v="3"/>
    <x v="0"/>
    <x v="1"/>
  </r>
  <r>
    <s v="6026e7d26efb9f06ed5bafdb"/>
    <s v="6026e7d06efb9f06ed5bafd8"/>
    <s v="6066c157066c9a03055f2b10"/>
    <x v="0"/>
    <n v="1080000"/>
    <n v="20000"/>
    <n v="193800"/>
    <s v="5016fd6b7f8b9ac842000000"/>
    <m/>
    <x v="2"/>
    <s v="62bc4c5e56bcb1121900440f"/>
    <s v="2021-02-14T03:00:00.000Z"/>
    <s v="2021-02-12T20:45:32.139Z"/>
    <x v="3"/>
    <x v="0"/>
    <x v="1"/>
  </r>
  <r>
    <s v="60271a78b2c6e056ab11d2de"/>
    <s v="5fd645329f40fc03a12eca62"/>
    <s v="6066c157066c9a03055f2b10"/>
    <x v="0"/>
    <n v="733000"/>
    <n v="20000"/>
    <n v="122600"/>
    <s v="5016fd6b7f8b9ac842000000"/>
    <m/>
    <x v="2"/>
    <s v="62bc4dee56bcb112190044ad"/>
    <s v="2021-02-14T08:00:00.000Z"/>
    <s v="2021-02-13T00:19:33.872Z"/>
    <x v="3"/>
    <x v="0"/>
    <x v="2"/>
  </r>
  <r>
    <s v="60276ab93040a51c9a00f5dd"/>
    <s v="5e44e0e89d9b357f128b4567"/>
    <s v="6066c157066c9a03055f2b10"/>
    <x v="0"/>
    <n v="2040000"/>
    <n v="20000"/>
    <n v="376000"/>
    <s v="5016fd6b7f8b9ac842000000"/>
    <m/>
    <x v="2"/>
    <s v="62bc653f56bcb11219004e63"/>
    <s v="2021-02-14T07:55:00.000Z"/>
    <s v="2021-02-13T06:00:13.181Z"/>
    <x v="3"/>
    <x v="0"/>
    <x v="5"/>
  </r>
  <r>
    <s v="6027ba6484995805fb6292f2"/>
    <s v="5e453634f80636404e8b4567"/>
    <s v="6066c157066c9a03055f2b10"/>
    <x v="0"/>
    <n v="1340000"/>
    <n v="0"/>
    <n v="359400"/>
    <s v="5016fd6b7f8b9ac842000000"/>
    <m/>
    <x v="2"/>
    <s v="62bc649c56bcb11219004e27"/>
    <s v="2021-02-14T05:00:00.000Z"/>
    <s v="2021-02-13T11:41:02.919Z"/>
    <x v="3"/>
    <x v="0"/>
    <x v="16"/>
  </r>
  <r>
    <s v="601f93b7e8c3633e7a65c83e"/>
    <s v="601f93b5e8c3633e7a65c83c"/>
    <s v="6066c157066c9a03055f2b10"/>
    <x v="12"/>
    <n v="921800"/>
    <n v="20000"/>
    <n v="229400"/>
    <s v="5016fd6b7f8b9ac842000000"/>
    <m/>
    <x v="2"/>
    <s v="62bc4c9656bcb11219004425"/>
    <s v="2021-02-14T01:00:00.000Z"/>
    <s v="2021-02-07T07:19:33.674Z"/>
    <x v="3"/>
    <x v="0"/>
    <x v="2"/>
  </r>
  <r>
    <s v="6020fb93d5d7b771fa76237b"/>
    <s v="5f8411d94cb03d521236d575"/>
    <s v="6066c157066c9a03055f2b10"/>
    <x v="0"/>
    <n v="794000"/>
    <n v="20000"/>
    <n v="104800"/>
    <s v="5016fd6b7f8b9ac842000000"/>
    <m/>
    <x v="2"/>
    <s v="62bc516456bcb11219004623"/>
    <s v="2021-02-14T03:00:00.000Z"/>
    <s v="2021-02-08T08:54:10.290Z"/>
    <x v="3"/>
    <x v="0"/>
    <x v="2"/>
  </r>
  <r>
    <s v="6022a5433815433b67230033"/>
    <s v="5e256b0d24ba335b228b4569"/>
    <s v="6066c157066c9a03055f2b10"/>
    <x v="11"/>
    <n v="700000"/>
    <n v="0"/>
    <n v="140000"/>
    <s v="5016fd6c7f8b9ac842000024"/>
    <m/>
    <x v="2"/>
    <s v="62bc67d856bcb11219004f6f"/>
    <s v="2021-02-14T03:00:00.000Z"/>
    <s v="2021-02-09T15:07:38.815Z"/>
    <x v="3"/>
    <x v="19"/>
    <x v="5"/>
  </r>
  <r>
    <s v="6023a706f0797f71ee20453c"/>
    <s v="6023a705f0797f71ee204539"/>
    <s v="6066c157066c9a03055f2b10"/>
    <x v="6"/>
    <n v="736000"/>
    <n v="20000"/>
    <n v="125200"/>
    <s v="5016fd6b7f8b9ac842000000"/>
    <m/>
    <x v="2"/>
    <s v="62bc4c7256bcb11219004418"/>
    <s v="2021-02-14T09:00:00.000Z"/>
    <s v="2021-02-10T10:47:01.247Z"/>
    <x v="3"/>
    <x v="0"/>
    <x v="2"/>
  </r>
  <r>
    <s v="6024433dac14221d606af428"/>
    <s v="6024417ff0797f71ee20481d"/>
    <s v="6066c157066c9a03055f2b10"/>
    <x v="1"/>
    <n v="1160000"/>
    <n v="20000"/>
    <n v="204400"/>
    <s v="5016fd6b7f8b9ac842000000"/>
    <m/>
    <x v="2"/>
    <s v="62bc4c6a56bcb11219004415"/>
    <s v="2021-02-14T05:00:00.000Z"/>
    <s v="2021-02-10T20:35:20.916Z"/>
    <x v="3"/>
    <x v="0"/>
    <x v="2"/>
  </r>
  <r>
    <s v="6027c7a802f5ad3dd12f639e"/>
    <s v="5a1cf33e652fe8c33d030d6f"/>
    <s v="6066c157066c9a03055f2b10"/>
    <x v="33"/>
    <n v="1200000"/>
    <n v="0"/>
    <n v="240000"/>
    <s v="5016fd6b7f8b9ac842000000"/>
    <m/>
    <x v="2"/>
    <s v="62bc99f556bcb112190063f8"/>
    <s v="2021-02-14T02:00:00.000Z"/>
    <s v="2021-02-13T12:35:44.337Z"/>
    <x v="3"/>
    <x v="0"/>
    <x v="6"/>
  </r>
  <r>
    <s v="6028048584995805fb629508"/>
    <s v="5f8f2c65b9982b7b9d77ce44"/>
    <s v="6066c157066c9a03055f2b10"/>
    <x v="0"/>
    <n v="1590000"/>
    <n v="20000"/>
    <n v="393800"/>
    <s v="5016fd6b7f8b9ac842000000"/>
    <m/>
    <x v="2"/>
    <s v="62bc504a56bcb112190045a9"/>
    <s v="2021-02-14T04:00:00.000Z"/>
    <s v="2021-02-13T16:55:33.768Z"/>
    <x v="3"/>
    <x v="0"/>
    <x v="2"/>
  </r>
  <r>
    <s v="601e5cadc48fb25eac6e8390"/>
    <s v="601e5cacc48fb25eac6e838d"/>
    <s v="6066c157066c9a03055f2b10"/>
    <x v="0"/>
    <n v="482900"/>
    <n v="20000"/>
    <n v="292900"/>
    <s v="5016fd6b7f8b9ac842000000"/>
    <m/>
    <x v="2"/>
    <s v="62bc4cb756bcb1121900442f"/>
    <s v="2021-02-14T03:00:00.000Z"/>
    <s v="2021-02-06T09:10:28.392Z"/>
    <x v="3"/>
    <x v="0"/>
    <x v="2"/>
  </r>
  <r>
    <s v="6023f6e3d5a9fa14860731eb"/>
    <s v="5e32b126f8063638028b4567"/>
    <s v="6066c157066c9a03055f2b10"/>
    <x v="22"/>
    <n v="1000000"/>
    <n v="0"/>
    <n v="126720"/>
    <s v="5016fd6b7f8b9ac842000000"/>
    <m/>
    <x v="2"/>
    <s v="62bc679c56bcb11219004f58"/>
    <s v="2021-02-14T01:00:00.000Z"/>
    <s v="2021-02-10T15:11:32.707Z"/>
    <x v="3"/>
    <x v="0"/>
    <x v="5"/>
  </r>
  <r>
    <s v="6027a617de0f3641c21c95bc"/>
    <s v="5f09f75aa71e6338125954f3"/>
    <s v="6066c157066c9a03055f2b10"/>
    <x v="0"/>
    <n v="1830000"/>
    <n v="20000"/>
    <n v="344400"/>
    <s v="5016fd6b7f8b9ac842000000"/>
    <m/>
    <x v="2"/>
    <s v="62bc56b256bcb11219004868"/>
    <s v="2021-02-14T05:00:00.000Z"/>
    <s v="2021-02-13T10:13:26.497Z"/>
    <x v="3"/>
    <x v="0"/>
    <x v="5"/>
  </r>
  <r>
    <s v="6027f715c6b75f3c186d6738"/>
    <s v="5ed0adff408a539a268b4569"/>
    <s v="6066c157066c9a03055f2b10"/>
    <x v="0"/>
    <n v="1100000"/>
    <n v="0"/>
    <n v="200000"/>
    <s v="5016fd6b7f8b9ac842000000"/>
    <m/>
    <x v="2"/>
    <s v="62bc5cc656bcb11219004b0a"/>
    <s v="2021-02-14T05:00:00.000Z"/>
    <s v="2021-02-13T15:58:05.552Z"/>
    <x v="3"/>
    <x v="0"/>
    <x v="5"/>
  </r>
  <r>
    <s v="6028455d45c35539f13de3de"/>
    <s v="5fa8f85e30622a3819169067"/>
    <s v="6066c157066c9a03055f2b10"/>
    <x v="0"/>
    <n v="1170000"/>
    <n v="20000"/>
    <n v="191200"/>
    <s v="5016fd6b7f8b9ac842000000"/>
    <m/>
    <x v="2"/>
    <s v="62bc4f3d56bcb1121900453a"/>
    <s v="2021-02-14T09:00:00.000Z"/>
    <s v="2021-02-13T21:32:42.038Z"/>
    <x v="3"/>
    <x v="0"/>
    <x v="5"/>
  </r>
  <r>
    <s v="602882c53815433b672319e9"/>
    <s v="5fa60cb7ae44702166324382"/>
    <s v="6066c157066c9a03055f2b10"/>
    <x v="0"/>
    <n v="741400"/>
    <n v="20000"/>
    <n v="166200"/>
    <s v="5016fd6c7f8b9ac84200003e"/>
    <m/>
    <x v="2"/>
    <s v="62bc4f7a56bcb11219004552"/>
    <s v="2021-02-14T01:00:00.000Z"/>
    <s v="2021-02-14T01:55:17.893Z"/>
    <x v="3"/>
    <x v="2"/>
    <x v="5"/>
  </r>
  <r>
    <s v="60288c08f0549466f45b82de"/>
    <s v="60288c07f0549466f45b82db"/>
    <s v="6066c157066c9a03055f2b10"/>
    <x v="0"/>
    <n v="580800"/>
    <n v="20000"/>
    <n v="176800"/>
    <s v="5016fd6b7f8b9ac842000000"/>
    <m/>
    <x v="2"/>
    <s v="62bc4c5556bcb1121900440b"/>
    <s v="2021-02-14T04:35:00.000Z"/>
    <s v="2021-02-14T02:35:41.416Z"/>
    <x v="3"/>
    <x v="0"/>
    <x v="1"/>
  </r>
  <r>
    <s v="6028c6c3ac14221d606b0809"/>
    <s v="6028c6c1ac14221d606b0807"/>
    <s v="6066c157066c9a03055f2b10"/>
    <x v="0"/>
    <n v="891990"/>
    <n v="20000"/>
    <n v="276790"/>
    <s v="5016fd6b7f8b9ac842000000"/>
    <m/>
    <x v="2"/>
    <s v="62bc4c5156bcb11219004409"/>
    <s v="2021-02-14T08:46:00.000Z"/>
    <s v="2021-02-14T06:46:16.451Z"/>
    <x v="3"/>
    <x v="0"/>
    <x v="2"/>
  </r>
  <r>
    <s v="6028c76410608c73261491ca"/>
    <s v="5e45ae03f80636601d8b4568"/>
    <s v="6066c157066c9a03055f2b10"/>
    <x v="9"/>
    <n v="1030000"/>
    <n v="20000"/>
    <n v="178000"/>
    <s v="5016fd6b7f8b9ac842000000"/>
    <m/>
    <x v="2"/>
    <s v="62bc63ee56bcb11219004dec"/>
    <s v="2021-02-14T12:00:00.000Z"/>
    <s v="2021-02-14T07:06:59.512Z"/>
    <x v="3"/>
    <x v="0"/>
    <x v="5"/>
  </r>
  <r>
    <s v="6028cd75b2c6e056ab11db59"/>
    <s v="6028cd75b2c6e056ab11db57"/>
    <s v="6066c157066c9a03055f2b10"/>
    <x v="0"/>
    <n v="716100"/>
    <n v="20000"/>
    <n v="153300"/>
    <s v="5016fd6b7f8b9ac842000000"/>
    <m/>
    <x v="2"/>
    <s v="62bc4c4d56bcb11219004407"/>
    <s v="2021-02-14T09:50:00.000Z"/>
    <s v="2021-02-14T07:13:53.030Z"/>
    <x v="3"/>
    <x v="0"/>
    <x v="2"/>
  </r>
  <r>
    <s v="6028e316d024b27b2657c8fb"/>
    <s v="6028e315d024b27b2657c8f8"/>
    <s v="6066c157066c9a03055f2b10"/>
    <x v="17"/>
    <n v="737000"/>
    <n v="20000"/>
    <n v="442000"/>
    <s v="5016fd6b7f8b9ac842000000"/>
    <m/>
    <x v="2"/>
    <s v="62bc4c4956bcb11219004405"/>
    <s v="2021-02-14T10:00:00.000Z"/>
    <s v="2021-02-14T08:50:43.900Z"/>
    <x v="3"/>
    <x v="0"/>
    <x v="2"/>
  </r>
  <r>
    <s v="601a265f8a10f17cd55d3704"/>
    <s v="5ed99b959d9b35075b8b456c"/>
    <s v="6066c157066c9a03055f2b10"/>
    <x v="0"/>
    <n v="417000"/>
    <n v="20000"/>
    <n v="54400"/>
    <s v="5016fd6b7f8b9ac842000000"/>
    <m/>
    <x v="2"/>
    <s v="62bc59a556bcb112190049a0"/>
    <s v="2021-02-14T05:00:00.000Z"/>
    <s v="2021-02-03T04:45:27.131Z"/>
    <x v="3"/>
    <x v="0"/>
    <x v="5"/>
  </r>
  <r>
    <s v="601a783867ee4b0f5c508852"/>
    <s v="5f8e396a930e115e8b0b8574"/>
    <s v="6066c157066c9a03055f2b10"/>
    <x v="0"/>
    <n v="730000"/>
    <n v="20000"/>
    <n v="100000"/>
    <s v="5016fd6c7f8b9ac842000013"/>
    <m/>
    <x v="2"/>
    <m/>
    <s v="2021-02-14T03:00:00.000Z"/>
    <s v="2021-02-03T10:17:22.658Z"/>
    <x v="3"/>
    <x v="14"/>
    <x v="3"/>
  </r>
  <r>
    <s v="601b9bedeeea100ce146e446"/>
    <s v="601b5a62abde873a535a0cc8"/>
    <s v="6066c157066c9a03055f2b10"/>
    <x v="0"/>
    <n v="1580000"/>
    <n v="20000"/>
    <n v="408500"/>
    <s v="5016fd6b7f8b9ac842000000"/>
    <m/>
    <x v="2"/>
    <s v="62bc4ccc56bcb11219004439"/>
    <s v="2021-02-14T03:00:00.000Z"/>
    <s v="2021-02-04T07:21:41.633Z"/>
    <x v="3"/>
    <x v="0"/>
    <x v="8"/>
  </r>
  <r>
    <s v="6024432002f5ad3dd12f54b9"/>
    <s v="6024431f02f5ad3dd12f54b6"/>
    <s v="6066c157066c9a03055f2b10"/>
    <x v="0"/>
    <n v="1890000"/>
    <n v="20000"/>
    <n v="482000"/>
    <s v="5016fd6b7f8b9ac842000000"/>
    <m/>
    <x v="2"/>
    <s v="62bc4c6656bcb11219004413"/>
    <s v="2021-02-14T12:00:00.000Z"/>
    <s v="2021-02-10T20:33:36.446Z"/>
    <x v="3"/>
    <x v="0"/>
    <x v="2"/>
  </r>
  <r>
    <s v="60294fabf0797f71ee206032"/>
    <s v="60294fa9f0797f71ee20602e"/>
    <s v="6066c157066c9a03055f2b10"/>
    <x v="0"/>
    <n v="1200000"/>
    <n v="20000"/>
    <n v="305000"/>
    <s v="5016fd6c7f8b9ac842000027"/>
    <m/>
    <x v="2"/>
    <s v="62bc4c4556bcb11219004403"/>
    <s v="2021-02-15T03:00:00.000Z"/>
    <s v="2021-02-14T16:29:26.149Z"/>
    <x v="3"/>
    <x v="49"/>
    <x v="1"/>
  </r>
  <r>
    <s v="6029cac97e5d9f10924dd7b9"/>
    <s v="6029c3c202f5ad3dd12f6da7"/>
    <s v="6066c157066c9a03055f2b10"/>
    <x v="0"/>
    <n v="2600000"/>
    <n v="20000"/>
    <n v="490600"/>
    <s v="5016fd6b7f8b9ac842000000"/>
    <m/>
    <x v="2"/>
    <s v="62bc4c4256bcb11219004402"/>
    <s v="2021-02-15T04:30:00.000Z"/>
    <s v="2021-02-15T01:13:45.100Z"/>
    <x v="3"/>
    <x v="0"/>
    <x v="2"/>
  </r>
  <r>
    <s v="6029a1bcb2c6e056ab11df7f"/>
    <s v="5e4516079d9b35644b8b4567"/>
    <s v="6066c157066c9a03055f2b10"/>
    <x v="0"/>
    <n v="527720"/>
    <n v="0"/>
    <n v="64920"/>
    <s v="5016fd6b7f8b9ac842000000"/>
    <m/>
    <x v="2"/>
    <s v="62bc64dc56bcb11219004e3b"/>
    <s v="2021-02-16T08:00:00.000Z"/>
    <s v="2021-02-14T22:59:54.092Z"/>
    <x v="3"/>
    <x v="0"/>
    <x v="5"/>
  </r>
  <r>
    <s v="602b59f67c4d0500332ca0d6"/>
    <s v="5fbd60b9b50b8f21bd089a3a"/>
    <s v="6066c157066c9a03055f2b10"/>
    <x v="5"/>
    <n v="2530000"/>
    <n v="20000"/>
    <n v="589000"/>
    <s v="5016fd6b7f8b9ac842000000"/>
    <m/>
    <x v="2"/>
    <s v="62bc4e8656bcb112190044eb"/>
    <s v="2021-02-16T07:39:25.000Z"/>
    <s v="2021-02-16T05:39:25.049Z"/>
    <x v="3"/>
    <x v="0"/>
    <x v="2"/>
  </r>
  <r>
    <s v="602b5d193815433b67232751"/>
    <s v="602b5c5bf0797f71ee20690b"/>
    <s v="6066c157066c9a03055f2b10"/>
    <x v="0"/>
    <n v="461100"/>
    <n v="20000"/>
    <n v="271100"/>
    <s v="5016fd6b7f8b9ac842000000"/>
    <m/>
    <x v="2"/>
    <s v="62bc4c3656bcb112190043fc"/>
    <s v="2021-02-16T07:50:17.000Z"/>
    <s v="2021-02-16T05:50:17.734Z"/>
    <x v="3"/>
    <x v="0"/>
    <x v="2"/>
  </r>
  <r>
    <s v="6029925fd024b27b2657cc86"/>
    <s v="5e571dbaf8063690068b4568"/>
    <s v="6066c157066c9a03055f2b10"/>
    <x v="0"/>
    <n v="521060"/>
    <n v="0"/>
    <n v="98660"/>
    <s v="5016fd6c7f8b9ac842000036"/>
    <m/>
    <x v="2"/>
    <s v="62bc630556bcb11219004d87"/>
    <s v="2021-02-16T03:00:00.000Z"/>
    <s v="2021-02-14T21:13:03.474Z"/>
    <x v="3"/>
    <x v="1"/>
    <x v="5"/>
  </r>
  <r>
    <s v="602be74910608c732614a087"/>
    <s v="602be74710608c732614a084"/>
    <s v="6066c157066c9a03055f2b10"/>
    <x v="0"/>
    <n v="565000"/>
    <n v="20000"/>
    <n v="79000"/>
    <s v="5016fd6b7f8b9ac842000000"/>
    <m/>
    <x v="2"/>
    <s v="62bc4c2156bcb112190043f2"/>
    <s v="2021-02-17T01:00:00.000Z"/>
    <s v="2021-02-16T15:50:45.726Z"/>
    <x v="1"/>
    <x v="0"/>
    <x v="2"/>
  </r>
  <r>
    <s v="602a5c0be9842634f1642fcd"/>
    <s v="602a5c09e9842634f1642fca"/>
    <s v="6066c157066c9a03055f2b10"/>
    <x v="0"/>
    <n v="741400"/>
    <n v="20000"/>
    <n v="105200"/>
    <s v="5016fd6b7f8b9ac842000000"/>
    <m/>
    <x v="2"/>
    <s v="62bc4c3e56bcb11219004400"/>
    <s v="2021-02-17T04:25:00.000Z"/>
    <s v="2021-02-15T11:54:51.536Z"/>
    <x v="1"/>
    <x v="0"/>
    <x v="2"/>
  </r>
  <r>
    <s v="602e1f4f59044636c914a9b1"/>
    <s v="602e11dc59044636c914a97c"/>
    <s v="6066c157066c9a03055f2b10"/>
    <x v="0"/>
    <n v="606000"/>
    <n v="20000"/>
    <n v="96200"/>
    <s v="5016fd6b7f8b9ac842000000"/>
    <m/>
    <x v="2"/>
    <s v="62bc4c0d56bcb112190043ef"/>
    <s v="2021-02-19T09:00:00.000Z"/>
    <s v="2021-02-18T08:14:01.122Z"/>
    <x v="1"/>
    <x v="0"/>
    <x v="5"/>
  </r>
  <r>
    <s v="602e7a9d98fa7247be631211"/>
    <s v="5f6bdc61250efa454d4ed464"/>
    <s v="6066c157066c9a03055f2b10"/>
    <x v="0"/>
    <n v="510000"/>
    <n v="20000"/>
    <n v="72000"/>
    <s v="5016fd6b7f8b9ac842000000"/>
    <m/>
    <x v="2"/>
    <s v="62bc527a56bcb1121900468e"/>
    <s v="2021-02-19T05:00:00.000Z"/>
    <s v="2021-02-18T14:33:01.094Z"/>
    <x v="1"/>
    <x v="0"/>
    <x v="1"/>
  </r>
  <r>
    <s v="602f35897e5d9f10924df0a1"/>
    <s v="5e4551e99d9b35c4288b4568"/>
    <s v="6066c157066c9a03055f2b10"/>
    <x v="0"/>
    <n v="1100000"/>
    <n v="20000"/>
    <n v="198600"/>
    <s v="5016fd6b7f8b9ac842000000"/>
    <m/>
    <x v="2"/>
    <s v="62bc647d56bcb11219004e1a"/>
    <s v="2021-02-19T10:00:00.000Z"/>
    <s v="2021-02-19T04:22:59.114Z"/>
    <x v="1"/>
    <x v="0"/>
    <x v="5"/>
  </r>
  <r>
    <s v="602ba0c845c35539f13df3d6"/>
    <s v="602ba0c645c35539f13df3d3"/>
    <s v="6066c157066c9a03055f2b10"/>
    <x v="0"/>
    <n v="925000"/>
    <n v="0"/>
    <n v="172000"/>
    <s v="5016fd6b7f8b9ac842000000"/>
    <m/>
    <x v="2"/>
    <s v="62bc4c2556bcb112190043f4"/>
    <s v="2021-02-19T09:00:00.000Z"/>
    <s v="2021-02-16T11:17:17.952Z"/>
    <x v="1"/>
    <x v="0"/>
    <x v="8"/>
  </r>
  <r>
    <s v="602e817802f5ad3dd12f83e8"/>
    <s v="602e6cb510608c732614ac61"/>
    <s v="6066c157066c9a03055f2b10"/>
    <x v="0"/>
    <n v="1153900"/>
    <n v="20000"/>
    <n v="289700"/>
    <s v="5016fd6b7f8b9ac842000000"/>
    <m/>
    <x v="2"/>
    <s v="62bc4c0556bcb112190043eb"/>
    <s v="2021-02-19T01:00:00.000Z"/>
    <s v="2021-02-18T15:07:59.850Z"/>
    <x v="1"/>
    <x v="0"/>
    <x v="2"/>
  </r>
  <r>
    <s v="602f3374714e61093a50fddc"/>
    <s v="5fdd696529f21503d21ca972"/>
    <s v="6066c157066c9a03055f2b10"/>
    <x v="11"/>
    <n v="1700000"/>
    <n v="0"/>
    <n v="340000"/>
    <s v="5016fd6b7f8b9ac842000000"/>
    <m/>
    <x v="2"/>
    <s v="62bc4dd956bcb112190044a3"/>
    <s v="2021-02-19T03:00:00.000Z"/>
    <s v="2021-02-19T03:41:25.419Z"/>
    <x v="1"/>
    <x v="0"/>
    <x v="5"/>
  </r>
  <r>
    <s v="602e4282f0549466f45b9dfe"/>
    <s v="602e4280f0549466f45b9dfb"/>
    <s v="6066c157066c9a03055f2b10"/>
    <x v="1"/>
    <n v="907500"/>
    <n v="20000"/>
    <n v="537500"/>
    <s v="5016fd6b7f8b9ac842000000"/>
    <m/>
    <x v="2"/>
    <s v="62bc4c0956bcb112190043ed"/>
    <s v="2021-02-19T01:00:00.000Z"/>
    <s v="2021-02-18T10:34:42.288Z"/>
    <x v="1"/>
    <x v="0"/>
    <x v="2"/>
  </r>
  <r>
    <s v="602e7ab77c4d0500332cb001"/>
    <s v="602e7ab67c4d0500332caffe"/>
    <s v="6066c157066c9a03055f2b10"/>
    <x v="0"/>
    <n v="1590000"/>
    <n v="20000"/>
    <n v="409800"/>
    <s v="5016fd6b7f8b9ac842000000"/>
    <m/>
    <x v="2"/>
    <s v="62bc4bf456bcb112190043e7"/>
    <s v="2021-02-19T05:00:00.000Z"/>
    <s v="2021-02-18T14:34:16.729Z"/>
    <x v="1"/>
    <x v="0"/>
    <x v="5"/>
  </r>
  <r>
    <s v="6027f976e2e1c70aae0104b9"/>
    <s v="6027f972d024b27b2657c4b8"/>
    <s v="6066c157066c9a03055f2b10"/>
    <x v="0"/>
    <n v="1000000"/>
    <n v="0"/>
    <n v="188000"/>
    <s v="5016fd6b7f8b9ac842000000"/>
    <m/>
    <x v="2"/>
    <s v="62bc4c5a56bcb1121900440d"/>
    <s v="2021-02-20T08:00:00.000Z"/>
    <s v="2021-02-13T16:08:18.654Z"/>
    <x v="1"/>
    <x v="0"/>
    <x v="5"/>
  </r>
  <r>
    <s v="60309dc497372e727c380f29"/>
    <s v="5fcd29df90ada27b5c3b8c70"/>
    <s v="6066c157066c9a03055f2b10"/>
    <x v="37"/>
    <n v="1820000"/>
    <n v="0"/>
    <n v="224280"/>
    <s v="5016fd6b7f8b9ac842000000"/>
    <m/>
    <x v="2"/>
    <s v="62bc4e3756bcb112190044c6"/>
    <s v="2021-02-21T05:00:00.000Z"/>
    <s v="2021-02-20T05:47:11.019Z"/>
    <x v="1"/>
    <x v="0"/>
    <x v="2"/>
  </r>
  <r>
    <s v="602aeb163815433b672325ac"/>
    <s v="5fc29ec143b65b430571ebf7"/>
    <s v="6066c157066c9a03055f2b10"/>
    <x v="0"/>
    <n v="927300"/>
    <n v="20000"/>
    <n v="213900"/>
    <s v="5016fd6c7f8b9ac84200001a"/>
    <m/>
    <x v="2"/>
    <s v="62bc4e7956bcb112190044e5"/>
    <s v="2021-02-22T01:00:00.000Z"/>
    <s v="2021-02-15T21:47:50.581Z"/>
    <x v="1"/>
    <x v="13"/>
    <x v="5"/>
  </r>
  <r>
    <s v="6032618506b3e221e034fe42"/>
    <s v="5e7f5d6cf80636f0118b4569"/>
    <s v="6066c157066c9a03055f2b10"/>
    <x v="0"/>
    <n v="1440000"/>
    <n v="20000"/>
    <n v="371600"/>
    <s v="5016fd6b7f8b9ac842000000"/>
    <m/>
    <x v="2"/>
    <s v="62bc602556bcb11219004c6d"/>
    <s v="2021-02-22T04:00:00.000Z"/>
    <s v="2021-02-21T13:37:49.022Z"/>
    <x v="1"/>
    <x v="0"/>
    <x v="5"/>
  </r>
  <r>
    <s v="603380176b1004071f256ee5"/>
    <s v="603380117094817a37138162"/>
    <s v="6066c157066c9a03055f2b10"/>
    <x v="0"/>
    <n v="717000"/>
    <n v="0"/>
    <n v="135400"/>
    <s v="5016fd6b7f8b9ac842000000"/>
    <m/>
    <x v="2"/>
    <s v="62bc4be756bcb112190043e1"/>
    <s v="2021-02-23T01:00:00.000Z"/>
    <s v="2021-02-22T09:57:37.612Z"/>
    <x v="1"/>
    <x v="0"/>
    <x v="5"/>
  </r>
  <r>
    <s v="60331cfb37dd4b130a2d7394"/>
    <s v="60331cf7e3fff70afe3f5f1c"/>
    <s v="6066c157066c9a03055f2b10"/>
    <x v="0"/>
    <n v="2840000"/>
    <n v="0"/>
    <n v="560000"/>
    <s v="5016fd6c7f8b9ac84200003e"/>
    <m/>
    <x v="2"/>
    <s v="62bc4bf056bcb112190043e5"/>
    <s v="2021-02-23T06:00:00.000Z"/>
    <s v="2021-02-22T02:54:47.038Z"/>
    <x v="1"/>
    <x v="2"/>
    <x v="11"/>
  </r>
  <r>
    <s v="6033d8f70e229363d637ad34"/>
    <s v="5fa69ee790d9ef3013728947"/>
    <s v="6066c157066c9a03055f2b10"/>
    <x v="0"/>
    <n v="1420000"/>
    <n v="20000"/>
    <n v="250000"/>
    <s v="5016fd6b7f8b9ac842000000"/>
    <m/>
    <x v="2"/>
    <s v="62bc4f4856bcb1121900453f"/>
    <s v="2021-02-23T01:00:00.000Z"/>
    <s v="2021-02-22T16:22:59.240Z"/>
    <x v="1"/>
    <x v="0"/>
    <x v="5"/>
  </r>
  <r>
    <s v="603474bdd3c71156c42c3b01"/>
    <s v="5edaf942408a538c638b4567"/>
    <s v="6066c157066c9a03055f2b10"/>
    <x v="0"/>
    <n v="1030000"/>
    <n v="0"/>
    <n v="126000"/>
    <s v="5016fd6b7f8b9ac842000000"/>
    <m/>
    <x v="2"/>
    <s v="62bc591956bcb11219004963"/>
    <s v="2021-02-23T05:00:00.000Z"/>
    <s v="2021-02-23T03:21:33.549Z"/>
    <x v="1"/>
    <x v="0"/>
    <x v="4"/>
  </r>
  <r>
    <s v="60367fb1e934a07880545133"/>
    <s v="60367fb0e934a07880545130"/>
    <s v="6066c157066c9a03055f2b10"/>
    <x v="0"/>
    <n v="1200000"/>
    <n v="20000"/>
    <n v="212000"/>
    <s v="5016fd6b7f8b9ac842000000"/>
    <m/>
    <x v="2"/>
    <s v="62bc4be356bcb112190043df"/>
    <s v="2021-02-25T01:00:00.000Z"/>
    <s v="2021-02-24T16:41:27.978Z"/>
    <x v="18"/>
    <x v="0"/>
    <x v="1"/>
  </r>
  <r>
    <s v="603759c0d25b2c6afb3cea36"/>
    <s v="5eda06ff408a53f9198b4567"/>
    <s v="6066c157066c9a03055f2b10"/>
    <x v="0"/>
    <n v="300000"/>
    <n v="20000"/>
    <n v="52000"/>
    <s v="5016fd6b7f8b9ac842000000"/>
    <m/>
    <x v="2"/>
    <s v="62bc596f56bcb11219004988"/>
    <s v="2021-02-25T09:00:00.000Z"/>
    <s v="2021-02-25T08:03:08.409Z"/>
    <x v="18"/>
    <x v="0"/>
    <x v="5"/>
  </r>
  <r>
    <s v="60385dc4fb2ede094c4199ca"/>
    <s v="5fae3a28dc59301a34615b01"/>
    <s v="6066c157066c9a03055f2b10"/>
    <x v="0"/>
    <n v="559000"/>
    <n v="0"/>
    <n v="120000"/>
    <s v="5016fd6c7f8b9ac842000033"/>
    <m/>
    <x v="2"/>
    <m/>
    <s v="2021-02-26T04:00:00.000Z"/>
    <s v="2021-02-26T02:32:31.489Z"/>
    <x v="18"/>
    <x v="33"/>
    <x v="3"/>
  </r>
  <r>
    <s v="60384bde58e2ef24e665186a"/>
    <s v="5e3a76db9d9b35bf7a8b4567"/>
    <s v="6066c157066c9a03055f2b10"/>
    <x v="0"/>
    <n v="540000"/>
    <n v="20000"/>
    <n v="80000"/>
    <s v="5016fd6b7f8b9ac842000000"/>
    <m/>
    <x v="2"/>
    <s v="62bc675e56bcb11219004f3e"/>
    <s v="2021-02-26T05:00:00.000Z"/>
    <s v="2021-02-26T01:17:51.998Z"/>
    <x v="18"/>
    <x v="0"/>
    <x v="5"/>
  </r>
  <r>
    <s v="603802ccfd2dde59cf3beee3"/>
    <s v="5fd61d6015596c6cbf2defd2"/>
    <s v="6066c157066c9a03055f2b10"/>
    <x v="0"/>
    <n v="869000"/>
    <n v="20000"/>
    <n v="215000"/>
    <s v="5016fd6b7f8b9ac842000000"/>
    <m/>
    <x v="2"/>
    <s v="62bc4e1156bcb112190044b7"/>
    <s v="2021-02-26T07:00:00.000Z"/>
    <s v="2021-02-25T20:04:28.845Z"/>
    <x v="18"/>
    <x v="0"/>
    <x v="16"/>
  </r>
  <r>
    <s v="603755e297372e727c3827fa"/>
    <s v="603755de3404ab77fc660da2"/>
    <s v="6066c157066c9a03055f2b10"/>
    <x v="3"/>
    <n v="1496000"/>
    <n v="0"/>
    <n v="408000"/>
    <s v="5016fd6c7f8b9ac842000038"/>
    <m/>
    <x v="2"/>
    <s v="62bc4bdb56bcb112190043db"/>
    <s v="2021-02-27T00:00:00.000Z"/>
    <s v="2021-02-25T07:46:38.588Z"/>
    <x v="18"/>
    <x v="16"/>
    <x v="6"/>
  </r>
  <r>
    <s v="603b0b09a0d3642c3e32dead"/>
    <s v="5e42018ff80636fc2f8b4567"/>
    <s v="6066c157066c9a03055f2b10"/>
    <x v="0"/>
    <n v="1510000"/>
    <n v="20000"/>
    <n v="385700"/>
    <s v="5016fd6b7f8b9ac842000000"/>
    <m/>
    <x v="2"/>
    <s v="62bc669156bcb11219004eec"/>
    <s v="2021-02-27T20:00:00.000Z"/>
    <s v="2021-02-28T03:17:01.313Z"/>
    <x v="18"/>
    <x v="0"/>
    <x v="2"/>
  </r>
  <r>
    <s v="603a48df4f566e3a39319b09"/>
    <s v="603a48dd4f566e3a39319b06"/>
    <s v="6066c157066c9a03055f2b10"/>
    <x v="0"/>
    <n v="355000"/>
    <n v="0"/>
    <n v="65000"/>
    <s v="5016fd6b7f8b9ac842000000"/>
    <m/>
    <x v="2"/>
    <s v="62bc4bd256bcb112190043d7"/>
    <s v="2021-02-28T01:00:00.000Z"/>
    <s v="2021-02-27T13:30:00.429Z"/>
    <x v="18"/>
    <x v="0"/>
    <x v="1"/>
  </r>
  <r>
    <s v="603af83bb15785424e510d80"/>
    <s v="603af839b15785424e510d7e"/>
    <s v="6066c157066c9a03055f2b10"/>
    <x v="0"/>
    <n v="1640000"/>
    <n v="20000"/>
    <n v="424400"/>
    <s v="5016fd6c7f8b9ac842000013"/>
    <m/>
    <x v="2"/>
    <s v="62bc4bce56bcb112190043d5"/>
    <s v="2021-02-28T05:00:00.000Z"/>
    <s v="2021-02-28T02:01:43.985Z"/>
    <x v="18"/>
    <x v="14"/>
    <x v="5"/>
  </r>
  <r>
    <s v="603c24e90aced2331420cec0"/>
    <s v="5fbd60b9b50b8f21bd089a3a"/>
    <s v="6066c157066c9a03055f2b10"/>
    <x v="0"/>
    <n v="930000"/>
    <n v="0"/>
    <n v="168000"/>
    <s v="5016fd6b7f8b9ac842000000"/>
    <m/>
    <x v="2"/>
    <s v="62bc4e8656bcb112190044eb"/>
    <s v="2021-03-01T01:00:00.000Z"/>
    <s v="2021-02-28T23:20:49.659Z"/>
    <x v="18"/>
    <x v="0"/>
    <x v="2"/>
  </r>
  <r>
    <s v="603b6aad58e2ef24e66522ed"/>
    <s v="5fa3db02b24b60615011d223"/>
    <s v="6066c157066c9a03055f2b10"/>
    <x v="16"/>
    <n v="1050000"/>
    <n v="0"/>
    <n v="134400"/>
    <s v="5016fd6c7f8b9ac84200003e"/>
    <m/>
    <x v="2"/>
    <s v="62bc4f9756bcb11219004559"/>
    <s v="2021-03-01T05:00:00.000Z"/>
    <s v="2021-02-28T10:14:53.256Z"/>
    <x v="18"/>
    <x v="2"/>
    <x v="16"/>
  </r>
  <r>
    <s v="603c3f2aafdc9c51c16577b4"/>
    <s v="603c3f28afdc9c51c16577b1"/>
    <s v="6066c157066c9a03055f2b10"/>
    <x v="4"/>
    <n v="651000"/>
    <n v="0"/>
    <n v="118200"/>
    <s v="5016fd6b7f8b9ac842000000"/>
    <m/>
    <x v="2"/>
    <s v="62bc4bca56bcb112190043d3"/>
    <s v="2021-03-01T05:00:00.000Z"/>
    <s v="2021-03-01T01:12:01.471Z"/>
    <x v="18"/>
    <x v="0"/>
    <x v="2"/>
  </r>
  <r>
    <s v="603c587717b3f61825279607"/>
    <s v="598ff28e652fe8bc75685b02"/>
    <s v="6066c157066c9a03055f2b10"/>
    <x v="1"/>
    <n v="478000"/>
    <n v="20000"/>
    <n v="85600"/>
    <s v="5016fd6c7f8b9ac84200003e"/>
    <m/>
    <x v="2"/>
    <m/>
    <s v="2021-03-01T03:00:00.000Z"/>
    <s v="2021-03-01T02:58:57.000Z"/>
    <x v="18"/>
    <x v="2"/>
    <x v="3"/>
  </r>
  <r>
    <s v="60393d52fcd6bf526e4930d3"/>
    <s v="60393d51fcd6bf526e4930d0"/>
    <s v="6066c157066c9a03055f2b10"/>
    <x v="0"/>
    <n v="488000"/>
    <n v="0"/>
    <n v="80600"/>
    <s v="5016fd6b7f8b9ac842000000"/>
    <m/>
    <x v="2"/>
    <s v="62bc4bd656bcb112190043d9"/>
    <s v="2021-03-02T01:00:00.000Z"/>
    <s v="2021-03-01T14:45:04.871Z"/>
    <x v="1"/>
    <x v="0"/>
    <x v="2"/>
  </r>
  <r>
    <s v="603dfc76aece8219a50c4795"/>
    <s v="603dfc75aece8219a50c4792"/>
    <s v="6066c157066c9a03055f2b10"/>
    <x v="0"/>
    <n v="674300"/>
    <n v="20000"/>
    <n v="144900"/>
    <s v="5016fd6c7f8b9ac84200003e"/>
    <m/>
    <x v="2"/>
    <s v="62bc4bc156bcb112190043cf"/>
    <s v="2021-03-02T09:00:00.000Z"/>
    <s v="2021-03-02T08:52:32.409Z"/>
    <x v="1"/>
    <x v="2"/>
    <x v="2"/>
  </r>
  <r>
    <s v="603eb37267eb530551333134"/>
    <s v="5ead07e9f80636632e8b4567"/>
    <s v="6066c157066c9a03055f2b10"/>
    <x v="0"/>
    <n v="774400"/>
    <n v="20000"/>
    <n v="186200"/>
    <s v="5016fd6b7f8b9ac842000000"/>
    <m/>
    <x v="2"/>
    <s v="62bc5efb56bcb11219004bf1"/>
    <s v="2021-03-03T01:00:00.000Z"/>
    <s v="2021-03-02T21:51:46.841Z"/>
    <x v="1"/>
    <x v="0"/>
    <x v="5"/>
  </r>
  <r>
    <s v="603ebb7f1cfc075a1b63b796"/>
    <s v="5ed0e5339d9b3572318b4568"/>
    <s v="6066c157066c9a03055f2b10"/>
    <x v="4"/>
    <n v="489360"/>
    <n v="0"/>
    <n v="57960"/>
    <s v="5016fd6c7f8b9ac842000013"/>
    <m/>
    <x v="2"/>
    <s v="62bc5c9456bcb11219004af6"/>
    <s v="2021-03-03T01:00:00.000Z"/>
    <s v="2021-03-02T22:29:16.434Z"/>
    <x v="1"/>
    <x v="14"/>
    <x v="5"/>
  </r>
  <r>
    <s v="603eefcf9e40c9489551389e"/>
    <s v="603eefce9e40c9489551389b"/>
    <s v="6066c157066c9a03055f2b10"/>
    <x v="0"/>
    <n v="448800"/>
    <n v="0"/>
    <n v="114400"/>
    <s v="5016fd6b7f8b9ac842000000"/>
    <m/>
    <x v="2"/>
    <s v="62bc4bba56bcb112190043cc"/>
    <s v="2021-03-03T06:00:00.000Z"/>
    <s v="2021-03-03T02:22:42.356Z"/>
    <x v="1"/>
    <x v="0"/>
    <x v="2"/>
  </r>
  <r>
    <s v="603f3bd23ebf1a59085bff79"/>
    <s v="5a125f15652fe83c4c85c2c7"/>
    <s v="6066c157066c9a03055f2b10"/>
    <x v="0"/>
    <n v="880000"/>
    <n v="0"/>
    <n v="170000"/>
    <s v="5016fd6b7f8b9ac842000000"/>
    <m/>
    <x v="2"/>
    <s v="62bc9af956bcb1121900645f"/>
    <s v="2021-03-03T08:00:00.000Z"/>
    <s v="2021-03-03T07:33:34.981Z"/>
    <x v="1"/>
    <x v="0"/>
    <x v="12"/>
  </r>
  <r>
    <s v="603d95acfa44fe0b254e1c06"/>
    <s v="5edf086f9d9b353f7e8b4567"/>
    <s v="6066c157066c9a03055f2b10"/>
    <x v="0"/>
    <n v="410760"/>
    <n v="0"/>
    <n v="48360"/>
    <s v="5016fd6b7f8b9ac842000000"/>
    <m/>
    <x v="2"/>
    <s v="62bc585056bcb11219004906"/>
    <s v="2021-03-04T05:00:00.000Z"/>
    <s v="2021-03-02T02:02:18.435Z"/>
    <x v="1"/>
    <x v="0"/>
    <x v="4"/>
  </r>
  <r>
    <s v="6041a375b848395a6557f121"/>
    <s v="5ed5e0609d9b35225c8b4567"/>
    <s v="6066c157066c9a03055f2b10"/>
    <x v="0"/>
    <n v="280000"/>
    <n v="0"/>
    <n v="140000"/>
    <s v="5016fd6b7f8b9ac842000000"/>
    <m/>
    <x v="2"/>
    <s v="62bc5ade56bcb11219004a2a"/>
    <s v="2021-03-05T05:00:00.000Z"/>
    <s v="2021-03-05T03:25:54.762Z"/>
    <x v="1"/>
    <x v="0"/>
    <x v="4"/>
  </r>
  <r>
    <s v="603c88f35c48b927094d34e5"/>
    <s v="5f44e19db4159f33e818a825"/>
    <s v="6066c157066c9a03055f2b10"/>
    <x v="5"/>
    <n v="850000"/>
    <n v="20000"/>
    <n v="148000"/>
    <s v="5016fd6b7f8b9ac842000000"/>
    <m/>
    <x v="2"/>
    <s v="62bc53c856bcb11219004719"/>
    <s v="2021-03-05T03:00:00.000Z"/>
    <s v="2021-03-01T06:29:56.529Z"/>
    <x v="1"/>
    <x v="0"/>
    <x v="5"/>
  </r>
  <r>
    <s v="6040a09846a9574bf57dd3f0"/>
    <s v="6040a0942721e31b5f44cd47"/>
    <s v="6066c157066c9a03055f2b10"/>
    <x v="3"/>
    <n v="510000"/>
    <n v="0"/>
    <n v="102000"/>
    <s v="5016fd6c7f8b9ac842000038"/>
    <m/>
    <x v="2"/>
    <s v="62bc4b8f56bcb112190043bf"/>
    <s v="2021-03-05T00:00:00.000Z"/>
    <s v="2021-03-04T08:55:48.273Z"/>
    <x v="1"/>
    <x v="16"/>
    <x v="6"/>
  </r>
  <r>
    <s v="6041feebf07f573a7d4fd708"/>
    <s v="6041d8d5b0b18323f977ffb8"/>
    <s v="6066c157066c9a03055f2b10"/>
    <x v="0"/>
    <n v="400000"/>
    <n v="0"/>
    <n v="80000"/>
    <s v="5016fd6c7f8b9ac84200002d"/>
    <m/>
    <x v="2"/>
    <s v="62bc4b6e56bcb112190043af"/>
    <s v="2021-03-06T01:00:00.000Z"/>
    <s v="2021-03-05T09:50:30.149Z"/>
    <x v="19"/>
    <x v="52"/>
    <x v="6"/>
  </r>
  <r>
    <s v="6046f80064f6405de60e69d3"/>
    <s v="6044c1981c32e179b96f0e73"/>
    <s v="6066c157066c9a03055f2b10"/>
    <x v="11"/>
    <n v="954000"/>
    <n v="0"/>
    <n v="184800"/>
    <s v="5016fd6b7f8b9ac842000000"/>
    <m/>
    <x v="2"/>
    <s v="62bc4b1356bcb1121900438a"/>
    <s v="2021-03-07T11:00:00.000Z"/>
    <s v="2021-03-09T04:22:19.372Z"/>
    <x v="19"/>
    <x v="0"/>
    <x v="4"/>
  </r>
  <r>
    <s v="6041d870f0c04312ce767546"/>
    <s v="5f8d4daf927d7f6512566105"/>
    <s v="6066c157066c9a03055f2b10"/>
    <x v="0"/>
    <n v="783480"/>
    <n v="0"/>
    <n v="98280"/>
    <s v="5016fd6c7f8b9ac84200000e"/>
    <m/>
    <x v="2"/>
    <s v="62bc50c156bcb112190045dc"/>
    <s v="2021-03-07T09:00:00.000Z"/>
    <s v="2021-03-05T07:12:29.618Z"/>
    <x v="19"/>
    <x v="10"/>
    <x v="1"/>
  </r>
  <r>
    <s v="6041f9630c76f75de8570ab8"/>
    <s v="6041f9610c76f75de8570ab5"/>
    <s v="6066c157066c9a03055f2b10"/>
    <x v="0"/>
    <n v="864600"/>
    <n v="0"/>
    <n v="229800"/>
    <s v="5016fd6c7f8b9ac842000010"/>
    <m/>
    <x v="2"/>
    <s v="62bc4b6956bcb112190043ad"/>
    <s v="2021-03-07T03:00:00.000Z"/>
    <s v="2021-03-06T02:24:20.040Z"/>
    <x v="19"/>
    <x v="25"/>
    <x v="2"/>
  </r>
  <r>
    <s v="6044c1991c32e179b96f0e76"/>
    <s v="6044c1981c32e179b96f0e73"/>
    <s v="6066c157066c9a03055f2b10"/>
    <x v="0"/>
    <n v="954000"/>
    <n v="0"/>
    <n v="252000"/>
    <s v="5016fd6b7f8b9ac842000000"/>
    <m/>
    <x v="2"/>
    <s v="62bc4b1756bcb1121900438c"/>
    <s v="2021-03-07T14:08:48.000Z"/>
    <s v="2021-03-07T12:08:48.839Z"/>
    <x v="19"/>
    <x v="0"/>
    <x v="2"/>
  </r>
  <r>
    <s v="6043d08b15980d3f756ba9de"/>
    <s v="5e61194ef8063697198b4567"/>
    <s v="6066c157066c9a03055f2b10"/>
    <x v="4"/>
    <n v="1240000"/>
    <n v="0"/>
    <n v="253980"/>
    <s v="5016fd6c7f8b9ac84200000e"/>
    <m/>
    <x v="2"/>
    <s v="62bc624956bcb11219004d3b"/>
    <s v="2021-03-07T01:00:00.000Z"/>
    <s v="2021-03-06T19:15:21.972Z"/>
    <x v="19"/>
    <x v="10"/>
    <x v="5"/>
  </r>
  <r>
    <s v="603ff68eb516c35372777ec8"/>
    <s v="603ff68db516c35372777ec5"/>
    <s v="6066c157066c9a03055f2b10"/>
    <x v="0"/>
    <n v="1170000"/>
    <n v="20000"/>
    <n v="197400"/>
    <s v="5016fd6c7f8b9ac84200003e"/>
    <m/>
    <x v="2"/>
    <s v="62bc4ba656bcb112190043c8"/>
    <s v="2021-03-07T01:00:00.000Z"/>
    <s v="2021-03-03T20:51:11.707Z"/>
    <x v="19"/>
    <x v="2"/>
    <x v="5"/>
  </r>
  <r>
    <s v="603ff7a5dedd723fc35e0f71"/>
    <s v="603ff68db516c35372777ec5"/>
    <s v="6066c157066c9a03055f2b10"/>
    <x v="0"/>
    <n v="1430000"/>
    <n v="20000"/>
    <n v="269200"/>
    <s v="5016fd6c7f8b9ac84200003e"/>
    <m/>
    <x v="2"/>
    <s v="62bc4ba656bcb112190043c8"/>
    <s v="2021-03-07T03:00:00.000Z"/>
    <s v="2021-03-03T20:55:38.962Z"/>
    <x v="19"/>
    <x v="2"/>
    <x v="5"/>
  </r>
  <r>
    <s v="603ab460b3a8837ce2033782"/>
    <s v="6036d094d25b2c6afb3ce725"/>
    <s v="6066c157066c9a03055f2b10"/>
    <x v="0"/>
    <n v="725000"/>
    <n v="20000"/>
    <n v="123000"/>
    <s v="5016fd6b7f8b9ac842000000"/>
    <m/>
    <x v="2"/>
    <s v="62bc4bdf56bcb112190043dd"/>
    <s v="2021-03-08T01:00:00.000Z"/>
    <s v="2021-02-28T10:35:33.650Z"/>
    <x v="19"/>
    <x v="0"/>
    <x v="2"/>
  </r>
  <r>
    <s v="6041366b68bf1e66015662e3"/>
    <s v="5f482271f0d6a91163248668"/>
    <s v="6066c157066c9a03055f2b10"/>
    <x v="0"/>
    <n v="572000"/>
    <n v="20000"/>
    <n v="72400"/>
    <s v="5016fd6b7f8b9ac842000000"/>
    <m/>
    <x v="2"/>
    <s v="62bc538256bcb112190046ff"/>
    <s v="2021-03-08T09:00:00.000Z"/>
    <s v="2021-03-04T19:39:24.805Z"/>
    <x v="19"/>
    <x v="0"/>
    <x v="2"/>
  </r>
  <r>
    <s v="6041ddf50ccc2d39ba03c750"/>
    <s v="6041d8d5b0b18323f977ffb8"/>
    <s v="6066c157066c9a03055f2b10"/>
    <x v="0"/>
    <n v="500000"/>
    <n v="0"/>
    <n v="99999"/>
    <s v="5016fd6b7f8b9ac842000008"/>
    <m/>
    <x v="2"/>
    <s v="62bc4b7256bcb112190043b1"/>
    <s v="2021-03-08T01:00:00.000Z"/>
    <s v="2021-03-05T07:29:53.217Z"/>
    <x v="19"/>
    <x v="5"/>
    <x v="6"/>
  </r>
  <r>
    <s v="6041fd7e0052aa138928ac12"/>
    <s v="6041fd7d0052aa138928ac10"/>
    <s v="6066c157066c9a03055f2b10"/>
    <x v="0"/>
    <n v="819000"/>
    <n v="20000"/>
    <n v="135800"/>
    <s v="5016fd6b7f8b9ac842000000"/>
    <m/>
    <x v="2"/>
    <s v="62bc4b6556bcb112190043ab"/>
    <s v="2021-03-08T04:00:00.000Z"/>
    <s v="2021-03-05T09:47:21.093Z"/>
    <x v="19"/>
    <x v="0"/>
    <x v="2"/>
  </r>
  <r>
    <s v="60424a1b12d1a066042b990d"/>
    <s v="5eda06ff408a53f9198b4567"/>
    <s v="6066c157066c9a03055f2b10"/>
    <x v="0"/>
    <n v="515000"/>
    <n v="20000"/>
    <n v="75000"/>
    <s v="5016fd6b7f8b9ac842000000"/>
    <m/>
    <x v="2"/>
    <s v="62bc596f56bcb11219004988"/>
    <s v="2021-03-08T01:00:00.000Z"/>
    <s v="2021-03-05T15:12:29.410Z"/>
    <x v="19"/>
    <x v="0"/>
    <x v="5"/>
  </r>
  <r>
    <s v="60424fda78474b6d87093970"/>
    <s v="60424fd978474b6d8709396d"/>
    <s v="6066c157066c9a03055f2b10"/>
    <x v="0"/>
    <n v="450000"/>
    <n v="20000"/>
    <n v="32800"/>
    <s v="5016fd6b7f8b9ac842000000"/>
    <m/>
    <x v="2"/>
    <s v="62bc4b4d56bcb112190043a1"/>
    <s v="2021-03-08T01:00:00.000Z"/>
    <s v="2021-03-05T15:38:57.537Z"/>
    <x v="19"/>
    <x v="0"/>
    <x v="2"/>
  </r>
  <r>
    <s v="60424fe4482c0c04756caf77"/>
    <s v="60424b2a886a7a4b62577836"/>
    <s v="6066c157066c9a03055f2b10"/>
    <x v="28"/>
    <n v="1150000"/>
    <n v="0"/>
    <n v="310500"/>
    <s v="5016fd6b7f8b9ac842000001"/>
    <m/>
    <x v="2"/>
    <s v="62bc4b5156bcb112190043a3"/>
    <s v="2021-03-08T01:00:00.000Z"/>
    <s v="2021-03-05T15:36:04.070Z"/>
    <x v="19"/>
    <x v="30"/>
    <x v="1"/>
  </r>
  <r>
    <s v="604251ee482c0c04756caf7f"/>
    <s v="60424b2a886a7a4b62577836"/>
    <s v="6066c157066c9a03055f2b10"/>
    <x v="0"/>
    <n v="1360000"/>
    <n v="20000"/>
    <n v="351500"/>
    <s v="5016fd6b7f8b9ac842000001"/>
    <m/>
    <x v="2"/>
    <s v="62bc4b5156bcb112190043a3"/>
    <s v="2021-03-08T01:00:00.000Z"/>
    <s v="2021-03-05T15:44:46.885Z"/>
    <x v="19"/>
    <x v="30"/>
    <x v="1"/>
  </r>
  <r>
    <s v="604274c3e8f04d15da2c6eda"/>
    <s v="5e6037d29d9b356f7d8b4567"/>
    <s v="6066c157066c9a03055f2b10"/>
    <x v="0"/>
    <n v="1770000"/>
    <n v="0"/>
    <n v="226560"/>
    <s v="5016fd6b7f8b9ac842000000"/>
    <m/>
    <x v="2"/>
    <s v="62bc628656bcb11219004d56"/>
    <s v="2021-03-08T01:00:00.000Z"/>
    <s v="2021-03-05T18:13:23.719Z"/>
    <x v="19"/>
    <x v="0"/>
    <x v="8"/>
  </r>
  <r>
    <s v="60428987e0bb484de36d1f79"/>
    <s v="5fd61d6015596c6cbf2defd2"/>
    <s v="6066c157066c9a03055f2b10"/>
    <x v="0"/>
    <n v="905300"/>
    <n v="0"/>
    <n v="240900"/>
    <s v="5016fd6b7f8b9ac842000000"/>
    <m/>
    <x v="2"/>
    <s v="62bc4e1156bcb112190044b7"/>
    <s v="2021-03-08T01:00:00.000Z"/>
    <s v="2021-03-05T19:42:59.866Z"/>
    <x v="19"/>
    <x v="0"/>
    <x v="16"/>
  </r>
  <r>
    <s v="6042ce4919e9957ef11b86ab"/>
    <s v="5e41dc7e9d9b352b7b8b4567"/>
    <s v="6066c157066c9a03055f2b10"/>
    <x v="31"/>
    <n v="1630000"/>
    <n v="0"/>
    <n v="342820"/>
    <s v="5016fd6b7f8b9ac842000000"/>
    <m/>
    <x v="2"/>
    <s v="62bc669c56bcb11219004ef0"/>
    <s v="2021-03-08T01:00:00.000Z"/>
    <s v="2021-03-06T00:35:38.321Z"/>
    <x v="19"/>
    <x v="0"/>
    <x v="5"/>
  </r>
  <r>
    <s v="6042eac94dd6ee6dd62791f6"/>
    <s v="5f756d8afc8b59296b453925"/>
    <s v="6066c157066c9a03055f2b10"/>
    <x v="0"/>
    <n v="950800"/>
    <n v="0"/>
    <n v="118800"/>
    <s v="5016fd6c7f8b9ac84200003e"/>
    <m/>
    <x v="2"/>
    <s v="62bc522556bcb1121900466a"/>
    <s v="2021-03-08T01:00:00.000Z"/>
    <s v="2021-03-06T02:36:57.258Z"/>
    <x v="19"/>
    <x v="2"/>
    <x v="5"/>
  </r>
  <r>
    <s v="604317342847145ea3665e07"/>
    <s v="604317332847145ea3665e04"/>
    <s v="6066c157066c9a03055f2b10"/>
    <x v="0"/>
    <n v="1710000"/>
    <n v="0"/>
    <n v="330000"/>
    <s v="5016fd6b7f8b9ac842000000"/>
    <m/>
    <x v="2"/>
    <s v="62bc4b4156bcb1121900439c"/>
    <s v="2021-03-08T06:00:00.000Z"/>
    <s v="2021-03-06T05:48:58.200Z"/>
    <x v="19"/>
    <x v="0"/>
    <x v="1"/>
  </r>
  <r>
    <s v="604337473275f85b7548400f"/>
    <s v="604337463275f85b7548400c"/>
    <s v="6066c157066c9a03055f2b10"/>
    <x v="0"/>
    <n v="1010000"/>
    <n v="0"/>
    <n v="700000"/>
    <s v="5016fd6b7f8b9ac842000000"/>
    <m/>
    <x v="2"/>
    <s v="62bc4b3d56bcb1121900439a"/>
    <s v="2021-03-08T06:00:00.000Z"/>
    <s v="2021-03-06T08:06:33.683Z"/>
    <x v="19"/>
    <x v="0"/>
    <x v="2"/>
  </r>
  <r>
    <s v="60443efe0b7cc344765ca405"/>
    <s v="5a1cf33e652fe8c33d030d6f"/>
    <s v="6066c157066c9a03055f2b10"/>
    <x v="0"/>
    <n v="1000000"/>
    <n v="0"/>
    <n v="200000"/>
    <s v="5016fd6b7f8b9ac842000000"/>
    <m/>
    <x v="2"/>
    <s v="62bc99f556bcb112190063f8"/>
    <s v="2021-03-08T01:00:00.000Z"/>
    <s v="2021-03-07T02:48:28.000Z"/>
    <x v="19"/>
    <x v="0"/>
    <x v="6"/>
  </r>
  <r>
    <s v="6044fac0d3755e6198662c6b"/>
    <s v="5a9ce623652fe8e26b899e4a"/>
    <s v="6066c157066c9a03055f2b10"/>
    <x v="11"/>
    <n v="875000"/>
    <n v="0"/>
    <n v="170000"/>
    <s v="5016fd6b7f8b9ac842000000"/>
    <m/>
    <x v="2"/>
    <s v="62bc89e456bcb11219005dd8"/>
    <s v="2021-03-08T07:00:00.000Z"/>
    <s v="2021-03-07T16:09:32.417Z"/>
    <x v="19"/>
    <x v="0"/>
    <x v="5"/>
  </r>
  <r>
    <s v="60452541a4043026d548633a"/>
    <s v="5f566128d9ddba063f5c98cb"/>
    <s v="6066c157066c9a03055f2b10"/>
    <x v="4"/>
    <n v="4580000"/>
    <n v="0"/>
    <n v="984640"/>
    <s v="5016fd6c7f8b9ac84200003e"/>
    <m/>
    <x v="2"/>
    <s v="62bc530156bcb112190046ca"/>
    <s v="2021-03-08T05:00:00.000Z"/>
    <s v="2021-03-07T19:15:28.100Z"/>
    <x v="19"/>
    <x v="2"/>
    <x v="2"/>
  </r>
  <r>
    <s v="6041d9186727640dfc59a591"/>
    <s v="6041d8d5b0b18323f977ffb8"/>
    <s v="6066c157066c9a03055f2b10"/>
    <x v="6"/>
    <n v="500000"/>
    <n v="0"/>
    <n v="99999"/>
    <s v="5016fd6c7f8b9ac84200003e"/>
    <m/>
    <x v="2"/>
    <s v="62bc4b8b56bcb112190043bd"/>
    <s v="2021-03-08T01:00:00.000Z"/>
    <s v="2021-03-05T07:09:07.840Z"/>
    <x v="19"/>
    <x v="2"/>
    <x v="6"/>
  </r>
  <r>
    <s v="6041d97561be70783c79e006"/>
    <s v="6041d8d5b0b18323f977ffb8"/>
    <s v="6066c157066c9a03055f2b10"/>
    <x v="0"/>
    <n v="500000"/>
    <n v="0"/>
    <n v="99999"/>
    <s v="5016fd6c7f8b9ac84200003e"/>
    <m/>
    <x v="2"/>
    <s v="62bc4b8756bcb112190043bb"/>
    <s v="2021-03-08T01:00:00.000Z"/>
    <s v="2021-03-05T07:10:35.936Z"/>
    <x v="19"/>
    <x v="2"/>
    <x v="6"/>
  </r>
  <r>
    <s v="6041da310ccc2d39ba03c73f"/>
    <s v="6041d8d5b0b18323f977ffb8"/>
    <s v="6066c157066c9a03055f2b10"/>
    <x v="0"/>
    <n v="500000"/>
    <n v="0"/>
    <n v="99999"/>
    <s v="5016fd6c7f8b9ac842000010"/>
    <m/>
    <x v="2"/>
    <s v="62bc4b8256bcb112190043b9"/>
    <s v="2021-03-08T01:00:00.000Z"/>
    <s v="2021-03-05T07:13:38.786Z"/>
    <x v="19"/>
    <x v="25"/>
    <x v="6"/>
  </r>
  <r>
    <s v="6041db712721e31b5f44d33d"/>
    <s v="6041d8d5b0b18323f977ffb8"/>
    <s v="6066c157066c9a03055f2b10"/>
    <x v="0"/>
    <n v="500000"/>
    <n v="0"/>
    <n v="99999"/>
    <s v="5016fd6c7f8b9ac84200000f"/>
    <m/>
    <x v="2"/>
    <s v="62bc4b7e56bcb112190043b7"/>
    <s v="2021-03-08T01:00:00.000Z"/>
    <s v="2021-03-05T07:18:55.884Z"/>
    <x v="19"/>
    <x v="11"/>
    <x v="6"/>
  </r>
  <r>
    <s v="6041dc1c5b3e9533e635b38b"/>
    <s v="6041d8d5b0b18323f977ffb8"/>
    <s v="6066c157066c9a03055f2b10"/>
    <x v="9"/>
    <n v="500000"/>
    <n v="0"/>
    <n v="99999"/>
    <s v="5016fd6c7f8b9ac84200000f"/>
    <m/>
    <x v="2"/>
    <s v="62bc4b7a56bcb112190043b5"/>
    <s v="2021-03-08T01:00:00.000Z"/>
    <s v="2021-03-05T07:21:48.986Z"/>
    <x v="19"/>
    <x v="11"/>
    <x v="6"/>
  </r>
  <r>
    <s v="6041dd300ccc2d39ba03c74c"/>
    <s v="6041d8d5b0b18323f977ffb8"/>
    <s v="6066c157066c9a03055f2b10"/>
    <x v="0"/>
    <n v="500000"/>
    <n v="0"/>
    <n v="99999"/>
    <s v="5016fd6c7f8b9ac84200000e"/>
    <m/>
    <x v="2"/>
    <s v="62bc4b7656bcb112190043b3"/>
    <s v="2021-03-08T01:00:00.000Z"/>
    <s v="2021-03-05T07:26:25.275Z"/>
    <x v="19"/>
    <x v="10"/>
    <x v="6"/>
  </r>
  <r>
    <s v="60420955b0b18323f97800a6"/>
    <s v="60420955b0b18323f97800a3"/>
    <s v="6066c157066c9a03055f2b10"/>
    <x v="0"/>
    <n v="775000"/>
    <n v="20000"/>
    <n v="112000"/>
    <s v="5016fd6c7f8b9ac84200003e"/>
    <m/>
    <x v="2"/>
    <s v="62bc4b5c56bcb112190043a7"/>
    <s v="2021-03-08T07:00:00.000Z"/>
    <s v="2021-03-05T10:42:12.143Z"/>
    <x v="19"/>
    <x v="2"/>
    <x v="2"/>
  </r>
  <r>
    <s v="60447ee6fa2fbf52f425c656"/>
    <s v="60447ee5fa2fbf52f425c653"/>
    <s v="6066c157066c9a03055f2b10"/>
    <x v="0"/>
    <n v="558000"/>
    <n v="0"/>
    <n v="105600"/>
    <s v="5016fd6c7f8b9ac842000010"/>
    <m/>
    <x v="2"/>
    <s v="62bc4b2756bcb11219004393"/>
    <s v="2021-03-08T01:00:00.000Z"/>
    <s v="2021-03-07T08:45:02.968Z"/>
    <x v="19"/>
    <x v="25"/>
    <x v="2"/>
  </r>
  <r>
    <s v="604483d5615a6a3e7e5d80e8"/>
    <s v="5f8d799d9b7b4658201aebe6"/>
    <s v="6066c157066c9a03055f2b10"/>
    <x v="11"/>
    <n v="531440"/>
    <n v="0"/>
    <n v="60840"/>
    <s v="5016fd6b7f8b9ac842000000"/>
    <m/>
    <x v="2"/>
    <s v="62bc50b656bcb112190045d8"/>
    <s v="2021-03-08T01:00:00.000Z"/>
    <s v="2021-03-07T07:42:13.197Z"/>
    <x v="19"/>
    <x v="0"/>
    <x v="2"/>
  </r>
  <r>
    <s v="604497a09761150290446f6f"/>
    <s v="6044979f9761150290446f6c"/>
    <s v="6066c157066c9a03055f2b10"/>
    <x v="0"/>
    <n v="1080000"/>
    <n v="0"/>
    <n v="206400"/>
    <s v="5016fd6b7f8b9ac842000000"/>
    <m/>
    <x v="2"/>
    <s v="62bc4b1c56bcb1121900438e"/>
    <s v="2021-03-08T01:00:00.000Z"/>
    <s v="2021-03-07T09:27:52.886Z"/>
    <x v="19"/>
    <x v="0"/>
    <x v="1"/>
  </r>
  <r>
    <s v="60449f907fb911797d0b0c91"/>
    <s v="5f8d799d9b7b4658201aebe6"/>
    <s v="6066c157066c9a03055f2b10"/>
    <x v="0"/>
    <n v="703440"/>
    <n v="0"/>
    <n v="87840"/>
    <s v="5016fd6b7f8b9ac842000000"/>
    <m/>
    <x v="2"/>
    <s v="62bc50b256bcb112190045d6"/>
    <s v="2021-03-08T09:00:00.000Z"/>
    <s v="2021-03-07T09:40:32.727Z"/>
    <x v="19"/>
    <x v="0"/>
    <x v="2"/>
  </r>
  <r>
    <s v="6044b7917fb911797d0b0d21"/>
    <s v="5a5207c3652fe8b2283e3cd3"/>
    <s v="6066c157066c9a03055f2b10"/>
    <x v="0"/>
    <n v="767000"/>
    <n v="0"/>
    <n v="147400"/>
    <s v="5016fd6b7f8b9ac842000000"/>
    <m/>
    <x v="2"/>
    <s v="62bc93ba56bcb11219006159"/>
    <s v="2021-03-08T01:00:00.000Z"/>
    <s v="2021-03-07T11:22:49.262Z"/>
    <x v="19"/>
    <x v="0"/>
    <x v="2"/>
  </r>
  <r>
    <s v="6044ceac92ac361db779fc34"/>
    <s v="6044ceab92ac361db779fc31"/>
    <s v="6066c157066c9a03055f2b10"/>
    <x v="0"/>
    <n v="954000"/>
    <n v="0"/>
    <n v="184800"/>
    <s v="5016fd6b7f8b9ac842000000"/>
    <m/>
    <x v="2"/>
    <s v="62bc4b0256bcb11219004384"/>
    <s v="2021-03-08T03:00:00.000Z"/>
    <s v="2021-03-07T13:24:27.040Z"/>
    <x v="19"/>
    <x v="0"/>
    <x v="2"/>
  </r>
  <r>
    <s v="6044cf590d6ae90347490263"/>
    <s v="6044cf53fa2fbf52f425c8a8"/>
    <s v="6066c157066c9a03055f2b10"/>
    <x v="1"/>
    <n v="1050000"/>
    <n v="0"/>
    <n v="200000"/>
    <s v="5016fd6b7f8b9ac842000000"/>
    <m/>
    <x v="2"/>
    <s v="62bc4afd56bcb11219004382"/>
    <s v="2021-03-08T01:00:00.000Z"/>
    <s v="2021-03-07T13:04:19.007Z"/>
    <x v="19"/>
    <x v="0"/>
    <x v="5"/>
  </r>
  <r>
    <s v="6044f6bf21053b4c2e028ddf"/>
    <s v="6044f49b3924e168990dcc9e"/>
    <s v="6066c157066c9a03055f2b10"/>
    <x v="1"/>
    <n v="1790000"/>
    <n v="0"/>
    <n v="479200"/>
    <s v="5016fd6b7f8b9ac842000000"/>
    <m/>
    <x v="2"/>
    <s v="62bc4af556bcb1121900437e"/>
    <s v="2021-03-08T01:00:00.000Z"/>
    <s v="2021-03-07T15:52:31.880Z"/>
    <x v="19"/>
    <x v="0"/>
    <x v="2"/>
  </r>
  <r>
    <s v="6044f7d31ce6965a1205fd1a"/>
    <s v="6044f7d21ce6965a1205fd17"/>
    <s v="6066c157066c9a03055f2b10"/>
    <x v="6"/>
    <n v="876700"/>
    <n v="0"/>
    <n v="233100"/>
    <s v="5016fd6b7f8b9ac842000000"/>
    <m/>
    <x v="2"/>
    <s v="62bc4af056bcb1121900437c"/>
    <s v="2021-03-08T01:00:00.000Z"/>
    <s v="2021-03-07T15:57:07.947Z"/>
    <x v="19"/>
    <x v="0"/>
    <x v="2"/>
  </r>
  <r>
    <s v="6045688ed3755e6198662f88"/>
    <s v="5e42d0a3f80636237c8b4567"/>
    <s v="6066c157066c9a03055f2b10"/>
    <x v="0"/>
    <n v="1890000"/>
    <n v="0"/>
    <n v="527300"/>
    <s v="5016fd6b7f8b9ac842000000"/>
    <m/>
    <x v="2"/>
    <s v="62bc666356bcb11219004ed8"/>
    <s v="2021-03-08T01:58:06.000Z"/>
    <s v="2021-03-07T23:58:06.644Z"/>
    <x v="19"/>
    <x v="0"/>
    <x v="5"/>
  </r>
  <r>
    <s v="60456f67a71583404758a623"/>
    <s v="60456f40b239cf589636fb53"/>
    <s v="6066c157066c9a03055f2b10"/>
    <x v="0"/>
    <n v="916400"/>
    <n v="0"/>
    <n v="176280"/>
    <s v="5016fd6b7f8b9ac842000000"/>
    <m/>
    <x v="2"/>
    <s v="62bc4ae856bcb11219004378"/>
    <s v="2021-03-08T07:00:00.000Z"/>
    <s v="2021-03-08T00:26:40.061Z"/>
    <x v="19"/>
    <x v="0"/>
    <x v="5"/>
  </r>
  <r>
    <s v="60457c2d751de328543615aa"/>
    <s v="5f8df3e660cb6e378468ab22"/>
    <s v="6066c157066c9a03055f2b10"/>
    <x v="0"/>
    <n v="569680"/>
    <n v="0"/>
    <n v="66480"/>
    <s v="5016fd6b7f8b9ac842000000"/>
    <m/>
    <x v="2"/>
    <s v="62bc508e56bcb112190045c6"/>
    <s v="2021-03-08T07:00:00.000Z"/>
    <s v="2021-03-08T01:37:04.238Z"/>
    <x v="19"/>
    <x v="0"/>
    <x v="5"/>
  </r>
  <r>
    <s v="60457c84c4840677e842492d"/>
    <s v="5f2c02a33ca952745401fe02"/>
    <s v="6066c157066c9a03055f2b10"/>
    <x v="38"/>
    <n v="1289400"/>
    <n v="0"/>
    <n v="158400"/>
    <s v="5016fd6c7f8b9ac84200003e"/>
    <m/>
    <x v="2"/>
    <s v="62bc54b556bcb11219004780"/>
    <s v="2021-03-08T08:00:00.000Z"/>
    <s v="2021-03-08T01:25:30.654Z"/>
    <x v="19"/>
    <x v="2"/>
    <x v="2"/>
  </r>
  <r>
    <s v="604583206526e455bc3756bc"/>
    <s v="5f2c02a33ca952745401fe02"/>
    <s v="6066c157066c9a03055f2b10"/>
    <x v="0"/>
    <n v="727200"/>
    <n v="0"/>
    <n v="79200"/>
    <s v="5016fd6c7f8b9ac84200003e"/>
    <m/>
    <x v="2"/>
    <s v="62bc54ad56bcb1121900477d"/>
    <s v="2021-03-08T09:00:00.000Z"/>
    <s v="2021-03-08T01:52:17.649Z"/>
    <x v="19"/>
    <x v="2"/>
    <x v="2"/>
  </r>
  <r>
    <s v="60458435a4043026d54865ec"/>
    <s v="5f2269ed9b0edc6055584434"/>
    <s v="6066c157066c9a03055f2b10"/>
    <x v="0"/>
    <n v="1497000"/>
    <n v="0"/>
    <n v="290400"/>
    <s v="5016fd6b7f8b9ac842000000"/>
    <m/>
    <x v="2"/>
    <s v="62bc551956bcb112190047ab"/>
    <s v="2021-03-08T08:00:00.000Z"/>
    <s v="2021-03-08T01:57:12.661Z"/>
    <x v="19"/>
    <x v="0"/>
    <x v="2"/>
  </r>
  <r>
    <s v="6045933ba7eb23373667a83f"/>
    <s v="6045932c9fef1359374e9847"/>
    <s v="6066c157066c9a03055f2b10"/>
    <x v="33"/>
    <n v="885000"/>
    <n v="0"/>
    <n v="170000"/>
    <s v="5016fd6b7f8b9ac842000000"/>
    <m/>
    <x v="2"/>
    <s v="62bc4ae456bcb11219004376"/>
    <s v="2021-03-08T06:00:00.000Z"/>
    <s v="2021-03-08T02:59:56.365Z"/>
    <x v="19"/>
    <x v="0"/>
    <x v="5"/>
  </r>
  <r>
    <s v="604599c1427534240227abe9"/>
    <s v="6044dd95486a6e5146447c83"/>
    <s v="6066c157066c9a03055f2b10"/>
    <x v="0"/>
    <n v="593000"/>
    <n v="0"/>
    <n v="105600"/>
    <s v="5016fd6c7f8b9ac84200003e"/>
    <m/>
    <x v="2"/>
    <s v="62bc4af956bcb11219004380"/>
    <s v="2021-03-08T11:00:00.000Z"/>
    <s v="2021-03-08T03:29:08.008Z"/>
    <x v="19"/>
    <x v="2"/>
    <x v="2"/>
  </r>
  <r>
    <s v="6045e217b38b7b7a1f0eb29a"/>
    <s v="6045dff51ac86807f02d284a"/>
    <s v="6066c157066c9a03055f2b10"/>
    <x v="0"/>
    <n v="527000"/>
    <n v="0"/>
    <n v="126000"/>
    <s v="5016fd6c7f8b9ac84200003e"/>
    <m/>
    <x v="2"/>
    <s v="62bc4acf56bcb1121900436c"/>
    <s v="2021-03-08T11:00:00.000Z"/>
    <s v="2021-03-08T08:36:39.500Z"/>
    <x v="19"/>
    <x v="2"/>
    <x v="2"/>
  </r>
  <r>
    <s v="60413bba61be70783c79dced"/>
    <s v="5fe467ebd8009317b4573353"/>
    <s v="6066c157066c9a03055f2b10"/>
    <x v="4"/>
    <n v="777000"/>
    <n v="20000"/>
    <n v="133400"/>
    <s v="5016fd6b7f8b9ac842000000"/>
    <m/>
    <x v="2"/>
    <s v="62bc4d7556bcb1121900447e"/>
    <s v="2021-03-08T05:00:00.000Z"/>
    <s v="2021-03-04T19:58:00.670Z"/>
    <x v="19"/>
    <x v="0"/>
    <x v="16"/>
  </r>
  <r>
    <s v="6042316d59243165822963cc"/>
    <s v="60421a206fe970135e0a6370"/>
    <s v="6066c157066c9a03055f2b10"/>
    <x v="4"/>
    <n v="866000"/>
    <n v="20000"/>
    <n v="125200"/>
    <s v="5016fd6b7f8b9ac842000008"/>
    <m/>
    <x v="2"/>
    <s v="62bc4b5856bcb112190043a5"/>
    <s v="2021-03-08T06:00:00.000Z"/>
    <s v="2021-03-05T13:26:05.008Z"/>
    <x v="19"/>
    <x v="5"/>
    <x v="2"/>
  </r>
  <r>
    <s v="60455bd7f061811c10781d35"/>
    <s v="60455bd6f061811c10781d32"/>
    <s v="6066c157066c9a03055f2b10"/>
    <x v="0"/>
    <n v="470000"/>
    <n v="0"/>
    <n v="52800"/>
    <s v="5016fd6b7f8b9ac842000000"/>
    <m/>
    <x v="2"/>
    <s v="62bc4aec56bcb1121900437a"/>
    <s v="2021-03-08T05:00:00.000Z"/>
    <s v="2021-03-07T23:05:55.320Z"/>
    <x v="19"/>
    <x v="0"/>
    <x v="5"/>
  </r>
  <r>
    <s v="6045a247095c4d03ff37f23c"/>
    <s v="5e63118ff8063651398b4567"/>
    <s v="6066c157066c9a03055f2b10"/>
    <x v="0"/>
    <n v="1881600"/>
    <n v="0"/>
    <n v="237600"/>
    <s v="5016fd6b7f8b9ac842000000"/>
    <m/>
    <x v="2"/>
    <s v="62bc616756bcb11219004cfb"/>
    <s v="2021-03-08T11:00:00.000Z"/>
    <s v="2021-03-08T04:06:21.400Z"/>
    <x v="19"/>
    <x v="0"/>
    <x v="17"/>
  </r>
  <r>
    <s v="6045b346e13a8f2e1136c8e7"/>
    <s v="6045b343d54b942aef0e45ae"/>
    <s v="6066c157066c9a03055f2b10"/>
    <x v="0"/>
    <n v="490000"/>
    <n v="0"/>
    <n v="90000"/>
    <s v="5016fd6b7f8b9ac842000000"/>
    <m/>
    <x v="2"/>
    <s v="62bc4adb56bcb11219004372"/>
    <s v="2021-03-08T08:00:00.000Z"/>
    <s v="2021-03-08T05:16:51.246Z"/>
    <x v="19"/>
    <x v="0"/>
    <x v="4"/>
  </r>
  <r>
    <s v="6045be8db3f98149f3618fd1"/>
    <s v="6045bab475b6ed01a90f9581"/>
    <s v="6066c157066c9a03055f2b10"/>
    <x v="2"/>
    <n v="327800"/>
    <n v="0"/>
    <n v="83800"/>
    <s v="5016fd6c7f8b9ac84200003e"/>
    <m/>
    <x v="2"/>
    <s v="62bc4ad356bcb1121900436e"/>
    <s v="2021-03-08T08:05:01.000Z"/>
    <s v="2021-03-08T06:05:01.596Z"/>
    <x v="19"/>
    <x v="2"/>
    <x v="2"/>
  </r>
  <r>
    <s v="6045c0ac89c4b2245b5cd36b"/>
    <s v="5ec18668408a53af468b4567"/>
    <s v="6066c157066c9a03055f2b10"/>
    <x v="0"/>
    <n v="690000"/>
    <n v="0"/>
    <n v="132000"/>
    <s v="5016fd6b7f8b9ac842000000"/>
    <m/>
    <x v="2"/>
    <s v="62bc5d4b56bcb11219004b44"/>
    <s v="2021-03-08T09:00:00.000Z"/>
    <s v="2021-03-08T06:17:22.186Z"/>
    <x v="19"/>
    <x v="0"/>
    <x v="4"/>
  </r>
  <r>
    <s v="6045c63b2749eb7e435b42b8"/>
    <s v="5f34a72ec1723c1294118752"/>
    <s v="6066c157066c9a03055f2b10"/>
    <x v="0"/>
    <n v="363760"/>
    <n v="0"/>
    <n v="63360"/>
    <s v="5016fd6b7f8b9ac842000000"/>
    <m/>
    <x v="2"/>
    <s v="62bc544456bcb1121900474f"/>
    <s v="2021-03-08T09:00:00.000Z"/>
    <s v="2021-03-08T06:37:47.913Z"/>
    <x v="19"/>
    <x v="0"/>
    <x v="1"/>
  </r>
  <r>
    <s v="603cd64c1a855069a91fe601"/>
    <s v="603cd64a1a855069a91fe5fe"/>
    <s v="6066c157066c9a03055f2b10"/>
    <x v="0"/>
    <n v="506000"/>
    <n v="20000"/>
    <n v="77200"/>
    <s v="5016fd6b7f8b9ac842000000"/>
    <m/>
    <x v="2"/>
    <s v="62bc4bc656bcb112190043d1"/>
    <s v="2021-03-08T02:00:00.000Z"/>
    <s v="2021-03-01T11:57:37.476Z"/>
    <x v="19"/>
    <x v="0"/>
    <x v="2"/>
  </r>
  <r>
    <s v="603ec7272cd4c1313537d19a"/>
    <s v="5f7608f8bd4b7737d85fdff3"/>
    <s v="6066c157066c9a03055f2b10"/>
    <x v="0"/>
    <n v="1010000"/>
    <n v="20000"/>
    <n v="172000"/>
    <s v="5016fd6b7f8b9ac842000000"/>
    <m/>
    <x v="2"/>
    <s v="62bc51fc56bcb11219004660"/>
    <s v="2021-03-08T01:00:00.000Z"/>
    <s v="2021-03-02T23:18:14.426Z"/>
    <x v="19"/>
    <x v="0"/>
    <x v="16"/>
  </r>
  <r>
    <s v="603f6573700ffe45f979c533"/>
    <s v="5e65afacf806364c2c8b4567"/>
    <s v="6066c157066c9a03055f2b10"/>
    <x v="0"/>
    <n v="682000"/>
    <n v="20000"/>
    <n v="156000"/>
    <s v="5016fd6b7f8b9ac842000000"/>
    <m/>
    <x v="2"/>
    <s v="62bc60a756bcb11219004ca6"/>
    <s v="2021-03-08T05:00:00.000Z"/>
    <s v="2021-03-03T10:35:33.798Z"/>
    <x v="19"/>
    <x v="0"/>
    <x v="5"/>
  </r>
  <r>
    <s v="603fc379101275634a414b7a"/>
    <s v="5eb285ab9d9b35bb0a8b456a"/>
    <s v="6066c157066c9a03055f2b10"/>
    <x v="0"/>
    <n v="347000"/>
    <n v="0"/>
    <n v="63400"/>
    <s v="5016fd6b7f8b9ac842000000"/>
    <m/>
    <x v="2"/>
    <s v="62bc5e9156bcb11219004bcb"/>
    <s v="2021-03-08T01:00:00.000Z"/>
    <s v="2021-03-03T17:13:05.810Z"/>
    <x v="19"/>
    <x v="0"/>
    <x v="8"/>
  </r>
  <r>
    <s v="60404e8b2cd4c1313537da7b"/>
    <s v="5f8abbaaa406465b1c03f18f"/>
    <s v="6066c157066c9a03055f2b10"/>
    <x v="7"/>
    <n v="737000"/>
    <n v="20000"/>
    <n v="179000"/>
    <s v="5016fd6b7f8b9ac842000000"/>
    <m/>
    <x v="2"/>
    <s v="62bc511856bcb11219004603"/>
    <s v="2021-03-08T03:00:00.000Z"/>
    <s v="2021-03-04T03:50:17.309Z"/>
    <x v="19"/>
    <x v="0"/>
    <x v="2"/>
  </r>
  <r>
    <s v="60405c936727640dfc599e99"/>
    <s v="5f4ddbf43af78d5ae6454985"/>
    <s v="6066c157066c9a03055f2b10"/>
    <x v="7"/>
    <n v="530000"/>
    <n v="0"/>
    <n v="100000"/>
    <s v="5016fd6c7f8b9ac842000009"/>
    <m/>
    <x v="2"/>
    <s v="62bc535b56bcb112190046f0"/>
    <s v="2021-03-08T01:00:00.000Z"/>
    <s v="2021-03-04T04:05:35.227Z"/>
    <x v="19"/>
    <x v="12"/>
    <x v="2"/>
  </r>
  <r>
    <s v="60406651f9c02c443f1aa564"/>
    <s v="6040664ff9c02c443f1aa561"/>
    <s v="6066c157066c9a03055f2b10"/>
    <x v="0"/>
    <n v="644000"/>
    <n v="20000"/>
    <n v="98800"/>
    <s v="5016fd6b7f8b9ac842000000"/>
    <m/>
    <x v="2"/>
    <s v="62bc4b9756bcb112190043c3"/>
    <s v="2021-03-08T03:00:00.000Z"/>
    <s v="2021-03-04T04:50:29.515Z"/>
    <x v="19"/>
    <x v="0"/>
    <x v="2"/>
  </r>
  <r>
    <s v="60409610b33de52875187fa4"/>
    <s v="6040960eb33de52875187fa1"/>
    <s v="6066c157066c9a03055f2b10"/>
    <x v="0"/>
    <n v="704000"/>
    <n v="20000"/>
    <n v="176000"/>
    <s v="5016fd6b7f8b9ac842000008"/>
    <m/>
    <x v="2"/>
    <s v="62bc4b9356bcb112190043c1"/>
    <s v="2021-03-08T03:00:00.000Z"/>
    <s v="2021-03-04T09:56:23.398Z"/>
    <x v="19"/>
    <x v="5"/>
    <x v="1"/>
  </r>
  <r>
    <s v="60412a6e87824d2dd036ca90"/>
    <s v="5e6976189d9b35da348b4567"/>
    <s v="6066c157066c9a03055f2b10"/>
    <x v="2"/>
    <n v="1040000"/>
    <n v="20000"/>
    <n v="261500"/>
    <s v="5016fd6b7f8b9ac842000000"/>
    <m/>
    <x v="2"/>
    <s v="62bc608656bcb11219004c97"/>
    <s v="2021-03-08T09:00:00.000Z"/>
    <s v="2021-03-04T18:51:06.042Z"/>
    <x v="19"/>
    <x v="0"/>
    <x v="16"/>
  </r>
  <r>
    <s v="60412d42da29205c4144f27d"/>
    <s v="5e6976189d9b35da348b4567"/>
    <s v="6066c157066c9a03055f2b10"/>
    <x v="0"/>
    <n v="519200"/>
    <n v="20000"/>
    <n v="119600"/>
    <s v="5016fd6b7f8b9ac842000000"/>
    <m/>
    <x v="2"/>
    <s v="62bc608a56bcb11219004c99"/>
    <s v="2021-03-08T11:00:00.000Z"/>
    <s v="2021-03-04T18:57:01.841Z"/>
    <x v="19"/>
    <x v="0"/>
    <x v="16"/>
  </r>
  <r>
    <s v="604225b5d1223f4281324042"/>
    <s v="5bc40605652fe8b40c7d8d00"/>
    <s v="6066c157066c9a03055f2b10"/>
    <x v="0"/>
    <n v="1680000"/>
    <n v="20000"/>
    <n v="307400"/>
    <s v="5016fd6b7f8b9ac842000000"/>
    <m/>
    <x v="2"/>
    <s v="62bc787d56bcb112190056cb"/>
    <s v="2021-03-08T09:00:00.000Z"/>
    <s v="2021-03-05T12:40:08.464Z"/>
    <x v="19"/>
    <x v="0"/>
    <x v="16"/>
  </r>
  <r>
    <s v="6043b39ee4f1b97ce009cdec"/>
    <s v="6043b39ce4f1b97ce009cde9"/>
    <s v="6066c157066c9a03055f2b10"/>
    <x v="31"/>
    <n v="1610000"/>
    <n v="0"/>
    <n v="316800"/>
    <s v="5016fd6b7f8b9ac842000008"/>
    <m/>
    <x v="2"/>
    <s v="62bc4b3056bcb11219004397"/>
    <s v="2021-03-08T09:00:00.000Z"/>
    <s v="2021-03-06T18:16:20.800Z"/>
    <x v="19"/>
    <x v="5"/>
    <x v="3"/>
  </r>
  <r>
    <s v="6044530b1d666e4f2e054503"/>
    <s v="60445260e8712d2caa438502"/>
    <s v="6066c157066c9a03055f2b10"/>
    <x v="0"/>
    <n v="566500"/>
    <n v="0"/>
    <n v="146500"/>
    <s v="5016fd6b7f8b9ac842000000"/>
    <m/>
    <x v="2"/>
    <s v="62bc4b2b56bcb11219004395"/>
    <s v="2021-03-08T01:00:00.000Z"/>
    <s v="2021-03-07T04:14:03.536Z"/>
    <x v="19"/>
    <x v="0"/>
    <x v="5"/>
  </r>
  <r>
    <s v="6045ad36d8ea16560617fbfd"/>
    <s v="6045ad207809ae53ab435d0c"/>
    <s v="6066c157066c9a03055f2b10"/>
    <x v="0"/>
    <n v="840000"/>
    <n v="0"/>
    <n v="160000"/>
    <s v="5016fd6c7f8b9ac842000010"/>
    <m/>
    <x v="2"/>
    <s v="62bc4ae056bcb11219004374"/>
    <s v="2021-03-08T06:00:00.000Z"/>
    <s v="2021-03-08T04:50:40.319Z"/>
    <x v="19"/>
    <x v="25"/>
    <x v="5"/>
  </r>
  <r>
    <s v="6046c44044585d183f2a8529"/>
    <s v="6046a79daf66630e1e190d79"/>
    <s v="6066c157066c9a03055f2b10"/>
    <x v="10"/>
    <n v="814000"/>
    <n v="20000"/>
    <n v="186000"/>
    <s v="5016fd6c7f8b9ac84200003e"/>
    <m/>
    <x v="2"/>
    <s v="62bc4aca56bcb1121900436a"/>
    <s v="2021-03-09T05:00:00.000Z"/>
    <s v="2021-03-09T00:47:12.308Z"/>
    <x v="19"/>
    <x v="2"/>
    <x v="2"/>
  </r>
  <r>
    <s v="6046feb802989525a4291caa"/>
    <s v="5f85383ffd31972261180f83"/>
    <s v="6066c157066c9a03055f2b10"/>
    <x v="0"/>
    <n v="1860000"/>
    <n v="0"/>
    <n v="499000"/>
    <s v="5016fd6b7f8b9ac842000000"/>
    <m/>
    <x v="2"/>
    <s v="62bc515556bcb1121900461d"/>
    <s v="2021-03-09T08:00:00.000Z"/>
    <s v="2021-03-09T04:51:04.223Z"/>
    <x v="19"/>
    <x v="0"/>
    <x v="5"/>
  </r>
  <r>
    <s v="604741c104cbc353322339d4"/>
    <s v="604741b96e368d1f5f69b6cb"/>
    <s v="6066c157066c9a03055f2b10"/>
    <x v="0"/>
    <n v="800000"/>
    <n v="85000"/>
    <n v="153000"/>
    <s v="5016fd6b7f8b9ac842000000"/>
    <m/>
    <x v="2"/>
    <s v="62bc4ac056bcb11219004366"/>
    <s v="2021-03-09T11:00:00.000Z"/>
    <s v="2021-03-09T09:36:57.518Z"/>
    <x v="19"/>
    <x v="0"/>
    <x v="5"/>
  </r>
  <r>
    <s v="6044c87d7fb911797d0b0dd8"/>
    <s v="6044c5a8a199e34612197637"/>
    <s v="6066c157066c9a03055f2b10"/>
    <x v="39"/>
    <n v="1770000"/>
    <n v="0"/>
    <n v="348400"/>
    <s v="5016fd6b7f8b9ac842000000"/>
    <m/>
    <x v="2"/>
    <s v="62bc4b0656bcb11219004386"/>
    <s v="2021-03-09T01:00:00.000Z"/>
    <s v="2021-03-07T12:48:14.007Z"/>
    <x v="19"/>
    <x v="0"/>
    <x v="2"/>
  </r>
  <r>
    <s v="6046c6bc50e6fb5278793d57"/>
    <s v="5e571dbaf8063690068b4568"/>
    <s v="6066c157066c9a03055f2b10"/>
    <x v="0"/>
    <n v="548000"/>
    <n v="20000"/>
    <n v="313000"/>
    <s v="5016fd6b7f8b9ac842000000"/>
    <m/>
    <x v="2"/>
    <s v="62bc62fc56bcb11219004d83"/>
    <s v="2021-03-09T06:00:00.000Z"/>
    <s v="2021-03-09T00:56:28.555Z"/>
    <x v="19"/>
    <x v="0"/>
    <x v="2"/>
  </r>
  <r>
    <s v="60469bbe32f96c32795df307"/>
    <s v="5e571dbaf8063690068b4568"/>
    <s v="6066c157066c9a03055f2b10"/>
    <x v="0"/>
    <n v="707200"/>
    <n v="0"/>
    <n v="79200"/>
    <s v="5016fd6c7f8b9ac842000036"/>
    <m/>
    <x v="2"/>
    <s v="62bc630056bcb11219004d85"/>
    <s v="2021-03-09T04:30:00.000Z"/>
    <s v="2021-03-08T21:53:09.507Z"/>
    <x v="19"/>
    <x v="1"/>
    <x v="5"/>
  </r>
  <r>
    <s v="6046da4d50e6fb5278793dd0"/>
    <s v="5e571dbaf8063690068b4568"/>
    <s v="6066c157066c9a03055f2b10"/>
    <x v="0"/>
    <n v="272880"/>
    <n v="0"/>
    <n v="31680"/>
    <s v="5016fd6b7f8b9ac842000000"/>
    <m/>
    <x v="2"/>
    <s v="62bc62f456bcb11219004d7f"/>
    <s v="2021-03-09T05:00:00.000Z"/>
    <s v="2021-03-09T02:29:24.089Z"/>
    <x v="19"/>
    <x v="0"/>
    <x v="2"/>
  </r>
  <r>
    <s v="6046341e5bf9b63bb87c990a"/>
    <s v="5d7da76a9c3733f2078b4567"/>
    <s v="6066c157066c9a03055f2b10"/>
    <x v="0"/>
    <n v="518960"/>
    <n v="0"/>
    <n v="58560"/>
    <s v="5016fd6b7f8b9ac842000000"/>
    <m/>
    <x v="2"/>
    <s v="62bc6b7656bcb1121900510e"/>
    <s v="2021-03-09T05:00:00.000Z"/>
    <s v="2021-03-08T14:30:33.378Z"/>
    <x v="19"/>
    <x v="0"/>
    <x v="5"/>
  </r>
  <r>
    <s v="6046cd8821be3b60fd52d6a0"/>
    <s v="5e571dbaf8063690068b4568"/>
    <s v="6066c157066c9a03055f2b10"/>
    <x v="4"/>
    <n v="537360"/>
    <n v="0"/>
    <n v="60960"/>
    <s v="5016fd6c7f8b9ac84200003e"/>
    <m/>
    <x v="2"/>
    <s v="62bc62f856bcb11219004d81"/>
    <s v="2021-03-09T05:00:00.000Z"/>
    <s v="2021-03-09T01:37:22.549Z"/>
    <x v="19"/>
    <x v="2"/>
    <x v="5"/>
  </r>
  <r>
    <s v="60431748adb6223cea0d8b92"/>
    <s v="5f5b0491fcd2f31f127ec527"/>
    <s v="6066c157066c9a03055f2b10"/>
    <x v="4"/>
    <n v="645000"/>
    <n v="0"/>
    <n v="135000"/>
    <s v="5016fd6b7f8b9ac842000000"/>
    <m/>
    <x v="2"/>
    <s v="62bc52e456bcb112190046bc"/>
    <s v="2021-03-10T09:00:00.000Z"/>
    <s v="2021-03-06T05:48:51.287Z"/>
    <x v="19"/>
    <x v="0"/>
    <x v="18"/>
  </r>
  <r>
    <s v="60470edb32f96c32795df6ce"/>
    <s v="5e455549f80636533e8b4569"/>
    <s v="6066c157066c9a03055f2b10"/>
    <x v="16"/>
    <n v="740000"/>
    <n v="20000"/>
    <n v="112000"/>
    <s v="5016fd6b7f8b9ac842000000"/>
    <m/>
    <x v="2"/>
    <s v="62bc641856bcb11219004dfe"/>
    <s v="2021-03-10T04:00:00.000Z"/>
    <s v="2021-03-09T06:00:23.167Z"/>
    <x v="19"/>
    <x v="0"/>
    <x v="5"/>
  </r>
  <r>
    <s v="6047cb25f7fbdf396029c973"/>
    <s v="6047cb25f7fbdf396029c971"/>
    <s v="6066c157066c9a03055f2b10"/>
    <x v="0"/>
    <n v="730000"/>
    <n v="20000"/>
    <n v="112000"/>
    <s v="5016fd6c7f8b9ac84200003e"/>
    <m/>
    <x v="2"/>
    <s v="62bc4ab756bcb11219004362"/>
    <s v="2021-03-10T09:00:00.000Z"/>
    <s v="2021-03-09T19:24:26.847Z"/>
    <x v="19"/>
    <x v="2"/>
    <x v="2"/>
  </r>
  <r>
    <s v="60480b8887ef191fb36f9dc3"/>
    <s v="60480b8687ef191fb36f9dc0"/>
    <s v="6066c157066c9a03055f2b10"/>
    <x v="1"/>
    <n v="3770000"/>
    <n v="20000"/>
    <n v="1010000"/>
    <s v="5016fd6b7f8b9ac842000000"/>
    <m/>
    <x v="2"/>
    <s v="62bc4ab356bcb11219004360"/>
    <s v="2021-03-10T01:00:00.000Z"/>
    <s v="2021-03-09T23:59:08.575Z"/>
    <x v="19"/>
    <x v="0"/>
    <x v="5"/>
  </r>
  <r>
    <s v="60481ab62ff5e07bba4ab92f"/>
    <s v="60481ab42ff5e07bba4ab92c"/>
    <s v="6066c157066c9a03055f2b10"/>
    <x v="32"/>
    <n v="1470000"/>
    <n v="20000"/>
    <n v="370200"/>
    <s v="5016fd6c7f8b9ac84200003e"/>
    <m/>
    <x v="2"/>
    <s v="62bc4a9c56bcb1121900435b"/>
    <s v="2021-03-10T09:00:00.000Z"/>
    <s v="2021-03-10T01:04:12.103Z"/>
    <x v="19"/>
    <x v="2"/>
    <x v="2"/>
  </r>
  <r>
    <s v="604839ea1882890acc6ad130"/>
    <s v="5ee71f2a1749505bdb1b45b2"/>
    <s v="6066c157066c9a03055f2b10"/>
    <x v="0"/>
    <n v="1010000"/>
    <n v="20000"/>
    <n v="196000"/>
    <s v="5016fd6c7f8b9ac84200003e"/>
    <m/>
    <x v="2"/>
    <s v="62bc57dd56bcb112190048de"/>
    <s v="2021-03-10T06:00:00.000Z"/>
    <s v="2021-03-10T03:15:52.034Z"/>
    <x v="19"/>
    <x v="2"/>
    <x v="4"/>
  </r>
  <r>
    <s v="6050903989899745d573dd39"/>
    <s v="5dd9215d9c3733f14e8b4568"/>
    <s v="6066c157066c9a03055f2b10"/>
    <x v="28"/>
    <n v="480000"/>
    <n v="20000"/>
    <n v="96000"/>
    <s v="5016fd6b7f8b9ac842000000"/>
    <m/>
    <x v="2"/>
    <m/>
    <s v="2021-03-10T12:00:00.000Z"/>
    <s v="2021-03-16T11:02:06.954Z"/>
    <x v="19"/>
    <x v="0"/>
    <x v="3"/>
  </r>
  <r>
    <s v="604a4a23cc9ba670b6440278"/>
    <s v="5f4858a8ff05130e27480e28"/>
    <s v="6066c157066c9a03055f2b10"/>
    <x v="9"/>
    <n v="552640"/>
    <n v="0"/>
    <n v="59040"/>
    <s v="5016fd6c7f8b9ac84200003e"/>
    <m/>
    <x v="2"/>
    <s v="62bc536d56bcb112190046f7"/>
    <s v="2021-03-12T01:00:00.000Z"/>
    <s v="2021-03-11T17:11:45.014Z"/>
    <x v="1"/>
    <x v="2"/>
    <x v="2"/>
  </r>
  <r>
    <s v="604a571ee5180413e8033d14"/>
    <s v="5e6976189d9b35da348b4567"/>
    <s v="6066c157066c9a03055f2b10"/>
    <x v="11"/>
    <n v="473000"/>
    <n v="20000"/>
    <n v="233000"/>
    <s v="5016fd6b7f8b9ac842000000"/>
    <m/>
    <x v="2"/>
    <s v="62bc608656bcb11219004c97"/>
    <s v="2021-03-12T01:00:00.000Z"/>
    <s v="2021-03-11T17:48:34.169Z"/>
    <x v="1"/>
    <x v="0"/>
    <x v="16"/>
  </r>
  <r>
    <s v="604adc2f71c28965300eaa3a"/>
    <s v="604adc2ce6f7ed13c45100de"/>
    <s v="6066c157066c9a03055f2b10"/>
    <x v="10"/>
    <n v="730000"/>
    <n v="0"/>
    <n v="140000"/>
    <s v="5016fd6b7f8b9ac842000000"/>
    <m/>
    <x v="2"/>
    <s v="62bc4a9456bcb11219004357"/>
    <s v="2021-03-12T03:00:00.000Z"/>
    <s v="2021-03-12T03:12:44.891Z"/>
    <x v="1"/>
    <x v="0"/>
    <x v="5"/>
  </r>
  <r>
    <s v="604b1fd20769cc6338437315"/>
    <s v="571c3c1d7f8b9ae9557fd9c5"/>
    <s v="6066c157066c9a03055f2b10"/>
    <x v="0"/>
    <n v="360000"/>
    <n v="0"/>
    <n v="72000"/>
    <s v="5016fd6b7f8b9ac842000000"/>
    <m/>
    <x v="2"/>
    <m/>
    <s v="2021-03-12T08:00:00.000Z"/>
    <s v="2021-03-12T08:01:15.401Z"/>
    <x v="1"/>
    <x v="0"/>
    <x v="3"/>
  </r>
  <r>
    <s v="6048720620a7fb5a2f4a5e71"/>
    <s v="6048720620a7fb5a2f4a5e6e"/>
    <s v="6066c157066c9a03055f2b10"/>
    <x v="9"/>
    <n v="1050000"/>
    <n v="20000"/>
    <n v="250800"/>
    <s v="5016fd6b7f8b9ac842000000"/>
    <m/>
    <x v="2"/>
    <s v="62bc4a9856bcb11219004359"/>
    <s v="2021-03-14T03:00:00.000Z"/>
    <s v="2021-03-10T07:16:16.261Z"/>
    <x v="1"/>
    <x v="0"/>
    <x v="5"/>
  </r>
  <r>
    <s v="60507801d7e8481c9b619927"/>
    <s v="5e46428b9d9b353f738b4568"/>
    <s v="6066c157066c9a03055f2b10"/>
    <x v="11"/>
    <n v="1100000"/>
    <n v="0"/>
    <n v="220000"/>
    <s v="5016fd6b7f8b9ac842000000"/>
    <m/>
    <x v="2"/>
    <s v="62bc639b56bcb11219004dc5"/>
    <s v="2021-03-16T09:00:00.000Z"/>
    <s v="2021-03-16T09:18:51.130Z"/>
    <x v="1"/>
    <x v="0"/>
    <x v="6"/>
  </r>
  <r>
    <s v="6050798c8110355f6c18df22"/>
    <s v="60505112135ba233140d69eb"/>
    <s v="6066c157066c9a03055f2b10"/>
    <x v="22"/>
    <n v="2000001"/>
    <n v="0"/>
    <n v="400000"/>
    <s v="5016fd6b7f8b9ac842000000"/>
    <m/>
    <x v="2"/>
    <s v="62bc4a9056bcb11219004355"/>
    <s v="2021-03-17T23:00:00.000Z"/>
    <s v="2021-03-16T09:25:26.839Z"/>
    <x v="1"/>
    <x v="0"/>
    <x v="6"/>
  </r>
  <r>
    <s v="6050c7033532d1751267efd1"/>
    <s v="5ff965f329b8935e915c6fe3"/>
    <s v="6066c157066c9a03055f2b10"/>
    <x v="0"/>
    <n v="561000"/>
    <n v="20000"/>
    <n v="121000"/>
    <s v="5016fd6c7f8b9ac84200003e"/>
    <m/>
    <x v="2"/>
    <s v="62bc4d2d56bcb11219004461"/>
    <s v="2021-03-17T05:00:00.000Z"/>
    <s v="2021-03-16T14:57:27.221Z"/>
    <x v="1"/>
    <x v="2"/>
    <x v="2"/>
  </r>
  <r>
    <s v="605177ea63ca83717028044f"/>
    <s v="57ba929e7f8b9a025aacba1b"/>
    <s v="6066c157066c9a03055f2b10"/>
    <x v="0"/>
    <n v="218000"/>
    <n v="0"/>
    <n v="33000"/>
    <s v="5016fd6c7f8b9ac84200003e"/>
    <m/>
    <x v="2"/>
    <m/>
    <s v="2021-03-17T05:31:27.000Z"/>
    <s v="2021-03-17T03:31:27.084Z"/>
    <x v="1"/>
    <x v="2"/>
    <x v="3"/>
  </r>
  <r>
    <s v="604846b6ddb3dd73976bebdb"/>
    <s v="5eb285ab9d9b35bb0a8b456a"/>
    <s v="6066c157066c9a03055f2b10"/>
    <x v="9"/>
    <n v="280000"/>
    <n v="0"/>
    <n v="48000"/>
    <s v="5016fd6b7f8b9ac842000000"/>
    <m/>
    <x v="2"/>
    <s v="62bc5e9156bcb11219004bcb"/>
    <s v="2021-03-18T01:00:00.000Z"/>
    <s v="2021-03-10T04:11:31.655Z"/>
    <x v="4"/>
    <x v="0"/>
    <x v="8"/>
  </r>
  <r>
    <s v="6052e6dc3b00e43d39337eaf"/>
    <s v="6052e6d9099de51ebe56150c"/>
    <s v="6066c157066c9a03055f2b10"/>
    <x v="33"/>
    <n v="380000"/>
    <n v="0"/>
    <n v="76000"/>
    <s v="5016fd6b7f8b9ac842000000"/>
    <m/>
    <x v="2"/>
    <s v="62bc4a7b56bcb1121900434b"/>
    <s v="2021-03-18T11:00:00.000Z"/>
    <s v="2021-03-18T05:36:25.209Z"/>
    <x v="4"/>
    <x v="0"/>
    <x v="1"/>
  </r>
  <r>
    <s v="60517a482e2e022bb027b614"/>
    <s v="600e2bd35eabdd412e52d295"/>
    <s v="6066c157066c9a03055f2b10"/>
    <x v="0"/>
    <n v="1860000"/>
    <n v="20000"/>
    <n v="344000"/>
    <s v="5016fd6b7f8b9ac842000000"/>
    <m/>
    <x v="2"/>
    <s v="62bc4d0956bcb11219004451"/>
    <s v="2021-03-19T01:00:00.000Z"/>
    <s v="2021-03-17T03:44:34.289Z"/>
    <x v="4"/>
    <x v="0"/>
    <x v="5"/>
  </r>
  <r>
    <s v="605318a8883427788f562de5"/>
    <s v="605318a6883427788f562de2"/>
    <s v="6066c157066c9a03055f2b10"/>
    <x v="33"/>
    <n v="1450001"/>
    <n v="0"/>
    <n v="290000"/>
    <s v="5016fd6c7f8b9ac84200001e"/>
    <m/>
    <x v="2"/>
    <s v="62bc4a7756bcb11219004349"/>
    <s v="2021-03-19T23:00:00.000Z"/>
    <s v="2021-03-18T09:08:53.952Z"/>
    <x v="4"/>
    <x v="21"/>
    <x v="5"/>
  </r>
  <r>
    <s v="6053c4360aa55a04fa2dc423"/>
    <s v="6053c4340aa55a04fa2dc420"/>
    <s v="6066c157066c9a03055f2b10"/>
    <x v="33"/>
    <n v="437000"/>
    <n v="0"/>
    <n v="59400"/>
    <s v="5016fd6b7f8b9ac842000000"/>
    <m/>
    <x v="2"/>
    <s v="62bc4a6a56bcb11219004343"/>
    <s v="2021-03-19T05:00:00.000Z"/>
    <s v="2021-03-18T21:21:45.036Z"/>
    <x v="4"/>
    <x v="0"/>
    <x v="5"/>
  </r>
  <r>
    <s v="6054ba19dd209314f7593402"/>
    <s v="5e453634f80636404e8b4567"/>
    <s v="6066c157066c9a03055f2b10"/>
    <x v="6"/>
    <n v="870000"/>
    <n v="0"/>
    <n v="156000"/>
    <s v="5016fd6b7f8b9ac842000000"/>
    <m/>
    <x v="2"/>
    <s v="62bc64b056bcb11219004e2e"/>
    <s v="2021-03-20T09:00:00.000Z"/>
    <s v="2021-03-19T14:56:04.999Z"/>
    <x v="4"/>
    <x v="0"/>
    <x v="4"/>
  </r>
  <r>
    <s v="605476aec150517914630e59"/>
    <s v="5e43a54ef806365a5e8b4570"/>
    <s v="6066c157066c9a03055f2b10"/>
    <x v="0"/>
    <n v="940000"/>
    <n v="20000"/>
    <n v="160000"/>
    <s v="5016fd6b7f8b9ac842000000"/>
    <m/>
    <x v="2"/>
    <s v="62bc65fc56bcb11219004eaf"/>
    <s v="2021-03-21T05:00:00.000Z"/>
    <s v="2021-03-19T10:04:47.196Z"/>
    <x v="4"/>
    <x v="0"/>
    <x v="2"/>
  </r>
  <r>
    <s v="60556d1fce72e403e0733a14"/>
    <s v="5bff3833819a4e5808e4869a"/>
    <s v="6066c157066c9a03055f2b10"/>
    <x v="0"/>
    <n v="1000000"/>
    <n v="0"/>
    <n v="200000"/>
    <s v="5016fd6b7f8b9ac842000000"/>
    <m/>
    <x v="2"/>
    <s v="62bc729f56bcb11219005438"/>
    <s v="2021-03-21T02:00:00.000Z"/>
    <s v="2021-03-20T03:33:48.527Z"/>
    <x v="4"/>
    <x v="0"/>
    <x v="5"/>
  </r>
  <r>
    <s v="605819de2bd8cd70712d1103"/>
    <s v="605819db590084777e1fdc55"/>
    <s v="6066c157066c9a03055f2b10"/>
    <x v="9"/>
    <n v="900000"/>
    <n v="0"/>
    <n v="180000"/>
    <s v="5016fd6c7f8b9ac842000010"/>
    <m/>
    <x v="2"/>
    <s v="62bc4a4a56bcb11219004335"/>
    <s v="2021-03-22T07:00:00.000Z"/>
    <s v="2021-03-22T04:15:23.744Z"/>
    <x v="4"/>
    <x v="25"/>
    <x v="6"/>
  </r>
  <r>
    <s v="6057fe598d70cb19b5222b54"/>
    <s v="6057fe578d70cb19b5222b51"/>
    <s v="6066c157066c9a03055f2b10"/>
    <x v="0"/>
    <n v="430000"/>
    <n v="20000"/>
    <n v="56000"/>
    <s v="5016fd6b7f8b9ac842000000"/>
    <m/>
    <x v="2"/>
    <s v="62bc4a5a56bcb1121900433c"/>
    <s v="2021-03-22T06:00:00.000Z"/>
    <s v="2021-03-22T02:22:12.608Z"/>
    <x v="4"/>
    <x v="0"/>
    <x v="5"/>
  </r>
  <r>
    <s v="605809142442807f0e6d3a3e"/>
    <s v="5edf086f9d9b353f7e8b4567"/>
    <s v="6066c157066c9a03055f2b10"/>
    <x v="7"/>
    <n v="360000"/>
    <n v="20000"/>
    <n v="66000"/>
    <s v="5016fd6b7f8b9ac842000000"/>
    <m/>
    <x v="2"/>
    <s v="62bc584c56bcb11219004904"/>
    <s v="2021-03-22T06:00:00.000Z"/>
    <s v="2021-03-22T03:03:35.280Z"/>
    <x v="4"/>
    <x v="0"/>
    <x v="10"/>
  </r>
  <r>
    <s v="60584d952442807f0e6d3bc9"/>
    <s v="5f7fd863f2384c04d76fb5d5"/>
    <s v="6066c157066c9a03055f2b10"/>
    <x v="0"/>
    <n v="1200000"/>
    <n v="0"/>
    <n v="240000"/>
    <s v="5016fd6c7f8b9ac84200003e"/>
    <m/>
    <x v="2"/>
    <s v="62bc518b56bcb11219004631"/>
    <s v="2021-03-22T13:00:00.000Z"/>
    <s v="2021-03-22T07:56:03.024Z"/>
    <x v="4"/>
    <x v="2"/>
    <x v="5"/>
  </r>
  <r>
    <s v="6059589769892a66650387bc"/>
    <s v="5b29e962652fe8cb5533cb5b"/>
    <s v="6066c157066c9a03055f2b10"/>
    <x v="6"/>
    <n v="485000"/>
    <n v="20000"/>
    <n v="52000"/>
    <s v="5016fd6b7f8b9ac842000000"/>
    <m/>
    <x v="2"/>
    <s v="62bc805856bcb11219005a02"/>
    <s v="2021-03-23T06:00:00.000Z"/>
    <s v="2021-03-23T03:04:28.880Z"/>
    <x v="1"/>
    <x v="0"/>
    <x v="2"/>
  </r>
  <r>
    <s v="60518df5288b7c2dc0508292"/>
    <s v="60518df4288b7c2dc050828f"/>
    <s v="6066c157066c9a03055f2b10"/>
    <x v="17"/>
    <n v="700000"/>
    <n v="50000"/>
    <n v="86000"/>
    <s v="5016fd6b7f8b9ac842000000"/>
    <m/>
    <x v="2"/>
    <s v="62bc4a7f56bcb1121900434d"/>
    <s v="2021-03-23T02:00:00.000Z"/>
    <s v="2021-03-17T05:07:07.190Z"/>
    <x v="1"/>
    <x v="0"/>
    <x v="16"/>
  </r>
  <r>
    <s v="6055896346c473788e02fffb"/>
    <s v="6055896246c473788e02fff8"/>
    <s v="6066c157066c9a03055f2b10"/>
    <x v="11"/>
    <n v="2890000"/>
    <n v="20000"/>
    <n v="550200"/>
    <s v="5016fd6b7f8b9ac842000000"/>
    <m/>
    <x v="2"/>
    <s v="62bc4a6156bcb1121900433f"/>
    <s v="2021-03-23T09:00:00.000Z"/>
    <s v="2021-03-20T05:38:58.609Z"/>
    <x v="1"/>
    <x v="0"/>
    <x v="5"/>
  </r>
  <r>
    <s v="605978937eea327f9e695042"/>
    <s v="60596e12bed4772d2c0bde41"/>
    <s v="6066c157066c9a03055f2b10"/>
    <x v="6"/>
    <n v="253000"/>
    <n v="0"/>
    <n v="44600"/>
    <s v="5016fd6b7f8b9ac842000000"/>
    <m/>
    <x v="2"/>
    <s v="62bc4a3456bcb1121900432f"/>
    <s v="2021-03-23T05:00:00.000Z"/>
    <s v="2021-03-23T05:11:44.248Z"/>
    <x v="1"/>
    <x v="0"/>
    <x v="1"/>
  </r>
  <r>
    <s v="605937532442807f0e6d41ee"/>
    <s v="5eb4d258408a53e37f8b4568"/>
    <s v="6066c157066c9a03055f2b10"/>
    <x v="0"/>
    <n v="1740000"/>
    <n v="50000"/>
    <n v="326200"/>
    <s v="5016fd6b7f8b9ac842000000"/>
    <m/>
    <x v="2"/>
    <s v="62bc5e5c56bcb11219004bb3"/>
    <s v="2021-03-23T02:00:00.000Z"/>
    <s v="2021-03-23T00:47:26.717Z"/>
    <x v="1"/>
    <x v="0"/>
    <x v="8"/>
  </r>
  <r>
    <s v="6059797bc6906e233742aa2e"/>
    <s v="60596e12bed4772d2c0bde41"/>
    <s v="6066c157066c9a03055f2b10"/>
    <x v="0"/>
    <n v="374000"/>
    <n v="0"/>
    <n v="66800"/>
    <s v="5016fd6b7f8b9ac842000000"/>
    <m/>
    <x v="2"/>
    <s v="62bc4a3456bcb1121900432f"/>
    <s v="2021-03-23T05:00:00.000Z"/>
    <s v="2021-03-23T05:15:36.147Z"/>
    <x v="1"/>
    <x v="0"/>
    <x v="1"/>
  </r>
  <r>
    <s v="603dfe27b2455273eb467989"/>
    <s v="5da687c79d9b3504088b4568"/>
    <s v="6066c157066c9a03055f2b10"/>
    <x v="0"/>
    <n v="582000"/>
    <n v="0"/>
    <n v="72000"/>
    <s v="5016fd6b7f8b9ac842000000"/>
    <m/>
    <x v="2"/>
    <m/>
    <s v="2021-03-23T05:00:00.000Z"/>
    <s v="2021-03-23T02:33:48.642Z"/>
    <x v="1"/>
    <x v="0"/>
    <x v="3"/>
  </r>
  <r>
    <s v="605aa4ae986ee1071a24538a"/>
    <s v="605aa4ac986ee1071a245387"/>
    <s v="6066c157066c9a03055f2b10"/>
    <x v="0"/>
    <n v="360000"/>
    <n v="20000"/>
    <n v="22000"/>
    <s v="5016fd6b7f8b9ac842000000"/>
    <m/>
    <x v="2"/>
    <s v="62bc4a2f56bcb1121900432d"/>
    <s v="2021-03-23T19:00:00.000Z"/>
    <s v="2021-03-24T02:45:02.759Z"/>
    <x v="1"/>
    <x v="0"/>
    <x v="2"/>
  </r>
  <r>
    <s v="605985531fd7e334ac400559"/>
    <s v="5eb4d258408a53e37f8b4568"/>
    <s v="6066c157066c9a03055f2b10"/>
    <x v="6"/>
    <n v="996000"/>
    <n v="0"/>
    <n v="126000"/>
    <s v="5016fd6b7f8b9ac842000000"/>
    <m/>
    <x v="2"/>
    <s v="62bc5e5856bcb11219004bb1"/>
    <s v="2021-03-25T09:00:00.000Z"/>
    <s v="2021-03-23T06:23:52.472Z"/>
    <x v="1"/>
    <x v="0"/>
    <x v="8"/>
  </r>
  <r>
    <s v="605beab014d94a7f5a45734e"/>
    <s v="5e455549f80636533e8b4569"/>
    <s v="6066c157066c9a03055f2b10"/>
    <x v="0"/>
    <n v="240000"/>
    <n v="0"/>
    <n v="28000"/>
    <s v="5016fd6b7f8b9ac842000000"/>
    <m/>
    <x v="2"/>
    <s v="62bc641856bcb11219004dfe"/>
    <s v="2021-03-25T09:00:00.000Z"/>
    <s v="2021-03-25T01:46:15.171Z"/>
    <x v="1"/>
    <x v="0"/>
    <x v="5"/>
  </r>
  <r>
    <s v="605c144514d94a7f5a45751e"/>
    <s v="5e7ac88f9d9b35d6618b4568"/>
    <s v="6066c157066c9a03055f2b10"/>
    <x v="0"/>
    <n v="500000"/>
    <n v="0"/>
    <n v="100000"/>
    <s v="5016fd6c7f8b9ac842000037"/>
    <m/>
    <x v="2"/>
    <s v="62bc604856bcb11219004c7a"/>
    <s v="2021-03-25T05:00:00.000Z"/>
    <s v="2021-03-25T04:40:34.537Z"/>
    <x v="1"/>
    <x v="8"/>
    <x v="8"/>
  </r>
  <r>
    <s v="605c667613c1f24cf8761a72"/>
    <s v="5f0e6c20b46aa60866372ef1"/>
    <s v="6066c157066c9a03055f2b10"/>
    <x v="12"/>
    <n v="403000"/>
    <n v="20000"/>
    <n v="79000"/>
    <s v="5016fd6b7f8b9ac842000000"/>
    <m/>
    <x v="2"/>
    <s v="62bc569b56bcb1121900485e"/>
    <s v="2021-03-25T12:00:00.000Z"/>
    <s v="2021-03-25T10:34:27.767Z"/>
    <x v="1"/>
    <x v="0"/>
    <x v="1"/>
  </r>
  <r>
    <s v="605ac1a367dfa774f71eee3c"/>
    <s v="605abd06bf4d6a6be544c1b3"/>
    <s v="6066c157066c9a03055f2b10"/>
    <x v="0"/>
    <n v="690000"/>
    <n v="0"/>
    <n v="132000"/>
    <s v="5016fd6b7f8b9ac842000000"/>
    <m/>
    <x v="2"/>
    <s v="62bc4a2b56bcb1121900432b"/>
    <s v="2021-03-26T10:00:00.000Z"/>
    <s v="2021-03-24T04:35:44.197Z"/>
    <x v="1"/>
    <x v="0"/>
    <x v="1"/>
  </r>
  <r>
    <s v="605ace4f99a9996416497c6b"/>
    <s v="5e7b772cf80636f0618b456b"/>
    <s v="6066c157066c9a03055f2b10"/>
    <x v="0"/>
    <n v="1040000"/>
    <n v="0"/>
    <n v="132000"/>
    <s v="5016fd6b7f8b9ac842000000"/>
    <m/>
    <x v="2"/>
    <s v="62bc604156bcb11219004c78"/>
    <s v="2021-03-26T01:00:00.000Z"/>
    <s v="2021-03-25T05:44:42.205Z"/>
    <x v="1"/>
    <x v="0"/>
    <x v="17"/>
  </r>
  <r>
    <s v="605ebbde4df2d12d8e4cff49"/>
    <s v="5fa61b3954fb3a07f52adb93"/>
    <s v="6066c157066c9a03055f2b10"/>
    <x v="0"/>
    <n v="823460"/>
    <n v="20000"/>
    <n v="453460"/>
    <s v="5016fd6b7f8b9ac842000000"/>
    <m/>
    <x v="2"/>
    <s v="62bc4f6256bcb11219004549"/>
    <s v="2021-03-27T05:00:00.000Z"/>
    <s v="2021-03-27T05:03:03.325Z"/>
    <x v="1"/>
    <x v="0"/>
    <x v="5"/>
  </r>
  <r>
    <s v="605cf5b0f2b1a97bbe6e2538"/>
    <s v="5fa3db02b24b60615011d223"/>
    <s v="6066c157066c9a03055f2b10"/>
    <x v="29"/>
    <n v="1220000"/>
    <n v="0"/>
    <n v="144000"/>
    <s v="5016fd6c7f8b9ac84200003e"/>
    <m/>
    <x v="2"/>
    <s v="62bc4f9756bcb11219004559"/>
    <s v="2021-03-29T01:00:00.000Z"/>
    <s v="2021-03-25T20:48:09.031Z"/>
    <x v="1"/>
    <x v="2"/>
    <x v="16"/>
  </r>
  <r>
    <s v="606184fb910e3e450f478fa0"/>
    <s v="606184fa910e3e450f478f9d"/>
    <s v="6066c157066c9a03055f2b10"/>
    <x v="6"/>
    <n v="425000"/>
    <n v="20000"/>
    <n v="54000"/>
    <s v="5016fd6b7f8b9ac842000000"/>
    <m/>
    <x v="2"/>
    <s v="62bc4a2056bcb11219004326"/>
    <s v="2021-03-30T02:00:00.000Z"/>
    <s v="2021-03-29T07:52:04.075Z"/>
    <x v="1"/>
    <x v="0"/>
    <x v="1"/>
  </r>
  <r>
    <s v="606293e85cf0172b687935f6"/>
    <s v="5f7fd863f2384c04d76fb5d5"/>
    <s v="6066c157066c9a03055f2b10"/>
    <x v="0"/>
    <n v="530000"/>
    <n v="20000"/>
    <n v="90000"/>
    <s v="5016fd6b7f8b9ac842000000"/>
    <m/>
    <x v="2"/>
    <s v="62bc517c56bcb1121900462a"/>
    <s v="2021-03-30T03:00:00.000Z"/>
    <s v="2021-03-30T02:58:43.817Z"/>
    <x v="1"/>
    <x v="0"/>
    <x v="17"/>
  </r>
  <r>
    <s v="6062c708774a5f66de0e8712"/>
    <s v="60596e12bed4772d2c0bde41"/>
    <s v="6066c157066c9a03055f2b10"/>
    <x v="0"/>
    <n v="396000"/>
    <n v="20000"/>
    <n v="73200"/>
    <s v="5016fd6b7f8b9ac842000000"/>
    <m/>
    <x v="2"/>
    <s v="62bc4a3456bcb1121900432f"/>
    <s v="2021-03-30T07:00:00.000Z"/>
    <s v="2021-03-30T06:36:53.330Z"/>
    <x v="1"/>
    <x v="0"/>
    <x v="1"/>
  </r>
  <r>
    <s v="6062c75a6a49664e112ad034"/>
    <s v="60596e12bed4772d2c0bde41"/>
    <s v="6066c157066c9a03055f2b10"/>
    <x v="0"/>
    <n v="308000"/>
    <n v="0"/>
    <n v="61600"/>
    <s v="5016fd6b7f8b9ac842000000"/>
    <m/>
    <x v="2"/>
    <s v="62bc4a3456bcb1121900432f"/>
    <s v="2021-03-30T07:00:00.000Z"/>
    <s v="2021-03-30T06:38:12.968Z"/>
    <x v="1"/>
    <x v="0"/>
    <x v="1"/>
  </r>
  <r>
    <s v="60614c94bf27263ca4324743"/>
    <s v="60614c93bf27263ca4324740"/>
    <s v="6066c157066c9a03055f2b10"/>
    <x v="0"/>
    <n v="380000"/>
    <n v="20000"/>
    <n v="50000"/>
    <s v="5016fd6b7f8b9ac842000000"/>
    <m/>
    <x v="2"/>
    <s v="62bc4a2756bcb11219004329"/>
    <s v="2021-03-30T02:00:00.000Z"/>
    <s v="2021-03-29T03:43:30.317Z"/>
    <x v="1"/>
    <x v="0"/>
    <x v="1"/>
  </r>
  <r>
    <s v="6064159219227306f32e1ab3"/>
    <s v="60596e12bed4772d2c0bde41"/>
    <s v="6066c157066c9a03055f2b10"/>
    <x v="6"/>
    <n v="253000"/>
    <n v="0"/>
    <n v="44600"/>
    <s v="5016fd6b7f8b9ac842000000"/>
    <m/>
    <x v="2"/>
    <s v="62bc4a3456bcb1121900432f"/>
    <s v="2021-03-31T05:00:00.000Z"/>
    <s v="2021-03-31T06:24:05.753Z"/>
    <x v="1"/>
    <x v="0"/>
    <x v="1"/>
  </r>
  <r>
    <s v="6064316746428041847e63a1"/>
    <s v="6064316646428041847e639e"/>
    <s v="6066c157066c9a03055f2b10"/>
    <x v="6"/>
    <n v="830500"/>
    <n v="20000"/>
    <n v="195500"/>
    <s v="5016fd6b7f8b9ac842000000"/>
    <m/>
    <x v="2"/>
    <s v="62bc49fe56bcb1121900431a"/>
    <s v="2021-03-31T09:00:00.000Z"/>
    <s v="2021-03-31T08:28:20.855Z"/>
    <x v="1"/>
    <x v="0"/>
    <x v="2"/>
  </r>
  <r>
    <s v="6062b72b065d4067665138ff"/>
    <s v="6057fe578d70cb19b5222b51"/>
    <s v="6066c157066c9a03055f2b10"/>
    <x v="0"/>
    <n v="300000"/>
    <n v="0"/>
    <n v="48000"/>
    <s v="5016fd6b7f8b9ac842000000"/>
    <m/>
    <x v="2"/>
    <s v="62bc4a5a56bcb1121900433c"/>
    <s v="2021-03-31T06:00:00.000Z"/>
    <s v="2021-03-31T02:35:43.358Z"/>
    <x v="1"/>
    <x v="0"/>
    <x v="5"/>
  </r>
  <r>
    <s v="6062c7bb12e3841c0603a496"/>
    <s v="6062c7ba12e3841c0603a493"/>
    <s v="6066c157066c9a03055f2b10"/>
    <x v="0"/>
    <n v="778000"/>
    <n v="20000"/>
    <n v="121600"/>
    <s v="5016fd6b7f8b9ac842000000"/>
    <m/>
    <x v="2"/>
    <s v="62bc4a0d56bcb11219004320"/>
    <s v="2021-03-31T05:00:00.000Z"/>
    <s v="2021-03-30T06:40:52.448Z"/>
    <x v="1"/>
    <x v="0"/>
    <x v="2"/>
  </r>
  <r>
    <s v="606301a0f53e8629250f5914"/>
    <s v="5f756d8afc8b59296b453925"/>
    <s v="6066c157066c9a03055f2b10"/>
    <x v="0"/>
    <n v="870000"/>
    <n v="20000"/>
    <n v="150000"/>
    <s v="5016fd6c7f8b9ac84200003e"/>
    <m/>
    <x v="2"/>
    <s v="62bc522556bcb1121900466a"/>
    <s v="2021-03-31T01:00:00.000Z"/>
    <s v="2021-03-30T10:50:25.727Z"/>
    <x v="1"/>
    <x v="2"/>
    <x v="5"/>
  </r>
  <r>
    <s v="606398d79c210c01f22cfba6"/>
    <s v="606398d59c210c01f22cfba3"/>
    <s v="6066c157066c9a03055f2b10"/>
    <x v="0"/>
    <n v="680900"/>
    <n v="20000"/>
    <n v="160700"/>
    <s v="5016fd6c7f8b9ac84200000e"/>
    <m/>
    <x v="2"/>
    <s v="62bc4a0256bcb1121900431c"/>
    <s v="2021-03-31T05:00:00.000Z"/>
    <s v="2021-03-30T21:35:51.819Z"/>
    <x v="1"/>
    <x v="10"/>
    <x v="2"/>
  </r>
  <r>
    <s v="606414c3d6704e5aaa6813a7"/>
    <s v="571c3c1d7f8b9ae9557fd9c5"/>
    <s v="6066c157066c9a03055f2b10"/>
    <x v="0"/>
    <n v="2400000"/>
    <n v="0"/>
    <n v="480000"/>
    <s v="5016fd6c7f8b9ac84200000e"/>
    <m/>
    <x v="2"/>
    <m/>
    <s v="2021-03-31T07:00:00.000Z"/>
    <s v="2021-03-31T06:20:47.962Z"/>
    <x v="1"/>
    <x v="10"/>
    <x v="3"/>
  </r>
  <r>
    <s v="6064398d040efc3ece68929d"/>
    <s v="571c3c1d7f8b9ae9557fd9c5"/>
    <s v="6066c157066c9a03055f2b10"/>
    <x v="9"/>
    <n v="1000000"/>
    <n v="0"/>
    <n v="200000"/>
    <s v="5016fd6c7f8b9ac842000013"/>
    <m/>
    <x v="2"/>
    <m/>
    <s v="2021-04-01T00:00:00.000Z"/>
    <s v="2021-03-31T08:57:46.240Z"/>
    <x v="1"/>
    <x v="14"/>
    <x v="3"/>
  </r>
  <r>
    <s v="60653962394597563469764b"/>
    <s v="5f7fd863f2384c04d76fb5d5"/>
    <s v="6066c157066c9a03055f2b10"/>
    <x v="11"/>
    <n v="1500000"/>
    <n v="0"/>
    <n v="300000"/>
    <s v="5016fd6c7f8b9ac84200003e"/>
    <m/>
    <x v="2"/>
    <s v="62bc518456bcb1121900462e"/>
    <s v="2021-04-01T03:00:00.000Z"/>
    <s v="2021-04-01T03:08:53.513Z"/>
    <x v="1"/>
    <x v="2"/>
    <x v="19"/>
  </r>
  <r>
    <s v="6062bf0bed43b44d516a6362"/>
    <s v="6062bccd4536515b79016705"/>
    <s v="6066c157066c9a03055f2b10"/>
    <x v="0"/>
    <n v="3460000"/>
    <n v="20000"/>
    <n v="664000"/>
    <s v="5016fd6b7f8b9ac842000000"/>
    <m/>
    <x v="2"/>
    <s v="62bc4a1156bcb11219004322"/>
    <s v="2021-04-01T02:00:00.000Z"/>
    <s v="2021-03-30T06:30:42.096Z"/>
    <x v="1"/>
    <x v="0"/>
    <x v="2"/>
  </r>
  <r>
    <s v="6062c9040f15602dd03bb620"/>
    <s v="6062bccd4536515b79016705"/>
    <s v="6066c157066c9a03055f2b10"/>
    <x v="0"/>
    <n v="2160000"/>
    <n v="20000"/>
    <n v="232000"/>
    <s v="5016fd6b7f8b9ac842000000"/>
    <m/>
    <x v="2"/>
    <s v="62bc4a1156bcb11219004322"/>
    <s v="2021-04-01T01:00:00.000Z"/>
    <s v="2021-03-30T06:47:49.142Z"/>
    <x v="1"/>
    <x v="0"/>
    <x v="2"/>
  </r>
  <r>
    <s v="6062caf005bfcf15c14a327f"/>
    <s v="6062bccd4536515b79016705"/>
    <s v="6066c157066c9a03055f2b10"/>
    <x v="0"/>
    <n v="910000"/>
    <n v="20000"/>
    <n v="83200"/>
    <s v="5016fd6b7f8b9ac842000000"/>
    <m/>
    <x v="2"/>
    <s v="62bc4a1156bcb11219004322"/>
    <s v="2021-04-01T01:00:00.000Z"/>
    <s v="2021-03-30T06:57:09.725Z"/>
    <x v="1"/>
    <x v="0"/>
    <x v="2"/>
  </r>
  <r>
    <s v="6064a1cf9d2fc73b9220b916"/>
    <s v="5fd61d6015596c6cbf2defd2"/>
    <s v="6066c157066c9a03055f2b10"/>
    <x v="0"/>
    <n v="844800"/>
    <n v="20000"/>
    <n v="206400"/>
    <s v="5016fd6b7f8b9ac842000000"/>
    <m/>
    <x v="2"/>
    <s v="62bc4e1156bcb112190044b7"/>
    <s v="2021-04-01T01:00:00.000Z"/>
    <s v="2021-03-31T16:22:39.384Z"/>
    <x v="1"/>
    <x v="0"/>
    <x v="16"/>
  </r>
  <r>
    <s v="606457d8be7c172ebb290229"/>
    <s v="606457d6be7c172ebb290226"/>
    <s v="6066c157066c9a03055f2b10"/>
    <x v="0"/>
    <n v="638000"/>
    <n v="20000"/>
    <n v="143000"/>
    <s v="5016fd6b7f8b9ac842000000"/>
    <m/>
    <x v="2"/>
    <s v="62bc49fa56bcb11219004318"/>
    <s v="2021-04-01T01:00:00.000Z"/>
    <s v="2021-03-31T11:07:44.836Z"/>
    <x v="1"/>
    <x v="0"/>
    <x v="1"/>
  </r>
  <r>
    <s v="606543086fd17960a72a763e"/>
    <s v="60505112135ba233140d69eb"/>
    <s v="6066c157066c9a03055f2b10"/>
    <x v="0"/>
    <n v="946000"/>
    <n v="20000"/>
    <n v="242000"/>
    <s v="5016fd6b7f8b9ac842000000"/>
    <m/>
    <x v="2"/>
    <s v="62bc4a8b56bcb11219004353"/>
    <s v="2021-04-01T05:00:00.000Z"/>
    <s v="2021-04-01T03:50:29.429Z"/>
    <x v="1"/>
    <x v="0"/>
    <x v="6"/>
  </r>
  <r>
    <s v="60550246bed4772d2c0bbdbb"/>
    <s v="60550245bed4772d2c0bbdb8"/>
    <s v="6066c157066c9a03055f2b10"/>
    <x v="12"/>
    <n v="379500"/>
    <n v="20000"/>
    <n v="74500"/>
    <s v="5016fd6c7f8b9ac84200003e"/>
    <m/>
    <x v="2"/>
    <s v="62bc4a6656bcb11219004341"/>
    <s v="2021-04-02T00:00:00.000Z"/>
    <s v="2021-03-19T20:00:28.756Z"/>
    <x v="1"/>
    <x v="2"/>
    <x v="5"/>
  </r>
  <r>
    <s v="606416be0469f43c235270ab"/>
    <s v="60596e12bed4772d2c0bde41"/>
    <s v="6066c157066c9a03055f2b10"/>
    <x v="0"/>
    <n v="990000"/>
    <n v="30000"/>
    <n v="192000"/>
    <s v="5016fd6b7f8b9ac842000000"/>
    <m/>
    <x v="2"/>
    <s v="62bc4a3456bcb1121900432f"/>
    <s v="2021-04-02T03:00:00.000Z"/>
    <s v="2021-03-31T06:29:15.362Z"/>
    <x v="1"/>
    <x v="0"/>
    <x v="1"/>
  </r>
  <r>
    <s v="60668d8ca799561a452e2e41"/>
    <s v="5ed47008408a539f348b4567"/>
    <s v="6066c157066c9a03055f2b10"/>
    <x v="6"/>
    <n v="391000"/>
    <n v="20000"/>
    <n v="88000"/>
    <s v="5016fd6b7f8b9ac842000000"/>
    <m/>
    <x v="2"/>
    <s v="62bc5b4c56bcb11219004a5e"/>
    <s v="2021-04-02T04:30:00.000Z"/>
    <s v="2021-04-02T03:22:15.452Z"/>
    <x v="1"/>
    <x v="0"/>
    <x v="2"/>
  </r>
  <r>
    <s v="6067bf7ca1fbd105bb1a63ce"/>
    <s v="6066594b68a8c4572728d25d"/>
    <s v="6066c157066c9a03055f2b10"/>
    <x v="0"/>
    <n v="592000"/>
    <n v="20000"/>
    <n v="96400"/>
    <s v="5016fd6b7f8b9ac842000000"/>
    <m/>
    <x v="2"/>
    <s v="62bc49f256bcb11219004316"/>
    <s v="2021-04-03T05:00:00.000Z"/>
    <s v="2021-04-03T01:09:02.213Z"/>
    <x v="1"/>
    <x v="0"/>
    <x v="1"/>
  </r>
  <r>
    <s v="6067d64bc4540f72e776225c"/>
    <s v="6066594b68a8c4572728d25d"/>
    <s v="6066c157066c9a03055f2b10"/>
    <x v="30"/>
    <n v="430000"/>
    <n v="20000"/>
    <n v="64000"/>
    <s v="5016fd6b7f8b9ac842000000"/>
    <m/>
    <x v="2"/>
    <s v="62bc49f256bcb11219004316"/>
    <s v="2021-04-03T08:00:00.000Z"/>
    <s v="2021-04-03T02:44:42.492Z"/>
    <x v="1"/>
    <x v="0"/>
    <x v="1"/>
  </r>
  <r>
    <s v="6068115f59f314041c6f50c5"/>
    <s v="5f8abbaaa406465b1c03f18f"/>
    <s v="6066cdb37c6e026dce0e3b31"/>
    <x v="0"/>
    <n v="449900"/>
    <n v="20000"/>
    <n v="137900"/>
    <s v="5016fd6b7f8b9ac842000000"/>
    <m/>
    <x v="2"/>
    <s v="62bc511856bcb11219004603"/>
    <s v="2021-04-03T08:59:10.000Z"/>
    <s v="2021-04-03T06:59:10.338Z"/>
    <x v="1"/>
    <x v="0"/>
    <x v="2"/>
  </r>
  <r>
    <s v="6068fec04de4e7217f0a5db4"/>
    <s v="5e453634f80636404e8b4567"/>
    <s v="6066c157066c9a03055f2b10"/>
    <x v="0"/>
    <n v="1180000"/>
    <n v="0"/>
    <n v="309500"/>
    <s v="5016fd6b7f8b9ac842000000"/>
    <m/>
    <x v="2"/>
    <s v="62bc649c56bcb11219004e27"/>
    <s v="2021-04-04T05:00:00.000Z"/>
    <s v="2021-04-03T23:49:46.380Z"/>
    <x v="1"/>
    <x v="0"/>
    <x v="16"/>
  </r>
  <r>
    <s v="606eab1da82725649c26147f"/>
    <s v="5eda06ff408a53f9198b4567"/>
    <s v="6066c157066c9a03055f2b10"/>
    <x v="4"/>
    <n v="300000"/>
    <n v="0"/>
    <n v="48000"/>
    <s v="5016fd6b7f8b9ac842000000"/>
    <m/>
    <x v="2"/>
    <s v="62bc596f56bcb11219004988"/>
    <s v="2021-04-08T09:00:00.000Z"/>
    <s v="2021-04-08T07:06:24.085Z"/>
    <x v="1"/>
    <x v="0"/>
    <x v="5"/>
  </r>
  <r>
    <s v="606d8236536293649356a162"/>
    <s v="606d8235536293649356a15f"/>
    <s v="6066c157066c9a03055f2b10"/>
    <x v="40"/>
    <n v="770000"/>
    <n v="20000"/>
    <n v="130000"/>
    <s v="5016fd6b7f8b9ac842000000"/>
    <m/>
    <x v="2"/>
    <s v="62bc49ee56bcb11219004314"/>
    <s v="2021-04-08T02:00:00.000Z"/>
    <s v="2021-04-07T09:59:09.243Z"/>
    <x v="1"/>
    <x v="0"/>
    <x v="2"/>
  </r>
  <r>
    <s v="606eca8aa6214e6ce664ee7b"/>
    <s v="5f09f75aa71e6338125954f3"/>
    <s v="6066c157066c9a03055f2b10"/>
    <x v="0"/>
    <n v="810000"/>
    <n v="20000"/>
    <n v="140000"/>
    <s v="5016fd6b7f8b9ac842000000"/>
    <m/>
    <x v="2"/>
    <s v="62bc56c956bcb1121900486d"/>
    <s v="2021-04-09T13:00:00.000Z"/>
    <s v="2021-04-08T09:19:45.585Z"/>
    <x v="1"/>
    <x v="0"/>
    <x v="2"/>
  </r>
  <r>
    <s v="606fc6010aaec5533f1f0a77"/>
    <s v="606fc5ff0aaec5533f1f0a74"/>
    <s v="6066c157066c9a03055f2b10"/>
    <x v="6"/>
    <n v="370000"/>
    <n v="20000"/>
    <n v="44000"/>
    <s v="5016fd6b7f8b9ac842000000"/>
    <m/>
    <x v="2"/>
    <s v="62bc49ea56bcb11219004312"/>
    <s v="2021-04-09T08:00:00.000Z"/>
    <s v="2021-04-09T03:12:47.053Z"/>
    <x v="1"/>
    <x v="0"/>
    <x v="8"/>
  </r>
  <r>
    <s v="606eec3c9e32f3233601ba51"/>
    <s v="5e619e37f80636563e8b4567"/>
    <s v="6066c157066c9a03055f2b10"/>
    <x v="0"/>
    <n v="2630000"/>
    <n v="20000"/>
    <n v="480000"/>
    <s v="5016fd6b7f8b9ac842000000"/>
    <m/>
    <x v="2"/>
    <s v="62bc622756bcb11219004d2d"/>
    <s v="2021-04-09T01:00:00.000Z"/>
    <s v="2021-04-08T11:44:57.959Z"/>
    <x v="1"/>
    <x v="0"/>
    <x v="5"/>
  </r>
  <r>
    <s v="60701b7db3ce201ece5bb491"/>
    <s v="60701b795877114658693a83"/>
    <m/>
    <x v="1"/>
    <n v="2000000"/>
    <n v="0"/>
    <n v="400000"/>
    <s v="5016fd6b7f8b9ac842000000"/>
    <m/>
    <x v="2"/>
    <s v="62bc49e656bcb11219004310"/>
    <s v="2021-04-10T00:00:00.000Z"/>
    <s v="2021-04-09T09:16:40.954Z"/>
    <x v="1"/>
    <x v="0"/>
    <x v="5"/>
  </r>
  <r>
    <s v="60710e7e86a244172075da3b"/>
    <s v="605318a6883427788f562de2"/>
    <m/>
    <x v="0"/>
    <n v="869000"/>
    <n v="0"/>
    <n v="165800"/>
    <s v="5016fd6c7f8b9ac842000009"/>
    <m/>
    <x v="2"/>
    <s v="62bc4a7256bcb11219004347"/>
    <s v="2021-04-10T03:00:00.000Z"/>
    <s v="2021-04-10T02:33:25.804Z"/>
    <x v="1"/>
    <x v="12"/>
    <x v="6"/>
  </r>
  <r>
    <s v="60702ab5a87ce8690175d666"/>
    <s v="60702ab309abfe526648dfa8"/>
    <m/>
    <x v="0"/>
    <n v="1230000"/>
    <n v="0"/>
    <n v="130000"/>
    <s v="5016fd6c7f8b9ac84200001f"/>
    <m/>
    <x v="2"/>
    <s v="62bc49e256bcb1121900430e"/>
    <s v="2021-04-10T01:00:00.000Z"/>
    <s v="2021-04-09T10:21:39.093Z"/>
    <x v="1"/>
    <x v="24"/>
    <x v="5"/>
  </r>
  <r>
    <s v="607370b1758e0824a30acfac"/>
    <s v="607370af758e0824a30acfa9"/>
    <s v="6066c157066c9a03055f2b10"/>
    <x v="0"/>
    <n v="1050000"/>
    <n v="20000"/>
    <n v="309800"/>
    <s v="5016fd6b7f8b9ac842000000"/>
    <m/>
    <x v="2"/>
    <s v="62bc49dd56bcb1121900430c"/>
    <s v="2021-04-12T01:00:00.000Z"/>
    <s v="2021-04-11T22:10:27.453Z"/>
    <x v="1"/>
    <x v="0"/>
    <x v="2"/>
  </r>
  <r>
    <s v="6073bb5aba74230e984bfac5"/>
    <s v="6073bb5123f8ab6bf4770a2b"/>
    <m/>
    <x v="0"/>
    <n v="630000"/>
    <n v="0"/>
    <n v="120000"/>
    <s v="5016fd6b7f8b9ac842000000"/>
    <m/>
    <x v="2"/>
    <s v="62bc49d956bcb1121900430a"/>
    <s v="2021-04-12T05:30:00.000Z"/>
    <s v="2021-04-12T03:15:29.401Z"/>
    <x v="1"/>
    <x v="0"/>
    <x v="8"/>
  </r>
  <r>
    <s v="607511501c4cdf391e5a6295"/>
    <s v="571c3c1d7f8b9ae9557fd9c5"/>
    <m/>
    <x v="0"/>
    <n v="700000"/>
    <n v="0"/>
    <n v="140000"/>
    <s v="5016fd6c7f8b9ac842000013"/>
    <m/>
    <x v="2"/>
    <m/>
    <s v="2021-04-13T06:00:00.000Z"/>
    <s v="2021-04-13T03:33:26.549Z"/>
    <x v="1"/>
    <x v="14"/>
    <x v="3"/>
  </r>
  <r>
    <s v="60757061068b9f0b427964ea"/>
    <s v="60505112135ba233140d69eb"/>
    <m/>
    <x v="0"/>
    <n v="1160000"/>
    <n v="0"/>
    <n v="315000"/>
    <s v="5016fd6c7f8b9ac84200000e"/>
    <m/>
    <x v="2"/>
    <s v="62bc4a8756bcb11219004351"/>
    <s v="2021-04-13T23:00:00.000Z"/>
    <s v="2021-04-13T10:20:09.407Z"/>
    <x v="1"/>
    <x v="10"/>
    <x v="1"/>
  </r>
  <r>
    <s v="6075a3da672f0e2ef4059e19"/>
    <s v="6075a3d9672f0e2ef4059e16"/>
    <s v="6066c157066c9a03055f2b10"/>
    <x v="0"/>
    <n v="924000"/>
    <n v="20000"/>
    <n v="224000"/>
    <s v="5016fd6b7f8b9ac842000000"/>
    <m/>
    <x v="2"/>
    <s v="62bc49d556bcb11219004308"/>
    <s v="2021-04-14T01:00:00.000Z"/>
    <s v="2021-04-13T14:17:55.182Z"/>
    <x v="1"/>
    <x v="0"/>
    <x v="10"/>
  </r>
  <r>
    <s v="6075ff5fd22ec369b158f9c5"/>
    <s v="601a5b7b87393c21fa1ad2d4"/>
    <s v="6066c157066c9a03055f2b10"/>
    <x v="0"/>
    <n v="440000"/>
    <n v="20000"/>
    <n v="90000"/>
    <s v="5016fd6b7f8b9ac842000000"/>
    <m/>
    <x v="2"/>
    <s v="62bc4cd156bcb1121900443b"/>
    <s v="2021-04-14T05:00:00.000Z"/>
    <s v="2021-04-13T20:31:28.584Z"/>
    <x v="1"/>
    <x v="0"/>
    <x v="2"/>
  </r>
  <r>
    <s v="607702d5f1627374087c9ba1"/>
    <s v="607702d4f1627374087c9b9e"/>
    <s v="6066c157066c9a03055f2b10"/>
    <x v="0"/>
    <n v="907500"/>
    <n v="20000"/>
    <n v="223500"/>
    <s v="5016fd6b7f8b9ac842000000"/>
    <m/>
    <x v="2"/>
    <s v="62bc49c956bcb11219004303"/>
    <s v="2021-04-15T01:00:00.000Z"/>
    <s v="2021-04-14T14:57:25.787Z"/>
    <x v="1"/>
    <x v="0"/>
    <x v="5"/>
  </r>
  <r>
    <s v="6078f2fdaa3cf32f95547abf"/>
    <s v="5f34a72ec1723c1294118752"/>
    <s v="6066c157066c9a03055f2b10"/>
    <x v="0"/>
    <n v="324000"/>
    <n v="0"/>
    <n v="72000"/>
    <s v="5016fd6b7f8b9ac842000000"/>
    <m/>
    <x v="2"/>
    <s v="62bc544456bcb1121900474f"/>
    <s v="2021-04-16T01:00:00.000Z"/>
    <s v="2021-04-16T02:15:32.895Z"/>
    <x v="1"/>
    <x v="0"/>
    <x v="1"/>
  </r>
  <r>
    <s v="6078dc78a8a258433020c11d"/>
    <s v="5eb9c38e9d9b354f7d8b4569"/>
    <s v="6066c157066c9a03055f2b10"/>
    <x v="2"/>
    <n v="937000"/>
    <n v="20000"/>
    <n v="159400"/>
    <s v="5016fd6b7f8b9ac842000000"/>
    <m/>
    <x v="2"/>
    <s v="62bc5db556bcb11219004b6c"/>
    <s v="2021-04-17T01:00:00.000Z"/>
    <s v="2021-04-16T00:40:16.451Z"/>
    <x v="1"/>
    <x v="0"/>
    <x v="5"/>
  </r>
  <r>
    <s v="607bcb4c29800a4c1072fbf6"/>
    <s v="607bbcfc61c96e45cc4b9848"/>
    <s v="6066c157066c9a03055f2b10"/>
    <x v="11"/>
    <n v="340000"/>
    <n v="20000"/>
    <n v="44000"/>
    <s v="5016fd6b7f8b9ac842000000"/>
    <m/>
    <x v="2"/>
    <s v="62bc49c556bcb11219004301"/>
    <s v="2021-04-18T09:00:00.000Z"/>
    <s v="2021-04-18T06:02:25.477Z"/>
    <x v="1"/>
    <x v="0"/>
    <x v="2"/>
  </r>
  <r>
    <s v="607cefa661c96e45cc4b9e51"/>
    <s v="5f5092c6cfb28c2e627211f5"/>
    <s v="6066c157066c9a03055f2b10"/>
    <x v="4"/>
    <n v="440000"/>
    <n v="20000"/>
    <n v="90000"/>
    <s v="5016fd6b7f8b9ac842000000"/>
    <m/>
    <x v="2"/>
    <s v="62bc533c56bcb112190046e4"/>
    <s v="2021-04-19T11:00:00.000Z"/>
    <s v="2021-04-19T02:50:16.911Z"/>
    <x v="1"/>
    <x v="0"/>
    <x v="5"/>
  </r>
  <r>
    <s v="607f3d4f2d3d935812635593"/>
    <s v="5fe467ebd8009317b4573353"/>
    <s v="6066c157066c9a03055f2b10"/>
    <x v="0"/>
    <n v="827750"/>
    <n v="20000"/>
    <n v="227750"/>
    <s v="5016fd6b7f8b9ac842000000"/>
    <m/>
    <x v="2"/>
    <s v="62bc4d7556bcb1121900447e"/>
    <s v="2021-04-20T22:45:38.000Z"/>
    <s v="2021-04-20T20:45:38.823Z"/>
    <x v="1"/>
    <x v="0"/>
    <x v="16"/>
  </r>
  <r>
    <s v="607aaab7672c6f2d5b1933a4"/>
    <s v="5e455549f80636533e8b4569"/>
    <s v="6066c157066c9a03055f2b10"/>
    <x v="0"/>
    <n v="705000"/>
    <n v="20000"/>
    <n v="112000"/>
    <s v="5016fd6b7f8b9ac842000000"/>
    <m/>
    <x v="2"/>
    <s v="62bc641856bcb11219004dfe"/>
    <s v="2021-04-20T11:00:00.000Z"/>
    <s v="2021-04-17T09:30:48.800Z"/>
    <x v="1"/>
    <x v="0"/>
    <x v="5"/>
  </r>
  <r>
    <s v="607c2c71b34b4f74a91b6c92"/>
    <s v="606184fa910e3e450f478f9d"/>
    <s v="6066c157066c9a03055f2b10"/>
    <x v="0"/>
    <n v="930000"/>
    <n v="20000"/>
    <n v="158000"/>
    <s v="5016fd6b7f8b9ac842000000"/>
    <m/>
    <x v="2"/>
    <s v="62bc4a2056bcb11219004326"/>
    <s v="2021-04-20T11:00:00.000Z"/>
    <s v="2021-04-18T13:02:56.475Z"/>
    <x v="1"/>
    <x v="0"/>
    <x v="1"/>
  </r>
  <r>
    <s v="607ce88209729944620aee21"/>
    <s v="606184fa910e3e450f478f9d"/>
    <s v="6066cd65ca52cc506817d471"/>
    <x v="0"/>
    <n v="400000"/>
    <n v="0"/>
    <n v="60000"/>
    <s v="5016fd6b7f8b9ac842000000"/>
    <m/>
    <x v="2"/>
    <s v="62bc4a1b56bcb11219004324"/>
    <s v="2021-04-20T11:00:00.000Z"/>
    <s v="2021-04-19T02:18:39.384Z"/>
    <x v="1"/>
    <x v="0"/>
    <x v="5"/>
  </r>
  <r>
    <s v="607e520a037b1e3c72258af4"/>
    <s v="5e455549f80636533e8b4569"/>
    <s v="6066cd65ca52cc506817d471"/>
    <x v="0"/>
    <n v="344000"/>
    <n v="0"/>
    <n v="55800"/>
    <s v="5016fd6b7f8b9ac842000000"/>
    <m/>
    <x v="2"/>
    <s v="62bc641856bcb11219004dfe"/>
    <s v="2021-04-20T11:00:00.000Z"/>
    <s v="2021-04-20T04:01:41.782Z"/>
    <x v="1"/>
    <x v="0"/>
    <x v="5"/>
  </r>
  <r>
    <s v="607d72c0ae9c790cdf44997b"/>
    <s v="607d72bfae9c790cdf449978"/>
    <s v="6066c157066c9a03055f2b10"/>
    <x v="0"/>
    <n v="845900"/>
    <n v="20000"/>
    <n v="202700"/>
    <s v="5016fd6c7f8b9ac84200003e"/>
    <m/>
    <x v="2"/>
    <s v="62bc49be56bcb112190042fe"/>
    <s v="2021-04-20T01:00:00.000Z"/>
    <s v="2021-04-19T12:11:56.181Z"/>
    <x v="1"/>
    <x v="2"/>
    <x v="3"/>
  </r>
  <r>
    <s v="607ed316bda43f681017e801"/>
    <s v="607ed315bda43f681017e7fe"/>
    <s v="6066c157066c9a03055f2b10"/>
    <x v="6"/>
    <n v="591000"/>
    <n v="20000"/>
    <n v="96200"/>
    <s v="5016fd6b7f8b9ac842000000"/>
    <m/>
    <x v="2"/>
    <s v="62bc49a556bcb112190042f2"/>
    <s v="2021-04-21T05:00:00.000Z"/>
    <s v="2021-04-20T13:20:15.450Z"/>
    <x v="1"/>
    <x v="0"/>
    <x v="2"/>
  </r>
  <r>
    <s v="6073eb87e7d7a5799868d3d5"/>
    <s v="5e61dec39d9b35795e8b4567"/>
    <s v="6066c157066c9a03055f2b10"/>
    <x v="0"/>
    <n v="731500"/>
    <n v="20000"/>
    <n v="167500"/>
    <s v="5016fd6b7f8b9ac842000000"/>
    <m/>
    <x v="2"/>
    <s v="62bc61f956bcb11219004d19"/>
    <s v="2021-04-21T11:00:00.000Z"/>
    <s v="2021-04-12T06:41:11.149Z"/>
    <x v="1"/>
    <x v="0"/>
    <x v="5"/>
  </r>
  <r>
    <s v="60753c801fcfc165926948c7"/>
    <s v="5e61dec39d9b35795e8b4567"/>
    <s v="6066cd65ca52cc506817d471"/>
    <x v="0"/>
    <n v="418000"/>
    <n v="20000"/>
    <n v="78000"/>
    <s v="5016fd6b7f8b9ac842000000"/>
    <m/>
    <x v="2"/>
    <s v="62bc61f956bcb11219004d19"/>
    <s v="2021-04-21T09:00:00.000Z"/>
    <s v="2021-04-13T06:39:43.314Z"/>
    <x v="1"/>
    <x v="0"/>
    <x v="5"/>
  </r>
  <r>
    <s v="607e9d1c73ef443e9527a712"/>
    <s v="5e63b2f3f8063636178b4567"/>
    <s v="6066c157066c9a03055f2b10"/>
    <x v="0"/>
    <n v="3030000"/>
    <n v="0"/>
    <n v="606000"/>
    <s v="5016fd6b7f8b9ac842000000"/>
    <m/>
    <x v="2"/>
    <s v="62bc612056bcb11219004cdb"/>
    <s v="2021-04-22T05:00:00.000Z"/>
    <s v="2021-04-20T09:21:30.261Z"/>
    <x v="1"/>
    <x v="0"/>
    <x v="4"/>
  </r>
  <r>
    <s v="607fc23bb3ee4512d520af3b"/>
    <s v="607fc23ab3ee4512d520af38"/>
    <s v="6066c157066c9a03055f2b10"/>
    <x v="22"/>
    <n v="907500"/>
    <n v="20000"/>
    <n v="222500"/>
    <s v="5016fd6b7f8b9ac842000000"/>
    <m/>
    <x v="2"/>
    <s v="62bc49a156bcb112190042f0"/>
    <s v="2021-04-22T01:00:00.000Z"/>
    <s v="2021-04-21T06:14:41.948Z"/>
    <x v="1"/>
    <x v="0"/>
    <x v="7"/>
  </r>
  <r>
    <s v="60811fea9548cb6972103cd5"/>
    <s v="5ee73a0c39850065680a69c9"/>
    <s v="6066c157066c9a03055f2b10"/>
    <x v="0"/>
    <n v="1110000"/>
    <n v="0"/>
    <n v="216000"/>
    <s v="5016fd6b7f8b9ac842000000"/>
    <m/>
    <x v="2"/>
    <s v="62bc57cd56bcb112190048d7"/>
    <s v="2021-04-23T09:00:00.000Z"/>
    <s v="2021-04-22T07:07:55.966Z"/>
    <x v="1"/>
    <x v="0"/>
    <x v="2"/>
  </r>
  <r>
    <s v="6081b6dbdafa001baf4f86ca"/>
    <s v="5eb9406c9d9b356a538b4567"/>
    <s v="6066c157066c9a03055f2b10"/>
    <x v="0"/>
    <n v="455000"/>
    <n v="20000"/>
    <n v="69000"/>
    <s v="5016fd6b7f8b9ac842000000"/>
    <m/>
    <x v="2"/>
    <s v="62bc5dc456bcb11219004b72"/>
    <s v="2021-04-23T05:00:00.000Z"/>
    <s v="2021-04-22T17:48:24.072Z"/>
    <x v="1"/>
    <x v="0"/>
    <x v="5"/>
  </r>
  <r>
    <s v="6082330fe58ed8600269787b"/>
    <s v="6082330cc6c0ba04267fa44f"/>
    <s v="6066c157066c9a03055f2b10"/>
    <x v="0"/>
    <n v="660000"/>
    <n v="0"/>
    <n v="180000"/>
    <s v="5016fd6b7f8b9ac842000000"/>
    <m/>
    <x v="2"/>
    <s v="62bc499056bcb112190042ec"/>
    <s v="2021-04-23T03:00:00.000Z"/>
    <s v="2021-04-23T02:38:03.810Z"/>
    <x v="1"/>
    <x v="0"/>
    <x v="1"/>
  </r>
  <r>
    <s v="60823359ab5deb518544acbd"/>
    <s v="6082330cc6c0ba04267fa44f"/>
    <s v="6066c157066c9a03055f2b10"/>
    <x v="0"/>
    <n v="660000"/>
    <n v="0"/>
    <n v="180000"/>
    <s v="5016fd6b7f8b9ac842000000"/>
    <m/>
    <x v="2"/>
    <s v="62bc499056bcb112190042ec"/>
    <s v="2021-04-23T03:00:00.000Z"/>
    <s v="2021-04-23T02:39:19.384Z"/>
    <x v="1"/>
    <x v="0"/>
    <x v="1"/>
  </r>
  <r>
    <s v="60827c229b222f694d629545"/>
    <s v="60517849749cca0e2a5225c2"/>
    <s v="6066cdb37c6e026dce0e3b31"/>
    <x v="0"/>
    <n v="160000"/>
    <n v="0"/>
    <s v=" -   "/>
    <s v="5016fd6b7f8b9ac842000000"/>
    <m/>
    <x v="2"/>
    <s v="62bc4a8356bcb1121900434f"/>
    <s v="2021-04-26T01:00:00.000Z"/>
    <s v="2021-04-23T07:51:30.985Z"/>
    <x v="1"/>
    <x v="0"/>
    <x v="1"/>
  </r>
  <r>
    <s v="6087d8242cdbd14c8951f870"/>
    <s v="5fc752f86da00658216b0a42"/>
    <s v="6066c157066c9a03055f2b10"/>
    <x v="0"/>
    <n v="2200000"/>
    <n v="0"/>
    <n v="400000"/>
    <s v="5016fd6b7f8b9ac842000000"/>
    <m/>
    <x v="2"/>
    <s v="62bc4e5856bcb112190044d5"/>
    <s v="2021-04-27T10:00:00.000Z"/>
    <s v="2021-04-27T09:23:45.964Z"/>
    <x v="1"/>
    <x v="0"/>
    <x v="5"/>
  </r>
  <r>
    <s v="606d81749367f3712977898f"/>
    <s v="5ed0b5709d9b3539658b4567"/>
    <s v="6066c157066c9a03055f2b10"/>
    <x v="0"/>
    <n v="400000"/>
    <n v="20000"/>
    <n v="50000"/>
    <s v="5016fd6b7f8b9ac842000000"/>
    <m/>
    <x v="2"/>
    <s v="62bc5cb956bcb11219004b04"/>
    <s v="2021-04-27T07:00:00.000Z"/>
    <s v="2021-04-07T10:24:36.901Z"/>
    <x v="1"/>
    <x v="0"/>
    <x v="5"/>
  </r>
  <r>
    <s v="60886a5dd0ee83653f5c9944"/>
    <s v="5fbd60b9b50b8f21bd089a3a"/>
    <s v="6066c157066c9a03055f2b10"/>
    <x v="6"/>
    <n v="880000"/>
    <n v="20000"/>
    <n v="136000"/>
    <s v="5016fd6b7f8b9ac842000000"/>
    <m/>
    <x v="2"/>
    <s v="62bc4e8656bcb112190044eb"/>
    <s v="2021-04-28T01:00:00.000Z"/>
    <s v="2021-04-27T19:47:49.424Z"/>
    <x v="1"/>
    <x v="0"/>
    <x v="2"/>
  </r>
  <r>
    <s v="6087c47649ca1160eb158139"/>
    <s v="6082330cc6c0ba04267fa44f"/>
    <s v="6066c157066c9a03055f2b10"/>
    <x v="0"/>
    <n v="660000"/>
    <n v="0"/>
    <n v="110000"/>
    <s v="5016fd6b7f8b9ac842000000"/>
    <m/>
    <x v="2"/>
    <s v="62bc499056bcb112190042ec"/>
    <s v="2021-04-28T06:00:00.000Z"/>
    <s v="2021-04-27T07:59:41.169Z"/>
    <x v="1"/>
    <x v="0"/>
    <x v="1"/>
  </r>
  <r>
    <s v="6087c4afd2d6620f275dc000"/>
    <s v="6082330cc6c0ba04267fa44f"/>
    <s v="6066c157066c9a03055f2b10"/>
    <x v="9"/>
    <n v="550000"/>
    <n v="0"/>
    <n v="110000"/>
    <s v="5016fd6b7f8b9ac842000000"/>
    <m/>
    <x v="2"/>
    <s v="62bc499056bcb112190042ec"/>
    <s v="2021-04-28T06:00:00.000Z"/>
    <s v="2021-04-27T08:00:45.269Z"/>
    <x v="1"/>
    <x v="0"/>
    <x v="1"/>
  </r>
  <r>
    <s v="60882e18f5bda7412c208b5f"/>
    <s v="5fd645329f40fc03a12eca62"/>
    <s v="6066c157066c9a03055f2b10"/>
    <x v="0"/>
    <n v="768000"/>
    <n v="0"/>
    <n v="141600"/>
    <s v="5016fd6b7f8b9ac842000000"/>
    <m/>
    <x v="2"/>
    <s v="62bc4dee56bcb112190044ad"/>
    <s v="2021-04-28T01:00:00.000Z"/>
    <s v="2021-04-27T15:31:46.876Z"/>
    <x v="1"/>
    <x v="0"/>
    <x v="2"/>
  </r>
  <r>
    <s v="608984f496ad664cc0318584"/>
    <s v="607d72bfae9c790cdf449978"/>
    <s v="6066c157066c9a03055f2b10"/>
    <x v="0"/>
    <n v="1120000"/>
    <n v="20000"/>
    <n v="196000"/>
    <s v="5016fd6c7f8b9ac84200003e"/>
    <m/>
    <x v="2"/>
    <s v="62bc49be56bcb112190042fe"/>
    <s v="2021-04-29T01:00:00.000Z"/>
    <s v="2021-04-28T15:54:18.665Z"/>
    <x v="1"/>
    <x v="2"/>
    <x v="3"/>
  </r>
  <r>
    <s v="608a789250d3c17853097107"/>
    <s v="608a789250d3c17853097105"/>
    <s v="6066c157066c9a03055f2b10"/>
    <x v="0"/>
    <n v="726000"/>
    <n v="20000"/>
    <n v="211000"/>
    <s v="5016fd6b7f8b9ac842000000"/>
    <m/>
    <x v="2"/>
    <s v="62bc496156bcb112190042dc"/>
    <s v="2021-04-29T11:25:00.000Z"/>
    <s v="2021-04-29T09:14:37.579Z"/>
    <x v="1"/>
    <x v="0"/>
    <x v="2"/>
  </r>
  <r>
    <s v="6089000845ffaf69ab43fdae"/>
    <s v="5f44e19db4159f33e818a825"/>
    <s v="6066c157066c9a03055f2b10"/>
    <x v="0"/>
    <n v="910000"/>
    <n v="20000"/>
    <n v="160000"/>
    <s v="5016fd6b7f8b9ac842000000"/>
    <m/>
    <x v="2"/>
    <s v="62bc53c856bcb11219004719"/>
    <s v="2021-05-01T01:00:00.000Z"/>
    <s v="2021-04-28T06:27:36.674Z"/>
    <x v="1"/>
    <x v="0"/>
    <x v="5"/>
  </r>
  <r>
    <s v="6088d59748ddc84f67624587"/>
    <s v="5e43dd6ef8063691078b4567"/>
    <s v="6066c157066c9a03055f2b10"/>
    <x v="6"/>
    <n v="2270000"/>
    <n v="0"/>
    <n v="279600"/>
    <s v="5016fd6b7f8b9ac842000000"/>
    <m/>
    <x v="2"/>
    <s v="62bc65a356bcb11219004e91"/>
    <s v="2021-05-01T01:00:00.000Z"/>
    <s v="2021-04-28T03:33:10.543Z"/>
    <x v="1"/>
    <x v="0"/>
    <x v="5"/>
  </r>
  <r>
    <s v="608b8c14e22d7d13f019b49f"/>
    <s v="5e43dd6ef8063691078b4567"/>
    <s v="6066cd65ca52cc506817d471"/>
    <x v="0"/>
    <n v="670000"/>
    <n v="20000"/>
    <n v="118000"/>
    <s v="5016fd6b7f8b9ac842000000"/>
    <m/>
    <x v="2"/>
    <s v="62bc65a356bcb11219004e91"/>
    <s v="2021-05-02T01:00:00.000Z"/>
    <s v="2021-04-30T04:48:33.500Z"/>
    <x v="1"/>
    <x v="0"/>
    <x v="5"/>
  </r>
  <r>
    <s v="6090f83961449f62b1623ae6"/>
    <s v="6090f83861449f62b1623ae3"/>
    <s v="6066c157066c9a03055f2b10"/>
    <x v="0"/>
    <n v="1340000"/>
    <n v="20000"/>
    <n v="340000"/>
    <s v="5016fd6b7f8b9ac842000000"/>
    <m/>
    <x v="2"/>
    <s v="62bc495d56bcb112190042da"/>
    <s v="2021-05-04T00:00:00.000Z"/>
    <s v="2021-05-04T07:44:24.547Z"/>
    <x v="1"/>
    <x v="0"/>
    <x v="2"/>
  </r>
  <r>
    <s v="60906058aa35550f59107ff7"/>
    <s v="5e41dc7e9d9b352b7b8b4567"/>
    <s v="6066c157066c9a03055f2b10"/>
    <x v="11"/>
    <n v="1420000"/>
    <n v="20000"/>
    <n v="359000"/>
    <s v="5016fd6b7f8b9ac842000000"/>
    <m/>
    <x v="2"/>
    <s v="62bc669c56bcb11219004ef0"/>
    <s v="2021-05-05T03:00:00.000Z"/>
    <s v="2021-05-03T20:43:55.443Z"/>
    <x v="1"/>
    <x v="0"/>
    <x v="5"/>
  </r>
  <r>
    <s v="608a24cbc8ada372192945a1"/>
    <s v="608a24cac8ada3721929459e"/>
    <s v="6066cdb37c6e026dce0e3b31"/>
    <x v="0"/>
    <n v="110000"/>
    <n v="150000"/>
    <n v="52000"/>
    <s v="5016fd6b7f8b9ac842000000"/>
    <m/>
    <x v="2"/>
    <s v="62bc496556bcb112190042de"/>
    <s v="2021-05-05T02:00:00.000Z"/>
    <s v="2021-04-29T03:17:39.606Z"/>
    <x v="1"/>
    <x v="0"/>
    <x v="1"/>
  </r>
  <r>
    <s v="60922f0c213ba1265923afc2"/>
    <s v="607d72bfae9c790cdf449978"/>
    <s v="6066c157066c9a03055f2b10"/>
    <x v="0"/>
    <n v="1130000"/>
    <n v="20000"/>
    <n v="280000"/>
    <s v="5016fd6b7f8b9ac842000000"/>
    <m/>
    <x v="2"/>
    <s v="62bc49ba56bcb112190042fc"/>
    <s v="2021-05-05T04:00:00.000Z"/>
    <s v="2021-05-05T05:39:15.912Z"/>
    <x v="1"/>
    <x v="0"/>
    <x v="3"/>
  </r>
  <r>
    <s v="60928514b7e31c5a28662959"/>
    <s v="60928511585c6f78b30f40d6"/>
    <s v="6066c157066c9a03055f2b10"/>
    <x v="0"/>
    <n v="290000"/>
    <n v="0"/>
    <n v="50000"/>
    <s v="5016fd6b7f8b9ac842000000"/>
    <m/>
    <x v="2"/>
    <s v="62bc495456bcb112190042d6"/>
    <s v="2021-05-05T12:30:00.000Z"/>
    <s v="2021-05-05T11:44:17.457Z"/>
    <x v="1"/>
    <x v="0"/>
    <x v="1"/>
  </r>
  <r>
    <s v="60936e3755ad937c586bffe0"/>
    <s v="571c3c1d7f8b9ae9557fd9c5"/>
    <s v="6066c157066c9a03055f2b10"/>
    <x v="0"/>
    <n v="450000"/>
    <n v="0"/>
    <n v="90000"/>
    <s v="5016fd6b7f8b9ac842000000"/>
    <m/>
    <x v="2"/>
    <m/>
    <s v="2021-05-06T05:00:00.000Z"/>
    <s v="2021-05-06T04:19:00.489Z"/>
    <x v="1"/>
    <x v="0"/>
    <x v="3"/>
  </r>
  <r>
    <s v="60925b7763f17468502c98c8"/>
    <s v="60925b742a6f136a912cdbdf"/>
    <s v="6066c157066c9a03055f2b10"/>
    <x v="0"/>
    <n v="800000"/>
    <n v="0"/>
    <n v="80000"/>
    <s v="5016fd6c7f8b9ac842000024"/>
    <m/>
    <x v="2"/>
    <s v="62bc495856bcb112190042d8"/>
    <s v="2021-05-06T01:00:00.000Z"/>
    <s v="2021-05-05T08:46:44.159Z"/>
    <x v="1"/>
    <x v="19"/>
    <x v="6"/>
  </r>
  <r>
    <s v="608fe4fb6398007c51044a83"/>
    <s v="5ea960209d9b352b3e8b4567"/>
    <s v="6066c157066c9a03055f2b10"/>
    <x v="0"/>
    <n v="826000"/>
    <n v="20000"/>
    <n v="143200"/>
    <s v="5016fd6c7f8b9ac84200003e"/>
    <m/>
    <x v="2"/>
    <s v="62bc5f2356bcb11219004bff"/>
    <s v="2021-05-07T09:00:00.000Z"/>
    <s v="2021-05-03T12:08:09.997Z"/>
    <x v="5"/>
    <x v="2"/>
    <x v="8"/>
  </r>
  <r>
    <s v="6093aab5fbe898230a1ff1ca"/>
    <s v="6082330cc6c0ba04267fa44f"/>
    <s v="6066c157066c9a03055f2b10"/>
    <x v="0"/>
    <n v="700001"/>
    <n v="0"/>
    <n v="140000"/>
    <s v="5016fd6b7f8b9ac842000000"/>
    <m/>
    <x v="2"/>
    <s v="62bc499056bcb112190042ec"/>
    <s v="2021-05-07T06:00:00.000Z"/>
    <s v="2021-05-06T08:36:55.157Z"/>
    <x v="5"/>
    <x v="0"/>
    <x v="1"/>
  </r>
  <r>
    <s v="6094b83ae3c7b3366d6ce400"/>
    <s v="6094b8379ec26f356d2f0bdb"/>
    <s v="6066c157066c9a03055f2b10"/>
    <x v="0"/>
    <n v="1730000"/>
    <n v="0"/>
    <n v="340000"/>
    <s v="5016fd6b7f8b9ac842000008"/>
    <m/>
    <x v="2"/>
    <s v="62bc494456bcb112190042d0"/>
    <s v="2021-05-08T02:00:00.000Z"/>
    <s v="2021-05-07T03:47:03.074Z"/>
    <x v="5"/>
    <x v="5"/>
    <x v="1"/>
  </r>
  <r>
    <s v="6094b8c15524ab4f5b396e7e"/>
    <s v="6094b8379ec26f356d2f0bdb"/>
    <s v="6066c157066c9a03055f2b10"/>
    <x v="0"/>
    <n v="1500000"/>
    <n v="0"/>
    <n v="300000"/>
    <s v="5016fd6b7f8b9ac842000008"/>
    <m/>
    <x v="2"/>
    <s v="62bc494456bcb112190042d0"/>
    <s v="2021-05-08T02:00:00.000Z"/>
    <s v="2021-05-07T03:49:18.414Z"/>
    <x v="5"/>
    <x v="5"/>
    <x v="1"/>
  </r>
  <r>
    <s v="6094b90c8708195f260d19ff"/>
    <s v="5e6037d29d9b356f7d8b4567"/>
    <s v="6066c157066c9a03055f2b10"/>
    <x v="0"/>
    <n v="1110000"/>
    <n v="0"/>
    <n v="230400"/>
    <s v="5016fd6b7f8b9ac842000000"/>
    <m/>
    <x v="2"/>
    <s v="62bc628656bcb11219004d56"/>
    <s v="2021-05-08T07:00:00.000Z"/>
    <s v="2021-05-07T03:50:36.707Z"/>
    <x v="5"/>
    <x v="0"/>
    <x v="8"/>
  </r>
  <r>
    <s v="6094ecd1cfaf110873020fc2"/>
    <s v="6094ecd0cfaf110873020fbf"/>
    <s v="6066c157066c9a03055f2b10"/>
    <x v="0"/>
    <n v="360000"/>
    <n v="20000"/>
    <n v="56000"/>
    <s v="5016fd6b7f8b9ac842000000"/>
    <m/>
    <x v="2"/>
    <s v="62bc494056bcb112190042ce"/>
    <s v="2021-05-08T05:00:00.000Z"/>
    <s v="2021-05-07T07:32:14.377Z"/>
    <x v="5"/>
    <x v="0"/>
    <x v="8"/>
  </r>
  <r>
    <s v="6095dd0d25a8865cab2574c4"/>
    <s v="6095dd0c25a8865cab2574c1"/>
    <s v="6066c157066c9a03055f2b10"/>
    <x v="0"/>
    <n v="1060000"/>
    <n v="20000"/>
    <n v="190000"/>
    <s v="5016fd6b7f8b9ac842000000"/>
    <m/>
    <x v="2"/>
    <s v="62bc493756bcb112190042ca"/>
    <s v="2021-05-08T05:00:00.000Z"/>
    <s v="2021-05-08T00:38:50.397Z"/>
    <x v="5"/>
    <x v="0"/>
    <x v="2"/>
  </r>
  <r>
    <s v="60962e55fec1880c2e47900f"/>
    <s v="60962e54fec1880c2e47900c"/>
    <s v="6066c157066c9a03055f2b10"/>
    <x v="0"/>
    <n v="880000"/>
    <n v="20000"/>
    <n v="140000"/>
    <s v="5016fd6c7f8b9ac84200001a"/>
    <m/>
    <x v="2"/>
    <s v="62bc493356bcb112190042c8"/>
    <s v="2021-05-08T09:00:00.000Z"/>
    <s v="2021-05-08T06:25:22.496Z"/>
    <x v="5"/>
    <x v="13"/>
    <x v="8"/>
  </r>
  <r>
    <s v="6093992d1c86b4097d5afbb4"/>
    <s v="5eb43fe2408a534a438b4567"/>
    <s v="6066c157066c9a03055f2b10"/>
    <x v="0"/>
    <n v="860000"/>
    <n v="20000"/>
    <n v="142000"/>
    <s v="5016fd6b7f8b9ac842000000"/>
    <m/>
    <x v="2"/>
    <s v="62bc5e7756bcb11219004bbf"/>
    <s v="2021-05-09T01:00:00.000Z"/>
    <s v="2021-05-06T07:23:09.533Z"/>
    <x v="5"/>
    <x v="0"/>
    <x v="8"/>
  </r>
  <r>
    <s v="609744a2baa63a14d52f3c68"/>
    <s v="609743792370f06e8f759bce"/>
    <s v="6066c157066c9a03055f2b10"/>
    <x v="0"/>
    <n v="736000"/>
    <n v="20000"/>
    <n v="178000"/>
    <s v="5016fd6b7f8b9ac842000000"/>
    <m/>
    <x v="2"/>
    <s v="62bc492756bcb112190042c2"/>
    <s v="2021-05-09T07:00:00.000Z"/>
    <s v="2021-05-09T02:10:42.428Z"/>
    <x v="5"/>
    <x v="0"/>
    <x v="2"/>
  </r>
  <r>
    <s v="6097771da97c0c16141da239"/>
    <s v="5da687c79d9b3504088b4568"/>
    <s v="6066c157066c9a03055f2b10"/>
    <x v="6"/>
    <n v="750000"/>
    <n v="0"/>
    <n v="140000"/>
    <s v="5016fd6b7f8b9ac842000000"/>
    <m/>
    <x v="2"/>
    <m/>
    <s v="2021-05-09T09:30:00.000Z"/>
    <s v="2021-05-09T05:46:00.935Z"/>
    <x v="5"/>
    <x v="0"/>
    <x v="3"/>
  </r>
  <r>
    <s v="6093b606e4e6ba3fba0624ca"/>
    <s v="60938fc5111fd84c9652afc2"/>
    <s v="6066c157066c9a03055f2b10"/>
    <x v="0"/>
    <n v="3773000"/>
    <n v="20000"/>
    <n v="1007000"/>
    <s v="5016fd6b7f8b9ac842000000"/>
    <m/>
    <x v="2"/>
    <s v="62bc494c56bcb112190042d2"/>
    <s v="2021-05-09T05:00:00.000Z"/>
    <s v="2021-05-06T09:25:26.694Z"/>
    <x v="5"/>
    <x v="0"/>
    <x v="8"/>
  </r>
  <r>
    <s v="6095959e23e7dc758864e3d5"/>
    <s v="6095959c23e7dc758864e3d2"/>
    <s v="6066c157066c9a03055f2b10"/>
    <x v="0"/>
    <n v="706200"/>
    <n v="0"/>
    <n v="180600"/>
    <s v="5016fd6b7f8b9ac842000000"/>
    <m/>
    <x v="2"/>
    <s v="62bc493c56bcb112190042cc"/>
    <s v="2021-05-09T01:00:00.000Z"/>
    <s v="2021-05-07T19:40:30.319Z"/>
    <x v="5"/>
    <x v="0"/>
    <x v="1"/>
  </r>
  <r>
    <s v="6095c59df38aa30a2c7b1b5f"/>
    <s v="5eaa19749d9b3557708b4568"/>
    <s v="6066c157066c9a03055f2b10"/>
    <x v="0"/>
    <n v="935000"/>
    <n v="20000"/>
    <n v="221000"/>
    <s v="5016fd6b7f8b9ac842000000"/>
    <m/>
    <x v="2"/>
    <s v="62bc5f1856bcb11219004bfb"/>
    <s v="2021-05-09T01:00:00.000Z"/>
    <s v="2021-05-07T22:58:45.409Z"/>
    <x v="5"/>
    <x v="0"/>
    <x v="10"/>
  </r>
  <r>
    <s v="6095ee7538b32732d85796e1"/>
    <s v="5eaa3d36f8063644148b456b"/>
    <s v="6066c157066c9a03055f2b10"/>
    <x v="0"/>
    <n v="933400"/>
    <n v="0"/>
    <n v="192400"/>
    <s v="5016fd6b7f8b9ac842000000"/>
    <m/>
    <x v="2"/>
    <s v="62bc5f0a56bcb11219004bf7"/>
    <s v="2021-05-09T01:00:00.000Z"/>
    <s v="2021-05-08T01:53:25.450Z"/>
    <x v="5"/>
    <x v="0"/>
    <x v="8"/>
  </r>
  <r>
    <s v="6097484468d4ea74883bad9a"/>
    <s v="5efbe8db49e5b127c31f9adb"/>
    <s v="6066c157066c9a03055f2b10"/>
    <x v="0"/>
    <n v="696000"/>
    <n v="0"/>
    <n v="132200"/>
    <s v="5016fd6b7f8b9ac842000000"/>
    <m/>
    <x v="2"/>
    <s v="62bc575b56bcb112190048a8"/>
    <s v="2021-05-09T05:00:00.000Z"/>
    <s v="2021-05-09T02:26:08.657Z"/>
    <x v="5"/>
    <x v="0"/>
    <x v="5"/>
  </r>
  <r>
    <s v="6097b7a25551155b5072b243"/>
    <s v="6097b7a05551155b5072b240"/>
    <s v="6066c157066c9a03055f2b10"/>
    <x v="0"/>
    <n v="1640000"/>
    <n v="20000"/>
    <n v="409000"/>
    <s v="5016fd6b7f8b9ac842000000"/>
    <m/>
    <x v="2"/>
    <s v="62bc491656bcb112190042ba"/>
    <s v="2021-05-09T12:27:38.000Z"/>
    <s v="2021-05-09T10:27:38.054Z"/>
    <x v="5"/>
    <x v="0"/>
    <x v="8"/>
  </r>
  <r>
    <s v="609126b43c779930853ea7b3"/>
    <s v="608a105931897a6373661994"/>
    <s v="6066c157066c9a03055f2b10"/>
    <x v="0"/>
    <n v="620000"/>
    <n v="20000"/>
    <n v="100000"/>
    <s v="5016fd6b7f8b9ac842000000"/>
    <m/>
    <x v="2"/>
    <s v="62bc498556bcb112190042e8"/>
    <s v="2021-05-09T01:00:00.000Z"/>
    <s v="2021-05-04T10:50:17.515Z"/>
    <x v="5"/>
    <x v="0"/>
    <x v="2"/>
  </r>
  <r>
    <s v="60965160420657559375b447"/>
    <s v="6096515e420657559375b444"/>
    <s v="6066c157066c9a03055f2b10"/>
    <x v="3"/>
    <n v="709000"/>
    <n v="20000"/>
    <n v="117800"/>
    <s v="5016fd6b7f8b9ac842000000"/>
    <m/>
    <x v="2"/>
    <s v="62bc492f56bcb112190042c6"/>
    <s v="2021-05-09T05:00:00.000Z"/>
    <s v="2021-05-08T09:00:31.657Z"/>
    <x v="5"/>
    <x v="0"/>
    <x v="8"/>
  </r>
  <r>
    <s v="60975294baa63a14d52f3cb1"/>
    <s v="60975293baa63a14d52f3cae"/>
    <s v="6066c157066c9a03055f2b10"/>
    <x v="0"/>
    <n v="502000"/>
    <n v="20000"/>
    <n v="106000"/>
    <s v="5016fd6b7f8b9ac842000000"/>
    <m/>
    <x v="2"/>
    <s v="62bc491e56bcb112190042be"/>
    <s v="2021-05-09T07:00:00.000Z"/>
    <s v="2021-05-09T03:11:32.542Z"/>
    <x v="5"/>
    <x v="0"/>
    <x v="2"/>
  </r>
  <r>
    <s v="608a105b31897a6373661997"/>
    <s v="608a105931897a6373661994"/>
    <s v="6066c157066c9a03055f2b10"/>
    <x v="0"/>
    <n v="370000"/>
    <n v="20000"/>
    <n v="46000"/>
    <s v="5016fd6b7f8b9ac842000000"/>
    <m/>
    <x v="2"/>
    <s v="62bc496956bcb112190042e0"/>
    <s v="2021-05-09T03:00:00.000Z"/>
    <s v="2021-04-29T02:01:27.120Z"/>
    <x v="5"/>
    <x v="0"/>
    <x v="2"/>
  </r>
  <r>
    <s v="6091161434c9df65114c5447"/>
    <s v="608a105931897a6373661994"/>
    <s v="6066c157066c9a03055f2b10"/>
    <x v="0"/>
    <n v="610000"/>
    <n v="20000"/>
    <n v="100000"/>
    <s v="5016fd6b7f8b9ac842000000"/>
    <m/>
    <x v="2"/>
    <s v="62bc497b56bcb112190042e6"/>
    <s v="2021-05-09T03:00:00.000Z"/>
    <s v="2021-05-04T09:40:22.227Z"/>
    <x v="5"/>
    <x v="0"/>
    <x v="2"/>
  </r>
  <r>
    <s v="60934ab30e2a116d620c710d"/>
    <s v="60934ab00e2a116d620c710a"/>
    <s v="6066c157066c9a03055f2b10"/>
    <x v="10"/>
    <n v="900000"/>
    <n v="20000"/>
    <n v="158000"/>
    <s v="5016fd6b7f8b9ac842000000"/>
    <m/>
    <x v="2"/>
    <s v="62bc495056bcb112190042d4"/>
    <s v="2021-05-09T01:00:00.000Z"/>
    <s v="2021-05-06T01:51:03.514Z"/>
    <x v="5"/>
    <x v="0"/>
    <x v="8"/>
  </r>
  <r>
    <s v="6096542398999f6d367761d5"/>
    <s v="6096515e420657559375b444"/>
    <s v="6066c157066c9a03055f2b10"/>
    <x v="0"/>
    <n v="734000"/>
    <n v="20000"/>
    <n v="117800"/>
    <s v="5016fd6b7f8b9ac842000000"/>
    <m/>
    <x v="2"/>
    <s v="62bc492b56bcb112190042c4"/>
    <s v="2021-05-09T05:00:00.000Z"/>
    <s v="2021-05-08T09:06:12.665Z"/>
    <x v="5"/>
    <x v="0"/>
    <x v="2"/>
  </r>
  <r>
    <s v="6097622d718f12750d3650b6"/>
    <s v="60976229854f9104345cc918"/>
    <s v="6066c157066c9a03055f2b10"/>
    <x v="0"/>
    <n v="840000"/>
    <n v="0"/>
    <n v="160000"/>
    <s v="5016fd6b7f8b9ac842000000"/>
    <m/>
    <x v="2"/>
    <s v="62bc491a56bcb112190042bc"/>
    <s v="2021-05-09T05:00:00.000Z"/>
    <s v="2021-05-09T04:16:41.437Z"/>
    <x v="5"/>
    <x v="0"/>
    <x v="1"/>
  </r>
  <r>
    <s v="6098b343420657559375c52d"/>
    <s v="60596e12bed4772d2c0bde41"/>
    <s v="6066c157066c9a03055f2b10"/>
    <x v="0"/>
    <n v="253000"/>
    <n v="0"/>
    <n v="44600"/>
    <s v="5016fd6b7f8b9ac842000000"/>
    <m/>
    <x v="2"/>
    <s v="62bc4a3456bcb1121900432f"/>
    <s v="2021-05-10T05:00:00.000Z"/>
    <s v="2021-05-10T04:14:56.497Z"/>
    <x v="5"/>
    <x v="0"/>
    <x v="1"/>
  </r>
  <r>
    <s v="6098c3da989ab0513e6b51e9"/>
    <s v="607d72bfae9c790cdf449978"/>
    <s v="6066c157066c9a03055f2b10"/>
    <x v="9"/>
    <n v="852000"/>
    <n v="0"/>
    <n v="216000"/>
    <s v="5016fd6c7f8b9ac84200003e"/>
    <m/>
    <x v="2"/>
    <s v="62bc49b656bcb112190042fa"/>
    <s v="2021-05-10T06:00:00.000Z"/>
    <s v="2021-05-10T05:27:58.275Z"/>
    <x v="5"/>
    <x v="2"/>
    <x v="3"/>
  </r>
  <r>
    <s v="609b6d287bf3df527d2384b8"/>
    <s v="5eb9406c9d9b356a538b4567"/>
    <s v="6066c157066c9a03055f2b10"/>
    <x v="0"/>
    <n v="479600"/>
    <n v="0"/>
    <n v="151600"/>
    <s v="5016fd6b7f8b9ac842000000"/>
    <m/>
    <x v="2"/>
    <s v="62bc5dc456bcb11219004b72"/>
    <s v="2021-05-12T07:00:00.000Z"/>
    <s v="2021-05-12T05:52:39.753Z"/>
    <x v="1"/>
    <x v="0"/>
    <x v="5"/>
  </r>
  <r>
    <s v="609b5254a83c7067e85286c8"/>
    <s v="609b5251b39ed84dd73dedc8"/>
    <s v="6066c157066c9a03055f2b10"/>
    <x v="0"/>
    <n v="700000"/>
    <n v="0"/>
    <n v="140000"/>
    <s v="5016fd6b7f8b9ac842000000"/>
    <m/>
    <x v="2"/>
    <s v="62bc48fa56bcb112190042ad"/>
    <s v="2021-05-12T03:00:00.000Z"/>
    <s v="2021-05-12T03:58:09.141Z"/>
    <x v="1"/>
    <x v="0"/>
    <x v="10"/>
  </r>
  <r>
    <s v="609ca9a960fb294dee70af5c"/>
    <s v="5a1cf33e652fe8c33d030d6f"/>
    <s v="6066c157066c9a03055f2b10"/>
    <x v="6"/>
    <n v="1200000"/>
    <n v="0"/>
    <n v="120000"/>
    <s v="5016fd6c7f8b9ac84200001f"/>
    <m/>
    <x v="2"/>
    <s v="62bc99f156bcb112190063f6"/>
    <s v="2021-05-13T06:00:00.000Z"/>
    <s v="2021-05-13T04:23:02.285Z"/>
    <x v="1"/>
    <x v="24"/>
    <x v="5"/>
  </r>
  <r>
    <s v="6099f475d3620e5fb474249e"/>
    <s v="6099f4736319ca6a613925bc"/>
    <s v="6066c157066c9a03055f2b10"/>
    <x v="0"/>
    <n v="1000001"/>
    <n v="0"/>
    <n v="200000"/>
    <s v="5016fd6c7f8b9ac842000027"/>
    <m/>
    <x v="2"/>
    <s v="62bc491256bcb112190042b8"/>
    <s v="2021-05-14T05:00:00.000Z"/>
    <s v="2021-05-11T03:05:22.950Z"/>
    <x v="1"/>
    <x v="49"/>
    <x v="5"/>
  </r>
  <r>
    <s v="609c9a7f6d7a1b7bb3055740"/>
    <s v="609b8fb06a1b761df5590812"/>
    <s v="6066c157066c9a03055f2b10"/>
    <x v="0"/>
    <n v="35000"/>
    <n v="500000"/>
    <n v="-441800"/>
    <s v="5016fd6b7f8b9ac842000000"/>
    <m/>
    <x v="2"/>
    <s v="62bc48f656bcb112190042ab"/>
    <s v="2021-05-14T03:00:00.000Z"/>
    <s v="2021-05-13T03:22:39.907Z"/>
    <x v="1"/>
    <x v="0"/>
    <x v="1"/>
  </r>
  <r>
    <s v="609cbe0c28c4156076264001"/>
    <s v="600f307dad7b91368502e347"/>
    <s v="6066c157066c9a03055f2b10"/>
    <x v="0"/>
    <n v="3000000"/>
    <n v="0"/>
    <n v="586600"/>
    <s v="5016fd6c7f8b9ac84200003e"/>
    <m/>
    <x v="2"/>
    <s v="62bc4ce256bcb11219004443"/>
    <s v="2021-05-14T01:00:00.000Z"/>
    <s v="2021-05-13T05:52:10.814Z"/>
    <x v="1"/>
    <x v="2"/>
    <x v="5"/>
  </r>
  <r>
    <s v="609d2b15a49d5378185d1784"/>
    <s v="609d2a26f0ce8613711590d5"/>
    <s v="6066c157066c9a03055f2b10"/>
    <x v="0"/>
    <n v="640000"/>
    <n v="0"/>
    <n v="108000"/>
    <s v="5016fd6c7f8b9ac84200003e"/>
    <m/>
    <x v="2"/>
    <s v="62bc48f156bcb112190042a9"/>
    <s v="2021-05-15T05:00:00.000Z"/>
    <s v="2021-05-13T13:40:55.129Z"/>
    <x v="1"/>
    <x v="2"/>
    <x v="2"/>
  </r>
  <r>
    <s v="609e8d59b9bb543ac37eb2f4"/>
    <s v="607d72bfae9c790cdf449978"/>
    <s v="6066c157066c9a03055f2b10"/>
    <x v="0"/>
    <n v="729856"/>
    <n v="0"/>
    <n v="92656"/>
    <s v="5016fd6b7f8b9ac842000000"/>
    <m/>
    <x v="2"/>
    <s v="62bc49b156bcb112190042f8"/>
    <s v="2021-05-15T01:00:00.000Z"/>
    <s v="2021-05-14T15:03:35.344Z"/>
    <x v="1"/>
    <x v="0"/>
    <x v="3"/>
  </r>
  <r>
    <s v="609e82deb97c055a3313a7bb"/>
    <s v="5e453634f80636404e8b4567"/>
    <s v="6066c157066c9a03055f2b10"/>
    <x v="6"/>
    <n v="1070000"/>
    <n v="0"/>
    <n v="277500"/>
    <s v="5016fd6b7f8b9ac842000000"/>
    <m/>
    <x v="2"/>
    <s v="62bc649c56bcb11219004e27"/>
    <s v="2021-05-15T05:00:00.000Z"/>
    <s v="2021-05-14T14:03:18.806Z"/>
    <x v="1"/>
    <x v="0"/>
    <x v="16"/>
  </r>
  <r>
    <s v="6081173b6e9d8260643f1c1c"/>
    <s v="5ee8bdc89d9b35f32d8b4567"/>
    <s v="6066c157066c9a03055f2b10"/>
    <x v="0"/>
    <n v="450000"/>
    <n v="20000"/>
    <n v="64000"/>
    <s v="5016fd6b7f8b9ac842000000"/>
    <m/>
    <x v="2"/>
    <s v="62bc57bd56bcb112190048cf"/>
    <s v="2021-05-16T05:00:00.000Z"/>
    <s v="2021-05-16T03:52:11.991Z"/>
    <x v="1"/>
    <x v="0"/>
    <x v="2"/>
  </r>
  <r>
    <s v="609def96a49d5378185d21a4"/>
    <s v="5ec18668408a53af468b4567"/>
    <s v="6066c157066c9a03055f2b10"/>
    <x v="0"/>
    <n v="380000"/>
    <n v="0"/>
    <n v="70000"/>
    <s v="5016fd6b7f8b9ac842000000"/>
    <m/>
    <x v="2"/>
    <s v="62bc5d6156bcb11219004b49"/>
    <s v="2021-05-17T08:00:00.000Z"/>
    <s v="2021-05-14T03:34:19.357Z"/>
    <x v="1"/>
    <x v="0"/>
    <x v="4"/>
  </r>
  <r>
    <s v="609de9a3c5b5270bd4060138"/>
    <s v="5ec18668408a53af468b4567"/>
    <s v="6066cd65ca52cc506817d471"/>
    <x v="0"/>
    <n v="435000"/>
    <n v="0"/>
    <n v="82000"/>
    <s v="5016fd6b7f8b9ac842000000"/>
    <m/>
    <x v="2"/>
    <s v="62bc5d6156bcb11219004b49"/>
    <s v="2021-05-17T07:00:00.000Z"/>
    <s v="2021-05-14T03:12:25.364Z"/>
    <x v="1"/>
    <x v="0"/>
    <x v="4"/>
  </r>
  <r>
    <s v="60a1c1bc7171ff1ca8215ce7"/>
    <s v="5ebe0268408a53dc298b4567"/>
    <s v="6066c157066c9a03055f2b10"/>
    <x v="0"/>
    <n v="1640000"/>
    <n v="20000"/>
    <n v="415000"/>
    <s v="5016fd6b7f8b9ac842000000"/>
    <m/>
    <x v="2"/>
    <s v="62bc5d9156bcb11219004b5c"/>
    <s v="2021-05-17T01:00:00.000Z"/>
    <s v="2021-05-17T01:20:06.789Z"/>
    <x v="1"/>
    <x v="0"/>
    <x v="5"/>
  </r>
  <r>
    <s v="60a1db8a7171ff1ca8215d70"/>
    <s v="5a685410652fe84a4cc1fec5"/>
    <s v="6066c157066c9a03055f2b10"/>
    <x v="0"/>
    <n v="500000"/>
    <n v="0"/>
    <n v="100000"/>
    <s v="5016fd6b7f8b9ac842000000"/>
    <m/>
    <x v="2"/>
    <s v="62bc8c5056bcb11219005edf"/>
    <s v="2021-05-17T06:00:00.000Z"/>
    <s v="2021-05-17T02:57:11.679Z"/>
    <x v="1"/>
    <x v="0"/>
    <x v="6"/>
  </r>
  <r>
    <s v="609decd17efd070f3d23945c"/>
    <s v="5ec18668408a53af468b4567"/>
    <s v="6066cd65ca52cc506817d471"/>
    <x v="0"/>
    <n v="105000"/>
    <n v="0"/>
    <n v="6000"/>
    <s v="5016fd6b7f8b9ac842000000"/>
    <m/>
    <x v="2"/>
    <s v="62bc5d6156bcb11219004b49"/>
    <s v="2021-05-17T05:00:00.000Z"/>
    <s v="2021-05-14T03:22:44.942Z"/>
    <x v="1"/>
    <x v="0"/>
    <x v="4"/>
  </r>
  <r>
    <s v="60a1ea8c9da7a255ea7a2818"/>
    <s v="5a685410652fe84a4cc1fec5"/>
    <s v="6066c157066c9a03055f2b10"/>
    <x v="0"/>
    <n v="360000"/>
    <n v="20000"/>
    <n v="66000"/>
    <s v="5016fd6b7f8b9ac842000000"/>
    <m/>
    <x v="2"/>
    <s v="62bc8c4c56bcb11219005edd"/>
    <s v="2021-05-18T00:00:00.000Z"/>
    <s v="2021-05-17T04:01:07.384Z"/>
    <x v="1"/>
    <x v="0"/>
    <x v="6"/>
  </r>
  <r>
    <s v="60a35a2839819a3c133fc24c"/>
    <s v="60a35a2739819a3c133fc249"/>
    <s v="6066c157066c9a03055f2b10"/>
    <x v="0"/>
    <n v="1130000"/>
    <n v="0"/>
    <n v="291300"/>
    <s v="5016fd6c7f8b9ac84200003e"/>
    <m/>
    <x v="2"/>
    <s v="62bc48e556bcb112190042a3"/>
    <s v="2021-05-18T09:00:00.000Z"/>
    <s v="2021-05-18T06:17:44.182Z"/>
    <x v="1"/>
    <x v="2"/>
    <x v="2"/>
  </r>
  <r>
    <s v="60a4800cd55e81199b15b987"/>
    <s v="5da687c79d9b3504088b4568"/>
    <s v="6066c157066c9a03055f2b10"/>
    <x v="0"/>
    <n v="328600"/>
    <n v="0"/>
    <n v="39600"/>
    <s v="5016fd6b7f8b9ac842000000"/>
    <m/>
    <x v="2"/>
    <m/>
    <s v="2021-05-19T05:00:00.000Z"/>
    <s v="2021-05-19T03:04:38.865Z"/>
    <x v="1"/>
    <x v="0"/>
    <x v="3"/>
  </r>
  <r>
    <s v="609eff9db1c3ea2c7e06e0f3"/>
    <s v="609eff9bb1c3ea2c7e06e0f0"/>
    <s v="6066c157066c9a03055f2b10"/>
    <x v="0"/>
    <n v="745000"/>
    <n v="0"/>
    <n v="143000"/>
    <s v="5016fd6c7f8b9ac84200000e"/>
    <m/>
    <x v="2"/>
    <s v="62bc48ed56bcb112190042a7"/>
    <s v="2021-05-19T08:00:00.000Z"/>
    <s v="2021-05-14T23:01:04.833Z"/>
    <x v="1"/>
    <x v="10"/>
    <x v="2"/>
  </r>
  <r>
    <s v="60a1530ea4a5a53a73443e29"/>
    <s v="60a1530ea4a5a53a73443e27"/>
    <s v="6066c157066c9a03055f2b10"/>
    <x v="0"/>
    <n v="310000"/>
    <n v="20000"/>
    <n v="40000"/>
    <s v="5016fd6b7f8b9ac842000000"/>
    <m/>
    <x v="2"/>
    <s v="62bc48e956bcb112190042a5"/>
    <s v="2021-05-19T05:00:00.000Z"/>
    <s v="2021-05-16T18:24:38.073Z"/>
    <x v="1"/>
    <x v="0"/>
    <x v="2"/>
  </r>
  <r>
    <s v="60a3a83efecbd3500f2be686"/>
    <s v="605318a6883427788f562de2"/>
    <s v="6066c157066c9a03055f2b10"/>
    <x v="9"/>
    <n v="800000"/>
    <n v="0"/>
    <n v="200000"/>
    <s v="5016fd6c7f8b9ac84200002b"/>
    <m/>
    <x v="2"/>
    <s v="62bc4a6e56bcb11219004345"/>
    <s v="2021-05-19T01:00:00.000Z"/>
    <s v="2021-05-18T11:41:27.049Z"/>
    <x v="1"/>
    <x v="6"/>
    <x v="6"/>
  </r>
  <r>
    <s v="60a57ae1568f171e70519521"/>
    <s v="5e44ea8bf8063662168b4567"/>
    <s v="6066c157066c9a03055f2b10"/>
    <x v="0"/>
    <n v="1010000"/>
    <n v="0"/>
    <n v="128400"/>
    <s v="5016fd6b7f8b9ac842000000"/>
    <m/>
    <x v="2"/>
    <s v="62bc652156bcb11219004e59"/>
    <s v="2021-05-20T01:00:00.000Z"/>
    <s v="2021-05-20T01:24:24.702Z"/>
    <x v="1"/>
    <x v="0"/>
    <x v="16"/>
  </r>
  <r>
    <s v="60a546b74316fe2e1f6ce5ab"/>
    <s v="60a542b9feb2ae4a7f310d40"/>
    <s v="6066c157066c9a03055f2b10"/>
    <x v="20"/>
    <n v="357500"/>
    <n v="20000"/>
    <n v="68500"/>
    <s v="5016fd6b7f8b9ac842000000"/>
    <m/>
    <x v="2"/>
    <s v="62bc48e056bcb112190042a1"/>
    <s v="2021-05-20T01:00:00.000Z"/>
    <s v="2021-05-19T17:11:33.441Z"/>
    <x v="1"/>
    <x v="0"/>
    <x v="2"/>
  </r>
  <r>
    <s v="60a5b29e58e7d109e340609e"/>
    <s v="60a5b29c58e7d109e340609c"/>
    <s v="6066c157066c9a03055f2b10"/>
    <x v="0"/>
    <n v="640200"/>
    <n v="20000"/>
    <n v="194200"/>
    <s v="5016fd6b7f8b9ac842000000"/>
    <m/>
    <x v="2"/>
    <s v="62bc48dc56bcb1121900429f"/>
    <s v="2021-05-20T02:52:44.000Z"/>
    <s v="2021-05-20T00:52:44.904Z"/>
    <x v="1"/>
    <x v="0"/>
    <x v="1"/>
  </r>
  <r>
    <s v="60a110149ea3ce6ae13836b7"/>
    <s v="5f4600f4020c0278130b57c6"/>
    <s v="6066c157066c9a03055f2b10"/>
    <x v="0"/>
    <n v="580000"/>
    <n v="20000"/>
    <n v="92000"/>
    <s v="5016fd6b7f8b9ac842000000"/>
    <m/>
    <x v="2"/>
    <s v="62bc53c356bcb11219004717"/>
    <s v="2021-05-21T01:00:00.000Z"/>
    <s v="2021-05-16T12:30:59.657Z"/>
    <x v="1"/>
    <x v="0"/>
    <x v="1"/>
  </r>
  <r>
    <s v="60a72299d521d81b0b261711"/>
    <s v="5e5dcdab9d9b35de6c8b4568"/>
    <s v="6066c157066c9a03055f2b10"/>
    <x v="3"/>
    <n v="500000"/>
    <n v="0"/>
    <n v="100000"/>
    <s v="5016fd6b7f8b9ac842000000"/>
    <m/>
    <x v="2"/>
    <s v="62bc62df56bcb11219004d75"/>
    <s v="2021-05-21T05:00:00.000Z"/>
    <s v="2021-05-21T03:01:40.592Z"/>
    <x v="1"/>
    <x v="0"/>
    <x v="6"/>
  </r>
  <r>
    <s v="60a9c2506ad98e68140f3346"/>
    <s v="5fe3184fa60af613a02dc667"/>
    <s v="6066c157066c9a03055f2b10"/>
    <x v="0"/>
    <n v="500000"/>
    <n v="50000"/>
    <n v="100000"/>
    <s v="5016fd6b7f8b9ac842000000"/>
    <m/>
    <x v="2"/>
    <s v="62bc4d8956bcb11219004484"/>
    <s v="2021-05-23T03:00:00.000Z"/>
    <s v="2021-05-23T02:47:41.851Z"/>
    <x v="1"/>
    <x v="0"/>
    <x v="1"/>
  </r>
  <r>
    <s v="60a9d032afd44a3841022d6e"/>
    <s v="5eb7e254408a53303e8b4567"/>
    <s v="6066c157066c9a03055f2b10"/>
    <x v="0"/>
    <n v="305080"/>
    <n v="0"/>
    <n v="35880"/>
    <s v="5016fd6b7f8b9ac842000000"/>
    <m/>
    <x v="2"/>
    <s v="62bc5dfd56bcb11219004b89"/>
    <s v="2021-05-25T10:00:00.000Z"/>
    <s v="2021-05-23T03:57:10.670Z"/>
    <x v="1"/>
    <x v="0"/>
    <x v="4"/>
  </r>
  <r>
    <s v="60abe3dbae9cc71f4242929a"/>
    <s v="60abe3d9ae9cc71f42429297"/>
    <s v="6066c157066c9a03055f2b10"/>
    <x v="0"/>
    <n v="1910000"/>
    <n v="20000"/>
    <n v="354000"/>
    <s v="5016fd6b7f8b9ac842000000"/>
    <m/>
    <x v="2"/>
    <s v="62bc48d156bcb1121900429b"/>
    <s v="2021-05-27T01:00:00.000Z"/>
    <s v="2021-05-24T17:40:46.712Z"/>
    <x v="1"/>
    <x v="0"/>
    <x v="2"/>
  </r>
  <r>
    <s v="60af598b457d4e31a357c67b"/>
    <s v="5f09f75aa71e6338125954f3"/>
    <s v="6066cd65ca52cc506817d471"/>
    <x v="0"/>
    <n v="700000"/>
    <n v="20000"/>
    <n v="118000"/>
    <s v="5016fd6b7f8b9ac842000000"/>
    <m/>
    <x v="2"/>
    <s v="62bc56b256bcb11219004868"/>
    <s v="2021-05-27T13:00:00.000Z"/>
    <s v="2021-05-27T08:34:55.201Z"/>
    <x v="1"/>
    <x v="0"/>
    <x v="5"/>
  </r>
  <r>
    <s v="60adb39c22dc5e675944c8f1"/>
    <s v="604741b96e368d1f5f69b6cb"/>
    <s v="6066c157066c9a03055f2b10"/>
    <x v="0"/>
    <n v="580000"/>
    <n v="0"/>
    <n v="110000"/>
    <s v="5016fd6c7f8b9ac84200001e"/>
    <m/>
    <x v="2"/>
    <s v="62bc4ac056bcb11219004366"/>
    <s v="2021-05-27T03:00:00.000Z"/>
    <s v="2021-05-26T02:33:50.342Z"/>
    <x v="1"/>
    <x v="21"/>
    <x v="5"/>
  </r>
  <r>
    <s v="60ae41f96768625e151952d6"/>
    <s v="60ae41f76768625e151952d3"/>
    <s v="6066c157066c9a03055f2b10"/>
    <x v="0"/>
    <n v="1400000"/>
    <n v="20000"/>
    <n v="357500"/>
    <s v="5016fd6b7f8b9ac842000000"/>
    <m/>
    <x v="2"/>
    <s v="62bc48cc56bcb11219004299"/>
    <s v="2021-05-27T05:00:00.000Z"/>
    <s v="2021-05-26T12:42:36.103Z"/>
    <x v="1"/>
    <x v="0"/>
    <x v="2"/>
  </r>
  <r>
    <s v="60b0578e8a8c1438af1ce5b4"/>
    <s v="60b0578c410fa83139599b25"/>
    <s v="6066c157066c9a03055f2b10"/>
    <x v="16"/>
    <n v="500000"/>
    <n v="0"/>
    <n v="100000"/>
    <s v="5016fd6b7f8b9ac842000000"/>
    <m/>
    <x v="2"/>
    <s v="62bc48c056bcb11219004293"/>
    <s v="2021-05-28T03:00:00.000Z"/>
    <s v="2021-05-28T02:38:04.334Z"/>
    <x v="1"/>
    <x v="0"/>
    <x v="4"/>
  </r>
  <r>
    <s v="60b0905a8c3f5b3d716f0af9"/>
    <s v="5eda06ff408a53f9198b4567"/>
    <s v="6066c157066c9a03055f2b10"/>
    <x v="6"/>
    <n v="320000"/>
    <n v="20000"/>
    <n v="56000"/>
    <s v="5016fd6b7f8b9ac842000000"/>
    <m/>
    <x v="2"/>
    <s v="62bc596f56bcb11219004988"/>
    <s v="2021-05-28T08:00:00.000Z"/>
    <s v="2021-05-28T06:40:23.910Z"/>
    <x v="1"/>
    <x v="0"/>
    <x v="5"/>
  </r>
  <r>
    <s v="60af14922ff037195732b9ea"/>
    <s v="60af14902ff037195732b9e7"/>
    <s v="6066c157066c9a03055f2b10"/>
    <x v="0"/>
    <n v="945000"/>
    <n v="20000"/>
    <n v="150000"/>
    <s v="5016fd6b7f8b9ac842000000"/>
    <m/>
    <x v="2"/>
    <s v="62bc48c456bcb11219004295"/>
    <s v="2021-05-28T05:00:00.000Z"/>
    <s v="2021-05-27T03:48:37.041Z"/>
    <x v="1"/>
    <x v="0"/>
    <x v="2"/>
  </r>
  <r>
    <s v="60b0049d3e6b756be16bbbd2"/>
    <s v="5fbd60b9b50b8f21bd089a3a"/>
    <s v="6066c157066c9a03055f2b10"/>
    <x v="0"/>
    <n v="1800000"/>
    <n v="20000"/>
    <n v="332000"/>
    <s v="5016fd6b7f8b9ac842000000"/>
    <m/>
    <x v="2"/>
    <s v="62bc4e8656bcb112190044eb"/>
    <s v="2021-05-28T01:00:00.000Z"/>
    <s v="2021-05-27T20:46:18.514Z"/>
    <x v="1"/>
    <x v="0"/>
    <x v="2"/>
  </r>
  <r>
    <s v="60b0240c9e28a32d4441258f"/>
    <s v="5e8fa907f80636fd5f8b4567"/>
    <s v="6066c157066c9a03055f2b10"/>
    <x v="0"/>
    <n v="1500000"/>
    <n v="20000"/>
    <n v="380000"/>
    <s v="5016fd6b7f8b9ac842000000"/>
    <m/>
    <x v="2"/>
    <s v="62bc5fce56bcb11219004c46"/>
    <s v="2021-05-28T06:00:00.000Z"/>
    <s v="2021-05-27T23:02:56.630Z"/>
    <x v="1"/>
    <x v="0"/>
    <x v="5"/>
  </r>
  <r>
    <s v="60b00b7e3ebb0a579442e84e"/>
    <s v="5e619e37f80636563e8b4567"/>
    <s v="6066c157066c9a03055f2b10"/>
    <x v="0"/>
    <n v="1390000"/>
    <n v="20000"/>
    <n v="250000"/>
    <s v="5016fd6b7f8b9ac842000000"/>
    <m/>
    <x v="2"/>
    <s v="62bc623056bcb11219004d31"/>
    <s v="2021-05-29T03:00:00.000Z"/>
    <s v="2021-05-27T21:16:37.428Z"/>
    <x v="1"/>
    <x v="0"/>
    <x v="5"/>
  </r>
  <r>
    <s v="60b00d6b67231e2438769297"/>
    <s v="5e619e37f80636563e8b4567"/>
    <s v="6066ce023a550774f46d43e3"/>
    <x v="0"/>
    <n v="430000"/>
    <n v="20000"/>
    <n v="37750"/>
    <s v="5016fd6b7f8b9ac842000000"/>
    <m/>
    <x v="2"/>
    <s v="62bc622b56bcb11219004d2f"/>
    <s v="2021-05-29T01:00:00.000Z"/>
    <s v="2021-05-27T21:26:14.307Z"/>
    <x v="1"/>
    <x v="0"/>
    <x v="5"/>
  </r>
  <r>
    <s v="60af3b949c374d3ff619dd35"/>
    <s v="5e43dd6ef8063691078b4567"/>
    <s v="6066c157066c9a03055f2b10"/>
    <x v="0"/>
    <n v="1630000"/>
    <n v="0"/>
    <n v="300000"/>
    <s v="5016fd6b7f8b9ac842000000"/>
    <m/>
    <x v="2"/>
    <s v="62bc65a356bcb11219004e91"/>
    <s v="2021-05-29T01:00:00.000Z"/>
    <s v="2021-05-27T06:33:57.317Z"/>
    <x v="1"/>
    <x v="0"/>
    <x v="5"/>
  </r>
  <r>
    <s v="60af3f639c374d3ff619dd53"/>
    <s v="5e43dd6ef8063691078b4567"/>
    <s v="6066cd65ca52cc506817d471"/>
    <x v="0"/>
    <n v="430000"/>
    <n v="20000"/>
    <n v="28000"/>
    <s v="5016fd6b7f8b9ac842000000"/>
    <m/>
    <x v="2"/>
    <s v="62bc65a356bcb11219004e91"/>
    <s v="2021-05-29T01:00:00.000Z"/>
    <s v="2021-05-27T06:42:50.467Z"/>
    <x v="1"/>
    <x v="0"/>
    <x v="5"/>
  </r>
  <r>
    <s v="60b11f413523fd096f3c064e"/>
    <s v="5fd645329f40fc03a12eca62"/>
    <s v="6066c157066c9a03055f2b10"/>
    <x v="0"/>
    <n v="470000"/>
    <n v="20000"/>
    <n v="64000"/>
    <s v="5016fd6b7f8b9ac842000000"/>
    <m/>
    <x v="2"/>
    <s v="62bc4dee56bcb112190044ad"/>
    <s v="2021-05-30T05:00:00.000Z"/>
    <s v="2021-05-28T16:53:42.488Z"/>
    <x v="6"/>
    <x v="0"/>
    <x v="2"/>
  </r>
  <r>
    <s v="60aec76ff1f5ba41ba3cc69a"/>
    <s v="60aec76df1f5ba41ba3cc697"/>
    <s v="6066c157066c9a03055f2b10"/>
    <x v="0"/>
    <n v="1840000"/>
    <n v="20000"/>
    <n v="467000"/>
    <s v="5016fd6b7f8b9ac842000000"/>
    <m/>
    <x v="2"/>
    <s v="62bc48c856bcb11219004297"/>
    <s v="2021-05-30T01:00:00.000Z"/>
    <s v="2021-05-26T22:11:39.205Z"/>
    <x v="6"/>
    <x v="0"/>
    <x v="8"/>
  </r>
  <r>
    <s v="60af4f7645e11f60661144d5"/>
    <s v="5fdd865830b1162ee61482d6"/>
    <s v="6066c157066c9a03055f2b10"/>
    <x v="0"/>
    <n v="1700000"/>
    <n v="20000"/>
    <n v="444500"/>
    <s v="5016fd6c7f8b9ac84200003e"/>
    <m/>
    <x v="2"/>
    <s v="62bc4dbf56bcb1121900449d"/>
    <s v="2021-05-31T06:00:00.000Z"/>
    <s v="2021-05-27T07:51:31.389Z"/>
    <x v="6"/>
    <x v="2"/>
    <x v="7"/>
  </r>
  <r>
    <s v="60b530d9f96acf06fb296c23"/>
    <s v="5eb8291f9d9b357a3b8b4569"/>
    <s v="6066c157066c9a03055f2b10"/>
    <x v="0"/>
    <n v="685600"/>
    <n v="0"/>
    <n v="-54400"/>
    <s v="5016fd6b7f8b9ac842000000"/>
    <m/>
    <x v="2"/>
    <s v="62bc5df056bcb11219004b83"/>
    <s v="2021-06-01T05:00:00.000Z"/>
    <s v="2021-05-31T18:54:17.198Z"/>
    <x v="6"/>
    <x v="0"/>
    <x v="4"/>
  </r>
  <r>
    <s v="60b605d59f5b01657f435ce2"/>
    <s v="60b605d15756954929041930"/>
    <s v="6066c157066c9a03055f2b10"/>
    <x v="0"/>
    <n v="500000"/>
    <n v="0"/>
    <n v="100000"/>
    <s v="5016fd6b7f8b9ac842000000"/>
    <m/>
    <x v="2"/>
    <s v="62bc48bc56bcb11219004291"/>
    <s v="2021-06-01T10:00:00.000Z"/>
    <s v="2021-06-01T10:02:57.761Z"/>
    <x v="6"/>
    <x v="0"/>
    <x v="5"/>
  </r>
  <r>
    <s v="60b33f1f07168c26fe731e04"/>
    <s v="5f5092c6cfb28c2e627211f5"/>
    <s v="6066c157066c9a03055f2b10"/>
    <x v="1"/>
    <n v="500500"/>
    <n v="20000"/>
    <n v="115500"/>
    <s v="5016fd6b7f8b9ac842000000"/>
    <m/>
    <x v="2"/>
    <s v="62bc533c56bcb112190046e4"/>
    <s v="2021-06-01T03:00:00.000Z"/>
    <s v="2021-05-30T07:31:03.637Z"/>
    <x v="6"/>
    <x v="0"/>
    <x v="5"/>
  </r>
  <r>
    <s v="60b5c149f6f5a51bef6ce545"/>
    <s v="5ecf4cbc9d9b3594308b4567"/>
    <s v="6066c157066c9a03055f2b10"/>
    <x v="0"/>
    <n v="409200"/>
    <n v="0"/>
    <n v="96600"/>
    <s v="5016fd6b7f8b9ac842000000"/>
    <m/>
    <x v="2"/>
    <s v="62bc5cda56bcb11219004b13"/>
    <s v="2021-06-03T01:00:00.000Z"/>
    <s v="2021-06-01T14:47:58.796Z"/>
    <x v="6"/>
    <x v="0"/>
    <x v="5"/>
  </r>
  <r>
    <s v="60b7cf0c6dbe9269042eb59f"/>
    <s v="5f482271f0d6a91163248668"/>
    <s v="6066c157066c9a03055f2b10"/>
    <x v="0"/>
    <n v="314000"/>
    <n v="0"/>
    <n v="38000"/>
    <s v="5016fd6b7f8b9ac842000000"/>
    <m/>
    <x v="2"/>
    <s v="62bc538256bcb112190046ff"/>
    <s v="2021-06-03T05:00:00.000Z"/>
    <s v="2021-06-02T18:35:02.928Z"/>
    <x v="6"/>
    <x v="0"/>
    <x v="2"/>
  </r>
  <r>
    <s v="60b6e14f801bd621ca33dfc3"/>
    <s v="5f9fc5c58f7ce63e01094212"/>
    <s v="6066c157066c9a03055f2b10"/>
    <x v="12"/>
    <n v="1422000"/>
    <n v="0"/>
    <n v="282000"/>
    <s v="5016fd6c7f8b9ac84200002d"/>
    <m/>
    <x v="2"/>
    <s v="62bc4fd256bcb11219004571"/>
    <s v="2021-06-03T03:00:00.000Z"/>
    <s v="2021-06-02T01:47:53.234Z"/>
    <x v="6"/>
    <x v="52"/>
    <x v="2"/>
  </r>
  <r>
    <s v="60b69641aa4bc353a01ce813"/>
    <s v="60b69640aa4bc353a01ce810"/>
    <s v="6066c157066c9a03055f2b10"/>
    <x v="0"/>
    <n v="1240000"/>
    <n v="0"/>
    <n v="232000"/>
    <s v="5016fd6b7f8b9ac842000000"/>
    <m/>
    <x v="2"/>
    <s v="62bc48b756bcb1121900428f"/>
    <s v="2021-06-04T01:00:00.000Z"/>
    <s v="2021-06-01T20:21:27.963Z"/>
    <x v="1"/>
    <x v="0"/>
    <x v="2"/>
  </r>
  <r>
    <s v="60b9af675d8887776107da45"/>
    <s v="60b9af64ff7bba6c240aff42"/>
    <s v="6066c157066c9a03055f2b10"/>
    <x v="0"/>
    <n v="1000000"/>
    <n v="0"/>
    <n v="200000"/>
    <s v="5016fd6c7f8b9ac842000013"/>
    <m/>
    <x v="2"/>
    <s v="62bc48af56bcb1121900428b"/>
    <s v="2021-06-04T07:00:00.000Z"/>
    <s v="2021-06-04T04:43:16.407Z"/>
    <x v="1"/>
    <x v="14"/>
    <x v="5"/>
  </r>
  <r>
    <s v="60b87d00ce0b7f28f13b7fc7"/>
    <s v="6044c5a8a199e34612197637"/>
    <s v="6066c157066c9a03055f2b10"/>
    <x v="0"/>
    <n v="1440000"/>
    <n v="100000"/>
    <n v="200000"/>
    <s v="5016fd6b7f8b9ac842000000"/>
    <m/>
    <x v="2"/>
    <s v="62bc4b0656bcb11219004386"/>
    <s v="2021-06-06T01:00:00.000Z"/>
    <s v="2021-06-03T06:59:00.695Z"/>
    <x v="1"/>
    <x v="0"/>
    <x v="2"/>
  </r>
  <r>
    <s v="60b97f1c6f67191d2f397656"/>
    <s v="60b97f1b6f67191d2f397653"/>
    <s v="6066c157066c9a03055f2b10"/>
    <x v="0"/>
    <n v="2300000"/>
    <n v="0"/>
    <n v="440000"/>
    <s v="5016fd6c7f8b9ac84200003e"/>
    <m/>
    <x v="2"/>
    <s v="62bc48b356bcb1121900428d"/>
    <s v="2021-06-07T01:00:00.000Z"/>
    <s v="2021-06-04T01:22:21.542Z"/>
    <x v="1"/>
    <x v="2"/>
    <x v="4"/>
  </r>
  <r>
    <s v="60b9dbea5d8887776107dd2c"/>
    <s v="60b9dbe7ea26fb7b102f7b7e"/>
    <s v="6066c157066c9a03055f2b10"/>
    <x v="0"/>
    <n v="480000"/>
    <n v="0"/>
    <n v="90000"/>
    <s v="5016fd6b7f8b9ac842000000"/>
    <m/>
    <x v="2"/>
    <s v="62bc48a056bcb11219004286"/>
    <s v="2021-06-07T03:00:00.000Z"/>
    <s v="2021-06-04T07:53:09.536Z"/>
    <x v="1"/>
    <x v="0"/>
    <x v="2"/>
  </r>
  <r>
    <s v="60b9dc980732a17b4c59a6e2"/>
    <s v="60b9dbe7ea26fb7b102f7b7e"/>
    <s v="6066cd65ca52cc506817d471"/>
    <x v="0"/>
    <n v="430000"/>
    <n v="0"/>
    <n v="58500"/>
    <s v="5016fd6b7f8b9ac842000000"/>
    <m/>
    <x v="2"/>
    <s v="62bc48a856bcb11219004289"/>
    <s v="2021-06-07T01:00:00.000Z"/>
    <s v="2021-06-04T07:56:05.698Z"/>
    <x v="1"/>
    <x v="0"/>
    <x v="5"/>
  </r>
  <r>
    <s v="60bc3b1063e34843bc01a2f2"/>
    <s v="57aedb7a7f8b9a9c25b6666d"/>
    <s v="6066c157066c9a03055f2b10"/>
    <x v="10"/>
    <n v="303240"/>
    <n v="0"/>
    <n v="35640"/>
    <s v="5016fd6b7f8b9ac842000000"/>
    <m/>
    <x v="2"/>
    <s v="62bcc4fa56bcb11219007477"/>
    <s v="2021-06-07T01:00:00.000Z"/>
    <s v="2021-06-06T03:03:44.189Z"/>
    <x v="1"/>
    <x v="0"/>
    <x v="7"/>
  </r>
  <r>
    <s v="60be0f0968fcdd18560f1c89"/>
    <s v="60be0f0868fcdd18560f1c86"/>
    <s v="6066c157066c9a03055f2b10"/>
    <x v="0"/>
    <n v="825000"/>
    <n v="20000"/>
    <n v="195000"/>
    <s v="5016fd6b7f8b9ac842000000"/>
    <m/>
    <x v="2"/>
    <s v="62bc489356bcb11219004281"/>
    <s v="2021-06-08T03:00:00.000Z"/>
    <s v="2021-06-07T12:21:32.095Z"/>
    <x v="1"/>
    <x v="0"/>
    <x v="5"/>
  </r>
  <r>
    <s v="60b7def8ce0b7f28f13b760a"/>
    <s v="5ed0e5339d9b3572318b4568"/>
    <s v="6066c157066c9a03055f2b10"/>
    <x v="0"/>
    <n v="766000"/>
    <n v="0"/>
    <n v="96000"/>
    <s v="5016fd6c7f8b9ac842000013"/>
    <m/>
    <x v="2"/>
    <s v="62bc5c9456bcb11219004af6"/>
    <s v="2021-06-09T09:00:00.000Z"/>
    <s v="2021-06-02T19:44:02.996Z"/>
    <x v="1"/>
    <x v="14"/>
    <x v="5"/>
  </r>
  <r>
    <s v="60bf7716e29dbc71e51922d3"/>
    <s v="603eefce9e40c9489551389b"/>
    <s v="6066c157066c9a03055f2b10"/>
    <x v="0"/>
    <n v="440000"/>
    <n v="20000"/>
    <n v="66000"/>
    <s v="5016fd6b7f8b9ac842000000"/>
    <m/>
    <x v="2"/>
    <s v="62bc4bba56bcb112190043cc"/>
    <s v="2021-06-09T01:00:00.000Z"/>
    <s v="2021-06-08T13:59:14.164Z"/>
    <x v="1"/>
    <x v="0"/>
    <x v="2"/>
  </r>
  <r>
    <s v="60bfc91db2e4c1453c2fed24"/>
    <s v="5fd645329f40fc03a12eca62"/>
    <s v="6066c157066c9a03055f2b10"/>
    <x v="0"/>
    <n v="370000"/>
    <n v="20000"/>
    <n v="46000"/>
    <s v="5016fd6b7f8b9ac842000000"/>
    <m/>
    <x v="2"/>
    <s v="62bc4dee56bcb112190044ad"/>
    <s v="2021-06-09T05:00:00.000Z"/>
    <s v="2021-06-08T19:47:05.763Z"/>
    <x v="1"/>
    <x v="0"/>
    <x v="2"/>
  </r>
  <r>
    <s v="60c076d8590f667af7428484"/>
    <s v="60c076d6590f667af7428481"/>
    <s v="6066c157066c9a03055f2b10"/>
    <x v="0"/>
    <n v="319000"/>
    <n v="20000"/>
    <n v="9000"/>
    <s v="5016fd6b7f8b9ac842000000"/>
    <m/>
    <x v="2"/>
    <s v="62bc488f56bcb1121900427f"/>
    <s v="2021-06-10T03:00:00.000Z"/>
    <s v="2021-06-09T08:09:51.384Z"/>
    <x v="1"/>
    <x v="0"/>
    <x v="2"/>
  </r>
  <r>
    <s v="60c2dc7bd7036f60047c372a"/>
    <s v="5eda06ff408a53f9198b4567"/>
    <s v="6066c157066c9a03055f2b10"/>
    <x v="4"/>
    <n v="520000"/>
    <n v="0"/>
    <n v="90000"/>
    <s v="5016fd6b7f8b9ac842000000"/>
    <m/>
    <x v="2"/>
    <s v="62bc596a56bcb11219004986"/>
    <s v="2021-06-11T07:00:00.000Z"/>
    <s v="2021-06-11T03:45:59.918Z"/>
    <x v="1"/>
    <x v="0"/>
    <x v="1"/>
  </r>
  <r>
    <s v="60bb4354ff7bba6c240b174b"/>
    <s v="5ee2054e408a5388088b4567"/>
    <s v="6066c157066c9a03055f2b10"/>
    <x v="6"/>
    <n v="479000"/>
    <n v="20000"/>
    <n v="65800"/>
    <s v="5016fd6b7f8b9ac842000000"/>
    <m/>
    <x v="2"/>
    <s v="62bc57fc56bcb112190048e8"/>
    <s v="2021-06-13T01:00:00.000Z"/>
    <s v="2021-06-05T09:27:38.343Z"/>
    <x v="1"/>
    <x v="0"/>
    <x v="2"/>
  </r>
  <r>
    <s v="60c6d0edaabc9b2fc25b802b"/>
    <s v="5edf086f9d9b353f7e8b4567"/>
    <s v="6066c157066c9a03055f2b10"/>
    <x v="4"/>
    <n v="390000"/>
    <n v="20000"/>
    <n v="68000"/>
    <s v="5016fd6b7f8b9ac842000000"/>
    <m/>
    <x v="2"/>
    <s v="62bc584756bcb11219004902"/>
    <s v="2021-06-14T05:00:00.000Z"/>
    <s v="2021-06-14T03:45:46.705Z"/>
    <x v="1"/>
    <x v="0"/>
    <x v="5"/>
  </r>
  <r>
    <s v="60c71b48e7b0c265c50824ce"/>
    <s v="5e455549f80636533e8b4569"/>
    <s v="6066c157066c9a03055f2b10"/>
    <x v="0"/>
    <n v="510000"/>
    <n v="20000"/>
    <n v="80000"/>
    <s v="5016fd6c7f8b9ac84200001f"/>
    <m/>
    <x v="2"/>
    <s v="62bc641856bcb11219004dfe"/>
    <s v="2021-06-15T09:00:00.000Z"/>
    <s v="2021-06-14T09:05:29.506Z"/>
    <x v="1"/>
    <x v="24"/>
    <x v="5"/>
  </r>
  <r>
    <s v="60c6fc58926dd441663d9c16"/>
    <s v="60c6fc57926dd441663d9c13"/>
    <s v="6066c157066c9a03055f2b10"/>
    <x v="4"/>
    <n v="1000000"/>
    <n v="20000"/>
    <n v="178000"/>
    <s v="5016fd6b7f8b9ac842000000"/>
    <m/>
    <x v="2"/>
    <s v="62bc488656bcb1121900427b"/>
    <s v="2021-06-16T05:00:00.000Z"/>
    <s v="2021-06-14T06:51:48.378Z"/>
    <x v="1"/>
    <x v="0"/>
    <x v="1"/>
  </r>
  <r>
    <s v="60c86951f9fef22d7a0434c9"/>
    <s v="5e43dd6ef8063691078b4567"/>
    <s v="6066c157066c9a03055f2b10"/>
    <x v="0"/>
    <n v="1490000"/>
    <n v="0"/>
    <n v="228632"/>
    <s v="5016fd6b7f8b9ac842000000"/>
    <m/>
    <x v="2"/>
    <s v="62bc65a356bcb11219004e91"/>
    <s v="2021-06-16T01:00:00.000Z"/>
    <s v="2021-06-15T08:49:29.091Z"/>
    <x v="1"/>
    <x v="0"/>
    <x v="5"/>
  </r>
  <r>
    <s v="60bed678c6b3eb102f66ada8"/>
    <s v="5f7b42974d86ba144c0be123"/>
    <s v="6066cd65ca52cc506817d471"/>
    <x v="0"/>
    <n v="670000"/>
    <n v="20000"/>
    <n v="77500"/>
    <s v="5016fd6b7f8b9ac842000000"/>
    <m/>
    <x v="2"/>
    <s v="62bc51c256bcb11219004649"/>
    <s v="2021-06-16T05:00:00.000Z"/>
    <s v="2021-06-08T02:34:25.266Z"/>
    <x v="1"/>
    <x v="0"/>
    <x v="2"/>
  </r>
  <r>
    <s v="60c941111d9e347aa575ed32"/>
    <s v="5e42d0a3f80636237c8b4567"/>
    <s v="6066cd65ca52cc506817d471"/>
    <x v="9"/>
    <n v="534400"/>
    <n v="0"/>
    <n v="108400"/>
    <s v="5016fd6b7f8b9ac842000000"/>
    <m/>
    <x v="2"/>
    <s v="62bc666356bcb11219004ed8"/>
    <s v="2021-06-16T01:00:00.000Z"/>
    <s v="2021-06-16T00:08:49.623Z"/>
    <x v="1"/>
    <x v="0"/>
    <x v="5"/>
  </r>
  <r>
    <s v="60cab494ddf68c689a53f3b2"/>
    <s v="5ee71f2a1749505bdb1b45b2"/>
    <s v="6066c157066c9a03055f2b10"/>
    <x v="4"/>
    <n v="1020000"/>
    <n v="20000"/>
    <n v="196000"/>
    <s v="5016fd6c7f8b9ac84200003e"/>
    <m/>
    <x v="2"/>
    <s v="62bc57d956bcb112190048dc"/>
    <s v="2021-06-17T02:00:00.000Z"/>
    <s v="2021-06-17T02:33:51.617Z"/>
    <x v="1"/>
    <x v="2"/>
    <x v="4"/>
  </r>
  <r>
    <s v="60cc277c7081ed51136683b7"/>
    <s v="60cc277b7081ed51136683b4"/>
    <s v="6066c157066c9a03055f2b10"/>
    <x v="0"/>
    <n v="450000"/>
    <n v="0"/>
    <n v="76000"/>
    <s v="5016fd6b7f8b9ac842000000"/>
    <m/>
    <x v="2"/>
    <s v="62bc487556bcb11219004273"/>
    <s v="2021-06-18T08:00:00.000Z"/>
    <s v="2021-06-18T04:59:08.525Z"/>
    <x v="7"/>
    <x v="0"/>
    <x v="2"/>
  </r>
  <r>
    <s v="60cc06fb85e85a62ce5e29b1"/>
    <s v="60cc06f7537c9568eb6a865a"/>
    <s v="6066c157066c9a03055f2b10"/>
    <x v="0"/>
    <n v="630000"/>
    <n v="0"/>
    <n v="100000"/>
    <s v="5016fd6c7f8b9ac84200001d"/>
    <m/>
    <x v="2"/>
    <s v="62bc487956bcb11219004275"/>
    <s v="2021-06-19T10:00:00.000Z"/>
    <s v="2021-06-18T02:37:43.310Z"/>
    <x v="8"/>
    <x v="18"/>
    <x v="5"/>
  </r>
  <r>
    <s v="60ccdcba44e1077e6e0daac4"/>
    <s v="60ccda4e00b1fc62c7761b66"/>
    <s v="6066c157066c9a03055f2b10"/>
    <x v="0"/>
    <n v="165000"/>
    <n v="0"/>
    <n v="31000"/>
    <s v="5016fd6c7f8b9ac842000037"/>
    <m/>
    <x v="2"/>
    <s v="62bc487156bcb11219004271"/>
    <s v="2021-06-19T04:00:00.000Z"/>
    <s v="2021-06-18T17:51:29.704Z"/>
    <x v="8"/>
    <x v="8"/>
    <x v="5"/>
  </r>
  <r>
    <s v="60ceb1f7995a153eb207c90a"/>
    <s v="60ceb1db02ab8a5a782c301d"/>
    <s v="6066c157066c9a03055f2b10"/>
    <x v="0"/>
    <n v="1100000"/>
    <n v="0"/>
    <n v="210000"/>
    <s v="5016fd6c7f8b9ac842000038"/>
    <m/>
    <x v="2"/>
    <s v="62bc486856bcb1121900426d"/>
    <s v="2021-06-20T03:00:00.000Z"/>
    <s v="2021-06-20T03:11:23.373Z"/>
    <x v="8"/>
    <x v="16"/>
    <x v="2"/>
  </r>
  <r>
    <s v="60cd6186ca07eb3ffc161a7a"/>
    <s v="5eb285ab9d9b35bb0a8b456a"/>
    <s v="6066cdb37c6e026dce0e3b31"/>
    <x v="0"/>
    <n v="279000"/>
    <n v="0"/>
    <n v="48800"/>
    <s v="5016fd6b7f8b9ac842000000"/>
    <m/>
    <x v="2"/>
    <s v="62bc5e9556bcb11219004bcd"/>
    <s v="2021-06-20T08:00:00.000Z"/>
    <s v="2021-06-19T03:17:22.969Z"/>
    <x v="8"/>
    <x v="0"/>
    <x v="12"/>
  </r>
  <r>
    <s v="60cdbcac5082c82a585e1f79"/>
    <s v="5e43dd6ef8063691078b4567"/>
    <s v="6066cdb37c6e026dce0e3b31"/>
    <x v="0"/>
    <n v="1190000"/>
    <n v="0"/>
    <n v="211200"/>
    <s v="5016fd6b7f8b9ac842000000"/>
    <m/>
    <x v="2"/>
    <s v="62bc65a356bcb11219004e91"/>
    <s v="2021-06-20T09:00:00.000Z"/>
    <s v="2021-06-19T09:45:49.045Z"/>
    <x v="8"/>
    <x v="0"/>
    <x v="5"/>
  </r>
  <r>
    <s v="60ce12610d270330bd42e8eb"/>
    <s v="5da687c79d9b3504088b4568"/>
    <s v="6066cd65ca52cc506817d471"/>
    <x v="0"/>
    <n v="115320"/>
    <n v="0"/>
    <n v="8520"/>
    <s v="5016fd6b7f8b9ac842000000"/>
    <m/>
    <x v="2"/>
    <m/>
    <s v="2021-06-20T01:00:00.000Z"/>
    <s v="2021-06-19T15:50:57.719Z"/>
    <x v="8"/>
    <x v="0"/>
    <x v="3"/>
  </r>
  <r>
    <s v="60ceb9431891f84c3002c0ae"/>
    <s v="5e455549f80636533e8b4569"/>
    <s v="6066c157066c9a03055f2b10"/>
    <x v="0"/>
    <n v="500000"/>
    <n v="30000"/>
    <n v="94000"/>
    <s v="5016fd6b7f8b9ac842000000"/>
    <m/>
    <x v="2"/>
    <s v="62bc642656bcb11219004e03"/>
    <s v="2021-06-20T07:00:00.000Z"/>
    <s v="2021-06-20T03:42:56.526Z"/>
    <x v="8"/>
    <x v="0"/>
    <x v="5"/>
  </r>
  <r>
    <s v="60c4f19e07951e40252cc236"/>
    <s v="60c4f19d07951e40252cc233"/>
    <s v="6066c157066c9a03055f2b10"/>
    <x v="4"/>
    <n v="1080000"/>
    <n v="20000"/>
    <n v="188000"/>
    <s v="5016fd6b7f8b9ac842000000"/>
    <m/>
    <x v="2"/>
    <s v="62bc488a56bcb1121900427d"/>
    <s v="2021-06-21T01:00:00.000Z"/>
    <s v="2021-06-12T17:42:00.957Z"/>
    <x v="8"/>
    <x v="0"/>
    <x v="2"/>
  </r>
  <r>
    <s v="60ca5bb78209aa0258670d5d"/>
    <s v="60ca5bb68209aa0258670d5a"/>
    <s v="6066cdb37c6e026dce0e3b31"/>
    <x v="0"/>
    <n v="345400"/>
    <n v="0"/>
    <n v="87200"/>
    <s v="5016fd6b7f8b9ac842000000"/>
    <m/>
    <x v="2"/>
    <s v="62bc487e56bcb11219004277"/>
    <s v="2021-06-21T05:00:00.000Z"/>
    <s v="2021-06-16T20:15:51.260Z"/>
    <x v="8"/>
    <x v="0"/>
    <x v="2"/>
  </r>
  <r>
    <s v="60d04ebbd254460f97732c92"/>
    <s v="5e61dec39d9b35795e8b4567"/>
    <s v="6066c157066c9a03055f2b10"/>
    <x v="0"/>
    <n v="596200"/>
    <n v="0"/>
    <n v="150600"/>
    <s v="5016fd6b7f8b9ac842000000"/>
    <m/>
    <x v="2"/>
    <s v="62bc61f556bcb11219004d17"/>
    <s v="2021-06-21T11:00:00.000Z"/>
    <s v="2021-06-21T08:32:59.281Z"/>
    <x v="8"/>
    <x v="0"/>
    <x v="4"/>
  </r>
  <r>
    <s v="60d017c1c34a252230037ea1"/>
    <s v="60d017be08f27c631d314e64"/>
    <s v="6066c157066c9a03055f2b10"/>
    <x v="0"/>
    <n v="425000"/>
    <n v="75000"/>
    <n v="85000"/>
    <s v="5016fd6c7f8b9ac842000014"/>
    <m/>
    <x v="2"/>
    <s v="62bc486456bcb1121900426b"/>
    <s v="2021-06-21T05:00:00.000Z"/>
    <s v="2021-06-21T04:38:22.566Z"/>
    <x v="8"/>
    <x v="27"/>
    <x v="8"/>
  </r>
  <r>
    <s v="60d2c6edbf9655469b62b041"/>
    <s v="60d2c0de7a0574547b5c70c1"/>
    <s v="6066c157066c9a03055f2b10"/>
    <x v="0"/>
    <n v="700370"/>
    <n v="0"/>
    <n v="212770"/>
    <s v="5016fd6b7f8b9ac842000000"/>
    <m/>
    <x v="2"/>
    <s v="62bc485456bcb11219004265"/>
    <s v="2021-06-23T09:00:00.000Z"/>
    <s v="2021-06-23T05:32:23.917Z"/>
    <x v="8"/>
    <x v="0"/>
    <x v="2"/>
  </r>
  <r>
    <s v="60d28fdea9feb64f414fcb56"/>
    <s v="60d28fdda9feb64f414fcb53"/>
    <s v="6066c157066c9a03055f2b10"/>
    <x v="0"/>
    <n v="940500"/>
    <n v="0"/>
    <n v="310500"/>
    <s v="5016fd6b7f8b9ac842000000"/>
    <m/>
    <x v="2"/>
    <s v="62bc486056bcb11219004269"/>
    <s v="2021-06-23T01:00:00.000Z"/>
    <s v="2021-06-23T01:36:53.217Z"/>
    <x v="8"/>
    <x v="0"/>
    <x v="5"/>
  </r>
  <r>
    <s v="60d297ede10a8918e712f6fc"/>
    <s v="5e3fb51c9d9b3597108b4567"/>
    <s v="6066c157066c9a03055f2b10"/>
    <x v="0"/>
    <n v="230000"/>
    <n v="0"/>
    <n v="40000"/>
    <s v="5016fd6c7f8b9ac842000013"/>
    <m/>
    <x v="2"/>
    <m/>
    <s v="2021-06-24T01:00:00.000Z"/>
    <s v="2021-06-23T02:09:46.075Z"/>
    <x v="1"/>
    <x v="14"/>
    <x v="3"/>
  </r>
  <r>
    <s v="60d3543ca1ad9224914552e0"/>
    <s v="5dda70a49d9b350e5f8b4567"/>
    <s v="6066c157066c9a03055f2b10"/>
    <x v="4"/>
    <n v="610000"/>
    <n v="0"/>
    <n v="116000"/>
    <s v="5016fd6c7f8b9ac842000035"/>
    <m/>
    <x v="2"/>
    <s v="62bc69d456bcb11219005054"/>
    <s v="2021-06-24T04:30:00.000Z"/>
    <s v="2021-06-23T15:34:52.171Z"/>
    <x v="1"/>
    <x v="47"/>
    <x v="2"/>
  </r>
  <r>
    <s v="60d97d21e786772b820999e1"/>
    <s v="60d97d1eeff8412fd60572b6"/>
    <s v="6066c157066c9a03055f2b10"/>
    <x v="0"/>
    <n v="4500000"/>
    <n v="0"/>
    <n v="900000"/>
    <s v="5016fd6b7f8b9ac842000000"/>
    <m/>
    <x v="2"/>
    <s v="62bc484c56bcb11219004261"/>
    <s v="2021-06-26T01:00:00.000Z"/>
    <s v="2021-06-28T07:41:18.068Z"/>
    <x v="9"/>
    <x v="0"/>
    <x v="1"/>
  </r>
  <r>
    <s v="60d69b9dd79f9862ed0121b9"/>
    <s v="60d69b9cd79f9862ed0121b6"/>
    <s v="6066c157066c9a03055f2b10"/>
    <x v="6"/>
    <n v="579800"/>
    <n v="0"/>
    <n v="125400"/>
    <s v="5016fd6b7f8b9ac842000000"/>
    <m/>
    <x v="2"/>
    <s v="62bc485056bcb11219004263"/>
    <s v="2021-06-26T04:00:00.000Z"/>
    <s v="2021-06-26T03:16:55.146Z"/>
    <x v="9"/>
    <x v="0"/>
    <x v="2"/>
  </r>
  <r>
    <s v="60d428d7ee5a2645fa093fba"/>
    <s v="5e65afacf806364c2c8b4567"/>
    <s v="6066c157066c9a03055f2b10"/>
    <x v="0"/>
    <n v="517600"/>
    <n v="0"/>
    <n v="63600"/>
    <s v="5016fd6b7f8b9ac842000000"/>
    <m/>
    <x v="2"/>
    <s v="62bc60a756bcb11219004ca6"/>
    <s v="2021-06-27T01:00:00.000Z"/>
    <s v="2021-06-24T06:41:33.311Z"/>
    <x v="9"/>
    <x v="0"/>
    <x v="5"/>
  </r>
  <r>
    <s v="60d2aa077b9b392cbd76d2eb"/>
    <s v="60d2aa067b9b392cbd76d2e9"/>
    <s v="6066c157066c9a03055f2b10"/>
    <x v="0"/>
    <n v="933000"/>
    <n v="0"/>
    <n v="180600"/>
    <s v="5016fd6b7f8b9ac842000000"/>
    <m/>
    <x v="2"/>
    <s v="62bc485956bcb11219004267"/>
    <s v="2021-06-29T02:00:00.000Z"/>
    <s v="2021-06-23T03:27:47.115Z"/>
    <x v="9"/>
    <x v="0"/>
    <x v="1"/>
  </r>
  <r>
    <s v="60dc472288bac700966902fc"/>
    <s v="60dc472188bac700966902f9"/>
    <s v="6066c157066c9a03055f2b10"/>
    <x v="0"/>
    <n v="426000"/>
    <n v="0"/>
    <n v="108000"/>
    <s v="5016fd6b7f8b9ac842000000"/>
    <m/>
    <x v="2"/>
    <s v="62bc484856bcb1121900425f"/>
    <s v="2021-06-30T12:28:00.000Z"/>
    <s v="2021-06-30T10:28:40.897Z"/>
    <x v="9"/>
    <x v="0"/>
    <x v="2"/>
  </r>
  <r>
    <s v="60db23a761d3fd2800682488"/>
    <s v="607d72bfae9c790cdf449978"/>
    <s v="6066c157066c9a03055f2b10"/>
    <x v="0"/>
    <n v="1530000"/>
    <n v="0"/>
    <n v="294000"/>
    <s v="5016fd6b7f8b9ac842000000"/>
    <m/>
    <x v="2"/>
    <s v="62bc49ad56bcb112190042f6"/>
    <s v="2021-06-30T01:00:00.000Z"/>
    <s v="2021-06-29T13:45:29.117Z"/>
    <x v="9"/>
    <x v="0"/>
    <x v="3"/>
  </r>
  <r>
    <s v="60db2ba74374f57e9629c084"/>
    <s v="5eb232629d9b3572458b456b"/>
    <s v="6066c157066c9a03055f2b10"/>
    <x v="0"/>
    <n v="638220"/>
    <n v="0"/>
    <n v="129420"/>
    <s v="5016fd6b7f8b9ac842000000"/>
    <m/>
    <x v="2"/>
    <s v="62bc5ec156bcb11219004bdb"/>
    <s v="2021-07-01T01:00:00.000Z"/>
    <s v="2021-06-29T14:19:03.677Z"/>
    <x v="1"/>
    <x v="0"/>
    <x v="5"/>
  </r>
  <r>
    <s v="60cd8604a875977e593a90c7"/>
    <s v="60cd86008d42402c320326b2"/>
    <s v="6066c157066c9a03055f2b10"/>
    <x v="0"/>
    <n v="1630000"/>
    <n v="80000"/>
    <n v="310000"/>
    <s v="5016fd6b7f8b9ac842000008"/>
    <m/>
    <x v="2"/>
    <s v="62bc486d56bcb1121900426f"/>
    <s v="2021-07-02T01:00:00.000Z"/>
    <s v="2021-06-19T05:52:00.141Z"/>
    <x v="1"/>
    <x v="5"/>
    <x v="5"/>
  </r>
  <r>
    <s v="60dbe67ac19f160d6f2c7c31"/>
    <s v="5e3fb51c9d9b3597108b4567"/>
    <s v="6066c157066c9a03055f2b10"/>
    <x v="0"/>
    <n v="230000"/>
    <n v="0"/>
    <n v="40000"/>
    <s v="5016fd6c7f8b9ac842000013"/>
    <m/>
    <x v="2"/>
    <m/>
    <s v="2021-07-02T01:00:00.000Z"/>
    <s v="2021-06-30T03:35:17.223Z"/>
    <x v="1"/>
    <x v="14"/>
    <x v="3"/>
  </r>
  <r>
    <s v="60ddf739474962143c2f8d7c"/>
    <s v="5fd61d6015596c6cbf2defd2"/>
    <s v="6066c157066c9a03055f2b10"/>
    <x v="0"/>
    <n v="928840"/>
    <n v="0"/>
    <n v="182840"/>
    <s v="5016fd6b7f8b9ac842000000"/>
    <m/>
    <x v="2"/>
    <s v="62bc4e1156bcb112190044b7"/>
    <s v="2021-07-02T01:00:00.000Z"/>
    <s v="2021-07-01T17:17:53.950Z"/>
    <x v="1"/>
    <x v="0"/>
    <x v="16"/>
  </r>
  <r>
    <s v="60e0035713d30c5897007810"/>
    <s v="5cf0e223277035f76c2d71bb"/>
    <s v="6066c157066c9a03055f2b10"/>
    <x v="2"/>
    <n v="451000"/>
    <n v="0"/>
    <n v="111000"/>
    <s v="5016fd6b7f8b9ac842000000"/>
    <m/>
    <x v="2"/>
    <s v="62bc6df856bcb1121900522d"/>
    <s v="2021-07-03T09:00:00.000Z"/>
    <s v="2021-07-03T06:27:35.299Z"/>
    <x v="1"/>
    <x v="0"/>
    <x v="2"/>
  </r>
  <r>
    <s v="60e016d65dcd10551b7e324d"/>
    <s v="5f756d8afc8b59296b453925"/>
    <s v="6066c157066c9a03055f2b10"/>
    <x v="0"/>
    <n v="684000"/>
    <n v="0"/>
    <n v="84000"/>
    <s v="5016fd6c7f8b9ac84200003e"/>
    <m/>
    <x v="2"/>
    <s v="62bc522556bcb1121900466a"/>
    <s v="2021-07-04T01:00:00.000Z"/>
    <s v="2021-07-03T07:56:02.150Z"/>
    <x v="1"/>
    <x v="2"/>
    <x v="5"/>
  </r>
  <r>
    <s v="60e1467458e8f03811526ec6"/>
    <s v="5e43dd6ef8063691078b4567"/>
    <s v="6066c157066c9a03055f2b10"/>
    <x v="0"/>
    <n v="1240000"/>
    <n v="98434"/>
    <n v="151566"/>
    <s v="5016fd6b7f8b9ac842000000"/>
    <m/>
    <x v="2"/>
    <s v="62bc65a356bcb11219004e91"/>
    <s v="2021-07-04T05:00:00.000Z"/>
    <s v="2021-07-04T05:27:49.922Z"/>
    <x v="1"/>
    <x v="0"/>
    <x v="5"/>
  </r>
  <r>
    <s v="60ded32f7b677e1324412a3f"/>
    <s v="5b253b89652fe87b02622d5a"/>
    <s v="6066c157066c9a03055f2b10"/>
    <x v="0"/>
    <n v="700000"/>
    <n v="100000"/>
    <n v="60000"/>
    <s v="5016fd6b7f8b9ac842000000"/>
    <m/>
    <x v="2"/>
    <s v="62bc808956bcb11219005a18"/>
    <s v="2021-07-05T01:00:00.000Z"/>
    <s v="2021-07-02T08:49:48.107Z"/>
    <x v="1"/>
    <x v="0"/>
    <x v="10"/>
  </r>
  <r>
    <s v="60e34cc51537ec6ca015ae76"/>
    <s v="5fdf0a1e3ce27c1506404142"/>
    <s v="6066c157066c9a03055f2b10"/>
    <x v="0"/>
    <n v="1780000"/>
    <n v="0"/>
    <n v="368700"/>
    <s v="5016fd6c7f8b9ac84200003e"/>
    <m/>
    <x v="2"/>
    <s v="62bc4d9d56bcb1121900448d"/>
    <s v="2021-07-06T05:00:00.000Z"/>
    <s v="2021-07-05T18:31:32.868Z"/>
    <x v="1"/>
    <x v="2"/>
    <x v="2"/>
  </r>
  <r>
    <s v="60e29565de6cc647124d6705"/>
    <s v="60be0f0868fcdd18560f1c86"/>
    <s v="6066c157066c9a03055f2b10"/>
    <x v="0"/>
    <n v="918500"/>
    <n v="0"/>
    <n v="226500"/>
    <s v="5016fd6b7f8b9ac842000000"/>
    <m/>
    <x v="2"/>
    <s v="62bc489356bcb11219004281"/>
    <s v="2021-07-06T03:00:00.000Z"/>
    <s v="2021-07-05T05:16:48.637Z"/>
    <x v="1"/>
    <x v="0"/>
    <x v="5"/>
  </r>
  <r>
    <s v="60e406027b9bac313050fd2b"/>
    <s v="5b04f3e7652fe8792cfe3337"/>
    <s v="6066c157066c9a03055f2b10"/>
    <x v="1"/>
    <n v="740000"/>
    <n v="0"/>
    <n v="140000"/>
    <s v="5016fd6c7f8b9ac84200003e"/>
    <m/>
    <x v="2"/>
    <s v="62bc827256bcb11219005ad3"/>
    <s v="2021-07-06T08:00:00.000Z"/>
    <s v="2021-07-06T07:27:57.963Z"/>
    <x v="1"/>
    <x v="2"/>
    <x v="5"/>
  </r>
  <r>
    <s v="60e45278e4ed83570a5dfa50"/>
    <s v="602b5c5bf0797f71ee20690b"/>
    <s v="6066c157066c9a03055f2b10"/>
    <x v="0"/>
    <n v="750000"/>
    <n v="60000"/>
    <n v="138000"/>
    <s v="5016fd6b7f8b9ac842000000"/>
    <m/>
    <x v="2"/>
    <s v="62bc4c3256bcb112190043fa"/>
    <s v="2021-07-07T02:00:00.000Z"/>
    <s v="2021-07-06T12:54:10.372Z"/>
    <x v="1"/>
    <x v="0"/>
    <x v="5"/>
  </r>
  <r>
    <s v="60e17d4faa26203f250db78f"/>
    <s v="60e17d4eaa26203f250db78c"/>
    <s v="6066c157066c9a03055f2b10"/>
    <x v="4"/>
    <n v="650000"/>
    <n v="0"/>
    <n v="118000"/>
    <s v="5016fd6b7f8b9ac842000000"/>
    <m/>
    <x v="2"/>
    <s v="62bc484356bcb1121900425d"/>
    <s v="2021-07-07T01:00:00.000Z"/>
    <s v="2021-07-04T09:20:26.251Z"/>
    <x v="1"/>
    <x v="0"/>
    <x v="2"/>
  </r>
  <r>
    <s v="60e821e1aeefbd313e057a99"/>
    <s v="60e821d6978a160fa32a6828"/>
    <s v="6066c157066c9a03055f2b10"/>
    <x v="0"/>
    <n v="1330000"/>
    <n v="20000"/>
    <n v="256000"/>
    <s v="5016fd6b7f8b9ac842000000"/>
    <m/>
    <x v="2"/>
    <s v="62bc483b56bcb11219004259"/>
    <s v="2021-07-10T02:00:00.000Z"/>
    <s v="2021-07-09T10:15:50.159Z"/>
    <x v="1"/>
    <x v="0"/>
    <x v="1"/>
  </r>
  <r>
    <s v="60e9e3c59657c3626f1588ce"/>
    <s v="60e9e3c39657c3626f1588ca"/>
    <s v="6066c157066c9a03055f2b10"/>
    <x v="0"/>
    <n v="968000"/>
    <n v="0"/>
    <n v="208000"/>
    <s v="5016fd6c7f8b9ac842000010"/>
    <m/>
    <x v="2"/>
    <s v="62bc482756bcb11219004252"/>
    <s v="2021-07-11T01:00:00.000Z"/>
    <s v="2021-07-10T18:17:11.777Z"/>
    <x v="1"/>
    <x v="25"/>
    <x v="16"/>
  </r>
  <r>
    <s v="60ead73b6748b9004f0a7e61"/>
    <s v="60ead73a6748b9004f0a7e5e"/>
    <s v="6066c157066c9a03055f2b10"/>
    <x v="0"/>
    <n v="1475625"/>
    <n v="84375"/>
    <n v="215625"/>
    <s v="5016fd6b7f8b9ac842000000"/>
    <m/>
    <x v="2"/>
    <s v="62bc481f56bcb1121900424e"/>
    <s v="2021-07-12T01:00:00.000Z"/>
    <s v="2021-07-11T11:35:33.800Z"/>
    <x v="1"/>
    <x v="0"/>
    <x v="1"/>
  </r>
  <r>
    <s v="60ed8cdf4a857d2d10018080"/>
    <s v="5f09f75aa71e6338125954f3"/>
    <s v="6066ce023a550774f46d43e3"/>
    <x v="0"/>
    <n v="424792"/>
    <n v="20208"/>
    <n v="37542"/>
    <s v="5016fd6b7f8b9ac842000000"/>
    <m/>
    <x v="2"/>
    <s v="62bc56b256bcb11219004868"/>
    <s v="2021-07-14T01:00:00.000Z"/>
    <s v="2021-07-13T12:55:44.124Z"/>
    <x v="1"/>
    <x v="0"/>
    <x v="5"/>
  </r>
  <r>
    <s v="60ee3889bc1a8778b321ed17"/>
    <s v="5f2c02a33ca952745401fe02"/>
    <s v="6066c157066c9a03055f2b10"/>
    <x v="0"/>
    <n v="621000"/>
    <n v="0"/>
    <n v="121000"/>
    <s v="5016fd6c7f8b9ac84200003e"/>
    <m/>
    <x v="2"/>
    <s v="62bc54ad56bcb1121900477d"/>
    <s v="2021-07-14T03:24:31.000Z"/>
    <s v="2021-07-14T01:24:31.884Z"/>
    <x v="1"/>
    <x v="2"/>
    <x v="2"/>
  </r>
  <r>
    <s v="60ee3ec9aa0cca6f57562162"/>
    <s v="60e9e3c39657c3626f1588ca"/>
    <s v="6066c157066c9a03055f2b10"/>
    <x v="17"/>
    <n v="758780"/>
    <n v="0"/>
    <n v="134780"/>
    <s v="5016fd6c7f8b9ac842000010"/>
    <m/>
    <x v="2"/>
    <s v="62bc482756bcb11219004252"/>
    <s v="2021-07-14T04:30:00.000Z"/>
    <s v="2021-07-14T01:34:45.645Z"/>
    <x v="1"/>
    <x v="25"/>
    <x v="16"/>
  </r>
  <r>
    <s v="60f1433726089817531ebdd4"/>
    <s v="60f14335a876fc751e382044"/>
    <s v="6066c157066c9a03055f2b10"/>
    <x v="0"/>
    <n v="500000"/>
    <n v="0"/>
    <n v="100000"/>
    <s v="5016fd6c7f8b9ac842000010"/>
    <m/>
    <x v="2"/>
    <s v="62bc481756bcb1121900424a"/>
    <s v="2021-07-16T09:00:00.000Z"/>
    <s v="2021-07-16T08:28:36.984Z"/>
    <x v="1"/>
    <x v="25"/>
    <x v="6"/>
  </r>
  <r>
    <s v="60f065d75d0fa728542796b4"/>
    <s v="607d72bfae9c790cdf449978"/>
    <s v="6066c157066c9a03055f2b10"/>
    <x v="0"/>
    <n v="1230000"/>
    <n v="0"/>
    <n v="226000"/>
    <s v="5016fd6c7f8b9ac84200003e"/>
    <m/>
    <x v="2"/>
    <s v="62bc49a956bcb112190042f4"/>
    <s v="2021-07-16T01:00:00.000Z"/>
    <s v="2021-07-15T16:45:20.942Z"/>
    <x v="1"/>
    <x v="2"/>
    <x v="3"/>
  </r>
  <r>
    <s v="60f2ae6cdc1cdb480105c23e"/>
    <s v="60f2ae37604ddd293a35ec08"/>
    <s v="6066c157066c9a03055f2b10"/>
    <x v="0"/>
    <n v="500000"/>
    <n v="0"/>
    <n v="99999"/>
    <s v="5016fd6c7f8b9ac842000037"/>
    <m/>
    <x v="2"/>
    <s v="62bc481256bcb11219004248"/>
    <s v="2021-07-18T00:00:00.000Z"/>
    <s v="2021-07-17T10:17:27.531Z"/>
    <x v="1"/>
    <x v="8"/>
    <x v="6"/>
  </r>
  <r>
    <s v="60ee59c84771482fde3d076e"/>
    <s v="6099f4736319ca6a613925bc"/>
    <s v="6066c157066c9a03055f2b10"/>
    <x v="0"/>
    <n v="1000001"/>
    <n v="0"/>
    <n v="200000"/>
    <s v="5016fd6c7f8b9ac84200003e"/>
    <m/>
    <x v="2"/>
    <s v="62bc490b56bcb112190042b5"/>
    <s v="2021-07-19T00:00:00.000Z"/>
    <s v="2021-07-14T03:28:05.643Z"/>
    <x v="1"/>
    <x v="2"/>
    <x v="1"/>
  </r>
  <r>
    <s v="60f6985af607b64cd45b5c90"/>
    <s v="5ddb942d9c37335a488b4567"/>
    <s v="6066c157066c9a03055f2b10"/>
    <x v="0"/>
    <n v="649178"/>
    <n v="39822"/>
    <n v="137178"/>
    <s v="5016fd6b7f8b9ac842000000"/>
    <m/>
    <x v="2"/>
    <s v="62bc69c356bcb1121900504c"/>
    <s v="2021-07-20T11:34:00.000Z"/>
    <s v="2021-07-20T09:34:57.636Z"/>
    <x v="1"/>
    <x v="0"/>
    <x v="5"/>
  </r>
  <r>
    <s v="60f73350076e430b5f294f79"/>
    <s v="5f79fec8ba78d94fd2184918"/>
    <s v="6066cdb37c6e026dce0e3b31"/>
    <x v="1"/>
    <n v="806000"/>
    <n v="0"/>
    <n v="96000"/>
    <s v="5016fd6c7f8b9ac84200003e"/>
    <m/>
    <x v="2"/>
    <s v="62bc51e756bcb11219004658"/>
    <s v="2021-07-22T09:00:00.000Z"/>
    <s v="2021-07-20T20:39:42.187Z"/>
    <x v="1"/>
    <x v="2"/>
    <x v="2"/>
  </r>
  <r>
    <s v="60f64b0e32484b41366bb4af"/>
    <s v="6099f4736319ca6a613925bc"/>
    <s v="6066c157066c9a03055f2b10"/>
    <x v="0"/>
    <n v="1000001"/>
    <n v="0"/>
    <n v="200000"/>
    <s v="5016fd6c7f8b9ac84200002d"/>
    <m/>
    <x v="2"/>
    <s v="62bc490b56bcb112190042b5"/>
    <s v="2021-07-23T00:00:00.000Z"/>
    <s v="2021-07-20T04:03:22.169Z"/>
    <x v="1"/>
    <x v="52"/>
    <x v="1"/>
  </r>
  <r>
    <s v="60fbeb7b9df7ef30c36cb923"/>
    <s v="6057fe578d70cb19b5222b51"/>
    <s v="6066cdb37c6e026dce0e3b31"/>
    <x v="0"/>
    <n v="214000"/>
    <n v="0"/>
    <n v="35800"/>
    <s v="5016fd6b7f8b9ac842000000"/>
    <m/>
    <x v="2"/>
    <s v="62bc4a5356bcb11219004339"/>
    <s v="2021-07-26T05:00:00.000Z"/>
    <s v="2021-07-24T10:31:24.402Z"/>
    <x v="1"/>
    <x v="0"/>
    <x v="5"/>
  </r>
  <r>
    <s v="6104b64d10597d11ca47fec9"/>
    <s v="5c3d9a6a819a4ee22403ba8d"/>
    <s v="6066c157066c9a03055f2b10"/>
    <x v="9"/>
    <n v="1000000"/>
    <n v="0"/>
    <n v="200000"/>
    <s v="5016fd6c7f8b9ac84200000b"/>
    <m/>
    <x v="2"/>
    <s v="62bc6f5256bcb112190052c2"/>
    <s v="2021-07-31T07:00:00.000Z"/>
    <s v="2021-07-31T02:32:33.055Z"/>
    <x v="1"/>
    <x v="31"/>
    <x v="4"/>
  </r>
  <r>
    <s v="61136b57d6168e22ce369d31"/>
    <s v="60e9e3c39657c3626f1588ca"/>
    <s v="6066c157066c9a03055f2b10"/>
    <x v="0"/>
    <n v="995500"/>
    <n v="0"/>
    <n v="285500"/>
    <s v="5016fd6c7f8b9ac842000010"/>
    <m/>
    <x v="2"/>
    <s v="62bc482356bcb11219004250"/>
    <s v="2021-08-11T08:20:48.000Z"/>
    <s v="2021-08-11T06:20:48.057Z"/>
    <x v="1"/>
    <x v="25"/>
    <x v="16"/>
  </r>
  <r>
    <s v="6117a9c06eefcb2b7c247ddc"/>
    <s v="61167a16f8a8e253026f011d"/>
    <s v="6066cd65ca52cc506817d471"/>
    <x v="0"/>
    <n v="430000"/>
    <n v="0"/>
    <n v="52500"/>
    <s v="5016fd6b7f8b9ac842000000"/>
    <m/>
    <x v="2"/>
    <s v="62bc480156bcb11219004240"/>
    <s v="2021-08-19T03:00:00.000Z"/>
    <s v="2021-08-14T11:33:08.379Z"/>
    <x v="1"/>
    <x v="0"/>
    <x v="14"/>
  </r>
  <r>
    <s v="611f361eb406383b9b139790"/>
    <s v="611f361eb406383b9b13978c"/>
    <s v="6114c1a7cafaca5d5210c311"/>
    <x v="0"/>
    <n v="49500"/>
    <n v="2000000"/>
    <n v="13500"/>
    <s v="5016fd6b7f8b9ac842000000"/>
    <m/>
    <x v="2"/>
    <s v="62bc47f856bcb1121900423c"/>
    <s v="2021-08-21T05:00:00.000Z"/>
    <s v="2021-08-20T04:57:02.672Z"/>
    <x v="1"/>
    <x v="0"/>
    <x v="1"/>
  </r>
  <r>
    <s v="611f10969a940d688d58242c"/>
    <s v="611f10949a940d688d582429"/>
    <s v="6114c1a7cafaca5d5210c311"/>
    <x v="1"/>
    <n v="55000"/>
    <n v="330000"/>
    <n v="99000"/>
    <s v="5016fd6b7f8b9ac842000000"/>
    <m/>
    <x v="2"/>
    <s v="62bc47fd56bcb1121900423e"/>
    <s v="2021-08-21T05:00:00.000Z"/>
    <s v="2021-08-20T02:18:07.368Z"/>
    <x v="1"/>
    <x v="0"/>
    <x v="1"/>
  </r>
  <r>
    <s v="6143fb6cc1658b679909d875"/>
    <s v="5e43dd6ef8063691078b4567"/>
    <s v="6066c157066c9a03055f2b10"/>
    <x v="0"/>
    <n v="800000"/>
    <n v="0"/>
    <n v="140000"/>
    <s v="5016fd6b7f8b9ac842000000"/>
    <m/>
    <x v="2"/>
    <s v="62bc65a356bcb11219004e91"/>
    <s v="2021-09-18T01:00:00.000Z"/>
    <s v="2021-09-17T02:20:19.482Z"/>
    <x v="1"/>
    <x v="0"/>
    <x v="5"/>
  </r>
  <r>
    <s v="6143fc1df3412075bf7406f2"/>
    <s v="5e188beb24ba33af428b4567"/>
    <s v="6066c157066c9a03055f2b10"/>
    <x v="0"/>
    <n v="900000"/>
    <n v="0"/>
    <n v="180000"/>
    <s v="5016fd6b7f8b9ac842000000"/>
    <m/>
    <x v="2"/>
    <s v="62bc681c56bcb11219004f8c"/>
    <s v="2021-09-18T01:00:00.000Z"/>
    <s v="2021-09-17T02:23:09.216Z"/>
    <x v="1"/>
    <x v="0"/>
    <x v="1"/>
  </r>
  <r>
    <s v="6147f709804aef6d96703fe8"/>
    <s v="6057fe578d70cb19b5222b51"/>
    <s v="6066c157066c9a03055f2b10"/>
    <x v="0"/>
    <n v="500000"/>
    <n v="0"/>
    <n v="100000"/>
    <s v="5016fd6b7f8b9ac842000000"/>
    <m/>
    <x v="2"/>
    <s v="62bc4a5356bcb11219004339"/>
    <s v="2021-09-20T01:00:00.000Z"/>
    <s v="2021-09-20T02:50:01.012Z"/>
    <x v="11"/>
    <x v="0"/>
    <x v="5"/>
  </r>
  <r>
    <s v="614857e56177483d673b0618"/>
    <s v="5ce2c3ee277035ae7332a134"/>
    <s v="6066c157066c9a03055f2b10"/>
    <x v="0"/>
    <n v="66000"/>
    <n v="11000"/>
    <n v="-2800"/>
    <s v="5016fd6b7f8b9ac842000000"/>
    <m/>
    <x v="2"/>
    <m/>
    <s v="2021-09-20T05:00:00.000Z"/>
    <s v="2021-09-20T09:44:04.405Z"/>
    <x v="11"/>
    <x v="0"/>
    <x v="3"/>
  </r>
  <r>
    <s v="61495d3eb3bc206c745fe7d1"/>
    <s v="5ec614a29d9b355c1b8b4567"/>
    <s v="6066cdb37c6e026dce0e3b31"/>
    <x v="0"/>
    <n v="302495"/>
    <n v="14005"/>
    <n v="63295"/>
    <s v="5016fd6b7f8b9ac842000000"/>
    <m/>
    <x v="2"/>
    <s v="62bc5d1f56bcb11219004b32"/>
    <s v="2021-09-21T05:00:00.000Z"/>
    <s v="2021-09-21T04:19:10.323Z"/>
    <x v="11"/>
    <x v="0"/>
    <x v="8"/>
  </r>
  <r>
    <s v="614a6c2886032d17221f1c20"/>
    <s v="614a10fa3d821e0ab43ad663"/>
    <s v="6066cd65ca52cc506817d471"/>
    <x v="0"/>
    <n v="748000"/>
    <n v="0"/>
    <n v="188000"/>
    <s v="5016fd6b7f8b9ac842000000"/>
    <m/>
    <x v="2"/>
    <s v="62bc47e556bcb11219004235"/>
    <s v="2021-09-22T06:00:00.000Z"/>
    <s v="2021-09-21T23:35:03.813Z"/>
    <x v="11"/>
    <x v="0"/>
    <x v="21"/>
  </r>
  <r>
    <s v="614b051704a37465b85832d0"/>
    <s v="604741b96e368d1f5f69b6cb"/>
    <s v="6066c157066c9a03055f2b10"/>
    <x v="0"/>
    <n v="850000"/>
    <n v="0"/>
    <n v="154000"/>
    <s v="5016fd6b7f8b9ac842000000"/>
    <m/>
    <x v="2"/>
    <s v="62bc4ac056bcb11219004366"/>
    <s v="2021-09-23T03:00:00.000Z"/>
    <s v="2021-09-22T10:27:27.020Z"/>
    <x v="11"/>
    <x v="0"/>
    <x v="5"/>
  </r>
  <r>
    <s v="614c4e181ac64211ee5d0d54"/>
    <s v="5eb8291f9d9b357a3b8b4569"/>
    <s v="6066c157066c9a03055f2b10"/>
    <x v="0"/>
    <n v="1500000"/>
    <n v="78750"/>
    <n v="337375"/>
    <s v="5016fd6b7f8b9ac842000000"/>
    <m/>
    <x v="2"/>
    <s v="62bc5de956bcb11219004b80"/>
    <s v="2021-09-24T03:00:00.000Z"/>
    <s v="2021-09-23T09:51:19.928Z"/>
    <x v="1"/>
    <x v="0"/>
    <x v="5"/>
  </r>
  <r>
    <s v="614d4fe509ffbf35f86a33cc"/>
    <s v="614d4fe280bba17c0e7005f7"/>
    <s v="6066c157066c9a03055f2b10"/>
    <x v="0"/>
    <n v="1500000"/>
    <n v="0"/>
    <s v=" -   "/>
    <s v="5016fd6b7f8b9ac842000000"/>
    <m/>
    <x v="2"/>
    <s v="62bc47e156bcb11219004233"/>
    <s v="2021-09-24T04:11:14.327Z"/>
    <s v="2021-09-24T04:11:14.200Z"/>
    <x v="1"/>
    <x v="0"/>
    <x v="16"/>
  </r>
  <r>
    <s v="614d5ecf81956b3e9e51da61"/>
    <s v="614a10fa3d821e0ab43ad663"/>
    <s v="6066c157066c9a03055f2b10"/>
    <x v="0"/>
    <n v="1798500"/>
    <n v="0"/>
    <n v="342700"/>
    <s v="5016fd6b7f8b9ac842000000"/>
    <m/>
    <x v="2"/>
    <s v="62bc47e556bcb11219004235"/>
    <s v="2021-09-25T01:00:00.000Z"/>
    <s v="2021-09-24T05:14:48.781Z"/>
    <x v="1"/>
    <x v="0"/>
    <x v="21"/>
  </r>
  <r>
    <s v="614d625923bb502487350cc2"/>
    <s v="614a10fa3d821e0ab43ad663"/>
    <s v="60c039663273bc0f1c215081"/>
    <x v="0"/>
    <n v="440000"/>
    <n v="0"/>
    <n v="44000"/>
    <s v="5016fd6b7f8b9ac842000000"/>
    <m/>
    <x v="2"/>
    <s v="62bc47e556bcb11219004235"/>
    <s v="2021-09-25T01:00:00.000Z"/>
    <s v="2021-09-24T05:29:57.887Z"/>
    <x v="1"/>
    <x v="0"/>
    <x v="21"/>
  </r>
  <r>
    <s v="614fd68e99b07222566eb4a0"/>
    <s v="614fd68c99b07222566eb49c"/>
    <s v="6066c157066c9a03055f2b10"/>
    <x v="0"/>
    <n v="1000000"/>
    <n v="0"/>
    <n v="271000"/>
    <s v="5016fd6c7f8b9ac84200000a"/>
    <m/>
    <x v="2"/>
    <s v="62bc47dd56bcb11219004231"/>
    <s v="2021-09-26T04:35:00.000Z"/>
    <s v="2021-09-26T02:35:06.415Z"/>
    <x v="1"/>
    <x v="42"/>
    <x v="2"/>
  </r>
  <r>
    <s v="61513a24167dd00c4f3a4ad1"/>
    <s v="57aedb7a7f8b9a9c25b6666d"/>
    <s v="6066c157066c9a03055f2b10"/>
    <x v="0"/>
    <n v="600600"/>
    <n v="59400"/>
    <n v="72600"/>
    <s v="5016fd6b7f8b9ac842000000"/>
    <m/>
    <x v="2"/>
    <s v="62bcc4fe56bcb11219007479"/>
    <s v="2021-09-28T03:00:00.000Z"/>
    <s v="2021-09-27T08:56:04.871Z"/>
    <x v="1"/>
    <x v="0"/>
    <x v="6"/>
  </r>
  <r>
    <s v="61523fb783905a4e5010d8e3"/>
    <s v="5f4858a8ff05130e27480e28"/>
    <s v="6066cd65ca52cc506817d471"/>
    <x v="0"/>
    <n v="408100"/>
    <n v="0"/>
    <n v="93100"/>
    <s v="5016fd6c7f8b9ac84200003e"/>
    <m/>
    <x v="2"/>
    <s v="62bc536d56bcb112190046f7"/>
    <s v="2021-09-29T12:00:00.000Z"/>
    <s v="2021-09-27T22:04:48.213Z"/>
    <x v="1"/>
    <x v="2"/>
    <x v="2"/>
  </r>
  <r>
    <s v="6155ad76894cf42d8a6844ea"/>
    <s v="5ce2c3ee277035ae7332a134"/>
    <s v="6066c157066c9a03055f2b10"/>
    <x v="4"/>
    <n v="33000"/>
    <n v="11000"/>
    <n v="-5800"/>
    <s v="5016fd6b7f8b9ac842000000"/>
    <m/>
    <x v="2"/>
    <m/>
    <s v="2021-09-30T01:00:00.000Z"/>
    <s v="2021-09-30T12:28:38.735Z"/>
    <x v="1"/>
    <x v="0"/>
    <x v="3"/>
  </r>
  <r>
    <s v="61541140f5dd324e4e26cb20"/>
    <s v="5f8e396a930e115e8b0b8574"/>
    <s v="6066c157066c9a03055f2b10"/>
    <x v="0"/>
    <n v="670000"/>
    <n v="0"/>
    <n v="80000"/>
    <s v="5016fd6c7f8b9ac842000013"/>
    <m/>
    <x v="2"/>
    <m/>
    <s v="2021-10-01T05:00:00.000Z"/>
    <s v="2021-09-29T07:18:07.441Z"/>
    <x v="1"/>
    <x v="14"/>
    <x v="3"/>
  </r>
  <r>
    <s v="61558c29389a96577b4fbd95"/>
    <s v="600f307dad7b91368502e347"/>
    <s v="6066c157066c9a03055f2b10"/>
    <x v="0"/>
    <n v="1800000"/>
    <n v="0"/>
    <n v="345000"/>
    <s v="5016fd6c7f8b9ac84200003e"/>
    <m/>
    <x v="2"/>
    <s v="62bc4ce256bcb11219004443"/>
    <s v="2021-10-01T03:00:00.000Z"/>
    <s v="2021-09-30T10:07:51.165Z"/>
    <x v="1"/>
    <x v="2"/>
    <x v="5"/>
  </r>
  <r>
    <s v="6155a2172f433b42441bf94b"/>
    <s v="611f91d2ad385f00690f5b2a"/>
    <s v="6066c157066c9a03055f2b10"/>
    <x v="17"/>
    <n v="420000"/>
    <n v="400000"/>
    <n v="70000"/>
    <s v="5016fd6b7f8b9ac842000000"/>
    <m/>
    <x v="2"/>
    <s v="62bc47f456bcb1121900423a"/>
    <s v="2021-10-01T07:00:00.000Z"/>
    <s v="2021-09-30T11:42:27.543Z"/>
    <x v="1"/>
    <x v="0"/>
    <x v="1"/>
  </r>
  <r>
    <s v="6158a03ab9c65e6a0e6ee61c"/>
    <s v="5e453634f80636404e8b4567"/>
    <s v="6066c157066c9a03055f2b10"/>
    <x v="0"/>
    <n v="910000"/>
    <n v="0"/>
    <n v="170000"/>
    <s v="5016fd6b7f8b9ac842000000"/>
    <m/>
    <x v="2"/>
    <s v="62bc649c56bcb11219004e27"/>
    <s v="2021-10-03T03:00:00.000Z"/>
    <s v="2021-10-02T18:09:30.412Z"/>
    <x v="1"/>
    <x v="0"/>
    <x v="16"/>
  </r>
  <r>
    <s v="6158fe43233c235a45007332"/>
    <s v="60be0f0868fcdd18560f1c86"/>
    <s v="6066c157066c9a03055f2b10"/>
    <x v="0"/>
    <n v="3030000"/>
    <n v="0"/>
    <n v="934900"/>
    <s v="5016fd6b7f8b9ac842000000"/>
    <m/>
    <x v="2"/>
    <s v="62bc489356bcb11219004281"/>
    <s v="2021-10-03T06:00:00.000Z"/>
    <s v="2021-10-03T00:50:10.699Z"/>
    <x v="1"/>
    <x v="0"/>
    <x v="5"/>
  </r>
  <r>
    <s v="61581e8d75583219220fb1a0"/>
    <s v="5f482271f0d6a91163248668"/>
    <s v="6066c157066c9a03055f2b10"/>
    <x v="0"/>
    <n v="512600"/>
    <n v="0"/>
    <n v="102600"/>
    <s v="5016fd6b7f8b9ac842000000"/>
    <m/>
    <x v="2"/>
    <s v="62bc538256bcb112190046ff"/>
    <s v="2021-10-03T09:00:00.000Z"/>
    <s v="2021-10-02T08:59:14.567Z"/>
    <x v="1"/>
    <x v="0"/>
    <x v="2"/>
  </r>
  <r>
    <s v="615ad17a9de4985b3212545b"/>
    <s v="615ad1789de4985b32125459"/>
    <s v="6066c157066c9a03055f2b10"/>
    <x v="0"/>
    <n v="347628"/>
    <n v="12372"/>
    <n v="53628"/>
    <s v="5016fd6b7f8b9ac842000000"/>
    <m/>
    <x v="2"/>
    <s v="62bc47bb56bcb11219004223"/>
    <s v="2021-10-05T01:00:00.000Z"/>
    <s v="2021-10-04T10:20:50.793Z"/>
    <x v="1"/>
    <x v="0"/>
    <x v="16"/>
  </r>
  <r>
    <s v="615b0dbc72bfb859266ba175"/>
    <s v="5f7a3681a022ee6cd1500fb5"/>
    <s v="6066c157066c9a03055f2b10"/>
    <x v="0"/>
    <n v="1110000"/>
    <n v="0"/>
    <n v="264888"/>
    <s v="5016fd6b7f8b9ac842000000"/>
    <m/>
    <x v="2"/>
    <s v="62bc51da56bcb11219004654"/>
    <s v="2021-10-05T01:00:00.000Z"/>
    <s v="2021-10-04T14:20:43.760Z"/>
    <x v="1"/>
    <x v="0"/>
    <x v="2"/>
  </r>
  <r>
    <s v="615d42af7b6beb0fdb13ceb1"/>
    <s v="5e44ea8bf8063662168b4567"/>
    <s v="6066c157066c9a03055f2b10"/>
    <x v="0"/>
    <n v="1190000"/>
    <n v="0"/>
    <n v="176000"/>
    <s v="5016fd6b7f8b9ac842000000"/>
    <m/>
    <x v="2"/>
    <s v="62bc652156bcb11219004e59"/>
    <s v="2021-10-06T09:00:00.000Z"/>
    <s v="2021-10-06T06:58:31.802Z"/>
    <x v="1"/>
    <x v="0"/>
    <x v="16"/>
  </r>
  <r>
    <s v="615e7f91f5b5a9387f108c70"/>
    <s v="5fa61b3954fb3a07f52adb93"/>
    <s v="6066c157066c9a03055f2b10"/>
    <x v="0"/>
    <n v="592173"/>
    <n v="8661"/>
    <n v="137573"/>
    <s v="5016fd6b7f8b9ac842000000"/>
    <m/>
    <x v="2"/>
    <s v="62bc4f6256bcb11219004549"/>
    <s v="2021-10-07T05:00:00.000Z"/>
    <s v="2021-10-07T05:08:30.804Z"/>
    <x v="1"/>
    <x v="0"/>
    <x v="5"/>
  </r>
  <r>
    <s v="615fb8e2086840783f49cb06"/>
    <s v="5f7fd863f2384c04d76fb5d5"/>
    <s v="6066c157066c9a03055f2b10"/>
    <x v="0"/>
    <n v="1900000"/>
    <n v="0"/>
    <n v="380000"/>
    <s v="5016fd6c7f8b9ac84200003e"/>
    <m/>
    <x v="2"/>
    <s v="62bc518056bcb1121900462c"/>
    <s v="2021-10-08T04:00:00.000Z"/>
    <s v="2021-10-08T03:19:58.921Z"/>
    <x v="1"/>
    <x v="2"/>
    <x v="13"/>
  </r>
  <r>
    <s v="61627926a7327907cd2aebe8"/>
    <s v="61627925a7327907cd2aebe6"/>
    <s v="6066c157066c9a03055f2b10"/>
    <x v="0"/>
    <n v="1800000"/>
    <n v="0"/>
    <n v="460740"/>
    <s v="5016fd6b7f8b9ac842000000"/>
    <m/>
    <x v="2"/>
    <s v="62bc47ab56bcb1121900421c"/>
    <s v="2021-10-10T07:25:00.000Z"/>
    <s v="2021-10-10T05:25:22.810Z"/>
    <x v="1"/>
    <x v="0"/>
    <x v="5"/>
  </r>
  <r>
    <s v="6165df686e753508f14d6a66"/>
    <s v="5fd645329f40fc03a12eca62"/>
    <s v="6066c157066c9a03055f2b10"/>
    <x v="9"/>
    <n v="580000"/>
    <n v="0"/>
    <n v="96000"/>
    <s v="5016fd6b7f8b9ac842000000"/>
    <m/>
    <x v="2"/>
    <s v="62bc4dee56bcb112190044ad"/>
    <s v="2021-10-13T05:00:00.000Z"/>
    <s v="2021-10-12T19:19:26.925Z"/>
    <x v="12"/>
    <x v="0"/>
    <x v="2"/>
  </r>
  <r>
    <s v="615dfad0eb3dd9229b0ece5d"/>
    <s v="615c811ab9948b378e155c55"/>
    <s v="6066c157066c9a03055f2b10"/>
    <x v="0"/>
    <n v="555000"/>
    <n v="0"/>
    <n v="105000"/>
    <s v="5016fd6c7f8b9ac842000013"/>
    <m/>
    <x v="2"/>
    <s v="62bc47b756bcb11219004221"/>
    <s v="2021-10-14T03:00:00.000Z"/>
    <s v="2021-10-06T19:37:03.022Z"/>
    <x v="12"/>
    <x v="14"/>
    <x v="5"/>
  </r>
  <r>
    <s v="616794e2076aad7b600c9073"/>
    <s v="616793cbc6dfe245f6494877"/>
    <s v="6066cdb37c6e026dce0e3b31"/>
    <x v="0"/>
    <n v="254100"/>
    <n v="0"/>
    <n v="86100"/>
    <s v="5016fd6b7f8b9ac842000000"/>
    <m/>
    <x v="2"/>
    <s v="62bc479356bcb11219004212"/>
    <s v="2021-10-14T04:24:34.000Z"/>
    <s v="2021-10-14T02:24:34.576Z"/>
    <x v="12"/>
    <x v="0"/>
    <x v="1"/>
  </r>
  <r>
    <s v="6163b46bcdc6a25c304e50f7"/>
    <s v="6163b361d968c9259a144b61"/>
    <s v="6066c157066c9a03055f2b10"/>
    <x v="41"/>
    <n v="1000000"/>
    <n v="0"/>
    <n v="100000"/>
    <s v="5016fd6c7f8b9ac84200000a"/>
    <m/>
    <x v="2"/>
    <s v="62bc47a756bcb1121900421a"/>
    <s v="2021-10-15T01:00:00.000Z"/>
    <s v="2021-10-11T03:50:00.116Z"/>
    <x v="12"/>
    <x v="42"/>
    <x v="1"/>
  </r>
  <r>
    <s v="6168a13b7698a629fa722608"/>
    <s v="5f435a23679b7b20c1304f62"/>
    <s v="6066c157066c9a03055f2b10"/>
    <x v="0"/>
    <n v="2880000"/>
    <n v="0"/>
    <n v="890900"/>
    <s v="5016fd6b7f8b9ac842000000"/>
    <m/>
    <x v="2"/>
    <s v="62bc53f556bcb1121900472b"/>
    <s v="2021-10-15T04:00:00.000Z"/>
    <s v="2021-10-14T21:30:25.262Z"/>
    <x v="12"/>
    <x v="0"/>
    <x v="2"/>
  </r>
  <r>
    <s v="6168f7651df8a16adf1b4a1c"/>
    <s v="609743792370f06e8f759bce"/>
    <s v="6066c157066c9a03055f2b10"/>
    <x v="0"/>
    <n v="786000"/>
    <n v="0"/>
    <n v="198000"/>
    <s v="5016fd6b7f8b9ac842000000"/>
    <m/>
    <x v="2"/>
    <s v="62bc492256bcb112190042c0"/>
    <s v="2021-10-15T07:00:00.000Z"/>
    <s v="2021-10-15T03:37:09.100Z"/>
    <x v="12"/>
    <x v="0"/>
    <x v="2"/>
  </r>
  <r>
    <s v="6168feb6ce001b47ea536b4a"/>
    <s v="6168feb3ce001b47ea536b49"/>
    <s v="6066c157066c9a03055f2b10"/>
    <x v="0"/>
    <n v="100000"/>
    <n v="0"/>
    <s v=" -   "/>
    <s v="5016fd6b7f8b9ac842000000"/>
    <m/>
    <x v="2"/>
    <s v="62bc477a56bcb11219004206"/>
    <s v="2021-10-15T05:00:00.000Z"/>
    <s v="2021-10-15T04:08:19.427Z"/>
    <x v="12"/>
    <x v="0"/>
    <x v="2"/>
  </r>
  <r>
    <s v="61692151849cbf27f629f9a4"/>
    <s v="61692008b71af417305a1ef2"/>
    <s v="6066c157066c9a03055f2b10"/>
    <x v="0"/>
    <n v="1220000"/>
    <n v="0"/>
    <n v="327000"/>
    <s v="5016fd6b7f8b9ac842000000"/>
    <m/>
    <x v="2"/>
    <s v="62bc477656bcb11219004204"/>
    <s v="2021-10-15T09:00:00.000Z"/>
    <s v="2021-10-15T06:36:00.927Z"/>
    <x v="12"/>
    <x v="0"/>
    <x v="2"/>
  </r>
  <r>
    <s v="6167a1255c2f297bc9690667"/>
    <s v="601f470ee8c3633e7a65c5bd"/>
    <s v="6066c157066c9a03055f2b10"/>
    <x v="0"/>
    <n v="396800"/>
    <n v="0"/>
    <n v="94800"/>
    <s v="5016fd6b7f8b9ac842000000"/>
    <m/>
    <x v="2"/>
    <s v="62bc4ca556bcb11219004429"/>
    <s v="2021-10-16T01:00:00.000Z"/>
    <s v="2021-10-14T03:16:53.695Z"/>
    <x v="1"/>
    <x v="0"/>
    <x v="2"/>
  </r>
  <r>
    <s v="6167a1265c2f297bc9690668"/>
    <s v="601f470ee8c3633e7a65c5bd"/>
    <s v="6066cd65ca52cc506817d471"/>
    <x v="0"/>
    <n v="122540"/>
    <n v="0"/>
    <n v="25540"/>
    <s v="5016fd6b7f8b9ac842000000"/>
    <m/>
    <x v="2"/>
    <s v="62bc4ca556bcb11219004429"/>
    <s v="2021-10-16T01:00:00.000Z"/>
    <s v="2021-10-14T03:16:53.695Z"/>
    <x v="1"/>
    <x v="0"/>
    <x v="2"/>
  </r>
  <r>
    <s v="616a360863a432273a12eef8"/>
    <s v="616a360663a432273a12eef5"/>
    <s v="6066c157066c9a03055f2b10"/>
    <x v="0"/>
    <n v="319277"/>
    <n v="6748"/>
    <n v="75677"/>
    <s v="5016fd6b7f8b9ac842000000"/>
    <m/>
    <x v="2"/>
    <s v="62bc474f56bcb112190041f3"/>
    <s v="2021-10-16T09:00:00.000Z"/>
    <s v="2021-10-16T02:16:40.198Z"/>
    <x v="1"/>
    <x v="0"/>
    <x v="1"/>
  </r>
  <r>
    <s v="615a755b1503663a126147ae"/>
    <s v="615a6c5d571b84780e1fb57e"/>
    <s v="6066c157066c9a03055f2b10"/>
    <x v="0"/>
    <n v="830000"/>
    <n v="100000"/>
    <n v="30000"/>
    <s v="5016fd6b7f8b9ac842000000"/>
    <m/>
    <x v="2"/>
    <s v="62bc47d656bcb1121900422e"/>
    <s v="2021-10-17T03:00:00.000Z"/>
    <s v="2021-10-04T03:44:17.823Z"/>
    <x v="1"/>
    <x v="0"/>
    <x v="5"/>
  </r>
  <r>
    <s v="616af4a56d0cd0046013dd55"/>
    <s v="616af3917a16cb51a92393fa"/>
    <s v="6066c157066c9a03055f2b10"/>
    <x v="6"/>
    <n v="625000"/>
    <n v="0"/>
    <n v="120000"/>
    <s v="5016fd6b7f8b9ac842000000"/>
    <m/>
    <x v="2"/>
    <s v="62bc474856bcb112190041f1"/>
    <s v="2021-10-17T05:00:00.000Z"/>
    <s v="2021-10-16T15:49:56.797Z"/>
    <x v="1"/>
    <x v="0"/>
    <x v="13"/>
  </r>
  <r>
    <s v="616afa23c5fd10227558e136"/>
    <s v="616af3917a16cb51a92393fa"/>
    <s v="6066c157066c9a03055f2b10"/>
    <x v="0"/>
    <n v="621000"/>
    <n v="0"/>
    <n v="110200"/>
    <s v="5016fd6b7f8b9ac842000000"/>
    <m/>
    <x v="2"/>
    <s v="62bc474856bcb112190041f1"/>
    <s v="2021-10-17T01:00:00.000Z"/>
    <s v="2021-10-16T16:13:23.285Z"/>
    <x v="1"/>
    <x v="0"/>
    <x v="13"/>
  </r>
  <r>
    <s v="616b72f98d2b2e449d31ba67"/>
    <s v="57bf33697f8b9a7103f6fda2"/>
    <s v="6066c157066c9a03055f2b10"/>
    <x v="0"/>
    <n v="889680"/>
    <n v="0"/>
    <n v="205680"/>
    <s v="5016fd6b7f8b9ac842000000"/>
    <m/>
    <x v="2"/>
    <s v="62bcc4b956bcb11219007459"/>
    <s v="2021-10-17T01:00:00.000Z"/>
    <s v="2021-10-17T00:48:56.861Z"/>
    <x v="1"/>
    <x v="0"/>
    <x v="4"/>
  </r>
  <r>
    <s v="616b97118f4d625a4943fdcb"/>
    <s v="616b965ae86c337435498a46"/>
    <s v="6066c157066c9a03055f2b10"/>
    <x v="6"/>
    <n v="436000"/>
    <n v="0"/>
    <n v="108000"/>
    <s v="5016fd6b7f8b9ac842000000"/>
    <m/>
    <x v="2"/>
    <s v="62bc474356bcb112190041ef"/>
    <s v="2021-10-17T05:23:00.000Z"/>
    <s v="2021-10-17T03:23:48.895Z"/>
    <x v="1"/>
    <x v="0"/>
    <x v="1"/>
  </r>
  <r>
    <s v="616254d928559b0ae41ff3d9"/>
    <s v="5ce2c3ee277035ae7332a134"/>
    <s v="6066c157066c9a03055f2b10"/>
    <x v="9"/>
    <n v="45100"/>
    <n v="0"/>
    <n v="6300"/>
    <s v="5016fd6b7f8b9ac842000000"/>
    <m/>
    <x v="2"/>
    <m/>
    <s v="2021-10-18T09:00:00.000Z"/>
    <s v="2021-10-11T10:36:19.393Z"/>
    <x v="13"/>
    <x v="0"/>
    <x v="3"/>
  </r>
  <r>
    <s v="61650a9dfacaed63706300bb"/>
    <s v="5e455549f80636533e8b4569"/>
    <s v="6066c157066c9a03055f2b10"/>
    <x v="0"/>
    <n v="710000"/>
    <n v="20000"/>
    <n v="136000"/>
    <s v="5016fd6c7f8b9ac84200001f"/>
    <m/>
    <x v="2"/>
    <s v="62bc641856bcb11219004dfe"/>
    <s v="2021-10-18T03:00:00.000Z"/>
    <s v="2021-10-12T04:10:00.908Z"/>
    <x v="13"/>
    <x v="24"/>
    <x v="5"/>
  </r>
  <r>
    <s v="616861c47abe7f41150a645a"/>
    <s v="5e4329cef806360e0d8b4570"/>
    <s v="6066c157066c9a03055f2b10"/>
    <x v="0"/>
    <n v="1330000"/>
    <n v="0"/>
    <n v="313200"/>
    <s v="5016fd6b7f8b9ac842000000"/>
    <m/>
    <x v="2"/>
    <s v="62bc664156bcb11219004ecb"/>
    <s v="2021-10-18T01:00:00.000Z"/>
    <s v="2021-10-14T16:58:44.474Z"/>
    <x v="13"/>
    <x v="0"/>
    <x v="5"/>
  </r>
  <r>
    <s v="61686549b470f361945057aa"/>
    <s v="5e4329cef806360e0d8b4570"/>
    <s v="6066cd65ca52cc506817d471"/>
    <x v="0"/>
    <n v="369600"/>
    <n v="0"/>
    <n v="72100"/>
    <s v="5016fd6b7f8b9ac842000000"/>
    <m/>
    <x v="2"/>
    <s v="62bc664156bcb11219004ecb"/>
    <s v="2021-10-18T01:00:00.000Z"/>
    <s v="2021-10-14T17:16:05.778Z"/>
    <x v="13"/>
    <x v="0"/>
    <x v="5"/>
  </r>
  <r>
    <s v="616a756672842e636607fe7e"/>
    <s v="6169dd1315e4b66e1b7b5227"/>
    <s v="6066c157066c9a03055f2b10"/>
    <x v="29"/>
    <n v="916850"/>
    <n v="31500"/>
    <n v="219850"/>
    <s v="5016fd6c7f8b9ac84200003e"/>
    <m/>
    <x v="2"/>
    <s v="62bc475356bcb112190041f5"/>
    <s v="2021-10-18T01:00:00.000Z"/>
    <s v="2021-10-16T06:49:15.501Z"/>
    <x v="13"/>
    <x v="2"/>
    <x v="1"/>
  </r>
  <r>
    <s v="616c249ccdeb83505e22b964"/>
    <s v="611f91d2ad385f00690f5b2a"/>
    <s v="6066c157066c9a03055f2b10"/>
    <x v="0"/>
    <n v="858000"/>
    <n v="0"/>
    <n v="153600"/>
    <s v="5016fd6b7f8b9ac842000000"/>
    <m/>
    <x v="2"/>
    <s v="62bc47f056bcb11219004238"/>
    <s v="2021-10-18T09:00:00.000Z"/>
    <s v="2021-10-17T13:37:23.978Z"/>
    <x v="13"/>
    <x v="0"/>
    <x v="12"/>
  </r>
  <r>
    <s v="6166b6790d6b73130d70397d"/>
    <s v="6166b33ad992fa191945764c"/>
    <s v="6066c157066c9a03055f2b10"/>
    <x v="0"/>
    <n v="623700"/>
    <n v="100000"/>
    <n v="70100"/>
    <s v="5016fd6b7f8b9ac842000000"/>
    <m/>
    <x v="2"/>
    <s v="62bc479756bcb11219004214"/>
    <s v="2021-10-19T01:00:00.000Z"/>
    <s v="2021-10-13T10:35:36.792Z"/>
    <x v="13"/>
    <x v="0"/>
    <x v="2"/>
  </r>
  <r>
    <s v="6168f6071df8a16adf1b49fe"/>
    <s v="6168f6061df8a16adf1b49fb"/>
    <s v="6066c157066c9a03055f2b10"/>
    <x v="0"/>
    <n v="720500"/>
    <n v="0"/>
    <n v="165500"/>
    <s v="5016fd6b7f8b9ac842000000"/>
    <m/>
    <x v="2"/>
    <s v="62bc477e56bcb11219004208"/>
    <s v="2021-10-19T09:00:00.000Z"/>
    <s v="2021-10-15T03:31:19.098Z"/>
    <x v="13"/>
    <x v="0"/>
    <x v="1"/>
  </r>
  <r>
    <s v="61695670a65b4e62600640d4"/>
    <s v="616955985907be313511b417"/>
    <s v="6066c157066c9a03055f2b10"/>
    <x v="0"/>
    <n v="476300"/>
    <n v="100000"/>
    <n v="36900"/>
    <s v="5016fd6c7f8b9ac84200003e"/>
    <m/>
    <x v="2"/>
    <s v="62bc476756bcb112190041fe"/>
    <s v="2021-10-19T09:00:00.000Z"/>
    <s v="2021-10-15T10:22:40.495Z"/>
    <x v="13"/>
    <x v="2"/>
    <x v="2"/>
  </r>
  <r>
    <s v="616d19dabc7c3f633008c6ce"/>
    <s v="616d17150dcbfd29342e5fcd"/>
    <s v="6066c157066c9a03055f2b10"/>
    <x v="0"/>
    <n v="439500"/>
    <n v="10500"/>
    <n v="73500"/>
    <s v="5016fd6b7f8b9ac842000000"/>
    <m/>
    <x v="2"/>
    <s v="62bc472a56bcb112190041e3"/>
    <s v="2021-10-19T01:00:00.000Z"/>
    <s v="2021-10-18T06:57:57.208Z"/>
    <x v="13"/>
    <x v="0"/>
    <x v="1"/>
  </r>
  <r>
    <s v="616d24f7578d9929fe484869"/>
    <s v="616d24f6578d9929fe484866"/>
    <s v="6066c157066c9a03055f2b10"/>
    <x v="10"/>
    <n v="485100"/>
    <n v="0"/>
    <n v="127300"/>
    <s v="5016fd6c7f8b9ac84200003e"/>
    <m/>
    <x v="2"/>
    <s v="62bc472656bcb112190041e1"/>
    <s v="2021-10-19T08:00:00.000Z"/>
    <s v="2021-10-18T07:40:39.167Z"/>
    <x v="13"/>
    <x v="2"/>
    <x v="1"/>
  </r>
  <r>
    <s v="616e159567ee2e6d8f00472c"/>
    <s v="616e19c640354179c01ce4b2"/>
    <s v="6066c157066c9a03055f2b10"/>
    <x v="34"/>
    <n v="1290000"/>
    <n v="0"/>
    <n v="240000"/>
    <s v="5016fd6b7f8b9ac842000000"/>
    <m/>
    <x v="2"/>
    <s v="62bc470556bcb112190041d4"/>
    <s v="2021-10-19T07:00:00.000Z"/>
    <s v="2021-10-19T01:05:11.343Z"/>
    <x v="13"/>
    <x v="0"/>
    <x v="2"/>
  </r>
  <r>
    <s v="616e94ba8d0743514666dc57"/>
    <s v="616e95b0116e3c26aa515447"/>
    <s v="6066c157066c9a03055f2b10"/>
    <x v="0"/>
    <n v="182081"/>
    <n v="3472"/>
    <n v="40881"/>
    <s v="5016fd6b7f8b9ac842000000"/>
    <m/>
    <x v="2"/>
    <s v="62bc46ef56bcb112190041ca"/>
    <s v="2021-10-19T09:00:00.000Z"/>
    <s v="2021-10-19T09:53:53.090Z"/>
    <x v="13"/>
    <x v="0"/>
    <x v="1"/>
  </r>
  <r>
    <s v="61682bd5d70a0f33d14a52d5"/>
    <s v="61682bd3d70a0f33d14a52d2"/>
    <s v="6066c157066c9a03055f2b10"/>
    <x v="0"/>
    <n v="462000"/>
    <n v="0"/>
    <n v="118000"/>
    <s v="5016fd6b7f8b9ac842000000"/>
    <m/>
    <x v="2"/>
    <s v="62bc478256bcb1121900420a"/>
    <s v="2021-10-19T01:00:00.000Z"/>
    <s v="2021-10-14T13:08:36.948Z"/>
    <x v="13"/>
    <x v="0"/>
    <x v="2"/>
  </r>
  <r>
    <s v="616cb962118cf723156c6776"/>
    <s v="616cbb108d435831a75ab14c"/>
    <s v="6066c157066c9a03055f2b10"/>
    <x v="9"/>
    <n v="630000"/>
    <n v="0"/>
    <n v="120000"/>
    <s v="5016fd6b7f8b9ac842000000"/>
    <m/>
    <x v="2"/>
    <s v="62bc473b56bcb112190041eb"/>
    <s v="2021-10-19T01:00:00.000Z"/>
    <s v="2021-10-18T00:08:50.585Z"/>
    <x v="13"/>
    <x v="0"/>
    <x v="5"/>
  </r>
  <r>
    <s v="616e58fe9fd9a420b655468d"/>
    <s v="5a6d28ba652fe81b23bd8a27"/>
    <s v="6066c157066c9a03055f2b10"/>
    <x v="0"/>
    <n v="212000"/>
    <n v="0"/>
    <n v="51000"/>
    <s v="5016fd6c7f8b9ac842000009"/>
    <m/>
    <x v="2"/>
    <s v="62bc8bff56bcb11219005ec0"/>
    <s v="2021-10-19T07:36:00.000Z"/>
    <s v="2021-10-19T05:36:27.778Z"/>
    <x v="13"/>
    <x v="12"/>
    <x v="2"/>
  </r>
  <r>
    <s v="616e6197e230ae51cf19efe3"/>
    <s v="6166b33ad992fa191945764c"/>
    <s v="6066c157066c9a03055f2b10"/>
    <x v="0"/>
    <n v="400000"/>
    <n v="0"/>
    <s v=" -   "/>
    <s v="5016fd6b7f8b9ac842000000"/>
    <m/>
    <x v="2"/>
    <s v="62bc479756bcb11219004214"/>
    <s v="2021-10-19T05:00:00.000Z"/>
    <s v="2021-10-19T06:11:33.036Z"/>
    <x v="13"/>
    <x v="0"/>
    <x v="2"/>
  </r>
  <r>
    <s v="6167e71b04e3a962a3088bb7"/>
    <s v="6167b3d39d5f0b63aa396abb"/>
    <s v="6066c157066c9a03055f2b10"/>
    <x v="0"/>
    <n v="594000"/>
    <n v="100000"/>
    <n v="64000"/>
    <s v="5016fd6c7f8b9ac84200003e"/>
    <m/>
    <x v="2"/>
    <s v="62bc478b56bcb1121900420e"/>
    <s v="2021-10-20T03:00:00.000Z"/>
    <s v="2021-10-14T08:15:23.110Z"/>
    <x v="13"/>
    <x v="2"/>
    <x v="2"/>
  </r>
  <r>
    <s v="616278370654cb3bf12aeba9"/>
    <s v="61619a83a7354d273f3ea985"/>
    <s v="6066c157066c9a03055f2b10"/>
    <x v="0"/>
    <n v="379000"/>
    <n v="100000"/>
    <n v="-10200"/>
    <s v="5016fd6b7f8b9ac842000000"/>
    <m/>
    <x v="2"/>
    <s v="62bc47b056bcb1121900421e"/>
    <s v="2021-10-20T03:00:00.000Z"/>
    <s v="2021-10-10T05:22:53.267Z"/>
    <x v="13"/>
    <x v="0"/>
    <x v="5"/>
  </r>
  <r>
    <s v="6166c86b35fcc000076ee127"/>
    <s v="6163b420690f0a7df11ec55c"/>
    <s v="6066c157066c9a03055f2b10"/>
    <x v="16"/>
    <n v="363000"/>
    <n v="100000"/>
    <n v="5000"/>
    <s v="5016fd6b7f8b9ac842000000"/>
    <m/>
    <x v="2"/>
    <m/>
    <s v="2021-10-20T03:00:00.000Z"/>
    <s v="2021-10-13T11:52:11.387Z"/>
    <x v="13"/>
    <x v="0"/>
    <x v="3"/>
  </r>
  <r>
    <s v="6166ea847b756f2a346fe059"/>
    <s v="6166ea827b756f2a346fe056"/>
    <s v="6066cdb37c6e026dce0e3b31"/>
    <x v="0"/>
    <n v="325226"/>
    <n v="9340"/>
    <n v="68226"/>
    <s v="5016fd6b7f8b9ac842000000"/>
    <m/>
    <x v="2"/>
    <m/>
    <s v="2021-10-20T01:00:00.000Z"/>
    <s v="2021-10-13T14:17:39.923Z"/>
    <x v="13"/>
    <x v="0"/>
    <x v="3"/>
  </r>
  <r>
    <s v="6167b1d5e641aa3f6a49125d"/>
    <s v="6167afed862f1312370f87d6"/>
    <s v="6066c157066c9a03055f2b10"/>
    <x v="17"/>
    <n v="434250"/>
    <n v="15750"/>
    <n v="68250"/>
    <s v="5016fd6b7f8b9ac842000000"/>
    <m/>
    <x v="2"/>
    <s v="62bc478f56bcb11219004210"/>
    <s v="2021-10-20T04:00:00.000Z"/>
    <s v="2021-10-14T04:30:41.421Z"/>
    <x v="13"/>
    <x v="0"/>
    <x v="8"/>
  </r>
  <r>
    <s v="6167e70c30b8015bcd2d6bc3"/>
    <s v="6167e898523809384b064177"/>
    <s v="6066c157066c9a03055f2b10"/>
    <x v="0"/>
    <n v="264000"/>
    <n v="0"/>
    <n v="52800"/>
    <s v="5016fd6b7f8b9ac842000000"/>
    <m/>
    <x v="2"/>
    <s v="62bc478756bcb1121900420c"/>
    <s v="2021-10-20T09:00:00.000Z"/>
    <s v="2021-10-14T08:21:45.536Z"/>
    <x v="13"/>
    <x v="0"/>
    <x v="2"/>
  </r>
  <r>
    <s v="61685e78caaf722b997680d2"/>
    <s v="61685a94d071406b192101d0"/>
    <s v="6066c157066c9a03055f2b10"/>
    <x v="0"/>
    <n v="565000"/>
    <n v="0"/>
    <n v="99000"/>
    <s v="5016fd6b7f8b9ac842000000"/>
    <m/>
    <x v="2"/>
    <m/>
    <s v="2021-10-20T01:00:00.000Z"/>
    <s v="2021-10-14T16:44:39.907Z"/>
    <x v="13"/>
    <x v="0"/>
    <x v="3"/>
  </r>
  <r>
    <s v="61696a50cba96b6ee07d5ea2"/>
    <s v="616943c37732072777586f1e"/>
    <s v="6066c157066c9a03055f2b10"/>
    <x v="0"/>
    <n v="525800"/>
    <n v="100000"/>
    <n v="99400"/>
    <s v="5016fd6b7f8b9ac842000000"/>
    <m/>
    <x v="2"/>
    <s v="62bc477156bcb11219004202"/>
    <s v="2021-10-20T02:00:00.000Z"/>
    <s v="2021-10-15T11:47:27.694Z"/>
    <x v="13"/>
    <x v="0"/>
    <x v="1"/>
  </r>
  <r>
    <s v="616a780887e0ee166d57012e"/>
    <s v="60e9e3c39657c3626f1588ca"/>
    <s v="6066c157066c9a03055f2b10"/>
    <x v="22"/>
    <n v="1110000"/>
    <n v="0"/>
    <n v="293000"/>
    <s v="5016fd6c7f8b9ac842000010"/>
    <m/>
    <x v="2"/>
    <s v="62bc482756bcb11219004252"/>
    <s v="2021-10-20T01:00:00.000Z"/>
    <s v="2021-10-16T07:03:22.041Z"/>
    <x v="13"/>
    <x v="25"/>
    <x v="16"/>
  </r>
  <r>
    <s v="616bd3ed0501bd754a3cbbbd"/>
    <s v="60447ee5fa2fbf52f425c653"/>
    <s v="6066c157066c9a03055f2b10"/>
    <x v="0"/>
    <n v="645000"/>
    <n v="0"/>
    <n v="115000"/>
    <s v="5016fd6c7f8b9ac84200003e"/>
    <m/>
    <x v="2"/>
    <s v="62bc4b2056bcb11219004390"/>
    <s v="2021-10-20T01:00:00.000Z"/>
    <s v="2021-10-17T13:12:15.702Z"/>
    <x v="13"/>
    <x v="2"/>
    <x v="2"/>
  </r>
  <r>
    <s v="616c567458023018a8451a8a"/>
    <s v="616c567258023018a8451a87"/>
    <s v="6066c157066c9a03055f2b10"/>
    <x v="0"/>
    <n v="726000"/>
    <n v="0"/>
    <n v="186000"/>
    <s v="5016fd6c7f8b9ac84200003e"/>
    <m/>
    <x v="2"/>
    <s v="62bc473f56bcb112190041ed"/>
    <s v="2021-10-20T03:00:00.000Z"/>
    <s v="2021-10-17T16:59:32.137Z"/>
    <x v="13"/>
    <x v="2"/>
    <x v="2"/>
  </r>
  <r>
    <s v="616caefd4c288532723ce027"/>
    <s v="60481ab42ff5e07bba4ab92c"/>
    <s v="6066c157066c9a03055f2b10"/>
    <x v="0"/>
    <n v="2710000"/>
    <n v="0"/>
    <n v="634544"/>
    <s v="5016fd6c7f8b9ac84200003e"/>
    <m/>
    <x v="2"/>
    <s v="62bc4a9c56bcb1121900435b"/>
    <s v="2021-10-20T01:00:00.000Z"/>
    <s v="2021-10-17T23:17:17.170Z"/>
    <x v="13"/>
    <x v="2"/>
    <x v="2"/>
  </r>
  <r>
    <s v="616ce392a32b7d54f3286ce6"/>
    <s v="616ce0db1db9e8699c0b75a2"/>
    <s v="6066c157066c9a03055f2b10"/>
    <x v="0"/>
    <n v="268000"/>
    <n v="0"/>
    <n v="39600"/>
    <s v="5016fd6b7f8b9ac842000000"/>
    <m/>
    <x v="2"/>
    <s v="62bc473756bcb112190041e9"/>
    <s v="2021-10-20T03:00:00.000Z"/>
    <s v="2021-10-18T03:01:37.597Z"/>
    <x v="13"/>
    <x v="0"/>
    <x v="16"/>
  </r>
  <r>
    <s v="616ce7b92ad4852555193d96"/>
    <s v="5f8e396a930e115e8b0b8574"/>
    <s v="6066c157066c9a03055f2b10"/>
    <x v="0"/>
    <n v="650800"/>
    <n v="0"/>
    <n v="76800"/>
    <s v="5016fd6c7f8b9ac842000013"/>
    <m/>
    <x v="2"/>
    <m/>
    <s v="2021-10-20T09:00:00.000Z"/>
    <s v="2021-10-18T03:23:09.966Z"/>
    <x v="13"/>
    <x v="14"/>
    <x v="3"/>
  </r>
  <r>
    <s v="616d010751144a57fc5e0795"/>
    <s v="616d003e8d435831a75ab274"/>
    <s v="6066c157066c9a03055f2b10"/>
    <x v="0"/>
    <n v="346034"/>
    <n v="7424"/>
    <n v="83434"/>
    <s v="5016fd6c7f8b9ac84200001a"/>
    <m/>
    <x v="2"/>
    <s v="62bc473256bcb112190041e7"/>
    <s v="2021-10-20T01:00:00.000Z"/>
    <s v="2021-10-18T05:07:19.136Z"/>
    <x v="13"/>
    <x v="13"/>
    <x v="8"/>
  </r>
  <r>
    <s v="616d11e1a2b6e04b9300fc1a"/>
    <s v="5f34a72ec1723c1294118752"/>
    <s v="6066c157066c9a03055f2b10"/>
    <x v="9"/>
    <n v="816288"/>
    <n v="0"/>
    <n v="177888"/>
    <s v="5016fd6b7f8b9ac842000000"/>
    <m/>
    <x v="2"/>
    <s v="62bc544456bcb1121900474f"/>
    <s v="2021-10-20T05:00:00.000Z"/>
    <s v="2021-10-18T06:19:13.423Z"/>
    <x v="13"/>
    <x v="0"/>
    <x v="1"/>
  </r>
  <r>
    <s v="616d18128c9eff2e97309fe8"/>
    <s v="616d17150dcbfd29342e5fcd"/>
    <s v="6066c157066c9a03055f2b10"/>
    <x v="0"/>
    <n v="376000"/>
    <n v="0"/>
    <n v="69200"/>
    <s v="5016fd6b7f8b9ac842000000"/>
    <m/>
    <x v="2"/>
    <s v="62bc472e56bcb112190041e5"/>
    <s v="2021-10-20T01:00:00.000Z"/>
    <s v="2021-10-18T06:47:41.278Z"/>
    <x v="13"/>
    <x v="0"/>
    <x v="2"/>
  </r>
  <r>
    <s v="616d1cf8730fbc120f47a33f"/>
    <s v="5f4858a8ff05130e27480e28"/>
    <s v="6066c157066c9a03055f2b10"/>
    <x v="15"/>
    <n v="426800"/>
    <n v="0"/>
    <n v="86800"/>
    <s v="5016fd6c7f8b9ac84200003e"/>
    <m/>
    <x v="2"/>
    <s v="62bc536d56bcb112190046f7"/>
    <s v="2021-10-20T05:00:00.000Z"/>
    <s v="2021-10-18T07:22:49.410Z"/>
    <x v="13"/>
    <x v="2"/>
    <x v="2"/>
  </r>
  <r>
    <s v="616d81427f423f65d95ceabb"/>
    <s v="616d7b336ecccf3d74670a4b"/>
    <s v="6066c157066c9a03055f2b10"/>
    <x v="0"/>
    <n v="534000"/>
    <n v="0"/>
    <n v="100800"/>
    <s v="5016fd6b7f8b9ac842000008"/>
    <m/>
    <x v="2"/>
    <s v="62bc470d56bcb112190041d8"/>
    <s v="2021-10-20T01:00:00.000Z"/>
    <s v="2021-10-18T14:58:05.737Z"/>
    <x v="13"/>
    <x v="5"/>
    <x v="8"/>
  </r>
  <r>
    <s v="616da6293476c879ef242a9c"/>
    <s v="616da3a2494582225061429a"/>
    <s v="6066c157066c9a03055f2b10"/>
    <x v="0"/>
    <n v="625000"/>
    <n v="0"/>
    <n v="120000"/>
    <s v="5016fd6c7f8b9ac842000010"/>
    <m/>
    <x v="2"/>
    <s v="62bc470956bcb112190041d6"/>
    <s v="2021-10-20T01:00:00.000Z"/>
    <s v="2021-10-18T16:51:52.661Z"/>
    <x v="13"/>
    <x v="25"/>
    <x v="1"/>
  </r>
  <r>
    <s v="616df73be2f12f1e5771d2f2"/>
    <s v="5fd61d6015596c6cbf2defd2"/>
    <s v="6066c157066c9a03055f2b10"/>
    <x v="0"/>
    <n v="992750"/>
    <n v="22500"/>
    <n v="247750"/>
    <s v="5016fd6b7f8b9ac842000000"/>
    <m/>
    <x v="2"/>
    <s v="62bc4e1156bcb112190044b7"/>
    <s v="2021-10-20T01:00:00.000Z"/>
    <s v="2021-10-18T22:42:30.941Z"/>
    <x v="13"/>
    <x v="0"/>
    <x v="16"/>
  </r>
  <r>
    <s v="616e77d58a52aa71c1354a81"/>
    <s v="616e77d48a52aa71c1354a7e"/>
    <s v="6066c157066c9a03055f2b10"/>
    <x v="34"/>
    <n v="287583"/>
    <n v="6561"/>
    <n v="59183"/>
    <s v="5016fd6b7f8b9ac842000000"/>
    <m/>
    <x v="2"/>
    <s v="62bc46f856bcb112190041ce"/>
    <s v="2021-10-20T08:00:00.000Z"/>
    <s v="2021-10-19T07:46:29.656Z"/>
    <x v="13"/>
    <x v="0"/>
    <x v="2"/>
  </r>
  <r>
    <s v="616e83cb7038d113d2628108"/>
    <s v="5e6210a2f80636ac4f8b4567"/>
    <s v="6066c157066c9a03055f2b10"/>
    <x v="6"/>
    <n v="909000"/>
    <n v="0"/>
    <n v="173800"/>
    <s v="5016fd6b7f8b9ac842000000"/>
    <m/>
    <x v="2"/>
    <s v="62bc2d3348f714023d0c54f4"/>
    <s v="2021-10-20T01:00:00.000Z"/>
    <s v="2021-10-19T08:37:27.394Z"/>
    <x v="13"/>
    <x v="0"/>
    <x v="5"/>
  </r>
  <r>
    <s v="616e844ad574c340ff5594fe"/>
    <s v="616e844669208b6459728058"/>
    <s v="6066c157066c9a03055f2b10"/>
    <x v="0"/>
    <n v="329000"/>
    <n v="0"/>
    <n v="59800"/>
    <s v="5016fd6b7f8b9ac842000000"/>
    <m/>
    <x v="2"/>
    <s v="62bc46f456bcb112190041cc"/>
    <s v="2021-10-20T01:00:00.000Z"/>
    <s v="2021-10-19T08:39:34.810Z"/>
    <x v="13"/>
    <x v="0"/>
    <x v="2"/>
  </r>
  <r>
    <s v="616e88b50826d8304b596ecf"/>
    <s v="5f4a4ad01524b204b6357f85"/>
    <s v="6066c157066c9a03055f2b10"/>
    <x v="0"/>
    <n v="797000"/>
    <n v="0"/>
    <n v="153400"/>
    <s v="5016fd6b7f8b9ac842000000"/>
    <m/>
    <x v="2"/>
    <s v="62bc536356bcb112190046f3"/>
    <s v="2021-10-20T05:00:00.000Z"/>
    <s v="2021-10-19T08:58:29.737Z"/>
    <x v="13"/>
    <x v="0"/>
    <x v="5"/>
  </r>
  <r>
    <s v="616e8ab5eca57919db17ea27"/>
    <s v="5e61eeecf80636ed2a8b4567"/>
    <s v="6066c157066c9a03055f2b10"/>
    <x v="0"/>
    <n v="2230000"/>
    <n v="30000"/>
    <n v="436000"/>
    <s v="5016fd6b7f8b9ac842000000"/>
    <m/>
    <x v="2"/>
    <s v="62bc61e956bcb11219004d12"/>
    <s v="2021-10-20T01:00:00.000Z"/>
    <s v="2021-10-19T09:06:58.192Z"/>
    <x v="13"/>
    <x v="0"/>
    <x v="1"/>
  </r>
  <r>
    <s v="616e91677752b4147c71fc57"/>
    <s v="57aedb7a7f8b9a9c25b6666d"/>
    <s v="6066c157066c9a03055f2b10"/>
    <x v="0"/>
    <n v="315120"/>
    <n v="0"/>
    <n v="47520"/>
    <s v="5016fd6b7f8b9ac842000000"/>
    <m/>
    <x v="2"/>
    <s v="62bcc4fa56bcb11219007477"/>
    <s v="2021-10-20T09:00:00.000Z"/>
    <s v="2021-10-19T09:37:03.356Z"/>
    <x v="13"/>
    <x v="0"/>
    <x v="7"/>
  </r>
  <r>
    <s v="616e9d83cb2cf94a660d1b86"/>
    <s v="616e9d45ae3b7024f375c187"/>
    <s v="6066c157066c9a03055f2b10"/>
    <x v="0"/>
    <n v="469000"/>
    <n v="0"/>
    <n v="83800"/>
    <s v="5016fd6b7f8b9ac842000000"/>
    <m/>
    <x v="2"/>
    <s v="62bc46eb56bcb112190041c8"/>
    <s v="2021-10-20T07:00:00.000Z"/>
    <s v="2021-10-19T10:26:13.477Z"/>
    <x v="13"/>
    <x v="0"/>
    <x v="2"/>
  </r>
  <r>
    <s v="616ea2a6b0c9d72bbc389d8a"/>
    <s v="616ea390f34ad240d158b0f4"/>
    <s v="6066c157066c9a03055f2b10"/>
    <x v="0"/>
    <n v="575028"/>
    <n v="13972"/>
    <n v="97828"/>
    <s v="5016fd6c7f8b9ac84200003d"/>
    <m/>
    <x v="2"/>
    <s v="62bc46e756bcb112190041c6"/>
    <s v="2021-10-20T01:00:00.000Z"/>
    <s v="2021-10-19T10:53:04.713Z"/>
    <x v="13"/>
    <x v="56"/>
    <x v="20"/>
  </r>
  <r>
    <s v="616ea8732de6a830bf518cfd"/>
    <s v="616eaa2db0c9d72bbc389d9a"/>
    <s v="6066cdb37c6e026dce0e3b31"/>
    <x v="0"/>
    <n v="199375"/>
    <n v="5625"/>
    <n v="30375"/>
    <s v="5016fd6b7f8b9ac842000000"/>
    <m/>
    <x v="2"/>
    <s v="62bc46e356bcb112190041c4"/>
    <s v="2021-10-20T05:00:00.000Z"/>
    <s v="2021-10-19T11:17:08.164Z"/>
    <x v="13"/>
    <x v="0"/>
    <x v="2"/>
  </r>
  <r>
    <s v="616ea9e592e9405aee73f4f9"/>
    <s v="616eaa2db0c9d72bbc389d9a"/>
    <s v="6066cdb37c6e026dce0e3b31"/>
    <x v="0"/>
    <n v="205000"/>
    <n v="0"/>
    <n v="36000"/>
    <s v="5016fd6b7f8b9ac842000000"/>
    <m/>
    <x v="2"/>
    <s v="62bc46df56bcb112190041c2"/>
    <s v="2021-10-20T05:00:00.000Z"/>
    <s v="2021-10-19T11:21:18.800Z"/>
    <x v="13"/>
    <x v="0"/>
    <x v="2"/>
  </r>
  <r>
    <s v="616eadc340b0b06d914ce2d9"/>
    <s v="616eadbbae3b7024f375c1b6"/>
    <s v="6066cdb37c6e026dce0e3b31"/>
    <x v="0"/>
    <n v="205000"/>
    <n v="0"/>
    <n v="36000"/>
    <s v="5016fd6b7f8b9ac842000000"/>
    <m/>
    <x v="2"/>
    <s v="62bc46da56bcb112190041c0"/>
    <s v="2021-10-20T05:00:00.000Z"/>
    <s v="2021-10-19T11:37:00.094Z"/>
    <x v="13"/>
    <x v="0"/>
    <x v="2"/>
  </r>
  <r>
    <s v="616ebb9cf34ad240d158b149"/>
    <s v="616eb86bb0c9d72bbc389dc4"/>
    <s v="6066c157066c9a03055f2b10"/>
    <x v="0"/>
    <n v="228000"/>
    <n v="0"/>
    <n v="39600"/>
    <s v="5016fd6b7f8b9ac842000000"/>
    <m/>
    <x v="2"/>
    <s v="62bc46d656bcb112190041be"/>
    <s v="2021-10-20T08:00:00.000Z"/>
    <s v="2021-10-19T12:35:39.848Z"/>
    <x v="13"/>
    <x v="0"/>
    <x v="1"/>
  </r>
  <r>
    <s v="616ebd6b5629854b797370aa"/>
    <s v="616eb86bb0c9d72bbc389dc4"/>
    <s v="6066c157066c9a03055f2b10"/>
    <x v="0"/>
    <n v="228000"/>
    <n v="0"/>
    <n v="39600"/>
    <s v="5016fd6b7f8b9ac842000000"/>
    <m/>
    <x v="2"/>
    <s v="62bc46d256bcb112190041bc"/>
    <s v="2021-10-20T08:00:00.000Z"/>
    <s v="2021-10-19T12:43:23.195Z"/>
    <x v="13"/>
    <x v="0"/>
    <x v="8"/>
  </r>
  <r>
    <s v="616edec760b799272a2a312c"/>
    <s v="616edc682021210f4e109369"/>
    <s v="6066c157066c9a03055f2b10"/>
    <x v="0"/>
    <n v="850000"/>
    <n v="0"/>
    <n v="156000"/>
    <s v="5016fd6b7f8b9ac842000000"/>
    <m/>
    <x v="2"/>
    <s v="62bc46ce56bcb112190041ba"/>
    <s v="2021-10-20T09:00:00.000Z"/>
    <s v="2021-10-19T15:13:52.176Z"/>
    <x v="13"/>
    <x v="0"/>
    <x v="2"/>
  </r>
  <r>
    <s v="616ef80944b00520e16a8211"/>
    <s v="616ef0ec75582128d139387b"/>
    <s v="6066cdb37c6e026dce0e3b31"/>
    <x v="0"/>
    <n v="154000"/>
    <n v="0"/>
    <n v="49000"/>
    <s v="5016fd6c7f8b9ac84200003e"/>
    <m/>
    <x v="2"/>
    <s v="62bc46c956bcb112190041b8"/>
    <s v="2021-10-20T05:00:00.000Z"/>
    <s v="2021-10-19T16:53:28.942Z"/>
    <x v="13"/>
    <x v="2"/>
    <x v="2"/>
  </r>
  <r>
    <s v="616ef9f82fc019241f31a5fa"/>
    <s v="616ef328ee44a61ce7531701"/>
    <s v="6066c157066c9a03055f2b10"/>
    <x v="6"/>
    <n v="473000"/>
    <n v="0"/>
    <n v="121000"/>
    <s v="5016fd6b7f8b9ac842000000"/>
    <m/>
    <x v="2"/>
    <s v="62bc46c556bcb112190041b6"/>
    <s v="2021-10-20T08:00:00.000Z"/>
    <s v="2021-10-19T17:01:43.861Z"/>
    <x v="13"/>
    <x v="0"/>
    <x v="1"/>
  </r>
  <r>
    <s v="616f26c162188626621b202b"/>
    <s v="616f263be0bcf34f6e73e755"/>
    <s v="6066c157066c9a03055f2b10"/>
    <x v="0"/>
    <n v="560000"/>
    <n v="0"/>
    <n v="106000"/>
    <s v="5016fd6b7f8b9ac842000000"/>
    <m/>
    <x v="2"/>
    <s v="62bc46bd56bcb112190041b2"/>
    <s v="2021-10-20T12:00:00.000Z"/>
    <s v="2021-10-19T20:13:54.450Z"/>
    <x v="13"/>
    <x v="0"/>
    <x v="2"/>
  </r>
  <r>
    <s v="616f64d2ec22ac14f011b725"/>
    <s v="616f64cfe5c6a13ea9592d2e"/>
    <s v="6066c157066c9a03055f2b10"/>
    <x v="0"/>
    <n v="349000"/>
    <n v="0"/>
    <n v="59800"/>
    <s v="5016fd6b7f8b9ac842000000"/>
    <m/>
    <x v="2"/>
    <s v="62bc46b456bcb112190041ae"/>
    <s v="2021-10-20T01:00:00.000Z"/>
    <s v="2021-10-20T00:37:34.963Z"/>
    <x v="13"/>
    <x v="0"/>
    <x v="2"/>
  </r>
  <r>
    <s v="616f68bfcecf5b11475df272"/>
    <s v="616f60777bce1a36bb264461"/>
    <s v="6066c157066c9a03055f2b10"/>
    <x v="0"/>
    <n v="1370000"/>
    <n v="0"/>
    <n v="438270"/>
    <s v="5016fd6b7f8b9ac842000000"/>
    <m/>
    <x v="2"/>
    <s v="62bc46b856bcb112190041b0"/>
    <s v="2021-10-20T07:00:00.000Z"/>
    <s v="2021-10-20T00:54:23.036Z"/>
    <x v="13"/>
    <x v="0"/>
    <x v="2"/>
  </r>
  <r>
    <s v="616f70b27268ce19ed440ce3"/>
    <s v="5e453634f80636404e8b4567"/>
    <s v="6066c157066c9a03055f2b10"/>
    <x v="0"/>
    <n v="1070000"/>
    <n v="0"/>
    <n v="205000"/>
    <s v="5016fd6b7f8b9ac842000000"/>
    <m/>
    <x v="2"/>
    <s v="62bc649c56bcb11219004e27"/>
    <s v="2021-10-20T05:00:00.000Z"/>
    <s v="2021-10-20T01:33:26.653Z"/>
    <x v="13"/>
    <x v="0"/>
    <x v="16"/>
  </r>
  <r>
    <s v="616f75f65b0df3218419955f"/>
    <s v="6103c99e7011e3477b55bf84"/>
    <s v="6066c157066c9a03055f2b10"/>
    <x v="0"/>
    <n v="990000"/>
    <n v="0"/>
    <n v="108000"/>
    <s v="5016fd6b7f8b9ac842000000"/>
    <m/>
    <x v="2"/>
    <s v="62bc480a56bcb11219004244"/>
    <s v="2021-10-20T05:00:00.000Z"/>
    <s v="2021-10-20T01:53:49.613Z"/>
    <x v="13"/>
    <x v="0"/>
    <x v="2"/>
  </r>
  <r>
    <s v="616f76a8e12c30305d4f54bf"/>
    <s v="616f7415d3d4225d2444621b"/>
    <s v="6066c157066c9a03055f2b10"/>
    <x v="9"/>
    <n v="499400"/>
    <n v="0"/>
    <n v="131200"/>
    <s v="5016fd6b7f8b9ac842000000"/>
    <m/>
    <x v="2"/>
    <s v="62bc46b056bcb112190041ac"/>
    <s v="2021-10-20T05:00:00.000Z"/>
    <s v="2021-10-20T01:53:44.220Z"/>
    <x v="13"/>
    <x v="0"/>
    <x v="2"/>
  </r>
  <r>
    <s v="616f8b5687f64425806a09e0"/>
    <s v="616f8252795cfd32085e7d60"/>
    <s v="6066c157066c9a03055f2b10"/>
    <x v="6"/>
    <n v="1060000"/>
    <n v="0"/>
    <n v="349450"/>
    <s v="5016fd6c7f8b9ac84200003e"/>
    <m/>
    <x v="2"/>
    <s v="62bc46ac56bcb112190041aa"/>
    <s v="2021-10-20T08:00:00.000Z"/>
    <s v="2021-10-20T03:21:58.054Z"/>
    <x v="13"/>
    <x v="2"/>
    <x v="16"/>
  </r>
  <r>
    <s v="616f958ae092b668fe1fd425"/>
    <s v="616f8e80a8399e69ce6f69a1"/>
    <s v="6066c157066c9a03055f2b10"/>
    <x v="0"/>
    <n v="357751"/>
    <n v="8772"/>
    <n v="70551"/>
    <s v="5016fd6c7f8b9ac84200003e"/>
    <m/>
    <x v="2"/>
    <s v="62bc46a356bcb112190041a6"/>
    <s v="2021-10-20T09:00:00.000Z"/>
    <s v="2021-10-20T04:05:29.977Z"/>
    <x v="13"/>
    <x v="2"/>
    <x v="1"/>
  </r>
  <r>
    <s v="616f99e723036f451964f5a0"/>
    <s v="616f9aad23036f451964f5ae"/>
    <s v="6066c157066c9a03055f2b10"/>
    <x v="0"/>
    <n v="1350000"/>
    <n v="16250"/>
    <n v="295750"/>
    <s v="5016fd6c7f8b9ac842000034"/>
    <m/>
    <x v="2"/>
    <s v="62bc469a56bcb112190041a2"/>
    <s v="2021-10-20T07:00:00.000Z"/>
    <s v="2021-10-20T04:27:25.673Z"/>
    <x v="13"/>
    <x v="17"/>
    <x v="8"/>
  </r>
  <r>
    <s v="616f9e49c9bb014f4b108c0c"/>
    <s v="616f9a4bc536621ec07df8c9"/>
    <s v="6066cdb37c6e026dce0e3b31"/>
    <x v="25"/>
    <n v="286219"/>
    <n v="8701"/>
    <n v="77019"/>
    <s v="5016fd6b7f8b9ac842000000"/>
    <m/>
    <x v="2"/>
    <s v="62bc469f56bcb112190041a4"/>
    <s v="2021-10-20T10:00:00.000Z"/>
    <s v="2021-10-20T04:42:49.627Z"/>
    <x v="13"/>
    <x v="0"/>
    <x v="1"/>
  </r>
  <r>
    <s v="616fb7213ad25b780b699de1"/>
    <s v="616f826e7084ce6a7241a484"/>
    <s v="6066cd65ca52cc506817d471"/>
    <x v="0"/>
    <n v="411000"/>
    <n v="0"/>
    <n v="77500"/>
    <s v="5016fd6b7f8b9ac842000000"/>
    <m/>
    <x v="2"/>
    <s v="62bc46a756bcb112190041a8"/>
    <s v="2021-10-20T11:00:00.000Z"/>
    <s v="2021-10-20T06:33:24.630Z"/>
    <x v="13"/>
    <x v="0"/>
    <x v="2"/>
  </r>
  <r>
    <s v="615a80836d2cc4606b206fd7"/>
    <s v="615a7f68b07f5506247a2d56"/>
    <s v="6066c157066c9a03055f2b10"/>
    <x v="0"/>
    <n v="368161"/>
    <n v="10308"/>
    <n v="78161"/>
    <s v="5016fd6b7f8b9ac842000000"/>
    <m/>
    <x v="2"/>
    <s v="62bc47c356bcb11219004226"/>
    <s v="2021-10-20T01:00:00.000Z"/>
    <s v="2021-10-04T04:26:09.307Z"/>
    <x v="13"/>
    <x v="0"/>
    <x v="1"/>
  </r>
  <r>
    <s v="615d61f2ed3c474397409d7f"/>
    <s v="615a7f68b07f5506247a2d56"/>
    <s v="6066c157066c9a03055f2b10"/>
    <x v="0"/>
    <n v="248875"/>
    <n v="3750"/>
    <n v="58875"/>
    <s v="5016fd6b7f8b9ac842000000"/>
    <m/>
    <x v="2"/>
    <s v="62bc47ca56bcb11219004229"/>
    <s v="2021-10-20T03:00:00.000Z"/>
    <s v="2021-10-06T08:50:36.128Z"/>
    <x v="13"/>
    <x v="0"/>
    <x v="8"/>
  </r>
  <r>
    <s v="61697ecd69887c488b0e4e29"/>
    <s v="571c3c1d7f8b9ae9557fd9c5"/>
    <s v="6066c157066c9a03055f2b10"/>
    <x v="8"/>
    <n v="400000"/>
    <n v="0"/>
    <n v="80000"/>
    <s v="5016fd6c7f8b9ac842000013"/>
    <m/>
    <x v="2"/>
    <m/>
    <s v="2021-10-20T01:00:00.000Z"/>
    <s v="2021-10-15T13:14:49.000Z"/>
    <x v="13"/>
    <x v="14"/>
    <x v="3"/>
  </r>
  <r>
    <s v="61697eff0ffd6906346964f4"/>
    <s v="571c3c1d7f8b9ae9557fd9c5"/>
    <s v="6066c157066c9a03055f2b10"/>
    <x v="0"/>
    <n v="800000"/>
    <n v="0"/>
    <n v="160000"/>
    <s v="5016fd6c7f8b9ac842000013"/>
    <m/>
    <x v="2"/>
    <m/>
    <s v="2021-10-20T01:00:00.000Z"/>
    <s v="2021-10-15T13:15:38.000Z"/>
    <x v="13"/>
    <x v="14"/>
    <x v="3"/>
  </r>
  <r>
    <s v="61698c57e00bac0042588580"/>
    <s v="61698c4c69887c488b0e4eb8"/>
    <s v="6066c157066c9a03055f2b10"/>
    <x v="0"/>
    <n v="530000"/>
    <n v="0"/>
    <n v="100000"/>
    <s v="5016fd6c7f8b9ac842000015"/>
    <m/>
    <x v="2"/>
    <s v="62bc476356bcb112190041fc"/>
    <s v="2021-10-20T02:00:00.000Z"/>
    <s v="2021-10-15T14:12:28.075Z"/>
    <x v="13"/>
    <x v="51"/>
    <x v="2"/>
  </r>
  <r>
    <s v="616d3c0c5df0ca26541b9a02"/>
    <s v="616d3ccc9fa30978ab2fe62d"/>
    <s v="6066c157066c9a03055f2b10"/>
    <x v="20"/>
    <n v="736000"/>
    <n v="0"/>
    <n v="138200"/>
    <s v="5016fd6b7f8b9ac842000000"/>
    <m/>
    <x v="2"/>
    <s v="62bc472256bcb112190041df"/>
    <s v="2021-10-20T02:00:00.000Z"/>
    <s v="2021-10-18T09:22:21.256Z"/>
    <x v="13"/>
    <x v="0"/>
    <x v="5"/>
  </r>
  <r>
    <s v="616d5f80bf39d46aca234d5b"/>
    <s v="616d5104dae04b08e8581112"/>
    <s v="6066c157066c9a03055f2b10"/>
    <x v="0"/>
    <n v="577500"/>
    <n v="0"/>
    <n v="151500"/>
    <s v="5016fd6b7f8b9ac842000000"/>
    <m/>
    <x v="2"/>
    <s v="62bc471a56bcb112190041dc"/>
    <s v="2021-10-20T05:00:00.000Z"/>
    <s v="2021-10-18T11:52:52.469Z"/>
    <x v="13"/>
    <x v="0"/>
    <x v="16"/>
  </r>
  <r>
    <s v="616e446469b61c6a9817acc8"/>
    <s v="616e449b0c9da247d2208b9a"/>
    <s v="6066c157066c9a03055f2b10"/>
    <x v="5"/>
    <n v="440000"/>
    <n v="0"/>
    <n v="78000"/>
    <s v="5016fd6b7f8b9ac842000000"/>
    <m/>
    <x v="2"/>
    <s v="62bc470156bcb112190041d2"/>
    <s v="2021-10-20T01:00:00.000Z"/>
    <s v="2021-10-19T04:28:05.609Z"/>
    <x v="13"/>
    <x v="0"/>
    <x v="8"/>
  </r>
  <r>
    <s v="616e5fef9794e6713355025a"/>
    <s v="5e6210a2f80636ac4f8b4567"/>
    <s v="6066c157066c9a03055f2b10"/>
    <x v="0"/>
    <n v="649000"/>
    <n v="0"/>
    <n v="119800"/>
    <s v="5016fd6b7f8b9ac842000001"/>
    <m/>
    <x v="2"/>
    <s v="62bc2d2948f714023d0c54f2"/>
    <s v="2021-10-20T04:00:00.000Z"/>
    <s v="2021-10-19T06:21:06.952Z"/>
    <x v="13"/>
    <x v="30"/>
    <x v="22"/>
  </r>
  <r>
    <s v="616e68ff4d724101d864a63e"/>
    <s v="5e63609bf80636c9658b4567"/>
    <s v="6066c157066c9a03055f2b10"/>
    <x v="17"/>
    <n v="670000"/>
    <n v="0"/>
    <n v="120000"/>
    <s v="5016fd6b7f8b9ac842000000"/>
    <m/>
    <x v="2"/>
    <s v="62bc614456bcb11219004ceb"/>
    <s v="2021-10-20T09:00:00.000Z"/>
    <s v="2021-10-19T06:44:53.540Z"/>
    <x v="13"/>
    <x v="0"/>
    <x v="5"/>
  </r>
  <r>
    <s v="616e6c6769208b6459727faa"/>
    <s v="616e6b975854cd10d9631288"/>
    <s v="6066c157066c9a03055f2b10"/>
    <x v="0"/>
    <n v="1365000"/>
    <n v="0"/>
    <n v="260000"/>
    <s v="5016fd6b7f8b9ac842000000"/>
    <m/>
    <x v="2"/>
    <s v="62bc46fc56bcb112190041d0"/>
    <s v="2021-10-20T05:00:00.000Z"/>
    <s v="2021-10-19T07:00:33.642Z"/>
    <x v="13"/>
    <x v="0"/>
    <x v="2"/>
  </r>
  <r>
    <s v="616e6cb90826d8304b596df0"/>
    <s v="5e6210a2f80636ac4f8b4567"/>
    <s v="6066c157066c9a03055f2b10"/>
    <x v="6"/>
    <n v="649000"/>
    <n v="0"/>
    <n v="119800"/>
    <s v="5016fd6b7f8b9ac842000001"/>
    <m/>
    <x v="2"/>
    <s v="62bc2d6548f714023d0c5507"/>
    <s v="2021-10-20T03:00:00.000Z"/>
    <s v="2021-10-19T06:59:00.737Z"/>
    <x v="13"/>
    <x v="30"/>
    <x v="22"/>
  </r>
  <r>
    <s v="616e6f2bf4e2225b1001c851"/>
    <s v="5e646c18f8063642338b4567"/>
    <s v="6066c157066c9a03055f2b10"/>
    <x v="0"/>
    <n v="1160000"/>
    <n v="0"/>
    <n v="226200"/>
    <s v="5016fd6b7f8b9ac842000000"/>
    <m/>
    <x v="2"/>
    <s v="62bc60ea56bcb11219004cc3"/>
    <s v="2021-10-20T05:00:00.000Z"/>
    <s v="2021-10-19T07:39:45.232Z"/>
    <x v="13"/>
    <x v="0"/>
    <x v="5"/>
  </r>
  <r>
    <s v="616f099e2fc019241f31a682"/>
    <s v="6043b39ce4f1b97ce009cde9"/>
    <s v="6066c157066c9a03055f2b10"/>
    <x v="0"/>
    <n v="875000"/>
    <n v="0"/>
    <n v="169000"/>
    <s v="5016fd6b7f8b9ac842000008"/>
    <m/>
    <x v="2"/>
    <s v="62bc4b3056bcb11219004397"/>
    <s v="2021-10-20T08:00:00.000Z"/>
    <s v="2021-10-19T18:08:30.177Z"/>
    <x v="13"/>
    <x v="5"/>
    <x v="3"/>
  </r>
  <r>
    <s v="616f0e8762a1f838cf534aac"/>
    <s v="616f0e8662a1f838cf534aa9"/>
    <s v="6066c157066c9a03055f2b10"/>
    <x v="0"/>
    <n v="213989"/>
    <n v="5465"/>
    <n v="48989"/>
    <s v="5016fd6b7f8b9ac842000000"/>
    <m/>
    <x v="2"/>
    <s v="62bc46c156bcb112190041b4"/>
    <s v="2021-10-20T09:00:00.000Z"/>
    <s v="2021-10-19T18:29:27.759Z"/>
    <x v="13"/>
    <x v="0"/>
    <x v="5"/>
  </r>
  <r>
    <s v="616f16137f364627dd3381e7"/>
    <s v="5fdf0a1e3ce27c1506404142"/>
    <s v="6066c157066c9a03055f2b10"/>
    <x v="0"/>
    <n v="1980000"/>
    <n v="88000"/>
    <n v="444200"/>
    <s v="5016fd6b7f8b9ac842000000"/>
    <m/>
    <x v="2"/>
    <s v="62bc4d9956bcb1121900448b"/>
    <s v="2021-10-20T01:00:00.000Z"/>
    <s v="2021-10-19T19:55:08.987Z"/>
    <x v="13"/>
    <x v="0"/>
    <x v="2"/>
  </r>
  <r>
    <s v="616ffa8028ae78132206abd1"/>
    <s v="616ffa7c08024576e66d5172"/>
    <s v="6066c157066c9a03055f2b10"/>
    <x v="9"/>
    <n v="800000"/>
    <n v="0"/>
    <n v="160000"/>
    <s v="5016fd6b7f8b9ac842000000"/>
    <m/>
    <x v="2"/>
    <s v="62bc469256bcb1121900419e"/>
    <s v="2021-10-20T10:00:00.000Z"/>
    <s v="2021-10-20T11:16:12.023Z"/>
    <x v="13"/>
    <x v="0"/>
    <x v="2"/>
  </r>
  <r>
    <s v="616e7dc3d574c340ff5594af"/>
    <s v="5e6210a2f80636ac4f8b4567"/>
    <s v="6066c157066c9a03055f2b10"/>
    <x v="34"/>
    <n v="701000"/>
    <n v="0"/>
    <n v="132200"/>
    <s v="5016fd6b7f8b9ac842000000"/>
    <m/>
    <x v="2"/>
    <s v="62bc2d6148f714023d0c5505"/>
    <s v="2021-10-21T01:00:00.000Z"/>
    <s v="2021-10-19T08:11:41.901Z"/>
    <x v="13"/>
    <x v="0"/>
    <x v="5"/>
  </r>
  <r>
    <s v="616f7dac6d0fee5542132d11"/>
    <s v="5daa76bc9d9b3589438b4567"/>
    <s v="6066c157066c9a03055f2b10"/>
    <x v="0"/>
    <n v="533000"/>
    <n v="0"/>
    <n v="93600"/>
    <s v="5016fd6b7f8b9ac842000000"/>
    <m/>
    <x v="2"/>
    <s v="62bc6a8656bcb1121900509f"/>
    <s v="2021-10-21T05:00:00.000Z"/>
    <s v="2021-10-20T02:23:40.420Z"/>
    <x v="13"/>
    <x v="0"/>
    <x v="4"/>
  </r>
  <r>
    <s v="616fa281c2b8723d094325ad"/>
    <s v="5e3edbc69d9b35f4708b4567"/>
    <s v="6066c157066c9a03055f2b10"/>
    <x v="6"/>
    <n v="858000"/>
    <n v="0"/>
    <n v="221000"/>
    <s v="5016fd6b7f8b9ac842000000"/>
    <m/>
    <x v="2"/>
    <s v="62bc66f556bcb11219004f0f"/>
    <s v="2021-10-21T09:00:00.000Z"/>
    <s v="2021-10-20T05:00:48.777Z"/>
    <x v="13"/>
    <x v="0"/>
    <x v="2"/>
  </r>
  <r>
    <s v="616fbba3208b874f376704cb"/>
    <s v="5ec18668408a53af468b4567"/>
    <s v="6066cd65ca52cc506817d471"/>
    <x v="0"/>
    <n v="94000"/>
    <n v="0"/>
    <n v="13800"/>
    <s v="5016fd6b7f8b9ac842000000"/>
    <m/>
    <x v="2"/>
    <s v="62bc5d4b56bcb11219004b44"/>
    <s v="2021-10-21T05:00:00.000Z"/>
    <s v="2021-10-20T06:53:29.017Z"/>
    <x v="13"/>
    <x v="0"/>
    <x v="4"/>
  </r>
  <r>
    <s v="616fe286688dc8107e610925"/>
    <s v="5f85383ffd31972261180f83"/>
    <s v="6066c157066c9a03055f2b10"/>
    <x v="0"/>
    <n v="1270000"/>
    <n v="0"/>
    <n v="247000"/>
    <s v="5016fd6b7f8b9ac842000000"/>
    <m/>
    <x v="2"/>
    <s v="62bc515556bcb1121900461d"/>
    <s v="2021-10-21T01:00:00.000Z"/>
    <s v="2021-10-20T09:39:00.751Z"/>
    <x v="13"/>
    <x v="0"/>
    <x v="5"/>
  </r>
  <r>
    <s v="6171099485b48513ab549ba2"/>
    <s v="5b253b89652fe87b02622d5a"/>
    <s v="6066c157066c9a03055f2b10"/>
    <x v="4"/>
    <n v="820000"/>
    <n v="50000"/>
    <n v="158000"/>
    <s v="5016fd6b7f8b9ac842000000"/>
    <m/>
    <x v="2"/>
    <s v="62bc808556bcb11219005a16"/>
    <s v="2021-10-21T06:00:00.000Z"/>
    <s v="2021-10-21T06:32:46.198Z"/>
    <x v="13"/>
    <x v="0"/>
    <x v="8"/>
  </r>
  <r>
    <s v="616fe14264d8d06eba742afb"/>
    <s v="5f09f75aa71e6338125954f3"/>
    <s v="6066c157066c9a03055f2b10"/>
    <x v="0"/>
    <n v="883000"/>
    <n v="0"/>
    <n v="171600"/>
    <s v="5016fd6b7f8b9ac842000000"/>
    <m/>
    <x v="2"/>
    <s v="62bc56ae56bcb11219004866"/>
    <s v="2021-10-21T01:00:00.000Z"/>
    <s v="2021-10-20T09:30:46.295Z"/>
    <x v="13"/>
    <x v="0"/>
    <x v="5"/>
  </r>
  <r>
    <s v="616ece0e2d56b376b3275879"/>
    <s v="6075a3d9672f0e2ef4059e16"/>
    <s v="6066c157066c9a03055f2b10"/>
    <x v="0"/>
    <n v="1210000"/>
    <n v="0"/>
    <n v="303754"/>
    <s v="5016fd6b7f8b9ac842000000"/>
    <m/>
    <x v="2"/>
    <s v="62bc49ce56bcb11219004305"/>
    <s v="2021-10-22T06:00:00.000Z"/>
    <s v="2021-10-19T13:54:49.730Z"/>
    <x v="13"/>
    <x v="0"/>
    <x v="10"/>
  </r>
  <r>
    <s v="6170ed27447ace79e62807aa"/>
    <s v="616d53c860cc89463a067b05"/>
    <s v="6066c157066c9a03055f2b10"/>
    <x v="6"/>
    <n v="850250"/>
    <n v="9750"/>
    <n v="146250"/>
    <s v="5016fd6c7f8b9ac84200003e"/>
    <m/>
    <x v="2"/>
    <s v="62bc471256bcb112190041da"/>
    <s v="2021-10-22T09:00:00.000Z"/>
    <s v="2021-10-21T04:37:30.265Z"/>
    <x v="13"/>
    <x v="2"/>
    <x v="2"/>
  </r>
  <r>
    <s v="617244472e2ed54a137957f7"/>
    <s v="61723eb62056240aea4f625e"/>
    <s v="6066c157066c9a03055f2b10"/>
    <x v="0"/>
    <n v="2980000"/>
    <n v="0"/>
    <n v="590000"/>
    <s v="5016fd6b7f8b9ac842000000"/>
    <m/>
    <x v="2"/>
    <s v="62bc468e56bcb1121900419c"/>
    <s v="2021-10-22T08:00:00.000Z"/>
    <s v="2021-10-22T04:57:38.535Z"/>
    <x v="13"/>
    <x v="0"/>
    <x v="2"/>
  </r>
  <r>
    <s v="6172802e0f349061453fcc6e"/>
    <s v="5f5092c6cfb28c2e627211f5"/>
    <s v="6066c157066c9a03055f2b10"/>
    <x v="0"/>
    <n v="667040"/>
    <n v="0"/>
    <n v="155040"/>
    <s v="5016fd6b7f8b9ac842000000"/>
    <m/>
    <x v="2"/>
    <s v="62bc533c56bcb112190046e4"/>
    <s v="2021-10-23T08:00:00.000Z"/>
    <s v="2021-10-22T09:15:16.464Z"/>
    <x v="1"/>
    <x v="0"/>
    <x v="5"/>
  </r>
  <r>
    <s v="6170f7e90b34a7447c43c0e7"/>
    <s v="5ce2c3ee277035ae7332a134"/>
    <s v="6066c157066c9a03055f2b10"/>
    <x v="0"/>
    <n v="46200"/>
    <n v="0"/>
    <n v="6600"/>
    <s v="5016fd6b7f8b9ac842000000"/>
    <m/>
    <x v="2"/>
    <m/>
    <s v="2021-10-24T01:00:00.000Z"/>
    <s v="2021-10-21T05:18:05.786Z"/>
    <x v="1"/>
    <x v="0"/>
    <x v="3"/>
  </r>
  <r>
    <s v="617132806e03145baa61182e"/>
    <s v="5f8e396a930e115e8b0b8574"/>
    <s v="6066c157066c9a03055f2b10"/>
    <x v="6"/>
    <n v="1400000"/>
    <n v="50000"/>
    <n v="280000"/>
    <s v="5016fd6c7f8b9ac842000013"/>
    <m/>
    <x v="2"/>
    <m/>
    <s v="2021-10-24T01:00:00.000Z"/>
    <s v="2021-10-21T09:27:24.570Z"/>
    <x v="1"/>
    <x v="14"/>
    <x v="3"/>
  </r>
  <r>
    <s v="6174a3e9b1a8ed04be6220fa"/>
    <s v="6174a3e7b1a8ed04be6220f6"/>
    <s v="6066c157066c9a03055f2b10"/>
    <x v="0"/>
    <n v="797500"/>
    <n v="0"/>
    <n v="212500"/>
    <s v="5016fd6c7f8b9ac84200001f"/>
    <m/>
    <x v="2"/>
    <s v="62bc468656bcb11219004199"/>
    <s v="2021-10-24T03:15:00.000Z"/>
    <s v="2021-10-24T00:22:17.313Z"/>
    <x v="1"/>
    <x v="24"/>
    <x v="2"/>
  </r>
  <r>
    <s v="616547cd8ea42b36377bd9ee"/>
    <s v="5f8411d94cb03d521236d575"/>
    <s v="6066c157066c9a03055f2b10"/>
    <x v="0"/>
    <n v="1010000"/>
    <n v="0"/>
    <n v="260000"/>
    <s v="5016fd6b7f8b9ac842000000"/>
    <m/>
    <x v="2"/>
    <s v="62bc516456bcb11219004623"/>
    <s v="2021-10-25T03:00:00.000Z"/>
    <s v="2021-10-12T08:31:08.831Z"/>
    <x v="1"/>
    <x v="0"/>
    <x v="2"/>
  </r>
  <r>
    <s v="616547cd8ea42b36377bd9ef"/>
    <s v="5f8411d94cb03d521236d575"/>
    <s v="6066cd65ca52cc506817d471"/>
    <x v="0"/>
    <n v="350000"/>
    <n v="0"/>
    <s v=" -   "/>
    <s v="5016fd6b7f8b9ac842000000"/>
    <m/>
    <x v="2"/>
    <s v="62bc516456bcb11219004623"/>
    <s v="2021-10-25T01:00:00.000Z"/>
    <s v="2021-10-12T08:31:08.831Z"/>
    <x v="1"/>
    <x v="0"/>
    <x v="2"/>
  </r>
  <r>
    <s v="617529b3aeeccf3887732892"/>
    <s v="5cf0e223277035f76c2d71bb"/>
    <s v="6066c157066c9a03055f2b10"/>
    <x v="0"/>
    <n v="597200"/>
    <n v="0"/>
    <n v="91200"/>
    <s v="5016fd6b7f8b9ac842000000"/>
    <m/>
    <x v="2"/>
    <s v="62bc6df456bcb1121900522b"/>
    <s v="2021-10-25T01:00:00.000Z"/>
    <s v="2021-10-24T09:39:32.811Z"/>
    <x v="1"/>
    <x v="0"/>
    <x v="4"/>
  </r>
  <r>
    <s v="61726d93e96a78006d2379d5"/>
    <s v="6075a3d9672f0e2ef4059e16"/>
    <s v="6066c157066c9a03055f2b10"/>
    <x v="0"/>
    <s v=" -     "/>
    <n v="0"/>
    <s v=" -   "/>
    <s v="5016fd6b7f8b9ac842000000"/>
    <m/>
    <x v="2"/>
    <s v="62bc49ce56bcb11219004305"/>
    <s v="2021-10-25T01:00:00.000Z"/>
    <s v="2021-10-22T07:51:38.612Z"/>
    <x v="1"/>
    <x v="0"/>
    <x v="10"/>
  </r>
  <r>
    <s v="6173d686c1e1d64c5b609cae"/>
    <s v="5f5ef0bab292e737ff213a04"/>
    <s v="6066c157066c9a03055f2b10"/>
    <x v="0"/>
    <n v="990000"/>
    <n v="0"/>
    <n v="290000"/>
    <s v="5016fd6c7f8b9ac842000033"/>
    <m/>
    <x v="2"/>
    <s v="62bc52c856bcb112190046b0"/>
    <s v="2021-10-25T01:00:00.000Z"/>
    <s v="2021-10-23T09:32:12.062Z"/>
    <x v="1"/>
    <x v="33"/>
    <x v="2"/>
  </r>
  <r>
    <s v="617594feaeeccf3887732bc6"/>
    <s v="5ed257039d9b35eb3e8b456e"/>
    <s v="6066c157066c9a03055f2b10"/>
    <x v="14"/>
    <n v="399600"/>
    <n v="0"/>
    <n v="61600"/>
    <s v="5016fd6b7f8b9ac842000000"/>
    <m/>
    <x v="2"/>
    <s v="62bc5c2156bcb11219004ac1"/>
    <s v="2021-10-27T01:00:00.000Z"/>
    <s v="2021-10-24T17:24:01.018Z"/>
    <x v="1"/>
    <x v="0"/>
    <x v="14"/>
  </r>
  <r>
    <s v="6178b896c4827a121a420f16"/>
    <s v="5ed79f3c408a53ce428b456e"/>
    <s v="6066c157066c9a03055f2b10"/>
    <x v="0"/>
    <n v="330000"/>
    <n v="0"/>
    <n v="60000"/>
    <s v="5016fd6b7f8b9ac842000000"/>
    <m/>
    <x v="2"/>
    <s v="62bc5a1b56bcb112190049d3"/>
    <s v="2021-10-27T05:00:00.000Z"/>
    <s v="2021-10-27T02:27:00.900Z"/>
    <x v="1"/>
    <x v="0"/>
    <x v="16"/>
  </r>
  <r>
    <s v="617975e5cd566629c426b6ce"/>
    <s v="615a6c5d571b84780e1fb57e"/>
    <s v="6066c157066c9a03055f2b10"/>
    <x v="0"/>
    <n v="975000"/>
    <n v="0"/>
    <n v="175000"/>
    <s v="5016fd6b7f8b9ac842000000"/>
    <m/>
    <x v="2"/>
    <s v="62bc47d656bcb1121900422e"/>
    <s v="2021-10-28T05:00:00.000Z"/>
    <s v="2021-10-27T16:03:59.394Z"/>
    <x v="1"/>
    <x v="0"/>
    <x v="5"/>
  </r>
  <r>
    <s v="61781f3ade94296a464771b3"/>
    <s v="61781bf60bc8143aaf6f6d0d"/>
    <s v="60c039663273bc0f1c215081"/>
    <x v="0"/>
    <n v="154000"/>
    <n v="0"/>
    <s v=" -   "/>
    <s v="5016fd6c7f8b9ac842000029"/>
    <m/>
    <x v="2"/>
    <s v="62bc468256bcb11219004197"/>
    <s v="2021-10-29T01:00:00.000Z"/>
    <s v="2021-10-26T15:31:05.782Z"/>
    <x v="14"/>
    <x v="4"/>
    <x v="5"/>
  </r>
  <r>
    <s v="6178cb5fb649124da651f4b0"/>
    <s v="6178cb5cc08f450e08784582"/>
    <s v="6066c157066c9a03055f2b10"/>
    <x v="42"/>
    <n v="350000"/>
    <n v="0"/>
    <s v=" -   "/>
    <s v="5016fd6c7f8b9ac84200003e"/>
    <m/>
    <x v="2"/>
    <s v="62bc467e56bcb11219004195"/>
    <s v="2021-10-29T01:00:00.000Z"/>
    <s v="2021-10-27T03:45:31.918Z"/>
    <x v="14"/>
    <x v="2"/>
    <x v="5"/>
  </r>
  <r>
    <s v="617a7828ef6f2941d46209c7"/>
    <s v="5e6210a2f80636ac4f8b4567"/>
    <s v="6066c157066c9a03055f2b10"/>
    <x v="0"/>
    <n v="650000"/>
    <n v="0"/>
    <n v="110000"/>
    <s v="5016fd6b7f8b9ac842000001"/>
    <m/>
    <x v="2"/>
    <s v="62bc2d5a48f714023d0c5502"/>
    <s v="2021-10-29T09:00:00.000Z"/>
    <s v="2021-10-28T10:39:19.390Z"/>
    <x v="14"/>
    <x v="30"/>
    <x v="10"/>
  </r>
  <r>
    <s v="617cc41c88b98e6fbc378a5c"/>
    <s v="5e41dc7e9d9b352b7b8b4567"/>
    <s v="6066c157066c9a03055f2b10"/>
    <x v="0"/>
    <n v="1020000"/>
    <n v="0"/>
    <n v="150000"/>
    <s v="5016fd6b7f8b9ac842000000"/>
    <m/>
    <x v="2"/>
    <s v="62bc669c56bcb11219004ef0"/>
    <s v="2021-10-30T05:00:00.000Z"/>
    <s v="2021-10-30T04:08:41.443Z"/>
    <x v="14"/>
    <x v="0"/>
    <x v="5"/>
  </r>
  <r>
    <s v="617dcb4ddb554e42fe661eb6"/>
    <s v="5f9b31a6de944c319d674552"/>
    <s v="6066c157066c9a03055f2b10"/>
    <x v="0"/>
    <n v="132000"/>
    <n v="0"/>
    <n v="22000"/>
    <s v="5016fd6c7f8b9ac84200000f"/>
    <m/>
    <x v="2"/>
    <s v="62bc4ff756bcb11219004583"/>
    <s v="2021-10-31T03:00:00.000Z"/>
    <s v="2021-10-30T22:51:07.776Z"/>
    <x v="14"/>
    <x v="11"/>
    <x v="2"/>
  </r>
  <r>
    <s v="617f4e08e34163555b183aee"/>
    <s v="5f7fd863f2384c04d76fb5d5"/>
    <s v="6066cd65ca52cc506817d471"/>
    <x v="0"/>
    <n v="430000"/>
    <n v="0"/>
    <n v="80000"/>
    <s v="5016fd6c7f8b9ac84200003e"/>
    <m/>
    <x v="2"/>
    <s v="62bc517c56bcb1121900462a"/>
    <s v="2021-10-31T06:00:00.000Z"/>
    <s v="2021-11-01T02:16:38.362Z"/>
    <x v="14"/>
    <x v="2"/>
    <x v="17"/>
  </r>
  <r>
    <s v="617f4cc202de6d51a321283b"/>
    <s v="5ebc1ed2408a537a648b456a"/>
    <s v="6066c157066c9a03055f2b10"/>
    <x v="0"/>
    <n v="1080000"/>
    <n v="0"/>
    <n v="210000"/>
    <s v="5016fd6b7f8b9ac842000000"/>
    <m/>
    <x v="2"/>
    <s v="62bc5da056bcb11219004b62"/>
    <s v="2021-11-01T03:00:00.000Z"/>
    <s v="2021-11-01T02:11:08.827Z"/>
    <x v="14"/>
    <x v="0"/>
    <x v="16"/>
  </r>
  <r>
    <s v="617bae3213578f4ebe03aa00"/>
    <s v="617bae2c85a6f661b75cb8cb"/>
    <s v="6066c157066c9a03055f2b10"/>
    <x v="0"/>
    <n v="930000"/>
    <n v="0"/>
    <n v="180000"/>
    <s v="5016fd6c7f8b9ac84200003e"/>
    <m/>
    <x v="2"/>
    <s v="62bc466f56bcb1121900418f"/>
    <s v="2021-11-02T01:00:00.000Z"/>
    <s v="2021-10-29T08:17:47.802Z"/>
    <x v="14"/>
    <x v="2"/>
    <x v="1"/>
  </r>
  <r>
    <s v="61805855612df665da442f05"/>
    <s v="6180566ceb86402c77489f43"/>
    <s v="6066cdb37c6e026dce0e3b31"/>
    <x v="0"/>
    <n v="363000"/>
    <n v="0"/>
    <n v="89000"/>
    <s v="5016fd6b7f8b9ac842000000"/>
    <m/>
    <x v="2"/>
    <s v="62bc466d56bcb1121900418e"/>
    <s v="2021-11-02T01:00:00.000Z"/>
    <s v="2021-11-01T21:12:53.489Z"/>
    <x v="14"/>
    <x v="0"/>
    <x v="2"/>
  </r>
  <r>
    <s v="6181ffe105d44b662d751aed"/>
    <s v="617bae2c85a6f661b75cb8cb"/>
    <s v="6066c157066c9a03055f2b10"/>
    <x v="4"/>
    <n v="500000"/>
    <n v="0"/>
    <n v="100000"/>
    <s v="5016fd6c7f8b9ac84200003e"/>
    <m/>
    <x v="2"/>
    <s v="62bc466f56bcb1121900418f"/>
    <s v="2021-11-03T04:30:00.000Z"/>
    <s v="2021-11-03T03:19:33.731Z"/>
    <x v="1"/>
    <x v="2"/>
    <x v="1"/>
  </r>
  <r>
    <s v="61821c136310e0166873770e"/>
    <s v="5f756d8afc8b59296b453925"/>
    <s v="6066c157066c9a03055f2b10"/>
    <x v="4"/>
    <n v="813000"/>
    <n v="0"/>
    <n v="128000"/>
    <s v="5016fd6c7f8b9ac84200003e"/>
    <m/>
    <x v="2"/>
    <s v="62bc522556bcb1121900466a"/>
    <s v="2021-11-04T09:00:00.000Z"/>
    <s v="2021-11-03T05:24:31.115Z"/>
    <x v="1"/>
    <x v="2"/>
    <x v="5"/>
  </r>
  <r>
    <s v="61832b72ea2d9e7a2079fe35"/>
    <s v="61832b6fea2d9e7a2079fe31"/>
    <s v="6066c157066c9a03055f2b10"/>
    <x v="4"/>
    <n v="348055"/>
    <n v="2486"/>
    <n v="88855"/>
    <s v="5016fd6b7f8b9ac842000000"/>
    <m/>
    <x v="2"/>
    <s v="62bc466456bcb1121900418a"/>
    <s v="2021-11-04T02:38:09.000Z"/>
    <s v="2021-11-04T00:38:09.620Z"/>
    <x v="1"/>
    <x v="0"/>
    <x v="2"/>
  </r>
  <r>
    <s v="617fe9e43d3e075b845ca469"/>
    <s v="6024417ff0797f71ee20481d"/>
    <s v="6066c157066c9a03055f2b10"/>
    <x v="0"/>
    <n v="585000"/>
    <n v="0"/>
    <n v="108000"/>
    <s v="5016fd6b7f8b9ac842000000"/>
    <m/>
    <x v="2"/>
    <s v="62bc4c6a56bcb11219004415"/>
    <s v="2021-11-06T05:00:00.000Z"/>
    <s v="2021-11-01T13:26:12.877Z"/>
    <x v="1"/>
    <x v="0"/>
    <x v="2"/>
  </r>
  <r>
    <s v="6183a4ab582d3949606e16e0"/>
    <s v="5e61eeecf80636ed2a8b4567"/>
    <s v="6066c157066c9a03055f2b10"/>
    <x v="0"/>
    <n v="1520000"/>
    <n v="30000"/>
    <n v="294000"/>
    <s v="5016fd6b7f8b9ac842000000"/>
    <m/>
    <x v="2"/>
    <s v="62bc61e556bcb11219004d10"/>
    <s v="2021-11-06T01:00:00.000Z"/>
    <s v="2021-11-04T09:15:19.951Z"/>
    <x v="1"/>
    <x v="0"/>
    <x v="6"/>
  </r>
  <r>
    <s v="618513cc5f18c300dc7b4cf8"/>
    <s v="5e61eeecf80636ed2a8b4567"/>
    <s v="6066c157066c9a03055f2b10"/>
    <x v="0"/>
    <n v="500000"/>
    <n v="0"/>
    <n v="100000"/>
    <s v="5016fd6b7f8b9ac842000000"/>
    <m/>
    <x v="2"/>
    <s v="62bc61e156bcb11219004d0e"/>
    <s v="2021-11-06T08:00:00.000Z"/>
    <s v="2021-11-05T11:21:46.411Z"/>
    <x v="1"/>
    <x v="0"/>
    <x v="2"/>
  </r>
  <r>
    <s v="618621e4d3e2c547354fde0e"/>
    <s v="5fa60cb7ae44702166324382"/>
    <s v="6066cd65ca52cc506817d471"/>
    <x v="0"/>
    <n v="420000"/>
    <n v="0"/>
    <n v="78000"/>
    <s v="5016fd6c7f8b9ac84200003e"/>
    <m/>
    <x v="2"/>
    <s v="62bc4f8256bcb11219004554"/>
    <s v="2021-11-07T03:00:00.000Z"/>
    <s v="2021-11-06T06:34:08.495Z"/>
    <x v="15"/>
    <x v="2"/>
    <x v="5"/>
  </r>
  <r>
    <s v="6186213c4b8189696c3a4cbc"/>
    <s v="5fa60cb7ae44702166324382"/>
    <s v="6066c157066c9a03055f2b10"/>
    <x v="4"/>
    <n v="1000000"/>
    <n v="0"/>
    <n v="200000"/>
    <s v="5016fd6c7f8b9ac84200003e"/>
    <m/>
    <x v="2"/>
    <s v="62bc4f8256bcb11219004554"/>
    <s v="2021-11-07T02:00:00.000Z"/>
    <s v="2021-11-06T06:31:21.016Z"/>
    <x v="15"/>
    <x v="2"/>
    <x v="5"/>
  </r>
  <r>
    <s v="6188b8e8dcfec55866658945"/>
    <s v="6188b447ab456223fc7a0d5a"/>
    <m/>
    <x v="0"/>
    <n v="225000"/>
    <n v="0"/>
    <n v="36000"/>
    <s v="5016fd6b7f8b9ac842000000"/>
    <m/>
    <x v="2"/>
    <s v="62bc465656bcb11219004184"/>
    <s v="2021-11-08T05:00:00.000Z"/>
    <s v="2021-11-08T05:43:04.613Z"/>
    <x v="15"/>
    <x v="0"/>
    <x v="2"/>
  </r>
  <r>
    <s v="6187f8ec088eef065877d8a3"/>
    <s v="6187f8eb088eef065877d8a1"/>
    <s v="6066c157066c9a03055f2b10"/>
    <x v="6"/>
    <n v="632500"/>
    <n v="0"/>
    <n v="167500"/>
    <s v="5016fd6c7f8b9ac84200003e"/>
    <m/>
    <x v="2"/>
    <s v="62bc465d56bcb11219004187"/>
    <s v="2021-11-09T02:00:00.000Z"/>
    <s v="2021-11-07T16:03:56.542Z"/>
    <x v="15"/>
    <x v="2"/>
    <x v="16"/>
  </r>
  <r>
    <s v="6188d4687a587c731d6cf642"/>
    <s v="6188d4505bbbd50343730b7f"/>
    <s v="6066c157066c9a03055f2b10"/>
    <x v="1"/>
    <n v="2250000"/>
    <n v="0"/>
    <n v="240000"/>
    <s v="5016fd6b7f8b9ac842000000"/>
    <m/>
    <x v="2"/>
    <s v="62bc465156bcb11219004182"/>
    <s v="2021-11-09T02:00:00.000Z"/>
    <s v="2021-11-08T07:39:59.942Z"/>
    <x v="15"/>
    <x v="0"/>
    <x v="2"/>
  </r>
  <r>
    <s v="618b4cf78e129918472a8865"/>
    <s v="618b4cf2b1165638f25741a0"/>
    <s v="6066c157066c9a03055f2b10"/>
    <x v="1"/>
    <n v="1650000"/>
    <n v="0"/>
    <n v="300000"/>
    <s v="5016fd6c7f8b9ac84200003e"/>
    <m/>
    <x v="2"/>
    <s v="62bc463b56bcb1121900417a"/>
    <s v="2021-11-10T08:00:00.000Z"/>
    <s v="2021-11-10T04:39:14.341Z"/>
    <x v="15"/>
    <x v="2"/>
    <x v="7"/>
  </r>
  <r>
    <s v="617a1ed28f9a6b7bc7308186"/>
    <s v="6179425083d61e3bbf24fb95"/>
    <s v="6066c157066c9a03055f2b10"/>
    <x v="9"/>
    <n v="583000"/>
    <n v="0"/>
    <n v="133000"/>
    <s v="5016fd6b7f8b9ac842000008"/>
    <m/>
    <x v="2"/>
    <s v="62bc467756bcb11219004192"/>
    <s v="2021-11-10T03:00:00.000Z"/>
    <s v="2021-10-28T03:53:54.068Z"/>
    <x v="15"/>
    <x v="5"/>
    <x v="5"/>
  </r>
  <r>
    <s v="618b8df7a0ace311c23eb96b"/>
    <s v="5ec18668408a53af468b4567"/>
    <s v="60c039663273bc0f1c215081"/>
    <x v="1"/>
    <n v="266000"/>
    <n v="9000"/>
    <n v="39000"/>
    <s v="5016fd6b7f8b9ac842000000"/>
    <m/>
    <x v="2"/>
    <s v="62bc5d4b56bcb11219004b44"/>
    <s v="2021-11-11T05:00:00.000Z"/>
    <s v="2021-11-10T09:16:39.351Z"/>
    <x v="15"/>
    <x v="0"/>
    <x v="4"/>
  </r>
  <r>
    <s v="618bac0b2c8f654cff659f6e"/>
    <s v="618bab508ca25e5aaa7aaed9"/>
    <s v="60c039663273bc0f1c215081"/>
    <x v="1"/>
    <n v="795000"/>
    <n v="0"/>
    <s v=" -   "/>
    <s v="5016fd6b7f8b9ac842000000"/>
    <m/>
    <x v="2"/>
    <s v="62bc463156bcb11219004178"/>
    <s v="2021-11-11T01:00:00.000Z"/>
    <s v="2021-11-10T11:24:58.659Z"/>
    <x v="15"/>
    <x v="0"/>
    <x v="2"/>
  </r>
  <r>
    <s v="6188f33cc4716c1aba60e2d2"/>
    <s v="6188f1e2c4716c1aba60e2c7"/>
    <s v="6066c157066c9a03055f2b10"/>
    <x v="9"/>
    <n v="246750"/>
    <n v="8250"/>
    <n v="35750"/>
    <s v="5016fd6b7f8b9ac842000000"/>
    <m/>
    <x v="2"/>
    <s v="62bc464d56bcb11219004180"/>
    <s v="2021-11-11T09:00:00.000Z"/>
    <s v="2021-11-08T09:51:56.065Z"/>
    <x v="15"/>
    <x v="0"/>
    <x v="1"/>
  </r>
  <r>
    <s v="618923a882c80b2a287390b6"/>
    <s v="618923a682c80b2a287390b2"/>
    <s v="6066cdb37c6e026dce0e3b31"/>
    <x v="9"/>
    <n v="2293500"/>
    <n v="0"/>
    <n v="608500"/>
    <s v="5016fd6b7f8b9ac842000000"/>
    <m/>
    <x v="2"/>
    <s v="62bc463f56bcb1121900417c"/>
    <s v="2021-11-11T05:00:00.000Z"/>
    <s v="2021-11-08T13:18:31.747Z"/>
    <x v="15"/>
    <x v="0"/>
    <x v="16"/>
  </r>
  <r>
    <s v="618bac0b2c8f654cff659f6f"/>
    <s v="618bab508ca25e5aaa7aaed9"/>
    <s v="60c039663273bc0f1c215081"/>
    <x v="0"/>
    <n v="215000"/>
    <n v="0"/>
    <n v="36000"/>
    <s v="5016fd6b7f8b9ac842000000"/>
    <m/>
    <x v="2"/>
    <s v="62bc463156bcb11219004178"/>
    <s v="2021-11-11T01:00:00.000Z"/>
    <s v="2021-11-10T11:24:58.659Z"/>
    <x v="15"/>
    <x v="0"/>
    <x v="2"/>
  </r>
  <r>
    <s v="618bac0b2c8f654cff659f70"/>
    <s v="618bab508ca25e5aaa7aaed9"/>
    <s v="60c039663273bc0f1c215081"/>
    <x v="0"/>
    <n v="580000"/>
    <n v="0"/>
    <n v="110000"/>
    <s v="5016fd6b7f8b9ac842000000"/>
    <m/>
    <x v="2"/>
    <s v="62bc463156bcb11219004178"/>
    <s v="2021-11-11T01:00:00.000Z"/>
    <s v="2021-11-10T11:24:58.659Z"/>
    <x v="15"/>
    <x v="0"/>
    <x v="2"/>
  </r>
  <r>
    <s v="6183a3c8e4b0e92873041da5"/>
    <s v="5a685410652fe84a4cc1fec5"/>
    <s v="6066c157066c9a03055f2b10"/>
    <x v="0"/>
    <n v="490000"/>
    <n v="0"/>
    <n v="90000"/>
    <s v="5016fd6b7f8b9ac842000000"/>
    <m/>
    <x v="2"/>
    <s v="62bc8c4856bcb11219005edb"/>
    <s v="2021-11-12T06:00:00.000Z"/>
    <s v="2021-11-04T09:11:32.410Z"/>
    <x v="1"/>
    <x v="0"/>
    <x v="2"/>
  </r>
  <r>
    <s v="618b56c52e117355667b2577"/>
    <s v="5da687c79d9b3504088b4568"/>
    <s v="6066cd65ca52cc506817d471"/>
    <x v="1"/>
    <n v="109128"/>
    <n v="4872"/>
    <n v="10928"/>
    <s v="5016fd6b7f8b9ac842000000"/>
    <m/>
    <x v="2"/>
    <m/>
    <s v="2021-11-13T03:00:00.000Z"/>
    <s v="2021-11-10T05:21:09.556Z"/>
    <x v="1"/>
    <x v="0"/>
    <x v="3"/>
  </r>
  <r>
    <s v="618e24268b9bf935ea30d197"/>
    <s v="6180d0f0c55e2172055a5e4c"/>
    <s v="6066cd65ca52cc506817d471"/>
    <x v="24"/>
    <n v="423848"/>
    <n v="19684"/>
    <n v="74848"/>
    <s v="5016fd6b7f8b9ac842000000"/>
    <m/>
    <x v="2"/>
    <s v="62bc466856bcb1121900418c"/>
    <s v="2021-11-13T01:00:00.000Z"/>
    <s v="2021-11-12T08:21:57.822Z"/>
    <x v="1"/>
    <x v="0"/>
    <x v="1"/>
  </r>
  <r>
    <s v="618923a882c80b2a287390b8"/>
    <s v="618923a682c80b2a287390b2"/>
    <s v="60c039663273bc0f1c215081"/>
    <x v="1"/>
    <n v="484000"/>
    <n v="0"/>
    <n v="122000"/>
    <s v="5016fd6b7f8b9ac842000000"/>
    <m/>
    <x v="2"/>
    <s v="62bc463f56bcb1121900417c"/>
    <s v="2021-11-15T05:00:00.000Z"/>
    <s v="2021-11-08T13:18:31.747Z"/>
    <x v="1"/>
    <x v="0"/>
    <x v="16"/>
  </r>
  <r>
    <s v="61905012fd81580e595a4273"/>
    <s v="616f9e91751be93ee2133a43"/>
    <s v="6066c157066c9a03055f2b10"/>
    <x v="0"/>
    <n v="338800"/>
    <n v="0"/>
    <n v="113800"/>
    <s v="5016fd6b7f8b9ac842000000"/>
    <m/>
    <x v="2"/>
    <s v="62bc469656bcb112190041a0"/>
    <s v="2021-11-15T01:00:00.000Z"/>
    <s v="2021-11-13T23:53:53.095Z"/>
    <x v="1"/>
    <x v="0"/>
    <x v="2"/>
  </r>
  <r>
    <s v="619314b14dffcc50d62308ef"/>
    <s v="5fb4aab9446de741f6653d26"/>
    <s v="6066c157066c9a03055f2b10"/>
    <x v="9"/>
    <n v="660000"/>
    <n v="0"/>
    <n v="166000"/>
    <s v="5016fd6b7f8b9ac842000000"/>
    <m/>
    <x v="2"/>
    <s v="62bc4ef956bcb1121900451a"/>
    <s v="2021-11-15T19:00:00.000Z"/>
    <s v="2021-11-16T02:17:21.162Z"/>
    <x v="1"/>
    <x v="0"/>
    <x v="2"/>
  </r>
  <r>
    <s v="61935bb401ff2d5b6d41e37d"/>
    <s v="61935bb201ff2d5b6d41e379"/>
    <s v="6066c157066c9a03055f2b10"/>
    <x v="0"/>
    <n v="236500"/>
    <n v="0"/>
    <n v="66500"/>
    <s v="5016fd6b7f8b9ac842000000"/>
    <m/>
    <x v="2"/>
    <s v="62bc462756bcb11219004174"/>
    <s v="2021-11-16T09:20:00.000Z"/>
    <s v="2021-11-16T07:20:19.503Z"/>
    <x v="1"/>
    <x v="0"/>
    <x v="1"/>
  </r>
  <r>
    <s v="6194da2c2e4d4070ca346291"/>
    <s v="5f167ddfed77e10a4b224972"/>
    <s v="6066c157066c9a03055f2b10"/>
    <x v="1"/>
    <n v="1000000"/>
    <n v="0"/>
    <n v="200000"/>
    <s v="5016fd6b7f8b9ac842000000"/>
    <m/>
    <x v="2"/>
    <s v="62bc561656bcb11219004821"/>
    <s v="2021-11-17T10:00:00.000Z"/>
    <s v="2021-11-17T10:32:09.888Z"/>
    <x v="1"/>
    <x v="0"/>
    <x v="1"/>
  </r>
  <r>
    <s v="61916d5c07fb357bea0689a2"/>
    <s v="5e6037d29d9b356f7d8b4567"/>
    <s v="6066c157066c9a03055f2b10"/>
    <x v="6"/>
    <n v="1080000"/>
    <n v="30935"/>
    <n v="265472"/>
    <s v="5016fd6b7f8b9ac842000000"/>
    <m/>
    <x v="2"/>
    <s v="62bc628656bcb11219004d56"/>
    <s v="2021-11-17T01:00:00.000Z"/>
    <s v="2021-11-14T20:11:07.937Z"/>
    <x v="1"/>
    <x v="0"/>
    <x v="8"/>
  </r>
  <r>
    <s v="61954aee9a5ce45372254a03"/>
    <s v="5d2a1b95866857d4324d49fc"/>
    <s v="6066c157066c9a03055f2b10"/>
    <x v="0"/>
    <n v="1270000"/>
    <n v="47250"/>
    <n v="204750"/>
    <s v="5016fd6b7f8b9ac842000000"/>
    <m/>
    <x v="2"/>
    <m/>
    <s v="2021-11-18T01:00:00.000Z"/>
    <s v="2021-11-17T18:33:17.451Z"/>
    <x v="16"/>
    <x v="0"/>
    <x v="3"/>
  </r>
  <r>
    <s v="6194ef02df6f5573b37f8302"/>
    <s v="5fb48a279ef992097141e5d4"/>
    <s v="6066c157066c9a03055f2b10"/>
    <x v="0"/>
    <n v="280000"/>
    <n v="0"/>
    <n v="42000"/>
    <s v="5016fd6b7f8b9ac842000000"/>
    <m/>
    <x v="2"/>
    <s v="62bc4f0156bcb1121900451e"/>
    <s v="2021-11-18T01:00:00.000Z"/>
    <s v="2021-11-17T12:01:05.406Z"/>
    <x v="16"/>
    <x v="0"/>
    <x v="2"/>
  </r>
  <r>
    <s v="619483b2708d3b2ad433fa46"/>
    <s v="5da687c79d9b3504088b4568"/>
    <s v="6066c157066c9a03055f2b10"/>
    <x v="1"/>
    <n v="500000"/>
    <n v="0"/>
    <n v="100000"/>
    <s v="5016fd6b7f8b9ac842000000"/>
    <m/>
    <x v="2"/>
    <m/>
    <s v="2021-11-19T01:00:00.000Z"/>
    <s v="2021-11-17T04:23:05.000Z"/>
    <x v="16"/>
    <x v="0"/>
    <x v="3"/>
  </r>
  <r>
    <s v="6194e6bd9ee6ef340f29d81a"/>
    <s v="5fa61b3954fb3a07f52adb93"/>
    <s v="6066c157066c9a03055f2b10"/>
    <x v="0"/>
    <n v="519600"/>
    <n v="0"/>
    <n v="61600"/>
    <s v="5016fd6b7f8b9ac842000000"/>
    <m/>
    <x v="2"/>
    <s v="62bc4f6256bcb11219004549"/>
    <s v="2021-11-19T03:00:00.000Z"/>
    <s v="2021-11-17T11:25:48.954Z"/>
    <x v="16"/>
    <x v="0"/>
    <x v="5"/>
  </r>
  <r>
    <s v="61953367ed855533696ebf92"/>
    <s v="5fb48a279ef992097141e5d4"/>
    <s v="6066cd65ca52cc506817d471"/>
    <x v="0"/>
    <n v="420000"/>
    <n v="0"/>
    <n v="74000"/>
    <s v="5016fd6b7f8b9ac842000000"/>
    <m/>
    <x v="2"/>
    <s v="62bc4efd56bcb1121900451c"/>
    <s v="2021-11-19T01:00:00.000Z"/>
    <s v="2021-11-17T16:52:55.120Z"/>
    <x v="16"/>
    <x v="0"/>
    <x v="2"/>
  </r>
  <r>
    <s v="619605661e82100a122751fe"/>
    <s v="61960558301f0e2ec0518cc3"/>
    <s v="6066c157066c9a03055f2b10"/>
    <x v="0"/>
    <n v="1500000"/>
    <n v="0"/>
    <n v="300000"/>
    <s v="5016fd6b7f8b9ac842000000"/>
    <m/>
    <x v="2"/>
    <s v="62bc462356bcb11219004172"/>
    <s v="2021-11-19T00:00:00.000Z"/>
    <s v="2021-11-18T07:48:39.310Z"/>
    <x v="16"/>
    <x v="0"/>
    <x v="1"/>
  </r>
  <r>
    <s v="619352731ee0d73e2a5479d0"/>
    <s v="5e61eeecf80636ed2a8b4567"/>
    <s v="6066c157066c9a03055f2b10"/>
    <x v="0"/>
    <n v="3000000"/>
    <n v="0"/>
    <n v="600000"/>
    <s v="5016fd6b7f8b9ac842000000"/>
    <m/>
    <x v="2"/>
    <s v="62bc61dd56bcb11219004d0c"/>
    <s v="2021-11-19T01:00:00.000Z"/>
    <s v="2021-11-16T06:40:48.661Z"/>
    <x v="16"/>
    <x v="0"/>
    <x v="4"/>
  </r>
  <r>
    <s v="61947d8114940f43c83d5e3a"/>
    <s v="5da687c79d9b3504088b4568"/>
    <s v="6066cdb37c6e026dce0e3b31"/>
    <x v="0"/>
    <n v="306000"/>
    <n v="0"/>
    <n v="56200"/>
    <s v="5016fd6b7f8b9ac842000000"/>
    <m/>
    <x v="2"/>
    <m/>
    <s v="2021-11-19T01:00:00.000Z"/>
    <s v="2021-11-17T03:56:49.000Z"/>
    <x v="16"/>
    <x v="0"/>
    <x v="3"/>
  </r>
  <r>
    <s v="619483f9e1c70a124c4ae422"/>
    <s v="5da687c79d9b3504088b4568"/>
    <s v="6066c157066c9a03055f2b10"/>
    <x v="0"/>
    <n v="500000"/>
    <n v="0"/>
    <n v="100000"/>
    <s v="5016fd6b7f8b9ac842000000"/>
    <m/>
    <x v="2"/>
    <m/>
    <s v="2021-11-19T01:00:00.000Z"/>
    <s v="2021-11-17T04:24:04.000Z"/>
    <x v="16"/>
    <x v="0"/>
    <x v="3"/>
  </r>
  <r>
    <s v="6194979c1d2f8f4a432123da"/>
    <s v="5ed854a2408a53200e8b4567"/>
    <s v="6066cd65ca52cc506817d471"/>
    <x v="0"/>
    <n v="75000"/>
    <n v="0"/>
    <n v="45000"/>
    <s v="5016fd6b7f8b9ac842000000"/>
    <m/>
    <x v="2"/>
    <s v="62bc59ea56bcb112190049bd"/>
    <s v="2021-11-19T05:00:00.000Z"/>
    <s v="2021-11-17T05:48:11.515Z"/>
    <x v="16"/>
    <x v="0"/>
    <x v="1"/>
  </r>
  <r>
    <s v="61965d2564f64758ae70fb1c"/>
    <s v="619639799622460d3e7b1205"/>
    <s v="6066c157066c9a03055f2b10"/>
    <x v="0"/>
    <n v="1520000"/>
    <n v="0"/>
    <n v="260000"/>
    <s v="5016fd6b7f8b9ac842000000"/>
    <m/>
    <x v="2"/>
    <s v="62bc461f56bcb11219004170"/>
    <s v="2021-11-19T01:00:00.000Z"/>
    <s v="2021-11-18T14:03:12.846Z"/>
    <x v="16"/>
    <x v="0"/>
    <x v="1"/>
  </r>
  <r>
    <s v="61975dd18188837e365c6cae"/>
    <s v="5da687c79d9b3504088b4568"/>
    <s v="6066c157066c9a03055f2b10"/>
    <x v="10"/>
    <n v="229288"/>
    <n v="0"/>
    <n v="34848"/>
    <s v="5016fd6b7f8b9ac842000000"/>
    <m/>
    <x v="2"/>
    <m/>
    <s v="2021-11-19T14:00:00.000Z"/>
    <s v="2021-11-19T08:18:25.518Z"/>
    <x v="16"/>
    <x v="0"/>
    <x v="3"/>
  </r>
  <r>
    <s v="619b66242fb8b10af95656e2"/>
    <s v="5e6210a2f80636ac4f8b4567"/>
    <s v="6066c157066c9a03055f2b10"/>
    <x v="0"/>
    <n v="50000"/>
    <n v="0"/>
    <s v=" -   "/>
    <s v="5016fd6b7f8b9ac842000000"/>
    <m/>
    <x v="2"/>
    <s v="62bc2d3348f714023d0c54f4"/>
    <s v="2021-11-20T04:00:00.000Z"/>
    <s v="2021-11-22T09:42:57.686Z"/>
    <x v="16"/>
    <x v="0"/>
    <x v="5"/>
  </r>
  <r>
    <s v="618f16d78799bc4d2d339631"/>
    <s v="5fa69ee790d9ef3013728947"/>
    <s v="6066c157066c9a03055f2b10"/>
    <x v="0"/>
    <n v="1100000"/>
    <n v="0"/>
    <n v="113680"/>
    <s v="5016fd6b7f8b9ac842000000"/>
    <m/>
    <x v="2"/>
    <s v="62bc4f4856bcb1121900453f"/>
    <s v="2021-11-20T01:00:00.000Z"/>
    <s v="2021-11-13T01:37:27.445Z"/>
    <x v="16"/>
    <x v="0"/>
    <x v="5"/>
  </r>
  <r>
    <s v="6190f64ef9bebe148b6234f5"/>
    <s v="5dcf9e789d9b3568058b4567"/>
    <s v="6066c157066c9a03055f2b10"/>
    <x v="24"/>
    <n v="1740000"/>
    <n v="0"/>
    <n v="285120"/>
    <s v="5016fd6b7f8b9ac842000000"/>
    <m/>
    <x v="2"/>
    <s v="62bc6a0856bcb1121900506c"/>
    <s v="2021-11-20T01:00:00.000Z"/>
    <s v="2021-11-14T11:43:10.379Z"/>
    <x v="16"/>
    <x v="0"/>
    <x v="20"/>
  </r>
  <r>
    <s v="6192bdc1860f345e1b29d90e"/>
    <s v="6192bdbe860f345e1b29d90b"/>
    <s v="6066c157066c9a03055f2b10"/>
    <x v="12"/>
    <n v="664375"/>
    <n v="20625"/>
    <n v="111375"/>
    <s v="5016fd6b7f8b9ac842000000"/>
    <m/>
    <x v="2"/>
    <s v="62bc462956bcb11219004175"/>
    <s v="2021-11-20T01:00:00.000Z"/>
    <s v="2021-11-15T20:06:23.955Z"/>
    <x v="16"/>
    <x v="0"/>
    <x v="2"/>
  </r>
  <r>
    <s v="61979e7addeee10a060f4232"/>
    <s v="5e6210a2f80636ac4f8b4567"/>
    <s v="6066c157066c9a03055f2b10"/>
    <x v="9"/>
    <n v="530000"/>
    <n v="0"/>
    <n v="96000"/>
    <s v="5016fd6b7f8b9ac842000000"/>
    <m/>
    <x v="2"/>
    <s v="62bc2d3348f714023d0c54f4"/>
    <s v="2021-11-20T04:00:00.000Z"/>
    <s v="2021-11-19T12:54:17.000Z"/>
    <x v="16"/>
    <x v="0"/>
    <x v="5"/>
  </r>
  <r>
    <s v="6197cb5e341e3379a513fd36"/>
    <s v="5e6210a2f80636ac4f8b4567"/>
    <s v="6066c157066c9a03055f2b10"/>
    <x v="4"/>
    <n v="700000"/>
    <n v="0"/>
    <n v="140000"/>
    <s v="5016fd6b7f8b9ac842000001"/>
    <m/>
    <x v="2"/>
    <s v="62bc2d5348f714023d0c5500"/>
    <s v="2021-11-20T07:00:00.000Z"/>
    <s v="2021-11-19T16:05:41.821Z"/>
    <x v="16"/>
    <x v="30"/>
    <x v="10"/>
  </r>
  <r>
    <s v="6197cf8f159e440bf84601f8"/>
    <s v="5e41dc7e9d9b352b7b8b4567"/>
    <s v="6066c157066c9a03055f2b10"/>
    <x v="4"/>
    <n v="836000"/>
    <n v="0"/>
    <n v="216000"/>
    <s v="5016fd6b7f8b9ac842000000"/>
    <m/>
    <x v="2"/>
    <s v="62bc669c56bcb11219004ef0"/>
    <s v="2021-11-20T01:00:00.000Z"/>
    <s v="2021-11-19T16:23:42.898Z"/>
    <x v="16"/>
    <x v="0"/>
    <x v="5"/>
  </r>
  <r>
    <s v="61987b969d92e72cd32c3e96"/>
    <s v="61987b87f102750e7c037f54"/>
    <s v="6066c157066c9a03055f2b10"/>
    <x v="0"/>
    <n v="540000"/>
    <n v="0"/>
    <n v="100000"/>
    <s v="5016fd6c7f8b9ac84200003e"/>
    <m/>
    <x v="2"/>
    <s v="62bc460b56bcb11219004168"/>
    <s v="2021-11-20T07:00:00.000Z"/>
    <s v="2021-11-20T04:37:26.293Z"/>
    <x v="16"/>
    <x v="2"/>
    <x v="2"/>
  </r>
  <r>
    <s v="619b23a6341d7e0f0f2e4762"/>
    <s v="5bb9ac7c652fe86d2278ca8e"/>
    <s v="6066c157066c9a03055f2b10"/>
    <x v="43"/>
    <n v="540000"/>
    <n v="0"/>
    <n v="100000"/>
    <s v="5016fd6b7f8b9ac842000000"/>
    <m/>
    <x v="2"/>
    <s v="62bc798856bcb1121900572d"/>
    <s v="2021-11-20T09:00:00.000Z"/>
    <s v="2021-11-22T04:59:10.517Z"/>
    <x v="16"/>
    <x v="0"/>
    <x v="8"/>
  </r>
  <r>
    <s v="619b04b779aa6b6e06735736"/>
    <s v="619b04419a57641df701ac7e"/>
    <s v="6066c157066c9a03055f2b10"/>
    <x v="0"/>
    <n v="500000"/>
    <n v="0"/>
    <n v="100000"/>
    <s v="5016fd6b7f8b9ac842000000"/>
    <m/>
    <x v="2"/>
    <s v="62bc45f456bcb1121900415f"/>
    <s v="2021-11-22T23:00:00.000Z"/>
    <s v="2021-11-22T02:45:20.885Z"/>
    <x v="16"/>
    <x v="0"/>
    <x v="2"/>
  </r>
  <r>
    <s v="61948382d18d0e230e1b5842"/>
    <s v="5da687c79d9b3504088b4568"/>
    <s v="6066c157066c9a03055f2b10"/>
    <x v="29"/>
    <n v="500000"/>
    <n v="0"/>
    <n v="100000"/>
    <s v="5016fd6b7f8b9ac842000000"/>
    <m/>
    <x v="2"/>
    <m/>
    <s v="2021-11-22T01:00:00.000Z"/>
    <s v="2021-11-17T04:22:23.000Z"/>
    <x v="16"/>
    <x v="0"/>
    <x v="3"/>
  </r>
  <r>
    <s v="619863281f0cf6190c4bb8fc"/>
    <s v="619863261f0cf6190c4bb8f9"/>
    <s v="6066cdb37c6e026dce0e3b31"/>
    <x v="0"/>
    <n v="237000"/>
    <n v="200000"/>
    <n v="42400"/>
    <s v="5016fd6b7f8b9ac842000000"/>
    <m/>
    <x v="2"/>
    <s v="62bc461056bcb1121900416a"/>
    <s v="2021-11-22T01:00:00.000Z"/>
    <s v="2021-11-20T02:53:27.999Z"/>
    <x v="16"/>
    <x v="0"/>
    <x v="1"/>
  </r>
  <r>
    <s v="618923a882c80b2a287390b5"/>
    <s v="618923a682c80b2a287390b2"/>
    <s v="6066cdb37c6e026dce0e3b31"/>
    <x v="1"/>
    <n v="3490000"/>
    <n v="0"/>
    <s v=" -   "/>
    <s v="5016fd6b7f8b9ac842000000"/>
    <m/>
    <x v="2"/>
    <s v="62bc463f56bcb1121900417c"/>
    <s v="2021-11-23T05:00:00.000Z"/>
    <s v="2021-11-08T13:18:31.747Z"/>
    <x v="1"/>
    <x v="0"/>
    <x v="16"/>
  </r>
  <r>
    <s v="618923a882c80b2a287390b7"/>
    <s v="618923a682c80b2a287390b2"/>
    <s v="60c039663273bc0f1c215081"/>
    <x v="1"/>
    <n v="715000"/>
    <n v="0"/>
    <n v="185000"/>
    <s v="5016fd6b7f8b9ac842000000"/>
    <m/>
    <x v="2"/>
    <s v="62bc463f56bcb1121900417c"/>
    <s v="2021-11-23T05:00:00.000Z"/>
    <s v="2021-11-08T13:18:31.747Z"/>
    <x v="1"/>
    <x v="0"/>
    <x v="16"/>
  </r>
  <r>
    <s v="619bbc4e04b50969b57e6e07"/>
    <s v="619bbc4c04b50969b57e6e03"/>
    <s v="6066cdb37c6e026dce0e3b31"/>
    <x v="27"/>
    <n v="694100"/>
    <n v="0"/>
    <n v="184300"/>
    <s v="5016fd6c7f8b9ac84200003e"/>
    <m/>
    <x v="2"/>
    <s v="62bc45e256bcb1121900415a"/>
    <s v="2021-11-23T09:00:00.000Z"/>
    <s v="2021-11-22T15:50:38.090Z"/>
    <x v="1"/>
    <x v="2"/>
    <x v="16"/>
  </r>
  <r>
    <s v="619ca895bf0819532a08f5a1"/>
    <s v="597f4ccb652fe882468b5254"/>
    <s v="6066c157066c9a03055f2b10"/>
    <x v="0"/>
    <n v="500000"/>
    <n v="0"/>
    <n v="100000"/>
    <s v="5016fd6b7f8b9ac842000000"/>
    <m/>
    <x v="2"/>
    <s v="62bcafb556bcb11219006cd0"/>
    <s v="2021-11-23T09:00:00.000Z"/>
    <s v="2021-11-23T08:38:37.000Z"/>
    <x v="1"/>
    <x v="0"/>
    <x v="1"/>
  </r>
  <r>
    <s v="61942812ccfde66f4512efcf"/>
    <s v="5f482271f0d6a91163248668"/>
    <s v="6066c157066c9a03055f2b10"/>
    <x v="0"/>
    <n v="430316"/>
    <n v="19684"/>
    <n v="45316"/>
    <s v="5016fd6b7f8b9ac842000000"/>
    <m/>
    <x v="2"/>
    <s v="62bc538256bcb112190046ff"/>
    <s v="2021-11-23T01:00:00.000Z"/>
    <s v="2021-11-16T21:52:17.646Z"/>
    <x v="1"/>
    <x v="0"/>
    <x v="2"/>
  </r>
  <r>
    <s v="619bbc4e04b50969b57e6e08"/>
    <s v="619bbc4c04b50969b57e6e03"/>
    <s v="6066c157066c9a03055f2b10"/>
    <x v="43"/>
    <n v="781000"/>
    <n v="0"/>
    <n v="201000"/>
    <s v="5016fd6c7f8b9ac84200003e"/>
    <m/>
    <x v="2"/>
    <s v="62bc45e256bcb1121900415a"/>
    <s v="2021-11-23T09:00:00.000Z"/>
    <s v="2021-11-22T15:50:38.090Z"/>
    <x v="1"/>
    <x v="2"/>
    <x v="16"/>
  </r>
  <r>
    <s v="619bf01d0901d47007746369"/>
    <s v="5f8f2c65b9982b7b9d77ce44"/>
    <s v="6066c157066c9a03055f2b10"/>
    <x v="0"/>
    <n v="1430000"/>
    <n v="0"/>
    <n v="370000"/>
    <s v="5016fd6b7f8b9ac842000000"/>
    <m/>
    <x v="2"/>
    <s v="62bc504a56bcb112190045a9"/>
    <s v="2021-11-24T05:00:00.000Z"/>
    <s v="2021-11-22T19:31:40.530Z"/>
    <x v="1"/>
    <x v="0"/>
    <x v="2"/>
  </r>
  <r>
    <s v="619cbd3c4de5e03e5921c093"/>
    <s v="619863261f0cf6190c4bb8f9"/>
    <s v="6066cdb37c6e026dce0e3b31"/>
    <x v="0"/>
    <n v="411000"/>
    <n v="200000"/>
    <n v="43320"/>
    <s v="5016fd6b7f8b9ac842000000"/>
    <m/>
    <x v="2"/>
    <s v="62bc461056bcb1121900416a"/>
    <s v="2021-11-24T01:00:00.000Z"/>
    <s v="2021-11-23T10:06:51.000Z"/>
    <x v="1"/>
    <x v="0"/>
    <x v="1"/>
  </r>
  <r>
    <s v="619af88b65a73c20f1191cfb"/>
    <s v="5e43dd6ef8063691078b4567"/>
    <s v="6066c157066c9a03055f2b10"/>
    <x v="0"/>
    <n v="1320000"/>
    <n v="0"/>
    <n v="239800"/>
    <s v="5016fd6b7f8b9ac842000000"/>
    <m/>
    <x v="2"/>
    <s v="62bc65a356bcb11219004e91"/>
    <s v="2021-11-25T01:00:00.000Z"/>
    <s v="2021-11-22T01:55:22.605Z"/>
    <x v="1"/>
    <x v="0"/>
    <x v="5"/>
  </r>
  <r>
    <s v="619c9b499f56a837d569e535"/>
    <s v="5ce2c3ee277035ae7332a134"/>
    <s v="6066c157066c9a03055f2b10"/>
    <x v="0"/>
    <n v="26000"/>
    <n v="0"/>
    <n v="-28000"/>
    <s v="5016fd6b7f8b9ac842000000"/>
    <m/>
    <x v="2"/>
    <m/>
    <s v="2021-11-25T09:00:00.000Z"/>
    <s v="2021-11-23T07:42:01.000Z"/>
    <x v="1"/>
    <x v="0"/>
    <x v="3"/>
  </r>
  <r>
    <s v="619e5d10a97b87785e42a3d5"/>
    <s v="5b6a64bd652fe873688b463c"/>
    <s v="6066c157066c9a03055f2b10"/>
    <x v="0"/>
    <n v="700000"/>
    <n v="0"/>
    <n v="140000"/>
    <s v="5016fd6b7f8b9ac842000000"/>
    <m/>
    <x v="2"/>
    <s v="62bc7d0756bcb112190058ad"/>
    <s v="2021-11-25T08:00:00.000Z"/>
    <s v="2021-11-24T15:41:00.000Z"/>
    <x v="1"/>
    <x v="0"/>
    <x v="1"/>
  </r>
  <r>
    <s v="619e6afd6895942cb33f3a3b"/>
    <s v="5f8f2c65b9982b7b9d77ce44"/>
    <s v="6066c157066c9a03055f2b10"/>
    <x v="0"/>
    <n v="1474000"/>
    <n v="0"/>
    <n v="382000"/>
    <s v="5016fd6b7f8b9ac842000000"/>
    <m/>
    <x v="2"/>
    <s v="62bc504a56bcb112190045a9"/>
    <s v="2021-11-25T05:00:00.000Z"/>
    <s v="2021-11-24T16:40:29.000Z"/>
    <x v="1"/>
    <x v="0"/>
    <x v="2"/>
  </r>
  <r>
    <s v="619e928d1ae6d75fe4096b7e"/>
    <s v="619e928b1ae6d75fe4096b7b"/>
    <s v="6066c157066c9a03055f2b10"/>
    <x v="20"/>
    <n v="1199000"/>
    <n v="0"/>
    <n v="307000"/>
    <s v="5016fd6c7f8b9ac84200003e"/>
    <m/>
    <x v="2"/>
    <s v="62bc45c656bcb1121900414f"/>
    <s v="2021-11-25T01:00:00.000Z"/>
    <s v="2021-11-24T19:29:16.000Z"/>
    <x v="1"/>
    <x v="2"/>
    <x v="5"/>
  </r>
  <r>
    <s v="619ba97204b50969b57e6dae"/>
    <s v="619ba3ec04b50969b57e6d9a"/>
    <s v="6066cdb37c6e026dce0e3b31"/>
    <x v="27"/>
    <n v="312400"/>
    <n v="0"/>
    <n v="78200"/>
    <s v="5016fd6b7f8b9ac842000000"/>
    <m/>
    <x v="2"/>
    <s v="62bc45f056bcb1121900415d"/>
    <s v="2021-11-26T01:00:00.000Z"/>
    <s v="2021-11-22T14:30:09.719Z"/>
    <x v="1"/>
    <x v="0"/>
    <x v="14"/>
  </r>
  <r>
    <s v="619fab228f66812d890ee820"/>
    <s v="571c3c1d7f8b9ae9557fd9c5"/>
    <s v="6066c157066c9a03055f2b10"/>
    <x v="2"/>
    <n v="1910000"/>
    <n v="0"/>
    <s v=" -   "/>
    <s v="5016fd6b7f8b9ac842000000"/>
    <m/>
    <x v="2"/>
    <m/>
    <s v="2021-11-26T02:00:00.000Z"/>
    <s v="2021-11-25T15:26:19.000Z"/>
    <x v="1"/>
    <x v="0"/>
    <x v="3"/>
  </r>
  <r>
    <s v="61a04af88bdd3c30b9117493"/>
    <s v="61a04af5d456c93e266d5645"/>
    <s v="6066c157066c9a03055f2b10"/>
    <x v="1"/>
    <n v="535000"/>
    <n v="0"/>
    <n v="100000"/>
    <s v="5016fd6b7f8b9ac842000000"/>
    <m/>
    <x v="2"/>
    <s v="62bc45b756bcb1121900414b"/>
    <s v="2021-11-26T03:00:00.000Z"/>
    <s v="2021-11-26T02:48:21.000Z"/>
    <x v="1"/>
    <x v="0"/>
    <x v="2"/>
  </r>
  <r>
    <s v="61a0d8001aaeb43e1a068166"/>
    <s v="61a0d7fe1aaeb43e1a068163"/>
    <s v="6066ce023a550774f46d43e3"/>
    <x v="0"/>
    <n v="440188"/>
    <n v="4812"/>
    <n v="52938"/>
    <s v="5016fd6b7f8b9ac842000000"/>
    <m/>
    <x v="2"/>
    <s v="62bc45b256bcb11219004149"/>
    <s v="2021-11-26T02:00:00.000Z"/>
    <s v="2021-11-26T12:50:08.000Z"/>
    <x v="1"/>
    <x v="0"/>
    <x v="4"/>
  </r>
  <r>
    <s v="61a144dcdf8aee0cc95dd3b2"/>
    <s v="60be0f0868fcdd18560f1c86"/>
    <s v="6066c157066c9a03055f2b10"/>
    <x v="0"/>
    <n v="1837000"/>
    <n v="0"/>
    <n v="487000"/>
    <s v="5016fd6b7f8b9ac842000000"/>
    <m/>
    <x v="2"/>
    <s v="62bc489356bcb11219004281"/>
    <s v="2021-11-26T20:00:00.000Z"/>
    <s v="2021-11-26T20:34:35.000Z"/>
    <x v="1"/>
    <x v="0"/>
    <x v="5"/>
  </r>
  <r>
    <s v="6197e938b3446013523fc5e7"/>
    <s v="6197e936b3446013523fc5e4"/>
    <s v="6066c157066c9a03055f2b10"/>
    <x v="4"/>
    <n v="850000"/>
    <n v="0"/>
    <n v="120000"/>
    <s v="5016fd6b7f8b9ac842000000"/>
    <m/>
    <x v="2"/>
    <s v="62bc461a56bcb1121900416e"/>
    <s v="2021-11-26T01:00:00.000Z"/>
    <s v="2021-11-19T18:13:12.298Z"/>
    <x v="1"/>
    <x v="0"/>
    <x v="16"/>
  </r>
  <r>
    <s v="619c85b39c492f568b77b248"/>
    <s v="619c85b09c492f568b77b245"/>
    <s v="6066c157066c9a03055f2b10"/>
    <x v="0"/>
    <n v="345626"/>
    <n v="4374"/>
    <n v="65626"/>
    <s v="5016fd6b7f8b9ac842000000"/>
    <m/>
    <x v="2"/>
    <s v="62bc45de56bcb11219004158"/>
    <s v="2021-11-26T05:00:00.000Z"/>
    <s v="2021-11-23T06:09:54.000Z"/>
    <x v="1"/>
    <x v="0"/>
    <x v="1"/>
  </r>
  <r>
    <s v="619dbcc554ddee4fb30d44e3"/>
    <s v="619dbcc254ddee4fb30d44e0"/>
    <s v="6066cd65ca52cc506817d471"/>
    <x v="0"/>
    <n v="580000"/>
    <n v="0"/>
    <n v="108000"/>
    <s v="5016fd6b7f8b9ac842000000"/>
    <m/>
    <x v="2"/>
    <s v="62bc45d756bcb11219004155"/>
    <s v="2021-11-26T01:00:00.000Z"/>
    <s v="2021-11-24T04:17:08.000Z"/>
    <x v="1"/>
    <x v="0"/>
    <x v="5"/>
  </r>
  <r>
    <s v="619f02072d8a7e36b137aefc"/>
    <s v="6090c8695fae7133be15b425"/>
    <s v="6066cd65ca52cc506817d471"/>
    <x v="20"/>
    <n v="507000"/>
    <n v="0"/>
    <s v=" -   "/>
    <s v="5016fd6b7f8b9ac842000000"/>
    <m/>
    <x v="2"/>
    <m/>
    <s v="2021-11-26T05:00:00.000Z"/>
    <s v="2021-11-25T03:24:54.000Z"/>
    <x v="1"/>
    <x v="0"/>
    <x v="3"/>
  </r>
  <r>
    <s v="619f02072d8a7e36b137aefd"/>
    <s v="6090c8695fae7133be15b425"/>
    <s v="6066cd65ca52cc506817d471"/>
    <x v="20"/>
    <n v="227000"/>
    <n v="0"/>
    <n v="32000"/>
    <s v="5016fd6b7f8b9ac842000000"/>
    <m/>
    <x v="2"/>
    <m/>
    <s v="2021-11-26T05:00:00.000Z"/>
    <s v="2021-11-25T03:24:54.410Z"/>
    <x v="1"/>
    <x v="0"/>
    <x v="3"/>
  </r>
  <r>
    <s v="619f02072d8a7e36b137aefe"/>
    <s v="6090c8695fae7133be15b425"/>
    <s v="6066c157066c9a03055f2b10"/>
    <x v="6"/>
    <n v="280000"/>
    <n v="0"/>
    <n v="40000"/>
    <s v="5016fd6b7f8b9ac842000000"/>
    <m/>
    <x v="2"/>
    <m/>
    <s v="2021-11-26T05:00:00.000Z"/>
    <s v="2021-11-25T03:24:54.410Z"/>
    <x v="1"/>
    <x v="0"/>
    <x v="3"/>
  </r>
  <r>
    <s v="61a06a7ea9552828606ef26a"/>
    <s v="5e44eec19d9b3507438b4567"/>
    <s v="6066c157066c9a03055f2b10"/>
    <x v="0"/>
    <n v="520000"/>
    <n v="0"/>
    <n v="90000"/>
    <s v="5016fd6b7f8b9ac842000000"/>
    <m/>
    <x v="2"/>
    <s v="62bc651056bcb11219004e51"/>
    <s v="2021-11-28T01:00:00.000Z"/>
    <s v="2021-11-26T05:02:53.000Z"/>
    <x v="1"/>
    <x v="0"/>
    <x v="5"/>
  </r>
  <r>
    <s v="61a42aaad910e47e154a7320"/>
    <s v="61a42aa8d910e47e154a731d"/>
    <s v="6066c157066c9a03055f2b10"/>
    <x v="0"/>
    <n v="1215500"/>
    <n v="0"/>
    <s v=" -   "/>
    <s v="5016fd6b7f8b9ac842000000"/>
    <m/>
    <x v="2"/>
    <s v="62bc459c56bcb11219004145"/>
    <s v="2021-11-29T05:00:00.000Z"/>
    <s v="2021-11-29T01:19:38.000Z"/>
    <x v="1"/>
    <x v="0"/>
    <x v="2"/>
  </r>
  <r>
    <s v="61a43b458b35df7875630548"/>
    <s v="61a43b448b35df7875630545"/>
    <s v="6066c157066c9a03055f2b10"/>
    <x v="9"/>
    <n v="515900"/>
    <n v="0"/>
    <n v="126700"/>
    <s v="5016fd6b7f8b9ac842000000"/>
    <m/>
    <x v="2"/>
    <s v="62bc459156bcb11219004142"/>
    <s v="2021-11-29T05:00:00.000Z"/>
    <s v="2021-11-29T02:30:29.000Z"/>
    <x v="1"/>
    <x v="0"/>
    <x v="16"/>
  </r>
  <r>
    <s v="619f25a29cdce51ba63a039b"/>
    <s v="619f20f775d7bb395b7e2848"/>
    <s v="6066c157066c9a03055f2b10"/>
    <x v="0"/>
    <n v="1309000"/>
    <n v="0"/>
    <n v="303000"/>
    <s v="5016fd6b7f8b9ac842000000"/>
    <m/>
    <x v="2"/>
    <s v="62bc45bb56bcb1121900414d"/>
    <s v="2021-11-29T01:00:00.000Z"/>
    <s v="2021-11-25T05:56:49.000Z"/>
    <x v="1"/>
    <x v="0"/>
    <x v="2"/>
  </r>
  <r>
    <s v="61a42aabd910e47e154a7321"/>
    <s v="61a42aa8d910e47e154a731d"/>
    <s v="6066c157066c9a03055f2b10"/>
    <x v="0"/>
    <n v="792000"/>
    <n v="0"/>
    <n v="202000"/>
    <s v="5016fd6b7f8b9ac842000000"/>
    <m/>
    <x v="2"/>
    <s v="62bc459c56bcb11219004145"/>
    <s v="2021-11-29T05:00:00.000Z"/>
    <s v="2021-11-29T01:19:38.211Z"/>
    <x v="1"/>
    <x v="0"/>
    <x v="2"/>
  </r>
  <r>
    <s v="61a42aabd910e47e154a7322"/>
    <s v="61a42aa8d910e47e154a731d"/>
    <s v="60c039663273bc0f1c215081"/>
    <x v="4"/>
    <n v="423500"/>
    <n v="0"/>
    <n v="108500"/>
    <s v="5016fd6b7f8b9ac842000000"/>
    <m/>
    <x v="2"/>
    <s v="62bc459c56bcb11219004145"/>
    <s v="2021-11-29T05:00:00.000Z"/>
    <s v="2021-11-29T01:19:38.211Z"/>
    <x v="1"/>
    <x v="0"/>
    <x v="2"/>
  </r>
  <r>
    <s v="61a43b8b56a16b3ddc00e078"/>
    <s v="61a43b448b35df7875630545"/>
    <s v="6066c157066c9a03055f2b10"/>
    <x v="0"/>
    <n v="515900"/>
    <n v="0"/>
    <n v="126700"/>
    <s v="5016fd6b7f8b9ac842000000"/>
    <m/>
    <x v="2"/>
    <s v="62bc459156bcb11219004142"/>
    <s v="2021-11-29T05:00:00.000Z"/>
    <s v="2021-11-29T02:31:39.000Z"/>
    <x v="1"/>
    <x v="0"/>
    <x v="16"/>
  </r>
  <r>
    <s v="619bbc4e04b50969b57e6e06"/>
    <s v="619bbc4c04b50969b57e6e03"/>
    <s v="6066cdb37c6e026dce0e3b31"/>
    <x v="43"/>
    <n v="1900000"/>
    <n v="0"/>
    <s v=" -   "/>
    <s v="5016fd6c7f8b9ac84200003e"/>
    <m/>
    <x v="2"/>
    <s v="62bc45e256bcb1121900415a"/>
    <s v="2021-11-30T09:00:00.000Z"/>
    <s v="2021-11-22T15:50:38.090Z"/>
    <x v="1"/>
    <x v="2"/>
    <x v="16"/>
  </r>
  <r>
    <s v="619bbc4e04b50969b57e6e09"/>
    <s v="619bbc4c04b50969b57e6e03"/>
    <s v="60c039663273bc0f1c215081"/>
    <x v="0"/>
    <n v="429000"/>
    <n v="0"/>
    <n v="109000"/>
    <s v="5016fd6c7f8b9ac84200003e"/>
    <m/>
    <x v="2"/>
    <s v="62bc45e256bcb1121900415a"/>
    <s v="2021-11-30T09:00:00.000Z"/>
    <s v="2021-11-22T15:50:38.090Z"/>
    <x v="1"/>
    <x v="2"/>
    <x v="16"/>
  </r>
  <r>
    <s v="61a5b814861e1b7ea86958fb"/>
    <s v="5d2c04d6866857024fce2ff3"/>
    <s v="6066c157066c9a03055f2b10"/>
    <x v="0"/>
    <n v="726000"/>
    <n v="0"/>
    <n v="186000"/>
    <s v="5016fd6c7f8b9ac842000024"/>
    <m/>
    <x v="2"/>
    <s v="62bc6c9a56bcb1121900518f"/>
    <s v="2021-11-30T09:00:00.000Z"/>
    <s v="2021-11-30T05:35:15.000Z"/>
    <x v="1"/>
    <x v="19"/>
    <x v="18"/>
  </r>
  <r>
    <s v="61a4e227cf8b2449300e31ab"/>
    <s v="6044c5a8a199e34612197637"/>
    <s v="6066c157066c9a03055f2b10"/>
    <x v="0"/>
    <n v="952000"/>
    <n v="0"/>
    <n v="152000"/>
    <s v="5016fd6b7f8b9ac842000000"/>
    <m/>
    <x v="2"/>
    <s v="62bc4b0656bcb11219004386"/>
    <s v="2021-12-01T01:00:00.000Z"/>
    <s v="2021-11-29T14:22:30.000Z"/>
    <x v="1"/>
    <x v="0"/>
    <x v="2"/>
  </r>
  <r>
    <s v="61a6ee3c580ce22994071e5b"/>
    <s v="571c3c1d7f8b9ae9557fd9c5"/>
    <s v="6066c157066c9a03055f2b10"/>
    <x v="9"/>
    <n v="1150000"/>
    <n v="0"/>
    <s v=" -   "/>
    <s v="5016fd6b7f8b9ac842000000"/>
    <m/>
    <x v="2"/>
    <m/>
    <s v="2021-12-01T03:00:00.000Z"/>
    <s v="2021-12-01T03:38:28.000Z"/>
    <x v="1"/>
    <x v="0"/>
    <x v="3"/>
  </r>
  <r>
    <s v="61a2613308cdc3059b2e35c4"/>
    <s v="5f8ead6b98918501ce48e682"/>
    <s v="6066c157066c9a03055f2b10"/>
    <x v="0"/>
    <n v="1375000"/>
    <n v="0"/>
    <n v="260000"/>
    <s v="5016fd6b7f8b9ac842000000"/>
    <m/>
    <x v="2"/>
    <s v="62bc506b56bcb112190045b6"/>
    <s v="2021-12-02T09:00:00.000Z"/>
    <s v="2021-11-27T16:47:47.000Z"/>
    <x v="1"/>
    <x v="0"/>
    <x v="5"/>
  </r>
  <r>
    <s v="61a443b1f2ba2c2c406e875a"/>
    <s v="5e256b0d24ba335b228b4569"/>
    <s v="6066c157066c9a03055f2b10"/>
    <x v="0"/>
    <n v="650000"/>
    <n v="0"/>
    <n v="130000"/>
    <s v="5016fd6c7f8b9ac842000024"/>
    <m/>
    <x v="2"/>
    <s v="62bc67d856bcb11219004f6f"/>
    <s v="2021-12-02T01:00:00.000Z"/>
    <s v="2021-11-29T03:06:19.000Z"/>
    <x v="1"/>
    <x v="19"/>
    <x v="5"/>
  </r>
  <r>
    <s v="61a5949b7cd1d61e3e4c1537"/>
    <s v="5d02752673284f78375041d1"/>
    <s v="6066c157066c9a03055f2b10"/>
    <x v="5"/>
    <n v="30000"/>
    <n v="350000"/>
    <s v=" -   "/>
    <s v="5016fd6b7f8b9ac842000000"/>
    <m/>
    <x v="2"/>
    <s v="62bc6d8256bcb112190051f7"/>
    <s v="2021-12-02T04:00:00.000Z"/>
    <s v="2021-11-30T03:03:55.000Z"/>
    <x v="1"/>
    <x v="0"/>
    <x v="2"/>
  </r>
  <r>
    <s v="61a594bcc15c0644cb6ac0f9"/>
    <s v="5ed116d6408a5357658b4567"/>
    <s v="6066c157066c9a03055f2b10"/>
    <x v="0"/>
    <s v=" -     "/>
    <n v="350000"/>
    <s v=" -   "/>
    <s v="5016fd6b7f8b9ac842000000"/>
    <m/>
    <x v="2"/>
    <s v="62bc5c8556bcb11219004aef"/>
    <s v="2021-12-02T04:00:00.000Z"/>
    <s v="2021-11-30T03:04:28.142Z"/>
    <x v="1"/>
    <x v="0"/>
    <x v="1"/>
  </r>
  <r>
    <s v="619b156221cd495a545f9c77"/>
    <s v="5eda5db49d9b350d6e8b456a"/>
    <s v="6066c157066c9a03055f2b10"/>
    <x v="0"/>
    <n v="598000"/>
    <n v="0"/>
    <n v="88000"/>
    <s v="5016fd6b7f8b9ac842000000"/>
    <m/>
    <x v="2"/>
    <s v="62bc595a56bcb1121900497e"/>
    <s v="2021-12-02T05:00:00.000Z"/>
    <s v="2021-11-22T03:58:26.019Z"/>
    <x v="1"/>
    <x v="0"/>
    <x v="5"/>
  </r>
  <r>
    <s v="61a5950c794138282c7a192a"/>
    <s v="61a594931822a8778e6d04e6"/>
    <s v="6066c157066c9a03055f2b10"/>
    <x v="9"/>
    <s v=" -    "/>
    <n v="200000"/>
    <n v="4000"/>
    <s v="5016fd6b7f8b9ac842000000"/>
    <m/>
    <x v="2"/>
    <s v="62bc458956bcb1121900413e"/>
    <s v="2021-12-02T11:00:00.000Z"/>
    <s v="2021-11-30T03:05:48.038Z"/>
    <x v="1"/>
    <x v="0"/>
    <x v="1"/>
  </r>
  <r>
    <s v="61a595cfb43f5407050e4d66"/>
    <s v="5ed3d213408a5303398b4567"/>
    <s v="6066c157066c9a03055f2b10"/>
    <x v="6"/>
    <n v="60000"/>
    <n v="0"/>
    <s v=" -   "/>
    <s v="5016fd6b7f8b9ac842000000"/>
    <m/>
    <x v="2"/>
    <s v="62bc5b8156bcb11219004a76"/>
    <s v="2021-12-02T07:00:00.000Z"/>
    <s v="2021-11-30T03:09:03.000Z"/>
    <x v="1"/>
    <x v="0"/>
    <x v="2"/>
  </r>
  <r>
    <s v="61a595fe7cd1d61e3e4c153c"/>
    <s v="5ed854a2408a53200e8b4567"/>
    <s v="6066c157066c9a03055f2b10"/>
    <x v="0"/>
    <n v="30000"/>
    <n v="350000"/>
    <s v=" -   "/>
    <s v="5016fd6b7f8b9ac842000000"/>
    <m/>
    <x v="2"/>
    <s v="62bc59ea56bcb112190049bd"/>
    <s v="2021-12-02T04:00:00.000Z"/>
    <s v="2021-11-30T03:09:50.000Z"/>
    <x v="1"/>
    <x v="0"/>
    <x v="1"/>
  </r>
  <r>
    <s v="61a59b9a9499166c17074877"/>
    <s v="6113c4cbe031e049de09e624"/>
    <s v="6066c157066c9a03055f2b10"/>
    <x v="0"/>
    <n v="44000"/>
    <n v="0"/>
    <n v="4000"/>
    <s v="5016fd6b7f8b9ac842000000"/>
    <m/>
    <x v="2"/>
    <m/>
    <s v="2021-12-02T07:00:00.000Z"/>
    <s v="2021-11-30T03:33:46.000Z"/>
    <x v="1"/>
    <x v="0"/>
    <x v="3"/>
  </r>
  <r>
    <s v="61a5a073639f6f4e083fcf4d"/>
    <s v="61a5a072639f6f4e083fcf4a"/>
    <s v="6066c157066c9a03055f2b10"/>
    <x v="0"/>
    <n v="40000"/>
    <n v="350000"/>
    <s v=" -   "/>
    <s v="5016fd6b7f8b9ac842000000"/>
    <m/>
    <x v="2"/>
    <s v="62bc458056bcb1121900413a"/>
    <s v="2021-12-02T05:00:00.000Z"/>
    <s v="2021-11-30T03:54:27.000Z"/>
    <x v="1"/>
    <x v="0"/>
    <x v="1"/>
  </r>
  <r>
    <s v="61a5a0f01b9569146e646046"/>
    <s v="61a5a0ef1b9569146e646043"/>
    <s v="6066c157066c9a03055f2b10"/>
    <x v="0"/>
    <n v="40000"/>
    <n v="200000"/>
    <s v=" -   "/>
    <s v="5016fd6b7f8b9ac842000000"/>
    <m/>
    <x v="2"/>
    <s v="62bc457956bcb11219004137"/>
    <s v="2021-12-02T04:00:00.000Z"/>
    <s v="2021-11-30T03:56:32.000Z"/>
    <x v="1"/>
    <x v="0"/>
    <x v="1"/>
  </r>
  <r>
    <s v="61a5a0f60c07ef03284b810d"/>
    <s v="5da687c79d9b3504088b4568"/>
    <s v="6066c157066c9a03055f2b10"/>
    <x v="0"/>
    <n v="60000"/>
    <n v="200000"/>
    <s v=" -   "/>
    <s v="5016fd6b7f8b9ac842000000"/>
    <m/>
    <x v="2"/>
    <m/>
    <s v="2021-12-02T04:00:00.000Z"/>
    <s v="2021-11-30T03:56:38.000Z"/>
    <x v="1"/>
    <x v="0"/>
    <x v="3"/>
  </r>
  <r>
    <s v="61a6ff8ef8261144f826d4b1"/>
    <s v="6166736e143a70498d15609a"/>
    <s v="6066cd65ca52cc506817d471"/>
    <x v="8"/>
    <n v="500000"/>
    <n v="0"/>
    <n v="67500"/>
    <s v="5016fd6b7f8b9ac842000000"/>
    <m/>
    <x v="2"/>
    <s v="62bc479f56bcb11219004216"/>
    <s v="2021-12-02T01:00:00.000Z"/>
    <s v="2021-12-01T04:52:30.000Z"/>
    <x v="1"/>
    <x v="0"/>
    <x v="2"/>
  </r>
  <r>
    <s v="61a2835ffd587e143853d60c"/>
    <s v="5ee2054e408a5388088b4567"/>
    <s v="6066c157066c9a03055f2b10"/>
    <x v="0"/>
    <n v="553500"/>
    <n v="0"/>
    <n v="80700"/>
    <s v="5016fd6b7f8b9ac842000000"/>
    <m/>
    <x v="2"/>
    <s v="62bc580b56bcb112190048ec"/>
    <s v="2021-12-03T01:00:00.000Z"/>
    <s v="2021-11-27T19:13:35.000Z"/>
    <x v="1"/>
    <x v="0"/>
    <x v="2"/>
  </r>
  <r>
    <s v="61a9b989e11e384f07492044"/>
    <s v="619e928b1ae6d75fe4096b7b"/>
    <s v="6066c157066c9a03055f2b10"/>
    <x v="0"/>
    <n v="781000"/>
    <n v="0"/>
    <n v="201000"/>
    <s v="5016fd6c7f8b9ac84200003e"/>
    <m/>
    <x v="2"/>
    <s v="62bc45c656bcb1121900414f"/>
    <s v="2021-12-03T09:00:00.000Z"/>
    <s v="2021-12-03T06:30:32.000Z"/>
    <x v="1"/>
    <x v="2"/>
    <x v="5"/>
  </r>
  <r>
    <s v="61a9ce65aad4a60dd25ea5d3"/>
    <s v="5e43dd6ef8063691078b4567"/>
    <s v="6066c157066c9a03055f2b10"/>
    <x v="0"/>
    <n v="678750"/>
    <n v="11250"/>
    <n v="108750"/>
    <s v="5016fd6b7f8b9ac842000000"/>
    <m/>
    <x v="2"/>
    <s v="62bc65a356bcb11219004e91"/>
    <s v="2021-12-04T03:00:00.000Z"/>
    <s v="2021-12-03T07:59:33.000Z"/>
    <x v="1"/>
    <x v="0"/>
    <x v="5"/>
  </r>
  <r>
    <s v="61ab3ab1cce3c027f946966c"/>
    <s v="5da687c79d9b3504088b4568"/>
    <s v="6066cd65ca52cc506817d471"/>
    <x v="0"/>
    <n v="350000"/>
    <n v="0"/>
    <n v="45000"/>
    <s v="5016fd6b7f8b9ac842000000"/>
    <m/>
    <x v="2"/>
    <m/>
    <s v="2021-12-04T09:00:00.000Z"/>
    <s v="2021-12-04T09:53:53.000Z"/>
    <x v="1"/>
    <x v="0"/>
    <x v="3"/>
  </r>
  <r>
    <s v="61ab4e135465535fca004765"/>
    <s v="5da687c79d9b3504088b4568"/>
    <s v="6066cd65ca52cc506817d471"/>
    <x v="0"/>
    <n v="450000"/>
    <n v="0"/>
    <n v="60000"/>
    <s v="5016fd6b7f8b9ac842000000"/>
    <m/>
    <x v="2"/>
    <m/>
    <s v="2021-12-04T10:00:00.000Z"/>
    <s v="2021-12-04T11:16:35.000Z"/>
    <x v="1"/>
    <x v="0"/>
    <x v="3"/>
  </r>
  <r>
    <s v="61ac23a4f1c3ee6a48676121"/>
    <s v="5d7da76a9c3733f2078b4567"/>
    <s v="6066c157066c9a03055f2b10"/>
    <x v="0"/>
    <n v="337200"/>
    <n v="0"/>
    <n v="51200"/>
    <s v="5016fd6b7f8b9ac842000000"/>
    <m/>
    <x v="2"/>
    <s v="62bc6b7656bcb1121900510e"/>
    <s v="2021-12-05T05:00:00.000Z"/>
    <s v="2021-12-05T02:27:47.000Z"/>
    <x v="1"/>
    <x v="0"/>
    <x v="5"/>
  </r>
  <r>
    <s v="61a8a3f2634bc360b618621c"/>
    <s v="5ffdc6a64cb6e82c3f479db2"/>
    <s v="6066c157066c9a03055f2b10"/>
    <x v="0"/>
    <n v="860625"/>
    <n v="39375"/>
    <n v="140625"/>
    <s v="5016fd6b7f8b9ac842000000"/>
    <m/>
    <x v="2"/>
    <s v="62bc4d2956bcb1121900445f"/>
    <s v="2021-12-06T03:00:00.000Z"/>
    <s v="2021-12-02T10:46:10.000Z"/>
    <x v="1"/>
    <x v="0"/>
    <x v="4"/>
  </r>
  <r>
    <s v="61ada9a7c24588256d5b44c6"/>
    <s v="6020a3bfc10bef64312bf98c"/>
    <s v="6066c157066c9a03055f2b10"/>
    <x v="0"/>
    <n v="665000"/>
    <n v="0"/>
    <n v="165000"/>
    <s v="5016fd6b7f8b9ac842000000"/>
    <m/>
    <x v="2"/>
    <s v="62bc4c8f56bcb11219004422"/>
    <s v="2021-12-06T06:00:00.000Z"/>
    <s v="2021-12-06T06:11:51.000Z"/>
    <x v="1"/>
    <x v="0"/>
    <x v="2"/>
  </r>
  <r>
    <s v="61adcde583dabc0c3d7d4e0b"/>
    <s v="6045b7c52749eb7e435b4219"/>
    <s v="6066c157066c9a03055f2b10"/>
    <x v="0"/>
    <n v="834240"/>
    <n v="0"/>
    <n v="202240"/>
    <s v="5016fd6b7f8b9ac842000000"/>
    <m/>
    <x v="2"/>
    <s v="62bc4ad756bcb11219004370"/>
    <s v="2021-12-06T11:00:00.000Z"/>
    <s v="2021-12-06T08:46:28.000Z"/>
    <x v="1"/>
    <x v="0"/>
    <x v="1"/>
  </r>
  <r>
    <s v="61ae038b82efaf5e7e48aa5f"/>
    <s v="602b5c5bf0797f71ee20690b"/>
    <s v="6066c157066c9a03055f2b10"/>
    <x v="0"/>
    <n v="752400"/>
    <n v="0"/>
    <n v="172400"/>
    <s v="5016fd6b7f8b9ac842000000"/>
    <m/>
    <x v="2"/>
    <s v="62bc4c2d56bcb112190043f8"/>
    <s v="2021-12-07T01:00:00.000Z"/>
    <s v="2021-12-06T12:35:22.000Z"/>
    <x v="1"/>
    <x v="0"/>
    <x v="2"/>
  </r>
  <r>
    <s v="61aee6462f62b22cb32696e6"/>
    <s v="5fc9b0b807fb9408ff76b482"/>
    <s v="6066c157066c9a03055f2b10"/>
    <x v="0"/>
    <n v="1635000"/>
    <n v="0"/>
    <n v="320000"/>
    <s v="5016fd6b7f8b9ac842000000"/>
    <m/>
    <x v="2"/>
    <s v="62bc4e4c56bcb112190044d0"/>
    <s v="2021-12-07T05:00:00.000Z"/>
    <s v="2021-12-07T04:42:45.000Z"/>
    <x v="1"/>
    <x v="0"/>
    <x v="5"/>
  </r>
  <r>
    <s v="61a4c32b58c2cf35132c4960"/>
    <s v="61a4c32958c2cf35132c495d"/>
    <s v="60c039663273bc0f1c215081"/>
    <x v="6"/>
    <n v="275000"/>
    <n v="0"/>
    <n v="48000"/>
    <s v="5016fd6b7f8b9ac842000000"/>
    <m/>
    <x v="2"/>
    <s v="62bc458d56bcb11219004140"/>
    <s v="2021-12-08T01:00:00.000Z"/>
    <s v="2021-11-29T12:10:19.000Z"/>
    <x v="1"/>
    <x v="0"/>
    <x v="1"/>
  </r>
  <r>
    <s v="61a2875aefc1fa64a21a7434"/>
    <s v="5ee2054e408a5388088b4567"/>
    <s v="6066c157066c9a03055f2b10"/>
    <x v="0"/>
    <n v="553500"/>
    <n v="0"/>
    <n v="80700"/>
    <s v="5016fd6b7f8b9ac842000000"/>
    <m/>
    <x v="2"/>
    <s v="62bc580056bcb112190048ea"/>
    <s v="2021-12-08T01:00:00.000Z"/>
    <s v="2021-11-27T19:30:34.000Z"/>
    <x v="1"/>
    <x v="0"/>
    <x v="2"/>
  </r>
  <r>
    <s v="61b04adca4a33d553537d768"/>
    <s v="619b04419a57641df701ac7e"/>
    <s v="6066c157066c9a03055f2b10"/>
    <x v="0"/>
    <n v="300000"/>
    <n v="0"/>
    <n v="60000"/>
    <s v="5016fd6b7f8b9ac842000000"/>
    <m/>
    <x v="2"/>
    <s v="62bc460156bcb11219004165"/>
    <s v="2021-12-08T23:00:00.000Z"/>
    <s v="2021-12-08T06:04:10.000Z"/>
    <x v="1"/>
    <x v="0"/>
    <x v="2"/>
  </r>
  <r>
    <s v="61b06e3ceb1bda7992594c4d"/>
    <s v="619b04419a57641df701ac7e"/>
    <s v="6066c157066c9a03055f2b10"/>
    <x v="0"/>
    <n v="400000"/>
    <n v="0"/>
    <n v="80000"/>
    <s v="5016fd6b7f8b9ac842000000"/>
    <m/>
    <x v="2"/>
    <s v="62bc460156bcb11219004165"/>
    <s v="2021-12-08T23:00:00.000Z"/>
    <s v="2021-12-08T08:35:05.000Z"/>
    <x v="1"/>
    <x v="0"/>
    <x v="2"/>
  </r>
  <r>
    <s v="61acff1b4cc14c2dff0e1172"/>
    <s v="61acfdd83446fe7beb7c0a73"/>
    <s v="6066c157066c9a03055f2b10"/>
    <x v="0"/>
    <n v="660000"/>
    <n v="0"/>
    <n v="170000"/>
    <s v="5016fd6c7f8b9ac842000037"/>
    <m/>
    <x v="2"/>
    <s v="62bc456c56bcb11219004131"/>
    <s v="2021-12-09T01:00:00.000Z"/>
    <s v="2021-12-05T18:04:11.000Z"/>
    <x v="1"/>
    <x v="8"/>
    <x v="1"/>
  </r>
  <r>
    <s v="61aecf667fd3c9530b3a9245"/>
    <s v="5ed79f3c408a53ce428b456e"/>
    <s v="6066c157066c9a03055f2b10"/>
    <x v="0"/>
    <n v="45000"/>
    <n v="0"/>
    <n v="15000"/>
    <s v="5016fd6b7f8b9ac842000000"/>
    <m/>
    <x v="2"/>
    <s v="62bc5a1b56bcb112190049d3"/>
    <s v="2021-12-09T04:00:00.000Z"/>
    <s v="2021-12-07T03:05:10.000Z"/>
    <x v="1"/>
    <x v="0"/>
    <x v="16"/>
  </r>
  <r>
    <s v="61aecf731ef699210a1487ff"/>
    <s v="61aecb07207e850cf74aa66d"/>
    <s v="6066c157066c9a03055f2b10"/>
    <x v="0"/>
    <s v=" -    "/>
    <n v="200000"/>
    <n v="-160000"/>
    <s v="5016fd6b7f8b9ac842000000"/>
    <m/>
    <x v="2"/>
    <s v="62bc455156bcb11219004125"/>
    <s v="2021-12-09T09:00:00.000Z"/>
    <s v="2021-12-07T03:05:23.040Z"/>
    <x v="1"/>
    <x v="0"/>
    <x v="1"/>
  </r>
  <r>
    <s v="61aecfc02f62b22cb32696ae"/>
    <s v="61ae4b45bdf5c520597a8231"/>
    <s v="6066c157066c9a03055f2b10"/>
    <x v="0"/>
    <n v="60000"/>
    <n v="220000"/>
    <s v=" -   "/>
    <s v="5016fd6b7f8b9ac842000000"/>
    <m/>
    <x v="2"/>
    <s v="62bc455a56bcb11219004129"/>
    <s v="2021-12-09T03:00:00.000Z"/>
    <s v="2021-12-07T03:06:40.000Z"/>
    <x v="1"/>
    <x v="0"/>
    <x v="8"/>
  </r>
  <r>
    <s v="61aed018a39062633a5bb15b"/>
    <s v="6090c8695fae7133be15b425"/>
    <s v="6066c157066c9a03055f2b10"/>
    <x v="0"/>
    <n v="30000"/>
    <n v="200000"/>
    <s v=" -   "/>
    <s v="5016fd6b7f8b9ac842000000"/>
    <m/>
    <x v="2"/>
    <m/>
    <s v="2021-12-09T04:00:00.000Z"/>
    <s v="2021-12-07T03:08:08.000Z"/>
    <x v="1"/>
    <x v="0"/>
    <x v="3"/>
  </r>
  <r>
    <s v="61aed01ec7bc293b1a58b9d6"/>
    <s v="61aed01dc7bc293b1a58b9d3"/>
    <s v="6066c157066c9a03055f2b10"/>
    <x v="0"/>
    <n v="40000"/>
    <n v="220000"/>
    <s v=" -   "/>
    <s v="5016fd6b7f8b9ac842000000"/>
    <m/>
    <x v="2"/>
    <s v="62bc454d56bcb11219004123"/>
    <s v="2021-12-09T03:00:00.000Z"/>
    <s v="2021-12-07T03:08:13.000Z"/>
    <x v="1"/>
    <x v="0"/>
    <x v="1"/>
  </r>
  <r>
    <s v="61aed068c4a5d73103296a55"/>
    <s v="5ed9295a9d9b35a8768b4569"/>
    <s v="6066c157066c9a03055f2b10"/>
    <x v="0"/>
    <n v="45000"/>
    <n v="0"/>
    <n v="15000"/>
    <s v="5016fd6b7f8b9ac842000000"/>
    <m/>
    <x v="2"/>
    <s v="62bc59b656bcb112190049a6"/>
    <s v="2021-12-09T04:00:00.000Z"/>
    <s v="2021-12-07T03:09:28.000Z"/>
    <x v="1"/>
    <x v="0"/>
    <x v="10"/>
  </r>
  <r>
    <s v="61aed08b56ee4e06d404ab4d"/>
    <s v="5ed3d74c9d9b3520318b4567"/>
    <s v="6066c157066c9a03055f2b10"/>
    <x v="0"/>
    <n v="66000"/>
    <n v="250000"/>
    <n v="6000"/>
    <s v="5016fd6b7f8b9ac842000000"/>
    <m/>
    <x v="2"/>
    <s v="62bc5b7556bcb11219004a71"/>
    <s v="2021-12-09T03:00:00.000Z"/>
    <s v="2021-12-07T03:10:03.000Z"/>
    <x v="1"/>
    <x v="0"/>
    <x v="1"/>
  </r>
  <r>
    <s v="61aed41886da49750d509237"/>
    <s v="61ae5a31c4a5d73103296916"/>
    <s v="6066c157066c9a03055f2b10"/>
    <x v="0"/>
    <n v="33000"/>
    <n v="250000"/>
    <n v="3000"/>
    <s v="5016fd6b7f8b9ac842000000"/>
    <m/>
    <x v="2"/>
    <s v="62bc455556bcb11219004127"/>
    <s v="2021-12-09T03:00:00.000Z"/>
    <s v="2021-12-07T03:25:11.000Z"/>
    <x v="1"/>
    <x v="0"/>
    <x v="8"/>
  </r>
  <r>
    <s v="61aed627f41109636e54ca45"/>
    <s v="61aed626f41109636e54ca42"/>
    <s v="6066c157066c9a03055f2b10"/>
    <x v="0"/>
    <n v="40000"/>
    <n v="250000"/>
    <s v=" -   "/>
    <s v="5016fd6b7f8b9ac842000000"/>
    <m/>
    <x v="2"/>
    <s v="62bc454956bcb11219004121"/>
    <s v="2021-12-09T04:00:00.000Z"/>
    <s v="2021-12-07T03:33:59.000Z"/>
    <x v="1"/>
    <x v="0"/>
    <x v="1"/>
  </r>
  <r>
    <s v="61b065be7cb6cd45031d86f6"/>
    <s v="5a437909652fe84131861b3a"/>
    <s v="6066c157066c9a03055f2b10"/>
    <x v="0"/>
    <n v="830000"/>
    <n v="0"/>
    <n v="160000"/>
    <s v="5016fd6c7f8b9ac842000013"/>
    <m/>
    <x v="2"/>
    <s v="62bc956056bcb1121900620b"/>
    <s v="2021-12-09T00:00:00.000Z"/>
    <s v="2021-12-08T07:58:50.000Z"/>
    <x v="1"/>
    <x v="14"/>
    <x v="1"/>
  </r>
  <r>
    <s v="61b067847cb6cd45031d8702"/>
    <s v="5a685410652fe84a4cc1fec5"/>
    <s v="6066cdb37c6e026dce0e3b31"/>
    <x v="0"/>
    <n v="605000"/>
    <n v="0"/>
    <n v="155000"/>
    <s v="5016fd6b7f8b9ac842000000"/>
    <m/>
    <x v="2"/>
    <s v="62bc8c4356bcb11219005ed9"/>
    <s v="2021-12-09T05:00:00.000Z"/>
    <s v="2021-12-08T08:06:25.000Z"/>
    <x v="1"/>
    <x v="0"/>
    <x v="2"/>
  </r>
  <r>
    <s v="61b0d9d16ec88a49a4056c22"/>
    <s v="6041fd7d0052aa138928ac10"/>
    <s v="6066c157066c9a03055f2b10"/>
    <x v="0"/>
    <n v="583000"/>
    <n v="0"/>
    <n v="153000"/>
    <s v="5016fd6b7f8b9ac842000000"/>
    <m/>
    <x v="2"/>
    <s v="62bc4b6156bcb112190043a9"/>
    <s v="2021-12-09T04:00:00.000Z"/>
    <s v="2021-12-08T16:14:08.000Z"/>
    <x v="1"/>
    <x v="0"/>
    <x v="5"/>
  </r>
  <r>
    <s v="61b067fe555f99008408b03d"/>
    <s v="5a685410652fe84a4cc1fec5"/>
    <s v="6066cdb37c6e026dce0e3b31"/>
    <x v="0"/>
    <n v="616000"/>
    <n v="0"/>
    <n v="111200"/>
    <s v="5016fd6b7f8b9ac842000000"/>
    <m/>
    <x v="2"/>
    <s v="62bc8c3f56bcb11219005ed7"/>
    <s v="2021-12-10T02:00:00.000Z"/>
    <s v="2021-12-08T08:08:27.000Z"/>
    <x v="1"/>
    <x v="0"/>
    <x v="2"/>
  </r>
  <r>
    <s v="61b0db009935013cf5149168"/>
    <s v="5f7608f8bd4b7737d85fdff3"/>
    <s v="6066c157066c9a03055f2b10"/>
    <x v="0"/>
    <n v="2541000"/>
    <n v="0"/>
    <s v=" -   "/>
    <s v="5016fd6b7f8b9ac842000000"/>
    <m/>
    <x v="2"/>
    <s v="62bc51fc56bcb11219004660"/>
    <s v="2021-12-10T04:00:00.000Z"/>
    <s v="2021-12-08T16:19:11.000Z"/>
    <x v="1"/>
    <x v="0"/>
    <x v="16"/>
  </r>
  <r>
    <s v="61b0db009935013cf5149169"/>
    <s v="5f7608f8bd4b7737d85fdff3"/>
    <s v="6066c157066c9a03055f2b10"/>
    <x v="0"/>
    <n v="1670000"/>
    <n v="0"/>
    <n v="440000"/>
    <s v="5016fd6b7f8b9ac842000000"/>
    <m/>
    <x v="2"/>
    <s v="62bc51fc56bcb11219004660"/>
    <s v="2021-12-10T03:00:00.000Z"/>
    <s v="2021-12-08T16:19:11.812Z"/>
    <x v="1"/>
    <x v="0"/>
    <x v="16"/>
  </r>
  <r>
    <s v="61b0db009935013cf514916a"/>
    <s v="5f7608f8bd4b7737d85fdff3"/>
    <s v="6066cdb37c6e026dce0e3b31"/>
    <x v="0"/>
    <n v="869000"/>
    <n v="0"/>
    <n v="229000"/>
    <s v="5016fd6b7f8b9ac842000000"/>
    <m/>
    <x v="2"/>
    <s v="62bc51fc56bcb11219004660"/>
    <s v="2021-12-10T01:00:00.000Z"/>
    <s v="2021-12-08T16:19:11.812Z"/>
    <x v="1"/>
    <x v="0"/>
    <x v="16"/>
  </r>
  <r>
    <s v="61b14682fd7ac5023f33e9c1"/>
    <s v="5dcf9e789d9b3568058b4567"/>
    <s v="60a204cde9c80d7c785055dd"/>
    <x v="0"/>
    <n v="327400"/>
    <n v="0"/>
    <n v="50400"/>
    <s v="5016fd6b7f8b9ac842000000"/>
    <m/>
    <x v="2"/>
    <s v="62bc6a0856bcb1121900506c"/>
    <s v="2021-12-10T04:00:00.000Z"/>
    <s v="2021-12-08T23:57:53.341Z"/>
    <x v="1"/>
    <x v="0"/>
    <x v="20"/>
  </r>
  <r>
    <s v="61b15395d2cea166176c1f73"/>
    <s v="61b15393d2cea166176c1f70"/>
    <s v="6066c157066c9a03055f2b10"/>
    <x v="0"/>
    <n v="640000"/>
    <n v="0"/>
    <n v="120000"/>
    <s v="5016fd6b7f8b9ac842000000"/>
    <m/>
    <x v="2"/>
    <s v="62bc454056bcb1121900411d"/>
    <s v="2021-12-10T09:00:00.000Z"/>
    <s v="2021-12-09T00:53:40.000Z"/>
    <x v="1"/>
    <x v="0"/>
    <x v="8"/>
  </r>
  <r>
    <s v="61b1753c5ff878406a4b3475"/>
    <s v="61b1753a5ff878406a4b3472"/>
    <s v="6066c157066c9a03055f2b10"/>
    <x v="0"/>
    <n v="302845"/>
    <n v="4686"/>
    <n v="72845"/>
    <s v="5016fd6b7f8b9ac842000000"/>
    <m/>
    <x v="2"/>
    <s v="62bc453c56bcb1121900411b"/>
    <s v="2021-12-10T03:00:00.000Z"/>
    <s v="2021-12-09T03:17:15.000Z"/>
    <x v="1"/>
    <x v="0"/>
    <x v="1"/>
  </r>
  <r>
    <s v="61b239a3a96a3c454c1fac5f"/>
    <s v="61adaea90ddadf228c3b9aa3"/>
    <s v="6066c157066c9a03055f2b10"/>
    <x v="0"/>
    <n v="1089000"/>
    <n v="0"/>
    <n v="289000"/>
    <s v="5016fd6b7f8b9ac842000000"/>
    <m/>
    <x v="2"/>
    <s v="62bc456256bcb1121900412d"/>
    <s v="2021-12-10T09:00:00.000Z"/>
    <s v="2021-12-09T17:15:14.000Z"/>
    <x v="1"/>
    <x v="0"/>
    <x v="2"/>
  </r>
  <r>
    <s v="61b2d579dc6ca55da80495b9"/>
    <s v="61b2d538e8b7613cb5572e3b"/>
    <s v="6066c157066c9a03055f2b10"/>
    <x v="0"/>
    <n v="795000"/>
    <n v="0"/>
    <n v="146000"/>
    <s v="5016fd6b7f8b9ac842000000"/>
    <m/>
    <x v="2"/>
    <s v="62bc453856bcb11219004119"/>
    <s v="2021-12-10T08:00:00.000Z"/>
    <s v="2021-12-10T04:20:02.000Z"/>
    <x v="1"/>
    <x v="0"/>
    <x v="16"/>
  </r>
  <r>
    <s v="61b2db1302003041740303dd"/>
    <s v="61b2db1102003041740303da"/>
    <s v="6066cd65ca52cc506817d471"/>
    <x v="0"/>
    <n v="480000"/>
    <n v="0"/>
    <n v="100000"/>
    <s v="5016fd6b7f8b9ac842000000"/>
    <m/>
    <x v="2"/>
    <s v="62bc453356bcb11219004117"/>
    <s v="2021-12-10T06:44:00.000Z"/>
    <s v="2021-12-10T04:44:02.000Z"/>
    <x v="1"/>
    <x v="0"/>
    <x v="2"/>
  </r>
  <r>
    <s v="61b2dd167ef8b954b926a727"/>
    <s v="61b2dd157ef8b954b926a724"/>
    <s v="6066c157066c9a03055f2b10"/>
    <x v="0"/>
    <n v="627000"/>
    <n v="0"/>
    <n v="165000"/>
    <s v="5016fd6c7f8b9ac84200000f"/>
    <m/>
    <x v="2"/>
    <s v="62bc452756bcb11219004111"/>
    <s v="2021-12-10T09:00:00.000Z"/>
    <s v="2021-12-10T04:52:38.000Z"/>
    <x v="1"/>
    <x v="11"/>
    <x v="8"/>
  </r>
  <r>
    <s v="61b2e87cf99019346825ca3b"/>
    <s v="5a685410652fe84a4cc1fec5"/>
    <s v="6066c157066c9a03055f2b10"/>
    <x v="0"/>
    <n v="770000"/>
    <n v="0"/>
    <n v="154000"/>
    <s v="5016fd6c7f8b9ac842000013"/>
    <m/>
    <x v="2"/>
    <s v="62bc8c3b56bcb11219005ed5"/>
    <s v="2021-12-10T09:00:00.000Z"/>
    <s v="2021-12-10T05:41:11.000Z"/>
    <x v="1"/>
    <x v="14"/>
    <x v="2"/>
  </r>
  <r>
    <s v="61b2e8a241dc8a53b4744bf4"/>
    <s v="5a685410652fe84a4cc1fec5"/>
    <s v="6066c157066c9a03055f2b10"/>
    <x v="0"/>
    <n v="700000"/>
    <n v="0"/>
    <n v="140000"/>
    <s v="5016fd6c7f8b9ac842000013"/>
    <m/>
    <x v="2"/>
    <s v="62bc8c3456bcb11219005ed3"/>
    <s v="2021-12-10T09:00:00.000Z"/>
    <s v="2021-12-10T05:41:52.000Z"/>
    <x v="1"/>
    <x v="14"/>
    <x v="2"/>
  </r>
  <r>
    <s v="61b2e8cfb622d27ba7114789"/>
    <s v="5a685410652fe84a4cc1fec5"/>
    <s v="6066c157066c9a03055f2b10"/>
    <x v="0"/>
    <n v="1155000"/>
    <n v="0"/>
    <n v="220000"/>
    <s v="5016fd6c7f8b9ac842000013"/>
    <m/>
    <x v="2"/>
    <s v="62bc8c3456bcb11219005ed3"/>
    <s v="2021-12-10T09:00:00.000Z"/>
    <s v="2021-12-10T05:42:37.000Z"/>
    <x v="1"/>
    <x v="14"/>
    <x v="2"/>
  </r>
  <r>
    <s v="61b1180bf023102edd5f2524"/>
    <s v="5f79fec8ba78d94fd2184918"/>
    <s v="6066c157066c9a03055f2b10"/>
    <x v="0"/>
    <n v="914000"/>
    <n v="0"/>
    <n v="144000"/>
    <s v="5016fd6c7f8b9ac84200003e"/>
    <m/>
    <x v="2"/>
    <s v="62bc51e756bcb11219004658"/>
    <s v="2021-12-11T01:00:00.000Z"/>
    <s v="2021-12-08T20:39:38.000Z"/>
    <x v="1"/>
    <x v="2"/>
    <x v="2"/>
  </r>
  <r>
    <s v="61b34c75f364bf0fe47d9792"/>
    <s v="5ce2c3ee277035ae7332a134"/>
    <s v="6066c157066c9a03055f2b10"/>
    <x v="0"/>
    <n v="308000"/>
    <n v="0"/>
    <n v="78000"/>
    <s v="5016fd6b7f8b9ac842000000"/>
    <m/>
    <x v="2"/>
    <m/>
    <s v="2021-12-12T09:00:00.000Z"/>
    <s v="2021-12-10T12:47:48.867Z"/>
    <x v="1"/>
    <x v="0"/>
    <x v="3"/>
  </r>
  <r>
    <s v="61b37b27c54006120340a85a"/>
    <s v="61b379b8e7b713336e699802"/>
    <s v="6066c157066c9a03055f2b10"/>
    <x v="0"/>
    <n v="770000"/>
    <n v="0"/>
    <n v="150000"/>
    <s v="5016fd6b7f8b9ac842000000"/>
    <m/>
    <x v="2"/>
    <s v="62bc450d56bcb1121900410e"/>
    <s v="2021-12-13T02:00:00.000Z"/>
    <s v="2021-12-10T16:07:03.512Z"/>
    <x v="1"/>
    <x v="0"/>
    <x v="8"/>
  </r>
  <r>
    <s v="61b37b27c54006120340a85c"/>
    <s v="61b379b8e7b713336e699802"/>
    <s v="6066c157066c9a03055f2b10"/>
    <x v="0"/>
    <n v="730000"/>
    <n v="0"/>
    <n v="140000"/>
    <s v="5016fd6b7f8b9ac842000000"/>
    <m/>
    <x v="2"/>
    <s v="62bc450d56bcb1121900410e"/>
    <s v="2021-12-13T02:00:00.000Z"/>
    <s v="2021-12-10T16:07:03.512Z"/>
    <x v="1"/>
    <x v="0"/>
    <x v="8"/>
  </r>
  <r>
    <s v="61b37b27c54006120340a85d"/>
    <s v="61b379b8e7b713336e699802"/>
    <s v="6066c157066c9a03055f2b10"/>
    <x v="0"/>
    <n v="960000"/>
    <n v="0"/>
    <n v="180000"/>
    <s v="5016fd6b7f8b9ac842000000"/>
    <m/>
    <x v="2"/>
    <s v="62bc450d56bcb1121900410e"/>
    <s v="2021-12-13T02:00:00.000Z"/>
    <s v="2021-12-10T16:07:03.512Z"/>
    <x v="1"/>
    <x v="0"/>
    <x v="8"/>
  </r>
  <r>
    <s v="61b37b28c54006120340a85e"/>
    <s v="61b379b8e7b713336e699802"/>
    <s v="6066c157066c9a03055f2b10"/>
    <x v="0"/>
    <n v="1400000"/>
    <n v="0"/>
    <n v="273600"/>
    <s v="5016fd6b7f8b9ac842000000"/>
    <m/>
    <x v="2"/>
    <s v="62bc450d56bcb1121900410e"/>
    <s v="2021-12-13T02:00:00.000Z"/>
    <s v="2021-12-10T16:07:03.512Z"/>
    <x v="1"/>
    <x v="0"/>
    <x v="8"/>
  </r>
  <r>
    <s v="61b6f6783734613c8d035993"/>
    <s v="5d6f9adb9c3733f4018b4567"/>
    <s v="6066c157066c9a03055f2b10"/>
    <x v="0"/>
    <n v="1450000"/>
    <n v="50000"/>
    <n v="290000"/>
    <s v="5016fd6b7f8b9ac842000000"/>
    <m/>
    <x v="2"/>
    <s v="62bc6ba556bcb11219005121"/>
    <s v="2021-12-13T10:00:00.000Z"/>
    <s v="2021-12-13T07:29:56.000Z"/>
    <x v="1"/>
    <x v="0"/>
    <x v="6"/>
  </r>
  <r>
    <s v="61b37b27c54006120340a859"/>
    <s v="61b379b8e7b713336e699802"/>
    <s v="6066c157066c9a03055f2b10"/>
    <x v="0"/>
    <n v="4758000"/>
    <n v="0"/>
    <s v=" -   "/>
    <s v="5016fd6b7f8b9ac842000000"/>
    <m/>
    <x v="2"/>
    <s v="62bc450d56bcb1121900410e"/>
    <s v="2021-12-14T02:00:00.000Z"/>
    <s v="2021-12-10T16:07:03.000Z"/>
    <x v="1"/>
    <x v="0"/>
    <x v="8"/>
  </r>
  <r>
    <s v="61b37b27c54006120340a85b"/>
    <s v="61b379b8e7b713336e699802"/>
    <s v="6066c157066c9a03055f2b10"/>
    <x v="0"/>
    <n v="900000"/>
    <n v="0"/>
    <n v="170000"/>
    <s v="5016fd6b7f8b9ac842000000"/>
    <m/>
    <x v="2"/>
    <s v="62bc450d56bcb1121900410e"/>
    <s v="2021-12-14T02:00:00.000Z"/>
    <s v="2021-12-10T16:07:03.512Z"/>
    <x v="1"/>
    <x v="0"/>
    <x v="8"/>
  </r>
  <r>
    <s v="61b7265e40db1853c230c33f"/>
    <s v="61b7265b40db1853c230c33c"/>
    <s v="6066c157066c9a03055f2b10"/>
    <x v="0"/>
    <n v="535909"/>
    <n v="2810"/>
    <n v="135909"/>
    <s v="5016fd6b7f8b9ac842000000"/>
    <m/>
    <x v="2"/>
    <s v="62bc450456bcb1121900410a"/>
    <s v="2021-12-14T01:00:00.000Z"/>
    <s v="2021-12-13T10:54:21.000Z"/>
    <x v="1"/>
    <x v="0"/>
    <x v="1"/>
  </r>
  <r>
    <s v="61b82f3abed4b4017e67e317"/>
    <s v="619e928b1ae6d75fe4096b7b"/>
    <s v="6066c157066c9a03055f2b10"/>
    <x v="0"/>
    <n v="1655500"/>
    <n v="0"/>
    <n v="390500"/>
    <s v="5016fd6c7f8b9ac84200003e"/>
    <m/>
    <x v="2"/>
    <s v="62bc45c656bcb1121900414f"/>
    <s v="2021-12-14T09:00:00.000Z"/>
    <s v="2021-12-14T05:44:26.000Z"/>
    <x v="1"/>
    <x v="2"/>
    <x v="5"/>
  </r>
  <r>
    <s v="61b847bbd450054566203f35"/>
    <s v="61b2db1102003041740303da"/>
    <s v="6066cd65ca52cc506817d471"/>
    <x v="0"/>
    <n v="380000"/>
    <n v="0"/>
    <n v="75000"/>
    <s v="5016fd6b7f8b9ac842000000"/>
    <m/>
    <x v="2"/>
    <s v="62bc452f56bcb11219004115"/>
    <s v="2021-12-14T07:00:00.000Z"/>
    <s v="2021-12-14T07:28:58.000Z"/>
    <x v="1"/>
    <x v="0"/>
    <x v="2"/>
  </r>
  <r>
    <s v="61b83143daa41232581c2639"/>
    <s v="61b83140daa41232581c2636"/>
    <s v="6066c157066c9a03055f2b10"/>
    <x v="0"/>
    <n v="290000"/>
    <n v="0"/>
    <n v="50000"/>
    <s v="5016fd6b7f8b9ac842000000"/>
    <m/>
    <x v="2"/>
    <s v="62bc44fc56bcb11219004106"/>
    <s v="2021-12-15T01:00:00.000Z"/>
    <s v="2021-12-14T05:53:06.000Z"/>
    <x v="1"/>
    <x v="0"/>
    <x v="10"/>
  </r>
  <r>
    <s v="61b989eb92e35e018066b56a"/>
    <s v="602b5c5bf0797f71ee20690b"/>
    <s v="6066c157066c9a03055f2b10"/>
    <x v="0"/>
    <n v="810000"/>
    <n v="0"/>
    <n v="150000"/>
    <s v="5016fd6b7f8b9ac842000000"/>
    <m/>
    <x v="2"/>
    <s v="62bc4c2956bcb112190043f6"/>
    <s v="2021-12-15T09:00:00.000Z"/>
    <s v="2021-12-15T06:23:39.000Z"/>
    <x v="1"/>
    <x v="0"/>
    <x v="2"/>
  </r>
  <r>
    <s v="61b5d34caefd8a03a0772430"/>
    <s v="5fd645329f40fc03a12eca62"/>
    <s v="6066cdb37c6e026dce0e3b31"/>
    <x v="0"/>
    <n v="745000"/>
    <n v="0"/>
    <n v="140000"/>
    <s v="5016fd6b7f8b9ac842000000"/>
    <m/>
    <x v="2"/>
    <s v="62bc4dee56bcb112190044ad"/>
    <s v="2021-12-16T09:00:00.000Z"/>
    <s v="2021-12-12T10:47:39.000Z"/>
    <x v="1"/>
    <x v="0"/>
    <x v="2"/>
  </r>
  <r>
    <s v="61b14681fd7ac5023f33e9bf"/>
    <s v="5dcf9e789d9b3568058b4567"/>
    <s v="60a204cde9c80d7c785055dd"/>
    <x v="0"/>
    <n v="661560"/>
    <n v="0"/>
    <s v=" -   "/>
    <s v="5016fd6b7f8b9ac842000000"/>
    <m/>
    <x v="2"/>
    <s v="62bc6a0856bcb1121900506c"/>
    <s v="2021-12-16T02:00:00.000Z"/>
    <s v="2021-12-08T23:57:53.000Z"/>
    <x v="1"/>
    <x v="0"/>
    <x v="20"/>
  </r>
  <r>
    <s v="61b14682fd7ac5023f33e9c2"/>
    <s v="5dcf9e789d9b3568058b4567"/>
    <s v="60a204cde9c80d7c785055dd"/>
    <x v="0"/>
    <n v="334160"/>
    <n v="0"/>
    <n v="52360"/>
    <s v="5016fd6b7f8b9ac842000000"/>
    <m/>
    <x v="2"/>
    <s v="62bc6a0856bcb1121900506c"/>
    <s v="2021-12-16T02:00:00.000Z"/>
    <s v="2021-12-08T23:57:53.341Z"/>
    <x v="1"/>
    <x v="0"/>
    <x v="20"/>
  </r>
  <r>
    <s v="61b80aaf806ec6441a01d6ef"/>
    <s v="6156da93c53cf70de554c967"/>
    <s v="6066c157066c9a03055f2b10"/>
    <x v="0"/>
    <n v="33000"/>
    <n v="280000"/>
    <n v="3000"/>
    <s v="5016fd6b7f8b9ac842000000"/>
    <m/>
    <x v="2"/>
    <m/>
    <s v="2021-12-16T04:00:00.000Z"/>
    <s v="2021-12-14T03:08:30.000Z"/>
    <x v="1"/>
    <x v="0"/>
    <x v="3"/>
  </r>
  <r>
    <s v="61b80de9903ef06edc4760f7"/>
    <s v="61b80d8dfe1f47203e3f4b19"/>
    <s v="6066c157066c9a03055f2b10"/>
    <x v="0"/>
    <n v="33000"/>
    <n v="200000"/>
    <n v="3000"/>
    <s v="5016fd6b7f8b9ac842000000"/>
    <m/>
    <x v="2"/>
    <s v="62bc450056bcb11219004108"/>
    <s v="2021-12-16T04:30:00.000Z"/>
    <s v="2021-12-14T03:22:16.000Z"/>
    <x v="1"/>
    <x v="0"/>
    <x v="2"/>
  </r>
  <r>
    <s v="61ba3ae1aa6a4847c12c9011"/>
    <s v="5ed79f3c408a53ce428b456e"/>
    <s v="6066c157066c9a03055f2b10"/>
    <x v="0"/>
    <n v="430000"/>
    <n v="0"/>
    <n v="80000"/>
    <s v="5016fd6b7f8b9ac842000000"/>
    <m/>
    <x v="2"/>
    <s v="62bc5a1b56bcb112190049d3"/>
    <s v="2021-12-16T01:00:00.000Z"/>
    <s v="2021-12-15T18:58:41.000Z"/>
    <x v="1"/>
    <x v="0"/>
    <x v="16"/>
  </r>
  <r>
    <s v="61b6bded16da652c143226c6"/>
    <s v="61b6b9e1b551642f8850fb7a"/>
    <s v="60c039663273bc0f1c215081"/>
    <x v="0"/>
    <n v="384250"/>
    <n v="15750"/>
    <n v="56250"/>
    <s v="5016fd6b7f8b9ac842000002"/>
    <m/>
    <x v="2"/>
    <s v="62bc450956bcb1121900410c"/>
    <s v="2021-12-17T01:00:00.000Z"/>
    <s v="2021-12-13T03:28:44.000Z"/>
    <x v="1"/>
    <x v="28"/>
    <x v="10"/>
  </r>
  <r>
    <s v="61b964283bdd410ef739b513"/>
    <s v="6099f4736319ca6a613925bc"/>
    <s v="6066c157066c9a03055f2b10"/>
    <x v="0"/>
    <n v="1000001"/>
    <n v="0"/>
    <n v="200000"/>
    <s v="5016fd6c7f8b9ac84200002d"/>
    <m/>
    <x v="2"/>
    <s v="62bc490656bcb112190042b3"/>
    <s v="2021-12-18T00:00:00.000Z"/>
    <s v="2021-12-15T03:42:30.000Z"/>
    <x v="1"/>
    <x v="52"/>
    <x v="2"/>
  </r>
  <r>
    <s v="61b989df881212797a560aac"/>
    <s v="5c18a667819a4e7c269c8044"/>
    <s v="6066c157066c9a03055f2b10"/>
    <x v="0"/>
    <n v="909920"/>
    <n v="0"/>
    <n v="213920"/>
    <s v="5016fd6b7f8b9ac842000000"/>
    <m/>
    <x v="2"/>
    <s v="62bc714756bcb1121900539b"/>
    <s v="2021-12-18T10:00:00.000Z"/>
    <s v="2021-12-15T06:23:27.000Z"/>
    <x v="1"/>
    <x v="0"/>
    <x v="1"/>
  </r>
  <r>
    <s v="61bd46d950d6b56e767c0768"/>
    <s v="5e188beb24ba33af428b4567"/>
    <s v="6066c157066c9a03055f2b10"/>
    <x v="0"/>
    <n v="1200000"/>
    <n v="0"/>
    <n v="240000"/>
    <s v="5016fd6b7f8b9ac842000000"/>
    <m/>
    <x v="2"/>
    <s v="62bc682456bcb11219004f90"/>
    <s v="2021-12-18T01:00:00.000Z"/>
    <s v="2021-12-18T02:26:30.000Z"/>
    <x v="1"/>
    <x v="0"/>
    <x v="4"/>
  </r>
  <r>
    <s v="61bd4f26e1f61c338b0e33c2"/>
    <s v="5f9eadf8e56df60bbc381152"/>
    <s v="6066c157066c9a03055f2b10"/>
    <x v="0"/>
    <n v="530000"/>
    <n v="0"/>
    <n v="100000"/>
    <s v="5016fd6b7f8b9ac842000000"/>
    <m/>
    <x v="2"/>
    <s v="62bc4fe256bcb11219004579"/>
    <s v="2021-12-18T03:00:00.000Z"/>
    <s v="2021-12-18T03:01:56.000Z"/>
    <x v="1"/>
    <x v="0"/>
    <x v="2"/>
  </r>
  <r>
    <s v="61bd9ec9f10ed8364c071a0e"/>
    <s v="61bd87db5f15e87d890ac919"/>
    <s v="6066c157066c9a03055f2b10"/>
    <x v="0"/>
    <n v="700000"/>
    <n v="0"/>
    <n v="140000"/>
    <s v="5016fd6c7f8b9ac84200003e"/>
    <m/>
    <x v="2"/>
    <s v="62bc44ef56bcb11219004100"/>
    <s v="2021-12-18T12:00:00.000Z"/>
    <s v="2021-12-18T08:41:41.000Z"/>
    <x v="1"/>
    <x v="2"/>
    <x v="5"/>
  </r>
  <r>
    <s v="61bddde3c5feb3592f383d16"/>
    <s v="61a5a0ef1b9569146e646043"/>
    <s v="6066c157066c9a03055f2b10"/>
    <x v="0"/>
    <n v="390000"/>
    <n v="0"/>
    <n v="16000"/>
    <s v="5016fd6b7f8b9ac842000000"/>
    <m/>
    <x v="2"/>
    <s v="62bc457956bcb11219004137"/>
    <s v="2021-12-19T05:00:00.000Z"/>
    <s v="2021-12-18T13:10:59.000Z"/>
    <x v="1"/>
    <x v="0"/>
    <x v="1"/>
  </r>
  <r>
    <s v="61bcaf7934fdd70720142bb8"/>
    <s v="619e928b1ae6d75fe4096b7b"/>
    <s v="6066cdb37c6e026dce0e3b31"/>
    <x v="0"/>
    <n v="1597200"/>
    <n v="0"/>
    <n v="377200"/>
    <s v="5016fd6c7f8b9ac84200003e"/>
    <m/>
    <x v="2"/>
    <s v="62bc45c656bcb1121900414f"/>
    <s v="2021-12-19T03:00:00.000Z"/>
    <s v="2021-12-17T15:40:40.000Z"/>
    <x v="1"/>
    <x v="2"/>
    <x v="5"/>
  </r>
  <r>
    <s v="61bd4a621587db0db20fac55"/>
    <s v="619b04419a57641df701ac7e"/>
    <s v="6066c157066c9a03055f2b10"/>
    <x v="0"/>
    <n v="800001"/>
    <n v="0"/>
    <n v="160000"/>
    <s v="5016fd6c7f8b9ac84200001e"/>
    <m/>
    <x v="2"/>
    <s v="62bc45fd56bcb11219004163"/>
    <s v="2021-12-19T01:00:00.000Z"/>
    <s v="2021-12-18T02:41:35.000Z"/>
    <x v="1"/>
    <x v="21"/>
    <x v="2"/>
  </r>
  <r>
    <s v="61bd541eba483f5df47661b2"/>
    <s v="619b04419a57641df701ac7e"/>
    <s v="6066c157066c9a03055f2b10"/>
    <x v="0"/>
    <n v="1000001"/>
    <n v="0"/>
    <n v="200000"/>
    <s v="5016fd6c7f8b9ac842000033"/>
    <m/>
    <x v="2"/>
    <s v="62bc45f856bcb11219004161"/>
    <s v="2021-12-19T00:00:00.000Z"/>
    <s v="2021-12-18T03:23:04.000Z"/>
    <x v="1"/>
    <x v="33"/>
    <x v="2"/>
  </r>
  <r>
    <s v="61bd8b5e0484cb266d2110ad"/>
    <s v="6099f4736319ca6a613925bc"/>
    <s v="6066c157066c9a03055f2b10"/>
    <x v="0"/>
    <n v="1000001"/>
    <n v="0"/>
    <n v="200000"/>
    <s v="5016fd6c7f8b9ac84200003e"/>
    <m/>
    <x v="2"/>
    <s v="62bc490256bcb112190042b1"/>
    <s v="2021-12-19T23:00:00.000Z"/>
    <s v="2021-12-18T07:18:50.000Z"/>
    <x v="1"/>
    <x v="2"/>
    <x v="2"/>
  </r>
  <r>
    <s v="61c04f5bd3520f12930dc613"/>
    <s v="60fedef81d08993d22084409"/>
    <s v="6066c157066c9a03055f2b10"/>
    <x v="0"/>
    <n v="530000"/>
    <n v="0"/>
    <n v="98000"/>
    <s v="5016fd6b7f8b9ac842000000"/>
    <m/>
    <x v="2"/>
    <s v="62bc480e56bcb11219004246"/>
    <s v="2021-12-20T09:00:00.000Z"/>
    <s v="2021-12-20T09:39:38.000Z"/>
    <x v="1"/>
    <x v="0"/>
    <x v="2"/>
  </r>
  <r>
    <s v="61c055dad3520f12930dc61e"/>
    <s v="61c055d9d3520f12930dc61b"/>
    <s v="6066c157066c9a03055f2b10"/>
    <x v="0"/>
    <n v="903000"/>
    <n v="0"/>
    <n v="219000"/>
    <s v="5016fd6c7f8b9ac84200003e"/>
    <m/>
    <x v="2"/>
    <s v="62bc44eb56bcb112190040fe"/>
    <s v="2021-12-20T09:00:00.000Z"/>
    <s v="2021-12-20T10:07:21.000Z"/>
    <x v="1"/>
    <x v="2"/>
    <x v="2"/>
  </r>
  <r>
    <s v="61bd87de7e2e5908a4173a06"/>
    <s v="61bd87db5f15e87d890ac919"/>
    <s v="6066c157066c9a03055f2b10"/>
    <x v="0"/>
    <n v="1500000"/>
    <n v="0"/>
    <n v="299999"/>
    <s v="5016fd6c7f8b9ac84200003e"/>
    <m/>
    <x v="2"/>
    <s v="62bc44f356bcb11219004102"/>
    <s v="2021-12-20T00:00:00.000Z"/>
    <s v="2021-12-18T07:03:53.000Z"/>
    <x v="1"/>
    <x v="2"/>
    <x v="2"/>
  </r>
  <r>
    <s v="61bf44a57928fc5bf962b5c1"/>
    <s v="601f470ee8c3633e7a65c5bd"/>
    <s v="6066cd65ca52cc506817d471"/>
    <x v="0"/>
    <n v="224760"/>
    <n v="0"/>
    <n v="52760"/>
    <s v="5016fd6b7f8b9ac842000000"/>
    <m/>
    <x v="2"/>
    <s v="62bc4ca556bcb11219004429"/>
    <s v="2021-12-20T01:00:00.000Z"/>
    <s v="2021-12-19T14:41:40.000Z"/>
    <x v="1"/>
    <x v="0"/>
    <x v="2"/>
  </r>
  <r>
    <s v="61c0541ed4a7d035a521f8cf"/>
    <s v="619b04419a57641df701ac7e"/>
    <s v="6066c157066c9a03055f2b10"/>
    <x v="0"/>
    <n v="500000"/>
    <n v="0"/>
    <n v="100000"/>
    <s v="5016fd6b7f8b9ac842000000"/>
    <m/>
    <x v="2"/>
    <s v="62bc45f456bcb1121900415f"/>
    <s v="2021-12-20T23:00:00.000Z"/>
    <s v="2021-12-20T09:59:54.000Z"/>
    <x v="1"/>
    <x v="0"/>
    <x v="2"/>
  </r>
  <r>
    <s v="61c17f2b5e450d6dc864cff1"/>
    <s v="61c174c33881d1047561863a"/>
    <s v="6066c157066c9a03055f2b10"/>
    <x v="0"/>
    <n v="200000"/>
    <n v="0"/>
    <n v="40000"/>
    <s v="5016fd6b7f8b9ac842000000"/>
    <m/>
    <x v="2"/>
    <s v="62bc44d156bcb112190040f2"/>
    <s v="2021-12-22T11:00:00.000Z"/>
    <s v="2021-12-21T07:14:57.000Z"/>
    <x v="17"/>
    <x v="0"/>
    <x v="2"/>
  </r>
  <r>
    <s v="61c181c61dd6347abe3a1667"/>
    <s v="61c181c51dd6347abe3a1664"/>
    <s v="6066c157066c9a03055f2b10"/>
    <x v="0"/>
    <n v="984500"/>
    <n v="45000"/>
    <n v="224500"/>
    <s v="5016fd6b7f8b9ac842000000"/>
    <m/>
    <x v="2"/>
    <s v="62bc44cd56bcb112190040f0"/>
    <s v="2021-12-22T09:00:00.000Z"/>
    <s v="2021-12-21T07:27:02.000Z"/>
    <x v="17"/>
    <x v="0"/>
    <x v="2"/>
  </r>
  <r>
    <s v="61c182b8ae73dd142d4e18c0"/>
    <s v="5e188beb24ba33af428b4567"/>
    <s v="6066c157066c9a03055f2b10"/>
    <x v="9"/>
    <n v="2000000"/>
    <n v="0"/>
    <n v="400000"/>
    <s v="5016fd6b7f8b9ac842000000"/>
    <m/>
    <x v="2"/>
    <s v="62bc682056bcb11219004f8e"/>
    <s v="2021-12-22T06:00:00.000Z"/>
    <s v="2021-12-21T07:30:54.000Z"/>
    <x v="17"/>
    <x v="0"/>
    <x v="6"/>
  </r>
  <r>
    <s v="61c1b46d21257351ae0cb583"/>
    <s v="61c1427b1dd6347abe3a1612"/>
    <s v="6066c157066c9a03055f2b10"/>
    <x v="0"/>
    <n v="180000"/>
    <n v="0"/>
    <n v="30000"/>
    <s v="5016fd6b7f8b9ac842000000"/>
    <m/>
    <x v="2"/>
    <s v="62bc44e256bcb112190040fa"/>
    <s v="2021-12-22T01:00:00.000Z"/>
    <s v="2021-12-21T11:03:09.000Z"/>
    <x v="17"/>
    <x v="0"/>
    <x v="2"/>
  </r>
  <r>
    <s v="61bb2169ddf277090c38e2a3"/>
    <s v="5fdd865830b1162ee61482d6"/>
    <s v="6066c157066c9a03055f2b10"/>
    <x v="0"/>
    <n v="3000000"/>
    <n v="0"/>
    <n v="600000"/>
    <s v="5016fd6c7f8b9ac84200003e"/>
    <m/>
    <x v="2"/>
    <s v="62bc4dbf56bcb1121900449d"/>
    <s v="2021-12-22T03:00:00.000Z"/>
    <s v="2021-12-16T11:22:09.000Z"/>
    <x v="17"/>
    <x v="2"/>
    <x v="7"/>
  </r>
  <r>
    <s v="61bc396e19335f129652034f"/>
    <s v="5fdd865830b1162ee61482d6"/>
    <s v="6066c157066c9a03055f2b10"/>
    <x v="0"/>
    <n v="2500000"/>
    <n v="0"/>
    <n v="500000"/>
    <s v="5016fd6c7f8b9ac84200003e"/>
    <m/>
    <x v="2"/>
    <s v="62bc4dbf56bcb1121900449d"/>
    <s v="2021-12-22T03:00:00.000Z"/>
    <s v="2021-12-17T07:16:58.000Z"/>
    <x v="17"/>
    <x v="2"/>
    <x v="7"/>
  </r>
  <r>
    <s v="61c1a259df9dff098a432fbd"/>
    <s v="61c1a257df9dff098a432fba"/>
    <s v="6066c157066c9a03055f2b10"/>
    <x v="0"/>
    <n v="792000"/>
    <n v="0"/>
    <n v="202000"/>
    <s v="5016fd6b7f8b9ac842000000"/>
    <m/>
    <x v="2"/>
    <s v="62bc44c556bcb112190040ec"/>
    <s v="2021-12-22T01:00:00.000Z"/>
    <s v="2021-12-21T09:46:00.000Z"/>
    <x v="17"/>
    <x v="0"/>
    <x v="1"/>
  </r>
  <r>
    <s v="61c135e457113179951d6d25"/>
    <s v="6156dad4520479769978b830"/>
    <s v="6066c157066c9a03055f2b10"/>
    <x v="0"/>
    <n v="33000"/>
    <n v="0"/>
    <n v="3000"/>
    <s v="5016fd6b7f8b9ac842000000"/>
    <m/>
    <x v="2"/>
    <m/>
    <s v="2021-12-23T03:00:00.000Z"/>
    <s v="2021-12-21T02:03:15.000Z"/>
    <x v="17"/>
    <x v="0"/>
    <x v="3"/>
  </r>
  <r>
    <s v="61c1439b5f3c475f3c65c617"/>
    <s v="61c1385b59801f575954bd39"/>
    <s v="6066c157066c9a03055f2b10"/>
    <x v="0"/>
    <n v="40000"/>
    <n v="250000"/>
    <s v=" -   "/>
    <s v="5016fd6b7f8b9ac842000000"/>
    <m/>
    <x v="2"/>
    <s v="62bc44e756bcb112190040fc"/>
    <s v="2021-12-23T04:00:00.000Z"/>
    <s v="2021-12-21T03:01:47.000Z"/>
    <x v="17"/>
    <x v="0"/>
    <x v="1"/>
  </r>
  <r>
    <s v="61c146aef459516dc979045d"/>
    <s v="61c146adf459516dc979045a"/>
    <s v="6066c157066c9a03055f2b10"/>
    <x v="0"/>
    <n v="30000"/>
    <n v="250000"/>
    <s v=" -   "/>
    <s v="5016fd6b7f8b9ac842000000"/>
    <m/>
    <x v="2"/>
    <s v="62bc44de56bcb112190040f8"/>
    <s v="2021-12-23T04:00:00.000Z"/>
    <s v="2021-12-21T03:14:54.000Z"/>
    <x v="17"/>
    <x v="0"/>
    <x v="1"/>
  </r>
  <r>
    <s v="61c14b745b413b1d7e6806ba"/>
    <s v="61c14b725b413b1d7e6806b7"/>
    <s v="6066c157066c9a03055f2b10"/>
    <x v="0"/>
    <s v=" -     "/>
    <n v="120000"/>
    <s v=" -   "/>
    <s v="5016fd6b7f8b9ac842000000"/>
    <m/>
    <x v="2"/>
    <s v="62bc44da56bcb112190040f6"/>
    <s v="2021-12-23T03:00:00.000Z"/>
    <s v="2021-12-21T03:35:15.860Z"/>
    <x v="17"/>
    <x v="0"/>
    <x v="2"/>
  </r>
  <r>
    <s v="61c14dcb5f3c475f3c65c621"/>
    <s v="61c14ce80d967c2b240ed835"/>
    <s v="6066c157066c9a03055f2b10"/>
    <x v="0"/>
    <n v="30000"/>
    <n v="120000"/>
    <s v=" -   "/>
    <s v="5016fd6b7f8b9ac842000000"/>
    <m/>
    <x v="2"/>
    <s v="62bc44d656bcb112190040f4"/>
    <s v="2021-12-23T03:00:00.000Z"/>
    <s v="2021-12-21T03:45:14.000Z"/>
    <x v="17"/>
    <x v="0"/>
    <x v="2"/>
  </r>
  <r>
    <s v="61c14e115e450d6dc864cfaf"/>
    <s v="60edc38724318f5e9e224ab1"/>
    <s v="6066c157066c9a03055f2b10"/>
    <x v="0"/>
    <n v="30000"/>
    <n v="0"/>
    <s v=" -   "/>
    <s v="5016fd6b7f8b9ac842000000"/>
    <m/>
    <x v="2"/>
    <s v="62bc481b56bcb1121900424c"/>
    <s v="2021-12-23T05:00:00.000Z"/>
    <s v="2021-12-21T03:46:25.000Z"/>
    <x v="17"/>
    <x v="0"/>
    <x v="2"/>
  </r>
  <r>
    <s v="61c156e57da81b7a3534a104"/>
    <s v="60db1661ff4c5d395d7f243b"/>
    <s v="6066c157066c9a03055f2b10"/>
    <x v="0"/>
    <s v=" -    "/>
    <n v="230000"/>
    <s v=" -   "/>
    <s v="5016fd6b7f8b9ac842000000"/>
    <m/>
    <x v="2"/>
    <m/>
    <s v="2021-12-23T04:00:00.000Z"/>
    <s v="2021-12-21T04:24:04.622Z"/>
    <x v="17"/>
    <x v="0"/>
    <x v="3"/>
  </r>
  <r>
    <s v="61b958443ba50f5e3210f9fb"/>
    <s v="5fa61b3954fb3a07f52adb93"/>
    <s v="6066c157066c9a03055f2b10"/>
    <x v="0"/>
    <n v="914800"/>
    <n v="0"/>
    <n v="140800"/>
    <s v="5016fd6b7f8b9ac842000000"/>
    <m/>
    <x v="2"/>
    <s v="62bc4f6256bcb11219004549"/>
    <s v="2021-12-23T01:00:00.000Z"/>
    <s v="2021-12-15T02:51:48.000Z"/>
    <x v="17"/>
    <x v="0"/>
    <x v="5"/>
  </r>
  <r>
    <s v="61c2fc6f3ef0af69d114646a"/>
    <s v="5da687c79d9b3504088b4568"/>
    <s v="6066cd65ca52cc506817d471"/>
    <x v="1"/>
    <n v="500000"/>
    <n v="0"/>
    <n v="92000"/>
    <s v="5016fd6b7f8b9ac842000000"/>
    <m/>
    <x v="2"/>
    <m/>
    <s v="2021-12-24T01:00:00.000Z"/>
    <s v="2021-12-22T10:22:39.000Z"/>
    <x v="17"/>
    <x v="0"/>
    <x v="3"/>
  </r>
  <r>
    <s v="61c34fa45d81186335333c5a"/>
    <s v="5fe0b3ff5a7a1c3fda25aca3"/>
    <s v="6066c157066c9a03055f2b10"/>
    <x v="0"/>
    <n v="930600"/>
    <n v="0"/>
    <n v="220600"/>
    <s v="5016fd6c7f8b9ac842000026"/>
    <m/>
    <x v="2"/>
    <s v="62bc4d8e56bcb11219004486"/>
    <s v="2021-12-24T09:00:00.000Z"/>
    <s v="2021-12-22T16:17:39.000Z"/>
    <x v="17"/>
    <x v="39"/>
    <x v="2"/>
  </r>
  <r>
    <s v="61bb20de083c6b569509fe11"/>
    <s v="5eb232629d9b3572458b456b"/>
    <s v="6066cd65ca52cc506817d471"/>
    <x v="0"/>
    <n v="1287000"/>
    <n v="0"/>
    <s v=" -   "/>
    <s v="5016fd6b7f8b9ac842000000"/>
    <m/>
    <x v="2"/>
    <s v="62bc5ec156bcb11219004bdb"/>
    <s v="2021-12-24T01:00:00.000Z"/>
    <s v="2021-12-16T11:19:58.000Z"/>
    <x v="17"/>
    <x v="0"/>
    <x v="5"/>
  </r>
  <r>
    <s v="61bb20de083c6b569509fe12"/>
    <s v="5eb232629d9b3572458b456b"/>
    <s v="6066cd65ca52cc506817d471"/>
    <x v="0"/>
    <n v="286000"/>
    <n v="0"/>
    <n v="78000"/>
    <s v="5016fd6b7f8b9ac842000000"/>
    <m/>
    <x v="2"/>
    <s v="62bc5ec156bcb11219004bdb"/>
    <s v="2021-12-24T01:00:00.000Z"/>
    <s v="2021-12-16T11:19:58.294Z"/>
    <x v="17"/>
    <x v="0"/>
    <x v="5"/>
  </r>
  <r>
    <s v="61bb20df083c6b569509fe13"/>
    <s v="5eb232629d9b3572458b456b"/>
    <s v="6066c157066c9a03055f2b10"/>
    <x v="0"/>
    <n v="1000000"/>
    <n v="0"/>
    <n v="241000"/>
    <s v="5016fd6b7f8b9ac842000000"/>
    <m/>
    <x v="2"/>
    <s v="62bc5ec156bcb11219004bdb"/>
    <s v="2021-12-24T04:00:00.000Z"/>
    <s v="2021-12-16T11:19:58.294Z"/>
    <x v="17"/>
    <x v="0"/>
    <x v="5"/>
  </r>
  <r>
    <s v="61bdd43d1a84cf37bc006f01"/>
    <s v="5fd645329f40fc03a12eca62"/>
    <s v="6066c157066c9a03055f2b10"/>
    <x v="0"/>
    <n v="780000"/>
    <n v="0"/>
    <n v="148000"/>
    <s v="5016fd6b7f8b9ac842000000"/>
    <m/>
    <x v="2"/>
    <s v="62bc4dee56bcb112190044ad"/>
    <s v="2021-12-24T01:00:00.000Z"/>
    <s v="2021-12-18T12:29:48.000Z"/>
    <x v="17"/>
    <x v="0"/>
    <x v="2"/>
  </r>
  <r>
    <s v="61c2aaaea968c85e446b02bf"/>
    <s v="5da687c79d9b3504088b4568"/>
    <s v="6066cd65ca52cc506817d471"/>
    <x v="0"/>
    <n v="300000"/>
    <n v="0"/>
    <n v="50000"/>
    <s v="5016fd6b7f8b9ac842000000"/>
    <m/>
    <x v="2"/>
    <m/>
    <s v="2021-12-24T01:00:00.000Z"/>
    <s v="2021-12-22T04:33:49.000Z"/>
    <x v="17"/>
    <x v="0"/>
    <x v="3"/>
  </r>
  <r>
    <s v="61c4a8bc3cc55b323601570e"/>
    <s v="5ec18668408a53af468b4567"/>
    <s v="6066cd65ca52cc506817d471"/>
    <x v="0"/>
    <n v="664000"/>
    <n v="0"/>
    <s v=" -   "/>
    <s v="5016fd6b7f8b9ac842000000"/>
    <m/>
    <x v="2"/>
    <s v="62bc5d4b56bcb11219004b44"/>
    <s v="2021-12-24T05:00:00.000Z"/>
    <s v="2021-12-23T16:50:03.000Z"/>
    <x v="17"/>
    <x v="0"/>
    <x v="4"/>
  </r>
  <r>
    <s v="61c4a8bc3cc55b323601570f"/>
    <s v="5ec18668408a53af468b4567"/>
    <s v="6066cd65ca52cc506817d471"/>
    <x v="0"/>
    <n v="114000"/>
    <n v="0"/>
    <n v="15800"/>
    <s v="5016fd6b7f8b9ac842000000"/>
    <m/>
    <x v="2"/>
    <s v="62bc5d4b56bcb11219004b44"/>
    <s v="2021-12-24T05:00:00.000Z"/>
    <s v="2021-12-23T16:50:03.468Z"/>
    <x v="17"/>
    <x v="0"/>
    <x v="4"/>
  </r>
  <r>
    <s v="61c4a8bc3cc55b3236015710"/>
    <s v="5ec18668408a53af468b4567"/>
    <s v="6066c157066c9a03055f2b10"/>
    <x v="0"/>
    <n v="280000"/>
    <n v="0"/>
    <n v="50000"/>
    <s v="5016fd6b7f8b9ac842000000"/>
    <m/>
    <x v="2"/>
    <s v="62bc5d4b56bcb11219004b44"/>
    <s v="2021-12-24T05:00:00.000Z"/>
    <s v="2021-12-23T16:50:03.468Z"/>
    <x v="17"/>
    <x v="0"/>
    <x v="4"/>
  </r>
  <r>
    <s v="61c4a8bc3cc55b3236015711"/>
    <s v="5ec18668408a53af468b4567"/>
    <s v="60c039663273bc0f1c215081"/>
    <x v="0"/>
    <n v="270000"/>
    <n v="0"/>
    <n v="47000"/>
    <s v="5016fd6b7f8b9ac842000000"/>
    <m/>
    <x v="2"/>
    <s v="62bc5d4b56bcb11219004b44"/>
    <s v="2021-12-24T05:00:00.000Z"/>
    <s v="2021-12-23T16:50:03.468Z"/>
    <x v="17"/>
    <x v="0"/>
    <x v="4"/>
  </r>
  <r>
    <s v="61c4a8c0e8a50500b043c551"/>
    <s v="60e9e3c39657c3626f1588ca"/>
    <s v="6066c157066c9a03055f2b10"/>
    <x v="0"/>
    <n v="646250"/>
    <n v="2500"/>
    <n v="136250"/>
    <s v="5016fd6c7f8b9ac842000010"/>
    <m/>
    <x v="2"/>
    <s v="62bc482756bcb11219004252"/>
    <s v="2021-12-24T05:00:00.000Z"/>
    <s v="2021-12-23T16:50:07.000Z"/>
    <x v="17"/>
    <x v="25"/>
    <x v="16"/>
  </r>
  <r>
    <s v="61c54d35bb2e0c031a484c1c"/>
    <s v="6099f4736319ca6a613925bc"/>
    <s v="6066c157066c9a03055f2b10"/>
    <x v="0"/>
    <n v="1000001"/>
    <n v="0"/>
    <n v="200000"/>
    <s v="5016fd6c7f8b9ac84200001e"/>
    <m/>
    <x v="2"/>
    <s v="62bc48fe56bcb112190042af"/>
    <s v="2021-12-24T05:00:00.000Z"/>
    <s v="2021-12-24T04:31:46.000Z"/>
    <x v="17"/>
    <x v="21"/>
    <x v="2"/>
  </r>
  <r>
    <s v="61b4f597c189822fe722c519"/>
    <s v="5e6210a2f80636ac4f8b4567"/>
    <s v="6066cdb37c6e026dce0e3b31"/>
    <x v="0"/>
    <n v="370000"/>
    <n v="0"/>
    <n v="64000"/>
    <s v="5016fd6b7f8b9ac842000000"/>
    <m/>
    <x v="2"/>
    <s v="62bc2d3748f714023d0c54f6"/>
    <s v="2021-12-25T01:00:00.000Z"/>
    <s v="2021-12-11T19:01:43.000Z"/>
    <x v="17"/>
    <x v="0"/>
    <x v="5"/>
  </r>
  <r>
    <s v="61c12da359801f575954bd29"/>
    <s v="5e3cb59bf8063622188b4567"/>
    <s v="6066c157066c9a03055f2b10"/>
    <x v="0"/>
    <n v="616000"/>
    <n v="0"/>
    <n v="156000"/>
    <s v="5016fd6b7f8b9ac842000000"/>
    <m/>
    <x v="2"/>
    <s v="62bc673356bcb11219004f2b"/>
    <s v="2021-12-25T01:00:00.000Z"/>
    <s v="2021-12-21T01:28:03.000Z"/>
    <x v="17"/>
    <x v="0"/>
    <x v="5"/>
  </r>
  <r>
    <s v="61c30e2196614057fc4e5bed"/>
    <s v="5f8e396a930e115e8b0b8574"/>
    <s v="6066c157066c9a03055f2b10"/>
    <x v="0"/>
    <n v="440000"/>
    <n v="200000"/>
    <s v=" -   "/>
    <s v="5016fd6c7f8b9ac842000013"/>
    <m/>
    <x v="2"/>
    <m/>
    <s v="2021-12-25T03:00:00.000Z"/>
    <s v="2021-12-22T11:38:08.000Z"/>
    <x v="17"/>
    <x v="14"/>
    <x v="3"/>
  </r>
  <r>
    <s v="61c3305796d3e5512d578689"/>
    <s v="61c3305596d3e5512d578687"/>
    <s v="6066c157066c9a03055f2b10"/>
    <x v="0"/>
    <n v="1090000"/>
    <n v="0"/>
    <n v="212000"/>
    <s v="5016fd6b7f8b9ac842000000"/>
    <m/>
    <x v="2"/>
    <s v="62bc44c156bcb112190040ea"/>
    <s v="2021-12-25T03:00:00.000Z"/>
    <s v="2021-12-22T14:04:06.000Z"/>
    <x v="17"/>
    <x v="0"/>
    <x v="5"/>
  </r>
  <r>
    <s v="61b9d79f63be084333418dcc"/>
    <s v="5ffdc6a64cb6e82c3f479db2"/>
    <s v="6066c157066c9a03055f2b10"/>
    <x v="0"/>
    <n v="954000"/>
    <n v="0"/>
    <n v="144000"/>
    <s v="5016fd6c7f8b9ac84200003e"/>
    <m/>
    <x v="2"/>
    <s v="62bc4d2256bcb1121900445c"/>
    <s v="2021-12-25T01:00:00.000Z"/>
    <s v="2021-12-15T11:55:10.000Z"/>
    <x v="17"/>
    <x v="2"/>
    <x v="16"/>
  </r>
  <r>
    <s v="61c5d5a40fab500ee8117a64"/>
    <s v="5e6037d29d9b356f7d8b4567"/>
    <s v="6066c157066c9a03055f2b10"/>
    <x v="0"/>
    <n v="560000"/>
    <n v="0"/>
    <n v="112000"/>
    <s v="5016fd6b7f8b9ac842000000"/>
    <m/>
    <x v="2"/>
    <s v="62bc628656bcb11219004d56"/>
    <s v="2021-12-25T01:00:00.000Z"/>
    <s v="2021-12-24T14:13:55.000Z"/>
    <x v="17"/>
    <x v="0"/>
    <x v="8"/>
  </r>
  <r>
    <s v="61c68025b9c3a16dce394317"/>
    <s v="5f8f2c65b9982b7b9d77ce44"/>
    <s v="6066c157066c9a03055f2b10"/>
    <x v="0"/>
    <n v="903540"/>
    <n v="0"/>
    <n v="261540"/>
    <s v="5016fd6b7f8b9ac842000000"/>
    <m/>
    <x v="2"/>
    <s v="62bc504a56bcb112190045a9"/>
    <s v="2021-12-25T04:00:00.000Z"/>
    <s v="2021-12-25T02:21:25.000Z"/>
    <x v="17"/>
    <x v="0"/>
    <x v="2"/>
  </r>
  <r>
    <s v="61c7eec8ffcf8e0a771d9f0c"/>
    <s v="5e455549f80636533e8b4569"/>
    <s v="6066c157066c9a03055f2b10"/>
    <x v="0"/>
    <n v="510000"/>
    <n v="0"/>
    <n v="80000"/>
    <s v="5016fd6c7f8b9ac84200001f"/>
    <m/>
    <x v="2"/>
    <s v="62bc641856bcb11219004dfe"/>
    <s v="2021-12-26T08:00:00.000Z"/>
    <s v="2021-12-26T04:25:44.000Z"/>
    <x v="17"/>
    <x v="24"/>
    <x v="5"/>
  </r>
  <r>
    <s v="61c938f7a68ed012f90e3fcc"/>
    <s v="5da687c79d9b3504088b4568"/>
    <s v="60c039663273bc0f1c215081"/>
    <x v="0"/>
    <n v="434000"/>
    <n v="0"/>
    <n v="79800"/>
    <s v="5016fd6b7f8b9ac842000000"/>
    <m/>
    <x v="2"/>
    <m/>
    <s v="2021-12-27T06:00:00.000Z"/>
    <s v="2021-12-27T03:54:31.000Z"/>
    <x v="17"/>
    <x v="0"/>
    <x v="3"/>
  </r>
  <r>
    <s v="61caab815f2c65152f513c71"/>
    <s v="5ee980b69d9b35f76c8b4567"/>
    <s v="6066c157066c9a03055f2b10"/>
    <x v="0"/>
    <n v="480000"/>
    <n v="0"/>
    <n v="90000"/>
    <s v="5016fd6b7f8b9ac842000000"/>
    <m/>
    <x v="2"/>
    <s v="62bc579056bcb112190048c0"/>
    <s v="2021-12-28T09:00:00.000Z"/>
    <s v="2021-12-28T06:15:29.000Z"/>
    <x v="1"/>
    <x v="0"/>
    <x v="2"/>
  </r>
  <r>
    <s v="61ca7e456fc44e09642f7a39"/>
    <s v="61c9d62a7a0b7d697065e4b0"/>
    <s v="6066c157066c9a03055f2b10"/>
    <x v="0"/>
    <n v="75000"/>
    <n v="0"/>
    <n v="15000"/>
    <s v="5016fd6b7f8b9ac842000000"/>
    <m/>
    <x v="2"/>
    <s v="62bc44bc56bcb112190040e8"/>
    <s v="2021-12-30T04:00:00.000Z"/>
    <s v="2021-12-28T03:02:29.000Z"/>
    <x v="0"/>
    <x v="0"/>
    <x v="1"/>
  </r>
  <r>
    <s v="61ca821a46b6b360da025527"/>
    <s v="61ca821946b6b360da025524"/>
    <s v="6066c157066c9a03055f2b10"/>
    <x v="0"/>
    <n v="60000"/>
    <n v="149000"/>
    <s v=" -   "/>
    <s v="5016fd6b7f8b9ac842000000"/>
    <m/>
    <x v="2"/>
    <s v="62bc44b856bcb112190040e6"/>
    <s v="2021-12-30T10:00:00.000Z"/>
    <s v="2021-12-28T03:18:50.000Z"/>
    <x v="0"/>
    <x v="0"/>
    <x v="8"/>
  </r>
  <r>
    <s v="61cdd5331b10a2354b44cce3"/>
    <s v="61cdd32e88092035c41c5891"/>
    <s v="6066c157066c9a03055f2b10"/>
    <x v="0"/>
    <n v="577500"/>
    <n v="0"/>
    <n v="152500"/>
    <s v="5016fd6c7f8b9ac84200000f"/>
    <m/>
    <x v="2"/>
    <s v="62bc449f56bcb112190040df"/>
    <s v="2021-12-31T09:00:00.000Z"/>
    <s v="2021-12-30T15:50:10.000Z"/>
    <x v="0"/>
    <x v="11"/>
    <x v="2"/>
  </r>
  <r>
    <s v="61cde345de59611ef8390eb6"/>
    <s v="5fcc90ddd387354f297cd522"/>
    <s v="6066c157066c9a03055f2b10"/>
    <x v="9"/>
    <n v="511600"/>
    <n v="0"/>
    <n v="4600"/>
    <s v="5016fd6b7f8b9ac842000000"/>
    <m/>
    <x v="2"/>
    <s v="62bc4e3f56bcb112190044ca"/>
    <s v="2021-12-31T01:00:00.000Z"/>
    <s v="2021-12-30T16:50:13.000Z"/>
    <x v="0"/>
    <x v="0"/>
    <x v="1"/>
  </r>
  <r>
    <s v="61ce599858afd66f4529eb9d"/>
    <s v="61cdd32e88092035c41c5891"/>
    <s v="6066c157066c9a03055f2b10"/>
    <x v="0"/>
    <n v="660000"/>
    <n v="0"/>
    <n v="160000"/>
    <s v="5016fd6c7f8b9ac84200000f"/>
    <m/>
    <x v="2"/>
    <s v="62bc449f56bcb112190040df"/>
    <s v="2021-12-31T05:00:00.000Z"/>
    <s v="2021-12-31T01:15:04.000Z"/>
    <x v="0"/>
    <x v="11"/>
    <x v="2"/>
  </r>
  <r>
    <s v="61ce7033de59611ef83910fd"/>
    <s v="61ce6989d06f1a1f600cfeb5"/>
    <s v="6066c157066c9a03055f2b10"/>
    <x v="6"/>
    <n v="396000"/>
    <n v="0"/>
    <n v="96000"/>
    <s v="5016fd6b7f8b9ac842000000"/>
    <m/>
    <x v="2"/>
    <s v="62bc449656bcb112190040db"/>
    <s v="2021-12-31T08:00:00.000Z"/>
    <s v="2021-12-31T02:51:31.000Z"/>
    <x v="0"/>
    <x v="0"/>
    <x v="2"/>
  </r>
  <r>
    <s v="61ce849ef8f0323ee07dc623"/>
    <s v="616d5104dae04b08e8581112"/>
    <s v="6066c157066c9a03055f2b10"/>
    <x v="0"/>
    <n v="979000"/>
    <n v="0"/>
    <n v="259000"/>
    <s v="5016fd6b7f8b9ac842000000"/>
    <m/>
    <x v="2"/>
    <s v="62bc471a56bcb112190041dc"/>
    <s v="2021-12-31T05:00:00.000Z"/>
    <s v="2021-12-31T04:18:38.000Z"/>
    <x v="0"/>
    <x v="0"/>
    <x v="16"/>
  </r>
  <r>
    <s v="61ce267e1b10a2354b44ce55"/>
    <s v="602180d486d2561001433f0a"/>
    <s v="6066c157066c9a03055f2b10"/>
    <x v="0"/>
    <n v="680000"/>
    <n v="0"/>
    <n v="108000"/>
    <s v="5016fd6c7f8b9ac84200003e"/>
    <m/>
    <x v="2"/>
    <s v="62bc4c7a56bcb1121900441c"/>
    <s v="2022-01-01T01:00:00.000Z"/>
    <s v="2021-12-30T21:37:02.000Z"/>
    <x v="0"/>
    <x v="2"/>
    <x v="8"/>
  </r>
  <r>
    <s v="61c6ba884a5f693e195b4724"/>
    <s v="61698c4c69887c488b0e4eb8"/>
    <s v="6066c157066c9a03055f2b10"/>
    <x v="0"/>
    <n v="1080000"/>
    <n v="0"/>
    <n v="210000"/>
    <s v="5016fd6c7f8b9ac842000015"/>
    <m/>
    <x v="2"/>
    <s v="62bc475756bcb112190041f7"/>
    <s v="2022-01-01T01:00:00.000Z"/>
    <s v="2021-12-25T06:30:18.000Z"/>
    <x v="0"/>
    <x v="51"/>
    <x v="5"/>
  </r>
  <r>
    <s v="61cad286cc4d9a1574767c69"/>
    <s v="61cad284cc4d9a1574767c66"/>
    <s v="6066c157066c9a03055f2b10"/>
    <x v="0"/>
    <n v="1331000"/>
    <n v="0"/>
    <n v="355000"/>
    <s v="5016fd6b7f8b9ac842000000"/>
    <m/>
    <x v="2"/>
    <s v="62bc44ae56bcb112190040e4"/>
    <s v="2022-01-01T03:00:00.000Z"/>
    <s v="2021-12-28T09:01:58.000Z"/>
    <x v="0"/>
    <x v="0"/>
    <x v="18"/>
  </r>
  <r>
    <s v="61cf9891d9084f5ef24b217d"/>
    <s v="619e928b1ae6d75fe4096b7b"/>
    <s v="6066c157066c9a03055f2b10"/>
    <x v="0"/>
    <n v="792000"/>
    <n v="0"/>
    <n v="210000"/>
    <s v="5016fd6c7f8b9ac84200003e"/>
    <m/>
    <x v="2"/>
    <s v="62bc45c656bcb1121900414f"/>
    <s v="2022-01-01T07:00:00.000Z"/>
    <s v="2021-12-31T23:56:01.000Z"/>
    <x v="0"/>
    <x v="2"/>
    <x v="5"/>
  </r>
  <r>
    <s v="61cda306c7d813445e5120d2"/>
    <s v="5f09f75aa71e6338125954f3"/>
    <s v="60c039663273bc0f1c215081"/>
    <x v="0"/>
    <n v="1868200"/>
    <n v="0"/>
    <s v=" -   "/>
    <s v="5016fd6b7f8b9ac842000000"/>
    <m/>
    <x v="2"/>
    <s v="62bc56b256bcb11219004868"/>
    <s v="2022-01-02T01:00:00.000Z"/>
    <s v="2021-12-30T12:16:06.000Z"/>
    <x v="0"/>
    <x v="0"/>
    <x v="5"/>
  </r>
  <r>
    <s v="61cda306c7d813445e5120d3"/>
    <s v="5f09f75aa71e6338125954f3"/>
    <s v="60c039663273bc0f1c215081"/>
    <x v="0"/>
    <n v="174200"/>
    <n v="0"/>
    <n v="23200"/>
    <s v="5016fd6b7f8b9ac842000000"/>
    <m/>
    <x v="2"/>
    <s v="62bc56b256bcb11219004868"/>
    <s v="2022-01-02T01:00:00.000Z"/>
    <s v="2021-12-30T12:16:06.135Z"/>
    <x v="0"/>
    <x v="0"/>
    <x v="5"/>
  </r>
  <r>
    <s v="61cda306c7d813445e5120d4"/>
    <s v="5f09f75aa71e6338125954f3"/>
    <s v="6066c157066c9a03055f2b10"/>
    <x v="12"/>
    <n v="1340000"/>
    <n v="0"/>
    <n v="216000"/>
    <s v="5016fd6b7f8b9ac842000000"/>
    <m/>
    <x v="2"/>
    <s v="62bc56b256bcb11219004868"/>
    <s v="2022-01-02T01:00:00.000Z"/>
    <s v="2021-12-30T12:16:06.135Z"/>
    <x v="0"/>
    <x v="0"/>
    <x v="5"/>
  </r>
  <r>
    <s v="61cda306c7d813445e5120d5"/>
    <s v="5f09f75aa71e6338125954f3"/>
    <s v="6066cd65ca52cc506817d471"/>
    <x v="6"/>
    <n v="358000"/>
    <n v="0"/>
    <n v="48000"/>
    <s v="5016fd6b7f8b9ac842000000"/>
    <m/>
    <x v="2"/>
    <s v="62bc56b256bcb11219004868"/>
    <s v="2022-01-02T01:00:00.000Z"/>
    <s v="2021-12-30T12:16:06.135Z"/>
    <x v="0"/>
    <x v="0"/>
    <x v="5"/>
  </r>
  <r>
    <s v="61d1173bf7d3cf5f89305f1d"/>
    <s v="60e9e3c39657c3626f1588ca"/>
    <s v="6066c157066c9a03055f2b10"/>
    <x v="0"/>
    <n v="1199000"/>
    <n v="0"/>
    <n v="289000"/>
    <s v="5016fd6c7f8b9ac842000010"/>
    <m/>
    <x v="3"/>
    <s v="62bc482756bcb11219004252"/>
    <s v="2022-01-02T05:00:00.000Z"/>
    <s v="2022-01-02T03:08:42.000Z"/>
    <x v="0"/>
    <x v="25"/>
    <x v="16"/>
  </r>
  <r>
    <s v="61d2726033bc0a35a86df757"/>
    <s v="61d2725d33bc0a35a86df754"/>
    <s v="6066c157066c9a03055f2b10"/>
    <x v="7"/>
    <n v="680900"/>
    <n v="0"/>
    <n v="223900"/>
    <s v="5016fd6b7f8b9ac842000000"/>
    <m/>
    <x v="3"/>
    <s v="62bc449256bcb112190040d9"/>
    <s v="2022-01-03T05:00:00.000Z"/>
    <s v="2022-01-03T03:49:51.000Z"/>
    <x v="0"/>
    <x v="0"/>
    <x v="2"/>
  </r>
  <r>
    <s v="61d16c52efb1e31cef6b2960"/>
    <s v="61a43b448b35df7875630545"/>
    <s v="6066c157066c9a03055f2b10"/>
    <x v="0"/>
    <n v="706090"/>
    <n v="0"/>
    <n v="180570"/>
    <s v="5016fd6b7f8b9ac842000000"/>
    <m/>
    <x v="3"/>
    <s v="62bc459156bcb11219004142"/>
    <s v="2022-01-03T03:00:00.000Z"/>
    <s v="2022-01-02T09:11:45.000Z"/>
    <x v="0"/>
    <x v="0"/>
    <x v="16"/>
  </r>
  <r>
    <s v="61ccaa9debfbef6bf0215b7c"/>
    <s v="61cc9ff246b45a10b364ee17"/>
    <s v="6066c157066c9a03055f2b10"/>
    <x v="0"/>
    <n v="584400"/>
    <n v="0"/>
    <n v="98880"/>
    <s v="5016fd6b7f8b9ac842000000"/>
    <m/>
    <x v="3"/>
    <s v="62bc44a656bcb112190040e1"/>
    <s v="2022-01-04T05:00:00.000Z"/>
    <s v="2021-12-29T18:36:13.000Z"/>
    <x v="1"/>
    <x v="0"/>
    <x v="2"/>
  </r>
  <r>
    <s v="61d2ad70cb7e9257cd5f9303"/>
    <s v="61619a83a7354d273f3ea985"/>
    <s v="6066c157066c9a03055f2b10"/>
    <x v="0"/>
    <n v="251200"/>
    <n v="0"/>
    <n v="35200"/>
    <s v="5016fd6b7f8b9ac842000000"/>
    <m/>
    <x v="3"/>
    <s v="62bc47b056bcb1121900421e"/>
    <s v="2022-01-04T01:00:00.000Z"/>
    <s v="2022-01-03T08:01:52.000Z"/>
    <x v="1"/>
    <x v="0"/>
    <x v="5"/>
  </r>
  <r>
    <s v="61d5b36b93bc4b5298629ca2"/>
    <s v="61d5b36993bc4b5298629c9e"/>
    <s v="6066c157066c9a03055f2b10"/>
    <x v="7"/>
    <n v="820000"/>
    <n v="0"/>
    <n v="150000"/>
    <s v="5016fd6b7f8b9ac842000000"/>
    <m/>
    <x v="3"/>
    <s v="62bc446c56bcb112190040c9"/>
    <s v="2022-01-06T04:00:00.000Z"/>
    <s v="2022-01-05T15:04:10.000Z"/>
    <x v="1"/>
    <x v="0"/>
    <x v="5"/>
  </r>
  <r>
    <s v="61d65ce0390dbb0ad6544c48"/>
    <s v="5f51c7271459be3e6d289102"/>
    <s v="6066c157066c9a03055f2b10"/>
    <x v="0"/>
    <n v="230000"/>
    <n v="0"/>
    <s v=" -   "/>
    <s v="5016fd6b7f8b9ac842000000"/>
    <m/>
    <x v="3"/>
    <s v="62bc531e56bcb112190046d7"/>
    <s v="2022-01-06T05:00:00.000Z"/>
    <s v="2022-01-06T03:07:02.000Z"/>
    <x v="1"/>
    <x v="0"/>
    <x v="1"/>
  </r>
  <r>
    <s v="61d3b913e41de20a5d196fff"/>
    <s v="61d3b912e41de20a5d196ffc"/>
    <s v="6066c157066c9a03055f2b10"/>
    <x v="0"/>
    <n v="40000"/>
    <n v="200000"/>
    <s v=" -   "/>
    <s v="5016fd6b7f8b9ac842000000"/>
    <m/>
    <x v="3"/>
    <s v="62bc448e56bcb112190040d7"/>
    <s v="2022-01-06T05:00:00.000Z"/>
    <s v="2022-01-04T03:03:46.000Z"/>
    <x v="1"/>
    <x v="0"/>
    <x v="1"/>
  </r>
  <r>
    <s v="61d3bb8a416da377947244c5"/>
    <s v="61d3baf60987ab3e3c066871"/>
    <s v="6066c157066c9a03055f2b10"/>
    <x v="0"/>
    <n v="30000"/>
    <n v="200000"/>
    <s v=" -   "/>
    <s v="5016fd6b7f8b9ac842000000"/>
    <m/>
    <x v="3"/>
    <s v="62bc448a56bcb112190040d5"/>
    <s v="2022-01-06T05:00:00.000Z"/>
    <s v="2022-01-04T03:14:17.000Z"/>
    <x v="1"/>
    <x v="0"/>
    <x v="8"/>
  </r>
  <r>
    <s v="61d3ce37f472176eeb1af57a"/>
    <s v="5a0fbf6b652fe8b37d21a31e"/>
    <s v="6066c157066c9a03055f2b10"/>
    <x v="0"/>
    <n v="1200000"/>
    <n v="0"/>
    <n v="240000"/>
    <s v="5016fd6b7f8b9ac842000008"/>
    <m/>
    <x v="3"/>
    <s v="62bc9b7d56bcb11219006494"/>
    <s v="2022-01-06T01:00:00.000Z"/>
    <s v="2022-01-04T04:33:56.000Z"/>
    <x v="1"/>
    <x v="5"/>
    <x v="2"/>
  </r>
  <r>
    <s v="61d572865d26ee50032cd183"/>
    <s v="5eda06ff408a53f9198b4567"/>
    <s v="6066c157066c9a03055f2b10"/>
    <x v="0"/>
    <n v="390000"/>
    <n v="0"/>
    <n v="72000"/>
    <s v="5016fd6b7f8b9ac842000000"/>
    <m/>
    <x v="3"/>
    <s v="62bc596656bcb11219004984"/>
    <s v="2022-01-06T07:00:00.000Z"/>
    <s v="2022-01-05T10:27:15.000Z"/>
    <x v="1"/>
    <x v="0"/>
    <x v="4"/>
  </r>
  <r>
    <s v="61d5daa32da31741ca339674"/>
    <s v="5e6210a2f80636ac4f8b4567"/>
    <s v="60a204cde9c80d7c785055dd"/>
    <x v="3"/>
    <n v="820441"/>
    <n v="34559"/>
    <n v="123441"/>
    <s v="5016fd6b7f8b9ac842000000"/>
    <m/>
    <x v="3"/>
    <s v="62bc2d3748f714023d0c54f6"/>
    <s v="2022-01-08T01:00:00.000Z"/>
    <s v="2022-01-05T17:51:30.000Z"/>
    <x v="1"/>
    <x v="0"/>
    <x v="5"/>
  </r>
  <r>
    <s v="61d909bca72e231e0947dbfc"/>
    <s v="61d7dee481429e61eb1f2074"/>
    <s v="6066cd65ca52cc506817d471"/>
    <x v="0"/>
    <n v="210000"/>
    <n v="0"/>
    <n v="36000"/>
    <s v="5016fd6b7f8b9ac842000000"/>
    <m/>
    <x v="3"/>
    <s v="62bc446156bcb112190040c4"/>
    <s v="2022-01-09T11:00:00.000Z"/>
    <s v="2022-01-08T03:49:12.000Z"/>
    <x v="1"/>
    <x v="0"/>
    <x v="1"/>
  </r>
  <r>
    <s v="61d929f6a5101f04a4559802"/>
    <s v="61d929f3a5101f04a45597ff"/>
    <s v="60c039663273bc0f1c215081"/>
    <x v="0"/>
    <n v="445777"/>
    <n v="9748"/>
    <n v="108777"/>
    <s v="5016fd6c7f8b9ac84200003e"/>
    <m/>
    <x v="3"/>
    <s v="62bc445856bcb112190040c0"/>
    <s v="2022-01-09T01:00:00.000Z"/>
    <s v="2022-01-08T06:06:45.000Z"/>
    <x v="1"/>
    <x v="2"/>
    <x v="2"/>
  </r>
  <r>
    <s v="61d6f634428a8e1b335682ee"/>
    <s v="61d5578060106759f1336fbf"/>
    <s v="6066cdb37c6e026dce0e3b31"/>
    <x v="0"/>
    <n v="214276"/>
    <n v="4724"/>
    <n v="33076"/>
    <s v="5016fd6b7f8b9ac842000000"/>
    <m/>
    <x v="3"/>
    <s v="62bc447456bcb112190040cc"/>
    <s v="2022-01-10T01:00:00.000Z"/>
    <s v="2022-01-06T14:01:23.000Z"/>
    <x v="1"/>
    <x v="0"/>
    <x v="5"/>
  </r>
  <r>
    <s v="61d9f3cabc38dc75e9617954"/>
    <s v="61d9f3c7bc38dc75e9617952"/>
    <s v="6066c157066c9a03055f2b10"/>
    <x v="0"/>
    <n v="792688"/>
    <n v="4375"/>
    <n v="207688"/>
    <s v="5016fd6b7f8b9ac842000000"/>
    <m/>
    <x v="3"/>
    <s v="62bc445456bcb112190040be"/>
    <s v="2022-01-10T09:00:00.000Z"/>
    <s v="2022-01-08T20:27:52.000Z"/>
    <x v="1"/>
    <x v="0"/>
    <x v="2"/>
  </r>
  <r>
    <s v="61dd2043e3509878116c3472"/>
    <s v="5fb1ef43c473ad4bd31112b2"/>
    <s v="6066c157066c9a03055f2b10"/>
    <x v="21"/>
    <n v="961000"/>
    <n v="0"/>
    <n v="178200"/>
    <s v="5016fd6b7f8b9ac842000000"/>
    <m/>
    <x v="3"/>
    <s v="62bc4f1256bcb11219004526"/>
    <s v="2022-01-11T09:00:00.000Z"/>
    <s v="2022-01-11T06:14:26.000Z"/>
    <x v="1"/>
    <x v="0"/>
    <x v="2"/>
  </r>
  <r>
    <s v="61d719dce370e40dd0611e28"/>
    <s v="61d719dae370e40dd0611e25"/>
    <s v="6066c157066c9a03055f2b10"/>
    <x v="0"/>
    <n v="940000"/>
    <n v="0"/>
    <n v="150000"/>
    <s v="5016fd6c7f8b9ac84200001e"/>
    <m/>
    <x v="3"/>
    <s v="62bc446556bcb112190040c6"/>
    <s v="2022-01-12T05:00:00.000Z"/>
    <s v="2022-01-06T16:33:32.000Z"/>
    <x v="1"/>
    <x v="21"/>
    <x v="5"/>
  </r>
  <r>
    <s v="61dcf318e4d627552b7d36ce"/>
    <s v="5ed38596408a53834d8b4567"/>
    <s v="6066c157066c9a03055f2b10"/>
    <x v="0"/>
    <n v="44000"/>
    <n v="0"/>
    <n v="4000"/>
    <s v="5016fd6b7f8b9ac842000000"/>
    <m/>
    <x v="3"/>
    <m/>
    <s v="2022-01-13T09:00:00.000Z"/>
    <s v="2022-01-11T03:01:44.000Z"/>
    <x v="1"/>
    <x v="0"/>
    <x v="3"/>
  </r>
  <r>
    <s v="61df9841e9eb8221d30fa17b"/>
    <s v="5f435a23679b7b20c1304f62"/>
    <s v="6066c157066c9a03055f2b10"/>
    <x v="0"/>
    <n v="2726900"/>
    <n v="0"/>
    <n v="856900"/>
    <s v="5016fd6b7f8b9ac842000000"/>
    <m/>
    <x v="3"/>
    <s v="62bc53f056bcb11219004729"/>
    <s v="2022-01-13T06:00:00.000Z"/>
    <s v="2022-01-13T03:10:57.000Z"/>
    <x v="1"/>
    <x v="0"/>
    <x v="2"/>
  </r>
  <r>
    <s v="61d8d0fe05b85f6a9e5e0315"/>
    <s v="61d8d0fc05b85f6a9e5e0312"/>
    <s v="6066c157066c9a03055f2b10"/>
    <x v="0"/>
    <n v="1400000"/>
    <n v="0"/>
    <n v="274000"/>
    <s v="5016fd6b7f8b9ac842000000"/>
    <m/>
    <x v="3"/>
    <s v="62bc445d56bcb112190040c2"/>
    <s v="2022-01-15T01:00:00.000Z"/>
    <s v="2022-01-07T23:47:10.000Z"/>
    <x v="1"/>
    <x v="0"/>
    <x v="5"/>
  </r>
  <r>
    <s v="61dffb5b026e73174409e53c"/>
    <s v="5f8e396a930e115e8b0b8574"/>
    <s v="60a204cde9c80d7c785055dd"/>
    <x v="0"/>
    <n v="1501000"/>
    <n v="79000"/>
    <n v="284200"/>
    <s v="5016fd6c7f8b9ac842000013"/>
    <m/>
    <x v="3"/>
    <m/>
    <s v="2022-01-17T03:00:00.000Z"/>
    <s v="2022-01-13T10:13:44.000Z"/>
    <x v="1"/>
    <x v="14"/>
    <x v="3"/>
  </r>
  <r>
    <s v="61e4337bc8654f77427b3a1c"/>
    <s v="61e420d5c784a0563163da21"/>
    <s v="6066c157066c9a03055f2b10"/>
    <x v="0"/>
    <n v="530000"/>
    <n v="0"/>
    <n v="100000"/>
    <s v="5016fd6b7f8b9ac842000000"/>
    <m/>
    <x v="3"/>
    <s v="62bc443b56bcb112190040b2"/>
    <s v="2022-01-17T03:00:00.000Z"/>
    <s v="2022-01-16T15:02:10.000Z"/>
    <x v="1"/>
    <x v="0"/>
    <x v="1"/>
  </r>
  <r>
    <s v="61dfc8e4e6e9092efb727332"/>
    <s v="61dfc3f4a1a7462f5f2a8309"/>
    <s v="6066c157066c9a03055f2b10"/>
    <x v="0"/>
    <n v="200000"/>
    <n v="0"/>
    <n v="30000"/>
    <s v="5016fd6b7f8b9ac842000008"/>
    <m/>
    <x v="3"/>
    <s v="62bc444856bcb112190040b8"/>
    <s v="2022-01-18T05:00:00.000Z"/>
    <s v="2022-01-13T06:38:27.000Z"/>
    <x v="1"/>
    <x v="5"/>
    <x v="2"/>
  </r>
  <r>
    <s v="61e873481a1cc7640e5444f6"/>
    <s v="5f23a23a8a9ba526d06215a3"/>
    <s v="6066c157066c9a03055f2b10"/>
    <x v="0"/>
    <n v="779400"/>
    <n v="0"/>
    <n v="122400"/>
    <s v="5016fd6b7f8b9ac842000000"/>
    <m/>
    <x v="3"/>
    <s v="62bc54eb56bcb11219004798"/>
    <s v="2022-01-20T05:00:00.000Z"/>
    <s v="2022-01-19T20:23:35.000Z"/>
    <x v="1"/>
    <x v="0"/>
    <x v="2"/>
  </r>
  <r>
    <s v="61e44e212dfd462bf11e1c3f"/>
    <s v="61e44e1e2dfd462bf11e1c3c"/>
    <s v="6066c157066c9a03055f2b10"/>
    <x v="0"/>
    <n v="805200"/>
    <n v="0"/>
    <s v=" -   "/>
    <s v="5016fd6b7f8b9ac842000000"/>
    <m/>
    <x v="3"/>
    <s v="62bc443056bcb112190040b0"/>
    <s v="2022-01-20T01:00:00.000Z"/>
    <s v="2022-01-16T16:56:00.000Z"/>
    <x v="1"/>
    <x v="0"/>
    <x v="2"/>
  </r>
  <r>
    <s v="61e44e212dfd462bf11e1c40"/>
    <s v="61e44e1e2dfd462bf11e1c3c"/>
    <s v="6066c157066c9a03055f2b10"/>
    <x v="0"/>
    <n v="522500"/>
    <n v="0"/>
    <n v="127500"/>
    <s v="5016fd6b7f8b9ac842000000"/>
    <m/>
    <x v="3"/>
    <s v="62bc443056bcb112190040b0"/>
    <s v="2022-01-20T01:00:00.000Z"/>
    <s v="2022-01-16T16:56:00.143Z"/>
    <x v="1"/>
    <x v="0"/>
    <x v="2"/>
  </r>
  <r>
    <s v="61e44e212dfd462bf11e1c41"/>
    <s v="61e44e1e2dfd462bf11e1c3c"/>
    <s v="6066cdb37c6e026dce0e3b31"/>
    <x v="0"/>
    <n v="282700"/>
    <n v="0"/>
    <n v="63100"/>
    <s v="5016fd6b7f8b9ac842000000"/>
    <m/>
    <x v="3"/>
    <s v="62bc443056bcb112190040b0"/>
    <s v="2022-01-20T01:00:00.000Z"/>
    <s v="2022-01-16T16:56:00.143Z"/>
    <x v="1"/>
    <x v="0"/>
    <x v="2"/>
  </r>
  <r>
    <s v="61e6371fd25c6964ae7e5455"/>
    <s v="61d552de78148541fd534938"/>
    <s v="6066c157066c9a03055f2b10"/>
    <x v="0"/>
    <n v="60000"/>
    <n v="200000"/>
    <s v=" -   "/>
    <s v="5016fd6b7f8b9ac842000000"/>
    <m/>
    <x v="3"/>
    <s v="62bc447f56bcb112190040d1"/>
    <s v="2022-01-20T08:00:00.000Z"/>
    <s v="2022-01-18T03:42:23.000Z"/>
    <x v="1"/>
    <x v="0"/>
    <x v="1"/>
  </r>
  <r>
    <s v="61e8ff0452b4ce2e423ce55e"/>
    <s v="61e44e1e2dfd462bf11e1c3c"/>
    <s v="6066c157066c9a03055f2b10"/>
    <x v="0"/>
    <n v="905213"/>
    <n v="0"/>
    <n v="223213"/>
    <s v="5016fd6b7f8b9ac842000000"/>
    <m/>
    <x v="3"/>
    <s v="62bc442c56bcb112190040ae"/>
    <s v="2022-01-21T03:00:00.000Z"/>
    <s v="2022-01-20T06:19:48.000Z"/>
    <x v="1"/>
    <x v="0"/>
    <x v="2"/>
  </r>
  <r>
    <s v="61e420e2c784a0563163da24"/>
    <s v="61e420d5c784a0563163da21"/>
    <s v="6066c157066c9a03055f2b10"/>
    <x v="0"/>
    <n v="1890000"/>
    <n v="0"/>
    <n v="360000"/>
    <s v="5016fd6b7f8b9ac842000000"/>
    <m/>
    <x v="3"/>
    <s v="62bc443f56bcb112190040b4"/>
    <s v="2022-01-21T02:00:00.000Z"/>
    <s v="2022-01-16T13:42:45.000Z"/>
    <x v="1"/>
    <x v="0"/>
    <x v="7"/>
  </r>
  <r>
    <s v="61eb7480d71a830f21320710"/>
    <s v="5daa76bc9d9b3589438b4567"/>
    <s v="6066c157066c9a03055f2b10"/>
    <x v="0"/>
    <n v="857000"/>
    <n v="0"/>
    <n v="163400"/>
    <s v="5016fd6b7f8b9ac842000000"/>
    <m/>
    <x v="3"/>
    <s v="62bc6a7b56bcb1121900509c"/>
    <s v="2022-01-22T09:00:00.000Z"/>
    <s v="2022-01-22T03:05:33.000Z"/>
    <x v="1"/>
    <x v="0"/>
    <x v="7"/>
  </r>
  <r>
    <s v="61e9332c142e5d534812b9e9"/>
    <s v="61e9332a142e5d534812b9e6"/>
    <s v="60a204cde9c80d7c785055dd"/>
    <x v="0"/>
    <n v="3567025"/>
    <n v="167250"/>
    <n v="826025"/>
    <s v="5016fd6b7f8b9ac842000000"/>
    <m/>
    <x v="3"/>
    <s v="62bc441d56bcb112190040aa"/>
    <s v="2022-01-22T00:00:00.000Z"/>
    <s v="2022-01-20T10:02:19.000Z"/>
    <x v="1"/>
    <x v="0"/>
    <x v="2"/>
  </r>
  <r>
    <s v="61ea80efd71a830f213204ed"/>
    <s v="61ea80eed71a830f213204ea"/>
    <s v="6066c157066c9a03055f2b10"/>
    <x v="0"/>
    <n v="1375000"/>
    <n v="0"/>
    <n v="375000"/>
    <s v="5016fd6c7f8b9ac84200003e"/>
    <m/>
    <x v="3"/>
    <s v="62bc441956bcb112190040a8"/>
    <s v="2022-01-22T01:00:00.000Z"/>
    <s v="2022-01-21T09:46:22.000Z"/>
    <x v="1"/>
    <x v="2"/>
    <x v="2"/>
  </r>
  <r>
    <s v="61eb750e68a94957dd29ea70"/>
    <s v="61eb74119af59576797dbb12"/>
    <s v="6066cdb37c6e026dce0e3b31"/>
    <x v="0"/>
    <n v="366600"/>
    <n v="0"/>
    <n v="91800"/>
    <s v="5016fd6b7f8b9ac842000000"/>
    <m/>
    <x v="3"/>
    <s v="62bc441556bcb112190040a6"/>
    <s v="2022-01-22T05:07:58.000Z"/>
    <s v="2022-01-22T03:07:58.000Z"/>
    <x v="1"/>
    <x v="0"/>
    <x v="1"/>
  </r>
  <r>
    <s v="61ebff6e9db9d41374261df2"/>
    <s v="5eb9406c9d9b356a538b4567"/>
    <s v="6066c157066c9a03055f2b10"/>
    <x v="0"/>
    <n v="629200"/>
    <n v="0"/>
    <n v="163600"/>
    <s v="5016fd6b7f8b9ac842000000"/>
    <m/>
    <x v="3"/>
    <s v="62bc5dc456bcb11219004b72"/>
    <s v="2022-01-23T09:00:00.000Z"/>
    <s v="2022-01-22T12:58:21.000Z"/>
    <x v="1"/>
    <x v="0"/>
    <x v="5"/>
  </r>
  <r>
    <s v="61ec1c837baee14dfa224de5"/>
    <s v="5f482271f0d6a91163248668"/>
    <s v="6066cdb37c6e026dce0e3b31"/>
    <x v="0"/>
    <n v="727440"/>
    <n v="0"/>
    <n v="111240"/>
    <s v="5016fd6b7f8b9ac842000000"/>
    <m/>
    <x v="3"/>
    <s v="62bc538256bcb112190046ff"/>
    <s v="2022-01-24T01:00:00.000Z"/>
    <s v="2022-01-22T15:02:27.000Z"/>
    <x v="2"/>
    <x v="0"/>
    <x v="2"/>
  </r>
  <r>
    <s v="61ee1599bbe6500386335b7c"/>
    <s v="5da687c79d9b3504088b4568"/>
    <s v="6066cd65ca52cc506817d471"/>
    <x v="0"/>
    <n v="340000"/>
    <n v="0"/>
    <n v="62000"/>
    <s v="5016fd6b7f8b9ac842000000"/>
    <m/>
    <x v="3"/>
    <m/>
    <s v="2022-01-24T03:00:00.000Z"/>
    <s v="2022-01-24T02:57:26.000Z"/>
    <x v="2"/>
    <x v="0"/>
    <x v="3"/>
  </r>
  <r>
    <s v="61ee23f07801f707852b48b5"/>
    <s v="61ee23ede214ee234b4e3ea2"/>
    <s v="6066c157066c9a03055f2b10"/>
    <x v="0"/>
    <n v="750000"/>
    <n v="50000"/>
    <n v="150000"/>
    <s v="5016fd6b7f8b9ac842000000"/>
    <m/>
    <x v="3"/>
    <s v="62bc441156bcb112190040a4"/>
    <s v="2022-01-24T12:00:00.000Z"/>
    <s v="2022-01-24T03:58:37.000Z"/>
    <x v="2"/>
    <x v="0"/>
    <x v="1"/>
  </r>
  <r>
    <s v="61e8598968a05f774e25bb65"/>
    <s v="61e8598868a05f774e25bb62"/>
    <s v="6066c157066c9a03055f2b10"/>
    <x v="0"/>
    <n v="1716000"/>
    <n v="0"/>
    <n v="460000"/>
    <s v="5016fd6b7f8b9ac842000000"/>
    <m/>
    <x v="3"/>
    <s v="62bc442256bcb112190040ac"/>
    <s v="2022-01-25T01:00:00.000Z"/>
    <s v="2022-01-19T18:33:45.000Z"/>
    <x v="2"/>
    <x v="0"/>
    <x v="2"/>
  </r>
  <r>
    <s v="61e6279a085f81768350569f"/>
    <s v="5e43dd6ef8063691078b4567"/>
    <s v="6066c157066c9a03055f2b10"/>
    <x v="0"/>
    <n v="2070000"/>
    <n v="0"/>
    <n v="406000"/>
    <s v="5016fd6b7f8b9ac842000000"/>
    <m/>
    <x v="3"/>
    <s v="62bc659f56bcb11219004e8f"/>
    <s v="2022-01-25T01:00:00.000Z"/>
    <s v="2022-01-18T02:36:10.000Z"/>
    <x v="2"/>
    <x v="0"/>
    <x v="12"/>
  </r>
  <r>
    <s v="61eeef8e9768700403702e22"/>
    <s v="61eeef8b9768700403702e1f"/>
    <s v="6066c157066c9a03055f2b10"/>
    <x v="0"/>
    <n v="700000"/>
    <n v="0"/>
    <n v="90000"/>
    <s v="5016fd6b7f8b9ac842000000"/>
    <m/>
    <x v="3"/>
    <s v="62bc440d56bcb112190040a2"/>
    <s v="2022-01-25T05:00:00.000Z"/>
    <s v="2022-01-24T18:27:25.000Z"/>
    <x v="2"/>
    <x v="0"/>
    <x v="1"/>
  </r>
  <r>
    <s v="61ef6237e214ee234b4e4163"/>
    <s v="571c3c1d7f8b9ae9557fd9c5"/>
    <s v="6066c157066c9a03055f2b10"/>
    <x v="0"/>
    <n v="4000000"/>
    <n v="0"/>
    <n v="800000"/>
    <s v="5016fd6b7f8b9ac842000000"/>
    <m/>
    <x v="3"/>
    <m/>
    <s v="2022-01-25T01:00:00.000Z"/>
    <s v="2022-01-25T02:36:36.000Z"/>
    <x v="2"/>
    <x v="0"/>
    <x v="3"/>
  </r>
  <r>
    <s v="61ed0e9414c3ca7b326bd216"/>
    <s v="608a105931897a6373661994"/>
    <s v="6066cdb37c6e026dce0e3b31"/>
    <x v="0"/>
    <n v="837500"/>
    <n v="42500"/>
    <s v=" -   "/>
    <s v="5016fd6b7f8b9ac842000000"/>
    <m/>
    <x v="3"/>
    <s v="62bc497b56bcb112190042e6"/>
    <s v="2022-01-26T01:00:00.000Z"/>
    <s v="2022-01-23T08:15:16.000Z"/>
    <x v="2"/>
    <x v="0"/>
    <x v="2"/>
  </r>
  <r>
    <s v="61ed0e9514c3ca7b326bd218"/>
    <s v="608a105931897a6373661994"/>
    <s v="6066cd65ca52cc506817d471"/>
    <x v="20"/>
    <n v="600000"/>
    <n v="30000"/>
    <n v="90000"/>
    <s v="5016fd6b7f8b9ac842000000"/>
    <m/>
    <x v="3"/>
    <s v="62bc497b56bcb112190042e6"/>
    <s v="2022-01-26T01:00:00.000Z"/>
    <s v="2022-01-23T08:15:16.000Z"/>
    <x v="2"/>
    <x v="0"/>
    <x v="2"/>
  </r>
  <r>
    <s v="61eb1fd136bf580db23c4a37"/>
    <s v="603ff68db516c35372777ec5"/>
    <s v="6066c157066c9a03055f2b10"/>
    <x v="0"/>
    <n v="1984000"/>
    <n v="101000"/>
    <s v=" -   "/>
    <s v="5016fd6c7f8b9ac84200003e"/>
    <m/>
    <x v="3"/>
    <s v="62bc4ba656bcb112190043c8"/>
    <s v="2022-01-26T08:00:00.000Z"/>
    <s v="2022-01-21T21:04:16.000Z"/>
    <x v="2"/>
    <x v="2"/>
    <x v="5"/>
  </r>
  <r>
    <s v="61eb1fd136bf580db23c4a38"/>
    <s v="603ff68db516c35372777ec5"/>
    <s v="6066c157066c9a03055f2b10"/>
    <x v="0"/>
    <n v="236000"/>
    <n v="9000"/>
    <n v="27000"/>
    <s v="5016fd6c7f8b9ac84200003e"/>
    <m/>
    <x v="3"/>
    <s v="62bc4ba656bcb112190043c8"/>
    <s v="2022-01-26T05:00:00.000Z"/>
    <s v="2022-01-21T21:04:16.000Z"/>
    <x v="2"/>
    <x v="2"/>
    <x v="5"/>
  </r>
  <r>
    <s v="61eb1fd136bf580db23c4a39"/>
    <s v="603ff68db516c35372777ec5"/>
    <s v="6066c157066c9a03055f2b10"/>
    <x v="0"/>
    <n v="1748000"/>
    <n v="92000"/>
    <n v="276000"/>
    <s v="5016fd6c7f8b9ac84200003e"/>
    <m/>
    <x v="3"/>
    <s v="62bc4ba656bcb112190043c8"/>
    <s v="2022-01-26T02:00:00.000Z"/>
    <s v="2022-01-21T21:04:16.000Z"/>
    <x v="2"/>
    <x v="2"/>
    <x v="5"/>
  </r>
  <r>
    <s v="61ed0e9514c3ca7b326bd217"/>
    <s v="608a105931897a6373661994"/>
    <s v="6066cdb37c6e026dce0e3b31"/>
    <x v="0"/>
    <n v="237500"/>
    <n v="12500"/>
    <n v="37500"/>
    <s v="5016fd6b7f8b9ac842000000"/>
    <m/>
    <x v="3"/>
    <s v="62bc497b56bcb112190042e6"/>
    <s v="2022-01-26T01:00:00.000Z"/>
    <s v="2022-01-23T08:15:16.000Z"/>
    <x v="2"/>
    <x v="0"/>
    <x v="2"/>
  </r>
  <r>
    <s v="61f10ffed0d6f54f815f9f18"/>
    <s v="61f10ffcd0d6f54f815f9f15"/>
    <s v="6066c157066c9a03055f2b10"/>
    <x v="0"/>
    <n v="609200"/>
    <n v="0"/>
    <n v="156600"/>
    <s v="5016fd6b7f8b9ac842000000"/>
    <m/>
    <x v="3"/>
    <s v="62bc440456bcb1121900409e"/>
    <s v="2022-01-26T09:00:00.000Z"/>
    <s v="2022-01-26T09:10:22.000Z"/>
    <x v="2"/>
    <x v="0"/>
    <x v="2"/>
  </r>
  <r>
    <s v="61f15d1fd3b39652ef1caff7"/>
    <s v="61f15b99d3b39652ef1cafeb"/>
    <s v="6066c157066c9a03055f2b10"/>
    <x v="0"/>
    <n v="275000"/>
    <n v="0"/>
    <n v="69000"/>
    <s v="5016fd6b7f8b9ac842000000"/>
    <m/>
    <x v="3"/>
    <s v="62bc43f856bcb11219004098"/>
    <s v="2022-01-27T09:00:00.000Z"/>
    <s v="2022-01-26T14:39:26.000Z"/>
    <x v="2"/>
    <x v="0"/>
    <x v="1"/>
  </r>
  <r>
    <s v="61eedb2631b7db1c9b531646"/>
    <s v="600f307dad7b91368502e347"/>
    <s v="6066c157066c9a03055f2b10"/>
    <x v="0"/>
    <n v="943000"/>
    <n v="0"/>
    <n v="176600"/>
    <s v="5016fd6c7f8b9ac84200003e"/>
    <m/>
    <x v="3"/>
    <s v="62bc4ce256bcb11219004443"/>
    <s v="2022-01-27T05:00:00.000Z"/>
    <s v="2022-01-24T17:00:21.000Z"/>
    <x v="2"/>
    <x v="2"/>
    <x v="5"/>
  </r>
  <r>
    <s v="61f12299bb25ac31d56d874d"/>
    <s v="61f12299bb25ac31d56d874a"/>
    <s v="6066c157066c9a03055f2b10"/>
    <x v="0"/>
    <n v="143000"/>
    <n v="0"/>
    <n v="18000"/>
    <s v="5016fd6b7f8b9ac842000000"/>
    <m/>
    <x v="3"/>
    <s v="62bc440056bcb1121900409c"/>
    <s v="2022-01-28T06:00:00.000Z"/>
    <s v="2022-01-26T10:29:45.000Z"/>
    <x v="2"/>
    <x v="0"/>
    <x v="1"/>
  </r>
  <r>
    <s v="61f20f00be038464813ff5e9"/>
    <s v="61f20d6c45edc96af255a2b4"/>
    <s v="6066c157066c9a03055f2b10"/>
    <x v="0"/>
    <n v="620000"/>
    <n v="0"/>
    <n v="114000"/>
    <s v="5016fd6c7f8b9ac84200003e"/>
    <m/>
    <x v="3"/>
    <s v="62bc43f056bcb11219004096"/>
    <s v="2022-01-28T09:00:00.000Z"/>
    <s v="2022-01-27T03:18:24.000Z"/>
    <x v="2"/>
    <x v="2"/>
    <x v="1"/>
  </r>
  <r>
    <s v="61f214c6b40eb9561045e6aa"/>
    <s v="61f20d6c45edc96af255a2b4"/>
    <s v="6066cdb37c6e026dce0e3b31"/>
    <x v="0"/>
    <n v="288000"/>
    <n v="12000"/>
    <n v="35000"/>
    <s v="5016fd6c7f8b9ac84200003e"/>
    <m/>
    <x v="3"/>
    <s v="62bc43f056bcb11219004096"/>
    <s v="2022-01-28T01:00:00.000Z"/>
    <s v="2022-01-27T03:43:02.000Z"/>
    <x v="2"/>
    <x v="2"/>
    <x v="1"/>
  </r>
  <r>
    <s v="61f0f4445753d70b5e1e7e02"/>
    <s v="61f0f2bbb44feb6779731fa6"/>
    <s v="6066cdb37c6e026dce0e3b31"/>
    <x v="0"/>
    <n v="367000"/>
    <n v="53000"/>
    <n v="17000"/>
    <s v="5016fd6b7f8b9ac842000000"/>
    <m/>
    <x v="3"/>
    <s v="62bc440856bcb112190040a0"/>
    <s v="2022-01-28T01:00:00.000Z"/>
    <s v="2022-01-26T07:12:04.000Z"/>
    <x v="2"/>
    <x v="0"/>
    <x v="1"/>
  </r>
  <r>
    <s v="61f3a3d4985c8c4a805e641a"/>
    <s v="61f3a3d2985c8c4a805e6417"/>
    <s v="6066c157066c9a03055f2b10"/>
    <x v="0"/>
    <n v="1727000"/>
    <n v="83000"/>
    <n v="247000"/>
    <s v="5016fd6b7f8b9ac842000000"/>
    <m/>
    <x v="3"/>
    <s v="62bc43ec56bcb11219004094"/>
    <s v="2022-01-28T10:00:00.000Z"/>
    <s v="2022-01-28T08:05:39.000Z"/>
    <x v="2"/>
    <x v="0"/>
    <x v="2"/>
  </r>
  <r>
    <s v="61f3c26f350a74428a52d88d"/>
    <s v="5f51c7271459be3e6d289102"/>
    <s v="60a204cde9c80d7c785055dd"/>
    <x v="0"/>
    <n v="1246000"/>
    <n v="64000"/>
    <n v="193000"/>
    <s v="5016fd6b7f8b9ac842000000"/>
    <m/>
    <x v="3"/>
    <s v="62bc531e56bcb112190046d7"/>
    <s v="2022-01-28T02:00:00.000Z"/>
    <s v="2022-01-28T10:16:15.000Z"/>
    <x v="2"/>
    <x v="0"/>
    <x v="1"/>
  </r>
  <r>
    <s v="61f42698af873a3c89201947"/>
    <s v="5fa69ee790d9ef3013728947"/>
    <s v="6066c157066c9a03055f2b10"/>
    <x v="0"/>
    <n v="962800"/>
    <n v="0"/>
    <n v="148800"/>
    <s v="5016fd6b7f8b9ac842000000"/>
    <m/>
    <x v="3"/>
    <s v="62bc4f4856bcb1121900453f"/>
    <s v="2022-01-29T01:00:00.000Z"/>
    <s v="2022-01-28T17:23:36.000Z"/>
    <x v="2"/>
    <x v="0"/>
    <x v="5"/>
  </r>
  <r>
    <s v="61f42c22c7f29f37472ff945"/>
    <s v="602180d486d2561001433f0a"/>
    <s v="60a204cde9c80d7c785055dd"/>
    <x v="0"/>
    <n v="2617000"/>
    <n v="133000"/>
    <s v=" -   "/>
    <s v="5016fd6c7f8b9ac84200003e"/>
    <m/>
    <x v="3"/>
    <s v="62bc4c7a56bcb1121900441c"/>
    <s v="2022-01-29T01:00:00.000Z"/>
    <s v="2022-01-28T17:47:13.000Z"/>
    <x v="2"/>
    <x v="2"/>
    <x v="8"/>
  </r>
  <r>
    <s v="61f42c22c7f29f37472ff947"/>
    <s v="602180d486d2561001433f0a"/>
    <s v="60a204cde9c80d7c785055dd"/>
    <x v="0"/>
    <n v="1660000"/>
    <n v="85000"/>
    <s v=" -   "/>
    <s v="5016fd6c7f8b9ac84200003e"/>
    <m/>
    <x v="3"/>
    <s v="62bc4c7a56bcb1121900441c"/>
    <s v="2022-01-29T01:00:00.000Z"/>
    <s v="2022-01-28T17:47:13.896Z"/>
    <x v="2"/>
    <x v="2"/>
    <x v="8"/>
  </r>
  <r>
    <s v="61f42c22c7f29f37472ff948"/>
    <s v="602180d486d2561001433f0a"/>
    <s v="6066c157066c9a03055f2b10"/>
    <x v="0"/>
    <n v="962000"/>
    <n v="48000"/>
    <n v="142000"/>
    <s v="5016fd6c7f8b9ac84200003e"/>
    <m/>
    <x v="3"/>
    <s v="62bc4c7a56bcb1121900441c"/>
    <s v="2022-01-29T01:00:00.000Z"/>
    <s v="2022-01-28T17:47:13.896Z"/>
    <x v="2"/>
    <x v="2"/>
    <x v="8"/>
  </r>
  <r>
    <s v="61f4df73985c8c4a805e660f"/>
    <s v="61f4df71985c8c4a805e660a"/>
    <s v="60a204cde9c80d7c785055dd"/>
    <x v="0"/>
    <n v="620000"/>
    <n v="31000"/>
    <n v="93200"/>
    <s v="5016fd6b7f8b9ac842000000"/>
    <m/>
    <x v="3"/>
    <s v="62bc43e556bcb11219004091"/>
    <s v="2022-01-29T09:00:00.000Z"/>
    <s v="2022-01-29T06:32:18.711Z"/>
    <x v="2"/>
    <x v="0"/>
    <x v="2"/>
  </r>
  <r>
    <s v="61f4e01a6d67bc44e920e314"/>
    <s v="5f0952d709e69a6f676f5572"/>
    <s v="60a204cde9c80d7c785055dd"/>
    <x v="0"/>
    <n v="5329574"/>
    <n v="340583"/>
    <s v=" -   "/>
    <s v="5016fd6b7f8b9ac842000000"/>
    <m/>
    <x v="3"/>
    <s v="62bc56df56bcb11219004876"/>
    <s v="2022-01-29T02:00:00.000Z"/>
    <s v="2022-01-29T06:35:06.000Z"/>
    <x v="2"/>
    <x v="0"/>
    <x v="4"/>
  </r>
  <r>
    <s v="61f4e01a6d67bc44e920e315"/>
    <s v="5f0952d709e69a6f676f5572"/>
    <s v="60a204cde9c80d7c785055dd"/>
    <x v="0"/>
    <n v="2000000"/>
    <n v="0"/>
    <n v="590000"/>
    <s v="5016fd6b7f8b9ac842000000"/>
    <m/>
    <x v="3"/>
    <s v="62bc56df56bcb11219004876"/>
    <s v="2022-01-29T02:00:00.000Z"/>
    <s v="2022-01-29T06:35:06.000Z"/>
    <x v="2"/>
    <x v="0"/>
    <x v="4"/>
  </r>
  <r>
    <s v="61f4e01a6d67bc44e920e316"/>
    <s v="5f0952d709e69a6f676f5572"/>
    <s v="6066cdb37c6e026dce0e3b31"/>
    <x v="0"/>
    <n v="1000000"/>
    <n v="44583"/>
    <n v="224954"/>
    <s v="5016fd6b7f8b9ac842000000"/>
    <m/>
    <x v="3"/>
    <s v="62bc56db56bcb11219004874"/>
    <s v="2022-01-29T02:00:00.000Z"/>
    <s v="2022-01-29T06:35:06.316Z"/>
    <x v="2"/>
    <x v="0"/>
    <x v="2"/>
  </r>
  <r>
    <s v="61f4e01b6d67bc44e920e317"/>
    <s v="5f0952d709e69a6f676f5572"/>
    <s v="6066cdb37c6e026dce0e3b31"/>
    <x v="0"/>
    <n v="884400"/>
    <n v="136000"/>
    <n v="79400"/>
    <s v="5016fd6b7f8b9ac842000000"/>
    <m/>
    <x v="3"/>
    <s v="62bc56db56bcb11219004874"/>
    <s v="2022-01-29T02:00:00.000Z"/>
    <s v="2022-01-29T06:35:06.316Z"/>
    <x v="2"/>
    <x v="0"/>
    <x v="2"/>
  </r>
  <r>
    <s v="61f4e01b6d67bc44e920e319"/>
    <s v="5f0952d709e69a6f676f5572"/>
    <s v="60a204cde9c80d7c785055dd"/>
    <x v="0"/>
    <n v="445500"/>
    <n v="20000"/>
    <n v="60000"/>
    <s v="5016fd6b7f8b9ac842000000"/>
    <m/>
    <x v="3"/>
    <s v="62bc56db56bcb11219004874"/>
    <s v="2022-01-29T02:00:00.000Z"/>
    <s v="2022-01-29T06:35:06.316Z"/>
    <x v="2"/>
    <x v="0"/>
    <x v="2"/>
  </r>
  <r>
    <s v="61ed121d2608a261193861a6"/>
    <s v="608a105931897a6373661994"/>
    <s v="6066cdb37c6e026dce0e3b31"/>
    <x v="0"/>
    <n v="1046550"/>
    <n v="52450"/>
    <n v="157350"/>
    <s v="5016fd6b7f8b9ac842000000"/>
    <m/>
    <x v="3"/>
    <s v="62bc496e56bcb112190042e2"/>
    <s v="2022-01-30T01:00:00.000Z"/>
    <s v="2022-01-23T08:30:21.000Z"/>
    <x v="2"/>
    <x v="0"/>
    <x v="2"/>
  </r>
  <r>
    <s v="61f4c7e4985c8c4a805e65e8"/>
    <s v="571c3c1d7f8b9ae9557fd9c5"/>
    <s v="6066c157066c9a03055f2b10"/>
    <x v="0"/>
    <n v="2575000"/>
    <n v="0"/>
    <s v=" -   "/>
    <s v="5016fd6b7f8b9ac842000000"/>
    <m/>
    <x v="3"/>
    <m/>
    <s v="2022-01-30T00:00:00.000Z"/>
    <s v="2022-01-29T04:51:40.000Z"/>
    <x v="2"/>
    <x v="0"/>
    <x v="3"/>
  </r>
  <r>
    <s v="61f4df73985c8c4a805e660d"/>
    <s v="61f4df71985c8c4a805e660a"/>
    <s v="60a204cde9c80d7c785055dd"/>
    <x v="0"/>
    <n v="2977900"/>
    <n v="150100"/>
    <s v=" -   "/>
    <s v="5016fd6b7f8b9ac842000000"/>
    <m/>
    <x v="3"/>
    <s v="62bc43e556bcb11219004091"/>
    <s v="2022-01-30T05:00:00.000Z"/>
    <s v="2022-01-29T06:32:18.000Z"/>
    <x v="2"/>
    <x v="0"/>
    <x v="2"/>
  </r>
  <r>
    <s v="61f4efc216902b419e745572"/>
    <s v="61f4ea485db625436232cd8d"/>
    <s v="6066cdb37c6e026dce0e3b31"/>
    <x v="0"/>
    <n v="236000"/>
    <n v="9000"/>
    <n v="27000"/>
    <s v="5016fd6c7f8b9ac84200003e"/>
    <m/>
    <x v="3"/>
    <s v="62bc43e056bcb1121900408f"/>
    <s v="2022-01-30T01:00:00.000Z"/>
    <s v="2022-01-29T07:41:54.000Z"/>
    <x v="2"/>
    <x v="2"/>
    <x v="2"/>
  </r>
  <r>
    <s v="61f54a680e00d126007f056a"/>
    <s v="5da687c79d9b3504088b4568"/>
    <s v="6066c157066c9a03055f2b10"/>
    <x v="0"/>
    <n v="392000"/>
    <n v="18000"/>
    <n v="52000"/>
    <s v="5016fd6b7f8b9ac842000000"/>
    <m/>
    <x v="3"/>
    <m/>
    <s v="2022-01-30T01:00:00.000Z"/>
    <s v="2022-01-29T14:08:40.000Z"/>
    <x v="2"/>
    <x v="0"/>
    <x v="3"/>
  </r>
  <r>
    <s v="61f54dc3418d14283d6743c0"/>
    <s v="5da687c79d9b3504088b4568"/>
    <s v="6066c157066c9a03055f2b10"/>
    <x v="0"/>
    <n v="120000"/>
    <n v="0"/>
    <n v="10000"/>
    <s v="5016fd6b7f8b9ac842000000"/>
    <m/>
    <x v="3"/>
    <m/>
    <s v="2022-01-30T01:00:00.000Z"/>
    <s v="2022-01-29T14:22:59.000Z"/>
    <x v="2"/>
    <x v="0"/>
    <x v="3"/>
  </r>
  <r>
    <s v="61f55d0bc8ed57230e0c4299"/>
    <s v="61f4fdcc4468af459d4240e4"/>
    <s v="6066c157066c9a03055f2b10"/>
    <x v="0"/>
    <n v="1517000"/>
    <n v="73000"/>
    <s v=" -   "/>
    <s v="5016fd6b7f8b9ac842000000"/>
    <m/>
    <x v="3"/>
    <s v="62bc43d956bcb1121900408d"/>
    <s v="2022-01-30T02:00:00.000Z"/>
    <s v="2022-01-29T15:28:11.000Z"/>
    <x v="2"/>
    <x v="0"/>
    <x v="1"/>
  </r>
  <r>
    <s v="61f55d0bc8ed57230e0c429b"/>
    <s v="61f4fdcc4468af459d4240e4"/>
    <s v="6066c157066c9a03055f2b10"/>
    <x v="0"/>
    <n v="1020000"/>
    <n v="50000"/>
    <n v="150000"/>
    <s v="5016fd6b7f8b9ac842000000"/>
    <m/>
    <x v="3"/>
    <s v="62bc43d956bcb1121900408d"/>
    <s v="2022-01-30T02:00:00.000Z"/>
    <s v="2022-01-29T15:28:11.048Z"/>
    <x v="2"/>
    <x v="0"/>
    <x v="1"/>
  </r>
  <r>
    <s v="6201dbd0d32b6212ec473624"/>
    <s v="5ee980b69d9b35f76c8b4567"/>
    <s v="6066c157066c9a03055f2b10"/>
    <x v="0"/>
    <n v="856000"/>
    <n v="0"/>
    <n v="136000"/>
    <s v="5016fd6b7f8b9ac842000000"/>
    <m/>
    <x v="3"/>
    <s v="62bc579056bcb112190048c0"/>
    <s v="2022-02-08T08:00:00.000Z"/>
    <s v="2022-02-08T02:56:16.000Z"/>
    <x v="1"/>
    <x v="0"/>
    <x v="2"/>
  </r>
  <r>
    <s v="620216761ae91c57dc18342a"/>
    <s v="620216741ae91c57dc183426"/>
    <s v="6066c157066c9a03055f2b10"/>
    <x v="0"/>
    <n v="430000"/>
    <n v="0"/>
    <n v="80000"/>
    <s v="5016fd6c7f8b9ac84200000a"/>
    <m/>
    <x v="3"/>
    <s v="62bc43c156bcb11219004082"/>
    <s v="2022-02-08T09:00:00.000Z"/>
    <s v="2022-02-08T07:06:30.000Z"/>
    <x v="1"/>
    <x v="42"/>
    <x v="16"/>
  </r>
  <r>
    <s v="620238c0b5a9c02d392de812"/>
    <s v="620238beb5a9c02d392de80f"/>
    <s v="60c039663273bc0f1c215081"/>
    <x v="0"/>
    <n v="230000"/>
    <n v="0"/>
    <n v="39000"/>
    <s v="5016fd6b7f8b9ac842000000"/>
    <m/>
    <x v="3"/>
    <s v="62bc43b656bcb1121900407e"/>
    <s v="2022-02-09T05:00:00.000Z"/>
    <s v="2022-02-08T09:32:48.000Z"/>
    <x v="1"/>
    <x v="0"/>
    <x v="1"/>
  </r>
  <r>
    <s v="6203aaf18e323211d7708547"/>
    <s v="6090c8695fae7133be15b425"/>
    <s v="6066cd65ca52cc506817d471"/>
    <x v="0"/>
    <n v="232000"/>
    <n v="200000"/>
    <n v="22000"/>
    <s v="5016fd6b7f8b9ac842000000"/>
    <m/>
    <x v="3"/>
    <m/>
    <s v="2022-02-10T05:00:00.000Z"/>
    <s v="2022-02-09T11:52:17.000Z"/>
    <x v="1"/>
    <x v="0"/>
    <x v="3"/>
  </r>
  <r>
    <s v="620490cff36d34643327b46d"/>
    <s v="615a7f68b07f5506247a2d56"/>
    <s v="6066c157066c9a03055f2b10"/>
    <x v="0"/>
    <n v="600875"/>
    <n v="28750"/>
    <n v="89375"/>
    <s v="5016fd6b7f8b9ac842000000"/>
    <m/>
    <x v="3"/>
    <s v="62bc47c356bcb11219004226"/>
    <s v="2022-02-10T09:00:00.000Z"/>
    <s v="2022-02-10T04:13:02.000Z"/>
    <x v="1"/>
    <x v="0"/>
    <x v="1"/>
  </r>
  <r>
    <s v="6203782ece24362cc73a2434"/>
    <s v="5eb232629d9b3572458b456b"/>
    <s v="6066c157066c9a03055f2b10"/>
    <x v="0"/>
    <n v="716155"/>
    <n v="26450"/>
    <n v="142155"/>
    <s v="5016fd6b7f8b9ac842000000"/>
    <m/>
    <x v="3"/>
    <s v="62bc5eb056bcb11219004bd7"/>
    <s v="2022-02-11T01:00:00.000Z"/>
    <s v="2022-02-09T08:15:41.000Z"/>
    <x v="1"/>
    <x v="0"/>
    <x v="5"/>
  </r>
  <r>
    <s v="620389341e38ae17701d0bea"/>
    <s v="620389321e38ae17701d0be7"/>
    <s v="6066c157066c9a03055f2b10"/>
    <x v="0"/>
    <n v="441800"/>
    <n v="20700"/>
    <n v="19550"/>
    <s v="5016fd6b7f8b9ac842000000"/>
    <m/>
    <x v="3"/>
    <s v="62bc43a156bcb11219004074"/>
    <s v="2022-02-11T01:00:00.000Z"/>
    <s v="2022-02-09T09:28:19.000Z"/>
    <x v="1"/>
    <x v="0"/>
    <x v="5"/>
  </r>
  <r>
    <s v="6204bfa8a0c43c785915def4"/>
    <s v="6204bf96870acb5ac06189e7"/>
    <s v="6066c157066c9a03055f2b10"/>
    <x v="0"/>
    <n v="714000"/>
    <n v="0"/>
    <n v="118800"/>
    <s v="5016fd6b7f8b9ac842000000"/>
    <m/>
    <x v="3"/>
    <s v="62bc437d56bcb11219004063"/>
    <s v="2022-02-11T05:00:00.000Z"/>
    <s v="2022-02-10T07:32:38.000Z"/>
    <x v="1"/>
    <x v="0"/>
    <x v="2"/>
  </r>
  <r>
    <s v="6203df2428e7ff1241316cc3"/>
    <s v="602e7ab67c4d0500332caffe"/>
    <s v="6066c157066c9a03055f2b10"/>
    <x v="0"/>
    <n v="1584440"/>
    <n v="69600"/>
    <s v=" -   "/>
    <s v="5016fd6b7f8b9ac842000000"/>
    <m/>
    <x v="3"/>
    <s v="62bc4bf456bcb112190043e7"/>
    <s v="2022-02-12T05:00:00.000Z"/>
    <s v="2022-02-09T15:34:59.000Z"/>
    <x v="3"/>
    <x v="0"/>
    <x v="5"/>
  </r>
  <r>
    <s v="6203df2428e7ff1241316cc4"/>
    <s v="602e7ab67c4d0500332caffe"/>
    <s v="6066c157066c9a03055f2b10"/>
    <x v="0"/>
    <n v="766040"/>
    <n v="33600"/>
    <n v="168040"/>
    <s v="5016fd6b7f8b9ac842000000"/>
    <m/>
    <x v="3"/>
    <s v="62bc4bf456bcb112190043e7"/>
    <s v="2022-02-12T05:00:00.000Z"/>
    <s v="2022-02-09T15:34:59.925Z"/>
    <x v="3"/>
    <x v="0"/>
    <x v="5"/>
  </r>
  <r>
    <s v="6203df2428e7ff1241316cc5"/>
    <s v="602e7ab67c4d0500332caffe"/>
    <s v="6066c157066c9a03055f2b10"/>
    <x v="0"/>
    <n v="818400"/>
    <n v="36000"/>
    <n v="110400"/>
    <s v="5016fd6b7f8b9ac842000000"/>
    <m/>
    <x v="3"/>
    <s v="62bc4bf456bcb112190043e7"/>
    <s v="2022-02-12T05:00:00.000Z"/>
    <s v="2022-02-09T15:34:59.925Z"/>
    <x v="3"/>
    <x v="0"/>
    <x v="5"/>
  </r>
  <r>
    <s v="61fe518d021b7a08114c8a06"/>
    <s v="5e6210a2f80636ac4f8b4567"/>
    <s v="60c039663273bc0f1c215081"/>
    <x v="0"/>
    <n v="933600"/>
    <n v="0"/>
    <n v="145600"/>
    <s v="5016fd6b7f8b9ac842000001"/>
    <m/>
    <x v="3"/>
    <s v="62bc2d2948f714023d0c54f2"/>
    <s v="2022-02-13T03:00:00.000Z"/>
    <s v="2022-02-05T10:29:33.000Z"/>
    <x v="3"/>
    <x v="30"/>
    <x v="22"/>
  </r>
  <r>
    <s v="6202dc0587f62419ea3b8d1e"/>
    <s v="603ff68db516c35372777ec5"/>
    <s v="6066c157066c9a03055f2b10"/>
    <x v="0"/>
    <n v="2460000"/>
    <n v="0"/>
    <n v="480000"/>
    <s v="5016fd6c7f8b9ac84200003e"/>
    <m/>
    <x v="3"/>
    <s v="62bc4ba656bcb112190043c8"/>
    <s v="2022-02-13T03:00:00.000Z"/>
    <s v="2022-02-08T21:09:24.000Z"/>
    <x v="3"/>
    <x v="2"/>
    <x v="5"/>
  </r>
  <r>
    <s v="62057d99a0c43c785915e069"/>
    <s v="62057d97a0c43c785915e066"/>
    <s v="6066c157066c9a03055f2b10"/>
    <x v="0"/>
    <n v="967340"/>
    <n v="45600"/>
    <n v="222340"/>
    <s v="5016fd6b7f8b9ac842000000"/>
    <m/>
    <x v="3"/>
    <s v="62bc437856bcb11219004061"/>
    <s v="2022-02-13T09:00:00.000Z"/>
    <s v="2022-02-10T21:03:20.000Z"/>
    <x v="3"/>
    <x v="0"/>
    <x v="2"/>
  </r>
  <r>
    <s v="6207140a0287a22b445e7291"/>
    <s v="5f4858a8ff05130e27480e28"/>
    <s v="6066cd65ca52cc506817d471"/>
    <x v="0"/>
    <n v="443100"/>
    <n v="8000"/>
    <n v="96100"/>
    <s v="5016fd6c7f8b9ac84200003e"/>
    <m/>
    <x v="3"/>
    <s v="62bc536d56bcb112190046f7"/>
    <s v="2022-02-13T09:00:00.000Z"/>
    <s v="2022-02-12T01:57:30.000Z"/>
    <x v="3"/>
    <x v="2"/>
    <x v="2"/>
  </r>
  <r>
    <s v="62077267e8e9040de91e5800"/>
    <s v="5f5092c6cfb28c2e627211f5"/>
    <s v="6066c157066c9a03055f2b10"/>
    <x v="0"/>
    <n v="572000"/>
    <n v="10000"/>
    <n v="142000"/>
    <s v="5016fd6b7f8b9ac842000000"/>
    <m/>
    <x v="3"/>
    <s v="62bc533c56bcb112190046e4"/>
    <s v="2022-02-13T01:00:00.000Z"/>
    <s v="2022-02-12T08:40:07.000Z"/>
    <x v="3"/>
    <x v="0"/>
    <x v="5"/>
  </r>
  <r>
    <s v="6207f2750ab62208056e28a6"/>
    <s v="5fa69ee790d9ef3013728947"/>
    <s v="6066c157066c9a03055f2b10"/>
    <x v="0"/>
    <n v="1069000"/>
    <n v="0"/>
    <n v="169000"/>
    <s v="5016fd6b7f8b9ac842000000"/>
    <m/>
    <x v="3"/>
    <s v="62bc4f4856bcb1121900453f"/>
    <s v="2022-02-13T01:00:00.000Z"/>
    <s v="2022-02-12T17:46:28.000Z"/>
    <x v="3"/>
    <x v="0"/>
    <x v="5"/>
  </r>
  <r>
    <s v="6208e1d98a8bf76ec15da9cc"/>
    <s v="5fa60cb7ae44702166324382"/>
    <s v="6066c157066c9a03055f2b10"/>
    <x v="0"/>
    <n v="1424720"/>
    <n v="0"/>
    <s v=" -   "/>
    <s v="5016fd6c7f8b9ac84200003e"/>
    <m/>
    <x v="3"/>
    <s v="62bc4f7a56bcb11219004552"/>
    <s v="2022-02-14T05:00:00.000Z"/>
    <s v="2022-02-13T10:47:53.000Z"/>
    <x v="3"/>
    <x v="2"/>
    <x v="5"/>
  </r>
  <r>
    <s v="6208e68e1fd79f24d86caa6e"/>
    <s v="61a42aa8d910e47e154a731d"/>
    <s v="6066c157066c9a03055f2b10"/>
    <x v="0"/>
    <n v="805000"/>
    <n v="0"/>
    <n v="71500"/>
    <s v="5016fd6b7f8b9ac842000000"/>
    <m/>
    <x v="3"/>
    <s v="62bc459c56bcb11219004145"/>
    <s v="2022-02-14T01:00:00.000Z"/>
    <s v="2022-02-13T11:07:58.000Z"/>
    <x v="3"/>
    <x v="0"/>
    <x v="2"/>
  </r>
  <r>
    <s v="6209ab0d18ccac148a68a985"/>
    <s v="6209a948ca402c29c509f93d"/>
    <s v="6066c157066c9a03055f2b10"/>
    <x v="0"/>
    <n v="1547000"/>
    <n v="0"/>
    <n v="283400"/>
    <s v="5016fd6b7f8b9ac842000000"/>
    <m/>
    <x v="3"/>
    <s v="62bc430356bcb11219004031"/>
    <s v="2022-02-14T05:00:00.000Z"/>
    <s v="2022-02-14T01:06:21.000Z"/>
    <x v="3"/>
    <x v="0"/>
    <x v="2"/>
  </r>
  <r>
    <s v="61efa4dc99ca9349ea7322d6"/>
    <s v="61dbac2b178cdb318f3bf094"/>
    <s v="6066c157066c9a03055f2b10"/>
    <x v="0"/>
    <n v="1824900"/>
    <n v="0"/>
    <n v="477700"/>
    <s v="5016fd6c7f8b9ac84200003e"/>
    <m/>
    <x v="3"/>
    <s v="62bc445056bcb112190040bc"/>
    <s v="2022-02-14T03:00:00.000Z"/>
    <s v="2022-01-25T07:20:59.000Z"/>
    <x v="3"/>
    <x v="2"/>
    <x v="2"/>
  </r>
  <r>
    <s v="61fb3e52152b032a4027b3a6"/>
    <s v="5f8411d94cb03d521236d575"/>
    <s v="6066c157066c9a03055f2b10"/>
    <x v="0"/>
    <n v="910000"/>
    <n v="0"/>
    <n v="144000"/>
    <s v="5016fd6b7f8b9ac842000000"/>
    <m/>
    <x v="3"/>
    <s v="62bc516456bcb11219004623"/>
    <s v="2022-02-14T02:30:00.000Z"/>
    <s v="2022-02-03T02:30:41.000Z"/>
    <x v="3"/>
    <x v="0"/>
    <x v="2"/>
  </r>
  <r>
    <s v="61fcf0057f10ef75a240c0b8"/>
    <s v="61cc9ff246b45a10b364ee17"/>
    <s v="6066c157066c9a03055f2b10"/>
    <x v="0"/>
    <n v="652468"/>
    <n v="0"/>
    <n v="90468"/>
    <s v="5016fd6b7f8b9ac842000000"/>
    <m/>
    <x v="3"/>
    <s v="62bc44a656bcb112190040e1"/>
    <s v="2022-02-14T03:00:00.000Z"/>
    <s v="2022-02-04T09:21:08.000Z"/>
    <x v="3"/>
    <x v="0"/>
    <x v="2"/>
  </r>
  <r>
    <s v="61fd873170afe166b00deab2"/>
    <s v="61d719dae370e40dd0611e25"/>
    <s v="6066c157066c9a03055f2b10"/>
    <x v="0"/>
    <n v="824120"/>
    <n v="0"/>
    <n v="186760"/>
    <s v="5016fd6c7f8b9ac84200001e"/>
    <m/>
    <x v="3"/>
    <s v="62bc446556bcb112190040c6"/>
    <s v="2022-02-14T07:30:00.000Z"/>
    <s v="2022-02-04T20:06:09.000Z"/>
    <x v="3"/>
    <x v="21"/>
    <x v="5"/>
  </r>
  <r>
    <s v="61ffe609cf3bb70a50749c1c"/>
    <s v="5f8e396a930e115e8b0b8574"/>
    <s v="6066c157066c9a03055f2b10"/>
    <x v="0"/>
    <n v="756000"/>
    <n v="0"/>
    <n v="96000"/>
    <s v="5016fd6c7f8b9ac842000013"/>
    <m/>
    <x v="3"/>
    <m/>
    <s v="2022-02-14T09:00:00.000Z"/>
    <s v="2022-02-06T15:15:21.000Z"/>
    <x v="3"/>
    <x v="14"/>
    <x v="3"/>
  </r>
  <r>
    <s v="620269333fb682600e0cc616"/>
    <s v="5e3edbc69d9b35f4708b4567"/>
    <s v="6066c157066c9a03055f2b10"/>
    <x v="0"/>
    <n v="1239480"/>
    <n v="0"/>
    <n v="177480"/>
    <s v="5016fd6b7f8b9ac842000000"/>
    <m/>
    <x v="3"/>
    <s v="62bc66e956bcb11219004f09"/>
    <s v="2022-02-14T05:00:00.000Z"/>
    <s v="2022-02-08T12:59:31.000Z"/>
    <x v="3"/>
    <x v="0"/>
    <x v="2"/>
  </r>
  <r>
    <s v="620353bf852cb2524e096bc4"/>
    <s v="62034e254a2a54640f324743"/>
    <s v="6066c157066c9a03055f2b10"/>
    <x v="0"/>
    <n v="352000"/>
    <n v="0"/>
    <n v="52000"/>
    <s v="5016fd6b7f8b9ac842000000"/>
    <m/>
    <x v="3"/>
    <s v="62bc43ae56bcb1121900407a"/>
    <s v="2022-02-14T01:00:00.000Z"/>
    <s v="2022-02-09T05:40:14.000Z"/>
    <x v="3"/>
    <x v="0"/>
    <x v="5"/>
  </r>
  <r>
    <s v="620356d9e6681672f0013e9e"/>
    <s v="620356d7e6681672f0013e9c"/>
    <s v="6066c157066c9a03055f2b10"/>
    <x v="0"/>
    <n v="1324125"/>
    <n v="58750"/>
    <n v="294125"/>
    <s v="5016fd6b7f8b9ac842000008"/>
    <m/>
    <x v="3"/>
    <s v="62bc43aa56bcb11219004078"/>
    <s v="2022-02-14T03:00:00.000Z"/>
    <s v="2022-02-09T05:53:29.000Z"/>
    <x v="3"/>
    <x v="5"/>
    <x v="2"/>
  </r>
  <r>
    <s v="620374fde6ee005542137b4d"/>
    <s v="620374fce6ee005542137b4a"/>
    <s v="6066c157066c9a03055f2b10"/>
    <x v="0"/>
    <n v="712500"/>
    <n v="35000"/>
    <n v="102500"/>
    <s v="5016fd6b7f8b9ac842000000"/>
    <m/>
    <x v="3"/>
    <s v="62bc43a656bcb11219004076"/>
    <s v="2022-02-14T08:00:00.000Z"/>
    <s v="2022-02-09T08:02:05.000Z"/>
    <x v="3"/>
    <x v="0"/>
    <x v="5"/>
  </r>
  <r>
    <s v="6203b98d43fca802dd2b62c5"/>
    <s v="6203b98b43fca802dd2b62c2"/>
    <s v="6066c157066c9a03055f2b10"/>
    <x v="0"/>
    <n v="2939750"/>
    <n v="137500"/>
    <n v="679750"/>
    <s v="5016fd6b7f8b9ac842000000"/>
    <m/>
    <x v="3"/>
    <s v="62bc439556bcb1121900406e"/>
    <s v="2022-02-14T01:00:00.000Z"/>
    <s v="2022-02-09T12:54:36.000Z"/>
    <x v="3"/>
    <x v="0"/>
    <x v="5"/>
  </r>
  <r>
    <s v="6203de7828e4965bfa351eb9"/>
    <s v="6203de7728e4965bfa351eb6"/>
    <s v="6066ce023a550774f46d43e3"/>
    <x v="0"/>
    <n v="512600"/>
    <n v="19000"/>
    <n v="85350"/>
    <s v="5016fd6b7f8b9ac842000000"/>
    <m/>
    <x v="3"/>
    <s v="62bc438d56bcb1121900406b"/>
    <s v="2022-02-14T09:00:00.000Z"/>
    <s v="2022-02-09T15:32:08.000Z"/>
    <x v="3"/>
    <x v="0"/>
    <x v="5"/>
  </r>
  <r>
    <s v="6203e0e38606734eea5945bd"/>
    <s v="5f7608f8bd4b7737d85fdff3"/>
    <s v="6066c157066c9a03055f2b10"/>
    <x v="0"/>
    <n v="1340625"/>
    <n v="56250"/>
    <n v="178125"/>
    <s v="5016fd6b7f8b9ac842000000"/>
    <m/>
    <x v="3"/>
    <s v="62bc51fc56bcb11219004660"/>
    <s v="2022-02-14T01:00:00.000Z"/>
    <s v="2022-02-09T15:42:27.000Z"/>
    <x v="3"/>
    <x v="0"/>
    <x v="16"/>
  </r>
  <r>
    <s v="62047cb4354a211f1738e5fd"/>
    <s v="62047cb1354a211f1738e5fa"/>
    <s v="6066c157066c9a03055f2b10"/>
    <x v="0"/>
    <n v="663750"/>
    <n v="31250"/>
    <n v="93750"/>
    <s v="5016fd6b7f8b9ac842000000"/>
    <m/>
    <x v="3"/>
    <s v="62bc438956bcb11219004069"/>
    <s v="2022-02-14T01:00:00.000Z"/>
    <s v="2022-02-10T02:47:15.000Z"/>
    <x v="3"/>
    <x v="0"/>
    <x v="5"/>
  </r>
  <r>
    <s v="62049dfba0c43c785915dea5"/>
    <s v="62049d7128e4965bfa35209b"/>
    <s v="6066c157066c9a03055f2b10"/>
    <x v="0"/>
    <n v="635000"/>
    <n v="32500"/>
    <n v="95000"/>
    <s v="5016fd6b7f8b9ac842000000"/>
    <m/>
    <x v="3"/>
    <s v="62bc438556bcb11219004067"/>
    <s v="2022-02-14T01:00:00.000Z"/>
    <s v="2022-02-10T05:09:15.000Z"/>
    <x v="3"/>
    <x v="0"/>
    <x v="5"/>
  </r>
  <r>
    <s v="6204aa684dc7c420027ace9a"/>
    <s v="61adaea90ddadf228c3b9aa3"/>
    <s v="6066c157066c9a03055f2b10"/>
    <x v="0"/>
    <n v="1010000"/>
    <n v="48125"/>
    <n v="201313"/>
    <s v="5016fd6b7f8b9ac842000000"/>
    <m/>
    <x v="3"/>
    <s v="62bc455e56bcb1121900412b"/>
    <s v="2022-02-14T06:00:00.000Z"/>
    <s v="2022-02-10T06:02:16.000Z"/>
    <x v="3"/>
    <x v="0"/>
    <x v="2"/>
  </r>
  <r>
    <s v="6204af1cd40b310b685247e6"/>
    <s v="5e455549f80636533e8b4569"/>
    <s v="6066c157066c9a03055f2b10"/>
    <x v="0"/>
    <n v="856250"/>
    <n v="0"/>
    <n v="166250"/>
    <s v="5016fd6c7f8b9ac84200001f"/>
    <m/>
    <x v="3"/>
    <s v="62bc641856bcb11219004dfe"/>
    <s v="2022-02-14T03:00:00.000Z"/>
    <s v="2022-02-10T06:22:20.000Z"/>
    <x v="3"/>
    <x v="24"/>
    <x v="5"/>
  </r>
  <r>
    <s v="6204ba5e475c7b0ebe6fb486"/>
    <s v="5ed99b959d9b35075b8b456c"/>
    <s v="6066c157066c9a03055f2b10"/>
    <x v="0"/>
    <n v="741125"/>
    <n v="36875"/>
    <n v="81125"/>
    <s v="5016fd6b7f8b9ac842000000"/>
    <m/>
    <x v="3"/>
    <s v="62bc59a556bcb112190049a0"/>
    <s v="2022-02-14T01:00:00.000Z"/>
    <s v="2022-02-10T07:10:22.000Z"/>
    <x v="3"/>
    <x v="0"/>
    <x v="5"/>
  </r>
  <r>
    <s v="6208935c3e5fb152eb42ba29"/>
    <s v="6208935a3e5fb152eb42ba26"/>
    <s v="6066c157066c9a03055f2b10"/>
    <x v="0"/>
    <n v="1152800"/>
    <n v="13000"/>
    <n v="292000"/>
    <s v="5016fd6b7f8b9ac842000000"/>
    <m/>
    <x v="3"/>
    <s v="62bc433b56bcb11219004045"/>
    <s v="2022-02-14T05:00:00.000Z"/>
    <s v="2022-02-13T05:12:59.000Z"/>
    <x v="3"/>
    <x v="0"/>
    <x v="14"/>
  </r>
  <r>
    <s v="620893e93e5fb152eb42ba2a"/>
    <s v="620888d2607cdd72f811aa61"/>
    <s v="6066c157066c9a03055f2b10"/>
    <x v="0"/>
    <n v="284800"/>
    <n v="35200"/>
    <n v="16800"/>
    <s v="5016fd6b7f8b9ac842000000"/>
    <m/>
    <x v="3"/>
    <s v="62bc434656bcb11219004049"/>
    <s v="2022-02-14T09:00:00.000Z"/>
    <s v="2022-02-13T05:15:21.000Z"/>
    <x v="3"/>
    <x v="0"/>
    <x v="1"/>
  </r>
  <r>
    <s v="62089c61f7490c73eb3d70d8"/>
    <s v="571c3c1d7f8b9ae9557fd9c5"/>
    <s v="6066c157066c9a03055f2b10"/>
    <x v="0"/>
    <n v="1900000"/>
    <n v="0"/>
    <s v=" -   "/>
    <s v="5016fd6b7f8b9ac842000000"/>
    <m/>
    <x v="3"/>
    <m/>
    <s v="2022-02-14T03:00:00.000Z"/>
    <s v="2022-02-13T05:51:25.000Z"/>
    <x v="3"/>
    <x v="0"/>
    <x v="3"/>
  </r>
  <r>
    <s v="6208a7831d34504e293f7195"/>
    <s v="6200c1bc4bb64877f0408a26"/>
    <s v="6066c157066c9a03055f2b10"/>
    <x v="0"/>
    <n v="930000"/>
    <n v="0"/>
    <n v="91000"/>
    <s v="5016fd6b7f8b9ac842000000"/>
    <m/>
    <x v="3"/>
    <s v="62bc43cc56bcb11219004087"/>
    <s v="2022-02-14T03:00:00.000Z"/>
    <s v="2022-02-13T06:38:58.000Z"/>
    <x v="3"/>
    <x v="0"/>
    <x v="5"/>
  </r>
  <r>
    <s v="6208c651feb4286c6977d634"/>
    <s v="61698c4c69887c488b0e4eb8"/>
    <s v="6066c157066c9a03055f2b10"/>
    <x v="0"/>
    <n v="530000"/>
    <n v="0"/>
    <s v=" -   "/>
    <s v="5016fd6c7f8b9ac842000015"/>
    <m/>
    <x v="3"/>
    <s v="62bc475756bcb112190041f7"/>
    <s v="2022-02-14T01:00:00.000Z"/>
    <s v="2022-02-13T08:50:13.000Z"/>
    <x v="3"/>
    <x v="51"/>
    <x v="5"/>
  </r>
  <r>
    <s v="6208c75f7d87774ec30dd87e"/>
    <s v="604317332847145ea3665e04"/>
    <s v="6066c157066c9a03055f2b10"/>
    <x v="0"/>
    <n v="1834425"/>
    <n v="0"/>
    <n v="247425"/>
    <s v="5016fd6b7f8b9ac842000000"/>
    <m/>
    <x v="3"/>
    <s v="62bc4b4156bcb1121900439c"/>
    <s v="2022-02-14T01:00:00.000Z"/>
    <s v="2022-02-13T08:54:55.000Z"/>
    <x v="3"/>
    <x v="0"/>
    <x v="1"/>
  </r>
  <r>
    <s v="6208c7ab73151c635b171de4"/>
    <s v="61adaea90ddadf228c3b9aa3"/>
    <s v="6066c157066c9a03055f2b10"/>
    <x v="4"/>
    <n v="1500000"/>
    <n v="0"/>
    <s v=" -   "/>
    <s v="5016fd6b7f8b9ac842000000"/>
    <m/>
    <x v="3"/>
    <s v="62bc456256bcb1121900412d"/>
    <s v="2022-02-14T03:00:00.000Z"/>
    <s v="2022-02-13T08:56:05.000Z"/>
    <x v="3"/>
    <x v="0"/>
    <x v="2"/>
  </r>
  <r>
    <s v="6208d1612dc1b92a33600195"/>
    <s v="6208d15f2dc1b92a33600192"/>
    <s v="6066c157066c9a03055f2b10"/>
    <x v="0"/>
    <n v="1460800"/>
    <n v="0"/>
    <s v=" -   "/>
    <s v="5016fd6b7f8b9ac842000000"/>
    <m/>
    <x v="3"/>
    <s v="62bc432e56bcb11219004043"/>
    <s v="2022-02-14T01:00:00.000Z"/>
    <s v="2022-02-13T09:37:36.000Z"/>
    <x v="3"/>
    <x v="0"/>
    <x v="5"/>
  </r>
  <r>
    <s v="6208d1612dc1b92a33600196"/>
    <s v="6208d15f2dc1b92a33600192"/>
    <s v="6066c157066c9a03055f2b10"/>
    <x v="0"/>
    <n v="962500"/>
    <n v="0"/>
    <n v="256500"/>
    <s v="5016fd6b7f8b9ac842000000"/>
    <m/>
    <x v="3"/>
    <s v="62bc432e56bcb11219004043"/>
    <s v="2022-02-14T01:00:00.000Z"/>
    <s v="2022-02-13T09:37:36.720Z"/>
    <x v="3"/>
    <x v="0"/>
    <x v="5"/>
  </r>
  <r>
    <s v="6208d1612dc1b92a33600197"/>
    <s v="6208d15f2dc1b92a33600192"/>
    <s v="60c039663273bc0f1c215081"/>
    <x v="0"/>
    <n v="335500"/>
    <n v="0"/>
    <n v="84500"/>
    <s v="5016fd6b7f8b9ac842000000"/>
    <m/>
    <x v="3"/>
    <s v="62bc432e56bcb11219004043"/>
    <s v="2022-02-14T01:00:00.000Z"/>
    <s v="2022-02-13T09:37:36.720Z"/>
    <x v="3"/>
    <x v="0"/>
    <x v="5"/>
  </r>
  <r>
    <s v="6208e1d98a8bf76ec15da9cd"/>
    <s v="5fa60cb7ae44702166324382"/>
    <s v="6066c157066c9a03055f2b10"/>
    <x v="0"/>
    <n v="823720"/>
    <n v="0"/>
    <n v="133120"/>
    <s v="5016fd6c7f8b9ac84200003e"/>
    <m/>
    <x v="3"/>
    <s v="62bc4f7a56bcb11219004552"/>
    <s v="2022-02-14T05:00:00.000Z"/>
    <s v="2022-02-13T10:47:53.412Z"/>
    <x v="3"/>
    <x v="2"/>
    <x v="5"/>
  </r>
  <r>
    <s v="6209a949ca402c29c509f940"/>
    <s v="6209a948ca402c29c509f93d"/>
    <s v="6066c157066c9a03055f2b10"/>
    <x v="0"/>
    <n v="1810600"/>
    <n v="0"/>
    <n v="481800"/>
    <s v="5016fd6b7f8b9ac842000000"/>
    <m/>
    <x v="3"/>
    <s v="62bc430756bcb11219004033"/>
    <s v="2022-02-14T05:00:00.000Z"/>
    <s v="2022-02-14T00:58:49.000Z"/>
    <x v="3"/>
    <x v="0"/>
    <x v="2"/>
  </r>
  <r>
    <s v="6209b2037c8220592213e6f3"/>
    <s v="6209b2037c8220592213e6f0"/>
    <s v="6066c157066c9a03055f2b10"/>
    <x v="0"/>
    <n v="355000"/>
    <n v="0"/>
    <n v="65000"/>
    <s v="5016fd6b7f8b9ac842000000"/>
    <m/>
    <x v="3"/>
    <s v="62bc42e956bcb1121900402a"/>
    <s v="2022-02-14T05:00:00.000Z"/>
    <s v="2022-02-14T01:36:03.000Z"/>
    <x v="3"/>
    <x v="0"/>
    <x v="5"/>
  </r>
  <r>
    <s v="6209c814e616573dc94c8a01"/>
    <s v="6209c812e616573dc94c89fe"/>
    <s v="6066c157066c9a03055f2b10"/>
    <x v="0"/>
    <n v="708700"/>
    <n v="0"/>
    <n v="129740"/>
    <s v="5016fd6b7f8b9ac842000000"/>
    <m/>
    <x v="3"/>
    <s v="62bc42e256bcb11219004027"/>
    <s v="2022-02-14T05:00:00.000Z"/>
    <s v="2022-02-14T03:10:11.000Z"/>
    <x v="3"/>
    <x v="0"/>
    <x v="5"/>
  </r>
  <r>
    <s v="6209fd1ae3e63f0cb554c85d"/>
    <s v="6209fd19e3e63f0cb554c85a"/>
    <s v="6066c157066c9a03055f2b10"/>
    <x v="0"/>
    <n v="664000"/>
    <n v="0"/>
    <n v="162000"/>
    <s v="5016fd6b7f8b9ac842000000"/>
    <m/>
    <x v="3"/>
    <s v="62bc42d556bcb11219004021"/>
    <s v="2022-02-14T10:00:00.000Z"/>
    <s v="2022-02-14T06:56:26.000Z"/>
    <x v="3"/>
    <x v="0"/>
    <x v="5"/>
  </r>
  <r>
    <s v="6200b01191ce252aec62796b"/>
    <s v="600e2bd35eabdd412e52d295"/>
    <s v="6066c157066c9a03055f2b10"/>
    <x v="0"/>
    <n v="1680000"/>
    <n v="0"/>
    <n v="324000"/>
    <s v="5016fd6b7f8b9ac842000000"/>
    <m/>
    <x v="3"/>
    <s v="62bc4d0456bcb1121900444f"/>
    <s v="2022-02-14T01:00:00.000Z"/>
    <s v="2022-02-07T05:37:21.000Z"/>
    <x v="3"/>
    <x v="0"/>
    <x v="2"/>
  </r>
  <r>
    <s v="6200c1be4bb64877f0408a29"/>
    <s v="6200c1bc4bb64877f0408a26"/>
    <s v="6066c157066c9a03055f2b10"/>
    <x v="0"/>
    <n v="876000"/>
    <n v="0"/>
    <n v="163200"/>
    <s v="5016fd6c7f8b9ac84200003e"/>
    <m/>
    <x v="3"/>
    <s v="62bc43d156bcb11219004089"/>
    <s v="2022-02-14T01:00:00.000Z"/>
    <s v="2022-02-07T06:52:45.000Z"/>
    <x v="3"/>
    <x v="2"/>
    <x v="5"/>
  </r>
  <r>
    <s v="620102e093cf34257040ce75"/>
    <s v="5e3edbc69d9b35f4708b4567"/>
    <s v="6066c157066c9a03055f2b10"/>
    <x v="0"/>
    <n v="1144000"/>
    <n v="0"/>
    <n v="308000"/>
    <s v="5016fd6b7f8b9ac842000000"/>
    <m/>
    <x v="3"/>
    <s v="62bc66f156bcb11219004f0d"/>
    <s v="2022-02-14T05:00:00.000Z"/>
    <s v="2022-02-07T11:30:39.000Z"/>
    <x v="3"/>
    <x v="0"/>
    <x v="2"/>
  </r>
  <r>
    <s v="62011a130495826f0605b643"/>
    <s v="6179425083d61e3bbf24fb95"/>
    <s v="6066c157066c9a03055f2b10"/>
    <x v="0"/>
    <n v="245080"/>
    <n v="0"/>
    <n v="51080"/>
    <s v="5016fd6b7f8b9ac842000008"/>
    <m/>
    <x v="3"/>
    <s v="62bc467756bcb11219004192"/>
    <s v="2022-02-14T01:00:00.000Z"/>
    <s v="2022-02-07T13:09:38.000Z"/>
    <x v="3"/>
    <x v="5"/>
    <x v="5"/>
  </r>
  <r>
    <s v="62016b97de128a2fd34080ac"/>
    <s v="5f482271f0d6a91163248668"/>
    <s v="6066c157066c9a03055f2b10"/>
    <x v="0"/>
    <n v="482560"/>
    <n v="0"/>
    <n v="53760"/>
    <s v="5016fd6b7f8b9ac842000000"/>
    <m/>
    <x v="3"/>
    <s v="62bc538256bcb112190046ff"/>
    <s v="2022-02-14T01:00:00.000Z"/>
    <s v="2022-02-07T18:57:26.000Z"/>
    <x v="3"/>
    <x v="0"/>
    <x v="2"/>
  </r>
  <r>
    <s v="6201d6368b0ae12b6451bbf8"/>
    <s v="5e3edbc69d9b35f4708b4567"/>
    <s v="6066c157066c9a03055f2b10"/>
    <x v="0"/>
    <n v="672100"/>
    <n v="0"/>
    <n v="97100"/>
    <s v="5016fd6b7f8b9ac842000000"/>
    <m/>
    <x v="3"/>
    <s v="62bc66ed56bcb11219004f0b"/>
    <s v="2022-02-14T05:00:00.000Z"/>
    <s v="2022-02-08T02:32:22.000Z"/>
    <x v="3"/>
    <x v="0"/>
    <x v="2"/>
  </r>
  <r>
    <s v="6201d77d33c0a223100ff1b7"/>
    <s v="61698c4c69887c488b0e4eb8"/>
    <s v="6066c157066c9a03055f2b10"/>
    <x v="0"/>
    <n v="1730000"/>
    <n v="0"/>
    <n v="280000"/>
    <s v="5016fd6b7f8b9ac842000000"/>
    <m/>
    <x v="3"/>
    <s v="62bc475c56bcb112190041f9"/>
    <s v="2022-02-14T01:00:00.000Z"/>
    <s v="2022-02-08T02:37:45.000Z"/>
    <x v="3"/>
    <x v="0"/>
    <x v="5"/>
  </r>
  <r>
    <s v="6201e63d35916739506bb08e"/>
    <s v="6201e63a33c0a223100ff1ea"/>
    <s v="6066c157066c9a03055f2b10"/>
    <x v="0"/>
    <n v="351000"/>
    <n v="0"/>
    <n v="62200"/>
    <s v="5016fd6b7f8b9ac842000000"/>
    <m/>
    <x v="3"/>
    <s v="62bc43c856bcb11219004085"/>
    <s v="2022-02-14T12:00:00.000Z"/>
    <s v="2022-02-08T03:40:42.000Z"/>
    <x v="3"/>
    <x v="0"/>
    <x v="1"/>
  </r>
  <r>
    <s v="6201f3f0de128a2fd3408222"/>
    <s v="5e256b0d24ba335b228b4569"/>
    <s v="6066c157066c9a03055f2b10"/>
    <x v="0"/>
    <n v="780000"/>
    <n v="0"/>
    <n v="150000"/>
    <s v="5016fd6c7f8b9ac842000024"/>
    <m/>
    <x v="3"/>
    <s v="62bc67d856bcb11219004f6f"/>
    <s v="2022-02-14T01:00:00.000Z"/>
    <s v="2022-02-08T04:39:04.000Z"/>
    <x v="3"/>
    <x v="19"/>
    <x v="5"/>
  </r>
  <r>
    <s v="620212bcd0b92471eb3431eb"/>
    <s v="5fd645329f40fc03a12eca62"/>
    <s v="6066c157066c9a03055f2b10"/>
    <x v="0"/>
    <n v="640000"/>
    <n v="0"/>
    <n v="60000"/>
    <s v="5016fd6b7f8b9ac842000000"/>
    <m/>
    <x v="3"/>
    <s v="62bc4dee56bcb112190044ad"/>
    <s v="2022-02-14T01:00:00.000Z"/>
    <s v="2022-02-08T06:50:36.000Z"/>
    <x v="3"/>
    <x v="0"/>
    <x v="2"/>
  </r>
  <r>
    <s v="62026b4cfbbf2023460b2cc8"/>
    <s v="62026a05f8dbd22a851b2a92"/>
    <s v="6066c157066c9a03055f2b10"/>
    <x v="0"/>
    <n v="220000"/>
    <n v="0"/>
    <n v="50000"/>
    <s v="5016fd6c7f8b9ac842000033"/>
    <m/>
    <x v="3"/>
    <s v="62bc43b256bcb1121900407c"/>
    <s v="2022-02-14T01:00:00.000Z"/>
    <s v="2022-02-08T13:08:27.000Z"/>
    <x v="3"/>
    <x v="33"/>
    <x v="2"/>
  </r>
  <r>
    <s v="62037994ce24362cc73a2436"/>
    <s v="601f470ee8c3633e7a65c5bd"/>
    <s v="6066ce023a550774f46d43e3"/>
    <x v="0"/>
    <n v="888800"/>
    <n v="37000"/>
    <s v=" -   "/>
    <s v="5016fd6b7f8b9ac842000000"/>
    <m/>
    <x v="3"/>
    <s v="62bc4c9b56bcb11219004427"/>
    <s v="2022-02-14T03:00:00.000Z"/>
    <s v="2022-02-09T08:21:40.000Z"/>
    <x v="3"/>
    <x v="0"/>
    <x v="2"/>
  </r>
  <r>
    <s v="62037994ce24362cc73a2437"/>
    <s v="601f470ee8c3633e7a65c5bd"/>
    <s v="6066ce023a550774f46d43e3"/>
    <x v="0"/>
    <n v="468600"/>
    <n v="19000"/>
    <n v="81350"/>
    <s v="5016fd6b7f8b9ac842000000"/>
    <m/>
    <x v="3"/>
    <s v="62bc4c9b56bcb11219004427"/>
    <s v="2022-02-14T03:00:00.000Z"/>
    <s v="2022-02-09T08:21:40.612Z"/>
    <x v="3"/>
    <x v="0"/>
    <x v="2"/>
  </r>
  <r>
    <s v="62037995ce24362cc73a2438"/>
    <s v="601f470ee8c3633e7a65c5bd"/>
    <s v="6066cd65ca52cc506817d471"/>
    <x v="0"/>
    <n v="420200"/>
    <n v="18000"/>
    <n v="92200"/>
    <s v="5016fd6b7f8b9ac842000000"/>
    <m/>
    <x v="3"/>
    <s v="62bc4c9b56bcb11219004427"/>
    <s v="2022-02-14T01:00:00.000Z"/>
    <s v="2022-02-09T08:21:40.612Z"/>
    <x v="3"/>
    <x v="0"/>
    <x v="2"/>
  </r>
  <r>
    <s v="6204e144870acb5ac0618a28"/>
    <s v="5e430b709d9b35e6508b456a"/>
    <s v="6066c157066c9a03055f2b10"/>
    <x v="1"/>
    <n v="2018500"/>
    <n v="0"/>
    <n v="397700"/>
    <s v="5016fd6b7f8b9ac842000000"/>
    <m/>
    <x v="3"/>
    <s v="62bc665356bcb11219004ed1"/>
    <s v="2022-02-14T01:00:00.000Z"/>
    <s v="2022-02-10T09:56:10.000Z"/>
    <x v="3"/>
    <x v="0"/>
    <x v="5"/>
  </r>
  <r>
    <s v="6204f6076ac12c7324053a06"/>
    <s v="61fe4e3a33c0a223100fe7c2"/>
    <s v="6066c157066c9a03055f2b10"/>
    <x v="0"/>
    <n v="759000"/>
    <n v="0"/>
    <n v="189000"/>
    <s v="5016fd6b7f8b9ac842000008"/>
    <m/>
    <x v="3"/>
    <s v="62bc43d556bcb1121900408b"/>
    <s v="2022-02-14T03:00:00.000Z"/>
    <s v="2022-02-10T11:24:55.000Z"/>
    <x v="3"/>
    <x v="5"/>
    <x v="5"/>
  </r>
  <r>
    <s v="62054d59258143126311a7f0"/>
    <s v="600f307dad7b91368502e347"/>
    <s v="6066c157066c9a03055f2b10"/>
    <x v="0"/>
    <n v="2820000"/>
    <n v="0"/>
    <n v="466000"/>
    <s v="5016fd6c7f8b9ac84200003e"/>
    <m/>
    <x v="3"/>
    <s v="62bc4ce256bcb11219004443"/>
    <s v="2022-02-14T03:00:00.000Z"/>
    <s v="2022-02-10T17:37:28.000Z"/>
    <x v="3"/>
    <x v="2"/>
    <x v="5"/>
  </r>
  <r>
    <s v="620594d94b2cf476200c2fe5"/>
    <s v="5e41dc7e9d9b352b7b8b4567"/>
    <s v="6066c157066c9a03055f2b10"/>
    <x v="0"/>
    <n v="1194600"/>
    <n v="0"/>
    <n v="279600"/>
    <s v="5016fd6b7f8b9ac842000000"/>
    <m/>
    <x v="3"/>
    <s v="62bc669c56bcb11219004ef0"/>
    <s v="2022-02-14T03:00:00.000Z"/>
    <s v="2022-02-10T22:42:33.000Z"/>
    <x v="3"/>
    <x v="0"/>
    <x v="5"/>
  </r>
  <r>
    <s v="6205e5072cd2f07dc829bba6"/>
    <s v="5edcf25f9d9b35f47b8b4567"/>
    <s v="6066c157066c9a03055f2b10"/>
    <x v="0"/>
    <n v="489300"/>
    <n v="24700"/>
    <n v="24700"/>
    <s v="5016fd6b7f8b9ac842000000"/>
    <m/>
    <x v="3"/>
    <s v="62bc58d256bcb11219004943"/>
    <s v="2022-02-14T01:00:00.000Z"/>
    <s v="2022-02-11T04:24:38.000Z"/>
    <x v="3"/>
    <x v="0"/>
    <x v="5"/>
  </r>
  <r>
    <s v="6205e648647884768711aaa1"/>
    <s v="6205dd4029092e75de1a2b9f"/>
    <s v="6066c157066c9a03055f2b10"/>
    <x v="0"/>
    <n v="2794000"/>
    <n v="130000"/>
    <n v="644000"/>
    <s v="5016fd6b7f8b9ac842000000"/>
    <m/>
    <x v="3"/>
    <s v="62bc437456bcb1121900405f"/>
    <s v="2022-02-14T01:00:00.000Z"/>
    <s v="2022-02-11T04:29:59.000Z"/>
    <x v="3"/>
    <x v="0"/>
    <x v="5"/>
  </r>
  <r>
    <s v="620601b6e19bbf4cb104ee72"/>
    <s v="5f4a4ad01524b204b6357f85"/>
    <s v="6066c157066c9a03055f2b10"/>
    <x v="0"/>
    <n v="1206600"/>
    <n v="23400"/>
    <n v="93600"/>
    <s v="5016fd6b7f8b9ac842000000"/>
    <m/>
    <x v="3"/>
    <s v="62bc536356bcb112190046f3"/>
    <s v="2022-02-14T05:00:00.000Z"/>
    <s v="2022-02-11T06:27:02.000Z"/>
    <x v="3"/>
    <x v="0"/>
    <x v="5"/>
  </r>
  <r>
    <s v="62060e5c373aab0df3646a4f"/>
    <s v="602a5c09e9842634f1642fca"/>
    <s v="6066c157066c9a03055f2b10"/>
    <x v="0"/>
    <n v="1042500"/>
    <n v="19500"/>
    <n v="172900"/>
    <s v="5016fd6b7f8b9ac842000008"/>
    <m/>
    <x v="3"/>
    <s v="62bc4c3a56bcb112190043fe"/>
    <s v="2022-02-14T07:00:00.000Z"/>
    <s v="2022-02-11T07:21:00.000Z"/>
    <x v="3"/>
    <x v="5"/>
    <x v="2"/>
  </r>
  <r>
    <s v="620626e20dc79a201d092bc1"/>
    <s v="5e6210a2f80636ac4f8b4567"/>
    <s v="6066c157066c9a03055f2b10"/>
    <x v="0"/>
    <n v="742672"/>
    <n v="0"/>
    <n v="112112"/>
    <s v="5016fd6b7f8b9ac842000000"/>
    <m/>
    <x v="3"/>
    <s v="62bc2d3748f714023d0c54f6"/>
    <s v="2022-02-14T01:00:00.000Z"/>
    <s v="2022-02-11T09:05:38.000Z"/>
    <x v="3"/>
    <x v="0"/>
    <x v="5"/>
  </r>
  <r>
    <s v="6206293a32aa5c067d77dddb"/>
    <s v="5e6210a2f80636ac4f8b4567"/>
    <s v="6066c157066c9a03055f2b10"/>
    <x v="0"/>
    <n v="661000"/>
    <n v="13000"/>
    <n v="91000"/>
    <s v="5016fd6b7f8b9ac842000000"/>
    <m/>
    <x v="3"/>
    <s v="62bc2d3348f714023d0c54f4"/>
    <s v="2022-02-14T01:00:00.000Z"/>
    <s v="2022-02-11T09:15:38.000Z"/>
    <x v="3"/>
    <x v="0"/>
    <x v="5"/>
  </r>
  <r>
    <s v="62062ce9985f9f41dd7b732c"/>
    <s v="62062ce7985f9f41dd7b7329"/>
    <s v="6066c157066c9a03055f2b10"/>
    <x v="0"/>
    <n v="1461400"/>
    <n v="0"/>
    <n v="280280"/>
    <s v="5016fd6b7f8b9ac842000000"/>
    <m/>
    <x v="3"/>
    <s v="62bc437056bcb1121900405d"/>
    <s v="2022-02-14T01:00:00.000Z"/>
    <s v="2022-02-11T09:31:21.000Z"/>
    <x v="3"/>
    <x v="0"/>
    <x v="5"/>
  </r>
  <r>
    <s v="62063debefe59e28384dc065"/>
    <s v="62063deaefe59e28384dc062"/>
    <s v="6066c157066c9a03055f2b10"/>
    <x v="0"/>
    <n v="1736680"/>
    <n v="0"/>
    <n v="341336"/>
    <s v="5016fd6b7f8b9ac842000000"/>
    <m/>
    <x v="3"/>
    <s v="62bc436c56bcb1121900405b"/>
    <s v="2022-02-14T01:00:00.000Z"/>
    <s v="2022-02-11T10:43:55.000Z"/>
    <x v="3"/>
    <x v="0"/>
    <x v="5"/>
  </r>
  <r>
    <s v="62071e1d33bfc63f2834e0da"/>
    <s v="5ec18668408a53af468b4567"/>
    <s v="6066c157066c9a03055f2b10"/>
    <x v="0"/>
    <n v="422200"/>
    <n v="0"/>
    <n v="76440"/>
    <s v="5016fd6b7f8b9ac842000000"/>
    <m/>
    <x v="3"/>
    <s v="62bc5d4b56bcb11219004b44"/>
    <s v="2022-02-14T05:00:00.000Z"/>
    <s v="2022-02-12T02:40:28.000Z"/>
    <x v="3"/>
    <x v="0"/>
    <x v="4"/>
  </r>
  <r>
    <s v="6207373baafbc42db01d6cfb"/>
    <s v="5e8758919d9b3573138b4567"/>
    <s v="6066c157066c9a03055f2b10"/>
    <x v="0"/>
    <n v="711000"/>
    <n v="13000"/>
    <n v="91000"/>
    <s v="5016fd6b7f8b9ac842000000"/>
    <m/>
    <x v="3"/>
    <s v="62bc5fe556bcb11219004c50"/>
    <s v="2022-02-14T03:00:00.000Z"/>
    <s v="2022-02-12T04:27:39.000Z"/>
    <x v="3"/>
    <x v="0"/>
    <x v="5"/>
  </r>
  <r>
    <s v="620754e3c227355f8506a99a"/>
    <s v="620754e1c227355f8506a997"/>
    <s v="6066cdb37c6e026dce0e3b31"/>
    <x v="0"/>
    <n v="383000"/>
    <n v="7000"/>
    <n v="65000"/>
    <s v="5016fd6b7f8b9ac842000000"/>
    <m/>
    <x v="3"/>
    <s v="62bc436356bcb11219004057"/>
    <s v="2022-02-14T05:00:00.000Z"/>
    <s v="2022-02-12T06:34:10.000Z"/>
    <x v="3"/>
    <x v="0"/>
    <x v="18"/>
  </r>
  <r>
    <s v="620764f29a3e804459197cd3"/>
    <s v="620763a52e1a22353553747f"/>
    <s v="6066c157066c9a03055f2b10"/>
    <x v="0"/>
    <n v="643500"/>
    <n v="0"/>
    <n v="113500"/>
    <s v="5016fd6b7f8b9ac842000000"/>
    <m/>
    <x v="3"/>
    <s v="62bc435f56bcb11219004055"/>
    <s v="2022-02-14T03:00:00.000Z"/>
    <s v="2022-02-12T07:42:41.000Z"/>
    <x v="3"/>
    <x v="0"/>
    <x v="1"/>
  </r>
  <r>
    <s v="620766c69a3e804459197ce3"/>
    <s v="620766c59a3e804459197ce0"/>
    <s v="6066c157066c9a03055f2b10"/>
    <x v="0"/>
    <n v="585300"/>
    <n v="11700"/>
    <n v="102700"/>
    <s v="5016fd6c7f8b9ac84200003e"/>
    <m/>
    <x v="3"/>
    <s v="62bc435756bcb11219004051"/>
    <s v="2022-02-14T01:00:00.000Z"/>
    <s v="2022-02-12T07:50:30.000Z"/>
    <x v="3"/>
    <x v="2"/>
    <x v="5"/>
  </r>
  <r>
    <s v="620767032e1a223535537495"/>
    <s v="6207644c3075405c0f3e3baf"/>
    <s v="60c039663273bc0f1c215081"/>
    <x v="0"/>
    <n v="505000"/>
    <n v="10000"/>
    <n v="88000"/>
    <s v="5016fd6c7f8b9ac84200003e"/>
    <m/>
    <x v="3"/>
    <s v="62bc435b56bcb11219004053"/>
    <s v="2022-02-14T01:00:00.000Z"/>
    <s v="2022-02-12T07:51:31.000Z"/>
    <x v="3"/>
    <x v="2"/>
    <x v="1"/>
  </r>
  <r>
    <s v="620771c470b4dd1e750d47ce"/>
    <s v="620771c14b0c0c74af78b846"/>
    <s v="6066c157066c9a03055f2b10"/>
    <x v="17"/>
    <n v="1400000"/>
    <n v="0"/>
    <n v="280000"/>
    <s v="5016fd6c7f8b9ac842000013"/>
    <m/>
    <x v="3"/>
    <s v="62bc435256bcb1121900404f"/>
    <s v="2022-02-14T01:00:00.000Z"/>
    <s v="2022-02-12T08:37:21.000Z"/>
    <x v="3"/>
    <x v="14"/>
    <x v="5"/>
  </r>
  <r>
    <s v="620775dd65fc1f33a62be535"/>
    <s v="5ee980b69d9b35f76c8b4567"/>
    <s v="6066c157066c9a03055f2b10"/>
    <x v="5"/>
    <n v="394400"/>
    <n v="0"/>
    <n v="23400"/>
    <s v="5016fd6b7f8b9ac842000000"/>
    <m/>
    <x v="3"/>
    <s v="62bc579056bcb112190048c0"/>
    <s v="2022-02-14T01:00:00.000Z"/>
    <s v="2022-02-12T08:54:53.000Z"/>
    <x v="3"/>
    <x v="0"/>
    <x v="2"/>
  </r>
  <r>
    <s v="620797d0ff8633569201e71d"/>
    <s v="6187f8eb088eef065877d8a1"/>
    <s v="6066c157066c9a03055f2b10"/>
    <x v="0"/>
    <n v="756800"/>
    <n v="13000"/>
    <n v="191000"/>
    <s v="5016fd6c7f8b9ac84200003e"/>
    <m/>
    <x v="3"/>
    <s v="62bc465d56bcb11219004187"/>
    <s v="2022-02-14T01:00:00.000Z"/>
    <s v="2022-02-12T11:19:43.000Z"/>
    <x v="3"/>
    <x v="2"/>
    <x v="16"/>
  </r>
  <r>
    <s v="6207a82c4f4f7d02217800d6"/>
    <s v="602e11dc59044636c914a97c"/>
    <s v="6066c157066c9a03055f2b10"/>
    <x v="0"/>
    <n v="389400"/>
    <n v="6000"/>
    <n v="59400"/>
    <s v="5016fd6b7f8b9ac842000000"/>
    <m/>
    <x v="3"/>
    <s v="62bc4c0d56bcb112190043ef"/>
    <s v="2022-02-14T09:00:00.000Z"/>
    <s v="2022-02-12T12:29:31.000Z"/>
    <x v="3"/>
    <x v="0"/>
    <x v="5"/>
  </r>
  <r>
    <s v="6207b35d9e9a7b53483e6576"/>
    <s v="602e11dc59044636c914a97c"/>
    <s v="6066cd65ca52cc506817d471"/>
    <x v="0"/>
    <n v="453200"/>
    <n v="8000"/>
    <n v="71200"/>
    <s v="5016fd6b7f8b9ac842000000"/>
    <m/>
    <x v="3"/>
    <s v="62bc4c0d56bcb112190043ef"/>
    <s v="2022-02-14T09:00:00.000Z"/>
    <s v="2022-02-12T13:17:17.000Z"/>
    <x v="3"/>
    <x v="0"/>
    <x v="5"/>
  </r>
  <r>
    <s v="6207bb094d454573df36c53e"/>
    <s v="5fe467ebd8009317b4573353"/>
    <s v="6066c157066c9a03055f2b10"/>
    <x v="0"/>
    <n v="1270000"/>
    <n v="23400"/>
    <n v="283460"/>
    <s v="5016fd6b7f8b9ac842000000"/>
    <m/>
    <x v="3"/>
    <s v="62bc4d7556bcb1121900447e"/>
    <s v="2022-02-14T01:00:00.000Z"/>
    <s v="2022-02-12T13:50:00.000Z"/>
    <x v="3"/>
    <x v="0"/>
    <x v="16"/>
  </r>
  <r>
    <s v="6207ca4cf3e1256c7c6176fe"/>
    <s v="6207ca4af3e1256c7c6176fb"/>
    <s v="6066c157066c9a03055f2b10"/>
    <x v="0"/>
    <n v="1020500"/>
    <n v="19500"/>
    <n v="175500"/>
    <s v="5016fd6b7f8b9ac842000000"/>
    <m/>
    <x v="3"/>
    <s v="62bc434e56bcb1121900404d"/>
    <s v="2022-02-14T05:00:00.000Z"/>
    <s v="2022-02-12T14:55:08.000Z"/>
    <x v="3"/>
    <x v="0"/>
    <x v="5"/>
  </r>
  <r>
    <s v="6207ef9ad13f7f24101d836d"/>
    <s v="6207ef98d13f7f24101d836b"/>
    <s v="6066c157066c9a03055f2b10"/>
    <x v="0"/>
    <n v="1558800"/>
    <n v="31200"/>
    <n v="280800"/>
    <s v="5016fd6b7f8b9ac842000000"/>
    <m/>
    <x v="3"/>
    <s v="62bc434a56bcb1121900404b"/>
    <s v="2022-02-14T01:00:00.000Z"/>
    <s v="2022-02-12T17:34:17.000Z"/>
    <x v="3"/>
    <x v="0"/>
    <x v="2"/>
  </r>
  <r>
    <s v="62087386603615138e4813eb"/>
    <s v="60481ab42ff5e07bba4ab92c"/>
    <s v="6066c157066c9a03055f2b10"/>
    <x v="0"/>
    <n v="2613000"/>
    <n v="52000"/>
    <n v="468000"/>
    <s v="5016fd6c7f8b9ac84200003e"/>
    <m/>
    <x v="3"/>
    <s v="62bc4a9c56bcb1121900435b"/>
    <s v="2022-02-14T01:00:00.000Z"/>
    <s v="2022-02-13T02:57:09.000Z"/>
    <x v="3"/>
    <x v="2"/>
    <x v="2"/>
  </r>
  <r>
    <s v="6208861fe18a656674641ea4"/>
    <s v="619dbcc254ddee4fb30d44e0"/>
    <s v="6066cd65ca52cc506817d471"/>
    <x v="0"/>
    <n v="324000"/>
    <n v="6000"/>
    <n v="50000"/>
    <s v="5016fd6b7f8b9ac842000000"/>
    <m/>
    <x v="3"/>
    <s v="62bc45d756bcb11219004155"/>
    <s v="2022-02-14T01:00:00.000Z"/>
    <s v="2022-02-13T04:16:30.000Z"/>
    <x v="3"/>
    <x v="0"/>
    <x v="5"/>
  </r>
  <r>
    <s v="6208d1612dc1b92a33600199"/>
    <s v="6208d15f2dc1b92a33600192"/>
    <s v="6066ce023a550774f46d43e3"/>
    <x v="0"/>
    <n v="162800"/>
    <n v="0"/>
    <n v="25600"/>
    <s v="5016fd6b7f8b9ac842000000"/>
    <m/>
    <x v="3"/>
    <s v="62bc432e56bcb11219004043"/>
    <s v="2022-02-14T01:00:00.000Z"/>
    <s v="2022-02-13T09:37:36.720Z"/>
    <x v="3"/>
    <x v="0"/>
    <x v="5"/>
  </r>
  <r>
    <s v="6208ee373d137e5e1649f922"/>
    <s v="5e646c18f8063642338b4567"/>
    <s v="6066c157066c9a03055f2b10"/>
    <x v="44"/>
    <n v="741000"/>
    <n v="0"/>
    <n v="135200"/>
    <s v="5016fd6c7f8b9ac84200003e"/>
    <m/>
    <x v="3"/>
    <s v="62bc60ea56bcb11219004cc3"/>
    <s v="2022-02-14T05:00:00.000Z"/>
    <s v="2022-02-13T11:40:38.000Z"/>
    <x v="3"/>
    <x v="2"/>
    <x v="5"/>
  </r>
  <r>
    <s v="6208f088fa5c7a1a5b56a06e"/>
    <s v="6208f087fa5c7a1a5b56a06b"/>
    <s v="6066c157066c9a03055f2b10"/>
    <x v="45"/>
    <n v="567600"/>
    <n v="0"/>
    <n v="134800"/>
    <s v="5016fd6b7f8b9ac842000000"/>
    <m/>
    <x v="3"/>
    <s v="62bc432956bcb11219004041"/>
    <s v="2022-02-14T05:00:00.000Z"/>
    <s v="2022-02-13T11:50:32.000Z"/>
    <x v="3"/>
    <x v="0"/>
    <x v="5"/>
  </r>
  <r>
    <s v="62096892ec0f1a005e250ab8"/>
    <s v="62096770ca402c29c509f824"/>
    <s v="6066cdb37c6e026dce0e3b31"/>
    <x v="0"/>
    <n v="240900"/>
    <n v="0"/>
    <n v="59700"/>
    <s v="5016fd6b7f8b9ac842000000"/>
    <m/>
    <x v="3"/>
    <s v="62bc431756bcb1121900403a"/>
    <s v="2022-02-14T05:00:00.000Z"/>
    <s v="2022-02-13T20:22:41.000Z"/>
    <x v="3"/>
    <x v="0"/>
    <x v="1"/>
  </r>
  <r>
    <s v="62096a1fcbdc1b225c029969"/>
    <s v="5f23a23a8a9ba526d06215a3"/>
    <s v="6066c157066c9a03055f2b10"/>
    <x v="0"/>
    <n v="414400"/>
    <n v="0"/>
    <n v="62400"/>
    <s v="5016fd6b7f8b9ac842000000"/>
    <m/>
    <x v="3"/>
    <s v="62bc54f056bcb1121900479a"/>
    <s v="2022-02-14T09:00:00.000Z"/>
    <s v="2022-02-13T20:29:19.000Z"/>
    <x v="3"/>
    <x v="0"/>
    <x v="5"/>
  </r>
  <r>
    <s v="62096be1ca402c29c509f83b"/>
    <s v="62096770ca402c29c509f824"/>
    <s v="60c039663273bc0f1c215081"/>
    <x v="0"/>
    <n v="328900"/>
    <n v="0"/>
    <n v="54800"/>
    <s v="5016fd6b7f8b9ac842000000"/>
    <m/>
    <x v="3"/>
    <s v="62bc431756bcb1121900403a"/>
    <s v="2022-02-14T05:00:00.000Z"/>
    <s v="2022-02-13T20:36:49.000Z"/>
    <x v="3"/>
    <x v="0"/>
    <x v="1"/>
  </r>
  <r>
    <s v="62099301cc2535778f3cec2b"/>
    <s v="5e44ea8bf8063662168b4567"/>
    <s v="6066c157066c9a03055f2b10"/>
    <x v="0"/>
    <n v="1427840"/>
    <n v="0"/>
    <n v="224640"/>
    <s v="5016fd6b7f8b9ac842000000"/>
    <m/>
    <x v="3"/>
    <s v="62bc652156bcb11219004e59"/>
    <s v="2022-02-14T05:00:00.000Z"/>
    <s v="2022-02-13T23:23:44.000Z"/>
    <x v="3"/>
    <x v="0"/>
    <x v="16"/>
  </r>
  <r>
    <s v="62099fadd851f17df52368e8"/>
    <s v="62099fabd851f17df52368e5"/>
    <s v="6066c157066c9a03055f2b10"/>
    <x v="0"/>
    <n v="4691500"/>
    <n v="0"/>
    <n v="1060250"/>
    <s v="5016fd6b7f8b9ac842000000"/>
    <m/>
    <x v="3"/>
    <s v="62bc430f56bcb11219004037"/>
    <s v="2022-02-14T05:00:00.000Z"/>
    <s v="2022-02-14T00:17:48.000Z"/>
    <x v="3"/>
    <x v="0"/>
    <x v="5"/>
  </r>
  <r>
    <s v="6209a73601776d0efa0a470f"/>
    <s v="5e453634f80636404e8b4567"/>
    <s v="6066c157066c9a03055f2b10"/>
    <x v="0"/>
    <n v="1750000"/>
    <n v="0"/>
    <n v="324000"/>
    <s v="5016fd6b7f8b9ac842000000"/>
    <m/>
    <x v="3"/>
    <s v="62bc649c56bcb11219004e27"/>
    <s v="2022-02-14T05:00:00.000Z"/>
    <s v="2022-02-14T00:49:57.000Z"/>
    <x v="3"/>
    <x v="0"/>
    <x v="16"/>
  </r>
  <r>
    <s v="6209a98c237f427fed43c9bc"/>
    <s v="6209a98b237f427fed43c9b9"/>
    <s v="6066c157066c9a03055f2b10"/>
    <x v="0"/>
    <n v="524000"/>
    <n v="0"/>
    <n v="98800"/>
    <s v="5016fd6b7f8b9ac842000000"/>
    <m/>
    <x v="3"/>
    <s v="62bc42fe56bcb1121900402f"/>
    <s v="2022-02-14T05:00:00.000Z"/>
    <s v="2022-02-14T00:59:55.000Z"/>
    <x v="3"/>
    <x v="0"/>
    <x v="3"/>
  </r>
  <r>
    <s v="6209ac76cbdc1b225c029a29"/>
    <s v="6209a8741b14754b8d7101ec"/>
    <s v="6066c157066c9a03055f2b10"/>
    <x v="0"/>
    <n v="390000"/>
    <n v="0"/>
    <n v="60000"/>
    <s v="5016fd6b7f8b9ac842000000"/>
    <m/>
    <x v="3"/>
    <s v="62bc430b56bcb11219004035"/>
    <s v="2022-02-14T03:12:22.000Z"/>
    <s v="2022-02-14T01:12:22.000Z"/>
    <x v="3"/>
    <x v="0"/>
    <x v="2"/>
  </r>
  <r>
    <s v="6209baff1ce9c830a2425cfc"/>
    <s v="60b9dbe7ea26fb7b102f7b7e"/>
    <s v="6066c157066c9a03055f2b10"/>
    <x v="0"/>
    <n v="1380000"/>
    <n v="0"/>
    <n v="270000"/>
    <s v="5016fd6b7f8b9ac842000000"/>
    <m/>
    <x v="3"/>
    <s v="62bc48a056bcb11219004286"/>
    <s v="2022-02-14T05:00:00.000Z"/>
    <s v="2022-02-14T02:14:20.000Z"/>
    <x v="3"/>
    <x v="0"/>
    <x v="2"/>
  </r>
  <r>
    <s v="6209cee3248afa03eb1f0777"/>
    <s v="5e437332f806364c478b4568"/>
    <s v="6066c157066c9a03055f2b10"/>
    <x v="0"/>
    <n v="951500"/>
    <n v="0"/>
    <n v="311500"/>
    <s v="5016fd6b7f8b9ac842000000"/>
    <m/>
    <x v="3"/>
    <s v="62bc661c56bcb11219004ebd"/>
    <s v="2022-02-14T05:39:15.000Z"/>
    <s v="2022-02-14T03:39:15.000Z"/>
    <x v="3"/>
    <x v="0"/>
    <x v="4"/>
  </r>
  <r>
    <s v="6209e11e3100866ed43d86b8"/>
    <s v="6209e11d3100866ed43d86b6"/>
    <s v="6066c157066c9a03055f2b10"/>
    <x v="0"/>
    <n v="877000"/>
    <n v="0"/>
    <n v="231000"/>
    <s v="5016fd6b7f8b9ac842000000"/>
    <m/>
    <x v="3"/>
    <s v="62bc42dd56bcb11219004025"/>
    <s v="2022-02-14T06:57:01.000Z"/>
    <s v="2022-02-14T04:57:01.000Z"/>
    <x v="3"/>
    <x v="0"/>
    <x v="5"/>
  </r>
  <r>
    <s v="6209f412dd0b82380077f4e5"/>
    <s v="615a6c5d571b84780e1fb57e"/>
    <s v="6066c157066c9a03055f2b10"/>
    <x v="0"/>
    <n v="1650000"/>
    <n v="0"/>
    <n v="300000"/>
    <s v="5016fd6b7f8b9ac842000000"/>
    <m/>
    <x v="3"/>
    <s v="62bc47d156bcb1121900422c"/>
    <s v="2022-02-14T09:00:00.000Z"/>
    <s v="2022-02-14T06:17:51.000Z"/>
    <x v="3"/>
    <x v="0"/>
    <x v="2"/>
  </r>
  <r>
    <s v="6209facae3e63f0cb554c856"/>
    <s v="6209fac9e3e63f0cb554c853"/>
    <s v="6066c157066c9a03055f2b10"/>
    <x v="0"/>
    <n v="305000"/>
    <n v="0"/>
    <n v="75000"/>
    <s v="5016fd6b7f8b9ac842000000"/>
    <m/>
    <x v="3"/>
    <s v="62bc42d956bcb11219004023"/>
    <s v="2022-02-14T09:00:00.000Z"/>
    <s v="2022-02-14T06:46:34.000Z"/>
    <x v="3"/>
    <x v="0"/>
    <x v="2"/>
  </r>
  <r>
    <s v="620a0874c2c6bc797354d8af"/>
    <s v="620a0803d1a2830a7b70563b"/>
    <s v="6066c157066c9a03055f2b10"/>
    <x v="0"/>
    <n v="590000"/>
    <n v="0"/>
    <n v="104000"/>
    <s v="5016fd6c7f8b9ac84200000f"/>
    <m/>
    <x v="3"/>
    <s v="62bc42ce56bcb1121900401e"/>
    <s v="2022-02-14T09:00:00.000Z"/>
    <s v="2022-02-14T07:44:52.000Z"/>
    <x v="3"/>
    <x v="11"/>
    <x v="5"/>
  </r>
  <r>
    <s v="620b190006c60619a4120308"/>
    <s v="59e7fd5a652fe8f760c668f7"/>
    <s v="6066c157066c9a03055f2b10"/>
    <x v="4"/>
    <n v="570000"/>
    <n v="0"/>
    <n v="108000"/>
    <s v="5016fd6b7f8b9ac842000000"/>
    <m/>
    <x v="3"/>
    <s v="62bc9e5856bcb112190065d4"/>
    <s v="2022-02-15T03:00:00.000Z"/>
    <s v="2022-02-15T03:07:41.000Z"/>
    <x v="3"/>
    <x v="0"/>
    <x v="2"/>
  </r>
  <r>
    <s v="620a9c56334a4a441d558267"/>
    <s v="5fb8a31f0f864d2267414eb7"/>
    <s v="6066c157066c9a03055f2b10"/>
    <x v="0"/>
    <n v="836000"/>
    <n v="0"/>
    <n v="220000"/>
    <s v="5016fd6b7f8b9ac842000000"/>
    <m/>
    <x v="3"/>
    <s v="62bc4ec756bcb11219004503"/>
    <s v="2022-02-15T01:00:00.000Z"/>
    <s v="2022-02-14T18:15:49.000Z"/>
    <x v="3"/>
    <x v="0"/>
    <x v="5"/>
  </r>
  <r>
    <s v="620b44c89ca5a5274f550bd8"/>
    <s v="571c3c1d7f8b9ae9557fd9c5"/>
    <s v="6066c157066c9a03055f2b10"/>
    <x v="0"/>
    <n v="550000"/>
    <n v="0"/>
    <s v=" -   "/>
    <s v="5016fd6b7f8b9ac842000000"/>
    <m/>
    <x v="3"/>
    <m/>
    <s v="2022-02-15T07:00:00.000Z"/>
    <s v="2022-02-15T06:14:24.000Z"/>
    <x v="3"/>
    <x v="0"/>
    <x v="3"/>
  </r>
  <r>
    <s v="620b2840aaaac972880c8b91"/>
    <s v="620b283eaaaac972880c8b8e"/>
    <s v="6066c157066c9a03055f2b10"/>
    <x v="0"/>
    <n v="693000"/>
    <n v="0"/>
    <n v="183000"/>
    <s v="5016fd6b7f8b9ac842000000"/>
    <m/>
    <x v="3"/>
    <s v="62bc42c556bcb1121900401a"/>
    <s v="2022-02-15T05:00:00.000Z"/>
    <s v="2022-02-15T04:12:47.000Z"/>
    <x v="3"/>
    <x v="0"/>
    <x v="1"/>
  </r>
  <r>
    <s v="620ca139c27b601016552a8f"/>
    <s v="571c3c1d7f8b9ae9557fd9c5"/>
    <s v="6066c157066c9a03055f2b10"/>
    <x v="9"/>
    <n v="1000000"/>
    <n v="0"/>
    <s v=" -   "/>
    <s v="5016fd6b7f8b9ac842000000"/>
    <m/>
    <x v="3"/>
    <m/>
    <s v="2022-02-16T07:00:00.000Z"/>
    <s v="2022-02-16T07:01:10.000Z"/>
    <x v="3"/>
    <x v="0"/>
    <x v="3"/>
  </r>
  <r>
    <s v="620a5b33be509c3ffc02f4bc"/>
    <s v="620a5a10e166ea26a715f8f1"/>
    <s v="6066c157066c9a03055f2b10"/>
    <x v="0"/>
    <n v="121000"/>
    <n v="0"/>
    <n v="27000"/>
    <s v="5016fd6c7f8b9ac84200003e"/>
    <m/>
    <x v="3"/>
    <s v="62bc42ca56bcb1121900401c"/>
    <s v="2022-02-16T09:00:00.000Z"/>
    <s v="2022-02-14T13:37:55.000Z"/>
    <x v="3"/>
    <x v="2"/>
    <x v="2"/>
  </r>
  <r>
    <s v="6208b0d3a09bdd48644d0464"/>
    <s v="5e4551e99d9b35c4288b4568"/>
    <s v="6066c157066c9a03055f2b10"/>
    <x v="0"/>
    <n v="500800"/>
    <n v="0"/>
    <n v="28800"/>
    <s v="5016fd6b7f8b9ac842000000"/>
    <m/>
    <x v="3"/>
    <s v="62bc647d56bcb11219004e1a"/>
    <s v="2022-02-17T09:00:00.000Z"/>
    <s v="2022-02-13T07:18:43.000Z"/>
    <x v="1"/>
    <x v="0"/>
    <x v="5"/>
  </r>
  <r>
    <s v="620c5d6ade856f2c85582edc"/>
    <s v="61f125b1bb2ea008a84a2726"/>
    <s v="6066cd65ca52cc506817d471"/>
    <x v="0"/>
    <n v="110000"/>
    <n v="0"/>
    <n v="10500"/>
    <s v="5016fd6b7f8b9ac842000000"/>
    <m/>
    <x v="3"/>
    <s v="62bc43fc56bcb1121900409a"/>
    <s v="2022-02-17T01:00:00.000Z"/>
    <s v="2022-02-16T02:11:54.000Z"/>
    <x v="1"/>
    <x v="0"/>
    <x v="1"/>
  </r>
  <r>
    <s v="620c5f5bccdba562254771c1"/>
    <s v="620c5f59ccdba562254771be"/>
    <s v="6066c157066c9a03055f2b10"/>
    <x v="0"/>
    <n v="930000"/>
    <n v="0"/>
    <n v="180000"/>
    <s v="5016fd6b7f8b9ac842000000"/>
    <m/>
    <x v="3"/>
    <s v="62bc42c156bcb11219004018"/>
    <s v="2022-02-17T01:00:00.000Z"/>
    <s v="2022-02-16T02:20:10.000Z"/>
    <x v="1"/>
    <x v="0"/>
    <x v="1"/>
  </r>
  <r>
    <s v="620d2eeb455db04937483bd4"/>
    <s v="620389321e38ae17701d0be7"/>
    <s v="6066c157066c9a03055f2b10"/>
    <x v="0"/>
    <n v="416746"/>
    <n v="0"/>
    <n v="66746"/>
    <s v="5016fd6b7f8b9ac842000000"/>
    <m/>
    <x v="3"/>
    <s v="62bc439d56bcb11219004072"/>
    <s v="2022-02-17T01:00:00.000Z"/>
    <s v="2022-02-16T17:05:46.000Z"/>
    <x v="1"/>
    <x v="0"/>
    <x v="2"/>
  </r>
  <r>
    <s v="62060a07339eba4f286bcebb"/>
    <s v="5f8e7b0717894e6b794d2863"/>
    <s v="6066c157066c9a03055f2b10"/>
    <x v="0"/>
    <n v="1063480"/>
    <n v="19200"/>
    <n v="264680"/>
    <s v="5016fd6c7f8b9ac842000014"/>
    <m/>
    <x v="3"/>
    <s v="62bc507656bcb112190045bb"/>
    <s v="2022-02-17T09:00:00.000Z"/>
    <s v="2022-02-11T07:02:31.000Z"/>
    <x v="1"/>
    <x v="27"/>
    <x v="5"/>
  </r>
  <r>
    <s v="620f2567e9c44e50cf4db998"/>
    <s v="620f2565e9c44e50cf4db995"/>
    <s v="6066c157066c9a03055f2b10"/>
    <x v="0"/>
    <n v="671000"/>
    <n v="0"/>
    <n v="171000"/>
    <s v="5016fd6b7f8b9ac842000000"/>
    <m/>
    <x v="3"/>
    <s v="62bc42ae56bcb1121900400f"/>
    <s v="2022-02-18T01:00:00.000Z"/>
    <s v="2022-02-18T04:49:42.000Z"/>
    <x v="1"/>
    <x v="0"/>
    <x v="2"/>
  </r>
  <r>
    <s v="6208f1f0fa5c7a1a5b56a075"/>
    <s v="5f70d61176de0a10b664a4a6"/>
    <s v="6066c157066c9a03055f2b10"/>
    <x v="0"/>
    <n v="770000"/>
    <n v="0"/>
    <n v="200000"/>
    <s v="5016fd6c7f8b9ac842000031"/>
    <m/>
    <x v="3"/>
    <s v="62bc526156bcb11219004683"/>
    <s v="2022-02-18T09:00:00.000Z"/>
    <s v="2022-02-13T11:56:32.000Z"/>
    <x v="1"/>
    <x v="36"/>
    <x v="2"/>
  </r>
  <r>
    <s v="620d9f822826cc3fc75da806"/>
    <s v="620d9e646bc47a33484dc201"/>
    <s v="6066c157066c9a03055f2b10"/>
    <x v="0"/>
    <n v="760000"/>
    <n v="0"/>
    <n v="72000"/>
    <s v="5016fd6c7f8b9ac84200003e"/>
    <m/>
    <x v="3"/>
    <s v="62bc42bd56bcb11219004016"/>
    <s v="2022-02-18T01:00:00.000Z"/>
    <s v="2022-02-17T01:06:09.000Z"/>
    <x v="1"/>
    <x v="2"/>
    <x v="1"/>
  </r>
  <r>
    <s v="620f72cccfe100305e1caa41"/>
    <s v="620f721d9571df308d42f9ed"/>
    <s v="6066c157066c9a03055f2b10"/>
    <x v="0"/>
    <n v="537900"/>
    <n v="0"/>
    <n v="120700"/>
    <s v="5016fd6b7f8b9ac842000000"/>
    <m/>
    <x v="3"/>
    <s v="62bc42a256bcb11219004009"/>
    <s v="2022-02-19T03:00:00.000Z"/>
    <s v="2022-02-18T10:19:56.000Z"/>
    <x v="1"/>
    <x v="0"/>
    <x v="8"/>
  </r>
  <r>
    <s v="620e14971900227356782fab"/>
    <s v="602e11dc59044636c914a97c"/>
    <s v="6066c157066c9a03055f2b10"/>
    <x v="0"/>
    <n v="960000"/>
    <n v="0"/>
    <n v="186000"/>
    <s v="5016fd6b7f8b9ac842000000"/>
    <m/>
    <x v="3"/>
    <s v="62bc4c0d56bcb112190043ef"/>
    <s v="2022-02-19T03:00:00.000Z"/>
    <s v="2022-02-17T09:25:43.000Z"/>
    <x v="1"/>
    <x v="0"/>
    <x v="5"/>
  </r>
  <r>
    <s v="620de664fc945b2bf25d0bcd"/>
    <s v="620de662fc945b2bf25d0bca"/>
    <s v="6066cdb37c6e026dce0e3b31"/>
    <x v="0"/>
    <n v="129000"/>
    <n v="0"/>
    <n v="19800"/>
    <s v="5016fd6b7f8b9ac842000000"/>
    <m/>
    <x v="3"/>
    <s v="62bc42b256bcb11219004011"/>
    <s v="2022-02-20T01:00:00.000Z"/>
    <s v="2022-02-17T06:08:35.000Z"/>
    <x v="1"/>
    <x v="0"/>
    <x v="2"/>
  </r>
  <r>
    <s v="6213072727979915a10fd16b"/>
    <s v="5ee980b69d9b35f76c8b4567"/>
    <s v="6066c157066c9a03055f2b10"/>
    <x v="0"/>
    <n v="761000"/>
    <n v="0"/>
    <n v="183000"/>
    <s v="5016fd6b7f8b9ac842000000"/>
    <m/>
    <x v="3"/>
    <s v="62bc579056bcb112190048c0"/>
    <s v="2022-02-21T08:00:00.000Z"/>
    <s v="2022-02-21T03:29:42.000Z"/>
    <x v="1"/>
    <x v="0"/>
    <x v="2"/>
  </r>
  <r>
    <s v="621339f52a6a262033355db4"/>
    <s v="61b2db1102003041740303da"/>
    <s v="6066cd65ca52cc506817d471"/>
    <x v="9"/>
    <n v="566500"/>
    <n v="0"/>
    <n v="121500"/>
    <s v="5016fd6b7f8b9ac842000000"/>
    <m/>
    <x v="3"/>
    <s v="62bc452b56bcb11219004113"/>
    <s v="2022-02-21T11:00:00.000Z"/>
    <s v="2022-02-21T07:06:29.000Z"/>
    <x v="1"/>
    <x v="0"/>
    <x v="2"/>
  </r>
  <r>
    <s v="620f928a56a47671fa08bf0d"/>
    <s v="6203de7728e4965bfa351eb6"/>
    <s v="6066c157066c9a03055f2b10"/>
    <x v="0"/>
    <n v="913000"/>
    <n v="0"/>
    <n v="160000"/>
    <s v="5016fd6b7f8b9ac842000000"/>
    <m/>
    <x v="3"/>
    <s v="62bc438d56bcb1121900406b"/>
    <s v="2022-02-21T05:00:00.000Z"/>
    <s v="2022-02-18T12:35:21.000Z"/>
    <x v="1"/>
    <x v="0"/>
    <x v="5"/>
  </r>
  <r>
    <s v="6213737f6f50d21d5432dc51"/>
    <s v="620f2565e9c44e50cf4db995"/>
    <s v="6066c157066c9a03055f2b10"/>
    <x v="0"/>
    <n v="800000"/>
    <n v="0"/>
    <n v="159999"/>
    <s v="5016fd6c7f8b9ac84200001e"/>
    <m/>
    <x v="3"/>
    <s v="62bc42aa56bcb1121900400d"/>
    <s v="2022-02-21T09:00:00.000Z"/>
    <s v="2022-02-21T11:11:56.000Z"/>
    <x v="1"/>
    <x v="21"/>
    <x v="1"/>
  </r>
  <r>
    <s v="620f23f97368922d8a129178"/>
    <s v="5fdd865830b1162ee61482d6"/>
    <s v="6066c157066c9a03055f2b10"/>
    <x v="4"/>
    <n v="3000000"/>
    <n v="0"/>
    <n v="600000"/>
    <s v="5016fd6c7f8b9ac84200003e"/>
    <m/>
    <x v="3"/>
    <s v="62bc4dbf56bcb1121900449d"/>
    <s v="2022-02-22T06:00:00.000Z"/>
    <s v="2022-02-18T04:43:35.000Z"/>
    <x v="1"/>
    <x v="2"/>
    <x v="7"/>
  </r>
  <r>
    <s v="620f25587368922d8a129190"/>
    <s v="5fdd865830b1162ee61482d6"/>
    <s v="6066cd65ca52cc506817d471"/>
    <x v="4"/>
    <n v="2500000"/>
    <n v="0"/>
    <n v="500000"/>
    <s v="5016fd6c7f8b9ac84200003e"/>
    <m/>
    <x v="3"/>
    <s v="62bc4dbf56bcb1121900449d"/>
    <s v="2022-02-22T06:00:00.000Z"/>
    <s v="2022-02-18T04:49:25.000Z"/>
    <x v="1"/>
    <x v="2"/>
    <x v="7"/>
  </r>
  <r>
    <s v="6213d8833ff926136c1354ac"/>
    <s v="6213d8813ff926136c1354a9"/>
    <s v="6066c157066c9a03055f2b10"/>
    <x v="0"/>
    <n v="439000"/>
    <n v="0"/>
    <n v="79800"/>
    <s v="5016fd6b7f8b9ac842000000"/>
    <m/>
    <x v="3"/>
    <s v="62bc429d56bcb11219004007"/>
    <s v="2022-02-22T05:00:00.000Z"/>
    <s v="2022-02-21T18:22:58.000Z"/>
    <x v="1"/>
    <x v="0"/>
    <x v="2"/>
  </r>
  <r>
    <s v="62144d846fc1bc723f0a8ffa"/>
    <s v="5a0fbf6b652fe8b37d21a31e"/>
    <s v="6066c157066c9a03055f2b10"/>
    <x v="0"/>
    <n v="1000000"/>
    <n v="0"/>
    <n v="200000"/>
    <s v="5016fd6b7f8b9ac842000000"/>
    <m/>
    <x v="3"/>
    <s v="62bc9b7956bcb11219006492"/>
    <s v="2022-02-22T02:00:00.000Z"/>
    <s v="2022-02-22T02:42:09.000Z"/>
    <x v="1"/>
    <x v="0"/>
    <x v="6"/>
  </r>
  <r>
    <s v="6216141171de9823b87607ad"/>
    <s v="6216140def372053a91c9571"/>
    <s v="6066c157066c9a03055f2b10"/>
    <x v="12"/>
    <n v="1500000"/>
    <n v="0"/>
    <n v="300000"/>
    <s v="5016fd6b7f8b9ac842000000"/>
    <m/>
    <x v="3"/>
    <s v="62bc429956bcb11219004005"/>
    <s v="2022-02-23T11:00:00.000Z"/>
    <s v="2022-02-23T11:01:32.000Z"/>
    <x v="1"/>
    <x v="0"/>
    <x v="1"/>
  </r>
  <r>
    <s v="621746ab8d4a7c554c7d012b"/>
    <s v="60331cf7e3fff70afe3f5f1c"/>
    <s v="6066c157066c9a03055f2b10"/>
    <x v="0"/>
    <n v="1900000"/>
    <n v="0"/>
    <n v="380000"/>
    <s v="5016fd6c7f8b9ac84200003e"/>
    <m/>
    <x v="3"/>
    <s v="62bc4beb56bcb112190043e3"/>
    <s v="2022-02-25T01:00:00.000Z"/>
    <s v="2022-02-24T08:49:34.000Z"/>
    <x v="18"/>
    <x v="2"/>
    <x v="2"/>
  </r>
  <r>
    <s v="6217b8d85ac2f33dfa011c6a"/>
    <s v="5fa3db02b24b60615011d223"/>
    <s v="6066c157066c9a03055f2b10"/>
    <x v="0"/>
    <n v="866400"/>
    <n v="0"/>
    <n v="134400"/>
    <s v="5016fd6c7f8b9ac84200003e"/>
    <m/>
    <x v="3"/>
    <s v="62bc4f9756bcb11219004559"/>
    <s v="2022-02-25T05:00:00.000Z"/>
    <s v="2022-02-24T16:56:55.000Z"/>
    <x v="18"/>
    <x v="2"/>
    <x v="16"/>
  </r>
  <r>
    <s v="621b2535c235bf2de8173664"/>
    <s v="60401c65446d9e73c6638522"/>
    <s v="6066ce023a550774f46d43e3"/>
    <x v="12"/>
    <n v="489500"/>
    <n v="0"/>
    <n v="102250"/>
    <s v="5016fd6b7f8b9ac842000000"/>
    <m/>
    <x v="3"/>
    <s v="62bc4b9c56bcb112190043c5"/>
    <s v="2022-02-27T09:00:00.000Z"/>
    <s v="2022-02-27T07:16:05.000Z"/>
    <x v="18"/>
    <x v="0"/>
    <x v="2"/>
  </r>
  <r>
    <s v="621c38bb8c23b103423418e7"/>
    <s v="620238beb5a9c02d392de80f"/>
    <s v="6066cd65ca52cc506817d471"/>
    <x v="6"/>
    <n v="445000"/>
    <n v="0"/>
    <n v="84000"/>
    <s v="5016fd6b7f8b9ac842000000"/>
    <m/>
    <x v="3"/>
    <s v="62bc43b656bcb1121900407e"/>
    <s v="2022-02-27T05:00:00.000Z"/>
    <s v="2022-02-28T02:51:37.000Z"/>
    <x v="18"/>
    <x v="0"/>
    <x v="1"/>
  </r>
  <r>
    <s v="6217889f4cf086776c43fba0"/>
    <s v="6217889d4cf086776c43fb9d"/>
    <s v="6066c157066c9a03055f2b10"/>
    <x v="0"/>
    <n v="704000"/>
    <n v="0"/>
    <n v="184000"/>
    <s v="5016fd6b7f8b9ac842000000"/>
    <m/>
    <x v="3"/>
    <s v="62bc428e56bcb11219004000"/>
    <s v="2022-02-28T01:00:00.000Z"/>
    <s v="2022-02-24T13:31:10.000Z"/>
    <x v="18"/>
    <x v="0"/>
    <x v="2"/>
  </r>
  <r>
    <s v="6216ed279e83af4384320ac5"/>
    <s v="6216ed249e83af4384320ac2"/>
    <s v="6066c157066c9a03055f2b10"/>
    <x v="0"/>
    <n v="1397000"/>
    <n v="0"/>
    <n v="367000"/>
    <s v="5016fd6c7f8b9ac842000033"/>
    <m/>
    <x v="3"/>
    <s v="62bc429256bcb11219004002"/>
    <s v="2022-03-01T05:00:00.000Z"/>
    <s v="2022-02-24T02:27:50.000Z"/>
    <x v="18"/>
    <x v="33"/>
    <x v="16"/>
  </r>
  <r>
    <s v="621ca49c73b3196b9917a033"/>
    <s v="5f34a72ec1723c1294118752"/>
    <s v="6066c157066c9a03055f2b10"/>
    <x v="4"/>
    <n v="525000"/>
    <n v="0"/>
    <n v="68000"/>
    <s v="5016fd6b7f8b9ac842000000"/>
    <m/>
    <x v="3"/>
    <s v="62bc544456bcb1121900474f"/>
    <s v="2022-03-01T01:00:00.000Z"/>
    <s v="2022-02-28T10:31:55.000Z"/>
    <x v="18"/>
    <x v="0"/>
    <x v="1"/>
  </r>
  <r>
    <s v="621dbd345ba3002f857ffb37"/>
    <s v="5f51c7271459be3e6d289102"/>
    <s v="60c039663273bc0f1c215081"/>
    <x v="9"/>
    <n v="335500"/>
    <n v="0"/>
    <n v="58500"/>
    <s v="5016fd6b7f8b9ac842000000"/>
    <m/>
    <x v="3"/>
    <s v="62bc531e56bcb112190046d7"/>
    <s v="2022-03-01T05:00:00.000Z"/>
    <s v="2022-03-01T06:29:07.000Z"/>
    <x v="18"/>
    <x v="0"/>
    <x v="1"/>
  </r>
  <r>
    <s v="621e480fd3b4904cd92fc0c4"/>
    <s v="621e4694438d8b4eed44546d"/>
    <s v="6066cdb37c6e026dce0e3b31"/>
    <x v="11"/>
    <n v="317900"/>
    <n v="0"/>
    <n v="53800"/>
    <s v="5016fd6b7f8b9ac842000000"/>
    <m/>
    <x v="3"/>
    <s v="62bc428156bcb11219003ffa"/>
    <s v="2022-03-02T07:00:00.000Z"/>
    <s v="2022-03-01T16:21:35.000Z"/>
    <x v="1"/>
    <x v="0"/>
    <x v="2"/>
  </r>
  <r>
    <s v="621ed57a055b9369281b400b"/>
    <s v="621ed578055b9369281b4008"/>
    <s v="6066c157066c9a03055f2b10"/>
    <x v="14"/>
    <n v="307800"/>
    <n v="0"/>
    <n v="20000"/>
    <s v="5016fd6c7f8b9ac84200003e"/>
    <m/>
    <x v="3"/>
    <s v="62bc427956bcb11219003ff6"/>
    <s v="2022-03-02T04:00:00.000Z"/>
    <s v="2022-03-02T02:24:57.000Z"/>
    <x v="1"/>
    <x v="2"/>
    <x v="2"/>
  </r>
  <r>
    <s v="621edf8cbb24b4530b77e30b"/>
    <s v="5fb8a31f0f864d2267414eb7"/>
    <s v="6066c157066c9a03055f2b10"/>
    <x v="0"/>
    <n v="1062720"/>
    <n v="6000"/>
    <s v=" -   "/>
    <s v="5016fd6b7f8b9ac842000000"/>
    <m/>
    <x v="3"/>
    <s v="62bc4ebd56bcb11219004501"/>
    <s v="2022-03-02T06:00:00.000Z"/>
    <s v="2022-03-02T03:07:56.000Z"/>
    <x v="1"/>
    <x v="0"/>
    <x v="5"/>
  </r>
  <r>
    <s v="621edf8cbb24b4530b77e30c"/>
    <s v="5fb8a31f0f864d2267414eb7"/>
    <s v="6066c157066c9a03055f2b10"/>
    <x v="0"/>
    <n v="349920"/>
    <n v="6000"/>
    <n v="79920"/>
    <s v="5016fd6b7f8b9ac842000000"/>
    <m/>
    <x v="3"/>
    <s v="62bc4ebd56bcb11219004501"/>
    <s v="2022-03-02T01:00:00.000Z"/>
    <s v="2022-03-02T03:07:56.436Z"/>
    <x v="1"/>
    <x v="0"/>
    <x v="5"/>
  </r>
  <r>
    <s v="621edf8cbb24b4530b77e30d"/>
    <s v="5fb8a31f0f864d2267414eb7"/>
    <s v="6066c157066c9a03055f2b10"/>
    <x v="0"/>
    <n v="712800"/>
    <n v="0"/>
    <n v="152800"/>
    <s v="5016fd6b7f8b9ac842000000"/>
    <m/>
    <x v="3"/>
    <s v="62bc4ebd56bcb11219004501"/>
    <s v="2022-03-02T06:00:00.000Z"/>
    <s v="2022-03-02T03:07:56.436Z"/>
    <x v="1"/>
    <x v="0"/>
    <x v="5"/>
  </r>
  <r>
    <s v="621f2b9e99978d27ec1a0664"/>
    <s v="61d552de78148541fd534938"/>
    <s v="6066c157066c9a03055f2b10"/>
    <x v="0"/>
    <n v="170000"/>
    <n v="100000"/>
    <s v=" -   "/>
    <s v="5016fd6b7f8b9ac842000000"/>
    <m/>
    <x v="3"/>
    <s v="62bc447f56bcb112190040d1"/>
    <s v="2022-03-03T01:00:00.000Z"/>
    <s v="2022-03-02T08:32:29.000Z"/>
    <x v="1"/>
    <x v="0"/>
    <x v="1"/>
  </r>
  <r>
    <s v="62202fb2512465494816eb41"/>
    <s v="5f435a23679b7b20c1304f62"/>
    <s v="6066c157066c9a03055f2b10"/>
    <x v="0"/>
    <n v="2446200"/>
    <n v="0"/>
    <n v="622200"/>
    <s v="5016fd6b7f8b9ac842000000"/>
    <m/>
    <x v="3"/>
    <s v="62bc53e956bcb11219004727"/>
    <s v="2022-03-03T08:00:00.000Z"/>
    <s v="2022-03-03T03:02:10.000Z"/>
    <x v="1"/>
    <x v="0"/>
    <x v="2"/>
  </r>
  <r>
    <s v="62202fd5a264ae7b427e2ab7"/>
    <s v="621ed578055b9369281b4008"/>
    <s v="6066c157066c9a03055f2b10"/>
    <x v="0"/>
    <n v="345600"/>
    <n v="0"/>
    <n v="45600"/>
    <s v="5016fd6c7f8b9ac84200003e"/>
    <m/>
    <x v="3"/>
    <s v="62bc427456bcb11219003ff4"/>
    <s v="2022-03-03T04:00:00.000Z"/>
    <s v="2022-03-03T03:02:44.000Z"/>
    <x v="1"/>
    <x v="2"/>
    <x v="2"/>
  </r>
  <r>
    <s v="62209a20f03a950c6525ce10"/>
    <s v="622099a510c7345f1e0927f8"/>
    <s v="6066c157066c9a03055f2b10"/>
    <x v="6"/>
    <n v="855000"/>
    <n v="0"/>
    <n v="225000"/>
    <s v="5016fd6b7f8b9ac842000000"/>
    <m/>
    <x v="3"/>
    <s v="62bc423f56bcb11219003fde"/>
    <s v="2022-03-03T12:36:16.000Z"/>
    <s v="2022-03-03T10:36:16.000Z"/>
    <x v="1"/>
    <x v="0"/>
    <x v="1"/>
  </r>
  <r>
    <s v="621f7e598039471b563721af"/>
    <s v="621f7e578039471b563721ac"/>
    <s v="60a204cde9c80d7c785055dd"/>
    <x v="0"/>
    <n v="169000"/>
    <n v="100000"/>
    <s v=" -   "/>
    <s v="5016fd6b7f8b9ac842000000"/>
    <m/>
    <x v="3"/>
    <s v="62bc425956bcb11219003fe7"/>
    <s v="2022-03-03T05:00:00.000Z"/>
    <s v="2022-03-02T14:25:29.000Z"/>
    <x v="1"/>
    <x v="0"/>
    <x v="1"/>
  </r>
  <r>
    <s v="6220b28920850447136ca6a3"/>
    <s v="6220b0b4be24ab3a9b29c517"/>
    <s v="6066cdb37c6e026dce0e3b31"/>
    <x v="0"/>
    <n v="388800"/>
    <n v="0"/>
    <n v="100800"/>
    <s v="5016fd6b7f8b9ac842000000"/>
    <m/>
    <x v="3"/>
    <s v="62bc423b56bcb11219003fdc"/>
    <s v="2022-03-04T01:00:00.000Z"/>
    <s v="2022-03-03T12:20:24.000Z"/>
    <x v="1"/>
    <x v="0"/>
    <x v="1"/>
  </r>
  <r>
    <s v="62219e8fbbb31259a0793bd0"/>
    <s v="621ed578055b9369281b4008"/>
    <s v="6066c157066c9a03055f2b10"/>
    <x v="20"/>
    <n v="345600"/>
    <n v="0"/>
    <n v="45600"/>
    <s v="5016fd6c7f8b9ac84200003e"/>
    <m/>
    <x v="3"/>
    <s v="62bc427056bcb11219003ff2"/>
    <s v="2022-03-04T05:00:00.000Z"/>
    <s v="2022-03-04T05:07:26.000Z"/>
    <x v="1"/>
    <x v="2"/>
    <x v="2"/>
  </r>
  <r>
    <s v="621e2e5e7a73480c42751d6f"/>
    <s v="61e0ef761aaa63223036e16a"/>
    <s v="60c039663273bc0f1c215081"/>
    <x v="9"/>
    <n v="1111000"/>
    <n v="0"/>
    <n v="295000"/>
    <s v="5016fd6c7f8b9ac84200003e"/>
    <m/>
    <x v="3"/>
    <s v="62bc444356bcb112190040b6"/>
    <s v="2022-03-05T05:00:00.000Z"/>
    <s v="2022-03-01T14:31:58.000Z"/>
    <x v="1"/>
    <x v="2"/>
    <x v="1"/>
  </r>
  <r>
    <s v="6222a63099d9bd24840041bb"/>
    <s v="6222a5f2b02180335e689fdd"/>
    <s v="6066c157066c9a03055f2b10"/>
    <x v="0"/>
    <n v="507600"/>
    <n v="0"/>
    <n v="131600"/>
    <s v="5016fd6b7f8b9ac842000000"/>
    <m/>
    <x v="3"/>
    <s v="62bc422656bcb11219003fd2"/>
    <s v="2022-03-05T01:00:00.000Z"/>
    <s v="2022-03-04T23:52:16.000Z"/>
    <x v="1"/>
    <x v="0"/>
    <x v="2"/>
  </r>
  <r>
    <s v="6222d2c7b57739595c2a865d"/>
    <s v="6222d2c48e3d7c269e10c51e"/>
    <s v="6066c157066c9a03055f2b10"/>
    <x v="0"/>
    <n v="250000"/>
    <n v="30000"/>
    <n v="44000"/>
    <s v="5016fd6b7f8b9ac842000000"/>
    <m/>
    <x v="3"/>
    <s v="62bc422256bcb11219003fd0"/>
    <s v="2022-03-05T03:00:00.000Z"/>
    <s v="2022-03-05T03:02:27.000Z"/>
    <x v="1"/>
    <x v="0"/>
    <x v="2"/>
  </r>
  <r>
    <s v="6223e6df7009047528613816"/>
    <s v="620216741ae91c57dc183426"/>
    <s v="6066c157066c9a03055f2b10"/>
    <x v="0"/>
    <n v="349434"/>
    <n v="0"/>
    <n v="79434"/>
    <s v="5016fd6c7f8b9ac84200000a"/>
    <m/>
    <x v="3"/>
    <s v="62bc43c156bcb11219004082"/>
    <s v="2022-03-06T01:00:00.000Z"/>
    <s v="2022-03-05T22:40:31.000Z"/>
    <x v="19"/>
    <x v="42"/>
    <x v="16"/>
  </r>
  <r>
    <s v="62242531abec123a07310f4f"/>
    <s v="616955985907be313511b417"/>
    <s v="6066c157066c9a03055f2b10"/>
    <x v="6"/>
    <n v="604800"/>
    <n v="0"/>
    <n v="179800"/>
    <s v="5016fd6c7f8b9ac84200003e"/>
    <m/>
    <x v="3"/>
    <s v="62bc476756bcb112190041fe"/>
    <s v="2022-03-06T05:06:00.000Z"/>
    <s v="2022-03-06T03:06:24.676Z"/>
    <x v="19"/>
    <x v="2"/>
    <x v="2"/>
  </r>
  <r>
    <s v="6223a7628880de05e33a3a35"/>
    <s v="6223a56ce940d217d4246be5"/>
    <s v="6066c157066c9a03055f2b10"/>
    <x v="0"/>
    <n v="360000"/>
    <n v="0"/>
    <n v="60000"/>
    <s v="5016fd6b7f8b9ac842000000"/>
    <m/>
    <x v="3"/>
    <s v="62bc41fb56bcb11219003fc2"/>
    <s v="2022-03-06T01:00:00.000Z"/>
    <s v="2022-03-05T18:09:37.000Z"/>
    <x v="19"/>
    <x v="0"/>
    <x v="5"/>
  </r>
  <r>
    <s v="6225767de219801503040af0"/>
    <s v="6225767a1e22e3397874f2e8"/>
    <s v="6066c157066c9a03055f2b10"/>
    <x v="0"/>
    <n v="1118000"/>
    <n v="0"/>
    <n v="213600"/>
    <s v="5016fd6b7f8b9ac842000000"/>
    <m/>
    <x v="3"/>
    <s v="62bc41d956bcb11219003fb2"/>
    <s v="2022-03-07T03:00:00.000Z"/>
    <s v="2022-03-07T03:05:30.000Z"/>
    <x v="19"/>
    <x v="0"/>
    <x v="1"/>
  </r>
  <r>
    <s v="622343fb06013f593c26b84f"/>
    <s v="5e188beb24ba33af428b4567"/>
    <s v="6066c157066c9a03055f2b10"/>
    <x v="0"/>
    <n v="856000"/>
    <n v="0"/>
    <n v="163200"/>
    <s v="5016fd6b7f8b9ac842000000"/>
    <m/>
    <x v="3"/>
    <s v="62bc681c56bcb11219004f8c"/>
    <s v="2022-03-07T09:00:00.000Z"/>
    <s v="2022-03-05T11:05:30.000Z"/>
    <x v="19"/>
    <x v="0"/>
    <x v="1"/>
  </r>
  <r>
    <s v="622577b6b1ade41324026fb8"/>
    <s v="6225772f231c50627f6e7acc"/>
    <s v="6066c157066c9a03055f2b10"/>
    <x v="0"/>
    <n v="410400"/>
    <n v="0"/>
    <n v="100400"/>
    <s v="5016fd6b7f8b9ac842000000"/>
    <m/>
    <x v="3"/>
    <s v="62bc41d556bcb11219003fb0"/>
    <s v="2022-03-07T05:00:00.000Z"/>
    <s v="2022-03-07T03:10:45.828Z"/>
    <x v="19"/>
    <x v="0"/>
    <x v="2"/>
  </r>
  <r>
    <s v="6225c7665c3e032d3e060e8b"/>
    <s v="6225c6b43f6ba5058676dd00"/>
    <s v="6066c157066c9a03055f2b10"/>
    <x v="0"/>
    <n v="841104"/>
    <n v="0"/>
    <n v="206064"/>
    <s v="5016fd6b7f8b9ac842000000"/>
    <m/>
    <x v="3"/>
    <s v="62bc41a956bcb11219003f9b"/>
    <s v="2022-03-07T09:00:00.000Z"/>
    <s v="2022-03-07T08:50:46.441Z"/>
    <x v="19"/>
    <x v="0"/>
    <x v="2"/>
  </r>
  <r>
    <s v="6220226f4180441d4f36a2df"/>
    <s v="620dbdc91dcb5958b26b2696"/>
    <s v="6066cdb37c6e026dce0e3b31"/>
    <x v="0"/>
    <n v="317000"/>
    <n v="100000"/>
    <s v=" -   "/>
    <s v="5016fd6b7f8b9ac842000000"/>
    <m/>
    <x v="3"/>
    <s v="62bc42b956bcb11219004014"/>
    <s v="2022-03-07T01:00:00.000Z"/>
    <s v="2022-03-03T02:05:34.000Z"/>
    <x v="19"/>
    <x v="0"/>
    <x v="2"/>
  </r>
  <r>
    <s v="6220b387b2ca273c5108f18f"/>
    <s v="6220b381c81aa9021a511154"/>
    <s v="6066c157066c9a03055f2b10"/>
    <x v="0"/>
    <n v="230000"/>
    <n v="0"/>
    <n v="40000"/>
    <s v="5016fd6c7f8b9ac84200003e"/>
    <m/>
    <x v="3"/>
    <s v="62bc423656bcb11219003fda"/>
    <s v="2022-03-07T08:00:00.000Z"/>
    <s v="2022-03-03T12:24:33.000Z"/>
    <x v="19"/>
    <x v="2"/>
    <x v="1"/>
  </r>
  <r>
    <s v="621b2406e553771a2c4684c2"/>
    <s v="60401c65446d9e73c6638522"/>
    <s v="60c039663273bc0f1c215081"/>
    <x v="0"/>
    <n v="324000"/>
    <n v="0"/>
    <n v="67000"/>
    <s v="5016fd6b7f8b9ac842000000"/>
    <m/>
    <x v="3"/>
    <s v="62bc4b9c56bcb112190043c5"/>
    <s v="2022-03-08T01:00:00.000Z"/>
    <s v="2022-02-27T07:11:01.000Z"/>
    <x v="19"/>
    <x v="0"/>
    <x v="2"/>
  </r>
  <r>
    <s v="621b266860fd6844cf7f76ed"/>
    <s v="60401c65446d9e73c6638522"/>
    <s v="6066cdb37c6e026dce0e3b31"/>
    <x v="6"/>
    <n v="378000"/>
    <n v="0"/>
    <n v="90000"/>
    <s v="5016fd6b7f8b9ac842000000"/>
    <m/>
    <x v="3"/>
    <s v="62bc4b9c56bcb112190043c5"/>
    <s v="2022-03-08T01:00:00.000Z"/>
    <s v="2022-02-27T07:21:12.000Z"/>
    <x v="19"/>
    <x v="0"/>
    <x v="2"/>
  </r>
  <r>
    <s v="621da4c0548b2264120a42f5"/>
    <s v="5e46428b9d9b353f738b4568"/>
    <s v="6066c157066c9a03055f2b10"/>
    <x v="4"/>
    <n v="990000"/>
    <n v="0"/>
    <n v="198000"/>
    <s v="5016fd6b7f8b9ac842000000"/>
    <m/>
    <x v="3"/>
    <s v="62bc639656bcb11219004dc3"/>
    <s v="2022-03-08T01:00:00.000Z"/>
    <s v="2022-03-01T04:44:37.000Z"/>
    <x v="19"/>
    <x v="0"/>
    <x v="7"/>
  </r>
  <r>
    <s v="621da5285b447f485b0931cd"/>
    <s v="5e46428b9d9b353f738b4568"/>
    <s v="6066c157066c9a03055f2b10"/>
    <x v="4"/>
    <n v="990000"/>
    <n v="0"/>
    <n v="198000"/>
    <s v="5016fd6b7f8b9ac842000000"/>
    <m/>
    <x v="3"/>
    <s v="62bc639256bcb11219004dc1"/>
    <s v="2022-03-08T01:00:00.000Z"/>
    <s v="2022-03-01T04:46:23.000Z"/>
    <x v="19"/>
    <x v="0"/>
    <x v="6"/>
  </r>
  <r>
    <s v="621da57254f6ab03f57a85b3"/>
    <s v="5e46428b9d9b353f738b4568"/>
    <s v="6066c157066c9a03055f2b10"/>
    <x v="4"/>
    <n v="990000"/>
    <n v="0"/>
    <n v="198000"/>
    <s v="5016fd6b7f8b9ac842000000"/>
    <m/>
    <x v="3"/>
    <s v="62bc638e56bcb11219004dbf"/>
    <s v="2022-03-08T01:00:00.000Z"/>
    <s v="2022-03-01T04:47:38.000Z"/>
    <x v="19"/>
    <x v="0"/>
    <x v="6"/>
  </r>
  <r>
    <s v="621da5e962a3e7167f04487f"/>
    <s v="5e46428b9d9b353f738b4568"/>
    <s v="6066c157066c9a03055f2b10"/>
    <x v="9"/>
    <n v="550000"/>
    <n v="0"/>
    <n v="110000"/>
    <s v="5016fd6b7f8b9ac842000000"/>
    <m/>
    <x v="3"/>
    <s v="62bc638a56bcb11219004dbd"/>
    <s v="2022-03-08T01:00:00.000Z"/>
    <s v="2022-03-01T04:49:39.000Z"/>
    <x v="19"/>
    <x v="0"/>
    <x v="6"/>
  </r>
  <r>
    <s v="621da62873f134404247014e"/>
    <s v="5e46428b9d9b353f738b4568"/>
    <s v="6066c157066c9a03055f2b10"/>
    <x v="0"/>
    <n v="550000"/>
    <n v="0"/>
    <n v="110000"/>
    <s v="5016fd6b7f8b9ac842000000"/>
    <m/>
    <x v="3"/>
    <s v="62bc638656bcb11219004dbb"/>
    <s v="2022-03-08T01:00:00.000Z"/>
    <s v="2022-03-01T04:50:45.000Z"/>
    <x v="19"/>
    <x v="0"/>
    <x v="6"/>
  </r>
  <r>
    <s v="621da6608a08184e5323af0c"/>
    <s v="5e46428b9d9b353f738b4568"/>
    <s v="6066c157066c9a03055f2b10"/>
    <x v="5"/>
    <n v="550000"/>
    <n v="0"/>
    <n v="110000"/>
    <s v="5016fd6b7f8b9ac842000000"/>
    <m/>
    <x v="3"/>
    <s v="62bc638156bcb11219004db9"/>
    <s v="2022-03-08T01:00:00.000Z"/>
    <s v="2022-03-01T04:51:41.000Z"/>
    <x v="19"/>
    <x v="0"/>
    <x v="6"/>
  </r>
  <r>
    <s v="621da6b4a44dd83d8c15364a"/>
    <s v="5e46428b9d9b353f738b4568"/>
    <s v="6066c157066c9a03055f2b10"/>
    <x v="17"/>
    <n v="550000"/>
    <n v="0"/>
    <n v="110000"/>
    <s v="5016fd6b7f8b9ac842000000"/>
    <m/>
    <x v="3"/>
    <s v="62bc637d56bcb11219004db7"/>
    <s v="2022-03-08T01:00:00.000Z"/>
    <s v="2022-03-01T04:53:02.000Z"/>
    <x v="19"/>
    <x v="0"/>
    <x v="6"/>
  </r>
  <r>
    <s v="621ddd8d44b56f0be161321c"/>
    <s v="5e6210a2f80636ac4f8b4567"/>
    <s v="60c039663273bc0f1c215081"/>
    <x v="0"/>
    <n v="315000"/>
    <n v="0"/>
    <n v="55000"/>
    <s v="5016fd6c7f8b9ac842000013"/>
    <m/>
    <x v="3"/>
    <s v="62bc2d3c48f714023d0c54f8"/>
    <s v="2022-03-08T01:00:00.000Z"/>
    <s v="2022-03-01T08:47:08.000Z"/>
    <x v="19"/>
    <x v="14"/>
    <x v="5"/>
  </r>
  <r>
    <s v="621f17a418726b2df73a1302"/>
    <s v="5f8e396a930e115e8b0b8574"/>
    <s v="60c039663273bc0f1c215081"/>
    <x v="0"/>
    <n v="1075640"/>
    <n v="0"/>
    <s v=" -   "/>
    <s v="5016fd6c7f8b9ac842000013"/>
    <m/>
    <x v="3"/>
    <m/>
    <s v="2022-03-08T09:00:00.000Z"/>
    <s v="2022-03-02T07:07:16.000Z"/>
    <x v="19"/>
    <x v="14"/>
    <x v="3"/>
  </r>
  <r>
    <s v="621f32a6b38eb41af622905f"/>
    <s v="621f32a4b38eb41af622905c"/>
    <s v="6066c157066c9a03055f2b10"/>
    <x v="0"/>
    <n v="283750"/>
    <n v="100000"/>
    <s v=" -   "/>
    <s v="5016fd6b7f8b9ac842000000"/>
    <m/>
    <x v="3"/>
    <s v="62bc426456bcb11219003fec"/>
    <s v="2022-03-08T01:00:00.000Z"/>
    <s v="2022-03-02T09:02:29.000Z"/>
    <x v="19"/>
    <x v="0"/>
    <x v="16"/>
  </r>
  <r>
    <s v="62206a849c1e477a9b646d32"/>
    <s v="61d5578060106759f1336fbf"/>
    <s v="6066c157066c9a03055f2b10"/>
    <x v="0"/>
    <n v="750000"/>
    <n v="100000"/>
    <n v="50000"/>
    <s v="5016fd6b7f8b9ac842000000"/>
    <m/>
    <x v="3"/>
    <s v="62bc447856bcb112190040ce"/>
    <s v="2022-03-08T01:00:00.000Z"/>
    <s v="2022-03-03T07:13:08.000Z"/>
    <x v="19"/>
    <x v="0"/>
    <x v="2"/>
  </r>
  <r>
    <s v="62213687e2936c44597958ad"/>
    <s v="5fa3db02b24b60615011d223"/>
    <s v="6066c157066c9a03055f2b10"/>
    <x v="0"/>
    <n v="2460000"/>
    <n v="0"/>
    <n v="400000"/>
    <s v="5016fd6c7f8b9ac84200003e"/>
    <m/>
    <x v="3"/>
    <s v="62bc4f9756bcb11219004559"/>
    <s v="2022-03-08T05:00:00.000Z"/>
    <s v="2022-03-03T21:43:35.000Z"/>
    <x v="19"/>
    <x v="2"/>
    <x v="16"/>
  </r>
  <r>
    <s v="6221b3a738e20a0fad32c1aa"/>
    <s v="5eb79e439d9b3552648b4567"/>
    <s v="6066c157066c9a03055f2b10"/>
    <x v="0"/>
    <n v="4135000"/>
    <n v="0"/>
    <n v="795000"/>
    <s v="5016fd6b7f8b9ac842000000"/>
    <m/>
    <x v="3"/>
    <s v="62bc5e0456bcb11219004b8b"/>
    <s v="2022-03-08T01:00:00.000Z"/>
    <s v="2022-03-04T06:37:22.000Z"/>
    <x v="19"/>
    <x v="0"/>
    <x v="2"/>
  </r>
  <r>
    <s v="6221b98c0178885e6a2ca2d4"/>
    <s v="6221b6ebead7ca01050cbeee"/>
    <s v="6066c157066c9a03055f2b10"/>
    <x v="0"/>
    <n v="941250"/>
    <n v="0"/>
    <n v="181250"/>
    <s v="5016fd6b7f8b9ac842000000"/>
    <m/>
    <x v="3"/>
    <s v="62bc423256bcb11219003fd8"/>
    <s v="2022-03-08T01:00:00.000Z"/>
    <s v="2022-03-04T07:02:35.000Z"/>
    <x v="19"/>
    <x v="0"/>
    <x v="2"/>
  </r>
  <r>
    <s v="6221e865a82a292afe072e9b"/>
    <s v="6209c812e616573dc94c89fe"/>
    <s v="6066c157066c9a03055f2b10"/>
    <x v="0"/>
    <n v="504900"/>
    <n v="0"/>
    <n v="124900"/>
    <s v="5016fd6b7f8b9ac842000000"/>
    <m/>
    <x v="3"/>
    <s v="62bc42e256bcb11219004027"/>
    <s v="2022-03-08T01:00:00.000Z"/>
    <s v="2022-03-04T10:22:28.000Z"/>
    <x v="19"/>
    <x v="0"/>
    <x v="5"/>
  </r>
  <r>
    <s v="622212162f96f84556545dee"/>
    <s v="5e6210a2f80636ac4f8b4567"/>
    <s v="6066c157066c9a03055f2b10"/>
    <x v="6"/>
    <n v="630000"/>
    <n v="0"/>
    <n v="100000"/>
    <s v="5016fd6b7f8b9ac842000000"/>
    <m/>
    <x v="3"/>
    <s v="62bc2d3348f714023d0c54f4"/>
    <s v="2022-03-08T01:00:00.000Z"/>
    <s v="2022-03-04T13:20:21.000Z"/>
    <x v="19"/>
    <x v="0"/>
    <x v="5"/>
  </r>
  <r>
    <s v="622217f17b6fd26acb0d1236"/>
    <s v="5e6210a2f80636ac4f8b4567"/>
    <s v="6066ce023a550774f46d43e3"/>
    <x v="6"/>
    <n v="710800"/>
    <n v="0"/>
    <s v=" -   "/>
    <s v="5016fd6b7f8b9ac842000000"/>
    <m/>
    <x v="3"/>
    <s v="62bc2d2948f714023d0c54f2"/>
    <s v="2022-03-08T01:00:00.000Z"/>
    <s v="2022-03-04T13:45:21.000Z"/>
    <x v="19"/>
    <x v="0"/>
    <x v="22"/>
  </r>
  <r>
    <s v="62233b7c7c70627c60492915"/>
    <s v="62231b258c58625b385527ff"/>
    <s v="6066c157066c9a03055f2b10"/>
    <x v="0"/>
    <n v="380000"/>
    <n v="0"/>
    <n v="70000"/>
    <s v="5016fd6b7f8b9ac842000000"/>
    <m/>
    <x v="3"/>
    <s v="62bc421156bcb11219003fc8"/>
    <s v="2022-03-08T01:00:00.000Z"/>
    <s v="2022-03-05T10:29:16.000Z"/>
    <x v="19"/>
    <x v="0"/>
    <x v="16"/>
  </r>
  <r>
    <s v="62239a8871af2e178c2ac09a"/>
    <s v="62239a8671af2e178c2ac096"/>
    <s v="6066c157066c9a03055f2b10"/>
    <x v="6"/>
    <n v="1170000"/>
    <n v="0"/>
    <n v="213600"/>
    <s v="5016fd6b7f8b9ac842000000"/>
    <m/>
    <x v="3"/>
    <s v="62bc41ff56bcb11219003fc4"/>
    <s v="2022-03-08T05:00:00.000Z"/>
    <s v="2022-03-05T17:14:48.056Z"/>
    <x v="19"/>
    <x v="0"/>
    <x v="5"/>
  </r>
  <r>
    <s v="62239a8871af2e178c2ac09b"/>
    <s v="62239a8671af2e178c2ac096"/>
    <s v="6066ce023a550774f46d43e3"/>
    <x v="6"/>
    <n v="485000"/>
    <n v="0"/>
    <n v="57750"/>
    <s v="5016fd6b7f8b9ac842000000"/>
    <m/>
    <x v="3"/>
    <s v="62bc41ff56bcb11219003fc4"/>
    <s v="2022-03-08T05:00:00.000Z"/>
    <s v="2022-03-05T17:14:48.056Z"/>
    <x v="19"/>
    <x v="0"/>
    <x v="5"/>
  </r>
  <r>
    <s v="6223af3d848ca535751768ae"/>
    <s v="6043b39ce4f1b97ce009cde9"/>
    <s v="6066c157066c9a03055f2b10"/>
    <x v="0"/>
    <n v="750000"/>
    <n v="0"/>
    <n v="120000"/>
    <s v="5016fd6b7f8b9ac842000008"/>
    <m/>
    <x v="3"/>
    <s v="62bc4b3056bcb11219004397"/>
    <s v="2022-03-08T05:00:00.000Z"/>
    <s v="2022-03-05T18:43:09.000Z"/>
    <x v="19"/>
    <x v="5"/>
    <x v="3"/>
  </r>
  <r>
    <s v="6223b2b2768800352912ee50"/>
    <s v="6043b39ce4f1b97ce009cde9"/>
    <s v="6066c157066c9a03055f2b10"/>
    <x v="0"/>
    <n v="1470000"/>
    <n v="0"/>
    <n v="240000"/>
    <s v="5016fd6b7f8b9ac842000008"/>
    <m/>
    <x v="3"/>
    <s v="62bc4b3056bcb11219004397"/>
    <s v="2022-03-08T09:00:00.000Z"/>
    <s v="2022-03-05T18:57:53.000Z"/>
    <x v="19"/>
    <x v="5"/>
    <x v="3"/>
  </r>
  <r>
    <s v="6224197be000507e4a5dad26"/>
    <s v="62241979e000507e4a5dad23"/>
    <s v="6066c157066c9a03055f2b10"/>
    <x v="0"/>
    <n v="430000"/>
    <n v="0"/>
    <n v="80000"/>
    <s v="5016fd6b7f8b9ac842000000"/>
    <m/>
    <x v="3"/>
    <s v="62bc41f756bcb11219003fc0"/>
    <s v="2022-03-08T01:00:00.000Z"/>
    <s v="2022-03-06T02:16:26.000Z"/>
    <x v="19"/>
    <x v="0"/>
    <x v="1"/>
  </r>
  <r>
    <s v="62243046076065608d01e770"/>
    <s v="62243044076065608d01e76d"/>
    <s v="6066c157066c9a03055f2b10"/>
    <x v="0"/>
    <n v="520000"/>
    <n v="0"/>
    <n v="50000"/>
    <s v="5016fd6b7f8b9ac842000000"/>
    <m/>
    <x v="3"/>
    <s v="62bc41f356bcb11219003fbe"/>
    <s v="2022-03-08T01:00:00.000Z"/>
    <s v="2022-03-06T03:53:41.000Z"/>
    <x v="19"/>
    <x v="0"/>
    <x v="2"/>
  </r>
  <r>
    <s v="622478fc3bbc3d32df37980c"/>
    <s v="6221d260d7e568250872eaef"/>
    <s v="6066c157066c9a03055f2b10"/>
    <x v="0"/>
    <n v="556200"/>
    <n v="70000"/>
    <n v="26200"/>
    <s v="5016fd6b7f8b9ac842000000"/>
    <m/>
    <x v="3"/>
    <s v="62bc422a56bcb11219003fd4"/>
    <s v="2022-03-08T02:00:00.000Z"/>
    <s v="2022-03-06T09:03:55.929Z"/>
    <x v="19"/>
    <x v="0"/>
    <x v="2"/>
  </r>
  <r>
    <s v="6224887feb05dc25ec332495"/>
    <s v="6224887cfce0876e1b1391fa"/>
    <s v="6066c157066c9a03055f2b10"/>
    <x v="9"/>
    <n v="1000000"/>
    <n v="0"/>
    <s v=" -   "/>
    <s v="5016fd6b7f8b9ac842000000"/>
    <m/>
    <x v="3"/>
    <s v="62bc41ee56bcb11219003fbc"/>
    <s v="2022-03-08T01:00:00.000Z"/>
    <s v="2022-03-06T10:10:04.000Z"/>
    <x v="19"/>
    <x v="0"/>
    <x v="2"/>
  </r>
  <r>
    <s v="62248954ab73b61ed35b0089"/>
    <s v="5f62cfbace4a7049fb3d05f5"/>
    <s v="6066c157066c9a03055f2b10"/>
    <x v="0"/>
    <n v="803520"/>
    <n v="0"/>
    <n v="163520"/>
    <s v="5016fd6c7f8b9ac84200003e"/>
    <m/>
    <x v="3"/>
    <s v="62bc52c056bcb112190046ac"/>
    <s v="2022-03-08T01:00:00.000Z"/>
    <s v="2022-03-06T10:13:40.000Z"/>
    <x v="19"/>
    <x v="2"/>
    <x v="16"/>
  </r>
  <r>
    <s v="6224c5c307d9b6433d4bd4b7"/>
    <s v="600f307dad7b91368502e347"/>
    <s v="6066c157066c9a03055f2b10"/>
    <x v="0"/>
    <n v="3040000"/>
    <n v="0"/>
    <n v="570000"/>
    <s v="5016fd6c7f8b9ac84200003e"/>
    <m/>
    <x v="3"/>
    <s v="62bc4ce256bcb11219004443"/>
    <s v="2022-03-08T04:00:00.000Z"/>
    <s v="2022-03-06T14:31:30.000Z"/>
    <x v="19"/>
    <x v="2"/>
    <x v="5"/>
  </r>
  <r>
    <s v="6224d9a0a670595a861c8384"/>
    <s v="61a42aa8d910e47e154a731d"/>
    <s v="6066c157066c9a03055f2b10"/>
    <x v="0"/>
    <n v="360000"/>
    <n v="0"/>
    <n v="72000"/>
    <s v="5016fd6b7f8b9ac842000000"/>
    <m/>
    <x v="3"/>
    <s v="62bc459c56bcb11219004145"/>
    <s v="2022-03-08T01:00:00.000Z"/>
    <s v="2022-03-06T15:56:16.253Z"/>
    <x v="19"/>
    <x v="0"/>
    <x v="2"/>
  </r>
  <r>
    <s v="6224e178048e56200823fb86"/>
    <s v="62248ef134c47152ec352323"/>
    <s v="6066c157066c9a03055f2b10"/>
    <x v="0"/>
    <n v="410000"/>
    <n v="0"/>
    <n v="76000"/>
    <s v="5016fd6b7f8b9ac842000000"/>
    <m/>
    <x v="3"/>
    <s v="62bc41ea56bcb11219003fba"/>
    <s v="2022-03-08T05:00:00.000Z"/>
    <s v="2022-03-06T16:29:44.000Z"/>
    <x v="19"/>
    <x v="0"/>
    <x v="1"/>
  </r>
  <r>
    <s v="6224e2a216beac4373795d66"/>
    <s v="60abe3d9ae9cc71f42429297"/>
    <s v="6066c157066c9a03055f2b10"/>
    <x v="0"/>
    <n v="1217700"/>
    <n v="0"/>
    <n v="302700"/>
    <s v="5016fd6c7f8b9ac84200003e"/>
    <m/>
    <x v="3"/>
    <s v="62bc48d556bcb1121900429d"/>
    <s v="2022-03-08T05:00:00.000Z"/>
    <s v="2022-03-06T16:34:42.000Z"/>
    <x v="19"/>
    <x v="2"/>
    <x v="2"/>
  </r>
  <r>
    <s v="6224ee1ab33bff413d299426"/>
    <s v="6174a3e7b1a8ed04be6220f6"/>
    <s v="6066c157066c9a03055f2b10"/>
    <x v="0"/>
    <n v="650000"/>
    <n v="0"/>
    <n v="125000"/>
    <s v="5016fd6c7f8b9ac84200001f"/>
    <m/>
    <x v="3"/>
    <s v="62bc468656bcb11219004199"/>
    <s v="2022-03-08T05:00:00.000Z"/>
    <s v="2022-03-06T17:23:37.000Z"/>
    <x v="19"/>
    <x v="24"/>
    <x v="2"/>
  </r>
  <r>
    <s v="62250df56a713376e34634bc"/>
    <s v="5f79fec8ba78d94fd2184918"/>
    <s v="6066c157066c9a03055f2b10"/>
    <x v="6"/>
    <n v="462500"/>
    <n v="0"/>
    <n v="87500"/>
    <s v="5016fd6c7f8b9ac84200003e"/>
    <m/>
    <x v="3"/>
    <s v="62bc51e756bcb11219004658"/>
    <s v="2022-03-08T05:00:00.000Z"/>
    <s v="2022-03-06T19:39:32.000Z"/>
    <x v="19"/>
    <x v="2"/>
    <x v="2"/>
  </r>
  <r>
    <s v="62253605b19cac0ec964ef19"/>
    <s v="62253603b19cac0ec964ef16"/>
    <s v="6066c157066c9a03055f2b10"/>
    <x v="16"/>
    <n v="680000"/>
    <n v="0"/>
    <n v="136000"/>
    <s v="5016fd6b7f8b9ac842000000"/>
    <m/>
    <x v="3"/>
    <s v="62bc41de56bcb11219003fb4"/>
    <s v="2022-03-08T01:00:00.000Z"/>
    <s v="2022-03-06T22:30:28.000Z"/>
    <x v="19"/>
    <x v="0"/>
    <x v="2"/>
  </r>
  <r>
    <s v="62255771c46a8b55975b7dbd"/>
    <s v="5e41dc7e9d9b352b7b8b4567"/>
    <s v="6066c157066c9a03055f2b10"/>
    <x v="0"/>
    <n v="1155000"/>
    <n v="0"/>
    <n v="195000"/>
    <s v="5016fd6b7f8b9ac842000000"/>
    <m/>
    <x v="3"/>
    <s v="62bc669c56bcb11219004ef0"/>
    <s v="2022-03-08T03:00:00.000Z"/>
    <s v="2022-03-07T00:53:04.000Z"/>
    <x v="19"/>
    <x v="0"/>
    <x v="5"/>
  </r>
  <r>
    <s v="62256c55d04d59080050e130"/>
    <s v="6221b6ebead7ca01050cbeee"/>
    <s v="6066c157066c9a03055f2b10"/>
    <x v="0"/>
    <n v="797500"/>
    <n v="0"/>
    <n v="147500"/>
    <s v="5016fd6b7f8b9ac842000000"/>
    <m/>
    <x v="3"/>
    <s v="62bc422e56bcb11219003fd6"/>
    <s v="2022-03-08T05:00:00.000Z"/>
    <s v="2022-03-07T02:22:13.000Z"/>
    <x v="19"/>
    <x v="0"/>
    <x v="2"/>
  </r>
  <r>
    <s v="62256c811858d641e0299db9"/>
    <s v="6224aca0d102cc24ab07b8a4"/>
    <s v="6066c157066c9a03055f2b10"/>
    <x v="0"/>
    <n v="278750"/>
    <n v="0"/>
    <n v="19750"/>
    <s v="5016fd6b7f8b9ac842000000"/>
    <m/>
    <x v="3"/>
    <s v="62bc41e656bcb11219003fb8"/>
    <s v="2022-03-08T05:00:00.000Z"/>
    <s v="2022-03-07T02:22:57.000Z"/>
    <x v="19"/>
    <x v="0"/>
    <x v="1"/>
  </r>
  <r>
    <s v="62256c9cb6fca94d1b7214a1"/>
    <s v="6224cad28532de287d6987cd"/>
    <s v="6066c157066c9a03055f2b10"/>
    <x v="0"/>
    <n v="530000"/>
    <n v="0"/>
    <n v="100000"/>
    <s v="5016fd6c7f8b9ac842000027"/>
    <m/>
    <x v="3"/>
    <s v="62bc41e256bcb11219003fb6"/>
    <s v="2022-03-08T09:00:00.000Z"/>
    <s v="2022-03-07T02:23:23.000Z"/>
    <x v="19"/>
    <x v="49"/>
    <x v="10"/>
  </r>
  <r>
    <s v="62257040dfbb4610772909c4"/>
    <s v="5f8f2c65b9982b7b9d77ce44"/>
    <s v="6066c157066c9a03055f2b10"/>
    <x v="6"/>
    <n v="820000"/>
    <n v="0"/>
    <n v="140000"/>
    <s v="5016fd6b7f8b9ac842000000"/>
    <m/>
    <x v="3"/>
    <s v="62bc504a56bcb112190045a9"/>
    <s v="2022-03-08T05:00:00.000Z"/>
    <s v="2022-03-07T02:38:56.000Z"/>
    <x v="19"/>
    <x v="0"/>
    <x v="2"/>
  </r>
  <r>
    <s v="62257d0803d5366d003f5c24"/>
    <s v="62257a2b887ebd135a61c246"/>
    <s v="6066c157066c9a03055f2b10"/>
    <x v="8"/>
    <n v="653750"/>
    <n v="0"/>
    <n v="114750"/>
    <s v="5016fd6b7f8b9ac842000000"/>
    <m/>
    <x v="3"/>
    <s v="62bc41cd56bcb11219003fac"/>
    <s v="2022-03-08T00:00:00.000Z"/>
    <s v="2022-03-07T03:33:28.000Z"/>
    <x v="19"/>
    <x v="0"/>
    <x v="2"/>
  </r>
  <r>
    <s v="62258dbd4b18d4363f2b4f95"/>
    <s v="5e6037d29d9b356f7d8b4567"/>
    <s v="6066c157066c9a03055f2b10"/>
    <x v="0"/>
    <n v="1857600"/>
    <n v="0"/>
    <n v="330100"/>
    <s v="5016fd6b7f8b9ac842000000"/>
    <m/>
    <x v="3"/>
    <s v="62bc628656bcb11219004d56"/>
    <s v="2022-03-08T05:00:00.000Z"/>
    <s v="2022-03-07T04:44:45.000Z"/>
    <x v="19"/>
    <x v="0"/>
    <x v="8"/>
  </r>
  <r>
    <s v="6225998779944638ee08a767"/>
    <s v="6225985f311aa61af6561c84"/>
    <s v="6066c157066c9a03055f2b10"/>
    <x v="0"/>
    <n v="308750"/>
    <n v="0"/>
    <n v="49750"/>
    <s v="5016fd6b7f8b9ac842000000"/>
    <m/>
    <x v="3"/>
    <s v="62bc41c456bcb11219003fa8"/>
    <s v="2022-03-08T05:00:00.000Z"/>
    <s v="2022-03-07T05:35:02.000Z"/>
    <x v="19"/>
    <x v="0"/>
    <x v="2"/>
  </r>
  <r>
    <s v="6225a8b395ae19377045077b"/>
    <s v="6225a7df7f22b82cea7db7dc"/>
    <s v="6066c157066c9a03055f2b10"/>
    <x v="0"/>
    <n v="405000"/>
    <n v="0"/>
    <n v="75000"/>
    <s v="5016fd6b7f8b9ac842000000"/>
    <m/>
    <x v="3"/>
    <s v="62bc41c256bcb11219003fa7"/>
    <s v="2022-03-08T08:00:00.000Z"/>
    <s v="2022-03-07T06:39:45.000Z"/>
    <x v="19"/>
    <x v="0"/>
    <x v="2"/>
  </r>
  <r>
    <s v="6225bec8864da62d601aac14"/>
    <s v="6225bec7864da62d601aac11"/>
    <s v="6066c157066c9a03055f2b10"/>
    <x v="17"/>
    <n v="2310000"/>
    <n v="0"/>
    <n v="450000"/>
    <s v="5016fd6b7f8b9ac842000000"/>
    <m/>
    <x v="3"/>
    <s v="62bc41b256bcb11219003f9f"/>
    <s v="2022-03-08T09:00:00.000Z"/>
    <s v="2022-03-07T08:14:00.000Z"/>
    <x v="19"/>
    <x v="0"/>
    <x v="2"/>
  </r>
  <r>
    <s v="6225c5fa7ee1de28f148a5cd"/>
    <s v="60447ee5fa2fbf52f425c653"/>
    <s v="6066c157066c9a03055f2b10"/>
    <x v="0"/>
    <n v="612500"/>
    <n v="0"/>
    <n v="112500"/>
    <s v="5016fd6c7f8b9ac84200003e"/>
    <m/>
    <x v="3"/>
    <s v="62bc4b2056bcb11219004390"/>
    <s v="2022-03-08T08:30:00.000Z"/>
    <s v="2022-03-07T08:44:42.000Z"/>
    <x v="19"/>
    <x v="2"/>
    <x v="2"/>
  </r>
  <r>
    <s v="62269a91d45931132c7fd5f1"/>
    <s v="61d5b36993bc4b5298629c9e"/>
    <s v="6066c157066c9a03055f2b10"/>
    <x v="17"/>
    <n v="874800"/>
    <n v="0"/>
    <n v="204800"/>
    <s v="5016fd6b7f8b9ac842000000"/>
    <m/>
    <x v="3"/>
    <s v="62bc446c56bcb112190040c9"/>
    <s v="2022-03-08T09:00:00.000Z"/>
    <s v="2022-03-07T23:51:44.000Z"/>
    <x v="19"/>
    <x v="0"/>
    <x v="5"/>
  </r>
  <r>
    <s v="6226bc5635ced60d1776fa83"/>
    <s v="60e17d4eaa26203f250db78c"/>
    <s v="6066c157066c9a03055f2b10"/>
    <x v="0"/>
    <n v="873450"/>
    <n v="0"/>
    <n v="214450"/>
    <s v="5016fd6b7f8b9ac842000000"/>
    <m/>
    <x v="3"/>
    <s v="62bc483f56bcb1121900425b"/>
    <s v="2022-03-08T09:00:00.000Z"/>
    <s v="2022-03-08T02:15:49.000Z"/>
    <x v="19"/>
    <x v="0"/>
    <x v="2"/>
  </r>
  <r>
    <s v="6226d16d1c244b0b84667331"/>
    <s v="6226c970670f2323b734fb8a"/>
    <s v="6066c157066c9a03055f2b10"/>
    <x v="6"/>
    <n v="409482"/>
    <n v="0"/>
    <n v="110482"/>
    <s v="5016fd6b7f8b9ac842000000"/>
    <m/>
    <x v="3"/>
    <s v="62bc417656bcb11219003f83"/>
    <s v="2022-03-08T05:45:49.000Z"/>
    <s v="2022-03-08T03:45:49.000Z"/>
    <x v="19"/>
    <x v="0"/>
    <x v="1"/>
  </r>
  <r>
    <s v="6226eccaae21337289589b54"/>
    <s v="6226ebd3795d2e08905d6e75"/>
    <s v="6066ce023a550774f46d43e3"/>
    <x v="3"/>
    <n v="293760"/>
    <n v="0"/>
    <n v="65760"/>
    <s v="5016fd6b7f8b9ac842000000"/>
    <m/>
    <x v="3"/>
    <s v="62bc416a56bcb11219003f7d"/>
    <s v="2022-03-08T08:30:00.000Z"/>
    <s v="2022-03-08T05:42:34.500Z"/>
    <x v="19"/>
    <x v="0"/>
    <x v="2"/>
  </r>
  <r>
    <s v="621de08a5ba3002f857ffbb9"/>
    <s v="5e6210a2f80636ac4f8b4567"/>
    <s v="60c039663273bc0f1c215081"/>
    <x v="0"/>
    <n v="371000"/>
    <n v="0"/>
    <n v="21000"/>
    <s v="5016fd6b7f8b9ac842000000"/>
    <m/>
    <x v="3"/>
    <s v="62bc2d3748f714023d0c54f6"/>
    <s v="2022-03-08T01:00:00.000Z"/>
    <s v="2022-03-01T08:59:54.000Z"/>
    <x v="19"/>
    <x v="0"/>
    <x v="5"/>
  </r>
  <r>
    <s v="621f1083dd5e7c39f4240e6a"/>
    <s v="5f8da0d19d9d884c750c8743"/>
    <s v="6066c157066c9a03055f2b10"/>
    <x v="0"/>
    <n v="1435000"/>
    <n v="0"/>
    <n v="275000"/>
    <s v="5016fd6b7f8b9ac842000000"/>
    <m/>
    <x v="3"/>
    <s v="62bc50a456bcb112190045d0"/>
    <s v="2022-03-08T01:00:00.000Z"/>
    <s v="2022-03-02T06:36:51.000Z"/>
    <x v="19"/>
    <x v="0"/>
    <x v="2"/>
  </r>
  <r>
    <s v="621f17a418726b2df73a1303"/>
    <s v="5f8e396a930e115e8b0b8574"/>
    <s v="60c039663273bc0f1c215081"/>
    <x v="0"/>
    <n v="475640"/>
    <n v="0"/>
    <n v="50490"/>
    <s v="5016fd6c7f8b9ac842000013"/>
    <m/>
    <x v="3"/>
    <m/>
    <s v="2022-03-08T09:00:00.000Z"/>
    <s v="2022-03-02T07:07:16.111Z"/>
    <x v="19"/>
    <x v="14"/>
    <x v="3"/>
  </r>
  <r>
    <s v="62204df8a390e17da473f842"/>
    <s v="622045cd3afedf5a0a2a0249"/>
    <s v="6066c157066c9a03055f2b10"/>
    <x v="0"/>
    <n v="377500"/>
    <n v="100000"/>
    <s v=" -   "/>
    <s v="5016fd6b7f8b9ac842000000"/>
    <m/>
    <x v="3"/>
    <s v="62bc425556bcb11219003fe5"/>
    <s v="2022-03-08T08:00:00.000Z"/>
    <s v="2022-03-03T05:11:20.000Z"/>
    <x v="19"/>
    <x v="0"/>
    <x v="2"/>
  </r>
  <r>
    <s v="6220be30d2e4f24df65cd8e7"/>
    <s v="5fe467ebd8009317b4573353"/>
    <s v="6066c157066c9a03055f2b10"/>
    <x v="0"/>
    <n v="1004400"/>
    <n v="0"/>
    <n v="224400"/>
    <s v="5016fd6b7f8b9ac842000000"/>
    <m/>
    <x v="3"/>
    <s v="62bc4d7556bcb1121900447e"/>
    <s v="2022-03-08T01:00:00.000Z"/>
    <s v="2022-03-03T13:10:08.000Z"/>
    <x v="19"/>
    <x v="0"/>
    <x v="16"/>
  </r>
  <r>
    <s v="622217f17b6fd26acb0d1238"/>
    <s v="5e6210a2f80636ac4f8b4567"/>
    <s v="6066ce023a550774f46d43e3"/>
    <x v="0"/>
    <n v="241200"/>
    <n v="0"/>
    <n v="13200"/>
    <s v="5016fd6b7f8b9ac842000000"/>
    <m/>
    <x v="3"/>
    <s v="62bc2d2948f714023d0c54f2"/>
    <s v="2022-03-08T01:00:00.000Z"/>
    <s v="2022-03-04T13:45:21.230Z"/>
    <x v="19"/>
    <x v="0"/>
    <x v="22"/>
  </r>
  <r>
    <s v="62238225a0b9f5167d794361"/>
    <s v="62237e6fbc093778c65b7e32"/>
    <s v="6066c157066c9a03055f2b10"/>
    <x v="0"/>
    <n v="236520"/>
    <n v="0"/>
    <n v="55320"/>
    <s v="5016fd6b7f8b9ac842000000"/>
    <m/>
    <x v="3"/>
    <s v="62bc420d56bcb11219003fc6"/>
    <s v="2022-03-08T04:00:00.000Z"/>
    <s v="2022-03-05T15:30:44.838Z"/>
    <x v="19"/>
    <x v="0"/>
    <x v="1"/>
  </r>
  <r>
    <s v="62239a8871af2e178c2ac099"/>
    <s v="62239a8671af2e178c2ac096"/>
    <s v="6066c157066c9a03055f2b10"/>
    <x v="0"/>
    <n v="2083000"/>
    <n v="0"/>
    <s v=" -   "/>
    <s v="5016fd6b7f8b9ac842000000"/>
    <m/>
    <x v="3"/>
    <s v="62bc41ff56bcb11219003fc4"/>
    <s v="2022-03-08T05:00:00.000Z"/>
    <s v="2022-03-05T17:14:48.000Z"/>
    <x v="19"/>
    <x v="0"/>
    <x v="5"/>
  </r>
  <r>
    <s v="62239a8871af2e178c2ac09c"/>
    <s v="62239a8671af2e178c2ac096"/>
    <s v="60c039663273bc0f1c215081"/>
    <x v="0"/>
    <n v="430000"/>
    <n v="0"/>
    <n v="39500"/>
    <s v="5016fd6b7f8b9ac842000000"/>
    <m/>
    <x v="3"/>
    <s v="62bc41ff56bcb11219003fc4"/>
    <s v="2022-03-08T05:00:00.000Z"/>
    <s v="2022-03-05T17:14:48.056Z"/>
    <x v="19"/>
    <x v="0"/>
    <x v="5"/>
  </r>
  <r>
    <s v="62249f33f436cf48622934e1"/>
    <s v="5f62cfbace4a7049fb3d05f5"/>
    <s v="6066c157066c9a03055f2b10"/>
    <x v="0"/>
    <n v="355104"/>
    <n v="0"/>
    <n v="71104"/>
    <s v="5016fd6c7f8b9ac84200003e"/>
    <m/>
    <x v="3"/>
    <s v="62bc52bc56bcb112190046aa"/>
    <s v="2022-03-08T01:00:00.000Z"/>
    <s v="2022-03-06T11:46:59.000Z"/>
    <x v="19"/>
    <x v="2"/>
    <x v="2"/>
  </r>
  <r>
    <s v="6224d9a0a670595a861c8383"/>
    <s v="61a42aa8d910e47e154a731d"/>
    <s v="6066c157066c9a03055f2b10"/>
    <x v="0"/>
    <n v="845000"/>
    <n v="0"/>
    <s v=" -   "/>
    <s v="5016fd6b7f8b9ac842000000"/>
    <m/>
    <x v="3"/>
    <s v="62bc459c56bcb11219004145"/>
    <s v="2022-03-08T01:00:00.000Z"/>
    <s v="2022-03-06T15:56:16.000Z"/>
    <x v="19"/>
    <x v="0"/>
    <x v="2"/>
  </r>
  <r>
    <s v="6225b1a924ebe90d341fc12d"/>
    <s v="5e646c18f8063642338b4567"/>
    <s v="6066c157066c9a03055f2b10"/>
    <x v="0"/>
    <n v="877500"/>
    <n v="0"/>
    <n v="162500"/>
    <s v="5016fd6c7f8b9ac84200003e"/>
    <m/>
    <x v="3"/>
    <s v="62bc60ea56bcb11219004cc3"/>
    <s v="2022-03-08T05:00:00.000Z"/>
    <s v="2022-03-07T07:18:01.000Z"/>
    <x v="19"/>
    <x v="2"/>
    <x v="5"/>
  </r>
  <r>
    <s v="6225bd8975b756148831dced"/>
    <s v="6225bd8875b756148831dcea"/>
    <s v="6066c157066c9a03055f2b10"/>
    <x v="0"/>
    <n v="570000"/>
    <n v="0"/>
    <n v="100000"/>
    <s v="5016fd6c7f8b9ac84200000f"/>
    <m/>
    <x v="3"/>
    <s v="62bc41ba56bcb11219003fa3"/>
    <s v="2022-03-08T08:00:00.000Z"/>
    <s v="2022-03-07T08:08:41.000Z"/>
    <x v="19"/>
    <x v="11"/>
    <x v="8"/>
  </r>
  <r>
    <s v="6225c9096c55fa3b5f1aa7b5"/>
    <s v="6225c127c6452755c412f38c"/>
    <s v="6066cdb37c6e026dce0e3b31"/>
    <x v="0"/>
    <n v="423000"/>
    <n v="0"/>
    <n v="79600"/>
    <s v="5016fd6c7f8b9ac84200003e"/>
    <m/>
    <x v="3"/>
    <s v="62bc41ad56bcb11219003f9d"/>
    <s v="2022-03-08T09:00:00.000Z"/>
    <s v="2022-03-07T08:57:45.000Z"/>
    <x v="19"/>
    <x v="2"/>
    <x v="1"/>
  </r>
  <r>
    <s v="6225ddbd56864575cf4b4776"/>
    <s v="5da687c79d9b3504088b4568"/>
    <s v="6066c157066c9a03055f2b10"/>
    <x v="0"/>
    <n v="705000"/>
    <n v="75000"/>
    <n v="75000"/>
    <s v="5016fd6b7f8b9ac842000000"/>
    <m/>
    <x v="3"/>
    <m/>
    <s v="2022-03-08T05:00:00.000Z"/>
    <s v="2022-03-07T10:26:04.000Z"/>
    <x v="19"/>
    <x v="0"/>
    <x v="3"/>
  </r>
  <r>
    <s v="6225e336f979a6048732d034"/>
    <s v="6225e174b7d0dc0292210e49"/>
    <s v="6066c157066c9a03055f2b10"/>
    <x v="0"/>
    <n v="291600"/>
    <n v="0"/>
    <n v="61600"/>
    <s v="5016fd6b7f8b9ac842000000"/>
    <m/>
    <x v="3"/>
    <s v="62bc41a556bcb11219003f99"/>
    <s v="2022-03-08T08:00:00.000Z"/>
    <s v="2022-03-07T10:49:26.279Z"/>
    <x v="19"/>
    <x v="0"/>
    <x v="2"/>
  </r>
  <r>
    <s v="6225ec7e445f7f08df297d40"/>
    <s v="6225ec7c445f7f08df297d3d"/>
    <s v="6066c157066c9a03055f2b10"/>
    <x v="0"/>
    <n v="1085400"/>
    <n v="0"/>
    <n v="255400"/>
    <s v="5016fd6b7f8b9ac842000000"/>
    <m/>
    <x v="3"/>
    <s v="62bc41a156bcb11219003f97"/>
    <s v="2022-03-08T09:00:00.000Z"/>
    <s v="2022-03-07T11:29:01.000Z"/>
    <x v="19"/>
    <x v="0"/>
    <x v="1"/>
  </r>
  <r>
    <s v="62260747ed4b1b1e467e7d06"/>
    <s v="622604c579fe716b125c6cf2"/>
    <s v="6066c157066c9a03055f2b10"/>
    <x v="0"/>
    <n v="1592500"/>
    <n v="0"/>
    <n v="312500"/>
    <s v="5016fd6b7f8b9ac842000000"/>
    <m/>
    <x v="3"/>
    <s v="62bc419d56bcb11219003f95"/>
    <s v="2022-03-08T09:00:00.000Z"/>
    <s v="2022-03-07T13:23:18.000Z"/>
    <x v="19"/>
    <x v="0"/>
    <x v="5"/>
  </r>
  <r>
    <s v="62269076c3aaa231a509c466"/>
    <s v="5f09f75aa71e6338125954f3"/>
    <s v="6066c157066c9a03055f2b10"/>
    <x v="0"/>
    <n v="730000"/>
    <n v="0"/>
    <n v="110000"/>
    <s v="5016fd6b7f8b9ac842000000"/>
    <m/>
    <x v="3"/>
    <s v="62bc56ae56bcb11219004866"/>
    <s v="2022-03-08T05:00:00.000Z"/>
    <s v="2022-03-07T23:08:38.000Z"/>
    <x v="19"/>
    <x v="0"/>
    <x v="5"/>
  </r>
  <r>
    <s v="6226bc8532ea4d274972b662"/>
    <s v="6226bc8432ea4d274972b65f"/>
    <s v="6066c157066c9a03055f2b10"/>
    <x v="0"/>
    <n v="1566000"/>
    <n v="0"/>
    <n v="476000"/>
    <s v="5016fd6c7f8b9ac84200003e"/>
    <m/>
    <x v="3"/>
    <s v="62bc418356bcb11219003f89"/>
    <s v="2022-03-08T04:16:36.000Z"/>
    <s v="2022-03-08T02:16:36.000Z"/>
    <x v="19"/>
    <x v="2"/>
    <x v="2"/>
  </r>
  <r>
    <s v="6226c8b3d3acbc0df2396426"/>
    <s v="6226c3c1f2ba8d4486732e74"/>
    <s v="6066c157066c9a03055f2b10"/>
    <x v="0"/>
    <n v="769000"/>
    <n v="0"/>
    <n v="177000"/>
    <s v="5016fd6b7f8b9ac842000000"/>
    <m/>
    <x v="3"/>
    <s v="62bc417f56bcb11219003f87"/>
    <s v="2022-03-08T09:00:00.000Z"/>
    <s v="2022-03-08T03:08:35.000Z"/>
    <x v="19"/>
    <x v="0"/>
    <x v="8"/>
  </r>
  <r>
    <s v="6226d4288d0c2817aa0494c7"/>
    <s v="61c181c51dd6347abe3a1664"/>
    <s v="6066c157066c9a03055f2b10"/>
    <x v="0"/>
    <n v="450000"/>
    <n v="0"/>
    <n v="70000"/>
    <s v="5016fd6b7f8b9ac842000000"/>
    <m/>
    <x v="3"/>
    <s v="62bc44c956bcb112190040ee"/>
    <s v="2022-03-08T09:00:00.000Z"/>
    <s v="2022-03-08T03:57:28.000Z"/>
    <x v="19"/>
    <x v="0"/>
    <x v="2"/>
  </r>
  <r>
    <s v="62273d8e90e4c143c51eaacf"/>
    <s v="62273ad0e75b780b1e7bb2c1"/>
    <s v="6066c157066c9a03055f2b10"/>
    <x v="0"/>
    <n v="413100"/>
    <n v="0"/>
    <n v="93100"/>
    <s v="5016fd6b7f8b9ac842000000"/>
    <m/>
    <x v="3"/>
    <s v="62bc415e56bcb11219003f79"/>
    <s v="2022-03-08T01:00:00.000Z"/>
    <s v="2022-03-08T11:27:09.000Z"/>
    <x v="19"/>
    <x v="0"/>
    <x v="2"/>
  </r>
  <r>
    <s v="621f17a418726b2df73a1304"/>
    <s v="5f8e396a930e115e8b0b8574"/>
    <s v="6066c157066c9a03055f2b10"/>
    <x v="0"/>
    <n v="600000"/>
    <n v="0"/>
    <n v="70000"/>
    <s v="5016fd6c7f8b9ac842000013"/>
    <m/>
    <x v="3"/>
    <m/>
    <s v="2022-03-08T09:00:00.000Z"/>
    <s v="2022-03-02T07:07:16.111Z"/>
    <x v="19"/>
    <x v="14"/>
    <x v="3"/>
  </r>
  <r>
    <s v="622217f17b6fd26acb0d1237"/>
    <s v="5e6210a2f80636ac4f8b4567"/>
    <s v="6066ce023a550774f46d43e3"/>
    <x v="0"/>
    <n v="469600"/>
    <n v="0"/>
    <n v="42350"/>
    <s v="5016fd6b7f8b9ac842000000"/>
    <m/>
    <x v="3"/>
    <s v="62bc2d2948f714023d0c54f2"/>
    <s v="2022-03-08T01:00:00.000Z"/>
    <s v="2022-03-04T13:45:21.230Z"/>
    <x v="19"/>
    <x v="0"/>
    <x v="22"/>
  </r>
  <r>
    <s v="62231985d72ce713c33a3413"/>
    <s v="622317895fb3371ba928a654"/>
    <s v="60c039663273bc0f1c215081"/>
    <x v="0"/>
    <n v="318600"/>
    <n v="0"/>
    <n v="49600"/>
    <s v="5016fd6b7f8b9ac842000000"/>
    <m/>
    <x v="3"/>
    <s v="62bc421956bcb11219003fcc"/>
    <s v="2022-03-08T03:00:00.000Z"/>
    <s v="2022-03-05T08:04:20.899Z"/>
    <x v="19"/>
    <x v="0"/>
    <x v="2"/>
  </r>
  <r>
    <s v="6224d9a0a670595a861c8385"/>
    <s v="61a42aa8d910e47e154a731d"/>
    <s v="6066ce023a550774f46d43e3"/>
    <x v="0"/>
    <n v="485000"/>
    <n v="0"/>
    <n v="57750"/>
    <s v="5016fd6b7f8b9ac842000000"/>
    <m/>
    <x v="3"/>
    <s v="62bc459c56bcb11219004145"/>
    <s v="2022-03-08T01:00:00.000Z"/>
    <s v="2022-03-06T15:56:16.253Z"/>
    <x v="19"/>
    <x v="0"/>
    <x v="2"/>
  </r>
  <r>
    <s v="62257a2c887ebd135a61c249"/>
    <s v="62257a2b887ebd135a61c246"/>
    <s v="6066c157066c9a03055f2b10"/>
    <x v="0"/>
    <n v="557500"/>
    <n v="0"/>
    <n v="97500"/>
    <s v="5016fd6b7f8b9ac842000000"/>
    <m/>
    <x v="3"/>
    <s v="62bc41d156bcb11219003fae"/>
    <s v="2022-03-08T01:00:00.000Z"/>
    <s v="2022-03-07T03:21:16.000Z"/>
    <x v="19"/>
    <x v="0"/>
    <x v="2"/>
  </r>
  <r>
    <s v="6225b81395ae193770450793"/>
    <s v="6225b81295ae193770450790"/>
    <s v="6066cd65ca52cc506817d471"/>
    <x v="0"/>
    <n v="345000"/>
    <n v="0"/>
    <n v="48000"/>
    <s v="5016fd6b7f8b9ac842000000"/>
    <m/>
    <x v="3"/>
    <s v="62bc41be56bcb11219003fa5"/>
    <s v="2022-03-08T09:00:00.000Z"/>
    <s v="2022-03-07T07:45:22.000Z"/>
    <x v="19"/>
    <x v="0"/>
    <x v="1"/>
  </r>
  <r>
    <s v="6226156d38bebc7d42735e62"/>
    <s v="6163f10057180438ef44306c"/>
    <s v="6066ce023a550774f46d43e3"/>
    <x v="0"/>
    <n v="302400"/>
    <n v="0"/>
    <n v="47400"/>
    <s v="5016fd6c7f8b9ac84200003e"/>
    <m/>
    <x v="3"/>
    <s v="62bc47a356bcb11219004218"/>
    <s v="2022-03-08T05:00:00.000Z"/>
    <s v="2022-03-07T14:23:40.839Z"/>
    <x v="19"/>
    <x v="2"/>
    <x v="2"/>
  </r>
  <r>
    <s v="62261d36ebb98d59c17a08f0"/>
    <s v="6226142106d06d394f1d179e"/>
    <s v="6066c157066c9a03055f2b10"/>
    <x v="0"/>
    <n v="564300"/>
    <n v="70000"/>
    <n v="84300"/>
    <s v="5016fd6b7f8b9ac842000000"/>
    <m/>
    <x v="3"/>
    <s v="62bc419856bcb11219003f93"/>
    <s v="2022-03-08T09:00:00.000Z"/>
    <s v="2022-03-07T14:56:50.811Z"/>
    <x v="19"/>
    <x v="0"/>
    <x v="1"/>
  </r>
  <r>
    <s v="62261f19ec480b43ed5f4520"/>
    <s v="60e9e3c39657c3626f1588ca"/>
    <s v="6066c157066c9a03055f2b10"/>
    <x v="0"/>
    <n v="1352700"/>
    <n v="0"/>
    <n v="312700"/>
    <s v="5016fd6c7f8b9ac842000010"/>
    <m/>
    <x v="3"/>
    <s v="62bc482356bcb11219004250"/>
    <s v="2022-03-08T09:00:00.000Z"/>
    <s v="2022-03-07T15:04:57.000Z"/>
    <x v="19"/>
    <x v="25"/>
    <x v="16"/>
  </r>
  <r>
    <s v="622628faffa7046b0707e743"/>
    <s v="621e4694438d8b4eed44546d"/>
    <s v="6066cdb37c6e026dce0e3b31"/>
    <x v="0"/>
    <n v="339336"/>
    <n v="69800"/>
    <n v="-9764"/>
    <s v="5016fd6b7f8b9ac842000000"/>
    <m/>
    <x v="3"/>
    <s v="62bc427d56bcb11219003ff8"/>
    <s v="2022-03-08T08:00:00.000Z"/>
    <s v="2022-03-07T15:47:05.205Z"/>
    <x v="19"/>
    <x v="0"/>
    <x v="16"/>
  </r>
  <r>
    <s v="622634b55b267b3a924a7c7a"/>
    <s v="6225bd8875b756148831dcea"/>
    <s v="6066c157066c9a03055f2b10"/>
    <x v="0"/>
    <n v="380000"/>
    <n v="0"/>
    <n v="40000"/>
    <s v="5016fd6b7f8b9ac842000000"/>
    <m/>
    <x v="3"/>
    <s v="62bc41b656bcb11219003fa1"/>
    <s v="2022-03-08T08:00:00.000Z"/>
    <s v="2022-03-07T16:37:07.000Z"/>
    <x v="19"/>
    <x v="0"/>
    <x v="1"/>
  </r>
  <r>
    <s v="622635e52e291d2835306de7"/>
    <s v="62257a2b887ebd135a61c246"/>
    <s v="6066c157066c9a03055f2b10"/>
    <x v="0"/>
    <n v="652500"/>
    <n v="0"/>
    <n v="112500"/>
    <s v="5016fd6b7f8b9ac842000000"/>
    <m/>
    <x v="3"/>
    <s v="62bc41c956bcb11219003faa"/>
    <s v="2022-03-08T08:00:00.000Z"/>
    <s v="2022-03-07T16:42:13.000Z"/>
    <x v="19"/>
    <x v="0"/>
    <x v="2"/>
  </r>
  <r>
    <s v="62263d2c1ed9a055a22b88bc"/>
    <s v="6226387d3ba7df354b27f7f1"/>
    <s v="6066cdb37c6e026dce0e3b31"/>
    <x v="0"/>
    <n v="221400"/>
    <n v="0"/>
    <n v="52400"/>
    <s v="5016fd6c7f8b9ac84200003e"/>
    <m/>
    <x v="3"/>
    <s v="62bc419456bcb11219003f91"/>
    <s v="2022-03-08T06:00:00.000Z"/>
    <s v="2022-03-07T17:13:16.191Z"/>
    <x v="19"/>
    <x v="2"/>
    <x v="1"/>
  </r>
  <r>
    <s v="6226609e5bca4e5d730b6b46"/>
    <s v="6226609d5bca4e5d730b6b43"/>
    <s v="6066c157066c9a03055f2b10"/>
    <x v="0"/>
    <n v="515000"/>
    <n v="0"/>
    <n v="90000"/>
    <s v="5016fd6c7f8b9ac84200003e"/>
    <m/>
    <x v="3"/>
    <s v="62bc418c56bcb11219003f8d"/>
    <s v="2022-03-08T05:00:00.000Z"/>
    <s v="2022-03-07T19:44:30.000Z"/>
    <x v="19"/>
    <x v="2"/>
    <x v="2"/>
  </r>
  <r>
    <s v="62266772b3778f132930a046"/>
    <s v="6226660a9de0df709e000cff"/>
    <s v="6066c157066c9a03055f2b10"/>
    <x v="0"/>
    <n v="561600"/>
    <n v="0"/>
    <n v="131600"/>
    <s v="5016fd6b7f8b9ac842000000"/>
    <m/>
    <x v="3"/>
    <s v="62bc418756bcb11219003f8b"/>
    <s v="2022-03-08T08:00:00.000Z"/>
    <s v="2022-03-07T20:13:38.157Z"/>
    <x v="19"/>
    <x v="0"/>
    <x v="1"/>
  </r>
  <r>
    <s v="6226b55441f21b46b80b3901"/>
    <s v="5e453634f80636404e8b4567"/>
    <s v="6066c157066c9a03055f2b10"/>
    <x v="0"/>
    <n v="1212300"/>
    <n v="0"/>
    <n v="302300"/>
    <s v="5016fd6b7f8b9ac842000000"/>
    <m/>
    <x v="3"/>
    <s v="62bc649c56bcb11219004e27"/>
    <s v="2022-03-08T09:00:00.000Z"/>
    <s v="2022-03-08T01:45:55.000Z"/>
    <x v="19"/>
    <x v="0"/>
    <x v="16"/>
  </r>
  <r>
    <s v="6226bcbcaf0a8d4b44581a66"/>
    <s v="6226458ade635a76d173dd6a"/>
    <s v="6066c157066c9a03055f2b10"/>
    <x v="5"/>
    <n v="695000"/>
    <n v="0"/>
    <n v="125000"/>
    <s v="5016fd6c7f8b9ac84200000f"/>
    <m/>
    <x v="3"/>
    <s v="62bc419056bcb11219003f8f"/>
    <s v="2022-03-08T05:00:00.000Z"/>
    <s v="2022-03-08T02:17:24.000Z"/>
    <x v="19"/>
    <x v="11"/>
    <x v="2"/>
  </r>
  <r>
    <s v="6226c5a414f5a958414c7b46"/>
    <s v="6226c5a314f5a958414c7b43"/>
    <s v="6066c157066c9a03055f2b10"/>
    <x v="0"/>
    <n v="438000"/>
    <n v="0"/>
    <n v="114000"/>
    <s v="5016fd6b7f8b9ac842000000"/>
    <m/>
    <x v="3"/>
    <s v="62bc417b56bcb11219003f85"/>
    <s v="2022-03-08T04:55:32.000Z"/>
    <s v="2022-03-08T02:55:32.000Z"/>
    <x v="19"/>
    <x v="0"/>
    <x v="16"/>
  </r>
  <r>
    <s v="6226d08217b9d736274e00bd"/>
    <s v="6226cef813da316e480daf7b"/>
    <s v="60c039663273bc0f1c215081"/>
    <x v="0"/>
    <n v="405000"/>
    <n v="0"/>
    <n v="64000"/>
    <s v="5016fd6b7f8b9ac842000000"/>
    <m/>
    <x v="3"/>
    <s v="62bc417256bcb11219003f81"/>
    <s v="2022-03-08T09:00:00.000Z"/>
    <s v="2022-03-08T03:41:54.054Z"/>
    <x v="19"/>
    <x v="0"/>
    <x v="1"/>
  </r>
  <r>
    <s v="6226ecae3d87cb120d117fe9"/>
    <s v="6226e5755ce08374bd72a205"/>
    <s v="6066c157066c9a03055f2b10"/>
    <x v="0"/>
    <n v="611550"/>
    <n v="70000"/>
    <n v="82550"/>
    <s v="5016fd6c7f8b9ac84200003e"/>
    <m/>
    <x v="3"/>
    <s v="62bc416e56bcb11219003f7f"/>
    <s v="2022-03-08T09:00:00.000Z"/>
    <s v="2022-03-08T05:42:05.520Z"/>
    <x v="19"/>
    <x v="2"/>
    <x v="2"/>
  </r>
  <r>
    <n v="6.2300000000000001E+23"/>
    <s v="5fb71ec9ec8e277d4c118845"/>
    <s v="6066c157066c9a03055f2b10"/>
    <x v="0"/>
    <n v="1600000"/>
    <n v="0"/>
    <n v="280000"/>
    <s v="5016fd6c7f8b9ac84200003e"/>
    <m/>
    <x v="3"/>
    <s v="62bc4ee556bcb11219004511"/>
    <s v="2022-03-08T07:00:00.000Z"/>
    <s v="2022-03-08T09:27:13.000Z"/>
    <x v="19"/>
    <x v="2"/>
    <x v="2"/>
  </r>
  <r>
    <s v="622731ce821c1914376ee215"/>
    <s v="622731cc9834c334674bde0d"/>
    <s v="6066c157066c9a03055f2b10"/>
    <x v="0"/>
    <n v="590000"/>
    <n v="0"/>
    <n v="110000"/>
    <s v="5016fd6b7f8b9ac842000000"/>
    <m/>
    <x v="3"/>
    <s v="62bc416256bcb11219003f7b"/>
    <s v="2022-03-08T09:00:00.000Z"/>
    <s v="2022-03-08T10:37:00.000Z"/>
    <x v="19"/>
    <x v="0"/>
    <x v="2"/>
  </r>
  <r>
    <s v="6228270d4be67d11834c7e7b"/>
    <s v="622731cc9834c334674bde0d"/>
    <s v="6066c157066c9a03055f2b10"/>
    <x v="0"/>
    <n v="530000"/>
    <n v="0"/>
    <n v="100000"/>
    <s v="5016fd6b7f8b9ac842000000"/>
    <m/>
    <x v="3"/>
    <s v="62bc416256bcb11219003f7b"/>
    <s v="2022-03-08T11:00:00.000Z"/>
    <s v="2022-03-09T04:03:22.480Z"/>
    <x v="19"/>
    <x v="0"/>
    <x v="2"/>
  </r>
  <r>
    <s v="621b05a7cce8d9244740feac"/>
    <s v="621b04cab986f82f3d399efa"/>
    <s v="6066c157066c9a03055f2b10"/>
    <x v="0"/>
    <n v="1090000"/>
    <n v="0"/>
    <n v="153000"/>
    <s v="5016fd6b7f8b9ac842000000"/>
    <m/>
    <x v="3"/>
    <s v="62bc428956bcb11219003ffe"/>
    <s v="2022-03-09T11:00:00.000Z"/>
    <s v="2022-02-27T05:01:26.000Z"/>
    <x v="19"/>
    <x v="0"/>
    <x v="2"/>
  </r>
  <r>
    <s v="62281837f9030a215663b990"/>
    <s v="622099a510c7345f1e0927f8"/>
    <s v="6066c157066c9a03055f2b10"/>
    <x v="0"/>
    <n v="222000"/>
    <n v="0"/>
    <n v="32000"/>
    <s v="5016fd6b7f8b9ac842000000"/>
    <m/>
    <x v="3"/>
    <s v="62bc423f56bcb11219003fde"/>
    <s v="2022-03-09T05:00:00.000Z"/>
    <s v="2022-03-09T03:00:06.802Z"/>
    <x v="19"/>
    <x v="0"/>
    <x v="1"/>
  </r>
  <r>
    <s v="62281837f9030a215663b98f"/>
    <s v="622099a510c7345f1e0927f8"/>
    <s v="6066c157066c9a03055f2b10"/>
    <x v="0"/>
    <n v="419600"/>
    <n v="0"/>
    <n v="61600"/>
    <s v="5016fd6b7f8b9ac842000000"/>
    <m/>
    <x v="3"/>
    <s v="62bc423f56bcb11219003fde"/>
    <s v="2022-03-09T08:00:00.000Z"/>
    <s v="2022-03-09T03:00:06.802Z"/>
    <x v="19"/>
    <x v="0"/>
    <x v="1"/>
  </r>
  <r>
    <s v="6228427d2009337b2a7cf5fd"/>
    <s v="6228426b6248b475f43b11bd"/>
    <s v="6066c157066c9a03055f2b10"/>
    <x v="0"/>
    <n v="2800000"/>
    <n v="0"/>
    <n v="560000"/>
    <s v="5016fd6b7f8b9ac842000000"/>
    <m/>
    <x v="3"/>
    <s v="62bc414556bcb11219003f6d"/>
    <s v="2022-03-09T05:00:00.000Z"/>
    <s v="2022-03-09T06:00:11.000Z"/>
    <x v="19"/>
    <x v="0"/>
    <x v="1"/>
  </r>
  <r>
    <s v="62284d3ba8dcdd5759284d49"/>
    <s v="5f51c7271459be3e6d289102"/>
    <s v="6066c157066c9a03055f2b10"/>
    <x v="0"/>
    <n v="357800"/>
    <n v="0"/>
    <n v="65560"/>
    <s v="5016fd6b7f8b9ac842000000"/>
    <m/>
    <x v="3"/>
    <s v="62bc531e56bcb112190046d7"/>
    <s v="2022-03-09T09:00:00.000Z"/>
    <s v="2022-03-09T06:46:19.000Z"/>
    <x v="19"/>
    <x v="0"/>
    <x v="1"/>
  </r>
  <r>
    <s v="62267ce1baf1b31c1053af82"/>
    <s v="6044c5a8a199e34612197637"/>
    <s v="6066c157066c9a03055f2b10"/>
    <x v="9"/>
    <n v="990000"/>
    <n v="0"/>
    <n v="160000"/>
    <s v="5016fd6b7f8b9ac842000000"/>
    <m/>
    <x v="3"/>
    <s v="62bc4b0656bcb11219004386"/>
    <s v="2022-03-09T01:00:00.000Z"/>
    <s v="2022-03-07T21:45:04.000Z"/>
    <x v="19"/>
    <x v="0"/>
    <x v="2"/>
  </r>
  <r>
    <s v="62277b34f039331fe27e76e0"/>
    <s v="622777e308917a0ad6197342"/>
    <s v="60c039663273bc0f1c215081"/>
    <x v="0"/>
    <n v="900000"/>
    <n v="0"/>
    <n v="174000"/>
    <s v="5016fd6b7f8b9ac842000000"/>
    <m/>
    <x v="3"/>
    <s v="62bc415a56bcb11219003f77"/>
    <s v="2022-03-09T05:00:00.000Z"/>
    <s v="2022-03-08T15:50:11.000Z"/>
    <x v="19"/>
    <x v="0"/>
    <x v="1"/>
  </r>
  <r>
    <s v="6227a99e75b8867caf119a70"/>
    <s v="6209a98b237f427fed43c9b9"/>
    <s v="60c039663273bc0f1c215081"/>
    <x v="0"/>
    <n v="530000"/>
    <n v="0"/>
    <n v="49500"/>
    <s v="5016fd6b7f8b9ac842000000"/>
    <m/>
    <x v="3"/>
    <s v="62bc42ed56bcb1121900402c"/>
    <s v="2022-03-09T05:00:00.000Z"/>
    <s v="2022-03-08T19:08:14.000Z"/>
    <x v="19"/>
    <x v="0"/>
    <x v="3"/>
  </r>
  <r>
    <s v="62281837f9030a215663b98e"/>
    <s v="622099a510c7345f1e0927f8"/>
    <s v="6066c157066c9a03055f2b10"/>
    <x v="0"/>
    <n v="641600"/>
    <n v="0"/>
    <s v=" -   "/>
    <s v="5016fd6b7f8b9ac842000000"/>
    <m/>
    <x v="3"/>
    <s v="62bc423f56bcb11219003fde"/>
    <s v="2022-03-09T05:00:00.000Z"/>
    <s v="2022-03-09T03:00:06.000Z"/>
    <x v="19"/>
    <x v="0"/>
    <x v="1"/>
  </r>
  <r>
    <s v="6228397a53e6637ce23821c3"/>
    <s v="6228384b53e6637ce23821bb"/>
    <s v="6066c157066c9a03055f2b10"/>
    <x v="0"/>
    <n v="745200"/>
    <n v="0"/>
    <n v="185200"/>
    <s v="5016fd6b7f8b9ac842000000"/>
    <m/>
    <x v="3"/>
    <s v="62bc415656bcb11219003f75"/>
    <s v="2022-03-10T03:00:00.000Z"/>
    <s v="2022-03-09T05:22:01.519Z"/>
    <x v="19"/>
    <x v="0"/>
    <x v="2"/>
  </r>
  <r>
    <s v="6228517e81e99f3f4267b8c3"/>
    <s v="6228384b53e6637ce23821bb"/>
    <s v="6066c157066c9a03055f2b10"/>
    <x v="0"/>
    <n v="637200"/>
    <n v="0"/>
    <n v="147200"/>
    <s v="5016fd6b7f8b9ac842000000"/>
    <m/>
    <x v="3"/>
    <s v="62bc415156bcb11219003f73"/>
    <s v="2022-03-10T01:00:00.000Z"/>
    <s v="2022-03-09T07:04:30.272Z"/>
    <x v="19"/>
    <x v="0"/>
    <x v="2"/>
  </r>
  <r>
    <s v="62285959558bd45f2f61411f"/>
    <s v="6228384b53e6637ce23821bb"/>
    <s v="6066c157066c9a03055f2b10"/>
    <x v="0"/>
    <n v="356400"/>
    <n v="0"/>
    <n v="86400"/>
    <s v="5016fd6b7f8b9ac842000000"/>
    <m/>
    <x v="3"/>
    <s v="62bc414d56bcb11219003f71"/>
    <s v="2022-03-10T03:00:00.000Z"/>
    <s v="2022-03-09T07:38:01.406Z"/>
    <x v="19"/>
    <x v="0"/>
    <x v="2"/>
  </r>
  <r>
    <s v="622930ccfdc2187e4a2ba304"/>
    <s v="5f435a23679b7b20c1304f62"/>
    <s v="6066c157066c9a03055f2b10"/>
    <x v="0"/>
    <n v="1987200"/>
    <n v="0"/>
    <n v="477200"/>
    <s v="5016fd6b7f8b9ac842000000"/>
    <m/>
    <x v="3"/>
    <s v="62bc53e556bcb11219004725"/>
    <s v="2022-03-10T01:00:00.000Z"/>
    <s v="2022-03-09T22:57:16.000Z"/>
    <x v="19"/>
    <x v="0"/>
    <x v="17"/>
  </r>
  <r>
    <s v="62298eff2febc375594f08ba"/>
    <s v="5da687c79d9b3504088b4568"/>
    <s v="6066c157066c9a03055f2b10"/>
    <x v="0"/>
    <n v="730000"/>
    <n v="0"/>
    <n v="140000"/>
    <s v="5016fd6b7f8b9ac842000000"/>
    <m/>
    <x v="3"/>
    <m/>
    <s v="2022-03-10T06:00:00.000Z"/>
    <s v="2022-03-10T05:39:09.000Z"/>
    <x v="19"/>
    <x v="0"/>
    <x v="3"/>
  </r>
  <r>
    <s v="6229d274f188265694481ce7"/>
    <s v="62292dbd0296a75d2f2b189c"/>
    <s v="6066cd65ca52cc506817d471"/>
    <x v="0"/>
    <n v="455000"/>
    <n v="0"/>
    <n v="105000"/>
    <s v="5016fd6b7f8b9ac842000000"/>
    <m/>
    <x v="3"/>
    <s v="62bc413c56bcb11219003f69"/>
    <s v="2022-03-10T12:26:00.000Z"/>
    <s v="2022-03-10T10:26:59.000Z"/>
    <x v="19"/>
    <x v="0"/>
    <x v="8"/>
  </r>
  <r>
    <s v="622ae1c224e5fd022b55dc03"/>
    <s v="622317895fb3371ba928a654"/>
    <s v="6066ce023a550774f46d43e3"/>
    <x v="0"/>
    <n v="194400"/>
    <n v="0"/>
    <n v="26400"/>
    <s v="5016fd6b7f8b9ac842000000"/>
    <m/>
    <x v="3"/>
    <s v="62bc421556bcb11219003fca"/>
    <s v="2022-03-11T09:00:00.000Z"/>
    <s v="2022-03-11T05:44:33.983Z"/>
    <x v="1"/>
    <x v="0"/>
    <x v="1"/>
  </r>
  <r>
    <s v="62295f9276785a6c1c7df6ee"/>
    <s v="60481ab42ff5e07bba4ab92c"/>
    <s v="6066cd65ca52cc506817d471"/>
    <x v="0"/>
    <n v="222000"/>
    <n v="0"/>
    <n v="12000"/>
    <s v="5016fd6c7f8b9ac84200003e"/>
    <m/>
    <x v="3"/>
    <s v="62bc4a9c56bcb1121900435b"/>
    <s v="2022-03-11T01:00:00.000Z"/>
    <s v="2022-03-10T02:16:49.480Z"/>
    <x v="1"/>
    <x v="2"/>
    <x v="2"/>
  </r>
  <r>
    <s v="622ad7d670dcdb59df0c7ece"/>
    <s v="622ad7d570dcdb59df0c7ecc"/>
    <s v="6066c157066c9a03055f2b10"/>
    <x v="0"/>
    <n v="390000"/>
    <n v="0"/>
    <n v="40000"/>
    <s v="5016fd6b7f8b9ac842000000"/>
    <m/>
    <x v="3"/>
    <s v="62bc413456bcb11219003f65"/>
    <s v="2022-03-11T05:00:00.000Z"/>
    <s v="2022-03-11T05:02:13.000Z"/>
    <x v="1"/>
    <x v="0"/>
    <x v="2"/>
  </r>
  <r>
    <s v="62295f9176785a6c1c7df6ea"/>
    <s v="60481ab42ff5e07bba4ab92c"/>
    <s v="60c039663273bc0f1c215081"/>
    <x v="0"/>
    <n v="1929400"/>
    <n v="0"/>
    <s v=" -   "/>
    <s v="5016fd6c7f8b9ac84200003e"/>
    <m/>
    <x v="3"/>
    <s v="62bc4a9c56bcb1121900435b"/>
    <s v="2022-03-11T01:00:00.000Z"/>
    <s v="2022-03-10T02:16:49.000Z"/>
    <x v="1"/>
    <x v="2"/>
    <x v="2"/>
  </r>
  <r>
    <s v="62295f9176785a6c1c7df6eb"/>
    <s v="60481ab42ff5e07bba4ab92c"/>
    <s v="60c039663273bc0f1c215081"/>
    <x v="0"/>
    <n v="495400"/>
    <n v="0"/>
    <n v="78400"/>
    <s v="5016fd6c7f8b9ac84200003e"/>
    <m/>
    <x v="3"/>
    <s v="62bc4a9c56bcb1121900435b"/>
    <s v="2022-03-11T01:00:00.000Z"/>
    <s v="2022-03-10T02:16:49.480Z"/>
    <x v="1"/>
    <x v="2"/>
    <x v="2"/>
  </r>
  <r>
    <s v="62295f9276785a6c1c7df6ec"/>
    <s v="60481ab42ff5e07bba4ab92c"/>
    <s v="6066c157066c9a03055f2b10"/>
    <x v="0"/>
    <n v="1210000"/>
    <n v="0"/>
    <n v="192000"/>
    <s v="5016fd6c7f8b9ac84200003e"/>
    <m/>
    <x v="3"/>
    <s v="62bc4a9c56bcb1121900435b"/>
    <s v="2022-03-11T02:00:00.000Z"/>
    <s v="2022-03-10T02:16:49.480Z"/>
    <x v="1"/>
    <x v="2"/>
    <x v="2"/>
  </r>
  <r>
    <s v="622a0b8f849a0c2fc12cd38b"/>
    <s v="6228384b53e6637ce23821bb"/>
    <s v="6066c157066c9a03055f2b10"/>
    <x v="0"/>
    <n v="410400"/>
    <n v="0"/>
    <n v="100400"/>
    <s v="5016fd6b7f8b9ac842000000"/>
    <m/>
    <x v="3"/>
    <s v="62bc414956bcb11219003f6f"/>
    <s v="2022-03-11T05:00:00.000Z"/>
    <s v="2022-03-10T14:30:38.983Z"/>
    <x v="1"/>
    <x v="0"/>
    <x v="2"/>
  </r>
  <r>
    <s v="6229d60819211907b15c9eca"/>
    <s v="6229d60519211907b15c9ec7"/>
    <s v="6066c157066c9a03055f2b10"/>
    <x v="0"/>
    <n v="361800"/>
    <n v="0"/>
    <n v="56800"/>
    <s v="5016fd6b7f8b9ac842000000"/>
    <m/>
    <x v="3"/>
    <s v="62bc413856bcb11219003f67"/>
    <s v="2022-03-12T01:00:00.000Z"/>
    <s v="2022-03-10T10:42:15.000Z"/>
    <x v="1"/>
    <x v="0"/>
    <x v="1"/>
  </r>
  <r>
    <s v="622cbb5f68f6e721e526a93c"/>
    <s v="5f4858a8ff05130e27480e28"/>
    <s v="6066c157066c9a03055f2b10"/>
    <x v="0"/>
    <n v="514426"/>
    <n v="0"/>
    <n v="100826"/>
    <s v="5016fd6c7f8b9ac84200003e"/>
    <m/>
    <x v="3"/>
    <s v="62bc536d56bcb112190046f7"/>
    <s v="2022-03-13T09:00:00.000Z"/>
    <s v="2022-03-12T15:25:19.000Z"/>
    <x v="1"/>
    <x v="2"/>
    <x v="2"/>
  </r>
  <r>
    <s v="622f9452be72ea10e944de18"/>
    <s v="6209a98b237f427fed43c9b9"/>
    <s v="60a204cde9c80d7c785055dd"/>
    <x v="0"/>
    <n v="123880"/>
    <n v="0"/>
    <n v="16480"/>
    <s v="5016fd6b7f8b9ac842000000"/>
    <m/>
    <x v="3"/>
    <s v="62bc42ed56bcb1121900402c"/>
    <s v="2022-03-15T08:00:00.000Z"/>
    <s v="2022-03-14T19:15:29.000Z"/>
    <x v="1"/>
    <x v="0"/>
    <x v="3"/>
  </r>
  <r>
    <s v="623063587465a02eb62aec5e"/>
    <s v="620a0803d1a2830a7b70563b"/>
    <s v="6066c157066c9a03055f2b10"/>
    <x v="0"/>
    <n v="648000"/>
    <n v="0"/>
    <n v="168000"/>
    <s v="5016fd6c7f8b9ac84200000f"/>
    <m/>
    <x v="3"/>
    <s v="62bc42ce56bcb1121900401e"/>
    <s v="2022-03-15T09:00:00.000Z"/>
    <s v="2022-03-15T09:58:48.000Z"/>
    <x v="1"/>
    <x v="11"/>
    <x v="5"/>
  </r>
  <r>
    <s v="622eb964eee9a12ed163f62b"/>
    <s v="622eb89df20f5e29837089ee"/>
    <s v="6066c157066c9a03055f2b10"/>
    <x v="0"/>
    <n v="248400"/>
    <n v="0"/>
    <n v="58400"/>
    <s v="5016fd6b7f8b9ac842000000"/>
    <m/>
    <x v="3"/>
    <s v="62bc413056bcb11219003f63"/>
    <s v="2022-03-15T09:00:00.000Z"/>
    <s v="2022-03-14T03:41:24.213Z"/>
    <x v="1"/>
    <x v="0"/>
    <x v="2"/>
  </r>
  <r>
    <s v="622f6f474a1905179d6f25c7"/>
    <s v="6209a98b237f427fed43c9b9"/>
    <s v="6066cd65ca52cc506817d471"/>
    <x v="4"/>
    <n v="150720"/>
    <n v="0"/>
    <s v=" -   "/>
    <s v="5016fd6b7f8b9ac842000000"/>
    <m/>
    <x v="3"/>
    <s v="62bc42ed56bcb1121900402c"/>
    <s v="2022-03-15T05:00:00.000Z"/>
    <s v="2022-03-14T16:37:27.000Z"/>
    <x v="1"/>
    <x v="0"/>
    <x v="3"/>
  </r>
  <r>
    <s v="622f6f474a1905179d6f25c8"/>
    <s v="6209a98b237f427fed43c9b9"/>
    <s v="6066cd65ca52cc506817d471"/>
    <x v="0"/>
    <n v="165880"/>
    <n v="0"/>
    <n v="6180"/>
    <s v="5016fd6b7f8b9ac842000000"/>
    <m/>
    <x v="3"/>
    <s v="62bc42ed56bcb1121900402c"/>
    <s v="2022-03-15T12:00:00.000Z"/>
    <s v="2022-03-14T16:37:27.000Z"/>
    <x v="1"/>
    <x v="0"/>
    <x v="3"/>
  </r>
  <r>
    <s v="622f6f474a1905179d6f25c9"/>
    <s v="6209a98b237f427fed43c9b9"/>
    <s v="6066ce023a550774f46d43e3"/>
    <x v="30"/>
    <n v="51840"/>
    <n v="0"/>
    <n v="3240"/>
    <s v="5016fd6b7f8b9ac842000000"/>
    <m/>
    <x v="3"/>
    <s v="62bc42ed56bcb1121900402c"/>
    <s v="2022-03-15T05:00:00.000Z"/>
    <s v="2022-03-14T16:37:27.643Z"/>
    <x v="1"/>
    <x v="0"/>
    <x v="3"/>
  </r>
  <r>
    <s v="623118bf8a922d1af4695c0d"/>
    <s v="5f8da0d19d9d884c750c8743"/>
    <s v="6066c157066c9a03055f2b10"/>
    <x v="0"/>
    <n v="630000"/>
    <n v="0"/>
    <n v="126000"/>
    <s v="5016fd6b7f8b9ac842000000"/>
    <m/>
    <x v="3"/>
    <s v="62bc50a456bcb112190045d0"/>
    <s v="2022-03-16T05:00:00.000Z"/>
    <s v="2022-03-15T22:52:46.000Z"/>
    <x v="1"/>
    <x v="0"/>
    <x v="2"/>
  </r>
  <r>
    <s v="6230a7cc8a922d1af4695a12"/>
    <s v="6215b660550c010b51548a9b"/>
    <s v="60c039663273bc0f1c215081"/>
    <x v="6"/>
    <n v="138370"/>
    <n v="0"/>
    <n v="16070"/>
    <s v="5016fd6b7f8b9ac842000000"/>
    <m/>
    <x v="3"/>
    <m/>
    <s v="2022-03-16T05:00:00.000Z"/>
    <s v="2022-03-15T14:50:51.000Z"/>
    <x v="1"/>
    <x v="0"/>
    <x v="3"/>
  </r>
  <r>
    <s v="62316517808b20431e194d21"/>
    <s v="623165132f0d656784224fa2"/>
    <s v="6066c157066c9a03055f2b10"/>
    <x v="0"/>
    <n v="2000000"/>
    <n v="0"/>
    <s v=" -   "/>
    <s v="5016fd6b7f8b9ac842000000"/>
    <m/>
    <x v="3"/>
    <s v="62bc412756bcb11219003f5f"/>
    <s v="2022-03-16T03:00:00.000Z"/>
    <s v="2022-03-16T04:18:24.000Z"/>
    <x v="1"/>
    <x v="0"/>
    <x v="1"/>
  </r>
  <r>
    <s v="62305fe8ca68ba4b6e33a77d"/>
    <s v="620238beb5a9c02d392de80f"/>
    <s v="6066c157066c9a03055f2b10"/>
    <x v="0"/>
    <n v="240000"/>
    <n v="0"/>
    <n v="34000"/>
    <s v="5016fd6b7f8b9ac842000000"/>
    <m/>
    <x v="3"/>
    <s v="62bc43b656bcb1121900407e"/>
    <s v="2022-03-16T05:00:00.000Z"/>
    <s v="2022-03-15T09:44:08.000Z"/>
    <x v="1"/>
    <x v="0"/>
    <x v="1"/>
  </r>
  <r>
    <s v="622f5824959e2848fd230c39"/>
    <s v="622f5822959e2848fd230c35"/>
    <s v="6066cd65ca52cc506817d471"/>
    <x v="0"/>
    <n v="386140"/>
    <n v="6860"/>
    <n v="61740"/>
    <s v="5016fd6b7f8b9ac842000000"/>
    <m/>
    <x v="3"/>
    <s v="62bc412c56bcb11219003f61"/>
    <s v="2022-03-17T01:00:00.000Z"/>
    <s v="2022-03-14T14:58:43.000Z"/>
    <x v="1"/>
    <x v="0"/>
    <x v="1"/>
  </r>
  <r>
    <s v="6232d250c5f09e1ab02cbc7e"/>
    <s v="6232d24ec5f09e1ab02cbc7a"/>
    <s v="6066c157066c9a03055f2b10"/>
    <x v="0"/>
    <n v="1111925"/>
    <n v="17440"/>
    <n v="239325"/>
    <s v="5016fd6c7f8b9ac84200003e"/>
    <m/>
    <x v="3"/>
    <s v="62bc411156bcb11219003f59"/>
    <s v="2022-03-18T01:00:00.000Z"/>
    <s v="2022-03-17T06:16:48.000Z"/>
    <x v="4"/>
    <x v="2"/>
    <x v="5"/>
  </r>
  <r>
    <s v="6232f5d5f110823a83604a81"/>
    <s v="61adaea90ddadf228c3b9aa3"/>
    <s v="6066cd65ca52cc506817d471"/>
    <x v="0"/>
    <n v="426320"/>
    <n v="0"/>
    <n v="23520"/>
    <s v="5016fd6b7f8b9ac842000000"/>
    <m/>
    <x v="3"/>
    <s v="62bc455e56bcb1121900412b"/>
    <s v="2022-03-18T08:00:00.000Z"/>
    <s v="2022-03-17T08:48:21.000Z"/>
    <x v="4"/>
    <x v="0"/>
    <x v="2"/>
  </r>
  <r>
    <s v="623412f0f54ca1650f6b1cc5"/>
    <s v="623412eef54ca1650f6b1cc2"/>
    <s v="6066c157066c9a03055f2b10"/>
    <x v="0"/>
    <n v="334800"/>
    <n v="0"/>
    <n v="86800"/>
    <s v="5016fd6b7f8b9ac842000000"/>
    <m/>
    <x v="3"/>
    <s v="62bc410856bcb11219003f55"/>
    <s v="2022-03-18T05:00:00.000Z"/>
    <s v="2022-03-18T05:04:47.000Z"/>
    <x v="4"/>
    <x v="0"/>
    <x v="1"/>
  </r>
  <r>
    <s v="623443c6a50163516a25c3c4"/>
    <s v="5ee2054e408a5388088b4567"/>
    <s v="6066c157066c9a03055f2b10"/>
    <x v="0"/>
    <n v="290000"/>
    <n v="0"/>
    <n v="28000"/>
    <s v="5016fd6b7f8b9ac842000000"/>
    <m/>
    <x v="3"/>
    <s v="62bc57fc56bcb112190048e8"/>
    <s v="2022-03-19T01:00:00.000Z"/>
    <s v="2022-03-18T08:33:10.000Z"/>
    <x v="4"/>
    <x v="0"/>
    <x v="2"/>
  </r>
  <r>
    <s v="62382895ea76ab5d1c05e992"/>
    <s v="62382892ea76ab5d1c05e98f"/>
    <s v="6066cdb37c6e026dce0e3b31"/>
    <x v="0"/>
    <n v="883462"/>
    <n v="15980"/>
    <n v="209262"/>
    <s v="5016fd6b7f8b9ac842000000"/>
    <m/>
    <x v="3"/>
    <s v="62bc410056bcb11219003f51"/>
    <s v="2022-03-22T01:00:00.000Z"/>
    <s v="2022-03-21T07:26:12.000Z"/>
    <x v="4"/>
    <x v="0"/>
    <x v="2"/>
  </r>
  <r>
    <s v="623a9c32cc997e106b5fbedc"/>
    <s v="6057fe578d70cb19b5222b51"/>
    <s v="6066c157066c9a03055f2b10"/>
    <x v="6"/>
    <n v="218000"/>
    <n v="2000"/>
    <n v="22000"/>
    <s v="5016fd6b7f8b9ac842000000"/>
    <m/>
    <x v="3"/>
    <s v="62bc4a4f56bcb11219004337"/>
    <s v="2022-03-23T05:00:00.000Z"/>
    <s v="2022-03-23T04:04:02.000Z"/>
    <x v="1"/>
    <x v="0"/>
    <x v="2"/>
  </r>
  <r>
    <s v="62397ccd9bcee41bb8126cff"/>
    <s v="6239745a2ea5cf312e5623bd"/>
    <s v="6066cdb37c6e026dce0e3b31"/>
    <x v="1"/>
    <n v="375940"/>
    <n v="7060"/>
    <n v="28240"/>
    <s v="5016fd6b7f8b9ac842000000"/>
    <m/>
    <x v="3"/>
    <s v="62bc40fc56bcb11219003f4f"/>
    <s v="2022-03-23T01:00:00.000Z"/>
    <s v="2022-03-22T07:37:49.000Z"/>
    <x v="1"/>
    <x v="0"/>
    <x v="5"/>
  </r>
  <r>
    <s v="623ae5546c53223eab250b14"/>
    <s v="5b29e962652fe8cb5533cb5b"/>
    <s v="6066c157066c9a03055f2b10"/>
    <x v="1"/>
    <n v="500000"/>
    <n v="0"/>
    <n v="100000"/>
    <s v="5016fd6b7f8b9ac842000000"/>
    <m/>
    <x v="3"/>
    <s v="62bc805856bcb11219005a02"/>
    <s v="2022-03-23T09:00:00.000Z"/>
    <s v="2022-03-23T09:16:01.000Z"/>
    <x v="1"/>
    <x v="0"/>
    <x v="2"/>
  </r>
  <r>
    <s v="62340440e00a9915fe6c7e84"/>
    <s v="6234036c3b815813443ddc63"/>
    <s v="6066c157066c9a03055f2b10"/>
    <x v="0"/>
    <n v="2170800"/>
    <n v="0"/>
    <n v="530800"/>
    <s v="5016fd6b7f8b9ac842000000"/>
    <m/>
    <x v="3"/>
    <s v="62bc410c56bcb11219003f57"/>
    <s v="2022-03-24T07:00:00.000Z"/>
    <s v="2022-03-18T04:02:08.000Z"/>
    <x v="1"/>
    <x v="0"/>
    <x v="2"/>
  </r>
  <r>
    <s v="623b9d2d36f1cc1291089bbf"/>
    <s v="623b9d2a36f1cc1291089bbb"/>
    <s v="6066c157066c9a03055f2b10"/>
    <x v="1"/>
    <n v="280800"/>
    <n v="0"/>
    <n v="72800"/>
    <s v="5016fd6b7f8b9ac842000000"/>
    <m/>
    <x v="3"/>
    <s v="62bc40f356bcb11219003f4b"/>
    <s v="2022-03-24T05:00:00.000Z"/>
    <s v="2022-03-23T22:20:28.000Z"/>
    <x v="1"/>
    <x v="0"/>
    <x v="5"/>
  </r>
  <r>
    <s v="623c3150ea4e34120976cab3"/>
    <s v="623c314eea4e34120976cab0"/>
    <s v="6066c157066c9a03055f2b10"/>
    <x v="0"/>
    <n v="810000"/>
    <n v="0"/>
    <n v="176000"/>
    <s v="5016fd6b7f8b9ac842000000"/>
    <m/>
    <x v="3"/>
    <s v="62bc40ef56bcb11219003f49"/>
    <s v="2022-03-24T09:00:00.000Z"/>
    <s v="2022-03-24T08:52:32.000Z"/>
    <x v="1"/>
    <x v="0"/>
    <x v="1"/>
  </r>
  <r>
    <s v="623ce969572c8f14657dfd3b"/>
    <s v="623ce966572c8f14657dfd37"/>
    <s v="6066c157066c9a03055f2b10"/>
    <x v="17"/>
    <n v="722758"/>
    <n v="10780"/>
    <n v="152758"/>
    <s v="5016fd6c7f8b9ac84200003e"/>
    <m/>
    <x v="3"/>
    <s v="62bc40e756bcb11219003f45"/>
    <s v="2022-03-26T01:00:00.000Z"/>
    <s v="2022-03-24T21:58:00.000Z"/>
    <x v="1"/>
    <x v="2"/>
    <x v="5"/>
  </r>
  <r>
    <s v="623c5536a79fe4164929add7"/>
    <s v="623c538d79adfd39516e3db5"/>
    <s v="6066cd65ca52cc506817d471"/>
    <x v="0"/>
    <n v="345600"/>
    <n v="0"/>
    <n v="81600"/>
    <s v="5016fd6b7f8b9ac842000002"/>
    <m/>
    <x v="3"/>
    <s v="62bc40eb56bcb11219003f47"/>
    <s v="2022-03-26T01:00:00.000Z"/>
    <s v="2022-03-24T11:25:42.000Z"/>
    <x v="1"/>
    <x v="28"/>
    <x v="2"/>
  </r>
  <r>
    <s v="623d39f9e32c642a8043c7e3"/>
    <s v="623d39f6e32c642a8043c7df"/>
    <s v="6066cd65ca52cc506817d471"/>
    <x v="9"/>
    <n v="393140"/>
    <n v="0"/>
    <n v="63140"/>
    <s v="5016fd6b7f8b9ac842000000"/>
    <m/>
    <x v="3"/>
    <s v="62bc40e256bcb11219003f43"/>
    <s v="2022-03-27T01:00:00.000Z"/>
    <s v="2022-03-25T03:41:43.000Z"/>
    <x v="1"/>
    <x v="0"/>
    <x v="14"/>
  </r>
  <r>
    <s v="62413bbdddfe531f0e08ec38"/>
    <s v="5a685410652fe84a4cc1fec5"/>
    <s v="6066c157066c9a03055f2b10"/>
    <x v="4"/>
    <n v="550000"/>
    <n v="0"/>
    <n v="108800"/>
    <s v="5016fd6c7f8b9ac842000010"/>
    <m/>
    <x v="3"/>
    <s v="62bc8c2356bcb11219005ed0"/>
    <s v="2022-03-28T03:00:00.000Z"/>
    <s v="2022-03-28T04:38:18.000Z"/>
    <x v="1"/>
    <x v="25"/>
    <x v="1"/>
  </r>
  <r>
    <s v="62413b8c50414e533761c216"/>
    <s v="5a685410652fe84a4cc1fec5"/>
    <s v="6066c157066c9a03055f2b10"/>
    <x v="0"/>
    <n v="550000"/>
    <n v="0"/>
    <n v="108800"/>
    <s v="5016fd6c7f8b9ac842000010"/>
    <m/>
    <x v="3"/>
    <s v="62bc8c2356bcb11219005ed0"/>
    <s v="2022-03-28T03:00:00.000Z"/>
    <s v="2022-03-28T04:37:27.000Z"/>
    <x v="1"/>
    <x v="25"/>
    <x v="1"/>
  </r>
  <r>
    <s v="62413acfbe1746489e771b95"/>
    <s v="5a685410652fe84a4cc1fec5"/>
    <s v="6066c157066c9a03055f2b10"/>
    <x v="0"/>
    <n v="594000"/>
    <n v="0"/>
    <n v="108800"/>
    <s v="5016fd6c7f8b9ac842000010"/>
    <m/>
    <x v="3"/>
    <s v="62bc8c2356bcb11219005ed0"/>
    <s v="2022-03-28T03:00:00.000Z"/>
    <s v="2022-03-28T04:34:19.000Z"/>
    <x v="1"/>
    <x v="25"/>
    <x v="1"/>
  </r>
  <r>
    <s v="62390c3eedda5661e11f9175"/>
    <s v="6232d24ec5f09e1ab02cbc7a"/>
    <s v="6066c157066c9a03055f2b10"/>
    <x v="6"/>
    <n v="988200"/>
    <n v="0"/>
    <n v="204200"/>
    <s v="5016fd6c7f8b9ac84200003e"/>
    <m/>
    <x v="3"/>
    <s v="62bc411156bcb11219003f59"/>
    <s v="2022-03-28T03:00:00.000Z"/>
    <s v="2022-03-21T23:37:34.000Z"/>
    <x v="1"/>
    <x v="2"/>
    <x v="5"/>
  </r>
  <r>
    <s v="62413b26bed2e8738b778ef8"/>
    <s v="5a685410652fe84a4cc1fec5"/>
    <s v="6066c157066c9a03055f2b10"/>
    <x v="0"/>
    <n v="594000"/>
    <n v="0"/>
    <n v="108800"/>
    <s v="5016fd6c7f8b9ac842000010"/>
    <m/>
    <x v="3"/>
    <s v="62bc8c2356bcb11219005ed0"/>
    <s v="2022-03-28T03:00:00.000Z"/>
    <s v="2022-03-28T04:35:11.000Z"/>
    <x v="1"/>
    <x v="25"/>
    <x v="1"/>
  </r>
  <r>
    <s v="623e75dbd921185b9152e4d6"/>
    <s v="623e75ce06672a3cdb24bcb8"/>
    <s v="6066c157066c9a03055f2b10"/>
    <x v="0"/>
    <n v="590000"/>
    <n v="0"/>
    <n v="110000"/>
    <s v="5016fd6b7f8b9ac842000000"/>
    <m/>
    <x v="3"/>
    <s v="62bc40de56bcb11219003f41"/>
    <s v="2022-03-29T04:00:00.000Z"/>
    <s v="2022-03-26T02:09:16.000Z"/>
    <x v="1"/>
    <x v="0"/>
    <x v="12"/>
  </r>
  <r>
    <s v="62426eac3b607569827308e3"/>
    <s v="62426bec26fc696fa3341017"/>
    <s v="6066c157066c9a03055f2b10"/>
    <x v="9"/>
    <n v="434765"/>
    <n v="7440"/>
    <n v="100765"/>
    <s v="5016fd6b7f8b9ac842000000"/>
    <m/>
    <x v="3"/>
    <s v="62bc40d656bcb11219003f3d"/>
    <s v="2022-03-29T05:00:00.000Z"/>
    <s v="2022-03-29T02:27:55.000Z"/>
    <x v="1"/>
    <x v="0"/>
    <x v="2"/>
  </r>
  <r>
    <s v="62390f814aa55c088c5cde2f"/>
    <s v="6232d24ec5f09e1ab02cbc7a"/>
    <s v="60c039663273bc0f1c215081"/>
    <x v="0"/>
    <n v="313092"/>
    <n v="5100"/>
    <n v="69092"/>
    <s v="5016fd6c7f8b9ac84200003e"/>
    <m/>
    <x v="3"/>
    <s v="62bc411156bcb11219003f59"/>
    <s v="2022-03-30T01:00:00.000Z"/>
    <s v="2022-03-21T23:51:29.791Z"/>
    <x v="1"/>
    <x v="2"/>
    <x v="5"/>
  </r>
  <r>
    <s v="623b06e61afbae42d87cdc0b"/>
    <s v="6216ed249e83af4384320ac2"/>
    <s v="6066c157066c9a03055f2b10"/>
    <x v="0"/>
    <n v="657720"/>
    <n v="11000"/>
    <n v="147720"/>
    <s v="5016fd6c7f8b9ac842000033"/>
    <m/>
    <x v="3"/>
    <s v="62bc429256bcb11219004002"/>
    <s v="2022-03-30T05:00:00.000Z"/>
    <s v="2022-03-23T11:39:17.000Z"/>
    <x v="1"/>
    <x v="33"/>
    <x v="16"/>
  </r>
  <r>
    <s v="62390f814aa55c088c5cde2d"/>
    <s v="6232d24ec5f09e1ab02cbc7a"/>
    <s v="60c039663273bc0f1c215081"/>
    <x v="1"/>
    <n v="960876"/>
    <n v="15300"/>
    <s v=" -   "/>
    <s v="5016fd6c7f8b9ac84200003e"/>
    <m/>
    <x v="3"/>
    <s v="62bc411156bcb11219003f59"/>
    <s v="2022-03-30T01:00:00.000Z"/>
    <s v="2022-03-21T23:51:29.000Z"/>
    <x v="1"/>
    <x v="2"/>
    <x v="5"/>
  </r>
  <r>
    <s v="62390f814aa55c088c5cde32"/>
    <s v="6232d24ec5f09e1ab02cbc7a"/>
    <s v="6066cd65ca52cc506817d471"/>
    <x v="1"/>
    <n v="647784"/>
    <n v="10200"/>
    <n v="88784"/>
    <s v="5016fd6c7f8b9ac84200003e"/>
    <m/>
    <x v="3"/>
    <s v="62bc411156bcb11219003f59"/>
    <s v="2022-03-30T01:00:00.000Z"/>
    <s v="2022-03-21T23:51:29.791Z"/>
    <x v="1"/>
    <x v="2"/>
    <x v="5"/>
  </r>
  <r>
    <s v="623fbddc6bd89a5a8e195614"/>
    <s v="623fba2908e19856b666454f"/>
    <s v="6066c157066c9a03055f2b10"/>
    <x v="6"/>
    <n v="413424"/>
    <n v="39200"/>
    <n v="69824"/>
    <s v="5016fd6b7f8b9ac842000000"/>
    <m/>
    <x v="3"/>
    <s v="62bc40da56bcb11219003f3f"/>
    <s v="2022-03-31T01:00:00.000Z"/>
    <s v="2022-03-27T01:28:59.748Z"/>
    <x v="1"/>
    <x v="0"/>
    <x v="1"/>
  </r>
  <r>
    <s v="62446baebf014c6f3f716602"/>
    <s v="60424fd978474b6d8709396d"/>
    <s v="6066c157066c9a03055f2b10"/>
    <x v="0"/>
    <n v="310000"/>
    <n v="0"/>
    <n v="26000"/>
    <s v="5016fd6b7f8b9ac842000000"/>
    <m/>
    <x v="3"/>
    <s v="62bc4b4956bcb1121900439f"/>
    <s v="2022-04-01T01:00:00.000Z"/>
    <s v="2022-03-30T14:39:41.000Z"/>
    <x v="1"/>
    <x v="0"/>
    <x v="10"/>
  </r>
  <r>
    <s v="624614c333fc50649e695157"/>
    <s v="606398d59c210c01f22cfba3"/>
    <s v="6066c157066c9a03055f2b10"/>
    <x v="6"/>
    <n v="486000"/>
    <n v="0"/>
    <n v="96000"/>
    <s v="5016fd6c7f8b9ac84200000e"/>
    <m/>
    <x v="3"/>
    <s v="62bc4a0256bcb1121900431c"/>
    <s v="2022-04-01T04:00:00.000Z"/>
    <s v="2022-03-31T20:53:22.000Z"/>
    <x v="1"/>
    <x v="10"/>
    <x v="2"/>
  </r>
  <r>
    <s v="62468c54d3408217ed70d660"/>
    <s v="5e69b0a9f8063677078b4568"/>
    <s v="6066c157066c9a03055f2b10"/>
    <x v="0"/>
    <n v="1200000"/>
    <n v="0"/>
    <n v="239999"/>
    <s v="5016fd6b7f8b9ac842000000"/>
    <m/>
    <x v="3"/>
    <s v="62bc606e56bcb11219004c8c"/>
    <s v="2022-04-01T07:00:00.000Z"/>
    <s v="2022-04-01T05:23:29.000Z"/>
    <x v="1"/>
    <x v="0"/>
    <x v="6"/>
  </r>
  <r>
    <s v="6246b15a4eced26de12dd467"/>
    <s v="5cf0e223277035f76c2d71bb"/>
    <s v="6066c157066c9a03055f2b10"/>
    <x v="0"/>
    <n v="285000"/>
    <n v="0"/>
    <n v="25000"/>
    <s v="5016fd6b7f8b9ac842000000"/>
    <m/>
    <x v="3"/>
    <s v="62bc6def56bcb11219005229"/>
    <s v="2022-04-01T09:00:00.000Z"/>
    <s v="2022-04-01T08:01:29.000Z"/>
    <x v="1"/>
    <x v="0"/>
    <x v="5"/>
  </r>
  <r>
    <s v="6247e982614744217538863a"/>
    <s v="6247e97a2babfd26c0265b1b"/>
    <s v="6066c157066c9a03055f2b10"/>
    <x v="0"/>
    <n v="530000"/>
    <n v="0"/>
    <s v=" -   "/>
    <s v="5016fd6b7f8b9ac842000000"/>
    <m/>
    <x v="3"/>
    <s v="62bc40cd56bcb11219003f39"/>
    <s v="2022-04-02T08:00:00.000Z"/>
    <s v="2022-04-02T06:13:13.357Z"/>
    <x v="1"/>
    <x v="0"/>
    <x v="1"/>
  </r>
  <r>
    <s v="62427645fb89a8748919ca19"/>
    <s v="622045cd3afedf5a0a2a0249"/>
    <s v="6066c157066c9a03055f2b10"/>
    <x v="0"/>
    <n v="645000"/>
    <n v="65000"/>
    <n v="65000"/>
    <s v="5016fd6b7f8b9ac842000000"/>
    <m/>
    <x v="3"/>
    <s v="62bc425156bcb11219003fe3"/>
    <s v="2022-04-04T05:00:00.000Z"/>
    <s v="2022-03-29T03:00:21.000Z"/>
    <x v="1"/>
    <x v="0"/>
    <x v="2"/>
  </r>
  <r>
    <s v="624a652b2d979366ef64fa01"/>
    <s v="624a62fc5160d92ca24a92ed"/>
    <s v="6066c157066c9a03055f2b10"/>
    <x v="0"/>
    <n v="580000"/>
    <n v="0"/>
    <n v="55000"/>
    <s v="5016fd6b7f8b9ac842000000"/>
    <m/>
    <x v="3"/>
    <s v="62bc40bf56bcb11219003f33"/>
    <s v="2022-04-04T09:00:00.000Z"/>
    <s v="2022-04-04T03:25:30.000Z"/>
    <x v="1"/>
    <x v="0"/>
    <x v="1"/>
  </r>
  <r>
    <s v="624a667a3e4ec05437328ecd"/>
    <s v="624a62e34cdab76400684d4c"/>
    <s v="6066c157066c9a03055f2b10"/>
    <x v="0"/>
    <n v="408996"/>
    <n v="34300"/>
    <n v="64596"/>
    <s v="5016fd6b7f8b9ac842000000"/>
    <m/>
    <x v="3"/>
    <s v="62bc40c656bcb11219003f36"/>
    <s v="2022-04-04T05:00:00.000Z"/>
    <s v="2022-04-04T03:31:05.299Z"/>
    <x v="1"/>
    <x v="0"/>
    <x v="2"/>
  </r>
  <r>
    <s v="624618ef47afc03c4f77c7e9"/>
    <s v="606398d59c210c01f22cfba3"/>
    <s v="60c039663273bc0f1c215081"/>
    <x v="0"/>
    <n v="143791"/>
    <n v="1860"/>
    <n v="27791"/>
    <s v="5016fd6c7f8b9ac84200000e"/>
    <m/>
    <x v="3"/>
    <s v="62bc4a0256bcb1121900431c"/>
    <s v="2022-04-05T01:00:00.000Z"/>
    <s v="2022-03-31T21:11:11.000Z"/>
    <x v="1"/>
    <x v="10"/>
    <x v="2"/>
  </r>
  <r>
    <s v="624e539eb4978b2acc6b2621"/>
    <s v="624e537da318fd1339733ab7"/>
    <s v="6066c157066c9a03055f2b10"/>
    <x v="0"/>
    <n v="700000"/>
    <n v="30000"/>
    <n v="134000"/>
    <s v="5016fd6b7f8b9ac842000000"/>
    <m/>
    <x v="3"/>
    <s v="62bc40ba56bcb11219003f31"/>
    <s v="2022-04-07T02:00:00.000Z"/>
    <s v="2022-04-07T02:59:07.000Z"/>
    <x v="1"/>
    <x v="0"/>
    <x v="2"/>
  </r>
  <r>
    <s v="624dc67994df3530b71fd16c"/>
    <s v="5ee980b69d9b35f76c8b4567"/>
    <s v="6066c157066c9a03055f2b10"/>
    <x v="0"/>
    <n v="880000"/>
    <n v="0"/>
    <n v="170000"/>
    <s v="5016fd6b7f8b9ac842000000"/>
    <m/>
    <x v="3"/>
    <s v="62bc579056bcb112190048c0"/>
    <s v="2022-04-07T05:00:00.000Z"/>
    <s v="2022-04-06T16:57:29.000Z"/>
    <x v="1"/>
    <x v="0"/>
    <x v="2"/>
  </r>
  <r>
    <s v="624ead0914782759f33f281f"/>
    <s v="5a685410652fe84a4cc1fec5"/>
    <s v="6066c157066c9a03055f2b10"/>
    <x v="0"/>
    <n v="1200000"/>
    <n v="0"/>
    <n v="239999"/>
    <s v="5016fd6b7f8b9ac842000000"/>
    <m/>
    <x v="3"/>
    <s v="62bc8c2356bcb11219005ed0"/>
    <s v="2022-04-08T01:00:00.000Z"/>
    <s v="2022-04-07T09:21:07.000Z"/>
    <x v="1"/>
    <x v="0"/>
    <x v="1"/>
  </r>
  <r>
    <s v="624f90136be6665f1a78d45d"/>
    <s v="620389321e38ae17701d0be7"/>
    <s v="6066c157066c9a03055f2b10"/>
    <x v="0"/>
    <n v="558000"/>
    <n v="0"/>
    <n v="88000"/>
    <s v="5016fd6b7f8b9ac842000000"/>
    <m/>
    <x v="3"/>
    <s v="62bc439956bcb11219004070"/>
    <s v="2022-04-08T07:50:00.000Z"/>
    <s v="2022-04-08T01:29:54.000Z"/>
    <x v="1"/>
    <x v="0"/>
    <x v="2"/>
  </r>
  <r>
    <s v="624f9c6b505eac795f79bf5a"/>
    <s v="624f99b8baf2aa7d3e20a419"/>
    <s v="60c039663273bc0f1c215081"/>
    <x v="0"/>
    <n v="514000"/>
    <n v="0"/>
    <n v="47900"/>
    <s v="5016fd6b7f8b9ac842000000"/>
    <m/>
    <x v="3"/>
    <s v="62bc40b656bcb11219003f2f"/>
    <s v="2022-04-08T05:00:00.000Z"/>
    <s v="2022-04-08T02:22:34.000Z"/>
    <x v="1"/>
    <x v="0"/>
    <x v="2"/>
  </r>
  <r>
    <s v="624ff1b3fafcbb00af0844d5"/>
    <s v="624fccf0fea9c32e0e28b1dd"/>
    <s v="6066c157066c9a03055f2b10"/>
    <x v="0"/>
    <n v="730000"/>
    <n v="0"/>
    <n v="140000"/>
    <s v="5016fd6b7f8b9ac842000000"/>
    <m/>
    <x v="3"/>
    <s v="62bc40ae56bcb11219003f2b"/>
    <s v="2022-04-08T10:00:00.000Z"/>
    <s v="2022-04-08T08:26:24.000Z"/>
    <x v="1"/>
    <x v="0"/>
    <x v="2"/>
  </r>
  <r>
    <s v="624a5232282ad872b770939a"/>
    <s v="624419b60ddd0f02ce0cffdf"/>
    <s v="6066c157066c9a03055f2b10"/>
    <x v="0"/>
    <n v="1530000"/>
    <n v="0"/>
    <n v="300000"/>
    <s v="5016fd6b7f8b9ac842000000"/>
    <m/>
    <x v="3"/>
    <s v="62bc40d256bcb11219003f3b"/>
    <s v="2022-04-08T05:00:00.000Z"/>
    <s v="2022-04-04T02:04:34.000Z"/>
    <x v="1"/>
    <x v="0"/>
    <x v="2"/>
  </r>
  <r>
    <s v="62503ad831d5f66576709c1a"/>
    <s v="624f99b8baf2aa7d3e20a419"/>
    <s v="60c039663273bc0f1c215081"/>
    <x v="0"/>
    <n v="412290"/>
    <n v="0"/>
    <n v="30290"/>
    <s v="5016fd6c7f8b9ac842000037"/>
    <m/>
    <x v="3"/>
    <s v="62bc40b256bcb11219003f2d"/>
    <s v="2022-04-09T05:00:00.000Z"/>
    <s v="2022-04-08T13:38:31.000Z"/>
    <x v="1"/>
    <x v="8"/>
    <x v="2"/>
  </r>
  <r>
    <s v="6250b5548f971561433ba70e"/>
    <s v="61cdd32e88092035c41c5891"/>
    <s v="6066c157066c9a03055f2b10"/>
    <x v="0"/>
    <n v="939600"/>
    <n v="0"/>
    <n v="199600"/>
    <s v="5016fd6c7f8b9ac84200003e"/>
    <m/>
    <x v="3"/>
    <s v="62bc449b56bcb112190040dd"/>
    <s v="2022-04-09T05:00:00.000Z"/>
    <s v="2022-04-08T22:21:07.000Z"/>
    <x v="1"/>
    <x v="2"/>
    <x v="2"/>
  </r>
  <r>
    <s v="62563edd1a34443c75340166"/>
    <s v="5a437909652fe84131861b3a"/>
    <s v="6066c157066c9a03055f2b10"/>
    <x v="0"/>
    <n v="500000"/>
    <n v="0"/>
    <n v="100000"/>
    <s v="5016fd6c7f8b9ac842000013"/>
    <m/>
    <x v="3"/>
    <s v="62bc955c56bcb11219006209"/>
    <s v="2022-04-09T01:00:00.000Z"/>
    <s v="2022-04-13T03:08:47.000Z"/>
    <x v="1"/>
    <x v="14"/>
    <x v="2"/>
  </r>
  <r>
    <s v="62519add6324a6588815bc3b"/>
    <s v="5ea01989f80636e0058b4567"/>
    <s v="6066c157066c9a03055f2b10"/>
    <x v="0"/>
    <n v="1000000"/>
    <n v="0"/>
    <n v="160000"/>
    <s v="5016fd6b7f8b9ac842000000"/>
    <m/>
    <x v="3"/>
    <s v="62bc5f6556bcb11219004c1a"/>
    <s v="2022-04-10T05:00:00.000Z"/>
    <s v="2022-04-09T14:40:28.000Z"/>
    <x v="1"/>
    <x v="0"/>
    <x v="13"/>
  </r>
  <r>
    <s v="6252015d20a408159d249fb4"/>
    <s v="5fe467ebd8009317b4573353"/>
    <s v="6066c157066c9a03055f2b10"/>
    <x v="0"/>
    <n v="842400"/>
    <n v="0"/>
    <n v="218400"/>
    <s v="5016fd6b7f8b9ac842000000"/>
    <m/>
    <x v="3"/>
    <s v="62bc4d7556bcb1121900447e"/>
    <s v="2022-04-10T05:00:00.000Z"/>
    <s v="2022-04-09T21:57:49.000Z"/>
    <x v="1"/>
    <x v="0"/>
    <x v="16"/>
  </r>
  <r>
    <s v="6253323634e5346f5e3ceb7b"/>
    <s v="5f23a23a8a9ba526d06215a3"/>
    <s v="6066cd65ca52cc506817d471"/>
    <x v="9"/>
    <n v="434000"/>
    <n v="0"/>
    <n v="44000"/>
    <s v="5016fd6b7f8b9ac842000000"/>
    <m/>
    <x v="3"/>
    <s v="62bc54eb56bcb11219004798"/>
    <s v="2022-04-11T09:00:00.000Z"/>
    <s v="2022-04-10T19:38:30.000Z"/>
    <x v="1"/>
    <x v="0"/>
    <x v="2"/>
  </r>
  <r>
    <s v="62567e83cb2d872a6a3f1179"/>
    <s v="624a62e34cdab76400684d4c"/>
    <s v="6066c157066c9a03055f2b10"/>
    <x v="0"/>
    <n v="365904"/>
    <n v="0"/>
    <n v="71904"/>
    <s v="5016fd6b7f8b9ac842000000"/>
    <m/>
    <x v="3"/>
    <s v="62bc40c656bcb11219003f36"/>
    <s v="2022-04-13T09:00:00.000Z"/>
    <s v="2022-04-13T07:40:51.000Z"/>
    <x v="1"/>
    <x v="0"/>
    <x v="2"/>
  </r>
  <r>
    <s v="6257d9bded23fb0b151c51a6"/>
    <s v="6257a48a30800814024d9e3c"/>
    <s v="6066c157066c9a03055f2b10"/>
    <x v="4"/>
    <n v="510000"/>
    <n v="0"/>
    <n v="70000"/>
    <s v="5016fd6b7f8b9ac842000000"/>
    <m/>
    <x v="3"/>
    <s v="62bc40aa56bcb11219003f29"/>
    <s v="2022-04-14T09:00:00.000Z"/>
    <s v="2022-04-14T08:22:20.000Z"/>
    <x v="1"/>
    <x v="0"/>
    <x v="2"/>
  </r>
  <r>
    <s v="6256f6e5d2fc9b72a87e5ccb"/>
    <s v="62099fabd851f17df52368e5"/>
    <s v="6066c157066c9a03055f2b10"/>
    <x v="0"/>
    <n v="608040"/>
    <n v="0"/>
    <n v="133040"/>
    <s v="5016fd6b7f8b9ac842000000"/>
    <m/>
    <x v="3"/>
    <s v="62bc430f56bcb11219004037"/>
    <s v="2022-04-14T05:00:00.000Z"/>
    <s v="2022-04-13T16:14:28.000Z"/>
    <x v="1"/>
    <x v="0"/>
    <x v="5"/>
  </r>
  <r>
    <s v="62577d9acfe8677112229671"/>
    <s v="5eb8291f9d9b357a3b8b4569"/>
    <s v="6066c157066c9a03055f2b10"/>
    <x v="0"/>
    <n v="1265000"/>
    <n v="0"/>
    <n v="240000"/>
    <s v="5016fd6b7f8b9ac842000000"/>
    <m/>
    <x v="3"/>
    <s v="62bc5de956bcb11219004b80"/>
    <s v="2022-04-14T09:00:00.000Z"/>
    <s v="2022-04-14T01:49:13.000Z"/>
    <x v="1"/>
    <x v="0"/>
    <x v="5"/>
  </r>
  <r>
    <s v="6257926b1882725dca589fbf"/>
    <s v="5da687c79d9b3504088b4568"/>
    <s v="6066cd65ca52cc506817d471"/>
    <x v="0"/>
    <n v="300000"/>
    <n v="0"/>
    <n v="56000"/>
    <s v="5016fd6b7f8b9ac842000000"/>
    <m/>
    <x v="3"/>
    <m/>
    <s v="2022-04-14T02:00:00.000Z"/>
    <s v="2022-04-14T03:17:57.000Z"/>
    <x v="1"/>
    <x v="0"/>
    <x v="3"/>
  </r>
  <r>
    <s v="6258d12d29ff54747537cb6f"/>
    <s v="5e44ea8bf8063662168b4567"/>
    <s v="6066c157066c9a03055f2b10"/>
    <x v="4"/>
    <n v="1130000"/>
    <n v="100000"/>
    <n v="140000"/>
    <s v="5016fd6b7f8b9ac842000000"/>
    <m/>
    <x v="3"/>
    <s v="62bc651d56bcb11219004e57"/>
    <s v="2022-04-15T01:00:00.000Z"/>
    <s v="2022-04-15T01:58:04.000Z"/>
    <x v="1"/>
    <x v="0"/>
    <x v="2"/>
  </r>
  <r>
    <s v="625943d47b185213ec318e8b"/>
    <s v="62593f863a89d17fb700b74c"/>
    <s v="6066c157066c9a03055f2b10"/>
    <x v="4"/>
    <n v="753450"/>
    <n v="77050"/>
    <n v="77050"/>
    <s v="5016fd6b7f8b9ac842000000"/>
    <m/>
    <x v="3"/>
    <s v="62bc40a556bcb11219003f27"/>
    <s v="2022-04-16T04:00:00.000Z"/>
    <s v="2022-04-15T10:07:15.000Z"/>
    <x v="1"/>
    <x v="0"/>
    <x v="2"/>
  </r>
  <r>
    <s v="625a352ae101a81402049aa2"/>
    <s v="5da687c79d9b3504088b4568"/>
    <s v="6066cd65ca52cc506817d471"/>
    <x v="9"/>
    <n v="400000"/>
    <n v="0"/>
    <n v="76000"/>
    <s v="5016fd6b7f8b9ac842000000"/>
    <m/>
    <x v="3"/>
    <m/>
    <s v="2022-04-16T09:00:00.000Z"/>
    <s v="2022-04-16T03:16:50.000Z"/>
    <x v="1"/>
    <x v="0"/>
    <x v="3"/>
  </r>
  <r>
    <s v="625a3b77a4c92c02e21850f9"/>
    <s v="6188b447ab456223fc7a0d5a"/>
    <s v="6066cdb37c6e026dce0e3b31"/>
    <x v="0"/>
    <n v="396522"/>
    <n v="0"/>
    <n v="97322"/>
    <s v="5016fd6b7f8b9ac842000000"/>
    <m/>
    <x v="3"/>
    <s v="62bc465656bcb11219004184"/>
    <s v="2022-04-16T05:43:00.000Z"/>
    <s v="2022-04-16T03:43:51.000Z"/>
    <x v="1"/>
    <x v="0"/>
    <x v="2"/>
  </r>
  <r>
    <s v="6232fc85c5f09e1ab02cbd07"/>
    <s v="5e46428b9d9b353f738b4568"/>
    <s v="6066c157066c9a03055f2b10"/>
    <x v="0"/>
    <n v="350000"/>
    <n v="0"/>
    <n v="69999"/>
    <s v="5016fd6b7f8b9ac842000000"/>
    <m/>
    <x v="3"/>
    <s v="62bc637956bcb11219004db5"/>
    <s v="2022-04-17T08:00:00.000Z"/>
    <s v="2022-03-17T09:16:46.000Z"/>
    <x v="1"/>
    <x v="0"/>
    <x v="6"/>
  </r>
  <r>
    <s v="625cd0b30e645a75b06a80e6"/>
    <s v="625cd0b05173cc70a13814c9"/>
    <s v="6066c157066c9a03055f2b10"/>
    <x v="6"/>
    <n v="700000"/>
    <n v="0"/>
    <s v=" -   "/>
    <s v="5016fd6b7f8b9ac842000000"/>
    <m/>
    <x v="3"/>
    <s v="62bc409d56bcb11219003f23"/>
    <s v="2022-04-19T11:00:00.000Z"/>
    <s v="2022-04-18T02:45:03.000Z"/>
    <x v="1"/>
    <x v="0"/>
    <x v="1"/>
  </r>
  <r>
    <s v="625f4d0f7c806f35ef0f4e43"/>
    <s v="615a7f68b07f5506247a2d56"/>
    <s v="6066c157066c9a03055f2b10"/>
    <x v="0"/>
    <n v="367200"/>
    <n v="0"/>
    <n v="53200"/>
    <s v="5016fd6b7f8b9ac842000000"/>
    <m/>
    <x v="3"/>
    <s v="62bc47c356bcb11219004226"/>
    <s v="2022-04-20T05:00:00.000Z"/>
    <s v="2022-04-20T00:00:15.000Z"/>
    <x v="1"/>
    <x v="0"/>
    <x v="1"/>
  </r>
  <r>
    <s v="625f8033eb2b8e07ad485754"/>
    <s v="5da687c79d9b3504088b4568"/>
    <s v="6066c157066c9a03055f2b10"/>
    <x v="0"/>
    <n v="1750000"/>
    <n v="0"/>
    <n v="350000"/>
    <s v="5016fd6b7f8b9ac842000000"/>
    <m/>
    <x v="3"/>
    <m/>
    <s v="2022-04-20T07:00:00.000Z"/>
    <s v="2022-04-20T03:38:00.000Z"/>
    <x v="1"/>
    <x v="0"/>
    <x v="3"/>
  </r>
  <r>
    <s v="625eaa38de5c136a8d104776"/>
    <s v="619863261f0cf6190c4bb8f9"/>
    <s v="6066cdb37c6e026dce0e3b31"/>
    <x v="0"/>
    <n v="400000"/>
    <n v="0"/>
    <n v="52500"/>
    <s v="5016fd6b7f8b9ac842000000"/>
    <m/>
    <x v="3"/>
    <s v="62bc461056bcb1121900416a"/>
    <s v="2022-04-20T05:00:00.000Z"/>
    <s v="2022-04-19T12:25:27.000Z"/>
    <x v="1"/>
    <x v="0"/>
    <x v="1"/>
  </r>
  <r>
    <s v="625f8c0fb4ab5470101a84a4"/>
    <s v="6090c8695fae7133be15b425"/>
    <s v="6066c157066c9a03055f2b10"/>
    <x v="0"/>
    <n v="387000"/>
    <n v="43000"/>
    <n v="71400"/>
    <s v="5016fd6c7f8b9ac84200000f"/>
    <m/>
    <x v="3"/>
    <m/>
    <s v="2022-04-20T09:00:00.000Z"/>
    <s v="2022-04-20T04:29:00.000Z"/>
    <x v="1"/>
    <x v="11"/>
    <x v="3"/>
  </r>
  <r>
    <s v="6260d71243442d152431e13e"/>
    <s v="5eb8291f9d9b357a3b8b4569"/>
    <s v="6066c157066c9a03055f2b10"/>
    <x v="0"/>
    <n v="570000"/>
    <n v="0"/>
    <n v="110000"/>
    <s v="5016fd6b7f8b9ac842000000"/>
    <m/>
    <x v="3"/>
    <s v="62bc5de556bcb11219004b7e"/>
    <s v="2022-04-21T09:00:00.000Z"/>
    <s v="2022-04-21T04:01:22.000Z"/>
    <x v="1"/>
    <x v="0"/>
    <x v="5"/>
  </r>
  <r>
    <s v="62601fb4539b0877863bd807"/>
    <s v="621f32a4b38eb41af622905c"/>
    <s v="6066cdb37c6e026dce0e3b31"/>
    <x v="0"/>
    <n v="205000"/>
    <n v="15000"/>
    <n v="15000"/>
    <s v="5016fd6b7f8b9ac842000000"/>
    <m/>
    <x v="3"/>
    <s v="62bc425f56bcb11219003fea"/>
    <s v="2022-04-22T01:00:00.000Z"/>
    <s v="2022-04-20T14:58:59.000Z"/>
    <x v="1"/>
    <x v="0"/>
    <x v="2"/>
  </r>
  <r>
    <s v="62637008b3709d4a3313995a"/>
    <s v="6262dfb544be277ef823980a"/>
    <s v="6066c157066c9a03055f2b10"/>
    <x v="6"/>
    <n v="429000"/>
    <n v="0"/>
    <n v="49800"/>
    <s v="5016fd6b7f8b9ac842000000"/>
    <m/>
    <x v="3"/>
    <s v="62bc409956bcb11219003f21"/>
    <s v="2022-04-24T02:00:00.000Z"/>
    <s v="2022-04-23T03:18:31.000Z"/>
    <x v="1"/>
    <x v="0"/>
    <x v="2"/>
  </r>
  <r>
    <s v="626682ae3449f6020c62fbd7"/>
    <s v="626682ac042214480b57cd30"/>
    <s v="6066c157066c9a03055f2b10"/>
    <x v="0"/>
    <n v="250000"/>
    <n v="0"/>
    <n v="50000"/>
    <s v="5016fd6b7f8b9ac842000000"/>
    <m/>
    <x v="3"/>
    <s v="62bc409456bcb11219003f1f"/>
    <s v="2022-04-24T03:00:00.000Z"/>
    <s v="2022-04-25T11:14:51.000Z"/>
    <x v="1"/>
    <x v="0"/>
    <x v="1"/>
  </r>
  <r>
    <s v="62486458d99439607a4937ee"/>
    <s v="6232d24ec5f09e1ab02cbc7a"/>
    <s v="6066c157066c9a03055f2b10"/>
    <x v="0"/>
    <n v="1036800"/>
    <n v="100000"/>
    <n v="176800"/>
    <s v="5016fd6c7f8b9ac84200003e"/>
    <m/>
    <x v="3"/>
    <s v="62bc411156bcb11219003f59"/>
    <s v="2022-04-25T01:00:00.000Z"/>
    <s v="2022-04-02T14:57:28.000Z"/>
    <x v="1"/>
    <x v="2"/>
    <x v="5"/>
  </r>
  <r>
    <s v="625aec7de0995d7692608268"/>
    <s v="625aeaf398568455e81d5fbc"/>
    <s v="6066cd65ca52cc506817d471"/>
    <x v="0"/>
    <n v="560000"/>
    <n v="0"/>
    <n v="98000"/>
    <s v="5016fd6b7f8b9ac842000000"/>
    <m/>
    <x v="3"/>
    <s v="62bc40a156bcb11219003f25"/>
    <s v="2022-04-27T09:00:00.000Z"/>
    <s v="2022-04-16T16:19:08.000Z"/>
    <x v="1"/>
    <x v="0"/>
    <x v="1"/>
  </r>
  <r>
    <s v="625f449dfe9ed258f8154803"/>
    <s v="608a105931897a6373661994"/>
    <s v="6066cd65ca52cc506817d471"/>
    <x v="0"/>
    <n v="647200"/>
    <n v="0"/>
    <s v=" -   "/>
    <s v="5016fd6b7f8b9ac842000000"/>
    <m/>
    <x v="3"/>
    <s v="62bc496956bcb112190042e0"/>
    <s v="2022-04-27T01:00:00.000Z"/>
    <s v="2022-04-19T23:24:12.000Z"/>
    <x v="1"/>
    <x v="0"/>
    <x v="2"/>
  </r>
  <r>
    <s v="625f449dfe9ed258f8154804"/>
    <s v="608a105931897a6373661994"/>
    <s v="6066cd65ca52cc506817d471"/>
    <x v="0"/>
    <n v="328400"/>
    <n v="0"/>
    <n v="46400"/>
    <s v="5016fd6b7f8b9ac842000000"/>
    <m/>
    <x v="3"/>
    <s v="62bc496956bcb112190042e0"/>
    <s v="2022-04-27T01:00:00.000Z"/>
    <s v="2022-04-19T23:24:12.600Z"/>
    <x v="1"/>
    <x v="0"/>
    <x v="2"/>
  </r>
  <r>
    <s v="6269346a2701ef1a1d6f7040"/>
    <s v="61a6e0f476d91e456e2402ab"/>
    <s v="6066c157066c9a03055f2b10"/>
    <x v="0"/>
    <n v="1036800"/>
    <n v="0"/>
    <n v="254800"/>
    <s v="5016fd6b7f8b9ac842000000"/>
    <m/>
    <x v="3"/>
    <s v="62bc457556bcb11219004135"/>
    <s v="2022-04-28T03:00:00.000Z"/>
    <s v="2022-04-27T12:17:45.000Z"/>
    <x v="1"/>
    <x v="0"/>
    <x v="2"/>
  </r>
  <r>
    <s v="626bc75b3310404ead0fc20d"/>
    <s v="604741b96e368d1f5f69b6cb"/>
    <s v="6066c157066c9a03055f2b10"/>
    <x v="0"/>
    <n v="440000"/>
    <n v="0"/>
    <n v="80000"/>
    <s v="5016fd6b7f8b9ac842000000"/>
    <m/>
    <x v="3"/>
    <s v="62bc4abc56bcb11219004364"/>
    <s v="2022-04-30T01:00:00.000Z"/>
    <s v="2022-04-29T11:09:14.000Z"/>
    <x v="1"/>
    <x v="0"/>
    <x v="2"/>
  </r>
  <r>
    <s v="62733de579c3af7e430fd2cd"/>
    <s v="62733c9b02854a0ba00c109b"/>
    <s v="6066c157066c9a03055f2b10"/>
    <x v="0"/>
    <n v="1900000"/>
    <n v="0"/>
    <s v=" -   "/>
    <s v="5016fd6b7f8b9ac842000000"/>
    <m/>
    <x v="3"/>
    <s v="62bc408c56bcb11219003f1b"/>
    <s v="2022-05-05T04:00:00.000Z"/>
    <s v="2022-05-05T03:00:49.000Z"/>
    <x v="1"/>
    <x v="0"/>
    <x v="2"/>
  </r>
  <r>
    <s v="62726f8c6c83d0591d0c874b"/>
    <s v="5fa61b3954fb3a07f52adb93"/>
    <s v="6066c157066c9a03055f2b10"/>
    <x v="0"/>
    <n v="479520"/>
    <n v="0"/>
    <n v="99520"/>
    <s v="5016fd6b7f8b9ac842000000"/>
    <m/>
    <x v="3"/>
    <s v="62bc4f6256bcb11219004549"/>
    <s v="2022-05-05T05:00:00.000Z"/>
    <s v="2022-05-04T12:20:28.000Z"/>
    <x v="1"/>
    <x v="0"/>
    <x v="5"/>
  </r>
  <r>
    <s v="62749d17a3c5200fb00152d9"/>
    <s v="627499c1c11dc7238a01f1c4"/>
    <s v="6066cdb37c6e026dce0e3b31"/>
    <x v="11"/>
    <n v="66000"/>
    <n v="360000"/>
    <n v="-252000"/>
    <s v="5016fd6b7f8b9ac842000000"/>
    <m/>
    <x v="3"/>
    <s v="62bc403d56bcb11219003ef6"/>
    <s v="2022-05-06T05:59:00.000Z"/>
    <s v="2022-05-06T03:59:19.000Z"/>
    <x v="5"/>
    <x v="0"/>
    <x v="1"/>
  </r>
  <r>
    <s v="6272032b43c8382aeb0bcd06"/>
    <s v="6272032943c8382aeb0bcd02"/>
    <s v="6066c157066c9a03055f2b10"/>
    <x v="0"/>
    <n v="669600"/>
    <n v="0"/>
    <n v="145600"/>
    <s v="5016fd6c7f8b9ac84200001d"/>
    <m/>
    <x v="3"/>
    <s v="62bc409056bcb11219003f1d"/>
    <s v="2022-05-07T01:00:00.000Z"/>
    <s v="2022-05-04T04:38:02.000Z"/>
    <x v="5"/>
    <x v="18"/>
    <x v="2"/>
  </r>
  <r>
    <s v="6274906ce6b443cfbd036d30"/>
    <s v="627396aaae368bc6c10665c6"/>
    <s v="6066cdb37c6e026dce0e3b31"/>
    <x v="4"/>
    <n v="30000"/>
    <n v="360000"/>
    <n v="-288000"/>
    <s v="5016fd6b7f8b9ac842000000"/>
    <m/>
    <x v="3"/>
    <s v="62bc406a56bcb11219003f0b"/>
    <s v="2022-05-07T01:00:00.000Z"/>
    <s v="2022-05-06T03:05:15.000Z"/>
    <x v="5"/>
    <x v="0"/>
    <x v="1"/>
  </r>
  <r>
    <s v="627493178be0efa3e6037ea3"/>
    <s v="627364ca370132feba0971fd"/>
    <s v="6066cdb37c6e026dce0e3b31"/>
    <x v="0"/>
    <n v="35000"/>
    <n v="360000"/>
    <n v="-288000"/>
    <s v="5016fd6b7f8b9ac842000000"/>
    <m/>
    <x v="3"/>
    <s v="62bc407b56bcb11219003f13"/>
    <s v="2022-05-07T01:00:00.000Z"/>
    <s v="2022-05-06T03:16:39.000Z"/>
    <x v="5"/>
    <x v="0"/>
    <x v="1"/>
  </r>
  <r>
    <s v="62749895ea8de5d0c002e369"/>
    <s v="6090c8695fae7133be15b425"/>
    <s v="6066cdb37c6e026dce0e3b31"/>
    <x v="0"/>
    <n v="30000"/>
    <n v="199000"/>
    <n v="-159200"/>
    <s v="5016fd6b7f8b9ac842000000"/>
    <m/>
    <x v="3"/>
    <m/>
    <s v="2022-05-07T05:00:00.000Z"/>
    <s v="2022-05-06T03:40:05.000Z"/>
    <x v="5"/>
    <x v="0"/>
    <x v="3"/>
  </r>
  <r>
    <s v="62749c82762dfe7a3c058024"/>
    <s v="627494f63c3de04d7d039198"/>
    <s v="6066cdb37c6e026dce0e3b31"/>
    <x v="0"/>
    <n v="35000"/>
    <n v="360000"/>
    <n v="-288000"/>
    <s v="5016fd6b7f8b9ac842000000"/>
    <m/>
    <x v="3"/>
    <s v="62bc404c56bcb11219003efd"/>
    <s v="2022-05-07T01:00:00.000Z"/>
    <s v="2022-05-06T03:56:50.000Z"/>
    <x v="5"/>
    <x v="0"/>
    <x v="1"/>
  </r>
  <r>
    <s v="627496fb2b33edf9cb0afd8d"/>
    <s v="62073bb670b4dd1e750d476c"/>
    <s v="6066cdb37c6e026dce0e3b31"/>
    <x v="30"/>
    <n v="35000"/>
    <n v="149000"/>
    <n v="-119200"/>
    <s v="5016fd6b7f8b9ac842000000"/>
    <m/>
    <x v="3"/>
    <s v="62bc436856bcb11219004059"/>
    <s v="2022-05-07T09:00:00.000Z"/>
    <s v="2022-05-06T03:33:14.000Z"/>
    <x v="5"/>
    <x v="0"/>
    <x v="1"/>
  </r>
  <r>
    <s v="62749773a37ae3b55302b615"/>
    <s v="5da687c79d9b3504088b4568"/>
    <s v="6066cdb37c6e026dce0e3b31"/>
    <x v="1"/>
    <n v="30000"/>
    <n v="349000"/>
    <n v="-279200"/>
    <s v="5016fd6b7f8b9ac842000000"/>
    <m/>
    <x v="3"/>
    <m/>
    <s v="2022-05-07T01:00:00.000Z"/>
    <s v="2022-05-06T03:35:15.000Z"/>
    <x v="5"/>
    <x v="0"/>
    <x v="3"/>
  </r>
  <r>
    <s v="62749b22a42ae3c96109ed26"/>
    <s v="62737435002c9891f201d169"/>
    <s v="6066cdb37c6e026dce0e3b31"/>
    <x v="1"/>
    <n v="37800"/>
    <n v="360000"/>
    <n v="-285200"/>
    <s v="5016fd6b7f8b9ac842000000"/>
    <m/>
    <x v="3"/>
    <s v="62bc406e56bcb11219003f0d"/>
    <s v="2022-05-07T01:00:00.000Z"/>
    <s v="2022-05-06T03:50:57.000Z"/>
    <x v="5"/>
    <x v="0"/>
    <x v="1"/>
  </r>
  <r>
    <s v="6274a084ea8de5d0c002e401"/>
    <s v="62749ef476329d26c0055440"/>
    <s v="6066cdb37c6e026dce0e3b31"/>
    <x v="0"/>
    <n v="35000"/>
    <n v="149000"/>
    <n v="-119200"/>
    <s v="5016fd6b7f8b9ac842000000"/>
    <m/>
    <x v="3"/>
    <s v="62bc402c56bcb11219003eee"/>
    <s v="2022-05-07T01:00:00.000Z"/>
    <s v="2022-05-06T04:13:56.000Z"/>
    <x v="5"/>
    <x v="0"/>
    <x v="1"/>
  </r>
  <r>
    <s v="6274a498f017ca95eb069641"/>
    <s v="62749c7ab3447b6c17002bb4"/>
    <s v="6066cdb37c6e026dce0e3b31"/>
    <x v="9"/>
    <n v="30000"/>
    <n v="360000"/>
    <n v="-288000"/>
    <s v="5016fd6b7f8b9ac842000000"/>
    <m/>
    <x v="3"/>
    <s v="62bc403556bcb11219003ef2"/>
    <s v="2022-05-07T05:00:00.000Z"/>
    <s v="2022-05-06T04:31:19.000Z"/>
    <x v="5"/>
    <x v="0"/>
    <x v="1"/>
  </r>
  <r>
    <s v="6274a4c2b227e458590d8368"/>
    <s v="62749e3d76329d26c0055427"/>
    <s v="6066cdb37c6e026dce0e3b31"/>
    <x v="0"/>
    <n v="35000"/>
    <n v="349000"/>
    <n v="-279200"/>
    <s v="5016fd6b7f8b9ac842000000"/>
    <m/>
    <x v="3"/>
    <s v="62bc403156bcb11219003ef0"/>
    <s v="2022-05-07T01:00:00.000Z"/>
    <s v="2022-05-06T04:32:02.000Z"/>
    <x v="5"/>
    <x v="0"/>
    <x v="1"/>
  </r>
  <r>
    <s v="6271d3515760e0535a0e70e7"/>
    <s v="6192bdbe860f345e1b29d90b"/>
    <s v="6066c157066c9a03055f2b10"/>
    <x v="0"/>
    <n v="865000"/>
    <n v="0"/>
    <n v="168000"/>
    <s v="5016fd6b7f8b9ac842000000"/>
    <m/>
    <x v="3"/>
    <s v="62bc462956bcb11219004175"/>
    <s v="2022-05-07T02:00:00.000Z"/>
    <s v="2022-05-04T01:13:53.000Z"/>
    <x v="5"/>
    <x v="0"/>
    <x v="2"/>
  </r>
  <r>
    <s v="627499193637433d110e10be"/>
    <s v="62749599e6b443cfbd036d5f"/>
    <s v="6066cdb37c6e026dce0e3b31"/>
    <x v="0"/>
    <n v="35000"/>
    <n v="149000"/>
    <n v="-119200"/>
    <s v="5016fd6b7f8b9ac842000000"/>
    <m/>
    <x v="3"/>
    <s v="62bc404856bcb11219003efb"/>
    <s v="2022-05-07T01:00:00.000Z"/>
    <s v="2022-05-06T03:42:16.000Z"/>
    <x v="5"/>
    <x v="0"/>
    <x v="1"/>
  </r>
  <r>
    <s v="627491ec3c3de04d7d039179"/>
    <s v="62735a8b262a2cb8ad0bd14f"/>
    <s v="6066cdb37c6e026dce0e3b31"/>
    <x v="0"/>
    <n v="35000"/>
    <n v="349000"/>
    <n v="-279200"/>
    <s v="5016fd6b7f8b9ac842000000"/>
    <m/>
    <x v="3"/>
    <s v="62bc408856bcb11219003f19"/>
    <s v="2022-05-07T01:00:00.000Z"/>
    <s v="2022-05-06T03:11:39.000Z"/>
    <x v="5"/>
    <x v="0"/>
    <x v="1"/>
  </r>
  <r>
    <s v="6274969d2b33edf9cb0afd84"/>
    <s v="62748f6f6d44639e3e01482a"/>
    <s v="6066cdb37c6e026dce0e3b31"/>
    <x v="0"/>
    <n v="35000"/>
    <n v="199000"/>
    <n v="-159200"/>
    <s v="5016fd6b7f8b9ac842000000"/>
    <m/>
    <x v="3"/>
    <s v="62bc406156bcb11219003f07"/>
    <s v="2022-05-07T01:00:00.000Z"/>
    <s v="2022-05-06T03:31:40.000Z"/>
    <x v="5"/>
    <x v="0"/>
    <x v="1"/>
  </r>
  <r>
    <s v="6274978140274c535a0026d0"/>
    <s v="627492f0eec7d634460b7dff"/>
    <s v="6066cdb37c6e026dce0e3b31"/>
    <x v="0"/>
    <n v="80000"/>
    <n v="360000"/>
    <n v="-288000"/>
    <s v="5016fd6b7f8b9ac842000000"/>
    <m/>
    <x v="3"/>
    <s v="62bc405556bcb11219003f01"/>
    <s v="2022-05-07T05:00:00.000Z"/>
    <s v="2022-05-06T03:35:29.000Z"/>
    <x v="5"/>
    <x v="0"/>
    <x v="1"/>
  </r>
  <r>
    <s v="62749baec11dc7238a01f1dd"/>
    <s v="6258e89cc1fc857ef747afb4"/>
    <s v="6066cdb37c6e026dce0e3b31"/>
    <x v="0"/>
    <n v="35000"/>
    <n v="360000"/>
    <n v="-288000"/>
    <s v="5016fd6b7f8b9ac842000000"/>
    <m/>
    <x v="3"/>
    <m/>
    <s v="2022-05-07T01:00:00.000Z"/>
    <s v="2022-05-06T03:53:18.000Z"/>
    <x v="5"/>
    <x v="0"/>
    <x v="3"/>
  </r>
  <r>
    <s v="626b4e3d5ab314254f31c22b"/>
    <s v="608a105931897a6373661994"/>
    <s v="6066c157066c9a03055f2b10"/>
    <x v="0"/>
    <n v="532000"/>
    <n v="0"/>
    <n v="72000"/>
    <s v="5016fd6b7f8b9ac842000000"/>
    <m/>
    <x v="3"/>
    <s v="62bc496956bcb112190042e0"/>
    <s v="2022-05-08T01:00:00.000Z"/>
    <s v="2022-04-29T02:32:29.000Z"/>
    <x v="5"/>
    <x v="0"/>
    <x v="2"/>
  </r>
  <r>
    <s v="6273b7892963c958fd075cdc"/>
    <s v="5eb285ab9d9b35bb0a8b456a"/>
    <s v="6066c157066c9a03055f2b10"/>
    <x v="0"/>
    <n v="380000"/>
    <n v="0"/>
    <n v="70000"/>
    <s v="5016fd6b7f8b9ac842000000"/>
    <m/>
    <x v="3"/>
    <s v="62bc5e9156bcb11219004bcb"/>
    <s v="2022-05-08T01:00:00.000Z"/>
    <s v="2022-05-05T11:39:52.000Z"/>
    <x v="5"/>
    <x v="0"/>
    <x v="8"/>
  </r>
  <r>
    <s v="62752c85cc3eb677190df0cb"/>
    <s v="62752c82cc3eb677190df0c6"/>
    <s v="6066c157066c9a03055f2b10"/>
    <x v="0"/>
    <n v="1480000"/>
    <n v="0"/>
    <n v="288000"/>
    <s v="5016fd6b7f8b9ac842000000"/>
    <m/>
    <x v="3"/>
    <s v="62bc401956bcb11219003ee8"/>
    <s v="2022-05-08T05:00:00.000Z"/>
    <s v="2022-05-06T14:11:16.159Z"/>
    <x v="5"/>
    <x v="0"/>
    <x v="2"/>
  </r>
  <r>
    <s v="62761145db8d96ca4502324b"/>
    <s v="6090c8695fae7133be15b425"/>
    <s v="6066c157066c9a03055f2b10"/>
    <x v="0"/>
    <n v="502000"/>
    <n v="48000"/>
    <n v="48000"/>
    <s v="5016fd6b7f8b9ac842000000"/>
    <m/>
    <x v="3"/>
    <m/>
    <s v="2022-05-08T01:00:00.000Z"/>
    <s v="2022-05-07T06:27:17.000Z"/>
    <x v="5"/>
    <x v="0"/>
    <x v="3"/>
  </r>
  <r>
    <s v="6277205d5eca7788bf0f002e"/>
    <s v="6277205b5eca7788bf0f002b"/>
    <s v="6066c157066c9a03055f2b10"/>
    <x v="0"/>
    <n v="1263600"/>
    <n v="0"/>
    <n v="321600"/>
    <s v="5016fd6b7f8b9ac842000000"/>
    <m/>
    <x v="3"/>
    <s v="62bc3ffc56bcb11219003eda"/>
    <s v="2022-05-08T05:00:00.000Z"/>
    <s v="2022-05-08T01:43:56.000Z"/>
    <x v="5"/>
    <x v="0"/>
    <x v="2"/>
  </r>
  <r>
    <s v="62774d292472cb82e60bdf9a"/>
    <s v="627746aa32da9472f704d2da"/>
    <s v="6066c157066c9a03055f2b10"/>
    <x v="0"/>
    <n v="788400"/>
    <n v="0"/>
    <n v="204400"/>
    <s v="5016fd6b7f8b9ac842000000"/>
    <m/>
    <x v="3"/>
    <s v="62bc3ff756bcb11219003ed8"/>
    <s v="2022-05-08T05:00:00.000Z"/>
    <s v="2022-05-08T04:55:05.247Z"/>
    <x v="5"/>
    <x v="0"/>
    <x v="2"/>
  </r>
  <r>
    <s v="62752c84cc3eb677190df0c9"/>
    <s v="62752c82cc3eb677190df0c6"/>
    <s v="6066c157066c9a03055f2b10"/>
    <x v="4"/>
    <n v="2740000"/>
    <n v="0"/>
    <s v=" -   "/>
    <s v="5016fd6b7f8b9ac842000000"/>
    <m/>
    <x v="3"/>
    <s v="62bc401956bcb11219003ee8"/>
    <s v="2022-05-08T05:00:00.000Z"/>
    <s v="2022-05-06T14:11:16.000Z"/>
    <x v="5"/>
    <x v="0"/>
    <x v="2"/>
  </r>
  <r>
    <s v="6276c64881bc98996006c31c"/>
    <s v="5e6037d29d9b356f7d8b4567"/>
    <s v="6066cd65ca52cc506817d471"/>
    <x v="3"/>
    <n v="420120"/>
    <n v="0"/>
    <n v="89120"/>
    <s v="5016fd6b7f8b9ac842000000"/>
    <m/>
    <x v="3"/>
    <s v="62bc628656bcb11219004d56"/>
    <s v="2022-05-08T06:00:00.000Z"/>
    <s v="2022-05-07T19:19:35.000Z"/>
    <x v="5"/>
    <x v="0"/>
    <x v="8"/>
  </r>
  <r>
    <s v="626b42a98054bd3bd9560a34"/>
    <s v="608a105931897a6373661994"/>
    <s v="60d42066a4eb5b2a7b158827"/>
    <x v="0"/>
    <n v="1739650"/>
    <n v="0"/>
    <n v="289650"/>
    <s v="5016fd6b7f8b9ac842000000"/>
    <m/>
    <x v="3"/>
    <s v="62bc496e56bcb112190042e2"/>
    <s v="2022-05-08T03:00:00.000Z"/>
    <s v="2022-04-29T01:43:04.000Z"/>
    <x v="5"/>
    <x v="0"/>
    <x v="2"/>
  </r>
  <r>
    <s v="62752c84cc3eb677190df0ca"/>
    <s v="62752c82cc3eb677190df0c6"/>
    <s v="6066c157066c9a03055f2b10"/>
    <x v="0"/>
    <n v="1260000"/>
    <n v="0"/>
    <n v="240000"/>
    <s v="5016fd6b7f8b9ac842000000"/>
    <m/>
    <x v="3"/>
    <s v="62bc401956bcb11219003ee8"/>
    <s v="2022-05-08T05:00:00.000Z"/>
    <s v="2022-05-06T14:11:16.159Z"/>
    <x v="5"/>
    <x v="0"/>
    <x v="2"/>
  </r>
  <r>
    <s v="627757f803f1f269a30a7444"/>
    <s v="627755dd5fb3fdde630923b9"/>
    <s v="6066cdb37c6e026dce0e3b31"/>
    <x v="0"/>
    <n v="398520"/>
    <n v="0"/>
    <n v="95320"/>
    <s v="5016fd6b7f8b9ac842000000"/>
    <m/>
    <x v="3"/>
    <s v="62bc3ff356bcb11219003ed6"/>
    <s v="2022-05-08T09:00:00.000Z"/>
    <s v="2022-05-08T05:41:11.065Z"/>
    <x v="5"/>
    <x v="0"/>
    <x v="1"/>
  </r>
  <r>
    <s v="6274973465779e456601f755"/>
    <s v="621b46a3c666e00be6405276"/>
    <s v="6066cdb37c6e026dce0e3b31"/>
    <x v="0"/>
    <n v="35000"/>
    <n v="349000"/>
    <n v="-279200"/>
    <s v="5016fd6b7f8b9ac842000000"/>
    <m/>
    <x v="3"/>
    <s v="62bc428556bcb11219003ffc"/>
    <s v="2022-05-08T01:00:00.000Z"/>
    <s v="2022-05-06T03:34:11.000Z"/>
    <x v="5"/>
    <x v="0"/>
    <x v="2"/>
  </r>
  <r>
    <s v="62729f6b4f6b8d3af70d7034"/>
    <s v="5eb232629d9b3572458b456b"/>
    <s v="6066c157066c9a03055f2b10"/>
    <x v="0"/>
    <n v="1269000"/>
    <n v="0"/>
    <n v="324000"/>
    <s v="5016fd6b7f8b9ac842000000"/>
    <m/>
    <x v="3"/>
    <s v="62bc5eb056bcb11219004bd7"/>
    <s v="2022-05-09T01:00:00.000Z"/>
    <s v="2022-05-04T15:44:43.000Z"/>
    <x v="5"/>
    <x v="0"/>
    <x v="5"/>
  </r>
  <r>
    <s v="627491bf3c3de04d7d039174"/>
    <s v="5d2c3d998668572a3ece2ff3"/>
    <s v="6066cdb37c6e026dce0e3b31"/>
    <x v="0"/>
    <n v="35000"/>
    <n v="360000"/>
    <n v="-288000"/>
    <s v="5016fd6b7f8b9ac842000000"/>
    <m/>
    <x v="3"/>
    <m/>
    <s v="2022-05-09T01:00:00.000Z"/>
    <s v="2022-05-06T03:10:54.000Z"/>
    <x v="5"/>
    <x v="0"/>
    <x v="3"/>
  </r>
  <r>
    <s v="62749b4b09772393f9032f99"/>
    <s v="627498583637433d110e10b7"/>
    <s v="6066cdb37c6e026dce0e3b31"/>
    <x v="0"/>
    <n v="30000"/>
    <n v="199000"/>
    <n v="-159200"/>
    <s v="5016fd6b7f8b9ac842000000"/>
    <m/>
    <x v="3"/>
    <s v="62bc404456bcb11219003ef9"/>
    <s v="2022-05-09T01:00:00.000Z"/>
    <s v="2022-05-06T03:51:39.000Z"/>
    <x v="5"/>
    <x v="0"/>
    <x v="1"/>
  </r>
  <r>
    <s v="6274a35fb1789b5c7d08c942"/>
    <s v="62749f752c78cee0970f68e9"/>
    <s v="6066cdb37c6e026dce0e3b31"/>
    <x v="0"/>
    <n v="35000"/>
    <n v="360000"/>
    <n v="-288000"/>
    <s v="5016fd6b7f8b9ac842000000"/>
    <m/>
    <x v="3"/>
    <s v="62bc402856bcb11219003eec"/>
    <s v="2022-05-09T01:00:00.000Z"/>
    <s v="2022-05-06T04:26:06.000Z"/>
    <x v="5"/>
    <x v="0"/>
    <x v="1"/>
  </r>
  <r>
    <s v="6274944140274c535a0026b8"/>
    <s v="627492c938dfeabc8c0f57ef"/>
    <s v="6066cdb37c6e026dce0e3b31"/>
    <x v="0"/>
    <n v="25000"/>
    <n v="360000"/>
    <n v="-288000"/>
    <s v="5016fd6b7f8b9ac842000000"/>
    <m/>
    <x v="3"/>
    <s v="62bc405956bcb11219003f03"/>
    <s v="2022-05-09T01:00:00.000Z"/>
    <s v="2022-05-06T03:21:37.000Z"/>
    <x v="5"/>
    <x v="0"/>
    <x v="1"/>
  </r>
  <r>
    <s v="62788c5f96297581d4040e68"/>
    <s v="620dbdc91dcb5958b26b2696"/>
    <s v="6066cdb37c6e026dce0e3b31"/>
    <x v="0"/>
    <n v="76680"/>
    <n v="360000"/>
    <n v="-246320"/>
    <s v="5016fd6b7f8b9ac842000000"/>
    <m/>
    <x v="3"/>
    <s v="62bc42b756bcb11219004013"/>
    <s v="2022-05-09T06:30:00.000Z"/>
    <s v="2022-05-09T03:37:03.000Z"/>
    <x v="5"/>
    <x v="0"/>
    <x v="1"/>
  </r>
  <r>
    <s v="62749538528196b312018940"/>
    <s v="6222d2c48e3d7c269e10c51e"/>
    <s v="6066cdb37c6e026dce0e3b31"/>
    <x v="0"/>
    <n v="30000"/>
    <n v="199000"/>
    <n v="-159200"/>
    <s v="5016fd6b7f8b9ac842000000"/>
    <m/>
    <x v="3"/>
    <s v="62bc421d56bcb11219003fce"/>
    <s v="2022-05-09T01:00:00.000Z"/>
    <s v="2022-05-06T03:25:44.000Z"/>
    <x v="5"/>
    <x v="0"/>
    <x v="1"/>
  </r>
  <r>
    <s v="62749cdda37ae3b55302b64b"/>
    <s v="62749a3176329d26c00553fb"/>
    <s v="6066cdb37c6e026dce0e3b31"/>
    <x v="6"/>
    <n v="30000"/>
    <n v="349000"/>
    <n v="-279200"/>
    <s v="5016fd6b7f8b9ac842000000"/>
    <m/>
    <x v="3"/>
    <s v="62bc403956bcb11219003ef4"/>
    <s v="2022-05-09T01:00:00.000Z"/>
    <s v="2022-05-06T03:58:21.000Z"/>
    <x v="5"/>
    <x v="0"/>
    <x v="1"/>
  </r>
  <r>
    <s v="6274a6d2bb51fa542e0a238e"/>
    <s v="627498583637433d110e10b7"/>
    <s v="6066cdb37c6e026dce0e3b31"/>
    <x v="0"/>
    <n v="179000"/>
    <n v="0"/>
    <n v="29800"/>
    <s v="5016fd6b7f8b9ac842000000"/>
    <m/>
    <x v="3"/>
    <s v="62bc403f56bcb11219003ef7"/>
    <s v="2022-05-09T01:00:00.000Z"/>
    <s v="2022-05-06T04:40:50.000Z"/>
    <x v="5"/>
    <x v="0"/>
    <x v="2"/>
  </r>
  <r>
    <s v="62788c828c1e52e9ff0f9881"/>
    <s v="62788a9f940ae99aa80517fe"/>
    <s v="6066cdb37c6e026dce0e3b31"/>
    <x v="0"/>
    <n v="69900"/>
    <n v="349000"/>
    <n v="-244300"/>
    <s v="5016fd6b7f8b9ac842000000"/>
    <m/>
    <x v="3"/>
    <s v="62bc3fbf56bcb11219003ebd"/>
    <s v="2022-05-09T06:00:00.000Z"/>
    <s v="2022-05-09T03:37:38.000Z"/>
    <x v="5"/>
    <x v="0"/>
    <x v="1"/>
  </r>
  <r>
    <s v="6269e76dafbb6f6efc3cd1c8"/>
    <s v="5eaa3d36f8063644148b456b"/>
    <s v="6066c157066c9a03055f2b10"/>
    <x v="0"/>
    <n v="756000"/>
    <n v="0"/>
    <n v="171000"/>
    <s v="5016fd6b7f8b9ac842000000"/>
    <m/>
    <x v="3"/>
    <s v="62bc5f0a56bcb11219004bf7"/>
    <s v="2022-05-10T02:00:00.000Z"/>
    <s v="2022-04-28T01:01:32.000Z"/>
    <x v="5"/>
    <x v="0"/>
    <x v="8"/>
  </r>
  <r>
    <s v="6274a698907a291129084e52"/>
    <s v="6273692e0e3535fe9b097c2e"/>
    <s v="6066cdb37c6e026dce0e3b31"/>
    <x v="0"/>
    <n v="30000"/>
    <n v="360000"/>
    <n v="-288000"/>
    <s v="5016fd6b7f8b9ac842000000"/>
    <m/>
    <x v="3"/>
    <s v="62bc407656bcb11219003f11"/>
    <s v="2022-05-10T01:00:00.000Z"/>
    <s v="2022-05-06T04:39:51.000Z"/>
    <x v="5"/>
    <x v="0"/>
    <x v="1"/>
  </r>
  <r>
    <s v="62788873940ae99aa80517d6"/>
    <s v="627625c6a6b4b726b40af997"/>
    <s v="6066cdb37c6e026dce0e3b31"/>
    <x v="6"/>
    <n v="80000"/>
    <n v="360000"/>
    <n v="-288000"/>
    <s v="5016fd6b7f8b9ac842000000"/>
    <m/>
    <x v="3"/>
    <s v="62bc400856bcb11219003ee0"/>
    <s v="2022-05-10T03:00:00.000Z"/>
    <s v="2022-05-09T03:20:19.000Z"/>
    <x v="5"/>
    <x v="0"/>
    <x v="2"/>
  </r>
  <r>
    <s v="62788a08940ae99aa80517fa"/>
    <s v="627888c5d17e63fc210d4aff"/>
    <s v="6066cdb37c6e026dce0e3b31"/>
    <x v="12"/>
    <n v="35000"/>
    <n v="360000"/>
    <n v="-288000"/>
    <s v="5016fd6b7f8b9ac842000000"/>
    <m/>
    <x v="3"/>
    <s v="62bc3fd456bcb11219003ec7"/>
    <s v="2022-05-10T03:00:00.000Z"/>
    <s v="2022-05-09T03:27:04.000Z"/>
    <x v="5"/>
    <x v="0"/>
    <x v="1"/>
  </r>
  <r>
    <s v="62788b04d17e63fc210d4b31"/>
    <s v="62788a6dbae23645c906f6bf"/>
    <s v="6066cdb37c6e026dce0e3b31"/>
    <x v="0"/>
    <n v="35000"/>
    <n v="360000"/>
    <n v="-288000"/>
    <s v="5016fd6b7f8b9ac842000000"/>
    <m/>
    <x v="3"/>
    <s v="62bc3fc356bcb11219003ebf"/>
    <s v="2022-05-10T03:00:00.000Z"/>
    <s v="2022-05-09T03:31:16.000Z"/>
    <x v="5"/>
    <x v="0"/>
    <x v="1"/>
  </r>
  <r>
    <s v="6278846030694dfb4b04fa1d"/>
    <s v="62787db01b30302e7301ffe5"/>
    <s v="6066cdb37c6e026dce0e3b31"/>
    <x v="0"/>
    <n v="35000"/>
    <n v="360000"/>
    <n v="-288000"/>
    <s v="5016fd6b7f8b9ac842000000"/>
    <m/>
    <x v="3"/>
    <s v="62bc3feb56bcb11219003ed2"/>
    <s v="2022-05-10T03:00:00.000Z"/>
    <s v="2022-05-09T03:02:56.000Z"/>
    <x v="5"/>
    <x v="0"/>
    <x v="1"/>
  </r>
  <r>
    <s v="627884a55a2a3efe4f00cef2"/>
    <s v="62787f3e1d263159460b2586"/>
    <s v="6066cdb37c6e026dce0e3b31"/>
    <x v="6"/>
    <n v="27000"/>
    <n v="360000"/>
    <n v="-286000"/>
    <s v="5016fd6b7f8b9ac842000000"/>
    <m/>
    <x v="3"/>
    <s v="62bc3fe756bcb11219003ed0"/>
    <s v="2022-05-10T12:00:00.000Z"/>
    <s v="2022-05-09T03:04:05.000Z"/>
    <x v="5"/>
    <x v="0"/>
    <x v="1"/>
  </r>
  <r>
    <s v="62788523bae23645c906f66b"/>
    <s v="6276971faac218b7cf0f4625"/>
    <s v="6066cdb37c6e026dce0e3b31"/>
    <x v="2"/>
    <n v="30000"/>
    <n v="349000"/>
    <n v="-279200"/>
    <s v="5016fd6b7f8b9ac842000000"/>
    <m/>
    <x v="3"/>
    <s v="62bc400056bcb11219003edc"/>
    <s v="2022-05-10T07:00:00.000Z"/>
    <s v="2022-05-09T03:06:11.000Z"/>
    <x v="5"/>
    <x v="0"/>
    <x v="1"/>
  </r>
  <r>
    <s v="62788557bae23645c906f677"/>
    <s v="627882f61d263159460b25a0"/>
    <s v="6066cdb37c6e026dce0e3b31"/>
    <x v="0"/>
    <n v="35000"/>
    <n v="360000"/>
    <n v="-288000"/>
    <s v="5016fd6b7f8b9ac842000000"/>
    <m/>
    <x v="3"/>
    <s v="62bc3fe256bcb11219003ece"/>
    <s v="2022-05-10T11:00:00.000Z"/>
    <s v="2022-05-09T03:07:02.000Z"/>
    <x v="5"/>
    <x v="0"/>
    <x v="1"/>
  </r>
  <r>
    <s v="627886d18f845152cf098021"/>
    <s v="627883cfd5a35e70bd0cf63d"/>
    <s v="6066cdb37c6e026dce0e3b31"/>
    <x v="0"/>
    <n v="35000"/>
    <n v="360000"/>
    <n v="-288000"/>
    <s v="5016fd6b7f8b9ac842000000"/>
    <m/>
    <x v="3"/>
    <s v="62bc3fdc56bcb11219003ecb"/>
    <s v="2022-05-10T02:00:00.000Z"/>
    <s v="2022-05-09T03:13:20.000Z"/>
    <x v="5"/>
    <x v="0"/>
    <x v="1"/>
  </r>
  <r>
    <s v="627887143071ab41e008b48b"/>
    <s v="62206b5e5bd7c3362005122e"/>
    <s v="6066cdb37c6e026dce0e3b31"/>
    <x v="9"/>
    <n v="35000"/>
    <n v="360000"/>
    <n v="-288000"/>
    <s v="5016fd6b7f8b9ac842000000"/>
    <m/>
    <x v="3"/>
    <s v="62bc424c56bcb11219003fe1"/>
    <s v="2022-05-10T02:00:00.000Z"/>
    <s v="2022-05-09T03:14:27.000Z"/>
    <x v="5"/>
    <x v="0"/>
    <x v="1"/>
  </r>
  <r>
    <s v="6278895f5a2a3efe4f00cf2d"/>
    <s v="6274936a7e8ca96e3d0a2d97"/>
    <s v="6066cdb37c6e026dce0e3b31"/>
    <x v="0"/>
    <n v="30000"/>
    <n v="360000"/>
    <n v="-288000"/>
    <s v="5016fd6b7f8b9ac842000000"/>
    <m/>
    <x v="3"/>
    <s v="62bc405056bcb11219003eff"/>
    <s v="2022-05-10T03:00:00.000Z"/>
    <s v="2022-05-09T03:24:14.000Z"/>
    <x v="5"/>
    <x v="0"/>
    <x v="2"/>
  </r>
  <r>
    <s v="627884275a2a3efe4f00cee6"/>
    <s v="627620b40ef5a9d39a00a7d9"/>
    <s v="6066cdb37c6e026dce0e3b31"/>
    <x v="0"/>
    <n v="30000"/>
    <n v="360000"/>
    <n v="-288000"/>
    <s v="5016fd6b7f8b9ac842000000"/>
    <m/>
    <x v="3"/>
    <s v="62bc400d56bcb11219003ee2"/>
    <s v="2022-05-10T08:00:00.000Z"/>
    <s v="2022-05-09T03:01:58.000Z"/>
    <x v="5"/>
    <x v="0"/>
    <x v="1"/>
  </r>
  <r>
    <s v="627884c5bae23645c906f665"/>
    <s v="627629ab1280756ee90f7717"/>
    <s v="6066cdb37c6e026dce0e3b31"/>
    <x v="0"/>
    <n v="35000"/>
    <n v="360000"/>
    <n v="-288000"/>
    <s v="5016fd6b7f8b9ac842000000"/>
    <m/>
    <x v="3"/>
    <s v="62bc400456bcb11219003ede"/>
    <s v="2022-05-10T08:00:00.000Z"/>
    <s v="2022-05-09T03:04:37.000Z"/>
    <x v="5"/>
    <x v="0"/>
    <x v="1"/>
  </r>
  <r>
    <s v="6278860c940ae99aa80517a9"/>
    <s v="627883671d3d063505049612"/>
    <s v="6066cdb37c6e026dce0e3b31"/>
    <x v="0"/>
    <n v="37800"/>
    <n v="360000"/>
    <n v="-285200"/>
    <s v="5016fd6b7f8b9ac842000000"/>
    <m/>
    <x v="3"/>
    <s v="62bc3fe056bcb11219003ecd"/>
    <s v="2022-05-10T03:00:00.000Z"/>
    <s v="2022-05-09T03:10:04.000Z"/>
    <x v="5"/>
    <x v="0"/>
    <x v="1"/>
  </r>
  <r>
    <s v="62788aaf30694dfb4b04fa8d"/>
    <s v="627889285a2a3efe4f00cf28"/>
    <s v="6066cdb37c6e026dce0e3b31"/>
    <x v="0"/>
    <n v="35000"/>
    <n v="360000"/>
    <n v="-288000"/>
    <s v="5016fd6b7f8b9ac842000000"/>
    <m/>
    <x v="3"/>
    <s v="62bc3fcb56bcb11219003ec3"/>
    <s v="2022-05-10T03:00:00.000Z"/>
    <s v="2022-05-09T03:29:51.000Z"/>
    <x v="5"/>
    <x v="0"/>
    <x v="2"/>
  </r>
  <r>
    <s v="6279d6e1d74be7fcd103285a"/>
    <s v="62789407728a2b60a9014cb3"/>
    <s v="6066cdb37c6e026dce0e3b31"/>
    <x v="0"/>
    <n v="40000"/>
    <n v="360000"/>
    <n v="-288000"/>
    <s v="5016fd6b7f8b9ac842000000"/>
    <m/>
    <x v="3"/>
    <s v="62bc3fa556bcb11219003eb1"/>
    <s v="2022-05-10T08:00:00.000Z"/>
    <s v="2022-05-10T03:07:13.000Z"/>
    <x v="5"/>
    <x v="0"/>
    <x v="1"/>
  </r>
  <r>
    <s v="62788816d17e63fc210d4af7"/>
    <s v="6278871430694dfb4b04fa4f"/>
    <s v="6066cdb37c6e026dce0e3b31"/>
    <x v="0"/>
    <n v="35000"/>
    <n v="360000"/>
    <n v="-288000"/>
    <s v="5016fd6b7f8b9ac842000000"/>
    <m/>
    <x v="3"/>
    <s v="62bc3fd856bcb11219003ec9"/>
    <s v="2022-05-10T02:30:00.000Z"/>
    <s v="2022-05-09T03:18:46.000Z"/>
    <x v="5"/>
    <x v="0"/>
    <x v="1"/>
  </r>
  <r>
    <s v="62788aef4dc57508880ca214"/>
    <s v="621f24eee1495460b1172f5f"/>
    <s v="6066cdb37c6e026dce0e3b31"/>
    <x v="0"/>
    <n v="35000"/>
    <n v="360000"/>
    <n v="-288000"/>
    <s v="5016fd6b7f8b9ac842000000"/>
    <m/>
    <x v="3"/>
    <s v="62bc426856bcb11219003fee"/>
    <s v="2022-05-10T01:00:00.000Z"/>
    <s v="2022-05-09T03:30:54.000Z"/>
    <x v="5"/>
    <x v="0"/>
    <x v="1"/>
  </r>
  <r>
    <s v="627984d8c87baae7ec08450a"/>
    <s v="62789ca2930613342d0bf663"/>
    <s v="6066c157066c9a03055f2b10"/>
    <x v="0"/>
    <n v="320000"/>
    <n v="0"/>
    <n v="34000"/>
    <s v="5016fd6c7f8b9ac84200003e"/>
    <m/>
    <x v="3"/>
    <s v="62bc3f8c56bcb11219003ea5"/>
    <s v="2022-05-10T05:00:00.000Z"/>
    <s v="2022-05-09T21:17:10.000Z"/>
    <x v="5"/>
    <x v="2"/>
    <x v="1"/>
  </r>
  <r>
    <s v="6279dabe402000258b0883f5"/>
    <s v="62788fd36bceca6d1f04e126"/>
    <s v="6066cdb37c6e026dce0e3b31"/>
    <x v="9"/>
    <n v="25000"/>
    <n v="360000"/>
    <n v="-288000"/>
    <s v="5016fd6b7f8b9ac842000000"/>
    <m/>
    <x v="3"/>
    <s v="62bc3fae56bcb11219003eb5"/>
    <s v="2022-05-11T05:00:00.000Z"/>
    <s v="2022-05-10T03:23:42.000Z"/>
    <x v="1"/>
    <x v="0"/>
    <x v="1"/>
  </r>
  <r>
    <s v="627b27d1f18ff3522109dc3c"/>
    <s v="6279d2652bb18f145f03f154"/>
    <s v="6066cdb37c6e026dce0e3b31"/>
    <x v="17"/>
    <n v="35000"/>
    <n v="360000"/>
    <n v="-288000"/>
    <s v="5016fd6b7f8b9ac842000000"/>
    <m/>
    <x v="3"/>
    <s v="62bc3f7b56bcb11219003e9d"/>
    <s v="2022-05-11T07:00:00.000Z"/>
    <s v="2022-05-11T03:04:49.000Z"/>
    <x v="1"/>
    <x v="0"/>
    <x v="1"/>
  </r>
  <r>
    <s v="6279d6c10ff0c3c56c064e6c"/>
    <s v="6279d0913b183800eb01c48c"/>
    <s v="6066cdb37c6e026dce0e3b31"/>
    <x v="0"/>
    <n v="35000"/>
    <n v="149000"/>
    <n v="-119200"/>
    <s v="5016fd6b7f8b9ac842000000"/>
    <m/>
    <x v="3"/>
    <s v="62bc3f8356bcb11219003ea1"/>
    <s v="2022-05-11T08:00:00.000Z"/>
    <s v="2022-05-10T03:06:40.000Z"/>
    <x v="1"/>
    <x v="0"/>
    <x v="1"/>
  </r>
  <r>
    <s v="6279d83e3b183800eb01c4b6"/>
    <s v="6275ebf793470b9dc70e971d"/>
    <s v="6066cdb37c6e026dce0e3b31"/>
    <x v="22"/>
    <n v="35000"/>
    <n v="360000"/>
    <n v="-288000"/>
    <s v="5016fd6b7f8b9ac842000000"/>
    <m/>
    <x v="3"/>
    <s v="62bc401556bcb11219003ee6"/>
    <s v="2022-05-11T01:00:00.000Z"/>
    <s v="2022-05-10T03:13:02.000Z"/>
    <x v="1"/>
    <x v="0"/>
    <x v="1"/>
  </r>
  <r>
    <s v="6279dabeb821d360c1051d84"/>
    <s v="62788b8096297581d4040e52"/>
    <s v="6066cdb37c6e026dce0e3b31"/>
    <x v="0"/>
    <n v="35000"/>
    <n v="349000"/>
    <n v="-279200"/>
    <s v="5016fd6b7f8b9ac842000000"/>
    <m/>
    <x v="3"/>
    <s v="62bc3fba56bcb11219003ebb"/>
    <s v="2022-05-11T03:00:00.000Z"/>
    <s v="2022-05-10T03:23:41.000Z"/>
    <x v="1"/>
    <x v="0"/>
    <x v="1"/>
  </r>
  <r>
    <s v="627b4548a1a483029100ff22"/>
    <s v="627b4546a1a483029100ff1d"/>
    <s v="6066c157066c9a03055f2b10"/>
    <x v="4"/>
    <n v="380000"/>
    <n v="0"/>
    <n v="70000"/>
    <s v="5016fd6b7f8b9ac842000000"/>
    <m/>
    <x v="3"/>
    <s v="62bc3ee256bcb11219003e56"/>
    <s v="2022-05-11T09:00:00.000Z"/>
    <s v="2022-05-11T05:10:31.000Z"/>
    <x v="1"/>
    <x v="0"/>
    <x v="16"/>
  </r>
  <r>
    <s v="6279d6bac17288085a0320b8"/>
    <s v="62788bc030694dfb4b04fa98"/>
    <s v="6066cdb37c6e026dce0e3b31"/>
    <x v="0"/>
    <n v="35000"/>
    <n v="149000"/>
    <n v="-119200"/>
    <s v="5016fd6b7f8b9ac842000000"/>
    <m/>
    <x v="3"/>
    <s v="62bc3fb656bcb11219003eb9"/>
    <s v="2022-05-11T08:00:00.000Z"/>
    <s v="2022-05-10T03:06:33.000Z"/>
    <x v="1"/>
    <x v="0"/>
    <x v="1"/>
  </r>
  <r>
    <s v="6279d726904dfb8b200614b9"/>
    <s v="6279d6149558cde97d02d8b2"/>
    <s v="6066cdb37c6e026dce0e3b31"/>
    <x v="0"/>
    <n v="30000"/>
    <n v="360000"/>
    <n v="-288000"/>
    <s v="5016fd6b7f8b9ac842000000"/>
    <m/>
    <x v="3"/>
    <s v="62bc3f7356bcb11219003e99"/>
    <s v="2022-05-11T09:00:00.000Z"/>
    <s v="2022-05-10T03:08:22.000Z"/>
    <x v="1"/>
    <x v="0"/>
    <x v="2"/>
  </r>
  <r>
    <s v="6279d7a9add42d9bf00f5ca1"/>
    <s v="627899ec2cb9eee525015253"/>
    <s v="6066cdb37c6e026dce0e3b31"/>
    <x v="0"/>
    <n v="35000"/>
    <n v="349000"/>
    <n v="-279200"/>
    <s v="5016fd6b7f8b9ac842000000"/>
    <m/>
    <x v="3"/>
    <s v="62bc3f9d56bcb11219003ead"/>
    <s v="2022-05-11T03:00:00.000Z"/>
    <s v="2022-05-10T03:10:33.000Z"/>
    <x v="1"/>
    <x v="0"/>
    <x v="1"/>
  </r>
  <r>
    <s v="6279d84e60b582c95103507d"/>
    <s v="6279d5c93b183800eb01c4a1"/>
    <s v="6066cdb37c6e026dce0e3b31"/>
    <x v="0"/>
    <n v="35000"/>
    <n v="360000"/>
    <n v="-288000"/>
    <s v="5016fd6b7f8b9ac842000000"/>
    <m/>
    <x v="3"/>
    <s v="62bc3f7756bcb11219003e9b"/>
    <s v="2022-05-11T03:00:00.000Z"/>
    <s v="2022-05-10T03:13:18.000Z"/>
    <x v="1"/>
    <x v="0"/>
    <x v="1"/>
  </r>
  <r>
    <s v="627ad284bd045ae9a80658e3"/>
    <s v="627ad11d07a03e06180e7a8a"/>
    <s v="6066c157066c9a03055f2b10"/>
    <x v="0"/>
    <n v="310000"/>
    <n v="0"/>
    <n v="26000"/>
    <s v="5016fd6b7f8b9ac842000000"/>
    <m/>
    <x v="3"/>
    <s v="62bc3f4456bcb11219003e83"/>
    <s v="2022-05-11T01:00:00.000Z"/>
    <s v="2022-05-10T21:00:52.000Z"/>
    <x v="1"/>
    <x v="0"/>
    <x v="2"/>
  </r>
  <r>
    <s v="6279d800c4c7e273650f4d36"/>
    <s v="6279d62219c545db730c55ac"/>
    <s v="6066cdb37c6e026dce0e3b31"/>
    <x v="0"/>
    <n v="35000"/>
    <n v="360000"/>
    <n v="-288000"/>
    <s v="5016fd6b7f8b9ac842000000"/>
    <m/>
    <x v="3"/>
    <s v="62bc3f6e56bcb11219003e97"/>
    <s v="2022-05-11T03:00:00.000Z"/>
    <s v="2022-05-10T03:11:59.000Z"/>
    <x v="1"/>
    <x v="0"/>
    <x v="1"/>
  </r>
  <r>
    <s v="6279df5d0ad447920a09308c"/>
    <s v="62760b62aa4f3bc8ba0ff545"/>
    <s v="6066cdb37c6e026dce0e3b31"/>
    <x v="0"/>
    <n v="35000"/>
    <n v="360000"/>
    <n v="-288000"/>
    <s v="5016fd6b7f8b9ac842000000"/>
    <m/>
    <x v="3"/>
    <s v="62bc401156bcb11219003ee4"/>
    <s v="2022-05-11T03:00:00.000Z"/>
    <s v="2022-05-10T03:43:25.000Z"/>
    <x v="1"/>
    <x v="0"/>
    <x v="1"/>
  </r>
  <r>
    <s v="6279efdbc3841c5473098d37"/>
    <s v="62735e34184bebae6e0185fa"/>
    <s v="6066cdb37c6e026dce0e3b31"/>
    <x v="0"/>
    <n v="27000"/>
    <n v="360000"/>
    <n v="-286000"/>
    <s v="5016fd6b7f8b9ac842000000"/>
    <m/>
    <x v="3"/>
    <s v="62bc408356bcb11219003f17"/>
    <s v="2022-05-11T03:00:00.000Z"/>
    <s v="2022-05-10T04:53:46.000Z"/>
    <x v="1"/>
    <x v="0"/>
    <x v="1"/>
  </r>
  <r>
    <s v="6279f3176cb08a7a33059105"/>
    <s v="6279ecff0a002707400f2941"/>
    <s v="6066cdb37c6e026dce0e3b31"/>
    <x v="0"/>
    <n v="37800"/>
    <n v="360000"/>
    <n v="-285200"/>
    <s v="5016fd6b7f8b9ac842000000"/>
    <m/>
    <x v="3"/>
    <s v="62bc3f5156bcb11219003e89"/>
    <s v="2022-05-11T01:00:00.000Z"/>
    <s v="2022-05-10T05:07:33.000Z"/>
    <x v="1"/>
    <x v="0"/>
    <x v="1"/>
  </r>
  <r>
    <s v="6279f50f6f7e21fbb4036c76"/>
    <s v="6279ed9eecd7d8281a0e6d02"/>
    <s v="6066cdb37c6e026dce0e3b31"/>
    <x v="0"/>
    <n v="35000"/>
    <n v="360000"/>
    <n v="-288000"/>
    <s v="5016fd6b7f8b9ac842000000"/>
    <m/>
    <x v="3"/>
    <s v="62bc3f4c56bcb11219003e87"/>
    <s v="2022-05-11T01:00:00.000Z"/>
    <s v="2022-05-10T05:15:59.000Z"/>
    <x v="1"/>
    <x v="0"/>
    <x v="1"/>
  </r>
  <r>
    <s v="627b4548a1a483029100ff21"/>
    <s v="627b4546a1a483029100ff1d"/>
    <s v="6066c157066c9a03055f2b10"/>
    <x v="0"/>
    <n v="380000"/>
    <n v="0"/>
    <s v=" -   "/>
    <s v="5016fd6b7f8b9ac842000000"/>
    <m/>
    <x v="3"/>
    <s v="62bc3ee256bcb11219003e56"/>
    <s v="2022-05-11T09:00:00.000Z"/>
    <s v="2022-05-11T05:10:31.000Z"/>
    <x v="1"/>
    <x v="0"/>
    <x v="16"/>
  </r>
  <r>
    <s v="627b27d069385f446f039149"/>
    <s v="6278daa4d1609827af0b692d"/>
    <s v="6066cdb37c6e026dce0e3b31"/>
    <x v="6"/>
    <n v="35000"/>
    <n v="349000"/>
    <n v="-279200"/>
    <s v="5016fd6b7f8b9ac842000000"/>
    <m/>
    <x v="3"/>
    <s v="62bc3f8856bcb11219003ea3"/>
    <s v="2022-05-12T03:00:00.000Z"/>
    <s v="2022-05-11T03:04:48.000Z"/>
    <x v="1"/>
    <x v="0"/>
    <x v="1"/>
  </r>
  <r>
    <s v="627c7f0b5d4f42587203d494"/>
    <s v="627c6cc0cef3a9d87101fba8"/>
    <s v="6066cdb37c6e026dce0e3b31"/>
    <x v="0"/>
    <n v="66000"/>
    <n v="360000"/>
    <n v="-252000"/>
    <s v="5016fd6b7f8b9ac842000000"/>
    <m/>
    <x v="3"/>
    <s v="62bc3e7456bcb11219003e22"/>
    <s v="2022-05-12T07:00:00.000Z"/>
    <s v="2022-05-12T03:29:15.000Z"/>
    <x v="1"/>
    <x v="0"/>
    <x v="1"/>
  </r>
  <r>
    <s v="627c7f94c8403bc3a402f4c9"/>
    <s v="627b2859565393f5e8022ebd"/>
    <s v="6066cdb37c6e026dce0e3b31"/>
    <x v="0"/>
    <n v="25000"/>
    <n v="149000"/>
    <n v="-119200"/>
    <s v="5016fd6b7f8b9ac842000000"/>
    <m/>
    <x v="3"/>
    <s v="62bc3f1156bcb11219003e6b"/>
    <s v="2022-05-12T06:00:00.000Z"/>
    <s v="2022-05-12T03:31:31.000Z"/>
    <x v="1"/>
    <x v="0"/>
    <x v="1"/>
  </r>
  <r>
    <s v="627ccb094d5cb72f700181f8"/>
    <s v="5eb9406c9d9b356a538b4567"/>
    <s v="6066c157066c9a03055f2b10"/>
    <x v="0"/>
    <n v="777600"/>
    <n v="0"/>
    <n v="187600"/>
    <s v="5016fd6b7f8b9ac842000000"/>
    <m/>
    <x v="3"/>
    <s v="62bc5dc456bcb11219004b72"/>
    <s v="2022-05-12T09:00:00.000Z"/>
    <s v="2022-05-12T08:53:28.000Z"/>
    <x v="1"/>
    <x v="0"/>
    <x v="5"/>
  </r>
  <r>
    <s v="627b273173efe6711007cc9f"/>
    <s v="627b12a4d228a85ed80e2422"/>
    <s v="6066cdb37c6e026dce0e3b31"/>
    <x v="0"/>
    <n v="35000"/>
    <n v="360000"/>
    <n v="-288000"/>
    <s v="5016fd6b7f8b9ac842000000"/>
    <m/>
    <x v="3"/>
    <s v="62bc3f3b56bcb11219003e7f"/>
    <s v="2022-05-12T03:00:00.000Z"/>
    <s v="2022-05-11T03:02:09.000Z"/>
    <x v="1"/>
    <x v="0"/>
    <x v="1"/>
  </r>
  <r>
    <s v="627b273945191a9b500eb14a"/>
    <s v="6279da1a9ecfa2b35d0b079c"/>
    <s v="6066cdb37c6e026dce0e3b31"/>
    <x v="0"/>
    <n v="37800"/>
    <n v="349000"/>
    <n v="-276400"/>
    <s v="5016fd6b7f8b9ac842000000"/>
    <m/>
    <x v="3"/>
    <s v="62bc3f6a56bcb11219003e95"/>
    <s v="2022-05-12T01:00:00.000Z"/>
    <s v="2022-05-11T03:02:16.000Z"/>
    <x v="1"/>
    <x v="0"/>
    <x v="1"/>
  </r>
  <r>
    <s v="627b27626719c1ef2804c609"/>
    <s v="62789b2dc96337dc810b9422"/>
    <s v="6066cdb37c6e026dce0e3b31"/>
    <x v="0"/>
    <n v="35000"/>
    <n v="349000"/>
    <n v="-279200"/>
    <s v="5016fd6b7f8b9ac842000000"/>
    <m/>
    <x v="3"/>
    <s v="62bc3f9456bcb11219003ea9"/>
    <s v="2022-05-12T08:00:00.000Z"/>
    <s v="2022-05-11T03:02:58.000Z"/>
    <x v="1"/>
    <x v="0"/>
    <x v="1"/>
  </r>
  <r>
    <s v="627b2766f18ff3522109dc28"/>
    <s v="627898cc18de4a5e4609a362"/>
    <s v="6066cdb37c6e026dce0e3b31"/>
    <x v="0"/>
    <n v="35000"/>
    <n v="349000"/>
    <n v="-279200"/>
    <s v="5016fd6b7f8b9ac842000000"/>
    <m/>
    <x v="3"/>
    <s v="62bc3fa156bcb11219003eaf"/>
    <s v="2022-05-12T03:00:00.000Z"/>
    <s v="2022-05-11T03:03:02.000Z"/>
    <x v="1"/>
    <x v="0"/>
    <x v="1"/>
  </r>
  <r>
    <s v="627b2771389d70d51508f95c"/>
    <s v="627b1099b1533cf8830f0e38"/>
    <s v="6066cdb37c6e026dce0e3b31"/>
    <x v="0"/>
    <n v="35000"/>
    <n v="360000"/>
    <n v="-288000"/>
    <s v="5016fd6b7f8b9ac842000000"/>
    <m/>
    <x v="3"/>
    <s v="62bc3f4056bcb11219003e81"/>
    <s v="2022-05-12T03:00:00.000Z"/>
    <s v="2022-05-11T03:03:12.000Z"/>
    <x v="1"/>
    <x v="0"/>
    <x v="1"/>
  </r>
  <r>
    <s v="627b277b389d70d51508f960"/>
    <s v="627b249de770aa1cf30d4d32"/>
    <s v="6066cdb37c6e026dce0e3b31"/>
    <x v="0"/>
    <n v="37800"/>
    <n v="360000"/>
    <n v="-285200"/>
    <s v="5016fd6b7f8b9ac842000000"/>
    <m/>
    <x v="3"/>
    <s v="62bc3f2656bcb11219003e75"/>
    <s v="2022-05-12T03:00:00.000Z"/>
    <s v="2022-05-11T03:03:23.000Z"/>
    <x v="1"/>
    <x v="0"/>
    <x v="1"/>
  </r>
  <r>
    <s v="627b2799589b70e0590032a5"/>
    <s v="627b1a97d9e14b6cc90a258c"/>
    <s v="6066cdb37c6e026dce0e3b31"/>
    <x v="0"/>
    <n v="35000"/>
    <n v="360000"/>
    <n v="-288000"/>
    <s v="5016fd6b7f8b9ac842000000"/>
    <m/>
    <x v="3"/>
    <s v="62bc3f2f56bcb11219003e79"/>
    <s v="2022-05-12T03:00:00.000Z"/>
    <s v="2022-05-11T03:03:53.000Z"/>
    <x v="1"/>
    <x v="0"/>
    <x v="1"/>
  </r>
  <r>
    <s v="627b279ff73ec00ee401aaa5"/>
    <s v="6279dc8404cecd92620e7be8"/>
    <s v="6066cdb37c6e026dce0e3b31"/>
    <x v="0"/>
    <n v="35000"/>
    <n v="349000"/>
    <n v="-279200"/>
    <s v="5016fd6b7f8b9ac842000000"/>
    <m/>
    <x v="3"/>
    <s v="62bc3f6656bcb11219003e93"/>
    <s v="2022-05-12T03:00:00.000Z"/>
    <s v="2022-05-11T03:03:59.000Z"/>
    <x v="1"/>
    <x v="0"/>
    <x v="1"/>
  </r>
  <r>
    <s v="627b27ba724598ac4d02b9a0"/>
    <s v="627b24f14caaf268090d18f2"/>
    <s v="6066cdb37c6e026dce0e3b31"/>
    <x v="0"/>
    <n v="25000"/>
    <n v="360000"/>
    <n v="-288000"/>
    <s v="5016fd6b7f8b9ac842000000"/>
    <m/>
    <x v="3"/>
    <s v="62bc3f1e56bcb11219003e71"/>
    <s v="2022-05-12T07:00:00.000Z"/>
    <s v="2022-05-11T03:04:25.000Z"/>
    <x v="1"/>
    <x v="0"/>
    <x v="1"/>
  </r>
  <r>
    <s v="627c70be472b3cf0f10ac7de"/>
    <s v="61bae20b3a0d2a510346d6ce"/>
    <s v="6066c157066c9a03055f2b10"/>
    <x v="0"/>
    <n v="500000"/>
    <n v="0"/>
    <n v="70000"/>
    <s v="5016fd6b7f8b9ac842000000"/>
    <m/>
    <x v="3"/>
    <s v="62bc44f856bcb11219004104"/>
    <s v="2022-05-12T05:00:00.000Z"/>
    <s v="2022-05-12T02:28:14.000Z"/>
    <x v="1"/>
    <x v="0"/>
    <x v="2"/>
  </r>
  <r>
    <s v="627c78c5e21c516d38032bb8"/>
    <s v="627490168be0efa3e6037e79"/>
    <s v="6066cdb37c6e026dce0e3b31"/>
    <x v="0"/>
    <n v="66000"/>
    <n v="360000"/>
    <n v="-252000"/>
    <s v="5016fd6b7f8b9ac842000000"/>
    <m/>
    <x v="3"/>
    <s v="62bc405d56bcb11219003f05"/>
    <s v="2022-05-12T05:02:28.000Z"/>
    <s v="2022-05-12T03:02:28.000Z"/>
    <x v="1"/>
    <x v="0"/>
    <x v="1"/>
  </r>
  <r>
    <s v="627c798c8f8585b1150d6fee"/>
    <s v="627c6a4202cf1d63cc0bc4f7"/>
    <s v="6066cdb37c6e026dce0e3b31"/>
    <x v="0"/>
    <n v="69900"/>
    <n v="349000"/>
    <n v="-244300"/>
    <s v="5016fd6b7f8b9ac842000000"/>
    <m/>
    <x v="3"/>
    <s v="62bc3e9156bcb11219003e30"/>
    <s v="2022-05-12T07:00:00.000Z"/>
    <s v="2022-05-12T03:05:47.000Z"/>
    <x v="1"/>
    <x v="0"/>
    <x v="1"/>
  </r>
  <r>
    <s v="6279e89dc3841c5473098d14"/>
    <s v="627360e5fb06dd68af0f4455"/>
    <s v="6066cdb37c6e026dce0e3b31"/>
    <x v="0"/>
    <n v="37800"/>
    <n v="360000"/>
    <n v="-285200"/>
    <s v="5016fd6b7f8b9ac842000000"/>
    <m/>
    <x v="3"/>
    <s v="62bc407f56bcb11219003f15"/>
    <s v="2022-05-12T03:00:00.000Z"/>
    <s v="2022-05-10T04:22:52.000Z"/>
    <x v="1"/>
    <x v="0"/>
    <x v="1"/>
  </r>
  <r>
    <s v="6279ef4c1d23f1ee170dcf39"/>
    <s v="62787a9c0933fa03cc0b8ae7"/>
    <s v="6066cdb37c6e026dce0e3b31"/>
    <x v="0"/>
    <n v="35000"/>
    <n v="360000"/>
    <n v="-288000"/>
    <s v="5016fd6b7f8b9ac842000000"/>
    <m/>
    <x v="3"/>
    <s v="62bc3fef56bcb11219003ed4"/>
    <s v="2022-05-12T05:00:00.000Z"/>
    <s v="2022-05-10T04:51:23.000Z"/>
    <x v="1"/>
    <x v="0"/>
    <x v="1"/>
  </r>
  <r>
    <s v="627b26d6044a7ea12e08a07c"/>
    <s v="62789b426b254479ab0b6546"/>
    <s v="6066cdb37c6e026dce0e3b31"/>
    <x v="0"/>
    <n v="37800"/>
    <n v="349000"/>
    <n v="-276400"/>
    <s v="5016fd6b7f8b9ac842000000"/>
    <m/>
    <x v="3"/>
    <s v="62bc3f9056bcb11219003ea7"/>
    <s v="2022-05-12T03:00:00.000Z"/>
    <s v="2022-05-11T03:00:38.000Z"/>
    <x v="1"/>
    <x v="0"/>
    <x v="1"/>
  </r>
  <r>
    <s v="627b2712565393f5e8022eb0"/>
    <s v="627b1c7ca96c552daa0bab08"/>
    <s v="6066cdb37c6e026dce0e3b31"/>
    <x v="0"/>
    <n v="30000"/>
    <n v="360000"/>
    <n v="-288000"/>
    <s v="5016fd6b7f8b9ac842000000"/>
    <m/>
    <x v="3"/>
    <s v="62bc3f2a56bcb11219003e77"/>
    <s v="2022-05-12T03:00:00.000Z"/>
    <s v="2022-05-11T03:01:37.000Z"/>
    <x v="1"/>
    <x v="0"/>
    <x v="1"/>
  </r>
  <r>
    <s v="627b26f2748967afa00a6f5f"/>
    <s v="62789a8f96edeaeea5047ad2"/>
    <s v="6066cdb37c6e026dce0e3b31"/>
    <x v="17"/>
    <n v="35000"/>
    <n v="349000"/>
    <n v="-279200"/>
    <s v="5016fd6b7f8b9ac842000000"/>
    <m/>
    <x v="3"/>
    <s v="62bc3f9956bcb11219003eab"/>
    <s v="2022-05-13T03:00:00.000Z"/>
    <s v="2022-05-11T03:01:06.000Z"/>
    <x v="1"/>
    <x v="0"/>
    <x v="1"/>
  </r>
  <r>
    <s v="627c78e33de1ec36cd0caa46"/>
    <s v="627888e3bae23645c906f6ac"/>
    <s v="6066cdb37c6e026dce0e3b31"/>
    <x v="3"/>
    <n v="37800"/>
    <n v="360000"/>
    <n v="-285200"/>
    <s v="5016fd6b7f8b9ac842000000"/>
    <m/>
    <x v="3"/>
    <s v="62bc3fcf56bcb11219003ec5"/>
    <s v="2022-05-13T03:00:00.000Z"/>
    <s v="2022-05-12T03:02:59.000Z"/>
    <x v="1"/>
    <x v="0"/>
    <x v="1"/>
  </r>
  <r>
    <s v="627c78f6191efa351a0f9629"/>
    <s v="627c75f53853c128430610d8"/>
    <s v="6066cdb37c6e026dce0e3b31"/>
    <x v="0"/>
    <n v="37800"/>
    <n v="360000"/>
    <n v="-285200"/>
    <s v="5016fd6b7f8b9ac842000000"/>
    <m/>
    <x v="3"/>
    <s v="62bc3e5656bcb11219003e14"/>
    <s v="2022-05-13T01:00:00.000Z"/>
    <s v="2022-05-12T03:03:17.000Z"/>
    <x v="1"/>
    <x v="0"/>
    <x v="1"/>
  </r>
  <r>
    <s v="627c790a62702d8c230bb223"/>
    <s v="62736b5d8fbe81b34a0ac1cd"/>
    <s v="6066cdb37c6e026dce0e3b31"/>
    <x v="0"/>
    <n v="32400"/>
    <n v="360000"/>
    <n v="-285600"/>
    <s v="5016fd6b7f8b9ac842000000"/>
    <m/>
    <x v="3"/>
    <s v="62bc407256bcb11219003f0f"/>
    <s v="2022-05-13T03:00:00.000Z"/>
    <s v="2022-05-12T03:03:37.000Z"/>
    <x v="1"/>
    <x v="0"/>
    <x v="1"/>
  </r>
  <r>
    <s v="627c7984b1f1d2f7d4085470"/>
    <s v="627b2e0f589b70e059003303"/>
    <s v="6066cdb37c6e026dce0e3b31"/>
    <x v="0"/>
    <n v="35000"/>
    <n v="349000"/>
    <n v="-279200"/>
    <s v="5016fd6b7f8b9ac842000000"/>
    <m/>
    <x v="3"/>
    <s v="62bc3efe56bcb11219003e62"/>
    <s v="2022-05-13T03:00:00.000Z"/>
    <s v="2022-05-12T03:05:40.000Z"/>
    <x v="1"/>
    <x v="0"/>
    <x v="1"/>
  </r>
  <r>
    <s v="627c79ce5714ab10a6077e0f"/>
    <s v="627c78cc05c35b0231063ab7"/>
    <s v="6066cdb37c6e026dce0e3b31"/>
    <x v="1"/>
    <n v="37800"/>
    <n v="360000"/>
    <n v="-285200"/>
    <s v="5016fd6b7f8b9ac842000000"/>
    <m/>
    <x v="3"/>
    <s v="62bc3e4a56bcb11219003e0e"/>
    <s v="2022-05-13T07:00:00.000Z"/>
    <s v="2022-05-12T03:06:53.000Z"/>
    <x v="1"/>
    <x v="0"/>
    <x v="1"/>
  </r>
  <r>
    <s v="627c7a039ab83eb27e051753"/>
    <s v="627c6ce3b84787990606a924"/>
    <s v="6066cdb37c6e026dce0e3b31"/>
    <x v="0"/>
    <n v="35000"/>
    <n v="360000"/>
    <n v="-288000"/>
    <s v="5016fd6b7f8b9ac842000000"/>
    <m/>
    <x v="3"/>
    <s v="62bc3e7056bcb11219003e20"/>
    <s v="2022-05-13T07:00:00.000Z"/>
    <s v="2022-05-12T03:07:47.000Z"/>
    <x v="1"/>
    <x v="0"/>
    <x v="1"/>
  </r>
  <r>
    <s v="627c7a040db10429b80d7254"/>
    <s v="627b71f7386718efe0015d16"/>
    <s v="6066cdb37c6e026dce0e3b31"/>
    <x v="0"/>
    <n v="35000"/>
    <n v="360000"/>
    <n v="-288000"/>
    <s v="5016fd6b7f8b9ac842000000"/>
    <m/>
    <x v="3"/>
    <s v="62bc3ed556bcb11219003e50"/>
    <s v="2022-05-13T03:00:00.000Z"/>
    <s v="2022-05-12T03:07:48.000Z"/>
    <x v="1"/>
    <x v="0"/>
    <x v="1"/>
  </r>
  <r>
    <s v="627c7a1feb5533fc85084882"/>
    <s v="627c79413de1ec36cd0caa47"/>
    <s v="6066cdb37c6e026dce0e3b31"/>
    <x v="0"/>
    <n v="37800"/>
    <n v="360000"/>
    <n v="-285200"/>
    <s v="5016fd6b7f8b9ac842000000"/>
    <m/>
    <x v="3"/>
    <s v="62bc3e4556bcb11219003e0c"/>
    <s v="2022-05-13T03:00:00.000Z"/>
    <s v="2022-05-12T03:08:14.000Z"/>
    <x v="1"/>
    <x v="0"/>
    <x v="1"/>
  </r>
  <r>
    <s v="627c7cdc80ce11ba6c01d9aa"/>
    <s v="627c7a4a2e9602331108d8f4"/>
    <s v="6066cdb37c6e026dce0e3b31"/>
    <x v="14"/>
    <n v="30000"/>
    <n v="360000"/>
    <n v="-288000"/>
    <s v="5016fd6b7f8b9ac842000000"/>
    <m/>
    <x v="3"/>
    <s v="62bc3e3956bcb11219003e06"/>
    <s v="2022-05-13T07:00:00.000Z"/>
    <s v="2022-05-12T03:19:55.000Z"/>
    <x v="1"/>
    <x v="0"/>
    <x v="1"/>
  </r>
  <r>
    <s v="627c7df1952cd0a66c0211eb"/>
    <s v="627c67eabbdcb24f7c025dda"/>
    <s v="6066cdb37c6e026dce0e3b31"/>
    <x v="0"/>
    <n v="35000"/>
    <n v="360000"/>
    <n v="-288000"/>
    <s v="5016fd6b7f8b9ac842000000"/>
    <m/>
    <x v="3"/>
    <s v="62bc3eaf56bcb11219003e3e"/>
    <s v="2022-05-13T11:00:00.000Z"/>
    <s v="2022-05-12T03:24:33.000Z"/>
    <x v="1"/>
    <x v="0"/>
    <x v="1"/>
  </r>
  <r>
    <s v="627c828ea42da0ebde008d3f"/>
    <s v="627c81444204c1a5d70e0545"/>
    <s v="6066cdb37c6e026dce0e3b31"/>
    <x v="0"/>
    <n v="35000"/>
    <n v="360000"/>
    <n v="-288000"/>
    <s v="5016fd6b7f8b9ac842000000"/>
    <m/>
    <x v="3"/>
    <s v="62bc3ddc56bcb11219003dda"/>
    <s v="2022-05-13T10:00:00.000Z"/>
    <s v="2022-05-12T03:44:14.000Z"/>
    <x v="1"/>
    <x v="0"/>
    <x v="1"/>
  </r>
  <r>
    <s v="627c7a345b68a003030ac2fa"/>
    <s v="627c79832a8cf49c0e038578"/>
    <s v="6066cdb37c6e026dce0e3b31"/>
    <x v="0"/>
    <n v="35000"/>
    <n v="360000"/>
    <n v="-288000"/>
    <s v="5016fd6b7f8b9ac842000000"/>
    <m/>
    <x v="3"/>
    <s v="62bc3e3d56bcb11219003e08"/>
    <s v="2022-05-13T03:00:00.000Z"/>
    <s v="2022-05-12T03:08:35.000Z"/>
    <x v="1"/>
    <x v="0"/>
    <x v="1"/>
  </r>
  <r>
    <s v="627c7c7ae21c516d38032beb"/>
    <s v="627c7ac05b68a003030ac2fb"/>
    <s v="6066cdb37c6e026dce0e3b31"/>
    <x v="4"/>
    <n v="35000"/>
    <n v="349000"/>
    <n v="-279200"/>
    <s v="5016fd6b7f8b9ac842000000"/>
    <m/>
    <x v="3"/>
    <s v="62bc3e3556bcb11219003e04"/>
    <s v="2022-05-13T07:00:00.000Z"/>
    <s v="2022-05-12T03:18:18.000Z"/>
    <x v="1"/>
    <x v="0"/>
    <x v="1"/>
  </r>
  <r>
    <s v="627c7d65b4370a2a2b08889f"/>
    <s v="627c7ca39ab83eb27e051763"/>
    <s v="6066cdb37c6e026dce0e3b31"/>
    <x v="0"/>
    <n v="32400"/>
    <n v="360000"/>
    <n v="-285600"/>
    <s v="5016fd6b7f8b9ac842000000"/>
    <m/>
    <x v="3"/>
    <s v="62bc3e1b56bcb11219003df8"/>
    <s v="2022-05-13T07:00:00.000Z"/>
    <s v="2022-05-12T03:22:12.000Z"/>
    <x v="1"/>
    <x v="0"/>
    <x v="1"/>
  </r>
  <r>
    <s v="627c7de926d20e4b90096ec8"/>
    <s v="627b6a8e343cc8b9b80ac308"/>
    <s v="6066cdb37c6e026dce0e3b31"/>
    <x v="0"/>
    <n v="32400"/>
    <n v="360000"/>
    <n v="-285600"/>
    <s v="5016fd6b7f8b9ac842000000"/>
    <m/>
    <x v="3"/>
    <s v="62bc3ed956bcb11219003e52"/>
    <s v="2022-05-13T07:00:00.000Z"/>
    <s v="2022-05-12T03:24:25.000Z"/>
    <x v="1"/>
    <x v="0"/>
    <x v="1"/>
  </r>
  <r>
    <s v="627c7e39c8403bc3a402f4b1"/>
    <s v="627c7b3012ab4af94f0bbb13"/>
    <s v="6066cdb37c6e026dce0e3b31"/>
    <x v="0"/>
    <n v="32400"/>
    <n v="360000"/>
    <n v="-285600"/>
    <s v="5016fd6b7f8b9ac842000000"/>
    <m/>
    <x v="3"/>
    <s v="62bc3e3056bcb11219003e02"/>
    <s v="2022-05-13T07:00:00.000Z"/>
    <s v="2022-05-12T03:25:45.000Z"/>
    <x v="1"/>
    <x v="0"/>
    <x v="2"/>
  </r>
  <r>
    <s v="627c7f18a42da0ebde008d2a"/>
    <s v="627b89291c10eab888085a9c"/>
    <s v="6066cdb37c6e026dce0e3b31"/>
    <x v="0"/>
    <n v="35000"/>
    <n v="349000"/>
    <n v="-279200"/>
    <s v="5016fd6b7f8b9ac842000000"/>
    <m/>
    <x v="3"/>
    <s v="62bc3ec856bcb11219003e4a"/>
    <s v="2022-05-13T03:00:00.000Z"/>
    <s v="2022-05-12T03:29:27.000Z"/>
    <x v="1"/>
    <x v="0"/>
    <x v="1"/>
  </r>
  <r>
    <s v="627c7f19191efa351a0f965d"/>
    <s v="627c7beca189cdddf7051c82"/>
    <s v="6066cdb37c6e026dce0e3b31"/>
    <x v="0"/>
    <n v="35000"/>
    <n v="360000"/>
    <n v="-288000"/>
    <s v="5016fd6b7f8b9ac842000000"/>
    <m/>
    <x v="3"/>
    <s v="62bc3e2056bcb11219003dfa"/>
    <s v="2022-05-13T03:00:00.000Z"/>
    <s v="2022-05-12T03:29:28.000Z"/>
    <x v="1"/>
    <x v="0"/>
    <x v="1"/>
  </r>
  <r>
    <s v="627c7f63e21c516d38032bf7"/>
    <s v="627c7e8912ab4af94f0bbb2f"/>
    <s v="6066cdb37c6e026dce0e3b31"/>
    <x v="0"/>
    <n v="30000"/>
    <n v="349000"/>
    <n v="-279200"/>
    <s v="5016fd6b7f8b9ac842000000"/>
    <m/>
    <x v="3"/>
    <s v="62bc3e0456bcb11219003ded"/>
    <s v="2022-05-13T03:00:00.000Z"/>
    <s v="2022-05-12T03:30:42.000Z"/>
    <x v="1"/>
    <x v="0"/>
    <x v="1"/>
  </r>
  <r>
    <s v="627c836d96ead086550707b3"/>
    <s v="62788a384faf384e450e6c9a"/>
    <s v="6066cdb37c6e026dce0e3b31"/>
    <x v="0"/>
    <n v="35000"/>
    <n v="149000"/>
    <n v="-119200"/>
    <s v="5016fd6b7f8b9ac842000000"/>
    <m/>
    <x v="3"/>
    <s v="62bc3fc756bcb11219003ec1"/>
    <s v="2022-05-13T01:00:00.000Z"/>
    <s v="2022-05-12T03:47:56.000Z"/>
    <x v="1"/>
    <x v="0"/>
    <x v="1"/>
  </r>
  <r>
    <s v="627b26fa8b38b11fc50adeaf"/>
    <s v="627a5d068e008cd60d0e82d2"/>
    <s v="6066cdb37c6e026dce0e3b31"/>
    <x v="0"/>
    <n v="35000"/>
    <n v="360000"/>
    <n v="-288000"/>
    <s v="5016fd6b7f8b9ac842000000"/>
    <m/>
    <x v="3"/>
    <s v="62bc3f4856bcb11219003e85"/>
    <s v="2022-05-13T10:00:00.000Z"/>
    <s v="2022-05-11T03:01:13.000Z"/>
    <x v="1"/>
    <x v="0"/>
    <x v="1"/>
  </r>
  <r>
    <s v="627b27ac89123e573205e7b5"/>
    <s v="6279e0001c203cd2370cba76"/>
    <s v="6066cdb37c6e026dce0e3b31"/>
    <x v="0"/>
    <n v="25000"/>
    <n v="149000"/>
    <n v="-119200"/>
    <s v="5016fd6b7f8b9ac842000000"/>
    <m/>
    <x v="3"/>
    <s v="62bc3f5556bcb11219003e8b"/>
    <s v="2022-05-13T05:00:00.000Z"/>
    <s v="2022-05-11T03:04:12.000Z"/>
    <x v="1"/>
    <x v="0"/>
    <x v="1"/>
  </r>
  <r>
    <s v="627c78bf1990dda9fd0fd928"/>
    <s v="621f2153f080d76f3e5eddb7"/>
    <s v="6066cdb37c6e026dce0e3b31"/>
    <x v="0"/>
    <n v="35000"/>
    <n v="360000"/>
    <n v="-288000"/>
    <s v="5016fd6b7f8b9ac842000000"/>
    <m/>
    <x v="3"/>
    <s v="62bc426c56bcb11219003ff0"/>
    <s v="2022-05-13T01:00:00.000Z"/>
    <s v="2022-05-12T03:02:23.000Z"/>
    <x v="1"/>
    <x v="0"/>
    <x v="1"/>
  </r>
  <r>
    <s v="627c78c4223e50b4eb08a9c7"/>
    <s v="6279dcbb98dbc92fe80dafc3"/>
    <s v="6066cdb37c6e026dce0e3b31"/>
    <x v="0"/>
    <n v="35000"/>
    <n v="360000"/>
    <n v="-288000"/>
    <s v="5016fd6b7f8b9ac842000000"/>
    <m/>
    <x v="3"/>
    <s v="62bc3f6156bcb11219003e91"/>
    <s v="2022-05-13T03:00:00.000Z"/>
    <s v="2022-05-12T03:02:27.000Z"/>
    <x v="1"/>
    <x v="0"/>
    <x v="1"/>
  </r>
  <r>
    <s v="627c78cadfb5b625a70c116e"/>
    <s v="627b874fb09c99686b01b93f"/>
    <s v="6066cdb37c6e026dce0e3b31"/>
    <x v="0"/>
    <n v="35000"/>
    <n v="360000"/>
    <n v="-288000"/>
    <s v="5016fd6b7f8b9ac842000000"/>
    <m/>
    <x v="3"/>
    <s v="62bc3ecc56bcb11219003e4c"/>
    <s v="2022-05-13T03:00:00.000Z"/>
    <s v="2022-05-12T03:02:34.000Z"/>
    <x v="1"/>
    <x v="0"/>
    <x v="1"/>
  </r>
  <r>
    <s v="627c78d2b1f1d2f7d4085465"/>
    <s v="627c75df472b3cf0f10ac7f5"/>
    <s v="6066cdb37c6e026dce0e3b31"/>
    <x v="0"/>
    <n v="25000"/>
    <n v="360000"/>
    <n v="-288000"/>
    <s v="5016fd6b7f8b9ac842000000"/>
    <m/>
    <x v="3"/>
    <s v="62bc3e5a56bcb11219003e16"/>
    <s v="2022-05-13T03:00:00.000Z"/>
    <s v="2022-05-12T03:02:41.000Z"/>
    <x v="1"/>
    <x v="0"/>
    <x v="1"/>
  </r>
  <r>
    <s v="627c78d89ab83eb27e05174a"/>
    <s v="627c6be057a8b68a7108b6f2"/>
    <s v="6066cdb37c6e026dce0e3b31"/>
    <x v="0"/>
    <n v="40000"/>
    <n v="360000"/>
    <n v="-288000"/>
    <s v="5016fd6b7f8b9ac842000000"/>
    <m/>
    <x v="3"/>
    <s v="62bc3e8556bcb11219003e2a"/>
    <s v="2022-05-13T07:00:00.000Z"/>
    <s v="2022-05-12T03:02:48.000Z"/>
    <x v="1"/>
    <x v="0"/>
    <x v="1"/>
  </r>
  <r>
    <s v="627c78df040fb9f1f10dd1c6"/>
    <s v="627b291ec828d9ec2506c53a"/>
    <s v="6066cdb37c6e026dce0e3b31"/>
    <x v="0"/>
    <n v="35000"/>
    <n v="360000"/>
    <n v="-288000"/>
    <s v="5016fd6b7f8b9ac842000000"/>
    <m/>
    <x v="3"/>
    <s v="62bc3f0956bcb11219003e67"/>
    <s v="2022-05-13T03:00:00.000Z"/>
    <s v="2022-05-12T03:02:54.000Z"/>
    <x v="1"/>
    <x v="0"/>
    <x v="1"/>
  </r>
  <r>
    <s v="627c78f26192a7e3860bb41c"/>
    <s v="627c6865996cdd55700feac2"/>
    <s v="6066cdb37c6e026dce0e3b31"/>
    <x v="0"/>
    <n v="30000"/>
    <n v="360000"/>
    <n v="-288000"/>
    <s v="5016fd6b7f8b9ac842000000"/>
    <m/>
    <x v="3"/>
    <s v="62bc3ea656bcb11219003e3a"/>
    <s v="2022-05-13T03:00:00.000Z"/>
    <s v="2022-05-12T03:03:14.000Z"/>
    <x v="1"/>
    <x v="0"/>
    <x v="1"/>
  </r>
  <r>
    <s v="627c78f6eb5533fc85084878"/>
    <s v="627b2b16a3eef055e60933d3"/>
    <s v="6066cdb37c6e026dce0e3b31"/>
    <x v="0"/>
    <n v="35000"/>
    <n v="149000"/>
    <n v="-119200"/>
    <s v="5016fd6b7f8b9ac842000000"/>
    <m/>
    <x v="3"/>
    <s v="62bc3f0456bcb11219003e65"/>
    <s v="2022-05-13T03:00:00.000Z"/>
    <s v="2022-05-12T03:03:18.000Z"/>
    <x v="1"/>
    <x v="0"/>
    <x v="1"/>
  </r>
  <r>
    <s v="627c792626d20e4b90096e9c"/>
    <s v="627c6a2c6ebe25821f0a3227"/>
    <s v="6066cdb37c6e026dce0e3b31"/>
    <x v="0"/>
    <n v="35000"/>
    <n v="149000"/>
    <n v="-119200"/>
    <s v="5016fd6b7f8b9ac842000000"/>
    <m/>
    <x v="3"/>
    <s v="62bc3e9656bcb11219003e32"/>
    <s v="2022-05-13T03:00:00.000Z"/>
    <s v="2022-05-12T03:04:06.000Z"/>
    <x v="1"/>
    <x v="0"/>
    <x v="1"/>
  </r>
  <r>
    <s v="627c794c26d20e4b90096ea0"/>
    <s v="627c6a09b0d563790802db88"/>
    <s v="6066cdb37c6e026dce0e3b31"/>
    <x v="0"/>
    <n v="35000"/>
    <n v="149000"/>
    <n v="-119200"/>
    <s v="5016fd6b7f8b9ac842000000"/>
    <m/>
    <x v="3"/>
    <s v="62bc3e9a56bcb11219003e34"/>
    <s v="2022-05-13T03:00:00.000Z"/>
    <s v="2022-05-12T03:04:43.000Z"/>
    <x v="1"/>
    <x v="0"/>
    <x v="1"/>
  </r>
  <r>
    <s v="627c7963191efa351a0f962f"/>
    <s v="627c70c9b9dc9ffd510d4f9e"/>
    <s v="6066cdb37c6e026dce0e3b31"/>
    <x v="0"/>
    <n v="37800"/>
    <n v="349000"/>
    <n v="-276400"/>
    <s v="5016fd6b7f8b9ac842000000"/>
    <m/>
    <x v="3"/>
    <s v="62bc3e6756bcb11219003e1c"/>
    <s v="2022-05-13T03:00:00.000Z"/>
    <s v="2022-05-12T03:05:06.000Z"/>
    <x v="1"/>
    <x v="0"/>
    <x v="1"/>
  </r>
  <r>
    <s v="627c7a21ae83127231094d91"/>
    <s v="627c75bbdfb5b625a70c115e"/>
    <s v="6066cdb37c6e026dce0e3b31"/>
    <x v="0"/>
    <n v="25000"/>
    <n v="349000"/>
    <n v="-279200"/>
    <s v="5016fd6b7f8b9ac842000000"/>
    <m/>
    <x v="3"/>
    <s v="62bc3e5f56bcb11219003e18"/>
    <s v="2022-05-13T03:00:00.000Z"/>
    <s v="2022-05-12T03:08:17.000Z"/>
    <x v="1"/>
    <x v="0"/>
    <x v="1"/>
  </r>
  <r>
    <s v="627c7c33048f6ab09f05b9a6"/>
    <s v="627c7b4ce21c516d38032bc7"/>
    <s v="6066cdb37c6e026dce0e3b31"/>
    <x v="0"/>
    <n v="35000"/>
    <n v="349000"/>
    <n v="-279200"/>
    <s v="5016fd6b7f8b9ac842000000"/>
    <m/>
    <x v="3"/>
    <s v="62bc3e2c56bcb11219003e00"/>
    <s v="2022-05-13T03:00:00.000Z"/>
    <s v="2022-05-12T03:17:07.000Z"/>
    <x v="1"/>
    <x v="0"/>
    <x v="1"/>
  </r>
  <r>
    <s v="627c7deec8403bc3a402f4ab"/>
    <s v="627c7caf5d4f42587203d483"/>
    <s v="6066cdb37c6e026dce0e3b31"/>
    <x v="0"/>
    <n v="25000"/>
    <n v="360000"/>
    <n v="-288000"/>
    <s v="5016fd6b7f8b9ac842000000"/>
    <m/>
    <x v="3"/>
    <s v="62bc3e1756bcb11219003df6"/>
    <s v="2022-05-13T03:00:00.000Z"/>
    <s v="2022-05-12T03:24:30.000Z"/>
    <x v="1"/>
    <x v="0"/>
    <x v="1"/>
  </r>
  <r>
    <s v="627c7e9c3cba4a626f07457e"/>
    <s v="627c7dda048f6ab09f05b9b4"/>
    <s v="6066cdb37c6e026dce0e3b31"/>
    <x v="0"/>
    <n v="37800"/>
    <n v="349000"/>
    <n v="-276400"/>
    <s v="5016fd6b7f8b9ac842000000"/>
    <m/>
    <x v="3"/>
    <s v="62bc3e0756bcb11219003dee"/>
    <s v="2022-05-13T01:00:00.000Z"/>
    <s v="2022-05-12T03:27:23.000Z"/>
    <x v="1"/>
    <x v="0"/>
    <x v="1"/>
  </r>
  <r>
    <s v="627c7fcce21c516d38032bfe"/>
    <s v="627c7ef626d20e4b90096ecd"/>
    <s v="6066cdb37c6e026dce0e3b31"/>
    <x v="0"/>
    <n v="35000"/>
    <n v="199000"/>
    <n v="-159200"/>
    <s v="5016fd6b7f8b9ac842000000"/>
    <m/>
    <x v="3"/>
    <s v="62bc3dfc56bcb11219003de9"/>
    <s v="2022-05-13T03:00:00.000Z"/>
    <s v="2022-05-12T03:32:28.000Z"/>
    <x v="1"/>
    <x v="0"/>
    <x v="1"/>
  </r>
  <r>
    <s v="627c7fd9d6841810bb0707d2"/>
    <s v="627c7d860d62f851d90deb23"/>
    <s v="6066cdb37c6e026dce0e3b31"/>
    <x v="0"/>
    <n v="40000"/>
    <n v="360000"/>
    <n v="-288000"/>
    <s v="5016fd6b7f8b9ac842000000"/>
    <m/>
    <x v="3"/>
    <s v="62bc3e0f56bcb11219003df2"/>
    <s v="2022-05-13T03:00:00.000Z"/>
    <s v="2022-05-12T03:32:41.000Z"/>
    <x v="1"/>
    <x v="0"/>
    <x v="1"/>
  </r>
  <r>
    <s v="627c7ff09d322acf720939c7"/>
    <s v="627b34784bc840c6080b9baa"/>
    <s v="6066cdb37c6e026dce0e3b31"/>
    <x v="0"/>
    <n v="37800"/>
    <n v="349000"/>
    <n v="-276400"/>
    <s v="5016fd6b7f8b9ac842000000"/>
    <m/>
    <x v="3"/>
    <s v="62bc3eed56bcb11219003e5a"/>
    <s v="2022-05-13T03:00:00.000Z"/>
    <s v="2022-05-12T03:33:04.000Z"/>
    <x v="1"/>
    <x v="0"/>
    <x v="1"/>
  </r>
  <r>
    <s v="627c8004abe48abe370d8b75"/>
    <s v="627b36136f495ee63a0c4587"/>
    <s v="6066cdb37c6e026dce0e3b31"/>
    <x v="0"/>
    <n v="35000"/>
    <n v="349000"/>
    <n v="-279200"/>
    <s v="5016fd6b7f8b9ac842000000"/>
    <m/>
    <x v="3"/>
    <s v="62bc3ee956bcb11219003e58"/>
    <s v="2022-05-13T03:00:00.000Z"/>
    <s v="2022-05-12T03:33:24.000Z"/>
    <x v="1"/>
    <x v="0"/>
    <x v="1"/>
  </r>
  <r>
    <s v="627c8198e813f4a27f091047"/>
    <s v="627c8121b841e2325809aecf"/>
    <s v="6066cdb37c6e026dce0e3b31"/>
    <x v="0"/>
    <n v="35000"/>
    <n v="149000"/>
    <n v="-119200"/>
    <s v="5016fd6b7f8b9ac842000000"/>
    <m/>
    <x v="3"/>
    <s v="62bc3de056bcb11219003ddc"/>
    <s v="2022-05-13T03:00:00.000Z"/>
    <s v="2022-05-12T03:40:07.000Z"/>
    <x v="1"/>
    <x v="0"/>
    <x v="1"/>
  </r>
  <r>
    <s v="627c81da91c6edfa0e0c1ecb"/>
    <s v="627c7f0ac8403bc3a402f4ba"/>
    <s v="6066cdb37c6e026dce0e3b31"/>
    <x v="0"/>
    <n v="30000"/>
    <n v="360000"/>
    <n v="-288000"/>
    <s v="5016fd6b7f8b9ac842000000"/>
    <m/>
    <x v="3"/>
    <s v="62bc3df856bcb11219003de7"/>
    <s v="2022-05-13T03:00:00.000Z"/>
    <s v="2022-05-12T03:41:13.000Z"/>
    <x v="1"/>
    <x v="0"/>
    <x v="1"/>
  </r>
  <r>
    <s v="627c82389d322acf720939d7"/>
    <s v="627c807db4370a2a2b0888ae"/>
    <s v="6066cdb37c6e026dce0e3b31"/>
    <x v="0"/>
    <n v="30000"/>
    <n v="360000"/>
    <n v="-288000"/>
    <s v="5016fd6b7f8b9ac842000000"/>
    <m/>
    <x v="3"/>
    <s v="62bc3de856bcb11219003de0"/>
    <s v="2022-05-13T07:00:00.000Z"/>
    <s v="2022-05-12T03:42:48.000Z"/>
    <x v="1"/>
    <x v="0"/>
    <x v="1"/>
  </r>
  <r>
    <s v="627c82f540bbb840cf04bfa4"/>
    <s v="627c7fddb841e2325809aec8"/>
    <s v="6066cdb37c6e026dce0e3b31"/>
    <x v="0"/>
    <n v="65880"/>
    <n v="360000"/>
    <n v="-247120"/>
    <s v="5016fd6b7f8b9ac842000000"/>
    <m/>
    <x v="3"/>
    <s v="62bc3deb56bcb11219003de1"/>
    <s v="2022-05-13T02:00:00.000Z"/>
    <s v="2022-05-12T03:45:56.000Z"/>
    <x v="1"/>
    <x v="0"/>
    <x v="1"/>
  </r>
  <r>
    <s v="627c84efd53f398f6602cea1"/>
    <s v="627c83dc1e00f60dad0f074f"/>
    <s v="6066cdb37c6e026dce0e3b31"/>
    <x v="0"/>
    <n v="35000"/>
    <n v="349000"/>
    <n v="-279200"/>
    <s v="5016fd6b7f8b9ac842000000"/>
    <m/>
    <x v="3"/>
    <s v="62bc3dcf56bcb11219003dd4"/>
    <s v="2022-05-13T03:00:00.000Z"/>
    <s v="2022-05-12T03:54:22.000Z"/>
    <x v="1"/>
    <x v="0"/>
    <x v="1"/>
  </r>
  <r>
    <s v="627c78f63853c128430610e9"/>
    <s v="627c6fb657a8b68a7108b70a"/>
    <s v="6066cdb37c6e026dce0e3b31"/>
    <x v="0"/>
    <n v="35000"/>
    <n v="360000"/>
    <n v="-288000"/>
    <s v="5016fd6b7f8b9ac842000000"/>
    <m/>
    <x v="3"/>
    <s v="62bc3e6b56bcb11219003e1e"/>
    <s v="2022-05-13T01:00:00.000Z"/>
    <s v="2022-05-12T03:03:18.000Z"/>
    <x v="1"/>
    <x v="0"/>
    <x v="2"/>
  </r>
  <r>
    <s v="627c79cc69688074b50beffb"/>
    <s v="627b284cf73ec00ee401aac3"/>
    <s v="6066cdb37c6e026dce0e3b31"/>
    <x v="0"/>
    <n v="35000"/>
    <n v="349000"/>
    <n v="-279200"/>
    <s v="5016fd6b7f8b9ac842000000"/>
    <m/>
    <x v="3"/>
    <s v="62bc3f1556bcb11219003e6d"/>
    <s v="2022-05-13T03:00:00.000Z"/>
    <s v="2022-05-12T03:06:51.000Z"/>
    <x v="1"/>
    <x v="0"/>
    <x v="1"/>
  </r>
  <r>
    <s v="627c7aa5403cecf3f90cd4df"/>
    <s v="627c6b9d1a9f416c3809f635"/>
    <s v="6066cdb37c6e026dce0e3b31"/>
    <x v="0"/>
    <n v="37800"/>
    <n v="360000"/>
    <n v="-285200"/>
    <s v="5016fd6b7f8b9ac842000000"/>
    <m/>
    <x v="3"/>
    <s v="62bc3e8956bcb11219003e2c"/>
    <s v="2022-05-13T03:00:00.000Z"/>
    <s v="2022-05-12T03:10:29.000Z"/>
    <x v="1"/>
    <x v="0"/>
    <x v="1"/>
  </r>
  <r>
    <s v="627c7b376ebef631f3051f64"/>
    <s v="61dcead125575046f8417dde"/>
    <s v="6066cdb37c6e026dce0e3b31"/>
    <x v="0"/>
    <n v="35000"/>
    <n v="360000"/>
    <n v="-288000"/>
    <s v="5016fd6b7f8b9ac842000000"/>
    <m/>
    <x v="3"/>
    <s v="62bc444c56bcb112190040ba"/>
    <s v="2022-05-13T03:00:00.000Z"/>
    <s v="2022-05-12T03:12:55.000Z"/>
    <x v="1"/>
    <x v="0"/>
    <x v="1"/>
  </r>
  <r>
    <s v="627c7b5a6192a7e3860bb424"/>
    <s v="627892d2a5738a066d038f2a"/>
    <s v="6066cdb37c6e026dce0e3b31"/>
    <x v="0"/>
    <n v="35000"/>
    <n v="360000"/>
    <n v="-288000"/>
    <s v="5016fd6b7f8b9ac842000000"/>
    <m/>
    <x v="3"/>
    <s v="62bc3fa956bcb11219003eb3"/>
    <s v="2022-05-13T02:00:00.000Z"/>
    <s v="2022-05-12T03:13:30.000Z"/>
    <x v="1"/>
    <x v="0"/>
    <x v="1"/>
  </r>
  <r>
    <s v="627c7b7d40bbb840cf04bf72"/>
    <s v="627c6c18ce7113f4a60e3831"/>
    <s v="6066cdb37c6e026dce0e3b31"/>
    <x v="0"/>
    <n v="35000"/>
    <n v="360000"/>
    <n v="-288000"/>
    <s v="5016fd6b7f8b9ac842000000"/>
    <m/>
    <x v="3"/>
    <s v="62bc3e8056bcb11219003e28"/>
    <s v="2022-05-13T06:00:00.000Z"/>
    <s v="2022-05-12T03:14:04.000Z"/>
    <x v="1"/>
    <x v="0"/>
    <x v="1"/>
  </r>
  <r>
    <s v="627c7b8ddffa9106d90905d1"/>
    <s v="62739bcf6eb783178509b560"/>
    <s v="6066cdb37c6e026dce0e3b31"/>
    <x v="0"/>
    <n v="35000"/>
    <n v="360000"/>
    <n v="-288000"/>
    <s v="5016fd6b7f8b9ac842000000"/>
    <m/>
    <x v="3"/>
    <s v="62bc406556bcb11219003f09"/>
    <s v="2022-05-13T10:00:00.000Z"/>
    <s v="2022-05-12T03:14:20.000Z"/>
    <x v="1"/>
    <x v="0"/>
    <x v="1"/>
  </r>
  <r>
    <s v="627c7bc032d44de627068c16"/>
    <s v="627c795180598418020f1ad4"/>
    <s v="6066cdb37c6e026dce0e3b31"/>
    <x v="0"/>
    <n v="35000"/>
    <n v="360000"/>
    <n v="-288000"/>
    <s v="5016fd6b7f8b9ac842000000"/>
    <m/>
    <x v="3"/>
    <s v="62bc3e4156bcb11219003e0a"/>
    <s v="2022-05-13T03:00:00.000Z"/>
    <s v="2022-05-12T03:15:12.000Z"/>
    <x v="1"/>
    <x v="0"/>
    <x v="1"/>
  </r>
  <r>
    <s v="627c7d033cba4a626f074571"/>
    <s v="6279dcf3c267998b5d093b3e"/>
    <s v="6066cdb37c6e026dce0e3b31"/>
    <x v="0"/>
    <n v="35000"/>
    <n v="349000"/>
    <n v="-279200"/>
    <s v="5016fd6b7f8b9ac842000000"/>
    <m/>
    <x v="3"/>
    <s v="62bc3f5d56bcb11219003e8f"/>
    <s v="2022-05-13T03:00:00.000Z"/>
    <s v="2022-05-12T03:20:34.000Z"/>
    <x v="1"/>
    <x v="0"/>
    <x v="1"/>
  </r>
  <r>
    <s v="627c7f6340bbb840cf04bf88"/>
    <s v="627b2dfb75745d14660c22b4"/>
    <s v="6066cdb37c6e026dce0e3b31"/>
    <x v="0"/>
    <n v="35000"/>
    <n v="360000"/>
    <n v="-288000"/>
    <s v="5016fd6b7f8b9ac842000000"/>
    <m/>
    <x v="3"/>
    <s v="62bc3f0256bcb11219003e64"/>
    <s v="2022-05-13T03:00:00.000Z"/>
    <s v="2022-05-12T03:30:42.000Z"/>
    <x v="1"/>
    <x v="0"/>
    <x v="1"/>
  </r>
  <r>
    <s v="627c828140bbb840cf04bf9f"/>
    <s v="627c7f4569688074b50bf011"/>
    <s v="6066cdb37c6e026dce0e3b31"/>
    <x v="0"/>
    <n v="25000"/>
    <n v="360000"/>
    <n v="-288000"/>
    <s v="5016fd6b7f8b9ac842000000"/>
    <m/>
    <x v="3"/>
    <s v="62bc3df356bcb11219003de5"/>
    <s v="2022-05-13T01:00:00.000Z"/>
    <s v="2022-05-12T03:44:01.000Z"/>
    <x v="1"/>
    <x v="0"/>
    <x v="1"/>
  </r>
  <r>
    <s v="627c83548ea76669c80e176d"/>
    <s v="627c6986b3c3104a0a0b3133"/>
    <s v="6066cdb37c6e026dce0e3b31"/>
    <x v="0"/>
    <n v="37800"/>
    <n v="349000"/>
    <n v="-276400"/>
    <s v="5016fd6b7f8b9ac842000000"/>
    <m/>
    <x v="3"/>
    <s v="62bc3e9e56bcb11219003e36"/>
    <s v="2022-05-13T02:00:00.000Z"/>
    <s v="2022-05-12T03:47:32.000Z"/>
    <x v="1"/>
    <x v="0"/>
    <x v="14"/>
  </r>
  <r>
    <s v="627dcca2bc26ad4d1b0d31c8"/>
    <s v="627b1860f0c5547a050d7a86"/>
    <s v="6066cdb37c6e026dce0e3b31"/>
    <x v="0"/>
    <n v="45000"/>
    <n v="149000"/>
    <n v="-104200"/>
    <s v="5016fd6b7f8b9ac842000000"/>
    <m/>
    <x v="3"/>
    <s v="62bc3f3756bcb11219003e7d"/>
    <s v="2022-05-13T08:00:00.000Z"/>
    <s v="2022-05-13T03:12:34.000Z"/>
    <x v="1"/>
    <x v="0"/>
    <x v="1"/>
  </r>
  <r>
    <s v="627dcad82f2dbe41e20bda65"/>
    <s v="627caa8e0642eac20f08827c"/>
    <s v="6066cdb37c6e026dce0e3b31"/>
    <x v="0"/>
    <n v="30000"/>
    <n v="349000"/>
    <n v="-279200"/>
    <s v="5016fd6b7f8b9ac842000000"/>
    <m/>
    <x v="3"/>
    <s v="62bc3db256bcb11219003dc6"/>
    <s v="2022-05-14T03:00:00.000Z"/>
    <s v="2022-05-13T03:04:56.000Z"/>
    <x v="1"/>
    <x v="0"/>
    <x v="1"/>
  </r>
  <r>
    <s v="627dcb1ebbb290f12b02afd3"/>
    <s v="627dab4fb22ce8f4430ffa38"/>
    <s v="6066cdb37c6e026dce0e3b31"/>
    <x v="0"/>
    <n v="32400"/>
    <n v="149000"/>
    <n v="-116800"/>
    <s v="5016fd6b7f8b9ac842000000"/>
    <m/>
    <x v="3"/>
    <s v="62bc3d9d56bcb11219003dbc"/>
    <s v="2022-05-14T03:00:00.000Z"/>
    <s v="2022-05-13T03:06:06.000Z"/>
    <x v="1"/>
    <x v="0"/>
    <x v="1"/>
  </r>
  <r>
    <s v="627dcb30acff73b7830a6d5b"/>
    <s v="627b288da3eef055e609339c"/>
    <s v="6066cdb37c6e026dce0e3b31"/>
    <x v="0"/>
    <n v="35000"/>
    <n v="349000"/>
    <n v="-279200"/>
    <s v="5016fd6b7f8b9ac842000000"/>
    <m/>
    <x v="3"/>
    <s v="62bc3f0d56bcb11219003e69"/>
    <s v="2022-05-14T03:00:00.000Z"/>
    <s v="2022-05-13T03:06:23.000Z"/>
    <x v="1"/>
    <x v="0"/>
    <x v="1"/>
  </r>
  <r>
    <s v="627dcb364c8b224d6609d629"/>
    <s v="5da687c79d9b3504088b4568"/>
    <s v="6066cd65ca52cc506817d471"/>
    <x v="9"/>
    <n v="490000"/>
    <n v="0"/>
    <n v="84000"/>
    <s v="5016fd6b7f8b9ac842000000"/>
    <m/>
    <x v="3"/>
    <m/>
    <s v="2022-05-14T01:00:00.000Z"/>
    <s v="2022-05-13T03:06:30.000Z"/>
    <x v="1"/>
    <x v="0"/>
    <x v="3"/>
  </r>
  <r>
    <s v="627dcb4dbbb290f12b02afd9"/>
    <s v="627dab56db30dc731b05c90b"/>
    <s v="6066cdb37c6e026dce0e3b31"/>
    <x v="6"/>
    <n v="30000"/>
    <n v="149000"/>
    <n v="-119200"/>
    <s v="5016fd6b7f8b9ac842000000"/>
    <m/>
    <x v="3"/>
    <s v="62bc3d9856bcb11219003dba"/>
    <s v="2022-05-14T08:00:00.000Z"/>
    <s v="2022-05-13T03:06:53.000Z"/>
    <x v="1"/>
    <x v="0"/>
    <x v="1"/>
  </r>
  <r>
    <s v="627dcc276b295a01c1003807"/>
    <s v="627b33660a44912d3001e9f2"/>
    <s v="6066cdb37c6e026dce0e3b31"/>
    <x v="0"/>
    <n v="35000"/>
    <n v="349000"/>
    <n v="-279200"/>
    <s v="5016fd6b7f8b9ac842000000"/>
    <m/>
    <x v="3"/>
    <s v="62bc3ef156bcb11219003e5c"/>
    <s v="2022-05-14T03:00:00.000Z"/>
    <s v="2022-05-13T03:10:30.000Z"/>
    <x v="1"/>
    <x v="0"/>
    <x v="1"/>
  </r>
  <r>
    <s v="627c7b02cf6304f3d00e57d7"/>
    <s v="627c5cdf9f054c6195042ab7"/>
    <s v="6066cdb37c6e026dce0e3b31"/>
    <x v="0"/>
    <n v="37800"/>
    <n v="349000"/>
    <n v="-276400"/>
    <s v="5016fd6b7f8b9ac842000000"/>
    <m/>
    <x v="3"/>
    <s v="62bc3ec056bcb11219003e46"/>
    <s v="2022-05-14T07:00:00.000Z"/>
    <s v="2022-05-12T03:12:02.000Z"/>
    <x v="1"/>
    <x v="0"/>
    <x v="1"/>
  </r>
  <r>
    <s v="627c7ddf12ab4af94f0bbb29"/>
    <s v="627c7b9593a2ed48e603ef60"/>
    <s v="6066cdb37c6e026dce0e3b31"/>
    <x v="0"/>
    <n v="35000"/>
    <n v="199000"/>
    <n v="-159200"/>
    <s v="5016fd6b7f8b9ac842000000"/>
    <m/>
    <x v="3"/>
    <s v="62bc3e2456bcb11219003dfc"/>
    <s v="2022-05-14T07:00:00.000Z"/>
    <s v="2022-05-12T03:24:15.000Z"/>
    <x v="1"/>
    <x v="0"/>
    <x v="1"/>
  </r>
  <r>
    <s v="627dca02bc26ad4d1b0d319e"/>
    <s v="627c7eae9d322acf720939bb"/>
    <s v="6066cdb37c6e026dce0e3b31"/>
    <x v="0"/>
    <n v="35000"/>
    <n v="149000"/>
    <n v="-119200"/>
    <s v="5016fd6b7f8b9ac842000000"/>
    <m/>
    <x v="3"/>
    <s v="62bc3e0056bcb11219003deb"/>
    <s v="2022-05-14T03:00:00.000Z"/>
    <s v="2022-05-13T03:01:21.000Z"/>
    <x v="1"/>
    <x v="0"/>
    <x v="1"/>
  </r>
  <r>
    <s v="627dca76108712f36705418a"/>
    <s v="627c81dd19d3d44547014a64"/>
    <s v="6066cdb37c6e026dce0e3b31"/>
    <x v="0"/>
    <n v="27000"/>
    <n v="349000"/>
    <n v="-277200"/>
    <s v="5016fd6b7f8b9ac842000000"/>
    <m/>
    <x v="3"/>
    <s v="62bc3dd856bcb11219003dd8"/>
    <s v="2022-05-14T03:00:00.000Z"/>
    <s v="2022-05-13T03:03:17.000Z"/>
    <x v="1"/>
    <x v="0"/>
    <x v="2"/>
  </r>
  <r>
    <s v="627dcac54561ff011b080ead"/>
    <s v="627b1a0f3f63d486d50e820e"/>
    <s v="6066cdb37c6e026dce0e3b31"/>
    <x v="0"/>
    <n v="37800"/>
    <n v="349000"/>
    <n v="-276400"/>
    <s v="5016fd6b7f8b9ac842000000"/>
    <m/>
    <x v="3"/>
    <s v="62bc3f3356bcb11219003e7b"/>
    <s v="2022-05-14T03:00:00.000Z"/>
    <s v="2022-05-13T03:04:37.000Z"/>
    <x v="1"/>
    <x v="0"/>
    <x v="1"/>
  </r>
  <r>
    <s v="627dcacb820c57f4f108a8d1"/>
    <s v="627dc0bfd78df63e56003531"/>
    <s v="6066cdb37c6e026dce0e3b31"/>
    <x v="0"/>
    <n v="35000"/>
    <n v="349000"/>
    <n v="-279200"/>
    <s v="5016fd6b7f8b9ac842000000"/>
    <m/>
    <x v="3"/>
    <s v="62bc3d8756bcb11219003db2"/>
    <s v="2022-05-14T03:00:00.000Z"/>
    <s v="2022-05-13T03:04:43.000Z"/>
    <x v="1"/>
    <x v="0"/>
    <x v="1"/>
  </r>
  <r>
    <s v="627dcc0f0778d9e4a00d9c1c"/>
    <s v="627c9515c8af9bb274068ef2"/>
    <s v="6066cdb37c6e026dce0e3b31"/>
    <x v="0"/>
    <n v="35000"/>
    <n v="149000"/>
    <n v="-119200"/>
    <s v="5016fd6b7f8b9ac842000000"/>
    <m/>
    <x v="3"/>
    <s v="62bc3db656bcb11219003dc8"/>
    <s v="2022-05-14T03:00:00.000Z"/>
    <s v="2022-05-13T03:10:06.000Z"/>
    <x v="1"/>
    <x v="0"/>
    <x v="1"/>
  </r>
  <r>
    <s v="627eee340257fb8c860168e8"/>
    <s v="5e455549f80636533e8b4569"/>
    <s v="6066c157066c9a03055f2b10"/>
    <x v="3"/>
    <n v="280000"/>
    <n v="0"/>
    <n v="50000"/>
    <s v="5016fd6b7f8b9ac842000000"/>
    <m/>
    <x v="3"/>
    <s v="62bc641856bcb11219004dfe"/>
    <s v="2022-05-14T05:00:00.000Z"/>
    <s v="2022-05-13T23:48:04.000Z"/>
    <x v="1"/>
    <x v="0"/>
    <x v="5"/>
  </r>
  <r>
    <s v="62791e220195737522027ddd"/>
    <s v="5ebe0268408a53dc298b4567"/>
    <s v="6066c157066c9a03055f2b10"/>
    <x v="0"/>
    <n v="820800"/>
    <n v="0"/>
    <n v="200800"/>
    <s v="5016fd6b7f8b9ac842000000"/>
    <m/>
    <x v="3"/>
    <s v="62bc5d9156bcb11219004b5c"/>
    <s v="2022-05-14T01:00:00.000Z"/>
    <s v="2022-05-09T13:58:57.000Z"/>
    <x v="1"/>
    <x v="0"/>
    <x v="5"/>
  </r>
  <r>
    <s v="627f0b2fddb4d03cbb05397a"/>
    <s v="61a594931822a8778e6d04e6"/>
    <s v="6066c157066c9a03055f2b10"/>
    <x v="0"/>
    <n v="1310000"/>
    <n v="0"/>
    <n v="250000"/>
    <s v="5016fd6b7f8b9ac842000000"/>
    <m/>
    <x v="3"/>
    <s v="62bc458556bcb1121900413c"/>
    <s v="2022-05-14T04:30:00.000Z"/>
    <s v="2022-05-14T01:51:43.000Z"/>
    <x v="1"/>
    <x v="0"/>
    <x v="2"/>
  </r>
  <r>
    <s v="628090ad9c61a7d5440913c6"/>
    <s v="5f449a1eb6d0051c52607dd5"/>
    <s v="6066c157066c9a03055f2b10"/>
    <x v="0"/>
    <n v="1209600"/>
    <n v="0"/>
    <n v="349600"/>
    <s v="5016fd6b7f8b9ac842000000"/>
    <m/>
    <x v="3"/>
    <s v="62bc53dd56bcb11219004722"/>
    <s v="2022-05-15T07:33:32.000Z"/>
    <s v="2022-05-15T05:33:32.000Z"/>
    <x v="1"/>
    <x v="0"/>
    <x v="2"/>
  </r>
  <r>
    <s v="627c7f71403cecf3f90cd4ff"/>
    <s v="627b7fa7629e9ccf6007db77"/>
    <s v="6066cdb37c6e026dce0e3b31"/>
    <x v="0"/>
    <n v="35000"/>
    <n v="360000"/>
    <n v="-288000"/>
    <s v="5016fd6b7f8b9ac842000000"/>
    <m/>
    <x v="3"/>
    <s v="62bc3ed056bcb11219003e4e"/>
    <s v="2022-05-15T03:00:00.000Z"/>
    <s v="2022-05-12T03:30:57.000Z"/>
    <x v="1"/>
    <x v="0"/>
    <x v="2"/>
  </r>
  <r>
    <s v="627dca836b295a01c10037ee"/>
    <s v="627b262e044a7ea12e08a06d"/>
    <s v="6066cdb37c6e026dce0e3b31"/>
    <x v="3"/>
    <n v="35000"/>
    <n v="349000"/>
    <n v="-279200"/>
    <s v="5016fd6b7f8b9ac842000000"/>
    <m/>
    <x v="3"/>
    <s v="62bc3f1a56bcb11219003e6f"/>
    <s v="2022-05-16T03:00:00.000Z"/>
    <s v="2022-05-13T03:03:31.000Z"/>
    <x v="1"/>
    <x v="0"/>
    <x v="1"/>
  </r>
  <r>
    <s v="627dcac5bbb290f12b02afcc"/>
    <s v="61d552de78148541fd534938"/>
    <s v="6066cdb37c6e026dce0e3b31"/>
    <x v="6"/>
    <n v="35000"/>
    <n v="349000"/>
    <n v="-279200"/>
    <s v="5016fd6b7f8b9ac842000000"/>
    <m/>
    <x v="3"/>
    <s v="62bc447f56bcb112190040d1"/>
    <s v="2022-05-16T03:00:00.000Z"/>
    <s v="2022-05-13T03:04:36.000Z"/>
    <x v="1"/>
    <x v="0"/>
    <x v="1"/>
  </r>
  <r>
    <s v="627dcc8abbb290f12b02aff8"/>
    <s v="627c8acadf18a082e103cbb8"/>
    <s v="6066cdb37c6e026dce0e3b31"/>
    <x v="0"/>
    <n v="30000"/>
    <n v="149000"/>
    <n v="-119200"/>
    <s v="5016fd6b7f8b9ac842000000"/>
    <m/>
    <x v="3"/>
    <s v="62bc3dc356bcb11219003dce"/>
    <s v="2022-05-16T01:00:00.000Z"/>
    <s v="2022-05-13T03:12:09.000Z"/>
    <x v="1"/>
    <x v="0"/>
    <x v="1"/>
  </r>
  <r>
    <s v="627dcaa30778d9e4a00d9c09"/>
    <s v="627b687eb8ef7210860b3b16"/>
    <s v="6066cdb37c6e026dce0e3b31"/>
    <x v="0"/>
    <n v="37800"/>
    <n v="349000"/>
    <n v="-276400"/>
    <s v="5016fd6b7f8b9ac842000000"/>
    <m/>
    <x v="3"/>
    <s v="62bc3edd56bcb11219003e54"/>
    <s v="2022-05-16T03:00:00.000Z"/>
    <s v="2022-05-13T03:04:02.000Z"/>
    <x v="1"/>
    <x v="0"/>
    <x v="1"/>
  </r>
  <r>
    <s v="627dcca08838568548039370"/>
    <s v="627cc02317f150f1f900c58a"/>
    <s v="6066cdb37c6e026dce0e3b31"/>
    <x v="0"/>
    <n v="35000"/>
    <n v="149000"/>
    <n v="-119200"/>
    <s v="5016fd6b7f8b9ac842000000"/>
    <m/>
    <x v="3"/>
    <s v="62bc3da956bcb11219003dc2"/>
    <s v="2022-05-16T03:00:00.000Z"/>
    <s v="2022-05-13T03:12:32.000Z"/>
    <x v="1"/>
    <x v="0"/>
    <x v="1"/>
  </r>
  <r>
    <s v="628123a9b3ded648230648c2"/>
    <s v="62811670cfd0c3f3590cc7b3"/>
    <s v="6066cdb37c6e026dce0e3b31"/>
    <x v="0"/>
    <n v="154800"/>
    <n v="0"/>
    <n v="18960"/>
    <s v="5016fd6b7f8b9ac842000000"/>
    <m/>
    <x v="3"/>
    <s v="62bc3d1e56bcb11219003d80"/>
    <s v="2022-05-16T05:00:00.000Z"/>
    <s v="2022-05-15T16:00:40.000Z"/>
    <x v="1"/>
    <x v="0"/>
    <x v="1"/>
  </r>
  <r>
    <s v="628200b443c1337505071687"/>
    <s v="5da687c79d9b3504088b4568"/>
    <s v="6066cdb37c6e026dce0e3b31"/>
    <x v="0"/>
    <n v="1217000"/>
    <n v="0"/>
    <n v="237400"/>
    <s v="5016fd6b7f8b9ac842000000"/>
    <m/>
    <x v="3"/>
    <m/>
    <s v="2022-05-16T08:00:00.000Z"/>
    <s v="2022-05-16T07:43:46.000Z"/>
    <x v="1"/>
    <x v="0"/>
    <x v="3"/>
  </r>
  <r>
    <s v="627c7fd726d20e4b90096ed4"/>
    <s v="627c7d221e00f60dad0f0716"/>
    <s v="6066cdb37c6e026dce0e3b31"/>
    <x v="0"/>
    <n v="35000"/>
    <n v="360000"/>
    <n v="-288000"/>
    <s v="5016fd6b7f8b9ac842000000"/>
    <m/>
    <x v="3"/>
    <s v="62bc3e1356bcb11219003df4"/>
    <s v="2022-05-16T03:00:00.000Z"/>
    <s v="2022-05-12T03:32:39.000Z"/>
    <x v="1"/>
    <x v="0"/>
    <x v="1"/>
  </r>
  <r>
    <s v="627c80dbd53f398f6602ce74"/>
    <s v="627c7fd493a2ed48e603ef77"/>
    <s v="6066cdb37c6e026dce0e3b31"/>
    <x v="0"/>
    <n v="35000"/>
    <n v="360000"/>
    <n v="-288000"/>
    <s v="5016fd6b7f8b9ac842000000"/>
    <m/>
    <x v="3"/>
    <s v="62bc3def56bcb11219003de3"/>
    <s v="2022-05-16T03:00:00.000Z"/>
    <s v="2022-05-12T03:36:58.000Z"/>
    <x v="1"/>
    <x v="0"/>
    <x v="1"/>
  </r>
  <r>
    <s v="627dcd714c8b224d6609d63a"/>
    <s v="627c94d599ad212f0205f7ed"/>
    <s v="6066cdb37c6e026dce0e3b31"/>
    <x v="0"/>
    <n v="35000"/>
    <n v="149000"/>
    <n v="-119200"/>
    <s v="5016fd6b7f8b9ac842000000"/>
    <m/>
    <x v="3"/>
    <s v="62bc3dba56bcb11219003dca"/>
    <s v="2022-05-16T03:00:00.000Z"/>
    <s v="2022-05-13T03:16:01.000Z"/>
    <x v="1"/>
    <x v="0"/>
    <x v="1"/>
  </r>
  <r>
    <s v="627c7a1f80ce11ba6c01d993"/>
    <s v="627c680a50f748c56b0aeccd"/>
    <s v="6066cdb37c6e026dce0e3b31"/>
    <x v="0"/>
    <n v="35000"/>
    <n v="360000"/>
    <n v="-288000"/>
    <s v="5016fd6b7f8b9ac842000000"/>
    <m/>
    <x v="3"/>
    <s v="62bc3eab56bcb11219003e3c"/>
    <s v="2022-05-16T03:00:00.000Z"/>
    <s v="2022-05-12T03:08:15.000Z"/>
    <x v="1"/>
    <x v="0"/>
    <x v="1"/>
  </r>
  <r>
    <s v="627dcab7820c57f4f108a8cd"/>
    <s v="627c5dec113af55d85054719"/>
    <s v="6066cdb37c6e026dce0e3b31"/>
    <x v="0"/>
    <n v="37800"/>
    <n v="349000"/>
    <n v="-276400"/>
    <s v="5016fd6b7f8b9ac842000000"/>
    <m/>
    <x v="3"/>
    <s v="62bc3eb756bcb11219003e42"/>
    <s v="2022-05-16T02:00:00.000Z"/>
    <s v="2022-05-13T03:04:22.000Z"/>
    <x v="1"/>
    <x v="0"/>
    <x v="1"/>
  </r>
  <r>
    <s v="627dcd4f820c57f4f108a908"/>
    <s v="627dcba216e15025c50f7a02"/>
    <s v="6066cdb37c6e026dce0e3b31"/>
    <x v="0"/>
    <n v="35000"/>
    <n v="149000"/>
    <n v="-119200"/>
    <s v="5016fd6b7f8b9ac842000000"/>
    <m/>
    <x v="3"/>
    <s v="62bc3d6e56bcb11219003da6"/>
    <s v="2022-05-16T03:00:00.000Z"/>
    <s v="2022-05-13T03:15:27.000Z"/>
    <x v="1"/>
    <x v="0"/>
    <x v="1"/>
  </r>
  <r>
    <s v="6281c1591242acc51609ff51"/>
    <s v="6281b4075c228bbd8009f154"/>
    <s v="6066cdb37c6e026dce0e3b31"/>
    <x v="12"/>
    <n v="30000"/>
    <n v="199000"/>
    <n v="-199000"/>
    <s v="5016fd6b7f8b9ac842000000"/>
    <m/>
    <x v="3"/>
    <s v="62bc3d0756bcb11219003d78"/>
    <s v="2022-05-17T03:00:00.000Z"/>
    <s v="2022-05-16T03:13:29.000Z"/>
    <x v="1"/>
    <x v="0"/>
    <x v="1"/>
  </r>
  <r>
    <s v="6281c1bbb783c4221a0d63b1"/>
    <s v="6281b4c9f4f2e2ac980b738d"/>
    <s v="6066cdb37c6e026dce0e3b31"/>
    <x v="7"/>
    <n v="25000"/>
    <n v="149000"/>
    <n v="-149000"/>
    <s v="5016fd6b7f8b9ac842000000"/>
    <m/>
    <x v="3"/>
    <s v="62bc3d0356bcb11219003d76"/>
    <s v="2022-05-17T03:00:00.000Z"/>
    <s v="2022-05-16T03:15:05.000Z"/>
    <x v="1"/>
    <x v="0"/>
    <x v="1"/>
  </r>
  <r>
    <s v="6281c55734b43bf2080c285f"/>
    <s v="627dfe62b68921d1cc079466"/>
    <s v="6066cdb37c6e026dce0e3b31"/>
    <x v="6"/>
    <n v="35000"/>
    <n v="149000"/>
    <n v="-149000"/>
    <s v="5016fd6b7f8b9ac842000000"/>
    <m/>
    <x v="3"/>
    <s v="62bc3d4c56bcb11219003d96"/>
    <s v="2022-05-17T03:00:00.000Z"/>
    <s v="2022-05-16T03:30:30.000Z"/>
    <x v="1"/>
    <x v="0"/>
    <x v="1"/>
  </r>
  <r>
    <s v="6283220a59dc42018f079e4a"/>
    <s v="5a685410652fe84a4cc1fec5"/>
    <s v="6066c157066c9a03055f2b10"/>
    <x v="6"/>
    <n v="600000"/>
    <n v="0"/>
    <n v="120000"/>
    <s v="5016fd6b7f8b9ac842000000"/>
    <m/>
    <x v="3"/>
    <s v="62bc8c1856bcb11219005ecc"/>
    <s v="2022-05-17T07:00:00.000Z"/>
    <s v="2022-05-17T04:18:13.000Z"/>
    <x v="1"/>
    <x v="0"/>
    <x v="2"/>
  </r>
  <r>
    <s v="6283226ad8bfbcceeb036317"/>
    <s v="5a685410652fe84a4cc1fec5"/>
    <s v="6066c157066c9a03055f2b10"/>
    <x v="0"/>
    <n v="500000"/>
    <n v="0"/>
    <n v="100000"/>
    <s v="5016fd6b7f8b9ac842000000"/>
    <m/>
    <x v="3"/>
    <s v="62bc8c1856bcb11219005ecc"/>
    <s v="2022-05-17T07:00:00.000Z"/>
    <s v="2022-05-17T04:19:51.000Z"/>
    <x v="1"/>
    <x v="0"/>
    <x v="2"/>
  </r>
  <r>
    <s v="627f67be6301eecbfa0d074a"/>
    <s v="627f64d077137ea6620e7efe"/>
    <s v="6066c157066c9a03055f2b10"/>
    <x v="0"/>
    <n v="1533600"/>
    <n v="0"/>
    <n v="383600"/>
    <s v="5016fd6c7f8b9ac842000033"/>
    <m/>
    <x v="3"/>
    <s v="62bc3d2f56bcb11219003d88"/>
    <s v="2022-05-17T03:00:00.000Z"/>
    <s v="2022-05-14T08:26:37.000Z"/>
    <x v="1"/>
    <x v="33"/>
    <x v="2"/>
  </r>
  <r>
    <s v="6281c126b783c4221a0d63a6"/>
    <s v="6281c022d4ba8a4f080b39f5"/>
    <s v="6066cdb37c6e026dce0e3b31"/>
    <x v="0"/>
    <n v="30000"/>
    <n v="149000"/>
    <n v="-149000"/>
    <s v="5016fd6b7f8b9ac842000000"/>
    <m/>
    <x v="3"/>
    <s v="62bc3cf256bcb11219003d6e"/>
    <s v="2022-05-17T03:00:00.000Z"/>
    <s v="2022-05-16T03:12:36.000Z"/>
    <x v="1"/>
    <x v="0"/>
    <x v="1"/>
  </r>
  <r>
    <s v="6281c13a1c6d4e80ad086e81"/>
    <s v="627b30720a44912d3001e9cc"/>
    <s v="6066cdb37c6e026dce0e3b31"/>
    <x v="6"/>
    <n v="35000"/>
    <n v="149000"/>
    <n v="-149000"/>
    <s v="5016fd6b7f8b9ac842000000"/>
    <m/>
    <x v="3"/>
    <s v="62bc3ef556bcb11219003e5e"/>
    <s v="2022-05-17T03:00:00.000Z"/>
    <s v="2022-05-16T03:12:57.000Z"/>
    <x v="1"/>
    <x v="0"/>
    <x v="1"/>
  </r>
  <r>
    <s v="6281c1cb4791ebce03000911"/>
    <s v="627c777a3853c128430610e3"/>
    <s v="6066cdb37c6e026dce0e3b31"/>
    <x v="6"/>
    <n v="35000"/>
    <n v="149000"/>
    <n v="-149000"/>
    <s v="5016fd6b7f8b9ac842000000"/>
    <m/>
    <x v="3"/>
    <s v="62bc3e4e56bcb11219003e10"/>
    <s v="2022-05-17T03:00:00.000Z"/>
    <s v="2022-05-16T03:15:22.000Z"/>
    <x v="1"/>
    <x v="0"/>
    <x v="2"/>
  </r>
  <r>
    <s v="6281c1d0dbabed2c7a06ec4c"/>
    <s v="627e11c8861a706a3c0644ac"/>
    <s v="6066cdb37c6e026dce0e3b31"/>
    <x v="0"/>
    <n v="25000"/>
    <n v="149000"/>
    <n v="-149000"/>
    <s v="5016fd6b7f8b9ac842000000"/>
    <m/>
    <x v="3"/>
    <s v="62bc3d4856bcb11219003d94"/>
    <s v="2022-05-17T03:00:00.000Z"/>
    <s v="2022-05-16T03:15:28.000Z"/>
    <x v="1"/>
    <x v="0"/>
    <x v="1"/>
  </r>
  <r>
    <s v="6281c1d6dbabed2c7a06ec50"/>
    <s v="627e1dc66520a7c16c068fb6"/>
    <s v="6066cdb37c6e026dce0e3b31"/>
    <x v="12"/>
    <n v="30000"/>
    <n v="149000"/>
    <n v="-149000"/>
    <s v="5016fd6b7f8b9ac842000000"/>
    <m/>
    <x v="3"/>
    <s v="62bc3d4056bcb11219003d90"/>
    <s v="2022-05-17T03:00:00.000Z"/>
    <s v="2022-05-16T03:15:33.000Z"/>
    <x v="1"/>
    <x v="0"/>
    <x v="1"/>
  </r>
  <r>
    <s v="6281c5563f575b0f8c0b2216"/>
    <s v="62788cb879bebfb05105d63c"/>
    <s v="6066cdb37c6e026dce0e3b31"/>
    <x v="0"/>
    <n v="35000"/>
    <n v="149000"/>
    <n v="-149000"/>
    <s v="5016fd6b7f8b9ac842000000"/>
    <m/>
    <x v="3"/>
    <s v="62bc3fb256bcb11219003eb7"/>
    <s v="2022-05-17T03:00:00.000Z"/>
    <s v="2022-05-16T03:30:28.000Z"/>
    <x v="1"/>
    <x v="0"/>
    <x v="1"/>
  </r>
  <r>
    <s v="6281c61aafb4ad4bb609f598"/>
    <s v="627f7e3e010405293a0d853d"/>
    <s v="6066cdb37c6e026dce0e3b31"/>
    <x v="0"/>
    <n v="30000"/>
    <n v="149000"/>
    <n v="-149000"/>
    <s v="5016fd6b7f8b9ac842000000"/>
    <m/>
    <x v="3"/>
    <s v="62bc3d2b56bcb11219003d86"/>
    <s v="2022-05-17T08:00:00.000Z"/>
    <s v="2022-05-16T03:33:44.000Z"/>
    <x v="1"/>
    <x v="0"/>
    <x v="1"/>
  </r>
  <r>
    <s v="62831170b4d7ee85220f9d61"/>
    <s v="5a685410652fe84a4cc1fec5"/>
    <s v="6066c157066c9a03055f2b10"/>
    <x v="0"/>
    <n v="300000"/>
    <n v="0"/>
    <n v="60000"/>
    <s v="5016fd6b7f8b9ac842000000"/>
    <m/>
    <x v="3"/>
    <s v="62bc8c1f56bcb11219005ece"/>
    <s v="2022-05-17T03:00:00.000Z"/>
    <s v="2022-05-17T03:07:25.000Z"/>
    <x v="1"/>
    <x v="0"/>
    <x v="2"/>
  </r>
  <r>
    <s v="6281c1875f03fbab900a79d2"/>
    <s v="6281b5157565ffe4a20c32d9"/>
    <s v="6066cdb37c6e026dce0e3b31"/>
    <x v="0"/>
    <n v="35000"/>
    <n v="149000"/>
    <n v="-149000"/>
    <s v="5016fd6b7f8b9ac842000000"/>
    <m/>
    <x v="3"/>
    <s v="62bc3cff56bcb11219003d74"/>
    <s v="2022-05-17T03:00:00.000Z"/>
    <s v="2022-05-16T03:14:15.000Z"/>
    <x v="1"/>
    <x v="0"/>
    <x v="1"/>
  </r>
  <r>
    <s v="6281c1eddbabed2c7a06ec57"/>
    <s v="627e1d7e186b7ad320028c5e"/>
    <s v="6066cdb37c6e026dce0e3b31"/>
    <x v="0"/>
    <n v="25000"/>
    <n v="149000"/>
    <n v="-149000"/>
    <s v="5016fd6b7f8b9ac842000000"/>
    <m/>
    <x v="3"/>
    <s v="62bc3d4456bcb11219003d92"/>
    <s v="2022-05-17T08:00:00.000Z"/>
    <s v="2022-05-16T03:15:57.000Z"/>
    <x v="1"/>
    <x v="0"/>
    <x v="1"/>
  </r>
  <r>
    <s v="6281c1815f03fbab900a79ce"/>
    <s v="627e1e62cd44856eeb0e630e"/>
    <s v="6066cdb37c6e026dce0e3b31"/>
    <x v="0"/>
    <n v="30000"/>
    <n v="149000"/>
    <n v="-149000"/>
    <s v="5016fd6b7f8b9ac842000000"/>
    <m/>
    <x v="3"/>
    <s v="62bc3d3c56bcb11219003d8e"/>
    <s v="2022-05-17T08:00:00.000Z"/>
    <s v="2022-05-16T03:14:07.000Z"/>
    <x v="1"/>
    <x v="0"/>
    <x v="1"/>
  </r>
  <r>
    <s v="6281c5568d1235cf880da7ea"/>
    <s v="627d35c0956c3afa390353ff"/>
    <s v="6066cdb37c6e026dce0e3b31"/>
    <x v="0"/>
    <n v="35000"/>
    <n v="149000"/>
    <n v="-149000"/>
    <s v="5016fd6b7f8b9ac842000000"/>
    <m/>
    <x v="3"/>
    <s v="62bc3da156bcb11219003dbe"/>
    <s v="2022-05-17T03:00:00.000Z"/>
    <s v="2022-05-16T03:30:29.000Z"/>
    <x v="1"/>
    <x v="0"/>
    <x v="1"/>
  </r>
  <r>
    <s v="62831085df0529279504943e"/>
    <s v="627c833e80598418020f1b1e"/>
    <s v="6066cdb37c6e026dce0e3b31"/>
    <x v="8"/>
    <n v="35000"/>
    <n v="149000"/>
    <n v="-149000"/>
    <s v="5016fd6b7f8b9ac842000000"/>
    <m/>
    <x v="3"/>
    <s v="62bc3dd356bcb11219003dd6"/>
    <s v="2022-05-18T02:00:00.000Z"/>
    <s v="2022-05-17T03:03:31.000Z"/>
    <x v="1"/>
    <x v="0"/>
    <x v="1"/>
  </r>
  <r>
    <s v="628311cfa22b826fff0d69de"/>
    <s v="6283043b4e530612900dd8d9"/>
    <s v="6066cdb37c6e026dce0e3b31"/>
    <x v="0"/>
    <n v="35000"/>
    <n v="149000"/>
    <n v="-149000"/>
    <s v="5016fd6b7f8b9ac842000000"/>
    <m/>
    <x v="3"/>
    <s v="62bc3ce556bcb11219003d68"/>
    <s v="2022-05-18T07:00:00.000Z"/>
    <s v="2022-05-17T03:09:02.000Z"/>
    <x v="1"/>
    <x v="0"/>
    <x v="1"/>
  </r>
  <r>
    <s v="6283143ad04b45397305ad45"/>
    <s v="6281ba6f63b091efd90d77d6"/>
    <s v="6066cdb37c6e026dce0e3b31"/>
    <x v="0"/>
    <n v="35000"/>
    <n v="199000"/>
    <n v="-199000"/>
    <s v="5016fd6b7f8b9ac842000000"/>
    <m/>
    <x v="3"/>
    <s v="62bc3cfa56bcb11219003d72"/>
    <s v="2022-05-18T08:00:00.000Z"/>
    <s v="2022-05-17T03:19:19.000Z"/>
    <x v="1"/>
    <x v="0"/>
    <x v="1"/>
  </r>
  <r>
    <s v="6281c55cfd2dadb8ff088705"/>
    <s v="62808f04426e133a3503de63"/>
    <s v="6066cdb37c6e026dce0e3b31"/>
    <x v="6"/>
    <n v="35000"/>
    <n v="149000"/>
    <n v="-149000"/>
    <s v="5016fd6b7f8b9ac842000000"/>
    <m/>
    <x v="3"/>
    <s v="62bc3d2256bcb11219003d82"/>
    <s v="2022-05-18T08:00:00.000Z"/>
    <s v="2022-05-16T03:30:34.000Z"/>
    <x v="1"/>
    <x v="0"/>
    <x v="2"/>
  </r>
  <r>
    <s v="628310af50716361800771d0"/>
    <s v="627e270b186b7ad320028c7c"/>
    <s v="6066cdb37c6e026dce0e3b31"/>
    <x v="0"/>
    <n v="27000"/>
    <n v="149000"/>
    <n v="-147000"/>
    <s v="5016fd6b7f8b9ac842000000"/>
    <m/>
    <x v="3"/>
    <s v="62bc3d3756bcb11219003d8c"/>
    <s v="2022-05-18T03:00:00.000Z"/>
    <s v="2022-05-17T03:04:13.000Z"/>
    <x v="1"/>
    <x v="0"/>
    <x v="1"/>
  </r>
  <r>
    <s v="628310ca09b32b00250110f9"/>
    <s v="6228582681e99f3f4267b8e2"/>
    <s v="6066cdb37c6e026dce0e3b31"/>
    <x v="0"/>
    <n v="40000"/>
    <n v="149000"/>
    <n v="-149000"/>
    <s v="5016fd6b7f8b9ac842000000"/>
    <m/>
    <x v="3"/>
    <s v="62bc414156bcb11219003f6b"/>
    <s v="2022-05-18T08:00:00.000Z"/>
    <s v="2022-05-17T03:04:40.000Z"/>
    <x v="1"/>
    <x v="0"/>
    <x v="1"/>
  </r>
  <r>
    <s v="6283110874b2b169990c8ac5"/>
    <s v="627db125ddf8a0d69a0d3836"/>
    <s v="6066cdb37c6e026dce0e3b31"/>
    <x v="0"/>
    <n v="25000"/>
    <n v="149000"/>
    <n v="-149000"/>
    <s v="5016fd6b7f8b9ac842000000"/>
    <m/>
    <x v="3"/>
    <s v="62bc3d9056bcb11219003db6"/>
    <s v="2022-05-18T03:00:00.000Z"/>
    <s v="2022-05-17T03:05:42.000Z"/>
    <x v="1"/>
    <x v="0"/>
    <x v="1"/>
  </r>
  <r>
    <s v="62845a7b239d2549e90996fb"/>
    <s v="6103c99e7011e3477b55bf84"/>
    <s v="6066c157066c9a03055f2b10"/>
    <x v="0"/>
    <n v="630000"/>
    <n v="0"/>
    <n v="90000"/>
    <s v="5016fd6b7f8b9ac842000000"/>
    <m/>
    <x v="3"/>
    <s v="62bc480556bcb11219004242"/>
    <s v="2022-05-18T05:00:00.000Z"/>
    <s v="2022-05-18T02:31:22.000Z"/>
    <x v="1"/>
    <x v="0"/>
    <x v="2"/>
  </r>
  <r>
    <s v="628461f5fb14506c6907c4e4"/>
    <s v="6281d62926a02ab28506f42a"/>
    <s v="6066cdb37c6e026dce0e3b31"/>
    <x v="0"/>
    <n v="37800"/>
    <n v="199000"/>
    <n v="-196200"/>
    <s v="5016fd6b7f8b9ac842000000"/>
    <m/>
    <x v="3"/>
    <s v="62bc3cee56bcb11219003d6c"/>
    <s v="2022-05-19T03:00:00.000Z"/>
    <s v="2022-05-18T03:03:16.000Z"/>
    <x v="1"/>
    <x v="0"/>
    <x v="1"/>
  </r>
  <r>
    <s v="6285b52aead39d67100fc8dd"/>
    <s v="6283348441365a154f086ef2"/>
    <s v="6066cdb37c6e026dce0e3b31"/>
    <x v="5"/>
    <n v="43200"/>
    <n v="165000"/>
    <n v="-161800"/>
    <s v="5016fd6b7f8b9ac842000000"/>
    <m/>
    <x v="3"/>
    <s v="62bc3cdd56bcb11219003d64"/>
    <s v="2022-05-19T09:00:00.000Z"/>
    <s v="2022-05-19T03:10:34.000Z"/>
    <x v="1"/>
    <x v="0"/>
    <x v="1"/>
  </r>
  <r>
    <s v="628461d9d55f6452d8005ad3"/>
    <s v="6283080827a5bff80c0345b8"/>
    <s v="6066cdb37c6e026dce0e3b31"/>
    <x v="0"/>
    <n v="37800"/>
    <n v="199000"/>
    <n v="-196200"/>
    <s v="5016fd6b7f8b9ac842000000"/>
    <m/>
    <x v="3"/>
    <s v="62bc3ce156bcb11219003d66"/>
    <s v="2022-05-19T03:00:00.000Z"/>
    <s v="2022-05-18T03:02:48.000Z"/>
    <x v="1"/>
    <x v="0"/>
    <x v="1"/>
  </r>
  <r>
    <s v="628462630d54ad8c58093fe9"/>
    <s v="62845978bac8f9f44d01a1c1"/>
    <s v="6066cdb37c6e026dce0e3b31"/>
    <x v="0"/>
    <n v="35000"/>
    <n v="149000"/>
    <n v="-149000"/>
    <s v="5016fd6b7f8b9ac842000000"/>
    <m/>
    <x v="3"/>
    <s v="62bc3cd056bcb11219003d5e"/>
    <s v="2022-05-19T03:00:00.000Z"/>
    <s v="2022-05-18T03:05:06.000Z"/>
    <x v="1"/>
    <x v="0"/>
    <x v="1"/>
  </r>
  <r>
    <s v="628462640fa0d22da30b1c1e"/>
    <s v="6284576cb2141d4ef4087c06"/>
    <s v="6066cdb37c6e026dce0e3b31"/>
    <x v="0"/>
    <n v="30000"/>
    <n v="149000"/>
    <n v="-149000"/>
    <s v="5016fd6b7f8b9ac842000000"/>
    <m/>
    <x v="3"/>
    <s v="62bc3cd556bcb11219003d60"/>
    <s v="2022-05-19T03:30:00.000Z"/>
    <s v="2022-05-18T03:05:06.000Z"/>
    <x v="1"/>
    <x v="0"/>
    <x v="1"/>
  </r>
  <r>
    <s v="62846294239d2549e909974c"/>
    <s v="627f2aa7258fedb51a00b713"/>
    <s v="6066cdb37c6e026dce0e3b31"/>
    <x v="0"/>
    <n v="35000"/>
    <n v="149000"/>
    <n v="-149000"/>
    <s v="5016fd6b7f8b9ac842000000"/>
    <m/>
    <x v="3"/>
    <s v="62bc3d3356bcb11219003d8a"/>
    <s v="2022-05-19T04:00:00.000Z"/>
    <s v="2022-05-18T03:05:55.000Z"/>
    <x v="1"/>
    <x v="0"/>
    <x v="1"/>
  </r>
  <r>
    <s v="62846308fb14506c6907c4f8"/>
    <s v="62845b46637214e8740045a5"/>
    <s v="6066cdb37c6e026dce0e3b31"/>
    <x v="0"/>
    <n v="35000"/>
    <n v="199000"/>
    <n v="-199000"/>
    <s v="5016fd6b7f8b9ac842000000"/>
    <m/>
    <x v="3"/>
    <s v="62bc3cc856bcb11219003d5a"/>
    <s v="2022-05-19T04:00:00.000Z"/>
    <s v="2022-05-18T03:07:52.000Z"/>
    <x v="1"/>
    <x v="0"/>
    <x v="1"/>
  </r>
  <r>
    <s v="62846428d55f6452d8005ae9"/>
    <s v="627c8d3061c1f498c10d8604"/>
    <s v="6066cdb37c6e026dce0e3b31"/>
    <x v="0"/>
    <n v="30000"/>
    <n v="149000"/>
    <n v="-149000"/>
    <s v="5016fd6b7f8b9ac842000000"/>
    <m/>
    <x v="3"/>
    <s v="62bc3dbe56bcb11219003dcc"/>
    <s v="2022-05-19T03:00:00.000Z"/>
    <s v="2022-05-18T03:12:39.000Z"/>
    <x v="1"/>
    <x v="0"/>
    <x v="2"/>
  </r>
  <r>
    <s v="62856012fef3eef20800c132"/>
    <s v="5e619e37f80636563e8b4567"/>
    <s v="6066c157066c9a03055f2b10"/>
    <x v="0"/>
    <n v="1160000"/>
    <n v="100000"/>
    <n v="140000"/>
    <s v="5016fd6b7f8b9ac842000000"/>
    <m/>
    <x v="3"/>
    <s v="62bc622756bcb11219004d2d"/>
    <s v="2022-05-19T04:00:00.000Z"/>
    <s v="2022-05-18T21:07:29.000Z"/>
    <x v="1"/>
    <x v="0"/>
    <x v="5"/>
  </r>
  <r>
    <s v="6285b32dcb61f19ec40ad4f2"/>
    <s v="627c76b4ee02094eee0582a2"/>
    <s v="6066cdb37c6e026dce0e3b31"/>
    <x v="4"/>
    <n v="35000"/>
    <n v="349000"/>
    <n v="-349000"/>
    <s v="5016fd6b7f8b9ac842000000"/>
    <m/>
    <x v="3"/>
    <s v="62bc3e5256bcb11219003e12"/>
    <s v="2022-05-20T01:00:00.000Z"/>
    <s v="2022-05-19T03:02:03.000Z"/>
    <x v="1"/>
    <x v="0"/>
    <x v="1"/>
  </r>
  <r>
    <s v="6285b4f83695afdc7e0f3b18"/>
    <s v="627c7b801e00f60dad0f0701"/>
    <s v="6066cdb37c6e026dce0e3b31"/>
    <x v="4"/>
    <n v="35000"/>
    <n v="249000"/>
    <n v="-249000"/>
    <s v="5016fd6b7f8b9ac842000000"/>
    <m/>
    <x v="3"/>
    <s v="62bc3e2856bcb11219003dfe"/>
    <s v="2022-05-20T05:00:00.000Z"/>
    <s v="2022-05-19T03:09:44.000Z"/>
    <x v="1"/>
    <x v="0"/>
    <x v="1"/>
  </r>
  <r>
    <s v="6286eb24c43bea455e026271"/>
    <s v="5e646c18f8063642338b4567"/>
    <s v="6066c157066c9a03055f2b10"/>
    <x v="4"/>
    <n v="954000"/>
    <n v="0"/>
    <n v="144000"/>
    <s v="5016fd6c7f8b9ac84200003e"/>
    <m/>
    <x v="3"/>
    <s v="62bc60ea56bcb11219004cc3"/>
    <s v="2022-05-20T05:00:00.000Z"/>
    <s v="2022-05-20T01:13:07.000Z"/>
    <x v="1"/>
    <x v="2"/>
    <x v="5"/>
  </r>
  <r>
    <s v="628704955a48e9e79708d5f7"/>
    <s v="6281ad75f4f2e2ac980b7355"/>
    <s v="6066cdb37c6e026dce0e3b31"/>
    <x v="0"/>
    <n v="30000"/>
    <n v="360000"/>
    <n v="-330000"/>
    <s v="5016fd6b7f8b9ac842000000"/>
    <m/>
    <x v="3"/>
    <s v="62bc3d0b56bcb11219003d7a"/>
    <s v="2022-05-20T08:00:00.000Z"/>
    <s v="2022-05-20T03:01:39.000Z"/>
    <x v="1"/>
    <x v="0"/>
    <x v="1"/>
  </r>
  <r>
    <s v="628704b547bafc80230c2ee3"/>
    <s v="627ccb9d8ba0cf89d40c39e6"/>
    <s v="6066cdb37c6e026dce0e3b31"/>
    <x v="4"/>
    <n v="30000"/>
    <n v="360000"/>
    <n v="-330000"/>
    <s v="5016fd6b7f8b9ac842000000"/>
    <m/>
    <x v="3"/>
    <s v="62bc3da556bcb11219003dc0"/>
    <s v="2022-05-20T09:00:00.000Z"/>
    <s v="2022-05-20T03:02:12.000Z"/>
    <x v="1"/>
    <x v="0"/>
    <x v="1"/>
  </r>
  <r>
    <s v="6285b4fce3f1e811180a0edd"/>
    <s v="6285a42814ac86a0ac01c5c8"/>
    <s v="6066cdb37c6e026dce0e3b31"/>
    <x v="0"/>
    <n v="35000"/>
    <n v="349000"/>
    <n v="-349000"/>
    <s v="5016fd6b7f8b9ac842000000"/>
    <m/>
    <x v="3"/>
    <s v="62bc3cbb56bcb11219003d54"/>
    <s v="2022-05-20T01:00:00.000Z"/>
    <s v="2022-05-19T03:09:46.000Z"/>
    <x v="1"/>
    <x v="0"/>
    <x v="1"/>
  </r>
  <r>
    <s v="628621708a20601f4a06cd72"/>
    <s v="5daa76bc9d9b3589438b4567"/>
    <s v="6066c157066c9a03055f2b10"/>
    <x v="0"/>
    <n v="514728"/>
    <n v="0"/>
    <n v="111728"/>
    <s v="5016fd6b7f8b9ac842000000"/>
    <m/>
    <x v="3"/>
    <s v="62bc6a7b56bcb1121900509c"/>
    <s v="2022-05-20T11:00:00.000Z"/>
    <s v="2022-05-19T10:52:32.000Z"/>
    <x v="1"/>
    <x v="0"/>
    <x v="7"/>
  </r>
  <r>
    <s v="6285b4e9fef3eef20800c220"/>
    <s v="6281de625f7583fdc00f159f"/>
    <s v="6066cdb37c6e026dce0e3b31"/>
    <x v="0"/>
    <n v="40000"/>
    <n v="165000"/>
    <n v="-165000"/>
    <s v="5016fd6b7f8b9ac842000000"/>
    <m/>
    <x v="3"/>
    <s v="62bc3cea56bcb11219003d6a"/>
    <s v="2022-05-20T01:00:00.000Z"/>
    <s v="2022-05-19T03:09:29.000Z"/>
    <x v="1"/>
    <x v="0"/>
    <x v="1"/>
  </r>
  <r>
    <s v="6285b368a20a911bb709dee8"/>
    <s v="6285b07cf9dcd22dc602a32b"/>
    <s v="6066cdb37c6e026dce0e3b31"/>
    <x v="0"/>
    <n v="35000"/>
    <n v="249000"/>
    <n v="-249000"/>
    <s v="5016fd6b7f8b9ac842000000"/>
    <m/>
    <x v="3"/>
    <s v="62bc3cb356bcb11219003d50"/>
    <s v="2022-05-20T01:00:00.000Z"/>
    <s v="2022-05-19T03:03:03.000Z"/>
    <x v="1"/>
    <x v="0"/>
    <x v="1"/>
  </r>
  <r>
    <s v="6285b3894bc8a4ea4c0b150c"/>
    <s v="627dc9a5258eaf07bb0564de"/>
    <s v="6066cdb37c6e026dce0e3b31"/>
    <x v="0"/>
    <n v="35000"/>
    <n v="349000"/>
    <n v="-349000"/>
    <s v="5016fd6b7f8b9ac842000000"/>
    <m/>
    <x v="3"/>
    <s v="62bc3d7656bcb11219003daa"/>
    <s v="2022-05-20T01:00:00.000Z"/>
    <s v="2022-05-19T03:03:35.000Z"/>
    <x v="1"/>
    <x v="0"/>
    <x v="1"/>
  </r>
  <r>
    <s v="6285b3d6aeba3563cd0853f7"/>
    <s v="627dc36555290f6aac01f107"/>
    <s v="6066cdb37c6e026dce0e3b31"/>
    <x v="0"/>
    <n v="35000"/>
    <n v="349000"/>
    <n v="-349000"/>
    <s v="5016fd6b7f8b9ac842000000"/>
    <m/>
    <x v="3"/>
    <s v="62bc3d7f56bcb11219003dae"/>
    <s v="2022-05-20T01:00:00.000Z"/>
    <s v="2022-05-19T03:04:53.000Z"/>
    <x v="1"/>
    <x v="0"/>
    <x v="1"/>
  </r>
  <r>
    <s v="6285b3fa00d055670609ed68"/>
    <s v="627b2f97589b70e059003320"/>
    <s v="6066cdb37c6e026dce0e3b31"/>
    <x v="0"/>
    <n v="35000"/>
    <n v="149000"/>
    <n v="-149000"/>
    <s v="5016fd6b7f8b9ac842000000"/>
    <m/>
    <x v="3"/>
    <s v="62bc3efa56bcb11219003e60"/>
    <s v="2022-05-20T01:00:00.000Z"/>
    <s v="2022-05-19T03:05:28.000Z"/>
    <x v="1"/>
    <x v="0"/>
    <x v="1"/>
  </r>
  <r>
    <s v="6285b4403695afdc7e0f3b0f"/>
    <s v="627c627f113af55d85054732"/>
    <s v="6066cdb37c6e026dce0e3b31"/>
    <x v="0"/>
    <n v="35000"/>
    <n v="349000"/>
    <n v="-349000"/>
    <s v="5016fd6b7f8b9ac842000000"/>
    <m/>
    <x v="3"/>
    <s v="62bc3eb356bcb11219003e40"/>
    <s v="2022-05-20T05:00:00.000Z"/>
    <s v="2022-05-19T03:06:40.000Z"/>
    <x v="1"/>
    <x v="0"/>
    <x v="1"/>
  </r>
  <r>
    <s v="6285b4a2099381b96e0419b3"/>
    <s v="6284fc6d7ee605c797070771"/>
    <s v="6066cdb37c6e026dce0e3b31"/>
    <x v="0"/>
    <n v="37800"/>
    <n v="349000"/>
    <n v="-346200"/>
    <s v="5016fd6b7f8b9ac842000000"/>
    <m/>
    <x v="3"/>
    <s v="62bc3cc056bcb11219003d56"/>
    <s v="2022-05-20T05:00:00.000Z"/>
    <s v="2022-05-19T03:08:17.000Z"/>
    <x v="1"/>
    <x v="0"/>
    <x v="1"/>
  </r>
  <r>
    <s v="6285b4bcb03aea907f0e85a2"/>
    <s v="627c6c88b3c3104a0a0b313d"/>
    <s v="6066cdb37c6e026dce0e3b31"/>
    <x v="0"/>
    <n v="35000"/>
    <n v="349000"/>
    <n v="-349000"/>
    <s v="5016fd6b7f8b9ac842000000"/>
    <m/>
    <x v="3"/>
    <s v="62bc3e7856bcb11219003e24"/>
    <s v="2022-05-20T01:00:00.000Z"/>
    <s v="2022-05-19T03:08:43.000Z"/>
    <x v="1"/>
    <x v="0"/>
    <x v="1"/>
  </r>
  <r>
    <s v="62861ebc8a20601f4a06cd59"/>
    <s v="5daa76bc9d9b3589438b4567"/>
    <s v="6066c157066c9a03055f2b10"/>
    <x v="0"/>
    <n v="665280"/>
    <n v="0"/>
    <n v="145280"/>
    <s v="5016fd6b7f8b9ac842000000"/>
    <m/>
    <x v="3"/>
    <s v="62bc6a7b56bcb1121900509c"/>
    <s v="2022-05-20T11:00:00.000Z"/>
    <s v="2022-05-19T10:40:59.000Z"/>
    <x v="1"/>
    <x v="0"/>
    <x v="7"/>
  </r>
  <r>
    <s v="628704dc5a48e9e79708d604"/>
    <s v="62845b26910cd755010d8b78"/>
    <s v="6066cdb37c6e026dce0e3b31"/>
    <x v="0"/>
    <n v="30000"/>
    <n v="349000"/>
    <n v="-349000"/>
    <s v="5016fd6b7f8b9ac842000000"/>
    <m/>
    <x v="3"/>
    <s v="62bc3ccc56bcb11219003d5c"/>
    <s v="2022-05-20T07:00:00.000Z"/>
    <s v="2022-05-20T03:02:51.000Z"/>
    <x v="1"/>
    <x v="0"/>
    <x v="1"/>
  </r>
  <r>
    <s v="62870531a761c6a60c0983df"/>
    <s v="6286ea79cfa1cb9c7004c24a"/>
    <s v="6066cdb37c6e026dce0e3b31"/>
    <x v="0"/>
    <n v="30000"/>
    <n v="240000"/>
    <n v="-210000"/>
    <s v="5016fd6b7f8b9ac842000000"/>
    <m/>
    <x v="3"/>
    <s v="62bc3c9156bcb11219003d40"/>
    <s v="2022-05-20T07:00:00.000Z"/>
    <s v="2022-05-20T03:04:16.000Z"/>
    <x v="1"/>
    <x v="0"/>
    <x v="1"/>
  </r>
  <r>
    <s v="6287048faeb8f3bdf8005b88"/>
    <s v="6285b318aa8509fad205e091"/>
    <s v="6066cdb37c6e026dce0e3b31"/>
    <x v="9"/>
    <n v="35000"/>
    <n v="349000"/>
    <n v="-349000"/>
    <s v="5016fd6b7f8b9ac842000000"/>
    <m/>
    <x v="3"/>
    <s v="62bc3caf56bcb11219003d4e"/>
    <s v="2022-05-21T03:00:00.000Z"/>
    <s v="2022-05-20T03:01:34.000Z"/>
    <x v="1"/>
    <x v="0"/>
    <x v="1"/>
  </r>
  <r>
    <s v="62870ffc443152842c012975"/>
    <s v="61b05234f3262a21675c28a5"/>
    <s v="6066c157066c9a03055f2b10"/>
    <x v="0"/>
    <n v="615600"/>
    <n v="0"/>
    <n v="98100"/>
    <s v="5016fd6b7f8b9ac842000000"/>
    <m/>
    <x v="3"/>
    <s v="62bc454456bcb1121900411f"/>
    <s v="2022-05-21T01:00:00.000Z"/>
    <s v="2022-05-20T03:50:19.000Z"/>
    <x v="1"/>
    <x v="0"/>
    <x v="2"/>
  </r>
  <r>
    <s v="628718286a782346500cfb46"/>
    <s v="62871825060704d53f061809"/>
    <s v="6066c157066c9a03055f2b10"/>
    <x v="0"/>
    <n v="800000"/>
    <n v="0"/>
    <n v="160000"/>
    <s v="5016fd6b7f8b9ac842000000"/>
    <m/>
    <x v="3"/>
    <s v="62bc3c5f56bcb11219003d28"/>
    <s v="2022-05-21T00:00:00.000Z"/>
    <s v="2022-05-20T04:25:09.000Z"/>
    <x v="1"/>
    <x v="0"/>
    <x v="1"/>
  </r>
  <r>
    <s v="6285b450f9dcd22dc602a34e"/>
    <s v="627c6b4b57a8b68a7108b6ee"/>
    <s v="6066cdb37c6e026dce0e3b31"/>
    <x v="0"/>
    <n v="35000"/>
    <n v="349000"/>
    <n v="-349000"/>
    <s v="5016fd6b7f8b9ac842000000"/>
    <m/>
    <x v="3"/>
    <s v="62bc3e8d56bcb11219003e2e"/>
    <s v="2022-05-21T05:00:00.000Z"/>
    <s v="2022-05-19T03:06:55.000Z"/>
    <x v="1"/>
    <x v="0"/>
    <x v="1"/>
  </r>
  <r>
    <s v="628704e9c3b405fca209d42f"/>
    <s v="6286fb46926e7fe2d1041ef7"/>
    <s v="6066cdb37c6e026dce0e3b31"/>
    <x v="0"/>
    <n v="30000"/>
    <n v="170000"/>
    <n v="-140000"/>
    <s v="5016fd6b7f8b9ac842000000"/>
    <m/>
    <x v="3"/>
    <s v="62bc3c8d56bcb11219003d3e"/>
    <s v="2022-05-21T03:00:00.000Z"/>
    <s v="2022-05-20T03:03:03.000Z"/>
    <x v="1"/>
    <x v="0"/>
    <x v="1"/>
  </r>
  <r>
    <s v="628704c4f08e77424f0971df"/>
    <s v="6286ffc9eb2f514e7e0555d2"/>
    <s v="6066cdb37c6e026dce0e3b31"/>
    <x v="0"/>
    <n v="35000"/>
    <n v="349000"/>
    <n v="-349000"/>
    <s v="5016fd6b7f8b9ac842000000"/>
    <m/>
    <x v="3"/>
    <s v="62bc3c8556bcb11219003d3a"/>
    <s v="2022-05-22T03:00:00.000Z"/>
    <s v="2022-05-20T03:02:28.000Z"/>
    <x v="1"/>
    <x v="0"/>
    <x v="1"/>
  </r>
  <r>
    <s v="6287049abacdbdf84c0e0a75"/>
    <s v="6281babaf8b47e5eee030b88"/>
    <s v="6066cdb37c6e026dce0e3b31"/>
    <x v="0"/>
    <n v="25000"/>
    <n v="349000"/>
    <n v="-349000"/>
    <s v="5016fd6b7f8b9ac842000000"/>
    <m/>
    <x v="3"/>
    <s v="62bc3cf656bcb11219003d70"/>
    <s v="2022-05-23T03:00:00.000Z"/>
    <s v="2022-05-20T03:01:43.000Z"/>
    <x v="1"/>
    <x v="0"/>
    <x v="1"/>
  </r>
  <r>
    <s v="628704b188b784922e0b4c05"/>
    <s v="6285b5c200d055670609ed72"/>
    <s v="6066cdb37c6e026dce0e3b31"/>
    <x v="0"/>
    <n v="30000"/>
    <n v="360000"/>
    <n v="-330000"/>
    <s v="5016fd6b7f8b9ac842000000"/>
    <m/>
    <x v="3"/>
    <s v="62bc3ca256bcb11219003d48"/>
    <s v="2022-05-23T03:00:00.000Z"/>
    <s v="2022-05-20T03:02:08.000Z"/>
    <x v="1"/>
    <x v="0"/>
    <x v="1"/>
  </r>
  <r>
    <s v="62815112552893e3bc09434c"/>
    <s v="62815110552893e3bc094349"/>
    <s v="6066c157066c9a03055f2b10"/>
    <x v="0"/>
    <n v="650000"/>
    <n v="0"/>
    <s v=" -   "/>
    <s v="5016fd6b7f8b9ac842000000"/>
    <m/>
    <x v="3"/>
    <s v="62bc3d1056bcb11219003d7c"/>
    <s v="2022-05-23T01:00:00.000Z"/>
    <s v="2022-05-15T19:14:26.000Z"/>
    <x v="1"/>
    <x v="0"/>
    <x v="5"/>
  </r>
  <r>
    <s v="62815112552893e3bc09434d"/>
    <s v="62815110552893e3bc094349"/>
    <s v="6066c157066c9a03055f2b10"/>
    <x v="0"/>
    <n v="410000"/>
    <n v="0"/>
    <n v="76000"/>
    <s v="5016fd6b7f8b9ac842000000"/>
    <m/>
    <x v="3"/>
    <s v="62bc3d1056bcb11219003d7c"/>
    <s v="2022-05-23T01:00:00.000Z"/>
    <s v="2022-05-15T19:14:26.234Z"/>
    <x v="1"/>
    <x v="0"/>
    <x v="5"/>
  </r>
  <r>
    <s v="62815112552893e3bc09434e"/>
    <s v="62815110552893e3bc094349"/>
    <s v="6066ce023a550774f46d43e3"/>
    <x v="0"/>
    <n v="240000"/>
    <n v="0"/>
    <n v="36000"/>
    <s v="5016fd6b7f8b9ac842000000"/>
    <m/>
    <x v="3"/>
    <s v="62bc3d1056bcb11219003d7c"/>
    <s v="2022-05-23T01:00:00.000Z"/>
    <s v="2022-05-15T19:14:26.234Z"/>
    <x v="1"/>
    <x v="0"/>
    <x v="5"/>
  </r>
  <r>
    <s v="628af8ff8474e265d80dc894"/>
    <s v="628af22c2cfb7c45af0368a8"/>
    <s v="6066cdb37c6e026dce0e3b31"/>
    <x v="26"/>
    <n v="32400"/>
    <n v="360000"/>
    <n v="-327600"/>
    <s v="5016fd6b7f8b9ac842000000"/>
    <m/>
    <x v="3"/>
    <s v="62bc3c3356bcb11219003d13"/>
    <s v="2022-05-23T05:00:00.000Z"/>
    <s v="2022-05-23T03:01:17.000Z"/>
    <x v="1"/>
    <x v="0"/>
    <x v="1"/>
  </r>
  <r>
    <s v="628af910993666791d0a2785"/>
    <s v="6285ec87f12ef6930c0c34cb"/>
    <s v="6066cdb37c6e026dce0e3b31"/>
    <x v="0"/>
    <n v="30000"/>
    <n v="300000"/>
    <n v="-270000"/>
    <s v="5016fd6b7f8b9ac842000000"/>
    <m/>
    <x v="3"/>
    <s v="62bc3c9a56bcb11219003d44"/>
    <s v="2022-05-23T07:00:00.000Z"/>
    <s v="2022-05-23T03:01:35.000Z"/>
    <x v="1"/>
    <x v="0"/>
    <x v="2"/>
  </r>
  <r>
    <s v="628af9327b2105975b06f8a7"/>
    <s v="628af31b5fc6ad6c85091156"/>
    <s v="6066cdb37c6e026dce0e3b31"/>
    <x v="0"/>
    <n v="32400"/>
    <n v="360000"/>
    <n v="-327600"/>
    <s v="5016fd6b7f8b9ac842000000"/>
    <m/>
    <x v="3"/>
    <s v="62bc3c2e56bcb11219003d11"/>
    <s v="2022-05-23T09:00:00.000Z"/>
    <s v="2022-05-23T03:02:09.000Z"/>
    <x v="1"/>
    <x v="0"/>
    <x v="2"/>
  </r>
  <r>
    <s v="628afa30049e4eba6802459e"/>
    <s v="6239745a2ea5cf312e5623bd"/>
    <s v="6066cd65ca52cc506817d471"/>
    <x v="0"/>
    <n v="279361"/>
    <n v="0"/>
    <n v="32611"/>
    <s v="5016fd6b7f8b9ac842000000"/>
    <m/>
    <x v="3"/>
    <s v="62bc40f756bcb11219003f4d"/>
    <s v="2022-05-23T11:00:00.000Z"/>
    <s v="2022-05-23T03:06:24.000Z"/>
    <x v="1"/>
    <x v="0"/>
    <x v="2"/>
  </r>
  <r>
    <s v="628704f470037093b20b120a"/>
    <s v="628700e6a48d41aae50ffa81"/>
    <s v="6066cdb37c6e026dce0e3b31"/>
    <x v="0"/>
    <n v="35000"/>
    <n v="189000"/>
    <n v="-189000"/>
    <s v="5016fd6b7f8b9ac842000000"/>
    <m/>
    <x v="3"/>
    <s v="62bc3c7856bcb11219003d34"/>
    <s v="2022-05-23T07:00:00.000Z"/>
    <s v="2022-05-20T03:03:15.000Z"/>
    <x v="1"/>
    <x v="0"/>
    <x v="1"/>
  </r>
  <r>
    <s v="6287050a211de35d8b0575f9"/>
    <s v="62870002a48d41aae50ffa74"/>
    <s v="6066cdb37c6e026dce0e3b31"/>
    <x v="0"/>
    <n v="35000"/>
    <n v="149000"/>
    <n v="-149000"/>
    <s v="5016fd6b7f8b9ac842000000"/>
    <m/>
    <x v="3"/>
    <s v="62bc3c8156bcb11219003d38"/>
    <s v="2022-05-23T08:00:00.000Z"/>
    <s v="2022-05-20T03:03:37.000Z"/>
    <x v="1"/>
    <x v="0"/>
    <x v="1"/>
  </r>
  <r>
    <s v="628705115a48e9e79708d610"/>
    <s v="6287005b261819356507f1c5"/>
    <s v="6066cdb37c6e026dce0e3b31"/>
    <x v="0"/>
    <n v="35000"/>
    <n v="249000"/>
    <n v="-249000"/>
    <s v="5016fd6b7f8b9ac842000000"/>
    <m/>
    <x v="3"/>
    <s v="62bc3c7c56bcb11219003d36"/>
    <s v="2022-05-23T07:00:00.000Z"/>
    <s v="2022-05-20T03:03:44.000Z"/>
    <x v="1"/>
    <x v="0"/>
    <x v="1"/>
  </r>
  <r>
    <s v="6287051188b784922e0b4c1b"/>
    <s v="6286208549672a510e0d0b16"/>
    <s v="6066cdb37c6e026dce0e3b31"/>
    <x v="0"/>
    <n v="35000"/>
    <n v="249000"/>
    <n v="-249000"/>
    <s v="5016fd6b7f8b9ac842000000"/>
    <m/>
    <x v="3"/>
    <s v="62bc3c9656bcb11219003d42"/>
    <s v="2022-05-23T07:00:00.000Z"/>
    <s v="2022-05-20T03:03:45.000Z"/>
    <x v="1"/>
    <x v="0"/>
    <x v="1"/>
  </r>
  <r>
    <s v="6287052f8fd8459bef09141e"/>
    <s v="6285b52ecb61f19ec40ad508"/>
    <s v="6066cdb37c6e026dce0e3b31"/>
    <x v="0"/>
    <n v="35000"/>
    <n v="249000"/>
    <n v="-249000"/>
    <s v="5016fd6b7f8b9ac842000000"/>
    <m/>
    <x v="3"/>
    <s v="62bc3ca656bcb11219003d4a"/>
    <s v="2022-05-23T03:00:00.000Z"/>
    <s v="2022-05-20T03:04:15.000Z"/>
    <x v="1"/>
    <x v="0"/>
    <x v="1"/>
  </r>
  <r>
    <s v="628af998e5d077ec87084ef2"/>
    <s v="628aee56efc24ae34d0ccdaf"/>
    <s v="6066cdb37c6e026dce0e3b31"/>
    <x v="0"/>
    <n v="30000"/>
    <n v="360000"/>
    <n v="-330000"/>
    <s v="5016fd6b7f8b9ac842000000"/>
    <m/>
    <x v="3"/>
    <s v="62bc3c3956bcb11219003d16"/>
    <s v="2022-05-23T09:00:00.000Z"/>
    <s v="2022-05-23T03:03:51.000Z"/>
    <x v="1"/>
    <x v="0"/>
    <x v="1"/>
  </r>
  <r>
    <s v="628af9db773bd218f00b420d"/>
    <s v="62870387edce12645b005ddb"/>
    <s v="6066cdb37c6e026dce0e3b31"/>
    <x v="0"/>
    <n v="30000"/>
    <n v="360000"/>
    <n v="-330000"/>
    <s v="5016fd6b7f8b9ac842000000"/>
    <m/>
    <x v="3"/>
    <s v="62bc3c7456bcb11219003d32"/>
    <s v="2022-05-23T08:00:00.000Z"/>
    <s v="2022-05-23T03:04:58.000Z"/>
    <x v="1"/>
    <x v="0"/>
    <x v="1"/>
  </r>
  <r>
    <s v="628af9580a9e297dfe00a780"/>
    <s v="628af79d4321b941d305327f"/>
    <s v="6066cdb37c6e026dce0e3b31"/>
    <x v="0"/>
    <n v="35000"/>
    <n v="249000"/>
    <n v="-249000"/>
    <s v="5016fd6b7f8b9ac842000000"/>
    <m/>
    <x v="3"/>
    <s v="62bc3c2656bcb11219003d0d"/>
    <s v="2022-05-24T05:00:00.000Z"/>
    <s v="2022-05-23T03:02:47.000Z"/>
    <x v="1"/>
    <x v="0"/>
    <x v="1"/>
  </r>
  <r>
    <s v="628afa24b1a56131310956de"/>
    <s v="628aeb4c00a1c45eda0596a6"/>
    <s v="6066cdb37c6e026dce0e3b31"/>
    <x v="0"/>
    <n v="30000"/>
    <n v="300000"/>
    <n v="-270000"/>
    <s v="5016fd6b7f8b9ac842000000"/>
    <m/>
    <x v="3"/>
    <s v="62bc3c4256bcb11219003d1a"/>
    <s v="2022-05-24T03:00:00.000Z"/>
    <s v="2022-05-23T03:06:12.000Z"/>
    <x v="1"/>
    <x v="0"/>
    <x v="1"/>
  </r>
  <r>
    <s v="628af91341fe1788ba0c7c6b"/>
    <s v="6279d1f156fe0a3423025fa2"/>
    <s v="6066cdb37c6e026dce0e3b31"/>
    <x v="0"/>
    <n v="30000"/>
    <n v="300000"/>
    <n v="-270000"/>
    <s v="5016fd6b7f8b9ac842000000"/>
    <m/>
    <x v="3"/>
    <s v="62bc3f7f56bcb11219003e9f"/>
    <s v="2022-05-24T03:00:00.000Z"/>
    <s v="2022-05-23T03:01:38.000Z"/>
    <x v="1"/>
    <x v="0"/>
    <x v="1"/>
  </r>
  <r>
    <s v="628af94900a1c45eda059706"/>
    <s v="628a66f271de9b6ee8009179"/>
    <s v="6066cdb37c6e026dce0e3b31"/>
    <x v="0"/>
    <n v="30000"/>
    <n v="360000"/>
    <n v="-330000"/>
    <s v="5016fd6b7f8b9ac842000000"/>
    <m/>
    <x v="3"/>
    <s v="62bc3c4e56bcb11219003d20"/>
    <s v="2022-05-24T08:00:00.000Z"/>
    <s v="2022-05-23T03:02:32.000Z"/>
    <x v="1"/>
    <x v="0"/>
    <x v="1"/>
  </r>
  <r>
    <s v="628b7d7e476d68eade0bbf8d"/>
    <s v="616955985907be313511b417"/>
    <s v="6066c157066c9a03055f2b10"/>
    <x v="0"/>
    <n v="432000"/>
    <n v="0"/>
    <n v="112000"/>
    <s v="5016fd6c7f8b9ac84200003e"/>
    <m/>
    <x v="3"/>
    <s v="62bc476756bcb112190041fe"/>
    <s v="2022-05-24T05:00:00.000Z"/>
    <s v="2022-05-23T12:26:38.102Z"/>
    <x v="1"/>
    <x v="2"/>
    <x v="2"/>
  </r>
  <r>
    <s v="628c4b260fd290377603ef88"/>
    <s v="628afdfd6173f3c814036729"/>
    <s v="6066cdb37c6e026dce0e3b31"/>
    <x v="0"/>
    <n v="30000"/>
    <n v="240000"/>
    <n v="-210000"/>
    <s v="5016fd6b7f8b9ac842000000"/>
    <m/>
    <x v="3"/>
    <s v="62bc3c1156bcb11219003d04"/>
    <s v="2022-05-24T08:00:00.000Z"/>
    <s v="2022-05-24T03:04:05.000Z"/>
    <x v="1"/>
    <x v="0"/>
    <x v="1"/>
  </r>
  <r>
    <s v="628af940993666791d0a278f"/>
    <s v="627c6c245a6a70df9c08f1c1"/>
    <s v="6066cdb37c6e026dce0e3b31"/>
    <x v="0"/>
    <n v="35000"/>
    <n v="349000"/>
    <n v="-349000"/>
    <s v="5016fd6b7f8b9ac842000000"/>
    <m/>
    <x v="3"/>
    <s v="62bc3e7c56bcb11219003e26"/>
    <s v="2022-05-24T01:00:00.000Z"/>
    <s v="2022-05-23T03:02:23.000Z"/>
    <x v="1"/>
    <x v="0"/>
    <x v="2"/>
  </r>
  <r>
    <s v="628af987049e4eba68024582"/>
    <s v="628ae4e500a1c45eda05967d"/>
    <s v="6066cdb37c6e026dce0e3b31"/>
    <x v="0"/>
    <n v="35000"/>
    <n v="249000"/>
    <n v="-249000"/>
    <s v="5016fd6b7f8b9ac842000000"/>
    <m/>
    <x v="3"/>
    <s v="62bc3c4a56bcb11219003d1e"/>
    <s v="2022-05-24T03:00:00.000Z"/>
    <s v="2022-05-23T03:03:34.000Z"/>
    <x v="1"/>
    <x v="0"/>
    <x v="1"/>
  </r>
  <r>
    <s v="628af9990a9e297dfe00a784"/>
    <s v="628aedda193514b1e40798a2"/>
    <s v="6066cdb37c6e026dce0e3b31"/>
    <x v="0"/>
    <n v="35000"/>
    <n v="349000"/>
    <n v="-349000"/>
    <s v="5016fd6b7f8b9ac842000000"/>
    <m/>
    <x v="3"/>
    <s v="62bc3c3d56bcb11219003d18"/>
    <s v="2022-05-24T03:00:00.000Z"/>
    <s v="2022-05-23T03:03:52.000Z"/>
    <x v="1"/>
    <x v="0"/>
    <x v="1"/>
  </r>
  <r>
    <s v="628af9c2049e4eba68024589"/>
    <s v="628718b92fac3d8881030b59"/>
    <s v="6066cdb37c6e026dce0e3b31"/>
    <x v="0"/>
    <n v="30000"/>
    <n v="290000"/>
    <n v="-260000"/>
    <s v="5016fd6b7f8b9ac842000000"/>
    <m/>
    <x v="3"/>
    <s v="62bc3c5b56bcb11219003d26"/>
    <s v="2022-05-24T03:00:00.000Z"/>
    <s v="2022-05-23T03:04:33.000Z"/>
    <x v="1"/>
    <x v="0"/>
    <x v="1"/>
  </r>
  <r>
    <s v="628af9c2f32d86430e09bf68"/>
    <s v="628af74aefc24ae34d0ccde9"/>
    <s v="6066cdb37c6e026dce0e3b31"/>
    <x v="0"/>
    <n v="37800"/>
    <n v="249000"/>
    <n v="-246200"/>
    <s v="5016fd6b7f8b9ac842000000"/>
    <m/>
    <x v="3"/>
    <s v="62bc3c2a56bcb11219003d0f"/>
    <s v="2022-05-24T03:00:00.000Z"/>
    <s v="2022-05-23T03:04:34.000Z"/>
    <x v="1"/>
    <x v="0"/>
    <x v="2"/>
  </r>
  <r>
    <s v="628c4aea354aee1f830ce4fc"/>
    <s v="6287bba129986fd1bd0bca91"/>
    <s v="6066cdb37c6e026dce0e3b31"/>
    <x v="0"/>
    <n v="30000"/>
    <n v="220000"/>
    <n v="-190000"/>
    <s v="5016fd6b7f8b9ac842000000"/>
    <m/>
    <x v="3"/>
    <s v="62bc3c5256bcb11219003d22"/>
    <s v="2022-05-24T07:00:00.000Z"/>
    <s v="2022-05-24T03:03:06.000Z"/>
    <x v="1"/>
    <x v="0"/>
    <x v="1"/>
  </r>
  <r>
    <s v="628c4b0d657a7810370b3cfd"/>
    <s v="627dc1e0b54abcbf6008f54d"/>
    <s v="6066cdb37c6e026dce0e3b31"/>
    <x v="6"/>
    <n v="30000"/>
    <n v="190000"/>
    <n v="-160000"/>
    <s v="5016fd6b7f8b9ac842000000"/>
    <m/>
    <x v="3"/>
    <s v="62bc3d8356bcb11219003db0"/>
    <s v="2022-05-25T03:00:00.000Z"/>
    <s v="2022-05-24T03:03:41.000Z"/>
    <x v="1"/>
    <x v="0"/>
    <x v="1"/>
  </r>
  <r>
    <s v="628ca68a023c98de5d024f31"/>
    <s v="628c9956c464808323088879"/>
    <s v="6066c157066c9a03055f2b10"/>
    <x v="0"/>
    <n v="690000"/>
    <n v="0"/>
    <n v="130000"/>
    <s v="5016fd6b7f8b9ac842000000"/>
    <m/>
    <x v="3"/>
    <s v="62bc3bc656bcb11219003ce0"/>
    <s v="2022-05-25T01:30:00.000Z"/>
    <s v="2022-05-24T09:34:01.000Z"/>
    <x v="1"/>
    <x v="0"/>
    <x v="2"/>
  </r>
  <r>
    <s v="628d9c8dd8a7e8abdd0f1fe2"/>
    <s v="627dfd415b8537e21e0e3976"/>
    <s v="6066cdb37c6e026dce0e3b31"/>
    <x v="9"/>
    <n v="30000"/>
    <n v="170000"/>
    <n v="-140000"/>
    <s v="5016fd6b7f8b9ac842000000"/>
    <m/>
    <x v="3"/>
    <s v="62bc3d5556bcb11219003d9a"/>
    <s v="2022-05-25T08:00:00.000Z"/>
    <s v="2022-05-25T03:03:40.000Z"/>
    <x v="1"/>
    <x v="0"/>
    <x v="1"/>
  </r>
  <r>
    <s v="628c4ae606026875400203e9"/>
    <s v="628afc522cfb7c45af0368d6"/>
    <s v="6066cdb37c6e026dce0e3b31"/>
    <x v="0"/>
    <n v="30000"/>
    <n v="190000"/>
    <n v="-160000"/>
    <s v="5016fd6b7f8b9ac842000000"/>
    <m/>
    <x v="3"/>
    <s v="62bc3c2156bcb11219003d0b"/>
    <s v="2022-05-25T03:00:00.000Z"/>
    <s v="2022-05-24T03:03:01.000Z"/>
    <x v="1"/>
    <x v="0"/>
    <x v="1"/>
  </r>
  <r>
    <s v="628d9c42b0998d80ba0bcde6"/>
    <s v="627de985c47ea8ac5b0946d4"/>
    <s v="6066cdb37c6e026dce0e3b31"/>
    <x v="0"/>
    <n v="32400"/>
    <n v="220000"/>
    <n v="-187600"/>
    <s v="5016fd6b7f8b9ac842000000"/>
    <m/>
    <x v="3"/>
    <s v="62bc3d5956bcb11219003d9c"/>
    <s v="2022-05-25T08:00:00.000Z"/>
    <s v="2022-05-25T03:02:24.000Z"/>
    <x v="1"/>
    <x v="0"/>
    <x v="1"/>
  </r>
  <r>
    <s v="628c4abbfa22fde0d507b984"/>
    <s v="62871617e08465011404151a"/>
    <s v="6066cdb37c6e026dce0e3b31"/>
    <x v="0"/>
    <n v="35000"/>
    <n v="349000"/>
    <n v="-349000"/>
    <s v="5016fd6b7f8b9ac842000000"/>
    <m/>
    <x v="3"/>
    <s v="62bc3c6356bcb11219003d2a"/>
    <s v="2022-05-25T05:00:00.000Z"/>
    <s v="2022-05-24T03:02:17.000Z"/>
    <x v="1"/>
    <x v="0"/>
    <x v="1"/>
  </r>
  <r>
    <s v="628c4b15db88bd357004db2a"/>
    <s v="628afd2eb5ec0d538d0e02b3"/>
    <s v="6066cdb37c6e026dce0e3b31"/>
    <x v="0"/>
    <n v="120000"/>
    <n v="0"/>
    <s v=" -   "/>
    <s v="5016fd6b7f8b9ac842000000"/>
    <m/>
    <x v="3"/>
    <s v="62bc3c1656bcb11219003d06"/>
    <s v="2022-05-25T09:00:00.000Z"/>
    <s v="2022-05-24T03:03:47.000Z"/>
    <x v="1"/>
    <x v="0"/>
    <x v="1"/>
  </r>
  <r>
    <s v="628c4b19ae6aa6026b02598c"/>
    <s v="628c3fd81e5714ac960206c6"/>
    <s v="6066cdb37c6e026dce0e3b31"/>
    <x v="0"/>
    <n v="35000"/>
    <n v="349000"/>
    <n v="-349000"/>
    <s v="5016fd6b7f8b9ac842000000"/>
    <m/>
    <x v="3"/>
    <s v="62bc3bf456bcb11219003cf6"/>
    <s v="2022-05-25T03:00:00.000Z"/>
    <s v="2022-05-24T03:03:53.000Z"/>
    <x v="1"/>
    <x v="0"/>
    <x v="1"/>
  </r>
  <r>
    <s v="628c4b1d9131e1183a053c98"/>
    <s v="628afcca3dc512c3a00f8de4"/>
    <s v="6066cdb37c6e026dce0e3b31"/>
    <x v="0"/>
    <n v="30000"/>
    <n v="349000"/>
    <n v="-349000"/>
    <s v="5016fd6b7f8b9ac842000000"/>
    <m/>
    <x v="3"/>
    <s v="62bc3c1d56bcb11219003d09"/>
    <s v="2022-05-25T03:30:00.000Z"/>
    <s v="2022-05-24T03:03:56.000Z"/>
    <x v="1"/>
    <x v="0"/>
    <x v="1"/>
  </r>
  <r>
    <s v="628c4b2254930e009100366e"/>
    <s v="627dab6864b1f8844f07ed60"/>
    <s v="6066cdb37c6e026dce0e3b31"/>
    <x v="0"/>
    <n v="37800"/>
    <n v="349000"/>
    <n v="-346200"/>
    <s v="5016fd6b7f8b9ac842000000"/>
    <m/>
    <x v="3"/>
    <s v="62bc3d9456bcb11219003db8"/>
    <s v="2022-05-25T08:00:00.000Z"/>
    <s v="2022-05-24T03:04:01.000Z"/>
    <x v="1"/>
    <x v="0"/>
    <x v="1"/>
  </r>
  <r>
    <s v="628c4b405b52cab3180b649a"/>
    <s v="628b656db9541a30cb0d278f"/>
    <s v="6066cdb37c6e026dce0e3b31"/>
    <x v="0"/>
    <n v="30000"/>
    <n v="349000"/>
    <n v="-349000"/>
    <s v="5016fd6b7f8b9ac842000000"/>
    <m/>
    <x v="3"/>
    <s v="62bc3c0156bcb11219003cfc"/>
    <s v="2022-05-25T03:00:00.000Z"/>
    <s v="2022-05-24T03:04:32.000Z"/>
    <x v="1"/>
    <x v="0"/>
    <x v="1"/>
  </r>
  <r>
    <s v="628c4ca392504aac6607aea5"/>
    <s v="628c45fddc0d7ec46200b363"/>
    <s v="6066cdb37c6e026dce0e3b31"/>
    <x v="0"/>
    <n v="35000"/>
    <n v="349000"/>
    <n v="-349000"/>
    <s v="5016fd6b7f8b9ac842000000"/>
    <m/>
    <x v="3"/>
    <s v="62bc3bec56bcb11219003cf2"/>
    <s v="2022-05-25T03:00:00.000Z"/>
    <s v="2022-05-24T03:10:25.000Z"/>
    <x v="1"/>
    <x v="0"/>
    <x v="2"/>
  </r>
  <r>
    <s v="628d9c12d8a7e8abdd0f1fce"/>
    <s v="628afe786fe5fd531f00e5e3"/>
    <s v="6066cdb37c6e026dce0e3b31"/>
    <x v="0"/>
    <n v="30000"/>
    <n v="220000"/>
    <n v="-190000"/>
    <s v="5016fd6b7f8b9ac842000000"/>
    <m/>
    <x v="3"/>
    <s v="62bc3c0d56bcb11219003d02"/>
    <s v="2022-05-25T08:00:00.000Z"/>
    <s v="2022-05-25T03:01:36.000Z"/>
    <x v="1"/>
    <x v="0"/>
    <x v="1"/>
  </r>
  <r>
    <s v="628d9c1c4e40cd67e70025f7"/>
    <s v="627de8b626e80ed82102b426"/>
    <s v="6066cdb37c6e026dce0e3b31"/>
    <x v="0"/>
    <n v="30000"/>
    <n v="240000"/>
    <n v="-210000"/>
    <s v="5016fd6b7f8b9ac842000000"/>
    <m/>
    <x v="3"/>
    <s v="62bc3d5d56bcb11219003d9e"/>
    <s v="2022-05-25T07:00:00.000Z"/>
    <s v="2022-05-25T03:01:48.000Z"/>
    <x v="1"/>
    <x v="0"/>
    <x v="1"/>
  </r>
  <r>
    <s v="628d9c3910cf6f68eb09a4e1"/>
    <s v="6285b4915298b441dd08593e"/>
    <s v="6066cdb37c6e026dce0e3b31"/>
    <x v="0"/>
    <n v="50000"/>
    <n v="240000"/>
    <n v="-240000"/>
    <s v="5016fd6b7f8b9ac842000000"/>
    <m/>
    <x v="3"/>
    <s v="62bc3cab56bcb11219003d4c"/>
    <s v="2022-05-25T08:00:00.000Z"/>
    <s v="2022-05-25T03:02:15.000Z"/>
    <x v="1"/>
    <x v="0"/>
    <x v="1"/>
  </r>
  <r>
    <s v="628d9c420b374bae970a3499"/>
    <s v="6285acf6f7fdf40fbe047155"/>
    <s v="6066cdb37c6e026dce0e3b31"/>
    <x v="0"/>
    <n v="30000"/>
    <n v="240000"/>
    <n v="-210000"/>
    <s v="5016fd6b7f8b9ac842000000"/>
    <m/>
    <x v="3"/>
    <s v="62bc3cb756bcb11219003d52"/>
    <s v="2022-05-25T08:00:00.000Z"/>
    <s v="2022-05-25T03:02:24.000Z"/>
    <x v="1"/>
    <x v="0"/>
    <x v="1"/>
  </r>
  <r>
    <s v="628d9c531ac83d7b7008ec15"/>
    <s v="628c9c3bfff87cae3a06c1fa"/>
    <s v="6066cdb37c6e026dce0e3b31"/>
    <x v="0"/>
    <n v="30000"/>
    <n v="240000"/>
    <n v="-210000"/>
    <s v="5016fd6b7f8b9ac842000000"/>
    <m/>
    <x v="3"/>
    <s v="62bc3bbd56bcb11219003cdc"/>
    <s v="2022-05-25T08:00:00.000Z"/>
    <s v="2022-05-25T03:02:42.000Z"/>
    <x v="1"/>
    <x v="0"/>
    <x v="1"/>
  </r>
  <r>
    <s v="628d9c7621039de77c0fbc70"/>
    <s v="6283d1f36d7a1153af073b9d"/>
    <s v="6066cdb37c6e026dce0e3b31"/>
    <x v="0"/>
    <n v="30000"/>
    <n v="240000"/>
    <n v="-210000"/>
    <s v="5016fd6b7f8b9ac842000000"/>
    <m/>
    <x v="3"/>
    <s v="62bc3cd956bcb11219003d62"/>
    <s v="2022-05-25T05:00:00.000Z"/>
    <s v="2022-05-25T03:03:17.000Z"/>
    <x v="1"/>
    <x v="0"/>
    <x v="1"/>
  </r>
  <r>
    <s v="628eed7d20e57d7b0400cd56"/>
    <s v="627caba09f7f5d68ae0f3f02"/>
    <s v="6066cdb37c6e026dce0e3b31"/>
    <x v="0"/>
    <n v="30000"/>
    <n v="190000"/>
    <n v="-160000"/>
    <s v="5016fd6b7f8b9ac842000000"/>
    <m/>
    <x v="3"/>
    <s v="62bc3dad56bcb11219003dc4"/>
    <s v="2022-05-26T08:00:00.000Z"/>
    <s v="2022-05-26T03:01:14.000Z"/>
    <x v="1"/>
    <x v="0"/>
    <x v="1"/>
  </r>
  <r>
    <s v="628eed82652fa1b1dc064a24"/>
    <s v="628c4efeeff4c3c86d09e2a8"/>
    <s v="6066cdb37c6e026dce0e3b31"/>
    <x v="0"/>
    <n v="32400"/>
    <n v="240000"/>
    <n v="-207600"/>
    <s v="5016fd6b7f8b9ac842000000"/>
    <m/>
    <x v="3"/>
    <s v="62bc3be356bcb11219003cee"/>
    <s v="2022-05-26T08:00:00.000Z"/>
    <s v="2022-05-26T03:01:22.000Z"/>
    <x v="1"/>
    <x v="0"/>
    <x v="1"/>
  </r>
  <r>
    <s v="628eed8fbb24deb4ff0bb71a"/>
    <s v="628ee545713856eb600c2f0f"/>
    <s v="6066cdb37c6e026dce0e3b31"/>
    <x v="0"/>
    <n v="30000"/>
    <n v="190000"/>
    <n v="-160000"/>
    <s v="5016fd6b7f8b9ac842000000"/>
    <m/>
    <x v="3"/>
    <s v="62bc3b7b56bcb11219003cbc"/>
    <s v="2022-05-26T08:00:00.000Z"/>
    <s v="2022-05-26T03:01:33.000Z"/>
    <x v="1"/>
    <x v="0"/>
    <x v="1"/>
  </r>
  <r>
    <s v="6286101cc83134aaf70d6ae6"/>
    <s v="5da687c79d9b3504088b4568"/>
    <s v="60c039663273bc0f1c215081"/>
    <x v="0"/>
    <n v="202000"/>
    <n v="18000"/>
    <n v="18000"/>
    <s v="5016fd6b7f8b9ac842000000"/>
    <m/>
    <x v="3"/>
    <m/>
    <s v="2022-05-26T02:00:00.000Z"/>
    <s v="2022-05-19T09:38:35.000Z"/>
    <x v="1"/>
    <x v="0"/>
    <x v="3"/>
  </r>
  <r>
    <s v="628d9be9ddbda72ab903d65b"/>
    <s v="628c5b6aefba8e0b8f02dcfa"/>
    <s v="6066cdb37c6e026dce0e3b31"/>
    <x v="0"/>
    <n v="25000"/>
    <n v="349000"/>
    <n v="-349000"/>
    <s v="5016fd6b7f8b9ac842000000"/>
    <m/>
    <x v="3"/>
    <s v="62bc3bdb56bcb11219003cea"/>
    <s v="2022-05-26T03:00:00.000Z"/>
    <s v="2022-05-25T03:00:55.000Z"/>
    <x v="1"/>
    <x v="0"/>
    <x v="1"/>
  </r>
  <r>
    <s v="628d9c1540abb257700e5e63"/>
    <s v="628d96c0f5bd8157950b09bf"/>
    <s v="6066cdb37c6e026dce0e3b31"/>
    <x v="0"/>
    <n v="35000"/>
    <n v="349000"/>
    <n v="-349000"/>
    <s v="5016fd6b7f8b9ac842000000"/>
    <m/>
    <x v="3"/>
    <s v="62bc3bb156bcb11219003cd6"/>
    <s v="2022-05-26T03:00:00.000Z"/>
    <s v="2022-05-25T03:01:39.000Z"/>
    <x v="1"/>
    <x v="0"/>
    <x v="1"/>
  </r>
  <r>
    <s v="628d9c1addbda72ab903d661"/>
    <s v="628d998512d10b84270ea528"/>
    <s v="6066cdb37c6e026dce0e3b31"/>
    <x v="0"/>
    <n v="30000"/>
    <n v="349000"/>
    <n v="-349000"/>
    <s v="5016fd6b7f8b9ac842000000"/>
    <m/>
    <x v="3"/>
    <s v="62bc3ba956bcb11219003cd2"/>
    <s v="2022-05-26T03:00:00.000Z"/>
    <s v="2022-05-25T03:01:45.000Z"/>
    <x v="1"/>
    <x v="0"/>
    <x v="1"/>
  </r>
  <r>
    <s v="628d9c202ea1240c8301b646"/>
    <s v="628084fed15a42f57e0eca0e"/>
    <s v="6066cdb37c6e026dce0e3b31"/>
    <x v="0"/>
    <n v="35000"/>
    <n v="349000"/>
    <n v="-349000"/>
    <s v="5016fd6b7f8b9ac842000000"/>
    <m/>
    <x v="3"/>
    <s v="62bc3d2756bcb11219003d84"/>
    <s v="2022-05-26T07:00:00.000Z"/>
    <s v="2022-05-25T03:01:51.000Z"/>
    <x v="1"/>
    <x v="0"/>
    <x v="2"/>
  </r>
  <r>
    <s v="628d9c2bd8a7e8abdd0f1fd8"/>
    <s v="628aff23eca3817d14042c2a"/>
    <s v="6066cdb37c6e026dce0e3b31"/>
    <x v="0"/>
    <n v="35000"/>
    <n v="349000"/>
    <n v="-349000"/>
    <s v="5016fd6b7f8b9ac842000000"/>
    <m/>
    <x v="3"/>
    <s v="62bc3c0956bcb11219003d00"/>
    <s v="2022-05-26T03:00:00.000Z"/>
    <s v="2022-05-25T03:02:02.000Z"/>
    <x v="1"/>
    <x v="0"/>
    <x v="1"/>
  </r>
  <r>
    <s v="628d9c3c1ac83d7b7008ec10"/>
    <s v="628c5022657a7810370b3dae"/>
    <s v="6066cdb37c6e026dce0e3b31"/>
    <x v="0"/>
    <n v="35000"/>
    <n v="349000"/>
    <n v="-349000"/>
    <s v="5016fd6b7f8b9ac842000000"/>
    <m/>
    <x v="3"/>
    <s v="62bc3bdf56bcb11219003cec"/>
    <s v="2022-05-26T03:00:00.000Z"/>
    <s v="2022-05-25T03:02:19.000Z"/>
    <x v="1"/>
    <x v="0"/>
    <x v="1"/>
  </r>
  <r>
    <s v="628d9c8b501b0bf13c05b39d"/>
    <s v="627c80c319d3d44547014a5c"/>
    <s v="6066cdb37c6e026dce0e3b31"/>
    <x v="0"/>
    <n v="30000"/>
    <n v="240000"/>
    <n v="-210000"/>
    <s v="5016fd6b7f8b9ac842000000"/>
    <m/>
    <x v="3"/>
    <s v="62bc3de456bcb11219003dde"/>
    <s v="2022-05-26T03:00:00.000Z"/>
    <s v="2022-05-25T03:03:39.000Z"/>
    <x v="1"/>
    <x v="0"/>
    <x v="1"/>
  </r>
  <r>
    <s v="628d9c4482ca03dc2103bd80"/>
    <s v="628c9bae081b1096610e8d4a"/>
    <s v="6066cdb37c6e026dce0e3b31"/>
    <x v="0"/>
    <n v="30000"/>
    <n v="349000"/>
    <n v="-349000"/>
    <s v="5016fd6b7f8b9ac842000000"/>
    <m/>
    <x v="3"/>
    <s v="62bc3bc256bcb11219003cde"/>
    <s v="2022-05-26T03:00:00.000Z"/>
    <s v="2022-05-25T03:02:28.000Z"/>
    <x v="1"/>
    <x v="0"/>
    <x v="1"/>
  </r>
  <r>
    <s v="628d9c51d77a8d486405ab8a"/>
    <s v="628d9648d46771d2c30ca522"/>
    <s v="6066cdb37c6e026dce0e3b31"/>
    <x v="0"/>
    <n v="37800"/>
    <n v="349000"/>
    <n v="-346200"/>
    <s v="5016fd6b7f8b9ac842000000"/>
    <m/>
    <x v="3"/>
    <s v="62bc3bb556bcb11219003cd8"/>
    <s v="2022-05-26T03:00:00.000Z"/>
    <s v="2022-05-25T03:02:41.000Z"/>
    <x v="1"/>
    <x v="0"/>
    <x v="1"/>
  </r>
  <r>
    <s v="628d9c5f501b0bf13c05b398"/>
    <s v="627de85311685eb5c90b97ea"/>
    <s v="6066cdb37c6e026dce0e3b31"/>
    <x v="0"/>
    <n v="35000"/>
    <n v="349000"/>
    <n v="-349000"/>
    <s v="5016fd6b7f8b9ac842000000"/>
    <m/>
    <x v="3"/>
    <s v="62bc3d6156bcb11219003da0"/>
    <s v="2022-05-26T03:00:00.000Z"/>
    <s v="2022-05-25T03:02:55.000Z"/>
    <x v="1"/>
    <x v="0"/>
    <x v="1"/>
  </r>
  <r>
    <s v="628d9c7d68d7bae9e6023de0"/>
    <s v="627dfd526543cd8ba40dcf1a"/>
    <s v="6066cdb37c6e026dce0e3b31"/>
    <x v="0"/>
    <n v="37800"/>
    <n v="189000"/>
    <n v="-186200"/>
    <s v="5016fd6b7f8b9ac842000000"/>
    <m/>
    <x v="3"/>
    <s v="62bc3d5156bcb11219003d98"/>
    <s v="2022-05-26T03:00:00.000Z"/>
    <s v="2022-05-25T03:03:24.000Z"/>
    <x v="1"/>
    <x v="0"/>
    <x v="1"/>
  </r>
  <r>
    <s v="628db45e3b48b46a5b0680e6"/>
    <s v="628afd2eb5ec0d538d0e02b3"/>
    <s v="6066cdb37c6e026dce0e3b31"/>
    <x v="0"/>
    <n v="234000"/>
    <n v="0"/>
    <n v="39800"/>
    <s v="5016fd6b7f8b9ac842000000"/>
    <m/>
    <x v="3"/>
    <s v="62bc3c1656bcb11219003d06"/>
    <s v="2022-05-26T09:00:00.000Z"/>
    <s v="2022-05-25T04:45:18.000Z"/>
    <x v="1"/>
    <x v="0"/>
    <x v="1"/>
  </r>
  <r>
    <s v="628eededea02cc9c3a0c89ce"/>
    <s v="628e2dd9023418992104519f"/>
    <s v="6066cdb37c6e026dce0e3b31"/>
    <x v="0"/>
    <n v="30000"/>
    <n v="349000"/>
    <n v="-349000"/>
    <s v="5016fd6b7f8b9ac842000000"/>
    <m/>
    <x v="3"/>
    <s v="62bc3b8756bcb11219003cc2"/>
    <s v="2022-05-27T04:00:00.000Z"/>
    <s v="2022-05-26T03:03:09.000Z"/>
    <x v="1"/>
    <x v="0"/>
    <x v="1"/>
  </r>
  <r>
    <s v="628eee18d35cfab5de067fb4"/>
    <s v="627c693e22d15d531803dea2"/>
    <s v="6066cdb37c6e026dce0e3b31"/>
    <x v="6"/>
    <n v="50000"/>
    <n v="165000"/>
    <n v="-165000"/>
    <s v="5016fd6b7f8b9ac842000000"/>
    <m/>
    <x v="3"/>
    <s v="62bc3ea256bcb11219003e38"/>
    <s v="2022-05-27T03:00:00.000Z"/>
    <s v="2022-05-26T03:03:52.000Z"/>
    <x v="1"/>
    <x v="0"/>
    <x v="1"/>
  </r>
  <r>
    <s v="628eee267a4b5eb17407c1cb"/>
    <s v="628461205c17f665700614be"/>
    <s v="6066cdb37c6e026dce0e3b31"/>
    <x v="0"/>
    <n v="70000"/>
    <n v="220000"/>
    <n v="-220000"/>
    <s v="5016fd6b7f8b9ac842000000"/>
    <m/>
    <x v="3"/>
    <s v="62bc3cc456bcb11219003d58"/>
    <s v="2022-05-27T03:00:00.000Z"/>
    <s v="2022-05-26T03:04:04.000Z"/>
    <x v="1"/>
    <x v="0"/>
    <x v="1"/>
  </r>
  <r>
    <s v="628f962875a5d5f95603acd7"/>
    <s v="615ad1789de4985b32125459"/>
    <s v="6066c157066c9a03055f2b10"/>
    <x v="12"/>
    <n v="330000"/>
    <n v="0"/>
    <n v="60000"/>
    <s v="5016fd6b7f8b9ac842000000"/>
    <m/>
    <x v="3"/>
    <s v="62bc47bb56bcb11219004223"/>
    <s v="2022-05-27T05:00:00.000Z"/>
    <s v="2022-05-26T15:00:55.000Z"/>
    <x v="1"/>
    <x v="0"/>
    <x v="16"/>
  </r>
  <r>
    <s v="62902de6d8bad9a2b2074620"/>
    <s v="62902de5d8bad9a2b207461d"/>
    <s v="6066cdb37c6e026dce0e3b31"/>
    <x v="9"/>
    <n v="229000"/>
    <n v="0"/>
    <n v="39800"/>
    <s v="5016fd6b7f8b9ac842000000"/>
    <m/>
    <x v="3"/>
    <s v="62bc3b3356bcb11219003c9a"/>
    <s v="2022-05-27T05:00:00.000Z"/>
    <s v="2022-05-27T01:48:22.000Z"/>
    <x v="1"/>
    <x v="0"/>
    <x v="1"/>
  </r>
  <r>
    <s v="6289f8bee8e84679940ccd23"/>
    <s v="6208935a3e5fb152eb42ba26"/>
    <s v="6066c157066c9a03055f2b10"/>
    <x v="0"/>
    <n v="1205280"/>
    <n v="0"/>
    <n v="265280"/>
    <s v="5016fd6b7f8b9ac842000000"/>
    <m/>
    <x v="3"/>
    <s v="62bc433b56bcb11219004045"/>
    <s v="2022-05-27T01:00:00.000Z"/>
    <s v="2022-05-22T08:47:57.000Z"/>
    <x v="1"/>
    <x v="0"/>
    <x v="14"/>
  </r>
  <r>
    <s v="628eedb4bd9136acd708c93f"/>
    <s v="628ee2d7c0af8652460f850c"/>
    <s v="6066cdb37c6e026dce0e3b31"/>
    <x v="0"/>
    <n v="30000"/>
    <n v="349000"/>
    <n v="-349000"/>
    <s v="5016fd6b7f8b9ac842000000"/>
    <m/>
    <x v="3"/>
    <s v="62bc3b7f56bcb11219003cbe"/>
    <s v="2022-05-27T03:00:00.000Z"/>
    <s v="2022-05-26T03:02:10.000Z"/>
    <x v="1"/>
    <x v="0"/>
    <x v="1"/>
  </r>
  <r>
    <s v="628eedccd35cfab5de067faa"/>
    <s v="6274ba9cc863c9100e05a079"/>
    <s v="6066cdb37c6e026dce0e3b31"/>
    <x v="0"/>
    <n v="35000"/>
    <n v="349000"/>
    <n v="-349000"/>
    <s v="5016fd6b7f8b9ac842000000"/>
    <m/>
    <x v="3"/>
    <s v="62bc402456bcb11219003eea"/>
    <s v="2022-05-27T04:00:00.000Z"/>
    <s v="2022-05-26T03:02:35.000Z"/>
    <x v="1"/>
    <x v="0"/>
    <x v="2"/>
  </r>
  <r>
    <s v="628eedd1e0d9d9a2b7084d3a"/>
    <s v="628c8cf9081b1096610e8cc5"/>
    <s v="6066cdb37c6e026dce0e3b31"/>
    <x v="0"/>
    <n v="35000"/>
    <n v="349000"/>
    <n v="-349000"/>
    <s v="5016fd6b7f8b9ac842000000"/>
    <m/>
    <x v="3"/>
    <s v="62bc3bca56bcb11219003ce2"/>
    <s v="2022-05-27T03:00:00.000Z"/>
    <s v="2022-05-26T03:02:39.000Z"/>
    <x v="1"/>
    <x v="0"/>
    <x v="1"/>
  </r>
  <r>
    <s v="628eee67ee7ab0b40a08fc53"/>
    <s v="628b9f0538e19c72ac09b096"/>
    <s v="6066cdb37c6e026dce0e3b31"/>
    <x v="0"/>
    <n v="30000"/>
    <n v="349000"/>
    <n v="-349000"/>
    <s v="5016fd6b7f8b9ac842000000"/>
    <m/>
    <x v="3"/>
    <s v="62bc3bfd56bcb11219003cfa"/>
    <s v="2022-05-27T03:00:00.000Z"/>
    <s v="2022-05-26T03:05:10.000Z"/>
    <x v="1"/>
    <x v="0"/>
    <x v="1"/>
  </r>
  <r>
    <s v="628bc474d6395f7ed309bac8"/>
    <s v="60abe3d9ae9cc71f42429297"/>
    <s v="6066c157066c9a03055f2b10"/>
    <x v="0"/>
    <n v="1510000"/>
    <n v="0"/>
    <n v="270000"/>
    <s v="5016fd6b7f8b9ac842000000"/>
    <m/>
    <x v="3"/>
    <s v="62bc48d156bcb1121900429b"/>
    <s v="2022-05-27T03:00:00.000Z"/>
    <s v="2022-05-23T17:29:23.000Z"/>
    <x v="1"/>
    <x v="0"/>
    <x v="2"/>
  </r>
  <r>
    <s v="628eedc3f00d90cddc0bfb6e"/>
    <s v="628c3d487c8fe83f2c077e67"/>
    <s v="6066cdb37c6e026dce0e3b31"/>
    <x v="0"/>
    <n v="35000"/>
    <n v="149000"/>
    <n v="-149000"/>
    <s v="5016fd6b7f8b9ac842000000"/>
    <m/>
    <x v="3"/>
    <s v="62bc3bf856bcb11219003cf8"/>
    <s v="2022-05-27T11:00:00.000Z"/>
    <s v="2022-05-26T03:02:27.000Z"/>
    <x v="1"/>
    <x v="0"/>
    <x v="2"/>
  </r>
  <r>
    <s v="628eedcf20e57d7b0400cd5e"/>
    <s v="628db411d46771d2c30ca5f8"/>
    <s v="6066cdb37c6e026dce0e3b31"/>
    <x v="0"/>
    <n v="35000"/>
    <n v="349000"/>
    <n v="-349000"/>
    <s v="5016fd6b7f8b9ac842000000"/>
    <m/>
    <x v="3"/>
    <s v="62bc3b9456bcb11219003cc8"/>
    <s v="2022-05-27T03:00:00.000Z"/>
    <s v="2022-05-26T03:02:39.000Z"/>
    <x v="1"/>
    <x v="0"/>
    <x v="1"/>
  </r>
  <r>
    <s v="628f4ae751624cc1760e5629"/>
    <s v="5eb8291f9d9b357a3b8b4569"/>
    <s v="6066c157066c9a03055f2b10"/>
    <x v="0"/>
    <n v="730000"/>
    <n v="0"/>
    <n v="108000"/>
    <s v="5016fd6c7f8b9ac84200001e"/>
    <m/>
    <x v="3"/>
    <s v="62bc5de156bcb11219004b7c"/>
    <s v="2022-05-27T03:00:00.000Z"/>
    <s v="2022-05-26T09:39:50.000Z"/>
    <x v="1"/>
    <x v="21"/>
    <x v="4"/>
  </r>
  <r>
    <s v="628f9c96430c8c66300f692a"/>
    <s v="628f9c95430c8c66300f6927"/>
    <s v="6066c157066c9a03055f2b10"/>
    <x v="0"/>
    <n v="385000"/>
    <n v="0"/>
    <n v="70000"/>
    <s v="5016fd6b7f8b9ac842000000"/>
    <m/>
    <x v="3"/>
    <m/>
    <s v="2022-05-27T09:00:00.000Z"/>
    <s v="2022-05-26T15:28:22.000Z"/>
    <x v="1"/>
    <x v="0"/>
    <x v="3"/>
  </r>
  <r>
    <s v="62903f1c34b606d2ac0b9726"/>
    <s v="628eeecfeb67bd499806de43"/>
    <s v="6066cdb37c6e026dce0e3b31"/>
    <x v="0"/>
    <n v="32400"/>
    <n v="170000"/>
    <n v="-137600"/>
    <s v="5016fd6b7f8b9ac842000000"/>
    <m/>
    <x v="3"/>
    <s v="62bc3b6e56bcb11219003cb6"/>
    <s v="2022-05-27T08:00:00.000Z"/>
    <s v="2022-05-27T03:01:46.000Z"/>
    <x v="1"/>
    <x v="0"/>
    <x v="1"/>
  </r>
  <r>
    <s v="628eee87fb4ce98e93055e58"/>
    <s v="628c6addaac1b0e3650379e9"/>
    <s v="6066cdb37c6e026dce0e3b31"/>
    <x v="0"/>
    <n v="35000"/>
    <n v="149000"/>
    <n v="-149000"/>
    <s v="5016fd6b7f8b9ac842000000"/>
    <m/>
    <x v="3"/>
    <s v="62bc3bd756bcb11219003ce8"/>
    <s v="2022-05-27T03:00:00.000Z"/>
    <s v="2022-05-26T03:05:42.000Z"/>
    <x v="1"/>
    <x v="0"/>
    <x v="1"/>
  </r>
  <r>
    <s v="62903f9475c22174b50850ff"/>
    <s v="628f7f29bae9fc21e708c257"/>
    <s v="6066cdb37c6e026dce0e3b31"/>
    <x v="0"/>
    <n v="30000"/>
    <n v="240000"/>
    <n v="-210000"/>
    <s v="5016fd6b7f8b9ac842000000"/>
    <m/>
    <x v="3"/>
    <s v="62bc3b3f56bcb11219003ca0"/>
    <s v="2022-05-27T08:00:00.000Z"/>
    <s v="2022-05-27T03:03:47.000Z"/>
    <x v="1"/>
    <x v="0"/>
    <x v="2"/>
  </r>
  <r>
    <s v="62903f97852ab83ab70ddd34"/>
    <s v="628c6dabaaa3c204e90f3b1e"/>
    <s v="6066cdb37c6e026dce0e3b31"/>
    <x v="0"/>
    <n v="30000"/>
    <n v="240000"/>
    <n v="-210000"/>
    <s v="5016fd6b7f8b9ac842000000"/>
    <m/>
    <x v="3"/>
    <s v="62bc3bd256bcb11219003ce6"/>
    <s v="2022-05-27T08:00:00.000Z"/>
    <s v="2022-05-27T03:03:49.000Z"/>
    <x v="1"/>
    <x v="0"/>
    <x v="2"/>
  </r>
  <r>
    <s v="629066a3cc4c214bfb096ceb"/>
    <s v="5f756d8afc8b59296b453925"/>
    <s v="6066c157066c9a03055f2b10"/>
    <x v="0"/>
    <n v="820800"/>
    <n v="100000"/>
    <n v="120800"/>
    <s v="5016fd6c7f8b9ac84200003e"/>
    <m/>
    <x v="3"/>
    <s v="62bc522056bcb11219004668"/>
    <s v="2022-05-27T07:00:00.000Z"/>
    <s v="2022-05-27T05:50:26.310Z"/>
    <x v="1"/>
    <x v="2"/>
    <x v="5"/>
  </r>
  <r>
    <s v="62903f2d0bd5b1548706173c"/>
    <s v="628af20736829304a004d57b"/>
    <s v="6066cdb37c6e026dce0e3b31"/>
    <x v="42"/>
    <n v="30000"/>
    <n v="170000"/>
    <n v="-140000"/>
    <s v="5016fd6b7f8b9ac842000000"/>
    <m/>
    <x v="3"/>
    <s v="62bc3c3556bcb11219003d14"/>
    <s v="2022-05-28T11:00:00.000Z"/>
    <s v="2022-05-27T03:02:03.000Z"/>
    <x v="1"/>
    <x v="0"/>
    <x v="2"/>
  </r>
  <r>
    <s v="62903f01d8bad9a2b2074679"/>
    <s v="628f0313a7059dfd040608ba"/>
    <s v="6066cdb37c6e026dce0e3b31"/>
    <x v="0"/>
    <n v="25000"/>
    <n v="349000"/>
    <n v="-349000"/>
    <s v="5016fd6b7f8b9ac842000000"/>
    <m/>
    <x v="3"/>
    <s v="62bc3b5456bcb11219003caa"/>
    <s v="2022-05-28T07:00:00.000Z"/>
    <s v="2022-05-27T03:01:20.000Z"/>
    <x v="1"/>
    <x v="0"/>
    <x v="1"/>
  </r>
  <r>
    <s v="62903f255ac52853aa02e33f"/>
    <s v="628eee4289620bc12d00879b"/>
    <s v="6066cdb37c6e026dce0e3b31"/>
    <x v="0"/>
    <n v="35000"/>
    <n v="349000"/>
    <n v="-349000"/>
    <s v="5016fd6b7f8b9ac842000000"/>
    <m/>
    <x v="3"/>
    <s v="62bc3b7256bcb11219003cb8"/>
    <s v="2022-05-28T03:00:00.000Z"/>
    <s v="2022-05-27T03:01:55.000Z"/>
    <x v="1"/>
    <x v="0"/>
    <x v="1"/>
  </r>
  <r>
    <s v="62903f27c59c50e44e0d57cb"/>
    <s v="628da65412d10b84270ea57a"/>
    <s v="6066cdb37c6e026dce0e3b31"/>
    <x v="0"/>
    <n v="30000"/>
    <n v="349000"/>
    <n v="-349000"/>
    <s v="5016fd6b7f8b9ac842000000"/>
    <m/>
    <x v="3"/>
    <s v="62bc3b9856bcb11219003cca"/>
    <s v="2022-05-28T03:00:00.000Z"/>
    <s v="2022-05-27T03:01:58.000Z"/>
    <x v="1"/>
    <x v="0"/>
    <x v="1"/>
  </r>
  <r>
    <s v="62903f6bddbe3c1f400a5f1b"/>
    <s v="628f96bbe88902949605abf4"/>
    <s v="6066cdb37c6e026dce0e3b31"/>
    <x v="0"/>
    <n v="30000"/>
    <n v="220000"/>
    <n v="-190000"/>
    <s v="5016fd6b7f8b9ac842000000"/>
    <m/>
    <x v="3"/>
    <s v="62bc3b3756bcb11219003c9c"/>
    <s v="2022-05-28T03:00:00.000Z"/>
    <s v="2022-05-27T03:03:06.000Z"/>
    <x v="1"/>
    <x v="0"/>
    <x v="1"/>
  </r>
  <r>
    <s v="62903f7834b606d2ac0b9738"/>
    <s v="628e2dcb53843097430af76b"/>
    <s v="6066cdb37c6e026dce0e3b31"/>
    <x v="0"/>
    <n v="30000"/>
    <n v="349000"/>
    <n v="-349000"/>
    <s v="5016fd6b7f8b9ac842000000"/>
    <m/>
    <x v="3"/>
    <s v="62bc3b8b56bcb11219003cc4"/>
    <s v="2022-05-28T01:00:00.000Z"/>
    <s v="2022-05-27T03:03:19.000Z"/>
    <x v="1"/>
    <x v="0"/>
    <x v="1"/>
  </r>
  <r>
    <s v="6292ff835236f464d6064ffa"/>
    <s v="5ffdc6a64cb6e82c3f479db2"/>
    <s v="6066c157066c9a03055f2b10"/>
    <x v="0"/>
    <n v="464800"/>
    <n v="0"/>
    <n v="60800"/>
    <s v="5016fd6c7f8b9ac84200003e"/>
    <m/>
    <x v="3"/>
    <s v="62bc4d2256bcb1121900445c"/>
    <s v="2022-05-29T05:00:00.000Z"/>
    <s v="2022-05-29T05:07:14.000Z"/>
    <x v="1"/>
    <x v="2"/>
    <x v="16"/>
  </r>
  <r>
    <s v="62903f0b75f97522030a0eba"/>
    <s v="628705383afd0c0d48068642"/>
    <s v="6066cdb37c6e026dce0e3b31"/>
    <x v="0"/>
    <n v="25000"/>
    <n v="189000"/>
    <n v="-189000"/>
    <s v="5016fd6b7f8b9ac842000000"/>
    <m/>
    <x v="3"/>
    <s v="62bc3c7056bcb11219003d30"/>
    <s v="2022-05-30T03:00:00.000Z"/>
    <s v="2022-05-27T03:01:29.000Z"/>
    <x v="6"/>
    <x v="0"/>
    <x v="1"/>
  </r>
  <r>
    <s v="62903f30114e9f9ca707bc5a"/>
    <s v="628b0284d13e422ec7002f59"/>
    <s v="6066cdb37c6e026dce0e3b31"/>
    <x v="0"/>
    <n v="35000"/>
    <n v="349000"/>
    <n v="-349000"/>
    <s v="5016fd6b7f8b9ac842000000"/>
    <m/>
    <x v="3"/>
    <s v="62bc3c0556bcb11219003cfe"/>
    <s v="2022-05-30T03:00:00.000Z"/>
    <s v="2022-05-27T03:02:06.000Z"/>
    <x v="6"/>
    <x v="0"/>
    <x v="2"/>
  </r>
  <r>
    <s v="629311782c22b082300644e3"/>
    <s v="5fd645329f40fc03a12eca62"/>
    <s v="6066c157066c9a03055f2b10"/>
    <x v="0"/>
    <n v="540000"/>
    <n v="0"/>
    <n v="80000"/>
    <s v="5016fd6b7f8b9ac842000000"/>
    <m/>
    <x v="3"/>
    <s v="62bc4dee56bcb112190044ad"/>
    <s v="2022-05-30T09:00:00.000Z"/>
    <s v="2022-05-29T06:23:52.000Z"/>
    <x v="6"/>
    <x v="0"/>
    <x v="2"/>
  </r>
  <r>
    <s v="6294425dfd8d55c6420e21d0"/>
    <s v="5f23a23a8a9ba526d06215a3"/>
    <s v="6066c157066c9a03055f2b10"/>
    <x v="0"/>
    <n v="317440"/>
    <n v="0"/>
    <n v="46240"/>
    <s v="5016fd6b7f8b9ac842000000"/>
    <m/>
    <x v="3"/>
    <s v="62bc54e756bcb11219004796"/>
    <s v="2022-05-30T09:00:00.000Z"/>
    <s v="2022-05-30T04:04:42.000Z"/>
    <x v="6"/>
    <x v="0"/>
    <x v="5"/>
  </r>
  <r>
    <s v="628149137167f77fff0003dc"/>
    <s v="628141a941e9047c79053998"/>
    <s v="6066c157066c9a03055f2b10"/>
    <x v="0"/>
    <n v="1008720"/>
    <n v="0"/>
    <n v="224520"/>
    <s v="5016fd6b7f8b9ac842000000"/>
    <m/>
    <x v="3"/>
    <s v="62bc3d1a56bcb11219003d7e"/>
    <s v="2022-05-30T01:00:00.000Z"/>
    <s v="2022-05-15T18:40:18.000Z"/>
    <x v="6"/>
    <x v="0"/>
    <x v="2"/>
  </r>
  <r>
    <s v="62903f5ae046dc66c7026960"/>
    <s v="628ef80dd395297fae076d8c"/>
    <s v="6066cdb37c6e026dce0e3b31"/>
    <x v="0"/>
    <n v="30000"/>
    <n v="240000"/>
    <n v="-210000"/>
    <s v="5016fd6b7f8b9ac842000000"/>
    <m/>
    <x v="3"/>
    <s v="62bc3b5956bcb11219003cac"/>
    <s v="2022-05-30T07:00:00.000Z"/>
    <s v="2022-05-27T03:02:49.000Z"/>
    <x v="6"/>
    <x v="0"/>
    <x v="1"/>
  </r>
  <r>
    <s v="6284c4e7f2c417f9f20ed52f"/>
    <s v="61d5578060106759f1336fbf"/>
    <s v="6066c157066c9a03055f2b10"/>
    <x v="0"/>
    <n v="221040"/>
    <n v="0"/>
    <n v="31840"/>
    <s v="5016fd6b7f8b9ac842000000"/>
    <m/>
    <x v="3"/>
    <s v="62bc447456bcb112190040cc"/>
    <s v="2022-05-30T01:00:00.000Z"/>
    <s v="2022-05-18T10:05:26.000Z"/>
    <x v="6"/>
    <x v="0"/>
    <x v="5"/>
  </r>
  <r>
    <s v="629433adba043328c809a84e"/>
    <s v="6290db5ce300c5335f04a2bc"/>
    <s v="6066cdb37c6e026dce0e3b31"/>
    <x v="0"/>
    <n v="30000"/>
    <n v="240000"/>
    <n v="-210000"/>
    <s v="5016fd6b7f8b9ac842000000"/>
    <m/>
    <x v="3"/>
    <s v="62bc3b1156bcb11219003c8a"/>
    <s v="2022-05-30T08:00:00.000Z"/>
    <s v="2022-05-30T03:02:03.000Z"/>
    <x v="6"/>
    <x v="0"/>
    <x v="2"/>
  </r>
  <r>
    <s v="6294343104e9e4c1940b2aeb"/>
    <s v="62942c47570922c5080d54aa"/>
    <s v="6066cdb37c6e026dce0e3b31"/>
    <x v="0"/>
    <n v="30000"/>
    <n v="170000"/>
    <n v="-140000"/>
    <s v="5016fd6b7f8b9ac842000000"/>
    <m/>
    <x v="3"/>
    <s v="62bc3aef56bcb11219003c7a"/>
    <s v="2022-05-30T08:00:00.000Z"/>
    <s v="2022-05-30T03:04:16.000Z"/>
    <x v="6"/>
    <x v="0"/>
    <x v="1"/>
  </r>
  <r>
    <s v="6294344164fbbd191702d469"/>
    <s v="629050436daab2f65e0a9a9e"/>
    <s v="6066cdb37c6e026dce0e3b31"/>
    <x v="0"/>
    <n v="30000"/>
    <n v="240000"/>
    <n v="-210000"/>
    <s v="5016fd6b7f8b9ac842000000"/>
    <m/>
    <x v="3"/>
    <s v="62bc3b2656bcb11219003c94"/>
    <s v="2022-05-30T08:00:00.000Z"/>
    <s v="2022-05-30T03:04:31.000Z"/>
    <x v="6"/>
    <x v="0"/>
    <x v="1"/>
  </r>
  <r>
    <s v="629434413c52223f8f03e3f4"/>
    <s v="627c5cc2b00e2dc57d0ed92e"/>
    <s v="6066cdb37c6e026dce0e3b31"/>
    <x v="34"/>
    <n v="30000"/>
    <n v="240000"/>
    <n v="-210000"/>
    <s v="5016fd6b7f8b9ac842000000"/>
    <m/>
    <x v="3"/>
    <s v="62bc3ec456bcb11219003e48"/>
    <s v="2022-05-30T07:00:00.000Z"/>
    <s v="2022-05-30T03:04:32.000Z"/>
    <x v="6"/>
    <x v="0"/>
    <x v="2"/>
  </r>
  <r>
    <s v="629434cb82d02a725f07c2c3"/>
    <s v="6290505ec59c50e44e0d5833"/>
    <s v="6066cdb37c6e026dce0e3b31"/>
    <x v="0"/>
    <n v="30000"/>
    <n v="220000"/>
    <n v="-190000"/>
    <s v="5016fd6b7f8b9ac842000000"/>
    <m/>
    <x v="3"/>
    <s v="62bc3b2256bcb11219003c92"/>
    <s v="2022-05-30T08:00:00.000Z"/>
    <s v="2022-05-30T03:06:50.000Z"/>
    <x v="6"/>
    <x v="0"/>
    <x v="1"/>
  </r>
  <r>
    <s v="629434df82d02a725f07c2c9"/>
    <s v="62903f4e13335fed47004c05"/>
    <s v="6066cdb37c6e026dce0e3b31"/>
    <x v="0"/>
    <n v="30000"/>
    <n v="190000"/>
    <n v="-160000"/>
    <s v="5016fd6b7f8b9ac842000000"/>
    <m/>
    <x v="3"/>
    <s v="62bc3b2a56bcb11219003c96"/>
    <s v="2022-05-30T08:00:00.000Z"/>
    <s v="2022-05-30T03:07:11.000Z"/>
    <x v="6"/>
    <x v="0"/>
    <x v="1"/>
  </r>
  <r>
    <s v="6294356882d02a725f07c2d5"/>
    <s v="6290e3ff4ed1a524470af2d6"/>
    <s v="6066cdb37c6e026dce0e3b31"/>
    <x v="0"/>
    <n v="70000"/>
    <n v="349000"/>
    <n v="-349000"/>
    <s v="5016fd6b7f8b9ac842000000"/>
    <m/>
    <x v="3"/>
    <s v="62bc3b0d56bcb11219003c88"/>
    <s v="2022-05-31T03:00:00.000Z"/>
    <s v="2022-05-30T03:09:28.000Z"/>
    <x v="6"/>
    <x v="0"/>
    <x v="1"/>
  </r>
  <r>
    <s v="629586288fb37e7a3e081a6c"/>
    <s v="6295836240338777c104ea42"/>
    <s v="6066cdb37c6e026dce0e3b31"/>
    <x v="0"/>
    <n v="30000"/>
    <n v="170000"/>
    <n v="-140000"/>
    <s v="5016fd6b7f8b9ac842000000"/>
    <m/>
    <x v="3"/>
    <s v="62bc3aaf56bcb11219003c60"/>
    <s v="2022-05-31T08:00:00.000Z"/>
    <s v="2022-05-31T03:06:15.000Z"/>
    <x v="6"/>
    <x v="0"/>
    <x v="1"/>
  </r>
  <r>
    <s v="6294c533236ea4aeb403e25a"/>
    <s v="6294c531236ea4aeb403e257"/>
    <s v="6066c157066c9a03055f2b10"/>
    <x v="0"/>
    <n v="1820000"/>
    <n v="0"/>
    <n v="262500"/>
    <s v="5016fd6b7f8b9ac842000000"/>
    <m/>
    <x v="3"/>
    <s v="62bc3ada56bcb11219003c70"/>
    <s v="2022-05-31T05:00:00.000Z"/>
    <s v="2022-05-30T13:22:58.000Z"/>
    <x v="6"/>
    <x v="0"/>
    <x v="2"/>
  </r>
  <r>
    <s v="629433877049001d0c0b1905"/>
    <s v="628ef662bf329f0cea0de7a5"/>
    <s v="6066cdb37c6e026dce0e3b31"/>
    <x v="0"/>
    <n v="25000"/>
    <n v="165000"/>
    <n v="-165000"/>
    <s v="5016fd6b7f8b9ac842000000"/>
    <m/>
    <x v="3"/>
    <s v="62bc3b6156bcb11219003cb0"/>
    <s v="2022-05-31T03:00:00.000Z"/>
    <s v="2022-05-30T03:01:25.000Z"/>
    <x v="6"/>
    <x v="0"/>
    <x v="1"/>
  </r>
  <r>
    <s v="629433ca950e997e0908f2a0"/>
    <s v="6290a5cc482e271b220a21b9"/>
    <s v="6066cdb37c6e026dce0e3b31"/>
    <x v="0"/>
    <n v="30000"/>
    <n v="240000"/>
    <n v="-210000"/>
    <s v="5016fd6b7f8b9ac842000000"/>
    <m/>
    <x v="3"/>
    <s v="62bc3b1956bcb11219003c8e"/>
    <s v="2022-05-31T03:00:00.000Z"/>
    <s v="2022-05-30T03:02:33.000Z"/>
    <x v="6"/>
    <x v="0"/>
    <x v="1"/>
  </r>
  <r>
    <s v="629433dd73bc628f7509ade7"/>
    <s v="629431e980e0e011a40c4e5b"/>
    <s v="6066cdb37c6e026dce0e3b31"/>
    <x v="0"/>
    <n v="40000"/>
    <n v="349000"/>
    <n v="-349000"/>
    <s v="5016fd6b7f8b9ac842000000"/>
    <m/>
    <x v="3"/>
    <s v="62bc3ae756bcb11219003c76"/>
    <s v="2022-05-31T04:00:00.000Z"/>
    <s v="2022-05-30T03:02:51.000Z"/>
    <x v="6"/>
    <x v="0"/>
    <x v="1"/>
  </r>
  <r>
    <s v="629433e1debedb6541087037"/>
    <s v="628c779599027c093f0ec444"/>
    <s v="6066cdb37c6e026dce0e3b31"/>
    <x v="0"/>
    <n v="35000"/>
    <n v="349000"/>
    <n v="-349000"/>
    <s v="5016fd6b7f8b9ac842000000"/>
    <m/>
    <x v="3"/>
    <s v="62bc3bce56bcb11219003ce4"/>
    <s v="2022-05-31T03:00:00.000Z"/>
    <s v="2022-05-30T03:02:56.000Z"/>
    <x v="6"/>
    <x v="0"/>
    <x v="2"/>
  </r>
  <r>
    <s v="629433ec87c5f625cf034414"/>
    <s v="62942a75bee4eb5afb0e9250"/>
    <s v="6066cdb37c6e026dce0e3b31"/>
    <x v="4"/>
    <n v="30000"/>
    <n v="349000"/>
    <n v="-349000"/>
    <s v="5016fd6b7f8b9ac842000000"/>
    <m/>
    <x v="3"/>
    <s v="62bc3af356bcb11219003c7c"/>
    <s v="2022-05-31T11:00:00.000Z"/>
    <s v="2022-05-30T03:03:07.000Z"/>
    <x v="6"/>
    <x v="0"/>
    <x v="1"/>
  </r>
  <r>
    <s v="629433fc3c52223f8f03e3ea"/>
    <s v="62903b17502152cc870c3c21"/>
    <s v="6066cdb37c6e026dce0e3b31"/>
    <x v="0"/>
    <n v="80000"/>
    <n v="349000"/>
    <n v="-349000"/>
    <s v="5016fd6b7f8b9ac842000000"/>
    <m/>
    <x v="3"/>
    <s v="62bc3b2e56bcb11219003c98"/>
    <s v="2022-05-31T03:00:00.000Z"/>
    <s v="2022-05-30T03:03:22.000Z"/>
    <x v="6"/>
    <x v="0"/>
    <x v="1"/>
  </r>
  <r>
    <s v="629434df570922c5080d54eb"/>
    <s v="6292eb597e73d747cf096f88"/>
    <s v="6066cdb37c6e026dce0e3b31"/>
    <x v="0"/>
    <n v="30000"/>
    <n v="170000"/>
    <n v="-140000"/>
    <s v="5016fd6b7f8b9ac842000000"/>
    <m/>
    <x v="3"/>
    <s v="62bc3b0056bcb11219003c82"/>
    <s v="2022-05-31T03:00:00.000Z"/>
    <s v="2022-05-30T03:07:10.000Z"/>
    <x v="6"/>
    <x v="0"/>
    <x v="1"/>
  </r>
  <r>
    <s v="629435c7c73d1af95c0c2c56"/>
    <s v="628ef03064a8e3c96b0e4bd6"/>
    <s v="6066cdb37c6e026dce0e3b31"/>
    <x v="0"/>
    <n v="30000"/>
    <n v="240000"/>
    <n v="-210000"/>
    <s v="5016fd6b7f8b9ac842000000"/>
    <m/>
    <x v="3"/>
    <s v="62bc3b6a56bcb11219003cb4"/>
    <s v="2022-05-31T03:00:00.000Z"/>
    <s v="2022-05-30T03:11:02.000Z"/>
    <x v="6"/>
    <x v="0"/>
    <x v="2"/>
  </r>
  <r>
    <s v="6295856f3c9cd21a37013e4c"/>
    <s v="6294dfe7d7f860b8380da680"/>
    <s v="6066cdb37c6e026dce0e3b31"/>
    <x v="0"/>
    <n v="30000"/>
    <n v="240000"/>
    <n v="-210000"/>
    <s v="5016fd6b7f8b9ac842000000"/>
    <m/>
    <x v="3"/>
    <s v="62bc3ac456bcb11219003c6a"/>
    <s v="2022-05-31T08:00:00.000Z"/>
    <s v="2022-05-31T03:03:10.000Z"/>
    <x v="6"/>
    <x v="0"/>
    <x v="1"/>
  </r>
  <r>
    <s v="629585b2153eff14890c41d9"/>
    <s v="62923a2b007e1cfd980cb0cc"/>
    <s v="6066cdb37c6e026dce0e3b31"/>
    <x v="17"/>
    <n v="40000"/>
    <n v="90000"/>
    <n v="-90000"/>
    <s v="5016fd6b7f8b9ac842000000"/>
    <m/>
    <x v="3"/>
    <s v="62bc3b0456bcb11219003c84"/>
    <s v="2022-05-31T09:00:00.000Z"/>
    <s v="2022-05-31T03:04:17.000Z"/>
    <x v="6"/>
    <x v="0"/>
    <x v="1"/>
  </r>
  <r>
    <s v="6295861bb9ff2c36aa0127ed"/>
    <s v="624a62fc5160d92ca24a92ed"/>
    <s v="6066cdb37c6e026dce0e3b31"/>
    <x v="0"/>
    <n v="30000"/>
    <n v="240000"/>
    <n v="-210000"/>
    <s v="5016fd6b7f8b9ac842000000"/>
    <m/>
    <x v="3"/>
    <s v="62bc40bf56bcb11219003f33"/>
    <s v="2022-05-31T08:00:00.000Z"/>
    <s v="2022-05-31T03:06:02.000Z"/>
    <x v="6"/>
    <x v="0"/>
    <x v="1"/>
  </r>
  <r>
    <s v="6294d0ed9507be36930dceeb"/>
    <s v="6294cb524c26d0ff6d078c78"/>
    <s v="6066ce023a550774f46d43e3"/>
    <x v="0"/>
    <n v="259200"/>
    <n v="0"/>
    <n v="55200"/>
    <s v="5016fd6c7f8b9ac84200003e"/>
    <m/>
    <x v="3"/>
    <s v="62bc3ac956bcb11219003c6c"/>
    <s v="2022-06-01T01:00:00.000Z"/>
    <s v="2022-05-30T14:13:00.860Z"/>
    <x v="6"/>
    <x v="2"/>
    <x v="16"/>
  </r>
  <r>
    <s v="6295860f9d65a5567c0bc619"/>
    <s v="627c75803853c128430610d5"/>
    <s v="6066cdb37c6e026dce0e3b31"/>
    <x v="0"/>
    <n v="43200"/>
    <n v="349000"/>
    <n v="-345800"/>
    <s v="5016fd6b7f8b9ac842000000"/>
    <m/>
    <x v="3"/>
    <s v="62bc3e6356bcb11219003e1a"/>
    <s v="2022-06-01T03:00:00.000Z"/>
    <s v="2022-05-31T03:05:50.000Z"/>
    <x v="6"/>
    <x v="0"/>
    <x v="2"/>
  </r>
  <r>
    <s v="62958644b7810d7e0b0e3f1f"/>
    <s v="6294bdc3fb194ffb5d024508"/>
    <s v="6066cdb37c6e026dce0e3b31"/>
    <x v="0"/>
    <n v="40000"/>
    <n v="349000"/>
    <n v="-349000"/>
    <s v="5016fd6b7f8b9ac842000000"/>
    <m/>
    <x v="3"/>
    <s v="62bc3ade56bcb11219003c72"/>
    <s v="2022-06-01T03:30:00.000Z"/>
    <s v="2022-05-31T03:06:43.000Z"/>
    <x v="6"/>
    <x v="0"/>
    <x v="1"/>
  </r>
  <r>
    <s v="6296d7d863a87d55e80179a6"/>
    <s v="6296cc6b9294034c560b949d"/>
    <s v="6066cdb37c6e026dce0e3b31"/>
    <x v="0"/>
    <n v="54000"/>
    <n v="90000"/>
    <n v="-86000"/>
    <s v="5016fd6b7f8b9ac842000000"/>
    <m/>
    <x v="3"/>
    <s v="62bc3a9a56bcb11219003c56"/>
    <s v="2022-06-01T11:00:00.000Z"/>
    <s v="2022-06-01T03:07:03.000Z"/>
    <x v="6"/>
    <x v="0"/>
    <x v="1"/>
  </r>
  <r>
    <s v="62958518b9ff2c36aa0127e3"/>
    <s v="6287145804d69c14d6062cf7"/>
    <s v="6066cdb37c6e026dce0e3b31"/>
    <x v="0"/>
    <n v="30000"/>
    <n v="349000"/>
    <n v="-349000"/>
    <s v="5016fd6b7f8b9ac842000000"/>
    <m/>
    <x v="3"/>
    <s v="62bc3c6756bcb11219003d2c"/>
    <s v="2022-06-01T03:00:00.000Z"/>
    <s v="2022-05-31T03:01:43.000Z"/>
    <x v="6"/>
    <x v="0"/>
    <x v="2"/>
  </r>
  <r>
    <s v="6296cc737b9039858e0ea2f0"/>
    <s v="61a6e0f476d91e456e2402ab"/>
    <s v="6066c157066c9a03055f2b10"/>
    <x v="0"/>
    <n v="2315088"/>
    <n v="0"/>
    <n v="517088"/>
    <s v="5016fd6b7f8b9ac842000000"/>
    <m/>
    <x v="3"/>
    <s v="62bc457156bcb11219004133"/>
    <s v="2022-06-01T05:00:00.000Z"/>
    <s v="2022-06-01T02:18:26.000Z"/>
    <x v="6"/>
    <x v="0"/>
    <x v="2"/>
  </r>
  <r>
    <s v="6294d0ec9507be36930dcee9"/>
    <s v="6294cb524c26d0ff6d078c78"/>
    <s v="6066c157066c9a03055f2b10"/>
    <x v="0"/>
    <n v="1058400"/>
    <n v="0"/>
    <s v=" -   "/>
    <s v="5016fd6c7f8b9ac84200003e"/>
    <m/>
    <x v="3"/>
    <s v="62bc3ac956bcb11219003c6c"/>
    <s v="2022-06-01T03:00:00.000Z"/>
    <s v="2022-05-30T14:13:00.000Z"/>
    <x v="6"/>
    <x v="2"/>
    <x v="16"/>
  </r>
  <r>
    <s v="6294d0ec9507be36930dceea"/>
    <s v="6294cb524c26d0ff6d078c78"/>
    <s v="6066c157066c9a03055f2b10"/>
    <x v="12"/>
    <n v="550800"/>
    <n v="0"/>
    <n v="118800"/>
    <s v="5016fd6c7f8b9ac84200003e"/>
    <m/>
    <x v="3"/>
    <s v="62bc3ac956bcb11219003c6c"/>
    <s v="2022-06-01T01:00:00.000Z"/>
    <s v="2022-05-30T14:13:00.860Z"/>
    <x v="6"/>
    <x v="2"/>
    <x v="16"/>
  </r>
  <r>
    <s v="62958530b2f642713c0bd9ec"/>
    <s v="628f25c9d82ee814e50ad3fb"/>
    <s v="6066cdb37c6e026dce0e3b31"/>
    <x v="0"/>
    <n v="30000"/>
    <n v="240000"/>
    <n v="-210000"/>
    <s v="5016fd6b7f8b9ac842000000"/>
    <m/>
    <x v="3"/>
    <s v="62bc3b5056bcb11219003ca8"/>
    <s v="2022-06-01T11:00:00.000Z"/>
    <s v="2022-05-31T03:02:05.000Z"/>
    <x v="6"/>
    <x v="0"/>
    <x v="1"/>
  </r>
  <r>
    <s v="629585b9c800ca539b0633ac"/>
    <s v="628f57629f4f75017405eaa5"/>
    <s v="6066cdb37c6e026dce0e3b31"/>
    <x v="0"/>
    <n v="40000"/>
    <n v="249000"/>
    <n v="-249000"/>
    <s v="5016fd6b7f8b9ac842000000"/>
    <m/>
    <x v="3"/>
    <s v="62bc3b4456bcb11219003ca2"/>
    <s v="2022-06-01T03:00:00.000Z"/>
    <s v="2022-05-31T03:04:24.000Z"/>
    <x v="6"/>
    <x v="0"/>
    <x v="1"/>
  </r>
  <r>
    <s v="629585f1b2f642713c0bd9f8"/>
    <s v="628f8393c6eccf36d30316a4"/>
    <s v="6066cdb37c6e026dce0e3b31"/>
    <x v="0"/>
    <n v="37800"/>
    <n v="349000"/>
    <n v="-346200"/>
    <s v="5016fd6b7f8b9ac842000000"/>
    <m/>
    <x v="3"/>
    <s v="62bc3b3b56bcb11219003c9e"/>
    <s v="2022-06-01T08:00:00.000Z"/>
    <s v="2022-05-31T03:05:21.000Z"/>
    <x v="6"/>
    <x v="0"/>
    <x v="1"/>
  </r>
  <r>
    <s v="6295861f750d87a7cb07e010"/>
    <s v="628d7f0bd1fb2f261f09a8da"/>
    <s v="6066cdb37c6e026dce0e3b31"/>
    <x v="0"/>
    <n v="81000"/>
    <n v="349000"/>
    <n v="-343000"/>
    <s v="5016fd6b7f8b9ac842000000"/>
    <m/>
    <x v="3"/>
    <s v="62bc3bb956bcb11219003cda"/>
    <s v="2022-06-01T08:00:00.000Z"/>
    <s v="2022-05-31T03:06:07.000Z"/>
    <x v="6"/>
    <x v="0"/>
    <x v="2"/>
  </r>
  <r>
    <s v="6296d6f777a98e90e109df3c"/>
    <s v="628d9b5f804a3526da089152"/>
    <s v="6066cdb37c6e026dce0e3b31"/>
    <x v="0"/>
    <n v="30000"/>
    <n v="220000"/>
    <n v="-190000"/>
    <s v="5016fd6b7f8b9ac842000000"/>
    <m/>
    <x v="3"/>
    <s v="62bc3ba456bcb11219003cd0"/>
    <s v="2022-06-01T05:00:00.000Z"/>
    <s v="2022-06-01T03:03:18.000Z"/>
    <x v="6"/>
    <x v="0"/>
    <x v="1"/>
  </r>
  <r>
    <s v="6296d71bacfdde913d01aa4f"/>
    <s v="62958adddd249930530c1e70"/>
    <s v="6066cdb37c6e026dce0e3b31"/>
    <x v="0"/>
    <n v="25000"/>
    <n v="90000"/>
    <n v="-90000"/>
    <s v="5016fd6b7f8b9ac842000000"/>
    <m/>
    <x v="3"/>
    <s v="62bc3aa756bcb11219003c5c"/>
    <s v="2022-06-01T11:00:00.000Z"/>
    <s v="2022-06-01T03:03:54.000Z"/>
    <x v="6"/>
    <x v="0"/>
    <x v="1"/>
  </r>
  <r>
    <s v="6296d7e53603e6765e0d63e7"/>
    <s v="6294c7bdfb194ffb5d02456f"/>
    <s v="6066cdb37c6e026dce0e3b31"/>
    <x v="27"/>
    <n v="30000"/>
    <n v="240000"/>
    <n v="-210000"/>
    <s v="5016fd6b7f8b9ac842000000"/>
    <m/>
    <x v="3"/>
    <s v="62bc3ad656bcb11219003c6e"/>
    <s v="2022-06-01T08:00:00.000Z"/>
    <s v="2022-06-01T03:07:15.000Z"/>
    <x v="6"/>
    <x v="0"/>
    <x v="1"/>
  </r>
  <r>
    <s v="629433b98fd3d167550f528f"/>
    <s v="62942798678831af940f8768"/>
    <s v="6066cdb37c6e026dce0e3b31"/>
    <x v="0"/>
    <n v="30000"/>
    <n v="349000"/>
    <n v="-349000"/>
    <s v="5016fd6b7f8b9ac842000000"/>
    <m/>
    <x v="3"/>
    <s v="62bc3af856bcb11219003c7e"/>
    <s v="2022-06-01T03:00:00.000Z"/>
    <s v="2022-05-30T03:02:17.000Z"/>
    <x v="6"/>
    <x v="0"/>
    <x v="1"/>
  </r>
  <r>
    <s v="6294d0ed9507be36930dceec"/>
    <s v="6294cb524c26d0ff6d078c78"/>
    <s v="60c039663273bc0f1c215081"/>
    <x v="0"/>
    <n v="248400"/>
    <n v="0"/>
    <n v="64400"/>
    <s v="5016fd6c7f8b9ac84200003e"/>
    <m/>
    <x v="3"/>
    <s v="62bc3ac956bcb11219003c6c"/>
    <s v="2022-06-01T01:00:00.000Z"/>
    <s v="2022-05-30T14:13:00.860Z"/>
    <x v="6"/>
    <x v="2"/>
    <x v="16"/>
  </r>
  <r>
    <s v="629585390bc41da8a20f6116"/>
    <s v="628d9d2d68d7bae9e6023deb"/>
    <s v="6066cdb37c6e026dce0e3b31"/>
    <x v="0"/>
    <n v="30000"/>
    <n v="170000"/>
    <n v="-140000"/>
    <s v="5016fd6b7f8b9ac842000000"/>
    <m/>
    <x v="3"/>
    <s v="62bc3b9c56bcb11219003ccc"/>
    <s v="2022-06-01T03:00:00.000Z"/>
    <s v="2022-05-31T03:02:16.000Z"/>
    <x v="6"/>
    <x v="0"/>
    <x v="1"/>
  </r>
  <r>
    <s v="629585668a44b6b3330ba1f8"/>
    <s v="629575e4e49feb1e3201b17d"/>
    <s v="6066cdb37c6e026dce0e3b31"/>
    <x v="0"/>
    <n v="40000"/>
    <n v="249000"/>
    <n v="-249000"/>
    <s v="5016fd6b7f8b9ac842000000"/>
    <m/>
    <x v="3"/>
    <s v="62bc3ab856bcb11219003c64"/>
    <s v="2022-06-01T03:00:00.000Z"/>
    <s v="2022-05-31T03:03:01.000Z"/>
    <x v="6"/>
    <x v="0"/>
    <x v="1"/>
  </r>
  <r>
    <s v="6295856794be7960af063afc"/>
    <s v="629091e102796cd08b0d7f19"/>
    <s v="6066cdb37c6e026dce0e3b31"/>
    <x v="0"/>
    <n v="75600"/>
    <n v="349000"/>
    <n v="-343400"/>
    <s v="5016fd6b7f8b9ac842000000"/>
    <m/>
    <x v="3"/>
    <s v="62bc3b1e56bcb11219003c90"/>
    <s v="2022-06-01T08:00:00.000Z"/>
    <s v="2022-05-31T03:03:02.000Z"/>
    <x v="6"/>
    <x v="0"/>
    <x v="1"/>
  </r>
  <r>
    <s v="6295856ca4b40aac9a0689c5"/>
    <s v="627c844798bef423fe0265a4"/>
    <s v="6066cdb37c6e026dce0e3b31"/>
    <x v="0"/>
    <n v="70000"/>
    <n v="189000"/>
    <n v="-189000"/>
    <s v="5016fd6b7f8b9ac842000000"/>
    <m/>
    <x v="3"/>
    <s v="62bc3dcb56bcb11219003dd2"/>
    <s v="2022-06-01T07:00:00.000Z"/>
    <s v="2022-05-31T03:03:07.000Z"/>
    <x v="6"/>
    <x v="0"/>
    <x v="1"/>
  </r>
  <r>
    <s v="629585af521e3969db069f6d"/>
    <s v="6295536f85814319a702c8ff"/>
    <s v="6066cdb37c6e026dce0e3b31"/>
    <x v="0"/>
    <n v="45000"/>
    <n v="349000"/>
    <n v="-349000"/>
    <s v="5016fd6b7f8b9ac842000000"/>
    <m/>
    <x v="3"/>
    <s v="62bc3abc56bcb11219003c66"/>
    <s v="2022-06-01T11:00:00.000Z"/>
    <s v="2022-05-31T03:04:14.000Z"/>
    <x v="6"/>
    <x v="0"/>
    <x v="1"/>
  </r>
  <r>
    <s v="629585ed663190f6be010897"/>
    <s v="629583f3e49feb1e3201b1d4"/>
    <s v="6066cdb37c6e026dce0e3b31"/>
    <x v="0"/>
    <n v="32400"/>
    <n v="170000"/>
    <n v="-137600"/>
    <s v="5016fd6b7f8b9ac842000000"/>
    <m/>
    <x v="3"/>
    <s v="62bc3aab56bcb11219003c5e"/>
    <s v="2022-06-01T08:00:00.000Z"/>
    <s v="2022-05-31T03:05:15.000Z"/>
    <x v="6"/>
    <x v="0"/>
    <x v="2"/>
  </r>
  <r>
    <s v="6296d6bf546c9ed5cb0cf1ff"/>
    <s v="62959a475c492fee750fc398"/>
    <s v="6066cdb37c6e026dce0e3b31"/>
    <x v="0"/>
    <n v="70000"/>
    <n v="349000"/>
    <n v="-349000"/>
    <s v="5016fd6b7f8b9ac842000000"/>
    <m/>
    <x v="3"/>
    <s v="62bc3aa256bcb11219003c5a"/>
    <s v="2022-06-02T04:00:00.000Z"/>
    <s v="2022-06-01T03:02:21.000Z"/>
    <x v="6"/>
    <x v="0"/>
    <x v="1"/>
  </r>
  <r>
    <s v="62982ae87235b913aa0298e6"/>
    <s v="6295a129e66ef9e152021089"/>
    <s v="6066cdb37c6e026dce0e3b31"/>
    <x v="28"/>
    <n v="30000"/>
    <n v="240000"/>
    <n v="-210000"/>
    <s v="5016fd6b7f8b9ac842000000"/>
    <m/>
    <x v="3"/>
    <s v="62bc3a9e56bcb11219003c58"/>
    <s v="2022-06-02T05:00:00.000Z"/>
    <s v="2022-06-02T03:13:43.000Z"/>
    <x v="6"/>
    <x v="0"/>
    <x v="1"/>
  </r>
  <r>
    <s v="62982b578c37e8095309f7d4"/>
    <s v="6296d76d8d6e9fdb8600e917"/>
    <s v="6066cdb37c6e026dce0e3b31"/>
    <x v="12"/>
    <n v="32400"/>
    <n v="220000"/>
    <n v="-187600"/>
    <s v="5016fd6b7f8b9ac842000000"/>
    <m/>
    <x v="3"/>
    <s v="62bc3a9256bcb11219003c52"/>
    <s v="2022-06-02T07:00:00.000Z"/>
    <s v="2022-06-02T03:15:35.000Z"/>
    <x v="6"/>
    <x v="0"/>
    <x v="1"/>
  </r>
  <r>
    <s v="62982ba188794d2c3701537e"/>
    <s v="627dda6bae52ca8bf80440f3"/>
    <s v="6066cdb37c6e026dce0e3b31"/>
    <x v="0"/>
    <n v="30000"/>
    <n v="240000"/>
    <n v="-210000"/>
    <s v="5016fd6b7f8b9ac842000000"/>
    <m/>
    <x v="3"/>
    <s v="62bc3d6656bcb11219003da2"/>
    <s v="2022-06-02T07:00:00.000Z"/>
    <s v="2022-06-02T03:16:49.000Z"/>
    <x v="6"/>
    <x v="0"/>
    <x v="1"/>
  </r>
  <r>
    <s v="62982bdae0c366236f0070f4"/>
    <s v="628dc8824db0489f9e09dbb0"/>
    <s v="6066cdb37c6e026dce0e3b31"/>
    <x v="0"/>
    <n v="45000"/>
    <n v="349000"/>
    <n v="-349000"/>
    <s v="5016fd6b7f8b9ac842000000"/>
    <m/>
    <x v="3"/>
    <s v="62bc3b8f56bcb11219003cc6"/>
    <s v="2022-06-02T05:00:00.000Z"/>
    <s v="2022-06-02T03:17:46.000Z"/>
    <x v="6"/>
    <x v="0"/>
    <x v="1"/>
  </r>
  <r>
    <s v="6296d69aacfdde913d01aa44"/>
    <s v="627dca80acff73b7830a6d4b"/>
    <s v="6066cdb37c6e026dce0e3b31"/>
    <x v="0"/>
    <n v="30000"/>
    <n v="349000"/>
    <n v="-349000"/>
    <s v="5016fd6b7f8b9ac842000000"/>
    <m/>
    <x v="3"/>
    <s v="62bc3d7256bcb11219003da8"/>
    <s v="2022-06-02T04:00:00.000Z"/>
    <s v="2022-06-01T03:01:44.000Z"/>
    <x v="6"/>
    <x v="0"/>
    <x v="1"/>
  </r>
  <r>
    <s v="6296d7ab4031420ba504eed9"/>
    <s v="628d97d5972bad3d260a89fc"/>
    <s v="6066cdb37c6e026dce0e3b31"/>
    <x v="6"/>
    <n v="75600"/>
    <n v="349000"/>
    <n v="-343400"/>
    <s v="5016fd6b7f8b9ac842000000"/>
    <m/>
    <x v="3"/>
    <s v="62bc3bad56bcb11219003cd4"/>
    <s v="2022-06-02T04:00:00.000Z"/>
    <s v="2022-06-01T03:06:18.000Z"/>
    <x v="6"/>
    <x v="0"/>
    <x v="2"/>
  </r>
  <r>
    <s v="6296d7fa1d357e1291021217"/>
    <s v="6290e8bd256119ecb9065086"/>
    <s v="6066cdb37c6e026dce0e3b31"/>
    <x v="0"/>
    <n v="70000"/>
    <n v="349000"/>
    <n v="-349000"/>
    <s v="5016fd6b7f8b9ac842000000"/>
    <m/>
    <x v="3"/>
    <s v="62bc3b0856bcb11219003c86"/>
    <s v="2022-06-02T11:00:00.000Z"/>
    <s v="2022-06-01T03:07:36.000Z"/>
    <x v="6"/>
    <x v="0"/>
    <x v="1"/>
  </r>
  <r>
    <s v="62982ddae2dafc9bb00db5f2"/>
    <s v="6296e11dacfdde913d01aa73"/>
    <s v="6066cdb37c6e026dce0e3b31"/>
    <x v="0"/>
    <n v="30000"/>
    <n v="240000"/>
    <n v="-210000"/>
    <s v="5016fd6b7f8b9ac842000000"/>
    <m/>
    <x v="3"/>
    <s v="62bc3a8156bcb11219003c4a"/>
    <s v="2022-06-02T07:00:00.000Z"/>
    <s v="2022-06-02T03:26:16.000Z"/>
    <x v="6"/>
    <x v="0"/>
    <x v="1"/>
  </r>
  <r>
    <s v="6296d6b5a3d56ca03a066d13"/>
    <s v="62870da3ecdf038efd089e47"/>
    <s v="6066cdb37c6e026dce0e3b31"/>
    <x v="0"/>
    <n v="25000"/>
    <n v="90000"/>
    <n v="-90000"/>
    <s v="5016fd6b7f8b9ac842000000"/>
    <m/>
    <x v="3"/>
    <s v="62bc3c6c56bcb11219003d2e"/>
    <s v="2022-06-02T03:00:00.000Z"/>
    <s v="2022-06-01T03:02:12.000Z"/>
    <x v="6"/>
    <x v="0"/>
    <x v="1"/>
  </r>
  <r>
    <s v="6296d6d441539a538501c2b8"/>
    <s v="627b24d0e770aa1cf30d4d3a"/>
    <s v="6066cdb37c6e026dce0e3b31"/>
    <x v="0"/>
    <n v="40000"/>
    <n v="349000"/>
    <n v="-349000"/>
    <s v="5016fd6b7f8b9ac842000000"/>
    <m/>
    <x v="3"/>
    <s v="62bc3f2256bcb11219003e73"/>
    <s v="2022-06-02T03:00:00.000Z"/>
    <s v="2022-06-01T03:02:43.000Z"/>
    <x v="6"/>
    <x v="0"/>
    <x v="2"/>
  </r>
  <r>
    <s v="6296d6d4d0c5383b330fc5b4"/>
    <s v="629582daba3c9ca98504587a"/>
    <s v="6066cdb37c6e026dce0e3b31"/>
    <x v="0"/>
    <n v="30000"/>
    <n v="220000"/>
    <n v="-190000"/>
    <s v="5016fd6b7f8b9ac842000000"/>
    <m/>
    <x v="3"/>
    <s v="62bc3ab356bcb11219003c62"/>
    <s v="2022-06-02T03:00:00.000Z"/>
    <s v="2022-06-01T03:02:43.000Z"/>
    <x v="6"/>
    <x v="0"/>
    <x v="1"/>
  </r>
  <r>
    <s v="6296d6df86f0ecf1440c7d83"/>
    <s v="628c4e3bfa22fde0d507b9de"/>
    <s v="6066cdb37c6e026dce0e3b31"/>
    <x v="0"/>
    <n v="30000"/>
    <n v="220000"/>
    <n v="-190000"/>
    <s v="5016fd6b7f8b9ac842000000"/>
    <m/>
    <x v="3"/>
    <s v="62bc3be756bcb11219003cf0"/>
    <s v="2022-06-02T03:00:00.000Z"/>
    <s v="2022-06-01T03:02:53.000Z"/>
    <x v="6"/>
    <x v="0"/>
    <x v="1"/>
  </r>
  <r>
    <s v="6296d6f70ad80224770bd3d5"/>
    <s v="6290aafe0f09a70bbe07e58f"/>
    <s v="6066cdb37c6e026dce0e3b31"/>
    <x v="0"/>
    <n v="43200"/>
    <n v="149000"/>
    <n v="-145800"/>
    <s v="5016fd6b7f8b9ac842000000"/>
    <m/>
    <x v="3"/>
    <s v="62bc3b1556bcb11219003c8c"/>
    <s v="2022-06-02T04:00:00.000Z"/>
    <s v="2022-06-01T03:03:18.000Z"/>
    <x v="6"/>
    <x v="0"/>
    <x v="1"/>
  </r>
  <r>
    <s v="6296d6ff8cbf79f0ae0974bf"/>
    <s v="629431d6708e147c8e0e64b1"/>
    <s v="6066cdb37c6e026dce0e3b31"/>
    <x v="0"/>
    <n v="75600"/>
    <n v="349000"/>
    <n v="-343400"/>
    <s v="5016fd6b7f8b9ac842000000"/>
    <m/>
    <x v="3"/>
    <s v="62bc3aeb56bcb11219003c78"/>
    <s v="2022-06-02T03:00:00.000Z"/>
    <s v="2022-06-01T03:03:26.000Z"/>
    <x v="6"/>
    <x v="0"/>
    <x v="1"/>
  </r>
  <r>
    <s v="6296d70e374329d8d40f9788"/>
    <s v="628d9c0a97581efe06093dd1"/>
    <s v="6066cdb37c6e026dce0e3b31"/>
    <x v="0"/>
    <n v="40000"/>
    <n v="349000"/>
    <n v="-349000"/>
    <s v="5016fd6b7f8b9ac842000000"/>
    <m/>
    <x v="3"/>
    <s v="62bc3ba056bcb11219003cce"/>
    <s v="2022-06-02T03:30:00.000Z"/>
    <s v="2022-06-01T03:03:41.000Z"/>
    <x v="6"/>
    <x v="0"/>
    <x v="1"/>
  </r>
  <r>
    <s v="6296d7459294034c560b94d1"/>
    <s v="628f2f69f68db358630f2b57"/>
    <s v="6066cdb37c6e026dce0e3b31"/>
    <x v="0"/>
    <n v="30000"/>
    <n v="349000"/>
    <n v="-349000"/>
    <s v="5016fd6b7f8b9ac842000000"/>
    <m/>
    <x v="3"/>
    <s v="62bc3b4c56bcb11219003ca6"/>
    <s v="2022-06-02T03:00:00.000Z"/>
    <s v="2022-06-01T03:04:36.000Z"/>
    <x v="6"/>
    <x v="0"/>
    <x v="1"/>
  </r>
  <r>
    <s v="6296d78b14b73137750b4713"/>
    <s v="628ef7ea529f97a2c90337dc"/>
    <s v="6066cdb37c6e026dce0e3b31"/>
    <x v="0"/>
    <n v="75600"/>
    <n v="249000"/>
    <n v="-243400"/>
    <s v="5016fd6b7f8b9ac842000000"/>
    <m/>
    <x v="3"/>
    <s v="62bc3b5d56bcb11219003cae"/>
    <s v="2022-06-02T03:00:00.000Z"/>
    <s v="2022-06-01T03:05:46.000Z"/>
    <x v="6"/>
    <x v="0"/>
    <x v="1"/>
  </r>
  <r>
    <s v="62982aaad3d0ea8672034d3e"/>
    <s v="6298268e86f0ecf1440c80fb"/>
    <s v="6066cdb37c6e026dce0e3b31"/>
    <x v="0"/>
    <n v="30000"/>
    <n v="240000"/>
    <n v="-210000"/>
    <s v="5016fd6b7f8b9ac842000000"/>
    <m/>
    <x v="3"/>
    <s v="62bc3a6356bcb11219003c3c"/>
    <s v="2022-06-02T07:00:00.000Z"/>
    <s v="2022-06-02T03:12:41.000Z"/>
    <x v="6"/>
    <x v="0"/>
    <x v="1"/>
  </r>
  <r>
    <s v="62982b0bc50930d6290425b7"/>
    <s v="6286ff429981e147cf056a58"/>
    <s v="6066cdb37c6e026dce0e3b31"/>
    <x v="0"/>
    <n v="32400"/>
    <n v="240000"/>
    <n v="-207600"/>
    <s v="5016fd6b7f8b9ac842000000"/>
    <m/>
    <x v="3"/>
    <s v="62bc3c8956bcb11219003d3c"/>
    <s v="2022-06-02T08:00:00.000Z"/>
    <s v="2022-06-02T03:14:17.000Z"/>
    <x v="6"/>
    <x v="0"/>
    <x v="1"/>
  </r>
  <r>
    <s v="62982b8688794d2c3701537b"/>
    <s v="629819834f4290f18a08b9b2"/>
    <s v="6066cdb37c6e026dce0e3b31"/>
    <x v="0"/>
    <n v="40000"/>
    <n v="90000"/>
    <n v="-90000"/>
    <s v="5016fd6b7f8b9ac842000000"/>
    <m/>
    <x v="3"/>
    <s v="62bc3a6c56bcb11219003c40"/>
    <s v="2022-06-02T11:00:00.000Z"/>
    <s v="2022-06-02T03:16:20.000Z"/>
    <x v="6"/>
    <x v="0"/>
    <x v="1"/>
  </r>
  <r>
    <s v="62982dc388794d2c3701538f"/>
    <s v="629826bba5d6e015e000cf40"/>
    <s v="6066cdb37c6e026dce0e3b31"/>
    <x v="0"/>
    <n v="32400"/>
    <n v="220000"/>
    <n v="-187600"/>
    <s v="5016fd6b7f8b9ac842000000"/>
    <m/>
    <x v="3"/>
    <s v="62bc3a5f56bcb11219003c3a"/>
    <s v="2022-06-02T07:00:00.000Z"/>
    <s v="2022-06-02T03:25:54.000Z"/>
    <x v="6"/>
    <x v="0"/>
    <x v="1"/>
  </r>
  <r>
    <s v="6296d6b99cf4988a5503b738"/>
    <s v="6294220977dc551d59078db4"/>
    <s v="6066cdb37c6e026dce0e3b31"/>
    <x v="0"/>
    <n v="75600"/>
    <n v="149000"/>
    <n v="-143400"/>
    <s v="5016fd6b7f8b9ac842000000"/>
    <m/>
    <x v="3"/>
    <s v="62bc3afc56bcb11219003c80"/>
    <s v="2022-06-02T04:00:00.000Z"/>
    <s v="2022-06-01T03:02:14.000Z"/>
    <x v="6"/>
    <x v="0"/>
    <x v="1"/>
  </r>
  <r>
    <s v="62982e6c2a33ae958106c0cc"/>
    <s v="627db1953366b68dc90d2493"/>
    <s v="6066cdb37c6e026dce0e3b31"/>
    <x v="0"/>
    <n v="30000"/>
    <n v="190000"/>
    <n v="-160000"/>
    <s v="5016fd6b7f8b9ac842000000"/>
    <m/>
    <x v="3"/>
    <s v="62bc3d8c56bcb11219003db4"/>
    <s v="2022-06-02T10:30:00.000Z"/>
    <s v="2022-06-02T03:28:42.000Z"/>
    <x v="6"/>
    <x v="0"/>
    <x v="1"/>
  </r>
  <r>
    <s v="62982b69c50930d6290425c5"/>
    <s v="62981d00d4bfe9cb6a0b6002"/>
    <s v="6066cdb37c6e026dce0e3b31"/>
    <x v="0"/>
    <n v="30000"/>
    <n v="249000"/>
    <n v="-249000"/>
    <s v="5016fd6b7f8b9ac842000000"/>
    <m/>
    <x v="3"/>
    <s v="62bc3a6756bcb11219003c3e"/>
    <s v="2022-06-03T03:30:00.000Z"/>
    <s v="2022-06-02T03:15:52.000Z"/>
    <x v="6"/>
    <x v="0"/>
    <x v="1"/>
  </r>
  <r>
    <s v="62982baf73d3d1b6460de37b"/>
    <s v="6296deff83a54a00ab0ab6dd"/>
    <s v="6066cdb37c6e026dce0e3b31"/>
    <x v="0"/>
    <n v="75600"/>
    <n v="349000"/>
    <n v="-343400"/>
    <s v="5016fd6b7f8b9ac842000000"/>
    <m/>
    <x v="3"/>
    <s v="62bc3a8556bcb11219003c4c"/>
    <s v="2022-06-03T03:00:00.000Z"/>
    <s v="2022-06-02T03:17:00.000Z"/>
    <x v="6"/>
    <x v="0"/>
    <x v="1"/>
  </r>
  <r>
    <s v="62982bb631b14514b50fb440"/>
    <s v="628eed7389620bc12d008793"/>
    <s v="6066cdb37c6e026dce0e3b31"/>
    <x v="6"/>
    <n v="40000"/>
    <n v="349000"/>
    <n v="-349000"/>
    <s v="5016fd6b7f8b9ac842000000"/>
    <m/>
    <x v="3"/>
    <s v="62bc3b7656bcb11219003cba"/>
    <s v="2022-06-03T03:00:00.000Z"/>
    <s v="2022-06-02T03:17:08.000Z"/>
    <x v="6"/>
    <x v="0"/>
    <x v="1"/>
  </r>
  <r>
    <s v="62982bbc1a00700dcf02e46d"/>
    <s v="6296d8479294034c560b94d4"/>
    <s v="6066cdb37c6e026dce0e3b31"/>
    <x v="0"/>
    <n v="40000"/>
    <n v="149000"/>
    <n v="-149000"/>
    <s v="5016fd6b7f8b9ac842000000"/>
    <m/>
    <x v="3"/>
    <s v="62bc3a8d56bcb11219003c50"/>
    <s v="2022-06-03T03:00:00.000Z"/>
    <s v="2022-06-02T03:17:14.000Z"/>
    <x v="6"/>
    <x v="0"/>
    <x v="1"/>
  </r>
  <r>
    <s v="62982bc88bc9f24a510ea654"/>
    <s v="629794608cbf79f0ae09769a"/>
    <s v="6066cdb37c6e026dce0e3b31"/>
    <x v="6"/>
    <n v="45000"/>
    <n v="349000"/>
    <n v="-349000"/>
    <s v="5016fd6b7f8b9ac842000000"/>
    <m/>
    <x v="3"/>
    <s v="62bc3a7056bcb11219003c42"/>
    <s v="2022-06-03T08:00:00.000Z"/>
    <s v="2022-06-02T03:17:27.000Z"/>
    <x v="6"/>
    <x v="0"/>
    <x v="1"/>
  </r>
  <r>
    <s v="62982bcae0c366236f0070f1"/>
    <s v="6296e1bbdb97bbfa7a0130fa"/>
    <s v="6066cdb37c6e026dce0e3b31"/>
    <x v="6"/>
    <n v="30000"/>
    <n v="349000"/>
    <n v="-349000"/>
    <s v="5016fd6b7f8b9ac842000000"/>
    <m/>
    <x v="3"/>
    <s v="62bc3a7d56bcb11219003c48"/>
    <s v="2022-06-03T03:00:00.000Z"/>
    <s v="2022-06-02T03:17:28.000Z"/>
    <x v="6"/>
    <x v="0"/>
    <x v="1"/>
  </r>
  <r>
    <s v="62982ccd9ae0ffdc8409fba0"/>
    <s v="5ebe58bd9d9b35fb6a8b4568"/>
    <s v="6066cdb37c6e026dce0e3b31"/>
    <x v="0"/>
    <n v="70000"/>
    <n v="349000"/>
    <n v="-349000"/>
    <s v="5016fd6b7f8b9ac842000000"/>
    <m/>
    <x v="3"/>
    <s v="62bc5d8d56bcb11219004b5a"/>
    <s v="2022-06-03T03:00:00.000Z"/>
    <s v="2022-06-02T03:21:49.000Z"/>
    <x v="6"/>
    <x v="0"/>
    <x v="1"/>
  </r>
  <r>
    <s v="62982ceb7f357c0a470df57c"/>
    <s v="628ae8d3b5ec0d538d0e0234"/>
    <s v="6066cdb37c6e026dce0e3b31"/>
    <x v="34"/>
    <n v="40000"/>
    <n v="349000"/>
    <n v="-349000"/>
    <s v="5016fd6b7f8b9ac842000000"/>
    <m/>
    <x v="3"/>
    <s v="62bc3c4656bcb11219003d1c"/>
    <s v="2022-06-03T03:00:00.000Z"/>
    <s v="2022-06-02T03:22:19.000Z"/>
    <x v="6"/>
    <x v="0"/>
    <x v="2"/>
  </r>
  <r>
    <s v="6296dc53374329d8d40f97a8"/>
    <s v="6296dc50374329d8d40f97a3"/>
    <s v="6066c157066c9a03055f2b10"/>
    <x v="0"/>
    <n v="540000"/>
    <n v="0"/>
    <n v="110000"/>
    <s v="5016fd6c7f8b9ac84200001a"/>
    <m/>
    <x v="3"/>
    <s v="62bc3a8956bcb11219003c4e"/>
    <s v="2022-06-03T01:00:00.000Z"/>
    <s v="2022-06-01T03:26:10.000Z"/>
    <x v="6"/>
    <x v="13"/>
    <x v="2"/>
  </r>
  <r>
    <s v="62982a6378f82d53720d648d"/>
    <s v="628ef04b7a4b5eb17407c1eb"/>
    <s v="6066cdb37c6e026dce0e3b31"/>
    <x v="0"/>
    <n v="40000"/>
    <n v="349000"/>
    <n v="-349000"/>
    <s v="5016fd6b7f8b9ac842000000"/>
    <m/>
    <x v="3"/>
    <s v="62bc3b6556bcb11219003cb2"/>
    <s v="2022-06-03T08:00:00.000Z"/>
    <s v="2022-06-02T03:11:29.000Z"/>
    <x v="6"/>
    <x v="0"/>
    <x v="1"/>
  </r>
  <r>
    <s v="62982b2004d3749ee70a6d46"/>
    <s v="6296e2cdd01511a0140d9dfe"/>
    <s v="6066cdb37c6e026dce0e3b31"/>
    <x v="0"/>
    <n v="30000"/>
    <n v="349000"/>
    <n v="-349000"/>
    <s v="5016fd6b7f8b9ac842000000"/>
    <m/>
    <x v="3"/>
    <s v="62bc3a7856bcb11219003c46"/>
    <s v="2022-06-03T03:30:00.000Z"/>
    <s v="2022-06-02T03:14:39.000Z"/>
    <x v="6"/>
    <x v="0"/>
    <x v="1"/>
  </r>
  <r>
    <s v="62982b648bc9f24a510ea64e"/>
    <s v="627dc50a4608eaaa860c1ff8"/>
    <s v="6066cdb37c6e026dce0e3b31"/>
    <x v="0"/>
    <n v="43200"/>
    <n v="349000"/>
    <n v="-345800"/>
    <s v="5016fd6b7f8b9ac842000000"/>
    <m/>
    <x v="3"/>
    <s v="62bc3d7b56bcb11219003dac"/>
    <s v="2022-06-03T03:00:00.000Z"/>
    <s v="2022-06-02T03:15:47.000Z"/>
    <x v="6"/>
    <x v="0"/>
    <x v="1"/>
  </r>
  <r>
    <s v="62997a106727e801050f367e"/>
    <s v="6298c85e88794d2c37015716"/>
    <s v="6066cdb37c6e026dce0e3b31"/>
    <x v="0"/>
    <n v="50000"/>
    <n v="220000"/>
    <n v="-220000"/>
    <s v="5016fd6b7f8b9ac842000000"/>
    <m/>
    <x v="3"/>
    <s v="62bc3a4556bcb11219003c2e"/>
    <s v="2022-06-03T07:00:00.000Z"/>
    <s v="2022-06-03T03:03:44.000Z"/>
    <x v="6"/>
    <x v="0"/>
    <x v="1"/>
  </r>
  <r>
    <s v="629979b4358c1d42db0b7782"/>
    <s v="627dcf59c31edd40fb094d56"/>
    <s v="6066cdb37c6e026dce0e3b31"/>
    <x v="0"/>
    <n v="30000"/>
    <n v="220000"/>
    <n v="-190000"/>
    <s v="5016fd6b7f8b9ac842000000"/>
    <m/>
    <x v="3"/>
    <s v="62bc3d6a56bcb11219003da4"/>
    <s v="2022-06-03T07:00:00.000Z"/>
    <s v="2022-06-03T03:02:10.000Z"/>
    <x v="6"/>
    <x v="0"/>
    <x v="1"/>
  </r>
  <r>
    <s v="629979b78b33d920b20e55ea"/>
    <s v="628c41211e5714ac960206cf"/>
    <s v="6066cdb37c6e026dce0e3b31"/>
    <x v="16"/>
    <n v="50000"/>
    <n v="220000"/>
    <n v="-220000"/>
    <s v="5016fd6b7f8b9ac842000000"/>
    <m/>
    <x v="3"/>
    <s v="62bc3bf056bcb11219003cf4"/>
    <s v="2022-06-03T08:00:00.000Z"/>
    <s v="2022-06-03T03:02:15.000Z"/>
    <x v="6"/>
    <x v="0"/>
    <x v="1"/>
  </r>
  <r>
    <s v="629979bb9cff103a3b09f34c"/>
    <s v="62983c4f04d3749ee70a6e47"/>
    <s v="6066cdb37c6e026dce0e3b31"/>
    <x v="0"/>
    <n v="32400"/>
    <n v="240000"/>
    <n v="-207600"/>
    <s v="5016fd6b7f8b9ac842000000"/>
    <m/>
    <x v="3"/>
    <s v="62bc3a5256bcb11219003c34"/>
    <s v="2022-06-03T05:00:00.000Z"/>
    <s v="2022-06-03T03:02:19.000Z"/>
    <x v="6"/>
    <x v="0"/>
    <x v="1"/>
  </r>
  <r>
    <s v="629979be6aa6e9fa7806332f"/>
    <s v="6298834504d3749ee70a6ffa"/>
    <s v="6066cdb37c6e026dce0e3b31"/>
    <x v="17"/>
    <n v="30000"/>
    <n v="240000"/>
    <n v="-210000"/>
    <s v="5016fd6b7f8b9ac842000000"/>
    <m/>
    <x v="3"/>
    <s v="62bc3a4a56bcb11219003c30"/>
    <s v="2022-06-03T07:00:00.000Z"/>
    <s v="2022-06-03T03:02:20.000Z"/>
    <x v="6"/>
    <x v="0"/>
    <x v="1"/>
  </r>
  <r>
    <s v="629979ccc5dcf416930ae24f"/>
    <s v="628f5437938b29d18e01a772"/>
    <s v="6066cdb37c6e026dce0e3b31"/>
    <x v="0"/>
    <n v="30000"/>
    <n v="240000"/>
    <n v="-210000"/>
    <s v="5016fd6b7f8b9ac842000000"/>
    <m/>
    <x v="3"/>
    <s v="62bc3b4856bcb11219003ca4"/>
    <s v="2022-06-03T07:00:00.000Z"/>
    <s v="2022-06-03T03:02:35.000Z"/>
    <x v="6"/>
    <x v="0"/>
    <x v="1"/>
  </r>
  <r>
    <s v="629979d79cff103a3b09f351"/>
    <s v="6299664c903e7f559706bc21"/>
    <s v="6066cdb37c6e026dce0e3b31"/>
    <x v="9"/>
    <n v="30000"/>
    <n v="240000"/>
    <n v="-210000"/>
    <s v="5016fd6b7f8b9ac842000000"/>
    <m/>
    <x v="3"/>
    <s v="62bc3a3d56bcb11219003c2a"/>
    <s v="2022-06-03T07:00:00.000Z"/>
    <s v="2022-06-03T03:02:46.000Z"/>
    <x v="6"/>
    <x v="0"/>
    <x v="2"/>
  </r>
  <r>
    <s v="629979d97e9997f52404438f"/>
    <s v="620f2d5b5ee375745768ecdd"/>
    <s v="6066cdb37c6e026dce0e3b31"/>
    <x v="6"/>
    <n v="30000"/>
    <n v="240000"/>
    <n v="-210000"/>
    <s v="5016fd6b7f8b9ac842000000"/>
    <m/>
    <x v="3"/>
    <s v="62bc42a656bcb1121900400b"/>
    <s v="2022-06-03T07:00:00.000Z"/>
    <s v="2022-06-03T03:02:47.000Z"/>
    <x v="6"/>
    <x v="0"/>
    <x v="1"/>
  </r>
  <r>
    <s v="629979ef90a18a668507980d"/>
    <s v="62982b57c50930d6290425ba"/>
    <s v="6066cdb37c6e026dce0e3b31"/>
    <x v="0"/>
    <n v="30000"/>
    <n v="240000"/>
    <n v="-210000"/>
    <s v="5016fd6b7f8b9ac842000000"/>
    <m/>
    <x v="3"/>
    <s v="62bc3a5b56bcb11219003c38"/>
    <s v="2022-06-03T08:00:00.000Z"/>
    <s v="2022-06-03T03:03:10.000Z"/>
    <x v="6"/>
    <x v="0"/>
    <x v="1"/>
  </r>
  <r>
    <s v="62997ae503fba19d650de5c8"/>
    <s v="629964b28cd182dfab08f33f"/>
    <s v="6066cdb37c6e026dce0e3b31"/>
    <x v="0"/>
    <n v="70000"/>
    <n v="220000"/>
    <n v="-220000"/>
    <s v="5016fd6b7f8b9ac842000000"/>
    <m/>
    <x v="3"/>
    <s v="62bc3a4156bcb11219003c2c"/>
    <s v="2022-06-03T07:00:00.000Z"/>
    <s v="2022-06-03T03:07:16.000Z"/>
    <x v="6"/>
    <x v="0"/>
    <x v="1"/>
  </r>
  <r>
    <s v="62997b169cff103a3b09f376"/>
    <s v="629974861d352a3f6e0e8956"/>
    <s v="6066cdb37c6e026dce0e3b31"/>
    <x v="0"/>
    <n v="40000"/>
    <n v="249000"/>
    <n v="-249000"/>
    <s v="5016fd6b7f8b9ac842000000"/>
    <m/>
    <x v="3"/>
    <s v="62bc3a2456bcb11219003c1e"/>
    <s v="2022-06-03T04:00:00.000Z"/>
    <s v="2022-06-03T03:08:04.000Z"/>
    <x v="6"/>
    <x v="0"/>
    <x v="1"/>
  </r>
  <r>
    <s v="6299a4c86727e801050f3702"/>
    <s v="6299a4c56aa6e9fa780633d7"/>
    <s v="6066c157066c9a03055f2b10"/>
    <x v="0"/>
    <n v="982800"/>
    <n v="0"/>
    <n v="182560"/>
    <s v="5016fd6b7f8b9ac842000000"/>
    <m/>
    <x v="3"/>
    <s v="62bc3a1356bcb11219003c16"/>
    <s v="2022-06-03T07:00:00.000Z"/>
    <s v="2022-06-03T06:05:57.000Z"/>
    <x v="6"/>
    <x v="0"/>
    <x v="2"/>
  </r>
  <r>
    <s v="629979e45889a0040b08588b"/>
    <s v="6299740e242b92ff0a0f26b6"/>
    <s v="6066cdb37c6e026dce0e3b31"/>
    <x v="6"/>
    <n v="40000"/>
    <n v="189000"/>
    <n v="-189000"/>
    <s v="5016fd6b7f8b9ac842000000"/>
    <m/>
    <x v="3"/>
    <s v="62bc3a2856bcb11219003c20"/>
    <s v="2022-06-04T03:00:00.000Z"/>
    <s v="2022-06-03T03:02:59.000Z"/>
    <x v="1"/>
    <x v="0"/>
    <x v="1"/>
  </r>
  <r>
    <s v="629585e6cbcc2e00e70f41dd"/>
    <s v="628e321c1081aab4c7035012"/>
    <s v="6066cdb37c6e026dce0e3b31"/>
    <x v="0"/>
    <n v="45000"/>
    <n v="189000"/>
    <n v="-189000"/>
    <s v="5016fd6b7f8b9ac842000000"/>
    <m/>
    <x v="3"/>
    <s v="62bc3b8356bcb11219003cc0"/>
    <s v="2022-06-04T07:00:00.000Z"/>
    <s v="2022-05-31T03:05:09.000Z"/>
    <x v="1"/>
    <x v="0"/>
    <x v="2"/>
  </r>
  <r>
    <s v="6299799c242b92ff0a0f26d2"/>
    <s v="6294365fba043328c809a86d"/>
    <s v="6066cdb37c6e026dce0e3b31"/>
    <x v="0"/>
    <n v="30000"/>
    <n v="149000"/>
    <n v="-149000"/>
    <s v="5016fd6b7f8b9ac842000000"/>
    <m/>
    <x v="3"/>
    <s v="62bc3ae356bcb11219003c74"/>
    <s v="2022-06-04T03:00:00.000Z"/>
    <s v="2022-06-03T03:01:47.000Z"/>
    <x v="1"/>
    <x v="0"/>
    <x v="1"/>
  </r>
  <r>
    <s v="62997ba203fba19d650de5d1"/>
    <s v="6299693ceb8eaa20c706cb52"/>
    <s v="6066cdb37c6e026dce0e3b31"/>
    <x v="0"/>
    <n v="80000"/>
    <n v="189000"/>
    <n v="-189000"/>
    <s v="5016fd6b7f8b9ac842000000"/>
    <m/>
    <x v="3"/>
    <s v="62bc3a3556bcb11219003c26"/>
    <s v="2022-06-04T03:00:00.000Z"/>
    <s v="2022-06-03T03:10:25.000Z"/>
    <x v="1"/>
    <x v="0"/>
    <x v="1"/>
  </r>
  <r>
    <s v="6299f59bceec79715b0f4eb1"/>
    <s v="623412eef54ca1650f6b1cc2"/>
    <s v="6066c157066c9a03055f2b10"/>
    <x v="0"/>
    <n v="1296000"/>
    <n v="0"/>
    <n v="306000"/>
    <s v="5016fd6b7f8b9ac842000000"/>
    <m/>
    <x v="3"/>
    <s v="62bc410456bcb11219003f53"/>
    <s v="2022-06-04T02:00:00.000Z"/>
    <s v="2022-06-03T11:50:50.000Z"/>
    <x v="1"/>
    <x v="0"/>
    <x v="2"/>
  </r>
  <r>
    <s v="6298d0b6719475fec808195b"/>
    <s v="5ed91baa408a53bd458b4567"/>
    <s v="6066c157066c9a03055f2b10"/>
    <x v="0"/>
    <n v="756000"/>
    <n v="0"/>
    <n v="196000"/>
    <s v="5016fd6c7f8b9ac84200000f"/>
    <m/>
    <x v="3"/>
    <s v="62bc59bd56bcb112190049a9"/>
    <s v="2022-06-05T01:00:00.000Z"/>
    <s v="2022-06-02T15:01:09.000Z"/>
    <x v="1"/>
    <x v="11"/>
    <x v="4"/>
  </r>
  <r>
    <s v="6299fc17eb8eaa20c706cd8d"/>
    <s v="6299fc14eb8eaa20c706cd89"/>
    <s v="6066c157066c9a03055f2b10"/>
    <x v="0"/>
    <n v="1325160"/>
    <n v="0"/>
    <n v="337560"/>
    <s v="5016fd6b7f8b9ac842000000"/>
    <m/>
    <x v="3"/>
    <s v="62bc3a0856bcb11219003c14"/>
    <s v="2022-06-05T01:00:00.000Z"/>
    <s v="2022-06-03T12:18:30.000Z"/>
    <x v="1"/>
    <x v="0"/>
    <x v="5"/>
  </r>
  <r>
    <s v="629c73411af10e328a05f1c7"/>
    <s v="629c2f4c5464832e9f0f372b"/>
    <s v="6066c157066c9a03055f2b10"/>
    <x v="6"/>
    <n v="1139400"/>
    <n v="0"/>
    <n v="282400"/>
    <s v="5016fd6c7f8b9ac84200003e"/>
    <m/>
    <x v="3"/>
    <m/>
    <s v="2022-06-05T09:00:00.000Z"/>
    <s v="2022-06-05T09:11:28.000Z"/>
    <x v="1"/>
    <x v="2"/>
    <x v="3"/>
  </r>
  <r>
    <s v="6248677189ce7d36214cc40b"/>
    <s v="6232d24ec5f09e1ab02cbc7a"/>
    <s v="60c039663273bc0f1c215081"/>
    <x v="4"/>
    <n v="346680"/>
    <n v="4000"/>
    <n v="59080"/>
    <s v="5016fd6c7f8b9ac84200003e"/>
    <m/>
    <x v="3"/>
    <s v="62bc411156bcb11219003f59"/>
    <s v="2022-06-06T01:00:00.000Z"/>
    <s v="2022-04-02T15:10:40.000Z"/>
    <x v="1"/>
    <x v="2"/>
    <x v="5"/>
  </r>
  <r>
    <s v="629979f9358c1d42db0b7786"/>
    <s v="629975ce3249394c96038fcf"/>
    <s v="6066cdb37c6e026dce0e3b31"/>
    <x v="0"/>
    <n v="30000"/>
    <n v="240000"/>
    <n v="-210000"/>
    <s v="5016fd6b7f8b9ac842000000"/>
    <m/>
    <x v="3"/>
    <s v="62bc3a2056bcb11219003c1c"/>
    <s v="2022-06-06T03:00:00.000Z"/>
    <s v="2022-06-03T03:03:20.000Z"/>
    <x v="1"/>
    <x v="0"/>
    <x v="1"/>
  </r>
  <r>
    <s v="62997a6e298e05b981080257"/>
    <s v="629969d8a205bd9d04051f2a"/>
    <s v="6066cdb37c6e026dce0e3b31"/>
    <x v="0"/>
    <n v="32400"/>
    <n v="240000"/>
    <n v="-207600"/>
    <s v="5016fd6b7f8b9ac842000000"/>
    <m/>
    <x v="3"/>
    <s v="62bc3a3056bcb11219003c24"/>
    <s v="2022-06-06T03:00:00.000Z"/>
    <s v="2022-06-03T03:05:17.000Z"/>
    <x v="1"/>
    <x v="0"/>
    <x v="2"/>
  </r>
  <r>
    <s v="6299796b9cff103a3b09f347"/>
    <s v="629976e807204f74350eabfb"/>
    <s v="6066cdb37c6e026dce0e3b31"/>
    <x v="0"/>
    <n v="30000"/>
    <n v="249000"/>
    <n v="-249000"/>
    <s v="5016fd6b7f8b9ac842000000"/>
    <m/>
    <x v="3"/>
    <s v="62bc3a1b56bcb11219003c1a"/>
    <s v="2022-06-06T04:00:00.000Z"/>
    <s v="2022-06-03T03:00:58.000Z"/>
    <x v="1"/>
    <x v="0"/>
    <x v="1"/>
  </r>
  <r>
    <s v="62997a4e8f084de253031f15"/>
    <s v="62982c4e04d3749ee70a6d55"/>
    <s v="6066cdb37c6e026dce0e3b31"/>
    <x v="0"/>
    <n v="40000"/>
    <n v="249000"/>
    <n v="-249000"/>
    <s v="5016fd6b7f8b9ac842000000"/>
    <m/>
    <x v="3"/>
    <s v="62bc3a5756bcb11219003c36"/>
    <s v="2022-06-06T03:00:00.000Z"/>
    <s v="2022-06-03T03:04:45.000Z"/>
    <x v="1"/>
    <x v="0"/>
    <x v="1"/>
  </r>
  <r>
    <s v="62997ad27e9997f52404439e"/>
    <s v="6296d695d0c5383b330fc5aa"/>
    <s v="6066cdb37c6e026dce0e3b31"/>
    <x v="0"/>
    <n v="30000"/>
    <n v="190000"/>
    <n v="-160000"/>
    <s v="5016fd6b7f8b9ac842000000"/>
    <m/>
    <x v="3"/>
    <s v="62bc3a9656bcb11219003c54"/>
    <s v="2022-06-06T03:00:00.000Z"/>
    <s v="2022-06-03T03:06:56.000Z"/>
    <x v="1"/>
    <x v="0"/>
    <x v="1"/>
  </r>
  <r>
    <s v="62997b086a3cb7ad300d2663"/>
    <s v="62987a5973d3d1b6460de584"/>
    <s v="6066cdb37c6e026dce0e3b31"/>
    <x v="0"/>
    <n v="35000"/>
    <n v="149000"/>
    <n v="-149000"/>
    <s v="5016fd6b7f8b9ac842000000"/>
    <m/>
    <x v="3"/>
    <s v="62bc3a4e56bcb11219003c32"/>
    <s v="2022-06-06T03:00:00.000Z"/>
    <s v="2022-06-03T03:07:50.000Z"/>
    <x v="1"/>
    <x v="0"/>
    <x v="1"/>
  </r>
  <r>
    <s v="629d71d23793923e560fb4fd"/>
    <s v="629d71d13793923e560fb4f9"/>
    <s v="6066cdb37c6e026dce0e3b31"/>
    <x v="0"/>
    <n v="30000"/>
    <n v="190000"/>
    <n v="-160000"/>
    <s v="5016fd6b7f8b9ac842000000"/>
    <m/>
    <x v="3"/>
    <s v="62bc39de56bcb11219003c00"/>
    <s v="2022-06-06T07:00:00.000Z"/>
    <s v="2022-06-06T03:17:38.000Z"/>
    <x v="1"/>
    <x v="0"/>
    <x v="1"/>
  </r>
  <r>
    <s v="629d6e3fe72a4a27350386e3"/>
    <s v="629cc979521554a66b0046f5"/>
    <s v="6066cdb37c6e026dce0e3b31"/>
    <x v="0"/>
    <n v="35000"/>
    <n v="349000"/>
    <n v="-349000"/>
    <s v="5016fd6b7f8b9ac842000000"/>
    <m/>
    <x v="3"/>
    <s v="62bc3a0456bcb11219003c12"/>
    <s v="2022-06-07T03:00:00.000Z"/>
    <s v="2022-06-06T03:02:22.000Z"/>
    <x v="1"/>
    <x v="0"/>
    <x v="1"/>
  </r>
  <r>
    <s v="629d6e43b86bcff4850934b8"/>
    <s v="629d6c335a1d3dcbf905183b"/>
    <s v="6066cdb37c6e026dce0e3b31"/>
    <x v="0"/>
    <n v="40000"/>
    <n v="349000"/>
    <n v="-349000"/>
    <s v="5016fd6b7f8b9ac842000000"/>
    <m/>
    <x v="3"/>
    <s v="62bc39fc56bcb11219003c0e"/>
    <s v="2022-06-07T03:00:00.000Z"/>
    <s v="2022-06-06T03:02:26.000Z"/>
    <x v="1"/>
    <x v="0"/>
    <x v="1"/>
  </r>
  <r>
    <s v="629d6e4ae711ef379c0776e8"/>
    <s v="629d6e4ae711ef379c0776e4"/>
    <s v="6066cdb37c6e026dce0e3b31"/>
    <x v="6"/>
    <n v="70000"/>
    <n v="249000"/>
    <n v="-249000"/>
    <s v="5016fd6b7f8b9ac842000000"/>
    <m/>
    <x v="3"/>
    <s v="62bc39f356bcb11219003c0a"/>
    <s v="2022-06-07T08:00:00.000Z"/>
    <s v="2022-06-06T03:02:34.000Z"/>
    <x v="1"/>
    <x v="0"/>
    <x v="1"/>
  </r>
  <r>
    <s v="629d6e806fb9a7f6330a5c56"/>
    <s v="629d6e7f6fb9a7f6330a5c52"/>
    <s v="6066cdb37c6e026dce0e3b31"/>
    <x v="0"/>
    <n v="70000"/>
    <n v="349000"/>
    <n v="-349000"/>
    <s v="5016fd6b7f8b9ac842000000"/>
    <m/>
    <x v="3"/>
    <s v="62bc39ef56bcb11219003c08"/>
    <s v="2022-06-07T03:00:00.000Z"/>
    <s v="2022-06-06T03:03:27.000Z"/>
    <x v="1"/>
    <x v="0"/>
    <x v="1"/>
  </r>
  <r>
    <s v="629d6e955a1d3dcbf905185b"/>
    <s v="629990e1febc1cd2e1013e2c"/>
    <s v="6066cdb37c6e026dce0e3b31"/>
    <x v="0"/>
    <n v="55000"/>
    <n v="349000"/>
    <n v="-349000"/>
    <s v="5016fd6b7f8b9ac842000000"/>
    <m/>
    <x v="3"/>
    <s v="62bc3a1756bcb11219003c18"/>
    <s v="2022-06-07T03:00:00.000Z"/>
    <s v="2022-06-06T03:03:49.000Z"/>
    <x v="1"/>
    <x v="0"/>
    <x v="1"/>
  </r>
  <r>
    <s v="629d6f2fbd5cc7ae050c33ec"/>
    <s v="629d6f2fbd5cc7ae050c33e8"/>
    <s v="6066cdb37c6e026dce0e3b31"/>
    <x v="9"/>
    <n v="70000"/>
    <n v="149000"/>
    <n v="-149000"/>
    <s v="5016fd6b7f8b9ac842000000"/>
    <m/>
    <x v="3"/>
    <s v="62bc39eb56bcb11219003c06"/>
    <s v="2022-06-07T03:00:00.000Z"/>
    <s v="2022-06-06T03:06:23.000Z"/>
    <x v="1"/>
    <x v="0"/>
    <x v="1"/>
  </r>
  <r>
    <s v="629ebf9efc5d049a4a00267b"/>
    <s v="629d70d39f43d1b79f0a1174"/>
    <s v="6066cdb37c6e026dce0e3b31"/>
    <x v="2"/>
    <n v="27000"/>
    <n v="90000"/>
    <n v="-88000"/>
    <s v="5016fd6b7f8b9ac842000000"/>
    <m/>
    <x v="3"/>
    <s v="62bc39e756bcb11219003c04"/>
    <s v="2022-06-07T11:00:00.000Z"/>
    <s v="2022-06-07T03:01:48.000Z"/>
    <x v="1"/>
    <x v="0"/>
    <x v="1"/>
  </r>
  <r>
    <s v="629ecbf13f9cdbf240087a58"/>
    <s v="60b9dbe7ea26fb7b102f7b7e"/>
    <s v="6066c157066c9a03055f2b10"/>
    <x v="9"/>
    <n v="480000"/>
    <n v="0"/>
    <n v="90000"/>
    <s v="5016fd6b7f8b9ac842000000"/>
    <m/>
    <x v="3"/>
    <s v="62bc48a056bcb11219004286"/>
    <s v="2022-06-07T05:00:00.000Z"/>
    <s v="2022-06-07T03:54:19.000Z"/>
    <x v="1"/>
    <x v="0"/>
    <x v="2"/>
  </r>
  <r>
    <s v="629f1432759b7fb90a006ff0"/>
    <s v="571c3c1d7f8b9ae9557fd9c5"/>
    <s v="6066c157066c9a03055f2b10"/>
    <x v="0"/>
    <n v="800000"/>
    <n v="0"/>
    <n v="160000"/>
    <s v="5016fd6b7f8b9ac842000000"/>
    <m/>
    <x v="3"/>
    <m/>
    <s v="2022-06-07T07:00:00.000Z"/>
    <s v="2022-06-07T09:02:39.000Z"/>
    <x v="1"/>
    <x v="0"/>
    <x v="3"/>
  </r>
  <r>
    <s v="629ebf75a2888090860ed73c"/>
    <s v="628718c52a1016e98807ecc8"/>
    <s v="6066cdb37c6e026dce0e3b31"/>
    <x v="0"/>
    <n v="70000"/>
    <n v="349000"/>
    <n v="-349000"/>
    <s v="5016fd6b7f8b9ac842000000"/>
    <m/>
    <x v="3"/>
    <s v="62bc3c5756bcb11219003d24"/>
    <s v="2022-06-08T03:00:00.000Z"/>
    <s v="2022-06-07T03:01:08.000Z"/>
    <x v="1"/>
    <x v="0"/>
    <x v="1"/>
  </r>
  <r>
    <s v="629ec00489177a891f070e86"/>
    <s v="629ebf85b55319bae9099866"/>
    <s v="6066cdb37c6e026dce0e3b31"/>
    <x v="0"/>
    <n v="70000"/>
    <n v="149000"/>
    <n v="-149000"/>
    <s v="5016fd6b7f8b9ac842000000"/>
    <m/>
    <x v="3"/>
    <s v="62bc39c156bcb11219003bf2"/>
    <s v="2022-06-08T03:00:00.000Z"/>
    <s v="2022-06-07T03:03:31.000Z"/>
    <x v="1"/>
    <x v="0"/>
    <x v="1"/>
  </r>
  <r>
    <s v="629ec01249946c658a020f0e"/>
    <s v="629d7b5c023e4349470d04f6"/>
    <s v="6066cdb37c6e026dce0e3b31"/>
    <x v="0"/>
    <n v="40000"/>
    <n v="189000"/>
    <n v="-189000"/>
    <s v="5016fd6b7f8b9ac842000000"/>
    <m/>
    <x v="3"/>
    <s v="62bc39d656bcb11219003bfc"/>
    <s v="2022-06-08T04:00:00.000Z"/>
    <s v="2022-06-07T03:03:44.000Z"/>
    <x v="1"/>
    <x v="0"/>
    <x v="1"/>
  </r>
  <r>
    <s v="629ec036b55319bae9099871"/>
    <s v="629d5bd60c5b5d24c90f9f1e"/>
    <s v="6066cdb37c6e026dce0e3b31"/>
    <x v="11"/>
    <n v="35000"/>
    <n v="349000"/>
    <n v="-349000"/>
    <s v="5016fd6b7f8b9ac842000000"/>
    <m/>
    <x v="3"/>
    <s v="62bc3a0056bcb11219003c10"/>
    <s v="2022-06-08T03:00:00.000Z"/>
    <s v="2022-06-07T03:04:20.000Z"/>
    <x v="1"/>
    <x v="0"/>
    <x v="1"/>
  </r>
  <r>
    <s v="629ec05d89177a891f070e91"/>
    <s v="629d710324b8d61afe080afe"/>
    <s v="6066cdb37c6e026dce0e3b31"/>
    <x v="0"/>
    <n v="40000"/>
    <n v="349000"/>
    <n v="-349000"/>
    <s v="5016fd6b7f8b9ac842000000"/>
    <m/>
    <x v="3"/>
    <s v="62bc39e356bcb11219003c02"/>
    <s v="2022-06-08T03:00:00.000Z"/>
    <s v="2022-06-07T03:05:00.000Z"/>
    <x v="1"/>
    <x v="0"/>
    <x v="1"/>
  </r>
  <r>
    <s v="629ec1798ca07536bd010ea8"/>
    <s v="62997010a205bd9d04051f3c"/>
    <s v="6066cdb37c6e026dce0e3b31"/>
    <x v="0"/>
    <n v="70000"/>
    <n v="349000"/>
    <n v="-349000"/>
    <s v="5016fd6b7f8b9ac842000000"/>
    <m/>
    <x v="3"/>
    <s v="62bc3a2c56bcb11219003c22"/>
    <s v="2022-06-08T04:00:00.000Z"/>
    <s v="2022-06-07T03:09:44.000Z"/>
    <x v="1"/>
    <x v="0"/>
    <x v="1"/>
  </r>
  <r>
    <s v="629ec25138f4de9eb30684c2"/>
    <s v="629969148cd182dfab08f345"/>
    <s v="6066cdb37c6e026dce0e3b31"/>
    <x v="0"/>
    <n v="86400"/>
    <n v="349000"/>
    <n v="-342600"/>
    <s v="5016fd6b7f8b9ac842000000"/>
    <m/>
    <x v="3"/>
    <s v="62bc3a3956bcb11219003c28"/>
    <s v="2022-06-08T08:00:00.000Z"/>
    <s v="2022-06-07T03:13:20.000Z"/>
    <x v="1"/>
    <x v="0"/>
    <x v="1"/>
  </r>
  <r>
    <s v="629ec28989177a891f070eab"/>
    <s v="629eb6d318f284a5c009580f"/>
    <s v="6066cdb37c6e026dce0e3b31"/>
    <x v="11"/>
    <n v="40000"/>
    <n v="349000"/>
    <n v="-349000"/>
    <s v="5016fd6b7f8b9ac842000000"/>
    <m/>
    <x v="3"/>
    <s v="62bc39c956bcb11219003bf6"/>
    <s v="2022-06-08T03:30:00.000Z"/>
    <s v="2022-06-07T03:14:15.000Z"/>
    <x v="1"/>
    <x v="0"/>
    <x v="1"/>
  </r>
  <r>
    <s v="629ec37d76f974c09a07e1ec"/>
    <s v="629da8a0cc6f9eeab6039d15"/>
    <s v="6066cdb37c6e026dce0e3b31"/>
    <x v="0"/>
    <n v="40000"/>
    <n v="349000"/>
    <n v="-349000"/>
    <s v="5016fd6b7f8b9ac842000000"/>
    <m/>
    <x v="3"/>
    <s v="62bc39d256bcb11219003bfa"/>
    <s v="2022-06-08T03:00:00.000Z"/>
    <s v="2022-06-07T03:18:20.000Z"/>
    <x v="1"/>
    <x v="0"/>
    <x v="1"/>
  </r>
  <r>
    <s v="629eca648ca07536bd010eec"/>
    <s v="629ec89c7ffa8c3c2201577b"/>
    <s v="6066cdb37c6e026dce0e3b31"/>
    <x v="7"/>
    <n v="45000"/>
    <n v="349000"/>
    <n v="-349000"/>
    <s v="5016fd6b7f8b9ac842000000"/>
    <m/>
    <x v="3"/>
    <s v="62bc39b856bcb11219003bee"/>
    <s v="2022-06-08T03:30:00.000Z"/>
    <s v="2022-06-07T03:47:47.000Z"/>
    <x v="1"/>
    <x v="0"/>
    <x v="1"/>
  </r>
  <r>
    <s v="629ecce2a2888090860ed798"/>
    <s v="629ec8033bf81f6a8202d471"/>
    <s v="6066cdb37c6e026dce0e3b31"/>
    <x v="17"/>
    <n v="30000"/>
    <n v="349000"/>
    <n v="-349000"/>
    <s v="5016fd6b7f8b9ac842000000"/>
    <m/>
    <x v="3"/>
    <s v="62bc39bd56bcb11219003bf0"/>
    <s v="2022-06-08T03:00:00.000Z"/>
    <s v="2022-06-07T03:58:25.000Z"/>
    <x v="1"/>
    <x v="0"/>
    <x v="2"/>
  </r>
  <r>
    <s v="629ecd0fc88a0d481d0145b9"/>
    <s v="629ecb3949946c658a020f6c"/>
    <s v="6066cdb37c6e026dce0e3b31"/>
    <x v="0"/>
    <n v="25000"/>
    <n v="165000"/>
    <n v="-165000"/>
    <s v="5016fd6b7f8b9ac842000000"/>
    <m/>
    <x v="3"/>
    <s v="62bc39b456bcb11219003bec"/>
    <s v="2022-06-08T03:00:00.000Z"/>
    <s v="2022-06-07T03:59:09.000Z"/>
    <x v="1"/>
    <x v="0"/>
    <x v="1"/>
  </r>
  <r>
    <s v="62a012aefe66b9b4b80b05d2"/>
    <s v="629d7b5a5a1d3dcbf90518af"/>
    <s v="6066cdb37c6e026dce0e3b31"/>
    <x v="0"/>
    <n v="25000"/>
    <n v="90000"/>
    <n v="-90000"/>
    <s v="5016fd6b7f8b9ac842000000"/>
    <m/>
    <x v="3"/>
    <s v="62bc39da56bcb11219003bfe"/>
    <s v="2022-06-08T09:00:00.000Z"/>
    <s v="2022-06-08T03:08:30.000Z"/>
    <x v="1"/>
    <x v="0"/>
    <x v="1"/>
  </r>
  <r>
    <s v="629ec4d58bb2a08485004d3c"/>
    <s v="629eab76381ec7734b032ae9"/>
    <s v="6066cdb37c6e026dce0e3b31"/>
    <x v="20"/>
    <n v="40000"/>
    <n v="149000"/>
    <n v="-149000"/>
    <s v="5016fd6b7f8b9ac842000000"/>
    <m/>
    <x v="3"/>
    <s v="62bc39cd56bcb11219003bf8"/>
    <s v="2022-06-09T08:00:00.000Z"/>
    <s v="2022-06-07T03:23:55.000Z"/>
    <x v="1"/>
    <x v="0"/>
    <x v="1"/>
  </r>
  <r>
    <s v="62a010ff23cd6e57a402b2cd"/>
    <s v="62a01035a43ec5c9a40bf75b"/>
    <s v="6066cdb37c6e026dce0e3b31"/>
    <x v="0"/>
    <n v="35000"/>
    <n v="349000"/>
    <n v="-349000"/>
    <s v="5016fd6b7f8b9ac842000000"/>
    <m/>
    <x v="3"/>
    <s v="62bc399b56bcb11219003be0"/>
    <s v="2022-06-09T03:00:00.000Z"/>
    <s v="2022-06-08T03:01:18.000Z"/>
    <x v="1"/>
    <x v="0"/>
    <x v="1"/>
  </r>
  <r>
    <s v="62a0116493a081bbbb003512"/>
    <s v="629d6d617a9e60ea0f0d5a6a"/>
    <s v="6066cdb37c6e026dce0e3b31"/>
    <x v="0"/>
    <n v="70000"/>
    <n v="349000"/>
    <n v="-349000"/>
    <s v="5016fd6b7f8b9ac842000000"/>
    <m/>
    <x v="3"/>
    <s v="62bc39f856bcb11219003c0c"/>
    <s v="2022-06-09T04:00:00.000Z"/>
    <s v="2022-06-08T03:02:58.000Z"/>
    <x v="1"/>
    <x v="0"/>
    <x v="1"/>
  </r>
  <r>
    <s v="62a011714976c8486a0a8128"/>
    <s v="629715c69fdcd4cfd90ab8c2"/>
    <s v="6066cdb37c6e026dce0e3b31"/>
    <x v="0"/>
    <n v="60000"/>
    <n v="349000"/>
    <n v="-349000"/>
    <s v="5016fd6b7f8b9ac842000000"/>
    <m/>
    <x v="3"/>
    <s v="62bc3a7456bcb11219003c44"/>
    <s v="2022-06-09T03:00:00.000Z"/>
    <s v="2022-06-08T03:03:12.000Z"/>
    <x v="1"/>
    <x v="0"/>
    <x v="1"/>
  </r>
  <r>
    <s v="62a01175f72ab165340888e9"/>
    <s v="629f073b7725400c6a08476e"/>
    <s v="6066cdb37c6e026dce0e3b31"/>
    <x v="11"/>
    <n v="35000"/>
    <n v="349000"/>
    <n v="-349000"/>
    <s v="5016fd6b7f8b9ac842000000"/>
    <m/>
    <x v="3"/>
    <s v="62bc39b056bcb11219003bea"/>
    <s v="2022-06-09T03:00:00.000Z"/>
    <s v="2022-06-08T03:03:17.000Z"/>
    <x v="1"/>
    <x v="0"/>
    <x v="1"/>
  </r>
  <r>
    <s v="62a011a9a43ec5c9a40bf76a"/>
    <s v="629f2636fc0d3a929501f9a4"/>
    <s v="6066cdb37c6e026dce0e3b31"/>
    <x v="24"/>
    <n v="45000"/>
    <n v="90000"/>
    <n v="-90000"/>
    <s v="5016fd6b7f8b9ac842000000"/>
    <m/>
    <x v="3"/>
    <s v="62bc39a756bcb11219003be6"/>
    <s v="2022-06-09T09:00:00.000Z"/>
    <s v="2022-06-08T03:04:08.000Z"/>
    <x v="1"/>
    <x v="0"/>
    <x v="1"/>
  </r>
  <r>
    <s v="62a0128a95a01acd240e5bd2"/>
    <s v="629f073dd5f4f600f8022c53"/>
    <s v="6066cdb37c6e026dce0e3b31"/>
    <x v="0"/>
    <n v="35000"/>
    <n v="349000"/>
    <n v="-349000"/>
    <s v="5016fd6b7f8b9ac842000000"/>
    <m/>
    <x v="3"/>
    <s v="62bc39ac56bcb11219003be8"/>
    <s v="2022-06-09T03:00:00.000Z"/>
    <s v="2022-06-08T03:07:52.000Z"/>
    <x v="1"/>
    <x v="0"/>
    <x v="1"/>
  </r>
  <r>
    <s v="62a012b94976c8486a0a8138"/>
    <s v="621f32a4b38eb41af622905c"/>
    <s v="6066cdb37c6e026dce0e3b31"/>
    <x v="0"/>
    <n v="70000"/>
    <n v="149000"/>
    <n v="-149000"/>
    <s v="5016fd6b7f8b9ac842000000"/>
    <m/>
    <x v="3"/>
    <s v="62bc425d56bcb11219003fe9"/>
    <s v="2022-06-09T03:00:00.000Z"/>
    <s v="2022-06-08T03:08:39.000Z"/>
    <x v="1"/>
    <x v="0"/>
    <x v="1"/>
  </r>
  <r>
    <s v="62a013591b967fe5110c890f"/>
    <s v="629fe5bab6837fe64a0e932a"/>
    <s v="6066cdb37c6e026dce0e3b31"/>
    <x v="0"/>
    <n v="37800"/>
    <n v="349000"/>
    <n v="-346200"/>
    <s v="5016fd6b7f8b9ac842000000"/>
    <m/>
    <x v="3"/>
    <s v="62bc399f56bcb11219003be2"/>
    <s v="2022-06-09T03:00:00.000Z"/>
    <s v="2022-06-08T03:11:20.000Z"/>
    <x v="1"/>
    <x v="0"/>
    <x v="1"/>
  </r>
  <r>
    <s v="62a0253de10de33d610754d0"/>
    <s v="629eba8efd93973fa5087b83"/>
    <s v="6066cdb37c6e026dce0e3b31"/>
    <x v="0"/>
    <n v="40000"/>
    <n v="349000"/>
    <n v="-349000"/>
    <s v="5016fd6b7f8b9ac842000000"/>
    <m/>
    <x v="3"/>
    <s v="62bc39c556bcb11219003bf4"/>
    <s v="2022-06-09T12:00:00.000Z"/>
    <s v="2022-06-08T04:27:40.000Z"/>
    <x v="1"/>
    <x v="0"/>
    <x v="1"/>
  </r>
  <r>
    <s v="62a162a30fe347f4c107a943"/>
    <s v="62a157fb3f01e2aea70bd6c4"/>
    <s v="6066cdb37c6e026dce0e3b31"/>
    <x v="0"/>
    <n v="40000"/>
    <n v="349000"/>
    <n v="-349000"/>
    <s v="5016fd6b7f8b9ac842000000"/>
    <m/>
    <x v="3"/>
    <s v="62bc399256bcb11219003bdc"/>
    <s v="2022-06-09T07:00:00.000Z"/>
    <s v="2022-06-09T03:01:54.000Z"/>
    <x v="1"/>
    <x v="0"/>
    <x v="2"/>
  </r>
  <r>
    <s v="62a05eea3f01e2aea70bcbcb"/>
    <s v="6020a3bfc10bef64312bf98c"/>
    <s v="6066cdb37c6e026dce0e3b31"/>
    <x v="0"/>
    <n v="295000"/>
    <n v="0"/>
    <n v="50000"/>
    <s v="5016fd6b7f8b9ac842000000"/>
    <m/>
    <x v="3"/>
    <s v="62bc4c8b56bcb11219004420"/>
    <s v="2022-06-10T09:00:00.000Z"/>
    <s v="2022-06-08T08:33:45.000Z"/>
    <x v="1"/>
    <x v="0"/>
    <x v="1"/>
  </r>
  <r>
    <s v="62a163160fe347f4c107a954"/>
    <s v="62a161f155b6c6f50b0b4bab"/>
    <s v="6066cdb37c6e026dce0e3b31"/>
    <x v="6"/>
    <n v="55000"/>
    <n v="349000"/>
    <n v="-349000"/>
    <s v="5016fd6b7f8b9ac842000000"/>
    <m/>
    <x v="3"/>
    <s v="62bc398e56bcb11219003bda"/>
    <s v="2022-06-10T03:00:00.000Z"/>
    <s v="2022-06-09T03:03:49.000Z"/>
    <x v="1"/>
    <x v="0"/>
    <x v="2"/>
  </r>
  <r>
    <s v="62a16531aa290f77aa09ac2a"/>
    <s v="629f32f5a35647129b07a43a"/>
    <s v="6066cdb37c6e026dce0e3b31"/>
    <x v="0"/>
    <n v="35000"/>
    <n v="149000"/>
    <n v="-149000"/>
    <s v="5016fd6b7f8b9ac842000000"/>
    <m/>
    <x v="3"/>
    <s v="62bc39a356bcb11219003be4"/>
    <s v="2022-06-10T03:00:00.000Z"/>
    <s v="2022-06-09T03:12:48.000Z"/>
    <x v="1"/>
    <x v="0"/>
    <x v="1"/>
  </r>
  <r>
    <s v="62a16605830632388d0b03e6"/>
    <s v="62a1623693025b9d380a4afb"/>
    <s v="6066cdb37c6e026dce0e3b31"/>
    <x v="9"/>
    <n v="43200"/>
    <n v="349000"/>
    <n v="-345800"/>
    <s v="5016fd6b7f8b9ac842000000"/>
    <m/>
    <x v="3"/>
    <s v="62bc398656bcb11219003bd6"/>
    <s v="2022-06-10T03:00:00.000Z"/>
    <s v="2022-06-09T03:16:19.000Z"/>
    <x v="1"/>
    <x v="0"/>
    <x v="1"/>
  </r>
  <r>
    <s v="62a1674a830632388d0b0412"/>
    <s v="62a1623380f687f74d039c82"/>
    <s v="6066cdb37c6e026dce0e3b31"/>
    <x v="6"/>
    <n v="40000"/>
    <n v="349000"/>
    <n v="-349000"/>
    <s v="5016fd6b7f8b9ac842000000"/>
    <m/>
    <x v="3"/>
    <s v="62bc398a56bcb11219003bd8"/>
    <s v="2022-06-10T03:00:00.000Z"/>
    <s v="2022-06-09T03:21:45.000Z"/>
    <x v="1"/>
    <x v="0"/>
    <x v="1"/>
  </r>
  <r>
    <s v="62a167b993025b9d380a4b8e"/>
    <s v="62a167b793025b9d380a4b89"/>
    <s v="6066cdb37c6e026dce0e3b31"/>
    <x v="0"/>
    <n v="30000"/>
    <n v="149000"/>
    <n v="-149000"/>
    <s v="5016fd6b7f8b9ac842000000"/>
    <m/>
    <x v="3"/>
    <s v="62bc397956bcb11219003bd0"/>
    <s v="2022-06-10T11:00:00.000Z"/>
    <s v="2022-06-09T03:23:35.000Z"/>
    <x v="1"/>
    <x v="0"/>
    <x v="1"/>
  </r>
  <r>
    <s v="62a168a393025b9d380a4ba6"/>
    <s v="62a1634119f00ccb2d0c2fdc"/>
    <s v="6066cdb37c6e026dce0e3b31"/>
    <x v="0"/>
    <n v="30000"/>
    <n v="349000"/>
    <n v="-349000"/>
    <s v="5016fd6b7f8b9ac842000000"/>
    <m/>
    <x v="3"/>
    <s v="62bc398256bcb11219003bd4"/>
    <s v="2022-06-10T03:00:00.000Z"/>
    <s v="2022-06-09T03:27:31.000Z"/>
    <x v="1"/>
    <x v="0"/>
    <x v="1"/>
  </r>
  <r>
    <s v="62a16fc1a3d0c77e23021be4"/>
    <s v="62a16d76e6fd730e3d0a7ed5"/>
    <s v="6066cdb37c6e026dce0e3b31"/>
    <x v="0"/>
    <n v="35000"/>
    <n v="349000"/>
    <n v="-349000"/>
    <s v="5016fd6b7f8b9ac842000000"/>
    <m/>
    <x v="3"/>
    <s v="62bc396d56bcb11219003bca"/>
    <s v="2022-06-10T03:00:00.000Z"/>
    <s v="2022-06-09T03:57:52.000Z"/>
    <x v="1"/>
    <x v="0"/>
    <x v="1"/>
  </r>
  <r>
    <s v="62a16ff5e0f23ae4c8044546"/>
    <s v="62a16d65a3d0c77e23021bab"/>
    <s v="6066cdb37c6e026dce0e3b31"/>
    <x v="0"/>
    <n v="35000"/>
    <n v="349000"/>
    <n v="-349000"/>
    <s v="5016fd6b7f8b9ac842000000"/>
    <m/>
    <x v="3"/>
    <s v="62bc397156bcb11219003bcc"/>
    <s v="2022-06-10T03:00:00.000Z"/>
    <s v="2022-06-09T03:58:44.000Z"/>
    <x v="1"/>
    <x v="0"/>
    <x v="1"/>
  </r>
  <r>
    <s v="62a17060643b26e5e50b30df"/>
    <s v="62a16df4830632388d0b04aa"/>
    <s v="6066cdb37c6e026dce0e3b31"/>
    <x v="0"/>
    <n v="25000"/>
    <n v="165000"/>
    <n v="-165000"/>
    <s v="5016fd6b7f8b9ac842000000"/>
    <m/>
    <x v="3"/>
    <s v="62bc396956bcb11219003bc8"/>
    <s v="2022-06-10T03:00:00.000Z"/>
    <s v="2022-06-09T04:00:31.000Z"/>
    <x v="1"/>
    <x v="0"/>
    <x v="1"/>
  </r>
  <r>
    <s v="62a173a961f4b01f540db5f8"/>
    <s v="62a172b0191d31c3b403bb12"/>
    <s v="6066cdb37c6e026dce0e3b31"/>
    <x v="6"/>
    <n v="35000"/>
    <n v="249000"/>
    <n v="-249000"/>
    <s v="5016fd6b7f8b9ac842000000"/>
    <m/>
    <x v="3"/>
    <s v="62bc396456bcb11219003bc6"/>
    <s v="2022-06-10T03:00:00.000Z"/>
    <s v="2022-06-09T04:14:32.000Z"/>
    <x v="1"/>
    <x v="0"/>
    <x v="1"/>
  </r>
  <r>
    <s v="62a1be4815e26893f601df03"/>
    <s v="6208f087fa5c7a1a5b56a06b"/>
    <s v="6066c157066c9a03055f2b10"/>
    <x v="6"/>
    <n v="894000"/>
    <n v="0"/>
    <n v="172800"/>
    <s v="5016fd6b7f8b9ac842000000"/>
    <m/>
    <x v="3"/>
    <m/>
    <s v="2022-06-10T01:00:00.000Z"/>
    <s v="2022-06-09T09:32:56.078Z"/>
    <x v="1"/>
    <x v="0"/>
    <x v="3"/>
  </r>
  <r>
    <s v="62a1c7a9cc6a4111930ebddf"/>
    <s v="6208f087fa5c7a1a5b56a06b"/>
    <s v="6066c157066c9a03055f2b10"/>
    <x v="0"/>
    <n v="894000"/>
    <n v="0"/>
    <n v="172800"/>
    <s v="5016fd6b7f8b9ac842000000"/>
    <m/>
    <x v="3"/>
    <s v="62bc432256bcb1121900403e"/>
    <s v="2022-06-10T01:00:00.000Z"/>
    <s v="2022-06-09T10:12:57.000Z"/>
    <x v="1"/>
    <x v="0"/>
    <x v="16"/>
  </r>
  <r>
    <s v="62a29ad6213841bebb04b029"/>
    <s v="5d3aa0865169548238b70472"/>
    <s v="6066c157066c9a03055f2b10"/>
    <x v="0"/>
    <n v="280000"/>
    <n v="0"/>
    <n v="26000"/>
    <s v="5016fd6b7f8b9ac842000000"/>
    <m/>
    <x v="3"/>
    <s v="62bc6c4356bcb11219005168"/>
    <s v="2022-06-10T01:00:00.000Z"/>
    <s v="2022-06-10T01:13:58.000Z"/>
    <x v="1"/>
    <x v="0"/>
    <x v="2"/>
  </r>
  <r>
    <s v="62a2b52c3ebb18335c0045c5"/>
    <s v="627c852068970fe2720543c8"/>
    <s v="6066cdb37c6e026dce0e3b31"/>
    <x v="6"/>
    <n v="40000"/>
    <n v="349000"/>
    <n v="-349000"/>
    <s v="5016fd6b7f8b9ac842000000"/>
    <m/>
    <x v="3"/>
    <s v="62bc3dc756bcb11219003dd0"/>
    <s v="2022-06-11T03:00:00.000Z"/>
    <s v="2022-06-10T03:06:19.000Z"/>
    <x v="1"/>
    <x v="0"/>
    <x v="1"/>
  </r>
  <r>
    <s v="62a2b988cc6a4111930ec471"/>
    <s v="62a2b85b643b26e5e50b3b10"/>
    <s v="6066cdb37c6e026dce0e3b31"/>
    <x v="0"/>
    <n v="30000"/>
    <n v="249000"/>
    <n v="-249000"/>
    <s v="5016fd6b7f8b9ac842000000"/>
    <m/>
    <x v="3"/>
    <s v="62bc393f56bcb11219003bb4"/>
    <s v="2022-06-11T04:00:00.000Z"/>
    <s v="2022-06-10T03:24:56.000Z"/>
    <x v="1"/>
    <x v="0"/>
    <x v="1"/>
  </r>
  <r>
    <s v="62a2bac29a9a9011dd04d736"/>
    <s v="62a2b9ea93025b9d380a569d"/>
    <s v="6066cdb37c6e026dce0e3b31"/>
    <x v="0"/>
    <n v="32400"/>
    <n v="149000"/>
    <n v="-146600"/>
    <s v="5016fd6b7f8b9ac842000000"/>
    <m/>
    <x v="3"/>
    <s v="62bc393b56bcb11219003bb2"/>
    <s v="2022-06-11T03:00:00.000Z"/>
    <s v="2022-06-10T03:30:08.000Z"/>
    <x v="1"/>
    <x v="0"/>
    <x v="1"/>
  </r>
  <r>
    <s v="62a2bde5be610e39480f845c"/>
    <s v="62a2ba463ebb18335c0045e8"/>
    <s v="6066cdb37c6e026dce0e3b31"/>
    <x v="0"/>
    <n v="40000"/>
    <n v="90000"/>
    <n v="-90000"/>
    <s v="5016fd6b7f8b9ac842000000"/>
    <m/>
    <x v="3"/>
    <s v="62bc393656bcb11219003bb0"/>
    <s v="2022-06-11T03:00:00.000Z"/>
    <s v="2022-06-10T03:43:31.000Z"/>
    <x v="1"/>
    <x v="0"/>
    <x v="1"/>
  </r>
  <r>
    <s v="62a2ca27e0f23ae4c8045010"/>
    <s v="62a2c6222266f68383096bfa"/>
    <s v="6066cdb37c6e026dce0e3b31"/>
    <x v="0"/>
    <n v="739000"/>
    <n v="0"/>
    <n v="104850"/>
    <s v="5016fd6b7f8b9ac842000000"/>
    <m/>
    <x v="3"/>
    <s v="62bc392e56bcb11219003bac"/>
    <s v="2022-06-11T05:00:00.000Z"/>
    <s v="2022-06-10T04:35:51.000Z"/>
    <x v="1"/>
    <x v="0"/>
    <x v="1"/>
  </r>
  <r>
    <s v="62a2cae89a9a9011dd04d7af"/>
    <s v="62a18aad9a9a9011dd04cea5"/>
    <s v="6066cdb37c6e026dce0e3b31"/>
    <x v="0"/>
    <n v="30000"/>
    <n v="349000"/>
    <n v="-349000"/>
    <s v="5016fd6b7f8b9ac842000000"/>
    <m/>
    <x v="3"/>
    <s v="62bc396056bcb11219003bc4"/>
    <s v="2022-06-11T03:00:00.000Z"/>
    <s v="2022-06-10T04:39:03.000Z"/>
    <x v="1"/>
    <x v="0"/>
    <x v="1"/>
  </r>
  <r>
    <s v="62a2b3feb0c40bd15905ba68"/>
    <s v="627c5cee29fad37efb0a9296"/>
    <s v="6066cdb37c6e026dce0e3b31"/>
    <x v="0"/>
    <n v="70000"/>
    <n v="349000"/>
    <n v="-349000"/>
    <s v="5016fd6b7f8b9ac842000000"/>
    <m/>
    <x v="3"/>
    <s v="62bc3ebb56bcb11219003e44"/>
    <s v="2022-06-13T03:00:00.000Z"/>
    <s v="2022-06-10T03:01:16.000Z"/>
    <x v="1"/>
    <x v="0"/>
    <x v="1"/>
  </r>
  <r>
    <s v="62a2b409759c04b08b076d11"/>
    <s v="62a1bb3aaa290f77aa09b081"/>
    <s v="6066cdb37c6e026dce0e3b31"/>
    <x v="0"/>
    <n v="35000"/>
    <n v="249000"/>
    <n v="-249000"/>
    <s v="5016fd6b7f8b9ac842000000"/>
    <m/>
    <x v="3"/>
    <s v="62bc395856bcb11219003bc0"/>
    <s v="2022-06-13T03:00:00.000Z"/>
    <s v="2022-06-10T03:01:27.000Z"/>
    <x v="1"/>
    <x v="0"/>
    <x v="1"/>
  </r>
  <r>
    <s v="62a2b5112266f68383096b80"/>
    <s v="62a1b938cc6a4111930ebd6e"/>
    <s v="6066cdb37c6e026dce0e3b31"/>
    <x v="4"/>
    <n v="35000"/>
    <n v="249000"/>
    <n v="-249000"/>
    <s v="5016fd6b7f8b9ac842000000"/>
    <m/>
    <x v="3"/>
    <s v="62bc395c56bcb11219003bc2"/>
    <s v="2022-06-13T03:00:00.000Z"/>
    <s v="2022-06-10T03:05:52.000Z"/>
    <x v="1"/>
    <x v="0"/>
    <x v="2"/>
  </r>
  <r>
    <s v="62a2b56faa290f77aa09b735"/>
    <s v="6285c3e328023acf4808afcb"/>
    <s v="6066cdb37c6e026dce0e3b31"/>
    <x v="0"/>
    <n v="40000"/>
    <n v="249000"/>
    <n v="-249000"/>
    <s v="5016fd6b7f8b9ac842000000"/>
    <m/>
    <x v="3"/>
    <s v="62bc3c9e56bcb11219003d46"/>
    <s v="2022-06-13T03:00:00.000Z"/>
    <s v="2022-06-10T03:07:26.000Z"/>
    <x v="1"/>
    <x v="0"/>
    <x v="1"/>
  </r>
  <r>
    <s v="62a2b60fcc6a4111930ec457"/>
    <s v="62a2ab703bd3d685d3043377"/>
    <s v="6066cdb37c6e026dce0e3b31"/>
    <x v="7"/>
    <n v="35000"/>
    <n v="349000"/>
    <n v="-349000"/>
    <s v="5016fd6b7f8b9ac842000000"/>
    <m/>
    <x v="3"/>
    <s v="62bc394756bcb11219003bb8"/>
    <s v="2022-06-13T03:00:00.000Z"/>
    <s v="2022-06-10T03:10:07.000Z"/>
    <x v="1"/>
    <x v="0"/>
    <x v="1"/>
  </r>
  <r>
    <s v="62a2b671830632388d0b0ef0"/>
    <s v="62a2a9c6d35c73c15e09731e"/>
    <s v="6066cdb37c6e026dce0e3b31"/>
    <x v="0"/>
    <n v="37800"/>
    <n v="349000"/>
    <n v="-346200"/>
    <s v="5016fd6b7f8b9ac842000000"/>
    <m/>
    <x v="3"/>
    <s v="62bc394b56bcb11219003bba"/>
    <s v="2022-06-13T03:00:00.000Z"/>
    <s v="2022-06-10T03:11:45.000Z"/>
    <x v="1"/>
    <x v="0"/>
    <x v="1"/>
  </r>
  <r>
    <s v="62a2ba749a9a9011dd04d732"/>
    <s v="62a1654caa290f77aa09ac2d"/>
    <s v="6066cdb37c6e026dce0e3b31"/>
    <x v="0"/>
    <n v="30000"/>
    <n v="349000"/>
    <n v="-349000"/>
    <s v="5016fd6b7f8b9ac842000000"/>
    <m/>
    <x v="3"/>
    <s v="62bc397e56bcb11219003bd2"/>
    <s v="2022-06-13T03:00:00.000Z"/>
    <s v="2022-06-10T03:28:51.000Z"/>
    <x v="1"/>
    <x v="0"/>
    <x v="2"/>
  </r>
  <r>
    <s v="62a2c996ca4c7966f1075946"/>
    <s v="62a2c5b253369853020e2d22"/>
    <s v="6066cdb37c6e026dce0e3b31"/>
    <x v="0"/>
    <n v="35000"/>
    <n v="349000"/>
    <n v="-349000"/>
    <s v="5016fd6b7f8b9ac842000000"/>
    <m/>
    <x v="3"/>
    <s v="62bc393256bcb11219003bae"/>
    <s v="2022-06-13T03:00:00.000Z"/>
    <s v="2022-06-10T04:33:24.000Z"/>
    <x v="1"/>
    <x v="0"/>
    <x v="1"/>
  </r>
  <r>
    <s v="62a6ade726ff3216140060a1"/>
    <s v="62a0128c93a081bbbb00351e"/>
    <s v="6066cdb37c6e026dce0e3b31"/>
    <x v="0"/>
    <n v="45000"/>
    <n v="349000"/>
    <n v="-349000"/>
    <s v="5016fd6b7f8b9ac842000000"/>
    <m/>
    <x v="3"/>
    <s v="62bc399756bcb11219003bde"/>
    <s v="2022-06-13T07:00:00.000Z"/>
    <s v="2022-06-13T03:24:22.000Z"/>
    <x v="1"/>
    <x v="0"/>
    <x v="1"/>
  </r>
  <r>
    <s v="62a6a9b8bbb613c1090928da"/>
    <s v="627c7d904204c1a5d70e0533"/>
    <s v="6066cdb37c6e026dce0e3b31"/>
    <x v="0"/>
    <n v="70000"/>
    <n v="349000"/>
    <n v="-349000"/>
    <s v="5016fd6b7f8b9ac842000000"/>
    <m/>
    <x v="3"/>
    <s v="62bc3e0b56bcb11219003df0"/>
    <s v="2022-06-14T03:00:00.000Z"/>
    <s v="2022-06-13T03:06:31.000Z"/>
    <x v="1"/>
    <x v="0"/>
    <x v="1"/>
  </r>
  <r>
    <s v="62a6aa0762f136a1020c9443"/>
    <s v="6279ddf28beb10d567047ce7"/>
    <s v="6066cdb37c6e026dce0e3b31"/>
    <x v="0"/>
    <n v="30000"/>
    <n v="349000"/>
    <n v="-349000"/>
    <s v="5016fd6b7f8b9ac842000000"/>
    <m/>
    <x v="3"/>
    <s v="62bc3f5956bcb11219003e8d"/>
    <s v="2022-06-14T03:00:00.000Z"/>
    <s v="2022-06-13T03:07:50.000Z"/>
    <x v="1"/>
    <x v="0"/>
    <x v="1"/>
  </r>
  <r>
    <s v="62a6ac3dcc6a4111930ee374"/>
    <s v="62a2cb0ec84acd0bb603d9d8"/>
    <s v="6066cdb37c6e026dce0e3b31"/>
    <x v="0"/>
    <n v="40000"/>
    <n v="349000"/>
    <n v="-349000"/>
    <s v="5016fd6b7f8b9ac842000000"/>
    <m/>
    <x v="3"/>
    <s v="62bc392656bcb11219003ba8"/>
    <s v="2022-06-14T01:00:00.000Z"/>
    <s v="2022-06-13T03:17:16.000Z"/>
    <x v="1"/>
    <x v="0"/>
    <x v="1"/>
  </r>
  <r>
    <s v="62a6ac4b522f4162640d90d1"/>
    <s v="62a6a8f9afc365c27402e69a"/>
    <s v="6066cdb37c6e026dce0e3b31"/>
    <x v="0"/>
    <n v="35000"/>
    <n v="249000"/>
    <n v="-249000"/>
    <s v="5016fd6b7f8b9ac842000000"/>
    <m/>
    <x v="3"/>
    <s v="62bc391356bcb11219003b9f"/>
    <s v="2022-06-14T03:00:00.000Z"/>
    <s v="2022-06-13T03:17:30.000Z"/>
    <x v="1"/>
    <x v="0"/>
    <x v="1"/>
  </r>
  <r>
    <s v="62a6af3c70c48a838a0e98af"/>
    <s v="62a6ae91e6fc88a3910b77cb"/>
    <s v="6066cdb37c6e026dce0e3b31"/>
    <x v="0"/>
    <n v="35000"/>
    <n v="249000"/>
    <n v="-249000"/>
    <s v="5016fd6b7f8b9ac842000000"/>
    <m/>
    <x v="3"/>
    <s v="62bc390b56bcb11219003b9b"/>
    <s v="2022-06-14T03:00:00.000Z"/>
    <s v="2022-06-13T03:30:03.000Z"/>
    <x v="1"/>
    <x v="0"/>
    <x v="1"/>
  </r>
  <r>
    <s v="62a6bceed35c73c15e0992e5"/>
    <s v="62a6acbce6fc88a3910b77c2"/>
    <s v="6066cdb37c6e026dce0e3b31"/>
    <x v="6"/>
    <n v="35000"/>
    <n v="249000"/>
    <n v="-249000"/>
    <s v="5016fd6b7f8b9ac842000000"/>
    <m/>
    <x v="3"/>
    <s v="62bc390f56bcb11219003b9d"/>
    <s v="2022-06-14T03:50:00.000Z"/>
    <s v="2022-06-13T04:28:29.000Z"/>
    <x v="1"/>
    <x v="0"/>
    <x v="2"/>
  </r>
  <r>
    <s v="62a6bef9213841bebb04d05c"/>
    <s v="62a560cb5dbd4d6a2c0e7a5f"/>
    <s v="6066cdb37c6e026dce0e3b31"/>
    <x v="0"/>
    <n v="35000"/>
    <n v="349000"/>
    <n v="-349000"/>
    <s v="5016fd6b7f8b9ac842000000"/>
    <m/>
    <x v="3"/>
    <s v="62bc391b56bcb11219003ba3"/>
    <s v="2022-06-14T03:00:00.000Z"/>
    <s v="2022-06-13T04:37:12.000Z"/>
    <x v="1"/>
    <x v="0"/>
    <x v="1"/>
  </r>
  <r>
    <s v="62a6c0cda3d0c77e2302450d"/>
    <s v="62a6bd9962f136a1020c94e3"/>
    <s v="6066cdb37c6e026dce0e3b31"/>
    <x v="0"/>
    <n v="40000"/>
    <n v="349000"/>
    <n v="-349000"/>
    <s v="5016fd6b7f8b9ac842000000"/>
    <m/>
    <x v="3"/>
    <s v="62bc390656bcb11219003b99"/>
    <s v="2022-06-14T01:00:00.000Z"/>
    <s v="2022-06-13T04:45:01.000Z"/>
    <x v="1"/>
    <x v="0"/>
    <x v="1"/>
  </r>
  <r>
    <s v="62a75ecb48df60add302e9bc"/>
    <s v="600f307dad7b91368502e347"/>
    <s v="6066c157066c9a03055f2b10"/>
    <x v="0"/>
    <n v="2020000"/>
    <n v="0"/>
    <n v="360000"/>
    <s v="5016fd6c7f8b9ac84200003e"/>
    <m/>
    <x v="3"/>
    <s v="62bc4ce256bcb11219004443"/>
    <s v="2022-06-14T05:00:00.000Z"/>
    <s v="2022-06-13T15:59:07.000Z"/>
    <x v="1"/>
    <x v="2"/>
    <x v="5"/>
  </r>
  <r>
    <s v="62a6ad58598f9351310cc310"/>
    <s v="62a6a072522f4162640d906d"/>
    <s v="6066cdb37c6e026dce0e3b31"/>
    <x v="0"/>
    <n v="30000"/>
    <n v="149000"/>
    <n v="-149000"/>
    <s v="5016fd6b7f8b9ac842000000"/>
    <m/>
    <x v="3"/>
    <s v="62bc391756bcb11219003ba1"/>
    <s v="2022-06-15T03:00:00.000Z"/>
    <s v="2022-06-13T03:21:58.000Z"/>
    <x v="1"/>
    <x v="0"/>
    <x v="1"/>
  </r>
  <r>
    <s v="62a7fa958100108d5606b107"/>
    <s v="62a16b47643b26e5e50b3057"/>
    <s v="6066cdb37c6e026dce0e3b31"/>
    <x v="0"/>
    <n v="30000"/>
    <n v="249000"/>
    <n v="-249000"/>
    <s v="5016fd6b7f8b9ac842000000"/>
    <m/>
    <x v="3"/>
    <s v="62bc397556bcb11219003bce"/>
    <s v="2022-06-15T03:00:00.000Z"/>
    <s v="2022-06-14T03:03:48.000Z"/>
    <x v="1"/>
    <x v="0"/>
    <x v="1"/>
  </r>
  <r>
    <s v="62a7faacb8f3ce4a1d073457"/>
    <s v="62a7f46d8100108d5606b0b0"/>
    <s v="6066cdb37c6e026dce0e3b31"/>
    <x v="6"/>
    <n v="30000"/>
    <n v="349000"/>
    <n v="-349000"/>
    <s v="5016fd6b7f8b9ac842000000"/>
    <m/>
    <x v="3"/>
    <s v="62bc38f156bcb11219003b8f"/>
    <s v="2022-06-15T11:00:00.000Z"/>
    <s v="2022-06-14T03:04:12.000Z"/>
    <x v="1"/>
    <x v="0"/>
    <x v="1"/>
  </r>
  <r>
    <s v="62a7fad1cc0ca77e8e00d344"/>
    <s v="62a7ebfbcc0ca77e8e00d27f"/>
    <s v="6066cdb37c6e026dce0e3b31"/>
    <x v="0"/>
    <n v="40000"/>
    <n v="189000"/>
    <n v="-189000"/>
    <s v="5016fd6b7f8b9ac842000000"/>
    <m/>
    <x v="3"/>
    <s v="62bc38f956bcb11219003b93"/>
    <s v="2022-06-15T03:50:00.000Z"/>
    <s v="2022-06-14T03:04:48.000Z"/>
    <x v="1"/>
    <x v="0"/>
    <x v="1"/>
  </r>
  <r>
    <s v="62a801167e8bc787d20e282f"/>
    <s v="62a29db0191d31c3b403c43f"/>
    <s v="6066cdb37c6e026dce0e3b31"/>
    <x v="7"/>
    <n v="35000"/>
    <n v="349000"/>
    <n v="-349000"/>
    <s v="5016fd6b7f8b9ac842000000"/>
    <m/>
    <x v="3"/>
    <s v="62bc394f56bcb11219003bbc"/>
    <s v="2022-06-15T03:00:00.000Z"/>
    <s v="2022-06-14T03:31:33.000Z"/>
    <x v="1"/>
    <x v="0"/>
    <x v="1"/>
  </r>
  <r>
    <s v="62a8034518c1120ee60518db"/>
    <s v="62a7f3aa1e2d655e0502a35b"/>
    <s v="6066cdb37c6e026dce0e3b31"/>
    <x v="0"/>
    <n v="40000"/>
    <n v="149000"/>
    <n v="-149000"/>
    <s v="5016fd6b7f8b9ac842000000"/>
    <m/>
    <x v="3"/>
    <s v="62bc38f556bcb11219003b91"/>
    <s v="2022-06-15T03:00:00.000Z"/>
    <s v="2022-06-14T03:40:52.000Z"/>
    <x v="1"/>
    <x v="0"/>
    <x v="1"/>
  </r>
  <r>
    <s v="62a803de01998234de09f381"/>
    <s v="62a34a0d5dbd4d6a2c0e6ade"/>
    <s v="6066cdb37c6e026dce0e3b31"/>
    <x v="0"/>
    <n v="75000"/>
    <n v="349000"/>
    <n v="-349000"/>
    <s v="5016fd6b7f8b9ac842000000"/>
    <m/>
    <x v="3"/>
    <s v="62bc392256bcb11219003ba6"/>
    <s v="2022-06-15T11:00:00.000Z"/>
    <s v="2022-06-14T03:43:25.000Z"/>
    <x v="1"/>
    <x v="0"/>
    <x v="1"/>
  </r>
  <r>
    <s v="62a8090363419d08b202c297"/>
    <s v="62a807979949ed8525084af8"/>
    <s v="6066cdb37c6e026dce0e3b31"/>
    <x v="0"/>
    <n v="40000"/>
    <n v="189000"/>
    <n v="-189000"/>
    <s v="5016fd6b7f8b9ac842000000"/>
    <m/>
    <x v="3"/>
    <s v="62bc38e956bcb11219003b8b"/>
    <s v="2022-06-15T03:00:00.000Z"/>
    <s v="2022-06-14T04:05:22.000Z"/>
    <x v="1"/>
    <x v="0"/>
    <x v="1"/>
  </r>
  <r>
    <s v="62a80b0163419d08b202c2be"/>
    <s v="62a7f6d3606a5c4a5b09b8bd"/>
    <s v="6066cdb37c6e026dce0e3b31"/>
    <x v="0"/>
    <n v="37800"/>
    <n v="189000"/>
    <n v="-186200"/>
    <s v="5016fd6b7f8b9ac842000000"/>
    <m/>
    <x v="3"/>
    <s v="62bc38ed56bcb11219003b8d"/>
    <s v="2022-06-15T03:00:00.000Z"/>
    <s v="2022-06-14T04:13:52.000Z"/>
    <x v="1"/>
    <x v="0"/>
    <x v="1"/>
  </r>
  <r>
    <s v="62a6969fe0f23ae4c8046d80"/>
    <s v="602e7ab67c4d0500332caffe"/>
    <s v="6066c157066c9a03055f2b10"/>
    <x v="0"/>
    <n v="825000"/>
    <n v="0"/>
    <n v="160000"/>
    <s v="5016fd6b7f8b9ac842000000"/>
    <m/>
    <x v="3"/>
    <s v="62bc4bf456bcb112190043e7"/>
    <s v="2022-06-16T01:00:00.000Z"/>
    <s v="2022-06-13T01:45:02.000Z"/>
    <x v="1"/>
    <x v="0"/>
    <x v="5"/>
  </r>
  <r>
    <s v="62a9500527825381490b0783"/>
    <s v="60c6fc57926dd441663d9c13"/>
    <s v="6066c157066c9a03055f2b10"/>
    <x v="0"/>
    <n v="875000"/>
    <n v="0"/>
    <n v="130000"/>
    <s v="5016fd6b7f8b9ac842000000"/>
    <m/>
    <x v="3"/>
    <s v="62bc488256bcb11219004279"/>
    <s v="2022-06-16T01:00:00.000Z"/>
    <s v="2022-06-15T03:20:37.000Z"/>
    <x v="1"/>
    <x v="0"/>
    <x v="2"/>
  </r>
  <r>
    <s v="62a9526d8e3373d0af004f68"/>
    <s v="62a80a6c70c48a838a0ea2b5"/>
    <s v="6066cdb37c6e026dce0e3b31"/>
    <x v="0"/>
    <n v="30000"/>
    <n v="249000"/>
    <n v="-249000"/>
    <s v="5016fd6b7f8b9ac842000000"/>
    <m/>
    <x v="3"/>
    <s v="62bc38e556bcb11219003b89"/>
    <s v="2022-06-16T03:00:00.000Z"/>
    <s v="2022-06-15T03:30:53.000Z"/>
    <x v="1"/>
    <x v="0"/>
    <x v="1"/>
  </r>
  <r>
    <s v="62a9528f8e3373d0af004f6c"/>
    <s v="62a6cde001998234de09eaa9"/>
    <s v="6066cdb37c6e026dce0e3b31"/>
    <x v="0"/>
    <n v="35000"/>
    <n v="249000"/>
    <n v="-249000"/>
    <s v="5016fd6b7f8b9ac842000000"/>
    <m/>
    <x v="3"/>
    <s v="62bc390256bcb11219003b97"/>
    <s v="2022-06-16T05:00:00.000Z"/>
    <s v="2022-06-15T03:31:26.000Z"/>
    <x v="1"/>
    <x v="0"/>
    <x v="1"/>
  </r>
  <r>
    <s v="62a9529fc2c08883f00d1939"/>
    <s v="62a2b6bfacc3e6517007845a"/>
    <s v="6066cdb37c6e026dce0e3b31"/>
    <x v="0"/>
    <n v="40000"/>
    <n v="189000"/>
    <n v="-189000"/>
    <s v="5016fd6b7f8b9ac842000000"/>
    <m/>
    <x v="3"/>
    <s v="62bc394356bcb11219003bb6"/>
    <s v="2022-06-16T03:00:00.000Z"/>
    <s v="2022-06-15T03:31:42.000Z"/>
    <x v="1"/>
    <x v="0"/>
    <x v="1"/>
  </r>
  <r>
    <s v="62a963118100108d5606c2f3"/>
    <s v="62a1cca39a9a9011dd04d0d2"/>
    <s v="6066cdb37c6e026dce0e3b31"/>
    <x v="0"/>
    <n v="35000"/>
    <n v="149000"/>
    <n v="-149000"/>
    <s v="5016fd6b7f8b9ac842000000"/>
    <m/>
    <x v="3"/>
    <s v="62bc395456bcb11219003bbe"/>
    <s v="2022-06-16T03:00:00.000Z"/>
    <s v="2022-06-15T04:41:52.000Z"/>
    <x v="1"/>
    <x v="0"/>
    <x v="1"/>
  </r>
  <r>
    <s v="62aab9db4013649a670b0b4f"/>
    <s v="5da92ed39d9b35b9338b4567"/>
    <s v="6066c157066c9a03055f2b10"/>
    <x v="0"/>
    <n v="999999"/>
    <n v="0"/>
    <n v="199999"/>
    <s v="5016fd6b7f8b9ac842000000"/>
    <m/>
    <x v="3"/>
    <s v="62bc6aa356bcb112190050aa"/>
    <s v="2022-06-16T07:00:00.000Z"/>
    <s v="2022-06-16T05:04:25.000Z"/>
    <x v="1"/>
    <x v="0"/>
    <x v="23"/>
  </r>
  <r>
    <s v="62a6f3a35dbd4d6a2c0e8577"/>
    <s v="62a6f2312e08d8c88e03267e"/>
    <s v="6066c157066c9a03055f2b10"/>
    <x v="0"/>
    <n v="1512000"/>
    <n v="0"/>
    <n v="282000"/>
    <s v="5016fd6b7f8b9ac842000000"/>
    <m/>
    <x v="3"/>
    <s v="62bc38fe56bcb11219003b95"/>
    <s v="2022-06-17T05:00:00.000Z"/>
    <s v="2022-06-13T08:21:55.000Z"/>
    <x v="7"/>
    <x v="0"/>
    <x v="2"/>
  </r>
  <r>
    <s v="62ab550297b566e99e020d28"/>
    <s v="62ab52d1db3c95373a0f6755"/>
    <s v="6066c157066c9a03055f2b10"/>
    <x v="0"/>
    <n v="430000"/>
    <n v="0"/>
    <n v="80000"/>
    <s v="5016fd6b7f8b9ac842000000"/>
    <m/>
    <x v="3"/>
    <s v="62bc38e056bcb11219003b87"/>
    <s v="2022-06-17T05:00:00.000Z"/>
    <s v="2022-06-16T16:06:26.000Z"/>
    <x v="7"/>
    <x v="0"/>
    <x v="4"/>
  </r>
  <r>
    <s v="62ab842d72f3b84b7101d474"/>
    <s v="62ab842c72f3b84b7101d470"/>
    <s v="6066c157066c9a03055f2b10"/>
    <x v="0"/>
    <n v="1728000"/>
    <n v="0"/>
    <n v="398000"/>
    <s v="5016fd6c7f8b9ac842000013"/>
    <m/>
    <x v="3"/>
    <s v="62bc38dc56bcb11219003b85"/>
    <s v="2022-06-17T01:00:00.000Z"/>
    <s v="2022-06-16T19:27:41.000Z"/>
    <x v="7"/>
    <x v="14"/>
    <x v="5"/>
  </r>
  <r>
    <s v="62a80ff748df60add302efd3"/>
    <s v="62a2c9d8a3d0c77e230226b6"/>
    <s v="6066cdb37c6e026dce0e3b31"/>
    <x v="0"/>
    <n v="45000"/>
    <n v="189000"/>
    <n v="-189000"/>
    <s v="5016fd6b7f8b9ac842000000"/>
    <m/>
    <x v="3"/>
    <s v="62bc392a56bcb11219003baa"/>
    <s v="2022-06-18T07:00:00.000Z"/>
    <s v="2022-06-14T04:35:01.000Z"/>
    <x v="7"/>
    <x v="0"/>
    <x v="1"/>
  </r>
  <r>
    <s v="62ac27b10ba1e2fe5f0313ae"/>
    <s v="62ac27b00ba1e2fe5f0313aa"/>
    <s v="6066c157066c9a03055f2b10"/>
    <x v="0"/>
    <n v="470000"/>
    <n v="0"/>
    <n v="64000"/>
    <s v="5016fd6b7f8b9ac842000000"/>
    <m/>
    <x v="3"/>
    <s v="62bc38d856bcb11219003b83"/>
    <s v="2022-06-18T01:00:00.000Z"/>
    <s v="2022-06-17T07:05:21.000Z"/>
    <x v="7"/>
    <x v="0"/>
    <x v="2"/>
  </r>
  <r>
    <s v="62ac999a89fe944b370f5b63"/>
    <s v="62ac999989fe944b370f5b5f"/>
    <s v="6066c157066c9a03055f2b10"/>
    <x v="0"/>
    <n v="259200"/>
    <n v="0"/>
    <n v="29200"/>
    <s v="5016fd6b7f8b9ac842000000"/>
    <m/>
    <x v="3"/>
    <s v="62bc38d456bcb11219003b81"/>
    <s v="2022-06-18T05:00:00.000Z"/>
    <s v="2022-06-17T15:11:21.000Z"/>
    <x v="7"/>
    <x v="0"/>
    <x v="2"/>
  </r>
  <r>
    <s v="62acd8afe9423aab5e0e6c09"/>
    <s v="62acd8aee9423aab5e0e6c05"/>
    <s v="6066c157066c9a03055f2b10"/>
    <x v="0"/>
    <n v="209000"/>
    <n v="0"/>
    <n v="9800"/>
    <s v="5016fd6b7f8b9ac842000000"/>
    <m/>
    <x v="3"/>
    <s v="62bc38d056bcb11219003b7f"/>
    <s v="2022-06-19T03:00:00.000Z"/>
    <s v="2022-06-17T19:40:31.000Z"/>
    <x v="8"/>
    <x v="0"/>
    <x v="5"/>
  </r>
  <r>
    <s v="62b00fabde92f0ea610ad79c"/>
    <s v="62b00fabde92f0ea610ad797"/>
    <s v="6066c157066c9a03055f2b10"/>
    <x v="6"/>
    <n v="490000"/>
    <n v="50000"/>
    <n v="50000"/>
    <s v="5016fd6b7f8b9ac842000000"/>
    <m/>
    <x v="3"/>
    <s v="62bc38cb56bcb11219003b7d"/>
    <s v="2022-06-20T05:00:00.000Z"/>
    <s v="2022-06-20T06:11:55.000Z"/>
    <x v="8"/>
    <x v="0"/>
    <x v="1"/>
  </r>
  <r>
    <s v="62b1273902ad863b23019574"/>
    <s v="5ee980b69d9b35f76c8b4567"/>
    <s v="6066c157066c9a03055f2b10"/>
    <x v="0"/>
    <n v="895000"/>
    <n v="0"/>
    <n v="128250"/>
    <s v="5016fd6b7f8b9ac842000000"/>
    <m/>
    <x v="3"/>
    <s v="62bc579056bcb112190048c0"/>
    <s v="2022-06-21T05:00:00.000Z"/>
    <s v="2022-06-21T02:04:40.000Z"/>
    <x v="8"/>
    <x v="0"/>
    <x v="2"/>
  </r>
  <r>
    <s v="62b1363930306cae600f1589"/>
    <s v="62b13124c2076d7e360df740"/>
    <s v="6066c157066c9a03055f2b10"/>
    <x v="0"/>
    <n v="657000"/>
    <n v="63000"/>
    <n v="63000"/>
    <s v="5016fd6c7f8b9ac84200003e"/>
    <m/>
    <x v="3"/>
    <s v="62bc38c756bcb11219003b7b"/>
    <s v="2022-06-21T04:00:00.000Z"/>
    <s v="2022-06-21T03:08:40.000Z"/>
    <x v="8"/>
    <x v="2"/>
    <x v="2"/>
  </r>
  <r>
    <s v="62b1949aa0fbbd83cc096998"/>
    <s v="62b193cac2076d7e360df9ae"/>
    <s v="6066c157066c9a03055f2b10"/>
    <x v="0"/>
    <n v="300000"/>
    <n v="0"/>
    <n v="40000"/>
    <s v="5016fd6b7f8b9ac842000000"/>
    <m/>
    <x v="3"/>
    <s v="62bc38bf56bcb11219003b77"/>
    <s v="2022-06-21T09:00:00.000Z"/>
    <s v="2022-06-21T09:51:22.000Z"/>
    <x v="8"/>
    <x v="0"/>
    <x v="5"/>
  </r>
  <r>
    <s v="62a3b4e0aa290f77aa09c029"/>
    <s v="62a3b23453369853020e35cc"/>
    <s v="6066c157066c9a03055f2b10"/>
    <x v="0"/>
    <n v="1015200"/>
    <n v="0"/>
    <n v="205200"/>
    <s v="5016fd6c7f8b9ac84200003e"/>
    <m/>
    <x v="3"/>
    <s v="62bc391f56bcb11219003ba5"/>
    <s v="2022-06-22T01:00:00.000Z"/>
    <s v="2022-06-10T21:17:20.000Z"/>
    <x v="8"/>
    <x v="2"/>
    <x v="2"/>
  </r>
  <r>
    <s v="62b16fb395c94fefef0e4952"/>
    <s v="62b16fb395c94fefef0e494e"/>
    <s v="6066cd65ca52cc506817d471"/>
    <x v="0"/>
    <n v="518400"/>
    <n v="0"/>
    <n v="92400"/>
    <s v="5016fd6b7f8b9ac842000000"/>
    <m/>
    <x v="3"/>
    <s v="62bc38c356bcb11219003b79"/>
    <s v="2022-06-22T05:00:00.000Z"/>
    <s v="2022-06-21T07:13:55.000Z"/>
    <x v="8"/>
    <x v="0"/>
    <x v="1"/>
  </r>
  <r>
    <s v="62b447fbd19f8fbb5a0a50bf"/>
    <s v="62b447e60ac143d7520db564"/>
    <s v="6066c157066c9a03055f2b10"/>
    <x v="0"/>
    <n v="1663200"/>
    <n v="0"/>
    <n v="324640"/>
    <s v="5016fd6b7f8b9ac842000000"/>
    <m/>
    <x v="3"/>
    <s v="62bc38bb56bcb11219003b75"/>
    <s v="2022-06-24T01:00:00.000Z"/>
    <s v="2022-06-23T11:00:54.000Z"/>
    <x v="1"/>
    <x v="0"/>
    <x v="2"/>
  </r>
  <r>
    <s v="62b5393e0d625f61b80a78dd"/>
    <s v="62b5393d0d625f61b80a78d9"/>
    <s v="6066c157066c9a03055f2b10"/>
    <x v="0"/>
    <n v="2160000"/>
    <n v="0"/>
    <n v="540000"/>
    <s v="5016fd6b7f8b9ac842000000"/>
    <m/>
    <x v="3"/>
    <s v="62bc38b656bcb11219003b73"/>
    <s v="2022-06-24T09:00:00.000Z"/>
    <s v="2022-06-24T04:10:37.000Z"/>
    <x v="1"/>
    <x v="0"/>
    <x v="2"/>
  </r>
  <r>
    <s v="62b565030ae1c8a9070a9a9f"/>
    <s v="62b564269612dcb691028fa5"/>
    <s v="6066c157066c9a03055f2b10"/>
    <x v="0"/>
    <n v="139000"/>
    <n v="10000"/>
    <n v="29800"/>
    <s v="5016fd6b7f8b9ac842000000"/>
    <m/>
    <x v="3"/>
    <s v="62bc38aab28115ab76089a6a"/>
    <s v="2022-06-24T09:00:00.000Z"/>
    <s v="2022-06-24T07:17:22.000Z"/>
    <x v="1"/>
    <x v="0"/>
    <x v="2"/>
  </r>
  <r>
    <s v="62b56e2d5c349e63ce020769"/>
    <s v="62b56cbb5c349e63ce020759"/>
    <s v="6066c157066c9a03055f2b10"/>
    <x v="0"/>
    <n v="810000"/>
    <n v="0"/>
    <n v="196000"/>
    <s v="5016fd6b7f8b9ac842000000"/>
    <m/>
    <x v="3"/>
    <s v="62bc38a6b28115ab76089a68"/>
    <s v="2022-06-24T09:00:00.000Z"/>
    <s v="2022-06-24T07:56:28.479Z"/>
    <x v="1"/>
    <x v="0"/>
    <x v="1"/>
  </r>
  <r>
    <s v="629501aca91439cb8a0e214a"/>
    <s v="629501a9a91439cb8a0e2146"/>
    <s v="6066c157066c9a03055f2b10"/>
    <x v="0"/>
    <n v="216000"/>
    <n v="0"/>
    <n v="26000"/>
    <s v="5016fd6b7f8b9ac842000000"/>
    <m/>
    <x v="3"/>
    <s v="62bc3ac056bcb11219003c68"/>
    <s v="2022-06-25T05:00:00.000Z"/>
    <s v="2022-05-30T17:40:59.000Z"/>
    <x v="1"/>
    <x v="0"/>
    <x v="1"/>
  </r>
  <r>
    <s v="62b77152e0cbe325ba01d34c"/>
    <s v="5eb9c38e9d9b354f7d8b4569"/>
    <s v="6066c157066c9a03055f2b10"/>
    <x v="0"/>
    <n v="723600"/>
    <n v="0"/>
    <n v="153600"/>
    <s v="5016fd6c7f8b9ac84200003e"/>
    <m/>
    <x v="3"/>
    <s v="62bc5db556bcb11219004b6c"/>
    <s v="2022-06-27T09:00:00.000Z"/>
    <s v="2022-06-25T20:34:26.000Z"/>
    <x v="9"/>
    <x v="2"/>
    <x v="5"/>
  </r>
  <r>
    <s v="62aa23265cf576a63d0033c6"/>
    <s v="5f70d61176de0a10b664a4a6"/>
    <s v="6066c157066c9a03055f2b10"/>
    <x v="10"/>
    <n v="388800"/>
    <n v="0"/>
    <n v="38800"/>
    <s v="5016fd6c7f8b9ac842000031"/>
    <m/>
    <x v="3"/>
    <s v="62bc526156bcb11219004683"/>
    <s v="2022-06-28T03:00:00.000Z"/>
    <s v="2022-06-15T18:21:25.000Z"/>
    <x v="9"/>
    <x v="36"/>
    <x v="2"/>
  </r>
  <r>
    <s v="62b95c6917d0bb281602aea1"/>
    <s v="62b95c6817d0bb281602ae9d"/>
    <s v="6066c157066c9a03055f2b10"/>
    <x v="0"/>
    <n v="657720"/>
    <n v="0"/>
    <n v="138520"/>
    <s v="5016fd6b7f8b9ac842000000"/>
    <m/>
    <x v="3"/>
    <s v="62bc38a2b28115ab76089a66"/>
    <s v="2022-06-28T09:00:00.000Z"/>
    <s v="2022-06-27T07:29:44.000Z"/>
    <x v="9"/>
    <x v="0"/>
    <x v="1"/>
  </r>
  <r>
    <s v="62ba8350e0cbe325ba01e7d2"/>
    <s v="6208935a3e5fb152eb42ba26"/>
    <s v="6066c157066c9a03055f2b10"/>
    <x v="9"/>
    <n v="219888"/>
    <n v="0"/>
    <n v="41888"/>
    <s v="5016fd6b7f8b9ac842000000"/>
    <m/>
    <x v="3"/>
    <s v="62bc433b56bcb11219004045"/>
    <s v="2022-06-28T05:00:00.000Z"/>
    <s v="2022-06-28T04:27:59.000Z"/>
    <x v="9"/>
    <x v="0"/>
    <x v="14"/>
  </r>
  <r>
    <s v="62ba8b0043dcf53f1c0f30f3"/>
    <s v="62ba8aff43dcf53f1c0f30ef"/>
    <s v="6066c157066c9a03055f2b10"/>
    <x v="9"/>
    <n v="450000"/>
    <n v="0"/>
    <n v="40000"/>
    <s v="5016fd6c7f8b9ac84200003e"/>
    <m/>
    <x v="3"/>
    <s v="62bc3899b28115ab76089a62"/>
    <s v="2022-06-28T09:00:00.000Z"/>
    <s v="2022-06-28T05:00:48.000Z"/>
    <x v="9"/>
    <x v="2"/>
    <x v="1"/>
  </r>
  <r>
    <s v="62a701dcb856e1a05e063f22"/>
    <s v="60d2aa067b9b392cbd76d2e9"/>
    <s v="6066c157066c9a03055f2b10"/>
    <x v="0"/>
    <n v="870000"/>
    <n v="0"/>
    <n v="144000"/>
    <s v="5016fd6b7f8b9ac842000000"/>
    <m/>
    <x v="3"/>
    <s v="62bc485956bcb11219004267"/>
    <s v="2022-06-29T01:00:00.000Z"/>
    <s v="2022-06-13T09:22:36.000Z"/>
    <x v="9"/>
    <x v="0"/>
    <x v="1"/>
  </r>
  <r>
    <s v="62ba681695ec8b553c04746b"/>
    <s v="62ba681324931383680e6b40"/>
    <s v="6066c157066c9a03055f2b10"/>
    <x v="0"/>
    <n v="1500000"/>
    <n v="0"/>
    <n v="300000"/>
    <s v="5016fd6b7f8b9ac842000000"/>
    <m/>
    <x v="3"/>
    <s v="62bc389eb28115ab76089a64"/>
    <s v="2022-06-29T02:00:00.000Z"/>
    <s v="2022-06-28T02:31:47.000Z"/>
    <x v="9"/>
    <x v="0"/>
    <x v="1"/>
  </r>
  <r>
    <s v="62ba73b32c7493ecbe04384f"/>
    <s v="5eb232629d9b3572458b456b"/>
    <s v="6066c157066c9a03055f2b10"/>
    <x v="0"/>
    <n v="928800"/>
    <n v="0"/>
    <s v=" -   "/>
    <s v="5016fd6b7f8b9ac842000000"/>
    <m/>
    <x v="3"/>
    <s v="62bc5eb056bcb11219004bd7"/>
    <s v="2022-06-30T01:00:00.000Z"/>
    <s v="2022-06-28T03:21:22.000Z"/>
    <x v="9"/>
    <x v="0"/>
    <x v="5"/>
  </r>
  <r>
    <s v="62ba73b32c7493ecbe043851"/>
    <s v="5eb232629d9b3572458b456b"/>
    <s v="6066c157066c9a03055f2b10"/>
    <x v="0"/>
    <n v="486000"/>
    <n v="0"/>
    <n v="96000"/>
    <s v="5016fd6b7f8b9ac842000000"/>
    <m/>
    <x v="3"/>
    <s v="62bc5eb056bcb11219004bd7"/>
    <s v="2022-06-30T01:00:00.000Z"/>
    <s v="2022-06-28T03:21:22.978Z"/>
    <x v="9"/>
    <x v="0"/>
    <x v="5"/>
  </r>
  <r>
    <s v="62ba73b32c7493ecbe043853"/>
    <s v="5eb232629d9b3572458b456b"/>
    <s v="6066cd65ca52cc506817d471"/>
    <x v="0"/>
    <n v="442800"/>
    <n v="0"/>
    <n v="80800"/>
    <s v="5016fd6b7f8b9ac842000000"/>
    <m/>
    <x v="3"/>
    <s v="62bc5eb056bcb11219004bd7"/>
    <s v="2022-06-30T03:00:00.000Z"/>
    <s v="2022-06-28T03:21:22.978Z"/>
    <x v="9"/>
    <x v="0"/>
    <x v="5"/>
  </r>
  <r>
    <s v="62bd3cece3355221b3039bb2"/>
    <s v="615a7f68b07f5506247a2d56"/>
    <s v="6066c157066c9a03055f2b10"/>
    <x v="0"/>
    <n v="279000"/>
    <n v="0"/>
    <n v="55800"/>
    <s v="5016fd6b7f8b9ac842000000"/>
    <m/>
    <x v="3"/>
    <m/>
    <s v="2022-06-30T09:00:00.000Z"/>
    <s v="2022-06-30T06:04:28.000Z"/>
    <x v="9"/>
    <x v="0"/>
    <x v="3"/>
  </r>
  <r>
    <s v="62bbb9c44cde787b290b5139"/>
    <s v="62bbb9c34cde787b290b5136"/>
    <s v="6066cd65ca52cc506817d471"/>
    <x v="9"/>
    <n v="440000"/>
    <n v="0"/>
    <n v="80000"/>
    <s v="5016fd6b7f8b9ac842000000"/>
    <m/>
    <x v="3"/>
    <s v="62bc5b3b56bcb11219004a56"/>
    <s v="2022-07-01T01:00:00.000Z"/>
    <s v="2022-06-29T02:32:36.000Z"/>
    <x v="1"/>
    <x v="0"/>
    <x v="1"/>
  </r>
  <r>
    <s v="62bffc67b0eb3108a801fad6"/>
    <s v="62b56cbb5c349e63ce020759"/>
    <s v="6066c157066c9a03055f2b10"/>
    <x v="0"/>
    <n v="357480"/>
    <n v="100000"/>
    <n v="-1320"/>
    <s v="5016fd6b7f8b9ac842000000"/>
    <m/>
    <x v="3"/>
    <m/>
    <s v="2022-07-03T03:00:00.000Z"/>
    <s v="2022-07-02T08:05:59.241Z"/>
    <x v="1"/>
    <x v="0"/>
    <x v="3"/>
  </r>
  <r>
    <s v="62c152728b393b558f0140c9"/>
    <s v="62b56cbb5c349e63ce020759"/>
    <s v="6066c157066c9a03055f2b10"/>
    <x v="0"/>
    <n v="470000"/>
    <n v="0"/>
    <n v="94000"/>
    <s v="5016fd6b7f8b9ac842000000"/>
    <m/>
    <x v="3"/>
    <m/>
    <s v="2022-07-03T09:00:00.000Z"/>
    <s v="2022-07-03T08:25:21.000Z"/>
    <x v="1"/>
    <x v="0"/>
    <x v="3"/>
  </r>
  <r>
    <s v="62bc13bd96ba79bab007ba87"/>
    <s v="62049d7128e4965bfa35209b"/>
    <s v="6066c157066c9a03055f2b10"/>
    <x v="0"/>
    <n v="427680"/>
    <n v="0"/>
    <n v="87680"/>
    <s v="5016fd6b7f8b9ac842000000"/>
    <m/>
    <x v="3"/>
    <s v="62bc438156bcb11219004065"/>
    <s v="2022-07-04T01:00:00.000Z"/>
    <s v="2022-06-29T08:56:29.000Z"/>
    <x v="1"/>
    <x v="0"/>
    <x v="2"/>
  </r>
  <r>
    <s v="62c2545e888530b71003c0e1"/>
    <s v="5da687c79d9b3504088b4568"/>
    <s v="6066cd65ca52cc506817d471"/>
    <x v="0"/>
    <n v="450050"/>
    <n v="19950"/>
    <n v="64050"/>
    <s v="5016fd6b7f8b9ac842000000"/>
    <m/>
    <x v="3"/>
    <s v="62c2547343d3ce36e40a6cf2"/>
    <s v="2022-07-04T04:00:00.000Z"/>
    <s v="2022-07-04T02:45:50.000Z"/>
    <x v="1"/>
    <x v="0"/>
    <x v="4"/>
  </r>
  <r>
    <s v="62c6a45fa318e4663605ddf7"/>
    <s v="62c6a45dfb4f97b2b507c5fc"/>
    <s v="6066cdb37c6e026dce0e3b31"/>
    <x v="0"/>
    <n v="269000"/>
    <n v="0"/>
    <n v="39800"/>
    <s v="5016fd6b7f8b9ac842000000"/>
    <m/>
    <x v="3"/>
    <s v="62c6a466a8ec87a21e0dfa22"/>
    <s v="2022-07-08T02:00:00.000Z"/>
    <s v="2022-07-07T09:16:13.000Z"/>
    <x v="1"/>
    <x v="0"/>
    <x v="21"/>
  </r>
  <r>
    <s v="62c795a759c9628ecd05d28b"/>
    <s v="62c795a659c9628ecd05d287"/>
    <s v="6066cd65ca52cc506817d471"/>
    <x v="0"/>
    <n v="401950"/>
    <n v="18050"/>
    <n v="57950"/>
    <s v="5016fd6b7f8b9ac842000000"/>
    <m/>
    <x v="3"/>
    <s v="62c795c5c0c7715c830b3082"/>
    <s v="2022-07-09T01:00:00.000Z"/>
    <s v="2022-07-08T02:25:43.000Z"/>
    <x v="1"/>
    <x v="0"/>
    <x v="12"/>
  </r>
  <r>
    <s v="62c8e68b0545a493770fe69a"/>
    <s v="5a0fbf6b652fe8b37d21a31e"/>
    <s v="6066c157066c9a03055f2b10"/>
    <x v="0"/>
    <n v="1170000"/>
    <n v="0"/>
    <n v="228000"/>
    <s v="5016fd6b7f8b9ac842000000"/>
    <m/>
    <x v="3"/>
    <s v="62bc9b7956bcb11219006492"/>
    <s v="2022-07-09T01:00:00.000Z"/>
    <s v="2022-07-09T02:23:03.000Z"/>
    <x v="1"/>
    <x v="0"/>
    <x v="6"/>
  </r>
  <r>
    <s v="62cbdddc4bb4835b570f31db"/>
    <s v="616e6b975854cd10d9631288"/>
    <s v="6066c157066c9a03055f2b10"/>
    <x v="0"/>
    <n v="1183000"/>
    <n v="57000"/>
    <n v="123000"/>
    <s v="5016fd6b7f8b9ac842000000"/>
    <m/>
    <x v="3"/>
    <s v="62cbdde28fda43ef060be792"/>
    <s v="2022-07-12T05:00:00.000Z"/>
    <s v="2022-07-11T08:22:52.000Z"/>
    <x v="1"/>
    <x v="0"/>
    <x v="20"/>
  </r>
  <r>
    <s v="62cbec0fe804e4bf780d7039"/>
    <s v="62cbc53d71376db0c901f324"/>
    <s v="6066c157066c9a03055f2b10"/>
    <x v="0"/>
    <n v="390960"/>
    <n v="0"/>
    <n v="95360"/>
    <s v="5016fd6b7f8b9ac842000000"/>
    <m/>
    <x v="3"/>
    <m/>
    <s v="2022-07-12T03:00:00.000Z"/>
    <s v="2022-07-11T09:23:27.138Z"/>
    <x v="1"/>
    <x v="0"/>
    <x v="3"/>
  </r>
  <r>
    <s v="62ce35ec336d6bd5a70c6ddb"/>
    <s v="6057fe578d70cb19b5222b51"/>
    <s v="6066c157066c9a03055f2b10"/>
    <x v="0"/>
    <n v="325750"/>
    <n v="14250"/>
    <n v="45750"/>
    <s v="5016fd6b7f8b9ac842000000"/>
    <m/>
    <x v="3"/>
    <s v="62ce35f4aeafe3e6fc0bfbd2"/>
    <s v="2022-07-13T01:00:00.000Z"/>
    <s v="2022-07-13T03:03:08.000Z"/>
    <x v="1"/>
    <x v="0"/>
    <x v="2"/>
  </r>
  <r>
    <s v="62cebb21550bf0a6fc02d5b4"/>
    <s v="6294c531236ea4aeb403e257"/>
    <s v="6066c157066c9a03055f2b10"/>
    <x v="0"/>
    <n v="1782000"/>
    <n v="0"/>
    <n v="320000"/>
    <s v="5016fd6b7f8b9ac842000000"/>
    <m/>
    <x v="3"/>
    <s v="62cebb2b3c9a5d224f0428d2"/>
    <s v="2022-07-14T08:00:00.000Z"/>
    <s v="2022-07-13T12:31:20.000Z"/>
    <x v="1"/>
    <x v="0"/>
    <x v="6"/>
  </r>
  <r>
    <s v="62cf84d15f92b0365b0fb1dd"/>
    <s v="6294c531236ea4aeb403e257"/>
    <s v="6066c157066c9a03055f2b10"/>
    <x v="0"/>
    <n v="961200"/>
    <n v="0"/>
    <n v="170000"/>
    <s v="5016fd6b7f8b9ac842000000"/>
    <m/>
    <x v="3"/>
    <s v="62374d66be2ae82baf48b53e"/>
    <s v="2022-07-15T03:00:00.000Z"/>
    <s v="2022-07-14T02:51:49.000Z"/>
    <x v="1"/>
    <x v="0"/>
    <x v="3"/>
  </r>
  <r>
    <s v="62cff308b1fbeed3f60e2cea"/>
    <s v="5f58c18c31c94726f0298924"/>
    <s v="6066c157066c9a03055f2b10"/>
    <x v="2"/>
    <n v="1140000"/>
    <n v="60000"/>
    <n v="228000"/>
    <s v="5016fd6b7f8b9ac842000000"/>
    <m/>
    <x v="3"/>
    <s v="62374b5fa046055b10366375"/>
    <s v="2022-07-15T09:00:00.000Z"/>
    <s v="2022-07-14T10:42:13.000Z"/>
    <x v="1"/>
    <x v="0"/>
    <x v="3"/>
  </r>
  <r>
    <s v="62cff3c8c1bfb65b77015e83"/>
    <s v="5f58c18c31c94726f0298924"/>
    <s v="6066cd65ca52cc506817d471"/>
    <x v="0"/>
    <n v="293500"/>
    <n v="11500"/>
    <n v="37700"/>
    <s v="5016fd6b7f8b9ac842000000"/>
    <m/>
    <x v="3"/>
    <s v="62374b5fa046055b10366375"/>
    <s v="2022-07-15T09:00:00.000Z"/>
    <s v="2022-07-14T10:45:25.000Z"/>
    <x v="1"/>
    <x v="0"/>
    <x v="3"/>
  </r>
  <r>
    <s v="62d0d9943c229ce1160c15bf"/>
    <s v="5f58c18c31c94726f0298924"/>
    <s v="6066c157066c9a03055f2b10"/>
    <x v="12"/>
    <n v="807500"/>
    <n v="42500"/>
    <n v="161500"/>
    <s v="5016fd6b7f8b9ac842000000"/>
    <m/>
    <x v="3"/>
    <s v="62374b5fa046055b10366375"/>
    <s v="2022-07-15T09:00:00.000Z"/>
    <s v="2022-07-15T03:05:48.000Z"/>
    <x v="1"/>
    <x v="0"/>
    <x v="3"/>
  </r>
  <r>
    <s v="62d0f532ffbb5532ab0e7a22"/>
    <s v="62d0f53043e92f19430f636d"/>
    <s v="6066c157066c9a03055f2b10"/>
    <x v="6"/>
    <n v="525000"/>
    <n v="0"/>
    <n v="100000"/>
    <s v="5016fd6b7f8b9ac842000000"/>
    <m/>
    <x v="3"/>
    <s v="62374c93d092b077820bd62f"/>
    <s v="2022-07-16T01:00:00.000Z"/>
    <s v="2022-07-15T05:03:44.000Z"/>
    <x v="1"/>
    <x v="0"/>
    <x v="3"/>
  </r>
  <r>
    <s v="62d1b09289b68773f307836e"/>
    <s v="62d1abdeb4b5408f89097b9d"/>
    <s v="6066c157066c9a03055f2b10"/>
    <x v="12"/>
    <n v="892890"/>
    <n v="33250"/>
    <n v="172890"/>
    <s v="5016fd6b7f8b9ac842000000"/>
    <m/>
    <x v="3"/>
    <s v="62d1b0b8552f389d190f6eb2"/>
    <s v="2022-07-17T01:00:00.000Z"/>
    <s v="2022-07-15T18:23:14.000Z"/>
    <x v="1"/>
    <x v="0"/>
    <x v="5"/>
  </r>
  <r>
    <s v="62d2fbfc731454a9e90c3913"/>
    <s v="62d2fbfc731454a9e90c390f"/>
    <s v="6066c157066c9a03055f2b10"/>
    <x v="6"/>
    <n v="238140"/>
    <n v="9500"/>
    <n v="48140"/>
    <s v="5016fd6b7f8b9ac842000000"/>
    <m/>
    <x v="3"/>
    <m/>
    <s v="2022-07-17T05:00:00.000Z"/>
    <s v="2022-07-16T17:57:16.000Z"/>
    <x v="1"/>
    <x v="0"/>
    <x v="3"/>
  </r>
  <r>
    <s v="62cfcaa74a9272abcd05b8e6"/>
    <s v="6099f4736319ca6a613925bc"/>
    <s v="6066c157066c9a03055f2b10"/>
    <x v="6"/>
    <n v="999999"/>
    <n v="0"/>
    <n v="199999"/>
    <s v="5016fd6c7f8b9ac84200003e"/>
    <m/>
    <x v="3"/>
    <s v="62374da31a52dc17740bd3bc"/>
    <s v="2022-07-18T23:00:00.000Z"/>
    <s v="2022-07-14T07:49:55.000Z"/>
    <x v="1"/>
    <x v="2"/>
    <x v="3"/>
  </r>
  <r>
    <s v="62d509e7052888488c0960ef"/>
    <s v="62c6a45dfb4f97b2b507c5fc"/>
    <s v="6066cdb37c6e026dce0e3b31"/>
    <x v="0"/>
    <n v="239000"/>
    <n v="0"/>
    <n v="39800"/>
    <s v="5016fd6b7f8b9ac842000000"/>
    <m/>
    <x v="3"/>
    <s v="62374b9f9279506d3f2cbe85"/>
    <s v="2022-07-18T06:00:00.000Z"/>
    <s v="2022-07-18T07:21:07.000Z"/>
    <x v="1"/>
    <x v="0"/>
    <x v="3"/>
  </r>
  <r>
    <s v="62d5a4208c2d85cacf0a2ee7"/>
    <s v="5f09f75aa71e6338125954f3"/>
    <s v="6066c157066c9a03055f2b10"/>
    <x v="0"/>
    <n v="515300"/>
    <n v="23700"/>
    <n v="76100"/>
    <s v="5016fd6b7f8b9ac842000000"/>
    <m/>
    <x v="3"/>
    <s v="62bc56ae56bcb11219004866"/>
    <s v="2022-07-19T01:00:00.000Z"/>
    <s v="2022-07-18T18:19:12.000Z"/>
    <x v="1"/>
    <x v="0"/>
    <x v="5"/>
  </r>
  <r>
    <s v="62d61dc209ad1ae1d6067dcc"/>
    <s v="62d61b6bb47753f0b004c6fc"/>
    <s v="6066cdb37c6e026dce0e3b31"/>
    <x v="0"/>
    <n v="358236"/>
    <n v="13300"/>
    <n v="69236"/>
    <s v="5016fd6c7f8b9ac84200003e"/>
    <m/>
    <x v="3"/>
    <m/>
    <s v="2022-07-19T09:00:00.000Z"/>
    <s v="2022-07-19T02:58:10.000Z"/>
    <x v="1"/>
    <x v="2"/>
    <x v="3"/>
  </r>
  <r>
    <s v="62d61f56df830cf43a0bd738"/>
    <s v="62d61b6bb47753f0b004c6fc"/>
    <s v="6066cdb37c6e026dce0e3b31"/>
    <x v="0"/>
    <n v="358236"/>
    <n v="13300"/>
    <n v="69236"/>
    <s v="5016fd6c7f8b9ac84200003e"/>
    <m/>
    <x v="3"/>
    <m/>
    <s v="2022-07-19T09:00:00.000Z"/>
    <s v="2022-07-19T03:04:54.000Z"/>
    <x v="1"/>
    <x v="2"/>
    <x v="3"/>
  </r>
  <r>
    <s v="62d620067464eb6d0d0aa28b"/>
    <s v="62d61b6bb47753f0b004c6fc"/>
    <s v="6066cdb37c6e026dce0e3b31"/>
    <x v="0"/>
    <n v="358236"/>
    <n v="13300"/>
    <n v="69236"/>
    <s v="5016fd6c7f8b9ac84200003e"/>
    <m/>
    <x v="3"/>
    <m/>
    <s v="2022-07-19T09:00:00.000Z"/>
    <s v="2022-07-19T03:07:50.000Z"/>
    <x v="1"/>
    <x v="2"/>
    <x v="3"/>
  </r>
  <r>
    <s v="62d6503043be14dedd099ca1"/>
    <s v="61988fcde68685210c69b20e"/>
    <s v="6066c157066c9a03055f2b10"/>
    <x v="0"/>
    <n v="930960"/>
    <n v="38000"/>
    <n v="190960"/>
    <s v="5016fd6b7f8b9ac842000000"/>
    <m/>
    <x v="3"/>
    <s v="62d65035b77bf6bf400a04a2"/>
    <s v="2022-07-19T09:00:00.000Z"/>
    <s v="2022-07-19T06:33:20.000Z"/>
    <x v="1"/>
    <x v="0"/>
    <x v="5"/>
  </r>
  <r>
    <s v="62d67675d96aa1aff301decd"/>
    <s v="5eb285ab9d9b35bb0a8b456a"/>
    <s v="6066c157066c9a03055f2b10"/>
    <x v="0"/>
    <n v="172900"/>
    <n v="7100"/>
    <n v="22900"/>
    <s v="5016fd6b7f8b9ac842000000"/>
    <m/>
    <x v="3"/>
    <s v="62d67775bb1e198c0b036f62"/>
    <s v="2022-07-20T01:00:00.000Z"/>
    <s v="2022-07-19T09:16:37.000Z"/>
    <x v="1"/>
    <x v="0"/>
    <x v="21"/>
  </r>
  <r>
    <s v="62d913d4139ce023c80e1cfd"/>
    <s v="62d913d2139ce023c80e1cf9"/>
    <s v="60c039663273bc0f1c215081"/>
    <x v="0"/>
    <n v="458650"/>
    <n v="0"/>
    <n v="23650"/>
    <s v="5016fd6b7f8b9ac842000000"/>
    <m/>
    <x v="3"/>
    <s v="62d9140d1a1435c99c020732"/>
    <s v="2022-07-21T09:00:00.000Z"/>
    <s v="2022-07-21T08:52:35.000Z"/>
    <x v="1"/>
    <x v="0"/>
    <x v="4"/>
  </r>
  <r>
    <s v="62cfcc4a7820c9980e094fcf"/>
    <s v="6099f4736319ca6a613925bc"/>
    <s v="6066c157066c9a03055f2b10"/>
    <x v="0"/>
    <n v="999999"/>
    <n v="0"/>
    <n v="199999"/>
    <s v="5016fd6c7f8b9ac84200002d"/>
    <m/>
    <x v="3"/>
    <s v="62374da31a52dc17740bd3bc"/>
    <s v="2022-07-22T23:00:00.000Z"/>
    <s v="2022-07-14T07:56:55.000Z"/>
    <x v="1"/>
    <x v="52"/>
    <x v="3"/>
  </r>
  <r>
    <s v="62dd0fb2637051facf0c3719"/>
    <s v="62dd0fb1637051facf0c3715"/>
    <s v="6066c157066c9a03055f2b10"/>
    <x v="0"/>
    <n v="617220"/>
    <n v="28500"/>
    <n v="137220"/>
    <s v="5016fd6c7f8b9ac84200003e"/>
    <m/>
    <x v="3"/>
    <s v="62dd0fef041836fddb041d82"/>
    <s v="2022-07-24T09:00:00.000Z"/>
    <s v="2022-07-24T09:24:01.000Z"/>
    <x v="1"/>
    <x v="2"/>
    <x v="2"/>
  </r>
  <r>
    <s v="62ce2eced56265e82b0fa5e3"/>
    <s v="62ce2eced56265e82b0fa5e0"/>
    <s v="6066cd65ca52cc506817d471"/>
    <x v="0"/>
    <n v="615000"/>
    <n v="15000"/>
    <s v=" -   "/>
    <s v="5016fd6b7f8b9ac842000000"/>
    <m/>
    <x v="3"/>
    <m/>
    <s v="2022-07-25T11:00:00.000Z"/>
    <s v="2022-07-13T02:32:46.000Z"/>
    <x v="1"/>
    <x v="0"/>
    <x v="3"/>
  </r>
  <r>
    <s v="62ce2ecfd56265e82b0fa5e5"/>
    <s v="62ce2eced56265e82b0fa5e0"/>
    <s v="6066cd65ca52cc506817d471"/>
    <x v="0"/>
    <n v="305000"/>
    <n v="15000"/>
    <n v="14000"/>
    <s v="5016fd6b7f8b9ac842000000"/>
    <m/>
    <x v="3"/>
    <m/>
    <s v="2022-07-25T09:00:00.000Z"/>
    <s v="2022-07-13T02:32:46.630Z"/>
    <x v="1"/>
    <x v="0"/>
    <x v="3"/>
  </r>
  <r>
    <s v="62ce2ecfd56265e82b0fa5e6"/>
    <s v="62ce2eced56265e82b0fa5e0"/>
    <s v="6066c157066c9a03055f2b10"/>
    <x v="29"/>
    <n v="310000"/>
    <n v="0"/>
    <n v="62000"/>
    <s v="5016fd6b7f8b9ac842000000"/>
    <m/>
    <x v="3"/>
    <m/>
    <s v="2022-07-25T09:00:00.000Z"/>
    <s v="2022-07-13T02:32:46.630Z"/>
    <x v="1"/>
    <x v="0"/>
    <x v="3"/>
  </r>
  <r>
    <s v="62e0c637a5bb15d3cf02c3b4"/>
    <s v="62049d7128e4965bfa35209b"/>
    <s v="60c039663273bc0f1c215081"/>
    <x v="12"/>
    <n v="460750"/>
    <n v="24250"/>
    <n v="85150"/>
    <s v="5016fd6b7f8b9ac842000000"/>
    <m/>
    <x v="3"/>
    <s v="62374c93d092b077820bd62f"/>
    <s v="2022-07-27T06:00:00.000Z"/>
    <s v="2022-07-27T04:59:32.000Z"/>
    <x v="1"/>
    <x v="0"/>
    <x v="3"/>
  </r>
  <r>
    <s v="62dbfadc67ec3c4e980dd2c7"/>
    <s v="5ffdc6a64cb6e82c3f479db2"/>
    <s v="6066c157066c9a03055f2b10"/>
    <x v="0"/>
    <n v="679150"/>
    <n v="30850"/>
    <n v="99150"/>
    <s v="5016fd6b7f8b9ac842000000"/>
    <m/>
    <x v="3"/>
    <s v="62bc4d2956bcb1121900445f"/>
    <s v="2022-07-28T01:00:00.000Z"/>
    <s v="2022-07-23T13:42:52.000Z"/>
    <x v="1"/>
    <x v="0"/>
    <x v="4"/>
  </r>
  <r>
    <s v="62e156761cccb05f360e33f0"/>
    <s v="62e156751cccb05f360e33ed"/>
    <s v="6066c157066c9a03055f2b10"/>
    <x v="0"/>
    <n v="865000"/>
    <n v="0"/>
    <n v="160000"/>
    <s v="5016fd6b7f8b9ac842000000"/>
    <m/>
    <x v="3"/>
    <s v="62e15680eeb9ea3995030832"/>
    <s v="2022-07-28T01:00:00.000Z"/>
    <s v="2022-07-27T15:15:02.000Z"/>
    <x v="1"/>
    <x v="0"/>
    <x v="2"/>
  </r>
  <r>
    <s v="62e2332bd62a37f8550fba2b"/>
    <s v="62e2332887cb47bf900a6107"/>
    <s v="6066cd65ca52cc506817d471"/>
    <x v="0"/>
    <n v="128250"/>
    <n v="6750"/>
    <n v="19650"/>
    <s v="5016fd6c7f8b9ac84200003e"/>
    <m/>
    <x v="3"/>
    <s v="62b59927eb80e3a3fa0dd5ae"/>
    <s v="2022-07-28T09:00:00.000Z"/>
    <s v="2022-07-28T06:56:40.000Z"/>
    <x v="1"/>
    <x v="2"/>
    <x v="3"/>
  </r>
  <r>
    <s v="62e1fb9953d603224b0f16f7"/>
    <s v="5da687c79d9b3504088b4568"/>
    <s v="6066cd65ca52cc506817d471"/>
    <x v="0"/>
    <n v="450000"/>
    <n v="50000"/>
    <n v="50000"/>
    <s v="5016fd6b7f8b9ac842000000"/>
    <m/>
    <x v="3"/>
    <s v="62bd43bd6eeead95ea0688f2"/>
    <s v="2022-07-29T09:00:00.000Z"/>
    <s v="2022-07-28T02:59:36.000Z"/>
    <x v="1"/>
    <x v="0"/>
    <x v="2"/>
  </r>
  <r>
    <s v="62e2130bf3fff041480bcad1"/>
    <s v="59c5dbb7652fe8f74b6add8a"/>
    <s v="6066c157066c9a03055f2b10"/>
    <x v="0"/>
    <n v="639000"/>
    <n v="0"/>
    <n v="119800"/>
    <s v="5016fd6b7f8b9ac842000000"/>
    <m/>
    <x v="3"/>
    <s v="62b43ee94a645a789f05dac2"/>
    <s v="2022-07-29T01:00:00.000Z"/>
    <s v="2022-07-28T04:39:35.000Z"/>
    <x v="1"/>
    <x v="0"/>
    <x v="3"/>
  </r>
  <r>
    <s v="62e21d0a2870b3b70709c46c"/>
    <s v="62e21cda87a9240cfe0d71c7"/>
    <s v="6066c157066c9a03055f2b10"/>
    <x v="0"/>
    <n v="691000"/>
    <n v="39000"/>
    <n v="132200"/>
    <s v="5016fd6b7f8b9ac842000000"/>
    <m/>
    <x v="3"/>
    <s v="62374d46b2ab6f5f8d470e26"/>
    <s v="2022-07-29T01:00:00.000Z"/>
    <s v="2022-07-28T05:21:29.000Z"/>
    <x v="1"/>
    <x v="0"/>
    <x v="3"/>
  </r>
  <r>
    <s v="62e243cd2e40081ba6018207"/>
    <s v="62e23eb87a050b8ad9020833"/>
    <s v="6066c157066c9a03055f2b10"/>
    <x v="46"/>
    <n v="480000"/>
    <n v="0"/>
    <n v="90000"/>
    <s v="5016fd6b7f8b9ac842000000"/>
    <m/>
    <x v="3"/>
    <s v="62e243d1fc7d42c7de09d472"/>
    <s v="2022-07-29T03:00:00.000Z"/>
    <s v="2022-07-28T08:07:40.000Z"/>
    <x v="1"/>
    <x v="0"/>
    <x v="2"/>
  </r>
  <r>
    <s v="62e340914b3e6e93e700a86a"/>
    <s v="61e44e1e2dfd462bf11e1c3c"/>
    <s v="6066c157066c9a03055f2b10"/>
    <x v="0"/>
    <n v="1207981"/>
    <n v="0"/>
    <n v="285981"/>
    <s v="5016fd6b7f8b9ac842000000"/>
    <m/>
    <x v="3"/>
    <s v="62bc443056bcb112190040b0"/>
    <s v="2022-07-29T07:00:00.000Z"/>
    <s v="2022-07-29T02:06:09.000Z"/>
    <x v="1"/>
    <x v="0"/>
    <x v="2"/>
  </r>
  <r>
    <s v="62e61be5f78646bc4d0196c9"/>
    <s v="62e61a86f78646bc4d0196c3"/>
    <s v="60c039663273bc0f1c215081"/>
    <x v="0"/>
    <n v="334800"/>
    <n v="0"/>
    <n v="53800"/>
    <s v="5016fd6b7f8b9ac842000000"/>
    <m/>
    <x v="3"/>
    <s v="62e61c476ef601c54407e442"/>
    <s v="2022-07-31T09:00:00.000Z"/>
    <s v="2022-07-31T06:06:29.000Z"/>
    <x v="1"/>
    <x v="0"/>
    <x v="2"/>
  </r>
  <r>
    <s v="62e73acf7489e6a3eb0c4042"/>
    <s v="62e7375b10d85993850402f5"/>
    <s v="6066c157066c9a03055f2b10"/>
    <x v="0"/>
    <n v="129000"/>
    <n v="0"/>
    <n v="19800"/>
    <s v="5016fd6b7f8b9ac842000000"/>
    <m/>
    <x v="3"/>
    <s v="62e73b1b22a126ab550f3512"/>
    <s v="2022-08-01T05:00:00.000Z"/>
    <s v="2022-08-01T02:30:38.000Z"/>
    <x v="1"/>
    <x v="0"/>
    <x v="2"/>
  </r>
  <r>
    <s v="62e7626b343d60af7a094737"/>
    <s v="62e761bfbeab58cfd704c975"/>
    <s v="6066cdb37c6e026dce0e3b31"/>
    <x v="20"/>
    <n v="440000"/>
    <n v="0"/>
    <n v="72000"/>
    <s v="5016fd6b7f8b9ac842000000"/>
    <m/>
    <x v="3"/>
    <s v="62e7629e3157d05d370898b2"/>
    <s v="2022-08-02T01:00:00.000Z"/>
    <s v="2022-08-01T05:19:38.000Z"/>
    <x v="1"/>
    <x v="0"/>
    <x v="2"/>
  </r>
  <r>
    <s v="62e9f442944359252301d454"/>
    <s v="5da687c79d9b3504088b4568"/>
    <s v="6066c157066c9a03055f2b10"/>
    <x v="0"/>
    <n v="490000"/>
    <n v="50000"/>
    <n v="50000"/>
    <s v="5016fd6b7f8b9ac842000000"/>
    <m/>
    <x v="3"/>
    <s v="62e9f44ce113544e5b09a9a2"/>
    <s v="2022-08-03T04:00:00.000Z"/>
    <s v="2022-08-03T04:06:26.000Z"/>
    <x v="1"/>
    <x v="0"/>
    <x v="2"/>
  </r>
  <r>
    <s v="62e89c418abf6af0380a05df"/>
    <s v="62e7c3a0cbddbbabab0df176"/>
    <s v="6066c157066c9a03055f2b10"/>
    <x v="0"/>
    <n v="1000000"/>
    <n v="0"/>
    <n v="200000"/>
    <s v="5016fd6c7f8b9ac842000013"/>
    <m/>
    <x v="3"/>
    <s v="62e89d59e0853846de0e00a2"/>
    <s v="2022-08-04T08:00:00.000Z"/>
    <s v="2022-08-02T03:38:41.000Z"/>
    <x v="1"/>
    <x v="14"/>
    <x v="2"/>
  </r>
  <r>
    <s v="62e8c1c4c975cfb2700ce812"/>
    <s v="6200c1bc4bb64877f0408a26"/>
    <s v="6066c157066c9a03055f2b10"/>
    <x v="17"/>
    <n v="885000"/>
    <n v="0"/>
    <n v="170000"/>
    <s v="5016fd6c7f8b9ac84200003e"/>
    <m/>
    <x v="3"/>
    <s v="62e8c2508d19598d8a0a7722"/>
    <s v="2022-08-04T01:00:00.000Z"/>
    <s v="2022-08-02T06:18:44.000Z"/>
    <x v="1"/>
    <x v="2"/>
    <x v="2"/>
  </r>
  <r>
    <s v="62eb36e593699008340b7550"/>
    <s v="620389321e38ae17701d0be7"/>
    <s v="6066c157066c9a03055f2b10"/>
    <x v="0"/>
    <n v="210000"/>
    <n v="0"/>
    <n v="36000"/>
    <s v="5016fd6b7f8b9ac842000000"/>
    <m/>
    <x v="3"/>
    <s v="62bc439956bcb11219004070"/>
    <s v="2022-08-04T03:30:00.000Z"/>
    <s v="2022-08-04T03:03:00.000Z"/>
    <x v="1"/>
    <x v="0"/>
    <x v="2"/>
  </r>
  <r>
    <s v="62eb43c865cf5783300d3dbd"/>
    <s v="5da687c79d9b3504088b4568"/>
    <s v="6066cd65ca52cc506817d471"/>
    <x v="17"/>
    <n v="430000"/>
    <n v="0"/>
    <n v="80000"/>
    <s v="5016fd6b7f8b9ac842000000"/>
    <m/>
    <x v="3"/>
    <s v="62374d66be2ae82baf48b53e"/>
    <s v="2022-08-04T03:00:00.000Z"/>
    <s v="2022-08-04T03:57:00.000Z"/>
    <x v="1"/>
    <x v="0"/>
    <x v="3"/>
  </r>
  <r>
    <s v="62e7d4acc5806eec0903eee6"/>
    <s v="62e7c89d66c9a0ff560f4bb9"/>
    <s v="6066c157066c9a03055f2b10"/>
    <x v="0"/>
    <n v="3186000"/>
    <n v="0"/>
    <s v=" -   "/>
    <s v="5016fd6b7f8b9ac842000000"/>
    <m/>
    <x v="3"/>
    <m/>
    <s v="2022-08-05T05:00:00.000Z"/>
    <s v="2022-08-01T13:27:08.000Z"/>
    <x v="1"/>
    <x v="0"/>
    <x v="3"/>
  </r>
  <r>
    <s v="62e7d4acc5806eec0903eee7"/>
    <s v="62e7c89d66c9a0ff560f4bb9"/>
    <s v="6066c157066c9a03055f2b10"/>
    <x v="4"/>
    <n v="1560000"/>
    <n v="0"/>
    <n v="325200"/>
    <s v="5016fd6b7f8b9ac842000000"/>
    <m/>
    <x v="3"/>
    <s v="62e7d68f8e594b26150f5442"/>
    <s v="2022-08-05T05:00:00.000Z"/>
    <s v="2022-08-01T13:27:08.108Z"/>
    <x v="1"/>
    <x v="0"/>
    <x v="2"/>
  </r>
  <r>
    <s v="62e7d4acc5806eec0903eee8"/>
    <s v="62e7c89d66c9a0ff560f4bb9"/>
    <s v="60c039663273bc0f1c215081"/>
    <x v="4"/>
    <n v="972000"/>
    <n v="0"/>
    <n v="159000"/>
    <s v="5016fd6b7f8b9ac842000000"/>
    <m/>
    <x v="3"/>
    <s v="62e7d68fd4be6b7b4b035832"/>
    <s v="2022-08-05T05:00:00.000Z"/>
    <s v="2022-08-01T13:27:08.108Z"/>
    <x v="1"/>
    <x v="0"/>
    <x v="2"/>
  </r>
  <r>
    <s v="62e7d4acc5806eec0903eee9"/>
    <s v="62e7c89d66c9a0ff560f4bb9"/>
    <s v="6066cd65ca52cc506817d471"/>
    <x v="4"/>
    <n v="658800"/>
    <n v="0"/>
    <n v="131300"/>
    <s v="5016fd6b7f8b9ac842000000"/>
    <m/>
    <x v="3"/>
    <s v="62e7d68f7e0682bce5078892"/>
    <s v="2022-08-05T05:00:00.000Z"/>
    <s v="2022-08-01T13:27:08.108Z"/>
    <x v="1"/>
    <x v="0"/>
    <x v="2"/>
  </r>
  <r>
    <s v="62ea66434171aa30e20668fc"/>
    <s v="62815110552893e3bc094349"/>
    <s v="60c039663273bc0f1c215081"/>
    <x v="0"/>
    <n v="580000"/>
    <n v="0"/>
    <n v="55000"/>
    <s v="5016fd6b7f8b9ac842000000"/>
    <m/>
    <x v="3"/>
    <s v="62bc3d1056bcb11219003d7c"/>
    <s v="2022-08-05T01:00:00.000Z"/>
    <s v="2022-08-03T12:12:50.000Z"/>
    <x v="1"/>
    <x v="0"/>
    <x v="5"/>
  </r>
  <r>
    <s v="62ec84d24c0e382a6c07a928"/>
    <s v="60e9e3c39657c3626f1588ca"/>
    <s v="6066c157066c9a03055f2b10"/>
    <x v="17"/>
    <n v="990000"/>
    <n v="0"/>
    <n v="160000"/>
    <s v="5016fd6c7f8b9ac842000010"/>
    <m/>
    <x v="3"/>
    <s v="62bc482756bcb11219004252"/>
    <s v="2022-08-05T05:00:00.000Z"/>
    <s v="2022-08-05T02:47:45.000Z"/>
    <x v="1"/>
    <x v="25"/>
    <x v="16"/>
  </r>
  <r>
    <s v="62ecc9ee056b451ad402374c"/>
    <s v="62ecc651c3e2ed7a51022116"/>
    <s v="6066c157066c9a03055f2b10"/>
    <x v="0"/>
    <n v="295000"/>
    <n v="15000"/>
    <n v="35000"/>
    <s v="5016fd6b7f8b9ac842000000"/>
    <m/>
    <x v="3"/>
    <s v="62ecc9f202426e4bff07bc82"/>
    <s v="2022-08-05T09:00:00.000Z"/>
    <s v="2022-08-05T07:42:38.000Z"/>
    <x v="1"/>
    <x v="0"/>
    <x v="2"/>
  </r>
  <r>
    <s v="62e23fb2fa72bf51e70ffe1e"/>
    <s v="5f70d61176de0a10b664a4a6"/>
    <s v="6066c157066c9a03055f2b10"/>
    <x v="0"/>
    <n v="766000"/>
    <n v="0"/>
    <n v="96000"/>
    <s v="5016fd6c7f8b9ac842000031"/>
    <m/>
    <x v="3"/>
    <s v="62e24031508582b31d016002"/>
    <s v="2022-08-06T09:00:00.000Z"/>
    <s v="2022-07-28T07:50:10.000Z"/>
    <x v="1"/>
    <x v="36"/>
    <x v="2"/>
  </r>
  <r>
    <s v="62eb41d52fc532b9e304fe6d"/>
    <s v="62e9fa5520069c818001a93c"/>
    <s v="6066c157066c9a03055f2b10"/>
    <x v="17"/>
    <n v="1695600"/>
    <n v="0"/>
    <n v="359600"/>
    <s v="5016fd6b7f8b9ac842000000"/>
    <m/>
    <x v="3"/>
    <m/>
    <s v="2022-08-06T01:00:00.000Z"/>
    <s v="2022-08-04T03:49:41.000Z"/>
    <x v="1"/>
    <x v="0"/>
    <x v="3"/>
  </r>
  <r>
    <s v="62eb4b785c08d83a9d09ea95"/>
    <s v="62e9fa5520069c818001a93c"/>
    <s v="6066c157066c9a03055f2b10"/>
    <x v="17"/>
    <n v="1425600"/>
    <n v="0"/>
    <n v="363600"/>
    <s v="5016fd6c7f8b9ac84200000a"/>
    <m/>
    <x v="3"/>
    <s v="62eb4bc31e8852eb2a0d3352"/>
    <s v="2022-08-06T00:30:00.000Z"/>
    <s v="2022-08-04T04:30:48.000Z"/>
    <x v="1"/>
    <x v="42"/>
    <x v="2"/>
  </r>
  <r>
    <s v="62ecc816750e26559f0ae2fe"/>
    <s v="62ecc8135557cf1b6008b100"/>
    <s v="6066c157066c9a03055f2b10"/>
    <x v="6"/>
    <n v="230000"/>
    <n v="0"/>
    <n v="40000"/>
    <s v="5016fd6b7f8b9ac842000000"/>
    <m/>
    <x v="3"/>
    <s v="62b43ee94a645a789f05dac2"/>
    <s v="2022-08-06T10:00:00.000Z"/>
    <s v="2022-08-05T07:34:43.000Z"/>
    <x v="1"/>
    <x v="0"/>
    <x v="3"/>
  </r>
  <r>
    <s v="62ecfdf39dd3d0b772084b1c"/>
    <s v="61c1a257df9dff098a432fba"/>
    <s v="6066c157066c9a03055f2b10"/>
    <x v="0"/>
    <n v="901800"/>
    <n v="15000"/>
    <n v="215800"/>
    <s v="5016fd6b7f8b9ac842000000"/>
    <m/>
    <x v="3"/>
    <s v="62bc44c556bcb112190040ec"/>
    <s v="2022-08-06T01:00:00.000Z"/>
    <s v="2022-08-05T11:24:34.000Z"/>
    <x v="1"/>
    <x v="0"/>
    <x v="1"/>
  </r>
  <r>
    <s v="62f07b743e9c8c5e2801998e"/>
    <s v="6057fe578d70cb19b5222b51"/>
    <s v="6066c157066c9a03055f2b10"/>
    <x v="9"/>
    <n v="500000"/>
    <n v="0"/>
    <n v="92000"/>
    <s v="5016fd6b7f8b9ac842000000"/>
    <m/>
    <x v="3"/>
    <s v="62374da31a52dc17740bd3bc"/>
    <s v="2022-08-08T01:00:00.000Z"/>
    <s v="2022-08-08T02:56:40.000Z"/>
    <x v="1"/>
    <x v="0"/>
    <x v="3"/>
  </r>
  <r>
    <s v="62f1ddc49af7cbe101097789"/>
    <s v="571c3c1d7f8b9ae9557fd9c5"/>
    <s v="6066c157066c9a03055f2b10"/>
    <x v="12"/>
    <n v="1800000"/>
    <n v="0"/>
    <n v="360000"/>
    <s v="5016fd6b7f8b9ac842000000"/>
    <m/>
    <x v="3"/>
    <n v="16"/>
    <s v="2022-08-09T04:00:00.000Z"/>
    <s v="2022-08-09T04:08:33.000Z"/>
    <x v="1"/>
    <x v="0"/>
    <x v="3"/>
  </r>
  <r>
    <s v="62f1ddf863033eaa220272f9"/>
    <s v="62f1d6e744e4cc8b170b5393"/>
    <s v="6066c157066c9a03055f2b10"/>
    <x v="0"/>
    <n v="432000"/>
    <n v="0"/>
    <n v="98000"/>
    <s v="5016fd6b7f8b9ac842000000"/>
    <m/>
    <x v="3"/>
    <s v="62f1de2672386376f40ca822"/>
    <s v="2022-08-09T09:00:00.000Z"/>
    <s v="2022-08-09T04:09:27.000Z"/>
    <x v="1"/>
    <x v="0"/>
    <x v="2"/>
  </r>
  <r>
    <s v="62dd49b6c9bc9e8bb80e88a3"/>
    <s v="62dd478c0ed65391520669e5"/>
    <s v="6066c157066c9a03055f2b10"/>
    <x v="12"/>
    <n v="1150000"/>
    <n v="0"/>
    <n v="224000"/>
    <s v="5016fd6b7f8b9ac842000000"/>
    <m/>
    <x v="3"/>
    <s v="62dd4ad7b8cad8991905a042"/>
    <s v="2022-08-10T05:00:00.000Z"/>
    <s v="2022-07-24T13:31:34.000Z"/>
    <x v="1"/>
    <x v="0"/>
    <x v="8"/>
  </r>
  <r>
    <s v="62f1e11f46db7db2d70304c5"/>
    <s v="62f1df5479c86c25340a23d8"/>
    <s v="6066cd65ca52cc506817d471"/>
    <x v="0"/>
    <n v="329400"/>
    <n v="0"/>
    <n v="38650"/>
    <s v="5016fd6b7f8b9ac842000000"/>
    <m/>
    <x v="3"/>
    <s v="62f1e1ffcc683b25fb026162"/>
    <s v="2022-08-11T02:00:00.000Z"/>
    <s v="2022-08-09T04:22:55.000Z"/>
    <x v="1"/>
    <x v="0"/>
    <x v="2"/>
  </r>
  <r>
    <s v="62f388589f485f0f82049e4b"/>
    <s v="6294c531236ea4aeb403e257"/>
    <s v="6066c157066c9a03055f2b10"/>
    <x v="0"/>
    <n v="1512000"/>
    <n v="40000"/>
    <n v="272000"/>
    <s v="5016fd6b7f8b9ac842000000"/>
    <m/>
    <x v="3"/>
    <s v="62374d66be2ae82baf48b53e"/>
    <s v="2022-08-11T01:00:00.000Z"/>
    <s v="2022-08-10T10:28:30.000Z"/>
    <x v="1"/>
    <x v="0"/>
    <x v="3"/>
  </r>
  <r>
    <s v="62f38adb745742ae29000a12"/>
    <s v="6294c531236ea4aeb403e257"/>
    <s v="6066c157066c9a03055f2b10"/>
    <x v="0"/>
    <n v="1000000"/>
    <n v="40000"/>
    <n v="192000"/>
    <s v="5016fd6b7f8b9ac842000000"/>
    <m/>
    <x v="3"/>
    <s v="62374d66be2ae82baf48b53e"/>
    <s v="2022-08-11T01:00:00.000Z"/>
    <s v="2022-08-10T10:39:20.000Z"/>
    <x v="1"/>
    <x v="0"/>
    <x v="3"/>
  </r>
  <r>
    <s v="62f4db93c24f8919bc027780"/>
    <s v="62f4da6d32385b06cf054d34"/>
    <s v="6066c157066c9a03055f2b10"/>
    <x v="0"/>
    <n v="931600"/>
    <n v="0"/>
    <n v="81600"/>
    <s v="5016fd6b7f8b9ac842000000"/>
    <m/>
    <x v="3"/>
    <m/>
    <s v="2022-08-12T01:00:00.000Z"/>
    <s v="2022-08-11T10:36:03.000Z"/>
    <x v="1"/>
    <x v="0"/>
    <x v="3"/>
  </r>
  <r>
    <s v="62f5dd3cd935316c4206e3ac"/>
    <s v="62f5daec1a59b781a20da32d"/>
    <s v="62b970c025c493ded10e1ea5"/>
    <x v="6"/>
    <n v="1976400"/>
    <n v="0"/>
    <n v="506400"/>
    <s v="5016fd6b7f8b9ac842000000"/>
    <m/>
    <x v="3"/>
    <s v="62f5dd3f7176b6d0f70ad452"/>
    <s v="2022-08-12T05:00:00.000Z"/>
    <s v="2022-08-12T04:55:23.000Z"/>
    <x v="1"/>
    <x v="0"/>
    <x v="2"/>
  </r>
  <r>
    <s v="62f10c78c876c777400cc1b0"/>
    <s v="62f10b0156774a13c6029af0"/>
    <s v="6066cd65ca52cc506817d471"/>
    <x v="0"/>
    <n v="1117800"/>
    <n v="0"/>
    <n v="232050"/>
    <s v="5016fd6b7f8b9ac842000000"/>
    <m/>
    <x v="3"/>
    <s v="62f10c7d5fa2c7f7200e8e22"/>
    <s v="2022-08-13T05:00:00.000Z"/>
    <s v="2022-08-08T13:15:36.000Z"/>
    <x v="1"/>
    <x v="0"/>
    <x v="2"/>
  </r>
  <r>
    <s v="62f895c993f341452e05d485"/>
    <s v="62f8954991351c70960591c6"/>
    <s v="6066cdb37c6e026dce0e3b31"/>
    <x v="6"/>
    <n v="420120"/>
    <n v="0"/>
    <n v="100920"/>
    <s v="5016fd6b7f8b9ac842000000"/>
    <m/>
    <x v="3"/>
    <s v="62f896078cc11b90f4007562"/>
    <s v="2022-08-15T01:00:00.000Z"/>
    <s v="2022-08-14T06:27:21.000Z"/>
    <x v="1"/>
    <x v="0"/>
    <x v="2"/>
  </r>
  <r>
    <s v="62f8f3a8c1580184bd0e930c"/>
    <s v="5da687c79d9b3504088b4568"/>
    <s v="6066cd65ca52cc506817d471"/>
    <x v="17"/>
    <n v="394200"/>
    <n v="35000"/>
    <n v="64200"/>
    <s v="5016fd6b7f8b9ac842000000"/>
    <m/>
    <x v="3"/>
    <s v="62bd43bd6eeead95ea0688f2"/>
    <s v="2022-08-15T09:00:00.000Z"/>
    <s v="2022-08-14T13:07:52.000Z"/>
    <x v="1"/>
    <x v="0"/>
    <x v="2"/>
  </r>
  <r>
    <s v="62f5ce73ea2c0cbf110c467f"/>
    <s v="6262dfb544be277ef823980a"/>
    <s v="6066c157066c9a03055f2b10"/>
    <x v="9"/>
    <n v="438480"/>
    <n v="0"/>
    <n v="88480"/>
    <s v="5016fd6b7f8b9ac842000000"/>
    <m/>
    <x v="3"/>
    <s v="62f5ce77053e6abc700c05c2"/>
    <s v="2022-08-16T01:00:00.000Z"/>
    <s v="2022-08-12T03:52:18.000Z"/>
    <x v="1"/>
    <x v="0"/>
    <x v="2"/>
  </r>
  <r>
    <s v="62f8e3d1772d47ab050331d3"/>
    <s v="62f8954991351c70960591c6"/>
    <s v="6066cdb37c6e026dce0e3b31"/>
    <x v="4"/>
    <n v="150120"/>
    <n v="0"/>
    <n v="30920"/>
    <s v="5016fd6b7f8b9ac842000000"/>
    <m/>
    <x v="3"/>
    <s v="62f8e3f68a7ec5ec8c0b3a72"/>
    <s v="2022-08-16T01:00:00.000Z"/>
    <s v="2022-08-14T12:00:17.000Z"/>
    <x v="1"/>
    <x v="0"/>
    <x v="2"/>
  </r>
  <r>
    <s v="62f9b095d8431c774b0b4f48"/>
    <s v="627b89291c10eab888085a9c"/>
    <s v="6066c157066c9a03055f2b10"/>
    <x v="0"/>
    <n v="799200"/>
    <n v="30000"/>
    <n v="93600"/>
    <s v="5016fd6b7f8b9ac842000000"/>
    <m/>
    <x v="3"/>
    <s v="62bc3ec856bcb11219003e4a"/>
    <s v="2022-08-16T05:00:00.000Z"/>
    <s v="2022-08-15T02:33:57.000Z"/>
    <x v="1"/>
    <x v="0"/>
    <x v="1"/>
  </r>
  <r>
    <s v="62fc6d4a9bc1e57d6808a2da"/>
    <s v="5e61eeecf80636ed2a8b4567"/>
    <s v="6066c157066c9a03055f2b10"/>
    <x v="0"/>
    <n v="734400"/>
    <n v="20000"/>
    <n v="174400"/>
    <s v="5016fd6b7f8b9ac842000000"/>
    <m/>
    <x v="3"/>
    <s v="62b59927eb80e3a3fa0dd5ae"/>
    <s v="2022-08-17T04:00:00.000Z"/>
    <s v="2022-08-17T04:23:31.000Z"/>
    <x v="1"/>
    <x v="0"/>
    <x v="3"/>
  </r>
  <r>
    <s v="62f9985c2bd1386fd1089f3f"/>
    <s v="62f86357b5d5e25d570a6ca1"/>
    <s v="6066cd65ca52cc506817d471"/>
    <x v="4"/>
    <n v="1863000"/>
    <n v="0"/>
    <n v="478000"/>
    <s v="5016fd6b7f8b9ac842000000"/>
    <m/>
    <x v="3"/>
    <s v="62f9992cece4fcb2bd059a02"/>
    <s v="2022-08-18T09:00:00.000Z"/>
    <s v="2022-08-15T00:50:35.000Z"/>
    <x v="1"/>
    <x v="0"/>
    <x v="2"/>
  </r>
  <r>
    <s v="62fb36603d33b99ac400ecbd"/>
    <s v="62fb28627f78e0248406cabf"/>
    <s v="6066cd65ca52cc506817d471"/>
    <x v="17"/>
    <n v="788400"/>
    <n v="0"/>
    <n v="172400"/>
    <s v="5016fd6b7f8b9ac842000000"/>
    <m/>
    <x v="3"/>
    <s v="62fb3664c6f574df74040512"/>
    <s v="2022-08-20T09:00:00.000Z"/>
    <s v="2022-08-16T06:17:03.000Z"/>
    <x v="1"/>
    <x v="0"/>
    <x v="2"/>
  </r>
  <r>
    <s v="62fefdfa1bf98055b0081157"/>
    <s v="62fefded7e31048b820d97aa"/>
    <s v="6066c157066c9a03055f2b10"/>
    <x v="0"/>
    <n v="740000"/>
    <n v="0"/>
    <n v="140000"/>
    <s v="5016fd6b7f8b9ac842000000"/>
    <m/>
    <x v="3"/>
    <s v="62fefe00ba015752bc0f2492"/>
    <s v="2022-08-20T02:00:00.000Z"/>
    <s v="2022-08-19T03:05:17.000Z"/>
    <x v="1"/>
    <x v="0"/>
    <x v="2"/>
  </r>
  <r>
    <s v="62ff3b2dc913de2c07074bd5"/>
    <s v="5ce2c3ee277035ae7332a134"/>
    <s v="6066cd65ca52cc506817d471"/>
    <x v="0"/>
    <n v="613440"/>
    <n v="0"/>
    <n v="139040"/>
    <s v="5016fd6b7f8b9ac842000000"/>
    <m/>
    <x v="3"/>
    <s v="62bd42b9f40d51db7300f672"/>
    <s v="2022-08-20T09:00:00.000Z"/>
    <s v="2022-08-19T07:26:36.865Z"/>
    <x v="1"/>
    <x v="0"/>
    <x v="1"/>
  </r>
  <r>
    <s v="630049217ae44962b60f500a"/>
    <s v="5e455549f80636533e8b4569"/>
    <s v="6066c157066c9a03055f2b10"/>
    <x v="6"/>
    <n v="702000"/>
    <n v="0"/>
    <n v="182000"/>
    <s v="5016fd6c7f8b9ac84200001f"/>
    <m/>
    <x v="3"/>
    <s v="62374af9d1578b0a925e404a"/>
    <s v="2022-08-20T02:00:00.000Z"/>
    <s v="2022-08-20T02:38:08.000Z"/>
    <x v="1"/>
    <x v="24"/>
    <x v="3"/>
  </r>
  <r>
    <s v="6300529e4986539c4e0d8985"/>
    <s v="63005297326638d13b03fe13"/>
    <s v="6066c157066c9a03055f2b10"/>
    <x v="0"/>
    <n v="1400000"/>
    <n v="0"/>
    <n v="279999"/>
    <s v="5016fd6c7f8b9ac842000039"/>
    <m/>
    <x v="3"/>
    <s v="62b43ee94a645a789f05dac2"/>
    <s v="2022-08-20T03:00:00.000Z"/>
    <s v="2022-08-20T03:18:47.000Z"/>
    <x v="1"/>
    <x v="9"/>
    <x v="3"/>
  </r>
  <r>
    <s v="63006d664b8409731e014dea"/>
    <s v="63006d63caa2bbd2420a5be8"/>
    <s v="6066c157066c9a03055f2b10"/>
    <x v="0"/>
    <n v="1050000"/>
    <n v="0"/>
    <n v="200000"/>
    <s v="5016fd6c7f8b9ac84200000f"/>
    <m/>
    <x v="3"/>
    <s v="62374da31a52dc17740bd3bc"/>
    <s v="2022-08-20T07:00:00.000Z"/>
    <s v="2022-08-20T05:13:06.000Z"/>
    <x v="1"/>
    <x v="11"/>
    <x v="3"/>
  </r>
  <r>
    <s v="630094a1efa628a0b9071f35"/>
    <s v="630092a7f17e7e7dff0595f4"/>
    <s v="6066c157066c9a03055f2b10"/>
    <x v="0"/>
    <n v="1350000"/>
    <n v="0"/>
    <n v="340000"/>
    <s v="5016fd6b7f8b9ac842000000"/>
    <m/>
    <x v="3"/>
    <s v="630094a60564f9d241001c32"/>
    <s v="2022-08-21T01:00:00.000Z"/>
    <s v="2022-08-20T08:00:33.000Z"/>
    <x v="1"/>
    <x v="0"/>
    <x v="2"/>
  </r>
  <r>
    <s v="63013d5b8cc477b6e20d668a"/>
    <s v="5f2da6f973147a0f9c362142"/>
    <s v="6066c157066c9a03055f2b10"/>
    <x v="0"/>
    <n v="442800"/>
    <n v="0"/>
    <n v="108800"/>
    <s v="5016fd6b7f8b9ac842000000"/>
    <m/>
    <x v="3"/>
    <s v="63013df72324f750cb0cf722"/>
    <s v="2022-08-21T09:00:00.000Z"/>
    <s v="2022-08-20T20:00:27.000Z"/>
    <x v="1"/>
    <x v="0"/>
    <x v="2"/>
  </r>
  <r>
    <s v="6301afcbc46a0b1c8106950e"/>
    <s v="630137ee507e6a82bd0a00ea"/>
    <s v="6066c157066c9a03055f2b10"/>
    <x v="0"/>
    <n v="711720"/>
    <n v="0"/>
    <s v=" -   "/>
    <s v="5016fd6b7f8b9ac842000000"/>
    <m/>
    <x v="3"/>
    <m/>
    <s v="2022-08-21T09:00:00.000Z"/>
    <s v="2022-08-21T04:08:43.000Z"/>
    <x v="1"/>
    <x v="0"/>
    <x v="3"/>
  </r>
  <r>
    <s v="6301afcbc46a0b1c81069510"/>
    <s v="630137ee507e6a82bd0a00ea"/>
    <s v="6066c157066c9a03055f2b10"/>
    <x v="0"/>
    <n v="410400"/>
    <n v="0"/>
    <n v="100400"/>
    <s v="5016fd6b7f8b9ac842000000"/>
    <m/>
    <x v="3"/>
    <s v="6301b0b560d43407df0744c2"/>
    <s v="2022-08-21T09:00:00.000Z"/>
    <s v="2022-08-21T04:08:43.170Z"/>
    <x v="1"/>
    <x v="0"/>
    <x v="2"/>
  </r>
  <r>
    <s v="6301afcbc46a0b1c81069513"/>
    <s v="630137ee507e6a82bd0a00ea"/>
    <s v="6066cd65ca52cc506817d471"/>
    <x v="0"/>
    <n v="301320"/>
    <n v="0"/>
    <n v="74120"/>
    <s v="5016fd6b7f8b9ac842000000"/>
    <m/>
    <x v="3"/>
    <s v="6301b0b51e654d25660d9b32"/>
    <s v="2022-08-21T09:00:00.000Z"/>
    <s v="2022-08-21T04:08:43.170Z"/>
    <x v="1"/>
    <x v="0"/>
    <x v="2"/>
  </r>
  <r>
    <s v="6302dd955a8dc9780d0cde35"/>
    <s v="6294c531236ea4aeb403e257"/>
    <s v="6066c157066c9a03055f2b10"/>
    <x v="16"/>
    <n v="1500000"/>
    <n v="0"/>
    <n v="300000"/>
    <s v="5016fd6b7f8b9ac842000000"/>
    <m/>
    <x v="3"/>
    <s v="62374d66be2ae82baf48b53e"/>
    <s v="2022-08-21T09:00:00.000Z"/>
    <s v="2022-08-22T01:36:19.000Z"/>
    <x v="1"/>
    <x v="0"/>
    <x v="3"/>
  </r>
  <r>
    <s v="630096fd84c6a9aa120cd988"/>
    <s v="630095e186d4668f8a0fd585"/>
    <s v="6066cd65ca52cc506817d471"/>
    <x v="0"/>
    <n v="518400"/>
    <n v="0"/>
    <n v="13400"/>
    <s v="5016fd6b7f8b9ac842000000"/>
    <m/>
    <x v="3"/>
    <s v="63009701532dff50fc019732"/>
    <s v="2022-08-22T02:00:00.000Z"/>
    <s v="2022-08-20T08:10:37.000Z"/>
    <x v="1"/>
    <x v="0"/>
    <x v="2"/>
  </r>
  <r>
    <s v="63018f76bb3d8dcbed0393e7"/>
    <s v="63018bfa318b568dc1088a39"/>
    <s v="6066c157066c9a03055f2b10"/>
    <x v="0"/>
    <n v="355320"/>
    <n v="0"/>
    <n v="6120"/>
    <s v="5016fd6b7f8b9ac842000000"/>
    <m/>
    <x v="3"/>
    <m/>
    <s v="2022-08-22T01:00:00.000Z"/>
    <s v="2022-08-21T01:50:45.000Z"/>
    <x v="1"/>
    <x v="0"/>
    <x v="3"/>
  </r>
  <r>
    <s v="630245c4358b85db55043d7a"/>
    <s v="630095e186d4668f8a0fd585"/>
    <s v="6066cd65ca52cc506817d471"/>
    <x v="11"/>
    <n v="518400"/>
    <n v="0"/>
    <n v="13400"/>
    <s v="5016fd6b7f8b9ac842000000"/>
    <m/>
    <x v="3"/>
    <s v="630245dcff6ebbad240d9262"/>
    <s v="2022-08-22T05:00:00.000Z"/>
    <s v="2022-08-21T14:48:36.000Z"/>
    <x v="1"/>
    <x v="0"/>
    <x v="2"/>
  </r>
  <r>
    <s v="6302e4319428b9608602b88e"/>
    <s v="62cce5324cbb6a27ed00790b"/>
    <s v="6066c157066c9a03055f2b10"/>
    <x v="0"/>
    <n v="390520"/>
    <n v="0"/>
    <n v="-18680"/>
    <s v="5016fd6b7f8b9ac842000000"/>
    <m/>
    <x v="3"/>
    <m/>
    <s v="2022-08-22T01:00:00.000Z"/>
    <s v="2022-08-22T02:04:33.000Z"/>
    <x v="1"/>
    <x v="0"/>
    <x v="3"/>
  </r>
  <r>
    <s v="62ff1d541b138e547709b4b0"/>
    <s v="62ff1caeec498864710ddcb8"/>
    <s v="6066cd65ca52cc506817d471"/>
    <x v="0"/>
    <n v="669600"/>
    <n v="0"/>
    <n v="135600"/>
    <s v="5016fd6b7f8b9ac842000000"/>
    <m/>
    <x v="3"/>
    <s v="62ff1d9f61e7ddd855082352"/>
    <s v="2022-08-23T05:00:00.000Z"/>
    <s v="2022-08-19T05:19:16.000Z"/>
    <x v="1"/>
    <x v="0"/>
    <x v="2"/>
  </r>
  <r>
    <s v="6304453b1fbe6e2d6100e811"/>
    <s v="61c9d62a7a0b7d697065e4b0"/>
    <s v="6066cd65ca52cc506817d471"/>
    <x v="0"/>
    <n v="534600"/>
    <n v="80000"/>
    <n v="58600"/>
    <s v="5016fd6b7f8b9ac842000000"/>
    <m/>
    <x v="3"/>
    <s v="62374d66be2ae82baf48b53e"/>
    <s v="2022-08-23T05:00:00.000Z"/>
    <s v="2022-08-23T03:10:47.000Z"/>
    <x v="1"/>
    <x v="0"/>
    <x v="3"/>
  </r>
  <r>
    <s v="630485ac24b5198f8800a1e9"/>
    <s v="6304770dac01ee267b04aacc"/>
    <s v="6066cd65ca52cc506817d471"/>
    <x v="29"/>
    <n v="1190000"/>
    <n v="0"/>
    <n v="397200"/>
    <s v="5016fd6b7f8b9ac842000000"/>
    <m/>
    <x v="3"/>
    <s v="63047a59ff973a71460fa102"/>
    <s v="2022-08-23T09:00:00.000Z"/>
    <s v="2022-08-23T07:45:48.000Z"/>
    <x v="1"/>
    <x v="0"/>
    <x v="2"/>
  </r>
  <r>
    <s v="63048c39852098b4dd018a08"/>
    <s v="6304770dac01ee267b04aacc"/>
    <s v="6066c157066c9a03055f2b10"/>
    <x v="0"/>
    <n v="423360"/>
    <n v="0"/>
    <n v="84672"/>
    <s v="5016fd6b7f8b9ac842000000"/>
    <m/>
    <x v="3"/>
    <s v="62b43ee94a645a789f05dac2"/>
    <s v="2022-08-23T06:00:00.000Z"/>
    <s v="2022-08-23T08:13:39.000Z"/>
    <x v="1"/>
    <x v="0"/>
    <x v="3"/>
  </r>
  <r>
    <s v="6304994523b484bb3a0f170c"/>
    <s v="5da687c79d9b3504088b4568"/>
    <s v="6066cd65ca52cc506817d471"/>
    <x v="0"/>
    <n v="648000"/>
    <n v="0"/>
    <n v="82000"/>
    <s v="5016fd6b7f8b9ac842000000"/>
    <m/>
    <x v="3"/>
    <s v="62bd43bd6eeead95ea0688f2"/>
    <s v="2022-08-23T09:30:00.000Z"/>
    <s v="2022-08-23T09:09:25.000Z"/>
    <x v="1"/>
    <x v="0"/>
    <x v="2"/>
  </r>
  <r>
    <s v="63035aecc050fb48c60efa39"/>
    <s v="630359374b11288701083079"/>
    <s v="6066c157066c9a03055f2b10"/>
    <x v="0"/>
    <n v="1420200"/>
    <n v="0"/>
    <s v=" -   "/>
    <s v="5016fd6b7f8b9ac842000000"/>
    <m/>
    <x v="3"/>
    <m/>
    <s v="2022-08-24T02:00:00.000Z"/>
    <s v="2022-08-22T10:31:07.000Z"/>
    <x v="1"/>
    <x v="0"/>
    <x v="3"/>
  </r>
  <r>
    <s v="63035aecc050fb48c60efa3a"/>
    <s v="630359374b11288701083079"/>
    <s v="6066c157066c9a03055f2b10"/>
    <x v="0"/>
    <n v="999000"/>
    <n v="0"/>
    <n v="254000"/>
    <s v="5016fd6b7f8b9ac842000000"/>
    <m/>
    <x v="3"/>
    <s v="63035b2329a793b4af0eeb32"/>
    <s v="2022-08-24T01:00:00.000Z"/>
    <s v="2022-08-22T10:31:07.553Z"/>
    <x v="1"/>
    <x v="0"/>
    <x v="2"/>
  </r>
  <r>
    <s v="63035aecc050fb48c60efa3b"/>
    <s v="630359374b11288701083079"/>
    <s v="6066cd65ca52cc506817d471"/>
    <x v="0"/>
    <n v="421200"/>
    <n v="0"/>
    <n v="83700"/>
    <s v="5016fd6b7f8b9ac842000000"/>
    <m/>
    <x v="3"/>
    <s v="63035b231e52ee8d170e7702"/>
    <s v="2022-08-24T01:00:00.000Z"/>
    <s v="2022-08-22T10:31:07.553Z"/>
    <x v="1"/>
    <x v="0"/>
    <x v="2"/>
  </r>
  <r>
    <s v="63048d4da8c538d6770650b1"/>
    <s v="5da687c79d9b3504088b4568"/>
    <s v="6066cd65ca52cc506817d471"/>
    <x v="0"/>
    <n v="520560"/>
    <n v="100000"/>
    <n v="50960"/>
    <s v="5016fd6b7f8b9ac842000000"/>
    <m/>
    <x v="3"/>
    <s v="630492706afb93c50506beb2"/>
    <s v="2022-08-24T01:00:00.000Z"/>
    <s v="2022-08-23T08:18:21.000Z"/>
    <x v="1"/>
    <x v="0"/>
    <x v="2"/>
  </r>
  <r>
    <s v="6304a03dd9dd3bc6e109d057"/>
    <s v="6090c8695fae7133be15b425"/>
    <s v="6066cd65ca52cc506817d471"/>
    <x v="4"/>
    <n v="561600"/>
    <n v="100000"/>
    <n v="31600"/>
    <s v="5016fd6b7f8b9ac842000000"/>
    <m/>
    <x v="3"/>
    <s v="6304a0bff2ad92793d0dab02"/>
    <s v="2022-08-24T03:00:00.000Z"/>
    <s v="2022-08-23T09:39:09.000Z"/>
    <x v="1"/>
    <x v="0"/>
    <x v="2"/>
  </r>
  <r>
    <s v="6304a0ce1cc1fa41c10efdd3"/>
    <s v="5da687c79d9b3504088b4568"/>
    <s v="6066cdb37c6e026dce0e3b31"/>
    <x v="4"/>
    <n v="5238000"/>
    <n v="0"/>
    <n v="1037600"/>
    <s v="5016fd6b7f8b9ac842000000"/>
    <m/>
    <x v="3"/>
    <s v="62bd43bd6eeead95ea0688f2"/>
    <s v="2022-08-24T08:00:00.000Z"/>
    <s v="2022-08-23T09:41:27.000Z"/>
    <x v="1"/>
    <x v="0"/>
    <x v="2"/>
  </r>
  <r>
    <s v="630584393a4bfadb9206825d"/>
    <s v="6304770dac01ee267b04aacc"/>
    <s v="6066cd65ca52cc506817d471"/>
    <x v="4"/>
    <n v="1393200"/>
    <n v="0"/>
    <n v="78200"/>
    <s v="5016fd6b7f8b9ac842000000"/>
    <m/>
    <x v="3"/>
    <s v="6305850a03a5dbbae501b232"/>
    <s v="2022-08-24T10:00:00.000Z"/>
    <s v="2022-08-24T01:51:53.000Z"/>
    <x v="1"/>
    <x v="0"/>
    <x v="2"/>
  </r>
  <r>
    <s v="630496f9315824822c0d2e95"/>
    <s v="5da687c79d9b3504088b4568"/>
    <s v="6066cd65ca52cc506817d471"/>
    <x v="0"/>
    <n v="540000"/>
    <n v="0"/>
    <n v="90000"/>
    <s v="5016fd6c7f8b9ac84200003e"/>
    <m/>
    <x v="3"/>
    <s v="630496ff333eb9e8f60a3192"/>
    <s v="2022-08-25T02:30:00.000Z"/>
    <s v="2022-08-23T08:59:37.000Z"/>
    <x v="1"/>
    <x v="2"/>
    <x v="2"/>
  </r>
  <r>
    <s v="630497e3132fb5487f0c40fb"/>
    <s v="5da687c79d9b3504088b4568"/>
    <s v="6066cd65ca52cc506817d471"/>
    <x v="0"/>
    <n v="351000"/>
    <n v="0"/>
    <n v="64200"/>
    <s v="5016fd6b7f8b9ac842000000"/>
    <m/>
    <x v="3"/>
    <s v="630497e8aafc3d8fb802dce2"/>
    <s v="2022-08-25T09:00:00.000Z"/>
    <s v="2022-08-23T09:03:31.000Z"/>
    <x v="1"/>
    <x v="0"/>
    <x v="2"/>
  </r>
  <r>
    <s v="6306019482191e1dab091eb8"/>
    <s v="5da687c79d9b3504088b4568"/>
    <s v="6066cd65ca52cc506817d471"/>
    <x v="0"/>
    <n v="606960"/>
    <n v="0"/>
    <n v="137360"/>
    <s v="5016fd6b7f8b9ac842000000"/>
    <m/>
    <x v="3"/>
    <s v="630601a332d348645a081782"/>
    <s v="2022-08-25T01:00:00.000Z"/>
    <s v="2022-08-24T10:46:44.000Z"/>
    <x v="1"/>
    <x v="0"/>
    <x v="2"/>
  </r>
  <r>
    <s v="62fd67b3e573f4237c08fb80"/>
    <s v="607370af758e0824a30acfa9"/>
    <s v="6066c157066c9a03055f2b10"/>
    <x v="0"/>
    <n v="1036800"/>
    <n v="0"/>
    <n v="256800"/>
    <s v="5016fd6b7f8b9ac842000000"/>
    <m/>
    <x v="3"/>
    <s v="62bc49dd56bcb1121900430c"/>
    <s v="2022-08-26T01:00:00.000Z"/>
    <s v="2022-08-17T22:12:03.000Z"/>
    <x v="1"/>
    <x v="0"/>
    <x v="2"/>
  </r>
  <r>
    <s v="630340e404bc7e23bf073523"/>
    <s v="6303408d5df775476f039474"/>
    <s v="6066c157066c9a03055f2b10"/>
    <x v="0"/>
    <n v="464400"/>
    <n v="0"/>
    <n v="120400"/>
    <s v="5016fd6b7f8b9ac842000000"/>
    <m/>
    <x v="3"/>
    <s v="6303413938fc4b18a80a9592"/>
    <s v="2022-08-26T01:00:00.000Z"/>
    <s v="2022-08-22T08:40:04.000Z"/>
    <x v="1"/>
    <x v="0"/>
    <x v="2"/>
  </r>
  <r>
    <s v="6303911ba7f61e5bb10b5766"/>
    <s v="62f9deaab45550f59503f3c2"/>
    <s v="6066cd65ca52cc506817d471"/>
    <x v="0"/>
    <n v="313200"/>
    <n v="0"/>
    <n v="60700"/>
    <s v="5016fd6b7f8b9ac842000000"/>
    <m/>
    <x v="3"/>
    <s v="63038f6fe7d4b73df70db322"/>
    <s v="2022-08-26T01:00:00.000Z"/>
    <s v="2022-08-22T14:22:19.000Z"/>
    <x v="1"/>
    <x v="0"/>
    <x v="2"/>
  </r>
  <r>
    <s v="63060c8c3bc17f582b0a1a7c"/>
    <s v="63060b2a3f1996a4ef03c2e6"/>
    <s v="6066c157066c9a03055f2b10"/>
    <x v="0"/>
    <n v="756000"/>
    <n v="0"/>
    <n v="170000"/>
    <s v="5016fd6b7f8b9ac842000000"/>
    <m/>
    <x v="3"/>
    <s v="63064a5acf214d06900a8132"/>
    <s v="2022-08-26T05:00:00.000Z"/>
    <s v="2022-08-24T11:33:32.000Z"/>
    <x v="1"/>
    <x v="0"/>
    <x v="2"/>
  </r>
  <r>
    <s v="6307dab07bba254afb0c8f45"/>
    <s v="5f09f75aa71e6338125954f3"/>
    <s v="6066c157066c9a03055f2b10"/>
    <x v="7"/>
    <n v="766800"/>
    <n v="0"/>
    <n v="190800"/>
    <s v="5016fd6b7f8b9ac842000000"/>
    <m/>
    <x v="3"/>
    <s v="62bc56ae56bcb11219004866"/>
    <s v="2022-08-26T01:00:00.000Z"/>
    <s v="2022-08-25T20:25:20.000Z"/>
    <x v="1"/>
    <x v="0"/>
    <x v="5"/>
  </r>
  <r>
    <s v="630856ff737efdb5c4048d03"/>
    <s v="6294c531236ea4aeb403e257"/>
    <s v="6066c157066c9a03055f2b10"/>
    <x v="4"/>
    <n v="1782000"/>
    <n v="0"/>
    <n v="346400"/>
    <s v="5016fd6b7f8b9ac842000000"/>
    <m/>
    <x v="3"/>
    <s v="63085705b6b4fcad2d0c8ed2"/>
    <s v="2022-08-26T07:00:00.000Z"/>
    <s v="2022-08-26T05:15:34.000Z"/>
    <x v="1"/>
    <x v="0"/>
    <x v="2"/>
  </r>
  <r>
    <s v="63088d7cd75178f7810f0bbb"/>
    <s v="6304770dac01ee267b04aacc"/>
    <s v="62b970c025c493ded10e1ea5"/>
    <x v="17"/>
    <n v="3056400"/>
    <n v="0"/>
    <n v="786400"/>
    <s v="5016fd6b7f8b9ac842000000"/>
    <m/>
    <x v="3"/>
    <s v="63047a59ff973a71460fa102"/>
    <s v="2022-08-27T09:00:00.000Z"/>
    <s v="2022-08-26T09:08:12.000Z"/>
    <x v="1"/>
    <x v="0"/>
    <x v="2"/>
  </r>
  <r>
    <s v="6304865308e453f5d40b5ae2"/>
    <s v="5da687c79d9b3504088b4568"/>
    <s v="6066cd65ca52cc506817d471"/>
    <x v="0"/>
    <n v="486000"/>
    <n v="0"/>
    <n v="78500"/>
    <s v="5016fd6b7f8b9ac842000000"/>
    <m/>
    <x v="3"/>
    <s v="630486592a2456acd70e0b52"/>
    <s v="2022-08-28T01:00:00.000Z"/>
    <s v="2022-08-23T07:48:35.000Z"/>
    <x v="1"/>
    <x v="0"/>
    <x v="2"/>
  </r>
  <r>
    <s v="63048ed1f142e989be0623f6"/>
    <s v="5da687c79d9b3504088b4568"/>
    <s v="6066cd65ca52cc506817d471"/>
    <x v="0"/>
    <n v="486000"/>
    <n v="0"/>
    <n v="97600"/>
    <s v="5016fd6b7f8b9ac842000000"/>
    <m/>
    <x v="3"/>
    <s v="63048ed87d5476a88609d012"/>
    <s v="2022-08-28T01:00:00.000Z"/>
    <s v="2022-08-23T08:24:49.000Z"/>
    <x v="1"/>
    <x v="0"/>
    <x v="2"/>
  </r>
  <r>
    <s v="63062356945d4f7d7b0b84f9"/>
    <s v="62f9deaab45550f59503f3c2"/>
    <s v="6066cd65ca52cc506817d471"/>
    <x v="28"/>
    <n v="432000"/>
    <n v="0"/>
    <n v="89000"/>
    <s v="5016fd6b7f8b9ac842000000"/>
    <m/>
    <x v="3"/>
    <s v="63038f6fe7d4b73df70db322"/>
    <s v="2022-08-28T01:00:00.000Z"/>
    <s v="2022-08-24T13:10:46.000Z"/>
    <x v="1"/>
    <x v="0"/>
    <x v="2"/>
  </r>
  <r>
    <s v="630ae46e8a3079ae470b4bcf"/>
    <s v="630adc02ed77263bcb0e65e6"/>
    <s v="6066cd65ca52cc506817d471"/>
    <x v="0"/>
    <n v="310000"/>
    <n v="0"/>
    <n v="54000"/>
    <s v="5016fd6b7f8b9ac842000000"/>
    <m/>
    <x v="3"/>
    <s v="630ae474200497af2c0b82d2"/>
    <s v="2022-08-28T05:00:00.000Z"/>
    <s v="2022-08-28T03:43:36.000Z"/>
    <x v="1"/>
    <x v="0"/>
    <x v="2"/>
  </r>
  <r>
    <s v="630495f37c9b00e9e50b8770"/>
    <s v="5da687c79d9b3504088b4568"/>
    <s v="6066cd65ca52cc506817d471"/>
    <x v="0"/>
    <n v="432000"/>
    <n v="0"/>
    <n v="71300"/>
    <s v="5016fd6b7f8b9ac842000000"/>
    <m/>
    <x v="3"/>
    <s v="62bd43bd6eeead95ea0688f2"/>
    <s v="2022-08-29T01:00:00.000Z"/>
    <s v="2022-08-23T08:55:15.289Z"/>
    <x v="1"/>
    <x v="0"/>
    <x v="2"/>
  </r>
  <r>
    <s v="63097e52c53cd343b8066fbf"/>
    <s v="630894ba6179d0fa0b0c7695"/>
    <s v="6066cd65ca52cc506817d471"/>
    <x v="0"/>
    <n v="523800"/>
    <n v="0"/>
    <n v="80050"/>
    <s v="5016fd6b7f8b9ac842000000"/>
    <m/>
    <x v="3"/>
    <s v="63097e56112bf7f0d70868b2"/>
    <s v="2022-08-29T01:00:00.000Z"/>
    <s v="2022-08-27T02:15:45.000Z"/>
    <x v="1"/>
    <x v="0"/>
    <x v="2"/>
  </r>
  <r>
    <s v="63047832a43812a9ad0797aa"/>
    <s v="6304770dac01ee267b04aacc"/>
    <s v="6066cd65ca52cc506817d471"/>
    <x v="0"/>
    <n v="2062800"/>
    <n v="0"/>
    <n v="406300"/>
    <s v="5016fd6b7f8b9ac842000000"/>
    <m/>
    <x v="3"/>
    <s v="63047a59ff973a71460fa102"/>
    <s v="2022-08-30T02:00:00.000Z"/>
    <s v="2022-08-23T06:48:17.000Z"/>
    <x v="1"/>
    <x v="0"/>
    <x v="2"/>
  </r>
  <r>
    <s v="630c59aef2c698d8da0b8cab"/>
    <s v="6304770dac01ee267b04aacc"/>
    <s v="6066c157066c9a03055f2b10"/>
    <x v="0"/>
    <n v="1674000"/>
    <n v="100000"/>
    <n v="344000"/>
    <s v="5016fd6b7f8b9ac842000000"/>
    <m/>
    <x v="3"/>
    <s v="63047a59ff973a71460fa102"/>
    <s v="2022-08-30T05:00:00.000Z"/>
    <s v="2022-08-29T06:16:14.000Z"/>
    <x v="1"/>
    <x v="0"/>
    <x v="2"/>
  </r>
  <r>
    <s v="630d75921e74723e250fa682"/>
    <s v="630d543a20120b3ad3073852"/>
    <s v="6066cd65ca52cc506817d471"/>
    <x v="0"/>
    <n v="550800"/>
    <n v="0"/>
    <n v="122800"/>
    <s v="5016fd6b7f8b9ac842000000"/>
    <m/>
    <x v="3"/>
    <s v="630d759753fba04ab2049ef2"/>
    <s v="2022-08-30T05:00:00.000Z"/>
    <s v="2022-08-30T02:27:29.000Z"/>
    <x v="1"/>
    <x v="0"/>
    <x v="2"/>
  </r>
  <r>
    <s v="630dd61e03ab80c5760dee56"/>
    <s v="5efde35dd5a16b1b68758012"/>
    <s v="6066c157066c9a03055f2b10"/>
    <x v="0"/>
    <n v="453600"/>
    <n v="0"/>
    <n v="111600"/>
    <s v="5016fd6b7f8b9ac842000000"/>
    <m/>
    <x v="3"/>
    <s v="630dd87268e235ed99068382"/>
    <s v="2022-08-30T10:00:00.000Z"/>
    <s v="2022-08-30T09:27:00.000Z"/>
    <x v="1"/>
    <x v="0"/>
    <x v="2"/>
  </r>
  <r>
    <s v="6308638c1950e3dbfc05f973"/>
    <s v="63086268d8e1059cdf0a0203"/>
    <s v="6066cd65ca52cc506817d471"/>
    <x v="0"/>
    <n v="453600"/>
    <n v="0"/>
    <n v="97600"/>
    <s v="5016fd6b7f8b9ac842000000"/>
    <m/>
    <x v="3"/>
    <s v="630863da11595a33a404d6b2"/>
    <s v="2022-08-31T05:00:00.000Z"/>
    <s v="2022-08-26T06:09:15.000Z"/>
    <x v="10"/>
    <x v="0"/>
    <x v="2"/>
  </r>
  <r>
    <s v="630b9814ba57b6dd14077b64"/>
    <s v="630b97394d3b152e40030841"/>
    <s v="6066c157066c9a03055f2b10"/>
    <x v="0"/>
    <n v="518400"/>
    <n v="100000"/>
    <n v="48400"/>
    <s v="5016fd6b7f8b9ac842000008"/>
    <m/>
    <x v="3"/>
    <s v="630ba99ed0fd2fbf5d034612"/>
    <s v="2022-08-31T06:00:00.000Z"/>
    <s v="2022-08-28T16:30:11.000Z"/>
    <x v="10"/>
    <x v="5"/>
    <x v="2"/>
  </r>
  <r>
    <s v="630ee9dc88f52f5ffa07fd95"/>
    <s v="63089779dc06aae28600703b"/>
    <s v="6066c157066c9a03055f2b10"/>
    <x v="0"/>
    <n v="783000"/>
    <n v="0"/>
    <n v="238000"/>
    <s v="5016fd6b7f8b9ac842000000"/>
    <m/>
    <x v="3"/>
    <s v="630eedc66ac09fc6f80023c2"/>
    <s v="2022-08-31T06:00:00.000Z"/>
    <s v="2022-08-31T04:55:56.000Z"/>
    <x v="10"/>
    <x v="0"/>
    <x v="2"/>
  </r>
  <r>
    <s v="62ed26e7eeb6bf0d8306a191"/>
    <s v="62ed2515f1b6e3d82a0f2fe2"/>
    <s v="6066cd65ca52cc506817d471"/>
    <x v="4"/>
    <n v="890000"/>
    <n v="0"/>
    <n v="140000"/>
    <s v="5016fd6b7f8b9ac842000000"/>
    <m/>
    <x v="3"/>
    <s v="62ed274db1dccc82300f1b42"/>
    <s v="2022-09-01T03:00:00.000Z"/>
    <s v="2022-08-05T14:19:19.000Z"/>
    <x v="10"/>
    <x v="0"/>
    <x v="2"/>
  </r>
  <r>
    <s v="63101e26b7ddfd80c00615a4"/>
    <s v="63101e255a675ab39c05aa32"/>
    <s v="62b970c025c493ded10e1ea5"/>
    <x v="0"/>
    <n v="561600"/>
    <n v="0"/>
    <n v="91600"/>
    <s v="5016fd6b7f8b9ac842000000"/>
    <m/>
    <x v="3"/>
    <s v="63101f7568b2eb85200ad862"/>
    <s v="2022-09-01T09:00:00.000Z"/>
    <s v="2022-09-01T02:56:49.000Z"/>
    <x v="10"/>
    <x v="0"/>
    <x v="2"/>
  </r>
  <r>
    <s v="630f8102800f574d400d9d20"/>
    <s v="630f8100800f574d400d9d1d"/>
    <s v="6066c157066c9a03055f2b10"/>
    <x v="0"/>
    <n v="680400"/>
    <n v="0"/>
    <n v="170400"/>
    <s v="5016fd6b7f8b9ac842000000"/>
    <m/>
    <x v="3"/>
    <s v="630f83335d8e50843d0f9472"/>
    <s v="2022-09-04T05:00:00.000Z"/>
    <s v="2022-08-31T15:45:10.000Z"/>
    <x v="10"/>
    <x v="0"/>
    <x v="2"/>
  </r>
  <r>
    <s v="63135e9d68929ea293060cda"/>
    <s v="63135e9a68929ea293060cd7"/>
    <s v="6066c157066c9a03055f2b10"/>
    <x v="2"/>
    <n v="1512000"/>
    <n v="0"/>
    <n v="382000"/>
    <s v="5016fd6b7f8b9ac842000000"/>
    <m/>
    <x v="3"/>
    <s v="63135f9e0d41f3c13d06f842"/>
    <s v="2022-09-04T03:00:00.000Z"/>
    <s v="2022-09-03T14:07:22.000Z"/>
    <x v="10"/>
    <x v="0"/>
    <x v="2"/>
  </r>
  <r>
    <s v="63104884600cef95a307e746"/>
    <s v="630894ba6179d0fa0b0c7695"/>
    <s v="6066cd65ca52cc506817d471"/>
    <x v="0"/>
    <n v="545400"/>
    <n v="0"/>
    <n v="40400"/>
    <s v="5016fd6b7f8b9ac842000000"/>
    <m/>
    <x v="3"/>
    <s v="630c6ef39aad0bca2e0020c2"/>
    <s v="2022-09-05T02:00:00.000Z"/>
    <s v="2022-09-01T05:52:43.000Z"/>
    <x v="1"/>
    <x v="0"/>
    <x v="2"/>
  </r>
  <r>
    <s v="63146cef41417788a4087a5d"/>
    <s v="5f4a4ad01524b204b6357f85"/>
    <s v="6066c157066c9a03055f2b10"/>
    <x v="0"/>
    <n v="2980800"/>
    <n v="0"/>
    <n v="760800"/>
    <s v="5016fd6b7f8b9ac842000000"/>
    <m/>
    <x v="3"/>
    <s v="62bc536356bcb112190046f3"/>
    <s v="2022-09-05T05:00:00.000Z"/>
    <s v="2022-09-04T09:16:31.000Z"/>
    <x v="1"/>
    <x v="0"/>
    <x v="5"/>
  </r>
  <r>
    <s v="631581245e79e2edcd07a22c"/>
    <s v="631581215e79e2edcd07a22a"/>
    <s v="6066c157066c9a03055f2b10"/>
    <x v="6"/>
    <n v="1040000"/>
    <n v="0"/>
    <n v="200000"/>
    <s v="5016fd6b7f8b9ac842000000"/>
    <m/>
    <x v="3"/>
    <s v="62374c93d092b077820bd62f"/>
    <s v="2022-09-05T07:00:00.000Z"/>
    <s v="2022-09-05T04:54:57.000Z"/>
    <x v="1"/>
    <x v="0"/>
    <x v="3"/>
  </r>
  <r>
    <s v="62e90df9d62a37f8550fc3fc"/>
    <s v="5da687c79d9b3504088b4568"/>
    <s v="6066cd65ca52cc506817d471"/>
    <x v="0"/>
    <n v="542000"/>
    <n v="58000"/>
    <n v="27500"/>
    <s v="5016fd6b7f8b9ac842000000"/>
    <m/>
    <x v="3"/>
    <s v="62bd43bd6eeead95ea0688f2"/>
    <s v="2022-09-06T01:00:00.000Z"/>
    <s v="2022-08-02T11:43:53.000Z"/>
    <x v="1"/>
    <x v="0"/>
    <x v="2"/>
  </r>
  <r>
    <s v="630ef9aa7c8d01d7ff05b02b"/>
    <s v="63086268d8e1059cdf0a0203"/>
    <s v="6066cd65ca52cc506817d471"/>
    <x v="0"/>
    <n v="278640"/>
    <n v="0"/>
    <n v="52240"/>
    <s v="5016fd6b7f8b9ac842000000"/>
    <m/>
    <x v="3"/>
    <s v="630863da11595a33a404d6b2"/>
    <s v="2022-09-06T05:00:00.000Z"/>
    <s v="2022-08-31T06:05:21.000Z"/>
    <x v="1"/>
    <x v="0"/>
    <x v="2"/>
  </r>
  <r>
    <s v="63157cad99aa8e1b8b018f76"/>
    <s v="5ee980b69d9b35f76c8b4567"/>
    <s v="6066c157066c9a03055f2b10"/>
    <x v="0"/>
    <n v="907200"/>
    <n v="0"/>
    <n v="187200"/>
    <s v="5016fd6b7f8b9ac842000000"/>
    <m/>
    <x v="3"/>
    <s v="62bc579056bcb112190048c0"/>
    <s v="2022-09-06T01:00:00.000Z"/>
    <s v="2022-09-05T04:36:54.000Z"/>
    <x v="1"/>
    <x v="0"/>
    <x v="2"/>
  </r>
  <r>
    <s v="6316b6b0b27ce0c49c058262"/>
    <s v="61e44e1e2dfd462bf11e1c3c"/>
    <s v="6066c157066c9a03055f2b10"/>
    <x v="0"/>
    <n v="853200"/>
    <n v="0"/>
    <n v="193200"/>
    <s v="5016fd6b7f8b9ac842000000"/>
    <m/>
    <x v="3"/>
    <s v="62bc443056bcb112190040b0"/>
    <s v="2022-09-06T06:00:00.000Z"/>
    <s v="2022-09-06T03:02:16.000Z"/>
    <x v="1"/>
    <x v="0"/>
    <x v="2"/>
  </r>
  <r>
    <s v="63156d21fe0e55971407b50a"/>
    <s v="5da687c79d9b3504088b4568"/>
    <s v="6066cd65ca52cc506817d471"/>
    <x v="0"/>
    <n v="304560"/>
    <n v="28000"/>
    <n v="50560"/>
    <s v="5016fd6b7f8b9ac842000008"/>
    <m/>
    <x v="3"/>
    <s v="630497e8aafc3d8fb802dce2"/>
    <s v="2022-09-07T05:00:00.000Z"/>
    <s v="2022-09-05T03:29:37.000Z"/>
    <x v="1"/>
    <x v="5"/>
    <x v="2"/>
  </r>
  <r>
    <s v="6317fb95aebfeca9980f4f78"/>
    <s v="6317fb743d2b4ebc980a3842"/>
    <s v="6066c157066c9a03055f2b10"/>
    <x v="0"/>
    <n v="500000"/>
    <n v="0"/>
    <s v=" -   "/>
    <s v="5016fd6c7f8b9ac84200002f"/>
    <m/>
    <x v="3"/>
    <s v="62374d46b2ab6f5f8d470e26"/>
    <s v="2022-09-07T03:00:00.000Z"/>
    <s v="2022-09-07T02:01:24.000Z"/>
    <x v="1"/>
    <x v="32"/>
    <x v="3"/>
  </r>
  <r>
    <s v="63182c0bb129d8ac3d06d956"/>
    <s v="63182034c019691389008544"/>
    <s v="6066c157066c9a03055f2b10"/>
    <x v="0"/>
    <n v="1075680"/>
    <n v="0"/>
    <n v="337680"/>
    <s v="5016fd6c7f8b9ac84200003e"/>
    <m/>
    <x v="3"/>
    <s v="63182c47c58471035c095cc2"/>
    <s v="2022-09-07T07:28:00.000Z"/>
    <s v="2022-09-07T05:28:42.000Z"/>
    <x v="1"/>
    <x v="2"/>
    <x v="2"/>
  </r>
  <r>
    <s v="6318477f2f317c8e73003b08"/>
    <s v="631847de40a5e61663057d3b"/>
    <s v="60c039663273bc0f1c215081"/>
    <x v="0"/>
    <n v="421200"/>
    <n v="0"/>
    <n v="68200"/>
    <s v="5016fd6b7f8b9ac842000000"/>
    <m/>
    <x v="3"/>
    <s v="631848ab84c4a24f3609ad82"/>
    <s v="2022-09-07T09:00:00.000Z"/>
    <s v="2022-09-07T07:30:01.000Z"/>
    <x v="1"/>
    <x v="0"/>
    <x v="2"/>
  </r>
  <r>
    <s v="631723ccb78fdc5fcf0daa0c"/>
    <s v="627dfd526543cd8ba40dcf1a"/>
    <s v="6066cd65ca52cc506817d471"/>
    <x v="0"/>
    <n v="410400"/>
    <n v="0"/>
    <n v="100400"/>
    <s v="5016fd6b7f8b9ac842000000"/>
    <m/>
    <x v="3"/>
    <s v="62bc3d5156bcb11219003d98"/>
    <s v="2022-09-08T05:00:00.000Z"/>
    <s v="2022-09-06T10:43:09.000Z"/>
    <x v="11"/>
    <x v="0"/>
    <x v="1"/>
  </r>
  <r>
    <s v="631959f8f1303a8252065adb"/>
    <s v="62049d7128e4965bfa35209b"/>
    <s v="60c039663273bc0f1c215081"/>
    <x v="10"/>
    <n v="356400"/>
    <n v="0"/>
    <n v="55400"/>
    <s v="5016fd6b7f8b9ac842000000"/>
    <m/>
    <x v="3"/>
    <s v="62bc438156bcb11219004065"/>
    <s v="2022-09-08T03:00:00.000Z"/>
    <s v="2022-09-08T02:57:46.000Z"/>
    <x v="11"/>
    <x v="0"/>
    <x v="2"/>
  </r>
  <r>
    <s v="63196c37099095062b0741e7"/>
    <s v="5da687c79d9b3504088b4568"/>
    <s v="6066cdb37c6e026dce0e3b31"/>
    <x v="0"/>
    <n v="2620000"/>
    <n v="0"/>
    <n v="518880"/>
    <s v="5016fd6b7f8b9ac842000000"/>
    <m/>
    <x v="3"/>
    <s v="62bd43bd6eeead95ea0688f2"/>
    <s v="2022-09-08T03:00:00.000Z"/>
    <s v="2022-09-08T04:14:43.587Z"/>
    <x v="11"/>
    <x v="0"/>
    <x v="2"/>
  </r>
  <r>
    <s v="6319633ded995686b606c1bb"/>
    <s v="6319642843bd1ed51f0b7a5b"/>
    <s v="6066cd65ca52cc506817d471"/>
    <x v="0"/>
    <n v="491400"/>
    <n v="0"/>
    <n v="96400"/>
    <s v="5016fd6b7f8b9ac842000000"/>
    <m/>
    <x v="3"/>
    <s v="6319664bb472679d22032172"/>
    <s v="2022-09-09T03:00:00.000Z"/>
    <s v="2022-09-08T03:48:09.000Z"/>
    <x v="11"/>
    <x v="0"/>
    <x v="2"/>
  </r>
  <r>
    <s v="6316bc9ced712eef24071cc8"/>
    <s v="6316bbdb646dad3e80062e5a"/>
    <s v="6066c157066c9a03055f2b10"/>
    <x v="6"/>
    <n v="1231200"/>
    <n v="0"/>
    <n v="291200"/>
    <s v="5016fd6b7f8b9ac842000000"/>
    <m/>
    <x v="3"/>
    <s v="6316c04d4083e4c5a20d9c92"/>
    <s v="2022-09-10T01:00:00.000Z"/>
    <s v="2022-09-06T03:35:19.000Z"/>
    <x v="11"/>
    <x v="0"/>
    <x v="2"/>
  </r>
  <r>
    <s v="6316c0658d9c1bc9c500edf5"/>
    <s v="6316bbdb646dad3e80062e5a"/>
    <s v="6066c157066c9a03055f2b10"/>
    <x v="0"/>
    <n v="1544400"/>
    <n v="0"/>
    <n v="374400"/>
    <s v="5016fd6b7f8b9ac842000000"/>
    <m/>
    <x v="3"/>
    <s v="6316c04d4083e4c5a20d9c92"/>
    <s v="2022-09-10T01:00:00.000Z"/>
    <s v="2022-09-06T03:44:01.000Z"/>
    <x v="11"/>
    <x v="0"/>
    <x v="2"/>
  </r>
  <r>
    <s v="631883027ee02cac1b04bf31"/>
    <s v="631883245f87c5c4930590c2"/>
    <s v="6066c157066c9a03055f2b10"/>
    <x v="9"/>
    <n v="1166400"/>
    <n v="0"/>
    <n v="302400"/>
    <s v="5016fd6c7f8b9ac84200003e"/>
    <m/>
    <x v="3"/>
    <s v="631884431b549f65710ab752"/>
    <s v="2022-09-11T01:00:00.000Z"/>
    <s v="2022-09-07T11:45:02.000Z"/>
    <x v="11"/>
    <x v="2"/>
    <x v="2"/>
  </r>
  <r>
    <s v="6319c592440c5988e40eb202"/>
    <s v="6319c70051a135612e00f38b"/>
    <s v="60d42066a4eb5b2a7b158827"/>
    <x v="0"/>
    <n v="1674000"/>
    <n v="0"/>
    <n v="414000"/>
    <s v="5016fd6b7f8b9ac842000000"/>
    <m/>
    <x v="3"/>
    <s v="6319cd11fa876f3fcf020052"/>
    <s v="2022-09-11T05:00:00.000Z"/>
    <s v="2022-09-08T10:45:22.000Z"/>
    <x v="11"/>
    <x v="0"/>
    <x v="2"/>
  </r>
  <r>
    <s v="631b0472a6f468e9ec08cf82"/>
    <s v="620754e1c227355f8506a997"/>
    <s v="6066cd65ca52cc506817d471"/>
    <x v="0"/>
    <n v="226800"/>
    <n v="0"/>
    <n v="52800"/>
    <s v="5016fd6b7f8b9ac842000000"/>
    <m/>
    <x v="3"/>
    <s v="62bc436356bcb11219004057"/>
    <s v="2022-09-11T01:00:00.000Z"/>
    <s v="2022-09-09T09:18:56.000Z"/>
    <x v="11"/>
    <x v="0"/>
    <x v="18"/>
  </r>
  <r>
    <s v="631c2b087fc68f4f3a025a79"/>
    <s v="5f4858a8ff05130e27480e28"/>
    <s v="6066cd65ca52cc506817d471"/>
    <x v="0"/>
    <n v="464400"/>
    <n v="0"/>
    <n v="114400"/>
    <s v="5016fd6c7f8b9ac84200003e"/>
    <m/>
    <x v="3"/>
    <s v="62bc537e56bcb112190046fd"/>
    <s v="2022-09-11T09:00:00.000Z"/>
    <s v="2022-09-10T06:22:38.000Z"/>
    <x v="11"/>
    <x v="2"/>
    <x v="4"/>
  </r>
  <r>
    <s v="631ea9ebe765c866e605a6a1"/>
    <s v="6306e87b6a4f19947b0057ef"/>
    <s v="6066c157066c9a03055f2b10"/>
    <x v="0"/>
    <n v="1382400"/>
    <n v="0"/>
    <n v="350400"/>
    <s v="5016fd6b7f8b9ac842000000"/>
    <m/>
    <x v="3"/>
    <s v="631eaf1447c1f70130083bb2"/>
    <s v="2022-09-12T04:10:00.000Z"/>
    <s v="2022-09-12T03:39:23.000Z"/>
    <x v="11"/>
    <x v="0"/>
    <x v="2"/>
  </r>
  <r>
    <s v="631eb947f9330d847800331a"/>
    <s v="627c7ff37b280937fd0e27c8"/>
    <s v="6066c157066c9a03055f2b10"/>
    <x v="20"/>
    <n v="571320"/>
    <n v="0"/>
    <n v="142120"/>
    <s v="5016fd6b7f8b9ac842000000"/>
    <m/>
    <x v="3"/>
    <s v="631eb35909e1babc340ac8c2"/>
    <s v="2022-09-12T05:00:00.000Z"/>
    <s v="2022-09-12T04:44:55.000Z"/>
    <x v="11"/>
    <x v="0"/>
    <x v="2"/>
  </r>
  <r>
    <s v="631ff34008f8bf2498024ce7"/>
    <s v="631ff19329b4b1e3e3033fb7"/>
    <s v="6066cdb37c6e026dce0e3b31"/>
    <x v="0"/>
    <n v="213408"/>
    <n v="0"/>
    <n v="45328"/>
    <s v="5016fd6b7f8b9ac842000000"/>
    <m/>
    <x v="3"/>
    <s v="632028973c7ab78c470f8702"/>
    <s v="2022-09-13T09:00:00.000Z"/>
    <s v="2022-09-13T03:04:32.000Z"/>
    <x v="1"/>
    <x v="0"/>
    <x v="2"/>
  </r>
  <r>
    <s v="63217732d7849faaad085b2a"/>
    <s v="6316bbdb646dad3e80062e5a"/>
    <s v="6066c157066c9a03055f2b10"/>
    <x v="0"/>
    <n v="658800"/>
    <n v="0"/>
    <n v="158800"/>
    <s v="5016fd6b7f8b9ac842000000"/>
    <m/>
    <x v="3"/>
    <s v="632177a90baa5bb4ee0cd2e2"/>
    <s v="2022-09-15T01:00:00.000Z"/>
    <s v="2022-09-14T06:39:46.000Z"/>
    <x v="1"/>
    <x v="0"/>
    <x v="2"/>
  </r>
  <r>
    <s v="63227339595ce4e0220b0a4c"/>
    <s v="631ff19329b4b1e3e3033fb7"/>
    <s v="6066cdb37c6e026dce0e3b31"/>
    <x v="11"/>
    <n v="213408"/>
    <n v="0"/>
    <n v="45328"/>
    <s v="5016fd6b7f8b9ac842000000"/>
    <m/>
    <x v="3"/>
    <m/>
    <s v="2022-09-15T05:00:00.000Z"/>
    <s v="2022-09-15T00:35:04.920Z"/>
    <x v="1"/>
    <x v="0"/>
    <x v="3"/>
  </r>
  <r>
    <s v="6322b77e36cb9f758400a7ee"/>
    <s v="5da687c79d9b3504088b4568"/>
    <s v="6066cdb37c6e026dce0e3b31"/>
    <x v="0"/>
    <n v="810000"/>
    <n v="0"/>
    <n v="156000"/>
    <s v="5016fd6b7f8b9ac842000000"/>
    <m/>
    <x v="3"/>
    <s v="62bd43bd6eeead95ea0688f2"/>
    <s v="2022-09-15T03:00:00.000Z"/>
    <s v="2022-09-15T05:25:52.662Z"/>
    <x v="1"/>
    <x v="0"/>
    <x v="2"/>
  </r>
  <r>
    <s v="632153bdaf35d275300799de"/>
    <s v="63204ab85801dbc12f0b2cc3"/>
    <s v="60c039663273bc0f1c215081"/>
    <x v="0"/>
    <n v="388800"/>
    <n v="0"/>
    <n v="76800"/>
    <s v="5016fd6b7f8b9ac842000000"/>
    <m/>
    <x v="3"/>
    <s v="632153fb695f64138f049f02"/>
    <s v="2022-09-16T05:00:00.000Z"/>
    <s v="2022-09-14T04:08:29.000Z"/>
    <x v="1"/>
    <x v="0"/>
    <x v="2"/>
  </r>
  <r>
    <s v="63234ad39e0000969703fdc9"/>
    <s v="5ffdc6a64cb6e82c3f479db2"/>
    <s v="6066c157066c9a03055f2b10"/>
    <x v="0"/>
    <n v="486000"/>
    <n v="0"/>
    <n v="106000"/>
    <s v="5016fd6c7f8b9ac84200003e"/>
    <m/>
    <x v="3"/>
    <s v="62bc4d2256bcb1121900445c"/>
    <s v="2022-09-17T01:00:00.000Z"/>
    <s v="2022-09-15T15:54:58.000Z"/>
    <x v="1"/>
    <x v="2"/>
    <x v="16"/>
  </r>
  <r>
    <s v="632416c289bd340da60b7eea"/>
    <s v="6090c8695fae7133be15b425"/>
    <s v="6066c157066c9a03055f2b10"/>
    <x v="0"/>
    <n v="318600"/>
    <n v="30000"/>
    <n v="53600"/>
    <s v="5016fd6b7f8b9ac842000000"/>
    <m/>
    <x v="3"/>
    <s v="632416f0ab30c0fc3b01f952"/>
    <s v="2022-09-17T05:00:00.000Z"/>
    <s v="2022-09-16T06:25:05.000Z"/>
    <x v="1"/>
    <x v="0"/>
    <x v="2"/>
  </r>
  <r>
    <s v="632428d489873a516700f7e8"/>
    <s v="6324273c9abb98e7e10a4658"/>
    <s v="6066c157066c9a03055f2b10"/>
    <x v="0"/>
    <n v="475200"/>
    <n v="0"/>
    <n v="115200"/>
    <s v="5016fd6b7f8b9ac842000000"/>
    <m/>
    <x v="3"/>
    <s v="632429801f1f426653087c72"/>
    <s v="2022-09-18T00:00:00.000Z"/>
    <s v="2022-09-16T07:42:12.000Z"/>
    <x v="1"/>
    <x v="0"/>
    <x v="2"/>
  </r>
  <r>
    <s v="63294703a73deef67a05bf44"/>
    <s v="63294692eae6f5006f06af6c"/>
    <s v="6066c157066c9a03055f2b10"/>
    <x v="9"/>
    <n v="604800"/>
    <n v="0"/>
    <n v="143800"/>
    <s v="5016fd6b7f8b9ac842000000"/>
    <m/>
    <x v="3"/>
    <s v="63294728c3ca0dd23f0e6352"/>
    <s v="2022-09-20T05:00:00.000Z"/>
    <s v="2022-09-20T04:52:19.000Z"/>
    <x v="1"/>
    <x v="0"/>
    <x v="2"/>
  </r>
  <r>
    <s v="6329a86c2b5b527fad01e624"/>
    <s v="602b5c5bf0797f71ee20690b"/>
    <s v="6066c157066c9a03055f2b10"/>
    <x v="0"/>
    <n v="375840"/>
    <n v="0"/>
    <n v="75840"/>
    <s v="5016fd6b7f8b9ac842000000"/>
    <m/>
    <x v="3"/>
    <s v="6329a884eee6a9def30d6f22"/>
    <s v="2022-09-21T01:00:00.000Z"/>
    <s v="2022-09-20T11:47:56.000Z"/>
    <x v="1"/>
    <x v="0"/>
    <x v="2"/>
  </r>
  <r>
    <s v="632a3fa231fb0a829a04cd3f"/>
    <s v="5ec614a29d9b355c1b8b4567"/>
    <s v="6066c157066c9a03055f2b10"/>
    <x v="0"/>
    <n v="899640"/>
    <n v="0"/>
    <n v="194640"/>
    <s v="5016fd6b7f8b9ac842000000"/>
    <m/>
    <x v="3"/>
    <s v="62bc5d1f56bcb11219004b32"/>
    <s v="2022-09-21T01:00:00.000Z"/>
    <s v="2022-09-20T22:33:05.000Z"/>
    <x v="1"/>
    <x v="0"/>
    <x v="8"/>
  </r>
  <r>
    <s v="632a7b4b5e3fbb01a705a9eb"/>
    <s v="632970159dd7aa85bc088858"/>
    <s v="6066cdb37c6e026dce0e3b31"/>
    <x v="9"/>
    <n v="258336"/>
    <n v="0"/>
    <n v="66976"/>
    <s v="5016fd6b7f8b9ac842000000"/>
    <m/>
    <x v="3"/>
    <s v="632a7b88a1537896bd0a7612"/>
    <s v="2022-09-21T05:00:00.000Z"/>
    <s v="2022-09-21T02:47:39.000Z"/>
    <x v="1"/>
    <x v="0"/>
    <x v="2"/>
  </r>
  <r>
    <s v="63275fc00fd3e48d580096e7"/>
    <s v="614a10fa3d821e0ab43ad663"/>
    <s v="6066c157066c9a03055f2b10"/>
    <x v="0"/>
    <n v="1226016"/>
    <n v="0"/>
    <n v="270016"/>
    <s v="5016fd6b7f8b9ac842000000"/>
    <m/>
    <x v="3"/>
    <s v="6327639ca61f617bd60cf192"/>
    <s v="2022-09-22T01:00:00.000Z"/>
    <s v="2022-09-18T18:13:19.000Z"/>
    <x v="1"/>
    <x v="0"/>
    <x v="2"/>
  </r>
  <r>
    <s v="632a6632878ef8482002519c"/>
    <s v="63275192aee9eeaa530b1273"/>
    <s v="6066cd65ca52cc506817d471"/>
    <x v="2"/>
    <n v="318600"/>
    <n v="0"/>
    <n v="73600"/>
    <s v="5016fd6c7f8b9ac84200003e"/>
    <m/>
    <x v="3"/>
    <s v="632922945a235d2825059a32"/>
    <s v="2022-09-22T01:00:00.000Z"/>
    <s v="2022-09-21T01:17:38.000Z"/>
    <x v="1"/>
    <x v="2"/>
    <x v="2"/>
  </r>
  <r>
    <s v="632aa5ee11d017a2dc09bd03"/>
    <s v="632a88a161d2915851099f2f"/>
    <s v="6066cd65ca52cc506817d471"/>
    <x v="0"/>
    <n v="172800"/>
    <n v="0"/>
    <n v="32300"/>
    <s v="5016fd6c7f8b9ac84200003e"/>
    <m/>
    <x v="3"/>
    <s v="632aa5f3ecc3472989029802"/>
    <s v="2022-09-22T09:00:00.000Z"/>
    <s v="2022-09-21T05:49:34.000Z"/>
    <x v="1"/>
    <x v="2"/>
    <x v="2"/>
  </r>
  <r>
    <s v="632bec8e6eb595591f01d10e"/>
    <s v="625aeaf398568455e81d5fbc"/>
    <s v="6066c157066c9a03055f2b10"/>
    <x v="0"/>
    <n v="399600"/>
    <n v="0"/>
    <n v="91600"/>
    <s v="5016fd6b7f8b9ac842000000"/>
    <m/>
    <x v="3"/>
    <s v="62bc40a156bcb11219003f25"/>
    <s v="2022-09-22T05:00:00.000Z"/>
    <s v="2022-09-22T05:03:10.000Z"/>
    <x v="1"/>
    <x v="0"/>
    <x v="1"/>
  </r>
  <r>
    <s v="632c3184e1bca3a2e903b2fd"/>
    <s v="632c30c2d177e958ce051c04"/>
    <s v="6066c157066c9a03055f2b10"/>
    <x v="0"/>
    <n v="495720"/>
    <n v="0"/>
    <n v="153720"/>
    <s v="5016fd6b7f8b9ac842000000"/>
    <m/>
    <x v="3"/>
    <s v="632c336298b079db0f026502"/>
    <s v="2022-09-22T09:00:00.000Z"/>
    <s v="2022-09-22T09:57:23.000Z"/>
    <x v="1"/>
    <x v="0"/>
    <x v="2"/>
  </r>
  <r>
    <s v="6329704ce5a36f49f606fb37"/>
    <s v="632970159dd7aa85bc088858"/>
    <s v="6066cdb37c6e026dce0e3b31"/>
    <x v="0"/>
    <n v="432000"/>
    <n v="0"/>
    <n v="104000"/>
    <s v="5016fd6b7f8b9ac842000000"/>
    <m/>
    <x v="3"/>
    <s v="632970b305da5b186003c7e2"/>
    <s v="2022-09-23T05:00:00.000Z"/>
    <s v="2022-09-20T07:48:28.000Z"/>
    <x v="1"/>
    <x v="0"/>
    <x v="2"/>
  </r>
  <r>
    <s v="6329ea403a4209ec260d2c28"/>
    <s v="604741b96e368d1f5f69b6cb"/>
    <s v="6066cd65ca52cc506817d471"/>
    <x v="0"/>
    <n v="1391472"/>
    <n v="0"/>
    <n v="309472"/>
    <s v="5016fd6b7f8b9ac842000000"/>
    <m/>
    <x v="3"/>
    <m/>
    <s v="2022-09-23T01:00:00.000Z"/>
    <s v="2022-09-20T16:28:47.000Z"/>
    <x v="1"/>
    <x v="0"/>
    <x v="3"/>
  </r>
  <r>
    <s v="6329ea403a4209ec260d2c29"/>
    <s v="604741b96e368d1f5f69b6cb"/>
    <s v="6066cd65ca52cc506817d471"/>
    <x v="0"/>
    <n v="613440"/>
    <n v="0"/>
    <n v="133440"/>
    <s v="5016fd6b7f8b9ac842000000"/>
    <m/>
    <x v="3"/>
    <s v="62bc4ac056bcb11219004366"/>
    <s v="2022-09-23T01:00:00.000Z"/>
    <s v="2022-09-20T16:28:47.964Z"/>
    <x v="1"/>
    <x v="0"/>
    <x v="5"/>
  </r>
  <r>
    <s v="6329ea403a4209ec260d2c2a"/>
    <s v="604741b96e368d1f5f69b6cb"/>
    <s v="6066c157066c9a03055f2b10"/>
    <x v="0"/>
    <n v="821232"/>
    <n v="0"/>
    <n v="142232"/>
    <s v="5016fd6b7f8b9ac842000000"/>
    <m/>
    <x v="3"/>
    <s v="62bc4ac056bcb11219004366"/>
    <s v="2022-09-23T07:00:00.000Z"/>
    <s v="2022-09-20T16:28:47.964Z"/>
    <x v="1"/>
    <x v="0"/>
    <x v="5"/>
  </r>
  <r>
    <s v="632ab12c60b4ec012e0c3ce7"/>
    <s v="602a5c09e9842634f1642fca"/>
    <s v="6066c157066c9a03055f2b10"/>
    <x v="0"/>
    <n v="2500000"/>
    <n v="35000"/>
    <n v="493000"/>
    <s v="5016fd6b7f8b9ac842000000"/>
    <m/>
    <x v="3"/>
    <s v="62b43ee94a645a789f05dac2"/>
    <s v="2022-09-23T09:00:00.000Z"/>
    <s v="2022-09-21T06:37:30.000Z"/>
    <x v="1"/>
    <x v="0"/>
    <x v="3"/>
  </r>
  <r>
    <s v="632ab23ce5059c0cbe0f0980"/>
    <s v="602a5c09e9842634f1642fca"/>
    <s v="6066c157066c9a03055f2b10"/>
    <x v="2"/>
    <n v="700000"/>
    <n v="0"/>
    <n v="200000"/>
    <s v="5016fd6b7f8b9ac842000000"/>
    <m/>
    <x v="3"/>
    <s v="62b43ee94a645a789f05dac2"/>
    <s v="2022-09-23T10:00:00.000Z"/>
    <s v="2022-09-21T06:41:53.000Z"/>
    <x v="1"/>
    <x v="0"/>
    <x v="3"/>
  </r>
  <r>
    <s v="632dbee91fd51bda950cf9c9"/>
    <s v="632dbc40bd03bad1850545cd"/>
    <s v="6066c157066c9a03055f2b10"/>
    <x v="6"/>
    <n v="378000"/>
    <n v="0"/>
    <n v="88000"/>
    <s v="5016fd6b7f8b9ac842000000"/>
    <m/>
    <x v="3"/>
    <s v="632dbf2f932a05b1af0f4f12"/>
    <s v="2022-09-24T05:00:00.000Z"/>
    <s v="2022-09-23T14:12:57.000Z"/>
    <x v="1"/>
    <x v="0"/>
    <x v="2"/>
  </r>
  <r>
    <s v="632dbf01bf15d01b37041e7d"/>
    <s v="632dbe56bf15d01b37041e77"/>
    <s v="6066c157066c9a03055f2b10"/>
    <x v="6"/>
    <n v="410400"/>
    <n v="0"/>
    <n v="100400"/>
    <s v="5016fd6b7f8b9ac842000000"/>
    <m/>
    <x v="3"/>
    <s v="632dbf37a760f8c87e0ab9f2"/>
    <s v="2022-09-24T01:00:00.000Z"/>
    <s v="2022-09-23T14:13:21.000Z"/>
    <x v="1"/>
    <x v="0"/>
    <x v="2"/>
  </r>
  <r>
    <s v="632e595a6b5312e67c049217"/>
    <s v="5eb8291f9d9b357a3b8b4569"/>
    <s v="6066c157066c9a03055f2b10"/>
    <x v="6"/>
    <n v="1004335"/>
    <n v="0"/>
    <n v="295135"/>
    <s v="5016fd6b7f8b9ac842000000"/>
    <m/>
    <x v="3"/>
    <s v="62bc5de956bcb11219004b80"/>
    <s v="2022-09-24T01:00:00.000Z"/>
    <s v="2022-09-24T01:11:54.000Z"/>
    <x v="1"/>
    <x v="0"/>
    <x v="5"/>
  </r>
  <r>
    <s v="632fb245cdfefeb1ff076d65"/>
    <s v="632fb18a626211e888032b7a"/>
    <s v="6066c157066c9a03055f2b10"/>
    <x v="0"/>
    <n v="864000"/>
    <n v="0"/>
    <n v="204000"/>
    <s v="5016fd6b7f8b9ac842000000"/>
    <m/>
    <x v="3"/>
    <s v="632fb24e69d83615000588d2"/>
    <s v="2022-09-25T09:00:00.000Z"/>
    <s v="2022-09-25T01:43:32.000Z"/>
    <x v="1"/>
    <x v="0"/>
    <x v="2"/>
  </r>
  <r>
    <s v="632fe3450acd947b5c09f5df"/>
    <s v="631847de40a5e61663057d3b"/>
    <s v="60c039663273bc0f1c215081"/>
    <x v="12"/>
    <n v="550800"/>
    <n v="0"/>
    <n v="89800"/>
    <s v="5016fd6b7f8b9ac842000000"/>
    <m/>
    <x v="3"/>
    <s v="631848ab84c4a24f3609ad82"/>
    <s v="2022-09-25T05:00:00.000Z"/>
    <s v="2022-09-25T05:12:37.000Z"/>
    <x v="1"/>
    <x v="0"/>
    <x v="2"/>
  </r>
  <r>
    <s v="63243766a96e12e22c0c64f6"/>
    <s v="5f68cd9fd90d76683f131192"/>
    <s v="6066c157066c9a03055f2b10"/>
    <x v="0"/>
    <n v="745200"/>
    <n v="0"/>
    <n v="187200"/>
    <s v="5016fd6c7f8b9ac84200000e"/>
    <m/>
    <x v="3"/>
    <s v="62bc528c56bcb11219004696"/>
    <s v="2022-09-27T01:00:00.000Z"/>
    <s v="2022-09-16T08:44:22.000Z"/>
    <x v="1"/>
    <x v="10"/>
    <x v="2"/>
  </r>
  <r>
    <s v="6332a1b0b90f57a7630f8779"/>
    <s v="62cce5324cbb6a27ed00790b"/>
    <s v="6066c157066c9a03055f2b10"/>
    <x v="0"/>
    <n v="1138473"/>
    <n v="0"/>
    <n v="348473"/>
    <s v="5016fd6b7f8b9ac842000000"/>
    <m/>
    <x v="3"/>
    <s v="6332a1e7d416e430b506afc2"/>
    <s v="2022-09-27T07:00:00.000Z"/>
    <s v="2022-09-27T07:09:35.000Z"/>
    <x v="1"/>
    <x v="0"/>
    <x v="2"/>
  </r>
  <r>
    <s v="632efd2305aebc8a970f63a0"/>
    <s v="632efc65c3ff9c3d9a0e1b0b"/>
    <s v="6066cd65ca52cc506817d471"/>
    <x v="12"/>
    <n v="766800"/>
    <n v="0"/>
    <n v="186800"/>
    <s v="5016fd6b7f8b9ac842000000"/>
    <m/>
    <x v="3"/>
    <s v="632efd856e1dcdaeb40488f2"/>
    <s v="2022-09-28T09:00:00.000Z"/>
    <s v="2022-09-24T12:50:43.000Z"/>
    <x v="1"/>
    <x v="0"/>
    <x v="2"/>
  </r>
  <r>
    <s v="6332662f04339f3d960421aa"/>
    <s v="63325b7e62083d0b7602bd6b"/>
    <s v="6066cdb37c6e026dce0e3b31"/>
    <x v="0"/>
    <n v="442800"/>
    <n v="0"/>
    <n v="104800"/>
    <s v="5016fd6b7f8b9ac842000000"/>
    <m/>
    <x v="3"/>
    <s v="633266727c7dbb971204b192"/>
    <s v="2022-09-28T06:00:00.000Z"/>
    <s v="2022-09-27T02:55:43.000Z"/>
    <x v="1"/>
    <x v="0"/>
    <x v="2"/>
  </r>
  <r>
    <s v="633280f5f13e02ca0f07bf1f"/>
    <s v="60db1661ff4c5d395d7f243b"/>
    <s v="6066cd65ca52cc506817d471"/>
    <x v="0"/>
    <n v="237600"/>
    <n v="0"/>
    <n v="53600"/>
    <s v="5016fd6b7f8b9ac842000000"/>
    <m/>
    <x v="3"/>
    <n v="16"/>
    <s v="2022-09-28T08:00:00.000Z"/>
    <s v="2022-09-27T04:49:57.000Z"/>
    <x v="1"/>
    <x v="0"/>
    <x v="3"/>
  </r>
  <r>
    <s v="6332c1c42ed80789b30cfda4"/>
    <s v="5edf086f9d9b353f7e8b4567"/>
    <s v="6066c157066c9a03055f2b10"/>
    <x v="0"/>
    <n v="550000"/>
    <n v="50000"/>
    <n v="90000"/>
    <s v="5016fd6b7f8b9ac842000000"/>
    <m/>
    <x v="3"/>
    <s v="6332c1cb4bfa75a2a406c3b2"/>
    <s v="2022-09-28T09:00:00.000Z"/>
    <s v="2022-09-27T09:19:15.000Z"/>
    <x v="1"/>
    <x v="0"/>
    <x v="2"/>
  </r>
  <r>
    <s v="6333d8719ad6532dea0b7d52"/>
    <s v="62cce5324cbb6a27ed00790b"/>
    <s v="6066c157066c9a03055f2b10"/>
    <x v="29"/>
    <n v="658800"/>
    <n v="0"/>
    <n v="198800"/>
    <s v="5016fd6b7f8b9ac842000000"/>
    <m/>
    <x v="3"/>
    <s v="6332a1e7d416e430b506afc2"/>
    <s v="2022-09-28T07:15:00.000Z"/>
    <s v="2022-09-28T05:15:29.000Z"/>
    <x v="1"/>
    <x v="0"/>
    <x v="2"/>
  </r>
  <r>
    <s v="632fd70ae3751fb8c904494b"/>
    <s v="632fd5aabd6487953f001bb4"/>
    <s v="6066cd65ca52cc506817d471"/>
    <x v="29"/>
    <n v="410400"/>
    <n v="0"/>
    <n v="94400"/>
    <s v="5016fd6b7f8b9ac842000000"/>
    <m/>
    <x v="3"/>
    <s v="632fd74d68a863e9d0054332"/>
    <s v="2022-09-29T09:00:00.000Z"/>
    <s v="2022-09-25T04:20:26.000Z"/>
    <x v="1"/>
    <x v="0"/>
    <x v="2"/>
  </r>
  <r>
    <s v="6335177da21dfb191d01d8fd"/>
    <s v="633515fada6b07fd4402db0b"/>
    <s v="6066c157066c9a03055f2b10"/>
    <x v="29"/>
    <n v="1112400"/>
    <n v="0"/>
    <n v="282400"/>
    <s v="5016fd6c7f8b9ac842000033"/>
    <m/>
    <x v="3"/>
    <s v="633517be922ac332ff0f1ff2"/>
    <s v="2022-09-29T05:00:00.000Z"/>
    <s v="2022-09-29T03:56:45.000Z"/>
    <x v="1"/>
    <x v="33"/>
    <x v="2"/>
  </r>
  <r>
    <s v="632d78d0040f5f4f240d2f7a"/>
    <s v="5f5c3ddcb7d8c50c290e0132"/>
    <s v="6066c157066c9a03055f2b10"/>
    <x v="24"/>
    <n v="1123200"/>
    <n v="0"/>
    <n v="233200"/>
    <s v="5016fd6b7f8b9ac842000000"/>
    <m/>
    <x v="3"/>
    <s v="62bc52db56bcb112190046b8"/>
    <s v="2022-09-30T05:00:00.000Z"/>
    <s v="2022-09-23T09:13:52.000Z"/>
    <x v="1"/>
    <x v="0"/>
    <x v="2"/>
  </r>
  <r>
    <s v="633506827fb70134e60a6b6c"/>
    <s v="6335052780fa0ac21507aaa9"/>
    <s v="6066c157066c9a03055f2b10"/>
    <x v="29"/>
    <n v="410400"/>
    <n v="0"/>
    <n v="100400"/>
    <s v="5016fd6c7f8b9ac84200000e"/>
    <m/>
    <x v="3"/>
    <s v="63350752c4129cecce090ae2"/>
    <s v="2022-09-30T01:00:00.000Z"/>
    <s v="2022-09-29T02:44:18.000Z"/>
    <x v="1"/>
    <x v="10"/>
    <x v="2"/>
  </r>
  <r>
    <s v="633695eab787e682c60b064c"/>
    <s v="5edf086f9d9b353f7e8b4567"/>
    <s v="6066c157066c9a03055f2b10"/>
    <x v="0"/>
    <n v="248400"/>
    <n v="0"/>
    <n v="58400"/>
    <s v="5016fd6b7f8b9ac842000000"/>
    <m/>
    <x v="3"/>
    <s v="6336968c70e6e1c3b4070f32"/>
    <s v="2022-10-01T01:00:00.000Z"/>
    <s v="2022-09-30T07:08:26.000Z"/>
    <x v="1"/>
    <x v="0"/>
    <x v="2"/>
  </r>
  <r>
    <s v="6336adc4e1fc3fce7909de58"/>
    <s v="5eaa3d36f8063644148b456b"/>
    <s v="6066c157066c9a03055f2b10"/>
    <x v="20"/>
    <n v="727920"/>
    <n v="0"/>
    <n v="157920"/>
    <s v="5016fd6b7f8b9ac842000000"/>
    <m/>
    <x v="3"/>
    <s v="62bc5f0a56bcb11219004bf7"/>
    <s v="2022-10-01T01:00:00.000Z"/>
    <s v="2022-09-30T08:50:12.000Z"/>
    <x v="1"/>
    <x v="0"/>
    <x v="8"/>
  </r>
  <r>
    <s v="63382ee4fa9555badf0cf9f1"/>
    <s v="62fefded7e31048b820d97aa"/>
    <s v="6066c157066c9a03055f2b10"/>
    <x v="0"/>
    <n v="690000"/>
    <n v="0"/>
    <n v="130000"/>
    <s v="5016fd6b7f8b9ac842000000"/>
    <m/>
    <x v="3"/>
    <s v="62374c93d092b077820bd62f"/>
    <s v="2022-10-02T03:00:00.000Z"/>
    <s v="2022-10-01T12:13:14.000Z"/>
    <x v="1"/>
    <x v="0"/>
    <x v="3"/>
  </r>
  <r>
    <s v="6338e2bf685f0d70d607c900"/>
    <s v="63385431b475840bf203fdb1"/>
    <s v="6066c157066c9a03055f2b10"/>
    <x v="10"/>
    <n v="648000"/>
    <n v="0"/>
    <n v="168000"/>
    <s v="5016fd6c7f8b9ac84200003e"/>
    <m/>
    <x v="3"/>
    <s v="6338e361ae22339c2e0f3792"/>
    <s v="2022-10-02T01:00:00.000Z"/>
    <s v="2022-10-02T01:00:47.000Z"/>
    <x v="1"/>
    <x v="2"/>
    <x v="2"/>
  </r>
  <r>
    <s v="633937a7eff47400ec040ad4"/>
    <s v="63393562cb7d2976040dbee3"/>
    <s v="6066c157066c9a03055f2b10"/>
    <x v="0"/>
    <n v="1814400"/>
    <n v="0"/>
    <n v="470400"/>
    <s v="5016fd6b7f8b9ac842000000"/>
    <m/>
    <x v="3"/>
    <s v="633940caac37a7c0fd071f52"/>
    <s v="2022-10-02T09:00:00.000Z"/>
    <s v="2022-10-02T07:03:03.000Z"/>
    <x v="1"/>
    <x v="0"/>
    <x v="2"/>
  </r>
  <r>
    <s v="6339238adc8544f23403f876"/>
    <s v="633917083e08f25f3a0f0f0b"/>
    <s v="6066c157066c9a03055f2b10"/>
    <x v="6"/>
    <n v="896400"/>
    <n v="0"/>
    <n v="226400"/>
    <s v="5016fd6b7f8b9ac842000000"/>
    <m/>
    <x v="3"/>
    <s v="633923e5a08b3f499d0c9a12"/>
    <s v="2022-10-03T02:00:00.000Z"/>
    <s v="2022-10-02T05:37:14.000Z"/>
    <x v="1"/>
    <x v="0"/>
    <x v="2"/>
  </r>
  <r>
    <s v="63326529ff5481fce801618a"/>
    <s v="5e41dc7e9d9b352b7b8b4567"/>
    <s v="6066c157066c9a03055f2b10"/>
    <x v="0"/>
    <n v="2916000"/>
    <n v="0"/>
    <n v="756000"/>
    <s v="5016fd6b7f8b9ac842000000"/>
    <m/>
    <x v="3"/>
    <s v="62bc669c56bcb11219004ef0"/>
    <s v="2022-10-04T01:00:00.000Z"/>
    <s v="2022-09-27T02:51:21.000Z"/>
    <x v="1"/>
    <x v="0"/>
    <x v="5"/>
  </r>
  <r>
    <s v="6336a852b7fd3885640ad5fb"/>
    <s v="6303408d5df775476f039474"/>
    <s v="6066c157066c9a03055f2b10"/>
    <x v="20"/>
    <n v="1078920"/>
    <n v="0"/>
    <n v="259720"/>
    <s v="5016fd6b7f8b9ac842000000"/>
    <m/>
    <x v="3"/>
    <s v="6336a858cc2f7c57040b12b2"/>
    <s v="2022-10-04T05:00:00.000Z"/>
    <s v="2022-09-30T08:26:58.000Z"/>
    <x v="1"/>
    <x v="0"/>
    <x v="2"/>
  </r>
  <r>
    <s v="6337cf5ef2441496f40eca47"/>
    <s v="6337cd7574bd5829140d32a4"/>
    <s v="6066c157066c9a03055f2b10"/>
    <x v="0"/>
    <n v="1490400"/>
    <n v="0"/>
    <n v="360400"/>
    <s v="5016fd6b7f8b9ac842000000"/>
    <m/>
    <x v="3"/>
    <s v="6337d1b2b9916a6a5e023a82"/>
    <s v="2022-10-05T01:00:00.000Z"/>
    <s v="2022-10-01T05:25:50.000Z"/>
    <x v="1"/>
    <x v="0"/>
    <x v="2"/>
  </r>
  <r>
    <s v="633ab23f67d67abe5d03cdb7"/>
    <s v="633a9eef276ccbfb310b7333"/>
    <s v="6066cd65ca52cc506817d471"/>
    <x v="0"/>
    <n v="1317600"/>
    <n v="0"/>
    <n v="327600"/>
    <s v="5016fd6b7f8b9ac842000000"/>
    <m/>
    <x v="3"/>
    <s v="633ab61fa9ae5cf8560f9442"/>
    <s v="2022-10-05T01:00:00.000Z"/>
    <s v="2022-10-03T09:58:23.000Z"/>
    <x v="1"/>
    <x v="0"/>
    <x v="2"/>
  </r>
  <r>
    <s v="633af64132aa123a01029ae0"/>
    <s v="615ad1789de4985b32125459"/>
    <s v="6066c157066c9a03055f2b10"/>
    <x v="0"/>
    <n v="586224"/>
    <n v="0"/>
    <n v="151984"/>
    <s v="5016fd6b7f8b9ac842000000"/>
    <m/>
    <x v="3"/>
    <s v="62bc47bb56bcb11219004223"/>
    <s v="2022-10-05T01:00:00.000Z"/>
    <s v="2022-10-03T14:48:33.000Z"/>
    <x v="1"/>
    <x v="0"/>
    <x v="16"/>
  </r>
  <r>
    <s v="633c11a8667b909ade06c3d8"/>
    <s v="5da687c79d9b3504088b4568"/>
    <s v="60a204cde9c80d7c785055dd"/>
    <x v="0"/>
    <n v="191808"/>
    <n v="16400"/>
    <n v="27328"/>
    <s v="5016fd6b7f8b9ac842000000"/>
    <m/>
    <x v="3"/>
    <s v="630497e8aafc3d8fb802dce2"/>
    <s v="2022-10-05T01:00:00.000Z"/>
    <s v="2022-10-04T10:57:44.000Z"/>
    <x v="1"/>
    <x v="0"/>
    <x v="2"/>
  </r>
  <r>
    <s v="633d36a58a026535570a8e23"/>
    <s v="633d26957961c84c9d08b351"/>
    <s v="6066c157066c9a03055f2b10"/>
    <x v="0"/>
    <n v="977400"/>
    <n v="0"/>
    <n v="297400"/>
    <s v="5016fd6b7f8b9ac842000000"/>
    <m/>
    <x v="3"/>
    <s v="633d36d7f4fce1e0c5008062"/>
    <s v="2022-10-05T07:00:00.000Z"/>
    <s v="2022-10-05T07:47:49.000Z"/>
    <x v="1"/>
    <x v="0"/>
    <x v="2"/>
  </r>
  <r>
    <s v="633d7505ca45a38a7102d9a9"/>
    <s v="633d6c0359820e8ead0626f7"/>
    <s v="6066c157066c9a03055f2b10"/>
    <x v="6"/>
    <n v="270000"/>
    <n v="0"/>
    <n v="64000"/>
    <s v="5016fd6b7f8b9ac842000000"/>
    <m/>
    <x v="3"/>
    <s v="633d7553898663e847005c82"/>
    <s v="2022-10-06T09:00:00.000Z"/>
    <s v="2022-10-05T12:13:57.000Z"/>
    <x v="1"/>
    <x v="0"/>
    <x v="2"/>
  </r>
  <r>
    <s v="633c82367b03453cde0751fb"/>
    <s v="5f79fec8ba78d94fd2184918"/>
    <s v="6066c157066c9a03055f2b10"/>
    <x v="0"/>
    <n v="1279800"/>
    <n v="0"/>
    <n v="324800"/>
    <s v="5016fd6c7f8b9ac84200003e"/>
    <m/>
    <x v="3"/>
    <s v="62bc51e756bcb11219004658"/>
    <s v="2022-10-07T01:00:00.000Z"/>
    <s v="2022-10-04T18:57:57.000Z"/>
    <x v="1"/>
    <x v="2"/>
    <x v="2"/>
  </r>
  <r>
    <s v="633e72e372544d1c060f4d07"/>
    <s v="633e716fafe34ba1b7076947"/>
    <s v="6066c157066c9a03055f2b10"/>
    <x v="0"/>
    <n v="1004400"/>
    <n v="0"/>
    <n v="254400"/>
    <s v="5016fd6b7f8b9ac842000000"/>
    <m/>
    <x v="3"/>
    <s v="633e72e8686ed803c8012c02"/>
    <s v="2022-10-07T01:00:00.000Z"/>
    <s v="2022-10-06T06:17:07.000Z"/>
    <x v="1"/>
    <x v="0"/>
    <x v="2"/>
  </r>
  <r>
    <s v="633e9a12287228389f061a88"/>
    <s v="5da687c79d9b3504088b4568"/>
    <s v="6066c157066c9a03055f2b10"/>
    <x v="0"/>
    <n v="255000"/>
    <n v="0"/>
    <n v="40000"/>
    <s v="5016fd6b7f8b9ac842000000"/>
    <m/>
    <x v="3"/>
    <n v="16"/>
    <s v="2022-10-07T10:00:00.000Z"/>
    <s v="2022-10-06T09:04:16.000Z"/>
    <x v="1"/>
    <x v="0"/>
    <x v="3"/>
  </r>
  <r>
    <s v="633f2632875ba6458f0ff3b4"/>
    <s v="633f0c4a32030623980424c5"/>
    <s v="60c039663273bc0f1c215081"/>
    <x v="0"/>
    <n v="1177200"/>
    <n v="0"/>
    <s v=" -   "/>
    <s v="5016fd6b7f8b9ac842000000"/>
    <m/>
    <x v="3"/>
    <m/>
    <s v="2022-10-07T05:00:00.000Z"/>
    <s v="2022-10-06T19:02:10.000Z"/>
    <x v="1"/>
    <x v="0"/>
    <x v="3"/>
  </r>
  <r>
    <s v="633f2632875ba6458f0ff3b5"/>
    <s v="633f0c4a32030623980424c5"/>
    <s v="60c039663273bc0f1c215081"/>
    <x v="0"/>
    <n v="540000"/>
    <n v="0"/>
    <n v="86000"/>
    <s v="5016fd6b7f8b9ac842000000"/>
    <m/>
    <x v="3"/>
    <s v="633f2693e2b3b38b7c0003a2"/>
    <s v="2022-10-07T05:00:00.000Z"/>
    <s v="2022-10-06T19:02:10.479Z"/>
    <x v="1"/>
    <x v="0"/>
    <x v="2"/>
  </r>
  <r>
    <s v="633f2632875ba6458f0ff3b6"/>
    <s v="633f0c4a32030623980424c5"/>
    <s v="6066c157066c9a03055f2b10"/>
    <x v="2"/>
    <n v="637200"/>
    <n v="0"/>
    <n v="153200"/>
    <s v="5016fd6b7f8b9ac842000000"/>
    <m/>
    <x v="3"/>
    <m/>
    <s v="2022-10-07T05:00:00.000Z"/>
    <s v="2022-10-06T19:02:10.479Z"/>
    <x v="1"/>
    <x v="0"/>
    <x v="3"/>
  </r>
  <r>
    <s v="633fcad53a0fe95f070d84a5"/>
    <s v="633fc2f70df289e4680a91ac"/>
    <s v="6066c157066c9a03055f2b10"/>
    <x v="4"/>
    <n v="1436400"/>
    <n v="0"/>
    <n v="366400"/>
    <s v="5016fd6b7f8b9ac842000000"/>
    <m/>
    <x v="3"/>
    <s v="633fcb27dd7169ea9b0c2442"/>
    <s v="2022-10-07T23:00:00.000Z"/>
    <s v="2022-10-07T06:44:36.000Z"/>
    <x v="1"/>
    <x v="0"/>
    <x v="2"/>
  </r>
  <r>
    <s v="63365b6c54627b9bcc0b6966"/>
    <s v="633607c18617bd75d10b8963"/>
    <s v="6066cd65ca52cc506817d471"/>
    <x v="6"/>
    <n v="561600"/>
    <n v="0"/>
    <n v="135600"/>
    <s v="5016fd6b7f8b9ac842000000"/>
    <m/>
    <x v="3"/>
    <s v="63365c2ae7fc6701a005e0f2"/>
    <s v="2022-10-09T05:00:00.000Z"/>
    <s v="2022-09-30T02:58:52.000Z"/>
    <x v="1"/>
    <x v="0"/>
    <x v="2"/>
  </r>
  <r>
    <s v="6340ed7d29127e04240aecf4"/>
    <s v="5e61194ef8063697198b4567"/>
    <s v="6066c157066c9a03055f2b10"/>
    <x v="4"/>
    <n v="1371600"/>
    <n v="0"/>
    <n v="345600"/>
    <s v="5016fd6c7f8b9ac842000028"/>
    <m/>
    <x v="3"/>
    <s v="6340eda55d11194d9807ca02"/>
    <s v="2022-10-09T01:00:00.000Z"/>
    <s v="2022-10-08T03:24:45.000Z"/>
    <x v="1"/>
    <x v="40"/>
    <x v="2"/>
  </r>
  <r>
    <s v="633ba8850a54d59d1b09bf61"/>
    <s v="5f5b0491fcd2f31f127ec527"/>
    <s v="6066c157066c9a03055f2b10"/>
    <x v="0"/>
    <n v="745200"/>
    <n v="0"/>
    <n v="185200"/>
    <s v="5016fd6b7f8b9ac842000000"/>
    <m/>
    <x v="3"/>
    <s v="62bc52ec56bcb112190046c0"/>
    <s v="2022-10-10T05:00:00.000Z"/>
    <s v="2022-10-04T03:29:09.000Z"/>
    <x v="1"/>
    <x v="0"/>
    <x v="2"/>
  </r>
  <r>
    <s v="633fd039518472779a0061e4"/>
    <s v="633f94272609de72b20caa76"/>
    <s v="6066cd65ca52cc506817d471"/>
    <x v="0"/>
    <n v="1625400"/>
    <n v="0"/>
    <s v=" -   "/>
    <s v="5016fd6b7f8b9ac842000000"/>
    <m/>
    <x v="3"/>
    <m/>
    <s v="2022-10-10T01:00:00.000Z"/>
    <s v="2022-10-07T07:07:37.000Z"/>
    <x v="1"/>
    <x v="0"/>
    <x v="3"/>
  </r>
  <r>
    <s v="633fd039518472779a0061e5"/>
    <s v="633f94272609de72b20caa76"/>
    <s v="6066cd65ca52cc506817d471"/>
    <x v="0"/>
    <n v="599400"/>
    <n v="0"/>
    <n v="146400"/>
    <s v="5016fd6b7f8b9ac842000000"/>
    <m/>
    <x v="3"/>
    <s v="633fd09b1e5e7a7d5f023fd2"/>
    <s v="2022-10-10T01:00:00.000Z"/>
    <s v="2022-10-07T07:07:37.595Z"/>
    <x v="1"/>
    <x v="0"/>
    <x v="2"/>
  </r>
  <r>
    <s v="633fd039518472779a0061e6"/>
    <s v="633f94272609de72b20caa76"/>
    <s v="6066c157066c9a03055f2b10"/>
    <x v="4"/>
    <n v="1030000"/>
    <n v="0"/>
    <n v="238000"/>
    <s v="5016fd6b7f8b9ac842000000"/>
    <m/>
    <x v="3"/>
    <s v="633fd09ba3c77afb190dc272"/>
    <s v="2022-10-10T01:00:00.000Z"/>
    <s v="2022-10-07T07:07:37.595Z"/>
    <x v="1"/>
    <x v="0"/>
    <x v="2"/>
  </r>
  <r>
    <s v="6342d0abf1cd681ef60ca252"/>
    <s v="6342ad146906b7bdb20e70d5"/>
    <s v="6066c157066c9a03055f2b10"/>
    <x v="20"/>
    <n v="756000"/>
    <n v="0"/>
    <n v="186000"/>
    <s v="5016fd6c7f8b9ac842000015"/>
    <m/>
    <x v="3"/>
    <s v="6342d18e24a4e669d709ab32"/>
    <s v="2022-10-10T01:00:00.000Z"/>
    <s v="2022-10-09T13:46:19.000Z"/>
    <x v="1"/>
    <x v="51"/>
    <x v="2"/>
  </r>
  <r>
    <s v="63439b904226367b8d0cf820"/>
    <s v="599d502c652fe8582390be5b"/>
    <s v="60c039663273bc0f1c215081"/>
    <x v="0"/>
    <n v="226800"/>
    <n v="0"/>
    <n v="35800"/>
    <s v="5016fd6b7f8b9ac842000000"/>
    <m/>
    <x v="3"/>
    <s v="63439bd5e5ab4b80f70f92f2"/>
    <s v="2022-10-10T05:00:00.000Z"/>
    <s v="2022-10-10T04:12:00.000Z"/>
    <x v="1"/>
    <x v="0"/>
    <x v="2"/>
  </r>
  <r>
    <s v="6343ea0b14b81a533005a962"/>
    <s v="6343e37f834b84e6a9070148"/>
    <s v="6066cd65ca52cc506817d471"/>
    <x v="3"/>
    <n v="220000"/>
    <n v="0"/>
    <n v="36000"/>
    <s v="5016fd6b7f8b9ac842000000"/>
    <m/>
    <x v="3"/>
    <s v="62b43ee94a645a789f05dac2"/>
    <s v="2022-10-10T09:00:00.000Z"/>
    <s v="2022-10-10T09:46:20.000Z"/>
    <x v="1"/>
    <x v="0"/>
    <x v="3"/>
  </r>
  <r>
    <s v="6344d01eb4387a784304fd9a"/>
    <s v="6344cbb54ef6b0230d03a5f2"/>
    <s v="6066c157066c9a03055f2b10"/>
    <x v="0"/>
    <n v="766800"/>
    <n v="0"/>
    <n v="192800"/>
    <s v="5016fd6b7f8b9ac842000000"/>
    <m/>
    <x v="3"/>
    <m/>
    <s v="2022-10-11T08:00:00.000Z"/>
    <s v="2022-10-11T02:08:30.430Z"/>
    <x v="12"/>
    <x v="0"/>
    <x v="3"/>
  </r>
  <r>
    <s v="6344dfb0f8d84bd6bf0b5319"/>
    <s v="6344d8ab7c54e3f771025b94"/>
    <s v="6066c157066c9a03055f2b10"/>
    <x v="0"/>
    <n v="656640"/>
    <n v="0"/>
    <n v="192640"/>
    <s v="5016fd6b7f8b9ac842000000"/>
    <m/>
    <x v="3"/>
    <s v="6344dffa8fe9e6fe200e4722"/>
    <s v="2022-10-11T03:00:00.000Z"/>
    <s v="2022-10-11T03:14:56.000Z"/>
    <x v="12"/>
    <x v="0"/>
    <x v="2"/>
  </r>
  <r>
    <s v="6344e2502e9e3c87930eb592"/>
    <s v="62c6a45dfb4f97b2b507c5fc"/>
    <s v="6066cdb37c6e026dce0e3b31"/>
    <x v="0"/>
    <n v="461600"/>
    <n v="0"/>
    <n v="103600"/>
    <s v="5016fd6b7f8b9ac842000000"/>
    <m/>
    <x v="3"/>
    <s v="6344e68272950e81a10f6f82"/>
    <s v="2022-10-11T01:00:00.000Z"/>
    <s v="2022-10-11T03:26:07.000Z"/>
    <x v="12"/>
    <x v="0"/>
    <x v="2"/>
  </r>
  <r>
    <s v="63451b84488fa48cf50b0703"/>
    <s v="632dbc40bd03bad1850545cd"/>
    <s v="6066c157066c9a03055f2b10"/>
    <x v="6"/>
    <n v="507600"/>
    <n v="0"/>
    <n v="117600"/>
    <s v="5016fd6b7f8b9ac842000000"/>
    <m/>
    <x v="3"/>
    <s v="63451ba897e8cb41cb0b7dc2"/>
    <s v="2022-10-11T11:00:00.000Z"/>
    <s v="2022-10-11T07:30:12.000Z"/>
    <x v="12"/>
    <x v="0"/>
    <x v="2"/>
  </r>
  <r>
    <s v="63403fbabef8b690250b5722"/>
    <s v="5f1282ac1998733bb2550363"/>
    <s v="6066c157066c9a03055f2b10"/>
    <x v="4"/>
    <n v="343440"/>
    <n v="0"/>
    <n v="73440"/>
    <s v="5016fd6b7f8b9ac842000000"/>
    <m/>
    <x v="3"/>
    <s v="6340407e80d3fe611d069a22"/>
    <s v="2022-10-13T01:00:00.000Z"/>
    <s v="2022-10-07T15:03:22.000Z"/>
    <x v="12"/>
    <x v="0"/>
    <x v="2"/>
  </r>
  <r>
    <s v="6346d04144f447e54b0345f6"/>
    <s v="6346cd90148f8c7e650c25cc"/>
    <s v="6066c157066c9a03055f2b10"/>
    <x v="0"/>
    <n v="594000"/>
    <n v="0"/>
    <n v="144000"/>
    <s v="5016fd6c7f8b9ac842000009"/>
    <m/>
    <x v="3"/>
    <s v="6346d0d46c2ce49e5801e602"/>
    <s v="2022-10-13T05:00:00.000Z"/>
    <s v="2022-10-12T14:33:37.000Z"/>
    <x v="12"/>
    <x v="12"/>
    <x v="2"/>
  </r>
  <r>
    <s v="6347ba9e4e8a57d29a0bfcbb"/>
    <s v="6299a4c56aa6e9fa780633d7"/>
    <s v="6066c157066c9a03055f2b10"/>
    <x v="0"/>
    <n v="740000"/>
    <n v="0"/>
    <n v="140000"/>
    <s v="5016fd6b7f8b9ac842000000"/>
    <m/>
    <x v="3"/>
    <s v="62374da31a52dc17740bd3bc"/>
    <s v="2022-10-13T08:00:00.000Z"/>
    <s v="2022-10-13T07:13:27.000Z"/>
    <x v="12"/>
    <x v="0"/>
    <x v="3"/>
  </r>
  <r>
    <s v="634838d27d46100c940e05e2"/>
    <s v="6347764018614f6311067263"/>
    <s v="6066c157066c9a03055f2b10"/>
    <x v="6"/>
    <n v="934200"/>
    <n v="0"/>
    <n v="229200"/>
    <s v="5016fd6b7f8b9ac842000000"/>
    <m/>
    <x v="3"/>
    <s v="634839114d7326e9780e61f2"/>
    <s v="2022-10-14T01:00:00.000Z"/>
    <s v="2022-10-13T16:12:02.000Z"/>
    <x v="12"/>
    <x v="0"/>
    <x v="2"/>
  </r>
  <r>
    <s v="6348ec7a5013c4d7aa0bcc12"/>
    <s v="62c6a45dfb4f97b2b507c5fc"/>
    <s v="6066cdb37c6e026dce0e3b31"/>
    <x v="0"/>
    <n v="299000"/>
    <n v="0"/>
    <n v="51800"/>
    <s v="5016fd6b7f8b9ac842000000"/>
    <m/>
    <x v="3"/>
    <s v="62b59927eb80e3a3fa0dd5ae"/>
    <s v="2022-10-14T06:00:00.000Z"/>
    <s v="2022-10-14T04:58:28.000Z"/>
    <x v="12"/>
    <x v="0"/>
    <x v="3"/>
  </r>
  <r>
    <s v="6348f6005b8066313608ba64"/>
    <s v="5eb232629d9b3572458b456b"/>
    <s v="6066c157066c9a03055f2b10"/>
    <x v="8"/>
    <n v="1037988"/>
    <n v="0"/>
    <n v="332188"/>
    <s v="5016fd6b7f8b9ac842000000"/>
    <m/>
    <x v="3"/>
    <s v="62bc5eb056bcb11219004bd7"/>
    <s v="2022-10-14T05:00:00.000Z"/>
    <s v="2022-10-14T05:39:12.000Z"/>
    <x v="12"/>
    <x v="0"/>
    <x v="5"/>
  </r>
  <r>
    <s v="634557a457b8a82c9b007ec9"/>
    <s v="6345566fc1c4b17da508a42c"/>
    <s v="60c039663273bc0f1c215081"/>
    <x v="6"/>
    <n v="637200"/>
    <n v="0"/>
    <n v="102200"/>
    <s v="5016fd6b7f8b9ac842000005"/>
    <m/>
    <x v="3"/>
    <s v="634557e31e23b62d1e0af072"/>
    <s v="2022-10-15T05:00:00.000Z"/>
    <s v="2022-10-11T11:46:44.000Z"/>
    <x v="12"/>
    <x v="29"/>
    <x v="2"/>
  </r>
  <r>
    <s v="634a03a2d00ab137eb054975"/>
    <s v="5f435a23679b7b20c1304f62"/>
    <s v="6066c157066c9a03055f2b10"/>
    <x v="0"/>
    <n v="1312200"/>
    <n v="0"/>
    <n v="412200"/>
    <s v="5016fd6b7f8b9ac842000000"/>
    <m/>
    <x v="3"/>
    <s v="62bc53f556bcb1121900472b"/>
    <s v="2022-10-15T01:00:00.000Z"/>
    <s v="2022-10-15T00:49:38.000Z"/>
    <x v="12"/>
    <x v="0"/>
    <x v="2"/>
  </r>
  <r>
    <s v="634a4f5679bd39043b0c4edd"/>
    <s v="634a4db67abe748f9506579d"/>
    <s v="6066c157066c9a03055f2b10"/>
    <x v="0"/>
    <n v="537840"/>
    <n v="0"/>
    <n v="134440"/>
    <s v="5016fd6b7f8b9ac842000000"/>
    <m/>
    <x v="3"/>
    <s v="634a4f7b15925d0060006e52"/>
    <s v="2022-10-15T09:00:00.000Z"/>
    <s v="2022-10-15T06:12:38.000Z"/>
    <x v="12"/>
    <x v="0"/>
    <x v="2"/>
  </r>
  <r>
    <s v="634a66262a206f182d05f134"/>
    <s v="634a63befbcc7bc4580535e7"/>
    <s v="6066c157066c9a03055f2b10"/>
    <x v="0"/>
    <n v="767880"/>
    <n v="0"/>
    <n v="187080"/>
    <s v="5016fd6b7f8b9ac842000000"/>
    <m/>
    <x v="3"/>
    <m/>
    <s v="2022-10-16T05:00:00.000Z"/>
    <s v="2022-10-15T07:49:58.000Z"/>
    <x v="1"/>
    <x v="0"/>
    <x v="3"/>
  </r>
  <r>
    <s v="6348ce6ff64d281a1d059b66"/>
    <s v="615a6c5d571b84780e1fb57e"/>
    <s v="6066c157066c9a03055f2b10"/>
    <x v="0"/>
    <n v="1259064"/>
    <n v="0"/>
    <n v="326424"/>
    <s v="5016fd6b7f8b9ac842000000"/>
    <m/>
    <x v="3"/>
    <s v="62bc47d656bcb1121900422e"/>
    <s v="2022-10-17T01:00:00.000Z"/>
    <s v="2022-10-14T02:50:23.000Z"/>
    <x v="1"/>
    <x v="0"/>
    <x v="5"/>
  </r>
  <r>
    <s v="634cc05686aa206de806fb10"/>
    <s v="62cce5324cbb6a27ed00790b"/>
    <s v="6066c157066c9a03055f2b10"/>
    <x v="6"/>
    <n v="599400"/>
    <n v="0"/>
    <n v="119400"/>
    <s v="5016fd6b7f8b9ac842000000"/>
    <m/>
    <x v="3"/>
    <s v="634cc08cae135fe00e0f08e2"/>
    <s v="2022-10-17T05:00:00.000Z"/>
    <s v="2022-10-17T02:39:18.000Z"/>
    <x v="1"/>
    <x v="0"/>
    <x v="2"/>
  </r>
  <r>
    <s v="634cf6e9046aa8fff3091430"/>
    <s v="62d913d2139ce023c80e1cf9"/>
    <s v="6066c157066c9a03055f2b10"/>
    <x v="0"/>
    <n v="561924"/>
    <n v="0"/>
    <n v="158524"/>
    <s v="5016fd6b7f8b9ac842000000"/>
    <m/>
    <x v="3"/>
    <s v="62d9140d1a1435c99c020732"/>
    <s v="2022-10-17T06:00:00.000Z"/>
    <s v="2022-10-17T06:32:09.000Z"/>
    <x v="1"/>
    <x v="0"/>
    <x v="4"/>
  </r>
  <r>
    <s v="634bd982cc657039940ac184"/>
    <s v="62cce5324cbb6a27ed00790b"/>
    <s v="62b970c025c493ded10e1ea5"/>
    <x v="0"/>
    <n v="1020600"/>
    <n v="0"/>
    <n v="140100"/>
    <s v="5016fd6b7f8b9ac842000000"/>
    <m/>
    <x v="3"/>
    <s v="6332a1e7d416e430b506afc2"/>
    <s v="2022-10-18T03:00:00.000Z"/>
    <s v="2022-10-16T10:14:26.000Z"/>
    <x v="13"/>
    <x v="0"/>
    <x v="2"/>
  </r>
  <r>
    <s v="634c066321740e866f0e88b5"/>
    <s v="616955985907be313511b417"/>
    <s v="6066c157066c9a03055f2b10"/>
    <x v="0"/>
    <n v="505008"/>
    <n v="100000"/>
    <n v="50928"/>
    <s v="5016fd6c7f8b9ac84200003e"/>
    <m/>
    <x v="3"/>
    <s v="62bc476756bcb112190041fe"/>
    <s v="2022-10-18T01:00:00.000Z"/>
    <s v="2022-10-16T13:25:54.913Z"/>
    <x v="13"/>
    <x v="2"/>
    <x v="2"/>
  </r>
  <r>
    <s v="634dc16541f02f622e0ac3aa"/>
    <s v="633cc3d4b0e8d989ed04a8b0"/>
    <s v="6066c157066c9a03055f2b10"/>
    <x v="6"/>
    <n v="373680"/>
    <n v="0"/>
    <n v="90880"/>
    <s v="5016fd6b7f8b9ac842000000"/>
    <m/>
    <x v="3"/>
    <s v="634dc1997eaba06346049ee2"/>
    <s v="2022-10-18T09:00:00.000Z"/>
    <s v="2022-10-17T20:56:05.000Z"/>
    <x v="13"/>
    <x v="0"/>
    <x v="10"/>
  </r>
  <r>
    <s v="634e3637cf1ff7bec306752c"/>
    <s v="5eda06ff408a53f9198b4567"/>
    <s v="6066c157066c9a03055f2b10"/>
    <x v="0"/>
    <n v="600000"/>
    <n v="30000"/>
    <n v="104000"/>
    <s v="5016fd6b7f8b9ac842000000"/>
    <m/>
    <x v="3"/>
    <s v="62374af9d1578b0a925e404a"/>
    <s v="2022-10-18T06:00:00.000Z"/>
    <s v="2022-10-18T05:14:29.000Z"/>
    <x v="13"/>
    <x v="0"/>
    <x v="3"/>
  </r>
  <r>
    <s v="634e5247b4844367fb0cd2a5"/>
    <s v="634e422e01485131d302c964"/>
    <s v="6066c157066c9a03055f2b10"/>
    <x v="0"/>
    <n v="532008"/>
    <n v="100000"/>
    <n v="52928"/>
    <s v="5016fd6b7f8b9ac842000000"/>
    <m/>
    <x v="3"/>
    <s v="634e52ac55b1f97607010722"/>
    <s v="2022-10-18T09:00:00.000Z"/>
    <s v="2022-10-18T07:14:15.304Z"/>
    <x v="13"/>
    <x v="0"/>
    <x v="2"/>
  </r>
  <r>
    <s v="634a22aa678be2cfac075770"/>
    <s v="634a168a5b3ad40c8c03f359"/>
    <s v="60c039663273bc0f1c215081"/>
    <x v="0"/>
    <n v="563000"/>
    <n v="0"/>
    <n v="104600"/>
    <s v="5016fd6c7f8b9ac842000036"/>
    <m/>
    <x v="3"/>
    <s v="62374b5fa046055b10366375"/>
    <s v="2022-10-19T01:00:00.000Z"/>
    <s v="2022-10-15T03:01:41.000Z"/>
    <x v="13"/>
    <x v="1"/>
    <x v="3"/>
  </r>
  <r>
    <s v="634c2bef28ebcf30e10ddd15"/>
    <s v="6028c6c1ac14221d606b0807"/>
    <s v="6066c157066c9a03055f2b10"/>
    <x v="0"/>
    <n v="813888"/>
    <n v="0"/>
    <n v="211008"/>
    <s v="5016fd6b7f8b9ac842000000"/>
    <m/>
    <x v="3"/>
    <s v="634c2c4afa3a9fb30b0c0d02"/>
    <s v="2022-10-19T05:00:00.000Z"/>
    <s v="2022-10-16T16:06:07.000Z"/>
    <x v="13"/>
    <x v="0"/>
    <x v="2"/>
  </r>
  <r>
    <s v="634d3611c0d31ff83b017fae"/>
    <s v="634d2834690c8df0ca09ab65"/>
    <s v="6066cdb37c6e026dce0e3b31"/>
    <x v="9"/>
    <n v="108000"/>
    <n v="0"/>
    <n v="-2000"/>
    <s v="5016fd6b7f8b9ac842000000"/>
    <m/>
    <x v="3"/>
    <s v="634d36367056f08a2b0e5f92"/>
    <s v="2022-10-19T01:00:00.000Z"/>
    <s v="2022-10-17T11:01:36.918Z"/>
    <x v="13"/>
    <x v="0"/>
    <x v="2"/>
  </r>
  <r>
    <s v="634d52dbedd866ad95054da8"/>
    <s v="631883245f87c5c4930590c2"/>
    <s v="6066c157066c9a03055f2b10"/>
    <x v="6"/>
    <n v="1496880"/>
    <n v="0"/>
    <n v="388080"/>
    <s v="5016fd6c7f8b9ac84200003e"/>
    <m/>
    <x v="3"/>
    <s v="631884431b549f65710ab752"/>
    <s v="2022-10-19T09:00:00.000Z"/>
    <s v="2022-10-17T13:04:27.000Z"/>
    <x v="13"/>
    <x v="2"/>
    <x v="2"/>
  </r>
  <r>
    <s v="634d825cda467db85c04c4ea"/>
    <s v="634d7fc4694d9da37807e5de"/>
    <s v="60c039663273bc0f1c215081"/>
    <x v="0"/>
    <n v="448848"/>
    <n v="96400"/>
    <n v="9148"/>
    <s v="5016fd6c7f8b9ac84200003e"/>
    <m/>
    <x v="3"/>
    <s v="634d82be08085267a1095ca2"/>
    <s v="2022-10-19T01:00:00.000Z"/>
    <s v="2022-10-17T16:27:07.696Z"/>
    <x v="13"/>
    <x v="2"/>
    <x v="2"/>
  </r>
  <r>
    <s v="634e0d8e5784703d6c0a0fda"/>
    <s v="634e0cd8fdd8e227a80373ea"/>
    <s v="6066c157066c9a03055f2b10"/>
    <x v="0"/>
    <n v="710208"/>
    <n v="0"/>
    <n v="166128"/>
    <s v="5016fd6b7f8b9ac842000000"/>
    <m/>
    <x v="3"/>
    <s v="634e0dc1518b3b85ea040142"/>
    <s v="2022-10-19T05:00:00.000Z"/>
    <s v="2022-10-18T02:21:01.000Z"/>
    <x v="13"/>
    <x v="0"/>
    <x v="2"/>
  </r>
  <r>
    <s v="634e60773e17c1f2cc0b93be"/>
    <s v="616e19c640354179c01ce4b2"/>
    <s v="6066c157066c9a03055f2b10"/>
    <x v="0"/>
    <n v="896400"/>
    <n v="0"/>
    <n v="202400"/>
    <s v="5016fd6b7f8b9ac842000000"/>
    <m/>
    <x v="3"/>
    <s v="634e60fcd4df9c8c010a1de2"/>
    <s v="2022-10-19T01:00:00.000Z"/>
    <s v="2022-10-18T08:14:47.000Z"/>
    <x v="13"/>
    <x v="0"/>
    <x v="2"/>
  </r>
  <r>
    <s v="634e63bd0a3ac02b93056288"/>
    <s v="634cec35f5cade8ed5063c8c"/>
    <s v="60a204cde9c80d7c785055dd"/>
    <x v="12"/>
    <n v="328320"/>
    <n v="0"/>
    <n v="69070"/>
    <s v="5016fd6b7f8b9ac842000000"/>
    <m/>
    <x v="3"/>
    <s v="634e641828cb3e58a7079842"/>
    <s v="2022-10-19T01:00:00.000Z"/>
    <s v="2022-10-18T08:28:45.000Z"/>
    <x v="13"/>
    <x v="0"/>
    <x v="2"/>
  </r>
  <r>
    <s v="634e6a662fe040542a027470"/>
    <s v="634e6a5a6a327e1a430554d9"/>
    <s v="6066c157066c9a03055f2b10"/>
    <x v="0"/>
    <n v="884520"/>
    <n v="0"/>
    <n v="229320"/>
    <s v="5016fd6b7f8b9ac842000000"/>
    <m/>
    <x v="3"/>
    <s v="634e6ad6ce750bb7220cf6a2"/>
    <s v="2022-10-19T05:00:00.000Z"/>
    <s v="2022-10-18T08:57:10.000Z"/>
    <x v="13"/>
    <x v="0"/>
    <x v="2"/>
  </r>
  <r>
    <s v="634ebda9a109b5f7e60770b5"/>
    <s v="634ebd92f905624aab009f54"/>
    <s v="60c039663273bc0f1c215081"/>
    <x v="0"/>
    <n v="637200"/>
    <n v="30000"/>
    <n v="76200"/>
    <s v="5016fd6b7f8b9ac842000000"/>
    <m/>
    <x v="3"/>
    <s v="634ebe05e8a5ee21a200e192"/>
    <s v="2022-10-19T01:00:00.000Z"/>
    <s v="2022-10-18T14:52:24.000Z"/>
    <x v="13"/>
    <x v="0"/>
    <x v="2"/>
  </r>
  <r>
    <s v="634f347d09211406dc0437cb"/>
    <s v="61e44e1e2dfd462bf11e1c3c"/>
    <s v="6066c157066c9a03055f2b10"/>
    <x v="0"/>
    <n v="611280"/>
    <n v="0"/>
    <n v="124480"/>
    <s v="5016fd6c7f8b9ac84200001a"/>
    <m/>
    <x v="3"/>
    <s v="634f34ad7ddb556c240e0582"/>
    <s v="2022-10-19T01:00:00.000Z"/>
    <s v="2022-10-18T23:19:24.000Z"/>
    <x v="13"/>
    <x v="13"/>
    <x v="2"/>
  </r>
  <r>
    <s v="634f61cf679d1489f70ef9c4"/>
    <s v="61e44e1e2dfd462bf11e1c3c"/>
    <s v="6066c157066c9a03055f2b10"/>
    <x v="6"/>
    <n v="469800"/>
    <n v="0"/>
    <n v="69800"/>
    <s v="5016fd6b7f8b9ac842000000"/>
    <m/>
    <x v="3"/>
    <s v="62bc443056bcb112190040b0"/>
    <s v="2022-10-19T05:00:00.000Z"/>
    <s v="2022-10-19T02:32:47.000Z"/>
    <x v="13"/>
    <x v="0"/>
    <x v="2"/>
  </r>
  <r>
    <s v="634f631125f76bc40a075418"/>
    <s v="61e44e1e2dfd462bf11e1c3c"/>
    <s v="6066c157066c9a03055f2b10"/>
    <x v="0"/>
    <n v="469800"/>
    <n v="0"/>
    <n v="69800"/>
    <s v="5016fd6b7f8b9ac842000000"/>
    <m/>
    <x v="3"/>
    <s v="62bc442c56bcb112190040ae"/>
    <s v="2022-10-19T05:00:00.000Z"/>
    <s v="2022-10-19T02:38:09.000Z"/>
    <x v="13"/>
    <x v="0"/>
    <x v="2"/>
  </r>
  <r>
    <s v="634f6f6c3ad23222300e2d67"/>
    <s v="6090c8695fae7133be15b425"/>
    <s v="6066c157066c9a03055f2b10"/>
    <x v="0"/>
    <n v="906120"/>
    <n v="91000"/>
    <n v="158120"/>
    <s v="5016fd6b7f8b9ac842000000"/>
    <m/>
    <x v="3"/>
    <s v="634f6fb50bcdf0630e00a2e2"/>
    <s v="2022-10-19T04:00:00.000Z"/>
    <s v="2022-10-19T03:30:52.000Z"/>
    <x v="13"/>
    <x v="0"/>
    <x v="2"/>
  </r>
  <r>
    <s v="634f8b47b8ddadb96d0a8710"/>
    <s v="6090c8695fae7133be15b425"/>
    <s v="6066c157066c9a03055f2b10"/>
    <x v="6"/>
    <n v="638820"/>
    <n v="58500"/>
    <n v="105820"/>
    <s v="5016fd6b7f8b9ac842000000"/>
    <m/>
    <x v="3"/>
    <s v="634f8b4ba2c8baa001036d22"/>
    <s v="2022-10-19T04:00:00.000Z"/>
    <s v="2022-10-19T05:29:43.000Z"/>
    <x v="13"/>
    <x v="0"/>
    <x v="2"/>
  </r>
  <r>
    <s v="634fb144a2a37138c50625e5"/>
    <s v="571c3c1d7f8b9ae9557fd9c5"/>
    <s v="6066c157066c9a03055f2b10"/>
    <x v="0"/>
    <n v="1600000"/>
    <n v="0"/>
    <s v=" -   "/>
    <s v="5016fd6b7f8b9ac842000000"/>
    <m/>
    <x v="3"/>
    <s v="62374d46b2ab6f5f8d470e26"/>
    <s v="2022-10-19T11:00:00.000Z"/>
    <s v="2022-10-19T08:11:45.000Z"/>
    <x v="13"/>
    <x v="0"/>
    <x v="3"/>
  </r>
  <r>
    <s v="634fb51930c2429a050c8010"/>
    <s v="634fa954bb6f1c503e0d6176"/>
    <s v="6066c157066c9a03055f2b10"/>
    <x v="6"/>
    <n v="280800"/>
    <n v="0"/>
    <n v="42800"/>
    <s v="5016fd6b7f8b9ac842000000"/>
    <m/>
    <x v="3"/>
    <s v="634fb55237ef8907a40b0d32"/>
    <s v="2022-10-19T09:00:00.000Z"/>
    <s v="2022-10-19T08:28:09.000Z"/>
    <x v="13"/>
    <x v="0"/>
    <x v="2"/>
  </r>
  <r>
    <s v="634fbd0daf2f1f867b03cbbf"/>
    <s v="634fbd00f18ed4d518017aa7"/>
    <s v="6066c157066c9a03055f2b10"/>
    <x v="6"/>
    <n v="1080000"/>
    <n v="0"/>
    <n v="208000"/>
    <s v="5016fd6b7f8b9ac842000000"/>
    <m/>
    <x v="3"/>
    <s v="634fbd151237199944095bf2"/>
    <s v="2022-10-19T06:00:00.000Z"/>
    <s v="2022-10-19T09:01:51.000Z"/>
    <x v="13"/>
    <x v="0"/>
    <x v="2"/>
  </r>
  <r>
    <s v="634122c577f49cec050c625d"/>
    <s v="63412110e162d2906803f332"/>
    <s v="6066c157066c9a03055f2b10"/>
    <x v="0"/>
    <n v="466560"/>
    <n v="88000"/>
    <n v="26560"/>
    <s v="5016fd6b7f8b9ac842000000"/>
    <m/>
    <x v="3"/>
    <s v="634122c9cdc2353cf2002822"/>
    <s v="2022-10-20T01:00:00.000Z"/>
    <s v="2022-10-08T07:12:05.000Z"/>
    <x v="13"/>
    <x v="0"/>
    <x v="2"/>
  </r>
  <r>
    <s v="6342d3b1d29e2d0b2a03fc1c"/>
    <s v="61988fcde68685210c69b20e"/>
    <s v="60c039663273bc0f1c215081"/>
    <x v="0"/>
    <n v="486000"/>
    <n v="0"/>
    <n v="79000"/>
    <s v="5016fd6b7f8b9ac842000000"/>
    <m/>
    <x v="3"/>
    <s v="6342d3e85605b4ace60246a2"/>
    <s v="2022-10-20T01:00:00.000Z"/>
    <s v="2022-10-09T13:59:12.000Z"/>
    <x v="13"/>
    <x v="0"/>
    <x v="5"/>
  </r>
  <r>
    <s v="6342df10867c4b4a7606ca20"/>
    <s v="5e6210a2f80636ac4f8b4567"/>
    <s v="6066c157066c9a03055f2b10"/>
    <x v="0"/>
    <n v="777600"/>
    <n v="0"/>
    <n v="193600"/>
    <s v="5016fd6b7f8b9ac842000000"/>
    <m/>
    <x v="3"/>
    <m/>
    <s v="2022-10-20T01:00:00.000Z"/>
    <s v="2022-10-09T14:47:43.000Z"/>
    <x v="13"/>
    <x v="0"/>
    <x v="3"/>
  </r>
  <r>
    <s v="6342e0e471e0a73a170cba13"/>
    <s v="5e6210a2f80636ac4f8b4567"/>
    <s v="6066c157066c9a03055f2b10"/>
    <x v="0"/>
    <n v="575100"/>
    <n v="0"/>
    <n v="141100"/>
    <s v="5016fd6b7f8b9ac842000000"/>
    <m/>
    <x v="3"/>
    <m/>
    <s v="2022-10-20T01:00:00.000Z"/>
    <s v="2022-10-09T14:55:32.000Z"/>
    <x v="13"/>
    <x v="0"/>
    <x v="3"/>
  </r>
  <r>
    <s v="6342e23e1ed7539c9e0509a6"/>
    <s v="5e6210a2f80636ac4f8b4567"/>
    <s v="6066c157066c9a03055f2b10"/>
    <x v="0"/>
    <n v="572400"/>
    <n v="0"/>
    <n v="142400"/>
    <s v="5016fd6c7f8b9ac842000013"/>
    <m/>
    <x v="3"/>
    <s v="62bc2d3c48f714023d0c54f8"/>
    <s v="2022-10-20T01:00:00.000Z"/>
    <s v="2022-10-09T15:01:18.000Z"/>
    <x v="13"/>
    <x v="14"/>
    <x v="5"/>
  </r>
  <r>
    <s v="6342e985943e4c8cd90bb989"/>
    <s v="5e6210a2f80636ac4f8b4567"/>
    <s v="6066c157066c9a03055f2b10"/>
    <x v="0"/>
    <n v="561600"/>
    <n v="30000"/>
    <n v="111600"/>
    <s v="5016fd6b7f8b9ac842000001"/>
    <m/>
    <x v="3"/>
    <s v="62bc2d5a48f714023d0c5502"/>
    <s v="2022-10-20T01:00:00.000Z"/>
    <s v="2022-10-09T15:32:21.000Z"/>
    <x v="13"/>
    <x v="30"/>
    <x v="10"/>
  </r>
  <r>
    <s v="6342eab35cb07ec50b03b81a"/>
    <s v="5e6210a2f80636ac4f8b4567"/>
    <s v="6066c157066c9a03055f2b10"/>
    <x v="0"/>
    <n v="561600"/>
    <n v="30000"/>
    <n v="111600"/>
    <s v="5016fd6b7f8b9ac842000001"/>
    <m/>
    <x v="3"/>
    <s v="62bc2d5348f714023d0c5500"/>
    <s v="2022-10-20T01:00:00.000Z"/>
    <s v="2022-10-09T15:37:23.000Z"/>
    <x v="13"/>
    <x v="30"/>
    <x v="10"/>
  </r>
  <r>
    <s v="6342ee78d4a8ff3887012d78"/>
    <s v="5e6210a2f80636ac4f8b4567"/>
    <s v="6066c157066c9a03055f2b10"/>
    <x v="0"/>
    <n v="561600"/>
    <n v="30000"/>
    <n v="111600"/>
    <s v="5016fd6b7f8b9ac842000001"/>
    <m/>
    <x v="3"/>
    <s v="62bc2d5a48f714023d0c5502"/>
    <s v="2022-10-20T01:00:00.000Z"/>
    <s v="2022-10-09T15:53:28.000Z"/>
    <x v="13"/>
    <x v="30"/>
    <x v="10"/>
  </r>
  <r>
    <s v="6342f3ea3e3b6ac7ec067c5b"/>
    <s v="5e6210a2f80636ac4f8b4567"/>
    <s v="6066c157066c9a03055f2b10"/>
    <x v="6"/>
    <n v="669600"/>
    <n v="30000"/>
    <n v="139600"/>
    <s v="5016fd6c7f8b9ac842000025"/>
    <m/>
    <x v="3"/>
    <s v="6342f1c16f97a1d651059e14"/>
    <s v="2022-10-20T01:00:00.000Z"/>
    <s v="2022-10-09T16:16:42.000Z"/>
    <x v="13"/>
    <x v="37"/>
    <x v="10"/>
  </r>
  <r>
    <s v="6342fd325401feba7b0a6ff8"/>
    <s v="5e6210a2f80636ac4f8b4567"/>
    <s v="6066c157066c9a03055f2b10"/>
    <x v="0"/>
    <n v="457920"/>
    <n v="30000"/>
    <n v="86720"/>
    <s v="5016fd6b7f8b9ac842000000"/>
    <m/>
    <x v="3"/>
    <m/>
    <s v="2022-10-20T01:00:00.000Z"/>
    <s v="2022-10-09T16:56:18.000Z"/>
    <x v="13"/>
    <x v="0"/>
    <x v="3"/>
  </r>
  <r>
    <s v="6346736e3e19fa8cad06581b"/>
    <s v="6345ad57abb8f355d401ae94"/>
    <s v="6066cdb37c6e026dce0e3b31"/>
    <x v="6"/>
    <n v="437400"/>
    <n v="0"/>
    <n v="104400"/>
    <s v="5016fd6b7f8b9ac842000000"/>
    <m/>
    <x v="3"/>
    <s v="6346744769e653a81a0fbc62"/>
    <s v="2022-10-20T02:00:00.000Z"/>
    <s v="2022-10-12T07:57:34.112Z"/>
    <x v="13"/>
    <x v="0"/>
    <x v="2"/>
  </r>
  <r>
    <s v="634698a6c4f2813c72095661"/>
    <s v="634626820009e1dc18046356"/>
    <s v="6066c157066c9a03055f2b10"/>
    <x v="0"/>
    <n v="352512"/>
    <n v="83600"/>
    <n v="18512"/>
    <s v="5016fd6b7f8b9ac842000000"/>
    <m/>
    <x v="3"/>
    <s v="63462a436514f986c4006fab"/>
    <s v="2022-10-20T01:00:00.000Z"/>
    <s v="2022-10-12T10:36:22.000Z"/>
    <x v="13"/>
    <x v="0"/>
    <x v="5"/>
  </r>
  <r>
    <s v="6346e47e402d2cd3c305a2cb"/>
    <s v="5f482271f0d6a91163248668"/>
    <s v="6066c157066c9a03055f2b10"/>
    <x v="0"/>
    <n v="345600"/>
    <n v="0"/>
    <n v="75600"/>
    <s v="5016fd6b7f8b9ac842000000"/>
    <m/>
    <x v="3"/>
    <s v="62bc538256bcb112190046ff"/>
    <s v="2022-10-20T01:00:00.000Z"/>
    <s v="2022-10-12T15:59:58.000Z"/>
    <x v="13"/>
    <x v="0"/>
    <x v="2"/>
  </r>
  <r>
    <s v="6346e55559d5b4c72b0c48f1"/>
    <s v="5e6210a2f80636ac4f8b4567"/>
    <s v="6066c157066c9a03055f2b10"/>
    <x v="0"/>
    <n v="669600"/>
    <n v="30000"/>
    <n v="139600"/>
    <s v="5016fd6b7f8b9ac842000001"/>
    <m/>
    <x v="3"/>
    <s v="62bc2d5a48f714023d0c5502"/>
    <s v="2022-10-20T01:00:00.000Z"/>
    <s v="2022-10-12T16:03:33.000Z"/>
    <x v="13"/>
    <x v="30"/>
    <x v="10"/>
  </r>
  <r>
    <s v="6346fae92096437591015bbf"/>
    <s v="6346f8dd59d5a6e3170cc25b"/>
    <s v="6066c157066c9a03055f2b10"/>
    <x v="6"/>
    <n v="959904"/>
    <n v="0"/>
    <n v="238864"/>
    <s v="5016fd6c7f8b9ac842000025"/>
    <m/>
    <x v="3"/>
    <s v="6346fb25fe17e6a4b50bccd2"/>
    <s v="2022-10-20T01:00:00.000Z"/>
    <s v="2022-10-12T17:35:37.241Z"/>
    <x v="13"/>
    <x v="37"/>
    <x v="2"/>
  </r>
  <r>
    <s v="6347b80dd2eff65edf056ca6"/>
    <s v="6347b6b410e0cfe6b209464b"/>
    <s v="6066c157066c9a03055f2b10"/>
    <x v="0"/>
    <n v="1211760"/>
    <n v="0"/>
    <n v="308160"/>
    <s v="5016fd6b7f8b9ac842000000"/>
    <m/>
    <x v="3"/>
    <m/>
    <s v="2022-10-20T01:00:00.000Z"/>
    <s v="2022-10-13T07:02:37.000Z"/>
    <x v="13"/>
    <x v="0"/>
    <x v="3"/>
  </r>
  <r>
    <s v="63482fbfea06c58f6407ddf5"/>
    <s v="6090c8695fae7133be15b425"/>
    <s v="6066c157066c9a03055f2b10"/>
    <x v="6"/>
    <n v="458352"/>
    <n v="100000"/>
    <n v="38832"/>
    <s v="5016fd6b7f8b9ac842000000"/>
    <m/>
    <x v="3"/>
    <s v="63482ff7284a9415e3047782"/>
    <s v="2022-10-20T05:00:00.000Z"/>
    <s v="2022-10-13T15:33:19.000Z"/>
    <x v="13"/>
    <x v="0"/>
    <x v="2"/>
  </r>
  <r>
    <s v="63490ed3e89ba6df15086eb1"/>
    <s v="63490c84863b16091203df54"/>
    <s v="6066c157066c9a03055f2b10"/>
    <x v="0"/>
    <n v="1703160"/>
    <n v="0"/>
    <n v="428560"/>
    <s v="5016fd6b7f8b9ac842000000"/>
    <m/>
    <x v="3"/>
    <s v="63490ed7537c996af208aad2"/>
    <s v="2022-10-20T09:00:00.000Z"/>
    <s v="2022-10-14T07:25:07.000Z"/>
    <x v="13"/>
    <x v="0"/>
    <x v="2"/>
  </r>
  <r>
    <s v="63491d885e32c70e23047e5d"/>
    <s v="6347ea61790465e912028da9"/>
    <s v="6066c157066c9a03055f2b10"/>
    <x v="16"/>
    <n v="967248"/>
    <n v="100000"/>
    <n v="160768"/>
    <s v="5016fd6c7f8b9ac842000036"/>
    <m/>
    <x v="3"/>
    <s v="63491b4a87991285160afb42"/>
    <s v="2022-10-20T01:00:00.000Z"/>
    <s v="2022-10-14T08:27:52.000Z"/>
    <x v="13"/>
    <x v="1"/>
    <x v="2"/>
  </r>
  <r>
    <s v="63494b7fb90e73292b08b42d"/>
    <s v="63494ab3bf0962f540045158"/>
    <s v="60c039663273bc0f1c215081"/>
    <x v="0"/>
    <n v="1226880"/>
    <n v="0"/>
    <n v="312080"/>
    <s v="5016fd6c7f8b9ac84200003e"/>
    <m/>
    <x v="3"/>
    <s v="63494ba79eecdabd01085f02"/>
    <s v="2022-10-20T01:00:00.000Z"/>
    <s v="2022-10-14T11:43:59.000Z"/>
    <x v="13"/>
    <x v="2"/>
    <x v="2"/>
  </r>
  <r>
    <s v="634a48b52759a2f2460753c9"/>
    <s v="634a46805cfb88af2801d469"/>
    <s v="6066c157066c9a03055f2b10"/>
    <x v="0"/>
    <n v="1360800"/>
    <n v="0"/>
    <n v="352800"/>
    <s v="5016fd6b7f8b9ac842000000"/>
    <m/>
    <x v="3"/>
    <s v="634a490226924eb98c0e7ea2"/>
    <s v="2022-10-20T01:00:00.000Z"/>
    <s v="2022-10-15T05:44:21.000Z"/>
    <x v="13"/>
    <x v="0"/>
    <x v="2"/>
  </r>
  <r>
    <s v="634a675d60a2934f7f032a8b"/>
    <s v="634a4e91e6f62863ef06f53b"/>
    <s v="6066cd65ca52cc506817d471"/>
    <x v="2"/>
    <n v="679320"/>
    <n v="0"/>
    <n v="170120"/>
    <s v="5016fd6b7f8b9ac842000000"/>
    <m/>
    <x v="3"/>
    <s v="634a69d7924a9b50fd008f92"/>
    <s v="2022-10-20T01:00:00.000Z"/>
    <s v="2022-10-15T07:55:08.000Z"/>
    <x v="13"/>
    <x v="0"/>
    <x v="2"/>
  </r>
  <r>
    <s v="634a6cdf6f51263d1703d3b3"/>
    <s v="634a32ea73c9ebb8de084a03"/>
    <s v="6066c157066c9a03055f2b10"/>
    <x v="0"/>
    <n v="777384"/>
    <n v="100000"/>
    <n v="108544"/>
    <s v="5016fd6b7f8b9ac842000000"/>
    <m/>
    <x v="3"/>
    <s v="634a6cf85ddc58c3ad08b122"/>
    <s v="2022-10-20T01:00:00.000Z"/>
    <s v="2022-10-15T08:18:39.000Z"/>
    <x v="13"/>
    <x v="0"/>
    <x v="2"/>
  </r>
  <r>
    <s v="634a84d625c240119b06b71a"/>
    <s v="6348e336a08960a9b709a0e9"/>
    <s v="6066c157066c9a03055f2b10"/>
    <x v="0"/>
    <n v="780840"/>
    <n v="0"/>
    <n v="194440"/>
    <s v="5016fd6b7f8b9ac842000000"/>
    <m/>
    <x v="3"/>
    <s v="634a8579226fdfda8609bec2"/>
    <s v="2022-10-20T05:00:00.000Z"/>
    <s v="2022-10-15T10:00:54.000Z"/>
    <x v="13"/>
    <x v="0"/>
    <x v="3"/>
  </r>
  <r>
    <s v="634a8baad49d62d32103fb5f"/>
    <s v="6348e336a08960a9b709a0e9"/>
    <s v="6066c157066c9a03055f2b10"/>
    <x v="0"/>
    <n v="667008"/>
    <n v="0"/>
    <n v="162928"/>
    <s v="5016fd6c7f8b9ac84200003e"/>
    <m/>
    <x v="3"/>
    <s v="634a8c3917cf8f2d010af1b2"/>
    <s v="2022-10-20T05:00:00.000Z"/>
    <s v="2022-10-15T10:30:02.000Z"/>
    <x v="13"/>
    <x v="2"/>
    <x v="3"/>
  </r>
  <r>
    <s v="634a8ffc4e4a8c6c4207b6c7"/>
    <s v="6348e336a08960a9b709a0e9"/>
    <s v="6066c157066c9a03055f2b10"/>
    <x v="0"/>
    <n v="712800"/>
    <n v="0"/>
    <n v="178800"/>
    <s v="5016fd6b7f8b9ac842000002"/>
    <m/>
    <x v="3"/>
    <s v="634a904b6f1a08e55d03d702"/>
    <s v="2022-10-20T03:00:00.000Z"/>
    <s v="2022-10-15T10:48:28.000Z"/>
    <x v="13"/>
    <x v="28"/>
    <x v="5"/>
  </r>
  <r>
    <s v="634bf9dd3c6b6fb70f0c57ac"/>
    <s v="6179425083d61e3bbf24fb95"/>
    <s v="6066c157066c9a03055f2b10"/>
    <x v="0"/>
    <n v="514944"/>
    <n v="0"/>
    <n v="83504"/>
    <s v="5016fd6b7f8b9ac842000008"/>
    <m/>
    <x v="3"/>
    <s v="62bc467756bcb11219004192"/>
    <s v="2022-10-20T01:00:00.000Z"/>
    <s v="2022-10-16T12:32:29.000Z"/>
    <x v="13"/>
    <x v="5"/>
    <x v="5"/>
  </r>
  <r>
    <s v="634c1b5f0d761ce1f50711a9"/>
    <s v="634bf51b904d0de52604ffd5"/>
    <s v="6066c157066c9a03055f2b10"/>
    <x v="0"/>
    <n v="746496"/>
    <n v="150000"/>
    <n v="61536"/>
    <s v="5016fd6b7f8b9ac842000000"/>
    <m/>
    <x v="3"/>
    <m/>
    <s v="2022-10-20T01:00:00.000Z"/>
    <s v="2022-10-16T14:55:26.843Z"/>
    <x v="13"/>
    <x v="0"/>
    <x v="3"/>
  </r>
  <r>
    <s v="634c41aee3020a19460d1269"/>
    <s v="5f09f75aa71e6338125954f3"/>
    <s v="6066c157066c9a03055f2b10"/>
    <x v="0"/>
    <n v="885168"/>
    <n v="0"/>
    <n v="204488"/>
    <s v="5016fd6b7f8b9ac842000000"/>
    <m/>
    <x v="3"/>
    <s v="62bc56ae56bcb11219004866"/>
    <s v="2022-10-20T01:00:00.000Z"/>
    <s v="2022-10-16T17:38:54.000Z"/>
    <x v="13"/>
    <x v="0"/>
    <x v="5"/>
  </r>
  <r>
    <s v="634c46671c56fd40bc0ecf6c"/>
    <s v="616c567258023018a8451a87"/>
    <s v="6066c157066c9a03055f2b10"/>
    <x v="0"/>
    <n v="695088"/>
    <n v="100000"/>
    <n v="90208"/>
    <s v="5016fd6c7f8b9ac84200003e"/>
    <m/>
    <x v="3"/>
    <s v="62bc473f56bcb112190041ed"/>
    <s v="2022-10-20T01:00:00.000Z"/>
    <s v="2022-10-16T17:59:03.363Z"/>
    <x v="13"/>
    <x v="2"/>
    <x v="2"/>
  </r>
  <r>
    <s v="634ce46a74038d15d502d136"/>
    <s v="5f756d8afc8b59296b453925"/>
    <s v="6066c157066c9a03055f2b10"/>
    <x v="0"/>
    <n v="796500"/>
    <n v="100000"/>
    <n v="116500"/>
    <s v="5016fd6c7f8b9ac84200003e"/>
    <m/>
    <x v="3"/>
    <s v="634ce495f4dfb89ce206a0f2"/>
    <s v="2022-10-20T09:00:00.000Z"/>
    <s v="2022-10-17T05:13:13.857Z"/>
    <x v="13"/>
    <x v="2"/>
    <x v="2"/>
  </r>
  <r>
    <s v="634d3dbf8ec7c3fe4005ca20"/>
    <s v="634d2ca6b51497dc850712a5"/>
    <s v="6066c157066c9a03055f2b10"/>
    <x v="6"/>
    <n v="259200"/>
    <n v="0"/>
    <n v="61200"/>
    <s v="5016fd6b7f8b9ac842000000"/>
    <m/>
    <x v="3"/>
    <s v="634d3f0f454d63f9db078ad2"/>
    <s v="2022-10-20T01:00:00.000Z"/>
    <s v="2022-10-17T11:34:23.000Z"/>
    <x v="13"/>
    <x v="0"/>
    <x v="2"/>
  </r>
  <r>
    <s v="634d5dfc43de91c3d60aa087"/>
    <s v="603ff68db516c35372777ec5"/>
    <s v="6066c157066c9a03055f2b10"/>
    <x v="0"/>
    <n v="3190050"/>
    <n v="0"/>
    <n v="802050"/>
    <s v="5016fd6c7f8b9ac84200003e"/>
    <m/>
    <x v="3"/>
    <s v="62bc4ba656bcb112190043c8"/>
    <s v="2022-10-20T01:00:00.000Z"/>
    <s v="2022-10-17T13:51:56.000Z"/>
    <x v="13"/>
    <x v="2"/>
    <x v="5"/>
  </r>
  <r>
    <s v="634e47c853ea0e694d045fcc"/>
    <s v="61698c4c69887c488b0e4eb8"/>
    <s v="6066c157066c9a03055f2b10"/>
    <x v="0"/>
    <n v="500000"/>
    <n v="30000"/>
    <n v="94000"/>
    <s v="5016fd6b7f8b9ac842000000"/>
    <m/>
    <x v="3"/>
    <s v="62374c93d092b077820bd62f"/>
    <s v="2022-10-20T01:00:00.000Z"/>
    <s v="2022-10-18T06:29:25.000Z"/>
    <x v="13"/>
    <x v="0"/>
    <x v="3"/>
  </r>
  <r>
    <s v="634e529e8782bbd0cb0bacca"/>
    <s v="634e51cb366b99791500fbea"/>
    <s v="6066c157066c9a03055f2b10"/>
    <x v="0"/>
    <n v="865512"/>
    <n v="0"/>
    <n v="214392"/>
    <s v="5016fd6c7f8b9ac84200003e"/>
    <m/>
    <x v="3"/>
    <s v="634e52e03aa07000340e51d2"/>
    <s v="2022-10-20T01:00:00.000Z"/>
    <s v="2022-10-18T07:15:42.664Z"/>
    <x v="13"/>
    <x v="2"/>
    <x v="2"/>
  </r>
  <r>
    <s v="634e589d262623a7960acee0"/>
    <s v="6090c8695fae7133be15b425"/>
    <s v="6066c157066c9a03055f2b10"/>
    <x v="0"/>
    <n v="1230000"/>
    <n v="0"/>
    <n v="305828"/>
    <s v="5016fd6b7f8b9ac842000000"/>
    <m/>
    <x v="3"/>
    <m/>
    <s v="2022-10-20T05:00:00.000Z"/>
    <s v="2022-10-18T07:41:17.502Z"/>
    <x v="13"/>
    <x v="0"/>
    <x v="3"/>
  </r>
  <r>
    <s v="634e59dc5f06d1ac280732de"/>
    <s v="634e58da882420c1e6035149"/>
    <s v="6066c157066c9a03055f2b10"/>
    <x v="0"/>
    <n v="626724"/>
    <n v="0"/>
    <n v="158484"/>
    <s v="5016fd6b7f8b9ac842000000"/>
    <m/>
    <x v="3"/>
    <s v="634e5a343071ae799c0cff92"/>
    <s v="2022-10-20T01:00:00.000Z"/>
    <s v="2022-10-18T07:46:36.000Z"/>
    <x v="13"/>
    <x v="0"/>
    <x v="2"/>
  </r>
  <r>
    <s v="634e5e2daa444c467a05a919"/>
    <s v="634e56820ce53912a60aa4ca"/>
    <s v="6066cd65ca52cc506817d471"/>
    <x v="0"/>
    <n v="702000"/>
    <n v="0"/>
    <n v="176000"/>
    <s v="5016fd6b7f8b9ac842000000"/>
    <m/>
    <x v="3"/>
    <s v="634e6ce78ba97d8ac307a242"/>
    <s v="2022-10-20T09:00:00.000Z"/>
    <s v="2022-10-18T08:05:00.000Z"/>
    <x v="13"/>
    <x v="0"/>
    <x v="3"/>
  </r>
  <r>
    <s v="634e82036e406971fd0c0bd6"/>
    <s v="62815110552893e3bc094349"/>
    <s v="6066c157066c9a03055f2b10"/>
    <x v="0"/>
    <n v="818640"/>
    <n v="0"/>
    <n v="176240"/>
    <s v="5016fd6b7f8b9ac842000000"/>
    <m/>
    <x v="3"/>
    <s v="62bc3d1056bcb11219003d7c"/>
    <s v="2022-10-20T01:00:00.000Z"/>
    <s v="2022-10-18T10:37:54.000Z"/>
    <x v="13"/>
    <x v="0"/>
    <x v="5"/>
  </r>
  <r>
    <s v="634e8bae2bee3a5a0c06e6c5"/>
    <s v="634e8613888694bdf20e735c"/>
    <s v="60c039663273bc0f1c215081"/>
    <x v="0"/>
    <n v="496800"/>
    <n v="30000"/>
    <n v="51800"/>
    <s v="5016fd6b7f8b9ac842000000"/>
    <m/>
    <x v="3"/>
    <s v="634e8cb2ffe5d0b08f06d752"/>
    <s v="2022-10-20T01:00:00.000Z"/>
    <s v="2022-10-18T11:19:10.000Z"/>
    <x v="13"/>
    <x v="0"/>
    <x v="2"/>
  </r>
  <r>
    <s v="634e93e59f7d24b482084550"/>
    <s v="6090c8695fae7133be15b425"/>
    <s v="60c039663273bc0f1c215081"/>
    <x v="0"/>
    <n v="601560"/>
    <n v="58000"/>
    <n v="73560"/>
    <s v="5016fd6b7f8b9ac842000000"/>
    <m/>
    <x v="3"/>
    <s v="634e94090826d12ad0045192"/>
    <s v="2022-10-20T05:00:00.000Z"/>
    <s v="2022-10-18T11:54:13.000Z"/>
    <x v="13"/>
    <x v="0"/>
    <x v="2"/>
  </r>
  <r>
    <s v="634ec34079773bbc55090a04"/>
    <s v="634ec2dc39d5eea9dd0c9170"/>
    <s v="6066c157066c9a03055f2b10"/>
    <x v="0"/>
    <n v="414720"/>
    <n v="0"/>
    <n v="73520"/>
    <s v="5016fd6b7f8b9ac842000000"/>
    <m/>
    <x v="3"/>
    <s v="634ec3a5eeaa0cce100eedb2"/>
    <s v="2022-10-20T01:00:00.000Z"/>
    <s v="2022-10-18T15:16:16.000Z"/>
    <x v="13"/>
    <x v="0"/>
    <x v="2"/>
  </r>
  <r>
    <s v="634ec465eb8f0637540004ec"/>
    <s v="6225985f311aa61af6561c84"/>
    <s v="6066c157066c9a03055f2b10"/>
    <x v="0"/>
    <n v="535680"/>
    <n v="0"/>
    <n v="115680"/>
    <s v="5016fd6b7f8b9ac842000000"/>
    <m/>
    <x v="3"/>
    <m/>
    <s v="2022-10-20T01:00:00.000Z"/>
    <s v="2022-10-18T15:21:09.000Z"/>
    <x v="13"/>
    <x v="0"/>
    <x v="3"/>
  </r>
  <r>
    <s v="634ed62c43e38cce0108ff52"/>
    <s v="634ecf89e0762f34c308176f"/>
    <s v="6066c157066c9a03055f2b10"/>
    <x v="0"/>
    <n v="777600"/>
    <n v="100000"/>
    <n v="95600"/>
    <s v="5016fd6b7f8b9ac842000000"/>
    <m/>
    <x v="3"/>
    <m/>
    <s v="2022-10-20T01:00:00.000Z"/>
    <s v="2022-10-18T16:37:00.080Z"/>
    <x v="13"/>
    <x v="0"/>
    <x v="3"/>
  </r>
  <r>
    <s v="634ee3be6c24c17fce0225c9"/>
    <s v="5f8d799d9b7b4658201aebe6"/>
    <s v="6066c157066c9a03055f2b10"/>
    <x v="0"/>
    <n v="383400"/>
    <n v="0"/>
    <n v="63400"/>
    <s v="5016fd6b7f8b9ac842000000"/>
    <m/>
    <x v="3"/>
    <s v="62bc50b256bcb112190045d6"/>
    <s v="2022-10-20T01:00:00.000Z"/>
    <s v="2022-10-18T17:34:54.000Z"/>
    <x v="13"/>
    <x v="0"/>
    <x v="2"/>
  </r>
  <r>
    <s v="634ee581c89b8b76f30e687c"/>
    <s v="5f8d799d9b7b4658201aebe6"/>
    <s v="6066c157066c9a03055f2b10"/>
    <x v="0"/>
    <n v="383400"/>
    <n v="0"/>
    <n v="63400"/>
    <s v="5016fd6b7f8b9ac842000000"/>
    <m/>
    <x v="3"/>
    <s v="634ee585e5b0ebbeb3035e22"/>
    <s v="2022-10-20T01:00:00.000Z"/>
    <s v="2022-10-18T17:42:25.000Z"/>
    <x v="13"/>
    <x v="0"/>
    <x v="2"/>
  </r>
  <r>
    <s v="634ef0d3c89b8b76f30e68b4"/>
    <s v="634ee4ba063a521ce207a770"/>
    <s v="6066cd65ca52cc506817d471"/>
    <x v="0"/>
    <n v="137160"/>
    <n v="0"/>
    <n v="-8140"/>
    <s v="5016fd6b7f8b9ac842000000"/>
    <m/>
    <x v="3"/>
    <s v="634ef1644af0e098c80b8132"/>
    <s v="2022-10-20T01:00:00.000Z"/>
    <s v="2022-10-18T18:30:43.264Z"/>
    <x v="13"/>
    <x v="0"/>
    <x v="2"/>
  </r>
  <r>
    <s v="634f6284eabc8fa55707c5e7"/>
    <s v="634f56aa44d15e2bab0c04d9"/>
    <s v="6066c157066c9a03055f2b10"/>
    <x v="0"/>
    <n v="1076760"/>
    <n v="0"/>
    <n v="272160"/>
    <s v="5016fd6b7f8b9ac842000000"/>
    <m/>
    <x v="3"/>
    <s v="634f631d96e26762c20a1782"/>
    <s v="2022-10-20T01:00:00.000Z"/>
    <s v="2022-10-19T02:35:47.000Z"/>
    <x v="13"/>
    <x v="0"/>
    <x v="2"/>
  </r>
  <r>
    <s v="634f78f70f4cbbcbe40179ed"/>
    <s v="61e44e1e2dfd462bf11e1c3c"/>
    <s v="6066c157066c9a03055f2b10"/>
    <x v="0"/>
    <n v="441720"/>
    <n v="0"/>
    <n v="80520"/>
    <s v="5016fd6c7f8b9ac84200001e"/>
    <m/>
    <x v="3"/>
    <s v="634f7911f16b8cdc4a0275a2"/>
    <s v="2022-10-20T05:00:00.000Z"/>
    <s v="2022-10-19T04:11:35.000Z"/>
    <x v="13"/>
    <x v="21"/>
    <x v="2"/>
  </r>
  <r>
    <s v="634f84b8a73e32cc89026a13"/>
    <s v="634f849c2b64ef2f8a09c44e"/>
    <s v="6066cd65ca52cc506817d471"/>
    <x v="1"/>
    <n v="356400"/>
    <n v="0"/>
    <n v="31600"/>
    <s v="5016fd6b7f8b9ac842000000"/>
    <m/>
    <x v="3"/>
    <s v="634f84bd497c88434a0d6e22"/>
    <s v="2022-10-20T05:00:00.000Z"/>
    <s v="2022-10-19T05:01:43.000Z"/>
    <x v="13"/>
    <x v="0"/>
    <x v="2"/>
  </r>
  <r>
    <s v="634f85cc2b64ef2f8a09c463"/>
    <s v="634f85ca5fd10f6a790a7597"/>
    <s v="6066c157066c9a03055f2b10"/>
    <x v="12"/>
    <n v="610000"/>
    <n v="0"/>
    <n v="116000"/>
    <s v="5016fd6b7f8b9ac842000000"/>
    <m/>
    <x v="3"/>
    <s v="62b43ee94a645a789f05dac2"/>
    <s v="2022-10-20T02:00:00.000Z"/>
    <s v="2022-10-19T05:06:18.000Z"/>
    <x v="13"/>
    <x v="0"/>
    <x v="3"/>
  </r>
  <r>
    <s v="634f87a88b6fd1941202cdb9"/>
    <s v="634f805aeb7ecac4e7077c98"/>
    <s v="6066c157066c9a03055f2b10"/>
    <x v="0"/>
    <n v="425520"/>
    <n v="91000"/>
    <n v="31520"/>
    <s v="5016fd6b7f8b9ac842000002"/>
    <m/>
    <x v="3"/>
    <s v="634f87e30ac95ec7310458e2"/>
    <s v="2022-10-20T05:00:00.000Z"/>
    <s v="2022-10-19T05:14:16.743Z"/>
    <x v="13"/>
    <x v="28"/>
    <x v="2"/>
  </r>
  <r>
    <s v="634f8852896198221303a621"/>
    <s v="6209a948ca402c29c509f93d"/>
    <s v="6066c157066c9a03055f2b10"/>
    <x v="0"/>
    <n v="1200000"/>
    <n v="0"/>
    <n v="230000"/>
    <s v="5016fd6b7f8b9ac842000000"/>
    <m/>
    <x v="3"/>
    <s v="62b43ee94a645a789f05dac2"/>
    <s v="2022-10-20T01:00:00.000Z"/>
    <s v="2022-10-19T05:16:45.000Z"/>
    <x v="13"/>
    <x v="0"/>
    <x v="3"/>
  </r>
  <r>
    <s v="634f98aa7334d039840dd186"/>
    <s v="632970159dd7aa85bc088858"/>
    <s v="6066c157066c9a03055f2b10"/>
    <x v="6"/>
    <n v="491400"/>
    <n v="0"/>
    <n v="97400"/>
    <s v="5016fd6b7f8b9ac842000000"/>
    <m/>
    <x v="3"/>
    <s v="632a7b88a1537896bd0a7612"/>
    <s v="2022-10-20T05:00:00.000Z"/>
    <s v="2022-10-19T06:26:50.000Z"/>
    <x v="13"/>
    <x v="0"/>
    <x v="2"/>
  </r>
  <r>
    <s v="634f9ef816f3506b3e0e424d"/>
    <s v="5fe3184fa60af613a02dc667"/>
    <s v="60c039663273bc0f1c215081"/>
    <x v="6"/>
    <n v="658800"/>
    <n v="0"/>
    <n v="107800"/>
    <s v="5016fd6b7f8b9ac842000000"/>
    <m/>
    <x v="3"/>
    <s v="634f9efc7d4f699440056c32"/>
    <s v="2022-10-20T09:00:00.000Z"/>
    <s v="2022-10-19T06:53:44.000Z"/>
    <x v="13"/>
    <x v="0"/>
    <x v="5"/>
  </r>
  <r>
    <s v="634fa65f6507897c530c633c"/>
    <s v="634fa5c36507897c530c632d"/>
    <s v="6066c157066c9a03055f2b10"/>
    <x v="0"/>
    <n v="420120"/>
    <n v="0"/>
    <n v="78920"/>
    <s v="5016fd6b7f8b9ac842000000"/>
    <m/>
    <x v="3"/>
    <s v="634fa6eb0378cec9680aee62"/>
    <s v="2022-10-20T05:00:00.000Z"/>
    <s v="2022-10-19T07:25:19.000Z"/>
    <x v="13"/>
    <x v="0"/>
    <x v="2"/>
  </r>
  <r>
    <s v="634fa9d4bb6f1c503e0d6187"/>
    <s v="634fa927491615cb2d045d3a"/>
    <s v="6066c157066c9a03055f2b10"/>
    <x v="9"/>
    <n v="923400"/>
    <n v="0"/>
    <n v="207400"/>
    <s v="5016fd6b7f8b9ac842000000"/>
    <m/>
    <x v="3"/>
    <s v="634fabab3f06d477b3055982"/>
    <s v="2022-10-20T05:00:00.000Z"/>
    <s v="2022-10-19T07:40:04.000Z"/>
    <x v="13"/>
    <x v="0"/>
    <x v="2"/>
  </r>
  <r>
    <s v="634fb024e1b4453e8a0026d0"/>
    <s v="5e46428b9d9b353f738b4568"/>
    <s v="6066c157066c9a03055f2b10"/>
    <x v="5"/>
    <n v="561600"/>
    <n v="30000"/>
    <n v="106320"/>
    <s v="5016fd6c7f8b9ac842000010"/>
    <m/>
    <x v="3"/>
    <s v="62374d85708ccd317b73eeb1"/>
    <s v="2022-10-20T01:00:00.000Z"/>
    <s v="2022-10-19T08:06:50.000Z"/>
    <x v="13"/>
    <x v="25"/>
    <x v="3"/>
  </r>
  <r>
    <s v="634fb34ef18ed4d518017a39"/>
    <s v="634f37c249039379480daf8d"/>
    <s v="6066cd65ca52cc506817d471"/>
    <x v="0"/>
    <n v="351000"/>
    <n v="0"/>
    <n v="71000"/>
    <s v="5016fd6b7f8b9ac842000000"/>
    <m/>
    <x v="3"/>
    <s v="634fb371fec350d1f701d5f2"/>
    <s v="2022-10-20T07:00:00.000Z"/>
    <s v="2022-10-19T08:20:30.210Z"/>
    <x v="13"/>
    <x v="0"/>
    <x v="2"/>
  </r>
  <r>
    <s v="634fb51648efe5bcb70cf3ab"/>
    <s v="5e46428b9d9b353f738b4568"/>
    <s v="6066c157066c9a03055f2b10"/>
    <x v="6"/>
    <n v="561600"/>
    <n v="30000"/>
    <n v="106320"/>
    <s v="5016fd6b7f8b9ac842000000"/>
    <m/>
    <x v="3"/>
    <s v="62374d66be2ae82baf48b53e"/>
    <s v="2022-10-20T06:00:00.000Z"/>
    <s v="2022-10-19T08:27:59.000Z"/>
    <x v="13"/>
    <x v="0"/>
    <x v="3"/>
  </r>
  <r>
    <s v="634fb55c48efe5bcb70cf3b0"/>
    <s v="5e46428b9d9b353f738b4568"/>
    <s v="6066c157066c9a03055f2b10"/>
    <x v="6"/>
    <n v="604800"/>
    <n v="30000"/>
    <n v="106960"/>
    <s v="5016fd6b7f8b9ac842000000"/>
    <m/>
    <x v="3"/>
    <s v="62374d66be2ae82baf48b53e"/>
    <s v="2022-10-20T06:00:00.000Z"/>
    <s v="2022-10-19T08:29:13.000Z"/>
    <x v="13"/>
    <x v="0"/>
    <x v="3"/>
  </r>
  <r>
    <s v="634fb883b81e3d5842080cab"/>
    <s v="634e8b75ef577b598100e7b4"/>
    <s v="6066c157066c9a03055f2b10"/>
    <x v="0"/>
    <n v="1550016"/>
    <n v="0"/>
    <n v="371856"/>
    <s v="5016fd6b7f8b9ac842000000"/>
    <m/>
    <x v="3"/>
    <m/>
    <s v="2022-10-20T01:00:00.000Z"/>
    <s v="2022-10-19T08:42:43.000Z"/>
    <x v="13"/>
    <x v="0"/>
    <x v="3"/>
  </r>
  <r>
    <s v="634fbef6d44863a74b07931b"/>
    <s v="634fbed485e4a27ce90feb5c"/>
    <s v="6066c157066c9a03055f2b10"/>
    <x v="0"/>
    <n v="896400"/>
    <n v="0"/>
    <n v="222400"/>
    <s v="5016fd6c7f8b9ac842000038"/>
    <m/>
    <x v="3"/>
    <s v="634fbf45c6f30a6ec70d7f82"/>
    <s v="2022-10-20T05:00:00.000Z"/>
    <s v="2022-10-19T09:10:14.000Z"/>
    <x v="13"/>
    <x v="16"/>
    <x v="2"/>
  </r>
  <r>
    <s v="634fc390906a5df93e01dafc"/>
    <s v="634fb34ff501b0f0450778c4"/>
    <s v="6066c157066c9a03055f2b10"/>
    <x v="11"/>
    <n v="1020600"/>
    <n v="0"/>
    <n v="257600"/>
    <s v="5016fd6b7f8b9ac842000000"/>
    <m/>
    <x v="3"/>
    <s v="634fc3e0f7bdb40eb105fa52"/>
    <s v="2022-10-20T09:00:00.000Z"/>
    <s v="2022-10-19T09:29:52.000Z"/>
    <x v="13"/>
    <x v="0"/>
    <x v="16"/>
  </r>
  <r>
    <s v="634fc3949bd3045c2d0d1ab1"/>
    <s v="634fc3379bd3045c2d0d1aa8"/>
    <s v="6066c157066c9a03055f2b10"/>
    <x v="0"/>
    <n v="252720"/>
    <n v="0"/>
    <n v="35520"/>
    <s v="5016fd6b7f8b9ac842000000"/>
    <m/>
    <x v="3"/>
    <s v="634fc3ba315dbd69b00c3ed2"/>
    <s v="2022-10-20T05:00:00.000Z"/>
    <s v="2022-10-19T09:29:55.000Z"/>
    <x v="13"/>
    <x v="0"/>
    <x v="2"/>
  </r>
  <r>
    <s v="634fc41d35c9fde7b0097760"/>
    <s v="616f9aad23036f451964f5ae"/>
    <s v="6066c157066c9a03055f2b10"/>
    <x v="47"/>
    <n v="976320"/>
    <n v="0"/>
    <n v="219120"/>
    <s v="5016fd6c7f8b9ac842000034"/>
    <m/>
    <x v="3"/>
    <s v="62bc469a56bcb112190041a2"/>
    <s v="2022-10-20T05:00:00.000Z"/>
    <s v="2022-10-19T09:32:13.000Z"/>
    <x v="13"/>
    <x v="17"/>
    <x v="8"/>
  </r>
  <r>
    <s v="634fc4321b0c3c36230f51be"/>
    <s v="634fc428cbcbdc6e610dde8b"/>
    <s v="6066c157066c9a03055f2b10"/>
    <x v="0"/>
    <n v="815400"/>
    <n v="0"/>
    <n v="173400"/>
    <s v="5016fd6b7f8b9ac842000000"/>
    <m/>
    <x v="3"/>
    <s v="634fc455287252e12f0e3d52"/>
    <s v="2022-10-20T05:00:00.000Z"/>
    <s v="2022-10-19T09:32:34.000Z"/>
    <x v="13"/>
    <x v="0"/>
    <x v="2"/>
  </r>
  <r>
    <s v="634fc7a7e1bb69a77a06ba13"/>
    <s v="620389321e38ae17701d0be7"/>
    <s v="6066c157066c9a03055f2b10"/>
    <x v="0"/>
    <n v="551837"/>
    <n v="0"/>
    <n v="149037"/>
    <s v="5016fd6b7f8b9ac842000000"/>
    <m/>
    <x v="3"/>
    <s v="62bc439956bcb11219004070"/>
    <s v="2022-10-20T09:00:00.000Z"/>
    <s v="2022-10-19T09:47:18.000Z"/>
    <x v="13"/>
    <x v="0"/>
    <x v="2"/>
  </r>
  <r>
    <s v="634fd135394648e5e90cbaa6"/>
    <s v="634fa5df6507897c530c6332"/>
    <s v="60c039663273bc0f1c215081"/>
    <x v="0"/>
    <n v="561600"/>
    <n v="0"/>
    <n v="90600"/>
    <s v="5016fd6b7f8b9ac842000000"/>
    <m/>
    <x v="3"/>
    <s v="634fd43f33ddf56e38013962"/>
    <s v="2022-10-20T05:00:00.000Z"/>
    <s v="2022-10-19T10:28:05.000Z"/>
    <x v="13"/>
    <x v="0"/>
    <x v="2"/>
  </r>
  <r>
    <s v="634fd4fa7fda5cd70704d747"/>
    <s v="634fd2ecfcd20f9b490007c1"/>
    <s v="6066c157066c9a03055f2b10"/>
    <x v="0"/>
    <n v="1755000"/>
    <n v="0"/>
    <n v="429000"/>
    <s v="5016fd6b7f8b9ac842000000"/>
    <m/>
    <x v="3"/>
    <s v="634fd52df0825c0642064502"/>
    <s v="2022-10-20T05:00:00.000Z"/>
    <s v="2022-10-19T10:44:10.000Z"/>
    <x v="13"/>
    <x v="0"/>
    <x v="2"/>
  </r>
  <r>
    <s v="634fd5accc333e27300d3f3f"/>
    <s v="634fd47380bbbad52807bb4c"/>
    <s v="6066c157066c9a03055f2b10"/>
    <x v="0"/>
    <n v="1965600"/>
    <n v="0"/>
    <n v="479600"/>
    <s v="5016fd6b7f8b9ac842000000"/>
    <m/>
    <x v="3"/>
    <s v="634fd6018fb7ed789505cea2"/>
    <s v="2022-10-20T09:00:00.000Z"/>
    <s v="2022-10-19T10:47:08.000Z"/>
    <x v="13"/>
    <x v="0"/>
    <x v="4"/>
  </r>
  <r>
    <s v="634fd9552060a5c67703a2d6"/>
    <s v="634fd94ba20dd3f94d0e738c"/>
    <s v="6066c157066c9a03055f2b10"/>
    <x v="0"/>
    <n v="1409400"/>
    <n v="0"/>
    <n v="334400"/>
    <s v="5016fd6b7f8b9ac842000000"/>
    <m/>
    <x v="3"/>
    <s v="634fd95ae360b72f7b015ab2"/>
    <s v="2022-10-20T01:00:00.000Z"/>
    <s v="2022-10-19T11:02:45.000Z"/>
    <x v="13"/>
    <x v="0"/>
    <x v="2"/>
  </r>
  <r>
    <s v="634feb6b03e92223320222fa"/>
    <s v="634fe99c7560ce78910be6f2"/>
    <s v="6066c157066c9a03055f2b10"/>
    <x v="0"/>
    <n v="658800"/>
    <n v="0"/>
    <n v="162800"/>
    <s v="5016fd6b7f8b9ac842000000"/>
    <m/>
    <x v="3"/>
    <m/>
    <s v="2022-10-20T09:00:00.000Z"/>
    <s v="2022-10-19T12:19:55.000Z"/>
    <x v="13"/>
    <x v="0"/>
    <x v="3"/>
  </r>
  <r>
    <s v="634fecdf4de5818fed01334a"/>
    <s v="634feca956d9991089020b63"/>
    <s v="6066c157066c9a03055f2b10"/>
    <x v="0"/>
    <n v="950400"/>
    <n v="0"/>
    <n v="226400"/>
    <s v="5016fd6b7f8b9ac842000002"/>
    <m/>
    <x v="3"/>
    <s v="634fed8a8675b2cabd01a8b2"/>
    <s v="2022-10-20T05:00:00.000Z"/>
    <s v="2022-10-19T12:26:07.000Z"/>
    <x v="13"/>
    <x v="28"/>
    <x v="2"/>
  </r>
  <r>
    <s v="634ff61424ffe94f8306b9c9"/>
    <s v="61987b87f102750e7c037f54"/>
    <s v="6066c157066c9a03055f2b10"/>
    <x v="6"/>
    <n v="1134000"/>
    <n v="0"/>
    <n v="262000"/>
    <s v="5016fd6c7f8b9ac84200003e"/>
    <m/>
    <x v="3"/>
    <s v="634ff654b2515006e30ff192"/>
    <s v="2022-10-20T05:00:00.000Z"/>
    <s v="2022-10-19T13:05:24.000Z"/>
    <x v="13"/>
    <x v="2"/>
    <x v="2"/>
  </r>
  <r>
    <s v="634ffa58314b588817065d62"/>
    <s v="634ffa26c2da05723d03cdb1"/>
    <s v="6066c157066c9a03055f2b10"/>
    <x v="4"/>
    <n v="533520"/>
    <n v="0"/>
    <n v="118320"/>
    <s v="5016fd6b7f8b9ac842000000"/>
    <m/>
    <x v="3"/>
    <s v="634ffa7046e0b965e3053ee2"/>
    <s v="2022-10-20T05:00:00.000Z"/>
    <s v="2022-10-19T13:23:36.000Z"/>
    <x v="13"/>
    <x v="0"/>
    <x v="2"/>
  </r>
  <r>
    <s v="6350071f047b325f7f0e6f73"/>
    <s v="634fdc8aa20dd3f94d0e73a4"/>
    <s v="6066c157066c9a03055f2b10"/>
    <x v="6"/>
    <n v="441720"/>
    <n v="0"/>
    <n v="80520"/>
    <s v="5016fd6c7f8b9ac842000027"/>
    <m/>
    <x v="3"/>
    <s v="63500732765a13e4600b3272"/>
    <s v="2022-10-20T05:00:00.000Z"/>
    <s v="2022-10-19T14:18:07.000Z"/>
    <x v="13"/>
    <x v="49"/>
    <x v="2"/>
  </r>
  <r>
    <s v="635009ece107f805cf0f3deb"/>
    <s v="634ff2a3d7c9e35467041281"/>
    <s v="6066c157066c9a03055f2b10"/>
    <x v="47"/>
    <n v="1062720"/>
    <n v="0"/>
    <n v="263520"/>
    <s v="5016fd6b7f8b9ac842000000"/>
    <m/>
    <x v="3"/>
    <m/>
    <s v="2022-10-20T09:00:00.000Z"/>
    <s v="2022-10-19T14:30:04.000Z"/>
    <x v="13"/>
    <x v="0"/>
    <x v="3"/>
  </r>
  <r>
    <s v="63500bd55375f67f2b0417b9"/>
    <s v="5f8e396a930e115e8b0b8574"/>
    <s v="6066c157066c9a03055f2b10"/>
    <x v="47"/>
    <n v="804600"/>
    <n v="0"/>
    <n v="146600"/>
    <s v="5016fd6c7f8b9ac842000013"/>
    <m/>
    <x v="3"/>
    <s v="63500c1a879a9d68f90972f2"/>
    <s v="2022-10-20T09:00:00.000Z"/>
    <s v="2022-10-19T14:38:13.000Z"/>
    <x v="13"/>
    <x v="14"/>
    <x v="2"/>
  </r>
  <r>
    <s v="635010c367fe7da4010b9095"/>
    <s v="5e6037d29d9b356f7d8b4567"/>
    <s v="6066c157066c9a03055f2b10"/>
    <x v="47"/>
    <n v="1299647"/>
    <n v="0"/>
    <n v="333647"/>
    <s v="5016fd6b7f8b9ac842000000"/>
    <m/>
    <x v="3"/>
    <s v="62bc628656bcb11219004d56"/>
    <s v="2022-10-20T01:00:00.000Z"/>
    <s v="2022-10-19T14:59:15.000Z"/>
    <x v="13"/>
    <x v="0"/>
    <x v="8"/>
  </r>
  <r>
    <s v="63502127721604c6e9046621"/>
    <s v="5e3edbc69d9b35f4708b4567"/>
    <s v="6066c157066c9a03055f2b10"/>
    <x v="47"/>
    <n v="884520"/>
    <n v="0"/>
    <n v="221320"/>
    <s v="5016fd6b7f8b9ac842000000"/>
    <m/>
    <x v="3"/>
    <s v="635021b04bb09b1c4809a092"/>
    <s v="2022-10-20T09:00:00.000Z"/>
    <s v="2022-10-19T16:09:10.000Z"/>
    <x v="13"/>
    <x v="0"/>
    <x v="2"/>
  </r>
  <r>
    <s v="635024e520e5bd4f540070c5"/>
    <s v="6350236420e5bd4f540070ad"/>
    <s v="6066c157066c9a03055f2b10"/>
    <x v="6"/>
    <n v="912600"/>
    <n v="0"/>
    <n v="216600"/>
    <s v="5016fd6b7f8b9ac842000000"/>
    <m/>
    <x v="3"/>
    <s v="6350250e3d0328ec320ccdb2"/>
    <s v="2022-10-20T05:00:00.000Z"/>
    <s v="2022-10-19T16:25:09.000Z"/>
    <x v="13"/>
    <x v="0"/>
    <x v="2"/>
  </r>
  <r>
    <s v="635026860ea5f5babd083c75"/>
    <s v="6350252627216e6fe20f1028"/>
    <s v="6066c157066c9a03055f2b10"/>
    <x v="6"/>
    <n v="993600"/>
    <n v="0"/>
    <n v="225600"/>
    <s v="5016fd6b7f8b9ac842000000"/>
    <m/>
    <x v="3"/>
    <s v="635026995dbd7e325d07c2b2"/>
    <s v="2022-10-20T05:00:00.000Z"/>
    <s v="2022-10-19T16:32:05.000Z"/>
    <x v="13"/>
    <x v="0"/>
    <x v="2"/>
  </r>
  <r>
    <s v="63502839870d3894e70aade2"/>
    <s v="63502341c1d601b39d0f5d5d"/>
    <s v="60c039663273bc0f1c215081"/>
    <x v="4"/>
    <n v="464400"/>
    <n v="0"/>
    <n v="73400"/>
    <s v="5016fd6b7f8b9ac842000000"/>
    <m/>
    <x v="3"/>
    <s v="635028a26ee85afb4307ee92"/>
    <s v="2022-10-20T05:00:00.000Z"/>
    <s v="2022-10-19T16:39:21.063Z"/>
    <x v="13"/>
    <x v="0"/>
    <x v="2"/>
  </r>
  <r>
    <s v="63503dc43d1ed1f9bc0d18f7"/>
    <s v="63503d4423e0d06fd1008560"/>
    <s v="6066c157066c9a03055f2b10"/>
    <x v="34"/>
    <n v="1755000"/>
    <n v="0"/>
    <n v="455000"/>
    <s v="5016fd6b7f8b9ac842000000"/>
    <m/>
    <x v="3"/>
    <s v="63503e67c24b37b357068f72"/>
    <s v="2022-10-20T05:00:00.000Z"/>
    <s v="2022-10-19T18:11:16.000Z"/>
    <x v="13"/>
    <x v="0"/>
    <x v="2"/>
  </r>
  <r>
    <s v="6350414d3e646a8c5f0e847a"/>
    <s v="6043b39ce4f1b97ce009cde9"/>
    <s v="6066c157066c9a03055f2b10"/>
    <x v="10"/>
    <n v="706320"/>
    <n v="0"/>
    <n v="156320"/>
    <s v="5016fd6b7f8b9ac842000008"/>
    <m/>
    <x v="3"/>
    <s v="62bc4b3056bcb11219004397"/>
    <s v="2022-10-20T09:00:00.000Z"/>
    <s v="2022-10-19T18:26:20.000Z"/>
    <x v="13"/>
    <x v="5"/>
    <x v="3"/>
  </r>
  <r>
    <s v="6350532f969bbe2c63054f95"/>
    <s v="635052e47c4848832f09f781"/>
    <s v="6066c157066c9a03055f2b10"/>
    <x v="10"/>
    <n v="1409400"/>
    <n v="0"/>
    <n v="289650"/>
    <s v="5016fd6b7f8b9ac842000000"/>
    <m/>
    <x v="3"/>
    <s v="6350536e2f9fae83220a0a42"/>
    <s v="2022-10-20T05:00:00.000Z"/>
    <s v="2022-10-19T19:42:39.000Z"/>
    <x v="13"/>
    <x v="0"/>
    <x v="2"/>
  </r>
  <r>
    <s v="635057e23c1816168004ef11"/>
    <s v="62d1abdeb4b5408f89097b9d"/>
    <s v="6066c157066c9a03055f2b10"/>
    <x v="10"/>
    <n v="583200"/>
    <n v="0"/>
    <n v="125200"/>
    <s v="5016fd6b7f8b9ac842000000"/>
    <m/>
    <x v="3"/>
    <s v="62d1b0b8552f389d190f6eb2"/>
    <s v="2022-10-20T05:00:00.000Z"/>
    <s v="2022-10-19T20:02:42.000Z"/>
    <x v="13"/>
    <x v="0"/>
    <x v="5"/>
  </r>
  <r>
    <s v="63507d8e000acd2c8f0b15b9"/>
    <s v="63506e17a45cc0fa850f8b92"/>
    <s v="6066cdb37c6e026dce0e3b31"/>
    <x v="0"/>
    <n v="258120"/>
    <n v="0"/>
    <n v="28920"/>
    <s v="5016fd6b7f8b9ac842000000"/>
    <m/>
    <x v="3"/>
    <s v="63507dc3962efbb0bb078372"/>
    <s v="2022-10-20T05:00:00.000Z"/>
    <s v="2022-10-19T22:43:26.000Z"/>
    <x v="13"/>
    <x v="0"/>
    <x v="2"/>
  </r>
  <r>
    <s v="6350843fe70e23a9e00f1b73"/>
    <s v="635083d0b727b232d0098a02"/>
    <s v="6066c157066c9a03055f2b10"/>
    <x v="0"/>
    <n v="522720"/>
    <n v="0"/>
    <n v="129520"/>
    <s v="5016fd6b7f8b9ac842000008"/>
    <m/>
    <x v="3"/>
    <s v="6350847c69a998442d0a6012"/>
    <s v="2022-10-20T05:00:00.000Z"/>
    <s v="2022-10-19T23:11:59.000Z"/>
    <x v="13"/>
    <x v="5"/>
    <x v="5"/>
  </r>
  <r>
    <s v="6350904a9b7d09ec4b0ed4ef"/>
    <s v="635080f148ce5155660b1920"/>
    <s v="6066c157066c9a03055f2b10"/>
    <x v="0"/>
    <n v="2149200"/>
    <n v="0"/>
    <n v="451700"/>
    <s v="5016fd6b7f8b9ac842000000"/>
    <m/>
    <x v="3"/>
    <s v="6350909880ea32d8c306b622"/>
    <s v="2022-10-20T05:00:00.000Z"/>
    <s v="2022-10-20T00:03:21.721Z"/>
    <x v="13"/>
    <x v="0"/>
    <x v="16"/>
  </r>
  <r>
    <s v="635093344c9039d76a028cc3"/>
    <s v="635052e47c4848832f09f781"/>
    <s v="6066c157066c9a03055f2b10"/>
    <x v="0"/>
    <n v="626400"/>
    <n v="0"/>
    <n v="130400"/>
    <s v="5016fd6b7f8b9ac842000000"/>
    <m/>
    <x v="3"/>
    <m/>
    <s v="2022-10-20T09:00:00.000Z"/>
    <s v="2022-10-20T00:15:48.000Z"/>
    <x v="13"/>
    <x v="0"/>
    <x v="3"/>
  </r>
  <r>
    <s v="635097c3601a534be808110f"/>
    <s v="6209c812e616573dc94c89fe"/>
    <s v="6066c157066c9a03055f2b10"/>
    <x v="0"/>
    <n v="603720"/>
    <n v="0"/>
    <n v="118520"/>
    <s v="5016fd6b7f8b9ac842000000"/>
    <m/>
    <x v="3"/>
    <s v="62bc42e256bcb11219004027"/>
    <s v="2022-10-20T05:00:00.000Z"/>
    <s v="2022-10-20T00:35:15.000Z"/>
    <x v="13"/>
    <x v="0"/>
    <x v="5"/>
  </r>
  <r>
    <s v="6350a0f76691fee0e00d5ffd"/>
    <s v="6350a0e35dd2f3745b021fcb"/>
    <s v="6066cd65ca52cc506817d471"/>
    <x v="27"/>
    <n v="237600"/>
    <n v="0"/>
    <n v="27600"/>
    <s v="5016fd6b7f8b9ac842000000"/>
    <m/>
    <x v="3"/>
    <s v="6350a180b4385a85150f4052"/>
    <s v="2022-10-20T09:00:00.000Z"/>
    <s v="2022-10-20T01:14:31.000Z"/>
    <x v="13"/>
    <x v="0"/>
    <x v="2"/>
  </r>
  <r>
    <s v="6350a5ea10fbb0589706842b"/>
    <s v="6350a0f95db1114b1a0de662"/>
    <s v="6066cd65ca52cc506817d471"/>
    <x v="0"/>
    <n v="151200"/>
    <n v="0"/>
    <n v="5200"/>
    <s v="5016fd6c7f8b9ac84200003e"/>
    <m/>
    <x v="3"/>
    <s v="6350a61c22e53b80400cbe62"/>
    <s v="2022-10-20T05:00:00.000Z"/>
    <s v="2022-10-20T01:35:38.000Z"/>
    <x v="13"/>
    <x v="2"/>
    <x v="2"/>
  </r>
  <r>
    <s v="6350a93e103cacdcac0d7f7f"/>
    <s v="6350a53391b963751d07a2f5"/>
    <s v="6066cdb37c6e026dce0e3b31"/>
    <x v="47"/>
    <n v="247320"/>
    <n v="0"/>
    <n v="28120"/>
    <s v="5016fd6b7f8b9ac842000000"/>
    <m/>
    <x v="3"/>
    <s v="6350a96984ab451b3a0c9e42"/>
    <s v="2022-10-20T05:00:00.000Z"/>
    <s v="2022-10-20T01:49:50.213Z"/>
    <x v="13"/>
    <x v="0"/>
    <x v="2"/>
  </r>
  <r>
    <s v="6350abd677f3525d9b05f5c7"/>
    <s v="6350aa1ec7a86e4a0b0d646c"/>
    <s v="6066c157066c9a03055f2b10"/>
    <x v="0"/>
    <n v="383400"/>
    <n v="0"/>
    <n v="93400"/>
    <s v="5016fd6b7f8b9ac842000000"/>
    <m/>
    <x v="3"/>
    <s v="6350ac1d7334aa85ba0ec942"/>
    <s v="2022-10-20T05:00:00.000Z"/>
    <s v="2022-10-20T02:00:53.883Z"/>
    <x v="13"/>
    <x v="0"/>
    <x v="2"/>
  </r>
  <r>
    <s v="6350b09df11261fea5061bca"/>
    <s v="6226e9049aa1664d8a353dc5"/>
    <s v="6066c157066c9a03055f2b10"/>
    <x v="0"/>
    <n v="484920"/>
    <n v="100000"/>
    <n v="39720"/>
    <s v="5016fd6b7f8b9ac842000000"/>
    <m/>
    <x v="3"/>
    <s v="6350b0e32fdf33e7da0f3fb2"/>
    <s v="2022-10-20T05:00:00.000Z"/>
    <s v="2022-10-20T02:21:16.696Z"/>
    <x v="13"/>
    <x v="0"/>
    <x v="2"/>
  </r>
  <r>
    <s v="6350ba0fbd708cd49201ad9c"/>
    <s v="634e59efdba102435802bac9"/>
    <s v="60c039663273bc0f1c215081"/>
    <x v="0"/>
    <n v="313200"/>
    <n v="0"/>
    <n v="52200"/>
    <s v="5016fd6b7f8b9ac842000000"/>
    <m/>
    <x v="3"/>
    <s v="634e5d0e03f8db9982070202"/>
    <s v="2022-10-20T05:00:00.000Z"/>
    <s v="2022-10-20T03:01:32.000Z"/>
    <x v="13"/>
    <x v="0"/>
    <x v="2"/>
  </r>
  <r>
    <s v="6350bf58c94f1abd810d6c22"/>
    <s v="616f9f918a8d4626a26c80c1"/>
    <s v="6066c157066c9a03055f2b10"/>
    <x v="17"/>
    <n v="626400"/>
    <n v="0"/>
    <n v="156400"/>
    <s v="5016fd6b7f8b9ac842000000"/>
    <m/>
    <x v="3"/>
    <m/>
    <s v="2022-10-20T05:00:00.000Z"/>
    <s v="2022-10-20T03:24:08.000Z"/>
    <x v="13"/>
    <x v="0"/>
    <x v="3"/>
  </r>
  <r>
    <s v="6350cade0b780ac33000fc71"/>
    <s v="6350a53391b963751d07a2f5"/>
    <s v="6066cdb37c6e026dce0e3b31"/>
    <x v="0"/>
    <n v="259200"/>
    <n v="50000"/>
    <n v="19200"/>
    <s v="5016fd6b7f8b9ac842000000"/>
    <m/>
    <x v="3"/>
    <s v="6350a96984ab451b3a0c9e42"/>
    <s v="2022-10-20T09:00:00.000Z"/>
    <s v="2022-10-20T04:13:18.193Z"/>
    <x v="13"/>
    <x v="0"/>
    <x v="2"/>
  </r>
  <r>
    <s v="6350cd213e2e6ed1fa05a0c4"/>
    <s v="5eb285ab9d9b35bb0a8b456a"/>
    <s v="6066c157066c9a03055f2b10"/>
    <x v="0"/>
    <n v="739800"/>
    <n v="0"/>
    <n v="154800"/>
    <s v="5016fd6b7f8b9ac842000000"/>
    <m/>
    <x v="3"/>
    <s v="62bc5e9156bcb11219004bcb"/>
    <s v="2022-10-20T05:00:00.000Z"/>
    <s v="2022-10-20T04:22:57.000Z"/>
    <x v="13"/>
    <x v="0"/>
    <x v="8"/>
  </r>
  <r>
    <s v="6350d082860aef43590ecb05"/>
    <s v="6350cdeb27c1f605be022ba4"/>
    <s v="60c039663273bc0f1c215081"/>
    <x v="0"/>
    <n v="754920"/>
    <n v="30000"/>
    <n v="171720"/>
    <s v="5016fd6b7f8b9ac842000000"/>
    <m/>
    <x v="3"/>
    <s v="6350d0b1309371f37306b2c2"/>
    <s v="2022-10-20T05:00:00.000Z"/>
    <s v="2022-10-20T04:37:22.000Z"/>
    <x v="13"/>
    <x v="0"/>
    <x v="2"/>
  </r>
  <r>
    <s v="6350ded6866a067bc509636d"/>
    <s v="634eaeb917a482a13b016ab3"/>
    <s v="6066c157066c9a03055f2b10"/>
    <x v="0"/>
    <n v="685800"/>
    <n v="0"/>
    <n v="138550"/>
    <s v="5016fd6b7f8b9ac842000000"/>
    <m/>
    <x v="3"/>
    <s v="6350df1d8713c714c803b4b2"/>
    <s v="2022-10-20T09:00:00.000Z"/>
    <s v="2022-10-20T05:38:29.865Z"/>
    <x v="13"/>
    <x v="0"/>
    <x v="2"/>
  </r>
  <r>
    <s v="6350e173b4b818fce60078a2"/>
    <s v="6350d213860aef43590ecb0a"/>
    <s v="6066c157066c9a03055f2b10"/>
    <x v="0"/>
    <n v="429300"/>
    <n v="0"/>
    <n v="129300"/>
    <s v="5016fd6b7f8b9ac842000000"/>
    <m/>
    <x v="3"/>
    <s v="6350db7bf3f3e4b8c60ce002"/>
    <s v="2022-10-20T07:49:00.000Z"/>
    <s v="2022-10-20T05:49:39.486Z"/>
    <x v="13"/>
    <x v="0"/>
    <x v="2"/>
  </r>
  <r>
    <s v="6350e8f81140b77eb50ed4f1"/>
    <s v="6350e8e38c30d3f2a80a5859"/>
    <s v="6066c157066c9a03055f2b10"/>
    <x v="0"/>
    <n v="513000"/>
    <n v="0"/>
    <n v="99000"/>
    <s v="5016fd6b7f8b9ac842000000"/>
    <m/>
    <x v="3"/>
    <s v="6350e9187a05244d0a03f5d2"/>
    <s v="2022-10-20T09:00:00.000Z"/>
    <s v="2022-10-20T06:21:43.000Z"/>
    <x v="13"/>
    <x v="0"/>
    <x v="2"/>
  </r>
  <r>
    <s v="6350edd6cb5a93642c07e986"/>
    <s v="6350ed79cd97a1019109600c"/>
    <s v="6066c157066c9a03055f2b10"/>
    <x v="0"/>
    <n v="339120"/>
    <n v="0"/>
    <n v="91920"/>
    <s v="5016fd6b7f8b9ac842000000"/>
    <m/>
    <x v="3"/>
    <s v="6350edda19157338aa0b8132"/>
    <s v="2022-10-20T11:30:00.000Z"/>
    <s v="2022-10-20T06:42:29.000Z"/>
    <x v="13"/>
    <x v="0"/>
    <x v="2"/>
  </r>
  <r>
    <s v="6350ef2d5a969508ed0891f9"/>
    <s v="6344d8ab7c54e3f771025b94"/>
    <s v="6066c157066c9a03055f2b10"/>
    <x v="0"/>
    <n v="475200"/>
    <n v="0"/>
    <n v="133200"/>
    <s v="5016fd6b7f8b9ac842000000"/>
    <m/>
    <x v="3"/>
    <s v="6344dffa8fe9e6fe200e4722"/>
    <s v="2022-10-20T08:48:00.000Z"/>
    <s v="2022-10-20T06:48:13.000Z"/>
    <x v="13"/>
    <x v="0"/>
    <x v="2"/>
  </r>
  <r>
    <s v="6350fa8de325ca00e50f2cb1"/>
    <s v="6350f9359c0b8a4e2e0a6b18"/>
    <s v="6066c157066c9a03055f2b10"/>
    <x v="0"/>
    <n v="725760"/>
    <n v="0"/>
    <n v="209760"/>
    <s v="5016fd6c7f8b9ac84200003e"/>
    <m/>
    <x v="3"/>
    <s v="6350fabd6c0a3782dc0a4a52"/>
    <s v="2022-10-20T09:36:00.000Z"/>
    <s v="2022-10-20T07:36:45.000Z"/>
    <x v="13"/>
    <x v="2"/>
    <x v="2"/>
  </r>
  <r>
    <s v="6350fdeb3cbafb61240b4603"/>
    <s v="634fc3e3906a5df93e01db01"/>
    <s v="6066c157066c9a03055f2b10"/>
    <x v="0"/>
    <n v="694980"/>
    <n v="0"/>
    <n v="226980"/>
    <s v="5016fd6b7f8b9ac842000000"/>
    <m/>
    <x v="3"/>
    <s v="63510266e22d3f941a0b8102"/>
    <s v="2022-10-20T07:00:00.000Z"/>
    <s v="2022-10-20T07:51:07.000Z"/>
    <x v="13"/>
    <x v="0"/>
    <x v="2"/>
  </r>
  <r>
    <s v="63510511c25a0ffd3503b03a"/>
    <s v="635102fe2dd3d66b8704e098"/>
    <s v="60c039663273bc0f1c215081"/>
    <x v="4"/>
    <n v="259200"/>
    <n v="0"/>
    <n v="34200"/>
    <s v="5016fd6b7f8b9ac842000000"/>
    <m/>
    <x v="3"/>
    <s v="6351056300acd1d37b0cdef2"/>
    <s v="2022-10-20T09:00:00.000Z"/>
    <s v="2022-10-20T08:21:37.000Z"/>
    <x v="13"/>
    <x v="0"/>
    <x v="2"/>
  </r>
  <r>
    <s v="635105761778967345055abd"/>
    <s v="63510535a24b1d8fe70b295a"/>
    <s v="6066c157066c9a03055f2b10"/>
    <x v="0"/>
    <n v="540000"/>
    <n v="0"/>
    <n v="168000"/>
    <s v="5016fd6b7f8b9ac842000000"/>
    <m/>
    <x v="3"/>
    <s v="635107395fd272a390098dc2"/>
    <s v="2022-10-20T08:00:00.000Z"/>
    <s v="2022-10-20T08:23:18.000Z"/>
    <x v="13"/>
    <x v="0"/>
    <x v="4"/>
  </r>
  <r>
    <s v="63564b5908963dd7b80366a9"/>
    <s v="63564b55aee75682510307e3"/>
    <s v="6066c157066c9a03055f2b10"/>
    <x v="0"/>
    <n v="314000"/>
    <n v="0"/>
    <n v="57800"/>
    <s v="5016fd6b7f8b9ac842000000"/>
    <m/>
    <x v="3"/>
    <s v="62b43ee94a645a789f05dac2"/>
    <s v="2022-10-20T03:00:00.000Z"/>
    <s v="2022-10-24T08:22:45.000Z"/>
    <x v="13"/>
    <x v="0"/>
    <x v="3"/>
  </r>
  <r>
    <s v="635132290ffda8f632047b56"/>
    <s v="6350e86518b06e29fc089a64"/>
    <s v="60c039663273bc0f1c215081"/>
    <x v="0"/>
    <n v="313200"/>
    <n v="30000"/>
    <n v="22200"/>
    <s v="5016fd6b7f8b9ac842000000"/>
    <m/>
    <x v="3"/>
    <s v="6351322dfd96fedbbf000cb2"/>
    <s v="2022-10-21T01:00:00.000Z"/>
    <s v="2022-10-20T11:34:00.000Z"/>
    <x v="13"/>
    <x v="0"/>
    <x v="2"/>
  </r>
  <r>
    <s v="6351347680f27513f3012aa9"/>
    <s v="5ffdc6a64cb6e82c3f479db2"/>
    <s v="6066c157066c9a03055f2b10"/>
    <x v="12"/>
    <n v="491400"/>
    <n v="0"/>
    <n v="97400"/>
    <s v="5016fd6c7f8b9ac84200003e"/>
    <m/>
    <x v="3"/>
    <s v="635134c697329fa3370236e2"/>
    <s v="2022-10-21T09:00:00.000Z"/>
    <s v="2022-10-20T11:43:50.000Z"/>
    <x v="13"/>
    <x v="2"/>
    <x v="2"/>
  </r>
  <r>
    <s v="635137401b56a80616069f1a"/>
    <s v="63512addfc8a37a0480773e7"/>
    <s v="60c039663273bc0f1c215081"/>
    <x v="0"/>
    <n v="410400"/>
    <n v="0"/>
    <n v="64400"/>
    <s v="5016fd6b7f8b9ac842000000"/>
    <m/>
    <x v="3"/>
    <s v="635137683c4051a5650f37f2"/>
    <s v="2022-10-21T01:00:00.000Z"/>
    <s v="2022-10-20T11:55:44.000Z"/>
    <x v="13"/>
    <x v="0"/>
    <x v="2"/>
  </r>
  <r>
    <s v="63514a2a9230bb72d8058fb6"/>
    <s v="6351460c3d883121240f8192"/>
    <s v="6066c157066c9a03055f2b10"/>
    <x v="0"/>
    <n v="486000"/>
    <n v="0"/>
    <n v="114000"/>
    <s v="5016fd6b7f8b9ac842000000"/>
    <m/>
    <x v="3"/>
    <s v="63514a6fc1499ec1b400be52"/>
    <s v="2022-10-21T01:00:00.000Z"/>
    <s v="2022-10-20T13:16:26.446Z"/>
    <x v="13"/>
    <x v="0"/>
    <x v="2"/>
  </r>
  <r>
    <s v="635204ba03cb075f9c0299fa"/>
    <s v="62b447e60ac143d7520db564"/>
    <s v="6066c157066c9a03055f2b10"/>
    <x v="0"/>
    <n v="1728000"/>
    <n v="0"/>
    <n v="345600"/>
    <s v="5016fd6c7f8b9ac84200003e"/>
    <m/>
    <x v="3"/>
    <s v="635204c1824fa4f753076f42"/>
    <s v="2022-10-21T06:00:00.000Z"/>
    <s v="2022-10-21T02:32:24.000Z"/>
    <x v="13"/>
    <x v="2"/>
    <x v="2"/>
  </r>
  <r>
    <s v="63522de8abf19cc3e70134e3"/>
    <s v="63522dd38d0436c9940645af"/>
    <s v="6066c157066c9a03055f2b10"/>
    <x v="9"/>
    <n v="910980"/>
    <n v="0"/>
    <n v="287980"/>
    <s v="5016fd6b7f8b9ac842000000"/>
    <m/>
    <x v="3"/>
    <s v="63522e3b7d83765391025132"/>
    <s v="2022-10-21T05:00:00.000Z"/>
    <s v="2022-10-21T05:28:08.000Z"/>
    <x v="13"/>
    <x v="0"/>
    <x v="2"/>
  </r>
  <r>
    <s v="634f758b2f63752cf10c8d12"/>
    <s v="634f7589f0e1ddc4dc023fbe"/>
    <s v="6066c157066c9a03055f2b10"/>
    <x v="0"/>
    <n v="640000"/>
    <n v="0"/>
    <n v="120000"/>
    <s v="5016fd6b7f8b9ac842000000"/>
    <m/>
    <x v="3"/>
    <s v="634f7591563f56d12609fa22"/>
    <s v="2022-10-22T01:00:00.000Z"/>
    <s v="2022-10-19T03:56:56.000Z"/>
    <x v="13"/>
    <x v="0"/>
    <x v="2"/>
  </r>
  <r>
    <s v="6352225c2dd5d51a610c4672"/>
    <s v="60596e12bed4772d2c0bde41"/>
    <s v="6066c157066c9a03055f2b10"/>
    <x v="0"/>
    <n v="978000"/>
    <n v="30000"/>
    <n v="189600"/>
    <s v="5016fd6b7f8b9ac842000000"/>
    <m/>
    <x v="3"/>
    <s v="62b43ee94a645a789f05dac2"/>
    <s v="2022-10-22T02:00:00.000Z"/>
    <s v="2022-10-21T04:38:49.000Z"/>
    <x v="13"/>
    <x v="0"/>
    <x v="3"/>
  </r>
  <r>
    <s v="63535d1cf8a0b99df90af689"/>
    <s v="6303408d5df775476f039474"/>
    <s v="6066c157066c9a03055f2b10"/>
    <x v="6"/>
    <n v="440640"/>
    <n v="0"/>
    <n v="106240"/>
    <s v="5016fd6b7f8b9ac842000000"/>
    <m/>
    <x v="3"/>
    <s v="63535d204358c55d690e5bf2"/>
    <s v="2022-10-23T01:00:00.000Z"/>
    <s v="2022-10-22T03:01:48.000Z"/>
    <x v="1"/>
    <x v="0"/>
    <x v="2"/>
  </r>
  <r>
    <s v="6354a4017de45846c902189b"/>
    <s v="63510535a24b1d8fe70b295a"/>
    <s v="60c039663273bc0f1c215081"/>
    <x v="0"/>
    <n v="507600"/>
    <n v="0"/>
    <n v="81600"/>
    <s v="5016fd6b7f8b9ac842000000"/>
    <m/>
    <x v="3"/>
    <s v="635107395fd272a390098dc2"/>
    <s v="2022-10-23T09:00:00.000Z"/>
    <s v="2022-10-23T02:16:32.000Z"/>
    <x v="1"/>
    <x v="0"/>
    <x v="4"/>
  </r>
  <r>
    <s v="63536c72eb54d0b16f0568a2"/>
    <s v="62cce5324cbb6a27ed00790b"/>
    <s v="6066c157066c9a03055f2b10"/>
    <x v="20"/>
    <n v="959040"/>
    <n v="0"/>
    <n v="228640"/>
    <s v="5016fd6b7f8b9ac842000000"/>
    <m/>
    <x v="3"/>
    <s v="6332a1e7d416e430b506afc2"/>
    <s v="2022-10-24T05:00:00.000Z"/>
    <s v="2022-10-22T04:07:14.000Z"/>
    <x v="1"/>
    <x v="0"/>
    <x v="2"/>
  </r>
  <r>
    <s v="6355262e73c173e83800b04c"/>
    <s v="62cce5324cbb6a27ed00790b"/>
    <s v="6066c157066c9a03055f2b10"/>
    <x v="0"/>
    <n v="788400"/>
    <n v="0"/>
    <n v="184400"/>
    <s v="5016fd6b7f8b9ac842000000"/>
    <m/>
    <x v="3"/>
    <s v="6332a1e7d416e430b506afc2"/>
    <s v="2022-10-24T05:00:00.000Z"/>
    <s v="2022-10-23T11:31:58.000Z"/>
    <x v="1"/>
    <x v="0"/>
    <x v="2"/>
  </r>
  <r>
    <s v="635600ed82572845e607bbfe"/>
    <s v="6355f1ace4800832490c3c0c"/>
    <s v="6066c157066c9a03055f2b10"/>
    <x v="0"/>
    <n v="873720"/>
    <n v="0"/>
    <n v="220520"/>
    <s v="5016fd6b7f8b9ac842000000"/>
    <m/>
    <x v="3"/>
    <m/>
    <s v="2022-10-24T13:00:00.000Z"/>
    <s v="2022-10-24T03:05:17.000Z"/>
    <x v="1"/>
    <x v="0"/>
    <x v="3"/>
  </r>
  <r>
    <s v="635604093bbb75fc470913d1"/>
    <s v="6353c2e1d788647bfc0527f0"/>
    <s v="6066cd65ca52cc506817d471"/>
    <x v="0"/>
    <n v="178200"/>
    <n v="0"/>
    <n v="32700"/>
    <s v="5016fd6c7f8b9ac84200003e"/>
    <m/>
    <x v="3"/>
    <s v="6356042f757af326d40794c2"/>
    <s v="2022-10-24T09:00:00.000Z"/>
    <s v="2022-10-24T03:18:33.000Z"/>
    <x v="1"/>
    <x v="2"/>
    <x v="2"/>
  </r>
  <r>
    <s v="6350f82707bedf6f4f0b7619"/>
    <s v="5f8411d94cb03d521236d575"/>
    <s v="6066c157066c9a03055f2b10"/>
    <x v="0"/>
    <n v="939600"/>
    <n v="0"/>
    <n v="169600"/>
    <s v="5016fd6b7f8b9ac842000000"/>
    <m/>
    <x v="3"/>
    <s v="62bc516456bcb11219004623"/>
    <s v="2022-10-25T03:00:00.000Z"/>
    <s v="2022-10-20T07:26:31.000Z"/>
    <x v="1"/>
    <x v="0"/>
    <x v="2"/>
  </r>
  <r>
    <s v="63566ea3bb073bdb46026c06"/>
    <s v="635669cd4c4b112a630ad438"/>
    <s v="6066c157066c9a03055f2b10"/>
    <x v="0"/>
    <n v="626400"/>
    <n v="0"/>
    <n v="146400"/>
    <s v="5016fd6b7f8b9ac842000000"/>
    <m/>
    <x v="3"/>
    <m/>
    <s v="2022-10-25T01:00:00.000Z"/>
    <s v="2022-10-24T10:53:23.000Z"/>
    <x v="1"/>
    <x v="0"/>
    <x v="3"/>
  </r>
  <r>
    <s v="6356726c03f91308f103e460"/>
    <s v="63566bfaba96b362140f43e3"/>
    <s v="6066c157066c9a03055f2b10"/>
    <x v="0"/>
    <n v="896400"/>
    <n v="0"/>
    <n v="224400"/>
    <s v="5016fd6b7f8b9ac842000000"/>
    <m/>
    <x v="3"/>
    <m/>
    <s v="2022-10-25T01:00:00.000Z"/>
    <s v="2022-10-24T11:09:30.000Z"/>
    <x v="1"/>
    <x v="0"/>
    <x v="3"/>
  </r>
  <r>
    <s v="635735d687d01efbbc026de5"/>
    <s v="5f7acfd1ee700b3f6c529ac3"/>
    <s v="6066c157066c9a03055f2b10"/>
    <x v="6"/>
    <n v="1868400"/>
    <n v="0"/>
    <n v="478400"/>
    <s v="5016fd6c7f8b9ac84200003e"/>
    <m/>
    <x v="3"/>
    <s v="635735dc6d607863b90285b2"/>
    <s v="2022-10-25T03:00:00.000Z"/>
    <s v="2022-10-25T01:03:17.000Z"/>
    <x v="1"/>
    <x v="2"/>
    <x v="2"/>
  </r>
  <r>
    <s v="63577bfbdc487fe92a03b05e"/>
    <s v="62cce5324cbb6a27ed00790b"/>
    <s v="6066c157066c9a03055f2b10"/>
    <x v="0"/>
    <n v="874800"/>
    <n v="0"/>
    <n v="220800"/>
    <s v="5016fd6b7f8b9ac842000000"/>
    <m/>
    <x v="3"/>
    <s v="6332a1e7d416e430b506afc2"/>
    <s v="2022-10-25T05:00:00.000Z"/>
    <s v="2022-10-25T06:02:35.000Z"/>
    <x v="1"/>
    <x v="0"/>
    <x v="2"/>
  </r>
  <r>
    <s v="6357826866aa433636008d24"/>
    <s v="6350ed359c0b8a4e2e0a6a9a"/>
    <s v="6066c157066c9a03055f2b10"/>
    <x v="0"/>
    <n v="401760"/>
    <n v="0"/>
    <n v="125760"/>
    <s v="5016fd6b7f8b9ac842000000"/>
    <m/>
    <x v="3"/>
    <s v="63578286e818899b26057402"/>
    <s v="2022-10-25T06:00:00.000Z"/>
    <s v="2022-10-25T06:30:00.123Z"/>
    <x v="1"/>
    <x v="0"/>
    <x v="2"/>
  </r>
  <r>
    <s v="6357770c691aebed42071fcb"/>
    <s v="615a7f68b07f5506247a2d56"/>
    <s v="6066c157066c9a03055f2b10"/>
    <x v="10"/>
    <n v="453600"/>
    <n v="0"/>
    <n v="103600"/>
    <s v="5016fd6b7f8b9ac842000000"/>
    <m/>
    <x v="3"/>
    <s v="62bc47c356bcb11219004226"/>
    <s v="2022-10-26T02:30:00.000Z"/>
    <s v="2022-10-25T05:41:32.000Z"/>
    <x v="1"/>
    <x v="0"/>
    <x v="1"/>
  </r>
  <r>
    <s v="6357fc44c7b63ac5250ee378"/>
    <s v="6357fc12c7b63ac5250ee372"/>
    <s v="60a204cde9c80d7c785055dd"/>
    <x v="0"/>
    <n v="286200"/>
    <n v="0"/>
    <n v="81200"/>
    <s v="5016fd6b7f8b9ac842000000"/>
    <m/>
    <x v="3"/>
    <s v="6357fcf65ba29ece1803c0d2"/>
    <s v="2022-10-26T01:00:00.000Z"/>
    <s v="2022-10-25T15:09:56.000Z"/>
    <x v="1"/>
    <x v="0"/>
    <x v="2"/>
  </r>
  <r>
    <s v="63589585520eac31a003b210"/>
    <s v="62cce5324cbb6a27ed00790b"/>
    <s v="6066c157066c9a03055f2b10"/>
    <x v="0"/>
    <n v="680400"/>
    <n v="0"/>
    <n v="170400"/>
    <s v="5016fd6b7f8b9ac842000000"/>
    <m/>
    <x v="3"/>
    <s v="6332a1e7d416e430b506afc2"/>
    <s v="2022-10-26T01:00:00.000Z"/>
    <s v="2022-10-26T02:03:49.000Z"/>
    <x v="1"/>
    <x v="0"/>
    <x v="2"/>
  </r>
  <r>
    <s v="6358a5d8204cf83919079ccf"/>
    <s v="62cce5324cbb6a27ed00790b"/>
    <s v="6066c157066c9a03055f2b10"/>
    <x v="0"/>
    <n v="1231200"/>
    <n v="0"/>
    <n v="311200"/>
    <s v="5016fd6b7f8b9ac842000000"/>
    <m/>
    <x v="3"/>
    <m/>
    <s v="2022-10-26T09:00:00.000Z"/>
    <s v="2022-10-26T03:13:28.000Z"/>
    <x v="1"/>
    <x v="0"/>
    <x v="3"/>
  </r>
  <r>
    <s v="6358da6e889f6267fd0f95f7"/>
    <s v="6358c2b487d4cc51b5077922"/>
    <s v="62b970c025c493ded10e1ea5"/>
    <x v="0"/>
    <n v="1231200"/>
    <n v="0"/>
    <n v="201200"/>
    <s v="5016fd6b7f8b9ac842000000"/>
    <m/>
    <x v="3"/>
    <s v="6358e3af2d315f3b800a77e2"/>
    <s v="2022-10-26T08:00:00.000Z"/>
    <s v="2022-10-26T06:57:50.000Z"/>
    <x v="1"/>
    <x v="0"/>
    <x v="2"/>
  </r>
  <r>
    <s v="63521d589ec479ec56016827"/>
    <s v="63521d34ea1892b55f0d8f59"/>
    <s v="6066c157066c9a03055f2b10"/>
    <x v="47"/>
    <n v="5657040"/>
    <n v="0"/>
    <n v="1454640"/>
    <s v="5016fd6b7f8b9ac842000000"/>
    <m/>
    <x v="3"/>
    <s v="63521e24bffec2e2040328f2"/>
    <s v="2022-10-27T08:00:00.000Z"/>
    <s v="2022-10-21T04:17:27.000Z"/>
    <x v="1"/>
    <x v="0"/>
    <x v="2"/>
  </r>
  <r>
    <s v="6358c2cb7120ce789a09a4de"/>
    <s v="6358c2b699108f0bb9088532"/>
    <s v="6066cd65ca52cc506817d471"/>
    <x v="0"/>
    <n v="626400"/>
    <n v="0"/>
    <n v="150400"/>
    <s v="5016fd6b7f8b9ac842000000"/>
    <m/>
    <x v="3"/>
    <s v="6358c2f960204302b307aac2"/>
    <s v="2022-10-27T05:00:00.000Z"/>
    <s v="2022-10-26T05:16:59.000Z"/>
    <x v="1"/>
    <x v="0"/>
    <x v="2"/>
  </r>
  <r>
    <s v="63590b320289e558ec0573e1"/>
    <s v="5fa3db02b24b60615011d223"/>
    <s v="6066c157066c9a03055f2b10"/>
    <x v="0"/>
    <n v="1501200"/>
    <n v="0"/>
    <n v="381200"/>
    <s v="5016fd6c7f8b9ac84200003e"/>
    <m/>
    <x v="3"/>
    <s v="63590b73c6968721b7071f62"/>
    <s v="2022-10-27T09:00:00.000Z"/>
    <s v="2022-10-26T10:25:54.000Z"/>
    <x v="1"/>
    <x v="2"/>
    <x v="3"/>
  </r>
  <r>
    <s v="634ce919b4bd567cdc013dcf"/>
    <s v="5f756d8afc8b59296b453925"/>
    <s v="6066c157066c9a03055f2b10"/>
    <x v="0"/>
    <n v="505440"/>
    <n v="0"/>
    <n v="111040"/>
    <s v="5016fd6c7f8b9ac84200003e"/>
    <m/>
    <x v="3"/>
    <s v="62bc522056bcb11219004668"/>
    <s v="2022-10-28T01:00:00.000Z"/>
    <s v="2022-10-17T05:33:13.346Z"/>
    <x v="1"/>
    <x v="2"/>
    <x v="5"/>
  </r>
  <r>
    <s v="6359160a1c191c18b1012b0a"/>
    <s v="6359160a1c191c18b1012b06"/>
    <s v="6066c157066c9a03055f2b10"/>
    <x v="48"/>
    <n v="540000"/>
    <n v="0"/>
    <n v="130000"/>
    <s v="5016fd6c7f8b9ac84200001a"/>
    <m/>
    <x v="3"/>
    <s v="63591651c793ad64890f13c2"/>
    <s v="2022-10-28T09:00:00.000Z"/>
    <s v="2022-10-26T11:12:10.000Z"/>
    <x v="1"/>
    <x v="13"/>
    <x v="2"/>
  </r>
  <r>
    <s v="6359f7064cf19310a6019b7f"/>
    <s v="62cce5324cbb6a27ed00790b"/>
    <s v="62b970c025c493ded10e1ea5"/>
    <x v="0"/>
    <n v="750600"/>
    <n v="0"/>
    <n v="153100"/>
    <s v="5016fd6b7f8b9ac842000000"/>
    <m/>
    <x v="3"/>
    <s v="6332a1e7d416e430b506afc2"/>
    <s v="2022-10-28T01:00:00.000Z"/>
    <s v="2022-10-27T03:12:06.000Z"/>
    <x v="1"/>
    <x v="0"/>
    <x v="2"/>
  </r>
  <r>
    <s v="635a3d8ac08d64be2b0d756b"/>
    <s v="62cce5324cbb6a27ed00790b"/>
    <s v="6066c157066c9a03055f2b10"/>
    <x v="4"/>
    <n v="1166400"/>
    <n v="0"/>
    <n v="282400"/>
    <s v="5016fd6b7f8b9ac842000000"/>
    <m/>
    <x v="3"/>
    <s v="6332a1e7d416e430b506afc2"/>
    <s v="2022-10-28T01:00:00.000Z"/>
    <s v="2022-10-27T08:12:58.000Z"/>
    <x v="1"/>
    <x v="0"/>
    <x v="2"/>
  </r>
  <r>
    <s v="635aac0557a81686d30965fc"/>
    <s v="6350ed79cd97a1019109600c"/>
    <s v="6066c157066c9a03055f2b10"/>
    <x v="4"/>
    <n v="746280"/>
    <n v="0"/>
    <n v="151430"/>
    <s v="5016fd6b7f8b9ac842000000"/>
    <m/>
    <x v="3"/>
    <s v="6350edda19157338aa0b8132"/>
    <s v="2022-10-28T09:00:00.000Z"/>
    <s v="2022-10-27T16:04:21.000Z"/>
    <x v="1"/>
    <x v="0"/>
    <x v="2"/>
  </r>
  <r>
    <s v="635b4242c872ff044d0432be"/>
    <s v="634fb18048efe5bcb70cf386"/>
    <s v="6066c157066c9a03055f2b10"/>
    <x v="4"/>
    <n v="599400"/>
    <n v="0"/>
    <n v="179400"/>
    <s v="5016fd6b7f8b9ac842000000"/>
    <m/>
    <x v="3"/>
    <s v="635b426140902adf2f0fe092"/>
    <s v="2022-10-28T02:00:00.000Z"/>
    <s v="2022-10-28T02:45:22.000Z"/>
    <x v="1"/>
    <x v="0"/>
    <x v="2"/>
  </r>
  <r>
    <s v="635b5c9f084a4ddead0ba8d1"/>
    <s v="635b5c4d60563772e602410d"/>
    <s v="60c039663273bc0f1c215081"/>
    <x v="0"/>
    <n v="1350000"/>
    <n v="0"/>
    <n v="340000"/>
    <s v="5016fd6b7f8b9ac842000000"/>
    <m/>
    <x v="3"/>
    <s v="635b5d16d60f4deee108cbc2"/>
    <s v="2022-10-28T09:00:00.000Z"/>
    <s v="2022-10-28T04:37:51.000Z"/>
    <x v="1"/>
    <x v="0"/>
    <x v="2"/>
  </r>
  <r>
    <s v="635bac5fbc78587ada0388fe"/>
    <s v="62cce5324cbb6a27ed00790b"/>
    <s v="6066c157066c9a03055f2b10"/>
    <x v="0"/>
    <n v="972000"/>
    <n v="0"/>
    <n v="232000"/>
    <s v="5016fd6b7f8b9ac842000000"/>
    <m/>
    <x v="3"/>
    <s v="6332a1e7d416e430b506afc2"/>
    <s v="2022-10-29T05:00:00.000Z"/>
    <s v="2022-10-28T10:18:07.000Z"/>
    <x v="14"/>
    <x v="0"/>
    <x v="2"/>
  </r>
  <r>
    <s v="635c135ee79df93a3303f347"/>
    <s v="635312ccc590dad35e03eeaf"/>
    <s v="6066c157066c9a03055f2b10"/>
    <x v="0"/>
    <n v="356400"/>
    <n v="0"/>
    <n v="86400"/>
    <s v="5016fd6c7f8b9ac84200003e"/>
    <m/>
    <x v="3"/>
    <s v="635c619ab57175ba4e09d562"/>
    <s v="2022-10-29T01:00:00.000Z"/>
    <s v="2022-10-28T17:37:34.000Z"/>
    <x v="14"/>
    <x v="2"/>
    <x v="2"/>
  </r>
  <r>
    <s v="635955ab754ce9188a000aae"/>
    <s v="635950afb6d35e59ba0dda7e"/>
    <s v="6066cd65ca52cc506817d471"/>
    <x v="9"/>
    <n v="1155600"/>
    <n v="0"/>
    <s v=" -   "/>
    <s v="5016fd6b7f8b9ac842000000"/>
    <m/>
    <x v="3"/>
    <m/>
    <s v="2022-10-30T01:00:00.000Z"/>
    <s v="2022-10-26T15:43:39.000Z"/>
    <x v="14"/>
    <x v="0"/>
    <x v="3"/>
  </r>
  <r>
    <s v="635955ab754ce9188a000aaf"/>
    <s v="635950afb6d35e59ba0dda7e"/>
    <s v="6066cd65ca52cc506817d471"/>
    <x v="0"/>
    <n v="734400"/>
    <n v="0"/>
    <n v="184400"/>
    <s v="5016fd6b7f8b9ac842000000"/>
    <m/>
    <x v="3"/>
    <s v="6359ef3a263bfac7250adfa2"/>
    <s v="2022-10-30T01:00:00.000Z"/>
    <s v="2022-10-26T15:43:39.454Z"/>
    <x v="14"/>
    <x v="0"/>
    <x v="2"/>
  </r>
  <r>
    <s v="635d2e956746c353660b539f"/>
    <s v="635d195c2f31aaba1508740b"/>
    <s v="6066c157066c9a03055f2b10"/>
    <x v="0"/>
    <n v="810000"/>
    <n v="0"/>
    <n v="200000"/>
    <s v="5016fd6b7f8b9ac842000000"/>
    <m/>
    <x v="3"/>
    <s v="635d2ec1a4070bca54062cf2"/>
    <s v="2022-10-30T01:00:00.000Z"/>
    <s v="2022-10-29T13:45:57.000Z"/>
    <x v="14"/>
    <x v="0"/>
    <x v="2"/>
  </r>
  <r>
    <s v="635dd1cb3b2e03e6ee01d714"/>
    <s v="635dcfd8a9dcf72783044fe6"/>
    <s v="6066cdb37c6e026dce0e3b31"/>
    <x v="0"/>
    <n v="359640"/>
    <n v="0"/>
    <n v="84240"/>
    <s v="5016fd6b7f8b9ac842000000"/>
    <m/>
    <x v="3"/>
    <s v="635dd1fc11a575325e051852"/>
    <s v="2022-10-30T09:00:00.000Z"/>
    <s v="2022-10-30T01:22:19.000Z"/>
    <x v="14"/>
    <x v="0"/>
    <x v="2"/>
  </r>
  <r>
    <s v="635e39e7cf4141a5640aab9a"/>
    <s v="635e39c0f5308e649904a8dc"/>
    <s v="6066c157066c9a03055f2b10"/>
    <x v="0"/>
    <n v="1003860"/>
    <n v="0"/>
    <n v="260260"/>
    <s v="5016fd6b7f8b9ac842000000"/>
    <m/>
    <x v="3"/>
    <s v="635e3a14a050e7d5b7039ad2"/>
    <s v="2022-10-30T09:00:00.000Z"/>
    <s v="2022-10-30T08:46:31.000Z"/>
    <x v="14"/>
    <x v="0"/>
    <x v="2"/>
  </r>
  <r>
    <s v="63562f3a6d9463030a00a4ee"/>
    <s v="6348fe982fbbeea5a60276d8"/>
    <s v="6066c157066c9a03055f2b10"/>
    <x v="0"/>
    <n v="415800"/>
    <n v="0"/>
    <n v="100800"/>
    <s v="5016fd6b7f8b9ac842000000"/>
    <m/>
    <x v="3"/>
    <s v="63562f9cf29a2e90800da012"/>
    <s v="2022-10-31T01:00:00.000Z"/>
    <s v="2022-10-24T06:22:50.000Z"/>
    <x v="14"/>
    <x v="0"/>
    <x v="2"/>
  </r>
  <r>
    <s v="635edd8efd5d9ce0c700c0e5"/>
    <s v="635ed97630abf587a505bff0"/>
    <s v="6066c157066c9a03055f2b10"/>
    <x v="0"/>
    <n v="1230660"/>
    <n v="0"/>
    <n v="305060"/>
    <s v="5016fd6b7f8b9ac842000000"/>
    <m/>
    <x v="3"/>
    <s v="635eddf87b7756547e003222"/>
    <s v="2022-10-31T01:00:00.000Z"/>
    <s v="2022-10-30T20:24:45.000Z"/>
    <x v="14"/>
    <x v="0"/>
    <x v="2"/>
  </r>
  <r>
    <s v="635f58754227feecc301bf45"/>
    <s v="617bae2c85a6f661b75cb8cb"/>
    <s v="6066c157066c9a03055f2b10"/>
    <x v="0"/>
    <n v="1050000"/>
    <n v="0"/>
    <n v="200000"/>
    <s v="5016fd6c7f8b9ac84200003e"/>
    <m/>
    <x v="3"/>
    <s v="62bc466f56bcb1121900418f"/>
    <s v="2022-11-01T01:00:00.000Z"/>
    <s v="2022-10-31T05:07:25.000Z"/>
    <x v="14"/>
    <x v="2"/>
    <x v="1"/>
  </r>
  <r>
    <s v="6360616dff7fefc05a0deef3"/>
    <s v="634e0cd8fdd8e227a80373ea"/>
    <s v="6066c157066c9a03055f2b10"/>
    <x v="9"/>
    <n v="378000"/>
    <n v="0"/>
    <n v="88000"/>
    <s v="5016fd6b7f8b9ac842000000"/>
    <m/>
    <x v="3"/>
    <s v="634e0dc1518b3b85ea040142"/>
    <s v="2022-11-01T05:00:00.000Z"/>
    <s v="2022-10-31T23:59:41.000Z"/>
    <x v="14"/>
    <x v="0"/>
    <x v="2"/>
  </r>
  <r>
    <s v="635d6d1fa68937d1e70c5455"/>
    <s v="635d6ce43424fc6c1000d1b3"/>
    <s v="6066cd65ca52cc506817d471"/>
    <x v="0"/>
    <n v="430920"/>
    <n v="0"/>
    <n v="103720"/>
    <s v="5016fd6b7f8b9ac842000000"/>
    <m/>
    <x v="3"/>
    <s v="635d6de6e8a1a7a34c0b9962"/>
    <s v="2022-11-02T05:00:00.000Z"/>
    <s v="2022-10-29T18:12:47.000Z"/>
    <x v="14"/>
    <x v="0"/>
    <x v="2"/>
  </r>
  <r>
    <s v="63616ac3bc7aa43e390899ee"/>
    <s v="634fb18048efe5bcb70cf386"/>
    <s v="60c039663273bc0f1c215081"/>
    <x v="0"/>
    <n v="453600"/>
    <n v="0"/>
    <n v="72600"/>
    <s v="5016fd6b7f8b9ac842000000"/>
    <m/>
    <x v="3"/>
    <s v="635b426140902adf2f0fe092"/>
    <s v="2022-11-02T09:00:00.000Z"/>
    <s v="2022-11-01T18:51:47.000Z"/>
    <x v="14"/>
    <x v="0"/>
    <x v="2"/>
  </r>
  <r>
    <s v="6361c475593201cba70eb2ba"/>
    <s v="6361c2f4a522284e80016a69"/>
    <s v="6066cdb37c6e026dce0e3b31"/>
    <x v="0"/>
    <n v="960120"/>
    <n v="0"/>
    <n v="240920"/>
    <s v="5016fd6b7f8b9ac842000000"/>
    <m/>
    <x v="3"/>
    <s v="6361c47af3112845a200f232"/>
    <s v="2022-11-02T01:00:00.000Z"/>
    <s v="2022-11-02T01:14:29.000Z"/>
    <x v="14"/>
    <x v="0"/>
    <x v="2"/>
  </r>
  <r>
    <s v="6362b04e86e66c7432063b7b"/>
    <s v="6362ac5554a8155d770b6271"/>
    <s v="60c039663273bc0f1c215081"/>
    <x v="0"/>
    <n v="453600"/>
    <n v="0"/>
    <n v="72600"/>
    <s v="5016fd6b7f8b9ac842000000"/>
    <m/>
    <x v="3"/>
    <s v="6362b07055a87063330fa172"/>
    <s v="2022-11-03T09:00:00.000Z"/>
    <s v="2022-11-02T18:00:46.000Z"/>
    <x v="1"/>
    <x v="0"/>
    <x v="2"/>
  </r>
  <r>
    <s v="636316fc0758de4e45035971"/>
    <s v="6360dc9c140a46070a04da76"/>
    <s v="6066c157066c9a03055f2b10"/>
    <x v="0"/>
    <n v="432000"/>
    <n v="0"/>
    <n v="102000"/>
    <s v="5016fd6c7f8b9ac84200003b"/>
    <m/>
    <x v="3"/>
    <s v="6363175083130d251d0de9c2"/>
    <s v="2022-11-04T09:00:00.000Z"/>
    <s v="2022-11-03T01:18:52.000Z"/>
    <x v="1"/>
    <x v="26"/>
    <x v="2"/>
  </r>
  <r>
    <s v="636363ab75edf24e410b7178"/>
    <s v="6363637e3ebb35d0f104beb1"/>
    <s v="60a204cde9c80d7c785055dd"/>
    <x v="0"/>
    <n v="1539000"/>
    <n v="0"/>
    <n v="321000"/>
    <s v="5016fd6b7f8b9ac842000000"/>
    <m/>
    <x v="3"/>
    <s v="636364d984f42b79610f9342"/>
    <s v="2022-11-04T05:00:00.000Z"/>
    <s v="2022-11-03T06:46:03.000Z"/>
    <x v="1"/>
    <x v="0"/>
    <x v="2"/>
  </r>
  <r>
    <s v="6363ceee3019c2ec480a4b67"/>
    <s v="6363ca98473e26bfda0b372e"/>
    <s v="60c039663273bc0f1c215081"/>
    <x v="0"/>
    <n v="420120"/>
    <n v="0"/>
    <n v="102920"/>
    <s v="5016fd6c7f8b9ac84200003e"/>
    <m/>
    <x v="3"/>
    <s v="6363cefcb3e7296bed017282"/>
    <s v="2022-11-05T09:00:00.000Z"/>
    <s v="2022-11-03T14:23:42.000Z"/>
    <x v="1"/>
    <x v="2"/>
    <x v="2"/>
  </r>
  <r>
    <s v="6364cafc2c9ab5173f058aac"/>
    <s v="6364c9f86ed93b02f006b693"/>
    <s v="6066c157066c9a03055f2b10"/>
    <x v="0"/>
    <n v="1123200"/>
    <n v="0"/>
    <n v="233200"/>
    <s v="5016fd6b7f8b9ac842000000"/>
    <m/>
    <x v="3"/>
    <s v="6364cc1e78a5d7151408d3e2"/>
    <s v="2022-11-05T05:00:00.000Z"/>
    <s v="2022-11-04T08:19:08.000Z"/>
    <x v="1"/>
    <x v="0"/>
    <x v="2"/>
  </r>
  <r>
    <s v="6361e5b804ae0519ec060fd9"/>
    <s v="6361e4c9f16fc9650a09b702"/>
    <s v="6066cd65ca52cc506817d471"/>
    <x v="0"/>
    <n v="270000"/>
    <n v="0"/>
    <n v="60000"/>
    <s v="5016fd6b7f8b9ac842000000"/>
    <m/>
    <x v="3"/>
    <s v="6361e66dfa15b42ca7062b22"/>
    <s v="2022-11-06T01:00:00.000Z"/>
    <s v="2022-11-02T03:36:24.000Z"/>
    <x v="1"/>
    <x v="0"/>
    <x v="2"/>
  </r>
  <r>
    <s v="6366f1fe88a9e6f8a80f5251"/>
    <s v="6366f19e0af624d26905853b"/>
    <s v="6066c157066c9a03055f2b10"/>
    <x v="0"/>
    <n v="928800"/>
    <n v="0"/>
    <n v="230800"/>
    <s v="5016fd6c7f8b9ac84200001a"/>
    <m/>
    <x v="3"/>
    <s v="6366f2d901dfed91f2033572"/>
    <s v="2022-11-06T04:00:00.000Z"/>
    <s v="2022-11-05T23:30:06.000Z"/>
    <x v="1"/>
    <x v="13"/>
    <x v="2"/>
  </r>
  <r>
    <s v="63678b931d19b4d58d058a2c"/>
    <s v="5fa60cb7ae44702166324382"/>
    <s v="6066c157066c9a03055f2b10"/>
    <x v="47"/>
    <n v="648000"/>
    <n v="0"/>
    <n v="158000"/>
    <s v="5016fd6c7f8b9ac84200003e"/>
    <m/>
    <x v="3"/>
    <s v="62bc4f8256bcb11219004554"/>
    <s v="2022-11-07T09:00:00.000Z"/>
    <s v="2022-11-06T10:25:23.000Z"/>
    <x v="15"/>
    <x v="2"/>
    <x v="5"/>
  </r>
  <r>
    <s v="63689346def8c2766e0c82a6"/>
    <s v="63689343def8c2766e0c82a4"/>
    <s v="6066c157066c9a03055f2b10"/>
    <x v="47"/>
    <n v="6177600"/>
    <n v="70000"/>
    <n v="1221520"/>
    <s v="5016fd6b7f8b9ac842000000"/>
    <m/>
    <x v="3"/>
    <s v="62b43d9d9556ddde460ef06f"/>
    <s v="2022-11-07T03:00:00.000Z"/>
    <s v="2022-11-07T05:10:26.000Z"/>
    <x v="15"/>
    <x v="0"/>
    <x v="3"/>
  </r>
  <r>
    <s v="63689b2d2d99b689e007b26b"/>
    <s v="5e44eec19d9b3507438b4567"/>
    <s v="6066c157066c9a03055f2b10"/>
    <x v="6"/>
    <n v="786845"/>
    <n v="0"/>
    <n v="168045"/>
    <s v="5016fd6b7f8b9ac842000000"/>
    <m/>
    <x v="3"/>
    <s v="62bc651056bcb11219004e51"/>
    <s v="2022-11-08T01:00:00.000Z"/>
    <s v="2022-11-07T05:44:12.000Z"/>
    <x v="15"/>
    <x v="0"/>
    <x v="5"/>
  </r>
  <r>
    <s v="6369c6de902aa1a75c0f3ff9"/>
    <s v="6369c6d92faa05b5e905ae42"/>
    <s v="6066c157066c9a03055f2b10"/>
    <x v="6"/>
    <n v="530000"/>
    <n v="0"/>
    <n v="100000"/>
    <s v="5016fd6c7f8b9ac842000034"/>
    <m/>
    <x v="3"/>
    <s v="62374b9f9279506d3f2cbe85"/>
    <s v="2022-11-08T02:00:00.000Z"/>
    <s v="2022-11-08T03:02:49.000Z"/>
    <x v="15"/>
    <x v="17"/>
    <x v="3"/>
  </r>
  <r>
    <s v="6369dd88c68f11a21407d607"/>
    <s v="6369dc35ad6ce4568d01eab3"/>
    <s v="6066c157066c9a03055f2b10"/>
    <x v="0"/>
    <n v="820800"/>
    <n v="0"/>
    <n v="255800"/>
    <s v="5016fd6b7f8b9ac842000000"/>
    <m/>
    <x v="3"/>
    <s v="6369dd9fb2014a8014091a32"/>
    <s v="2022-11-08T04:00:00.000Z"/>
    <s v="2022-11-08T04:39:36.000Z"/>
    <x v="15"/>
    <x v="0"/>
    <x v="2"/>
  </r>
  <r>
    <s v="636a3604758eca59a107fe62"/>
    <s v="636a35cb00b141c75b060d60"/>
    <s v="6066c157066c9a03055f2b10"/>
    <x v="0"/>
    <n v="1490400"/>
    <n v="0"/>
    <n v="386400"/>
    <s v="5016fd6b7f8b9ac842000000"/>
    <m/>
    <x v="3"/>
    <s v="636a36547256ea46fd0d32c2"/>
    <s v="2022-11-09T06:00:00.000Z"/>
    <s v="2022-11-08T10:57:07.000Z"/>
    <x v="15"/>
    <x v="0"/>
    <x v="2"/>
  </r>
  <r>
    <s v="6367434b9223be43710a98db"/>
    <s v="6367433e58849257b202c4ce"/>
    <s v="6066c157066c9a03055f2b10"/>
    <x v="0"/>
    <n v="490000"/>
    <n v="0"/>
    <n v="94000"/>
    <s v="5016fd6b7f8b9ac842000000"/>
    <m/>
    <x v="3"/>
    <s v="636743586d54c1eef20e0ff2"/>
    <s v="2022-11-10T02:00:00.000Z"/>
    <s v="2022-11-06T05:16:46.000Z"/>
    <x v="15"/>
    <x v="0"/>
    <x v="2"/>
  </r>
  <r>
    <s v="636c8cd47f3806416a0cbd68"/>
    <s v="571c3c1d7f8b9ae9557fd9c5"/>
    <s v="6066c157066c9a03055f2b10"/>
    <x v="0"/>
    <n v="1800000"/>
    <n v="0"/>
    <n v="360000"/>
    <s v="5016fd6b7f8b9ac842000000"/>
    <m/>
    <x v="3"/>
    <s v="636c8cda998994d7810507e2"/>
    <s v="2022-11-10T05:31:58.212Z"/>
    <s v="2022-11-10T05:31:58.000Z"/>
    <x v="15"/>
    <x v="0"/>
    <x v="2"/>
  </r>
  <r>
    <s v="636c97e6460226522d038973"/>
    <s v="632143f2d56a9f727107b441"/>
    <s v="6066c157066c9a03055f2b10"/>
    <x v="0"/>
    <n v="658800"/>
    <n v="0"/>
    <n v="118800"/>
    <s v="5016fd6b7f8b9ac842000000"/>
    <m/>
    <x v="3"/>
    <m/>
    <s v="2022-11-10T09:00:00.000Z"/>
    <s v="2022-11-10T06:19:18.000Z"/>
    <x v="15"/>
    <x v="0"/>
    <x v="3"/>
  </r>
  <r>
    <s v="636ac5da6e79fdec9c0ff8ab"/>
    <s v="62c795a659c9628ecd05d287"/>
    <s v="6066cd65ca52cc506817d471"/>
    <x v="0"/>
    <n v="475200"/>
    <n v="0"/>
    <n v="115200"/>
    <s v="5016fd6b7f8b9ac842000000"/>
    <m/>
    <x v="3"/>
    <s v="636ac5fca4bfbf515c02f272"/>
    <s v="2022-11-11T03:00:00.000Z"/>
    <s v="2022-11-08T21:10:49.000Z"/>
    <x v="15"/>
    <x v="0"/>
    <x v="2"/>
  </r>
  <r>
    <s v="636c552025dc1980ea0fc25b"/>
    <s v="634a4e91e6f62863ef06f53b"/>
    <s v="60a204cde9c80d7c785055dd"/>
    <x v="9"/>
    <n v="415800"/>
    <n v="0"/>
    <n v="112050"/>
    <s v="5016fd6b7f8b9ac842000000"/>
    <m/>
    <x v="3"/>
    <s v="634a69d7924a9b50fd008f92"/>
    <s v="2022-11-11T03:00:00.000Z"/>
    <s v="2022-11-10T01:34:23.000Z"/>
    <x v="15"/>
    <x v="0"/>
    <x v="2"/>
  </r>
  <r>
    <s v="636cd9b976a76152af059c72"/>
    <s v="5b6a64bd652fe873688b463c"/>
    <s v="6066c157066c9a03055f2b10"/>
    <x v="0"/>
    <n v="735000"/>
    <n v="30000"/>
    <n v="45000"/>
    <s v="5016fd6b7f8b9ac842000000"/>
    <m/>
    <x v="3"/>
    <s v="62b43ee94a645a789f05dac2"/>
    <s v="2022-11-11T08:00:00.000Z"/>
    <s v="2022-11-10T11:00:06.000Z"/>
    <x v="15"/>
    <x v="0"/>
    <x v="3"/>
  </r>
  <r>
    <s v="636bd497d5ba10ce160cb0a4"/>
    <s v="634626820009e1dc18046356"/>
    <s v="6066c157066c9a03055f2b10"/>
    <x v="9"/>
    <n v="680400"/>
    <n v="0"/>
    <n v="186800"/>
    <s v="5016fd6b7f8b9ac842000000"/>
    <m/>
    <x v="3"/>
    <s v="636bd542762017ffef0a9732"/>
    <s v="2022-11-12T03:00:00.000Z"/>
    <s v="2022-11-09T16:25:59.000Z"/>
    <x v="1"/>
    <x v="0"/>
    <x v="2"/>
  </r>
  <r>
    <s v="6370a9390da4d794f40cfc9a"/>
    <s v="63705a504da7b93034021dfb"/>
    <s v="6066c157066c9a03055f2b10"/>
    <x v="0"/>
    <n v="530000"/>
    <n v="0"/>
    <n v="70000"/>
    <s v="5016fd6b7f8b9ac842000000"/>
    <m/>
    <x v="3"/>
    <s v="6370a97d6049f222dc083092"/>
    <s v="2022-11-13T10:30:00.000Z"/>
    <s v="2022-11-13T08:22:17.000Z"/>
    <x v="1"/>
    <x v="0"/>
    <x v="2"/>
  </r>
  <r>
    <s v="636d2ceaa26e92de4d0b1f24"/>
    <s v="636d29f7b62dc0a19204dba1"/>
    <s v="6066c157066c9a03055f2b10"/>
    <x v="0"/>
    <n v="766800"/>
    <n v="0"/>
    <n v="114800"/>
    <s v="5016fd6b7f8b9ac842000000"/>
    <m/>
    <x v="3"/>
    <s v="636d2d4bdc177862d306fab2"/>
    <s v="2022-11-14T09:00:00.000Z"/>
    <s v="2022-11-10T16:55:05.000Z"/>
    <x v="1"/>
    <x v="0"/>
    <x v="2"/>
  </r>
  <r>
    <s v="6371bb07ab021884030c3bfd"/>
    <s v="63719fac742d8495be03342f"/>
    <s v="6066c157066c9a03055f2b10"/>
    <x v="0"/>
    <n v="630000"/>
    <n v="0"/>
    <n v="90000"/>
    <s v="5016fd6b7f8b9ac842000000"/>
    <m/>
    <x v="3"/>
    <s v="6371bb46bb2962efef010db2"/>
    <s v="2022-11-14T07:00:00.000Z"/>
    <s v="2022-11-14T03:50:31.000Z"/>
    <x v="1"/>
    <x v="0"/>
    <x v="2"/>
  </r>
  <r>
    <s v="6371bc08afc274c1af04292f"/>
    <s v="5fa3db02b24b60615011d223"/>
    <s v="6066c157066c9a03055f2b10"/>
    <x v="0"/>
    <n v="930000"/>
    <n v="0"/>
    <n v="76000"/>
    <s v="5016fd6c7f8b9ac84200003e"/>
    <m/>
    <x v="3"/>
    <s v="62bc4f9756bcb11219004559"/>
    <s v="2022-11-14T07:00:00.000Z"/>
    <s v="2022-11-14T03:54:48.000Z"/>
    <x v="1"/>
    <x v="2"/>
    <x v="16"/>
  </r>
  <r>
    <s v="6371d3e3bb22362c540df670"/>
    <s v="627b2f97589b70e059003320"/>
    <s v="60a204cde9c80d7c785055dd"/>
    <x v="0"/>
    <n v="420000"/>
    <n v="0"/>
    <n v="55000"/>
    <s v="5016fd6b7f8b9ac842000000"/>
    <m/>
    <x v="3"/>
    <s v="6371d44b007d50777f051352"/>
    <s v="2022-11-14T07:00:00.000Z"/>
    <s v="2022-11-14T05:36:35.000Z"/>
    <x v="1"/>
    <x v="0"/>
    <x v="2"/>
  </r>
  <r>
    <s v="636b2f70c5eb6d2a5d0be664"/>
    <s v="636b2df6a1f9aabf120be6b0"/>
    <s v="6066cd65ca52cc506817d471"/>
    <x v="0"/>
    <n v="420000"/>
    <n v="0"/>
    <n v="80000"/>
    <s v="5016fd6b7f8b9ac842000000"/>
    <m/>
    <x v="3"/>
    <s v="636b2f778b086ea43709de52"/>
    <s v="2022-11-15T09:00:00.000Z"/>
    <s v="2022-11-09T04:35:02.000Z"/>
    <x v="1"/>
    <x v="0"/>
    <x v="2"/>
  </r>
  <r>
    <s v="6370790d3c25b6bffa07ae22"/>
    <s v="5ee980b69d9b35f76c8b4567"/>
    <s v="6066c157066c9a03055f2b10"/>
    <x v="0"/>
    <n v="1230000"/>
    <n v="0"/>
    <n v="210000"/>
    <s v="5016fd6b7f8b9ac842000000"/>
    <m/>
    <x v="3"/>
    <s v="62bc579056bcb112190048c0"/>
    <s v="2022-11-15T03:00:00.000Z"/>
    <s v="2022-11-13T04:56:45.000Z"/>
    <x v="1"/>
    <x v="0"/>
    <x v="2"/>
  </r>
  <r>
    <s v="6373059a511ee6b8ef0b4638"/>
    <s v="6319344f4de3f41eb003d806"/>
    <s v="6066c157066c9a03055f2b10"/>
    <x v="0"/>
    <n v="554526"/>
    <n v="0"/>
    <n v="154526"/>
    <s v="5016fd6c7f8b9ac842000039"/>
    <m/>
    <x v="3"/>
    <s v="637305e4b1ab08caf50ec572"/>
    <s v="2022-11-15T04:00:00.000Z"/>
    <s v="2022-11-15T03:20:58.000Z"/>
    <x v="1"/>
    <x v="9"/>
    <x v="2"/>
  </r>
  <r>
    <s v="637308ec9c5c5c8ebf036281"/>
    <s v="637308db3b53c1e062036842"/>
    <s v="6066cd65ca52cc506817d471"/>
    <x v="10"/>
    <n v="530000"/>
    <n v="0"/>
    <n v="70000"/>
    <s v="5016fd6b7f8b9ac842000000"/>
    <m/>
    <x v="3"/>
    <s v="637308f1464ba103580141e2"/>
    <s v="2022-11-16T09:00:00.000Z"/>
    <s v="2022-11-15T03:35:08.000Z"/>
    <x v="1"/>
    <x v="0"/>
    <x v="2"/>
  </r>
  <r>
    <s v="637338839395c7221a0ac91d"/>
    <s v="637337e19395c7221a0ac917"/>
    <s v="6066c157066c9a03055f2b10"/>
    <x v="0"/>
    <n v="1512000"/>
    <n v="0"/>
    <n v="352000"/>
    <s v="5016fd6b7f8b9ac842000008"/>
    <m/>
    <x v="3"/>
    <s v="6373388a39f816a0480a0122"/>
    <s v="2022-11-16T23:00:00.000Z"/>
    <s v="2022-11-15T06:58:09.000Z"/>
    <x v="1"/>
    <x v="5"/>
    <x v="2"/>
  </r>
  <r>
    <s v="6374b0f6f0ac1ca38b0da17d"/>
    <s v="6373c768b02a2f886505e4b4"/>
    <s v="6066c157066c9a03055f2b10"/>
    <x v="0"/>
    <n v="469000"/>
    <n v="0"/>
    <n v="9800"/>
    <s v="5016fd6b7f8b9ac842000000"/>
    <m/>
    <x v="3"/>
    <s v="6374b10f72727269790e58b2"/>
    <s v="2022-11-16T09:00:00.000Z"/>
    <s v="2022-11-16T09:44:22.000Z"/>
    <x v="1"/>
    <x v="0"/>
    <x v="2"/>
  </r>
  <r>
    <s v="637337ea26c2cd203d008177"/>
    <s v="637337e19395c7221a0ac917"/>
    <s v="6066c157066c9a03055f2b10"/>
    <x v="0"/>
    <n v="1512000"/>
    <n v="0"/>
    <n v="352000"/>
    <s v="5016fd6b7f8b9ac842000008"/>
    <m/>
    <x v="3"/>
    <s v="637337efe1ba4b86480e3922"/>
    <s v="2022-11-17T23:00:00.000Z"/>
    <s v="2022-11-15T06:55:29.000Z"/>
    <x v="1"/>
    <x v="5"/>
    <x v="2"/>
  </r>
  <r>
    <s v="63733841c718967901026c3e"/>
    <s v="637337e19395c7221a0ac917"/>
    <s v="6066c157066c9a03055f2b10"/>
    <x v="12"/>
    <n v="1512000"/>
    <n v="0"/>
    <n v="412000"/>
    <s v="5016fd6b7f8b9ac842000008"/>
    <m/>
    <x v="3"/>
    <s v="63733849c8f8e70c280bfb12"/>
    <s v="2022-11-17T23:00:00.000Z"/>
    <s v="2022-11-15T06:57:03.000Z"/>
    <x v="1"/>
    <x v="5"/>
    <x v="2"/>
  </r>
  <r>
    <s v="637472b7a17ccf63e8061b4a"/>
    <s v="635a3d944e50403c9c065bf3"/>
    <s v="6066cdb37c6e026dce0e3b31"/>
    <x v="0"/>
    <n v="452520"/>
    <n v="0"/>
    <n v="33320"/>
    <s v="5016fd6b7f8b9ac842000000"/>
    <m/>
    <x v="3"/>
    <s v="637472bfeadbf9699a012f12"/>
    <s v="2022-11-17T11:00:00.000Z"/>
    <s v="2022-11-16T05:18:47.000Z"/>
    <x v="1"/>
    <x v="0"/>
    <x v="2"/>
  </r>
  <r>
    <s v="637588558ff9c251a006cdd3"/>
    <s v="6358c2b487d4cc51b5077922"/>
    <s v="62b970c025c493ded10e1ea5"/>
    <x v="0"/>
    <n v="1300000"/>
    <n v="0"/>
    <n v="195000"/>
    <s v="5016fd6b7f8b9ac842000000"/>
    <m/>
    <x v="3"/>
    <s v="63758dbc027e70bf5b0f75e2"/>
    <s v="2022-11-17T01:00:00.000Z"/>
    <s v="2022-11-17T01:03:17.000Z"/>
    <x v="1"/>
    <x v="0"/>
    <x v="2"/>
  </r>
  <r>
    <s v="637598918ff9c251a006ce44"/>
    <s v="6375988fd36ce6b01b0b0d3e"/>
    <s v="6066cd65ca52cc506817d471"/>
    <x v="0"/>
    <n v="367200"/>
    <n v="0"/>
    <n v="47200"/>
    <s v="5016fd6b7f8b9ac842000000"/>
    <m/>
    <x v="3"/>
    <s v="63759897e417217a68053102"/>
    <s v="2022-11-17T09:00:00.000Z"/>
    <s v="2022-11-17T02:12:31.000Z"/>
    <x v="1"/>
    <x v="0"/>
    <x v="2"/>
  </r>
  <r>
    <s v="6375a6b5e3d7b8a89907169b"/>
    <s v="6375a245f7dedd88980363cb"/>
    <s v="6066c157066c9a03055f2b10"/>
    <x v="0"/>
    <n v="1157800"/>
    <n v="0"/>
    <n v="159560"/>
    <s v="5016fd6b7f8b9ac842000000"/>
    <m/>
    <x v="3"/>
    <s v="6375a7122d18974ed101f7d2"/>
    <s v="2022-11-17T05:00:00.000Z"/>
    <s v="2022-11-17T03:12:53.000Z"/>
    <x v="1"/>
    <x v="0"/>
    <x v="2"/>
  </r>
  <r>
    <s v="6375e272cfdac6343307a434"/>
    <s v="63748de4b0bfe4c9be03dfb5"/>
    <s v="62b970c025c493ded10e1ea5"/>
    <x v="0"/>
    <n v="630000"/>
    <n v="0"/>
    <n v="30000"/>
    <s v="5016fd6b7f8b9ac842000000"/>
    <m/>
    <x v="3"/>
    <s v="6375e2764b212faf49039d32"/>
    <s v="2022-11-17T09:00:00.000Z"/>
    <s v="2022-11-17T07:27:46.000Z"/>
    <x v="1"/>
    <x v="0"/>
    <x v="2"/>
  </r>
  <r>
    <s v="63757158c5fba7f5b50e2b90"/>
    <s v="5e6037d29d9b356f7d8b4567"/>
    <s v="6066cd65ca52cc506817d471"/>
    <x v="6"/>
    <n v="360000"/>
    <n v="0"/>
    <n v="-12000"/>
    <s v="5016fd6b7f8b9ac842000000"/>
    <m/>
    <x v="3"/>
    <s v="62bc628656bcb11219004d56"/>
    <s v="2022-11-18T01:00:00.000Z"/>
    <s v="2022-11-16T23:25:12.000Z"/>
    <x v="16"/>
    <x v="0"/>
    <x v="8"/>
  </r>
  <r>
    <s v="6375da0b8ac539d4610349cd"/>
    <s v="6358c2b487d4cc51b5077922"/>
    <s v="62b970c025c493ded10e1ea5"/>
    <x v="0"/>
    <n v="1300000"/>
    <n v="0"/>
    <n v="195000"/>
    <s v="5016fd6b7f8b9ac842000000"/>
    <m/>
    <x v="3"/>
    <s v="63758dbc027e70bf5b0f75e2"/>
    <s v="2022-11-18T01:00:00.000Z"/>
    <s v="2022-11-17T06:51:55.000Z"/>
    <x v="16"/>
    <x v="0"/>
    <x v="2"/>
  </r>
  <r>
    <s v="6375ddbec2f5b6f134087c9e"/>
    <s v="6358c2b487d4cc51b5077922"/>
    <s v="62b970c025c493ded10e1ea5"/>
    <x v="0"/>
    <n v="1300000"/>
    <n v="0"/>
    <n v="195000"/>
    <s v="5016fd6b7f8b9ac842000000"/>
    <m/>
    <x v="3"/>
    <s v="6375de1f48bed23daa07c1b2"/>
    <s v="2022-11-18T01:00:00.000Z"/>
    <s v="2022-11-17T07:07:41.000Z"/>
    <x v="16"/>
    <x v="0"/>
    <x v="2"/>
  </r>
  <r>
    <s v="637611c42cb553ae6a0665d7"/>
    <s v="637604b4cd07eaa64204a3b6"/>
    <s v="6066c157066c9a03055f2b10"/>
    <x v="0"/>
    <n v="976050"/>
    <n v="0"/>
    <n v="169050"/>
    <s v="5016fd6b7f8b9ac842000000"/>
    <m/>
    <x v="3"/>
    <s v="637605c2626e5f40c7005632"/>
    <s v="2022-11-18T03:00:00.000Z"/>
    <s v="2022-11-17T10:49:40.000Z"/>
    <x v="16"/>
    <x v="0"/>
    <x v="2"/>
  </r>
  <r>
    <s v="637612a3048d35c9200dc640"/>
    <s v="637604b4cd07eaa64204a3b6"/>
    <s v="6066c157066c9a03055f2b10"/>
    <x v="12"/>
    <n v="804060"/>
    <n v="0"/>
    <n v="184460"/>
    <s v="5016fd6b7f8b9ac842000000"/>
    <m/>
    <x v="3"/>
    <s v="6376051ccca2d71df40b65d2"/>
    <s v="2022-11-18T03:00:00.000Z"/>
    <s v="2022-11-17T10:53:23.000Z"/>
    <x v="16"/>
    <x v="0"/>
    <x v="2"/>
  </r>
  <r>
    <s v="6376339eb48f1a6181026f2e"/>
    <s v="6375fbbf42556d28e20c68c9"/>
    <s v="6066c157066c9a03055f2b10"/>
    <x v="0"/>
    <n v="408000"/>
    <n v="0"/>
    <n v="33600"/>
    <s v="5016fd6b7f8b9ac842000000"/>
    <m/>
    <x v="3"/>
    <s v="637611b766811a90f80f44b2"/>
    <s v="2022-11-18T03:00:00.000Z"/>
    <s v="2022-11-17T13:14:06.000Z"/>
    <x v="16"/>
    <x v="0"/>
    <x v="2"/>
  </r>
  <r>
    <s v="63765199622c0e5b670822a8"/>
    <s v="5e6037d29d9b356f7d8b4567"/>
    <s v="6066c157066c9a03055f2b10"/>
    <x v="6"/>
    <n v="1438647"/>
    <n v="0"/>
    <n v="428447"/>
    <s v="5016fd6b7f8b9ac842000000"/>
    <m/>
    <x v="3"/>
    <s v="62bc628656bcb11219004d56"/>
    <s v="2022-11-18T03:00:00.000Z"/>
    <s v="2022-11-17T15:22:01.000Z"/>
    <x v="16"/>
    <x v="0"/>
    <x v="8"/>
  </r>
  <r>
    <s v="637654af5e9d62333904d2fb"/>
    <s v="6376453847451754e90b710d"/>
    <s v="6066c157066c9a03055f2b10"/>
    <x v="0"/>
    <n v="352000"/>
    <n v="0"/>
    <n v="64400"/>
    <s v="5016fd6b7f8b9ac842000000"/>
    <m/>
    <x v="3"/>
    <m/>
    <s v="2022-11-18T01:00:00.000Z"/>
    <s v="2022-11-17T15:35:10.000Z"/>
    <x v="16"/>
    <x v="0"/>
    <x v="3"/>
  </r>
  <r>
    <s v="637665cea52f805beb08da2b"/>
    <s v="63765937d862a296b308d191"/>
    <s v="60c039663273bc0f1c215081"/>
    <x v="0"/>
    <n v="1120000"/>
    <n v="0"/>
    <n v="79000"/>
    <s v="5016fd6b7f8b9ac842000000"/>
    <m/>
    <x v="3"/>
    <s v="637665d859e1e58d85080692"/>
    <s v="2022-11-18T01:00:00.000Z"/>
    <s v="2022-11-17T16:48:14.000Z"/>
    <x v="16"/>
    <x v="0"/>
    <x v="2"/>
  </r>
  <r>
    <s v="63770a82d76cf9df53088344"/>
    <s v="6376f707fe89d541680e09fd"/>
    <s v="6066c157066c9a03055f2b10"/>
    <x v="0"/>
    <n v="653750"/>
    <n v="0"/>
    <n v="20750"/>
    <s v="5016fd6b7f8b9ac842000000"/>
    <m/>
    <x v="3"/>
    <s v="63770b8a83a18336690d6752"/>
    <s v="2022-11-18T05:00:00.000Z"/>
    <s v="2022-11-18T04:30:58.000Z"/>
    <x v="16"/>
    <x v="0"/>
    <x v="2"/>
  </r>
  <r>
    <s v="6376044f366b6754d70281b4"/>
    <s v="6375f8581f0c31c45106da43"/>
    <s v="6066c157066c9a03055f2b10"/>
    <x v="0"/>
    <n v="643750"/>
    <n v="0"/>
    <n v="80750"/>
    <s v="5016fd6b7f8b9ac842000000"/>
    <m/>
    <x v="3"/>
    <s v="6376048a4614cfc2e2026692"/>
    <s v="2022-11-19T01:00:00.000Z"/>
    <s v="2022-11-17T09:52:15.000Z"/>
    <x v="16"/>
    <x v="0"/>
    <x v="2"/>
  </r>
  <r>
    <s v="637745e618070615920630c3"/>
    <s v="63771d769b5edec9e1032979"/>
    <s v="6066c157066c9a03055f2b10"/>
    <x v="0"/>
    <n v="1096600"/>
    <n v="0"/>
    <n v="296600"/>
    <s v="5016fd6b7f8b9ac842000000"/>
    <m/>
    <x v="3"/>
    <s v="637746bcc7c4e61dbf0bcdd2"/>
    <s v="2022-11-19T01:00:00.000Z"/>
    <s v="2022-11-18T08:44:22.000Z"/>
    <x v="16"/>
    <x v="0"/>
    <x v="2"/>
  </r>
  <r>
    <s v="637760b1219f3a925b0da3a8"/>
    <s v="637760a2744524daaf0e6e2c"/>
    <s v="6066c157066c9a03055f2b10"/>
    <x v="0"/>
    <n v="508000"/>
    <n v="0"/>
    <n v="71600"/>
    <s v="5016fd6c7f8b9ac84200003e"/>
    <m/>
    <x v="3"/>
    <s v="637760c3b01f7cac680b28f2"/>
    <s v="2022-11-19T01:00:00.000Z"/>
    <s v="2022-11-18T10:38:40.000Z"/>
    <x v="16"/>
    <x v="2"/>
    <x v="2"/>
  </r>
  <r>
    <s v="637875a14777839db6001d9a"/>
    <s v="6378757ad62ad3ea17014f1a"/>
    <s v="6066c157066c9a03055f2b10"/>
    <x v="0"/>
    <n v="400000"/>
    <n v="0"/>
    <n v="32000"/>
    <s v="5016fd6b7f8b9ac842000000"/>
    <m/>
    <x v="3"/>
    <s v="637875cbfe22e788c10699c2"/>
    <s v="2022-11-19T05:00:00.000Z"/>
    <s v="2022-11-19T06:20:17.000Z"/>
    <x v="16"/>
    <x v="0"/>
    <x v="2"/>
  </r>
  <r>
    <s v="63787f20710e72060b03c6d2"/>
    <s v="63787b8b3d93ac02a20af582"/>
    <s v="6066c157066c9a03055f2b10"/>
    <x v="9"/>
    <n v="360000"/>
    <n v="0"/>
    <n v="42000"/>
    <s v="5016fd6b7f8b9ac842000000"/>
    <m/>
    <x v="3"/>
    <s v="63787f2cc18e5276270fe602"/>
    <s v="2022-11-19T06:00:00.000Z"/>
    <s v="2022-11-19T07:00:48.000Z"/>
    <x v="16"/>
    <x v="0"/>
    <x v="2"/>
  </r>
  <r>
    <s v="63789ad2e6bc6cf478096544"/>
    <s v="6378988eb29f3d25230dc896"/>
    <s v="6066c157066c9a03055f2b10"/>
    <x v="0"/>
    <n v="838080"/>
    <n v="0"/>
    <n v="177080"/>
    <s v="5016fd6b7f8b9ac842000000"/>
    <m/>
    <x v="3"/>
    <s v="63789aeda479994f0808e762"/>
    <s v="2022-11-19T08:00:00.000Z"/>
    <s v="2022-11-19T08:58:58.000Z"/>
    <x v="16"/>
    <x v="0"/>
    <x v="2"/>
  </r>
  <r>
    <s v="6360966746ffd97f300a7daa"/>
    <s v="63609254cf2af34906067ff4"/>
    <s v="6066c157066c9a03055f2b10"/>
    <x v="0"/>
    <n v="626400"/>
    <n v="0"/>
    <n v="156400"/>
    <s v="5016fd6b7f8b9ac842000000"/>
    <m/>
    <x v="3"/>
    <s v="6360976c1662516f6c02c892"/>
    <s v="2022-11-20T05:00:00.000Z"/>
    <s v="2022-11-01T03:45:43.000Z"/>
    <x v="16"/>
    <x v="0"/>
    <x v="5"/>
  </r>
  <r>
    <s v="63775b4134af0099a506a6a3"/>
    <s v="637750a8fed0e8cb0902a5c6"/>
    <s v="60a204cde9c80d7c785055dd"/>
    <x v="0"/>
    <n v="230000"/>
    <n v="0"/>
    <n v="7500"/>
    <s v="5016fd6b7f8b9ac842000000"/>
    <m/>
    <x v="3"/>
    <s v="63775b7171d5f86c06059562"/>
    <s v="2022-11-20T01:00:00.000Z"/>
    <s v="2022-11-18T10:15:29.000Z"/>
    <x v="16"/>
    <x v="0"/>
    <x v="2"/>
  </r>
  <r>
    <s v="63783b89de4c0c7afc01226d"/>
    <s v="63745a05c8d083d4cc0b7570"/>
    <s v="62b970c025c493ded10e1ea5"/>
    <x v="0"/>
    <n v="505000"/>
    <n v="0"/>
    <n v="35500"/>
    <s v="5016fd6b7f8b9ac842000000"/>
    <m/>
    <x v="3"/>
    <s v="63783ba11290311d2206ecd2"/>
    <s v="2022-11-20T01:00:00.000Z"/>
    <s v="2022-11-19T02:12:24.000Z"/>
    <x v="16"/>
    <x v="0"/>
    <x v="2"/>
  </r>
  <r>
    <s v="6378505e990e133c9307c8ac"/>
    <s v="63783418ba4775f2d10de6d0"/>
    <s v="6066cd65ca52cc506817d471"/>
    <x v="0"/>
    <n v="280800"/>
    <n v="0"/>
    <n v="-23200"/>
    <s v="5016fd6b7f8b9ac842000000"/>
    <m/>
    <x v="3"/>
    <s v="63785062198459ae820e92a2"/>
    <s v="2022-11-20T07:00:00.000Z"/>
    <s v="2022-11-19T03:41:18.000Z"/>
    <x v="16"/>
    <x v="0"/>
    <x v="2"/>
  </r>
  <r>
    <s v="637859acc9d1c7d2dd0362a2"/>
    <s v="6358c2b487d4cc51b5077922"/>
    <s v="62b970c025c493ded10e1ea5"/>
    <x v="0"/>
    <n v="730000"/>
    <n v="0"/>
    <n v="40000"/>
    <s v="5016fd6b7f8b9ac842000000"/>
    <m/>
    <x v="3"/>
    <s v="63785a07832d7df76e0a2b92"/>
    <s v="2022-11-20T01:00:00.000Z"/>
    <s v="2022-11-19T04:21:00.000Z"/>
    <x v="16"/>
    <x v="0"/>
    <x v="2"/>
  </r>
  <r>
    <s v="6378ebf8fdb5f495c306afa2"/>
    <s v="6378eab1a68755bdf404ff62"/>
    <s v="6066cd65ca52cc506817d471"/>
    <x v="6"/>
    <n v="280000"/>
    <n v="0"/>
    <n v="8000"/>
    <s v="5016fd6c7f8b9ac84200003e"/>
    <m/>
    <x v="3"/>
    <s v="6378ec36e8de9739ab051542"/>
    <s v="2022-11-20T03:00:00.000Z"/>
    <s v="2022-11-19T14:45:12.000Z"/>
    <x v="16"/>
    <x v="2"/>
    <x v="2"/>
  </r>
  <r>
    <s v="63791221ca12cec2a403a464"/>
    <s v="6379120a3b0161fd6e0f2a3e"/>
    <s v="6066c157066c9a03055f2b10"/>
    <x v="6"/>
    <n v="1250000"/>
    <n v="0"/>
    <n v="190000"/>
    <s v="5016fd6c7f8b9ac84200001e"/>
    <m/>
    <x v="3"/>
    <s v="637912b9e6f71c26f00c6032"/>
    <s v="2022-11-20T05:00:00.000Z"/>
    <s v="2022-11-19T17:28:01.000Z"/>
    <x v="16"/>
    <x v="21"/>
    <x v="2"/>
  </r>
  <r>
    <s v="6379d1187884225ac90c5849"/>
    <s v="6379d01196c90a88b0091f7d"/>
    <s v="6066c157066c9a03055f2b10"/>
    <x v="6"/>
    <n v="356000"/>
    <n v="0"/>
    <n v="47200"/>
    <s v="5016fd6b7f8b9ac842000000"/>
    <m/>
    <x v="3"/>
    <s v="6379d18bd212af59b8057372"/>
    <s v="2022-11-20T10:00:00.000Z"/>
    <s v="2022-11-20T07:02:48.000Z"/>
    <x v="16"/>
    <x v="0"/>
    <x v="2"/>
  </r>
  <r>
    <s v="6377bee7f43d9126860047de"/>
    <s v="6377ba3addbbf039ad05e198"/>
    <s v="6066c157066c9a03055f2b10"/>
    <x v="0"/>
    <n v="1390000"/>
    <n v="0"/>
    <n v="96640"/>
    <s v="5016fd6c7f8b9ac842000024"/>
    <m/>
    <x v="3"/>
    <s v="637843d878686ae734014002"/>
    <s v="2022-11-21T01:00:00.000Z"/>
    <s v="2022-11-18T17:20:38.814Z"/>
    <x v="16"/>
    <x v="19"/>
    <x v="2"/>
  </r>
  <r>
    <s v="6379e35a1cd17dd8e80462ed"/>
    <s v="6379ac82e7e3098f16088cec"/>
    <s v="60a204cde9c80d7c785055dd"/>
    <x v="6"/>
    <n v="561000"/>
    <n v="0"/>
    <n v="82200"/>
    <s v="5016fd6b7f8b9ac842000000"/>
    <m/>
    <x v="3"/>
    <s v="6379e35fe562e96dca0f7852"/>
    <s v="2022-11-21T03:00:00.000Z"/>
    <s v="2022-11-20T08:20:42.000Z"/>
    <x v="16"/>
    <x v="0"/>
    <x v="2"/>
  </r>
  <r>
    <s v="6374f8358c12fa26700d263e"/>
    <s v="6374f82739c9c5b2830aa1af"/>
    <s v="6066c157066c9a03055f2b10"/>
    <x v="0"/>
    <n v="1101000"/>
    <n v="0"/>
    <n v="172200"/>
    <s v="5016fd6b7f8b9ac842000000"/>
    <m/>
    <x v="3"/>
    <s v="6374f8395fe73089ec03cd42"/>
    <s v="2022-11-22T01:00:00.000Z"/>
    <s v="2022-11-16T14:48:21.000Z"/>
    <x v="16"/>
    <x v="0"/>
    <x v="2"/>
  </r>
  <r>
    <s v="637a1d42683e3e1bad023a1a"/>
    <s v="5fd645329f40fc03a12eca62"/>
    <s v="6066c157066c9a03055f2b10"/>
    <x v="0"/>
    <n v="400000"/>
    <n v="0"/>
    <n v="32000"/>
    <s v="5016fd6b7f8b9ac842000000"/>
    <m/>
    <x v="3"/>
    <s v="62bc4dee56bcb112190044ad"/>
    <s v="2022-11-22T01:00:00.000Z"/>
    <s v="2022-11-20T12:27:46.000Z"/>
    <x v="16"/>
    <x v="0"/>
    <x v="2"/>
  </r>
  <r>
    <s v="637c5c845dc665901f0a62ef"/>
    <s v="637c5c7c0b5933c46e0b1665"/>
    <s v="60c039663273bc0f1c215081"/>
    <x v="0"/>
    <n v="430000"/>
    <n v="0"/>
    <n v="10000"/>
    <s v="5016fd6b7f8b9ac842000000"/>
    <m/>
    <x v="3"/>
    <s v="637c5cabb34ec2a796049b92"/>
    <s v="2022-11-22T09:00:00.000Z"/>
    <s v="2022-11-22T05:22:12.000Z"/>
    <x v="16"/>
    <x v="0"/>
    <x v="2"/>
  </r>
  <r>
    <s v="637cad7f8ef3cd5cec08651b"/>
    <s v="637c8daea05138665104eb80"/>
    <s v="6066c157066c9a03055f2b10"/>
    <x v="0"/>
    <n v="700000"/>
    <n v="0"/>
    <n v="300000"/>
    <s v="5016fd6b7f8b9ac842000000"/>
    <m/>
    <x v="3"/>
    <s v="637cad9215fbb058ba08de32"/>
    <s v="2022-11-22T13:07:00.000Z"/>
    <s v="2022-11-22T11:07:43.000Z"/>
    <x v="16"/>
    <x v="0"/>
    <x v="2"/>
  </r>
  <r>
    <s v="637cc687ce8f2f2c2b07b9c1"/>
    <s v="5b39ae3b652fe8de3baf845a"/>
    <s v="6066c157066c9a03055f2b10"/>
    <x v="0"/>
    <n v="450000"/>
    <n v="450000"/>
    <n v="-270000"/>
    <s v="5016fd6b7f8b9ac842000000"/>
    <m/>
    <x v="3"/>
    <s v="637cc68e239726de7b0ebb92"/>
    <s v="2022-11-22T13:00:00.000Z"/>
    <s v="2022-11-22T12:54:22.789Z"/>
    <x v="16"/>
    <x v="0"/>
    <x v="2"/>
  </r>
  <r>
    <s v="6379c3030238ab4ad30ca8fd"/>
    <s v="6379bf246cad4cbae60ab2f5"/>
    <s v="6066cd65ca52cc506817d471"/>
    <x v="6"/>
    <n v="350000"/>
    <n v="0"/>
    <n v="22000"/>
    <s v="5016fd6c7f8b9ac84200003e"/>
    <m/>
    <x v="3"/>
    <s v="6379c33055a69c5fe806ee42"/>
    <s v="2022-11-23T01:00:00.000Z"/>
    <s v="2022-11-20T06:02:43.000Z"/>
    <x v="1"/>
    <x v="2"/>
    <x v="2"/>
  </r>
  <r>
    <s v="637d8891456f6ee9870bf4d3"/>
    <s v="637d885c2ccde5b25905bee1"/>
    <s v="6066cd65ca52cc506817d471"/>
    <x v="0"/>
    <n v="345000"/>
    <n v="0"/>
    <s v=" -   "/>
    <s v="5016fd6b7f8b9ac842000000"/>
    <m/>
    <x v="3"/>
    <s v="637d88c39b07661bf20a8a92"/>
    <s v="2022-11-23T09:00:00.000Z"/>
    <s v="2022-11-23T02:42:24.000Z"/>
    <x v="1"/>
    <x v="0"/>
    <x v="2"/>
  </r>
  <r>
    <s v="637db27cc6fde4fdf70dbd10"/>
    <s v="637db27a4ab9ad2d5c04b550"/>
    <s v="6066c157066c9a03055f2b10"/>
    <x v="0"/>
    <n v="1120000"/>
    <n v="0"/>
    <n v="170000"/>
    <s v="5016fd6c7f8b9ac84200003e"/>
    <m/>
    <x v="3"/>
    <s v="62b43ee94a645a789f05dac2"/>
    <s v="2022-11-23T06:00:00.000Z"/>
    <s v="2022-11-23T05:41:14.000Z"/>
    <x v="1"/>
    <x v="2"/>
    <x v="3"/>
  </r>
  <r>
    <s v="63762e266a908631ca07459c"/>
    <s v="63762dfb0b49fbcce9059cec"/>
    <s v="6066c157066c9a03055f2b10"/>
    <x v="0"/>
    <n v="870000"/>
    <n v="0"/>
    <n v="138000"/>
    <s v="5016fd6c7f8b9ac842000024"/>
    <m/>
    <x v="3"/>
    <s v="6378a9b8b400d567bd085392"/>
    <s v="2022-11-24T05:00:00.000Z"/>
    <s v="2022-11-17T12:50:46.000Z"/>
    <x v="1"/>
    <x v="19"/>
    <x v="2"/>
  </r>
  <r>
    <s v="637ad2b5c137c6d63a0533a2"/>
    <s v="5e437332f806364c478b4568"/>
    <s v="6066c157066c9a03055f2b10"/>
    <x v="0"/>
    <n v="607000"/>
    <n v="0"/>
    <n v="121400"/>
    <s v="5016fd6b7f8b9ac842000000"/>
    <m/>
    <x v="3"/>
    <s v="62bc661c56bcb11219004ebd"/>
    <s v="2022-11-24T01:00:00.000Z"/>
    <s v="2022-11-21T01:21:57.000Z"/>
    <x v="1"/>
    <x v="0"/>
    <x v="4"/>
  </r>
  <r>
    <s v="637cf1eceb955619b907e650"/>
    <s v="637cf08b9c5ea254b400f0ff"/>
    <s v="6066cd65ca52cc506817d471"/>
    <x v="0"/>
    <n v="226800"/>
    <n v="0"/>
    <n v="22800"/>
    <s v="5016fd6b7f8b9ac842000000"/>
    <m/>
    <x v="3"/>
    <s v="637cf23fc4b491be5405bf92"/>
    <s v="2022-11-24T05:00:00.000Z"/>
    <s v="2022-11-22T15:59:40.000Z"/>
    <x v="1"/>
    <x v="0"/>
    <x v="2"/>
  </r>
  <r>
    <s v="637dd679aa1cd3094b0ae11a"/>
    <s v="637dd678aa1cd3094b0ae117"/>
    <s v="6066cdb37c6e026dce0e3b31"/>
    <x v="4"/>
    <n v="438800"/>
    <n v="0"/>
    <s v=" -   "/>
    <s v="5016fd6b7f8b9ac842000000"/>
    <m/>
    <x v="3"/>
    <m/>
    <s v="2022-11-24T03:00:00.000Z"/>
    <s v="2022-11-23T08:14:49.000Z"/>
    <x v="1"/>
    <x v="0"/>
    <x v="3"/>
  </r>
  <r>
    <s v="637dd679aa1cd3094b0ae11b"/>
    <s v="637dd678aa1cd3094b0ae117"/>
    <s v="6066cdb37c6e026dce0e3b31"/>
    <x v="0"/>
    <n v="198800"/>
    <n v="0"/>
    <n v="-20240"/>
    <s v="5016fd6b7f8b9ac842000000"/>
    <m/>
    <x v="3"/>
    <s v="637dda4f6fb79de2080c0492"/>
    <s v="2022-11-24T03:00:00.000Z"/>
    <s v="2022-11-23T08:14:49.313Z"/>
    <x v="1"/>
    <x v="0"/>
    <x v="2"/>
  </r>
  <r>
    <s v="637dd679aa1cd3094b0ae11c"/>
    <s v="637dd678aa1cd3094b0ae117"/>
    <s v="6066cdb37c6e026dce0e3b31"/>
    <x v="12"/>
    <n v="240000"/>
    <n v="0"/>
    <n v="-30000"/>
    <s v="5016fd6b7f8b9ac842000000"/>
    <m/>
    <x v="3"/>
    <s v="637dda4f48a0e72917034012"/>
    <s v="2022-11-24T03:00:00.000Z"/>
    <s v="2022-11-23T08:14:49.313Z"/>
    <x v="1"/>
    <x v="0"/>
    <x v="2"/>
  </r>
  <r>
    <s v="63802a3d5da4f691a20ebbf7"/>
    <s v="6380286b20a3ee1c3f02450b"/>
    <s v="6066c157066c9a03055f2b10"/>
    <x v="0"/>
    <n v="455000"/>
    <n v="0"/>
    <n v="35000"/>
    <s v="5016fd6b7f8b9ac842000000"/>
    <m/>
    <x v="3"/>
    <s v="63802a42d212b5ec2906bb02"/>
    <s v="2022-11-25T04:36:00.000Z"/>
    <s v="2022-11-25T02:36:45.000Z"/>
    <x v="1"/>
    <x v="0"/>
    <x v="2"/>
  </r>
  <r>
    <s v="638035abe6950242b9072b7c"/>
    <s v="637fa976b2ddb98afa006893"/>
    <s v="6066c157066c9a03055f2b10"/>
    <x v="0"/>
    <n v="790000"/>
    <n v="0"/>
    <n v="110000"/>
    <s v="5016fd6b7f8b9ac842000000"/>
    <m/>
    <x v="3"/>
    <s v="638035bbc03e639af90028e2"/>
    <s v="2022-11-25T09:00:00.000Z"/>
    <s v="2022-11-25T03:25:31.000Z"/>
    <x v="1"/>
    <x v="0"/>
    <x v="2"/>
  </r>
  <r>
    <s v="637dfa5bf7b591a973031905"/>
    <s v="629dc4510316612821004f42"/>
    <s v="6066cd65ca52cc506817d471"/>
    <x v="6"/>
    <n v="300000"/>
    <n v="0"/>
    <s v=" -   "/>
    <s v="5016fd6c7f8b9ac84200003e"/>
    <m/>
    <x v="3"/>
    <s v="62b43ee94a645a789f05dac2"/>
    <s v="2022-11-26T01:00:00.000Z"/>
    <s v="2022-11-23T10:47:52.900Z"/>
    <x v="1"/>
    <x v="2"/>
    <x v="3"/>
  </r>
  <r>
    <s v="6380ec44b351782b030f2dad"/>
    <s v="5f09f75aa71e6338125954f3"/>
    <s v="6066c157066c9a03055f2b10"/>
    <x v="9"/>
    <n v="539000"/>
    <n v="0"/>
    <n v="59800"/>
    <s v="5016fd6b7f8b9ac842000000"/>
    <m/>
    <x v="3"/>
    <s v="62bc56ae56bcb11219004866"/>
    <s v="2022-11-26T01:00:00.000Z"/>
    <s v="2022-11-25T16:24:36.000Z"/>
    <x v="1"/>
    <x v="0"/>
    <x v="5"/>
  </r>
  <r>
    <s v="63811887c1de622a1d043f69"/>
    <s v="6381185d455fabaf73085528"/>
    <s v="6066cd65ca52cc506817d471"/>
    <x v="2"/>
    <n v="470000"/>
    <n v="0"/>
    <n v="34000"/>
    <s v="5016fd6b7f8b9ac842000000"/>
    <m/>
    <x v="3"/>
    <s v="638118c36a2fd0db6d055cf2"/>
    <s v="2022-11-26T04:00:00.000Z"/>
    <s v="2022-11-25T19:33:27.000Z"/>
    <x v="1"/>
    <x v="0"/>
    <x v="2"/>
  </r>
  <r>
    <s v="638162fee80b7e57bb0eb3b5"/>
    <s v="634fa954bb6f1c503e0d6176"/>
    <s v="6066c157066c9a03055f2b10"/>
    <x v="0"/>
    <n v="269000"/>
    <n v="0"/>
    <n v="-30200"/>
    <s v="5016fd6b7f8b9ac842000000"/>
    <m/>
    <x v="3"/>
    <s v="6381631b506887c2f00d36e2"/>
    <s v="2022-11-26T09:00:00.000Z"/>
    <s v="2022-11-26T00:51:09.000Z"/>
    <x v="1"/>
    <x v="0"/>
    <x v="2"/>
  </r>
  <r>
    <s v="63886e08c2eebfdf49016d39"/>
    <s v="629dc4510316612821004f42"/>
    <s v="6066c157066c9a03055f2b10"/>
    <x v="0"/>
    <n v="1000000"/>
    <n v="0"/>
    <n v="200000"/>
    <s v="5016fd6c7f8b9ac84200003e"/>
    <m/>
    <x v="3"/>
    <s v="62b43ee94a645a789f05dac2"/>
    <s v="2022-11-26T02:00:00.000Z"/>
    <s v="2022-12-01T09:04:06.089Z"/>
    <x v="1"/>
    <x v="2"/>
    <x v="3"/>
  </r>
  <r>
    <s v="63819003d866e105d90c7f80"/>
    <s v="5eb754a9408a53a8168b4568"/>
    <s v="6066c157066c9a03055f2b10"/>
    <x v="2"/>
    <n v="720000"/>
    <n v="0"/>
    <n v="120000"/>
    <s v="5016fd6b7f8b9ac842000000"/>
    <m/>
    <x v="3"/>
    <s v="62bc5e2156bcb11219004b97"/>
    <s v="2022-11-27T05:00:00.000Z"/>
    <s v="2022-11-26T04:03:14.000Z"/>
    <x v="1"/>
    <x v="0"/>
    <x v="8"/>
  </r>
  <r>
    <s v="6381d9d70cfebd9cd20472f4"/>
    <s v="6381d9baf5074c06ad079c42"/>
    <s v="6066cd65ca52cc506817d471"/>
    <x v="0"/>
    <n v="365000"/>
    <n v="0"/>
    <n v="31000"/>
    <s v="5016fd6b7f8b9ac842000000"/>
    <m/>
    <x v="3"/>
    <s v="6381da13350fd142860cf0e2"/>
    <s v="2022-11-27T09:00:00.000Z"/>
    <s v="2022-11-26T09:18:14.000Z"/>
    <x v="1"/>
    <x v="0"/>
    <x v="2"/>
  </r>
  <r>
    <s v="6381ecbb2ea33cff6e066831"/>
    <s v="6381e0af611e8e9ba7031d70"/>
    <s v="6066c157066c9a03055f2b10"/>
    <x v="0"/>
    <n v="380000"/>
    <n v="0"/>
    <n v="40000"/>
    <s v="5016fd6b7f8b9ac842000000"/>
    <m/>
    <x v="3"/>
    <s v="6381ecf59be44edc780b81f2"/>
    <s v="2022-11-27T01:00:00.000Z"/>
    <s v="2022-11-26T10:38:51.000Z"/>
    <x v="1"/>
    <x v="0"/>
    <x v="2"/>
  </r>
  <r>
    <s v="6382ac7d70d40192ee08c4f7"/>
    <s v="5f7acfd1ee700b3f6c529ac3"/>
    <s v="6066c157066c9a03055f2b10"/>
    <x v="0"/>
    <n v="560000"/>
    <n v="0"/>
    <n v="76000"/>
    <s v="5016fd6b7f8b9ac842000000"/>
    <m/>
    <x v="3"/>
    <s v="6382ac868d881cfaa100cb12"/>
    <s v="2022-11-27T08:00:00.000Z"/>
    <s v="2022-11-27T00:17:00.000Z"/>
    <x v="1"/>
    <x v="0"/>
    <x v="2"/>
  </r>
  <r>
    <s v="6382ba21d19d956475040132"/>
    <s v="6382b32c4f12c8bf7902cb31"/>
    <s v="6066c157066c9a03055f2b10"/>
    <x v="0"/>
    <n v="1300000"/>
    <n v="0"/>
    <n v="140000"/>
    <s v="5016fd6c7f8b9ac84200000e"/>
    <m/>
    <x v="3"/>
    <s v="6382baec6fe30caa4d04c012"/>
    <s v="2022-11-27T07:00:00.000Z"/>
    <s v="2022-11-27T01:15:12.000Z"/>
    <x v="1"/>
    <x v="10"/>
    <x v="2"/>
  </r>
  <r>
    <s v="6382d7c0a40010405309a758"/>
    <s v="6382d61e16306e9d1c09fc14"/>
    <s v="6066c157066c9a03055f2b10"/>
    <x v="0"/>
    <n v="980000"/>
    <n v="0"/>
    <n v="140000"/>
    <s v="5016fd6b7f8b9ac842000000"/>
    <m/>
    <x v="3"/>
    <s v="6382d7c549a425a6960221d2"/>
    <s v="2022-11-27T03:00:00.000Z"/>
    <s v="2022-11-27T03:21:36.000Z"/>
    <x v="1"/>
    <x v="0"/>
    <x v="2"/>
  </r>
  <r>
    <s v="6382e8e233945339ca0bd2bb"/>
    <s v="634fb34ff501b0f0450778c4"/>
    <s v="60c039663273bc0f1c215081"/>
    <x v="0"/>
    <n v="470000"/>
    <n v="0"/>
    <n v="50000"/>
    <s v="5016fd6b7f8b9ac842000000"/>
    <m/>
    <x v="3"/>
    <s v="634fc3e0f7bdb40eb105fa52"/>
    <s v="2022-11-27T06:34:42.000Z"/>
    <s v="2022-11-27T04:34:42.000Z"/>
    <x v="1"/>
    <x v="0"/>
    <x v="16"/>
  </r>
  <r>
    <s v="6382f42533945339ca0bd303"/>
    <s v="6350ed79cd97a1019109600c"/>
    <s v="6066c157066c9a03055f2b10"/>
    <x v="0"/>
    <n v="362000"/>
    <n v="0"/>
    <n v="48400"/>
    <s v="5016fd6b7f8b9ac842000000"/>
    <m/>
    <x v="3"/>
    <s v="6350edda19157338aa0b8132"/>
    <s v="2022-11-28T05:00:00.000Z"/>
    <s v="2022-11-27T05:22:44.000Z"/>
    <x v="1"/>
    <x v="0"/>
    <x v="2"/>
  </r>
  <r>
    <s v="63842d751d147a86f20701fa"/>
    <s v="63842d730c1b2304ce0f89cc"/>
    <s v="62b970c025c493ded10e1ea5"/>
    <x v="0"/>
    <n v="730000"/>
    <n v="0"/>
    <n v="40000"/>
    <s v="5016fd6b7f8b9ac842000000"/>
    <m/>
    <x v="3"/>
    <s v="62b43ee94a645a789f05dac2"/>
    <s v="2022-11-28T03:00:00.000Z"/>
    <s v="2022-11-28T03:39:31.000Z"/>
    <x v="1"/>
    <x v="0"/>
    <x v="3"/>
  </r>
  <r>
    <s v="6384619ebd4e401e9707b344"/>
    <s v="63845020e6736bb4120dbdb1"/>
    <s v="60c039663273bc0f1c215081"/>
    <x v="0"/>
    <n v="299000"/>
    <n v="0"/>
    <n v="-200"/>
    <s v="5016fd6b7f8b9ac842000000"/>
    <m/>
    <x v="3"/>
    <s v="638461aabbb9d4552d01ebd2"/>
    <s v="2022-11-28T11:00:00.000Z"/>
    <s v="2022-11-28T07:22:05.000Z"/>
    <x v="1"/>
    <x v="0"/>
    <x v="2"/>
  </r>
  <r>
    <s v="6384748618209567ed0d9a86"/>
    <s v="63846c860bc4f6203b0b73e0"/>
    <s v="6066c157066c9a03055f2b10"/>
    <x v="16"/>
    <n v="690000"/>
    <n v="0"/>
    <n v="90000"/>
    <s v="5016fd6b7f8b9ac842000000"/>
    <m/>
    <x v="3"/>
    <s v="638474c21124a3b9920c9ad2"/>
    <s v="2022-11-29T06:00:00.000Z"/>
    <s v="2022-11-28T08:42:46.000Z"/>
    <x v="1"/>
    <x v="0"/>
    <x v="2"/>
  </r>
  <r>
    <s v="6385d510bad44f64ee0cb6c0"/>
    <s v="63705a504da7b93034021dfb"/>
    <s v="6066c157066c9a03055f2b10"/>
    <x v="0"/>
    <n v="790000"/>
    <n v="0"/>
    <n v="110000"/>
    <s v="5016fd6b7f8b9ac842000000"/>
    <m/>
    <x v="3"/>
    <s v="6385d56376d58111ac09f182"/>
    <s v="2022-11-29T09:00:00.000Z"/>
    <s v="2022-11-29T09:46:56.000Z"/>
    <x v="1"/>
    <x v="0"/>
    <x v="2"/>
  </r>
  <r>
    <s v="6387074871d50ff7a30e5fad"/>
    <s v="5eeba7a582b83331ba665c62"/>
    <s v="60c039663273bc0f1c215081"/>
    <x v="0"/>
    <n v="415000"/>
    <n v="0"/>
    <n v="22000"/>
    <s v="5016fd6b7f8b9ac842000000"/>
    <m/>
    <x v="3"/>
    <s v="62bc578356bcb112190048ba"/>
    <s v="2022-11-30T11:00:00.000Z"/>
    <s v="2022-11-30T07:33:28.000Z"/>
    <x v="1"/>
    <x v="0"/>
    <x v="2"/>
  </r>
  <r>
    <s v="6380c40ddbc2296fc80e7ff0"/>
    <s v="6380a33cb99b04d3e20e74b0"/>
    <s v="6066c157066c9a03055f2b10"/>
    <x v="0"/>
    <n v="940000"/>
    <n v="0"/>
    <n v="116000"/>
    <s v="5016fd6c7f8b9ac84200001a"/>
    <m/>
    <x v="3"/>
    <s v="6380c48e12646ff372047e52"/>
    <s v="2022-12-01T02:00:00.000Z"/>
    <s v="2022-11-25T13:33:01.000Z"/>
    <x v="1"/>
    <x v="13"/>
    <x v="2"/>
  </r>
  <r>
    <s v="6382fe63a2f81c7a390c123a"/>
    <s v="6382fe507dc7a8c08f010ef4"/>
    <s v="6066c157066c9a03055f2b10"/>
    <x v="0"/>
    <n v="330000"/>
    <n v="0"/>
    <n v="46000"/>
    <s v="5016fd6b7f8b9ac842000000"/>
    <m/>
    <x v="3"/>
    <s v="6382fe6adfd18361510b41b2"/>
    <s v="2022-12-01T03:00:00.000Z"/>
    <s v="2022-11-27T06:06:08.000Z"/>
    <x v="1"/>
    <x v="0"/>
    <x v="2"/>
  </r>
  <r>
    <s v="6386ece9b69ad581c304b657"/>
    <s v="6386eb73057cc1b6c907515d"/>
    <s v="6066c157066c9a03055f2b10"/>
    <x v="0"/>
    <n v="270000"/>
    <n v="0"/>
    <n v="34000"/>
    <s v="5016fd6b7f8b9ac842000000"/>
    <m/>
    <x v="3"/>
    <s v="6386ecf6f7c64c5821089a52"/>
    <s v="2022-12-01T05:00:00.000Z"/>
    <s v="2022-11-30T05:40:56.000Z"/>
    <x v="1"/>
    <x v="0"/>
    <x v="2"/>
  </r>
  <r>
    <s v="638752505b5541e6e4017032"/>
    <s v="6384af117fd925b7ad002419"/>
    <s v="6066cd65ca52cc506817d471"/>
    <x v="0"/>
    <n v="260000"/>
    <n v="0"/>
    <n v="-23500"/>
    <s v="5016fd6b7f8b9ac842000000"/>
    <m/>
    <x v="3"/>
    <s v="638752661aadcb10ae0eb002"/>
    <s v="2022-12-01T04:00:00.000Z"/>
    <s v="2022-11-30T12:53:35.000Z"/>
    <x v="1"/>
    <x v="0"/>
    <x v="2"/>
  </r>
  <r>
    <s v="638860fc65e39205ec02101f"/>
    <s v="638851b3aee69fbcbc02f49d"/>
    <s v="6066cd65ca52cc506817d471"/>
    <x v="0"/>
    <n v="270000"/>
    <n v="0"/>
    <n v="-28000"/>
    <s v="5016fd6b7f8b9ac842000000"/>
    <m/>
    <x v="3"/>
    <s v="6388613e3e798867e80d02d2"/>
    <s v="2022-12-01T13:00:00.000Z"/>
    <s v="2022-12-01T08:08:28.000Z"/>
    <x v="1"/>
    <x v="0"/>
    <x v="2"/>
  </r>
  <r>
    <s v="6389723373e423916705ad68"/>
    <s v="629dc4510316612821004f42"/>
    <s v="6066c157066c9a03055f2b10"/>
    <x v="0"/>
    <n v="2500000"/>
    <n v="0"/>
    <n v="500000"/>
    <s v="5016fd6b7f8b9ac842000008"/>
    <m/>
    <x v="3"/>
    <s v="62b43ee94a645a789f05dac2"/>
    <s v="2022-12-01T23:00:00.000Z"/>
    <s v="2022-12-02T03:32:39.000Z"/>
    <x v="1"/>
    <x v="5"/>
    <x v="3"/>
  </r>
  <r>
    <s v="6386afc7d9ecbd5301003b85"/>
    <s v="638422b0e38bdd2095053dea"/>
    <s v="6066c157066c9a03055f2b10"/>
    <x v="0"/>
    <n v="1124814"/>
    <n v="0"/>
    <n v="147186"/>
    <s v="5016fd6b7f8b9ac842000000"/>
    <m/>
    <x v="3"/>
    <s v="6386b02a8096f1c0af0099c2"/>
    <s v="2022-12-02T01:00:00.000Z"/>
    <s v="2022-11-30T01:20:07.000Z"/>
    <x v="1"/>
    <x v="0"/>
    <x v="2"/>
  </r>
  <r>
    <s v="6386ed1f394a13eb3009a21b"/>
    <s v="6386ecf2361895a6760fad26"/>
    <s v="62b970c025c493ded10e1ea5"/>
    <x v="0"/>
    <n v="640000"/>
    <n v="0"/>
    <n v="20000"/>
    <s v="5016fd6b7f8b9ac842000000"/>
    <m/>
    <x v="3"/>
    <s v="6386ed24b9e7fe2535031302"/>
    <s v="2022-12-02T01:00:00.000Z"/>
    <s v="2022-11-30T05:41:51.000Z"/>
    <x v="1"/>
    <x v="0"/>
    <x v="2"/>
  </r>
  <r>
    <s v="63875b9e6ddcb142f402028f"/>
    <s v="63875b5c9b0d31c0e5006767"/>
    <s v="6066c157066c9a03055f2b10"/>
    <x v="0"/>
    <n v="460000"/>
    <n v="0"/>
    <n v="20000"/>
    <s v="5016fd6c7f8b9ac84200003e"/>
    <m/>
    <x v="3"/>
    <s v="63875c273501b92e1b0857d2"/>
    <s v="2022-12-02T09:00:00.000Z"/>
    <s v="2022-11-30T13:33:17.000Z"/>
    <x v="1"/>
    <x v="2"/>
    <x v="3"/>
  </r>
  <r>
    <s v="63888b3831c50dbb84080869"/>
    <s v="63888b1648bcbf743b0fbb76"/>
    <s v="6066c157066c9a03055f2b10"/>
    <x v="49"/>
    <n v="1194000"/>
    <n v="0"/>
    <n v="202800"/>
    <s v="5016fd6b7f8b9ac842000000"/>
    <m/>
    <x v="3"/>
    <s v="63888b6acc2e64defe00a6f2"/>
    <s v="2022-12-02T03:00:00.000Z"/>
    <s v="2022-12-01T11:08:40.000Z"/>
    <x v="1"/>
    <x v="0"/>
    <x v="2"/>
  </r>
  <r>
    <s v="63892c93bdc2df3d0a0f8fba"/>
    <s v="63892318ddf1ac080f0523a8"/>
    <s v="6066c157066c9a03055f2b10"/>
    <x v="0"/>
    <n v="291600"/>
    <n v="0"/>
    <n v="-8400"/>
    <s v="5016fd6b7f8b9ac842000000"/>
    <m/>
    <x v="3"/>
    <s v="63892ce94f6e431f43086302"/>
    <s v="2022-12-02T01:00:00.000Z"/>
    <s v="2022-12-01T22:37:07.000Z"/>
    <x v="1"/>
    <x v="0"/>
    <x v="2"/>
  </r>
  <r>
    <s v="6389b050134a6cfca909dce7"/>
    <s v="5c1a18eb819a4e7c7a8b4568"/>
    <s v="6066cd65ca52cc506817d471"/>
    <x v="9"/>
    <n v="385000"/>
    <n v="0"/>
    <s v=" -   "/>
    <s v="5016fd6b7f8b9ac842000000"/>
    <m/>
    <x v="3"/>
    <s v="62b43ee94a645a789f05dac2"/>
    <s v="2022-12-02T06:00:00.000Z"/>
    <s v="2022-12-02T07:59:09.000Z"/>
    <x v="1"/>
    <x v="0"/>
    <x v="3"/>
  </r>
  <r>
    <s v="637fbd8a5441754ef206697c"/>
    <s v="5ee2054e408a5388088b4567"/>
    <s v="6066c157066c9a03055f2b10"/>
    <x v="6"/>
    <n v="713100"/>
    <n v="0"/>
    <n v="106620"/>
    <s v="5016fd6b7f8b9ac842000000"/>
    <m/>
    <x v="3"/>
    <s v="62bc580b56bcb112190048ec"/>
    <s v="2022-12-03T01:00:00.000Z"/>
    <s v="2022-11-24T18:52:58.000Z"/>
    <x v="1"/>
    <x v="0"/>
    <x v="2"/>
  </r>
  <r>
    <s v="6383b9772a0ce9bd31068990"/>
    <s v="637b07804082bad75806d2ac"/>
    <s v="6066c157066c9a03055f2b10"/>
    <x v="9"/>
    <n v="540000"/>
    <n v="0"/>
    <n v="24000"/>
    <s v="5016fd6b7f8b9ac842000000"/>
    <m/>
    <x v="3"/>
    <s v="6383ba065611e0f7fa05d2e2"/>
    <s v="2022-12-03T09:00:00.000Z"/>
    <s v="2022-11-27T19:24:38.000Z"/>
    <x v="1"/>
    <x v="0"/>
    <x v="2"/>
  </r>
  <r>
    <s v="63886f85c54874a57b0cc626"/>
    <s v="63886f4d8bd7eb08cb0033c4"/>
    <s v="6066cd65ca52cc506817d471"/>
    <x v="0"/>
    <n v="210000"/>
    <n v="0"/>
    <n v="6000"/>
    <s v="5016fd6b7f8b9ac842000000"/>
    <m/>
    <x v="3"/>
    <s v="63886fc4f19ae190f100c012"/>
    <s v="2022-12-03T07:00:00.000Z"/>
    <s v="2022-12-01T09:10:29.000Z"/>
    <x v="1"/>
    <x v="0"/>
    <x v="2"/>
  </r>
  <r>
    <s v="63896508f653b48b750ced7a"/>
    <s v="607d72bfae9c790cdf449978"/>
    <s v="6066c157066c9a03055f2b10"/>
    <x v="0"/>
    <n v="1400000"/>
    <n v="0"/>
    <n v="220000"/>
    <s v="5016fd6c7f8b9ac842000011"/>
    <m/>
    <x v="3"/>
    <s v="6389655d834c8eaa7e0970e2"/>
    <s v="2022-12-03T01:00:00.000Z"/>
    <s v="2022-12-02T02:38:00.000Z"/>
    <x v="1"/>
    <x v="35"/>
    <x v="2"/>
  </r>
  <r>
    <s v="638b01fddda930590b0fb78c"/>
    <s v="638b01f26033d481600be8d1"/>
    <s v="6066c157066c9a03055f2b10"/>
    <x v="9"/>
    <n v="230000"/>
    <n v="0"/>
    <n v="10000"/>
    <s v="5016fd6b7f8b9ac842000000"/>
    <m/>
    <x v="3"/>
    <s v="638b0220b1cdc2f1440eca22"/>
    <s v="2022-12-03T09:00:00.000Z"/>
    <s v="2022-12-03T07:59:56.000Z"/>
    <x v="1"/>
    <x v="0"/>
    <x v="2"/>
  </r>
  <r>
    <s v="6388b93d2107a4d2200c7e7e"/>
    <s v="638821f671c9a3eea304b0d0"/>
    <s v="60a204cde9c80d7c785055dd"/>
    <x v="49"/>
    <n v="799000"/>
    <n v="0"/>
    <s v=" -   "/>
    <s v="5016fd6b7f8b9ac842000000"/>
    <m/>
    <x v="3"/>
    <m/>
    <s v="2022-12-04T07:00:00.000Z"/>
    <s v="2022-12-01T14:25:01.000Z"/>
    <x v="1"/>
    <x v="0"/>
    <x v="3"/>
  </r>
  <r>
    <s v="6388b93d2107a4d2200c7e7f"/>
    <s v="638821f671c9a3eea304b0d0"/>
    <s v="60a204cde9c80d7c785055dd"/>
    <x v="49"/>
    <n v="580000"/>
    <n v="0"/>
    <n v="-40000"/>
    <s v="5016fd6b7f8b9ac842000000"/>
    <m/>
    <x v="3"/>
    <s v="6388bace935031a25d0cafd2"/>
    <s v="2022-12-04T07:00:00.000Z"/>
    <s v="2022-12-01T14:25:01.050Z"/>
    <x v="1"/>
    <x v="0"/>
    <x v="2"/>
  </r>
  <r>
    <s v="6388b93d2107a4d2200c7e80"/>
    <s v="638821f671c9a3eea304b0d0"/>
    <s v="60a204cde9c80d7c785055dd"/>
    <x v="0"/>
    <n v="219000"/>
    <n v="0"/>
    <n v="-25480"/>
    <s v="5016fd6b7f8b9ac842000000"/>
    <m/>
    <x v="3"/>
    <s v="6388bacee14203f6a30b9f02"/>
    <s v="2022-12-04T07:00:00.000Z"/>
    <s v="2022-12-01T14:25:01.050Z"/>
    <x v="1"/>
    <x v="0"/>
    <x v="2"/>
  </r>
  <r>
    <s v="638be745dc71462a95031fe7"/>
    <s v="638be463724c8a695f06faad"/>
    <s v="6066c157066c9a03055f2b10"/>
    <x v="0"/>
    <n v="368414"/>
    <n v="0"/>
    <n v="17986"/>
    <s v="5016fd6b7f8b9ac842000000"/>
    <m/>
    <x v="3"/>
    <s v="638be7667193fe90da0b3c72"/>
    <s v="2022-12-04T00:00:00.000Z"/>
    <s v="2022-12-04T00:18:13.000Z"/>
    <x v="1"/>
    <x v="0"/>
    <x v="2"/>
  </r>
  <r>
    <s v="638bf635f953baf48f00a115"/>
    <s v="6378fc1bba5882d43803b659"/>
    <s v="6066c157066c9a03055f2b10"/>
    <x v="0"/>
    <n v="180000"/>
    <n v="0"/>
    <s v=" -   "/>
    <s v="5016fd6b7f8b9ac842000000"/>
    <m/>
    <x v="3"/>
    <s v="638bf64b74ccdcbfd9062ea2"/>
    <s v="2022-12-04T01:00:00.000Z"/>
    <s v="2022-12-04T01:21:57.000Z"/>
    <x v="1"/>
    <x v="0"/>
    <x v="2"/>
  </r>
  <r>
    <s v="638a081f88668e0f6806d3b3"/>
    <s v="638a0816dfa3efd2200fdb32"/>
    <s v="62b970c025c493ded10e1ea5"/>
    <x v="0"/>
    <n v="630000"/>
    <n v="0"/>
    <n v="30000"/>
    <s v="5016fd6b7f8b9ac842000000"/>
    <m/>
    <x v="3"/>
    <s v="62374d85708ccd317b73eeb1"/>
    <s v="2022-12-05T01:00:00.000Z"/>
    <s v="2022-12-02T14:13:42.000Z"/>
    <x v="1"/>
    <x v="0"/>
    <x v="3"/>
  </r>
  <r>
    <s v="638a47fff9cacb8622022993"/>
    <s v="5fc4002b4f27ad7e4659b289"/>
    <s v="6066c157066c9a03055f2b10"/>
    <x v="0"/>
    <n v="4276296"/>
    <n v="0"/>
    <n v="799704"/>
    <s v="5016fd6b7f8b9ac842000000"/>
    <m/>
    <x v="3"/>
    <s v="62bc4e7556bcb112190044e3"/>
    <s v="2022-12-05T01:00:00.000Z"/>
    <s v="2022-12-02T18:46:23.000Z"/>
    <x v="1"/>
    <x v="0"/>
    <x v="8"/>
  </r>
  <r>
    <s v="638c30dcf3870cc7d00e6938"/>
    <s v="638388c352e562736309f0b9"/>
    <s v="6066c157066c9a03055f2b10"/>
    <x v="9"/>
    <n v="1000000"/>
    <n v="0"/>
    <n v="192000"/>
    <s v="5016fd6b7f8b9ac842000000"/>
    <m/>
    <x v="3"/>
    <m/>
    <s v="2022-12-05T09:00:00.000Z"/>
    <s v="2022-12-04T05:32:12.000Z"/>
    <x v="1"/>
    <x v="0"/>
    <x v="3"/>
  </r>
  <r>
    <s v="638e5e50aa82481ebd07c15a"/>
    <s v="638d3dccdcc6328dcd04c2a7"/>
    <s v="61e7fc43b347830b69615e42"/>
    <x v="0"/>
    <n v="100000"/>
    <n v="0"/>
    <n v="20000"/>
    <m/>
    <m/>
    <x v="3"/>
    <s v="638e5d8db61403f8a5005902"/>
    <s v="2022-12-05T21:10:00.000Z"/>
    <s v="2022-12-05T21:10:40.000Z"/>
    <x v="1"/>
    <x v="7"/>
    <x v="2"/>
  </r>
  <r>
    <s v="638e24abb80e9e7ff50c6ad0"/>
    <s v="638e24aab80e9e7ff50c6acd"/>
    <s v="6066c157066c9a03055f2b10"/>
    <x v="0"/>
    <n v="297000"/>
    <n v="0"/>
    <n v="-7000"/>
    <s v="5016fd6b7f8b9ac842000000"/>
    <m/>
    <x v="3"/>
    <s v="638e2652f0f31a044b091142"/>
    <s v="2022-12-06T01:00:00.000Z"/>
    <s v="2022-12-05T17:04:43.000Z"/>
    <x v="1"/>
    <x v="0"/>
    <x v="2"/>
  </r>
  <r>
    <s v="638edb56ef2036d5960d3e7c"/>
    <s v="638e2d0f61eecc5c96076682"/>
    <s v="6066cd65ca52cc506817d471"/>
    <x v="0"/>
    <n v="230000"/>
    <n v="0"/>
    <n v="-14000"/>
    <s v="5016fd6b7f8b9ac842000000"/>
    <m/>
    <x v="3"/>
    <s v="638edb681e5fc302de079012"/>
    <s v="2022-12-07T11:00:00.000Z"/>
    <s v="2022-12-06T06:04:06.000Z"/>
    <x v="1"/>
    <x v="0"/>
    <x v="2"/>
  </r>
  <r>
    <s v="63906d240366f8ca4303171c"/>
    <s v="639067459347f9c5810c1091"/>
    <s v="6066c157066c9a03055f2b10"/>
    <x v="0"/>
    <n v="370000"/>
    <n v="0"/>
    <n v="50000"/>
    <s v="5016fd6b7f8b9ac842000000"/>
    <m/>
    <x v="3"/>
    <s v="63906d34cc3e1dfe32062612"/>
    <s v="2022-12-07T10:00:00.000Z"/>
    <s v="2022-12-07T10:38:28.000Z"/>
    <x v="1"/>
    <x v="0"/>
    <x v="2"/>
  </r>
  <r>
    <s v="637fbf9e2497fa3c050372c3"/>
    <s v="5ee2054e408a5388088b4567"/>
    <s v="6066c157066c9a03055f2b10"/>
    <x v="6"/>
    <n v="490000"/>
    <n v="0"/>
    <n v="50000"/>
    <s v="5016fd6b7f8b9ac842000000"/>
    <m/>
    <x v="3"/>
    <s v="62bc580056bcb112190048ea"/>
    <s v="2022-12-08T01:00:00.000Z"/>
    <s v="2022-11-24T19:01:50.000Z"/>
    <x v="1"/>
    <x v="0"/>
    <x v="2"/>
  </r>
  <r>
    <s v="638979b7471da076c30b161c"/>
    <s v="6319642843bd1ed51f0b7a5b"/>
    <s v="6066c157066c9a03055f2b10"/>
    <x v="0"/>
    <n v="1026000"/>
    <n v="0"/>
    <n v="146000"/>
    <s v="5016fd6b7f8b9ac842000000"/>
    <m/>
    <x v="3"/>
    <s v="63897a2842ffbec31f046d32"/>
    <s v="2022-12-08T09:00:00.000Z"/>
    <s v="2022-12-02T04:06:15.000Z"/>
    <x v="1"/>
    <x v="0"/>
    <x v="2"/>
  </r>
  <r>
    <s v="638f8628d4a545f76501f55f"/>
    <s v="6362ac5554a8155d770b6271"/>
    <s v="6066c157066c9a03055f2b10"/>
    <x v="0"/>
    <n v="1865000"/>
    <n v="0"/>
    <n v="295000"/>
    <s v="5016fd6b7f8b9ac842000000"/>
    <m/>
    <x v="3"/>
    <s v="6362b07055a87063330fa172"/>
    <s v="2022-12-08T09:00:00.000Z"/>
    <s v="2022-12-06T18:12:56.000Z"/>
    <x v="1"/>
    <x v="0"/>
    <x v="2"/>
  </r>
  <r>
    <s v="638ff217b97ab2d3e6063dc6"/>
    <s v="638f6493f5a908de960455ab"/>
    <s v="6066cdb37c6e026dce0e3b31"/>
    <x v="0"/>
    <n v="229000"/>
    <n v="0"/>
    <n v="-2200"/>
    <s v="5016fd6b7f8b9ac842000000"/>
    <m/>
    <x v="3"/>
    <s v="638ff231dc002b8fa001ea52"/>
    <s v="2022-12-08T02:00:00.000Z"/>
    <s v="2022-12-07T01:53:27.000Z"/>
    <x v="1"/>
    <x v="0"/>
    <x v="2"/>
  </r>
  <r>
    <s v="6390d71526c357771b0b93cb"/>
    <s v="6380a33cb99b04d3e20e74b0"/>
    <s v="6066c157066c9a03055f2b10"/>
    <x v="0"/>
    <n v="200000"/>
    <n v="0"/>
    <n v="-20000"/>
    <s v="5016fd6c7f8b9ac84200001a"/>
    <m/>
    <x v="3"/>
    <s v="6380c48e12646ff372047e52"/>
    <s v="2022-12-08T05:00:00.000Z"/>
    <s v="2022-12-07T18:10:29.000Z"/>
    <x v="1"/>
    <x v="13"/>
    <x v="2"/>
  </r>
  <r>
    <s v="6392bbd402b918dd8c006e0e"/>
    <s v="6392b399cb63d089e60fd184"/>
    <s v="6066c157066c9a03055f2b10"/>
    <x v="6"/>
    <n v="1328400"/>
    <n v="0"/>
    <n v="308400"/>
    <s v="5016fd6b7f8b9ac842000000"/>
    <m/>
    <x v="3"/>
    <s v="6392bc7016465afbcf090a82"/>
    <s v="2022-12-09T09:00:00.000Z"/>
    <s v="2022-12-09T04:38:44.000Z"/>
    <x v="1"/>
    <x v="0"/>
    <x v="2"/>
  </r>
  <r>
    <s v="6392c81671e5b4692c04b210"/>
    <s v="6392c27cb99ca2612902188d"/>
    <s v="6066cd65ca52cc506817d471"/>
    <x v="0"/>
    <n v="200000"/>
    <n v="0"/>
    <n v="16000"/>
    <s v="5016fd6b7f8b9ac842000000"/>
    <m/>
    <x v="3"/>
    <s v="6392c82950af1faa4c0c5812"/>
    <s v="2022-12-09T09:00:00.000Z"/>
    <s v="2022-12-09T05:31:02.000Z"/>
    <x v="1"/>
    <x v="0"/>
    <x v="2"/>
  </r>
  <r>
    <s v="638ed829bc28cf69480188c8"/>
    <s v="6389b415578d8a25d1037f9b"/>
    <s v="6066c157066c9a03055f2b10"/>
    <x v="0"/>
    <n v="550000"/>
    <n v="0"/>
    <n v="-10000"/>
    <s v="5016fd6b7f8b9ac842000000"/>
    <m/>
    <x v="3"/>
    <s v="638ed87a883ce2911c0be422"/>
    <s v="2022-12-10T09:00:00.000Z"/>
    <s v="2022-12-06T05:50:33.000Z"/>
    <x v="1"/>
    <x v="0"/>
    <x v="2"/>
  </r>
  <r>
    <s v="639166075127b20c960e02c3"/>
    <s v="6389b415578d8a25d1037f9b"/>
    <s v="6066cd65ca52cc506817d471"/>
    <x v="0"/>
    <n v="605000"/>
    <n v="0"/>
    <n v="43000"/>
    <s v="5016fd6b7f8b9ac842000000"/>
    <m/>
    <x v="3"/>
    <s v="638ed87a883ce2911c0be422"/>
    <s v="2022-12-10T11:00:00.000Z"/>
    <s v="2022-12-08T04:20:23.000Z"/>
    <x v="1"/>
    <x v="0"/>
    <x v="2"/>
  </r>
  <r>
    <s v="6393af3d8d9a3984980a8c13"/>
    <s v="6393ac840269b6a7e2063b2d"/>
    <s v="6066c157066c9a03055f2b10"/>
    <x v="0"/>
    <n v="230000"/>
    <n v="0"/>
    <n v="10000"/>
    <s v="5016fd6b7f8b9ac842000000"/>
    <m/>
    <x v="3"/>
    <s v="6393af589676ff02170fb052"/>
    <s v="2022-12-10T01:00:00.000Z"/>
    <s v="2022-12-09T21:57:17.000Z"/>
    <x v="1"/>
    <x v="0"/>
    <x v="2"/>
  </r>
  <r>
    <s v="6391b019b315a57c7f051df9"/>
    <s v="5f79fec8ba78d94fd2184918"/>
    <s v="6066c157066c9a03055f2b10"/>
    <x v="0"/>
    <n v="760000"/>
    <n v="0"/>
    <n v="80000"/>
    <s v="5016fd6c7f8b9ac84200003e"/>
    <m/>
    <x v="3"/>
    <s v="62bc51e756bcb11219004658"/>
    <s v="2022-12-11T05:00:00.000Z"/>
    <s v="2022-12-08T09:36:24.000Z"/>
    <x v="1"/>
    <x v="2"/>
    <x v="2"/>
  </r>
  <r>
    <s v="63937296026926b172027618"/>
    <s v="63937272ac9bf743f3072936"/>
    <s v="6066c157066c9a03055f2b10"/>
    <x v="0"/>
    <n v="380000"/>
    <n v="0"/>
    <n v="40000"/>
    <s v="5016fd6b7f8b9ac842000000"/>
    <m/>
    <x v="3"/>
    <s v="639372caf6ca872da000bbb2"/>
    <s v="2022-12-11T01:00:00.000Z"/>
    <s v="2022-12-09T17:38:30.000Z"/>
    <x v="1"/>
    <x v="0"/>
    <x v="2"/>
  </r>
  <r>
    <s v="639568cb24d279499207e894"/>
    <s v="5ec18668408a53af468b4567"/>
    <s v="6066c157066c9a03055f2b10"/>
    <x v="0"/>
    <n v="560000"/>
    <n v="0"/>
    <n v="76000"/>
    <s v="5016fd6b7f8b9ac842000000"/>
    <m/>
    <x v="3"/>
    <s v="62bc5d4b56bcb11219004b44"/>
    <s v="2022-12-12T06:00:00.000Z"/>
    <s v="2022-12-11T05:21:15.000Z"/>
    <x v="1"/>
    <x v="0"/>
    <x v="4"/>
  </r>
  <r>
    <s v="6395c0c69d10db9f1b0394f3"/>
    <s v="6395c0bd08e914c285078923"/>
    <s v="6066c157066c9a03055f2b10"/>
    <x v="0"/>
    <n v="276296"/>
    <n v="0"/>
    <n v="-296"/>
    <s v="5016fd6b7f8b9ac842000000"/>
    <m/>
    <x v="3"/>
    <s v="6395c0fff9e4198e4d080312"/>
    <s v="2022-12-12T09:00:00.000Z"/>
    <s v="2022-12-11T11:36:38.000Z"/>
    <x v="1"/>
    <x v="0"/>
    <x v="2"/>
  </r>
  <r>
    <s v="6395e272aadb17d83b01c6ce"/>
    <s v="639013068c29b5b28c0a0a8a"/>
    <s v="6066cd65ca52cc506817d471"/>
    <x v="0"/>
    <n v="310000"/>
    <n v="0"/>
    <n v="-10000"/>
    <s v="5016fd6b7f8b9ac842000000"/>
    <m/>
    <x v="3"/>
    <s v="6395e2b31fb341399d0b28c2"/>
    <s v="2022-12-12T09:00:00.000Z"/>
    <s v="2022-12-11T14:00:18.000Z"/>
    <x v="1"/>
    <x v="0"/>
    <x v="2"/>
  </r>
  <r>
    <s v="6395f3814239f539ee0e538a"/>
    <s v="6395f33a9961af5f14075b1a"/>
    <s v="6066c157066c9a03055f2b10"/>
    <x v="0"/>
    <n v="480000"/>
    <n v="0"/>
    <n v="37500"/>
    <s v="5016fd6b7f8b9ac842000000"/>
    <m/>
    <x v="3"/>
    <s v="6395f38f1e69c708e9045ad2"/>
    <s v="2022-12-13T05:00:00.000Z"/>
    <s v="2022-12-11T15:13:05.000Z"/>
    <x v="1"/>
    <x v="0"/>
    <x v="2"/>
  </r>
  <r>
    <s v="6396cffa49ec3ec8da087805"/>
    <s v="5ce2c3ee277035ae7332a134"/>
    <s v="6066c157066c9a03055f2b10"/>
    <x v="0"/>
    <n v="350000"/>
    <n v="0"/>
    <n v="10000"/>
    <s v="5016fd6c7f8b9ac842000039"/>
    <m/>
    <x v="3"/>
    <s v="62bd42b9f40d51db7300f672"/>
    <s v="2022-12-13T01:00:00.000Z"/>
    <s v="2022-12-12T06:53:46.356Z"/>
    <x v="1"/>
    <x v="9"/>
    <x v="1"/>
  </r>
  <r>
    <s v="6397577a14ee19ec3a0bc0ef"/>
    <s v="639756d9b75df112ba04dd9e"/>
    <s v="6066c157066c9a03055f2b10"/>
    <x v="0"/>
    <n v="465000"/>
    <n v="0"/>
    <n v="15000"/>
    <s v="5016fd6c7f8b9ac84200003e"/>
    <m/>
    <x v="3"/>
    <s v="639757caafafe00b100522c2"/>
    <s v="2022-12-13T05:00:00.000Z"/>
    <s v="2022-12-12T16:31:54.000Z"/>
    <x v="1"/>
    <x v="2"/>
    <x v="2"/>
  </r>
  <r>
    <s v="63976c749f3822da520c9968"/>
    <s v="63976bcc7b3d451e2b0d5dea"/>
    <s v="6066cd65ca52cc506817d471"/>
    <x v="0"/>
    <n v="290000"/>
    <n v="0"/>
    <n v="-38000"/>
    <s v="5016fd6b7f8b9ac842000000"/>
    <m/>
    <x v="3"/>
    <s v="63976cbcc050c3378b05e8f2"/>
    <s v="2022-12-13T03:00:00.000Z"/>
    <s v="2022-12-12T18:01:24.000Z"/>
    <x v="1"/>
    <x v="0"/>
    <x v="2"/>
  </r>
  <r>
    <s v="6397d0274a364f3aae03d336"/>
    <s v="6396bd0a00db7c686d0fcb57"/>
    <s v="6066c157066c9a03055f2b10"/>
    <x v="0"/>
    <n v="664814"/>
    <n v="0"/>
    <n v="15186"/>
    <s v="5016fd6b7f8b9ac842000000"/>
    <m/>
    <x v="3"/>
    <s v="6397d0710acc9fae0b0e9d02"/>
    <s v="2022-12-13T05:00:00.000Z"/>
    <s v="2022-12-13T01:06:46.000Z"/>
    <x v="1"/>
    <x v="0"/>
    <x v="2"/>
  </r>
  <r>
    <s v="6397fdb0b3c92873a8062adf"/>
    <s v="6397fd9a13c9f4ce150059b3"/>
    <s v="6066c157066c9a03055f2b10"/>
    <x v="0"/>
    <n v="700000"/>
    <n v="0"/>
    <n v="140000"/>
    <s v="5016fd6b7f8b9ac842000000"/>
    <m/>
    <x v="3"/>
    <s v="6397fe10d9255602f4022ff2"/>
    <s v="2022-12-13T09:00:00.000Z"/>
    <s v="2022-12-13T04:21:04.000Z"/>
    <x v="1"/>
    <x v="0"/>
    <x v="2"/>
  </r>
  <r>
    <s v="6396978a32a01f5b2a09e9ea"/>
    <s v="639697574ddcaade3e093d7f"/>
    <s v="6066c157066c9a03055f2b10"/>
    <x v="0"/>
    <n v="420000"/>
    <n v="0"/>
    <n v="76000"/>
    <s v="5016fd6b7f8b9ac842000000"/>
    <m/>
    <x v="3"/>
    <m/>
    <s v="2022-12-14T01:00:00.000Z"/>
    <s v="2022-12-12T02:52:58.000Z"/>
    <x v="1"/>
    <x v="0"/>
    <x v="3"/>
  </r>
  <r>
    <s v="63975874b1ac807cd104a2b6"/>
    <s v="639757f241a106f12b07f49e"/>
    <s v="6066cd65ca52cc506817d471"/>
    <x v="0"/>
    <n v="455000"/>
    <n v="0"/>
    <n v="13000"/>
    <s v="5016fd6b7f8b9ac842000000"/>
    <m/>
    <x v="3"/>
    <s v="639758bfea5a9f20c5008952"/>
    <s v="2022-12-14T01:00:00.000Z"/>
    <s v="2022-12-12T16:36:04.000Z"/>
    <x v="1"/>
    <x v="0"/>
    <x v="2"/>
  </r>
  <r>
    <s v="63992d10f0319833710b57f2"/>
    <s v="63992c1e9ccba1c4b60c42e3"/>
    <s v="6066c157066c9a03055f2b10"/>
    <x v="0"/>
    <n v="993000"/>
    <n v="0"/>
    <n v="162600"/>
    <s v="5016fd6b7f8b9ac842000000"/>
    <m/>
    <x v="3"/>
    <s v="63992deed821ede0b7038d52"/>
    <s v="2022-12-14T05:00:00.000Z"/>
    <s v="2022-12-14T01:55:28.000Z"/>
    <x v="1"/>
    <x v="0"/>
    <x v="2"/>
  </r>
  <r>
    <s v="63945b0211604bc2ca0d632e"/>
    <s v="63945a8f11604bc2ca0d6323"/>
    <s v="6066cdb37c6e026dce0e3b31"/>
    <x v="0"/>
    <n v="363000"/>
    <n v="0"/>
    <n v="-17400"/>
    <s v="5016fd6b7f8b9ac842000000"/>
    <m/>
    <x v="3"/>
    <s v="63945b21491318e66307e822"/>
    <s v="2022-12-15T03:00:00.000Z"/>
    <s v="2022-12-10T10:10:10.000Z"/>
    <x v="1"/>
    <x v="0"/>
    <x v="2"/>
  </r>
  <r>
    <s v="639975e4fcdb958c640c3dea"/>
    <s v="5ce2c3ee277035ae7332a134"/>
    <s v="6066c157066c9a03055f2b10"/>
    <x v="0"/>
    <n v="750000"/>
    <n v="0"/>
    <n v="90000"/>
    <s v="5016fd6c7f8b9ac842000039"/>
    <m/>
    <x v="3"/>
    <s v="62bd42b9f40d51db7300f672"/>
    <s v="2022-12-15T01:00:00.000Z"/>
    <s v="2022-12-14T07:06:12.168Z"/>
    <x v="1"/>
    <x v="9"/>
    <x v="1"/>
  </r>
  <r>
    <s v="639979dc7a5c21629c0a844f"/>
    <s v="5da687c79d9b3504088b4568"/>
    <s v="6066c157066c9a03055f2b10"/>
    <x v="0"/>
    <n v="594000"/>
    <n v="66000"/>
    <n v="66000"/>
    <s v="5016fd6b7f8b9ac842000000"/>
    <m/>
    <x v="3"/>
    <s v="639979e190fa4d5ff4006612"/>
    <s v="2022-12-15T02:00:00.000Z"/>
    <s v="2022-12-14T07:23:08.000Z"/>
    <x v="1"/>
    <x v="0"/>
    <x v="2"/>
  </r>
  <r>
    <s v="6399cce98a5400b73f02002a"/>
    <s v="6391520e7e3692f8e3080e92"/>
    <s v="6066c157066c9a03055f2b10"/>
    <x v="0"/>
    <n v="620000"/>
    <n v="0"/>
    <n v="92000"/>
    <s v="5016fd6b7f8b9ac842000000"/>
    <m/>
    <x v="3"/>
    <m/>
    <s v="2022-12-15T01:00:00.000Z"/>
    <s v="2022-12-14T13:17:29.000Z"/>
    <x v="1"/>
    <x v="0"/>
    <x v="3"/>
  </r>
  <r>
    <s v="639a918c212afc9d6c0fd32c"/>
    <s v="639a8e317531d097c90b0976"/>
    <s v="6066c157066c9a03055f2b10"/>
    <x v="0"/>
    <n v="432000"/>
    <n v="0"/>
    <n v="86000"/>
    <s v="5016fd6c7f8b9ac842000010"/>
    <m/>
    <x v="3"/>
    <s v="639a919e38f2e3eab7074ef2"/>
    <s v="2022-12-15T03:00:00.000Z"/>
    <s v="2022-12-15T03:16:28.000Z"/>
    <x v="1"/>
    <x v="25"/>
    <x v="2"/>
  </r>
  <r>
    <s v="639986d022ce15b6510f1982"/>
    <s v="6399863d042afdd3d10b933a"/>
    <s v="6066cd65ca52cc506817d471"/>
    <x v="0"/>
    <n v="255000"/>
    <n v="0"/>
    <n v="15000"/>
    <s v="5016fd6b7f8b9ac842000000"/>
    <m/>
    <x v="3"/>
    <s v="6399871b7708cfe326086192"/>
    <s v="2022-12-16T03:00:00.000Z"/>
    <s v="2022-12-14T08:18:24.000Z"/>
    <x v="1"/>
    <x v="0"/>
    <x v="2"/>
  </r>
  <r>
    <s v="639af4fa116d3dd7e60fcb5a"/>
    <s v="639013068c29b5b28c0a0a8a"/>
    <s v="6066cd65ca52cc506817d471"/>
    <x v="0"/>
    <n v="295000"/>
    <n v="0"/>
    <n v="17000"/>
    <s v="5016fd6b7f8b9ac842000000"/>
    <m/>
    <x v="3"/>
    <s v="6395e2b31fb341399d0b28c2"/>
    <s v="2022-12-16T09:00:00.000Z"/>
    <s v="2022-12-15T10:20:42.000Z"/>
    <x v="1"/>
    <x v="0"/>
    <x v="2"/>
  </r>
  <r>
    <s v="639bffb7b1cd64c5740b5f39"/>
    <s v="639bfe894ef7e6743209c1da"/>
    <s v="6066c157066c9a03055f2b10"/>
    <x v="0"/>
    <n v="450000"/>
    <n v="0"/>
    <n v="60000"/>
    <s v="5016fd6b7f8b9ac842000000"/>
    <m/>
    <x v="3"/>
    <m/>
    <s v="2022-12-16T05:00:00.000Z"/>
    <s v="2022-12-16T05:18:46.000Z"/>
    <x v="1"/>
    <x v="0"/>
    <x v="3"/>
  </r>
  <r>
    <s v="6398bf6b51daeb4f5f02787a"/>
    <s v="5fd645329f40fc03a12eca62"/>
    <s v="6066c157066c9a03055f2b10"/>
    <x v="0"/>
    <n v="705000"/>
    <n v="0"/>
    <s v=" -   "/>
    <s v="5016fd6b7f8b9ac842000000"/>
    <m/>
    <x v="3"/>
    <s v="62bc4dee56bcb112190044ad"/>
    <s v="2022-12-17T05:00:00.000Z"/>
    <s v="2022-12-13T18:07:39.000Z"/>
    <x v="1"/>
    <x v="0"/>
    <x v="2"/>
  </r>
  <r>
    <s v="6398bf6b51daeb4f5f02787b"/>
    <s v="5fd645329f40fc03a12eca62"/>
    <s v="6066c157066c9a03055f2b10"/>
    <x v="0"/>
    <n v="275000"/>
    <n v="0"/>
    <n v="19000"/>
    <s v="5016fd6b7f8b9ac842000000"/>
    <m/>
    <x v="3"/>
    <s v="62bc4dee56bcb112190044ad"/>
    <s v="2022-12-17T05:00:00.000Z"/>
    <s v="2022-12-13T18:07:39.032Z"/>
    <x v="1"/>
    <x v="0"/>
    <x v="2"/>
  </r>
  <r>
    <s v="6398bf6b51daeb4f5f02787c"/>
    <s v="5fd645329f40fc03a12eca62"/>
    <s v="6066cd65ca52cc506817d471"/>
    <x v="0"/>
    <n v="430000"/>
    <n v="0"/>
    <n v="26000"/>
    <s v="5016fd6b7f8b9ac842000000"/>
    <m/>
    <x v="3"/>
    <s v="62bc4dee56bcb112190044ad"/>
    <s v="2022-12-17T05:00:00.000Z"/>
    <s v="2022-12-13T18:07:39.032Z"/>
    <x v="1"/>
    <x v="0"/>
    <x v="2"/>
  </r>
  <r>
    <s v="63998afc237d424f7601ddcb"/>
    <s v="63939c565ea9c5aed2026e64"/>
    <s v="6066c157066c9a03055f2b10"/>
    <x v="0"/>
    <n v="1040000"/>
    <n v="0"/>
    <n v="100000"/>
    <s v="5016fd6b7f8b9ac842000000"/>
    <m/>
    <x v="3"/>
    <s v="63998b38c5adb7cac7044472"/>
    <s v="2022-12-17T01:00:00.000Z"/>
    <s v="2022-12-14T08:36:12.000Z"/>
    <x v="1"/>
    <x v="0"/>
    <x v="2"/>
  </r>
  <r>
    <s v="639c1b74e4e9f59f4b0d4012"/>
    <s v="639c198594e1af3eb3010d27"/>
    <s v="6066c157066c9a03055f2b10"/>
    <x v="0"/>
    <n v="750000"/>
    <n v="0"/>
    <n v="120000"/>
    <s v="5016fd6b7f8b9ac842000000"/>
    <m/>
    <x v="3"/>
    <m/>
    <s v="2022-12-17T01:00:00.000Z"/>
    <s v="2022-12-16T07:17:07.000Z"/>
    <x v="1"/>
    <x v="0"/>
    <x v="3"/>
  </r>
  <r>
    <s v="639d1451e0d9d2ae7401e923"/>
    <s v="639d12701fc86324210ee8c8"/>
    <s v="6066c157066c9a03055f2b10"/>
    <x v="0"/>
    <n v="250000"/>
    <n v="0"/>
    <n v="60000"/>
    <s v="5016fd6b7f8b9ac842000000"/>
    <m/>
    <x v="3"/>
    <m/>
    <s v="2022-12-17T00:00:00.000Z"/>
    <s v="2022-12-17T00:58:57.000Z"/>
    <x v="1"/>
    <x v="0"/>
    <x v="3"/>
  </r>
  <r>
    <s v="639e8d93df89ffb1f203bf7a"/>
    <s v="639964da3b2ec105d6032252"/>
    <s v="6066c157066c9a03055f2b10"/>
    <x v="0"/>
    <n v="715000"/>
    <n v="0"/>
    <n v="90000"/>
    <s v="5016fd6b7f8b9ac842000000"/>
    <m/>
    <x v="3"/>
    <m/>
    <s v="2022-12-19T05:00:00.000Z"/>
    <s v="2022-12-18T03:48:35.000Z"/>
    <x v="1"/>
    <x v="0"/>
    <x v="3"/>
  </r>
  <r>
    <s v="639fcba2bffb0a41bf046f2d"/>
    <s v="627b2f97589b70e059003320"/>
    <s v="6066cdb37c6e026dce0e3b31"/>
    <x v="0"/>
    <n v="260000"/>
    <n v="0"/>
    <n v="52000"/>
    <s v="5016fd6b7f8b9ac842000000"/>
    <m/>
    <x v="3"/>
    <m/>
    <s v="2022-12-19T03:00:00.000Z"/>
    <s v="2022-12-19T02:25:38.000Z"/>
    <x v="1"/>
    <x v="0"/>
    <x v="3"/>
  </r>
  <r>
    <s v="639fd272b84148d82300f055"/>
    <s v="639fd256d6c1184827078e4d"/>
    <s v="6066c157066c9a03055f2b10"/>
    <x v="0"/>
    <n v="691814"/>
    <n v="0"/>
    <n v="171000"/>
    <s v="5016fd6b7f8b9ac842000000"/>
    <m/>
    <x v="3"/>
    <m/>
    <s v="2022-12-19T02:00:00.000Z"/>
    <s v="2022-12-19T02:54:42.000Z"/>
    <x v="1"/>
    <x v="0"/>
    <x v="3"/>
  </r>
  <r>
    <s v="63a0107b0a41c5647d0d2c0f"/>
    <s v="6396df814d05de05f208d3b5"/>
    <s v="62b970c025c493ded10e1ea5"/>
    <x v="0"/>
    <n v="860000"/>
    <n v="0"/>
    <n v="80000"/>
    <s v="5016fd6b7f8b9ac842000000"/>
    <m/>
    <x v="3"/>
    <m/>
    <s v="2022-12-19T11:00:00.000Z"/>
    <s v="2022-12-19T07:19:23.000Z"/>
    <x v="1"/>
    <x v="0"/>
    <x v="3"/>
  </r>
  <r>
    <s v="639f338376fe4f54a206e755"/>
    <s v="5e6037d29d9b356f7d8b4567"/>
    <s v="6066c157066c9a03055f2b10"/>
    <x v="0"/>
    <n v="1973374"/>
    <n v="0"/>
    <n v="468374"/>
    <s v="5016fd6b7f8b9ac842000000"/>
    <m/>
    <x v="3"/>
    <m/>
    <s v="2022-12-20T01:00:00.000Z"/>
    <s v="2022-12-18T15:36:34.000Z"/>
    <x v="1"/>
    <x v="0"/>
    <x v="3"/>
  </r>
  <r>
    <s v="639fec4531f47d13990a0876"/>
    <s v="639fec2bca2070548d0e5a47"/>
    <s v="6066c157066c9a03055f2b10"/>
    <x v="0"/>
    <n v="1700000"/>
    <n v="0"/>
    <n v="340000"/>
    <s v="5016fd6b7f8b9ac842000000"/>
    <m/>
    <x v="3"/>
    <m/>
    <s v="2022-12-20T01:00:00.000Z"/>
    <s v="2022-12-19T04:44:52.000Z"/>
    <x v="1"/>
    <x v="0"/>
    <x v="3"/>
  </r>
  <r>
    <s v="63a071e4c7d42fc96f00826d"/>
    <s v="63a06f6dc8f2c30eaa090ed0"/>
    <s v="60c039663273bc0f1c215081"/>
    <x v="0"/>
    <n v="470000"/>
    <n v="0"/>
    <n v="16000"/>
    <s v="5016fd6b7f8b9ac842000000"/>
    <m/>
    <x v="3"/>
    <m/>
    <s v="2022-12-20T11:00:00.000Z"/>
    <s v="2022-12-19T14:15:00.000Z"/>
    <x v="1"/>
    <x v="0"/>
    <x v="3"/>
  </r>
  <r>
    <s v="63a2937794553180d90b94f3"/>
    <s v="63a29367d4ee46c0c60308b3"/>
    <s v="60c039663273bc0f1c215081"/>
    <x v="0"/>
    <n v="260000"/>
    <n v="0"/>
    <n v="45000"/>
    <s v="5016fd6b7f8b9ac842000000"/>
    <m/>
    <x v="3"/>
    <m/>
    <s v="2022-12-21T09:00:00.000Z"/>
    <s v="2022-12-21T05:02:47.000Z"/>
    <x v="1"/>
    <x v="0"/>
    <x v="3"/>
  </r>
  <r>
    <s v="63a2938786ad77a5e7064e2d"/>
    <s v="63a15a4091e2b3dd8a0cf57c"/>
    <s v="6066c157066c9a03055f2b10"/>
    <x v="9"/>
    <n v="550800"/>
    <n v="0"/>
    <n v="160800"/>
    <s v="5016fd6b7f8b9ac842000000"/>
    <m/>
    <x v="3"/>
    <m/>
    <s v="2022-12-21T07:03:03.000Z"/>
    <s v="2022-12-21T05:03:03.000Z"/>
    <x v="1"/>
    <x v="0"/>
    <x v="3"/>
  </r>
  <r>
    <s v="63a00635a51ae223120021a2"/>
    <s v="639fff36cdba688c310310e4"/>
    <s v="6066c157066c9a03055f2b10"/>
    <x v="0"/>
    <n v="710000"/>
    <n v="0"/>
    <n v="130000"/>
    <s v="5016fd6b7f8b9ac842000000"/>
    <m/>
    <x v="3"/>
    <m/>
    <s v="2022-12-22T01:00:00.000Z"/>
    <s v="2022-12-19T06:35:33.000Z"/>
    <x v="17"/>
    <x v="0"/>
    <x v="3"/>
  </r>
  <r>
    <s v="63a282dd06762a9b57090930"/>
    <s v="63a01e5cc92a793a270885c8"/>
    <s v="6066cd65ca52cc506817d471"/>
    <x v="29"/>
    <n v="1651450"/>
    <n v="84550"/>
    <n v="253650"/>
    <s v="5016fd6b7f8b9ac842000000"/>
    <m/>
    <x v="3"/>
    <m/>
    <s v="2022-12-22T05:00:00.000Z"/>
    <s v="2022-12-21T03:51:57.000Z"/>
    <x v="17"/>
    <x v="0"/>
    <x v="3"/>
  </r>
  <r>
    <s v="63a2c809c0636a1b3a0db47c"/>
    <s v="63a01e5cc92a793a270885c8"/>
    <s v="6066c157066c9a03055f2b10"/>
    <x v="6"/>
    <n v="2040000"/>
    <n v="0"/>
    <n v="400000"/>
    <s v="5016fd6b7f8b9ac842000000"/>
    <m/>
    <x v="3"/>
    <m/>
    <s v="2022-12-22T09:00:00.000Z"/>
    <s v="2022-12-21T08:47:05.000Z"/>
    <x v="17"/>
    <x v="0"/>
    <x v="3"/>
  </r>
  <r>
    <s v="63a2e7d3226fbef7e00aecce"/>
    <s v="63a2e7614aa3a7b40f0eefb7"/>
    <s v="6066c157066c9a03055f2b10"/>
    <x v="0"/>
    <n v="1425600"/>
    <n v="0"/>
    <n v="369600"/>
    <s v="5016fd6b7f8b9ac842000000"/>
    <m/>
    <x v="3"/>
    <m/>
    <s v="2022-12-22T01:00:00.000Z"/>
    <s v="2022-12-21T11:02:43.000Z"/>
    <x v="17"/>
    <x v="0"/>
    <x v="3"/>
  </r>
  <r>
    <s v="63a3377c6eeacc54be094df0"/>
    <s v="63522dd38d0436c9940645af"/>
    <s v="6066c157066c9a03055f2b10"/>
    <x v="0"/>
    <n v="230000"/>
    <n v="0"/>
    <n v="40000"/>
    <s v="5016fd6b7f8b9ac842000000"/>
    <m/>
    <x v="3"/>
    <m/>
    <s v="2022-12-22T05:00:00.000Z"/>
    <s v="2022-12-21T16:42:36.000Z"/>
    <x v="17"/>
    <x v="0"/>
    <x v="3"/>
  </r>
  <r>
    <s v="63a34061aa6218e0510e6d3b"/>
    <s v="63974d67b1ac807cd104a280"/>
    <s v="6066c157066c9a03055f2b10"/>
    <x v="0"/>
    <n v="690000"/>
    <n v="0"/>
    <n v="97500"/>
    <s v="5016fd6b7f8b9ac842000000"/>
    <m/>
    <x v="3"/>
    <m/>
    <s v="2022-12-22T01:00:00.000Z"/>
    <s v="2022-12-21T17:20:33.000Z"/>
    <x v="17"/>
    <x v="0"/>
    <x v="3"/>
  </r>
  <r>
    <s v="63a418f1f011e85d030dd3bd"/>
    <s v="63a418e9b6f441b3500dc03f"/>
    <s v="6066c157066c9a03055f2b10"/>
    <x v="0"/>
    <n v="2500000"/>
    <n v="0"/>
    <n v="500000"/>
    <s v="5016fd6b7f8b9ac842000000"/>
    <m/>
    <x v="3"/>
    <m/>
    <s v="2022-12-22T08:44:25.804Z"/>
    <s v="2022-12-22T08:44:25.000Z"/>
    <x v="17"/>
    <x v="0"/>
    <x v="3"/>
  </r>
  <r>
    <s v="63933f23c0bd8596be03968a"/>
    <s v="63933d89cea3371c7f007662"/>
    <s v="6066c157066c9a03055f2b10"/>
    <x v="0"/>
    <n v="560000"/>
    <n v="0"/>
    <n v="106000"/>
    <s v="5016fd6b7f8b9ac842000000"/>
    <m/>
    <x v="3"/>
    <m/>
    <s v="2022-12-23T01:00:00.000Z"/>
    <s v="2022-12-09T13:58:58.000Z"/>
    <x v="17"/>
    <x v="0"/>
    <x v="3"/>
  </r>
  <r>
    <s v="63a3c47e1b63c2832a007d82"/>
    <s v="63933d89cea3371c7f007662"/>
    <s v="60c039663273bc0f1c215081"/>
    <x v="0"/>
    <n v="320000"/>
    <n v="0"/>
    <n v="29000"/>
    <s v="5016fd6b7f8b9ac842000000"/>
    <m/>
    <x v="3"/>
    <m/>
    <s v="2022-12-23T05:00:00.000Z"/>
    <s v="2022-12-22T02:44:14.000Z"/>
    <x v="17"/>
    <x v="0"/>
    <x v="3"/>
  </r>
  <r>
    <s v="63a3d5b595967d2b630feba9"/>
    <s v="63a29367d4ee46c0c60308b3"/>
    <s v="6066c157066c9a03055f2b10"/>
    <x v="0"/>
    <n v="3085000"/>
    <n v="0"/>
    <n v="611000"/>
    <s v="5016fd6b7f8b9ac842000000"/>
    <m/>
    <x v="3"/>
    <m/>
    <s v="2022-12-23T05:00:00.000Z"/>
    <s v="2022-12-22T03:57:41.000Z"/>
    <x v="17"/>
    <x v="0"/>
    <x v="3"/>
  </r>
  <r>
    <s v="63a4036d4f16b02d9203320c"/>
    <s v="63a4035399430028b0090207"/>
    <s v="6066c157066c9a03055f2b10"/>
    <x v="9"/>
    <n v="939300"/>
    <n v="0"/>
    <n v="187860"/>
    <s v="5016fd6b7f8b9ac842000000"/>
    <m/>
    <x v="3"/>
    <m/>
    <s v="2022-12-23T03:00:00.000Z"/>
    <s v="2022-12-22T07:12:45.000Z"/>
    <x v="17"/>
    <x v="0"/>
    <x v="3"/>
  </r>
  <r>
    <s v="63a46a404b82b3b0540d04d7"/>
    <s v="63a29367d4ee46c0c60308b3"/>
    <s v="6066c157066c9a03055f2b10"/>
    <x v="0"/>
    <n v="2860000"/>
    <n v="0"/>
    <n v="572000"/>
    <s v="5016fd6b7f8b9ac842000000"/>
    <m/>
    <x v="3"/>
    <m/>
    <s v="2022-12-23T01:00:00.000Z"/>
    <s v="2022-12-22T14:31:28.000Z"/>
    <x v="17"/>
    <x v="0"/>
    <x v="3"/>
  </r>
  <r>
    <s v="63a50609b8ee6ce9d300f9d2"/>
    <s v="607d72bfae9c790cdf449978"/>
    <s v="6066c157066c9a03055f2b10"/>
    <x v="4"/>
    <n v="1771000"/>
    <n v="0"/>
    <n v="336200"/>
    <s v="5016fd6b7f8b9ac842000000"/>
    <m/>
    <x v="3"/>
    <m/>
    <s v="2022-12-23T03:00:00.000Z"/>
    <s v="2022-12-23T01:36:09.000Z"/>
    <x v="17"/>
    <x v="0"/>
    <x v="3"/>
  </r>
  <r>
    <s v="63a556c6f1757db52701de2f"/>
    <s v="63a555c9f1757db52701de26"/>
    <s v="6066c157066c9a03055f2b10"/>
    <x v="0"/>
    <n v="255000"/>
    <n v="0"/>
    <n v="32250"/>
    <s v="5016fd6b7f8b9ac842000000"/>
    <m/>
    <x v="3"/>
    <m/>
    <s v="2022-12-23T09:00:00.000Z"/>
    <s v="2022-12-23T07:20:38.000Z"/>
    <x v="17"/>
    <x v="0"/>
    <x v="3"/>
  </r>
  <r>
    <s v="639751e6e038454a3209f5da"/>
    <s v="63974d67b1ac807cd104a280"/>
    <s v="6066c157066c9a03055f2b10"/>
    <x v="0"/>
    <n v="524400"/>
    <n v="0"/>
    <n v="104880"/>
    <s v="5016fd6b7f8b9ac842000000"/>
    <m/>
    <x v="3"/>
    <s v="639752409d60e026fd08ab52"/>
    <s v="2022-12-24T09:00:00.000Z"/>
    <s v="2022-12-12T16:08:06.000Z"/>
    <x v="17"/>
    <x v="0"/>
    <x v="2"/>
  </r>
  <r>
    <s v="639790fcd0ab3cc4b3097fbb"/>
    <s v="63979025f4d74d003b0f5c7b"/>
    <s v="6066cd65ca52cc506817d471"/>
    <x v="0"/>
    <n v="420000"/>
    <n v="0"/>
    <n v="36000"/>
    <s v="5016fd6b7f8b9ac842000000"/>
    <m/>
    <x v="3"/>
    <s v="639791e2865b857d64075b92"/>
    <s v="2022-12-24T05:00:00.000Z"/>
    <s v="2022-12-12T20:37:15.000Z"/>
    <x v="17"/>
    <x v="0"/>
    <x v="2"/>
  </r>
  <r>
    <s v="63a13da32e61543f4e097271"/>
    <s v="5fe3184fa60af613a02dc667"/>
    <s v="60c039663273bc0f1c215081"/>
    <x v="0"/>
    <n v="824650"/>
    <n v="139350"/>
    <n v="46450"/>
    <s v="5016fd6b7f8b9ac842000000"/>
    <m/>
    <x v="3"/>
    <s v="634f9efc7d4f699440056c32"/>
    <s v="2022-12-24T03:00:00.000Z"/>
    <s v="2022-12-20T04:44:19.000Z"/>
    <x v="17"/>
    <x v="0"/>
    <x v="5"/>
  </r>
  <r>
    <s v="63a13da32e61543f4e097272"/>
    <s v="5fe3184fa60af613a02dc667"/>
    <s v="60c039663273bc0f1c215081"/>
    <x v="0"/>
    <n v="609000"/>
    <n v="0"/>
    <n v="121800"/>
    <s v="5016fd6b7f8b9ac842000000"/>
    <m/>
    <x v="3"/>
    <s v="634f9efc7d4f699440056c32"/>
    <s v="2022-12-24T03:00:00.000Z"/>
    <s v="2022-12-20T04:44:19.235Z"/>
    <x v="17"/>
    <x v="0"/>
    <x v="5"/>
  </r>
  <r>
    <s v="63a13da32e61543f4e097273"/>
    <s v="5fe3184fa60af613a02dc667"/>
    <s v="60c039663273bc0f1c215081"/>
    <x v="0"/>
    <n v="355000"/>
    <n v="0"/>
    <n v="48000"/>
    <s v="5016fd6b7f8b9ac842000000"/>
    <m/>
    <x v="3"/>
    <s v="634f9efc7d4f699440056c32"/>
    <s v="2022-12-24T03:00:00.000Z"/>
    <s v="2022-12-20T04:44:19.235Z"/>
    <x v="17"/>
    <x v="0"/>
    <x v="5"/>
  </r>
  <r>
    <s v="63a531ec305e3030fe07ee40"/>
    <s v="635950afb6d35e59ba0dda7e"/>
    <s v="6066cdb37c6e026dce0e3b31"/>
    <x v="4"/>
    <n v="702043"/>
    <n v="0"/>
    <n v="102843"/>
    <s v="5016fd6b7f8b9ac842000000"/>
    <m/>
    <x v="3"/>
    <m/>
    <s v="2022-12-24T09:00:00.000Z"/>
    <s v="2022-12-23T04:43:24.000Z"/>
    <x v="17"/>
    <x v="0"/>
    <x v="3"/>
  </r>
  <r>
    <s v="63a531ec305e3030fe07ee41"/>
    <s v="635950afb6d35e59ba0dda7e"/>
    <s v="6066cdb37c6e026dce0e3b31"/>
    <x v="4"/>
    <n v="254923"/>
    <n v="0"/>
    <n v="50723"/>
    <s v="5016fd6b7f8b9ac842000000"/>
    <m/>
    <x v="3"/>
    <m/>
    <s v="2022-12-24T09:00:00.000Z"/>
    <s v="2022-12-23T04:43:24.905Z"/>
    <x v="17"/>
    <x v="0"/>
    <x v="3"/>
  </r>
  <r>
    <s v="63a531ed305e3030fe07ee42"/>
    <s v="635950afb6d35e59ba0dda7e"/>
    <s v="6066c157066c9a03055f2b10"/>
    <x v="4"/>
    <n v="447120"/>
    <n v="0"/>
    <n v="97120"/>
    <s v="5016fd6b7f8b9ac842000000"/>
    <m/>
    <x v="3"/>
    <m/>
    <s v="2022-12-24T09:00:00.000Z"/>
    <s v="2022-12-23T04:43:24.905Z"/>
    <x v="17"/>
    <x v="0"/>
    <x v="3"/>
  </r>
  <r>
    <s v="63a5436db63c83754e022fdd"/>
    <s v="5f4a4ad01524b204b6357f85"/>
    <s v="6066c157066c9a03055f2b10"/>
    <x v="9"/>
    <n v="1380000"/>
    <n v="0"/>
    <n v="270000"/>
    <s v="5016fd6b7f8b9ac842000000"/>
    <m/>
    <x v="3"/>
    <s v="62bc536356bcb112190046f3"/>
    <s v="2022-12-24T07:00:00.000Z"/>
    <s v="2022-12-23T05:58:05.000Z"/>
    <x v="17"/>
    <x v="0"/>
    <x v="5"/>
  </r>
  <r>
    <s v="63a5533c7daed158ce0d5055"/>
    <s v="63a54ecaa267961e9a0c5074"/>
    <s v="6066c157066c9a03055f2b10"/>
    <x v="0"/>
    <n v="230000"/>
    <n v="0"/>
    <n v="40000"/>
    <s v="5016fd6b7f8b9ac842000000"/>
    <m/>
    <x v="3"/>
    <m/>
    <s v="2022-12-24T11:00:00.000Z"/>
    <s v="2022-12-23T07:05:31.000Z"/>
    <x v="17"/>
    <x v="0"/>
    <x v="3"/>
  </r>
  <r>
    <s v="63a55442ae5e3a0a1f09be35"/>
    <s v="5e44eec19d9b3507438b4567"/>
    <s v="6066c157066c9a03055f2b10"/>
    <x v="24"/>
    <n v="285120"/>
    <n v="0"/>
    <n v="45120"/>
    <s v="5016fd6b7f8b9ac842000000"/>
    <m/>
    <x v="3"/>
    <m/>
    <s v="2022-12-24T03:00:00.000Z"/>
    <s v="2022-12-23T07:09:54.000Z"/>
    <x v="17"/>
    <x v="0"/>
    <x v="3"/>
  </r>
  <r>
    <s v="63a55789f165add3e70395d7"/>
    <s v="63a40d7f0ee4b3c506015fb5"/>
    <s v="60c039663273bc0f1c215081"/>
    <x v="0"/>
    <n v="720000"/>
    <n v="0"/>
    <n v="102000"/>
    <s v="5016fd6b7f8b9ac842000000"/>
    <m/>
    <x v="3"/>
    <m/>
    <s v="2022-12-24T09:00:00.000Z"/>
    <s v="2022-12-23T07:23:53.000Z"/>
    <x v="17"/>
    <x v="0"/>
    <x v="3"/>
  </r>
  <r>
    <s v="63a5765d47662c898e027635"/>
    <s v="63a5762d281d55dd820893cc"/>
    <s v="6066c157066c9a03055f2b10"/>
    <x v="6"/>
    <n v="880000"/>
    <n v="0"/>
    <n v="176000"/>
    <s v="5016fd6b7f8b9ac842000000"/>
    <m/>
    <x v="3"/>
    <m/>
    <s v="2022-12-24T03:00:00.000Z"/>
    <s v="2022-12-23T09:35:25.000Z"/>
    <x v="17"/>
    <x v="0"/>
    <x v="3"/>
  </r>
  <r>
    <s v="63a581dc47beb7840303d8f4"/>
    <s v="6392b399cb63d089e60fd184"/>
    <s v="6066c157066c9a03055f2b10"/>
    <x v="12"/>
    <n v="885600"/>
    <n v="0"/>
    <n v="223600"/>
    <s v="5016fd6b7f8b9ac842000000"/>
    <m/>
    <x v="3"/>
    <m/>
    <s v="2022-12-24T05:00:00.000Z"/>
    <s v="2022-12-23T10:24:28.000Z"/>
    <x v="17"/>
    <x v="0"/>
    <x v="3"/>
  </r>
  <r>
    <s v="63a5acfc1a3a5dd7bf0f7943"/>
    <s v="5f4a4ad01524b204b6357f85"/>
    <s v="6066cd65ca52cc506817d471"/>
    <x v="9"/>
    <n v="525000"/>
    <n v="0"/>
    <n v="73500"/>
    <s v="5016fd6b7f8b9ac842000000"/>
    <m/>
    <x v="3"/>
    <s v="62bc536356bcb112190046f3"/>
    <s v="2022-12-24T05:00:00.000Z"/>
    <s v="2022-12-23T13:28:28.000Z"/>
    <x v="17"/>
    <x v="0"/>
    <x v="5"/>
  </r>
  <r>
    <s v="63a5d79ce7ea1e6e6d0faf6b"/>
    <s v="63a5d775f9bfb2871a0cd9df"/>
    <s v="6066cd65ca52cc506817d471"/>
    <x v="0"/>
    <n v="280000"/>
    <n v="0"/>
    <n v="45000"/>
    <s v="5016fd6b7f8b9ac842000000"/>
    <m/>
    <x v="3"/>
    <m/>
    <s v="2022-12-24T09:00:00.000Z"/>
    <s v="2022-12-23T16:30:20.000Z"/>
    <x v="17"/>
    <x v="0"/>
    <x v="3"/>
  </r>
  <r>
    <s v="63a60a21eb3c3e11840203d2"/>
    <s v="63a1ecc8d97c251dd701455e"/>
    <s v="6066c157066c9a03055f2b10"/>
    <x v="0"/>
    <n v="210000"/>
    <n v="0"/>
    <n v="30000"/>
    <s v="5016fd6b7f8b9ac842000000"/>
    <m/>
    <x v="3"/>
    <m/>
    <s v="2022-12-24T11:00:00.000Z"/>
    <s v="2022-12-23T20:05:53.000Z"/>
    <x v="17"/>
    <x v="0"/>
    <x v="3"/>
  </r>
  <r>
    <s v="63a61a275f2fbb27a604e47f"/>
    <s v="5e44ea8bf8063662168b4567"/>
    <s v="6066c157066c9a03055f2b10"/>
    <x v="0"/>
    <n v="1160000"/>
    <n v="0"/>
    <n v="172000"/>
    <s v="5016fd6b7f8b9ac842000000"/>
    <m/>
    <x v="3"/>
    <m/>
    <s v="2022-12-24T04:00:00.000Z"/>
    <s v="2022-12-23T21:14:15.000Z"/>
    <x v="17"/>
    <x v="0"/>
    <x v="3"/>
  </r>
  <r>
    <s v="63a6440447512d6a8b04f107"/>
    <s v="63a643117293a71a680bdf2b"/>
    <s v="6066c157066c9a03055f2b10"/>
    <x v="29"/>
    <n v="1210000"/>
    <n v="0"/>
    <n v="232000"/>
    <s v="5016fd6c7f8b9ac84200000f"/>
    <m/>
    <x v="3"/>
    <m/>
    <s v="2022-12-24T11:00:00.000Z"/>
    <s v="2022-12-24T00:12:52.000Z"/>
    <x v="17"/>
    <x v="11"/>
    <x v="3"/>
  </r>
  <r>
    <s v="63a6ab0a9ba2143fed008386"/>
    <s v="63a6a8c2ec9adc4def0aa6c8"/>
    <s v="6066c157066c9a03055f2b10"/>
    <x v="0"/>
    <n v="650000"/>
    <n v="0"/>
    <n v="130000"/>
    <s v="5016fd6b7f8b9ac842000000"/>
    <m/>
    <x v="3"/>
    <m/>
    <s v="2022-12-24T09:00:00.000Z"/>
    <s v="2022-12-24T07:32:26.000Z"/>
    <x v="17"/>
    <x v="0"/>
    <x v="3"/>
  </r>
  <r>
    <s v="63a146a220cb7941100f3ccd"/>
    <s v="63a14624dbb06d020f0fef51"/>
    <s v="6066c157066c9a03055f2b10"/>
    <x v="0"/>
    <n v="720000"/>
    <n v="0"/>
    <n v="120000"/>
    <s v="5016fd6b7f8b9ac842000000"/>
    <m/>
    <x v="3"/>
    <m/>
    <s v="2022-12-25T01:00:00.000Z"/>
    <s v="2022-12-20T05:22:42.000Z"/>
    <x v="17"/>
    <x v="0"/>
    <x v="3"/>
  </r>
  <r>
    <s v="63a2901b772e04ab0e0a2d6b"/>
    <s v="6362ac5554a8155d770b6271"/>
    <s v="60c039663273bc0f1c215081"/>
    <x v="0"/>
    <n v="420000"/>
    <n v="0"/>
    <n v="39000"/>
    <s v="5016fd6b7f8b9ac842000000"/>
    <m/>
    <x v="3"/>
    <m/>
    <s v="2022-12-25T09:00:00.000Z"/>
    <s v="2022-12-21T04:48:27.000Z"/>
    <x v="17"/>
    <x v="0"/>
    <x v="3"/>
  </r>
  <r>
    <s v="63a3cef71b63c2832a007dca"/>
    <s v="63a01e5cc92a793a270885c8"/>
    <s v="60a204cde9c80d7c785055dd"/>
    <x v="0"/>
    <n v="4130000"/>
    <n v="0"/>
    <n v="791000"/>
    <s v="5016fd6b7f8b9ac842000000"/>
    <m/>
    <x v="3"/>
    <m/>
    <s v="2022-12-25T09:00:00.000Z"/>
    <s v="2022-12-22T03:28:55.000Z"/>
    <x v="17"/>
    <x v="0"/>
    <x v="3"/>
  </r>
  <r>
    <s v="63a3cef71b63c2832a007dcb"/>
    <s v="63a01e5cc92a793a270885c8"/>
    <s v="60a204cde9c80d7c785055dd"/>
    <x v="0"/>
    <n v="755000"/>
    <n v="0"/>
    <n v="138000"/>
    <s v="5016fd6b7f8b9ac842000000"/>
    <m/>
    <x v="3"/>
    <m/>
    <s v="2022-12-25T09:00:00.000Z"/>
    <s v="2022-12-22T03:28:55.155Z"/>
    <x v="17"/>
    <x v="0"/>
    <x v="3"/>
  </r>
  <r>
    <s v="63a3cef71b63c2832a007dcc"/>
    <s v="63a01e5cc92a793a270885c8"/>
    <s v="6066cd65ca52cc506817d471"/>
    <x v="9"/>
    <n v="270000"/>
    <n v="0"/>
    <n v="48000"/>
    <s v="5016fd6b7f8b9ac842000000"/>
    <m/>
    <x v="3"/>
    <m/>
    <s v="2022-12-25T09:00:00.000Z"/>
    <s v="2022-12-22T03:28:55.155Z"/>
    <x v="17"/>
    <x v="0"/>
    <x v="3"/>
  </r>
  <r>
    <s v="63a3cef71b63c2832a007dcd"/>
    <s v="63a01e5cc92a793a270885c8"/>
    <s v="6066c157066c9a03055f2b10"/>
    <x v="0"/>
    <n v="3240000"/>
    <n v="0"/>
    <n v="640000"/>
    <s v="5016fd6b7f8b9ac842000000"/>
    <m/>
    <x v="3"/>
    <m/>
    <s v="2022-12-25T09:00:00.000Z"/>
    <s v="2022-12-22T03:28:55.155Z"/>
    <x v="17"/>
    <x v="0"/>
    <x v="3"/>
  </r>
  <r>
    <s v="63a41110bd126ebce100b21d"/>
    <s v="63a40d7f0ee4b3c506015fb5"/>
    <s v="6066cd65ca52cc506817d471"/>
    <x v="0"/>
    <n v="535000"/>
    <n v="0"/>
    <n v="73500"/>
    <s v="5016fd6b7f8b9ac842000000"/>
    <m/>
    <x v="3"/>
    <m/>
    <s v="2022-12-25T07:00:00.000Z"/>
    <s v="2022-12-22T08:10:56.000Z"/>
    <x v="17"/>
    <x v="0"/>
    <x v="3"/>
  </r>
  <r>
    <s v="63a5415bc894e06e840a9892"/>
    <s v="5f4a4ad01524b204b6357f85"/>
    <s v="60a204cde9c80d7c785055dd"/>
    <x v="9"/>
    <n v="2135000"/>
    <n v="0"/>
    <n v="414000"/>
    <s v="5016fd6b7f8b9ac842000000"/>
    <m/>
    <x v="3"/>
    <s v="62bc536356bcb112190046f3"/>
    <s v="2022-12-25T07:00:00.000Z"/>
    <s v="2022-12-23T05:49:14.000Z"/>
    <x v="17"/>
    <x v="0"/>
    <x v="5"/>
  </r>
  <r>
    <s v="63a55d995b5353c4f8047fc2"/>
    <s v="5e44eec19d9b3507438b4567"/>
    <s v="62b970c025c493ded10e1ea5"/>
    <x v="24"/>
    <n v="660000"/>
    <n v="0"/>
    <n v="60000"/>
    <s v="5016fd6b7f8b9ac842000000"/>
    <m/>
    <x v="3"/>
    <m/>
    <s v="2022-12-25T03:00:00.000Z"/>
    <s v="2022-12-23T07:49:45.000Z"/>
    <x v="17"/>
    <x v="0"/>
    <x v="3"/>
  </r>
  <r>
    <s v="63a5cffceb6050de6d04866d"/>
    <s v="6319642843bd1ed51f0b7a5b"/>
    <s v="6066c157066c9a03055f2b10"/>
    <x v="0"/>
    <n v="1570000"/>
    <n v="0"/>
    <n v="300000"/>
    <s v="5016fd6b7f8b9ac842000000"/>
    <m/>
    <x v="3"/>
    <m/>
    <s v="2022-12-25T01:00:00.000Z"/>
    <s v="2022-12-23T15:57:48.000Z"/>
    <x v="17"/>
    <x v="0"/>
    <x v="3"/>
  </r>
  <r>
    <s v="63a6bae681d20f587003d642"/>
    <s v="63490c84863b16091203df54"/>
    <s v="6066c157066c9a03055f2b10"/>
    <x v="0"/>
    <n v="835000"/>
    <n v="0"/>
    <n v="162000"/>
    <s v="5016fd6c7f8b9ac84200000f"/>
    <m/>
    <x v="3"/>
    <m/>
    <s v="2022-12-25T01:00:00.000Z"/>
    <s v="2022-12-24T08:40:06.000Z"/>
    <x v="17"/>
    <x v="11"/>
    <x v="3"/>
  </r>
  <r>
    <s v="63a6e3208e75f0ba5e0e547e"/>
    <s v="614a10fa3d821e0ab43ad663"/>
    <s v="6066c157066c9a03055f2b10"/>
    <x v="10"/>
    <n v="1340064"/>
    <n v="0"/>
    <n v="296064"/>
    <s v="5016fd6b7f8b9ac842000000"/>
    <m/>
    <x v="3"/>
    <m/>
    <s v="2022-12-25T03:00:00.000Z"/>
    <s v="2022-12-24T11:31:43.000Z"/>
    <x v="17"/>
    <x v="0"/>
    <x v="3"/>
  </r>
  <r>
    <s v="63a7103b1c87d6d96c00f6b9"/>
    <s v="63974d67b1ac807cd104a280"/>
    <s v="60c039663273bc0f1c215081"/>
    <x v="9"/>
    <n v="420000"/>
    <n v="0"/>
    <n v="39000"/>
    <s v="5016fd6b7f8b9ac842000000"/>
    <m/>
    <x v="3"/>
    <m/>
    <s v="2022-12-25T03:00:00.000Z"/>
    <s v="2022-12-24T14:44:10.000Z"/>
    <x v="17"/>
    <x v="0"/>
    <x v="3"/>
  </r>
  <r>
    <s v="63a7da5bc169d556d80829a6"/>
    <s v="6392c27cb99ca2612902188d"/>
    <s v="6066cd65ca52cc506817d471"/>
    <x v="0"/>
    <n v="200000"/>
    <n v="0"/>
    <n v="36000"/>
    <s v="5016fd6b7f8b9ac842000000"/>
    <m/>
    <x v="3"/>
    <m/>
    <s v="2022-12-25T09:00:00.000Z"/>
    <s v="2022-12-25T05:06:35.000Z"/>
    <x v="17"/>
    <x v="0"/>
    <x v="3"/>
  </r>
  <r>
    <s v="63a7dc928eb33f67090ef47b"/>
    <s v="63a7c3a5aea9d3e2160998bb"/>
    <s v="60c039663273bc0f1c215081"/>
    <x v="0"/>
    <n v="480000"/>
    <n v="0"/>
    <n v="45000"/>
    <s v="5016fd6b7f8b9ac842000000"/>
    <m/>
    <x v="3"/>
    <m/>
    <s v="2022-12-25T09:00:00.000Z"/>
    <s v="2022-12-25T05:16:02.000Z"/>
    <x v="17"/>
    <x v="0"/>
    <x v="3"/>
  </r>
  <r>
    <s v="63a680e4de84b8143a0c25bd"/>
    <s v="63a680381fd6ba05a005ca45"/>
    <s v="6066cd65ca52cc506817d471"/>
    <x v="0"/>
    <n v="385000"/>
    <n v="0"/>
    <n v="52500"/>
    <s v="5016fd6c7f8b9ac84200003e"/>
    <m/>
    <x v="3"/>
    <m/>
    <s v="2022-12-26T11:00:00.000Z"/>
    <s v="2022-12-24T04:32:35.000Z"/>
    <x v="17"/>
    <x v="2"/>
    <x v="3"/>
  </r>
  <r>
    <s v="63a837797602c131aa049561"/>
    <s v="5fa3db02b24b60615011d223"/>
    <s v="6066c157066c9a03055f2b10"/>
    <x v="0"/>
    <n v="1260000"/>
    <n v="0"/>
    <n v="240000"/>
    <s v="5016fd6c7f8b9ac84200003e"/>
    <m/>
    <x v="3"/>
    <s v="62bc4f9756bcb11219004559"/>
    <s v="2022-12-26T03:00:00.000Z"/>
    <s v="2022-12-25T11:43:53.000Z"/>
    <x v="17"/>
    <x v="2"/>
    <x v="16"/>
  </r>
  <r>
    <s v="63a928750cf0f6b7e70154e0"/>
    <s v="63a9268016d002241b08ceef"/>
    <s v="6066c157066c9a03055f2b10"/>
    <x v="0"/>
    <n v="620000"/>
    <n v="0"/>
    <n v="110000"/>
    <s v="5016fd6b7f8b9ac842000000"/>
    <m/>
    <x v="3"/>
    <m/>
    <s v="2022-12-26T07:00:00.000Z"/>
    <s v="2022-12-26T04:52:05.000Z"/>
    <x v="17"/>
    <x v="0"/>
    <x v="3"/>
  </r>
  <r>
    <s v="63a942f0e210d5b8a30c6c75"/>
    <s v="639d12701fc86324210ee8c8"/>
    <s v="6066cdb37c6e026dce0e3b31"/>
    <x v="0"/>
    <n v="326296"/>
    <n v="0"/>
    <n v="56000"/>
    <s v="5016fd6b7f8b9ac842000000"/>
    <m/>
    <x v="3"/>
    <m/>
    <s v="2022-12-26T07:00:00.000Z"/>
    <s v="2022-12-26T06:45:04.000Z"/>
    <x v="17"/>
    <x v="0"/>
    <x v="3"/>
  </r>
  <r>
    <s v="63a94427d07459f8dd04500e"/>
    <s v="63a943938f6025d1900ec88c"/>
    <s v="6066c157066c9a03055f2b10"/>
    <x v="0"/>
    <n v="385000"/>
    <n v="0"/>
    <n v="105000"/>
    <s v="5016fd6b7f8b9ac842000000"/>
    <m/>
    <x v="3"/>
    <m/>
    <s v="2022-12-26T08:50:00.000Z"/>
    <s v="2022-12-26T06:50:15.000Z"/>
    <x v="17"/>
    <x v="0"/>
    <x v="3"/>
  </r>
  <r>
    <s v="63a945fa48dc231164041977"/>
    <s v="63a9440a601ab2b7d8092702"/>
    <s v="60c039663273bc0f1c215081"/>
    <x v="0"/>
    <n v="220000"/>
    <n v="0"/>
    <n v="19000"/>
    <s v="5016fd6b7f8b9ac842000000"/>
    <m/>
    <x v="3"/>
    <m/>
    <s v="2022-12-26T07:00:00.000Z"/>
    <s v="2022-12-26T06:58:02.000Z"/>
    <x v="17"/>
    <x v="0"/>
    <x v="3"/>
  </r>
  <r>
    <s v="639f310573ec8d928e086f15"/>
    <s v="635083d0b727b232d0098a02"/>
    <s v="6066cd65ca52cc506817d471"/>
    <x v="0"/>
    <n v="280000"/>
    <n v="0"/>
    <n v="48000"/>
    <s v="5016fd6b7f8b9ac842000002"/>
    <m/>
    <x v="3"/>
    <m/>
    <s v="2022-12-27T01:00:00.000Z"/>
    <s v="2022-12-18T15:25:57.000Z"/>
    <x v="17"/>
    <x v="28"/>
    <x v="3"/>
  </r>
  <r>
    <s v="639f3eaf6c596570750b84ad"/>
    <s v="635083d0b727b232d0098a02"/>
    <s v="6066c157066c9a03055f2b10"/>
    <x v="0"/>
    <n v="380000"/>
    <n v="0"/>
    <n v="70000"/>
    <s v="5016fd6b7f8b9ac842000002"/>
    <m/>
    <x v="3"/>
    <m/>
    <s v="2022-12-27T01:00:00.000Z"/>
    <s v="2022-12-18T16:24:15.000Z"/>
    <x v="17"/>
    <x v="28"/>
    <x v="3"/>
  </r>
  <r>
    <s v="63a69dff3e2156c2b603ad68"/>
    <s v="63a69dc7e0f6efc615053bda"/>
    <s v="6066c157066c9a03055f2b10"/>
    <x v="0"/>
    <n v="930000"/>
    <n v="0"/>
    <n v="110000"/>
    <s v="5016fd6b7f8b9ac842000000"/>
    <m/>
    <x v="3"/>
    <m/>
    <s v="2022-12-27T01:00:00.000Z"/>
    <s v="2022-12-24T06:36:47.000Z"/>
    <x v="17"/>
    <x v="0"/>
    <x v="3"/>
  </r>
  <r>
    <s v="63a7c41702e8abcfda0b1e6f"/>
    <s v="63a7c41702e8abcfda0b1e6c"/>
    <s v="6066c157066c9a03055f2b10"/>
    <x v="4"/>
    <n v="1320000"/>
    <n v="0"/>
    <n v="256000"/>
    <s v="5016fd6b7f8b9ac842000000"/>
    <m/>
    <x v="3"/>
    <m/>
    <s v="2022-12-27T03:00:00.000Z"/>
    <s v="2022-12-25T03:31:35.000Z"/>
    <x v="17"/>
    <x v="0"/>
    <x v="3"/>
  </r>
  <r>
    <s v="63a7c41702e8abcfda0b1e70"/>
    <s v="63a7c41702e8abcfda0b1e6c"/>
    <s v="6066c157066c9a03055f2b10"/>
    <x v="4"/>
    <n v="880000"/>
    <n v="0"/>
    <n v="176000"/>
    <s v="5016fd6b7f8b9ac842000000"/>
    <m/>
    <x v="3"/>
    <m/>
    <s v="2022-12-27T03:00:00.000Z"/>
    <s v="2022-12-25T03:31:35.837Z"/>
    <x v="17"/>
    <x v="0"/>
    <x v="3"/>
  </r>
  <r>
    <s v="63a7c41702e8abcfda0b1e71"/>
    <s v="63a7c41702e8abcfda0b1e6c"/>
    <s v="6066cd65ca52cc506817d471"/>
    <x v="4"/>
    <n v="440000"/>
    <n v="0"/>
    <n v="80000"/>
    <s v="5016fd6b7f8b9ac842000000"/>
    <m/>
    <x v="3"/>
    <m/>
    <s v="2022-12-27T03:00:00.000Z"/>
    <s v="2022-12-25T03:31:35.837Z"/>
    <x v="17"/>
    <x v="0"/>
    <x v="3"/>
  </r>
  <r>
    <s v="63a90a9c1321a0138d0721c8"/>
    <s v="63a90a9b1321a0138d0721c5"/>
    <s v="60c039663273bc0f1c215081"/>
    <x v="43"/>
    <n v="1380000"/>
    <n v="0"/>
    <n v="254000"/>
    <s v="5016fd6b7f8b9ac842000000"/>
    <m/>
    <x v="3"/>
    <m/>
    <s v="2022-12-27T05:00:00.000Z"/>
    <s v="2022-12-26T02:44:44.000Z"/>
    <x v="17"/>
    <x v="0"/>
    <x v="3"/>
  </r>
  <r>
    <s v="63a90a9d1321a0138d0721c9"/>
    <s v="63a90a9b1321a0138d0721c5"/>
    <s v="60c039663273bc0f1c215081"/>
    <x v="43"/>
    <n v="410000"/>
    <n v="0"/>
    <n v="37000"/>
    <s v="5016fd6b7f8b9ac842000000"/>
    <m/>
    <x v="3"/>
    <m/>
    <s v="2022-12-27T05:00:00.000Z"/>
    <s v="2022-12-26T02:44:44.558Z"/>
    <x v="17"/>
    <x v="0"/>
    <x v="3"/>
  </r>
  <r>
    <s v="63a90a9d1321a0138d0721ca"/>
    <s v="63a90a9b1321a0138d0721c5"/>
    <s v="6066c157066c9a03055f2b10"/>
    <x v="43"/>
    <n v="970000"/>
    <n v="0"/>
    <n v="135000"/>
    <s v="5016fd6b7f8b9ac842000000"/>
    <m/>
    <x v="3"/>
    <m/>
    <s v="2022-12-27T05:00:00.000Z"/>
    <s v="2022-12-26T02:44:44.558Z"/>
    <x v="17"/>
    <x v="0"/>
    <x v="3"/>
  </r>
  <r>
    <s v="63a95dca1074402e3b0bcee7"/>
    <s v="63a95d862eb8d8b61309cdd6"/>
    <s v="6066c157066c9a03055f2b10"/>
    <x v="0"/>
    <n v="450000"/>
    <n v="0"/>
    <n v="76000"/>
    <s v="5016fd6b7f8b9ac842000000"/>
    <m/>
    <x v="3"/>
    <m/>
    <s v="2022-12-27T05:00:00.000Z"/>
    <s v="2022-12-26T08:39:38.000Z"/>
    <x v="17"/>
    <x v="0"/>
    <x v="3"/>
  </r>
  <r>
    <s v="63aa40e9394a4786020e51a9"/>
    <s v="607d72bfae9c790cdf449978"/>
    <s v="6066c157066c9a03055f2b10"/>
    <x v="0"/>
    <n v="2030000"/>
    <n v="0"/>
    <n v="400000"/>
    <s v="5016fd6b7f8b9ac842000000"/>
    <m/>
    <x v="3"/>
    <m/>
    <s v="2022-12-27T04:00:00.000Z"/>
    <s v="2022-12-27T00:48:41.000Z"/>
    <x v="17"/>
    <x v="0"/>
    <x v="3"/>
  </r>
  <r>
    <s v="63aa576ad7c751818005422d"/>
    <s v="5f2e04b39ef99542ba150cac"/>
    <s v="6066c157066c9a03055f2b10"/>
    <x v="0"/>
    <n v="500000"/>
    <n v="0"/>
    <n v="68000"/>
    <s v="5016fd6b7f8b9ac842000000"/>
    <m/>
    <x v="3"/>
    <m/>
    <s v="2022-12-27T07:00:00.000Z"/>
    <s v="2022-12-27T02:24:42.000Z"/>
    <x v="17"/>
    <x v="0"/>
    <x v="3"/>
  </r>
  <r>
    <s v="63aab5e7c7a578f9a109d9e7"/>
    <s v="63aaaf7f926ecaa66509036a"/>
    <s v="6066c157066c9a03055f2b10"/>
    <x v="0"/>
    <n v="569250"/>
    <n v="0"/>
    <n v="147750"/>
    <s v="5016fd6b7f8b9ac842000008"/>
    <m/>
    <x v="3"/>
    <m/>
    <s v="2022-12-27T11:07:51.000Z"/>
    <s v="2022-12-27T09:07:51.000Z"/>
    <x v="17"/>
    <x v="5"/>
    <x v="3"/>
  </r>
  <r>
    <s v="63abb61edf08fb8884071ced"/>
    <s v="63abb5ae696fa431ee02bfa8"/>
    <s v="6066c157066c9a03055f2b10"/>
    <x v="6"/>
    <n v="2060000"/>
    <n v="0"/>
    <n v="400000"/>
    <s v="5016fd6b7f8b9ac842000000"/>
    <m/>
    <x v="3"/>
    <m/>
    <s v="2022-12-28T07:00:00.000Z"/>
    <s v="2022-12-28T03:21:02.000Z"/>
    <x v="1"/>
    <x v="0"/>
    <x v="3"/>
  </r>
  <r>
    <s v="63a55356ae5e3a0a1f09be31"/>
    <s v="63a5534d22f60cb0ba06c1d5"/>
    <s v="6066c157066c9a03055f2b10"/>
    <x v="0"/>
    <n v="38117325"/>
    <n v="2006175"/>
    <n v="6018525"/>
    <s v="5016fd6b7f8b9ac842000000"/>
    <m/>
    <x v="3"/>
    <s v="62b43ee94a645a789f05dac2"/>
    <s v="2022-12-29T06:00:00.000Z"/>
    <s v="2022-12-23T07:05:49.000Z"/>
    <x v="1"/>
    <x v="0"/>
    <x v="3"/>
  </r>
  <r>
    <s v="63abe5a008eae986a80ba338"/>
    <s v="63abaea15226b314440d504a"/>
    <s v="6066c157066c9a03055f2b10"/>
    <x v="0"/>
    <n v="950000"/>
    <n v="0"/>
    <n v="130000"/>
    <s v="5016fd6b7f8b9ac842000000"/>
    <m/>
    <x v="3"/>
    <m/>
    <s v="2022-12-29T03:00:00.000Z"/>
    <s v="2022-12-28T06:43:43.000Z"/>
    <x v="1"/>
    <x v="0"/>
    <x v="3"/>
  </r>
  <r>
    <s v="63ac6fc918d3c8e8ff0cdfb5"/>
    <s v="63a530cc6fccf194960c49f1"/>
    <s v="6066c157066c9a03055f2b10"/>
    <x v="0"/>
    <n v="340000"/>
    <n v="0"/>
    <n v="60000"/>
    <s v="5016fd6b7f8b9ac842000000"/>
    <m/>
    <x v="3"/>
    <m/>
    <s v="2022-12-29T01:00:00.000Z"/>
    <s v="2022-12-28T16:33:13.000Z"/>
    <x v="1"/>
    <x v="0"/>
    <x v="3"/>
  </r>
  <r>
    <s v="63ad02aafc8ce547db0c9b95"/>
    <s v="63acf8251c7a6331180eacc6"/>
    <s v="6066c157066c9a03055f2b10"/>
    <x v="0"/>
    <n v="660000"/>
    <n v="0"/>
    <n v="150000"/>
    <s v="5016fd6b7f8b9ac842000000"/>
    <m/>
    <x v="3"/>
    <m/>
    <s v="2022-12-29T02:00:00.000Z"/>
    <s v="2022-12-29T02:59:54.000Z"/>
    <x v="1"/>
    <x v="0"/>
    <x v="3"/>
  </r>
  <r>
    <s v="63ad0c47e3eedafe120611af"/>
    <s v="6396df814d05de05f208d3b5"/>
    <s v="62b970c025c493ded10e1ea5"/>
    <x v="0"/>
    <n v="940000"/>
    <n v="0"/>
    <n v="180000"/>
    <s v="5016fd6b7f8b9ac842000000"/>
    <m/>
    <x v="3"/>
    <m/>
    <s v="2022-12-29T11:00:00.000Z"/>
    <s v="2022-12-29T03:40:55.000Z"/>
    <x v="1"/>
    <x v="0"/>
    <x v="3"/>
  </r>
  <r>
    <s v="63ad2ba3226c5af303095600"/>
    <s v="5f435a23679b7b20c1304f62"/>
    <s v="6066c157066c9a03055f2b10"/>
    <x v="4"/>
    <n v="4179600"/>
    <n v="0"/>
    <n v="1070000"/>
    <s v="5016fd6b7f8b9ac842000000"/>
    <m/>
    <x v="3"/>
    <m/>
    <s v="2022-12-29T09:00:00.000Z"/>
    <s v="2022-12-29T05:54:43.000Z"/>
    <x v="1"/>
    <x v="0"/>
    <x v="3"/>
  </r>
  <r>
    <s v="63ad65c2defa2094cd0fa8e4"/>
    <s v="63a01e5cc92a793a270885c8"/>
    <s v="60a204cde9c80d7c785055dd"/>
    <x v="0"/>
    <n v="1797000"/>
    <n v="0"/>
    <n v="179700"/>
    <s v="5016fd6b7f8b9ac842000000"/>
    <m/>
    <x v="3"/>
    <m/>
    <s v="2022-12-30T01:00:00.000Z"/>
    <s v="2022-12-29T10:02:41.000Z"/>
    <x v="0"/>
    <x v="0"/>
    <x v="3"/>
  </r>
  <r>
    <s v="63ada1521b7989e8f0087da0"/>
    <s v="63ada141e6633ce91608031a"/>
    <s v="6066c157066c9a03055f2b10"/>
    <x v="6"/>
    <n v="400000"/>
    <n v="0"/>
    <n v="70000"/>
    <s v="5016fd6b7f8b9ac842000000"/>
    <m/>
    <x v="3"/>
    <m/>
    <s v="2022-12-30T05:00:00.000Z"/>
    <s v="2022-12-29T14:16:49.000Z"/>
    <x v="0"/>
    <x v="0"/>
    <x v="3"/>
  </r>
  <r>
    <s v="63ae5cb51d1cf9973c0e94e5"/>
    <s v="62bd2ceb8d287120e906782d"/>
    <s v="6066c157066c9a03055f2b10"/>
    <x v="0"/>
    <n v="130000"/>
    <n v="0"/>
    <n v="21000"/>
    <s v="5016fd6b7f8b9ac842000000"/>
    <m/>
    <x v="3"/>
    <m/>
    <s v="2022-12-30T03:36:08.792Z"/>
    <s v="2022-12-30T03:36:08.000Z"/>
    <x v="0"/>
    <x v="0"/>
    <x v="3"/>
  </r>
  <r>
    <s v="63aba53951606bf450008ed5"/>
    <s v="63aba530ee945f9978086cbc"/>
    <s v="60c039663273bc0f1c215081"/>
    <x v="20"/>
    <n v="1550000"/>
    <n v="0"/>
    <n v="298000"/>
    <s v="5016fd6b7f8b9ac842000000"/>
    <m/>
    <x v="3"/>
    <m/>
    <s v="2022-12-31T01:00:00.000Z"/>
    <s v="2022-12-28T02:08:57.000Z"/>
    <x v="0"/>
    <x v="0"/>
    <x v="3"/>
  </r>
  <r>
    <s v="63aba53951606bf450008ed6"/>
    <s v="63aba530ee945f9978086cbc"/>
    <s v="60c039663273bc0f1c215081"/>
    <x v="20"/>
    <n v="410000"/>
    <n v="0"/>
    <n v="39000"/>
    <s v="5016fd6b7f8b9ac842000000"/>
    <m/>
    <x v="3"/>
    <m/>
    <s v="2022-12-31T01:00:00.000Z"/>
    <s v="2022-12-28T02:08:57.488Z"/>
    <x v="0"/>
    <x v="0"/>
    <x v="3"/>
  </r>
  <r>
    <s v="63aba53951606bf450008ed7"/>
    <s v="63aba530ee945f9978086cbc"/>
    <s v="6066c157066c9a03055f2b10"/>
    <x v="20"/>
    <n v="1140000"/>
    <n v="0"/>
    <n v="220000"/>
    <s v="5016fd6b7f8b9ac842000000"/>
    <m/>
    <x v="3"/>
    <m/>
    <s v="2022-12-31T01:00:00.000Z"/>
    <s v="2022-12-28T02:08:57.488Z"/>
    <x v="0"/>
    <x v="0"/>
    <x v="3"/>
  </r>
  <r>
    <s v="63ad9b6c2ae76b9c5e07df5f"/>
    <s v="63974d67b1ac807cd104a280"/>
    <s v="6066c157066c9a03055f2b10"/>
    <x v="9"/>
    <n v="470000"/>
    <n v="0"/>
    <n v="94000"/>
    <s v="5016fd6b7f8b9ac842000000"/>
    <m/>
    <x v="3"/>
    <m/>
    <s v="2022-12-31T01:00:00.000Z"/>
    <s v="2022-12-29T13:51:40.000Z"/>
    <x v="0"/>
    <x v="0"/>
    <x v="3"/>
  </r>
  <r>
    <s v="63ae9b0dd189513987004cf9"/>
    <s v="63ae9afd7bc4a16b260966d2"/>
    <s v="6066cd65ca52cc506817d471"/>
    <x v="0"/>
    <n v="122000"/>
    <n v="0"/>
    <n v="17400"/>
    <s v="5016fd6b7f8b9ac842000000"/>
    <m/>
    <x v="3"/>
    <m/>
    <s v="2022-12-31T11:00:00.000Z"/>
    <s v="2022-12-30T08:02:21.000Z"/>
    <x v="0"/>
    <x v="0"/>
    <x v="3"/>
  </r>
  <r>
    <s v="63aeaafbf10f0adf430e2275"/>
    <s v="62bd2ceb8d287120e906782d"/>
    <s v="6066c157066c9a03055f2b10"/>
    <x v="0"/>
    <n v="1080000"/>
    <n v="0"/>
    <n v="200000"/>
    <s v="5016fd6c7f8b9ac84200003e"/>
    <m/>
    <x v="3"/>
    <m/>
    <s v="2022-12-31T00:00:00.000Z"/>
    <s v="2022-12-30T09:10:07.000Z"/>
    <x v="0"/>
    <x v="2"/>
    <x v="3"/>
  </r>
  <r>
    <s v="63aebf9af47647b758039c31"/>
    <s v="63aaaf7f926ecaa66509036a"/>
    <s v="6066c157066c9a03055f2b10"/>
    <x v="0"/>
    <n v="1130000"/>
    <n v="0"/>
    <n v="220000"/>
    <s v="5016fd6b7f8b9ac842000008"/>
    <m/>
    <x v="3"/>
    <m/>
    <s v="2022-12-31T03:00:00.000Z"/>
    <s v="2022-12-30T10:38:18.000Z"/>
    <x v="0"/>
    <x v="5"/>
    <x v="3"/>
  </r>
  <r>
    <s v="63af09810f809b0a1a08ad10"/>
    <s v="63af05ba0e96085098022055"/>
    <s v="6066c157066c9a03055f2b10"/>
    <x v="0"/>
    <n v="660000"/>
    <n v="0"/>
    <n v="82000"/>
    <s v="5016fd6b7f8b9ac842000000"/>
    <m/>
    <x v="3"/>
    <m/>
    <s v="2022-12-31T01:00:00.000Z"/>
    <s v="2022-12-30T15:53:37.000Z"/>
    <x v="0"/>
    <x v="0"/>
    <x v="3"/>
  </r>
  <r>
    <s v="63af5256a010d787b100baa7"/>
    <s v="6357fc12c7b63ac5250ee372"/>
    <s v="60c039663273bc0f1c215081"/>
    <x v="8"/>
    <n v="440000"/>
    <n v="0"/>
    <n v="39000"/>
    <s v="5016fd6b7f8b9ac842000000"/>
    <m/>
    <x v="3"/>
    <s v="6357fcf65ba29ece1803c0d2"/>
    <s v="2022-12-31T01:00:00.000Z"/>
    <s v="2022-12-30T21:04:22.000Z"/>
    <x v="0"/>
    <x v="0"/>
    <x v="2"/>
  </r>
  <r>
    <s v="63afa47f10a59df0dc0bb63b"/>
    <s v="63afa4762d5649c005066d42"/>
    <s v="6066c157066c9a03055f2b10"/>
    <x v="0"/>
    <n v="825000"/>
    <n v="0"/>
    <n v="115000"/>
    <s v="5016fd6b7f8b9ac842000000"/>
    <m/>
    <x v="3"/>
    <m/>
    <s v="2022-12-31T09:00:00.000Z"/>
    <s v="2022-12-31T02:54:55.000Z"/>
    <x v="0"/>
    <x v="0"/>
    <x v="3"/>
  </r>
  <r>
    <s v="63afb1ddd729908fe205a2d9"/>
    <s v="63afb1a2e2e36fa64b0075e1"/>
    <s v="6066c157066c9a03055f2b10"/>
    <x v="0"/>
    <n v="530000"/>
    <n v="0"/>
    <n v="99000"/>
    <s v="5016fd6b7f8b9ac842000000"/>
    <m/>
    <x v="3"/>
    <m/>
    <s v="2022-12-31T05:00:00.000Z"/>
    <s v="2022-12-31T03:51:57.000Z"/>
    <x v="0"/>
    <x v="0"/>
    <x v="3"/>
  </r>
  <r>
    <s v="63aea9d0314f4d22b10f2f03"/>
    <s v="63aea9c6314f4d22b10f2f01"/>
    <s v="6066c157066c9a03055f2b10"/>
    <x v="0"/>
    <n v="1100000"/>
    <n v="0"/>
    <n v="220000"/>
    <s v="5016fd6b7f8b9ac842000000"/>
    <m/>
    <x v="3"/>
    <m/>
    <s v="2023-01-01T10:00:00.000Z"/>
    <s v="2022-12-30T09:05:08.000Z"/>
    <x v="0"/>
    <x v="0"/>
    <x v="3"/>
  </r>
  <r>
    <s v="63af2490fd19b75f210cf612"/>
    <s v="63a74b11365c0944d9072eff"/>
    <s v="6066c157066c9a03055f2b10"/>
    <x v="9"/>
    <n v="675000"/>
    <n v="0"/>
    <n v="121000"/>
    <s v="5016fd6c7f8b9ac84200003e"/>
    <m/>
    <x v="3"/>
    <m/>
    <s v="2023-01-01T11:00:00.000Z"/>
    <s v="2022-12-30T17:49:04.000Z"/>
    <x v="0"/>
    <x v="2"/>
    <x v="3"/>
  </r>
  <r>
    <s v="63b021b10463e15a5300e9c6"/>
    <s v="63aba34e2c02b829dc018cf1"/>
    <s v="6066c157066c9a03055f2b10"/>
    <x v="0"/>
    <n v="790000"/>
    <n v="0"/>
    <n v="154000"/>
    <s v="5016fd6b7f8b9ac842000000"/>
    <m/>
    <x v="3"/>
    <m/>
    <s v="2023-01-01T05:00:00.000Z"/>
    <s v="2022-12-31T11:49:05.000Z"/>
    <x v="0"/>
    <x v="0"/>
    <x v="3"/>
  </r>
  <r>
    <s v="63b03c427df9988e7406ec78"/>
    <s v="6028c6c1ac14221d606b0807"/>
    <s v="6066c157066c9a03055f2b10"/>
    <x v="6"/>
    <n v="679000"/>
    <n v="0"/>
    <n v="129800"/>
    <s v="5016fd6b7f8b9ac842000000"/>
    <m/>
    <x v="3"/>
    <m/>
    <s v="2023-01-01T01:00:00.000Z"/>
    <s v="2022-12-31T13:42:26.000Z"/>
    <x v="0"/>
    <x v="0"/>
    <x v="3"/>
  </r>
  <r>
    <s v="63b11dc19457f8156a012b0e"/>
    <s v="63b037e6015e9d433e0272ac"/>
    <s v="60c039663273bc0f1c215081"/>
    <x v="0"/>
    <n v="435000"/>
    <n v="0"/>
    <n v="39000"/>
    <s v="5016fd6b7f8b9ac842000000"/>
    <m/>
    <x v="4"/>
    <m/>
    <s v="2023-01-01T07:00:00.000Z"/>
    <s v="2023-01-01T05:44:33.000Z"/>
    <x v="0"/>
    <x v="0"/>
    <x v="3"/>
  </r>
  <r>
    <s v="63af7d56fefe489a4d04150d"/>
    <s v="5f09f75aa71e6338125954f3"/>
    <s v="6066c157066c9a03055f2b10"/>
    <x v="0"/>
    <n v="1264723"/>
    <n v="0"/>
    <n v="285523"/>
    <s v="5016fd6b7f8b9ac842000000"/>
    <m/>
    <x v="3"/>
    <m/>
    <s v="2023-01-02T01:00:00.000Z"/>
    <s v="2022-12-31T00:07:50.000Z"/>
    <x v="0"/>
    <x v="0"/>
    <x v="3"/>
  </r>
  <r>
    <s v="63b13f82dd723a5a3e04735c"/>
    <s v="63b13eab0c447752e0098aaa"/>
    <s v="6066c157066c9a03055f2b10"/>
    <x v="17"/>
    <n v="851500"/>
    <n v="0"/>
    <n v="214500"/>
    <s v="5016fd6b7f8b9ac842000000"/>
    <m/>
    <x v="4"/>
    <m/>
    <s v="2023-01-02T05:00:00.000Z"/>
    <s v="2023-01-01T08:08:34.000Z"/>
    <x v="0"/>
    <x v="0"/>
    <x v="3"/>
  </r>
  <r>
    <s v="63b1f32f2a6918f0b50c0191"/>
    <s v="6350ed79cd97a1019109600c"/>
    <s v="60c039663273bc0f1c215081"/>
    <x v="6"/>
    <n v="325000"/>
    <n v="0"/>
    <n v="29000"/>
    <s v="5016fd6b7f8b9ac842000000"/>
    <m/>
    <x v="4"/>
    <m/>
    <s v="2023-01-02T03:00:00.000Z"/>
    <s v="2023-01-01T20:55:11.000Z"/>
    <x v="0"/>
    <x v="0"/>
    <x v="3"/>
  </r>
  <r>
    <s v="63b143fe36cbf9b41b004ef4"/>
    <s v="63aa459657c3a66a6c0ceda8"/>
    <s v="6066c157066c9a03055f2b10"/>
    <x v="9"/>
    <n v="605000"/>
    <n v="0"/>
    <n v="90000"/>
    <s v="5016fd6b7f8b9ac842000000"/>
    <m/>
    <x v="4"/>
    <m/>
    <s v="2023-01-03T03:00:00.000Z"/>
    <s v="2023-01-01T08:27:42.000Z"/>
    <x v="0"/>
    <x v="0"/>
    <x v="3"/>
  </r>
  <r>
    <s v="63b30c967e0ef7d3250280c1"/>
    <s v="63b30c4fcc116fee810e5bfc"/>
    <s v="6066c157066c9a03055f2b10"/>
    <x v="4"/>
    <n v="1782000"/>
    <n v="0"/>
    <n v="356400"/>
    <s v="5016fd6b7f8b9ac842000000"/>
    <m/>
    <x v="4"/>
    <m/>
    <s v="2023-01-03T05:00:00.000Z"/>
    <s v="2023-01-02T16:55:50.000Z"/>
    <x v="0"/>
    <x v="0"/>
    <x v="3"/>
  </r>
  <r>
    <s v="63b382ae53f06b457603cd32"/>
    <s v="63974d67b1ac807cd104a280"/>
    <s v="6066c157066c9a03055f2b10"/>
    <x v="9"/>
    <n v="275000"/>
    <n v="0"/>
    <n v="55000"/>
    <s v="5016fd6b7f8b9ac842000000"/>
    <m/>
    <x v="4"/>
    <m/>
    <s v="2023-01-03T05:00:00.000Z"/>
    <s v="2023-01-03T01:19:42.000Z"/>
    <x v="0"/>
    <x v="0"/>
    <x v="3"/>
  </r>
  <r>
    <s v="63b3cf68cc6004506205a0d1"/>
    <s v="6304770dac01ee267b04aacc"/>
    <s v="60a204cde9c80d7c785055dd"/>
    <x v="4"/>
    <n v="1969000"/>
    <n v="0"/>
    <n v="196900"/>
    <s v="5016fd6b7f8b9ac842000000"/>
    <m/>
    <x v="4"/>
    <m/>
    <s v="2023-01-03T09:00:00.000Z"/>
    <s v="2023-01-03T06:47:04.000Z"/>
    <x v="0"/>
    <x v="0"/>
    <x v="3"/>
  </r>
  <r>
    <s v="63b40025cc25c609990a6490"/>
    <s v="63b30c4fcc116fee810e5bfc"/>
    <s v="6066c157066c9a03055f2b10"/>
    <x v="4"/>
    <n v="1710000"/>
    <n v="0"/>
    <n v="322000"/>
    <s v="5016fd6b7f8b9ac842000000"/>
    <m/>
    <x v="4"/>
    <m/>
    <s v="2023-01-04T05:00:00.000Z"/>
    <s v="2023-01-03T10:15:01.000Z"/>
    <x v="1"/>
    <x v="0"/>
    <x v="3"/>
  </r>
  <r>
    <s v="63b40025cc25c609990a6491"/>
    <s v="63b30c4fcc116fee810e5bfc"/>
    <s v="6066c157066c9a03055f2b10"/>
    <x v="4"/>
    <n v="1320000"/>
    <n v="0"/>
    <n v="264000"/>
    <s v="5016fd6b7f8b9ac842000000"/>
    <m/>
    <x v="4"/>
    <m/>
    <s v="2023-01-04T05:00:00.000Z"/>
    <s v="2023-01-03T10:15:01.027Z"/>
    <x v="1"/>
    <x v="0"/>
    <x v="3"/>
  </r>
  <r>
    <s v="63b40025cc25c609990a6492"/>
    <s v="63b30c4fcc116fee810e5bfc"/>
    <s v="60c039663273bc0f1c215081"/>
    <x v="4"/>
    <n v="330000"/>
    <n v="0"/>
    <n v="29000"/>
    <s v="5016fd6b7f8b9ac842000000"/>
    <m/>
    <x v="4"/>
    <m/>
    <s v="2023-01-04T05:00:00.000Z"/>
    <s v="2023-01-03T10:15:01.027Z"/>
    <x v="1"/>
    <x v="0"/>
    <x v="3"/>
  </r>
  <r>
    <s v="63b53591324b7829f10fd860"/>
    <s v="63b5354fabfcea1abc09bf1e"/>
    <s v="6066c157066c9a03055f2b10"/>
    <x v="0"/>
    <n v="1085000"/>
    <n v="0"/>
    <n v="156750"/>
    <s v="5016fd6b7f8b9ac842000000"/>
    <m/>
    <x v="4"/>
    <m/>
    <s v="2023-01-05T01:00:00.000Z"/>
    <s v="2023-01-04T08:15:13.000Z"/>
    <x v="1"/>
    <x v="0"/>
    <x v="3"/>
  </r>
  <r>
    <s v="63b56cd79e0aa9fcfe00294b"/>
    <s v="61dd09467f7c251d23131c5a"/>
    <s v="60a204cde9c80d7c785055dd"/>
    <x v="0"/>
    <n v="1043000"/>
    <n v="0"/>
    <n v="179640"/>
    <s v="5016fd6b7f8b9ac842000000"/>
    <m/>
    <x v="4"/>
    <m/>
    <s v="2023-01-05T01:00:00.000Z"/>
    <s v="2023-01-04T12:11:03.000Z"/>
    <x v="1"/>
    <x v="0"/>
    <x v="3"/>
  </r>
  <r>
    <s v="63b5aafc329447888709d8fe"/>
    <s v="63b5aa956f5fdd56ef0d2c9a"/>
    <s v="60a204cde9c80d7c785055dd"/>
    <x v="0"/>
    <n v="877800"/>
    <n v="0"/>
    <n v="159600"/>
    <s v="5016fd6b7f8b9ac842000000"/>
    <m/>
    <x v="4"/>
    <m/>
    <s v="2023-01-05T05:00:00.000Z"/>
    <s v="2023-01-04T16:36:12.000Z"/>
    <x v="1"/>
    <x v="0"/>
    <x v="3"/>
  </r>
  <r>
    <s v="63b5ad1b847f6e4db10ebb53"/>
    <s v="63b5aa956f5fdd56ef0d2c9a"/>
    <s v="6066c157066c9a03055f2b10"/>
    <x v="0"/>
    <n v="996600"/>
    <n v="0"/>
    <n v="257800"/>
    <s v="5016fd6b7f8b9ac842000000"/>
    <m/>
    <x v="4"/>
    <m/>
    <s v="2023-01-05T07:00:00.000Z"/>
    <s v="2023-01-04T16:45:15.000Z"/>
    <x v="1"/>
    <x v="0"/>
    <x v="3"/>
  </r>
  <r>
    <s v="63b67bc12deb5217530fd80c"/>
    <s v="5e46428b9d9b353f738b4568"/>
    <s v="62b970c025c493ded10e1ea5"/>
    <x v="0"/>
    <n v="1001000"/>
    <n v="0"/>
    <n v="179000"/>
    <s v="5016fd6b7f8b9ac842000000"/>
    <m/>
    <x v="4"/>
    <m/>
    <s v="2023-01-05T08:00:00.000Z"/>
    <s v="2023-01-05T07:26:57.000Z"/>
    <x v="1"/>
    <x v="0"/>
    <x v="3"/>
  </r>
  <r>
    <s v="63b67eee93d0919f75018cb0"/>
    <s v="638b01f26033d481600be8d1"/>
    <s v="60c039663273bc0f1c215081"/>
    <x v="0"/>
    <n v="410000"/>
    <n v="0"/>
    <n v="39000"/>
    <s v="5016fd6b7f8b9ac842000000"/>
    <m/>
    <x v="4"/>
    <m/>
    <s v="2023-01-05T09:00:00.000Z"/>
    <s v="2023-01-05T07:40:30.000Z"/>
    <x v="1"/>
    <x v="0"/>
    <x v="3"/>
  </r>
  <r>
    <s v="63b6a0cbce458a8b360490ec"/>
    <s v="5f51c7271459be3e6d289102"/>
    <s v="6066c157066c9a03055f2b10"/>
    <x v="0"/>
    <n v="129000"/>
    <n v="0"/>
    <n v="21800"/>
    <s v="5016fd6b7f8b9ac842000000"/>
    <m/>
    <x v="4"/>
    <m/>
    <s v="2023-01-05T09:00:00.000Z"/>
    <s v="2023-01-05T10:04:59.000Z"/>
    <x v="1"/>
    <x v="0"/>
    <x v="3"/>
  </r>
  <r>
    <s v="63b6c971d25494d47e0cc498"/>
    <s v="5ce2c3ee277035ae7332a134"/>
    <s v="6066c157066c9a03055f2b10"/>
    <x v="0"/>
    <n v="1000000"/>
    <n v="0"/>
    <n v="200000"/>
    <s v="5016fd6b7f8b9ac842000000"/>
    <m/>
    <x v="4"/>
    <m/>
    <s v="2023-01-05T12:58:16.177Z"/>
    <s v="2023-01-05T12:58:16.177Z"/>
    <x v="1"/>
    <x v="0"/>
    <x v="3"/>
  </r>
  <r>
    <s v="63b1620b95bf0001b1050608"/>
    <s v="63b161cd95bf0001b10505fe"/>
    <s v="6066cd65ca52cc506817d471"/>
    <x v="0"/>
    <n v="370000"/>
    <n v="0"/>
    <n v="68000"/>
    <s v="5016fd6b7f8b9ac842000000"/>
    <m/>
    <x v="4"/>
    <m/>
    <s v="2023-01-06T07:00:00.000Z"/>
    <s v="2023-01-01T10:35:55.000Z"/>
    <x v="1"/>
    <x v="0"/>
    <x v="3"/>
  </r>
  <r>
    <s v="63b73147d93bbf33b9078d08"/>
    <s v="63b731392e68ddbc8a08076b"/>
    <s v="6066c157066c9a03055f2b10"/>
    <x v="0"/>
    <n v="750200"/>
    <n v="0"/>
    <n v="196600"/>
    <s v="5016fd6b7f8b9ac842000000"/>
    <m/>
    <x v="4"/>
    <m/>
    <s v="2023-01-06T09:00:00.000Z"/>
    <s v="2023-01-05T20:21:27.000Z"/>
    <x v="1"/>
    <x v="0"/>
    <x v="3"/>
  </r>
  <r>
    <s v="63b770e7aa6ea4b8160f7775"/>
    <s v="607d72bfae9c790cdf449978"/>
    <s v="6066c157066c9a03055f2b10"/>
    <x v="4"/>
    <n v="2396000"/>
    <n v="0"/>
    <n v="475200"/>
    <s v="5016fd6b7f8b9ac842000000"/>
    <m/>
    <x v="4"/>
    <m/>
    <s v="2023-01-06T01:00:00.000Z"/>
    <s v="2023-01-06T00:52:55.000Z"/>
    <x v="1"/>
    <x v="0"/>
    <x v="3"/>
  </r>
  <r>
    <s v="63b7813f67beba60ce07e30a"/>
    <s v="63b702b376c34fc1110684f1"/>
    <s v="60a204cde9c80d7c785055dd"/>
    <x v="0"/>
    <n v="798000"/>
    <n v="0"/>
    <n v="29800"/>
    <s v="5016fd6b7f8b9ac842000008"/>
    <m/>
    <x v="4"/>
    <m/>
    <s v="2023-01-07T03:00:00.000Z"/>
    <s v="2023-01-06T02:02:39.000Z"/>
    <x v="1"/>
    <x v="5"/>
    <x v="3"/>
  </r>
  <r>
    <s v="63b7d56819f7e5290d07935d"/>
    <s v="63aba34e2c02b829dc018cf1"/>
    <s v="6066c157066c9a03055f2b10"/>
    <x v="0"/>
    <n v="805000"/>
    <n v="0"/>
    <n v="143000"/>
    <s v="5016fd6c7f8b9ac84200003e"/>
    <m/>
    <x v="4"/>
    <m/>
    <s v="2023-01-07T01:00:00.000Z"/>
    <s v="2023-01-06T08:01:43.000Z"/>
    <x v="1"/>
    <x v="2"/>
    <x v="3"/>
  </r>
  <r>
    <s v="63b8f02c27bd0a1dbc050c7f"/>
    <s v="5edf086f9d9b353f7e8b4567"/>
    <s v="6066c157066c9a03055f2b10"/>
    <x v="0"/>
    <n v="918000"/>
    <n v="0"/>
    <n v="171600"/>
    <s v="5016fd6b7f8b9ac842000000"/>
    <m/>
    <x v="4"/>
    <m/>
    <s v="2023-01-08T05:00:00.000Z"/>
    <s v="2023-01-07T04:08:11.000Z"/>
    <x v="1"/>
    <x v="0"/>
    <x v="3"/>
  </r>
  <r>
    <s v="63b9703505aba5e82909ea3d"/>
    <s v="63b9701c59323e3e5d0f027b"/>
    <s v="6066cdb37c6e026dce0e3b31"/>
    <x v="0"/>
    <n v="235000"/>
    <n v="0"/>
    <n v="35000"/>
    <s v="5016fd6b7f8b9ac842000000"/>
    <m/>
    <x v="4"/>
    <m/>
    <s v="2023-01-08T01:00:00.000Z"/>
    <s v="2023-01-07T13:14:29.000Z"/>
    <x v="1"/>
    <x v="0"/>
    <x v="3"/>
  </r>
  <r>
    <s v="63ba2209c081c6e988050aff"/>
    <s v="63ba16e03d0ad7170e0e8c7f"/>
    <s v="6066cd65ca52cc506817d471"/>
    <x v="0"/>
    <n v="610000"/>
    <n v="0"/>
    <n v="114000"/>
    <s v="5016fd6b7f8b9ac842000000"/>
    <m/>
    <x v="4"/>
    <m/>
    <s v="2023-01-08T09:00:00.000Z"/>
    <s v="2023-01-08T01:53:13.000Z"/>
    <x v="1"/>
    <x v="0"/>
    <x v="3"/>
  </r>
  <r>
    <s v="63ba546d0cd333e0400ea804"/>
    <s v="63ba50caf2994237ff09dc6d"/>
    <s v="6066cd65ca52cc506817d471"/>
    <x v="0"/>
    <n v="390000"/>
    <n v="0"/>
    <n v="70000"/>
    <s v="5016fd6b7f8b9ac842000000"/>
    <m/>
    <x v="4"/>
    <m/>
    <s v="2023-01-09T09:00:00.000Z"/>
    <s v="2023-01-08T05:28:13.000Z"/>
    <x v="1"/>
    <x v="0"/>
    <x v="3"/>
  </r>
  <r>
    <s v="63ba7b0635f64da1ea049ac7"/>
    <s v="63ba784ad3d103a72b0cc3bb"/>
    <s v="6066c157066c9a03055f2b10"/>
    <x v="0"/>
    <n v="284000"/>
    <n v="0"/>
    <n v="32800"/>
    <s v="5016fd6b7f8b9ac842000000"/>
    <m/>
    <x v="4"/>
    <m/>
    <s v="2023-01-09T01:00:00.000Z"/>
    <s v="2023-01-08T08:12:54.000Z"/>
    <x v="1"/>
    <x v="0"/>
    <x v="3"/>
  </r>
  <r>
    <s v="63ba903f1499a00eed0f1d60"/>
    <s v="63adc4747d9f9caa8902e50c"/>
    <s v="60a204cde9c80d7c785055dd"/>
    <x v="0"/>
    <n v="1574000"/>
    <n v="0"/>
    <n v="277020"/>
    <s v="5016fd6b7f8b9ac842000000"/>
    <m/>
    <x v="4"/>
    <m/>
    <s v="2023-01-09T03:00:00.000Z"/>
    <s v="2023-01-08T09:43:27.000Z"/>
    <x v="1"/>
    <x v="0"/>
    <x v="3"/>
  </r>
  <r>
    <s v="63b822539089e6134d087b27"/>
    <s v="638851b3aee69fbcbc02f49d"/>
    <s v="6066cd65ca52cc506817d471"/>
    <x v="0"/>
    <n v="137000"/>
    <n v="0"/>
    <n v="20400"/>
    <s v="5016fd6b7f8b9ac842000000"/>
    <m/>
    <x v="4"/>
    <m/>
    <s v="2023-01-10T05:00:00.000Z"/>
    <s v="2023-01-06T13:29:55.000Z"/>
    <x v="1"/>
    <x v="0"/>
    <x v="3"/>
  </r>
  <r>
    <s v="63bb6a389fc6d6b336046183"/>
    <s v="63bb6a2b370d2ca6ff006e28"/>
    <s v="6066c157066c9a03055f2b10"/>
    <x v="6"/>
    <n v="125815"/>
    <n v="0"/>
    <n v="12200"/>
    <s v="5016fd6b7f8b9ac842000000"/>
    <m/>
    <x v="4"/>
    <m/>
    <s v="2023-01-10T01:00:00.000Z"/>
    <s v="2023-01-09T01:13:28.000Z"/>
    <x v="1"/>
    <x v="0"/>
    <x v="3"/>
  </r>
  <r>
    <s v="63bbb83b6a0a0824fe07be37"/>
    <s v="5fa3db02b24b60615011d223"/>
    <s v="6066c157066c9a03055f2b10"/>
    <x v="0"/>
    <n v="885000"/>
    <n v="0"/>
    <n v="165000"/>
    <s v="5016fd6c7f8b9ac84200003e"/>
    <m/>
    <x v="4"/>
    <s v="62bc4f9756bcb11219004559"/>
    <s v="2023-01-10T01:00:00.000Z"/>
    <s v="2023-01-09T06:46:19.000Z"/>
    <x v="1"/>
    <x v="2"/>
    <x v="16"/>
  </r>
  <r>
    <s v="63bbe960dc2e2fd42f0bef7a"/>
    <s v="5ff6de00da2c594adc592de2"/>
    <s v="6066c157066c9a03055f2b10"/>
    <x v="9"/>
    <n v="915000"/>
    <n v="0"/>
    <n v="131250"/>
    <s v="5016fd6b7f8b9ac842000000"/>
    <m/>
    <x v="4"/>
    <m/>
    <s v="2023-01-10T01:00:00.000Z"/>
    <s v="2023-01-09T10:16:00.000Z"/>
    <x v="1"/>
    <x v="0"/>
    <x v="3"/>
  </r>
  <r>
    <s v="63bc6530cad48ed2f308be85"/>
    <s v="61d9f3c7bc38dc75e9617952"/>
    <s v="6066c157066c9a03055f2b10"/>
    <x v="3"/>
    <n v="635000"/>
    <n v="0"/>
    <n v="121000"/>
    <s v="5016fd6b7f8b9ac842000000"/>
    <m/>
    <x v="4"/>
    <m/>
    <s v="2023-01-10T05:00:00.000Z"/>
    <s v="2023-01-09T19:04:15.000Z"/>
    <x v="1"/>
    <x v="0"/>
    <x v="3"/>
  </r>
  <r>
    <s v="63bcdb93539d08700c0e88a3"/>
    <s v="63937272ac9bf743f3072936"/>
    <s v="60a204cde9c80d7c785055dd"/>
    <x v="0"/>
    <n v="554000"/>
    <n v="0"/>
    <n v="89820"/>
    <s v="5016fd6b7f8b9ac842000000"/>
    <m/>
    <x v="4"/>
    <s v="639372caf6ca872da000bbb2"/>
    <s v="2023-01-10T07:00:00.000Z"/>
    <s v="2023-01-10T03:29:23.000Z"/>
    <x v="1"/>
    <x v="0"/>
    <x v="2"/>
  </r>
  <r>
    <s v="63bd9454f8f9ef93c80a5071"/>
    <s v="63bd8de5757b87cf110921ca"/>
    <s v="6066cdb37c6e026dce0e3b31"/>
    <x v="0"/>
    <n v="220000"/>
    <n v="0"/>
    <n v="44000"/>
    <s v="5016fd6b7f8b9ac842000000"/>
    <m/>
    <x v="4"/>
    <m/>
    <s v="2023-01-11T05:00:00.000Z"/>
    <s v="2023-01-10T16:37:40.000Z"/>
    <x v="1"/>
    <x v="0"/>
    <x v="3"/>
  </r>
  <r>
    <s v="63be336bcc91ff41210edc27"/>
    <s v="637337e19395c7221a0ac917"/>
    <s v="6066c157066c9a03055f2b10"/>
    <x v="0"/>
    <n v="2200000"/>
    <n v="0"/>
    <n v="600000"/>
    <s v="5016fd6b7f8b9ac842000008"/>
    <m/>
    <x v="4"/>
    <m/>
    <s v="2023-01-11T03:56:22.048Z"/>
    <s v="2023-01-11T03:56:22.000Z"/>
    <x v="1"/>
    <x v="5"/>
    <x v="3"/>
  </r>
  <r>
    <s v="63be5f8636eb407396028958"/>
    <s v="63be4d46a7bbca903d0d261b"/>
    <s v="6066c157066c9a03055f2b10"/>
    <x v="0"/>
    <n v="3165000"/>
    <n v="0"/>
    <n v="627000"/>
    <s v="5016fd6b7f8b9ac842000000"/>
    <m/>
    <x v="4"/>
    <s v="62b43ee94a645a789f05dac2"/>
    <s v="2023-01-11T12:00:00.000Z"/>
    <s v="2023-01-11T07:03:58.000Z"/>
    <x v="1"/>
    <x v="0"/>
    <x v="3"/>
  </r>
  <r>
    <s v="63bc498f09fbc22daa0f0ebb"/>
    <s v="603ff68db516c35372777ec5"/>
    <s v="6066c157066c9a03055f2b10"/>
    <x v="17"/>
    <n v="2260000"/>
    <n v="0"/>
    <n v="440000"/>
    <s v="5016fd6c7f8b9ac84200003e"/>
    <m/>
    <x v="4"/>
    <s v="62bc4ba656bcb112190043c8"/>
    <s v="2023-01-12T03:00:00.000Z"/>
    <s v="2023-01-09T17:06:23.000Z"/>
    <x v="1"/>
    <x v="2"/>
    <x v="5"/>
  </r>
  <r>
    <s v="63bc4b5e09fbc22daa0f0ec0"/>
    <s v="603ff68db516c35372777ec5"/>
    <s v="6066c157066c9a03055f2b10"/>
    <x v="17"/>
    <n v="3030000"/>
    <n v="0"/>
    <n v="594000"/>
    <s v="5016fd6c7f8b9ac84200003e"/>
    <m/>
    <x v="4"/>
    <s v="62bc4ba656bcb112190043c8"/>
    <s v="2023-01-12T03:00:00.000Z"/>
    <s v="2023-01-09T17:14:06.000Z"/>
    <x v="1"/>
    <x v="2"/>
    <x v="5"/>
  </r>
  <r>
    <s v="63be508936eb407396028926"/>
    <s v="6379120a3b0161fd6e0f2a3e"/>
    <s v="6066c157066c9a03055f2b10"/>
    <x v="1"/>
    <n v="820000"/>
    <n v="0"/>
    <n v="154000"/>
    <s v="5016fd6c7f8b9ac84200001e"/>
    <m/>
    <x v="4"/>
    <m/>
    <s v="2023-01-12T03:00:00.000Z"/>
    <s v="2023-01-11T06:00:41.000Z"/>
    <x v="1"/>
    <x v="21"/>
    <x v="3"/>
  </r>
  <r>
    <s v="63be5f5536c2a1e203085143"/>
    <s v="63be5edfdb88c0bac2079cea"/>
    <s v="60a204cde9c80d7c785055dd"/>
    <x v="0"/>
    <n v="544000"/>
    <n v="0"/>
    <n v="89820"/>
    <s v="5016fd6b7f8b9ac842000000"/>
    <m/>
    <x v="4"/>
    <m/>
    <s v="2023-01-12T01:00:00.000Z"/>
    <s v="2023-01-11T07:03:49.000Z"/>
    <x v="1"/>
    <x v="0"/>
    <x v="3"/>
  </r>
  <r>
    <s v="63bef9964db3e562ae09554f"/>
    <s v="61e44e1e2dfd462bf11e1c3c"/>
    <s v="6066c157066c9a03055f2b10"/>
    <x v="0"/>
    <n v="750000"/>
    <n v="0"/>
    <n v="82000"/>
    <s v="5016fd6b7f8b9ac842000000"/>
    <m/>
    <x v="4"/>
    <m/>
    <s v="2023-01-12T02:00:00.000Z"/>
    <s v="2023-01-11T18:01:57.000Z"/>
    <x v="1"/>
    <x v="0"/>
    <x v="3"/>
  </r>
  <r>
    <s v="63bf2d119994cb080f0d9535"/>
    <s v="63bf2ccce1bafe08c3036b18"/>
    <s v="6066c157066c9a03055f2b10"/>
    <x v="14"/>
    <n v="764826"/>
    <n v="0"/>
    <n v="199330"/>
    <s v="5016fd6b7f8b9ac842000000"/>
    <m/>
    <x v="4"/>
    <m/>
    <s v="2023-01-12T01:00:00.000Z"/>
    <s v="2023-01-11T21:41:36.000Z"/>
    <x v="1"/>
    <x v="0"/>
    <x v="3"/>
  </r>
  <r>
    <s v="63bf7c4f03a2eac5060a9a6a"/>
    <s v="63bf7c4f03a2eac5060a9a67"/>
    <s v="60a204cde9c80d7c785055dd"/>
    <x v="0"/>
    <n v="474000"/>
    <n v="0"/>
    <n v="52620"/>
    <s v="5016fd6b7f8b9ac842000000"/>
    <m/>
    <x v="4"/>
    <m/>
    <s v="2023-01-12T09:00:00.000Z"/>
    <s v="2023-01-12T03:19:43.000Z"/>
    <x v="1"/>
    <x v="0"/>
    <x v="3"/>
  </r>
  <r>
    <s v="63bf7c7657c1d9dec505b75f"/>
    <s v="63bf7c4f03a2eac5060a9a67"/>
    <s v="60a204cde9c80d7c785055dd"/>
    <x v="0"/>
    <n v="554400"/>
    <n v="0"/>
    <n v="133020"/>
    <s v="5016fd6b7f8b9ac842000000"/>
    <m/>
    <x v="4"/>
    <m/>
    <s v="2023-01-12T09:00:00.000Z"/>
    <s v="2023-01-12T03:20:22.000Z"/>
    <x v="1"/>
    <x v="0"/>
    <x v="3"/>
  </r>
  <r>
    <s v="63bfaa7b611e18e7d3028398"/>
    <s v="63bfaa586c1a12d0eb038232"/>
    <s v="6066c157066c9a03055f2b10"/>
    <x v="0"/>
    <n v="1065000"/>
    <n v="0"/>
    <n v="213000"/>
    <s v="5016fd6b7f8b9ac842000000"/>
    <m/>
    <x v="4"/>
    <m/>
    <s v="2023-01-12T09:00:00.000Z"/>
    <s v="2023-01-12T06:36:43.000Z"/>
    <x v="1"/>
    <x v="0"/>
    <x v="3"/>
  </r>
  <r>
    <s v="63b584d054b564953c091713"/>
    <s v="63b465292642e3edaf00f6d7"/>
    <s v="6066c157066c9a03055f2b10"/>
    <x v="6"/>
    <n v="1995000"/>
    <n v="0"/>
    <n v="288750"/>
    <s v="5016fd6b7f8b9ac842000000"/>
    <m/>
    <x v="4"/>
    <m/>
    <s v="2023-01-14T01:00:00.000Z"/>
    <s v="2023-01-04T13:53:19.000Z"/>
    <x v="1"/>
    <x v="0"/>
    <x v="3"/>
  </r>
  <r>
    <s v="63bfb8c363c4a816860dd720"/>
    <s v="5fe3184fa60af613a02dc667"/>
    <s v="60a204cde9c80d7c785055dd"/>
    <x v="0"/>
    <n v="849150"/>
    <n v="149850"/>
    <n v="-49950"/>
    <s v="5016fd6b7f8b9ac842000000"/>
    <m/>
    <x v="4"/>
    <s v="634f9efc7d4f699440056c32"/>
    <s v="2023-01-14T01:00:00.000Z"/>
    <s v="2023-01-12T07:37:39.000Z"/>
    <x v="1"/>
    <x v="0"/>
    <x v="5"/>
  </r>
  <r>
    <s v="63c0c8e0ee28c084110e4455"/>
    <s v="63c0c8a8a46299ff7e0c92d6"/>
    <s v="6066c157066c9a03055f2b10"/>
    <x v="0"/>
    <n v="549000"/>
    <n v="0"/>
    <n v="101800"/>
    <s v="5016fd6b7f8b9ac842000000"/>
    <m/>
    <x v="4"/>
    <m/>
    <s v="2023-01-14T09:00:00.000Z"/>
    <s v="2023-01-13T02:58:40.000Z"/>
    <x v="1"/>
    <x v="0"/>
    <x v="3"/>
  </r>
  <r>
    <s v="63c206f28194b1bbb705b991"/>
    <s v="63937272ac9bf743f3072936"/>
    <s v="6066cd65ca52cc506817d471"/>
    <x v="0"/>
    <n v="275000"/>
    <n v="0"/>
    <n v="64000"/>
    <s v="5016fd6b7f8b9ac842000000"/>
    <m/>
    <x v="4"/>
    <s v="639372caf6ca872da000bbb2"/>
    <s v="2023-01-14T09:00:00.000Z"/>
    <s v="2023-01-14T01:35:46.000Z"/>
    <x v="1"/>
    <x v="0"/>
    <x v="2"/>
  </r>
  <r>
    <s v="63c21b7b03338c711e02d1a4"/>
    <s v="63974d67b1ac807cd104a280"/>
    <s v="6066c157066c9a03055f2b10"/>
    <x v="9"/>
    <n v="344630"/>
    <n v="0"/>
    <n v="107230"/>
    <s v="5016fd6b7f8b9ac842000000"/>
    <m/>
    <x v="4"/>
    <m/>
    <s v="2023-01-14T06:00:00.000Z"/>
    <s v="2023-01-14T03:03:23.000Z"/>
    <x v="1"/>
    <x v="0"/>
    <x v="3"/>
  </r>
  <r>
    <s v="63c10e13ca502496c10ba18f"/>
    <s v="608a105931897a6373661994"/>
    <s v="6066cdb37c6e026dce0e3b31"/>
    <x v="4"/>
    <n v="568000"/>
    <n v="0"/>
    <n v="107600"/>
    <s v="5016fd6b7f8b9ac842000000"/>
    <m/>
    <x v="4"/>
    <m/>
    <s v="2023-01-15T01:00:00.000Z"/>
    <s v="2023-01-13T08:29:04.000Z"/>
    <x v="2"/>
    <x v="0"/>
    <x v="3"/>
  </r>
  <r>
    <s v="63c116509428e26d7406688c"/>
    <s v="608a105931897a6373661994"/>
    <s v="6066cdb37c6e026dce0e3b31"/>
    <x v="4"/>
    <n v="254000"/>
    <n v="0"/>
    <n v="39800"/>
    <s v="5016fd6b7f8b9ac842000000"/>
    <m/>
    <x v="4"/>
    <m/>
    <s v="2023-01-15T01:00:00.000Z"/>
    <s v="2023-01-13T08:29:04.358Z"/>
    <x v="2"/>
    <x v="0"/>
    <x v="3"/>
  </r>
  <r>
    <s v="63c116509428e26d7406688d"/>
    <s v="608a105931897a6373661994"/>
    <s v="6066cd65ca52cc506817d471"/>
    <x v="4"/>
    <n v="369000"/>
    <n v="0"/>
    <n v="67800"/>
    <s v="5016fd6b7f8b9ac842000000"/>
    <m/>
    <x v="4"/>
    <m/>
    <s v="2023-01-15T01:00:00.000Z"/>
    <s v="2023-01-13T08:29:04.358Z"/>
    <x v="2"/>
    <x v="0"/>
    <x v="3"/>
  </r>
  <r>
    <s v="63c21c750fc48237cd02d26e"/>
    <s v="6392b399cb63d089e60fd184"/>
    <s v="6066c157066c9a03055f2b10"/>
    <x v="12"/>
    <n v="1360000"/>
    <n v="0"/>
    <n v="264000"/>
    <s v="5016fd6b7f8b9ac842000000"/>
    <m/>
    <x v="4"/>
    <m/>
    <s v="2023-01-15T05:00:00.000Z"/>
    <s v="2023-01-14T03:07:33.000Z"/>
    <x v="2"/>
    <x v="0"/>
    <x v="3"/>
  </r>
  <r>
    <s v="63c27f858cb7702b630ccb92"/>
    <s v="63c27f2509a3209959065942"/>
    <s v="60c039663273bc0f1c215081"/>
    <x v="0"/>
    <n v="410000"/>
    <n v="0"/>
    <n v="37000"/>
    <s v="5016fd6b7f8b9ac842000000"/>
    <m/>
    <x v="4"/>
    <m/>
    <s v="2023-01-15T01:00:00.000Z"/>
    <s v="2023-01-14T10:10:13.000Z"/>
    <x v="2"/>
    <x v="0"/>
    <x v="3"/>
  </r>
  <r>
    <s v="63c2e5b0fde7205c6e086dde"/>
    <s v="63c288e2ee2fdd3e16004852"/>
    <s v="6066c157066c9a03055f2b10"/>
    <x v="0"/>
    <n v="2608500"/>
    <n v="451500"/>
    <n v="150500"/>
    <s v="5016fd6b7f8b9ac842000000"/>
    <m/>
    <x v="4"/>
    <m/>
    <s v="2023-01-15T07:00:00.000Z"/>
    <s v="2023-01-14T17:25:37.000Z"/>
    <x v="2"/>
    <x v="0"/>
    <x v="3"/>
  </r>
  <r>
    <s v="63b51714bbaad5da3c07a74e"/>
    <s v="639fec2bca2070548d0e5a47"/>
    <s v="6066c157066c9a03055f2b10"/>
    <x v="9"/>
    <n v="488000"/>
    <n v="0"/>
    <n v="83600"/>
    <s v="5016fd6b7f8b9ac842000000"/>
    <m/>
    <x v="4"/>
    <m/>
    <s v="2023-01-16T08:00:00.000Z"/>
    <s v="2023-01-04T06:05:07.000Z"/>
    <x v="2"/>
    <x v="0"/>
    <x v="3"/>
  </r>
  <r>
    <s v="63c3c5fb1a833f47fa05ff6b"/>
    <s v="63c3c5e9f0d1165ad50d51bd"/>
    <s v="6066cd65ca52cc506817d471"/>
    <x v="0"/>
    <n v="1067000"/>
    <n v="0"/>
    <n v="277000"/>
    <s v="5016fd6b7f8b9ac842000000"/>
    <m/>
    <x v="4"/>
    <m/>
    <s v="2023-01-16T01:00:00.000Z"/>
    <s v="2023-01-15T09:23:06.000Z"/>
    <x v="2"/>
    <x v="0"/>
    <x v="3"/>
  </r>
  <r>
    <s v="63c3c5fb1a833f47fa05ff6c"/>
    <s v="63c3c5e9f0d1165ad50d51bd"/>
    <s v="6066cd65ca52cc506817d471"/>
    <x v="0"/>
    <n v="429000"/>
    <n v="0"/>
    <n v="109000"/>
    <s v="5016fd6b7f8b9ac842000000"/>
    <m/>
    <x v="4"/>
    <m/>
    <s v="2023-01-16T01:00:00.000Z"/>
    <s v="2023-01-15T09:23:06.992Z"/>
    <x v="2"/>
    <x v="0"/>
    <x v="3"/>
  </r>
  <r>
    <s v="63c3c5fb1a833f47fa05ff6d"/>
    <s v="63c3c5e9f0d1165ad50d51bd"/>
    <s v="6066c157066c9a03055f2b10"/>
    <x v="0"/>
    <n v="638000"/>
    <n v="0"/>
    <n v="168000"/>
    <s v="5016fd6b7f8b9ac842000000"/>
    <m/>
    <x v="4"/>
    <m/>
    <s v="2023-01-16T03:30:00.000Z"/>
    <s v="2023-01-15T09:23:06.992Z"/>
    <x v="2"/>
    <x v="0"/>
    <x v="3"/>
  </r>
  <r>
    <s v="63c3d565ac4cbf1ce70fb4d0"/>
    <s v="604741b96e368d1f5f69b6cb"/>
    <s v="6066c157066c9a03055f2b10"/>
    <x v="0"/>
    <n v="664000"/>
    <n v="0"/>
    <n v="118800"/>
    <s v="5016fd6b7f8b9ac842000000"/>
    <m/>
    <x v="4"/>
    <m/>
    <s v="2023-01-16T01:00:00.000Z"/>
    <s v="2023-01-15T10:28:53.000Z"/>
    <x v="2"/>
    <x v="0"/>
    <x v="3"/>
  </r>
  <r>
    <s v="63c5009b12309b9ef104f10f"/>
    <s v="63705a504da7b93034021dfb"/>
    <s v="6066c157066c9a03055f2b10"/>
    <x v="12"/>
    <n v="1590000"/>
    <n v="0"/>
    <n v="308000"/>
    <s v="5016fd6b7f8b9ac842000000"/>
    <m/>
    <x v="4"/>
    <m/>
    <s v="2023-01-16T09:00:00.000Z"/>
    <s v="2023-01-16T07:45:30.000Z"/>
    <x v="2"/>
    <x v="0"/>
    <x v="3"/>
  </r>
  <r>
    <s v="63c7968b08aded74ce0921cb"/>
    <s v="6350ed79cd97a1019109600c"/>
    <s v="6066c157066c9a03055f2b10"/>
    <x v="6"/>
    <n v="517000"/>
    <n v="0"/>
    <n v="135000"/>
    <s v="5016fd6b7f8b9ac842000000"/>
    <m/>
    <x v="4"/>
    <m/>
    <s v="2023-01-19T05:00:00.000Z"/>
    <s v="2023-01-18T06:49:46.000Z"/>
    <x v="2"/>
    <x v="0"/>
    <x v="3"/>
  </r>
  <r>
    <s v="63b7a0ab976dfca26a02b64a"/>
    <s v="6348fe982fbbeea5a60276d8"/>
    <s v="6066c157066c9a03055f2b10"/>
    <x v="0"/>
    <n v="440000"/>
    <n v="0"/>
    <n v="58000"/>
    <s v="5016fd6b7f8b9ac842000000"/>
    <m/>
    <x v="4"/>
    <m/>
    <s v="2023-01-20T01:00:00.000Z"/>
    <s v="2023-01-06T04:16:43.000Z"/>
    <x v="2"/>
    <x v="0"/>
    <x v="3"/>
  </r>
  <r>
    <s v="63c8eb522b100bc30001be4b"/>
    <s v="608a105931897a6373661994"/>
    <s v="6066cdb37c6e026dce0e3b31"/>
    <x v="4"/>
    <n v="2249000"/>
    <n v="0"/>
    <n v="439800"/>
    <s v="5016fd6b7f8b9ac842000000"/>
    <m/>
    <x v="4"/>
    <m/>
    <s v="2023-01-20T05:00:00.000Z"/>
    <s v="2023-01-19T07:03:46.000Z"/>
    <x v="2"/>
    <x v="0"/>
    <x v="3"/>
  </r>
  <r>
    <s v="63c8f226910186efac0f30c7"/>
    <s v="608a105931897a6373661994"/>
    <s v="6066cdb37c6e026dce0e3b31"/>
    <x v="4"/>
    <n v="840000"/>
    <n v="0"/>
    <n v="168000"/>
    <s v="5016fd6b7f8b9ac842000000"/>
    <m/>
    <x v="4"/>
    <m/>
    <s v="2023-01-20T05:00:00.000Z"/>
    <s v="2023-01-19T07:32:54.000Z"/>
    <x v="2"/>
    <x v="0"/>
    <x v="3"/>
  </r>
  <r>
    <s v="63c908d0205bf4e7cf01cf82"/>
    <s v="608a105931897a6373661994"/>
    <s v="6066cdb37c6e026dce0e3b31"/>
    <x v="4"/>
    <n v="430000"/>
    <n v="0"/>
    <n v="86000"/>
    <s v="5016fd6b7f8b9ac842000000"/>
    <m/>
    <x v="4"/>
    <m/>
    <s v="2023-01-20T01:00:00.000Z"/>
    <s v="2023-01-19T09:09:36.000Z"/>
    <x v="2"/>
    <x v="0"/>
    <x v="3"/>
  </r>
  <r>
    <s v="63c91195b33003fbaf0e5b2c"/>
    <s v="6304770dac01ee267b04aacc"/>
    <s v="60a204cde9c80d7c785055dd"/>
    <x v="4"/>
    <n v="3265000"/>
    <n v="0"/>
    <n v="640000"/>
    <s v="5016fd6b7f8b9ac842000000"/>
    <m/>
    <x v="4"/>
    <m/>
    <s v="2023-01-20T01:00:00.000Z"/>
    <s v="2023-01-19T09:47:01.000Z"/>
    <x v="2"/>
    <x v="0"/>
    <x v="3"/>
  </r>
  <r>
    <s v="63c9758ffc13d622d606b7d2"/>
    <s v="5e414ce39d9b3549428b456b"/>
    <s v="6066c157066c9a03055f2b10"/>
    <x v="9"/>
    <n v="600000"/>
    <n v="0"/>
    <n v="120000"/>
    <s v="5016fd6b7f8b9ac842000000"/>
    <m/>
    <x v="4"/>
    <m/>
    <s v="2023-01-20T09:00:00.000Z"/>
    <s v="2023-01-19T16:53:35.000Z"/>
    <x v="2"/>
    <x v="0"/>
    <x v="3"/>
  </r>
  <r>
    <s v="63c9d7e2691ce7afcf0d1b95"/>
    <s v="63c9d76ffead1a6b480670f9"/>
    <s v="6066c157066c9a03055f2b10"/>
    <x v="0"/>
    <n v="770000"/>
    <n v="0"/>
    <n v="202000"/>
    <s v="5016fd6b7f8b9ac842000000"/>
    <m/>
    <x v="4"/>
    <m/>
    <s v="2023-01-20T01:00:00.000Z"/>
    <s v="2023-01-19T23:53:06.000Z"/>
    <x v="2"/>
    <x v="0"/>
    <x v="3"/>
  </r>
  <r>
    <s v="63d25fce30d53db9440db27a"/>
    <s v="63974d67b1ac807cd104a280"/>
    <s v="6066c157066c9a03055f2b10"/>
    <x v="9"/>
    <n v="410000"/>
    <n v="0"/>
    <n v="76000"/>
    <s v="5016fd6b7f8b9ac842000000"/>
    <m/>
    <x v="4"/>
    <s v="639752409d60e026fd08ab52"/>
    <s v="2023-01-27T05:00:00.000Z"/>
    <s v="2023-01-26T11:11:10.000Z"/>
    <x v="1"/>
    <x v="0"/>
    <x v="2"/>
  </r>
  <r>
    <s v="63bb9baef2e1546ee606a384"/>
    <s v="63bb9b8451df239c75081f0f"/>
    <s v="6066c157066c9a03055f2b10"/>
    <x v="12"/>
    <n v="1965000"/>
    <n v="0"/>
    <n v="288750"/>
    <s v="5016fd6b7f8b9ac842000000"/>
    <m/>
    <x v="4"/>
    <m/>
    <s v="2023-01-28T05:00:00.000Z"/>
    <s v="2023-01-09T04:44:30.000Z"/>
    <x v="1"/>
    <x v="0"/>
    <x v="3"/>
  </r>
  <r>
    <s v="63d3debec44b511c4f0c1862"/>
    <s v="63d3d7903c6641050203a151"/>
    <s v="6066c157066c9a03055f2b10"/>
    <x v="3"/>
    <n v="517000"/>
    <n v="0"/>
    <n v="141000"/>
    <s v="5016fd6b7f8b9ac842000000"/>
    <m/>
    <x v="4"/>
    <m/>
    <s v="2023-01-28T01:00:00.000Z"/>
    <s v="2023-01-27T14:25:01.000Z"/>
    <x v="1"/>
    <x v="0"/>
    <x v="3"/>
  </r>
  <r>
    <s v="63d4c6aef56636d30e0882bd"/>
    <s v="63d4c68bdc1fafcb3f02ff28"/>
    <s v="6066c157066c9a03055f2b10"/>
    <x v="0"/>
    <n v="1265000"/>
    <n v="0"/>
    <n v="345000"/>
    <s v="5016fd6b7f8b9ac842000000"/>
    <m/>
    <x v="4"/>
    <m/>
    <s v="2023-01-28T09:00:00.000Z"/>
    <s v="2023-01-28T06:54:38.000Z"/>
    <x v="1"/>
    <x v="0"/>
    <x v="3"/>
  </r>
  <r>
    <s v="63d3f9d85b8a836a3e0a635d"/>
    <s v="6350ed79cd97a1019109600c"/>
    <s v="60c039663273bc0f1c215081"/>
    <x v="6"/>
    <n v="467500"/>
    <n v="0"/>
    <n v="81500"/>
    <s v="5016fd6b7f8b9ac842000000"/>
    <m/>
    <x v="4"/>
    <m/>
    <s v="2023-01-29T01:00:00.000Z"/>
    <s v="2023-01-27T16:20:40.000Z"/>
    <x v="1"/>
    <x v="0"/>
    <x v="3"/>
  </r>
  <r>
    <s v="63d4aaec995db694f00c7d4d"/>
    <s v="63d4a5afb132c08b9f0d76dc"/>
    <s v="6066cd65ca52cc506817d471"/>
    <x v="0"/>
    <n v="330000"/>
    <n v="0"/>
    <n v="60000"/>
    <s v="5016fd6b7f8b9ac842000000"/>
    <m/>
    <x v="4"/>
    <m/>
    <s v="2023-01-29T05:00:00.000Z"/>
    <s v="2023-01-28T04:56:12.000Z"/>
    <x v="1"/>
    <x v="0"/>
    <x v="3"/>
  </r>
  <r>
    <s v="63d4ba68c44b511c4f0c1ec5"/>
    <s v="6376453847451754e90b710d"/>
    <s v="6066c157066c9a03055f2b10"/>
    <x v="0"/>
    <n v="455400"/>
    <n v="0"/>
    <n v="105400"/>
    <s v="5016fd6b7f8b9ac842000000"/>
    <m/>
    <x v="4"/>
    <m/>
    <s v="2023-01-29T05:00:00.000Z"/>
    <s v="2023-01-28T06:02:16.000Z"/>
    <x v="1"/>
    <x v="0"/>
    <x v="3"/>
  </r>
  <r>
    <s v="63d613956baa4b640a0e5f9b"/>
    <s v="63b702b376c34fc1110684f1"/>
    <s v="6066c157066c9a03055f2b10"/>
    <x v="0"/>
    <n v="470000"/>
    <n v="0"/>
    <n v="80000"/>
    <s v="5016fd6c7f8b9ac84200000a"/>
    <m/>
    <x v="4"/>
    <m/>
    <s v="2023-01-29T09:00:00.000Z"/>
    <s v="2023-01-29T06:35:01.000Z"/>
    <x v="1"/>
    <x v="42"/>
    <x v="3"/>
  </r>
  <r>
    <s v="63d69b71cca6e62f7a0b4264"/>
    <s v="634e56820ce53912a60aa4ca"/>
    <s v="6066c157066c9a03055f2b10"/>
    <x v="12"/>
    <n v="1047420"/>
    <n v="0"/>
    <n v="321420"/>
    <s v="5016fd6b7f8b9ac842000000"/>
    <m/>
    <x v="4"/>
    <m/>
    <s v="2023-01-31T12:00:00.000Z"/>
    <s v="2023-01-29T16:14:41.000Z"/>
    <x v="1"/>
    <x v="0"/>
    <x v="3"/>
  </r>
  <r>
    <s v="63d7d76b571d2e9a670a927c"/>
    <s v="63d7d4e6dc7103b5fe075b3b"/>
    <s v="6066c157066c9a03055f2b10"/>
    <x v="8"/>
    <n v="350000"/>
    <n v="0"/>
    <n v="64000"/>
    <s v="5016fd6b7f8b9ac842000000"/>
    <m/>
    <x v="4"/>
    <m/>
    <s v="2023-01-31T01:00:00.000Z"/>
    <s v="2023-01-30T14:42:51.000Z"/>
    <x v="1"/>
    <x v="0"/>
    <x v="3"/>
  </r>
  <r>
    <s v="63d5b3d79cf21dc275051de8"/>
    <s v="63d5b1e243885253d1053497"/>
    <s v="6066cd65ca52cc506817d471"/>
    <x v="6"/>
    <n v="660000"/>
    <n v="0"/>
    <n v="174000"/>
    <s v="5016fd6b7f8b9ac842000000"/>
    <m/>
    <x v="4"/>
    <m/>
    <s v="2023-02-01T12:00:00.000Z"/>
    <s v="2023-01-28T23:46:31.000Z"/>
    <x v="1"/>
    <x v="0"/>
    <x v="3"/>
  </r>
  <r>
    <s v="63d744a66b97767f05025f3d"/>
    <s v="63d743e1f4648a72520b7f19"/>
    <s v="6066c157066c9a03055f2b10"/>
    <x v="6"/>
    <n v="1440000"/>
    <n v="0"/>
    <n v="210000"/>
    <s v="5016fd6b7f8b9ac842000000"/>
    <m/>
    <x v="4"/>
    <m/>
    <s v="2023-02-01T09:00:00.000Z"/>
    <s v="2023-01-30T04:16:37.000Z"/>
    <x v="1"/>
    <x v="0"/>
    <x v="3"/>
  </r>
  <r>
    <s v="63d8f18ef0a346732b0d2a6c"/>
    <s v="62e23eb87a050b8ad9020833"/>
    <s v="6066c157066c9a03055f2b10"/>
    <x v="0"/>
    <n v="470000"/>
    <n v="0"/>
    <n v="94000"/>
    <s v="5016fd6b7f8b9ac842000000"/>
    <m/>
    <x v="4"/>
    <m/>
    <s v="2023-02-01T01:00:00.000Z"/>
    <s v="2023-01-31T10:46:38.000Z"/>
    <x v="1"/>
    <x v="0"/>
    <x v="3"/>
  </r>
  <r>
    <s v="63d8f33f9dfd31d089048945"/>
    <s v="6343c77dca8503a28b021057"/>
    <s v="6066c157066c9a03055f2b10"/>
    <x v="0"/>
    <n v="251900"/>
    <n v="0"/>
    <n v="62700"/>
    <s v="5016fd6b7f8b9ac842000000"/>
    <m/>
    <x v="4"/>
    <m/>
    <s v="2023-02-01T02:45:00.000Z"/>
    <s v="2023-01-31T10:53:50.000Z"/>
    <x v="1"/>
    <x v="0"/>
    <x v="3"/>
  </r>
  <r>
    <s v="63d9bb4e0aeecef8880465c5"/>
    <s v="63d9bb38cfaf9cbb1605ec61"/>
    <s v="6066c157066c9a03055f2b10"/>
    <x v="6"/>
    <n v="3815900"/>
    <n v="0"/>
    <n v="983400"/>
    <s v="5016fd6b7f8b9ac842000000"/>
    <m/>
    <x v="4"/>
    <m/>
    <s v="2023-02-01T06:00:00.000Z"/>
    <s v="2023-02-01T01:07:26.000Z"/>
    <x v="1"/>
    <x v="0"/>
    <x v="3"/>
  </r>
  <r>
    <s v="63d9e6e9988fac352a037e1a"/>
    <s v="59eac28d652fe8545bc668d0"/>
    <s v="6066c157066c9a03055f2b10"/>
    <x v="0"/>
    <n v="26500000"/>
    <n v="0"/>
    <s v=" -   "/>
    <s v="5016fd6b7f8b9ac842000000"/>
    <m/>
    <x v="4"/>
    <m/>
    <s v="2023-02-01T03:00:00.000Z"/>
    <s v="2023-02-01T04:13:22.000Z"/>
    <x v="1"/>
    <x v="0"/>
    <x v="3"/>
  </r>
  <r>
    <s v="63db33e557d1ce0ffd026e24"/>
    <s v="63db33e457d1ce0ffd026e21"/>
    <s v="6066cdb37c6e026dce0e3b31"/>
    <x v="4"/>
    <n v="1044797"/>
    <n v="0"/>
    <n v="260982"/>
    <s v="5016fd6b7f8b9ac842000000"/>
    <m/>
    <x v="4"/>
    <m/>
    <s v="2023-02-03T05:00:00.000Z"/>
    <s v="2023-02-02T03:54:13.000Z"/>
    <x v="1"/>
    <x v="0"/>
    <x v="3"/>
  </r>
  <r>
    <s v="63db33e557d1ce0ffd026e25"/>
    <s v="63db33e457d1ce0ffd026e21"/>
    <s v="6066cdb37c6e026dce0e3b31"/>
    <x v="4"/>
    <n v="676297"/>
    <n v="0"/>
    <n v="171482"/>
    <s v="5016fd6b7f8b9ac842000000"/>
    <m/>
    <x v="4"/>
    <m/>
    <s v="2023-02-03T05:00:00.000Z"/>
    <s v="2023-02-02T03:54:13.100Z"/>
    <x v="1"/>
    <x v="0"/>
    <x v="3"/>
  </r>
  <r>
    <s v="63db33e557d1ce0ffd026e26"/>
    <s v="63db33e457d1ce0ffd026e21"/>
    <s v="60c039663273bc0f1c215081"/>
    <x v="4"/>
    <n v="368500"/>
    <n v="0"/>
    <n v="89500"/>
    <s v="5016fd6b7f8b9ac842000000"/>
    <m/>
    <x v="4"/>
    <m/>
    <s v="2023-02-03T07:00:00.000Z"/>
    <s v="2023-02-02T03:54:13.100Z"/>
    <x v="1"/>
    <x v="0"/>
    <x v="3"/>
  </r>
  <r>
    <s v="63dc9f404871084f2a0fde06"/>
    <s v="63dc9f0b4dae9ce3d10af788"/>
    <s v="6066c157066c9a03055f2b10"/>
    <x v="0"/>
    <n v="1032814"/>
    <n v="0"/>
    <n v="264000"/>
    <s v="5016fd6b7f8b9ac842000000"/>
    <m/>
    <x v="4"/>
    <m/>
    <s v="2023-02-03T07:44:00.000Z"/>
    <s v="2023-02-03T05:44:32.000Z"/>
    <x v="1"/>
    <x v="0"/>
    <x v="3"/>
  </r>
  <r>
    <s v="63dc327e4f59ce2341081f0d"/>
    <s v="63974d67b1ac807cd104a280"/>
    <s v="6066c157066c9a03055f2b10"/>
    <x v="9"/>
    <n v="398000"/>
    <n v="0"/>
    <n v="73600"/>
    <s v="5016fd6b7f8b9ac842000000"/>
    <m/>
    <x v="4"/>
    <m/>
    <s v="2023-02-04T05:00:00.000Z"/>
    <s v="2023-02-02T22:00:30.000Z"/>
    <x v="1"/>
    <x v="0"/>
    <x v="3"/>
  </r>
  <r>
    <s v="63dc98cc77f6dc20f60c74b7"/>
    <s v="63dc95b1e2165ee5710d9e11"/>
    <s v="6066c157066c9a03055f2b10"/>
    <x v="0"/>
    <n v="963000"/>
    <n v="0"/>
    <n v="172600"/>
    <s v="5016fd6c7f8b9ac84200002a"/>
    <m/>
    <x v="4"/>
    <s v="63dc9634e2165ee5710d9e15"/>
    <s v="2023-02-04T02:00:00.000Z"/>
    <s v="2023-02-03T05:17:00.000Z"/>
    <x v="1"/>
    <x v="23"/>
    <x v="16"/>
  </r>
  <r>
    <s v="63de8d22a90354ba460bfbe2"/>
    <s v="631847de40a5e61663057d3b"/>
    <s v="60c039663273bc0f1c215081"/>
    <x v="0"/>
    <n v="1039500"/>
    <n v="0"/>
    <n v="272500"/>
    <s v="5016fd6b7f8b9ac842000000"/>
    <m/>
    <x v="4"/>
    <m/>
    <s v="2023-02-05T01:00:00.000Z"/>
    <s v="2023-02-04T16:51:46.000Z"/>
    <x v="1"/>
    <x v="0"/>
    <x v="3"/>
  </r>
  <r>
    <s v="63de8d22a90354ba460bfbe3"/>
    <s v="631847de40a5e61663057d3b"/>
    <s v="60c039663273bc0f1c215081"/>
    <x v="0"/>
    <n v="539000"/>
    <n v="0"/>
    <n v="96000"/>
    <s v="5016fd6b7f8b9ac842000000"/>
    <m/>
    <x v="4"/>
    <m/>
    <s v="2023-02-05T01:00:00.000Z"/>
    <s v="2023-02-04T16:51:46.052Z"/>
    <x v="1"/>
    <x v="0"/>
    <x v="3"/>
  </r>
  <r>
    <s v="63de8d22a90354ba460bfbe4"/>
    <s v="631847de40a5e61663057d3b"/>
    <s v="60c039663273bc0f1c215081"/>
    <x v="0"/>
    <n v="500500"/>
    <n v="0"/>
    <n v="108500"/>
    <s v="5016fd6b7f8b9ac842000000"/>
    <m/>
    <x v="4"/>
    <m/>
    <s v="2023-02-05T01:00:00.000Z"/>
    <s v="2023-02-04T16:51:46.052Z"/>
    <x v="1"/>
    <x v="0"/>
    <x v="3"/>
  </r>
  <r>
    <s v="63df0caf3dd820efb9079b62"/>
    <s v="63df0c8b8d8007cdf705276e"/>
    <s v="6066cdb37c6e026dce0e3b31"/>
    <x v="6"/>
    <n v="198000"/>
    <n v="0"/>
    <n v="54000"/>
    <s v="5016fd6b7f8b9ac842000000"/>
    <m/>
    <x v="4"/>
    <m/>
    <s v="2023-02-05T05:00:00.000Z"/>
    <s v="2023-02-05T01:55:59.000Z"/>
    <x v="1"/>
    <x v="0"/>
    <x v="3"/>
  </r>
  <r>
    <s v="63df1ecc00c194392c03102d"/>
    <s v="63974d67b1ac807cd104a280"/>
    <s v="60c039663273bc0f1c215081"/>
    <x v="9"/>
    <n v="410000"/>
    <n v="0"/>
    <n v="38000"/>
    <s v="5016fd6b7f8b9ac842000000"/>
    <m/>
    <x v="4"/>
    <s v="639752409d60e026fd08ab52"/>
    <s v="2023-02-05T09:00:00.000Z"/>
    <s v="2023-02-05T03:13:15.000Z"/>
    <x v="1"/>
    <x v="0"/>
    <x v="2"/>
  </r>
  <r>
    <s v="63df45eb3dd820efb9079d02"/>
    <s v="63df455baef2178ea80853af"/>
    <s v="6066c157066c9a03055f2b10"/>
    <x v="0"/>
    <n v="259000"/>
    <n v="0"/>
    <n v="45800"/>
    <s v="5016fd6b7f8b9ac842000000"/>
    <m/>
    <x v="4"/>
    <s v="62b59927eb80e3a3fa0dd5ae"/>
    <s v="2023-02-06T01:00:00.000Z"/>
    <s v="2023-02-05T05:59:26.000Z"/>
    <x v="1"/>
    <x v="0"/>
    <x v="3"/>
  </r>
  <r>
    <s v="63e1cb382243a8512b02d6b5"/>
    <s v="63e1c127e2b11dea94007f08"/>
    <s v="6066cd65ca52cc506817d471"/>
    <x v="0"/>
    <n v="250800"/>
    <n v="0"/>
    <n v="67800"/>
    <s v="5016fd6b7f8b9ac842000000"/>
    <m/>
    <x v="4"/>
    <m/>
    <s v="2023-02-07T05:53:00.000Z"/>
    <s v="2023-02-07T03:53:27.000Z"/>
    <x v="1"/>
    <x v="0"/>
    <x v="3"/>
  </r>
  <r>
    <s v="63e1cd30ff9c5fff6702ad89"/>
    <s v="63e1c127e2b11dea94007f08"/>
    <s v="60c039663273bc0f1c215081"/>
    <x v="0"/>
    <n v="244200"/>
    <n v="0"/>
    <n v="64700"/>
    <s v="5016fd6b7f8b9ac842000000"/>
    <m/>
    <x v="4"/>
    <m/>
    <s v="2023-02-07T04:00:00.000Z"/>
    <s v="2023-02-07T04:01:52.000Z"/>
    <x v="1"/>
    <x v="0"/>
    <x v="3"/>
  </r>
  <r>
    <s v="63d72fd2f4648a72520b7e6b"/>
    <s v="5ee2054e408a5388088b4567"/>
    <s v="6066c157066c9a03055f2b10"/>
    <x v="7"/>
    <n v="540000"/>
    <n v="0"/>
    <n v="108000"/>
    <s v="5016fd6b7f8b9ac842000000"/>
    <m/>
    <x v="4"/>
    <m/>
    <s v="2023-02-08T01:00:00.000Z"/>
    <s v="2023-01-30T02:47:46.000Z"/>
    <x v="1"/>
    <x v="0"/>
    <x v="3"/>
  </r>
  <r>
    <s v="63e30d60b95165f9d402ab54"/>
    <s v="63e30c870fea98e5970aaa35"/>
    <s v="60a204cde9c80d7c785055dd"/>
    <x v="0"/>
    <n v="352000"/>
    <n v="0"/>
    <n v="102000"/>
    <s v="5016fd6b7f8b9ac842000000"/>
    <m/>
    <x v="4"/>
    <m/>
    <s v="2023-02-08T05:00:00.000Z"/>
    <s v="2023-02-08T02:48:00.000Z"/>
    <x v="1"/>
    <x v="0"/>
    <x v="3"/>
  </r>
  <r>
    <s v="63e3990ca85f96431e0048d6"/>
    <s v="63e296a33c032dad8f02fd8e"/>
    <s v="6066c157066c9a03055f2b10"/>
    <x v="0"/>
    <n v="453000"/>
    <n v="0"/>
    <n v="80600"/>
    <s v="5016fd6c7f8b9ac842000033"/>
    <m/>
    <x v="4"/>
    <m/>
    <s v="2023-02-09T09:00:00.000Z"/>
    <s v="2023-02-08T12:43:55.000Z"/>
    <x v="1"/>
    <x v="33"/>
    <x v="3"/>
  </r>
  <r>
    <s v="63e45cdd834121dc97008cd0"/>
    <s v="5f51c7271459be3e6d289102"/>
    <s v="6066c157066c9a03055f2b10"/>
    <x v="0"/>
    <n v="356200"/>
    <n v="36800"/>
    <n v="36800"/>
    <s v="5016fd6b7f8b9ac842000000"/>
    <m/>
    <x v="4"/>
    <m/>
    <s v="2023-02-09T05:00:00.000Z"/>
    <s v="2023-02-09T02:38:50.000Z"/>
    <x v="1"/>
    <x v="0"/>
    <x v="3"/>
  </r>
  <r>
    <s v="63e45d4b4aa134345501822e"/>
    <s v="5f51c7271459be3e6d289102"/>
    <s v="6066cd65ca52cc506817d471"/>
    <x v="0"/>
    <n v="196000"/>
    <n v="19000"/>
    <n v="19000"/>
    <s v="5016fd6b7f8b9ac842000000"/>
    <m/>
    <x v="4"/>
    <m/>
    <s v="2023-02-09T05:00:00.000Z"/>
    <s v="2023-02-09T02:40:59.000Z"/>
    <x v="1"/>
    <x v="0"/>
    <x v="3"/>
  </r>
  <r>
    <s v="63e471ba834121dc97008d57"/>
    <s v="63e471a44f4805c2f40787d5"/>
    <s v="6066c157066c9a03055f2b10"/>
    <x v="0"/>
    <n v="770000"/>
    <n v="0"/>
    <n v="154000"/>
    <s v="5016fd6b7f8b9ac842000000"/>
    <m/>
    <x v="4"/>
    <m/>
    <s v="2023-02-09T04:00:00.000Z"/>
    <s v="2023-02-09T04:08:04.000Z"/>
    <x v="1"/>
    <x v="0"/>
    <x v="3"/>
  </r>
  <r>
    <s v="63e2091dff9c5fff6702af73"/>
    <s v="6392c27cb99ca2612902188d"/>
    <s v="6066c157066c9a03055f2b10"/>
    <x v="0"/>
    <n v="386320"/>
    <n v="0"/>
    <n v="90320"/>
    <s v="5016fd6b7f8b9ac842000000"/>
    <m/>
    <x v="4"/>
    <s v="63e207de5bac644f9204e28c"/>
    <s v="2023-02-10T05:00:00.000Z"/>
    <s v="2023-02-07T08:17:32.000Z"/>
    <x v="1"/>
    <x v="0"/>
    <x v="1"/>
  </r>
  <r>
    <s v="63e20bbbff9c5fff6702af85"/>
    <s v="6392c27cb99ca2612902188d"/>
    <s v="6066c157066c9a03055f2b10"/>
    <x v="0"/>
    <n v="378532"/>
    <n v="0"/>
    <n v="85932"/>
    <s v="5016fd6b7f8b9ac842000000"/>
    <m/>
    <x v="4"/>
    <s v="63e207de5bac644f9204e28c"/>
    <s v="2023-02-10T09:00:00.000Z"/>
    <s v="2023-02-07T08:28:43.000Z"/>
    <x v="1"/>
    <x v="0"/>
    <x v="1"/>
  </r>
  <r>
    <s v="63e27aed10628cd10d0e4dab"/>
    <s v="63e27acfc1ef92a5780b3846"/>
    <s v="6066c157066c9a03055f2b10"/>
    <x v="0"/>
    <n v="855800"/>
    <n v="0"/>
    <n v="227400"/>
    <s v="5016fd6b7f8b9ac842000000"/>
    <m/>
    <x v="4"/>
    <m/>
    <s v="2023-02-10T09:00:00.000Z"/>
    <s v="2023-02-07T16:23:08.000Z"/>
    <x v="1"/>
    <x v="0"/>
    <x v="3"/>
  </r>
  <r>
    <s v="63e342a7f8e43a181d04b2ac"/>
    <s v="6360dc9c140a46070a04da76"/>
    <s v="6066c157066c9a03055f2b10"/>
    <x v="0"/>
    <n v="375000"/>
    <n v="0"/>
    <n v="69000"/>
    <s v="5016fd6b7f8b9ac842000000"/>
    <m/>
    <x v="4"/>
    <m/>
    <s v="2023-02-10T09:00:00.000Z"/>
    <s v="2023-02-08T06:35:19.000Z"/>
    <x v="1"/>
    <x v="0"/>
    <x v="3"/>
  </r>
  <r>
    <s v="63e386b046fac5db6b05d43b"/>
    <s v="6350e31f94a348362205f5d1"/>
    <s v="6066c157066c9a03055f2b10"/>
    <x v="0"/>
    <n v="950000"/>
    <n v="30000"/>
    <n v="154000"/>
    <s v="5016fd6b7f8b9ac842000000"/>
    <m/>
    <x v="4"/>
    <m/>
    <s v="2023-02-10T09:00:00.000Z"/>
    <s v="2023-02-08T11:25:36.000Z"/>
    <x v="1"/>
    <x v="0"/>
    <x v="3"/>
  </r>
  <r>
    <s v="63e51bb52b72ab51c20ff783"/>
    <s v="6392c27cb99ca2612902188d"/>
    <s v="6066cd65ca52cc506817d471"/>
    <x v="0"/>
    <n v="299000"/>
    <n v="0"/>
    <n v="18800"/>
    <s v="5016fd6b7f8b9ac842000000"/>
    <m/>
    <x v="4"/>
    <s v="63e207de5bac644f9204e28c"/>
    <s v="2023-02-10T05:00:00.000Z"/>
    <s v="2023-02-09T16:13:41.000Z"/>
    <x v="1"/>
    <x v="0"/>
    <x v="1"/>
  </r>
  <r>
    <s v="63e599569ea76e28bd042594"/>
    <s v="63e59901530854c35803bd3e"/>
    <s v="6066c157066c9a03055f2b10"/>
    <x v="9"/>
    <n v="760000"/>
    <n v="0"/>
    <n v="132000"/>
    <s v="5016fd6b7f8b9ac842000000"/>
    <m/>
    <x v="4"/>
    <m/>
    <s v="2023-02-10T09:00:00.000Z"/>
    <s v="2023-02-10T01:09:42.000Z"/>
    <x v="1"/>
    <x v="0"/>
    <x v="3"/>
  </r>
  <r>
    <s v="63e455a55a054956670e9d24"/>
    <s v="5ec18668408a53af468b4567"/>
    <s v="6066c157066c9a03055f2b10"/>
    <x v="6"/>
    <n v="189478"/>
    <n v="0"/>
    <n v="32340"/>
    <s v="5016fd6b7f8b9ac842000000"/>
    <m/>
    <x v="4"/>
    <m/>
    <s v="2023-02-11T01:00:00.000Z"/>
    <s v="2023-02-09T02:08:37.000Z"/>
    <x v="1"/>
    <x v="0"/>
    <x v="3"/>
  </r>
  <r>
    <s v="63ddd983d5eddc354909896f"/>
    <s v="63ddd77954d90f7452073a90"/>
    <s v="6066c157066c9a03055f2b10"/>
    <x v="4"/>
    <n v="490000"/>
    <n v="0"/>
    <n v="92000"/>
    <s v="5016fd6b7f8b9ac842000000"/>
    <m/>
    <x v="4"/>
    <m/>
    <s v="2023-02-12T01:00:00.000Z"/>
    <s v="2023-02-04T04:05:23.000Z"/>
    <x v="3"/>
    <x v="0"/>
    <x v="3"/>
  </r>
  <r>
    <s v="63e0faa0ed6e487e620da343"/>
    <s v="5ffdc6a64cb6e82c3f479db2"/>
    <s v="6066c157066c9a03055f2b10"/>
    <x v="9"/>
    <n v="368000"/>
    <n v="20000"/>
    <n v="37600"/>
    <s v="5016fd6c7f8b9ac84200003e"/>
    <m/>
    <x v="4"/>
    <s v="62bc4d2256bcb1121900445c"/>
    <s v="2023-02-12T01:00:00.000Z"/>
    <s v="2023-02-06T13:03:28.000Z"/>
    <x v="3"/>
    <x v="2"/>
    <x v="16"/>
  </r>
  <r>
    <s v="63e1d11f10628cd10d0e48df"/>
    <s v="63e1d0e2af57d25b01032f87"/>
    <s v="6066c157066c9a03055f2b10"/>
    <x v="0"/>
    <n v="724650"/>
    <n v="0"/>
    <n v="132930"/>
    <s v="5016fd6b7f8b9ac842000000"/>
    <m/>
    <x v="4"/>
    <m/>
    <s v="2023-02-12T05:00:00.000Z"/>
    <s v="2023-02-07T04:18:39.000Z"/>
    <x v="3"/>
    <x v="0"/>
    <x v="3"/>
  </r>
  <r>
    <s v="63e5baa10fa6aad8e40830e3"/>
    <s v="6363637e3ebb35d0f104beb1"/>
    <s v="60a204cde9c80d7c785055dd"/>
    <x v="0"/>
    <n v="1035000"/>
    <n v="0"/>
    <n v="148500"/>
    <s v="5016fd6b7f8b9ac842000000"/>
    <m/>
    <x v="4"/>
    <m/>
    <s v="2023-02-12T05:00:00.000Z"/>
    <s v="2023-02-10T03:31:44.000Z"/>
    <x v="3"/>
    <x v="0"/>
    <x v="3"/>
  </r>
  <r>
    <s v="63e607554f6223fbf808d584"/>
    <s v="5e45ae03f80636601d8b4568"/>
    <s v="6066c157066c9a03055f2b10"/>
    <x v="6"/>
    <n v="1436000"/>
    <n v="0"/>
    <n v="277200"/>
    <s v="5016fd6b7f8b9ac842000000"/>
    <m/>
    <x v="4"/>
    <m/>
    <s v="2023-02-12T01:00:00.000Z"/>
    <s v="2023-02-10T08:59:01.000Z"/>
    <x v="3"/>
    <x v="0"/>
    <x v="3"/>
  </r>
  <r>
    <s v="63e7a02a3a49e6577e0416e5"/>
    <s v="63e79d7016a9aed233044a12"/>
    <s v="6066c157066c9a03055f2b10"/>
    <x v="0"/>
    <n v="562920"/>
    <n v="25080"/>
    <n v="80520"/>
    <s v="5016fd6b7f8b9ac842000000"/>
    <m/>
    <x v="4"/>
    <m/>
    <s v="2023-02-12T09:00:00.000Z"/>
    <s v="2023-02-11T14:03:55.084Z"/>
    <x v="3"/>
    <x v="0"/>
    <x v="3"/>
  </r>
  <r>
    <s v="63e84315a970a532270146f6"/>
    <s v="63e842ed1d765144da0c4139"/>
    <s v="6066cdb37c6e026dce0e3b31"/>
    <x v="0"/>
    <n v="250565"/>
    <n v="9250"/>
    <n v="29750"/>
    <s v="5016fd6b7f8b9ac842000000"/>
    <m/>
    <x v="4"/>
    <m/>
    <s v="2023-02-12T05:00:00.000Z"/>
    <s v="2023-02-12T01:39:22.484Z"/>
    <x v="3"/>
    <x v="0"/>
    <x v="3"/>
  </r>
  <r>
    <s v="63e880aeca52ba9e5c00d77d"/>
    <s v="63e87c7b59eacf63830ab870"/>
    <s v="6066cd65ca52cc506817d471"/>
    <x v="0"/>
    <n v="396600"/>
    <n v="16600"/>
    <n v="86600"/>
    <s v="5016fd6b7f8b9ac842000000"/>
    <m/>
    <x v="4"/>
    <m/>
    <s v="2023-02-12T06:00:00.000Z"/>
    <s v="2023-02-12T06:02:00.292Z"/>
    <x v="3"/>
    <x v="0"/>
    <x v="3"/>
  </r>
  <r>
    <s v="63e36570259fea554e06ff7d"/>
    <s v="63e1decccb9e27317e059801"/>
    <s v="6066cdb37c6e026dce0e3b31"/>
    <x v="0"/>
    <n v="245000"/>
    <n v="0"/>
    <n v="49000"/>
    <s v="5016fd6b7f8b9ac842000000"/>
    <m/>
    <x v="4"/>
    <m/>
    <s v="2023-02-13T01:00:00.000Z"/>
    <s v="2023-02-08T09:03:44.000Z"/>
    <x v="3"/>
    <x v="0"/>
    <x v="3"/>
  </r>
  <r>
    <s v="63e748da3e7b8d91f70f3de9"/>
    <s v="63e73a75bff1b258c407fbd6"/>
    <s v="6066ce023a550774f46d43e3"/>
    <x v="0"/>
    <n v="951687"/>
    <n v="0"/>
    <n v="303667"/>
    <s v="5016fd6b7f8b9ac842000000"/>
    <m/>
    <x v="4"/>
    <m/>
    <s v="2023-02-13T09:00:00.000Z"/>
    <s v="2023-02-11T07:56:10.553Z"/>
    <x v="3"/>
    <x v="0"/>
    <x v="3"/>
  </r>
  <r>
    <s v="63e748da3e7b8d91f70f3dec"/>
    <s v="63e73a75bff1b258c407fbd6"/>
    <s v="6066ce023a550774f46d43e3"/>
    <x v="0"/>
    <n v="273900"/>
    <n v="11000"/>
    <n v="57900"/>
    <s v="5016fd6b7f8b9ac842000000"/>
    <m/>
    <x v="4"/>
    <m/>
    <s v="2023-02-13T09:00:00.000Z"/>
    <s v="2023-02-11T07:50:50.170Z"/>
    <x v="3"/>
    <x v="0"/>
    <x v="3"/>
  </r>
  <r>
    <s v="63e748da3e7b8d91f70f3dee"/>
    <s v="63e73a75bff1b258c407fbd6"/>
    <s v="6066c157066c9a03055f2b10"/>
    <x v="0"/>
    <n v="677787"/>
    <n v="32430"/>
    <n v="158907"/>
    <s v="5016fd6b7f8b9ac842000000"/>
    <m/>
    <x v="4"/>
    <m/>
    <s v="2023-02-13T09:00:00.000Z"/>
    <s v="2023-02-11T07:50:50.170Z"/>
    <x v="3"/>
    <x v="0"/>
    <x v="3"/>
  </r>
  <r>
    <s v="63e79c4305555664b5026211"/>
    <s v="603ff68db516c35372777ec5"/>
    <s v="6066c157066c9a03055f2b10"/>
    <x v="17"/>
    <n v="2683200"/>
    <n v="100000"/>
    <n v="2680000"/>
    <s v="5016fd6c7f8b9ac84200003e"/>
    <m/>
    <x v="4"/>
    <s v="62bc4ba656bcb112190043c8"/>
    <s v="2023-02-13T05:00:00.000Z"/>
    <s v="2023-02-11T13:47:07.057Z"/>
    <x v="3"/>
    <x v="2"/>
    <x v="5"/>
  </r>
  <r>
    <s v="63e7a14358fd38040e01a310"/>
    <s v="5ce2c3ee277035ae7332a134"/>
    <s v="6066c157066c9a03055f2b10"/>
    <x v="17"/>
    <n v="1060000"/>
    <n v="0"/>
    <n v="200000"/>
    <s v="5016fd6c7f8b9ac84200003e"/>
    <m/>
    <x v="4"/>
    <m/>
    <s v="2023-02-13T05:00:00.000Z"/>
    <s v="2023-02-11T14:09:19.149Z"/>
    <x v="3"/>
    <x v="2"/>
    <x v="3"/>
  </r>
  <r>
    <s v="63e7adc7cc8bcee53b0184a0"/>
    <s v="63e70f3a6bbb4078630dc0a7"/>
    <s v="6066cd65ca52cc506817d471"/>
    <x v="0"/>
    <n v="142000"/>
    <n v="0"/>
    <n v="21400"/>
    <s v="5016fd6b7f8b9ac842000000"/>
    <m/>
    <x v="4"/>
    <s v="63e7ab1679e165d6b70cf863"/>
    <s v="2023-02-13T03:00:00.000Z"/>
    <s v="2023-02-11T15:03:15.065Z"/>
    <x v="3"/>
    <x v="0"/>
    <x v="18"/>
  </r>
  <r>
    <s v="63e84beb28ac089eb600cfa2"/>
    <s v="63e5ef28d787190f73022841"/>
    <s v="60a204cde9c80d7c785055dd"/>
    <x v="0"/>
    <n v="372900"/>
    <n v="15000"/>
    <n v="72720"/>
    <s v="5016fd6b7f8b9ac842000000"/>
    <m/>
    <x v="4"/>
    <m/>
    <s v="2023-02-13T01:00:00.000Z"/>
    <s v="2023-02-12T02:17:01.051Z"/>
    <x v="3"/>
    <x v="0"/>
    <x v="3"/>
  </r>
  <r>
    <s v="63e886814448875cdd00d06b"/>
    <s v="63e882723cb12ef89f05e825"/>
    <s v="6066ce023a550774f46d43e3"/>
    <x v="0"/>
    <n v="299550"/>
    <n v="10450"/>
    <n v="33550"/>
    <s v="5016fd6b7f8b9ac842000000"/>
    <m/>
    <x v="4"/>
    <m/>
    <s v="2023-02-13T01:00:00.000Z"/>
    <s v="2023-02-12T06:26:43.340Z"/>
    <x v="3"/>
    <x v="0"/>
    <x v="3"/>
  </r>
  <r>
    <s v="63e8c37023102d40e905dbbb"/>
    <s v="5fa3db02b24b60615011d223"/>
    <s v="6066c157066c9a03055f2b10"/>
    <x v="0"/>
    <n v="1183005"/>
    <n v="58995"/>
    <n v="189405"/>
    <s v="5016fd6c7f8b9ac84200003e"/>
    <m/>
    <x v="4"/>
    <s v="62bc4f9756bcb11219004559"/>
    <s v="2023-02-13T01:00:00.000Z"/>
    <s v="2023-02-12T10:47:35.556Z"/>
    <x v="3"/>
    <x v="2"/>
    <x v="16"/>
  </r>
  <r>
    <s v="63e8d97fa09a58d4240f02ae"/>
    <s v="63875b5c9b0d31c0e5006767"/>
    <s v="63e32b03b8d2b936a10d2b57"/>
    <x v="30"/>
    <n v="329800"/>
    <n v="15200"/>
    <n v="42400"/>
    <s v="5016fd6c7f8b9ac84200003e"/>
    <m/>
    <x v="4"/>
    <m/>
    <s v="2023-02-13T09:00:00.000Z"/>
    <s v="2023-02-12T12:23:14.452Z"/>
    <x v="3"/>
    <x v="2"/>
    <x v="3"/>
  </r>
  <r>
    <s v="63e9a3857eb864282d09dbd3"/>
    <s v="63e99c31195b2fae97057c0e"/>
    <s v="6066c157066c9a03055f2b10"/>
    <x v="0"/>
    <n v="1167283"/>
    <n v="55717.5"/>
    <n v="178883"/>
    <s v="5016fd6c7f8b9ac84200000f"/>
    <m/>
    <x v="4"/>
    <m/>
    <s v="2023-02-13T08:00:00.000Z"/>
    <s v="2023-02-13T02:43:30.069Z"/>
    <x v="3"/>
    <x v="11"/>
    <x v="3"/>
  </r>
  <r>
    <s v="63e9d4dbad4ca16d5404a65d"/>
    <s v="63e9d338b331a36c77007ccd"/>
    <s v="6066ce023a550774f46d43e3"/>
    <x v="0"/>
    <n v="1281500"/>
    <n v="0"/>
    <n v="416500"/>
    <s v="5016fd6b7f8b9ac842000000"/>
    <m/>
    <x v="4"/>
    <m/>
    <s v="2023-02-13T06:00:00.000Z"/>
    <s v="2023-02-13T06:13:52.969Z"/>
    <x v="3"/>
    <x v="0"/>
    <x v="3"/>
  </r>
  <r>
    <s v="63ea013a6937d5f5d70195da"/>
    <s v="63e9ffef4d35819d040ce9a2"/>
    <s v="6066c157066c9a03055f2b10"/>
    <x v="0"/>
    <n v="1876600"/>
    <n v="0"/>
    <n v="501800"/>
    <s v="5016fd6b7f8b9ac842000000"/>
    <m/>
    <x v="4"/>
    <m/>
    <s v="2023-02-13T09:00:00.000Z"/>
    <s v="2023-02-13T09:22:49.729Z"/>
    <x v="3"/>
    <x v="0"/>
    <x v="3"/>
  </r>
  <r>
    <s v="63ea055cc1cca4c6a60f279d"/>
    <s v="63ea0498f5f0bb21c602cfa3"/>
    <s v="6066c157066c9a03055f2b10"/>
    <x v="0"/>
    <n v="479600"/>
    <n v="0"/>
    <n v="151600"/>
    <s v="5016fd6b7f8b9ac842000000"/>
    <m/>
    <x v="4"/>
    <m/>
    <s v="2023-02-13T09:00:00.000Z"/>
    <s v="2023-02-13T09:40:26.633Z"/>
    <x v="3"/>
    <x v="0"/>
    <x v="3"/>
  </r>
  <r>
    <s v="63ea0a7201db4748f204a574"/>
    <s v="6392b399cb63d089e60fd184"/>
    <s v="6066c157066c9a03055f2b10"/>
    <x v="0"/>
    <n v="940440"/>
    <n v="0"/>
    <n v="240120"/>
    <s v="5016fd6b7f8b9ac842000000"/>
    <m/>
    <x v="4"/>
    <s v="6392bc7016465afbcf090a82"/>
    <s v="2023-02-13T10:00:00.000Z"/>
    <s v="2023-02-13T10:04:05.343Z"/>
    <x v="3"/>
    <x v="0"/>
    <x v="2"/>
  </r>
  <r>
    <s v="63ea0b0b439dd44d7304b077"/>
    <s v="63ea0b0b439dd44d7304b074"/>
    <s v="6066c157066c9a03055f2b10"/>
    <x v="0"/>
    <n v="456000"/>
    <n v="0"/>
    <n v="108000"/>
    <s v="5016fd6b7f8b9ac842000000"/>
    <m/>
    <x v="4"/>
    <m/>
    <s v="2023-02-13T10:00:00.000Z"/>
    <s v="2023-02-13T10:07:35.475Z"/>
    <x v="3"/>
    <x v="0"/>
    <x v="3"/>
  </r>
  <r>
    <s v="63c76b92905873f7a004733b"/>
    <s v="63609254cf2af34906067ff4"/>
    <s v="6066c157066c9a03055f2b10"/>
    <x v="6"/>
    <n v="877800"/>
    <n v="0"/>
    <n v="219400"/>
    <s v="5016fd6b7f8b9ac842000000"/>
    <m/>
    <x v="4"/>
    <m/>
    <s v="2023-02-14T01:00:00.000Z"/>
    <s v="2023-01-18T03:46:26.000Z"/>
    <x v="3"/>
    <x v="0"/>
    <x v="3"/>
  </r>
  <r>
    <s v="63d093707aaf2dcbc609a08d"/>
    <s v="63d0926f4a8c0533e20d275f"/>
    <s v="6066c157066c9a03055f2b10"/>
    <x v="17"/>
    <n v="1435500"/>
    <n v="0"/>
    <n v="135500"/>
    <s v="5016fd6c7f8b9ac84200001f"/>
    <m/>
    <x v="4"/>
    <m/>
    <s v="2023-02-14T01:00:00.000Z"/>
    <s v="2023-01-25T02:26:56.000Z"/>
    <x v="3"/>
    <x v="24"/>
    <x v="3"/>
  </r>
  <r>
    <s v="63d5659fa725513174050c8e"/>
    <s v="5f70d61176de0a10b664a4a6"/>
    <s v="6066c157066c9a03055f2b10"/>
    <x v="9"/>
    <n v="781000"/>
    <n v="0"/>
    <n v="201000"/>
    <s v="5016fd6b7f8b9ac842000000"/>
    <m/>
    <x v="4"/>
    <m/>
    <s v="2023-02-14T01:00:00.000Z"/>
    <s v="2023-01-28T18:12:47.000Z"/>
    <x v="3"/>
    <x v="0"/>
    <x v="3"/>
  </r>
  <r>
    <s v="63d65fcea7255131740516d7"/>
    <s v="634e56820ce53912a60aa4ca"/>
    <s v="6066c157066c9a03055f2b10"/>
    <x v="0"/>
    <n v="1300200"/>
    <n v="0"/>
    <n v="340200"/>
    <s v="5016fd6b7f8b9ac842000000"/>
    <m/>
    <x v="4"/>
    <n v="15"/>
    <s v="2023-02-14T09:00:00.000Z"/>
    <s v="2023-01-29T12:00:14.000Z"/>
    <x v="3"/>
    <x v="0"/>
    <x v="3"/>
  </r>
  <r>
    <s v="63da0e9a30dfb63da6020bed"/>
    <s v="63974d67b1ac807cd104a280"/>
    <s v="6066c157066c9a03055f2b10"/>
    <x v="0"/>
    <n v="4950000"/>
    <n v="0"/>
    <n v="960000"/>
    <s v="5016fd6b7f8b9ac842000000"/>
    <m/>
    <x v="4"/>
    <s v="62374c93d092b077820bd62f"/>
    <s v="2023-02-14T06:00:00.000Z"/>
    <s v="2023-02-01T07:02:34.000Z"/>
    <x v="3"/>
    <x v="0"/>
    <x v="3"/>
  </r>
  <r>
    <s v="63df10234bdd0472d10b7ade"/>
    <s v="6348fe982fbbeea5a60276d8"/>
    <s v="6066c157066c9a03055f2b10"/>
    <x v="0"/>
    <n v="421608"/>
    <n v="0"/>
    <n v="97208"/>
    <s v="5016fd6b7f8b9ac842000000"/>
    <m/>
    <x v="4"/>
    <m/>
    <s v="2023-02-14T01:00:00.000Z"/>
    <s v="2023-02-05T02:10:42.000Z"/>
    <x v="3"/>
    <x v="0"/>
    <x v="3"/>
  </r>
  <r>
    <s v="63df5094a9af2d840700a7cb"/>
    <s v="63df4fb5c6af1bc0f10187ab"/>
    <s v="6066c157066c9a03055f2b10"/>
    <x v="6"/>
    <n v="1377090"/>
    <n v="0"/>
    <n v="349570"/>
    <s v="5016fd6b7f8b9ac842000000"/>
    <m/>
    <x v="4"/>
    <m/>
    <s v="2023-02-14T01:00:00.000Z"/>
    <s v="2023-02-05T06:45:40.000Z"/>
    <x v="3"/>
    <x v="0"/>
    <x v="3"/>
  </r>
  <r>
    <s v="63df628ca8600b546c02dc68"/>
    <s v="63df5fceb0baf6d349003bbd"/>
    <s v="6066c157066c9a03055f2b10"/>
    <x v="0"/>
    <n v="508400"/>
    <n v="0"/>
    <n v="95680"/>
    <s v="5016fd6b7f8b9ac842000000"/>
    <m/>
    <x v="4"/>
    <m/>
    <s v="2023-02-14T01:00:00.000Z"/>
    <s v="2023-02-05T08:02:20.000Z"/>
    <x v="3"/>
    <x v="0"/>
    <x v="3"/>
  </r>
  <r>
    <s v="63dfa049e879839f44093064"/>
    <s v="634e56820ce53912a60aa4ca"/>
    <s v="6066c157066c9a03055f2b10"/>
    <x v="12"/>
    <n v="1490280"/>
    <n v="0"/>
    <n v="386280"/>
    <s v="5016fd6b7f8b9ac842000000"/>
    <m/>
    <x v="4"/>
    <s v="634e6ce78ba97d8ac307a242"/>
    <s v="2023-02-14T05:00:00.000Z"/>
    <s v="2023-02-05T12:25:44.000Z"/>
    <x v="3"/>
    <x v="0"/>
    <x v="3"/>
  </r>
  <r>
    <s v="63dfa9caa8600b546c02de15"/>
    <s v="6179425083d61e3bbf24fb95"/>
    <s v="6066c157066c9a03055f2b10"/>
    <x v="9"/>
    <n v="497200"/>
    <n v="0"/>
    <n v="89440"/>
    <s v="5016fd6b7f8b9ac842000008"/>
    <m/>
    <x v="4"/>
    <m/>
    <s v="2023-02-14T01:00:00.000Z"/>
    <s v="2023-02-05T13:06:18.000Z"/>
    <x v="3"/>
    <x v="5"/>
    <x v="3"/>
  </r>
  <r>
    <s v="63e0d42652902e429f0ece8a"/>
    <s v="63dfb338c4532fbc96058fcb"/>
    <s v="6066c157066c9a03055f2b10"/>
    <x v="0"/>
    <n v="580000"/>
    <n v="0"/>
    <n v="180000"/>
    <s v="5016fd6b7f8b9ac842000000"/>
    <m/>
    <x v="4"/>
    <m/>
    <s v="2023-02-14T05:00:00.000Z"/>
    <s v="2023-02-06T10:19:17.000Z"/>
    <x v="3"/>
    <x v="0"/>
    <x v="3"/>
  </r>
  <r>
    <s v="63e0d5488f30ecfd3b0b1980"/>
    <s v="63e0d5050491352f660b257d"/>
    <s v="6066c157066c9a03055f2b10"/>
    <x v="0"/>
    <n v="1967500"/>
    <n v="0"/>
    <n v="1260000"/>
    <s v="5016fd6b7f8b9ac842000000"/>
    <m/>
    <x v="4"/>
    <m/>
    <s v="2023-02-14T05:00:00.000Z"/>
    <s v="2023-02-06T10:24:08.000Z"/>
    <x v="3"/>
    <x v="0"/>
    <x v="3"/>
  </r>
  <r>
    <s v="63e17f20ca5910183e00ca37"/>
    <s v="63bf2ccce1bafe08c3036b18"/>
    <s v="6066c157066c9a03055f2b10"/>
    <x v="14"/>
    <n v="1369500"/>
    <n v="0"/>
    <n v="364500"/>
    <s v="5016fd6b7f8b9ac842000000"/>
    <m/>
    <x v="4"/>
    <m/>
    <s v="2023-02-14T01:00:00.000Z"/>
    <s v="2023-02-06T22:28:48.000Z"/>
    <x v="3"/>
    <x v="0"/>
    <x v="3"/>
  </r>
  <r>
    <s v="63e21b39cd31bb691b06803a"/>
    <s v="63e2095e174dab831a0b0b11"/>
    <s v="6066cdb37c6e026dce0e3b31"/>
    <x v="0"/>
    <n v="291297"/>
    <n v="0"/>
    <n v="66482"/>
    <s v="5016fd6b7f8b9ac842000000"/>
    <m/>
    <x v="4"/>
    <m/>
    <s v="2023-02-14T01:00:00.000Z"/>
    <s v="2023-02-07T09:34:49.000Z"/>
    <x v="3"/>
    <x v="0"/>
    <x v="3"/>
  </r>
  <r>
    <s v="63e21b39cd31bb691b06803b"/>
    <s v="63e2095e174dab831a0b0b11"/>
    <s v="60c039663273bc0f1c215081"/>
    <x v="0"/>
    <n v="363000"/>
    <n v="0"/>
    <n v="62000"/>
    <s v="5016fd6b7f8b9ac842000000"/>
    <m/>
    <x v="4"/>
    <m/>
    <s v="2023-02-14T01:00:00.000Z"/>
    <s v="2023-02-07T09:34:49.000Z"/>
    <x v="3"/>
    <x v="0"/>
    <x v="3"/>
  </r>
  <r>
    <s v="63e3031ee9e8f99e5f023d5e"/>
    <s v="63e30179970d4d86d20cd3ca"/>
    <s v="6066c157066c9a03055f2b10"/>
    <x v="0"/>
    <n v="622600"/>
    <n v="0"/>
    <n v="157800"/>
    <s v="5016fd6b7f8b9ac842000000"/>
    <m/>
    <x v="4"/>
    <m/>
    <s v="2023-02-14T01:00:00.000Z"/>
    <s v="2023-02-08T02:04:13.000Z"/>
    <x v="3"/>
    <x v="0"/>
    <x v="3"/>
  </r>
  <r>
    <s v="63e305e8905649cb99010edd"/>
    <s v="63504d5e9958b4278c0a0327"/>
    <s v="6066c157066c9a03055f2b10"/>
    <x v="6"/>
    <n v="1238380"/>
    <n v="0"/>
    <n v="327740"/>
    <s v="5016fd6c7f8b9ac84200000f"/>
    <m/>
    <x v="4"/>
    <m/>
    <s v="2023-02-14T01:00:00.000Z"/>
    <s v="2023-02-08T02:16:08.000Z"/>
    <x v="3"/>
    <x v="11"/>
    <x v="3"/>
  </r>
  <r>
    <s v="63e36152e6a3246c9e01c5a6"/>
    <s v="63467658bb20293397074393"/>
    <s v="6066cd65ca52cc506817d471"/>
    <x v="20"/>
    <n v="550000"/>
    <n v="0"/>
    <n v="92000"/>
    <s v="5016fd6b7f8b9ac842000000"/>
    <m/>
    <x v="4"/>
    <m/>
    <s v="2023-02-14T01:00:00.000Z"/>
    <s v="2023-02-08T08:46:09.000Z"/>
    <x v="3"/>
    <x v="0"/>
    <x v="3"/>
  </r>
  <r>
    <s v="63e3eb2b8569f0a4510c035a"/>
    <s v="5f8411d94cb03d521236d575"/>
    <s v="6066c157066c9a03055f2b10"/>
    <x v="6"/>
    <n v="742150"/>
    <n v="0"/>
    <n v="182150"/>
    <s v="5016fd6b7f8b9ac842000000"/>
    <m/>
    <x v="4"/>
    <m/>
    <s v="2023-02-14T01:00:00.000Z"/>
    <s v="2023-02-08T18:34:19.000Z"/>
    <x v="3"/>
    <x v="0"/>
    <x v="3"/>
  </r>
  <r>
    <s v="63e423b582d9d2768c0bbc15"/>
    <s v="63504d5e9958b4278c0a0327"/>
    <s v="6066c157066c9a03055f2b10"/>
    <x v="6"/>
    <n v="1364275"/>
    <n v="0"/>
    <n v="564275"/>
    <s v="5016fd6c7f8b9ac842000010"/>
    <m/>
    <x v="4"/>
    <m/>
    <s v="2023-02-14T01:00:00.000Z"/>
    <s v="2023-02-08T22:35:33.000Z"/>
    <x v="3"/>
    <x v="25"/>
    <x v="3"/>
  </r>
  <r>
    <s v="63e44acaba38ff6f7804a394"/>
    <s v="63e0f60fc9f44c11bd021536"/>
    <s v="6066c157066c9a03055f2b10"/>
    <x v="0"/>
    <n v="480425"/>
    <n v="0"/>
    <n v="123025"/>
    <s v="5016fd6b7f8b9ac842000000"/>
    <m/>
    <x v="4"/>
    <m/>
    <s v="2023-02-14T01:00:00.000Z"/>
    <s v="2023-02-09T01:22:18.000Z"/>
    <x v="3"/>
    <x v="0"/>
    <x v="3"/>
  </r>
  <r>
    <s v="63e457463b143ed0ae0fdaa9"/>
    <s v="5ec18668408a53af468b4567"/>
    <s v="60c039663273bc0f1c215081"/>
    <x v="6"/>
    <n v="320000"/>
    <n v="0"/>
    <n v="29000"/>
    <s v="5016fd6b7f8b9ac842000000"/>
    <m/>
    <x v="4"/>
    <m/>
    <s v="2023-02-14T01:00:00.000Z"/>
    <s v="2023-02-09T02:15:34.000Z"/>
    <x v="3"/>
    <x v="0"/>
    <x v="3"/>
  </r>
  <r>
    <s v="63e4712c36a34504b50530f0"/>
    <s v="61d5578060106759f1336fbf"/>
    <s v="6066c157066c9a03055f2b10"/>
    <x v="0"/>
    <n v="280000"/>
    <n v="30000"/>
    <n v="12000"/>
    <s v="5016fd6b7f8b9ac842000000"/>
    <m/>
    <x v="4"/>
    <m/>
    <s v="2023-02-14T01:00:00.000Z"/>
    <s v="2023-02-09T04:06:04.000Z"/>
    <x v="3"/>
    <x v="0"/>
    <x v="3"/>
  </r>
  <r>
    <s v="63e4787aa0c603eccd0d410d"/>
    <s v="63df0c8b8d8007cdf705276e"/>
    <s v="6066c157066c9a03055f2b10"/>
    <x v="6"/>
    <n v="968000"/>
    <n v="0"/>
    <n v="238000"/>
    <s v="5016fd6b7f8b9ac842000000"/>
    <m/>
    <x v="4"/>
    <m/>
    <s v="2023-02-14T05:00:00.000Z"/>
    <s v="2023-02-09T04:37:14.000Z"/>
    <x v="3"/>
    <x v="0"/>
    <x v="3"/>
  </r>
  <r>
    <s v="63e5012b2467e172560d6c2b"/>
    <s v="63c4dd9b3a7e5beca0057b3a"/>
    <s v="6066c157066c9a03055f2b10"/>
    <x v="0"/>
    <n v="511600"/>
    <n v="0"/>
    <n v="88320"/>
    <s v="5016fd6b7f8b9ac842000000"/>
    <m/>
    <x v="4"/>
    <m/>
    <s v="2023-02-14T01:00:00.000Z"/>
    <s v="2023-02-09T14:20:27.000Z"/>
    <x v="3"/>
    <x v="0"/>
    <x v="3"/>
  </r>
  <r>
    <s v="63e5abb9d62786f04d0c8837"/>
    <s v="63e51e1fa6357481f4095f48"/>
    <s v="6066c157066c9a03055f2b10"/>
    <x v="0"/>
    <n v="494450"/>
    <n v="0"/>
    <n v="120850"/>
    <s v="5016fd6b7f8b9ac842000000"/>
    <m/>
    <x v="4"/>
    <m/>
    <s v="2023-02-14T05:00:00.000Z"/>
    <s v="2023-02-10T02:28:09.000Z"/>
    <x v="3"/>
    <x v="0"/>
    <x v="3"/>
  </r>
  <r>
    <s v="63e5c7797317048f600d5984"/>
    <s v="5e2659c59d9b3566738b4568"/>
    <s v="6066c157066c9a03055f2b10"/>
    <x v="0"/>
    <n v="945000"/>
    <n v="0"/>
    <n v="180000"/>
    <s v="5016fd6b7f8b9ac842000000"/>
    <m/>
    <x v="4"/>
    <m/>
    <s v="2023-02-14T01:00:00.000Z"/>
    <s v="2023-02-10T04:26:33.000Z"/>
    <x v="3"/>
    <x v="0"/>
    <x v="3"/>
  </r>
  <r>
    <s v="63e5cf108e977d179705a427"/>
    <s v="63e5cee8668e30f8c90fc2d5"/>
    <s v="6066c157066c9a03055f2b10"/>
    <x v="0"/>
    <n v="400000"/>
    <n v="0"/>
    <n v="70000"/>
    <s v="5016fd6b7f8b9ac842000000"/>
    <m/>
    <x v="4"/>
    <s v="62374c93d092b077820bd62f"/>
    <s v="2023-02-14T11:00:00.000Z"/>
    <s v="2023-02-10T04:58:15.000Z"/>
    <x v="3"/>
    <x v="0"/>
    <x v="3"/>
  </r>
  <r>
    <s v="63e5ee1fb1b7f8e6aa08f5e0"/>
    <s v="5f8da0d19d9d884c750c8743"/>
    <s v="6066c157066c9a03055f2b10"/>
    <x v="0"/>
    <n v="889000"/>
    <n v="0"/>
    <n v="167800"/>
    <s v="5016fd6b7f8b9ac842000000"/>
    <m/>
    <x v="4"/>
    <s v="62374c93d092b077820bd62f"/>
    <s v="2023-02-14T01:00:00.000Z"/>
    <s v="2023-02-10T07:11:16.000Z"/>
    <x v="3"/>
    <x v="0"/>
    <x v="3"/>
  </r>
  <r>
    <s v="63e5fef1468ca89ad006dd11"/>
    <s v="6041fd7d0052aa138928ac10"/>
    <s v="6066c157066c9a03055f2b10"/>
    <x v="0"/>
    <n v="597300"/>
    <n v="0"/>
    <n v="150900"/>
    <s v="5016fd6b7f8b9ac842000000"/>
    <m/>
    <x v="4"/>
    <m/>
    <s v="2023-02-14T01:00:00.000Z"/>
    <s v="2023-02-10T08:23:12.000Z"/>
    <x v="3"/>
    <x v="0"/>
    <x v="3"/>
  </r>
  <r>
    <s v="63e608d7feda9429600e457b"/>
    <s v="5ee980b69d9b35f76c8b4567"/>
    <s v="6066c157066c9a03055f2b10"/>
    <x v="16"/>
    <n v="930000"/>
    <n v="0"/>
    <n v="180000"/>
    <s v="5016fd6b7f8b9ac842000000"/>
    <m/>
    <x v="4"/>
    <s v="62bc579056bcb112190048c0"/>
    <s v="2023-02-14T01:00:00.000Z"/>
    <s v="2023-02-10T09:05:27.000Z"/>
    <x v="3"/>
    <x v="0"/>
    <x v="2"/>
  </r>
  <r>
    <s v="63e60a2ebcc9b8488a037dfd"/>
    <s v="63e60a2210abc1a5980dc0f2"/>
    <s v="6066c157066c9a03055f2b10"/>
    <x v="0"/>
    <n v="612000"/>
    <n v="0"/>
    <n v="110400"/>
    <s v="5016fd6b7f8b9ac842000000"/>
    <m/>
    <x v="4"/>
    <m/>
    <s v="2023-02-14T01:00:00.000Z"/>
    <s v="2023-02-10T09:11:10.000Z"/>
    <x v="3"/>
    <x v="0"/>
    <x v="3"/>
  </r>
  <r>
    <s v="63e6183ad5c09db8e000602e"/>
    <s v="63e4d8d332bf949c0d0bd48b"/>
    <s v="6066c157066c9a03055f2b10"/>
    <x v="0"/>
    <n v="720000"/>
    <n v="0"/>
    <n v="70000"/>
    <s v="5016fd6c7f8b9ac842000013"/>
    <m/>
    <x v="4"/>
    <s v="63e613e990b30f6f4402fa64"/>
    <s v="2023-02-14T09:00:00.000Z"/>
    <s v="2023-02-10T10:11:06.000Z"/>
    <x v="3"/>
    <x v="14"/>
    <x v="5"/>
  </r>
  <r>
    <s v="63e61bf1fa41289731066827"/>
    <s v="63e61aa246fc9646610ac1d6"/>
    <s v="6066c157066c9a03055f2b10"/>
    <x v="0"/>
    <n v="460200"/>
    <n v="0"/>
    <n v="80040"/>
    <s v="5016fd6b7f8b9ac842000000"/>
    <m/>
    <x v="4"/>
    <m/>
    <s v="2023-02-14T01:00:00.000Z"/>
    <s v="2023-02-10T10:26:57.000Z"/>
    <x v="3"/>
    <x v="0"/>
    <x v="3"/>
  </r>
  <r>
    <s v="63e65aec057eb2a23f0c607e"/>
    <s v="63e656a3fa5a981f31062d6b"/>
    <s v="6066ce023a550774f46d43e3"/>
    <x v="0"/>
    <n v="415000"/>
    <n v="0"/>
    <n v="23000"/>
    <s v="5016fd6b7f8b9ac842000000"/>
    <m/>
    <x v="4"/>
    <m/>
    <s v="2023-02-14T01:00:00.000Z"/>
    <s v="2023-02-10T15:11:54.807Z"/>
    <x v="3"/>
    <x v="0"/>
    <x v="3"/>
  </r>
  <r>
    <s v="63e66c949cfdc78a7d0bdb12"/>
    <s v="5e41dc7e9d9b352b7b8b4567"/>
    <s v="6066c157066c9a03055f2b10"/>
    <x v="6"/>
    <n v="1194820"/>
    <n v="0"/>
    <n v="312860"/>
    <s v="5016fd6b7f8b9ac842000000"/>
    <m/>
    <x v="4"/>
    <s v="62bc669c56bcb11219004ef0"/>
    <s v="2023-02-14T01:00:00.000Z"/>
    <s v="2023-02-10T16:11:20.343Z"/>
    <x v="3"/>
    <x v="0"/>
    <x v="5"/>
  </r>
  <r>
    <s v="63e66eeda5a9e0b4ed070bbe"/>
    <s v="634f37c249039379480daf8d"/>
    <s v="62b970c025c493ded10e1ea5"/>
    <x v="0"/>
    <n v="655600"/>
    <n v="0"/>
    <n v="95600"/>
    <s v="5016fd6b7f8b9ac842000000"/>
    <m/>
    <x v="4"/>
    <s v="634fb371fec350d1f701d5f2"/>
    <s v="2023-02-14T01:00:00.000Z"/>
    <s v="2023-02-10T16:21:53.222Z"/>
    <x v="3"/>
    <x v="0"/>
    <x v="2"/>
  </r>
  <r>
    <s v="63e6b70de78c8d51d30e9e04"/>
    <s v="6357fc12c7b63ac5250ee372"/>
    <s v="6066c157066c9a03055f2b10"/>
    <x v="8"/>
    <n v="605800"/>
    <n v="0"/>
    <n v="113160"/>
    <s v="5016fd6b7f8b9ac842000000"/>
    <m/>
    <x v="4"/>
    <m/>
    <s v="2023-02-14T05:00:00.000Z"/>
    <s v="2023-02-10T21:30:41.679Z"/>
    <x v="3"/>
    <x v="0"/>
    <x v="3"/>
  </r>
  <r>
    <s v="63e7c7ac11f20d87db0a891c"/>
    <s v="606398d59c210c01f22cfba3"/>
    <s v="6066c157066c9a03055f2b10"/>
    <x v="6"/>
    <n v="869040"/>
    <n v="41860"/>
    <n v="134320"/>
    <s v="5016fd6c7f8b9ac84200000e"/>
    <m/>
    <x v="4"/>
    <m/>
    <s v="2023-02-14T01:00:00.000Z"/>
    <s v="2023-02-11T16:54:02.075Z"/>
    <x v="3"/>
    <x v="10"/>
    <x v="3"/>
  </r>
  <r>
    <s v="63e7fefb7d0b7c5a2b040c2f"/>
    <s v="63e7fe9771ececfa8b0d5356"/>
    <s v="6066c157066c9a03055f2b10"/>
    <x v="3"/>
    <n v="555780"/>
    <n v="26220"/>
    <n v="84180"/>
    <s v="5016fd6b7f8b9ac842000000"/>
    <m/>
    <x v="4"/>
    <m/>
    <s v="2023-02-14T01:00:00.000Z"/>
    <s v="2023-02-11T20:50:17.772Z"/>
    <x v="3"/>
    <x v="0"/>
    <x v="3"/>
  </r>
  <r>
    <s v="63e86ace625b8ed01002cc8a"/>
    <s v="63e86ac5cc2c7cecb8080d7c"/>
    <s v="6066c157066c9a03055f2b10"/>
    <x v="0"/>
    <n v="2008843"/>
    <n v="96657.5"/>
    <n v="310443"/>
    <s v="5016fd6c7f8b9ac84200003e"/>
    <m/>
    <x v="4"/>
    <m/>
    <s v="2023-02-14T05:00:00.000Z"/>
    <s v="2023-02-12T04:29:00.911Z"/>
    <x v="3"/>
    <x v="2"/>
    <x v="3"/>
  </r>
  <r>
    <s v="63e86c20b6c6565df30c39e3"/>
    <s v="6350ed79cd97a1019109600c"/>
    <s v="6066c157066c9a03055f2b10"/>
    <x v="6"/>
    <n v="1138610"/>
    <n v="0"/>
    <n v="304530"/>
    <s v="5016fd6b7f8b9ac842000000"/>
    <m/>
    <x v="4"/>
    <m/>
    <s v="2023-02-14T09:00:00.000Z"/>
    <s v="2023-02-12T04:34:42.685Z"/>
    <x v="3"/>
    <x v="0"/>
    <x v="3"/>
  </r>
  <r>
    <s v="63e87650370a2b4464003d60"/>
    <s v="63e7b49fcc8bcee53b0184b7"/>
    <s v="6066ce023a550774f46d43e3"/>
    <x v="0"/>
    <n v="244000"/>
    <n v="11000"/>
    <n v="244000"/>
    <s v="5016fd6b7f8b9ac842000000"/>
    <m/>
    <x v="4"/>
    <m/>
    <s v="2023-02-14T05:00:00.000Z"/>
    <s v="2023-02-13T06:25:47.597Z"/>
    <x v="3"/>
    <x v="0"/>
    <x v="3"/>
  </r>
  <r>
    <s v="63e88aaf7b3fe0410f0663d5"/>
    <s v="5f70d61176de0a10b664a4a6"/>
    <s v="6066c157066c9a03055f2b10"/>
    <x v="9"/>
    <n v="1044393"/>
    <n v="42607.5"/>
    <n v="136793"/>
    <s v="5016fd6c7f8b9ac842000031"/>
    <m/>
    <x v="4"/>
    <s v="62e24031508582b31d016002"/>
    <s v="2023-02-14T01:00:00.000Z"/>
    <s v="2023-02-12T06:45:43.909Z"/>
    <x v="3"/>
    <x v="36"/>
    <x v="2"/>
  </r>
  <r>
    <s v="63e894a99fc91f2045039e53"/>
    <s v="5f7b42974d86ba144c0be123"/>
    <s v="6066c157066c9a03055f2b10"/>
    <x v="6"/>
    <n v="1364450"/>
    <n v="65550"/>
    <n v="210450"/>
    <s v="5016fd6c7f8b9ac842000014"/>
    <m/>
    <x v="4"/>
    <m/>
    <s v="2023-02-14T01:00:00.000Z"/>
    <s v="2023-02-12T07:30:16.948Z"/>
    <x v="3"/>
    <x v="27"/>
    <x v="3"/>
  </r>
  <r>
    <s v="63e8a46b9db8babfde0e5d45"/>
    <s v="63e8a3568dfa582db5079966"/>
    <s v="6066c157066c9a03055f2b10"/>
    <x v="0"/>
    <n v="499769"/>
    <n v="19665"/>
    <n v="168569"/>
    <s v="5016fd6b7f8b9ac842000000"/>
    <m/>
    <x v="4"/>
    <m/>
    <s v="2023-02-14T11:00:00.000Z"/>
    <s v="2023-02-14T08:55:33.764Z"/>
    <x v="3"/>
    <x v="0"/>
    <x v="3"/>
  </r>
  <r>
    <s v="63e8b6e97eec8b6f6400fded"/>
    <s v="63e8ac1e26760e093a00cb58"/>
    <s v="6066c157066c9a03055f2b10"/>
    <x v="0"/>
    <n v="302890"/>
    <n v="13110"/>
    <n v="42090"/>
    <s v="5016fd6b7f8b9ac842000000"/>
    <m/>
    <x v="4"/>
    <m/>
    <s v="2023-02-14T01:00:00.000Z"/>
    <s v="2023-02-12T09:56:38.997Z"/>
    <x v="3"/>
    <x v="0"/>
    <x v="3"/>
  </r>
  <r>
    <s v="63e8dc20669112f9810ceec2"/>
    <s v="6379120a3b0161fd6e0f2a3e"/>
    <s v="6066c157066c9a03055f2b10"/>
    <x v="1"/>
    <n v="707225"/>
    <n v="32775"/>
    <n v="105225"/>
    <s v="5016fd6c7f8b9ac84200001e"/>
    <m/>
    <x v="4"/>
    <m/>
    <s v="2023-02-14T01:00:00.000Z"/>
    <s v="2023-02-12T12:32:59.367Z"/>
    <x v="3"/>
    <x v="21"/>
    <x v="3"/>
  </r>
  <r>
    <s v="63e8e3622e8eca72d30b554e"/>
    <s v="5fd645329f40fc03a12eca62"/>
    <s v="6066c157066c9a03055f2b10"/>
    <x v="1"/>
    <n v="746670"/>
    <n v="34730"/>
    <n v="111550"/>
    <s v="5016fd6b7f8b9ac842000000"/>
    <m/>
    <x v="4"/>
    <m/>
    <s v="2023-02-14T01:00:00.000Z"/>
    <s v="2023-02-12T13:09:00.810Z"/>
    <x v="3"/>
    <x v="0"/>
    <x v="3"/>
  </r>
  <r>
    <s v="63e8e4e3de42e741fa00e90f"/>
    <s v="63e8e4e2de42e741fa00e90b"/>
    <s v="6066ce023a550774f46d43e3"/>
    <x v="11"/>
    <n v="434600"/>
    <n v="20400"/>
    <n v="90600"/>
    <s v="5016fd6b7f8b9ac842000000"/>
    <m/>
    <x v="4"/>
    <m/>
    <s v="2023-02-14T01:00:00.000Z"/>
    <s v="2023-02-12T17:42:30.242Z"/>
    <x v="3"/>
    <x v="0"/>
    <x v="3"/>
  </r>
  <r>
    <s v="63e8f0d7f779286d610ea823"/>
    <s v="61698c4c69887c488b0e4eb8"/>
    <s v="6066c157066c9a03055f2b10"/>
    <x v="0"/>
    <n v="500000"/>
    <n v="0"/>
    <n v="100000"/>
    <s v="5016fd6b7f8b9ac842000000"/>
    <m/>
    <x v="4"/>
    <m/>
    <s v="2023-02-14T03:30:00.000Z"/>
    <s v="2023-02-12T14:07:59.105Z"/>
    <x v="3"/>
    <x v="0"/>
    <x v="3"/>
  </r>
  <r>
    <s v="63e8f8f93ac6031ebd0d812e"/>
    <s v="5f1282ac1998733bb2550363"/>
    <s v="6066c157066c9a03055f2b10"/>
    <x v="0"/>
    <n v="648945"/>
    <n v="0"/>
    <n v="176985"/>
    <s v="5016fd6b7f8b9ac842000000"/>
    <m/>
    <x v="4"/>
    <s v="6340407e80d3fe611d069a22"/>
    <s v="2023-02-14T05:00:00.000Z"/>
    <s v="2023-02-12T14:38:57.677Z"/>
    <x v="3"/>
    <x v="0"/>
    <x v="2"/>
  </r>
  <r>
    <s v="63e91218fe8c50c243014e91"/>
    <s v="63a4035399430028b0090207"/>
    <s v="6066c157066c9a03055f2b10"/>
    <x v="9"/>
    <n v="969088"/>
    <n v="49162.5"/>
    <n v="147488"/>
    <s v="5016fd6b7f8b9ac842000000"/>
    <m/>
    <x v="4"/>
    <m/>
    <s v="2023-02-14T05:00:00.000Z"/>
    <s v="2023-02-12T16:24:09.628Z"/>
    <x v="3"/>
    <x v="0"/>
    <x v="3"/>
  </r>
  <r>
    <s v="63e9225ab79daffb0e0adad7"/>
    <s v="60abe3d9ae9cc71f42429297"/>
    <s v="6066c157066c9a03055f2b10"/>
    <x v="0"/>
    <n v="1183005"/>
    <n v="58995"/>
    <n v="189405"/>
    <s v="5016fd6b7f8b9ac842000000"/>
    <m/>
    <x v="4"/>
    <m/>
    <s v="2023-02-14T05:00:00.000Z"/>
    <s v="2023-02-12T17:35:11.391Z"/>
    <x v="3"/>
    <x v="0"/>
    <x v="3"/>
  </r>
  <r>
    <s v="63e965e688e2446e0d009b19"/>
    <s v="614fd68c99b07222566eb49c"/>
    <s v="6066c157066c9a03055f2b10"/>
    <x v="4"/>
    <n v="1433296"/>
    <n v="64894.5"/>
    <n v="324984"/>
    <s v="5016fd6b7f8b9ac842000000"/>
    <m/>
    <x v="4"/>
    <s v="63e9666c8164742aa6072822"/>
    <s v="2023-02-14T05:00:00.000Z"/>
    <s v="2023-02-12T22:23:03.281Z"/>
    <x v="3"/>
    <x v="0"/>
    <x v="2"/>
  </r>
  <r>
    <s v="63e97185e46b5e5715081ce7"/>
    <s v="61d9f3c7bc38dc75e9617952"/>
    <s v="6066c157066c9a03055f2b10"/>
    <x v="3"/>
    <n v="895037"/>
    <n v="39330"/>
    <n v="207637"/>
    <s v="5016fd6b7f8b9ac842000000"/>
    <m/>
    <x v="4"/>
    <m/>
    <s v="2023-02-14T05:00:00.000Z"/>
    <s v="2023-02-12T23:13:17.178Z"/>
    <x v="3"/>
    <x v="0"/>
    <x v="3"/>
  </r>
  <r>
    <s v="63e979abda81d05fae080905"/>
    <s v="63e979abda81d05fae080901"/>
    <s v="6066c157066c9a03055f2b10"/>
    <x v="0"/>
    <n v="651043"/>
    <n v="31107.5"/>
    <n v="93323"/>
    <s v="5016fd6b7f8b9ac842000000"/>
    <m/>
    <x v="4"/>
    <m/>
    <s v="2023-02-14T05:00:00.000Z"/>
    <s v="2023-02-12T23:47:18.117Z"/>
    <x v="3"/>
    <x v="0"/>
    <x v="3"/>
  </r>
  <r>
    <s v="63e988a1382620a1b50dee94"/>
    <s v="5f09f75aa71e6338125954f3"/>
    <s v="6066c157066c9a03055f2b10"/>
    <x v="2"/>
    <n v="1232996"/>
    <n v="64894.5"/>
    <n v="194684"/>
    <s v="5016fd6b7f8b9ac842000000"/>
    <m/>
    <x v="4"/>
    <s v="62bc56ae56bcb11219004866"/>
    <s v="2023-02-14T05:00:00.000Z"/>
    <s v="2023-02-13T00:48:39.936Z"/>
    <x v="3"/>
    <x v="0"/>
    <x v="5"/>
  </r>
  <r>
    <s v="63e9a54e7eb864282d09dbe6"/>
    <s v="63e8e4e2de42e741fa00e90b"/>
    <s v="6066c157066c9a03055f2b10"/>
    <x v="0"/>
    <n v="1209294"/>
    <n v="60306"/>
    <n v="193614"/>
    <s v="5016fd6b7f8b9ac842000000"/>
    <m/>
    <x v="4"/>
    <m/>
    <s v="2023-02-14T01:00:00.000Z"/>
    <s v="2023-02-13T02:50:59.455Z"/>
    <x v="3"/>
    <x v="0"/>
    <x v="3"/>
  </r>
  <r>
    <s v="63e9ac7ccb2b51d7250fc2ed"/>
    <s v="615a6c5d571b84780e1fb57e"/>
    <s v="6066c157066c9a03055f2b10"/>
    <x v="9"/>
    <n v="953909"/>
    <n v="43010"/>
    <n v="215749"/>
    <s v="5016fd6b7f8b9ac842000000"/>
    <m/>
    <x v="4"/>
    <m/>
    <s v="2023-02-14T05:00:00.000Z"/>
    <s v="2023-02-13T03:25:04.667Z"/>
    <x v="3"/>
    <x v="0"/>
    <x v="3"/>
  </r>
  <r>
    <s v="63e9acc84e8bf7cdac0b2308"/>
    <s v="63e9acb0caaae99a5009ee82"/>
    <s v="6066c157066c9a03055f2b10"/>
    <x v="0"/>
    <n v="3077688"/>
    <n v="0"/>
    <n v="615538"/>
    <s v="5016fd6b7f8b9ac842000000"/>
    <m/>
    <x v="4"/>
    <s v="62374c93d092b077820bd62f"/>
    <s v="2023-02-14T02:00:00.000Z"/>
    <s v="2023-02-14T08:08:20.476Z"/>
    <x v="3"/>
    <x v="0"/>
    <x v="3"/>
  </r>
  <r>
    <s v="63e9b2e9bafa3542680ffafd"/>
    <s v="63e9b2e8bafa3542680ffaf9"/>
    <s v="6066c157066c9a03055f2b10"/>
    <x v="0"/>
    <n v="505472"/>
    <n v="22080"/>
    <n v="112192"/>
    <s v="5016fd6b7f8b9ac842000000"/>
    <m/>
    <x v="4"/>
    <m/>
    <s v="2023-02-14T05:00:00.000Z"/>
    <s v="2023-02-13T03:50:42.364Z"/>
    <x v="3"/>
    <x v="0"/>
    <x v="3"/>
  </r>
  <r>
    <s v="63e9b3f0844bb7f69c0d9398"/>
    <s v="5e0904ce24ba3350608b4567"/>
    <s v="6066c157066c9a03055f2b10"/>
    <x v="22"/>
    <n v="1021400"/>
    <n v="50600"/>
    <n v="151800"/>
    <s v="5016fd6b7f8b9ac842000000"/>
    <m/>
    <x v="4"/>
    <m/>
    <s v="2023-02-14T05:00:00.000Z"/>
    <s v="2023-02-13T04:02:20.269Z"/>
    <x v="3"/>
    <x v="0"/>
    <x v="3"/>
  </r>
  <r>
    <s v="63e9bd137a3b17bf6203da07"/>
    <s v="633e716fafe34ba1b7076947"/>
    <s v="6066c157066c9a03055f2b10"/>
    <x v="42"/>
    <n v="1257768"/>
    <n v="58075"/>
    <n v="288568"/>
    <s v="5016fd6b7f8b9ac842000000"/>
    <m/>
    <x v="4"/>
    <m/>
    <s v="2023-02-14T09:00:00.000Z"/>
    <s v="2023-02-13T04:41:24.619Z"/>
    <x v="3"/>
    <x v="0"/>
    <x v="3"/>
  </r>
  <r>
    <s v="63e9bd3aab79c46c9e0483b0"/>
    <s v="63e9bd3aab79c46c9e0483ac"/>
    <s v="6066c157066c9a03055f2b10"/>
    <x v="0"/>
    <n v="682935"/>
    <n v="0"/>
    <n v="172255"/>
    <s v="5016fd6b7f8b9ac842000000"/>
    <m/>
    <x v="4"/>
    <m/>
    <s v="2023-02-14T05:00:00.000Z"/>
    <s v="2023-02-13T05:03:23.083Z"/>
    <x v="3"/>
    <x v="0"/>
    <x v="3"/>
  </r>
  <r>
    <s v="63e9c0e3b4796bb2390297f6"/>
    <s v="63e9c0cfa6500ce5dc0a310e"/>
    <s v="6066c157066c9a03055f2b10"/>
    <x v="0"/>
    <n v="1450000"/>
    <n v="0"/>
    <n v="280000"/>
    <s v="5016fd6b7f8b9ac842000000"/>
    <m/>
    <x v="4"/>
    <m/>
    <s v="2023-02-14T05:00:00.000Z"/>
    <s v="2023-02-13T05:47:21.804Z"/>
    <x v="3"/>
    <x v="0"/>
    <x v="3"/>
  </r>
  <r>
    <s v="63e9c25ffa4dc8b315057732"/>
    <s v="63e9c0cfa6500ce5dc0a310e"/>
    <s v="6066ce023a550774f46d43e3"/>
    <x v="0"/>
    <n v="468000"/>
    <n v="0"/>
    <n v="78000"/>
    <s v="5016fd6b7f8b9ac842000000"/>
    <m/>
    <x v="4"/>
    <m/>
    <s v="2023-02-14T02:00:00.000Z"/>
    <s v="2023-02-13T05:48:53.617Z"/>
    <x v="3"/>
    <x v="0"/>
    <x v="3"/>
  </r>
  <r>
    <s v="63e9c3960df085b0bf0dc241"/>
    <s v="63e9c3960df085b0bf0dc23e"/>
    <s v="6066ce023a550774f46d43e3"/>
    <x v="0"/>
    <n v="1025000"/>
    <n v="0"/>
    <n v="200000"/>
    <s v="5016fd6b7f8b9ac842000000"/>
    <m/>
    <x v="4"/>
    <m/>
    <s v="2023-02-14T05:00:00.000Z"/>
    <s v="2023-02-13T05:00:44.835Z"/>
    <x v="3"/>
    <x v="0"/>
    <x v="3"/>
  </r>
  <r>
    <s v="63e9c5130344ce7e6d06d146"/>
    <s v="63e9c0cfa6500ce5dc0a310e"/>
    <s v="60c039663273bc0f1c215081"/>
    <x v="0"/>
    <n v="170000"/>
    <n v="0"/>
    <n v="29000"/>
    <s v="5016fd6b7f8b9ac842000000"/>
    <m/>
    <x v="4"/>
    <m/>
    <s v="2023-02-14T02:00:00.000Z"/>
    <s v="2023-02-13T05:48:34.286Z"/>
    <x v="3"/>
    <x v="0"/>
    <x v="3"/>
  </r>
  <r>
    <s v="63e9c5efad4ca16d5404a5f8"/>
    <s v="63e9c0cfa6500ce5dc0a310e"/>
    <s v="60c039663273bc0f1c215081"/>
    <x v="0"/>
    <n v="315000"/>
    <n v="0"/>
    <n v="29000"/>
    <s v="5016fd6b7f8b9ac842000000"/>
    <m/>
    <x v="4"/>
    <m/>
    <s v="2023-02-14T02:00:00.000Z"/>
    <s v="2023-02-13T05:52:31.455Z"/>
    <x v="3"/>
    <x v="0"/>
    <x v="3"/>
  </r>
  <r>
    <s v="63e9c914b331a36c77007c63"/>
    <s v="5ed5e402408a535b368b4567"/>
    <s v="6066c157066c9a03055f2b10"/>
    <x v="0"/>
    <n v="495500"/>
    <n v="24500"/>
    <n v="73500"/>
    <s v="5016fd6b7f8b9ac842000000"/>
    <m/>
    <x v="4"/>
    <m/>
    <s v="2023-02-14T05:00:00.000Z"/>
    <s v="2023-02-13T05:24:03.123Z"/>
    <x v="3"/>
    <x v="0"/>
    <x v="3"/>
  </r>
  <r>
    <s v="63e9ca8aafa4bbd3470d2328"/>
    <s v="63e9c76208b29fda1e037dec"/>
    <s v="6066c157066c9a03055f2b10"/>
    <x v="0"/>
    <n v="952000"/>
    <n v="0"/>
    <n v="194400"/>
    <s v="5016fd6b7f8b9ac842000000"/>
    <m/>
    <x v="4"/>
    <s v="63e9c89a36601dfb870785ca"/>
    <s v="2023-02-14T05:00:00.000Z"/>
    <s v="2023-02-13T05:29:54.019Z"/>
    <x v="3"/>
    <x v="0"/>
    <x v="5"/>
  </r>
  <r>
    <s v="63e9cbe705897b854a064a54"/>
    <s v="63e8afc7fca3619a17044526"/>
    <s v="6066cdb37c6e026dce0e3b31"/>
    <x v="0"/>
    <n v="219550"/>
    <n v="9450"/>
    <n v="28350"/>
    <s v="5016fd6b7f8b9ac842000000"/>
    <m/>
    <x v="4"/>
    <m/>
    <s v="2023-02-14T05:00:00.000Z"/>
    <s v="2023-02-13T06:02:04.570Z"/>
    <x v="3"/>
    <x v="0"/>
    <x v="3"/>
  </r>
  <r>
    <s v="63e9cc9c89608597110fe71a"/>
    <s v="63e9cc96608e3717a903f7ec"/>
    <s v="6066cd65ca52cc506817d471"/>
    <x v="0"/>
    <n v="334050"/>
    <n v="14950"/>
    <n v="38870"/>
    <s v="5016fd6b7f8b9ac842000000"/>
    <m/>
    <x v="4"/>
    <m/>
    <s v="2023-02-14T05:00:00.000Z"/>
    <s v="2023-02-13T05:53:31.386Z"/>
    <x v="3"/>
    <x v="0"/>
    <x v="3"/>
  </r>
  <r>
    <s v="63e9d334b4aba0f2900cd60e"/>
    <s v="600f307dad7b91368502e347"/>
    <s v="6066c157066c9a03055f2b10"/>
    <x v="28"/>
    <n v="1676500"/>
    <n v="85500"/>
    <n v="184500"/>
    <s v="5016fd6c7f8b9ac84200003e"/>
    <m/>
    <x v="4"/>
    <m/>
    <s v="2023-02-14T05:00:00.000Z"/>
    <s v="2023-02-13T06:07:59.282Z"/>
    <x v="3"/>
    <x v="2"/>
    <x v="3"/>
  </r>
  <r>
    <s v="63e9d4c399e890ade00de2ed"/>
    <s v="63705a504da7b93034021dfb"/>
    <s v="6066c157066c9a03055f2b10"/>
    <x v="12"/>
    <n v="2370350"/>
    <n v="0"/>
    <n v="462070"/>
    <s v="5016fd6b7f8b9ac842000000"/>
    <m/>
    <x v="4"/>
    <m/>
    <s v="2023-02-14T09:00:00.000Z"/>
    <s v="2023-02-13T06:13:42.842Z"/>
    <x v="3"/>
    <x v="0"/>
    <x v="3"/>
  </r>
  <r>
    <s v="63e9d6835c8fbf8fef0d348c"/>
    <s v="63e9d6835c8fbf8fef0d348a"/>
    <s v="6066c157066c9a03055f2b10"/>
    <x v="0"/>
    <n v="1297890"/>
    <n v="68310"/>
    <n v="204930"/>
    <s v="5016fd6b7f8b9ac842000000"/>
    <m/>
    <x v="4"/>
    <m/>
    <s v="2023-02-14T05:00:00.000Z"/>
    <s v="2023-02-13T06:39:43.841Z"/>
    <x v="3"/>
    <x v="0"/>
    <x v="3"/>
  </r>
  <r>
    <s v="63e9def3b4796bb2390298ce"/>
    <s v="63933d89cea3371c7f007662"/>
    <s v="6066c157066c9a03055f2b10"/>
    <x v="0"/>
    <n v="333600"/>
    <n v="0"/>
    <n v="60720"/>
    <s v="5016fd6b7f8b9ac842000000"/>
    <m/>
    <x v="4"/>
    <m/>
    <s v="2023-02-14T05:00:00.000Z"/>
    <s v="2023-02-13T08:05:14.889Z"/>
    <x v="3"/>
    <x v="0"/>
    <x v="3"/>
  </r>
  <r>
    <s v="63e9f3c404bed710420cd567"/>
    <s v="5e6210a2f80636ac4f8b4567"/>
    <s v="60a204cde9c80d7c785055dd"/>
    <x v="6"/>
    <n v="460900"/>
    <n v="0"/>
    <n v="95720"/>
    <s v="5016fd6b7f8b9ac842000000"/>
    <m/>
    <x v="4"/>
    <m/>
    <s v="2023-02-14T05:00:00.000Z"/>
    <s v="2023-02-13T08:39:41.599Z"/>
    <x v="3"/>
    <x v="0"/>
    <x v="3"/>
  </r>
  <r>
    <s v="63e9f3df1be8476547048533"/>
    <s v="63e9bb80bafa3542680ffb63"/>
    <s v="6066c157066c9a03055f2b10"/>
    <x v="0"/>
    <n v="1203000"/>
    <n v="0"/>
    <n v="234600"/>
    <s v="5016fd6b7f8b9ac842000000"/>
    <m/>
    <x v="4"/>
    <m/>
    <s v="2023-02-14T05:00:00.000Z"/>
    <s v="2023-02-13T08:25:28.018Z"/>
    <x v="3"/>
    <x v="0"/>
    <x v="3"/>
  </r>
  <r>
    <s v="63e9f53ca5a737d9e40e69ab"/>
    <s v="5e6210a2f80636ac4f8b4567"/>
    <s v="6066c157066c9a03055f2b10"/>
    <x v="6"/>
    <n v="521400"/>
    <n v="0"/>
    <n v="130200"/>
    <s v="5016fd6b7f8b9ac842000000"/>
    <m/>
    <x v="4"/>
    <m/>
    <s v="2023-02-14T05:00:00.000Z"/>
    <s v="2023-02-13T08:38:58.759Z"/>
    <x v="3"/>
    <x v="0"/>
    <x v="3"/>
  </r>
  <r>
    <s v="63e9f53d71bc6fafcf0ec140"/>
    <s v="5e6210a2f80636ac4f8b4567"/>
    <s v="60a204cde9c80d7c785055dd"/>
    <x v="6"/>
    <n v="1316000"/>
    <n v="0"/>
    <n v="215280"/>
    <s v="5016fd6b7f8b9ac842000000"/>
    <m/>
    <x v="4"/>
    <m/>
    <s v="2023-02-14T05:00:00.000Z"/>
    <s v="2023-02-13T09:25:49.792Z"/>
    <x v="3"/>
    <x v="0"/>
    <x v="3"/>
  </r>
  <r>
    <s v="63e9f75a05f1ee96fc091fab"/>
    <s v="63e9f23301db4748f204a54b"/>
    <s v="6066c157066c9a03055f2b10"/>
    <x v="0"/>
    <n v="715935"/>
    <n v="0"/>
    <n v="175255"/>
    <s v="5016fd6b7f8b9ac842000000"/>
    <m/>
    <x v="4"/>
    <m/>
    <s v="2023-02-14T05:00:00.000Z"/>
    <s v="2023-02-13T08:53:26.988Z"/>
    <x v="3"/>
    <x v="0"/>
    <x v="3"/>
  </r>
  <r>
    <s v="63e9f8e6e0aac9aac7031129"/>
    <s v="63e9f71ace4a2f3d550d6042"/>
    <s v="60c039663273bc0f1c215081"/>
    <x v="0"/>
    <n v="330000"/>
    <n v="0"/>
    <n v="29000"/>
    <s v="5016fd6b7f8b9ac842000000"/>
    <m/>
    <x v="4"/>
    <m/>
    <s v="2023-02-14T05:00:00.000Z"/>
    <s v="2023-02-13T08:48:28.006Z"/>
    <x v="3"/>
    <x v="0"/>
    <x v="3"/>
  </r>
  <r>
    <s v="63e9fb191cfc299f6b04512a"/>
    <s v="604741b96e368d1f5f69b6cb"/>
    <s v="6066c157066c9a03055f2b10"/>
    <x v="34"/>
    <n v="550000"/>
    <n v="0"/>
    <n v="100000"/>
    <s v="5016fd6b7f8b9ac842000000"/>
    <m/>
    <x v="4"/>
    <s v="62bc4ac056bcb11219004366"/>
    <s v="2023-02-14T05:00:00.000Z"/>
    <s v="2023-02-13T08:58:58.766Z"/>
    <x v="3"/>
    <x v="0"/>
    <x v="5"/>
  </r>
  <r>
    <s v="63e9fcfffd280602de042a73"/>
    <s v="5e6210a2f80636ac4f8b4567"/>
    <s v="63e474ea54fff5bb9809dc4f"/>
    <x v="6"/>
    <n v="1024000"/>
    <n v="0"/>
    <s v=" -   "/>
    <s v="5016fd6b7f8b9ac842000000"/>
    <m/>
    <x v="4"/>
    <m/>
    <s v="2023-02-14T05:00:00.000Z"/>
    <s v="2023-02-13T09:04:24.760Z"/>
    <x v="3"/>
    <x v="0"/>
    <x v="3"/>
  </r>
  <r>
    <s v="63e9fd113cca2598400440b7"/>
    <s v="61d3baf60987ab3e3c066871"/>
    <s v="6066c157066c9a03055f2b10"/>
    <x v="0"/>
    <n v="454000"/>
    <n v="0"/>
    <n v="82800"/>
    <s v="5016fd6b7f8b9ac842000000"/>
    <m/>
    <x v="4"/>
    <m/>
    <s v="2023-02-14T09:00:00.000Z"/>
    <s v="2023-02-13T09:07:47.898Z"/>
    <x v="3"/>
    <x v="0"/>
    <x v="3"/>
  </r>
  <r>
    <s v="63e9fe415c2a09b3c60a2e52"/>
    <s v="5e6210a2f80636ac4f8b4567"/>
    <s v="6066ce023a550774f46d43e3"/>
    <x v="6"/>
    <n v="275000"/>
    <n v="0"/>
    <n v="50000"/>
    <s v="5016fd6b7f8b9ac842000000"/>
    <m/>
    <x v="4"/>
    <m/>
    <s v="2023-02-14T05:00:00.000Z"/>
    <s v="2023-02-13T09:09:39.434Z"/>
    <x v="3"/>
    <x v="0"/>
    <x v="3"/>
  </r>
  <r>
    <s v="63ea0921657641d86708281c"/>
    <s v="63ea044667cc74cb7b057598"/>
    <s v="6066c157066c9a03055f2b10"/>
    <x v="4"/>
    <n v="612000"/>
    <n v="0"/>
    <n v="110400"/>
    <s v="5016fd6b7f8b9ac842000000"/>
    <m/>
    <x v="4"/>
    <m/>
    <s v="2023-02-14T09:00:00.000Z"/>
    <s v="2023-02-13T09:56:36.448Z"/>
    <x v="3"/>
    <x v="0"/>
    <x v="3"/>
  </r>
  <r>
    <s v="63ea0f5ce0aac9aac7031148"/>
    <s v="63e95b3e21bb7dff4404694f"/>
    <s v="6066ce023a550774f46d43e3"/>
    <x v="0"/>
    <n v="302500"/>
    <n v="0"/>
    <n v="77500"/>
    <s v="5016fd6b7f8b9ac842000000"/>
    <m/>
    <x v="4"/>
    <m/>
    <s v="2023-02-14T05:00:00.000Z"/>
    <s v="2023-02-13T10:40:23.284Z"/>
    <x v="3"/>
    <x v="0"/>
    <x v="3"/>
  </r>
  <r>
    <s v="63ea10b771919d7939061165"/>
    <s v="63ea0eabab10c9423c0e5a8a"/>
    <s v="6066ce023a550774f46d43e3"/>
    <x v="0"/>
    <n v="1952500"/>
    <n v="0"/>
    <n v="527500"/>
    <s v="5016fd6b7f8b9ac842000000"/>
    <m/>
    <x v="4"/>
    <m/>
    <s v="2023-02-14T09:00:00.000Z"/>
    <s v="2023-02-13T10:28:38.964Z"/>
    <x v="3"/>
    <x v="0"/>
    <x v="3"/>
  </r>
  <r>
    <s v="63ea12fd06f35efc16069c56"/>
    <s v="63ea12fd06f35efc16069c53"/>
    <s v="6066c157066c9a03055f2b10"/>
    <x v="0"/>
    <n v="1041700"/>
    <n v="0"/>
    <n v="274100"/>
    <s v="5016fd6b7f8b9ac842000000"/>
    <m/>
    <x v="4"/>
    <m/>
    <s v="2023-02-14T05:00:00.000Z"/>
    <s v="2023-02-13T10:39:59.812Z"/>
    <x v="3"/>
    <x v="0"/>
    <x v="3"/>
  </r>
  <r>
    <s v="63ea29a1267999bd370e5290"/>
    <s v="63ea27b538e8fe2b9c02a074"/>
    <s v="63e474ea54fff5bb9809dc4f"/>
    <x v="0"/>
    <n v="540000"/>
    <n v="0"/>
    <s v=" -   "/>
    <s v="5016fd6b7f8b9ac842000000"/>
    <m/>
    <x v="4"/>
    <m/>
    <s v="2023-02-14T05:00:00.000Z"/>
    <s v="2023-02-13T12:15:42.649Z"/>
    <x v="3"/>
    <x v="0"/>
    <x v="3"/>
  </r>
  <r>
    <s v="63ea2e0a267999bd370e52c9"/>
    <s v="6392b399cb63d089e60fd184"/>
    <s v="6066c157066c9a03055f2b10"/>
    <x v="0"/>
    <n v="853000"/>
    <n v="0"/>
    <n v="165600"/>
    <s v="5016fd6b7f8b9ac842000000"/>
    <m/>
    <x v="4"/>
    <s v="63ea2db918fd84882b0ee57d"/>
    <s v="2023-02-14T05:00:00.000Z"/>
    <s v="2023-02-13T12:34:20.816Z"/>
    <x v="3"/>
    <x v="0"/>
    <x v="4"/>
  </r>
  <r>
    <s v="63ea2e5c3cc7bc48f606bc00"/>
    <s v="63ea2d61b3ab6ec9af029c8d"/>
    <s v="6066c157066c9a03055f2b10"/>
    <x v="0"/>
    <n v="1440000"/>
    <n v="0"/>
    <n v="280000"/>
    <s v="5016fd6b7f8b9ac842000000"/>
    <m/>
    <x v="4"/>
    <m/>
    <s v="2023-02-14T05:00:00.000Z"/>
    <s v="2023-02-13T16:36:28.552Z"/>
    <x v="3"/>
    <x v="0"/>
    <x v="3"/>
  </r>
  <r>
    <s v="63ea32eb8a8a0e09f60ae72b"/>
    <s v="6382b32c4f12c8bf7902cb31"/>
    <s v="6066c157066c9a03055f2b10"/>
    <x v="0"/>
    <n v="869000"/>
    <n v="0"/>
    <n v="217000"/>
    <s v="5016fd6c7f8b9ac84200000e"/>
    <m/>
    <x v="4"/>
    <m/>
    <s v="2023-02-14T05:00:00.000Z"/>
    <s v="2023-02-13T13:05:00.147Z"/>
    <x v="3"/>
    <x v="10"/>
    <x v="3"/>
  </r>
  <r>
    <s v="63ea51594a976bbc9405e84d"/>
    <s v="63e61128b03d9c9e26065958"/>
    <s v="63e32b03b8d2b936a10d2b57"/>
    <x v="0"/>
    <n v="295000"/>
    <n v="0"/>
    <n v="41400"/>
    <s v="5016fd6c7f8b9ac84200003e"/>
    <m/>
    <x v="4"/>
    <m/>
    <s v="2023-02-14T01:00:00.000Z"/>
    <s v="2023-02-13T15:05:03.946Z"/>
    <x v="3"/>
    <x v="2"/>
    <x v="3"/>
  </r>
  <r>
    <s v="63ea59a99e1cb533e90b4664"/>
    <s v="63c748a569910e4f47007182"/>
    <s v="6066c157066c9a03055f2b10"/>
    <x v="0"/>
    <n v="715000"/>
    <n v="0"/>
    <n v="175000"/>
    <s v="5016fd6c7f8b9ac84200001a"/>
    <m/>
    <x v="4"/>
    <m/>
    <s v="2023-02-14T05:00:00.000Z"/>
    <s v="2023-02-13T15:48:32.900Z"/>
    <x v="3"/>
    <x v="13"/>
    <x v="3"/>
  </r>
  <r>
    <s v="63ea66dcdaac10e3ea0bc77a"/>
    <s v="63ea65d4ac8988eb0600e326"/>
    <s v="6066c157066c9a03055f2b10"/>
    <x v="0"/>
    <n v="1220000"/>
    <n v="0"/>
    <n v="240000"/>
    <s v="5016fd6b7f8b9ac842000000"/>
    <m/>
    <x v="4"/>
    <m/>
    <s v="2023-02-14T05:00:00.000Z"/>
    <s v="2023-02-13T16:39:51.459Z"/>
    <x v="3"/>
    <x v="0"/>
    <x v="3"/>
  </r>
  <r>
    <s v="63ea6ceaaa237a5a57069957"/>
    <s v="5ea01989f80636e0058b4567"/>
    <s v="6066c157066c9a03055f2b10"/>
    <x v="0"/>
    <n v="1238000"/>
    <n v="0"/>
    <n v="234600"/>
    <s v="5016fd6b7f8b9ac842000000"/>
    <m/>
    <x v="4"/>
    <m/>
    <s v="2023-02-14T05:00:00.000Z"/>
    <s v="2023-02-13T17:05:50.557Z"/>
    <x v="3"/>
    <x v="0"/>
    <x v="3"/>
  </r>
  <r>
    <s v="63ea705c4a712ba26a0672aa"/>
    <s v="5f228e57ebf03c7aeb22af09"/>
    <s v="6066c157066c9a03055f2b10"/>
    <x v="0"/>
    <n v="1648900"/>
    <n v="0"/>
    <n v="448900"/>
    <s v="5016fd6b7f8b9ac842000000"/>
    <m/>
    <x v="4"/>
    <m/>
    <s v="2023-02-14T05:00:00.000Z"/>
    <s v="2023-02-13T17:17:36.022Z"/>
    <x v="3"/>
    <x v="0"/>
    <x v="3"/>
  </r>
  <r>
    <s v="63ea76dd2b9334806e03c8d5"/>
    <s v="634e8613888694bdf20e735c"/>
    <s v="6066cdb37c6e026dce0e3b31"/>
    <x v="0"/>
    <n v="244815"/>
    <n v="0"/>
    <n v="36000"/>
    <s v="5016fd6b7f8b9ac842000000"/>
    <m/>
    <x v="4"/>
    <m/>
    <s v="2023-02-14T05:00:00.000Z"/>
    <s v="2023-02-13T17:45:50.974Z"/>
    <x v="3"/>
    <x v="0"/>
    <x v="3"/>
  </r>
  <r>
    <s v="63ea821f8415c82b8705f364"/>
    <s v="63ea821f8415c82b8705f361"/>
    <s v="6066cdb37c6e026dce0e3b31"/>
    <x v="0"/>
    <n v="300000"/>
    <n v="0"/>
    <n v="60000"/>
    <s v="5016fd6b7f8b9ac842000000"/>
    <m/>
    <x v="4"/>
    <m/>
    <s v="2023-02-14T09:00:00.000Z"/>
    <s v="2023-02-13T18:33:03.816Z"/>
    <x v="3"/>
    <x v="0"/>
    <x v="3"/>
  </r>
  <r>
    <s v="63ea88477fc3e288b6089c3b"/>
    <s v="63a643117293a71a680bdf2b"/>
    <s v="6066c157066c9a03055f2b10"/>
    <x v="0"/>
    <n v="1568000"/>
    <n v="0"/>
    <n v="303600"/>
    <s v="5016fd6c7f8b9ac84200000f"/>
    <m/>
    <x v="4"/>
    <m/>
    <s v="2023-02-14T09:00:00.000Z"/>
    <s v="2023-02-13T19:05:52.151Z"/>
    <x v="3"/>
    <x v="11"/>
    <x v="3"/>
  </r>
  <r>
    <s v="63ea8ade562f23258c034c8d"/>
    <s v="5e44ea8bf8063662168b4567"/>
    <s v="6066c157066c9a03055f2b10"/>
    <x v="0"/>
    <n v="1132000"/>
    <n v="0"/>
    <n v="202400"/>
    <s v="5016fd6b7f8b9ac842000000"/>
    <m/>
    <x v="4"/>
    <m/>
    <s v="2023-02-14T05:00:00.000Z"/>
    <s v="2023-02-13T19:12:51.646Z"/>
    <x v="3"/>
    <x v="0"/>
    <x v="3"/>
  </r>
  <r>
    <s v="63eab7f83bd780cb30024f19"/>
    <s v="63eab4fe2b3312a3a30f32c1"/>
    <s v="6066ce023a550774f46d43e3"/>
    <x v="0"/>
    <n v="1475000"/>
    <n v="0"/>
    <n v="290000"/>
    <s v="5016fd6b7f8b9ac842000000"/>
    <m/>
    <x v="4"/>
    <m/>
    <s v="2023-02-14T05:00:00.000Z"/>
    <s v="2023-02-13T22:23:30.033Z"/>
    <x v="3"/>
    <x v="0"/>
    <x v="3"/>
  </r>
  <r>
    <s v="63eacb069032f5e11b079d23"/>
    <s v="63ea51764ba83e72a20296fc"/>
    <s v="6066c157066c9a03055f2b10"/>
    <x v="0"/>
    <n v="1345300"/>
    <n v="0"/>
    <n v="356900"/>
    <s v="5016fd6b7f8b9ac842000008"/>
    <m/>
    <x v="4"/>
    <m/>
    <s v="2023-02-14T05:00:00.000Z"/>
    <s v="2023-02-13T23:43:21.009Z"/>
    <x v="3"/>
    <x v="5"/>
    <x v="3"/>
  </r>
  <r>
    <s v="63ead43306681c81f40fca51"/>
    <s v="63ead31f75dd713ed40b71b2"/>
    <s v="6066c157066c9a03055f2b10"/>
    <x v="0"/>
    <n v="550000"/>
    <n v="0"/>
    <n v="100000"/>
    <s v="5016fd6b7f8b9ac842000000"/>
    <m/>
    <x v="4"/>
    <m/>
    <s v="2023-02-14T05:00:00.000Z"/>
    <s v="2023-02-14T00:40:30.244Z"/>
    <x v="3"/>
    <x v="0"/>
    <x v="3"/>
  </r>
  <r>
    <s v="63ead9cb79bb3050120fb350"/>
    <s v="63bb6a2b370d2ca6ff006e28"/>
    <s v="6066c157066c9a03055f2b10"/>
    <x v="6"/>
    <n v="209000"/>
    <n v="0"/>
    <n v="43000"/>
    <s v="5016fd6b7f8b9ac842000000"/>
    <m/>
    <x v="4"/>
    <m/>
    <s v="2023-02-14T12:00:00.000Z"/>
    <s v="2023-02-14T00:49:57.455Z"/>
    <x v="3"/>
    <x v="0"/>
    <x v="3"/>
  </r>
  <r>
    <s v="63eada315c0da3b8160c8407"/>
    <s v="6028c6c1ac14221d606b0807"/>
    <s v="6066c157066c9a03055f2b10"/>
    <x v="6"/>
    <n v="1839000"/>
    <n v="0"/>
    <n v="487000"/>
    <s v="5016fd6b7f8b9ac842000000"/>
    <m/>
    <x v="4"/>
    <s v="634c2c4afa3a9fb30b0c0d02"/>
    <s v="2023-02-14T00:00:00.000Z"/>
    <s v="2023-02-14T00:49:30.290Z"/>
    <x v="3"/>
    <x v="0"/>
    <x v="2"/>
  </r>
  <r>
    <s v="63eaddb9f7d75c93460831d3"/>
    <s v="63eaddb8f7d75c93460831d0"/>
    <s v="6066c157066c9a03055f2b10"/>
    <x v="0"/>
    <n v="373010"/>
    <n v="0"/>
    <n v="303010"/>
    <s v="5016fd6b7f8b9ac842000000"/>
    <m/>
    <x v="4"/>
    <m/>
    <s v="2023-02-14T05:00:00.000Z"/>
    <s v="2023-02-14T01:05:50.069Z"/>
    <x v="3"/>
    <x v="0"/>
    <x v="3"/>
  </r>
  <r>
    <s v="63eae47c77ab6b1d300b0848"/>
    <s v="6209c812e616573dc94c89fe"/>
    <s v="6066c157066c9a03055f2b10"/>
    <x v="12"/>
    <n v="489000"/>
    <n v="0"/>
    <n v="117000"/>
    <s v="5016fd6b7f8b9ac842000000"/>
    <m/>
    <x v="4"/>
    <m/>
    <s v="2023-02-14T03:32:11.000Z"/>
    <s v="2023-02-14T02:13:58.761Z"/>
    <x v="3"/>
    <x v="0"/>
    <x v="3"/>
  </r>
  <r>
    <s v="63eae88d245c6d89c008ce42"/>
    <s v="63ead9ca55f86241c7061095"/>
    <s v="6066c157066c9a03055f2b10"/>
    <x v="0"/>
    <n v="1039170"/>
    <n v="0"/>
    <n v="-210830"/>
    <s v="5016fd6c7f8b9ac84200003b"/>
    <m/>
    <x v="4"/>
    <m/>
    <s v="2023-02-14T09:00:00.000Z"/>
    <s v="2023-02-14T01:49:54.252Z"/>
    <x v="3"/>
    <x v="26"/>
    <x v="3"/>
  </r>
  <r>
    <s v="63eae92e43d6ef882606923c"/>
    <s v="63eae03446e475025e09c4c1"/>
    <s v="6066c157066c9a03055f2b10"/>
    <x v="0"/>
    <n v="943800"/>
    <n v="0"/>
    <n v="319800"/>
    <s v="5016fd6b7f8b9ac842000000"/>
    <m/>
    <x v="4"/>
    <m/>
    <s v="2023-02-14T07:00:00.000Z"/>
    <s v="2023-02-14T01:52:01.533Z"/>
    <x v="3"/>
    <x v="0"/>
    <x v="3"/>
  </r>
  <r>
    <s v="63eaeb2a9187fa42f5045648"/>
    <s v="63eaeb2a9187fa42f5045645"/>
    <s v="6066c157066c9a03055f2b10"/>
    <x v="0"/>
    <n v="536360"/>
    <n v="0"/>
    <n v="173560"/>
    <s v="5016fd6b7f8b9ac842000000"/>
    <m/>
    <x v="4"/>
    <m/>
    <s v="2023-02-14T02:00:00.000Z"/>
    <s v="2023-02-14T04:52:21.843Z"/>
    <x v="3"/>
    <x v="0"/>
    <x v="3"/>
  </r>
  <r>
    <s v="63eaec4b3d59f8786b0e357a"/>
    <s v="63eaeadb1c750a316e0f20a5"/>
    <s v="6066c157066c9a03055f2b10"/>
    <x v="0"/>
    <n v="371635"/>
    <n v="0"/>
    <n v="93355"/>
    <s v="5016fd6b7f8b9ac842000000"/>
    <m/>
    <x v="4"/>
    <s v="63eaeb033df965ee7e0e799c"/>
    <s v="2023-02-14T05:00:00.000Z"/>
    <s v="2023-02-14T02:06:29.679Z"/>
    <x v="3"/>
    <x v="0"/>
    <x v="16"/>
  </r>
  <r>
    <s v="63eaecf0c4c8b146f50ba16f"/>
    <s v="6350e8e38c30d3f2a80a5859"/>
    <s v="6066c157066c9a03055f2b10"/>
    <x v="0"/>
    <n v="597300"/>
    <n v="0"/>
    <n v="150900"/>
    <s v="5016fd6b7f8b9ac842000000"/>
    <m/>
    <x v="4"/>
    <m/>
    <s v="2023-02-14T09:00:00.000Z"/>
    <s v="2023-02-14T02:09:31.833Z"/>
    <x v="3"/>
    <x v="0"/>
    <x v="3"/>
  </r>
  <r>
    <s v="63eaedb61c6bc259970895ff"/>
    <s v="63eae85c82723b047c07596a"/>
    <s v="6066c157066c9a03055f2b10"/>
    <x v="0"/>
    <n v="430000"/>
    <n v="0"/>
    <n v="78000"/>
    <s v="5016fd6b7f8b9ac842000000"/>
    <m/>
    <x v="4"/>
    <m/>
    <s v="2023-02-14T01:00:00.000Z"/>
    <s v="2023-02-14T02:13:23.377Z"/>
    <x v="3"/>
    <x v="0"/>
    <x v="3"/>
  </r>
  <r>
    <s v="63eaf1547cba37c0e3090471"/>
    <s v="63eaf1547cba37c0e309046e"/>
    <s v="6066c157066c9a03055f2b10"/>
    <x v="0"/>
    <n v="979500"/>
    <n v="0"/>
    <n v="253500"/>
    <s v="5016fd6b7f8b9ac842000000"/>
    <m/>
    <x v="4"/>
    <m/>
    <s v="2023-02-14T02:00:00.000Z"/>
    <s v="2023-02-14T02:27:48.573Z"/>
    <x v="3"/>
    <x v="0"/>
    <x v="3"/>
  </r>
  <r>
    <s v="63eaf3c2ac816f9d5f0032bc"/>
    <s v="63eaedcc2033b4d20201e4e4"/>
    <s v="6066c157066c9a03055f2b10"/>
    <x v="0"/>
    <n v="525360"/>
    <n v="0"/>
    <n v="172560"/>
    <s v="5016fd6b7f8b9ac842000000"/>
    <m/>
    <x v="4"/>
    <m/>
    <s v="2023-02-14T06:00:00.000Z"/>
    <s v="2023-02-14T02:38:25.988Z"/>
    <x v="3"/>
    <x v="0"/>
    <x v="3"/>
  </r>
  <r>
    <s v="63eaf4f4bfa1d16b520600ac"/>
    <s v="63eaebc6bfa1d16b5206000d"/>
    <s v="63e474ea54fff5bb9809dc4f"/>
    <x v="0"/>
    <n v="1126400"/>
    <n v="0"/>
    <n v="302200"/>
    <s v="5016fd6b7f8b9ac842000000"/>
    <m/>
    <x v="4"/>
    <m/>
    <s v="2023-02-14T09:00:00.000Z"/>
    <s v="2023-02-14T02:44:03.327Z"/>
    <x v="3"/>
    <x v="0"/>
    <x v="3"/>
  </r>
  <r>
    <s v="63eaf8eafefd88776306014e"/>
    <s v="63eaf8eafefd88776306014b"/>
    <s v="6066ce023a550774f46d43e3"/>
    <x v="5"/>
    <n v="275000"/>
    <n v="0"/>
    <n v="50000"/>
    <s v="5016fd6b7f8b9ac842000000"/>
    <m/>
    <x v="4"/>
    <m/>
    <s v="2023-02-14T09:00:00.000Z"/>
    <s v="2023-02-14T03:03:23.839Z"/>
    <x v="3"/>
    <x v="0"/>
    <x v="3"/>
  </r>
  <r>
    <s v="63eaf96d888fb613f50ddcf4"/>
    <s v="63eaf3b6850c39a9c80e60b5"/>
    <s v="6066c157066c9a03055f2b10"/>
    <x v="0"/>
    <n v="825000"/>
    <n v="0"/>
    <n v="156000"/>
    <s v="5016fd6b7f8b9ac842000000"/>
    <m/>
    <x v="4"/>
    <m/>
    <s v="2023-02-14T09:00:00.000Z"/>
    <s v="2023-02-14T03:03:03.060Z"/>
    <x v="3"/>
    <x v="0"/>
    <x v="3"/>
  </r>
  <r>
    <s v="63eaf987ecaf8e3c6c0aa9ec"/>
    <s v="63eaf740e866194e8007fdf7"/>
    <s v="6066ce023a550774f46d43e3"/>
    <x v="0"/>
    <n v="300000"/>
    <n v="0"/>
    <n v="75000"/>
    <s v="5016fd6b7f8b9ac842000000"/>
    <m/>
    <x v="4"/>
    <m/>
    <s v="2023-02-14T03:00:00.000Z"/>
    <s v="2023-02-14T03:04:11.875Z"/>
    <x v="3"/>
    <x v="0"/>
    <x v="3"/>
  </r>
  <r>
    <s v="63eaf9aadebba44cbf08cd43"/>
    <s v="63e9ade4181e36751103ffc9"/>
    <s v="6066c157066c9a03055f2b10"/>
    <x v="0"/>
    <n v="687500"/>
    <n v="0"/>
    <n v="227500"/>
    <s v="5016fd6b7f8b9ac842000000"/>
    <m/>
    <x v="4"/>
    <m/>
    <s v="2023-02-14T05:02:00.000Z"/>
    <s v="2023-02-14T03:03:39.057Z"/>
    <x v="3"/>
    <x v="0"/>
    <x v="3"/>
  </r>
  <r>
    <s v="63eafb483ee07093fa02ea47"/>
    <s v="6221b6ebead7ca01050cbeee"/>
    <s v="6066c157066c9a03055f2b10"/>
    <x v="0"/>
    <n v="2308900"/>
    <n v="0"/>
    <n v="748900"/>
    <s v="5016fd6b7f8b9ac842000000"/>
    <m/>
    <x v="4"/>
    <m/>
    <s v="2023-02-14T05:08:00.000Z"/>
    <s v="2023-02-14T03:10:02.246Z"/>
    <x v="3"/>
    <x v="0"/>
    <x v="3"/>
  </r>
  <r>
    <s v="63eb027ed9e24dfe580dbf7a"/>
    <s v="63eb027ed9e24dfe580dbf77"/>
    <s v="6066c157066c9a03055f2b10"/>
    <x v="26"/>
    <n v="324900"/>
    <n v="0"/>
    <n v="77700"/>
    <s v="5016fd6b7f8b9ac842000000"/>
    <m/>
    <x v="4"/>
    <m/>
    <s v="2023-02-14T03:00:00.000Z"/>
    <s v="2023-02-14T03:41:08.141Z"/>
    <x v="3"/>
    <x v="0"/>
    <x v="3"/>
  </r>
  <r>
    <s v="63eb0533077f24ca6e093587"/>
    <s v="63eb045820e9c4ac730fb6b8"/>
    <s v="6066c157066c9a03055f2b10"/>
    <x v="0"/>
    <n v="347600"/>
    <n v="0"/>
    <n v="109600"/>
    <s v="5016fd6b7f8b9ac842000000"/>
    <m/>
    <x v="4"/>
    <m/>
    <s v="2023-02-14T03:00:00.000Z"/>
    <s v="2023-02-14T03:57:05.528Z"/>
    <x v="3"/>
    <x v="0"/>
    <x v="3"/>
  </r>
  <r>
    <s v="63eb063b3b08a57fa300015f"/>
    <s v="6306e87b6a4f19947b0057ef"/>
    <s v="6066c157066c9a03055f2b10"/>
    <x v="0"/>
    <n v="1321565"/>
    <n v="0"/>
    <n v="352245"/>
    <s v="5016fd6b7f8b9ac842000000"/>
    <m/>
    <x v="4"/>
    <m/>
    <s v="2023-02-14T10:00:00.000Z"/>
    <s v="2023-02-14T04:02:38.331Z"/>
    <x v="3"/>
    <x v="0"/>
    <x v="3"/>
  </r>
  <r>
    <s v="63eb06f9896c2dfd490965e1"/>
    <s v="63eaf321724d9ed4140f9773"/>
    <s v="6066c157066c9a03055f2b10"/>
    <x v="0"/>
    <n v="755000"/>
    <n v="0"/>
    <n v="235000"/>
    <s v="5016fd6b7f8b9ac842000000"/>
    <m/>
    <x v="4"/>
    <m/>
    <s v="2023-02-14T11:00:00.000Z"/>
    <s v="2023-02-14T04:00:03.895Z"/>
    <x v="3"/>
    <x v="0"/>
    <x v="3"/>
  </r>
  <r>
    <s v="63eb082989622d740a0539eb"/>
    <s v="63eb03e4a8975e1eda01e0a2"/>
    <s v="60c039663273bc0f1c215081"/>
    <x v="0"/>
    <n v="878900"/>
    <n v="0"/>
    <n v="217900"/>
    <s v="5016fd6b7f8b9ac842000000"/>
    <m/>
    <x v="4"/>
    <m/>
    <s v="2023-02-14T04:00:00.000Z"/>
    <s v="2023-02-14T04:05:26.350Z"/>
    <x v="3"/>
    <x v="0"/>
    <x v="3"/>
  </r>
  <r>
    <s v="63eb08e9087577ba5d0bb688"/>
    <s v="63eb0789e441b59cc40b3abd"/>
    <s v="6066c157066c9a03055f2b10"/>
    <x v="0"/>
    <n v="500500"/>
    <n v="0"/>
    <n v="160500"/>
    <s v="5016fd6b7f8b9ac842000000"/>
    <m/>
    <x v="4"/>
    <m/>
    <s v="2023-02-14T06:07:00.000Z"/>
    <s v="2023-02-14T04:08:17.358Z"/>
    <x v="3"/>
    <x v="0"/>
    <x v="3"/>
  </r>
  <r>
    <s v="63eb093de441b59cc40b3ad3"/>
    <s v="63eb03fa3b08a57fa300013c"/>
    <s v="6066c157066c9a03055f2b10"/>
    <x v="0"/>
    <n v="863500"/>
    <n v="0"/>
    <n v="273500"/>
    <s v="5016fd6b7f8b9ac842000000"/>
    <m/>
    <x v="4"/>
    <m/>
    <s v="2023-02-14T07:00:00.000Z"/>
    <s v="2023-02-14T04:09:26.631Z"/>
    <x v="3"/>
    <x v="0"/>
    <x v="3"/>
  </r>
  <r>
    <s v="63eb0e210beb0368170d2645"/>
    <s v="63eb0bfc3ac87666e40e5a0e"/>
    <s v="6066c157066c9a03055f2b10"/>
    <x v="0"/>
    <n v="169400"/>
    <n v="0"/>
    <n v="51200"/>
    <s v="5016fd6b7f8b9ac842000000"/>
    <m/>
    <x v="4"/>
    <m/>
    <s v="2023-02-14T04:00:00.000Z"/>
    <s v="2023-02-14T04:29:48.967Z"/>
    <x v="3"/>
    <x v="0"/>
    <x v="3"/>
  </r>
  <r>
    <s v="63eb0fe17e14ed72630dc48a"/>
    <s v="63eb0fdac11c7c352e0669cc"/>
    <s v="6066c157066c9a03055f2b10"/>
    <x v="0"/>
    <n v="1410000"/>
    <n v="0"/>
    <n v="267800"/>
    <s v="5016fd6b7f8b9ac842000000"/>
    <m/>
    <x v="4"/>
    <m/>
    <s v="2023-02-14T07:00:00.000Z"/>
    <s v="2023-02-14T06:17:35.538Z"/>
    <x v="3"/>
    <x v="0"/>
    <x v="3"/>
  </r>
  <r>
    <s v="63eb1825e4e993e90204a7be"/>
    <s v="61e44e1e2dfd462bf11e1c3c"/>
    <s v="6066c157066c9a03055f2b10"/>
    <x v="0"/>
    <n v="597575"/>
    <n v="30000"/>
    <n v="128975"/>
    <s v="5016fd6c7f8b9ac84200001a"/>
    <m/>
    <x v="4"/>
    <s v="634f34ad7ddb556c240e0582"/>
    <s v="2023-02-14T09:00:00.000Z"/>
    <s v="2023-02-14T05:13:43.711Z"/>
    <x v="3"/>
    <x v="13"/>
    <x v="2"/>
  </r>
  <r>
    <s v="63eb189395e740bc5b0b6aba"/>
    <s v="63eb189295e740bc5b0b6ab7"/>
    <s v="6066c157066c9a03055f2b10"/>
    <x v="0"/>
    <n v="1620000"/>
    <n v="0"/>
    <n v="320000"/>
    <s v="5016fd6b7f8b9ac842000000"/>
    <m/>
    <x v="4"/>
    <m/>
    <s v="2023-02-14T09:00:00.000Z"/>
    <s v="2023-02-14T05:15:13.809Z"/>
    <x v="3"/>
    <x v="0"/>
    <x v="3"/>
  </r>
  <r>
    <s v="63eb19fb604577748306c638"/>
    <s v="61e44e1e2dfd462bf11e1c3c"/>
    <s v="6066c157066c9a03055f2b10"/>
    <x v="0"/>
    <n v="990000"/>
    <n v="20000"/>
    <n v="240000"/>
    <s v="5016fd6c7f8b9ac84200001a"/>
    <m/>
    <x v="4"/>
    <m/>
    <s v="2023-02-14T09:00:00.000Z"/>
    <s v="2023-02-14T05:20:39.029Z"/>
    <x v="3"/>
    <x v="13"/>
    <x v="3"/>
  </r>
  <r>
    <s v="63eb1a7bf4d78992de0c53aa"/>
    <s v="6344d8ab7c54e3f771025b94"/>
    <s v="6066c157066c9a03055f2b10"/>
    <x v="0"/>
    <n v="998140"/>
    <n v="0"/>
    <n v="296140"/>
    <s v="5016fd6b7f8b9ac842000000"/>
    <m/>
    <x v="4"/>
    <s v="6344dffa8fe9e6fe200e4722"/>
    <s v="2023-02-14T05:00:00.000Z"/>
    <s v="2023-02-14T05:23:21.347Z"/>
    <x v="3"/>
    <x v="0"/>
    <x v="2"/>
  </r>
  <r>
    <s v="63eb1ae71a33da3246017219"/>
    <s v="5f58c18c31c94726f0298924"/>
    <s v="6066c157066c9a03055f2b10"/>
    <x v="0"/>
    <n v="1242500"/>
    <n v="0"/>
    <n v="317460"/>
    <s v="5016fd6b7f8b9ac842000000"/>
    <m/>
    <x v="4"/>
    <s v="63eb1a3093534b5af9038aca"/>
    <s v="2023-02-14T05:00:00.000Z"/>
    <s v="2023-02-14T05:27:11.220Z"/>
    <x v="3"/>
    <x v="0"/>
    <x v="16"/>
  </r>
  <r>
    <s v="63eb1def76b386f9130ca1fa"/>
    <s v="637614c3d048f894d8051083"/>
    <s v="6066c157066c9a03055f2b10"/>
    <x v="0"/>
    <n v="2742850"/>
    <n v="0"/>
    <n v="542570"/>
    <s v="5016fd6b7f8b9ac842000000"/>
    <m/>
    <x v="4"/>
    <m/>
    <s v="2023-02-14T09:00:00.000Z"/>
    <s v="2023-02-14T05:59:49.294Z"/>
    <x v="3"/>
    <x v="0"/>
    <x v="3"/>
  </r>
  <r>
    <s v="63eb1ebc180bf02a9309473b"/>
    <s v="63eb1ebb180bf02a93094738"/>
    <s v="6066c157066c9a03055f2b10"/>
    <x v="0"/>
    <n v="1829000"/>
    <n v="0"/>
    <n v="358800"/>
    <s v="5016fd6c7f8b9ac84200003e"/>
    <m/>
    <x v="4"/>
    <m/>
    <s v="2023-02-14T09:00:00.000Z"/>
    <s v="2023-02-14T05:43:12.141Z"/>
    <x v="3"/>
    <x v="2"/>
    <x v="3"/>
  </r>
  <r>
    <s v="63eb297d5b5bbfb8dd04cdf4"/>
    <s v="63eb297c5b5bbfb8dd04cdf1"/>
    <s v="6066c157066c9a03055f2b10"/>
    <x v="6"/>
    <n v="744700"/>
    <n v="0"/>
    <n v="58700"/>
    <s v="5016fd6b7f8b9ac842000000"/>
    <m/>
    <x v="4"/>
    <m/>
    <s v="2023-02-14T08:26:00.000Z"/>
    <s v="2023-02-14T06:26:49.168Z"/>
    <x v="3"/>
    <x v="0"/>
    <x v="3"/>
  </r>
  <r>
    <s v="63eb30f0b51abc4c89089cb4"/>
    <s v="63eb2d665023fd256100714c"/>
    <s v="6066c157066c9a03055f2b10"/>
    <x v="0"/>
    <n v="349000"/>
    <n v="0"/>
    <n v="59800"/>
    <s v="5016fd6b7f8b9ac842000000"/>
    <m/>
    <x v="4"/>
    <m/>
    <s v="2023-02-14T09:00:00.000Z"/>
    <s v="2023-02-14T07:01:56.971Z"/>
    <x v="3"/>
    <x v="0"/>
    <x v="3"/>
  </r>
  <r>
    <s v="63eb3354ad184540b408cc11"/>
    <s v="63eb3354ad184540b408cc0f"/>
    <s v="6066c157066c9a03055f2b10"/>
    <x v="0"/>
    <n v="2099000"/>
    <n v="0"/>
    <n v="539000"/>
    <s v="5016fd6b7f8b9ac842000000"/>
    <m/>
    <x v="4"/>
    <m/>
    <s v="2023-02-14T09:08:00.000Z"/>
    <s v="2023-02-14T07:12:22.590Z"/>
    <x v="3"/>
    <x v="0"/>
    <x v="3"/>
  </r>
  <r>
    <s v="63eb3446d8b46a6403086e81"/>
    <s v="63eb3445d8b46a6403086e7e"/>
    <s v="6066c157066c9a03055f2b10"/>
    <x v="0"/>
    <n v="2539075"/>
    <n v="0"/>
    <n v="680475"/>
    <s v="5016fd6b7f8b9ac842000000"/>
    <m/>
    <x v="4"/>
    <m/>
    <s v="2023-02-14T09:00:00.000Z"/>
    <s v="2023-02-14T07:14:07.614Z"/>
    <x v="3"/>
    <x v="0"/>
    <x v="3"/>
  </r>
  <r>
    <s v="63eb34959c54f86d6d05bd5b"/>
    <s v="63eb34949c54f86d6d05bd58"/>
    <s v="6066c157066c9a03055f2b10"/>
    <x v="0"/>
    <n v="730000"/>
    <n v="0"/>
    <n v="138000"/>
    <s v="5016fd6b7f8b9ac842000000"/>
    <m/>
    <x v="4"/>
    <m/>
    <s v="2023-02-14T09:00:00.000Z"/>
    <s v="2023-02-14T07:28:36.028Z"/>
    <x v="3"/>
    <x v="0"/>
    <x v="3"/>
  </r>
  <r>
    <s v="63eb3ee28764bea6110ab557"/>
    <s v="5e453634f80636404e8b4567"/>
    <s v="6066c157066c9a03055f2b10"/>
    <x v="0"/>
    <n v="2026750"/>
    <n v="0"/>
    <n v="540750"/>
    <s v="5016fd6b7f8b9ac842000000"/>
    <m/>
    <x v="4"/>
    <m/>
    <s v="2023-02-14T12:00:00.000Z"/>
    <s v="2023-02-14T07:59:34.146Z"/>
    <x v="3"/>
    <x v="0"/>
    <x v="3"/>
  </r>
  <r>
    <s v="63eb431eb02c5fb69603e17c"/>
    <s v="63eb40cf352cca3088032c0a"/>
    <s v="6066c157066c9a03055f2b10"/>
    <x v="0"/>
    <n v="1321000"/>
    <n v="0"/>
    <n v="254200"/>
    <s v="5016fd6b7f8b9ac842000000"/>
    <m/>
    <x v="4"/>
    <n v="6"/>
    <s v="2023-02-14T01:00:00.000Z"/>
    <s v="2023-02-14T09:05:42.624Z"/>
    <x v="3"/>
    <x v="0"/>
    <x v="3"/>
  </r>
  <r>
    <s v="63eb442d21794465060fcf8b"/>
    <s v="63eb40cf352cca3088032c0a"/>
    <s v="6066cd65ca52cc506817d471"/>
    <x v="0"/>
    <n v="349000"/>
    <n v="0"/>
    <n v="53820"/>
    <s v="5016fd6b7f8b9ac842000000"/>
    <m/>
    <x v="4"/>
    <n v="6"/>
    <s v="2023-02-14T01:00:00.000Z"/>
    <s v="2023-02-14T09:06:04.299Z"/>
    <x v="3"/>
    <x v="0"/>
    <x v="3"/>
  </r>
  <r>
    <s v="63eb46613a5a744693079cba"/>
    <s v="63e87c7b59eacf63830ab870"/>
    <s v="6066c157066c9a03055f2b10"/>
    <x v="0"/>
    <n v="833360"/>
    <n v="0"/>
    <n v="195360"/>
    <s v="5016fd6b7f8b9ac842000000"/>
    <m/>
    <x v="4"/>
    <s v="63eb4603bc98bf3b7108ec63"/>
    <s v="2023-02-14T11:30:00.000Z"/>
    <s v="2023-02-14T09:42:19.781Z"/>
    <x v="3"/>
    <x v="0"/>
    <x v="1"/>
  </r>
  <r>
    <s v="63eb488977a18a656d0318bf"/>
    <s v="63eb488977a18a656d0318bc"/>
    <s v="6066c157066c9a03055f2b10"/>
    <x v="0"/>
    <n v="668100"/>
    <n v="0"/>
    <n v="113620"/>
    <s v="5016fd6c7f8b9ac84200003e"/>
    <m/>
    <x v="4"/>
    <m/>
    <s v="2023-02-14T12:35:00.000Z"/>
    <s v="2023-02-14T08:41:02.869Z"/>
    <x v="3"/>
    <x v="2"/>
    <x v="3"/>
  </r>
  <r>
    <s v="63eb4ddb9ef8a8a0390aa9a5"/>
    <s v="63eb4dd63c5fbff1610eb931"/>
    <s v="6066c157066c9a03055f2b10"/>
    <x v="0"/>
    <n v="1250000"/>
    <n v="0"/>
    <n v="240000"/>
    <s v="5016fd6b7f8b9ac842000000"/>
    <m/>
    <x v="4"/>
    <s v="62374d46b2ab6f5f8d470e26"/>
    <s v="2023-02-14T11:00:00.000Z"/>
    <s v="2023-02-14T09:17:52.660Z"/>
    <x v="3"/>
    <x v="0"/>
    <x v="3"/>
  </r>
  <r>
    <s v="63eb4ecb38f90b43910b4c8f"/>
    <s v="63eafedeca2b5912a90cda61"/>
    <s v="6066c157066c9a03055f2b10"/>
    <x v="0"/>
    <n v="575575"/>
    <n v="0"/>
    <n v="75575"/>
    <s v="5016fd6b7f8b9ac842000000"/>
    <m/>
    <x v="4"/>
    <m/>
    <s v="2023-02-14T13:00:00.000Z"/>
    <s v="2023-02-14T12:33:06.555Z"/>
    <x v="3"/>
    <x v="0"/>
    <x v="3"/>
  </r>
  <r>
    <s v="63eb5c6354b59dfc1d02d03f"/>
    <s v="5f8cf626ad8407233a0cd802"/>
    <s v="6066c157066c9a03055f2b10"/>
    <x v="0"/>
    <n v="1025200"/>
    <n v="0"/>
    <n v="272600"/>
    <s v="5016fd6b7f8b9ac842000000"/>
    <m/>
    <x v="4"/>
    <m/>
    <s v="2023-02-14T11:30:00.000Z"/>
    <s v="2023-02-14T10:06:33.990Z"/>
    <x v="3"/>
    <x v="0"/>
    <x v="3"/>
  </r>
  <r>
    <s v="63eb5d4e0dc5790b9306fe4e"/>
    <s v="63eb16237d45c841e5086716"/>
    <s v="6066c157066c9a03055f2b10"/>
    <x v="0"/>
    <n v="390390"/>
    <n v="0"/>
    <n v="113190"/>
    <s v="5016fd6b7f8b9ac842000000"/>
    <m/>
    <x v="4"/>
    <m/>
    <s v="2023-02-14T10:00:00.000Z"/>
    <s v="2023-02-14T10:09:08.795Z"/>
    <x v="3"/>
    <x v="0"/>
    <x v="3"/>
  </r>
  <r>
    <s v="63cff9d33e5a0801ec029dff"/>
    <s v="6348e336a08960a9b709a0e9"/>
    <s v="6066c157066c9a03055f2b10"/>
    <x v="5"/>
    <n v="800000"/>
    <n v="0"/>
    <n v="160000"/>
    <s v="5016fd6b7f8b9ac842000002"/>
    <m/>
    <x v="4"/>
    <s v="634a904b6f1a08e55d03d702"/>
    <s v="2023-02-15T01:00:00.000Z"/>
    <s v="2023-01-24T15:31:31.000Z"/>
    <x v="3"/>
    <x v="28"/>
    <x v="5"/>
  </r>
  <r>
    <s v="63e97a67d2de15f2cf0c9c5d"/>
    <s v="63ada141e6633ce91608031a"/>
    <s v="6066cd65ca52cc506817d471"/>
    <x v="6"/>
    <n v="279100"/>
    <n v="10900"/>
    <n v="35100"/>
    <s v="5016fd6b7f8b9ac842000000"/>
    <m/>
    <x v="4"/>
    <m/>
    <s v="2023-02-15T01:00:00.000Z"/>
    <s v="2023-02-12T23:48:32.149Z"/>
    <x v="3"/>
    <x v="0"/>
    <x v="3"/>
  </r>
  <r>
    <s v="63eae91c1aaf884f37022f27"/>
    <s v="63bb6a2b370d2ca6ff006e28"/>
    <s v="6066c157066c9a03055f2b10"/>
    <x v="6"/>
    <n v="268400"/>
    <n v="0"/>
    <n v="63200"/>
    <s v="5016fd6b7f8b9ac842000000"/>
    <m/>
    <x v="4"/>
    <m/>
    <s v="2023-02-15T01:00:00.000Z"/>
    <s v="2023-02-14T01:52:40.209Z"/>
    <x v="3"/>
    <x v="0"/>
    <x v="3"/>
  </r>
  <r>
    <s v="63eb187a34e1976071060d43"/>
    <s v="6360dc9c140a46070a04da76"/>
    <s v="60a204cde9c80d7c785055dd"/>
    <x v="0"/>
    <n v="344000"/>
    <n v="0"/>
    <n v="53820"/>
    <s v="5016fd6b7f8b9ac842000000"/>
    <m/>
    <x v="4"/>
    <m/>
    <s v="2023-02-15T01:00:00.000Z"/>
    <s v="2023-02-14T05:14:57.064Z"/>
    <x v="3"/>
    <x v="0"/>
    <x v="3"/>
  </r>
  <r>
    <s v="63eb195692567cc1430df464"/>
    <s v="63eb195692567cc1430df461"/>
    <s v="6066cdb37c6e026dce0e3b31"/>
    <x v="0"/>
    <n v="209000"/>
    <n v="0"/>
    <n v="49000"/>
    <s v="5016fd6b7f8b9ac842000000"/>
    <m/>
    <x v="4"/>
    <m/>
    <s v="2023-02-15T01:00:00.000Z"/>
    <s v="2023-02-14T05:22:34.842Z"/>
    <x v="3"/>
    <x v="0"/>
    <x v="3"/>
  </r>
  <r>
    <s v="63ebcb907a729bf3e0028898"/>
    <s v="5e61dec39d9b35795e8b4567"/>
    <s v="6066c157066c9a03055f2b10"/>
    <x v="0"/>
    <n v="376000"/>
    <n v="0"/>
    <n v="57200"/>
    <s v="5016fd6b7f8b9ac842000000"/>
    <m/>
    <x v="4"/>
    <m/>
    <s v="2023-02-15T05:00:00.000Z"/>
    <s v="2023-02-14T18:01:28.657Z"/>
    <x v="3"/>
    <x v="0"/>
    <x v="3"/>
  </r>
  <r>
    <s v="63ec45bbdde1c8bae60c43bb"/>
    <s v="63eb02e7eceab3e445055369"/>
    <s v="6066c157066c9a03055f2b10"/>
    <x v="0"/>
    <n v="492800"/>
    <n v="0"/>
    <n v="128400"/>
    <s v="5016fd6b7f8b9ac842000000"/>
    <m/>
    <x v="4"/>
    <m/>
    <s v="2023-02-15T01:00:00.000Z"/>
    <s v="2023-02-15T02:58:40.602Z"/>
    <x v="3"/>
    <x v="0"/>
    <x v="3"/>
  </r>
  <r>
    <s v="63ec70ca88264b585308fe78"/>
    <s v="63eb6a34f3b7f9ca5c0f280a"/>
    <s v="6066c157066c9a03055f2b10"/>
    <x v="0"/>
    <n v="603900"/>
    <n v="0"/>
    <n v="164700"/>
    <s v="5016fd6c7f8b9ac84200001e"/>
    <m/>
    <x v="4"/>
    <m/>
    <s v="2023-02-15T09:00:00.000Z"/>
    <s v="2023-02-15T05:45:39.920Z"/>
    <x v="3"/>
    <x v="21"/>
    <x v="3"/>
  </r>
  <r>
    <s v="63e12cd8a9eb022dc30f5607"/>
    <s v="5eb232629d9b3572458b456b"/>
    <s v="6066c157066c9a03055f2b10"/>
    <x v="11"/>
    <n v="828190"/>
    <n v="30000"/>
    <n v="196870"/>
    <s v="5016fd6b7f8b9ac842000000"/>
    <m/>
    <x v="4"/>
    <m/>
    <s v="2023-02-16T01:00:00.000Z"/>
    <s v="2023-02-06T16:37:43.000Z"/>
    <x v="3"/>
    <x v="0"/>
    <x v="3"/>
  </r>
  <r>
    <s v="63eb6baff3b7f9ca5c0f2825"/>
    <s v="63e937a6429be4d0af04f0d7"/>
    <s v="6066c157066c9a03055f2b10"/>
    <x v="0"/>
    <n v="265000"/>
    <n v="0"/>
    <n v="39000"/>
    <s v="5016fd6b7f8b9ac842000000"/>
    <m/>
    <x v="4"/>
    <m/>
    <s v="2023-02-16T01:00:00.000Z"/>
    <s v="2023-02-14T11:10:05.703Z"/>
    <x v="3"/>
    <x v="0"/>
    <x v="3"/>
  </r>
  <r>
    <s v="63ec82f7fc6ad2dcc30b6a6f"/>
    <s v="63ec7113229651f1c302644c"/>
    <s v="6066c157066c9a03055f2b10"/>
    <x v="0"/>
    <n v="312000"/>
    <n v="0"/>
    <n v="48400"/>
    <s v="5016fd6b7f8b9ac842000000"/>
    <m/>
    <x v="4"/>
    <m/>
    <s v="2023-02-16T01:00:00.000Z"/>
    <s v="2023-02-15T07:02:35.992Z"/>
    <x v="3"/>
    <x v="0"/>
    <x v="3"/>
  </r>
  <r>
    <s v="63ec924a4515c86a2e0e5beb"/>
    <s v="61a4c32958c2cf35132c495d"/>
    <s v="6066cd65ca52cc506817d471"/>
    <x v="0"/>
    <n v="572000"/>
    <n v="0"/>
    <n v="146000"/>
    <s v="5016fd6b7f8b9ac842000000"/>
    <m/>
    <x v="4"/>
    <m/>
    <s v="2023-02-16T11:00:00.000Z"/>
    <s v="2023-02-15T08:34:16.992Z"/>
    <x v="3"/>
    <x v="0"/>
    <x v="3"/>
  </r>
  <r>
    <s v="63ed86a7779b48933d0525d9"/>
    <s v="63ed856608897dcadf080edd"/>
    <s v="6066c157066c9a03055f2b10"/>
    <x v="0"/>
    <n v="362230"/>
    <n v="0"/>
    <n v="98680"/>
    <s v="5016fd6b7f8b9ac842000000"/>
    <m/>
    <x v="4"/>
    <m/>
    <s v="2023-02-16T01:00:00.000Z"/>
    <s v="2023-02-16T01:28:32.057Z"/>
    <x v="3"/>
    <x v="0"/>
    <x v="3"/>
  </r>
  <r>
    <s v="63ef439ddbcb4c4e110077bb"/>
    <s v="6304770dac01ee267b04aacc"/>
    <s v="60c039663273bc0f1c215081"/>
    <x v="0"/>
    <n v="429000"/>
    <n v="0"/>
    <n v="90000"/>
    <s v="5016fd6b7f8b9ac842000000"/>
    <m/>
    <x v="4"/>
    <m/>
    <s v="2023-02-17T02:00:00.000Z"/>
    <s v="2023-02-17T09:06:37.139Z"/>
    <x v="1"/>
    <x v="0"/>
    <x v="3"/>
  </r>
  <r>
    <s v="63ef4ef21e460ccec1069dd3"/>
    <s v="6304770dac01ee267b04aacc"/>
    <s v="60c039663273bc0f1c215081"/>
    <x v="0"/>
    <n v="4125000"/>
    <n v="0"/>
    <n v="825000"/>
    <s v="5016fd6b7f8b9ac842000000"/>
    <m/>
    <x v="4"/>
    <m/>
    <s v="2023-02-17T11:00:00.000Z"/>
    <s v="2023-02-17T10:23:21.699Z"/>
    <x v="1"/>
    <x v="0"/>
    <x v="3"/>
  </r>
  <r>
    <s v="63ec940a9210b9cfe00249e7"/>
    <s v="63ec94099210b9cfe00249e4"/>
    <s v="6066c157066c9a03055f2b10"/>
    <x v="0"/>
    <n v="674300"/>
    <n v="0"/>
    <n v="177900"/>
    <s v="5016fd6b7f8b9ac842000000"/>
    <m/>
    <x v="4"/>
    <m/>
    <s v="2023-02-18T05:00:00.000Z"/>
    <s v="2023-02-15T08:16:16.747Z"/>
    <x v="1"/>
    <x v="0"/>
    <x v="3"/>
  </r>
  <r>
    <s v="63ed12dc34cb780e54050f37"/>
    <s v="5eb8291f9d9b357a3b8b4569"/>
    <s v="6066c157066c9a03055f2b10"/>
    <x v="9"/>
    <n v="2311000"/>
    <n v="0"/>
    <n v="450200"/>
    <s v="5016fd6b7f8b9ac842000000"/>
    <m/>
    <x v="4"/>
    <s v="62bc5de556bcb11219004b7e"/>
    <s v="2023-02-18T01:00:00.000Z"/>
    <s v="2023-02-15T17:14:12.587Z"/>
    <x v="1"/>
    <x v="0"/>
    <x v="5"/>
  </r>
  <r>
    <s v="63ef439ddbcb4c4e110077b9"/>
    <s v="6304770dac01ee267b04aacc"/>
    <s v="6066c157066c9a03055f2b10"/>
    <x v="0"/>
    <n v="7425000"/>
    <n v="0"/>
    <n v="2010000"/>
    <s v="5016fd6b7f8b9ac842000000"/>
    <m/>
    <x v="4"/>
    <m/>
    <s v="2023-02-18T01:00:00.000Z"/>
    <s v="2023-02-17T09:17:45.968Z"/>
    <x v="1"/>
    <x v="0"/>
    <x v="3"/>
  </r>
  <r>
    <s v="63ef439ddbcb4c4e110077ba"/>
    <s v="6304770dac01ee267b04aacc"/>
    <s v="6066c157066c9a03055f2b10"/>
    <x v="0"/>
    <n v="5080000"/>
    <n v="0"/>
    <n v="1390000"/>
    <s v="5016fd6b7f8b9ac842000000"/>
    <m/>
    <x v="4"/>
    <m/>
    <s v="2023-02-18T01:00:00.000Z"/>
    <s v="2023-02-17T09:06:37.139Z"/>
    <x v="1"/>
    <x v="0"/>
    <x v="3"/>
  </r>
  <r>
    <s v="63ef439ddbcb4c4e110077bc"/>
    <s v="6304770dac01ee267b04aacc"/>
    <s v="60c039663273bc0f1c215081"/>
    <x v="0"/>
    <n v="1910000"/>
    <n v="0"/>
    <n v="514000"/>
    <s v="5016fd6b7f8b9ac842000000"/>
    <m/>
    <x v="4"/>
    <m/>
    <s v="2023-02-18T01:00:00.000Z"/>
    <s v="2023-02-17T09:06:37.139Z"/>
    <x v="1"/>
    <x v="0"/>
    <x v="3"/>
  </r>
  <r>
    <s v="63f025f24610d8e6a10b74b3"/>
    <s v="634e56820ce53912a60aa4ca"/>
    <s v="6066c157066c9a03055f2b10"/>
    <x v="12"/>
    <n v="1457430"/>
    <n v="0"/>
    <n v="376430"/>
    <s v="5016fd6b7f8b9ac842000000"/>
    <m/>
    <x v="4"/>
    <s v="63f02403d45d7892cb0789fa"/>
    <s v="2023-02-18T09:00:00.000Z"/>
    <s v="2023-02-18T01:14:03.696Z"/>
    <x v="1"/>
    <x v="0"/>
    <x v="3"/>
  </r>
  <r>
    <s v="63e9ff52113c689bcb020395"/>
    <s v="63e9ff52113c689bcb020392"/>
    <s v="6066c157066c9a03055f2b10"/>
    <x v="4"/>
    <n v="3561800"/>
    <n v="0"/>
    <n v="957400"/>
    <s v="5016fd6b7f8b9ac842000000"/>
    <m/>
    <x v="4"/>
    <m/>
    <s v="2023-02-19T01:00:00.000Z"/>
    <s v="2023-02-13T09:18:29.063Z"/>
    <x v="1"/>
    <x v="0"/>
    <x v="3"/>
  </r>
  <r>
    <s v="63ef12f37fd98b49e20aa061"/>
    <s v="63ef128b7f248b6be30b6bae"/>
    <s v="6066c157066c9a03055f2b10"/>
    <x v="0"/>
    <n v="1150000"/>
    <n v="0"/>
    <n v="104546"/>
    <s v="5016fd6b7f8b9ac842000000"/>
    <m/>
    <x v="4"/>
    <s v="62b43ee94a645a789f05dac2"/>
    <s v="2023-02-20T01:00:00.000Z"/>
    <s v="2023-02-17T14:02:48.926Z"/>
    <x v="1"/>
    <x v="0"/>
    <x v="3"/>
  </r>
  <r>
    <s v="63f25fc8105478a80202aaee"/>
    <s v="63ea2d61b3ab6ec9af029c8d"/>
    <s v="6066cd65ca52cc506817d471"/>
    <x v="9"/>
    <n v="185900"/>
    <n v="0"/>
    <n v="39700"/>
    <s v="5016fd6b7f8b9ac842000000"/>
    <m/>
    <x v="4"/>
    <m/>
    <s v="2023-02-20T07:00:00.000Z"/>
    <s v="2023-02-19T17:44:38.175Z"/>
    <x v="1"/>
    <x v="0"/>
    <x v="3"/>
  </r>
  <r>
    <s v="63f310d19391765244064ecc"/>
    <s v="63f310d09391765244064ec9"/>
    <s v="6066c157066c9a03055f2b10"/>
    <x v="6"/>
    <n v="630000"/>
    <n v="50000"/>
    <n v="86000"/>
    <s v="5016fd6b7f8b9ac842000000"/>
    <m/>
    <x v="4"/>
    <m/>
    <s v="2023-02-20T09:00:00.000Z"/>
    <s v="2023-02-20T06:21:58.011Z"/>
    <x v="1"/>
    <x v="0"/>
    <x v="3"/>
  </r>
  <r>
    <s v="63f0ab94049b97a71a06df66"/>
    <s v="63e882723cb12ef89f05e825"/>
    <s v="6066cd65ca52cc506817d471"/>
    <x v="0"/>
    <n v="235000"/>
    <n v="0"/>
    <s v=" -   "/>
    <s v="5016fd6b7f8b9ac842000000"/>
    <m/>
    <x v="4"/>
    <m/>
    <s v="2023-02-21T09:00:00.000Z"/>
    <s v="2023-02-18T10:44:19.443Z"/>
    <x v="1"/>
    <x v="0"/>
    <x v="3"/>
  </r>
  <r>
    <s v="63f3019fb0515d28ac043504"/>
    <s v="63f3018c56f98aace90763a1"/>
    <s v="62b970c025c493ded10e1ea5"/>
    <x v="0"/>
    <n v="1243000"/>
    <n v="0"/>
    <n v="333000"/>
    <s v="5016fd6b7f8b9ac842000000"/>
    <m/>
    <x v="4"/>
    <m/>
    <s v="2023-02-21T01:00:00.000Z"/>
    <s v="2023-02-20T07:17:47.208Z"/>
    <x v="1"/>
    <x v="0"/>
    <x v="3"/>
  </r>
  <r>
    <s v="63f3afcf458daffc280815ea"/>
    <s v="5ee2054e408a5388088b4567"/>
    <s v="6066c157066c9a03055f2b10"/>
    <x v="7"/>
    <n v="379000"/>
    <n v="0"/>
    <n v="65800"/>
    <s v="5016fd6c7f8b9ac84200000f"/>
    <m/>
    <x v="4"/>
    <m/>
    <s v="2023-02-21T01:00:00.000Z"/>
    <s v="2023-02-20T17:41:06.025Z"/>
    <x v="1"/>
    <x v="11"/>
    <x v="3"/>
  </r>
  <r>
    <s v="63f3b23fc065dd192c095280"/>
    <s v="5ee2054e408a5388088b4567"/>
    <s v="60c039663273bc0f1c215081"/>
    <x v="7"/>
    <n v="320000"/>
    <n v="0"/>
    <n v="29000"/>
    <s v="5016fd6b7f8b9ac842000000"/>
    <m/>
    <x v="4"/>
    <m/>
    <s v="2023-02-21T01:00:00.000Z"/>
    <s v="2023-02-20T17:50:36.036Z"/>
    <x v="1"/>
    <x v="0"/>
    <x v="3"/>
  </r>
  <r>
    <s v="63f59e246643f8ec70078a23"/>
    <s v="63f59e236643f8ec70078a1f"/>
    <s v="6066c157066c9a03055f2b10"/>
    <x v="0"/>
    <n v="337000"/>
    <n v="33000"/>
    <n v="33000"/>
    <s v="5016fd6b7f8b9ac842000000"/>
    <m/>
    <x v="4"/>
    <m/>
    <s v="2023-02-22T05:00:00.000Z"/>
    <s v="2023-02-22T05:49:17.889Z"/>
    <x v="1"/>
    <x v="0"/>
    <x v="3"/>
  </r>
  <r>
    <s v="63f508a462113de4120f6371"/>
    <s v="63f508a362113de4120f636e"/>
    <s v="6066c157066c9a03055f2b10"/>
    <x v="3"/>
    <n v="1490500"/>
    <n v="0"/>
    <n v="399500"/>
    <s v="5016fd6c7f8b9ac84200003e"/>
    <m/>
    <x v="4"/>
    <m/>
    <s v="2023-02-23T01:00:00.000Z"/>
    <s v="2023-02-21T18:13:49.481Z"/>
    <x v="1"/>
    <x v="2"/>
    <x v="3"/>
  </r>
  <r>
    <s v="63f2efeb69233bf57707f7a5"/>
    <s v="63f2ef972db12c3687014c81"/>
    <s v="6066cd65ca52cc506817d471"/>
    <x v="0"/>
    <n v="605000"/>
    <n v="0"/>
    <n v="159000"/>
    <s v="5016fd6b7f8b9ac842000000"/>
    <m/>
    <x v="4"/>
    <m/>
    <s v="2023-02-24T01:00:00.000Z"/>
    <s v="2023-02-20T03:58:35.247Z"/>
    <x v="1"/>
    <x v="0"/>
    <x v="3"/>
  </r>
  <r>
    <s v="63f833e34757752935050d79"/>
    <s v="634e56820ce53912a60aa4ca"/>
    <s v="6066c157066c9a03055f2b10"/>
    <x v="0"/>
    <n v="1018203"/>
    <n v="0"/>
    <n v="276953"/>
    <s v="5016fd6b7f8b9ac842000000"/>
    <m/>
    <x v="4"/>
    <s v="634e6ce78ba97d8ac307a242"/>
    <s v="2023-02-24T05:49:00.000Z"/>
    <s v="2023-02-24T03:50:50.746Z"/>
    <x v="1"/>
    <x v="0"/>
    <x v="3"/>
  </r>
  <r>
    <s v="63f73f678c0ef855c903f607"/>
    <s v="63f68390dfa434d80c0307c9"/>
    <s v="6066c157066c9a03055f2b10"/>
    <x v="0"/>
    <n v="704000"/>
    <n v="50000"/>
    <n v="144000"/>
    <s v="5016fd6b7f8b9ac842000000"/>
    <m/>
    <x v="4"/>
    <m/>
    <s v="2023-02-25T01:00:00.000Z"/>
    <s v="2023-02-23T10:29:21.107Z"/>
    <x v="18"/>
    <x v="0"/>
    <x v="3"/>
  </r>
  <r>
    <s v="63f9c977af6dee8b5900e1f9"/>
    <s v="62b3e9e30ac143d7520db2c9"/>
    <s v="6066cdb37c6e026dce0e3b31"/>
    <x v="0"/>
    <n v="292416"/>
    <n v="29537"/>
    <n v="56120"/>
    <s v="5016fd6b7f8b9ac842000000"/>
    <m/>
    <x v="4"/>
    <m/>
    <s v="2023-02-25T09:00:00.000Z"/>
    <s v="2023-02-25T09:27:13.690Z"/>
    <x v="18"/>
    <x v="0"/>
    <x v="3"/>
  </r>
  <r>
    <s v="63f8531d24ee9fa0ff080b9c"/>
    <s v="6099f4736319ca6a613925bc"/>
    <s v="6066c157066c9a03055f2b10"/>
    <x v="0"/>
    <n v="2000000"/>
    <n v="0"/>
    <n v="500000"/>
    <s v="5016fd6c7f8b9ac84200000e"/>
    <m/>
    <x v="4"/>
    <s v="62b43ee94a645a789f05dac2"/>
    <s v="2023-02-27T01:00:00.000Z"/>
    <s v="2023-02-24T09:35:13.567Z"/>
    <x v="18"/>
    <x v="10"/>
    <x v="3"/>
  </r>
  <r>
    <s v="63f8802fad72cc7e9c06a189"/>
    <s v="6099f4736319ca6a613925bc"/>
    <s v="6066c157066c9a03055f2b10"/>
    <x v="0"/>
    <n v="2000000"/>
    <n v="0"/>
    <n v="500000"/>
    <s v="5016fd6c7f8b9ac84200001b"/>
    <m/>
    <x v="4"/>
    <s v="62b43ee94a645a789f05dac2"/>
    <s v="2023-02-27T01:00:00.000Z"/>
    <s v="2023-02-24T09:34:23.041Z"/>
    <x v="18"/>
    <x v="55"/>
    <x v="3"/>
  </r>
  <r>
    <s v="63fb9adcb0b9a352ea0c15dc"/>
    <s v="63fb958bb017462ba8019044"/>
    <s v="6066c157066c9a03055f2b10"/>
    <x v="0"/>
    <n v="413820"/>
    <n v="41800"/>
    <n v="79420"/>
    <s v="5016fd6b7f8b9ac842000000"/>
    <s v="62b43d9d9556ddde460ef06f"/>
    <x v="4"/>
    <s v="63fb95e46e4f43d11b0242a9"/>
    <s v="2023-02-27T02:00:00.000Z"/>
    <s v="2023-02-26T17:46:57.856Z"/>
    <x v="18"/>
    <x v="0"/>
    <x v="11"/>
  </r>
  <r>
    <s v="63fc5454b2d34b17c20862ca"/>
    <s v="63fc544c853b74424d029112"/>
    <s v="6066c157066c9a03055f2b10"/>
    <x v="0"/>
    <n v="1224000"/>
    <n v="0"/>
    <n v="239800"/>
    <s v="5016fd6b7f8b9ac842000000"/>
    <m/>
    <x v="4"/>
    <s v="62b43ee94a645a789f05dac2"/>
    <s v="2023-02-27T08:00:00.000Z"/>
    <s v="2023-02-27T07:03:07.772Z"/>
    <x v="18"/>
    <x v="0"/>
    <x v="3"/>
  </r>
  <r>
    <s v="63dcb992261bac245405add2"/>
    <s v="63dc9924c92b888d1703396c"/>
    <s v="6066c157066c9a03055f2b10"/>
    <x v="0"/>
    <n v="5610000"/>
    <n v="0"/>
    <n v="930000"/>
    <s v="5016fd6b7f8b9ac842000000"/>
    <m/>
    <x v="4"/>
    <s v="62374da31a52dc17740bd3bc"/>
    <s v="2023-02-28T01:00:00.000Z"/>
    <s v="2023-02-03T07:36:29.000Z"/>
    <x v="18"/>
    <x v="0"/>
    <x v="3"/>
  </r>
  <r>
    <s v="63ed8e7dee7e00e2c301e95d"/>
    <s v="63ed8e2cee7e00e2c301e959"/>
    <s v="6066c157066c9a03055f2b10"/>
    <x v="1"/>
    <n v="4250000"/>
    <n v="0"/>
    <n v="750000"/>
    <s v="5016fd6b7f8b9ac842000000"/>
    <m/>
    <x v="4"/>
    <m/>
    <s v="2023-02-28T01:00:00.000Z"/>
    <s v="2023-02-16T02:02:29.316Z"/>
    <x v="18"/>
    <x v="0"/>
    <x v="3"/>
  </r>
  <r>
    <s v="63fed4af1efbf333870ad0b4"/>
    <s v="63fdff2393242a22da09f8a3"/>
    <s v="6066c157066c9a03055f2b10"/>
    <x v="0"/>
    <n v="280000"/>
    <n v="0"/>
    <n v="28000"/>
    <s v="5016fd6b7f8b9ac842000000"/>
    <m/>
    <x v="4"/>
    <m/>
    <s v="2023-03-01T01:00:00.000Z"/>
    <s v="2023-03-10T07:19:14.800Z"/>
    <x v="18"/>
    <x v="0"/>
    <x v="3"/>
  </r>
  <r>
    <s v="6401559a8d76d196da091cc3"/>
    <s v="63aba34e2c02b829dc018cf1"/>
    <s v="6066c157066c9a03055f2b10"/>
    <x v="0"/>
    <n v="198000"/>
    <n v="0"/>
    <n v="19800"/>
    <s v="5016fd6b7f8b9ac842000000"/>
    <m/>
    <x v="4"/>
    <s v="64015434131993c63c021af3"/>
    <s v="2023-03-03T05:00:00.000Z"/>
    <s v="2023-03-03T02:07:34.836Z"/>
    <x v="1"/>
    <x v="0"/>
    <x v="7"/>
  </r>
  <r>
    <s v="640191a1856edd4a2706f9d1"/>
    <s v="634fc3e3906a5df93e01db01"/>
    <s v="6066c157066c9a03055f2b10"/>
    <x v="0"/>
    <n v="330000"/>
    <n v="30000"/>
    <n v="33000"/>
    <s v="5016fd6b7f8b9ac842000000"/>
    <s v="62374c93d092b077820bd62f"/>
    <x v="4"/>
    <s v="64018ec4ab308d06f304e3dd"/>
    <s v="2023-03-03T05:00:00.000Z"/>
    <s v="2023-03-03T06:20:17.529Z"/>
    <x v="1"/>
    <x v="0"/>
    <x v="5"/>
  </r>
  <r>
    <s v="6401a9f9d2a766223d0f5da9"/>
    <s v="5e5dcaf69d9b3572618b4569"/>
    <s v="6066c157066c9a03055f2b10"/>
    <x v="0"/>
    <n v="860000"/>
    <n v="0"/>
    <n v="86000"/>
    <s v="5016fd6b7f8b9ac842000000"/>
    <m/>
    <x v="4"/>
    <m/>
    <s v="2023-03-03T08:00:00.000Z"/>
    <s v="2023-03-03T08:10:10.512Z"/>
    <x v="1"/>
    <x v="0"/>
    <x v="3"/>
  </r>
  <r>
    <s v="63fb78447d901d669500ff92"/>
    <s v="63fae701d085a80b350d8bb4"/>
    <s v="6066c157066c9a03055f2b10"/>
    <x v="21"/>
    <n v="1683000"/>
    <n v="0"/>
    <n v="783000"/>
    <s v="5016fd6b7f8b9ac842000000"/>
    <s v="62374af9d1578b0a925e404a"/>
    <x v="4"/>
    <s v="63faedab5d3fa289ad0dc286"/>
    <s v="2023-03-04T01:00:00.000Z"/>
    <s v="2023-03-10T07:19:31.239Z"/>
    <x v="1"/>
    <x v="0"/>
    <x v="16"/>
  </r>
  <r>
    <s v="64019d5bd2f4d7054b064fcb"/>
    <s v="64019d4f0f7e1c76480086be"/>
    <s v="6066c157066c9a03055f2b10"/>
    <x v="27"/>
    <n v="650000"/>
    <n v="0"/>
    <n v="65000"/>
    <s v="5016fd6b7f8b9ac842000000"/>
    <m/>
    <x v="4"/>
    <s v="62374aa42511770c643d9a3e"/>
    <s v="2023-03-04T01:00:00.000Z"/>
    <s v="2023-03-03T12:15:23.085Z"/>
    <x v="1"/>
    <x v="0"/>
    <x v="3"/>
  </r>
  <r>
    <s v="64025183c6f739e84a010352"/>
    <s v="63fd5b16eae2e1ba350c5c49"/>
    <s v="6066cd65ca52cc506817d471"/>
    <x v="1"/>
    <n v="181500"/>
    <n v="0"/>
    <n v="18150"/>
    <s v="5016fd6c7f8b9ac84200003e"/>
    <s v="62374c93d092b077820bd62f"/>
    <x v="4"/>
    <s v="63fd5b3988be7b97690e7db6"/>
    <s v="2023-03-05T05:00:00.000Z"/>
    <s v="2023-03-03T20:05:31.224Z"/>
    <x v="1"/>
    <x v="2"/>
    <x v="5"/>
  </r>
  <r>
    <s v="6402b94a3e95d4f7250ba981"/>
    <s v="61e44e1e2dfd462bf11e1c3c"/>
    <s v="6066c157066c9a03055f2b10"/>
    <x v="17"/>
    <n v="847000"/>
    <n v="0"/>
    <n v="84700"/>
    <s v="5016fd6c7f8b9ac84200001a"/>
    <m/>
    <x v="4"/>
    <s v="634f34ad7ddb556c240e0582"/>
    <s v="2023-03-05T01:00:00.000Z"/>
    <s v="2023-03-04T03:24:59.748Z"/>
    <x v="1"/>
    <x v="13"/>
    <x v="2"/>
  </r>
  <r>
    <s v="64044b3bf0d8512556002100"/>
    <s v="6304770dac01ee267b04aacc"/>
    <s v="60c039663273bc0f1c215081"/>
    <x v="0"/>
    <n v="1740000"/>
    <n v="0"/>
    <n v="174000"/>
    <s v="5016fd6b7f8b9ac842000000"/>
    <s v="62b59927eb80e3a3fa0dd5ae"/>
    <x v="4"/>
    <s v="64044b2f44dae473ca0465dc"/>
    <s v="2023-03-05T09:00:00.000Z"/>
    <s v="2023-03-05T08:07:47.265Z"/>
    <x v="1"/>
    <x v="0"/>
    <x v="1"/>
  </r>
  <r>
    <s v="63fc817d946f0acfc201edd6"/>
    <s v="629040b8852ab83ab70ddd37"/>
    <s v="6066c157066c9a03055f2b10"/>
    <x v="0"/>
    <n v="38500"/>
    <n v="302500"/>
    <n v="3850"/>
    <s v="5016fd6b7f8b9ac842000000"/>
    <m/>
    <x v="4"/>
    <s v="63fc80b9fba767051006f148"/>
    <s v="2023-03-06T01:00:00.000Z"/>
    <s v="2023-02-27T10:11:25.600Z"/>
    <x v="19"/>
    <x v="0"/>
    <x v="4"/>
  </r>
  <r>
    <s v="63fcbda5fd338273010b2373"/>
    <s v="63fcb6b3530b5dd5590fbc4a"/>
    <s v="6066c157066c9a03055f2b10"/>
    <x v="0"/>
    <n v="35000"/>
    <n v="0"/>
    <s v=" -   "/>
    <s v="5016fd6b7f8b9ac842000000"/>
    <m/>
    <x v="4"/>
    <s v="63fcbc2db30e3f778e015cb3"/>
    <s v="2023-03-06T01:00:00.000Z"/>
    <s v="2023-02-27T14:27:19.390Z"/>
    <x v="19"/>
    <x v="0"/>
    <x v="4"/>
  </r>
  <r>
    <s v="63fcc01565f46c1a480af309"/>
    <s v="63fcb6b3530b5dd5590fbc4a"/>
    <s v="6066c157066c9a03055f2b10"/>
    <x v="0"/>
    <n v="35000"/>
    <n v="0"/>
    <s v=" -   "/>
    <s v="5016fd6b7f8b9ac842000000"/>
    <m/>
    <x v="4"/>
    <s v="63fcbc65b7f836b7e80c45bd"/>
    <s v="2023-03-06T01:00:00.000Z"/>
    <s v="2023-02-27T14:37:56.973Z"/>
    <x v="19"/>
    <x v="0"/>
    <x v="17"/>
  </r>
  <r>
    <s v="63fcc5e7438c68bc2407f4b4"/>
    <s v="63fcc0c45d457044a10097d2"/>
    <s v="6066c157066c9a03055f2b10"/>
    <x v="0"/>
    <n v="38500"/>
    <n v="275000"/>
    <n v="3850"/>
    <s v="5016fd6b7f8b9ac842000000"/>
    <m/>
    <x v="4"/>
    <s v="63fcc2663678e0c01702b742"/>
    <s v="2023-03-06T01:00:00.000Z"/>
    <s v="2023-02-27T15:02:35.390Z"/>
    <x v="19"/>
    <x v="0"/>
    <x v="11"/>
  </r>
  <r>
    <s v="63fcc7f20b32349d650131d3"/>
    <s v="63c03951549bc4cb770b4bf1"/>
    <s v="6066c157066c9a03055f2b10"/>
    <x v="0"/>
    <n v="38500"/>
    <n v="302500"/>
    <n v="3850"/>
    <s v="5016fd6b7f8b9ac842000000"/>
    <m/>
    <x v="4"/>
    <s v="63fcc61ffcbfb8ee130659a9"/>
    <s v="2023-03-06T05:00:00.000Z"/>
    <s v="2023-02-27T15:11:06.770Z"/>
    <x v="19"/>
    <x v="0"/>
    <x v="10"/>
  </r>
  <r>
    <s v="63fd5fd3348292c91f063488"/>
    <s v="6345366dbf09f30d1a027f7b"/>
    <s v="6066c157066c9a03055f2b10"/>
    <x v="0"/>
    <n v="66000"/>
    <n v="302500"/>
    <n v="6600"/>
    <s v="5016fd6b7f8b9ac842000000"/>
    <m/>
    <x v="4"/>
    <s v="63fd5cae0296d7a59d07a555"/>
    <s v="2023-03-06T01:00:00.000Z"/>
    <s v="2023-02-28T02:56:16.739Z"/>
    <x v="19"/>
    <x v="0"/>
    <x v="4"/>
  </r>
  <r>
    <s v="63fd6c88e4b6f033d109fba8"/>
    <s v="6223a56ce940d217d4246be5"/>
    <s v="6066c157066c9a03055f2b10"/>
    <x v="0"/>
    <n v="60000"/>
    <n v="302500"/>
    <n v="6000"/>
    <s v="5016fd6b7f8b9ac842000000"/>
    <m/>
    <x v="4"/>
    <s v="62bc41fb56bcb11219003fc2"/>
    <s v="2023-03-06T05:00:00.000Z"/>
    <s v="2023-02-28T02:53:26.222Z"/>
    <x v="19"/>
    <x v="0"/>
    <x v="5"/>
  </r>
  <r>
    <s v="63fd71b00f093eb1100f7dbf"/>
    <s v="63fd6d9679014aeb0b011abf"/>
    <s v="6066c157066c9a03055f2b10"/>
    <x v="0"/>
    <n v="55000"/>
    <n v="302500"/>
    <n v="5500"/>
    <s v="5016fd6b7f8b9ac842000000"/>
    <m/>
    <x v="4"/>
    <s v="63fd70f08fd76e49f904746a"/>
    <s v="2023-03-06T09:00:00.000Z"/>
    <s v="2023-02-28T03:16:52.921Z"/>
    <x v="19"/>
    <x v="0"/>
    <x v="21"/>
  </r>
  <r>
    <s v="63fd9c398b10f970eb05866b"/>
    <s v="63de55b68d8007cdf7052293"/>
    <s v="6066c157066c9a03055f2b10"/>
    <x v="0"/>
    <n v="35000"/>
    <n v="0"/>
    <n v="3500"/>
    <s v="5016fd6b7f8b9ac842000000"/>
    <m/>
    <x v="4"/>
    <s v="63fd9bbe889b7fc146050dd2"/>
    <s v="2023-03-06T01:00:00.000Z"/>
    <s v="2023-02-28T06:16:39.840Z"/>
    <x v="19"/>
    <x v="0"/>
    <x v="8"/>
  </r>
  <r>
    <s v="63fd9e52eb5df2b2650fac48"/>
    <s v="63de55b68d8007cdf7052293"/>
    <s v="6066c157066c9a03055f2b10"/>
    <x v="0"/>
    <n v="55000"/>
    <n v="0"/>
    <n v="5500"/>
    <s v="5016fd6b7f8b9ac842000000"/>
    <m/>
    <x v="4"/>
    <s v="63fd9b526e0e9fad6d0ecb28"/>
    <s v="2023-03-06T01:00:00.000Z"/>
    <s v="2023-02-28T06:25:32.565Z"/>
    <x v="19"/>
    <x v="0"/>
    <x v="5"/>
  </r>
  <r>
    <s v="63fda4f3d5ca9d2dea098cd5"/>
    <s v="63de55b68d8007cdf7052293"/>
    <s v="6066c157066c9a03055f2b10"/>
    <x v="0"/>
    <n v="38500"/>
    <n v="302500"/>
    <n v="3850"/>
    <s v="5016fd6b7f8b9ac842000000"/>
    <m/>
    <x v="4"/>
    <s v="63fda4951836f5c4480173ca"/>
    <s v="2023-03-06T01:00:00.000Z"/>
    <s v="2023-02-28T06:54:08.051Z"/>
    <x v="19"/>
    <x v="0"/>
    <x v="17"/>
  </r>
  <r>
    <s v="63fda5f7a1ce5bcdf1040796"/>
    <s v="63de55b68d8007cdf7052293"/>
    <s v="6066c157066c9a03055f2b10"/>
    <x v="0"/>
    <n v="35000"/>
    <n v="302500"/>
    <n v="3500"/>
    <s v="5016fd6b7f8b9ac842000000"/>
    <m/>
    <x v="4"/>
    <s v="63fda5b3bd37a4bb220cb0c3"/>
    <s v="2023-03-06T01:00:00.000Z"/>
    <s v="2023-02-28T06:58:17.719Z"/>
    <x v="19"/>
    <x v="0"/>
    <x v="17"/>
  </r>
  <r>
    <s v="63fdaa82bc324726de04205b"/>
    <s v="63fda8a1f94d8dfe89092748"/>
    <s v="6066c157066c9a03055f2b10"/>
    <x v="0"/>
    <n v="44000"/>
    <n v="302500"/>
    <n v="4400"/>
    <s v="5016fd6b7f8b9ac842000000"/>
    <m/>
    <x v="4"/>
    <s v="63fda9db581857b7ef0eb275"/>
    <s v="2023-03-06T05:00:00.000Z"/>
    <s v="2023-02-28T07:17:40.561Z"/>
    <x v="19"/>
    <x v="0"/>
    <x v="8"/>
  </r>
  <r>
    <s v="63fdc680f771203c0906b6b6"/>
    <s v="63ad9a07c060e2dd23070d78"/>
    <s v="6066c157066c9a03055f2b10"/>
    <x v="0"/>
    <n v="38500"/>
    <n v="0"/>
    <n v="3850"/>
    <s v="5016fd6b7f8b9ac842000000"/>
    <m/>
    <x v="4"/>
    <s v="63fdc4c482e51eec5d07bb2c"/>
    <s v="2023-03-06T01:00:00.000Z"/>
    <s v="2023-02-28T09:18:05.994Z"/>
    <x v="19"/>
    <x v="0"/>
    <x v="5"/>
  </r>
  <r>
    <s v="63fdd9c85eb6be0f4909428b"/>
    <s v="63c03951549bc4cb770b4bf1"/>
    <s v="6066c157066c9a03055f2b10"/>
    <x v="0"/>
    <n v="66000"/>
    <n v="360000"/>
    <n v="6600"/>
    <s v="5016fd6b7f8b9ac842000000"/>
    <m/>
    <x v="4"/>
    <s v="63fd789ed8e3cc12600358a5"/>
    <s v="2023-03-06T05:00:00.000Z"/>
    <s v="2023-02-28T10:39:19.682Z"/>
    <x v="19"/>
    <x v="0"/>
    <x v="4"/>
  </r>
  <r>
    <s v="63fded5c91f2a5b68204b934"/>
    <s v="63fdeb7d52f9fed00c06f2dc"/>
    <s v="6066c157066c9a03055f2b10"/>
    <x v="0"/>
    <n v="44000"/>
    <n v="300000"/>
    <n v="4400"/>
    <s v="5016fd6b7f8b9ac842000000"/>
    <m/>
    <x v="4"/>
    <s v="63fdec48a61bf94d50025cfc"/>
    <s v="2023-03-06T09:00:00.000Z"/>
    <s v="2023-02-28T12:05:40.289Z"/>
    <x v="19"/>
    <x v="0"/>
    <x v="18"/>
  </r>
  <r>
    <s v="63fe0096ca7c045e45088035"/>
    <s v="63eb03e4a8975e1eda01e0a2"/>
    <s v="6066c157066c9a03055f2b10"/>
    <x v="0"/>
    <n v="55000"/>
    <n v="300000"/>
    <n v="5500"/>
    <s v="5016fd6b7f8b9ac842000000"/>
    <m/>
    <x v="4"/>
    <s v="63fdfe488902f92cee091ccd"/>
    <s v="2023-03-06T05:00:00.000Z"/>
    <s v="2023-02-28T13:25:05.397Z"/>
    <x v="19"/>
    <x v="0"/>
    <x v="16"/>
  </r>
  <r>
    <s v="63fe02f3c7a3b58b580dbdf1"/>
    <s v="63fe00e30f025f5db407b5d5"/>
    <s v="6066c157066c9a03055f2b10"/>
    <x v="0"/>
    <n v="55000"/>
    <n v="300000"/>
    <n v="5500"/>
    <s v="5016fd6b7f8b9ac842000000"/>
    <m/>
    <x v="4"/>
    <s v="63fe0206d5ffd21ef3089bbc"/>
    <s v="2023-03-06T09:00:00.000Z"/>
    <s v="2023-02-28T13:58:02.413Z"/>
    <x v="19"/>
    <x v="0"/>
    <x v="22"/>
  </r>
  <r>
    <s v="63fe23a990a7e0eb110d91a2"/>
    <s v="635d1adc4a5ea0e6b60e5bfd"/>
    <s v="6066c157066c9a03055f2b10"/>
    <x v="0"/>
    <n v="70000"/>
    <n v="0"/>
    <n v="7000"/>
    <s v="5016fd6b7f8b9ac842000000"/>
    <m/>
    <x v="4"/>
    <s v="63fd8c0aac74841fa802b10b"/>
    <s v="2023-03-06T09:00:00.000Z"/>
    <s v="2023-02-28T15:56:24.234Z"/>
    <x v="19"/>
    <x v="0"/>
    <x v="10"/>
  </r>
  <r>
    <s v="63fe3a88c383e2d5e8079b54"/>
    <s v="63fe36b3feba8516de031c47"/>
    <s v="6066c157066c9a03055f2b10"/>
    <x v="0"/>
    <n v="50000"/>
    <n v="0"/>
    <n v="5000"/>
    <s v="5016fd6b7f8b9ac842000000"/>
    <m/>
    <x v="4"/>
    <s v="63fe388c19cb034332012894"/>
    <s v="2023-03-06T01:00:00.000Z"/>
    <s v="2023-02-28T17:32:19.698Z"/>
    <x v="19"/>
    <x v="0"/>
    <x v="14"/>
  </r>
  <r>
    <s v="63fe9657473a982e8a0bc2b5"/>
    <s v="63fe94f9ae84f8ab4a0aebe7"/>
    <s v="6066c157066c9a03055f2b10"/>
    <x v="4"/>
    <n v="55000"/>
    <n v="360000"/>
    <n v="5500"/>
    <s v="5016fd6b7f8b9ac842000000"/>
    <m/>
    <x v="4"/>
    <s v="63fe954fef0601d31703b02c"/>
    <s v="2023-03-06T05:00:00.000Z"/>
    <s v="2023-03-01T00:12:44.123Z"/>
    <x v="19"/>
    <x v="0"/>
    <x v="8"/>
  </r>
  <r>
    <s v="63febb771f1055ecea0a8f65"/>
    <s v="63fe2eba1a7b76f86406d517"/>
    <s v="6066c157066c9a03055f2b10"/>
    <x v="0"/>
    <n v="55000"/>
    <n v="345000"/>
    <n v="5500"/>
    <s v="5016fd6b7f8b9ac842000000"/>
    <m/>
    <x v="4"/>
    <s v="63febac00c4393be350af207"/>
    <s v="2023-03-06T09:00:00.000Z"/>
    <s v="2023-03-01T02:42:46.933Z"/>
    <x v="19"/>
    <x v="0"/>
    <x v="10"/>
  </r>
  <r>
    <s v="63febd88502efa42830a21b7"/>
    <s v="63fe2eba1a7b76f86406d517"/>
    <s v="6066c157066c9a03055f2b10"/>
    <x v="0"/>
    <n v="50000"/>
    <n v="0"/>
    <n v="5000"/>
    <s v="5016fd6b7f8b9ac842000000"/>
    <m/>
    <x v="4"/>
    <s v="63febcb4eb25398e480f4998"/>
    <s v="2023-03-06T09:00:00.000Z"/>
    <s v="2023-03-01T02:51:32.240Z"/>
    <x v="19"/>
    <x v="0"/>
    <x v="10"/>
  </r>
  <r>
    <s v="63fec2f748a0c30654082478"/>
    <s v="63fec0411c9b6c96e900def5"/>
    <s v="6066c157066c9a03055f2b10"/>
    <x v="0"/>
    <n v="38500"/>
    <n v="300000"/>
    <n v="3850"/>
    <s v="5016fd6b7f8b9ac842000000"/>
    <m/>
    <x v="4"/>
    <s v="63fec1f857f16a544b0a7fe8"/>
    <s v="2023-03-06T05:00:00.000Z"/>
    <s v="2023-03-01T03:15:35.218Z"/>
    <x v="19"/>
    <x v="0"/>
    <x v="16"/>
  </r>
  <r>
    <s v="63fecf9690ad60fa8406180b"/>
    <s v="63fecd0f7bec84f0c9006b42"/>
    <s v="6066c157066c9a03055f2b10"/>
    <x v="0"/>
    <n v="66000"/>
    <n v="296700"/>
    <n v="6600"/>
    <s v="5016fd6b7f8b9ac842000000"/>
    <m/>
    <x v="4"/>
    <s v="63fecedb7a2f2a415b0dabf4"/>
    <s v="2023-03-06T09:00:00.000Z"/>
    <s v="2023-03-01T04:08:12.833Z"/>
    <x v="19"/>
    <x v="0"/>
    <x v="8"/>
  </r>
  <r>
    <s v="63fee2420983c7bdfa00ee37"/>
    <s v="5f1cc005ce1bfb18286a23c3"/>
    <s v="6066c157066c9a03055f2b10"/>
    <x v="0"/>
    <n v="38500"/>
    <n v="296700"/>
    <n v="3850"/>
    <s v="5016fd6b7f8b9ac842000000"/>
    <m/>
    <x v="4"/>
    <s v="63fed971539b9fd55c0aed9f"/>
    <s v="2023-03-06T09:00:00.000Z"/>
    <s v="2023-03-01T05:28:39.195Z"/>
    <x v="19"/>
    <x v="0"/>
    <x v="10"/>
  </r>
  <r>
    <s v="63feeb019bfe872d1e07eccb"/>
    <s v="63fed82a076648ff4703c2bc"/>
    <s v="6066c157066c9a03055f2b10"/>
    <x v="0"/>
    <n v="35000"/>
    <n v="309600"/>
    <n v="3500"/>
    <s v="5016fd6b7f8b9ac842000000"/>
    <m/>
    <x v="4"/>
    <s v="63feea5e808321b4d60da20a"/>
    <s v="2023-03-06T01:00:00.000Z"/>
    <s v="2023-03-01T06:05:32.630Z"/>
    <x v="19"/>
    <x v="0"/>
    <x v="4"/>
  </r>
  <r>
    <s v="63ff08541a18fcc8c0036165"/>
    <s v="63fefe8e95a005e599043adf"/>
    <s v="6066c157066c9a03055f2b10"/>
    <x v="0"/>
    <n v="38500"/>
    <n v="296700"/>
    <n v="3850"/>
    <s v="5016fd6b7f8b9ac842000000"/>
    <m/>
    <x v="4"/>
    <s v="63ff03a4c6c72dbcd307541a"/>
    <s v="2023-03-06T09:00:00.000Z"/>
    <s v="2023-03-01T08:10:14.968Z"/>
    <x v="19"/>
    <x v="0"/>
    <x v="10"/>
  </r>
  <r>
    <s v="63ff131fc608d2e87506317f"/>
    <s v="63fe1d2b1089459fe704165b"/>
    <s v="6066c157066c9a03055f2b10"/>
    <x v="0"/>
    <n v="38500"/>
    <n v="258000"/>
    <n v="3850"/>
    <s v="5016fd6b7f8b9ac842000000"/>
    <m/>
    <x v="4"/>
    <s v="63ff12d86cb33841a606065a"/>
    <s v="2023-03-06T09:00:00.000Z"/>
    <s v="2023-03-01T08:56:27.117Z"/>
    <x v="19"/>
    <x v="0"/>
    <x v="10"/>
  </r>
  <r>
    <s v="63ff4ace7c816d366502f871"/>
    <s v="6286ffc9eb2f514e7e0555d2"/>
    <s v="6066c157066c9a03055f2b10"/>
    <x v="0"/>
    <n v="38500"/>
    <n v="296700"/>
    <n v="3850"/>
    <s v="5016fd6b7f8b9ac842000000"/>
    <m/>
    <x v="4"/>
    <s v="63fead51d76adc0384025cb2"/>
    <s v="2023-03-06T09:00:00.000Z"/>
    <s v="2023-03-01T12:54:16.219Z"/>
    <x v="19"/>
    <x v="0"/>
    <x v="11"/>
  </r>
  <r>
    <s v="63ff55907476182cd80a0413"/>
    <s v="634d8e4747fe2387bc08141c"/>
    <s v="6066c157066c9a03055f2b10"/>
    <x v="0"/>
    <n v="44000"/>
    <n v="309600"/>
    <n v="4400"/>
    <s v="5016fd6b7f8b9ac842000000"/>
    <m/>
    <x v="4"/>
    <s v="63ff547add46067e66072cd5"/>
    <s v="2023-03-06T05:00:00.000Z"/>
    <s v="2023-03-01T13:45:36.981Z"/>
    <x v="19"/>
    <x v="0"/>
    <x v="5"/>
  </r>
  <r>
    <s v="63ff5978272afc81590fb927"/>
    <s v="63ff56cc04d8015e5100f11b"/>
    <s v="6066c157066c9a03055f2b10"/>
    <x v="0"/>
    <n v="308000"/>
    <n v="0"/>
    <n v="30800"/>
    <s v="5016fd6b7f8b9ac842000000"/>
    <m/>
    <x v="4"/>
    <s v="63ff574f4769f7a2960f131e"/>
    <s v="2023-03-06T01:00:00.000Z"/>
    <s v="2023-03-01T13:56:38.026Z"/>
    <x v="19"/>
    <x v="0"/>
    <x v="8"/>
  </r>
  <r>
    <s v="63ff6771d149f74140030ac7"/>
    <s v="63ff61fed4decd4e2d037082"/>
    <s v="6066c157066c9a03055f2b10"/>
    <x v="0"/>
    <n v="77000"/>
    <n v="296700"/>
    <n v="7700"/>
    <s v="5016fd6b7f8b9ac842000000"/>
    <m/>
    <x v="4"/>
    <s v="63ff64f84f737d17270d6c77"/>
    <s v="2023-03-06T09:00:00.000Z"/>
    <s v="2023-03-01T14:56:17.717Z"/>
    <x v="19"/>
    <x v="0"/>
    <x v="8"/>
  </r>
  <r>
    <s v="63ff6a7368ea4e4def080cfc"/>
    <s v="63ff635b774a65d734058083"/>
    <s v="6066c157066c9a03055f2b10"/>
    <x v="0"/>
    <n v="77000"/>
    <n v="309600"/>
    <n v="7700"/>
    <s v="5016fd6b7f8b9ac842000000"/>
    <m/>
    <x v="4"/>
    <s v="63ff69351588c176cd01f75a"/>
    <s v="2023-03-06T01:00:00.000Z"/>
    <s v="2023-03-02T08:02:16.752Z"/>
    <x v="19"/>
    <x v="0"/>
    <x v="1"/>
  </r>
  <r>
    <s v="63ff7c00f09af6ba8b0e6fa6"/>
    <s v="63ff7950cea3d7b7eb021cf2"/>
    <s v="6066c157066c9a03055f2b10"/>
    <x v="0"/>
    <n v="60000"/>
    <n v="322500"/>
    <n v="6000"/>
    <s v="5016fd6b7f8b9ac842000000"/>
    <m/>
    <x v="4"/>
    <s v="63ff7e3f02d31c2776091cd9"/>
    <s v="2023-03-06T01:00:00.000Z"/>
    <s v="2023-03-01T16:36:43.872Z"/>
    <x v="19"/>
    <x v="0"/>
    <x v="8"/>
  </r>
  <r>
    <s v="63ff7c35af02b09f760a42dd"/>
    <s v="63ff793294dafa05140c6334"/>
    <s v="6066c157066c9a03055f2b10"/>
    <x v="0"/>
    <n v="44000"/>
    <n v="309600"/>
    <n v="4400"/>
    <s v="5016fd6b7f8b9ac842000000"/>
    <m/>
    <x v="4"/>
    <s v="63ff7b962088afc30e077a11"/>
    <s v="2023-03-06T01:00:00.000Z"/>
    <s v="2023-03-01T16:24:47.862Z"/>
    <x v="19"/>
    <x v="0"/>
    <x v="8"/>
  </r>
  <r>
    <s v="63ff7d2f9b8256dc0b0a35a1"/>
    <s v="63ff7cc69b8256dc0b0a356d"/>
    <s v="6066c157066c9a03055f2b10"/>
    <x v="0"/>
    <n v="40000"/>
    <n v="296700"/>
    <n v="4000"/>
    <s v="5016fd6b7f8b9ac842000000"/>
    <m/>
    <x v="4"/>
    <s v="63ff7b962088afc30e077a11"/>
    <s v="2023-03-06T09:00:00.000Z"/>
    <s v="2023-03-01T16:28:40.063Z"/>
    <x v="19"/>
    <x v="0"/>
    <x v="8"/>
  </r>
  <r>
    <s v="63ff7f0e9b1a1c3b4309a346"/>
    <s v="63ff7cc69b8256dc0b0a356d"/>
    <s v="6066c157066c9a03055f2b10"/>
    <x v="0"/>
    <n v="44000"/>
    <n v="309600"/>
    <n v="4400"/>
    <s v="5016fd6b7f8b9ac842000000"/>
    <m/>
    <x v="4"/>
    <s v="63ff7e6ed8b6a8930101f740"/>
    <s v="2023-03-06T01:00:00.000Z"/>
    <s v="2023-03-01T16:36:43.507Z"/>
    <x v="19"/>
    <x v="0"/>
    <x v="3"/>
  </r>
  <r>
    <s v="63ff806e96a14b72ee02f284"/>
    <s v="63ff7d27f845a1b53e026d36"/>
    <s v="6066c157066c9a03055f2b10"/>
    <x v="0"/>
    <n v="55000"/>
    <n v="309600"/>
    <n v="5500"/>
    <s v="5016fd6b7f8b9ac842000000"/>
    <m/>
    <x v="4"/>
    <s v="63ff7fa202986aa6e40a42e6"/>
    <s v="2023-03-06T01:00:00.000Z"/>
    <s v="2023-03-01T16:43:10.116Z"/>
    <x v="19"/>
    <x v="0"/>
    <x v="10"/>
  </r>
  <r>
    <s v="63ff83238c4f55244c073cb3"/>
    <s v="636f515a12302713f906fac0"/>
    <s v="6066c157066c9a03055f2b10"/>
    <x v="0"/>
    <n v="35000"/>
    <n v="309600"/>
    <n v="3500"/>
    <s v="5016fd6b7f8b9ac842000000"/>
    <m/>
    <x v="4"/>
    <s v="63ff81167bc8247d5c04d083"/>
    <s v="2023-03-06T01:00:00.000Z"/>
    <s v="2023-03-01T16:55:08.532Z"/>
    <x v="19"/>
    <x v="0"/>
    <x v="4"/>
  </r>
  <r>
    <s v="63ff83ecb7c6e343d305883f"/>
    <s v="63ff8006210df9d0b707bf26"/>
    <s v="6066c157066c9a03055f2b10"/>
    <x v="0"/>
    <n v="77000"/>
    <n v="309600"/>
    <n v="7700"/>
    <s v="5016fd6b7f8b9ac842000000"/>
    <m/>
    <x v="4"/>
    <s v="63ff817e425c3d669305e416"/>
    <s v="2023-03-06T01:00:00.000Z"/>
    <s v="2023-03-01T17:16:20.199Z"/>
    <x v="19"/>
    <x v="0"/>
    <x v="16"/>
  </r>
  <r>
    <s v="63ff857c1cc5dce5e409c08d"/>
    <s v="63ff80d96b03dcb87501ab46"/>
    <s v="6066c157066c9a03055f2b10"/>
    <x v="0"/>
    <n v="38500"/>
    <n v="258000"/>
    <n v="3850"/>
    <s v="5016fd6b7f8b9ac842000000"/>
    <m/>
    <x v="4"/>
    <s v="63ff842d0461d5f80f0ffc5f"/>
    <s v="2023-03-06T09:00:00.000Z"/>
    <s v="2023-03-01T17:09:16.041Z"/>
    <x v="19"/>
    <x v="0"/>
    <x v="18"/>
  </r>
  <r>
    <s v="63ff8841f5554c43a20f778c"/>
    <s v="63ff82eb16ed8b5ab2098943"/>
    <s v="6066c157066c9a03055f2b10"/>
    <x v="0"/>
    <n v="38500"/>
    <n v="258000"/>
    <n v="3850"/>
    <s v="5016fd6b7f8b9ac842000000"/>
    <m/>
    <x v="4"/>
    <s v="63ff874701adbd3ce90c58b7"/>
    <s v="2023-03-06T09:00:00.000Z"/>
    <s v="2023-03-01T17:30:36.675Z"/>
    <x v="19"/>
    <x v="0"/>
    <x v="0"/>
  </r>
  <r>
    <s v="63ff88492a4ccff25a0d6423"/>
    <s v="63ff833441f58f8c01069d74"/>
    <s v="6066c157066c9a03055f2b10"/>
    <x v="0"/>
    <n v="40000"/>
    <n v="258000"/>
    <n v="4000"/>
    <s v="5016fd6b7f8b9ac842000000"/>
    <m/>
    <x v="4"/>
    <s v="63ff8475fc1a63c6a50dc29d"/>
    <s v="2023-03-06T09:00:00.000Z"/>
    <s v="2023-03-01T17:16:41.059Z"/>
    <x v="19"/>
    <x v="0"/>
    <x v="5"/>
  </r>
  <r>
    <s v="63ff8bfa43fdd6897d0bbc8c"/>
    <s v="63ff83c3de175ac96f097edb"/>
    <s v="6066c157066c9a03055f2b10"/>
    <x v="0"/>
    <n v="66000"/>
    <n v="258000"/>
    <n v="6600"/>
    <s v="5016fd6b7f8b9ac842000000"/>
    <m/>
    <x v="4"/>
    <s v="63ff880cb2da1dbe9a0379a9"/>
    <s v="2023-03-06T09:00:00.000Z"/>
    <s v="2023-03-01T17:33:29.250Z"/>
    <x v="19"/>
    <x v="0"/>
    <x v="24"/>
  </r>
  <r>
    <s v="63ff90815dd16fdb080c6086"/>
    <s v="63ff872704a58b32a301fabe"/>
    <s v="6066c157066c9a03055f2b10"/>
    <x v="0"/>
    <n v="50000"/>
    <n v="296700"/>
    <n v="5000"/>
    <s v="5016fd6b7f8b9ac842000000"/>
    <m/>
    <x v="4"/>
    <s v="63ff888ded3cd5f0060242a4"/>
    <s v="2023-03-06T09:00:00.000Z"/>
    <s v="2023-03-01T17:51:37.052Z"/>
    <x v="19"/>
    <x v="0"/>
    <x v="8"/>
  </r>
  <r>
    <s v="63ff92c6ffb5a5ea2b05d094"/>
    <s v="63ff8fdff4c70155cb0d3cd2"/>
    <s v="6066c157066c9a03055f2b10"/>
    <x v="0"/>
    <n v="38500"/>
    <n v="258000"/>
    <n v="3850"/>
    <s v="5016fd6b7f8b9ac842000000"/>
    <m/>
    <x v="4"/>
    <s v="63ff9252bdd029c78b08cb85"/>
    <s v="2023-03-06T01:00:00.000Z"/>
    <s v="2023-03-01T18:05:23.885Z"/>
    <x v="19"/>
    <x v="0"/>
    <x v="14"/>
  </r>
  <r>
    <s v="63ff92ed6be8d1d8f706947f"/>
    <s v="63ff91085d204c376d0dd772"/>
    <s v="6066c157066c9a03055f2b10"/>
    <x v="0"/>
    <n v="44000"/>
    <n v="296700"/>
    <n v="4400"/>
    <s v="5016fd6b7f8b9ac842000000"/>
    <m/>
    <x v="4"/>
    <s v="63ff91afcf6fb963310611a5"/>
    <s v="2023-03-06T09:00:00.000Z"/>
    <s v="2023-03-01T18:02:57.744Z"/>
    <x v="19"/>
    <x v="0"/>
    <x v="14"/>
  </r>
  <r>
    <s v="63ff990b2bb85a785b01007e"/>
    <s v="63ff946a3b825d23f201098c"/>
    <s v="6066c157066c9a03055f2b10"/>
    <x v="0"/>
    <n v="50000"/>
    <n v="258000"/>
    <n v="5000"/>
    <s v="5016fd6b7f8b9ac842000000"/>
    <m/>
    <x v="4"/>
    <s v="63ff9720c9efa451380b1a1c"/>
    <s v="2023-03-06T09:00:00.000Z"/>
    <s v="2023-03-02T01:28:27.039Z"/>
    <x v="19"/>
    <x v="0"/>
    <x v="8"/>
  </r>
  <r>
    <s v="63ffa2cfb6efca5eb70a76aa"/>
    <s v="63ff8c14dad12f065a032f4e"/>
    <s v="6066c157066c9a03055f2b10"/>
    <x v="0"/>
    <n v="40000"/>
    <n v="296700"/>
    <n v="4000"/>
    <s v="5016fd6b7f8b9ac842000000"/>
    <m/>
    <x v="4"/>
    <s v="63ffa03acc0692045209fd7c"/>
    <s v="2023-03-06T09:00:00.000Z"/>
    <s v="2023-03-01T19:09:36.487Z"/>
    <x v="19"/>
    <x v="0"/>
    <x v="21"/>
  </r>
  <r>
    <s v="63ffbc81a95037da4e00a1a8"/>
    <s v="63ff92ac4b77b040c10e9218"/>
    <s v="6066c157066c9a03055f2b10"/>
    <x v="0"/>
    <n v="55000"/>
    <n v="309600"/>
    <n v="5500"/>
    <s v="5016fd6b7f8b9ac842000000"/>
    <m/>
    <x v="4"/>
    <s v="63ffbbefbc8307425b0dd0b6"/>
    <s v="2023-03-06T01:00:00.000Z"/>
    <s v="2023-03-01T20:58:54.207Z"/>
    <x v="19"/>
    <x v="0"/>
    <x v="10"/>
  </r>
  <r>
    <s v="63ffbf5ccb27938ad906bb2b"/>
    <s v="63ff92ac4b77b040c10e9218"/>
    <s v="6066c157066c9a03055f2b10"/>
    <x v="0"/>
    <n v="50000"/>
    <n v="322500"/>
    <n v="5000"/>
    <s v="5016fd6b7f8b9ac842000000"/>
    <m/>
    <x v="4"/>
    <s v="63ffbdf7311e9bb765079c83"/>
    <s v="2023-03-06T01:00:00.000Z"/>
    <s v="2023-03-01T21:10:59.509Z"/>
    <x v="19"/>
    <x v="0"/>
    <x v="10"/>
  </r>
  <r>
    <s v="63ffe28bb2f765fe6702f0d1"/>
    <s v="63ff7cc69b8256dc0b0a356d"/>
    <s v="6066c157066c9a03055f2b10"/>
    <x v="0"/>
    <n v="44000"/>
    <n v="309600"/>
    <n v="4400"/>
    <s v="5016fd6b7f8b9ac842000000"/>
    <m/>
    <x v="4"/>
    <s v="63ffe218b2f765fe6702f0c8"/>
    <s v="2023-03-06T05:00:00.000Z"/>
    <s v="2023-03-01T23:41:13.167Z"/>
    <x v="19"/>
    <x v="0"/>
    <x v="10"/>
  </r>
  <r>
    <s v="63fff478908b6bf10807fac2"/>
    <s v="63ffef60031b94d46d00a151"/>
    <s v="6066c157066c9a03055f2b10"/>
    <x v="0"/>
    <n v="50000"/>
    <n v="296700"/>
    <n v="5000"/>
    <s v="5016fd6b7f8b9ac842000000"/>
    <m/>
    <x v="4"/>
    <s v="63fff3f6f2a0a437430ffa00"/>
    <s v="2023-03-06T09:00:00.000Z"/>
    <s v="2023-03-02T01:00:39.181Z"/>
    <x v="19"/>
    <x v="0"/>
    <x v="16"/>
  </r>
  <r>
    <s v="6400016c4074e065bb09a896"/>
    <s v="63fee0bd38165c5a8c0ae4d5"/>
    <s v="6066c157066c9a03055f2b10"/>
    <x v="0"/>
    <n v="50000"/>
    <n v="258000"/>
    <n v="5000"/>
    <s v="5016fd6b7f8b9ac842000000"/>
    <m/>
    <x v="4"/>
    <s v="63fee1ddbf3767a67b006a16"/>
    <s v="2023-03-06T01:00:00.000Z"/>
    <s v="2023-03-02T01:53:11.655Z"/>
    <x v="19"/>
    <x v="0"/>
    <x v="16"/>
  </r>
  <r>
    <s v="640013122c13d30d36022a10"/>
    <s v="64000f3f836607759d0ba074"/>
    <s v="6066c157066c9a03055f2b10"/>
    <x v="0"/>
    <n v="35000"/>
    <n v="296700"/>
    <n v="3500"/>
    <s v="5016fd6b7f8b9ac842000000"/>
    <m/>
    <x v="4"/>
    <s v="640011b22be393989101fdbc"/>
    <s v="2023-03-06T09:00:00.000Z"/>
    <s v="2023-03-02T03:08:49.883Z"/>
    <x v="19"/>
    <x v="0"/>
    <x v="8"/>
  </r>
  <r>
    <s v="64001b4d782d6af5ee07bf87"/>
    <s v="63ff90063ca270298402cf14"/>
    <s v="6066c157066c9a03055f2b10"/>
    <x v="0"/>
    <n v="40000"/>
    <n v="258000"/>
    <n v="4000"/>
    <s v="5016fd6b7f8b9ac842000000"/>
    <m/>
    <x v="4"/>
    <s v="63ff954fc8728584ad0675d6"/>
    <s v="2023-03-06T09:00:00.000Z"/>
    <s v="2023-03-02T03:47:04.850Z"/>
    <x v="19"/>
    <x v="0"/>
    <x v="1"/>
  </r>
  <r>
    <s v="640020b784bc72d3790ac8d4"/>
    <s v="64001d750daf885d260b2a05"/>
    <s v="6066c157066c9a03055f2b10"/>
    <x v="0"/>
    <n v="55000"/>
    <n v="309600"/>
    <n v="5500"/>
    <s v="5016fd6b7f8b9ac842000000"/>
    <m/>
    <x v="4"/>
    <s v="64001e6a749a80373706db19"/>
    <s v="2023-03-06T05:00:00.000Z"/>
    <s v="2023-03-02T04:06:46.779Z"/>
    <x v="19"/>
    <x v="0"/>
    <x v="4"/>
  </r>
  <r>
    <s v="6400249af748d554690fdaef"/>
    <s v="63ff870992ed018cef0add11"/>
    <s v="6066c157066c9a03055f2b10"/>
    <x v="0"/>
    <n v="38500"/>
    <n v="296700"/>
    <n v="3850"/>
    <s v="5016fd6b7f8b9ac842000000"/>
    <m/>
    <x v="4"/>
    <s v="63ff88fe7c5827d40208e15c"/>
    <s v="2023-03-06T09:00:00.000Z"/>
    <s v="2023-03-02T04:25:51.369Z"/>
    <x v="19"/>
    <x v="0"/>
    <x v="10"/>
  </r>
  <r>
    <s v="640024b1b21bd4c53705353b"/>
    <s v="63ff825ba350d8725904a5ee"/>
    <s v="6066c157066c9a03055f2b10"/>
    <x v="0"/>
    <n v="66000"/>
    <n v="296700"/>
    <n v="6600"/>
    <s v="5016fd6b7f8b9ac842000000"/>
    <m/>
    <x v="4"/>
    <s v="63ff87ffe0e6ff366d0f6f42"/>
    <s v="2023-03-06T09:00:00.000Z"/>
    <s v="2023-03-02T04:23:40.849Z"/>
    <x v="19"/>
    <x v="0"/>
    <x v="10"/>
  </r>
  <r>
    <s v="6400289e7501a4a77e0c9834"/>
    <s v="63ff8809937223335c0495ea"/>
    <s v="6066c157066c9a03055f2b10"/>
    <x v="0"/>
    <n v="44000"/>
    <n v="296700"/>
    <n v="4400"/>
    <s v="5016fd6b7f8b9ac842000000"/>
    <m/>
    <x v="4"/>
    <s v="63ffe070be081102c50cdca7"/>
    <s v="2023-03-06T09:00:00.000Z"/>
    <s v="2023-03-02T04:41:05.299Z"/>
    <x v="19"/>
    <x v="0"/>
    <x v="10"/>
  </r>
  <r>
    <s v="64002ac59f880f8de4035937"/>
    <s v="63ff97bd67b6c5d47f0bc4d5"/>
    <s v="6066c157066c9a03055f2b10"/>
    <x v="0"/>
    <n v="35000"/>
    <n v="296700"/>
    <n v="3500"/>
    <s v="5016fd6b7f8b9ac842000000"/>
    <m/>
    <x v="4"/>
    <s v="63ff986117861a6b2a046066"/>
    <s v="2023-03-06T09:00:00.000Z"/>
    <s v="2023-03-02T04:49:25.175Z"/>
    <x v="19"/>
    <x v="0"/>
    <x v="1"/>
  </r>
  <r>
    <s v="64002e367fa38c52f304b426"/>
    <s v="63ff86f201adbd3ce90c58ab"/>
    <s v="6066c157066c9a03055f2b10"/>
    <x v="0"/>
    <n v="50000"/>
    <n v="309600"/>
    <n v="5000"/>
    <s v="5016fd6b7f8b9ac842000000"/>
    <m/>
    <x v="4"/>
    <s v="63ff89c7010e046b79021d7a"/>
    <s v="2023-03-06T01:00:00.000Z"/>
    <s v="2023-03-02T05:05:06.250Z"/>
    <x v="19"/>
    <x v="0"/>
    <x v="5"/>
  </r>
  <r>
    <s v="64002e6d468b11468e0e36c5"/>
    <s v="64002a2be0d5c87ade02d0f8"/>
    <s v="6066c157066c9a03055f2b10"/>
    <x v="0"/>
    <n v="35000"/>
    <n v="309600"/>
    <n v="3500"/>
    <s v="5016fd6b7f8b9ac842000000"/>
    <m/>
    <x v="4"/>
    <s v="64002e27a1e3bc595600e663"/>
    <s v="2023-03-06T01:00:00.000Z"/>
    <s v="2023-03-02T05:07:28.539Z"/>
    <x v="19"/>
    <x v="0"/>
    <x v="5"/>
  </r>
  <r>
    <s v="64002e707c3c3ab5d60f10a8"/>
    <s v="640026a87700834aba0c7f6a"/>
    <s v="6066c157066c9a03055f2b10"/>
    <x v="0"/>
    <n v="35000"/>
    <n v="296700"/>
    <n v="3500"/>
    <s v="5016fd6b7f8b9ac842000000"/>
    <m/>
    <x v="4"/>
    <s v="64002d9d6a3d6d0b3e059869"/>
    <s v="2023-03-06T09:00:00.000Z"/>
    <s v="2023-03-02T05:07:00.145Z"/>
    <x v="19"/>
    <x v="0"/>
    <x v="18"/>
  </r>
  <r>
    <s v="640031736514cf6e45052735"/>
    <s v="640029ce3ab554fd7c06d957"/>
    <s v="6066c157066c9a03055f2b10"/>
    <x v="0"/>
    <n v="44000"/>
    <n v="309600"/>
    <n v="4400"/>
    <s v="5016fd6b7f8b9ac842000000"/>
    <m/>
    <x v="4"/>
    <s v="64002b0bb838131a7b07f495"/>
    <s v="2023-03-06T01:00:00.000Z"/>
    <s v="2023-03-02T05:18:06.039Z"/>
    <x v="19"/>
    <x v="0"/>
    <x v="1"/>
  </r>
  <r>
    <s v="64003273c469a49fef093107"/>
    <s v="6400316c07db5cce200855c8"/>
    <s v="6066c157066c9a03055f2b10"/>
    <x v="0"/>
    <n v="60000"/>
    <n v="258000"/>
    <n v="6000"/>
    <s v="5016fd6b7f8b9ac842000000"/>
    <m/>
    <x v="4"/>
    <s v="640031c3b86fbf6b2007d146"/>
    <s v="2023-03-06T01:00:00.000Z"/>
    <s v="2023-03-02T05:23:21.227Z"/>
    <x v="19"/>
    <x v="0"/>
    <x v="5"/>
  </r>
  <r>
    <s v="64003328c0152d2a9806fe3e"/>
    <s v="640031ed44adcab47c0a2abf"/>
    <s v="6066c157066c9a03055f2b10"/>
    <x v="0"/>
    <n v="40000"/>
    <n v="258000"/>
    <n v="4000"/>
    <s v="5016fd6b7f8b9ac842000000"/>
    <m/>
    <x v="4"/>
    <s v="640032582f0850dd570fbaa7"/>
    <s v="2023-03-06T01:00:00.000Z"/>
    <s v="2023-03-02T05:26:11.121Z"/>
    <x v="19"/>
    <x v="0"/>
    <x v="16"/>
  </r>
  <r>
    <s v="64003339c270c3226f0101a8"/>
    <s v="640031af1c073fe6780b8ea0"/>
    <s v="6066c157066c9a03055f2b10"/>
    <x v="0"/>
    <n v="50000"/>
    <n v="258000"/>
    <n v="5000"/>
    <s v="5016fd6b7f8b9ac842000000"/>
    <m/>
    <x v="4"/>
    <s v="6400327f8e4fed5f950c139c"/>
    <s v="2023-03-06T05:00:00.000Z"/>
    <s v="2023-03-02T05:26:45.262Z"/>
    <x v="19"/>
    <x v="0"/>
    <x v="8"/>
  </r>
  <r>
    <s v="64003e16a0cc0d48d602c1b2"/>
    <s v="63ff91ff1fdddb5a54051c63"/>
    <s v="6066c157066c9a03055f2b10"/>
    <x v="0"/>
    <n v="44000"/>
    <n v="309600"/>
    <n v="4400"/>
    <s v="5016fd6b7f8b9ac842000000"/>
    <m/>
    <x v="4"/>
    <s v="63ff94cae332a83f3700f856"/>
    <s v="2023-03-06T05:00:00.000Z"/>
    <s v="2023-03-02T06:12:37.337Z"/>
    <x v="19"/>
    <x v="0"/>
    <x v="1"/>
  </r>
  <r>
    <s v="64003f37215d9b2d78054f49"/>
    <s v="64003681d65802723c005d49"/>
    <s v="6066c157066c9a03055f2b10"/>
    <x v="0"/>
    <n v="66000"/>
    <n v="309600"/>
    <n v="6600"/>
    <s v="5016fd6b7f8b9ac842000000"/>
    <m/>
    <x v="4"/>
    <s v="64003e1ed64a96f09e023097"/>
    <s v="2023-03-06T01:00:00.000Z"/>
    <s v="2023-03-02T06:19:36.644Z"/>
    <x v="19"/>
    <x v="0"/>
    <x v="8"/>
  </r>
  <r>
    <s v="6400404a32598d6c67036ef4"/>
    <s v="640025e820c341b00808aa20"/>
    <s v="6066c157066c9a03055f2b10"/>
    <x v="0"/>
    <n v="40000"/>
    <n v="309600"/>
    <n v="4000"/>
    <s v="5016fd6b7f8b9ac842000000"/>
    <m/>
    <x v="4"/>
    <s v="64003e3485f478c91b06b5f5"/>
    <s v="2023-03-06T01:00:00.000Z"/>
    <s v="2023-03-02T06:22:06.697Z"/>
    <x v="19"/>
    <x v="0"/>
    <x v="14"/>
  </r>
  <r>
    <s v="6400414050a5462bf80dd425"/>
    <s v="64003db5451d48f9460cbfcb"/>
    <s v="6066c157066c9a03055f2b10"/>
    <x v="0"/>
    <n v="50000"/>
    <n v="296700"/>
    <n v="5000"/>
    <s v="5016fd6b7f8b9ac842000000"/>
    <m/>
    <x v="4"/>
    <s v="64003eac8da6fb472c0bcea7"/>
    <s v="2023-03-06T09:00:00.000Z"/>
    <s v="2023-03-02T06:25:36.585Z"/>
    <x v="19"/>
    <x v="0"/>
    <x v="16"/>
  </r>
  <r>
    <s v="640043a6854c378bf30923cf"/>
    <s v="640034917a2696dedf02a6f0"/>
    <s v="6066c157066c9a03055f2b10"/>
    <x v="0"/>
    <n v="55000"/>
    <n v="296700"/>
    <n v="5500"/>
    <s v="5016fd6b7f8b9ac842000000"/>
    <m/>
    <x v="4"/>
    <s v="6400412dbacefd47bd05c19d"/>
    <s v="2023-03-06T09:00:00.000Z"/>
    <s v="2023-03-02T06:36:27.769Z"/>
    <x v="19"/>
    <x v="0"/>
    <x v="18"/>
  </r>
  <r>
    <s v="64004853282a8b5da901c82c"/>
    <s v="63ff911f5d204c376d0dd777"/>
    <s v="6066c157066c9a03055f2b10"/>
    <x v="0"/>
    <n v="35000"/>
    <n v="296700"/>
    <n v="3500"/>
    <s v="5016fd6b7f8b9ac842000000"/>
    <m/>
    <x v="4"/>
    <s v="640045f9c7f24a8c3d0c6b29"/>
    <s v="2023-03-06T09:00:00.000Z"/>
    <s v="2023-03-02T06:59:35.344Z"/>
    <x v="19"/>
    <x v="0"/>
    <x v="14"/>
  </r>
  <r>
    <s v="6400491c7e92ad16a508e382"/>
    <s v="640005c586104f96130b9e8f"/>
    <s v="6066c157066c9a03055f2b10"/>
    <x v="0"/>
    <n v="66000"/>
    <n v="296700"/>
    <n v="6600"/>
    <s v="5016fd6b7f8b9ac842000000"/>
    <m/>
    <x v="4"/>
    <s v="64000b8a2413626dec04dbd2"/>
    <s v="2023-03-06T09:00:00.000Z"/>
    <s v="2023-03-02T06:59:01.803Z"/>
    <x v="19"/>
    <x v="0"/>
    <x v="14"/>
  </r>
  <r>
    <s v="64004a234234fa197b05cab4"/>
    <s v="63ff87eeeab7f5f5bd05d207"/>
    <s v="6066c157066c9a03055f2b10"/>
    <x v="0"/>
    <n v="55000"/>
    <n v="296700"/>
    <n v="5500"/>
    <s v="5016fd6b7f8b9ac842000000"/>
    <m/>
    <x v="4"/>
    <s v="64004986dc59b1eb03086ee0"/>
    <s v="2023-03-06T09:00:00.000Z"/>
    <s v="2023-03-02T07:03:18.875Z"/>
    <x v="19"/>
    <x v="0"/>
    <x v="8"/>
  </r>
  <r>
    <s v="64004ab25a85d667de097cec"/>
    <s v="6400273e0878b17e790051c2"/>
    <s v="6066c157066c9a03055f2b10"/>
    <x v="0"/>
    <n v="55000"/>
    <n v="309600"/>
    <n v="5500"/>
    <s v="5016fd6b7f8b9ac842000000"/>
    <m/>
    <x v="4"/>
    <s v="640049d62e5d8ac82006a2ed"/>
    <s v="2023-03-06T01:00:00.000Z"/>
    <s v="2023-03-02T07:05:59.127Z"/>
    <x v="19"/>
    <x v="0"/>
    <x v="10"/>
  </r>
  <r>
    <s v="64004c0a96b58eb80c09a6d0"/>
    <s v="63ff86a6bed3018c9a07fac8"/>
    <s v="6066c157066c9a03055f2b10"/>
    <x v="0"/>
    <n v="55000"/>
    <n v="296700"/>
    <n v="5500"/>
    <s v="5016fd6b7f8b9ac842000000"/>
    <m/>
    <x v="4"/>
    <s v="640047a0a4767d9c0b032447"/>
    <s v="2023-03-06T09:00:00.000Z"/>
    <s v="2023-03-02T07:11:56.564Z"/>
    <x v="19"/>
    <x v="0"/>
    <x v="1"/>
  </r>
  <r>
    <s v="64004d791cdc4e33cf0c9bc6"/>
    <s v="64003681d65802723c005d49"/>
    <s v="6066c157066c9a03055f2b10"/>
    <x v="0"/>
    <n v="50000"/>
    <n v="322500"/>
    <n v="5000"/>
    <s v="5016fd6b7f8b9ac842000000"/>
    <m/>
    <x v="4"/>
    <s v="640042107d1aba87ad09a82f"/>
    <s v="2023-03-06T01:00:00.000Z"/>
    <s v="2023-03-02T07:44:22.278Z"/>
    <x v="19"/>
    <x v="0"/>
    <x v="14"/>
  </r>
  <r>
    <s v="64004dfa7888770a9300ccfd"/>
    <s v="64004bbcb5fba9865408a094"/>
    <s v="6066c157066c9a03055f2b10"/>
    <x v="0"/>
    <n v="55000"/>
    <n v="296700"/>
    <n v="5500"/>
    <s v="5016fd6b7f8b9ac842000000"/>
    <m/>
    <x v="4"/>
    <s v="64004c6f892be34c630019ce"/>
    <s v="2023-03-06T09:00:00.000Z"/>
    <s v="2023-03-02T07:24:02.254Z"/>
    <x v="19"/>
    <x v="0"/>
    <x v="5"/>
  </r>
  <r>
    <s v="6400540cec354f01410eb93a"/>
    <s v="64004ea7c9f2b3bd240036ee"/>
    <s v="6066c157066c9a03055f2b10"/>
    <x v="0"/>
    <n v="70000"/>
    <n v="309600"/>
    <n v="7000"/>
    <s v="5016fd6b7f8b9ac842000000"/>
    <m/>
    <x v="4"/>
    <s v="64005328e1d71a045c01e2f6"/>
    <s v="2023-03-06T01:00:00.000Z"/>
    <s v="2023-03-02T07:47:28.093Z"/>
    <x v="19"/>
    <x v="0"/>
    <x v="5"/>
  </r>
  <r>
    <s v="64005a83cc737d4017056eff"/>
    <s v="6400576afbbdedefb5072fc2"/>
    <s v="6066c157066c9a03055f2b10"/>
    <x v="0"/>
    <n v="40000"/>
    <n v="296700"/>
    <n v="4000"/>
    <s v="5016fd6b7f8b9ac842000000"/>
    <m/>
    <x v="4"/>
    <s v="640059edcc5028d85301108b"/>
    <s v="2023-03-06T09:00:00.000Z"/>
    <s v="2023-03-02T08:13:10.965Z"/>
    <x v="19"/>
    <x v="0"/>
    <x v="10"/>
  </r>
  <r>
    <s v="64005d9891cf2347fd0ca6f8"/>
    <s v="64004c23bfdbb441ec038e16"/>
    <s v="6066c157066c9a03055f2b10"/>
    <x v="0"/>
    <n v="35000"/>
    <n v="296700"/>
    <n v="3500"/>
    <s v="5016fd6b7f8b9ac842000000"/>
    <m/>
    <x v="4"/>
    <s v="6400531bfe6a51a92b096716"/>
    <s v="2023-03-06T09:00:00.000Z"/>
    <s v="2023-03-02T08:27:32.966Z"/>
    <x v="19"/>
    <x v="0"/>
    <x v="1"/>
  </r>
  <r>
    <s v="640063384d60910bac0d8bbb"/>
    <s v="63ff905cfc8dc92447089d05"/>
    <s v="6066c157066c9a03055f2b10"/>
    <x v="0"/>
    <n v="35000"/>
    <n v="309600"/>
    <n v="3500"/>
    <s v="5016fd6b7f8b9ac842000000"/>
    <m/>
    <x v="4"/>
    <s v="63ff91b43b003cb9fa089f1a"/>
    <s v="2023-03-06T01:00:00.000Z"/>
    <s v="2023-03-02T08:50:22.984Z"/>
    <x v="19"/>
    <x v="0"/>
    <x v="4"/>
  </r>
  <r>
    <s v="64006ba39752291923043884"/>
    <s v="6400280d059a7183950cc699"/>
    <s v="6066c157066c9a03055f2b10"/>
    <x v="0"/>
    <n v="66000"/>
    <n v="309600"/>
    <n v="6600"/>
    <s v="5016fd6b7f8b9ac842000000"/>
    <m/>
    <x v="4"/>
    <s v="640068e237a5244a830f3988"/>
    <s v="2023-03-06T05:00:00.000Z"/>
    <s v="2023-03-02T10:04:39.518Z"/>
    <x v="19"/>
    <x v="0"/>
    <x v="10"/>
  </r>
  <r>
    <s v="640072abceaa919ece08f7da"/>
    <s v="64006be10cd14fadd5009ca8"/>
    <s v="6066c157066c9a03055f2b10"/>
    <x v="0"/>
    <n v="35000"/>
    <n v="296700"/>
    <n v="3500"/>
    <s v="5016fd6b7f8b9ac842000000"/>
    <m/>
    <x v="4"/>
    <s v="64006ffd0e45e1385d063a6d"/>
    <s v="2023-03-06T09:00:00.000Z"/>
    <s v="2023-03-02T09:57:01.295Z"/>
    <x v="19"/>
    <x v="0"/>
    <x v="1"/>
  </r>
  <r>
    <s v="64007b426aeb8358180a2b73"/>
    <s v="63ff93850f309fa76e09fc34"/>
    <s v="6066c157066c9a03055f2b10"/>
    <x v="0"/>
    <n v="55000"/>
    <n v="296700"/>
    <n v="5500"/>
    <s v="5016fd6b7f8b9ac842000000"/>
    <m/>
    <x v="4"/>
    <s v="6400780e040c7026530aa739"/>
    <s v="2023-03-06T09:00:00.000Z"/>
    <s v="2023-03-02T10:35:48.632Z"/>
    <x v="19"/>
    <x v="0"/>
    <x v="8"/>
  </r>
  <r>
    <s v="6400805d70ee1b993e00de76"/>
    <s v="64007aa8733dd74d7909d0e1"/>
    <s v="6066c157066c9a03055f2b10"/>
    <x v="0"/>
    <n v="35000"/>
    <n v="296700"/>
    <n v="3500"/>
    <s v="5016fd6b7f8b9ac842000000"/>
    <m/>
    <x v="4"/>
    <s v="64007ee2c5ad405016079051"/>
    <s v="2023-03-06T09:00:00.000Z"/>
    <s v="2023-03-02T10:56:07.084Z"/>
    <x v="19"/>
    <x v="0"/>
    <x v="1"/>
  </r>
  <r>
    <s v="64008e9b1e2d9e7acc023bd4"/>
    <s v="63ff91ed8b9ec10af305de79"/>
    <s v="6066c157066c9a03055f2b10"/>
    <x v="0"/>
    <n v="55000"/>
    <n v="309600"/>
    <n v="5500"/>
    <s v="5016fd6b7f8b9ac842000000"/>
    <m/>
    <x v="4"/>
    <s v="63ff9528d857f1dea10ee64f"/>
    <s v="2023-03-06T01:00:00.000Z"/>
    <s v="2023-03-02T11:56:07.956Z"/>
    <x v="19"/>
    <x v="0"/>
    <x v="8"/>
  </r>
  <r>
    <s v="64008f063a5666f8be01e4dd"/>
    <s v="64002b0e9f880f8de4035947"/>
    <s v="6066c157066c9a03055f2b10"/>
    <x v="0"/>
    <n v="38500"/>
    <n v="296700"/>
    <n v="3850"/>
    <s v="5016fd6b7f8b9ac842000000"/>
    <m/>
    <x v="4"/>
    <s v="64008db2c83006b2910cc777"/>
    <s v="2023-03-06T09:00:00.000Z"/>
    <s v="2023-03-02T11:57:19.313Z"/>
    <x v="19"/>
    <x v="0"/>
    <x v="5"/>
  </r>
  <r>
    <s v="6400cc229d4a5661040313c7"/>
    <s v="6400c5b4437d2e7fec0b4b8e"/>
    <s v="6066c157066c9a03055f2b10"/>
    <x v="0"/>
    <n v="35000"/>
    <n v="309600"/>
    <n v="3500"/>
    <s v="5016fd6b7f8b9ac842000000"/>
    <m/>
    <x v="4"/>
    <s v="6400cbdc258c5e2ecb04aa49"/>
    <s v="2023-03-06T01:00:00.000Z"/>
    <s v="2023-03-02T16:22:29.237Z"/>
    <x v="19"/>
    <x v="0"/>
    <x v="10"/>
  </r>
  <r>
    <s v="6401630d4cb866847b0e34e3"/>
    <s v="64002c0d53f3e60eba0fc0fb"/>
    <s v="6066c157066c9a03055f2b10"/>
    <x v="0"/>
    <n v="70000"/>
    <n v="296700"/>
    <n v="7000"/>
    <s v="5016fd6b7f8b9ac842000000"/>
    <m/>
    <x v="4"/>
    <s v="640162b739a00fa43307adbb"/>
    <s v="2023-03-06T09:00:00.000Z"/>
    <s v="2023-03-03T03:01:44.477Z"/>
    <x v="19"/>
    <x v="0"/>
    <x v="5"/>
  </r>
  <r>
    <s v="640167ce10f212703e033fa5"/>
    <s v="6401661c5f9ba0b0fe0624ef"/>
    <s v="6066c157066c9a03055f2b10"/>
    <x v="0"/>
    <n v="70000"/>
    <n v="296700"/>
    <n v="7000"/>
    <s v="5016fd6b7f8b9ac842000000"/>
    <m/>
    <x v="4"/>
    <s v="640166bd2399a5d3a505619b"/>
    <s v="2023-03-06T09:00:00.000Z"/>
    <s v="2023-03-03T03:22:22.319Z"/>
    <x v="19"/>
    <x v="0"/>
    <x v="5"/>
  </r>
  <r>
    <s v="640168afbfe00e44da0f9a0b"/>
    <s v="64015792cb4c9bb5e6047cf4"/>
    <s v="6066c157066c9a03055f2b10"/>
    <x v="0"/>
    <n v="50000"/>
    <n v="309600"/>
    <n v="5000"/>
    <s v="5016fd6b7f8b9ac842000000"/>
    <m/>
    <x v="4"/>
    <s v="64015a88e6279dd1ed0fabcb"/>
    <s v="2023-03-06T05:00:00.000Z"/>
    <s v="2023-03-03T03:26:32.139Z"/>
    <x v="19"/>
    <x v="0"/>
    <x v="5"/>
  </r>
  <r>
    <s v="640179167686ba0f5301bc41"/>
    <s v="640005c586104f96130b9e8f"/>
    <s v="6066c157066c9a03055f2b10"/>
    <x v="0"/>
    <n v="66000"/>
    <n v="296700"/>
    <n v="6600"/>
    <s v="5016fd6b7f8b9ac842000000"/>
    <m/>
    <x v="4"/>
    <s v="640178d45d3ecfaff506d73b"/>
    <s v="2023-03-06T09:00:00.000Z"/>
    <s v="2023-03-03T04:35:54.329Z"/>
    <x v="19"/>
    <x v="0"/>
    <x v="14"/>
  </r>
  <r>
    <s v="64017a1e9699e1688d03aeff"/>
    <s v="640005c586104f96130b9e8f"/>
    <s v="6066c157066c9a03055f2b10"/>
    <x v="0"/>
    <n v="66000"/>
    <n v="296700"/>
    <n v="6600"/>
    <s v="5016fd6b7f8b9ac842000000"/>
    <m/>
    <x v="4"/>
    <s v="6401799878f9723357037d79"/>
    <s v="2023-03-06T09:00:00.000Z"/>
    <s v="2023-03-03T04:40:17.395Z"/>
    <x v="19"/>
    <x v="0"/>
    <x v="21"/>
  </r>
  <r>
    <s v="6401821bcb9dbae249027cb8"/>
    <s v="64017b47aa2d1b863c0e6240"/>
    <s v="6066c157066c9a03055f2b10"/>
    <x v="0"/>
    <n v="75800"/>
    <n v="296700"/>
    <n v="7580"/>
    <s v="5016fd6b7f8b9ac842000000"/>
    <m/>
    <x v="4"/>
    <s v="640181b9158f0e2a1302e210"/>
    <s v="2023-03-06T04:00:00.000Z"/>
    <s v="2023-03-03T05:16:43.674Z"/>
    <x v="19"/>
    <x v="0"/>
    <x v="16"/>
  </r>
  <r>
    <s v="6401873365900f8d9f009bc5"/>
    <s v="5ec0e1ab408a53e4728b4567"/>
    <s v="6066c157066c9a03055f2b10"/>
    <x v="0"/>
    <n v="50000"/>
    <n v="309600"/>
    <n v="5000"/>
    <s v="5016fd6b7f8b9ac842000000"/>
    <m/>
    <x v="4"/>
    <s v="640185e21cd626326d043c5a"/>
    <s v="2023-03-06T05:00:00.000Z"/>
    <s v="2023-03-03T05:37:56.761Z"/>
    <x v="19"/>
    <x v="0"/>
    <x v="16"/>
  </r>
  <r>
    <s v="640187f3fe204b4d6b08dddc"/>
    <s v="64004f876c7d375c04083263"/>
    <s v="6066c157066c9a03055f2b10"/>
    <x v="0"/>
    <n v="44000"/>
    <n v="296700"/>
    <n v="4400"/>
    <s v="5016fd6b7f8b9ac842000000"/>
    <m/>
    <x v="4"/>
    <s v="6400e55c2f42705c43059ff4"/>
    <s v="2023-03-06T09:00:00.000Z"/>
    <s v="2023-03-03T05:39:18.206Z"/>
    <x v="19"/>
    <x v="0"/>
    <x v="2"/>
  </r>
  <r>
    <s v="6401941f17026d12f00ac819"/>
    <s v="640191f5326771df150cf6e6"/>
    <s v="6066c157066c9a03055f2b10"/>
    <x v="0"/>
    <n v="44000"/>
    <n v="296700"/>
    <n v="4400"/>
    <s v="5016fd6b7f8b9ac842000000"/>
    <m/>
    <x v="4"/>
    <s v="6401930787b2a0c89a0f6584"/>
    <s v="2023-03-06T09:00:00.000Z"/>
    <s v="2023-03-03T06:31:30.834Z"/>
    <x v="19"/>
    <x v="0"/>
    <x v="1"/>
  </r>
  <r>
    <s v="64019523aa689eaa0f03dcbe"/>
    <s v="6401927afdb3149d3d0a06cc"/>
    <s v="6066c157066c9a03055f2b10"/>
    <x v="0"/>
    <n v="50000"/>
    <n v="296700"/>
    <n v="5000"/>
    <s v="5016fd6b7f8b9ac842000000"/>
    <m/>
    <x v="4"/>
    <s v="64019446b9c96659c901f879"/>
    <s v="2023-03-06T09:00:00.000Z"/>
    <s v="2023-03-03T06:35:59.948Z"/>
    <x v="19"/>
    <x v="0"/>
    <x v="1"/>
  </r>
  <r>
    <s v="64019ec5e6f4b3eeac0cdd0f"/>
    <s v="63ff9146db9a5f9edc0eb699"/>
    <s v="6066c157066c9a03055f2b10"/>
    <x v="0"/>
    <n v="55000"/>
    <n v="296700"/>
    <n v="5500"/>
    <s v="5016fd6b7f8b9ac842000000"/>
    <m/>
    <x v="4"/>
    <s v="64019ccd9657fe64d70231a1"/>
    <s v="2023-03-06T09:00:00.000Z"/>
    <s v="2023-03-03T07:16:35.242Z"/>
    <x v="19"/>
    <x v="0"/>
    <x v="7"/>
  </r>
  <r>
    <s v="6401a605935c93cfd30a3077"/>
    <s v="6401a5060a5e513a9e0ec9ef"/>
    <s v="6066c157066c9a03055f2b10"/>
    <x v="0"/>
    <n v="35000"/>
    <n v="296700"/>
    <n v="3500"/>
    <s v="5016fd6b7f8b9ac842000000"/>
    <m/>
    <x v="4"/>
    <s v="6401a598e469dd5442064275"/>
    <s v="2023-03-06T09:00:00.000Z"/>
    <s v="2023-03-03T07:47:37.896Z"/>
    <x v="19"/>
    <x v="0"/>
    <x v="4"/>
  </r>
  <r>
    <s v="6401ab5c88e629e669032318"/>
    <s v="6401a8d6e9da46016d0c4c96"/>
    <s v="6066c157066c9a03055f2b10"/>
    <x v="0"/>
    <n v="35000"/>
    <n v="309600"/>
    <n v="3500"/>
    <s v="5016fd6b7f8b9ac842000000"/>
    <m/>
    <x v="4"/>
    <s v="6401aad016a97af78f0026ea"/>
    <s v="2023-03-06T01:00:00.000Z"/>
    <s v="2023-03-03T08:10:18.706Z"/>
    <x v="19"/>
    <x v="0"/>
    <x v="5"/>
  </r>
  <r>
    <s v="6401b4f5e4435e01800b2073"/>
    <s v="635d3ecb0bf65c1d660f75a4"/>
    <s v="6066c157066c9a03055f2b10"/>
    <x v="0"/>
    <n v="50000"/>
    <n v="309600"/>
    <n v="5000"/>
    <s v="5016fd6b7f8b9ac842000000"/>
    <m/>
    <x v="4"/>
    <s v="63fea87e2716231e7102db00"/>
    <s v="2023-03-06T01:00:00.000Z"/>
    <s v="2023-03-03T08:53:25.741Z"/>
    <x v="19"/>
    <x v="0"/>
    <x v="4"/>
  </r>
  <r>
    <s v="6401bd4f9fcc2ef59c0f86c5"/>
    <s v="64014feac3ddc712ba082a2f"/>
    <s v="6066c157066c9a03055f2b10"/>
    <x v="0"/>
    <n v="50000"/>
    <n v="309600"/>
    <n v="5000"/>
    <s v="5016fd6b7f8b9ac842000000"/>
    <m/>
    <x v="4"/>
    <s v="640151366d81703c6304ba8f"/>
    <s v="2023-03-06T01:00:00.000Z"/>
    <s v="2023-03-03T09:27:55.147Z"/>
    <x v="19"/>
    <x v="0"/>
    <x v="10"/>
  </r>
  <r>
    <s v="6401c57cfd4b5d114e0b0713"/>
    <s v="6401c1e7492145cbe60cf003"/>
    <s v="6066c157066c9a03055f2b10"/>
    <x v="0"/>
    <n v="35000"/>
    <n v="309600"/>
    <n v="3500"/>
    <s v="5016fd6b7f8b9ac842000000"/>
    <m/>
    <x v="4"/>
    <s v="6401c3e6ba6ebd6b5e04bd6e"/>
    <s v="2023-03-06T05:00:00.000Z"/>
    <s v="2023-03-03T10:02:01.020Z"/>
    <x v="19"/>
    <x v="0"/>
    <x v="10"/>
  </r>
  <r>
    <s v="6401c8e855cc42034705b028"/>
    <s v="6401c6dfd6948c2a4804a82a"/>
    <s v="6066c157066c9a03055f2b10"/>
    <x v="0"/>
    <n v="35000"/>
    <n v="309600"/>
    <n v="3500"/>
    <s v="5016fd6b7f8b9ac842000000"/>
    <m/>
    <x v="4"/>
    <s v="6401c862a5ef8bb620072739"/>
    <s v="2023-03-06T01:00:00.000Z"/>
    <s v="2023-03-03T10:16:48.271Z"/>
    <x v="19"/>
    <x v="0"/>
    <x v="1"/>
  </r>
  <r>
    <s v="6401d017b2393354620bc86d"/>
    <s v="63b64cd0e3a4437c260d3545"/>
    <s v="6066c157066c9a03055f2b10"/>
    <x v="0"/>
    <n v="38500"/>
    <n v="296700"/>
    <n v="3850"/>
    <s v="5016fd6b7f8b9ac842000000"/>
    <m/>
    <x v="4"/>
    <s v="6401cf913b676315fb081899"/>
    <s v="2023-03-06T09:00:00.000Z"/>
    <s v="2023-03-03T11:00:34.463Z"/>
    <x v="19"/>
    <x v="0"/>
    <x v="8"/>
  </r>
  <r>
    <s v="6401d3e6289a23ea630afcce"/>
    <s v="6401d2039805c50035080462"/>
    <s v="6066c157066c9a03055f2b10"/>
    <x v="0"/>
    <n v="35000"/>
    <n v="309600"/>
    <n v="3500"/>
    <s v="5016fd6b7f8b9ac842000000"/>
    <m/>
    <x v="4"/>
    <s v="6401d2e33ee4da3ea70614a4"/>
    <s v="2023-03-06T05:00:00.000Z"/>
    <s v="2023-03-03T11:03:30.186Z"/>
    <x v="19"/>
    <x v="0"/>
    <x v="1"/>
  </r>
  <r>
    <s v="6401ed7f52b05c9e550bbac5"/>
    <s v="6401ec1ba497e2a20d059803"/>
    <s v="6066c157066c9a03055f2b10"/>
    <x v="0"/>
    <n v="35000"/>
    <n v="296700"/>
    <n v="3500"/>
    <s v="5016fd6b7f8b9ac842000000"/>
    <m/>
    <x v="4"/>
    <s v="6401ec91e9b5dd08d90e5745"/>
    <s v="2023-03-06T09:00:00.000Z"/>
    <s v="2023-03-03T12:52:27.576Z"/>
    <x v="19"/>
    <x v="0"/>
    <x v="5"/>
  </r>
  <r>
    <s v="64020ce3fc6c38014600394d"/>
    <s v="64015af2624bd6c9fa051984"/>
    <s v="6066c157066c9a03055f2b10"/>
    <x v="0"/>
    <n v="50000"/>
    <n v="309600"/>
    <n v="5000"/>
    <s v="5016fd6b7f8b9ac842000000"/>
    <m/>
    <x v="4"/>
    <s v="64015b4f611639f43d082359"/>
    <s v="2023-03-06T01:00:00.000Z"/>
    <s v="2023-03-03T15:07:16.887Z"/>
    <x v="19"/>
    <x v="0"/>
    <x v="18"/>
  </r>
  <r>
    <s v="64022491f77b326c9100c3a5"/>
    <s v="63499a721f195d43390b1be3"/>
    <s v="6066c157066c9a03055f2b10"/>
    <x v="0"/>
    <n v="50000"/>
    <n v="309600"/>
    <n v="5000"/>
    <s v="5016fd6b7f8b9ac842000000"/>
    <m/>
    <x v="4"/>
    <s v="64021e27fb09d7ca90056622"/>
    <s v="2023-03-06T05:00:00.000Z"/>
    <s v="2023-03-03T18:45:56.579Z"/>
    <x v="19"/>
    <x v="0"/>
    <x v="1"/>
  </r>
  <r>
    <s v="64029c659be04db39609b24b"/>
    <s v="63fef09114d8b78ec20bd886"/>
    <s v="6066c157066c9a03055f2b10"/>
    <x v="0"/>
    <n v="38500"/>
    <n v="296700"/>
    <n v="3850"/>
    <s v="5016fd6b7f8b9ac842000000"/>
    <m/>
    <x v="4"/>
    <s v="64029b9af5b9cc4e190168f2"/>
    <s v="2023-03-06T09:00:00.000Z"/>
    <s v="2023-03-04T01:18:41.933Z"/>
    <x v="19"/>
    <x v="0"/>
    <x v="5"/>
  </r>
  <r>
    <s v="6402a536b47291c3be0f82bf"/>
    <s v="6401bc2d336676e6b102629a"/>
    <s v="6066c157066c9a03055f2b10"/>
    <x v="0"/>
    <n v="50000"/>
    <n v="296700"/>
    <n v="5000"/>
    <s v="5016fd6b7f8b9ac842000000"/>
    <m/>
    <x v="4"/>
    <s v="6401bcb2da9bb4636f02f7bd"/>
    <s v="2023-03-06T09:00:00.000Z"/>
    <s v="2023-03-04T01:56:25.922Z"/>
    <x v="19"/>
    <x v="0"/>
    <x v="8"/>
  </r>
  <r>
    <s v="6402a8d05c04bde434070b91"/>
    <s v="640202ed0a10b78bbf0829bc"/>
    <s v="6066c157066c9a03055f2b10"/>
    <x v="0"/>
    <n v="40000"/>
    <n v="296700"/>
    <n v="4000"/>
    <s v="5016fd6b7f8b9ac842000000"/>
    <m/>
    <x v="4"/>
    <s v="6402051171af9ae14b016923"/>
    <s v="2023-03-06T09:00:00.000Z"/>
    <s v="2023-03-04T02:12:10.677Z"/>
    <x v="19"/>
    <x v="0"/>
    <x v="4"/>
  </r>
  <r>
    <s v="6402a908a611dfc81d011000"/>
    <s v="636d978f40a00b805701a673"/>
    <s v="6066c157066c9a03055f2b10"/>
    <x v="0"/>
    <n v="35000"/>
    <n v="296700"/>
    <n v="3500"/>
    <s v="5016fd6b7f8b9ac842000000"/>
    <m/>
    <x v="4"/>
    <s v="6402a80e271611644a0a3087"/>
    <s v="2023-03-06T09:00:00.000Z"/>
    <s v="2023-03-04T02:12:43.629Z"/>
    <x v="19"/>
    <x v="0"/>
    <x v="5"/>
  </r>
  <r>
    <s v="6402aa2c5032409e0308ad16"/>
    <s v="6402a4821c5677ab09033462"/>
    <s v="6066c157066c9a03055f2b10"/>
    <x v="0"/>
    <n v="70000"/>
    <n v="296700"/>
    <n v="7000"/>
    <s v="5016fd6b7f8b9ac842000000"/>
    <m/>
    <x v="4"/>
    <s v="6402a61f690872a93a0b3921"/>
    <s v="2023-03-06T09:00:00.000Z"/>
    <s v="2023-03-04T02:36:29.697Z"/>
    <x v="19"/>
    <x v="0"/>
    <x v="4"/>
  </r>
  <r>
    <s v="6402b1d58adeef9713049322"/>
    <s v="6401a96a24bff1c6650d83bb"/>
    <s v="6066c157066c9a03055f2b10"/>
    <x v="0"/>
    <n v="50000"/>
    <n v="309600"/>
    <n v="5000"/>
    <s v="5016fd6b7f8b9ac842000000"/>
    <m/>
    <x v="4"/>
    <s v="6402ab337d3742aff90379c7"/>
    <s v="2023-03-06T05:00:00.000Z"/>
    <s v="2023-03-04T02:52:56.488Z"/>
    <x v="19"/>
    <x v="0"/>
    <x v="5"/>
  </r>
  <r>
    <s v="6402bbfe292ed963030f06fc"/>
    <s v="640029a1d61e79641a0e3044"/>
    <s v="6066c157066c9a03055f2b10"/>
    <x v="0"/>
    <n v="55000"/>
    <n v="296700"/>
    <n v="5500"/>
    <s v="5016fd6b7f8b9ac842000000"/>
    <m/>
    <x v="4"/>
    <s v="64002f6c4857c63606033d26"/>
    <s v="2023-03-06T09:00:00.000Z"/>
    <s v="2023-03-04T03:57:57.634Z"/>
    <x v="19"/>
    <x v="0"/>
    <x v="4"/>
  </r>
  <r>
    <s v="6402be13ad01dee9700beb85"/>
    <s v="64029952782a918bc906e89a"/>
    <s v="6066c157066c9a03055f2b10"/>
    <x v="0"/>
    <n v="110000"/>
    <n v="296700"/>
    <n v="11000"/>
    <s v="5016fd6b7f8b9ac842000000"/>
    <m/>
    <x v="4"/>
    <s v="6402bd3f8a9c8c5570005ca3"/>
    <s v="2023-03-06T09:00:00.000Z"/>
    <s v="2023-03-04T03:42:53.149Z"/>
    <x v="19"/>
    <x v="0"/>
    <x v="5"/>
  </r>
  <r>
    <s v="6402cbd2fbafe0375808daec"/>
    <s v="6402c5e99b4fcbbe3a0f1518"/>
    <s v="6066c157066c9a03055f2b10"/>
    <x v="0"/>
    <n v="77000"/>
    <n v="296700"/>
    <n v="7700"/>
    <s v="5016fd6b7f8b9ac842000000"/>
    <m/>
    <x v="4"/>
    <s v="6402cb85d414f20cc302f27b"/>
    <s v="2023-03-06T09:00:00.000Z"/>
    <s v="2023-03-04T04:42:11.460Z"/>
    <x v="19"/>
    <x v="0"/>
    <x v="8"/>
  </r>
  <r>
    <s v="6402d8e04d3cc4385901920e"/>
    <s v="6401fcf69460b960d8071062"/>
    <s v="6066c157066c9a03055f2b10"/>
    <x v="0"/>
    <n v="40000"/>
    <n v="309600"/>
    <n v="4000"/>
    <s v="5016fd6b7f8b9ac842000000"/>
    <m/>
    <x v="4"/>
    <s v="640309e56f7a526da407a3c2"/>
    <s v="2023-03-06T01:00:00.000Z"/>
    <s v="2023-03-04T09:15:59.879Z"/>
    <x v="19"/>
    <x v="0"/>
    <x v="16"/>
  </r>
  <r>
    <s v="64031823a33e017fc1054a97"/>
    <s v="640316d1a71846ed0b059290"/>
    <s v="6066c157066c9a03055f2b10"/>
    <x v="0"/>
    <n v="40000"/>
    <n v="296700"/>
    <n v="4000"/>
    <s v="5016fd6b7f8b9ac842000000"/>
    <m/>
    <x v="4"/>
    <s v="640317e15a2e6b43e50867bc"/>
    <s v="2023-03-06T09:00:00.000Z"/>
    <s v="2023-03-04T10:06:48.461Z"/>
    <x v="19"/>
    <x v="0"/>
    <x v="5"/>
  </r>
  <r>
    <s v="64031cb008db7050640a6c55"/>
    <s v="640319d6109296189902dd43"/>
    <s v="6066c157066c9a03055f2b10"/>
    <x v="0"/>
    <n v="55000"/>
    <n v="309600"/>
    <n v="5500"/>
    <s v="5016fd6b7f8b9ac842000000"/>
    <m/>
    <x v="4"/>
    <s v="64031a341f2461cd160c69aa"/>
    <s v="2023-03-06T01:00:00.000Z"/>
    <s v="2023-03-04T10:26:16.167Z"/>
    <x v="19"/>
    <x v="0"/>
    <x v="8"/>
  </r>
  <r>
    <s v="64031e65b37fd14f930b039d"/>
    <s v="640319d6109296189902dd43"/>
    <s v="6066c157066c9a03055f2b10"/>
    <x v="0"/>
    <n v="55000"/>
    <n v="309600"/>
    <n v="5500"/>
    <s v="5016fd6b7f8b9ac842000000"/>
    <m/>
    <x v="4"/>
    <s v="64031e0feb05d35fe70d00c7"/>
    <s v="2023-03-06T01:00:00.000Z"/>
    <s v="2023-03-04T10:33:27.551Z"/>
    <x v="19"/>
    <x v="0"/>
    <x v="10"/>
  </r>
  <r>
    <s v="6403207ea141a0afc306c845"/>
    <s v="640319d6109296189902dd43"/>
    <s v="6066c157066c9a03055f2b10"/>
    <x v="0"/>
    <n v="55000"/>
    <n v="309600"/>
    <n v="5500"/>
    <s v="5016fd6b7f8b9ac842000000"/>
    <m/>
    <x v="4"/>
    <s v="64032020ebf72825dd0eeb4b"/>
    <s v="2023-03-06T01:00:00.000Z"/>
    <s v="2023-03-04T10:42:29.751Z"/>
    <x v="19"/>
    <x v="0"/>
    <x v="4"/>
  </r>
  <r>
    <s v="640333b255e1c07fd00e13fb"/>
    <s v="640029a1d61e79641a0e3044"/>
    <s v="6066c157066c9a03055f2b10"/>
    <x v="0"/>
    <n v="55000"/>
    <n v="296700"/>
    <n v="5500"/>
    <s v="5016fd6b7f8b9ac842000000"/>
    <m/>
    <x v="4"/>
    <s v="64031601e4b7f70aec08d4de"/>
    <s v="2023-03-06T09:00:00.000Z"/>
    <s v="2023-03-04T12:04:42.929Z"/>
    <x v="19"/>
    <x v="0"/>
    <x v="4"/>
  </r>
  <r>
    <s v="64034a51f7206b42d10343c1"/>
    <s v="640348034a1451c7e308a5ec"/>
    <s v="6066c157066c9a03055f2b10"/>
    <x v="0"/>
    <n v="38500"/>
    <n v="309600"/>
    <n v="3850"/>
    <s v="5016fd6b7f8b9ac842000000"/>
    <m/>
    <x v="4"/>
    <s v="64034963a9730541c00fdf93"/>
    <s v="2023-03-06T01:00:00.000Z"/>
    <s v="2023-03-04T13:41:49.602Z"/>
    <x v="19"/>
    <x v="0"/>
    <x v="1"/>
  </r>
  <r>
    <s v="640365d559d5c97a5c04c2a2"/>
    <s v="640344a0e0ad81936a0a98d3"/>
    <s v="6066c157066c9a03055f2b10"/>
    <x v="0"/>
    <n v="70000"/>
    <n v="296700"/>
    <n v="7000"/>
    <s v="5016fd6b7f8b9ac842000000"/>
    <m/>
    <x v="4"/>
    <s v="640363cd96e85073790b3535"/>
    <s v="2023-03-06T09:00:00.000Z"/>
    <s v="2023-03-04T15:51:19.575Z"/>
    <x v="19"/>
    <x v="0"/>
    <x v="10"/>
  </r>
  <r>
    <s v="6403683b5afed65a0f06e536"/>
    <s v="640348d5f5c8c76c890e5f90"/>
    <s v="6066c157066c9a03055f2b10"/>
    <x v="0"/>
    <n v="50000"/>
    <n v="309600"/>
    <n v="5000"/>
    <s v="5016fd6b7f8b9ac842000000"/>
    <m/>
    <x v="4"/>
    <s v="64036718bad72394f50d627a"/>
    <s v="2023-03-06T05:00:00.000Z"/>
    <s v="2023-03-04T15:48:37.454Z"/>
    <x v="19"/>
    <x v="0"/>
    <x v="5"/>
  </r>
  <r>
    <s v="64036f0bfd348107df0e6749"/>
    <s v="6350eb45d6ebaa8b4c0094c8"/>
    <s v="6066c157066c9a03055f2b10"/>
    <x v="0"/>
    <n v="44000"/>
    <n v="309600"/>
    <n v="4400"/>
    <s v="5016fd6b7f8b9ac842000000"/>
    <m/>
    <x v="4"/>
    <s v="640363a69d20cc4e0b00793e"/>
    <s v="2023-03-06T05:00:00.000Z"/>
    <s v="2023-03-04T16:17:53.910Z"/>
    <x v="19"/>
    <x v="0"/>
    <x v="5"/>
  </r>
  <r>
    <s v="6403766a4bbee81d8b0869b4"/>
    <s v="640373ee12ff7169340879a2"/>
    <s v="6066c157066c9a03055f2b10"/>
    <x v="0"/>
    <n v="38500"/>
    <n v="309600"/>
    <n v="3850"/>
    <s v="5016fd6b7f8b9ac842000000"/>
    <m/>
    <x v="4"/>
    <s v="6403748f729b345b8f0731aa"/>
    <s v="2023-03-06T09:00:00.000Z"/>
    <s v="2023-03-04T17:05:55.948Z"/>
    <x v="19"/>
    <x v="0"/>
    <x v="1"/>
  </r>
  <r>
    <s v="64037af804105b2f3f0276e4"/>
    <s v="640373ee12ff7169340879a2"/>
    <s v="6066c157066c9a03055f2b10"/>
    <x v="0"/>
    <n v="38500"/>
    <n v="309600"/>
    <n v="3850"/>
    <s v="5016fd6b7f8b9ac842000000"/>
    <m/>
    <x v="4"/>
    <s v="6403748f729b345b8f0731aa"/>
    <s v="2023-03-06T09:00:00.000Z"/>
    <s v="2023-03-04T17:08:47.811Z"/>
    <x v="19"/>
    <x v="0"/>
    <x v="1"/>
  </r>
  <r>
    <s v="6403ee33a89e135616052000"/>
    <s v="63974d67b1ac807cd104a280"/>
    <s v="60c039663273bc0f1c215081"/>
    <x v="9"/>
    <n v="301000"/>
    <n v="0"/>
    <n v="30100"/>
    <s v="5016fd6b7f8b9ac842000000"/>
    <s v="62b43ee94a645a789f05dac2"/>
    <x v="4"/>
    <s v="639752409d60e026fd08ab52"/>
    <s v="2023-03-06T05:00:00.000Z"/>
    <s v="2023-03-05T01:26:01.863Z"/>
    <x v="19"/>
    <x v="0"/>
    <x v="2"/>
  </r>
  <r>
    <s v="6404e5b92ae562351c055d3c"/>
    <s v="64004f876c7d375c04083263"/>
    <s v="6066c157066c9a03055f2b10"/>
    <x v="1"/>
    <n v="2083400"/>
    <n v="0"/>
    <n v="208340"/>
    <s v="5016fd6b7f8b9ac842000000"/>
    <s v="62b43ee94a645a789f05dac2"/>
    <x v="4"/>
    <s v="6400e55c2f42705c43059ff4"/>
    <s v="2023-03-06T09:00:00.000Z"/>
    <s v="2023-03-06T04:58:20.189Z"/>
    <x v="19"/>
    <x v="0"/>
    <x v="2"/>
  </r>
  <r>
    <s v="640541f4718ce2e31d0f88aa"/>
    <s v="6362ac5554a8155d770b6271"/>
    <s v="6066c157066c9a03055f2b10"/>
    <x v="6"/>
    <n v="2059200"/>
    <n v="0"/>
    <n v="205920"/>
    <s v="5016fd6b7f8b9ac842000000"/>
    <s v="62374c93d092b077820bd62f"/>
    <x v="4"/>
    <s v="640541e801cdfb01d7093a9a"/>
    <s v="2023-03-06T01:00:00.000Z"/>
    <s v="2023-03-06T01:31:18.972Z"/>
    <x v="19"/>
    <x v="0"/>
    <x v="5"/>
  </r>
  <r>
    <s v="640546cf220f707b41089b2a"/>
    <s v="634ff2a3d7c9e35467041281"/>
    <s v="6066cd65ca52cc506817d471"/>
    <x v="0"/>
    <n v="152900"/>
    <n v="0"/>
    <n v="15290"/>
    <s v="5016fd6b7f8b9ac842000000"/>
    <s v="62b43ee94a645a789f05dac2"/>
    <x v="4"/>
    <s v="64054724c916fc68890e0ba3"/>
    <s v="2023-03-06T09:00:00.000Z"/>
    <s v="2023-03-06T01:57:37.019Z"/>
    <x v="19"/>
    <x v="0"/>
    <x v="2"/>
  </r>
  <r>
    <s v="6405694a66e6d6ce5c08d1dd"/>
    <s v="640565c4c094a65d0902014d"/>
    <s v="60c039663273bc0f1c215081"/>
    <x v="0"/>
    <n v="201000"/>
    <n v="0"/>
    <n v="20100"/>
    <m/>
    <s v="62b59927eb80e3a3fa0dd5ae"/>
    <x v="4"/>
    <s v="64056905fde57afafd0dc1c3"/>
    <s v="2023-03-06T02:00:00.000Z"/>
    <s v="2023-03-06T04:23:30.880Z"/>
    <x v="19"/>
    <x v="7"/>
    <x v="1"/>
  </r>
  <r>
    <s v="63f0376806e70bfdc60e5af9"/>
    <s v="63bb6a2b370d2ca6ff006e28"/>
    <s v="6066c157066c9a03055f2b10"/>
    <x v="6"/>
    <n v="224400"/>
    <n v="0"/>
    <n v="53200"/>
    <s v="5016fd6b7f8b9ac842000000"/>
    <m/>
    <x v="4"/>
    <m/>
    <s v="2023-03-07T01:00:00.000Z"/>
    <s v="2023-02-18T02:27:49.449Z"/>
    <x v="19"/>
    <x v="0"/>
    <x v="3"/>
  </r>
  <r>
    <s v="63fcb7e10367e2470c042ee9"/>
    <s v="6344cbb54ef6b0230d03a5f2"/>
    <s v="6066c157066c9a03055f2b10"/>
    <x v="0"/>
    <n v="38500"/>
    <n v="316250"/>
    <n v="3850"/>
    <s v="5016fd6b7f8b9ac842000000"/>
    <m/>
    <x v="4"/>
    <s v="63eb2058cd818d8428083370"/>
    <s v="2023-03-07T05:00:00.000Z"/>
    <s v="2023-02-27T14:03:05.411Z"/>
    <x v="19"/>
    <x v="0"/>
    <x v="16"/>
  </r>
  <r>
    <s v="63fcbb3f92d7228fc102fc69"/>
    <s v="63fcb2d0e9cf9b37260485e9"/>
    <s v="6066c157066c9a03055f2b10"/>
    <x v="0"/>
    <n v="38500"/>
    <n v="316250"/>
    <n v="3850"/>
    <s v="5016fd6b7f8b9ac842000000"/>
    <m/>
    <x v="4"/>
    <s v="63fcb9aeb544edd4f10eaa22"/>
    <s v="2023-03-07T01:00:00.000Z"/>
    <s v="2023-02-27T14:16:58.998Z"/>
    <x v="19"/>
    <x v="0"/>
    <x v="8"/>
  </r>
  <r>
    <s v="63fcc0043e0e82204c0d6f99"/>
    <s v="6225a2e89177342071686cd4"/>
    <s v="6066c157066c9a03055f2b10"/>
    <x v="0"/>
    <n v="44000"/>
    <n v="316250"/>
    <n v="4400"/>
    <s v="5016fd6b7f8b9ac842000000"/>
    <m/>
    <x v="4"/>
    <s v="63fcbe9e380cd49bb508629a"/>
    <s v="2023-03-07T01:00:00.000Z"/>
    <s v="2023-02-27T14:37:25.931Z"/>
    <x v="19"/>
    <x v="0"/>
    <x v="16"/>
  </r>
  <r>
    <s v="63fcd13553c2f897f8094736"/>
    <s v="63fccf0e1e52089b8c0d4782"/>
    <s v="6066c157066c9a03055f2b10"/>
    <x v="0"/>
    <n v="60000"/>
    <n v="275000"/>
    <n v="6000"/>
    <s v="5016fd6b7f8b9ac842000000"/>
    <m/>
    <x v="4"/>
    <s v="63fcd0304ad28041050825f6"/>
    <s v="2023-03-07T09:00:00.000Z"/>
    <s v="2023-02-27T15:50:38.689Z"/>
    <x v="19"/>
    <x v="0"/>
    <x v="16"/>
  </r>
  <r>
    <s v="63fcd5c884e66f5f7406322c"/>
    <s v="6348f3cb57238d6f61032fc8"/>
    <s v="6066c157066c9a03055f2b10"/>
    <x v="0"/>
    <n v="60000"/>
    <n v="0"/>
    <s v=" -   "/>
    <s v="5016fd6b7f8b9ac842000000"/>
    <m/>
    <x v="4"/>
    <s v="63fcd4975b0b831984030055"/>
    <s v="2023-03-07T05:00:00.000Z"/>
    <s v="2023-02-27T16:14:25.394Z"/>
    <x v="19"/>
    <x v="0"/>
    <x v="8"/>
  </r>
  <r>
    <s v="63fd41643a12906f070d3b82"/>
    <s v="63fd3ef48c03bf93ed0e08a9"/>
    <s v="6066c157066c9a03055f2b10"/>
    <x v="0"/>
    <n v="55000"/>
    <n v="275000"/>
    <n v="5500"/>
    <s v="5016fd6b7f8b9ac842000000"/>
    <m/>
    <x v="4"/>
    <s v="63fd3f902d05bb636c007642"/>
    <s v="2023-03-07T09:00:00.000Z"/>
    <s v="2023-02-27T23:49:45.668Z"/>
    <x v="19"/>
    <x v="0"/>
    <x v="10"/>
  </r>
  <r>
    <s v="63fd669b2fe467cbef0c5322"/>
    <s v="62871f5daab40d7d2b0e8972"/>
    <s v="6066c157066c9a03055f2b10"/>
    <x v="0"/>
    <n v="38500"/>
    <n v="316250"/>
    <n v="3850"/>
    <s v="5016fd6b7f8b9ac842000000"/>
    <m/>
    <x v="4"/>
    <s v="63fd65582d9b66c0010eacc4"/>
    <s v="2023-03-07T05:00:00.000Z"/>
    <s v="2023-02-28T02:28:46.663Z"/>
    <x v="19"/>
    <x v="0"/>
    <x v="10"/>
  </r>
  <r>
    <s v="63fd6d4a986991b8b20c3e97"/>
    <s v="63fd60f5ad23952a8d0276dd"/>
    <s v="6066c157066c9a03055f2b10"/>
    <x v="0"/>
    <n v="60000"/>
    <n v="0"/>
    <n v="6000"/>
    <s v="5016fd6b7f8b9ac842000000"/>
    <m/>
    <x v="4"/>
    <s v="63fd6b0619b6f990ef036ee2"/>
    <s v="2023-03-07T01:00:00.000Z"/>
    <s v="2023-02-28T03:02:46.194Z"/>
    <x v="19"/>
    <x v="0"/>
    <x v="8"/>
  </r>
  <r>
    <s v="63fd70bc8fd76e49f9047464"/>
    <s v="63fd60f5ad23952a8d0276dd"/>
    <s v="6066c157066c9a03055f2b10"/>
    <x v="0"/>
    <n v="40000"/>
    <n v="0"/>
    <n v="4000"/>
    <s v="5016fd6b7f8b9ac842000000"/>
    <m/>
    <x v="4"/>
    <s v="63fd6fec6feef8e9a607bd1f"/>
    <s v="2023-03-07T01:00:00.000Z"/>
    <s v="2023-02-28T03:17:47.197Z"/>
    <x v="19"/>
    <x v="0"/>
    <x v="16"/>
  </r>
  <r>
    <s v="63fd7789b56e8fcbf30a100c"/>
    <s v="63fd60f5ad23952a8d0276dd"/>
    <s v="6066c157066c9a03055f2b10"/>
    <x v="0"/>
    <n v="50000"/>
    <n v="0"/>
    <n v="5000"/>
    <s v="5016fd6b7f8b9ac842000000"/>
    <m/>
    <x v="4"/>
    <s v="63fd740ea303501402050ffa"/>
    <s v="2023-03-07T01:00:00.000Z"/>
    <s v="2023-02-28T03:40:25.502Z"/>
    <x v="19"/>
    <x v="0"/>
    <x v="4"/>
  </r>
  <r>
    <s v="63fd8714554848ae420d5e35"/>
    <s v="63fd86291626e4b7770f818a"/>
    <s v="6066c157066c9a03055f2b10"/>
    <x v="0"/>
    <n v="35000"/>
    <n v="0"/>
    <n v="3500"/>
    <s v="5016fd6b7f8b9ac842000000"/>
    <m/>
    <x v="4"/>
    <s v="63fd867af790cdda4d00495e"/>
    <s v="2023-03-07T01:00:00.000Z"/>
    <s v="2023-02-28T04:46:24.874Z"/>
    <x v="19"/>
    <x v="0"/>
    <x v="5"/>
  </r>
  <r>
    <s v="63fd9c88fe32275440088429"/>
    <s v="63bb987b4d210960390bbe26"/>
    <s v="6066c157066c9a03055f2b10"/>
    <x v="0"/>
    <n v="38500"/>
    <n v="316250"/>
    <n v="3850"/>
    <s v="5016fd6b7f8b9ac842000000"/>
    <m/>
    <x v="4"/>
    <s v="63fd91bbd61d89e5210f9c73"/>
    <s v="2023-03-07T09:00:00.000Z"/>
    <s v="2023-02-28T06:21:37.413Z"/>
    <x v="19"/>
    <x v="0"/>
    <x v="8"/>
  </r>
  <r>
    <s v="63fd9ed03d5602ddee025dbd"/>
    <s v="63fd9c86db78d105420779f3"/>
    <s v="6066c157066c9a03055f2b10"/>
    <x v="0"/>
    <n v="55000"/>
    <n v="275000"/>
    <n v="5500"/>
    <s v="5016fd6b7f8b9ac842000000"/>
    <m/>
    <x v="4"/>
    <s v="63fd9d024f3db2a5f00d3cea"/>
    <s v="2023-03-07T01:00:00.000Z"/>
    <s v="2023-02-28T06:27:45.230Z"/>
    <x v="19"/>
    <x v="0"/>
    <x v="16"/>
  </r>
  <r>
    <s v="63fda027e35b35ccb007ec33"/>
    <s v="63fd9e34c36ca7a29407ec0f"/>
    <s v="6066c157066c9a03055f2b10"/>
    <x v="0"/>
    <n v="50000"/>
    <n v="0"/>
    <n v="5000"/>
    <s v="5016fd6b7f8b9ac842000000"/>
    <m/>
    <x v="4"/>
    <m/>
    <s v="2023-03-07T01:00:00.000Z"/>
    <s v="2023-02-28T06:33:33.656Z"/>
    <x v="19"/>
    <x v="0"/>
    <x v="3"/>
  </r>
  <r>
    <s v="63fda433ba893e73580cac04"/>
    <s v="63fda28ea56023ae780c71a4"/>
    <s v="6066c157066c9a03055f2b10"/>
    <x v="0"/>
    <n v="77000"/>
    <n v="275000"/>
    <n v="7700"/>
    <s v="5016fd6b7f8b9ac842000000"/>
    <m/>
    <x v="4"/>
    <s v="63fda38b90e2782f54005f1a"/>
    <s v="2023-03-07T01:00:00.000Z"/>
    <s v="2023-02-28T06:50:52.891Z"/>
    <x v="19"/>
    <x v="0"/>
    <x v="8"/>
  </r>
  <r>
    <s v="63fda97e581857b7ef0eb26b"/>
    <s v="5fe3184fa60af613a02dc667"/>
    <s v="6066c157066c9a03055f2b10"/>
    <x v="0"/>
    <n v="44000"/>
    <n v="316250"/>
    <n v="4400"/>
    <s v="5016fd6b7f8b9ac842000000"/>
    <m/>
    <x v="4"/>
    <s v="63a08b1f0c34bc71a700a06a"/>
    <s v="2023-03-07T01:00:00.000Z"/>
    <s v="2023-02-28T07:13:28.133Z"/>
    <x v="19"/>
    <x v="0"/>
    <x v="10"/>
  </r>
  <r>
    <s v="63fdaa4d432551a0990382b6"/>
    <s v="5fe3184fa60af613a02dc667"/>
    <s v="6066c157066c9a03055f2b10"/>
    <x v="0"/>
    <n v="325000"/>
    <n v="0"/>
    <n v="32500"/>
    <s v="5016fd6b7f8b9ac842000000"/>
    <m/>
    <x v="4"/>
    <s v="634f9efc7d4f699440056c32"/>
    <s v="2023-03-07T01:00:00.000Z"/>
    <s v="2023-02-28T07:16:48.916Z"/>
    <x v="19"/>
    <x v="0"/>
    <x v="5"/>
  </r>
  <r>
    <s v="63fdaaf4bc324726de042064"/>
    <s v="63fda979581857b7ef0eb264"/>
    <s v="6066c157066c9a03055f2b10"/>
    <x v="0"/>
    <n v="74250"/>
    <n v="316250"/>
    <n v="7425"/>
    <s v="5016fd6b7f8b9ac842000000"/>
    <m/>
    <x v="4"/>
    <s v="63fdaa02329484381d013a16"/>
    <s v="2023-03-07T07:00:00.000Z"/>
    <s v="2023-02-28T07:46:46.144Z"/>
    <x v="19"/>
    <x v="0"/>
    <x v="16"/>
  </r>
  <r>
    <s v="63fdb404f65144e4c2000e26"/>
    <s v="63fdae5ba77563b25c0b0b7a"/>
    <s v="6066c157066c9a03055f2b10"/>
    <x v="0"/>
    <n v="60000"/>
    <n v="316250"/>
    <n v="6000"/>
    <s v="5016fd6b7f8b9ac842000000"/>
    <m/>
    <x v="4"/>
    <s v="63fdb0d9e1ffd748430dd37b"/>
    <s v="2023-03-07T01:00:00.000Z"/>
    <s v="2023-02-28T07:59:01.789Z"/>
    <x v="19"/>
    <x v="0"/>
    <x v="16"/>
  </r>
  <r>
    <s v="63fdbbf1de361e62a400d4ae"/>
    <s v="63fdb8e6a6e2a1da2509700e"/>
    <s v="6066c157066c9a03055f2b10"/>
    <x v="0"/>
    <n v="55000"/>
    <n v="360000"/>
    <n v="5500"/>
    <s v="5016fd6b7f8b9ac842000000"/>
    <m/>
    <x v="4"/>
    <s v="63fdb9871596ec62ba0b3d5a"/>
    <s v="2023-03-07T09:00:00.000Z"/>
    <s v="2023-02-28T08:39:10.203Z"/>
    <x v="19"/>
    <x v="0"/>
    <x v="8"/>
  </r>
  <r>
    <s v="63fdc4f0e3868005230c018c"/>
    <s v="63e842ed1d765144da0c4139"/>
    <s v="6066c157066c9a03055f2b10"/>
    <x v="0"/>
    <n v="77000"/>
    <n v="0"/>
    <n v="7700"/>
    <s v="5016fd6b7f8b9ac842000000"/>
    <m/>
    <x v="4"/>
    <s v="63fdc3f6e0e4fc7deb0d3ef3"/>
    <s v="2023-03-07T09:00:00.000Z"/>
    <s v="2023-02-28T09:10:41.132Z"/>
    <x v="19"/>
    <x v="0"/>
    <x v="4"/>
  </r>
  <r>
    <s v="63fdc5ad3f7bc2c2cd019a65"/>
    <s v="5edf086f9d9b353f7e8b4567"/>
    <s v="6066c157066c9a03055f2b10"/>
    <x v="0"/>
    <n v="38500"/>
    <n v="0"/>
    <n v="3850"/>
    <s v="5016fd6b7f8b9ac842000000"/>
    <m/>
    <x v="4"/>
    <s v="63fdc53c4b8a7e546d063469"/>
    <s v="2023-03-07T05:00:00.000Z"/>
    <s v="2023-02-28T09:13:53.498Z"/>
    <x v="19"/>
    <x v="0"/>
    <x v="10"/>
  </r>
  <r>
    <s v="63fddfb5996a84ac5403643c"/>
    <s v="63fdb52875f030ab440e1c1c"/>
    <s v="6066c157066c9a03055f2b10"/>
    <x v="0"/>
    <n v="50000"/>
    <n v="0"/>
    <n v="5000"/>
    <s v="5016fd6b7f8b9ac842000000"/>
    <m/>
    <x v="4"/>
    <s v="63fdb56875f030ab440e1c25"/>
    <s v="2023-03-07T01:00:00.000Z"/>
    <s v="2023-02-28T11:04:42.495Z"/>
    <x v="19"/>
    <x v="0"/>
    <x v="8"/>
  </r>
  <r>
    <s v="63fde61f9e891b823f056a56"/>
    <s v="63fde335c144a8272300af09"/>
    <s v="6066c157066c9a03055f2b10"/>
    <x v="0"/>
    <n v="82500"/>
    <n v="360000"/>
    <n v="8250"/>
    <s v="5016fd6b7f8b9ac842000000"/>
    <m/>
    <x v="4"/>
    <s v="63fde45b83d5cd8d20052dc2"/>
    <s v="2023-03-07T05:00:00.000Z"/>
    <s v="2023-02-28T12:28:59.983Z"/>
    <x v="19"/>
    <x v="0"/>
    <x v="3"/>
  </r>
  <r>
    <s v="63fdf0e8601620dc250a66b6"/>
    <s v="63fdefbf5112ee95a90a06c5"/>
    <s v="6066c157066c9a03055f2b10"/>
    <x v="0"/>
    <n v="38500"/>
    <n v="300000"/>
    <n v="3850"/>
    <s v="5016fd6b7f8b9ac842000000"/>
    <m/>
    <x v="4"/>
    <s v="63fdf01c8c3198cbdb03f288"/>
    <s v="2023-03-07T05:00:00.000Z"/>
    <s v="2023-02-28T12:18:26.697Z"/>
    <x v="19"/>
    <x v="0"/>
    <x v="5"/>
  </r>
  <r>
    <s v="63fe0011fb1e58dd590c0bd7"/>
    <s v="635d3ecb0bf65c1d660f75a4"/>
    <s v="6066c157066c9a03055f2b10"/>
    <x v="0"/>
    <n v="60500"/>
    <n v="360000"/>
    <n v="6050"/>
    <s v="5016fd6b7f8b9ac842000000"/>
    <m/>
    <x v="4"/>
    <s v="63fdffabaa831e54d603d89f"/>
    <s v="2023-03-07T05:00:00.000Z"/>
    <s v="2023-02-28T13:33:46.209Z"/>
    <x v="19"/>
    <x v="0"/>
    <x v="4"/>
  </r>
  <r>
    <s v="63fe04ad5183b4337d0c8c49"/>
    <s v="63fe0193f28df9a7330f4ce4"/>
    <s v="6066c157066c9a03055f2b10"/>
    <x v="0"/>
    <n v="50000"/>
    <n v="0"/>
    <n v="5000"/>
    <s v="5016fd6b7f8b9ac842000000"/>
    <m/>
    <x v="4"/>
    <s v="63fe0338974f25ce7e072ee2"/>
    <s v="2023-03-07T01:00:00.000Z"/>
    <s v="2023-02-28T13:42:39.882Z"/>
    <x v="19"/>
    <x v="0"/>
    <x v="5"/>
  </r>
  <r>
    <s v="63fe13da4ae8571d74083320"/>
    <s v="63fde335c144a8272300af09"/>
    <s v="6066c157066c9a03055f2b10"/>
    <x v="0"/>
    <n v="55000"/>
    <n v="360000"/>
    <n v="5500"/>
    <s v="5016fd6b7f8b9ac842000000"/>
    <m/>
    <x v="4"/>
    <s v="63fe135e84109391f3062ea1"/>
    <s v="2023-03-07T01:00:00.000Z"/>
    <s v="2023-02-28T14:47:15.733Z"/>
    <x v="19"/>
    <x v="0"/>
    <x v="4"/>
  </r>
  <r>
    <s v="63fe19e266f1941bde0606e4"/>
    <s v="63fe187bca25c809f80325b2"/>
    <s v="6066c157066c9a03055f2b10"/>
    <x v="0"/>
    <n v="40000"/>
    <n v="300000"/>
    <n v="4000"/>
    <s v="5016fd6b7f8b9ac842000000"/>
    <m/>
    <x v="4"/>
    <s v="63fe18f45b09aff09c0b06b9"/>
    <s v="2023-03-07T01:00:00.000Z"/>
    <s v="2023-02-28T15:16:10.588Z"/>
    <x v="19"/>
    <x v="0"/>
    <x v="16"/>
  </r>
  <r>
    <s v="63fe1b252d1f69e8790cbf25"/>
    <s v="63fe19e266d346e805097513"/>
    <s v="6066c157066c9a03055f2b10"/>
    <x v="0"/>
    <n v="38500"/>
    <n v="300000"/>
    <n v="3850"/>
    <s v="5016fd6b7f8b9ac842000000"/>
    <m/>
    <x v="4"/>
    <s v="63fe1a586eed237eeb0b1d9b"/>
    <s v="2023-03-07T09:00:00.000Z"/>
    <s v="2023-02-28T15:18:22.413Z"/>
    <x v="19"/>
    <x v="0"/>
    <x v="5"/>
  </r>
  <r>
    <s v="63fe28d0af87b1a1e70ef49b"/>
    <s v="63fe22496a54bda72407e487"/>
    <s v="6066c157066c9a03055f2b10"/>
    <x v="0"/>
    <n v="44000"/>
    <n v="375000"/>
    <n v="4400"/>
    <s v="5016fd6b7f8b9ac842000000"/>
    <m/>
    <x v="4"/>
    <s v="63fe27ef884caa37cf064654"/>
    <s v="2023-03-07T01:00:00.000Z"/>
    <s v="2023-02-28T16:17:44.588Z"/>
    <x v="19"/>
    <x v="0"/>
    <x v="8"/>
  </r>
  <r>
    <s v="63fe302fcde2904ccf03689a"/>
    <s v="63fe2e9355ad95715707a9a4"/>
    <s v="6066c157066c9a03055f2b10"/>
    <x v="0"/>
    <n v="35000"/>
    <n v="0"/>
    <n v="3500"/>
    <s v="5016fd6b7f8b9ac842000000"/>
    <m/>
    <x v="4"/>
    <s v="63fe2f97e025baa4b60d0b66"/>
    <s v="2023-03-07T09:00:00.000Z"/>
    <s v="2023-03-01T13:03:21.090Z"/>
    <x v="19"/>
    <x v="0"/>
    <x v="8"/>
  </r>
  <r>
    <s v="63fe340c6c8b5a5d4e0eebe7"/>
    <s v="63fe2e6cae8435f4dc080a5c"/>
    <s v="6066c157066c9a03055f2b10"/>
    <x v="0"/>
    <n v="55000"/>
    <n v="360000"/>
    <n v="5500"/>
    <s v="5016fd6b7f8b9ac842000000"/>
    <m/>
    <x v="4"/>
    <s v="63fe32294235f3f43f096894"/>
    <s v="2023-03-07T09:00:00.000Z"/>
    <s v="2023-02-28T17:04:33.125Z"/>
    <x v="19"/>
    <x v="0"/>
    <x v="16"/>
  </r>
  <r>
    <s v="63fe34d0064305788f072909"/>
    <s v="63fe2e6cae8435f4dc080a5c"/>
    <s v="6066c157066c9a03055f2b10"/>
    <x v="0"/>
    <n v="50000"/>
    <n v="0"/>
    <n v="5000"/>
    <s v="5016fd6b7f8b9ac842000000"/>
    <m/>
    <x v="4"/>
    <s v="63fe32dd1fac402437067d17"/>
    <s v="2023-03-07T09:00:00.000Z"/>
    <s v="2023-02-28T17:08:28.298Z"/>
    <x v="19"/>
    <x v="0"/>
    <x v="8"/>
  </r>
  <r>
    <s v="63fe35d7419b36acb7071a06"/>
    <s v="63fe3292c7e5fa63130ede17"/>
    <s v="6066c157066c9a03055f2b10"/>
    <x v="0"/>
    <n v="55000"/>
    <n v="375000"/>
    <n v="5500"/>
    <s v="5016fd6b7f8b9ac842000000"/>
    <m/>
    <x v="4"/>
    <s v="63fe342e6c8b5a5d4e0eebeb"/>
    <s v="2023-03-07T05:00:00.000Z"/>
    <s v="2023-02-28T17:12:10.819Z"/>
    <x v="19"/>
    <x v="0"/>
    <x v="5"/>
  </r>
  <r>
    <s v="63fea8f5c612665c5e0915f7"/>
    <s v="635d3ecb0bf65c1d660f75a4"/>
    <s v="6066c157066c9a03055f2b10"/>
    <x v="0"/>
    <n v="70000"/>
    <n v="360000"/>
    <n v="7000"/>
    <s v="5016fd6b7f8b9ac842000000"/>
    <m/>
    <x v="4"/>
    <s v="63fea825482f20eb1605c443"/>
    <s v="2023-03-07T09:00:00.000Z"/>
    <s v="2023-03-01T01:24:18.673Z"/>
    <x v="19"/>
    <x v="0"/>
    <x v="4"/>
  </r>
  <r>
    <s v="63feb6e52c524d40b20dadec"/>
    <s v="63fdff2393242a22da09f8a3"/>
    <s v="6066c157066c9a03055f2b10"/>
    <x v="0"/>
    <n v="110000"/>
    <n v="375000"/>
    <n v="11000"/>
    <s v="5016fd6b7f8b9ac842000000"/>
    <m/>
    <x v="4"/>
    <s v="63fdff9c9ced5152f60d5012"/>
    <s v="2023-03-07T01:00:00.000Z"/>
    <s v="2023-03-01T02:23:07.457Z"/>
    <x v="19"/>
    <x v="0"/>
    <x v="5"/>
  </r>
  <r>
    <s v="63feb9fdfdd1433ded0db1f6"/>
    <s v="63feb8502d861f84d30ab033"/>
    <s v="6066c157066c9a03055f2b10"/>
    <x v="0"/>
    <n v="44000"/>
    <n v="300000"/>
    <n v="4400"/>
    <s v="5016fd6b7f8b9ac842000000"/>
    <m/>
    <x v="4"/>
    <s v="63feb8d459578a63520d5518"/>
    <s v="2023-03-07T09:00:00.000Z"/>
    <s v="2023-03-01T02:36:08.329Z"/>
    <x v="19"/>
    <x v="0"/>
    <x v="8"/>
  </r>
  <r>
    <s v="63feba2c972259b8fa081f43"/>
    <s v="63eb9b3f9405df164c09917e"/>
    <s v="6066c157066c9a03055f2b10"/>
    <x v="0"/>
    <n v="60000"/>
    <n v="0"/>
    <n v="6000"/>
    <s v="5016fd6b7f8b9ac842000000"/>
    <m/>
    <x v="4"/>
    <s v="63feb62e78c9a0b831024ad5"/>
    <s v="2023-03-07T01:00:00.000Z"/>
    <s v="2023-03-01T02:47:45.031Z"/>
    <x v="19"/>
    <x v="0"/>
    <x v="5"/>
  </r>
  <r>
    <s v="63febb8e71e9a0ffc608b0b1"/>
    <s v="63aba34e2c02b829dc018cf1"/>
    <s v="6066c157066c9a03055f2b10"/>
    <x v="0"/>
    <n v="50000"/>
    <n v="375000"/>
    <n v="5000"/>
    <s v="5016fd6b7f8b9ac842000000"/>
    <m/>
    <x v="4"/>
    <s v="63fed6d4013af1415004c9b4"/>
    <s v="2023-03-07T01:00:00.000Z"/>
    <s v="2023-03-01T04:42:04.916Z"/>
    <x v="19"/>
    <x v="0"/>
    <x v="3"/>
  </r>
  <r>
    <s v="63febfebe3f91a0d57014666"/>
    <s v="63febe8d01295e8bf9027572"/>
    <s v="6066c157066c9a03055f2b10"/>
    <x v="0"/>
    <n v="35000"/>
    <n v="0"/>
    <n v="3500"/>
    <s v="5016fd6b7f8b9ac842000000"/>
    <m/>
    <x v="4"/>
    <s v="63febef861e1320ddf0d7d79"/>
    <s v="2023-03-07T05:00:00.000Z"/>
    <s v="2023-03-01T03:01:34.594Z"/>
    <x v="19"/>
    <x v="0"/>
    <x v="8"/>
  </r>
  <r>
    <s v="63fec1a1de73ec70910fcb64"/>
    <s v="63febd35f405dae1d90bcbd7"/>
    <s v="6066c157066c9a03055f2b10"/>
    <x v="0"/>
    <n v="35000"/>
    <n v="0"/>
    <n v="3500"/>
    <s v="5016fd6b7f8b9ac842000000"/>
    <m/>
    <x v="4"/>
    <s v="63febf556e7c6884150ebd7f"/>
    <s v="2023-03-07T01:00:00.000Z"/>
    <s v="2023-03-01T03:08:49.468Z"/>
    <x v="19"/>
    <x v="0"/>
    <x v="4"/>
  </r>
  <r>
    <s v="63fec3274e8c0387560d979a"/>
    <s v="63fec09876880cc3cf02afea"/>
    <s v="6066c157066c9a03055f2b10"/>
    <x v="0"/>
    <n v="35000"/>
    <n v="375000"/>
    <n v="3500"/>
    <s v="5016fd6b7f8b9ac842000000"/>
    <m/>
    <x v="4"/>
    <s v="63fec1975d49fd233b086e06"/>
    <s v="2023-03-07T01:00:00.000Z"/>
    <s v="2023-03-01T03:15:12.840Z"/>
    <x v="19"/>
    <x v="0"/>
    <x v="8"/>
  </r>
  <r>
    <s v="63fec7e921a42e320905cb7d"/>
    <s v="6167afed862f1312370f87d6"/>
    <s v="6066c157066c9a03055f2b10"/>
    <x v="0"/>
    <n v="38500"/>
    <n v="309600"/>
    <n v="3850"/>
    <s v="5016fd6b7f8b9ac842000000"/>
    <m/>
    <x v="4"/>
    <s v="62bc478f56bcb11219004210"/>
    <s v="2023-03-07T09:00:00.000Z"/>
    <s v="2023-03-01T03:35:26.559Z"/>
    <x v="19"/>
    <x v="0"/>
    <x v="8"/>
  </r>
  <r>
    <s v="63fedb5603581ce0540b8fe6"/>
    <s v="63fed90320d7af54d90975ca"/>
    <s v="6066c157066c9a03055f2b10"/>
    <x v="0"/>
    <n v="77000"/>
    <n v="309600"/>
    <n v="7700"/>
    <s v="5016fd6b7f8b9ac842000000"/>
    <m/>
    <x v="4"/>
    <s v="63fed9f359e1f36de20c6ca6"/>
    <s v="2023-03-07T09:00:00.000Z"/>
    <s v="2023-03-01T04:58:18.527Z"/>
    <x v="19"/>
    <x v="0"/>
    <x v="16"/>
  </r>
  <r>
    <s v="63fedcc65af2c0c9ef007d8a"/>
    <s v="63aba34e2c02b829dc018cf1"/>
    <s v="6066c157066c9a03055f2b10"/>
    <x v="0"/>
    <n v="40000"/>
    <n v="322500"/>
    <n v="4000"/>
    <s v="5016fd6b7f8b9ac842000000"/>
    <m/>
    <x v="4"/>
    <s v="63abb7bd4bd25d872101e9e6"/>
    <s v="2023-03-07T01:00:00.000Z"/>
    <s v="2023-03-01T05:04:33.905Z"/>
    <x v="19"/>
    <x v="0"/>
    <x v="16"/>
  </r>
  <r>
    <s v="63fedcc95633a5fde1044538"/>
    <s v="63fe2eba1a7b76f86406d517"/>
    <s v="6066c157066c9a03055f2b10"/>
    <x v="0"/>
    <n v="110000"/>
    <n v="309600"/>
    <n v="11000"/>
    <s v="5016fd6b7f8b9ac842000000"/>
    <m/>
    <x v="4"/>
    <s v="63fedc24748b9ef7b2020c28"/>
    <s v="2023-03-07T09:00:00.000Z"/>
    <s v="2023-03-01T05:04:29.739Z"/>
    <x v="19"/>
    <x v="0"/>
    <x v="10"/>
  </r>
  <r>
    <s v="63fede244ebe447c330358f8"/>
    <s v="63fedc3e784ba7079e0961a3"/>
    <s v="6066c157066c9a03055f2b10"/>
    <x v="0"/>
    <n v="55000"/>
    <n v="322500"/>
    <n v="5500"/>
    <s v="5016fd6b7f8b9ac842000000"/>
    <m/>
    <x v="4"/>
    <s v="63fedc843cc683c08e087d3b"/>
    <s v="2023-03-07T05:00:00.000Z"/>
    <s v="2023-03-03T10:07:58.362Z"/>
    <x v="19"/>
    <x v="0"/>
    <x v="8"/>
  </r>
  <r>
    <s v="63fee03166d9283c8102a02d"/>
    <s v="63fe2eba1a7b76f86406d517"/>
    <s v="6066c157066c9a03055f2b10"/>
    <x v="0"/>
    <n v="55000"/>
    <n v="296700"/>
    <n v="5500"/>
    <s v="5016fd6b7f8b9ac842000000"/>
    <m/>
    <x v="4"/>
    <s v="63fedfe6e44bb5248d0b8c3f"/>
    <s v="2023-03-07T09:00:00.000Z"/>
    <s v="2023-03-01T05:19:01.763Z"/>
    <x v="19"/>
    <x v="0"/>
    <x v="10"/>
  </r>
  <r>
    <s v="63fee0b712d91aee6c087701"/>
    <s v="627899ec2cb9eee525015253"/>
    <s v="6066c157066c9a03055f2b10"/>
    <x v="0"/>
    <n v="60000"/>
    <n v="322500"/>
    <n v="6000"/>
    <s v="5016fd6b7f8b9ac842000000"/>
    <m/>
    <x v="4"/>
    <s v="63fedc22423564eee7045616"/>
    <s v="2023-03-07T05:00:00.000Z"/>
    <s v="2023-03-01T05:21:12.458Z"/>
    <x v="19"/>
    <x v="0"/>
    <x v="8"/>
  </r>
  <r>
    <s v="63fee22d8c90b38e1308ac6b"/>
    <s v="63fedbca515e1d686b0c297a"/>
    <s v="6066c157066c9a03055f2b10"/>
    <x v="0"/>
    <n v="38500"/>
    <n v="309600"/>
    <n v="3850"/>
    <s v="5016fd6b7f8b9ac842000000"/>
    <m/>
    <x v="4"/>
    <s v="63fee0b6994c60ad7c02ffa2"/>
    <s v="2023-03-07T09:00:00.000Z"/>
    <s v="2023-03-01T12:36:12.133Z"/>
    <x v="19"/>
    <x v="0"/>
    <x v="8"/>
  </r>
  <r>
    <s v="63fee3b3e78db76eb7093098"/>
    <s v="63fdaeafa77563b25c0b0b83"/>
    <s v="6066c157066c9a03055f2b10"/>
    <x v="0"/>
    <n v="50000"/>
    <n v="322500"/>
    <n v="5000"/>
    <s v="5016fd6b7f8b9ac842000000"/>
    <m/>
    <x v="4"/>
    <s v="63fee1e9b54e4cb9e10234b6"/>
    <s v="2023-03-07T01:00:00.000Z"/>
    <s v="2023-03-01T05:34:13.411Z"/>
    <x v="19"/>
    <x v="0"/>
    <x v="16"/>
  </r>
  <r>
    <s v="63fef2f0e16199cdf60a0ebf"/>
    <s v="63c288e2ee2fdd3e16004852"/>
    <s v="6066c157066c9a03055f2b10"/>
    <x v="0"/>
    <n v="44000"/>
    <n v="322500"/>
    <n v="4400"/>
    <s v="5016fd6b7f8b9ac842000000"/>
    <m/>
    <x v="4"/>
    <s v="63fee3fc7589d7465e0612d4"/>
    <s v="2023-03-07T01:00:00.000Z"/>
    <s v="2023-03-01T06:39:13.125Z"/>
    <x v="19"/>
    <x v="0"/>
    <x v="16"/>
  </r>
  <r>
    <s v="63fef35a028a0f94f507d069"/>
    <s v="63fef09114d8b78ec20bd886"/>
    <s v="6066c157066c9a03055f2b10"/>
    <x v="0"/>
    <n v="38500"/>
    <n v="309600"/>
    <n v="3850"/>
    <s v="5016fd6b7f8b9ac842000000"/>
    <m/>
    <x v="4"/>
    <s v="63fef29f7a9e2c355e0fe6dd"/>
    <s v="2023-03-07T09:00:00.000Z"/>
    <s v="2023-03-01T06:40:47.635Z"/>
    <x v="19"/>
    <x v="0"/>
    <x v="7"/>
  </r>
  <r>
    <s v="63fefb5bcde275ef150966b7"/>
    <s v="63fef96539ee2e284b018ebb"/>
    <s v="6066c157066c9a03055f2b10"/>
    <x v="0"/>
    <n v="71500"/>
    <n v="258000"/>
    <n v="7150"/>
    <s v="5016fd6b7f8b9ac842000000"/>
    <m/>
    <x v="4"/>
    <s v="63fefa93bce3a3f10902f798"/>
    <s v="2023-03-07T01:00:00.000Z"/>
    <s v="2023-03-01T07:24:50.596Z"/>
    <x v="19"/>
    <x v="0"/>
    <x v="22"/>
  </r>
  <r>
    <s v="63feff526c0d2ab67b0ae593"/>
    <s v="63fef248128e6d0fec0b3ea6"/>
    <s v="6066c157066c9a03055f2b10"/>
    <x v="0"/>
    <n v="38500"/>
    <n v="322500"/>
    <n v="3850"/>
    <s v="5016fd6b7f8b9ac842000000"/>
    <m/>
    <x v="4"/>
    <s v="63fefed795a005e599043ae4"/>
    <s v="2023-03-07T01:00:00.000Z"/>
    <s v="2023-03-01T08:53:04.081Z"/>
    <x v="19"/>
    <x v="0"/>
    <x v="5"/>
  </r>
  <r>
    <s v="63ff018db9b47998600fab15"/>
    <s v="63ff00360217c1d7db016733"/>
    <s v="6066c157066c9a03055f2b10"/>
    <x v="0"/>
    <n v="82500"/>
    <n v="258000"/>
    <n v="8250"/>
    <s v="5016fd6b7f8b9ac842000000"/>
    <m/>
    <x v="4"/>
    <s v="63ff00cfd27ba84fa502461f"/>
    <s v="2023-03-07T09:00:00.000Z"/>
    <s v="2023-03-01T07:41:14.859Z"/>
    <x v="19"/>
    <x v="0"/>
    <x v="19"/>
  </r>
  <r>
    <s v="63ff0aea8c6f58d9f305f0ed"/>
    <s v="63ff0825508cace91b0d3603"/>
    <s v="6066c157066c9a03055f2b10"/>
    <x v="0"/>
    <n v="66000"/>
    <n v="309600"/>
    <n v="6600"/>
    <s v="5016fd6b7f8b9ac842000000"/>
    <m/>
    <x v="4"/>
    <s v="63ff0a3555d5ce6a3705104b"/>
    <s v="2023-03-07T09:00:00.000Z"/>
    <s v="2023-03-01T08:28:33.393Z"/>
    <x v="19"/>
    <x v="0"/>
    <x v="8"/>
  </r>
  <r>
    <s v="63ff0e8889b069deae0cb4a9"/>
    <s v="63ff0825508cace91b0d3603"/>
    <s v="6066c157066c9a03055f2b10"/>
    <x v="0"/>
    <n v="66000"/>
    <n v="309600"/>
    <n v="6600"/>
    <s v="5016fd6b7f8b9ac842000000"/>
    <m/>
    <x v="4"/>
    <s v="63ff0d3c371afc615b0681cc"/>
    <s v="2023-03-07T09:00:00.000Z"/>
    <s v="2023-03-01T08:36:35.520Z"/>
    <x v="19"/>
    <x v="0"/>
    <x v="17"/>
  </r>
  <r>
    <s v="63ff117193852adab20a3b27"/>
    <s v="63ff0dc9371afc615b0681d2"/>
    <s v="6066c157066c9a03055f2b10"/>
    <x v="0"/>
    <n v="55000"/>
    <n v="322500"/>
    <n v="5500"/>
    <s v="5016fd6b7f8b9ac842000000"/>
    <m/>
    <x v="4"/>
    <s v="63ff0ffc4dce5f9c05004adf"/>
    <s v="2023-03-07T01:00:00.000Z"/>
    <s v="2023-03-01T08:49:07.752Z"/>
    <x v="19"/>
    <x v="0"/>
    <x v="16"/>
  </r>
  <r>
    <s v="63ff1a9b364870a36b094c1b"/>
    <s v="63fee6877b0bdc455006b455"/>
    <s v="6066c157066c9a03055f2b10"/>
    <x v="0"/>
    <n v="60000"/>
    <n v="322500"/>
    <n v="6000"/>
    <s v="5016fd6b7f8b9ac842000000"/>
    <m/>
    <x v="4"/>
    <s v="63ff156e0c9f755372027dab"/>
    <s v="2023-03-07T05:00:00.000Z"/>
    <s v="2023-03-01T09:28:14.965Z"/>
    <x v="19"/>
    <x v="0"/>
    <x v="5"/>
  </r>
  <r>
    <s v="63ff22f9d54847b1db01bf31"/>
    <s v="63ff1eb9235834e488086370"/>
    <s v="6066c157066c9a03055f2b10"/>
    <x v="0"/>
    <n v="40000"/>
    <n v="322500"/>
    <n v="4000"/>
    <s v="5016fd6b7f8b9ac842000000"/>
    <m/>
    <x v="4"/>
    <s v="63ff20a1721cd906de09f5d6"/>
    <s v="2023-03-07T01:00:00.000Z"/>
    <s v="2023-03-01T10:05:04.570Z"/>
    <x v="19"/>
    <x v="0"/>
    <x v="2"/>
  </r>
  <r>
    <s v="63ff26426905e8799d0d7288"/>
    <s v="63fee24a8c90b38e1308ac71"/>
    <s v="6066c157066c9a03055f2b10"/>
    <x v="0"/>
    <n v="40000"/>
    <n v="322500"/>
    <n v="4000"/>
    <s v="5016fd6b7f8b9ac842000000"/>
    <m/>
    <x v="4"/>
    <s v="63ff2331806ba8ab710caf88"/>
    <s v="2023-03-07T05:00:00.000Z"/>
    <s v="2023-03-01T10:18:09.827Z"/>
    <x v="19"/>
    <x v="0"/>
    <x v="20"/>
  </r>
  <r>
    <s v="63ff27bf913eba69f8013e08"/>
    <s v="634d0595612a4158450cb797"/>
    <s v="6066c157066c9a03055f2b10"/>
    <x v="0"/>
    <n v="55000"/>
    <n v="309600"/>
    <n v="5500"/>
    <s v="5016fd6b7f8b9ac842000000"/>
    <m/>
    <x v="4"/>
    <s v="63ff2731c3da487caa0cedf8"/>
    <s v="2023-03-07T09:00:00.000Z"/>
    <s v="2023-03-01T10:24:24.121Z"/>
    <x v="19"/>
    <x v="0"/>
    <x v="8"/>
  </r>
  <r>
    <s v="63ff4a6fc81b2e33e10ac054"/>
    <s v="63fdff2393242a22da09f8a3"/>
    <s v="6066c157066c9a03055f2b10"/>
    <x v="0"/>
    <n v="132000"/>
    <n v="309600"/>
    <n v="13200"/>
    <s v="5016fd6b7f8b9ac842000000"/>
    <m/>
    <x v="4"/>
    <s v="63ff48f47183497a0c0eb1f6"/>
    <s v="2023-03-07T09:00:00.000Z"/>
    <s v="2023-03-01T12:52:23.309Z"/>
    <x v="19"/>
    <x v="0"/>
    <x v="10"/>
  </r>
  <r>
    <s v="63ff4f925232967e130ec078"/>
    <s v="63ff4a5998483282c301b705"/>
    <s v="6066c157066c9a03055f2b10"/>
    <x v="0"/>
    <n v="50000"/>
    <n v="309600"/>
    <n v="5000"/>
    <s v="5016fd6b7f8b9ac842000000"/>
    <m/>
    <x v="4"/>
    <s v="63ff4c79932437e0f50e8ed9"/>
    <s v="2023-03-07T09:00:00.000Z"/>
    <s v="2023-03-01T13:20:46.373Z"/>
    <x v="19"/>
    <x v="0"/>
    <x v="8"/>
  </r>
  <r>
    <s v="63ff51404e5fc56ae101481c"/>
    <s v="63fe2e9355ad95715707a9a4"/>
    <s v="6066c157066c9a03055f2b10"/>
    <x v="0"/>
    <n v="35000"/>
    <n v="309600"/>
    <n v="3500"/>
    <s v="5016fd6b7f8b9ac842000000"/>
    <m/>
    <x v="4"/>
    <s v="63ff508a81003dcbe00592d0"/>
    <s v="2023-03-07T09:00:00.000Z"/>
    <s v="2023-03-01T13:21:32.352Z"/>
    <x v="19"/>
    <x v="0"/>
    <x v="17"/>
  </r>
  <r>
    <s v="63ff520afc0769fec106fa25"/>
    <s v="63c288e2ee2fdd3e16004852"/>
    <s v="6066c157066c9a03055f2b10"/>
    <x v="0"/>
    <n v="55000"/>
    <n v="322500"/>
    <n v="5500"/>
    <s v="5016fd6b7f8b9ac842000000"/>
    <m/>
    <x v="4"/>
    <s v="63ff4ff45a9e811508022fcf"/>
    <s v="2023-03-07T01:00:00.000Z"/>
    <s v="2023-03-01T13:25:15.306Z"/>
    <x v="19"/>
    <x v="0"/>
    <x v="10"/>
  </r>
  <r>
    <s v="63ff5733bab94205550b9617"/>
    <s v="63ff51da3452d33ae40a7ada"/>
    <s v="6066c157066c9a03055f2b10"/>
    <x v="0"/>
    <n v="50000"/>
    <n v="309600"/>
    <n v="5000"/>
    <s v="5016fd6b7f8b9ac842000000"/>
    <m/>
    <x v="4"/>
    <s v="63ff54feb6d76fe8690b8578"/>
    <s v="2023-03-07T09:00:00.000Z"/>
    <s v="2023-03-01T13:47:49.121Z"/>
    <x v="19"/>
    <x v="0"/>
    <x v="16"/>
  </r>
  <r>
    <s v="63ff57f60c3a4b48ca0738e6"/>
    <s v="63ff57b5783ab28aff017770"/>
    <s v="6066c157066c9a03055f2b10"/>
    <x v="0"/>
    <n v="65000"/>
    <n v="322500"/>
    <n v="6500"/>
    <s v="5016fd6b7f8b9ac842000000"/>
    <m/>
    <x v="4"/>
    <s v="63ff48fd7e6a844602043b33"/>
    <s v="2023-03-07T01:00:00.000Z"/>
    <s v="2023-03-01T13:50:12.736Z"/>
    <x v="19"/>
    <x v="0"/>
    <x v="5"/>
  </r>
  <r>
    <s v="63ff58c8a4064db98004679b"/>
    <s v="63fe2e9355ad95715707a9a4"/>
    <s v="6066c157066c9a03055f2b10"/>
    <x v="0"/>
    <n v="35000"/>
    <n v="322500"/>
    <n v="3500"/>
    <s v="5016fd6b7f8b9ac842000000"/>
    <m/>
    <x v="4"/>
    <s v="63ff4e055f02ac78f1047683"/>
    <s v="2023-03-07T05:00:00.000Z"/>
    <s v="2023-03-01T13:53:32.194Z"/>
    <x v="19"/>
    <x v="0"/>
    <x v="21"/>
  </r>
  <r>
    <s v="63ff59970c755d5b5b0ad007"/>
    <s v="63ff57f849c3b5f98507d684"/>
    <s v="6066c157066c9a03055f2b10"/>
    <x v="0"/>
    <n v="38500"/>
    <n v="258000"/>
    <n v="3850"/>
    <s v="5016fd6b7f8b9ac842000000"/>
    <m/>
    <x v="4"/>
    <s v="63ff585616507f596409295a"/>
    <s v="2023-03-07T01:00:00.000Z"/>
    <s v="2023-03-01T13:57:57.934Z"/>
    <x v="19"/>
    <x v="0"/>
    <x v="10"/>
  </r>
  <r>
    <s v="63ff5e64c1b43d43bf0bf0da"/>
    <s v="63ff5894cc7615a17d0c479e"/>
    <s v="6066c157066c9a03055f2b10"/>
    <x v="0"/>
    <n v="70000"/>
    <n v="322500"/>
    <n v="7000"/>
    <s v="5016fd6b7f8b9ac842000000"/>
    <m/>
    <x v="4"/>
    <s v="63ff5c1f468c72d1410863ba"/>
    <s v="2023-03-07T01:00:00.000Z"/>
    <s v="2023-03-01T14:17:48.009Z"/>
    <x v="19"/>
    <x v="0"/>
    <x v="8"/>
  </r>
  <r>
    <s v="63ff5fa8c5a8f0b6f603b769"/>
    <s v="63ff2e5a3f9125a14901e06c"/>
    <s v="6066c157066c9a03055f2b10"/>
    <x v="0"/>
    <n v="55000"/>
    <n v="322500"/>
    <n v="5500"/>
    <s v="5016fd6b7f8b9ac842000000"/>
    <m/>
    <x v="4"/>
    <s v="63ff5ecbc464053b5b0a12f8"/>
    <s v="2023-03-07T05:00:00.000Z"/>
    <s v="2023-03-01T14:23:04.183Z"/>
    <x v="19"/>
    <x v="0"/>
    <x v="5"/>
  </r>
  <r>
    <s v="63ff6393472642d1b7014186"/>
    <s v="63ff5f763df8fe05f10ed34b"/>
    <s v="6066c157066c9a03055f2b10"/>
    <x v="0"/>
    <n v="70000"/>
    <n v="258000"/>
    <n v="7000"/>
    <s v="5016fd6b7f8b9ac842000000"/>
    <m/>
    <x v="4"/>
    <s v="63ff603b0227c6e02a0608df"/>
    <s v="2023-03-07T09:00:00.000Z"/>
    <s v="2023-03-01T15:01:21.031Z"/>
    <x v="19"/>
    <x v="0"/>
    <x v="14"/>
  </r>
  <r>
    <s v="63ff63d7da108b8ed707bd47"/>
    <s v="63ff629666426e54c00c7e96"/>
    <s v="6066c157066c9a03055f2b10"/>
    <x v="0"/>
    <n v="55000"/>
    <n v="309600"/>
    <n v="5500"/>
    <s v="5016fd6b7f8b9ac842000000"/>
    <m/>
    <x v="4"/>
    <s v="63ff6340ed0aa66f7007d0f7"/>
    <s v="2023-03-07T09:00:00.000Z"/>
    <s v="2023-03-01T14:42:22.804Z"/>
    <x v="19"/>
    <x v="0"/>
    <x v="14"/>
  </r>
  <r>
    <s v="63ff6456205f47ec5a01779a"/>
    <s v="63ff6175285b8c15c80d34c7"/>
    <s v="6066c157066c9a03055f2b10"/>
    <x v="0"/>
    <n v="110000"/>
    <n v="322500"/>
    <n v="11000"/>
    <s v="5016fd6b7f8b9ac842000000"/>
    <m/>
    <x v="4"/>
    <s v="63ff63649b9529ade5059ef4"/>
    <s v="2023-03-07T01:00:00.000Z"/>
    <s v="2023-03-01T14:42:50.603Z"/>
    <x v="19"/>
    <x v="0"/>
    <x v="4"/>
  </r>
  <r>
    <s v="63ff69767758ceb334048a3e"/>
    <s v="63ff6296d4cd48c0f10c39d0"/>
    <s v="6066c157066c9a03055f2b10"/>
    <x v="0"/>
    <n v="100000"/>
    <n v="309600"/>
    <n v="10000"/>
    <s v="5016fd6b7f8b9ac842000000"/>
    <m/>
    <x v="4"/>
    <s v="63ff65925804c304fb023be6"/>
    <s v="2023-03-07T09:00:00.000Z"/>
    <s v="2023-03-01T15:05:00.181Z"/>
    <x v="19"/>
    <x v="0"/>
    <x v="16"/>
  </r>
  <r>
    <s v="63ff6bbcf93fe1b7a10e9552"/>
    <s v="63ff67d98e5b34b8430db5c2"/>
    <s v="6066c157066c9a03055f2b10"/>
    <x v="0"/>
    <n v="38500"/>
    <n v="309600"/>
    <n v="3850"/>
    <s v="5016fd6b7f8b9ac842000000"/>
    <m/>
    <x v="4"/>
    <s v="63ff6ab8449c5694f60e2dfc"/>
    <s v="2023-03-07T09:00:00.000Z"/>
    <s v="2023-03-01T15:25:43.214Z"/>
    <x v="19"/>
    <x v="0"/>
    <x v="8"/>
  </r>
  <r>
    <s v="63ff6ddeab7b4f24b408cc9a"/>
    <s v="63ff6cb9a5ec13e5e70de820"/>
    <s v="6066c157066c9a03055f2b10"/>
    <x v="0"/>
    <n v="72600"/>
    <n v="500000"/>
    <n v="7260"/>
    <s v="5016fd6b7f8b9ac842000000"/>
    <m/>
    <x v="4"/>
    <s v="63ff6cffd551d1576d0cfb91"/>
    <s v="2023-03-07T09:00:00.000Z"/>
    <s v="2023-03-01T15:25:52.298Z"/>
    <x v="19"/>
    <x v="0"/>
    <x v="8"/>
  </r>
  <r>
    <s v="63ff7778fe28cfb0e106cc87"/>
    <s v="63ff70551f61390f4e028b28"/>
    <s v="6066c157066c9a03055f2b10"/>
    <x v="0"/>
    <n v="38500"/>
    <n v="258000"/>
    <n v="3850"/>
    <s v="5016fd6b7f8b9ac842000000"/>
    <m/>
    <x v="4"/>
    <s v="63ff718e874ed78a1c07f826"/>
    <s v="2023-03-07T05:00:00.000Z"/>
    <s v="2023-03-01T16:04:35.576Z"/>
    <x v="19"/>
    <x v="0"/>
    <x v="8"/>
  </r>
  <r>
    <s v="63ff777d8a12c39fe802958f"/>
    <s v="63ff709592e4c48ed304009a"/>
    <s v="6066c157066c9a03055f2b10"/>
    <x v="0"/>
    <n v="38500"/>
    <n v="322500"/>
    <n v="3850"/>
    <s v="5016fd6b7f8b9ac842000000"/>
    <m/>
    <x v="4"/>
    <s v="63ff71289a3a6028a90f1e4f"/>
    <s v="2023-03-07T05:00:00.000Z"/>
    <s v="2023-03-01T16:20:20.600Z"/>
    <x v="19"/>
    <x v="0"/>
    <x v="5"/>
  </r>
  <r>
    <s v="63ff79a4ce3ba637fd0b7a44"/>
    <s v="63ff6d3babd85e2f97003a59"/>
    <s v="6066c157066c9a03055f2b10"/>
    <x v="0"/>
    <n v="40000"/>
    <n v="309600"/>
    <n v="4000"/>
    <s v="5016fd6b7f8b9ac842000000"/>
    <m/>
    <x v="4"/>
    <s v="63ff773f8cf8cefbc80c5216"/>
    <s v="2023-03-07T09:00:00.000Z"/>
    <s v="2023-03-01T16:17:14.966Z"/>
    <x v="19"/>
    <x v="0"/>
    <x v="5"/>
  </r>
  <r>
    <s v="63ff7a3f91d7b6afb300752b"/>
    <s v="63ff719abb8d7f12a7087fb2"/>
    <s v="6066c157066c9a03055f2b10"/>
    <x v="0"/>
    <n v="50000"/>
    <n v="309600"/>
    <n v="5000"/>
    <s v="5016fd6b7f8b9ac842000000"/>
    <m/>
    <x v="4"/>
    <s v="63ff77828f436641400a2d59"/>
    <s v="2023-03-07T09:00:00.000Z"/>
    <s v="2023-03-01T16:17:22.110Z"/>
    <x v="19"/>
    <x v="0"/>
    <x v="8"/>
  </r>
  <r>
    <s v="63ff7d0cf845a1b53e026d2f"/>
    <s v="63ff7aac10b593910409f093"/>
    <s v="6066c157066c9a03055f2b10"/>
    <x v="0"/>
    <n v="55000"/>
    <n v="322500"/>
    <n v="5500"/>
    <s v="5016fd6b7f8b9ac842000000"/>
    <m/>
    <x v="4"/>
    <s v="63ff7b4d10b593910409f0a8"/>
    <s v="2023-03-07T05:00:00.000Z"/>
    <s v="2023-03-01T16:28:27.692Z"/>
    <x v="19"/>
    <x v="0"/>
    <x v="10"/>
  </r>
  <r>
    <s v="63ff7d694e3927fa9b0c529e"/>
    <s v="63ff7524f8b28ba7250fea9b"/>
    <s v="6066c157066c9a03055f2b10"/>
    <x v="0"/>
    <n v="50000"/>
    <n v="309600"/>
    <n v="5000"/>
    <s v="5016fd6b7f8b9ac842000000"/>
    <m/>
    <x v="4"/>
    <s v="63ff7b5292c88d8e1906fd72"/>
    <s v="2023-03-07T09:00:00.000Z"/>
    <s v="2023-03-01T16:45:26.965Z"/>
    <x v="19"/>
    <x v="0"/>
    <x v="16"/>
  </r>
  <r>
    <s v="63ff801f8c6cc7c0bc0bf587"/>
    <s v="63ff7950cea3d7b7eb021cf2"/>
    <s v="6066c157066c9a03055f2b10"/>
    <x v="0"/>
    <n v="40000"/>
    <n v="322500"/>
    <n v="4000"/>
    <s v="5016fd6b7f8b9ac842000000"/>
    <m/>
    <x v="4"/>
    <s v="63ff8085837ec416c40bc914"/>
    <s v="2023-03-07T01:00:00.000Z"/>
    <s v="2023-03-02T01:39:21.094Z"/>
    <x v="19"/>
    <x v="0"/>
    <x v="17"/>
  </r>
  <r>
    <s v="63ff804dd191fff0790da796"/>
    <s v="63ff7e58290adba362089eb4"/>
    <s v="6066c157066c9a03055f2b10"/>
    <x v="0"/>
    <n v="55000"/>
    <n v="258000"/>
    <n v="5500"/>
    <s v="5016fd6b7f8b9ac842000000"/>
    <m/>
    <x v="4"/>
    <s v="63ff7f95fc6adfbc5a071ed0"/>
    <s v="2023-03-07T01:00:00.000Z"/>
    <s v="2023-03-01T16:42:05.776Z"/>
    <x v="19"/>
    <x v="0"/>
    <x v="22"/>
  </r>
  <r>
    <s v="63ff80e3bacad75278018bb7"/>
    <s v="6262f1dab339222d8d0b2b69"/>
    <s v="6066c157066c9a03055f2b10"/>
    <x v="0"/>
    <n v="50000"/>
    <n v="322500"/>
    <n v="5000"/>
    <s v="5016fd6b7f8b9ac842000000"/>
    <m/>
    <x v="4"/>
    <s v="63ff7ee4f3a6da33f80d291b"/>
    <s v="2023-03-07T05:00:00.000Z"/>
    <s v="2023-03-01T16:47:39.921Z"/>
    <x v="19"/>
    <x v="0"/>
    <x v="16"/>
  </r>
  <r>
    <s v="63ff810d00020df1a80d5560"/>
    <s v="63ff7e1b364e45b71d04abaf"/>
    <s v="6066c157066c9a03055f2b10"/>
    <x v="0"/>
    <n v="50000"/>
    <n v="258000"/>
    <n v="5000"/>
    <s v="5016fd6b7f8b9ac842000000"/>
    <m/>
    <x v="4"/>
    <s v="63ff7f23675c82116e0443d5"/>
    <s v="2023-03-07T09:00:00.000Z"/>
    <s v="2023-03-01T16:45:31.766Z"/>
    <x v="19"/>
    <x v="0"/>
    <x v="8"/>
  </r>
  <r>
    <s v="63ff828fe8566e556e015374"/>
    <s v="63ff7f6694f8a49a700b0736"/>
    <s v="6066c157066c9a03055f2b10"/>
    <x v="0"/>
    <n v="50000"/>
    <n v="309600"/>
    <n v="5000"/>
    <s v="5016fd6b7f8b9ac842000000"/>
    <m/>
    <x v="4"/>
    <s v="63ff80a9421bc16e2002894d"/>
    <s v="2023-03-07T09:00:00.000Z"/>
    <s v="2023-03-01T16:52:13.324Z"/>
    <x v="19"/>
    <x v="0"/>
    <x v="4"/>
  </r>
  <r>
    <s v="63ff844f1ca0178d3b0296f5"/>
    <s v="63ff80dbeb51b408c3013fb1"/>
    <s v="6066c157066c9a03055f2b10"/>
    <x v="0"/>
    <n v="38500"/>
    <n v="258000"/>
    <n v="3850"/>
    <s v="5016fd6b7f8b9ac842000000"/>
    <m/>
    <x v="4"/>
    <s v="63ff8360ce2ce4bbf601c6bf"/>
    <s v="2023-03-07T05:00:00.000Z"/>
    <s v="2023-03-01T17:27:03.201Z"/>
    <x v="19"/>
    <x v="0"/>
    <x v="5"/>
  </r>
  <r>
    <s v="63ff84c72cd6d9152f0b3eb0"/>
    <s v="63ff81a3fde2241cd6040f1c"/>
    <s v="6066c157066c9a03055f2b10"/>
    <x v="0"/>
    <n v="55000"/>
    <n v="322500"/>
    <n v="5500"/>
    <s v="5016fd6b7f8b9ac842000000"/>
    <m/>
    <x v="4"/>
    <s v="63ff8309beb6df19fa02c453"/>
    <s v="2023-03-07T01:00:00.000Z"/>
    <s v="2023-03-01T17:11:49.490Z"/>
    <x v="19"/>
    <x v="0"/>
    <x v="4"/>
  </r>
  <r>
    <s v="63ff8502c570e93c72049d05"/>
    <s v="63ff80b190fead788c0b9948"/>
    <s v="6066c157066c9a03055f2b10"/>
    <x v="0"/>
    <n v="44000"/>
    <n v="322500"/>
    <n v="4400"/>
    <s v="5016fd6b7f8b9ac842000000"/>
    <m/>
    <x v="4"/>
    <s v="63ff8368db2e275a950f8178"/>
    <s v="2023-03-07T01:00:00.000Z"/>
    <s v="2023-03-01T17:03:18.939Z"/>
    <x v="19"/>
    <x v="0"/>
    <x v="8"/>
  </r>
  <r>
    <s v="63ff874c9a10ef2a0d09b9a0"/>
    <s v="63ff7d96669589c9230814b2"/>
    <s v="6066c157066c9a03055f2b10"/>
    <x v="0"/>
    <n v="44000"/>
    <n v="309600"/>
    <n v="4400"/>
    <s v="5016fd6b7f8b9ac842000000"/>
    <m/>
    <x v="4"/>
    <s v="63ff7f1ee268af7ba70db5f7"/>
    <s v="2023-03-07T09:00:00.000Z"/>
    <s v="2023-03-01T17:12:18.514Z"/>
    <x v="19"/>
    <x v="0"/>
    <x v="10"/>
  </r>
  <r>
    <s v="63ff89252a961a350f0ce239"/>
    <s v="63ff8493fc1a63c6a50dc2a0"/>
    <s v="6066c157066c9a03055f2b10"/>
    <x v="0"/>
    <n v="50000"/>
    <n v="309600"/>
    <n v="5000"/>
    <s v="5016fd6b7f8b9ac842000000"/>
    <m/>
    <x v="4"/>
    <s v="63ff85c46e41935d9801875c"/>
    <s v="2023-03-07T09:00:00.000Z"/>
    <s v="2023-03-01T17:20:42.518Z"/>
    <x v="19"/>
    <x v="0"/>
    <x v="8"/>
  </r>
  <r>
    <s v="63ff8ab634d776f5cb088694"/>
    <s v="63ff82f30525e6c7070d1d96"/>
    <s v="6066c157066c9a03055f2b10"/>
    <x v="0"/>
    <n v="38500"/>
    <n v="322500"/>
    <n v="3850"/>
    <s v="5016fd6b7f8b9ac842000000"/>
    <m/>
    <x v="4"/>
    <s v="63ff88ccadfbe41d490797dd"/>
    <s v="2023-03-07T01:00:00.000Z"/>
    <s v="2023-03-01T17:29:53.355Z"/>
    <x v="19"/>
    <x v="0"/>
    <x v="16"/>
  </r>
  <r>
    <s v="63ff8ae901eccf2e3f08e2de"/>
    <s v="63ff88309d4b3708dd02e9eb"/>
    <s v="6066c157066c9a03055f2b10"/>
    <x v="0"/>
    <n v="77000"/>
    <n v="258000"/>
    <n v="7700"/>
    <s v="5016fd6b7f8b9ac842000000"/>
    <m/>
    <x v="4"/>
    <s v="63ff8947423a5b25600cb39d"/>
    <s v="2023-03-07T09:00:00.000Z"/>
    <s v="2023-03-01T17:46:53.658Z"/>
    <x v="19"/>
    <x v="0"/>
    <x v="2"/>
  </r>
  <r>
    <s v="63ff9018c2804656e00e8935"/>
    <s v="63ff8abccd03512688087123"/>
    <s v="6066c157066c9a03055f2b10"/>
    <x v="0"/>
    <n v="70000"/>
    <n v="322500"/>
    <n v="7000"/>
    <s v="5016fd6b7f8b9ac842000000"/>
    <m/>
    <x v="4"/>
    <s v="63ff8bc6f1310021260022e2"/>
    <s v="2023-03-07T01:00:00.000Z"/>
    <s v="2023-03-01T17:50:33.314Z"/>
    <x v="19"/>
    <x v="0"/>
    <x v="8"/>
  </r>
  <r>
    <s v="63ff905f5dd16fdb080c607c"/>
    <s v="57ce745a7f8b9aed3f0dcbb6"/>
    <s v="6066c157066c9a03055f2b10"/>
    <x v="0"/>
    <n v="66000"/>
    <n v="258000"/>
    <n v="6600"/>
    <s v="5016fd6b7f8b9ac842000000"/>
    <m/>
    <x v="4"/>
    <s v="63ff8f5e06cf6959c5050116"/>
    <s v="2023-03-07T09:00:00.000Z"/>
    <s v="2023-03-01T17:52:01.978Z"/>
    <x v="19"/>
    <x v="0"/>
    <x v="10"/>
  </r>
  <r>
    <s v="63ff90c87eaf62ecfe02c486"/>
    <s v="63ff88b60e8515189b003f33"/>
    <s v="6066c157066c9a03055f2b10"/>
    <x v="0"/>
    <n v="38500"/>
    <n v="309600"/>
    <n v="3850"/>
    <s v="5016fd6b7f8b9ac842000000"/>
    <m/>
    <x v="4"/>
    <s v="63ff8bbc89e373d59d0e78ce"/>
    <s v="2023-03-07T09:00:00.000Z"/>
    <s v="2023-03-01T18:05:23.883Z"/>
    <x v="19"/>
    <x v="0"/>
    <x v="16"/>
  </r>
  <r>
    <s v="63ff92a6d5983e8001032b97"/>
    <s v="63ff8c799a6ef13d870a2ab7"/>
    <s v="6066c157066c9a03055f2b10"/>
    <x v="0"/>
    <n v="55000"/>
    <n v="322500"/>
    <n v="5500"/>
    <s v="5016fd6b7f8b9ac842000000"/>
    <m/>
    <x v="4"/>
    <s v="63ff9156676fedf61b046942"/>
    <s v="2023-03-07T01:00:00.000Z"/>
    <s v="2023-03-01T18:00:25.224Z"/>
    <x v="19"/>
    <x v="0"/>
    <x v="8"/>
  </r>
  <r>
    <s v="63ff93818179304cfe0d8cae"/>
    <s v="63ff90995dd16fdb080c608f"/>
    <s v="6066c157066c9a03055f2b10"/>
    <x v="0"/>
    <n v="55000"/>
    <n v="309600"/>
    <n v="5500"/>
    <s v="5016fd6b7f8b9ac842000000"/>
    <m/>
    <x v="4"/>
    <s v="63ff929f2a872bc88b01ae11"/>
    <s v="2023-03-07T09:00:00.000Z"/>
    <s v="2023-03-02T00:28:12.689Z"/>
    <x v="19"/>
    <x v="0"/>
    <x v="8"/>
  </r>
  <r>
    <s v="63ff946f06670ce0a10ed1d1"/>
    <s v="63ff8d35aba176aaca0b17f3"/>
    <s v="6066c157066c9a03055f2b10"/>
    <x v="0"/>
    <n v="55000"/>
    <n v="258000"/>
    <n v="5500"/>
    <s v="5016fd6b7f8b9ac842000000"/>
    <m/>
    <x v="4"/>
    <s v="63ff90a59598b3a98f06346d"/>
    <s v="2023-03-07T09:00:00.000Z"/>
    <s v="2023-03-01T18:08:14.086Z"/>
    <x v="19"/>
    <x v="0"/>
    <x v="8"/>
  </r>
  <r>
    <s v="63ff9478e76c4fd631059a35"/>
    <s v="63ff88ea9f89d671f400d146"/>
    <s v="6066c157066c9a03055f2b10"/>
    <x v="0"/>
    <n v="44000"/>
    <n v="309600"/>
    <n v="4400"/>
    <s v="5016fd6b7f8b9ac842000000"/>
    <m/>
    <x v="4"/>
    <s v="63ff940a664be1b2e4054608"/>
    <s v="2023-03-07T09:00:00.000Z"/>
    <s v="2023-03-01T18:08:13.056Z"/>
    <x v="19"/>
    <x v="0"/>
    <x v="22"/>
  </r>
  <r>
    <s v="63ff95e40b4c51d59a0b016e"/>
    <s v="63ff93008b1bfd930800f8d4"/>
    <s v="6066c157066c9a03055f2b10"/>
    <x v="0"/>
    <n v="38500"/>
    <n v="322500"/>
    <n v="3850"/>
    <s v="5016fd6b7f8b9ac842000000"/>
    <m/>
    <x v="4"/>
    <s v="63ff94cd578562b8740b15b2"/>
    <s v="2023-03-07T05:00:00.000Z"/>
    <s v="2023-03-01T18:16:04.827Z"/>
    <x v="19"/>
    <x v="0"/>
    <x v="20"/>
  </r>
  <r>
    <s v="63ff95f170f157eb000946bc"/>
    <s v="63ff9146db9a5f9edc0eb699"/>
    <s v="6066c157066c9a03055f2b10"/>
    <x v="0"/>
    <n v="55000"/>
    <n v="309600"/>
    <n v="5500"/>
    <s v="5016fd6b7f8b9ac842000000"/>
    <m/>
    <x v="4"/>
    <s v="63ff92d37ee8201475086f7f"/>
    <s v="2023-03-07T09:00:00.000Z"/>
    <s v="2023-03-01T18:14:48.877Z"/>
    <x v="19"/>
    <x v="0"/>
    <x v="10"/>
  </r>
  <r>
    <s v="63ff976310ce75095c066781"/>
    <s v="63febd35f405dae1d90bcbd7"/>
    <s v="6066c157066c9a03055f2b10"/>
    <x v="0"/>
    <n v="38500"/>
    <n v="322500"/>
    <n v="3850"/>
    <s v="5016fd6b7f8b9ac842000000"/>
    <m/>
    <x v="4"/>
    <s v="63ff96b7036d7d86360f0aaa"/>
    <s v="2023-03-07T01:00:00.000Z"/>
    <s v="2023-03-01T18:20:41.877Z"/>
    <x v="19"/>
    <x v="0"/>
    <x v="7"/>
  </r>
  <r>
    <s v="63ff98fda8fc2b2e1f03da74"/>
    <s v="63ff96403abcba1d490a3be2"/>
    <s v="6066c157066c9a03055f2b10"/>
    <x v="0"/>
    <n v="50000"/>
    <n v="309600"/>
    <n v="5000"/>
    <s v="5016fd6b7f8b9ac842000000"/>
    <m/>
    <x v="4"/>
    <s v="63ff9786dc06395de10128e8"/>
    <s v="2023-03-07T09:00:00.000Z"/>
    <s v="2023-03-01T18:32:37.409Z"/>
    <x v="19"/>
    <x v="0"/>
    <x v="16"/>
  </r>
  <r>
    <s v="63ff99483dd5c101600c8d26"/>
    <s v="63ff9434343916da9f0fd6dd"/>
    <s v="6066c157066c9a03055f2b10"/>
    <x v="0"/>
    <n v="50000"/>
    <n v="309600"/>
    <n v="5000"/>
    <s v="5016fd6b7f8b9ac842000000"/>
    <m/>
    <x v="4"/>
    <s v="63ff98188fe8c5044c05a7d6"/>
    <s v="2023-03-07T09:00:00.000Z"/>
    <s v="2023-03-04T10:03:36.484Z"/>
    <x v="19"/>
    <x v="0"/>
    <x v="5"/>
  </r>
  <r>
    <s v="63ff99713dd5c101600c8d31"/>
    <s v="63ff91f0a46121e26003cd30"/>
    <s v="6066c157066c9a03055f2b10"/>
    <x v="0"/>
    <n v="50000"/>
    <n v="322500"/>
    <n v="5000"/>
    <s v="5016fd6b7f8b9ac842000000"/>
    <m/>
    <x v="4"/>
    <s v="63ff9528b8805026aa0eb516"/>
    <s v="2023-03-07T01:00:00.000Z"/>
    <s v="2023-03-01T18:29:22.043Z"/>
    <x v="19"/>
    <x v="0"/>
    <x v="8"/>
  </r>
  <r>
    <s v="63ff9b7e75a0ae58c605d29d"/>
    <s v="63ff99070a524a4f9e0859c8"/>
    <s v="6066c157066c9a03055f2b10"/>
    <x v="0"/>
    <n v="44000"/>
    <n v="258000"/>
    <n v="4400"/>
    <s v="5016fd6b7f8b9ac842000000"/>
    <m/>
    <x v="4"/>
    <s v="63ff99bdd6a8169f1205f083"/>
    <s v="2023-03-07T09:00:00.000Z"/>
    <s v="2023-03-01T18:38:07.439Z"/>
    <x v="19"/>
    <x v="0"/>
    <x v="10"/>
  </r>
  <r>
    <s v="63ff9d6412cfb9928b096990"/>
    <s v="63ff98dd59a68a47500cbf79"/>
    <s v="6066c157066c9a03055f2b10"/>
    <x v="0"/>
    <n v="55000"/>
    <n v="309600"/>
    <n v="5500"/>
    <s v="5016fd6b7f8b9ac842000000"/>
    <m/>
    <x v="4"/>
    <s v="63ff9a191194470ffd00c032"/>
    <s v="2023-03-07T09:00:00.000Z"/>
    <s v="2023-03-01T18:53:41.767Z"/>
    <x v="19"/>
    <x v="0"/>
    <x v="8"/>
  </r>
  <r>
    <s v="63ff9ee48b1c4cf35e0c8064"/>
    <s v="63ff93722c62fa04940740fe"/>
    <s v="6066c157066c9a03055f2b10"/>
    <x v="0"/>
    <n v="55000"/>
    <n v="322500"/>
    <n v="5500"/>
    <s v="5016fd6b7f8b9ac842000000"/>
    <m/>
    <x v="4"/>
    <s v="63ff9c261096b9ea7b088c5d"/>
    <s v="2023-03-07T05:00:00.000Z"/>
    <s v="2023-03-01T18:52:54.077Z"/>
    <x v="19"/>
    <x v="0"/>
    <x v="5"/>
  </r>
  <r>
    <s v="63ffa065f598c823060d1277"/>
    <s v="63ff9b287e3661dafa0b49e5"/>
    <s v="6066c157066c9a03055f2b10"/>
    <x v="0"/>
    <n v="55000"/>
    <n v="309600"/>
    <n v="5500"/>
    <s v="5016fd6b7f8b9ac842000000"/>
    <m/>
    <x v="4"/>
    <s v="63ff9c030962ec602a0a2c36"/>
    <s v="2023-03-07T09:00:00.000Z"/>
    <s v="2023-03-01T18:59:27.952Z"/>
    <x v="19"/>
    <x v="0"/>
    <x v="16"/>
  </r>
  <r>
    <s v="63ffa0ab6c33e6e70c06b756"/>
    <s v="63ff9d314950222240033ab2"/>
    <s v="6066c157066c9a03055f2b10"/>
    <x v="0"/>
    <n v="55000"/>
    <n v="309600"/>
    <n v="5500"/>
    <s v="5016fd6b7f8b9ac842000000"/>
    <m/>
    <x v="4"/>
    <s v="63ff9f1927b7f417d9056835"/>
    <s v="2023-03-07T09:00:00.000Z"/>
    <s v="2023-03-01T19:00:57.640Z"/>
    <x v="19"/>
    <x v="0"/>
    <x v="8"/>
  </r>
  <r>
    <s v="63ffa147e3366cb74600e98a"/>
    <s v="63ff907e951f102d4e0d0039"/>
    <s v="6066c157066c9a03055f2b10"/>
    <x v="0"/>
    <n v="70000"/>
    <n v="309600"/>
    <n v="7000"/>
    <s v="5016fd6b7f8b9ac842000000"/>
    <m/>
    <x v="4"/>
    <s v="63ff9974ee7193f9fa0b0f07"/>
    <s v="2023-03-07T09:00:00.000Z"/>
    <s v="2023-03-01T19:04:17.952Z"/>
    <x v="19"/>
    <x v="0"/>
    <x v="18"/>
  </r>
  <r>
    <s v="63ffa52697e563f9d8089aac"/>
    <s v="63ffa16d749b4ca097013107"/>
    <s v="6066c157066c9a03055f2b10"/>
    <x v="0"/>
    <n v="50000"/>
    <n v="309600"/>
    <n v="5000"/>
    <s v="5016fd6b7f8b9ac842000000"/>
    <m/>
    <x v="4"/>
    <s v="63ffa3d23ab6de28d5029b50"/>
    <s v="2023-03-07T09:00:00.000Z"/>
    <s v="2023-03-05T15:07:12.583Z"/>
    <x v="19"/>
    <x v="0"/>
    <x v="0"/>
  </r>
  <r>
    <s v="63ffa77c9801608ea10738e1"/>
    <s v="63ffa4170319acbf8e0ea61b"/>
    <s v="6066c157066c9a03055f2b10"/>
    <x v="0"/>
    <n v="35000"/>
    <n v="309600"/>
    <n v="3500"/>
    <s v="5016fd6b7f8b9ac842000000"/>
    <m/>
    <x v="4"/>
    <s v="63ffa697885489ca72008490"/>
    <s v="2023-03-07T09:00:00.000Z"/>
    <s v="2023-03-01T19:30:29.355Z"/>
    <x v="19"/>
    <x v="0"/>
    <x v="20"/>
  </r>
  <r>
    <s v="63ffab393cd38c804906fa8b"/>
    <s v="63ffa9abb61c83c45f0e6eb4"/>
    <s v="6066c157066c9a03055f2b10"/>
    <x v="0"/>
    <n v="35000"/>
    <n v="309600"/>
    <n v="3500"/>
    <s v="5016fd6b7f8b9ac842000000"/>
    <m/>
    <x v="4"/>
    <s v="63ffaaba24e88a54930595e4"/>
    <s v="2023-03-07T09:00:00.000Z"/>
    <s v="2023-03-01T19:48:47.029Z"/>
    <x v="19"/>
    <x v="0"/>
    <x v="20"/>
  </r>
  <r>
    <s v="63ffae8455f148e4390afacb"/>
    <s v="63ffa9935b728dc87f088943"/>
    <s v="6066c157066c9a03055f2b10"/>
    <x v="0"/>
    <n v="35000"/>
    <n v="309600"/>
    <n v="3500"/>
    <s v="5016fd6b7f8b9ac842000000"/>
    <m/>
    <x v="4"/>
    <s v="63ffac90301f1da1a0016c06"/>
    <s v="2023-03-07T09:00:00.000Z"/>
    <s v="2023-03-02T05:18:45.447Z"/>
    <x v="19"/>
    <x v="0"/>
    <x v="8"/>
  </r>
  <r>
    <s v="63ffb1cf1e6872988200ad88"/>
    <s v="63ffae0861370e85360180c5"/>
    <s v="6066c157066c9a03055f2b10"/>
    <x v="0"/>
    <n v="44000"/>
    <n v="309600"/>
    <n v="4400"/>
    <s v="5016fd6b7f8b9ac842000000"/>
    <m/>
    <x v="4"/>
    <s v="63ffb17c69c6f6abf10f7f28"/>
    <s v="2023-03-07T09:00:00.000Z"/>
    <s v="2023-03-01T20:22:20.361Z"/>
    <x v="19"/>
    <x v="0"/>
    <x v="16"/>
  </r>
  <r>
    <s v="63ffec89b3b3edc0b70fe354"/>
    <s v="5f4a68aade46d93a8c6baf02"/>
    <s v="6066c157066c9a03055f2b10"/>
    <x v="0"/>
    <n v="44000"/>
    <n v="309600"/>
    <n v="4400"/>
    <s v="5016fd6b7f8b9ac842000000"/>
    <m/>
    <x v="4"/>
    <s v="63ffebc05644ce3050086d52"/>
    <s v="2023-03-07T09:00:00.000Z"/>
    <s v="2023-03-02T00:23:57.102Z"/>
    <x v="19"/>
    <x v="0"/>
    <x v="8"/>
  </r>
  <r>
    <s v="63ffeda74b1dc7165e082d99"/>
    <s v="5ed4fc3c408a530a058b4567"/>
    <s v="6066c157066c9a03055f2b10"/>
    <x v="0"/>
    <n v="38500"/>
    <n v="322500"/>
    <n v="3850"/>
    <s v="5016fd6b7f8b9ac842000000"/>
    <m/>
    <x v="4"/>
    <s v="63ff4e805ec344a4d8054307"/>
    <s v="2023-03-07T05:00:00.000Z"/>
    <s v="2023-03-02T02:51:15.214Z"/>
    <x v="19"/>
    <x v="0"/>
    <x v="5"/>
  </r>
  <r>
    <s v="63fffa79afcffb2b040c7bd4"/>
    <s v="636d978f40a00b805701a673"/>
    <s v="6066c157066c9a03055f2b10"/>
    <x v="0"/>
    <n v="35000"/>
    <n v="322500"/>
    <n v="3500"/>
    <s v="5016fd6b7f8b9ac842000000"/>
    <m/>
    <x v="4"/>
    <s v="63fff9304ba404e9d70ac408"/>
    <s v="2023-03-07T01:00:00.000Z"/>
    <s v="2023-03-02T01:23:18.207Z"/>
    <x v="19"/>
    <x v="0"/>
    <x v="4"/>
  </r>
  <r>
    <s v="640002917228ce0835092286"/>
    <s v="63ff7950cea3d7b7eb021cf2"/>
    <s v="6066c157066c9a03055f2b10"/>
    <x v="0"/>
    <n v="38500"/>
    <n v="322500"/>
    <n v="3850"/>
    <s v="5016fd6b7f8b9ac842000000"/>
    <m/>
    <x v="4"/>
    <s v="63ff7e802d8b4eda920bf13d"/>
    <s v="2023-03-07T01:00:00.000Z"/>
    <s v="2023-03-02T02:47:49.571Z"/>
    <x v="19"/>
    <x v="0"/>
    <x v="20"/>
  </r>
  <r>
    <s v="64000689c599efa52b0a8059"/>
    <s v="63a2e11b1385af10000c730f"/>
    <s v="6066c157066c9a03055f2b10"/>
    <x v="0"/>
    <n v="35000"/>
    <n v="322500"/>
    <n v="3500"/>
    <s v="5016fd6b7f8b9ac842000000"/>
    <m/>
    <x v="4"/>
    <s v="6400059f5012c7eef001c22f"/>
    <s v="2023-03-07T05:00:00.000Z"/>
    <s v="2023-03-02T02:15:03.569Z"/>
    <x v="19"/>
    <x v="0"/>
    <x v="15"/>
  </r>
  <r>
    <s v="640009a067889459ce094415"/>
    <s v="63ff684c502ea2507b0a0779"/>
    <s v="6066c157066c9a03055f2b10"/>
    <x v="0"/>
    <n v="77000"/>
    <n v="322500"/>
    <n v="7700"/>
    <s v="5016fd6b7f8b9ac842000000"/>
    <m/>
    <x v="4"/>
    <s v="63ff6abc6dddc1d8080193f4"/>
    <s v="2023-03-07T05:00:00.000Z"/>
    <s v="2023-03-02T02:28:09.642Z"/>
    <x v="19"/>
    <x v="0"/>
    <x v="1"/>
  </r>
  <r>
    <s v="6400118c2be393989101fdb6"/>
    <s v="6400102940ba32fef00c2293"/>
    <s v="6066c157066c9a03055f2b10"/>
    <x v="0"/>
    <n v="44000"/>
    <n v="258000"/>
    <n v="4400"/>
    <s v="5016fd6b7f8b9ac842000000"/>
    <m/>
    <x v="4"/>
    <s v="6400105ff3882ed9770f3f59"/>
    <s v="2023-03-07T01:00:00.000Z"/>
    <s v="2023-03-02T03:07:51.461Z"/>
    <x v="19"/>
    <x v="0"/>
    <x v="8"/>
  </r>
  <r>
    <s v="640013f9201a7df1a30792f9"/>
    <s v="63ff7b2a03398de1b203b521"/>
    <s v="6066c157066c9a03055f2b10"/>
    <x v="0"/>
    <n v="44000"/>
    <n v="322500"/>
    <n v="4400"/>
    <s v="5016fd6b7f8b9ac842000000"/>
    <m/>
    <x v="4"/>
    <s v="63ff7d6b3357028d1408ab48"/>
    <s v="2023-03-07T01:00:00.000Z"/>
    <s v="2023-03-02T03:50:33.733Z"/>
    <x v="19"/>
    <x v="0"/>
    <x v="4"/>
  </r>
  <r>
    <s v="6400142a840fbf8c9408365f"/>
    <s v="63ff8004248d04666102fe25"/>
    <s v="6066c157066c9a03055f2b10"/>
    <x v="0"/>
    <n v="44000"/>
    <n v="322500"/>
    <n v="4400"/>
    <s v="5016fd6b7f8b9ac842000000"/>
    <m/>
    <x v="4"/>
    <s v="63ff80fa441e6dfa9e0f8502"/>
    <s v="2023-03-07T01:00:00.000Z"/>
    <s v="2023-03-02T03:59:39.135Z"/>
    <x v="19"/>
    <x v="0"/>
    <x v="8"/>
  </r>
  <r>
    <s v="6400149e223e186f5602fa1b"/>
    <s v="64000f1a92cbafc1350dcd32"/>
    <s v="6066c157066c9a03055f2b10"/>
    <x v="0"/>
    <n v="38500"/>
    <n v="309600"/>
    <n v="3850"/>
    <s v="5016fd6b7f8b9ac842000000"/>
    <m/>
    <x v="4"/>
    <s v="640010ac2ecced0b870e24d8"/>
    <s v="2023-03-07T09:00:00.000Z"/>
    <s v="2023-03-02T03:14:56.753Z"/>
    <x v="19"/>
    <x v="0"/>
    <x v="5"/>
  </r>
  <r>
    <s v="640016e67931f97c5102f67a"/>
    <s v="64000822e183c3adae034da1"/>
    <s v="6066c157066c9a03055f2b10"/>
    <x v="0"/>
    <n v="100000"/>
    <n v="322500"/>
    <n v="10000"/>
    <s v="5016fd6b7f8b9ac842000000"/>
    <m/>
    <x v="4"/>
    <s v="640009d6c73f827046010d28"/>
    <s v="2023-03-07T01:00:00.000Z"/>
    <s v="2023-03-02T04:13:00.175Z"/>
    <x v="19"/>
    <x v="0"/>
    <x v="16"/>
  </r>
  <r>
    <s v="6400184d0443cc0adb043e56"/>
    <s v="63ff8947062513d86d0e3b40"/>
    <s v="6066c157066c9a03055f2b10"/>
    <x v="0"/>
    <n v="44000"/>
    <n v="322500"/>
    <n v="4400"/>
    <s v="5016fd6b7f8b9ac842000000"/>
    <m/>
    <x v="4"/>
    <s v="640017424a97091c0c0ea63e"/>
    <s v="2023-03-07T01:00:00.000Z"/>
    <s v="2023-03-02T03:30:33.937Z"/>
    <x v="19"/>
    <x v="0"/>
    <x v="8"/>
  </r>
  <r>
    <s v="6400186597f23d5309063130"/>
    <s v="640015a58850d950d1011676"/>
    <s v="6066c157066c9a03055f2b10"/>
    <x v="0"/>
    <n v="50000"/>
    <n v="309600"/>
    <n v="5000"/>
    <s v="5016fd6b7f8b9ac842000000"/>
    <m/>
    <x v="4"/>
    <s v="640017100b68fdb440085b47"/>
    <s v="2023-03-07T09:00:00.000Z"/>
    <s v="2023-03-02T03:31:15.319Z"/>
    <x v="19"/>
    <x v="0"/>
    <x v="8"/>
  </r>
  <r>
    <s v="64001b0d5f2a1cbfe40fb730"/>
    <s v="64000fc7951059168200e176"/>
    <s v="6066c157066c9a03055f2b10"/>
    <x v="0"/>
    <n v="40000"/>
    <n v="322500"/>
    <n v="4000"/>
    <s v="5016fd6b7f8b9ac842000000"/>
    <m/>
    <x v="4"/>
    <s v="64001a7f25e5a49ec402d86e"/>
    <s v="2023-03-07T05:00:00.000Z"/>
    <s v="2023-03-02T03:43:39.068Z"/>
    <x v="19"/>
    <x v="0"/>
    <x v="16"/>
  </r>
  <r>
    <s v="64001d89bfa5e4a5490552d8"/>
    <s v="64001b6a4b1a839ad501516b"/>
    <s v="6066c157066c9a03055f2b10"/>
    <x v="0"/>
    <n v="55000"/>
    <n v="309600"/>
    <n v="5500"/>
    <s v="5016fd6b7f8b9ac842000000"/>
    <m/>
    <x v="4"/>
    <s v="64001cf4b466c36bd00a1b09"/>
    <s v="2023-03-07T09:00:00.000Z"/>
    <s v="2023-03-02T03:53:00.362Z"/>
    <x v="19"/>
    <x v="0"/>
    <x v="8"/>
  </r>
  <r>
    <s v="64001e99e32470afe80b8f50"/>
    <s v="63fffe29afa24617c10f2598"/>
    <s v="6066c157066c9a03055f2b10"/>
    <x v="0"/>
    <n v="44000"/>
    <n v="322500"/>
    <n v="4400"/>
    <s v="5016fd6b7f8b9ac842000000"/>
    <m/>
    <x v="4"/>
    <s v="64001e36c711df308f001e42"/>
    <s v="2023-03-07T01:00:00.000Z"/>
    <s v="2023-03-02T03:57:41.509Z"/>
    <x v="19"/>
    <x v="0"/>
    <x v="8"/>
  </r>
  <r>
    <s v="64001eaf37bbee3ea30d4d01"/>
    <s v="63ff9146db9a5f9edc0eb699"/>
    <s v="6066c157066c9a03055f2b10"/>
    <x v="0"/>
    <n v="77000"/>
    <n v="258000"/>
    <n v="7700"/>
    <s v="5016fd6b7f8b9ac842000000"/>
    <m/>
    <x v="4"/>
    <s v="64001b3e0f726bdc6f0c007c"/>
    <s v="2023-03-07T09:00:00.000Z"/>
    <s v="2023-03-02T03:57:53.534Z"/>
    <x v="19"/>
    <x v="0"/>
    <x v="4"/>
  </r>
  <r>
    <s v="64001f98001c93a13e065026"/>
    <s v="64001e6f749a80373706db1a"/>
    <s v="6066c157066c9a03055f2b10"/>
    <x v="0"/>
    <n v="70000"/>
    <n v="258000"/>
    <n v="7000"/>
    <s v="5016fd6b7f8b9ac842000000"/>
    <m/>
    <x v="4"/>
    <s v="64001ed6171914830c07567d"/>
    <s v="2023-03-07T01:00:00.000Z"/>
    <s v="2023-03-03T03:23:21.690Z"/>
    <x v="19"/>
    <x v="0"/>
    <x v="1"/>
  </r>
  <r>
    <s v="640020fa09038b01f602b976"/>
    <s v="64001a2c07cf4156a0078f05"/>
    <s v="6066c157066c9a03055f2b10"/>
    <x v="0"/>
    <n v="70000"/>
    <n v="322500"/>
    <n v="7000"/>
    <s v="5016fd6b7f8b9ac842000000"/>
    <m/>
    <x v="4"/>
    <s v="6400208013645362600b9c15"/>
    <s v="2023-03-07T01:00:00.000Z"/>
    <s v="2023-03-02T05:01:38.716Z"/>
    <x v="19"/>
    <x v="0"/>
    <x v="10"/>
  </r>
  <r>
    <s v="64002143609e2dbcc504c8da"/>
    <s v="63ff98dbc7695879ea011114"/>
    <s v="6066c157066c9a03055f2b10"/>
    <x v="0"/>
    <n v="50000"/>
    <n v="309600"/>
    <n v="5000"/>
    <s v="5016fd6b7f8b9ac842000000"/>
    <m/>
    <x v="4"/>
    <s v="63ff99ac9602812bd50e5fb9"/>
    <s v="2023-03-07T09:00:00.000Z"/>
    <s v="2023-03-02T04:09:10.737Z"/>
    <x v="19"/>
    <x v="0"/>
    <x v="19"/>
  </r>
  <r>
    <s v="64002147084ac775340a913d"/>
    <s v="64001f37d2b90a96090e7f34"/>
    <s v="6066c157066c9a03055f2b10"/>
    <x v="0"/>
    <n v="55000"/>
    <n v="309600"/>
    <n v="5500"/>
    <s v="5016fd6b7f8b9ac842000000"/>
    <m/>
    <x v="4"/>
    <s v="64001f78b98890bcc40368d9"/>
    <s v="2023-03-07T09:00:00.000Z"/>
    <s v="2023-03-02T04:08:59.984Z"/>
    <x v="19"/>
    <x v="0"/>
    <x v="2"/>
  </r>
  <r>
    <s v="6400226155bbbcd1050a5ffb"/>
    <s v="64001f115d52c868c708cc8f"/>
    <s v="6066c157066c9a03055f2b10"/>
    <x v="0"/>
    <n v="50000"/>
    <n v="322500"/>
    <n v="5000"/>
    <s v="5016fd6b7f8b9ac842000000"/>
    <m/>
    <x v="4"/>
    <s v="6400212e084ac775340a9136"/>
    <s v="2023-03-07T05:00:00.000Z"/>
    <s v="2023-03-02T04:13:45.711Z"/>
    <x v="19"/>
    <x v="0"/>
    <x v="8"/>
  </r>
  <r>
    <s v="640023013015b90c440879c7"/>
    <s v="6400218ce5a8b72a440ceca3"/>
    <s v="6066c157066c9a03055f2b10"/>
    <x v="0"/>
    <n v="44000"/>
    <n v="322500"/>
    <n v="4400"/>
    <s v="5016fd6b7f8b9ac842000000"/>
    <m/>
    <x v="4"/>
    <s v="64002294682189550c01a830"/>
    <s v="2023-03-07T01:00:00.000Z"/>
    <s v="2023-03-02T04:17:49.329Z"/>
    <x v="19"/>
    <x v="0"/>
    <x v="8"/>
  </r>
  <r>
    <s v="6400264f2f25572be20514c7"/>
    <s v="640024edd6fb5ea6fb079a3a"/>
    <s v="6066c157066c9a03055f2b10"/>
    <x v="0"/>
    <n v="44000"/>
    <n v="322500"/>
    <n v="4400"/>
    <s v="5016fd6b7f8b9ac842000000"/>
    <m/>
    <x v="4"/>
    <s v="640026007924dc123b0876c4"/>
    <s v="2023-03-07T01:00:00.000Z"/>
    <s v="2023-03-02T04:30:43.989Z"/>
    <x v="19"/>
    <x v="0"/>
    <x v="8"/>
  </r>
  <r>
    <s v="64002744ff4c24d11707e1d3"/>
    <s v="63ff7a12eb20e5d0c80b8e1d"/>
    <s v="6066c157066c9a03055f2b10"/>
    <x v="0"/>
    <n v="35000"/>
    <n v="258000"/>
    <n v="3500"/>
    <s v="5016fd6b7f8b9ac842000000"/>
    <m/>
    <x v="4"/>
    <s v="6400211adfcd56d35603fdb8"/>
    <s v="2023-03-07T05:00:00.000Z"/>
    <s v="2023-03-02T04:34:49.564Z"/>
    <x v="19"/>
    <x v="0"/>
    <x v="10"/>
  </r>
  <r>
    <s v="64002825eab178e24e063911"/>
    <s v="6400243b6e4b434846003ed2"/>
    <s v="6066c157066c9a03055f2b10"/>
    <x v="0"/>
    <n v="50000"/>
    <n v="322500"/>
    <n v="5000"/>
    <s v="5016fd6b7f8b9ac842000000"/>
    <m/>
    <x v="4"/>
    <s v="640027507c75afd3810fbe42"/>
    <s v="2023-03-07T05:00:00.000Z"/>
    <s v="2023-03-02T04:40:58.527Z"/>
    <x v="19"/>
    <x v="0"/>
    <x v="16"/>
  </r>
  <r>
    <s v="6400285d74a2299b920200ed"/>
    <s v="63ff8abccd03512688087123"/>
    <s v="6066c157066c9a03055f2b10"/>
    <x v="0"/>
    <n v="70000"/>
    <n v="309600"/>
    <n v="7000"/>
    <s v="5016fd6b7f8b9ac842000000"/>
    <m/>
    <x v="4"/>
    <s v="64001a817cf05c9902006140"/>
    <s v="2023-03-07T09:00:00.000Z"/>
    <s v="2023-03-02T04:39:13.762Z"/>
    <x v="19"/>
    <x v="0"/>
    <x v="10"/>
  </r>
  <r>
    <s v="640028e38102769acf06739c"/>
    <s v="640023d5903c2b7ad80dc254"/>
    <s v="6066c157066c9a03055f2b10"/>
    <x v="0"/>
    <n v="35000"/>
    <n v="309600"/>
    <n v="3500"/>
    <s v="5016fd6b7f8b9ac842000000"/>
    <m/>
    <x v="4"/>
    <s v="640027a37ff679e3470bb7ba"/>
    <s v="2023-03-07T09:00:00.000Z"/>
    <s v="2023-03-02T04:41:22.913Z"/>
    <x v="19"/>
    <x v="0"/>
    <x v="5"/>
  </r>
  <r>
    <s v="640028fe958804ca3c0a254d"/>
    <s v="63ffa11ab63f14ea3105b9bd"/>
    <s v="6066c157066c9a03055f2b10"/>
    <x v="0"/>
    <n v="66000"/>
    <n v="500000"/>
    <n v="6600"/>
    <s v="5016fd6b7f8b9ac842000000"/>
    <m/>
    <x v="4"/>
    <s v="63ffa34a3d009143fb0e480a"/>
    <s v="2023-03-07T09:00:00.000Z"/>
    <s v="2023-03-02T04:44:58.447Z"/>
    <x v="19"/>
    <x v="0"/>
    <x v="16"/>
  </r>
  <r>
    <s v="64002926aa9e81218308de94"/>
    <s v="64001ec4171914830c075674"/>
    <s v="6066c157066c9a03055f2b10"/>
    <x v="0"/>
    <n v="40000"/>
    <n v="322500"/>
    <n v="4000"/>
    <s v="5016fd6b7f8b9ac842000000"/>
    <m/>
    <x v="4"/>
    <s v="6400285770112eeeff0d2ddb"/>
    <s v="2023-03-07T05:00:00.000Z"/>
    <s v="2023-03-02T04:42:28.866Z"/>
    <x v="19"/>
    <x v="0"/>
    <x v="5"/>
  </r>
  <r>
    <s v="64002999042d3ad2910ba838"/>
    <s v="640021fb65a315df1501e2f2"/>
    <s v="6066c157066c9a03055f2b10"/>
    <x v="0"/>
    <n v="50000"/>
    <n v="322500"/>
    <n v="5000"/>
    <s v="5016fd6b7f8b9ac842000000"/>
    <m/>
    <x v="4"/>
    <s v="640023ea00eed060570d0356"/>
    <s v="2023-03-07T05:00:00.000Z"/>
    <s v="2023-03-02T04:44:27.469Z"/>
    <x v="19"/>
    <x v="0"/>
    <x v="16"/>
  </r>
  <r>
    <s v="64002a577711bdd48d016d34"/>
    <s v="640028fffe4aaeb52e06d558"/>
    <s v="6066c157066c9a03055f2b10"/>
    <x v="0"/>
    <n v="35000"/>
    <n v="258000"/>
    <n v="3500"/>
    <s v="5016fd6b7f8b9ac842000000"/>
    <m/>
    <x v="4"/>
    <s v="6400294d48d3490df509489c"/>
    <s v="2023-03-07T01:00:00.000Z"/>
    <s v="2023-03-02T04:49:03.077Z"/>
    <x v="19"/>
    <x v="0"/>
    <x v="5"/>
  </r>
  <r>
    <s v="64002af23db791ebf70e0e8b"/>
    <s v="6400292db6933efbe8028069"/>
    <s v="6066c157066c9a03055f2b10"/>
    <x v="0"/>
    <n v="50000"/>
    <n v="322500"/>
    <n v="5000"/>
    <s v="5016fd6b7f8b9ac842000000"/>
    <m/>
    <x v="4"/>
    <s v="6400297a1c3333789c041cea"/>
    <s v="2023-03-07T05:00:00.000Z"/>
    <s v="2023-03-02T04:50:30.499Z"/>
    <x v="19"/>
    <x v="0"/>
    <x v="8"/>
  </r>
  <r>
    <s v="64002bfdceaf5a87e2069b60"/>
    <s v="640028d6c4ee294032041d49"/>
    <s v="6066c157066c9a03055f2b10"/>
    <x v="0"/>
    <n v="55000"/>
    <n v="309600"/>
    <n v="5500"/>
    <s v="5016fd6b7f8b9ac842000000"/>
    <m/>
    <x v="4"/>
    <s v="64002b259f17f4e1570cf4b9"/>
    <s v="2023-03-07T09:00:00.000Z"/>
    <s v="2023-03-02T04:54:47.309Z"/>
    <x v="19"/>
    <x v="0"/>
    <x v="5"/>
  </r>
  <r>
    <s v="64002c0df44acddf050ec94e"/>
    <s v="6400292db6933efbe8028069"/>
    <s v="6066c157066c9a03055f2b10"/>
    <x v="0"/>
    <n v="50000"/>
    <n v="322500"/>
    <n v="5000"/>
    <s v="5016fd6b7f8b9ac842000000"/>
    <m/>
    <x v="4"/>
    <s v="64002bb0782f1708ae0b94b6"/>
    <s v="2023-03-07T05:00:00.000Z"/>
    <s v="2023-03-02T04:55:02.965Z"/>
    <x v="19"/>
    <x v="0"/>
    <x v="8"/>
  </r>
  <r>
    <s v="64002c7a7e914abc1e064b0b"/>
    <s v="64002ae9684b22952c0da3ec"/>
    <s v="6066c157066c9a03055f2b10"/>
    <x v="0"/>
    <n v="50000"/>
    <n v="258000"/>
    <n v="5000"/>
    <s v="5016fd6b7f8b9ac842000000"/>
    <m/>
    <x v="4"/>
    <s v="64002b6e17f1ddde380bbd52"/>
    <s v="2023-03-07T01:00:00.000Z"/>
    <s v="2023-03-02T04:56:43.134Z"/>
    <x v="19"/>
    <x v="0"/>
    <x v="5"/>
  </r>
  <r>
    <s v="64002dc52c02215f130b6fa8"/>
    <s v="63fedb16c7977d7f280a87c8"/>
    <s v="6066c157066c9a03055f2b10"/>
    <x v="0"/>
    <n v="44000"/>
    <n v="322500"/>
    <n v="4400"/>
    <s v="5016fd6b7f8b9ac842000000"/>
    <m/>
    <x v="4"/>
    <s v="63fee19a9ee8b5960b0afcc7"/>
    <s v="2023-03-07T05:00:00.000Z"/>
    <s v="2023-03-02T05:02:14.401Z"/>
    <x v="19"/>
    <x v="0"/>
    <x v="1"/>
  </r>
  <r>
    <s v="64002e2cc7eb21fa930aa990"/>
    <s v="63ffeeed02f4cb932d04a9e1"/>
    <s v="6066c157066c9a03055f2b10"/>
    <x v="0"/>
    <n v="40000"/>
    <n v="322500"/>
    <n v="4000"/>
    <s v="5016fd6b7f8b9ac842000000"/>
    <m/>
    <x v="4"/>
    <s v="64002d8d840d279f100c39cf"/>
    <s v="2023-03-07T05:00:00.000Z"/>
    <s v="2023-03-02T05:04:15.950Z"/>
    <x v="19"/>
    <x v="0"/>
    <x v="8"/>
  </r>
  <r>
    <s v="64002e34e8911aad7a05df32"/>
    <s v="64002bb6ceaf5a87e2069b54"/>
    <s v="6066c157066c9a03055f2b10"/>
    <x v="0"/>
    <n v="44000"/>
    <n v="309600"/>
    <n v="4400"/>
    <s v="5016fd6b7f8b9ac842000000"/>
    <m/>
    <x v="4"/>
    <s v="64002d4cb8e7c7677801f75a"/>
    <s v="2023-03-07T09:00:00.000Z"/>
    <s v="2023-03-02T05:04:20.983Z"/>
    <x v="19"/>
    <x v="0"/>
    <x v="8"/>
  </r>
  <r>
    <s v="64002e51c2cea7f4ed0a8d5d"/>
    <s v="63ff6b63130b35668b04847c"/>
    <s v="6066c157066c9a03055f2b10"/>
    <x v="0"/>
    <n v="60000"/>
    <n v="335400"/>
    <n v="6000"/>
    <s v="5016fd6b7f8b9ac842000000"/>
    <m/>
    <x v="4"/>
    <s v="63ff6c22687b24449108af38"/>
    <s v="2023-03-07T01:00:00.000Z"/>
    <s v="2023-03-02T05:04:40.935Z"/>
    <x v="19"/>
    <x v="0"/>
    <x v="16"/>
  </r>
  <r>
    <s v="64002e80936bbb406c0628d7"/>
    <s v="640029ac8e129613d1032c36"/>
    <s v="6066c157066c9a03055f2b10"/>
    <x v="0"/>
    <n v="44000"/>
    <n v="322500"/>
    <n v="4400"/>
    <s v="5016fd6b7f8b9ac842000000"/>
    <m/>
    <x v="4"/>
    <s v="64002c63cea460c23c08ac48"/>
    <s v="2023-03-07T01:00:00.000Z"/>
    <s v="2023-03-02T05:05:52.047Z"/>
    <x v="19"/>
    <x v="0"/>
    <x v="5"/>
  </r>
  <r>
    <s v="64002f122cdfa72a6b0f650f"/>
    <s v="64002573da8341e4ea0d5094"/>
    <s v="6066c157066c9a03055f2b10"/>
    <x v="0"/>
    <n v="55000"/>
    <n v="322500"/>
    <n v="5500"/>
    <s v="5016fd6b7f8b9ac842000000"/>
    <m/>
    <x v="4"/>
    <s v="6400282170112eeeff0d2dd3"/>
    <s v="2023-03-07T05:00:00.000Z"/>
    <s v="2023-03-02T06:05:45.513Z"/>
    <x v="19"/>
    <x v="0"/>
    <x v="1"/>
  </r>
  <r>
    <s v="640030ad29f71123a50fec20"/>
    <s v="63ff8fa76898aff2a401cbfe"/>
    <s v="6066c157066c9a03055f2b10"/>
    <x v="0"/>
    <n v="44000"/>
    <n v="309600"/>
    <n v="4400"/>
    <s v="5016fd6b7f8b9ac842000000"/>
    <m/>
    <x v="4"/>
    <s v="64002f891c13bdc59d0ff79f"/>
    <s v="2023-03-07T09:00:00.000Z"/>
    <s v="2023-03-02T14:09:18.127Z"/>
    <x v="19"/>
    <x v="0"/>
    <x v="1"/>
  </r>
  <r>
    <s v="64003112c22047292200df9c"/>
    <s v="63ff5894cc7615a17d0c479e"/>
    <s v="6066c157066c9a03055f2b10"/>
    <x v="0"/>
    <n v="70000"/>
    <n v="322500"/>
    <n v="7000"/>
    <s v="5016fd6b7f8b9ac842000000"/>
    <m/>
    <x v="4"/>
    <s v="6400307cfcb1f45d7d0c2807"/>
    <s v="2023-03-07T01:00:00.000Z"/>
    <s v="2023-03-02T05:16:27.692Z"/>
    <x v="19"/>
    <x v="0"/>
    <x v="10"/>
  </r>
  <r>
    <s v="6400314a0a7123895c06f327"/>
    <s v="64002cb3f8ab5ad95e067154"/>
    <s v="6066c157066c9a03055f2b10"/>
    <x v="0"/>
    <n v="40000"/>
    <n v="258000"/>
    <n v="4000"/>
    <s v="5016fd6b7f8b9ac842000000"/>
    <m/>
    <x v="4"/>
    <s v="64002d207bb47140640809f2"/>
    <s v="2023-03-07T01:00:00.000Z"/>
    <s v="2023-03-02T05:17:16.211Z"/>
    <x v="19"/>
    <x v="0"/>
    <x v="2"/>
  </r>
  <r>
    <s v="640031685fa67daf6a0ee4ef"/>
    <s v="64002f08fd71ea7cd50af94c"/>
    <s v="6066c157066c9a03055f2b10"/>
    <x v="0"/>
    <n v="44000"/>
    <n v="322500"/>
    <n v="4400"/>
    <s v="5016fd6b7f8b9ac842000000"/>
    <m/>
    <x v="4"/>
    <s v="640030d94785408ad90d780e"/>
    <s v="2023-03-07T01:00:00.000Z"/>
    <s v="2023-03-02T05:17:54.606Z"/>
    <x v="19"/>
    <x v="0"/>
    <x v="10"/>
  </r>
  <r>
    <s v="6400318fb9fef0f41b05f3c4"/>
    <s v="64002e4e936bbb406c0628ca"/>
    <s v="6066c157066c9a03055f2b10"/>
    <x v="0"/>
    <n v="55000"/>
    <n v="258000"/>
    <n v="5500"/>
    <s v="5016fd6b7f8b9ac842000000"/>
    <m/>
    <x v="4"/>
    <s v="640031040ef53bbc7b064183"/>
    <s v="2023-03-07T01:00:00.000Z"/>
    <s v="2023-03-02T05:19:25.920Z"/>
    <x v="19"/>
    <x v="0"/>
    <x v="10"/>
  </r>
  <r>
    <s v="640033058c3862897701edd6"/>
    <s v="640028ec63259a52580bafd4"/>
    <s v="6066c157066c9a03055f2b10"/>
    <x v="0"/>
    <n v="55000"/>
    <n v="322500"/>
    <n v="5500"/>
    <s v="5016fd6b7f8b9ac842000000"/>
    <m/>
    <x v="4"/>
    <s v="64003282c8256a53020f3284"/>
    <s v="2023-03-07T05:00:00.000Z"/>
    <s v="2023-03-02T05:24:41.694Z"/>
    <x v="19"/>
    <x v="0"/>
    <x v="4"/>
  </r>
  <r>
    <s v="64003309f24ce2b6720d356c"/>
    <s v="6400308180cf04d0b9012b62"/>
    <s v="6066c157066c9a03055f2b10"/>
    <x v="0"/>
    <n v="38500"/>
    <n v="335400"/>
    <n v="3850"/>
    <s v="5016fd6b7f8b9ac842000000"/>
    <m/>
    <x v="4"/>
    <s v="6400317c0ef53bbc7b06418f"/>
    <s v="2023-03-07T01:00:00.000Z"/>
    <s v="2023-03-02T05:25:05.341Z"/>
    <x v="19"/>
    <x v="0"/>
    <x v="16"/>
  </r>
  <r>
    <s v="6400333c2c93ed19c800d73e"/>
    <s v="64002b15c329044284083a54"/>
    <s v="6066c157066c9a03055f2b10"/>
    <x v="0"/>
    <n v="50000"/>
    <n v="309600"/>
    <n v="5000"/>
    <s v="5016fd6b7f8b9ac842000000"/>
    <m/>
    <x v="4"/>
    <s v="640030a14785408ad90d7804"/>
    <s v="2023-03-07T09:00:00.000Z"/>
    <s v="2023-03-02T05:26:27.100Z"/>
    <x v="19"/>
    <x v="0"/>
    <x v="18"/>
  </r>
  <r>
    <s v="640034b38a950cb7d5014c5d"/>
    <s v="6400313c74f3c895ff0ddf4c"/>
    <s v="6066c157066c9a03055f2b10"/>
    <x v="0"/>
    <n v="50000"/>
    <n v="322500"/>
    <n v="5000"/>
    <s v="5016fd6b7f8b9ac842000000"/>
    <m/>
    <x v="4"/>
    <s v="640032a946c265ebdb010573"/>
    <s v="2023-03-07T01:00:00.000Z"/>
    <s v="2023-03-02T06:04:45.940Z"/>
    <x v="19"/>
    <x v="0"/>
    <x v="4"/>
  </r>
  <r>
    <s v="64003ea3451d48f9460cbfed"/>
    <s v="63ff84361ca0178d3b0296e9"/>
    <s v="6066c157066c9a03055f2b10"/>
    <x v="0"/>
    <n v="38500"/>
    <n v="309600"/>
    <n v="3850"/>
    <s v="5016fd6b7f8b9ac842000000"/>
    <m/>
    <x v="4"/>
    <s v="63ff89abb06bd5655b0592f5"/>
    <s v="2023-03-07T09:00:00.000Z"/>
    <s v="2023-03-02T06:14:45.130Z"/>
    <x v="19"/>
    <x v="0"/>
    <x v="1"/>
  </r>
  <r>
    <s v="64003f28b3f808c4060aad8a"/>
    <s v="63ff8f8c6898aff2a401cbf2"/>
    <s v="6066c157066c9a03055f2b10"/>
    <x v="0"/>
    <n v="35000"/>
    <n v="309600"/>
    <n v="3500"/>
    <s v="5016fd6b7f8b9ac842000000"/>
    <m/>
    <x v="4"/>
    <s v="63ff90c3904409525f0c8515"/>
    <s v="2023-03-07T09:00:00.000Z"/>
    <s v="2023-03-02T06:16:34.487Z"/>
    <x v="19"/>
    <x v="0"/>
    <x v="14"/>
  </r>
  <r>
    <s v="6400400ecc8a84d5e0095576"/>
    <s v="63ff80dbeb51b408c3013fb1"/>
    <s v="6066c157066c9a03055f2b10"/>
    <x v="0"/>
    <n v="55000"/>
    <n v="322500"/>
    <n v="5500"/>
    <s v="5016fd6b7f8b9ac842000000"/>
    <m/>
    <x v="4"/>
    <s v="64003f71215d9b2d78054f56"/>
    <s v="2023-03-07T05:00:00.000Z"/>
    <s v="2023-03-02T06:33:45.501Z"/>
    <x v="19"/>
    <x v="0"/>
    <x v="8"/>
  </r>
  <r>
    <s v="64004028768d7a85e00b8a44"/>
    <s v="63ff93bb004f4d11de0b80e3"/>
    <s v="6066c157066c9a03055f2b10"/>
    <x v="0"/>
    <n v="55000"/>
    <n v="309600"/>
    <n v="5500"/>
    <s v="5016fd6b7f8b9ac842000000"/>
    <m/>
    <x v="4"/>
    <s v="64003f51a7ae8491560f788b"/>
    <s v="2023-03-07T09:00:00.000Z"/>
    <s v="2023-03-02T06:21:34.917Z"/>
    <x v="19"/>
    <x v="0"/>
    <x v="4"/>
  </r>
  <r>
    <s v="64004071768d7a85e00b8a51"/>
    <s v="64003da785f478c91b06b5d5"/>
    <s v="6066c157066c9a03055f2b10"/>
    <x v="0"/>
    <n v="40000"/>
    <n v="322500"/>
    <n v="4000"/>
    <s v="5016fd6b7f8b9ac842000000"/>
    <m/>
    <x v="4"/>
    <s v="64003f6e215d9b2d78054f55"/>
    <s v="2023-03-07T05:00:00.000Z"/>
    <s v="2023-03-02T06:21:56.515Z"/>
    <x v="19"/>
    <x v="0"/>
    <x v="8"/>
  </r>
  <r>
    <s v="640040b39fac80a8e0091e70"/>
    <s v="64003f7ad4b5d6f6e601412a"/>
    <s v="6066c157066c9a03055f2b10"/>
    <x v="0"/>
    <n v="40000"/>
    <n v="322500"/>
    <n v="4000"/>
    <s v="5016fd6b7f8b9ac842000000"/>
    <m/>
    <x v="4"/>
    <s v="6400943bc51230e5c709a95a"/>
    <s v="2023-03-07T01:00:00.000Z"/>
    <s v="2023-03-02T12:21:57.336Z"/>
    <x v="19"/>
    <x v="0"/>
    <x v="10"/>
  </r>
  <r>
    <s v="6400420e9fac80a8e0091e99"/>
    <s v="63ff91ffc4209ae75601d750"/>
    <s v="6066c157066c9a03055f2b10"/>
    <x v="0"/>
    <n v="40000"/>
    <n v="322500"/>
    <n v="4000"/>
    <s v="5016fd6b7f8b9ac842000000"/>
    <m/>
    <x v="4"/>
    <s v="640040624373dc231702fda4"/>
    <s v="2023-03-07T05:00:00.000Z"/>
    <s v="2023-03-02T06:31:38.968Z"/>
    <x v="19"/>
    <x v="0"/>
    <x v="5"/>
  </r>
  <r>
    <s v="64004308d13e9f525603e3d8"/>
    <s v="63ff68cbae4eb8eb7a057186"/>
    <s v="6066c157066c9a03055f2b10"/>
    <x v="0"/>
    <n v="180000"/>
    <n v="500000"/>
    <n v="18000"/>
    <s v="5016fd6b7f8b9ac842000000"/>
    <m/>
    <x v="4"/>
    <s v="63ff7ac0d6b0086ed2034e55"/>
    <s v="2023-03-07T01:00:00.000Z"/>
    <s v="2023-03-02T06:34:37.629Z"/>
    <x v="19"/>
    <x v="0"/>
    <x v="10"/>
  </r>
  <r>
    <s v="64004336d05ff65ea809b8ac"/>
    <s v="640040af01e53a4bd609cc10"/>
    <s v="6066c157066c9a03055f2b10"/>
    <x v="0"/>
    <n v="100000"/>
    <n v="322500"/>
    <n v="10000"/>
    <s v="5016fd6b7f8b9ac842000000"/>
    <m/>
    <x v="4"/>
    <s v="640041e7f713bc22c70a9212"/>
    <s v="2023-03-07T05:00:00.000Z"/>
    <s v="2023-03-02T06:33:43.830Z"/>
    <x v="19"/>
    <x v="0"/>
    <x v="5"/>
  </r>
  <r>
    <s v="640043c40cee0e127c0d740e"/>
    <s v="63ff80dbeb51b408c3013fb1"/>
    <s v="6066c157066c9a03055f2b10"/>
    <x v="0"/>
    <n v="35000"/>
    <n v="322500"/>
    <n v="3500"/>
    <s v="5016fd6b7f8b9ac842000000"/>
    <m/>
    <x v="4"/>
    <s v="63ff8360ce2ce4bbf601c6bf"/>
    <s v="2023-03-07T01:00:00.000Z"/>
    <s v="2023-03-02T06:36:03.023Z"/>
    <x v="19"/>
    <x v="0"/>
    <x v="5"/>
  </r>
  <r>
    <s v="64004435e0df87f96101e93c"/>
    <s v="6400406bba306780bd0d39f4"/>
    <s v="6066c157066c9a03055f2b10"/>
    <x v="0"/>
    <n v="40000"/>
    <n v="309600"/>
    <n v="4000"/>
    <s v="5016fd6b7f8b9ac842000000"/>
    <m/>
    <x v="4"/>
    <s v="640041b61f1e82a309069343"/>
    <s v="2023-03-07T09:00:00.000Z"/>
    <s v="2023-03-02T06:38:00.895Z"/>
    <x v="19"/>
    <x v="0"/>
    <x v="5"/>
  </r>
  <r>
    <s v="640044b9ca69dfcb160d1395"/>
    <s v="640042337d1aba87ad09a83b"/>
    <s v="6066c157066c9a03055f2b10"/>
    <x v="0"/>
    <n v="35000"/>
    <n v="322500"/>
    <n v="3500"/>
    <s v="5016fd6b7f8b9ac842000000"/>
    <m/>
    <x v="4"/>
    <s v="6400436a6fb4fad51701a107"/>
    <s v="2023-03-07T01:00:00.000Z"/>
    <s v="2023-03-02T06:40:19.136Z"/>
    <x v="19"/>
    <x v="0"/>
    <x v="16"/>
  </r>
  <r>
    <s v="640047181030d44afc02282f"/>
    <s v="640045e312e5dbd7fe003967"/>
    <s v="6066c157066c9a03055f2b10"/>
    <x v="0"/>
    <n v="55000"/>
    <n v="309600"/>
    <n v="5500"/>
    <s v="5016fd6b7f8b9ac842000000"/>
    <m/>
    <x v="4"/>
    <s v="640046850b4f76692207f229"/>
    <s v="2023-03-07T09:00:00.000Z"/>
    <s v="2023-03-02T06:52:12.837Z"/>
    <x v="19"/>
    <x v="0"/>
    <x v="8"/>
  </r>
  <r>
    <s v="6400494c6295e0a27a09c3b6"/>
    <s v="64003ff001e53a4bd609cbe6"/>
    <s v="6066c157066c9a03055f2b10"/>
    <x v="0"/>
    <n v="38500"/>
    <n v="309600"/>
    <n v="3850"/>
    <s v="5016fd6b7f8b9ac842000000"/>
    <m/>
    <x v="4"/>
    <s v="6400485083258c49300543d9"/>
    <s v="2023-03-07T09:00:00.000Z"/>
    <s v="2023-03-02T06:59:47.886Z"/>
    <x v="19"/>
    <x v="0"/>
    <x v="8"/>
  </r>
  <r>
    <s v="640049bdec1edec1b40241be"/>
    <s v="640048899eeedbf064056547"/>
    <s v="6066c157066c9a03055f2b10"/>
    <x v="0"/>
    <n v="50000"/>
    <n v="309600"/>
    <n v="5000"/>
    <s v="5016fd6b7f8b9ac842000000"/>
    <m/>
    <x v="4"/>
    <s v="6400492c438b60d2b801f45f"/>
    <s v="2023-03-07T09:00:00.000Z"/>
    <s v="2023-03-02T07:01:51.560Z"/>
    <x v="19"/>
    <x v="0"/>
    <x v="8"/>
  </r>
  <r>
    <s v="640049c0ae3af233860361a0"/>
    <s v="640046eef413b7682607dc0d"/>
    <s v="6066c157066c9a03055f2b10"/>
    <x v="0"/>
    <n v="55000"/>
    <n v="322500"/>
    <n v="5500"/>
    <s v="5016fd6b7f8b9ac842000000"/>
    <m/>
    <x v="4"/>
    <s v="640048b78f7decc8b6060e08"/>
    <s v="2023-03-07T01:00:00.000Z"/>
    <s v="2023-03-02T07:06:30.867Z"/>
    <x v="19"/>
    <x v="0"/>
    <x v="8"/>
  </r>
  <r>
    <s v="64004a334234fa197b05cabb"/>
    <s v="64004668096725ca37078b9a"/>
    <s v="6066c157066c9a03055f2b10"/>
    <x v="0"/>
    <n v="55000"/>
    <n v="309600"/>
    <n v="5500"/>
    <s v="5016fd6b7f8b9ac842000000"/>
    <m/>
    <x v="4"/>
    <s v="640048e60f0349ef7e0aff61"/>
    <s v="2023-03-07T09:00:00.000Z"/>
    <s v="2023-03-02T07:08:02.745Z"/>
    <x v="19"/>
    <x v="0"/>
    <x v="5"/>
  </r>
  <r>
    <s v="64004a3f4d57468a6b0ee860"/>
    <s v="640048ecd4239234f40b2848"/>
    <s v="6066c157066c9a03055f2b10"/>
    <x v="0"/>
    <n v="35000"/>
    <n v="322500"/>
    <n v="3500"/>
    <s v="5016fd6b7f8b9ac842000000"/>
    <m/>
    <x v="4"/>
    <s v="640049b1dc59b1eb03086ee8"/>
    <s v="2023-03-07T01:00:00.000Z"/>
    <s v="2023-03-02T07:03:38.851Z"/>
    <x v="19"/>
    <x v="0"/>
    <x v="10"/>
  </r>
  <r>
    <s v="64004b03959b0795580091b4"/>
    <s v="64002a7e65201f1f0206ab0b"/>
    <s v="6066c157066c9a03055f2b10"/>
    <x v="0"/>
    <n v="50000"/>
    <n v="309600"/>
    <n v="5000"/>
    <s v="5016fd6b7f8b9ac842000000"/>
    <m/>
    <x v="4"/>
    <s v="64004a96ec4f6b69bc0f15a3"/>
    <s v="2023-03-07T09:00:00.000Z"/>
    <s v="2023-03-02T07:07:09.446Z"/>
    <x v="19"/>
    <x v="0"/>
    <x v="4"/>
  </r>
  <r>
    <s v="64004cc42030477d0f01cddb"/>
    <s v="64002b86afa5bc3dba071dc8"/>
    <s v="6066c157066c9a03055f2b10"/>
    <x v="0"/>
    <n v="38500"/>
    <n v="309600"/>
    <n v="3850"/>
    <s v="5016fd6b7f8b9ac842000000"/>
    <m/>
    <x v="4"/>
    <s v="64004c5bbfdbb441ec038e1f"/>
    <s v="2023-03-07T09:00:00.000Z"/>
    <s v="2023-03-02T07:14:27.533Z"/>
    <x v="19"/>
    <x v="0"/>
    <x v="10"/>
  </r>
  <r>
    <s v="64004e8d7d1ca0c4d20a7e07"/>
    <s v="64004d8c246d5250430b3d53"/>
    <s v="6066c157066c9a03055f2b10"/>
    <x v="0"/>
    <n v="55000"/>
    <n v="309600"/>
    <n v="5500"/>
    <s v="5016fd6b7f8b9ac842000000"/>
    <m/>
    <x v="4"/>
    <s v="64004ddcc237602c8807405e"/>
    <s v="2023-03-07T09:00:00.000Z"/>
    <s v="2023-03-02T07:22:19.429Z"/>
    <x v="19"/>
    <x v="0"/>
    <x v="8"/>
  </r>
  <r>
    <s v="640053cbc010f4339d07716b"/>
    <s v="64004c23bfdbb441ec038e16"/>
    <s v="6066c157066c9a03055f2b10"/>
    <x v="0"/>
    <n v="38500"/>
    <n v="309600"/>
    <n v="3850"/>
    <s v="5016fd6b7f8b9ac842000000"/>
    <m/>
    <x v="4"/>
    <s v="6400531bfe6a51a92b096716"/>
    <s v="2023-03-07T09:00:00.000Z"/>
    <s v="2023-03-02T07:46:27.699Z"/>
    <x v="19"/>
    <x v="0"/>
    <x v="1"/>
  </r>
  <r>
    <s v="6400564d2b5d14b17f05159c"/>
    <s v="63fda28ea56023ae780c71a4"/>
    <s v="6066c157066c9a03055f2b10"/>
    <x v="0"/>
    <n v="77000"/>
    <n v="322500"/>
    <n v="7700"/>
    <s v="5016fd6b7f8b9ac842000000"/>
    <m/>
    <x v="4"/>
    <s v="6400554e5d100209b0098811"/>
    <s v="2023-03-07T01:00:00.000Z"/>
    <s v="2023-03-02T07:55:13.571Z"/>
    <x v="19"/>
    <x v="0"/>
    <x v="7"/>
  </r>
  <r>
    <s v="640056a65d100209b009883a"/>
    <s v="63f5cc15803b3455f30f5973"/>
    <s v="6066c157066c9a03055f2b10"/>
    <x v="0"/>
    <n v="60000"/>
    <n v="322500"/>
    <n v="6000"/>
    <s v="5016fd6b7f8b9ac842000000"/>
    <m/>
    <x v="4"/>
    <s v="640044c3a8ef31acde04271e"/>
    <s v="2023-03-07T01:00:00.000Z"/>
    <s v="2023-03-02T07:56:58.344Z"/>
    <x v="19"/>
    <x v="0"/>
    <x v="8"/>
  </r>
  <r>
    <s v="6400583d372a44d94d08f43c"/>
    <s v="640051de2af2302bea07cbf3"/>
    <s v="6066c157066c9a03055f2b10"/>
    <x v="0"/>
    <n v="70000"/>
    <n v="322500"/>
    <n v="7000"/>
    <s v="5016fd6b7f8b9ac842000000"/>
    <m/>
    <x v="4"/>
    <s v="640055b83dd7f2813a017fdd"/>
    <s v="2023-03-07T05:00:00.000Z"/>
    <s v="2023-03-02T08:08:14.023Z"/>
    <x v="19"/>
    <x v="0"/>
    <x v="2"/>
  </r>
  <r>
    <s v="640058bd1d6042d07f07ed91"/>
    <s v="64000088752fc8378c0e51c6"/>
    <s v="6066c157066c9a03055f2b10"/>
    <x v="0"/>
    <n v="44000"/>
    <n v="309600"/>
    <n v="4400"/>
    <s v="5016fd6b7f8b9ac842000000"/>
    <m/>
    <x v="4"/>
    <s v="64004e40846c6af7370897cb"/>
    <s v="2023-03-07T09:00:00.000Z"/>
    <s v="2023-03-02T08:09:58.763Z"/>
    <x v="19"/>
    <x v="0"/>
    <x v="8"/>
  </r>
  <r>
    <s v="64005bec28c7f2c48e037f02"/>
    <s v="63ff84251ca0178d3b0296e1"/>
    <s v="6066c157066c9a03055f2b10"/>
    <x v="0"/>
    <n v="40000"/>
    <n v="322500"/>
    <n v="4000"/>
    <s v="5016fd6b7f8b9ac842000000"/>
    <m/>
    <x v="4"/>
    <s v="63ff8ab3fa7517f6310cbf12"/>
    <s v="2023-03-07T05:00:00.000Z"/>
    <s v="2023-03-02T08:19:35.959Z"/>
    <x v="19"/>
    <x v="0"/>
    <x v="5"/>
  </r>
  <r>
    <s v="64005c2a1a4516f4a802b87a"/>
    <s v="64005894cc737d4017056ece"/>
    <s v="6066c157066c9a03055f2b10"/>
    <x v="0"/>
    <n v="35000"/>
    <n v="309600"/>
    <n v="3500"/>
    <s v="5016fd6b7f8b9ac842000000"/>
    <m/>
    <x v="4"/>
    <s v="64005a52fd34265a150695c9"/>
    <s v="2023-03-07T09:00:00.000Z"/>
    <s v="2023-03-02T08:20:19.321Z"/>
    <x v="19"/>
    <x v="0"/>
    <x v="5"/>
  </r>
  <r>
    <s v="64005f48f076fb8db70227ce"/>
    <s v="63ff4a5998483282c301b705"/>
    <s v="6066c157066c9a03055f2b10"/>
    <x v="0"/>
    <n v="50000"/>
    <n v="309600"/>
    <n v="5000"/>
    <s v="5016fd6b7f8b9ac842000000"/>
    <m/>
    <x v="4"/>
    <s v="64005e8725cc5337e20816b2"/>
    <s v="2023-03-07T09:00:00.000Z"/>
    <s v="2023-03-02T08:42:29.514Z"/>
    <x v="19"/>
    <x v="0"/>
    <x v="20"/>
  </r>
  <r>
    <s v="64005f9db83cc1fa61021922"/>
    <s v="640007aa105070a8fa04e944"/>
    <s v="6066c157066c9a03055f2b10"/>
    <x v="0"/>
    <n v="55000"/>
    <n v="322500"/>
    <n v="5500"/>
    <s v="5016fd6b7f8b9ac842000000"/>
    <m/>
    <x v="4"/>
    <s v="6400087714d43c2376098a42"/>
    <s v="2023-03-07T05:00:00.000Z"/>
    <s v="2023-03-02T08:36:34.917Z"/>
    <x v="19"/>
    <x v="0"/>
    <x v="5"/>
  </r>
  <r>
    <s v="64005fdfa824a953350f421a"/>
    <s v="63fff38203c190435a05c6ae"/>
    <s v="6066c157066c9a03055f2b10"/>
    <x v="0"/>
    <n v="40000"/>
    <n v="322500"/>
    <n v="4000"/>
    <s v="5016fd6b7f8b9ac842000000"/>
    <m/>
    <x v="4"/>
    <s v="63fff581002417aecd0435ba"/>
    <s v="2023-03-07T05:00:00.000Z"/>
    <s v="2023-03-02T08:35:57.719Z"/>
    <x v="19"/>
    <x v="0"/>
    <x v="1"/>
  </r>
  <r>
    <s v="6400609e6aa5f1f1c703df0b"/>
    <s v="63ff91376865e8d3a50af356"/>
    <s v="6066c157066c9a03055f2b10"/>
    <x v="0"/>
    <n v="55000"/>
    <n v="309600"/>
    <n v="5500"/>
    <s v="5016fd6b7f8b9ac842000000"/>
    <m/>
    <x v="4"/>
    <s v="63ff94513b825d23f2010987"/>
    <s v="2023-03-07T09:00:00.000Z"/>
    <s v="2023-03-02T08:39:13.654Z"/>
    <x v="19"/>
    <x v="0"/>
    <x v="18"/>
  </r>
  <r>
    <s v="640062203fe93ac52a00cb3c"/>
    <s v="64004d644bf0670d54045673"/>
    <s v="6066c157066c9a03055f2b10"/>
    <x v="0"/>
    <n v="40000"/>
    <n v="322500"/>
    <n v="4000"/>
    <s v="5016fd6b7f8b9ac842000000"/>
    <m/>
    <x v="4"/>
    <s v="64005ff877138a0ff9093885"/>
    <s v="2023-03-07T05:00:00.000Z"/>
    <s v="2023-03-02T08:45:34.970Z"/>
    <x v="19"/>
    <x v="0"/>
    <x v="7"/>
  </r>
  <r>
    <s v="6400639a84fe834c5d0f4a7a"/>
    <s v="63fff862be11f57e1a0fd112"/>
    <s v="6066c157066c9a03055f2b10"/>
    <x v="0"/>
    <n v="40000"/>
    <n v="322500"/>
    <n v="4000"/>
    <s v="5016fd6b7f8b9ac842000000"/>
    <m/>
    <x v="4"/>
    <s v="63fffa3f3899b70cb20e324d"/>
    <s v="2023-03-07T01:00:00.000Z"/>
    <s v="2023-03-02T08:51:56.250Z"/>
    <x v="19"/>
    <x v="0"/>
    <x v="8"/>
  </r>
  <r>
    <s v="640063f3d8b885c4d70c276e"/>
    <s v="63ff840cae5fbe93cf0b08e6"/>
    <s v="6066c157066c9a03055f2b10"/>
    <x v="0"/>
    <n v="50000"/>
    <n v="322500"/>
    <n v="5000"/>
    <s v="5016fd6b7f8b9ac842000000"/>
    <m/>
    <x v="4"/>
    <s v="640063bbeb5e0e11db0819b8"/>
    <s v="2023-03-07T01:00:00.000Z"/>
    <s v="2023-03-02T08:53:44.300Z"/>
    <x v="19"/>
    <x v="0"/>
    <x v="10"/>
  </r>
  <r>
    <s v="640065ea6b080f5c75096fda"/>
    <s v="6400630484fe834c5d0f4a64"/>
    <s v="6066c157066c9a03055f2b10"/>
    <x v="0"/>
    <n v="40000"/>
    <n v="309600"/>
    <n v="4000"/>
    <s v="5016fd6b7f8b9ac842000000"/>
    <m/>
    <x v="4"/>
    <s v="640063e649fae0232a0ee9cb"/>
    <s v="2023-03-07T09:00:00.000Z"/>
    <s v="2023-03-02T09:01:42.356Z"/>
    <x v="19"/>
    <x v="0"/>
    <x v="8"/>
  </r>
  <r>
    <s v="6400701dc8547cdda2081d8c"/>
    <s v="640067fbe1c59fbafc0438b2"/>
    <s v="6066c157066c9a03055f2b10"/>
    <x v="0"/>
    <n v="44000"/>
    <n v="322500"/>
    <n v="4400"/>
    <s v="5016fd6b7f8b9ac842000000"/>
    <m/>
    <x v="4"/>
    <s v="64006cf3f03fbde58a0bc623"/>
    <s v="2023-03-07T05:00:00.000Z"/>
    <s v="2023-03-02T09:45:23.632Z"/>
    <x v="19"/>
    <x v="0"/>
    <x v="5"/>
  </r>
  <r>
    <s v="64007056e2135770590a403e"/>
    <s v="63ff7f54102bc7f9db02987c"/>
    <s v="6066c157066c9a03055f2b10"/>
    <x v="0"/>
    <n v="55000"/>
    <n v="322500"/>
    <n v="5500"/>
    <s v="5016fd6b7f8b9ac842000000"/>
    <m/>
    <x v="4"/>
    <s v="640070071174f889fa0aa83c"/>
    <s v="2023-03-07T05:00:00.000Z"/>
    <s v="2023-03-02T09:46:17.942Z"/>
    <x v="19"/>
    <x v="0"/>
    <x v="8"/>
  </r>
  <r>
    <s v="64007fa9ee183ffc500ac38b"/>
    <s v="64007b130dbd64dc730cdb14"/>
    <s v="6066c157066c9a03055f2b10"/>
    <x v="0"/>
    <n v="38500"/>
    <n v="322500"/>
    <n v="3850"/>
    <s v="5016fd6b7f8b9ac842000000"/>
    <m/>
    <x v="4"/>
    <s v="64007e67a1e0bb49e00558f0"/>
    <s v="2023-03-07T05:00:00.000Z"/>
    <s v="2023-03-02T10:51:39.904Z"/>
    <x v="19"/>
    <x v="0"/>
    <x v="16"/>
  </r>
  <r>
    <s v="640080f9c5ad40501607907d"/>
    <s v="64007f1001d6ba6b070bfcb6"/>
    <s v="6066c157066c9a03055f2b10"/>
    <x v="0"/>
    <n v="35000"/>
    <n v="309600"/>
    <n v="3500"/>
    <s v="5016fd6b7f8b9ac842000000"/>
    <m/>
    <x v="4"/>
    <s v="64008074d07249d9390a1faf"/>
    <s v="2023-03-07T09:00:00.000Z"/>
    <s v="2023-03-02T10:58:45.293Z"/>
    <x v="19"/>
    <x v="0"/>
    <x v="1"/>
  </r>
  <r>
    <s v="640080fed07249d9390a1fbd"/>
    <s v="64007f4cd07249d9390a1f95"/>
    <s v="6066c157066c9a03055f2b10"/>
    <x v="0"/>
    <n v="70000"/>
    <n v="322500"/>
    <n v="7000"/>
    <s v="5016fd6b7f8b9ac842000000"/>
    <m/>
    <x v="4"/>
    <s v="6400809f253b7ef44b06ef27"/>
    <s v="2023-03-07T01:00:00.000Z"/>
    <s v="2023-03-02T10:57:41.535Z"/>
    <x v="19"/>
    <x v="0"/>
    <x v="16"/>
  </r>
  <r>
    <s v="6400835ccfcb3b23bb0905b5"/>
    <s v="63ff86d801adbd3ce90c58a4"/>
    <s v="6066c157066c9a03055f2b10"/>
    <x v="0"/>
    <n v="70000"/>
    <n v="322500"/>
    <n v="7000"/>
    <s v="5016fd6b7f8b9ac842000000"/>
    <m/>
    <x v="4"/>
    <s v="63ff8b3a0b886113720e4437"/>
    <s v="2023-03-07T01:00:00.000Z"/>
    <s v="2023-03-02T11:08:15.838Z"/>
    <x v="19"/>
    <x v="0"/>
    <x v="4"/>
  </r>
  <r>
    <s v="64008373d5097a2bcb07b2a1"/>
    <s v="640081b3f8e1acd7110d8f2a"/>
    <s v="6066c157066c9a03055f2b10"/>
    <x v="0"/>
    <n v="40000"/>
    <n v="322500"/>
    <n v="4000"/>
    <s v="5016fd6b7f8b9ac842000000"/>
    <m/>
    <x v="4"/>
    <s v="640082c85638f7f1650ecccb"/>
    <s v="2023-03-07T05:00:00.000Z"/>
    <s v="2023-03-02T11:08:03.371Z"/>
    <x v="19"/>
    <x v="0"/>
    <x v="4"/>
  </r>
  <r>
    <s v="640084875638f7f1650ecce8"/>
    <s v="640082f0070213a3bd0734d3"/>
    <s v="6066c157066c9a03055f2b10"/>
    <x v="0"/>
    <n v="35000"/>
    <n v="309600"/>
    <n v="3500"/>
    <s v="5016fd6b7f8b9ac842000000"/>
    <m/>
    <x v="4"/>
    <s v="6400838817b8c1c9e205852f"/>
    <s v="2023-03-07T09:00:00.000Z"/>
    <s v="2023-03-02T11:12:26.359Z"/>
    <x v="19"/>
    <x v="0"/>
    <x v="1"/>
  </r>
  <r>
    <s v="640086913ef5dd4f7e0cefab"/>
    <s v="6400025d9d0f850e400d5506"/>
    <s v="6066c157066c9a03055f2b10"/>
    <x v="0"/>
    <n v="35000"/>
    <n v="322500"/>
    <n v="3500"/>
    <s v="5016fd6b7f8b9ac842000000"/>
    <m/>
    <x v="4"/>
    <s v="640011e84c5331a5f60625c1"/>
    <s v="2023-03-07T01:00:00.000Z"/>
    <s v="2023-03-02T11:21:06.907Z"/>
    <x v="19"/>
    <x v="0"/>
    <x v="8"/>
  </r>
  <r>
    <s v="640088c953e417451103913d"/>
    <s v="63ff6ccbdb48a52d1605529c"/>
    <s v="6066c157066c9a03055f2b10"/>
    <x v="0"/>
    <n v="55000"/>
    <n v="309600"/>
    <n v="5500"/>
    <s v="5016fd6b7f8b9ac842000000"/>
    <m/>
    <x v="4"/>
    <s v="63ff6d63268ec3e52c0ff10e"/>
    <s v="2023-03-07T09:00:00.000Z"/>
    <s v="2023-03-02T11:30:30.813Z"/>
    <x v="19"/>
    <x v="0"/>
    <x v="8"/>
  </r>
  <r>
    <s v="64008b8d6e4adb226c07eb34"/>
    <s v="632dbe56bf15d01b37041e77"/>
    <s v="6066c157066c9a03055f2b10"/>
    <x v="0"/>
    <n v="50000"/>
    <n v="309600"/>
    <n v="5000"/>
    <s v="5016fd6b7f8b9ac842000000"/>
    <m/>
    <x v="4"/>
    <s v="635020a046895631420361c2"/>
    <s v="2023-03-07T09:00:00.000Z"/>
    <s v="2023-03-02T11:46:40.924Z"/>
    <x v="19"/>
    <x v="0"/>
    <x v="2"/>
  </r>
  <r>
    <s v="64008c638c825791020cb810"/>
    <s v="640025ccb59d2f97c40a1bbf"/>
    <s v="6066c157066c9a03055f2b10"/>
    <x v="0"/>
    <n v="100000"/>
    <n v="322500"/>
    <n v="10000"/>
    <s v="5016fd6b7f8b9ac842000000"/>
    <m/>
    <x v="4"/>
    <s v="64002b59d3e9fca26f09d813"/>
    <s v="2023-03-07T05:00:00.000Z"/>
    <s v="2023-03-02T11:48:04.787Z"/>
    <x v="19"/>
    <x v="0"/>
    <x v="2"/>
  </r>
  <r>
    <s v="6400936e3c83958b770e9432"/>
    <s v="63ff7864057817bdcb056215"/>
    <s v="6066c157066c9a03055f2b10"/>
    <x v="0"/>
    <n v="60500"/>
    <n v="309600"/>
    <n v="6050"/>
    <s v="5016fd6b7f8b9ac842000000"/>
    <m/>
    <x v="4"/>
    <s v="6400919621f19b7d1c0b14c7"/>
    <s v="2023-03-07T09:00:00.000Z"/>
    <s v="2023-03-02T12:15:58.236Z"/>
    <x v="19"/>
    <x v="0"/>
    <x v="8"/>
  </r>
  <r>
    <s v="640095262ebd09ca1400d3bb"/>
    <s v="63ff7864057817bdcb056215"/>
    <s v="6066c157066c9a03055f2b10"/>
    <x v="0"/>
    <n v="60500"/>
    <n v="309600"/>
    <n v="6050"/>
    <s v="5016fd6b7f8b9ac842000000"/>
    <m/>
    <x v="4"/>
    <s v="6400947ce6d7815b650d087b"/>
    <s v="2023-03-07T09:00:00.000Z"/>
    <s v="2023-03-02T12:23:12.379Z"/>
    <x v="19"/>
    <x v="0"/>
    <x v="20"/>
  </r>
  <r>
    <s v="640097d2f444a04366066eda"/>
    <s v="640095dae594c538dd0fa329"/>
    <s v="6066c157066c9a03055f2b10"/>
    <x v="0"/>
    <n v="55000"/>
    <n v="322500"/>
    <n v="5500"/>
    <s v="5016fd6b7f8b9ac842000000"/>
    <m/>
    <x v="4"/>
    <s v="6400971d24160a3c1b0cd33c"/>
    <s v="2023-03-07T01:00:00.000Z"/>
    <s v="2023-03-02T12:34:58.460Z"/>
    <x v="19"/>
    <x v="0"/>
    <x v="8"/>
  </r>
  <r>
    <s v="64009a8524160a3c1b0cd371"/>
    <s v="64000f6f492f54bc1e0f6bd2"/>
    <s v="6066c157066c9a03055f2b10"/>
    <x v="0"/>
    <n v="55000"/>
    <n v="309600"/>
    <n v="5500"/>
    <s v="5016fd6b7f8b9ac842000000"/>
    <m/>
    <x v="4"/>
    <s v="6400116e96998e8c8b0a26b8"/>
    <s v="2023-03-07T09:00:00.000Z"/>
    <s v="2023-03-02T12:46:08.366Z"/>
    <x v="19"/>
    <x v="0"/>
    <x v="8"/>
  </r>
  <r>
    <s v="64009adca18c18a5090f6a82"/>
    <s v="640097cefe2d8d45e50b0205"/>
    <s v="6066c157066c9a03055f2b10"/>
    <x v="0"/>
    <n v="40000"/>
    <n v="322500"/>
    <n v="4000"/>
    <s v="5016fd6b7f8b9ac842000000"/>
    <m/>
    <x v="4"/>
    <s v="64009a513dba1483b404a415"/>
    <s v="2023-03-07T05:00:00.000Z"/>
    <s v="2023-03-02T12:48:13.833Z"/>
    <x v="19"/>
    <x v="0"/>
    <x v="10"/>
  </r>
  <r>
    <s v="64009f9d11f4eb0bf20162c5"/>
    <s v="63ff7950cea3d7b7eb021cf2"/>
    <s v="6066c157066c9a03055f2b10"/>
    <x v="0"/>
    <n v="35000"/>
    <n v="322500"/>
    <n v="3500"/>
    <s v="5016fd6b7f8b9ac842000000"/>
    <m/>
    <x v="4"/>
    <s v="6400491863a9cb294b09d732"/>
    <s v="2023-03-07T01:00:00.000Z"/>
    <s v="2023-03-02T13:09:08.061Z"/>
    <x v="19"/>
    <x v="0"/>
    <x v="20"/>
  </r>
  <r>
    <s v="64009fe6f9aee96d4b0c7af9"/>
    <s v="64009da3124dd3e51e0c78e2"/>
    <s v="6066c157066c9a03055f2b10"/>
    <x v="0"/>
    <n v="40000"/>
    <n v="309600"/>
    <n v="4000"/>
    <s v="5016fd6b7f8b9ac842000000"/>
    <m/>
    <x v="4"/>
    <s v="64009e6332c608e0210f69b7"/>
    <s v="2023-03-07T09:00:00.000Z"/>
    <s v="2023-03-02T13:09:53.425Z"/>
    <x v="19"/>
    <x v="0"/>
    <x v="16"/>
  </r>
  <r>
    <s v="6400a2a7a92f9334790accef"/>
    <s v="63ff89fa64147b87f10c2d28"/>
    <s v="6066c157066c9a03055f2b10"/>
    <x v="0"/>
    <n v="35000"/>
    <n v="309600"/>
    <n v="3500"/>
    <s v="5016fd6b7f8b9ac842000000"/>
    <m/>
    <x v="4"/>
    <s v="63ff8b9fd24852113907624e"/>
    <s v="2023-03-07T09:00:00.000Z"/>
    <s v="2023-03-02T13:21:24.584Z"/>
    <x v="19"/>
    <x v="0"/>
    <x v="16"/>
  </r>
  <r>
    <s v="6400a5d479d3d11c8a0dd1ea"/>
    <s v="63ff870992ed018cef0add11"/>
    <s v="6066c157066c9a03055f2b10"/>
    <x v="0"/>
    <n v="38500"/>
    <n v="322500"/>
    <n v="3850"/>
    <s v="5016fd6b7f8b9ac842000000"/>
    <m/>
    <x v="4"/>
    <s v="6400a560fa67e323d505067a"/>
    <s v="2023-03-07T01:00:00.000Z"/>
    <s v="2023-03-02T13:35:20.393Z"/>
    <x v="19"/>
    <x v="0"/>
    <x v="10"/>
  </r>
  <r>
    <s v="6400aa36d988dbc9090ab519"/>
    <s v="6400a40e9bbbcc21cc002095"/>
    <s v="6066c157066c9a03055f2b10"/>
    <x v="0"/>
    <n v="40000"/>
    <n v="322500"/>
    <n v="4000"/>
    <s v="5016fd6b7f8b9ac842000000"/>
    <m/>
    <x v="4"/>
    <s v="6400a948557cc3891d0bdb34"/>
    <s v="2023-03-07T01:00:00.000Z"/>
    <s v="2023-03-02T13:53:50.169Z"/>
    <x v="19"/>
    <x v="0"/>
    <x v="4"/>
  </r>
  <r>
    <s v="6400afc2c14c9d3152091723"/>
    <s v="640074296e4530a4950faf53"/>
    <s v="6066c157066c9a03055f2b10"/>
    <x v="0"/>
    <n v="50000"/>
    <n v="309600"/>
    <n v="5000"/>
    <s v="5016fd6b7f8b9ac842000000"/>
    <m/>
    <x v="4"/>
    <s v="6400aca4a8247462340439a8"/>
    <s v="2023-03-07T09:00:00.000Z"/>
    <s v="2023-03-02T14:16:58.316Z"/>
    <x v="19"/>
    <x v="0"/>
    <x v="4"/>
  </r>
  <r>
    <s v="6400b0aa512393b76d09b305"/>
    <s v="63ff78fb49e7c818f20c6f44"/>
    <s v="6066c157066c9a03055f2b10"/>
    <x v="0"/>
    <n v="55000"/>
    <n v="309600"/>
    <n v="5500"/>
    <s v="5016fd6b7f8b9ac842000000"/>
    <m/>
    <x v="4"/>
    <s v="63ff79b04887fe378001ad84"/>
    <s v="2023-03-07T09:00:00.000Z"/>
    <s v="2023-03-02T15:27:37.951Z"/>
    <x v="19"/>
    <x v="0"/>
    <x v="8"/>
  </r>
  <r>
    <s v="6400b500e62c8293d3024323"/>
    <s v="6400ac68ddbe9979810f25e3"/>
    <s v="6066c157066c9a03055f2b10"/>
    <x v="0"/>
    <n v="50000"/>
    <n v="322500"/>
    <n v="5000"/>
    <s v="5016fd6b7f8b9ac842000000"/>
    <m/>
    <x v="4"/>
    <s v="6400b413385fe1ad2e040a03"/>
    <s v="2023-03-07T05:00:00.000Z"/>
    <s v="2023-03-02T14:39:44.631Z"/>
    <x v="19"/>
    <x v="0"/>
    <x v="1"/>
  </r>
  <r>
    <s v="6400b665e62c8293d3024344"/>
    <s v="6400317ce7201e189506ea2a"/>
    <s v="6066c157066c9a03055f2b10"/>
    <x v="0"/>
    <n v="77000"/>
    <n v="322500"/>
    <n v="7700"/>
    <s v="5016fd6b7f8b9ac842000000"/>
    <m/>
    <x v="4"/>
    <s v="6400b466f9c7ef75800e16b3"/>
    <s v="2023-03-07T01:00:00.000Z"/>
    <s v="2023-03-02T14:45:53.085Z"/>
    <x v="19"/>
    <x v="0"/>
    <x v="16"/>
  </r>
  <r>
    <s v="6400c019d9c82dbad109892f"/>
    <s v="63ff8809937223335c0495ea"/>
    <s v="6066c157066c9a03055f2b10"/>
    <x v="0"/>
    <n v="44000"/>
    <n v="309600"/>
    <n v="4400"/>
    <s v="5016fd6b7f8b9ac842000000"/>
    <m/>
    <x v="4"/>
    <s v="63ffe1361134b040a406838f"/>
    <s v="2023-03-07T09:00:00.000Z"/>
    <s v="2023-03-03T01:59:12.383Z"/>
    <x v="19"/>
    <x v="0"/>
    <x v="5"/>
  </r>
  <r>
    <s v="6400cedf3ee9dcb7cf076c04"/>
    <s v="6400cbec1600be576608b10a"/>
    <s v="6066c157066c9a03055f2b10"/>
    <x v="0"/>
    <n v="44000"/>
    <n v="309600"/>
    <n v="4400"/>
    <s v="5016fd6b7f8b9ac842000000"/>
    <m/>
    <x v="4"/>
    <s v="6400ce1b384ca45fb90b6fa7"/>
    <s v="2023-03-07T09:00:00.000Z"/>
    <s v="2023-03-02T16:39:10.966Z"/>
    <x v="19"/>
    <x v="0"/>
    <x v="8"/>
  </r>
  <r>
    <s v="6400d1705f3841ed460b5503"/>
    <s v="6400b2c4b07d7d64110aa4da"/>
    <s v="6066c157066c9a03055f2b10"/>
    <x v="0"/>
    <n v="50000"/>
    <n v="322500"/>
    <n v="5000"/>
    <s v="5016fd6b7f8b9ac842000000"/>
    <m/>
    <x v="4"/>
    <s v="6400d0d9c6560ad42801180f"/>
    <s v="2023-03-07T01:00:00.000Z"/>
    <s v="2023-03-02T16:45:01.968Z"/>
    <x v="19"/>
    <x v="0"/>
    <x v="8"/>
  </r>
  <r>
    <s v="6400d2e6235e6258a7050d8b"/>
    <s v="63e70791025b4c04bb0818c8"/>
    <s v="6066c157066c9a03055f2b10"/>
    <x v="0"/>
    <n v="35000"/>
    <n v="322500"/>
    <n v="3500"/>
    <s v="5016fd6b7f8b9ac842000000"/>
    <m/>
    <x v="4"/>
    <s v="6400d0aafd382a4edd008374"/>
    <s v="2023-03-07T01:00:00.000Z"/>
    <s v="2023-03-02T16:46:52.845Z"/>
    <x v="19"/>
    <x v="0"/>
    <x v="4"/>
  </r>
  <r>
    <s v="6400d3636018228adc0f586d"/>
    <s v="63fdee62a7b11941930ef1ec"/>
    <s v="6066c157066c9a03055f2b10"/>
    <x v="0"/>
    <n v="55000"/>
    <n v="322500"/>
    <n v="5500"/>
    <s v="5016fd6b7f8b9ac842000000"/>
    <m/>
    <x v="4"/>
    <s v="6400cf4cf006e7b907048741"/>
    <s v="2023-03-07T01:00:00.000Z"/>
    <s v="2023-03-02T16:48:46.665Z"/>
    <x v="19"/>
    <x v="0"/>
    <x v="16"/>
  </r>
  <r>
    <s v="6400d3ebf4830848f9031a20"/>
    <s v="6400cbec1600be576608b10a"/>
    <s v="6066c157066c9a03055f2b10"/>
    <x v="0"/>
    <n v="40000"/>
    <n v="309600"/>
    <n v="4000"/>
    <s v="5016fd6b7f8b9ac842000000"/>
    <m/>
    <x v="4"/>
    <s v="6400d399f0a16e2a9e088d3f"/>
    <s v="2023-03-07T09:00:00.000Z"/>
    <s v="2023-03-02T16:51:11.891Z"/>
    <x v="19"/>
    <x v="0"/>
    <x v="17"/>
  </r>
  <r>
    <s v="6400d8688953e787a8067754"/>
    <s v="63e70791025b4c04bb0818c8"/>
    <s v="6066c157066c9a03055f2b10"/>
    <x v="0"/>
    <n v="35000"/>
    <n v="322500"/>
    <n v="3500"/>
    <s v="5016fd6b7f8b9ac842000000"/>
    <m/>
    <x v="4"/>
    <s v="6400d7f98953e787a8067746"/>
    <s v="2023-03-07T01:00:00.000Z"/>
    <s v="2023-03-02T17:10:16.100Z"/>
    <x v="19"/>
    <x v="0"/>
    <x v="3"/>
  </r>
  <r>
    <s v="6400d87922ba772b9c02e8fb"/>
    <s v="640052c47f920c8243036f5b"/>
    <s v="6066c157066c9a03055f2b10"/>
    <x v="0"/>
    <n v="40000"/>
    <n v="322500"/>
    <n v="4000"/>
    <s v="5016fd6b7f8b9ac842000000"/>
    <m/>
    <x v="4"/>
    <s v="64005500b411566f19015f38"/>
    <s v="2023-03-07T05:00:00.000Z"/>
    <s v="2023-03-02T17:10:30.654Z"/>
    <x v="19"/>
    <x v="0"/>
    <x v="8"/>
  </r>
  <r>
    <s v="6400dbcda77bb595be0ed731"/>
    <s v="6400d2549c8b72c4a40ab313"/>
    <s v="6066c157066c9a03055f2b10"/>
    <x v="0"/>
    <n v="50000"/>
    <n v="309600"/>
    <n v="5000"/>
    <s v="5016fd6b7f8b9ac842000000"/>
    <m/>
    <x v="4"/>
    <s v="6400d47b994a2020fa0aa0f3"/>
    <s v="2023-03-07T09:00:00.000Z"/>
    <s v="2023-03-02T17:25:09.790Z"/>
    <x v="19"/>
    <x v="0"/>
    <x v="14"/>
  </r>
  <r>
    <s v="6400ddc38cb5bf03bd01e0ca"/>
    <s v="632dbe56bf15d01b37041e77"/>
    <s v="6066c157066c9a03055f2b10"/>
    <x v="0"/>
    <n v="40000"/>
    <n v="322500"/>
    <n v="4000"/>
    <s v="5016fd6b7f8b9ac842000000"/>
    <m/>
    <x v="4"/>
    <s v="6400dce4f15c80f314098eeb"/>
    <s v="2023-03-07T05:00:00.000Z"/>
    <s v="2023-03-02T17:33:06.146Z"/>
    <x v="19"/>
    <x v="0"/>
    <x v="5"/>
  </r>
  <r>
    <s v="64013b522115071d61087ffc"/>
    <s v="6400ce2bae33ba1e060529ab"/>
    <s v="6066c157066c9a03055f2b10"/>
    <x v="0"/>
    <n v="40000"/>
    <n v="322500"/>
    <n v="4000"/>
    <s v="5016fd6b7f8b9ac842000000"/>
    <m/>
    <x v="4"/>
    <s v="640139c8f4ef5a956b09f69a"/>
    <s v="2023-03-07T01:00:00.000Z"/>
    <s v="2023-03-03T00:13:03.341Z"/>
    <x v="19"/>
    <x v="0"/>
    <x v="8"/>
  </r>
  <r>
    <s v="64013d8742405f4f1d079cdb"/>
    <s v="5ed4fc3c408a530a058b4567"/>
    <s v="6066c157066c9a03055f2b10"/>
    <x v="0"/>
    <n v="35000"/>
    <n v="322500"/>
    <n v="3500"/>
    <s v="5016fd6b7f8b9ac842000000"/>
    <m/>
    <x v="4"/>
    <s v="64013c88b7b3d21cf301981f"/>
    <s v="2023-03-07T05:00:00.000Z"/>
    <s v="2023-03-03T01:39:41.570Z"/>
    <x v="19"/>
    <x v="0"/>
    <x v="10"/>
  </r>
  <r>
    <s v="640143038f8cfe406904daea"/>
    <s v="6400ce2bae33ba1e060529ab"/>
    <s v="6066c157066c9a03055f2b10"/>
    <x v="0"/>
    <n v="35000"/>
    <n v="322500"/>
    <n v="3500"/>
    <s v="5016fd6b7f8b9ac842000000"/>
    <m/>
    <x v="4"/>
    <s v="6401419a440192a58e063655"/>
    <s v="2023-03-07T01:00:00.000Z"/>
    <s v="2023-03-03T00:46:05.804Z"/>
    <x v="19"/>
    <x v="0"/>
    <x v="4"/>
  </r>
  <r>
    <s v="64014cad222dd41c950b59a0"/>
    <s v="63ff8d35aba176aaca0b17f3"/>
    <s v="6066c157066c9a03055f2b10"/>
    <x v="0"/>
    <n v="44000"/>
    <n v="309600"/>
    <n v="4400"/>
    <s v="5016fd6b7f8b9ac842000000"/>
    <m/>
    <x v="4"/>
    <s v="64014bb3a157825080067246"/>
    <s v="2023-03-07T09:00:00.000Z"/>
    <s v="2023-03-03T01:26:31.429Z"/>
    <x v="19"/>
    <x v="0"/>
    <x v="4"/>
  </r>
  <r>
    <s v="64015381486b23cb5802f70b"/>
    <s v="640068524e1b3c9b6101f196"/>
    <s v="6066c157066c9a03055f2b10"/>
    <x v="0"/>
    <n v="50000"/>
    <n v="309600"/>
    <n v="5000"/>
    <s v="5016fd6b7f8b9ac842000000"/>
    <m/>
    <x v="4"/>
    <s v="6401520e1ff535bd540448c8"/>
    <s v="2023-03-07T09:00:00.000Z"/>
    <s v="2023-03-03T01:55:41.434Z"/>
    <x v="19"/>
    <x v="0"/>
    <x v="8"/>
  </r>
  <r>
    <s v="640159da1d641698a2086afa"/>
    <s v="64004d8176ac8009960aac6b"/>
    <s v="6066c157066c9a03055f2b10"/>
    <x v="0"/>
    <n v="40000"/>
    <n v="322500"/>
    <n v="4000"/>
    <s v="5016fd6b7f8b9ac842000000"/>
    <m/>
    <x v="4"/>
    <s v="640158ecbb60b717fc0980aa"/>
    <s v="2023-03-07T01:00:00.000Z"/>
    <s v="2023-03-03T02:23:28.378Z"/>
    <x v="19"/>
    <x v="0"/>
    <x v="10"/>
  </r>
  <r>
    <s v="64015a57e6279dd1ed0fabc8"/>
    <s v="63ff80cc028fd3e6880bba18"/>
    <s v="6066c157066c9a03055f2b10"/>
    <x v="0"/>
    <n v="38500"/>
    <n v="322500"/>
    <n v="3850"/>
    <s v="5016fd6b7f8b9ac842000000"/>
    <m/>
    <x v="4"/>
    <s v="640158de3f2b778b170f5335"/>
    <s v="2023-03-07T01:00:00.000Z"/>
    <s v="2023-03-03T02:24:38.711Z"/>
    <x v="19"/>
    <x v="0"/>
    <x v="1"/>
  </r>
  <r>
    <s v="64015ebc2710f293220f2377"/>
    <s v="64002e44c2cea7f4ed0a8d55"/>
    <s v="6066c157066c9a03055f2b10"/>
    <x v="0"/>
    <n v="50000"/>
    <n v="322500"/>
    <n v="5000"/>
    <s v="5016fd6b7f8b9ac842000000"/>
    <m/>
    <x v="4"/>
    <s v="6400304c486376c71c0a95de"/>
    <s v="2023-03-07T05:00:00.000Z"/>
    <s v="2023-03-03T02:43:42.500Z"/>
    <x v="19"/>
    <x v="0"/>
    <x v="2"/>
  </r>
  <r>
    <s v="6401644e8d1c56f16b0eba50"/>
    <s v="64002de189190436300976c5"/>
    <s v="6066c157066c9a03055f2b10"/>
    <x v="0"/>
    <n v="44000"/>
    <n v="322500"/>
    <n v="4400"/>
    <s v="5016fd6b7f8b9ac842000000"/>
    <m/>
    <x v="4"/>
    <s v="640162d6d42b3405e60875b6"/>
    <s v="2023-03-07T05:00:00.000Z"/>
    <s v="2023-03-03T03:07:37.523Z"/>
    <x v="19"/>
    <x v="0"/>
    <x v="10"/>
  </r>
  <r>
    <s v="640165ff6ca250af8e05d77c"/>
    <s v="64016404b6ce6543d50175ba"/>
    <s v="6066c157066c9a03055f2b10"/>
    <x v="0"/>
    <n v="60000"/>
    <n v="309600"/>
    <n v="6000"/>
    <s v="5016fd6b7f8b9ac842000000"/>
    <m/>
    <x v="4"/>
    <s v="640164eb09eeb4be940c1660"/>
    <s v="2023-03-07T09:00:00.000Z"/>
    <s v="2023-03-03T03:17:43.081Z"/>
    <x v="19"/>
    <x v="0"/>
    <x v="10"/>
  </r>
  <r>
    <s v="6401698538f9dabff605b08d"/>
    <s v="640167524b33efc94104cb03"/>
    <s v="6066c157066c9a03055f2b10"/>
    <x v="0"/>
    <n v="40000"/>
    <n v="309600"/>
    <n v="4000"/>
    <s v="5016fd6b7f8b9ac842000000"/>
    <m/>
    <x v="4"/>
    <s v="64016894ac7095fa4608a22a"/>
    <s v="2023-03-07T09:00:00.000Z"/>
    <s v="2023-03-03T03:29:24.461Z"/>
    <x v="19"/>
    <x v="0"/>
    <x v="5"/>
  </r>
  <r>
    <s v="64016b6a46bf4cd47c04ecc1"/>
    <s v="640020d82eed8486e70e443b"/>
    <s v="6066c157066c9a03055f2b10"/>
    <x v="0"/>
    <n v="50000"/>
    <n v="322500"/>
    <n v="5000"/>
    <s v="5016fd6b7f8b9ac842000000"/>
    <m/>
    <x v="4"/>
    <s v="6400a02f57c161d657027847"/>
    <s v="2023-03-07T01:00:00.000Z"/>
    <s v="2023-03-03T03:37:52.063Z"/>
    <x v="19"/>
    <x v="0"/>
    <x v="4"/>
  </r>
  <r>
    <s v="64016c864db947f4670667c8"/>
    <s v="628aff23eca3817d14042c2a"/>
    <s v="6066c157066c9a03055f2b10"/>
    <x v="0"/>
    <n v="35000"/>
    <n v="322500"/>
    <n v="3500"/>
    <s v="5016fd6b7f8b9ac842000000"/>
    <m/>
    <x v="4"/>
    <s v="64016b6b793059569505776e"/>
    <s v="2023-03-07T01:00:00.000Z"/>
    <s v="2023-03-03T03:42:27.151Z"/>
    <x v="19"/>
    <x v="0"/>
    <x v="16"/>
  </r>
  <r>
    <s v="64016d37979c40d7f80b8c9a"/>
    <s v="6400da08812b6e197e025a2d"/>
    <s v="6066c157066c9a03055f2b10"/>
    <x v="0"/>
    <n v="35000"/>
    <n v="322500"/>
    <n v="3500"/>
    <s v="5016fd6b7f8b9ac842000000"/>
    <m/>
    <x v="4"/>
    <s v="64016cd89e6d5858870363b1"/>
    <s v="2023-03-07T05:00:00.000Z"/>
    <s v="2023-03-03T03:46:41.992Z"/>
    <x v="19"/>
    <x v="0"/>
    <x v="8"/>
  </r>
  <r>
    <s v="64017107c56b137a160bad09"/>
    <s v="63fda28ea56023ae780c71a4"/>
    <s v="6066c157066c9a03055f2b10"/>
    <x v="0"/>
    <n v="50000"/>
    <n v="309600"/>
    <n v="5000"/>
    <s v="5016fd6b7f8b9ac842000000"/>
    <m/>
    <x v="4"/>
    <s v="64016f9155f3c3ad810442b4"/>
    <s v="2023-03-07T09:00:00.000Z"/>
    <s v="2023-03-03T04:01:29.801Z"/>
    <x v="19"/>
    <x v="0"/>
    <x v="4"/>
  </r>
  <r>
    <s v="640178a120578a907a03042a"/>
    <s v="64009e486549f003e30bc4fa"/>
    <s v="6066c157066c9a03055f2b10"/>
    <x v="0"/>
    <n v="35000"/>
    <n v="309600"/>
    <n v="3500"/>
    <s v="5016fd6b7f8b9ac842000000"/>
    <m/>
    <x v="4"/>
    <s v="640177fbc3adfbf7720fd95c"/>
    <s v="2023-03-07T09:00:00.000Z"/>
    <s v="2023-03-03T04:34:21.497Z"/>
    <x v="19"/>
    <x v="0"/>
    <x v="8"/>
  </r>
  <r>
    <s v="64017c5c57fc4bed11091a2b"/>
    <s v="6401771a52844538b20c84ff"/>
    <s v="6066c157066c9a03055f2b10"/>
    <x v="0"/>
    <n v="44000"/>
    <n v="309600"/>
    <n v="4400"/>
    <s v="5016fd6b7f8b9ac842000000"/>
    <m/>
    <x v="4"/>
    <s v="64017a5b6870fd6da90a823b"/>
    <s v="2023-03-07T09:00:00.000Z"/>
    <s v="2023-03-03T04:50:02.734Z"/>
    <x v="19"/>
    <x v="0"/>
    <x v="1"/>
  </r>
  <r>
    <s v="64017fcf507fbfb98a0f77eb"/>
    <s v="64002a7e65201f1f0206ab0b"/>
    <s v="6066c157066c9a03055f2b10"/>
    <x v="0"/>
    <n v="35000"/>
    <n v="322500"/>
    <n v="3500"/>
    <s v="5016fd6b7f8b9ac842000000"/>
    <m/>
    <x v="4"/>
    <s v="64017ecc73ac9baae80bd329"/>
    <s v="2023-03-07T01:00:00.000Z"/>
    <s v="2023-03-03T05:04:30.892Z"/>
    <x v="19"/>
    <x v="0"/>
    <x v="4"/>
  </r>
  <r>
    <s v="640184979d280063ee06baff"/>
    <s v="6400699ea133a9f2fa0bd795"/>
    <s v="6066c157066c9a03055f2b10"/>
    <x v="0"/>
    <n v="50000"/>
    <n v="322500"/>
    <n v="5000"/>
    <s v="5016fd6b7f8b9ac842000000"/>
    <m/>
    <x v="4"/>
    <s v="6401832199d18fc03c024b7a"/>
    <s v="2023-03-07T05:00:00.000Z"/>
    <s v="2023-03-03T05:25:23.674Z"/>
    <x v="19"/>
    <x v="0"/>
    <x v="4"/>
  </r>
  <r>
    <s v="640194b6f6bb2349c6062557"/>
    <s v="64019348caa6a743830eaae6"/>
    <s v="6066c157066c9a03055f2b10"/>
    <x v="0"/>
    <n v="38500"/>
    <n v="309600"/>
    <n v="3850"/>
    <s v="5016fd6b7f8b9ac842000000"/>
    <m/>
    <x v="4"/>
    <s v="640193c122dede32810ae5a3"/>
    <s v="2023-03-07T09:00:00.000Z"/>
    <s v="2023-03-03T06:33:38.546Z"/>
    <x v="19"/>
    <x v="0"/>
    <x v="10"/>
  </r>
  <r>
    <s v="640195f50fb0708f14046b7b"/>
    <s v="6401929f97eb8a1a82096705"/>
    <s v="6066c157066c9a03055f2b10"/>
    <x v="0"/>
    <n v="40000"/>
    <n v="309600"/>
    <n v="4000"/>
    <s v="5016fd6b7f8b9ac842000000"/>
    <m/>
    <x v="4"/>
    <s v="6401942b2060f79dba0d84c1"/>
    <s v="2023-03-07T09:00:00.000Z"/>
    <s v="2023-03-03T06:40:39.332Z"/>
    <x v="19"/>
    <x v="0"/>
    <x v="10"/>
  </r>
  <r>
    <s v="64019ded3e4c032a9c05501e"/>
    <s v="63ff93008b1bfd930800f8d4"/>
    <s v="6066c157066c9a03055f2b10"/>
    <x v="0"/>
    <n v="35000"/>
    <n v="322500"/>
    <n v="3500"/>
    <s v="5016fd6b7f8b9ac842000000"/>
    <m/>
    <x v="4"/>
    <s v="64019d94b97efefe35049dc5"/>
    <s v="2023-03-07T05:00:00.000Z"/>
    <s v="2023-03-03T07:15:31.351Z"/>
    <x v="19"/>
    <x v="0"/>
    <x v="8"/>
  </r>
  <r>
    <s v="64019ec1f28207092b0a4a23"/>
    <s v="640199a7b696a17e3d09e0b0"/>
    <s v="6066c157066c9a03055f2b10"/>
    <x v="0"/>
    <n v="38500"/>
    <n v="322500"/>
    <n v="3850"/>
    <s v="5016fd6b7f8b9ac842000000"/>
    <m/>
    <x v="4"/>
    <s v="64019c0cd7d9f967ea004dd0"/>
    <s v="2023-03-07T05:00:00.000Z"/>
    <s v="2023-03-03T07:17:49.027Z"/>
    <x v="19"/>
    <x v="0"/>
    <x v="10"/>
  </r>
  <r>
    <s v="64019febe65346e507099ef7"/>
    <s v="64019ac30a50aa7e1201addf"/>
    <s v="6066c157066c9a03055f2b10"/>
    <x v="0"/>
    <n v="40000"/>
    <n v="309600"/>
    <n v="4000"/>
    <s v="5016fd6b7f8b9ac842000000"/>
    <m/>
    <x v="4"/>
    <s v="64019c8e26431d4c0b0e0822"/>
    <s v="2023-03-07T09:00:00.000Z"/>
    <s v="2023-03-03T07:21:29.483Z"/>
    <x v="19"/>
    <x v="0"/>
    <x v="10"/>
  </r>
  <r>
    <s v="6401a1b8af9d07087403eaf6"/>
    <s v="63fd9865bdded68f260ab61f"/>
    <s v="6066c157066c9a03055f2b10"/>
    <x v="0"/>
    <n v="40000"/>
    <n v="322500"/>
    <n v="4000"/>
    <s v="5016fd6b7f8b9ac842000000"/>
    <m/>
    <x v="4"/>
    <s v="6401a118622201f289015955"/>
    <s v="2023-03-07T05:00:00.000Z"/>
    <s v="2023-03-03T07:29:27.203Z"/>
    <x v="19"/>
    <x v="0"/>
    <x v="4"/>
  </r>
  <r>
    <s v="6401a66bf8b119007d0045e7"/>
    <s v="6401991fc342cc4cf7006e81"/>
    <s v="6066c157066c9a03055f2b10"/>
    <x v="0"/>
    <n v="35000"/>
    <n v="322500"/>
    <n v="3500"/>
    <s v="5016fd6b7f8b9ac842000000"/>
    <m/>
    <x v="4"/>
    <s v="6401a1f4dfc8f7b19b0f5268"/>
    <s v="2023-03-07T05:00:00.000Z"/>
    <s v="2023-03-03T07:49:43.603Z"/>
    <x v="19"/>
    <x v="0"/>
    <x v="4"/>
  </r>
  <r>
    <s v="6401a83b20880dfecc0c38ae"/>
    <s v="64019f3251e92b69e60ea07c"/>
    <s v="6066c157066c9a03055f2b10"/>
    <x v="0"/>
    <n v="40000"/>
    <n v="296700"/>
    <n v="4000"/>
    <s v="5016fd6b7f8b9ac842000000"/>
    <m/>
    <x v="4"/>
    <s v="6401a7b01e7691e1120956ce"/>
    <s v="2023-03-07T09:00:00.000Z"/>
    <s v="2023-03-03T07:57:04.976Z"/>
    <x v="19"/>
    <x v="0"/>
    <x v="5"/>
  </r>
  <r>
    <s v="6401a933f4775e09990d7d19"/>
    <s v="64019348caa6a743830eaae6"/>
    <s v="6066c157066c9a03055f2b10"/>
    <x v="0"/>
    <n v="40000"/>
    <n v="322500"/>
    <n v="4000"/>
    <s v="5016fd6b7f8b9ac842000000"/>
    <m/>
    <x v="4"/>
    <s v="6401a8f5e9da46016d0c4c9b"/>
    <s v="2023-03-07T09:00:00.000Z"/>
    <s v="2023-03-03T08:01:03.032Z"/>
    <x v="19"/>
    <x v="0"/>
    <x v="8"/>
  </r>
  <r>
    <s v="6401a971e75f18849706270e"/>
    <s v="6401a81a95102ecfc10feedf"/>
    <s v="6066c157066c9a03055f2b10"/>
    <x v="0"/>
    <n v="50000"/>
    <n v="309600"/>
    <n v="5000"/>
    <s v="5016fd6b7f8b9ac842000000"/>
    <m/>
    <x v="4"/>
    <s v="6401a8e25ee0abc7ea031cd3"/>
    <s v="2023-03-07T09:00:00.000Z"/>
    <s v="2023-03-03T08:02:41.631Z"/>
    <x v="19"/>
    <x v="0"/>
    <x v="1"/>
  </r>
  <r>
    <s v="6401aa659c1abb629309e100"/>
    <s v="64019348caa6a743830eaae6"/>
    <s v="6066c157066c9a03055f2b10"/>
    <x v="0"/>
    <n v="50000"/>
    <n v="322500"/>
    <n v="5000"/>
    <s v="5016fd6b7f8b9ac842000000"/>
    <m/>
    <x v="4"/>
    <s v="6401a9e20ceb4766c8040b26"/>
    <s v="2023-03-07T05:00:00.000Z"/>
    <s v="2023-03-03T08:07:09.844Z"/>
    <x v="19"/>
    <x v="0"/>
    <x v="5"/>
  </r>
  <r>
    <s v="6401c832d93b05ef380e4286"/>
    <s v="63ff862ef9f294f854044443"/>
    <s v="6066c157066c9a03055f2b10"/>
    <x v="0"/>
    <n v="55000"/>
    <n v="322500"/>
    <n v="5500"/>
    <s v="5016fd6b7f8b9ac842000000"/>
    <m/>
    <x v="4"/>
    <s v="6401c7f593af0e93720df5c9"/>
    <s v="2023-03-07T01:00:00.000Z"/>
    <s v="2023-03-03T10:19:12.815Z"/>
    <x v="19"/>
    <x v="0"/>
    <x v="4"/>
  </r>
  <r>
    <s v="6401c8e36bf87208c8020886"/>
    <s v="6401c00a68e93ebe100fdea4"/>
    <s v="6066c157066c9a03055f2b10"/>
    <x v="0"/>
    <n v="40000"/>
    <n v="309600"/>
    <n v="4000"/>
    <s v="5016fd6b7f8b9ac842000000"/>
    <m/>
    <x v="4"/>
    <s v="6401c0c61b06f20e89075b81"/>
    <s v="2023-03-07T09:00:00.000Z"/>
    <s v="2023-03-03T10:16:46.622Z"/>
    <x v="19"/>
    <x v="0"/>
    <x v="4"/>
  </r>
  <r>
    <s v="6401d018d496a6bd0d0e55bc"/>
    <s v="5fe3184fa60af613a02dc667"/>
    <s v="60c039663273bc0f1c215081"/>
    <x v="0"/>
    <n v="270750"/>
    <n v="44250"/>
    <n v="27075"/>
    <s v="5016fd6b7f8b9ac842000000"/>
    <s v="62374c93d092b077820bd62f"/>
    <x v="4"/>
    <s v="634f9efc7d4f699440056c32"/>
    <s v="2023-03-07T01:00:00.000Z"/>
    <s v="2023-03-03T10:55:09.915Z"/>
    <x v="19"/>
    <x v="0"/>
    <x v="5"/>
  </r>
  <r>
    <s v="6401de87bc2a7542390a1d32"/>
    <s v="6401dc954355bdb1910c3366"/>
    <s v="6066c157066c9a03055f2b10"/>
    <x v="0"/>
    <n v="40000"/>
    <n v="322500"/>
    <n v="4000"/>
    <s v="5016fd6b7f8b9ac842000000"/>
    <m/>
    <x v="4"/>
    <s v="6401dd54ef5783bb280d8628"/>
    <s v="2023-03-07T05:00:00.000Z"/>
    <s v="2023-03-03T11:48:46.681Z"/>
    <x v="19"/>
    <x v="0"/>
    <x v="8"/>
  </r>
  <r>
    <s v="6401df8d0a90868fcf080425"/>
    <s v="6401de3cc7a8440b8c08358a"/>
    <s v="6066c157066c9a03055f2b10"/>
    <x v="0"/>
    <n v="55000"/>
    <n v="309600"/>
    <n v="5500"/>
    <s v="5016fd6b7f8b9ac842000000"/>
    <m/>
    <x v="4"/>
    <s v="6401dedc14c4bff41c00e542"/>
    <s v="2023-03-07T09:00:00.000Z"/>
    <s v="2023-03-03T11:56:40.305Z"/>
    <x v="19"/>
    <x v="0"/>
    <x v="10"/>
  </r>
  <r>
    <s v="6401e787fc076f6e070756be"/>
    <s v="6401a75f7606580db5039f28"/>
    <s v="6066c157066c9a03055f2b10"/>
    <x v="0"/>
    <n v="50000"/>
    <n v="309600"/>
    <n v="5000"/>
    <s v="5016fd6b7f8b9ac842000000"/>
    <m/>
    <x v="4"/>
    <s v="6401e693ac473277060a8b0f"/>
    <s v="2023-03-07T09:00:00.000Z"/>
    <s v="2023-03-03T12:52:27.991Z"/>
    <x v="19"/>
    <x v="0"/>
    <x v="16"/>
  </r>
  <r>
    <s v="6402015ec52394d8c30ed1bd"/>
    <s v="64019c08544f34683a0648ef"/>
    <s v="6066c157066c9a03055f2b10"/>
    <x v="0"/>
    <n v="60000"/>
    <n v="322500"/>
    <n v="6000"/>
    <s v="5016fd6b7f8b9ac842000000"/>
    <m/>
    <x v="4"/>
    <s v="640203305693eb75660649c3"/>
    <s v="2023-03-07T05:00:00.000Z"/>
    <s v="2023-03-03T14:35:49.129Z"/>
    <x v="19"/>
    <x v="0"/>
    <x v="8"/>
  </r>
  <r>
    <s v="6402062c004c62ee4802eeb0"/>
    <s v="63e8ac1e26760e093a00cb58"/>
    <s v="6066c157066c9a03055f2b10"/>
    <x v="0"/>
    <n v="40000"/>
    <n v="322500"/>
    <n v="4000"/>
    <s v="5016fd6b7f8b9ac842000000"/>
    <m/>
    <x v="4"/>
    <s v="6401ffe0265ee04a83033055"/>
    <s v="2023-03-07T05:00:00.000Z"/>
    <s v="2023-03-03T14:38:45.516Z"/>
    <x v="19"/>
    <x v="0"/>
    <x v="5"/>
  </r>
  <r>
    <s v="6402170e5a0521ce8107d774"/>
    <s v="6400cbec1600be576608b10a"/>
    <s v="6066c157066c9a03055f2b10"/>
    <x v="0"/>
    <n v="40000"/>
    <n v="309600"/>
    <n v="4000"/>
    <s v="5016fd6b7f8b9ac842000000"/>
    <m/>
    <x v="4"/>
    <s v="6400d399f0a16e2a9e088d3f"/>
    <s v="2023-03-07T09:00:00.000Z"/>
    <s v="2023-03-03T15:50:08.896Z"/>
    <x v="19"/>
    <x v="0"/>
    <x v="17"/>
  </r>
  <r>
    <s v="6402207b2bbaa816f2018c46"/>
    <s v="63feb8502d861f84d30ab033"/>
    <s v="6066c157066c9a03055f2b10"/>
    <x v="0"/>
    <n v="50000"/>
    <n v="322500"/>
    <n v="5000"/>
    <s v="5016fd6b7f8b9ac842000000"/>
    <m/>
    <x v="4"/>
    <s v="64021fb26b59a5c4660dc6bd"/>
    <s v="2023-03-07T05:00:00.000Z"/>
    <s v="2023-03-03T16:30:12.833Z"/>
    <x v="19"/>
    <x v="0"/>
    <x v="5"/>
  </r>
  <r>
    <s v="64026c5d7c26daeb4c00a906"/>
    <s v="63ffa3708cc33b92ca02c6ea"/>
    <s v="6066c157066c9a03055f2b10"/>
    <x v="0"/>
    <n v="44000"/>
    <n v="309600"/>
    <n v="4400"/>
    <s v="5016fd6b7f8b9ac842000000"/>
    <m/>
    <x v="4"/>
    <s v="64026a850b490bc595031603"/>
    <s v="2023-03-07T09:00:00.000Z"/>
    <s v="2023-03-03T21:53:51.558Z"/>
    <x v="19"/>
    <x v="0"/>
    <x v="5"/>
  </r>
  <r>
    <s v="6402940162157560a20b3893"/>
    <s v="629eb764c88a0d481d0144fa"/>
    <s v="6066c157066c9a03055f2b10"/>
    <x v="0"/>
    <n v="35000"/>
    <n v="322500"/>
    <n v="3500"/>
    <s v="5016fd6b7f8b9ac842000000"/>
    <m/>
    <x v="4"/>
    <s v="640292a6a1f417257a08f666"/>
    <s v="2023-03-07T01:00:00.000Z"/>
    <s v="2023-03-04T00:49:04.429Z"/>
    <x v="19"/>
    <x v="0"/>
    <x v="1"/>
  </r>
  <r>
    <s v="640297b4504482d8a20da8b1"/>
    <s v="5ed4fc3c408a530a058b4567"/>
    <s v="6066c157066c9a03055f2b10"/>
    <x v="0"/>
    <n v="35000"/>
    <n v="322500"/>
    <n v="3500"/>
    <s v="5016fd6b7f8b9ac842000000"/>
    <m/>
    <x v="4"/>
    <s v="640297450fde0efaff0cf4ba"/>
    <s v="2023-03-07T01:00:00.000Z"/>
    <s v="2023-03-04T01:14:31.369Z"/>
    <x v="19"/>
    <x v="0"/>
    <x v="4"/>
  </r>
  <r>
    <s v="64029aa5269755daa5009f8b"/>
    <s v="5ed219fd9d9b35db698b4567"/>
    <s v="6066c157066c9a03055f2b10"/>
    <x v="0"/>
    <n v="35000"/>
    <n v="322500"/>
    <n v="3500"/>
    <s v="5016fd6b7f8b9ac842000000"/>
    <m/>
    <x v="4"/>
    <s v="64015202022218d65e02982a"/>
    <s v="2023-03-07T01:00:00.000Z"/>
    <s v="2023-03-04T02:02:57.267Z"/>
    <x v="19"/>
    <x v="0"/>
    <x v="10"/>
  </r>
  <r>
    <s v="64029c2203491ea49d0abcd6"/>
    <s v="6402983d95f13ca9ef0e3c41"/>
    <s v="6066c157066c9a03055f2b10"/>
    <x v="0"/>
    <n v="50000"/>
    <n v="322500"/>
    <n v="5000"/>
    <s v="5016fd6b7f8b9ac842000000"/>
    <m/>
    <x v="4"/>
    <s v="640298f369e7cd1274074918"/>
    <s v="2023-03-07T01:00:00.000Z"/>
    <s v="2023-03-04T01:18:46.917Z"/>
    <x v="19"/>
    <x v="0"/>
    <x v="2"/>
  </r>
  <r>
    <s v="6402a3cf0947ed89d503b36c"/>
    <s v="6401aef0f15b924242081d48"/>
    <s v="6066c157066c9a03055f2b10"/>
    <x v="0"/>
    <n v="50000"/>
    <n v="309600"/>
    <n v="5000"/>
    <s v="5016fd6b7f8b9ac842000000"/>
    <m/>
    <x v="4"/>
    <s v="6401b35684644158c106e72c"/>
    <s v="2023-03-07T09:00:00.000Z"/>
    <s v="2023-03-04T01:59:21.161Z"/>
    <x v="19"/>
    <x v="0"/>
    <x v="4"/>
  </r>
  <r>
    <s v="6402a77f778298741004ee2a"/>
    <s v="64003c8d6877552a3707d4ce"/>
    <s v="6066c157066c9a03055f2b10"/>
    <x v="0"/>
    <n v="35000"/>
    <n v="322500"/>
    <n v="3500"/>
    <s v="5016fd6b7f8b9ac842000000"/>
    <m/>
    <x v="4"/>
    <s v="640047d47dea085ee001d0ae"/>
    <s v="2023-03-07T05:00:00.000Z"/>
    <s v="2023-03-04T02:09:08.786Z"/>
    <x v="19"/>
    <x v="0"/>
    <x v="4"/>
  </r>
  <r>
    <s v="6402aa1a09541799d209f6a8"/>
    <s v="5f1b9ead0bc5f54c787901d3"/>
    <s v="6066c157066c9a03055f2b10"/>
    <x v="0"/>
    <n v="40000"/>
    <n v="309600"/>
    <n v="4000"/>
    <s v="5016fd6b7f8b9ac842000000"/>
    <m/>
    <x v="4"/>
    <s v="6402a8c030076a844f003d3b"/>
    <s v="2023-03-07T09:00:00.000Z"/>
    <s v="2023-03-04T02:17:37.442Z"/>
    <x v="19"/>
    <x v="0"/>
    <x v="16"/>
  </r>
  <r>
    <s v="6402ad08a0586a62ce0a6c0c"/>
    <s v="6402a9b8f9238db986018ce9"/>
    <s v="6066c157066c9a03055f2b10"/>
    <x v="0"/>
    <n v="35000"/>
    <n v="322500"/>
    <n v="3500"/>
    <s v="5016fd6b7f8b9ac842000000"/>
    <m/>
    <x v="4"/>
    <s v="6402ac4232476547f805db6f"/>
    <s v="2023-03-07T05:00:00.000Z"/>
    <s v="2023-03-04T02:29:51.649Z"/>
    <x v="19"/>
    <x v="0"/>
    <x v="10"/>
  </r>
  <r>
    <s v="6402ae3f25b9551ea100da79"/>
    <s v="6400bb8f002535a3240cca88"/>
    <s v="6066c157066c9a03055f2b10"/>
    <x v="0"/>
    <n v="35000"/>
    <n v="322500"/>
    <n v="3500"/>
    <s v="5016fd6b7f8b9ac842000000"/>
    <m/>
    <x v="4"/>
    <s v="6400bc591a048d3ab90c82f0"/>
    <s v="2023-03-07T01:00:00.000Z"/>
    <s v="2023-03-04T02:36:31.267Z"/>
    <x v="19"/>
    <x v="0"/>
    <x v="10"/>
  </r>
  <r>
    <s v="6402aeb297a55ad0fb0202f7"/>
    <s v="6401a96a24bff1c6650d83bb"/>
    <s v="6066c157066c9a03055f2b10"/>
    <x v="0"/>
    <n v="40000"/>
    <n v="309600"/>
    <n v="4000"/>
    <s v="5016fd6b7f8b9ac842000000"/>
    <m/>
    <x v="4"/>
    <s v="6402adef86e066d7530b7a2f"/>
    <s v="2023-03-07T09:00:00.000Z"/>
    <s v="2023-03-04T02:44:48.403Z"/>
    <x v="19"/>
    <x v="0"/>
    <x v="8"/>
  </r>
  <r>
    <s v="6402b46e06a10fbd47008109"/>
    <s v="63ff57f849c3b5f98507d684"/>
    <s v="6066c157066c9a03055f2b10"/>
    <x v="0"/>
    <n v="35000"/>
    <n v="322500"/>
    <n v="3500"/>
    <s v="5016fd6b7f8b9ac842000000"/>
    <m/>
    <x v="4"/>
    <s v="6402b392356c7eee05048965"/>
    <s v="2023-03-07T01:00:00.000Z"/>
    <s v="2023-03-04T03:02:08.045Z"/>
    <x v="19"/>
    <x v="0"/>
    <x v="4"/>
  </r>
  <r>
    <s v="6402b822058d792c1900369b"/>
    <s v="640004a1537812cd7e08531a"/>
    <s v="6066c157066c9a03055f2b10"/>
    <x v="0"/>
    <n v="70000"/>
    <n v="322500"/>
    <n v="7000"/>
    <s v="5016fd6b7f8b9ac842000000"/>
    <m/>
    <x v="4"/>
    <s v="6400074236b9ce14a4000746"/>
    <s v="2023-03-07T01:00:00.000Z"/>
    <s v="2023-03-04T03:17:11.602Z"/>
    <x v="19"/>
    <x v="0"/>
    <x v="5"/>
  </r>
  <r>
    <s v="6402b8c8743ca2aea1007740"/>
    <s v="63fffedc6dccef45710a1b3e"/>
    <s v="6066c157066c9a03055f2b10"/>
    <x v="0"/>
    <n v="35000"/>
    <n v="309600"/>
    <n v="3500"/>
    <s v="5016fd6b7f8b9ac842000000"/>
    <m/>
    <x v="4"/>
    <s v="6402b9a33470589eb40c58d8"/>
    <s v="2023-03-07T09:00:00.000Z"/>
    <s v="2023-03-04T03:25:32.600Z"/>
    <x v="19"/>
    <x v="0"/>
    <x v="5"/>
  </r>
  <r>
    <s v="6402b9e56b9583a22c0ced2e"/>
    <s v="63fdb8e6a6e2a1da2509700e"/>
    <s v="6066c157066c9a03055f2b10"/>
    <x v="0"/>
    <n v="55000"/>
    <n v="322500"/>
    <n v="5500"/>
    <s v="5016fd6b7f8b9ac842000000"/>
    <m/>
    <x v="4"/>
    <s v="63fdbe2ff3025a2d23005f61"/>
    <s v="2023-03-07T01:00:00.000Z"/>
    <s v="2023-03-04T03:25:14.797Z"/>
    <x v="19"/>
    <x v="0"/>
    <x v="8"/>
  </r>
  <r>
    <s v="6402bda9092a35e81505e305"/>
    <s v="6401e2ecf5bc7d3d5b02bf76"/>
    <s v="6066c157066c9a03055f2b10"/>
    <x v="0"/>
    <n v="70000"/>
    <n v="322500"/>
    <n v="7000"/>
    <s v="5016fd6b7f8b9ac842000000"/>
    <m/>
    <x v="4"/>
    <s v="6402bcf37dc69154cf073a1a"/>
    <s v="2023-03-07T01:00:00.000Z"/>
    <s v="2023-03-04T03:46:58.162Z"/>
    <x v="19"/>
    <x v="0"/>
    <x v="8"/>
  </r>
  <r>
    <s v="6402c0501ba929d85802d82e"/>
    <s v="6402bd67dc05c855ca067464"/>
    <s v="6066c157066c9a03055f2b10"/>
    <x v="0"/>
    <n v="44000"/>
    <n v="322500"/>
    <n v="4400"/>
    <s v="5016fd6b7f8b9ac842000000"/>
    <m/>
    <x v="4"/>
    <s v="6402be94cb0b0aecd803d272"/>
    <s v="2023-03-07T01:00:00.000Z"/>
    <s v="2023-03-04T03:52:25.360Z"/>
    <x v="19"/>
    <x v="0"/>
    <x v="8"/>
  </r>
  <r>
    <s v="6402cd2b12cc9662300015ee"/>
    <s v="6402c8d759cd507d160a2f1c"/>
    <s v="6066c157066c9a03055f2b10"/>
    <x v="0"/>
    <n v="35000"/>
    <n v="322500"/>
    <n v="3500"/>
    <s v="5016fd6b7f8b9ac842000000"/>
    <m/>
    <x v="4"/>
    <s v="6402cb2655bbb2b2d208b32b"/>
    <s v="2023-03-07T05:00:00.000Z"/>
    <s v="2023-03-04T04:47:06.962Z"/>
    <x v="19"/>
    <x v="0"/>
    <x v="10"/>
  </r>
  <r>
    <s v="6402d7b040b36627bb0a7f34"/>
    <s v="6402cfaf19dc06ff750d19af"/>
    <s v="6066c157066c9a03055f2b10"/>
    <x v="0"/>
    <n v="35000"/>
    <n v="322500"/>
    <n v="3500"/>
    <s v="5016fd6b7f8b9ac842000000"/>
    <m/>
    <x v="4"/>
    <s v="6402d6e933235cf25508cc23"/>
    <s v="2023-03-07T05:00:00.000Z"/>
    <s v="2023-03-04T05:32:52.649Z"/>
    <x v="19"/>
    <x v="0"/>
    <x v="8"/>
  </r>
  <r>
    <s v="6402e042ac3eb0ab5808ff82"/>
    <s v="6401991fc342cc4cf7006e81"/>
    <s v="6066c157066c9a03055f2b10"/>
    <x v="0"/>
    <n v="50000"/>
    <n v="309600"/>
    <n v="5000"/>
    <s v="5016fd6b7f8b9ac842000000"/>
    <m/>
    <x v="4"/>
    <s v="6401a775661fe172c70ca9a5"/>
    <s v="2023-03-07T11:00:00.000Z"/>
    <s v="2023-03-04T06:08:34.239Z"/>
    <x v="19"/>
    <x v="0"/>
    <x v="17"/>
  </r>
  <r>
    <s v="6402e104c11372986b0a6df5"/>
    <s v="64018209d76230e1b400b80a"/>
    <s v="6066c157066c9a03055f2b10"/>
    <x v="0"/>
    <n v="60000"/>
    <n v="322500"/>
    <n v="6000"/>
    <s v="5016fd6b7f8b9ac842000000"/>
    <m/>
    <x v="4"/>
    <s v="6401ae4642486ab7dd010774"/>
    <s v="2023-03-07T05:00:00.000Z"/>
    <s v="2023-03-04T06:11:42.932Z"/>
    <x v="19"/>
    <x v="0"/>
    <x v="8"/>
  </r>
  <r>
    <s v="6402eea13998c548d5054f52"/>
    <s v="640068af704e30937e067a2c"/>
    <s v="6066c157066c9a03055f2b10"/>
    <x v="44"/>
    <n v="40000"/>
    <n v="322500"/>
    <n v="4000"/>
    <s v="5016fd6b7f8b9ac842000000"/>
    <m/>
    <x v="4"/>
    <s v="6402ed4b9f96ebd46d03384a"/>
    <s v="2023-03-07T01:00:00.000Z"/>
    <s v="2023-03-04T07:10:11.023Z"/>
    <x v="19"/>
    <x v="0"/>
    <x v="2"/>
  </r>
  <r>
    <s v="6402f70f04248866f80c91ad"/>
    <s v="634a168a5b3ad40c8c03f359"/>
    <s v="60c039663273bc0f1c215081"/>
    <x v="45"/>
    <n v="328900"/>
    <n v="0"/>
    <n v="32890"/>
    <s v="5016fd6b7f8b9ac842000000"/>
    <s v="62374b9f9279506d3f2cbe85"/>
    <x v="4"/>
    <s v="6402f6fa804272b7fd0cf9fe"/>
    <s v="2023-03-07T01:00:00.000Z"/>
    <s v="2023-03-04T07:48:32.588Z"/>
    <x v="19"/>
    <x v="0"/>
    <x v="10"/>
  </r>
  <r>
    <s v="6402ff1550222b572c0ead24"/>
    <s v="6402fe3a41d05b316d021b37"/>
    <s v="6066c157066c9a03055f2b10"/>
    <x v="0"/>
    <n v="60000"/>
    <n v="322500"/>
    <n v="6000"/>
    <s v="5016fd6b7f8b9ac842000000"/>
    <m/>
    <x v="4"/>
    <s v="6402fe870ff2814c03067c5c"/>
    <s v="2023-03-07T01:00:00.000Z"/>
    <s v="2023-03-04T08:19:59.486Z"/>
    <x v="19"/>
    <x v="0"/>
    <x v="4"/>
  </r>
  <r>
    <s v="640301a89f276cb95c05e9d0"/>
    <s v="63ff61bdf4ac6a79450ba222"/>
    <s v="6066c157066c9a03055f2b10"/>
    <x v="0"/>
    <n v="50000"/>
    <n v="322500"/>
    <n v="5000"/>
    <s v="5016fd6b7f8b9ac842000000"/>
    <m/>
    <x v="4"/>
    <s v="63ff651e4e4a46791e0ce7b3"/>
    <s v="2023-03-07T05:00:00.000Z"/>
    <s v="2023-03-04T08:30:48.113Z"/>
    <x v="19"/>
    <x v="0"/>
    <x v="16"/>
  </r>
  <r>
    <s v="64030562f316d202fd0ea1f9"/>
    <s v="63e70791025b4c04bb0818c8"/>
    <s v="6066c157066c9a03055f2b10"/>
    <x v="0"/>
    <n v="40000"/>
    <n v="322500"/>
    <n v="4000"/>
    <s v="5016fd6b7f8b9ac842000000"/>
    <m/>
    <x v="4"/>
    <s v="6403052198529160980ad966"/>
    <s v="2023-03-07T01:00:00.000Z"/>
    <s v="2023-03-04T08:46:49.935Z"/>
    <x v="19"/>
    <x v="0"/>
    <x v="3"/>
  </r>
  <r>
    <s v="640306cd721cc1caf20481dd"/>
    <s v="6402ecb49126e2852e089ff9"/>
    <s v="6066c157066c9a03055f2b10"/>
    <x v="0"/>
    <n v="35000"/>
    <n v="322500"/>
    <n v="3500"/>
    <s v="5016fd6b7f8b9ac842000000"/>
    <m/>
    <x v="4"/>
    <s v="640305f81fd526c1c50fb593"/>
    <s v="2023-03-07T05:00:00.000Z"/>
    <s v="2023-03-04T08:53:11.333Z"/>
    <x v="19"/>
    <x v="0"/>
    <x v="5"/>
  </r>
  <r>
    <s v="64030715f21455eca40052bb"/>
    <s v="64030312740c84099c06080b"/>
    <s v="6066c157066c9a03055f2b10"/>
    <x v="0"/>
    <n v="35000"/>
    <n v="322500"/>
    <n v="3500"/>
    <s v="5016fd6b7f8b9ac842000000"/>
    <m/>
    <x v="4"/>
    <s v="6403053beb6e6ffcc901e2d2"/>
    <s v="2023-03-07T05:00:00.000Z"/>
    <s v="2023-03-04T08:59:22.861Z"/>
    <x v="19"/>
    <x v="0"/>
    <x v="15"/>
  </r>
  <r>
    <s v="64030a9abe78d9656404ba7d"/>
    <s v="63ff5894cc7615a17d0c479e"/>
    <s v="6066c157066c9a03055f2b10"/>
    <x v="0"/>
    <n v="70000"/>
    <n v="322500"/>
    <n v="7000"/>
    <s v="5016fd6b7f8b9ac842000000"/>
    <m/>
    <x v="4"/>
    <s v="640309fb783ba9c1090ef12e"/>
    <s v="2023-03-07T01:00:00.000Z"/>
    <s v="2023-03-04T09:09:21.044Z"/>
    <x v="19"/>
    <x v="0"/>
    <x v="17"/>
  </r>
  <r>
    <s v="64030c5d633543416b0ef2ff"/>
    <s v="63ff881c2d6c284c900c75d0"/>
    <s v="6066c157066c9a03055f2b10"/>
    <x v="0"/>
    <n v="77000"/>
    <n v="309600"/>
    <n v="7700"/>
    <s v="5016fd6b7f8b9ac842000000"/>
    <m/>
    <x v="4"/>
    <s v="63ff88e220f54e9033083b0d"/>
    <s v="2023-03-07T09:00:00.000Z"/>
    <s v="2023-03-04T09:16:52.439Z"/>
    <x v="19"/>
    <x v="0"/>
    <x v="8"/>
  </r>
  <r>
    <s v="6403268bb3205c17100f03aa"/>
    <s v="5fe3184fa60af613a02dc667"/>
    <s v="6066c157066c9a03055f2b10"/>
    <x v="0"/>
    <n v="50000"/>
    <n v="322500"/>
    <n v="5000"/>
    <s v="5016fd6b7f8b9ac842000000"/>
    <m/>
    <x v="4"/>
    <s v="64032517005f9f04e108ec6f"/>
    <s v="2023-03-07T01:00:00.000Z"/>
    <s v="2023-03-04T11:08:17.362Z"/>
    <x v="19"/>
    <x v="0"/>
    <x v="8"/>
  </r>
  <r>
    <s v="64034e9d3333b5ad79025049"/>
    <s v="5f11af10c03ed83f2d6be712"/>
    <s v="6066c157066c9a03055f2b10"/>
    <x v="0"/>
    <n v="40000"/>
    <n v="309600"/>
    <n v="4000"/>
    <s v="5016fd6b7f8b9ac842000000"/>
    <m/>
    <x v="4"/>
    <s v="64034dcd56d69d5b3c015cde"/>
    <s v="2023-03-07T09:00:00.000Z"/>
    <s v="2023-03-04T14:00:28.401Z"/>
    <x v="19"/>
    <x v="0"/>
    <x v="10"/>
  </r>
  <r>
    <s v="640353335b73b87da8076595"/>
    <s v="6403518afd19bb11a70265e2"/>
    <s v="6066c157066c9a03055f2b10"/>
    <x v="0"/>
    <n v="55000"/>
    <n v="322500"/>
    <n v="5500"/>
    <s v="5016fd6b7f8b9ac842000000"/>
    <m/>
    <x v="4"/>
    <s v="64035270db3c8af7cb02222d"/>
    <s v="2023-03-07T01:00:00.000Z"/>
    <s v="2023-03-05T02:07:15.296Z"/>
    <x v="19"/>
    <x v="0"/>
    <x v="16"/>
  </r>
  <r>
    <s v="6403558055df6ff6850b7581"/>
    <s v="640350af8304de8edb003539"/>
    <s v="6066c157066c9a03055f2b10"/>
    <x v="0"/>
    <n v="44000"/>
    <n v="322500"/>
    <n v="4400"/>
    <s v="5016fd6b7f8b9ac842000000"/>
    <m/>
    <x v="4"/>
    <s v="6403514a9f699b465b071643"/>
    <s v="2023-03-07T01:00:00.000Z"/>
    <s v="2023-03-04T14:28:35.472Z"/>
    <x v="19"/>
    <x v="0"/>
    <x v="4"/>
  </r>
  <r>
    <s v="6403600f2222ec93be01c014"/>
    <s v="63bf7c4f03a2eac5060a9a67"/>
    <s v="6066c157066c9a03055f2b10"/>
    <x v="0"/>
    <n v="55000"/>
    <n v="322500"/>
    <n v="5500"/>
    <s v="5016fd6b7f8b9ac842000000"/>
    <m/>
    <x v="4"/>
    <s v="64035e4a927226155e088e86"/>
    <s v="2023-03-07T01:00:00.000Z"/>
    <s v="2023-03-04T15:14:32.515Z"/>
    <x v="19"/>
    <x v="0"/>
    <x v="14"/>
  </r>
  <r>
    <s v="640374b4f5e167f9f800bb00"/>
    <s v="640373687acda943060895bd"/>
    <s v="6066c157066c9a03055f2b10"/>
    <x v="0"/>
    <n v="35000"/>
    <n v="322500"/>
    <n v="3500"/>
    <s v="5016fd6b7f8b9ac842000000"/>
    <m/>
    <x v="4"/>
    <s v="640373cb6ccb944d450139f5"/>
    <s v="2023-03-07T01:00:00.000Z"/>
    <s v="2023-03-04T16:41:48.962Z"/>
    <x v="19"/>
    <x v="0"/>
    <x v="5"/>
  </r>
  <r>
    <s v="640374fd372fc2dd54049bc7"/>
    <s v="64037335e0233ba56f0819f7"/>
    <s v="6066c157066c9a03055f2b10"/>
    <x v="0"/>
    <n v="38500"/>
    <n v="309600"/>
    <n v="3850"/>
    <s v="5016fd6b7f8b9ac842000000"/>
    <m/>
    <x v="4"/>
    <s v="640373a505921248770d92c6"/>
    <s v="2023-03-07T09:00:00.000Z"/>
    <s v="2023-03-04T16:43:00.479Z"/>
    <x v="19"/>
    <x v="0"/>
    <x v="4"/>
  </r>
  <r>
    <s v="640375cdf058465bf008ec75"/>
    <s v="640373687acda943060895bd"/>
    <s v="6066c157066c9a03055f2b10"/>
    <x v="0"/>
    <n v="35000"/>
    <n v="322500"/>
    <n v="3500"/>
    <s v="5016fd6b7f8b9ac842000000"/>
    <m/>
    <x v="4"/>
    <s v="640375885ec822e2f8094d5d"/>
    <s v="2023-03-07T01:00:00.000Z"/>
    <s v="2023-03-04T16:46:18.886Z"/>
    <x v="19"/>
    <x v="0"/>
    <x v="8"/>
  </r>
  <r>
    <s v="64037a812ff9e85b1907bd8b"/>
    <s v="6400ca1dd3e9cf29ec0dae8e"/>
    <s v="6066c157066c9a03055f2b10"/>
    <x v="0"/>
    <n v="50000"/>
    <n v="322500"/>
    <n v="5000"/>
    <s v="5016fd6b7f8b9ac842000000"/>
    <m/>
    <x v="4"/>
    <s v="640372ea29699771f9060d92"/>
    <s v="2023-03-07T05:00:00.000Z"/>
    <s v="2023-03-04T17:06:27.674Z"/>
    <x v="19"/>
    <x v="0"/>
    <x v="4"/>
  </r>
  <r>
    <s v="64037c523f35cb778e016bb2"/>
    <s v="64032dad1374457e7e05b3e3"/>
    <s v="6066c157066c9a03055f2b10"/>
    <x v="0"/>
    <n v="50000"/>
    <n v="322500"/>
    <n v="5000"/>
    <s v="5016fd6b7f8b9ac842000000"/>
    <m/>
    <x v="4"/>
    <s v="64033ecc041ff9d46a04c177"/>
    <s v="2023-03-07T01:00:00.000Z"/>
    <s v="2023-03-04T17:14:17.335Z"/>
    <x v="19"/>
    <x v="0"/>
    <x v="1"/>
  </r>
  <r>
    <s v="640385fdbc8c167d74026117"/>
    <s v="640030a14db2248c63056279"/>
    <s v="6066c157066c9a03055f2b10"/>
    <x v="0"/>
    <n v="35000"/>
    <n v="309600"/>
    <n v="3500"/>
    <s v="5016fd6b7f8b9ac842000000"/>
    <m/>
    <x v="4"/>
    <s v="64005b99c5af4d723d011e96"/>
    <s v="2023-03-07T09:00:00.000Z"/>
    <s v="2023-03-04T17:56:17.499Z"/>
    <x v="19"/>
    <x v="0"/>
    <x v="5"/>
  </r>
  <r>
    <s v="64038e1e49ad06e5380d433b"/>
    <s v="634e6a5a6a327e1a430554d9"/>
    <s v="6066c157066c9a03055f2b10"/>
    <x v="0"/>
    <n v="50000"/>
    <n v="309600"/>
    <n v="5000"/>
    <s v="5016fd6b7f8b9ac842000000"/>
    <m/>
    <x v="4"/>
    <s v="64038d83d3b7b2964b0c8df6"/>
    <s v="2023-03-07T09:00:00.000Z"/>
    <s v="2023-03-04T18:32:47.580Z"/>
    <x v="19"/>
    <x v="0"/>
    <x v="10"/>
  </r>
  <r>
    <s v="640392cb1d6daed69008dabf"/>
    <s v="64038ff85f296920540ff618"/>
    <s v="6066c157066c9a03055f2b10"/>
    <x v="0"/>
    <n v="50000"/>
    <n v="309600"/>
    <n v="5000"/>
    <s v="5016fd6b7f8b9ac842000000"/>
    <m/>
    <x v="4"/>
    <s v="6403927132ab8cb6ae0b0967"/>
    <s v="2023-03-07T09:00:00.000Z"/>
    <s v="2023-03-04T18:52:28.167Z"/>
    <x v="19"/>
    <x v="0"/>
    <x v="8"/>
  </r>
  <r>
    <s v="6403f14e29da88dec9088ea0"/>
    <s v="64035a97aed9f6c1050479a1"/>
    <s v="6066c157066c9a03055f2b10"/>
    <x v="0"/>
    <n v="40000"/>
    <n v="322500"/>
    <n v="4000"/>
    <s v="5016fd6b7f8b9ac842000000"/>
    <m/>
    <x v="4"/>
    <s v="64035f14ebe4e67aef06203d"/>
    <s v="2023-03-07T01:00:00.000Z"/>
    <s v="2023-03-05T01:33:20.344Z"/>
    <x v="19"/>
    <x v="0"/>
    <x v="16"/>
  </r>
  <r>
    <s v="640421ada1a81967570778fb"/>
    <s v="640410284630738547013a27"/>
    <s v="6066c157066c9a03055f2b10"/>
    <x v="0"/>
    <n v="40000"/>
    <n v="309600"/>
    <n v="4000"/>
    <s v="5016fd6b7f8b9ac842000000"/>
    <m/>
    <x v="4"/>
    <s v="64041407020122b8480fb839"/>
    <s v="2023-03-07T09:00:00.000Z"/>
    <s v="2023-03-05T05:00:05.361Z"/>
    <x v="19"/>
    <x v="0"/>
    <x v="4"/>
  </r>
  <r>
    <n v="6.4E+23"/>
    <s v="6400406bba306780bd0d39f4"/>
    <s v="6066c157066c9a03055f2b10"/>
    <x v="0"/>
    <n v="40000"/>
    <n v="309600"/>
    <n v="4000"/>
    <s v="5016fd6b7f8b9ac842000000"/>
    <m/>
    <x v="4"/>
    <s v="64042ff2cc893326d00d34c2"/>
    <s v="2023-03-07T09:00:00.000Z"/>
    <s v="2023-03-05T06:02:44.343Z"/>
    <x v="19"/>
    <x v="0"/>
    <x v="8"/>
  </r>
  <r>
    <s v="64043968b7065bf7450810d9"/>
    <s v="63ff57f849c3b5f98507d684"/>
    <s v="6066c157066c9a03055f2b10"/>
    <x v="0"/>
    <n v="50000"/>
    <n v="309600"/>
    <n v="5000"/>
    <s v="5016fd6b7f8b9ac842000000"/>
    <m/>
    <x v="4"/>
    <s v="63ff5dc126397c6de707950f"/>
    <s v="2023-03-07T09:00:00.000Z"/>
    <s v="2023-03-05T06:40:59.244Z"/>
    <x v="19"/>
    <x v="0"/>
    <x v="22"/>
  </r>
  <r>
    <s v="64043fef47a1409cde0f59a8"/>
    <s v="57ce4f787f8b9ac1540dce0a"/>
    <s v="6066c157066c9a03055f2b10"/>
    <x v="0"/>
    <n v="35000"/>
    <n v="309600"/>
    <n v="3500"/>
    <s v="5016fd6b7f8b9ac842000000"/>
    <m/>
    <x v="4"/>
    <s v="64043fad1fc47b29d70893d3"/>
    <s v="2023-03-07T09:00:00.000Z"/>
    <s v="2023-03-05T07:10:55.033Z"/>
    <x v="19"/>
    <x v="0"/>
    <x v="10"/>
  </r>
  <r>
    <s v="64044167867b05716f087894"/>
    <s v="640432f64db436a1aa0b17d1"/>
    <s v="6066c157066c9a03055f2b10"/>
    <x v="0"/>
    <n v="40000"/>
    <n v="309600"/>
    <n v="4000"/>
    <s v="5016fd6b7f8b9ac842000000"/>
    <m/>
    <x v="4"/>
    <s v="6404336ff47a7e72980a3ba2"/>
    <s v="2023-03-07T09:00:00.000Z"/>
    <s v="2023-03-05T07:16:38.349Z"/>
    <x v="19"/>
    <x v="0"/>
    <x v="20"/>
  </r>
  <r>
    <s v="640454db95c030bdc502845f"/>
    <s v="6404427aa5a9c4000303aaa4"/>
    <s v="6066c157066c9a03055f2b10"/>
    <x v="0"/>
    <n v="35000"/>
    <n v="309600"/>
    <n v="3500"/>
    <s v="5016fd6b7f8b9ac842000000"/>
    <m/>
    <x v="4"/>
    <s v="64045464f723762b5908ee76"/>
    <s v="2023-03-07T09:00:00.000Z"/>
    <s v="2023-03-05T08:50:38.140Z"/>
    <x v="19"/>
    <x v="0"/>
    <x v="21"/>
  </r>
  <r>
    <s v="64047d3c30f41a0206033419"/>
    <s v="63875b5c9b0d31c0e5006767"/>
    <s v="63e32b03b8d2b936a10d2b57"/>
    <x v="30"/>
    <n v="550000"/>
    <n v="0"/>
    <n v="55000"/>
    <s v="5016fd6c7f8b9ac84200003e"/>
    <s v="62374c93d092b077820bd62f"/>
    <x v="4"/>
    <s v="64047ee83f68e0cd380cb976"/>
    <s v="2023-03-07T09:00:00.000Z"/>
    <s v="2023-03-05T11:45:18.985Z"/>
    <x v="19"/>
    <x v="2"/>
    <x v="5"/>
  </r>
  <r>
    <s v="64047fc783cb486476088f99"/>
    <s v="63ff86a6bed3018c9a07fac8"/>
    <s v="6066c157066c9a03055f2b10"/>
    <x v="0"/>
    <n v="55000"/>
    <n v="309600"/>
    <n v="5500"/>
    <s v="5016fd6b7f8b9ac842000000"/>
    <m/>
    <x v="4"/>
    <s v="640047a0a4767d9c0b032447"/>
    <s v="2023-03-07T09:00:00.000Z"/>
    <s v="2023-03-05T11:41:28.601Z"/>
    <x v="19"/>
    <x v="0"/>
    <x v="1"/>
  </r>
  <r>
    <s v="64049a57a5966874c4024778"/>
    <s v="63ff9b55e3ebec08a7029ae9"/>
    <s v="6066c157066c9a03055f2b10"/>
    <x v="0"/>
    <n v="38500"/>
    <n v="322500"/>
    <n v="3850"/>
    <s v="5016fd6b7f8b9ac842000000"/>
    <m/>
    <x v="4"/>
    <s v="640488a1edb53c8af60d3372"/>
    <s v="2023-03-07T01:00:00.000Z"/>
    <s v="2023-03-05T13:34:56.123Z"/>
    <x v="19"/>
    <x v="0"/>
    <x v="16"/>
  </r>
  <r>
    <s v="6404abf766064574760b4055"/>
    <s v="6350eb45d6ebaa8b4c0094c8"/>
    <s v="6066c157066c9a03055f2b10"/>
    <x v="0"/>
    <n v="77000"/>
    <n v="309600"/>
    <n v="7700"/>
    <s v="5016fd6b7f8b9ac842000000"/>
    <m/>
    <x v="4"/>
    <s v="640405b0b48c3f01ac0b7fea"/>
    <s v="2023-03-07T09:00:00.000Z"/>
    <s v="2023-03-05T14:56:46.817Z"/>
    <x v="19"/>
    <x v="0"/>
    <x v="8"/>
  </r>
  <r>
    <s v="640568c2a8634c3b7a0198d8"/>
    <s v="5e41dc7e9d9b352b7b8b4567"/>
    <s v="6066c157066c9a03055f2b10"/>
    <x v="6"/>
    <n v="405000"/>
    <n v="0"/>
    <n v="40500"/>
    <s v="5016fd6b7f8b9ac842000000"/>
    <s v="62374c93d092b077820bd62f"/>
    <x v="4"/>
    <s v="62bc669c56bcb11219004ef0"/>
    <s v="2023-03-07T09:00:00.000Z"/>
    <s v="2023-03-06T04:17:52.044Z"/>
    <x v="19"/>
    <x v="0"/>
    <x v="5"/>
  </r>
  <r>
    <s v="6405c9c5436654a2fd0f3cfd"/>
    <s v="6405c8090b74699a1b0b4fc2"/>
    <s v="6066cd65ca52cc506817d471"/>
    <x v="0"/>
    <n v="594000"/>
    <n v="0"/>
    <n v="59400"/>
    <s v="5016fd6b7f8b9ac842000000"/>
    <s v="62374c93d092b077820bd62f"/>
    <x v="4"/>
    <s v="6405c9b49f73ccabbd042a47"/>
    <s v="2023-03-07T01:00:00.000Z"/>
    <s v="2023-03-06T11:15:35.247Z"/>
    <x v="19"/>
    <x v="0"/>
    <x v="5"/>
  </r>
  <r>
    <s v="6405cb09da2d7835ca006e59"/>
    <s v="6405c8090b74699a1b0b4fc2"/>
    <s v="6066cd65ca52cc506817d471"/>
    <x v="0"/>
    <n v="242000"/>
    <n v="0"/>
    <n v="24200"/>
    <s v="5016fd6b7f8b9ac842000000"/>
    <s v="62374c93d092b077820bd62f"/>
    <x v="4"/>
    <s v="6405c9b49f73ccabbd042a47"/>
    <s v="2023-03-07T01:00:00.000Z"/>
    <s v="2023-03-06T11:14:16.970Z"/>
    <x v="19"/>
    <x v="0"/>
    <x v="5"/>
  </r>
  <r>
    <s v="6405cb09da2d7835ca006e5a"/>
    <s v="6405c8090b74699a1b0b4fc2"/>
    <s v="60c039663273bc0f1c215081"/>
    <x v="0"/>
    <n v="352000"/>
    <n v="0"/>
    <n v="35200"/>
    <s v="5016fd6b7f8b9ac842000000"/>
    <s v="62374c93d092b077820bd62f"/>
    <x v="4"/>
    <s v="6405c9b49f73ccabbd042a47"/>
    <s v="2023-03-07T01:00:00.000Z"/>
    <s v="2023-03-06T11:14:16.970Z"/>
    <x v="19"/>
    <x v="0"/>
    <x v="5"/>
  </r>
  <r>
    <s v="6405f877102fb18e2e012bdf"/>
    <s v="6405f560ae8d45003905a35b"/>
    <s v="6066c157066c9a03055f2b10"/>
    <x v="0"/>
    <n v="50000"/>
    <n v="322500"/>
    <n v="5000"/>
    <s v="5016fd6b7f8b9ac842000000"/>
    <m/>
    <x v="4"/>
    <s v="6405f60040854f38cc0e1365"/>
    <s v="2023-03-07T01:00:00.000Z"/>
    <s v="2023-03-06T14:28:50.815Z"/>
    <x v="19"/>
    <x v="0"/>
    <x v="8"/>
  </r>
  <r>
    <s v="6405f9a4d08f0dcd6c096d1c"/>
    <s v="6405f8dc30be44a3fe03b388"/>
    <s v="60c039663273bc0f1c215081"/>
    <x v="0"/>
    <n v="311300"/>
    <n v="0"/>
    <n v="31130"/>
    <s v="5016fd6b7f8b9ac842000008"/>
    <s v="62b43ee94a645a789f05dac2"/>
    <x v="4"/>
    <s v="6405f922b49cbd4189094353"/>
    <s v="2023-03-07T05:00:00.000Z"/>
    <s v="2023-03-06T14:35:10.750Z"/>
    <x v="19"/>
    <x v="5"/>
    <x v="2"/>
  </r>
  <r>
    <s v="640687926faf7d6eef059fbb"/>
    <s v="640682d3d78b7a1ab80481a9"/>
    <s v="6066cdb37c6e026dce0e3b31"/>
    <x v="0"/>
    <n v="319000"/>
    <n v="0"/>
    <n v="73000"/>
    <s v="5016fd6b7f8b9ac842000000"/>
    <s v="62374af9d1578b0a925e404a"/>
    <x v="4"/>
    <s v="6406878749789279290d0c30"/>
    <s v="2023-03-07T01:00:00.000Z"/>
    <s v="2023-03-07T00:45:01.799Z"/>
    <x v="19"/>
    <x v="0"/>
    <x v="16"/>
  </r>
  <r>
    <s v="6406a1d5614ee19b270897cb"/>
    <s v="6406a1cc8ad08c7fbb091a17"/>
    <s v="6066c157066c9a03055f2b10"/>
    <x v="0"/>
    <n v="540000"/>
    <n v="0"/>
    <n v="100000"/>
    <s v="5016fd6b7f8b9ac842000000"/>
    <m/>
    <x v="4"/>
    <s v="62b59927eb80e3a3fa0dd5ae"/>
    <s v="2023-03-07T03:00:00.000Z"/>
    <s v="2023-03-07T02:35:51.619Z"/>
    <x v="19"/>
    <x v="0"/>
    <x v="3"/>
  </r>
  <r>
    <s v="6406ab600a4142d715095cdd"/>
    <s v="6406aaa3b4cae90758018d25"/>
    <s v="6066c157066c9a03055f2b10"/>
    <x v="0"/>
    <n v="540000"/>
    <n v="0"/>
    <n v="90000"/>
    <s v="5016fd6b7f8b9ac842000000"/>
    <s v="62374af9d1578b0a925e404a"/>
    <x v="4"/>
    <s v="6406ab476bf3d7f3da05b478"/>
    <s v="2023-03-07T05:00:00.000Z"/>
    <s v="2023-03-07T03:16:05.275Z"/>
    <x v="19"/>
    <x v="0"/>
    <x v="16"/>
  </r>
  <r>
    <s v="6406c9c98a1609020f001de0"/>
    <s v="6406c585c0e993d70a091ed5"/>
    <s v="62b970c025c493ded10e1ea5"/>
    <x v="0"/>
    <n v="720000"/>
    <n v="0"/>
    <n v="70000"/>
    <s v="5016fd6b7f8b9ac842000000"/>
    <s v="62374c93d092b077820bd62f"/>
    <x v="4"/>
    <s v="6406c91c59f40813180f50fb"/>
    <s v="2023-03-07T09:00:00.000Z"/>
    <s v="2023-03-07T05:38:33.746Z"/>
    <x v="19"/>
    <x v="0"/>
    <x v="5"/>
  </r>
  <r>
    <s v="6406f29176731bfe0b013a8c"/>
    <s v="6406f28a99a3cc53100c1c49"/>
    <s v="6066c157066c9a03055f2b10"/>
    <x v="0"/>
    <n v="380000"/>
    <n v="0"/>
    <n v="66000"/>
    <s v="5016fd6b7f8b9ac842000000"/>
    <m/>
    <x v="4"/>
    <s v="62b59927eb80e3a3fa0dd5ae"/>
    <s v="2023-03-07T09:00:00.000Z"/>
    <s v="2023-03-07T08:27:55.641Z"/>
    <x v="19"/>
    <x v="0"/>
    <x v="3"/>
  </r>
  <r>
    <s v="63ef1d27324a04d537089278"/>
    <s v="5f1282ac1998733bb2550363"/>
    <s v="6066cdb37c6e026dce0e3b31"/>
    <x v="0"/>
    <n v="257400"/>
    <n v="50000"/>
    <n v="23200"/>
    <s v="5016fd6b7f8b9ac842000000"/>
    <m/>
    <x v="4"/>
    <s v="6340407e80d3fe611d069a22"/>
    <s v="2023-03-08T01:00:00.000Z"/>
    <s v="2023-02-17T06:22:50.962Z"/>
    <x v="19"/>
    <x v="0"/>
    <x v="2"/>
  </r>
  <r>
    <s v="63f871c81af9204a5b0adc31"/>
    <s v="603cd64a1a855069a91fe5fe"/>
    <s v="6066c157066c9a03055f2b10"/>
    <x v="0"/>
    <n v="762960"/>
    <n v="0"/>
    <n v="196080"/>
    <s v="5016fd6b7f8b9ac842000000"/>
    <m/>
    <x v="4"/>
    <s v="62bc4bc656bcb112190043d1"/>
    <s v="2023-03-08T01:00:00.000Z"/>
    <s v="2023-02-24T08:19:09.368Z"/>
    <x v="19"/>
    <x v="0"/>
    <x v="2"/>
  </r>
  <r>
    <s v="63fc579c31a99ec80f05c03b"/>
    <s v="63fc572f3a0f0f14af07f8d2"/>
    <s v="62b970c025c493ded10e1ea5"/>
    <x v="0"/>
    <n v="580000"/>
    <n v="50000"/>
    <n v="10000"/>
    <s v="5016fd6b7f8b9ac842000000"/>
    <s v="62374c93d092b077820bd62f"/>
    <x v="4"/>
    <s v="63fc5766a222915a240a7062"/>
    <s v="2023-03-08T01:00:00.000Z"/>
    <s v="2023-02-27T07:20:09.260Z"/>
    <x v="19"/>
    <x v="0"/>
    <x v="5"/>
  </r>
  <r>
    <s v="63fc6bd3ad29d9fa02069f2c"/>
    <s v="635083d0b727b232d0098a02"/>
    <s v="6066cd65ca52cc506817d471"/>
    <x v="0"/>
    <n v="372000"/>
    <n v="38000"/>
    <n v="37200"/>
    <s v="5016fd6b7f8b9ac842000008"/>
    <s v="62374c93d092b077820bd62f"/>
    <x v="4"/>
    <s v="6350847c69a998442d0a6012"/>
    <s v="2023-03-08T01:00:00.000Z"/>
    <s v="2023-02-27T08:46:05.742Z"/>
    <x v="19"/>
    <x v="5"/>
    <x v="5"/>
  </r>
  <r>
    <s v="63fc9e26e87675042c0fb077"/>
    <s v="635083d0b727b232d0098a02"/>
    <s v="6066cd65ca52cc506817d471"/>
    <x v="0"/>
    <n v="280000"/>
    <n v="0"/>
    <n v="48000"/>
    <s v="5016fd6b7f8b9ac842000002"/>
    <s v="62374aa42511770c643d9a3e"/>
    <x v="4"/>
    <s v="63fc9e171852a1627a07d0c7"/>
    <s v="2023-03-08T01:00:00.000Z"/>
    <s v="2023-02-27T12:17:32.863Z"/>
    <x v="19"/>
    <x v="28"/>
    <x v="8"/>
  </r>
  <r>
    <s v="63fcb86a860a43ac08071864"/>
    <s v="63467658bb20293397074393"/>
    <s v="6066cd65ca52cc506817d471"/>
    <x v="20"/>
    <n v="1155000"/>
    <n v="0"/>
    <n v="303000"/>
    <s v="5016fd6b7f8b9ac842000000"/>
    <s v="62374c93d092b077820bd62f"/>
    <x v="4"/>
    <s v="63fcb847e15f77c8ec0fef60"/>
    <s v="2023-03-08T09:00:00.000Z"/>
    <s v="2023-02-27T14:14:34.616Z"/>
    <x v="19"/>
    <x v="0"/>
    <x v="5"/>
  </r>
  <r>
    <s v="63fd6ff3050155547100bfcb"/>
    <s v="63e61aa246fc9646610ac1d6"/>
    <s v="6066c157066c9a03055f2b10"/>
    <x v="0"/>
    <n v="937200"/>
    <n v="0"/>
    <n v="93720"/>
    <s v="5016fd6b7f8b9ac842000000"/>
    <s v="62374af9d1578b0a925e404a"/>
    <x v="4"/>
    <s v="63fd6fcd4fc00515eb053d42"/>
    <s v="2023-03-08T01:00:00.000Z"/>
    <s v="2023-02-28T03:11:49.133Z"/>
    <x v="19"/>
    <x v="0"/>
    <x v="16"/>
  </r>
  <r>
    <s v="63fdb07c1820384ab70d8baa"/>
    <s v="63eaf1547cba37c0e309046e"/>
    <s v="6066c157066c9a03055f2b10"/>
    <x v="0"/>
    <n v="760000"/>
    <n v="30000"/>
    <n v="76000"/>
    <s v="5016fd6b7f8b9ac842000008"/>
    <s v="62374aa42511770c643d9a3e"/>
    <x v="4"/>
    <s v="63fdb06fe04da2514203e88f"/>
    <s v="2023-03-08T01:00:00.000Z"/>
    <s v="2023-02-28T07:48:24.108Z"/>
    <x v="19"/>
    <x v="5"/>
    <x v="8"/>
  </r>
  <r>
    <s v="63fecc636c72a62af807cc3a"/>
    <s v="615a6c5d571b84780e1fb57e"/>
    <s v="6066c157066c9a03055f2b10"/>
    <x v="9"/>
    <n v="2009150"/>
    <n v="0"/>
    <n v="200915"/>
    <s v="5016fd6b7f8b9ac842000000"/>
    <s v="62374c93d092b077820bd62f"/>
    <x v="4"/>
    <s v="62bc47d656bcb1121900422e"/>
    <s v="2023-03-08T01:00:00.000Z"/>
    <s v="2023-03-01T04:00:53.485Z"/>
    <x v="19"/>
    <x v="0"/>
    <x v="5"/>
  </r>
  <r>
    <s v="63ff5006dba9680b9900f9a1"/>
    <s v="63c4dd9b3a7e5beca0057b3a"/>
    <s v="6066c157066c9a03055f2b10"/>
    <x v="0"/>
    <n v="654000"/>
    <n v="0"/>
    <n v="65400"/>
    <s v="5016fd6b7f8b9ac842000000"/>
    <s v="62374c93d092b077820bd62f"/>
    <x v="4"/>
    <s v="63fe35cd8bfbc2957a094786"/>
    <s v="2023-03-08T01:00:00.000Z"/>
    <s v="2023-03-01T13:23:46.943Z"/>
    <x v="19"/>
    <x v="0"/>
    <x v="20"/>
  </r>
  <r>
    <s v="63ff9b08a96594aad20b26d0"/>
    <s v="63ff9688d2abde1875097c86"/>
    <s v="6066c157066c9a03055f2b10"/>
    <x v="0"/>
    <n v="66000"/>
    <n v="309600"/>
    <n v="6600"/>
    <s v="5016fd6b7f8b9ac842000000"/>
    <m/>
    <x v="4"/>
    <s v="63ff9a39d742f8d79f0c5638"/>
    <s v="2023-03-08T09:00:00.000Z"/>
    <s v="2023-03-07T03:30:56.793Z"/>
    <x v="19"/>
    <x v="0"/>
    <x v="2"/>
  </r>
  <r>
    <s v="63ffc0d596e9e6edb7052b9c"/>
    <s v="63bf2ccce1bafe08c3036b18"/>
    <s v="6066c157066c9a03055f2b10"/>
    <x v="0"/>
    <n v="1809500"/>
    <n v="0"/>
    <n v="180950"/>
    <s v="5016fd6b7f8b9ac842000000"/>
    <s v="62374af9d1578b0a925e404a"/>
    <x v="4"/>
    <s v="63ffc0bd99955020220a4086"/>
    <s v="2023-03-08T01:00:00.000Z"/>
    <s v="2023-03-01T21:25:28.104Z"/>
    <x v="19"/>
    <x v="0"/>
    <x v="16"/>
  </r>
  <r>
    <s v="64000ad4a4fd6eb2b5061198"/>
    <s v="5edcf25f9d9b35f47b8b4567"/>
    <s v="6066c157066c9a03055f2b10"/>
    <x v="0"/>
    <n v="697444"/>
    <n v="0"/>
    <n v="69744"/>
    <s v="5016fd6b7f8b9ac842000000"/>
    <m/>
    <x v="4"/>
    <s v="62bc58d256bcb11219004943"/>
    <s v="2023-03-08T01:00:00.000Z"/>
    <s v="2023-03-02T02:33:34.589Z"/>
    <x v="19"/>
    <x v="0"/>
    <x v="5"/>
  </r>
  <r>
    <s v="6400167a2cd1ca6bd80509ab"/>
    <s v="636d29f7b62dc0a19204dba1"/>
    <s v="6066c157066c9a03055f2b10"/>
    <x v="0"/>
    <n v="657700"/>
    <n v="0"/>
    <n v="65770"/>
    <s v="5016fd6b7f8b9ac842000000"/>
    <s v="62b43ee94a645a789f05dac2"/>
    <x v="4"/>
    <s v="636d2d4bdc177862d306fab2"/>
    <s v="2023-03-08T05:00:00.000Z"/>
    <s v="2023-03-02T03:25:49.054Z"/>
    <x v="19"/>
    <x v="0"/>
    <x v="2"/>
  </r>
  <r>
    <s v="6400408bba306780bd0d39fd"/>
    <s v="64003ca3b438e9f0e0056a90"/>
    <s v="6066c157066c9a03055f2b10"/>
    <x v="0"/>
    <n v="44000"/>
    <n v="322500"/>
    <n v="4400"/>
    <s v="5016fd6b7f8b9ac842000000"/>
    <m/>
    <x v="4"/>
    <s v="64003f7e42a09c762f0c331c"/>
    <s v="2023-03-08T01:00:00.000Z"/>
    <s v="2023-03-02T06:22:45.957Z"/>
    <x v="19"/>
    <x v="0"/>
    <x v="8"/>
  </r>
  <r>
    <s v="6400439ffc5e1f60660358ee"/>
    <s v="64003ca3b438e9f0e0056a90"/>
    <s v="6066c157066c9a03055f2b10"/>
    <x v="0"/>
    <n v="44000"/>
    <n v="322500"/>
    <n v="4400"/>
    <s v="5016fd6b7f8b9ac842000000"/>
    <m/>
    <x v="4"/>
    <s v="64003f7e42a09c762f0c331c"/>
    <s v="2023-03-08T01:00:00.000Z"/>
    <s v="2023-03-02T06:35:41.306Z"/>
    <x v="19"/>
    <x v="0"/>
    <x v="8"/>
  </r>
  <r>
    <s v="64006562d5ffe1649c0a82d4"/>
    <s v="63e7fe9771ececfa8b0d5356"/>
    <s v="6066c157066c9a03055f2b10"/>
    <x v="3"/>
    <n v="539000"/>
    <n v="0"/>
    <n v="53900"/>
    <s v="5016fd6b7f8b9ac842000000"/>
    <s v="62374af9d1578b0a925e404a"/>
    <x v="4"/>
    <s v="640065031b181701350677b9"/>
    <s v="2023-03-08T09:00:00.000Z"/>
    <s v="2023-03-02T09:15:03.793Z"/>
    <x v="19"/>
    <x v="0"/>
    <x v="16"/>
  </r>
  <r>
    <s v="6400bab8c44a60925104a1ed"/>
    <s v="640048ecd4239234f40b2848"/>
    <s v="6066c157066c9a03055f2b10"/>
    <x v="0"/>
    <n v="60000"/>
    <n v="322500"/>
    <n v="6000"/>
    <s v="5016fd6b7f8b9ac842000000"/>
    <m/>
    <x v="4"/>
    <s v="6400ba15d373e3bb1208a833"/>
    <s v="2023-03-08T01:00:00.000Z"/>
    <s v="2023-03-02T15:03:36.892Z"/>
    <x v="19"/>
    <x v="0"/>
    <x v="10"/>
  </r>
  <r>
    <s v="64016e72e65f21ad4f0cd188"/>
    <s v="634e56820ce53912a60aa4ca"/>
    <s v="6066c157066c9a03055f2b10"/>
    <x v="12"/>
    <n v="1285000"/>
    <n v="0"/>
    <n v="128500"/>
    <s v="5016fd6b7f8b9ac842000000"/>
    <m/>
    <x v="4"/>
    <s v="64016b331b230e32800c1dfd"/>
    <s v="2023-03-08T01:00:00.000Z"/>
    <s v="2023-03-03T03:55:18.531Z"/>
    <x v="19"/>
    <x v="0"/>
    <x v="3"/>
  </r>
  <r>
    <s v="64017c021328336981037696"/>
    <s v="5fa3db02b24b60615011d223"/>
    <s v="6066c157066c9a03055f2b10"/>
    <x v="0"/>
    <n v="672000"/>
    <n v="30000"/>
    <n v="67200"/>
    <s v="5016fd6c7f8b9ac84200003e"/>
    <s v="62b43ee94a645a789f05dac2"/>
    <x v="4"/>
    <s v="62bc4f9756bcb11219004559"/>
    <s v="2023-03-08T01:00:00.000Z"/>
    <s v="2023-03-03T04:54:15.193Z"/>
    <x v="19"/>
    <x v="2"/>
    <x v="16"/>
  </r>
  <r>
    <s v="6401fde54684db8476091ca3"/>
    <s v="638851b3aee69fbcbc02f49d"/>
    <s v="62b970c025c493ded10e1ea5"/>
    <x v="0"/>
    <n v="814000"/>
    <n v="0"/>
    <n v="81400"/>
    <s v="5016fd6b7f8b9ac842000000"/>
    <s v="62374c93d092b077820bd62f"/>
    <x v="4"/>
    <s v="6401fdbf8cd134e55d094ef4"/>
    <s v="2023-03-08T01:00:00.000Z"/>
    <s v="2023-03-03T14:09:33.596Z"/>
    <x v="19"/>
    <x v="0"/>
    <x v="5"/>
  </r>
  <r>
    <s v="6402ba132a73c44a37014928"/>
    <s v="6348e336a08960a9b709a0e9"/>
    <s v="6066c157066c9a03055f2b10"/>
    <x v="5"/>
    <n v="808700"/>
    <n v="0"/>
    <n v="80870"/>
    <s v="5016fd6b7f8b9ac842000002"/>
    <s v="62374c93d092b077820bd62f"/>
    <x v="4"/>
    <s v="634a904b6f1a08e55d03d702"/>
    <s v="2023-03-08T01:00:00.000Z"/>
    <s v="2023-03-04T03:41:13.325Z"/>
    <x v="19"/>
    <x v="28"/>
    <x v="5"/>
  </r>
  <r>
    <s v="6402f9a56cabe0012605d4e6"/>
    <s v="63e30179970d4d86d20cd3ca"/>
    <s v="6066c157066c9a03055f2b10"/>
    <x v="0"/>
    <n v="748800"/>
    <n v="0"/>
    <n v="74880"/>
    <s v="5016fd6b7f8b9ac842000000"/>
    <m/>
    <x v="4"/>
    <s v="6402f83754f9e91e4d0cf55a"/>
    <s v="2023-03-08T01:00:00.000Z"/>
    <s v="2023-03-04T07:57:37.237Z"/>
    <x v="19"/>
    <x v="0"/>
    <x v="16"/>
  </r>
  <r>
    <s v="64037dfa2d70cade740228cb"/>
    <s v="6360dc9c140a46070a04da76"/>
    <s v="6066c157066c9a03055f2b10"/>
    <x v="0"/>
    <n v="50000"/>
    <n v="335400"/>
    <n v="5000"/>
    <s v="5016fd6b7f8b9ac842000000"/>
    <m/>
    <x v="4"/>
    <s v="64037c03edb2e1efea0192d6"/>
    <s v="2023-03-08T01:00:00.000Z"/>
    <s v="2023-03-04T17:23:13.882Z"/>
    <x v="19"/>
    <x v="0"/>
    <x v="16"/>
  </r>
  <r>
    <s v="640380e47537c14cc3039017"/>
    <s v="63fe1a157ad0919b210a7ff3"/>
    <s v="6066c157066c9a03055f2b10"/>
    <x v="0"/>
    <n v="50000"/>
    <n v="322500"/>
    <n v="5000"/>
    <s v="5016fd6b7f8b9ac842000000"/>
    <m/>
    <x v="4"/>
    <s v="63fe1cd688d0b0e81f0c84cc"/>
    <s v="2023-03-08T09:00:00.000Z"/>
    <s v="2023-03-04T17:33:41.733Z"/>
    <x v="19"/>
    <x v="0"/>
    <x v="2"/>
  </r>
  <r>
    <s v="64038aaf05e66b5dbd020162"/>
    <s v="63ff7864057817bdcb056215"/>
    <s v="6066c157066c9a03055f2b10"/>
    <x v="0"/>
    <n v="40000"/>
    <n v="322500"/>
    <n v="4000"/>
    <s v="5016fd6b7f8b9ac842000000"/>
    <m/>
    <x v="4"/>
    <s v="640389b6f95f03707503f856"/>
    <s v="2023-03-08T09:00:00.000Z"/>
    <s v="2023-03-04T18:15:25.966Z"/>
    <x v="19"/>
    <x v="0"/>
    <x v="8"/>
  </r>
  <r>
    <s v="6403aa3ccd52a3cc9406ea4f"/>
    <s v="6403a83fe858c5fca50eed2b"/>
    <s v="6066c157066c9a03055f2b10"/>
    <x v="0"/>
    <n v="40000"/>
    <n v="335400"/>
    <n v="4000"/>
    <s v="5016fd6b7f8b9ac842000000"/>
    <m/>
    <x v="4"/>
    <s v="6403a9301a9471e9b70452a7"/>
    <s v="2023-03-08T01:00:00.000Z"/>
    <s v="2023-03-04T20:30:08.572Z"/>
    <x v="19"/>
    <x v="0"/>
    <x v="2"/>
  </r>
  <r>
    <s v="6403d249614e9e62bb05949e"/>
    <s v="6403d1853ff9df87d20e6367"/>
    <s v="6066c157066c9a03055f2b10"/>
    <x v="0"/>
    <n v="3898000"/>
    <n v="0"/>
    <n v="389800"/>
    <s v="5016fd6b7f8b9ac842000000"/>
    <s v="62374af9d1578b0a925e404a"/>
    <x v="4"/>
    <s v="6403d2213f30d8fd7d0bd185"/>
    <s v="2023-03-08T01:00:00.000Z"/>
    <s v="2023-03-04T23:25:05.400Z"/>
    <x v="19"/>
    <x v="0"/>
    <x v="16"/>
  </r>
  <r>
    <s v="6403d3104ac53f00a00a19a4"/>
    <s v="6403d1853ff9df87d20e6367"/>
    <s v="6066c157066c9a03055f2b10"/>
    <x v="0"/>
    <n v="1180000"/>
    <n v="0"/>
    <n v="118000"/>
    <s v="5016fd6b7f8b9ac842000000"/>
    <s v="62374af9d1578b0a925e404a"/>
    <x v="4"/>
    <s v="6403d2213f30d8fd7d0bd185"/>
    <s v="2023-03-08T01:00:00.000Z"/>
    <s v="2023-03-04T23:24:00.814Z"/>
    <x v="19"/>
    <x v="0"/>
    <x v="16"/>
  </r>
  <r>
    <s v="6403d3104ac53f00a00a19a5"/>
    <s v="6403d1853ff9df87d20e6367"/>
    <s v="62b970c025c493ded10e1ea5"/>
    <x v="0"/>
    <n v="785000"/>
    <n v="0"/>
    <n v="78500"/>
    <s v="5016fd6b7f8b9ac842000000"/>
    <s v="62374af9d1578b0a925e404a"/>
    <x v="4"/>
    <s v="6403d2213f30d8fd7d0bd185"/>
    <s v="2023-03-08T01:00:00.000Z"/>
    <s v="2023-03-04T23:24:00.814Z"/>
    <x v="19"/>
    <x v="0"/>
    <x v="16"/>
  </r>
  <r>
    <s v="6403d43e4cc1cc5d9006cce1"/>
    <s v="640351eb269f87f478066ec3"/>
    <s v="6066c157066c9a03055f2b10"/>
    <x v="0"/>
    <n v="93500"/>
    <n v="335400"/>
    <n v="9350"/>
    <s v="5016fd6b7f8b9ac842000000"/>
    <m/>
    <x v="4"/>
    <s v="6403d1f9f88a47b31a0d1034"/>
    <s v="2023-03-08T01:00:00.000Z"/>
    <s v="2023-03-05T00:17:46.793Z"/>
    <x v="19"/>
    <x v="0"/>
    <x v="8"/>
  </r>
  <r>
    <s v="6403dced19b42bee0d03d3e9"/>
    <s v="640372fcad23e9de7102dcc3"/>
    <s v="6066c157066c9a03055f2b10"/>
    <x v="0"/>
    <n v="35000"/>
    <n v="335400"/>
    <n v="3500"/>
    <s v="5016fd6b7f8b9ac842000000"/>
    <m/>
    <x v="4"/>
    <s v="6403758a7e5e3f3ed402867b"/>
    <s v="2023-03-08T01:00:00.000Z"/>
    <s v="2023-03-05T00:08:19.694Z"/>
    <x v="19"/>
    <x v="0"/>
    <x v="1"/>
  </r>
  <r>
    <s v="6404084dbfcf4b394604f77d"/>
    <s v="638ad113582e6020880cc6b1"/>
    <s v="6066c157066c9a03055f2b10"/>
    <x v="5"/>
    <n v="1980000"/>
    <n v="0"/>
    <n v="198000"/>
    <s v="5016fd6c7f8b9ac842000036"/>
    <s v="62374c93d092b077820bd62f"/>
    <x v="4"/>
    <s v="640403e0947726d38e0d3415"/>
    <s v="2023-03-08T09:00:00.000Z"/>
    <s v="2023-03-05T03:13:19.213Z"/>
    <x v="19"/>
    <x v="1"/>
    <x v="5"/>
  </r>
  <r>
    <s v="640409631caed9c6eb0140e9"/>
    <s v="640407b231bfb93273036b39"/>
    <s v="6066c157066c9a03055f2b10"/>
    <x v="0"/>
    <n v="35000"/>
    <n v="335400"/>
    <n v="3500"/>
    <s v="5016fd6b7f8b9ac842000000"/>
    <m/>
    <x v="4"/>
    <s v="6404085cd473c393860c7288"/>
    <s v="2023-03-08T01:00:00.000Z"/>
    <s v="2023-03-05T03:16:28.535Z"/>
    <x v="19"/>
    <x v="0"/>
    <x v="4"/>
  </r>
  <r>
    <s v="64040c760607c641850f7ba3"/>
    <s v="63ffa922c72b64678e0c0b0a"/>
    <s v="6066c157066c9a03055f2b10"/>
    <x v="0"/>
    <n v="35000"/>
    <n v="335400"/>
    <n v="3500"/>
    <s v="5016fd6b7f8b9ac842000000"/>
    <m/>
    <x v="4"/>
    <s v="63ffa9611ad1955a690d644c"/>
    <s v="2023-03-08T01:00:00.000Z"/>
    <s v="2023-03-05T07:08:19.777Z"/>
    <x v="19"/>
    <x v="0"/>
    <x v="1"/>
  </r>
  <r>
    <s v="640435ba1e40d5c2180b5d73"/>
    <s v="640029a1d61e79641a0e3044"/>
    <s v="6066c157066c9a03055f2b10"/>
    <x v="0"/>
    <n v="55000"/>
    <n v="322500"/>
    <n v="5500"/>
    <s v="5016fd6b7f8b9ac842000000"/>
    <m/>
    <x v="4"/>
    <s v="640435531757843d6f069a90"/>
    <s v="2023-03-08T09:00:00.000Z"/>
    <s v="2023-03-05T06:25:25.637Z"/>
    <x v="19"/>
    <x v="0"/>
    <x v="4"/>
  </r>
  <r>
    <s v="6404374be1ec749e2102bcfa"/>
    <s v="640029a1d61e79641a0e3044"/>
    <s v="6066c157066c9a03055f2b10"/>
    <x v="0"/>
    <n v="55000"/>
    <n v="322500"/>
    <n v="5500"/>
    <s v="5016fd6b7f8b9ac842000000"/>
    <m/>
    <x v="4"/>
    <s v="640436f46eec234445085b2c"/>
    <s v="2023-03-08T09:00:00.000Z"/>
    <s v="2023-03-05T06:33:38.774Z"/>
    <x v="19"/>
    <x v="0"/>
    <x v="4"/>
  </r>
  <r>
    <s v="6404383a81d77547a807bc30"/>
    <s v="64001b6a4b1a839ad501516b"/>
    <s v="6066c157066c9a03055f2b10"/>
    <x v="0"/>
    <n v="50000"/>
    <n v="335400"/>
    <n v="5000"/>
    <s v="5016fd6b7f8b9ac842000000"/>
    <m/>
    <x v="4"/>
    <s v="64043754972690a7060c4ad3"/>
    <s v="2023-03-08T01:00:00.000Z"/>
    <s v="2023-03-05T06:36:08.948Z"/>
    <x v="19"/>
    <x v="0"/>
    <x v="8"/>
  </r>
  <r>
    <s v="640440dfb255d3bdf20e3676"/>
    <s v="63ffa922c72b64678e0c0b0a"/>
    <s v="6066c157066c9a03055f2b10"/>
    <x v="0"/>
    <n v="35000"/>
    <n v="335400"/>
    <n v="3500"/>
    <s v="5016fd6b7f8b9ac842000000"/>
    <m/>
    <x v="4"/>
    <s v="63ffa9611ad1955a690d644c"/>
    <s v="2023-03-08T01:00:00.000Z"/>
    <s v="2023-03-05T07:12:47.353Z"/>
    <x v="19"/>
    <x v="0"/>
    <x v="1"/>
  </r>
  <r>
    <s v="640462ded1647074200bae9e"/>
    <s v="6404624733f02c0689014a3f"/>
    <s v="6066c157066c9a03055f2b10"/>
    <x v="4"/>
    <n v="1399200"/>
    <n v="0"/>
    <n v="139920"/>
    <s v="5016fd6c7f8b9ac842000038"/>
    <s v="62374aa42511770c643d9a3e"/>
    <x v="4"/>
    <s v="640462b4d1647074200bae95"/>
    <s v="2023-03-08T01:00:00.000Z"/>
    <s v="2023-03-05T09:41:46.404Z"/>
    <x v="19"/>
    <x v="16"/>
    <x v="8"/>
  </r>
  <r>
    <s v="64046b522a9ebd430a011e23"/>
    <s v="63fdae5ba77563b25c0b0b7a"/>
    <s v="6066c157066c9a03055f2b10"/>
    <x v="0"/>
    <n v="66000"/>
    <n v="335400"/>
    <n v="6600"/>
    <s v="5016fd6b7f8b9ac842000000"/>
    <m/>
    <x v="4"/>
    <s v="64046abfa8586f07f80a30f2"/>
    <s v="2023-03-08T01:00:00.000Z"/>
    <s v="2023-03-05T10:14:07.724Z"/>
    <x v="19"/>
    <x v="0"/>
    <x v="8"/>
  </r>
  <r>
    <s v="640488a15135b79cd208ea0c"/>
    <s v="6401a75f7606580db5039f28"/>
    <s v="6066c157066c9a03055f2b10"/>
    <x v="0"/>
    <n v="50000"/>
    <n v="335400"/>
    <n v="5000"/>
    <s v="5016fd6b7f8b9ac842000000"/>
    <m/>
    <x v="4"/>
    <s v="6404880caeaa9b4dba085215"/>
    <s v="2023-03-08T05:00:00.000Z"/>
    <s v="2023-03-05T12:20:46.422Z"/>
    <x v="19"/>
    <x v="0"/>
    <x v="2"/>
  </r>
  <r>
    <s v="6404948fc87782743001e8a6"/>
    <s v="63ff8c799a6ef13d870a2ab7"/>
    <s v="6066c157066c9a03055f2b10"/>
    <x v="0"/>
    <n v="40000"/>
    <n v="335400"/>
    <n v="4000"/>
    <s v="5016fd6b7f8b9ac842000000"/>
    <m/>
    <x v="4"/>
    <s v="640493d3c8d6d976500ed7e2"/>
    <s v="2023-03-08T01:00:00.000Z"/>
    <s v="2023-03-05T13:10:08.934Z"/>
    <x v="19"/>
    <x v="0"/>
    <x v="17"/>
  </r>
  <r>
    <s v="6404bc569f219c388c057984"/>
    <s v="6404b8a5634521f1f9063669"/>
    <s v="6066c157066c9a03055f2b10"/>
    <x v="0"/>
    <n v="50000"/>
    <n v="335400"/>
    <n v="5000"/>
    <s v="5016fd6b7f8b9ac842000000"/>
    <m/>
    <x v="4"/>
    <s v="6404babf61a2cf60a90952f7"/>
    <s v="2023-03-08T01:00:00.000Z"/>
    <s v="2023-03-05T15:59:36.771Z"/>
    <x v="19"/>
    <x v="0"/>
    <x v="8"/>
  </r>
  <r>
    <s v="6404cc323a94249de607d403"/>
    <s v="6400790d2ef24bb52f0eaace"/>
    <s v="6066c157066c9a03055f2b10"/>
    <x v="0"/>
    <n v="35000"/>
    <n v="335400"/>
    <n v="3500"/>
    <s v="5016fd6b7f8b9ac842000000"/>
    <m/>
    <x v="4"/>
    <s v="6404cb7db21ac23a76046912"/>
    <s v="2023-03-08T01:00:00.000Z"/>
    <s v="2023-03-05T17:09:26.506Z"/>
    <x v="19"/>
    <x v="0"/>
    <x v="4"/>
  </r>
  <r>
    <s v="6404cc570ea5f7eb59071157"/>
    <s v="6350ed79cd97a1019109600c"/>
    <s v="6066c157066c9a03055f2b10"/>
    <x v="6"/>
    <n v="940000"/>
    <n v="0"/>
    <n v="94000"/>
    <s v="5016fd6b7f8b9ac842000000"/>
    <s v="62374af9d1578b0a925e404a"/>
    <x v="4"/>
    <s v="63fb8dc62a3a021d3309f75b"/>
    <s v="2023-03-08T09:00:00.000Z"/>
    <s v="2023-03-05T17:08:44.092Z"/>
    <x v="19"/>
    <x v="0"/>
    <x v="16"/>
  </r>
  <r>
    <s v="6404dd6e2527f3808d047fab"/>
    <s v="5e6210a2f80636ac4f8b4567"/>
    <s v="6066c157066c9a03055f2b10"/>
    <x v="1"/>
    <n v="498000"/>
    <n v="30000"/>
    <n v="49800"/>
    <s v="5016fd6b7f8b9ac842000000"/>
    <s v="62374c93d092b077820bd62f"/>
    <x v="4"/>
    <s v="62bc2d3748f714023d0c54f6"/>
    <s v="2023-03-08T03:00:00.000Z"/>
    <s v="2023-03-05T18:21:50.121Z"/>
    <x v="19"/>
    <x v="0"/>
    <x v="5"/>
  </r>
  <r>
    <s v="6404df8076a043a883062590"/>
    <s v="5e6210a2f80636ac4f8b4567"/>
    <s v="63e474ea54fff5bb9809dc4f"/>
    <x v="1"/>
    <n v="1093400"/>
    <n v="30000"/>
    <n v="109340"/>
    <s v="5016fd6b7f8b9ac842000000"/>
    <s v="62374c93d092b077820bd62f"/>
    <x v="4"/>
    <s v="6404df0927e1656961041dfc"/>
    <s v="2023-03-08T01:00:00.000Z"/>
    <s v="2023-03-07T05:15:15.620Z"/>
    <x v="19"/>
    <x v="0"/>
    <x v="5"/>
  </r>
  <r>
    <s v="6404e1a80d9de2f3040310f2"/>
    <s v="5e6210a2f80636ac4f8b4567"/>
    <s v="63e474ea54fff5bb9809dc4f"/>
    <x v="1"/>
    <n v="994000"/>
    <n v="30000"/>
    <n v="99400"/>
    <s v="5016fd6b7f8b9ac842000000"/>
    <s v="62374c93d092b077820bd62f"/>
    <x v="4"/>
    <s v="6404df0927e1656961041dfc"/>
    <s v="2023-03-08T01:00:00.000Z"/>
    <s v="2023-03-05T18:39:54.120Z"/>
    <x v="19"/>
    <x v="0"/>
    <x v="5"/>
  </r>
  <r>
    <s v="6404e259633d3194f707bbc2"/>
    <s v="5e6210a2f80636ac4f8b4567"/>
    <s v="6066c157066c9a03055f2b10"/>
    <x v="1"/>
    <n v="566000"/>
    <n v="30000"/>
    <n v="56600"/>
    <s v="5016fd6b7f8b9ac842000000"/>
    <s v="62374c93d092b077820bd62f"/>
    <x v="4"/>
    <s v="6404df0927e1656961041dfc"/>
    <s v="2023-03-08T01:00:00.000Z"/>
    <s v="2023-03-05T18:42:51.320Z"/>
    <x v="19"/>
    <x v="0"/>
    <x v="5"/>
  </r>
  <r>
    <s v="6404ec283590c5f8370010cb"/>
    <s v="640463f8ad47ed5aba0f71e2"/>
    <s v="6066c157066c9a03055f2b10"/>
    <x v="0"/>
    <n v="50000"/>
    <n v="322500"/>
    <n v="5000"/>
    <s v="5016fd6b7f8b9ac842000000"/>
    <m/>
    <x v="4"/>
    <s v="6404eb1c8eb2c4c7760664b7"/>
    <s v="2023-03-08T09:00:00.000Z"/>
    <s v="2023-03-05T19:29:06.051Z"/>
    <x v="19"/>
    <x v="0"/>
    <x v="7"/>
  </r>
  <r>
    <s v="6404f5e83f9ff95ece0ec25f"/>
    <s v="6404f35f18970bed81058b93"/>
    <s v="6066c157066c9a03055f2b10"/>
    <x v="0"/>
    <n v="35000"/>
    <n v="322500"/>
    <n v="3500"/>
    <s v="5016fd6b7f8b9ac842000000"/>
    <m/>
    <x v="4"/>
    <s v="6404f4bc165a90515701102b"/>
    <s v="2023-03-08T09:00:00.000Z"/>
    <s v="2023-03-05T20:15:36.619Z"/>
    <x v="19"/>
    <x v="0"/>
    <x v="7"/>
  </r>
  <r>
    <s v="64052fd221f99093d0004409"/>
    <s v="64052ed09413a4d780027dba"/>
    <s v="6066c157066c9a03055f2b10"/>
    <x v="0"/>
    <n v="70000"/>
    <n v="335400"/>
    <n v="7000"/>
    <s v="5016fd6b7f8b9ac842000000"/>
    <m/>
    <x v="4"/>
    <s v="64052f1e30eae8824c0df6b4"/>
    <s v="2023-03-08T01:00:00.000Z"/>
    <s v="2023-03-06T02:26:15.284Z"/>
    <x v="19"/>
    <x v="0"/>
    <x v="8"/>
  </r>
  <r>
    <s v="64053b221cc7b11dc90d0f45"/>
    <s v="62815110552893e3bc094349"/>
    <s v="6066c157066c9a03055f2b10"/>
    <x v="0"/>
    <n v="622800"/>
    <n v="0"/>
    <n v="62280"/>
    <s v="5016fd6b7f8b9ac842000000"/>
    <s v="62374c93d092b077820bd62f"/>
    <x v="4"/>
    <s v="62bc3d1056bcb11219003d7c"/>
    <s v="2023-03-08T01:00:00.000Z"/>
    <s v="2023-03-06T01:19:53.486Z"/>
    <x v="19"/>
    <x v="0"/>
    <x v="5"/>
  </r>
  <r>
    <s v="6405431b83a5ae4f420dffc1"/>
    <s v="5f11af10c03ed83f2d6be712"/>
    <s v="6066c157066c9a03055f2b10"/>
    <x v="0"/>
    <n v="40000"/>
    <n v="335400"/>
    <n v="4000"/>
    <s v="5016fd6b7f8b9ac842000000"/>
    <m/>
    <x v="4"/>
    <s v="64034dcd56d69d5b3c015cde"/>
    <s v="2023-03-08T01:00:00.000Z"/>
    <s v="2023-03-06T01:36:21.612Z"/>
    <x v="19"/>
    <x v="0"/>
    <x v="10"/>
  </r>
  <r>
    <s v="640543758b6885e7360b5188"/>
    <s v="640541df96a85c9a7b002b8a"/>
    <s v="6066c157066c9a03055f2b10"/>
    <x v="0"/>
    <n v="55000"/>
    <n v="322500"/>
    <n v="5500"/>
    <s v="5016fd6b7f8b9ac842000000"/>
    <m/>
    <x v="4"/>
    <s v="640542c60e13072d9d0f4c47"/>
    <s v="2023-03-08T09:00:00.000Z"/>
    <s v="2023-03-06T01:39:09.821Z"/>
    <x v="19"/>
    <x v="0"/>
    <x v="1"/>
  </r>
  <r>
    <s v="6405439e8baaa80b1e085062"/>
    <s v="6223a56ce940d217d4246be5"/>
    <s v="6066c157066c9a03055f2b10"/>
    <x v="0"/>
    <n v="50000"/>
    <n v="335400"/>
    <n v="5000"/>
    <s v="5016fd6b7f8b9ac842000000"/>
    <m/>
    <x v="4"/>
    <s v="63feb3a6ef2efa089201dfd9"/>
    <s v="2023-03-08T01:00:00.000Z"/>
    <s v="2023-03-06T01:37:11.793Z"/>
    <x v="19"/>
    <x v="0"/>
    <x v="10"/>
  </r>
  <r>
    <s v="64054bd3680e600fcf07a17e"/>
    <s v="634ff2a3d7c9e35467041281"/>
    <s v="6066c157066c9a03055f2b10"/>
    <x v="0"/>
    <n v="312125"/>
    <n v="0"/>
    <n v="31213"/>
    <s v="5016fd6b7f8b9ac842000000"/>
    <s v="62b43ee94a645a789f05dac2"/>
    <x v="4"/>
    <s v="63500b4c073be8314a0f14b2"/>
    <s v="2023-03-08T09:00:00.000Z"/>
    <s v="2023-03-06T03:13:27.564Z"/>
    <x v="19"/>
    <x v="0"/>
    <x v="2"/>
  </r>
  <r>
    <s v="640551d73c9773275106756c"/>
    <s v="6400790d2ef24bb52f0eaace"/>
    <s v="6066c157066c9a03055f2b10"/>
    <x v="0"/>
    <n v="40000"/>
    <n v="335400"/>
    <n v="4000"/>
    <s v="5016fd6b7f8b9ac842000000"/>
    <m/>
    <x v="4"/>
    <s v="6405514e206d93eddb06758c"/>
    <s v="2023-03-08T01:00:00.000Z"/>
    <s v="2023-03-06T02:37:48.984Z"/>
    <x v="19"/>
    <x v="0"/>
    <x v="8"/>
  </r>
  <r>
    <s v="64055276c2ca8672290c9f2b"/>
    <s v="64054ed3a2318489430ab786"/>
    <s v="6066c157066c9a03055f2b10"/>
    <x v="0"/>
    <n v="40000"/>
    <n v="335400"/>
    <n v="4000"/>
    <s v="5016fd6b7f8b9ac842000000"/>
    <m/>
    <x v="4"/>
    <s v="64054f56b66136d5a70ad536"/>
    <s v="2023-03-08T01:00:00.000Z"/>
    <s v="2023-03-06T02:41:36.413Z"/>
    <x v="19"/>
    <x v="0"/>
    <x v="10"/>
  </r>
  <r>
    <s v="640554013247fe75d80a8e9c"/>
    <s v="6405512ab8463fc76d0093ba"/>
    <s v="6066c157066c9a03055f2b10"/>
    <x v="0"/>
    <n v="654500"/>
    <n v="0"/>
    <n v="65450"/>
    <s v="5016fd6b7f8b9ac842000000"/>
    <s v="62b43ee94a645a789f05dac2"/>
    <x v="4"/>
    <s v="640553d7ee416684dd07a0ab"/>
    <s v="2023-03-08T09:00:00.000Z"/>
    <s v="2023-03-06T02:55:02.398Z"/>
    <x v="19"/>
    <x v="0"/>
    <x v="2"/>
  </r>
  <r>
    <s v="6405547489f53727c70634b8"/>
    <s v="634e58da882420c1e6035149"/>
    <s v="6066c157066c9a03055f2b10"/>
    <x v="0"/>
    <n v="529200"/>
    <n v="0"/>
    <n v="52920"/>
    <s v="5016fd6b7f8b9ac842000000"/>
    <m/>
    <x v="4"/>
    <s v="634e5a343071ae799c0cff92"/>
    <s v="2023-03-08T01:00:00.000Z"/>
    <s v="2023-03-06T02:50:48.022Z"/>
    <x v="19"/>
    <x v="0"/>
    <x v="2"/>
  </r>
  <r>
    <s v="6405555afde5c2dc730fb364"/>
    <s v="6348f3cb57238d6f61032fc8"/>
    <s v="6066c157066c9a03055f2b10"/>
    <x v="0"/>
    <n v="38500"/>
    <n v="335400"/>
    <n v="3850"/>
    <s v="5016fd6b7f8b9ac842000000"/>
    <m/>
    <x v="4"/>
    <s v="63fcd50578901a4afa0eb426"/>
    <s v="2023-03-08T01:00:00.000Z"/>
    <s v="2023-03-06T02:52:34.407Z"/>
    <x v="19"/>
    <x v="0"/>
    <x v="10"/>
  </r>
  <r>
    <s v="6405577c1b80737ec9070cbc"/>
    <s v="64000e00f8802ba2010de160"/>
    <s v="6066c157066c9a03055f2b10"/>
    <x v="0"/>
    <n v="50000"/>
    <n v="335400"/>
    <n v="5000"/>
    <s v="5016fd6b7f8b9ac842000000"/>
    <m/>
    <x v="4"/>
    <s v="640552db17a55685d90497fe"/>
    <s v="2023-03-08T01:00:00.000Z"/>
    <s v="2023-03-06T03:03:02.510Z"/>
    <x v="19"/>
    <x v="0"/>
    <x v="10"/>
  </r>
  <r>
    <s v="64055848c799389c6a031a2b"/>
    <s v="6404b8a5634521f1f9063669"/>
    <s v="6066c157066c9a03055f2b10"/>
    <x v="0"/>
    <n v="60000"/>
    <n v="335400"/>
    <n v="6000"/>
    <s v="5016fd6b7f8b9ac842000000"/>
    <m/>
    <x v="4"/>
    <s v="640557aaae5d6aa1ee04aad3"/>
    <s v="2023-03-08T01:00:00.000Z"/>
    <s v="2023-03-06T03:05:04.546Z"/>
    <x v="19"/>
    <x v="0"/>
    <x v="7"/>
  </r>
  <r>
    <s v="64055855c17a331d180a3b62"/>
    <s v="640551ee06867693c4088443"/>
    <s v="6066c157066c9a03055f2b10"/>
    <x v="0"/>
    <n v="55000"/>
    <n v="335400"/>
    <n v="5500"/>
    <s v="5016fd6b7f8b9ac842000000"/>
    <m/>
    <x v="4"/>
    <s v="64055656f96a746df006a6f5"/>
    <s v="2023-03-08T01:00:00.000Z"/>
    <s v="2023-03-06T04:10:39.993Z"/>
    <x v="19"/>
    <x v="0"/>
    <x v="8"/>
  </r>
  <r>
    <s v="640559fc643cefda930c678d"/>
    <s v="6348f3cb57238d6f61032fc8"/>
    <s v="6066c157066c9a03055f2b10"/>
    <x v="0"/>
    <n v="66000"/>
    <n v="335400"/>
    <n v="6600"/>
    <s v="5016fd6b7f8b9ac842000000"/>
    <m/>
    <x v="4"/>
    <s v="640558d5441acb0c7a02e85c"/>
    <s v="2023-03-08T01:00:00.000Z"/>
    <s v="2023-03-06T03:12:54.845Z"/>
    <x v="19"/>
    <x v="0"/>
    <x v="7"/>
  </r>
  <r>
    <s v="64055d523ec5813642026a46"/>
    <s v="640033f791a38f9f0103749e"/>
    <s v="6066c157066c9a03055f2b10"/>
    <x v="0"/>
    <n v="50000"/>
    <n v="335400"/>
    <n v="5000"/>
    <s v="5016fd6b7f8b9ac842000000"/>
    <m/>
    <x v="4"/>
    <s v="64006af9f67a16fe4d0a0fba"/>
    <s v="2023-03-08T01:00:00.000Z"/>
    <s v="2023-03-06T03:35:26.924Z"/>
    <x v="19"/>
    <x v="0"/>
    <x v="8"/>
  </r>
  <r>
    <s v="64055e054df2326e9704bf9f"/>
    <s v="64003caeb438e9f0e0056a95"/>
    <s v="6066c157066c9a03055f2b10"/>
    <x v="0"/>
    <n v="40000"/>
    <n v="335400"/>
    <n v="4000"/>
    <s v="5016fd6b7f8b9ac842000000"/>
    <m/>
    <x v="4"/>
    <s v="64055d96dbbeff10b20bdeab"/>
    <s v="2023-03-08T01:00:00.000Z"/>
    <s v="2023-03-06T03:29:49.195Z"/>
    <x v="19"/>
    <x v="0"/>
    <x v="8"/>
  </r>
  <r>
    <s v="6405613e6c8f6ea2580663e7"/>
    <s v="64019cd3b814cb2f78020e03"/>
    <s v="6066c157066c9a03055f2b10"/>
    <x v="0"/>
    <n v="50000"/>
    <n v="335400"/>
    <n v="5000"/>
    <s v="5016fd6b7f8b9ac842000000"/>
    <m/>
    <x v="4"/>
    <s v="64056108f66532734b0874a0"/>
    <s v="2023-03-08T01:00:00.000Z"/>
    <s v="2023-03-06T03:43:15.528Z"/>
    <x v="19"/>
    <x v="0"/>
    <x v="16"/>
  </r>
  <r>
    <s v="64056241d08372a33f0d3005"/>
    <s v="63ff8138e6ebd4cea30efa5e"/>
    <s v="6066c157066c9a03055f2b10"/>
    <x v="0"/>
    <n v="38500"/>
    <n v="335400"/>
    <n v="3850"/>
    <s v="5016fd6b7f8b9ac842000000"/>
    <m/>
    <x v="4"/>
    <s v="64055f6dac2f4198340b2cd5"/>
    <s v="2023-03-08T01:00:00.000Z"/>
    <s v="2023-03-06T03:47:48.975Z"/>
    <x v="19"/>
    <x v="0"/>
    <x v="8"/>
  </r>
  <r>
    <s v="640564c4487db83801025224"/>
    <s v="63ff8138e6ebd4cea30efa5e"/>
    <s v="6066c157066c9a03055f2b10"/>
    <x v="0"/>
    <n v="38500"/>
    <n v="335400"/>
    <n v="3850"/>
    <s v="5016fd6b7f8b9ac842000000"/>
    <m/>
    <x v="4"/>
    <s v="64055f6dac2f4198340b2cd5"/>
    <s v="2023-03-08T01:00:00.000Z"/>
    <s v="2023-03-06T03:58:06.114Z"/>
    <x v="19"/>
    <x v="0"/>
    <x v="8"/>
  </r>
  <r>
    <s v="640566c7445dc4c6f60b10af"/>
    <s v="6400705d4f94d49918033c79"/>
    <s v="6066c157066c9a03055f2b10"/>
    <x v="0"/>
    <n v="100000"/>
    <n v="335400"/>
    <n v="10000"/>
    <s v="5016fd6b7f8b9ac842000000"/>
    <m/>
    <x v="4"/>
    <s v="6400736d2f5eee41b20437d4"/>
    <s v="2023-03-08T01:00:00.000Z"/>
    <s v="2023-03-06T04:07:15.126Z"/>
    <x v="19"/>
    <x v="0"/>
    <x v="8"/>
  </r>
  <r>
    <s v="64056814acda67c9a4071ff1"/>
    <s v="6400273e0878b17e790051c2"/>
    <s v="6066c157066c9a03055f2b10"/>
    <x v="0"/>
    <n v="55000"/>
    <n v="335400"/>
    <n v="5500"/>
    <s v="5016fd6b7f8b9ac842000000"/>
    <m/>
    <x v="4"/>
    <s v="64004a1944838e6ef30dba51"/>
    <s v="2023-03-08T05:00:00.000Z"/>
    <s v="2023-03-06T04:12:34.408Z"/>
    <x v="19"/>
    <x v="0"/>
    <x v="15"/>
  </r>
  <r>
    <s v="640568be0174f87c7e03d1dd"/>
    <s v="64001b6a4b1a839ad501516b"/>
    <s v="6066c157066c9a03055f2b10"/>
    <x v="0"/>
    <n v="35000"/>
    <n v="335400"/>
    <n v="3500"/>
    <s v="5016fd6b7f8b9ac842000000"/>
    <m/>
    <x v="4"/>
    <s v="6405683658b1ace4960f325c"/>
    <s v="2023-03-08T05:00:00.000Z"/>
    <s v="2023-03-06T04:15:45.522Z"/>
    <x v="19"/>
    <x v="0"/>
    <x v="10"/>
  </r>
  <r>
    <s v="64056a285aa7a3da2c0d7867"/>
    <s v="64001b6a4b1a839ad501516b"/>
    <s v="6066c157066c9a03055f2b10"/>
    <x v="0"/>
    <n v="50000"/>
    <n v="335400"/>
    <n v="5000"/>
    <s v="5016fd6b7f8b9ac842000000"/>
    <m/>
    <x v="4"/>
    <s v="640569bc6f897454aa04dd0c"/>
    <s v="2023-03-08T05:00:00.000Z"/>
    <s v="2023-03-06T04:21:09.711Z"/>
    <x v="19"/>
    <x v="0"/>
    <x v="5"/>
  </r>
  <r>
    <s v="640574516541c7d3a2004f8a"/>
    <s v="63fe3438f78cd590220c6c54"/>
    <s v="6066c157066c9a03055f2b10"/>
    <x v="0"/>
    <n v="50000"/>
    <n v="335400"/>
    <n v="5000"/>
    <s v="5016fd6b7f8b9ac842000000"/>
    <m/>
    <x v="4"/>
    <s v="640573603732ab37f601b3fb"/>
    <s v="2023-03-08T05:00:00.000Z"/>
    <s v="2023-03-06T05:07:05.938Z"/>
    <x v="19"/>
    <x v="0"/>
    <x v="1"/>
  </r>
  <r>
    <s v="640577ceb99437461900c9cc"/>
    <s v="64056cf405ee25cf900675a9"/>
    <s v="6066c157066c9a03055f2b10"/>
    <x v="0"/>
    <n v="100000"/>
    <n v="322500"/>
    <n v="10000"/>
    <s v="5016fd6b7f8b9ac842000000"/>
    <m/>
    <x v="4"/>
    <s v="64057606db148c682107ff77"/>
    <s v="2023-03-08T09:00:00.000Z"/>
    <s v="2023-03-06T05:21:10.316Z"/>
    <x v="19"/>
    <x v="0"/>
    <x v="8"/>
  </r>
  <r>
    <s v="6405781236e5d5bf380ccaab"/>
    <s v="5edcedd7408a53315d8b4567"/>
    <s v="6066c157066c9a03055f2b10"/>
    <x v="0"/>
    <n v="38500"/>
    <n v="335400"/>
    <n v="3850"/>
    <s v="5016fd6b7f8b9ac842000000"/>
    <m/>
    <x v="4"/>
    <s v="62bc58e156bcb11219004949"/>
    <s v="2023-03-08T01:00:00.000Z"/>
    <s v="2023-03-06T05:40:44.862Z"/>
    <x v="19"/>
    <x v="0"/>
    <x v="1"/>
  </r>
  <r>
    <s v="6405792e7c04f0047d0fbd63"/>
    <s v="64057893723799855a04e7fd"/>
    <s v="6066c157066c9a03055f2b10"/>
    <x v="0"/>
    <n v="1348000"/>
    <n v="0"/>
    <n v="134800"/>
    <s v="5016fd6b7f8b9ac842000000"/>
    <s v="62b43ee94a645a789f05dac2"/>
    <x v="4"/>
    <s v="640578f4f6436d99fa04f2e3"/>
    <s v="2023-03-08T01:00:00.000Z"/>
    <s v="2023-03-06T05:34:36.780Z"/>
    <x v="19"/>
    <x v="0"/>
    <x v="2"/>
  </r>
  <r>
    <s v="64057c056acfa8025b0d22a5"/>
    <s v="64015e5a319fc3dada00fa60"/>
    <s v="6066c157066c9a03055f2b10"/>
    <x v="0"/>
    <n v="50000"/>
    <n v="322500"/>
    <n v="5000"/>
    <s v="5016fd6b7f8b9ac842000000"/>
    <m/>
    <x v="4"/>
    <s v="6402aed897a55ad0fb020300"/>
    <s v="2023-03-08T09:00:00.000Z"/>
    <s v="2023-03-06T05:38:00.535Z"/>
    <x v="19"/>
    <x v="0"/>
    <x v="4"/>
  </r>
  <r>
    <s v="64057d083ea600abc9094157"/>
    <s v="63ff978d56e7cc88bf0cac39"/>
    <s v="6066c157066c9a03055f2b10"/>
    <x v="0"/>
    <n v="55000"/>
    <n v="335400"/>
    <n v="5500"/>
    <s v="5016fd6b7f8b9ac842000000"/>
    <m/>
    <x v="4"/>
    <s v="64003e0c5d7f36626401495d"/>
    <s v="2023-03-08T05:00:00.000Z"/>
    <s v="2023-03-06T05:41:49.488Z"/>
    <x v="19"/>
    <x v="0"/>
    <x v="8"/>
  </r>
  <r>
    <s v="64057d91df95a611bc08a13b"/>
    <s v="64057bec8b239f53e907d8f9"/>
    <s v="6066c157066c9a03055f2b10"/>
    <x v="0"/>
    <n v="44000"/>
    <n v="322500"/>
    <n v="4400"/>
    <s v="5016fd6b7f8b9ac842000000"/>
    <m/>
    <x v="4"/>
    <s v="64057c5eb6429950a40e7f63"/>
    <s v="2023-03-08T09:00:00.000Z"/>
    <s v="2023-03-06T05:47:27.961Z"/>
    <x v="19"/>
    <x v="0"/>
    <x v="5"/>
  </r>
  <r>
    <s v="640580eac957d40bb00bb50a"/>
    <s v="64057bc58280388218096824"/>
    <s v="6066c157066c9a03055f2b10"/>
    <x v="0"/>
    <n v="50000"/>
    <n v="335400"/>
    <n v="5000"/>
    <s v="5016fd6b7f8b9ac842000000"/>
    <m/>
    <x v="4"/>
    <s v="64057f365f69dbd1a40af9d5"/>
    <s v="2023-03-08T01:00:00.000Z"/>
    <s v="2023-03-06T06:01:45.519Z"/>
    <x v="19"/>
    <x v="0"/>
    <x v="8"/>
  </r>
  <r>
    <s v="640582848c81e7d828092808"/>
    <s v="6405777dc19f96342c0670d7"/>
    <s v="6066c157066c9a03055f2b10"/>
    <x v="0"/>
    <n v="38500"/>
    <n v="322500"/>
    <n v="3850"/>
    <s v="5016fd6b7f8b9ac842000000"/>
    <m/>
    <x v="4"/>
    <s v="640580908c81e7d8280927d9"/>
    <s v="2023-03-08T09:00:00.000Z"/>
    <s v="2023-03-06T06:06:22.135Z"/>
    <x v="19"/>
    <x v="0"/>
    <x v="18"/>
  </r>
  <r>
    <s v="640584ca3d9e2bb983063633"/>
    <s v="64057bc58280388218096824"/>
    <s v="6066c157066c9a03055f2b10"/>
    <x v="0"/>
    <n v="70000"/>
    <n v="335400"/>
    <n v="7000"/>
    <s v="5016fd6b7f8b9ac842000000"/>
    <m/>
    <x v="4"/>
    <s v="640584645a29dd723f01264a"/>
    <s v="2023-03-08T01:00:00.000Z"/>
    <s v="2023-03-06T06:15:15.073Z"/>
    <x v="19"/>
    <x v="0"/>
    <x v="8"/>
  </r>
  <r>
    <s v="64058913a787f188820f6775"/>
    <s v="634ac422bede51477f01eb46"/>
    <s v="6066c157066c9a03055f2b10"/>
    <x v="0"/>
    <n v="50000"/>
    <n v="322500"/>
    <n v="5000"/>
    <s v="5016fd6b7f8b9ac842000000"/>
    <m/>
    <x v="4"/>
    <s v="6402204ed39897f5190a29d7"/>
    <s v="2023-03-08T09:00:00.000Z"/>
    <s v="2023-03-06T06:34:35.980Z"/>
    <x v="19"/>
    <x v="0"/>
    <x v="16"/>
  </r>
  <r>
    <s v="6405902d97ed2cb39709409a"/>
    <s v="64058debb0f8fb36c2010247"/>
    <s v="6066c157066c9a03055f2b10"/>
    <x v="0"/>
    <n v="50000"/>
    <n v="335400"/>
    <n v="5000"/>
    <s v="5016fd6b7f8b9ac842000000"/>
    <m/>
    <x v="4"/>
    <s v="64058e84b9a73aad4506f385"/>
    <s v="2023-03-08T05:00:00.000Z"/>
    <s v="2023-03-06T07:11:03.474Z"/>
    <x v="19"/>
    <x v="0"/>
    <x v="8"/>
  </r>
  <r>
    <s v="6405925fc4775ddaa302e8ee"/>
    <s v="63eb0bfc3ac87666e40e5a0e"/>
    <s v="6066c157066c9a03055f2b10"/>
    <x v="0"/>
    <n v="413270"/>
    <n v="0"/>
    <n v="41327"/>
    <s v="5016fd6b7f8b9ac842000000"/>
    <m/>
    <x v="4"/>
    <s v="64031ec8111a1ac3bd012653"/>
    <s v="2023-03-08T05:00:00.000Z"/>
    <s v="2023-03-06T07:17:58.880Z"/>
    <x v="19"/>
    <x v="0"/>
    <x v="16"/>
  </r>
  <r>
    <s v="640592b2404cea988e0f0d8b"/>
    <s v="64058debb0f8fb36c2010247"/>
    <s v="6066c157066c9a03055f2b10"/>
    <x v="0"/>
    <n v="60000"/>
    <n v="335400"/>
    <n v="6000"/>
    <s v="5016fd6b7f8b9ac842000000"/>
    <m/>
    <x v="4"/>
    <s v="64058e506262adfd990c1a7c"/>
    <s v="2023-03-08T05:00:00.000Z"/>
    <s v="2023-03-06T08:08:30.002Z"/>
    <x v="19"/>
    <x v="0"/>
    <x v="5"/>
  </r>
  <r>
    <s v="640593d0d8d13f1bdf039933"/>
    <s v="621eaa9162609232a7763cc8"/>
    <s v="6066c157066c9a03055f2b10"/>
    <x v="0"/>
    <n v="1228700"/>
    <n v="0"/>
    <n v="122870"/>
    <s v="5016fd6b7f8b9ac842000000"/>
    <m/>
    <x v="4"/>
    <s v="640528e90377a773400a365c"/>
    <s v="2023-03-08T01:00:00.000Z"/>
    <s v="2023-03-06T07:21:25.427Z"/>
    <x v="19"/>
    <x v="0"/>
    <x v="16"/>
  </r>
  <r>
    <s v="64059739ca81b7ed90088898"/>
    <s v="640592290690efdb3b0a0567"/>
    <s v="6066c157066c9a03055f2b10"/>
    <x v="0"/>
    <n v="40000"/>
    <n v="335400"/>
    <n v="4000"/>
    <s v="5016fd6b7f8b9ac842000000"/>
    <m/>
    <x v="4"/>
    <s v="640595a439554df2a4097ab2"/>
    <s v="2023-03-08T05:00:00.000Z"/>
    <s v="2023-03-06T07:33:33.742Z"/>
    <x v="19"/>
    <x v="0"/>
    <x v="5"/>
  </r>
  <r>
    <s v="640597af84e613a41e0a91c1"/>
    <s v="6405958cf9356e978008eb77"/>
    <s v="6066c157066c9a03055f2b10"/>
    <x v="0"/>
    <n v="35000"/>
    <n v="322500"/>
    <n v="3500"/>
    <s v="5016fd6b7f8b9ac842000000"/>
    <m/>
    <x v="4"/>
    <s v="6405964dc63c2884b4015e34"/>
    <s v="2023-03-08T09:00:00.000Z"/>
    <s v="2023-03-07T03:52:43.747Z"/>
    <x v="19"/>
    <x v="0"/>
    <x v="1"/>
  </r>
  <r>
    <s v="64059bd8bbf6e09d4b0fa6d5"/>
    <s v="6405994a9fb7802ef003a99c"/>
    <s v="6066c157066c9a03055f2b10"/>
    <x v="0"/>
    <n v="50000"/>
    <n v="322500"/>
    <n v="5000"/>
    <s v="5016fd6b7f8b9ac842000000"/>
    <m/>
    <x v="4"/>
    <s v="64059b1339be09220a0f2c7a"/>
    <s v="2023-03-08T09:00:00.000Z"/>
    <s v="2023-03-06T07:53:52.773Z"/>
    <x v="19"/>
    <x v="0"/>
    <x v="5"/>
  </r>
  <r>
    <s v="64059d71180806867a00074d"/>
    <s v="640584620ed9aa303b0aef91"/>
    <s v="6066c157066c9a03055f2b10"/>
    <x v="0"/>
    <n v="50000"/>
    <n v="335400"/>
    <n v="5000"/>
    <s v="5016fd6b7f8b9ac842000000"/>
    <m/>
    <x v="4"/>
    <s v="64059cf10608b9a310095173"/>
    <s v="2023-03-08T01:00:00.000Z"/>
    <s v="2023-03-06T08:00:07.280Z"/>
    <x v="19"/>
    <x v="0"/>
    <x v="8"/>
  </r>
  <r>
    <s v="64059e2dcb4ede0dfd080207"/>
    <s v="64059440bedcce5b21097fcf"/>
    <s v="6066c157066c9a03055f2b10"/>
    <x v="0"/>
    <n v="50000"/>
    <n v="335400"/>
    <n v="5000"/>
    <s v="5016fd6b7f8b9ac842000000"/>
    <m/>
    <x v="4"/>
    <s v="64059d16a77938568f0f9b30"/>
    <s v="2023-03-08T01:00:00.000Z"/>
    <s v="2023-03-06T08:04:00.992Z"/>
    <x v="19"/>
    <x v="0"/>
    <x v="8"/>
  </r>
  <r>
    <s v="6405b2a3b502e81f330134de"/>
    <s v="6405ac6fac9676238e0b4da6"/>
    <s v="6066c157066c9a03055f2b10"/>
    <x v="0"/>
    <n v="35000"/>
    <n v="322500"/>
    <n v="3500"/>
    <s v="5016fd6b7f8b9ac842000000"/>
    <m/>
    <x v="4"/>
    <s v="6405b1931e22f53e16050f19"/>
    <s v="2023-03-08T09:00:00.000Z"/>
    <s v="2023-03-06T09:32:15.727Z"/>
    <x v="19"/>
    <x v="0"/>
    <x v="10"/>
  </r>
  <r>
    <s v="6405b60f03289ac43d00fbea"/>
    <s v="6401a96a24bff1c6650d83bb"/>
    <s v="6066c157066c9a03055f2b10"/>
    <x v="0"/>
    <n v="50000"/>
    <n v="322500"/>
    <n v="5000"/>
    <s v="5016fd6b7f8b9ac842000000"/>
    <m/>
    <x v="4"/>
    <s v="6405b56b5e1e90f40f06f40a"/>
    <s v="2023-03-08T09:00:00.000Z"/>
    <s v="2023-03-06T09:45:26.886Z"/>
    <x v="19"/>
    <x v="0"/>
    <x v="16"/>
  </r>
  <r>
    <s v="6405bf7af662c88fb10aa996"/>
    <s v="640573e1baff149e3d0890e2"/>
    <s v="6066c157066c9a03055f2b10"/>
    <x v="0"/>
    <n v="50000"/>
    <n v="322500"/>
    <n v="5000"/>
    <s v="5016fd6b7f8b9ac842000000"/>
    <m/>
    <x v="4"/>
    <s v="6405bc5515df26df600da006"/>
    <s v="2023-03-08T09:00:00.000Z"/>
    <s v="2023-03-06T10:25:48.890Z"/>
    <x v="19"/>
    <x v="0"/>
    <x v="8"/>
  </r>
  <r>
    <s v="6405c2008ab964201100582b"/>
    <s v="6405beb2f662c88fb10aa986"/>
    <s v="6066c157066c9a03055f2b10"/>
    <x v="0"/>
    <n v="50000"/>
    <n v="335400"/>
    <n v="5000"/>
    <s v="5016fd6b7f8b9ac842000000"/>
    <m/>
    <x v="4"/>
    <s v="6405c1712540021f78028a36"/>
    <s v="2023-03-08T01:00:00.000Z"/>
    <s v="2023-03-06T10:45:00.642Z"/>
    <x v="19"/>
    <x v="0"/>
    <x v="16"/>
  </r>
  <r>
    <s v="6405c656e45ed5b007094156"/>
    <s v="6405c403c41d2df24a010bd8"/>
    <s v="6066c157066c9a03055f2b10"/>
    <x v="0"/>
    <n v="44000"/>
    <n v="335400"/>
    <n v="4400"/>
    <s v="5016fd6b7f8b9ac842000000"/>
    <m/>
    <x v="4"/>
    <s v="6405c4e3c5389cfa60032a4a"/>
    <s v="2023-03-08T01:00:00.000Z"/>
    <s v="2023-03-06T11:00:54.806Z"/>
    <x v="19"/>
    <x v="0"/>
    <x v="10"/>
  </r>
  <r>
    <s v="6405c6fc94c64718300f2270"/>
    <s v="64002c0d53f3e60eba0fc0fb"/>
    <s v="6066c157066c9a03055f2b10"/>
    <x v="0"/>
    <n v="70000"/>
    <n v="322500"/>
    <n v="7000"/>
    <s v="5016fd6b7f8b9ac842000000"/>
    <m/>
    <x v="4"/>
    <s v="6405c2f37b4657e4a7091b36"/>
    <s v="2023-03-08T09:00:00.000Z"/>
    <s v="2023-03-06T10:57:10.676Z"/>
    <x v="19"/>
    <x v="0"/>
    <x v="8"/>
  </r>
  <r>
    <s v="6405c9be8492e854cc008bf6"/>
    <s v="63fe2e9355ad95715707a9a4"/>
    <s v="6066c157066c9a03055f2b10"/>
    <x v="0"/>
    <n v="40000"/>
    <n v="335400"/>
    <n v="4000"/>
    <s v="5016fd6b7f8b9ac842000000"/>
    <m/>
    <x v="4"/>
    <s v="6405c2efe9d2a22f6e0ed2b8"/>
    <s v="2023-03-08T01:00:00.000Z"/>
    <s v="2023-03-06T11:09:20.189Z"/>
    <x v="19"/>
    <x v="0"/>
    <x v="2"/>
  </r>
  <r>
    <s v="6405d1b1f3aaa58faa0748cc"/>
    <s v="6405ceed5eb0a748db0436ac"/>
    <s v="6066c157066c9a03055f2b10"/>
    <x v="0"/>
    <n v="50000"/>
    <n v="335400"/>
    <n v="5000"/>
    <s v="5016fd6b7f8b9ac842000000"/>
    <m/>
    <x v="4"/>
    <s v="6405d0de32c8b6479d0cd9d0"/>
    <s v="2023-03-08T01:00:00.000Z"/>
    <s v="2023-03-06T12:07:59.909Z"/>
    <x v="19"/>
    <x v="0"/>
    <x v="8"/>
  </r>
  <r>
    <s v="6405d2faa8b58d0462089ecf"/>
    <s v="6405d1583c96a32543025070"/>
    <s v="6066c157066c9a03055f2b10"/>
    <x v="0"/>
    <n v="35000"/>
    <n v="335400"/>
    <n v="3500"/>
    <s v="5016fd6b7f8b9ac842000000"/>
    <m/>
    <x v="4"/>
    <s v="6405d1bd765fd8842e03e8f9"/>
    <s v="2023-03-08T01:00:00.000Z"/>
    <s v="2023-03-06T11:49:20.134Z"/>
    <x v="19"/>
    <x v="0"/>
    <x v="16"/>
  </r>
  <r>
    <s v="6405deb53e50bf09720662b2"/>
    <s v="6350236420e5bd4f540070ad"/>
    <s v="6066c157066c9a03055f2b10"/>
    <x v="0"/>
    <n v="733872"/>
    <n v="0"/>
    <n v="73387"/>
    <s v="5016fd6b7f8b9ac842000000"/>
    <m/>
    <x v="4"/>
    <s v="6350250e3d0328ec320ccdb2"/>
    <s v="2023-03-08T05:00:00.000Z"/>
    <s v="2023-03-06T12:39:13.774Z"/>
    <x v="19"/>
    <x v="0"/>
    <x v="2"/>
  </r>
  <r>
    <s v="6405df3326d50af1e20955eb"/>
    <s v="63b64cd0e3a4437c260d3545"/>
    <s v="6066c157066c9a03055f2b10"/>
    <x v="0"/>
    <n v="38500"/>
    <n v="322500"/>
    <n v="3850"/>
    <s v="5016fd6b7f8b9ac842000000"/>
    <m/>
    <x v="4"/>
    <s v="6401cf913b676315fb081899"/>
    <s v="2023-03-08T09:00:00.000Z"/>
    <s v="2023-03-06T12:44:51.792Z"/>
    <x v="19"/>
    <x v="0"/>
    <x v="8"/>
  </r>
  <r>
    <s v="6405e001f3e4063f8d0ff103"/>
    <s v="63e70791025b4c04bb0818c8"/>
    <s v="6066c157066c9a03055f2b10"/>
    <x v="0"/>
    <n v="40000"/>
    <n v="322500"/>
    <n v="4000"/>
    <s v="5016fd6b7f8b9ac842000000"/>
    <m/>
    <x v="4"/>
    <s v="6405df63e6eb17aa6107b333"/>
    <s v="2023-03-08T09:00:00.000Z"/>
    <s v="2023-03-06T12:44:06.060Z"/>
    <x v="19"/>
    <x v="0"/>
    <x v="3"/>
  </r>
  <r>
    <s v="6405e2b38c34a668f201097a"/>
    <s v="63fe3438f78cd590220c6c54"/>
    <s v="6066c157066c9a03055f2b10"/>
    <x v="0"/>
    <n v="40000"/>
    <n v="335400"/>
    <n v="4000"/>
    <s v="5016fd6b7f8b9ac842000000"/>
    <m/>
    <x v="4"/>
    <s v="6405e2640243feef5f0328fe"/>
    <s v="2023-03-08T05:00:00.000Z"/>
    <s v="2023-03-06T12:56:39.045Z"/>
    <x v="19"/>
    <x v="0"/>
    <x v="10"/>
  </r>
  <r>
    <s v="6405e35f567e9148ce04c860"/>
    <s v="6405dced2cb059921107c3f7"/>
    <s v="6066c157066c9a03055f2b10"/>
    <x v="0"/>
    <n v="40000"/>
    <n v="335400"/>
    <n v="4000"/>
    <s v="5016fd6b7f8b9ac842000000"/>
    <m/>
    <x v="4"/>
    <s v="6405e2ee9f66bef097024376"/>
    <s v="2023-03-08T01:00:00.000Z"/>
    <s v="2023-03-06T12:58:40.086Z"/>
    <x v="19"/>
    <x v="0"/>
    <x v="17"/>
  </r>
  <r>
    <s v="6405e536369beaccf70a2c13"/>
    <s v="6405e1648dbb23aff9035532"/>
    <s v="6066c157066c9a03055f2b10"/>
    <x v="0"/>
    <n v="77000"/>
    <n v="335400"/>
    <n v="7700"/>
    <s v="5016fd6b7f8b9ac842000000"/>
    <m/>
    <x v="4"/>
    <s v="6405e3f4be0e2b996c0ebf8f"/>
    <s v="2023-03-08T01:00:00.000Z"/>
    <s v="2023-03-06T13:09:03.929Z"/>
    <x v="19"/>
    <x v="0"/>
    <x v="8"/>
  </r>
  <r>
    <s v="6405e7aa433bf7318d0fdac7"/>
    <s v="6405e6a787454e0730070f9b"/>
    <s v="6066c157066c9a03055f2b10"/>
    <x v="0"/>
    <n v="35000"/>
    <n v="335400"/>
    <n v="3500"/>
    <s v="5016fd6b7f8b9ac842000000"/>
    <m/>
    <x v="4"/>
    <s v="6405e6fd841a8b46fc02fbb6"/>
    <s v="2023-03-08T05:00:00.000Z"/>
    <s v="2023-03-06T13:17:14.431Z"/>
    <x v="19"/>
    <x v="0"/>
    <x v="5"/>
  </r>
  <r>
    <s v="6405e8fa0b0aac71e70d6b6e"/>
    <s v="63fe3438f78cd590220c6c54"/>
    <s v="6066c157066c9a03055f2b10"/>
    <x v="0"/>
    <n v="50000"/>
    <n v="335400"/>
    <n v="5000"/>
    <s v="5016fd6b7f8b9ac842000000"/>
    <m/>
    <x v="4"/>
    <s v="640573603732ab37f601b3fb"/>
    <s v="2023-03-08T05:00:00.000Z"/>
    <s v="2023-03-06T13:23:24.980Z"/>
    <x v="19"/>
    <x v="0"/>
    <x v="1"/>
  </r>
  <r>
    <s v="6405e9aebbef93e651098e51"/>
    <s v="63fe3438f78cd590220c6c54"/>
    <s v="6066c157066c9a03055f2b10"/>
    <x v="0"/>
    <n v="50000"/>
    <n v="335400"/>
    <n v="5000"/>
    <s v="5016fd6b7f8b9ac842000000"/>
    <m/>
    <x v="4"/>
    <s v="640573603732ab37f601b3fb"/>
    <s v="2023-03-08T05:00:00.000Z"/>
    <s v="2023-03-06T13:26:11.359Z"/>
    <x v="19"/>
    <x v="0"/>
    <x v="1"/>
  </r>
  <r>
    <s v="6405efb770da9d368f0f2e28"/>
    <s v="6405e881f11fcbf13d08f239"/>
    <s v="6066c157066c9a03055f2b10"/>
    <x v="0"/>
    <n v="55000"/>
    <n v="335400"/>
    <n v="5500"/>
    <s v="5016fd6b7f8b9ac842000000"/>
    <m/>
    <x v="4"/>
    <s v="6405ed84ee32a7dade039ee4"/>
    <s v="2023-03-08T05:00:00.000Z"/>
    <s v="2023-03-06T13:51:51.619Z"/>
    <x v="19"/>
    <x v="0"/>
    <x v="5"/>
  </r>
  <r>
    <s v="6405efd2b22a0829f20907bb"/>
    <s v="6405ee98badb773af20d571b"/>
    <s v="6066c157066c9a03055f2b10"/>
    <x v="0"/>
    <n v="50000"/>
    <n v="335400"/>
    <n v="5000"/>
    <s v="5016fd6b7f8b9ac842000000"/>
    <m/>
    <x v="4"/>
    <s v="6405ef06d7673b95b0022683"/>
    <s v="2023-03-08T01:00:00.000Z"/>
    <s v="2023-03-06T13:51:37.596Z"/>
    <x v="19"/>
    <x v="0"/>
    <x v="16"/>
  </r>
  <r>
    <s v="6405f0f7af0e6e8f1b01d9c4"/>
    <s v="6405de89b1a6359bef09d9d6"/>
    <s v="6066c157066c9a03055f2b10"/>
    <x v="0"/>
    <n v="40000"/>
    <n v="335400"/>
    <n v="4000"/>
    <s v="5016fd6b7f8b9ac842000000"/>
    <m/>
    <x v="4"/>
    <s v="6405f0adf7fddcad2e0fdcdb"/>
    <s v="2023-03-08T01:00:00.000Z"/>
    <s v="2023-03-06T13:56:32.530Z"/>
    <x v="19"/>
    <x v="0"/>
    <x v="22"/>
  </r>
  <r>
    <s v="6405f8c53beb4d95bc017109"/>
    <s v="64059f19028b6d20990cdcfa"/>
    <s v="6066c157066c9a03055f2b10"/>
    <x v="0"/>
    <n v="100000"/>
    <n v="335400"/>
    <n v="10000"/>
    <s v="5016fd6b7f8b9ac842000000"/>
    <m/>
    <x v="4"/>
    <s v="6405f837f00c2cd38309fdf8"/>
    <s v="2023-03-08T05:00:00.000Z"/>
    <s v="2023-03-06T14:29:52.436Z"/>
    <x v="19"/>
    <x v="0"/>
    <x v="8"/>
  </r>
  <r>
    <s v="6405f9007840cc65ae0b0902"/>
    <s v="6400082c04bc34bc34088203"/>
    <s v="6066c157066c9a03055f2b10"/>
    <x v="0"/>
    <n v="35000"/>
    <n v="335400"/>
    <n v="3500"/>
    <s v="5016fd6b7f8b9ac842000000"/>
    <m/>
    <x v="4"/>
    <s v="6400097e1cacd71b62011617"/>
    <s v="2023-03-08T01:00:00.000Z"/>
    <s v="2023-03-06T14:34:21.925Z"/>
    <x v="19"/>
    <x v="0"/>
    <x v="16"/>
  </r>
  <r>
    <s v="6405fd7ba1a1083e5f011722"/>
    <s v="6405fc058e7d875fe006cde3"/>
    <s v="6066c157066c9a03055f2b10"/>
    <x v="0"/>
    <n v="50000"/>
    <n v="335400"/>
    <n v="5000"/>
    <s v="5016fd6b7f8b9ac842000000"/>
    <m/>
    <x v="4"/>
    <s v="6405fd2ad87609f91d0856ba"/>
    <s v="2023-03-08T05:00:00.000Z"/>
    <s v="2023-03-06T14:51:24.730Z"/>
    <x v="19"/>
    <x v="0"/>
    <x v="10"/>
  </r>
  <r>
    <s v="6405fe793bcabe5f2a078d18"/>
    <s v="63ff7235a0ca4032e70e8ff2"/>
    <s v="6066c157066c9a03055f2b10"/>
    <x v="0"/>
    <n v="50000"/>
    <n v="322500"/>
    <n v="5000"/>
    <s v="5016fd6b7f8b9ac842000000"/>
    <m/>
    <x v="4"/>
    <s v="6405fd78495b523c9e0405f6"/>
    <s v="2023-03-08T09:00:00.000Z"/>
    <s v="2023-03-06T14:58:03.632Z"/>
    <x v="19"/>
    <x v="0"/>
    <x v="1"/>
  </r>
  <r>
    <s v="6405ff90e8beb5815b015e87"/>
    <s v="640573333732ab37f601b3f2"/>
    <s v="6066c157066c9a03055f2b10"/>
    <x v="0"/>
    <n v="50000"/>
    <n v="335400"/>
    <n v="5000"/>
    <s v="5016fd6b7f8b9ac842000000"/>
    <m/>
    <x v="4"/>
    <s v="640573d914fe545b9900e8ef"/>
    <s v="2023-03-08T05:00:00.000Z"/>
    <s v="2023-03-06T14:58:49.315Z"/>
    <x v="19"/>
    <x v="0"/>
    <x v="1"/>
  </r>
  <r>
    <s v="6406032726b3e211f508e051"/>
    <s v="6405fb097cb2fb4b8e06f2d5"/>
    <s v="6066c157066c9a03055f2b10"/>
    <x v="0"/>
    <n v="35000"/>
    <n v="335400"/>
    <n v="3500"/>
    <s v="5016fd6b7f8b9ac842000000"/>
    <m/>
    <x v="4"/>
    <s v="640602c16bd201c7f307fdce"/>
    <s v="2023-03-08T01:00:00.000Z"/>
    <s v="2023-03-06T15:14:33.735Z"/>
    <x v="19"/>
    <x v="0"/>
    <x v="8"/>
  </r>
  <r>
    <s v="640604233f9e379bee095888"/>
    <s v="640600caaedf93bf4308f968"/>
    <s v="6066c157066c9a03055f2b10"/>
    <x v="0"/>
    <n v="55000"/>
    <n v="335400"/>
    <n v="5500"/>
    <s v="5016fd6b7f8b9ac842000000"/>
    <m/>
    <x v="4"/>
    <s v="6406033b74bd8ed9ad0c7e2c"/>
    <s v="2023-03-08T01:00:00.000Z"/>
    <s v="2023-03-06T15:18:27.039Z"/>
    <x v="19"/>
    <x v="0"/>
    <x v="4"/>
  </r>
  <r>
    <s v="640606d9c9f8080e6302e861"/>
    <s v="6405b9445ea9336b530e1d21"/>
    <s v="6066c157066c9a03055f2b10"/>
    <x v="0"/>
    <n v="40000"/>
    <n v="335400"/>
    <n v="4000"/>
    <s v="5016fd6b7f8b9ac842000000"/>
    <m/>
    <x v="4"/>
    <s v="6405c4f847fd8c603d09a744"/>
    <s v="2023-03-08T01:00:00.000Z"/>
    <s v="2023-03-06T15:40:37.358Z"/>
    <x v="19"/>
    <x v="0"/>
    <x v="4"/>
  </r>
  <r>
    <s v="64060b505331ea59ea03275f"/>
    <s v="6400082c04bc34bc34088203"/>
    <s v="6066c157066c9a03055f2b10"/>
    <x v="0"/>
    <n v="35000"/>
    <n v="323000"/>
    <n v="3500"/>
    <s v="5016fd6b7f8b9ac842000000"/>
    <m/>
    <x v="4"/>
    <s v="6400097e1cacd71b62011617"/>
    <s v="2023-03-08T01:00:00.000Z"/>
    <s v="2023-03-06T15:50:17.324Z"/>
    <x v="19"/>
    <x v="0"/>
    <x v="16"/>
  </r>
  <r>
    <s v="64060eb880fb4762310e63be"/>
    <s v="6043b39ce4f1b97ce009cde9"/>
    <s v="6066c157066c9a03055f2b10"/>
    <x v="0"/>
    <n v="1495000"/>
    <n v="0"/>
    <n v="149500"/>
    <s v="5016fd6b7f8b9ac842000008"/>
    <m/>
    <x v="4"/>
    <s v="62bc4b3056bcb11219004397"/>
    <s v="2023-03-08T09:00:00.000Z"/>
    <s v="2023-03-06T16:07:10.507Z"/>
    <x v="19"/>
    <x v="5"/>
    <x v="3"/>
  </r>
  <r>
    <s v="64061030a8f97e7a2e0b4d3a"/>
    <s v="635d1adc4a5ea0e6b60e5bfd"/>
    <s v="6066c157066c9a03055f2b10"/>
    <x v="0"/>
    <n v="35000"/>
    <n v="323000"/>
    <n v="3500"/>
    <s v="5016fd6b7f8b9ac842000000"/>
    <m/>
    <x v="4"/>
    <s v="64060cde4de746291b0a3e52"/>
    <s v="2023-03-08T05:00:00.000Z"/>
    <s v="2023-03-06T16:10:01.861Z"/>
    <x v="19"/>
    <x v="0"/>
    <x v="15"/>
  </r>
  <r>
    <s v="6406116e56ccdde7f3033eb3"/>
    <s v="64058bcc180d59bf5907631f"/>
    <s v="6066c157066c9a03055f2b10"/>
    <x v="0"/>
    <n v="38500"/>
    <n v="323000"/>
    <n v="3850"/>
    <s v="5016fd6b7f8b9ac842000000"/>
    <m/>
    <x v="4"/>
    <s v="64058df37ccf560e1409ed6e"/>
    <s v="2023-03-08T09:00:00.000Z"/>
    <s v="2023-03-06T16:15:42.888Z"/>
    <x v="19"/>
    <x v="0"/>
    <x v="8"/>
  </r>
  <r>
    <s v="64061437f7ef9039200d5ae4"/>
    <s v="63ff907e951f102d4e0d0039"/>
    <s v="6066c157066c9a03055f2b10"/>
    <x v="0"/>
    <n v="70000"/>
    <n v="323000"/>
    <n v="7000"/>
    <s v="5016fd6b7f8b9ac842000000"/>
    <m/>
    <x v="4"/>
    <s v="63ffa2642eb7fe8e6c0270e0"/>
    <s v="2023-03-08T09:00:00.000Z"/>
    <s v="2023-03-06T16:28:04.416Z"/>
    <x v="19"/>
    <x v="0"/>
    <x v="4"/>
  </r>
  <r>
    <s v="64061531b90c387137000050"/>
    <s v="6406130cdaf577a8030f63f5"/>
    <s v="6066c157066c9a03055f2b10"/>
    <x v="0"/>
    <n v="35000"/>
    <n v="323000"/>
    <n v="3500"/>
    <s v="5016fd6b7f8b9ac842000000"/>
    <m/>
    <x v="4"/>
    <s v="64061366321994854d0cc298"/>
    <s v="2023-03-08T01:00:00.000Z"/>
    <s v="2023-03-06T16:39:56.934Z"/>
    <x v="19"/>
    <x v="0"/>
    <x v="22"/>
  </r>
  <r>
    <s v="640617d5c4a9638158015ce7"/>
    <s v="640615eb61a954e2cd0c2c94"/>
    <s v="6066c157066c9a03055f2b10"/>
    <x v="0"/>
    <n v="100000"/>
    <n v="323000"/>
    <n v="10000"/>
    <s v="5016fd6b7f8b9ac842000000"/>
    <m/>
    <x v="4"/>
    <s v="6406172c0839f996150b54a5"/>
    <s v="2023-03-08T01:00:00.000Z"/>
    <s v="2023-03-06T16:42:18.164Z"/>
    <x v="19"/>
    <x v="0"/>
    <x v="5"/>
  </r>
  <r>
    <s v="640618d397682eddd60d6e84"/>
    <s v="6406131e8920dbe33b0aff56"/>
    <s v="6066c157066c9a03055f2b10"/>
    <x v="0"/>
    <n v="50000"/>
    <n v="323000"/>
    <n v="5000"/>
    <s v="5016fd6b7f8b9ac842000000"/>
    <m/>
    <x v="4"/>
    <s v="64061827f5ea319ca308f4d2"/>
    <s v="2023-03-08T01:00:00.000Z"/>
    <s v="2023-03-06T16:47:08.155Z"/>
    <x v="19"/>
    <x v="0"/>
    <x v="8"/>
  </r>
  <r>
    <s v="64061c604e82c2fed10be6b5"/>
    <s v="64061a4bbd017d7ded0bc9b4"/>
    <s v="6066c157066c9a03055f2b10"/>
    <x v="0"/>
    <n v="35000"/>
    <n v="323000"/>
    <n v="3500"/>
    <s v="5016fd6b7f8b9ac842000000"/>
    <m/>
    <x v="4"/>
    <s v="64061b8ecdfcc3fb5407d1d7"/>
    <s v="2023-03-08T01:00:00.000Z"/>
    <s v="2023-03-06T17:07:01.945Z"/>
    <x v="19"/>
    <x v="0"/>
    <x v="7"/>
  </r>
  <r>
    <s v="64066b7f46d9b51541066772"/>
    <s v="640662446bf8f243df0a284c"/>
    <s v="63e474ea54fff5bb9809dc4f"/>
    <x v="0"/>
    <n v="430000"/>
    <n v="0"/>
    <s v=" -   "/>
    <s v="5016fd6b7f8b9ac842000000"/>
    <m/>
    <x v="4"/>
    <s v="640667203de3fda31208941f"/>
    <s v="2023-03-08T05:00:00.000Z"/>
    <s v="2023-03-06T22:42:25.735Z"/>
    <x v="19"/>
    <x v="0"/>
    <x v="5"/>
  </r>
  <r>
    <s v="64066bf8a0a87970ed0a4c19"/>
    <s v="64066b81034f47b2790ce516"/>
    <s v="6066c157066c9a03055f2b10"/>
    <x v="0"/>
    <n v="1175000"/>
    <n v="0"/>
    <n v="225000"/>
    <s v="5016fd6b7f8b9ac842000000"/>
    <s v="62374aa42511770c643d9a3e"/>
    <x v="4"/>
    <s v="64066b9f29805518dc033c46"/>
    <s v="2023-03-08T01:00:00.000Z"/>
    <s v="2023-03-06T23:05:28.070Z"/>
    <x v="19"/>
    <x v="0"/>
    <x v="8"/>
  </r>
  <r>
    <s v="6406831a2721d9018b0b0515"/>
    <s v="63e9f699333466d9f2035e0c"/>
    <s v="60a204cde9c80d7c785055dd"/>
    <x v="0"/>
    <n v="598400"/>
    <n v="0"/>
    <n v="144220"/>
    <s v="5016fd6b7f8b9ac842000000"/>
    <s v="62374c93d092b077820bd62f"/>
    <x v="4"/>
    <s v="640683097eaa3a43300f8bbe"/>
    <s v="2023-03-08T09:00:00.000Z"/>
    <s v="2023-03-07T00:23:00.727Z"/>
    <x v="19"/>
    <x v="0"/>
    <x v="5"/>
  </r>
  <r>
    <s v="6406978ce9006e221b0509d5"/>
    <s v="62089a286eda223486587de0"/>
    <s v="6066c157066c9a03055f2b10"/>
    <x v="0"/>
    <n v="495000"/>
    <n v="30000"/>
    <n v="99000"/>
    <s v="5016fd6b7f8b9ac842000000"/>
    <s v="62b43ee94a645a789f05dac2"/>
    <x v="4"/>
    <s v="640697828f99b116a10c5bd8"/>
    <s v="2023-03-08T04:00:00.000Z"/>
    <s v="2023-03-07T01:52:53.675Z"/>
    <x v="19"/>
    <x v="0"/>
    <x v="2"/>
  </r>
  <r>
    <s v="6406a51e94749d9dbb04d06c"/>
    <s v="6406a4b14768b7b4950fef37"/>
    <s v="6066c157066c9a03055f2b10"/>
    <x v="0"/>
    <n v="259000"/>
    <n v="0"/>
    <n v="41800"/>
    <s v="5016fd6b7f8b9ac842000000"/>
    <s v="62374af9d1578b0a925e404a"/>
    <x v="4"/>
    <s v="6406a51394749d9dbb04d06a"/>
    <s v="2023-03-08T01:00:00.000Z"/>
    <s v="2023-03-07T06:17:32.121Z"/>
    <x v="19"/>
    <x v="0"/>
    <x v="16"/>
  </r>
  <r>
    <s v="6406bb2e362a63bf430de7c6"/>
    <s v="63eb45f32f8c575fc202bab9"/>
    <s v="62b970c025c493ded10e1ea5"/>
    <x v="0"/>
    <n v="803000"/>
    <n v="0"/>
    <n v="143000"/>
    <s v="5016fd6b7f8b9ac842000000"/>
    <s v="62b59927eb80e3a3fa0dd5ae"/>
    <x v="4"/>
    <s v="6406bb1922ecb134e103d779"/>
    <s v="2023-03-08T05:00:00.000Z"/>
    <s v="2023-03-07T04:22:09.628Z"/>
    <x v="19"/>
    <x v="0"/>
    <x v="1"/>
  </r>
  <r>
    <s v="6406c7ec02f815329806efd3"/>
    <s v="6406c7da02f417e2e30fb954"/>
    <s v="6066c157066c9a03055f2b10"/>
    <x v="0"/>
    <n v="490000"/>
    <n v="0"/>
    <n v="90000"/>
    <s v="5016fd6b7f8b9ac842000000"/>
    <m/>
    <x v="4"/>
    <s v="62b59927eb80e3a3fa0dd5ae"/>
    <s v="2023-03-08T02:00:00.000Z"/>
    <s v="2023-03-07T06:17:20.689Z"/>
    <x v="19"/>
    <x v="0"/>
    <x v="3"/>
  </r>
  <r>
    <s v="6406ec38e5e77811bc0246e2"/>
    <s v="6406e96d0da19995170d2163"/>
    <s v="6066c157066c9a03055f2b10"/>
    <x v="0"/>
    <n v="745000"/>
    <n v="0"/>
    <n v="135000"/>
    <s v="5016fd6b7f8b9ac842000006"/>
    <s v="62374c93d092b077820bd62f"/>
    <x v="4"/>
    <s v="6406ec1c38301bf73d033362"/>
    <s v="2023-03-08T09:00:00.000Z"/>
    <s v="2023-03-07T08:03:03.266Z"/>
    <x v="19"/>
    <x v="3"/>
    <x v="5"/>
  </r>
  <r>
    <s v="64070817623bb2a8690b7090"/>
    <s v="63fed7cd64249c5b32036159"/>
    <s v="6066c157066c9a03055f2b10"/>
    <x v="0"/>
    <n v="460000"/>
    <n v="20000"/>
    <n v="70000"/>
    <s v="5016fd6c7f8b9ac842000036"/>
    <s v="62374d46b2ab6f5f8d470e26"/>
    <x v="4"/>
    <s v="640707f9689b81f4320c619d"/>
    <s v="2023-03-08T04:00:00.000Z"/>
    <s v="2023-03-07T10:11:29.466Z"/>
    <x v="19"/>
    <x v="1"/>
    <x v="4"/>
  </r>
  <r>
    <s v="640716daee01d823fe0edd13"/>
    <s v="632dbe56bf15d01b37041e77"/>
    <s v="6066c157066c9a03055f2b10"/>
    <x v="0"/>
    <n v="385000"/>
    <n v="0"/>
    <n v="69000"/>
    <s v="5016fd6b7f8b9ac842000000"/>
    <m/>
    <x v="4"/>
    <s v="6400dce4f15c80f314098eeb"/>
    <s v="2023-03-08T01:00:00.000Z"/>
    <s v="2023-03-07T11:11:26.624Z"/>
    <x v="19"/>
    <x v="0"/>
    <x v="5"/>
  </r>
  <r>
    <s v="640717b815ec6735d308e9b5"/>
    <s v="64071505a521fcb30d06bb14"/>
    <s v="6066c157066c9a03055f2b10"/>
    <x v="0"/>
    <n v="396000"/>
    <n v="0"/>
    <n v="102000"/>
    <s v="5016fd6b7f8b9ac842000000"/>
    <s v="62374af9d1578b0a925e404a"/>
    <x v="4"/>
    <s v="6407179e4389c93f6a000cf8"/>
    <s v="2023-03-08T05:00:00.000Z"/>
    <s v="2023-03-07T10:59:30.717Z"/>
    <x v="19"/>
    <x v="0"/>
    <x v="16"/>
  </r>
  <r>
    <s v="6407206adf361be3780ae8de"/>
    <s v="64071f92330e8b27ac0bf009"/>
    <s v="6066cd65ca52cc506817d471"/>
    <x v="4"/>
    <n v="698500"/>
    <n v="0"/>
    <n v="153500"/>
    <s v="5016fd6b7f8b9ac842000000"/>
    <s v="62374aa42511770c643d9a3e"/>
    <x v="4"/>
    <s v="6407206270f407f04a0f9768"/>
    <s v="2023-03-08T01:00:00.000Z"/>
    <s v="2023-03-07T11:34:35.805Z"/>
    <x v="19"/>
    <x v="0"/>
    <x v="8"/>
  </r>
  <r>
    <s v="64072120753d5ce8360b2f98"/>
    <s v="64072075df361be3780ae8e0"/>
    <s v="6066c157066c9a03055f2b10"/>
    <x v="0"/>
    <n v="2195000"/>
    <n v="0"/>
    <n v="431000"/>
    <s v="5016fd6b7f8b9ac842000000"/>
    <s v="62374c93d092b077820bd62f"/>
    <x v="4"/>
    <s v="64072115a73c06632308c6f6"/>
    <s v="2023-03-08T01:00:00.000Z"/>
    <s v="2023-03-07T11:43:28.140Z"/>
    <x v="19"/>
    <x v="0"/>
    <x v="5"/>
  </r>
  <r>
    <s v="6407275d229ddc9a850c6e63"/>
    <s v="6407268a979e3a846b0abe55"/>
    <s v="6066c157066c9a03055f2b10"/>
    <x v="0"/>
    <n v="187000"/>
    <n v="0"/>
    <n v="44000"/>
    <s v="5016fd6b7f8b9ac842000000"/>
    <s v="62374c93d092b077820bd62f"/>
    <x v="4"/>
    <s v="6407274d832423018303a23d"/>
    <s v="2023-03-08T05:00:00.000Z"/>
    <s v="2023-03-07T12:03:59.489Z"/>
    <x v="19"/>
    <x v="0"/>
    <x v="5"/>
  </r>
  <r>
    <s v="64072dec6cf991e31a0aa828"/>
    <s v="635080f148ce5155660b1920"/>
    <s v="6066c157066c9a03055f2b10"/>
    <x v="0"/>
    <n v="1111000"/>
    <n v="0"/>
    <n v="296000"/>
    <s v="5016fd6b7f8b9ac842000000"/>
    <s v="62374af9d1578b0a925e404a"/>
    <x v="4"/>
    <s v="6350909880ea32d8c306b622"/>
    <s v="2023-03-08T01:00:00.000Z"/>
    <s v="2023-03-07T12:31:32.707Z"/>
    <x v="19"/>
    <x v="0"/>
    <x v="16"/>
  </r>
  <r>
    <s v="640735052c81f253af0ad60e"/>
    <s v="604741b96e368d1f5f69b6cb"/>
    <s v="6066c157066c9a03055f2b10"/>
    <x v="34"/>
    <n v="700000"/>
    <n v="0"/>
    <n v="130000"/>
    <s v="5016fd6b7f8b9ac842000000"/>
    <m/>
    <x v="4"/>
    <s v="62bc4ac056bcb11219004366"/>
    <s v="2023-03-08T05:00:00.000Z"/>
    <s v="2023-03-07T13:10:17.094Z"/>
    <x v="19"/>
    <x v="0"/>
    <x v="5"/>
  </r>
  <r>
    <s v="640738eae919056b480f1236"/>
    <s v="640737d0e80bbc8fd5079c46"/>
    <s v="6066c157066c9a03055f2b10"/>
    <x v="0"/>
    <n v="367400"/>
    <n v="0"/>
    <n v="93200"/>
    <s v="5016fd6b7f8b9ac842000000"/>
    <s v="62374d46b2ab6f5f8d470e26"/>
    <x v="4"/>
    <s v="6407380bc284d25560036858"/>
    <s v="2023-03-08T01:00:00.000Z"/>
    <s v="2023-03-07T13:18:42.502Z"/>
    <x v="19"/>
    <x v="0"/>
    <x v="4"/>
  </r>
  <r>
    <s v="64073bac775cfd8e5902ef09"/>
    <s v="6043b39ce4f1b97ce009cde9"/>
    <s v="6066c157066c9a03055f2b10"/>
    <x v="0"/>
    <n v="505000"/>
    <n v="0"/>
    <n v="87000"/>
    <s v="5016fd6b7f8b9ac842000008"/>
    <m/>
    <x v="4"/>
    <s v="64073b5ef9567e810906f162"/>
    <s v="2023-03-08T08:00:00.000Z"/>
    <s v="2023-03-07T13:30:20.318Z"/>
    <x v="19"/>
    <x v="5"/>
    <x v="3"/>
  </r>
  <r>
    <s v="64073ee8b861d69cae08418a"/>
    <s v="64073d9fd40b5fff78089e3a"/>
    <s v="60a204cde9c80d7c785055dd"/>
    <x v="0"/>
    <n v="800000"/>
    <n v="0"/>
    <n v="185000"/>
    <s v="5016fd6b7f8b9ac842000000"/>
    <s v="62374c93d092b077820bd62f"/>
    <x v="4"/>
    <s v="64073dd9e87cd100a40f9820"/>
    <s v="2023-03-08T01:00:00.000Z"/>
    <s v="2023-03-07T13:47:08.983Z"/>
    <x v="19"/>
    <x v="0"/>
    <x v="5"/>
  </r>
  <r>
    <s v="640740b7c2110939c6045fd7"/>
    <s v="640740416a7d0e9f8c0101c5"/>
    <s v="6066c157066c9a03055f2b10"/>
    <x v="0"/>
    <n v="360000"/>
    <n v="0"/>
    <n v="66000"/>
    <s v="5016fd6b7f8b9ac842000000"/>
    <s v="62374b9f9279506d3f2cbe85"/>
    <x v="4"/>
    <s v="640740b00a4af753390d315a"/>
    <s v="2023-03-08T01:00:00.000Z"/>
    <s v="2023-03-07T13:59:41.920Z"/>
    <x v="19"/>
    <x v="0"/>
    <x v="10"/>
  </r>
  <r>
    <s v="64074f72fe4ce3535f06f906"/>
    <s v="64074d930cddaa4b5a0fa926"/>
    <s v="63e474ea54fff5bb9809dc4f"/>
    <x v="0"/>
    <n v="1019000"/>
    <n v="0"/>
    <n v="147600"/>
    <s v="5016fd6b7f8b9ac842000000"/>
    <m/>
    <x v="4"/>
    <s v="64074e26a99602638b0a525c"/>
    <s v="2023-03-08T05:00:00.000Z"/>
    <s v="2023-03-07T14:53:45.375Z"/>
    <x v="19"/>
    <x v="0"/>
    <x v="16"/>
  </r>
  <r>
    <s v="640760c4753e94718308195d"/>
    <s v="6407601878996c43e303e65b"/>
    <s v="6066c157066c9a03055f2b10"/>
    <x v="0"/>
    <n v="539000"/>
    <n v="0"/>
    <n v="133000"/>
    <s v="5016fd6b7f8b9ac842000000"/>
    <s v="62374c93d092b077820bd62f"/>
    <x v="4"/>
    <s v="6407605a3be1a4da50041a2b"/>
    <s v="2023-03-08T09:00:00.000Z"/>
    <s v="2023-03-07T18:09:58.579Z"/>
    <x v="19"/>
    <x v="0"/>
    <x v="5"/>
  </r>
  <r>
    <s v="640763205285183eff0f0032"/>
    <s v="634fd47380bbbad52807bb4c"/>
    <s v="6066c157066c9a03055f2b10"/>
    <x v="0"/>
    <n v="1395000"/>
    <n v="0"/>
    <n v="815000"/>
    <s v="5016fd6b7f8b9ac842000000"/>
    <s v="62374d46b2ab6f5f8d470e26"/>
    <x v="4"/>
    <s v="634fd6018fb7ed789505cea2"/>
    <s v="2023-03-08T09:00:00.000Z"/>
    <s v="2023-03-07T16:28:47.973Z"/>
    <x v="19"/>
    <x v="0"/>
    <x v="4"/>
  </r>
  <r>
    <s v="64076b017daea5dd5d0cd2d7"/>
    <s v="61adaea90ddadf228c3b9aa3"/>
    <s v="6066c157066c9a03055f2b10"/>
    <x v="0"/>
    <n v="585000"/>
    <n v="0"/>
    <n v="105000"/>
    <s v="5016fd6b7f8b9ac842000000"/>
    <m/>
    <x v="4"/>
    <s v="640769a2fb0450301c04c2b7"/>
    <s v="2023-03-08T05:00:00.000Z"/>
    <s v="2023-03-07T16:51:56.692Z"/>
    <x v="19"/>
    <x v="0"/>
    <x v="22"/>
  </r>
  <r>
    <s v="64078a31a65886c53705feaa"/>
    <s v="640786d63a04199e6e0184e7"/>
    <s v="6066c157066c9a03055f2b10"/>
    <x v="0"/>
    <n v="450000"/>
    <n v="0"/>
    <n v="90000"/>
    <s v="5016fd6b7f8b9ac842000000"/>
    <s v="62b43ee94a645a789f05dac2"/>
    <x v="4"/>
    <s v="64078a130bbabcd8d305f977"/>
    <s v="2023-03-08T05:00:00.000Z"/>
    <s v="2023-03-07T19:08:46.632Z"/>
    <x v="19"/>
    <x v="0"/>
    <x v="2"/>
  </r>
  <r>
    <s v="6407c5049c5641468d027c4b"/>
    <s v="64076a890b30ba63150cc4c3"/>
    <s v="6066c157066c9a03055f2b10"/>
    <x v="0"/>
    <n v="539000"/>
    <n v="0"/>
    <n v="139000"/>
    <s v="5016fd6b7f8b9ac842000000"/>
    <s v="62374c93d092b077820bd62f"/>
    <x v="4"/>
    <s v="6407c4f06716ec29340deaab"/>
    <s v="2023-03-08T01:00:00.000Z"/>
    <s v="2023-03-07T23:18:07.147Z"/>
    <x v="19"/>
    <x v="0"/>
    <x v="5"/>
  </r>
  <r>
    <s v="6407d32d69596edb3403f8d3"/>
    <s v="6407d0d096d3528002022b1a"/>
    <s v="6066c157066c9a03055f2b10"/>
    <x v="0"/>
    <n v="520000"/>
    <n v="0"/>
    <n v="96000"/>
    <s v="5016fd6b7f8b9ac842000000"/>
    <s v="62374c93d092b077820bd62f"/>
    <x v="4"/>
    <s v="6407d112e81128fbff0d6282"/>
    <s v="2023-03-08T09:00:00.000Z"/>
    <s v="2023-03-08T00:29:47.306Z"/>
    <x v="19"/>
    <x v="0"/>
    <x v="5"/>
  </r>
  <r>
    <s v="6407d735e2b47a1bd504bd80"/>
    <s v="6407d67b9a461563920e4a5f"/>
    <s v="6066c157066c9a03055f2b10"/>
    <x v="17"/>
    <n v="765000"/>
    <n v="0"/>
    <n v="141000"/>
    <s v="5016fd6b7f8b9ac842000000"/>
    <s v="62374aa42511770c643d9a3e"/>
    <x v="4"/>
    <s v="6407d6b4238f6cd1ee0de7d2"/>
    <s v="2023-03-08T01:00:00.000Z"/>
    <s v="2023-03-08T00:34:48.509Z"/>
    <x v="19"/>
    <x v="0"/>
    <x v="8"/>
  </r>
  <r>
    <s v="6407d94c05d713a79400a36c"/>
    <s v="6407d895e3693f15520ea4e2"/>
    <s v="6066cdb37c6e026dce0e3b31"/>
    <x v="0"/>
    <n v="579000"/>
    <n v="0"/>
    <n v="99800"/>
    <s v="5016fd6b7f8b9ac842000000"/>
    <s v="62374cb9a046055b1036637e"/>
    <x v="4"/>
    <s v="6407d92d119e8c1383011f1b"/>
    <s v="2023-03-08T01:00:00.000Z"/>
    <s v="2023-03-08T00:47:53.586Z"/>
    <x v="19"/>
    <x v="0"/>
    <x v="18"/>
  </r>
  <r>
    <s v="6407df286bc7fc44f106e228"/>
    <s v="63eaf321724d9ed4140f9773"/>
    <s v="6066c157066c9a03055f2b10"/>
    <x v="0"/>
    <n v="890000"/>
    <n v="30000"/>
    <n v="150000"/>
    <s v="5016fd6b7f8b9ac842000000"/>
    <s v="62374aa42511770c643d9a3e"/>
    <x v="4"/>
    <s v="6407df1e6c8a7ddaea02737a"/>
    <s v="2023-03-08T01:00:00.000Z"/>
    <s v="2023-03-08T01:11:45.475Z"/>
    <x v="19"/>
    <x v="0"/>
    <x v="8"/>
  </r>
  <r>
    <s v="6407e38a4386f8f3000602c7"/>
    <s v="6407e322a0b51bb737004832"/>
    <s v="6066c157066c9a03055f2b10"/>
    <x v="0"/>
    <n v="561000"/>
    <n v="0"/>
    <n v="141000"/>
    <s v="5016fd6b7f8b9ac842000000"/>
    <s v="62374af9d1578b0a925e404a"/>
    <x v="4"/>
    <s v="6407e34d335f485ed500aa25"/>
    <s v="2023-03-08T05:00:00.000Z"/>
    <s v="2023-03-08T01:26:40.642Z"/>
    <x v="19"/>
    <x v="0"/>
    <x v="16"/>
  </r>
  <r>
    <s v="6407e5ca577489c560061fbe"/>
    <s v="6407e16c1e669a833d06ba9b"/>
    <s v="6066c157066c9a03055f2b10"/>
    <x v="0"/>
    <n v="490000"/>
    <n v="0"/>
    <n v="90000"/>
    <s v="5016fd6b7f8b9ac842000000"/>
    <s v="62374af9d1578b0a925e404a"/>
    <x v="4"/>
    <s v="6407e5bdcb0a43e840006e88"/>
    <s v="2023-03-08T01:00:00.000Z"/>
    <s v="2023-03-08T01:36:50.579Z"/>
    <x v="19"/>
    <x v="0"/>
    <x v="16"/>
  </r>
  <r>
    <s v="6407e65546e8e706d40159f2"/>
    <s v="6407e0cdd2a68f43a200b229"/>
    <s v="6066c157066c9a03055f2b10"/>
    <x v="0"/>
    <n v="225500"/>
    <n v="0"/>
    <n v="47500"/>
    <s v="5016fd6b7f8b9ac842000000"/>
    <s v="62b59927eb80e3a3fa0dd5ae"/>
    <x v="4"/>
    <s v="6407e2124ed6297d540c52c8"/>
    <s v="2023-03-08T05:00:00.000Z"/>
    <s v="2023-03-08T01:35:55.184Z"/>
    <x v="19"/>
    <x v="0"/>
    <x v="1"/>
  </r>
  <r>
    <s v="6407ed24c45d2a15e5025f45"/>
    <s v="6407e601d7959d23900daa6b"/>
    <s v="6066c157066c9a03055f2b10"/>
    <x v="0"/>
    <n v="235000"/>
    <n v="0"/>
    <n v="27000"/>
    <s v="5016fd6b7f8b9ac842000000"/>
    <s v="62374aa42511770c643d9a3e"/>
    <x v="4"/>
    <s v="6407e85693ce3a583105e38c"/>
    <s v="2023-03-08T01:00:00.000Z"/>
    <s v="2023-03-08T02:45:45.059Z"/>
    <x v="19"/>
    <x v="0"/>
    <x v="8"/>
  </r>
  <r>
    <s v="6407ef1bad65dfcc890fee75"/>
    <s v="6407edbb36927daaec02fab5"/>
    <s v="6066c157066c9a03055f2b10"/>
    <x v="0"/>
    <n v="443520"/>
    <n v="0"/>
    <n v="120960"/>
    <s v="5016fd6b7f8b9ac842000000"/>
    <s v="62374c93d092b077820bd62f"/>
    <x v="4"/>
    <s v="6407ef0cc24cbea0520ef89b"/>
    <s v="2023-03-08T01:00:00.000Z"/>
    <s v="2023-03-08T02:16:29.210Z"/>
    <x v="19"/>
    <x v="0"/>
    <x v="5"/>
  </r>
  <r>
    <s v="6407f0b3d9880c23ac0170c3"/>
    <s v="6407ed3e56526824dc07b342"/>
    <s v="6066c157066c9a03055f2b10"/>
    <x v="0"/>
    <n v="185000"/>
    <n v="0"/>
    <n v="27000"/>
    <s v="5016fd6b7f8b9ac842000000"/>
    <m/>
    <x v="4"/>
    <s v="6407ef62c24cbea0520ef89d"/>
    <s v="2023-03-08T09:00:00.000Z"/>
    <s v="2023-03-08T02:20:54.428Z"/>
    <x v="19"/>
    <x v="0"/>
    <x v="8"/>
  </r>
  <r>
    <s v="6407f7f612f6366e9809c6ef"/>
    <s v="5ee980b69d9b35f76c8b4567"/>
    <s v="6066c157066c9a03055f2b10"/>
    <x v="16"/>
    <n v="1149500"/>
    <n v="0"/>
    <n v="389500"/>
    <s v="5016fd6b7f8b9ac842000000"/>
    <m/>
    <x v="4"/>
    <s v="62bc579056bcb112190048c0"/>
    <s v="2023-03-08T07:00:00.000Z"/>
    <s v="2023-03-08T02:54:45.287Z"/>
    <x v="19"/>
    <x v="0"/>
    <x v="2"/>
  </r>
  <r>
    <s v="640802fc0dafd99abd0b4997"/>
    <s v="6407fc04862868328e08d9a7"/>
    <s v="6066c157066c9a03055f2b10"/>
    <x v="0"/>
    <n v="750000"/>
    <n v="0"/>
    <n v="150000"/>
    <s v="5016fd6b7f8b9ac842000000"/>
    <s v="62b43ee94a645a789f05dac2"/>
    <x v="4"/>
    <s v="640802e9b2ae75231f0875a5"/>
    <s v="2023-03-08T09:00:00.000Z"/>
    <s v="2023-03-08T03:41:39.068Z"/>
    <x v="19"/>
    <x v="0"/>
    <x v="2"/>
  </r>
  <r>
    <s v="64080707f6bbe28ef309ffd5"/>
    <s v="602180d486d2561001433f0a"/>
    <s v="6066c157066c9a03055f2b10"/>
    <x v="17"/>
    <n v="525000"/>
    <n v="0"/>
    <n v="105000"/>
    <s v="5016fd6c7f8b9ac84200003e"/>
    <m/>
    <x v="4"/>
    <s v="62bc4c7a56bcb1121900441c"/>
    <s v="2023-03-08T09:00:00.000Z"/>
    <s v="2023-03-08T03:55:10.538Z"/>
    <x v="19"/>
    <x v="2"/>
    <x v="8"/>
  </r>
  <r>
    <s v="640808533b67ca30a60f4fc9"/>
    <s v="63e1decccb9e27317e059801"/>
    <s v="6066c157066c9a03055f2b10"/>
    <x v="0"/>
    <n v="185000"/>
    <n v="0"/>
    <n v="27000"/>
    <s v="5016fd6b7f8b9ac842000000"/>
    <m/>
    <x v="4"/>
    <s v="6405a01b91d0a10e12055f8c"/>
    <s v="2023-03-08T05:00:00.000Z"/>
    <s v="2023-03-08T04:01:51.610Z"/>
    <x v="19"/>
    <x v="0"/>
    <x v="5"/>
  </r>
  <r>
    <s v="6408086c3b0f564d8c018836"/>
    <s v="640807bae9b4835a6206bd79"/>
    <s v="6066c157066c9a03055f2b10"/>
    <x v="9"/>
    <n v="445000"/>
    <n v="0"/>
    <n v="69000"/>
    <s v="5016fd6b7f8b9ac842000000"/>
    <s v="62374c93d092b077820bd62f"/>
    <x v="4"/>
    <s v="640808222cffbaa71d005253"/>
    <s v="2023-03-08T09:00:00.000Z"/>
    <s v="2023-03-08T04:16:54.667Z"/>
    <x v="19"/>
    <x v="0"/>
    <x v="5"/>
  </r>
  <r>
    <s v="64080de0b338b94e560fab8c"/>
    <s v="5e6037d29d9b356f7d8b4567"/>
    <s v="6066c157066c9a03055f2b10"/>
    <x v="6"/>
    <n v="1535000"/>
    <n v="0"/>
    <n v="300000"/>
    <s v="5016fd6b7f8b9ac842000000"/>
    <m/>
    <x v="4"/>
    <s v="62bc628656bcb11219004d56"/>
    <s v="2023-03-08T09:00:00.000Z"/>
    <s v="2023-03-08T04:24:22.260Z"/>
    <x v="19"/>
    <x v="0"/>
    <x v="8"/>
  </r>
  <r>
    <s v="6408125c2b28717cc10bbae3"/>
    <s v="63510535a24b1d8fe70b295a"/>
    <s v="6066c157066c9a03055f2b10"/>
    <x v="0"/>
    <n v="364000"/>
    <n v="0"/>
    <n v="59800"/>
    <s v="5016fd6b7f8b9ac842000000"/>
    <s v="62374d46b2ab6f5f8d470e26"/>
    <x v="4"/>
    <s v="635107395fd272a390098dc2"/>
    <s v="2023-03-08T09:00:00.000Z"/>
    <s v="2023-03-08T04:45:23.521Z"/>
    <x v="19"/>
    <x v="0"/>
    <x v="4"/>
  </r>
  <r>
    <s v="6408220f7a5dbe8a130a00a3"/>
    <s v="640773102c68bc74b30c1c94"/>
    <s v="6066c157066c9a03055f2b10"/>
    <x v="0"/>
    <n v="577500"/>
    <n v="0"/>
    <n v="107500"/>
    <s v="5016fd6b7f8b9ac842000000"/>
    <s v="62b43ee94a645a789f05dac2"/>
    <x v="4"/>
    <s v="640776b6e51097157d08a33d"/>
    <s v="2023-03-08T09:00:00.000Z"/>
    <s v="2023-03-08T05:50:28.881Z"/>
    <x v="19"/>
    <x v="0"/>
    <x v="2"/>
  </r>
  <r>
    <s v="640831fceb308baefa056002"/>
    <s v="6408318969109acadb084921"/>
    <s v="6066c157066c9a03055f2b10"/>
    <x v="0"/>
    <n v="1315000"/>
    <n v="0"/>
    <n v="255000"/>
    <s v="5016fd6b7f8b9ac842000000"/>
    <s v="62374aa42511770c643d9a3e"/>
    <x v="4"/>
    <s v="640831e8137075f51a0d0b29"/>
    <s v="2023-03-08T09:00:00.000Z"/>
    <s v="2023-03-08T07:02:18.185Z"/>
    <x v="19"/>
    <x v="0"/>
    <x v="8"/>
  </r>
  <r>
    <s v="64084943d940c75c7306de38"/>
    <s v="6394533a1c9868c54a0f4efe"/>
    <s v="6066c157066c9a03055f2b10"/>
    <x v="0"/>
    <n v="701800"/>
    <n v="0"/>
    <n v="179400"/>
    <s v="5016fd6b7f8b9ac842000000"/>
    <s v="62b59927eb80e3a3fa0dd5ae"/>
    <x v="4"/>
    <s v="640810e58514cbdc0305c4f2"/>
    <s v="2023-03-08T12:00:00.000Z"/>
    <s v="2023-03-08T08:40:13.019Z"/>
    <x v="19"/>
    <x v="0"/>
    <x v="1"/>
  </r>
  <r>
    <s v="64084bf24a5675de340b3636"/>
    <s v="64084be512cc69ff6707989d"/>
    <s v="6066c157066c9a03055f2b10"/>
    <x v="0"/>
    <n v="325000"/>
    <n v="0"/>
    <n v="56000"/>
    <s v="5016fd6b7f8b9ac842000000"/>
    <m/>
    <x v="4"/>
    <s v="62b43ee94a645a789f05dac2"/>
    <s v="2023-03-08T08:00:00.000Z"/>
    <s v="2023-03-08T08:57:42.143Z"/>
    <x v="19"/>
    <x v="0"/>
    <x v="3"/>
  </r>
  <r>
    <s v="64085ed76dd8d16c640978f0"/>
    <s v="640827c826d4474ed908d8f6"/>
    <s v="6066c157066c9a03055f2b10"/>
    <x v="0"/>
    <n v="286000"/>
    <n v="0"/>
    <n v="49200"/>
    <s v="5016fd6b7f8b9ac842000000"/>
    <s v="62b59927eb80e3a3fa0dd5ae"/>
    <x v="4"/>
    <s v="640827ebb3dac988be0a0ab2"/>
    <s v="2023-03-08T09:00:00.000Z"/>
    <s v="2023-03-08T10:10:19.037Z"/>
    <x v="19"/>
    <x v="0"/>
    <x v="1"/>
  </r>
  <r>
    <s v="64085eee0316a9fcc70e6a30"/>
    <s v="6406f314e0a7d4dbf3039f79"/>
    <s v="6066c157066c9a03055f2b10"/>
    <x v="0"/>
    <n v="648000"/>
    <n v="0"/>
    <n v="115600"/>
    <s v="5016fd6c7f8b9ac842000009"/>
    <s v="62374c93d092b077820bd62f"/>
    <x v="4"/>
    <s v="6406f39be544e4cad20eb8ae"/>
    <s v="2023-03-08T12:00:00.000Z"/>
    <s v="2023-03-08T10:11:58.815Z"/>
    <x v="19"/>
    <x v="12"/>
    <x v="5"/>
  </r>
  <r>
    <s v="640862b76cded470d30a9047"/>
    <s v="640604f2ebd3c2ceec0cce63"/>
    <s v="6066c157066c9a03055f2b10"/>
    <x v="0"/>
    <n v="718000"/>
    <n v="0"/>
    <n v="18000"/>
    <s v="5016fd6b7f8b9ac842000000"/>
    <s v="62b59927eb80e3a3fa0dd5ae"/>
    <x v="4"/>
    <s v="64086289a66d9df6ea05b076"/>
    <s v="2023-03-08T12:00:00.000Z"/>
    <s v="2023-03-08T10:30:25.113Z"/>
    <x v="19"/>
    <x v="0"/>
    <x v="1"/>
  </r>
  <r>
    <s v="64094542fe9a2eb2730788ee"/>
    <s v="5fe467ebd8009317b4573353"/>
    <s v="6066c157066c9a03055f2b10"/>
    <x v="6"/>
    <n v="998800"/>
    <n v="0"/>
    <n v="272400"/>
    <s v="5016fd6b7f8b9ac842000000"/>
    <s v="62374af9d1578b0a925e404a"/>
    <x v="4"/>
    <s v="62bc4d7556bcb1121900447e"/>
    <s v="2023-03-09T09:00:00.000Z"/>
    <s v="2023-03-09T02:33:38.982Z"/>
    <x v="19"/>
    <x v="0"/>
    <x v="16"/>
  </r>
  <r>
    <s v="640959957f484ab19101ea75"/>
    <s v="64094f88c2d6d141090507c8"/>
    <s v="6066c157066c9a03055f2b10"/>
    <x v="0"/>
    <n v="880000"/>
    <n v="0"/>
    <n v="150000"/>
    <s v="5016fd6b7f8b9ac842000000"/>
    <m/>
    <x v="4"/>
    <m/>
    <s v="2023-03-09T07:00:00.000Z"/>
    <s v="2023-03-09T04:03:37.373Z"/>
    <x v="19"/>
    <x v="0"/>
    <x v="3"/>
  </r>
  <r>
    <s v="6408dbe68d944f76ac0df70c"/>
    <s v="607702d4f1627374087c9b9e"/>
    <s v="6066c157066c9a03055f2b10"/>
    <x v="0"/>
    <n v="1224300"/>
    <n v="0"/>
    <n v="325900"/>
    <s v="5016fd6b7f8b9ac842000000"/>
    <s v="62374c93d092b077820bd62f"/>
    <x v="4"/>
    <s v="62bc49c956bcb11219004303"/>
    <s v="2023-03-10T09:00:00.000Z"/>
    <s v="2023-03-08T19:07:38.407Z"/>
    <x v="19"/>
    <x v="0"/>
    <x v="5"/>
  </r>
  <r>
    <s v="640a35c66dd60d2d7d017303"/>
    <s v="640a2fb70e42f17c2404d0db"/>
    <s v="6066c157066c9a03055f2b10"/>
    <x v="6"/>
    <n v="1127500"/>
    <n v="0"/>
    <n v="287500"/>
    <s v="5016fd6b7f8b9ac842000000"/>
    <m/>
    <x v="4"/>
    <s v="640a3065459acd75010a1982"/>
    <s v="2023-03-10T01:00:00.000Z"/>
    <s v="2023-03-09T19:51:36.158Z"/>
    <x v="19"/>
    <x v="0"/>
    <x v="5"/>
  </r>
  <r>
    <s v="640ae3bbb027f00a84083bb6"/>
    <s v="6294c531236ea4aeb403e257"/>
    <s v="6066c157066c9a03055f2b10"/>
    <x v="0"/>
    <n v="1990000"/>
    <n v="0"/>
    <n v="384000"/>
    <s v="5016fd6c7f8b9ac842000013"/>
    <m/>
    <x v="4"/>
    <s v="62b43ee94a645a789f05dac2"/>
    <s v="2023-03-10T09:00:00.000Z"/>
    <s v="2023-03-10T08:07:12.166Z"/>
    <x v="19"/>
    <x v="14"/>
    <x v="3"/>
  </r>
  <r>
    <s v="640c3dd0cb98db268b0031de"/>
    <s v="5f09f75aa71e6338125954f3"/>
    <s v="6066c157066c9a03055f2b10"/>
    <x v="2"/>
    <n v="570000"/>
    <n v="0"/>
    <n v="81000"/>
    <s v="5016fd6b7f8b9ac842000000"/>
    <s v="62374c93d092b077820bd62f"/>
    <x v="4"/>
    <s v="62bc56ae56bcb11219004866"/>
    <s v="2023-03-11T09:00:00.000Z"/>
    <s v="2023-03-11T08:39:49.447Z"/>
    <x v="1"/>
    <x v="0"/>
    <x v="5"/>
  </r>
  <r>
    <s v="640c4f6d49d60de29e00deb5"/>
    <s v="640c4f5f49d60de29e00deb2"/>
    <s v="60a204cde9c80d7c785055dd"/>
    <x v="0"/>
    <n v="302000"/>
    <n v="0"/>
    <n v="54400"/>
    <s v="5016fd6b7f8b9ac842000000"/>
    <m/>
    <x v="4"/>
    <s v="62b43ee94a645a789f05dac2"/>
    <s v="2023-03-11T10:00:00.000Z"/>
    <s v="2023-03-11T10:19:18.757Z"/>
    <x v="1"/>
    <x v="0"/>
    <x v="3"/>
  </r>
  <r>
    <s v="640af190a807b0f634076823"/>
    <s v="63974d67b1ac807cd104a280"/>
    <s v="6066c157066c9a03055f2b10"/>
    <x v="9"/>
    <n v="486000"/>
    <n v="0"/>
    <n v="91200"/>
    <s v="5016fd6b7f8b9ac842000000"/>
    <s v="62b43ee94a645a789f05dac2"/>
    <x v="4"/>
    <s v="639752409d60e026fd08ab52"/>
    <s v="2023-03-12T01:00:00.000Z"/>
    <s v="2023-03-10T09:03:55.238Z"/>
    <x v="20"/>
    <x v="0"/>
    <x v="2"/>
  </r>
  <r>
    <s v="640c35a2fafd41625a035676"/>
    <s v="63bf7c4f03a2eac5060a9a67"/>
    <s v="6066cd65ca52cc506817d471"/>
    <x v="0"/>
    <n v="506000"/>
    <n v="0"/>
    <n v="108000"/>
    <s v="5016fd6b7f8b9ac842000000"/>
    <s v="62374b19708ccd317b73ee9c"/>
    <x v="4"/>
    <s v="64035e4a927226155e088e86"/>
    <s v="2023-03-12T01:00:00.000Z"/>
    <s v="2023-03-11T08:07:59.967Z"/>
    <x v="21"/>
    <x v="0"/>
    <x v="14"/>
  </r>
  <r>
    <s v="640d419dbf1f00e13a0a5b23"/>
    <s v="640c8f4de99363b8810aec48"/>
    <s v="6066c157066c9a03055f2b10"/>
    <x v="0"/>
    <n v="239000"/>
    <n v="0"/>
    <n v="35800"/>
    <s v="5016fd6b7f8b9ac842000000"/>
    <s v="62374d46b2ab6f5f8d470e26"/>
    <x v="4"/>
    <s v="640d4142a250a23c940cae39"/>
    <s v="2023-03-12T01:00:00.000Z"/>
    <s v="2023-03-12T03:11:19.326Z"/>
    <x v="21"/>
    <x v="0"/>
    <x v="4"/>
  </r>
  <r>
    <s v="640d61fb57e1257e7c05663f"/>
    <s v="640d61230c04577d1108d5d5"/>
    <s v="6066c157066c9a03055f2b10"/>
    <x v="0"/>
    <n v="748000"/>
    <n v="0"/>
    <n v="176000"/>
    <s v="5016fd6c7f8b9ac84200003e"/>
    <s v="62374c93d092b077820bd62f"/>
    <x v="4"/>
    <s v="640d615210a720bb4c0f0549"/>
    <s v="2023-03-12T05:00:00.000Z"/>
    <s v="2023-03-12T05:27:21.706Z"/>
    <x v="21"/>
    <x v="2"/>
    <x v="5"/>
  </r>
  <r>
    <s v="640dcaef7e89e8da5e0f4125"/>
    <s v="640d666f31bef44a1d0c8862"/>
    <s v="6066c157066c9a03055f2b10"/>
    <x v="0"/>
    <n v="367400"/>
    <n v="0"/>
    <n v="86200"/>
    <m/>
    <s v="62374b9f9279506d3f2cbe85"/>
    <x v="4"/>
    <s v="640d6776612112ca65042ec4"/>
    <s v="2023-03-12T02:00:00.000Z"/>
    <s v="2023-03-13T09:04:01.357Z"/>
    <x v="20"/>
    <x v="7"/>
    <x v="10"/>
  </r>
  <r>
    <s v="640aa5d6e9ace840b1085c2c"/>
    <s v="640ab1695f816efd850db843"/>
    <s v="6066c157066c9a03055f2b10"/>
    <x v="0"/>
    <n v="1050000"/>
    <n v="0"/>
    <n v="190000"/>
    <s v="5016fd6b7f8b9ac842000000"/>
    <m/>
    <x v="4"/>
    <n v="4"/>
    <s v="2023-03-13T09:00:00.000Z"/>
    <s v="2023-03-10T04:53:59.830Z"/>
    <x v="1"/>
    <x v="0"/>
    <x v="3"/>
  </r>
  <r>
    <s v="640b17ebff42284521097728"/>
    <s v="640acadca2319fd2c50db806"/>
    <s v="6066cd65ca52cc506817d471"/>
    <x v="0"/>
    <n v="650000"/>
    <n v="0"/>
    <n v="120000"/>
    <s v="5016fd6b7f8b9ac842000000"/>
    <m/>
    <x v="4"/>
    <s v="62b59927eb80e3a3fa0dd5ae"/>
    <s v="2023-03-13T01:00:00.000Z"/>
    <s v="2023-03-10T11:46:24.627Z"/>
    <x v="1"/>
    <x v="0"/>
    <x v="3"/>
  </r>
  <r>
    <s v="640c8dc9cbe54e4f9507ff74"/>
    <s v="638851b3aee69fbcbc02f49d"/>
    <s v="6066c157066c9a03055f2b10"/>
    <x v="0"/>
    <n v="770000"/>
    <n v="0"/>
    <n v="202000"/>
    <s v="5016fd6b7f8b9ac842000000"/>
    <s v="62374b9f9279506d3f2cbe85"/>
    <x v="4"/>
    <s v="640c8da1092086eebe05f252"/>
    <s v="2023-03-13T05:00:00.000Z"/>
    <s v="2023-03-11T14:26:17.799Z"/>
    <x v="21"/>
    <x v="0"/>
    <x v="10"/>
  </r>
  <r>
    <s v="640954ed6851ba6e2e00336b"/>
    <s v="6408151eae4ec8094b05bf64"/>
    <s v="63e32b03b8d2b936a10d2b57"/>
    <x v="0"/>
    <n v="752400"/>
    <n v="0"/>
    <n v="177200"/>
    <s v="5016fd6c7f8b9ac842000025"/>
    <s v="62374c93d092b077820bd62f"/>
    <x v="4"/>
    <s v="640954e799e0e93099020214"/>
    <s v="2023-03-14T05:00:00.000Z"/>
    <s v="2023-03-09T03:41:37.259Z"/>
    <x v="1"/>
    <x v="37"/>
    <x v="5"/>
  </r>
  <r>
    <s v="640d289c0b21bec42207b00d"/>
    <s v="640d2596883c6bf47e0a2a9d"/>
    <s v="6066c157066c9a03055f2b10"/>
    <x v="11"/>
    <n v="1287000"/>
    <n v="100000"/>
    <n v="257000"/>
    <s v="5016fd6b7f8b9ac842000000"/>
    <s v="62374af9d1578b0a925e404a"/>
    <x v="4"/>
    <s v="640d27c58baaeccce50252d5"/>
    <s v="2023-03-14T01:00:00.000Z"/>
    <s v="2023-03-12T01:24:14.343Z"/>
    <x v="21"/>
    <x v="0"/>
    <x v="16"/>
  </r>
  <r>
    <s v="640ec887bb3f88e18a044ce4"/>
    <s v="640ec0a7dc729826d409150c"/>
    <s v="6066c157066c9a03055f2b10"/>
    <x v="11"/>
    <n v="367400"/>
    <n v="0"/>
    <n v="67400"/>
    <s v="5016fd6c7f8b9ac84200003e"/>
    <s v="62b43ee94a645a789f05dac2"/>
    <x v="4"/>
    <s v="640ec1154e2152821902c4e5"/>
    <s v="2023-03-14T09:00:00.000Z"/>
    <s v="2023-03-13T08:34:48.439Z"/>
    <x v="1"/>
    <x v="2"/>
    <x v="2"/>
  </r>
  <r>
    <s v="640edeccdf8265fcbc09e72a"/>
    <s v="640edded7b2e2b333f01e103"/>
    <s v="60c039663273bc0f1c215081"/>
    <x v="0"/>
    <n v="243100"/>
    <n v="0"/>
    <n v="61900"/>
    <s v="5016fd6b7f8b9ac842000000"/>
    <s v="62374cb9a046055b1036637e"/>
    <x v="4"/>
    <s v="640ede3885b150c13907dbcd"/>
    <s v="2023-03-14T01:00:00.000Z"/>
    <s v="2023-03-13T08:30:30.339Z"/>
    <x v="22"/>
    <x v="0"/>
    <x v="18"/>
  </r>
  <r>
    <s v="640f2957b5d1be9378019ae9"/>
    <s v="640f205f2ca06635e908a232"/>
    <s v="6066cdb37c6e026dce0e3b31"/>
    <x v="20"/>
    <n v="389000"/>
    <n v="0"/>
    <n v="69800"/>
    <s v="5016fd6b7f8b9ac842000000"/>
    <s v="62374b7bb2ab6f5f8d470e1f"/>
    <x v="4"/>
    <s v="640f2739acea199fd00fc9d5"/>
    <s v="2023-03-14T01:00:00.000Z"/>
    <s v="2023-03-13T15:09:00.182Z"/>
    <x v="21"/>
    <x v="0"/>
    <x v="3"/>
  </r>
  <r>
    <s v="6409365ccaa4341bd30c5369"/>
    <s v="6304770dac01ee267b04aacc"/>
    <s v="60c039663273bc0f1c215081"/>
    <x v="0"/>
    <n v="1740000"/>
    <n v="0"/>
    <n v="340000"/>
    <s v="5016fd6b7f8b9ac842000000"/>
    <s v="62b59927eb80e3a3fa0dd5ae"/>
    <x v="4"/>
    <s v="64044b2f44dae473ca0465dc"/>
    <s v="2023-03-15T09:00:00.000Z"/>
    <s v="2023-03-09T08:42:24.894Z"/>
    <x v="1"/>
    <x v="0"/>
    <x v="1"/>
  </r>
  <r>
    <s v="64110b63656646ded402b37c"/>
    <s v="639fec2bca2070548d0e5a47"/>
    <s v="6066c157066c9a03055f2b10"/>
    <x v="9"/>
    <n v="840000"/>
    <n v="0"/>
    <n v="160000"/>
    <s v="5016fd6b7f8b9ac842000000"/>
    <m/>
    <x v="4"/>
    <s v="64110a7f2bb175a15b0fe027"/>
    <s v="2023-03-15T05:00:00.000Z"/>
    <s v="2023-03-15T00:05:34.553Z"/>
    <x v="1"/>
    <x v="0"/>
    <x v="5"/>
  </r>
  <r>
    <s v="64115b3268f768623301ed78"/>
    <s v="61e44e1e2dfd462bf11e1c3c"/>
    <s v="6066c157066c9a03055f2b10"/>
    <x v="17"/>
    <n v="1133000"/>
    <n v="0"/>
    <n v="233000"/>
    <s v="5016fd6c7f8b9ac84200001e"/>
    <m/>
    <x v="4"/>
    <s v="64115a59222f117e670ee584"/>
    <s v="2023-03-15T05:00:00.000Z"/>
    <s v="2023-03-15T05:44:52.405Z"/>
    <x v="1"/>
    <x v="21"/>
    <x v="4"/>
  </r>
  <r>
    <s v="64116de73e6181744800697e"/>
    <s v="641165cf26119008b40a6d3a"/>
    <s v="6066c157066c9a03055f2b10"/>
    <x v="0"/>
    <n v="700000"/>
    <n v="0"/>
    <n v="130000"/>
    <s v="5016fd6b7f8b9ac842000000"/>
    <m/>
    <x v="4"/>
    <s v="64116c8895090c85d806a0ec"/>
    <s v="2023-03-16T01:00:00.000Z"/>
    <s v="2023-03-15T07:08:49.358Z"/>
    <x v="1"/>
    <x v="0"/>
    <x v="16"/>
  </r>
  <r>
    <s v="64119db29d17ec443f0811b3"/>
    <s v="6411911b0f78d256070e3cf4"/>
    <s v="6066c157066c9a03055f2b10"/>
    <x v="0"/>
    <n v="418000"/>
    <n v="0"/>
    <n v="98000"/>
    <s v="5016fd6b7f8b9ac842000000"/>
    <s v="62374d46b2ab6f5f8d470e26"/>
    <x v="4"/>
    <s v="64119d6ddb37288cd2017cc2"/>
    <s v="2023-03-16T09:00:00.000Z"/>
    <s v="2023-03-15T10:34:31.976Z"/>
    <x v="1"/>
    <x v="0"/>
    <x v="4"/>
  </r>
  <r>
    <s v="64128d1e312169706a0d0c28"/>
    <s v="64111f4e54b8e205e50780b4"/>
    <s v="6066c157066c9a03055f2b10"/>
    <x v="0"/>
    <n v="462000"/>
    <n v="0"/>
    <n v="112000"/>
    <s v="5016fd6b7f8b9ac842000000"/>
    <s v="62b43d9d9556ddde460ef06f"/>
    <x v="4"/>
    <s v="64128cd3e44fa8e50a014259"/>
    <s v="2023-03-16T05:00:00.000Z"/>
    <s v="2023-03-16T03:53:56.534Z"/>
    <x v="23"/>
    <x v="0"/>
    <x v="11"/>
  </r>
  <r>
    <s v="641350acb6b41bf54800fb2b"/>
    <s v="6412c629ead1225e7d01bc7b"/>
    <s v="6066c157066c9a03055f2b10"/>
    <x v="0"/>
    <n v="320000"/>
    <n v="0"/>
    <n v="50000"/>
    <m/>
    <s v="62b59927eb80e3a3fa0dd5ae"/>
    <x v="4"/>
    <s v="6412c67c46bd12008e05f812"/>
    <s v="2023-03-16T02:00:00.000Z"/>
    <s v="2023-03-16T17:26:28.491Z"/>
    <x v="20"/>
    <x v="7"/>
    <x v="1"/>
  </r>
  <r>
    <s v="6414779f49a7dcd35608c86f"/>
    <s v="641476dd75440f09ea061e10"/>
    <s v="60c039663273bc0f1c215081"/>
    <x v="0"/>
    <n v="520000"/>
    <n v="0"/>
    <n v="48000"/>
    <s v="5016fd6b7f8b9ac842000000"/>
    <s v="62374c93d092b077820bd62f"/>
    <x v="4"/>
    <s v="6414773549a7dcd35608c867"/>
    <s v="2023-03-18T01:00:00.000Z"/>
    <s v="2023-03-18T00:08:40.591Z"/>
    <x v="20"/>
    <x v="0"/>
    <x v="5"/>
  </r>
  <r>
    <s v="641553f153bc65198d07a7c4"/>
    <s v="5fa69ee790d9ef3013728947"/>
    <s v="6066c157066c9a03055f2b10"/>
    <x v="24"/>
    <n v="950000"/>
    <n v="0"/>
    <n v="176000"/>
    <s v="5016fd6b7f8b9ac842000000"/>
    <m/>
    <x v="4"/>
    <s v="62bc4f4856bcb1121900453f"/>
    <s v="2023-03-18T09:00:00.000Z"/>
    <s v="2023-03-18T06:04:59.951Z"/>
    <x v="4"/>
    <x v="0"/>
    <x v="5"/>
  </r>
  <r>
    <s v="64159e4678710547190c4f53"/>
    <s v="6304770dac01ee267b04aacc"/>
    <s v="60c039663273bc0f1c215081"/>
    <x v="0"/>
    <n v="1690000"/>
    <n v="50000"/>
    <n v="270000"/>
    <m/>
    <s v="62b59927eb80e3a3fa0dd5ae"/>
    <x v="4"/>
    <s v="64044b2f44dae473ca0465dc"/>
    <s v="2023-03-18T02:00:00.000Z"/>
    <s v="2023-03-18T11:28:19.152Z"/>
    <x v="20"/>
    <x v="7"/>
    <x v="1"/>
  </r>
  <r>
    <s v="6410bf9167a121c62901ad13"/>
    <s v="5ee2054e408a5388088b4567"/>
    <s v="60c039663273bc0f1c215081"/>
    <x v="7"/>
    <n v="320000"/>
    <n v="0"/>
    <n v="29000"/>
    <s v="5016fd6b7f8b9ac842000000"/>
    <s v="62b43ee94a645a789f05dac2"/>
    <x v="4"/>
    <s v="62bc57fc56bcb112190048e8"/>
    <s v="2023-03-19T01:00:00.000Z"/>
    <s v="2023-03-14T18:43:16.919Z"/>
    <x v="1"/>
    <x v="0"/>
    <x v="2"/>
  </r>
  <r>
    <s v="64153a7a70e73332f20ac073"/>
    <s v="640ec0a7dc729826d409150c"/>
    <s v="6066c157066c9a03055f2b10"/>
    <x v="11"/>
    <n v="753500"/>
    <n v="0"/>
    <n v="183500"/>
    <s v="5016fd6c7f8b9ac84200003e"/>
    <s v="62b43ee94a645a789f05dac2"/>
    <x v="4"/>
    <s v="640ec1154e2152821902c4e5"/>
    <s v="2023-03-19T01:00:00.000Z"/>
    <s v="2023-03-18T11:16:03.726Z"/>
    <x v="1"/>
    <x v="2"/>
    <x v="2"/>
  </r>
  <r>
    <s v="6416641851610cefe6046eef"/>
    <s v="63e3135104814d6e300925c2"/>
    <s v="62b970c025c493ded10e1ea5"/>
    <x v="0"/>
    <n v="1078000"/>
    <n v="50000"/>
    <n v="148000"/>
    <m/>
    <s v="62b59927eb80e3a3fa0dd5ae"/>
    <x v="4"/>
    <s v="641663cfaa127631810e93e2"/>
    <s v="2023-03-19T02:00:00.000Z"/>
    <s v="2023-03-19T01:26:15.437Z"/>
    <x v="20"/>
    <x v="7"/>
    <x v="1"/>
  </r>
  <r>
    <s v="6416d2fded8e22c25c090376"/>
    <s v="6304770dac01ee267b04aacc"/>
    <s v="60c039663273bc0f1c215081"/>
    <x v="0"/>
    <n v="1690000"/>
    <n v="50000"/>
    <n v="290000"/>
    <m/>
    <s v="62b59927eb80e3a3fa0dd5ae"/>
    <x v="4"/>
    <s v="64044b2f44dae473ca0465dc"/>
    <s v="2023-03-19T02:00:00.000Z"/>
    <s v="2023-03-19T10:01:56.200Z"/>
    <x v="20"/>
    <x v="7"/>
    <x v="1"/>
  </r>
  <r>
    <s v="6417ceb11a1377df6408bcd6"/>
    <s v="63c288e2ee2fdd3e16004852"/>
    <s v="6066c157066c9a03055f2b10"/>
    <x v="0"/>
    <n v="970000"/>
    <n v="0"/>
    <n v="170000"/>
    <s v="5016fd6c7f8b9ac84200002e"/>
    <m/>
    <x v="4"/>
    <s v="6417c8d78d7ee9e4220477e3"/>
    <s v="2023-03-20T05:00:00.000Z"/>
    <s v="2023-03-20T03:11:09.291Z"/>
    <x v="4"/>
    <x v="20"/>
    <x v="2"/>
  </r>
  <r>
    <s v="64182aaa06b9b26b4a0f0100"/>
    <s v="5fa3db02b24b60615011d223"/>
    <s v="6066c157066c9a03055f2b10"/>
    <x v="0"/>
    <n v="630000"/>
    <n v="0"/>
    <n v="126000"/>
    <s v="5016fd6c7f8b9ac84200003e"/>
    <s v="62374af9d1578b0a925e404a"/>
    <x v="4"/>
    <s v="62bc4f9756bcb11219004559"/>
    <s v="2023-03-21T01:00:00.000Z"/>
    <s v="2023-03-20T09:55:09.636Z"/>
    <x v="1"/>
    <x v="2"/>
    <x v="16"/>
  </r>
  <r>
    <s v="64192f7a10cbe0effd00049b"/>
    <s v="64192f74cdd1f33aeb09cc48"/>
    <s v="6066c157066c9a03055f2b10"/>
    <x v="0"/>
    <n v="1518000"/>
    <n v="0"/>
    <n v="414000"/>
    <s v="5016fd6c7f8b9ac84200003e"/>
    <m/>
    <x v="4"/>
    <s v="62374da31a52dc17740bd3bc"/>
    <s v="2023-03-21T05:00:00.000Z"/>
    <s v="2023-04-06T09:14:43.414Z"/>
    <x v="4"/>
    <x v="2"/>
    <x v="3"/>
  </r>
  <r>
    <s v="6419536e8fa60f23180096e5"/>
    <s v="64188cbe9c37b4c3bc0ec553"/>
    <s v="6066c157066c9a03055f2b10"/>
    <x v="0"/>
    <n v="1130000"/>
    <n v="0"/>
    <n v="200000"/>
    <s v="5016fd6b7f8b9ac842000000"/>
    <s v="62b43ee94a645a789f05dac2"/>
    <x v="4"/>
    <s v="641890109f833951ad008c86"/>
    <s v="2023-03-21T05:00:00.000Z"/>
    <s v="2023-03-21T06:50:06.651Z"/>
    <x v="21"/>
    <x v="0"/>
    <x v="2"/>
  </r>
  <r>
    <s v="641c7d84dd2fb272a4058916"/>
    <s v="5e61dec39d9b35795e8b4567"/>
    <s v="6066c157066c9a03055f2b10"/>
    <x v="9"/>
    <n v="308000"/>
    <n v="0"/>
    <n v="72000"/>
    <m/>
    <s v="62b43ee94a645a789f05dac2"/>
    <x v="4"/>
    <s v="641a63b3ac581f5691002f7d"/>
    <s v="2023-03-23T02:00:00.000Z"/>
    <s v="2023-03-24T03:38:16.000Z"/>
    <x v="21"/>
    <x v="7"/>
    <x v="2"/>
  </r>
  <r>
    <s v="641b053f3d380c0c6f0bf29b"/>
    <s v="641876781e6d0978350a2acb"/>
    <s v="6066c157066c9a03055f2b10"/>
    <x v="6"/>
    <n v="1660000"/>
    <n v="0"/>
    <n v="320000"/>
    <m/>
    <s v="62374aa42511770c643d9a3e"/>
    <x v="4"/>
    <s v="641877c0f81d33720602101e"/>
    <s v="2023-03-24T02:00:00.000Z"/>
    <s v="2023-03-22T17:28:40.060Z"/>
    <x v="21"/>
    <x v="7"/>
    <x v="8"/>
  </r>
  <r>
    <s v="641d158394183cce2e0d51d8"/>
    <s v="641d11aa9032c8d5c7051207"/>
    <s v="6066c157066c9a03055f2b10"/>
    <x v="0"/>
    <n v="480000"/>
    <n v="0"/>
    <n v="90000"/>
    <m/>
    <s v="62374c93d092b077820bd62f"/>
    <x v="4"/>
    <s v="641d14d074fab294e4013693"/>
    <s v="2023-03-24T02:00:00.000Z"/>
    <s v="2023-03-24T03:18:13.303Z"/>
    <x v="21"/>
    <x v="7"/>
    <x v="5"/>
  </r>
  <r>
    <s v="641bf86a1767b6b199062b54"/>
    <s v="64192f74cdd1f33aeb09cc48"/>
    <s v="6066c157066c9a03055f2b10"/>
    <x v="0"/>
    <n v="1496000"/>
    <n v="0"/>
    <n v="396000"/>
    <s v="5016fd6c7f8b9ac84200003e"/>
    <m/>
    <x v="4"/>
    <m/>
    <s v="2023-03-25T03:00:00.000Z"/>
    <s v="2023-03-23T06:58:35.831Z"/>
    <x v="1"/>
    <x v="2"/>
    <x v="3"/>
  </r>
  <r>
    <s v="641d300ba729e3d55d05a195"/>
    <s v="641d2e892ddeed194f018fc9"/>
    <s v="62b970c025c493ded10e1ea5"/>
    <x v="0"/>
    <n v="600000"/>
    <n v="0"/>
    <n v="20000"/>
    <s v="5016fd6b7f8b9ac842000000"/>
    <m/>
    <x v="4"/>
    <s v="641d2fcc1b5ae00f84022512"/>
    <s v="2023-03-25T01:00:00.000Z"/>
    <s v="2023-03-24T05:12:45.929Z"/>
    <x v="1"/>
    <x v="0"/>
    <x v="14"/>
  </r>
  <r>
    <s v="641e5711e2bc9e42ff081a43"/>
    <s v="641d2e892ddeed194f018fc9"/>
    <s v="6066ce86bf54fc4669392ede"/>
    <x v="0"/>
    <n v="2315500"/>
    <n v="0"/>
    <n v="521000"/>
    <s v="5016fd6b7f8b9ac842000000"/>
    <s v="62b59927eb80e3a3fa0dd5ae"/>
    <x v="4"/>
    <s v="641da9ef4719cf006605a9a5"/>
    <s v="2023-03-25T01:00:00.000Z"/>
    <s v="2023-03-25T02:09:34.118Z"/>
    <x v="21"/>
    <x v="0"/>
    <x v="1"/>
  </r>
  <r>
    <s v="641e6ecd23b2cac7aa036364"/>
    <s v="63ada141e6633ce91608031a"/>
    <s v="63e32b03b8d2b936a10d2b57"/>
    <x v="6"/>
    <n v="655000"/>
    <n v="0"/>
    <n v="125400"/>
    <m/>
    <s v="62374d46b2ab6f5f8d470e26"/>
    <x v="4"/>
    <s v="64114ec095465e5f6a0b83c3"/>
    <s v="2023-03-25T02:00:00.000Z"/>
    <s v="2023-03-25T03:49:43.000Z"/>
    <x v="21"/>
    <x v="7"/>
    <x v="4"/>
  </r>
  <r>
    <s v="641e6f6008d94da91801db0b"/>
    <s v="6369dc35ad6ce4568d01eab3"/>
    <s v="6066c157066c9a03055f2b10"/>
    <x v="0"/>
    <n v="759000"/>
    <n v="0"/>
    <n v="199000"/>
    <s v="5016fd6b7f8b9ac842000000"/>
    <s v="62374d46b2ab6f5f8d470e26"/>
    <x v="4"/>
    <s v="641e4915291100868a025ed6"/>
    <s v="2023-03-25T05:00:00.000Z"/>
    <s v="2023-03-25T03:51:33.936Z"/>
    <x v="24"/>
    <x v="0"/>
    <x v="4"/>
  </r>
  <r>
    <s v="641e35c81e8ce508ba0090d9"/>
    <s v="641e3473dbb5b891e70894f7"/>
    <s v="6066c157066c9a03055f2b10"/>
    <x v="0"/>
    <n v="850000"/>
    <n v="0"/>
    <n v="130000"/>
    <s v="5016fd6b7f8b9ac842000000"/>
    <m/>
    <x v="4"/>
    <s v="641e350a2aa3b779e90edb35"/>
    <s v="2023-03-26T01:00:00.000Z"/>
    <s v="2023-03-24T23:46:01.955Z"/>
    <x v="1"/>
    <x v="0"/>
    <x v="2"/>
  </r>
  <r>
    <s v="641e6bf4d32af4d09d088087"/>
    <s v="63ada141e6633ce91608031a"/>
    <s v="6066cd65ca52cc506817d471"/>
    <x v="6"/>
    <n v="820000"/>
    <n v="0"/>
    <n v="156000"/>
    <s v="5016fd6b7f8b9ac842000000"/>
    <s v="62374d46b2ab6f5f8d470e26"/>
    <x v="4"/>
    <s v="64114ec095465e5f6a0b83c3"/>
    <s v="2023-03-26T10:00:00.000Z"/>
    <s v="2023-03-25T03:42:18.447Z"/>
    <x v="21"/>
    <x v="0"/>
    <x v="4"/>
  </r>
  <r>
    <s v="641fe242a883e291eb084007"/>
    <s v="641fe23c6907f466fb0fdd14"/>
    <s v="6066cd65ca52cc506817d471"/>
    <x v="0"/>
    <n v="580000"/>
    <n v="0"/>
    <n v="90000"/>
    <s v="5016fd6b7f8b9ac842000000"/>
    <m/>
    <x v="4"/>
    <s v="62374b9f9279506d3f2cbe85"/>
    <s v="2023-03-26T11:00:00.000Z"/>
    <s v="2023-03-26T06:23:25.679Z"/>
    <x v="1"/>
    <x v="0"/>
    <x v="3"/>
  </r>
  <r>
    <s v="642032dd055c2aeebe02d0bd"/>
    <s v="64200589b24899f9990f2437"/>
    <s v="6066c157066c9a03055f2b10"/>
    <x v="0"/>
    <n v="616000"/>
    <n v="50000"/>
    <n v="116000"/>
    <s v="5016fd6b7f8b9ac842000000"/>
    <s v="62374d46b2ab6f5f8d470e26"/>
    <x v="4"/>
    <s v="64203148482650018b00a576"/>
    <s v="2023-03-27T01:00:00.000Z"/>
    <s v="2023-03-26T12:00:11.019Z"/>
    <x v="24"/>
    <x v="0"/>
    <x v="4"/>
  </r>
  <r>
    <s v="64210452b2283d37090e16a9"/>
    <s v="642102b53e07fbd9b50ed886"/>
    <s v="62b970c025c493ded10e1ea5"/>
    <x v="0"/>
    <n v="748000"/>
    <n v="0"/>
    <n v="123000"/>
    <m/>
    <s v="62374b9f9279506d3f2cbe85"/>
    <x v="4"/>
    <s v="642103ca41a2c388a90d8bd4"/>
    <s v="2023-03-27T02:00:00.000Z"/>
    <s v="2023-03-27T02:55:36.495Z"/>
    <x v="20"/>
    <x v="7"/>
    <x v="10"/>
  </r>
  <r>
    <s v="64227832e1d290671b09c69b"/>
    <s v="6421f68d9a8b9bef2103ff93"/>
    <s v="6066c157066c9a03055f2b10"/>
    <x v="0"/>
    <n v="480000"/>
    <n v="0"/>
    <n v="30000"/>
    <s v="5016fd6c7f8b9ac84200000c"/>
    <m/>
    <x v="4"/>
    <s v="6421f8d1ec48612b1e0a507a"/>
    <s v="2023-03-28T05:00:00.000Z"/>
    <s v="2023-03-28T05:17:38.035Z"/>
    <x v="1"/>
    <x v="41"/>
    <x v="10"/>
  </r>
  <r>
    <s v="6422811ebfb746a619099165"/>
    <s v="64227ded1ebde223b3070996"/>
    <s v="60c039663273bc0f1c215081"/>
    <x v="0"/>
    <n v="335000"/>
    <n v="0"/>
    <n v="29000"/>
    <s v="5016fd6b7f8b9ac842000000"/>
    <s v="62374d46b2ab6f5f8d470e26"/>
    <x v="4"/>
    <s v="642280e56c5699afc70937c2"/>
    <s v="2023-03-28T05:00:00.000Z"/>
    <s v="2023-03-28T05:57:42.607Z"/>
    <x v="21"/>
    <x v="0"/>
    <x v="4"/>
  </r>
  <r>
    <s v="6422b5689e8e537df0017caa"/>
    <s v="6422af4f26b55ae4a70b0719"/>
    <s v="6066c157066c9a03055f2b10"/>
    <x v="0"/>
    <n v="670000"/>
    <n v="50000"/>
    <n v="20000"/>
    <s v="5016fd6b7f8b9ac842000000"/>
    <s v="62374d66be2ae82baf48b53e"/>
    <x v="4"/>
    <s v="6422b44c518a292e07046a63"/>
    <s v="2023-03-28T09:00:00.000Z"/>
    <s v="2023-03-28T09:58:06.355Z"/>
    <x v="25"/>
    <x v="0"/>
    <x v="7"/>
  </r>
  <r>
    <s v="64218e28ca2393940d0946c7"/>
    <s v="623e75ce06672a3cdb24bcb8"/>
    <s v="6066c157066c9a03055f2b10"/>
    <x v="4"/>
    <n v="490000"/>
    <n v="50000"/>
    <n v="50000"/>
    <s v="5016fd6b7f8b9ac842000000"/>
    <s v="62374a841a52dc17740bd3b1"/>
    <x v="4"/>
    <s v="62bc40de56bcb11219003f41"/>
    <s v="2023-03-29T01:00:00.000Z"/>
    <s v="2023-03-27T12:54:57.451Z"/>
    <x v="21"/>
    <x v="0"/>
    <x v="12"/>
  </r>
  <r>
    <s v="64227c727251064777009ed6"/>
    <s v="5ee2054e408a5388088b4567"/>
    <s v="6066c157066c9a03055f2b10"/>
    <x v="7"/>
    <n v="230000"/>
    <n v="0"/>
    <n v="40000"/>
    <s v="5016fd6b7f8b9ac842000000"/>
    <s v="62374c93d092b077820bd62f"/>
    <x v="4"/>
    <s v="64227b99ea859134c7066489"/>
    <s v="2023-03-29T01:00:00.000Z"/>
    <s v="2023-03-28T05:37:15.371Z"/>
    <x v="21"/>
    <x v="0"/>
    <x v="5"/>
  </r>
  <r>
    <s v="64227e5f4972ac5cea06a277"/>
    <s v="6422739d22d886e99d041936"/>
    <s v="6066c157066c9a03055f2b10"/>
    <x v="0"/>
    <n v="770000"/>
    <n v="0"/>
    <n v="140000"/>
    <s v="5016fd6c7f8b9ac84200003e"/>
    <m/>
    <x v="4"/>
    <s v="64227dd59f9589af710fe3b8"/>
    <s v="2023-03-29T01:00:00.000Z"/>
    <s v="2023-03-28T07:35:37.020Z"/>
    <x v="1"/>
    <x v="2"/>
    <x v="16"/>
  </r>
  <r>
    <s v="64239b40cbd83a14be00fc33"/>
    <s v="6304770dac01ee267b04aacc"/>
    <s v="6066c157066c9a03055f2b10"/>
    <x v="0"/>
    <n v="884000"/>
    <n v="0"/>
    <n v="169800"/>
    <s v="5016fd6b7f8b9ac842000000"/>
    <m/>
    <x v="4"/>
    <s v="62b59927eb80e3a3fa0dd5ae"/>
    <s v="2023-03-29T09:00:00.000Z"/>
    <s v="2023-03-29T01:58:47.780Z"/>
    <x v="1"/>
    <x v="0"/>
    <x v="3"/>
  </r>
  <r>
    <s v="6423c7566b436215df043850"/>
    <s v="6319344f4de3f41eb003d806"/>
    <s v="6066cd65ca52cc506817d471"/>
    <x v="0"/>
    <n v="797000"/>
    <n v="50000"/>
    <n v="167000"/>
    <s v="5016fd6b7f8b9ac842000002"/>
    <s v="62374d85708ccd317b73eeb1"/>
    <x v="4"/>
    <s v="6423c73f6b436215df04384d"/>
    <s v="2023-03-29T05:00:00.000Z"/>
    <s v="2023-03-29T05:11:11.108Z"/>
    <x v="21"/>
    <x v="28"/>
    <x v="0"/>
  </r>
  <r>
    <s v="6423c848519de1ccd1083a0a"/>
    <s v="6319344f4de3f41eb003d806"/>
    <s v="6066cd65ca52cc506817d471"/>
    <x v="0"/>
    <n v="264000"/>
    <n v="0"/>
    <n v="64000"/>
    <s v="5016fd6b7f8b9ac842000002"/>
    <s v="62374d85708ccd317b73eeb1"/>
    <x v="4"/>
    <s v="6423c73f6b436215df04384d"/>
    <s v="2023-03-29T05:00:00.000Z"/>
    <s v="2023-03-29T05:10:32.133Z"/>
    <x v="21"/>
    <x v="28"/>
    <x v="0"/>
  </r>
  <r>
    <s v="6423c848519de1ccd1083a0b"/>
    <s v="6319344f4de3f41eb003d806"/>
    <s v="6066c157066c9a03055f2b10"/>
    <x v="0"/>
    <n v="583000"/>
    <n v="0"/>
    <n v="133000"/>
    <s v="5016fd6b7f8b9ac842000002"/>
    <s v="62374d85708ccd317b73eeb1"/>
    <x v="4"/>
    <s v="6423c73f6b436215df04384d"/>
    <s v="2023-03-29T05:00:00.000Z"/>
    <s v="2023-03-29T05:10:32.133Z"/>
    <x v="21"/>
    <x v="28"/>
    <x v="0"/>
  </r>
  <r>
    <s v="642402f2a9919b98f505964d"/>
    <s v="641d3f616d3d0c76e2013dd4"/>
    <s v="6066c157066c9a03055f2b10"/>
    <x v="0"/>
    <n v="770000"/>
    <n v="0"/>
    <n v="70000"/>
    <s v="5016fd6b7f8b9ac842000000"/>
    <m/>
    <x v="4"/>
    <s v="62374d46b2ab6f5f8d470e26"/>
    <s v="2023-03-29T10:00:00.000Z"/>
    <s v="2023-03-29T09:21:22.841Z"/>
    <x v="1"/>
    <x v="0"/>
    <x v="3"/>
  </r>
  <r>
    <s v="6423286d173a6108f0071149"/>
    <s v="6304770dac01ee267b04aacc"/>
    <s v="6066c157066c9a03055f2b10"/>
    <x v="0"/>
    <n v="2180000"/>
    <n v="50000"/>
    <n v="388000"/>
    <m/>
    <s v="62b59927eb80e3a3fa0dd5ae"/>
    <x v="4"/>
    <s v="64044b2f44dae473ca0465dc"/>
    <s v="2023-03-30T01:55:00.000Z"/>
    <s v="2023-03-28T17:57:53.434Z"/>
    <x v="20"/>
    <x v="7"/>
    <x v="1"/>
  </r>
  <r>
    <s v="6424fa731bc153eb70041c6f"/>
    <s v="6319344f4de3f41eb003d806"/>
    <s v="6066c157066c9a03055f2b10"/>
    <x v="0"/>
    <n v="580000"/>
    <n v="0"/>
    <n v="110000"/>
    <s v="5016fd6c7f8b9ac84200000e"/>
    <m/>
    <x v="4"/>
    <s v="6424fa1e5c79ac360403fcb8"/>
    <s v="2023-03-30T01:00:00.000Z"/>
    <s v="2023-03-30T02:57:09.828Z"/>
    <x v="1"/>
    <x v="10"/>
    <x v="0"/>
  </r>
  <r>
    <s v="6421e5b23709c0769502f404"/>
    <s v="606398d59c210c01f22cfba3"/>
    <s v="6066c157066c9a03055f2b10"/>
    <x v="6"/>
    <n v="530000"/>
    <n v="50000"/>
    <n v="30000"/>
    <s v="5016fd6c7f8b9ac84200000e"/>
    <s v="62b43ee94a645a789f05dac2"/>
    <x v="4"/>
    <s v="6421c91595101c2c21094fc2"/>
    <s v="2023-03-31T02:00:00.000Z"/>
    <s v="2023-03-27T18:53:31.644Z"/>
    <x v="21"/>
    <x v="10"/>
    <x v="2"/>
  </r>
  <r>
    <s v="6422ab3dfdaf42c6cb058193"/>
    <s v="64210be5de113a49330898c2"/>
    <s v="60c039663273bc0f1c215081"/>
    <x v="0"/>
    <n v="340000"/>
    <n v="0"/>
    <n v="16000"/>
    <s v="5016fd6b7f8b9ac842000000"/>
    <m/>
    <x v="4"/>
    <s v="64210c58a2611de9b5012e42"/>
    <s v="2023-03-31T01:00:00.000Z"/>
    <s v="2023-03-28T08:55:14.021Z"/>
    <x v="1"/>
    <x v="0"/>
    <x v="3"/>
  </r>
  <r>
    <s v="64265527d77af17ba1030103"/>
    <s v="638ed7db4f70ed5f970755a5"/>
    <s v="60c039663273bc0f1c215081"/>
    <x v="0"/>
    <n v="545000"/>
    <n v="0"/>
    <n v="102000"/>
    <s v="5016fd6b7f8b9ac842000000"/>
    <m/>
    <x v="4"/>
    <s v="642654bad42fd8687c015bd1"/>
    <s v="2023-03-31T05:00:00.000Z"/>
    <s v="2023-03-31T03:37:47.593Z"/>
    <x v="1"/>
    <x v="0"/>
    <x v="1"/>
  </r>
  <r>
    <s v="6426bebef313f292b10174e5"/>
    <s v="64080cf24cd12b0c10010e6c"/>
    <s v="6066ce86bf54fc4669392ede"/>
    <x v="0"/>
    <n v="1530000"/>
    <n v="0"/>
    <n v="180000"/>
    <s v="5016fd6c7f8b9ac84200003e"/>
    <s v="62374c93d092b077820bd62f"/>
    <x v="4"/>
    <s v="6426bc840b940ec577028841"/>
    <s v="2023-04-01T05:00:00.000Z"/>
    <s v="2023-03-31T11:09:04.920Z"/>
    <x v="22"/>
    <x v="2"/>
    <x v="5"/>
  </r>
  <r>
    <s v="6427cf25331818954a03deec"/>
    <s v="6319344f4de3f41eb003d806"/>
    <s v="6066c157066c9a03055f2b10"/>
    <x v="0"/>
    <n v="780000"/>
    <n v="0"/>
    <n v="150000"/>
    <s v="5016fd6c7f8b9ac842000024"/>
    <m/>
    <x v="4"/>
    <s v="6427cef1e925faa21d03428b"/>
    <s v="2023-04-01T05:00:00.000Z"/>
    <s v="2023-04-01T06:30:40.681Z"/>
    <x v="1"/>
    <x v="19"/>
    <x v="0"/>
  </r>
  <r>
    <s v="6427f1c5ccb990467b0553c4"/>
    <s v="6427f1900b940ec57703aa8f"/>
    <s v="6066c157066c9a03055f2b10"/>
    <x v="0"/>
    <n v="670000"/>
    <n v="0"/>
    <n v="118000"/>
    <s v="5016fd6b7f8b9ac842000000"/>
    <m/>
    <x v="4"/>
    <s v="62b43ee94a645a789f05dac2"/>
    <s v="2023-04-01T10:00:00.000Z"/>
    <s v="2023-04-01T09:03:35.870Z"/>
    <x v="1"/>
    <x v="0"/>
    <x v="3"/>
  </r>
  <r>
    <s v="642806f1d77af17ba1049b2f"/>
    <s v="5ce2c3ee277035ae7332a134"/>
    <s v="6066c157066c9a03055f2b10"/>
    <x v="0"/>
    <n v="780000"/>
    <n v="0"/>
    <n v="140000"/>
    <s v="5016fd6b7f8b9ac842000000"/>
    <m/>
    <x v="4"/>
    <s v="62b43ee94a645a789f05dac2"/>
    <s v="2023-04-01T10:00:00.000Z"/>
    <s v="2023-04-04T09:22:01.696Z"/>
    <x v="1"/>
    <x v="0"/>
    <x v="3"/>
  </r>
  <r>
    <s v="641d078d07b5b45a160d441a"/>
    <s v="641d077f4c324d1d4f061953"/>
    <s v="6066cd65ca52cc506817d471"/>
    <x v="0"/>
    <n v="780000"/>
    <n v="0"/>
    <n v="140000"/>
    <s v="5016fd6b7f8b9ac842000000"/>
    <m/>
    <x v="4"/>
    <m/>
    <s v="2023-04-02T07:00:00.000Z"/>
    <s v="2023-03-27T10:02:06.062Z"/>
    <x v="1"/>
    <x v="0"/>
    <x v="3"/>
  </r>
  <r>
    <s v="64253860d35ac9d35a08397f"/>
    <s v="5f8d8714eca0075aa95dff15"/>
    <s v="6066c157066c9a03055f2b10"/>
    <x v="0"/>
    <n v="530000"/>
    <n v="50000"/>
    <n v="100000"/>
    <s v="5016fd6b7f8b9ac842000000"/>
    <m/>
    <x v="4"/>
    <s v="62b59927eb80e3a3fa0dd5ae"/>
    <s v="2023-04-02T00:00:00.000Z"/>
    <s v="2023-03-30T07:38:46.121Z"/>
    <x v="1"/>
    <x v="0"/>
    <x v="3"/>
  </r>
  <r>
    <s v="642a6922a3ca7da74d0aa104"/>
    <s v="5e45ae03f80636601d8b4568"/>
    <s v="6066c157066c9a03055f2b10"/>
    <x v="6"/>
    <n v="910000"/>
    <n v="0"/>
    <n v="170000"/>
    <s v="5016fd6b7f8b9ac842000000"/>
    <s v="62374c93d092b077820bd62f"/>
    <x v="4"/>
    <s v="62bc63ee56bcb11219004dec"/>
    <s v="2023-04-04T05:00:00.000Z"/>
    <s v="2023-04-03T05:54:23.483Z"/>
    <x v="21"/>
    <x v="0"/>
    <x v="5"/>
  </r>
  <r>
    <s v="642ab15b3c6c5f18da0f081b"/>
    <s v="63705a504da7b93034021dfb"/>
    <s v="6066c157066c9a03055f2b10"/>
    <x v="0"/>
    <n v="580000"/>
    <n v="0"/>
    <n v="108000"/>
    <s v="5016fd6b7f8b9ac842000000"/>
    <s v="62b43ee94a645a789f05dac2"/>
    <x v="4"/>
    <s v="6390d020454efb85ab0cc4f2"/>
    <s v="2023-04-04T01:00:00.000Z"/>
    <s v="2023-04-03T11:01:41.835Z"/>
    <x v="20"/>
    <x v="0"/>
    <x v="2"/>
  </r>
  <r>
    <s v="642d2012f313f292b1074889"/>
    <s v="642ce073cedce7a5880e13ac"/>
    <s v="61e7fc43b347830b69615e42"/>
    <x v="0"/>
    <n v="530000"/>
    <n v="0"/>
    <n v="98000"/>
    <s v="5016fd6b7f8b9ac842000000"/>
    <m/>
    <x v="4"/>
    <m/>
    <s v="2023-04-05T08:00:00.000Z"/>
    <s v="2023-04-05T07:18:37.054Z"/>
    <x v="1"/>
    <x v="0"/>
    <x v="3"/>
  </r>
  <r>
    <s v="642b8866f16f362f79134ffc"/>
    <s v="642b81f7331818954a07373c"/>
    <s v="6066c157066c9a03055f2b10"/>
    <x v="0"/>
    <n v="1260000"/>
    <n v="0"/>
    <n v="324000"/>
    <s v="5016fd6b7f8b9ac842000000"/>
    <s v="62374b9f9279506d3f2cbe85"/>
    <x v="4"/>
    <s v="642b82c36f72bc7e870a56f2"/>
    <s v="2023-04-06T01:00:00.000Z"/>
    <s v="2023-04-04T02:19:42.023Z"/>
    <x v="21"/>
    <x v="0"/>
    <x v="10"/>
  </r>
  <r>
    <s v="642b890f2ab398bf5b13e317"/>
    <s v="642b81f7331818954a07373c"/>
    <s v="6066c157066c9a03055f2b10"/>
    <x v="0"/>
    <n v="800000"/>
    <n v="0"/>
    <n v="150000"/>
    <s v="5016fd6b7f8b9ac842000000"/>
    <s v="62374b9f9279506d3f2cbe85"/>
    <x v="4"/>
    <s v="642b82c36f72bc7e870a56f2"/>
    <s v="2023-04-06T01:00:00.000Z"/>
    <s v="2023-04-04T02:18:55.164Z"/>
    <x v="21"/>
    <x v="0"/>
    <x v="10"/>
  </r>
  <r>
    <s v="642b890f2ab398bf5b13e318"/>
    <s v="642b81f7331818954a07373c"/>
    <s v="6066cd65ca52cc506817d471"/>
    <x v="0"/>
    <n v="460000"/>
    <n v="0"/>
    <n v="124000"/>
    <s v="5016fd6b7f8b9ac842000000"/>
    <s v="62374b9f9279506d3f2cbe85"/>
    <x v="4"/>
    <s v="642b82c36f72bc7e870a56f2"/>
    <s v="2023-04-06T01:00:00.000Z"/>
    <s v="2023-04-04T02:18:55.164Z"/>
    <x v="21"/>
    <x v="0"/>
    <x v="10"/>
  </r>
  <r>
    <s v="642ebc53d4ed7993ec0fa3b9"/>
    <s v="642cc203d4ed7993ec0da739"/>
    <s v="6066cd65ca52cc506817d471"/>
    <x v="0"/>
    <n v="280500"/>
    <n v="0"/>
    <n v="20300"/>
    <s v="5016fd6b7f8b9ac842000000"/>
    <s v="62374b7bb2ab6f5f8d470e1f"/>
    <x v="4"/>
    <s v="642eb8fc035033ccc00a2d4a"/>
    <s v="2023-04-07T09:00:00.000Z"/>
    <s v="2023-04-06T15:01:12.776Z"/>
    <x v="21"/>
    <x v="0"/>
    <x v="21"/>
  </r>
  <r>
    <s v="642f47b88b6a6d60b20c8e3a"/>
    <s v="63504d5e9958b4278c0a0327"/>
    <s v="6066c157066c9a03055f2b10"/>
    <x v="6"/>
    <n v="990000"/>
    <n v="0"/>
    <n v="240000"/>
    <s v="5016fd6c7f8b9ac842000010"/>
    <s v="62374d46b2ab6f5f8d470e26"/>
    <x v="4"/>
    <s v="63eadc4f36f617d67e0a7ee4"/>
    <s v="2023-04-08T05:00:00.000Z"/>
    <s v="2023-04-06T22:35:14.908Z"/>
    <x v="21"/>
    <x v="25"/>
    <x v="4"/>
  </r>
  <r>
    <s v="6430fed28ac74467ae0492b0"/>
    <s v="63fde3d49a64ba9f1e0738a3"/>
    <s v="6066c157066c9a03055f2b10"/>
    <x v="0"/>
    <n v="280000"/>
    <n v="30000"/>
    <n v="26000"/>
    <s v="5016fd6b7f8b9ac842000000"/>
    <s v="62374aa42511770c643d9a3e"/>
    <x v="4"/>
    <s v="6430febdcedce7a5881172e1"/>
    <s v="2023-04-08T05:00:00.000Z"/>
    <s v="2023-04-08T05:47:05.529Z"/>
    <x v="21"/>
    <x v="0"/>
    <x v="8"/>
  </r>
  <r>
    <s v="6431d5c61f78cdc1560d37b5"/>
    <s v="5ee2054e408a5388088b4567"/>
    <s v="6066c157066c9a03055f2b10"/>
    <x v="7"/>
    <n v="349000"/>
    <n v="0"/>
    <n v="59800"/>
    <s v="5016fd6c7f8b9ac84200000f"/>
    <s v="62374c93d092b077820bd62f"/>
    <x v="4"/>
    <s v="6421e568a7143455ca0e04d2"/>
    <s v="2023-04-09T01:00:00.000Z"/>
    <s v="2023-04-08T21:01:50.500Z"/>
    <x v="21"/>
    <x v="11"/>
    <x v="5"/>
  </r>
  <r>
    <s v="643248ae583537078710b5b1"/>
    <s v="643247f8a3ca7da74d117e97"/>
    <s v="6066c157066c9a03055f2b10"/>
    <x v="0"/>
    <n v="860000"/>
    <n v="0"/>
    <n v="160000"/>
    <s v="5016fd6b7f8b9ac842000000"/>
    <s v="62b59927eb80e3a3fa0dd5ae"/>
    <x v="4"/>
    <s v="64324820035033ccc00ceacb"/>
    <s v="2023-04-09T05:00:00.000Z"/>
    <s v="2023-04-09T05:18:14.983Z"/>
    <x v="20"/>
    <x v="0"/>
    <x v="1"/>
  </r>
  <r>
    <s v="6432ba6c8ac74467ae0638a4"/>
    <s v="6365210c303b2d9ca90fbaf3"/>
    <s v="6066c157066c9a03055f2b10"/>
    <x v="0"/>
    <n v="275000"/>
    <n v="0"/>
    <n v="45000"/>
    <s v="5016fd6c7f8b9ac84200003e"/>
    <s v="62374b9f9279506d3f2cbe85"/>
    <x v="4"/>
    <s v="642ef724ccb990467b0bdd37"/>
    <s v="2023-04-10T05:00:00.000Z"/>
    <s v="2023-04-09T13:19:32.290Z"/>
    <x v="20"/>
    <x v="2"/>
    <x v="10"/>
  </r>
  <r>
    <s v="64342521a203e8d61b0db43f"/>
    <s v="63feb21b71f387e52a0c5f1d"/>
    <s v="6066c157066c9a03055f2b10"/>
    <x v="0"/>
    <n v="1613000"/>
    <n v="267000"/>
    <n v="89000"/>
    <s v="5016fd6b7f8b9ac842000000"/>
    <s v="62374af9d1578b0a925e404a"/>
    <x v="4"/>
    <s v="63feb2b5d26993b90c0eaf36"/>
    <s v="2023-04-11T01:00:00.000Z"/>
    <s v="2023-04-10T15:08:42.276Z"/>
    <x v="22"/>
    <x v="0"/>
    <x v="16"/>
  </r>
  <r>
    <s v="6434264fac6009dabf0fa0c4"/>
    <s v="63feb21b71f387e52a0c5f1d"/>
    <s v="6066c157066c9a03055f2b10"/>
    <x v="0"/>
    <n v="715000"/>
    <n v="0"/>
    <n v="130000"/>
    <s v="5016fd6b7f8b9ac842000000"/>
    <s v="62374af9d1578b0a925e404a"/>
    <x v="4"/>
    <s v="63feb2b5d26993b90c0eaf36"/>
    <s v="2023-04-11T01:00:00.000Z"/>
    <s v="2023-04-10T15:07:59.578Z"/>
    <x v="22"/>
    <x v="0"/>
    <x v="16"/>
  </r>
  <r>
    <s v="6434264fac6009dabf0fa0c5"/>
    <s v="63feb21b71f387e52a0c5f1d"/>
    <s v="6066ce86bf54fc4669392ede"/>
    <x v="0"/>
    <n v="1170000"/>
    <n v="0"/>
    <n v="169500"/>
    <s v="5016fd6b7f8b9ac842000000"/>
    <s v="62374af9d1578b0a925e404a"/>
    <x v="4"/>
    <s v="63feb2b5d26993b90c0eaf36"/>
    <s v="2023-04-11T01:00:00.000Z"/>
    <s v="2023-04-10T15:07:59.578Z"/>
    <x v="22"/>
    <x v="0"/>
    <x v="16"/>
  </r>
  <r>
    <s v="6434dd64d9b5c5a9d613edd2"/>
    <s v="6433a123d9b5c5a9d6129c59"/>
    <s v="6066c157066c9a03055f2b10"/>
    <x v="0"/>
    <n v="390000"/>
    <n v="0"/>
    <n v="64000"/>
    <s v="5016fd6b7f8b9ac842000000"/>
    <m/>
    <x v="4"/>
    <s v="6433a1fb2ab398bf5b1b0a55"/>
    <s v="2023-04-11T05:00:00.000Z"/>
    <s v="2023-04-11T04:09:18.401Z"/>
    <x v="1"/>
    <x v="0"/>
    <x v="8"/>
  </r>
  <r>
    <s v="6434f3e7f2c15c488e0fc05c"/>
    <s v="5fa3db02b24b60615011d223"/>
    <s v="6066c157066c9a03055f2b10"/>
    <x v="0"/>
    <n v="380000"/>
    <n v="0"/>
    <n v="70000"/>
    <s v="5016fd6c7f8b9ac84200003e"/>
    <s v="62374af9d1578b0a925e404a"/>
    <x v="4"/>
    <s v="62bc4f9756bcb11219004559"/>
    <s v="2023-04-11T05:00:00.000Z"/>
    <s v="2023-04-11T05:47:04.045Z"/>
    <x v="20"/>
    <x v="2"/>
    <x v="16"/>
  </r>
  <r>
    <s v="643638042ab398bf5b1dad74"/>
    <s v="63febe8d01295e8bf9027572"/>
    <s v="6066cd65ca52cc506817d471"/>
    <x v="0"/>
    <n v="647900"/>
    <n v="0"/>
    <n v="136700"/>
    <s v="5016fd6b7f8b9ac842000000"/>
    <s v="62b59927eb80e3a3fa0dd5ae"/>
    <x v="4"/>
    <s v="643637971907263b7d0f1d3f"/>
    <s v="2023-04-14T01:00:00.000Z"/>
    <s v="2023-04-12T04:53:33.261Z"/>
    <x v="20"/>
    <x v="0"/>
    <x v="1"/>
  </r>
  <r>
    <s v="64363906d1e863d723128512"/>
    <s v="63febe8d01295e8bf9027572"/>
    <s v="6066cd65ca52cc506817d471"/>
    <x v="0"/>
    <n v="352000"/>
    <n v="0"/>
    <n v="54800"/>
    <s v="5016fd6b7f8b9ac842000000"/>
    <s v="62b59927eb80e3a3fa0dd5ae"/>
    <x v="4"/>
    <s v="643637971907263b7d0f1d3f"/>
    <s v="2023-04-14T01:00:00.000Z"/>
    <s v="2023-04-12T04:52:22.734Z"/>
    <x v="20"/>
    <x v="0"/>
    <x v="1"/>
  </r>
  <r>
    <s v="64363906d1e863d723128513"/>
    <s v="63febe8d01295e8bf9027572"/>
    <s v="6066c157066c9a03055f2b10"/>
    <x v="0"/>
    <n v="295900"/>
    <n v="0"/>
    <n v="26900"/>
    <s v="5016fd6b7f8b9ac842000000"/>
    <s v="62b59927eb80e3a3fa0dd5ae"/>
    <x v="4"/>
    <s v="643637971907263b7d0f1d3f"/>
    <s v="2023-04-14T01:00:00.000Z"/>
    <s v="2023-04-12T04:52:22.734Z"/>
    <x v="20"/>
    <x v="0"/>
    <x v="1"/>
  </r>
  <r>
    <s v="64373b95cedce7a58817ae1a"/>
    <s v="5e9439c29d9b3541668b4569"/>
    <s v="6066c157066c9a03055f2b10"/>
    <x v="10"/>
    <n v="1065000"/>
    <n v="0"/>
    <n v="200000"/>
    <s v="5016fd6b7f8b9ac842000000"/>
    <s v="62374aa42511770c643d9a3e"/>
    <x v="4"/>
    <s v="62bc5fb056bcb11219004c38"/>
    <s v="2023-04-14T01:00:00.000Z"/>
    <s v="2023-04-12T23:20:32.423Z"/>
    <x v="21"/>
    <x v="0"/>
    <x v="8"/>
  </r>
  <r>
    <s v="64399da91f78cdc156154eb4"/>
    <s v="63eaf321724d9ed4140f9773"/>
    <s v="6066c157066c9a03055f2b10"/>
    <x v="0"/>
    <n v="820000"/>
    <n v="10000"/>
    <n v="428000"/>
    <s v="5016fd6b7f8b9ac842000000"/>
    <s v="62b59927eb80e3a3fa0dd5ae"/>
    <x v="4"/>
    <s v="63eaf9b15800a3691c0589d9"/>
    <s v="2023-04-15T01:00:00.000Z"/>
    <s v="2023-04-14T18:43:50.262Z"/>
    <x v="21"/>
    <x v="0"/>
    <x v="1"/>
  </r>
  <r>
    <s v="643a0840331818954a1520a6"/>
    <s v="63eaf321724d9ed4140f9773"/>
    <s v="6066c157066c9a03055f2b10"/>
    <x v="0"/>
    <s v=" -    "/>
    <n v="0"/>
    <s v=" -   "/>
    <s v="5016fd6b7f8b9ac842000000"/>
    <m/>
    <x v="4"/>
    <m/>
    <s v="2023-04-15T02:30:00.000Z"/>
    <s v="2023-04-15T02:13:07.957Z"/>
    <x v="1"/>
    <x v="0"/>
    <x v="3"/>
  </r>
  <r>
    <s v="6438abe2d77af17ba11434b7"/>
    <s v="6438aaf91f78cdc15614461c"/>
    <s v="6066cd65ca52cc506817d471"/>
    <x v="0"/>
    <n v="566500"/>
    <n v="0"/>
    <n v="124500"/>
    <s v="5016fd6b7f8b9ac842000000"/>
    <s v="62b59927eb80e3a3fa0dd5ae"/>
    <x v="4"/>
    <s v="6438aba20b940ec577133533"/>
    <s v="2023-04-16T04:00:00.000Z"/>
    <s v="2023-04-14T01:35:30.424Z"/>
    <x v="21"/>
    <x v="0"/>
    <x v="1"/>
  </r>
  <r>
    <s v="643a1b52efe87523e613be30"/>
    <s v="641d32adb3e9909eb60e10b6"/>
    <s v="6066c157066c9a03055f2b10"/>
    <x v="0"/>
    <n v="350000"/>
    <n v="0"/>
    <n v="70000"/>
    <s v="5016fd6b7f8b9ac842000000"/>
    <s v="62b59927eb80e3a3fa0dd5ae"/>
    <x v="4"/>
    <s v="6439432b437e537e6513c548"/>
    <s v="2023-04-17T06:00:00.000Z"/>
    <s v="2023-04-17T04:48:41.491Z"/>
    <x v="1"/>
    <x v="0"/>
    <x v="1"/>
  </r>
  <r>
    <s v="643c296d2ab398bf5b23ca37"/>
    <s v="63c3c5e9f0d1165ad50d51bd"/>
    <s v="6066c157066c9a03055f2b10"/>
    <x v="0"/>
    <n v="418001"/>
    <n v="0"/>
    <n v="114000"/>
    <s v="5016fd6b7f8b9ac842000000"/>
    <s v="62374d46b2ab6f5f8d470e26"/>
    <x v="4"/>
    <s v="643c2415d1e863d7231898b6"/>
    <s v="2023-04-17T01:00:00.000Z"/>
    <s v="2023-04-16T17:16:22.645Z"/>
    <x v="1"/>
    <x v="0"/>
    <x v="4"/>
  </r>
  <r>
    <s v="643cb312cb4630e057111d7d"/>
    <s v="643cb07cd1e863d723191525"/>
    <s v="6066c157066c9a03055f2b10"/>
    <x v="0"/>
    <n v="720000"/>
    <n v="0"/>
    <n v="650000"/>
    <s v="5016fd6b7f8b9ac842000000"/>
    <s v="62374d46b2ab6f5f8d470e26"/>
    <x v="4"/>
    <s v="643cb2dc715fc9fa220ef855"/>
    <s v="2023-04-18T01:00:00.000Z"/>
    <s v="2023-04-17T02:53:13.020Z"/>
    <x v="24"/>
    <x v="0"/>
    <x v="4"/>
  </r>
  <r>
    <s v="643d7fd195523f60ab0792d5"/>
    <s v="643d7dd9798306c791066cef"/>
    <s v="6066c157066c9a03055f2b10"/>
    <x v="6"/>
    <n v="561000"/>
    <n v="0"/>
    <n v="141000"/>
    <s v="5016fd6b7f8b9ac842000000"/>
    <s v="62b43d9d9556ddde460ef06f"/>
    <x v="4"/>
    <s v="643d7eac6ddba106d504dbd5"/>
    <s v="2023-04-18T01:00:00.000Z"/>
    <s v="2023-04-17T17:21:49.372Z"/>
    <x v="20"/>
    <x v="0"/>
    <x v="11"/>
  </r>
  <r>
    <s v="643df3cac83d02f092164fea"/>
    <s v="643df0430b819b09920c365e"/>
    <s v="6066c157066c9a03055f2b10"/>
    <x v="0"/>
    <n v="1050000"/>
    <n v="0"/>
    <n v="300000"/>
    <s v="5016fd6c7f8b9ac84200000e"/>
    <s v="62374d66be2ae82baf48b53e"/>
    <x v="4"/>
    <s v="643df24b8650d273a605f01f"/>
    <s v="2023-04-18T01:00:00.000Z"/>
    <s v="2023-04-18T01:42:25.766Z"/>
    <x v="25"/>
    <x v="10"/>
    <x v="7"/>
  </r>
  <r>
    <s v="643e43dcd144bcf9c00abdb8"/>
    <s v="633cc3d4b0e8d989ed04a8b0"/>
    <s v="6066c157066c9a03055f2b10"/>
    <x v="0"/>
    <n v="234317"/>
    <n v="30000"/>
    <n v="212"/>
    <s v="5016fd6b7f8b9ac842000000"/>
    <s v="62374b9f9279506d3f2cbe85"/>
    <x v="4"/>
    <s v="634dc1997eaba06346049ee2"/>
    <s v="2023-04-18T09:00:00.000Z"/>
    <s v="2023-04-18T07:19:10.348Z"/>
    <x v="20"/>
    <x v="0"/>
    <x v="10"/>
  </r>
  <r>
    <s v="643e8bcc798306c791076730"/>
    <s v="633cc3d4b0e8d989ed04a8b0"/>
    <s v="6066c157066c9a03055f2b10"/>
    <x v="0"/>
    <n v="434815"/>
    <n v="0"/>
    <n v="18500"/>
    <s v="5016fd6b7f8b9ac842000000"/>
    <s v="62374b9f9279506d3f2cbe85"/>
    <x v="4"/>
    <s v="634dc1997eaba06346049ee2"/>
    <s v="2023-04-19T06:00:00.000Z"/>
    <s v="2023-04-18T12:48:26.474Z"/>
    <x v="1"/>
    <x v="0"/>
    <x v="10"/>
  </r>
  <r>
    <s v="643f45dd7c146045c80a1974"/>
    <s v="6319344f4de3f41eb003d806"/>
    <s v="6066c157066c9a03055f2b10"/>
    <x v="0"/>
    <n v="1020000"/>
    <n v="0"/>
    <n v="220000"/>
    <s v="5016fd6c7f8b9ac842000024"/>
    <m/>
    <x v="4"/>
    <s v="643f34c09d391491ab0bf515"/>
    <s v="2023-04-19T02:00:00.000Z"/>
    <s v="2023-04-19T01:38:38.928Z"/>
    <x v="1"/>
    <x v="19"/>
    <x v="0"/>
  </r>
  <r>
    <s v="643f4d0f53dc7035721759e1"/>
    <s v="643e64fdb5850da687054258"/>
    <s v="61e7fc43b347830b69615e42"/>
    <x v="0"/>
    <n v="850000"/>
    <n v="0"/>
    <n v="158000"/>
    <s v="5016fd6b7f8b9ac842000000"/>
    <m/>
    <x v="4"/>
    <s v="62b43ee94a645a789f05dac2"/>
    <s v="2023-04-19T08:00:00.000Z"/>
    <s v="2023-04-19T03:18:40.175Z"/>
    <x v="1"/>
    <x v="0"/>
    <x v="3"/>
  </r>
  <r>
    <s v="643f88d453dc70357217a0cd"/>
    <s v="643f85f426ddfb7d9213d96a"/>
    <s v="60a204cde9c80d7c785055dd"/>
    <x v="0"/>
    <n v="330000"/>
    <n v="0"/>
    <n v="90000"/>
    <s v="5016fd6b7f8b9ac842000000"/>
    <s v="62b59927eb80e3a3fa0dd5ae"/>
    <x v="4"/>
    <s v="643f8878115e809c2a1204dd"/>
    <s v="2023-04-19T09:00:00.000Z"/>
    <s v="2023-04-19T08:14:33.176Z"/>
    <x v="21"/>
    <x v="0"/>
    <x v="1"/>
  </r>
  <r>
    <s v="643f906b351c3f1cf00e3429"/>
    <s v="63e1decccb9e27317e059801"/>
    <s v="6066c157066c9a03055f2b10"/>
    <x v="0"/>
    <n v="616000"/>
    <n v="0"/>
    <n v="123000"/>
    <s v="5016fd6b7f8b9ac842000000"/>
    <m/>
    <x v="4"/>
    <s v="643f8f3cade538f560060cf0"/>
    <s v="2023-04-19T06:00:00.000Z"/>
    <s v="2023-04-19T06:56:35.856Z"/>
    <x v="1"/>
    <x v="0"/>
    <x v="11"/>
  </r>
  <r>
    <s v="64404235937b3bcbe50b8ba3"/>
    <s v="643f9899c226798e9804c349"/>
    <s v="6066c157066c9a03055f2b10"/>
    <x v="0"/>
    <n v="510400"/>
    <n v="0"/>
    <n v="126200"/>
    <s v="5016fd6b7f8b9ac842000000"/>
    <s v="62374c93d092b077820bd62f"/>
    <x v="4"/>
    <s v="6440420626ddfb7d92147749"/>
    <s v="2023-04-20T01:00:00.000Z"/>
    <s v="2023-04-19T19:34:45.876Z"/>
    <x v="20"/>
    <x v="0"/>
    <x v="5"/>
  </r>
  <r>
    <s v="6440b0915d768f351a10d025"/>
    <s v="6406f314e0a7d4dbf3039f79"/>
    <s v="6066c157066c9a03055f2b10"/>
    <x v="0"/>
    <n v="360000"/>
    <n v="0"/>
    <n v="18000"/>
    <s v="5016fd6c7f8b9ac842000009"/>
    <m/>
    <x v="4"/>
    <s v="6406f39be544e4cad20eb8ae"/>
    <s v="2023-04-20T05:00:00.000Z"/>
    <s v="2023-04-20T03:41:10.249Z"/>
    <x v="1"/>
    <x v="12"/>
    <x v="5"/>
  </r>
  <r>
    <s v="644215466a213d0e840bb6ed"/>
    <s v="644213299205569fe506e86f"/>
    <s v="60a204cde9c80d7c785055dd"/>
    <x v="0"/>
    <n v="909000"/>
    <n v="0"/>
    <n v="97800"/>
    <s v="5016fd6b7f8b9ac842000000"/>
    <m/>
    <x v="4"/>
    <s v="644215129e13d3dcd5045bc1"/>
    <s v="2023-04-21T05:00:00.000Z"/>
    <s v="2023-04-21T04:47:48.347Z"/>
    <x v="1"/>
    <x v="0"/>
    <x v="8"/>
  </r>
  <r>
    <s v="644215466a213d0e840bb6ee"/>
    <s v="644213299205569fe506e86f"/>
    <s v="60a204cde9c80d7c785055dd"/>
    <x v="0"/>
    <n v="209000"/>
    <n v="0"/>
    <n v="29520"/>
    <s v="5016fd6b7f8b9ac842000000"/>
    <m/>
    <x v="4"/>
    <s v="644215129e13d3dcd5045bc1"/>
    <s v="2023-04-21T05:00:00.000Z"/>
    <s v="2023-04-21T04:47:01.964Z"/>
    <x v="1"/>
    <x v="0"/>
    <x v="8"/>
  </r>
  <r>
    <s v="644215466a213d0e840bb6ef"/>
    <s v="644213299205569fe506e86f"/>
    <s v="60a204cde9c80d7c785055dd"/>
    <x v="0"/>
    <n v="700000"/>
    <n v="0"/>
    <n v="168750"/>
    <s v="5016fd6b7f8b9ac842000000"/>
    <m/>
    <x v="4"/>
    <s v="644215129e13d3dcd5045bc1"/>
    <s v="2023-04-21T05:00:00.000Z"/>
    <s v="2023-04-21T04:47:01.964Z"/>
    <x v="1"/>
    <x v="0"/>
    <x v="8"/>
  </r>
  <r>
    <s v="644241f905b48d58c700dbd0"/>
    <s v="64420f2e8c03f323d10c6492"/>
    <s v="6066c157066c9a03055f2b10"/>
    <x v="0"/>
    <n v="720000"/>
    <n v="0"/>
    <n v="67000"/>
    <s v="5016fd6c7f8b9ac84200003e"/>
    <s v="62b59927eb80e3a3fa0dd5ae"/>
    <x v="4"/>
    <s v="64421426c8212198920ebfac"/>
    <s v="2023-04-21T09:00:00.000Z"/>
    <s v="2023-04-21T07:58:09.652Z"/>
    <x v="21"/>
    <x v="2"/>
    <x v="1"/>
  </r>
  <r>
    <s v="644223386a213d0e840bc1b7"/>
    <s v="5f4a4ad01524b204b6357f85"/>
    <s v="62b970c025c493ded10e1ea5"/>
    <x v="9"/>
    <n v="2520000"/>
    <n v="0"/>
    <n v="492000"/>
    <s v="5016fd6b7f8b9ac842000000"/>
    <s v="62374c93d092b077820bd62f"/>
    <x v="4"/>
    <s v="62bc536356bcb112190046f3"/>
    <s v="2023-04-22T09:00:00.000Z"/>
    <s v="2023-04-21T05:50:45.695Z"/>
    <x v="21"/>
    <x v="0"/>
    <x v="5"/>
  </r>
  <r>
    <s v="644223d6c3d8d5197202d70a"/>
    <s v="5f4a4ad01524b204b6357f85"/>
    <s v="62b970c025c493ded10e1ea5"/>
    <x v="9"/>
    <n v="720000"/>
    <n v="0"/>
    <n v="70000"/>
    <s v="5016fd6b7f8b9ac842000000"/>
    <s v="62374c93d092b077820bd62f"/>
    <x v="4"/>
    <s v="62bc536356bcb112190046f3"/>
    <s v="2023-04-22T09:00:00.000Z"/>
    <s v="2023-04-21T05:49:10.111Z"/>
    <x v="21"/>
    <x v="0"/>
    <x v="5"/>
  </r>
  <r>
    <s v="644223d6c3d8d5197202d70b"/>
    <s v="5f4a4ad01524b204b6357f85"/>
    <s v="6066c157066c9a03055f2b10"/>
    <x v="9"/>
    <n v="1800000"/>
    <n v="0"/>
    <s v=" -   "/>
    <s v="5016fd6b7f8b9ac842000000"/>
    <s v="62374c93d092b077820bd62f"/>
    <x v="4"/>
    <s v="62bc536356bcb112190046f3"/>
    <s v="2023-04-22T09:00:00.000Z"/>
    <s v="2023-04-21T05:49:10.111Z"/>
    <x v="21"/>
    <x v="0"/>
    <x v="5"/>
  </r>
  <r>
    <s v="64421b764c8ddf925b005a54"/>
    <s v="633cc3d4b0e8d989ed04a8b0"/>
    <s v="6066c157066c9a03055f2b10"/>
    <x v="0"/>
    <n v="248000"/>
    <n v="0"/>
    <n v="9900"/>
    <s v="5016fd6b7f8b9ac842000000"/>
    <m/>
    <x v="4"/>
    <s v="634dc1997eaba06346049ee2"/>
    <s v="2023-04-23T01:00:00.000Z"/>
    <s v="2023-04-21T05:18:00.719Z"/>
    <x v="1"/>
    <x v="0"/>
    <x v="10"/>
  </r>
  <r>
    <s v="64428a3fc3d8d519720330f3"/>
    <s v="644246d827c16fa7f50517d1"/>
    <s v="6066cd65ca52cc506817d471"/>
    <x v="0"/>
    <n v="220000"/>
    <n v="0"/>
    <n v="36000"/>
    <s v="5016fd6b7f8b9ac842000000"/>
    <s v="62374b9f9279506d3f2cbe85"/>
    <x v="4"/>
    <s v="644247e362316c92f209bb43"/>
    <s v="2023-04-23T01:00:00.000Z"/>
    <s v="2023-04-21T13:18:29.222Z"/>
    <x v="26"/>
    <x v="0"/>
    <x v="10"/>
  </r>
  <r>
    <s v="64476e8ca29799bbb407ab49"/>
    <s v="64476dc2c49b98ef980afcee"/>
    <s v="6066cdb37c6e026dce0e3b31"/>
    <x v="0"/>
    <n v="305555"/>
    <n v="0"/>
    <n v="61111"/>
    <s v="5016fd6b7f8b9ac842000000"/>
    <s v="62374af9d1578b0a925e404a"/>
    <x v="4"/>
    <s v="64476e46af4262a34e063763"/>
    <s v="2023-04-26T01:00:00.000Z"/>
    <s v="2023-04-25T06:12:06.867Z"/>
    <x v="21"/>
    <x v="0"/>
    <x v="16"/>
  </r>
  <r>
    <s v="6448befee12a91f925112f62"/>
    <s v="64486d086c6df750ee081dc3"/>
    <s v="6066c157066c9a03055f2b10"/>
    <x v="0"/>
    <n v="310000"/>
    <n v="0"/>
    <n v="56000"/>
    <s v="5016fd6c7f8b9ac842000010"/>
    <s v="62b59927eb80e3a3fa0dd5ae"/>
    <x v="4"/>
    <s v="6448beaa229d5407410c58d6"/>
    <s v="2023-04-26T05:00:00.000Z"/>
    <s v="2023-04-26T06:08:27.218Z"/>
    <x v="21"/>
    <x v="25"/>
    <x v="1"/>
  </r>
  <r>
    <s v="644217841c20eff33d007aa7"/>
    <s v="633cc3d4b0e8d989ed04a8b0"/>
    <s v="6066c157066c9a03055f2b10"/>
    <x v="0"/>
    <n v="168500"/>
    <n v="30000"/>
    <n v="-22575"/>
    <s v="5016fd6b7f8b9ac842000000"/>
    <s v="62374b9f9279506d3f2cbe85"/>
    <x v="4"/>
    <s v="634dc1997eaba06346049ee2"/>
    <s v="2023-04-27T01:00:00.000Z"/>
    <s v="2023-04-21T04:59:37.945Z"/>
    <x v="20"/>
    <x v="0"/>
    <x v="10"/>
  </r>
  <r>
    <s v="6448a7de56e7ddb8ac0acf05"/>
    <s v="61f15b99d3b39652ef1cafeb"/>
    <s v="6066c157066c9a03055f2b10"/>
    <x v="0"/>
    <n v="239000"/>
    <n v="30000"/>
    <n v="9000"/>
    <s v="5016fd6b7f8b9ac842000000"/>
    <s v="62b59927eb80e3a3fa0dd5ae"/>
    <x v="4"/>
    <s v="62bc43f856bcb11219004098"/>
    <s v="2023-04-27T01:00:00.000Z"/>
    <s v="2023-04-26T04:30:44.191Z"/>
    <x v="1"/>
    <x v="0"/>
    <x v="1"/>
  </r>
  <r>
    <s v="644a0b193254589bc20f72de"/>
    <s v="644a02bc74b6eb7a0c0720a6"/>
    <s v="6066cd65ca52cc506817d471"/>
    <x v="0"/>
    <n v="315000"/>
    <n v="0"/>
    <n v="32500"/>
    <s v="5016fd6c7f8b9ac84200003e"/>
    <s v="62374c93d092b077820bd62f"/>
    <x v="4"/>
    <s v="644a031ba29799bbb4095735"/>
    <s v="2023-04-27T05:00:00.000Z"/>
    <s v="2023-04-27T05:43:23.529Z"/>
    <x v="21"/>
    <x v="2"/>
    <x v="5"/>
  </r>
  <r>
    <s v="644a98786b779fa7c709a4d5"/>
    <s v="635d1adc4a5ea0e6b60e5bfd"/>
    <s v="6066c157066c9a03055f2b10"/>
    <x v="0"/>
    <n v="40700"/>
    <n v="0"/>
    <n v="6100"/>
    <s v="5016fd6b7f8b9ac842000000"/>
    <s v="624560b34227b21fb20acdf9"/>
    <x v="4"/>
    <s v="6400bb98eb0e6419490b4ddf"/>
    <s v="2023-04-27T17:00:00.000Z"/>
    <s v="2023-04-27T15:48:22.199Z"/>
    <x v="21"/>
    <x v="0"/>
    <x v="20"/>
  </r>
  <r>
    <s v="644a9f7cee31b2842d096d31"/>
    <s v="635d1adc4a5ea0e6b60e5bfd"/>
    <s v="6066c157066c9a03055f2b10"/>
    <x v="0"/>
    <n v="18700"/>
    <n v="0"/>
    <n v="4100"/>
    <s v="5016fd6b7f8b9ac842000000"/>
    <s v="624560b34227b21fb20acdf9"/>
    <x v="4"/>
    <s v="6400bb98eb0e6419490b4ddf"/>
    <s v="2023-04-28T05:00:00.000Z"/>
    <s v="2023-04-27T16:15:42.204Z"/>
    <x v="21"/>
    <x v="0"/>
    <x v="20"/>
  </r>
  <r>
    <s v="644aa80fa29799bbb409c806"/>
    <s v="635d1adc4a5ea0e6b60e5bfd"/>
    <s v="6066c157066c9a03055f2b10"/>
    <x v="0"/>
    <n v="18700"/>
    <n v="0"/>
    <n v="4100"/>
    <s v="5016fd6b7f8b9ac842000000"/>
    <s v="624560b34227b21fb20acdf9"/>
    <x v="4"/>
    <s v="6400bb98eb0e6419490b4ddf"/>
    <s v="2023-04-28T05:00:00.000Z"/>
    <s v="2023-04-27T16:51:46.255Z"/>
    <x v="21"/>
    <x v="0"/>
    <x v="20"/>
  </r>
  <r>
    <s v="644b4ad86772f775aa08711c"/>
    <s v="644b4a7ada9e9d129a097826"/>
    <s v="6066c157066c9a03055f2b10"/>
    <x v="0"/>
    <n v="1030000"/>
    <n v="0"/>
    <n v="175000"/>
    <s v="5016fd6b7f8b9ac842000000"/>
    <m/>
    <x v="4"/>
    <n v="11"/>
    <s v="2023-04-28T06:00:00.000Z"/>
    <s v="2023-04-28T05:41:29.489Z"/>
    <x v="1"/>
    <x v="0"/>
    <x v="3"/>
  </r>
  <r>
    <s v="644b791fee31b2842d09f70c"/>
    <s v="644b7535c106cac1421086cb"/>
    <s v="6066c157066c9a03055f2b10"/>
    <x v="0"/>
    <n v="515000"/>
    <n v="0"/>
    <n v="94000"/>
    <s v="5016fd6b7f8b9ac842000000"/>
    <s v="62374db8e9527c25c71cb274"/>
    <x v="4"/>
    <s v="644b7592e12a91f92512f1c3"/>
    <s v="2023-04-29T01:00:00.000Z"/>
    <s v="2023-04-28T07:48:45.907Z"/>
    <x v="20"/>
    <x v="0"/>
    <x v="23"/>
  </r>
  <r>
    <s v="644cd9d274b6eb7a0c08feb2"/>
    <s v="6407da1343ad45381504ea6e"/>
    <s v="60c039663273bc0f1c215081"/>
    <x v="0"/>
    <n v="325000"/>
    <n v="0"/>
    <n v="29000"/>
    <s v="5016fd6b7f8b9ac842000000"/>
    <s v="62b59927eb80e3a3fa0dd5ae"/>
    <x v="4"/>
    <s v="644cd9b6a09257586004d383"/>
    <s v="2023-04-29T09:00:00.000Z"/>
    <s v="2023-04-29T08:49:23.998Z"/>
    <x v="27"/>
    <x v="0"/>
    <x v="1"/>
  </r>
  <r>
    <s v="644bfa41e6e18577280a7c14"/>
    <s v="644bf8ccc1fb6dc6501328b3"/>
    <s v="62b970c025c493ded10e1ea5"/>
    <x v="0"/>
    <n v="1133000"/>
    <n v="0"/>
    <n v="203000"/>
    <s v="5016fd6b7f8b9ac842000000"/>
    <s v="62374c93d092b077820bd62f"/>
    <x v="4"/>
    <s v="644bf9c774b6eb7a0c0877d3"/>
    <s v="2023-04-30T01:00:00.000Z"/>
    <s v="2023-04-28T16:57:29.914Z"/>
    <x v="25"/>
    <x v="0"/>
    <x v="5"/>
  </r>
  <r>
    <s v="644cbf0c934c2c8961097db4"/>
    <s v="634fd47380bbbad52807bb4c"/>
    <s v="6066c157066c9a03055f2b10"/>
    <x v="29"/>
    <n v="2630000"/>
    <n v="0"/>
    <n v="1200000"/>
    <s v="5016fd6b7f8b9ac842000000"/>
    <s v="62374d46b2ab6f5f8d470e26"/>
    <x v="4"/>
    <s v="634fd6018fb7ed789505cea2"/>
    <s v="2023-04-30T09:00:00.000Z"/>
    <s v="2023-04-29T07:23:54.625Z"/>
    <x v="24"/>
    <x v="0"/>
    <x v="4"/>
  </r>
  <r>
    <s v="644d6dd337af8a25b8132219"/>
    <s v="5f756d8afc8b59296b453925"/>
    <s v="6066c157066c9a03055f2b10"/>
    <x v="0"/>
    <n v="440000"/>
    <n v="0"/>
    <n v="40000"/>
    <s v="5016fd6c7f8b9ac84200003e"/>
    <s v="62374c93d092b077820bd62f"/>
    <x v="4"/>
    <s v="62bc522056bcb11219004668"/>
    <s v="2023-04-30T01:00:00.000Z"/>
    <s v="2023-04-29T19:22:59.445Z"/>
    <x v="22"/>
    <x v="2"/>
    <x v="5"/>
  </r>
  <r>
    <s v="644dd175c4a517b6f809abab"/>
    <s v="5f9393daa539e65ae47b6832"/>
    <s v="6066c157066c9a03055f2b10"/>
    <x v="6"/>
    <n v="770000"/>
    <n v="0"/>
    <n v="190000"/>
    <s v="5016fd6c7f8b9ac84200000e"/>
    <s v="62b43ee94a645a789f05dac2"/>
    <x v="4"/>
    <s v="62bc501c56bcb11219004593"/>
    <s v="2023-04-30T01:00:00.000Z"/>
    <s v="2023-04-30T02:30:51.138Z"/>
    <x v="1"/>
    <x v="10"/>
    <x v="2"/>
  </r>
  <r>
    <s v="644e1fcf2712636c820b6c8a"/>
    <s v="5f09f75aa71e6338125954f3"/>
    <s v="6066c157066c9a03055f2b10"/>
    <x v="2"/>
    <n v="830000"/>
    <n v="0"/>
    <s v=" -   "/>
    <s v="5016fd6b7f8b9ac842000000"/>
    <s v="62374c93d092b077820bd62f"/>
    <x v="4"/>
    <s v="62bc56ae56bcb11219004866"/>
    <s v="2023-04-30T09:00:00.000Z"/>
    <s v="2023-04-30T08:02:11.918Z"/>
    <x v="1"/>
    <x v="0"/>
    <x v="5"/>
  </r>
  <r>
    <s v="644f1b24c9c9d53a2b0f560b"/>
    <s v="63f7e0584014a7d19706404f"/>
    <s v="6066c157066c9a03055f2b10"/>
    <x v="0"/>
    <n v="380000"/>
    <n v="0"/>
    <n v="58000"/>
    <s v="5016fd6b7f8b9ac842000000"/>
    <s v="62374c93d092b077820bd62f"/>
    <x v="4"/>
    <s v="644f1ab7d85cad6b4606239c"/>
    <s v="2023-05-01T01:00:00.000Z"/>
    <s v="2023-05-01T01:54:14.641Z"/>
    <x v="27"/>
    <x v="0"/>
    <x v="5"/>
  </r>
  <r>
    <s v="644f44686772f775aa0acb50"/>
    <s v="634e56820ce53912a60aa4ca"/>
    <s v="6066c157066c9a03055f2b10"/>
    <x v="12"/>
    <n v="800000"/>
    <n v="0"/>
    <n v="100000"/>
    <s v="5016fd6b7f8b9ac842000000"/>
    <m/>
    <x v="4"/>
    <s v="64016b331b230e32800c1dfd"/>
    <s v="2023-05-01T05:00:00.000Z"/>
    <s v="2023-05-01T04:49:11.757Z"/>
    <x v="1"/>
    <x v="0"/>
    <x v="3"/>
  </r>
  <r>
    <s v="644cbfeda5f9aad9a4108490"/>
    <s v="640432f64db436a1aa0b17d1"/>
    <s v="6066c157066c9a03055f2b10"/>
    <x v="0"/>
    <n v="800000"/>
    <n v="0"/>
    <n v="150000"/>
    <s v="5016fd6b7f8b9ac842000000"/>
    <m/>
    <x v="4"/>
    <s v="644cbe3fe6e18577280af529"/>
    <s v="2023-05-02T05:00:00.000Z"/>
    <s v="2023-04-29T08:07:28.638Z"/>
    <x v="1"/>
    <x v="0"/>
    <x v="11"/>
  </r>
  <r>
    <s v="64506955e67bba2b0f10bda4"/>
    <s v="6362ac5554a8155d770b6271"/>
    <s v="6066c157066c9a03055f2b10"/>
    <x v="6"/>
    <n v="2728000"/>
    <n v="0"/>
    <n v="734000"/>
    <s v="5016fd6b7f8b9ac842000000"/>
    <s v="62b43ee94a645a789f05dac2"/>
    <x v="4"/>
    <s v="6362b07055a87063330fa172"/>
    <s v="2023-05-02T09:00:00.000Z"/>
    <s v="2023-05-02T01:46:18.433Z"/>
    <x v="27"/>
    <x v="0"/>
    <x v="2"/>
  </r>
  <r>
    <s v="64506237855006fd7a038d33"/>
    <s v="644e6c1320c86e5757027a71"/>
    <s v="6066cd65ca52cc506817d471"/>
    <x v="12"/>
    <n v="418000"/>
    <n v="0"/>
    <n v="108000"/>
    <s v="5016fd6b7f8b9ac842000000"/>
    <s v="62374a841a52dc17740bd3b1"/>
    <x v="4"/>
    <s v="644e6ccfd85cad6b4605cb53"/>
    <s v="2023-05-03T01:00:00.000Z"/>
    <s v="2023-05-02T01:53:22.065Z"/>
    <x v="21"/>
    <x v="0"/>
    <x v="12"/>
  </r>
  <r>
    <s v="64527f7fb6e861d7fb11cb2e"/>
    <s v="64227ded1ebde223b3070996"/>
    <s v="6066c157066c9a03055f2b10"/>
    <x v="0"/>
    <n v="835000"/>
    <n v="0"/>
    <n v="160000"/>
    <s v="5016fd6b7f8b9ac842000000"/>
    <m/>
    <x v="4"/>
    <s v="6452799d47934748ae0d9856"/>
    <s v="2023-05-05T01:00:00.000Z"/>
    <s v="2023-05-03T15:37:53.228Z"/>
    <x v="1"/>
    <x v="0"/>
    <x v="1"/>
  </r>
  <r>
    <s v="645376573c338575e3120349"/>
    <s v="6407da1343ad45381504ea6e"/>
    <s v="6066c157066c9a03055f2b10"/>
    <x v="0"/>
    <n v="935000"/>
    <n v="0"/>
    <n v="170000"/>
    <s v="5016fd6b7f8b9ac842000000"/>
    <s v="62b59927eb80e3a3fa0dd5ae"/>
    <x v="4"/>
    <s v="644cd9b6a09257586004d383"/>
    <s v="2023-05-05T09:00:00.000Z"/>
    <s v="2023-05-04T09:12:04.887Z"/>
    <x v="21"/>
    <x v="0"/>
    <x v="1"/>
  </r>
  <r>
    <s v="645376b6c9c9d53a2b11ec52"/>
    <s v="6407da1343ad45381504ea6e"/>
    <s v="6066c157066c9a03055f2b10"/>
    <x v="0"/>
    <n v="440000"/>
    <n v="0"/>
    <n v="80000"/>
    <s v="5016fd6b7f8b9ac842000000"/>
    <s v="62b59927eb80e3a3fa0dd5ae"/>
    <x v="4"/>
    <s v="644cd9b6a09257586004d383"/>
    <s v="2023-05-05T09:00:00.000Z"/>
    <s v="2023-05-04T09:11:18.704Z"/>
    <x v="21"/>
    <x v="0"/>
    <x v="1"/>
  </r>
  <r>
    <s v="645376b6c9c9d53a2b11ec53"/>
    <s v="6407da1343ad45381504ea6e"/>
    <s v="6066cd65ca52cc506817d471"/>
    <x v="0"/>
    <n v="495000"/>
    <n v="0"/>
    <n v="54000"/>
    <s v="5016fd6b7f8b9ac842000000"/>
    <s v="62b59927eb80e3a3fa0dd5ae"/>
    <x v="4"/>
    <s v="644cd9b6a09257586004d383"/>
    <s v="2023-05-05T09:00:00.000Z"/>
    <s v="2023-05-04T09:11:18.704Z"/>
    <x v="21"/>
    <x v="0"/>
    <x v="1"/>
  </r>
  <r>
    <s v="6453ccaf6e873c789f0e4a36"/>
    <s v="6453268da070dc7652094df5"/>
    <s v="6066ce023a550774f46d43e3"/>
    <x v="0"/>
    <n v="198000"/>
    <n v="0"/>
    <n v="40500"/>
    <s v="5016fd6b7f8b9ac842000000"/>
    <s v="62374c93d092b077820bd62f"/>
    <x v="4"/>
    <s v="645326c5c9c9d53a2b11c2e8"/>
    <s v="2023-05-05T09:00:00.000Z"/>
    <s v="2023-05-04T15:20:12.132Z"/>
    <x v="1"/>
    <x v="0"/>
    <x v="5"/>
  </r>
  <r>
    <s v="6453e8a4e67bba2b0f12b8d2"/>
    <s v="6453e49c6b779fa7c70f30cb"/>
    <s v="6066c157066c9a03055f2b10"/>
    <x v="0"/>
    <n v="539000"/>
    <n v="0"/>
    <n v="139000"/>
    <s v="5016fd6b7f8b9ac842000000"/>
    <s v="62374b7bb2ab6f5f8d470e1f"/>
    <x v="4"/>
    <s v="6453e6a4edcacc15d30a1e3e"/>
    <s v="2023-05-05T01:00:00.000Z"/>
    <s v="2023-05-04T23:32:35.473Z"/>
    <x v="20"/>
    <x v="0"/>
    <x v="21"/>
  </r>
  <r>
    <s v="64545bc8a070dc765209f73c"/>
    <s v="64082b5fb210bcca420b31fb"/>
    <s v="6066c157066c9a03055f2b10"/>
    <x v="0"/>
    <n v="1090000"/>
    <n v="0"/>
    <n v="240000"/>
    <s v="5016fd6c7f8b9ac84200000e"/>
    <s v="62374d46b2ab6f5f8d470e26"/>
    <x v="4"/>
    <s v="64545a4247934748ae0e9910"/>
    <s v="2023-05-05T01:00:00.000Z"/>
    <s v="2023-05-05T01:31:14.491Z"/>
    <x v="24"/>
    <x v="10"/>
    <x v="4"/>
  </r>
  <r>
    <s v="64546467c4a517b6f80d62e8"/>
    <s v="64082b5fb210bcca420b31fb"/>
    <s v="6066c157066c9a03055f2b10"/>
    <x v="0"/>
    <n v="1230000"/>
    <n v="0"/>
    <n v="240000"/>
    <s v="5016fd6c7f8b9ac84200000e"/>
    <s v="62374d46b2ab6f5f8d470e26"/>
    <x v="4"/>
    <s v="64545a4247934748ae0e9910"/>
    <s v="2023-05-05T01:00:00.000Z"/>
    <s v="2023-05-05T02:07:11.047Z"/>
    <x v="24"/>
    <x v="10"/>
    <x v="4"/>
  </r>
  <r>
    <s v="64549f836b779fa7c70fa298"/>
    <s v="63705a504da7b93034021dfb"/>
    <s v="6066c157066c9a03055f2b10"/>
    <x v="12"/>
    <n v="1300000"/>
    <n v="0"/>
    <n v="200000"/>
    <s v="5016fd6b7f8b9ac842000002"/>
    <s v="62374c93d092b077820bd62f"/>
    <x v="4"/>
    <s v="63e9d20ad30848dd9505fa83"/>
    <s v="2023-05-05T09:00:00.000Z"/>
    <s v="2023-05-05T06:19:38.890Z"/>
    <x v="27"/>
    <x v="28"/>
    <x v="5"/>
  </r>
  <r>
    <s v="6454c6959b1d0cf122048f29"/>
    <s v="6454c5e6e67bba2b0f133f93"/>
    <s v="6066c157066c9a03055f2b10"/>
    <x v="0"/>
    <n v="870000"/>
    <n v="0"/>
    <n v="158000"/>
    <s v="5016fd6b7f8b9ac842000000"/>
    <s v="62b59927eb80e3a3fa0dd5ae"/>
    <x v="4"/>
    <s v="6454c6617566e593f90c4b0d"/>
    <s v="2023-05-05T23:00:00.000Z"/>
    <s v="2023-05-05T09:07:14.719Z"/>
    <x v="25"/>
    <x v="0"/>
    <x v="1"/>
  </r>
  <r>
    <s v="644e14f6c9c9d53a2b0ecc10"/>
    <s v="6442cba327c16fa7f5057dab"/>
    <s v="63e32b03b8d2b936a10d2b57"/>
    <x v="0"/>
    <n v="831600"/>
    <n v="0"/>
    <n v="221200"/>
    <s v="5016fd6c7f8b9ac84200002f"/>
    <m/>
    <x v="4"/>
    <s v="6442cd15e7899f8773082255"/>
    <s v="2023-05-06T01:00:00.000Z"/>
    <s v="2023-04-30T07:15:06.127Z"/>
    <x v="1"/>
    <x v="32"/>
    <x v="1"/>
  </r>
  <r>
    <s v="64533a536b779fa7c70eddf5"/>
    <s v="645337f7c9c9d53a2b11ccaf"/>
    <s v="6066ce86bf54fc4669392ede"/>
    <x v="0"/>
    <n v="1320000"/>
    <n v="0"/>
    <n v="289500"/>
    <s v="5016fd6c7f8b9ac84200003e"/>
    <s v="62b59927eb80e3a3fa0dd5ae"/>
    <x v="4"/>
    <s v="64533a25a1c810685e12d38a"/>
    <s v="2023-05-07T01:00:00.000Z"/>
    <s v="2023-05-04T04:55:28.581Z"/>
    <x v="1"/>
    <x v="2"/>
    <x v="1"/>
  </r>
  <r>
    <s v="645783d09b1d0cf1220680bc"/>
    <s v="64577f5de2d37cdddd120533"/>
    <s v="6066cdb37c6e026dce0e3b31"/>
    <x v="46"/>
    <n v="340000"/>
    <n v="0"/>
    <n v="54000"/>
    <s v="5016fd6b7f8b9ac842000000"/>
    <s v="62374aa42511770c643d9a3e"/>
    <x v="4"/>
    <s v="6457837359e6d155000ce248"/>
    <s v="2023-05-07T09:00:00.000Z"/>
    <s v="2023-05-07T11:01:43.440Z"/>
    <x v="21"/>
    <x v="0"/>
    <x v="8"/>
  </r>
  <r>
    <s v="64522f38edee069e35087f95"/>
    <s v="64522dabf06564b9da06fe86"/>
    <s v="63e32b03b8d2b936a10d2b57"/>
    <x v="0"/>
    <n v="766700"/>
    <n v="0"/>
    <n v="203500"/>
    <s v="5016fd6b7f8b9ac842000000"/>
    <s v="62374b9f9279506d3f2cbe85"/>
    <x v="4"/>
    <s v="64522efb649fc1be7d126f26"/>
    <s v="2023-05-08T05:00:00.000Z"/>
    <s v="2023-05-03T09:56:21.361Z"/>
    <x v="21"/>
    <x v="0"/>
    <x v="10"/>
  </r>
  <r>
    <s v="6454789be67bba2b0f130eb6"/>
    <s v="63705a504da7b93034021dfb"/>
    <s v="6066c157066c9a03055f2b10"/>
    <x v="12"/>
    <n v="1050000"/>
    <n v="0"/>
    <n v="200000"/>
    <s v="5016fd6c7f8b9ac84200001e"/>
    <s v="62374af9d1578b0a925e404a"/>
    <x v="4"/>
    <s v="6454733393bca27f610fff90"/>
    <s v="2023-05-08T09:20:00.000Z"/>
    <s v="2023-05-05T03:39:08.734Z"/>
    <x v="27"/>
    <x v="21"/>
    <x v="16"/>
  </r>
  <r>
    <s v="6454c90c649fc1be7d13e7f5"/>
    <s v="6454c840c9c9d53a2b12ad7c"/>
    <s v="63e32b03b8d2b936a10d2b57"/>
    <x v="0"/>
    <n v="1173000"/>
    <n v="0"/>
    <n v="229000"/>
    <s v="5016fd6c7f8b9ac842000015"/>
    <s v="62374aa42511770c643d9a3e"/>
    <x v="4"/>
    <s v="6454c881a070dc76520a3b92"/>
    <s v="2023-05-08T05:00:00.000Z"/>
    <s v="2023-05-05T09:55:25.805Z"/>
    <x v="21"/>
    <x v="51"/>
    <x v="8"/>
  </r>
  <r>
    <s v="64559fa16e873c789f0f5fc9"/>
    <s v="63e9b2e8bafa3542680ffaf9"/>
    <s v="644290fb9205569fe5075080"/>
    <x v="0"/>
    <n v="662000"/>
    <n v="0"/>
    <n v="126400"/>
    <s v="5016fd6b7f8b9ac842000000"/>
    <s v="62374c93d092b077820bd62f"/>
    <x v="4"/>
    <s v="64559ef9a1c810685e143f2a"/>
    <s v="2023-05-08T01:00:00.000Z"/>
    <s v="2023-05-06T00:51:48.688Z"/>
    <x v="1"/>
    <x v="0"/>
    <x v="5"/>
  </r>
  <r>
    <s v="6455a472b6e861d7fb139b37"/>
    <s v="63e9b2e8bafa3542680ffaf9"/>
    <s v="644290fb9205569fe5075080"/>
    <x v="0"/>
    <n v="312000"/>
    <n v="0"/>
    <n v="58200"/>
    <s v="5016fd6b7f8b9ac842000000"/>
    <s v="62374c93d092b077820bd62f"/>
    <x v="4"/>
    <s v="64559ef9a1c810685e143f2a"/>
    <s v="2023-05-08T01:00:00.000Z"/>
    <s v="2023-05-06T00:50:58.230Z"/>
    <x v="1"/>
    <x v="0"/>
    <x v="5"/>
  </r>
  <r>
    <s v="6455a472b6e861d7fb139b38"/>
    <s v="63e9b2e8bafa3542680ffaf9"/>
    <s v="6066c157066c9a03055f2b10"/>
    <x v="0"/>
    <n v="350000"/>
    <n v="0"/>
    <n v="70000"/>
    <s v="5016fd6b7f8b9ac842000000"/>
    <s v="62374c93d092b077820bd62f"/>
    <x v="4"/>
    <s v="64559ef9a1c810685e143f2a"/>
    <s v="2023-05-08T01:00:00.000Z"/>
    <s v="2023-05-06T00:50:58.230Z"/>
    <x v="1"/>
    <x v="0"/>
    <x v="5"/>
  </r>
  <r>
    <s v="64585e54e2d37cdddd12a100"/>
    <s v="64094f88c2d6d141090507c8"/>
    <s v="6066c157066c9a03055f2b10"/>
    <x v="0"/>
    <n v="814000"/>
    <n v="0"/>
    <n v="210000"/>
    <s v="5016fd6b7f8b9ac842000000"/>
    <s v="62374b7bb2ab6f5f8d470e1f"/>
    <x v="4"/>
    <s v="64585c1ac9c9d53a2b153414"/>
    <s v="2023-05-08T01:00:00.000Z"/>
    <s v="2023-05-08T02:34:41.898Z"/>
    <x v="23"/>
    <x v="0"/>
    <x v="21"/>
  </r>
  <r>
    <s v="64586dd1855006fd7a08a8ea"/>
    <s v="6453268da070dc7652094df5"/>
    <s v="6066cdb37c6e026dce0e3b31"/>
    <x v="0"/>
    <n v="279400"/>
    <n v="0"/>
    <n v="65200"/>
    <s v="5016fd6b7f8b9ac842000000"/>
    <s v="62374c93d092b077820bd62f"/>
    <x v="4"/>
    <s v="645326c5c9c9d53a2b11c2e8"/>
    <s v="2023-05-08T09:00:00.000Z"/>
    <s v="2023-05-08T03:39:35.705Z"/>
    <x v="20"/>
    <x v="0"/>
    <x v="5"/>
  </r>
  <r>
    <s v="64574b9af06564b9da0a3d11"/>
    <s v="6404c4c8a1f84261cc0e7405"/>
    <s v="6066c157066c9a03055f2b10"/>
    <x v="0"/>
    <n v="500000"/>
    <n v="0"/>
    <n v="300000"/>
    <s v="5016fd6c7f8b9ac842000038"/>
    <s v="62374aa42511770c643d9a3e"/>
    <x v="4"/>
    <s v="645748c63c338575e3149ba2"/>
    <s v="2023-05-09T10:00:00.000Z"/>
    <s v="2023-05-07T07:07:39.636Z"/>
    <x v="21"/>
    <x v="16"/>
    <x v="8"/>
  </r>
  <r>
    <s v="64593e813c338575e316135e"/>
    <s v="633cc3d4b0e8d989ed04a8b0"/>
    <s v="6066c157066c9a03055f2b10"/>
    <x v="0"/>
    <n v="207000"/>
    <n v="30000"/>
    <n v="-20650"/>
    <s v="5016fd6b7f8b9ac842000000"/>
    <m/>
    <x v="4"/>
    <s v="634dc1997eaba06346049ee2"/>
    <s v="2023-05-09T05:00:00.000Z"/>
    <s v="2023-05-08T18:26:27.602Z"/>
    <x v="1"/>
    <x v="0"/>
    <x v="10"/>
  </r>
  <r>
    <s v="6459d63b2ae6135e1a105efa"/>
    <s v="6459d25a93bca27f61141a9e"/>
    <s v="6066c157066c9a03055f2b10"/>
    <x v="17"/>
    <n v="470000"/>
    <n v="0"/>
    <n v="94000"/>
    <s v="5016fd6b7f8b9ac842000000"/>
    <s v="62374aa42511770c643d9a3e"/>
    <x v="4"/>
    <s v="6459d5d5b1f4ca60e6055c43"/>
    <s v="2023-05-09T05:00:00.000Z"/>
    <s v="2023-05-09T05:19:36.561Z"/>
    <x v="21"/>
    <x v="0"/>
    <x v="8"/>
  </r>
  <r>
    <s v="641cd715d666354aa90c3b15"/>
    <s v="63609254cf2af34906067ff4"/>
    <s v="6066c157066c9a03055f2b10"/>
    <x v="6"/>
    <n v="765000"/>
    <n v="0"/>
    <n v="140000"/>
    <m/>
    <s v="62374c93d092b077820bd62f"/>
    <x v="4"/>
    <s v="6360976c1662516f6c02c892"/>
    <s v="2023-05-10T02:00:00.000Z"/>
    <s v="2023-03-23T22:51:23.634Z"/>
    <x v="21"/>
    <x v="7"/>
    <x v="5"/>
  </r>
  <r>
    <s v="6459dee0c4a517b6f8118a19"/>
    <s v="5fa3db02b24b60615011d223"/>
    <s v="6066c157066c9a03055f2b10"/>
    <x v="0"/>
    <n v="700000"/>
    <n v="0"/>
    <n v="196000"/>
    <s v="5016fd6c7f8b9ac84200003e"/>
    <s v="62374af9d1578b0a925e404a"/>
    <x v="4"/>
    <s v="62bc4f9756bcb11219004559"/>
    <s v="2023-05-10T01:00:00.000Z"/>
    <s v="2023-05-09T05:53:19.752Z"/>
    <x v="1"/>
    <x v="2"/>
    <x v="16"/>
  </r>
  <r>
    <s v="645a6d699626a86d530ce69e"/>
    <s v="645a6bd5a070dc76520e92ff"/>
    <s v="6066cdb37c6e026dce0e3b31"/>
    <x v="0"/>
    <n v="709500"/>
    <n v="0"/>
    <n v="249500"/>
    <s v="5016fd6b7f8b9ac842000000"/>
    <s v="62b43ee94a645a789f05dac2"/>
    <x v="4"/>
    <s v="645a6d4bfb934c697a10271a"/>
    <s v="2023-05-10T05:55:00.000Z"/>
    <s v="2023-05-09T15:59:31.258Z"/>
    <x v="21"/>
    <x v="0"/>
    <x v="2"/>
  </r>
  <r>
    <s v="645a6d9f2712636c82139cce"/>
    <s v="645a6bd5a070dc76520e92ff"/>
    <s v="6066cdb37c6e026dce0e3b31"/>
    <x v="0"/>
    <n v="350900"/>
    <n v="0"/>
    <n v="87700"/>
    <s v="5016fd6b7f8b9ac842000000"/>
    <s v="62b43ee94a645a789f05dac2"/>
    <x v="4"/>
    <s v="645a6d4bfb934c697a10271a"/>
    <s v="2023-05-10T05:00:00.000Z"/>
    <s v="2023-05-09T15:58:23.770Z"/>
    <x v="21"/>
    <x v="0"/>
    <x v="2"/>
  </r>
  <r>
    <s v="645a6d9f2712636c82139ccf"/>
    <s v="645a6bd5a070dc76520e92ff"/>
    <s v="644290fb9205569fe5075080"/>
    <x v="0"/>
    <n v="358600"/>
    <n v="0"/>
    <n v="62200"/>
    <s v="5016fd6b7f8b9ac842000000"/>
    <s v="62b43ee94a645a789f05dac2"/>
    <x v="4"/>
    <s v="645a6d4bfb934c697a10271a"/>
    <s v="2023-05-10T05:00:00.000Z"/>
    <s v="2023-05-09T15:58:23.770Z"/>
    <x v="21"/>
    <x v="0"/>
    <x v="2"/>
  </r>
  <r>
    <s v="645ac3922c3eba66550fe100"/>
    <s v="6459d25a93bca27f61141a9e"/>
    <s v="6066cd65ca52cc506817d471"/>
    <x v="17"/>
    <n v="580000"/>
    <n v="0"/>
    <n v="104000"/>
    <s v="5016fd6b7f8b9ac842000000"/>
    <s v="62374aa42511770c643d9a3e"/>
    <x v="4"/>
    <s v="6459d5d5b1f4ca60e6055c43"/>
    <s v="2023-05-10T05:00:00.000Z"/>
    <s v="2023-05-09T22:07:46.109Z"/>
    <x v="21"/>
    <x v="0"/>
    <x v="8"/>
  </r>
  <r>
    <s v="645b2cec2ae6135e1a117150"/>
    <s v="63fd3ef48c03bf93ed0e08a9"/>
    <s v="6066c157066c9a03055f2b10"/>
    <x v="0"/>
    <n v="158000"/>
    <n v="30000"/>
    <n v="-23100"/>
    <s v="5016fd6b7f8b9ac842000000"/>
    <m/>
    <x v="4"/>
    <s v="63fd3f902d05bb636c007642"/>
    <s v="2023-05-10T07:00:00.000Z"/>
    <s v="2023-05-10T05:37:56.100Z"/>
    <x v="1"/>
    <x v="0"/>
    <x v="10"/>
  </r>
  <r>
    <s v="645b0004608d1dd87009c8f9"/>
    <s v="645afee4c9c9d53a2b1776fb"/>
    <s v="6066ce86bf54fc4669392ede"/>
    <x v="0"/>
    <n v="3095000"/>
    <n v="0"/>
    <n v="459000"/>
    <s v="5016fd6b7f8b9ac842000000"/>
    <s v="62374b7bb2ab6f5f8d470e1f"/>
    <x v="4"/>
    <s v="645affde59e6d155000fbd9b"/>
    <s v="2023-05-11T01:00:00.000Z"/>
    <s v="2023-05-10T02:24:54.486Z"/>
    <x v="21"/>
    <x v="0"/>
    <x v="21"/>
  </r>
  <r>
    <s v="645c3da1edee069e350fc0d8"/>
    <s v="620389321e38ae17701d0be7"/>
    <s v="6066c157066c9a03055f2b10"/>
    <x v="9"/>
    <n v="395000"/>
    <n v="0"/>
    <n v="70000"/>
    <s v="5016fd6b7f8b9ac842000000"/>
    <m/>
    <x v="4"/>
    <s v="62bc439956bcb11219004070"/>
    <s v="2023-05-11T04:00:00.000Z"/>
    <s v="2023-05-11T00:58:26.963Z"/>
    <x v="1"/>
    <x v="0"/>
    <x v="2"/>
  </r>
  <r>
    <s v="645c4d842ae6135e1a1244ab"/>
    <s v="63ead31f75dd713ed40b71b2"/>
    <s v="6066c157066c9a03055f2b10"/>
    <x v="0"/>
    <n v="540000"/>
    <n v="0"/>
    <n v="96000"/>
    <s v="5016fd6b7f8b9ac842000000"/>
    <s v="62374aa42511770c643d9a3e"/>
    <x v="4"/>
    <s v="645c4d31608d1dd8700ab8db"/>
    <s v="2023-05-11T01:00:00.000Z"/>
    <s v="2023-05-11T02:11:05.490Z"/>
    <x v="21"/>
    <x v="0"/>
    <x v="8"/>
  </r>
  <r>
    <s v="645c557d608d1dd8700ac098"/>
    <s v="634e56820ce53912a60aa4ca"/>
    <s v="60a204cde9c80d7c785055dd"/>
    <x v="12"/>
    <n v="615000"/>
    <n v="0"/>
    <n v="110000"/>
    <s v="5016fd6b7f8b9ac842000000"/>
    <m/>
    <x v="4"/>
    <s v="64016b331b230e32800c1dfd"/>
    <s v="2023-05-11T04:00:00.000Z"/>
    <s v="2023-05-11T02:42:59.539Z"/>
    <x v="1"/>
    <x v="0"/>
    <x v="3"/>
  </r>
  <r>
    <s v="645d29e7b6e861d7fb1978c6"/>
    <s v="645d20a0b6e861d7fb197376"/>
    <s v="6066c157066c9a03055f2b10"/>
    <x v="0"/>
    <n v="385000"/>
    <n v="0"/>
    <n v="70000"/>
    <s v="5016fd6b7f8b9ac842000000"/>
    <s v="62b59927eb80e3a3fa0dd5ae"/>
    <x v="4"/>
    <s v="645d28b353a12c0a27146920"/>
    <s v="2023-05-12T01:00:00.000Z"/>
    <s v="2023-05-11T18:04:21.108Z"/>
    <x v="21"/>
    <x v="0"/>
    <x v="1"/>
  </r>
  <r>
    <s v="645d8f1db6e861d7fb19bd92"/>
    <s v="57b1a0b47f8b9a2e12de7f2d"/>
    <s v="6066c157066c9a03055f2b10"/>
    <x v="0"/>
    <n v="506000"/>
    <n v="0"/>
    <n v="126000"/>
    <s v="5016fd6b7f8b9ac842000000"/>
    <s v="62374c93d092b077820bd62f"/>
    <x v="4"/>
    <s v="645d8eee9b1d0cf1220b3c89"/>
    <s v="2023-05-12T01:00:00.000Z"/>
    <s v="2023-05-12T01:14:58.274Z"/>
    <x v="21"/>
    <x v="0"/>
    <x v="5"/>
  </r>
  <r>
    <s v="644fce099b1d0cf122019f2b"/>
    <s v="5e6037d29d9b356f7d8b4567"/>
    <s v="6066c157066c9a03055f2b10"/>
    <x v="6"/>
    <n v="975000"/>
    <n v="0"/>
    <n v="188000"/>
    <s v="5016fd6b7f8b9ac842000000"/>
    <m/>
    <x v="4"/>
    <s v="62bc628656bcb11219004d56"/>
    <s v="2023-05-13T01:00:00.000Z"/>
    <s v="2023-05-01T14:35:10.676Z"/>
    <x v="5"/>
    <x v="0"/>
    <x v="8"/>
  </r>
  <r>
    <s v="645abfb247934748ae137f17"/>
    <s v="622f5822959e2848fd230c35"/>
    <s v="6066cd65ca52cc506817d471"/>
    <x v="17"/>
    <n v="1130000"/>
    <n v="0"/>
    <n v="346000"/>
    <s v="5016fd6b7f8b9ac842000000"/>
    <s v="62b59927eb80e3a3fa0dd5ae"/>
    <x v="4"/>
    <s v="62bc412c56bcb11219003f61"/>
    <s v="2023-05-13T01:00:00.000Z"/>
    <s v="2023-05-09T21:55:08.984Z"/>
    <x v="20"/>
    <x v="0"/>
    <x v="1"/>
  </r>
  <r>
    <s v="645ac04393bca27f6114de76"/>
    <s v="622f5822959e2848fd230c35"/>
    <s v="6066cd65ca52cc506817d471"/>
    <x v="17"/>
    <n v="430000"/>
    <n v="0"/>
    <n v="64000"/>
    <s v="5016fd6b7f8b9ac842000000"/>
    <s v="62b59927eb80e3a3fa0dd5ae"/>
    <x v="4"/>
    <s v="62bc412c56bcb11219003f61"/>
    <s v="2023-05-13T01:00:00.000Z"/>
    <s v="2023-05-09T21:50:58.919Z"/>
    <x v="20"/>
    <x v="0"/>
    <x v="1"/>
  </r>
  <r>
    <s v="645ac04393bca27f6114de77"/>
    <s v="622f5822959e2848fd230c35"/>
    <s v="6066c157066c9a03055f2b10"/>
    <x v="17"/>
    <n v="700000"/>
    <n v="0"/>
    <n v="120000"/>
    <s v="5016fd6b7f8b9ac842000000"/>
    <s v="62b59927eb80e3a3fa0dd5ae"/>
    <x v="4"/>
    <s v="62bc412c56bcb11219003f61"/>
    <s v="2023-05-13T01:00:00.000Z"/>
    <s v="2023-05-09T21:50:58.919Z"/>
    <x v="20"/>
    <x v="0"/>
    <x v="1"/>
  </r>
  <r>
    <s v="645bc208a070dc76520f9245"/>
    <s v="640207b908e4eacc920239f7"/>
    <s v="6066c157066c9a03055f2b10"/>
    <x v="4"/>
    <n v="2501400"/>
    <n v="0"/>
    <n v="676200"/>
    <s v="5016fd6b7f8b9ac842000000"/>
    <s v="62374aa42511770c643d9a3e"/>
    <x v="4"/>
    <s v="640207f3d1e4e881f90fd4db"/>
    <s v="2023-05-13T01:00:00.000Z"/>
    <s v="2023-05-10T16:16:18.066Z"/>
    <x v="5"/>
    <x v="0"/>
    <x v="8"/>
  </r>
  <r>
    <s v="645e073b6d68170cb50a2fc9"/>
    <s v="63a7c3a5aea9d3e2160998bb"/>
    <s v="6066cd65ca52cc506817d471"/>
    <x v="0"/>
    <n v="900000"/>
    <n v="0"/>
    <n v="248000"/>
    <s v="5016fd6b7f8b9ac842000000"/>
    <s v="62374af9d1578b0a925e404a"/>
    <x v="4"/>
    <s v="645e059e93db8042450241df"/>
    <s v="2023-05-13T01:00:00.000Z"/>
    <s v="2023-05-12T09:35:59.752Z"/>
    <x v="22"/>
    <x v="0"/>
    <x v="16"/>
  </r>
  <r>
    <s v="645e084d1319990367080282"/>
    <s v="63a7c3a5aea9d3e2160998bb"/>
    <s v="6066cd65ca52cc506817d471"/>
    <x v="0"/>
    <n v="561000"/>
    <n v="0"/>
    <n v="145000"/>
    <s v="5016fd6b7f8b9ac842000000"/>
    <s v="62374af9d1578b0a925e404a"/>
    <x v="4"/>
    <s v="645e059e93db8042450241df"/>
    <s v="2023-05-13T01:00:00.000Z"/>
    <s v="2023-05-12T09:35:09.647Z"/>
    <x v="22"/>
    <x v="0"/>
    <x v="16"/>
  </r>
  <r>
    <s v="645e084d1319990367080283"/>
    <s v="63a7c3a5aea9d3e2160998bb"/>
    <s v="6066c157066c9a03055f2b10"/>
    <x v="0"/>
    <n v="429000"/>
    <n v="0"/>
    <n v="103000"/>
    <s v="5016fd6b7f8b9ac842000000"/>
    <s v="62374af9d1578b0a925e404a"/>
    <x v="4"/>
    <s v="645e059e93db8042450241df"/>
    <s v="2023-05-13T01:00:00.000Z"/>
    <s v="2023-05-12T09:35:09.647Z"/>
    <x v="22"/>
    <x v="0"/>
    <x v="16"/>
  </r>
  <r>
    <s v="645e38d2131999036708456d"/>
    <s v="5eb232629d9b3572458b456b"/>
    <s v="62b970c025c493ded10e1ea5"/>
    <x v="6"/>
    <n v="792000"/>
    <n v="0"/>
    <n v="132000"/>
    <m/>
    <s v="62374c93d092b077820bd62f"/>
    <x v="4"/>
    <s v="62bc5eb056bcb11219004bd7"/>
    <s v="2023-05-13T02:00:00.000Z"/>
    <s v="2023-05-12T18:08:34.180Z"/>
    <x v="1"/>
    <x v="7"/>
    <x v="5"/>
  </r>
  <r>
    <s v="645e7f08f21e96bcfa0bfb0c"/>
    <s v="6362ac5554a8155d770b6271"/>
    <s v="6066c157066c9a03055f2b10"/>
    <x v="6"/>
    <n v="770000"/>
    <n v="0"/>
    <n v="240000"/>
    <s v="5016fd6b7f8b9ac842000000"/>
    <s v="62b43ee94a645a789f05dac2"/>
    <x v="4"/>
    <s v="6362b07055a87063330fa172"/>
    <s v="2023-05-13T09:00:00.000Z"/>
    <s v="2023-05-12T18:07:04.420Z"/>
    <x v="27"/>
    <x v="0"/>
    <x v="2"/>
  </r>
  <r>
    <s v="6459a0ce53a12c0a2711aac0"/>
    <s v="5e414dd5f80636ea6c8b4567"/>
    <s v="6066cd65ca52cc506817d471"/>
    <x v="4"/>
    <n v="1458000"/>
    <n v="0"/>
    <n v="263600"/>
    <s v="5016fd6b7f8b9ac842000000"/>
    <s v="62374c93d092b077820bd62f"/>
    <x v="4"/>
    <s v="64598b8a855006fd7a09a609"/>
    <s v="2023-05-14T01:00:00.000Z"/>
    <s v="2023-05-09T01:48:52.317Z"/>
    <x v="22"/>
    <x v="0"/>
    <x v="5"/>
  </r>
  <r>
    <s v="6459a62ca070dc76520de76a"/>
    <s v="5e414dd5f80636ea6c8b4567"/>
    <s v="6066c157066c9a03055f2b10"/>
    <x v="4"/>
    <n v="780000"/>
    <n v="0"/>
    <n v="188000"/>
    <s v="5016fd6b7f8b9ac842000000"/>
    <s v="62374c93d092b077820bd62f"/>
    <x v="4"/>
    <s v="64598b8a855006fd7a09a609"/>
    <s v="2023-05-14T01:00:00.000Z"/>
    <s v="2023-05-09T01:47:24.524Z"/>
    <x v="22"/>
    <x v="0"/>
    <x v="5"/>
  </r>
  <r>
    <s v="6459a62ca070dc76520de76b"/>
    <s v="5e414dd5f80636ea6c8b4567"/>
    <s v="6066cdb37c6e026dce0e3b31"/>
    <x v="4"/>
    <n v="243000"/>
    <n v="0"/>
    <n v="84600"/>
    <s v="5016fd6b7f8b9ac842000000"/>
    <s v="62374c93d092b077820bd62f"/>
    <x v="4"/>
    <s v="64598b8a855006fd7a09a609"/>
    <s v="2023-05-14T01:00:00.000Z"/>
    <s v="2023-05-09T01:47:24.524Z"/>
    <x v="22"/>
    <x v="0"/>
    <x v="5"/>
  </r>
  <r>
    <s v="645ad347608d1dd87009abf6"/>
    <s v="63df4fb5c6af1bc0f10187ab"/>
    <s v="6066c157066c9a03055f2b10"/>
    <x v="6"/>
    <n v="737000"/>
    <n v="0"/>
    <n v="177000"/>
    <s v="5016fd6b7f8b9ac842000000"/>
    <s v="62374c93d092b077820bd62f"/>
    <x v="4"/>
    <s v="64599d1075f6f4f94014cc0d"/>
    <s v="2023-05-14T05:00:00.000Z"/>
    <s v="2023-05-10T18:04:21.107Z"/>
    <x v="27"/>
    <x v="0"/>
    <x v="5"/>
  </r>
  <r>
    <s v="645e325af21e96bcfa0b9c19"/>
    <s v="5ffdc6a64cb6e82c3f479db2"/>
    <s v="6066c157066c9a03055f2b10"/>
    <x v="9"/>
    <n v="800000"/>
    <n v="0"/>
    <n v="140000"/>
    <s v="5016fd6c7f8b9ac84200003e"/>
    <s v="62374af9d1578b0a925e404a"/>
    <x v="4"/>
    <s v="62bc4d2256bcb1121900445c"/>
    <s v="2023-05-14T01:00:00.000Z"/>
    <s v="2023-05-12T12:50:34.046Z"/>
    <x v="20"/>
    <x v="2"/>
    <x v="16"/>
  </r>
  <r>
    <s v="645ed13c41ec901b600ef674"/>
    <s v="63a7c41702e8abcfda0b1e6c"/>
    <s v="6066c157066c9a03055f2b10"/>
    <x v="4"/>
    <n v="1120000"/>
    <n v="0"/>
    <n v="210000"/>
    <s v="5016fd6b7f8b9ac842000000"/>
    <s v="62374c93d092b077820bd62f"/>
    <x v="4"/>
    <s v="645ed0f92f2542565410aa47"/>
    <s v="2023-05-14T01:00:00.000Z"/>
    <s v="2023-05-12T23:56:59.358Z"/>
    <x v="1"/>
    <x v="0"/>
    <x v="5"/>
  </r>
  <r>
    <s v="645f2ea2698573db720fa821"/>
    <s v="6459d25a93bca27f61141a9e"/>
    <s v="6066cd65ca52cc506817d471"/>
    <x v="17"/>
    <n v="500000"/>
    <n v="0"/>
    <n v="258000"/>
    <s v="5016fd6b7f8b9ac842000000"/>
    <s v="624560b34227b21fb20acdf9"/>
    <x v="4"/>
    <s v="645f2dfe41ec901b600f50c2"/>
    <s v="2023-05-14T05:00:00.000Z"/>
    <s v="2023-05-13T12:32:30.276Z"/>
    <x v="5"/>
    <x v="0"/>
    <x v="20"/>
  </r>
  <r>
    <s v="645f843ad2c06d02a800f7e8"/>
    <s v="635950afb6d35e59ba0dda7e"/>
    <s v="62b970c025c493ded10e1ea5"/>
    <x v="4"/>
    <n v="630000"/>
    <n v="0"/>
    <n v="60000"/>
    <s v="5016fd6b7f8b9ac842000000"/>
    <m/>
    <x v="4"/>
    <s v="645f837a632c877e6f08ba2d"/>
    <s v="2023-05-14T01:00:00.000Z"/>
    <s v="2023-05-13T12:37:13.465Z"/>
    <x v="5"/>
    <x v="0"/>
    <x v="8"/>
  </r>
  <r>
    <s v="645f92e93173d083e00fb31d"/>
    <s v="64019d4f0f7e1c76480086be"/>
    <s v="6066c157066c9a03055f2b10"/>
    <x v="0"/>
    <n v="750000"/>
    <n v="0"/>
    <n v="150000"/>
    <s v="5016fd6b7f8b9ac842000000"/>
    <m/>
    <x v="4"/>
    <s v="62374aa42511770c643d9a3e"/>
    <s v="2023-05-14T01:00:00.000Z"/>
    <s v="2023-05-13T14:09:30.881Z"/>
    <x v="5"/>
    <x v="0"/>
    <x v="3"/>
  </r>
  <r>
    <s v="6460351a62d5a6ef2f036f49"/>
    <s v="63b13eab0c447752e0098aaa"/>
    <s v="6066c157066c9a03055f2b10"/>
    <x v="17"/>
    <n v="500000"/>
    <n v="0"/>
    <n v="40000"/>
    <s v="5016fd6b7f8b9ac842000000"/>
    <m/>
    <x v="4"/>
    <s v="640928ea5c2fcf6d3303a8e2"/>
    <s v="2023-05-14T01:00:00.000Z"/>
    <s v="2023-05-14T01:14:09.535Z"/>
    <x v="5"/>
    <x v="0"/>
    <x v="8"/>
  </r>
  <r>
    <s v="646049568107e1b9de04b8c8"/>
    <s v="646045d2698573db7210b8aa"/>
    <s v="6066c157066c9a03055f2b10"/>
    <x v="0"/>
    <n v="264000"/>
    <n v="0"/>
    <n v="39800"/>
    <s v="5016fd6b7f8b9ac842000000"/>
    <s v="62374aa42511770c643d9a3e"/>
    <x v="4"/>
    <s v="6460461d6fb53cb4e41073ed"/>
    <s v="2023-05-14T05:00:00.000Z"/>
    <s v="2023-05-14T02:37:48.417Z"/>
    <x v="5"/>
    <x v="0"/>
    <x v="8"/>
  </r>
  <r>
    <s v="646055ea2f254256541214ff"/>
    <s v="646053b4698573db7210c463"/>
    <s v="6066c157066c9a03055f2b10"/>
    <x v="0"/>
    <n v="515000"/>
    <n v="0"/>
    <n v="90000"/>
    <s v="5016fd6b7f8b9ac842000000"/>
    <s v="62374aa42511770c643d9a3e"/>
    <x v="4"/>
    <s v="646053db961254545502d190"/>
    <s v="2023-05-14T05:00:00.000Z"/>
    <s v="2023-05-14T03:33:04.622Z"/>
    <x v="5"/>
    <x v="0"/>
    <x v="8"/>
  </r>
  <r>
    <s v="64605db6e0abda326910c41e"/>
    <s v="63aaaf7f926ecaa66509036a"/>
    <s v="6066c157066c9a03055f2b10"/>
    <x v="0"/>
    <n v="323000"/>
    <n v="0"/>
    <n v="73000"/>
    <s v="5016fd6b7f8b9ac842000008"/>
    <m/>
    <x v="4"/>
    <s v="64605d91d9235768800c1b47"/>
    <s v="2023-05-14T04:00:00.000Z"/>
    <s v="2023-05-14T04:04:40.487Z"/>
    <x v="5"/>
    <x v="5"/>
    <x v="10"/>
  </r>
  <r>
    <s v="64605ecd9ee8d393f90810dc"/>
    <s v="645cbc07b1f4ca60e6079ded"/>
    <s v="6066ce86bf54fc4669392ede"/>
    <x v="0"/>
    <n v="1025000"/>
    <n v="0"/>
    <n v="225000"/>
    <s v="5016fd6b7f8b9ac842000000"/>
    <m/>
    <x v="4"/>
    <s v="645cbc6f69b00085f314f625"/>
    <s v="2023-05-14T08:00:00.000Z"/>
    <s v="2023-05-14T04:10:03.372Z"/>
    <x v="5"/>
    <x v="0"/>
    <x v="5"/>
  </r>
  <r>
    <s v="64609f27d9235768800c54ab"/>
    <s v="64609e38632c877e6f09c1e3"/>
    <s v="6066c157066c9a03055f2b10"/>
    <x v="0"/>
    <n v="385000"/>
    <n v="0"/>
    <n v="105000"/>
    <s v="5016fd6c7f8b9ac84200003e"/>
    <s v="62374aa42511770c643d9a3e"/>
    <x v="4"/>
    <s v="64609f04e0abda3269110224"/>
    <s v="2023-05-14T09:00:00.000Z"/>
    <s v="2023-05-14T08:48:17.833Z"/>
    <x v="5"/>
    <x v="2"/>
    <x v="8"/>
  </r>
  <r>
    <s v="64591032a1c810685e16d6b0"/>
    <s v="63467658bb20293397074393"/>
    <s v="6066c157066c9a03055f2b10"/>
    <x v="20"/>
    <n v="979000"/>
    <n v="0"/>
    <n v="259000"/>
    <s v="5016fd6b7f8b9ac842000000"/>
    <s v="62374c93d092b077820bd62f"/>
    <x v="4"/>
    <s v="64590e642c3eba66550e5cdc"/>
    <s v="2023-05-15T05:00:00.000Z"/>
    <s v="2023-05-08T15:12:02.906Z"/>
    <x v="22"/>
    <x v="0"/>
    <x v="5"/>
  </r>
  <r>
    <s v="6460e050fe6c073e7a0da2a6"/>
    <s v="600f307dad7b91368502e347"/>
    <s v="6066c157066c9a03055f2b10"/>
    <x v="6"/>
    <n v="1570000"/>
    <n v="0"/>
    <n v="320000"/>
    <s v="5016fd6c7f8b9ac84200003e"/>
    <m/>
    <x v="4"/>
    <s v="62bc4ce256bcb11219004443"/>
    <s v="2023-05-15T01:00:00.000Z"/>
    <s v="2023-05-14T13:23:07.816Z"/>
    <x v="5"/>
    <x v="2"/>
    <x v="5"/>
  </r>
  <r>
    <s v="6460f3cb2669f4177a0fbda3"/>
    <s v="5e453634f80636404e8b4567"/>
    <s v="6066c157066c9a03055f2b10"/>
    <x v="0"/>
    <n v="2310000"/>
    <n v="0"/>
    <n v="616000"/>
    <s v="5016fd6b7f8b9ac842000000"/>
    <s v="62374af9d1578b0a925e404a"/>
    <x v="4"/>
    <s v="62bc649c56bcb11219004e27"/>
    <s v="2023-05-15T05:00:00.000Z"/>
    <s v="2023-05-14T14:48:50.337Z"/>
    <x v="21"/>
    <x v="0"/>
    <x v="16"/>
  </r>
  <r>
    <s v="646118ba14c493b28e0062b7"/>
    <s v="634ff2a3d7c9e35467041281"/>
    <s v="6066c157066c9a03055f2b10"/>
    <x v="0"/>
    <n v="450000"/>
    <n v="0"/>
    <n v="76000"/>
    <s v="5016fd6b7f8b9ac842000000"/>
    <m/>
    <x v="4"/>
    <s v="63500b4c073be8314a0f14b2"/>
    <s v="2023-05-16T05:00:00.000Z"/>
    <s v="2023-05-14T17:23:26.035Z"/>
    <x v="5"/>
    <x v="0"/>
    <x v="2"/>
  </r>
  <r>
    <s v="646343ce1ee5321aba0b1631"/>
    <s v="63fd3ef48c03bf93ed0e08a9"/>
    <s v="6066c157066c9a03055f2b10"/>
    <x v="0"/>
    <n v="216000"/>
    <n v="30000"/>
    <n v="-20200"/>
    <s v="5016fd6b7f8b9ac842000000"/>
    <m/>
    <x v="4"/>
    <s v="63fd3f902d05bb636c007642"/>
    <s v="2023-05-16T09:00:00.000Z"/>
    <s v="2023-05-16T08:51:05.880Z"/>
    <x v="5"/>
    <x v="0"/>
    <x v="10"/>
  </r>
  <r>
    <s v="6458750569b00085f3116355"/>
    <s v="645873f2d85cad6b460c0443"/>
    <s v="6066c157066c9a03055f2b10"/>
    <x v="0"/>
    <n v="731500"/>
    <n v="0"/>
    <n v="191500"/>
    <s v="5016fd6b7f8b9ac842000000"/>
    <s v="62374c93d092b077820bd62f"/>
    <x v="4"/>
    <s v="645874d7105766ca7f1164c3"/>
    <s v="2023-05-18T09:00:00.000Z"/>
    <s v="2023-05-08T04:14:02.992Z"/>
    <x v="21"/>
    <x v="0"/>
    <x v="5"/>
  </r>
  <r>
    <s v="64648c84705b7c21d50ea7d9"/>
    <s v="63df455baef2178ea80853af"/>
    <s v="6066c157066c9a03055f2b10"/>
    <x v="0"/>
    <n v="451000"/>
    <n v="0"/>
    <n v="123000"/>
    <s v="5016fd6b7f8b9ac842000000"/>
    <s v="62374d66be2ae82baf48b53e"/>
    <x v="4"/>
    <s v="64648bfe148ab171ca06b0df"/>
    <s v="2023-05-19T01:00:00.000Z"/>
    <s v="2023-05-17T08:17:21.305Z"/>
    <x v="20"/>
    <x v="0"/>
    <x v="7"/>
  </r>
  <r>
    <s v="64662f1c8ad90fffab0fe97f"/>
    <s v="6043b39ce4f1b97ce009cde9"/>
    <s v="6066c157066c9a03055f2b10"/>
    <x v="0"/>
    <n v="2530000"/>
    <n v="0"/>
    <n v="500000"/>
    <s v="5016fd6b7f8b9ac842000000"/>
    <m/>
    <x v="4"/>
    <s v="64662e336400ca3e34033ff5"/>
    <s v="2023-05-19T02:00:00.000Z"/>
    <s v="2023-05-18T14:05:45.950Z"/>
    <x v="1"/>
    <x v="0"/>
    <x v="5"/>
  </r>
  <r>
    <s v="64674fb4ac5d3bb2f702e51a"/>
    <s v="5e44ea8bf8063662168b4567"/>
    <s v="6066c157066c9a03055f2b10"/>
    <x v="11"/>
    <n v="1055000"/>
    <n v="10000"/>
    <n v="255000"/>
    <s v="5016fd6b7f8b9ac842000000"/>
    <s v="62374af9d1578b0a925e404a"/>
    <x v="4"/>
    <s v="62bc652156bcb11219004e59"/>
    <s v="2023-05-19T09:00:00.000Z"/>
    <s v="2023-05-19T10:39:12.909Z"/>
    <x v="20"/>
    <x v="0"/>
    <x v="16"/>
  </r>
  <r>
    <s v="6459b1b7edee069e350dc12d"/>
    <s v="633cc3d4b0e8d989ed04a8b0"/>
    <s v="6066c157066c9a03055f2b10"/>
    <x v="0"/>
    <n v="345000"/>
    <n v="30000"/>
    <n v="-13750"/>
    <s v="5016fd6b7f8b9ac842000000"/>
    <m/>
    <x v="4"/>
    <s v="634dc1997eaba06346049ee2"/>
    <s v="2023-05-20T01:00:00.000Z"/>
    <s v="2023-05-09T02:37:55.859Z"/>
    <x v="1"/>
    <x v="0"/>
    <x v="10"/>
  </r>
  <r>
    <s v="6464fb05b21150a1740c21b5"/>
    <s v="63fd3ef48c03bf93ed0e08a9"/>
    <s v="6066c157066c9a03055f2b10"/>
    <x v="0"/>
    <n v="108000"/>
    <n v="30000"/>
    <n v="-25600"/>
    <s v="5016fd6b7f8b9ac842000000"/>
    <m/>
    <x v="4"/>
    <s v="63fd3f902d05bb636c007642"/>
    <s v="2023-05-20T01:00:00.000Z"/>
    <s v="2023-05-17T16:05:04.260Z"/>
    <x v="1"/>
    <x v="0"/>
    <x v="10"/>
  </r>
  <r>
    <s v="646613b2591a4cc81202f97e"/>
    <s v="6466112dabc8ee29ba00385b"/>
    <s v="6066c157066c9a03055f2b10"/>
    <x v="0"/>
    <n v="750000"/>
    <n v="0"/>
    <n v="100000"/>
    <s v="5016fd6c7f8b9ac84200000c"/>
    <s v="62374d46b2ab6f5f8d470e26"/>
    <x v="4"/>
    <s v="6466135bd7dff748ae0af958"/>
    <s v="2023-05-20T02:00:00.000Z"/>
    <s v="2023-05-18T12:03:34.524Z"/>
    <x v="21"/>
    <x v="41"/>
    <x v="4"/>
  </r>
  <r>
    <s v="64683098acff63a38c098f23"/>
    <s v="5ee980b69d9b35f76c8b4567"/>
    <s v="6066c157066c9a03055f2b10"/>
    <x v="16"/>
    <n v="810000"/>
    <n v="0"/>
    <n v="97200"/>
    <s v="5016fd6b7f8b9ac842000000"/>
    <s v="62b43ee94a645a789f05dac2"/>
    <x v="4"/>
    <s v="62bc579056bcb112190048c0"/>
    <s v="2023-05-20T01:00:00.000Z"/>
    <s v="2023-05-20T02:35:46.216Z"/>
    <x v="27"/>
    <x v="0"/>
    <x v="2"/>
  </r>
  <r>
    <s v="64688e952bf36e197f073076"/>
    <s v="64688b7457462a78d10badba"/>
    <s v="62b970c025c493ded10e1ea5"/>
    <x v="0"/>
    <n v="1370000"/>
    <n v="0"/>
    <n v="270000"/>
    <s v="5016fd6b7f8b9ac842000000"/>
    <s v="62b59927eb80e3a3fa0dd5ae"/>
    <x v="4"/>
    <s v="64688c8ba26df6e0c6038b4a"/>
    <s v="2023-05-20T12:00:00.000Z"/>
    <s v="2023-05-20T09:15:08.301Z"/>
    <x v="21"/>
    <x v="0"/>
    <x v="1"/>
  </r>
  <r>
    <s v="646c1e2ec45d194d950083fa"/>
    <s v="63aba34e2c02b829dc018cf1"/>
    <s v="6066cdb37c6e026dce0e3b31"/>
    <x v="0"/>
    <n v="378000"/>
    <n v="0"/>
    <n v="75600"/>
    <s v="5016fd6b7f8b9ac842000000"/>
    <s v="62374da31a52dc17740bd3bc"/>
    <x v="4"/>
    <s v="646c1ce3043a2c12e7050d00"/>
    <s v="2023-05-23T01:00:00.000Z"/>
    <s v="2023-05-23T02:02:41.553Z"/>
    <x v="27"/>
    <x v="0"/>
    <x v="6"/>
  </r>
  <r>
    <s v="646c736fe927e830a20ee9e2"/>
    <s v="646c310053d5956acd078d6f"/>
    <s v="6066c157066c9a03055f2b10"/>
    <x v="0"/>
    <n v="166925"/>
    <n v="33250"/>
    <n v="-13325"/>
    <s v="5016fd6b7f8b9ac842000000"/>
    <s v="62b43d9d9556ddde460ef06f"/>
    <x v="4"/>
    <s v="646c343eb408be1d96040224"/>
    <s v="2023-05-23T09:00:00.000Z"/>
    <s v="2023-05-23T08:09:32.459Z"/>
    <x v="21"/>
    <x v="0"/>
    <x v="11"/>
  </r>
  <r>
    <s v="6464fc3e8aee0bb8710c387d"/>
    <s v="63fd3ef48c03bf93ed0e08a9"/>
    <s v="6066c157066c9a03055f2b10"/>
    <x v="0"/>
    <n v="179000"/>
    <n v="30000"/>
    <n v="-22050"/>
    <s v="5016fd6b7f8b9ac842000000"/>
    <m/>
    <x v="4"/>
    <s v="63fd3f902d05bb636c007642"/>
    <s v="2023-05-24T09:00:00.000Z"/>
    <s v="2023-05-17T16:10:13.850Z"/>
    <x v="1"/>
    <x v="0"/>
    <x v="10"/>
  </r>
  <r>
    <s v="646c2261ae19d8db880a8c72"/>
    <s v="64210be5de113a49330898c2"/>
    <s v="60c039663273bc0f1c215081"/>
    <x v="0"/>
    <n v="350000"/>
    <n v="30000"/>
    <n v="25000"/>
    <s v="5016fd6c7f8b9ac84200003e"/>
    <m/>
    <x v="4"/>
    <s v="646c21e474e337baef0d2815"/>
    <s v="2023-05-24T05:00:00.000Z"/>
    <s v="2023-05-23T02:20:30.463Z"/>
    <x v="1"/>
    <x v="2"/>
    <x v="4"/>
  </r>
  <r>
    <s v="6463af9fa174b05d2e039551"/>
    <s v="6463acb32f7e24087906ab3f"/>
    <s v="6066c157066c9a03055f2b10"/>
    <x v="0"/>
    <n v="320000"/>
    <n v="0"/>
    <n v="58000"/>
    <s v="5016fd6b7f8b9ac842000000"/>
    <s v="62374c93d092b077820bd62f"/>
    <x v="4"/>
    <s v="6463aeacd285e28996003132"/>
    <s v="2023-05-25T01:00:00.000Z"/>
    <s v="2023-05-16T16:40:08.591Z"/>
    <x v="21"/>
    <x v="0"/>
    <x v="5"/>
  </r>
  <r>
    <s v="646f05a27d982783de0b5ab0"/>
    <s v="646f04a3bed136fdd408f996"/>
    <s v="6066cdb37c6e026dce0e3b31"/>
    <x v="0"/>
    <n v="338800"/>
    <n v="0"/>
    <n v="58800"/>
    <s v="5016fd6b7f8b9ac842000000"/>
    <s v="62374af9d1578b0a925e404a"/>
    <x v="4"/>
    <s v="646f0532f2a6e1cd2003a713"/>
    <s v="2023-05-25T09:00:00.000Z"/>
    <s v="2023-05-25T06:59:08.099Z"/>
    <x v="27"/>
    <x v="0"/>
    <x v="16"/>
  </r>
  <r>
    <s v="646f2e70a2877676a90b07df"/>
    <s v="633cc3d4b0e8d989ed04a8b0"/>
    <s v="6066c157066c9a03055f2b10"/>
    <x v="0"/>
    <n v="208000"/>
    <n v="10000"/>
    <n v="-1600"/>
    <s v="5016fd6b7f8b9ac842000000"/>
    <m/>
    <x v="4"/>
    <s v="634dc1997eaba06346049ee2"/>
    <s v="2023-05-25T09:00:00.000Z"/>
    <s v="2023-05-25T09:47:21.215Z"/>
    <x v="1"/>
    <x v="0"/>
    <x v="10"/>
  </r>
  <r>
    <s v="646f97c6a5fd9e155806a687"/>
    <s v="646f3665c9685e4b280d950c"/>
    <s v="6066cdb37c6e026dce0e3b31"/>
    <x v="0"/>
    <n v="169350"/>
    <n v="69650"/>
    <n v="-29850"/>
    <s v="5016fd6b7f8b9ac842000000"/>
    <s v="62374d46b2ab6f5f8d470e26"/>
    <x v="4"/>
    <s v="646f97a0a5fd9e155806a5c0"/>
    <s v="2023-05-26T01:00:00.000Z"/>
    <s v="2023-05-25T17:19:56.090Z"/>
    <x v="21"/>
    <x v="0"/>
    <x v="4"/>
  </r>
  <r>
    <s v="646cb92d5394f14ac20acbf6"/>
    <s v="63a95d862eb8d8b61309cdd6"/>
    <s v="63e32b03b8d2b936a10d2b57"/>
    <x v="0"/>
    <n v="988900"/>
    <n v="30000"/>
    <n v="240100"/>
    <s v="5016fd6b7f8b9ac842000000"/>
    <s v="62374b7bb2ab6f5f8d470e1f"/>
    <x v="4"/>
    <s v="646cb58fca9992611e086f34"/>
    <s v="2023-05-28T05:00:00.000Z"/>
    <s v="2023-05-23T13:03:03.640Z"/>
    <x v="28"/>
    <x v="0"/>
    <x v="21"/>
  </r>
  <r>
    <s v="6474434630856410ea0e9ba5"/>
    <s v="64200589b24899f9990f2437"/>
    <s v="60c039663273bc0f1c215081"/>
    <x v="0"/>
    <n v="385000"/>
    <n v="0"/>
    <n v="42750"/>
    <s v="5016fd6b7f8b9ac842000000"/>
    <s v="62374d46b2ab6f5f8d470e26"/>
    <x v="4"/>
    <s v="642008c2abcafae96205f925"/>
    <s v="2023-05-29T05:00:00.000Z"/>
    <s v="2023-05-29T06:19:39.834Z"/>
    <x v="21"/>
    <x v="0"/>
    <x v="4"/>
  </r>
  <r>
    <s v="647430f0f139e737e9090090"/>
    <s v="63705a504da7b93034021dfb"/>
    <s v="6066c157066c9a03055f2b10"/>
    <x v="0"/>
    <n v="1550000"/>
    <n v="0"/>
    <n v="450000"/>
    <s v="5016fd6c7f8b9ac842000038"/>
    <s v="62374c93d092b077820bd62f"/>
    <x v="4"/>
    <s v="647430adf139e737e908feab"/>
    <s v="2023-05-30T01:00:00.000Z"/>
    <s v="2023-05-29T05:01:55.148Z"/>
    <x v="21"/>
    <x v="16"/>
    <x v="5"/>
  </r>
  <r>
    <s v="64746486711614d490071d36"/>
    <s v="620389321e38ae17701d0be7"/>
    <s v="6066c157066c9a03055f2b10"/>
    <x v="0"/>
    <n v="250000"/>
    <n v="70000"/>
    <n v="-20000"/>
    <s v="5016fd6b7f8b9ac842000000"/>
    <m/>
    <x v="4"/>
    <s v="647463a795c9febc3001041c"/>
    <s v="2023-05-30T05:00:00.000Z"/>
    <s v="2023-05-29T08:38:46.389Z"/>
    <x v="6"/>
    <x v="0"/>
    <x v="1"/>
  </r>
  <r>
    <s v="6474c709e9a75840ba0f1a6d"/>
    <s v="626bc32cbedc509e3b06d772"/>
    <s v="6066cdb37c6e026dce0e3b31"/>
    <x v="0"/>
    <n v="330000"/>
    <n v="70000"/>
    <n v="2000"/>
    <s v="5016fd6b7f8b9ac842000000"/>
    <m/>
    <x v="4"/>
    <s v="6474c625a833060cce0a664d"/>
    <s v="2023-05-30T01:00:00.000Z"/>
    <s v="2023-05-29T15:38:59.405Z"/>
    <x v="6"/>
    <x v="0"/>
    <x v="4"/>
  </r>
  <r>
    <s v="6474d28565335ceb32032f7e"/>
    <s v="6474c806bd767467290aad67"/>
    <s v="6066cd65ca52cc506817d471"/>
    <x v="0"/>
    <n v="187000"/>
    <n v="70000"/>
    <n v="-32000"/>
    <s v="5016fd6b7f8b9ac842000000"/>
    <s v="62374b7bb2ab6f5f8d470e1f"/>
    <x v="4"/>
    <s v="6474d23444bfa87d6a0bbb50"/>
    <s v="2023-05-30T01:00:00.000Z"/>
    <s v="2023-05-29T16:33:52.650Z"/>
    <x v="21"/>
    <x v="0"/>
    <x v="21"/>
  </r>
  <r>
    <s v="64757448a68aeeef43005d99"/>
    <s v="6475738577e30c26f804eed4"/>
    <s v="63e32b03b8d2b936a10d2b57"/>
    <x v="0"/>
    <n v="917400"/>
    <n v="0"/>
    <n v="244600"/>
    <s v="5016fd6c7f8b9ac84200003e"/>
    <s v="62b43ee94a645a789f05dac2"/>
    <x v="4"/>
    <s v="64757412bfa019648e059363"/>
    <s v="2023-05-31T01:00:00.000Z"/>
    <s v="2023-05-30T03:59:54.767Z"/>
    <x v="27"/>
    <x v="2"/>
    <x v="2"/>
  </r>
  <r>
    <s v="646fcfef1f9e6c700506a28f"/>
    <s v="646d8710ff0a8e4481025e15"/>
    <s v="6066c157066c9a03055f2b10"/>
    <x v="29"/>
    <n v="1240000"/>
    <n v="0"/>
    <n v="255000"/>
    <s v="5016fd6b7f8b9ac842000000"/>
    <m/>
    <x v="4"/>
    <s v="646fce33a5091cab60074534"/>
    <s v="2023-06-01T05:00:00.000Z"/>
    <s v="2023-05-25T23:30:09.787Z"/>
    <x v="6"/>
    <x v="0"/>
    <x v="4"/>
  </r>
  <r>
    <s v="64776113a12e81e88c03a40d"/>
    <s v="6401a96a24bff1c6650d83bb"/>
    <s v="6066c157066c9a03055f2b10"/>
    <x v="0"/>
    <n v="570000"/>
    <n v="0"/>
    <n v="100000"/>
    <s v="5016fd6b7f8b9ac842000000"/>
    <m/>
    <x v="4"/>
    <s v="6402ab337d3742aff90379c7"/>
    <s v="2023-06-01T01:00:00.000Z"/>
    <s v="2023-05-31T15:01:08.682Z"/>
    <x v="6"/>
    <x v="0"/>
    <x v="5"/>
  </r>
  <r>
    <s v="6478a09ff325bdd361087329"/>
    <s v="6208d15f2dc1b92a33600192"/>
    <s v="6066c157066c9a03055f2b10"/>
    <x v="4"/>
    <n v="4250000"/>
    <n v="0"/>
    <n v="850000"/>
    <m/>
    <s v="62374d46b2ab6f5f8d470e26"/>
    <x v="4"/>
    <s v="64789fd9a001e1fe500df41f"/>
    <s v="2023-06-02T02:00:00.000Z"/>
    <s v="2023-06-01T14:10:46.084Z"/>
    <x v="21"/>
    <x v="7"/>
    <x v="4"/>
  </r>
  <r>
    <s v="6478a518914cdb5f900a9b61"/>
    <s v="6208d15f2dc1b92a33600192"/>
    <s v="6066c157066c9a03055f2b10"/>
    <x v="4"/>
    <n v="950000"/>
    <n v="0"/>
    <n v="110000"/>
    <m/>
    <s v="62374d46b2ab6f5f8d470e26"/>
    <x v="4"/>
    <s v="64789fd9a001e1fe500df41f"/>
    <s v="2023-06-02T02:00:00.000Z"/>
    <s v="2023-06-01T14:03:04.843Z"/>
    <x v="21"/>
    <x v="7"/>
    <x v="4"/>
  </r>
  <r>
    <s v="6478a518914cdb5f900a9b62"/>
    <s v="6208d15f2dc1b92a33600192"/>
    <s v="6066ce86bf54fc4669392ede"/>
    <x v="4"/>
    <n v="3300000"/>
    <n v="0"/>
    <n v="460000"/>
    <m/>
    <s v="62374d46b2ab6f5f8d470e26"/>
    <x v="4"/>
    <s v="64789fd9a001e1fe500df41f"/>
    <s v="2023-06-02T02:00:00.000Z"/>
    <s v="2023-06-01T14:03:04.843Z"/>
    <x v="21"/>
    <x v="7"/>
    <x v="4"/>
  </r>
  <r>
    <s v="6479c33655ead6b9c00c7fc8"/>
    <s v="6479bc2621a0ad72aa03f88a"/>
    <s v="6066cdb37c6e026dce0e3b31"/>
    <x v="0"/>
    <n v="775000"/>
    <n v="70000"/>
    <n v="83000"/>
    <s v="5016fd6b7f8b9ac842000000"/>
    <s v="62374b9f9279506d3f2cbe85"/>
    <x v="4"/>
    <s v="6479c2e39b50a0f6a601d2fc"/>
    <s v="2023-06-03T02:00:00.000Z"/>
    <s v="2023-06-02T10:27:10.856Z"/>
    <x v="9"/>
    <x v="0"/>
    <x v="10"/>
  </r>
  <r>
    <s v="6475af68429d9fe7ed0d0fb6"/>
    <s v="629f12a7d5f4f600f8022c99"/>
    <s v="6066c157066c9a03055f2b10"/>
    <x v="0"/>
    <n v="970000"/>
    <n v="0"/>
    <n v="186000"/>
    <s v="5016fd6b7f8b9ac842000000"/>
    <m/>
    <x v="4"/>
    <s v="62374d66be2ae82baf48b53e"/>
    <s v="2023-06-04T03:00:00.000Z"/>
    <s v="2023-05-30T08:38:03.322Z"/>
    <x v="1"/>
    <x v="0"/>
    <x v="3"/>
  </r>
  <r>
    <s v="647aaf46bac1950bf50840c3"/>
    <s v="62231b258c58625b385527ff"/>
    <s v="6066c157066c9a03055f2b10"/>
    <x v="0"/>
    <n v="557000"/>
    <n v="0"/>
    <n v="85400"/>
    <s v="5016fd6b7f8b9ac842000000"/>
    <s v="62374d46b2ab6f5f8d470e26"/>
    <x v="4"/>
    <s v="647aaf1f1f49b3a5780de678"/>
    <s v="2023-06-04T01:00:00.000Z"/>
    <s v="2023-06-03T03:18:55.726Z"/>
    <x v="21"/>
    <x v="0"/>
    <x v="4"/>
  </r>
  <r>
    <s v="647c728ea1e32b8f440170b1"/>
    <s v="600f307dad7b91368502e347"/>
    <s v="6066c157066c9a03055f2b10"/>
    <x v="28"/>
    <n v="1470000"/>
    <n v="0"/>
    <n v="280000"/>
    <s v="5016fd6c7f8b9ac84200003e"/>
    <s v="62374c93d092b077820bd62f"/>
    <x v="4"/>
    <s v="62bc4ce256bcb11219004443"/>
    <s v="2023-06-06T01:00:00.000Z"/>
    <s v="2023-06-04T11:21:37.948Z"/>
    <x v="21"/>
    <x v="2"/>
    <x v="5"/>
  </r>
  <r>
    <s v="647e8c1c821353a920027a20"/>
    <s v="6208d15f2dc1b92a33600192"/>
    <s v="6066c157066c9a03055f2b10"/>
    <x v="4"/>
    <n v="680000"/>
    <n v="0"/>
    <n v="122000"/>
    <s v="5016fd6b7f8b9ac842000000"/>
    <s v="62374d46b2ab6f5f8d470e26"/>
    <x v="4"/>
    <s v="64789fd9a001e1fe500df41f"/>
    <s v="2023-06-06T05:00:00.000Z"/>
    <s v="2023-06-06T01:37:50.533Z"/>
    <x v="21"/>
    <x v="0"/>
    <x v="4"/>
  </r>
  <r>
    <s v="647eaab387fe528646071747"/>
    <s v="647ea93c63ecca01090053d5"/>
    <s v="6066c157066c9a03055f2b10"/>
    <x v="0"/>
    <n v="368500"/>
    <n v="0"/>
    <n v="88500"/>
    <s v="5016fd6b7f8b9ac842000000"/>
    <s v="62374aa42511770c643d9a3e"/>
    <x v="4"/>
    <s v="647eaa6672f85387e4059713"/>
    <s v="2023-06-06T05:00:00.000Z"/>
    <s v="2023-06-06T03:43:29.265Z"/>
    <x v="21"/>
    <x v="0"/>
    <x v="8"/>
  </r>
  <r>
    <s v="647ecbd73d2c659ef600166f"/>
    <s v="647eb40bee102d3ccd019eb2"/>
    <s v="6066c157066c9a03055f2b10"/>
    <x v="17"/>
    <n v="1096700"/>
    <n v="0"/>
    <n v="261100"/>
    <s v="5016fd6c7f8b9ac842000013"/>
    <s v="62374c93d092b077820bd62f"/>
    <x v="4"/>
    <s v="647eb4c74c6c789de10f8c9c"/>
    <s v="2023-06-06T05:00:00.000Z"/>
    <s v="2023-06-06T06:12:40.684Z"/>
    <x v="21"/>
    <x v="14"/>
    <x v="5"/>
  </r>
  <r>
    <s v="6480521d4a4ddfe8f60eb236"/>
    <s v="648048012f9a99d0bd0cb4fc"/>
    <s v="6066c157066c9a03055f2b10"/>
    <x v="0"/>
    <n v="313500"/>
    <n v="70000"/>
    <n v="15500"/>
    <s v="5016fd6b7f8b9ac842000000"/>
    <s v="62b43ee94a645a789f05dac2"/>
    <x v="4"/>
    <s v="64804e57951f0fdecf0cb5dc"/>
    <s v="2023-06-07T09:00:00.000Z"/>
    <s v="2023-06-07T10:21:22.089Z"/>
    <x v="21"/>
    <x v="0"/>
    <x v="2"/>
  </r>
  <r>
    <s v="64805eb3def0838f7001e215"/>
    <s v="64805e09036ecfc33a0366e7"/>
    <s v="6066ce86bf54fc4669392ede"/>
    <x v="0"/>
    <n v="709500"/>
    <n v="70000"/>
    <n v="123000"/>
    <s v="5016fd6b7f8b9ac842000000"/>
    <s v="62b59927eb80e3a3fa0dd5ae"/>
    <x v="4"/>
    <s v="64805e85aba295787c06872a"/>
    <s v="2023-06-08T02:00:00.000Z"/>
    <s v="2023-06-07T10:44:38.308Z"/>
    <x v="21"/>
    <x v="0"/>
    <x v="1"/>
  </r>
  <r>
    <s v="6481a445ea49337c010bbd2b"/>
    <s v="6481a14687e1adb8ef0c22d2"/>
    <s v="6066c157066c9a03055f2b10"/>
    <x v="0"/>
    <n v="142300"/>
    <n v="49700"/>
    <n v="-21300"/>
    <s v="5016fd6c7f8b9ac84200003e"/>
    <s v="62374c93d092b077820bd62f"/>
    <x v="4"/>
    <s v="6481a187b2979bff160af8f1"/>
    <s v="2023-06-08T09:00:00.000Z"/>
    <s v="2023-06-08T09:57:28.435Z"/>
    <x v="21"/>
    <x v="2"/>
    <x v="5"/>
  </r>
  <r>
    <s v="64819f84e95bfcfe66099477"/>
    <s v="64819dc7f6199938710bf652"/>
    <s v="6066cd65ca52cc506817d471"/>
    <x v="0"/>
    <n v="92150"/>
    <n v="38850"/>
    <n v="3350"/>
    <s v="5016fd6b7f8b9ac842000000"/>
    <s v="62374d46b2ab6f5f8d470e26"/>
    <x v="4"/>
    <s v="64819f5865d0ebee6106f21b"/>
    <s v="2023-06-09T05:00:00.000Z"/>
    <s v="2023-06-08T09:34:47.100Z"/>
    <x v="21"/>
    <x v="0"/>
    <x v="4"/>
  </r>
  <r>
    <s v="6482a70edc32ea0ca40f6888"/>
    <s v="6482a4666535b7e2d205320e"/>
    <s v="6066c157066c9a03055f2b10"/>
    <x v="0"/>
    <n v="635000"/>
    <n v="70000"/>
    <n v="103000"/>
    <s v="5016fd6b7f8b9ac842000000"/>
    <s v="62374b9f9279506d3f2cbe85"/>
    <x v="4"/>
    <s v="6482a6ace28f055cd80dfe7d"/>
    <s v="2023-06-09T05:00:00.000Z"/>
    <s v="2023-06-09T04:19:34.788Z"/>
    <x v="21"/>
    <x v="0"/>
    <x v="10"/>
  </r>
  <r>
    <s v="648318351b308f9d350b5ea2"/>
    <s v="64688b7457462a78d10badba"/>
    <s v="62b970c025c493ded10e1ea5"/>
    <x v="0"/>
    <n v="662500"/>
    <n v="32500"/>
    <n v="37500"/>
    <s v="5016fd6b7f8b9ac842000000"/>
    <m/>
    <x v="4"/>
    <s v="64831687a5d352dec3095ec8"/>
    <s v="2023-06-10T09:00:00.000Z"/>
    <s v="2023-06-09T12:21:05.695Z"/>
    <x v="1"/>
    <x v="0"/>
    <x v="4"/>
  </r>
  <r>
    <s v="6483210b463d2dca150131bf"/>
    <s v="63be5edfdb88c0bac2079cea"/>
    <s v="62b970c025c493ded10e1ea5"/>
    <x v="0"/>
    <n v="1090000"/>
    <n v="50000"/>
    <n v="64000"/>
    <s v="5016fd6b7f8b9ac842000000"/>
    <s v="62b59927eb80e3a3fa0dd5ae"/>
    <x v="4"/>
    <s v="64831f3a6ed00949550e585e"/>
    <s v="2023-06-10T09:00:00.000Z"/>
    <s v="2023-06-09T12:56:27.551Z"/>
    <x v="20"/>
    <x v="0"/>
    <x v="1"/>
  </r>
  <r>
    <s v="6483a8f788f02d32250f4a4b"/>
    <s v="5f09f75aa71e6338125954f3"/>
    <s v="6066c157066c9a03055f2b10"/>
    <x v="2"/>
    <n v="666000"/>
    <n v="0"/>
    <n v="127200"/>
    <s v="5016fd6b7f8b9ac842000000"/>
    <s v="62374c93d092b077820bd62f"/>
    <x v="4"/>
    <s v="62bc56ae56bcb11219004866"/>
    <s v="2023-06-10T01:00:00.000Z"/>
    <s v="2023-06-09T22:38:00.335Z"/>
    <x v="1"/>
    <x v="0"/>
    <x v="5"/>
  </r>
  <r>
    <s v="6481676304a20bbf470cddb8"/>
    <s v="63c3c5e9f0d1165ad50d51bd"/>
    <s v="6066c157066c9a03055f2b10"/>
    <x v="0"/>
    <n v="802950"/>
    <n v="38050"/>
    <n v="194150"/>
    <s v="5016fd6b7f8b9ac842000000"/>
    <m/>
    <x v="4"/>
    <s v="64812fa28ab9a98d15001b2c"/>
    <s v="2023-06-11T05:00:00.000Z"/>
    <s v="2023-06-08T05:31:25.268Z"/>
    <x v="1"/>
    <x v="0"/>
    <x v="4"/>
  </r>
  <r>
    <s v="6481676304a20bbf470cddb9"/>
    <s v="63c3c5e9f0d1165ad50d51bd"/>
    <s v="6066c157066c9a03055f2b10"/>
    <x v="0"/>
    <n v="250000"/>
    <n v="0"/>
    <n v="74000"/>
    <s v="5016fd6b7f8b9ac842000000"/>
    <m/>
    <x v="4"/>
    <s v="64812fa28ab9a98d15001b2c"/>
    <s v="2023-06-11T05:00:00.000Z"/>
    <s v="2023-06-08T05:30:11.237Z"/>
    <x v="1"/>
    <x v="0"/>
    <x v="4"/>
  </r>
  <r>
    <s v="6481676304a20bbf470cddbb"/>
    <s v="63c3c5e9f0d1165ad50d51bd"/>
    <s v="60c039663273bc0f1c215081"/>
    <x v="0"/>
    <n v="201000"/>
    <n v="0"/>
    <n v="47100"/>
    <s v="5016fd6b7f8b9ac842000000"/>
    <m/>
    <x v="4"/>
    <s v="64812fa28ab9a98d15001b2c"/>
    <s v="2023-06-11T05:00:00.000Z"/>
    <s v="2023-06-08T05:30:11.237Z"/>
    <x v="1"/>
    <x v="0"/>
    <x v="4"/>
  </r>
  <r>
    <s v="648558faf79f9f583f0a0968"/>
    <s v="647af3fa6f8a92957202a119"/>
    <s v="60c039663273bc0f1c215081"/>
    <x v="0"/>
    <n v="370000"/>
    <n v="0"/>
    <n v="-399000"/>
    <s v="5016fd6b7f8b9ac842000000"/>
    <s v="62374af9d1578b0a925e404a"/>
    <x v="4"/>
    <m/>
    <s v="2023-06-11T09:00:00.000Z"/>
    <s v="2023-06-11T05:26:35.908Z"/>
    <x v="1"/>
    <x v="0"/>
    <x v="3"/>
  </r>
  <r>
    <s v="647d7aa73acdcea50b0dbcfa"/>
    <s v="5ee2054e408a5388088b4567"/>
    <s v="6066c157066c9a03055f2b10"/>
    <x v="7"/>
    <n v="626150"/>
    <n v="30850"/>
    <n v="92550"/>
    <s v="5016fd6b7f8b9ac842000000"/>
    <s v="62b43ee94a645a789f05dac2"/>
    <x v="4"/>
    <s v="62bc57fc56bcb112190048e8"/>
    <s v="2023-06-12T01:00:00.000Z"/>
    <s v="2023-06-05T06:17:55.584Z"/>
    <x v="1"/>
    <x v="0"/>
    <x v="2"/>
  </r>
  <r>
    <s v="648514e8a214be272d055e52"/>
    <s v="64812bcca968813dd40e3f71"/>
    <s v="6066ce86bf54fc4669392ede"/>
    <x v="0"/>
    <n v="1385000"/>
    <n v="0"/>
    <n v="202500"/>
    <s v="5016fd6b7f8b9ac842000000"/>
    <m/>
    <x v="4"/>
    <s v="6481306cf56606b83f0e4090"/>
    <s v="2023-06-12T01:00:00.000Z"/>
    <s v="2023-06-11T00:31:01.410Z"/>
    <x v="1"/>
    <x v="0"/>
    <x v="4"/>
  </r>
  <r>
    <s v="64868383ca19aeaf1c0fc7d1"/>
    <s v="64868239268735aa9d07b676"/>
    <s v="62b970c025c493ded10e1ea5"/>
    <x v="6"/>
    <n v="705000"/>
    <n v="0"/>
    <n v="106500"/>
    <s v="5016fd6b7f8b9ac842000000"/>
    <s v="62374c93d092b077820bd62f"/>
    <x v="4"/>
    <s v="64868465bebfb24bf404b594"/>
    <s v="2023-06-14T05:00:00.000Z"/>
    <s v="2023-06-12T02:35:10.762Z"/>
    <x v="1"/>
    <x v="0"/>
    <x v="2"/>
  </r>
  <r>
    <s v="6487506adcfd1c84750135a9"/>
    <s v="64874f75199ded39360770b5"/>
    <s v="6066c157066c9a03055f2b10"/>
    <x v="0"/>
    <n v="1349000"/>
    <n v="0"/>
    <n v="269800"/>
    <s v="5016fd6b7f8b9ac842000000"/>
    <s v="62374d16bbd369120575c63c"/>
    <x v="4"/>
    <s v="648751c9d5a12e166000dff4"/>
    <s v="2023-06-14T07:00:00.000Z"/>
    <s v="2023-06-12T17:11:29.193Z"/>
    <x v="1"/>
    <x v="0"/>
    <x v="2"/>
  </r>
  <r>
    <s v="64891fc107142b9f2c0b3144"/>
    <s v="5edf086f9d9b353f7e8b4567"/>
    <s v="6066c157066c9a03055f2b10"/>
    <x v="0"/>
    <n v="360000"/>
    <n v="30000"/>
    <n v="80000"/>
    <s v="5016fd6b7f8b9ac842000000"/>
    <m/>
    <x v="4"/>
    <s v="64891ee20d0fb9a3250b8333"/>
    <s v="2023-06-14T01:00:00.000Z"/>
    <s v="2023-06-14T02:04:06.388Z"/>
    <x v="1"/>
    <x v="0"/>
    <x v="8"/>
  </r>
  <r>
    <s v="6489367283d244a1a807acb2"/>
    <s v="648934cc24e28806b405cb48"/>
    <s v="6066c157066c9a03055f2b10"/>
    <x v="0"/>
    <n v="1155000"/>
    <n v="70000"/>
    <n v="515000"/>
    <s v="5016fd6b7f8b9ac842000000"/>
    <s v="62b59927eb80e3a3fa0dd5ae"/>
    <x v="4"/>
    <s v="648936d13afcea83ef02d5c4"/>
    <s v="2023-06-14T04:00:00.000Z"/>
    <s v="2023-06-14T03:40:57.736Z"/>
    <x v="1"/>
    <x v="0"/>
    <x v="2"/>
  </r>
  <r>
    <s v="648a779ac9db81df88089a26"/>
    <s v="64476dc2c49b98ef980afcee"/>
    <s v="6066cdb37c6e026dce0e3b31"/>
    <x v="0"/>
    <n v="917400"/>
    <n v="0"/>
    <n v="243200"/>
    <s v="5016fd6b7f8b9ac842000000"/>
    <s v="62374b9f9279506d3f2cbe85"/>
    <x v="4"/>
    <s v="648a773e10954f51a6043056"/>
    <s v="2023-06-15T05:00:00.000Z"/>
    <s v="2023-06-15T02:38:45.420Z"/>
    <x v="24"/>
    <x v="0"/>
    <x v="10"/>
  </r>
  <r>
    <s v="648a7ee77e097c78b8051de6"/>
    <s v="648a7baae5ecb88d630d28f4"/>
    <s v="6066cdb37c6e026dce0e3b31"/>
    <x v="0"/>
    <n v="180000"/>
    <n v="70000"/>
    <n v="-20000"/>
    <s v="5016fd6b7f8b9ac842000000"/>
    <m/>
    <x v="4"/>
    <s v="648a7deec7de7b9134014dc6"/>
    <s v="2023-06-15T01:00:00.000Z"/>
    <s v="2023-06-15T03:02:05.654Z"/>
    <x v="1"/>
    <x v="0"/>
    <x v="7"/>
  </r>
  <r>
    <s v="648945cfdc228a31f90303d3"/>
    <s v="64893cfc70c741269d056e21"/>
    <s v="6066cd65ca52cc506817d471"/>
    <x v="0"/>
    <n v="660000"/>
    <n v="0"/>
    <n v="236000"/>
    <s v="5016fd6b7f8b9ac842000000"/>
    <s v="62374b421a52dc17740bd3b6"/>
    <x v="4"/>
    <s v="64893d38336937490a0461d5"/>
    <s v="2023-06-16T01:00:00.000Z"/>
    <s v="2023-06-14T04:49:10.788Z"/>
    <x v="7"/>
    <x v="0"/>
    <x v="8"/>
  </r>
  <r>
    <s v="6481676304a20bbf470cddba"/>
    <s v="63c3c5e9f0d1165ad50d51bd"/>
    <s v="6066cd65ca52cc506817d471"/>
    <x v="0"/>
    <n v="390000"/>
    <n v="0"/>
    <n v="74000"/>
    <s v="5016fd6b7f8b9ac842000000"/>
    <m/>
    <x v="4"/>
    <s v="64812fa28ab9a98d15001b2c"/>
    <s v="2023-06-17T05:00:00.000Z"/>
    <s v="2023-06-08T05:30:11.237Z"/>
    <x v="7"/>
    <x v="0"/>
    <x v="4"/>
  </r>
  <r>
    <s v="648c16947a33d6ce6e0c980c"/>
    <s v="5ee7a980408a53597f8b4567"/>
    <s v="62b970c025c493ded10e1ea5"/>
    <x v="10"/>
    <n v="1500000"/>
    <n v="0"/>
    <n v="120000"/>
    <m/>
    <s v="62b43ee94a645a789f05dac2"/>
    <x v="4"/>
    <s v="62bc57c556bcb112190048d3"/>
    <s v="2023-06-17T02:00:00.000Z"/>
    <s v="2023-06-16T08:05:43.419Z"/>
    <x v="1"/>
    <x v="7"/>
    <x v="2"/>
  </r>
  <r>
    <s v="648c483e308638f6290ea594"/>
    <s v="648c465bf65ac219330ed9f4"/>
    <s v="6066c157066c9a03055f2b10"/>
    <x v="0"/>
    <n v="480000"/>
    <n v="70000"/>
    <n v="30000"/>
    <s v="5016fd6b7f8b9ac842000000"/>
    <s v="62374da31a52dc17740bd3bc"/>
    <x v="4"/>
    <s v="648c4a182374fdd60f050de4"/>
    <s v="2023-06-17T01:00:00.000Z"/>
    <s v="2023-06-16T11:39:56.088Z"/>
    <x v="24"/>
    <x v="0"/>
    <x v="2"/>
  </r>
  <r>
    <s v="648d07d42e2fa21c6407a999"/>
    <s v="648cffcd5a00a0d639028b0c"/>
    <s v="6066c157066c9a03055f2b10"/>
    <x v="0"/>
    <n v="950000"/>
    <n v="0"/>
    <n v="110000"/>
    <s v="5016fd6b7f8b9ac842000000"/>
    <s v="62374aa42511770c643d9a3e"/>
    <x v="4"/>
    <s v="648d098c43f80c500b0d6414"/>
    <s v="2023-06-17T10:00:00.000Z"/>
    <s v="2023-06-17T01:16:51.714Z"/>
    <x v="7"/>
    <x v="0"/>
    <x v="2"/>
  </r>
  <r>
    <s v="6487c7c31fa0e54b36097d1a"/>
    <s v="63bb6a2b370d2ca6ff006e28"/>
    <s v="6066c157066c9a03055f2b10"/>
    <x v="6"/>
    <n v="450000"/>
    <n v="0"/>
    <n v="76000"/>
    <s v="5016fd6b7f8b9ac842000000"/>
    <s v="62374a841a52dc17740bd3b1"/>
    <x v="4"/>
    <s v="6487c6ca77c0f15ccf00cac2"/>
    <s v="2023-06-18T01:00:00.000Z"/>
    <s v="2023-06-13T02:58:32.749Z"/>
    <x v="7"/>
    <x v="0"/>
    <x v="12"/>
  </r>
  <r>
    <s v="648bd16d893c6a51ef0db14a"/>
    <s v="5eb285ab9d9b35bb0a8b456a"/>
    <s v="6066c157066c9a03055f2b10"/>
    <x v="9"/>
    <n v="495000"/>
    <n v="0"/>
    <n v="135000"/>
    <s v="5016fd6b7f8b9ac842000000"/>
    <s v="62374a841a52dc17740bd3b1"/>
    <x v="4"/>
    <s v="62bc5e9556bcb11219004bcd"/>
    <s v="2023-06-18T01:00:00.000Z"/>
    <s v="2023-06-16T03:08:38.008Z"/>
    <x v="7"/>
    <x v="0"/>
    <x v="12"/>
  </r>
  <r>
    <s v="648de09953f6dd7df90a52c0"/>
    <s v="647ac6d7ef6dd0e7d4009d99"/>
    <s v="6066c157066c9a03055f2b10"/>
    <x v="0"/>
    <n v="560000"/>
    <n v="0"/>
    <n v="98000"/>
    <s v="5016fd6c7f8b9ac842000009"/>
    <s v="62b59927eb80e3a3fa0dd5ae"/>
    <x v="4"/>
    <s v="648de06253f6dd7df90a51b9"/>
    <s v="2023-06-18T01:00:00.000Z"/>
    <s v="2023-06-17T16:39:54.193Z"/>
    <x v="1"/>
    <x v="12"/>
    <x v="1"/>
  </r>
  <r>
    <s v="64904cafcdfc0e70ec0da46a"/>
    <s v="64904bf6765feb22e60e8d1b"/>
    <s v="6066c157066c9a03055f2b10"/>
    <x v="0"/>
    <n v="605000"/>
    <n v="0"/>
    <n v="155000"/>
    <s v="5016fd6c7f8b9ac842000025"/>
    <s v="62374c93d092b077820bd62f"/>
    <x v="4"/>
    <s v="64904d6e0df30f62080715d4"/>
    <s v="2023-06-20T01:00:00.000Z"/>
    <s v="2023-06-19T12:50:55.350Z"/>
    <x v="21"/>
    <x v="37"/>
    <x v="2"/>
  </r>
  <r>
    <s v="6490f44c8c425a3d330ab450"/>
    <s v="63467658bb20293397074393"/>
    <s v="62b970c025c493ded10e1ea5"/>
    <x v="20"/>
    <n v="913000"/>
    <n v="0"/>
    <n v="193000"/>
    <s v="5016fd6b7f8b9ac842000000"/>
    <s v="62374c93d092b077820bd62f"/>
    <x v="4"/>
    <s v="64590e642c3eba66550e5cdc"/>
    <s v="2023-06-20T05:00:00.000Z"/>
    <s v="2023-06-20T00:48:36.098Z"/>
    <x v="27"/>
    <x v="0"/>
    <x v="5"/>
  </r>
  <r>
    <s v="64915006a8872f0f9b016db4"/>
    <s v="646f04a3bed136fdd408f996"/>
    <s v="6066c157066c9a03055f2b10"/>
    <x v="0"/>
    <n v="1760000"/>
    <n v="0"/>
    <n v="480000"/>
    <s v="5016fd6b7f8b9ac842000000"/>
    <s v="62374aa42511770c643d9a3e"/>
    <x v="4"/>
    <s v="64914f99b6763a741f072d52"/>
    <s v="2023-06-20T09:00:00.000Z"/>
    <s v="2023-06-20T07:10:08.091Z"/>
    <x v="21"/>
    <x v="0"/>
    <x v="8"/>
  </r>
  <r>
    <s v="649146150f59372069031743"/>
    <s v="62b3e9e30ac143d7520db2c9"/>
    <s v="6066cdb37c6e026dce0e3b31"/>
    <x v="0"/>
    <n v="250800"/>
    <n v="12000"/>
    <n v="58800"/>
    <s v="5016fd6b7f8b9ac842000000"/>
    <s v="62b59927eb80e3a3fa0dd5ae"/>
    <x v="4"/>
    <s v="649143442ee9562ee90b5207"/>
    <s v="2023-06-21T03:00:00.000Z"/>
    <s v="2023-06-20T06:32:47.118Z"/>
    <x v="20"/>
    <x v="0"/>
    <x v="1"/>
  </r>
  <r>
    <s v="6492b170eb94c86044007613"/>
    <s v="6492b009da6f1d02e206b475"/>
    <s v="62b970c025c493ded10e1ea5"/>
    <x v="11"/>
    <n v="1479500"/>
    <n v="0"/>
    <n v="374500"/>
    <s v="5016fd6b7f8b9ac842000000"/>
    <s v="62374d66be2ae82baf48b53e"/>
    <x v="4"/>
    <m/>
    <s v="2023-06-22T05:00:00.000Z"/>
    <s v="2023-06-21T08:22:09.172Z"/>
    <x v="8"/>
    <x v="0"/>
    <x v="3"/>
  </r>
  <r>
    <s v="6492ba06faba55a2570e3003"/>
    <s v="6492b9fe9a06338d620448b2"/>
    <s v="6066c157066c9a03055f2b10"/>
    <x v="0"/>
    <n v="1600000"/>
    <n v="0"/>
    <n v="720000"/>
    <s v="5016fd6b7f8b9ac842000000"/>
    <m/>
    <x v="4"/>
    <s v="6492ba12370e606c7c05cfd4"/>
    <s v="2023-06-22T04:00:00.000Z"/>
    <s v="2023-06-21T09:12:04.261Z"/>
    <x v="24"/>
    <x v="0"/>
    <x v="2"/>
  </r>
  <r>
    <s v="64913799fcea23e1030bf7a1"/>
    <s v="63a2e7614aa3a7b40f0eefb7"/>
    <s v="6066c157066c9a03055f2b10"/>
    <x v="0"/>
    <n v="1485000"/>
    <n v="50000"/>
    <n v="349000"/>
    <s v="5016fd6b7f8b9ac842000000"/>
    <s v="62374d85708ccd317b73eeb1"/>
    <x v="4"/>
    <s v="64913695f42456a2770b5ca5"/>
    <s v="2023-06-23T01:00:00.000Z"/>
    <s v="2023-06-20T05:36:18.138Z"/>
    <x v="24"/>
    <x v="0"/>
    <x v="0"/>
  </r>
  <r>
    <s v="64954c11268d2f970c01ccff"/>
    <s v="647af3fa6f8a92957202a119"/>
    <s v="6066c157066c9a03055f2b10"/>
    <x v="0"/>
    <n v="231000"/>
    <n v="0"/>
    <n v="57000"/>
    <s v="5016fd6b7f8b9ac842000000"/>
    <s v="62374c93d092b077820bd62f"/>
    <x v="4"/>
    <s v="64954bfb85b1f9898e0976a1"/>
    <s v="2023-06-23T09:00:00.000Z"/>
    <s v="2023-06-23T07:41:56.918Z"/>
    <x v="26"/>
    <x v="0"/>
    <x v="5"/>
  </r>
  <r>
    <s v="6486163a60970658f7026f72"/>
    <s v="6486155b1019500bdb07d00d"/>
    <s v="6066c157066c9a03055f2b10"/>
    <x v="0"/>
    <n v="1060000"/>
    <n v="0"/>
    <n v="200000"/>
    <s v="5016fd6b7f8b9ac842000000"/>
    <s v="62b43ee94a645a789f05dac2"/>
    <x v="4"/>
    <s v="648616d1093fdbc34e0158ac"/>
    <s v="2023-06-24T09:00:00.000Z"/>
    <s v="2023-06-11T18:47:41.705Z"/>
    <x v="20"/>
    <x v="0"/>
    <x v="2"/>
  </r>
  <r>
    <s v="648db67488b276d967049607"/>
    <s v="6401c6dfd6948c2a4804a82a"/>
    <s v="6066cdb37c6e026dce0e3b31"/>
    <x v="0"/>
    <n v="353000"/>
    <n v="17000"/>
    <n v="81000"/>
    <s v="5016fd6b7f8b9ac842000000"/>
    <m/>
    <x v="4"/>
    <n v="15"/>
    <s v="2023-06-24T02:00:00.000Z"/>
    <s v="2023-06-17T13:37:54.904Z"/>
    <x v="20"/>
    <x v="0"/>
    <x v="3"/>
  </r>
  <r>
    <s v="6493fa6f9242c6b4930fb884"/>
    <s v="6493fa64c90c40c68301da1a"/>
    <s v="6066c157066c9a03055f2b10"/>
    <x v="0"/>
    <n v="510000"/>
    <n v="0"/>
    <n v="94000"/>
    <s v="5016fd6b7f8b9ac842000000"/>
    <m/>
    <x v="4"/>
    <s v="62374c93d092b077820bd62f"/>
    <s v="2023-06-24T08:00:00.000Z"/>
    <s v="2023-06-22T11:20:44.256Z"/>
    <x v="1"/>
    <x v="0"/>
    <x v="3"/>
  </r>
  <r>
    <s v="64956cf0c2688bbedc016ab5"/>
    <s v="64956bf05ee3bd924f04d948"/>
    <s v="6066c157066c9a03055f2b10"/>
    <x v="0"/>
    <n v="630000"/>
    <n v="0"/>
    <n v="112000"/>
    <s v="5016fd6c7f8b9ac84200003e"/>
    <s v="62b59927eb80e3a3fa0dd5ae"/>
    <x v="4"/>
    <s v="64956c4b3355c84b8b09fbad"/>
    <s v="2023-06-25T01:00:00.000Z"/>
    <s v="2023-06-23T10:59:04.838Z"/>
    <x v="1"/>
    <x v="2"/>
    <x v="1"/>
  </r>
  <r>
    <s v="6496f173f22cc9896a0f7188"/>
    <s v="6496f0a963368a5f430076e9"/>
    <s v="6066c157066c9a03055f2b10"/>
    <x v="0"/>
    <n v="790000"/>
    <n v="0"/>
    <n v="148000"/>
    <s v="5016fd6c7f8b9ac84200002b"/>
    <s v="62374c93d092b077820bd62f"/>
    <x v="4"/>
    <s v="6496f0cc9effab4df609e122"/>
    <s v="2023-06-26T05:00:00.000Z"/>
    <s v="2023-06-24T13:39:36.117Z"/>
    <x v="21"/>
    <x v="6"/>
    <x v="5"/>
  </r>
  <r>
    <s v="6497deb297eeaf42020c9a35"/>
    <s v="5ffdc6a64cb6e82c3f479db2"/>
    <s v="6066c157066c9a03055f2b10"/>
    <x v="9"/>
    <n v="405000"/>
    <n v="0"/>
    <n v="67000"/>
    <s v="5016fd6c7f8b9ac84200003e"/>
    <s v="62374d46b2ab6f5f8d470e26"/>
    <x v="4"/>
    <s v="6497de933c6db0c44d0882df"/>
    <s v="2023-06-26T01:00:00.000Z"/>
    <s v="2023-06-25T06:41:45.292Z"/>
    <x v="21"/>
    <x v="2"/>
    <x v="4"/>
  </r>
  <r>
    <s v="6498e4e95ff9fcc9120e660e"/>
    <s v="6498e469bf56fdf76606abf9"/>
    <s v="6066c157066c9a03055f2b10"/>
    <x v="0"/>
    <n v="836000"/>
    <n v="0"/>
    <n v="356000"/>
    <s v="5016fd6b7f8b9ac842000000"/>
    <s v="62374da31a52dc17740bd3bc"/>
    <x v="4"/>
    <s v="6498e5b47929d9038b003794"/>
    <s v="2023-06-26T03:09:55.000Z"/>
    <s v="2023-06-26T01:11:11.346Z"/>
    <x v="27"/>
    <x v="0"/>
    <x v="2"/>
  </r>
  <r>
    <s v="64995267ec6da9341101e5f2"/>
    <s v="64994dcbbaaa91fc0b067672"/>
    <s v="6066c157066c9a03055f2b10"/>
    <x v="0"/>
    <n v="140000"/>
    <n v="0"/>
    <n v="16000"/>
    <s v="5016fd6c7f8b9ac84200003e"/>
    <s v="62374c93d092b077820bd62f"/>
    <x v="4"/>
    <s v="64994e7c556b853473025156"/>
    <s v="2023-06-26T11:00:00.000Z"/>
    <s v="2023-06-26T08:59:23.174Z"/>
    <x v="9"/>
    <x v="2"/>
    <x v="5"/>
  </r>
  <r>
    <s v="649420b50abc5f3f500b5397"/>
    <s v="6401c6dfd6948c2a4804a82a"/>
    <s v="63e32b03b8d2b936a10d2b57"/>
    <x v="0"/>
    <n v="677800"/>
    <n v="34200"/>
    <n v="102600"/>
    <s v="5016fd6b7f8b9ac842000000"/>
    <m/>
    <x v="4"/>
    <s v="648c6b5b42e75a15290ec419"/>
    <s v="2023-06-27T01:00:00.000Z"/>
    <s v="2023-06-22T10:22:19.714Z"/>
    <x v="9"/>
    <x v="0"/>
    <x v="5"/>
  </r>
  <r>
    <s v="64993b32d1ba44dc300fc774"/>
    <s v="633fc2f70df289e4680a91ac"/>
    <s v="6066c157066c9a03055f2b10"/>
    <x v="0"/>
    <n v="1012000"/>
    <n v="0"/>
    <n v="262000"/>
    <s v="5016fd6b7f8b9ac842000000"/>
    <s v="62374d85708ccd317b73eeb1"/>
    <x v="4"/>
    <s v="64993affcbbcf72a0d0a420d"/>
    <s v="2023-06-27T01:00:00.000Z"/>
    <s v="2023-06-26T07:36:10.453Z"/>
    <x v="24"/>
    <x v="0"/>
    <x v="0"/>
  </r>
  <r>
    <s v="649942c66728cd15930fcf75"/>
    <s v="64994202a20bb540aa094abb"/>
    <s v="6066c157066c9a03055f2b10"/>
    <x v="0"/>
    <n v="1210000"/>
    <n v="0"/>
    <n v="330000"/>
    <s v="5016fd6b7f8b9ac842000000"/>
    <s v="62374d66be2ae82baf48b53e"/>
    <x v="4"/>
    <s v="64994359570e369bca00bc94"/>
    <s v="2023-06-27T03:00:00.000Z"/>
    <s v="2023-06-26T07:50:43.347Z"/>
    <x v="21"/>
    <x v="0"/>
    <x v="2"/>
  </r>
  <r>
    <s v="6499450dad3c644c63002783"/>
    <s v="6499446089b3ce9915056e32"/>
    <s v="6066c157066c9a03055f2b10"/>
    <x v="0"/>
    <n v="484000"/>
    <n v="0"/>
    <n v="124000"/>
    <s v="5016fd6b7f8b9ac842000000"/>
    <s v="62374d66be2ae82baf48b53e"/>
    <x v="4"/>
    <s v="6499472b1f006c26c40d6674"/>
    <s v="2023-06-27T03:00:00.000Z"/>
    <s v="2023-06-26T08:07:01.891Z"/>
    <x v="9"/>
    <x v="0"/>
    <x v="2"/>
  </r>
  <r>
    <s v="64998303dd194816f40cdbf3"/>
    <s v="6395c0bd08e914c285078923"/>
    <s v="6066c157066c9a03055f2b10"/>
    <x v="2"/>
    <n v="462000"/>
    <n v="0"/>
    <n v="112000"/>
    <s v="5016fd6b7f8b9ac842000000"/>
    <s v="62374af9d1578b0a925e404a"/>
    <x v="4"/>
    <s v="649982bc721c3884b9068f91"/>
    <s v="2023-06-27T09:00:00.000Z"/>
    <s v="2023-06-26T12:43:23.846Z"/>
    <x v="21"/>
    <x v="0"/>
    <x v="16"/>
  </r>
  <r>
    <s v="6499970998ef1794f907af8c"/>
    <s v="640807bae9b4835a6206bd79"/>
    <s v="62b970c025c493ded10e1ea5"/>
    <x v="9"/>
    <n v="833250"/>
    <n v="37500"/>
    <n v="113250"/>
    <s v="5016fd6b7f8b9ac842000000"/>
    <m/>
    <x v="4"/>
    <s v="64992d38903873362e01d074"/>
    <s v="2023-06-27T01:00:00.000Z"/>
    <s v="2023-06-26T13:50:20.138Z"/>
    <x v="9"/>
    <x v="0"/>
    <x v="5"/>
  </r>
  <r>
    <s v="648de90159e698f79c04b8e4"/>
    <s v="64853762e745d042400d9dca"/>
    <s v="6066c157066c9a03055f2b10"/>
    <x v="0"/>
    <n v="401500"/>
    <n v="70000"/>
    <n v="41500"/>
    <s v="5016fd6c7f8b9ac84200003e"/>
    <s v="62374c93d092b077820bd62f"/>
    <x v="4"/>
    <s v="648de844dc1bdec36e069175"/>
    <s v="2023-06-28T02:00:00.000Z"/>
    <s v="2023-06-17T17:24:05.100Z"/>
    <x v="26"/>
    <x v="2"/>
    <x v="5"/>
  </r>
  <r>
    <s v="649911734d347689d20e33bd"/>
    <s v="649910ea37dc069e8f08f0f1"/>
    <s v="6066cd65ca52cc506817d471"/>
    <x v="0"/>
    <n v="786500"/>
    <n v="0"/>
    <n v="169000"/>
    <s v="5016fd6b7f8b9ac842000000"/>
    <s v="62b59927eb80e3a3fa0dd5ae"/>
    <x v="4"/>
    <s v="64991102124748b87103252c"/>
    <s v="2023-06-28T06:00:00.000Z"/>
    <s v="2023-06-26T04:27:46.880Z"/>
    <x v="21"/>
    <x v="0"/>
    <x v="19"/>
  </r>
  <r>
    <s v="649aff057b0f0612740e93a2"/>
    <s v="649af3e368f6b461020a310f"/>
    <s v="6066c157066c9a03055f2b10"/>
    <x v="0"/>
    <n v="580000"/>
    <n v="0"/>
    <n v="108000"/>
    <s v="5016fd6b7f8b9ac842000000"/>
    <s v="62374c93d092b077820bd62f"/>
    <x v="4"/>
    <s v="649af552468b9030920a6c84"/>
    <s v="2023-06-28T03:00:00.000Z"/>
    <s v="2023-06-27T15:31:01.593Z"/>
    <x v="21"/>
    <x v="0"/>
    <x v="5"/>
  </r>
  <r>
    <s v="649b28bfaba5c5eccb0a8ed9"/>
    <s v="5f09f75aa71e6338125954f3"/>
    <s v="6066c157066c9a03055f2b10"/>
    <x v="2"/>
    <n v="1040000"/>
    <n v="0"/>
    <n v="200000"/>
    <s v="5016fd6b7f8b9ac842000000"/>
    <s v="62374c93d092b077820bd62f"/>
    <x v="4"/>
    <s v="62bc56ae56bcb11219004866"/>
    <s v="2023-06-28T03:00:00.000Z"/>
    <s v="2023-06-27T18:26:48.647Z"/>
    <x v="1"/>
    <x v="0"/>
    <x v="5"/>
  </r>
  <r>
    <s v="649bf07ee0937b67e0089b94"/>
    <s v="649a94b304d9976d74089d82"/>
    <s v="6066c157066c9a03055f2b10"/>
    <x v="0"/>
    <n v="385000"/>
    <n v="0"/>
    <n v="35000"/>
    <m/>
    <s v="62b43ee94a645a789f05dac2"/>
    <x v="4"/>
    <s v="649bf168f23b4a2aae08110c"/>
    <s v="2023-06-28T02:00:00.000Z"/>
    <s v="2023-06-28T08:37:51.391Z"/>
    <x v="9"/>
    <x v="7"/>
    <x v="2"/>
  </r>
  <r>
    <s v="649e68407fb65921fc01ebf3"/>
    <s v="63ea563a0313e6f45408d704"/>
    <s v="6066c157066c9a03055f2b10"/>
    <x v="0"/>
    <n v="275000"/>
    <n v="0"/>
    <n v="75000"/>
    <s v="5016fd6b7f8b9ac842000000"/>
    <s v="62b59927eb80e3a3fa0dd5ae"/>
    <x v="4"/>
    <s v="649e6885aa97ba8f4100f2b4"/>
    <s v="2023-06-30T05:00:00.000Z"/>
    <s v="2023-06-30T05:30:35.407Z"/>
    <x v="9"/>
    <x v="0"/>
    <x v="2"/>
  </r>
  <r>
    <s v="649f1f4ab62b4c0832053fc0"/>
    <s v="649f096b6a26329feb041049"/>
    <s v="6066cd65ca52cc506817d471"/>
    <x v="6"/>
    <n v="1242000"/>
    <n v="0"/>
    <n v="302000"/>
    <s v="5016fd6b7f8b9ac842000000"/>
    <s v="62374c93d092b077820bd62f"/>
    <x v="4"/>
    <m/>
    <s v="2023-07-01T07:00:00.000Z"/>
    <s v="2023-06-30T18:36:37.968Z"/>
    <x v="1"/>
    <x v="0"/>
    <x v="3"/>
  </r>
  <r>
    <s v="649f207284ac3a9625017126"/>
    <s v="649f096b6a26329feb041049"/>
    <s v="6066cd65ca52cc506817d471"/>
    <x v="6"/>
    <n v="334800"/>
    <n v="0"/>
    <n v="74800"/>
    <s v="5016fd6b7f8b9ac842000000"/>
    <s v="62374c93d092b077820bd62f"/>
    <x v="4"/>
    <s v="649f20c21ed0fac2480231e4"/>
    <s v="2023-07-01T07:00:00.000Z"/>
    <s v="2023-06-30T18:35:30.542Z"/>
    <x v="1"/>
    <x v="0"/>
    <x v="2"/>
  </r>
  <r>
    <s v="649f207284ac3a9625017127"/>
    <s v="649f096b6a26329feb041049"/>
    <s v="6066c157066c9a03055f2b10"/>
    <x v="6"/>
    <n v="907200"/>
    <n v="0"/>
    <n v="227200"/>
    <s v="5016fd6b7f8b9ac842000000"/>
    <s v="62374c93d092b077820bd62f"/>
    <x v="4"/>
    <s v="649f20c21ed0fac2480231e4"/>
    <s v="2023-07-01T07:00:00.000Z"/>
    <s v="2023-06-30T18:35:30.542Z"/>
    <x v="1"/>
    <x v="0"/>
    <x v="2"/>
  </r>
  <r>
    <s v="649eff12a3731a85ec09fa34"/>
    <s v="648ffeae77319b60c50cc67e"/>
    <s v="6066cd65ca52cc506817d471"/>
    <x v="24"/>
    <n v="2899000"/>
    <n v="0"/>
    <n v="579800"/>
    <s v="5016fd6b7f8b9ac842000000"/>
    <s v="62374d46b2ab6f5f8d470e26"/>
    <x v="4"/>
    <s v="649fd684150e7529af00a844"/>
    <s v="2023-07-02T01:00:00.000Z"/>
    <s v="2023-07-01T07:32:13.993Z"/>
    <x v="1"/>
    <x v="0"/>
    <x v="2"/>
  </r>
  <r>
    <s v="64a390acf3423db6c40eede6"/>
    <s v="64a383fe9db9415b070371f9"/>
    <s v="60a204cde9c80d7c785055dd"/>
    <x v="0"/>
    <n v="918000"/>
    <n v="0"/>
    <n v="207600"/>
    <s v="5016fd6b7f8b9ac842000000"/>
    <s v="62b43ee94a645a789f05dac2"/>
    <x v="4"/>
    <s v="64a3a695c668345ba20b06c4"/>
    <s v="2023-07-04T05:00:00.000Z"/>
    <s v="2023-07-04T04:56:46.417Z"/>
    <x v="1"/>
    <x v="0"/>
    <x v="2"/>
  </r>
  <r>
    <s v="64a61eda66a395b82d0ded47"/>
    <s v="6363637e3ebb35d0f104beb1"/>
    <s v="60a204cde9c80d7c785055dd"/>
    <x v="0"/>
    <n v="476280"/>
    <n v="0"/>
    <n v="94680"/>
    <s v="5016fd6b7f8b9ac842000000"/>
    <s v="62b43ee94a645a789f05dac2"/>
    <x v="4"/>
    <s v="636364d984f42b79610f9342"/>
    <s v="2023-07-06T11:00:00.000Z"/>
    <s v="2023-07-06T02:01:08.190Z"/>
    <x v="27"/>
    <x v="0"/>
    <x v="2"/>
  </r>
  <r>
    <s v="64a65ebf208026e13108fadb"/>
    <s v="63e9b2e8bafa3542680ffaf9"/>
    <s v="6066c157066c9a03055f2b10"/>
    <x v="0"/>
    <n v="710000"/>
    <n v="10000"/>
    <n v="124000"/>
    <s v="5016fd6b7f8b9ac842000000"/>
    <m/>
    <x v="4"/>
    <s v="64559ef820c86e5757068e61"/>
    <s v="2023-07-06T06:00:00.000Z"/>
    <s v="2023-07-06T06:56:02.495Z"/>
    <x v="1"/>
    <x v="0"/>
    <x v="5"/>
  </r>
  <r>
    <s v="64a2908a3bcfefa0f1030447"/>
    <s v="634e56820ce53912a60aa4ca"/>
    <s v="6066c157066c9a03055f2b10"/>
    <x v="12"/>
    <n v="988000"/>
    <n v="0"/>
    <n v="245600"/>
    <s v="5016fd6b7f8b9ac842000000"/>
    <m/>
    <x v="4"/>
    <s v="64a28dd86adcec1f4902ea57"/>
    <s v="2023-07-07T03:00:00.000Z"/>
    <s v="2023-07-03T09:16:29.206Z"/>
    <x v="1"/>
    <x v="0"/>
    <x v="5"/>
  </r>
  <r>
    <s v="64a50d22a8ae49ca5e0b4151"/>
    <s v="634e56820ce53912a60aa4ca"/>
    <s v="6066cd65ca52cc506817d471"/>
    <x v="12"/>
    <n v="890000"/>
    <n v="0"/>
    <n v="170000"/>
    <s v="5016fd6b7f8b9ac842000000"/>
    <m/>
    <x v="4"/>
    <s v="64a50be6e4d2911c450dc4c4"/>
    <s v="2023-07-07T03:00:00.000Z"/>
    <s v="2023-07-05T06:28:20.119Z"/>
    <x v="1"/>
    <x v="0"/>
    <x v="21"/>
  </r>
  <r>
    <s v="64a9021f83ad1c946f07e883"/>
    <s v="5ed464229d9b35f5588b4567"/>
    <s v="6066c157066c9a03055f2b10"/>
    <x v="0"/>
    <n v="380000"/>
    <n v="0"/>
    <n v="70000"/>
    <s v="5016fd6c7f8b9ac84200000e"/>
    <s v="62b59927eb80e3a3fa0dd5ae"/>
    <x v="4"/>
    <s v="64a8f4ef6de70e035b0925e2"/>
    <s v="2023-07-08T09:00:00.000Z"/>
    <s v="2023-07-08T06:50:59.419Z"/>
    <x v="21"/>
    <x v="10"/>
    <x v="1"/>
  </r>
  <r>
    <s v="649aa6d7235fc039b704b09e"/>
    <s v="64980e27c5c25fef7a0ef579"/>
    <s v="6066cd65ca52cc506817d471"/>
    <x v="0"/>
    <n v="400000"/>
    <n v="70000"/>
    <n v="20000"/>
    <s v="5016fd6b7f8b9ac842000000"/>
    <m/>
    <x v="4"/>
    <s v="62b43ee94a645a789f05dac2"/>
    <s v="2023-07-09T12:00:00.000Z"/>
    <s v="2023-06-27T09:19:46.860Z"/>
    <x v="1"/>
    <x v="0"/>
    <x v="3"/>
  </r>
  <r>
    <s v="64a4ea1864c272a50e0077d1"/>
    <s v="64a4e8f5fce9e87d4800568b"/>
    <s v="6066c157066c9a03055f2b10"/>
    <x v="29"/>
    <n v="3780000"/>
    <n v="0"/>
    <n v="580000"/>
    <s v="5016fd6c7f8b9ac84200003d"/>
    <s v="62374b7bb2ab6f5f8d470e1f"/>
    <x v="4"/>
    <s v="64a4eaf827a305718c0000f4"/>
    <s v="2023-07-09T02:00:00.000Z"/>
    <s v="2023-07-05T04:00:50.513Z"/>
    <x v="1"/>
    <x v="56"/>
    <x v="2"/>
  </r>
  <r>
    <s v="64aba3387d3de5e949023dfa"/>
    <s v="64476dc2c49b98ef980afcee"/>
    <s v="60a204cde9c80d7c785055dd"/>
    <x v="0"/>
    <n v="783000"/>
    <n v="10000"/>
    <n v="225500"/>
    <s v="5016fd6b7f8b9ac842000000"/>
    <s v="62374b9f9279506d3f2cbe85"/>
    <x v="4"/>
    <s v="64ab83e6d58f0112cb038d15"/>
    <s v="2023-07-10T07:00:00.000Z"/>
    <s v="2023-07-10T06:22:58.166Z"/>
    <x v="21"/>
    <x v="0"/>
    <x v="10"/>
  </r>
  <r>
    <s v="64ad602e2cb19535000f2886"/>
    <s v="634fd47380bbbad52807bb4c"/>
    <s v="62b970c025c493ded10e1ea5"/>
    <x v="29"/>
    <n v="5788800"/>
    <n v="0"/>
    <n v="1490000"/>
    <s v="5016fd6b7f8b9ac842000000"/>
    <m/>
    <x v="4"/>
    <s v="634fd6018fb7ed789505cea2"/>
    <s v="2023-07-12T00:00:00.000Z"/>
    <s v="2023-07-11T14:01:42.370Z"/>
    <x v="1"/>
    <x v="0"/>
    <x v="4"/>
  </r>
  <r>
    <s v="64ad602e2cb19535000f2887"/>
    <s v="634fd47380bbbad52807bb4c"/>
    <s v="62b970c025c493ded10e1ea5"/>
    <x v="29"/>
    <n v="853200"/>
    <n v="0"/>
    <n v="138200"/>
    <s v="5016fd6b7f8b9ac842000000"/>
    <m/>
    <x v="4"/>
    <s v="634fd6018fb7ed789505cea2"/>
    <s v="2023-07-12T02:00:00.000Z"/>
    <s v="2023-07-11T13:59:10.552Z"/>
    <x v="1"/>
    <x v="0"/>
    <x v="4"/>
  </r>
  <r>
    <s v="64ad602e2cb19535000f2888"/>
    <s v="634fd47380bbbad52807bb4c"/>
    <s v="6066c157066c9a03055f2b10"/>
    <x v="29"/>
    <n v="4940000"/>
    <n v="0"/>
    <n v="1440000"/>
    <s v="5016fd6b7f8b9ac842000000"/>
    <m/>
    <x v="4"/>
    <s v="634fd6018fb7ed789505cea2"/>
    <s v="2023-07-12T02:00:00.000Z"/>
    <s v="2023-07-11T13:59:10.552Z"/>
    <x v="1"/>
    <x v="0"/>
    <x v="4"/>
  </r>
  <r>
    <s v="64acfb0b4485623d220ca5a1"/>
    <s v="64acdc374083e25c430d24b7"/>
    <s v="647410bb202e360e030ccc32"/>
    <x v="0"/>
    <n v="2616000"/>
    <n v="0"/>
    <n v="378900"/>
    <s v="5016fd6c7f8b9ac84200000e"/>
    <s v="62b59927eb80e3a3fa0dd5ae"/>
    <x v="4"/>
    <s v="64ad0023965143194303e044"/>
    <s v="2023-07-14T07:00:00.000Z"/>
    <s v="2023-07-11T07:09:17.915Z"/>
    <x v="1"/>
    <x v="10"/>
    <x v="2"/>
  </r>
  <r>
    <s v="64b1327c01366fe0730f875d"/>
    <s v="64b1313a3057115f9304a556"/>
    <s v="6066c157066c9a03055f2b10"/>
    <x v="0"/>
    <n v="918000"/>
    <n v="0"/>
    <n v="238000"/>
    <s v="5016fd6b7f8b9ac842000000"/>
    <s v="62374da31a52dc17740bd3bc"/>
    <x v="4"/>
    <s v="64b133ef909fc6ef48085e24"/>
    <s v="2023-07-15T05:00:00.000Z"/>
    <s v="2023-07-14T11:39:18.594Z"/>
    <x v="1"/>
    <x v="0"/>
    <x v="2"/>
  </r>
  <r>
    <s v="64af6fb078755672cd013eaf"/>
    <s v="63df4fb5c6af1bc0f10187ab"/>
    <s v="6066c157066c9a03055f2b10"/>
    <x v="6"/>
    <n v="1404000"/>
    <n v="0"/>
    <n v="344000"/>
    <s v="5016fd6b7f8b9ac842000000"/>
    <s v="62374c93d092b077820bd62f"/>
    <x v="4"/>
    <s v="64599d1075f6f4f94014cc0d"/>
    <s v="2023-07-16T10:00:00.000Z"/>
    <s v="2023-07-13T03:37:30.279Z"/>
    <x v="29"/>
    <x v="0"/>
    <x v="5"/>
  </r>
  <r>
    <s v="64b4d64d5dbd24a0460bd685"/>
    <s v="64b4d1dcd8f1f46e750ac529"/>
    <s v="6066c157066c9a03055f2b10"/>
    <x v="0"/>
    <n v="1443474"/>
    <n v="0"/>
    <n v="455074"/>
    <s v="5016fd6b7f8b9ac842000000"/>
    <s v="62374b9f9279506d3f2cbe85"/>
    <x v="4"/>
    <s v="64b4d277d2e481211403ed3d"/>
    <s v="2023-07-17T07:00:00.000Z"/>
    <s v="2023-07-17T05:53:17.110Z"/>
    <x v="1"/>
    <x v="0"/>
    <x v="10"/>
  </r>
  <r>
    <s v="64b4f8e43ab6120245035473"/>
    <s v="5f51c7271459be3e6d289102"/>
    <s v="6066cd65ca52cc506817d471"/>
    <x v="0"/>
    <n v="265500"/>
    <n v="29500"/>
    <n v="23500"/>
    <s v="5016fd6b7f8b9ac842000000"/>
    <m/>
    <x v="4"/>
    <s v="62bc531e56bcb112190046d7"/>
    <s v="2023-07-17T09:00:00.000Z"/>
    <s v="2023-07-17T08:22:41.301Z"/>
    <x v="1"/>
    <x v="0"/>
    <x v="1"/>
  </r>
  <r>
    <s v="64b4fe60c01c86390904da12"/>
    <s v="64b4fdd0fa6d073faa0d7539"/>
    <s v="6066c157066c9a03055f2b10"/>
    <x v="10"/>
    <n v="1535760"/>
    <n v="0"/>
    <n v="479760"/>
    <s v="5016fd6b7f8b9ac842000000"/>
    <s v="62374d46b2ab6f5f8d470e26"/>
    <x v="4"/>
    <s v="64b4ff9671acab2b8d0b8764"/>
    <s v="2023-07-17T10:43:53.000Z"/>
    <s v="2023-07-17T08:45:05.417Z"/>
    <x v="1"/>
    <x v="0"/>
    <x v="2"/>
  </r>
  <r>
    <s v="64b56170fb26c4a1af0f88d0"/>
    <s v="6362ac5554a8155d770b6271"/>
    <s v="6066c157066c9a03055f2b10"/>
    <x v="6"/>
    <n v="1000000"/>
    <n v="0"/>
    <n v="200000"/>
    <s v="5016fd6b7f8b9ac842000000"/>
    <s v="62b43ee94a645a789f05dac2"/>
    <x v="4"/>
    <s v="6362b07055a87063330fa172"/>
    <s v="2023-07-18T01:00:00.000Z"/>
    <s v="2023-07-17T15:45:31.068Z"/>
    <x v="27"/>
    <x v="0"/>
    <x v="2"/>
  </r>
  <r>
    <s v="64b766a7b4b1ba56130c710c"/>
    <s v="64b75e956a76249d6804203e"/>
    <s v="6066cd65ca52cc506817d471"/>
    <x v="0"/>
    <n v="712500"/>
    <n v="37500"/>
    <n v="102500"/>
    <s v="5016fd6b7f8b9ac842000000"/>
    <m/>
    <x v="4"/>
    <s v="62b43ee94a645a789f05dac2"/>
    <s v="2023-07-19T09:00:00.000Z"/>
    <s v="2023-07-19T04:51:18.747Z"/>
    <x v="1"/>
    <x v="0"/>
    <x v="3"/>
  </r>
  <r>
    <s v="64b79669ca04ec20e305df33"/>
    <s v="64b7928275f1096378057466"/>
    <s v="62b970c025c493ded10e1ea5"/>
    <x v="0"/>
    <n v="1852200"/>
    <n v="0"/>
    <n v="467200"/>
    <s v="5016fd6b7f8b9ac842000000"/>
    <s v="62374d46b2ab6f5f8d470e26"/>
    <x v="4"/>
    <s v="64b7981ee66fd97a3c001344"/>
    <s v="2023-07-19T11:00:00.000Z"/>
    <s v="2023-07-19T08:00:22.017Z"/>
    <x v="1"/>
    <x v="0"/>
    <x v="2"/>
  </r>
  <r>
    <s v="64b7ae9be8660347ea0eb743"/>
    <s v="64b18fecd5ac607fd40d60c8"/>
    <s v="6066c157066c9a03055f2b10"/>
    <x v="0"/>
    <n v="794000"/>
    <n v="0"/>
    <n v="188000"/>
    <s v="5016fd6b7f8b9ac842000000"/>
    <s v="62374c93d092b077820bd62f"/>
    <x v="4"/>
    <m/>
    <s v="2023-07-19T11:38:28.000Z"/>
    <s v="2023-07-19T09:40:03.161Z"/>
    <x v="1"/>
    <x v="0"/>
    <x v="3"/>
  </r>
  <r>
    <s v="64b7af14dc800b545e087d92"/>
    <s v="64b18fecd5ac607fd40d60c8"/>
    <s v="6066c157066c9a03055f2b10"/>
    <x v="0"/>
    <n v="215000"/>
    <n v="0"/>
    <n v="41000"/>
    <s v="5016fd6b7f8b9ac842000000"/>
    <s v="62374c93d092b077820bd62f"/>
    <x v="4"/>
    <s v="64b7af7d12cdaaf14a026904"/>
    <s v="2023-07-19T11:00:00.000Z"/>
    <s v="2023-07-19T09:38:28.833Z"/>
    <x v="1"/>
    <x v="0"/>
    <x v="2"/>
  </r>
  <r>
    <s v="64b7af14dc800b545e087d93"/>
    <s v="64b18fecd5ac607fd40d60c8"/>
    <s v="60c039663273bc0f1c215081"/>
    <x v="0"/>
    <n v="579000"/>
    <n v="0"/>
    <n v="98000"/>
    <s v="5016fd6b7f8b9ac842000000"/>
    <s v="62374c93d092b077820bd62f"/>
    <x v="4"/>
    <s v="64b7af7db20f5752070951e4"/>
    <s v="2023-07-19T09:00:00.000Z"/>
    <s v="2023-07-19T09:38:28.833Z"/>
    <x v="1"/>
    <x v="0"/>
    <x v="2"/>
  </r>
  <r>
    <s v="64b23fc504a20c839f0adddd"/>
    <s v="63467658bb20293397074393"/>
    <s v="6066c157066c9a03055f2b10"/>
    <x v="20"/>
    <n v="1350000"/>
    <n v="0"/>
    <n v="340000"/>
    <s v="5016fd6b7f8b9ac842000000"/>
    <s v="62374c93d092b077820bd62f"/>
    <x v="4"/>
    <s v="64590e642c3eba66550e5cdc"/>
    <s v="2023-07-20T04:00:00.000Z"/>
    <s v="2023-07-15T07:20:32.089Z"/>
    <x v="27"/>
    <x v="0"/>
    <x v="5"/>
  </r>
  <r>
    <s v="64b249cc5cc0c5eee6043b39"/>
    <s v="63467658bb20293397074393"/>
    <s v="6066cd65ca52cc506817d471"/>
    <x v="20"/>
    <n v="496800"/>
    <n v="0"/>
    <n v="66800"/>
    <s v="5016fd6b7f8b9ac842000000"/>
    <s v="62374c93d092b077820bd62f"/>
    <x v="4"/>
    <s v="64590e642c3eba66550e5cdc"/>
    <s v="2023-07-20T05:00:00.000Z"/>
    <s v="2023-07-15T07:30:37.716Z"/>
    <x v="27"/>
    <x v="0"/>
    <x v="5"/>
  </r>
  <r>
    <s v="64b8a9bdf6531f17cb0b1a17"/>
    <s v="64a822d02415c2fe5801a555"/>
    <s v="6066cdb37c6e026dce0e3b31"/>
    <x v="0"/>
    <n v="172800"/>
    <n v="0"/>
    <n v="36800"/>
    <s v="5016fd6b7f8b9ac842000000"/>
    <m/>
    <x v="4"/>
    <s v="64b3b930bb75a36f590af9db"/>
    <s v="2023-07-20T09:00:00.000Z"/>
    <s v="2023-07-20T03:30:51.855Z"/>
    <x v="1"/>
    <x v="0"/>
    <x v="1"/>
  </r>
  <r>
    <s v="64b8bf444a338a244908ee72"/>
    <s v="64b8beee25f1bd150d07ee59"/>
    <s v="6066c157066c9a03055f2b10"/>
    <x v="0"/>
    <n v="1404000"/>
    <n v="200000"/>
    <n v="204000"/>
    <s v="5016fd6b7f8b9ac842000000"/>
    <m/>
    <x v="4"/>
    <s v="64b8bf4a1e5a75ae2f02d6c4"/>
    <s v="2023-07-20T08:00:00.000Z"/>
    <s v="2023-07-20T06:58:32.353Z"/>
    <x v="24"/>
    <x v="0"/>
    <x v="2"/>
  </r>
  <r>
    <s v="64b78136ea51237ab30483af"/>
    <s v="64b77bf02180bf501e058e29"/>
    <s v="6066cd65ca52cc506817d471"/>
    <x v="0"/>
    <n v="335000"/>
    <n v="0"/>
    <n v="58000"/>
    <s v="5016fd6b7f8b9ac842000000"/>
    <m/>
    <x v="4"/>
    <s v="64b7813dbfd849d96a078b94"/>
    <s v="2023-07-21T23:00:00.000Z"/>
    <s v="2023-07-19T06:29:24.955Z"/>
    <x v="1"/>
    <x v="0"/>
    <x v="2"/>
  </r>
  <r>
    <s v="64ba1cbb3ed1c582920980fe"/>
    <s v="64b32de87e8b072ce40f95dd"/>
    <s v="6066cdb37c6e026dce0e3b31"/>
    <x v="0"/>
    <n v="594000"/>
    <n v="0"/>
    <n v="154000"/>
    <s v="5016fd6b7f8b9ac842000000"/>
    <s v="62374d46b2ab6f5f8d470e26"/>
    <x v="4"/>
    <s v="64ba1fed794679d141035214"/>
    <s v="2023-07-21T07:00:00.000Z"/>
    <s v="2023-07-21T06:04:22.954Z"/>
    <x v="21"/>
    <x v="0"/>
    <x v="2"/>
  </r>
  <r>
    <s v="64b8b48cad596914300a1a2d"/>
    <s v="6362ac5554a8155d770b6271"/>
    <s v="6066c157066c9a03055f2b10"/>
    <x v="6"/>
    <n v="690000"/>
    <n v="0"/>
    <n v="90000"/>
    <s v="5016fd6b7f8b9ac842000000"/>
    <s v="62374c93d092b077820bd62f"/>
    <x v="4"/>
    <s v="640541e801cdfb01d7093a9a"/>
    <s v="2023-07-22T03:00:00.000Z"/>
    <s v="2023-07-20T04:16:18.153Z"/>
    <x v="27"/>
    <x v="0"/>
    <x v="5"/>
  </r>
  <r>
    <s v="64ba70b91355f68a19093083"/>
    <s v="64ba6fa1aecfa5cf050b6e2a"/>
    <s v="6066c157066c9a03055f2b10"/>
    <x v="0"/>
    <n v="993600"/>
    <n v="0"/>
    <n v="243600"/>
    <s v="5016fd6b7f8b9ac842000000"/>
    <s v="62374aa42511770c643d9a3e"/>
    <x v="4"/>
    <s v="64ba6fdd27c164ce3805340e"/>
    <s v="2023-07-22T01:00:00.000Z"/>
    <s v="2023-07-21T11:50:42.573Z"/>
    <x v="21"/>
    <x v="0"/>
    <x v="8"/>
  </r>
  <r>
    <s v="64bb4ee8e660e66384060f44"/>
    <s v="64bb4d753c2ec87fee006420"/>
    <s v="6066c157066c9a03055f2b10"/>
    <x v="4"/>
    <n v="1856520"/>
    <n v="0"/>
    <n v="656520"/>
    <s v="5016fd6b7f8b9ac842000000"/>
    <s v="62374d46b2ab6f5f8d470e26"/>
    <x v="4"/>
    <s v="64bb4f8f1ccca38ee2043514"/>
    <s v="2023-07-22T03:00:00.000Z"/>
    <s v="2023-07-22T03:39:53.106Z"/>
    <x v="25"/>
    <x v="0"/>
    <x v="2"/>
  </r>
  <r>
    <s v="64bb067b5705ae447f04a2ec"/>
    <s v="5f09f75aa71e6338125954f3"/>
    <s v="6066cd65ca52cc506817d471"/>
    <x v="2"/>
    <n v="510000"/>
    <n v="0"/>
    <n v="94000"/>
    <s v="5016fd6b7f8b9ac842000000"/>
    <s v="62374c93d092b077820bd62f"/>
    <x v="4"/>
    <s v="62bc56ae56bcb11219004866"/>
    <s v="2023-07-23T01:00:00.000Z"/>
    <s v="2023-07-21T22:31:51.883Z"/>
    <x v="1"/>
    <x v="0"/>
    <x v="5"/>
  </r>
  <r>
    <s v="64be1c666a36e9a22d01827b"/>
    <s v="63eae7f8e37f54f5a50de37f"/>
    <s v="60c039663273bc0f1c215081"/>
    <x v="0"/>
    <n v="710000"/>
    <n v="0"/>
    <n v="68000"/>
    <s v="5016fd6b7f8b9ac842000000"/>
    <s v="62b43ee94a645a789f05dac2"/>
    <x v="4"/>
    <s v="64be206ea2f2bbd5b10c93d4"/>
    <s v="2023-07-24T05:00:00.000Z"/>
    <s v="2023-07-24T06:55:35.246Z"/>
    <x v="1"/>
    <x v="0"/>
    <x v="2"/>
  </r>
  <r>
    <s v="64bf4a3616016ad9010b463a"/>
    <s v="63de55b68d8007cdf7052293"/>
    <s v="6066c157066c9a03055f2b10"/>
    <x v="0"/>
    <n v="850000"/>
    <n v="150000"/>
    <n v="50000"/>
    <s v="5016fd6b7f8b9ac842000000"/>
    <m/>
    <x v="4"/>
    <s v="64bf4942ca052c72d30fb71d"/>
    <s v="2023-07-25T05:00:00.000Z"/>
    <s v="2023-07-25T04:07:27.815Z"/>
    <x v="1"/>
    <x v="0"/>
    <x v="15"/>
  </r>
  <r>
    <s v="64bf4fecac3ac8678104a6d5"/>
    <s v="62ce2eced56265e82b0fa5e0"/>
    <s v="6066c157066c9a03055f2b10"/>
    <x v="4"/>
    <n v="425000"/>
    <n v="0"/>
    <n v="75000"/>
    <s v="5016fd6b7f8b9ac842000000"/>
    <s v="62374aa42511770c643d9a3e"/>
    <x v="4"/>
    <s v="64bf4fae3786fb7b210c93ea"/>
    <s v="2023-07-25T11:00:00.000Z"/>
    <s v="2023-07-25T04:44:44.098Z"/>
    <x v="21"/>
    <x v="0"/>
    <x v="8"/>
  </r>
  <r>
    <s v="64bf52ef6850d783d1010e2a"/>
    <s v="62ce2eced56265e82b0fa5e0"/>
    <s v="6066c157066c9a03055f2b10"/>
    <x v="4"/>
    <n v="100000"/>
    <n v="0"/>
    <n v="16000"/>
    <s v="5016fd6b7f8b9ac842000000"/>
    <s v="62374aa42511770c643d9a3e"/>
    <x v="4"/>
    <s v="64bf4fae3786fb7b210c93ea"/>
    <s v="2023-07-25T11:00:00.000Z"/>
    <s v="2023-07-25T04:43:27.753Z"/>
    <x v="21"/>
    <x v="0"/>
    <x v="8"/>
  </r>
  <r>
    <s v="64bf52ef6850d783d1010e2b"/>
    <s v="62ce2eced56265e82b0fa5e0"/>
    <s v="60a204cde9c80d7c785055dd"/>
    <x v="4"/>
    <n v="325000"/>
    <n v="0"/>
    <n v="73750"/>
    <s v="5016fd6b7f8b9ac842000000"/>
    <s v="62374aa42511770c643d9a3e"/>
    <x v="4"/>
    <s v="64bf4fae3786fb7b210c93ea"/>
    <s v="2023-07-25T09:00:00.000Z"/>
    <s v="2023-07-25T04:43:27.753Z"/>
    <x v="21"/>
    <x v="0"/>
    <x v="8"/>
  </r>
  <r>
    <s v="64c07ddc2aaa9d00a90abf97"/>
    <s v="64c07cea02e9681f3000e39e"/>
    <s v="62b970c025c493ded10e1ea5"/>
    <x v="0"/>
    <n v="982800"/>
    <n v="0"/>
    <n v="312800"/>
    <s v="5016fd6b7f8b9ac842000000"/>
    <s v="62374d46b2ab6f5f8d470e26"/>
    <x v="4"/>
    <s v="64c07ed65053fe57da07f9ec"/>
    <s v="2023-07-26T02:00:00.000Z"/>
    <s v="2023-07-26T02:02:56.662Z"/>
    <x v="1"/>
    <x v="0"/>
    <x v="2"/>
  </r>
  <r>
    <s v="64c0a49f40a8cebfdc0cd1f3"/>
    <s v="64c0a2aac6d434ef09043fbc"/>
    <s v="6066c157066c9a03055f2b10"/>
    <x v="0"/>
    <n v="872640"/>
    <n v="0"/>
    <n v="226240"/>
    <s v="5016fd6b7f8b9ac842000000"/>
    <s v="62b43ee94a645a789f05dac2"/>
    <x v="4"/>
    <s v="64c0a5deeeb732366204bc74"/>
    <s v="2023-07-27T10:00:00.000Z"/>
    <s v="2023-07-26T04:49:25.999Z"/>
    <x v="21"/>
    <x v="0"/>
    <x v="2"/>
  </r>
  <r>
    <s v="64c0cbcae12d5034650302b3"/>
    <s v="64476dc2c49b98ef980afcee"/>
    <s v="60c039663273bc0f1c215081"/>
    <x v="0"/>
    <n v="378000"/>
    <n v="0"/>
    <n v="70750"/>
    <s v="5016fd6b7f8b9ac842000000"/>
    <s v="62b43ee94a645a789f05dac2"/>
    <x v="4"/>
    <s v="64c0cba9e12d503465030157"/>
    <s v="2023-07-27T01:00:00.000Z"/>
    <s v="2023-07-26T07:39:13.077Z"/>
    <x v="28"/>
    <x v="0"/>
    <x v="2"/>
  </r>
  <r>
    <s v="64c1de8335ad4926990ef983"/>
    <s v="64c1daff6598e45d7204c288"/>
    <s v="62b970c025c493ded10e1ea5"/>
    <x v="0"/>
    <n v="1188000"/>
    <n v="0"/>
    <n v="288000"/>
    <s v="5016fd6b7f8b9ac842000000"/>
    <s v="62374da31a52dc17740bd3bc"/>
    <x v="4"/>
    <s v="64c1e020dc67e4f985070dc4"/>
    <s v="2023-07-27T03:00:00.000Z"/>
    <s v="2023-07-27T03:10:18.244Z"/>
    <x v="1"/>
    <x v="0"/>
    <x v="2"/>
  </r>
  <r>
    <s v="64b95bfc393cdc1f7201a1b8"/>
    <s v="64b59b4010fbc4345a08a393"/>
    <s v="60c039663273bc0f1c215081"/>
    <x v="0"/>
    <n v="376920"/>
    <n v="0"/>
    <n v="87720"/>
    <s v="5016fd6c7f8b9ac84200003e"/>
    <s v="62b43ee94a645a789f05dac2"/>
    <x v="4"/>
    <s v="64b95c8b852edb45fe02e994"/>
    <s v="2023-07-28T07:00:00.000Z"/>
    <s v="2023-07-20T16:10:43.496Z"/>
    <x v="1"/>
    <x v="2"/>
    <x v="2"/>
  </r>
  <r>
    <s v="64c057303b862d60ca0458ed"/>
    <s v="63467658bb20293397074393"/>
    <s v="6066ce023a550774f46d43e3"/>
    <x v="20"/>
    <n v="275400"/>
    <n v="0"/>
    <n v="99400"/>
    <s v="5016fd6b7f8b9ac842000000"/>
    <s v="62374c93d092b077820bd62f"/>
    <x v="4"/>
    <s v="64590e642c3eba66550e5cdc"/>
    <s v="2023-07-28T01:00:00.000Z"/>
    <s v="2023-07-25T23:17:33.282Z"/>
    <x v="27"/>
    <x v="0"/>
    <x v="5"/>
  </r>
  <r>
    <s v="64c370d72c5f18d69500592b"/>
    <s v="64c370a9dd3671fa9b03f242"/>
    <s v="6066cd65ca52cc506817d471"/>
    <x v="0"/>
    <n v="420000"/>
    <n v="0"/>
    <n v="84000"/>
    <s v="5016fd6b7f8b9ac842000000"/>
    <m/>
    <x v="4"/>
    <s v="64c370de832b3594780ab6e4"/>
    <s v="2023-07-28T09:00:00.000Z"/>
    <s v="2023-07-28T07:49:10.291Z"/>
    <x v="21"/>
    <x v="0"/>
    <x v="2"/>
  </r>
  <r>
    <s v="64bf930f1006ad87cd02dc85"/>
    <s v="64bf930c1006ad87cd02dc83"/>
    <s v="6066c157066c9a03055f2b10"/>
    <x v="0"/>
    <n v="220000"/>
    <n v="0"/>
    <n v="40000"/>
    <s v="5016fd6c7f8b9ac842000034"/>
    <m/>
    <x v="4"/>
    <s v="64bf931637bcf6de3508f4a4"/>
    <s v="2023-07-29T02:00:00.000Z"/>
    <s v="2023-07-25T10:13:32.224Z"/>
    <x v="1"/>
    <x v="17"/>
    <x v="2"/>
  </r>
  <r>
    <s v="64c320810dca11943c0ccb5d"/>
    <s v="62e7375b10d85993850402f5"/>
    <s v="6066c157066c9a03055f2b10"/>
    <x v="0"/>
    <n v="180000"/>
    <n v="0"/>
    <n v="30000"/>
    <s v="5016fd6b7f8b9ac842000000"/>
    <s v="62374c93d092b077820bd62f"/>
    <x v="4"/>
    <s v="64bf53f3e7b6016e2505d31e"/>
    <s v="2023-07-29T05:00:00.000Z"/>
    <s v="2023-07-28T02:10:57.614Z"/>
    <x v="21"/>
    <x v="0"/>
    <x v="5"/>
  </r>
  <r>
    <s v="64c4502fa2f19437fc06ab94"/>
    <s v="64c4473a00b161001b075238"/>
    <s v="60c039663273bc0f1c215081"/>
    <x v="3"/>
    <n v="405000"/>
    <n v="0"/>
    <n v="108000"/>
    <s v="5016fd6b7f8b9ac842000000"/>
    <m/>
    <x v="4"/>
    <s v="64c44ef0e99a831bd1044e23"/>
    <s v="2023-07-29T05:00:00.000Z"/>
    <s v="2023-07-28T23:34:54.883Z"/>
    <x v="1"/>
    <x v="0"/>
    <x v="5"/>
  </r>
  <r>
    <s v="64c4b2aabc25e412840e835d"/>
    <s v="64c4af594f618bd57c09bf04"/>
    <s v="62b970c025c493ded10e1ea5"/>
    <x v="0"/>
    <n v="520000"/>
    <n v="0"/>
    <n v="50000"/>
    <s v="5016fd6b7f8b9ac842000000"/>
    <s v="62b59927eb80e3a3fa0dd5ae"/>
    <x v="4"/>
    <s v="64c50540603171d22102dea4"/>
    <s v="2023-07-30T01:00:00.000Z"/>
    <s v="2023-07-29T12:25:31.303Z"/>
    <x v="1"/>
    <x v="0"/>
    <x v="2"/>
  </r>
  <r>
    <s v="64c5055d0c8888ec780311ca"/>
    <s v="64c501c79ca4b50a0a010b71"/>
    <s v="6066cd65ca52cc506817d471"/>
    <x v="0"/>
    <n v="351000"/>
    <n v="0"/>
    <n v="80000"/>
    <s v="5016fd6b7f8b9ac842000000"/>
    <s v="62b59927eb80e3a3fa0dd5ae"/>
    <x v="4"/>
    <s v="64c506a4e58a55f399022124"/>
    <s v="2023-07-30T05:00:00.000Z"/>
    <s v="2023-07-29T12:31:25.268Z"/>
    <x v="21"/>
    <x v="0"/>
    <x v="2"/>
  </r>
  <r>
    <s v="64c1138b70d4e9b1b80e228f"/>
    <s v="64c1116f0204e00e0a0abca0"/>
    <s v="6066ce86bf54fc4669392ede"/>
    <x v="0"/>
    <n v="2041200"/>
    <n v="0"/>
    <n v="416700"/>
    <s v="5016fd6c7f8b9ac84200000f"/>
    <s v="62b59927eb80e3a3fa0dd5ae"/>
    <x v="4"/>
    <m/>
    <s v="2023-07-31T09:00:00.000Z"/>
    <s v="2023-07-26T12:39:22.328Z"/>
    <x v="1"/>
    <x v="11"/>
    <x v="3"/>
  </r>
  <r>
    <s v="64c113ba6fface5ae90037be"/>
    <s v="64c1116f0204e00e0a0abca0"/>
    <s v="6066ce86bf54fc4669392ede"/>
    <x v="0"/>
    <n v="1760000"/>
    <n v="0"/>
    <n v="110400"/>
    <s v="5016fd6c7f8b9ac84200000f"/>
    <s v="62b59927eb80e3a3fa0dd5ae"/>
    <x v="4"/>
    <s v="64c114039743c1c21b0f03ac"/>
    <s v="2023-07-31T12:00:00.000Z"/>
    <s v="2023-07-26T12:38:17.911Z"/>
    <x v="1"/>
    <x v="11"/>
    <x v="2"/>
  </r>
  <r>
    <s v="64c113bb6fface5ae90037bf"/>
    <s v="64c1116f0204e00e0a0abca0"/>
    <s v="6066ce86bf54fc4669392ede"/>
    <x v="0"/>
    <n v="280800"/>
    <n v="0"/>
    <n v="55300"/>
    <s v="5016fd6c7f8b9ac84200000f"/>
    <s v="62b59927eb80e3a3fa0dd5ae"/>
    <x v="4"/>
    <s v="64c114038f385c1ec60ff69c"/>
    <s v="2023-07-31T11:00:00.000Z"/>
    <s v="2023-07-26T12:38:17.911Z"/>
    <x v="1"/>
    <x v="11"/>
    <x v="2"/>
  </r>
  <r>
    <s v="64c2e3092b6eeb8edf09bbab"/>
    <s v="5f228e57ebf03c7aeb22af09"/>
    <s v="6066c157066c9a03055f2b10"/>
    <x v="6"/>
    <n v="1319328"/>
    <n v="0"/>
    <n v="330048"/>
    <s v="5016fd6b7f8b9ac842000000"/>
    <s v="62b43ee94a645a789f05dac2"/>
    <x v="4"/>
    <s v="62bc551456bcb112190047a9"/>
    <s v="2023-07-31T03:00:00.000Z"/>
    <s v="2023-07-27T21:42:35.538Z"/>
    <x v="21"/>
    <x v="0"/>
    <x v="2"/>
  </r>
  <r>
    <s v="64c495ce9278f4fbd7054117"/>
    <s v="64c495c95216ea21af078ed5"/>
    <s v="6066cdb37c6e026dce0e3b31"/>
    <x v="0"/>
    <n v="428000"/>
    <n v="0"/>
    <n v="79600"/>
    <s v="5016fd6b7f8b9ac842000000"/>
    <m/>
    <x v="4"/>
    <s v="62b59927eb80e3a3fa0dd5ae"/>
    <s v="2023-07-31T04:00:00.000Z"/>
    <s v="2023-07-29T04:35:11.162Z"/>
    <x v="1"/>
    <x v="0"/>
    <x v="3"/>
  </r>
  <r>
    <s v="64c742603e50a1c2f30ed9b4"/>
    <s v="6362ac5554a8155d770b6271"/>
    <s v="6066cdb37c6e026dce0e3b31"/>
    <x v="6"/>
    <n v="2444000"/>
    <n v="0"/>
    <n v="479800"/>
    <s v="5016fd6b7f8b9ac842000000"/>
    <s v="62b43ee94a645a789f05dac2"/>
    <x v="4"/>
    <s v="6362b07055a87063330fa172"/>
    <s v="2023-07-31T05:00:00.000Z"/>
    <s v="2023-07-31T05:12:44.358Z"/>
    <x v="27"/>
    <x v="0"/>
    <x v="2"/>
  </r>
  <r>
    <s v="64c7eceaa500fce70a0f8c3f"/>
    <s v="64c512a45ec7da7f220544ae"/>
    <s v="6066c157066c9a03055f2b10"/>
    <x v="6"/>
    <n v="600000"/>
    <n v="0"/>
    <n v="50000"/>
    <s v="5016fd6c7f8b9ac842000037"/>
    <m/>
    <x v="4"/>
    <s v="64c5657ca11f016f720ff095"/>
    <s v="2023-07-31T18:00:00.000Z"/>
    <s v="2023-07-31T17:54:26.535Z"/>
    <x v="21"/>
    <x v="8"/>
    <x v="5"/>
  </r>
  <r>
    <s v="64c85ea5990a9dd927024817"/>
    <s v="634f378a49761cd732084a6d"/>
    <s v="6066c157066c9a03055f2b10"/>
    <x v="0"/>
    <n v="840240"/>
    <n v="0"/>
    <n v="266240"/>
    <s v="5016fd6c7f8b9ac84200003e"/>
    <s v="62b43ee94a645a789f05dac2"/>
    <x v="4"/>
    <s v="64c875a0d1d69524010cb7b4"/>
    <s v="2023-08-01T03:00:00.000Z"/>
    <s v="2023-08-01T03:01:43.050Z"/>
    <x v="1"/>
    <x v="2"/>
    <x v="2"/>
  </r>
  <r>
    <s v="64c89aae165483455c003513"/>
    <s v="64c701cdfd60d57d6600748e"/>
    <s v="6066c157066c9a03055f2b10"/>
    <x v="0"/>
    <n v="345600"/>
    <n v="0"/>
    <n v="100600"/>
    <s v="5016fd6b7f8b9ac842000000"/>
    <s v="62374d46b2ab6f5f8d470e26"/>
    <x v="4"/>
    <s v="64c70216b4b246c5040b359c"/>
    <s v="2023-08-01T06:00:00.000Z"/>
    <s v="2023-08-01T05:40:55.723Z"/>
    <x v="26"/>
    <x v="0"/>
    <x v="4"/>
  </r>
  <r>
    <s v="64c95d606a4f75b22006b413"/>
    <s v="63a69dc7e0f6efc615053bda"/>
    <s v="6066c157066c9a03055f2b10"/>
    <x v="0"/>
    <n v="740000"/>
    <n v="0"/>
    <n v="140000"/>
    <s v="5016fd6b7f8b9ac842000000"/>
    <s v="62b43d9d9556ddde460ef06f"/>
    <x v="4"/>
    <s v="64c95d1401a7d48c6205c1a1"/>
    <s v="2023-08-02T01:00:00.000Z"/>
    <s v="2023-08-01T19:49:50.771Z"/>
    <x v="21"/>
    <x v="0"/>
    <x v="11"/>
  </r>
  <r>
    <s v="64ca1d220757d3966b068bd2"/>
    <s v="63eae4481aaf884f37022ec6"/>
    <s v="6066c157066c9a03055f2b10"/>
    <x v="0"/>
    <n v="2116400"/>
    <n v="0"/>
    <n v="1420000"/>
    <s v="5016fd6c7f8b9ac84200000e"/>
    <s v="62374af9d1578b0a925e404a"/>
    <x v="4"/>
    <s v="64ca19db651dcc3ea30148b5"/>
    <s v="2023-08-02T10:00:00.000Z"/>
    <s v="2023-08-02T09:51:27.359Z"/>
    <x v="1"/>
    <x v="10"/>
    <x v="16"/>
  </r>
  <r>
    <s v="64c9ebcd7fac92fcc808f303"/>
    <s v="63acf8251c7a6331180eacc6"/>
    <s v="6066c157066c9a03055f2b10"/>
    <x v="0"/>
    <n v="580000"/>
    <n v="0"/>
    <n v="100000"/>
    <s v="5016fd6b7f8b9ac842000000"/>
    <s v="62374b7bb2ab6f5f8d470e1f"/>
    <x v="4"/>
    <s v="64c9eac355cda7d11005b8cf"/>
    <s v="2023-08-03T01:00:00.000Z"/>
    <s v="2023-08-02T05:42:24.673Z"/>
    <x v="24"/>
    <x v="0"/>
    <x v="21"/>
  </r>
  <r>
    <s v="64ca548dc06387418202c919"/>
    <s v="64c994d37a51cdda250e64a9"/>
    <s v="6066c157066c9a03055f2b10"/>
    <x v="0"/>
    <n v="572400"/>
    <n v="0"/>
    <n v="142400"/>
    <s v="5016fd6b7f8b9ac842000000"/>
    <s v="62374d46b2ab6f5f8d470e26"/>
    <x v="4"/>
    <s v="64ca561fb7e48937040499b2"/>
    <s v="2023-08-03T01:00:00.000Z"/>
    <s v="2023-08-02T13:11:50.483Z"/>
    <x v="21"/>
    <x v="0"/>
    <x v="2"/>
  </r>
  <r>
    <s v="64cb0a8856f09f73ba0f3804"/>
    <s v="64cb04537a691b62e50ed0a8"/>
    <s v="6066c157066c9a03055f2b10"/>
    <x v="6"/>
    <n v="1748520"/>
    <n v="0"/>
    <n v="546520"/>
    <s v="5016fd6b7f8b9ac842000000"/>
    <s v="62b43ee94a645a789f05dac2"/>
    <x v="4"/>
    <m/>
    <s v="2023-08-03T04:09:46.000Z"/>
    <s v="2023-08-03T02:26:17.697Z"/>
    <x v="21"/>
    <x v="0"/>
    <x v="3"/>
  </r>
  <r>
    <s v="64cb0c6ab800cbb5a2084524"/>
    <s v="64cb04537a691b62e50ed0a8"/>
    <s v="60c039663273bc0f1c215081"/>
    <x v="6"/>
    <n v="495720"/>
    <n v="0"/>
    <n v="144720"/>
    <s v="5016fd6b7f8b9ac842000000"/>
    <s v="62b43ee94a645a789f05dac2"/>
    <x v="4"/>
    <s v="64cb105156de51af47062032"/>
    <s v="2023-08-03T02:00:00.000Z"/>
    <s v="2023-08-03T02:09:46.157Z"/>
    <x v="1"/>
    <x v="0"/>
    <x v="5"/>
  </r>
  <r>
    <s v="64c7543eccded1a39c004400"/>
    <s v="64c6e3966abda8a25b0790e8"/>
    <s v="6066c157066c9a03055f2b10"/>
    <x v="6"/>
    <n v="357500"/>
    <n v="0"/>
    <n v="121500"/>
    <s v="5016fd6b7f8b9ac842000000"/>
    <s v="62374c93d092b077820bd62f"/>
    <x v="4"/>
    <s v="64c6ec01e62a614f4d0e0539"/>
    <s v="2023-08-06T07:00:00.000Z"/>
    <s v="2023-08-01T07:00:06.828Z"/>
    <x v="1"/>
    <x v="0"/>
    <x v="5"/>
  </r>
  <r>
    <s v="64cef3b581f39d8a84001565"/>
    <s v="64cef08a390a661c780ca1b8"/>
    <s v="6066c157066c9a03055f2b10"/>
    <x v="0"/>
    <n v="2083320"/>
    <n v="0"/>
    <n v="653320"/>
    <s v="5016fd6b7f8b9ac842000000"/>
    <s v="62374d66be2ae82baf48b53e"/>
    <x v="4"/>
    <s v="64cef57c4388aef5760950c2"/>
    <s v="2023-08-06T01:00:00.000Z"/>
    <s v="2023-08-06T01:20:54.330Z"/>
    <x v="25"/>
    <x v="0"/>
    <x v="2"/>
  </r>
  <r>
    <s v="64ca0460b2accc9c8d0df01e"/>
    <s v="64c6e3966abda8a25b0790e8"/>
    <s v="6066c157066c9a03055f2b10"/>
    <x v="6"/>
    <n v="2170000"/>
    <n v="0"/>
    <n v="402000"/>
    <s v="5016fd6b7f8b9ac842000000"/>
    <m/>
    <x v="4"/>
    <s v="62374c93d092b077820bd62f"/>
    <s v="2023-08-07T01:00:00.000Z"/>
    <s v="2023-08-02T07:38:30.456Z"/>
    <x v="21"/>
    <x v="0"/>
    <x v="3"/>
  </r>
  <r>
    <s v="64d05f5a25b88512ef046113"/>
    <s v="649a94b304d9976d74089d82"/>
    <s v="6066c157066c9a03055f2b10"/>
    <x v="0"/>
    <n v="966600"/>
    <n v="0"/>
    <n v="266600"/>
    <s v="5016fd6b7f8b9ac842000000"/>
    <s v="62374b19708ccd317b73ee9c"/>
    <x v="4"/>
    <s v="64d05cfe1bbf946049091149"/>
    <s v="2023-08-07T04:00:00.000Z"/>
    <s v="2023-08-07T04:42:45.110Z"/>
    <x v="25"/>
    <x v="0"/>
    <x v="14"/>
  </r>
  <r>
    <s v="64d1b3ef7ade53b3130261c6"/>
    <s v="64d1b2695bdede8bbe022208"/>
    <s v="6066c157066c9a03055f2b10"/>
    <x v="0"/>
    <n v="228000"/>
    <n v="0"/>
    <n v="54000"/>
    <s v="5016fd6b7f8b9ac842000000"/>
    <s v="62374c93d092b077820bd62f"/>
    <x v="4"/>
    <s v="64d1bddd447eb8a2870e4bf2"/>
    <s v="2023-08-08T03:00:00.000Z"/>
    <s v="2023-08-08T04:00:18.561Z"/>
    <x v="22"/>
    <x v="0"/>
    <x v="2"/>
  </r>
  <r>
    <s v="64d23d5b58318579880fbd24"/>
    <s v="5ee980b69d9b35f76c8b4567"/>
    <s v="6066c157066c9a03055f2b10"/>
    <x v="16"/>
    <n v="810000"/>
    <n v="0"/>
    <n v="97200"/>
    <s v="5016fd6b7f8b9ac842000000"/>
    <s v="62b43ee94a645a789f05dac2"/>
    <x v="4"/>
    <s v="62bc579056bcb112190048c0"/>
    <s v="2023-08-09T03:00:00.000Z"/>
    <s v="2023-08-08T13:30:51.723Z"/>
    <x v="27"/>
    <x v="0"/>
    <x v="2"/>
  </r>
  <r>
    <s v="64d2dc397b3151fea6000bad"/>
    <s v="63be5edfdb88c0bac2079cea"/>
    <s v="62b970c025c493ded10e1ea5"/>
    <x v="0"/>
    <n v="864000"/>
    <n v="80000"/>
    <n v="144000"/>
    <s v="5016fd6b7f8b9ac842000000"/>
    <s v="62374d16bbd369120575c63c"/>
    <x v="4"/>
    <s v="64d2dc327b3151fea6000b46"/>
    <s v="2023-08-09T00:00:00.000Z"/>
    <s v="2023-08-09T00:24:11.705Z"/>
    <x v="20"/>
    <x v="0"/>
    <x v="17"/>
  </r>
  <r>
    <s v="64d2fbc78eece1906706305f"/>
    <s v="6394533a1c9868c54a0f4efe"/>
    <s v="6066cd65ca52cc506817d471"/>
    <x v="0"/>
    <n v="495720"/>
    <n v="0"/>
    <n v="78620"/>
    <s v="5016fd6b7f8b9ac842000000"/>
    <s v="62374b9f9279506d3f2cbe85"/>
    <x v="4"/>
    <s v="64d2d879e1b038c27d0bc05f"/>
    <s v="2023-08-09T03:00:00.000Z"/>
    <s v="2023-08-09T02:44:42.863Z"/>
    <x v="21"/>
    <x v="0"/>
    <x v="10"/>
  </r>
  <r>
    <s v="64d3d5ec4253886d040eea73"/>
    <s v="64d3d40895c0c59c4c08a4cb"/>
    <s v="6066c157066c9a03055f2b10"/>
    <x v="0"/>
    <n v="550000"/>
    <n v="0"/>
    <n v="190000"/>
    <s v="5016fd6b7f8b9ac842000000"/>
    <s v="62374d46b2ab6f5f8d470e26"/>
    <x v="4"/>
    <s v="64d3d5e4edda3779060a802e"/>
    <s v="2023-08-10T03:00:00.000Z"/>
    <s v="2023-08-09T18:16:12.915Z"/>
    <x v="21"/>
    <x v="0"/>
    <x v="4"/>
  </r>
  <r>
    <s v="64d5a2a57691154fb90fc04a"/>
    <s v="64d5a2a288833242470d1cf0"/>
    <s v="6066cd65ca52cc506817d471"/>
    <x v="0"/>
    <n v="180000"/>
    <n v="0"/>
    <n v="36000"/>
    <s v="5016fd6b7f8b9ac842000000"/>
    <m/>
    <x v="4"/>
    <s v="64d5a2ab37f497aa360c79d0"/>
    <s v="2023-08-10T17:00:00.000Z"/>
    <s v="2023-08-11T03:29:23.527Z"/>
    <x v="21"/>
    <x v="0"/>
    <x v="2"/>
  </r>
  <r>
    <s v="64d3e7b92f7f71bde5035b42"/>
    <s v="5f09f75aa71e6338125954f3"/>
    <s v="6066cd65ca52cc506817d471"/>
    <x v="2"/>
    <n v="545000"/>
    <n v="0"/>
    <n v="283000"/>
    <s v="5016fd6b7f8b9ac842000000"/>
    <s v="62374c93d092b077820bd62f"/>
    <x v="4"/>
    <s v="62bc56ae56bcb11219004866"/>
    <s v="2023-08-11T11:00:00.000Z"/>
    <s v="2023-08-09T19:25:19.904Z"/>
    <x v="27"/>
    <x v="0"/>
    <x v="5"/>
  </r>
  <r>
    <s v="64d5b2f80a66eddbf9035ff3"/>
    <s v="644b7535c106cac1421086cb"/>
    <s v="6066c157066c9a03055f2b10"/>
    <x v="0"/>
    <n v="1240000"/>
    <n v="0"/>
    <n v="148800"/>
    <s v="5016fd6b7f8b9ac842000000"/>
    <s v="62374db8e9527c25c71cb274"/>
    <x v="4"/>
    <s v="644b7592e12a91f92512f1c3"/>
    <s v="2023-08-11T07:00:00.000Z"/>
    <s v="2023-08-11T04:15:09.723Z"/>
    <x v="21"/>
    <x v="0"/>
    <x v="23"/>
  </r>
  <r>
    <s v="64d35bc6b2d32389de0aa9c8"/>
    <s v="64d35a25a1abd8a13d05b537"/>
    <s v="6066c157066c9a03055f2b10"/>
    <x v="0"/>
    <n v="2865000"/>
    <n v="0"/>
    <n v="560000"/>
    <s v="5016fd6b7f8b9ac842000000"/>
    <s v="62b43ee94a645a789f05dac2"/>
    <x v="4"/>
    <s v="64d35b1c65574dd5b20ca824"/>
    <s v="2023-08-12T09:00:00.000Z"/>
    <s v="2023-08-09T09:33:14.310Z"/>
    <x v="21"/>
    <x v="0"/>
    <x v="2"/>
  </r>
  <r>
    <s v="64d35c787ab0c3b3930f9ac2"/>
    <s v="64d35a25a1abd8a13d05b537"/>
    <s v="6066c157066c9a03055f2b10"/>
    <x v="0"/>
    <n v="1000000"/>
    <n v="0"/>
    <n v="200000"/>
    <s v="5016fd6b7f8b9ac842000000"/>
    <s v="62b43ee94a645a789f05dac2"/>
    <x v="4"/>
    <s v="64d35b1c65574dd5b20ca824"/>
    <s v="2023-08-12T09:00:00.000Z"/>
    <s v="2023-08-09T09:29:28.514Z"/>
    <x v="21"/>
    <x v="0"/>
    <x v="2"/>
  </r>
  <r>
    <s v="64d35c797ab0c3b3930f9ac4"/>
    <s v="64d35a25a1abd8a13d05b537"/>
    <s v="6066cd65ca52cc506817d471"/>
    <x v="0"/>
    <n v="1870000"/>
    <n v="0"/>
    <n v="275000"/>
    <s v="5016fd6b7f8b9ac842000000"/>
    <s v="62b43ee94a645a789f05dac2"/>
    <x v="4"/>
    <s v="64d35b1c65574dd5b20ca824"/>
    <s v="2023-08-12T09:00:00.000Z"/>
    <s v="2023-08-09T09:29:28.514Z"/>
    <x v="21"/>
    <x v="0"/>
    <x v="2"/>
  </r>
  <r>
    <s v="64d5b60e8d75bf4e040b7647"/>
    <s v="64d5b5510d4722d1df01f299"/>
    <s v="62b970c025c493ded10e1ea5"/>
    <x v="0"/>
    <n v="669600"/>
    <n v="0"/>
    <n v="109600"/>
    <s v="5016fd6b7f8b9ac842000000"/>
    <s v="62374b19708ccd317b73ee9c"/>
    <x v="4"/>
    <s v="64d5b606981e9f6de009168e"/>
    <s v="2023-08-12T09:00:00.000Z"/>
    <s v="2023-08-11T08:05:12.638Z"/>
    <x v="1"/>
    <x v="0"/>
    <x v="14"/>
  </r>
  <r>
    <s v="64d5ecf443ec22f6ae0570d7"/>
    <s v="64d5b5510d4722d1df01f299"/>
    <s v="62b970c025c493ded10e1ea5"/>
    <x v="0"/>
    <n v="669600"/>
    <n v="0"/>
    <n v="109600"/>
    <s v="5016fd6b7f8b9ac842000000"/>
    <s v="62374b9f9279506d3f2cbe85"/>
    <x v="4"/>
    <s v="64d5b606981e9f6de009168e"/>
    <s v="2023-08-12T09:00:00.000Z"/>
    <s v="2023-08-11T08:11:24.745Z"/>
    <x v="1"/>
    <x v="0"/>
    <x v="14"/>
  </r>
  <r>
    <s v="64d64a8c45c42ee69f0e3018"/>
    <s v="64d649f664b52d5c7e03cc84"/>
    <s v="6066c157066c9a03055f2b10"/>
    <x v="0"/>
    <n v="756000"/>
    <n v="0"/>
    <n v="156000"/>
    <s v="5016fd6b7f8b9ac842000000"/>
    <s v="62374d46b2ab6f5f8d470e26"/>
    <x v="4"/>
    <s v="64d64a84a62550cc6b0acadc"/>
    <s v="2023-08-12T07:00:00.000Z"/>
    <s v="2023-08-11T15:06:33.751Z"/>
    <x v="21"/>
    <x v="0"/>
    <x v="4"/>
  </r>
  <r>
    <s v="64d64d092a091c6baf0be878"/>
    <s v="64d64c3180832404d7008cb0"/>
    <s v="6066c157066c9a03055f2b10"/>
    <x v="0"/>
    <n v="290000"/>
    <n v="0"/>
    <n v="114000"/>
    <s v="5016fd6b7f8b9ac842000000"/>
    <s v="62b59927eb80e3a3fa0dd5ae"/>
    <x v="4"/>
    <s v="64d64d012a091c6baf0be875"/>
    <s v="2023-08-12T03:00:00.000Z"/>
    <s v="2023-08-11T15:08:18.959Z"/>
    <x v="21"/>
    <x v="0"/>
    <x v="1"/>
  </r>
  <r>
    <s v="64d70607537372c2c70f5172"/>
    <s v="64d706044040cb7d16064e6c"/>
    <s v="6066c157066c9a03055f2b10"/>
    <x v="0"/>
    <n v="660000"/>
    <n v="0"/>
    <n v="120000"/>
    <s v="5016fd6b7f8b9ac842000000"/>
    <m/>
    <x v="4"/>
    <s v="64d7060db35c928a410ffc30"/>
    <s v="2023-08-12T05:00:00.000Z"/>
    <s v="2023-08-12T04:19:30.574Z"/>
    <x v="25"/>
    <x v="0"/>
    <x v="2"/>
  </r>
  <r>
    <s v="64d7322496968d1fdd0fd147"/>
    <s v="64d7313add840a5f0802a306"/>
    <s v="60a204cde9c80d7c785055dd"/>
    <x v="0"/>
    <n v="565000"/>
    <n v="0"/>
    <n v="126250"/>
    <s v="5016fd6b7f8b9ac842000000"/>
    <m/>
    <x v="4"/>
    <s v="64d73221b1317f80d906fa4f"/>
    <s v="2023-08-12T11:00:00.000Z"/>
    <s v="2023-08-12T07:20:33.758Z"/>
    <x v="1"/>
    <x v="0"/>
    <x v="2"/>
  </r>
  <r>
    <s v="64d744b248864428d40f9657"/>
    <s v="64d7418a06ba8e06b50a7f6f"/>
    <s v="6066c157066c9a03055f2b10"/>
    <x v="0"/>
    <n v="755000"/>
    <n v="0"/>
    <n v="195000"/>
    <s v="5016fd6b7f8b9ac842000000"/>
    <s v="62374d85708ccd317b73eeb1"/>
    <x v="4"/>
    <s v="64d744a9b3a930b38f0877b7"/>
    <s v="2023-08-12T09:00:00.000Z"/>
    <s v="2023-08-12T08:44:08.907Z"/>
    <x v="24"/>
    <x v="0"/>
    <x v="0"/>
  </r>
  <r>
    <s v="64d8608fa0a4445bf20c3694"/>
    <s v="64d85e3aa770f1bbe30499fb"/>
    <s v="6066c157066c9a03055f2b10"/>
    <x v="0"/>
    <n v="1170000"/>
    <n v="0"/>
    <n v="300000"/>
    <s v="5016fd6c7f8b9ac842000010"/>
    <s v="62374d46b2ab6f5f8d470e26"/>
    <x v="4"/>
    <s v="64d860784a73aad7ae05525e"/>
    <s v="2023-08-13T04:00:00.000Z"/>
    <s v="2023-08-13T04:52:04.579Z"/>
    <x v="25"/>
    <x v="25"/>
    <x v="4"/>
  </r>
  <r>
    <s v="64d0bf593bff834fa60803bb"/>
    <s v="64d0bc24a63c149fd6067eff"/>
    <s v="6066c157066c9a03055f2b10"/>
    <x v="8"/>
    <n v="2737800"/>
    <n v="0"/>
    <n v="702800"/>
    <s v="5016fd6b7f8b9ac842000000"/>
    <s v="62374d16bbd369120575c63c"/>
    <x v="4"/>
    <s v="64d0bdcf6ffa3240580a6639"/>
    <s v="2023-08-14T01:00:00.000Z"/>
    <s v="2023-08-07T10:01:50.612Z"/>
    <x v="24"/>
    <x v="0"/>
    <x v="17"/>
  </r>
  <r>
    <s v="64d48691dfa90a9c13084eeb"/>
    <s v="64c6e3966abda8a25b0790e8"/>
    <s v="6066c157066c9a03055f2b10"/>
    <x v="0"/>
    <n v="980000"/>
    <n v="0"/>
    <n v="190000"/>
    <s v="5016fd6b7f8b9ac842000000"/>
    <m/>
    <x v="4"/>
    <s v="64c6ec01e62a614f4d0e0539"/>
    <s v="2023-08-14T02:00:00.000Z"/>
    <s v="2023-08-10T06:47:51.926Z"/>
    <x v="21"/>
    <x v="0"/>
    <x v="5"/>
  </r>
  <r>
    <s v="64d979b6eeb1428e8f04abf8"/>
    <s v="64d978122345d8363f01ebce"/>
    <s v="6066c157066c9a03055f2b10"/>
    <x v="0"/>
    <n v="549000"/>
    <n v="0"/>
    <n v="99000"/>
    <s v="5016fd6c7f8b9ac84200000b"/>
    <s v="62374d46b2ab6f5f8d470e26"/>
    <x v="4"/>
    <s v="64d979ade222efb2f00e20c4"/>
    <s v="2023-08-14T03:00:00.000Z"/>
    <s v="2023-08-14T01:09:43.699Z"/>
    <x v="21"/>
    <x v="31"/>
    <x v="4"/>
  </r>
  <r>
    <s v="64d9a4fc1dcda8c7ad067138"/>
    <s v="64d9a1187d3b0264650ac76b"/>
    <s v="62b970c025c493ded10e1ea5"/>
    <x v="0"/>
    <n v="826200"/>
    <n v="0"/>
    <n v="223700"/>
    <s v="5016fd6b7f8b9ac842000000"/>
    <s v="62374b9f9279506d3f2cbe85"/>
    <x v="4"/>
    <s v="64d9a4f51c54066a2301c60f"/>
    <s v="2023-08-14T04:00:00.000Z"/>
    <s v="2023-08-14T03:57:40.225Z"/>
    <x v="21"/>
    <x v="0"/>
    <x v="10"/>
  </r>
  <r>
    <s v="64dab37e20144cf0ff058a8e"/>
    <s v="64dab22db01f21aa6c06c17f"/>
    <s v="6066c157066c9a03055f2b10"/>
    <x v="0"/>
    <n v="1566000"/>
    <n v="0"/>
    <n v="386000"/>
    <s v="5016fd6c7f8b9ac842000038"/>
    <s v="62b43ee94a645a789f05dac2"/>
    <x v="4"/>
    <s v="64dab376b3010bb81e0b4a19"/>
    <s v="2023-08-15T03:00:00.000Z"/>
    <s v="2023-08-14T23:10:25.058Z"/>
    <x v="25"/>
    <x v="16"/>
    <x v="2"/>
  </r>
  <r>
    <s v="64dcd0c1b1a0ca1a0f0ef365"/>
    <s v="64dccb06e41228b31903a0d2"/>
    <s v="6066cd65ca52cc506817d471"/>
    <x v="0"/>
    <n v="460000"/>
    <n v="0"/>
    <n v="86000"/>
    <s v="5016fd6b7f8b9ac842000000"/>
    <s v="62b43ee94a645a789f05dac2"/>
    <x v="4"/>
    <s v="64dcd0b8f45381892b0b3487"/>
    <s v="2023-08-17T05:00:00.000Z"/>
    <s v="2023-08-16T13:45:01.908Z"/>
    <x v="21"/>
    <x v="0"/>
    <x v="2"/>
  </r>
  <r>
    <s v="64dde76490711cf796026996"/>
    <s v="64dde75b2e59c7b8860a0f75"/>
    <s v="6066cdb37c6e026dce0e3b31"/>
    <x v="0"/>
    <n v="410000"/>
    <n v="0"/>
    <n v="72000"/>
    <s v="5016fd6b7f8b9ac842000000"/>
    <m/>
    <x v="4"/>
    <s v="64dde76a527fc0c2f8082c70"/>
    <s v="2023-08-17T10:00:00.000Z"/>
    <s v="2023-08-17T09:35:12.590Z"/>
    <x v="1"/>
    <x v="0"/>
    <x v="2"/>
  </r>
  <r>
    <s v="64db903319a083e677046246"/>
    <s v="6362ac5554a8155d770b6271"/>
    <s v="6066c157066c9a03055f2b10"/>
    <x v="6"/>
    <n v="2200000"/>
    <n v="0"/>
    <n v="440000"/>
    <s v="5016fd6b7f8b9ac842000000"/>
    <s v="62b43ee94a645a789f05dac2"/>
    <x v="4"/>
    <s v="64db902bffe7a5a2460db213"/>
    <s v="2023-08-18T09:00:00.000Z"/>
    <s v="2023-08-16T02:55:14.439Z"/>
    <x v="24"/>
    <x v="0"/>
    <x v="2"/>
  </r>
  <r>
    <s v="64dc88bc9597b57a66068c68"/>
    <s v="64dc8702d7bc46e6170ead94"/>
    <s v="62b970c025c493ded10e1ea5"/>
    <x v="6"/>
    <n v="788400"/>
    <n v="0"/>
    <n v="128400"/>
    <s v="5016fd6b7f8b9ac842000000"/>
    <s v="62374c93d092b077820bd62f"/>
    <x v="4"/>
    <s v="64dc88f70e687ec1840cd622"/>
    <s v="2023-08-18T01:00:00.000Z"/>
    <s v="2023-08-17T03:25:55.440Z"/>
    <x v="21"/>
    <x v="0"/>
    <x v="5"/>
  </r>
  <r>
    <s v="64dffab57d78479737083952"/>
    <s v="64dff9f0b6ff007a5c02c640"/>
    <s v="60c039663273bc0f1c215081"/>
    <x v="0"/>
    <n v="258120"/>
    <n v="0"/>
    <n v="87120"/>
    <s v="5016fd6b7f8b9ac842000000"/>
    <m/>
    <x v="4"/>
    <s v="64dffb36c689c468b004fe95"/>
    <s v="2023-08-18T23:00:00.000Z"/>
    <s v="2023-08-18T23:17:56.590Z"/>
    <x v="1"/>
    <x v="0"/>
    <x v="2"/>
  </r>
  <r>
    <s v="64de46ca27f4a694830bf1e3"/>
    <s v="6362ac5554a8155d770b6271"/>
    <s v="6066c157066c9a03055f2b10"/>
    <x v="6"/>
    <n v="710000"/>
    <n v="0"/>
    <n v="134000"/>
    <s v="5016fd6b7f8b9ac842000000"/>
    <s v="62374c93d092b077820bd62f"/>
    <x v="4"/>
    <s v="64de46c20bc6dd99410cb6b0"/>
    <s v="2023-08-19T07:00:00.000Z"/>
    <s v="2023-08-17T16:15:22.204Z"/>
    <x v="21"/>
    <x v="0"/>
    <x v="5"/>
  </r>
  <r>
    <s v="64deded08441ee06700b8e7e"/>
    <s v="64dedeca8441ee06700b8dc5"/>
    <s v="6066c157066c9a03055f2b10"/>
    <x v="0"/>
    <n v="350000"/>
    <n v="0"/>
    <n v="70000"/>
    <s v="5016fd6b7f8b9ac842000000"/>
    <m/>
    <x v="4"/>
    <s v="64deded88d8733592f0abb00"/>
    <s v="2023-08-19T09:00:00.000Z"/>
    <s v="2023-08-18T03:11:13.556Z"/>
    <x v="1"/>
    <x v="0"/>
    <x v="2"/>
  </r>
  <r>
    <s v="64d8f0bfe784925d080b70b4"/>
    <s v="63bb6a2b370d2ca6ff006e28"/>
    <s v="6066c157066c9a03055f2b10"/>
    <x v="6"/>
    <n v="486000"/>
    <n v="0"/>
    <n v="112000"/>
    <s v="5016fd6b7f8b9ac842000000"/>
    <s v="62374a841a52dc17740bd3b1"/>
    <x v="4"/>
    <s v="64d8f0b4d3c3b2d9700e7141"/>
    <s v="2023-08-20T01:00:00.000Z"/>
    <s v="2023-08-13T15:10:37.676Z"/>
    <x v="21"/>
    <x v="0"/>
    <x v="12"/>
  </r>
  <r>
    <s v="64e052cae8dfbbc937013cad"/>
    <s v="64e04f6f0468bfc8730d3ad3"/>
    <s v="6066c157066c9a03055f2b10"/>
    <x v="0"/>
    <n v="399000"/>
    <n v="0"/>
    <n v="129000"/>
    <s v="5016fd6c7f8b9ac842000024"/>
    <s v="62374c93d092b077820bd62f"/>
    <x v="4"/>
    <s v="64e0508875858225510628ba"/>
    <s v="2023-08-20T01:00:00.000Z"/>
    <s v="2023-08-19T05:31:07.703Z"/>
    <x v="1"/>
    <x v="19"/>
    <x v="5"/>
  </r>
  <r>
    <s v="64e1d06c6752a5f96f00628d"/>
    <s v="64e1cfd3113e88a5b8064e4d"/>
    <s v="6066cdb37c6e026dce0e3b31"/>
    <x v="0"/>
    <n v="188800"/>
    <n v="0"/>
    <n v="29760"/>
    <s v="5016fd6b7f8b9ac842000000"/>
    <m/>
    <x v="4"/>
    <s v="64e1d06971e0a345e90e866d"/>
    <s v="2023-08-20T11:00:00.000Z"/>
    <s v="2023-08-20T08:37:13.219Z"/>
    <x v="1"/>
    <x v="0"/>
    <x v="2"/>
  </r>
  <r>
    <s v="64e1dae56dfb81549e02bbde"/>
    <s v="64e1d33d9f605161e70bb3c5"/>
    <s v="6066cd65ca52cc506817d471"/>
    <x v="0"/>
    <n v="280000"/>
    <n v="0"/>
    <n v="96000"/>
    <s v="5016fd6b7f8b9ac842000000"/>
    <s v="62374b5fa046055b10366375"/>
    <x v="4"/>
    <s v="64e1dadda06f396747078c15"/>
    <s v="2023-08-21T05:00:00.000Z"/>
    <s v="2023-08-20T09:46:33.247Z"/>
    <x v="21"/>
    <x v="0"/>
    <x v="22"/>
  </r>
  <r>
    <s v="64e2c751779060083a081ce9"/>
    <s v="64c6e3966abda8a25b0790e8"/>
    <s v="6066c157066c9a03055f2b10"/>
    <x v="0"/>
    <n v="1612000"/>
    <n v="0"/>
    <n v="310400"/>
    <s v="5016fd6b7f8b9ac842000000"/>
    <m/>
    <x v="4"/>
    <s v="64c6ec01e62a614f4d0e0539"/>
    <s v="2023-08-21T02:00:00.000Z"/>
    <s v="2023-08-21T02:10:59.617Z"/>
    <x v="21"/>
    <x v="0"/>
    <x v="5"/>
  </r>
  <r>
    <s v="64e2cc32e1500c2bd309fa64"/>
    <s v="63e9b2e8bafa3542680ffaf9"/>
    <s v="6066c157066c9a03055f2b10"/>
    <x v="0"/>
    <n v="679800"/>
    <n v="0"/>
    <n v="170400"/>
    <s v="5016fd6b7f8b9ac842000000"/>
    <s v="62b43ee94a645a789f05dac2"/>
    <x v="4"/>
    <s v="64e2cc19cfe2362b030acbf4"/>
    <s v="2023-08-21T03:00:00.000Z"/>
    <s v="2023-08-21T02:36:55.400Z"/>
    <x v="20"/>
    <x v="0"/>
    <x v="2"/>
  </r>
  <r>
    <s v="64e2cd882df2b714e7009a99"/>
    <s v="63e9b2e8bafa3542680ffaf9"/>
    <s v="6066c157066c9a03055f2b10"/>
    <x v="0"/>
    <n v="410000"/>
    <n v="0"/>
    <n v="130000"/>
    <s v="5016fd6b7f8b9ac842000000"/>
    <s v="62b43ee94a645a789f05dac2"/>
    <x v="4"/>
    <s v="64e2cc19cfe2362b030acbf4"/>
    <s v="2023-08-21T03:00:00.000Z"/>
    <s v="2023-08-21T02:35:52.029Z"/>
    <x v="20"/>
    <x v="0"/>
    <x v="2"/>
  </r>
  <r>
    <s v="64e2cd882df2b714e7009a9a"/>
    <s v="63e9b2e8bafa3542680ffaf9"/>
    <s v="644290fb9205569fe5075080"/>
    <x v="0"/>
    <n v="269800"/>
    <n v="0"/>
    <n v="77960"/>
    <s v="5016fd6b7f8b9ac842000000"/>
    <s v="62b43ee94a645a789f05dac2"/>
    <x v="4"/>
    <s v="64e2cc19cfe2362b030acbf4"/>
    <s v="2023-08-21T03:00:00.000Z"/>
    <s v="2023-08-21T02:35:52.029Z"/>
    <x v="20"/>
    <x v="0"/>
    <x v="2"/>
  </r>
  <r>
    <s v="64e40394be6611f6f20303e9"/>
    <s v="634e56820ce53912a60aa4ca"/>
    <s v="6066ce86bf54fc4669392ede"/>
    <x v="12"/>
    <n v="1024000"/>
    <n v="0"/>
    <n v="147600"/>
    <s v="5016fd6b7f8b9ac842000000"/>
    <m/>
    <x v="4"/>
    <s v="64a28dd86adcec1f4902ea57"/>
    <s v="2023-08-22T07:00:00.000Z"/>
    <s v="2023-08-22T00:40:49.253Z"/>
    <x v="21"/>
    <x v="0"/>
    <x v="5"/>
  </r>
  <r>
    <s v="64e414ccf26f8941c80f0316"/>
    <s v="64e37262a602bc62730e8fa5"/>
    <s v="6066cd65ca52cc506817d471"/>
    <x v="0"/>
    <n v="480000"/>
    <n v="0"/>
    <n v="90000"/>
    <s v="5016fd6c7f8b9ac84200003e"/>
    <s v="62374aa42511770c643d9a3e"/>
    <x v="4"/>
    <s v="64e414c3f26f8941c80f0311"/>
    <s v="2023-08-22T11:00:00.000Z"/>
    <s v="2023-08-22T02:10:11.342Z"/>
    <x v="21"/>
    <x v="2"/>
    <x v="8"/>
  </r>
  <r>
    <s v="64e47f421a6e13004e0af3d8"/>
    <s v="64e47e63d4c5cb4a3705c151"/>
    <s v="6066cdb37c6e026dce0e3b31"/>
    <x v="0"/>
    <n v="125000"/>
    <n v="0"/>
    <n v="15000"/>
    <s v="5016fd6b7f8b9ac842000000"/>
    <s v="62b43d9d9556ddde460ef06f"/>
    <x v="4"/>
    <s v="64e47f3b35fd877afb094550"/>
    <s v="2023-08-23T03:00:00.000Z"/>
    <s v="2023-08-22T09:27:18.288Z"/>
    <x v="20"/>
    <x v="0"/>
    <x v="11"/>
  </r>
  <r>
    <s v="64e57f0ae90307f2840945fb"/>
    <s v="64e57d7c93589c41140c1a03"/>
    <s v="6066c157066c9a03055f2b10"/>
    <x v="0"/>
    <n v="347000"/>
    <n v="0"/>
    <n v="227000"/>
    <s v="5016fd6c7f8b9ac842000038"/>
    <s v="62374d46b2ab6f5f8d470e26"/>
    <x v="4"/>
    <s v="64e57eff44e38b83a70d38ef"/>
    <s v="2023-08-23T08:06:02.000Z"/>
    <s v="2023-08-23T06:08:13.564Z"/>
    <x v="1"/>
    <x v="16"/>
    <x v="4"/>
  </r>
  <r>
    <s v="64e5b5d823bdbe584c0cf277"/>
    <s v="64e5b08733ad70ddd302f91e"/>
    <s v="6066c157066c9a03055f2b10"/>
    <x v="0"/>
    <n v="580000"/>
    <n v="0"/>
    <n v="103000"/>
    <s v="5016fd6b7f8b9ac842000000"/>
    <s v="62b59927eb80e3a3fa0dd5ae"/>
    <x v="4"/>
    <s v="64e5c42f286245830c04eaac"/>
    <s v="2023-08-23T09:00:00.000Z"/>
    <s v="2023-08-23T08:35:44.727Z"/>
    <x v="1"/>
    <x v="0"/>
    <x v="1"/>
  </r>
  <r>
    <s v="64e5c4c6c433f055ed001d56"/>
    <s v="64e5b08733ad70ddd302f91e"/>
    <s v="6066c157066c9a03055f2b10"/>
    <x v="0"/>
    <n v="250000"/>
    <n v="0"/>
    <n v="44000"/>
    <s v="5016fd6b7f8b9ac842000000"/>
    <s v="62b59927eb80e3a3fa0dd5ae"/>
    <x v="4"/>
    <s v="64e5c42f286245830c04eaac"/>
    <s v="2023-08-23T11:00:00.000Z"/>
    <s v="2023-08-23T08:35:18.004Z"/>
    <x v="1"/>
    <x v="0"/>
    <x v="1"/>
  </r>
  <r>
    <s v="64e5c4c6c433f055ed001d57"/>
    <s v="64e5b08733ad70ddd302f91e"/>
    <s v="60c039663273bc0f1c215081"/>
    <x v="0"/>
    <n v="330000"/>
    <n v="0"/>
    <n v="64500"/>
    <s v="5016fd6b7f8b9ac842000000"/>
    <s v="62b59927eb80e3a3fa0dd5ae"/>
    <x v="4"/>
    <s v="64e5c42f286245830c04eaac"/>
    <s v="2023-08-23T09:00:00.000Z"/>
    <s v="2023-08-23T08:35:18.004Z"/>
    <x v="1"/>
    <x v="0"/>
    <x v="1"/>
  </r>
  <r>
    <s v="64e467193e35a5203a0e4e60"/>
    <s v="64e462c37cd9ef04a50838c0"/>
    <s v="6066cd65ca52cc506817d471"/>
    <x v="0"/>
    <n v="320000"/>
    <n v="0"/>
    <n v="58000"/>
    <s v="5016fd6b7f8b9ac842000000"/>
    <s v="62374b421a52dc17740bd3b6"/>
    <x v="4"/>
    <s v="64e467119f54148f1d0935c5"/>
    <s v="2023-08-24T01:00:00.000Z"/>
    <s v="2023-08-22T07:56:20.559Z"/>
    <x v="21"/>
    <x v="0"/>
    <x v="24"/>
  </r>
  <r>
    <s v="64e72a387ba2c449f4078965"/>
    <s v="64e5b08733ad70ddd302f91e"/>
    <s v="644290fb9205569fe5075080"/>
    <x v="0"/>
    <n v="197700"/>
    <n v="0"/>
    <n v="72100"/>
    <s v="5016fd6b7f8b9ac842000000"/>
    <s v="62b59927eb80e3a3fa0dd5ae"/>
    <x v="4"/>
    <s v="64e72a343c54507dc2098948"/>
    <s v="2023-08-24T10:00:00.000Z"/>
    <s v="2023-08-24T10:01:34.548Z"/>
    <x v="1"/>
    <x v="0"/>
    <x v="1"/>
  </r>
  <r>
    <s v="64e5a8f1ef77c0a05b05ae56"/>
    <s v="5fe3184fa60af613a02dc667"/>
    <s v="6066cd65ca52cc506817d471"/>
    <x v="0"/>
    <n v="450500"/>
    <n v="79500"/>
    <n v="26500"/>
    <s v="5016fd6c7f8b9ac84200003e"/>
    <s v="62374b9f9279506d3f2cbe85"/>
    <x v="4"/>
    <s v="64e5a8d6be3458ad1f027843"/>
    <s v="2023-08-25T08:00:00.000Z"/>
    <s v="2023-08-23T06:46:26.897Z"/>
    <x v="21"/>
    <x v="2"/>
    <x v="10"/>
  </r>
  <r>
    <s v="64e73aa10560768ca80b04db"/>
    <s v="64e7395d4faf9a45310c1518"/>
    <s v="6066c157066c9a03055f2b10"/>
    <x v="0"/>
    <n v="210000"/>
    <n v="0"/>
    <n v="30000"/>
    <s v="5016fd6b7f8b9ac842000000"/>
    <s v="62374d46b2ab6f5f8d470e26"/>
    <x v="4"/>
    <s v="64e73a92aff3b5dd4207396b"/>
    <s v="2023-08-25T11:00:00.000Z"/>
    <s v="2023-08-24T11:25:36.037Z"/>
    <x v="26"/>
    <x v="0"/>
    <x v="4"/>
  </r>
  <r>
    <s v="64e78286d8ae1c3acf0fa6c0"/>
    <s v="64e78144be323399a5001296"/>
    <s v="6066c157066c9a03055f2b10"/>
    <x v="0"/>
    <n v="250000"/>
    <n v="0"/>
    <n v="44000"/>
    <s v="5016fd6b7f8b9ac842000000"/>
    <s v="62374d46b2ab6f5f8d470e26"/>
    <x v="4"/>
    <s v="64e7827e808082d69b0b07a2"/>
    <s v="2023-08-26T09:00:00.000Z"/>
    <s v="2023-08-24T16:23:51.316Z"/>
    <x v="26"/>
    <x v="0"/>
    <x v="4"/>
  </r>
  <r>
    <s v="64e84a09f33afaab28036272"/>
    <s v="647d735ea02488424e0c3969"/>
    <s v="6066c157066c9a03055f2b10"/>
    <x v="0"/>
    <n v="378500"/>
    <n v="0"/>
    <n v="150500"/>
    <s v="5016fd6b7f8b9ac842000000"/>
    <s v="62b43ee94a645a789f05dac2"/>
    <x v="4"/>
    <s v="64e332da04f162838b0bfdbf"/>
    <s v="2023-08-26T11:00:00.000Z"/>
    <s v="2023-08-25T06:30:30.879Z"/>
    <x v="20"/>
    <x v="0"/>
    <x v="2"/>
  </r>
  <r>
    <s v="64e89b520e2661cc0501a061"/>
    <s v="64e6a31bc2c0e9f5b20e54a9"/>
    <s v="6066cd65ca52cc506817d471"/>
    <x v="6"/>
    <n v="460000"/>
    <n v="0"/>
    <s v=" -   "/>
    <s v="5016fd6b7f8b9ac842000000"/>
    <s v="62374d46b2ab6f5f8d470e26"/>
    <x v="4"/>
    <s v="64e6a3bed5f1af536f08b5d2"/>
    <s v="2023-08-26T07:00:00.000Z"/>
    <s v="2023-08-25T12:17:39.526Z"/>
    <x v="27"/>
    <x v="0"/>
    <x v="16"/>
  </r>
  <r>
    <s v="64e979cc50334314a50333c3"/>
    <s v="64e9761798493614fa04e987"/>
    <s v="644290fb9205569fe5075080"/>
    <x v="0"/>
    <n v="326000"/>
    <n v="0"/>
    <n v="35520"/>
    <s v="5016fd6b7f8b9ac842000000"/>
    <s v="62374d46b2ab6f5f8d470e26"/>
    <x v="4"/>
    <s v="64e979a15effa27e83031623"/>
    <s v="2023-08-26T10:00:00.000Z"/>
    <s v="2023-08-26T07:31:49.131Z"/>
    <x v="26"/>
    <x v="0"/>
    <x v="4"/>
  </r>
  <r>
    <s v="64eaee0ca800c72db7088da2"/>
    <s v="5e3828f3f80636d50c8b4567"/>
    <s v="6066c157066c9a03055f2b10"/>
    <x v="0"/>
    <n v="637200"/>
    <n v="0"/>
    <n v="237200"/>
    <s v="5016fd6b7f8b9ac842000000"/>
    <s v="62374a841a52dc17740bd3b1"/>
    <x v="4"/>
    <s v="64eaee05a800c72db7088d97"/>
    <s v="2023-08-27T07:00:00.000Z"/>
    <s v="2023-08-27T07:16:30.145Z"/>
    <x v="21"/>
    <x v="0"/>
    <x v="12"/>
  </r>
  <r>
    <s v="64db253bf8496fd007095b29"/>
    <s v="5f70d61176de0a10b664a4a6"/>
    <s v="6066c157066c9a03055f2b10"/>
    <x v="9"/>
    <n v="270000"/>
    <n v="0"/>
    <n v="64000"/>
    <s v="5016fd6b7f8b9ac842000000"/>
    <s v="62374c93d092b077820bd62f"/>
    <x v="4"/>
    <s v="64db25332007991cf70edc74"/>
    <s v="2023-08-28T05:00:00.000Z"/>
    <s v="2023-08-15T08:07:53.269Z"/>
    <x v="21"/>
    <x v="0"/>
    <x v="5"/>
  </r>
  <r>
    <s v="64e9b296b002f20c150ae775"/>
    <s v="64c6e3966abda8a25b0790e8"/>
    <s v="6066c157066c9a03055f2b10"/>
    <x v="0"/>
    <n v="1280000"/>
    <n v="0"/>
    <n v="240000"/>
    <s v="5016fd6b7f8b9ac842000000"/>
    <m/>
    <x v="4"/>
    <s v="62374c93d092b077820bd62f"/>
    <s v="2023-08-28T02:00:00.000Z"/>
    <s v="2023-08-27T05:50:45.528Z"/>
    <x v="21"/>
    <x v="0"/>
    <x v="3"/>
  </r>
  <r>
    <s v="64ed673deec20d70870a67a7"/>
    <s v="5f938cc387d3f0608673fdd7"/>
    <s v="6066c157066c9a03055f2b10"/>
    <x v="0"/>
    <n v="1150000"/>
    <n v="0"/>
    <n v="200000"/>
    <s v="5016fd6b7f8b9ac842000000"/>
    <m/>
    <x v="4"/>
    <s v="62374d46b2ab6f5f8d470e26"/>
    <s v="2023-08-29T05:00:00.000Z"/>
    <s v="2023-08-29T03:38:29.809Z"/>
    <x v="21"/>
    <x v="0"/>
    <x v="3"/>
  </r>
  <r>
    <s v="64edfa2da7b5a9ad55017359"/>
    <s v="64edf6a2d5c5288c8d0a6e53"/>
    <s v="6066cd65ca52cc506817d471"/>
    <x v="1"/>
    <n v="165000"/>
    <n v="0"/>
    <n v="15250"/>
    <s v="5016fd6c7f8b9ac84200003e"/>
    <s v="62374b9f9279506d3f2cbe85"/>
    <x v="4"/>
    <s v="64edfa25f299ff9de409f67b"/>
    <s v="2023-08-30T03:00:00.000Z"/>
    <s v="2023-08-29T14:45:02.591Z"/>
    <x v="21"/>
    <x v="2"/>
    <x v="10"/>
  </r>
  <r>
    <s v="64ee9b63ef276ff872048545"/>
    <s v="63de55b68d8007cdf7052293"/>
    <s v="6066c157066c9a03055f2b10"/>
    <x v="0"/>
    <n v="1290600"/>
    <n v="0"/>
    <n v="410600"/>
    <s v="5016fd6b7f8b9ac842000000"/>
    <s v="62374d46b2ab6f5f8d470e26"/>
    <x v="4"/>
    <s v="64ee9b5aa2ab5cab6b022f0c"/>
    <s v="2023-08-31T03:00:00.000Z"/>
    <s v="2023-08-31T11:34:56.349Z"/>
    <x v="21"/>
    <x v="0"/>
    <x v="4"/>
  </r>
  <r>
    <s v="64efc7ef84a71b164807a0c7"/>
    <s v="63e1decccb9e27317e059801"/>
    <s v="6066c157066c9a03055f2b10"/>
    <x v="0"/>
    <n v="570000"/>
    <n v="30000"/>
    <n v="76000"/>
    <s v="5016fd6b7f8b9ac842000000"/>
    <s v="62374c93d092b077820bd62f"/>
    <x v="4"/>
    <s v="64efda08131ded935d068c19"/>
    <s v="2023-08-31T05:00:00.000Z"/>
    <s v="2023-08-31T00:15:38.921Z"/>
    <x v="21"/>
    <x v="0"/>
    <x v="5"/>
  </r>
  <r>
    <s v="64edacf6ea5e653cc70d19ec"/>
    <s v="63eb0bfc3ac87666e40e5a0e"/>
    <s v="62b970c025c493ded10e1ea5"/>
    <x v="0"/>
    <n v="669600"/>
    <n v="0"/>
    <n v="109600"/>
    <s v="5016fd6b7f8b9ac842000000"/>
    <s v="62374af9d1578b0a925e404a"/>
    <x v="4"/>
    <s v="64031ec8111a1ac3bd012653"/>
    <s v="2023-09-01T05:00:00.000Z"/>
    <s v="2023-08-29T08:33:19.849Z"/>
    <x v="21"/>
    <x v="0"/>
    <x v="16"/>
  </r>
  <r>
    <s v="64f6b0670e6076a2c70cbd20"/>
    <s v="64f6af35f0473bee4d0944f8"/>
    <s v="6066cd65ca52cc506817d471"/>
    <x v="0"/>
    <n v="129000"/>
    <n v="0"/>
    <n v="34800"/>
    <s v="5016fd6b7f8b9ac842000000"/>
    <s v="62374b9f9279506d3f2cbe85"/>
    <x v="4"/>
    <s v="64f6b060bcc7ff57000095b8"/>
    <s v="2023-09-05T08:00:00.000Z"/>
    <s v="2023-09-05T04:42:06.552Z"/>
    <x v="21"/>
    <x v="0"/>
    <x v="10"/>
  </r>
  <r>
    <s v="64f3bee82e88e3ec2b0bb7c2"/>
    <s v="5fcd29df90ada27b5c3b8c70"/>
    <s v="6066cd65ca52cc506817d471"/>
    <x v="6"/>
    <n v="1590000"/>
    <n v="0"/>
    <n v="308000"/>
    <s v="5016fd6b7f8b9ac842000000"/>
    <s v="62374d46b2ab6f5f8d470e26"/>
    <x v="4"/>
    <s v="64f3bedffb00a794c70618c5"/>
    <s v="2023-09-06T09:00:00.000Z"/>
    <s v="2023-09-02T23:09:21.395Z"/>
    <x v="21"/>
    <x v="0"/>
    <x v="4"/>
  </r>
  <r>
    <s v="64f3c02a8de9cda83805a083"/>
    <s v="5fcd29df90ada27b5c3b8c70"/>
    <s v="6066cd65ca52cc506817d471"/>
    <x v="6"/>
    <n v="375000"/>
    <n v="0"/>
    <n v="72000"/>
    <s v="5016fd6b7f8b9ac842000000"/>
    <s v="62374d46b2ab6f5f8d470e26"/>
    <x v="4"/>
    <s v="64f3bedffb00a794c70618c5"/>
    <s v="2023-09-06T09:00:00.000Z"/>
    <s v="2023-09-02T23:07:21.920Z"/>
    <x v="21"/>
    <x v="0"/>
    <x v="4"/>
  </r>
  <r>
    <s v="64f3c02a8de9cda83805a084"/>
    <s v="5fcd29df90ada27b5c3b8c70"/>
    <s v="6066c157066c9a03055f2b10"/>
    <x v="6"/>
    <n v="1220000"/>
    <n v="0"/>
    <n v="271000"/>
    <s v="5016fd6b7f8b9ac842000000"/>
    <s v="62374d46b2ab6f5f8d470e26"/>
    <x v="4"/>
    <s v="64f3bedffb00a794c70618c5"/>
    <s v="2023-09-06T09:00:00.000Z"/>
    <s v="2023-09-02T23:07:21.920Z"/>
    <x v="21"/>
    <x v="0"/>
    <x v="4"/>
  </r>
  <r>
    <s v="64f80c5804130e52670d1311"/>
    <s v="5f4a4ad01524b204b6357f85"/>
    <s v="62b970c025c493ded10e1ea5"/>
    <x v="9"/>
    <n v="972000"/>
    <n v="0"/>
    <n v="162000"/>
    <s v="5016fd6b7f8b9ac842000000"/>
    <s v="62374c93d092b077820bd62f"/>
    <x v="4"/>
    <s v="64f80c4fecb42b0e630d3257"/>
    <s v="2023-09-06T11:00:00.000Z"/>
    <s v="2023-09-06T05:37:55.319Z"/>
    <x v="22"/>
    <x v="0"/>
    <x v="5"/>
  </r>
  <r>
    <s v="64ee0892e3ab8e5b7f06e57b"/>
    <s v="64ee03538e77b5824b08f90b"/>
    <s v="643ad535d77af17ba11668c5"/>
    <x v="12"/>
    <n v="864000"/>
    <n v="0"/>
    <n v="214000"/>
    <s v="5016fd6b7f8b9ac842000000"/>
    <s v="62374c93d092b077820bd62f"/>
    <x v="4"/>
    <s v="64ee088b9c6840eba1058a57"/>
    <s v="2023-09-07T05:00:00.000Z"/>
    <s v="2023-08-29T15:11:01.917Z"/>
    <x v="22"/>
    <x v="0"/>
    <x v="5"/>
  </r>
  <r>
    <s v="64f889ed004f08e1e5041f25"/>
    <s v="64f88480752b6910d3064d49"/>
    <s v="6066c157066c9a03055f2b10"/>
    <x v="5"/>
    <n v="1128600"/>
    <n v="0"/>
    <n v="279600"/>
    <s v="5016fd6b7f8b9ac842000000"/>
    <s v="62374d46b2ab6f5f8d470e26"/>
    <x v="4"/>
    <s v="64f889e5adbef2f4fb0e7b3d"/>
    <s v="2023-09-07T03:00:00.000Z"/>
    <s v="2023-09-06T14:26:04.001Z"/>
    <x v="21"/>
    <x v="0"/>
    <x v="4"/>
  </r>
  <r>
    <s v="64f94375fec17ed8650d12c6"/>
    <s v="64f94290ee111e15a80b6be4"/>
    <s v="62b970c025c493ded10e1ea5"/>
    <x v="0"/>
    <n v="691200"/>
    <n v="0"/>
    <n v="111200"/>
    <s v="5016fd6b7f8b9ac842000000"/>
    <s v="62374af9d1578b0a925e404a"/>
    <x v="4"/>
    <s v="64f9436ec078fe93790d15d1"/>
    <s v="2023-09-08T05:00:00.000Z"/>
    <s v="2023-09-07T03:31:00.190Z"/>
    <x v="21"/>
    <x v="0"/>
    <x v="16"/>
  </r>
  <r>
    <s v="64f9ab0b50da538d1e014f50"/>
    <s v="64f9a85c4d6e6944ce0993d0"/>
    <s v="6066cdb37c6e026dce0e3b31"/>
    <x v="0"/>
    <n v="183600"/>
    <n v="0"/>
    <n v="37600"/>
    <s v="5016fd6b7f8b9ac842000000"/>
    <s v="62374cb9a046055b1036637e"/>
    <x v="4"/>
    <s v="64f9ab2b8750811ea7082382"/>
    <s v="2023-09-08T09:10:00.000Z"/>
    <s v="2023-09-07T10:54:24.852Z"/>
    <x v="27"/>
    <x v="0"/>
    <x v="18"/>
  </r>
  <r>
    <s v="64fac04515be1b85e00496d4"/>
    <s v="64f042c8e009bc48ff0fdde3"/>
    <s v="6066cdb37c6e026dce0e3b31"/>
    <x v="0"/>
    <n v="208800"/>
    <n v="0"/>
    <n v="35760"/>
    <s v="5016fd6b7f8b9ac842000000"/>
    <s v="62b59927eb80e3a3fa0dd5ae"/>
    <x v="4"/>
    <s v="64fac03e8c991e6b01002c8f"/>
    <s v="2023-09-08T07:00:00.000Z"/>
    <s v="2023-09-08T06:35:09.774Z"/>
    <x v="27"/>
    <x v="0"/>
    <x v="1"/>
  </r>
  <r>
    <s v="64fd5cc646fcad9513028776"/>
    <s v="63a643117293a71a680bdf2b"/>
    <s v="6066c157066c9a03055f2b10"/>
    <x v="0"/>
    <n v="1420200"/>
    <n v="0"/>
    <n v="370200"/>
    <s v="5016fd6c7f8b9ac84200000f"/>
    <s v="62374c93d092b077820bd62f"/>
    <x v="4"/>
    <s v="64fd5cbf4d50672de5055f68"/>
    <s v="2023-09-10T06:00:00.000Z"/>
    <s v="2023-09-10T06:19:16.206Z"/>
    <x v="21"/>
    <x v="11"/>
    <x v="5"/>
  </r>
  <r>
    <s v="64fe887e8cd7a13b11015415"/>
    <s v="64030bd05b701c0f7e0af01f"/>
    <s v="6066cdb37c6e026dce0e3b31"/>
    <x v="0"/>
    <n v="195000"/>
    <n v="0"/>
    <n v="63000"/>
    <s v="5016fd6b7f8b9ac842000000"/>
    <m/>
    <x v="4"/>
    <s v="64fe887b8cd7a13b11015411"/>
    <s v="2023-09-11T06:00:00.000Z"/>
    <s v="2023-09-11T03:29:48.416Z"/>
    <x v="1"/>
    <x v="0"/>
    <x v="2"/>
  </r>
  <r>
    <s v="64fa145487a08d218306c435"/>
    <s v="5fcd29df90ada27b5c3b8c70"/>
    <s v="6066c157066c9a03055f2b10"/>
    <x v="6"/>
    <n v="1440000"/>
    <n v="0"/>
    <n v="272000"/>
    <s v="5016fd6b7f8b9ac842000000"/>
    <s v="62374d46b2ab6f5f8d470e26"/>
    <x v="4"/>
    <s v="64fa144c75bff93d0d0f3615"/>
    <s v="2023-09-12T01:00:00.000Z"/>
    <s v="2023-09-07T18:44:59.482Z"/>
    <x v="21"/>
    <x v="0"/>
    <x v="4"/>
  </r>
  <r>
    <s v="64fa1574906bfa57840d194a"/>
    <s v="5fcd29df90ada27b5c3b8c70"/>
    <s v="6066cd65ca52cc506817d471"/>
    <x v="6"/>
    <n v="390000"/>
    <n v="0"/>
    <n v="72000"/>
    <s v="5016fd6b7f8b9ac842000000"/>
    <s v="62374d46b2ab6f5f8d470e26"/>
    <x v="4"/>
    <s v="64fa144c75bff93d0d0f3615"/>
    <s v="2023-09-12T01:00:00.000Z"/>
    <s v="2023-09-07T18:24:52.061Z"/>
    <x v="21"/>
    <x v="0"/>
    <x v="4"/>
  </r>
  <r>
    <s v="64fa1646bf7aac68ee08d2e2"/>
    <s v="5fcd29df90ada27b5c3b8c70"/>
    <s v="6066c157066c9a03055f2b10"/>
    <x v="6"/>
    <n v="1050000"/>
    <n v="0"/>
    <n v="200000"/>
    <s v="5016fd6b7f8b9ac842000000"/>
    <s v="62374d46b2ab6f5f8d470e26"/>
    <x v="4"/>
    <s v="64fa144c75bff93d0d0f3615"/>
    <s v="2023-09-12T03:00:00.000Z"/>
    <s v="2023-09-07T18:28:22.627Z"/>
    <x v="21"/>
    <x v="0"/>
    <x v="4"/>
  </r>
  <r>
    <s v="64fb46064f8eb40312038d7f"/>
    <s v="5fcd29df90ada27b5c3b8c70"/>
    <s v="6066cd65ca52cc506817d471"/>
    <x v="6"/>
    <n v="1055000"/>
    <n v="0"/>
    <n v="208000"/>
    <s v="5016fd6b7f8b9ac842000000"/>
    <s v="62374d46b2ab6f5f8d470e26"/>
    <x v="4"/>
    <s v="64f3bedffb00a794c70618c5"/>
    <s v="2023-09-12T09:00:00.000Z"/>
    <s v="2023-09-08T16:16:00.173Z"/>
    <x v="1"/>
    <x v="0"/>
    <x v="4"/>
  </r>
  <r>
    <s v="64fdf81e31b43e1ba80cd62a"/>
    <s v="64fd72f36fee0d661403f163"/>
    <s v="6066c157066c9a03055f2b10"/>
    <x v="11"/>
    <n v="570000"/>
    <n v="0"/>
    <n v="240000"/>
    <s v="5016fd6c7f8b9ac84200000f"/>
    <s v="62374af9d1578b0a925e404a"/>
    <x v="4"/>
    <s v="64fdf8166e0a2d8fa2049c16"/>
    <s v="2023-09-12T01:00:00.000Z"/>
    <s v="2023-09-10T17:27:18.104Z"/>
    <x v="22"/>
    <x v="11"/>
    <x v="16"/>
  </r>
  <r>
    <s v="64ff7915afedc7943c0e8dbb"/>
    <s v="64ff7669df102f56380ee630"/>
    <s v="6066c157066c9a03055f2b10"/>
    <x v="47"/>
    <n v="410000"/>
    <n v="0"/>
    <n v="60000"/>
    <s v="5016fd6c7f8b9ac84200002a"/>
    <s v="62374c93d092b077820bd62f"/>
    <x v="4"/>
    <s v="64ff790c5b924046b6097b4f"/>
    <s v="2023-09-12T03:00:00.000Z"/>
    <s v="2023-09-11T20:47:57.101Z"/>
    <x v="27"/>
    <x v="23"/>
    <x v="5"/>
  </r>
  <r>
    <s v="6502942f9bbe68208f0efa54"/>
    <s v="63e9b2e8bafa3542680ffaf9"/>
    <s v="6066cd65ca52cc506817d471"/>
    <x v="0"/>
    <n v="807840"/>
    <n v="0"/>
    <n v="248840"/>
    <s v="5016fd6b7f8b9ac842000000"/>
    <s v="62374c93d092b077820bd62f"/>
    <x v="4"/>
    <s v="6502936bd9505e8b0400c5b8"/>
    <s v="2023-09-14T06:00:00.000Z"/>
    <s v="2023-09-14T05:04:17.968Z"/>
    <x v="27"/>
    <x v="0"/>
    <x v="5"/>
  </r>
  <r>
    <s v="650294309bbe68208f0efa55"/>
    <s v="63e9b2e8bafa3542680ffaf9"/>
    <s v="6066cd65ca52cc506817d471"/>
    <x v="0"/>
    <n v="324000"/>
    <n v="0"/>
    <n v="36500"/>
    <s v="5016fd6b7f8b9ac842000000"/>
    <s v="62374c93d092b077820bd62f"/>
    <x v="4"/>
    <s v="6502936bd9505e8b0400c5b8"/>
    <s v="2023-09-14T06:00:00.000Z"/>
    <s v="2023-09-14T05:03:43.873Z"/>
    <x v="27"/>
    <x v="0"/>
    <x v="5"/>
  </r>
  <r>
    <s v="650294309bbe68208f0efa56"/>
    <s v="63e9b2e8bafa3542680ffaf9"/>
    <s v="6066c157066c9a03055f2b10"/>
    <x v="0"/>
    <n v="483840"/>
    <n v="0"/>
    <n v="149840"/>
    <s v="5016fd6b7f8b9ac842000000"/>
    <s v="62374c93d092b077820bd62f"/>
    <x v="4"/>
    <s v="6502936bd9505e8b0400c5b8"/>
    <s v="2023-09-14T06:00:00.000Z"/>
    <s v="2023-09-14T05:03:43.873Z"/>
    <x v="27"/>
    <x v="0"/>
    <x v="5"/>
  </r>
  <r>
    <s v="6503bc9539afbe98da04e878"/>
    <s v="5fe3184fa60af613a02dc667"/>
    <s v="6066cdb37c6e026dce0e3b31"/>
    <x v="0"/>
    <n v="134650"/>
    <n v="19350"/>
    <n v="37900"/>
    <s v="5016fd6b7f8b9ac842000000"/>
    <s v="62374d66be2ae82baf48b53e"/>
    <x v="4"/>
    <s v="6503bc8e41d242ec7907f8b0"/>
    <s v="2023-09-15T01:00:00.000Z"/>
    <s v="2023-09-15T02:10:57.040Z"/>
    <x v="21"/>
    <x v="0"/>
    <x v="7"/>
  </r>
  <r>
    <s v="65047ca5cc3532b3c90ec129"/>
    <s v="639032735d4cb819f10517cb"/>
    <s v="6066c157066c9a03055f2b10"/>
    <x v="0"/>
    <n v="1420200"/>
    <n v="0"/>
    <n v="355200"/>
    <s v="5016fd6b7f8b9ac842000000"/>
    <s v="62374d85708ccd317b73eeb1"/>
    <x v="4"/>
    <s v="65047de05026b1afa20d1eb5"/>
    <s v="2023-09-16T01:00:00.000Z"/>
    <s v="2023-09-15T16:07:06.443Z"/>
    <x v="24"/>
    <x v="0"/>
    <x v="0"/>
  </r>
  <r>
    <s v="65047f62ae2d0a3881074593"/>
    <s v="64200589b24899f9990f2437"/>
    <s v="6066ce86bf54fc4669392ede"/>
    <x v="0"/>
    <n v="1295000"/>
    <n v="0"/>
    <n v="189000"/>
    <s v="5016fd6b7f8b9ac842000000"/>
    <s v="62374d46b2ab6f5f8d470e26"/>
    <x v="4"/>
    <s v="65047f5aad523d543e0444ba"/>
    <s v="2023-09-16T09:00:00.000Z"/>
    <s v="2023-09-15T16:05:18.570Z"/>
    <x v="21"/>
    <x v="0"/>
    <x v="4"/>
  </r>
  <r>
    <s v="65071ecbc21c57b8b10ee5ec"/>
    <s v="65071e40e2c9f1f0b203ac6c"/>
    <s v="6066cd65ca52cc506817d471"/>
    <x v="0"/>
    <n v="375000"/>
    <n v="0"/>
    <n v="72000"/>
    <s v="5016fd6b7f8b9ac842000000"/>
    <s v="62374d46b2ab6f5f8d470e26"/>
    <x v="4"/>
    <s v="65071ec4752c605a160ed238"/>
    <s v="2023-09-18T01:00:00.000Z"/>
    <s v="2023-09-17T15:49:35.512Z"/>
    <x v="27"/>
    <x v="0"/>
    <x v="4"/>
  </r>
  <r>
    <s v="6506aaff9037677086059457"/>
    <s v="5eb8291f9d9b357a3b8b4569"/>
    <s v="6066c157066c9a03055f2b10"/>
    <x v="0"/>
    <n v="700000"/>
    <n v="0"/>
    <n v="140000"/>
    <s v="5016fd6c7f8b9ac84200001e"/>
    <s v="62374d46b2ab6f5f8d470e26"/>
    <x v="4"/>
    <s v="62bc5de156bcb11219004b7c"/>
    <s v="2023-09-19T07:00:00.000Z"/>
    <s v="2023-09-17T07:37:40.555Z"/>
    <x v="21"/>
    <x v="21"/>
    <x v="4"/>
  </r>
  <r>
    <s v="650851bf5e9261d83b0a2e84"/>
    <s v="65084fcbba22cfcb1a08d4cb"/>
    <s v="62b970c025c493ded10e1ea5"/>
    <x v="4"/>
    <n v="1000000"/>
    <n v="0"/>
    <n v="100000"/>
    <s v="5016fd6b7f8b9ac842000000"/>
    <s v="62374aa42511770c643d9a3e"/>
    <x v="4"/>
    <s v="65085a9e53a9b0d94e09c551"/>
    <s v="2023-09-19T01:00:00.000Z"/>
    <s v="2023-09-18T14:15:37.236Z"/>
    <x v="21"/>
    <x v="0"/>
    <x v="8"/>
  </r>
  <r>
    <s v="65074e151a33ceb8c00be974"/>
    <s v="65074c5e4fba4c658c0432c6"/>
    <s v="6066c157066c9a03055f2b10"/>
    <x v="6"/>
    <n v="907200"/>
    <n v="0"/>
    <n v="227200"/>
    <s v="5016fd6b7f8b9ac842000000"/>
    <s v="62374b19708ccd317b73ee9c"/>
    <x v="4"/>
    <s v="65074e0c784a22b1800167d9"/>
    <s v="2023-09-20T01:00:00.000Z"/>
    <s v="2023-09-17T19:12:42.161Z"/>
    <x v="21"/>
    <x v="0"/>
    <x v="14"/>
  </r>
  <r>
    <s v="6508c10e192ab0a3d708d3e4"/>
    <s v="64ff7669df102f56380ee630"/>
    <s v="6066c157066c9a03055f2b10"/>
    <x v="47"/>
    <n v="250000"/>
    <n v="0"/>
    <n v="40000"/>
    <s v="5016fd6c7f8b9ac84200002a"/>
    <s v="62374c93d092b077820bd62f"/>
    <x v="4"/>
    <s v="65087f5e46c7cbb32a04cff7"/>
    <s v="2023-09-20T03:00:00.000Z"/>
    <s v="2023-09-18T21:28:46.587Z"/>
    <x v="20"/>
    <x v="23"/>
    <x v="3"/>
  </r>
  <r>
    <s v="650a2fb1f7f0e3360b0c4fa9"/>
    <s v="650a2ccfa5d1021ca001fc01"/>
    <s v="6066c157066c9a03055f2b10"/>
    <x v="6"/>
    <n v="340000"/>
    <n v="0"/>
    <n v="60000"/>
    <s v="5016fd6b7f8b9ac842000000"/>
    <s v="62374c93d092b077820bd62f"/>
    <x v="4"/>
    <s v="650a2e33eebedd0a00077bf7"/>
    <s v="2023-09-20T05:00:00.000Z"/>
    <s v="2023-09-19T23:33:05.587Z"/>
    <x v="27"/>
    <x v="0"/>
    <x v="5"/>
  </r>
  <r>
    <s v="650a2fb1f7f0e3360b0c4faa"/>
    <s v="650a2ccfa5d1021ca001fc01"/>
    <s v="6066cd65ca52cc506817d471"/>
    <x v="6"/>
    <n v="210000"/>
    <n v="0"/>
    <n v="36000"/>
    <s v="5016fd6b7f8b9ac842000000"/>
    <s v="62374c93d092b077820bd62f"/>
    <x v="4"/>
    <s v="650a2e33eebedd0a00077bf7"/>
    <s v="2023-09-20T05:00:00.000Z"/>
    <s v="2023-09-19T23:33:05.587Z"/>
    <x v="27"/>
    <x v="0"/>
    <x v="5"/>
  </r>
  <r>
    <s v="650a6b2f0d1d34e22b0c9024"/>
    <s v="650a691fd4822ed5190c59ea"/>
    <s v="6066c157066c9a03055f2b10"/>
    <x v="4"/>
    <n v="2202120"/>
    <n v="0"/>
    <n v="1800000"/>
    <s v="5016fd6c7f8b9ac84200001f"/>
    <s v="62374aa42511770c643d9a3e"/>
    <x v="4"/>
    <s v="650a6b25fb6bcc61020180e9"/>
    <s v="2023-09-20T04:00:00.000Z"/>
    <s v="2023-09-20T03:50:45.637Z"/>
    <x v="21"/>
    <x v="24"/>
    <x v="8"/>
  </r>
  <r>
    <s v="65085e6f975a8854b801f835"/>
    <s v="5ec614a29d9b355c1b8b4567"/>
    <s v="6066c157066c9a03055f2b10"/>
    <x v="6"/>
    <n v="718200"/>
    <n v="0"/>
    <n v="173200"/>
    <s v="5016fd6b7f8b9ac842000000"/>
    <s v="62374aa42511770c643d9a3e"/>
    <x v="4"/>
    <s v="65085e6563914dd7410e7374"/>
    <s v="2023-09-21T01:00:00.000Z"/>
    <s v="2023-09-18T14:33:32.400Z"/>
    <x v="21"/>
    <x v="0"/>
    <x v="8"/>
  </r>
  <r>
    <s v="6508c10e192ab0a3d708d3e1"/>
    <s v="64ff7669df102f56380ee630"/>
    <s v="6066ce86bf54fc4669392ede"/>
    <x v="47"/>
    <n v="1389000"/>
    <n v="0"/>
    <n v="183150"/>
    <s v="5016fd6c7f8b9ac84200002a"/>
    <s v="62374c93d092b077820bd62f"/>
    <x v="4"/>
    <s v="65087f5e46c7cbb32a04cff7"/>
    <s v="2023-09-21T03:00:00.000Z"/>
    <s v="2023-09-18T21:30:36.489Z"/>
    <x v="20"/>
    <x v="23"/>
    <x v="3"/>
  </r>
  <r>
    <s v="6508c10e192ab0a3d708d3e2"/>
    <s v="64ff7669df102f56380ee630"/>
    <s v="6066ce86bf54fc4669392ede"/>
    <x v="47"/>
    <n v="442000"/>
    <n v="0"/>
    <n v="31800"/>
    <s v="5016fd6c7f8b9ac84200002a"/>
    <s v="62374c93d092b077820bd62f"/>
    <x v="4"/>
    <s v="65087f5e46c7cbb32a04cff7"/>
    <s v="2023-09-21T03:00:00.000Z"/>
    <s v="2023-09-18T21:28:46.587Z"/>
    <x v="20"/>
    <x v="23"/>
    <x v="3"/>
  </r>
  <r>
    <s v="6508c10e192ab0a3d708d3e3"/>
    <s v="64ff7669df102f56380ee630"/>
    <s v="63e32b03b8d2b936a10d2b57"/>
    <x v="47"/>
    <n v="697000"/>
    <n v="0"/>
    <n v="133800"/>
    <s v="5016fd6c7f8b9ac84200002a"/>
    <s v="62374c93d092b077820bd62f"/>
    <x v="4"/>
    <s v="65087f5e46c7cbb32a04cff7"/>
    <s v="2023-09-21T01:00:00.000Z"/>
    <s v="2023-09-18T21:28:46.587Z"/>
    <x v="20"/>
    <x v="23"/>
    <x v="3"/>
  </r>
  <r>
    <s v="650d8c1d0f9757d86e0d50ad"/>
    <s v="604741b96e368d1f5f69b6cb"/>
    <s v="6066c157066c9a03055f2b10"/>
    <x v="34"/>
    <n v="1625000"/>
    <n v="0"/>
    <n v="312000"/>
    <s v="5016fd6b7f8b9ac842000000"/>
    <s v="62374c93d092b077820bd62f"/>
    <x v="4"/>
    <s v="650d8c149e3a5bda7e0c63c3"/>
    <s v="2023-09-23T01:00:00.000Z"/>
    <s v="2023-09-22T12:50:23.291Z"/>
    <x v="22"/>
    <x v="0"/>
    <x v="5"/>
  </r>
  <r>
    <s v="650ddc61a6d8e7048f0b1349"/>
    <s v="614a10fa3d821e0ab43ad663"/>
    <s v="6066cd65ca52cc506817d471"/>
    <x v="10"/>
    <n v="982800"/>
    <n v="0"/>
    <n v="122800"/>
    <s v="5016fd6b7f8b9ac842000000"/>
    <s v="62374b9f9279506d3f2cbe85"/>
    <x v="4"/>
    <m/>
    <s v="2023-09-24T11:00:00.000Z"/>
    <s v="2023-09-22T18:28:44.954Z"/>
    <x v="21"/>
    <x v="0"/>
    <x v="3"/>
  </r>
  <r>
    <s v="650ddc61a6d8e7048f0b134a"/>
    <s v="614a10fa3d821e0ab43ad663"/>
    <s v="6066cd65ca52cc506817d471"/>
    <x v="10"/>
    <n v="378000"/>
    <n v="0"/>
    <n v="33000"/>
    <s v="5016fd6b7f8b9ac842000000"/>
    <s v="62374b9f9279506d3f2cbe85"/>
    <x v="4"/>
    <s v="650ddce7835269377b0270b2"/>
    <s v="2023-09-24T11:00:00.000Z"/>
    <s v="2023-09-22T18:26:41.213Z"/>
    <x v="21"/>
    <x v="0"/>
    <x v="2"/>
  </r>
  <r>
    <s v="650ddc61a6d8e7048f0b134b"/>
    <s v="614a10fa3d821e0ab43ad663"/>
    <s v="6066c157066c9a03055f2b10"/>
    <x v="10"/>
    <n v="604800"/>
    <n v="0"/>
    <n v="144800"/>
    <s v="5016fd6b7f8b9ac842000000"/>
    <s v="62374b9f9279506d3f2cbe85"/>
    <x v="4"/>
    <s v="650ddce46cca5bee7f07d067"/>
    <s v="2023-09-24T11:00:00.000Z"/>
    <s v="2023-09-22T18:26:41.213Z"/>
    <x v="21"/>
    <x v="0"/>
    <x v="2"/>
  </r>
  <r>
    <s v="650efcd69085b4596a0c2e3c"/>
    <s v="63e3b677084843e0c70c986c"/>
    <s v="643ad535d77af17ba11668c5"/>
    <x v="0"/>
    <n v="432000"/>
    <n v="0"/>
    <n v="102000"/>
    <s v="5016fd6b7f8b9ac842000000"/>
    <s v="62374c93d092b077820bd62f"/>
    <x v="4"/>
    <s v="650efcce16844dbe0d047fca"/>
    <s v="2023-09-24T05:00:00.000Z"/>
    <s v="2023-09-23T14:59:54.222Z"/>
    <x v="22"/>
    <x v="0"/>
    <x v="5"/>
  </r>
  <r>
    <s v="650fb8238b027ec50f01b024"/>
    <s v="650fb7433405f6f6be0217b6"/>
    <s v="62b970c025c493ded10e1ea5"/>
    <x v="0"/>
    <n v="696600"/>
    <n v="0"/>
    <n v="161600"/>
    <s v="5016fd6b7f8b9ac842000000"/>
    <s v="62b43ee94a645a789f05dac2"/>
    <x v="4"/>
    <s v="650fb81bf443c0799a09a9d3"/>
    <s v="2023-09-24T06:20:53.000Z"/>
    <s v="2023-09-24T04:24:14.726Z"/>
    <x v="1"/>
    <x v="0"/>
    <x v="2"/>
  </r>
  <r>
    <s v="650f0e182b086b2fb9097bb4"/>
    <s v="63fde335c144a8272300af09"/>
    <s v="6066cdb37c6e026dce0e3b31"/>
    <x v="0"/>
    <n v="410000"/>
    <n v="0"/>
    <n v="72000"/>
    <s v="5016fd6b7f8b9ac842000000"/>
    <m/>
    <x v="4"/>
    <m/>
    <s v="2023-09-25T01:00:00.000Z"/>
    <s v="2023-09-23T16:11:25.673Z"/>
    <x v="1"/>
    <x v="0"/>
    <x v="3"/>
  </r>
  <r>
    <s v="651109561b6191b5ef02a423"/>
    <s v="651107ccf9df19409f03d291"/>
    <s v="6066c157066c9a03055f2b10"/>
    <x v="27"/>
    <n v="530000"/>
    <n v="0"/>
    <n v="100000"/>
    <s v="5016fd6b7f8b9ac842000000"/>
    <s v="62374c93d092b077820bd62f"/>
    <x v="4"/>
    <s v="6511094e8a8523342403f4e5"/>
    <s v="2023-09-26T01:00:00.000Z"/>
    <s v="2023-09-25T04:19:36.458Z"/>
    <x v="21"/>
    <x v="0"/>
    <x v="5"/>
  </r>
  <r>
    <s v="650e60148d64b40c160a07a4"/>
    <s v="650bffe46d2624a2dc0f95c3"/>
    <s v="61e7fc43b347830b69615e42"/>
    <x v="0"/>
    <n v="578000"/>
    <n v="0"/>
    <n v="70600"/>
    <s v="5016fd6c7f8b9ac84200003e"/>
    <m/>
    <x v="4"/>
    <s v="650c0002913d9e5344095ebf"/>
    <s v="2023-09-27T05:00:00.000Z"/>
    <s v="2023-09-23T07:44:35.871Z"/>
    <x v="1"/>
    <x v="2"/>
    <x v="2"/>
  </r>
  <r>
    <s v="6512e2f550a10b5d4e0b506a"/>
    <s v="651264e88dac4bf3130130a2"/>
    <s v="60a204cde9c80d7c785055dd"/>
    <x v="0"/>
    <n v="896400"/>
    <n v="0"/>
    <n v="262650"/>
    <s v="5016fd6b7f8b9ac842000008"/>
    <s v="62374b19708ccd317b73ee9c"/>
    <x v="4"/>
    <s v="6512e3329f18db84050265e6"/>
    <s v="2023-09-27T03:00:00.000Z"/>
    <s v="2023-09-26T14:01:16.602Z"/>
    <x v="27"/>
    <x v="5"/>
    <x v="14"/>
  </r>
  <r>
    <s v="65145eec27a2a1fd890c183a"/>
    <s v="64ff7669df102f56380ee630"/>
    <s v="6066c157066c9a03055f2b10"/>
    <x v="47"/>
    <n v="339000"/>
    <n v="0"/>
    <n v="89000"/>
    <s v="5016fd6c7f8b9ac84200002a"/>
    <s v="62374c93d092b077820bd62f"/>
    <x v="4"/>
    <s v="64ff790c5b924046b6097b4f"/>
    <s v="2023-09-28T01:00:00.000Z"/>
    <s v="2023-09-27T17:12:22.389Z"/>
    <x v="27"/>
    <x v="23"/>
    <x v="5"/>
  </r>
  <r>
    <s v="651551ce2832cfce3d0d1b0b"/>
    <s v="6360dc9c140a46070a04da76"/>
    <s v="6066cd65ca52cc506817d471"/>
    <x v="0"/>
    <n v="421200"/>
    <n v="0"/>
    <n v="103200"/>
    <s v="5016fd6b7f8b9ac842000000"/>
    <s v="62374c93d092b077820bd62f"/>
    <x v="4"/>
    <s v="651551c626714eb80d08ed44"/>
    <s v="2023-09-28T09:00:00.000Z"/>
    <s v="2023-09-28T10:15:55.757Z"/>
    <x v="11"/>
    <x v="0"/>
    <x v="5"/>
  </r>
  <r>
    <s v="6515966dc8949c6467046a7d"/>
    <s v="63eae7f8e37f54f5a50de37f"/>
    <s v="60c039663273bc0f1c215081"/>
    <x v="0"/>
    <n v="390000"/>
    <n v="30000"/>
    <n v="39000"/>
    <s v="5016fd6b7f8b9ac842000000"/>
    <s v="62374b421a52dc17740bd3b6"/>
    <x v="4"/>
    <s v="64be206ea2f2bbd5b10c93d4"/>
    <s v="2023-09-29T01:00:00.000Z"/>
    <s v="2023-09-28T15:06:50.954Z"/>
    <x v="21"/>
    <x v="0"/>
    <x v="2"/>
  </r>
  <r>
    <s v="65164a012b2b1dace00da2ac"/>
    <s v="64c0a2aac6d434ef09043fbc"/>
    <s v="6066c157066c9a03055f2b10"/>
    <x v="0"/>
    <n v="838000"/>
    <n v="0"/>
    <n v="191600"/>
    <s v="5016fd6b7f8b9ac842000000"/>
    <m/>
    <x v="4"/>
    <s v="65164a0e509c9940490dcdf7"/>
    <s v="2023-09-29T14:00:00.000Z"/>
    <s v="2023-09-29T04:39:25.821Z"/>
    <x v="1"/>
    <x v="0"/>
    <x v="2"/>
  </r>
  <r>
    <s v="650ea1a036002c0c780b15bd"/>
    <s v="5f5c3ddcb7d8c50c290e0132"/>
    <s v="6066c157066c9a03055f2b10"/>
    <x v="0"/>
    <n v="1110000"/>
    <n v="0"/>
    <n v="196000"/>
    <s v="5016fd6b7f8b9ac842000000"/>
    <s v="62374af9d1578b0a925e404a"/>
    <x v="4"/>
    <s v="62bc52db56bcb112190046b8"/>
    <s v="2023-09-30T01:00:00.000Z"/>
    <s v="2023-09-23T08:31:21.237Z"/>
    <x v="21"/>
    <x v="0"/>
    <x v="2"/>
  </r>
  <r>
    <s v="651960fbc2f22e04950287aa"/>
    <s v="61e44e1e2dfd462bf11e1c3c"/>
    <s v="6066c157066c9a03055f2b10"/>
    <x v="17"/>
    <n v="761400"/>
    <n v="0"/>
    <n v="192400"/>
    <s v="5016fd6c7f8b9ac84200001a"/>
    <m/>
    <x v="4"/>
    <s v="634f34ad7ddb556c240e0582"/>
    <s v="2023-10-02T05:00:00.000Z"/>
    <s v="2023-10-01T12:26:05.198Z"/>
    <x v="21"/>
    <x v="13"/>
    <x v="2"/>
  </r>
  <r>
    <s v="651a0243d24aa677c00b5f48"/>
    <s v="651a00af956a24efe8060d49"/>
    <s v="6066cdb37c6e026dce0e3b31"/>
    <x v="0"/>
    <n v="636768"/>
    <n v="0"/>
    <n v="151088"/>
    <s v="5016fd6b7f8b9ac842000000"/>
    <s v="63edde6424b6dede3303e67b"/>
    <x v="4"/>
    <s v="651a01bac283095aac0e6769"/>
    <s v="2023-10-02T01:00:00.000Z"/>
    <s v="2023-10-01T23:35:49.996Z"/>
    <x v="1"/>
    <x v="0"/>
    <x v="15"/>
  </r>
  <r>
    <s v="651a0243d24aa677c00b5f49"/>
    <s v="651a00af956a24efe8060d49"/>
    <s v="6066cdb37c6e026dce0e3b31"/>
    <x v="0"/>
    <n v="421200"/>
    <n v="0"/>
    <n v="74400"/>
    <s v="5016fd6b7f8b9ac842000000"/>
    <s v="63edde6424b6dede3303e67b"/>
    <x v="4"/>
    <s v="651a01bac283095aac0e6769"/>
    <s v="2023-10-02T01:00:00.000Z"/>
    <s v="2023-10-01T23:35:31.042Z"/>
    <x v="1"/>
    <x v="0"/>
    <x v="15"/>
  </r>
  <r>
    <s v="651a0243d24aa677c00b5f4a"/>
    <s v="651a00af956a24efe8060d49"/>
    <s v="6066cdb37c6e026dce0e3b31"/>
    <x v="0"/>
    <n v="215568"/>
    <n v="0"/>
    <n v="47888"/>
    <s v="5016fd6b7f8b9ac842000000"/>
    <s v="63edde6424b6dede3303e67b"/>
    <x v="4"/>
    <s v="651a01bac283095aac0e6769"/>
    <s v="2023-10-02T01:00:00.000Z"/>
    <s v="2023-10-01T23:35:31.042Z"/>
    <x v="1"/>
    <x v="0"/>
    <x v="15"/>
  </r>
  <r>
    <s v="651a359958b0dd0e050f1835"/>
    <s v="651a2d3657c666187809ea85"/>
    <s v="60c039663273bc0f1c215081"/>
    <x v="0"/>
    <n v="238500"/>
    <n v="0"/>
    <n v="46250"/>
    <s v="5016fd6b7f8b9ac842000000"/>
    <s v="62374d66be2ae82baf48b53e"/>
    <x v="4"/>
    <s v="651a359358b0dd0e050f1831"/>
    <s v="2023-10-02T05:16:13.000Z"/>
    <s v="2023-10-02T03:17:23.587Z"/>
    <x v="26"/>
    <x v="0"/>
    <x v="7"/>
  </r>
  <r>
    <s v="651a6a84381a22467c0ea9e5"/>
    <s v="651a69e4720a97cb77048591"/>
    <s v="62b970c025c493ded10e1ea5"/>
    <x v="0"/>
    <n v="777600"/>
    <n v="0"/>
    <n v="127600"/>
    <s v="5016fd6b7f8b9ac842000000"/>
    <s v="62374b9f9279506d3f2cbe85"/>
    <x v="4"/>
    <s v="651a6a7def6b2fc1960e0915"/>
    <s v="2023-10-02T05:00:00.000Z"/>
    <s v="2023-10-02T07:05:29.242Z"/>
    <x v="21"/>
    <x v="0"/>
    <x v="10"/>
  </r>
  <r>
    <s v="651a6c86df761928000929c7"/>
    <s v="651a69ad14f08b34c80413fa"/>
    <s v="6066cd65ca52cc506817d471"/>
    <x v="0"/>
    <n v="410400"/>
    <n v="0"/>
    <n v="170400"/>
    <s v="5016fd6b7f8b9ac842000000"/>
    <s v="62374b7bb2ab6f5f8d470e1f"/>
    <x v="4"/>
    <s v="651a6bac720a97cb7704861d"/>
    <s v="2023-10-02T11:00:00.000Z"/>
    <s v="2023-10-02T07:09:15.975Z"/>
    <x v="21"/>
    <x v="0"/>
    <x v="21"/>
  </r>
  <r>
    <s v="651c214ce7a8aadf6c0ee393"/>
    <s v="651c20de2ac4b0077b01e8bc"/>
    <s v="6066cd65ca52cc506817d471"/>
    <x v="0"/>
    <n v="255500"/>
    <n v="34500"/>
    <n v="11500"/>
    <s v="5016fd6b7f8b9ac842000000"/>
    <s v="62b43ee94a645a789f05dac2"/>
    <x v="4"/>
    <s v="651c2149a146f0134e0ebfd8"/>
    <s v="2023-10-04T01:00:00.000Z"/>
    <s v="2023-10-03T14:50:26.954Z"/>
    <x v="21"/>
    <x v="0"/>
    <x v="2"/>
  </r>
  <r>
    <s v="651cc5564878e3e0570aa512"/>
    <s v="651cc54e601f8131cb0ac3ae"/>
    <s v="6066cdb37c6e026dce0e3b31"/>
    <x v="0"/>
    <n v="222400"/>
    <n v="0"/>
    <n v="36480"/>
    <s v="5016fd6b7f8b9ac842000000"/>
    <m/>
    <x v="4"/>
    <s v="651cc55a79367dc88f08573e"/>
    <s v="2023-10-04T02:00:00.000Z"/>
    <s v="2023-10-04T01:57:39.005Z"/>
    <x v="1"/>
    <x v="0"/>
    <x v="2"/>
  </r>
  <r>
    <s v="651d11a4e0bfecf83009bac5"/>
    <s v="651d10f4af9468ac7c0c1e06"/>
    <s v="62b970c025c493ded10e1ea5"/>
    <x v="0"/>
    <n v="680000"/>
    <n v="0"/>
    <n v="120000"/>
    <s v="5016fd6b7f8b9ac842000000"/>
    <s v="62b59927eb80e3a3fa0dd5ae"/>
    <x v="4"/>
    <s v="651d119cda4987bef40376cc"/>
    <s v="2023-10-04T09:22:25.000Z"/>
    <s v="2023-10-04T07:24:57.231Z"/>
    <x v="21"/>
    <x v="0"/>
    <x v="1"/>
  </r>
  <r>
    <s v="651c2f63fac1f27b880a92ca"/>
    <s v="615ad1789de4985b32125459"/>
    <s v="6066c157066c9a03055f2b10"/>
    <x v="4"/>
    <n v="798336"/>
    <n v="0"/>
    <n v="206976"/>
    <s v="5016fd6b7f8b9ac842000000"/>
    <s v="62374af9d1578b0a925e404a"/>
    <x v="4"/>
    <s v="651c2f5ad04f3d60a1051c6c"/>
    <s v="2023-10-05T01:00:00.000Z"/>
    <s v="2023-10-03T15:40:10.539Z"/>
    <x v="21"/>
    <x v="0"/>
    <x v="16"/>
  </r>
  <r>
    <s v="651ccebfbd285241c40f7666"/>
    <s v="6209c812e616573dc94c89fe"/>
    <s v="6066c157066c9a03055f2b10"/>
    <x v="12"/>
    <n v="380000"/>
    <n v="0"/>
    <n v="70000"/>
    <s v="5016fd6c7f8b9ac84200000e"/>
    <s v="62374c93d092b077820bd62f"/>
    <x v="4"/>
    <s v="651cd655a9856a0b4c0bbfd1"/>
    <s v="2023-10-05T07:00:00.000Z"/>
    <s v="2023-10-04T11:55:33.437Z"/>
    <x v="26"/>
    <x v="10"/>
    <x v="3"/>
  </r>
  <r>
    <s v="651d4d5aae53d943950bd0a7"/>
    <s v="651d4c8d1e34c980ac0a9a58"/>
    <s v="6066c157066c9a03055f2b10"/>
    <x v="0"/>
    <n v="410400"/>
    <n v="0"/>
    <n v="100400"/>
    <s v="5016fd6b7f8b9ac842000000"/>
    <s v="62374b9f9279506d3f2cbe85"/>
    <x v="4"/>
    <s v="651d4d5356963b1c6b032dcf"/>
    <s v="2023-10-05T01:00:00.000Z"/>
    <s v="2023-10-04T11:52:43.353Z"/>
    <x v="21"/>
    <x v="0"/>
    <x v="10"/>
  </r>
  <r>
    <s v="651d565cb5fc68408101951d"/>
    <s v="651d4c8d1e34c980ac0a9a58"/>
    <s v="6066c157066c9a03055f2b10"/>
    <x v="0"/>
    <n v="378000"/>
    <n v="0"/>
    <n v="92000"/>
    <s v="5016fd6b7f8b9ac842000000"/>
    <s v="62374b9f9279506d3f2cbe85"/>
    <x v="4"/>
    <s v="651d4d5356963b1c6b032dcf"/>
    <s v="2023-10-05T01:00:00.000Z"/>
    <s v="2023-10-04T12:16:23.062Z"/>
    <x v="21"/>
    <x v="0"/>
    <x v="10"/>
  </r>
  <r>
    <s v="651dda0b5854207266015c2f"/>
    <s v="64ff7669df102f56380ee630"/>
    <s v="6066c157066c9a03055f2b10"/>
    <x v="47"/>
    <n v="120000"/>
    <n v="30000"/>
    <n v="-14000"/>
    <s v="5016fd6b7f8b9ac842000000"/>
    <m/>
    <x v="4"/>
    <s v="64ff790c5b924046b6097b4f"/>
    <s v="2023-10-05T03:00:00.000Z"/>
    <s v="2023-10-04T21:39:54.652Z"/>
    <x v="21"/>
    <x v="0"/>
    <x v="5"/>
  </r>
  <r>
    <s v="651e30c0fd772b24b8084282"/>
    <s v="64ff7669df102f56380ee630"/>
    <s v="6066cd65ca52cc506817d471"/>
    <x v="0"/>
    <n v="420000"/>
    <n v="30000"/>
    <n v="91000"/>
    <s v="5016fd6c7f8b9ac84200002a"/>
    <m/>
    <x v="4"/>
    <s v="64ff790c5b924046b6097b4f"/>
    <s v="2023-10-05T06:00:00.000Z"/>
    <s v="2023-10-05T04:18:58.276Z"/>
    <x v="21"/>
    <x v="23"/>
    <x v="5"/>
  </r>
  <r>
    <s v="651ecbca6d7ac7fc4300b119"/>
    <s v="651ecafc0bea86411b0239f8"/>
    <s v="6066c157066c9a03055f2b10"/>
    <x v="9"/>
    <n v="1400000"/>
    <n v="0"/>
    <n v="850000"/>
    <s v="5016fd6b7f8b9ac842000006"/>
    <s v="62374c93d092b077820bd62f"/>
    <x v="4"/>
    <s v="651ecb5c0bea86411b023a51"/>
    <s v="2023-10-06T05:00:00.000Z"/>
    <s v="2023-10-05T14:54:17.592Z"/>
    <x v="27"/>
    <x v="3"/>
    <x v="5"/>
  </r>
  <r>
    <s v="651f73b0b1ef26d57803d838"/>
    <s v="651f727ada940a987c01d489"/>
    <s v="60a204cde9c80d7c785055dd"/>
    <x v="0"/>
    <n v="442800"/>
    <n v="0"/>
    <n v="125300"/>
    <s v="5016fd6b7f8b9ac842000000"/>
    <s v="62374d66be2ae82baf48b53e"/>
    <x v="4"/>
    <s v="651f72e69d2225037f015408"/>
    <s v="2023-10-06T01:00:00.000Z"/>
    <s v="2023-10-06T02:44:59.043Z"/>
    <x v="1"/>
    <x v="0"/>
    <x v="7"/>
  </r>
  <r>
    <s v="651f74dc7da61a45060d5e74"/>
    <s v="65000f294cae23fb5201cec8"/>
    <s v="6066c157066c9a03055f2b10"/>
    <x v="0"/>
    <n v="520000"/>
    <n v="0"/>
    <n v="96000"/>
    <s v="5016fd6b7f8b9ac842000000"/>
    <m/>
    <x v="4"/>
    <s v="62374aa42511770c643d9a3e"/>
    <s v="2023-10-06T02:00:00.000Z"/>
    <s v="2023-10-06T02:48:03.465Z"/>
    <x v="21"/>
    <x v="0"/>
    <x v="3"/>
  </r>
  <r>
    <s v="651f74eb27d3da4300023bed"/>
    <s v="651f6ccd457cb0cdec0c6231"/>
    <s v="60c039663273bc0f1c215081"/>
    <x v="0"/>
    <n v="2175012"/>
    <n v="0"/>
    <n v="673812"/>
    <s v="5016fd6c7f8b9ac84200003e"/>
    <s v="62374c93d092b077820bd62f"/>
    <x v="4"/>
    <s v="651f74c7f722ca68720010c0"/>
    <s v="2023-10-06T03:00:00.000Z"/>
    <s v="2023-10-06T02:47:38.771Z"/>
    <x v="21"/>
    <x v="2"/>
    <x v="5"/>
  </r>
  <r>
    <s v="651f74eb27d3da4300023bee"/>
    <s v="651f6ccd457cb0cdec0c6231"/>
    <s v="60c039663273bc0f1c215081"/>
    <x v="0"/>
    <n v="394092"/>
    <n v="0"/>
    <n v="121892"/>
    <s v="5016fd6c7f8b9ac84200003e"/>
    <s v="62374c93d092b077820bd62f"/>
    <x v="4"/>
    <s v="651f74c7f722ca68720010c0"/>
    <s v="2023-10-06T04:46:02.000Z"/>
    <s v="2023-10-06T02:46:02.224Z"/>
    <x v="21"/>
    <x v="2"/>
    <x v="5"/>
  </r>
  <r>
    <s v="651f74eb27d3da4300023bef"/>
    <s v="651f6ccd457cb0cdec0c6231"/>
    <s v="6066c157066c9a03055f2b10"/>
    <x v="0"/>
    <n v="1030000"/>
    <n v="0"/>
    <n v="230320"/>
    <s v="5016fd6c7f8b9ac84200003e"/>
    <s v="62374c93d092b077820bd62f"/>
    <x v="4"/>
    <s v="651f74c7f722ca68720010c0"/>
    <s v="2023-10-06T04:46:02.000Z"/>
    <s v="2023-10-06T02:46:02.224Z"/>
    <x v="21"/>
    <x v="2"/>
    <x v="5"/>
  </r>
  <r>
    <s v="651f74eb27d3da4300023bf0"/>
    <s v="651f6ccd457cb0cdec0c6231"/>
    <s v="63e32b03b8d2b936a10d2b57"/>
    <x v="0"/>
    <n v="750600"/>
    <n v="0"/>
    <n v="223600"/>
    <s v="5016fd6c7f8b9ac84200003e"/>
    <s v="62374c93d092b077820bd62f"/>
    <x v="4"/>
    <s v="651f74c7f722ca68720010c0"/>
    <s v="2023-10-06T02:00:00.000Z"/>
    <s v="2023-10-06T02:46:02.224Z"/>
    <x v="21"/>
    <x v="2"/>
    <x v="5"/>
  </r>
  <r>
    <s v="651fcc61e30d32a68002bffb"/>
    <s v="651fc5ef873aa8792804327d"/>
    <s v="6066c157066c9a03055f2b10"/>
    <x v="0"/>
    <n v="6600000"/>
    <n v="0"/>
    <n v="1320000"/>
    <s v="5016fd6b7f8b9ac842000000"/>
    <s v="62374d66be2ae82baf48b53e"/>
    <x v="4"/>
    <s v="651fcc5928976b1769013407"/>
    <s v="2023-10-06T09:00:00.000Z"/>
    <s v="2023-10-06T09:03:11.905Z"/>
    <x v="25"/>
    <x v="0"/>
    <x v="7"/>
  </r>
  <r>
    <s v="6520157b9f354352cd018253"/>
    <s v="6350252627216e6fe20f1028"/>
    <s v="6066c157066c9a03055f2b10"/>
    <x v="6"/>
    <n v="388800"/>
    <n v="0"/>
    <n v="92800"/>
    <s v="5016fd6b7f8b9ac842000000"/>
    <s v="62374af9d1578b0a925e404a"/>
    <x v="4"/>
    <s v="635026995dbd7e325d07c2b2"/>
    <s v="2023-10-07T01:00:00.000Z"/>
    <s v="2023-10-06T14:13:58.775Z"/>
    <x v="13"/>
    <x v="0"/>
    <x v="2"/>
  </r>
  <r>
    <s v="6520d334b81a13efd304d010"/>
    <s v="651fc5ef873aa8792804327d"/>
    <s v="6066c157066c9a03055f2b10"/>
    <x v="0"/>
    <n v="1550000"/>
    <n v="0"/>
    <n v="300000"/>
    <s v="5016fd6b7f8b9ac842000000"/>
    <m/>
    <x v="4"/>
    <s v="651fcc5928976b1769013407"/>
    <s v="2023-10-07T07:00:00.000Z"/>
    <s v="2023-10-07T03:50:04.390Z"/>
    <x v="25"/>
    <x v="0"/>
    <x v="7"/>
  </r>
  <r>
    <s v="6520f9e5bfb54f12e90124f8"/>
    <s v="6520ec8bac59ef6f80005c0d"/>
    <s v="6066cdb37c6e026dce0e3b31"/>
    <x v="0"/>
    <n v="270000"/>
    <n v="0"/>
    <n v="56000"/>
    <s v="5016fd6b7f8b9ac842000000"/>
    <s v="62374c93d092b077820bd62f"/>
    <x v="4"/>
    <s v="6520f9a13b10a873bb08ac25"/>
    <s v="2023-10-07T05:00:00.000Z"/>
    <s v="2023-10-07T06:25:41.238Z"/>
    <x v="21"/>
    <x v="0"/>
    <x v="5"/>
  </r>
  <r>
    <s v="6520f9e5bfb54f12e90124f9"/>
    <s v="6520ec8bac59ef6f80005c0d"/>
    <s v="60c039663273bc0f1c215081"/>
    <x v="0"/>
    <n v="518400"/>
    <n v="0"/>
    <n v="29400"/>
    <s v="5016fd6b7f8b9ac842000000"/>
    <s v="62374c93d092b077820bd62f"/>
    <x v="4"/>
    <s v="6520f9a13b10a873bb08ac25"/>
    <s v="2023-10-07T07:00:00.000Z"/>
    <s v="2023-10-07T06:25:41.238Z"/>
    <x v="21"/>
    <x v="0"/>
    <x v="5"/>
  </r>
  <r>
    <s v="65217b28aa0e84b87a07b63c"/>
    <s v="6294c531236ea4aeb403e257"/>
    <s v="62b970c025c493ded10e1ea5"/>
    <x v="0"/>
    <n v="1040000"/>
    <n v="0"/>
    <n v="100000"/>
    <s v="5016fd6b7f8b9ac842000000"/>
    <s v="62374d46b2ab6f5f8d470e26"/>
    <x v="4"/>
    <s v="65217c6106ff86eab90f2c31"/>
    <s v="2023-10-08T01:00:00.000Z"/>
    <s v="2023-10-07T15:44:22.890Z"/>
    <x v="21"/>
    <x v="0"/>
    <x v="4"/>
  </r>
  <r>
    <s v="651cc32f4ec425ba030ce868"/>
    <s v="5fe3184fa60af613a02dc667"/>
    <s v="6066cd65ca52cc506817d471"/>
    <x v="0"/>
    <n v="385000"/>
    <n v="60000"/>
    <n v="45000"/>
    <s v="5016fd6b7f8b9ac842000000"/>
    <s v="62374b9f9279506d3f2cbe85"/>
    <x v="4"/>
    <s v="63a08b1f0c34bc71a700a06a"/>
    <s v="2023-10-09T01:00:00.000Z"/>
    <s v="2023-10-04T02:02:48.625Z"/>
    <x v="21"/>
    <x v="0"/>
    <x v="10"/>
  </r>
  <r>
    <s v="65202f661fc582d8750794fe"/>
    <s v="65201556a5dc210d120d7d25"/>
    <s v="6066c157066c9a03055f2b10"/>
    <x v="10"/>
    <n v="636120"/>
    <n v="0"/>
    <n v="157120"/>
    <s v="5016fd6b7f8b9ac842000000"/>
    <s v="62374d46b2ab6f5f8d470e26"/>
    <x v="4"/>
    <s v="65202f5e5d30df0a2301d3b6"/>
    <s v="2023-10-10T05:00:00.000Z"/>
    <s v="2023-10-06T16:14:25.093Z"/>
    <x v="21"/>
    <x v="0"/>
    <x v="4"/>
  </r>
  <r>
    <s v="65229ecdcedaf5fb850f3f00"/>
    <s v="633f94272609de72b20caa76"/>
    <s v="6066cd65ca52cc506817d471"/>
    <x v="0"/>
    <n v="1540000"/>
    <n v="0"/>
    <n v="270000"/>
    <s v="5016fd6b7f8b9ac842000000"/>
    <s v="62374af9d1578b0a925e404a"/>
    <x v="4"/>
    <m/>
    <s v="2023-10-10T01:00:00.000Z"/>
    <s v="2023-10-08T12:22:53.879Z"/>
    <x v="21"/>
    <x v="0"/>
    <x v="3"/>
  </r>
  <r>
    <s v="65229ecdcedaf5fb850f3f01"/>
    <s v="633f94272609de72b20caa76"/>
    <s v="6066cd65ca52cc506817d471"/>
    <x v="0"/>
    <n v="810000"/>
    <n v="0"/>
    <n v="120000"/>
    <s v="5016fd6b7f8b9ac842000000"/>
    <s v="62374af9d1578b0a925e404a"/>
    <x v="4"/>
    <s v="65229f27e20264a0e7006a8e"/>
    <s v="2023-10-10T01:00:00.000Z"/>
    <s v="2023-10-08T12:21:32.463Z"/>
    <x v="21"/>
    <x v="0"/>
    <x v="2"/>
  </r>
  <r>
    <s v="65229ecdcedaf5fb850f3f02"/>
    <s v="633f94272609de72b20caa76"/>
    <s v="6066c157066c9a03055f2b10"/>
    <x v="0"/>
    <n v="730000"/>
    <n v="0"/>
    <n v="150000"/>
    <s v="5016fd6b7f8b9ac842000000"/>
    <s v="62374af9d1578b0a925e404a"/>
    <x v="4"/>
    <s v="65229f27b99b4ed53f06ddae"/>
    <s v="2023-10-10T01:00:00.000Z"/>
    <s v="2023-10-08T12:21:32.463Z"/>
    <x v="21"/>
    <x v="0"/>
    <x v="2"/>
  </r>
  <r>
    <s v="6523a4cfccea991fe2055ed2"/>
    <s v="6342ad146906b7bdb20e70d5"/>
    <s v="6066c157066c9a03055f2b10"/>
    <x v="48"/>
    <n v="700000"/>
    <n v="0"/>
    <n v="250000"/>
    <s v="5016fd6c7f8b9ac842000015"/>
    <s v="62374aa42511770c643d9a3e"/>
    <x v="4"/>
    <s v="6523a4c6714d0d80d00f933b"/>
    <s v="2023-10-10T03:00:00.000Z"/>
    <s v="2023-10-09T07:01:36.220Z"/>
    <x v="21"/>
    <x v="51"/>
    <x v="8"/>
  </r>
  <r>
    <s v="6523cef863440229c60fe071"/>
    <s v="639fec2bca2070548d0e5a47"/>
    <s v="6066c157066c9a03055f2b10"/>
    <x v="9"/>
    <n v="915000"/>
    <n v="0"/>
    <n v="170000"/>
    <s v="5016fd6b7f8b9ac842000000"/>
    <s v="62b43ee94a645a789f05dac2"/>
    <x v="4"/>
    <s v="6523cfdced0bd5021e07f992"/>
    <s v="2023-10-10T08:00:00.000Z"/>
    <s v="2023-10-09T10:07:37.219Z"/>
    <x v="25"/>
    <x v="0"/>
    <x v="2"/>
  </r>
  <r>
    <s v="6523e10ebe7e51f5b3091ce0"/>
    <s v="649af3e368f6b461020a310f"/>
    <s v="643ad535d77af17ba11668c5"/>
    <x v="0"/>
    <n v="432000"/>
    <n v="0"/>
    <n v="102000"/>
    <s v="5016fd6b7f8b9ac842000000"/>
    <s v="62374c93d092b077820bd62f"/>
    <x v="4"/>
    <s v="649af552468b9030920a6c84"/>
    <s v="2023-10-10T03:00:00.000Z"/>
    <s v="2023-10-09T11:21:47.034Z"/>
    <x v="22"/>
    <x v="0"/>
    <x v="5"/>
  </r>
  <r>
    <s v="6524a7d00ab2e189ca026146"/>
    <s v="6524a6e6bdf1c55b290f9b93"/>
    <s v="643ad5917c146045c805d3ed"/>
    <x v="0"/>
    <n v="384000"/>
    <n v="0"/>
    <n v="70000"/>
    <s v="5016fd6b7f8b9ac842000000"/>
    <s v="62374aa42511770c643d9a3e"/>
    <x v="4"/>
    <s v="6524b226bea9a39afb04f3b9"/>
    <s v="2023-10-10T01:00:00.000Z"/>
    <s v="2023-10-10T02:10:57.721Z"/>
    <x v="30"/>
    <x v="0"/>
    <x v="8"/>
  </r>
  <r>
    <s v="6526ea0b0e8096161f083e24"/>
    <s v="6526e976313bf3714d00137a"/>
    <s v="60c039663273bc0f1c215081"/>
    <x v="9"/>
    <n v="529200"/>
    <n v="0"/>
    <n v="167950"/>
    <s v="5016fd6b7f8b9ac842000000"/>
    <s v="62374c93d092b077820bd62f"/>
    <x v="4"/>
    <s v="6526e99cb52efd0d8b020ada"/>
    <s v="2023-10-12T01:00:00.000Z"/>
    <s v="2023-10-11T18:38:01.494Z"/>
    <x v="22"/>
    <x v="0"/>
    <x v="5"/>
  </r>
  <r>
    <s v="652778cc520265774d01cd46"/>
    <s v="6525889b95aa59580602c264"/>
    <s v="6066c157066c9a03055f2b10"/>
    <x v="0"/>
    <n v="610000"/>
    <n v="0"/>
    <n v="110000"/>
    <s v="5016fd6b7f8b9ac842000000"/>
    <s v="62374d46b2ab6f5f8d470e26"/>
    <x v="4"/>
    <s v="652778c2df9dfb01ba0df500"/>
    <s v="2023-10-12T05:00:00.000Z"/>
    <s v="2023-10-12T04:41:45.371Z"/>
    <x v="24"/>
    <x v="0"/>
    <x v="4"/>
  </r>
  <r>
    <s v="65276b7295958065480fdf1b"/>
    <s v="5efde35dd5a16b1b68758012"/>
    <s v="6066c157066c9a03055f2b10"/>
    <x v="0"/>
    <n v="1684350"/>
    <n v="88650"/>
    <n v="245950"/>
    <s v="5016fd6c7f8b9ac842000013"/>
    <m/>
    <x v="4"/>
    <s v="62374c93d092b077820bd62f"/>
    <s v="2023-10-13T05:00:00.000Z"/>
    <s v="2023-10-12T04:34:19.240Z"/>
    <x v="21"/>
    <x v="14"/>
    <x v="3"/>
  </r>
  <r>
    <s v="6527fcbc8ddc4c4cb00e37d7"/>
    <s v="63c3c5e9f0d1165ad50d51bd"/>
    <s v="60c039663273bc0f1c215081"/>
    <x v="0"/>
    <n v="1010000"/>
    <n v="0"/>
    <n v="186000"/>
    <s v="5016fd6b7f8b9ac842000000"/>
    <m/>
    <x v="4"/>
    <m/>
    <s v="2023-10-13T07:00:00.000Z"/>
    <s v="2023-10-12T14:04:45.229Z"/>
    <x v="20"/>
    <x v="0"/>
    <x v="3"/>
  </r>
  <r>
    <s v="6527fcbc8ddc4c4cb00e37d9"/>
    <s v="63c3c5e9f0d1165ad50d51bd"/>
    <s v="6066cd65ca52cc506817d471"/>
    <x v="0"/>
    <n v="470000"/>
    <n v="0"/>
    <n v="150000"/>
    <s v="5016fd6b7f8b9ac842000000"/>
    <m/>
    <x v="4"/>
    <s v="6527fd0511f49947f807daac"/>
    <s v="2023-10-13T07:00:00.000Z"/>
    <s v="2023-10-12T14:03:39.994Z"/>
    <x v="20"/>
    <x v="0"/>
    <x v="2"/>
  </r>
  <r>
    <s v="65236929192ebad7f70d9203"/>
    <s v="64b75e956a76249d6804203e"/>
    <s v="6066c157066c9a03055f2b10"/>
    <x v="0"/>
    <n v="475000"/>
    <n v="25000"/>
    <n v="69000"/>
    <s v="5016fd6b7f8b9ac842000000"/>
    <m/>
    <x v="4"/>
    <s v="62b43ee94a645a789f05dac2"/>
    <s v="2023-10-14T11:00:00.000Z"/>
    <s v="2023-10-09T02:48:19.529Z"/>
    <x v="1"/>
    <x v="0"/>
    <x v="3"/>
  </r>
  <r>
    <s v="6527fcbc8ddc4c4cb00e37d8"/>
    <s v="63c3c5e9f0d1165ad50d51bd"/>
    <s v="60c039663273bc0f1c215081"/>
    <x v="0"/>
    <n v="540000"/>
    <n v="0"/>
    <n v="51000"/>
    <s v="5016fd6b7f8b9ac842000000"/>
    <m/>
    <x v="4"/>
    <s v="6527fd05a48e42ea490a4fac"/>
    <s v="2023-10-14T05:00:00.000Z"/>
    <s v="2023-10-12T14:03:39.994Z"/>
    <x v="20"/>
    <x v="0"/>
    <x v="2"/>
  </r>
  <r>
    <s v="652a15a7cf827877810790ef"/>
    <s v="5eb232629d9b3572458b456b"/>
    <s v="6066c157066c9a03055f2b10"/>
    <x v="6"/>
    <n v="1447200"/>
    <n v="0"/>
    <n v="437200"/>
    <s v="5016fd6b7f8b9ac842000000"/>
    <s v="62374d46b2ab6f5f8d470e26"/>
    <x v="4"/>
    <s v="62bc5ec156bcb11219004bdb"/>
    <s v="2023-10-14T04:00:00.000Z"/>
    <s v="2023-10-14T04:15:18.123Z"/>
    <x v="24"/>
    <x v="0"/>
    <x v="5"/>
  </r>
  <r>
    <s v="652660b506d17272080ffc72"/>
    <s v="5fe3184fa60af613a02dc667"/>
    <s v="6066c157066c9a03055f2b10"/>
    <x v="0"/>
    <n v="1163500"/>
    <n v="181500"/>
    <n v="60500"/>
    <s v="5016fd6b7f8b9ac842000000"/>
    <s v="62374c93d092b077820bd62f"/>
    <x v="4"/>
    <s v="634f9efc7d4f699440056c32"/>
    <s v="2023-10-15T03:00:00.000Z"/>
    <s v="2023-10-11T08:46:38.847Z"/>
    <x v="21"/>
    <x v="0"/>
    <x v="5"/>
  </r>
  <r>
    <s v="652660b506d17272080ffc73"/>
    <s v="5fe3184fa60af613a02dc667"/>
    <s v="6066c157066c9a03055f2b10"/>
    <x v="0"/>
    <n v="415000"/>
    <n v="0"/>
    <n v="70000"/>
    <s v="5016fd6b7f8b9ac842000000"/>
    <s v="62374c93d092b077820bd62f"/>
    <x v="4"/>
    <s v="634f9efc7d4f699440056c32"/>
    <s v="2023-10-15T01:00:00.000Z"/>
    <s v="2023-10-11T08:45:41.590Z"/>
    <x v="21"/>
    <x v="0"/>
    <x v="5"/>
  </r>
  <r>
    <s v="652660b506d17272080ffc74"/>
    <s v="5fe3184fa60af613a02dc667"/>
    <s v="60c039663273bc0f1c215081"/>
    <x v="0"/>
    <n v="340000"/>
    <n v="0"/>
    <n v="32000"/>
    <s v="5016fd6b7f8b9ac842000000"/>
    <s v="62374c93d092b077820bd62f"/>
    <x v="4"/>
    <s v="634f9efc7d4f699440056c32"/>
    <s v="2023-10-15T01:00:00.000Z"/>
    <s v="2023-10-11T08:45:41.590Z"/>
    <x v="21"/>
    <x v="0"/>
    <x v="5"/>
  </r>
  <r>
    <s v="652660b506d17272080ffc75"/>
    <s v="5fe3184fa60af613a02dc667"/>
    <s v="6066cd65ca52cc506817d471"/>
    <x v="0"/>
    <n v="590000"/>
    <n v="0"/>
    <n v="108000"/>
    <s v="5016fd6b7f8b9ac842000000"/>
    <s v="62374c93d092b077820bd62f"/>
    <x v="4"/>
    <s v="634f9efc7d4f699440056c32"/>
    <s v="2023-10-15T01:00:00.000Z"/>
    <s v="2023-10-11T08:45:41.590Z"/>
    <x v="21"/>
    <x v="0"/>
    <x v="5"/>
  </r>
  <r>
    <s v="6527fb9b29580f0be10312d9"/>
    <s v="63a943938f6025d1900ec88c"/>
    <s v="6066cd65ca52cc506817d471"/>
    <x v="0"/>
    <n v="470000"/>
    <n v="0"/>
    <n v="84000"/>
    <s v="5016fd6b7f8b9ac842000000"/>
    <s v="62374aa42511770c643d9a3e"/>
    <x v="4"/>
    <s v="652800e2fabff98b590af9c0"/>
    <s v="2023-10-15T01:00:00.000Z"/>
    <s v="2023-10-12T14:30:32.277Z"/>
    <x v="21"/>
    <x v="0"/>
    <x v="8"/>
  </r>
  <r>
    <s v="652604a9cb7041f77704abd4"/>
    <s v="651f7e90477445a0c10eea2a"/>
    <s v="60a204cde9c80d7c785055dd"/>
    <x v="0"/>
    <n v="203040"/>
    <n v="0"/>
    <n v="52540"/>
    <s v="5016fd6b7f8b9ac842000000"/>
    <s v="62374c93d092b077820bd62f"/>
    <x v="4"/>
    <s v="652604a2d6c7671fd501d9c8"/>
    <s v="2023-10-16T05:00:00.000Z"/>
    <s v="2023-10-11T02:40:03.252Z"/>
    <x v="13"/>
    <x v="0"/>
    <x v="5"/>
  </r>
  <r>
    <s v="652bc736153799f74b0fe30c"/>
    <s v="652bc71c82a9e98f400d5213"/>
    <s v="6066cd65ca52cc506817d471"/>
    <x v="0"/>
    <n v="199800"/>
    <n v="0"/>
    <n v="69800"/>
    <s v="5016fd6b7f8b9ac842000000"/>
    <m/>
    <x v="4"/>
    <s v="652bc73abaea822c2f00c4fc"/>
    <s v="2023-10-16T02:00:00.000Z"/>
    <s v="2023-10-15T11:18:39.652Z"/>
    <x v="21"/>
    <x v="0"/>
    <x v="2"/>
  </r>
  <r>
    <s v="652c8cd97414ebcb19051ee4"/>
    <s v="628577563661a9f30401d73f"/>
    <s v="60c039663273bc0f1c215081"/>
    <x v="0"/>
    <n v="556200"/>
    <n v="0"/>
    <n v="126200"/>
    <s v="5016fd6b7f8b9ac842000000"/>
    <s v="62374cb9a046055b1036637e"/>
    <x v="4"/>
    <s v="652c8bf5c09bcbcc7b059db4"/>
    <s v="2023-10-16T07:00:00.000Z"/>
    <s v="2023-10-16T01:08:10.525Z"/>
    <x v="27"/>
    <x v="0"/>
    <x v="18"/>
  </r>
  <r>
    <s v="652c8cd97414ebcb19051ee5"/>
    <s v="628577563661a9f30401d73f"/>
    <s v="60c039663273bc0f1c215081"/>
    <x v="0"/>
    <n v="286200"/>
    <n v="0"/>
    <n v="106200"/>
    <s v="5016fd6b7f8b9ac842000000"/>
    <s v="62374cb9a046055b1036637e"/>
    <x v="4"/>
    <s v="652c8bf5c09bcbcc7b059db4"/>
    <s v="2023-10-16T07:00:00.000Z"/>
    <s v="2023-10-16T01:07:37.779Z"/>
    <x v="27"/>
    <x v="0"/>
    <x v="18"/>
  </r>
  <r>
    <s v="652c8cd97414ebcb19051ee6"/>
    <s v="628577563661a9f30401d73f"/>
    <s v="6066cd65ca52cc506817d471"/>
    <x v="0"/>
    <n v="270000"/>
    <n v="0"/>
    <n v="60000"/>
    <s v="5016fd6b7f8b9ac842000000"/>
    <s v="62374cb9a046055b1036637e"/>
    <x v="4"/>
    <s v="652c8bf5c09bcbcc7b059db4"/>
    <s v="2023-10-16T08:00:00.000Z"/>
    <s v="2023-10-16T01:07:37.779Z"/>
    <x v="27"/>
    <x v="0"/>
    <x v="18"/>
  </r>
  <r>
    <s v="652cd18679a41f3b470595f8"/>
    <s v="652cd0ebad443a22a604ec7e"/>
    <s v="63fc38bbf797bcc3f204097e"/>
    <x v="0"/>
    <n v="561600"/>
    <n v="0"/>
    <n v="122600"/>
    <s v="5016fd6b7f8b9ac842000000"/>
    <s v="62b59927eb80e3a3fa0dd5ae"/>
    <x v="4"/>
    <s v="652cde12545bd8bd0e03c558"/>
    <s v="2023-10-16T07:00:00.000Z"/>
    <s v="2023-10-16T06:57:35.722Z"/>
    <x v="21"/>
    <x v="0"/>
    <x v="1"/>
  </r>
  <r>
    <s v="652cf71f9a6326d88a075fe1"/>
    <s v="5ed464229d9b35f5588b4567"/>
    <s v="6066cd65ca52cc506817d471"/>
    <x v="0"/>
    <n v="260000"/>
    <n v="10000"/>
    <n v="14000"/>
    <s v="5016fd6b7f8b9ac842000000"/>
    <s v="62b43ee94a645a789f05dac2"/>
    <x v="4"/>
    <s v="652cf93be9ebad3cca0702a7"/>
    <s v="2023-10-16T11:00:00.000Z"/>
    <s v="2023-10-16T08:51:35.076Z"/>
    <x v="21"/>
    <x v="0"/>
    <x v="2"/>
  </r>
  <r>
    <s v="651b704aa19557fd160338ad"/>
    <s v="651aef08ee4267c338090df2"/>
    <s v="60c039663273bc0f1c215081"/>
    <x v="0"/>
    <n v="2019600"/>
    <n v="0"/>
    <n v="507600"/>
    <s v="5016fd6b7f8b9ac842000000"/>
    <s v="62374c93d092b077820bd62f"/>
    <x v="4"/>
    <s v="651b6f4fdf22c82d8a0caf5f"/>
    <s v="2023-10-17T11:00:00.000Z"/>
    <s v="2023-10-03T01:39:08.434Z"/>
    <x v="21"/>
    <x v="0"/>
    <x v="5"/>
  </r>
  <r>
    <s v="651b704aa19557fd160338ae"/>
    <s v="651aef08ee4267c338090df2"/>
    <s v="60c039663273bc0f1c215081"/>
    <x v="0"/>
    <n v="464400"/>
    <n v="0"/>
    <n v="113400"/>
    <s v="5016fd6b7f8b9ac842000000"/>
    <s v="62374c93d092b077820bd62f"/>
    <x v="4"/>
    <s v="651b6f4fdf22c82d8a0caf5f"/>
    <s v="2023-10-17T09:00:00.000Z"/>
    <s v="2023-10-03T01:37:14.100Z"/>
    <x v="21"/>
    <x v="0"/>
    <x v="5"/>
  </r>
  <r>
    <s v="651b704aa19557fd160338af"/>
    <s v="651aef08ee4267c338090df2"/>
    <s v="6066cd65ca52cc506817d471"/>
    <x v="0"/>
    <n v="475200"/>
    <n v="0"/>
    <n v="155200"/>
    <s v="5016fd6b7f8b9ac842000000"/>
    <s v="62374c93d092b077820bd62f"/>
    <x v="4"/>
    <s v="651b6f4fdf22c82d8a0caf5f"/>
    <s v="2023-10-17T09:00:00.000Z"/>
    <s v="2023-10-03T01:37:14.100Z"/>
    <x v="21"/>
    <x v="0"/>
    <x v="5"/>
  </r>
  <r>
    <s v="651b704aa19557fd160338b0"/>
    <s v="651aef08ee4267c338090df2"/>
    <s v="6066c157066c9a03055f2b10"/>
    <x v="0"/>
    <n v="1080000"/>
    <n v="0"/>
    <n v="280000"/>
    <s v="5016fd6b7f8b9ac842000000"/>
    <s v="62374c93d092b077820bd62f"/>
    <x v="4"/>
    <s v="651b6f4fdf22c82d8a0caf5f"/>
    <s v="2023-10-17T09:00:00.000Z"/>
    <s v="2023-10-03T01:37:14.100Z"/>
    <x v="21"/>
    <x v="0"/>
    <x v="5"/>
  </r>
  <r>
    <s v="652ca7440ca3ff138b010c6f"/>
    <s v="63c967d6f902ecef460bcd24"/>
    <s v="63e474ea54fff5bb9809dc4f"/>
    <x v="0"/>
    <n v="833760"/>
    <n v="20000"/>
    <n v="233510"/>
    <s v="5016fd6b7f8b9ac842000000"/>
    <m/>
    <x v="4"/>
    <s v="652ca84c8482ac9561045082"/>
    <s v="2023-10-17T01:00:00.000Z"/>
    <s v="2023-10-16T03:06:08.956Z"/>
    <x v="13"/>
    <x v="0"/>
    <x v="2"/>
  </r>
  <r>
    <s v="652d0f4349b6732bc3072905"/>
    <s v="652d0c7ebeb3ece0560ebf2c"/>
    <s v="6066c157066c9a03055f2b10"/>
    <x v="0"/>
    <n v="604800"/>
    <n v="0"/>
    <n v="104800"/>
    <s v="5016fd6b7f8b9ac842000000"/>
    <s v="62374af9d1578b0a925e404a"/>
    <x v="4"/>
    <s v="652d0f3ca04aa61a7307a0b5"/>
    <s v="2023-10-17T05:00:00.000Z"/>
    <s v="2023-10-16T10:28:06.677Z"/>
    <x v="13"/>
    <x v="0"/>
    <x v="16"/>
  </r>
  <r>
    <s v="65285cbb6ac6b1419109214c"/>
    <s v="64ff7669df102f56380ee630"/>
    <s v="6066cd65ca52cc506817d471"/>
    <x v="47"/>
    <n v="370000"/>
    <n v="0"/>
    <n v="64000"/>
    <s v="5016fd6b7f8b9ac842000000"/>
    <s v="62374c93d092b077820bd62f"/>
    <x v="4"/>
    <s v="65286300a97ba2a00c0055d4"/>
    <s v="2023-10-18T03:00:00.000Z"/>
    <s v="2023-10-12T21:19:54.287Z"/>
    <x v="21"/>
    <x v="0"/>
    <x v="2"/>
  </r>
  <r>
    <s v="6528652653c97d691b0b0bf4"/>
    <s v="64ff7669df102f56380ee630"/>
    <s v="60c039663273bc0f1c215081"/>
    <x v="47"/>
    <n v="380000"/>
    <n v="0"/>
    <n v="33000"/>
    <s v="5016fd6b7f8b9ac842000000"/>
    <s v="62374c93d092b077820bd62f"/>
    <x v="4"/>
    <s v="64ff790c5b924046b6097b4f"/>
    <s v="2023-10-18T01:00:00.000Z"/>
    <s v="2023-10-12T21:34:56.056Z"/>
    <x v="21"/>
    <x v="0"/>
    <x v="5"/>
  </r>
  <r>
    <s v="652ce080262be55c560d42ae"/>
    <s v="652cdeccaeade2c73c094998"/>
    <s v="6066c157066c9a03055f2b10"/>
    <x v="0"/>
    <n v="273000"/>
    <n v="0"/>
    <n v="70600"/>
    <s v="5016fd6b7f8b9ac842000000"/>
    <m/>
    <x v="4"/>
    <s v="652ce07d3e0909e6750a98ca"/>
    <s v="2023-10-18T01:00:00.000Z"/>
    <s v="2023-10-16T07:40:54.613Z"/>
    <x v="1"/>
    <x v="0"/>
    <x v="2"/>
  </r>
  <r>
    <s v="652e80b93bcd397cb1084d98"/>
    <s v="652e80abfffd0a2f26011e3f"/>
    <s v="6066ce86bf54fc4669392ede"/>
    <x v="0"/>
    <n v="324000"/>
    <n v="0"/>
    <n v="74750"/>
    <s v="5016fd6b7f8b9ac842000000"/>
    <m/>
    <x v="4"/>
    <s v="652e80c227ac32a9800f744c"/>
    <s v="2023-10-18T01:00:00.000Z"/>
    <s v="2023-10-17T12:54:12.075Z"/>
    <x v="13"/>
    <x v="0"/>
    <x v="2"/>
  </r>
  <r>
    <s v="652f420798b43b11c0002871"/>
    <s v="6043b39ce4f1b97ce009cde9"/>
    <s v="6066c157066c9a03055f2b10"/>
    <x v="0"/>
    <n v="660000"/>
    <n v="0"/>
    <n v="120000"/>
    <s v="5016fd6b7f8b9ac842000000"/>
    <m/>
    <x v="4"/>
    <s v="652f37556d44c30cb90d7206"/>
    <s v="2023-10-18T09:00:00.000Z"/>
    <s v="2023-10-18T02:25:33.081Z"/>
    <x v="13"/>
    <x v="0"/>
    <x v="5"/>
  </r>
  <r>
    <s v="652f6e66e8dc321aed001c83"/>
    <s v="652f6cc80442b608d702c27f"/>
    <s v="6066c157066c9a03055f2b10"/>
    <x v="0"/>
    <n v="319680"/>
    <n v="0"/>
    <n v="135680"/>
    <s v="5016fd6b7f8b9ac842000000"/>
    <s v="62374af9d1578b0a925e404a"/>
    <x v="4"/>
    <s v="652f6e5dc5e7329b3d08ab65"/>
    <s v="2023-10-18T05:00:00.000Z"/>
    <s v="2023-10-18T05:40:50.782Z"/>
    <x v="13"/>
    <x v="0"/>
    <x v="16"/>
  </r>
  <r>
    <s v="6524ca994866a08c84007e5c"/>
    <s v="5fe3184fa60af613a02dc667"/>
    <s v="6066cd65ca52cc506817d471"/>
    <x v="0"/>
    <n v="567350"/>
    <n v="88650"/>
    <n v="29550"/>
    <s v="5016fd6b7f8b9ac842000000"/>
    <s v="62b59927eb80e3a3fa0dd5ae"/>
    <x v="4"/>
    <s v="62bc4d8956bcb11219004484"/>
    <s v="2023-10-19T03:00:00.000Z"/>
    <s v="2023-10-10T06:31:41.742Z"/>
    <x v="13"/>
    <x v="0"/>
    <x v="1"/>
  </r>
  <r>
    <s v="6524ca994866a08c84007e5e"/>
    <s v="5fe3184fa60af613a02dc667"/>
    <s v="60a204cde9c80d7c785055dd"/>
    <x v="0"/>
    <n v="446000"/>
    <n v="0"/>
    <n v="102750"/>
    <s v="5016fd6b7f8b9ac842000000"/>
    <s v="62b59927eb80e3a3fa0dd5ae"/>
    <x v="4"/>
    <s v="62bc4d8956bcb11219004484"/>
    <s v="2023-10-19T01:00:00.000Z"/>
    <s v="2023-10-10T03:52:57.557Z"/>
    <x v="13"/>
    <x v="0"/>
    <x v="1"/>
  </r>
  <r>
    <s v="6524ef9cd3f609addb0b0b08"/>
    <s v="5fe3184fa60af613a02dc667"/>
    <s v="6066cd65ca52cc506817d471"/>
    <x v="0"/>
    <n v="210000"/>
    <n v="0"/>
    <n v="36000"/>
    <s v="5016fd6b7f8b9ac842000000"/>
    <s v="62b59927eb80e3a3fa0dd5ae"/>
    <x v="4"/>
    <s v="62bc4d8956bcb11219004484"/>
    <s v="2023-10-19T02:00:00.000Z"/>
    <s v="2023-10-10T06:30:52.338Z"/>
    <x v="13"/>
    <x v="0"/>
    <x v="1"/>
  </r>
  <r>
    <s v="65279df6b85e11ce660e1143"/>
    <s v="64f92b9b3cccbc873a0a6982"/>
    <s v="6066cdb37c6e026dce0e3b31"/>
    <x v="0"/>
    <n v="10022400"/>
    <n v="0"/>
    <n v="2280000"/>
    <s v="5016fd6b7f8b9ac842000000"/>
    <m/>
    <x v="4"/>
    <s v="64f92bb06367922c4d06d611"/>
    <s v="2023-10-19T02:00:00.000Z"/>
    <s v="2023-10-16T01:45:34.708Z"/>
    <x v="13"/>
    <x v="0"/>
    <x v="2"/>
  </r>
  <r>
    <s v="652cfdbfc16ef947620a25aa"/>
    <s v="652cfdb960793d9535058ac8"/>
    <s v="6066c157066c9a03055f2b10"/>
    <x v="0"/>
    <n v="1320000"/>
    <n v="0"/>
    <n v="264000"/>
    <s v="5016fd6b7f8b9ac842000000"/>
    <m/>
    <x v="4"/>
    <s v="652cfdc6da7f20c15504c31c"/>
    <s v="2023-10-19T03:00:00.000Z"/>
    <s v="2023-10-16T10:14:02.798Z"/>
    <x v="13"/>
    <x v="0"/>
    <x v="2"/>
  </r>
  <r>
    <s v="652df3a4446b891dad0b8268"/>
    <s v="63df0c8b8d8007cdf705276e"/>
    <s v="6066c157066c9a03055f2b10"/>
    <x v="6"/>
    <n v="918000"/>
    <n v="0"/>
    <n v="218000"/>
    <s v="5016fd6b7f8b9ac842000000"/>
    <s v="62b43ee94a645a789f05dac2"/>
    <x v="4"/>
    <s v="652df39b2edd1d4da30177dc"/>
    <s v="2023-10-19T05:00:00.000Z"/>
    <s v="2023-10-17T03:47:04.476Z"/>
    <x v="13"/>
    <x v="0"/>
    <x v="2"/>
  </r>
  <r>
    <s v="652f53a38bc70f5c0d020087"/>
    <s v="652e90f904c6988bd90fc8c2"/>
    <s v="6066c157066c9a03055f2b10"/>
    <x v="0"/>
    <n v="486000"/>
    <n v="0"/>
    <n v="76000"/>
    <s v="5016fd6b7f8b9ac842000000"/>
    <m/>
    <x v="4"/>
    <s v="652f53a7eb810816f105ca7c"/>
    <s v="2023-10-19T11:00:00.000Z"/>
    <s v="2023-10-18T03:57:08.201Z"/>
    <x v="13"/>
    <x v="0"/>
    <x v="2"/>
  </r>
  <r>
    <s v="652f59854ebd1575a40fef5a"/>
    <s v="63eaf8eafefd88776306014b"/>
    <s v="6066c157066c9a03055f2b10"/>
    <x v="0"/>
    <n v="220000"/>
    <n v="0"/>
    <n v="140000"/>
    <s v="5016fd6b7f8b9ac842000000"/>
    <m/>
    <x v="4"/>
    <s v="652e90e58fb81d845d045ed6"/>
    <s v="2023-10-19T09:00:00.000Z"/>
    <s v="2023-10-18T04:11:41.215Z"/>
    <x v="13"/>
    <x v="0"/>
    <x v="5"/>
  </r>
  <r>
    <s v="652f99bbbecb8d361f010eba"/>
    <s v="652f97b509f0266a1f0b5ec2"/>
    <s v="60c039663273bc0f1c215081"/>
    <x v="0"/>
    <n v="360720"/>
    <n v="0"/>
    <n v="88520"/>
    <s v="5016fd6c7f8b9ac84200003e"/>
    <s v="62374af9d1578b0a925e404a"/>
    <x v="4"/>
    <s v="652f99b5606a659b030d3ce5"/>
    <s v="2023-10-19T05:00:00.000Z"/>
    <s v="2023-10-18T08:45:41.650Z"/>
    <x v="27"/>
    <x v="2"/>
    <x v="16"/>
  </r>
  <r>
    <s v="652fa180734c751af20a2408"/>
    <s v="652fa08e34d0a3c0ff032349"/>
    <s v="6066c157066c9a03055f2b10"/>
    <x v="0"/>
    <n v="306720"/>
    <n v="0"/>
    <n v="95520"/>
    <s v="5016fd6b7f8b9ac842000000"/>
    <s v="62374aa42511770c643d9a3e"/>
    <x v="4"/>
    <s v="652fa176734c751af20a2403"/>
    <s v="2023-10-19T09:00:00.000Z"/>
    <s v="2023-10-18T09:34:27.213Z"/>
    <x v="21"/>
    <x v="0"/>
    <x v="8"/>
  </r>
  <r>
    <s v="652fa1f85175e6dc4e01b5fe"/>
    <s v="652df01878b9788d130e2314"/>
    <s v="6066c157066c9a03055f2b10"/>
    <x v="0"/>
    <n v="317520"/>
    <n v="0"/>
    <n v="106320"/>
    <s v="5016fd6b7f8b9ac842000000"/>
    <s v="62b59927eb80e3a3fa0dd5ae"/>
    <x v="4"/>
    <s v="652f62e29afa72fb29029407"/>
    <s v="2023-10-19T05:00:00.000Z"/>
    <s v="2023-10-18T09:19:26.725Z"/>
    <x v="13"/>
    <x v="0"/>
    <x v="1"/>
  </r>
  <r>
    <s v="652fa62f034d21a289078a50"/>
    <s v="652cac6c6482f28fdb037e2f"/>
    <s v="6066cdb37c6e026dce0e3b31"/>
    <x v="0"/>
    <n v="180000"/>
    <n v="0"/>
    <n v="36000"/>
    <s v="5016fd6b7f8b9ac842000000"/>
    <s v="62374c93d092b077820bd62f"/>
    <x v="4"/>
    <s v="652f7b65770aa012c80aabe8"/>
    <s v="2023-10-19T03:00:00.000Z"/>
    <s v="2023-10-18T09:44:07.173Z"/>
    <x v="13"/>
    <x v="0"/>
    <x v="5"/>
  </r>
  <r>
    <s v="652fc118db115dd2ab065a68"/>
    <s v="652f69c90ca0c8f6ef021f8a"/>
    <s v="6066c157066c9a03055f2b10"/>
    <x v="0"/>
    <n v="1373000"/>
    <n v="0"/>
    <n v="268800"/>
    <s v="5016fd6b7f8b9ac842000000"/>
    <s v="62374d66be2ae82baf48b53e"/>
    <x v="4"/>
    <s v="652fc1115e28210ae405546f"/>
    <s v="2023-10-19T01:00:00.000Z"/>
    <s v="2023-10-18T11:44:17.150Z"/>
    <x v="13"/>
    <x v="0"/>
    <x v="7"/>
  </r>
  <r>
    <s v="652fc60d1f2b697f6009d711"/>
    <s v="652fc5162820b662350e79cb"/>
    <s v="6066c157066c9a03055f2b10"/>
    <x v="4"/>
    <n v="622080"/>
    <n v="0"/>
    <n v="149280"/>
    <s v="5016fd6b7f8b9ac842000000"/>
    <s v="62374c93d092b077820bd62f"/>
    <x v="4"/>
    <s v="652fc607fe2be07bb90de9a7"/>
    <s v="2023-10-19T01:00:00.000Z"/>
    <s v="2023-10-18T11:51:47.243Z"/>
    <x v="13"/>
    <x v="0"/>
    <x v="5"/>
  </r>
  <r>
    <s v="652fcd1d60dfc5c822050795"/>
    <s v="652fcbb53f49bb51840b16bf"/>
    <s v="6066cd65ca52cc506817d471"/>
    <x v="0"/>
    <n v="379080"/>
    <n v="54000"/>
    <n v="46080"/>
    <s v="5016fd6b7f8b9ac842000000"/>
    <s v="62b59927eb80e3a3fa0dd5ae"/>
    <x v="4"/>
    <s v="652fcd1670bd74c31a0b20c5"/>
    <s v="2023-10-19T05:00:00.000Z"/>
    <s v="2023-10-18T12:24:07.537Z"/>
    <x v="13"/>
    <x v="0"/>
    <x v="1"/>
  </r>
  <r>
    <s v="653049cbaa02331c820f41a7"/>
    <s v="6407652d21e8043bc801bc62"/>
    <s v="6066cdb37c6e026dce0e3b31"/>
    <x v="0"/>
    <n v="424000"/>
    <n v="0"/>
    <n v="124750"/>
    <s v="5016fd6b7f8b9ac842000000"/>
    <s v="62374aa42511770c643d9a3e"/>
    <x v="4"/>
    <s v="64bc538428daf1242c01c18b"/>
    <s v="2023-10-19T05:00:00.000Z"/>
    <s v="2023-10-18T21:46:42.206Z"/>
    <x v="27"/>
    <x v="0"/>
    <x v="5"/>
  </r>
  <r>
    <s v="65306afa19f0fc61000c355e"/>
    <s v="652a9eaa9e911f38a40ced2f"/>
    <s v="60a204cde9c80d7c785055dd"/>
    <x v="0"/>
    <n v="496800"/>
    <n v="0"/>
    <n v="181800"/>
    <s v="5016fd6b7f8b9ac842000000"/>
    <s v="62b59927eb80e3a3fa0dd5ae"/>
    <x v="4"/>
    <s v="652aa214dad52308d108155d"/>
    <s v="2023-10-19T07:00:00.000Z"/>
    <s v="2023-10-18T23:36:01.658Z"/>
    <x v="20"/>
    <x v="0"/>
    <x v="1"/>
  </r>
  <r>
    <s v="653088dce07c1baa4400062f"/>
    <s v="6530885dac9df33a5307ed65"/>
    <s v="6066ce86bf54fc4669392ede"/>
    <x v="0"/>
    <n v="349920"/>
    <n v="0"/>
    <n v="125670"/>
    <s v="5016fd6b7f8b9ac842000000"/>
    <s v="62374c93d092b077820bd62f"/>
    <x v="4"/>
    <s v="653088d6b507a8e677053309"/>
    <s v="2023-10-19T01:00:00.000Z"/>
    <s v="2023-10-19T01:55:34.679Z"/>
    <x v="13"/>
    <x v="0"/>
    <x v="5"/>
  </r>
  <r>
    <s v="653088dca9a125464b033655"/>
    <s v="616955985907be313511b417"/>
    <s v="6066c157066c9a03055f2b10"/>
    <x v="0"/>
    <n v="518400"/>
    <n v="30000"/>
    <n v="92400"/>
    <s v="5016fd6c7f8b9ac84200003e"/>
    <s v="62374aa42511770c643d9a3e"/>
    <x v="4"/>
    <s v="653088d55f984771e108a651"/>
    <s v="2023-10-19T07:00:00.000Z"/>
    <s v="2023-10-19T01:44:54.068Z"/>
    <x v="13"/>
    <x v="2"/>
    <x v="8"/>
  </r>
  <r>
    <s v="6530a67c5b19c0b5850ea70c"/>
    <s v="63c967d6f902ecef460bcd24"/>
    <s v="63fc38bbf797bcc3f204097e"/>
    <x v="0"/>
    <n v="421200"/>
    <n v="20000"/>
    <n v="99200"/>
    <s v="5016fd6b7f8b9ac842000000"/>
    <s v="62374aa42511770c643d9a3e"/>
    <x v="4"/>
    <s v="6530a5843353efbaa102015a"/>
    <s v="2023-10-19T03:00:00.000Z"/>
    <s v="2023-10-19T03:53:44.933Z"/>
    <x v="13"/>
    <x v="0"/>
    <x v="8"/>
  </r>
  <r>
    <s v="6530b131365f5169380b0410"/>
    <s v="6530a71a0dd7f94067007d69"/>
    <s v="6066ce023a550774f46d43e3"/>
    <x v="0"/>
    <n v="324500"/>
    <n v="0"/>
    <n v="168500"/>
    <s v="5016fd6b7f8b9ac842000000"/>
    <s v="62b59927eb80e3a3fa0dd5ae"/>
    <x v="4"/>
    <s v="6530b129bdf136b6800a361c"/>
    <s v="2023-10-19T05:00:00.000Z"/>
    <s v="2023-10-19T05:14:30.365Z"/>
    <x v="13"/>
    <x v="0"/>
    <x v="1"/>
  </r>
  <r>
    <s v="6530e3d7e0c4c6a13f065bf7"/>
    <s v="6407652d21e8043bc801bc62"/>
    <s v="63e32b03b8d2b936a10d2b57"/>
    <x v="0"/>
    <n v="920000"/>
    <n v="0"/>
    <n v="208000"/>
    <s v="5016fd6b7f8b9ac842000000"/>
    <s v="62374aa42511770c643d9a3e"/>
    <x v="4"/>
    <s v="6530e4f15f30bf320b0021f2"/>
    <s v="2023-10-19T11:00:00.000Z"/>
    <s v="2023-10-19T08:12:28.996Z"/>
    <x v="13"/>
    <x v="0"/>
    <x v="2"/>
  </r>
  <r>
    <s v="6530f02a071205fa870af413"/>
    <s v="6530ee29d175db6c7e05ad6b"/>
    <s v="6066c157066c9a03055f2b10"/>
    <x v="0"/>
    <n v="1216080"/>
    <n v="0"/>
    <n v="390080"/>
    <s v="5016fd6b7f8b9ac842000000"/>
    <s v="62374af9d1578b0a925e404a"/>
    <x v="4"/>
    <s v="6530f0221f890ba61b0d8dba"/>
    <s v="2023-10-19T10:00:00.000Z"/>
    <s v="2023-10-19T09:04:05.289Z"/>
    <x v="13"/>
    <x v="0"/>
    <x v="16"/>
  </r>
  <r>
    <s v="6530f5416b76d33bab036574"/>
    <s v="6530f3bab65577c7190bcdad"/>
    <s v="60c039663273bc0f1c215081"/>
    <x v="0"/>
    <n v="808920"/>
    <n v="0"/>
    <n v="209720"/>
    <s v="5016fd6b7f8b9ac842000000"/>
    <s v="62374d46b2ab6f5f8d470e26"/>
    <x v="4"/>
    <s v="6530f4849ef34c54090e5fa6"/>
    <s v="2023-10-19T09:00:00.000Z"/>
    <s v="2023-10-19T09:27:42.264Z"/>
    <x v="13"/>
    <x v="0"/>
    <x v="4"/>
  </r>
  <r>
    <s v="6530fa24f541abc96503d7cd"/>
    <s v="6530f22258183d5a1c00d167"/>
    <s v="63e474ea54fff5bb9809dc4f"/>
    <x v="0"/>
    <n v="291600"/>
    <n v="0"/>
    <n v="104850"/>
    <s v="5016fd6b7f8b9ac842000000"/>
    <s v="62374c93d092b077820bd62f"/>
    <x v="4"/>
    <s v="6530f265063eaeeb730bd807"/>
    <s v="2023-10-19T09:00:00.000Z"/>
    <s v="2023-10-19T09:48:09.644Z"/>
    <x v="13"/>
    <x v="0"/>
    <x v="5"/>
  </r>
  <r>
    <s v="651f41458fd97448220dd0ad"/>
    <s v="63609254cf2af34906067ff4"/>
    <s v="6066c157066c9a03055f2b10"/>
    <x v="6"/>
    <n v="351000"/>
    <n v="0"/>
    <n v="82000"/>
    <s v="5016fd6b7f8b9ac842000000"/>
    <s v="62374af9d1578b0a925e404a"/>
    <x v="4"/>
    <s v="6360976c1662516f6c02c892"/>
    <s v="2023-10-20T01:00:00.000Z"/>
    <s v="2023-10-05T23:13:57.749Z"/>
    <x v="13"/>
    <x v="0"/>
    <x v="5"/>
  </r>
  <r>
    <s v="651f71274532a8e8d302da20"/>
    <s v="64f7eee44d813882660bc94a"/>
    <s v="6066c157066c9a03055f2b10"/>
    <x v="20"/>
    <n v="349000"/>
    <n v="0"/>
    <n v="99000"/>
    <s v="5016fd6c7f8b9ac84200002a"/>
    <m/>
    <x v="4"/>
    <s v="651f71a81322e53ee501e0d6"/>
    <s v="2023-10-20T11:00:00.000Z"/>
    <s v="2023-10-06T02:32:02.849Z"/>
    <x v="13"/>
    <x v="23"/>
    <x v="2"/>
  </r>
  <r>
    <s v="651f7fc733a8b7fb1e02cfb4"/>
    <s v="63de55b68d8007cdf7052293"/>
    <s v="6066c157066c9a03055f2b10"/>
    <x v="0"/>
    <n v="923250"/>
    <n v="156750"/>
    <n v="87250"/>
    <s v="5016fd6b7f8b9ac842000000"/>
    <s v="62374d66be2ae82baf48b53e"/>
    <x v="4"/>
    <s v="651f7fc033a8b7fb1e02cfb0"/>
    <s v="2023-10-20T03:00:00.000Z"/>
    <s v="2023-10-06T03:36:26.854Z"/>
    <x v="13"/>
    <x v="0"/>
    <x v="7"/>
  </r>
  <r>
    <s v="6524c518a787ef323d0502fe"/>
    <s v="5e414dd5f80636ea6c8b4567"/>
    <s v="6066c157066c9a03055f2b10"/>
    <x v="4"/>
    <n v="1080000"/>
    <n v="0"/>
    <n v="204000"/>
    <s v="5016fd6b7f8b9ac842000000"/>
    <s v="62374c93d092b077820bd62f"/>
    <x v="4"/>
    <s v="64598b8a855006fd7a09a609"/>
    <s v="2023-10-20T01:00:00.000Z"/>
    <s v="2023-10-10T03:30:56.015Z"/>
    <x v="13"/>
    <x v="0"/>
    <x v="5"/>
  </r>
  <r>
    <s v="6524c518a787ef323d0502ff"/>
    <s v="5e414dd5f80636ea6c8b4567"/>
    <s v="6066c157066c9a03055f2b10"/>
    <x v="4"/>
    <n v="580000"/>
    <n v="0"/>
    <n v="140000"/>
    <s v="5016fd6b7f8b9ac842000000"/>
    <s v="62374c93d092b077820bd62f"/>
    <x v="4"/>
    <s v="64598b8a855006fd7a09a609"/>
    <s v="2023-10-20T01:00:00.000Z"/>
    <s v="2023-10-10T03:29:28.600Z"/>
    <x v="13"/>
    <x v="0"/>
    <x v="5"/>
  </r>
  <r>
    <s v="6524c518a787ef323d050300"/>
    <s v="5e414dd5f80636ea6c8b4567"/>
    <s v="6066cd65ca52cc506817d471"/>
    <x v="4"/>
    <n v="390000"/>
    <n v="0"/>
    <n v="72000"/>
    <s v="5016fd6b7f8b9ac842000000"/>
    <s v="62374c93d092b077820bd62f"/>
    <x v="4"/>
    <s v="64598b8a855006fd7a09a609"/>
    <s v="2023-10-20T03:00:00.000Z"/>
    <s v="2023-10-10T03:29:28.600Z"/>
    <x v="13"/>
    <x v="0"/>
    <x v="5"/>
  </r>
  <r>
    <s v="6526ce2c85a584ee540296fe"/>
    <s v="6526cd683129c225200cfad7"/>
    <s v="60a204cde9c80d7c785055dd"/>
    <x v="0"/>
    <n v="253800"/>
    <n v="0"/>
    <n v="103800"/>
    <s v="5016fd6b7f8b9ac842000000"/>
    <s v="62374d66be2ae82baf48b53e"/>
    <x v="4"/>
    <s v="6526ce25e08381e505011907"/>
    <s v="2023-10-20T03:00:00.000Z"/>
    <s v="2023-10-11T16:34:55.148Z"/>
    <x v="13"/>
    <x v="0"/>
    <x v="7"/>
  </r>
  <r>
    <s v="65278de4b8f3033bda005d6e"/>
    <s v="63060b2a3f1996a4ef03c2e6"/>
    <s v="6066c157066c9a03055f2b10"/>
    <x v="0"/>
    <n v="208400"/>
    <n v="0"/>
    <n v="81680"/>
    <s v="5016fd6b7f8b9ac842000000"/>
    <s v="62374c93d092b077820bd62f"/>
    <x v="4"/>
    <s v="63064a5acf214d06900a8132"/>
    <s v="2023-10-20T10:00:00.000Z"/>
    <s v="2023-10-12T06:23:09.629Z"/>
    <x v="13"/>
    <x v="0"/>
    <x v="2"/>
  </r>
  <r>
    <s v="6527ca031d234de6f003ee2c"/>
    <s v="5fe3184fa60af613a02dc667"/>
    <s v="60c039663273bc0f1c215081"/>
    <x v="0"/>
    <n v="789450"/>
    <n v="117750"/>
    <n v="106450"/>
    <s v="5016fd6b7f8b9ac842000000"/>
    <s v="62374c93d092b077820bd62f"/>
    <x v="4"/>
    <s v="634f9efc7d4f699440056c32"/>
    <s v="2023-10-20T01:00:00.000Z"/>
    <s v="2023-10-12T10:28:54.055Z"/>
    <x v="21"/>
    <x v="0"/>
    <x v="5"/>
  </r>
  <r>
    <s v="6527ca031d234de6f003ee2d"/>
    <s v="5fe3184fa60af613a02dc667"/>
    <s v="60c039663273bc0f1c215081"/>
    <x v="0"/>
    <n v="772200"/>
    <n v="0"/>
    <n v="195200"/>
    <s v="5016fd6b7f8b9ac842000000"/>
    <s v="62374c93d092b077820bd62f"/>
    <x v="4"/>
    <s v="634f9efc7d4f699440056c32"/>
    <s v="2023-10-20T01:00:00.000Z"/>
    <s v="2023-10-12T10:27:15.681Z"/>
    <x v="21"/>
    <x v="0"/>
    <x v="5"/>
  </r>
  <r>
    <s v="6527ca031d234de6f003ee2e"/>
    <s v="5fe3184fa60af613a02dc667"/>
    <s v="6066cd65ca52cc506817d471"/>
    <x v="0"/>
    <n v="135000"/>
    <n v="0"/>
    <n v="29000"/>
    <s v="5016fd6b7f8b9ac842000000"/>
    <s v="62374c93d092b077820bd62f"/>
    <x v="4"/>
    <s v="634f9efc7d4f699440056c32"/>
    <s v="2023-10-20T01:00:00.000Z"/>
    <s v="2023-10-12T10:27:15.681Z"/>
    <x v="21"/>
    <x v="0"/>
    <x v="5"/>
  </r>
  <r>
    <s v="652a03b879b8e6ccfd0b6ad1"/>
    <s v="5ec18668408a53af468b4567"/>
    <s v="6066cd65ca52cc506817d471"/>
    <x v="6"/>
    <n v="445000"/>
    <n v="0"/>
    <n v="60000"/>
    <s v="5016fd6b7f8b9ac842000000"/>
    <s v="62374c93d092b077820bd62f"/>
    <x v="4"/>
    <s v="652a09d90dc7c254000edb3c"/>
    <s v="2023-10-20T05:00:00.000Z"/>
    <s v="2023-10-14T03:27:28.606Z"/>
    <x v="13"/>
    <x v="0"/>
    <x v="5"/>
  </r>
  <r>
    <s v="652a2bd0bf7dedc9670ed1d2"/>
    <s v="652a2a243238a21e400ce818"/>
    <s v="6066c157066c9a03055f2b10"/>
    <x v="0"/>
    <n v="457000"/>
    <n v="0"/>
    <n v="7000"/>
    <s v="5016fd6c7f8b9ac84200003e"/>
    <s v="62374c93d092b077820bd62f"/>
    <x v="4"/>
    <s v="652a2e938fb6c5b3f30b0c10"/>
    <s v="2023-10-20T12:00:00.000Z"/>
    <s v="2023-10-14T06:07:52.784Z"/>
    <x v="13"/>
    <x v="2"/>
    <x v="5"/>
  </r>
  <r>
    <s v="652a74e5cf8228c1340ecf93"/>
    <s v="65294f7f4c9bbe65270f66ee"/>
    <s v="6066ce86bf54fc4669392ede"/>
    <x v="0"/>
    <n v="492696"/>
    <n v="0"/>
    <n v="144046"/>
    <s v="5016fd6c7f8b9ac84200003e"/>
    <s v="62374c93d092b077820bd62f"/>
    <x v="4"/>
    <s v="652a74dff0f19242dd09c77b"/>
    <s v="2023-10-20T09:00:00.000Z"/>
    <s v="2023-10-14T11:06:20.170Z"/>
    <x v="13"/>
    <x v="2"/>
    <x v="5"/>
  </r>
  <r>
    <s v="652bc1a1953d9d4ece0440b6"/>
    <s v="652bbeec4f126640b104c987"/>
    <s v="6066ce86bf54fc4669392ede"/>
    <x v="0"/>
    <n v="439100"/>
    <n v="0"/>
    <n v="103275"/>
    <s v="5016fd6c7f8b9ac84200001a"/>
    <s v="62b43ee94a645a789f05dac2"/>
    <x v="4"/>
    <s v="652bc02f1f7bbe5c150ed67d"/>
    <s v="2023-10-20T01:00:00.000Z"/>
    <s v="2023-10-15T11:16:14.292Z"/>
    <x v="13"/>
    <x v="13"/>
    <x v="2"/>
  </r>
  <r>
    <s v="652be7ca8de47c367b0fad20"/>
    <s v="651ecafc0bea86411b0239f8"/>
    <s v="6066c157066c9a03055f2b10"/>
    <x v="9"/>
    <n v="866000"/>
    <n v="0"/>
    <n v="516000"/>
    <s v="5016fd6b7f8b9ac842000006"/>
    <s v="62374c93d092b077820bd62f"/>
    <x v="4"/>
    <s v="651ecb5c0bea86411b023a51"/>
    <s v="2023-10-20T05:00:00.000Z"/>
    <s v="2023-10-15T13:30:11.924Z"/>
    <x v="13"/>
    <x v="3"/>
    <x v="5"/>
  </r>
  <r>
    <s v="652be993c973acf2840e26ab"/>
    <s v="651ecafc0bea86411b0239f8"/>
    <s v="60a204cde9c80d7c785055dd"/>
    <x v="9"/>
    <n v="202000"/>
    <n v="0"/>
    <n v="46400"/>
    <s v="5016fd6b7f8b9ac842000006"/>
    <s v="62374c93d092b077820bd62f"/>
    <x v="4"/>
    <s v="651ecb5c0bea86411b023a51"/>
    <s v="2023-10-20T07:00:00.000Z"/>
    <s v="2023-10-15T13:32:00.749Z"/>
    <x v="13"/>
    <x v="3"/>
    <x v="5"/>
  </r>
  <r>
    <s v="652bf341cc9d1b92a30883e6"/>
    <s v="6526cdb2e1033640640d8123"/>
    <s v="6066ce86bf54fc4669392ede"/>
    <x v="0"/>
    <n v="673000"/>
    <n v="0"/>
    <n v="87450"/>
    <s v="5016fd6c7f8b9ac842000037"/>
    <s v="62374c93d092b077820bd62f"/>
    <x v="4"/>
    <s v="652c060ed4702665d90569db"/>
    <s v="2023-10-20T09:00:00.000Z"/>
    <s v="2023-10-15T15:42:02.857Z"/>
    <x v="21"/>
    <x v="8"/>
    <x v="5"/>
  </r>
  <r>
    <s v="652cbbcc4f6b74625b08361d"/>
    <s v="6360dc9c140a46070a04da76"/>
    <s v="644290fb9205569fe5075080"/>
    <x v="0"/>
    <n v="262000"/>
    <n v="0"/>
    <n v="104400"/>
    <s v="5016fd6b7f8b9ac842000000"/>
    <s v="62374c93d092b077820bd62f"/>
    <x v="4"/>
    <s v="651551c626714eb80d08ed44"/>
    <s v="2023-10-20T03:00:00.000Z"/>
    <s v="2023-10-16T04:38:40.969Z"/>
    <x v="13"/>
    <x v="0"/>
    <x v="5"/>
  </r>
  <r>
    <s v="652d000030d8ad3251043479"/>
    <s v="5f482271f0d6a91163248668"/>
    <s v="6066c157066c9a03055f2b10"/>
    <x v="10"/>
    <n v="360720"/>
    <n v="0"/>
    <n v="149520"/>
    <s v="5016fd6b7f8b9ac842000000"/>
    <s v="62374af9d1578b0a925e404a"/>
    <x v="4"/>
    <s v="62bc538256bcb112190046ff"/>
    <s v="2023-10-20T01:00:00.000Z"/>
    <s v="2023-10-16T09:24:04.768Z"/>
    <x v="22"/>
    <x v="0"/>
    <x v="2"/>
  </r>
  <r>
    <s v="652d22ae6f0ef8ca940e951a"/>
    <s v="6209c812e616573dc94c89fe"/>
    <s v="6066c157066c9a03055f2b10"/>
    <x v="12"/>
    <n v="434000"/>
    <n v="0"/>
    <n v="76800"/>
    <s v="5016fd6c7f8b9ac84200003e"/>
    <s v="62374c93d092b077820bd62f"/>
    <x v="4"/>
    <s v="652d22a5f031a28c5809635e"/>
    <s v="2023-10-20T03:00:00.000Z"/>
    <s v="2023-10-16T11:50:55.370Z"/>
    <x v="13"/>
    <x v="2"/>
    <x v="5"/>
  </r>
  <r>
    <s v="652d43f96c7eef97460f529b"/>
    <s v="652d4262c4220aab01067dda"/>
    <s v="6066ce86bf54fc4669392ede"/>
    <x v="0"/>
    <n v="946080"/>
    <n v="0"/>
    <n v="282580"/>
    <s v="5016fd6c7f8b9ac842000031"/>
    <s v="62374c93d092b077820bd62f"/>
    <x v="4"/>
    <s v="652d43f23a4bcc719909eda2"/>
    <s v="2023-10-20T01:00:00.000Z"/>
    <s v="2023-10-16T14:15:48.589Z"/>
    <x v="13"/>
    <x v="36"/>
    <x v="5"/>
  </r>
  <r>
    <s v="652d50a22e90f3e78203d6ef"/>
    <s v="652d4bff5cc83f6cc50975ce"/>
    <s v="6066ce86bf54fc4669392ede"/>
    <x v="0"/>
    <n v="535680"/>
    <n v="0"/>
    <n v="157180"/>
    <s v="5016fd6c7f8b9ac84200003e"/>
    <s v="62374cb9a046055b1036637e"/>
    <x v="4"/>
    <s v="652d509abea6315f5f0cded3"/>
    <s v="2023-10-20T01:00:00.000Z"/>
    <s v="2023-10-16T15:07:46.143Z"/>
    <x v="21"/>
    <x v="2"/>
    <x v="18"/>
  </r>
  <r>
    <s v="652d67ac69cd3c2c49097d24"/>
    <s v="65202c4adf8939559c07fc75"/>
    <s v="6066c157066c9a03055f2b10"/>
    <x v="0"/>
    <n v="148800"/>
    <n v="0"/>
    <n v="23760"/>
    <s v="5016fd6b7f8b9ac842000000"/>
    <s v="62374c93d092b077820bd62f"/>
    <x v="4"/>
    <s v="652d67a46f8c33cc5c020e22"/>
    <s v="2023-10-20T01:00:00.000Z"/>
    <s v="2023-10-16T16:45:02.103Z"/>
    <x v="13"/>
    <x v="0"/>
    <x v="5"/>
  </r>
  <r>
    <s v="652de8565aa998dda50aea52"/>
    <s v="652de7a7966d4a683d09e9c4"/>
    <s v="6066c157066c9a03055f2b10"/>
    <x v="0"/>
    <n v="935280"/>
    <n v="0"/>
    <n v="335280"/>
    <s v="5016fd6c7f8b9ac84200003b"/>
    <s v="62374aa42511770c643d9a3e"/>
    <x v="4"/>
    <s v="652de84fe0b31ea4c40149c7"/>
    <s v="2023-10-20T09:00:00.000Z"/>
    <s v="2023-10-17T01:54:22.211Z"/>
    <x v="13"/>
    <x v="26"/>
    <x v="8"/>
  </r>
  <r>
    <s v="652df4b13495eca10b0f119a"/>
    <s v="652df247bf580eac4a05c9ae"/>
    <s v="6066c157066c9a03055f2b10"/>
    <x v="0"/>
    <n v="420000"/>
    <n v="0"/>
    <n v="132000"/>
    <s v="5016fd6b7f8b9ac842000000"/>
    <s v="62374aa42511770c643d9a3e"/>
    <x v="4"/>
    <s v="652df6a0313ff7577a06d1db"/>
    <s v="2023-10-20T07:00:00.000Z"/>
    <s v="2023-10-17T02:54:41.782Z"/>
    <x v="13"/>
    <x v="0"/>
    <x v="8"/>
  </r>
  <r>
    <s v="652df5543b94d0af76080924"/>
    <s v="63e9b2e8bafa3542680ffaf9"/>
    <s v="6066cd65ca52cc506817d471"/>
    <x v="0"/>
    <n v="2199000"/>
    <n v="30000"/>
    <n v="391800"/>
    <s v="5016fd6b7f8b9ac842000000"/>
    <s v="62374c93d092b077820bd62f"/>
    <x v="4"/>
    <s v="652df47960f68e22f208f723"/>
    <s v="2023-10-20T05:00:00.000Z"/>
    <s v="2023-10-17T02:46:38.892Z"/>
    <x v="13"/>
    <x v="0"/>
    <x v="5"/>
  </r>
  <r>
    <s v="652df5543b94d0af76080925"/>
    <s v="63e9b2e8bafa3542680ffaf9"/>
    <s v="6066cd65ca52cc506817d471"/>
    <x v="0"/>
    <n v="129000"/>
    <n v="0"/>
    <n v="19800"/>
    <s v="5016fd6b7f8b9ac842000000"/>
    <s v="62374c93d092b077820bd62f"/>
    <x v="4"/>
    <s v="652df47960f68e22f208f723"/>
    <s v="2023-10-20T05:00:00.000Z"/>
    <s v="2023-10-17T02:45:40.773Z"/>
    <x v="13"/>
    <x v="0"/>
    <x v="5"/>
  </r>
  <r>
    <s v="652df5543b94d0af76080926"/>
    <s v="63e9b2e8bafa3542680ffaf9"/>
    <s v="6066c157066c9a03055f2b10"/>
    <x v="0"/>
    <n v="990000"/>
    <n v="0"/>
    <n v="222000"/>
    <s v="5016fd6b7f8b9ac842000000"/>
    <s v="62374c93d092b077820bd62f"/>
    <x v="4"/>
    <s v="652df47960f68e22f208f723"/>
    <s v="2023-10-20T05:00:00.000Z"/>
    <s v="2023-10-17T02:45:40.773Z"/>
    <x v="13"/>
    <x v="0"/>
    <x v="5"/>
  </r>
  <r>
    <s v="652df5543b94d0af76080927"/>
    <s v="63e9b2e8bafa3542680ffaf9"/>
    <s v="62b970c025c493ded10e1ea5"/>
    <x v="0"/>
    <n v="720000"/>
    <n v="0"/>
    <n v="90000"/>
    <s v="5016fd6b7f8b9ac842000000"/>
    <s v="62374c93d092b077820bd62f"/>
    <x v="4"/>
    <s v="652df47960f68e22f208f723"/>
    <s v="2023-10-20T07:00:00.000Z"/>
    <s v="2023-10-17T02:45:40.773Z"/>
    <x v="13"/>
    <x v="0"/>
    <x v="5"/>
  </r>
  <r>
    <s v="652df5553b94d0af76080928"/>
    <s v="63e9b2e8bafa3542680ffaf9"/>
    <s v="6066cd65ca52cc506817d471"/>
    <x v="0"/>
    <n v="390000"/>
    <n v="0"/>
    <n v="110000"/>
    <s v="5016fd6b7f8b9ac842000000"/>
    <s v="62374c93d092b077820bd62f"/>
    <x v="4"/>
    <s v="652df47960f68e22f208f723"/>
    <s v="2023-10-20T05:00:00.000Z"/>
    <s v="2023-10-17T02:45:40.773Z"/>
    <x v="13"/>
    <x v="0"/>
    <x v="5"/>
  </r>
  <r>
    <s v="652e0a8a8cbc60af9a04d120"/>
    <s v="652e096ef79a587d9e04d4a4"/>
    <s v="6066cdb37c6e026dce0e3b31"/>
    <x v="0"/>
    <n v="348840"/>
    <n v="0"/>
    <n v="83440"/>
    <s v="5016fd6b7f8b9ac842000000"/>
    <s v="62374af9d1578b0a925e404a"/>
    <x v="4"/>
    <s v="652e0a835c50d45c8c03991f"/>
    <s v="2023-10-20T03:00:00.000Z"/>
    <s v="2023-10-17T04:23:12.144Z"/>
    <x v="13"/>
    <x v="0"/>
    <x v="16"/>
  </r>
  <r>
    <s v="652e0d96c13b0a7767023bd0"/>
    <s v="63eb0bfc3ac87666e40e5a0e"/>
    <s v="6066ce023a550774f46d43e3"/>
    <x v="0"/>
    <n v="248400"/>
    <n v="0"/>
    <n v="92400"/>
    <s v="5016fd6b7f8b9ac842000000"/>
    <m/>
    <x v="4"/>
    <s v="64031ec8111a1ac3bd012653"/>
    <s v="2023-10-20T00:00:00.000Z"/>
    <s v="2023-10-17T04:32:15.712Z"/>
    <x v="13"/>
    <x v="0"/>
    <x v="16"/>
  </r>
  <r>
    <s v="652e487dc5198eb74d034174"/>
    <s v="634e56820ce53912a60aa4ca"/>
    <s v="6066c157066c9a03055f2b10"/>
    <x v="12"/>
    <n v="710000"/>
    <n v="0"/>
    <n v="124000"/>
    <s v="5016fd6b7f8b9ac842000000"/>
    <s v="62374c93d092b077820bd62f"/>
    <x v="4"/>
    <s v="64a28dd86adcec1f4902ea57"/>
    <s v="2023-10-20T00:00:00.000Z"/>
    <s v="2023-10-17T08:42:00.057Z"/>
    <x v="13"/>
    <x v="0"/>
    <x v="5"/>
  </r>
  <r>
    <s v="652e711aa6c4babfa40d022f"/>
    <s v="652e6f6bc6b0f1cd4209734b"/>
    <s v="6066ce86bf54fc4669392ede"/>
    <x v="0"/>
    <n v="804600"/>
    <n v="0"/>
    <n v="264600"/>
    <s v="5016fd6b7f8b9ac842000000"/>
    <s v="62374c93d092b077820bd62f"/>
    <x v="4"/>
    <s v="652e704267db8b8f5e02fc00"/>
    <s v="2023-10-20T01:00:00.000Z"/>
    <s v="2023-10-17T11:36:56.923Z"/>
    <x v="13"/>
    <x v="0"/>
    <x v="5"/>
  </r>
  <r>
    <s v="652eafc97181befbe20e9c8b"/>
    <s v="5e6037d29d9b356f7d8b4567"/>
    <s v="6066c157066c9a03055f2b10"/>
    <x v="6"/>
    <n v="1336000"/>
    <n v="30000"/>
    <n v="233200"/>
    <s v="5016fd6b7f8b9ac842000000"/>
    <m/>
    <x v="4"/>
    <s v="6407c823360a500e6202c4c6"/>
    <s v="2023-10-20T01:00:00.000Z"/>
    <s v="2023-10-17T16:08:09.876Z"/>
    <x v="13"/>
    <x v="0"/>
    <x v="8"/>
  </r>
  <r>
    <s v="652ed6cb77118a2dcc063eed"/>
    <s v="652ed537760d0ef12f06e4db"/>
    <s v="6066ce86bf54fc4669392ede"/>
    <x v="0"/>
    <n v="349920"/>
    <n v="0"/>
    <n v="125670"/>
    <s v="5016fd6b7f8b9ac842000000"/>
    <s v="62374c93d092b077820bd62f"/>
    <x v="4"/>
    <s v="652ed6c35b083bfb0c0d42ff"/>
    <s v="2023-10-20T01:00:00.000Z"/>
    <s v="2023-10-17T19:36:04.096Z"/>
    <x v="13"/>
    <x v="0"/>
    <x v="5"/>
  </r>
  <r>
    <s v="652f2adec70229023404ce89"/>
    <s v="652c73d4e233d2b4d20f0eea"/>
    <s v="6066c157066c9a03055f2b10"/>
    <x v="0"/>
    <n v="1064880"/>
    <n v="0"/>
    <n v="314880"/>
    <s v="5016fd6c7f8b9ac842000027"/>
    <s v="62374af9d1578b0a925e404a"/>
    <x v="4"/>
    <s v="652f2ad609e23fcbc9041f86"/>
    <s v="2023-10-20T03:00:00.000Z"/>
    <s v="2023-10-18T00:56:53.445Z"/>
    <x v="13"/>
    <x v="49"/>
    <x v="16"/>
  </r>
  <r>
    <s v="652f4fdc203e9cde660da94c"/>
    <s v="652f4f21ef85254cef02a138"/>
    <s v="6066c157066c9a03055f2b10"/>
    <x v="0"/>
    <n v="615600"/>
    <n v="0"/>
    <n v="153600"/>
    <s v="5016fd6b7f8b9ac842000000"/>
    <s v="62374c93d092b077820bd62f"/>
    <x v="4"/>
    <s v="652f4fd532722a145b067283"/>
    <s v="2023-10-20T03:00:00.000Z"/>
    <s v="2023-10-18T03:56:14.313Z"/>
    <x v="13"/>
    <x v="0"/>
    <x v="5"/>
  </r>
  <r>
    <s v="652f533c2b90b5977f0e40f5"/>
    <s v="634e8613888694bdf20e735c"/>
    <s v="643b8520715fc9fa220de120"/>
    <x v="0"/>
    <n v="253000"/>
    <n v="0"/>
    <n v="23000"/>
    <s v="5016fd6b7f8b9ac842000000"/>
    <s v="62374af9d1578b0a925e404a"/>
    <x v="4"/>
    <s v="634e8cb2ffe5d0b08f06d752"/>
    <s v="2023-10-20T07:00:00.000Z"/>
    <s v="2023-10-18T03:44:25.415Z"/>
    <x v="13"/>
    <x v="0"/>
    <x v="2"/>
  </r>
  <r>
    <s v="652f62558418bf792f09de67"/>
    <s v="652cbd448c403aaa6d003555"/>
    <s v="60c039663273bc0f1c215081"/>
    <x v="0"/>
    <n v="335000"/>
    <n v="0"/>
    <n v="69500"/>
    <s v="5016fd6b7f8b9ac842000000"/>
    <s v="62374c93d092b077820bd62f"/>
    <x v="4"/>
    <s v="652f63a2b416704dd60cd55b"/>
    <s v="2023-10-20T01:00:00.000Z"/>
    <s v="2023-10-18T04:50:19.241Z"/>
    <x v="13"/>
    <x v="0"/>
    <x v="5"/>
  </r>
  <r>
    <s v="652f70a9b7cd739f7d074d4c"/>
    <s v="652f06b0a9078d37330d546a"/>
    <s v="6066c157066c9a03055f2b10"/>
    <x v="0"/>
    <n v="766800"/>
    <n v="0"/>
    <n v="188800"/>
    <s v="5016fd6b7f8b9ac842000000"/>
    <s v="62374c93d092b077820bd62f"/>
    <x v="4"/>
    <s v="652f07a7233a76c1940d98e4"/>
    <s v="2023-10-20T05:00:00.000Z"/>
    <s v="2023-10-18T05:47:09.625Z"/>
    <x v="13"/>
    <x v="0"/>
    <x v="5"/>
  </r>
  <r>
    <s v="652f7e3bfce64eb70d0aa72e"/>
    <s v="5e6210a2f80636ac4f8b4567"/>
    <s v="6066cdb37c6e026dce0e3b31"/>
    <x v="6"/>
    <n v="365000"/>
    <n v="30000"/>
    <n v="42000"/>
    <s v="5016fd6b7f8b9ac842000000"/>
    <s v="62374c93d092b077820bd62f"/>
    <x v="4"/>
    <s v="62bc2d3748f714023d0c54f6"/>
    <s v="2023-10-20T03:00:00.000Z"/>
    <s v="2023-10-18T06:44:29.638Z"/>
    <x v="13"/>
    <x v="0"/>
    <x v="5"/>
  </r>
  <r>
    <s v="652f8b4018e5c6f6d8031adf"/>
    <s v="5e6210a2f80636ac4f8b4567"/>
    <s v="643ad218d77af17ba116667c"/>
    <x v="6"/>
    <n v="690000"/>
    <n v="20000"/>
    <n v="112000"/>
    <s v="5016fd6b7f8b9ac842000000"/>
    <s v="62374c93d092b077820bd62f"/>
    <x v="4"/>
    <s v="62bc2d6148f714023d0c5505"/>
    <s v="2023-10-20T03:00:00.000Z"/>
    <s v="2023-10-18T07:40:01.734Z"/>
    <x v="13"/>
    <x v="0"/>
    <x v="5"/>
  </r>
  <r>
    <s v="652f8cf4fcf12de6510c0a5a"/>
    <s v="5e6210a2f80636ac4f8b4567"/>
    <s v="63e474ea54fff5bb9809dc4f"/>
    <x v="6"/>
    <n v="1024000"/>
    <n v="0"/>
    <n v="149850"/>
    <s v="5016fd6b7f8b9ac842000000"/>
    <s v="62374c93d092b077820bd62f"/>
    <x v="4"/>
    <s v="6404df0927e1656961041dfc"/>
    <s v="2023-10-20T09:00:00.000Z"/>
    <s v="2023-10-18T07:46:44.963Z"/>
    <x v="13"/>
    <x v="0"/>
    <x v="5"/>
  </r>
  <r>
    <s v="652f8dd6ec2df685f70e8e67"/>
    <s v="5e6210a2f80636ac4f8b4567"/>
    <s v="643ad45a8650d273a602f605"/>
    <x v="6"/>
    <n v="710000"/>
    <n v="0"/>
    <n v="110000"/>
    <s v="5016fd6b7f8b9ac842000000"/>
    <s v="62374db8e9527c25c71cb274"/>
    <x v="4"/>
    <s v="6342e36cec6b3e0844090942"/>
    <s v="2023-10-20T07:00:00.000Z"/>
    <s v="2023-10-18T07:49:32.100Z"/>
    <x v="13"/>
    <x v="0"/>
    <x v="23"/>
  </r>
  <r>
    <s v="652f91bf21c88d395e09e08a"/>
    <s v="5e6210a2f80636ac4f8b4567"/>
    <s v="6066c157066c9a03055f2b10"/>
    <x v="6"/>
    <n v="774000"/>
    <n v="0"/>
    <n v="174000"/>
    <s v="5016fd6c7f8b9ac842000013"/>
    <s v="62374c93d092b077820bd62f"/>
    <x v="4"/>
    <s v="652f8f7a0e5ab0bda30de26b"/>
    <s v="2023-10-20T03:00:00.000Z"/>
    <s v="2023-10-18T08:06:52.644Z"/>
    <x v="13"/>
    <x v="14"/>
    <x v="5"/>
  </r>
  <r>
    <s v="652f9444c51e112fa005256a"/>
    <s v="652f7a60770aa012c80aab18"/>
    <s v="60a204cde9c80d7c785055dd"/>
    <x v="0"/>
    <n v="285000"/>
    <n v="0"/>
    <n v="50000"/>
    <s v="5016fd6c7f8b9ac84200000e"/>
    <m/>
    <x v="4"/>
    <s v="652f8dfdcd51c2eb5204df1d"/>
    <s v="2023-10-20T02:00:00.000Z"/>
    <s v="2023-10-18T08:19:49.618Z"/>
    <x v="13"/>
    <x v="10"/>
    <x v="4"/>
  </r>
  <r>
    <s v="652fa914b9d114f392000dd5"/>
    <s v="652e11a850ba0ad35f0068a1"/>
    <s v="6066c157066c9a03055f2b10"/>
    <x v="0"/>
    <n v="396000"/>
    <n v="0"/>
    <n v="67200"/>
    <s v="5016fd6c7f8b9ac84200003e"/>
    <s v="62374c93d092b077820bd62f"/>
    <x v="4"/>
    <s v="652e126e2d818bffbc0ea1be"/>
    <s v="2023-10-20T05:00:00.000Z"/>
    <s v="2023-10-18T09:56:22.733Z"/>
    <x v="13"/>
    <x v="2"/>
    <x v="5"/>
  </r>
  <r>
    <s v="652fc29d251524851f09dbcb"/>
    <s v="652fc28abda76fe31d08e78c"/>
    <s v="6066c157066c9a03055f2b10"/>
    <x v="0"/>
    <n v="704000"/>
    <n v="0"/>
    <n v="119800"/>
    <s v="5016fd6b7f8b9ac842000000"/>
    <m/>
    <x v="4"/>
    <m/>
    <s v="2023-10-20T05:00:00.000Z"/>
    <s v="2023-10-18T12:19:20.660Z"/>
    <x v="13"/>
    <x v="0"/>
    <x v="3"/>
  </r>
  <r>
    <s v="652fd0fd2aa904b2420ce86d"/>
    <s v="6209c812e616573dc94c89fe"/>
    <s v="6066c157066c9a03055f2b10"/>
    <x v="12"/>
    <n v="259040"/>
    <n v="0"/>
    <n v="47808"/>
    <s v="5016fd6b7f8b9ac842000000"/>
    <s v="62374c93d092b077820bd62f"/>
    <x v="4"/>
    <s v="62bc42e256bcb11219004027"/>
    <s v="2023-10-20T03:00:00.000Z"/>
    <s v="2023-10-18T12:42:03.337Z"/>
    <x v="13"/>
    <x v="0"/>
    <x v="5"/>
  </r>
  <r>
    <s v="652ff739a358eeb15c01bf6a"/>
    <s v="5e6210a2f80636ac4f8b4567"/>
    <s v="6066ce023a550774f46d43e3"/>
    <x v="6"/>
    <n v="700000"/>
    <n v="0"/>
    <n v="184500"/>
    <s v="5016fd6b7f8b9ac842000000"/>
    <s v="62374c93d092b077820bd62f"/>
    <x v="4"/>
    <s v="652ff2b547233bed9a051493"/>
    <s v="2023-10-20T01:00:00.000Z"/>
    <s v="2023-10-18T15:18:36.683Z"/>
    <x v="13"/>
    <x v="0"/>
    <x v="5"/>
  </r>
  <r>
    <s v="652ff739a358eeb15c01bf6b"/>
    <s v="5e6210a2f80636ac4f8b4567"/>
    <s v="6066ce023a550774f46d43e3"/>
    <x v="6"/>
    <n v="230000"/>
    <n v="0"/>
    <n v="74000"/>
    <s v="5016fd6b7f8b9ac842000000"/>
    <s v="62374c93d092b077820bd62f"/>
    <x v="4"/>
    <s v="652ff2b547233bed9a051493"/>
    <s v="2023-10-20T03:00:00.000Z"/>
    <s v="2023-10-18T15:18:17.512Z"/>
    <x v="13"/>
    <x v="0"/>
    <x v="5"/>
  </r>
  <r>
    <s v="652ff739a358eeb15c01bf6c"/>
    <s v="5e6210a2f80636ac4f8b4567"/>
    <s v="643ad5917c146045c805d3ed"/>
    <x v="6"/>
    <n v="470000"/>
    <n v="0"/>
    <n v="84000"/>
    <s v="5016fd6b7f8b9ac842000000"/>
    <s v="62374c93d092b077820bd62f"/>
    <x v="4"/>
    <s v="652ff2b547233bed9a051493"/>
    <s v="2023-10-20T03:00:00.000Z"/>
    <s v="2023-10-18T15:18:17.512Z"/>
    <x v="13"/>
    <x v="0"/>
    <x v="5"/>
  </r>
  <r>
    <s v="6530115e47832c9d2801297c"/>
    <s v="634f37c249039379480daf8d"/>
    <s v="6066c157066c9a03055f2b10"/>
    <x v="0"/>
    <n v="1178000"/>
    <n v="0"/>
    <n v="217600"/>
    <s v="5016fd6b7f8b9ac842000000"/>
    <s v="62374c93d092b077820bd62f"/>
    <x v="4"/>
    <s v="65300e9fe1be36f4050532f7"/>
    <s v="2023-10-20T03:00:00.000Z"/>
    <s v="2023-10-18T17:12:07.956Z"/>
    <x v="13"/>
    <x v="0"/>
    <x v="5"/>
  </r>
  <r>
    <s v="6530115e47832c9d2801297d"/>
    <s v="634f37c249039379480daf8d"/>
    <s v="6066c157066c9a03055f2b10"/>
    <x v="0"/>
    <n v="628000"/>
    <n v="0"/>
    <n v="117600"/>
    <s v="5016fd6b7f8b9ac842000000"/>
    <s v="62374c93d092b077820bd62f"/>
    <x v="4"/>
    <s v="65300e9fe1be36f4050532f7"/>
    <s v="2023-10-20T03:00:00.000Z"/>
    <s v="2023-10-18T17:09:50.625Z"/>
    <x v="13"/>
    <x v="0"/>
    <x v="5"/>
  </r>
  <r>
    <s v="6530115e47832c9d2801297e"/>
    <s v="634f37c249039379480daf8d"/>
    <s v="6066cd65ca52cc506817d471"/>
    <x v="0"/>
    <n v="550000"/>
    <n v="0"/>
    <n v="100000"/>
    <s v="5016fd6b7f8b9ac842000000"/>
    <s v="62374c93d092b077820bd62f"/>
    <x v="4"/>
    <s v="65300e9fe1be36f4050532f7"/>
    <s v="2023-10-20T01:00:00.000Z"/>
    <s v="2023-10-18T17:09:50.625Z"/>
    <x v="13"/>
    <x v="0"/>
    <x v="5"/>
  </r>
  <r>
    <s v="6530180fece474bca2004c77"/>
    <s v="5e619e37f80636563e8b4567"/>
    <s v="6066c157066c9a03055f2b10"/>
    <x v="2"/>
    <n v="648000"/>
    <n v="0"/>
    <n v="117600"/>
    <s v="5016fd6b7f8b9ac842000000"/>
    <s v="62374af9d1578b0a925e404a"/>
    <x v="4"/>
    <s v="6530180643935951db073d70"/>
    <s v="2023-10-20T07:00:00.000Z"/>
    <s v="2023-10-18T17:42:47.974Z"/>
    <x v="13"/>
    <x v="0"/>
    <x v="16"/>
  </r>
  <r>
    <s v="65305b995d402987be03102c"/>
    <s v="5f09f75aa71e6338125954f3"/>
    <s v="6066ce86bf54fc4669392ede"/>
    <x v="2"/>
    <n v="2585000"/>
    <n v="0"/>
    <n v="382500"/>
    <s v="5016fd6b7f8b9ac842000000"/>
    <s v="62374c93d092b077820bd62f"/>
    <x v="4"/>
    <s v="62bc56ae56bcb11219004866"/>
    <s v="2023-10-20T09:00:00.000Z"/>
    <s v="2023-10-18T22:37:50.795Z"/>
    <x v="13"/>
    <x v="0"/>
    <x v="5"/>
  </r>
  <r>
    <s v="65308ae6b573eab28406df06"/>
    <s v="5fe3184fa60af613a02dc667"/>
    <s v="6066ce86bf54fc4669392ede"/>
    <x v="0"/>
    <n v="416000"/>
    <n v="69000"/>
    <n v="71000"/>
    <s v="5016fd6b7f8b9ac842000000"/>
    <s v="62374d66be2ae82baf48b53e"/>
    <x v="4"/>
    <s v="6503bc8e41d242ec7907f8b0"/>
    <s v="2023-10-20T01:00:00.000Z"/>
    <s v="2023-10-19T01:55:39.209Z"/>
    <x v="13"/>
    <x v="0"/>
    <x v="7"/>
  </r>
  <r>
    <s v="65308e91402598609c037888"/>
    <s v="653083b041d067dcac009a8c"/>
    <s v="60c039663273bc0f1c215081"/>
    <x v="0"/>
    <n v="464400"/>
    <n v="0"/>
    <n v="104400"/>
    <s v="5016fd6b7f8b9ac842000000"/>
    <s v="62374aa42511770c643d9a3e"/>
    <x v="4"/>
    <s v="6530845341d067dcac009ac8"/>
    <s v="2023-10-20T05:00:00.000Z"/>
    <s v="2023-10-19T02:10:20.418Z"/>
    <x v="13"/>
    <x v="0"/>
    <x v="8"/>
  </r>
  <r>
    <s v="653092332b903502580b75fe"/>
    <s v="5fe3184fa60af613a02dc667"/>
    <s v="6066cd65ca52cc506817d471"/>
    <x v="0"/>
    <n v="110750"/>
    <n v="14250"/>
    <n v="4750"/>
    <s v="5016fd6b7f8b9ac842000000"/>
    <s v="62374d66be2ae82baf48b53e"/>
    <x v="4"/>
    <s v="6503bc8e41d242ec7907f8b0"/>
    <s v="2023-10-20T03:00:00.000Z"/>
    <s v="2023-10-19T03:54:43.435Z"/>
    <x v="13"/>
    <x v="0"/>
    <x v="7"/>
  </r>
  <r>
    <s v="65309bd85c55e2376207d70c"/>
    <s v="65309a568805e53b40052f31"/>
    <s v="6066ce86bf54fc4669392ede"/>
    <x v="0"/>
    <n v="349920"/>
    <n v="0"/>
    <n v="125670"/>
    <s v="5016fd6b7f8b9ac842000000"/>
    <s v="62374c93d092b077820bd62f"/>
    <x v="4"/>
    <s v="65309bd2b7f5ebdaee046024"/>
    <s v="2023-10-20T01:00:00.000Z"/>
    <s v="2023-10-19T03:05:27.654Z"/>
    <x v="13"/>
    <x v="0"/>
    <x v="5"/>
  </r>
  <r>
    <s v="6530a7924dbdcaa4d5004d22"/>
    <s v="5ffdc6a64cb6e82c3f479db2"/>
    <s v="6066c157066c9a03055f2b10"/>
    <x v="9"/>
    <n v="413800"/>
    <n v="30000"/>
    <n v="53760"/>
    <s v="5016fd6c7f8b9ac84200003e"/>
    <s v="62374c93d092b077820bd62f"/>
    <x v="4"/>
    <s v="62bc4d2256bcb1121900445c"/>
    <s v="2023-10-20T11:00:00.000Z"/>
    <s v="2023-10-19T03:54:50.023Z"/>
    <x v="20"/>
    <x v="2"/>
    <x v="16"/>
  </r>
  <r>
    <s v="6530c3ec13f22da2b102e439"/>
    <s v="6530c22acd77d60f2c06c59a"/>
    <s v="6066c157066c9a03055f2b10"/>
    <x v="0"/>
    <n v="680400"/>
    <n v="0"/>
    <n v="180400"/>
    <s v="5016fd6c7f8b9ac84200000e"/>
    <s v="62374d85708ccd317b73eeb1"/>
    <x v="4"/>
    <s v="6530c3e4f0ace0db6d082427"/>
    <s v="2023-10-20T03:00:00.000Z"/>
    <s v="2023-10-19T05:54:59.202Z"/>
    <x v="13"/>
    <x v="10"/>
    <x v="0"/>
  </r>
  <r>
    <s v="6530c915c9dab967880e696e"/>
    <s v="652e28fbdc23dac72c01de74"/>
    <s v="6066cd65ca52cc506817d471"/>
    <x v="0"/>
    <n v="259200"/>
    <n v="0"/>
    <n v="55200"/>
    <s v="5016fd6b7f8b9ac842000000"/>
    <s v="62374c93d092b077820bd62f"/>
    <x v="4"/>
    <s v="6530c7c7cf2386f9600542e2"/>
    <s v="2023-10-20T05:00:00.000Z"/>
    <s v="2023-10-19T06:18:11.893Z"/>
    <x v="22"/>
    <x v="0"/>
    <x v="5"/>
  </r>
  <r>
    <s v="6530cc48bb73b5466d0294da"/>
    <s v="65307a3d14dc0a95c308fff2"/>
    <s v="6066cdb37c6e026dce0e3b31"/>
    <x v="0"/>
    <n v="563760"/>
    <n v="0"/>
    <n v="131760"/>
    <s v="5016fd6b7f8b9ac842000000"/>
    <s v="62374aa42511770c643d9a3e"/>
    <x v="4"/>
    <s v="6530cc3f470b47078e019b36"/>
    <s v="2023-10-20T03:00:00.000Z"/>
    <s v="2023-10-19T06:31:15.234Z"/>
    <x v="13"/>
    <x v="0"/>
    <x v="8"/>
  </r>
  <r>
    <s v="6530cd7272b250e4a508a7de"/>
    <s v="6530c6cc6dfe97315b0d9a65"/>
    <s v="6066c157066c9a03055f2b10"/>
    <x v="0"/>
    <n v="325000"/>
    <n v="0"/>
    <n v="56000"/>
    <s v="5016fd6b7f8b9ac842000000"/>
    <m/>
    <x v="4"/>
    <s v="6530cd767c37a3ccd4061f6c"/>
    <s v="2023-10-20T03:00:00.000Z"/>
    <s v="2023-10-19T06:51:34.742Z"/>
    <x v="13"/>
    <x v="0"/>
    <x v="2"/>
  </r>
  <r>
    <s v="6530cf5949e81a33450115b6"/>
    <s v="6530cd7eddd1433c5d078706"/>
    <s v="6066c157066c9a03055f2b10"/>
    <x v="0"/>
    <n v="1252800"/>
    <n v="0"/>
    <n v="320800"/>
    <s v="5016fd6b7f8b9ac842000000"/>
    <m/>
    <x v="4"/>
    <s v="6530cf522271c40b9b0c9c7a"/>
    <s v="2023-10-20T01:00:00.000Z"/>
    <s v="2023-10-19T06:50:05.079Z"/>
    <x v="13"/>
    <x v="0"/>
    <x v="2"/>
  </r>
  <r>
    <s v="6530d35c53167421d903404a"/>
    <s v="6347b6b410e0cfe6b209464b"/>
    <s v="6066c157066c9a03055f2b10"/>
    <x v="0"/>
    <n v="260800"/>
    <n v="0"/>
    <n v="47760"/>
    <s v="5016fd6b7f8b9ac842000000"/>
    <s v="62374af9d1578b0a925e404a"/>
    <x v="4"/>
    <s v="6530d2a0783ff36a0706921b"/>
    <s v="2023-10-20T01:00:00.000Z"/>
    <s v="2023-10-19T06:59:03.600Z"/>
    <x v="13"/>
    <x v="0"/>
    <x v="16"/>
  </r>
  <r>
    <s v="6530dfd320a381e0180626d5"/>
    <s v="6435456c5a0abc272a068091"/>
    <s v="6066c157066c9a03055f2b10"/>
    <x v="0"/>
    <n v="664200"/>
    <n v="0"/>
    <n v="157200"/>
    <s v="5016fd6b7f8b9ac842000000"/>
    <s v="62374af9d1578b0a925e404a"/>
    <x v="4"/>
    <s v="6530dfcb21d6881574019be3"/>
    <s v="2023-10-20T01:00:00.000Z"/>
    <s v="2023-10-19T07:55:25.548Z"/>
    <x v="13"/>
    <x v="0"/>
    <x v="16"/>
  </r>
  <r>
    <s v="6530e1e72e9aad68350dd333"/>
    <s v="6530df5ac3b96ca99e0fbd84"/>
    <s v="6066c157066c9a03055f2b10"/>
    <x v="0"/>
    <n v="319680"/>
    <n v="0"/>
    <n v="127680"/>
    <s v="5016fd6b7f8b9ac842000000"/>
    <s v="62b59927eb80e3a3fa0dd5ae"/>
    <x v="4"/>
    <s v="6530e1e1cf5009d1fc091e67"/>
    <s v="2023-10-20T01:00:00.000Z"/>
    <s v="2023-10-19T08:26:49.917Z"/>
    <x v="13"/>
    <x v="0"/>
    <x v="2"/>
  </r>
  <r>
    <s v="6530e941b9f8ba2d14075acf"/>
    <s v="64994dcbbaaa91fc0b067672"/>
    <s v="6066c157066c9a03055f2b10"/>
    <x v="49"/>
    <n v="340000"/>
    <n v="0"/>
    <n v="52000"/>
    <s v="5016fd6c7f8b9ac84200003e"/>
    <s v="62374c93d092b077820bd62f"/>
    <x v="4"/>
    <s v="6530e8746d3d5150500baf85"/>
    <s v="2023-10-20T03:00:00.000Z"/>
    <s v="2023-10-19T08:33:17.329Z"/>
    <x v="13"/>
    <x v="2"/>
    <x v="5"/>
  </r>
  <r>
    <s v="6530e941b9f8ba2d14075ad0"/>
    <s v="64994dcbbaaa91fc0b067672"/>
    <s v="6066c157066c9a03055f2b10"/>
    <x v="49"/>
    <n v="230000"/>
    <n v="0"/>
    <n v="36000"/>
    <s v="5016fd6c7f8b9ac84200003e"/>
    <s v="62374c93d092b077820bd62f"/>
    <x v="4"/>
    <s v="6530e8746d3d5150500baf85"/>
    <s v="2023-10-20T03:00:00.000Z"/>
    <s v="2023-10-19T08:30:57.717Z"/>
    <x v="13"/>
    <x v="2"/>
    <x v="5"/>
  </r>
  <r>
    <s v="6530e941b9f8ba2d14075ad1"/>
    <s v="64994dcbbaaa91fc0b067672"/>
    <s v="6066ce023a550774f46d43e3"/>
    <x v="49"/>
    <n v="110000"/>
    <n v="0"/>
    <s v=" -   "/>
    <s v="5016fd6c7f8b9ac84200003e"/>
    <s v="62374c93d092b077820bd62f"/>
    <x v="4"/>
    <s v="6530e8746d3d5150500baf85"/>
    <s v="2023-10-20T03:00:00.000Z"/>
    <s v="2023-10-19T08:30:57.717Z"/>
    <x v="13"/>
    <x v="2"/>
    <x v="5"/>
  </r>
  <r>
    <s v="6530ffc418b1020a6006047a"/>
    <s v="634618dd2b68a171b805a70b"/>
    <s v="6066c157066c9a03055f2b10"/>
    <x v="0"/>
    <n v="741744"/>
    <n v="0"/>
    <n v="172304"/>
    <s v="5016fd6c7f8b9ac84200001a"/>
    <s v="62374c93d092b077820bd62f"/>
    <x v="4"/>
    <s v="6530ffbc8937f0866b054308"/>
    <s v="2023-10-20T03:00:00.000Z"/>
    <s v="2023-10-19T10:10:05.160Z"/>
    <x v="13"/>
    <x v="13"/>
    <x v="5"/>
  </r>
  <r>
    <s v="6531047d6d03b242a309f9b0"/>
    <s v="6531020b93e906f8620acf09"/>
    <s v="60c039663273bc0f1c215081"/>
    <x v="0"/>
    <n v="931000"/>
    <n v="0"/>
    <n v="148000"/>
    <s v="5016fd6b7f8b9ac842000000"/>
    <s v="62374af9d1578b0a925e404a"/>
    <x v="4"/>
    <s v="6531047691fb146a840becef"/>
    <s v="2023-10-20T01:00:00.000Z"/>
    <s v="2023-10-19T10:32:37.643Z"/>
    <x v="13"/>
    <x v="0"/>
    <x v="16"/>
  </r>
  <r>
    <s v="65310c2761d2eaf14f060a57"/>
    <s v="5f8cfc42169cc6141213a1a2"/>
    <s v="6066c157066c9a03055f2b10"/>
    <x v="9"/>
    <n v="2580000"/>
    <n v="0"/>
    <n v="504000"/>
    <s v="5016fd6c7f8b9ac84200003e"/>
    <s v="62374d66be2ae82baf48b53e"/>
    <x v="4"/>
    <s v="65310c20ed4f8dbded0fea21"/>
    <s v="2023-10-20T07:00:00.000Z"/>
    <s v="2023-10-19T11:04:49.486Z"/>
    <x v="13"/>
    <x v="2"/>
    <x v="7"/>
  </r>
  <r>
    <s v="65310fcd8e6cc41f390c78a5"/>
    <s v="65310c534c1923ce8f0045f5"/>
    <s v="63e474ea54fff5bb9809dc4f"/>
    <x v="0"/>
    <n v="370440"/>
    <n v="0"/>
    <n v="146190"/>
    <s v="5016fd6b7f8b9ac842000000"/>
    <s v="62374c93d092b077820bd62f"/>
    <x v="4"/>
    <s v="65310ca1e796ee67db09aaee"/>
    <s v="2023-10-20T01:00:00.000Z"/>
    <s v="2023-10-19T11:18:51.406Z"/>
    <x v="13"/>
    <x v="0"/>
    <x v="5"/>
  </r>
  <r>
    <s v="653110257981928c7e08d715"/>
    <s v="65310f3102180fabeb0cd4f8"/>
    <s v="6066c157066c9a03055f2b10"/>
    <x v="0"/>
    <n v="895320"/>
    <n v="0"/>
    <n v="45320"/>
    <s v="5016fd6b7f8b9ac842000000"/>
    <s v="62374c93d092b077820bd62f"/>
    <x v="4"/>
    <s v="65310f8519f0a6f1a40d57fe"/>
    <s v="2023-10-20T03:00:00.000Z"/>
    <s v="2023-10-19T11:22:19.534Z"/>
    <x v="13"/>
    <x v="0"/>
    <x v="5"/>
  </r>
  <r>
    <s v="65311100a2b3dae55e08ffda"/>
    <s v="5f8cfc42169cc6141213a1a2"/>
    <s v="6066c157066c9a03055f2b10"/>
    <x v="9"/>
    <n v="2547000"/>
    <n v="0"/>
    <n v="504000"/>
    <s v="5016fd6b7f8b9ac842000000"/>
    <s v="62374db8e9527c25c71cb274"/>
    <x v="4"/>
    <s v="653110f8e23eb10c98069035"/>
    <s v="2023-10-20T05:00:00.000Z"/>
    <s v="2023-10-19T12:07:06.995Z"/>
    <x v="13"/>
    <x v="0"/>
    <x v="23"/>
  </r>
  <r>
    <s v="653114a35af46241da0aee6e"/>
    <s v="649a94b304d9976d74089d82"/>
    <s v="6066c157066c9a03055f2b10"/>
    <x v="0"/>
    <n v="221400"/>
    <n v="0"/>
    <n v="52400"/>
    <s v="5016fd6b7f8b9ac842000000"/>
    <s v="62374d16bbd369120575c63c"/>
    <x v="4"/>
    <s v="652f7d9f5ab2d5c9b5022004"/>
    <s v="2023-10-20T09:00:00.000Z"/>
    <s v="2023-10-19T11:40:45.407Z"/>
    <x v="13"/>
    <x v="0"/>
    <x v="17"/>
  </r>
  <r>
    <s v="6531175b3e2e97858e0ca40c"/>
    <s v="653113003db0f4fff50f1943"/>
    <s v="6066c157066c9a03055f2b10"/>
    <x v="0"/>
    <n v="320000"/>
    <n v="0"/>
    <n v="60000"/>
    <s v="5016fd6b7f8b9ac842000000"/>
    <s v="62374c93d092b077820bd62f"/>
    <x v="4"/>
    <s v="65311343aa7e30df2d0dea1c"/>
    <s v="2023-10-20T01:00:00.000Z"/>
    <s v="2023-10-19T11:50:52.552Z"/>
    <x v="13"/>
    <x v="0"/>
    <x v="5"/>
  </r>
  <r>
    <s v="65311c9f0816004291078276"/>
    <s v="5f8cfc42169cc6141213a1a2"/>
    <s v="6066c157066c9a03055f2b10"/>
    <x v="9"/>
    <n v="1703000"/>
    <n v="0"/>
    <n v="336000"/>
    <s v="5016fd6b7f8b9ac842000000"/>
    <s v="62374d66be2ae82baf48b53e"/>
    <x v="4"/>
    <s v="65311c97fb9e6a3c2e0f81c3"/>
    <s v="2023-10-20T05:00:00.000Z"/>
    <s v="2023-10-19T12:19:10.293Z"/>
    <x v="13"/>
    <x v="0"/>
    <x v="7"/>
  </r>
  <r>
    <s v="653121913f65dc00c108af00"/>
    <s v="65311efa9d17fa3953076581"/>
    <s v="6066c157066c9a03055f2b10"/>
    <x v="0"/>
    <n v="286000"/>
    <n v="0"/>
    <n v="113200"/>
    <s v="5016fd6b7f8b9ac842000000"/>
    <s v="62374c93d092b077820bd62f"/>
    <x v="4"/>
    <s v="65312189d055d5b4b4054b46"/>
    <s v="2023-10-20T05:00:00.000Z"/>
    <s v="2023-10-19T12:47:12.598Z"/>
    <x v="13"/>
    <x v="0"/>
    <x v="5"/>
  </r>
  <r>
    <s v="65312dda6a9c7bff4a05f4e8"/>
    <s v="65312bfabfe18ecce7030f14"/>
    <s v="6066c157066c9a03055f2b10"/>
    <x v="0"/>
    <n v="933120"/>
    <n v="0"/>
    <n v="220320"/>
    <s v="5016fd6b7f8b9ac842000000"/>
    <s v="62374af9d1578b0a925e404a"/>
    <x v="4"/>
    <s v="65312dd1d11536d7d1086f35"/>
    <s v="2023-10-20T07:00:00.000Z"/>
    <s v="2023-10-19T13:32:01.439Z"/>
    <x v="13"/>
    <x v="0"/>
    <x v="16"/>
  </r>
  <r>
    <s v="6531302591a4aeba190bb5d0"/>
    <s v="6530c93cf31700edb8058c8d"/>
    <s v="6066c157066c9a03055f2b10"/>
    <x v="0"/>
    <n v="540000"/>
    <n v="0"/>
    <n v="94000"/>
    <s v="5016fd6b7f8b9ac842000000"/>
    <s v="62374c93d092b077820bd62f"/>
    <x v="4"/>
    <m/>
    <s v="2023-10-20T01:00:00.000Z"/>
    <s v="2023-10-19T13:35:37.468Z"/>
    <x v="13"/>
    <x v="0"/>
    <x v="3"/>
  </r>
  <r>
    <s v="6531302591a4aeba190bb5d1"/>
    <s v="6530c93cf31700edb8058c8d"/>
    <s v="6066c157066c9a03055f2b10"/>
    <x v="0"/>
    <n v="210000"/>
    <n v="0"/>
    <n v="66000"/>
    <s v="5016fd6b7f8b9ac842000000"/>
    <s v="62374c93d092b077820bd62f"/>
    <x v="4"/>
    <s v="653130b4f18f74ba7a084332"/>
    <s v="2023-10-20T01:00:00.000Z"/>
    <s v="2023-10-19T13:33:25.173Z"/>
    <x v="13"/>
    <x v="0"/>
    <x v="2"/>
  </r>
  <r>
    <s v="6531302591a4aeba190bb5d2"/>
    <s v="6530c93cf31700edb8058c8d"/>
    <s v="60c039663273bc0f1c215081"/>
    <x v="0"/>
    <n v="330000"/>
    <n v="0"/>
    <n v="69000"/>
    <s v="5016fd6b7f8b9ac842000000"/>
    <s v="62374c93d092b077820bd62f"/>
    <x v="4"/>
    <s v="653130b127298d48dd00a7dc"/>
    <s v="2023-10-20T01:00:00.000Z"/>
    <s v="2023-10-19T13:33:25.173Z"/>
    <x v="13"/>
    <x v="0"/>
    <x v="2"/>
  </r>
  <r>
    <s v="653138f4d2803ead940f9dd2"/>
    <s v="653135af33f9578fde0e8711"/>
    <s v="6066c157066c9a03055f2b10"/>
    <x v="0"/>
    <n v="268000"/>
    <n v="0"/>
    <n v="76000"/>
    <s v="5016fd6b7f8b9ac842000000"/>
    <s v="62374af9d1578b0a925e404a"/>
    <x v="4"/>
    <s v="653138edd2803ead940f9dcc"/>
    <s v="2023-10-20T01:00:00.000Z"/>
    <s v="2023-10-19T14:20:33.150Z"/>
    <x v="13"/>
    <x v="0"/>
    <x v="16"/>
  </r>
  <r>
    <s v="65313c65e065dc3ad3004e56"/>
    <s v="6531398ab72d53727a06fbee"/>
    <s v="6066c157066c9a03055f2b10"/>
    <x v="0"/>
    <n v="288360"/>
    <n v="0"/>
    <n v="115560"/>
    <s v="5016fd6b7f8b9ac842000000"/>
    <s v="62374aa42511770c643d9a3e"/>
    <x v="4"/>
    <s v="65313c5f74ee783f5f08c52b"/>
    <s v="2023-10-20T01:00:00.000Z"/>
    <s v="2023-10-19T14:47:45.500Z"/>
    <x v="13"/>
    <x v="0"/>
    <x v="8"/>
  </r>
  <r>
    <s v="6531413d133cbb5963068b17"/>
    <s v="65313d43c4183c57e303ffd7"/>
    <s v="643ad45a8650d273a602f605"/>
    <x v="0"/>
    <n v="513000"/>
    <n v="0"/>
    <n v="122000"/>
    <s v="5016fd6b7f8b9ac842000000"/>
    <s v="62374af9d1578b0a925e404a"/>
    <x v="4"/>
    <s v="65313db6b36049b04801ed39"/>
    <s v="2023-10-20T03:00:00.000Z"/>
    <s v="2023-10-19T14:53:32.493Z"/>
    <x v="13"/>
    <x v="0"/>
    <x v="16"/>
  </r>
  <r>
    <s v="6531438b6d99f54e2b02ba1e"/>
    <s v="6463acb32f7e24087906ab3f"/>
    <s v="6066c157066c9a03055f2b10"/>
    <x v="0"/>
    <n v="163080"/>
    <n v="0"/>
    <n v="57480"/>
    <s v="5016fd6b7f8b9ac842000000"/>
    <s v="62374c93d092b077820bd62f"/>
    <x v="4"/>
    <s v="6463aeacd285e28996003132"/>
    <s v="2023-10-20T01:00:00.000Z"/>
    <s v="2023-10-19T15:06:23.770Z"/>
    <x v="13"/>
    <x v="0"/>
    <x v="5"/>
  </r>
  <r>
    <s v="6531494b0d31d3839e052900"/>
    <s v="64fd23cb058b38ae110d05df"/>
    <s v="63e474ea54fff5bb9809dc4f"/>
    <x v="0"/>
    <n v="1047600"/>
    <n v="0"/>
    <n v="282600"/>
    <s v="5016fd6b7f8b9ac842000000"/>
    <s v="62374c93d092b077820bd62f"/>
    <x v="4"/>
    <s v="64fd24fa2fab6149780ff908"/>
    <s v="2023-10-20T01:00:00.000Z"/>
    <s v="2023-10-19T17:04:12.714Z"/>
    <x v="13"/>
    <x v="0"/>
    <x v="5"/>
  </r>
  <r>
    <s v="65314f6589c3f58c5e023666"/>
    <s v="5e6210a2f80636ac4f8b4567"/>
    <s v="6066c157066c9a03055f2b10"/>
    <x v="6"/>
    <n v="785000"/>
    <n v="0"/>
    <n v="144000"/>
    <s v="5016fd6b7f8b9ac842000000"/>
    <s v="62374b9f9279506d3f2cbe85"/>
    <x v="4"/>
    <s v="65314eeed308098f4f0a05c3"/>
    <s v="2023-10-20T03:00:00.000Z"/>
    <s v="2023-10-19T15:48:04.693Z"/>
    <x v="13"/>
    <x v="0"/>
    <x v="10"/>
  </r>
  <r>
    <s v="653161aa0f7cca7fc20b85f9"/>
    <s v="65313d43c4183c57e303ffd7"/>
    <s v="6066c157066c9a03055f2b10"/>
    <x v="0"/>
    <n v="1088640"/>
    <n v="0"/>
    <n v="260640"/>
    <s v="5016fd6b7f8b9ac842000000"/>
    <s v="62374c93d092b077820bd62f"/>
    <x v="4"/>
    <s v="653160da31114d9ff90df59d"/>
    <s v="2023-10-20T01:00:00.000Z"/>
    <s v="2023-10-19T17:13:03.159Z"/>
    <x v="13"/>
    <x v="0"/>
    <x v="5"/>
  </r>
  <r>
    <s v="6531657dd8d9c2b79605ab56"/>
    <s v="653163069543fe6fd1072476"/>
    <s v="6066cdb37c6e026dce0e3b31"/>
    <x v="0"/>
    <n v="219000"/>
    <n v="0"/>
    <n v="35000"/>
    <s v="5016fd6b7f8b9ac842000000"/>
    <s v="62b59927eb80e3a3fa0dd5ae"/>
    <x v="4"/>
    <s v="653165724e7ec58ed6064974"/>
    <s v="2023-10-20T03:00:00.000Z"/>
    <s v="2023-10-19T17:25:02.707Z"/>
    <x v="20"/>
    <x v="0"/>
    <x v="1"/>
  </r>
  <r>
    <s v="653165a38f7293e7b20312d2"/>
    <s v="634e58da882420c1e6035149"/>
    <s v="6066c157066c9a03055f2b10"/>
    <x v="0"/>
    <n v="640000"/>
    <n v="0"/>
    <n v="120000"/>
    <s v="5016fd6b7f8b9ac842000000"/>
    <m/>
    <x v="4"/>
    <s v="634e5a343071ae799c0cff92"/>
    <s v="2023-10-20T01:00:00.000Z"/>
    <s v="2023-10-19T17:26:21.979Z"/>
    <x v="13"/>
    <x v="0"/>
    <x v="2"/>
  </r>
  <r>
    <s v="6531681bccb78e561a0760c1"/>
    <s v="653164c683a2eab4800d6f84"/>
    <s v="6066ce86bf54fc4669392ede"/>
    <x v="0"/>
    <n v="349920"/>
    <n v="0"/>
    <n v="125670"/>
    <s v="5016fd6b7f8b9ac842000000"/>
    <s v="62374c93d092b077820bd62f"/>
    <x v="4"/>
    <s v="653165ca2004cc38a509306a"/>
    <s v="2023-10-20T03:00:00.000Z"/>
    <s v="2023-10-19T17:39:25.183Z"/>
    <x v="13"/>
    <x v="0"/>
    <x v="5"/>
  </r>
  <r>
    <s v="6531682693a206db680f42d8"/>
    <s v="6531672c2d96fbf9c106524d"/>
    <s v="6066c157066c9a03055f2b10"/>
    <x v="0"/>
    <n v="477000"/>
    <n v="0"/>
    <n v="120000"/>
    <s v="5016fd6b7f8b9ac842000000"/>
    <s v="62374c93d092b077820bd62f"/>
    <x v="4"/>
    <s v="6531678ce3863bb115039a2e"/>
    <s v="2023-10-20T06:30:00.000Z"/>
    <s v="2023-10-19T17:38:04.891Z"/>
    <x v="13"/>
    <x v="0"/>
    <x v="5"/>
  </r>
  <r>
    <s v="653168b9947ba3b7e904d633"/>
    <s v="653167997ae034a78907156f"/>
    <s v="6066c157066c9a03055f2b10"/>
    <x v="0"/>
    <n v="523000"/>
    <n v="0"/>
    <n v="96000"/>
    <s v="5016fd6b7f8b9ac842000000"/>
    <s v="62374c93d092b077820bd62f"/>
    <x v="4"/>
    <s v="653167fd6a98b5c6800440fe"/>
    <s v="2023-10-20T09:00:00.000Z"/>
    <s v="2023-10-19T17:40:14.520Z"/>
    <x v="13"/>
    <x v="0"/>
    <x v="5"/>
  </r>
  <r>
    <s v="65316da512e674f7660bee05"/>
    <s v="65316b2b59fad3313a043d37"/>
    <s v="6066c157066c9a03055f2b10"/>
    <x v="0"/>
    <n v="415000"/>
    <n v="0"/>
    <n v="105000"/>
    <s v="5016fd6c7f8b9ac84200003e"/>
    <s v="62374d46b2ab6f5f8d470e26"/>
    <x v="4"/>
    <s v="65316bbce974cfa6740c60d9"/>
    <s v="2023-10-20T01:00:00.000Z"/>
    <s v="2023-10-19T17:57:16.084Z"/>
    <x v="13"/>
    <x v="2"/>
    <x v="4"/>
  </r>
  <r>
    <s v="653176b758ffd6dce304c722"/>
    <s v="65316bedcc964b361e097e85"/>
    <s v="6066c157066c9a03055f2b10"/>
    <x v="0"/>
    <n v="1315440"/>
    <n v="0"/>
    <n v="451440"/>
    <s v="5016fd6b7f8b9ac842000000"/>
    <s v="62b43d9d9556ddde460ef06f"/>
    <x v="4"/>
    <s v="653176b059a08f5c580f1e4c"/>
    <s v="2023-10-20T01:00:00.000Z"/>
    <s v="2023-10-19T18:50:13.503Z"/>
    <x v="13"/>
    <x v="0"/>
    <x v="5"/>
  </r>
  <r>
    <s v="653180cf8ed3a869d1074490"/>
    <s v="653176b558ffd6dce304c71e"/>
    <s v="6066c157066c9a03055f2b10"/>
    <x v="0"/>
    <n v="490000"/>
    <n v="0"/>
    <n v="154000"/>
    <s v="5016fd6b7f8b9ac842000000"/>
    <s v="62374af9d1578b0a925e404a"/>
    <x v="4"/>
    <s v="653180c72f3ab56abb05ba00"/>
    <s v="2023-10-20T01:00:00.000Z"/>
    <s v="2023-10-19T19:29:20.126Z"/>
    <x v="13"/>
    <x v="0"/>
    <x v="16"/>
  </r>
  <r>
    <s v="653187f2f85859766403a63e"/>
    <s v="6531875154cda3be2a0d6abd"/>
    <s v="6066c157066c9a03055f2b10"/>
    <x v="0"/>
    <n v="421200"/>
    <n v="0"/>
    <n v="101200"/>
    <s v="5016fd6b7f8b9ac842000000"/>
    <s v="62374c93d092b077820bd62f"/>
    <x v="4"/>
    <s v="653187ecf85859766403a636"/>
    <s v="2023-10-20T09:00:00.000Z"/>
    <s v="2023-10-19T19:53:19.937Z"/>
    <x v="13"/>
    <x v="0"/>
    <x v="5"/>
  </r>
  <r>
    <s v="65318b448d1bb11f3d048418"/>
    <s v="604741b96e368d1f5f69b6cb"/>
    <s v="6066c157066c9a03055f2b10"/>
    <x v="0"/>
    <n v="1150000"/>
    <n v="0"/>
    <n v="216000"/>
    <s v="5016fd6b7f8b9ac842000000"/>
    <s v="62374c93d092b077820bd62f"/>
    <x v="4"/>
    <s v="650d8c149e3a5bda7e0c63c3"/>
    <s v="2023-10-20T03:00:00.000Z"/>
    <s v="2023-10-19T20:14:08.563Z"/>
    <x v="13"/>
    <x v="0"/>
    <x v="5"/>
  </r>
  <r>
    <s v="6531ad9184efb8491000eed3"/>
    <s v="6531a9905854629ce4040aa6"/>
    <s v="643ad661437e537e65155d37"/>
    <x v="0"/>
    <n v="470000"/>
    <n v="0"/>
    <n v="84000"/>
    <s v="5016fd6b7f8b9ac842000000"/>
    <s v="62374c93d092b077820bd62f"/>
    <x v="4"/>
    <s v="6531ad8911bd2eaf990589a1"/>
    <s v="2023-10-20T01:00:00.000Z"/>
    <s v="2023-10-19T22:33:03.614Z"/>
    <x v="13"/>
    <x v="0"/>
    <x v="5"/>
  </r>
  <r>
    <s v="6531b72a227459bb4a0b3984"/>
    <s v="64cb04537a691b62e50ed0a8"/>
    <s v="6066c157066c9a03055f2b10"/>
    <x v="0"/>
    <n v="775000"/>
    <n v="0"/>
    <n v="125000"/>
    <s v="5016fd6b7f8b9ac842000000"/>
    <s v="62374c93d092b077820bd62f"/>
    <x v="4"/>
    <s v="64cb105156de51af47062032"/>
    <s v="2023-10-20T01:00:00.000Z"/>
    <s v="2023-10-19T23:26:04.403Z"/>
    <x v="13"/>
    <x v="0"/>
    <x v="5"/>
  </r>
  <r>
    <s v="6531ba769add9c85a509f2b4"/>
    <s v="6531b8c21a29b28d180748dd"/>
    <s v="6066ce86bf54fc4669392ede"/>
    <x v="0"/>
    <n v="753000"/>
    <n v="0"/>
    <n v="213000"/>
    <s v="5016fd6b7f8b9ac842000000"/>
    <s v="62374c93d092b077820bd62f"/>
    <x v="4"/>
    <s v="6531ba708765f759590479d9"/>
    <s v="2023-10-20T09:00:00.000Z"/>
    <s v="2023-10-19T23:26:48.215Z"/>
    <x v="13"/>
    <x v="0"/>
    <x v="5"/>
  </r>
  <r>
    <s v="6531cdf12b3d9c671601b687"/>
    <s v="65314d2825051f6d9e093d12"/>
    <s v="6066ce023a550774f46d43e3"/>
    <x v="0"/>
    <n v="334800"/>
    <n v="0"/>
    <n v="158800"/>
    <s v="5016fd6b7f8b9ac842000000"/>
    <s v="62374c93d092b077820bd62f"/>
    <x v="4"/>
    <s v="6531e08e8d0ca66e020c4316"/>
    <s v="2023-10-20T03:00:00.000Z"/>
    <s v="2023-10-20T02:21:41.762Z"/>
    <x v="13"/>
    <x v="0"/>
    <x v="5"/>
  </r>
  <r>
    <s v="6531d6a97751a42ec9095f80"/>
    <s v="61e44e1e2dfd462bf11e1c3c"/>
    <s v="6066c157066c9a03055f2b10"/>
    <x v="0"/>
    <n v="766800"/>
    <n v="0"/>
    <n v="188800"/>
    <s v="5016fd6c7f8b9ac84200001a"/>
    <s v="62b43ee94a645a789f05dac2"/>
    <x v="4"/>
    <s v="634f34ad7ddb556c240e0582"/>
    <s v="2023-10-20T11:00:00.000Z"/>
    <s v="2023-10-20T01:26:38.707Z"/>
    <x v="13"/>
    <x v="13"/>
    <x v="2"/>
  </r>
  <r>
    <s v="6531e1b555df065e480f4034"/>
    <s v="6531e090a85899c7c00d3e8d"/>
    <s v="6066ce86bf54fc4669392ede"/>
    <x v="0"/>
    <n v="1073000"/>
    <n v="0"/>
    <n v="308750"/>
    <s v="5016fd6b7f8b9ac842000000"/>
    <s v="62374aa42511770c643d9a3e"/>
    <x v="4"/>
    <s v="6531e1aeb55be3a05100d273"/>
    <s v="2023-10-20T01:00:00.000Z"/>
    <s v="2023-10-20T02:14:37.377Z"/>
    <x v="13"/>
    <x v="0"/>
    <x v="8"/>
  </r>
  <r>
    <s v="6531e1b655df065e480f4036"/>
    <s v="63eaf8b1bc0364471202a2a7"/>
    <s v="643b85917c146045c8067d76"/>
    <x v="0"/>
    <n v="343000"/>
    <n v="0"/>
    <n v="64800"/>
    <s v="5016fd6b7f8b9ac842000000"/>
    <s v="62374af9d1578b0a925e404a"/>
    <x v="4"/>
    <s v="6531e1af2ce8a1dfd40137b6"/>
    <s v="2023-10-20T01:00:00.000Z"/>
    <s v="2023-10-20T02:16:06.207Z"/>
    <x v="13"/>
    <x v="0"/>
    <x v="16"/>
  </r>
  <r>
    <s v="6531e49f8ecc513e490e14eb"/>
    <s v="6531e43ec59738cabd004d35"/>
    <s v="643ad379d1e863d723174a87"/>
    <x v="0"/>
    <n v="430000"/>
    <n v="0"/>
    <n v="81600"/>
    <s v="5016fd6b7f8b9ac842000000"/>
    <s v="62374af9d1578b0a925e404a"/>
    <x v="4"/>
    <s v="6531e499c59738cabd004d76"/>
    <s v="2023-10-20T03:00:00.000Z"/>
    <s v="2023-10-20T02:27:31.997Z"/>
    <x v="13"/>
    <x v="0"/>
    <x v="16"/>
  </r>
  <r>
    <s v="6531e6ecc5b517531f0697f0"/>
    <s v="6531e617a0811c9249017134"/>
    <s v="6066cdb37c6e026dce0e3b31"/>
    <x v="0"/>
    <n v="290000"/>
    <n v="0"/>
    <n v="58000"/>
    <s v="5016fd6b7f8b9ac842000000"/>
    <s v="62374af9d1578b0a925e404a"/>
    <x v="4"/>
    <s v="6531e6e693385fcd55010891"/>
    <s v="2023-10-20T01:00:00.000Z"/>
    <s v="2023-10-20T02:38:58.624Z"/>
    <x v="13"/>
    <x v="0"/>
    <x v="16"/>
  </r>
  <r>
    <s v="6531e7524b833497f60096df"/>
    <s v="647d735ea02488424e0c3969"/>
    <s v="63e32b03b8d2b936a10d2b57"/>
    <x v="0"/>
    <n v="885600"/>
    <n v="0"/>
    <n v="253600"/>
    <s v="5016fd6b7f8b9ac842000000"/>
    <s v="62374c93d092b077820bd62f"/>
    <x v="4"/>
    <s v="6531ebe0f1b889613101a25d"/>
    <s v="2023-10-20T12:00:00.000Z"/>
    <s v="2023-10-20T02:56:45.030Z"/>
    <x v="29"/>
    <x v="0"/>
    <x v="5"/>
  </r>
  <r>
    <s v="6531eeeecdb1852d070ec824"/>
    <s v="647d735ea02488424e0c3969"/>
    <s v="6066c157066c9a03055f2b10"/>
    <x v="0"/>
    <n v="442800"/>
    <n v="0"/>
    <n v="104800"/>
    <s v="5016fd6b7f8b9ac842000000"/>
    <s v="62374c93d092b077820bd62f"/>
    <x v="4"/>
    <s v="6531eee80a1875488d0882a7"/>
    <s v="2023-10-20T09:00:00.000Z"/>
    <s v="2023-10-20T03:08:48.022Z"/>
    <x v="29"/>
    <x v="0"/>
    <x v="5"/>
  </r>
  <r>
    <s v="6531f09b4b6205719f0b79b5"/>
    <s v="6531ef3f003c5818ef0c4c1c"/>
    <s v="6066c157066c9a03055f2b10"/>
    <x v="0"/>
    <n v="975000"/>
    <n v="0"/>
    <n v="255000"/>
    <s v="5016fd6b7f8b9ac842000000"/>
    <s v="62374c93d092b077820bd62f"/>
    <x v="4"/>
    <s v="6531efad3c7323b9830939b4"/>
    <s v="2023-10-20T09:00:00.000Z"/>
    <s v="2023-10-20T03:33:19.931Z"/>
    <x v="13"/>
    <x v="0"/>
    <x v="5"/>
  </r>
  <r>
    <s v="6531f0ce2ed6c94d3f04a845"/>
    <s v="6531f02b2738f977140f3b3c"/>
    <s v="6066c157066c9a03055f2b10"/>
    <x v="0"/>
    <n v="291600"/>
    <n v="0"/>
    <n v="99600"/>
    <s v="5016fd6b7f8b9ac842000000"/>
    <s v="62374af9d1578b0a925e404a"/>
    <x v="4"/>
    <s v="6531f07ce8225e3ac1092c01"/>
    <s v="2023-10-20T05:00:00.000Z"/>
    <s v="2023-10-20T03:19:03.306Z"/>
    <x v="13"/>
    <x v="0"/>
    <x v="16"/>
  </r>
  <r>
    <s v="6531f510db08acb3cf0bc8b7"/>
    <s v="6531e5590469af2c8709c59d"/>
    <s v="643ad535d77af17ba11668c5"/>
    <x v="0"/>
    <n v="710000"/>
    <n v="0"/>
    <n v="132000"/>
    <s v="5016fd6b7f8b9ac842000000"/>
    <s v="62374af9d1578b0a925e404a"/>
    <x v="4"/>
    <s v="6531f50b28c78e4e98068de4"/>
    <s v="2023-10-20T09:00:00.000Z"/>
    <s v="2023-10-20T03:38:21.508Z"/>
    <x v="13"/>
    <x v="0"/>
    <x v="16"/>
  </r>
  <r>
    <s v="65320419b9d2ff5c190cf7bc"/>
    <s v="653202a6fe3c186d5b0f0b08"/>
    <s v="6066c157066c9a03055f2b10"/>
    <x v="0"/>
    <n v="866000"/>
    <n v="0"/>
    <n v="293200"/>
    <s v="5016fd6b7f8b9ac842000007"/>
    <s v="62374d46b2ab6f5f8d470e26"/>
    <x v="4"/>
    <s v="653202db62460498910dda3b"/>
    <s v="2023-10-20T07:00:00.000Z"/>
    <s v="2023-10-20T04:40:04.167Z"/>
    <x v="13"/>
    <x v="53"/>
    <x v="4"/>
  </r>
  <r>
    <s v="65320505e4048bdc120ec882"/>
    <s v="653202b6fe3c186d5b0f0b11"/>
    <s v="6066c157066c9a03055f2b10"/>
    <x v="0"/>
    <n v="1648080"/>
    <n v="0"/>
    <n v="467280"/>
    <s v="5016fd6b7f8b9ac842000000"/>
    <s v="62b43ee94a645a789f05dac2"/>
    <x v="4"/>
    <s v="65320348ba8b980d430fc303"/>
    <s v="2023-10-20T05:00:00.000Z"/>
    <s v="2023-10-20T04:49:39.399Z"/>
    <x v="13"/>
    <x v="0"/>
    <x v="2"/>
  </r>
  <r>
    <s v="6532089531de20c0450422fc"/>
    <s v="653207c430e9ba23130993c7"/>
    <s v="60c039663273bc0f1c215081"/>
    <x v="0"/>
    <n v="221000"/>
    <n v="0"/>
    <n v="19800"/>
    <s v="5016fd6b7f8b9ac842000000"/>
    <s v="62374c93d092b077820bd62f"/>
    <x v="4"/>
    <s v="6532088c31de20c0450422f6"/>
    <s v="2023-10-20T05:00:00.000Z"/>
    <s v="2023-10-20T04:59:33.179Z"/>
    <x v="13"/>
    <x v="0"/>
    <x v="5"/>
  </r>
  <r>
    <s v="65320b0e25242ab6200cc17d"/>
    <s v="6531f5ae23defd8ba90caae5"/>
    <s v="6066c157066c9a03055f2b10"/>
    <x v="0"/>
    <n v="490000"/>
    <n v="0"/>
    <n v="92000"/>
    <s v="5016fd6b7f8b9ac842000000"/>
    <s v="62374aa42511770c643d9a3e"/>
    <x v="4"/>
    <s v="6531fbb1b9cc024adb0f346f"/>
    <s v="2023-10-20T07:00:00.000Z"/>
    <s v="2023-10-20T05:16:22.354Z"/>
    <x v="13"/>
    <x v="0"/>
    <x v="8"/>
  </r>
  <r>
    <s v="65320fb66e2f04c40609f982"/>
    <s v="65320e5905bd095fb90b1511"/>
    <s v="6066c157066c9a03055f2b10"/>
    <x v="0"/>
    <n v="288360"/>
    <n v="0"/>
    <n v="128360"/>
    <s v="5016fd6b7f8b9ac842000000"/>
    <s v="62374aa42511770c643d9a3e"/>
    <x v="4"/>
    <s v="65320fafb61a4ce7fd0f1875"/>
    <s v="2023-10-20T05:00:00.000Z"/>
    <s v="2023-10-20T05:40:25.940Z"/>
    <x v="13"/>
    <x v="0"/>
    <x v="8"/>
  </r>
  <r>
    <s v="653219ef2de2c5c15d020309"/>
    <s v="6532160aae3fc2fb3308a026"/>
    <s v="6066cdb37c6e026dce0e3b31"/>
    <x v="0"/>
    <n v="422280"/>
    <n v="0"/>
    <n v="103280"/>
    <s v="5016fd6b7f8b9ac842000000"/>
    <s v="62374c93d092b077820bd62f"/>
    <x v="4"/>
    <s v="653219e85dba9aa9cd085bde"/>
    <s v="2023-10-20T07:00:00.000Z"/>
    <s v="2023-10-20T06:14:26.311Z"/>
    <x v="13"/>
    <x v="0"/>
    <x v="5"/>
  </r>
  <r>
    <s v="653226ca31e2bc5df5078607"/>
    <s v="6532234dc0a36fafc707cbb0"/>
    <s v="6066ce86bf54fc4669392ede"/>
    <x v="0"/>
    <n v="349920"/>
    <n v="0"/>
    <n v="125670"/>
    <s v="5016fd6b7f8b9ac842000000"/>
    <s v="62374af9d1578b0a925e404a"/>
    <x v="4"/>
    <s v="653226c431e2bc5df5078602"/>
    <s v="2023-10-20T05:00:00.000Z"/>
    <s v="2023-10-20T07:07:21.024Z"/>
    <x v="13"/>
    <x v="0"/>
    <x v="16"/>
  </r>
  <r>
    <s v="65322d5b714d26760600767b"/>
    <s v="65320eafea6bf2897d00d9fc"/>
    <s v="6066c157066c9a03055f2b10"/>
    <x v="0"/>
    <n v="451000"/>
    <n v="0"/>
    <n v="117000"/>
    <s v="5016fd6b7f8b9ac842000000"/>
    <s v="62374aa42511770c643d9a3e"/>
    <x v="4"/>
    <s v="65322d559cc1f35afd01a5fb"/>
    <s v="1899-12-30T17:00:00.000Z"/>
    <s v="2023-10-20T07:18:06.567Z"/>
    <x v="13"/>
    <x v="0"/>
    <x v="8"/>
  </r>
  <r>
    <s v="653233ed5e51a5651d008da4"/>
    <s v="65323290e2d2f5d2c50339d6"/>
    <s v="6066c157066c9a03055f2b10"/>
    <x v="0"/>
    <n v="656424"/>
    <n v="0"/>
    <n v="158784"/>
    <s v="5016fd6b7f8b9ac842000000"/>
    <s v="62374c93d092b077820bd62f"/>
    <x v="4"/>
    <s v="653233e45e51a5651d008d98"/>
    <s v="2023-10-20T11:00:00.000Z"/>
    <s v="2023-10-20T07:38:41.726Z"/>
    <x v="13"/>
    <x v="0"/>
    <x v="5"/>
  </r>
  <r>
    <s v="65324c60621d8153370fb454"/>
    <s v="653212233d524c9d5a048bcd"/>
    <s v="6066c157066c9a03055f2b10"/>
    <x v="0"/>
    <n v="717120"/>
    <n v="0"/>
    <n v="167120"/>
    <s v="5016fd6b7f8b9ac842000000"/>
    <s v="62374aa42511770c643d9a3e"/>
    <x v="4"/>
    <s v="65324c59739bf7f5120c1a5a"/>
    <s v="2023-10-20T09:00:00.000Z"/>
    <s v="2023-10-20T08:07:42.060Z"/>
    <x v="13"/>
    <x v="0"/>
    <x v="8"/>
  </r>
  <r>
    <s v="65324fafffe6b295c306b09d"/>
    <s v="5e453634f80636404e8b4567"/>
    <s v="6066c157066c9a03055f2b10"/>
    <x v="0"/>
    <n v="1555200"/>
    <n v="0"/>
    <n v="391200"/>
    <s v="5016fd6b7f8b9ac842000000"/>
    <s v="62374af9d1578b0a925e404a"/>
    <x v="4"/>
    <s v="62bc649c56bcb11219004e27"/>
    <s v="2023-10-20T11:00:00.000Z"/>
    <s v="2023-10-20T09:47:23.802Z"/>
    <x v="20"/>
    <x v="0"/>
    <x v="16"/>
  </r>
  <r>
    <s v="65325029ffe6b295c306b0df"/>
    <s v="63da73eb201d96c8a90e0bd7"/>
    <s v="60c039663273bc0f1c215081"/>
    <x v="0"/>
    <n v="330000"/>
    <n v="0"/>
    <n v="69000"/>
    <s v="5016fd6b7f8b9ac842000000"/>
    <s v="62374c93d092b077820bd62f"/>
    <x v="4"/>
    <s v="65324765dd8116e2f40ea7fe"/>
    <s v="2023-10-20T12:00:00.000Z"/>
    <s v="2023-10-20T10:03:40.478Z"/>
    <x v="13"/>
    <x v="0"/>
    <x v="5"/>
  </r>
  <r>
    <s v="653252671bc926635a06fbdf"/>
    <s v="6532511ea4645bae090e9e27"/>
    <s v="6066c157066c9a03055f2b10"/>
    <x v="0"/>
    <n v="957744"/>
    <n v="0"/>
    <n v="236304"/>
    <s v="5016fd6b7f8b9ac842000000"/>
    <s v="62374d46b2ab6f5f8d470e26"/>
    <x v="4"/>
    <s v="65325805205585a0fa0fadcb"/>
    <s v="2023-10-20T09:00:00.000Z"/>
    <s v="2023-10-20T10:17:16.163Z"/>
    <x v="13"/>
    <x v="0"/>
    <x v="4"/>
  </r>
  <r>
    <s v="653259f049aa63cec503e405"/>
    <s v="5eb285ab9d9b35bb0a8b456a"/>
    <s v="6066c157066c9a03055f2b10"/>
    <x v="0"/>
    <n v="690000"/>
    <n v="0"/>
    <n v="132000"/>
    <s v="5016fd6b7f8b9ac842000000"/>
    <s v="62374aa42511770c643d9a3e"/>
    <x v="4"/>
    <s v="62bc5e9156bcb11219004bcb"/>
    <s v="2023-10-20T12:00:00.000Z"/>
    <s v="2023-10-20T10:38:15.528Z"/>
    <x v="13"/>
    <x v="0"/>
    <x v="8"/>
  </r>
  <r>
    <s v="653227f77023b4e2320440fb"/>
    <s v="653222d5d0e294612a0f0d2a"/>
    <s v="60c039663273bc0f1c215081"/>
    <x v="0"/>
    <n v="790000"/>
    <n v="0"/>
    <n v="149800"/>
    <s v="5016fd6b7f8b9ac842000000"/>
    <s v="62374c93d092b077820bd62f"/>
    <x v="4"/>
    <s v="653227ef38867564f50f7f86"/>
    <s v="2023-10-20T11:00:00.000Z"/>
    <s v="2023-10-20T10:50:54.991Z"/>
    <x v="13"/>
    <x v="0"/>
    <x v="5"/>
  </r>
  <r>
    <s v="653268c274a7e882020b11ca"/>
    <s v="653248494a9bc29f250d8104"/>
    <s v="60c039663273bc0f1c215081"/>
    <x v="0"/>
    <n v="339000"/>
    <n v="0"/>
    <n v="111000"/>
    <s v="5016fd6b7f8b9ac842000000"/>
    <s v="62374c93d092b077820bd62f"/>
    <x v="4"/>
    <s v="6532699a136a3e06060b1c57"/>
    <s v="2023-10-21T01:00:00.000Z"/>
    <s v="2023-10-20T11:57:36.591Z"/>
    <x v="27"/>
    <x v="0"/>
    <x v="5"/>
  </r>
  <r>
    <s v="653298330000a290fe061974"/>
    <s v="61e44e1e2dfd462bf11e1c3c"/>
    <s v="6066c157066c9a03055f2b10"/>
    <x v="0"/>
    <n v="918000"/>
    <n v="0"/>
    <n v="168000"/>
    <s v="5016fd6c7f8b9ac84200001e"/>
    <s v="62374d46b2ab6f5f8d470e26"/>
    <x v="4"/>
    <s v="64115a59222f117e670ee584"/>
    <s v="2023-10-21T03:00:00.000Z"/>
    <s v="2023-10-20T15:11:48.231Z"/>
    <x v="24"/>
    <x v="21"/>
    <x v="4"/>
  </r>
  <r>
    <s v="65334971cd111141f3041868"/>
    <s v="65334765475b1fa2eb01d4e9"/>
    <s v="60c039663273bc0f1c215081"/>
    <x v="0"/>
    <n v="453600"/>
    <n v="0"/>
    <n v="102600"/>
    <s v="5016fd6b7f8b9ac842000000"/>
    <s v="62374d46b2ab6f5f8d470e26"/>
    <x v="4"/>
    <s v="6533496a1f931e2d9401c83f"/>
    <s v="2023-10-21T05:00:00.000Z"/>
    <s v="2023-10-21T03:57:45.931Z"/>
    <x v="21"/>
    <x v="0"/>
    <x v="4"/>
  </r>
  <r>
    <s v="65334fc9013dbb75400d81af"/>
    <s v="65334e6a1f53361b710da7c7"/>
    <s v="60c039663273bc0f1c215081"/>
    <x v="0"/>
    <n v="340200"/>
    <n v="0"/>
    <n v="83200"/>
    <s v="5016fd6c7f8b9ac84200003e"/>
    <s v="62374d46b2ab6f5f8d470e26"/>
    <x v="4"/>
    <s v="65334fc2a6ff0c47190ef036"/>
    <s v="2023-10-21T08:00:00.000Z"/>
    <s v="2023-10-21T04:15:32.888Z"/>
    <x v="21"/>
    <x v="2"/>
    <x v="4"/>
  </r>
  <r>
    <s v="652f7908cab8a8611b019984"/>
    <s v="5eb285ab9d9b35bb0a8b456a"/>
    <s v="6066c157066c9a03055f2b10"/>
    <x v="9"/>
    <n v="621000"/>
    <n v="0"/>
    <n v="161000"/>
    <s v="5016fd6b7f8b9ac842000000"/>
    <s v="62374a841a52dc17740bd3b1"/>
    <x v="4"/>
    <s v="62bc5e9556bcb11219004bcd"/>
    <s v="2023-10-22T01:00:00.000Z"/>
    <s v="2023-10-18T07:20:56.508Z"/>
    <x v="21"/>
    <x v="0"/>
    <x v="12"/>
  </r>
  <r>
    <s v="652f7b0cfef40aac9c06e285"/>
    <s v="652f79945ca92aa2b106f6f8"/>
    <s v="60a204cde9c80d7c785055dd"/>
    <x v="0"/>
    <n v="496800"/>
    <n v="0"/>
    <n v="140550"/>
    <s v="5016fd6c7f8b9ac842000028"/>
    <s v="62374aa42511770c643d9a3e"/>
    <x v="4"/>
    <s v="652f7b05d59732b7d7068524"/>
    <s v="2023-10-22T01:00:00.000Z"/>
    <s v="2023-10-18T06:52:01.016Z"/>
    <x v="13"/>
    <x v="40"/>
    <x v="8"/>
  </r>
  <r>
    <s v="653210b2d3a7c654c3057f3a"/>
    <s v="65320740f710ba5cbb082d65"/>
    <s v="6066ce86bf54fc4669392ede"/>
    <x v="0"/>
    <n v="948240"/>
    <n v="0"/>
    <n v="282740"/>
    <s v="5016fd6b7f8b9ac842000008"/>
    <s v="62374af9d1578b0a925e404a"/>
    <x v="4"/>
    <s v="653210ab301c624c2c079443"/>
    <s v="2023-10-22T09:00:00.000Z"/>
    <s v="2023-10-20T05:33:49.741Z"/>
    <x v="13"/>
    <x v="5"/>
    <x v="16"/>
  </r>
  <r>
    <s v="65339c554318e972f10547cb"/>
    <s v="6532d33906c22081e60fb6d3"/>
    <s v="6066ce86bf54fc4669392ede"/>
    <x v="0"/>
    <n v="324000"/>
    <n v="0"/>
    <n v="74750"/>
    <s v="5016fd6b7f8b9ac842000000"/>
    <m/>
    <x v="4"/>
    <s v="65339c584ca630471a08557a"/>
    <s v="2023-10-22T02:00:00.000Z"/>
    <s v="2023-10-21T10:21:15.509Z"/>
    <x v="13"/>
    <x v="0"/>
    <x v="2"/>
  </r>
  <r>
    <s v="652f445fd4f4b23f6c0cc654"/>
    <s v="652cd8d9ed04e97f290a644d"/>
    <s v="6066ce86bf54fc4669392ede"/>
    <x v="0"/>
    <n v="807840"/>
    <n v="0"/>
    <n v="239840"/>
    <s v="5016fd6c7f8b9ac84200003e"/>
    <s v="62374d46b2ab6f5f8d470e26"/>
    <x v="4"/>
    <s v="652cd9c167a905edcb047eea"/>
    <s v="2023-10-23T05:00:00.000Z"/>
    <s v="2023-10-18T02:36:39.390Z"/>
    <x v="13"/>
    <x v="2"/>
    <x v="5"/>
  </r>
  <r>
    <s v="6530ca2d935df9587b041c29"/>
    <s v="652fe6780f6e1ae7b60bfbfe"/>
    <s v="6066ce86bf54fc4669392ede"/>
    <x v="0"/>
    <n v="299160"/>
    <n v="0"/>
    <n v="84410"/>
    <s v="5016fd6b7f8b9ac842000005"/>
    <m/>
    <x v="4"/>
    <s v="652fe899f10a3b208502b3a0"/>
    <s v="2023-10-23T02:00:00.000Z"/>
    <s v="2023-10-19T06:23:58.859Z"/>
    <x v="13"/>
    <x v="29"/>
    <x v="5"/>
  </r>
  <r>
    <s v="65350bf9f16eb7e36602b785"/>
    <s v="65350ae183b945e45308ccd2"/>
    <s v="62b970c025c493ded10e1ea5"/>
    <x v="0"/>
    <n v="800000"/>
    <n v="0"/>
    <n v="70000"/>
    <s v="5016fd6b7f8b9ac842000000"/>
    <s v="62374c93d092b077820bd62f"/>
    <x v="4"/>
    <s v="65350b2fff1d210ac90f915e"/>
    <s v="2023-10-23T01:00:00.000Z"/>
    <s v="2023-10-22T11:51:54.813Z"/>
    <x v="27"/>
    <x v="0"/>
    <x v="5"/>
  </r>
  <r>
    <s v="6535d8144a6a4d4fa005a6ac"/>
    <s v="6405c7adf2497cd09b02b0f6"/>
    <s v="6066ce023a550774f46d43e3"/>
    <x v="0"/>
    <n v="315000"/>
    <n v="0"/>
    <n v="70500"/>
    <s v="5016fd6b7f8b9ac842000000"/>
    <s v="62374c93d092b077820bd62f"/>
    <x v="4"/>
    <s v="6535d6f8496e105c1601e91b"/>
    <s v="2023-10-23T11:00:00.000Z"/>
    <s v="2023-10-23T02:20:19.189Z"/>
    <x v="21"/>
    <x v="0"/>
    <x v="5"/>
  </r>
  <r>
    <s v="6535d8144a6a4d4fa005a6ad"/>
    <s v="6405c7adf2497cd09b02b0f6"/>
    <s v="6066ce023a550774f46d43e3"/>
    <x v="0"/>
    <n v="105000"/>
    <n v="0"/>
    <n v="61000"/>
    <s v="5016fd6b7f8b9ac842000000"/>
    <s v="62374c93d092b077820bd62f"/>
    <x v="4"/>
    <s v="6535d6f8496e105c1601e91b"/>
    <s v="2023-10-23T11:00:00.000Z"/>
    <s v="2023-10-23T02:19:00.226Z"/>
    <x v="21"/>
    <x v="0"/>
    <x v="5"/>
  </r>
  <r>
    <s v="6535d8144a6a4d4fa005a6ae"/>
    <s v="6405c7adf2497cd09b02b0f6"/>
    <s v="6066c157066c9a03055f2b10"/>
    <x v="0"/>
    <n v="210000"/>
    <n v="0"/>
    <n v="26000"/>
    <s v="5016fd6b7f8b9ac842000000"/>
    <s v="62374c93d092b077820bd62f"/>
    <x v="4"/>
    <s v="6535d6f8496e105c1601e91b"/>
    <s v="2023-10-23T09:00:00.000Z"/>
    <s v="2023-10-23T02:19:00.226Z"/>
    <x v="21"/>
    <x v="0"/>
    <x v="5"/>
  </r>
  <r>
    <s v="6536501b213d349ce10e1512"/>
    <s v="65364da659ec9f648f021e06"/>
    <s v="6066c157066c9a03055f2b10"/>
    <x v="0"/>
    <n v="1318000"/>
    <n v="0"/>
    <n v="345000"/>
    <s v="5016fd6b7f8b9ac842000000"/>
    <s v="62374c93d092b077820bd62f"/>
    <x v="4"/>
    <s v="653650f02961ebea9c0a91e3"/>
    <s v="2023-10-23T12:57:41.000Z"/>
    <s v="2023-10-23T10:59:44.912Z"/>
    <x v="21"/>
    <x v="0"/>
    <x v="5"/>
  </r>
  <r>
    <s v="6535d0ff2d28c0d335092b83"/>
    <s v="5ec614a29d9b355c1b8b4567"/>
    <s v="6066c157066c9a03055f2b10"/>
    <x v="6"/>
    <n v="378000"/>
    <n v="0"/>
    <n v="98000"/>
    <s v="5016fd6b7f8b9ac842000000"/>
    <s v="62374b9f9279506d3f2cbe85"/>
    <x v="4"/>
    <s v="6535d0f7f5db2a09e80174f6"/>
    <s v="2023-10-24T09:00:00.000Z"/>
    <s v="2023-10-23T02:02:58.613Z"/>
    <x v="21"/>
    <x v="0"/>
    <x v="10"/>
  </r>
  <r>
    <s v="6536340b685b663e520da7e2"/>
    <s v="65362f2f058e39e1cf0ae5f3"/>
    <s v="6066cd65ca52cc506817d471"/>
    <x v="0"/>
    <n v="178200"/>
    <n v="0"/>
    <n v="30450"/>
    <s v="5016fd6c7f8b9ac84200003e"/>
    <s v="62374c93d092b077820bd62f"/>
    <x v="4"/>
    <s v="653632ec06ca66f2ec0d0b57"/>
    <s v="2023-10-24T11:00:00.000Z"/>
    <s v="2023-10-23T08:51:23.114Z"/>
    <x v="21"/>
    <x v="2"/>
    <x v="5"/>
  </r>
  <r>
    <s v="6536340b685b663e520da7e3"/>
    <s v="65362f2f058e39e1cf0ae5f3"/>
    <s v="6066c157066c9a03055f2b10"/>
    <x v="0"/>
    <n v="691200"/>
    <n v="0"/>
    <n v="161200"/>
    <s v="5016fd6c7f8b9ac84200003e"/>
    <s v="62374c93d092b077820bd62f"/>
    <x v="4"/>
    <s v="653632ec06ca66f2ec0d0b57"/>
    <s v="2023-10-24T01:00:00.000Z"/>
    <s v="2023-10-23T08:51:23.114Z"/>
    <x v="21"/>
    <x v="2"/>
    <x v="5"/>
  </r>
  <r>
    <s v="653652fa3a65abd4a600739d"/>
    <s v="63974d67b1ac807cd104a280"/>
    <s v="6066c157066c9a03055f2b10"/>
    <x v="9"/>
    <n v="539000"/>
    <n v="0"/>
    <n v="89000"/>
    <s v="5016fd6c7f8b9ac842000014"/>
    <s v="62374af9d1578b0a925e404a"/>
    <x v="4"/>
    <s v="639752409d60e026fd08ab52"/>
    <s v="2023-10-24T03:00:00.000Z"/>
    <s v="2023-10-23T11:10:32.751Z"/>
    <x v="27"/>
    <x v="27"/>
    <x v="2"/>
  </r>
  <r>
    <s v="6530b5b94a19685a5b06b516"/>
    <s v="6530a863bcaaba37f40b812e"/>
    <s v="60c039663273bc0f1c215081"/>
    <x v="0"/>
    <n v="129000"/>
    <n v="0"/>
    <n v="19800"/>
    <s v="5016fd6c7f8b9ac842000036"/>
    <s v="62374c93d092b077820bd62f"/>
    <x v="4"/>
    <s v="6530a9c229d7ff77a50be10a"/>
    <s v="2023-10-25T03:00:00.000Z"/>
    <s v="2023-10-19T05:05:48.190Z"/>
    <x v="13"/>
    <x v="1"/>
    <x v="5"/>
  </r>
  <r>
    <s v="6534c94d26d2861fd7055847"/>
    <s v="6534c923b389fcc1f10b41e8"/>
    <s v="61e7fc43b347830b69615e42"/>
    <x v="0"/>
    <n v="970000"/>
    <n v="0"/>
    <n v="180000"/>
    <s v="5016fd6b7f8b9ac842000006"/>
    <m/>
    <x v="4"/>
    <s v="62b59927eb80e3a3fa0dd5ae"/>
    <s v="2023-10-25T07:00:00.000Z"/>
    <s v="2023-10-22T07:18:34.258Z"/>
    <x v="1"/>
    <x v="3"/>
    <x v="3"/>
  </r>
  <r>
    <s v="6530bcdc86e62678f50869fe"/>
    <s v="652e5573daadba6c56030412"/>
    <s v="6066c157066c9a03055f2b10"/>
    <x v="16"/>
    <n v="560000"/>
    <n v="0"/>
    <n v="50000"/>
    <s v="5016fd6c7f8b9ac84200003e"/>
    <s v="62374d66be2ae82baf48b53e"/>
    <x v="4"/>
    <s v="6530bcd5f38e1d80e004d199"/>
    <s v="2023-10-26T07:00:00.000Z"/>
    <s v="2023-10-19T06:06:56.853Z"/>
    <x v="21"/>
    <x v="2"/>
    <x v="7"/>
  </r>
  <r>
    <s v="653012f35a71a6fb57072286"/>
    <s v="6530111256105e50b708150a"/>
    <s v="6066c157066c9a03055f2b10"/>
    <x v="9"/>
    <n v="592920"/>
    <n v="0"/>
    <n v="143720"/>
    <s v="5016fd6c7f8b9ac84200000f"/>
    <s v="62b43ee94a645a789f05dac2"/>
    <x v="4"/>
    <s v="653012eaee69caab450eba24"/>
    <s v="2023-10-28T11:00:00.000Z"/>
    <s v="2023-10-18T17:29:50.236Z"/>
    <x v="21"/>
    <x v="11"/>
    <x v="2"/>
  </r>
  <r>
    <s v="6533e318a9b6a560b40835c6"/>
    <s v="652b8042ae8a3f22ce073acf"/>
    <s v="6066cd65ca52cc506817d471"/>
    <x v="29"/>
    <n v="765000"/>
    <n v="0"/>
    <n v="201200"/>
    <s v="5016fd6b7f8b9ac842000000"/>
    <s v="62b43ee94a645a789f05dac2"/>
    <x v="4"/>
    <s v="652b806ff56b05e9020dbe4e"/>
    <s v="2023-10-28T07:00:00.000Z"/>
    <s v="2023-10-21T14:41:57.035Z"/>
    <x v="21"/>
    <x v="0"/>
    <x v="2"/>
  </r>
  <r>
    <s v="65350d5cc0607c421f048a74"/>
    <s v="6530111256105e50b708150a"/>
    <s v="6066c157066c9a03055f2b10"/>
    <x v="9"/>
    <n v="1296000"/>
    <n v="0"/>
    <n v="326000"/>
    <s v="5016fd6c7f8b9ac84200000f"/>
    <s v="62b43ee94a645a789f05dac2"/>
    <x v="4"/>
    <s v="65350d5483f17ca9fb0ad86b"/>
    <s v="2023-10-28T09:00:00.000Z"/>
    <s v="2023-10-22T11:58:58.214Z"/>
    <x v="13"/>
    <x v="11"/>
    <x v="2"/>
  </r>
</pivotCacheRecords>
</file>

<file path=xl/pivotCache/pivotCacheRecords3.xml><?xml version="1.0" encoding="utf-8"?>
<pivotCacheRecords xmlns="http://schemas.openxmlformats.org/spreadsheetml/2006/main" xmlns:r="http://schemas.openxmlformats.org/officeDocument/2006/relationships" count="1567">
  <r>
    <s v="57298d227f8b9a197972166c"/>
    <x v="0"/>
    <x v="0"/>
    <x v="0"/>
    <x v="0"/>
    <x v="0"/>
    <x v="0"/>
  </r>
  <r>
    <s v="57298d227f8b9a197972166c"/>
    <x v="0"/>
    <x v="1"/>
    <x v="1"/>
    <x v="0"/>
    <x v="0"/>
    <x v="0"/>
  </r>
  <r>
    <s v="57298d227f8b9a197972166c"/>
    <x v="0"/>
    <x v="1"/>
    <x v="2"/>
    <x v="0"/>
    <x v="0"/>
    <x v="0"/>
  </r>
  <r>
    <s v="57298d227f8b9a197972166c"/>
    <x v="0"/>
    <x v="2"/>
    <x v="3"/>
    <x v="1"/>
    <x v="0"/>
    <x v="0"/>
  </r>
  <r>
    <s v="62b56cbb5c349e63ce020759"/>
    <x v="1"/>
    <x v="1"/>
    <x v="4"/>
    <x v="1"/>
    <x v="0"/>
    <x v="1"/>
  </r>
  <r>
    <s v="62b447e60ac143d7520db564"/>
    <x v="1"/>
    <x v="1"/>
    <x v="5"/>
    <x v="1"/>
    <x v="0"/>
    <x v="0"/>
  </r>
  <r>
    <s v="6299a4c56aa6e9fa780633d7"/>
    <x v="1"/>
    <x v="1"/>
    <x v="6"/>
    <x v="1"/>
    <x v="1"/>
    <x v="0"/>
  </r>
  <r>
    <s v="6294cb524c26d0ff6d078c78"/>
    <x v="1"/>
    <x v="1"/>
    <x v="7"/>
    <x v="2"/>
    <x v="1"/>
    <x v="2"/>
  </r>
  <r>
    <s v="6294cb524c26d0ff6d078c78"/>
    <x v="1"/>
    <x v="1"/>
    <x v="8"/>
    <x v="1"/>
    <x v="1"/>
    <x v="2"/>
  </r>
  <r>
    <s v="6294cb524c26d0ff6d078c78"/>
    <x v="1"/>
    <x v="3"/>
    <x v="9"/>
    <x v="1"/>
    <x v="1"/>
    <x v="2"/>
  </r>
  <r>
    <s v="6294cb524c26d0ff6d078c78"/>
    <x v="1"/>
    <x v="1"/>
    <x v="10"/>
    <x v="3"/>
    <x v="1"/>
    <x v="2"/>
  </r>
  <r>
    <s v="628afd2eb5ec0d538d0e02b3"/>
    <x v="1"/>
    <x v="1"/>
    <x v="11"/>
    <x v="4"/>
    <x v="0"/>
    <x v="1"/>
  </r>
  <r>
    <s v="628afd2eb5ec0d538d0e02b3"/>
    <x v="1"/>
    <x v="1"/>
    <x v="12"/>
    <x v="4"/>
    <x v="0"/>
    <x v="1"/>
  </r>
  <r>
    <s v="627dfd526543cd8ba40dcf1a"/>
    <x v="1"/>
    <x v="1"/>
    <x v="13"/>
    <x v="4"/>
    <x v="0"/>
    <x v="1"/>
  </r>
  <r>
    <s v="627dfd526543cd8ba40dcf1a"/>
    <x v="1"/>
    <x v="1"/>
    <x v="14"/>
    <x v="5"/>
    <x v="2"/>
    <x v="1"/>
  </r>
  <r>
    <s v="627b89291c10eab888085a9c"/>
    <x v="1"/>
    <x v="1"/>
    <x v="15"/>
    <x v="4"/>
    <x v="0"/>
    <x v="1"/>
  </r>
  <r>
    <s v="627b89291c10eab888085a9c"/>
    <x v="1"/>
    <x v="1"/>
    <x v="16"/>
    <x v="1"/>
    <x v="0"/>
    <x v="1"/>
  </r>
  <r>
    <s v="627b4546a1a483029100ff1d"/>
    <x v="1"/>
    <x v="4"/>
    <x v="17"/>
    <x v="1"/>
    <x v="0"/>
    <x v="2"/>
  </r>
  <r>
    <s v="627b4546a1a483029100ff1d"/>
    <x v="1"/>
    <x v="1"/>
    <x v="17"/>
    <x v="1"/>
    <x v="0"/>
    <x v="2"/>
  </r>
  <r>
    <s v="627b2f97589b70e059003320"/>
    <x v="1"/>
    <x v="1"/>
    <x v="15"/>
    <x v="4"/>
    <x v="0"/>
    <x v="1"/>
  </r>
  <r>
    <s v="62752c82cc3eb677190df0c6"/>
    <x v="1"/>
    <x v="1"/>
    <x v="18"/>
    <x v="1"/>
    <x v="3"/>
    <x v="0"/>
  </r>
  <r>
    <s v="62752c82cc3eb677190df0c6"/>
    <x v="1"/>
    <x v="4"/>
    <x v="19"/>
    <x v="1"/>
    <x v="3"/>
    <x v="0"/>
  </r>
  <r>
    <s v="62752c82cc3eb677190df0c6"/>
    <x v="1"/>
    <x v="1"/>
    <x v="20"/>
    <x v="1"/>
    <x v="3"/>
    <x v="0"/>
  </r>
  <r>
    <s v="627498583637433d110e10b7"/>
    <x v="1"/>
    <x v="1"/>
    <x v="21"/>
    <x v="4"/>
    <x v="3"/>
    <x v="0"/>
  </r>
  <r>
    <s v="627498583637433d110e10b7"/>
    <x v="1"/>
    <x v="1"/>
    <x v="22"/>
    <x v="4"/>
    <x v="3"/>
    <x v="1"/>
  </r>
  <r>
    <s v="6262dfb544be277ef823980a"/>
    <x v="1"/>
    <x v="2"/>
    <x v="23"/>
    <x v="1"/>
    <x v="0"/>
    <x v="0"/>
  </r>
  <r>
    <s v="625aeaf398568455e81d5fbc"/>
    <x v="1"/>
    <x v="1"/>
    <x v="24"/>
    <x v="5"/>
    <x v="0"/>
    <x v="1"/>
  </r>
  <r>
    <s v="625aeaf398568455e81d5fbc"/>
    <x v="1"/>
    <x v="1"/>
    <x v="25"/>
    <x v="1"/>
    <x v="0"/>
    <x v="1"/>
  </r>
  <r>
    <s v="624f99b8baf2aa7d3e20a419"/>
    <x v="1"/>
    <x v="1"/>
    <x v="26"/>
    <x v="3"/>
    <x v="0"/>
    <x v="0"/>
  </r>
  <r>
    <s v="624f99b8baf2aa7d3e20a419"/>
    <x v="1"/>
    <x v="1"/>
    <x v="27"/>
    <x v="3"/>
    <x v="0"/>
    <x v="0"/>
  </r>
  <r>
    <s v="624a62fc5160d92ca24a92ed"/>
    <x v="1"/>
    <x v="1"/>
    <x v="28"/>
    <x v="1"/>
    <x v="0"/>
    <x v="1"/>
  </r>
  <r>
    <s v="624a62fc5160d92ca24a92ed"/>
    <x v="1"/>
    <x v="1"/>
    <x v="22"/>
    <x v="4"/>
    <x v="1"/>
    <x v="1"/>
  </r>
  <r>
    <s v="624a62e34cdab76400684d4c"/>
    <x v="1"/>
    <x v="1"/>
    <x v="29"/>
    <x v="1"/>
    <x v="0"/>
    <x v="0"/>
  </r>
  <r>
    <s v="624a62e34cdab76400684d4c"/>
    <x v="1"/>
    <x v="1"/>
    <x v="30"/>
    <x v="1"/>
    <x v="0"/>
    <x v="0"/>
  </r>
  <r>
    <s v="623e75ce06672a3cdb24bcb8"/>
    <x v="1"/>
    <x v="1"/>
    <x v="31"/>
    <x v="1"/>
    <x v="0"/>
    <x v="3"/>
  </r>
  <r>
    <s v="623e75ce06672a3cdb24bcb8"/>
    <x v="2"/>
    <x v="4"/>
    <x v="32"/>
    <x v="1"/>
    <x v="4"/>
    <x v="3"/>
  </r>
  <r>
    <s v="6239745a2ea5cf312e5623bd"/>
    <x v="1"/>
    <x v="1"/>
    <x v="33"/>
    <x v="5"/>
    <x v="0"/>
    <x v="0"/>
  </r>
  <r>
    <s v="6239745a2ea5cf312e5623bd"/>
    <x v="1"/>
    <x v="5"/>
    <x v="34"/>
    <x v="4"/>
    <x v="0"/>
    <x v="4"/>
  </r>
  <r>
    <s v="623412eef54ca1650f6b1cc2"/>
    <x v="1"/>
    <x v="1"/>
    <x v="35"/>
    <x v="1"/>
    <x v="0"/>
    <x v="0"/>
  </r>
  <r>
    <s v="623412eef54ca1650f6b1cc2"/>
    <x v="1"/>
    <x v="1"/>
    <x v="36"/>
    <x v="1"/>
    <x v="5"/>
    <x v="1"/>
  </r>
  <r>
    <s v="622f5822959e2848fd230c35"/>
    <x v="1"/>
    <x v="1"/>
    <x v="37"/>
    <x v="5"/>
    <x v="0"/>
    <x v="1"/>
  </r>
  <r>
    <s v="622f5822959e2848fd230c35"/>
    <x v="2"/>
    <x v="6"/>
    <x v="38"/>
    <x v="5"/>
    <x v="6"/>
    <x v="1"/>
  </r>
  <r>
    <s v="622f5822959e2848fd230c35"/>
    <x v="2"/>
    <x v="6"/>
    <x v="39"/>
    <x v="5"/>
    <x v="6"/>
    <x v="1"/>
  </r>
  <r>
    <s v="622f5822959e2848fd230c35"/>
    <x v="2"/>
    <x v="6"/>
    <x v="40"/>
    <x v="1"/>
    <x v="6"/>
    <x v="1"/>
  </r>
  <r>
    <s v="6228384b53e6637ce23821bb"/>
    <x v="1"/>
    <x v="1"/>
    <x v="14"/>
    <x v="1"/>
    <x v="0"/>
    <x v="0"/>
  </r>
  <r>
    <s v="6228384b53e6637ce23821bb"/>
    <x v="1"/>
    <x v="1"/>
    <x v="41"/>
    <x v="1"/>
    <x v="7"/>
    <x v="0"/>
  </r>
  <r>
    <s v="6228384b53e6637ce23821bb"/>
    <x v="1"/>
    <x v="1"/>
    <x v="42"/>
    <x v="1"/>
    <x v="7"/>
    <x v="0"/>
  </r>
  <r>
    <s v="6228384b53e6637ce23821bb"/>
    <x v="1"/>
    <x v="1"/>
    <x v="43"/>
    <x v="1"/>
    <x v="7"/>
    <x v="0"/>
  </r>
  <r>
    <s v="622731cc9834c334674bde0d"/>
    <x v="1"/>
    <x v="1"/>
    <x v="31"/>
    <x v="1"/>
    <x v="7"/>
    <x v="0"/>
  </r>
  <r>
    <s v="622731cc9834c334674bde0d"/>
    <x v="1"/>
    <x v="1"/>
    <x v="44"/>
    <x v="1"/>
    <x v="7"/>
    <x v="0"/>
  </r>
  <r>
    <s v="6225bd8875b756148831dcea"/>
    <x v="1"/>
    <x v="1"/>
    <x v="17"/>
    <x v="1"/>
    <x v="7"/>
    <x v="1"/>
  </r>
  <r>
    <s v="6225bd8875b756148831dcea"/>
    <x v="1"/>
    <x v="1"/>
    <x v="45"/>
    <x v="1"/>
    <x v="7"/>
    <x v="5"/>
  </r>
  <r>
    <s v="6225985f311aa61af6561c84"/>
    <x v="1"/>
    <x v="1"/>
    <x v="46"/>
    <x v="1"/>
    <x v="7"/>
    <x v="0"/>
  </r>
  <r>
    <s v="62257a2b887ebd135a61c246"/>
    <x v="1"/>
    <x v="1"/>
    <x v="47"/>
    <x v="1"/>
    <x v="7"/>
    <x v="0"/>
  </r>
  <r>
    <s v="62257a2b887ebd135a61c246"/>
    <x v="1"/>
    <x v="7"/>
    <x v="48"/>
    <x v="1"/>
    <x v="7"/>
    <x v="0"/>
  </r>
  <r>
    <s v="62257a2b887ebd135a61c246"/>
    <x v="1"/>
    <x v="1"/>
    <x v="49"/>
    <x v="1"/>
    <x v="7"/>
    <x v="0"/>
  </r>
  <r>
    <s v="6223a56ce940d217d4246be5"/>
    <x v="1"/>
    <x v="1"/>
    <x v="50"/>
    <x v="1"/>
    <x v="7"/>
    <x v="4"/>
  </r>
  <r>
    <s v="6223a56ce940d217d4246be5"/>
    <x v="2"/>
    <x v="1"/>
    <x v="51"/>
    <x v="1"/>
    <x v="7"/>
    <x v="4"/>
  </r>
  <r>
    <s v="62239a8671af2e178c2ac096"/>
    <x v="1"/>
    <x v="2"/>
    <x v="52"/>
    <x v="1"/>
    <x v="7"/>
    <x v="4"/>
  </r>
  <r>
    <s v="62239a8671af2e178c2ac096"/>
    <x v="1"/>
    <x v="2"/>
    <x v="53"/>
    <x v="2"/>
    <x v="7"/>
    <x v="4"/>
  </r>
  <r>
    <s v="62239a8671af2e178c2ac096"/>
    <x v="1"/>
    <x v="1"/>
    <x v="54"/>
    <x v="1"/>
    <x v="7"/>
    <x v="4"/>
  </r>
  <r>
    <s v="62239a8671af2e178c2ac096"/>
    <x v="1"/>
    <x v="1"/>
    <x v="39"/>
    <x v="3"/>
    <x v="7"/>
    <x v="4"/>
  </r>
  <r>
    <s v="62231b258c58625b385527ff"/>
    <x v="1"/>
    <x v="1"/>
    <x v="17"/>
    <x v="1"/>
    <x v="7"/>
    <x v="2"/>
  </r>
  <r>
    <s v="622317895fb3371ba928a654"/>
    <x v="1"/>
    <x v="1"/>
    <x v="55"/>
    <x v="2"/>
    <x v="0"/>
    <x v="1"/>
  </r>
  <r>
    <s v="622317895fb3371ba928a654"/>
    <x v="1"/>
    <x v="1"/>
    <x v="56"/>
    <x v="3"/>
    <x v="7"/>
    <x v="0"/>
  </r>
  <r>
    <s v="6222d2c48e3d7c269e10c51e"/>
    <x v="1"/>
    <x v="1"/>
    <x v="22"/>
    <x v="4"/>
    <x v="3"/>
    <x v="1"/>
  </r>
  <r>
    <s v="6222d2c48e3d7c269e10c51e"/>
    <x v="1"/>
    <x v="1"/>
    <x v="57"/>
    <x v="1"/>
    <x v="0"/>
    <x v="0"/>
  </r>
  <r>
    <s v="6221b6ebead7ca01050cbeee"/>
    <x v="1"/>
    <x v="1"/>
    <x v="58"/>
    <x v="1"/>
    <x v="7"/>
    <x v="0"/>
  </r>
  <r>
    <s v="6221b6ebead7ca01050cbeee"/>
    <x v="1"/>
    <x v="1"/>
    <x v="59"/>
    <x v="1"/>
    <x v="7"/>
    <x v="0"/>
  </r>
  <r>
    <s v="622099a510c7345f1e0927f8"/>
    <x v="1"/>
    <x v="2"/>
    <x v="60"/>
    <x v="1"/>
    <x v="0"/>
    <x v="1"/>
  </r>
  <r>
    <s v="622099a510c7345f1e0927f8"/>
    <x v="1"/>
    <x v="1"/>
    <x v="61"/>
    <x v="1"/>
    <x v="7"/>
    <x v="1"/>
  </r>
  <r>
    <s v="622099a510c7345f1e0927f8"/>
    <x v="1"/>
    <x v="1"/>
    <x v="62"/>
    <x v="1"/>
    <x v="7"/>
    <x v="1"/>
  </r>
  <r>
    <s v="622099a510c7345f1e0927f8"/>
    <x v="1"/>
    <x v="1"/>
    <x v="63"/>
    <x v="1"/>
    <x v="7"/>
    <x v="1"/>
  </r>
  <r>
    <s v="622045cd3afedf5a0a2a0249"/>
    <x v="1"/>
    <x v="1"/>
    <x v="64"/>
    <x v="1"/>
    <x v="0"/>
    <x v="0"/>
  </r>
  <r>
    <s v="622045cd3afedf5a0a2a0249"/>
    <x v="1"/>
    <x v="1"/>
    <x v="65"/>
    <x v="1"/>
    <x v="7"/>
    <x v="0"/>
  </r>
  <r>
    <s v="621f32a4b38eb41af622905c"/>
    <x v="1"/>
    <x v="1"/>
    <x v="66"/>
    <x v="4"/>
    <x v="0"/>
    <x v="1"/>
  </r>
  <r>
    <s v="621f32a4b38eb41af622905c"/>
    <x v="1"/>
    <x v="1"/>
    <x v="67"/>
    <x v="4"/>
    <x v="0"/>
    <x v="0"/>
  </r>
  <r>
    <s v="621f32a4b38eb41af622905c"/>
    <x v="1"/>
    <x v="1"/>
    <x v="68"/>
    <x v="1"/>
    <x v="7"/>
    <x v="2"/>
  </r>
  <r>
    <s v="621ed578055b9369281b4008"/>
    <x v="1"/>
    <x v="8"/>
    <x v="69"/>
    <x v="1"/>
    <x v="0"/>
    <x v="0"/>
  </r>
  <r>
    <s v="621ed578055b9369281b4008"/>
    <x v="1"/>
    <x v="1"/>
    <x v="69"/>
    <x v="1"/>
    <x v="0"/>
    <x v="0"/>
  </r>
  <r>
    <s v="621ed578055b9369281b4008"/>
    <x v="1"/>
    <x v="9"/>
    <x v="70"/>
    <x v="1"/>
    <x v="0"/>
    <x v="0"/>
  </r>
  <r>
    <s v="621e4694438d8b4eed44546d"/>
    <x v="1"/>
    <x v="1"/>
    <x v="71"/>
    <x v="4"/>
    <x v="7"/>
    <x v="2"/>
  </r>
  <r>
    <s v="621e4694438d8b4eed44546d"/>
    <x v="1"/>
    <x v="10"/>
    <x v="72"/>
    <x v="4"/>
    <x v="0"/>
    <x v="0"/>
  </r>
  <r>
    <s v="6216ed249e83af4384320ac2"/>
    <x v="1"/>
    <x v="1"/>
    <x v="73"/>
    <x v="1"/>
    <x v="8"/>
    <x v="2"/>
  </r>
  <r>
    <s v="6216ed249e83af4384320ac2"/>
    <x v="1"/>
    <x v="1"/>
    <x v="74"/>
    <x v="1"/>
    <x v="0"/>
    <x v="2"/>
  </r>
  <r>
    <s v="620f2565e9c44e50cf4db995"/>
    <x v="1"/>
    <x v="1"/>
    <x v="75"/>
    <x v="1"/>
    <x v="0"/>
    <x v="1"/>
  </r>
  <r>
    <s v="620f2565e9c44e50cf4db995"/>
    <x v="1"/>
    <x v="1"/>
    <x v="76"/>
    <x v="1"/>
    <x v="0"/>
    <x v="0"/>
  </r>
  <r>
    <s v="620dbdc91dcb5958b26b2696"/>
    <x v="1"/>
    <x v="1"/>
    <x v="77"/>
    <x v="4"/>
    <x v="3"/>
    <x v="1"/>
  </r>
  <r>
    <s v="620dbdc91dcb5958b26b2696"/>
    <x v="1"/>
    <x v="1"/>
    <x v="78"/>
    <x v="4"/>
    <x v="7"/>
    <x v="0"/>
  </r>
  <r>
    <s v="620a0803d1a2830a7b70563b"/>
    <x v="1"/>
    <x v="1"/>
    <x v="31"/>
    <x v="1"/>
    <x v="9"/>
    <x v="4"/>
  </r>
  <r>
    <s v="620a0803d1a2830a7b70563b"/>
    <x v="1"/>
    <x v="1"/>
    <x v="79"/>
    <x v="1"/>
    <x v="0"/>
    <x v="4"/>
  </r>
  <r>
    <s v="6209a948ca402c29c509f93d"/>
    <x v="1"/>
    <x v="1"/>
    <x v="80"/>
    <x v="1"/>
    <x v="9"/>
    <x v="0"/>
  </r>
  <r>
    <s v="6209a948ca402c29c509f93d"/>
    <x v="1"/>
    <x v="1"/>
    <x v="81"/>
    <x v="1"/>
    <x v="9"/>
    <x v="0"/>
  </r>
  <r>
    <s v="62099fabd851f17df52368e5"/>
    <x v="1"/>
    <x v="1"/>
    <x v="82"/>
    <x v="1"/>
    <x v="9"/>
    <x v="4"/>
  </r>
  <r>
    <s v="62099fabd851f17df52368e5"/>
    <x v="1"/>
    <x v="1"/>
    <x v="83"/>
    <x v="1"/>
    <x v="0"/>
    <x v="4"/>
  </r>
  <r>
    <s v="62096770ca402c29c509f824"/>
    <x v="1"/>
    <x v="1"/>
    <x v="84"/>
    <x v="4"/>
    <x v="9"/>
    <x v="1"/>
  </r>
  <r>
    <s v="62096770ca402c29c509f824"/>
    <x v="1"/>
    <x v="1"/>
    <x v="85"/>
    <x v="3"/>
    <x v="9"/>
    <x v="1"/>
  </r>
  <r>
    <s v="6208f087fa5c7a1a5b56a06b"/>
    <x v="1"/>
    <x v="1"/>
    <x v="86"/>
    <x v="1"/>
    <x v="0"/>
    <x v="2"/>
  </r>
  <r>
    <s v="6208f087fa5c7a1a5b56a06b"/>
    <x v="1"/>
    <x v="11"/>
    <x v="87"/>
    <x v="1"/>
    <x v="9"/>
    <x v="4"/>
  </r>
  <r>
    <s v="6208935a3e5fb152eb42ba26"/>
    <x v="1"/>
    <x v="1"/>
    <x v="88"/>
    <x v="1"/>
    <x v="9"/>
    <x v="6"/>
  </r>
  <r>
    <s v="6208935a3e5fb152eb42ba26"/>
    <x v="1"/>
    <x v="1"/>
    <x v="89"/>
    <x v="1"/>
    <x v="0"/>
    <x v="6"/>
  </r>
  <r>
    <s v="6208935a3e5fb152eb42ba26"/>
    <x v="1"/>
    <x v="12"/>
    <x v="90"/>
    <x v="1"/>
    <x v="10"/>
    <x v="6"/>
  </r>
  <r>
    <s v="620754e1c227355f8506a997"/>
    <x v="1"/>
    <x v="1"/>
    <x v="91"/>
    <x v="4"/>
    <x v="9"/>
    <x v="7"/>
  </r>
  <r>
    <s v="620754e1c227355f8506a997"/>
    <x v="1"/>
    <x v="1"/>
    <x v="92"/>
    <x v="5"/>
    <x v="2"/>
    <x v="7"/>
  </r>
  <r>
    <s v="62049d7128e4965bfa35209b"/>
    <x v="1"/>
    <x v="1"/>
    <x v="93"/>
    <x v="1"/>
    <x v="0"/>
    <x v="0"/>
  </r>
  <r>
    <s v="62049d7128e4965bfa35209b"/>
    <x v="1"/>
    <x v="13"/>
    <x v="41"/>
    <x v="3"/>
    <x v="2"/>
    <x v="0"/>
  </r>
  <r>
    <s v="62049d7128e4965bfa35209b"/>
    <x v="1"/>
    <x v="1"/>
    <x v="94"/>
    <x v="1"/>
    <x v="9"/>
    <x v="4"/>
  </r>
  <r>
    <s v="6203de7728e4965bfa351eb6"/>
    <x v="1"/>
    <x v="1"/>
    <x v="95"/>
    <x v="2"/>
    <x v="9"/>
    <x v="4"/>
  </r>
  <r>
    <s v="6203de7728e4965bfa351eb6"/>
    <x v="1"/>
    <x v="1"/>
    <x v="96"/>
    <x v="1"/>
    <x v="0"/>
    <x v="4"/>
  </r>
  <r>
    <s v="620238beb5a9c02d392de80f"/>
    <x v="1"/>
    <x v="1"/>
    <x v="97"/>
    <x v="3"/>
    <x v="0"/>
    <x v="1"/>
  </r>
  <r>
    <s v="620238beb5a9c02d392de80f"/>
    <x v="1"/>
    <x v="2"/>
    <x v="98"/>
    <x v="5"/>
    <x v="8"/>
    <x v="1"/>
  </r>
  <r>
    <s v="620238beb5a9c02d392de80f"/>
    <x v="1"/>
    <x v="1"/>
    <x v="99"/>
    <x v="1"/>
    <x v="0"/>
    <x v="1"/>
  </r>
  <r>
    <s v="620216741ae91c57dc183426"/>
    <x v="1"/>
    <x v="1"/>
    <x v="39"/>
    <x v="1"/>
    <x v="0"/>
    <x v="2"/>
  </r>
  <r>
    <s v="620216741ae91c57dc183426"/>
    <x v="1"/>
    <x v="1"/>
    <x v="100"/>
    <x v="1"/>
    <x v="7"/>
    <x v="2"/>
  </r>
  <r>
    <s v="6200c1bc4bb64877f0408a26"/>
    <x v="1"/>
    <x v="1"/>
    <x v="101"/>
    <x v="1"/>
    <x v="9"/>
    <x v="4"/>
  </r>
  <r>
    <s v="6200c1bc4bb64877f0408a26"/>
    <x v="1"/>
    <x v="1"/>
    <x v="102"/>
    <x v="1"/>
    <x v="9"/>
    <x v="4"/>
  </r>
  <r>
    <s v="61f4fdcc4468af459d4240e4"/>
    <x v="1"/>
    <x v="1"/>
    <x v="103"/>
    <x v="1"/>
    <x v="11"/>
    <x v="1"/>
  </r>
  <r>
    <s v="61f4fdcc4468af459d4240e4"/>
    <x v="1"/>
    <x v="1"/>
    <x v="104"/>
    <x v="1"/>
    <x v="11"/>
    <x v="1"/>
  </r>
  <r>
    <s v="61f4df71985c8c4a805e660a"/>
    <x v="1"/>
    <x v="1"/>
    <x v="105"/>
    <x v="6"/>
    <x v="11"/>
    <x v="0"/>
  </r>
  <r>
    <s v="61f4df71985c8c4a805e660a"/>
    <x v="1"/>
    <x v="1"/>
    <x v="106"/>
    <x v="6"/>
    <x v="11"/>
    <x v="0"/>
  </r>
  <r>
    <s v="61f20d6c45edc96af255a2b4"/>
    <x v="1"/>
    <x v="1"/>
    <x v="105"/>
    <x v="1"/>
    <x v="11"/>
    <x v="1"/>
  </r>
  <r>
    <s v="61f20d6c45edc96af255a2b4"/>
    <x v="1"/>
    <x v="1"/>
    <x v="1"/>
    <x v="4"/>
    <x v="11"/>
    <x v="1"/>
  </r>
  <r>
    <s v="61f15b99d3b39652ef1cafeb"/>
    <x v="1"/>
    <x v="1"/>
    <x v="107"/>
    <x v="1"/>
    <x v="11"/>
    <x v="1"/>
  </r>
  <r>
    <s v="61f15b99d3b39652ef1cafeb"/>
    <x v="2"/>
    <x v="1"/>
    <x v="108"/>
    <x v="1"/>
    <x v="0"/>
    <x v="1"/>
  </r>
  <r>
    <s v="61e420d5c784a0563163da21"/>
    <x v="1"/>
    <x v="1"/>
    <x v="44"/>
    <x v="1"/>
    <x v="0"/>
    <x v="1"/>
  </r>
  <r>
    <s v="61e420d5c784a0563163da21"/>
    <x v="1"/>
    <x v="1"/>
    <x v="109"/>
    <x v="1"/>
    <x v="0"/>
    <x v="8"/>
  </r>
  <r>
    <s v="61d9f3c7bc38dc75e9617952"/>
    <x v="1"/>
    <x v="1"/>
    <x v="110"/>
    <x v="1"/>
    <x v="0"/>
    <x v="0"/>
  </r>
  <r>
    <s v="61d719dae370e40dd0611e25"/>
    <x v="1"/>
    <x v="1"/>
    <x v="111"/>
    <x v="1"/>
    <x v="0"/>
    <x v="4"/>
  </r>
  <r>
    <s v="61d719dae370e40dd0611e25"/>
    <x v="1"/>
    <x v="1"/>
    <x v="112"/>
    <x v="1"/>
    <x v="9"/>
    <x v="4"/>
  </r>
  <r>
    <s v="61d5b36993bc4b5298629c9e"/>
    <x v="1"/>
    <x v="6"/>
    <x v="113"/>
    <x v="1"/>
    <x v="7"/>
    <x v="4"/>
  </r>
  <r>
    <s v="61d5b36993bc4b5298629c9e"/>
    <x v="1"/>
    <x v="14"/>
    <x v="114"/>
    <x v="1"/>
    <x v="0"/>
    <x v="4"/>
  </r>
  <r>
    <s v="61d5578060106759f1336fbf"/>
    <x v="1"/>
    <x v="1"/>
    <x v="115"/>
    <x v="4"/>
    <x v="0"/>
    <x v="4"/>
  </r>
  <r>
    <s v="61d5578060106759f1336fbf"/>
    <x v="1"/>
    <x v="1"/>
    <x v="116"/>
    <x v="1"/>
    <x v="1"/>
    <x v="4"/>
  </r>
  <r>
    <s v="61d5578060106759f1336fbf"/>
    <x v="1"/>
    <x v="1"/>
    <x v="117"/>
    <x v="1"/>
    <x v="7"/>
    <x v="0"/>
  </r>
  <r>
    <s v="61d552de78148541fd534938"/>
    <x v="1"/>
    <x v="1"/>
    <x v="51"/>
    <x v="1"/>
    <x v="0"/>
    <x v="1"/>
  </r>
  <r>
    <s v="61d552de78148541fd534938"/>
    <x v="1"/>
    <x v="1"/>
    <x v="118"/>
    <x v="1"/>
    <x v="0"/>
    <x v="1"/>
  </r>
  <r>
    <s v="61d552de78148541fd534938"/>
    <x v="1"/>
    <x v="2"/>
    <x v="15"/>
    <x v="4"/>
    <x v="0"/>
    <x v="1"/>
  </r>
  <r>
    <s v="61d3baf60987ab3e3c066871"/>
    <x v="1"/>
    <x v="1"/>
    <x v="22"/>
    <x v="1"/>
    <x v="0"/>
    <x v="5"/>
  </r>
  <r>
    <s v="61cdd32e88092035c41c5891"/>
    <x v="1"/>
    <x v="1"/>
    <x v="119"/>
    <x v="1"/>
    <x v="0"/>
    <x v="0"/>
  </r>
  <r>
    <s v="61cdd32e88092035c41c5891"/>
    <x v="3"/>
    <x v="1"/>
    <x v="120"/>
    <x v="1"/>
    <x v="12"/>
    <x v="0"/>
  </r>
  <r>
    <s v="61cdd32e88092035c41c5891"/>
    <x v="3"/>
    <x v="1"/>
    <x v="121"/>
    <x v="1"/>
    <x v="12"/>
    <x v="0"/>
  </r>
  <r>
    <s v="61cc9ff246b45a10b364ee17"/>
    <x v="3"/>
    <x v="1"/>
    <x v="122"/>
    <x v="1"/>
    <x v="0"/>
    <x v="0"/>
  </r>
  <r>
    <s v="61cc9ff246b45a10b364ee17"/>
    <x v="1"/>
    <x v="1"/>
    <x v="123"/>
    <x v="1"/>
    <x v="9"/>
    <x v="0"/>
  </r>
  <r>
    <s v="61c9d62a7a0b7d697065e4b0"/>
    <x v="3"/>
    <x v="1"/>
    <x v="124"/>
    <x v="1"/>
    <x v="12"/>
    <x v="1"/>
  </r>
  <r>
    <s v="61c1a257df9dff098a432fba"/>
    <x v="3"/>
    <x v="1"/>
    <x v="125"/>
    <x v="1"/>
    <x v="13"/>
    <x v="1"/>
  </r>
  <r>
    <s v="61c1a257df9dff098a432fba"/>
    <x v="1"/>
    <x v="1"/>
    <x v="126"/>
    <x v="1"/>
    <x v="0"/>
    <x v="1"/>
  </r>
  <r>
    <s v="61c181c51dd6347abe3a1664"/>
    <x v="1"/>
    <x v="1"/>
    <x v="127"/>
    <x v="1"/>
    <x v="7"/>
    <x v="0"/>
  </r>
  <r>
    <s v="61c181c51dd6347abe3a1664"/>
    <x v="3"/>
    <x v="1"/>
    <x v="128"/>
    <x v="1"/>
    <x v="13"/>
    <x v="0"/>
  </r>
  <r>
    <s v="61bd87db5f15e87d890ac919"/>
    <x v="3"/>
    <x v="1"/>
    <x v="40"/>
    <x v="1"/>
    <x v="0"/>
    <x v="4"/>
  </r>
  <r>
    <s v="61bd87db5f15e87d890ac919"/>
    <x v="3"/>
    <x v="1"/>
    <x v="129"/>
    <x v="1"/>
    <x v="0"/>
    <x v="0"/>
  </r>
  <r>
    <s v="61b2db1102003041740303da"/>
    <x v="1"/>
    <x v="12"/>
    <x v="130"/>
    <x v="5"/>
    <x v="0"/>
    <x v="0"/>
  </r>
  <r>
    <s v="61b2db1102003041740303da"/>
    <x v="3"/>
    <x v="1"/>
    <x v="17"/>
    <x v="5"/>
    <x v="0"/>
    <x v="0"/>
  </r>
  <r>
    <s v="61b2db1102003041740303da"/>
    <x v="3"/>
    <x v="1"/>
    <x v="131"/>
    <x v="5"/>
    <x v="0"/>
    <x v="0"/>
  </r>
  <r>
    <s v="61a6e0f476d91e456e2402ab"/>
    <x v="1"/>
    <x v="1"/>
    <x v="132"/>
    <x v="1"/>
    <x v="1"/>
    <x v="0"/>
  </r>
  <r>
    <s v="61a6e0f476d91e456e2402ab"/>
    <x v="1"/>
    <x v="1"/>
    <x v="133"/>
    <x v="1"/>
    <x v="0"/>
    <x v="0"/>
  </r>
  <r>
    <s v="61a5a0ef1b9569146e646043"/>
    <x v="3"/>
    <x v="1"/>
    <x v="134"/>
    <x v="1"/>
    <x v="0"/>
    <x v="1"/>
  </r>
  <r>
    <s v="61a5a0ef1b9569146e646043"/>
    <x v="3"/>
    <x v="1"/>
    <x v="135"/>
    <x v="1"/>
    <x v="0"/>
    <x v="1"/>
  </r>
  <r>
    <s v="61a594931822a8778e6d04e6"/>
    <x v="1"/>
    <x v="1"/>
    <x v="136"/>
    <x v="1"/>
    <x v="0"/>
    <x v="0"/>
  </r>
  <r>
    <s v="61a594931822a8778e6d04e6"/>
    <x v="3"/>
    <x v="12"/>
    <x v="137"/>
    <x v="1"/>
    <x v="0"/>
    <x v="1"/>
  </r>
  <r>
    <s v="61a4c32958c2cf35132c495d"/>
    <x v="3"/>
    <x v="2"/>
    <x v="107"/>
    <x v="3"/>
    <x v="0"/>
    <x v="1"/>
  </r>
  <r>
    <s v="61a43b448b35df7875630545"/>
    <x v="3"/>
    <x v="12"/>
    <x v="138"/>
    <x v="1"/>
    <x v="0"/>
    <x v="2"/>
  </r>
  <r>
    <s v="61a43b448b35df7875630545"/>
    <x v="3"/>
    <x v="1"/>
    <x v="138"/>
    <x v="1"/>
    <x v="0"/>
    <x v="2"/>
  </r>
  <r>
    <s v="61a43b448b35df7875630545"/>
    <x v="1"/>
    <x v="1"/>
    <x v="139"/>
    <x v="1"/>
    <x v="12"/>
    <x v="2"/>
  </r>
  <r>
    <s v="619dbcc254ddee4fb30d44e0"/>
    <x v="3"/>
    <x v="1"/>
    <x v="28"/>
    <x v="5"/>
    <x v="0"/>
    <x v="4"/>
  </r>
  <r>
    <s v="619dbcc254ddee4fb30d44e0"/>
    <x v="1"/>
    <x v="1"/>
    <x v="140"/>
    <x v="5"/>
    <x v="9"/>
    <x v="4"/>
  </r>
  <r>
    <s v="619bbc4c04b50969b57e6e03"/>
    <x v="3"/>
    <x v="15"/>
    <x v="141"/>
    <x v="4"/>
    <x v="0"/>
    <x v="2"/>
  </r>
  <r>
    <s v="619bbc4c04b50969b57e6e03"/>
    <x v="3"/>
    <x v="16"/>
    <x v="142"/>
    <x v="1"/>
    <x v="0"/>
    <x v="2"/>
  </r>
  <r>
    <s v="619bbc4c04b50969b57e6e03"/>
    <x v="3"/>
    <x v="16"/>
    <x v="143"/>
    <x v="4"/>
    <x v="0"/>
    <x v="2"/>
  </r>
  <r>
    <s v="619bbc4c04b50969b57e6e03"/>
    <x v="3"/>
    <x v="1"/>
    <x v="23"/>
    <x v="3"/>
    <x v="0"/>
    <x v="2"/>
  </r>
  <r>
    <s v="61987b87f102750e7c037f54"/>
    <x v="3"/>
    <x v="1"/>
    <x v="144"/>
    <x v="1"/>
    <x v="14"/>
    <x v="0"/>
  </r>
  <r>
    <s v="619863261f0cf6190c4bb8f9"/>
    <x v="3"/>
    <x v="1"/>
    <x v="145"/>
    <x v="4"/>
    <x v="14"/>
    <x v="1"/>
  </r>
  <r>
    <s v="619863261f0cf6190c4bb8f9"/>
    <x v="3"/>
    <x v="1"/>
    <x v="146"/>
    <x v="4"/>
    <x v="0"/>
    <x v="1"/>
  </r>
  <r>
    <s v="619863261f0cf6190c4bb8f9"/>
    <x v="1"/>
    <x v="1"/>
    <x v="147"/>
    <x v="4"/>
    <x v="0"/>
    <x v="1"/>
  </r>
  <r>
    <s v="6192bdbe860f345e1b29d90b"/>
    <x v="3"/>
    <x v="3"/>
    <x v="148"/>
    <x v="1"/>
    <x v="14"/>
    <x v="0"/>
  </r>
  <r>
    <s v="6192bdbe860f345e1b29d90b"/>
    <x v="1"/>
    <x v="1"/>
    <x v="149"/>
    <x v="1"/>
    <x v="3"/>
    <x v="0"/>
  </r>
  <r>
    <s v="618bab508ca25e5aaa7aaed9"/>
    <x v="3"/>
    <x v="5"/>
    <x v="150"/>
    <x v="3"/>
    <x v="15"/>
    <x v="0"/>
  </r>
  <r>
    <s v="618bab508ca25e5aaa7aaed9"/>
    <x v="3"/>
    <x v="1"/>
    <x v="151"/>
    <x v="3"/>
    <x v="15"/>
    <x v="0"/>
  </r>
  <r>
    <s v="618bab508ca25e5aaa7aaed9"/>
    <x v="3"/>
    <x v="1"/>
    <x v="28"/>
    <x v="3"/>
    <x v="15"/>
    <x v="0"/>
  </r>
  <r>
    <s v="618923a682c80b2a287390b2"/>
    <x v="3"/>
    <x v="12"/>
    <x v="152"/>
    <x v="4"/>
    <x v="15"/>
    <x v="2"/>
  </r>
  <r>
    <s v="618923a682c80b2a287390b2"/>
    <x v="3"/>
    <x v="5"/>
    <x v="153"/>
    <x v="3"/>
    <x v="0"/>
    <x v="2"/>
  </r>
  <r>
    <s v="618923a682c80b2a287390b2"/>
    <x v="3"/>
    <x v="5"/>
    <x v="154"/>
    <x v="4"/>
    <x v="0"/>
    <x v="2"/>
  </r>
  <r>
    <s v="618923a682c80b2a287390b2"/>
    <x v="3"/>
    <x v="5"/>
    <x v="155"/>
    <x v="3"/>
    <x v="0"/>
    <x v="2"/>
  </r>
  <r>
    <s v="6188b447ab456223fc7a0d5a"/>
    <x v="3"/>
    <x v="1"/>
    <x v="2"/>
    <x v="0"/>
    <x v="15"/>
    <x v="0"/>
  </r>
  <r>
    <s v="6188b447ab456223fc7a0d5a"/>
    <x v="1"/>
    <x v="1"/>
    <x v="156"/>
    <x v="4"/>
    <x v="0"/>
    <x v="0"/>
  </r>
  <r>
    <s v="6187f8eb088eef065877d8a1"/>
    <x v="3"/>
    <x v="2"/>
    <x v="157"/>
    <x v="1"/>
    <x v="15"/>
    <x v="2"/>
  </r>
  <r>
    <s v="6187f8eb088eef065877d8a1"/>
    <x v="1"/>
    <x v="1"/>
    <x v="158"/>
    <x v="1"/>
    <x v="9"/>
    <x v="2"/>
  </r>
  <r>
    <s v="617bae2c85a6f661b75cb8cb"/>
    <x v="3"/>
    <x v="1"/>
    <x v="101"/>
    <x v="1"/>
    <x v="16"/>
    <x v="1"/>
  </r>
  <r>
    <s v="617bae2c85a6f661b75cb8cb"/>
    <x v="3"/>
    <x v="4"/>
    <x v="159"/>
    <x v="1"/>
    <x v="0"/>
    <x v="1"/>
  </r>
  <r>
    <s v="617bae2c85a6f661b75cb8cb"/>
    <x v="1"/>
    <x v="1"/>
    <x v="160"/>
    <x v="1"/>
    <x v="16"/>
    <x v="1"/>
  </r>
  <r>
    <s v="6179425083d61e3bbf24fb95"/>
    <x v="3"/>
    <x v="12"/>
    <x v="161"/>
    <x v="1"/>
    <x v="15"/>
    <x v="4"/>
  </r>
  <r>
    <s v="6179425083d61e3bbf24fb95"/>
    <x v="1"/>
    <x v="1"/>
    <x v="162"/>
    <x v="1"/>
    <x v="9"/>
    <x v="4"/>
  </r>
  <r>
    <s v="6179425083d61e3bbf24fb95"/>
    <x v="1"/>
    <x v="1"/>
    <x v="163"/>
    <x v="1"/>
    <x v="17"/>
    <x v="4"/>
  </r>
  <r>
    <s v="6174a3e7b1a8ed04be6220f6"/>
    <x v="3"/>
    <x v="1"/>
    <x v="58"/>
    <x v="1"/>
    <x v="0"/>
    <x v="0"/>
  </r>
  <r>
    <s v="6174a3e7b1a8ed04be6220f6"/>
    <x v="1"/>
    <x v="1"/>
    <x v="164"/>
    <x v="1"/>
    <x v="7"/>
    <x v="0"/>
  </r>
  <r>
    <s v="616f9aad23036f451964f5ae"/>
    <x v="3"/>
    <x v="1"/>
    <x v="165"/>
    <x v="1"/>
    <x v="17"/>
    <x v="5"/>
  </r>
  <r>
    <s v="616f9aad23036f451964f5ae"/>
    <x v="1"/>
    <x v="17"/>
    <x v="166"/>
    <x v="1"/>
    <x v="17"/>
    <x v="5"/>
  </r>
  <r>
    <s v="616eb86bb0c9d72bbc389dc4"/>
    <x v="3"/>
    <x v="1"/>
    <x v="167"/>
    <x v="1"/>
    <x v="17"/>
    <x v="5"/>
  </r>
  <r>
    <s v="616eb86bb0c9d72bbc389dc4"/>
    <x v="3"/>
    <x v="1"/>
    <x v="167"/>
    <x v="1"/>
    <x v="17"/>
    <x v="1"/>
  </r>
  <r>
    <s v="616eaa2db0c9d72bbc389d9a"/>
    <x v="3"/>
    <x v="1"/>
    <x v="67"/>
    <x v="4"/>
    <x v="17"/>
    <x v="0"/>
  </r>
  <r>
    <s v="616eaa2db0c9d72bbc389d9a"/>
    <x v="3"/>
    <x v="1"/>
    <x v="168"/>
    <x v="4"/>
    <x v="17"/>
    <x v="0"/>
  </r>
  <r>
    <s v="616e6b975854cd10d9631288"/>
    <x v="3"/>
    <x v="1"/>
    <x v="169"/>
    <x v="1"/>
    <x v="17"/>
    <x v="0"/>
  </r>
  <r>
    <s v="616e19c640354179c01ce4b2"/>
    <x v="3"/>
    <x v="18"/>
    <x v="170"/>
    <x v="1"/>
    <x v="17"/>
    <x v="0"/>
  </r>
  <r>
    <s v="616d5104dae04b08e8581112"/>
    <x v="3"/>
    <x v="1"/>
    <x v="120"/>
    <x v="1"/>
    <x v="17"/>
    <x v="2"/>
  </r>
  <r>
    <s v="616d5104dae04b08e8581112"/>
    <x v="3"/>
    <x v="1"/>
    <x v="171"/>
    <x v="1"/>
    <x v="12"/>
    <x v="2"/>
  </r>
  <r>
    <s v="616d17150dcbfd29342e5fcd"/>
    <x v="3"/>
    <x v="1"/>
    <x v="172"/>
    <x v="1"/>
    <x v="17"/>
    <x v="1"/>
  </r>
  <r>
    <s v="616d17150dcbfd29342e5fcd"/>
    <x v="3"/>
    <x v="1"/>
    <x v="173"/>
    <x v="1"/>
    <x v="17"/>
    <x v="0"/>
  </r>
  <r>
    <s v="616c567258023018a8451a87"/>
    <x v="3"/>
    <x v="1"/>
    <x v="174"/>
    <x v="1"/>
    <x v="17"/>
    <x v="0"/>
  </r>
  <r>
    <s v="616c567258023018a8451a87"/>
    <x v="1"/>
    <x v="1"/>
    <x v="175"/>
    <x v="1"/>
    <x v="17"/>
    <x v="0"/>
  </r>
  <r>
    <s v="616af3917a16cb51a92393fa"/>
    <x v="3"/>
    <x v="2"/>
    <x v="176"/>
    <x v="1"/>
    <x v="0"/>
    <x v="9"/>
  </r>
  <r>
    <s v="616af3917a16cb51a92393fa"/>
    <x v="3"/>
    <x v="1"/>
    <x v="177"/>
    <x v="1"/>
    <x v="0"/>
    <x v="9"/>
  </r>
  <r>
    <s v="6167afed862f1312370f87d6"/>
    <x v="3"/>
    <x v="6"/>
    <x v="178"/>
    <x v="1"/>
    <x v="17"/>
    <x v="5"/>
  </r>
  <r>
    <s v="6167afed862f1312370f87d6"/>
    <x v="2"/>
    <x v="1"/>
    <x v="179"/>
    <x v="1"/>
    <x v="7"/>
    <x v="5"/>
  </r>
  <r>
    <s v="6166b33ad992fa191945764c"/>
    <x v="3"/>
    <x v="1"/>
    <x v="180"/>
    <x v="1"/>
    <x v="17"/>
    <x v="0"/>
  </r>
  <r>
    <s v="6166b33ad992fa191945764c"/>
    <x v="3"/>
    <x v="1"/>
    <x v="147"/>
    <x v="1"/>
    <x v="17"/>
    <x v="0"/>
  </r>
  <r>
    <s v="61619a83a7354d273f3ea985"/>
    <x v="3"/>
    <x v="1"/>
    <x v="181"/>
    <x v="1"/>
    <x v="17"/>
    <x v="4"/>
  </r>
  <r>
    <s v="61619a83a7354d273f3ea985"/>
    <x v="1"/>
    <x v="1"/>
    <x v="182"/>
    <x v="1"/>
    <x v="0"/>
    <x v="4"/>
  </r>
  <r>
    <s v="614fd68c99b07222566eb49c"/>
    <x v="3"/>
    <x v="1"/>
    <x v="183"/>
    <x v="1"/>
    <x v="0"/>
    <x v="0"/>
  </r>
  <r>
    <s v="611f91d2ad385f00690f5b2a"/>
    <x v="3"/>
    <x v="1"/>
    <x v="184"/>
    <x v="1"/>
    <x v="17"/>
    <x v="3"/>
  </r>
  <r>
    <s v="611f91d2ad385f00690f5b2a"/>
    <x v="3"/>
    <x v="6"/>
    <x v="185"/>
    <x v="1"/>
    <x v="0"/>
    <x v="1"/>
  </r>
  <r>
    <s v="6103c99e7011e3477b55bf84"/>
    <x v="1"/>
    <x v="1"/>
    <x v="186"/>
    <x v="1"/>
    <x v="0"/>
    <x v="0"/>
  </r>
  <r>
    <s v="6103c99e7011e3477b55bf84"/>
    <x v="3"/>
    <x v="1"/>
    <x v="187"/>
    <x v="1"/>
    <x v="17"/>
    <x v="0"/>
  </r>
  <r>
    <s v="60e17d4eaa26203f250db78c"/>
    <x v="1"/>
    <x v="1"/>
    <x v="188"/>
    <x v="1"/>
    <x v="7"/>
    <x v="0"/>
  </r>
  <r>
    <s v="60e17d4eaa26203f250db78c"/>
    <x v="3"/>
    <x v="4"/>
    <x v="164"/>
    <x v="1"/>
    <x v="0"/>
    <x v="0"/>
  </r>
  <r>
    <s v="60d2aa067b9b392cbd76d2e9"/>
    <x v="3"/>
    <x v="1"/>
    <x v="189"/>
    <x v="1"/>
    <x v="10"/>
    <x v="1"/>
  </r>
  <r>
    <s v="60d2aa067b9b392cbd76d2e9"/>
    <x v="1"/>
    <x v="1"/>
    <x v="190"/>
    <x v="1"/>
    <x v="10"/>
    <x v="1"/>
  </r>
  <r>
    <s v="60c6fc57926dd441663d9c13"/>
    <x v="1"/>
    <x v="1"/>
    <x v="191"/>
    <x v="1"/>
    <x v="0"/>
    <x v="0"/>
  </r>
  <r>
    <s v="60c6fc57926dd441663d9c13"/>
    <x v="3"/>
    <x v="4"/>
    <x v="183"/>
    <x v="1"/>
    <x v="0"/>
    <x v="1"/>
  </r>
  <r>
    <s v="60be0f0868fcdd18560f1c86"/>
    <x v="3"/>
    <x v="1"/>
    <x v="192"/>
    <x v="1"/>
    <x v="0"/>
    <x v="4"/>
  </r>
  <r>
    <s v="60be0f0868fcdd18560f1c86"/>
    <x v="3"/>
    <x v="1"/>
    <x v="193"/>
    <x v="1"/>
    <x v="0"/>
    <x v="4"/>
  </r>
  <r>
    <s v="60be0f0868fcdd18560f1c86"/>
    <x v="3"/>
    <x v="1"/>
    <x v="194"/>
    <x v="1"/>
    <x v="0"/>
    <x v="4"/>
  </r>
  <r>
    <s v="60be0f0868fcdd18560f1c86"/>
    <x v="3"/>
    <x v="1"/>
    <x v="195"/>
    <x v="1"/>
    <x v="0"/>
    <x v="4"/>
  </r>
  <r>
    <s v="60b9dbe7ea26fb7b102f7b7e"/>
    <x v="3"/>
    <x v="1"/>
    <x v="131"/>
    <x v="1"/>
    <x v="0"/>
    <x v="0"/>
  </r>
  <r>
    <s v="60b9dbe7ea26fb7b102f7b7e"/>
    <x v="1"/>
    <x v="1"/>
    <x v="196"/>
    <x v="1"/>
    <x v="9"/>
    <x v="0"/>
  </r>
  <r>
    <s v="60b9dbe7ea26fb7b102f7b7e"/>
    <x v="1"/>
    <x v="12"/>
    <x v="131"/>
    <x v="1"/>
    <x v="0"/>
    <x v="0"/>
  </r>
  <r>
    <s v="60b9dbe7ea26fb7b102f7b7e"/>
    <x v="3"/>
    <x v="1"/>
    <x v="39"/>
    <x v="5"/>
    <x v="0"/>
    <x v="4"/>
  </r>
  <r>
    <s v="609743792370f06e8f759bce"/>
    <x v="3"/>
    <x v="1"/>
    <x v="197"/>
    <x v="1"/>
    <x v="18"/>
    <x v="0"/>
  </r>
  <r>
    <s v="609743792370f06e8f759bce"/>
    <x v="3"/>
    <x v="1"/>
    <x v="198"/>
    <x v="1"/>
    <x v="3"/>
    <x v="0"/>
  </r>
  <r>
    <s v="6096515e420657559375b444"/>
    <x v="3"/>
    <x v="1"/>
    <x v="199"/>
    <x v="1"/>
    <x v="3"/>
    <x v="0"/>
  </r>
  <r>
    <s v="6096515e420657559375b444"/>
    <x v="3"/>
    <x v="19"/>
    <x v="200"/>
    <x v="1"/>
    <x v="3"/>
    <x v="5"/>
  </r>
  <r>
    <s v="6094b8379ec26f356d2f0bdb"/>
    <x v="3"/>
    <x v="1"/>
    <x v="201"/>
    <x v="1"/>
    <x v="3"/>
    <x v="1"/>
  </r>
  <r>
    <s v="6094b8379ec26f356d2f0bdb"/>
    <x v="3"/>
    <x v="1"/>
    <x v="129"/>
    <x v="1"/>
    <x v="3"/>
    <x v="1"/>
  </r>
  <r>
    <s v="6082330cc6c0ba04267fa44f"/>
    <x v="3"/>
    <x v="1"/>
    <x v="121"/>
    <x v="1"/>
    <x v="0"/>
    <x v="1"/>
  </r>
  <r>
    <s v="6082330cc6c0ba04267fa44f"/>
    <x v="3"/>
    <x v="12"/>
    <x v="3"/>
    <x v="1"/>
    <x v="0"/>
    <x v="1"/>
  </r>
  <r>
    <s v="6082330cc6c0ba04267fa44f"/>
    <x v="3"/>
    <x v="1"/>
    <x v="202"/>
    <x v="1"/>
    <x v="3"/>
    <x v="1"/>
  </r>
  <r>
    <s v="6082330cc6c0ba04267fa44f"/>
    <x v="3"/>
    <x v="1"/>
    <x v="121"/>
    <x v="1"/>
    <x v="0"/>
    <x v="1"/>
  </r>
  <r>
    <s v="6082330cc6c0ba04267fa44f"/>
    <x v="3"/>
    <x v="1"/>
    <x v="121"/>
    <x v="1"/>
    <x v="0"/>
    <x v="1"/>
  </r>
  <r>
    <s v="607702d4f1627374087c9b9e"/>
    <x v="3"/>
    <x v="1"/>
    <x v="203"/>
    <x v="1"/>
    <x v="0"/>
    <x v="4"/>
  </r>
  <r>
    <s v="607702d4f1627374087c9b9e"/>
    <x v="2"/>
    <x v="1"/>
    <x v="204"/>
    <x v="1"/>
    <x v="7"/>
    <x v="4"/>
  </r>
  <r>
    <s v="6075a3d9672f0e2ef4059e16"/>
    <x v="3"/>
    <x v="1"/>
    <x v="205"/>
    <x v="1"/>
    <x v="17"/>
    <x v="10"/>
  </r>
  <r>
    <s v="6075a3d9672f0e2ef4059e16"/>
    <x v="3"/>
    <x v="1"/>
    <x v="137"/>
    <x v="1"/>
    <x v="0"/>
    <x v="10"/>
  </r>
  <r>
    <s v="6075a3d9672f0e2ef4059e16"/>
    <x v="3"/>
    <x v="1"/>
    <x v="206"/>
    <x v="1"/>
    <x v="0"/>
    <x v="10"/>
  </r>
  <r>
    <s v="607370af758e0824a30acfa9"/>
    <x v="3"/>
    <x v="1"/>
    <x v="160"/>
    <x v="1"/>
    <x v="0"/>
    <x v="0"/>
  </r>
  <r>
    <s v="607370af758e0824a30acfa9"/>
    <x v="1"/>
    <x v="1"/>
    <x v="133"/>
    <x v="1"/>
    <x v="0"/>
    <x v="0"/>
  </r>
  <r>
    <s v="6066594b68a8c4572728d25d"/>
    <x v="3"/>
    <x v="1"/>
    <x v="207"/>
    <x v="1"/>
    <x v="0"/>
    <x v="1"/>
  </r>
  <r>
    <s v="6066594b68a8c4572728d25d"/>
    <x v="3"/>
    <x v="20"/>
    <x v="39"/>
    <x v="1"/>
    <x v="0"/>
    <x v="1"/>
  </r>
  <r>
    <s v="6062bccd4536515b79016705"/>
    <x v="3"/>
    <x v="1"/>
    <x v="208"/>
    <x v="1"/>
    <x v="0"/>
    <x v="0"/>
  </r>
  <r>
    <s v="6062bccd4536515b79016705"/>
    <x v="3"/>
    <x v="1"/>
    <x v="209"/>
    <x v="1"/>
    <x v="0"/>
    <x v="0"/>
  </r>
  <r>
    <s v="6062bccd4536515b79016705"/>
    <x v="3"/>
    <x v="1"/>
    <x v="210"/>
    <x v="1"/>
    <x v="0"/>
    <x v="0"/>
  </r>
  <r>
    <s v="606184fa910e3e450f478f9d"/>
    <x v="3"/>
    <x v="1"/>
    <x v="147"/>
    <x v="5"/>
    <x v="0"/>
    <x v="4"/>
  </r>
  <r>
    <s v="606184fa910e3e450f478f9d"/>
    <x v="3"/>
    <x v="2"/>
    <x v="211"/>
    <x v="1"/>
    <x v="0"/>
    <x v="1"/>
  </r>
  <r>
    <s v="606184fa910e3e450f478f9d"/>
    <x v="3"/>
    <x v="1"/>
    <x v="101"/>
    <x v="1"/>
    <x v="0"/>
    <x v="1"/>
  </r>
  <r>
    <s v="605318a6883427788f562de2"/>
    <x v="3"/>
    <x v="12"/>
    <x v="75"/>
    <x v="1"/>
    <x v="0"/>
    <x v="11"/>
  </r>
  <r>
    <s v="605318a6883427788f562de2"/>
    <x v="3"/>
    <x v="1"/>
    <x v="212"/>
    <x v="0"/>
    <x v="0"/>
    <x v="11"/>
  </r>
  <r>
    <s v="605318a6883427788f562de2"/>
    <x v="3"/>
    <x v="21"/>
    <x v="213"/>
    <x v="1"/>
    <x v="5"/>
    <x v="4"/>
  </r>
  <r>
    <s v="60505112135ba233140d69eb"/>
    <x v="3"/>
    <x v="1"/>
    <x v="214"/>
    <x v="0"/>
    <x v="0"/>
    <x v="1"/>
  </r>
  <r>
    <s v="60505112135ba233140d69eb"/>
    <x v="3"/>
    <x v="1"/>
    <x v="215"/>
    <x v="1"/>
    <x v="0"/>
    <x v="11"/>
  </r>
  <r>
    <s v="60505112135ba233140d69eb"/>
    <x v="3"/>
    <x v="22"/>
    <x v="216"/>
    <x v="1"/>
    <x v="0"/>
    <x v="11"/>
  </r>
  <r>
    <s v="6044c5a8a199e34612197637"/>
    <x v="3"/>
    <x v="23"/>
    <x v="217"/>
    <x v="1"/>
    <x v="7"/>
    <x v="0"/>
  </r>
  <r>
    <s v="6044c5a8a199e34612197637"/>
    <x v="3"/>
    <x v="1"/>
    <x v="218"/>
    <x v="1"/>
    <x v="0"/>
    <x v="0"/>
  </r>
  <r>
    <s v="6044c5a8a199e34612197637"/>
    <x v="3"/>
    <x v="1"/>
    <x v="219"/>
    <x v="1"/>
    <x v="0"/>
    <x v="0"/>
  </r>
  <r>
    <s v="6044c5a8a199e34612197637"/>
    <x v="1"/>
    <x v="12"/>
    <x v="187"/>
    <x v="1"/>
    <x v="7"/>
    <x v="0"/>
  </r>
  <r>
    <s v="6044c1981c32e179b96f0e73"/>
    <x v="3"/>
    <x v="10"/>
    <x v="220"/>
    <x v="1"/>
    <x v="7"/>
    <x v="12"/>
  </r>
  <r>
    <s v="6044c1981c32e179b96f0e73"/>
    <x v="3"/>
    <x v="1"/>
    <x v="220"/>
    <x v="1"/>
    <x v="7"/>
    <x v="0"/>
  </r>
  <r>
    <s v="60447ee5fa2fbf52f425c653"/>
    <x v="3"/>
    <x v="1"/>
    <x v="64"/>
    <x v="1"/>
    <x v="17"/>
    <x v="0"/>
  </r>
  <r>
    <s v="60447ee5fa2fbf52f425c653"/>
    <x v="1"/>
    <x v="1"/>
    <x v="221"/>
    <x v="1"/>
    <x v="7"/>
    <x v="0"/>
  </r>
  <r>
    <s v="60447ee5fa2fbf52f425c653"/>
    <x v="3"/>
    <x v="1"/>
    <x v="222"/>
    <x v="1"/>
    <x v="7"/>
    <x v="0"/>
  </r>
  <r>
    <s v="604317332847145ea3665e04"/>
    <x v="3"/>
    <x v="1"/>
    <x v="223"/>
    <x v="1"/>
    <x v="7"/>
    <x v="1"/>
  </r>
  <r>
    <s v="604317332847145ea3665e04"/>
    <x v="1"/>
    <x v="1"/>
    <x v="224"/>
    <x v="1"/>
    <x v="9"/>
    <x v="1"/>
  </r>
  <r>
    <s v="60424fd978474b6d8709396d"/>
    <x v="1"/>
    <x v="1"/>
    <x v="225"/>
    <x v="1"/>
    <x v="0"/>
    <x v="10"/>
  </r>
  <r>
    <s v="60424fd978474b6d8709396d"/>
    <x v="3"/>
    <x v="1"/>
    <x v="127"/>
    <x v="1"/>
    <x v="7"/>
    <x v="0"/>
  </r>
  <r>
    <s v="60424b2a886a7a4b62577836"/>
    <x v="3"/>
    <x v="24"/>
    <x v="226"/>
    <x v="1"/>
    <x v="7"/>
    <x v="1"/>
  </r>
  <r>
    <s v="60424b2a886a7a4b62577836"/>
    <x v="3"/>
    <x v="1"/>
    <x v="227"/>
    <x v="1"/>
    <x v="7"/>
    <x v="1"/>
  </r>
  <r>
    <s v="6041fd7d0052aa138928ac10"/>
    <x v="3"/>
    <x v="1"/>
    <x v="161"/>
    <x v="1"/>
    <x v="0"/>
    <x v="4"/>
  </r>
  <r>
    <s v="6041fd7d0052aa138928ac10"/>
    <x v="3"/>
    <x v="1"/>
    <x v="228"/>
    <x v="1"/>
    <x v="7"/>
    <x v="0"/>
  </r>
  <r>
    <s v="60401c65446d9e73c6638522"/>
    <x v="1"/>
    <x v="3"/>
    <x v="229"/>
    <x v="2"/>
    <x v="8"/>
    <x v="0"/>
  </r>
  <r>
    <s v="60401c65446d9e73c6638522"/>
    <x v="1"/>
    <x v="1"/>
    <x v="140"/>
    <x v="3"/>
    <x v="7"/>
    <x v="0"/>
  </r>
  <r>
    <s v="60401c65446d9e73c6638522"/>
    <x v="1"/>
    <x v="2"/>
    <x v="230"/>
    <x v="4"/>
    <x v="7"/>
    <x v="0"/>
  </r>
  <r>
    <s v="603eefce9e40c9489551389b"/>
    <x v="3"/>
    <x v="1"/>
    <x v="231"/>
    <x v="1"/>
    <x v="0"/>
    <x v="0"/>
  </r>
  <r>
    <s v="603eefce9e40c9489551389b"/>
    <x v="3"/>
    <x v="1"/>
    <x v="232"/>
    <x v="1"/>
    <x v="0"/>
    <x v="0"/>
  </r>
  <r>
    <s v="603cd64a1a855069a91fe5fe"/>
    <x v="3"/>
    <x v="1"/>
    <x v="233"/>
    <x v="1"/>
    <x v="7"/>
    <x v="0"/>
  </r>
  <r>
    <s v="603cd64a1a855069a91fe5fe"/>
    <x v="2"/>
    <x v="1"/>
    <x v="234"/>
    <x v="1"/>
    <x v="7"/>
    <x v="0"/>
  </r>
  <r>
    <s v="60331cf7e3fff70afe3f5f1c"/>
    <x v="1"/>
    <x v="1"/>
    <x v="143"/>
    <x v="1"/>
    <x v="8"/>
    <x v="0"/>
  </r>
  <r>
    <s v="60331cf7e3fff70afe3f5f1c"/>
    <x v="3"/>
    <x v="1"/>
    <x v="235"/>
    <x v="1"/>
    <x v="0"/>
    <x v="13"/>
  </r>
  <r>
    <s v="602e11dc59044636c914a97c"/>
    <x v="3"/>
    <x v="1"/>
    <x v="236"/>
    <x v="1"/>
    <x v="0"/>
    <x v="4"/>
  </r>
  <r>
    <s v="602e11dc59044636c914a97c"/>
    <x v="1"/>
    <x v="1"/>
    <x v="237"/>
    <x v="1"/>
    <x v="9"/>
    <x v="4"/>
  </r>
  <r>
    <s v="602e11dc59044636c914a97c"/>
    <x v="1"/>
    <x v="1"/>
    <x v="238"/>
    <x v="5"/>
    <x v="9"/>
    <x v="4"/>
  </r>
  <r>
    <s v="602e11dc59044636c914a97c"/>
    <x v="1"/>
    <x v="1"/>
    <x v="239"/>
    <x v="1"/>
    <x v="0"/>
    <x v="4"/>
  </r>
  <r>
    <s v="602a5c09e9842634f1642fca"/>
    <x v="1"/>
    <x v="1"/>
    <x v="240"/>
    <x v="1"/>
    <x v="9"/>
    <x v="0"/>
  </r>
  <r>
    <s v="602a5c09e9842634f1642fca"/>
    <x v="3"/>
    <x v="1"/>
    <x v="241"/>
    <x v="1"/>
    <x v="0"/>
    <x v="0"/>
  </r>
  <r>
    <s v="6028c6c1ac14221d606b0807"/>
    <x v="3"/>
    <x v="1"/>
    <x v="242"/>
    <x v="1"/>
    <x v="9"/>
    <x v="0"/>
  </r>
  <r>
    <s v="6024417ff0797f71ee20481d"/>
    <x v="3"/>
    <x v="5"/>
    <x v="214"/>
    <x v="1"/>
    <x v="9"/>
    <x v="0"/>
  </r>
  <r>
    <s v="6024417ff0797f71ee20481d"/>
    <x v="3"/>
    <x v="1"/>
    <x v="243"/>
    <x v="1"/>
    <x v="0"/>
    <x v="0"/>
  </r>
  <r>
    <s v="6020a3bfc10bef64312bf98c"/>
    <x v="3"/>
    <x v="4"/>
    <x v="244"/>
    <x v="1"/>
    <x v="11"/>
    <x v="1"/>
  </r>
  <r>
    <s v="6020a3bfc10bef64312bf98c"/>
    <x v="1"/>
    <x v="1"/>
    <x v="245"/>
    <x v="4"/>
    <x v="0"/>
    <x v="1"/>
  </r>
  <r>
    <s v="6020a3bfc10bef64312bf98c"/>
    <x v="3"/>
    <x v="1"/>
    <x v="246"/>
    <x v="1"/>
    <x v="0"/>
    <x v="0"/>
  </r>
  <r>
    <s v="601a5b7b87393c21fa1ad2d4"/>
    <x v="3"/>
    <x v="1"/>
    <x v="232"/>
    <x v="1"/>
    <x v="0"/>
    <x v="0"/>
  </r>
  <r>
    <s v="601a5b7b87393c21fa1ad2d4"/>
    <x v="3"/>
    <x v="1"/>
    <x v="247"/>
    <x v="1"/>
    <x v="0"/>
    <x v="0"/>
  </r>
  <r>
    <s v="600ed0bc4dfe971a16263f83"/>
    <x v="3"/>
    <x v="1"/>
    <x v="248"/>
    <x v="1"/>
    <x v="0"/>
    <x v="1"/>
  </r>
  <r>
    <s v="600ed0bc4dfe971a16263f83"/>
    <x v="3"/>
    <x v="1"/>
    <x v="249"/>
    <x v="1"/>
    <x v="0"/>
    <x v="1"/>
  </r>
  <r>
    <s v="600e2bd35eabdd412e52d295"/>
    <x v="1"/>
    <x v="1"/>
    <x v="250"/>
    <x v="1"/>
    <x v="9"/>
    <x v="0"/>
  </r>
  <r>
    <s v="600e2bd35eabdd412e52d295"/>
    <x v="3"/>
    <x v="1"/>
    <x v="251"/>
    <x v="1"/>
    <x v="0"/>
    <x v="4"/>
  </r>
  <r>
    <s v="600e2bd35eabdd412e52d295"/>
    <x v="3"/>
    <x v="1"/>
    <x v="252"/>
    <x v="1"/>
    <x v="5"/>
    <x v="4"/>
  </r>
  <r>
    <s v="5ff965f329b8935e915c6fe3"/>
    <x v="3"/>
    <x v="1"/>
    <x v="253"/>
    <x v="1"/>
    <x v="9"/>
    <x v="0"/>
  </r>
  <r>
    <s v="5ff965f329b8935e915c6fe3"/>
    <x v="3"/>
    <x v="1"/>
    <x v="254"/>
    <x v="1"/>
    <x v="0"/>
    <x v="0"/>
  </r>
  <r>
    <s v="5ff6de00da2c594adc592de2"/>
    <x v="3"/>
    <x v="1"/>
    <x v="255"/>
    <x v="1"/>
    <x v="0"/>
    <x v="5"/>
  </r>
  <r>
    <s v="5ff2d564d06473024d575ed5"/>
    <x v="3"/>
    <x v="1"/>
    <x v="183"/>
    <x v="1"/>
    <x v="0"/>
    <x v="11"/>
  </r>
  <r>
    <s v="5ff2d564d06473024d575ed5"/>
    <x v="3"/>
    <x v="1"/>
    <x v="187"/>
    <x v="1"/>
    <x v="0"/>
    <x v="11"/>
  </r>
  <r>
    <s v="5ff2d564d06473024d575ed5"/>
    <x v="3"/>
    <x v="1"/>
    <x v="183"/>
    <x v="1"/>
    <x v="0"/>
    <x v="11"/>
  </r>
  <r>
    <s v="5ff27dd9b29c247c310b0997"/>
    <x v="3"/>
    <x v="1"/>
    <x v="164"/>
    <x v="1"/>
    <x v="0"/>
    <x v="11"/>
  </r>
  <r>
    <s v="5ff27dd9b29c247c310b0997"/>
    <x v="3"/>
    <x v="1"/>
    <x v="159"/>
    <x v="1"/>
    <x v="0"/>
    <x v="1"/>
  </r>
  <r>
    <s v="5ff27dd9b29c247c310b0997"/>
    <x v="3"/>
    <x v="12"/>
    <x v="105"/>
    <x v="1"/>
    <x v="0"/>
    <x v="0"/>
  </r>
  <r>
    <s v="5fe6cc4aeeb6f065d8354fcd"/>
    <x v="4"/>
    <x v="10"/>
    <x v="3"/>
    <x v="1"/>
    <x v="12"/>
    <x v="0"/>
  </r>
  <r>
    <s v="5fe6cc4aeeb6f065d8354fcd"/>
    <x v="4"/>
    <x v="2"/>
    <x v="256"/>
    <x v="1"/>
    <x v="12"/>
    <x v="0"/>
  </r>
  <r>
    <s v="5fe0b3ff5a7a1c3fda25aca3"/>
    <x v="4"/>
    <x v="1"/>
    <x v="257"/>
    <x v="1"/>
    <x v="13"/>
    <x v="0"/>
  </r>
  <r>
    <s v="5fe0b3ff5a7a1c3fda25aca3"/>
    <x v="3"/>
    <x v="1"/>
    <x v="258"/>
    <x v="1"/>
    <x v="13"/>
    <x v="0"/>
  </r>
  <r>
    <s v="5fdf0a1e3ce27c1506404142"/>
    <x v="3"/>
    <x v="1"/>
    <x v="259"/>
    <x v="1"/>
    <x v="17"/>
    <x v="0"/>
  </r>
  <r>
    <s v="5fdf0a1e3ce27c1506404142"/>
    <x v="3"/>
    <x v="1"/>
    <x v="260"/>
    <x v="1"/>
    <x v="0"/>
    <x v="0"/>
  </r>
  <r>
    <s v="5fdf0a1e3ce27c1506404142"/>
    <x v="4"/>
    <x v="10"/>
    <x v="261"/>
    <x v="1"/>
    <x v="13"/>
    <x v="1"/>
  </r>
  <r>
    <s v="5fdf0a1e3ce27c1506404142"/>
    <x v="4"/>
    <x v="1"/>
    <x v="125"/>
    <x v="1"/>
    <x v="0"/>
    <x v="0"/>
  </r>
  <r>
    <s v="5fdd696529f21503d21ca972"/>
    <x v="3"/>
    <x v="10"/>
    <x v="262"/>
    <x v="1"/>
    <x v="0"/>
    <x v="4"/>
  </r>
  <r>
    <s v="5fdd696529f21503d21ca972"/>
    <x v="4"/>
    <x v="1"/>
    <x v="183"/>
    <x v="1"/>
    <x v="0"/>
    <x v="0"/>
  </r>
  <r>
    <s v="5fc9b0b807fb9408ff76b482"/>
    <x v="4"/>
    <x v="1"/>
    <x v="263"/>
    <x v="1"/>
    <x v="0"/>
    <x v="4"/>
  </r>
  <r>
    <s v="5fc9b0b807fb9408ff76b482"/>
    <x v="3"/>
    <x v="1"/>
    <x v="264"/>
    <x v="1"/>
    <x v="0"/>
    <x v="4"/>
  </r>
  <r>
    <s v="5fc752f86da00658216b0a42"/>
    <x v="3"/>
    <x v="1"/>
    <x v="265"/>
    <x v="1"/>
    <x v="0"/>
    <x v="4"/>
  </r>
  <r>
    <s v="5fc752f86da00658216b0a42"/>
    <x v="4"/>
    <x v="1"/>
    <x v="266"/>
    <x v="1"/>
    <x v="0"/>
    <x v="0"/>
  </r>
  <r>
    <s v="5fc752f86da00658216b0a42"/>
    <x v="4"/>
    <x v="1"/>
    <x v="267"/>
    <x v="1"/>
    <x v="0"/>
    <x v="1"/>
  </r>
  <r>
    <s v="5fc4314b3e718b79c44c8d72"/>
    <x v="3"/>
    <x v="1"/>
    <x v="268"/>
    <x v="1"/>
    <x v="0"/>
    <x v="0"/>
  </r>
  <r>
    <s v="5fc4314b3e718b79c44c8d72"/>
    <x v="4"/>
    <x v="1"/>
    <x v="142"/>
    <x v="1"/>
    <x v="0"/>
    <x v="0"/>
  </r>
  <r>
    <s v="5fc4002b4f27ad7e4659b289"/>
    <x v="4"/>
    <x v="1"/>
    <x v="269"/>
    <x v="1"/>
    <x v="0"/>
    <x v="5"/>
  </r>
  <r>
    <s v="5fc4002b4f27ad7e4659b289"/>
    <x v="1"/>
    <x v="1"/>
    <x v="270"/>
    <x v="1"/>
    <x v="0"/>
    <x v="5"/>
  </r>
  <r>
    <s v="5fc29ec143b65b430571ebf7"/>
    <x v="3"/>
    <x v="1"/>
    <x v="271"/>
    <x v="1"/>
    <x v="0"/>
    <x v="4"/>
  </r>
  <r>
    <s v="5fc29ec143b65b430571ebf7"/>
    <x v="4"/>
    <x v="1"/>
    <x v="272"/>
    <x v="1"/>
    <x v="0"/>
    <x v="0"/>
  </r>
  <r>
    <s v="5fb741db5f47e95ff61309f2"/>
    <x v="4"/>
    <x v="1"/>
    <x v="273"/>
    <x v="1"/>
    <x v="14"/>
    <x v="0"/>
  </r>
  <r>
    <s v="5fb741db5f47e95ff61309f2"/>
    <x v="4"/>
    <x v="1"/>
    <x v="274"/>
    <x v="1"/>
    <x v="14"/>
    <x v="0"/>
  </r>
  <r>
    <s v="5fb71ec9ec8e277d4c118845"/>
    <x v="4"/>
    <x v="1"/>
    <x v="275"/>
    <x v="1"/>
    <x v="0"/>
    <x v="0"/>
  </r>
  <r>
    <s v="5fb71ec9ec8e277d4c118845"/>
    <x v="1"/>
    <x v="1"/>
    <x v="276"/>
    <x v="1"/>
    <x v="7"/>
    <x v="0"/>
  </r>
  <r>
    <s v="5fb48a279ef992097141e5d4"/>
    <x v="3"/>
    <x v="1"/>
    <x v="185"/>
    <x v="5"/>
    <x v="14"/>
    <x v="0"/>
  </r>
  <r>
    <s v="5fb48a279ef992097141e5d4"/>
    <x v="3"/>
    <x v="1"/>
    <x v="277"/>
    <x v="1"/>
    <x v="14"/>
    <x v="0"/>
  </r>
  <r>
    <s v="5fb1ef43c473ad4bd31112b2"/>
    <x v="1"/>
    <x v="25"/>
    <x v="278"/>
    <x v="1"/>
    <x v="0"/>
    <x v="0"/>
  </r>
  <r>
    <s v="5fb1ef43c473ad4bd31112b2"/>
    <x v="4"/>
    <x v="1"/>
    <x v="31"/>
    <x v="1"/>
    <x v="0"/>
    <x v="12"/>
  </r>
  <r>
    <s v="5fa8f85e30622a3819169067"/>
    <x v="4"/>
    <x v="5"/>
    <x v="279"/>
    <x v="1"/>
    <x v="15"/>
    <x v="4"/>
  </r>
  <r>
    <s v="5fa8f85e30622a3819169067"/>
    <x v="3"/>
    <x v="1"/>
    <x v="52"/>
    <x v="1"/>
    <x v="9"/>
    <x v="4"/>
  </r>
  <r>
    <s v="5fa36a5c70c5ae19f47abe63"/>
    <x v="4"/>
    <x v="1"/>
    <x v="280"/>
    <x v="1"/>
    <x v="0"/>
    <x v="1"/>
  </r>
  <r>
    <s v="5fa36a5c70c5ae19f47abe63"/>
    <x v="4"/>
    <x v="12"/>
    <x v="281"/>
    <x v="1"/>
    <x v="0"/>
    <x v="0"/>
  </r>
  <r>
    <s v="5fa119d592cb646a780de6bc"/>
    <x v="4"/>
    <x v="1"/>
    <x v="282"/>
    <x v="1"/>
    <x v="0"/>
    <x v="0"/>
  </r>
  <r>
    <s v="5fa119d592cb646a780de6bc"/>
    <x v="4"/>
    <x v="12"/>
    <x v="45"/>
    <x v="1"/>
    <x v="0"/>
    <x v="0"/>
  </r>
  <r>
    <s v="5f9fc5c58f7ce63e01094212"/>
    <x v="3"/>
    <x v="3"/>
    <x v="283"/>
    <x v="1"/>
    <x v="1"/>
    <x v="0"/>
  </r>
  <r>
    <s v="5f9fc5c58f7ce63e01094212"/>
    <x v="3"/>
    <x v="1"/>
    <x v="284"/>
    <x v="1"/>
    <x v="0"/>
    <x v="11"/>
  </r>
  <r>
    <s v="5f9fc5c58f7ce63e01094212"/>
    <x v="4"/>
    <x v="1"/>
    <x v="285"/>
    <x v="1"/>
    <x v="0"/>
    <x v="11"/>
  </r>
  <r>
    <s v="5f9eadf8e56df60bbc381152"/>
    <x v="3"/>
    <x v="1"/>
    <x v="44"/>
    <x v="1"/>
    <x v="0"/>
    <x v="0"/>
  </r>
  <r>
    <s v="5f9eadf8e56df60bbc381152"/>
    <x v="4"/>
    <x v="1"/>
    <x v="104"/>
    <x v="1"/>
    <x v="16"/>
    <x v="0"/>
  </r>
  <r>
    <s v="5f9b31a6de944c319d674552"/>
    <x v="4"/>
    <x v="1"/>
    <x v="286"/>
    <x v="1"/>
    <x v="16"/>
    <x v="0"/>
  </r>
  <r>
    <s v="5f9b31a6de944c319d674552"/>
    <x v="3"/>
    <x v="1"/>
    <x v="287"/>
    <x v="1"/>
    <x v="16"/>
    <x v="0"/>
  </r>
  <r>
    <s v="5f9393daa539e65ae47b6832"/>
    <x v="4"/>
    <x v="1"/>
    <x v="288"/>
    <x v="1"/>
    <x v="0"/>
    <x v="0"/>
  </r>
  <r>
    <s v="5f9393daa539e65ae47b6832"/>
    <x v="2"/>
    <x v="2"/>
    <x v="289"/>
    <x v="1"/>
    <x v="0"/>
    <x v="0"/>
  </r>
  <r>
    <s v="5f8ff187cd1a767b731f2704"/>
    <x v="3"/>
    <x v="12"/>
    <x v="290"/>
    <x v="1"/>
    <x v="11"/>
    <x v="5"/>
  </r>
  <r>
    <s v="5f8ff187cd1a767b731f2704"/>
    <x v="4"/>
    <x v="1"/>
    <x v="291"/>
    <x v="1"/>
    <x v="17"/>
    <x v="4"/>
  </r>
  <r>
    <s v="5f8e9cf2458a832ff041b883"/>
    <x v="4"/>
    <x v="3"/>
    <x v="279"/>
    <x v="1"/>
    <x v="17"/>
    <x v="4"/>
  </r>
  <r>
    <s v="5f8e9cf2458a832ff041b883"/>
    <x v="4"/>
    <x v="1"/>
    <x v="129"/>
    <x v="1"/>
    <x v="0"/>
    <x v="4"/>
  </r>
  <r>
    <s v="5f8e7b0717894e6b794d2863"/>
    <x v="4"/>
    <x v="1"/>
    <x v="292"/>
    <x v="1"/>
    <x v="0"/>
    <x v="4"/>
  </r>
  <r>
    <s v="5f8e7b0717894e6b794d2863"/>
    <x v="1"/>
    <x v="1"/>
    <x v="293"/>
    <x v="1"/>
    <x v="0"/>
    <x v="4"/>
  </r>
  <r>
    <s v="5f8df3e660cb6e378468ab22"/>
    <x v="3"/>
    <x v="1"/>
    <x v="294"/>
    <x v="1"/>
    <x v="7"/>
    <x v="4"/>
  </r>
  <r>
    <s v="5f8df3e660cb6e378468ab22"/>
    <x v="4"/>
    <x v="1"/>
    <x v="295"/>
    <x v="1"/>
    <x v="17"/>
    <x v="0"/>
  </r>
  <r>
    <s v="5f8da0d19d9d884c750c8743"/>
    <x v="4"/>
    <x v="1"/>
    <x v="296"/>
    <x v="1"/>
    <x v="17"/>
    <x v="0"/>
  </r>
  <r>
    <s v="5f8da0d19d9d884c750c8743"/>
    <x v="1"/>
    <x v="1"/>
    <x v="297"/>
    <x v="1"/>
    <x v="7"/>
    <x v="0"/>
  </r>
  <r>
    <s v="5f8da0d19d9d884c750c8743"/>
    <x v="1"/>
    <x v="1"/>
    <x v="186"/>
    <x v="1"/>
    <x v="0"/>
    <x v="0"/>
  </r>
  <r>
    <s v="5f8d4daf927d7f6512566105"/>
    <x v="4"/>
    <x v="3"/>
    <x v="206"/>
    <x v="1"/>
    <x v="17"/>
    <x v="1"/>
  </r>
  <r>
    <s v="5f8d4daf927d7f6512566105"/>
    <x v="4"/>
    <x v="1"/>
    <x v="205"/>
    <x v="1"/>
    <x v="0"/>
    <x v="1"/>
  </r>
  <r>
    <s v="5f8d4daf927d7f6512566105"/>
    <x v="3"/>
    <x v="1"/>
    <x v="298"/>
    <x v="1"/>
    <x v="7"/>
    <x v="1"/>
  </r>
  <r>
    <s v="5f8d2e1536fa432cf21e0f02"/>
    <x v="4"/>
    <x v="13"/>
    <x v="299"/>
    <x v="1"/>
    <x v="17"/>
    <x v="2"/>
  </r>
  <r>
    <s v="5f8d2e1536fa432cf21e0f02"/>
    <x v="4"/>
    <x v="1"/>
    <x v="300"/>
    <x v="1"/>
    <x v="0"/>
    <x v="2"/>
  </r>
  <r>
    <s v="5f8cf626ad8407233a0cd802"/>
    <x v="4"/>
    <x v="1"/>
    <x v="248"/>
    <x v="1"/>
    <x v="17"/>
    <x v="0"/>
  </r>
  <r>
    <s v="5f8c130d2ee09e39fd6ba6a6"/>
    <x v="4"/>
    <x v="1"/>
    <x v="301"/>
    <x v="1"/>
    <x v="17"/>
    <x v="0"/>
  </r>
  <r>
    <s v="5f8c130d2ee09e39fd6ba6a6"/>
    <x v="4"/>
    <x v="26"/>
    <x v="302"/>
    <x v="1"/>
    <x v="0"/>
    <x v="0"/>
  </r>
  <r>
    <s v="5f8c130d2ee09e39fd6ba6a6"/>
    <x v="3"/>
    <x v="1"/>
    <x v="303"/>
    <x v="1"/>
    <x v="0"/>
    <x v="0"/>
  </r>
  <r>
    <s v="5f8abbaaa406465b1c03f18f"/>
    <x v="4"/>
    <x v="1"/>
    <x v="304"/>
    <x v="1"/>
    <x v="17"/>
    <x v="0"/>
  </r>
  <r>
    <s v="5f8abbaaa406465b1c03f18f"/>
    <x v="4"/>
    <x v="1"/>
    <x v="121"/>
    <x v="1"/>
    <x v="13"/>
    <x v="0"/>
  </r>
  <r>
    <s v="5f8abbaaa406465b1c03f18f"/>
    <x v="3"/>
    <x v="14"/>
    <x v="305"/>
    <x v="1"/>
    <x v="7"/>
    <x v="0"/>
  </r>
  <r>
    <s v="5f8abbaaa406465b1c03f18f"/>
    <x v="3"/>
    <x v="1"/>
    <x v="306"/>
    <x v="4"/>
    <x v="0"/>
    <x v="0"/>
  </r>
  <r>
    <s v="5f8abbaaa406465b1c03f18f"/>
    <x v="4"/>
    <x v="1"/>
    <x v="307"/>
    <x v="1"/>
    <x v="17"/>
    <x v="2"/>
  </r>
  <r>
    <s v="5f896285c01c256f951e6a81"/>
    <x v="4"/>
    <x v="1"/>
    <x v="308"/>
    <x v="1"/>
    <x v="0"/>
    <x v="11"/>
  </r>
  <r>
    <s v="5f896285c01c256f951e6a81"/>
    <x v="4"/>
    <x v="1"/>
    <x v="50"/>
    <x v="1"/>
    <x v="17"/>
    <x v="11"/>
  </r>
  <r>
    <s v="5f88f41e2873920e11706c37"/>
    <x v="4"/>
    <x v="1"/>
    <x v="147"/>
    <x v="1"/>
    <x v="0"/>
    <x v="0"/>
  </r>
  <r>
    <s v="5f88f41e2873920e11706c37"/>
    <x v="4"/>
    <x v="1"/>
    <x v="309"/>
    <x v="1"/>
    <x v="17"/>
    <x v="0"/>
  </r>
  <r>
    <s v="5f88f41e2873920e11706c37"/>
    <x v="4"/>
    <x v="27"/>
    <x v="310"/>
    <x v="1"/>
    <x v="17"/>
    <x v="0"/>
  </r>
  <r>
    <s v="5f886d641e4538232d72f493"/>
    <x v="4"/>
    <x v="1"/>
    <x v="311"/>
    <x v="1"/>
    <x v="17"/>
    <x v="0"/>
  </r>
  <r>
    <s v="5f886d641e4538232d72f493"/>
    <x v="3"/>
    <x v="2"/>
    <x v="3"/>
    <x v="1"/>
    <x v="0"/>
    <x v="0"/>
  </r>
  <r>
    <s v="5f8576c22fd99d1e2a776b72"/>
    <x v="4"/>
    <x v="1"/>
    <x v="31"/>
    <x v="1"/>
    <x v="17"/>
    <x v="0"/>
  </r>
  <r>
    <s v="5f8576c22fd99d1e2a776b72"/>
    <x v="4"/>
    <x v="1"/>
    <x v="312"/>
    <x v="1"/>
    <x v="18"/>
    <x v="0"/>
  </r>
  <r>
    <s v="5f85383ffd31972261180f83"/>
    <x v="4"/>
    <x v="1"/>
    <x v="313"/>
    <x v="1"/>
    <x v="17"/>
    <x v="4"/>
  </r>
  <r>
    <s v="5f85383ffd31972261180f83"/>
    <x v="3"/>
    <x v="1"/>
    <x v="252"/>
    <x v="1"/>
    <x v="7"/>
    <x v="4"/>
  </r>
  <r>
    <s v="5f85383ffd31972261180f83"/>
    <x v="3"/>
    <x v="1"/>
    <x v="314"/>
    <x v="1"/>
    <x v="17"/>
    <x v="4"/>
  </r>
  <r>
    <s v="5f7eb0a8d7712900400adfa6"/>
    <x v="4"/>
    <x v="1"/>
    <x v="315"/>
    <x v="1"/>
    <x v="15"/>
    <x v="11"/>
  </r>
  <r>
    <s v="5f7eb0a8d7712900400adfa6"/>
    <x v="4"/>
    <x v="1"/>
    <x v="215"/>
    <x v="1"/>
    <x v="17"/>
    <x v="12"/>
  </r>
  <r>
    <s v="5f7b42974d86ba144c0be123"/>
    <x v="4"/>
    <x v="1"/>
    <x v="316"/>
    <x v="1"/>
    <x v="0"/>
    <x v="0"/>
  </r>
  <r>
    <s v="5f7b42974d86ba144c0be123"/>
    <x v="3"/>
    <x v="1"/>
    <x v="317"/>
    <x v="5"/>
    <x v="0"/>
    <x v="0"/>
  </r>
  <r>
    <s v="5f7a3681a022ee6cd1500fb5"/>
    <x v="4"/>
    <x v="1"/>
    <x v="318"/>
    <x v="1"/>
    <x v="0"/>
    <x v="0"/>
  </r>
  <r>
    <s v="5f7a3681a022ee6cd1500fb5"/>
    <x v="4"/>
    <x v="2"/>
    <x v="319"/>
    <x v="1"/>
    <x v="16"/>
    <x v="0"/>
  </r>
  <r>
    <s v="5f7a3681a022ee6cd1500fb5"/>
    <x v="3"/>
    <x v="1"/>
    <x v="320"/>
    <x v="1"/>
    <x v="0"/>
    <x v="0"/>
  </r>
  <r>
    <s v="5f7a3681a022ee6cd1500fb5"/>
    <x v="3"/>
    <x v="1"/>
    <x v="321"/>
    <x v="1"/>
    <x v="0"/>
    <x v="0"/>
  </r>
  <r>
    <s v="5f72ffd62a7f9b46e515cde3"/>
    <x v="4"/>
    <x v="1"/>
    <x v="321"/>
    <x v="1"/>
    <x v="2"/>
    <x v="0"/>
  </r>
  <r>
    <s v="5f72ffd62a7f9b46e515cde3"/>
    <x v="4"/>
    <x v="1"/>
    <x v="317"/>
    <x v="1"/>
    <x v="0"/>
    <x v="0"/>
  </r>
  <r>
    <s v="5f72ffd62a7f9b46e515cde3"/>
    <x v="3"/>
    <x v="2"/>
    <x v="322"/>
    <x v="1"/>
    <x v="11"/>
    <x v="0"/>
  </r>
  <r>
    <s v="5f6bdc61250efa454d4ed464"/>
    <x v="4"/>
    <x v="2"/>
    <x v="323"/>
    <x v="1"/>
    <x v="0"/>
    <x v="1"/>
  </r>
  <r>
    <s v="5f6bdc61250efa454d4ed464"/>
    <x v="4"/>
    <x v="1"/>
    <x v="324"/>
    <x v="1"/>
    <x v="18"/>
    <x v="1"/>
  </r>
  <r>
    <s v="5f6bdc61250efa454d4ed464"/>
    <x v="3"/>
    <x v="1"/>
    <x v="325"/>
    <x v="1"/>
    <x v="0"/>
    <x v="1"/>
  </r>
  <r>
    <s v="5f68cd9fd90d76683f131192"/>
    <x v="4"/>
    <x v="1"/>
    <x v="232"/>
    <x v="1"/>
    <x v="0"/>
    <x v="0"/>
  </r>
  <r>
    <s v="5f68cd9fd90d76683f131192"/>
    <x v="4"/>
    <x v="2"/>
    <x v="326"/>
    <x v="1"/>
    <x v="17"/>
    <x v="0"/>
  </r>
  <r>
    <s v="5f68cd9fd90d76683f131192"/>
    <x v="1"/>
    <x v="1"/>
    <x v="43"/>
    <x v="1"/>
    <x v="0"/>
    <x v="0"/>
  </r>
  <r>
    <s v="5f68c71e05cff65c04513332"/>
    <x v="4"/>
    <x v="1"/>
    <x v="192"/>
    <x v="1"/>
    <x v="0"/>
    <x v="0"/>
  </r>
  <r>
    <s v="5f68c71e05cff65c04513332"/>
    <x v="4"/>
    <x v="1"/>
    <x v="327"/>
    <x v="1"/>
    <x v="13"/>
    <x v="0"/>
  </r>
  <r>
    <s v="5f6831ff567d4877c22b1645"/>
    <x v="4"/>
    <x v="2"/>
    <x v="328"/>
    <x v="1"/>
    <x v="0"/>
    <x v="0"/>
  </r>
  <r>
    <s v="5f6831ff567d4877c22b1645"/>
    <x v="4"/>
    <x v="2"/>
    <x v="329"/>
    <x v="1"/>
    <x v="0"/>
    <x v="0"/>
  </r>
  <r>
    <s v="5f62e55bb1a25d0dc730b1ba"/>
    <x v="4"/>
    <x v="1"/>
    <x v="330"/>
    <x v="1"/>
    <x v="0"/>
    <x v="0"/>
  </r>
  <r>
    <s v="5f62e55bb1a25d0dc730b1ba"/>
    <x v="4"/>
    <x v="1"/>
    <x v="331"/>
    <x v="1"/>
    <x v="0"/>
    <x v="0"/>
  </r>
  <r>
    <s v="5f62cfbace4a7049fb3d05f5"/>
    <x v="1"/>
    <x v="1"/>
    <x v="332"/>
    <x v="1"/>
    <x v="7"/>
    <x v="0"/>
  </r>
  <r>
    <s v="5f62cfbace4a7049fb3d05f5"/>
    <x v="1"/>
    <x v="1"/>
    <x v="333"/>
    <x v="1"/>
    <x v="7"/>
    <x v="2"/>
  </r>
  <r>
    <s v="5f5ef0bab292e737ff213a04"/>
    <x v="4"/>
    <x v="1"/>
    <x v="334"/>
    <x v="1"/>
    <x v="0"/>
    <x v="0"/>
  </r>
  <r>
    <s v="5f5ef0bab292e737ff213a04"/>
    <x v="3"/>
    <x v="1"/>
    <x v="187"/>
    <x v="1"/>
    <x v="0"/>
    <x v="0"/>
  </r>
  <r>
    <s v="5f5d6a5fd1349a106a11ed3c"/>
    <x v="4"/>
    <x v="1"/>
    <x v="335"/>
    <x v="1"/>
    <x v="0"/>
    <x v="0"/>
  </r>
  <r>
    <s v="5f5d6a5fd1349a106a11ed3c"/>
    <x v="3"/>
    <x v="1"/>
    <x v="336"/>
    <x v="1"/>
    <x v="9"/>
    <x v="0"/>
  </r>
  <r>
    <s v="5f5b0491fcd2f31f127ec527"/>
    <x v="3"/>
    <x v="4"/>
    <x v="64"/>
    <x v="1"/>
    <x v="7"/>
    <x v="7"/>
  </r>
  <r>
    <s v="5f5b0491fcd2f31f127ec527"/>
    <x v="4"/>
    <x v="1"/>
    <x v="277"/>
    <x v="1"/>
    <x v="0"/>
    <x v="12"/>
  </r>
  <r>
    <s v="5f5b0491fcd2f31f127ec527"/>
    <x v="4"/>
    <x v="26"/>
    <x v="337"/>
    <x v="1"/>
    <x v="0"/>
    <x v="0"/>
  </r>
  <r>
    <s v="5f5b0491fcd2f31f127ec527"/>
    <x v="1"/>
    <x v="1"/>
    <x v="43"/>
    <x v="1"/>
    <x v="0"/>
    <x v="0"/>
  </r>
  <r>
    <s v="5f566128d9ddba063f5c98cb"/>
    <x v="4"/>
    <x v="1"/>
    <x v="338"/>
    <x v="1"/>
    <x v="0"/>
    <x v="0"/>
  </r>
  <r>
    <s v="5f566128d9ddba063f5c98cb"/>
    <x v="3"/>
    <x v="4"/>
    <x v="339"/>
    <x v="1"/>
    <x v="7"/>
    <x v="0"/>
  </r>
  <r>
    <s v="5f4ddbf43af78d5ae6454985"/>
    <x v="4"/>
    <x v="1"/>
    <x v="159"/>
    <x v="1"/>
    <x v="0"/>
    <x v="0"/>
  </r>
  <r>
    <s v="5f4ddbf43af78d5ae6454985"/>
    <x v="3"/>
    <x v="14"/>
    <x v="44"/>
    <x v="1"/>
    <x v="7"/>
    <x v="0"/>
  </r>
  <r>
    <s v="5f44e19db4159f33e818a825"/>
    <x v="4"/>
    <x v="1"/>
    <x v="340"/>
    <x v="1"/>
    <x v="0"/>
    <x v="4"/>
  </r>
  <r>
    <s v="5f44e19db4159f33e818a825"/>
    <x v="4"/>
    <x v="1"/>
    <x v="341"/>
    <x v="1"/>
    <x v="0"/>
    <x v="4"/>
  </r>
  <r>
    <s v="5f44e19db4159f33e818a825"/>
    <x v="3"/>
    <x v="27"/>
    <x v="342"/>
    <x v="1"/>
    <x v="0"/>
    <x v="4"/>
  </r>
  <r>
    <s v="5f44e19db4159f33e818a825"/>
    <x v="3"/>
    <x v="1"/>
    <x v="210"/>
    <x v="1"/>
    <x v="0"/>
    <x v="4"/>
  </r>
  <r>
    <s v="5f44d5117abc2f5c1757d216"/>
    <x v="4"/>
    <x v="1"/>
    <x v="343"/>
    <x v="1"/>
    <x v="17"/>
    <x v="0"/>
  </r>
  <r>
    <s v="5f44d5117abc2f5c1757d216"/>
    <x v="4"/>
    <x v="2"/>
    <x v="186"/>
    <x v="1"/>
    <x v="0"/>
    <x v="12"/>
  </r>
  <r>
    <s v="5f449a1eb6d0051c52607dd5"/>
    <x v="4"/>
    <x v="1"/>
    <x v="160"/>
    <x v="1"/>
    <x v="0"/>
    <x v="0"/>
  </r>
  <r>
    <s v="5f449a1eb6d0051c52607dd5"/>
    <x v="1"/>
    <x v="1"/>
    <x v="344"/>
    <x v="1"/>
    <x v="0"/>
    <x v="0"/>
  </r>
  <r>
    <s v="5f38460d95f8b14fa22fa7e2"/>
    <x v="4"/>
    <x v="1"/>
    <x v="345"/>
    <x v="1"/>
    <x v="0"/>
    <x v="4"/>
  </r>
  <r>
    <s v="5f38460d95f8b14fa22fa7e2"/>
    <x v="4"/>
    <x v="1"/>
    <x v="346"/>
    <x v="1"/>
    <x v="0"/>
    <x v="4"/>
  </r>
  <r>
    <s v="5f38460d95f8b14fa22fa7e2"/>
    <x v="3"/>
    <x v="1"/>
    <x v="347"/>
    <x v="1"/>
    <x v="0"/>
    <x v="4"/>
  </r>
  <r>
    <s v="5f38460d95f8b14fa22fa7e2"/>
    <x v="3"/>
    <x v="1"/>
    <x v="348"/>
    <x v="1"/>
    <x v="9"/>
    <x v="4"/>
  </r>
  <r>
    <s v="5f3649cd36da6e6da002a088"/>
    <x v="4"/>
    <x v="2"/>
    <x v="349"/>
    <x v="1"/>
    <x v="0"/>
    <x v="12"/>
  </r>
  <r>
    <s v="5f3649cd36da6e6da002a088"/>
    <x v="4"/>
    <x v="1"/>
    <x v="3"/>
    <x v="1"/>
    <x v="13"/>
    <x v="12"/>
  </r>
  <r>
    <s v="5f34a72ec1723c1294118752"/>
    <x v="4"/>
    <x v="3"/>
    <x v="350"/>
    <x v="1"/>
    <x v="0"/>
    <x v="1"/>
  </r>
  <r>
    <s v="5f34a72ec1723c1294118752"/>
    <x v="3"/>
    <x v="1"/>
    <x v="351"/>
    <x v="1"/>
    <x v="7"/>
    <x v="1"/>
  </r>
  <r>
    <s v="5f34a72ec1723c1294118752"/>
    <x v="3"/>
    <x v="1"/>
    <x v="140"/>
    <x v="1"/>
    <x v="0"/>
    <x v="1"/>
  </r>
  <r>
    <s v="5f34a72ec1723c1294118752"/>
    <x v="3"/>
    <x v="12"/>
    <x v="352"/>
    <x v="1"/>
    <x v="17"/>
    <x v="1"/>
  </r>
  <r>
    <s v="5f34a72ec1723c1294118752"/>
    <x v="1"/>
    <x v="4"/>
    <x v="311"/>
    <x v="1"/>
    <x v="8"/>
    <x v="1"/>
  </r>
  <r>
    <s v="5f2ea2b5b1aa00653319bf86"/>
    <x v="4"/>
    <x v="1"/>
    <x v="353"/>
    <x v="1"/>
    <x v="0"/>
    <x v="0"/>
  </r>
  <r>
    <s v="5f2ea2b5b1aa00653319bf86"/>
    <x v="4"/>
    <x v="2"/>
    <x v="354"/>
    <x v="1"/>
    <x v="0"/>
    <x v="0"/>
  </r>
  <r>
    <s v="5f2da6f973147a0f9c362142"/>
    <x v="4"/>
    <x v="1"/>
    <x v="24"/>
    <x v="1"/>
    <x v="0"/>
    <x v="0"/>
  </r>
  <r>
    <s v="5f2d4a294e091d43c50758b4"/>
    <x v="4"/>
    <x v="3"/>
    <x v="185"/>
    <x v="1"/>
    <x v="0"/>
    <x v="0"/>
  </r>
  <r>
    <s v="5f2d4a294e091d43c50758b4"/>
    <x v="4"/>
    <x v="12"/>
    <x v="355"/>
    <x v="1"/>
    <x v="0"/>
    <x v="0"/>
  </r>
  <r>
    <s v="5f2d4a294e091d43c50758b4"/>
    <x v="4"/>
    <x v="1"/>
    <x v="127"/>
    <x v="1"/>
    <x v="17"/>
    <x v="0"/>
  </r>
  <r>
    <s v="5f2d4a294e091d43c50758b4"/>
    <x v="3"/>
    <x v="1"/>
    <x v="356"/>
    <x v="1"/>
    <x v="0"/>
    <x v="0"/>
  </r>
  <r>
    <s v="5f2c253f1c504660c9326792"/>
    <x v="4"/>
    <x v="1"/>
    <x v="257"/>
    <x v="1"/>
    <x v="0"/>
    <x v="0"/>
  </r>
  <r>
    <s v="5f2c253f1c504660c9326792"/>
    <x v="4"/>
    <x v="1"/>
    <x v="357"/>
    <x v="1"/>
    <x v="0"/>
    <x v="0"/>
  </r>
  <r>
    <s v="5f2a619b79b7fb5d951434e3"/>
    <x v="4"/>
    <x v="5"/>
    <x v="358"/>
    <x v="1"/>
    <x v="0"/>
    <x v="2"/>
  </r>
  <r>
    <s v="5f2a619b79b7fb5d951434e3"/>
    <x v="4"/>
    <x v="1"/>
    <x v="192"/>
    <x v="1"/>
    <x v="17"/>
    <x v="2"/>
  </r>
  <r>
    <s v="5f228e57ebf03c7aeb22af09"/>
    <x v="4"/>
    <x v="1"/>
    <x v="359"/>
    <x v="1"/>
    <x v="0"/>
    <x v="0"/>
  </r>
  <r>
    <s v="5f228e57ebf03c7aeb22af09"/>
    <x v="2"/>
    <x v="2"/>
    <x v="360"/>
    <x v="1"/>
    <x v="4"/>
    <x v="0"/>
  </r>
  <r>
    <s v="5f1f99b405eaa339536376a2"/>
    <x v="4"/>
    <x v="7"/>
    <x v="361"/>
    <x v="1"/>
    <x v="2"/>
    <x v="0"/>
  </r>
  <r>
    <s v="5f1f99b405eaa339536376a2"/>
    <x v="4"/>
    <x v="1"/>
    <x v="362"/>
    <x v="1"/>
    <x v="0"/>
    <x v="12"/>
  </r>
  <r>
    <s v="5f1e935155ec6c087525c534"/>
    <x v="4"/>
    <x v="1"/>
    <x v="129"/>
    <x v="1"/>
    <x v="0"/>
    <x v="12"/>
  </r>
  <r>
    <s v="5f1e935155ec6c087525c534"/>
    <x v="4"/>
    <x v="1"/>
    <x v="363"/>
    <x v="1"/>
    <x v="17"/>
    <x v="12"/>
  </r>
  <r>
    <s v="5f1b9fe865db7e5ad7572be2"/>
    <x v="4"/>
    <x v="1"/>
    <x v="364"/>
    <x v="1"/>
    <x v="0"/>
    <x v="1"/>
  </r>
  <r>
    <s v="5f1b9fe865db7e5ad7572be2"/>
    <x v="4"/>
    <x v="5"/>
    <x v="364"/>
    <x v="1"/>
    <x v="0"/>
    <x v="1"/>
  </r>
  <r>
    <s v="5f181dd252fa704fc6181213"/>
    <x v="4"/>
    <x v="1"/>
    <x v="117"/>
    <x v="1"/>
    <x v="0"/>
    <x v="4"/>
  </r>
  <r>
    <s v="5f181dd252fa704fc6181213"/>
    <x v="4"/>
    <x v="1"/>
    <x v="365"/>
    <x v="1"/>
    <x v="0"/>
    <x v="4"/>
  </r>
  <r>
    <s v="5f167ddfed77e10a4b224972"/>
    <x v="4"/>
    <x v="1"/>
    <x v="111"/>
    <x v="1"/>
    <x v="0"/>
    <x v="1"/>
  </r>
  <r>
    <s v="5f167ddfed77e10a4b224972"/>
    <x v="3"/>
    <x v="5"/>
    <x v="183"/>
    <x v="1"/>
    <x v="0"/>
    <x v="1"/>
  </r>
  <r>
    <s v="5f167ddfed77e10a4b224972"/>
    <x v="3"/>
    <x v="1"/>
    <x v="359"/>
    <x v="1"/>
    <x v="0"/>
    <x v="11"/>
  </r>
  <r>
    <s v="5f167ddfed77e10a4b224972"/>
    <x v="4"/>
    <x v="12"/>
    <x v="366"/>
    <x v="1"/>
    <x v="0"/>
    <x v="11"/>
  </r>
  <r>
    <s v="5f15c3052140e962b146a80a"/>
    <x v="4"/>
    <x v="1"/>
    <x v="367"/>
    <x v="1"/>
    <x v="0"/>
    <x v="1"/>
  </r>
  <r>
    <s v="5f15c3052140e962b146a80a"/>
    <x v="4"/>
    <x v="1"/>
    <x v="368"/>
    <x v="1"/>
    <x v="0"/>
    <x v="1"/>
  </r>
  <r>
    <s v="5f12b9306164417630198c03"/>
    <x v="4"/>
    <x v="2"/>
    <x v="369"/>
    <x v="1"/>
    <x v="17"/>
    <x v="12"/>
  </r>
  <r>
    <s v="5f12b9306164417630198c03"/>
    <x v="4"/>
    <x v="2"/>
    <x v="370"/>
    <x v="1"/>
    <x v="0"/>
    <x v="0"/>
  </r>
  <r>
    <s v="5f11af10c03ed83f2d6be712"/>
    <x v="4"/>
    <x v="1"/>
    <x v="362"/>
    <x v="1"/>
    <x v="0"/>
    <x v="1"/>
  </r>
  <r>
    <s v="5f11af10c03ed83f2d6be712"/>
    <x v="3"/>
    <x v="1"/>
    <x v="371"/>
    <x v="1"/>
    <x v="11"/>
    <x v="1"/>
  </r>
  <r>
    <s v="5f0e6c20b46aa60866372ef1"/>
    <x v="4"/>
    <x v="1"/>
    <x v="367"/>
    <x v="1"/>
    <x v="0"/>
    <x v="1"/>
  </r>
  <r>
    <s v="5f0e6c20b46aa60866372ef1"/>
    <x v="4"/>
    <x v="1"/>
    <x v="372"/>
    <x v="1"/>
    <x v="0"/>
    <x v="1"/>
  </r>
  <r>
    <s v="5f0e6c20b46aa60866372ef1"/>
    <x v="3"/>
    <x v="3"/>
    <x v="373"/>
    <x v="1"/>
    <x v="0"/>
    <x v="1"/>
  </r>
  <r>
    <s v="5f0e6c20b46aa60866372ef1"/>
    <x v="4"/>
    <x v="26"/>
    <x v="374"/>
    <x v="1"/>
    <x v="0"/>
    <x v="0"/>
  </r>
  <r>
    <s v="5f055e24c44152009c148132"/>
    <x v="4"/>
    <x v="1"/>
    <x v="181"/>
    <x v="1"/>
    <x v="0"/>
    <x v="4"/>
  </r>
  <r>
    <s v="5f055e24c44152009c148132"/>
    <x v="4"/>
    <x v="2"/>
    <x v="374"/>
    <x v="1"/>
    <x v="0"/>
    <x v="4"/>
  </r>
  <r>
    <s v="5f05269a153f7762145b1643"/>
    <x v="4"/>
    <x v="1"/>
    <x v="3"/>
    <x v="1"/>
    <x v="17"/>
    <x v="5"/>
  </r>
  <r>
    <s v="5f05269a153f7762145b1643"/>
    <x v="4"/>
    <x v="1"/>
    <x v="375"/>
    <x v="1"/>
    <x v="0"/>
    <x v="1"/>
  </r>
  <r>
    <s v="5f028adb2427a455f456f1e2"/>
    <x v="4"/>
    <x v="1"/>
    <x v="376"/>
    <x v="1"/>
    <x v="0"/>
    <x v="12"/>
  </r>
  <r>
    <s v="5f028adb2427a455f456f1e2"/>
    <x v="4"/>
    <x v="1"/>
    <x v="147"/>
    <x v="1"/>
    <x v="17"/>
    <x v="12"/>
  </r>
  <r>
    <s v="5f028adb2427a455f456f1e2"/>
    <x v="4"/>
    <x v="1"/>
    <x v="147"/>
    <x v="1"/>
    <x v="16"/>
    <x v="12"/>
  </r>
  <r>
    <s v="5f028adb2427a455f456f1e2"/>
    <x v="4"/>
    <x v="1"/>
    <x v="147"/>
    <x v="1"/>
    <x v="0"/>
    <x v="12"/>
  </r>
  <r>
    <s v="5f028adb2427a455f456f1e2"/>
    <x v="4"/>
    <x v="28"/>
    <x v="147"/>
    <x v="1"/>
    <x v="0"/>
    <x v="12"/>
  </r>
  <r>
    <s v="5efbe8db49e5b127c31f9adb"/>
    <x v="3"/>
    <x v="1"/>
    <x v="377"/>
    <x v="1"/>
    <x v="3"/>
    <x v="4"/>
  </r>
  <r>
    <s v="5efbe8db49e5b127c31f9adb"/>
    <x v="3"/>
    <x v="12"/>
    <x v="378"/>
    <x v="1"/>
    <x v="0"/>
    <x v="1"/>
  </r>
  <r>
    <s v="5ef62b78ce5a392725523032"/>
    <x v="4"/>
    <x v="0"/>
    <x v="28"/>
    <x v="1"/>
    <x v="0"/>
    <x v="0"/>
  </r>
  <r>
    <s v="5ef62b78ce5a392725523032"/>
    <x v="4"/>
    <x v="1"/>
    <x v="379"/>
    <x v="1"/>
    <x v="0"/>
    <x v="0"/>
  </r>
  <r>
    <s v="5ef62b78ce5a392725523032"/>
    <x v="4"/>
    <x v="1"/>
    <x v="380"/>
    <x v="1"/>
    <x v="0"/>
    <x v="0"/>
  </r>
  <r>
    <s v="5eeba7a582b83331ba665c62"/>
    <x v="4"/>
    <x v="1"/>
    <x v="334"/>
    <x v="1"/>
    <x v="19"/>
    <x v="0"/>
  </r>
  <r>
    <s v="5eeba7a582b83331ba665c62"/>
    <x v="1"/>
    <x v="1"/>
    <x v="381"/>
    <x v="3"/>
    <x v="0"/>
    <x v="0"/>
  </r>
  <r>
    <s v="5ee8bdc89d9b35f32d8b4567"/>
    <x v="3"/>
    <x v="1"/>
    <x v="127"/>
    <x v="1"/>
    <x v="0"/>
    <x v="0"/>
  </r>
  <r>
    <s v="5ee8bdc89d9b35f32d8b4567"/>
    <x v="4"/>
    <x v="1"/>
    <x v="277"/>
    <x v="1"/>
    <x v="20"/>
    <x v="0"/>
  </r>
  <r>
    <s v="5ee7a980408a53597f8b4567"/>
    <x v="4"/>
    <x v="1"/>
    <x v="239"/>
    <x v="1"/>
    <x v="20"/>
    <x v="0"/>
  </r>
  <r>
    <s v="5ee7a980408a53597f8b4567"/>
    <x v="2"/>
    <x v="13"/>
    <x v="129"/>
    <x v="7"/>
    <x v="0"/>
    <x v="0"/>
  </r>
  <r>
    <s v="5ee73a0c39850065680a69c9"/>
    <x v="3"/>
    <x v="1"/>
    <x v="321"/>
    <x v="1"/>
    <x v="0"/>
    <x v="0"/>
  </r>
  <r>
    <s v="5ee73a0c39850065680a69c9"/>
    <x v="4"/>
    <x v="1"/>
    <x v="382"/>
    <x v="1"/>
    <x v="19"/>
    <x v="0"/>
  </r>
  <r>
    <s v="5ee73a0c39850065680a69c9"/>
    <x v="4"/>
    <x v="12"/>
    <x v="383"/>
    <x v="1"/>
    <x v="0"/>
    <x v="0"/>
  </r>
  <r>
    <s v="5ee20ecc9d9b3547588b4567"/>
    <x v="4"/>
    <x v="1"/>
    <x v="384"/>
    <x v="1"/>
    <x v="0"/>
    <x v="0"/>
  </r>
  <r>
    <s v="5ee20ecc9d9b3547588b4567"/>
    <x v="4"/>
    <x v="29"/>
    <x v="385"/>
    <x v="1"/>
    <x v="0"/>
    <x v="0"/>
  </r>
  <r>
    <s v="5ee1aff0408a53b47a8b4568"/>
    <x v="4"/>
    <x v="1"/>
    <x v="375"/>
    <x v="1"/>
    <x v="16"/>
    <x v="11"/>
  </r>
  <r>
    <s v="5ee1aff0408a53b47a8b4568"/>
    <x v="4"/>
    <x v="2"/>
    <x v="24"/>
    <x v="1"/>
    <x v="17"/>
    <x v="11"/>
  </r>
  <r>
    <s v="5ee1aff0408a53b47a8b4568"/>
    <x v="4"/>
    <x v="1"/>
    <x v="386"/>
    <x v="1"/>
    <x v="0"/>
    <x v="1"/>
  </r>
  <r>
    <s v="5ee176b2408a53310a8b4568"/>
    <x v="4"/>
    <x v="12"/>
    <x v="164"/>
    <x v="1"/>
    <x v="0"/>
    <x v="4"/>
  </r>
  <r>
    <s v="5ee176b2408a53310a8b4568"/>
    <x v="4"/>
    <x v="1"/>
    <x v="185"/>
    <x v="1"/>
    <x v="10"/>
    <x v="4"/>
  </r>
  <r>
    <s v="5edd00ea9d9b35d3188b4567"/>
    <x v="4"/>
    <x v="1"/>
    <x v="362"/>
    <x v="1"/>
    <x v="0"/>
    <x v="10"/>
  </r>
  <r>
    <s v="5edd00ea9d9b35d3188b4567"/>
    <x v="4"/>
    <x v="1"/>
    <x v="387"/>
    <x v="1"/>
    <x v="0"/>
    <x v="10"/>
  </r>
  <r>
    <s v="5edd00ea9d9b35d3188b4567"/>
    <x v="4"/>
    <x v="1"/>
    <x v="388"/>
    <x v="1"/>
    <x v="0"/>
    <x v="10"/>
  </r>
  <r>
    <s v="5edaf951408a536a618b4567"/>
    <x v="4"/>
    <x v="1"/>
    <x v="362"/>
    <x v="1"/>
    <x v="0"/>
    <x v="1"/>
  </r>
  <r>
    <s v="5edaf951408a536a618b4567"/>
    <x v="4"/>
    <x v="1"/>
    <x v="389"/>
    <x v="1"/>
    <x v="0"/>
    <x v="1"/>
  </r>
  <r>
    <s v="5eda5db49d9b350d6e8b456a"/>
    <x v="3"/>
    <x v="1"/>
    <x v="390"/>
    <x v="1"/>
    <x v="0"/>
    <x v="4"/>
  </r>
  <r>
    <s v="5eda5db49d9b350d6e8b456a"/>
    <x v="3"/>
    <x v="1"/>
    <x v="391"/>
    <x v="1"/>
    <x v="11"/>
    <x v="4"/>
  </r>
  <r>
    <s v="5ed99b959d9b35075b8b456c"/>
    <x v="3"/>
    <x v="1"/>
    <x v="392"/>
    <x v="1"/>
    <x v="9"/>
    <x v="4"/>
  </r>
  <r>
    <s v="5ed99b959d9b35075b8b456c"/>
    <x v="1"/>
    <x v="1"/>
    <x v="393"/>
    <x v="1"/>
    <x v="9"/>
    <x v="4"/>
  </r>
  <r>
    <s v="5ed99b959d9b35075b8b456c"/>
    <x v="4"/>
    <x v="2"/>
    <x v="394"/>
    <x v="1"/>
    <x v="0"/>
    <x v="1"/>
  </r>
  <r>
    <s v="5ed91baa408a53bd458b4567"/>
    <x v="4"/>
    <x v="1"/>
    <x v="395"/>
    <x v="1"/>
    <x v="0"/>
    <x v="12"/>
  </r>
  <r>
    <s v="5ed91baa408a53bd458b4567"/>
    <x v="1"/>
    <x v="1"/>
    <x v="396"/>
    <x v="1"/>
    <x v="0"/>
    <x v="12"/>
  </r>
  <r>
    <s v="5ed854a2408a53200e8b4567"/>
    <x v="4"/>
    <x v="1"/>
    <x v="394"/>
    <x v="1"/>
    <x v="0"/>
    <x v="1"/>
  </r>
  <r>
    <s v="5ed854a2408a53200e8b4567"/>
    <x v="3"/>
    <x v="1"/>
    <x v="124"/>
    <x v="5"/>
    <x v="14"/>
    <x v="1"/>
  </r>
  <r>
    <s v="5ed854a2408a53200e8b4567"/>
    <x v="3"/>
    <x v="1"/>
    <x v="22"/>
    <x v="1"/>
    <x v="0"/>
    <x v="1"/>
  </r>
  <r>
    <s v="5ed854a2408a53200e8b4567"/>
    <x v="4"/>
    <x v="1"/>
    <x v="397"/>
    <x v="1"/>
    <x v="14"/>
    <x v="14"/>
  </r>
  <r>
    <s v="5ed854a2408a53200e8b4567"/>
    <x v="4"/>
    <x v="5"/>
    <x v="398"/>
    <x v="1"/>
    <x v="0"/>
    <x v="8"/>
  </r>
  <r>
    <s v="5ed79f3c408a53ce428b456e"/>
    <x v="4"/>
    <x v="1"/>
    <x v="399"/>
    <x v="1"/>
    <x v="0"/>
    <x v="2"/>
  </r>
  <r>
    <s v="5ed79f3c408a53ce428b456e"/>
    <x v="3"/>
    <x v="1"/>
    <x v="367"/>
    <x v="1"/>
    <x v="0"/>
    <x v="2"/>
  </r>
  <r>
    <s v="5ed79f3c408a53ce428b456e"/>
    <x v="3"/>
    <x v="1"/>
    <x v="400"/>
    <x v="1"/>
    <x v="0"/>
    <x v="2"/>
  </r>
  <r>
    <s v="5ed79f3c408a53ce428b456e"/>
    <x v="3"/>
    <x v="1"/>
    <x v="39"/>
    <x v="1"/>
    <x v="0"/>
    <x v="2"/>
  </r>
  <r>
    <s v="5ed785dc9d9b3550218b456c"/>
    <x v="4"/>
    <x v="1"/>
    <x v="362"/>
    <x v="1"/>
    <x v="0"/>
    <x v="1"/>
  </r>
  <r>
    <s v="5ed785dc9d9b3550218b456c"/>
    <x v="4"/>
    <x v="1"/>
    <x v="41"/>
    <x v="1"/>
    <x v="0"/>
    <x v="1"/>
  </r>
  <r>
    <s v="5ed76d939d9b35052c8b4567"/>
    <x v="4"/>
    <x v="1"/>
    <x v="401"/>
    <x v="1"/>
    <x v="10"/>
    <x v="10"/>
  </r>
  <r>
    <s v="5ed76d939d9b35052c8b4567"/>
    <x v="4"/>
    <x v="1"/>
    <x v="362"/>
    <x v="1"/>
    <x v="0"/>
    <x v="1"/>
  </r>
  <r>
    <s v="5ed7013e408a5311348b4567"/>
    <x v="4"/>
    <x v="1"/>
    <x v="402"/>
    <x v="1"/>
    <x v="0"/>
    <x v="12"/>
  </r>
  <r>
    <s v="5ed7013e408a5311348b4567"/>
    <x v="4"/>
    <x v="2"/>
    <x v="394"/>
    <x v="1"/>
    <x v="1"/>
    <x v="10"/>
  </r>
  <r>
    <s v="5ed5e0609d9b35225c8b4567"/>
    <x v="3"/>
    <x v="1"/>
    <x v="277"/>
    <x v="1"/>
    <x v="0"/>
    <x v="12"/>
  </r>
  <r>
    <s v="5ed5e0609d9b35225c8b4567"/>
    <x v="4"/>
    <x v="1"/>
    <x v="362"/>
    <x v="1"/>
    <x v="0"/>
    <x v="12"/>
  </r>
  <r>
    <s v="5ed47008408a539f348b4567"/>
    <x v="3"/>
    <x v="2"/>
    <x v="403"/>
    <x v="1"/>
    <x v="0"/>
    <x v="0"/>
  </r>
  <r>
    <s v="5ed47008408a539f348b4567"/>
    <x v="4"/>
    <x v="26"/>
    <x v="362"/>
    <x v="1"/>
    <x v="1"/>
    <x v="1"/>
  </r>
  <r>
    <s v="5ed3d213408a5303398b4567"/>
    <x v="3"/>
    <x v="2"/>
    <x v="51"/>
    <x v="1"/>
    <x v="0"/>
    <x v="0"/>
  </r>
  <r>
    <s v="5ed3d213408a5303398b4567"/>
    <x v="4"/>
    <x v="1"/>
    <x v="362"/>
    <x v="1"/>
    <x v="0"/>
    <x v="4"/>
  </r>
  <r>
    <s v="5ed3d213408a5303398b4567"/>
    <x v="4"/>
    <x v="2"/>
    <x v="404"/>
    <x v="1"/>
    <x v="2"/>
    <x v="4"/>
  </r>
  <r>
    <s v="5ed3c80e408a53df108b4567"/>
    <x v="4"/>
    <x v="1"/>
    <x v="405"/>
    <x v="1"/>
    <x v="0"/>
    <x v="12"/>
  </r>
  <r>
    <s v="5ed3c80e408a53df108b4567"/>
    <x v="4"/>
    <x v="1"/>
    <x v="406"/>
    <x v="1"/>
    <x v="0"/>
    <x v="10"/>
  </r>
  <r>
    <s v="5ed3c80e408a53df108b4567"/>
    <x v="4"/>
    <x v="1"/>
    <x v="362"/>
    <x v="1"/>
    <x v="1"/>
    <x v="12"/>
  </r>
  <r>
    <s v="5ed257039d9b35eb3e8b456e"/>
    <x v="3"/>
    <x v="9"/>
    <x v="25"/>
    <x v="1"/>
    <x v="0"/>
    <x v="6"/>
  </r>
  <r>
    <s v="5ed257039d9b35eb3e8b456e"/>
    <x v="4"/>
    <x v="1"/>
    <x v="394"/>
    <x v="1"/>
    <x v="1"/>
    <x v="0"/>
  </r>
  <r>
    <s v="5ed24ddb408a531d748b456c"/>
    <x v="4"/>
    <x v="1"/>
    <x v="407"/>
    <x v="1"/>
    <x v="0"/>
    <x v="1"/>
  </r>
  <r>
    <s v="5ed24ddb408a531d748b456c"/>
    <x v="4"/>
    <x v="10"/>
    <x v="15"/>
    <x v="1"/>
    <x v="0"/>
    <x v="10"/>
  </r>
  <r>
    <s v="5ed1ce0e408a53cc148b4567"/>
    <x v="4"/>
    <x v="1"/>
    <x v="362"/>
    <x v="1"/>
    <x v="0"/>
    <x v="1"/>
  </r>
  <r>
    <s v="5ed1ce0e408a53cc148b4567"/>
    <x v="4"/>
    <x v="1"/>
    <x v="408"/>
    <x v="1"/>
    <x v="0"/>
    <x v="1"/>
  </r>
  <r>
    <s v="5ed1480d408a5322108b4569"/>
    <x v="4"/>
    <x v="1"/>
    <x v="394"/>
    <x v="1"/>
    <x v="1"/>
    <x v="1"/>
  </r>
  <r>
    <s v="5ed1480d408a5322108b4569"/>
    <x v="4"/>
    <x v="1"/>
    <x v="409"/>
    <x v="1"/>
    <x v="0"/>
    <x v="1"/>
  </r>
  <r>
    <s v="5ed116d6408a5357658b4567"/>
    <x v="4"/>
    <x v="1"/>
    <x v="370"/>
    <x v="1"/>
    <x v="1"/>
    <x v="1"/>
  </r>
  <r>
    <s v="5ed116d6408a5357658b4567"/>
    <x v="3"/>
    <x v="1"/>
    <x v="137"/>
    <x v="1"/>
    <x v="0"/>
    <x v="1"/>
  </r>
  <r>
    <s v="5ed0b5709d9b3539658b4567"/>
    <x v="3"/>
    <x v="1"/>
    <x v="147"/>
    <x v="1"/>
    <x v="0"/>
    <x v="4"/>
  </r>
  <r>
    <s v="5ed0b5709d9b3539658b4567"/>
    <x v="4"/>
    <x v="1"/>
    <x v="394"/>
    <x v="1"/>
    <x v="0"/>
    <x v="12"/>
  </r>
  <r>
    <s v="5ed0b5709d9b3539658b4567"/>
    <x v="4"/>
    <x v="1"/>
    <x v="127"/>
    <x v="1"/>
    <x v="1"/>
    <x v="11"/>
  </r>
  <r>
    <s v="5ed0adff408a539a268b4569"/>
    <x v="4"/>
    <x v="1"/>
    <x v="410"/>
    <x v="1"/>
    <x v="1"/>
    <x v="4"/>
  </r>
  <r>
    <s v="5ed0adff408a539a268b4569"/>
    <x v="3"/>
    <x v="1"/>
    <x v="411"/>
    <x v="1"/>
    <x v="9"/>
    <x v="4"/>
  </r>
  <r>
    <s v="5ecf4cbc9d9b3594308b4567"/>
    <x v="3"/>
    <x v="1"/>
    <x v="412"/>
    <x v="1"/>
    <x v="1"/>
    <x v="4"/>
  </r>
  <r>
    <s v="5ecf4cbc9d9b3594308b4567"/>
    <x v="3"/>
    <x v="19"/>
    <x v="413"/>
    <x v="1"/>
    <x v="0"/>
    <x v="4"/>
  </r>
  <r>
    <s v="5ecf4cbc9d9b3594308b4567"/>
    <x v="4"/>
    <x v="1"/>
    <x v="414"/>
    <x v="1"/>
    <x v="1"/>
    <x v="4"/>
  </r>
  <r>
    <s v="5ecd3e1a9d9b3520568b4567"/>
    <x v="4"/>
    <x v="12"/>
    <x v="415"/>
    <x v="1"/>
    <x v="0"/>
    <x v="4"/>
  </r>
  <r>
    <s v="5ecd3e1a9d9b3520568b4567"/>
    <x v="4"/>
    <x v="1"/>
    <x v="159"/>
    <x v="1"/>
    <x v="0"/>
    <x v="4"/>
  </r>
  <r>
    <s v="5ecd3e1a9d9b3520568b4567"/>
    <x v="4"/>
    <x v="27"/>
    <x v="416"/>
    <x v="1"/>
    <x v="19"/>
    <x v="4"/>
  </r>
  <r>
    <s v="5ec75923408a5320168b4567"/>
    <x v="4"/>
    <x v="12"/>
    <x v="183"/>
    <x v="1"/>
    <x v="0"/>
    <x v="15"/>
  </r>
  <r>
    <s v="5ec75923408a5320168b4567"/>
    <x v="4"/>
    <x v="12"/>
    <x v="183"/>
    <x v="1"/>
    <x v="0"/>
    <x v="15"/>
  </r>
  <r>
    <s v="5ec39d09408a53b1658b4569"/>
    <x v="4"/>
    <x v="1"/>
    <x v="417"/>
    <x v="1"/>
    <x v="0"/>
    <x v="4"/>
  </r>
  <r>
    <s v="5ec39d09408a53b1658b4569"/>
    <x v="4"/>
    <x v="1"/>
    <x v="418"/>
    <x v="1"/>
    <x v="0"/>
    <x v="12"/>
  </r>
  <r>
    <s v="5ebe0268408a53dc298b4567"/>
    <x v="3"/>
    <x v="1"/>
    <x v="419"/>
    <x v="1"/>
    <x v="0"/>
    <x v="4"/>
  </r>
  <r>
    <s v="5ebe0268408a53dc298b4567"/>
    <x v="1"/>
    <x v="1"/>
    <x v="420"/>
    <x v="1"/>
    <x v="0"/>
    <x v="4"/>
  </r>
  <r>
    <s v="5ebe0268408a53dc298b4567"/>
    <x v="4"/>
    <x v="1"/>
    <x v="183"/>
    <x v="1"/>
    <x v="0"/>
    <x v="4"/>
  </r>
  <r>
    <s v="5ebe0268408a53dc298b4567"/>
    <x v="4"/>
    <x v="1"/>
    <x v="160"/>
    <x v="1"/>
    <x v="0"/>
    <x v="4"/>
  </r>
  <r>
    <s v="5ebc1ed2408a537a648b456a"/>
    <x v="3"/>
    <x v="1"/>
    <x v="359"/>
    <x v="1"/>
    <x v="16"/>
    <x v="2"/>
  </r>
  <r>
    <s v="5ebc1ed2408a537a648b456a"/>
    <x v="4"/>
    <x v="1"/>
    <x v="421"/>
    <x v="1"/>
    <x v="0"/>
    <x v="12"/>
  </r>
  <r>
    <s v="5eb9c38e9d9b354f7d8b4569"/>
    <x v="4"/>
    <x v="1"/>
    <x v="422"/>
    <x v="1"/>
    <x v="0"/>
    <x v="4"/>
  </r>
  <r>
    <s v="5eb9c38e9d9b354f7d8b4569"/>
    <x v="3"/>
    <x v="30"/>
    <x v="423"/>
    <x v="1"/>
    <x v="0"/>
    <x v="4"/>
  </r>
  <r>
    <s v="5eb9c38e9d9b354f7d8b4569"/>
    <x v="1"/>
    <x v="1"/>
    <x v="424"/>
    <x v="1"/>
    <x v="10"/>
    <x v="4"/>
  </r>
  <r>
    <s v="5eb83b8d408a533a428b4567"/>
    <x v="4"/>
    <x v="12"/>
    <x v="425"/>
    <x v="1"/>
    <x v="0"/>
    <x v="0"/>
  </r>
  <r>
    <s v="5eb83b8d408a533a428b4567"/>
    <x v="4"/>
    <x v="1"/>
    <x v="111"/>
    <x v="1"/>
    <x v="3"/>
    <x v="1"/>
  </r>
  <r>
    <s v="5eb7e254408a53303e8b4567"/>
    <x v="4"/>
    <x v="12"/>
    <x v="426"/>
    <x v="1"/>
    <x v="0"/>
    <x v="12"/>
  </r>
  <r>
    <s v="5eb7e254408a53303e8b4567"/>
    <x v="3"/>
    <x v="1"/>
    <x v="427"/>
    <x v="1"/>
    <x v="0"/>
    <x v="12"/>
  </r>
  <r>
    <s v="5eb7760c408a531f028b4567"/>
    <x v="4"/>
    <x v="1"/>
    <x v="149"/>
    <x v="1"/>
    <x v="3"/>
    <x v="0"/>
  </r>
  <r>
    <s v="5eb7760c408a531f028b4567"/>
    <x v="4"/>
    <x v="1"/>
    <x v="117"/>
    <x v="1"/>
    <x v="3"/>
    <x v="0"/>
  </r>
  <r>
    <s v="5eb7760c408a531f028b4567"/>
    <x v="4"/>
    <x v="1"/>
    <x v="428"/>
    <x v="1"/>
    <x v="3"/>
    <x v="0"/>
  </r>
  <r>
    <s v="5eb754a9408a53a8168b4568"/>
    <x v="4"/>
    <x v="1"/>
    <x v="429"/>
    <x v="1"/>
    <x v="3"/>
    <x v="5"/>
  </r>
  <r>
    <s v="5eb754a9408a53a8168b4568"/>
    <x v="1"/>
    <x v="30"/>
    <x v="430"/>
    <x v="1"/>
    <x v="0"/>
    <x v="5"/>
  </r>
  <r>
    <s v="5eb57f60408a534a718b4567"/>
    <x v="4"/>
    <x v="6"/>
    <x v="431"/>
    <x v="1"/>
    <x v="13"/>
    <x v="12"/>
  </r>
  <r>
    <s v="5eb57f60408a534a718b4567"/>
    <x v="4"/>
    <x v="1"/>
    <x v="432"/>
    <x v="1"/>
    <x v="3"/>
    <x v="12"/>
  </r>
  <r>
    <s v="5eb57f60408a534a718b4567"/>
    <x v="4"/>
    <x v="1"/>
    <x v="433"/>
    <x v="1"/>
    <x v="0"/>
    <x v="12"/>
  </r>
  <r>
    <s v="5eb51e38408a5378208b4567"/>
    <x v="4"/>
    <x v="27"/>
    <x v="434"/>
    <x v="1"/>
    <x v="19"/>
    <x v="4"/>
  </r>
  <r>
    <s v="5eb51e38408a5378208b4567"/>
    <x v="4"/>
    <x v="1"/>
    <x v="261"/>
    <x v="1"/>
    <x v="3"/>
    <x v="4"/>
  </r>
  <r>
    <s v="5eb4d258408a53e37f8b4568"/>
    <x v="3"/>
    <x v="2"/>
    <x v="435"/>
    <x v="1"/>
    <x v="0"/>
    <x v="5"/>
  </r>
  <r>
    <s v="5eb4d258408a53e37f8b4568"/>
    <x v="3"/>
    <x v="1"/>
    <x v="436"/>
    <x v="1"/>
    <x v="0"/>
    <x v="5"/>
  </r>
  <r>
    <s v="5eb4d258408a53e37f8b4568"/>
    <x v="4"/>
    <x v="2"/>
    <x v="437"/>
    <x v="1"/>
    <x v="3"/>
    <x v="5"/>
  </r>
  <r>
    <s v="5eb4c269408a53b4458b4569"/>
    <x v="4"/>
    <x v="31"/>
    <x v="438"/>
    <x v="1"/>
    <x v="3"/>
    <x v="4"/>
  </r>
  <r>
    <s v="5eb4c269408a53b4458b4569"/>
    <x v="4"/>
    <x v="1"/>
    <x v="439"/>
    <x v="1"/>
    <x v="0"/>
    <x v="4"/>
  </r>
  <r>
    <s v="5eb4c269408a53b4458b4569"/>
    <x v="4"/>
    <x v="3"/>
    <x v="183"/>
    <x v="1"/>
    <x v="0"/>
    <x v="4"/>
  </r>
  <r>
    <s v="5eb4c269408a53b4458b4569"/>
    <x v="4"/>
    <x v="1"/>
    <x v="440"/>
    <x v="1"/>
    <x v="0"/>
    <x v="12"/>
  </r>
  <r>
    <s v="5eb43fe2408a534a438b4567"/>
    <x v="3"/>
    <x v="1"/>
    <x v="441"/>
    <x v="1"/>
    <x v="3"/>
    <x v="5"/>
  </r>
  <r>
    <s v="5eb43fe2408a534a438b4567"/>
    <x v="4"/>
    <x v="1"/>
    <x v="442"/>
    <x v="1"/>
    <x v="3"/>
    <x v="5"/>
  </r>
  <r>
    <s v="5eb39b659d9b35a5358b4567"/>
    <x v="4"/>
    <x v="1"/>
    <x v="443"/>
    <x v="1"/>
    <x v="3"/>
    <x v="0"/>
  </r>
  <r>
    <s v="5eb39b659d9b35a5358b4567"/>
    <x v="4"/>
    <x v="1"/>
    <x v="444"/>
    <x v="1"/>
    <x v="3"/>
    <x v="4"/>
  </r>
  <r>
    <s v="5eb37c76f80636e10f8b4567"/>
    <x v="4"/>
    <x v="19"/>
    <x v="144"/>
    <x v="1"/>
    <x v="0"/>
    <x v="0"/>
  </r>
  <r>
    <s v="5eb37c76f80636e10f8b4567"/>
    <x v="4"/>
    <x v="12"/>
    <x v="445"/>
    <x v="1"/>
    <x v="0"/>
    <x v="0"/>
  </r>
  <r>
    <s v="5eacea9e9d9b357b728b456a"/>
    <x v="4"/>
    <x v="14"/>
    <x v="359"/>
    <x v="1"/>
    <x v="0"/>
    <x v="4"/>
  </r>
  <r>
    <s v="5eacea9e9d9b357b728b456a"/>
    <x v="4"/>
    <x v="12"/>
    <x v="446"/>
    <x v="1"/>
    <x v="0"/>
    <x v="4"/>
  </r>
  <r>
    <s v="5eaa19749d9b3557708b4568"/>
    <x v="4"/>
    <x v="1"/>
    <x v="447"/>
    <x v="1"/>
    <x v="3"/>
    <x v="10"/>
  </r>
  <r>
    <s v="5eaa19749d9b3557708b4568"/>
    <x v="4"/>
    <x v="1"/>
    <x v="440"/>
    <x v="1"/>
    <x v="0"/>
    <x v="10"/>
  </r>
  <r>
    <s v="5eaa19749d9b3557708b4568"/>
    <x v="3"/>
    <x v="1"/>
    <x v="448"/>
    <x v="1"/>
    <x v="3"/>
    <x v="10"/>
  </r>
  <r>
    <s v="5ea960209d9b352b3e8b4567"/>
    <x v="4"/>
    <x v="2"/>
    <x v="449"/>
    <x v="1"/>
    <x v="0"/>
    <x v="5"/>
  </r>
  <r>
    <s v="5ea960209d9b352b3e8b4567"/>
    <x v="4"/>
    <x v="1"/>
    <x v="450"/>
    <x v="1"/>
    <x v="0"/>
    <x v="5"/>
  </r>
  <r>
    <s v="5ea960209d9b352b3e8b4567"/>
    <x v="3"/>
    <x v="1"/>
    <x v="451"/>
    <x v="1"/>
    <x v="3"/>
    <x v="5"/>
  </r>
  <r>
    <s v="5ea7a936f80636c92b8b4567"/>
    <x v="4"/>
    <x v="2"/>
    <x v="425"/>
    <x v="1"/>
    <x v="0"/>
    <x v="4"/>
  </r>
  <r>
    <s v="5ea7a936f80636c92b8b4567"/>
    <x v="4"/>
    <x v="1"/>
    <x v="452"/>
    <x v="1"/>
    <x v="0"/>
    <x v="4"/>
  </r>
  <r>
    <s v="5ea7a936f80636c92b8b4567"/>
    <x v="4"/>
    <x v="1"/>
    <x v="135"/>
    <x v="1"/>
    <x v="20"/>
    <x v="4"/>
  </r>
  <r>
    <s v="5ea01989f80636e0058b4567"/>
    <x v="1"/>
    <x v="1"/>
    <x v="183"/>
    <x v="1"/>
    <x v="0"/>
    <x v="9"/>
  </r>
  <r>
    <s v="5ea01989f80636e0058b4567"/>
    <x v="4"/>
    <x v="1"/>
    <x v="419"/>
    <x v="1"/>
    <x v="0"/>
    <x v="4"/>
  </r>
  <r>
    <s v="5e9eaa80f8063695428b4568"/>
    <x v="4"/>
    <x v="1"/>
    <x v="183"/>
    <x v="1"/>
    <x v="0"/>
    <x v="12"/>
  </r>
  <r>
    <s v="5e9eaa80f8063695428b4568"/>
    <x v="4"/>
    <x v="32"/>
    <x v="183"/>
    <x v="1"/>
    <x v="0"/>
    <x v="12"/>
  </r>
  <r>
    <s v="5e9eaa80f8063695428b4568"/>
    <x v="4"/>
    <x v="1"/>
    <x v="183"/>
    <x v="1"/>
    <x v="0"/>
    <x v="12"/>
  </r>
  <r>
    <s v="5e9eaa80f8063695428b4568"/>
    <x v="4"/>
    <x v="1"/>
    <x v="159"/>
    <x v="1"/>
    <x v="0"/>
    <x v="12"/>
  </r>
  <r>
    <s v="5e9e28cff80636be448b4567"/>
    <x v="4"/>
    <x v="1"/>
    <x v="453"/>
    <x v="1"/>
    <x v="0"/>
    <x v="4"/>
  </r>
  <r>
    <s v="5e9e28cff80636be448b4567"/>
    <x v="4"/>
    <x v="2"/>
    <x v="454"/>
    <x v="1"/>
    <x v="0"/>
    <x v="4"/>
  </r>
  <r>
    <s v="5e9e28cff80636be448b4567"/>
    <x v="4"/>
    <x v="12"/>
    <x v="455"/>
    <x v="1"/>
    <x v="17"/>
    <x v="4"/>
  </r>
  <r>
    <s v="5e9c090cf806365e2c8b4569"/>
    <x v="4"/>
    <x v="1"/>
    <x v="456"/>
    <x v="1"/>
    <x v="0"/>
    <x v="1"/>
  </r>
  <r>
    <s v="5e9c090cf806365e2c8b4569"/>
    <x v="4"/>
    <x v="1"/>
    <x v="44"/>
    <x v="1"/>
    <x v="0"/>
    <x v="10"/>
  </r>
  <r>
    <s v="5e951fa1f80636a5308b4567"/>
    <x v="4"/>
    <x v="1"/>
    <x v="101"/>
    <x v="1"/>
    <x v="0"/>
    <x v="4"/>
  </r>
  <r>
    <s v="5e951fa1f80636a5308b4567"/>
    <x v="4"/>
    <x v="2"/>
    <x v="457"/>
    <x v="1"/>
    <x v="0"/>
    <x v="5"/>
  </r>
  <r>
    <s v="5e951fa1f80636a5308b4567"/>
    <x v="4"/>
    <x v="6"/>
    <x v="458"/>
    <x v="1"/>
    <x v="0"/>
    <x v="10"/>
  </r>
  <r>
    <s v="5e9439c29d9b3541668b4569"/>
    <x v="4"/>
    <x v="1"/>
    <x v="190"/>
    <x v="1"/>
    <x v="0"/>
    <x v="5"/>
  </r>
  <r>
    <s v="5e9439c29d9b3541668b4569"/>
    <x v="2"/>
    <x v="13"/>
    <x v="459"/>
    <x v="1"/>
    <x v="4"/>
    <x v="5"/>
  </r>
  <r>
    <s v="5e922c6a9d9b353a368b4567"/>
    <x v="4"/>
    <x v="1"/>
    <x v="460"/>
    <x v="1"/>
    <x v="0"/>
    <x v="4"/>
  </r>
  <r>
    <s v="5e922c6a9d9b353a368b4567"/>
    <x v="4"/>
    <x v="1"/>
    <x v="39"/>
    <x v="1"/>
    <x v="0"/>
    <x v="4"/>
  </r>
  <r>
    <s v="5e8fa907f80636fd5f8b4567"/>
    <x v="4"/>
    <x v="0"/>
    <x v="105"/>
    <x v="1"/>
    <x v="0"/>
    <x v="4"/>
  </r>
  <r>
    <s v="5e8fa907f80636fd5f8b4567"/>
    <x v="4"/>
    <x v="1"/>
    <x v="142"/>
    <x v="1"/>
    <x v="0"/>
    <x v="4"/>
  </r>
  <r>
    <s v="5e8fa907f80636fd5f8b4567"/>
    <x v="3"/>
    <x v="1"/>
    <x v="129"/>
    <x v="1"/>
    <x v="0"/>
    <x v="4"/>
  </r>
  <r>
    <s v="5e8758919d9b3573138b4567"/>
    <x v="1"/>
    <x v="1"/>
    <x v="461"/>
    <x v="1"/>
    <x v="9"/>
    <x v="4"/>
  </r>
  <r>
    <s v="5e8758919d9b3573138b4567"/>
    <x v="4"/>
    <x v="1"/>
    <x v="190"/>
    <x v="1"/>
    <x v="0"/>
    <x v="0"/>
  </r>
  <r>
    <s v="5e86e3cbf806361f668b4569"/>
    <x v="4"/>
    <x v="1"/>
    <x v="32"/>
    <x v="1"/>
    <x v="0"/>
    <x v="8"/>
  </r>
  <r>
    <s v="5e86e3cbf806361f668b4569"/>
    <x v="4"/>
    <x v="0"/>
    <x v="310"/>
    <x v="1"/>
    <x v="0"/>
    <x v="10"/>
  </r>
  <r>
    <s v="5e85c5f59d9b355e5a8b4567"/>
    <x v="4"/>
    <x v="0"/>
    <x v="462"/>
    <x v="1"/>
    <x v="0"/>
    <x v="4"/>
  </r>
  <r>
    <s v="5e85c5f59d9b355e5a8b4567"/>
    <x v="4"/>
    <x v="1"/>
    <x v="463"/>
    <x v="1"/>
    <x v="15"/>
    <x v="4"/>
  </r>
  <r>
    <s v="5e82572ef8063636518b4567"/>
    <x v="4"/>
    <x v="0"/>
    <x v="464"/>
    <x v="1"/>
    <x v="0"/>
    <x v="1"/>
  </r>
  <r>
    <s v="5e82572ef8063636518b4567"/>
    <x v="4"/>
    <x v="1"/>
    <x v="453"/>
    <x v="1"/>
    <x v="0"/>
    <x v="1"/>
  </r>
  <r>
    <s v="5e81ae32f8063611768b4569"/>
    <x v="4"/>
    <x v="0"/>
    <x v="465"/>
    <x v="1"/>
    <x v="0"/>
    <x v="4"/>
  </r>
  <r>
    <s v="5e81ae32f8063611768b4569"/>
    <x v="4"/>
    <x v="1"/>
    <x v="111"/>
    <x v="1"/>
    <x v="17"/>
    <x v="4"/>
  </r>
  <r>
    <s v="5e7ed9d99d9b35c07d8b4568"/>
    <x v="4"/>
    <x v="0"/>
    <x v="466"/>
    <x v="1"/>
    <x v="0"/>
    <x v="4"/>
  </r>
  <r>
    <s v="5e7ed9d99d9b35c07d8b4568"/>
    <x v="4"/>
    <x v="1"/>
    <x v="467"/>
    <x v="1"/>
    <x v="0"/>
    <x v="4"/>
  </r>
  <r>
    <s v="5e7ed9d99d9b35c07d8b4568"/>
    <x v="4"/>
    <x v="10"/>
    <x v="468"/>
    <x v="1"/>
    <x v="0"/>
    <x v="4"/>
  </r>
  <r>
    <s v="5e7eabcd9d9b35fb6a8b4567"/>
    <x v="4"/>
    <x v="0"/>
    <x v="469"/>
    <x v="1"/>
    <x v="0"/>
    <x v="4"/>
  </r>
  <r>
    <s v="5e7eabcd9d9b35fb6a8b4567"/>
    <x v="4"/>
    <x v="0"/>
    <x v="470"/>
    <x v="1"/>
    <x v="0"/>
    <x v="2"/>
  </r>
  <r>
    <s v="5e7b772cf80636f0618b456b"/>
    <x v="4"/>
    <x v="0"/>
    <x v="359"/>
    <x v="1"/>
    <x v="0"/>
    <x v="16"/>
  </r>
  <r>
    <s v="5e7b772cf80636f0618b456b"/>
    <x v="3"/>
    <x v="1"/>
    <x v="425"/>
    <x v="1"/>
    <x v="0"/>
    <x v="16"/>
  </r>
  <r>
    <s v="5e7ac88f9d9b35d6618b4568"/>
    <x v="3"/>
    <x v="1"/>
    <x v="159"/>
    <x v="1"/>
    <x v="0"/>
    <x v="5"/>
  </r>
  <r>
    <s v="5e7ac88f9d9b35d6618b4568"/>
    <x v="4"/>
    <x v="0"/>
    <x v="471"/>
    <x v="1"/>
    <x v="0"/>
    <x v="5"/>
  </r>
  <r>
    <s v="5e6976189d9b35da348b4567"/>
    <x v="3"/>
    <x v="30"/>
    <x v="425"/>
    <x v="1"/>
    <x v="7"/>
    <x v="2"/>
  </r>
  <r>
    <s v="5e6976189d9b35da348b4567"/>
    <x v="3"/>
    <x v="10"/>
    <x v="472"/>
    <x v="1"/>
    <x v="0"/>
    <x v="2"/>
  </r>
  <r>
    <s v="5e6976189d9b35da348b4567"/>
    <x v="3"/>
    <x v="1"/>
    <x v="473"/>
    <x v="1"/>
    <x v="7"/>
    <x v="2"/>
  </r>
  <r>
    <s v="5e6976189d9b35da348b4567"/>
    <x v="4"/>
    <x v="12"/>
    <x v="474"/>
    <x v="1"/>
    <x v="0"/>
    <x v="2"/>
  </r>
  <r>
    <s v="5e65afacf806364c2c8b4567"/>
    <x v="4"/>
    <x v="1"/>
    <x v="475"/>
    <x v="1"/>
    <x v="7"/>
    <x v="4"/>
  </r>
  <r>
    <s v="5e65afacf806364c2c8b4567"/>
    <x v="3"/>
    <x v="1"/>
    <x v="272"/>
    <x v="1"/>
    <x v="7"/>
    <x v="4"/>
  </r>
  <r>
    <s v="5e65afacf806364c2c8b4567"/>
    <x v="3"/>
    <x v="1"/>
    <x v="476"/>
    <x v="1"/>
    <x v="10"/>
    <x v="4"/>
  </r>
  <r>
    <s v="5e6597c19d9b35c06c8b4567"/>
    <x v="4"/>
    <x v="1"/>
    <x v="211"/>
    <x v="1"/>
    <x v="7"/>
    <x v="4"/>
  </r>
  <r>
    <s v="5e6597c19d9b35c06c8b4567"/>
    <x v="4"/>
    <x v="5"/>
    <x v="445"/>
    <x v="1"/>
    <x v="0"/>
    <x v="4"/>
  </r>
  <r>
    <s v="5e64a2df9d9b35e0658b4567"/>
    <x v="4"/>
    <x v="2"/>
    <x v="398"/>
    <x v="1"/>
    <x v="7"/>
    <x v="4"/>
  </r>
  <r>
    <s v="5e64a2df9d9b35e0658b4567"/>
    <x v="4"/>
    <x v="1"/>
    <x v="159"/>
    <x v="1"/>
    <x v="0"/>
    <x v="4"/>
  </r>
  <r>
    <s v="5e649c90f8063678428b4568"/>
    <x v="4"/>
    <x v="1"/>
    <x v="232"/>
    <x v="1"/>
    <x v="7"/>
    <x v="2"/>
  </r>
  <r>
    <s v="5e649c90f8063678428b4568"/>
    <x v="4"/>
    <x v="1"/>
    <x v="477"/>
    <x v="1"/>
    <x v="0"/>
    <x v="2"/>
  </r>
  <r>
    <s v="5e646c18f8063642338b4567"/>
    <x v="3"/>
    <x v="1"/>
    <x v="214"/>
    <x v="1"/>
    <x v="17"/>
    <x v="4"/>
  </r>
  <r>
    <s v="5e646c18f8063642338b4567"/>
    <x v="1"/>
    <x v="33"/>
    <x v="478"/>
    <x v="1"/>
    <x v="9"/>
    <x v="4"/>
  </r>
  <r>
    <s v="5e646c18f8063642338b4567"/>
    <x v="1"/>
    <x v="1"/>
    <x v="479"/>
    <x v="1"/>
    <x v="7"/>
    <x v="4"/>
  </r>
  <r>
    <s v="5e646c18f8063642338b4567"/>
    <x v="1"/>
    <x v="4"/>
    <x v="220"/>
    <x v="1"/>
    <x v="0"/>
    <x v="4"/>
  </r>
  <r>
    <s v="5e645e24f80636430b8b4567"/>
    <x v="4"/>
    <x v="12"/>
    <x v="53"/>
    <x v="1"/>
    <x v="7"/>
    <x v="5"/>
  </r>
  <r>
    <s v="5e645e24f80636430b8b4567"/>
    <x v="4"/>
    <x v="1"/>
    <x v="17"/>
    <x v="1"/>
    <x v="7"/>
    <x v="4"/>
  </r>
  <r>
    <s v="5e640e65f806361e278b456b"/>
    <x v="4"/>
    <x v="4"/>
    <x v="149"/>
    <x v="1"/>
    <x v="7"/>
    <x v="5"/>
  </r>
  <r>
    <s v="5e640e65f806361e278b456b"/>
    <x v="4"/>
    <x v="1"/>
    <x v="480"/>
    <x v="1"/>
    <x v="7"/>
    <x v="4"/>
  </r>
  <r>
    <s v="5e63ce4a9d9b350a558b4567"/>
    <x v="4"/>
    <x v="1"/>
    <x v="481"/>
    <x v="1"/>
    <x v="0"/>
    <x v="1"/>
  </r>
  <r>
    <s v="5e63ce4a9d9b350a558b4567"/>
    <x v="4"/>
    <x v="1"/>
    <x v="225"/>
    <x v="1"/>
    <x v="7"/>
    <x v="4"/>
  </r>
  <r>
    <s v="5e63ce4a9d9b350a558b4567"/>
    <x v="4"/>
    <x v="1"/>
    <x v="97"/>
    <x v="1"/>
    <x v="21"/>
    <x v="4"/>
  </r>
  <r>
    <s v="5e63609bf80636c9658b4567"/>
    <x v="3"/>
    <x v="6"/>
    <x v="317"/>
    <x v="1"/>
    <x v="17"/>
    <x v="4"/>
  </r>
  <r>
    <s v="5e63609bf80636c9658b4567"/>
    <x v="4"/>
    <x v="0"/>
    <x v="430"/>
    <x v="1"/>
    <x v="7"/>
    <x v="0"/>
  </r>
  <r>
    <s v="5e6358f99d9b352e178b4568"/>
    <x v="4"/>
    <x v="1"/>
    <x v="252"/>
    <x v="1"/>
    <x v="0"/>
    <x v="10"/>
  </r>
  <r>
    <s v="5e6358f99d9b352e178b4568"/>
    <x v="4"/>
    <x v="0"/>
    <x v="75"/>
    <x v="1"/>
    <x v="7"/>
    <x v="4"/>
  </r>
  <r>
    <s v="5e63118ff8063651398b4567"/>
    <x v="3"/>
    <x v="1"/>
    <x v="482"/>
    <x v="1"/>
    <x v="7"/>
    <x v="16"/>
  </r>
  <r>
    <s v="5e63118ff8063651398b4567"/>
    <x v="4"/>
    <x v="1"/>
    <x v="425"/>
    <x v="1"/>
    <x v="7"/>
    <x v="16"/>
  </r>
  <r>
    <s v="5e62efaaf80636985d8b4567"/>
    <x v="4"/>
    <x v="12"/>
    <x v="483"/>
    <x v="1"/>
    <x v="7"/>
    <x v="0"/>
  </r>
  <r>
    <s v="5e62efaaf80636985d8b4567"/>
    <x v="4"/>
    <x v="2"/>
    <x v="484"/>
    <x v="1"/>
    <x v="0"/>
    <x v="0"/>
  </r>
  <r>
    <s v="5e61ddaff8063638678b4567"/>
    <x v="4"/>
    <x v="3"/>
    <x v="316"/>
    <x v="1"/>
    <x v="7"/>
    <x v="11"/>
  </r>
  <r>
    <s v="5e61ddaff8063638678b4567"/>
    <x v="4"/>
    <x v="1"/>
    <x v="318"/>
    <x v="1"/>
    <x v="7"/>
    <x v="11"/>
  </r>
  <r>
    <s v="5e61ddaff8063638678b4567"/>
    <x v="4"/>
    <x v="0"/>
    <x v="318"/>
    <x v="1"/>
    <x v="7"/>
    <x v="11"/>
  </r>
  <r>
    <s v="5e60bd5d9d9b359d378b4567"/>
    <x v="4"/>
    <x v="0"/>
    <x v="485"/>
    <x v="1"/>
    <x v="7"/>
    <x v="2"/>
  </r>
  <r>
    <s v="5e60bd5d9d9b359d378b4567"/>
    <x v="4"/>
    <x v="2"/>
    <x v="486"/>
    <x v="1"/>
    <x v="7"/>
    <x v="2"/>
  </r>
  <r>
    <s v="5e60b65f9d9b35ab058b4569"/>
    <x v="4"/>
    <x v="0"/>
    <x v="487"/>
    <x v="1"/>
    <x v="7"/>
    <x v="4"/>
  </r>
  <r>
    <s v="5e60b65f9d9b35ab058b4569"/>
    <x v="4"/>
    <x v="6"/>
    <x v="488"/>
    <x v="1"/>
    <x v="0"/>
    <x v="4"/>
  </r>
  <r>
    <s v="5e5fd6eaf8063683688b4567"/>
    <x v="4"/>
    <x v="1"/>
    <x v="489"/>
    <x v="1"/>
    <x v="7"/>
    <x v="4"/>
  </r>
  <r>
    <s v="5e5fd6eaf8063683688b4567"/>
    <x v="4"/>
    <x v="7"/>
    <x v="490"/>
    <x v="1"/>
    <x v="7"/>
    <x v="0"/>
  </r>
  <r>
    <s v="5e5e7b36f8063619528b4567"/>
    <x v="4"/>
    <x v="1"/>
    <x v="491"/>
    <x v="1"/>
    <x v="7"/>
    <x v="1"/>
  </r>
  <r>
    <s v="5e5e7b36f8063619528b4567"/>
    <x v="4"/>
    <x v="1"/>
    <x v="114"/>
    <x v="1"/>
    <x v="0"/>
    <x v="1"/>
  </r>
  <r>
    <s v="5e5e133df80636965f8b4567"/>
    <x v="4"/>
    <x v="1"/>
    <x v="186"/>
    <x v="1"/>
    <x v="7"/>
    <x v="1"/>
  </r>
  <r>
    <s v="5e5e133df80636965f8b4567"/>
    <x v="4"/>
    <x v="1"/>
    <x v="492"/>
    <x v="1"/>
    <x v="7"/>
    <x v="0"/>
  </r>
  <r>
    <s v="5e5dcdab9d9b35de6c8b4568"/>
    <x v="3"/>
    <x v="19"/>
    <x v="159"/>
    <x v="1"/>
    <x v="0"/>
    <x v="11"/>
  </r>
  <r>
    <s v="5e5dcdab9d9b35de6c8b4568"/>
    <x v="4"/>
    <x v="0"/>
    <x v="493"/>
    <x v="1"/>
    <x v="0"/>
    <x v="13"/>
  </r>
  <r>
    <s v="5e5dc092f806366a428b4568"/>
    <x v="4"/>
    <x v="10"/>
    <x v="317"/>
    <x v="1"/>
    <x v="10"/>
    <x v="8"/>
  </r>
  <r>
    <s v="5e5dc092f806366a428b4568"/>
    <x v="4"/>
    <x v="1"/>
    <x v="28"/>
    <x v="1"/>
    <x v="0"/>
    <x v="8"/>
  </r>
  <r>
    <s v="5e4eb228f80636d5708b4567"/>
    <x v="4"/>
    <x v="1"/>
    <x v="359"/>
    <x v="1"/>
    <x v="0"/>
    <x v="0"/>
  </r>
  <r>
    <s v="5e4eb228f80636d5708b4567"/>
    <x v="4"/>
    <x v="0"/>
    <x v="494"/>
    <x v="1"/>
    <x v="8"/>
    <x v="0"/>
  </r>
  <r>
    <s v="5e4eb228f80636d5708b4567"/>
    <x v="4"/>
    <x v="0"/>
    <x v="185"/>
    <x v="1"/>
    <x v="8"/>
    <x v="0"/>
  </r>
  <r>
    <s v="5e4dfa0ff8063632358b456a"/>
    <x v="4"/>
    <x v="1"/>
    <x v="127"/>
    <x v="1"/>
    <x v="0"/>
    <x v="11"/>
  </r>
  <r>
    <s v="5e4dfa0ff8063632358b456a"/>
    <x v="4"/>
    <x v="1"/>
    <x v="183"/>
    <x v="1"/>
    <x v="17"/>
    <x v="8"/>
  </r>
  <r>
    <s v="5e4dfa0ff8063632358b456a"/>
    <x v="4"/>
    <x v="1"/>
    <x v="117"/>
    <x v="1"/>
    <x v="0"/>
    <x v="11"/>
  </r>
  <r>
    <s v="5e4caae5f80636dc2b8b4567"/>
    <x v="4"/>
    <x v="1"/>
    <x v="44"/>
    <x v="1"/>
    <x v="0"/>
    <x v="17"/>
  </r>
  <r>
    <s v="5e4caae5f80636dc2b8b4567"/>
    <x v="4"/>
    <x v="12"/>
    <x v="495"/>
    <x v="1"/>
    <x v="0"/>
    <x v="11"/>
  </r>
  <r>
    <s v="5e46241d9d9b3502148b4567"/>
    <x v="4"/>
    <x v="12"/>
    <x v="425"/>
    <x v="1"/>
    <x v="9"/>
    <x v="4"/>
  </r>
  <r>
    <s v="5e46241d9d9b3502148b4567"/>
    <x v="4"/>
    <x v="0"/>
    <x v="425"/>
    <x v="1"/>
    <x v="9"/>
    <x v="4"/>
  </r>
  <r>
    <s v="5e4551e99d9b35c4288b4568"/>
    <x v="4"/>
    <x v="1"/>
    <x v="496"/>
    <x v="1"/>
    <x v="9"/>
    <x v="4"/>
  </r>
  <r>
    <s v="5e4551e99d9b35c4288b4568"/>
    <x v="4"/>
    <x v="1"/>
    <x v="144"/>
    <x v="1"/>
    <x v="0"/>
    <x v="4"/>
  </r>
  <r>
    <s v="5e4551e99d9b35c4288b4568"/>
    <x v="3"/>
    <x v="1"/>
    <x v="411"/>
    <x v="1"/>
    <x v="0"/>
    <x v="4"/>
  </r>
  <r>
    <s v="5e4551e99d9b35c4288b4568"/>
    <x v="1"/>
    <x v="1"/>
    <x v="497"/>
    <x v="1"/>
    <x v="0"/>
    <x v="4"/>
  </r>
  <r>
    <s v="5e454f3b9d9b35cb208b4567"/>
    <x v="4"/>
    <x v="15"/>
    <x v="159"/>
    <x v="1"/>
    <x v="7"/>
    <x v="2"/>
  </r>
  <r>
    <s v="5e454f3b9d9b35cb208b4567"/>
    <x v="4"/>
    <x v="1"/>
    <x v="44"/>
    <x v="1"/>
    <x v="9"/>
    <x v="2"/>
  </r>
  <r>
    <s v="5e4516079d9b35644b8b4567"/>
    <x v="4"/>
    <x v="0"/>
    <x v="372"/>
    <x v="1"/>
    <x v="9"/>
    <x v="4"/>
  </r>
  <r>
    <s v="5e4516079d9b35644b8b4567"/>
    <x v="4"/>
    <x v="7"/>
    <x v="243"/>
    <x v="1"/>
    <x v="16"/>
    <x v="4"/>
  </r>
  <r>
    <s v="5e4516079d9b35644b8b4567"/>
    <x v="3"/>
    <x v="1"/>
    <x v="498"/>
    <x v="1"/>
    <x v="9"/>
    <x v="4"/>
  </r>
  <r>
    <s v="5e4512949d9b350f408b4567"/>
    <x v="4"/>
    <x v="1"/>
    <x v="499"/>
    <x v="1"/>
    <x v="9"/>
    <x v="8"/>
  </r>
  <r>
    <s v="5e4512949d9b350f408b4567"/>
    <x v="4"/>
    <x v="1"/>
    <x v="411"/>
    <x v="1"/>
    <x v="9"/>
    <x v="8"/>
  </r>
  <r>
    <s v="5e4510029d9b35aa358b4569"/>
    <x v="4"/>
    <x v="1"/>
    <x v="135"/>
    <x v="1"/>
    <x v="7"/>
    <x v="4"/>
  </r>
  <r>
    <s v="5e4510029d9b35aa358b4569"/>
    <x v="4"/>
    <x v="12"/>
    <x v="500"/>
    <x v="1"/>
    <x v="7"/>
    <x v="4"/>
  </r>
  <r>
    <s v="5e44fdff9d9b3583798b4567"/>
    <x v="4"/>
    <x v="1"/>
    <x v="334"/>
    <x v="1"/>
    <x v="7"/>
    <x v="4"/>
  </r>
  <r>
    <s v="5e44fdff9d9b3583798b4567"/>
    <x v="4"/>
    <x v="1"/>
    <x v="226"/>
    <x v="1"/>
    <x v="9"/>
    <x v="4"/>
  </r>
  <r>
    <s v="5e44eec19d9b3507438b4567"/>
    <x v="3"/>
    <x v="1"/>
    <x v="310"/>
    <x v="1"/>
    <x v="0"/>
    <x v="4"/>
  </r>
  <r>
    <s v="5e44eec19d9b3507438b4567"/>
    <x v="1"/>
    <x v="2"/>
    <x v="501"/>
    <x v="1"/>
    <x v="15"/>
    <x v="4"/>
  </r>
  <r>
    <s v="5e44e0e89d9b357f128b4567"/>
    <x v="3"/>
    <x v="1"/>
    <x v="502"/>
    <x v="1"/>
    <x v="9"/>
    <x v="4"/>
  </r>
  <r>
    <s v="5e44e0e89d9b357f128b4567"/>
    <x v="4"/>
    <x v="1"/>
    <x v="244"/>
    <x v="1"/>
    <x v="13"/>
    <x v="4"/>
  </r>
  <r>
    <s v="5e44e0e89d9b357f128b4567"/>
    <x v="4"/>
    <x v="1"/>
    <x v="217"/>
    <x v="1"/>
    <x v="9"/>
    <x v="5"/>
  </r>
  <r>
    <s v="5e44e0e89d9b357f128b4567"/>
    <x v="4"/>
    <x v="1"/>
    <x v="503"/>
    <x v="1"/>
    <x v="3"/>
    <x v="5"/>
  </r>
  <r>
    <s v="5e44d3fe9d9b3556608b4567"/>
    <x v="4"/>
    <x v="4"/>
    <x v="233"/>
    <x v="1"/>
    <x v="17"/>
    <x v="4"/>
  </r>
  <r>
    <s v="5e44d3fe9d9b3556608b4567"/>
    <x v="4"/>
    <x v="1"/>
    <x v="430"/>
    <x v="1"/>
    <x v="9"/>
    <x v="4"/>
  </r>
  <r>
    <s v="5e44939e9d9b353f0f8b456a"/>
    <x v="4"/>
    <x v="0"/>
    <x v="307"/>
    <x v="1"/>
    <x v="9"/>
    <x v="4"/>
  </r>
  <r>
    <s v="5e44939e9d9b353f0f8b456a"/>
    <x v="4"/>
    <x v="1"/>
    <x v="296"/>
    <x v="1"/>
    <x v="0"/>
    <x v="4"/>
  </r>
  <r>
    <s v="5e446755f80636dc2c8b4568"/>
    <x v="4"/>
    <x v="1"/>
    <x v="371"/>
    <x v="1"/>
    <x v="7"/>
    <x v="0"/>
  </r>
  <r>
    <s v="5e446755f80636dc2c8b4568"/>
    <x v="4"/>
    <x v="1"/>
    <x v="117"/>
    <x v="1"/>
    <x v="9"/>
    <x v="4"/>
  </r>
  <r>
    <s v="5e44129e9d9b357b0a8b4568"/>
    <x v="4"/>
    <x v="1"/>
    <x v="504"/>
    <x v="1"/>
    <x v="0"/>
    <x v="4"/>
  </r>
  <r>
    <s v="5e44129e9d9b357b0a8b4568"/>
    <x v="4"/>
    <x v="1"/>
    <x v="505"/>
    <x v="1"/>
    <x v="9"/>
    <x v="7"/>
  </r>
  <r>
    <s v="5e43cef7f80636315c8b4567"/>
    <x v="4"/>
    <x v="0"/>
    <x v="506"/>
    <x v="1"/>
    <x v="9"/>
    <x v="0"/>
  </r>
  <r>
    <s v="5e43cef7f80636315c8b4567"/>
    <x v="4"/>
    <x v="1"/>
    <x v="135"/>
    <x v="1"/>
    <x v="0"/>
    <x v="0"/>
  </r>
  <r>
    <s v="5e43a54ef806365a5e8b4570"/>
    <x v="4"/>
    <x v="2"/>
    <x v="226"/>
    <x v="1"/>
    <x v="9"/>
    <x v="0"/>
  </r>
  <r>
    <s v="5e43a54ef806365a5e8b4570"/>
    <x v="4"/>
    <x v="1"/>
    <x v="507"/>
    <x v="1"/>
    <x v="17"/>
    <x v="0"/>
  </r>
  <r>
    <s v="5e43a54ef806365a5e8b4570"/>
    <x v="3"/>
    <x v="1"/>
    <x v="111"/>
    <x v="1"/>
    <x v="5"/>
    <x v="0"/>
  </r>
  <r>
    <s v="5e437e5af80636f76c8b4567"/>
    <x v="4"/>
    <x v="0"/>
    <x v="508"/>
    <x v="1"/>
    <x v="9"/>
    <x v="0"/>
  </r>
  <r>
    <s v="5e437e5af80636f76c8b4567"/>
    <x v="4"/>
    <x v="1"/>
    <x v="509"/>
    <x v="1"/>
    <x v="9"/>
    <x v="0"/>
  </r>
  <r>
    <s v="5e437e5af80636f76c8b4567"/>
    <x v="4"/>
    <x v="9"/>
    <x v="469"/>
    <x v="1"/>
    <x v="9"/>
    <x v="0"/>
  </r>
  <r>
    <s v="5e437e5af80636f76c8b4567"/>
    <x v="4"/>
    <x v="2"/>
    <x v="510"/>
    <x v="1"/>
    <x v="9"/>
    <x v="0"/>
  </r>
  <r>
    <s v="5e434e209d9b35a3568b456b"/>
    <x v="4"/>
    <x v="0"/>
    <x v="45"/>
    <x v="1"/>
    <x v="9"/>
    <x v="4"/>
  </r>
  <r>
    <s v="5e434e209d9b35a3568b456b"/>
    <x v="4"/>
    <x v="1"/>
    <x v="511"/>
    <x v="1"/>
    <x v="7"/>
    <x v="4"/>
  </r>
  <r>
    <s v="5e42d651f80636360e8b4567"/>
    <x v="4"/>
    <x v="1"/>
    <x v="512"/>
    <x v="1"/>
    <x v="9"/>
    <x v="0"/>
  </r>
  <r>
    <s v="5e42d651f80636360e8b4567"/>
    <x v="4"/>
    <x v="1"/>
    <x v="3"/>
    <x v="1"/>
    <x v="0"/>
    <x v="0"/>
  </r>
  <r>
    <s v="5e42d0a3f80636237c8b4567"/>
    <x v="3"/>
    <x v="1"/>
    <x v="109"/>
    <x v="1"/>
    <x v="7"/>
    <x v="4"/>
  </r>
  <r>
    <s v="5e42d0a3f80636237c8b4567"/>
    <x v="3"/>
    <x v="12"/>
    <x v="513"/>
    <x v="5"/>
    <x v="0"/>
    <x v="4"/>
  </r>
  <r>
    <s v="5e42d0a3f80636237c8b4567"/>
    <x v="4"/>
    <x v="2"/>
    <x v="514"/>
    <x v="1"/>
    <x v="9"/>
    <x v="4"/>
  </r>
  <r>
    <s v="5e42d0a3f80636237c8b4567"/>
    <x v="4"/>
    <x v="2"/>
    <x v="313"/>
    <x v="1"/>
    <x v="0"/>
    <x v="4"/>
  </r>
  <r>
    <s v="5e4264e8f8063650688b4567"/>
    <x v="4"/>
    <x v="0"/>
    <x v="196"/>
    <x v="1"/>
    <x v="9"/>
    <x v="4"/>
  </r>
  <r>
    <s v="5e4264e8f8063650688b4567"/>
    <x v="4"/>
    <x v="4"/>
    <x v="515"/>
    <x v="1"/>
    <x v="0"/>
    <x v="4"/>
  </r>
  <r>
    <s v="5e4264e8f8063650688b4567"/>
    <x v="4"/>
    <x v="1"/>
    <x v="516"/>
    <x v="1"/>
    <x v="0"/>
    <x v="4"/>
  </r>
  <r>
    <s v="5e42018ff80636fc2f8b4567"/>
    <x v="4"/>
    <x v="2"/>
    <x v="517"/>
    <x v="1"/>
    <x v="9"/>
    <x v="0"/>
  </r>
  <r>
    <s v="5e42018ff80636fc2f8b4567"/>
    <x v="4"/>
    <x v="0"/>
    <x v="518"/>
    <x v="1"/>
    <x v="8"/>
    <x v="0"/>
  </r>
  <r>
    <s v="5e42018ff80636fc2f8b4567"/>
    <x v="3"/>
    <x v="1"/>
    <x v="519"/>
    <x v="1"/>
    <x v="8"/>
    <x v="0"/>
  </r>
  <r>
    <s v="5e4161d4f806365f208b4569"/>
    <x v="4"/>
    <x v="0"/>
    <x v="520"/>
    <x v="1"/>
    <x v="9"/>
    <x v="0"/>
  </r>
  <r>
    <s v="5e4161d4f806365f208b4569"/>
    <x v="4"/>
    <x v="0"/>
    <x v="521"/>
    <x v="1"/>
    <x v="5"/>
    <x v="0"/>
  </r>
  <r>
    <s v="5e414ce39d9b3549428b456b"/>
    <x v="4"/>
    <x v="0"/>
    <x v="522"/>
    <x v="1"/>
    <x v="9"/>
    <x v="4"/>
  </r>
  <r>
    <s v="5e414ce39d9b3549428b456b"/>
    <x v="3"/>
    <x v="1"/>
    <x v="523"/>
    <x v="1"/>
    <x v="0"/>
    <x v="4"/>
  </r>
  <r>
    <s v="5e411a1ff8063641578b4567"/>
    <x v="4"/>
    <x v="0"/>
    <x v="170"/>
    <x v="1"/>
    <x v="9"/>
    <x v="4"/>
  </r>
  <r>
    <s v="5e411a1ff8063641578b4567"/>
    <x v="4"/>
    <x v="1"/>
    <x v="524"/>
    <x v="1"/>
    <x v="0"/>
    <x v="4"/>
  </r>
  <r>
    <s v="5e40d3e4f806364c0c8b4568"/>
    <x v="4"/>
    <x v="0"/>
    <x v="446"/>
    <x v="1"/>
    <x v="0"/>
    <x v="0"/>
  </r>
  <r>
    <s v="5e40d3e4f806364c0c8b4568"/>
    <x v="4"/>
    <x v="0"/>
    <x v="525"/>
    <x v="1"/>
    <x v="0"/>
    <x v="0"/>
  </r>
  <r>
    <s v="5e3d77d3f8063697178b4567"/>
    <x v="4"/>
    <x v="2"/>
    <x v="24"/>
    <x v="1"/>
    <x v="0"/>
    <x v="4"/>
  </r>
  <r>
    <s v="5e3d77d3f8063697178b4567"/>
    <x v="4"/>
    <x v="3"/>
    <x v="164"/>
    <x v="1"/>
    <x v="9"/>
    <x v="4"/>
  </r>
  <r>
    <s v="5e3cdc17f80636725e8b4567"/>
    <x v="4"/>
    <x v="2"/>
    <x v="526"/>
    <x v="1"/>
    <x v="0"/>
    <x v="4"/>
  </r>
  <r>
    <s v="5e3cdc17f80636725e8b4567"/>
    <x v="4"/>
    <x v="22"/>
    <x v="527"/>
    <x v="1"/>
    <x v="13"/>
    <x v="4"/>
  </r>
  <r>
    <s v="5e3cdc17f80636725e8b4567"/>
    <x v="4"/>
    <x v="34"/>
    <x v="40"/>
    <x v="1"/>
    <x v="9"/>
    <x v="0"/>
  </r>
  <r>
    <s v="5e3cb59bf8063622188b4567"/>
    <x v="4"/>
    <x v="1"/>
    <x v="24"/>
    <x v="1"/>
    <x v="0"/>
    <x v="4"/>
  </r>
  <r>
    <s v="5e3cb59bf8063622188b4567"/>
    <x v="3"/>
    <x v="1"/>
    <x v="256"/>
    <x v="1"/>
    <x v="13"/>
    <x v="4"/>
  </r>
  <r>
    <s v="5e3cb59bf8063622188b4567"/>
    <x v="4"/>
    <x v="1"/>
    <x v="528"/>
    <x v="1"/>
    <x v="0"/>
    <x v="0"/>
  </r>
  <r>
    <s v="5e3acbd6f80636c8338b4568"/>
    <x v="4"/>
    <x v="0"/>
    <x v="529"/>
    <x v="1"/>
    <x v="9"/>
    <x v="4"/>
  </r>
  <r>
    <s v="5e3acbd6f80636c8338b4568"/>
    <x v="4"/>
    <x v="6"/>
    <x v="96"/>
    <x v="1"/>
    <x v="0"/>
    <x v="4"/>
  </r>
  <r>
    <s v="5e3acbd6f80636c8338b4568"/>
    <x v="4"/>
    <x v="1"/>
    <x v="530"/>
    <x v="1"/>
    <x v="0"/>
    <x v="4"/>
  </r>
  <r>
    <s v="5e3a76db9d9b35bf7a8b4567"/>
    <x v="4"/>
    <x v="1"/>
    <x v="185"/>
    <x v="1"/>
    <x v="0"/>
    <x v="4"/>
  </r>
  <r>
    <s v="5e3a76db9d9b35bf7a8b4567"/>
    <x v="4"/>
    <x v="0"/>
    <x v="531"/>
    <x v="1"/>
    <x v="9"/>
    <x v="4"/>
  </r>
  <r>
    <s v="5e3a76db9d9b35bf7a8b4567"/>
    <x v="3"/>
    <x v="1"/>
    <x v="144"/>
    <x v="1"/>
    <x v="8"/>
    <x v="4"/>
  </r>
  <r>
    <s v="5e3a34d4f806362f4d8b4568"/>
    <x v="4"/>
    <x v="0"/>
    <x v="532"/>
    <x v="1"/>
    <x v="0"/>
    <x v="0"/>
  </r>
  <r>
    <s v="5e3a34d4f806362f4d8b4568"/>
    <x v="4"/>
    <x v="0"/>
    <x v="532"/>
    <x v="1"/>
    <x v="0"/>
    <x v="0"/>
  </r>
  <r>
    <s v="5e393bc79d9b35164d8b4567"/>
    <x v="4"/>
    <x v="0"/>
    <x v="244"/>
    <x v="1"/>
    <x v="0"/>
    <x v="4"/>
  </r>
  <r>
    <s v="5e393bc79d9b35164d8b4567"/>
    <x v="4"/>
    <x v="0"/>
    <x v="533"/>
    <x v="1"/>
    <x v="0"/>
    <x v="4"/>
  </r>
  <r>
    <s v="5e3586d3f8063636438b4567"/>
    <x v="4"/>
    <x v="5"/>
    <x v="127"/>
    <x v="1"/>
    <x v="0"/>
    <x v="4"/>
  </r>
  <r>
    <s v="5e3586d3f8063636438b4567"/>
    <x v="4"/>
    <x v="0"/>
    <x v="534"/>
    <x v="1"/>
    <x v="0"/>
    <x v="4"/>
  </r>
  <r>
    <s v="5e2659c59d9b3566738b4568"/>
    <x v="4"/>
    <x v="1"/>
    <x v="535"/>
    <x v="1"/>
    <x v="11"/>
    <x v="1"/>
  </r>
  <r>
    <s v="5e2659c59d9b3566738b4568"/>
    <x v="4"/>
    <x v="1"/>
    <x v="536"/>
    <x v="1"/>
    <x v="0"/>
    <x v="1"/>
  </r>
  <r>
    <s v="5e219d6024ba3339328b4567"/>
    <x v="4"/>
    <x v="1"/>
    <x v="448"/>
    <x v="1"/>
    <x v="11"/>
    <x v="1"/>
  </r>
  <r>
    <s v="5e219d6024ba3339328b4567"/>
    <x v="4"/>
    <x v="1"/>
    <x v="492"/>
    <x v="1"/>
    <x v="11"/>
    <x v="0"/>
  </r>
  <r>
    <s v="5e159a4d9d9b358f208b4567"/>
    <x v="4"/>
    <x v="0"/>
    <x v="366"/>
    <x v="1"/>
    <x v="0"/>
    <x v="8"/>
  </r>
  <r>
    <s v="5e159a4d9d9b358f208b4567"/>
    <x v="4"/>
    <x v="0"/>
    <x v="252"/>
    <x v="1"/>
    <x v="0"/>
    <x v="8"/>
  </r>
  <r>
    <s v="5e129fb824ba33f7238b4567"/>
    <x v="4"/>
    <x v="0"/>
    <x v="359"/>
    <x v="1"/>
    <x v="8"/>
    <x v="9"/>
  </r>
  <r>
    <s v="5e129fb824ba33f7238b4567"/>
    <x v="4"/>
    <x v="0"/>
    <x v="196"/>
    <x v="1"/>
    <x v="8"/>
    <x v="9"/>
  </r>
  <r>
    <s v="5e129fb824ba33f7238b4567"/>
    <x v="4"/>
    <x v="0"/>
    <x v="75"/>
    <x v="1"/>
    <x v="8"/>
    <x v="9"/>
  </r>
  <r>
    <s v="5e129fb824ba33f7238b4567"/>
    <x v="4"/>
    <x v="0"/>
    <x v="159"/>
    <x v="1"/>
    <x v="0"/>
    <x v="12"/>
  </r>
  <r>
    <s v="5e129fb824ba33f7238b4567"/>
    <x v="4"/>
    <x v="1"/>
    <x v="159"/>
    <x v="1"/>
    <x v="0"/>
    <x v="1"/>
  </r>
  <r>
    <s v="5e0efb5f9d9b35cf3e8b4568"/>
    <x v="4"/>
    <x v="0"/>
    <x v="537"/>
    <x v="1"/>
    <x v="0"/>
    <x v="12"/>
  </r>
  <r>
    <s v="5e0efb5f9d9b35cf3e8b4568"/>
    <x v="4"/>
    <x v="0"/>
    <x v="538"/>
    <x v="1"/>
    <x v="0"/>
    <x v="12"/>
  </r>
  <r>
    <s v="5e0ee99f24ba331e6d8b4567"/>
    <x v="4"/>
    <x v="0"/>
    <x v="539"/>
    <x v="1"/>
    <x v="12"/>
    <x v="0"/>
  </r>
  <r>
    <s v="5e0ee99f24ba331e6d8b4567"/>
    <x v="4"/>
    <x v="0"/>
    <x v="159"/>
    <x v="1"/>
    <x v="12"/>
    <x v="0"/>
  </r>
  <r>
    <s v="5df701b19d9b35a2358b4567"/>
    <x v="4"/>
    <x v="1"/>
    <x v="343"/>
    <x v="1"/>
    <x v="16"/>
    <x v="0"/>
  </r>
  <r>
    <s v="5df701b19d9b35a2358b4567"/>
    <x v="0"/>
    <x v="1"/>
    <x v="540"/>
    <x v="1"/>
    <x v="0"/>
    <x v="1"/>
  </r>
  <r>
    <s v="5df30cec9c37332d088b4567"/>
    <x v="4"/>
    <x v="1"/>
    <x v="183"/>
    <x v="1"/>
    <x v="3"/>
    <x v="11"/>
  </r>
  <r>
    <s v="5df30cec9c37332d088b4567"/>
    <x v="4"/>
    <x v="1"/>
    <x v="316"/>
    <x v="1"/>
    <x v="0"/>
    <x v="11"/>
  </r>
  <r>
    <s v="5df30cec9c37332d088b4567"/>
    <x v="4"/>
    <x v="0"/>
    <x v="183"/>
    <x v="1"/>
    <x v="9"/>
    <x v="2"/>
  </r>
  <r>
    <s v="5df30cec9c37332d088b4567"/>
    <x v="4"/>
    <x v="0"/>
    <x v="183"/>
    <x v="1"/>
    <x v="0"/>
    <x v="0"/>
  </r>
  <r>
    <s v="5deb58239d9b355d788b4567"/>
    <x v="0"/>
    <x v="0"/>
    <x v="541"/>
    <x v="1"/>
    <x v="0"/>
    <x v="1"/>
  </r>
  <r>
    <s v="5deb58239d9b355d788b4567"/>
    <x v="4"/>
    <x v="5"/>
    <x v="28"/>
    <x v="1"/>
    <x v="9"/>
    <x v="1"/>
  </r>
  <r>
    <s v="5de9db6b9c37333f408b456a"/>
    <x v="4"/>
    <x v="0"/>
    <x v="542"/>
    <x v="1"/>
    <x v="0"/>
    <x v="0"/>
  </r>
  <r>
    <s v="5de9db6b9c37333f408b456a"/>
    <x v="0"/>
    <x v="0"/>
    <x v="289"/>
    <x v="1"/>
    <x v="0"/>
    <x v="0"/>
  </r>
  <r>
    <s v="5de1eca69c373367298b4567"/>
    <x v="0"/>
    <x v="0"/>
    <x v="543"/>
    <x v="1"/>
    <x v="0"/>
    <x v="2"/>
  </r>
  <r>
    <s v="5de1eca69c373367298b4567"/>
    <x v="4"/>
    <x v="1"/>
    <x v="185"/>
    <x v="1"/>
    <x v="7"/>
    <x v="2"/>
  </r>
  <r>
    <s v="5ddb942d9c37335a488b4567"/>
    <x v="3"/>
    <x v="1"/>
    <x v="544"/>
    <x v="1"/>
    <x v="0"/>
    <x v="4"/>
  </r>
  <r>
    <s v="5ddb942d9c37335a488b4567"/>
    <x v="4"/>
    <x v="1"/>
    <x v="225"/>
    <x v="1"/>
    <x v="0"/>
    <x v="12"/>
  </r>
  <r>
    <s v="5dd4b83d9d9b35021f8b4567"/>
    <x v="4"/>
    <x v="1"/>
    <x v="545"/>
    <x v="1"/>
    <x v="0"/>
    <x v="1"/>
  </r>
  <r>
    <s v="5dd4b83d9d9b35021f8b4567"/>
    <x v="0"/>
    <x v="0"/>
    <x v="440"/>
    <x v="1"/>
    <x v="14"/>
    <x v="0"/>
  </r>
  <r>
    <s v="5dad6d4b9d9b359e7d8b4567"/>
    <x v="0"/>
    <x v="0"/>
    <x v="546"/>
    <x v="1"/>
    <x v="17"/>
    <x v="0"/>
  </r>
  <r>
    <s v="5dad6d4b9d9b359e7d8b4567"/>
    <x v="4"/>
    <x v="8"/>
    <x v="185"/>
    <x v="1"/>
    <x v="0"/>
    <x v="0"/>
  </r>
  <r>
    <s v="5daaa80d9d9b353e2e8b4567"/>
    <x v="0"/>
    <x v="0"/>
    <x v="104"/>
    <x v="1"/>
    <x v="17"/>
    <x v="4"/>
  </r>
  <r>
    <s v="5daaa80d9d9b353e2e8b4567"/>
    <x v="4"/>
    <x v="2"/>
    <x v="190"/>
    <x v="1"/>
    <x v="0"/>
    <x v="4"/>
  </r>
  <r>
    <s v="5daaa3809c3733fe5b8b4569"/>
    <x v="0"/>
    <x v="1"/>
    <x v="547"/>
    <x v="1"/>
    <x v="17"/>
    <x v="5"/>
  </r>
  <r>
    <s v="5daaa3809c3733fe5b8b4569"/>
    <x v="0"/>
    <x v="0"/>
    <x v="548"/>
    <x v="1"/>
    <x v="17"/>
    <x v="1"/>
  </r>
  <r>
    <s v="5da841169c37336d5b8b4567"/>
    <x v="0"/>
    <x v="1"/>
    <x v="281"/>
    <x v="1"/>
    <x v="17"/>
    <x v="16"/>
  </r>
  <r>
    <s v="5da841169c37336d5b8b4567"/>
    <x v="0"/>
    <x v="1"/>
    <x v="38"/>
    <x v="1"/>
    <x v="17"/>
    <x v="16"/>
  </r>
  <r>
    <s v="5da7ec579d9b358c288b4567"/>
    <x v="0"/>
    <x v="0"/>
    <x v="165"/>
    <x v="1"/>
    <x v="17"/>
    <x v="15"/>
  </r>
  <r>
    <s v="5da7ec579d9b358c288b4567"/>
    <x v="0"/>
    <x v="1"/>
    <x v="165"/>
    <x v="1"/>
    <x v="17"/>
    <x v="11"/>
  </r>
  <r>
    <s v="5da7ec579d9b358c288b4567"/>
    <x v="0"/>
    <x v="0"/>
    <x v="165"/>
    <x v="1"/>
    <x v="0"/>
    <x v="11"/>
  </r>
  <r>
    <s v="5d8a75ea9d9b35b6478b4567"/>
    <x v="4"/>
    <x v="0"/>
    <x v="121"/>
    <x v="1"/>
    <x v="0"/>
    <x v="4"/>
  </r>
  <r>
    <s v="5d8a75ea9d9b35b6478b4567"/>
    <x v="0"/>
    <x v="0"/>
    <x v="549"/>
    <x v="1"/>
    <x v="0"/>
    <x v="4"/>
  </r>
  <r>
    <s v="5d6fb2d19d9b355e7e8b4569"/>
    <x v="0"/>
    <x v="0"/>
    <x v="316"/>
    <x v="1"/>
    <x v="2"/>
    <x v="11"/>
  </r>
  <r>
    <s v="5d6fb2d19d9b355e7e8b4569"/>
    <x v="0"/>
    <x v="1"/>
    <x v="316"/>
    <x v="1"/>
    <x v="0"/>
    <x v="0"/>
  </r>
  <r>
    <s v="5d6f9adb9c3733f4018b4567"/>
    <x v="3"/>
    <x v="1"/>
    <x v="313"/>
    <x v="1"/>
    <x v="0"/>
    <x v="11"/>
  </r>
  <r>
    <s v="5d6f9adb9c3733f4018b4567"/>
    <x v="0"/>
    <x v="4"/>
    <x v="542"/>
    <x v="1"/>
    <x v="0"/>
    <x v="11"/>
  </r>
  <r>
    <s v="5d52635c493b5836288b4569"/>
    <x v="0"/>
    <x v="3"/>
    <x v="550"/>
    <x v="1"/>
    <x v="0"/>
    <x v="2"/>
  </r>
  <r>
    <s v="5d52635c493b5836288b4569"/>
    <x v="0"/>
    <x v="0"/>
    <x v="551"/>
    <x v="1"/>
    <x v="0"/>
    <x v="0"/>
  </r>
  <r>
    <s v="5d47b6a7225a38f27a8b4567"/>
    <x v="0"/>
    <x v="0"/>
    <x v="552"/>
    <x v="1"/>
    <x v="0"/>
    <x v="0"/>
  </r>
  <r>
    <s v="5d47b6a7225a38f27a8b4567"/>
    <x v="4"/>
    <x v="13"/>
    <x v="553"/>
    <x v="1"/>
    <x v="0"/>
    <x v="0"/>
  </r>
  <r>
    <s v="5d47b6a7225a38f27a8b4567"/>
    <x v="4"/>
    <x v="12"/>
    <x v="554"/>
    <x v="1"/>
    <x v="0"/>
    <x v="5"/>
  </r>
  <r>
    <s v="5d3aa0865169548238b70472"/>
    <x v="1"/>
    <x v="1"/>
    <x v="277"/>
    <x v="1"/>
    <x v="0"/>
    <x v="0"/>
  </r>
  <r>
    <s v="5d3aa0865169548238b70472"/>
    <x v="0"/>
    <x v="12"/>
    <x v="555"/>
    <x v="1"/>
    <x v="0"/>
    <x v="1"/>
  </r>
  <r>
    <s v="5d395a3f516954e34db70472"/>
    <x v="0"/>
    <x v="34"/>
    <x v="183"/>
    <x v="1"/>
    <x v="0"/>
    <x v="1"/>
  </r>
  <r>
    <s v="5d395a3f516954e34db70472"/>
    <x v="0"/>
    <x v="0"/>
    <x v="316"/>
    <x v="1"/>
    <x v="0"/>
    <x v="1"/>
  </r>
  <r>
    <s v="5d3810e98668577a1de5f6de"/>
    <x v="0"/>
    <x v="2"/>
    <x v="326"/>
    <x v="1"/>
    <x v="0"/>
    <x v="1"/>
  </r>
  <r>
    <s v="5d3810e98668577a1de5f6de"/>
    <x v="0"/>
    <x v="0"/>
    <x v="326"/>
    <x v="1"/>
    <x v="0"/>
    <x v="0"/>
  </r>
  <r>
    <s v="5d358c265169549333b70472"/>
    <x v="4"/>
    <x v="1"/>
    <x v="556"/>
    <x v="1"/>
    <x v="14"/>
    <x v="1"/>
  </r>
  <r>
    <s v="5d358c265169549333b70472"/>
    <x v="4"/>
    <x v="1"/>
    <x v="557"/>
    <x v="1"/>
    <x v="0"/>
    <x v="12"/>
  </r>
  <r>
    <s v="5d358c265169549333b70472"/>
    <x v="4"/>
    <x v="12"/>
    <x v="558"/>
    <x v="1"/>
    <x v="0"/>
    <x v="12"/>
  </r>
  <r>
    <s v="5d358c265169549333b70472"/>
    <x v="4"/>
    <x v="1"/>
    <x v="468"/>
    <x v="1"/>
    <x v="20"/>
    <x v="12"/>
  </r>
  <r>
    <s v="5d358c265169549333b70472"/>
    <x v="0"/>
    <x v="1"/>
    <x v="559"/>
    <x v="1"/>
    <x v="0"/>
    <x v="12"/>
  </r>
  <r>
    <s v="5d2c04d6866857024fce2ff3"/>
    <x v="0"/>
    <x v="0"/>
    <x v="375"/>
    <x v="1"/>
    <x v="0"/>
    <x v="7"/>
  </r>
  <r>
    <s v="5d2c04d6866857024fce2ff3"/>
    <x v="3"/>
    <x v="1"/>
    <x v="174"/>
    <x v="1"/>
    <x v="0"/>
    <x v="7"/>
  </r>
  <r>
    <s v="5d29d8ff516954fb5fbec3b4"/>
    <x v="0"/>
    <x v="12"/>
    <x v="183"/>
    <x v="1"/>
    <x v="0"/>
    <x v="1"/>
  </r>
  <r>
    <s v="5d29d8ff516954fb5fbec3b4"/>
    <x v="0"/>
    <x v="1"/>
    <x v="495"/>
    <x v="1"/>
    <x v="0"/>
    <x v="1"/>
  </r>
  <r>
    <s v="5d257be386685750470b0907"/>
    <x v="0"/>
    <x v="22"/>
    <x v="244"/>
    <x v="1"/>
    <x v="0"/>
    <x v="1"/>
  </r>
  <r>
    <s v="5d257be386685750470b0907"/>
    <x v="0"/>
    <x v="4"/>
    <x v="532"/>
    <x v="1"/>
    <x v="0"/>
    <x v="1"/>
  </r>
  <r>
    <s v="5d186cf5866857ca04e6ba2f"/>
    <x v="4"/>
    <x v="1"/>
    <x v="560"/>
    <x v="1"/>
    <x v="0"/>
    <x v="0"/>
  </r>
  <r>
    <s v="5d186cf5866857ca04e6ba2f"/>
    <x v="4"/>
    <x v="1"/>
    <x v="212"/>
    <x v="1"/>
    <x v="0"/>
    <x v="8"/>
  </r>
  <r>
    <s v="5d166457866857d334793219"/>
    <x v="4"/>
    <x v="1"/>
    <x v="45"/>
    <x v="1"/>
    <x v="17"/>
    <x v="0"/>
  </r>
  <r>
    <s v="5d166457866857d334793219"/>
    <x v="4"/>
    <x v="1"/>
    <x v="561"/>
    <x v="1"/>
    <x v="15"/>
    <x v="0"/>
  </r>
  <r>
    <s v="5d166457866857d334793219"/>
    <x v="0"/>
    <x v="1"/>
    <x v="562"/>
    <x v="1"/>
    <x v="10"/>
    <x v="1"/>
  </r>
  <r>
    <s v="5d0a0b3873284fa7727aa8f1"/>
    <x v="0"/>
    <x v="0"/>
    <x v="134"/>
    <x v="1"/>
    <x v="19"/>
    <x v="0"/>
  </r>
  <r>
    <s v="5d0a0b3873284fa7727aa8f1"/>
    <x v="0"/>
    <x v="0"/>
    <x v="563"/>
    <x v="1"/>
    <x v="19"/>
    <x v="1"/>
  </r>
  <r>
    <s v="5d09c0657efe5784741c05e7"/>
    <x v="0"/>
    <x v="0"/>
    <x v="564"/>
    <x v="1"/>
    <x v="19"/>
    <x v="18"/>
  </r>
  <r>
    <s v="5d09c0657efe5784741c05e7"/>
    <x v="0"/>
    <x v="0"/>
    <x v="44"/>
    <x v="1"/>
    <x v="19"/>
    <x v="18"/>
  </r>
  <r>
    <s v="5d048cc473284fc63e5041d1"/>
    <x v="0"/>
    <x v="1"/>
    <x v="565"/>
    <x v="1"/>
    <x v="0"/>
    <x v="12"/>
  </r>
  <r>
    <s v="5d048cc473284fc63e5041d1"/>
    <x v="0"/>
    <x v="2"/>
    <x v="566"/>
    <x v="1"/>
    <x v="20"/>
    <x v="1"/>
  </r>
  <r>
    <s v="5d03941373284f1f3d5041d1"/>
    <x v="0"/>
    <x v="1"/>
    <x v="567"/>
    <x v="1"/>
    <x v="20"/>
    <x v="1"/>
  </r>
  <r>
    <s v="5d03941373284f1f3d5041d1"/>
    <x v="0"/>
    <x v="1"/>
    <x v="568"/>
    <x v="1"/>
    <x v="0"/>
    <x v="1"/>
  </r>
  <r>
    <s v="5d02752673284f78375041d1"/>
    <x v="3"/>
    <x v="27"/>
    <x v="22"/>
    <x v="1"/>
    <x v="0"/>
    <x v="0"/>
  </r>
  <r>
    <s v="5d02752673284f78375041d1"/>
    <x v="4"/>
    <x v="1"/>
    <x v="362"/>
    <x v="1"/>
    <x v="1"/>
    <x v="1"/>
  </r>
  <r>
    <s v="5d02752673284f78375041d1"/>
    <x v="0"/>
    <x v="19"/>
    <x v="51"/>
    <x v="1"/>
    <x v="20"/>
    <x v="0"/>
  </r>
  <r>
    <s v="5d00506373284fe5195041d1"/>
    <x v="0"/>
    <x v="2"/>
    <x v="569"/>
    <x v="1"/>
    <x v="0"/>
    <x v="1"/>
  </r>
  <r>
    <s v="5d00506373284fe5195041d1"/>
    <x v="0"/>
    <x v="0"/>
    <x v="570"/>
    <x v="1"/>
    <x v="0"/>
    <x v="1"/>
  </r>
  <r>
    <s v="5cff55b37efe574c49803a93"/>
    <x v="0"/>
    <x v="1"/>
    <x v="225"/>
    <x v="1"/>
    <x v="0"/>
    <x v="1"/>
  </r>
  <r>
    <s v="5cff55b37efe574c49803a93"/>
    <x v="0"/>
    <x v="1"/>
    <x v="571"/>
    <x v="1"/>
    <x v="20"/>
    <x v="1"/>
  </r>
  <r>
    <s v="5cff55b37efe574c49803a93"/>
    <x v="0"/>
    <x v="12"/>
    <x v="572"/>
    <x v="1"/>
    <x v="0"/>
    <x v="1"/>
  </r>
  <r>
    <s v="5cff55b37efe574c49803a93"/>
    <x v="0"/>
    <x v="12"/>
    <x v="107"/>
    <x v="1"/>
    <x v="0"/>
    <x v="1"/>
  </r>
  <r>
    <s v="5caeac8cebe335e929c65fd5"/>
    <x v="0"/>
    <x v="1"/>
    <x v="573"/>
    <x v="0"/>
    <x v="0"/>
    <x v="1"/>
  </r>
  <r>
    <s v="5caeac8cebe335e929c65fd5"/>
    <x v="0"/>
    <x v="1"/>
    <x v="573"/>
    <x v="1"/>
    <x v="0"/>
    <x v="1"/>
  </r>
  <r>
    <s v="5caeac8cebe335e929c65fd5"/>
    <x v="0"/>
    <x v="4"/>
    <x v="486"/>
    <x v="0"/>
    <x v="0"/>
    <x v="1"/>
  </r>
  <r>
    <s v="5caeac8cebe335e929c65fd5"/>
    <x v="0"/>
    <x v="1"/>
    <x v="574"/>
    <x v="0"/>
    <x v="0"/>
    <x v="1"/>
  </r>
  <r>
    <s v="5cae9f54ebe3357208c65fd5"/>
    <x v="0"/>
    <x v="10"/>
    <x v="575"/>
    <x v="1"/>
    <x v="0"/>
    <x v="1"/>
  </r>
  <r>
    <s v="5cae9f54ebe3357208c65fd5"/>
    <x v="0"/>
    <x v="2"/>
    <x v="576"/>
    <x v="0"/>
    <x v="0"/>
    <x v="2"/>
  </r>
  <r>
    <s v="5ca1ba552e865233371539eb"/>
    <x v="0"/>
    <x v="2"/>
    <x v="455"/>
    <x v="0"/>
    <x v="0"/>
    <x v="1"/>
  </r>
  <r>
    <s v="5ca1ba552e865233371539eb"/>
    <x v="0"/>
    <x v="1"/>
    <x v="455"/>
    <x v="0"/>
    <x v="0"/>
    <x v="1"/>
  </r>
  <r>
    <s v="5c8b68bed6e851e33d8b4567"/>
    <x v="0"/>
    <x v="0"/>
    <x v="165"/>
    <x v="0"/>
    <x v="0"/>
    <x v="1"/>
  </r>
  <r>
    <s v="5c8b68bed6e851e33d8b4567"/>
    <x v="0"/>
    <x v="1"/>
    <x v="165"/>
    <x v="0"/>
    <x v="0"/>
    <x v="12"/>
  </r>
  <r>
    <s v="5c8b5c54d6e851942d8b4567"/>
    <x v="0"/>
    <x v="12"/>
    <x v="492"/>
    <x v="0"/>
    <x v="0"/>
    <x v="0"/>
  </r>
  <r>
    <s v="5c8b5c54d6e851942d8b4567"/>
    <x v="0"/>
    <x v="12"/>
    <x v="577"/>
    <x v="0"/>
    <x v="0"/>
    <x v="1"/>
  </r>
  <r>
    <s v="5c8b571dd6e85182268b4568"/>
    <x v="0"/>
    <x v="1"/>
    <x v="578"/>
    <x v="0"/>
    <x v="0"/>
    <x v="0"/>
  </r>
  <r>
    <s v="5c8b571dd6e85182268b4568"/>
    <x v="0"/>
    <x v="1"/>
    <x v="345"/>
    <x v="0"/>
    <x v="0"/>
    <x v="1"/>
  </r>
  <r>
    <s v="5c8b571dd6e85182268b4568"/>
    <x v="0"/>
    <x v="5"/>
    <x v="183"/>
    <x v="0"/>
    <x v="0"/>
    <x v="1"/>
  </r>
  <r>
    <s v="5c8b571dd6e85182268b4568"/>
    <x v="0"/>
    <x v="1"/>
    <x v="137"/>
    <x v="0"/>
    <x v="5"/>
    <x v="1"/>
  </r>
  <r>
    <s v="5c8b571dd6e85182268b4568"/>
    <x v="0"/>
    <x v="1"/>
    <x v="104"/>
    <x v="0"/>
    <x v="5"/>
    <x v="0"/>
  </r>
  <r>
    <s v="5c500a1a819a4e0b178b458f"/>
    <x v="0"/>
    <x v="1"/>
    <x v="316"/>
    <x v="1"/>
    <x v="11"/>
    <x v="1"/>
  </r>
  <r>
    <s v="5c500a1a819a4e0b178b458f"/>
    <x v="0"/>
    <x v="7"/>
    <x v="579"/>
    <x v="1"/>
    <x v="11"/>
    <x v="12"/>
  </r>
  <r>
    <s v="5c500a1a819a4e0b178b458f"/>
    <x v="0"/>
    <x v="13"/>
    <x v="580"/>
    <x v="1"/>
    <x v="11"/>
    <x v="12"/>
  </r>
  <r>
    <s v="5c500a1a819a4e0b178b458f"/>
    <x v="0"/>
    <x v="1"/>
    <x v="20"/>
    <x v="1"/>
    <x v="11"/>
    <x v="12"/>
  </r>
  <r>
    <s v="5c500a1a819a4e0b178b458f"/>
    <x v="0"/>
    <x v="1"/>
    <x v="580"/>
    <x v="1"/>
    <x v="11"/>
    <x v="12"/>
  </r>
  <r>
    <s v="5c47efe1819a4eb80a75020c"/>
    <x v="4"/>
    <x v="2"/>
    <x v="45"/>
    <x v="1"/>
    <x v="0"/>
    <x v="18"/>
  </r>
  <r>
    <s v="5c47efe1819a4eb80a75020c"/>
    <x v="0"/>
    <x v="1"/>
    <x v="581"/>
    <x v="1"/>
    <x v="0"/>
    <x v="8"/>
  </r>
  <r>
    <s v="5c458cc0819a4eb57b75021c"/>
    <x v="0"/>
    <x v="13"/>
    <x v="582"/>
    <x v="1"/>
    <x v="0"/>
    <x v="1"/>
  </r>
  <r>
    <s v="5c458cc0819a4eb57b75021c"/>
    <x v="0"/>
    <x v="1"/>
    <x v="367"/>
    <x v="1"/>
    <x v="0"/>
    <x v="1"/>
  </r>
  <r>
    <s v="5c4303ac819a4e1c5889b937"/>
    <x v="0"/>
    <x v="1"/>
    <x v="232"/>
    <x v="1"/>
    <x v="0"/>
    <x v="1"/>
  </r>
  <r>
    <s v="5c4303ac819a4e1c5889b937"/>
    <x v="0"/>
    <x v="1"/>
    <x v="248"/>
    <x v="1"/>
    <x v="0"/>
    <x v="1"/>
  </r>
  <r>
    <s v="5c412d17819a4eb1281d7691"/>
    <x v="0"/>
    <x v="14"/>
    <x v="583"/>
    <x v="1"/>
    <x v="0"/>
    <x v="1"/>
  </r>
  <r>
    <s v="5c412d17819a4eb1281d7691"/>
    <x v="0"/>
    <x v="2"/>
    <x v="466"/>
    <x v="1"/>
    <x v="0"/>
    <x v="1"/>
  </r>
  <r>
    <s v="5c36b734819a4eae247f2043"/>
    <x v="0"/>
    <x v="1"/>
    <x v="411"/>
    <x v="1"/>
    <x v="0"/>
    <x v="18"/>
  </r>
  <r>
    <s v="5c36b734819a4eae247f2043"/>
    <x v="0"/>
    <x v="1"/>
    <x v="411"/>
    <x v="1"/>
    <x v="0"/>
    <x v="18"/>
  </r>
  <r>
    <s v="5c35b3eb819a4e8a6676c354"/>
    <x v="0"/>
    <x v="5"/>
    <x v="358"/>
    <x v="1"/>
    <x v="0"/>
    <x v="0"/>
  </r>
  <r>
    <s v="5c35b3eb819a4e8a6676c354"/>
    <x v="0"/>
    <x v="1"/>
    <x v="584"/>
    <x v="1"/>
    <x v="0"/>
    <x v="0"/>
  </r>
  <r>
    <s v="5c35b3eb819a4e8a6676c354"/>
    <x v="0"/>
    <x v="2"/>
    <x v="585"/>
    <x v="1"/>
    <x v="0"/>
    <x v="0"/>
  </r>
  <r>
    <s v="5c35b3eb819a4e8a6676c354"/>
    <x v="0"/>
    <x v="1"/>
    <x v="586"/>
    <x v="1"/>
    <x v="0"/>
    <x v="18"/>
  </r>
  <r>
    <s v="5c356bb5819a4e361676c311"/>
    <x v="0"/>
    <x v="2"/>
    <x v="587"/>
    <x v="1"/>
    <x v="11"/>
    <x v="1"/>
  </r>
  <r>
    <s v="5c356bb5819a4e361676c311"/>
    <x v="0"/>
    <x v="2"/>
    <x v="588"/>
    <x v="1"/>
    <x v="11"/>
    <x v="1"/>
  </r>
  <r>
    <s v="5c356bb5819a4e361676c311"/>
    <x v="0"/>
    <x v="1"/>
    <x v="589"/>
    <x v="1"/>
    <x v="11"/>
    <x v="1"/>
  </r>
  <r>
    <s v="5c356bb5819a4e361676c311"/>
    <x v="0"/>
    <x v="1"/>
    <x v="419"/>
    <x v="1"/>
    <x v="11"/>
    <x v="1"/>
  </r>
  <r>
    <s v="5c3465c5819a4ea45b76c2e0"/>
    <x v="0"/>
    <x v="1"/>
    <x v="117"/>
    <x v="1"/>
    <x v="0"/>
    <x v="1"/>
  </r>
  <r>
    <s v="5c3465c5819a4ea45b76c2e0"/>
    <x v="0"/>
    <x v="1"/>
    <x v="117"/>
    <x v="1"/>
    <x v="0"/>
    <x v="1"/>
  </r>
  <r>
    <s v="5c3465c5819a4ea45b76c2e0"/>
    <x v="0"/>
    <x v="2"/>
    <x v="367"/>
    <x v="1"/>
    <x v="0"/>
    <x v="1"/>
  </r>
  <r>
    <s v="5c3465c5819a4ea45b76c2e0"/>
    <x v="0"/>
    <x v="1"/>
    <x v="367"/>
    <x v="1"/>
    <x v="0"/>
    <x v="1"/>
  </r>
  <r>
    <s v="5c3465c5819a4ea45b76c2e0"/>
    <x v="0"/>
    <x v="35"/>
    <x v="590"/>
    <x v="1"/>
    <x v="0"/>
    <x v="1"/>
  </r>
  <r>
    <s v="5c3465c5819a4ea45b76c2e0"/>
    <x v="0"/>
    <x v="1"/>
    <x v="367"/>
    <x v="1"/>
    <x v="0"/>
    <x v="1"/>
  </r>
  <r>
    <s v="5c342ebc819a4eb67276c33f"/>
    <x v="0"/>
    <x v="1"/>
    <x v="411"/>
    <x v="1"/>
    <x v="0"/>
    <x v="1"/>
  </r>
  <r>
    <s v="5c342ebc819a4eb67276c33f"/>
    <x v="0"/>
    <x v="2"/>
    <x v="591"/>
    <x v="1"/>
    <x v="0"/>
    <x v="1"/>
  </r>
  <r>
    <s v="5c33f9cd819a4ed55a76c2eb"/>
    <x v="0"/>
    <x v="1"/>
    <x v="563"/>
    <x v="1"/>
    <x v="0"/>
    <x v="1"/>
  </r>
  <r>
    <s v="5c33f9cd819a4ed55a76c2eb"/>
    <x v="0"/>
    <x v="9"/>
    <x v="563"/>
    <x v="1"/>
    <x v="0"/>
    <x v="1"/>
  </r>
  <r>
    <s v="5c330ce0819a4e592d76c2f8"/>
    <x v="0"/>
    <x v="1"/>
    <x v="592"/>
    <x v="1"/>
    <x v="0"/>
    <x v="1"/>
  </r>
  <r>
    <s v="5c330ce0819a4e592d76c2f8"/>
    <x v="0"/>
    <x v="9"/>
    <x v="192"/>
    <x v="1"/>
    <x v="0"/>
    <x v="1"/>
  </r>
  <r>
    <s v="5c2ec767819a4efe3165eb49"/>
    <x v="4"/>
    <x v="0"/>
    <x v="318"/>
    <x v="1"/>
    <x v="0"/>
    <x v="11"/>
  </r>
  <r>
    <s v="5c2ec767819a4efe3165eb49"/>
    <x v="0"/>
    <x v="1"/>
    <x v="593"/>
    <x v="1"/>
    <x v="0"/>
    <x v="1"/>
  </r>
  <r>
    <s v="5c2ce0de819a4eba2c65eb69"/>
    <x v="0"/>
    <x v="1"/>
    <x v="374"/>
    <x v="1"/>
    <x v="12"/>
    <x v="4"/>
  </r>
  <r>
    <s v="5c2ce0de819a4eba2c65eb69"/>
    <x v="0"/>
    <x v="1"/>
    <x v="374"/>
    <x v="1"/>
    <x v="0"/>
    <x v="4"/>
  </r>
  <r>
    <s v="5c2ce0de819a4eba2c65eb69"/>
    <x v="0"/>
    <x v="4"/>
    <x v="374"/>
    <x v="1"/>
    <x v="0"/>
    <x v="4"/>
  </r>
  <r>
    <s v="5c2c496e819a4e7a6165eb32"/>
    <x v="0"/>
    <x v="30"/>
    <x v="129"/>
    <x v="1"/>
    <x v="12"/>
    <x v="1"/>
  </r>
  <r>
    <s v="5c2c496e819a4e7a6165eb32"/>
    <x v="0"/>
    <x v="1"/>
    <x v="563"/>
    <x v="1"/>
    <x v="0"/>
    <x v="1"/>
  </r>
  <r>
    <s v="5c1b2a7b819a4e8140d17fd9"/>
    <x v="4"/>
    <x v="1"/>
    <x v="388"/>
    <x v="1"/>
    <x v="17"/>
    <x v="10"/>
  </r>
  <r>
    <s v="5c1b2a7b819a4e8140d17fd9"/>
    <x v="4"/>
    <x v="1"/>
    <x v="517"/>
    <x v="1"/>
    <x v="9"/>
    <x v="1"/>
  </r>
  <r>
    <s v="5c18a667819a4e7c269c8044"/>
    <x v="4"/>
    <x v="4"/>
    <x v="499"/>
    <x v="1"/>
    <x v="0"/>
    <x v="1"/>
  </r>
  <r>
    <s v="5c18a667819a4e7c269c8044"/>
    <x v="3"/>
    <x v="1"/>
    <x v="594"/>
    <x v="1"/>
    <x v="0"/>
    <x v="1"/>
  </r>
  <r>
    <s v="5c18a667819a4e7c269c8044"/>
    <x v="4"/>
    <x v="0"/>
    <x v="187"/>
    <x v="1"/>
    <x v="9"/>
    <x v="12"/>
  </r>
  <r>
    <s v="5c01048f819a4ee902e4875c"/>
    <x v="0"/>
    <x v="4"/>
    <x v="147"/>
    <x v="1"/>
    <x v="0"/>
    <x v="1"/>
  </r>
  <r>
    <s v="5c01048f819a4ee902e4875c"/>
    <x v="0"/>
    <x v="19"/>
    <x v="595"/>
    <x v="1"/>
    <x v="0"/>
    <x v="1"/>
  </r>
  <r>
    <s v="5c01048f819a4ee902e4875c"/>
    <x v="0"/>
    <x v="1"/>
    <x v="525"/>
    <x v="1"/>
    <x v="0"/>
    <x v="1"/>
  </r>
  <r>
    <s v="5c01048f819a4ee902e4875c"/>
    <x v="0"/>
    <x v="1"/>
    <x v="596"/>
    <x v="1"/>
    <x v="0"/>
    <x v="1"/>
  </r>
  <r>
    <s v="5bf9fd05819a4e560c139c9f"/>
    <x v="0"/>
    <x v="10"/>
    <x v="183"/>
    <x v="1"/>
    <x v="0"/>
    <x v="18"/>
  </r>
  <r>
    <s v="5bf9fd05819a4e560c139c9f"/>
    <x v="0"/>
    <x v="2"/>
    <x v="183"/>
    <x v="1"/>
    <x v="0"/>
    <x v="18"/>
  </r>
  <r>
    <s v="5bf60ee0819a4e76518c6393"/>
    <x v="0"/>
    <x v="12"/>
    <x v="137"/>
    <x v="1"/>
    <x v="0"/>
    <x v="1"/>
  </r>
  <r>
    <s v="5bf60ee0819a4e76518c6393"/>
    <x v="0"/>
    <x v="1"/>
    <x v="183"/>
    <x v="1"/>
    <x v="12"/>
    <x v="18"/>
  </r>
  <r>
    <s v="5bf60ee0819a4e76518c6393"/>
    <x v="0"/>
    <x v="1"/>
    <x v="159"/>
    <x v="1"/>
    <x v="12"/>
    <x v="18"/>
  </r>
  <r>
    <s v="5bea9a22819a4ef7448be429"/>
    <x v="0"/>
    <x v="1"/>
    <x v="597"/>
    <x v="1"/>
    <x v="0"/>
    <x v="1"/>
  </r>
  <r>
    <s v="5bea9a22819a4ef7448be429"/>
    <x v="0"/>
    <x v="10"/>
    <x v="598"/>
    <x v="1"/>
    <x v="0"/>
    <x v="1"/>
  </r>
  <r>
    <s v="5bea9a22819a4ef7448be429"/>
    <x v="0"/>
    <x v="1"/>
    <x v="129"/>
    <x v="1"/>
    <x v="0"/>
    <x v="1"/>
  </r>
  <r>
    <s v="5bdafe20819a4eb22342cfaf"/>
    <x v="0"/>
    <x v="13"/>
    <x v="322"/>
    <x v="1"/>
    <x v="0"/>
    <x v="0"/>
  </r>
  <r>
    <s v="5bdafe20819a4eb22342cfaf"/>
    <x v="0"/>
    <x v="1"/>
    <x v="232"/>
    <x v="1"/>
    <x v="0"/>
    <x v="0"/>
  </r>
  <r>
    <s v="5bdafe20819a4eb22342cfaf"/>
    <x v="0"/>
    <x v="6"/>
    <x v="599"/>
    <x v="1"/>
    <x v="0"/>
    <x v="0"/>
  </r>
  <r>
    <s v="5bdafe20819a4eb22342cfaf"/>
    <x v="0"/>
    <x v="1"/>
    <x v="31"/>
    <x v="1"/>
    <x v="0"/>
    <x v="0"/>
  </r>
  <r>
    <s v="5bc5614d652fe845797d8cf7"/>
    <x v="0"/>
    <x v="1"/>
    <x v="600"/>
    <x v="1"/>
    <x v="0"/>
    <x v="0"/>
  </r>
  <r>
    <s v="5bc5614d652fe845797d8cf7"/>
    <x v="0"/>
    <x v="1"/>
    <x v="164"/>
    <x v="1"/>
    <x v="0"/>
    <x v="0"/>
  </r>
  <r>
    <s v="5bc5614d652fe845797d8cf7"/>
    <x v="0"/>
    <x v="1"/>
    <x v="539"/>
    <x v="1"/>
    <x v="0"/>
    <x v="13"/>
  </r>
  <r>
    <s v="5b875b76652fe81a464a6763"/>
    <x v="0"/>
    <x v="5"/>
    <x v="601"/>
    <x v="1"/>
    <x v="0"/>
    <x v="0"/>
  </r>
  <r>
    <s v="5b875b76652fe81a464a6763"/>
    <x v="0"/>
    <x v="12"/>
    <x v="602"/>
    <x v="0"/>
    <x v="0"/>
    <x v="0"/>
  </r>
  <r>
    <s v="5b6a64bd652fe873688b463c"/>
    <x v="4"/>
    <x v="1"/>
    <x v="524"/>
    <x v="1"/>
    <x v="0"/>
    <x v="1"/>
  </r>
  <r>
    <s v="5b6a64bd652fe873688b463c"/>
    <x v="3"/>
    <x v="1"/>
    <x v="40"/>
    <x v="1"/>
    <x v="0"/>
    <x v="1"/>
  </r>
  <r>
    <s v="5b6a64bd652fe873688b463c"/>
    <x v="0"/>
    <x v="1"/>
    <x v="316"/>
    <x v="1"/>
    <x v="12"/>
    <x v="0"/>
  </r>
  <r>
    <s v="5b6864c3652fe889618b457d"/>
    <x v="0"/>
    <x v="5"/>
    <x v="507"/>
    <x v="1"/>
    <x v="11"/>
    <x v="5"/>
  </r>
  <r>
    <s v="5b6864c3652fe889618b457d"/>
    <x v="0"/>
    <x v="2"/>
    <x v="408"/>
    <x v="1"/>
    <x v="0"/>
    <x v="1"/>
  </r>
  <r>
    <s v="5b6864c3652fe889618b457d"/>
    <x v="0"/>
    <x v="5"/>
    <x v="75"/>
    <x v="1"/>
    <x v="0"/>
    <x v="1"/>
  </r>
  <r>
    <s v="5b6864c3652fe889618b457d"/>
    <x v="0"/>
    <x v="26"/>
    <x v="411"/>
    <x v="1"/>
    <x v="0"/>
    <x v="1"/>
  </r>
  <r>
    <s v="5b29e962652fe8cb5533cb5b"/>
    <x v="3"/>
    <x v="2"/>
    <x v="53"/>
    <x v="1"/>
    <x v="0"/>
    <x v="0"/>
  </r>
  <r>
    <s v="5b29e962652fe8cb5533cb5b"/>
    <x v="1"/>
    <x v="5"/>
    <x v="159"/>
    <x v="1"/>
    <x v="0"/>
    <x v="0"/>
  </r>
  <r>
    <s v="5b253b89652fe87b02622d5a"/>
    <x v="3"/>
    <x v="4"/>
    <x v="114"/>
    <x v="1"/>
    <x v="17"/>
    <x v="5"/>
  </r>
  <r>
    <s v="5b253b89652fe87b02622d5a"/>
    <x v="3"/>
    <x v="1"/>
    <x v="40"/>
    <x v="1"/>
    <x v="0"/>
    <x v="10"/>
  </r>
  <r>
    <s v="5b253b89652fe87b02622d5a"/>
    <x v="4"/>
    <x v="1"/>
    <x v="129"/>
    <x v="1"/>
    <x v="0"/>
    <x v="1"/>
  </r>
  <r>
    <s v="5ad95b31652fe8657d456eaf"/>
    <x v="0"/>
    <x v="1"/>
    <x v="164"/>
    <x v="1"/>
    <x v="11"/>
    <x v="14"/>
  </r>
  <r>
    <s v="5ad95b31652fe8657d456eaf"/>
    <x v="0"/>
    <x v="0"/>
    <x v="539"/>
    <x v="1"/>
    <x v="11"/>
    <x v="14"/>
  </r>
  <r>
    <s v="5ac7656d652fe883279197e4"/>
    <x v="0"/>
    <x v="1"/>
    <x v="129"/>
    <x v="1"/>
    <x v="0"/>
    <x v="1"/>
  </r>
  <r>
    <s v="5ac7656d652fe883279197e4"/>
    <x v="0"/>
    <x v="5"/>
    <x v="75"/>
    <x v="1"/>
    <x v="0"/>
    <x v="1"/>
  </r>
  <r>
    <s v="5ab9b9fe652fe857700db177"/>
    <x v="0"/>
    <x v="1"/>
    <x v="159"/>
    <x v="1"/>
    <x v="0"/>
    <x v="1"/>
  </r>
  <r>
    <s v="5ab9b9fe652fe857700db177"/>
    <x v="0"/>
    <x v="1"/>
    <x v="137"/>
    <x v="1"/>
    <x v="0"/>
    <x v="1"/>
  </r>
  <r>
    <s v="5ab9b9fe652fe857700db177"/>
    <x v="0"/>
    <x v="4"/>
    <x v="539"/>
    <x v="1"/>
    <x v="0"/>
    <x v="11"/>
  </r>
  <r>
    <s v="5a4f9288652fe8686f5d63c6"/>
    <x v="0"/>
    <x v="1"/>
    <x v="563"/>
    <x v="1"/>
    <x v="0"/>
    <x v="0"/>
  </r>
  <r>
    <s v="5a4f9288652fe8686f5d63c6"/>
    <x v="0"/>
    <x v="1"/>
    <x v="563"/>
    <x v="1"/>
    <x v="0"/>
    <x v="0"/>
  </r>
  <r>
    <s v="5a437909652fe84131861b3a"/>
    <x v="1"/>
    <x v="1"/>
    <x v="159"/>
    <x v="1"/>
    <x v="0"/>
    <x v="0"/>
  </r>
  <r>
    <s v="5a437909652fe84131861b3a"/>
    <x v="3"/>
    <x v="1"/>
    <x v="131"/>
    <x v="1"/>
    <x v="0"/>
    <x v="1"/>
  </r>
  <r>
    <s v="5a437909652fe84131861b3a"/>
    <x v="3"/>
    <x v="1"/>
    <x v="453"/>
    <x v="1"/>
    <x v="0"/>
    <x v="1"/>
  </r>
  <r>
    <s v="5a428474652fe8fe2a861b2e"/>
    <x v="0"/>
    <x v="1"/>
    <x v="159"/>
    <x v="1"/>
    <x v="0"/>
    <x v="5"/>
  </r>
  <r>
    <s v="5a428474652fe8fe2a861b2e"/>
    <x v="0"/>
    <x v="1"/>
    <x v="603"/>
    <x v="1"/>
    <x v="0"/>
    <x v="11"/>
  </r>
  <r>
    <s v="5a323c63652fe8df17702ace"/>
    <x v="0"/>
    <x v="1"/>
    <x v="604"/>
    <x v="1"/>
    <x v="0"/>
    <x v="3"/>
  </r>
  <r>
    <s v="5a323c63652fe8df17702ace"/>
    <x v="0"/>
    <x v="1"/>
    <x v="75"/>
    <x v="1"/>
    <x v="0"/>
    <x v="3"/>
  </r>
  <r>
    <s v="5a125f15652fe83c4c85c2c7"/>
    <x v="0"/>
    <x v="1"/>
    <x v="40"/>
    <x v="1"/>
    <x v="0"/>
    <x v="3"/>
  </r>
  <r>
    <s v="5a125f15652fe83c4c85c2c7"/>
    <x v="3"/>
    <x v="1"/>
    <x v="255"/>
    <x v="1"/>
    <x v="0"/>
    <x v="3"/>
  </r>
  <r>
    <s v="59c5dbb7652fe8f74b6add8a"/>
    <x v="0"/>
    <x v="13"/>
    <x v="308"/>
    <x v="1"/>
    <x v="0"/>
    <x v="1"/>
  </r>
  <r>
    <s v="59808c14652fe8793df30074"/>
    <x v="0"/>
    <x v="30"/>
    <x v="605"/>
    <x v="1"/>
    <x v="0"/>
    <x v="0"/>
  </r>
  <r>
    <s v="59808c14652fe8793df30074"/>
    <x v="0"/>
    <x v="2"/>
    <x v="159"/>
    <x v="1"/>
    <x v="0"/>
    <x v="0"/>
  </r>
  <r>
    <s v="59808c14652fe8793df30074"/>
    <x v="0"/>
    <x v="1"/>
    <x v="40"/>
    <x v="1"/>
    <x v="0"/>
    <x v="0"/>
  </r>
  <r>
    <s v="597f4d5c652fe882468b590b"/>
    <x v="0"/>
    <x v="1"/>
    <x v="606"/>
    <x v="1"/>
    <x v="0"/>
    <x v="0"/>
  </r>
  <r>
    <s v="597f4d5c652fe882468b590b"/>
    <x v="0"/>
    <x v="6"/>
    <x v="159"/>
    <x v="1"/>
    <x v="0"/>
    <x v="0"/>
  </r>
  <r>
    <s v="597f4d5c652fe882468b590b"/>
    <x v="0"/>
    <x v="14"/>
    <x v="159"/>
    <x v="1"/>
    <x v="0"/>
    <x v="0"/>
  </r>
  <r>
    <s v="597f4cef652fe882468b542f"/>
    <x v="4"/>
    <x v="1"/>
    <x v="607"/>
    <x v="1"/>
    <x v="9"/>
    <x v="4"/>
  </r>
  <r>
    <s v="597f4cef652fe882468b542f"/>
    <x v="0"/>
    <x v="1"/>
    <x v="608"/>
    <x v="1"/>
    <x v="0"/>
    <x v="1"/>
  </r>
  <r>
    <s v="597f4c92652fe882468b4cc3"/>
    <x v="0"/>
    <x v="1"/>
    <x v="539"/>
    <x v="1"/>
    <x v="11"/>
    <x v="0"/>
  </r>
  <r>
    <s v="597f4c92652fe882468b4cc3"/>
    <x v="0"/>
    <x v="1"/>
    <x v="183"/>
    <x v="1"/>
    <x v="0"/>
    <x v="0"/>
  </r>
  <r>
    <s v="597f4c92652fe882468b4cc3"/>
    <x v="0"/>
    <x v="5"/>
    <x v="187"/>
    <x v="1"/>
    <x v="0"/>
    <x v="0"/>
  </r>
  <r>
    <s v="597f4c40652fe882468b4819"/>
    <x v="0"/>
    <x v="12"/>
    <x v="609"/>
    <x v="1"/>
    <x v="0"/>
    <x v="2"/>
  </r>
  <r>
    <s v="597f4c40652fe882468b4819"/>
    <x v="0"/>
    <x v="1"/>
    <x v="609"/>
    <x v="1"/>
    <x v="20"/>
    <x v="2"/>
  </r>
  <r>
    <s v="597f4c40652fe882468b4819"/>
    <x v="0"/>
    <x v="0"/>
    <x v="129"/>
    <x v="1"/>
    <x v="19"/>
    <x v="2"/>
  </r>
  <r>
    <s v="597f4c40652fe882468b4819"/>
    <x v="0"/>
    <x v="0"/>
    <x v="183"/>
    <x v="1"/>
    <x v="0"/>
    <x v="2"/>
  </r>
  <r>
    <s v="589ab86e7f8b9ab95628bc19"/>
    <x v="0"/>
    <x v="1"/>
    <x v="539"/>
    <x v="0"/>
    <x v="0"/>
    <x v="1"/>
  </r>
  <r>
    <s v="589ab86e7f8b9ab95628bc19"/>
    <x v="0"/>
    <x v="2"/>
    <x v="117"/>
    <x v="1"/>
    <x v="0"/>
    <x v="1"/>
  </r>
  <r>
    <s v="581164bd7f8b9ab558005e46"/>
    <x v="4"/>
    <x v="1"/>
    <x v="104"/>
    <x v="1"/>
    <x v="2"/>
    <x v="11"/>
  </r>
  <r>
    <s v="581164bd7f8b9ab558005e46"/>
    <x v="4"/>
    <x v="1"/>
    <x v="504"/>
    <x v="1"/>
    <x v="7"/>
    <x v="1"/>
  </r>
  <r>
    <s v="57aedb7a7f8b9a9c25b6666d"/>
    <x v="3"/>
    <x v="13"/>
    <x v="610"/>
    <x v="1"/>
    <x v="0"/>
    <x v="8"/>
  </r>
  <r>
    <s v="57aedb7a7f8b9a9c25b6666d"/>
    <x v="3"/>
    <x v="1"/>
    <x v="611"/>
    <x v="1"/>
    <x v="17"/>
    <x v="8"/>
  </r>
  <r>
    <s v="57aedb7a7f8b9a9c25b6666d"/>
    <x v="3"/>
    <x v="1"/>
    <x v="612"/>
    <x v="1"/>
    <x v="0"/>
    <x v="11"/>
  </r>
  <r>
    <s v="57aedb7a7f8b9a9c25b6666d"/>
    <x v="4"/>
    <x v="1"/>
    <x v="613"/>
    <x v="1"/>
    <x v="0"/>
    <x v="1"/>
  </r>
  <r>
    <s v="57ad69d17f8b9aa538b666a8"/>
    <x v="0"/>
    <x v="13"/>
    <x v="563"/>
    <x v="1"/>
    <x v="18"/>
    <x v="4"/>
  </r>
  <r>
    <s v="57ad69d17f8b9aa538b666a8"/>
    <x v="0"/>
    <x v="0"/>
    <x v="614"/>
    <x v="1"/>
    <x v="0"/>
    <x v="12"/>
  </r>
  <r>
    <s v="57a5ef587f8b9a3e2d597f36"/>
    <x v="0"/>
    <x v="5"/>
    <x v="310"/>
    <x v="0"/>
    <x v="0"/>
    <x v="12"/>
  </r>
  <r>
    <s v="57a5ef587f8b9a3e2d597f36"/>
    <x v="0"/>
    <x v="1"/>
    <x v="311"/>
    <x v="0"/>
    <x v="0"/>
    <x v="1"/>
  </r>
  <r>
    <s v="57a5ef587f8b9a3e2d597f36"/>
    <x v="0"/>
    <x v="1"/>
    <x v="311"/>
    <x v="0"/>
    <x v="0"/>
    <x v="12"/>
  </r>
  <r>
    <s v="57a5ef587f8b9a3e2d597f36"/>
    <x v="0"/>
    <x v="1"/>
    <x v="311"/>
    <x v="0"/>
    <x v="0"/>
    <x v="12"/>
  </r>
  <r>
    <s v="62c6a45dfb4f97b2b507c5fc"/>
    <x v="1"/>
    <x v="1"/>
    <x v="615"/>
    <x v="4"/>
    <x v="0"/>
    <x v="19"/>
  </r>
  <r>
    <s v="62c795a659c9628ecd05d287"/>
    <x v="1"/>
    <x v="1"/>
    <x v="616"/>
    <x v="5"/>
    <x v="0"/>
    <x v="3"/>
  </r>
  <r>
    <s v="616e6b975854cd10d9631288"/>
    <x v="1"/>
    <x v="1"/>
    <x v="617"/>
    <x v="1"/>
    <x v="0"/>
    <x v="15"/>
  </r>
  <r>
    <s v="62d1abdeb4b5408f89097b9d"/>
    <x v="1"/>
    <x v="3"/>
    <x v="618"/>
    <x v="1"/>
    <x v="0"/>
    <x v="4"/>
  </r>
  <r>
    <s v="62d1abdeb4b5408f89097b9d"/>
    <x v="1"/>
    <x v="13"/>
    <x v="619"/>
    <x v="1"/>
    <x v="17"/>
    <x v="4"/>
  </r>
  <r>
    <s v="61988fcde68685210c69b20e"/>
    <x v="1"/>
    <x v="1"/>
    <x v="620"/>
    <x v="1"/>
    <x v="0"/>
    <x v="4"/>
  </r>
  <r>
    <s v="62d913d2139ce023c80e1cf9"/>
    <x v="1"/>
    <x v="1"/>
    <x v="621"/>
    <x v="3"/>
    <x v="0"/>
    <x v="12"/>
  </r>
  <r>
    <s v="62d913d2139ce023c80e1cf9"/>
    <x v="1"/>
    <x v="1"/>
    <x v="622"/>
    <x v="1"/>
    <x v="0"/>
    <x v="12"/>
  </r>
  <r>
    <s v="62e23eb87a050b8ad9020833"/>
    <x v="1"/>
    <x v="36"/>
    <x v="131"/>
    <x v="1"/>
    <x v="0"/>
    <x v="0"/>
  </r>
  <r>
    <s v="62e7c89d66c9a0ff560f4bb9"/>
    <x v="1"/>
    <x v="4"/>
    <x v="623"/>
    <x v="3"/>
    <x v="0"/>
    <x v="0"/>
  </r>
  <r>
    <s v="62e7c89d66c9a0ff560f4bb9"/>
    <x v="1"/>
    <x v="4"/>
    <x v="624"/>
    <x v="5"/>
    <x v="0"/>
    <x v="0"/>
  </r>
  <r>
    <s v="62e7c89d66c9a0ff560f4bb9"/>
    <x v="1"/>
    <x v="4"/>
    <x v="625"/>
    <x v="1"/>
    <x v="0"/>
    <x v="0"/>
  </r>
  <r>
    <s v="6200c1bc4bb64877f0408a26"/>
    <x v="1"/>
    <x v="6"/>
    <x v="626"/>
    <x v="1"/>
    <x v="0"/>
    <x v="0"/>
  </r>
  <r>
    <s v="62e9fa5520069c818001a93c"/>
    <x v="1"/>
    <x v="6"/>
    <x v="627"/>
    <x v="1"/>
    <x v="0"/>
    <x v="0"/>
  </r>
  <r>
    <s v="6262dfb544be277ef823980a"/>
    <x v="1"/>
    <x v="12"/>
    <x v="628"/>
    <x v="1"/>
    <x v="0"/>
    <x v="0"/>
  </r>
  <r>
    <s v="62f8954991351c70960591c6"/>
    <x v="1"/>
    <x v="2"/>
    <x v="629"/>
    <x v="4"/>
    <x v="0"/>
    <x v="0"/>
  </r>
  <r>
    <s v="62f8954991351c70960591c6"/>
    <x v="1"/>
    <x v="4"/>
    <x v="630"/>
    <x v="4"/>
    <x v="0"/>
    <x v="0"/>
  </r>
  <r>
    <s v="62fefded7e31048b820d97aa"/>
    <x v="1"/>
    <x v="1"/>
    <x v="631"/>
    <x v="1"/>
    <x v="0"/>
    <x v="0"/>
  </r>
  <r>
    <s v="630095e186d4668f8a0fd585"/>
    <x v="1"/>
    <x v="1"/>
    <x v="632"/>
    <x v="5"/>
    <x v="0"/>
    <x v="0"/>
  </r>
  <r>
    <s v="5f2da6f973147a0f9c362142"/>
    <x v="1"/>
    <x v="1"/>
    <x v="633"/>
    <x v="1"/>
    <x v="0"/>
    <x v="0"/>
  </r>
  <r>
    <s v="630137ee507e6a82bd0a00ea"/>
    <x v="1"/>
    <x v="1"/>
    <x v="634"/>
    <x v="5"/>
    <x v="0"/>
    <x v="0"/>
  </r>
  <r>
    <s v="630137ee507e6a82bd0a00ea"/>
    <x v="1"/>
    <x v="1"/>
    <x v="14"/>
    <x v="1"/>
    <x v="0"/>
    <x v="0"/>
  </r>
  <r>
    <s v="630095e186d4668f8a0fd585"/>
    <x v="1"/>
    <x v="10"/>
    <x v="632"/>
    <x v="5"/>
    <x v="0"/>
    <x v="0"/>
  </r>
  <r>
    <s v="6303408d5df775476f039474"/>
    <x v="1"/>
    <x v="1"/>
    <x v="635"/>
    <x v="1"/>
    <x v="0"/>
    <x v="0"/>
  </r>
  <r>
    <s v="630359374b11288701083079"/>
    <x v="1"/>
    <x v="1"/>
    <x v="636"/>
    <x v="1"/>
    <x v="0"/>
    <x v="0"/>
  </r>
  <r>
    <s v="630359374b11288701083079"/>
    <x v="1"/>
    <x v="1"/>
    <x v="637"/>
    <x v="5"/>
    <x v="0"/>
    <x v="0"/>
  </r>
  <r>
    <s v="62f9deaab45550f59503f3c2"/>
    <x v="1"/>
    <x v="1"/>
    <x v="638"/>
    <x v="5"/>
    <x v="0"/>
    <x v="0"/>
  </r>
  <r>
    <s v="62f9deaab45550f59503f3c2"/>
    <x v="1"/>
    <x v="24"/>
    <x v="581"/>
    <x v="5"/>
    <x v="0"/>
    <x v="0"/>
  </r>
  <r>
    <s v="63086268d8e1059cdf0a0203"/>
    <x v="1"/>
    <x v="1"/>
    <x v="639"/>
    <x v="5"/>
    <x v="21"/>
    <x v="0"/>
  </r>
  <r>
    <s v="63086268d8e1059cdf0a0203"/>
    <x v="1"/>
    <x v="1"/>
    <x v="640"/>
    <x v="5"/>
    <x v="0"/>
    <x v="0"/>
  </r>
  <r>
    <s v="630894ba6179d0fa0b0c7695"/>
    <x v="1"/>
    <x v="1"/>
    <x v="641"/>
    <x v="5"/>
    <x v="0"/>
    <x v="0"/>
  </r>
  <r>
    <s v="630894ba6179d0fa0b0c7695"/>
    <x v="1"/>
    <x v="1"/>
    <x v="642"/>
    <x v="5"/>
    <x v="0"/>
    <x v="0"/>
  </r>
  <r>
    <s v="6316bbdb646dad3e80062e5a"/>
    <x v="1"/>
    <x v="2"/>
    <x v="643"/>
    <x v="1"/>
    <x v="2"/>
    <x v="0"/>
  </r>
  <r>
    <s v="6316bbdb646dad3e80062e5a"/>
    <x v="1"/>
    <x v="1"/>
    <x v="644"/>
    <x v="1"/>
    <x v="2"/>
    <x v="0"/>
  </r>
  <r>
    <s v="631883245f87c5c4930590c2"/>
    <x v="1"/>
    <x v="12"/>
    <x v="645"/>
    <x v="1"/>
    <x v="2"/>
    <x v="0"/>
  </r>
  <r>
    <s v="631883245f87c5c4930590c2"/>
    <x v="1"/>
    <x v="2"/>
    <x v="646"/>
    <x v="1"/>
    <x v="17"/>
    <x v="0"/>
  </r>
  <r>
    <s v="6319642843bd1ed51f0b7a5b"/>
    <x v="1"/>
    <x v="1"/>
    <x v="647"/>
    <x v="5"/>
    <x v="2"/>
    <x v="0"/>
  </r>
  <r>
    <s v="6306e87b6a4f19947b0057ef"/>
    <x v="1"/>
    <x v="1"/>
    <x v="648"/>
    <x v="1"/>
    <x v="2"/>
    <x v="0"/>
  </r>
  <r>
    <s v="631ff19329b4b1e3e3033fb7"/>
    <x v="1"/>
    <x v="1"/>
    <x v="649"/>
    <x v="4"/>
    <x v="0"/>
    <x v="0"/>
  </r>
  <r>
    <s v="6316bbdb646dad3e80062e5a"/>
    <x v="1"/>
    <x v="1"/>
    <x v="624"/>
    <x v="1"/>
    <x v="0"/>
    <x v="0"/>
  </r>
  <r>
    <s v="632970159dd7aa85bc088858"/>
    <x v="1"/>
    <x v="1"/>
    <x v="581"/>
    <x v="4"/>
    <x v="0"/>
    <x v="0"/>
  </r>
  <r>
    <s v="632970159dd7aa85bc088858"/>
    <x v="1"/>
    <x v="12"/>
    <x v="650"/>
    <x v="4"/>
    <x v="0"/>
    <x v="0"/>
  </r>
  <r>
    <s v="632970159dd7aa85bc088858"/>
    <x v="1"/>
    <x v="2"/>
    <x v="647"/>
    <x v="1"/>
    <x v="17"/>
    <x v="0"/>
  </r>
  <r>
    <s v="632dbc40bd03bad1850545cd"/>
    <x v="1"/>
    <x v="2"/>
    <x v="230"/>
    <x v="1"/>
    <x v="0"/>
    <x v="0"/>
  </r>
  <r>
    <s v="632dbe56bf15d01b37041e77"/>
    <x v="1"/>
    <x v="2"/>
    <x v="14"/>
    <x v="1"/>
    <x v="0"/>
    <x v="0"/>
  </r>
  <r>
    <s v="6303408d5df775476f039474"/>
    <x v="1"/>
    <x v="8"/>
    <x v="651"/>
    <x v="1"/>
    <x v="0"/>
    <x v="0"/>
  </r>
  <r>
    <s v="633e716fafe34ba1b7076947"/>
    <x v="1"/>
    <x v="1"/>
    <x v="652"/>
    <x v="1"/>
    <x v="0"/>
    <x v="0"/>
  </r>
  <r>
    <s v="633f0c4a32030623980424c5"/>
    <x v="1"/>
    <x v="1"/>
    <x v="144"/>
    <x v="3"/>
    <x v="0"/>
    <x v="0"/>
  </r>
  <r>
    <s v="633fc2f70df289e4680a91ac"/>
    <x v="1"/>
    <x v="4"/>
    <x v="653"/>
    <x v="1"/>
    <x v="0"/>
    <x v="0"/>
  </r>
  <r>
    <s v="5f1282ac1998733bb2550363"/>
    <x v="1"/>
    <x v="4"/>
    <x v="654"/>
    <x v="1"/>
    <x v="18"/>
    <x v="0"/>
  </r>
  <r>
    <s v="5f1282ac1998733bb2550363"/>
    <x v="2"/>
    <x v="1"/>
    <x v="655"/>
    <x v="1"/>
    <x v="9"/>
    <x v="0"/>
  </r>
  <r>
    <s v="5f1282ac1998733bb2550363"/>
    <x v="2"/>
    <x v="1"/>
    <x v="656"/>
    <x v="4"/>
    <x v="7"/>
    <x v="0"/>
  </r>
  <r>
    <s v="61988fcde68685210c69b20e"/>
    <x v="1"/>
    <x v="1"/>
    <x v="657"/>
    <x v="3"/>
    <x v="17"/>
    <x v="4"/>
  </r>
  <r>
    <s v="6344d8ab7c54e3f771025b94"/>
    <x v="2"/>
    <x v="1"/>
    <x v="658"/>
    <x v="1"/>
    <x v="9"/>
    <x v="0"/>
  </r>
  <r>
    <s v="6344d8ab7c54e3f771025b94"/>
    <x v="1"/>
    <x v="1"/>
    <x v="659"/>
    <x v="1"/>
    <x v="18"/>
    <x v="0"/>
  </r>
  <r>
    <s v="6344d8ab7c54e3f771025b94"/>
    <x v="1"/>
    <x v="1"/>
    <x v="660"/>
    <x v="1"/>
    <x v="17"/>
    <x v="0"/>
  </r>
  <r>
    <s v="62c6a45dfb4f97b2b507c5fc"/>
    <x v="1"/>
    <x v="1"/>
    <x v="661"/>
    <x v="4"/>
    <x v="18"/>
    <x v="0"/>
  </r>
  <r>
    <s v="632dbc40bd03bad1850545cd"/>
    <x v="1"/>
    <x v="2"/>
    <x v="662"/>
    <x v="1"/>
    <x v="18"/>
    <x v="0"/>
  </r>
  <r>
    <s v="634626820009e1dc18046356"/>
    <x v="1"/>
    <x v="1"/>
    <x v="663"/>
    <x v="1"/>
    <x v="17"/>
    <x v="4"/>
  </r>
  <r>
    <s v="63490c84863b16091203df54"/>
    <x v="1"/>
    <x v="1"/>
    <x v="664"/>
    <x v="1"/>
    <x v="17"/>
    <x v="0"/>
  </r>
  <r>
    <s v="634a4e91e6f62863ef06f53b"/>
    <x v="1"/>
    <x v="30"/>
    <x v="665"/>
    <x v="5"/>
    <x v="17"/>
    <x v="0"/>
  </r>
  <r>
    <s v="634a4e91e6f62863ef06f53b"/>
    <x v="1"/>
    <x v="12"/>
    <x v="666"/>
    <x v="6"/>
    <x v="15"/>
    <x v="0"/>
  </r>
  <r>
    <s v="6028c6c1ac14221d606b0807"/>
    <x v="1"/>
    <x v="1"/>
    <x v="667"/>
    <x v="1"/>
    <x v="17"/>
    <x v="0"/>
  </r>
  <r>
    <s v="6028c6c1ac14221d606b0807"/>
    <x v="2"/>
    <x v="2"/>
    <x v="668"/>
    <x v="1"/>
    <x v="9"/>
    <x v="0"/>
  </r>
  <r>
    <s v="634e0cd8fdd8e227a80373ea"/>
    <x v="1"/>
    <x v="12"/>
    <x v="230"/>
    <x v="1"/>
    <x v="16"/>
    <x v="0"/>
  </r>
  <r>
    <s v="634e0cd8fdd8e227a80373ea"/>
    <x v="1"/>
    <x v="1"/>
    <x v="669"/>
    <x v="1"/>
    <x v="17"/>
    <x v="0"/>
  </r>
  <r>
    <s v="616e19c640354179c01ce4b2"/>
    <x v="1"/>
    <x v="1"/>
    <x v="670"/>
    <x v="1"/>
    <x v="17"/>
    <x v="0"/>
  </r>
  <r>
    <s v="634e6a5a6a327e1a430554d9"/>
    <x v="1"/>
    <x v="1"/>
    <x v="671"/>
    <x v="1"/>
    <x v="17"/>
    <x v="0"/>
  </r>
  <r>
    <s v="634fa954bb6f1c503e0d6176"/>
    <x v="1"/>
    <x v="2"/>
    <x v="672"/>
    <x v="1"/>
    <x v="17"/>
    <x v="0"/>
  </r>
  <r>
    <s v="634fb34ff501b0f0450778c4"/>
    <x v="1"/>
    <x v="10"/>
    <x v="673"/>
    <x v="1"/>
    <x v="17"/>
    <x v="2"/>
  </r>
  <r>
    <s v="634fb34ff501b0f0450778c4"/>
    <x v="1"/>
    <x v="1"/>
    <x v="511"/>
    <x v="3"/>
    <x v="0"/>
    <x v="2"/>
  </r>
  <r>
    <s v="61987b87f102750e7c037f54"/>
    <x v="1"/>
    <x v="2"/>
    <x v="674"/>
    <x v="1"/>
    <x v="17"/>
    <x v="0"/>
  </r>
  <r>
    <s v="634ff2a3d7c9e35467041281"/>
    <x v="2"/>
    <x v="1"/>
    <x v="675"/>
    <x v="1"/>
    <x v="7"/>
    <x v="0"/>
  </r>
  <r>
    <s v="634ff2a3d7c9e35467041281"/>
    <x v="2"/>
    <x v="1"/>
    <x v="127"/>
    <x v="1"/>
    <x v="3"/>
    <x v="0"/>
  </r>
  <r>
    <s v="632dbe56bf15d01b37041e77"/>
    <x v="2"/>
    <x v="1"/>
    <x v="676"/>
    <x v="1"/>
    <x v="7"/>
    <x v="0"/>
  </r>
  <r>
    <s v="6350236420e5bd4f540070ad"/>
    <x v="1"/>
    <x v="2"/>
    <x v="677"/>
    <x v="1"/>
    <x v="17"/>
    <x v="0"/>
  </r>
  <r>
    <s v="6350236420e5bd4f540070ad"/>
    <x v="2"/>
    <x v="1"/>
    <x v="678"/>
    <x v="1"/>
    <x v="7"/>
    <x v="0"/>
  </r>
  <r>
    <s v="635052e47c4848832f09f781"/>
    <x v="1"/>
    <x v="13"/>
    <x v="679"/>
    <x v="1"/>
    <x v="17"/>
    <x v="0"/>
  </r>
  <r>
    <s v="635080f148ce5155660b1920"/>
    <x v="1"/>
    <x v="1"/>
    <x v="680"/>
    <x v="1"/>
    <x v="17"/>
    <x v="2"/>
  </r>
  <r>
    <s v="635080f148ce5155660b1920"/>
    <x v="2"/>
    <x v="1"/>
    <x v="681"/>
    <x v="1"/>
    <x v="7"/>
    <x v="2"/>
  </r>
  <r>
    <s v="6350a53391b963751d07a2f5"/>
    <x v="1"/>
    <x v="17"/>
    <x v="682"/>
    <x v="4"/>
    <x v="17"/>
    <x v="0"/>
  </r>
  <r>
    <s v="6350a53391b963751d07a2f5"/>
    <x v="1"/>
    <x v="1"/>
    <x v="7"/>
    <x v="4"/>
    <x v="17"/>
    <x v="0"/>
  </r>
  <r>
    <s v="6350e8e38c30d3f2a80a5859"/>
    <x v="1"/>
    <x v="1"/>
    <x v="683"/>
    <x v="1"/>
    <x v="17"/>
    <x v="0"/>
  </r>
  <r>
    <s v="634fc3e3906a5df93e01db01"/>
    <x v="1"/>
    <x v="1"/>
    <x v="684"/>
    <x v="1"/>
    <x v="17"/>
    <x v="0"/>
  </r>
  <r>
    <s v="63510535a24b1d8fe70b295a"/>
    <x v="1"/>
    <x v="1"/>
    <x v="144"/>
    <x v="1"/>
    <x v="17"/>
    <x v="12"/>
  </r>
  <r>
    <s v="63510535a24b1d8fe70b295a"/>
    <x v="1"/>
    <x v="1"/>
    <x v="662"/>
    <x v="3"/>
    <x v="0"/>
    <x v="12"/>
  </r>
  <r>
    <s v="63510535a24b1d8fe70b295a"/>
    <x v="2"/>
    <x v="1"/>
    <x v="685"/>
    <x v="1"/>
    <x v="7"/>
    <x v="12"/>
  </r>
  <r>
    <s v="62b447e60ac143d7520db564"/>
    <x v="1"/>
    <x v="1"/>
    <x v="686"/>
    <x v="1"/>
    <x v="17"/>
    <x v="0"/>
  </r>
  <r>
    <s v="63522dd38d0436c9940645af"/>
    <x v="1"/>
    <x v="12"/>
    <x v="687"/>
    <x v="1"/>
    <x v="17"/>
    <x v="0"/>
  </r>
  <r>
    <s v="6303408d5df775476f039474"/>
    <x v="1"/>
    <x v="2"/>
    <x v="688"/>
    <x v="1"/>
    <x v="0"/>
    <x v="0"/>
  </r>
  <r>
    <s v="6348fe982fbbeea5a60276d8"/>
    <x v="1"/>
    <x v="1"/>
    <x v="666"/>
    <x v="1"/>
    <x v="16"/>
    <x v="0"/>
  </r>
  <r>
    <s v="6357fc12c7b63ac5250ee372"/>
    <x v="1"/>
    <x v="1"/>
    <x v="689"/>
    <x v="6"/>
    <x v="0"/>
    <x v="0"/>
  </r>
  <r>
    <s v="6357fc12c7b63ac5250ee372"/>
    <x v="1"/>
    <x v="7"/>
    <x v="232"/>
    <x v="3"/>
    <x v="12"/>
    <x v="0"/>
  </r>
  <r>
    <s v="634fb18048efe5bcb70cf386"/>
    <x v="1"/>
    <x v="4"/>
    <x v="690"/>
    <x v="1"/>
    <x v="0"/>
    <x v="0"/>
  </r>
  <r>
    <s v="634fb18048efe5bcb70cf386"/>
    <x v="1"/>
    <x v="1"/>
    <x v="639"/>
    <x v="3"/>
    <x v="16"/>
    <x v="0"/>
  </r>
  <r>
    <s v="6363637e3ebb35d0f104beb1"/>
    <x v="1"/>
    <x v="1"/>
    <x v="691"/>
    <x v="6"/>
    <x v="0"/>
    <x v="0"/>
  </r>
  <r>
    <s v="6363637e3ebb35d0f104beb1"/>
    <x v="2"/>
    <x v="1"/>
    <x v="692"/>
    <x v="6"/>
    <x v="22"/>
    <x v="0"/>
  </r>
  <r>
    <s v="6369dc35ad6ce4568d01eab3"/>
    <x v="1"/>
    <x v="1"/>
    <x v="420"/>
    <x v="1"/>
    <x v="15"/>
    <x v="0"/>
  </r>
  <r>
    <s v="62c795a659c9628ecd05d287"/>
    <x v="1"/>
    <x v="1"/>
    <x v="660"/>
    <x v="5"/>
    <x v="15"/>
    <x v="0"/>
  </r>
  <r>
    <s v="634626820009e1dc18046356"/>
    <x v="1"/>
    <x v="12"/>
    <x v="693"/>
    <x v="1"/>
    <x v="0"/>
    <x v="0"/>
  </r>
  <r>
    <s v="636d29f7b62dc0a19204dba1"/>
    <x v="1"/>
    <x v="1"/>
    <x v="694"/>
    <x v="1"/>
    <x v="0"/>
    <x v="0"/>
  </r>
  <r>
    <s v="636d29f7b62dc0a19204dba1"/>
    <x v="2"/>
    <x v="1"/>
    <x v="695"/>
    <x v="1"/>
    <x v="7"/>
    <x v="0"/>
  </r>
  <r>
    <s v="627b2f97589b70e059003320"/>
    <x v="1"/>
    <x v="1"/>
    <x v="185"/>
    <x v="6"/>
    <x v="0"/>
    <x v="0"/>
  </r>
  <r>
    <s v="637604b4cd07eaa64204a3b6"/>
    <x v="1"/>
    <x v="3"/>
    <x v="696"/>
    <x v="1"/>
    <x v="14"/>
    <x v="0"/>
  </r>
  <r>
    <s v="637604b4cd07eaa64204a3b6"/>
    <x v="1"/>
    <x v="1"/>
    <x v="697"/>
    <x v="1"/>
    <x v="14"/>
    <x v="0"/>
  </r>
  <r>
    <s v="6379120a3b0161fd6e0f2a3e"/>
    <x v="1"/>
    <x v="2"/>
    <x v="515"/>
    <x v="1"/>
    <x v="14"/>
    <x v="0"/>
  </r>
  <r>
    <s v="637dd678aa1cd3094b0ae117"/>
    <x v="1"/>
    <x v="3"/>
    <x v="99"/>
    <x v="4"/>
    <x v="0"/>
    <x v="0"/>
  </r>
  <r>
    <s v="637dd678aa1cd3094b0ae117"/>
    <x v="1"/>
    <x v="1"/>
    <x v="698"/>
    <x v="4"/>
    <x v="0"/>
    <x v="0"/>
  </r>
  <r>
    <s v="6380a33cb99b04d3e20e74b0"/>
    <x v="1"/>
    <x v="1"/>
    <x v="111"/>
    <x v="1"/>
    <x v="0"/>
    <x v="0"/>
  </r>
  <r>
    <s v="6380a33cb99b04d3e20e74b0"/>
    <x v="1"/>
    <x v="1"/>
    <x v="408"/>
    <x v="1"/>
    <x v="0"/>
    <x v="0"/>
  </r>
  <r>
    <s v="634fa954bb6f1c503e0d6176"/>
    <x v="1"/>
    <x v="1"/>
    <x v="615"/>
    <x v="1"/>
    <x v="0"/>
    <x v="0"/>
  </r>
  <r>
    <s v="6382b32c4f12c8bf7902cb31"/>
    <x v="1"/>
    <x v="1"/>
    <x v="279"/>
    <x v="1"/>
    <x v="0"/>
    <x v="0"/>
  </r>
  <r>
    <s v="638851b3aee69fbcbc02f49d"/>
    <x v="1"/>
    <x v="1"/>
    <x v="330"/>
    <x v="5"/>
    <x v="0"/>
    <x v="0"/>
  </r>
  <r>
    <s v="638821f671c9a3eea304b0d0"/>
    <x v="1"/>
    <x v="1"/>
    <x v="699"/>
    <x v="6"/>
    <x v="0"/>
    <x v="0"/>
  </r>
  <r>
    <s v="638821f671c9a3eea304b0d0"/>
    <x v="1"/>
    <x v="37"/>
    <x v="28"/>
    <x v="6"/>
    <x v="0"/>
    <x v="0"/>
  </r>
  <r>
    <s v="6319642843bd1ed51f0b7a5b"/>
    <x v="1"/>
    <x v="1"/>
    <x v="700"/>
    <x v="1"/>
    <x v="0"/>
    <x v="0"/>
  </r>
  <r>
    <s v="638b01f26033d481600be8d1"/>
    <x v="1"/>
    <x v="12"/>
    <x v="97"/>
    <x v="1"/>
    <x v="0"/>
    <x v="0"/>
  </r>
  <r>
    <s v="6389b415578d8a25d1037f9b"/>
    <x v="1"/>
    <x v="1"/>
    <x v="3"/>
    <x v="1"/>
    <x v="0"/>
    <x v="0"/>
  </r>
  <r>
    <s v="6389b415578d8a25d1037f9b"/>
    <x v="1"/>
    <x v="1"/>
    <x v="322"/>
    <x v="5"/>
    <x v="0"/>
    <x v="0"/>
  </r>
  <r>
    <s v="63937272ac9bf743f3072936"/>
    <x v="1"/>
    <x v="1"/>
    <x v="17"/>
    <x v="1"/>
    <x v="0"/>
    <x v="0"/>
  </r>
  <r>
    <s v="63937272ac9bf743f3072936"/>
    <x v="2"/>
    <x v="1"/>
    <x v="291"/>
    <x v="6"/>
    <x v="0"/>
    <x v="0"/>
  </r>
  <r>
    <s v="63937272ac9bf743f3072936"/>
    <x v="2"/>
    <x v="1"/>
    <x v="107"/>
    <x v="5"/>
    <x v="0"/>
    <x v="0"/>
  </r>
  <r>
    <s v="639013068c29b5b28c0a0a8a"/>
    <x v="1"/>
    <x v="1"/>
    <x v="225"/>
    <x v="5"/>
    <x v="0"/>
    <x v="0"/>
  </r>
  <r>
    <s v="639013068c29b5b28c0a0a8a"/>
    <x v="1"/>
    <x v="1"/>
    <x v="245"/>
    <x v="5"/>
    <x v="0"/>
    <x v="0"/>
  </r>
  <r>
    <s v="614fd68c99b07222566eb49c"/>
    <x v="2"/>
    <x v="4"/>
    <x v="701"/>
    <x v="1"/>
    <x v="9"/>
    <x v="0"/>
  </r>
  <r>
    <s v="63504d5e9958b4278c0a0327"/>
    <x v="2"/>
    <x v="2"/>
    <x v="187"/>
    <x v="1"/>
    <x v="4"/>
    <x v="12"/>
  </r>
  <r>
    <s v="63eaf321724d9ed4140f9773"/>
    <x v="2"/>
    <x v="1"/>
    <x v="114"/>
    <x v="1"/>
    <x v="4"/>
    <x v="1"/>
  </r>
  <r>
    <s v="5f58c18c31c94726f0298924"/>
    <x v="2"/>
    <x v="1"/>
    <x v="702"/>
    <x v="1"/>
    <x v="9"/>
    <x v="2"/>
  </r>
  <r>
    <s v="6344cbb54ef6b0230d03a5f2"/>
    <x v="2"/>
    <x v="1"/>
    <x v="179"/>
    <x v="1"/>
    <x v="7"/>
    <x v="2"/>
  </r>
  <r>
    <s v="63e87c7b59eacf63830ab870"/>
    <x v="2"/>
    <x v="1"/>
    <x v="703"/>
    <x v="1"/>
    <x v="9"/>
    <x v="1"/>
  </r>
  <r>
    <s v="6348f3cb57238d6f61032fc8"/>
    <x v="2"/>
    <x v="1"/>
    <x v="51"/>
    <x v="1"/>
    <x v="7"/>
    <x v="5"/>
  </r>
  <r>
    <s v="6348f3cb57238d6f61032fc8"/>
    <x v="2"/>
    <x v="1"/>
    <x v="179"/>
    <x v="1"/>
    <x v="7"/>
    <x v="10"/>
  </r>
  <r>
    <s v="63fd60f5ad23952a8d0276dd"/>
    <x v="2"/>
    <x v="1"/>
    <x v="51"/>
    <x v="1"/>
    <x v="7"/>
    <x v="5"/>
  </r>
  <r>
    <s v="63e61aa246fc9646610ac1d6"/>
    <x v="2"/>
    <x v="1"/>
    <x v="341"/>
    <x v="1"/>
    <x v="7"/>
    <x v="2"/>
  </r>
  <r>
    <s v="63fd60f5ad23952a8d0276dd"/>
    <x v="2"/>
    <x v="1"/>
    <x v="134"/>
    <x v="1"/>
    <x v="7"/>
    <x v="2"/>
  </r>
  <r>
    <s v="63fd60f5ad23952a8d0276dd"/>
    <x v="2"/>
    <x v="1"/>
    <x v="676"/>
    <x v="1"/>
    <x v="7"/>
    <x v="12"/>
  </r>
  <r>
    <s v="635d1adc4a5ea0e6b60e5bfd"/>
    <x v="2"/>
    <x v="1"/>
    <x v="66"/>
    <x v="1"/>
    <x v="7"/>
    <x v="10"/>
  </r>
  <r>
    <s v="63fda28ea56023ae780c71a4"/>
    <x v="2"/>
    <x v="1"/>
    <x v="704"/>
    <x v="1"/>
    <x v="7"/>
    <x v="5"/>
  </r>
  <r>
    <s v="63eaf1547cba37c0e309046e"/>
    <x v="2"/>
    <x v="1"/>
    <x v="590"/>
    <x v="1"/>
    <x v="7"/>
    <x v="5"/>
  </r>
  <r>
    <s v="63e842ed1d765144da0c4139"/>
    <x v="2"/>
    <x v="1"/>
    <x v="704"/>
    <x v="1"/>
    <x v="7"/>
    <x v="12"/>
  </r>
  <r>
    <s v="63eb03e4a8975e1eda01e0a2"/>
    <x v="2"/>
    <x v="1"/>
    <x v="399"/>
    <x v="1"/>
    <x v="7"/>
    <x v="2"/>
  </r>
  <r>
    <s v="63fdff2393242a22da09f8a3"/>
    <x v="2"/>
    <x v="1"/>
    <x v="705"/>
    <x v="1"/>
    <x v="7"/>
    <x v="4"/>
  </r>
  <r>
    <s v="635d3ecb0bf65c1d660f75a4"/>
    <x v="2"/>
    <x v="1"/>
    <x v="706"/>
    <x v="1"/>
    <x v="7"/>
    <x v="12"/>
  </r>
  <r>
    <s v="63fe2e9355ad95715707a9a4"/>
    <x v="2"/>
    <x v="1"/>
    <x v="15"/>
    <x v="1"/>
    <x v="7"/>
    <x v="5"/>
  </r>
  <r>
    <s v="63c4dd9b3a7e5beca0057b3a"/>
    <x v="2"/>
    <x v="1"/>
    <x v="707"/>
    <x v="1"/>
    <x v="7"/>
    <x v="15"/>
  </r>
  <r>
    <s v="635d3ecb0bf65c1d660f75a4"/>
    <x v="2"/>
    <x v="1"/>
    <x v="66"/>
    <x v="1"/>
    <x v="7"/>
    <x v="12"/>
  </r>
  <r>
    <s v="635d3ecb0bf65c1d660f75a4"/>
    <x v="2"/>
    <x v="1"/>
    <x v="676"/>
    <x v="1"/>
    <x v="7"/>
    <x v="12"/>
  </r>
  <r>
    <s v="63feb21b71f387e52a0c5f1d"/>
    <x v="2"/>
    <x v="1"/>
    <x v="708"/>
    <x v="1"/>
    <x v="23"/>
    <x v="2"/>
  </r>
  <r>
    <s v="63feb21b71f387e52a0c5f1d"/>
    <x v="2"/>
    <x v="1"/>
    <x v="155"/>
    <x v="1"/>
    <x v="23"/>
    <x v="2"/>
  </r>
  <r>
    <s v="63feb21b71f387e52a0c5f1d"/>
    <x v="2"/>
    <x v="1"/>
    <x v="52"/>
    <x v="8"/>
    <x v="23"/>
    <x v="2"/>
  </r>
  <r>
    <s v="6223a56ce940d217d4246be5"/>
    <x v="2"/>
    <x v="1"/>
    <x v="676"/>
    <x v="1"/>
    <x v="7"/>
    <x v="10"/>
  </r>
  <r>
    <s v="63fe2eba1a7b76f86406d517"/>
    <x v="2"/>
    <x v="1"/>
    <x v="399"/>
    <x v="1"/>
    <x v="7"/>
    <x v="10"/>
  </r>
  <r>
    <s v="63fe2eba1a7b76f86406d517"/>
    <x v="2"/>
    <x v="1"/>
    <x v="676"/>
    <x v="1"/>
    <x v="7"/>
    <x v="10"/>
  </r>
  <r>
    <s v="63febe8d01295e8bf9027572"/>
    <x v="2"/>
    <x v="1"/>
    <x v="15"/>
    <x v="1"/>
    <x v="7"/>
    <x v="5"/>
  </r>
  <r>
    <s v="63fe2eba1a7b76f86406d517"/>
    <x v="2"/>
    <x v="1"/>
    <x v="705"/>
    <x v="1"/>
    <x v="7"/>
    <x v="10"/>
  </r>
  <r>
    <s v="63fe2eba1a7b76f86406d517"/>
    <x v="2"/>
    <x v="1"/>
    <x v="399"/>
    <x v="1"/>
    <x v="7"/>
    <x v="10"/>
  </r>
  <r>
    <s v="63c288e2ee2fdd3e16004852"/>
    <x v="2"/>
    <x v="1"/>
    <x v="394"/>
    <x v="1"/>
    <x v="7"/>
    <x v="2"/>
  </r>
  <r>
    <s v="63fdff2393242a22da09f8a3"/>
    <x v="2"/>
    <x v="1"/>
    <x v="287"/>
    <x v="1"/>
    <x v="7"/>
    <x v="10"/>
  </r>
  <r>
    <s v="63fe2e9355ad95715707a9a4"/>
    <x v="2"/>
    <x v="1"/>
    <x v="15"/>
    <x v="1"/>
    <x v="7"/>
    <x v="19"/>
  </r>
  <r>
    <s v="5ed4fc3c408a530a058b4567"/>
    <x v="2"/>
    <x v="1"/>
    <x v="179"/>
    <x v="1"/>
    <x v="7"/>
    <x v="4"/>
  </r>
  <r>
    <s v="63c288e2ee2fdd3e16004852"/>
    <x v="2"/>
    <x v="1"/>
    <x v="399"/>
    <x v="1"/>
    <x v="7"/>
    <x v="10"/>
  </r>
  <r>
    <s v="63fe2e9355ad95715707a9a4"/>
    <x v="2"/>
    <x v="1"/>
    <x v="15"/>
    <x v="1"/>
    <x v="7"/>
    <x v="16"/>
  </r>
  <r>
    <s v="63ff57f849c3b5f98507d684"/>
    <x v="2"/>
    <x v="1"/>
    <x v="179"/>
    <x v="1"/>
    <x v="7"/>
    <x v="10"/>
  </r>
  <r>
    <s v="63ff5894cc7615a17d0c479e"/>
    <x v="2"/>
    <x v="1"/>
    <x v="66"/>
    <x v="1"/>
    <x v="7"/>
    <x v="5"/>
  </r>
  <r>
    <s v="63ff57f849c3b5f98507d684"/>
    <x v="2"/>
    <x v="1"/>
    <x v="676"/>
    <x v="1"/>
    <x v="7"/>
    <x v="20"/>
  </r>
  <r>
    <s v="63ff7cc69b8256dc0b0a356d"/>
    <x v="2"/>
    <x v="1"/>
    <x v="134"/>
    <x v="1"/>
    <x v="7"/>
    <x v="5"/>
  </r>
  <r>
    <s v="63ff7950cea3d7b7eb021cf2"/>
    <x v="2"/>
    <x v="1"/>
    <x v="51"/>
    <x v="1"/>
    <x v="7"/>
    <x v="5"/>
  </r>
  <r>
    <s v="63ff7950cea3d7b7eb021cf2"/>
    <x v="2"/>
    <x v="1"/>
    <x v="179"/>
    <x v="1"/>
    <x v="7"/>
    <x v="15"/>
  </r>
  <r>
    <s v="63ff7950cea3d7b7eb021cf2"/>
    <x v="2"/>
    <x v="1"/>
    <x v="134"/>
    <x v="1"/>
    <x v="7"/>
    <x v="16"/>
  </r>
  <r>
    <s v="63ff80dbeb51b408c3013fb1"/>
    <x v="2"/>
    <x v="1"/>
    <x v="179"/>
    <x v="1"/>
    <x v="7"/>
    <x v="4"/>
  </r>
  <r>
    <s v="63ff80dbeb51b408c3013fb1"/>
    <x v="2"/>
    <x v="1"/>
    <x v="15"/>
    <x v="1"/>
    <x v="7"/>
    <x v="4"/>
  </r>
  <r>
    <s v="63ff9146db9a5f9edc0eb699"/>
    <x v="2"/>
    <x v="1"/>
    <x v="399"/>
    <x v="1"/>
    <x v="7"/>
    <x v="10"/>
  </r>
  <r>
    <s v="63bf2ccce1bafe08c3036b18"/>
    <x v="2"/>
    <x v="1"/>
    <x v="709"/>
    <x v="1"/>
    <x v="7"/>
    <x v="2"/>
  </r>
  <r>
    <s v="63ff7cc69b8256dc0b0a356d"/>
    <x v="2"/>
    <x v="1"/>
    <x v="394"/>
    <x v="1"/>
    <x v="7"/>
    <x v="10"/>
  </r>
  <r>
    <s v="640005c586104f96130b9e8f"/>
    <x v="2"/>
    <x v="1"/>
    <x v="370"/>
    <x v="1"/>
    <x v="7"/>
    <x v="6"/>
  </r>
  <r>
    <s v="63ff9146db9a5f9edc0eb699"/>
    <x v="2"/>
    <x v="1"/>
    <x v="704"/>
    <x v="1"/>
    <x v="7"/>
    <x v="12"/>
  </r>
  <r>
    <s v="64001b6a4b1a839ad501516b"/>
    <x v="2"/>
    <x v="1"/>
    <x v="399"/>
    <x v="1"/>
    <x v="7"/>
    <x v="5"/>
  </r>
  <r>
    <s v="640029a1d61e79641a0e3044"/>
    <x v="2"/>
    <x v="1"/>
    <x v="399"/>
    <x v="1"/>
    <x v="7"/>
    <x v="12"/>
  </r>
  <r>
    <s v="63ff5894cc7615a17d0c479e"/>
    <x v="2"/>
    <x v="1"/>
    <x v="66"/>
    <x v="1"/>
    <x v="7"/>
    <x v="10"/>
  </r>
  <r>
    <s v="63ff80dbeb51b408c3013fb1"/>
    <x v="2"/>
    <x v="1"/>
    <x v="399"/>
    <x v="1"/>
    <x v="7"/>
    <x v="5"/>
  </r>
  <r>
    <s v="63ff7950cea3d7b7eb021cf2"/>
    <x v="2"/>
    <x v="1"/>
    <x v="15"/>
    <x v="1"/>
    <x v="7"/>
    <x v="15"/>
  </r>
  <r>
    <s v="63fda28ea56023ae780c71a4"/>
    <x v="2"/>
    <x v="1"/>
    <x v="704"/>
    <x v="1"/>
    <x v="7"/>
    <x v="8"/>
  </r>
  <r>
    <s v="63e7fe9771ececfa8b0d5356"/>
    <x v="2"/>
    <x v="19"/>
    <x v="273"/>
    <x v="1"/>
    <x v="7"/>
    <x v="2"/>
  </r>
  <r>
    <s v="63ff7864057817bdcb056215"/>
    <x v="2"/>
    <x v="1"/>
    <x v="706"/>
    <x v="1"/>
    <x v="7"/>
    <x v="5"/>
  </r>
  <r>
    <s v="63ff7864057817bdcb056215"/>
    <x v="2"/>
    <x v="1"/>
    <x v="706"/>
    <x v="1"/>
    <x v="7"/>
    <x v="15"/>
  </r>
  <r>
    <s v="635d1adc4a5ea0e6b60e5bfd"/>
    <x v="2"/>
    <x v="1"/>
    <x v="710"/>
    <x v="1"/>
    <x v="4"/>
    <x v="15"/>
  </r>
  <r>
    <s v="635d1adc4a5ea0e6b60e5bfd"/>
    <x v="2"/>
    <x v="1"/>
    <x v="711"/>
    <x v="1"/>
    <x v="4"/>
    <x v="15"/>
  </r>
  <r>
    <s v="635d1adc4a5ea0e6b60e5bfd"/>
    <x v="2"/>
    <x v="1"/>
    <x v="710"/>
    <x v="1"/>
    <x v="4"/>
    <x v="15"/>
  </r>
  <r>
    <s v="6400cbec1600be576608b10a"/>
    <x v="2"/>
    <x v="1"/>
    <x v="394"/>
    <x v="1"/>
    <x v="7"/>
    <x v="5"/>
  </r>
  <r>
    <s v="63e70791025b4c04bb0818c8"/>
    <x v="2"/>
    <x v="1"/>
    <x v="15"/>
    <x v="1"/>
    <x v="7"/>
    <x v="12"/>
  </r>
  <r>
    <s v="6400cbec1600be576608b10a"/>
    <x v="2"/>
    <x v="1"/>
    <x v="134"/>
    <x v="1"/>
    <x v="7"/>
    <x v="16"/>
  </r>
  <r>
    <s v="6400cbec1600be576608b10a"/>
    <x v="2"/>
    <x v="1"/>
    <x v="134"/>
    <x v="1"/>
    <x v="7"/>
    <x v="16"/>
  </r>
  <r>
    <s v="632dbe56bf15d01b37041e77"/>
    <x v="2"/>
    <x v="1"/>
    <x v="134"/>
    <x v="1"/>
    <x v="7"/>
    <x v="4"/>
  </r>
  <r>
    <s v="632dbe56bf15d01b37041e77"/>
    <x v="2"/>
    <x v="1"/>
    <x v="712"/>
    <x v="1"/>
    <x v="7"/>
    <x v="4"/>
  </r>
  <r>
    <s v="64004f876c7d375c04083263"/>
    <x v="2"/>
    <x v="1"/>
    <x v="394"/>
    <x v="1"/>
    <x v="7"/>
    <x v="0"/>
  </r>
  <r>
    <s v="64004f876c7d375c04083263"/>
    <x v="2"/>
    <x v="5"/>
    <x v="713"/>
    <x v="1"/>
    <x v="7"/>
    <x v="0"/>
  </r>
  <r>
    <s v="5ed4fc3c408a530a058b4567"/>
    <x v="2"/>
    <x v="1"/>
    <x v="15"/>
    <x v="1"/>
    <x v="7"/>
    <x v="10"/>
  </r>
  <r>
    <s v="63fda28ea56023ae780c71a4"/>
    <x v="2"/>
    <x v="1"/>
    <x v="676"/>
    <x v="1"/>
    <x v="7"/>
    <x v="12"/>
  </r>
  <r>
    <s v="640005c586104f96130b9e8f"/>
    <x v="2"/>
    <x v="1"/>
    <x v="370"/>
    <x v="1"/>
    <x v="7"/>
    <x v="6"/>
  </r>
  <r>
    <s v="640005c586104f96130b9e8f"/>
    <x v="2"/>
    <x v="1"/>
    <x v="370"/>
    <x v="1"/>
    <x v="7"/>
    <x v="19"/>
  </r>
  <r>
    <s v="634fc3e3906a5df93e01db01"/>
    <x v="2"/>
    <x v="1"/>
    <x v="367"/>
    <x v="1"/>
    <x v="0"/>
    <x v="4"/>
  </r>
  <r>
    <s v="64019348caa6a743830eaae6"/>
    <x v="2"/>
    <x v="1"/>
    <x v="179"/>
    <x v="1"/>
    <x v="7"/>
    <x v="10"/>
  </r>
  <r>
    <s v="63ff9146db9a5f9edc0eb699"/>
    <x v="2"/>
    <x v="1"/>
    <x v="399"/>
    <x v="1"/>
    <x v="7"/>
    <x v="8"/>
  </r>
  <r>
    <s v="64019348caa6a743830eaae6"/>
    <x v="2"/>
    <x v="1"/>
    <x v="134"/>
    <x v="1"/>
    <x v="7"/>
    <x v="5"/>
  </r>
  <r>
    <s v="64019348caa6a743830eaae6"/>
    <x v="2"/>
    <x v="1"/>
    <x v="676"/>
    <x v="1"/>
    <x v="7"/>
    <x v="4"/>
  </r>
  <r>
    <s v="6401c6dfd6948c2a4804a82a"/>
    <x v="2"/>
    <x v="1"/>
    <x v="15"/>
    <x v="1"/>
    <x v="7"/>
    <x v="1"/>
  </r>
  <r>
    <s v="638851b3aee69fbcbc02f49d"/>
    <x v="2"/>
    <x v="1"/>
    <x v="714"/>
    <x v="7"/>
    <x v="7"/>
    <x v="4"/>
  </r>
  <r>
    <s v="63e8ac1e26760e093a00cb58"/>
    <x v="2"/>
    <x v="1"/>
    <x v="134"/>
    <x v="1"/>
    <x v="7"/>
    <x v="4"/>
  </r>
  <r>
    <s v="5ed4fc3c408a530a058b4567"/>
    <x v="2"/>
    <x v="1"/>
    <x v="15"/>
    <x v="1"/>
    <x v="7"/>
    <x v="12"/>
  </r>
  <r>
    <s v="6401a96a24bff1c6650d83bb"/>
    <x v="2"/>
    <x v="1"/>
    <x v="676"/>
    <x v="1"/>
    <x v="7"/>
    <x v="4"/>
  </r>
  <r>
    <s v="6401a96a24bff1c6650d83bb"/>
    <x v="2"/>
    <x v="1"/>
    <x v="45"/>
    <x v="1"/>
    <x v="1"/>
    <x v="4"/>
  </r>
  <r>
    <s v="6401a96a24bff1c6650d83bb"/>
    <x v="2"/>
    <x v="1"/>
    <x v="134"/>
    <x v="1"/>
    <x v="7"/>
    <x v="5"/>
  </r>
  <r>
    <s v="63ff57f849c3b5f98507d684"/>
    <x v="2"/>
    <x v="1"/>
    <x v="15"/>
    <x v="1"/>
    <x v="7"/>
    <x v="12"/>
  </r>
  <r>
    <s v="634a168a5b3ad40c8c03f359"/>
    <x v="2"/>
    <x v="11"/>
    <x v="85"/>
    <x v="3"/>
    <x v="7"/>
    <x v="10"/>
  </r>
  <r>
    <s v="63e30179970d4d86d20cd3ca"/>
    <x v="2"/>
    <x v="1"/>
    <x v="715"/>
    <x v="1"/>
    <x v="7"/>
    <x v="2"/>
  </r>
  <r>
    <s v="63ff5894cc7615a17d0c479e"/>
    <x v="2"/>
    <x v="1"/>
    <x v="66"/>
    <x v="1"/>
    <x v="7"/>
    <x v="16"/>
  </r>
  <r>
    <s v="640029a1d61e79641a0e3044"/>
    <x v="2"/>
    <x v="1"/>
    <x v="399"/>
    <x v="1"/>
    <x v="7"/>
    <x v="12"/>
  </r>
  <r>
    <s v="640319d6109296189902dd43"/>
    <x v="2"/>
    <x v="1"/>
    <x v="399"/>
    <x v="1"/>
    <x v="7"/>
    <x v="5"/>
  </r>
  <r>
    <s v="640319d6109296189902dd43"/>
    <x v="2"/>
    <x v="1"/>
    <x v="399"/>
    <x v="1"/>
    <x v="7"/>
    <x v="10"/>
  </r>
  <r>
    <s v="640319d6109296189902dd43"/>
    <x v="2"/>
    <x v="1"/>
    <x v="399"/>
    <x v="1"/>
    <x v="7"/>
    <x v="12"/>
  </r>
  <r>
    <s v="5f11af10c03ed83f2d6be712"/>
    <x v="2"/>
    <x v="1"/>
    <x v="134"/>
    <x v="1"/>
    <x v="7"/>
    <x v="10"/>
  </r>
  <r>
    <s v="5f11af10c03ed83f2d6be712"/>
    <x v="2"/>
    <x v="1"/>
    <x v="134"/>
    <x v="1"/>
    <x v="7"/>
    <x v="10"/>
  </r>
  <r>
    <s v="63bf7c4f03a2eac5060a9a67"/>
    <x v="2"/>
    <x v="1"/>
    <x v="399"/>
    <x v="1"/>
    <x v="7"/>
    <x v="6"/>
  </r>
  <r>
    <s v="63bf7c4f03a2eac5060a9a67"/>
    <x v="2"/>
    <x v="1"/>
    <x v="233"/>
    <x v="5"/>
    <x v="4"/>
    <x v="6"/>
  </r>
  <r>
    <s v="63ff7864057817bdcb056215"/>
    <x v="2"/>
    <x v="1"/>
    <x v="134"/>
    <x v="1"/>
    <x v="7"/>
    <x v="5"/>
  </r>
  <r>
    <s v="634e6a5a6a327e1a430554d9"/>
    <x v="2"/>
    <x v="1"/>
    <x v="676"/>
    <x v="1"/>
    <x v="7"/>
    <x v="10"/>
  </r>
  <r>
    <s v="6403d1853ff9df87d20e6367"/>
    <x v="2"/>
    <x v="1"/>
    <x v="716"/>
    <x v="1"/>
    <x v="7"/>
    <x v="2"/>
  </r>
  <r>
    <s v="6403d1853ff9df87d20e6367"/>
    <x v="2"/>
    <x v="1"/>
    <x v="717"/>
    <x v="1"/>
    <x v="7"/>
    <x v="2"/>
  </r>
  <r>
    <s v="6403d1853ff9df87d20e6367"/>
    <x v="2"/>
    <x v="1"/>
    <x v="718"/>
    <x v="7"/>
    <x v="7"/>
    <x v="2"/>
  </r>
  <r>
    <s v="640432f64db436a1aa0b17d1"/>
    <x v="2"/>
    <x v="1"/>
    <x v="134"/>
    <x v="1"/>
    <x v="7"/>
    <x v="15"/>
  </r>
  <r>
    <s v="640029a1d61e79641a0e3044"/>
    <x v="2"/>
    <x v="1"/>
    <x v="399"/>
    <x v="1"/>
    <x v="7"/>
    <x v="12"/>
  </r>
  <r>
    <s v="640029a1d61e79641a0e3044"/>
    <x v="2"/>
    <x v="1"/>
    <x v="399"/>
    <x v="1"/>
    <x v="7"/>
    <x v="12"/>
  </r>
  <r>
    <s v="64001b6a4b1a839ad501516b"/>
    <x v="2"/>
    <x v="1"/>
    <x v="676"/>
    <x v="1"/>
    <x v="7"/>
    <x v="5"/>
  </r>
  <r>
    <s v="63875b5c9b0d31c0e5006767"/>
    <x v="2"/>
    <x v="20"/>
    <x v="3"/>
    <x v="9"/>
    <x v="7"/>
    <x v="4"/>
  </r>
  <r>
    <s v="634ff2a3d7c9e35467041281"/>
    <x v="2"/>
    <x v="1"/>
    <x v="719"/>
    <x v="5"/>
    <x v="7"/>
    <x v="0"/>
  </r>
  <r>
    <s v="6348f3cb57238d6f61032fc8"/>
    <x v="2"/>
    <x v="1"/>
    <x v="370"/>
    <x v="1"/>
    <x v="7"/>
    <x v="8"/>
  </r>
  <r>
    <s v="64001b6a4b1a839ad501516b"/>
    <x v="2"/>
    <x v="1"/>
    <x v="15"/>
    <x v="1"/>
    <x v="7"/>
    <x v="10"/>
  </r>
  <r>
    <s v="64001b6a4b1a839ad501516b"/>
    <x v="2"/>
    <x v="1"/>
    <x v="676"/>
    <x v="1"/>
    <x v="7"/>
    <x v="4"/>
  </r>
  <r>
    <s v="63fe3438f78cd590220c6c54"/>
    <x v="2"/>
    <x v="1"/>
    <x v="676"/>
    <x v="1"/>
    <x v="7"/>
    <x v="1"/>
  </r>
  <r>
    <s v="63fe3438f78cd590220c6c54"/>
    <x v="2"/>
    <x v="1"/>
    <x v="676"/>
    <x v="1"/>
    <x v="7"/>
    <x v="1"/>
  </r>
  <r>
    <s v="63fe3438f78cd590220c6c54"/>
    <x v="2"/>
    <x v="1"/>
    <x v="676"/>
    <x v="1"/>
    <x v="7"/>
    <x v="1"/>
  </r>
  <r>
    <s v="6401a96a24bff1c6650d83bb"/>
    <x v="2"/>
    <x v="1"/>
    <x v="676"/>
    <x v="1"/>
    <x v="7"/>
    <x v="2"/>
  </r>
  <r>
    <s v="63fe2e9355ad95715707a9a4"/>
    <x v="2"/>
    <x v="1"/>
    <x v="134"/>
    <x v="1"/>
    <x v="7"/>
    <x v="0"/>
  </r>
  <r>
    <s v="6405c8090b74699a1b0b4fc2"/>
    <x v="2"/>
    <x v="1"/>
    <x v="720"/>
    <x v="5"/>
    <x v="7"/>
    <x v="4"/>
  </r>
  <r>
    <s v="6405c8090b74699a1b0b4fc2"/>
    <x v="2"/>
    <x v="1"/>
    <x v="721"/>
    <x v="5"/>
    <x v="7"/>
    <x v="4"/>
  </r>
  <r>
    <s v="6405c8090b74699a1b0b4fc2"/>
    <x v="2"/>
    <x v="1"/>
    <x v="722"/>
    <x v="3"/>
    <x v="7"/>
    <x v="4"/>
  </r>
  <r>
    <s v="63fe3438f78cd590220c6c54"/>
    <x v="2"/>
    <x v="1"/>
    <x v="134"/>
    <x v="1"/>
    <x v="7"/>
    <x v="10"/>
  </r>
  <r>
    <s v="635d1adc4a5ea0e6b60e5bfd"/>
    <x v="2"/>
    <x v="1"/>
    <x v="15"/>
    <x v="1"/>
    <x v="7"/>
    <x v="14"/>
  </r>
  <r>
    <s v="6406f314e0a7d4dbf3039f79"/>
    <x v="2"/>
    <x v="1"/>
    <x v="79"/>
    <x v="1"/>
    <x v="7"/>
    <x v="4"/>
  </r>
  <r>
    <s v="6406f314e0a7d4dbf3039f79"/>
    <x v="2"/>
    <x v="1"/>
    <x v="50"/>
    <x v="1"/>
    <x v="0"/>
    <x v="4"/>
  </r>
  <r>
    <s v="63eaf321724d9ed4140f9773"/>
    <x v="2"/>
    <x v="1"/>
    <x v="723"/>
    <x v="1"/>
    <x v="7"/>
    <x v="5"/>
  </r>
  <r>
    <s v="640807bae9b4835a6206bd79"/>
    <x v="2"/>
    <x v="12"/>
    <x v="98"/>
    <x v="1"/>
    <x v="7"/>
    <x v="4"/>
  </r>
  <r>
    <s v="63b13eab0c447752e0098aaa"/>
    <x v="2"/>
    <x v="6"/>
    <x v="159"/>
    <x v="1"/>
    <x v="3"/>
    <x v="5"/>
  </r>
  <r>
    <s v="638851b3aee69fbcbc02f49d"/>
    <x v="2"/>
    <x v="1"/>
    <x v="289"/>
    <x v="1"/>
    <x v="4"/>
    <x v="10"/>
  </r>
  <r>
    <s v="640ec0a7dc729826d409150c"/>
    <x v="2"/>
    <x v="10"/>
    <x v="724"/>
    <x v="1"/>
    <x v="0"/>
    <x v="0"/>
  </r>
  <r>
    <s v="640ec0a7dc729826d409150c"/>
    <x v="2"/>
    <x v="10"/>
    <x v="725"/>
    <x v="1"/>
    <x v="0"/>
    <x v="0"/>
  </r>
  <r>
    <s v="63ada141e6633ce91608031a"/>
    <x v="2"/>
    <x v="2"/>
    <x v="449"/>
    <x v="9"/>
    <x v="4"/>
    <x v="12"/>
  </r>
  <r>
    <s v="63ada141e6633ce91608031a"/>
    <x v="2"/>
    <x v="2"/>
    <x v="114"/>
    <x v="5"/>
    <x v="4"/>
    <x v="12"/>
  </r>
  <r>
    <s v="63c288e2ee2fdd3e16004852"/>
    <x v="2"/>
    <x v="1"/>
    <x v="726"/>
    <x v="1"/>
    <x v="5"/>
    <x v="0"/>
  </r>
  <r>
    <s v="641d2e892ddeed194f018fc9"/>
    <x v="2"/>
    <x v="1"/>
    <x v="539"/>
    <x v="7"/>
    <x v="0"/>
    <x v="6"/>
  </r>
  <r>
    <s v="641d2e892ddeed194f018fc9"/>
    <x v="2"/>
    <x v="1"/>
    <x v="727"/>
    <x v="8"/>
    <x v="4"/>
    <x v="1"/>
  </r>
  <r>
    <s v="6369dc35ad6ce4568d01eab3"/>
    <x v="2"/>
    <x v="1"/>
    <x v="728"/>
    <x v="1"/>
    <x v="24"/>
    <x v="12"/>
  </r>
  <r>
    <s v="64200589b24899f9990f2437"/>
    <x v="2"/>
    <x v="1"/>
    <x v="712"/>
    <x v="3"/>
    <x v="4"/>
    <x v="12"/>
  </r>
  <r>
    <s v="64200589b24899f9990f2437"/>
    <x v="2"/>
    <x v="1"/>
    <x v="256"/>
    <x v="1"/>
    <x v="24"/>
    <x v="12"/>
  </r>
  <r>
    <s v="64227ded1ebde223b3070996"/>
    <x v="2"/>
    <x v="1"/>
    <x v="729"/>
    <x v="3"/>
    <x v="4"/>
    <x v="12"/>
  </r>
  <r>
    <s v="642b81f7331818954a07373c"/>
    <x v="2"/>
    <x v="1"/>
    <x v="384"/>
    <x v="5"/>
    <x v="4"/>
    <x v="10"/>
  </r>
  <r>
    <s v="642b81f7331818954a07373c"/>
    <x v="2"/>
    <x v="1"/>
    <x v="20"/>
    <x v="1"/>
    <x v="4"/>
    <x v="10"/>
  </r>
  <r>
    <s v="642b81f7331818954a07373c"/>
    <x v="2"/>
    <x v="1"/>
    <x v="75"/>
    <x v="1"/>
    <x v="4"/>
    <x v="10"/>
  </r>
  <r>
    <s v="63febe8d01295e8bf9027572"/>
    <x v="2"/>
    <x v="1"/>
    <x v="730"/>
    <x v="5"/>
    <x v="6"/>
    <x v="1"/>
  </r>
  <r>
    <s v="63febe8d01295e8bf9027572"/>
    <x v="2"/>
    <x v="1"/>
    <x v="722"/>
    <x v="5"/>
    <x v="6"/>
    <x v="1"/>
  </r>
  <r>
    <s v="63febe8d01295e8bf9027572"/>
    <x v="2"/>
    <x v="1"/>
    <x v="731"/>
    <x v="1"/>
    <x v="6"/>
    <x v="1"/>
  </r>
  <r>
    <s v="644213299205569fe506e86f"/>
    <x v="2"/>
    <x v="1"/>
    <x v="732"/>
    <x v="6"/>
    <x v="0"/>
    <x v="5"/>
  </r>
  <r>
    <s v="644213299205569fe506e86f"/>
    <x v="2"/>
    <x v="1"/>
    <x v="733"/>
    <x v="6"/>
    <x v="0"/>
    <x v="5"/>
  </r>
  <r>
    <s v="644213299205569fe506e86f"/>
    <x v="2"/>
    <x v="1"/>
    <x v="40"/>
    <x v="6"/>
    <x v="0"/>
    <x v="5"/>
  </r>
  <r>
    <s v="640432f64db436a1aa0b17d1"/>
    <x v="2"/>
    <x v="1"/>
    <x v="75"/>
    <x v="1"/>
    <x v="0"/>
    <x v="13"/>
  </r>
  <r>
    <s v="6407da1343ad45381504ea6e"/>
    <x v="2"/>
    <x v="1"/>
    <x v="448"/>
    <x v="1"/>
    <x v="4"/>
    <x v="1"/>
  </r>
  <r>
    <s v="6407da1343ad45381504ea6e"/>
    <x v="2"/>
    <x v="1"/>
    <x v="232"/>
    <x v="1"/>
    <x v="4"/>
    <x v="1"/>
  </r>
  <r>
    <s v="6407da1343ad45381504ea6e"/>
    <x v="2"/>
    <x v="1"/>
    <x v="375"/>
    <x v="5"/>
    <x v="4"/>
    <x v="1"/>
  </r>
  <r>
    <s v="6407da1343ad45381504ea6e"/>
    <x v="2"/>
    <x v="1"/>
    <x v="734"/>
    <x v="3"/>
    <x v="22"/>
    <x v="1"/>
  </r>
  <r>
    <s v="64227ded1ebde223b3070996"/>
    <x v="2"/>
    <x v="1"/>
    <x v="263"/>
    <x v="1"/>
    <x v="0"/>
    <x v="1"/>
  </r>
  <r>
    <s v="64082b5fb210bcca420b31fb"/>
    <x v="2"/>
    <x v="1"/>
    <x v="517"/>
    <x v="1"/>
    <x v="24"/>
    <x v="12"/>
  </r>
  <r>
    <s v="64082b5fb210bcca420b31fb"/>
    <x v="2"/>
    <x v="1"/>
    <x v="318"/>
    <x v="1"/>
    <x v="24"/>
    <x v="12"/>
  </r>
  <r>
    <s v="64094f88c2d6d141090507c8"/>
    <x v="2"/>
    <x v="1"/>
    <x v="714"/>
    <x v="1"/>
    <x v="25"/>
    <x v="19"/>
  </r>
  <r>
    <s v="63df4fb5c6af1bc0f10187ab"/>
    <x v="2"/>
    <x v="2"/>
    <x v="305"/>
    <x v="1"/>
    <x v="22"/>
    <x v="4"/>
  </r>
  <r>
    <s v="63df4fb5c6af1bc0f10187ab"/>
    <x v="2"/>
    <x v="2"/>
    <x v="735"/>
    <x v="1"/>
    <x v="26"/>
    <x v="4"/>
  </r>
  <r>
    <s v="6459d25a93bca27f61141a9e"/>
    <x v="2"/>
    <x v="6"/>
    <x v="511"/>
    <x v="1"/>
    <x v="4"/>
    <x v="5"/>
  </r>
  <r>
    <s v="6459d25a93bca27f61141a9e"/>
    <x v="2"/>
    <x v="6"/>
    <x v="28"/>
    <x v="5"/>
    <x v="4"/>
    <x v="5"/>
  </r>
  <r>
    <s v="645a6bd5a070dc76520e92ff"/>
    <x v="2"/>
    <x v="1"/>
    <x v="736"/>
    <x v="4"/>
    <x v="4"/>
    <x v="0"/>
  </r>
  <r>
    <s v="645a6bd5a070dc76520e92ff"/>
    <x v="2"/>
    <x v="1"/>
    <x v="737"/>
    <x v="4"/>
    <x v="4"/>
    <x v="0"/>
  </r>
  <r>
    <s v="645a6bd5a070dc76520e92ff"/>
    <x v="2"/>
    <x v="1"/>
    <x v="738"/>
    <x v="10"/>
    <x v="4"/>
    <x v="0"/>
  </r>
  <r>
    <s v="63ead31f75dd713ed40b71b2"/>
    <x v="2"/>
    <x v="1"/>
    <x v="144"/>
    <x v="1"/>
    <x v="4"/>
    <x v="5"/>
  </r>
  <r>
    <s v="63a7c3a5aea9d3e2160998bb"/>
    <x v="2"/>
    <x v="1"/>
    <x v="532"/>
    <x v="5"/>
    <x v="23"/>
    <x v="2"/>
  </r>
  <r>
    <s v="63a7c3a5aea9d3e2160998bb"/>
    <x v="2"/>
    <x v="1"/>
    <x v="254"/>
    <x v="5"/>
    <x v="23"/>
    <x v="2"/>
  </r>
  <r>
    <s v="63a7c3a5aea9d3e2160998bb"/>
    <x v="2"/>
    <x v="1"/>
    <x v="23"/>
    <x v="1"/>
    <x v="23"/>
    <x v="2"/>
  </r>
  <r>
    <s v="6459d25a93bca27f61141a9e"/>
    <x v="2"/>
    <x v="6"/>
    <x v="159"/>
    <x v="5"/>
    <x v="3"/>
    <x v="15"/>
  </r>
  <r>
    <s v="63aaaf7f926ecaa66509036a"/>
    <x v="2"/>
    <x v="1"/>
    <x v="739"/>
    <x v="1"/>
    <x v="3"/>
    <x v="10"/>
  </r>
  <r>
    <s v="63df455baef2178ea80853af"/>
    <x v="2"/>
    <x v="1"/>
    <x v="740"/>
    <x v="1"/>
    <x v="6"/>
    <x v="8"/>
  </r>
  <r>
    <s v="64688b7457462a78d10badba"/>
    <x v="2"/>
    <x v="1"/>
    <x v="290"/>
    <x v="7"/>
    <x v="4"/>
    <x v="1"/>
  </r>
  <r>
    <s v="64210be5de113a49330898c2"/>
    <x v="2"/>
    <x v="1"/>
    <x v="374"/>
    <x v="3"/>
    <x v="0"/>
    <x v="12"/>
  </r>
  <r>
    <s v="63a95d862eb8d8b61309cdd6"/>
    <x v="2"/>
    <x v="1"/>
    <x v="741"/>
    <x v="9"/>
    <x v="27"/>
    <x v="19"/>
  </r>
  <r>
    <s v="646f04a3bed136fdd408f996"/>
    <x v="2"/>
    <x v="1"/>
    <x v="742"/>
    <x v="4"/>
    <x v="22"/>
    <x v="2"/>
  </r>
  <r>
    <s v="62231b258c58625b385527ff"/>
    <x v="2"/>
    <x v="1"/>
    <x v="743"/>
    <x v="1"/>
    <x v="4"/>
    <x v="12"/>
  </r>
  <r>
    <s v="64688b7457462a78d10badba"/>
    <x v="2"/>
    <x v="1"/>
    <x v="744"/>
    <x v="7"/>
    <x v="0"/>
    <x v="12"/>
  </r>
  <r>
    <s v="63be5edfdb88c0bac2079cea"/>
    <x v="2"/>
    <x v="1"/>
    <x v="517"/>
    <x v="7"/>
    <x v="6"/>
    <x v="1"/>
  </r>
  <r>
    <s v="6401c6dfd6948c2a4804a82a"/>
    <x v="2"/>
    <x v="1"/>
    <x v="745"/>
    <x v="9"/>
    <x v="10"/>
    <x v="4"/>
  </r>
  <r>
    <s v="63a2e7614aa3a7b40f0eefb7"/>
    <x v="2"/>
    <x v="1"/>
    <x v="746"/>
    <x v="1"/>
    <x v="24"/>
    <x v="18"/>
  </r>
  <r>
    <s v="646f04a3bed136fdd408f996"/>
    <x v="2"/>
    <x v="1"/>
    <x v="747"/>
    <x v="1"/>
    <x v="4"/>
    <x v="5"/>
  </r>
  <r>
    <s v="640807bae9b4835a6206bd79"/>
    <x v="2"/>
    <x v="12"/>
    <x v="748"/>
    <x v="7"/>
    <x v="10"/>
    <x v="4"/>
  </r>
  <r>
    <s v="633fc2f70df289e4680a91ac"/>
    <x v="2"/>
    <x v="1"/>
    <x v="749"/>
    <x v="1"/>
    <x v="24"/>
    <x v="18"/>
  </r>
  <r>
    <s v="649f096b6a26329feb041049"/>
    <x v="2"/>
    <x v="2"/>
    <x v="36"/>
    <x v="5"/>
    <x v="0"/>
    <x v="0"/>
  </r>
  <r>
    <s v="649f096b6a26329feb041049"/>
    <x v="2"/>
    <x v="2"/>
    <x v="750"/>
    <x v="1"/>
    <x v="0"/>
    <x v="0"/>
  </r>
  <r>
    <s v="64b18fecd5ac607fd40d60c8"/>
    <x v="2"/>
    <x v="1"/>
    <x v="151"/>
    <x v="1"/>
    <x v="0"/>
    <x v="0"/>
  </r>
  <r>
    <s v="64b18fecd5ac607fd40d60c8"/>
    <x v="2"/>
    <x v="1"/>
    <x v="751"/>
    <x v="3"/>
    <x v="0"/>
    <x v="0"/>
  </r>
  <r>
    <s v="64c1116f0204e00e0a0abca0"/>
    <x v="2"/>
    <x v="1"/>
    <x v="747"/>
    <x v="8"/>
    <x v="0"/>
    <x v="0"/>
  </r>
  <r>
    <s v="64c1116f0204e00e0a0abca0"/>
    <x v="2"/>
    <x v="1"/>
    <x v="672"/>
    <x v="8"/>
    <x v="0"/>
    <x v="0"/>
  </r>
  <r>
    <s v="63a69dc7e0f6efc615053bda"/>
    <x v="2"/>
    <x v="1"/>
    <x v="631"/>
    <x v="1"/>
    <x v="4"/>
    <x v="13"/>
  </r>
  <r>
    <s v="63be5edfdb88c0bac2079cea"/>
    <x v="2"/>
    <x v="1"/>
    <x v="752"/>
    <x v="7"/>
    <x v="6"/>
    <x v="16"/>
  </r>
  <r>
    <s v="64d35a25a1abd8a13d05b537"/>
    <x v="2"/>
    <x v="1"/>
    <x v="753"/>
    <x v="1"/>
    <x v="4"/>
    <x v="0"/>
  </r>
  <r>
    <s v="64d35a25a1abd8a13d05b537"/>
    <x v="2"/>
    <x v="1"/>
    <x v="183"/>
    <x v="1"/>
    <x v="4"/>
    <x v="0"/>
  </r>
  <r>
    <s v="64d35a25a1abd8a13d05b537"/>
    <x v="2"/>
    <x v="1"/>
    <x v="754"/>
    <x v="5"/>
    <x v="4"/>
    <x v="0"/>
  </r>
  <r>
    <s v="64200589b24899f9990f2437"/>
    <x v="2"/>
    <x v="1"/>
    <x v="755"/>
    <x v="8"/>
    <x v="4"/>
    <x v="12"/>
  </r>
  <r>
    <s v="62c6a45dfb4f97b2b507c5fc"/>
    <x v="1"/>
    <x v="1"/>
    <x v="108"/>
    <x v="4"/>
    <x v="0"/>
    <x v="21"/>
  </r>
  <r>
    <s v="5f58c18c31c94726f0298924"/>
    <x v="1"/>
    <x v="30"/>
    <x v="535"/>
    <x v="1"/>
    <x v="0"/>
    <x v="21"/>
  </r>
  <r>
    <s v="5f58c18c31c94726f0298924"/>
    <x v="1"/>
    <x v="1"/>
    <x v="756"/>
    <x v="5"/>
    <x v="0"/>
    <x v="21"/>
  </r>
  <r>
    <s v="5f58c18c31c94726f0298924"/>
    <x v="1"/>
    <x v="3"/>
    <x v="757"/>
    <x v="1"/>
    <x v="0"/>
    <x v="21"/>
  </r>
  <r>
    <s v="634a168a5b3ad40c8c03f359"/>
    <x v="1"/>
    <x v="1"/>
    <x v="564"/>
    <x v="3"/>
    <x v="17"/>
    <x v="21"/>
  </r>
  <r>
    <s v="63e70791025b4c04bb0818c8"/>
    <x v="2"/>
    <x v="1"/>
    <x v="15"/>
    <x v="1"/>
    <x v="7"/>
    <x v="21"/>
  </r>
  <r>
    <s v="62049d7128e4965bfa35209b"/>
    <x v="1"/>
    <x v="3"/>
    <x v="758"/>
    <x v="3"/>
    <x v="0"/>
    <x v="21"/>
  </r>
  <r>
    <s v="62fefded7e31048b820d97aa"/>
    <x v="1"/>
    <x v="1"/>
    <x v="759"/>
    <x v="1"/>
    <x v="0"/>
    <x v="21"/>
  </r>
  <r>
    <s v="5f8da0d19d9d884c750c8743"/>
    <x v="2"/>
    <x v="1"/>
    <x v="760"/>
    <x v="1"/>
    <x v="9"/>
    <x v="21"/>
  </r>
  <r>
    <s v="63e70791025b4c04bb0818c8"/>
    <x v="2"/>
    <x v="1"/>
    <x v="134"/>
    <x v="1"/>
    <x v="7"/>
    <x v="21"/>
  </r>
  <r>
    <s v="6401c6dfd6948c2a4804a82a"/>
    <x v="2"/>
    <x v="1"/>
    <x v="761"/>
    <x v="4"/>
    <x v="6"/>
    <x v="21"/>
  </r>
  <r>
    <s v="63875b5c9b0d31c0e5006767"/>
    <x v="1"/>
    <x v="1"/>
    <x v="384"/>
    <x v="1"/>
    <x v="0"/>
    <x v="21"/>
  </r>
  <r>
    <s v="64019d4f0f7e1c76480086be"/>
    <x v="2"/>
    <x v="15"/>
    <x v="164"/>
    <x v="1"/>
    <x v="0"/>
    <x v="21"/>
  </r>
  <r>
    <s v="64019d4f0f7e1c76480086be"/>
    <x v="2"/>
    <x v="1"/>
    <x v="117"/>
    <x v="1"/>
    <x v="3"/>
    <x v="21"/>
  </r>
  <r>
    <s v="63eb40cf352cca3088032c0a"/>
    <x v="2"/>
    <x v="1"/>
    <x v="762"/>
    <x v="1"/>
    <x v="9"/>
    <x v="21"/>
  </r>
  <r>
    <s v="63eb40cf352cca3088032c0a"/>
    <x v="2"/>
    <x v="1"/>
    <x v="763"/>
    <x v="5"/>
    <x v="9"/>
    <x v="21"/>
  </r>
  <r>
    <s v="5c9787d0d6e85145098b4569"/>
    <x v="0"/>
    <x v="5"/>
    <x v="328"/>
    <x v="0"/>
    <x v="0"/>
    <x v="21"/>
  </r>
  <r>
    <s v="5c9787d0d6e85145098b4569"/>
    <x v="0"/>
    <x v="0"/>
    <x v="764"/>
    <x v="0"/>
    <x v="0"/>
    <x v="21"/>
  </r>
  <r>
    <s v="5d2a1b95866857d4324d49fc"/>
    <x v="0"/>
    <x v="8"/>
    <x v="765"/>
    <x v="1"/>
    <x v="0"/>
    <x v="21"/>
  </r>
  <r>
    <s v="5d9adf839d9b35e5318b4567"/>
    <x v="4"/>
    <x v="0"/>
    <x v="766"/>
    <x v="0"/>
    <x v="0"/>
    <x v="21"/>
  </r>
  <r>
    <s v="5d9adf839d9b35e5318b4567"/>
    <x v="4"/>
    <x v="0"/>
    <x v="766"/>
    <x v="0"/>
    <x v="0"/>
    <x v="21"/>
  </r>
  <r>
    <s v="64c1116f0204e00e0a0abca0"/>
    <x v="2"/>
    <x v="1"/>
    <x v="767"/>
    <x v="8"/>
    <x v="0"/>
    <x v="21"/>
  </r>
  <r>
    <s v="63fdff2393242a22da09f8a3"/>
    <x v="2"/>
    <x v="1"/>
    <x v="277"/>
    <x v="1"/>
    <x v="8"/>
    <x v="21"/>
  </r>
  <r>
    <s v="64094f88c2d6d141090507c8"/>
    <x v="2"/>
    <x v="1"/>
    <x v="255"/>
    <x v="1"/>
    <x v="7"/>
    <x v="21"/>
  </r>
  <r>
    <s v="64192f74cdd1f33aeb09cc48"/>
    <x v="2"/>
    <x v="1"/>
    <x v="768"/>
    <x v="1"/>
    <x v="0"/>
    <x v="21"/>
  </r>
  <r>
    <s v="63eaf321724d9ed4140f9773"/>
    <x v="2"/>
    <x v="1"/>
    <x v="137"/>
    <x v="1"/>
    <x v="0"/>
    <x v="21"/>
  </r>
  <r>
    <s v="649f096b6a26329feb041049"/>
    <x v="2"/>
    <x v="2"/>
    <x v="769"/>
    <x v="5"/>
    <x v="0"/>
    <x v="21"/>
  </r>
  <r>
    <s v="64b18fecd5ac607fd40d60c8"/>
    <x v="2"/>
    <x v="1"/>
    <x v="770"/>
    <x v="1"/>
    <x v="0"/>
    <x v="21"/>
  </r>
  <r>
    <s v="63eb03e4a8975e1eda01e0a2"/>
    <x v="2"/>
    <x v="1"/>
    <x v="771"/>
    <x v="3"/>
    <x v="9"/>
    <x v="21"/>
  </r>
  <r>
    <s v="5f8cf626ad8407233a0cd802"/>
    <x v="2"/>
    <x v="1"/>
    <x v="772"/>
    <x v="1"/>
    <x v="9"/>
    <x v="21"/>
  </r>
  <r>
    <s v="63ada141e6633ce91608031a"/>
    <x v="2"/>
    <x v="2"/>
    <x v="773"/>
    <x v="5"/>
    <x v="9"/>
    <x v="21"/>
  </r>
  <r>
    <s v="61a4c32958c2cf35132c495d"/>
    <x v="2"/>
    <x v="1"/>
    <x v="343"/>
    <x v="5"/>
    <x v="9"/>
    <x v="21"/>
  </r>
  <r>
    <s v="63ea2d61b3ab6ec9af029c8d"/>
    <x v="2"/>
    <x v="12"/>
    <x v="774"/>
    <x v="5"/>
    <x v="0"/>
    <x v="21"/>
  </r>
  <r>
    <s v="63e882723cb12ef89f05e825"/>
    <x v="2"/>
    <x v="1"/>
    <x v="775"/>
    <x v="5"/>
    <x v="0"/>
    <x v="21"/>
  </r>
  <r>
    <s v="63ead31f75dd713ed40b71b2"/>
    <x v="2"/>
    <x v="1"/>
    <x v="3"/>
    <x v="1"/>
    <x v="9"/>
    <x v="21"/>
  </r>
  <r>
    <s v="6350e8e38c30d3f2a80a5859"/>
    <x v="2"/>
    <x v="1"/>
    <x v="450"/>
    <x v="1"/>
    <x v="9"/>
    <x v="21"/>
  </r>
  <r>
    <s v="63eaf1547cba37c0e309046e"/>
    <x v="2"/>
    <x v="1"/>
    <x v="776"/>
    <x v="1"/>
    <x v="9"/>
    <x v="21"/>
  </r>
  <r>
    <s v="6221b6ebead7ca01050cbeee"/>
    <x v="2"/>
    <x v="1"/>
    <x v="777"/>
    <x v="1"/>
    <x v="9"/>
    <x v="21"/>
  </r>
  <r>
    <s v="6306e87b6a4f19947b0057ef"/>
    <x v="2"/>
    <x v="1"/>
    <x v="778"/>
    <x v="1"/>
    <x v="9"/>
    <x v="21"/>
  </r>
  <r>
    <s v="63eaf321724d9ed4140f9773"/>
    <x v="2"/>
    <x v="1"/>
    <x v="779"/>
    <x v="1"/>
    <x v="9"/>
    <x v="21"/>
  </r>
  <r>
    <s v="63933d89cea3371c7f007662"/>
    <x v="2"/>
    <x v="1"/>
    <x v="780"/>
    <x v="1"/>
    <x v="9"/>
    <x v="21"/>
  </r>
  <r>
    <s v="61d3baf60987ab3e3c066871"/>
    <x v="2"/>
    <x v="1"/>
    <x v="526"/>
    <x v="1"/>
    <x v="9"/>
    <x v="21"/>
  </r>
  <r>
    <s v="63ea2d61b3ab6ec9af029c8d"/>
    <x v="2"/>
    <x v="1"/>
    <x v="218"/>
    <x v="1"/>
    <x v="9"/>
    <x v="21"/>
  </r>
  <r>
    <s v="6382b32c4f12c8bf7902cb31"/>
    <x v="2"/>
    <x v="1"/>
    <x v="212"/>
    <x v="1"/>
    <x v="9"/>
    <x v="21"/>
  </r>
  <r>
    <s v="5ea01989f80636e0058b4567"/>
    <x v="2"/>
    <x v="1"/>
    <x v="781"/>
    <x v="1"/>
    <x v="9"/>
    <x v="21"/>
  </r>
  <r>
    <s v="5f228e57ebf03c7aeb22af09"/>
    <x v="2"/>
    <x v="1"/>
    <x v="782"/>
    <x v="1"/>
    <x v="9"/>
    <x v="21"/>
  </r>
  <r>
    <s v="63e8e4e2de42e741fa00e90b"/>
    <x v="2"/>
    <x v="1"/>
    <x v="783"/>
    <x v="1"/>
    <x v="9"/>
    <x v="21"/>
  </r>
  <r>
    <s v="633e716fafe34ba1b7076947"/>
    <x v="2"/>
    <x v="38"/>
    <x v="784"/>
    <x v="1"/>
    <x v="9"/>
    <x v="21"/>
  </r>
  <r>
    <s v="63e9c0cfa6500ce5dc0a310e"/>
    <x v="2"/>
    <x v="1"/>
    <x v="313"/>
    <x v="1"/>
    <x v="9"/>
    <x v="21"/>
  </r>
  <r>
    <s v="63e9c0cfa6500ce5dc0a310e"/>
    <x v="2"/>
    <x v="1"/>
    <x v="455"/>
    <x v="2"/>
    <x v="9"/>
    <x v="21"/>
  </r>
  <r>
    <s v="63e9c0cfa6500ce5dc0a310e"/>
    <x v="2"/>
    <x v="1"/>
    <x v="118"/>
    <x v="3"/>
    <x v="9"/>
    <x v="21"/>
  </r>
  <r>
    <s v="63e9c0cfa6500ce5dc0a310e"/>
    <x v="2"/>
    <x v="1"/>
    <x v="785"/>
    <x v="3"/>
    <x v="9"/>
    <x v="21"/>
  </r>
  <r>
    <s v="5f7b42974d86ba144c0be123"/>
    <x v="2"/>
    <x v="2"/>
    <x v="786"/>
    <x v="1"/>
    <x v="9"/>
    <x v="21"/>
  </r>
  <r>
    <s v="63e8ac1e26760e093a00cb58"/>
    <x v="2"/>
    <x v="1"/>
    <x v="787"/>
    <x v="1"/>
    <x v="9"/>
    <x v="21"/>
  </r>
  <r>
    <s v="6379120a3b0161fd6e0f2a3e"/>
    <x v="2"/>
    <x v="5"/>
    <x v="788"/>
    <x v="1"/>
    <x v="9"/>
    <x v="21"/>
  </r>
  <r>
    <s v="63e8e4e2de42e741fa00e90b"/>
    <x v="2"/>
    <x v="10"/>
    <x v="789"/>
    <x v="2"/>
    <x v="9"/>
    <x v="21"/>
  </r>
  <r>
    <s v="63a4035399430028b0090207"/>
    <x v="2"/>
    <x v="12"/>
    <x v="790"/>
    <x v="1"/>
    <x v="9"/>
    <x v="21"/>
  </r>
  <r>
    <s v="61d9f3c7bc38dc75e9617952"/>
    <x v="2"/>
    <x v="19"/>
    <x v="791"/>
    <x v="1"/>
    <x v="9"/>
    <x v="21"/>
  </r>
  <r>
    <s v="63c4dd9b3a7e5beca0057b3a"/>
    <x v="2"/>
    <x v="1"/>
    <x v="792"/>
    <x v="1"/>
    <x v="9"/>
    <x v="21"/>
  </r>
  <r>
    <s v="5e2659c59d9b3566738b4568"/>
    <x v="2"/>
    <x v="1"/>
    <x v="282"/>
    <x v="1"/>
    <x v="9"/>
    <x v="21"/>
  </r>
  <r>
    <s v="6041fd7d0052aa138928ac10"/>
    <x v="2"/>
    <x v="1"/>
    <x v="450"/>
    <x v="1"/>
    <x v="9"/>
    <x v="21"/>
  </r>
  <r>
    <s v="63e61aa246fc9646610ac1d6"/>
    <x v="2"/>
    <x v="1"/>
    <x v="793"/>
    <x v="1"/>
    <x v="9"/>
    <x v="21"/>
  </r>
  <r>
    <s v="6357fc12c7b63ac5250ee372"/>
    <x v="2"/>
    <x v="7"/>
    <x v="794"/>
    <x v="1"/>
    <x v="9"/>
    <x v="21"/>
  </r>
  <r>
    <s v="63e7fe9771ececfa8b0d5356"/>
    <x v="2"/>
    <x v="19"/>
    <x v="795"/>
    <x v="1"/>
    <x v="9"/>
    <x v="21"/>
  </r>
  <r>
    <s v="63e2095e174dab831a0b0b11"/>
    <x v="2"/>
    <x v="1"/>
    <x v="796"/>
    <x v="4"/>
    <x v="9"/>
    <x v="21"/>
  </r>
  <r>
    <s v="63e2095e174dab831a0b0b11"/>
    <x v="2"/>
    <x v="1"/>
    <x v="797"/>
    <x v="3"/>
    <x v="9"/>
    <x v="21"/>
  </r>
  <r>
    <s v="63e30179970d4d86d20cd3ca"/>
    <x v="2"/>
    <x v="1"/>
    <x v="798"/>
    <x v="1"/>
    <x v="9"/>
    <x v="21"/>
  </r>
  <r>
    <s v="63504d5e9958b4278c0a0327"/>
    <x v="2"/>
    <x v="2"/>
    <x v="799"/>
    <x v="1"/>
    <x v="9"/>
    <x v="21"/>
  </r>
  <r>
    <s v="63504d5e9958b4278c0a0327"/>
    <x v="2"/>
    <x v="2"/>
    <x v="800"/>
    <x v="1"/>
    <x v="9"/>
    <x v="21"/>
  </r>
  <r>
    <s v="61d5578060106759f1336fbf"/>
    <x v="2"/>
    <x v="1"/>
    <x v="277"/>
    <x v="1"/>
    <x v="9"/>
    <x v="21"/>
  </r>
  <r>
    <s v="63e882723cb12ef89f05e825"/>
    <x v="2"/>
    <x v="1"/>
    <x v="801"/>
    <x v="2"/>
    <x v="9"/>
    <x v="21"/>
  </r>
  <r>
    <s v="63875b5c9b0d31c0e5006767"/>
    <x v="2"/>
    <x v="20"/>
    <x v="802"/>
    <x v="9"/>
    <x v="9"/>
    <x v="21"/>
  </r>
  <r>
    <s v="6348fe982fbbeea5a60276d8"/>
    <x v="2"/>
    <x v="1"/>
    <x v="803"/>
    <x v="1"/>
    <x v="9"/>
    <x v="21"/>
  </r>
  <r>
    <s v="63df4fb5c6af1bc0f10187ab"/>
    <x v="2"/>
    <x v="2"/>
    <x v="804"/>
    <x v="1"/>
    <x v="9"/>
    <x v="21"/>
  </r>
  <r>
    <s v="6179425083d61e3bbf24fb95"/>
    <x v="2"/>
    <x v="12"/>
    <x v="805"/>
    <x v="1"/>
    <x v="9"/>
    <x v="21"/>
  </r>
  <r>
    <s v="63bf2ccce1bafe08c3036b18"/>
    <x v="2"/>
    <x v="9"/>
    <x v="806"/>
    <x v="1"/>
    <x v="9"/>
    <x v="21"/>
  </r>
  <r>
    <s v="6363637e3ebb35d0f104beb1"/>
    <x v="2"/>
    <x v="1"/>
    <x v="807"/>
    <x v="6"/>
    <x v="9"/>
    <x v="21"/>
  </r>
  <r>
    <s v="63e842ed1d765144da0c4139"/>
    <x v="2"/>
    <x v="1"/>
    <x v="808"/>
    <x v="4"/>
    <x v="9"/>
    <x v="21"/>
  </r>
  <r>
    <s v="63e87c7b59eacf63830ab870"/>
    <x v="2"/>
    <x v="1"/>
    <x v="809"/>
    <x v="5"/>
    <x v="9"/>
    <x v="21"/>
  </r>
  <r>
    <s v="63e73a75bff1b258c407fbd6"/>
    <x v="2"/>
    <x v="1"/>
    <x v="810"/>
    <x v="2"/>
    <x v="9"/>
    <x v="21"/>
  </r>
  <r>
    <s v="63e73a75bff1b258c407fbd6"/>
    <x v="2"/>
    <x v="1"/>
    <x v="589"/>
    <x v="2"/>
    <x v="9"/>
    <x v="21"/>
  </r>
  <r>
    <s v="63e73a75bff1b258c407fbd6"/>
    <x v="2"/>
    <x v="1"/>
    <x v="811"/>
    <x v="1"/>
    <x v="9"/>
    <x v="21"/>
  </r>
  <r>
    <s v="62e23eb87a050b8ad9020833"/>
    <x v="2"/>
    <x v="1"/>
    <x v="511"/>
    <x v="1"/>
    <x v="0"/>
    <x v="21"/>
  </r>
  <r>
    <s v="63db33e457d1ce0ffd026e21"/>
    <x v="2"/>
    <x v="4"/>
    <x v="812"/>
    <x v="4"/>
    <x v="0"/>
    <x v="21"/>
  </r>
  <r>
    <s v="63db33e457d1ce0ffd026e21"/>
    <x v="2"/>
    <x v="4"/>
    <x v="813"/>
    <x v="4"/>
    <x v="0"/>
    <x v="21"/>
  </r>
  <r>
    <s v="63db33e457d1ce0ffd026e21"/>
    <x v="2"/>
    <x v="4"/>
    <x v="814"/>
    <x v="3"/>
    <x v="0"/>
    <x v="21"/>
  </r>
  <r>
    <s v="63e1c127e2b11dea94007f08"/>
    <x v="2"/>
    <x v="1"/>
    <x v="815"/>
    <x v="5"/>
    <x v="0"/>
    <x v="21"/>
  </r>
  <r>
    <s v="63e1c127e2b11dea94007f08"/>
    <x v="2"/>
    <x v="1"/>
    <x v="816"/>
    <x v="3"/>
    <x v="0"/>
    <x v="21"/>
  </r>
  <r>
    <s v="63bf7c4f03a2eac5060a9a67"/>
    <x v="2"/>
    <x v="1"/>
    <x v="817"/>
    <x v="6"/>
    <x v="0"/>
    <x v="21"/>
  </r>
  <r>
    <s v="63c288e2ee2fdd3e16004852"/>
    <x v="2"/>
    <x v="1"/>
    <x v="818"/>
    <x v="1"/>
    <x v="11"/>
    <x v="21"/>
  </r>
  <r>
    <s v="6348fe982fbbeea5a60276d8"/>
    <x v="2"/>
    <x v="1"/>
    <x v="232"/>
    <x v="1"/>
    <x v="11"/>
    <x v="21"/>
  </r>
  <r>
    <s v="5e414ce39d9b3549428b456b"/>
    <x v="2"/>
    <x v="12"/>
    <x v="539"/>
    <x v="1"/>
    <x v="11"/>
    <x v="21"/>
  </r>
  <r>
    <s v="6376453847451754e90b710d"/>
    <x v="2"/>
    <x v="1"/>
    <x v="819"/>
    <x v="1"/>
    <x v="0"/>
    <x v="21"/>
  </r>
  <r>
    <s v="63b702b376c34fc1110684f1"/>
    <x v="2"/>
    <x v="1"/>
    <x v="511"/>
    <x v="1"/>
    <x v="0"/>
    <x v="21"/>
  </r>
  <r>
    <s v="5ff6de00da2c594adc592de2"/>
    <x v="2"/>
    <x v="12"/>
    <x v="820"/>
    <x v="1"/>
    <x v="0"/>
    <x v="21"/>
  </r>
  <r>
    <s v="61d9f3c7bc38dc75e9617952"/>
    <x v="2"/>
    <x v="19"/>
    <x v="94"/>
    <x v="1"/>
    <x v="0"/>
    <x v="21"/>
  </r>
  <r>
    <s v="6379120a3b0161fd6e0f2a3e"/>
    <x v="2"/>
    <x v="5"/>
    <x v="114"/>
    <x v="1"/>
    <x v="0"/>
    <x v="21"/>
  </r>
  <r>
    <s v="63be5edfdb88c0bac2079cea"/>
    <x v="2"/>
    <x v="1"/>
    <x v="821"/>
    <x v="6"/>
    <x v="0"/>
    <x v="21"/>
  </r>
  <r>
    <s v="63bf2ccce1bafe08c3036b18"/>
    <x v="2"/>
    <x v="9"/>
    <x v="822"/>
    <x v="1"/>
    <x v="0"/>
    <x v="21"/>
  </r>
  <r>
    <s v="63bf7c4f03a2eac5060a9a67"/>
    <x v="2"/>
    <x v="1"/>
    <x v="823"/>
    <x v="6"/>
    <x v="0"/>
    <x v="21"/>
  </r>
  <r>
    <s v="63b30c4fcc116fee810e5bfc"/>
    <x v="2"/>
    <x v="4"/>
    <x v="367"/>
    <x v="3"/>
    <x v="0"/>
    <x v="21"/>
  </r>
  <r>
    <s v="63b5aa956f5fdd56ef0d2c9a"/>
    <x v="2"/>
    <x v="1"/>
    <x v="824"/>
    <x v="6"/>
    <x v="0"/>
    <x v="21"/>
  </r>
  <r>
    <s v="63b5aa956f5fdd56ef0d2c9a"/>
    <x v="2"/>
    <x v="1"/>
    <x v="825"/>
    <x v="1"/>
    <x v="0"/>
    <x v="21"/>
  </r>
  <r>
    <s v="638b01f26033d481600be8d1"/>
    <x v="2"/>
    <x v="1"/>
    <x v="309"/>
    <x v="3"/>
    <x v="0"/>
    <x v="21"/>
  </r>
  <r>
    <s v="63b702b376c34fc1110684f1"/>
    <x v="2"/>
    <x v="1"/>
    <x v="826"/>
    <x v="6"/>
    <x v="0"/>
    <x v="21"/>
  </r>
  <r>
    <s v="638851b3aee69fbcbc02f49d"/>
    <x v="2"/>
    <x v="1"/>
    <x v="827"/>
    <x v="5"/>
    <x v="0"/>
    <x v="21"/>
  </r>
  <r>
    <s v="63aaaf7f926ecaa66509036a"/>
    <x v="1"/>
    <x v="1"/>
    <x v="38"/>
    <x v="1"/>
    <x v="12"/>
    <x v="21"/>
  </r>
  <r>
    <s v="6028c6c1ac14221d606b0807"/>
    <x v="1"/>
    <x v="2"/>
    <x v="828"/>
    <x v="1"/>
    <x v="12"/>
    <x v="21"/>
  </r>
  <r>
    <s v="63b13eab0c447752e0098aaa"/>
    <x v="2"/>
    <x v="6"/>
    <x v="829"/>
    <x v="1"/>
    <x v="12"/>
    <x v="21"/>
  </r>
  <r>
    <s v="63b30c4fcc116fee810e5bfc"/>
    <x v="2"/>
    <x v="4"/>
    <x v="830"/>
    <x v="1"/>
    <x v="12"/>
    <x v="21"/>
  </r>
  <r>
    <s v="63b30c4fcc116fee810e5bfc"/>
    <x v="2"/>
    <x v="4"/>
    <x v="223"/>
    <x v="1"/>
    <x v="0"/>
    <x v="21"/>
  </r>
  <r>
    <s v="63b30c4fcc116fee810e5bfc"/>
    <x v="2"/>
    <x v="4"/>
    <x v="579"/>
    <x v="1"/>
    <x v="0"/>
    <x v="21"/>
  </r>
  <r>
    <s v="63ada141e6633ce91608031a"/>
    <x v="1"/>
    <x v="2"/>
    <x v="147"/>
    <x v="1"/>
    <x v="12"/>
    <x v="21"/>
  </r>
  <r>
    <s v="62bd2ceb8d287120e906782d"/>
    <x v="1"/>
    <x v="1"/>
    <x v="831"/>
    <x v="1"/>
    <x v="12"/>
    <x v="21"/>
  </r>
  <r>
    <s v="63aba530ee945f9978086cbc"/>
    <x v="1"/>
    <x v="8"/>
    <x v="366"/>
    <x v="3"/>
    <x v="12"/>
    <x v="21"/>
  </r>
  <r>
    <s v="63aba530ee945f9978086cbc"/>
    <x v="1"/>
    <x v="8"/>
    <x v="309"/>
    <x v="3"/>
    <x v="12"/>
    <x v="21"/>
  </r>
  <r>
    <s v="63aba530ee945f9978086cbc"/>
    <x v="1"/>
    <x v="8"/>
    <x v="535"/>
    <x v="1"/>
    <x v="12"/>
    <x v="21"/>
  </r>
  <r>
    <s v="62bd2ceb8d287120e906782d"/>
    <x v="1"/>
    <x v="1"/>
    <x v="359"/>
    <x v="1"/>
    <x v="12"/>
    <x v="21"/>
  </r>
  <r>
    <s v="63a90a9b1321a0138d0721c5"/>
    <x v="1"/>
    <x v="16"/>
    <x v="196"/>
    <x v="3"/>
    <x v="13"/>
    <x v="21"/>
  </r>
  <r>
    <s v="63a90a9b1321a0138d0721c5"/>
    <x v="1"/>
    <x v="16"/>
    <x v="309"/>
    <x v="3"/>
    <x v="13"/>
    <x v="21"/>
  </r>
  <r>
    <s v="63a90a9b1321a0138d0721c5"/>
    <x v="1"/>
    <x v="16"/>
    <x v="726"/>
    <x v="1"/>
    <x v="13"/>
    <x v="21"/>
  </r>
  <r>
    <s v="63a95d862eb8d8b61309cdd6"/>
    <x v="1"/>
    <x v="1"/>
    <x v="127"/>
    <x v="1"/>
    <x v="13"/>
    <x v="21"/>
  </r>
  <r>
    <s v="63aaaf7f926ecaa66509036a"/>
    <x v="1"/>
    <x v="1"/>
    <x v="832"/>
    <x v="1"/>
    <x v="13"/>
    <x v="21"/>
  </r>
  <r>
    <s v="6396df814d05de05f208d3b5"/>
    <x v="1"/>
    <x v="1"/>
    <x v="111"/>
    <x v="7"/>
    <x v="0"/>
    <x v="21"/>
  </r>
  <r>
    <s v="5e44eec19d9b3507438b4567"/>
    <x v="1"/>
    <x v="31"/>
    <x v="121"/>
    <x v="7"/>
    <x v="13"/>
    <x v="21"/>
  </r>
  <r>
    <s v="6319642843bd1ed51f0b7a5b"/>
    <x v="1"/>
    <x v="1"/>
    <x v="592"/>
    <x v="1"/>
    <x v="13"/>
    <x v="21"/>
  </r>
  <r>
    <s v="63490c84863b16091203df54"/>
    <x v="1"/>
    <x v="1"/>
    <x v="263"/>
    <x v="1"/>
    <x v="13"/>
    <x v="21"/>
  </r>
  <r>
    <s v="63a7c3a5aea9d3e2160998bb"/>
    <x v="1"/>
    <x v="1"/>
    <x v="131"/>
    <x v="3"/>
    <x v="13"/>
    <x v="21"/>
  </r>
  <r>
    <s v="639d12701fc86324210ee8c8"/>
    <x v="1"/>
    <x v="1"/>
    <x v="833"/>
    <x v="4"/>
    <x v="13"/>
    <x v="21"/>
  </r>
  <r>
    <s v="63a69dc7e0f6efc615053bda"/>
    <x v="1"/>
    <x v="1"/>
    <x v="101"/>
    <x v="1"/>
    <x v="13"/>
    <x v="21"/>
  </r>
  <r>
    <s v="63a29367d4ee46c0c60308b3"/>
    <x v="1"/>
    <x v="1"/>
    <x v="834"/>
    <x v="1"/>
    <x v="13"/>
    <x v="21"/>
  </r>
  <r>
    <s v="63a4035399430028b0090207"/>
    <x v="1"/>
    <x v="12"/>
    <x v="835"/>
    <x v="1"/>
    <x v="13"/>
    <x v="21"/>
  </r>
  <r>
    <s v="63a29367d4ee46c0c60308b3"/>
    <x v="1"/>
    <x v="1"/>
    <x v="836"/>
    <x v="1"/>
    <x v="13"/>
    <x v="21"/>
  </r>
  <r>
    <s v="5e44eec19d9b3507438b4567"/>
    <x v="1"/>
    <x v="31"/>
    <x v="837"/>
    <x v="1"/>
    <x v="13"/>
    <x v="21"/>
  </r>
  <r>
    <s v="63a40d7f0ee4b3c506015fb5"/>
    <x v="1"/>
    <x v="1"/>
    <x v="430"/>
    <x v="3"/>
    <x v="13"/>
    <x v="21"/>
  </r>
  <r>
    <s v="63a40d7f0ee4b3c506015fb5"/>
    <x v="1"/>
    <x v="1"/>
    <x v="509"/>
    <x v="5"/>
    <x v="13"/>
    <x v="21"/>
  </r>
  <r>
    <s v="6396df814d05de05f208d3b5"/>
    <x v="1"/>
    <x v="1"/>
    <x v="441"/>
    <x v="7"/>
    <x v="0"/>
    <x v="21"/>
  </r>
  <r>
    <s v="63a29367d4ee46c0c60308b3"/>
    <x v="1"/>
    <x v="1"/>
    <x v="566"/>
    <x v="3"/>
    <x v="0"/>
    <x v="21"/>
  </r>
  <r>
    <s v="63a2e7614aa3a7b40f0eefb7"/>
    <x v="1"/>
    <x v="1"/>
    <x v="627"/>
    <x v="1"/>
    <x v="13"/>
    <x v="21"/>
  </r>
  <r>
    <s v="63522dd38d0436c9940645af"/>
    <x v="1"/>
    <x v="1"/>
    <x v="97"/>
    <x v="1"/>
    <x v="13"/>
    <x v="21"/>
  </r>
  <r>
    <s v="63933d89cea3371c7f007662"/>
    <x v="1"/>
    <x v="1"/>
    <x v="24"/>
    <x v="1"/>
    <x v="13"/>
    <x v="21"/>
  </r>
  <r>
    <s v="63933d89cea3371c7f007662"/>
    <x v="1"/>
    <x v="1"/>
    <x v="838"/>
    <x v="3"/>
    <x v="13"/>
    <x v="21"/>
  </r>
  <r>
    <s v="635052e47c4848832f09f781"/>
    <x v="1"/>
    <x v="1"/>
    <x v="839"/>
    <x v="1"/>
    <x v="17"/>
    <x v="21"/>
  </r>
  <r>
    <s v="6376453847451754e90b710d"/>
    <x v="1"/>
    <x v="1"/>
    <x v="722"/>
    <x v="1"/>
    <x v="14"/>
    <x v="21"/>
  </r>
  <r>
    <s v="637dd678aa1cd3094b0ae117"/>
    <x v="1"/>
    <x v="4"/>
    <x v="840"/>
    <x v="4"/>
    <x v="0"/>
    <x v="21"/>
  </r>
  <r>
    <s v="638821f671c9a3eea304b0d0"/>
    <x v="1"/>
    <x v="37"/>
    <x v="841"/>
    <x v="6"/>
    <x v="0"/>
    <x v="21"/>
  </r>
  <r>
    <s v="639d12701fc86324210ee8c8"/>
    <x v="1"/>
    <x v="1"/>
    <x v="57"/>
    <x v="1"/>
    <x v="0"/>
    <x v="21"/>
  </r>
  <r>
    <s v="627b2f97589b70e059003320"/>
    <x v="1"/>
    <x v="1"/>
    <x v="566"/>
    <x v="4"/>
    <x v="0"/>
    <x v="21"/>
  </r>
  <r>
    <s v="631ff19329b4b1e3e3033fb7"/>
    <x v="1"/>
    <x v="10"/>
    <x v="649"/>
    <x v="4"/>
    <x v="0"/>
    <x v="21"/>
  </r>
  <r>
    <s v="633f0c4a32030623980424c5"/>
    <x v="1"/>
    <x v="1"/>
    <x v="842"/>
    <x v="3"/>
    <x v="0"/>
    <x v="21"/>
  </r>
  <r>
    <s v="633f0c4a32030623980424c5"/>
    <x v="1"/>
    <x v="30"/>
    <x v="42"/>
    <x v="1"/>
    <x v="0"/>
    <x v="21"/>
  </r>
  <r>
    <s v="6344cbb54ef6b0230d03a5f2"/>
    <x v="1"/>
    <x v="1"/>
    <x v="694"/>
    <x v="1"/>
    <x v="18"/>
    <x v="21"/>
  </r>
  <r>
    <s v="6225985f311aa61af6561c84"/>
    <x v="1"/>
    <x v="1"/>
    <x v="843"/>
    <x v="1"/>
    <x v="17"/>
    <x v="21"/>
  </r>
  <r>
    <s v="634ff2a3d7c9e35467041281"/>
    <x v="1"/>
    <x v="17"/>
    <x v="844"/>
    <x v="1"/>
    <x v="17"/>
    <x v="21"/>
  </r>
  <r>
    <s v="62d61b6bb47753f0b004c6fc"/>
    <x v="1"/>
    <x v="1"/>
    <x v="845"/>
    <x v="4"/>
    <x v="0"/>
    <x v="21"/>
  </r>
  <r>
    <s v="62d61b6bb47753f0b004c6fc"/>
    <x v="1"/>
    <x v="1"/>
    <x v="845"/>
    <x v="4"/>
    <x v="0"/>
    <x v="21"/>
  </r>
  <r>
    <s v="62e7c89d66c9a0ff560f4bb9"/>
    <x v="1"/>
    <x v="1"/>
    <x v="846"/>
    <x v="1"/>
    <x v="0"/>
    <x v="21"/>
  </r>
  <r>
    <s v="62e9fa5520069c818001a93c"/>
    <x v="1"/>
    <x v="6"/>
    <x v="847"/>
    <x v="1"/>
    <x v="0"/>
    <x v="21"/>
  </r>
  <r>
    <s v="630137ee507e6a82bd0a00ea"/>
    <x v="1"/>
    <x v="1"/>
    <x v="848"/>
    <x v="1"/>
    <x v="0"/>
    <x v="21"/>
  </r>
  <r>
    <s v="630359374b11288701083079"/>
    <x v="1"/>
    <x v="1"/>
    <x v="849"/>
    <x v="1"/>
    <x v="0"/>
    <x v="21"/>
  </r>
  <r>
    <s v="6208f087fa5c7a1a5b56a06b"/>
    <x v="1"/>
    <x v="2"/>
    <x v="86"/>
    <x v="1"/>
    <x v="0"/>
    <x v="21"/>
  </r>
  <r>
    <s v="62b56cbb5c349e63ce020759"/>
    <x v="1"/>
    <x v="1"/>
    <x v="850"/>
    <x v="1"/>
    <x v="0"/>
    <x v="21"/>
  </r>
  <r>
    <s v="62b56cbb5c349e63ce020759"/>
    <x v="1"/>
    <x v="1"/>
    <x v="511"/>
    <x v="1"/>
    <x v="0"/>
    <x v="21"/>
  </r>
  <r>
    <s v="62d61b6bb47753f0b004c6fc"/>
    <x v="1"/>
    <x v="1"/>
    <x v="845"/>
    <x v="4"/>
    <x v="0"/>
    <x v="21"/>
  </r>
  <r>
    <s v="5f582a0985232214400393d2"/>
    <x v="3"/>
    <x v="1"/>
    <x v="851"/>
    <x v="1"/>
    <x v="11"/>
    <x v="21"/>
  </r>
  <r>
    <s v="598ff28e652fe8bc75685b02"/>
    <x v="3"/>
    <x v="5"/>
    <x v="852"/>
    <x v="1"/>
    <x v="8"/>
    <x v="21"/>
  </r>
  <r>
    <s v="5e3fb51c9d9b3597108b4567"/>
    <x v="3"/>
    <x v="1"/>
    <x v="97"/>
    <x v="1"/>
    <x v="0"/>
    <x v="21"/>
  </r>
  <r>
    <s v="5e3fb51c9d9b3597108b4567"/>
    <x v="3"/>
    <x v="1"/>
    <x v="97"/>
    <x v="1"/>
    <x v="0"/>
    <x v="21"/>
  </r>
  <r>
    <s v="5d2a1b95866857d4324d49fc"/>
    <x v="3"/>
    <x v="1"/>
    <x v="314"/>
    <x v="1"/>
    <x v="14"/>
    <x v="21"/>
  </r>
  <r>
    <s v="60db1661ff4c5d395d7f243b"/>
    <x v="3"/>
    <x v="1"/>
    <x v="137"/>
    <x v="1"/>
    <x v="13"/>
    <x v="21"/>
  </r>
  <r>
    <s v="598ff28e652fe8bc75685b02"/>
    <x v="4"/>
    <x v="27"/>
    <x v="129"/>
    <x v="1"/>
    <x v="17"/>
    <x v="21"/>
  </r>
  <r>
    <s v="5d2a1b95866857d4324d49fc"/>
    <x v="4"/>
    <x v="1"/>
    <x v="853"/>
    <x v="1"/>
    <x v="16"/>
    <x v="21"/>
  </r>
  <r>
    <s v="57bc0b1f7f8b9a635facc4b0"/>
    <x v="4"/>
    <x v="1"/>
    <x v="121"/>
    <x v="1"/>
    <x v="16"/>
    <x v="21"/>
  </r>
  <r>
    <s v="5f582a0985232214400393d2"/>
    <x v="4"/>
    <x v="1"/>
    <x v="854"/>
    <x v="1"/>
    <x v="15"/>
    <x v="21"/>
  </r>
  <r>
    <s v="5f582a0985232214400393d2"/>
    <x v="4"/>
    <x v="31"/>
    <x v="855"/>
    <x v="1"/>
    <x v="14"/>
    <x v="21"/>
  </r>
  <r>
    <s v="5d9adf839d9b35e5318b4567"/>
    <x v="4"/>
    <x v="0"/>
    <x v="766"/>
    <x v="0"/>
    <x v="0"/>
    <x v="21"/>
  </r>
  <r>
    <s v="5d9adf839d9b35e5318b4567"/>
    <x v="4"/>
    <x v="0"/>
    <x v="388"/>
    <x v="0"/>
    <x v="5"/>
    <x v="21"/>
  </r>
  <r>
    <s v="5f1282ac1998733bb2550363"/>
    <x v="4"/>
    <x v="1"/>
    <x v="362"/>
    <x v="1"/>
    <x v="0"/>
    <x v="21"/>
  </r>
  <r>
    <s v="5f582a0985232214400393d2"/>
    <x v="4"/>
    <x v="1"/>
    <x v="142"/>
    <x v="1"/>
    <x v="0"/>
    <x v="21"/>
  </r>
  <r>
    <s v="598ff28e652fe8bc75685b02"/>
    <x v="4"/>
    <x v="1"/>
    <x v="334"/>
    <x v="1"/>
    <x v="0"/>
    <x v="21"/>
  </r>
  <r>
    <s v="57bc0b1f7f8b9a635facc4b0"/>
    <x v="4"/>
    <x v="1"/>
    <x v="856"/>
    <x v="1"/>
    <x v="18"/>
    <x v="21"/>
  </r>
  <r>
    <s v="60db1661ff4c5d395d7f243b"/>
    <x v="1"/>
    <x v="1"/>
    <x v="857"/>
    <x v="5"/>
    <x v="0"/>
    <x v="21"/>
  </r>
  <r>
    <s v="6299a4c56aa6e9fa780633d7"/>
    <x v="1"/>
    <x v="1"/>
    <x v="631"/>
    <x v="1"/>
    <x v="18"/>
    <x v="21"/>
  </r>
  <r>
    <s v="64192f74cdd1f33aeb09cc48"/>
    <x v="2"/>
    <x v="1"/>
    <x v="858"/>
    <x v="1"/>
    <x v="5"/>
    <x v="21"/>
  </r>
  <r>
    <s v="59c5dbb7652fe8f74b6add8a"/>
    <x v="1"/>
    <x v="1"/>
    <x v="253"/>
    <x v="1"/>
    <x v="0"/>
    <x v="21"/>
  </r>
  <r>
    <s v="602a5c09e9842634f1642fca"/>
    <x v="1"/>
    <x v="1"/>
    <x v="524"/>
    <x v="1"/>
    <x v="0"/>
    <x v="21"/>
  </r>
  <r>
    <s v="602a5c09e9842634f1642fca"/>
    <x v="1"/>
    <x v="30"/>
    <x v="40"/>
    <x v="1"/>
    <x v="0"/>
    <x v="21"/>
  </r>
  <r>
    <s v="629dc4510316612821004f42"/>
    <x v="1"/>
    <x v="1"/>
    <x v="524"/>
    <x v="1"/>
    <x v="0"/>
    <x v="21"/>
  </r>
  <r>
    <s v="6209a948ca402c29c509f93d"/>
    <x v="1"/>
    <x v="1"/>
    <x v="316"/>
    <x v="1"/>
    <x v="17"/>
    <x v="21"/>
  </r>
  <r>
    <s v="5b6a64bd652fe873688b463c"/>
    <x v="1"/>
    <x v="1"/>
    <x v="505"/>
    <x v="1"/>
    <x v="15"/>
    <x v="21"/>
  </r>
  <r>
    <s v="629dc4510316612821004f42"/>
    <x v="1"/>
    <x v="2"/>
    <x v="563"/>
    <x v="5"/>
    <x v="0"/>
    <x v="21"/>
  </r>
  <r>
    <s v="629dc4510316612821004f42"/>
    <x v="1"/>
    <x v="1"/>
    <x v="183"/>
    <x v="1"/>
    <x v="0"/>
    <x v="21"/>
  </r>
  <r>
    <s v="61c9d62a7a0b7d697065e4b0"/>
    <x v="1"/>
    <x v="1"/>
    <x v="859"/>
    <x v="5"/>
    <x v="0"/>
    <x v="21"/>
  </r>
  <r>
    <s v="63ff7cc69b8256dc0b0a356d"/>
    <x v="2"/>
    <x v="1"/>
    <x v="394"/>
    <x v="1"/>
    <x v="7"/>
    <x v="21"/>
  </r>
  <r>
    <s v="63e70791025b4c04bb0818c8"/>
    <x v="2"/>
    <x v="1"/>
    <x v="134"/>
    <x v="1"/>
    <x v="7"/>
    <x v="21"/>
  </r>
  <r>
    <s v="63df455baef2178ea80853af"/>
    <x v="2"/>
    <x v="1"/>
    <x v="407"/>
    <x v="1"/>
    <x v="0"/>
    <x v="21"/>
  </r>
  <r>
    <s v="62c6a45dfb4f97b2b507c5fc"/>
    <x v="1"/>
    <x v="1"/>
    <x v="593"/>
    <x v="4"/>
    <x v="18"/>
    <x v="21"/>
  </r>
  <r>
    <s v="64210be5de113a49330898c2"/>
    <x v="2"/>
    <x v="1"/>
    <x v="308"/>
    <x v="3"/>
    <x v="0"/>
    <x v="21"/>
  </r>
</pivotCacheRecords>
</file>

<file path=xl/pivotCache/pivotCacheRecords4.xml><?xml version="1.0" encoding="utf-8"?>
<pivotCacheRecords xmlns="http://schemas.openxmlformats.org/spreadsheetml/2006/main" xmlns:r="http://schemas.openxmlformats.org/officeDocument/2006/relationships" count="1814">
  <r>
    <s v="5e6210a2f80636ac4f8b4567"/>
    <x v="0"/>
    <x v="0"/>
    <n v="649000"/>
    <x v="0"/>
    <x v="0"/>
    <x v="0"/>
  </r>
  <r>
    <s v="5e6210a2f80636ac4f8b4567"/>
    <x v="1"/>
    <x v="0"/>
    <n v="933600"/>
    <x v="1"/>
    <x v="1"/>
    <x v="0"/>
  </r>
  <r>
    <s v="5e6210a2f80636ac4f8b4567"/>
    <x v="1"/>
    <x v="1"/>
    <n v="710800"/>
    <x v="2"/>
    <x v="2"/>
    <x v="0"/>
  </r>
  <r>
    <s v="5e6210a2f80636ac4f8b4567"/>
    <x v="1"/>
    <x v="0"/>
    <n v="241200"/>
    <x v="2"/>
    <x v="2"/>
    <x v="0"/>
  </r>
  <r>
    <s v="5e6210a2f80636ac4f8b4567"/>
    <x v="1"/>
    <x v="0"/>
    <n v="469600"/>
    <x v="2"/>
    <x v="2"/>
    <x v="0"/>
  </r>
  <r>
    <s v="5e6210a2f80636ac4f8b4567"/>
    <x v="2"/>
    <x v="1"/>
    <n v="921000"/>
    <x v="0"/>
    <x v="3"/>
    <x v="1"/>
  </r>
  <r>
    <s v="5e6210a2f80636ac4f8b4567"/>
    <x v="1"/>
    <x v="0"/>
    <n v="661000"/>
    <x v="0"/>
    <x v="1"/>
    <x v="1"/>
  </r>
  <r>
    <s v="5e6210a2f80636ac4f8b4567"/>
    <x v="1"/>
    <x v="1"/>
    <n v="630000"/>
    <x v="0"/>
    <x v="2"/>
    <x v="1"/>
  </r>
  <r>
    <s v="5e6210a2f80636ac4f8b4567"/>
    <x v="0"/>
    <x v="0"/>
    <n v="50000"/>
    <x v="0"/>
    <x v="3"/>
    <x v="1"/>
  </r>
  <r>
    <s v="5e6210a2f80636ac4f8b4567"/>
    <x v="0"/>
    <x v="2"/>
    <n v="530000"/>
    <x v="0"/>
    <x v="3"/>
    <x v="1"/>
  </r>
  <r>
    <s v="5e6210a2f80636ac4f8b4567"/>
    <x v="0"/>
    <x v="1"/>
    <n v="909000"/>
    <x v="0"/>
    <x v="0"/>
    <x v="1"/>
  </r>
  <r>
    <s v="5e6210a2f80636ac4f8b4567"/>
    <x v="2"/>
    <x v="1"/>
    <n v="793000"/>
    <x v="0"/>
    <x v="2"/>
    <x v="1"/>
  </r>
  <r>
    <s v="5e6210a2f80636ac4f8b4567"/>
    <x v="0"/>
    <x v="0"/>
    <n v="370000"/>
    <x v="3"/>
    <x v="4"/>
    <x v="1"/>
  </r>
  <r>
    <s v="5e6210a2f80636ac4f8b4567"/>
    <x v="1"/>
    <x v="3"/>
    <n v="820441"/>
    <x v="4"/>
    <x v="5"/>
    <x v="1"/>
  </r>
  <r>
    <s v="5e6210a2f80636ac4f8b4567"/>
    <x v="3"/>
    <x v="4"/>
    <n v="498000"/>
    <x v="0"/>
    <x v="2"/>
    <x v="1"/>
  </r>
  <r>
    <s v="5e6210a2f80636ac4f8b4567"/>
    <x v="3"/>
    <x v="1"/>
    <n v="365000"/>
    <x v="3"/>
    <x v="0"/>
    <x v="1"/>
  </r>
  <r>
    <s v="5e6210a2f80636ac4f8b4567"/>
    <x v="1"/>
    <x v="0"/>
    <n v="742672"/>
    <x v="0"/>
    <x v="1"/>
    <x v="1"/>
  </r>
  <r>
    <s v="5e6210a2f80636ac4f8b4567"/>
    <x v="1"/>
    <x v="0"/>
    <n v="371000"/>
    <x v="1"/>
    <x v="2"/>
    <x v="1"/>
  </r>
  <r>
    <s v="5e6210a2f80636ac4f8b4567"/>
    <x v="2"/>
    <x v="0"/>
    <n v="996800"/>
    <x v="0"/>
    <x v="0"/>
    <x v="2"/>
  </r>
  <r>
    <s v="5e6210a2f80636ac4f8b4567"/>
    <x v="2"/>
    <x v="0"/>
    <n v="889400"/>
    <x v="0"/>
    <x v="3"/>
    <x v="2"/>
  </r>
  <r>
    <s v="5e6210a2f80636ac4f8b4567"/>
    <x v="0"/>
    <x v="5"/>
    <n v="700000"/>
    <x v="0"/>
    <x v="3"/>
    <x v="2"/>
  </r>
  <r>
    <s v="5e6210a2f80636ac4f8b4567"/>
    <x v="1"/>
    <x v="0"/>
    <n v="561600"/>
    <x v="0"/>
    <x v="0"/>
    <x v="2"/>
  </r>
  <r>
    <s v="5e6210a2f80636ac4f8b4567"/>
    <x v="0"/>
    <x v="0"/>
    <n v="650000"/>
    <x v="0"/>
    <x v="6"/>
    <x v="2"/>
  </r>
  <r>
    <s v="5e6210a2f80636ac4f8b4567"/>
    <x v="1"/>
    <x v="0"/>
    <n v="561600"/>
    <x v="0"/>
    <x v="0"/>
    <x v="2"/>
  </r>
  <r>
    <s v="5e6210a2f80636ac4f8b4567"/>
    <x v="1"/>
    <x v="0"/>
    <n v="561600"/>
    <x v="0"/>
    <x v="0"/>
    <x v="2"/>
  </r>
  <r>
    <s v="5e6210a2f80636ac4f8b4567"/>
    <x v="1"/>
    <x v="0"/>
    <n v="669600"/>
    <x v="0"/>
    <x v="0"/>
    <x v="2"/>
  </r>
  <r>
    <s v="5e6210a2f80636ac4f8b4567"/>
    <x v="0"/>
    <x v="6"/>
    <n v="701000"/>
    <x v="0"/>
    <x v="0"/>
    <x v="1"/>
  </r>
  <r>
    <s v="5e6210a2f80636ac4f8b4567"/>
    <x v="3"/>
    <x v="1"/>
    <n v="690000"/>
    <x v="5"/>
    <x v="0"/>
    <x v="1"/>
  </r>
  <r>
    <s v="6294c531236ea4aeb403e257"/>
    <x v="1"/>
    <x v="0"/>
    <n v="1820000"/>
    <x v="0"/>
    <x v="7"/>
    <x v="3"/>
  </r>
  <r>
    <s v="6209c812e616573dc94c89fe"/>
    <x v="1"/>
    <x v="0"/>
    <n v="708700"/>
    <x v="0"/>
    <x v="1"/>
    <x v="1"/>
  </r>
  <r>
    <s v="6209c812e616573dc94c89fe"/>
    <x v="1"/>
    <x v="0"/>
    <n v="504900"/>
    <x v="0"/>
    <x v="2"/>
    <x v="1"/>
  </r>
  <r>
    <s v="6209c812e616573dc94c89fe"/>
    <x v="1"/>
    <x v="0"/>
    <n v="603720"/>
    <x v="0"/>
    <x v="0"/>
    <x v="1"/>
  </r>
  <r>
    <s v="6209c812e616573dc94c89fe"/>
    <x v="3"/>
    <x v="7"/>
    <n v="259040"/>
    <x v="0"/>
    <x v="0"/>
    <x v="1"/>
  </r>
  <r>
    <s v="620389321e38ae17701d0be7"/>
    <x v="1"/>
    <x v="0"/>
    <n v="558000"/>
    <x v="0"/>
    <x v="5"/>
    <x v="3"/>
  </r>
  <r>
    <s v="620389321e38ae17701d0be7"/>
    <x v="1"/>
    <x v="0"/>
    <n v="210000"/>
    <x v="0"/>
    <x v="5"/>
    <x v="3"/>
  </r>
  <r>
    <s v="620389321e38ae17701d0be7"/>
    <x v="1"/>
    <x v="0"/>
    <n v="551837"/>
    <x v="0"/>
    <x v="0"/>
    <x v="3"/>
  </r>
  <r>
    <s v="620389321e38ae17701d0be7"/>
    <x v="3"/>
    <x v="2"/>
    <n v="395000"/>
    <x v="0"/>
    <x v="5"/>
    <x v="3"/>
  </r>
  <r>
    <s v="620389321e38ae17701d0be7"/>
    <x v="1"/>
    <x v="0"/>
    <n v="416746"/>
    <x v="0"/>
    <x v="5"/>
    <x v="3"/>
  </r>
  <r>
    <s v="61e44e1e2dfd462bf11e1c3c"/>
    <x v="1"/>
    <x v="0"/>
    <n v="805200"/>
    <x v="0"/>
    <x v="5"/>
    <x v="3"/>
  </r>
  <r>
    <s v="61e44e1e2dfd462bf11e1c3c"/>
    <x v="1"/>
    <x v="0"/>
    <n v="522500"/>
    <x v="0"/>
    <x v="5"/>
    <x v="3"/>
  </r>
  <r>
    <s v="61e44e1e2dfd462bf11e1c3c"/>
    <x v="1"/>
    <x v="0"/>
    <n v="282700"/>
    <x v="3"/>
    <x v="5"/>
    <x v="3"/>
  </r>
  <r>
    <s v="61e44e1e2dfd462bf11e1c3c"/>
    <x v="1"/>
    <x v="0"/>
    <n v="1207981"/>
    <x v="0"/>
    <x v="5"/>
    <x v="3"/>
  </r>
  <r>
    <s v="61e44e1e2dfd462bf11e1c3c"/>
    <x v="1"/>
    <x v="0"/>
    <n v="853200"/>
    <x v="0"/>
    <x v="5"/>
    <x v="3"/>
  </r>
  <r>
    <s v="61e44e1e2dfd462bf11e1c3c"/>
    <x v="1"/>
    <x v="1"/>
    <n v="469800"/>
    <x v="0"/>
    <x v="0"/>
    <x v="3"/>
  </r>
  <r>
    <s v="61b379b8e7b713336e699802"/>
    <x v="0"/>
    <x v="0"/>
    <n v="770000"/>
    <x v="0"/>
    <x v="5"/>
    <x v="4"/>
  </r>
  <r>
    <s v="61b379b8e7b713336e699802"/>
    <x v="0"/>
    <x v="0"/>
    <n v="730000"/>
    <x v="0"/>
    <x v="5"/>
    <x v="4"/>
  </r>
  <r>
    <s v="61b379b8e7b713336e699802"/>
    <x v="0"/>
    <x v="0"/>
    <n v="960000"/>
    <x v="0"/>
    <x v="5"/>
    <x v="4"/>
  </r>
  <r>
    <s v="61b379b8e7b713336e699802"/>
    <x v="0"/>
    <x v="0"/>
    <n v="1400000"/>
    <x v="0"/>
    <x v="5"/>
    <x v="4"/>
  </r>
  <r>
    <s v="61b379b8e7b713336e699802"/>
    <x v="0"/>
    <x v="0"/>
    <n v="4758000"/>
    <x v="0"/>
    <x v="5"/>
    <x v="4"/>
  </r>
  <r>
    <s v="61b379b8e7b713336e699802"/>
    <x v="0"/>
    <x v="0"/>
    <n v="900000"/>
    <x v="0"/>
    <x v="5"/>
    <x v="4"/>
  </r>
  <r>
    <s v="61adaea90ddadf228c3b9aa3"/>
    <x v="1"/>
    <x v="0"/>
    <n v="1010000"/>
    <x v="0"/>
    <x v="1"/>
    <x v="3"/>
  </r>
  <r>
    <s v="61adaea90ddadf228c3b9aa3"/>
    <x v="1"/>
    <x v="0"/>
    <n v="426320"/>
    <x v="6"/>
    <x v="8"/>
    <x v="3"/>
  </r>
  <r>
    <s v="61adaea90ddadf228c3b9aa3"/>
    <x v="0"/>
    <x v="0"/>
    <n v="1089000"/>
    <x v="0"/>
    <x v="5"/>
    <x v="3"/>
  </r>
  <r>
    <s v="61adaea90ddadf228c3b9aa3"/>
    <x v="1"/>
    <x v="5"/>
    <n v="1500000"/>
    <x v="0"/>
    <x v="1"/>
    <x v="3"/>
  </r>
  <r>
    <s v="619e928b1ae6d75fe4096b7b"/>
    <x v="0"/>
    <x v="8"/>
    <n v="1199000"/>
    <x v="0"/>
    <x v="5"/>
    <x v="1"/>
  </r>
  <r>
    <s v="619e928b1ae6d75fe4096b7b"/>
    <x v="0"/>
    <x v="0"/>
    <n v="781000"/>
    <x v="0"/>
    <x v="5"/>
    <x v="1"/>
  </r>
  <r>
    <s v="619e928b1ae6d75fe4096b7b"/>
    <x v="0"/>
    <x v="0"/>
    <n v="1655500"/>
    <x v="0"/>
    <x v="5"/>
    <x v="1"/>
  </r>
  <r>
    <s v="619e928b1ae6d75fe4096b7b"/>
    <x v="0"/>
    <x v="0"/>
    <n v="1597200"/>
    <x v="3"/>
    <x v="5"/>
    <x v="1"/>
  </r>
  <r>
    <s v="619e928b1ae6d75fe4096b7b"/>
    <x v="0"/>
    <x v="0"/>
    <n v="792000"/>
    <x v="0"/>
    <x v="9"/>
    <x v="1"/>
  </r>
  <r>
    <s v="619b04419a57641df701ac7e"/>
    <x v="0"/>
    <x v="0"/>
    <n v="1000001"/>
    <x v="0"/>
    <x v="5"/>
    <x v="3"/>
  </r>
  <r>
    <s v="619b04419a57641df701ac7e"/>
    <x v="0"/>
    <x v="0"/>
    <n v="800001"/>
    <x v="0"/>
    <x v="5"/>
    <x v="3"/>
  </r>
  <r>
    <s v="619b04419a57641df701ac7e"/>
    <x v="0"/>
    <x v="0"/>
    <n v="300000"/>
    <x v="0"/>
    <x v="5"/>
    <x v="3"/>
  </r>
  <r>
    <s v="619b04419a57641df701ac7e"/>
    <x v="0"/>
    <x v="0"/>
    <n v="400000"/>
    <x v="0"/>
    <x v="5"/>
    <x v="3"/>
  </r>
  <r>
    <s v="61698c4c69887c488b0e4eb8"/>
    <x v="1"/>
    <x v="0"/>
    <n v="1730000"/>
    <x v="0"/>
    <x v="1"/>
    <x v="1"/>
  </r>
  <r>
    <s v="61698c4c69887c488b0e4eb8"/>
    <x v="0"/>
    <x v="0"/>
    <n v="530000"/>
    <x v="0"/>
    <x v="0"/>
    <x v="3"/>
  </r>
  <r>
    <s v="615ad1789de4985b32125459"/>
    <x v="0"/>
    <x v="0"/>
    <n v="347628"/>
    <x v="0"/>
    <x v="5"/>
    <x v="5"/>
  </r>
  <r>
    <s v="615ad1789de4985b32125459"/>
    <x v="1"/>
    <x v="7"/>
    <n v="330000"/>
    <x v="0"/>
    <x v="5"/>
    <x v="5"/>
  </r>
  <r>
    <s v="615ad1789de4985b32125459"/>
    <x v="1"/>
    <x v="0"/>
    <n v="586224"/>
    <x v="0"/>
    <x v="5"/>
    <x v="5"/>
  </r>
  <r>
    <s v="615a7f68b07f5506247a2d56"/>
    <x v="0"/>
    <x v="0"/>
    <n v="248875"/>
    <x v="0"/>
    <x v="0"/>
    <x v="4"/>
  </r>
  <r>
    <s v="615a6c5d571b84780e1fb57e"/>
    <x v="0"/>
    <x v="0"/>
    <n v="830000"/>
    <x v="0"/>
    <x v="5"/>
    <x v="1"/>
  </r>
  <r>
    <s v="615a6c5d571b84780e1fb57e"/>
    <x v="0"/>
    <x v="0"/>
    <n v="975000"/>
    <x v="0"/>
    <x v="5"/>
    <x v="1"/>
  </r>
  <r>
    <s v="615a6c5d571b84780e1fb57e"/>
    <x v="1"/>
    <x v="0"/>
    <n v="1259064"/>
    <x v="0"/>
    <x v="5"/>
    <x v="1"/>
  </r>
  <r>
    <s v="615a6c5d571b84780e1fb57e"/>
    <x v="3"/>
    <x v="2"/>
    <n v="2009150"/>
    <x v="0"/>
    <x v="2"/>
    <x v="1"/>
  </r>
  <r>
    <s v="60e9e3c39657c3626f1588ca"/>
    <x v="0"/>
    <x v="0"/>
    <n v="995500"/>
    <x v="0"/>
    <x v="5"/>
    <x v="5"/>
  </r>
  <r>
    <s v="60e9e3c39657c3626f1588ca"/>
    <x v="1"/>
    <x v="0"/>
    <n v="1352700"/>
    <x v="0"/>
    <x v="2"/>
    <x v="5"/>
  </r>
  <r>
    <s v="60e9e3c39657c3626f1588ca"/>
    <x v="0"/>
    <x v="0"/>
    <n v="968000"/>
    <x v="0"/>
    <x v="5"/>
    <x v="5"/>
  </r>
  <r>
    <s v="60e9e3c39657c3626f1588ca"/>
    <x v="0"/>
    <x v="9"/>
    <n v="758780"/>
    <x v="0"/>
    <x v="5"/>
    <x v="5"/>
  </r>
  <r>
    <s v="60e9e3c39657c3626f1588ca"/>
    <x v="0"/>
    <x v="10"/>
    <n v="1110000"/>
    <x v="0"/>
    <x v="0"/>
    <x v="5"/>
  </r>
  <r>
    <s v="60e9e3c39657c3626f1588ca"/>
    <x v="0"/>
    <x v="0"/>
    <n v="646250"/>
    <x v="0"/>
    <x v="4"/>
    <x v="5"/>
  </r>
  <r>
    <s v="60e9e3c39657c3626f1588ca"/>
    <x v="1"/>
    <x v="0"/>
    <n v="1199000"/>
    <x v="0"/>
    <x v="9"/>
    <x v="5"/>
  </r>
  <r>
    <s v="60e9e3c39657c3626f1588ca"/>
    <x v="1"/>
    <x v="9"/>
    <n v="990000"/>
    <x v="0"/>
    <x v="5"/>
    <x v="5"/>
  </r>
  <r>
    <s v="60abe3d9ae9cc71f42429297"/>
    <x v="0"/>
    <x v="0"/>
    <n v="1910000"/>
    <x v="0"/>
    <x v="5"/>
    <x v="3"/>
  </r>
  <r>
    <s v="60abe3d9ae9cc71f42429297"/>
    <x v="1"/>
    <x v="0"/>
    <n v="1510000"/>
    <x v="0"/>
    <x v="5"/>
    <x v="3"/>
  </r>
  <r>
    <s v="6099f4736319ca6a613925bc"/>
    <x v="0"/>
    <x v="0"/>
    <n v="1000001"/>
    <x v="0"/>
    <x v="5"/>
    <x v="3"/>
  </r>
  <r>
    <s v="6099f4736319ca6a613925bc"/>
    <x v="0"/>
    <x v="0"/>
    <n v="1000001"/>
    <x v="0"/>
    <x v="5"/>
    <x v="3"/>
  </r>
  <r>
    <s v="6099f4736319ca6a613925bc"/>
    <x v="0"/>
    <x v="0"/>
    <n v="1000001"/>
    <x v="0"/>
    <x v="5"/>
    <x v="6"/>
  </r>
  <r>
    <s v="6099f4736319ca6a613925bc"/>
    <x v="0"/>
    <x v="0"/>
    <n v="1000001"/>
    <x v="0"/>
    <x v="5"/>
    <x v="6"/>
  </r>
  <r>
    <s v="6099f4736319ca6a613925bc"/>
    <x v="0"/>
    <x v="0"/>
    <n v="1000001"/>
    <x v="0"/>
    <x v="5"/>
    <x v="1"/>
  </r>
  <r>
    <s v="608a105931897a6373661994"/>
    <x v="1"/>
    <x v="0"/>
    <n v="532000"/>
    <x v="0"/>
    <x v="10"/>
    <x v="3"/>
  </r>
  <r>
    <s v="608a105931897a6373661994"/>
    <x v="1"/>
    <x v="0"/>
    <n v="647200"/>
    <x v="6"/>
    <x v="5"/>
    <x v="3"/>
  </r>
  <r>
    <s v="608a105931897a6373661994"/>
    <x v="1"/>
    <x v="0"/>
    <n v="328400"/>
    <x v="6"/>
    <x v="5"/>
    <x v="3"/>
  </r>
  <r>
    <s v="608a105931897a6373661994"/>
    <x v="0"/>
    <x v="0"/>
    <n v="370000"/>
    <x v="0"/>
    <x v="10"/>
    <x v="3"/>
  </r>
  <r>
    <s v="608a105931897a6373661994"/>
    <x v="0"/>
    <x v="0"/>
    <n v="610000"/>
    <x v="0"/>
    <x v="10"/>
    <x v="3"/>
  </r>
  <r>
    <s v="608a105931897a6373661994"/>
    <x v="1"/>
    <x v="0"/>
    <n v="837500"/>
    <x v="3"/>
    <x v="11"/>
    <x v="3"/>
  </r>
  <r>
    <s v="608a105931897a6373661994"/>
    <x v="1"/>
    <x v="8"/>
    <n v="600000"/>
    <x v="6"/>
    <x v="11"/>
    <x v="3"/>
  </r>
  <r>
    <s v="608a105931897a6373661994"/>
    <x v="1"/>
    <x v="0"/>
    <n v="237500"/>
    <x v="3"/>
    <x v="11"/>
    <x v="3"/>
  </r>
  <r>
    <s v="60596e12bed4772d2c0bde41"/>
    <x v="0"/>
    <x v="1"/>
    <n v="253000"/>
    <x v="0"/>
    <x v="5"/>
    <x v="6"/>
  </r>
  <r>
    <s v="60596e12bed4772d2c0bde41"/>
    <x v="0"/>
    <x v="0"/>
    <n v="374000"/>
    <x v="0"/>
    <x v="5"/>
    <x v="6"/>
  </r>
  <r>
    <s v="60596e12bed4772d2c0bde41"/>
    <x v="0"/>
    <x v="0"/>
    <n v="396000"/>
    <x v="0"/>
    <x v="5"/>
    <x v="6"/>
  </r>
  <r>
    <s v="60596e12bed4772d2c0bde41"/>
    <x v="0"/>
    <x v="0"/>
    <n v="308000"/>
    <x v="0"/>
    <x v="5"/>
    <x v="6"/>
  </r>
  <r>
    <s v="60596e12bed4772d2c0bde41"/>
    <x v="0"/>
    <x v="1"/>
    <n v="253000"/>
    <x v="0"/>
    <x v="5"/>
    <x v="6"/>
  </r>
  <r>
    <s v="60596e12bed4772d2c0bde41"/>
    <x v="0"/>
    <x v="0"/>
    <n v="990000"/>
    <x v="0"/>
    <x v="5"/>
    <x v="6"/>
  </r>
  <r>
    <s v="60596e12bed4772d2c0bde41"/>
    <x v="0"/>
    <x v="0"/>
    <n v="253000"/>
    <x v="0"/>
    <x v="10"/>
    <x v="6"/>
  </r>
  <r>
    <s v="6057fe578d70cb19b5222b51"/>
    <x v="1"/>
    <x v="1"/>
    <n v="218000"/>
    <x v="0"/>
    <x v="5"/>
    <x v="3"/>
  </r>
  <r>
    <s v="6057fe578d70cb19b5222b51"/>
    <x v="0"/>
    <x v="0"/>
    <n v="214000"/>
    <x v="3"/>
    <x v="5"/>
    <x v="1"/>
  </r>
  <r>
    <s v="6057fe578d70cb19b5222b51"/>
    <x v="0"/>
    <x v="0"/>
    <n v="500000"/>
    <x v="0"/>
    <x v="12"/>
    <x v="1"/>
  </r>
  <r>
    <s v="6057fe578d70cb19b5222b51"/>
    <x v="0"/>
    <x v="0"/>
    <n v="430000"/>
    <x v="0"/>
    <x v="8"/>
    <x v="1"/>
  </r>
  <r>
    <s v="6057fe578d70cb19b5222b51"/>
    <x v="0"/>
    <x v="0"/>
    <n v="300000"/>
    <x v="0"/>
    <x v="5"/>
    <x v="1"/>
  </r>
  <r>
    <s v="60481ab42ff5e07bba4ab92c"/>
    <x v="0"/>
    <x v="11"/>
    <n v="1470000"/>
    <x v="0"/>
    <x v="2"/>
    <x v="3"/>
  </r>
  <r>
    <s v="60481ab42ff5e07bba4ab92c"/>
    <x v="0"/>
    <x v="0"/>
    <n v="2710000"/>
    <x v="0"/>
    <x v="0"/>
    <x v="3"/>
  </r>
  <r>
    <s v="60481ab42ff5e07bba4ab92c"/>
    <x v="1"/>
    <x v="0"/>
    <n v="2613000"/>
    <x v="0"/>
    <x v="1"/>
    <x v="3"/>
  </r>
  <r>
    <s v="60481ab42ff5e07bba4ab92c"/>
    <x v="1"/>
    <x v="0"/>
    <n v="222000"/>
    <x v="6"/>
    <x v="5"/>
    <x v="3"/>
  </r>
  <r>
    <s v="60481ab42ff5e07bba4ab92c"/>
    <x v="1"/>
    <x v="0"/>
    <n v="1929400"/>
    <x v="1"/>
    <x v="5"/>
    <x v="3"/>
  </r>
  <r>
    <s v="60481ab42ff5e07bba4ab92c"/>
    <x v="1"/>
    <x v="0"/>
    <n v="495400"/>
    <x v="1"/>
    <x v="5"/>
    <x v="3"/>
  </r>
  <r>
    <s v="60481ab42ff5e07bba4ab92c"/>
    <x v="1"/>
    <x v="0"/>
    <n v="1210000"/>
    <x v="0"/>
    <x v="5"/>
    <x v="3"/>
  </r>
  <r>
    <s v="604741b96e368d1f5f69b6cb"/>
    <x v="1"/>
    <x v="0"/>
    <n v="440000"/>
    <x v="0"/>
    <x v="5"/>
    <x v="3"/>
  </r>
  <r>
    <s v="604741b96e368d1f5f69b6cb"/>
    <x v="0"/>
    <x v="0"/>
    <n v="800000"/>
    <x v="0"/>
    <x v="2"/>
    <x v="1"/>
  </r>
  <r>
    <s v="604741b96e368d1f5f69b6cb"/>
    <x v="0"/>
    <x v="0"/>
    <n v="580000"/>
    <x v="0"/>
    <x v="5"/>
    <x v="1"/>
  </r>
  <r>
    <s v="604741b96e368d1f5f69b6cb"/>
    <x v="0"/>
    <x v="0"/>
    <n v="850000"/>
    <x v="0"/>
    <x v="12"/>
    <x v="1"/>
  </r>
  <r>
    <s v="604741b96e368d1f5f69b6cb"/>
    <x v="1"/>
    <x v="0"/>
    <n v="613440"/>
    <x v="6"/>
    <x v="5"/>
    <x v="1"/>
  </r>
  <r>
    <s v="604741b96e368d1f5f69b6cb"/>
    <x v="1"/>
    <x v="0"/>
    <n v="821232"/>
    <x v="0"/>
    <x v="5"/>
    <x v="1"/>
  </r>
  <r>
    <s v="604741b96e368d1f5f69b6cb"/>
    <x v="3"/>
    <x v="6"/>
    <n v="550000"/>
    <x v="0"/>
    <x v="1"/>
    <x v="1"/>
  </r>
  <r>
    <s v="604741b96e368d1f5f69b6cb"/>
    <x v="3"/>
    <x v="6"/>
    <n v="700000"/>
    <x v="0"/>
    <x v="2"/>
    <x v="1"/>
  </r>
  <r>
    <s v="6041d8d5b0b18323f977ffb8"/>
    <x v="0"/>
    <x v="0"/>
    <n v="400000"/>
    <x v="0"/>
    <x v="2"/>
    <x v="7"/>
  </r>
  <r>
    <s v="6041d8d5b0b18323f977ffb8"/>
    <x v="0"/>
    <x v="0"/>
    <n v="500000"/>
    <x v="0"/>
    <x v="2"/>
    <x v="7"/>
  </r>
  <r>
    <s v="6041d8d5b0b18323f977ffb8"/>
    <x v="0"/>
    <x v="0"/>
    <n v="500000"/>
    <x v="0"/>
    <x v="2"/>
    <x v="7"/>
  </r>
  <r>
    <s v="6041d8d5b0b18323f977ffb8"/>
    <x v="0"/>
    <x v="2"/>
    <n v="500000"/>
    <x v="0"/>
    <x v="2"/>
    <x v="7"/>
  </r>
  <r>
    <s v="6041d8d5b0b18323f977ffb8"/>
    <x v="0"/>
    <x v="0"/>
    <n v="500000"/>
    <x v="0"/>
    <x v="2"/>
    <x v="7"/>
  </r>
  <r>
    <s v="6041d8d5b0b18323f977ffb8"/>
    <x v="0"/>
    <x v="1"/>
    <n v="500000"/>
    <x v="0"/>
    <x v="2"/>
    <x v="7"/>
  </r>
  <r>
    <s v="603ff68db516c35372777ec5"/>
    <x v="0"/>
    <x v="0"/>
    <n v="1170000"/>
    <x v="0"/>
    <x v="2"/>
    <x v="1"/>
  </r>
  <r>
    <s v="603ff68db516c35372777ec5"/>
    <x v="0"/>
    <x v="0"/>
    <n v="1430000"/>
    <x v="0"/>
    <x v="2"/>
    <x v="1"/>
  </r>
  <r>
    <s v="603ff68db516c35372777ec5"/>
    <x v="1"/>
    <x v="0"/>
    <n v="1984000"/>
    <x v="0"/>
    <x v="11"/>
    <x v="1"/>
  </r>
  <r>
    <s v="603ff68db516c35372777ec5"/>
    <x v="1"/>
    <x v="0"/>
    <n v="236000"/>
    <x v="0"/>
    <x v="11"/>
    <x v="1"/>
  </r>
  <r>
    <s v="603ff68db516c35372777ec5"/>
    <x v="1"/>
    <x v="0"/>
    <n v="1748000"/>
    <x v="0"/>
    <x v="11"/>
    <x v="1"/>
  </r>
  <r>
    <s v="603ff68db516c35372777ec5"/>
    <x v="1"/>
    <x v="0"/>
    <n v="2460000"/>
    <x v="0"/>
    <x v="1"/>
    <x v="1"/>
  </r>
  <r>
    <s v="603ff68db516c35372777ec5"/>
    <x v="1"/>
    <x v="0"/>
    <n v="3190050"/>
    <x v="0"/>
    <x v="0"/>
    <x v="1"/>
  </r>
  <r>
    <s v="603ff68db516c35372777ec5"/>
    <x v="3"/>
    <x v="9"/>
    <n v="2260000"/>
    <x v="0"/>
    <x v="5"/>
    <x v="1"/>
  </r>
  <r>
    <s v="603ff68db516c35372777ec5"/>
    <x v="3"/>
    <x v="9"/>
    <n v="3030000"/>
    <x v="0"/>
    <x v="5"/>
    <x v="1"/>
  </r>
  <r>
    <s v="603ff68db516c35372777ec5"/>
    <x v="3"/>
    <x v="9"/>
    <n v="2683200"/>
    <x v="0"/>
    <x v="1"/>
    <x v="1"/>
  </r>
  <r>
    <s v="602e7ab67c4d0500332caffe"/>
    <x v="0"/>
    <x v="0"/>
    <n v="1590000"/>
    <x v="0"/>
    <x v="5"/>
    <x v="1"/>
  </r>
  <r>
    <s v="602e7ab67c4d0500332caffe"/>
    <x v="1"/>
    <x v="0"/>
    <n v="1584440"/>
    <x v="0"/>
    <x v="1"/>
    <x v="1"/>
  </r>
  <r>
    <s v="602e7ab67c4d0500332caffe"/>
    <x v="1"/>
    <x v="0"/>
    <n v="766040"/>
    <x v="0"/>
    <x v="1"/>
    <x v="1"/>
  </r>
  <r>
    <s v="602e7ab67c4d0500332caffe"/>
    <x v="1"/>
    <x v="0"/>
    <n v="818400"/>
    <x v="0"/>
    <x v="1"/>
    <x v="1"/>
  </r>
  <r>
    <s v="602e7ab67c4d0500332caffe"/>
    <x v="1"/>
    <x v="0"/>
    <n v="825000"/>
    <x v="0"/>
    <x v="5"/>
    <x v="1"/>
  </r>
  <r>
    <s v="602b5c5bf0797f71ee20690b"/>
    <x v="0"/>
    <x v="0"/>
    <n v="810000"/>
    <x v="0"/>
    <x v="5"/>
    <x v="3"/>
  </r>
  <r>
    <s v="602b5c5bf0797f71ee20690b"/>
    <x v="0"/>
    <x v="0"/>
    <n v="752400"/>
    <x v="0"/>
    <x v="5"/>
    <x v="3"/>
  </r>
  <r>
    <s v="602b5c5bf0797f71ee20690b"/>
    <x v="0"/>
    <x v="0"/>
    <n v="750000"/>
    <x v="0"/>
    <x v="5"/>
    <x v="1"/>
  </r>
  <r>
    <s v="602b5c5bf0797f71ee20690b"/>
    <x v="0"/>
    <x v="0"/>
    <n v="461100"/>
    <x v="0"/>
    <x v="1"/>
    <x v="3"/>
  </r>
  <r>
    <s v="602180d486d2561001433f0a"/>
    <x v="0"/>
    <x v="0"/>
    <n v="1560000"/>
    <x v="0"/>
    <x v="11"/>
    <x v="4"/>
  </r>
  <r>
    <s v="602180d486d2561001433f0a"/>
    <x v="3"/>
    <x v="9"/>
    <n v="525000"/>
    <x v="0"/>
    <x v="2"/>
    <x v="4"/>
  </r>
  <r>
    <s v="602180d486d2561001433f0a"/>
    <x v="1"/>
    <x v="0"/>
    <n v="962000"/>
    <x v="0"/>
    <x v="11"/>
    <x v="4"/>
  </r>
  <r>
    <s v="602180d486d2561001433f0a"/>
    <x v="0"/>
    <x v="0"/>
    <n v="680000"/>
    <x v="0"/>
    <x v="9"/>
    <x v="4"/>
  </r>
  <r>
    <s v="602180d486d2561001433f0a"/>
    <x v="1"/>
    <x v="0"/>
    <n v="2617000"/>
    <x v="4"/>
    <x v="11"/>
    <x v="4"/>
  </r>
  <r>
    <s v="602180d486d2561001433f0a"/>
    <x v="1"/>
    <x v="0"/>
    <n v="1660000"/>
    <x v="4"/>
    <x v="11"/>
    <x v="4"/>
  </r>
  <r>
    <s v="601f470ee8c3633e7a65c5bd"/>
    <x v="1"/>
    <x v="0"/>
    <n v="888800"/>
    <x v="2"/>
    <x v="1"/>
    <x v="3"/>
  </r>
  <r>
    <s v="601f470ee8c3633e7a65c5bd"/>
    <x v="1"/>
    <x v="0"/>
    <n v="468600"/>
    <x v="2"/>
    <x v="1"/>
    <x v="3"/>
  </r>
  <r>
    <s v="601f470ee8c3633e7a65c5bd"/>
    <x v="1"/>
    <x v="0"/>
    <n v="420200"/>
    <x v="6"/>
    <x v="1"/>
    <x v="3"/>
  </r>
  <r>
    <s v="600f307dad7b91368502e347"/>
    <x v="0"/>
    <x v="2"/>
    <n v="2050000"/>
    <x v="0"/>
    <x v="5"/>
    <x v="1"/>
  </r>
  <r>
    <s v="600f307dad7b91368502e347"/>
    <x v="0"/>
    <x v="0"/>
    <n v="3000000"/>
    <x v="0"/>
    <x v="5"/>
    <x v="1"/>
  </r>
  <r>
    <s v="600f307dad7b91368502e347"/>
    <x v="0"/>
    <x v="0"/>
    <n v="1800000"/>
    <x v="0"/>
    <x v="5"/>
    <x v="1"/>
  </r>
  <r>
    <s v="600f307dad7b91368502e347"/>
    <x v="1"/>
    <x v="0"/>
    <n v="943000"/>
    <x v="0"/>
    <x v="11"/>
    <x v="1"/>
  </r>
  <r>
    <s v="600f307dad7b91368502e347"/>
    <x v="1"/>
    <x v="0"/>
    <n v="2820000"/>
    <x v="0"/>
    <x v="1"/>
    <x v="1"/>
  </r>
  <r>
    <s v="600f307dad7b91368502e347"/>
    <x v="1"/>
    <x v="0"/>
    <n v="3040000"/>
    <x v="0"/>
    <x v="2"/>
    <x v="1"/>
  </r>
  <r>
    <s v="600f307dad7b91368502e347"/>
    <x v="1"/>
    <x v="0"/>
    <n v="2020000"/>
    <x v="0"/>
    <x v="5"/>
    <x v="1"/>
  </r>
  <r>
    <s v="600f307dad7b91368502e347"/>
    <x v="3"/>
    <x v="1"/>
    <n v="1570000"/>
    <x v="0"/>
    <x v="10"/>
    <x v="1"/>
  </r>
  <r>
    <s v="600f307dad7b91368502e347"/>
    <x v="3"/>
    <x v="12"/>
    <n v="1470000"/>
    <x v="0"/>
    <x v="13"/>
    <x v="1"/>
  </r>
  <r>
    <s v="5ffdc6a64cb6e82c3f479db2"/>
    <x v="0"/>
    <x v="0"/>
    <n v="954000"/>
    <x v="0"/>
    <x v="4"/>
    <x v="5"/>
  </r>
  <r>
    <s v="5ffdc6a64cb6e82c3f479db2"/>
    <x v="1"/>
    <x v="0"/>
    <n v="464800"/>
    <x v="0"/>
    <x v="5"/>
    <x v="5"/>
  </r>
  <r>
    <s v="5ffdc6a64cb6e82c3f479db2"/>
    <x v="1"/>
    <x v="0"/>
    <n v="486000"/>
    <x v="0"/>
    <x v="5"/>
    <x v="5"/>
  </r>
  <r>
    <s v="5ffdc6a64cb6e82c3f479db2"/>
    <x v="3"/>
    <x v="2"/>
    <n v="368000"/>
    <x v="0"/>
    <x v="1"/>
    <x v="5"/>
  </r>
  <r>
    <s v="5ffdc6a64cb6e82c3f479db2"/>
    <x v="3"/>
    <x v="2"/>
    <n v="800000"/>
    <x v="0"/>
    <x v="14"/>
    <x v="5"/>
  </r>
  <r>
    <s v="5ffdc6a64cb6e82c3f479db2"/>
    <x v="3"/>
    <x v="2"/>
    <n v="413800"/>
    <x v="0"/>
    <x v="14"/>
    <x v="5"/>
  </r>
  <r>
    <s v="5ffdc6a64cb6e82c3f479db2"/>
    <x v="0"/>
    <x v="0"/>
    <n v="860625"/>
    <x v="0"/>
    <x v="5"/>
    <x v="8"/>
  </r>
  <r>
    <s v="5ffdc6a64cb6e82c3f479db2"/>
    <x v="1"/>
    <x v="0"/>
    <n v="679150"/>
    <x v="0"/>
    <x v="5"/>
    <x v="8"/>
  </r>
  <r>
    <s v="5fe467ebd8009317b4573353"/>
    <x v="2"/>
    <x v="9"/>
    <n v="616000"/>
    <x v="0"/>
    <x v="4"/>
    <x v="5"/>
  </r>
  <r>
    <s v="5fe467ebd8009317b4573353"/>
    <x v="0"/>
    <x v="5"/>
    <n v="777000"/>
    <x v="0"/>
    <x v="2"/>
    <x v="5"/>
  </r>
  <r>
    <s v="5fe467ebd8009317b4573353"/>
    <x v="0"/>
    <x v="0"/>
    <n v="827750"/>
    <x v="0"/>
    <x v="5"/>
    <x v="5"/>
  </r>
  <r>
    <s v="5fe467ebd8009317b4573353"/>
    <x v="1"/>
    <x v="0"/>
    <n v="1270000"/>
    <x v="0"/>
    <x v="1"/>
    <x v="5"/>
  </r>
  <r>
    <s v="5fe467ebd8009317b4573353"/>
    <x v="3"/>
    <x v="1"/>
    <n v="998800"/>
    <x v="0"/>
    <x v="2"/>
    <x v="5"/>
  </r>
  <r>
    <s v="5fe467ebd8009317b4573353"/>
    <x v="1"/>
    <x v="0"/>
    <n v="1004400"/>
    <x v="0"/>
    <x v="2"/>
    <x v="5"/>
  </r>
  <r>
    <s v="5fe467ebd8009317b4573353"/>
    <x v="1"/>
    <x v="0"/>
    <n v="842400"/>
    <x v="0"/>
    <x v="5"/>
    <x v="5"/>
  </r>
  <r>
    <s v="5fdd865830b1162ee61482d6"/>
    <x v="0"/>
    <x v="0"/>
    <n v="2500000"/>
    <x v="0"/>
    <x v="4"/>
    <x v="9"/>
  </r>
  <r>
    <s v="5fdd865830b1162ee61482d6"/>
    <x v="1"/>
    <x v="5"/>
    <n v="3000000"/>
    <x v="0"/>
    <x v="5"/>
    <x v="9"/>
  </r>
  <r>
    <s v="5fdd865830b1162ee61482d6"/>
    <x v="1"/>
    <x v="5"/>
    <n v="2500000"/>
    <x v="6"/>
    <x v="5"/>
    <x v="9"/>
  </r>
  <r>
    <s v="5fdd865830b1162ee61482d6"/>
    <x v="2"/>
    <x v="1"/>
    <n v="2000000"/>
    <x v="0"/>
    <x v="4"/>
    <x v="9"/>
  </r>
  <r>
    <s v="5fdd865830b1162ee61482d6"/>
    <x v="2"/>
    <x v="0"/>
    <n v="3500000"/>
    <x v="0"/>
    <x v="4"/>
    <x v="9"/>
  </r>
  <r>
    <s v="5fdd865830b1162ee61482d6"/>
    <x v="0"/>
    <x v="2"/>
    <n v="2580000"/>
    <x v="0"/>
    <x v="11"/>
    <x v="9"/>
  </r>
  <r>
    <s v="5fdd865830b1162ee61482d6"/>
    <x v="0"/>
    <x v="0"/>
    <n v="1700000"/>
    <x v="0"/>
    <x v="7"/>
    <x v="9"/>
  </r>
  <r>
    <s v="5fdd865830b1162ee61482d6"/>
    <x v="0"/>
    <x v="0"/>
    <n v="3000000"/>
    <x v="0"/>
    <x v="4"/>
    <x v="9"/>
  </r>
  <r>
    <s v="5fd61d6015596c6cbf2defd2"/>
    <x v="2"/>
    <x v="0"/>
    <n v="847000"/>
    <x v="0"/>
    <x v="5"/>
    <x v="5"/>
  </r>
  <r>
    <s v="5fd61d6015596c6cbf2defd2"/>
    <x v="0"/>
    <x v="0"/>
    <n v="869000"/>
    <x v="0"/>
    <x v="15"/>
    <x v="5"/>
  </r>
  <r>
    <s v="5fd61d6015596c6cbf2defd2"/>
    <x v="0"/>
    <x v="0"/>
    <n v="905300"/>
    <x v="0"/>
    <x v="2"/>
    <x v="5"/>
  </r>
  <r>
    <s v="5fd61d6015596c6cbf2defd2"/>
    <x v="0"/>
    <x v="0"/>
    <n v="844800"/>
    <x v="0"/>
    <x v="5"/>
    <x v="5"/>
  </r>
  <r>
    <s v="5fd61d6015596c6cbf2defd2"/>
    <x v="0"/>
    <x v="0"/>
    <n v="928840"/>
    <x v="0"/>
    <x v="5"/>
    <x v="5"/>
  </r>
  <r>
    <s v="5fd61d6015596c6cbf2defd2"/>
    <x v="0"/>
    <x v="0"/>
    <n v="992750"/>
    <x v="0"/>
    <x v="0"/>
    <x v="5"/>
  </r>
  <r>
    <s v="5fcd29df90ada27b5c3b8c70"/>
    <x v="0"/>
    <x v="13"/>
    <n v="1820000"/>
    <x v="0"/>
    <x v="5"/>
    <x v="3"/>
  </r>
  <r>
    <s v="5fcd29df90ada27b5c3b8c70"/>
    <x v="2"/>
    <x v="0"/>
    <n v="990000"/>
    <x v="0"/>
    <x v="5"/>
    <x v="3"/>
  </r>
  <r>
    <s v="5fbd60b9b50b8f21bd089a3a"/>
    <x v="2"/>
    <x v="0"/>
    <n v="1940000"/>
    <x v="0"/>
    <x v="5"/>
    <x v="3"/>
  </r>
  <r>
    <s v="5fbd60b9b50b8f21bd089a3a"/>
    <x v="2"/>
    <x v="0"/>
    <n v="847000"/>
    <x v="0"/>
    <x v="5"/>
    <x v="3"/>
  </r>
  <r>
    <s v="5fbd60b9b50b8f21bd089a3a"/>
    <x v="2"/>
    <x v="0"/>
    <n v="3050000"/>
    <x v="0"/>
    <x v="4"/>
    <x v="3"/>
  </r>
  <r>
    <s v="5fbd60b9b50b8f21bd089a3a"/>
    <x v="2"/>
    <x v="0"/>
    <n v="2510000"/>
    <x v="0"/>
    <x v="9"/>
    <x v="3"/>
  </r>
  <r>
    <s v="5fbd60b9b50b8f21bd089a3a"/>
    <x v="0"/>
    <x v="14"/>
    <n v="791000"/>
    <x v="0"/>
    <x v="5"/>
    <x v="3"/>
  </r>
  <r>
    <s v="5fbd60b9b50b8f21bd089a3a"/>
    <x v="0"/>
    <x v="15"/>
    <n v="2530000"/>
    <x v="0"/>
    <x v="1"/>
    <x v="3"/>
  </r>
  <r>
    <s v="5fbd60b9b50b8f21bd089a3a"/>
    <x v="0"/>
    <x v="0"/>
    <n v="930000"/>
    <x v="0"/>
    <x v="15"/>
    <x v="3"/>
  </r>
  <r>
    <s v="5fbd60b9b50b8f21bd089a3a"/>
    <x v="0"/>
    <x v="1"/>
    <n v="880000"/>
    <x v="0"/>
    <x v="5"/>
    <x v="3"/>
  </r>
  <r>
    <s v="5fbd60b9b50b8f21bd089a3a"/>
    <x v="0"/>
    <x v="0"/>
    <n v="1800000"/>
    <x v="0"/>
    <x v="5"/>
    <x v="3"/>
  </r>
  <r>
    <s v="5fb8a31f0f864d2267414eb7"/>
    <x v="1"/>
    <x v="0"/>
    <n v="1062720"/>
    <x v="0"/>
    <x v="5"/>
    <x v="1"/>
  </r>
  <r>
    <s v="5fb8a31f0f864d2267414eb7"/>
    <x v="1"/>
    <x v="0"/>
    <n v="349920"/>
    <x v="0"/>
    <x v="5"/>
    <x v="1"/>
  </r>
  <r>
    <s v="5fb8a31f0f864d2267414eb7"/>
    <x v="1"/>
    <x v="0"/>
    <n v="712800"/>
    <x v="0"/>
    <x v="5"/>
    <x v="1"/>
  </r>
  <r>
    <s v="5fb8a31f0f864d2267414eb7"/>
    <x v="1"/>
    <x v="0"/>
    <n v="836000"/>
    <x v="0"/>
    <x v="1"/>
    <x v="1"/>
  </r>
  <r>
    <s v="5fb8a31f0f864d2267414eb7"/>
    <x v="2"/>
    <x v="0"/>
    <n v="909000"/>
    <x v="0"/>
    <x v="3"/>
    <x v="1"/>
  </r>
  <r>
    <s v="5fa69ee790d9ef3013728947"/>
    <x v="2"/>
    <x v="0"/>
    <n v="1120000"/>
    <x v="0"/>
    <x v="3"/>
    <x v="1"/>
  </r>
  <r>
    <s v="5fa69ee790d9ef3013728947"/>
    <x v="0"/>
    <x v="0"/>
    <n v="1420000"/>
    <x v="0"/>
    <x v="5"/>
    <x v="1"/>
  </r>
  <r>
    <s v="5fa69ee790d9ef3013728947"/>
    <x v="0"/>
    <x v="0"/>
    <n v="1100000"/>
    <x v="0"/>
    <x v="3"/>
    <x v="1"/>
  </r>
  <r>
    <s v="5fa69ee790d9ef3013728947"/>
    <x v="1"/>
    <x v="0"/>
    <n v="962800"/>
    <x v="0"/>
    <x v="11"/>
    <x v="1"/>
  </r>
  <r>
    <s v="5fa69ee790d9ef3013728947"/>
    <x v="1"/>
    <x v="0"/>
    <n v="1069000"/>
    <x v="0"/>
    <x v="1"/>
    <x v="1"/>
  </r>
  <r>
    <s v="5fa69ee790d9ef3013728947"/>
    <x v="3"/>
    <x v="16"/>
    <n v="950000"/>
    <x v="0"/>
    <x v="8"/>
    <x v="1"/>
  </r>
  <r>
    <s v="5fa69ee790d9ef3013728947"/>
    <x v="2"/>
    <x v="1"/>
    <n v="1330000"/>
    <x v="0"/>
    <x v="16"/>
    <x v="3"/>
  </r>
  <r>
    <s v="5fa61b3954fb3a07f52adb93"/>
    <x v="2"/>
    <x v="0"/>
    <n v="718300"/>
    <x v="0"/>
    <x v="16"/>
    <x v="3"/>
  </r>
  <r>
    <s v="5fa60cb7ae44702166324382"/>
    <x v="2"/>
    <x v="17"/>
    <n v="985600"/>
    <x v="0"/>
    <x v="16"/>
    <x v="1"/>
  </r>
  <r>
    <s v="5fa60cb7ae44702166324382"/>
    <x v="2"/>
    <x v="0"/>
    <n v="510000"/>
    <x v="0"/>
    <x v="16"/>
    <x v="1"/>
  </r>
  <r>
    <s v="5fa60cb7ae44702166324382"/>
    <x v="0"/>
    <x v="0"/>
    <n v="741400"/>
    <x v="0"/>
    <x v="1"/>
    <x v="1"/>
  </r>
  <r>
    <s v="5fa60cb7ae44702166324382"/>
    <x v="1"/>
    <x v="0"/>
    <n v="1424720"/>
    <x v="0"/>
    <x v="1"/>
    <x v="1"/>
  </r>
  <r>
    <s v="5fa60cb7ae44702166324382"/>
    <x v="1"/>
    <x v="0"/>
    <n v="823720"/>
    <x v="0"/>
    <x v="1"/>
    <x v="1"/>
  </r>
  <r>
    <s v="5fa60cb7ae44702166324382"/>
    <x v="0"/>
    <x v="0"/>
    <n v="420000"/>
    <x v="6"/>
    <x v="16"/>
    <x v="1"/>
  </r>
  <r>
    <s v="5fa60cb7ae44702166324382"/>
    <x v="0"/>
    <x v="5"/>
    <n v="1000000"/>
    <x v="0"/>
    <x v="16"/>
    <x v="1"/>
  </r>
  <r>
    <s v="5fa60cb7ae44702166324382"/>
    <x v="1"/>
    <x v="18"/>
    <n v="648000"/>
    <x v="0"/>
    <x v="16"/>
    <x v="1"/>
  </r>
  <r>
    <s v="5f8f2c65b9982b7b9d77ce44"/>
    <x v="2"/>
    <x v="0"/>
    <n v="918500"/>
    <x v="0"/>
    <x v="6"/>
    <x v="3"/>
  </r>
  <r>
    <s v="5f8f2c65b9982b7b9d77ce44"/>
    <x v="0"/>
    <x v="0"/>
    <n v="1590000"/>
    <x v="0"/>
    <x v="1"/>
    <x v="3"/>
  </r>
  <r>
    <s v="5f8f2c65b9982b7b9d77ce44"/>
    <x v="0"/>
    <x v="0"/>
    <n v="1430000"/>
    <x v="0"/>
    <x v="5"/>
    <x v="3"/>
  </r>
  <r>
    <s v="5f8f2c65b9982b7b9d77ce44"/>
    <x v="0"/>
    <x v="0"/>
    <n v="1474000"/>
    <x v="0"/>
    <x v="5"/>
    <x v="3"/>
  </r>
  <r>
    <s v="5f8f2c65b9982b7b9d77ce44"/>
    <x v="0"/>
    <x v="0"/>
    <n v="903540"/>
    <x v="0"/>
    <x v="4"/>
    <x v="3"/>
  </r>
  <r>
    <s v="5f8f2c65b9982b7b9d77ce44"/>
    <x v="1"/>
    <x v="1"/>
    <n v="820000"/>
    <x v="0"/>
    <x v="2"/>
    <x v="3"/>
  </r>
  <r>
    <s v="5f8d799d9b7b4658201aebe6"/>
    <x v="2"/>
    <x v="0"/>
    <n v="461000"/>
    <x v="0"/>
    <x v="0"/>
    <x v="3"/>
  </r>
  <r>
    <s v="5f8d799d9b7b4658201aebe6"/>
    <x v="0"/>
    <x v="0"/>
    <n v="703440"/>
    <x v="0"/>
    <x v="2"/>
    <x v="3"/>
  </r>
  <r>
    <s v="5f8d799d9b7b4658201aebe6"/>
    <x v="1"/>
    <x v="0"/>
    <n v="383400"/>
    <x v="0"/>
    <x v="0"/>
    <x v="3"/>
  </r>
  <r>
    <s v="5f8cfc42169cc6141213a1a2"/>
    <x v="2"/>
    <x v="0"/>
    <n v="3638800"/>
    <x v="0"/>
    <x v="0"/>
    <x v="7"/>
  </r>
  <r>
    <s v="5f8cfc42169cc6141213a1a2"/>
    <x v="2"/>
    <x v="0"/>
    <n v="1364000"/>
    <x v="0"/>
    <x v="0"/>
    <x v="9"/>
  </r>
  <r>
    <s v="5f8cfc42169cc6141213a1a2"/>
    <x v="2"/>
    <x v="1"/>
    <n v="1034000"/>
    <x v="0"/>
    <x v="0"/>
    <x v="9"/>
  </r>
  <r>
    <s v="5f8411d94cb03d521236d575"/>
    <x v="2"/>
    <x v="0"/>
    <n v="792000"/>
    <x v="0"/>
    <x v="5"/>
    <x v="3"/>
  </r>
  <r>
    <s v="5f8411d94cb03d521236d575"/>
    <x v="0"/>
    <x v="0"/>
    <n v="1600000"/>
    <x v="0"/>
    <x v="5"/>
    <x v="3"/>
  </r>
  <r>
    <s v="5f8411d94cb03d521236d575"/>
    <x v="1"/>
    <x v="0"/>
    <n v="939600"/>
    <x v="0"/>
    <x v="5"/>
    <x v="3"/>
  </r>
  <r>
    <s v="5f8411d94cb03d521236d575"/>
    <x v="1"/>
    <x v="0"/>
    <n v="910000"/>
    <x v="0"/>
    <x v="1"/>
    <x v="3"/>
  </r>
  <r>
    <s v="5f8411d94cb03d521236d575"/>
    <x v="0"/>
    <x v="0"/>
    <n v="794000"/>
    <x v="0"/>
    <x v="1"/>
    <x v="3"/>
  </r>
  <r>
    <s v="5f8411d94cb03d521236d575"/>
    <x v="0"/>
    <x v="0"/>
    <n v="1010000"/>
    <x v="0"/>
    <x v="5"/>
    <x v="3"/>
  </r>
  <r>
    <s v="5f8411d94cb03d521236d575"/>
    <x v="0"/>
    <x v="0"/>
    <n v="350000"/>
    <x v="6"/>
    <x v="5"/>
    <x v="3"/>
  </r>
  <r>
    <s v="5f7fd863f2384c04d76fb5d5"/>
    <x v="2"/>
    <x v="0"/>
    <n v="691900"/>
    <x v="0"/>
    <x v="5"/>
    <x v="10"/>
  </r>
  <r>
    <s v="5f7fd863f2384c04d76fb5d5"/>
    <x v="0"/>
    <x v="0"/>
    <n v="530000"/>
    <x v="0"/>
    <x v="5"/>
    <x v="10"/>
  </r>
  <r>
    <s v="5f7fd863f2384c04d76fb5d5"/>
    <x v="0"/>
    <x v="0"/>
    <n v="430000"/>
    <x v="6"/>
    <x v="6"/>
    <x v="10"/>
  </r>
  <r>
    <s v="5f7fd863f2384c04d76fb5d5"/>
    <x v="2"/>
    <x v="0"/>
    <n v="230000"/>
    <x v="0"/>
    <x v="0"/>
    <x v="10"/>
  </r>
  <r>
    <s v="5f7fd863f2384c04d76fb5d5"/>
    <x v="2"/>
    <x v="0"/>
    <n v="400000"/>
    <x v="0"/>
    <x v="4"/>
    <x v="10"/>
  </r>
  <r>
    <s v="5f7fd863f2384c04d76fb5d5"/>
    <x v="0"/>
    <x v="0"/>
    <n v="550000"/>
    <x v="0"/>
    <x v="5"/>
    <x v="10"/>
  </r>
  <r>
    <s v="5f7fd863f2384c04d76fb5d5"/>
    <x v="0"/>
    <x v="19"/>
    <n v="1500000"/>
    <x v="0"/>
    <x v="5"/>
    <x v="11"/>
  </r>
  <r>
    <s v="5f7fd863f2384c04d76fb5d5"/>
    <x v="2"/>
    <x v="0"/>
    <n v="1020000"/>
    <x v="0"/>
    <x v="5"/>
    <x v="10"/>
  </r>
  <r>
    <s v="5f7acfd1ee700b3f6c529ac3"/>
    <x v="2"/>
    <x v="0"/>
    <n v="339000"/>
    <x v="0"/>
    <x v="5"/>
    <x v="3"/>
  </r>
  <r>
    <s v="5f7acfd1ee700b3f6c529ac3"/>
    <x v="2"/>
    <x v="20"/>
    <n v="858000"/>
    <x v="0"/>
    <x v="3"/>
    <x v="3"/>
  </r>
  <r>
    <s v="5f79fec8ba78d94fd2184918"/>
    <x v="2"/>
    <x v="5"/>
    <n v="735000"/>
    <x v="0"/>
    <x v="5"/>
    <x v="3"/>
  </r>
  <r>
    <s v="5f79fec8ba78d94fd2184918"/>
    <x v="0"/>
    <x v="3"/>
    <n v="290400"/>
    <x v="0"/>
    <x v="5"/>
    <x v="3"/>
  </r>
  <r>
    <s v="5f79fec8ba78d94fd2184918"/>
    <x v="0"/>
    <x v="4"/>
    <n v="806000"/>
    <x v="3"/>
    <x v="5"/>
    <x v="3"/>
  </r>
  <r>
    <s v="5f79fec8ba78d94fd2184918"/>
    <x v="0"/>
    <x v="0"/>
    <n v="914000"/>
    <x v="0"/>
    <x v="5"/>
    <x v="3"/>
  </r>
  <r>
    <s v="5f79fec8ba78d94fd2184918"/>
    <x v="1"/>
    <x v="1"/>
    <n v="462500"/>
    <x v="0"/>
    <x v="2"/>
    <x v="3"/>
  </r>
  <r>
    <s v="5f79fec8ba78d94fd2184918"/>
    <x v="1"/>
    <x v="0"/>
    <n v="1279800"/>
    <x v="0"/>
    <x v="5"/>
    <x v="3"/>
  </r>
  <r>
    <s v="5f79fec8ba78d94fd2184918"/>
    <x v="1"/>
    <x v="0"/>
    <n v="760000"/>
    <x v="0"/>
    <x v="5"/>
    <x v="3"/>
  </r>
  <r>
    <s v="5f7608f8bd4b7737d85fdff3"/>
    <x v="2"/>
    <x v="0"/>
    <n v="713000"/>
    <x v="0"/>
    <x v="5"/>
    <x v="5"/>
  </r>
  <r>
    <s v="5f7608f8bd4b7737d85fdff3"/>
    <x v="2"/>
    <x v="0"/>
    <n v="1360000"/>
    <x v="0"/>
    <x v="0"/>
    <x v="5"/>
  </r>
  <r>
    <s v="5f7608f8bd4b7737d85fdff3"/>
    <x v="2"/>
    <x v="0"/>
    <n v="1010000"/>
    <x v="0"/>
    <x v="5"/>
    <x v="5"/>
  </r>
  <r>
    <s v="5f7608f8bd4b7737d85fdff3"/>
    <x v="2"/>
    <x v="0"/>
    <n v="2020000"/>
    <x v="0"/>
    <x v="5"/>
    <x v="5"/>
  </r>
  <r>
    <s v="5f7608f8bd4b7737d85fdff3"/>
    <x v="0"/>
    <x v="0"/>
    <n v="1010000"/>
    <x v="0"/>
    <x v="2"/>
    <x v="5"/>
  </r>
  <r>
    <s v="5f7608f8bd4b7737d85fdff3"/>
    <x v="0"/>
    <x v="0"/>
    <n v="2541000"/>
    <x v="0"/>
    <x v="5"/>
    <x v="5"/>
  </r>
  <r>
    <s v="5f7608f8bd4b7737d85fdff3"/>
    <x v="0"/>
    <x v="0"/>
    <n v="1670000"/>
    <x v="0"/>
    <x v="5"/>
    <x v="5"/>
  </r>
  <r>
    <s v="5f7608f8bd4b7737d85fdff3"/>
    <x v="0"/>
    <x v="0"/>
    <n v="869000"/>
    <x v="3"/>
    <x v="5"/>
    <x v="5"/>
  </r>
  <r>
    <s v="5f7608f8bd4b7737d85fdff3"/>
    <x v="1"/>
    <x v="0"/>
    <n v="1340625"/>
    <x v="0"/>
    <x v="1"/>
    <x v="5"/>
  </r>
  <r>
    <s v="5f756d8afc8b59296b453925"/>
    <x v="1"/>
    <x v="0"/>
    <n v="820800"/>
    <x v="0"/>
    <x v="5"/>
    <x v="1"/>
  </r>
  <r>
    <s v="5f756d8afc8b59296b453925"/>
    <x v="1"/>
    <x v="0"/>
    <n v="505440"/>
    <x v="0"/>
    <x v="5"/>
    <x v="1"/>
  </r>
  <r>
    <s v="5f756d8afc8b59296b453925"/>
    <x v="3"/>
    <x v="0"/>
    <n v="440000"/>
    <x v="0"/>
    <x v="17"/>
    <x v="1"/>
  </r>
  <r>
    <s v="5f756d8afc8b59296b453925"/>
    <x v="2"/>
    <x v="5"/>
    <n v="1140000"/>
    <x v="0"/>
    <x v="5"/>
    <x v="1"/>
  </r>
  <r>
    <s v="5f756d8afc8b59296b453925"/>
    <x v="0"/>
    <x v="0"/>
    <n v="950800"/>
    <x v="0"/>
    <x v="2"/>
    <x v="1"/>
  </r>
  <r>
    <s v="5f756d8afc8b59296b453925"/>
    <x v="0"/>
    <x v="0"/>
    <n v="870000"/>
    <x v="0"/>
    <x v="5"/>
    <x v="1"/>
  </r>
  <r>
    <s v="5f756d8afc8b59296b453925"/>
    <x v="0"/>
    <x v="0"/>
    <n v="684000"/>
    <x v="0"/>
    <x v="5"/>
    <x v="1"/>
  </r>
  <r>
    <s v="5f756d8afc8b59296b453925"/>
    <x v="0"/>
    <x v="5"/>
    <n v="813000"/>
    <x v="0"/>
    <x v="5"/>
    <x v="1"/>
  </r>
  <r>
    <s v="5f70d61176de0a10b664a4a6"/>
    <x v="1"/>
    <x v="0"/>
    <n v="770000"/>
    <x v="0"/>
    <x v="5"/>
    <x v="3"/>
  </r>
  <r>
    <s v="5f70d61176de0a10b664a4a6"/>
    <x v="1"/>
    <x v="17"/>
    <n v="388800"/>
    <x v="0"/>
    <x v="18"/>
    <x v="3"/>
  </r>
  <r>
    <s v="5f51c7271459be3e6d289102"/>
    <x v="1"/>
    <x v="0"/>
    <n v="230000"/>
    <x v="0"/>
    <x v="5"/>
    <x v="6"/>
  </r>
  <r>
    <s v="5f51c7271459be3e6d289102"/>
    <x v="1"/>
    <x v="0"/>
    <n v="1246000"/>
    <x v="4"/>
    <x v="11"/>
    <x v="6"/>
  </r>
  <r>
    <s v="5f51c7271459be3e6d289102"/>
    <x v="1"/>
    <x v="2"/>
    <n v="335500"/>
    <x v="1"/>
    <x v="15"/>
    <x v="6"/>
  </r>
  <r>
    <s v="5f51c7271459be3e6d289102"/>
    <x v="1"/>
    <x v="0"/>
    <n v="357800"/>
    <x v="0"/>
    <x v="2"/>
    <x v="6"/>
  </r>
  <r>
    <s v="5f51c7271459be3e6d289102"/>
    <x v="3"/>
    <x v="0"/>
    <n v="265500"/>
    <x v="6"/>
    <x v="5"/>
    <x v="6"/>
  </r>
  <r>
    <s v="5f5092c6cfb28c2e627211f5"/>
    <x v="2"/>
    <x v="0"/>
    <n v="723800"/>
    <x v="0"/>
    <x v="19"/>
    <x v="1"/>
  </r>
  <r>
    <s v="5f5092c6cfb28c2e627211f5"/>
    <x v="2"/>
    <x v="0"/>
    <n v="858000"/>
    <x v="0"/>
    <x v="6"/>
    <x v="1"/>
  </r>
  <r>
    <s v="5f5092c6cfb28c2e627211f5"/>
    <x v="0"/>
    <x v="1"/>
    <n v="451000"/>
    <x v="0"/>
    <x v="5"/>
    <x v="1"/>
  </r>
  <r>
    <s v="5f5092c6cfb28c2e627211f5"/>
    <x v="0"/>
    <x v="5"/>
    <n v="440000"/>
    <x v="0"/>
    <x v="5"/>
    <x v="1"/>
  </r>
  <r>
    <s v="5f5092c6cfb28c2e627211f5"/>
    <x v="0"/>
    <x v="4"/>
    <n v="500500"/>
    <x v="0"/>
    <x v="7"/>
    <x v="1"/>
  </r>
  <r>
    <s v="5f5092c6cfb28c2e627211f5"/>
    <x v="0"/>
    <x v="0"/>
    <n v="667040"/>
    <x v="0"/>
    <x v="5"/>
    <x v="1"/>
  </r>
  <r>
    <s v="5f5092c6cfb28c2e627211f5"/>
    <x v="1"/>
    <x v="0"/>
    <n v="572000"/>
    <x v="0"/>
    <x v="1"/>
    <x v="1"/>
  </r>
  <r>
    <s v="5f4858a8ff05130e27480e28"/>
    <x v="2"/>
    <x v="0"/>
    <n v="760000"/>
    <x v="0"/>
    <x v="5"/>
    <x v="8"/>
  </r>
  <r>
    <s v="5f4858a8ff05130e27480e28"/>
    <x v="1"/>
    <x v="0"/>
    <n v="464400"/>
    <x v="6"/>
    <x v="12"/>
    <x v="8"/>
  </r>
  <r>
    <s v="5f482271f0d6a91163248668"/>
    <x v="3"/>
    <x v="17"/>
    <n v="360720"/>
    <x v="0"/>
    <x v="17"/>
    <x v="3"/>
  </r>
  <r>
    <s v="5f482271f0d6a91163248668"/>
    <x v="0"/>
    <x v="0"/>
    <n v="430316"/>
    <x v="0"/>
    <x v="5"/>
    <x v="3"/>
  </r>
  <r>
    <s v="5f482271f0d6a91163248668"/>
    <x v="1"/>
    <x v="0"/>
    <n v="727440"/>
    <x v="3"/>
    <x v="11"/>
    <x v="3"/>
  </r>
  <r>
    <s v="5f482271f0d6a91163248668"/>
    <x v="1"/>
    <x v="0"/>
    <n v="482560"/>
    <x v="0"/>
    <x v="1"/>
    <x v="3"/>
  </r>
  <r>
    <s v="5f482271f0d6a91163248668"/>
    <x v="1"/>
    <x v="0"/>
    <n v="345600"/>
    <x v="0"/>
    <x v="0"/>
    <x v="3"/>
  </r>
  <r>
    <s v="5f482271f0d6a91163248668"/>
    <x v="0"/>
    <x v="0"/>
    <n v="704000"/>
    <x v="0"/>
    <x v="1"/>
    <x v="3"/>
  </r>
  <r>
    <s v="5f482271f0d6a91163248668"/>
    <x v="0"/>
    <x v="0"/>
    <n v="572000"/>
    <x v="0"/>
    <x v="2"/>
    <x v="3"/>
  </r>
  <r>
    <s v="5f482271f0d6a91163248668"/>
    <x v="0"/>
    <x v="0"/>
    <n v="314000"/>
    <x v="0"/>
    <x v="7"/>
    <x v="3"/>
  </r>
  <r>
    <s v="5f482271f0d6a91163248668"/>
    <x v="0"/>
    <x v="0"/>
    <n v="512600"/>
    <x v="0"/>
    <x v="5"/>
    <x v="3"/>
  </r>
  <r>
    <s v="5f482271f0d6a91163248668"/>
    <x v="2"/>
    <x v="0"/>
    <n v="404960"/>
    <x v="0"/>
    <x v="5"/>
    <x v="3"/>
  </r>
  <r>
    <s v="5f482271f0d6a91163248668"/>
    <x v="2"/>
    <x v="5"/>
    <n v="420000"/>
    <x v="0"/>
    <x v="5"/>
    <x v="3"/>
  </r>
  <r>
    <s v="5f482271f0d6a91163248668"/>
    <x v="2"/>
    <x v="0"/>
    <n v="275000"/>
    <x v="0"/>
    <x v="5"/>
    <x v="3"/>
  </r>
  <r>
    <s v="5f482271f0d6a91163248668"/>
    <x v="2"/>
    <x v="0"/>
    <n v="149000"/>
    <x v="0"/>
    <x v="5"/>
    <x v="3"/>
  </r>
  <r>
    <s v="5f482271f0d6a91163248668"/>
    <x v="2"/>
    <x v="0"/>
    <n v="136080"/>
    <x v="0"/>
    <x v="5"/>
    <x v="3"/>
  </r>
  <r>
    <s v="5f435a23679b7b20c1304f62"/>
    <x v="1"/>
    <x v="0"/>
    <n v="2446200"/>
    <x v="0"/>
    <x v="5"/>
    <x v="3"/>
  </r>
  <r>
    <s v="5f435a23679b7b20c1304f62"/>
    <x v="1"/>
    <x v="0"/>
    <n v="2726900"/>
    <x v="0"/>
    <x v="5"/>
    <x v="3"/>
  </r>
  <r>
    <s v="5f435a23679b7b20c1304f62"/>
    <x v="2"/>
    <x v="1"/>
    <n v="1730000"/>
    <x v="0"/>
    <x v="5"/>
    <x v="8"/>
  </r>
  <r>
    <s v="5f435a23679b7b20c1304f62"/>
    <x v="2"/>
    <x v="0"/>
    <n v="1270000"/>
    <x v="0"/>
    <x v="5"/>
    <x v="3"/>
  </r>
  <r>
    <s v="5f2f8c93b06ab57623664ea3"/>
    <x v="2"/>
    <x v="1"/>
    <n v="320000"/>
    <x v="0"/>
    <x v="4"/>
    <x v="3"/>
  </r>
  <r>
    <s v="5f2f8c93b06ab57623664ea3"/>
    <x v="2"/>
    <x v="0"/>
    <n v="230000"/>
    <x v="0"/>
    <x v="4"/>
    <x v="3"/>
  </r>
  <r>
    <s v="5f2f8c93b06ab57623664ea3"/>
    <x v="2"/>
    <x v="0"/>
    <n v="260000"/>
    <x v="0"/>
    <x v="4"/>
    <x v="3"/>
  </r>
  <r>
    <s v="5f2f8c93b06ab57623664ea3"/>
    <x v="2"/>
    <x v="0"/>
    <n v="840000"/>
    <x v="0"/>
    <x v="0"/>
    <x v="3"/>
  </r>
  <r>
    <s v="5f2f8c93b06ab57623664ea3"/>
    <x v="2"/>
    <x v="1"/>
    <n v="602000"/>
    <x v="0"/>
    <x v="5"/>
    <x v="3"/>
  </r>
  <r>
    <s v="5f2c02a33ca952745401fe02"/>
    <x v="2"/>
    <x v="0"/>
    <n v="625000"/>
    <x v="0"/>
    <x v="5"/>
    <x v="3"/>
  </r>
  <r>
    <s v="5f2c02a33ca952745401fe02"/>
    <x v="2"/>
    <x v="1"/>
    <n v="895000"/>
    <x v="0"/>
    <x v="0"/>
    <x v="3"/>
  </r>
  <r>
    <s v="5f2c02a33ca952745401fe02"/>
    <x v="2"/>
    <x v="0"/>
    <n v="505000"/>
    <x v="0"/>
    <x v="5"/>
    <x v="3"/>
  </r>
  <r>
    <s v="5f2c02a33ca952745401fe02"/>
    <x v="0"/>
    <x v="21"/>
    <n v="1289400"/>
    <x v="0"/>
    <x v="2"/>
    <x v="3"/>
  </r>
  <r>
    <s v="5f23a23a8a9ba526d06215a3"/>
    <x v="1"/>
    <x v="0"/>
    <n v="317440"/>
    <x v="0"/>
    <x v="7"/>
    <x v="1"/>
  </r>
  <r>
    <s v="5f23a23a8a9ba526d06215a3"/>
    <x v="2"/>
    <x v="0"/>
    <n v="380000"/>
    <x v="0"/>
    <x v="5"/>
    <x v="1"/>
  </r>
  <r>
    <s v="5f23a23a8a9ba526d06215a3"/>
    <x v="2"/>
    <x v="0"/>
    <n v="450000"/>
    <x v="0"/>
    <x v="19"/>
    <x v="1"/>
  </r>
  <r>
    <s v="5f23a23a8a9ba526d06215a3"/>
    <x v="2"/>
    <x v="0"/>
    <n v="390000"/>
    <x v="0"/>
    <x v="5"/>
    <x v="1"/>
  </r>
  <r>
    <s v="5f23a23a8a9ba526d06215a3"/>
    <x v="1"/>
    <x v="0"/>
    <n v="414400"/>
    <x v="0"/>
    <x v="1"/>
    <x v="1"/>
  </r>
  <r>
    <s v="5f2269ed9b0edc6055584434"/>
    <x v="2"/>
    <x v="1"/>
    <n v="1613200"/>
    <x v="0"/>
    <x v="5"/>
    <x v="3"/>
  </r>
  <r>
    <s v="5f2269ed9b0edc6055584434"/>
    <x v="2"/>
    <x v="0"/>
    <n v="2234000"/>
    <x v="0"/>
    <x v="5"/>
    <x v="3"/>
  </r>
  <r>
    <s v="5f2269ed9b0edc6055584434"/>
    <x v="2"/>
    <x v="0"/>
    <n v="1390000"/>
    <x v="0"/>
    <x v="5"/>
    <x v="6"/>
  </r>
  <r>
    <s v="5f2269ed9b0edc6055584434"/>
    <x v="2"/>
    <x v="0"/>
    <n v="926000"/>
    <x v="0"/>
    <x v="5"/>
    <x v="6"/>
  </r>
  <r>
    <s v="5f09f75aa71e6338125954f3"/>
    <x v="0"/>
    <x v="0"/>
    <n v="883000"/>
    <x v="0"/>
    <x v="0"/>
    <x v="1"/>
  </r>
  <r>
    <s v="5f09f75aa71e6338125954f3"/>
    <x v="3"/>
    <x v="22"/>
    <n v="2585000"/>
    <x v="7"/>
    <x v="0"/>
    <x v="1"/>
  </r>
  <r>
    <s v="5f09f75aa71e6338125954f3"/>
    <x v="3"/>
    <x v="22"/>
    <n v="830000"/>
    <x v="0"/>
    <x v="5"/>
    <x v="1"/>
  </r>
  <r>
    <s v="5f09f75aa71e6338125954f3"/>
    <x v="3"/>
    <x v="22"/>
    <n v="666000"/>
    <x v="0"/>
    <x v="5"/>
    <x v="1"/>
  </r>
  <r>
    <s v="5f09f75aa71e6338125954f3"/>
    <x v="3"/>
    <x v="22"/>
    <n v="1040000"/>
    <x v="0"/>
    <x v="5"/>
    <x v="1"/>
  </r>
  <r>
    <s v="5f09f75aa71e6338125954f3"/>
    <x v="3"/>
    <x v="22"/>
    <n v="510000"/>
    <x v="6"/>
    <x v="5"/>
    <x v="1"/>
  </r>
  <r>
    <s v="5f09f75aa71e6338125954f3"/>
    <x v="3"/>
    <x v="22"/>
    <n v="545000"/>
    <x v="6"/>
    <x v="20"/>
    <x v="1"/>
  </r>
  <r>
    <s v="5f09f75aa71e6338125954f3"/>
    <x v="1"/>
    <x v="0"/>
    <n v="515300"/>
    <x v="0"/>
    <x v="5"/>
    <x v="1"/>
  </r>
  <r>
    <s v="5f09f75aa71e6338125954f3"/>
    <x v="1"/>
    <x v="23"/>
    <n v="766800"/>
    <x v="0"/>
    <x v="5"/>
    <x v="1"/>
  </r>
  <r>
    <s v="5f09f75aa71e6338125954f3"/>
    <x v="1"/>
    <x v="0"/>
    <n v="885168"/>
    <x v="0"/>
    <x v="0"/>
    <x v="1"/>
  </r>
  <r>
    <s v="5f09f75aa71e6338125954f3"/>
    <x v="1"/>
    <x v="2"/>
    <n v="539000"/>
    <x v="0"/>
    <x v="5"/>
    <x v="1"/>
  </r>
  <r>
    <s v="5f09f75aa71e6338125954f3"/>
    <x v="3"/>
    <x v="22"/>
    <n v="1232996"/>
    <x v="0"/>
    <x v="1"/>
    <x v="1"/>
  </r>
  <r>
    <s v="5f09f75aa71e6338125954f3"/>
    <x v="3"/>
    <x v="22"/>
    <n v="570000"/>
    <x v="0"/>
    <x v="5"/>
    <x v="1"/>
  </r>
  <r>
    <s v="5f09f75aa71e6338125954f3"/>
    <x v="1"/>
    <x v="0"/>
    <n v="730000"/>
    <x v="0"/>
    <x v="2"/>
    <x v="1"/>
  </r>
  <r>
    <s v="5f09f75aa71e6338125954f3"/>
    <x v="2"/>
    <x v="19"/>
    <n v="605000"/>
    <x v="0"/>
    <x v="0"/>
    <x v="1"/>
  </r>
  <r>
    <s v="5f09f75aa71e6338125954f3"/>
    <x v="2"/>
    <x v="0"/>
    <n v="526800"/>
    <x v="0"/>
    <x v="3"/>
    <x v="1"/>
  </r>
  <r>
    <s v="5f09f75aa71e6338125954f3"/>
    <x v="0"/>
    <x v="0"/>
    <n v="1830000"/>
    <x v="0"/>
    <x v="1"/>
    <x v="1"/>
  </r>
  <r>
    <s v="5f09f75aa71e6338125954f3"/>
    <x v="0"/>
    <x v="0"/>
    <n v="700000"/>
    <x v="6"/>
    <x v="5"/>
    <x v="1"/>
  </r>
  <r>
    <s v="5f09f75aa71e6338125954f3"/>
    <x v="0"/>
    <x v="0"/>
    <n v="424792"/>
    <x v="2"/>
    <x v="5"/>
    <x v="1"/>
  </r>
  <r>
    <s v="5f09f75aa71e6338125954f3"/>
    <x v="0"/>
    <x v="0"/>
    <n v="1868200"/>
    <x v="1"/>
    <x v="9"/>
    <x v="1"/>
  </r>
  <r>
    <s v="5f09f75aa71e6338125954f3"/>
    <x v="0"/>
    <x v="0"/>
    <n v="174200"/>
    <x v="1"/>
    <x v="9"/>
    <x v="1"/>
  </r>
  <r>
    <s v="5f09f75aa71e6338125954f3"/>
    <x v="0"/>
    <x v="7"/>
    <n v="1340000"/>
    <x v="0"/>
    <x v="9"/>
    <x v="1"/>
  </r>
  <r>
    <s v="5f09f75aa71e6338125954f3"/>
    <x v="0"/>
    <x v="1"/>
    <n v="358000"/>
    <x v="6"/>
    <x v="9"/>
    <x v="1"/>
  </r>
  <r>
    <s v="5f09f75aa71e6338125954f3"/>
    <x v="0"/>
    <x v="0"/>
    <n v="810000"/>
    <x v="0"/>
    <x v="5"/>
    <x v="3"/>
  </r>
  <r>
    <s v="5f09f75aa71e6338125954f3"/>
    <x v="2"/>
    <x v="2"/>
    <n v="760000"/>
    <x v="0"/>
    <x v="5"/>
    <x v="3"/>
  </r>
  <r>
    <s v="5f0952d709e69a6f676f5572"/>
    <x v="1"/>
    <x v="0"/>
    <n v="1000000"/>
    <x v="3"/>
    <x v="11"/>
    <x v="3"/>
  </r>
  <r>
    <s v="5f0952d709e69a6f676f5572"/>
    <x v="1"/>
    <x v="0"/>
    <n v="884400"/>
    <x v="3"/>
    <x v="11"/>
    <x v="3"/>
  </r>
  <r>
    <s v="5f0952d709e69a6f676f5572"/>
    <x v="1"/>
    <x v="0"/>
    <n v="445500"/>
    <x v="4"/>
    <x v="11"/>
    <x v="3"/>
  </r>
  <r>
    <s v="5f0952d709e69a6f676f5572"/>
    <x v="2"/>
    <x v="2"/>
    <n v="1710000"/>
    <x v="0"/>
    <x v="5"/>
    <x v="8"/>
  </r>
  <r>
    <s v="5f0952d709e69a6f676f5572"/>
    <x v="1"/>
    <x v="0"/>
    <n v="5329574"/>
    <x v="4"/>
    <x v="11"/>
    <x v="8"/>
  </r>
  <r>
    <s v="5f0952d709e69a6f676f5572"/>
    <x v="1"/>
    <x v="0"/>
    <n v="2000000"/>
    <x v="4"/>
    <x v="11"/>
    <x v="8"/>
  </r>
  <r>
    <s v="5efde35dd5a16b1b68758012"/>
    <x v="2"/>
    <x v="0"/>
    <n v="1100000"/>
    <x v="0"/>
    <x v="5"/>
    <x v="3"/>
  </r>
  <r>
    <s v="5efde35dd5a16b1b68758012"/>
    <x v="2"/>
    <x v="0"/>
    <n v="670000"/>
    <x v="0"/>
    <x v="5"/>
    <x v="3"/>
  </r>
  <r>
    <s v="5efde35dd5a16b1b68758012"/>
    <x v="2"/>
    <x v="5"/>
    <n v="470000"/>
    <x v="0"/>
    <x v="5"/>
    <x v="3"/>
  </r>
  <r>
    <s v="5ee71f2a1749505bdb1b45b2"/>
    <x v="0"/>
    <x v="5"/>
    <n v="1020000"/>
    <x v="0"/>
    <x v="5"/>
    <x v="8"/>
  </r>
  <r>
    <s v="5ee71f2a1749505bdb1b45b2"/>
    <x v="2"/>
    <x v="0"/>
    <n v="270000"/>
    <x v="0"/>
    <x v="5"/>
    <x v="8"/>
  </r>
  <r>
    <s v="5ee71f2a1749505bdb1b45b2"/>
    <x v="2"/>
    <x v="0"/>
    <n v="100000"/>
    <x v="0"/>
    <x v="5"/>
    <x v="8"/>
  </r>
  <r>
    <s v="5ee71f2a1749505bdb1b45b2"/>
    <x v="2"/>
    <x v="0"/>
    <n v="185000"/>
    <x v="0"/>
    <x v="5"/>
    <x v="8"/>
  </r>
  <r>
    <s v="5ee71f2a1749505bdb1b45b2"/>
    <x v="2"/>
    <x v="0"/>
    <n v="750000"/>
    <x v="0"/>
    <x v="18"/>
    <x v="8"/>
  </r>
  <r>
    <s v="5ee71f2a1749505bdb1b45b2"/>
    <x v="0"/>
    <x v="0"/>
    <n v="1010000"/>
    <x v="0"/>
    <x v="2"/>
    <x v="8"/>
  </r>
  <r>
    <s v="5ee2054e408a5388088b4567"/>
    <x v="2"/>
    <x v="5"/>
    <n v="630000"/>
    <x v="0"/>
    <x v="5"/>
    <x v="3"/>
  </r>
  <r>
    <s v="5ee2054e408a5388088b4567"/>
    <x v="2"/>
    <x v="0"/>
    <n v="214500"/>
    <x v="0"/>
    <x v="3"/>
    <x v="3"/>
  </r>
  <r>
    <s v="5ee2054e408a5388088b4567"/>
    <x v="0"/>
    <x v="1"/>
    <n v="479000"/>
    <x v="0"/>
    <x v="5"/>
    <x v="3"/>
  </r>
  <r>
    <s v="5ee2054e408a5388088b4567"/>
    <x v="1"/>
    <x v="0"/>
    <n v="290000"/>
    <x v="0"/>
    <x v="8"/>
    <x v="3"/>
  </r>
  <r>
    <s v="5ee2054e408a5388088b4567"/>
    <x v="3"/>
    <x v="23"/>
    <n v="320000"/>
    <x v="1"/>
    <x v="5"/>
    <x v="3"/>
  </r>
  <r>
    <s v="5ee2054e408a5388088b4567"/>
    <x v="3"/>
    <x v="23"/>
    <n v="626150"/>
    <x v="0"/>
    <x v="5"/>
    <x v="3"/>
  </r>
  <r>
    <s v="5ee2054e408a5388088b4567"/>
    <x v="0"/>
    <x v="0"/>
    <n v="553500"/>
    <x v="0"/>
    <x v="5"/>
    <x v="3"/>
  </r>
  <r>
    <s v="5ee2054e408a5388088b4567"/>
    <x v="1"/>
    <x v="1"/>
    <n v="713100"/>
    <x v="0"/>
    <x v="5"/>
    <x v="3"/>
  </r>
  <r>
    <s v="5edf086f9d9b353f7e8b4567"/>
    <x v="0"/>
    <x v="23"/>
    <n v="360000"/>
    <x v="0"/>
    <x v="8"/>
    <x v="2"/>
  </r>
  <r>
    <s v="5edcf25f9d9b35f47b8b4567"/>
    <x v="2"/>
    <x v="0"/>
    <n v="213000"/>
    <x v="0"/>
    <x v="5"/>
    <x v="1"/>
  </r>
  <r>
    <s v="5edcf25f9d9b35f47b8b4567"/>
    <x v="3"/>
    <x v="0"/>
    <n v="697444"/>
    <x v="0"/>
    <x v="2"/>
    <x v="1"/>
  </r>
  <r>
    <s v="5edcf25f9d9b35f47b8b4567"/>
    <x v="2"/>
    <x v="0"/>
    <n v="539000"/>
    <x v="0"/>
    <x v="0"/>
    <x v="1"/>
  </r>
  <r>
    <s v="5edcf25f9d9b35f47b8b4567"/>
    <x v="1"/>
    <x v="0"/>
    <n v="489300"/>
    <x v="0"/>
    <x v="1"/>
    <x v="1"/>
  </r>
  <r>
    <s v="5edcf25f9d9b35f47b8b4567"/>
    <x v="2"/>
    <x v="2"/>
    <n v="44000"/>
    <x v="0"/>
    <x v="5"/>
    <x v="6"/>
  </r>
  <r>
    <s v="5edaf942408a538c638b4567"/>
    <x v="0"/>
    <x v="0"/>
    <n v="1030000"/>
    <x v="0"/>
    <x v="5"/>
    <x v="8"/>
  </r>
  <r>
    <s v="5edaf942408a538c638b4567"/>
    <x v="2"/>
    <x v="0"/>
    <n v="1780000"/>
    <x v="0"/>
    <x v="5"/>
    <x v="9"/>
  </r>
  <r>
    <s v="5edaf942408a538c638b4567"/>
    <x v="2"/>
    <x v="0"/>
    <n v="1650000"/>
    <x v="0"/>
    <x v="5"/>
    <x v="9"/>
  </r>
  <r>
    <s v="5edaf942408a538c638b4567"/>
    <x v="2"/>
    <x v="0"/>
    <n v="1110000"/>
    <x v="0"/>
    <x v="5"/>
    <x v="9"/>
  </r>
  <r>
    <s v="5edaf942408a538c638b4567"/>
    <x v="2"/>
    <x v="0"/>
    <n v="1399500"/>
    <x v="0"/>
    <x v="21"/>
    <x v="9"/>
  </r>
  <r>
    <s v="5edaf942408a538c638b4567"/>
    <x v="2"/>
    <x v="0"/>
    <n v="44000"/>
    <x v="0"/>
    <x v="5"/>
    <x v="8"/>
  </r>
  <r>
    <s v="5eda06ff408a53f9198b4567"/>
    <x v="1"/>
    <x v="0"/>
    <n v="390000"/>
    <x v="0"/>
    <x v="5"/>
    <x v="8"/>
  </r>
  <r>
    <s v="5eda06ff408a53f9198b4567"/>
    <x v="0"/>
    <x v="5"/>
    <n v="520000"/>
    <x v="0"/>
    <x v="5"/>
    <x v="6"/>
  </r>
  <r>
    <s v="5ed78fa6408a537d1f8b4567"/>
    <x v="2"/>
    <x v="5"/>
    <n v="597000"/>
    <x v="0"/>
    <x v="5"/>
    <x v="6"/>
  </r>
  <r>
    <s v="5ed78fa6408a537d1f8b4567"/>
    <x v="2"/>
    <x v="0"/>
    <n v="1170000"/>
    <x v="0"/>
    <x v="3"/>
    <x v="6"/>
  </r>
  <r>
    <s v="5ed78fa6408a537d1f8b4567"/>
    <x v="2"/>
    <x v="0"/>
    <n v="396000"/>
    <x v="0"/>
    <x v="3"/>
    <x v="6"/>
  </r>
  <r>
    <s v="5ed78fa6408a537d1f8b4567"/>
    <x v="2"/>
    <x v="0"/>
    <n v="680000"/>
    <x v="0"/>
    <x v="5"/>
    <x v="7"/>
  </r>
  <r>
    <s v="5ed78fa6408a537d1f8b4567"/>
    <x v="2"/>
    <x v="0"/>
    <n v="630000"/>
    <x v="0"/>
    <x v="5"/>
    <x v="7"/>
  </r>
  <r>
    <s v="5ed0e5339d9b3572318b4568"/>
    <x v="2"/>
    <x v="0"/>
    <n v="530000"/>
    <x v="0"/>
    <x v="5"/>
    <x v="1"/>
  </r>
  <r>
    <s v="5ed0e5339d9b3572318b4568"/>
    <x v="2"/>
    <x v="0"/>
    <n v="549500"/>
    <x v="0"/>
    <x v="5"/>
    <x v="1"/>
  </r>
  <r>
    <s v="5ed0e5339d9b3572318b4568"/>
    <x v="2"/>
    <x v="0"/>
    <n v="485000"/>
    <x v="0"/>
    <x v="5"/>
    <x v="1"/>
  </r>
  <r>
    <s v="5ed0e5339d9b3572318b4568"/>
    <x v="0"/>
    <x v="0"/>
    <n v="431400"/>
    <x v="0"/>
    <x v="5"/>
    <x v="1"/>
  </r>
  <r>
    <s v="5ed0e5339d9b3572318b4568"/>
    <x v="0"/>
    <x v="5"/>
    <n v="489360"/>
    <x v="0"/>
    <x v="5"/>
    <x v="1"/>
  </r>
  <r>
    <s v="5ed0e5339d9b3572318b4568"/>
    <x v="0"/>
    <x v="0"/>
    <n v="766000"/>
    <x v="0"/>
    <x v="5"/>
    <x v="1"/>
  </r>
  <r>
    <s v="5ec18668408a53af468b4567"/>
    <x v="0"/>
    <x v="0"/>
    <n v="690000"/>
    <x v="0"/>
    <x v="2"/>
    <x v="8"/>
  </r>
  <r>
    <s v="5ec18668408a53af468b4567"/>
    <x v="1"/>
    <x v="0"/>
    <n v="560000"/>
    <x v="0"/>
    <x v="5"/>
    <x v="8"/>
  </r>
  <r>
    <s v="5ec18668408a53af468b4567"/>
    <x v="1"/>
    <x v="0"/>
    <n v="422200"/>
    <x v="0"/>
    <x v="1"/>
    <x v="8"/>
  </r>
  <r>
    <s v="5ec18668408a53af468b4567"/>
    <x v="0"/>
    <x v="0"/>
    <n v="664000"/>
    <x v="6"/>
    <x v="4"/>
    <x v="8"/>
  </r>
  <r>
    <s v="5ec18668408a53af468b4567"/>
    <x v="0"/>
    <x v="0"/>
    <n v="114000"/>
    <x v="6"/>
    <x v="4"/>
    <x v="8"/>
  </r>
  <r>
    <s v="5ec18668408a53af468b4567"/>
    <x v="0"/>
    <x v="0"/>
    <n v="280000"/>
    <x v="0"/>
    <x v="4"/>
    <x v="8"/>
  </r>
  <r>
    <s v="5ec18668408a53af468b4567"/>
    <x v="0"/>
    <x v="0"/>
    <n v="270000"/>
    <x v="1"/>
    <x v="4"/>
    <x v="8"/>
  </r>
  <r>
    <s v="5ec18668408a53af468b4567"/>
    <x v="0"/>
    <x v="0"/>
    <n v="94000"/>
    <x v="6"/>
    <x v="0"/>
    <x v="8"/>
  </r>
  <r>
    <s v="5ec18668408a53af468b4567"/>
    <x v="0"/>
    <x v="4"/>
    <n v="266000"/>
    <x v="1"/>
    <x v="16"/>
    <x v="8"/>
  </r>
  <r>
    <s v="5ec18668408a53af468b4567"/>
    <x v="0"/>
    <x v="0"/>
    <n v="380000"/>
    <x v="0"/>
    <x v="5"/>
    <x v="8"/>
  </r>
  <r>
    <s v="5ec18668408a53af468b4567"/>
    <x v="0"/>
    <x v="0"/>
    <n v="435000"/>
    <x v="6"/>
    <x v="5"/>
    <x v="8"/>
  </r>
  <r>
    <s v="5ec18668408a53af468b4567"/>
    <x v="0"/>
    <x v="0"/>
    <n v="105000"/>
    <x v="6"/>
    <x v="5"/>
    <x v="8"/>
  </r>
  <r>
    <s v="5ec18668408a53af468b4567"/>
    <x v="2"/>
    <x v="0"/>
    <n v="611030"/>
    <x v="0"/>
    <x v="5"/>
    <x v="8"/>
  </r>
  <r>
    <s v="5eb9406c9d9b356a538b4567"/>
    <x v="2"/>
    <x v="0"/>
    <n v="670000"/>
    <x v="0"/>
    <x v="10"/>
    <x v="1"/>
  </r>
  <r>
    <s v="5eb9406c9d9b356a538b4567"/>
    <x v="0"/>
    <x v="0"/>
    <n v="455000"/>
    <x v="0"/>
    <x v="5"/>
    <x v="1"/>
  </r>
  <r>
    <s v="5eb9406c9d9b356a538b4567"/>
    <x v="0"/>
    <x v="0"/>
    <n v="479600"/>
    <x v="0"/>
    <x v="5"/>
    <x v="1"/>
  </r>
  <r>
    <s v="5eb9406c9d9b356a538b4567"/>
    <x v="1"/>
    <x v="0"/>
    <n v="629200"/>
    <x v="0"/>
    <x v="5"/>
    <x v="1"/>
  </r>
  <r>
    <s v="5eb9406c9d9b356a538b4567"/>
    <x v="1"/>
    <x v="0"/>
    <n v="777600"/>
    <x v="0"/>
    <x v="5"/>
    <x v="1"/>
  </r>
  <r>
    <s v="5eb8291f9d9b357a3b8b4569"/>
    <x v="1"/>
    <x v="0"/>
    <n v="730000"/>
    <x v="0"/>
    <x v="5"/>
    <x v="8"/>
  </r>
  <r>
    <s v="5eb8291f9d9b357a3b8b4569"/>
    <x v="3"/>
    <x v="0"/>
    <n v="700000"/>
    <x v="0"/>
    <x v="13"/>
    <x v="8"/>
  </r>
  <r>
    <s v="5eb8291f9d9b357a3b8b4569"/>
    <x v="3"/>
    <x v="2"/>
    <n v="2311000"/>
    <x v="0"/>
    <x v="5"/>
    <x v="1"/>
  </r>
  <r>
    <s v="5eb8291f9d9b357a3b8b4569"/>
    <x v="1"/>
    <x v="0"/>
    <n v="570000"/>
    <x v="0"/>
    <x v="5"/>
    <x v="1"/>
  </r>
  <r>
    <s v="5eb8291f9d9b357a3b8b4569"/>
    <x v="0"/>
    <x v="0"/>
    <n v="1500000"/>
    <x v="0"/>
    <x v="5"/>
    <x v="1"/>
  </r>
  <r>
    <s v="5eb8291f9d9b357a3b8b4569"/>
    <x v="1"/>
    <x v="0"/>
    <n v="1265000"/>
    <x v="0"/>
    <x v="5"/>
    <x v="1"/>
  </r>
  <r>
    <s v="5eb8291f9d9b357a3b8b4569"/>
    <x v="1"/>
    <x v="1"/>
    <n v="1004335"/>
    <x v="0"/>
    <x v="5"/>
    <x v="1"/>
  </r>
  <r>
    <s v="5eb8291f9d9b357a3b8b4569"/>
    <x v="0"/>
    <x v="0"/>
    <n v="685600"/>
    <x v="0"/>
    <x v="7"/>
    <x v="8"/>
  </r>
  <r>
    <s v="5eb8291f9d9b357a3b8b4569"/>
    <x v="2"/>
    <x v="1"/>
    <n v="1590000"/>
    <x v="0"/>
    <x v="10"/>
    <x v="8"/>
  </r>
  <r>
    <s v="5eb285ab9d9b35bb0a8b456a"/>
    <x v="2"/>
    <x v="1"/>
    <n v="555000"/>
    <x v="0"/>
    <x v="10"/>
    <x v="4"/>
  </r>
  <r>
    <s v="5eb285ab9d9b35bb0a8b456a"/>
    <x v="2"/>
    <x v="0"/>
    <n v="751000"/>
    <x v="0"/>
    <x v="0"/>
    <x v="4"/>
  </r>
  <r>
    <s v="5eb285ab9d9b35bb0a8b456a"/>
    <x v="0"/>
    <x v="0"/>
    <n v="347000"/>
    <x v="0"/>
    <x v="2"/>
    <x v="4"/>
  </r>
  <r>
    <s v="5eb285ab9d9b35bb0a8b456a"/>
    <x v="0"/>
    <x v="2"/>
    <n v="280000"/>
    <x v="0"/>
    <x v="8"/>
    <x v="4"/>
  </r>
  <r>
    <s v="5eb285ab9d9b35bb0a8b456a"/>
    <x v="1"/>
    <x v="0"/>
    <n v="380000"/>
    <x v="0"/>
    <x v="10"/>
    <x v="4"/>
  </r>
  <r>
    <s v="5eb285ab9d9b35bb0a8b456a"/>
    <x v="1"/>
    <x v="0"/>
    <n v="739800"/>
    <x v="0"/>
    <x v="0"/>
    <x v="4"/>
  </r>
  <r>
    <s v="5eb285ab9d9b35bb0a8b456a"/>
    <x v="3"/>
    <x v="0"/>
    <n v="690000"/>
    <x v="0"/>
    <x v="0"/>
    <x v="4"/>
  </r>
  <r>
    <s v="5eb285ab9d9b35bb0a8b456a"/>
    <x v="2"/>
    <x v="0"/>
    <n v="632000"/>
    <x v="0"/>
    <x v="21"/>
    <x v="12"/>
  </r>
  <r>
    <s v="5eb285ab9d9b35bb0a8b456a"/>
    <x v="2"/>
    <x v="0"/>
    <n v="666600"/>
    <x v="0"/>
    <x v="0"/>
    <x v="12"/>
  </r>
  <r>
    <s v="5eb285ab9d9b35bb0a8b456a"/>
    <x v="0"/>
    <x v="0"/>
    <n v="279000"/>
    <x v="3"/>
    <x v="21"/>
    <x v="12"/>
  </r>
  <r>
    <s v="5eb285ab9d9b35bb0a8b456a"/>
    <x v="3"/>
    <x v="2"/>
    <n v="495000"/>
    <x v="0"/>
    <x v="22"/>
    <x v="12"/>
  </r>
  <r>
    <s v="5eb285ab9d9b35bb0a8b456a"/>
    <x v="3"/>
    <x v="2"/>
    <n v="621000"/>
    <x v="0"/>
    <x v="13"/>
    <x v="12"/>
  </r>
  <r>
    <s v="5eaa3d36f8063644148b456b"/>
    <x v="2"/>
    <x v="0"/>
    <n v="477000"/>
    <x v="0"/>
    <x v="10"/>
    <x v="4"/>
  </r>
  <r>
    <s v="5eaa3d36f8063644148b456b"/>
    <x v="2"/>
    <x v="1"/>
    <n v="622000"/>
    <x v="0"/>
    <x v="5"/>
    <x v="4"/>
  </r>
  <r>
    <s v="5eaa3d36f8063644148b456b"/>
    <x v="0"/>
    <x v="0"/>
    <n v="933400"/>
    <x v="0"/>
    <x v="10"/>
    <x v="4"/>
  </r>
  <r>
    <s v="5eaa3d36f8063644148b456b"/>
    <x v="1"/>
    <x v="0"/>
    <n v="756000"/>
    <x v="0"/>
    <x v="10"/>
    <x v="4"/>
  </r>
  <r>
    <s v="5eaa3d36f8063644148b456b"/>
    <x v="1"/>
    <x v="8"/>
    <n v="727920"/>
    <x v="0"/>
    <x v="5"/>
    <x v="4"/>
  </r>
  <r>
    <s v="5ea7f28e9d9b35482d8b4569"/>
    <x v="2"/>
    <x v="9"/>
    <n v="701500"/>
    <x v="0"/>
    <x v="5"/>
    <x v="4"/>
  </r>
  <r>
    <s v="5ea7f28e9d9b35482d8b4569"/>
    <x v="2"/>
    <x v="0"/>
    <n v="510000"/>
    <x v="0"/>
    <x v="10"/>
    <x v="4"/>
  </r>
  <r>
    <s v="5ea7f28e9d9b35482d8b4569"/>
    <x v="2"/>
    <x v="0"/>
    <n v="538300"/>
    <x v="0"/>
    <x v="7"/>
    <x v="4"/>
  </r>
  <r>
    <s v="5ea7f28e9d9b35482d8b4569"/>
    <x v="2"/>
    <x v="0"/>
    <n v="910000"/>
    <x v="0"/>
    <x v="5"/>
    <x v="4"/>
  </r>
  <r>
    <s v="5ea7f28e9d9b35482d8b4569"/>
    <x v="2"/>
    <x v="0"/>
    <n v="1190000"/>
    <x v="0"/>
    <x v="0"/>
    <x v="4"/>
  </r>
  <r>
    <s v="5ea7f28e9d9b35482d8b4569"/>
    <x v="0"/>
    <x v="0"/>
    <n v="253080"/>
    <x v="0"/>
    <x v="5"/>
    <x v="4"/>
  </r>
  <r>
    <s v="5e69b0a9f8063677078b4568"/>
    <x v="2"/>
    <x v="14"/>
    <n v="1100000"/>
    <x v="0"/>
    <x v="5"/>
    <x v="7"/>
  </r>
  <r>
    <s v="5e69b0a9f8063677078b4568"/>
    <x v="2"/>
    <x v="2"/>
    <n v="1100000"/>
    <x v="0"/>
    <x v="7"/>
    <x v="7"/>
  </r>
  <r>
    <s v="5e69b0a9f8063677078b4568"/>
    <x v="2"/>
    <x v="0"/>
    <n v="825000"/>
    <x v="0"/>
    <x v="5"/>
    <x v="7"/>
  </r>
  <r>
    <s v="5e63b2f3f8063636178b4567"/>
    <x v="2"/>
    <x v="5"/>
    <n v="1520000"/>
    <x v="0"/>
    <x v="2"/>
    <x v="8"/>
  </r>
  <r>
    <s v="5e63b2f3f8063636178b4567"/>
    <x v="0"/>
    <x v="0"/>
    <n v="3030000"/>
    <x v="0"/>
    <x v="5"/>
    <x v="8"/>
  </r>
  <r>
    <s v="5e63b2f3f8063636178b4567"/>
    <x v="2"/>
    <x v="1"/>
    <n v="2610000"/>
    <x v="0"/>
    <x v="5"/>
    <x v="8"/>
  </r>
  <r>
    <s v="5e63b2f3f8063636178b4567"/>
    <x v="2"/>
    <x v="0"/>
    <n v="4200000"/>
    <x v="0"/>
    <x v="5"/>
    <x v="8"/>
  </r>
  <r>
    <s v="5e63b2f3f8063636178b4567"/>
    <x v="2"/>
    <x v="1"/>
    <n v="728625"/>
    <x v="0"/>
    <x v="2"/>
    <x v="8"/>
  </r>
  <r>
    <s v="5e61eeecf80636ed2a8b4567"/>
    <x v="0"/>
    <x v="0"/>
    <n v="3000000"/>
    <x v="0"/>
    <x v="3"/>
    <x v="8"/>
  </r>
  <r>
    <s v="5e61eeecf80636ed2a8b4567"/>
    <x v="0"/>
    <x v="0"/>
    <n v="500000"/>
    <x v="0"/>
    <x v="5"/>
    <x v="3"/>
  </r>
  <r>
    <s v="5e61eeecf80636ed2a8b4567"/>
    <x v="0"/>
    <x v="0"/>
    <n v="1520000"/>
    <x v="0"/>
    <x v="5"/>
    <x v="7"/>
  </r>
  <r>
    <s v="5e61eeecf80636ed2a8b4567"/>
    <x v="2"/>
    <x v="24"/>
    <n v="1300000"/>
    <x v="0"/>
    <x v="2"/>
    <x v="6"/>
  </r>
  <r>
    <s v="5e61eeecf80636ed2a8b4567"/>
    <x v="0"/>
    <x v="0"/>
    <n v="2230000"/>
    <x v="0"/>
    <x v="0"/>
    <x v="6"/>
  </r>
  <r>
    <s v="5e61eeecf80636ed2a8b4567"/>
    <x v="2"/>
    <x v="2"/>
    <n v="470000"/>
    <x v="0"/>
    <x v="5"/>
    <x v="8"/>
  </r>
  <r>
    <s v="5e61dec39d9b35795e8b4567"/>
    <x v="0"/>
    <x v="0"/>
    <n v="596200"/>
    <x v="0"/>
    <x v="21"/>
    <x v="8"/>
  </r>
  <r>
    <s v="5e61dec39d9b35795e8b4567"/>
    <x v="0"/>
    <x v="0"/>
    <n v="731500"/>
    <x v="0"/>
    <x v="5"/>
    <x v="1"/>
  </r>
  <r>
    <s v="5e61dec39d9b35795e8b4567"/>
    <x v="0"/>
    <x v="0"/>
    <n v="418000"/>
    <x v="6"/>
    <x v="5"/>
    <x v="1"/>
  </r>
  <r>
    <s v="5e61dec39d9b35795e8b4567"/>
    <x v="2"/>
    <x v="24"/>
    <n v="226000"/>
    <x v="0"/>
    <x v="5"/>
    <x v="1"/>
  </r>
  <r>
    <s v="5e61dec39d9b35795e8b4567"/>
    <x v="2"/>
    <x v="0"/>
    <n v="467500"/>
    <x v="0"/>
    <x v="2"/>
    <x v="8"/>
  </r>
  <r>
    <s v="5e619e37f80636563e8b4567"/>
    <x v="0"/>
    <x v="0"/>
    <n v="430000"/>
    <x v="2"/>
    <x v="5"/>
    <x v="1"/>
  </r>
  <r>
    <s v="5e619e37f80636563e8b4567"/>
    <x v="0"/>
    <x v="0"/>
    <n v="1390000"/>
    <x v="0"/>
    <x v="5"/>
    <x v="1"/>
  </r>
  <r>
    <s v="5e619e37f80636563e8b4567"/>
    <x v="2"/>
    <x v="0"/>
    <n v="1140000"/>
    <x v="0"/>
    <x v="2"/>
    <x v="1"/>
  </r>
  <r>
    <s v="5e619e37f80636563e8b4567"/>
    <x v="2"/>
    <x v="0"/>
    <n v="561000"/>
    <x v="0"/>
    <x v="0"/>
    <x v="1"/>
  </r>
  <r>
    <s v="5e619e37f80636563e8b4567"/>
    <x v="2"/>
    <x v="0"/>
    <n v="910000"/>
    <x v="0"/>
    <x v="16"/>
    <x v="1"/>
  </r>
  <r>
    <s v="5e619e37f80636563e8b4567"/>
    <x v="2"/>
    <x v="0"/>
    <n v="365000"/>
    <x v="0"/>
    <x v="3"/>
    <x v="1"/>
  </r>
  <r>
    <s v="5e61194ef8063697198b4567"/>
    <x v="0"/>
    <x v="5"/>
    <n v="1240000"/>
    <x v="0"/>
    <x v="2"/>
    <x v="1"/>
  </r>
  <r>
    <s v="5e61194ef8063697198b4567"/>
    <x v="2"/>
    <x v="0"/>
    <n v="1050000"/>
    <x v="0"/>
    <x v="2"/>
    <x v="1"/>
  </r>
  <r>
    <s v="5e61194ef8063697198b4567"/>
    <x v="2"/>
    <x v="2"/>
    <n v="1120000"/>
    <x v="0"/>
    <x v="2"/>
    <x v="1"/>
  </r>
  <r>
    <s v="5e6037d29d9b356f7d8b4567"/>
    <x v="2"/>
    <x v="2"/>
    <n v="2230000"/>
    <x v="0"/>
    <x v="2"/>
    <x v="4"/>
  </r>
  <r>
    <s v="5e6037d29d9b356f7d8b4567"/>
    <x v="2"/>
    <x v="0"/>
    <n v="1100000"/>
    <x v="0"/>
    <x v="10"/>
    <x v="4"/>
  </r>
  <r>
    <s v="5e6037d29d9b356f7d8b4567"/>
    <x v="2"/>
    <x v="1"/>
    <n v="44000"/>
    <x v="0"/>
    <x v="5"/>
    <x v="4"/>
  </r>
  <r>
    <s v="5e6037d29d9b356f7d8b4567"/>
    <x v="2"/>
    <x v="5"/>
    <n v="983000"/>
    <x v="0"/>
    <x v="21"/>
    <x v="4"/>
  </r>
  <r>
    <s v="5e6037d29d9b356f7d8b4567"/>
    <x v="3"/>
    <x v="1"/>
    <n v="975000"/>
    <x v="0"/>
    <x v="10"/>
    <x v="4"/>
  </r>
  <r>
    <s v="5e6037d29d9b356f7d8b4567"/>
    <x v="1"/>
    <x v="1"/>
    <n v="360000"/>
    <x v="6"/>
    <x v="3"/>
    <x v="4"/>
  </r>
  <r>
    <s v="5e6037d29d9b356f7d8b4567"/>
    <x v="1"/>
    <x v="1"/>
    <n v="1438647"/>
    <x v="0"/>
    <x v="3"/>
    <x v="4"/>
  </r>
  <r>
    <s v="5e6037d29d9b356f7d8b4567"/>
    <x v="3"/>
    <x v="1"/>
    <n v="1535000"/>
    <x v="0"/>
    <x v="2"/>
    <x v="4"/>
  </r>
  <r>
    <s v="5e6037d29d9b356f7d8b4567"/>
    <x v="0"/>
    <x v="1"/>
    <n v="1080000"/>
    <x v="0"/>
    <x v="5"/>
    <x v="4"/>
  </r>
  <r>
    <s v="5e6037d29d9b356f7d8b4567"/>
    <x v="0"/>
    <x v="0"/>
    <n v="560000"/>
    <x v="0"/>
    <x v="4"/>
    <x v="4"/>
  </r>
  <r>
    <s v="5e6037d29d9b356f7d8b4567"/>
    <x v="1"/>
    <x v="0"/>
    <n v="1857600"/>
    <x v="0"/>
    <x v="2"/>
    <x v="4"/>
  </r>
  <r>
    <s v="5e6037d29d9b356f7d8b4567"/>
    <x v="1"/>
    <x v="3"/>
    <n v="420120"/>
    <x v="6"/>
    <x v="10"/>
    <x v="4"/>
  </r>
  <r>
    <s v="5e6037d29d9b356f7d8b4567"/>
    <x v="1"/>
    <x v="18"/>
    <n v="1299647"/>
    <x v="0"/>
    <x v="0"/>
    <x v="4"/>
  </r>
  <r>
    <s v="5e6037d29d9b356f7d8b4567"/>
    <x v="2"/>
    <x v="1"/>
    <n v="1110000"/>
    <x v="0"/>
    <x v="0"/>
    <x v="4"/>
  </r>
  <r>
    <s v="5e6037d29d9b356f7d8b4567"/>
    <x v="2"/>
    <x v="0"/>
    <n v="1390000"/>
    <x v="0"/>
    <x v="5"/>
    <x v="4"/>
  </r>
  <r>
    <s v="5e6037d29d9b356f7d8b4567"/>
    <x v="2"/>
    <x v="0"/>
    <n v="1130000"/>
    <x v="0"/>
    <x v="4"/>
    <x v="4"/>
  </r>
  <r>
    <s v="5e6037d29d9b356f7d8b4567"/>
    <x v="0"/>
    <x v="0"/>
    <n v="1770000"/>
    <x v="0"/>
    <x v="2"/>
    <x v="4"/>
  </r>
  <r>
    <s v="5e6037d29d9b356f7d8b4567"/>
    <x v="0"/>
    <x v="0"/>
    <n v="1110000"/>
    <x v="0"/>
    <x v="10"/>
    <x v="4"/>
  </r>
  <r>
    <s v="5e571dbaf8063690068b4568"/>
    <x v="2"/>
    <x v="1"/>
    <n v="528000"/>
    <x v="0"/>
    <x v="5"/>
    <x v="1"/>
  </r>
  <r>
    <s v="5e571dbaf8063690068b4568"/>
    <x v="2"/>
    <x v="0"/>
    <n v="365000"/>
    <x v="0"/>
    <x v="5"/>
    <x v="1"/>
  </r>
  <r>
    <s v="5e571dbaf8063690068b4568"/>
    <x v="0"/>
    <x v="5"/>
    <n v="537360"/>
    <x v="0"/>
    <x v="2"/>
    <x v="1"/>
  </r>
  <r>
    <s v="5e571dbaf8063690068b4568"/>
    <x v="2"/>
    <x v="24"/>
    <n v="651000"/>
    <x v="0"/>
    <x v="15"/>
    <x v="3"/>
  </r>
  <r>
    <s v="5e571dbaf8063690068b4568"/>
    <x v="2"/>
    <x v="0"/>
    <n v="770000"/>
    <x v="0"/>
    <x v="18"/>
    <x v="3"/>
  </r>
  <r>
    <s v="5e571dbaf8063690068b4568"/>
    <x v="0"/>
    <x v="0"/>
    <n v="548000"/>
    <x v="0"/>
    <x v="2"/>
    <x v="3"/>
  </r>
  <r>
    <s v="5e571dbaf8063690068b4568"/>
    <x v="0"/>
    <x v="0"/>
    <n v="521060"/>
    <x v="0"/>
    <x v="1"/>
    <x v="1"/>
  </r>
  <r>
    <s v="5e571dbaf8063690068b4568"/>
    <x v="2"/>
    <x v="0"/>
    <n v="775920"/>
    <x v="0"/>
    <x v="5"/>
    <x v="1"/>
  </r>
  <r>
    <s v="5e4b0fdc9d9b355d128b456b"/>
    <x v="2"/>
    <x v="0"/>
    <n v="390000"/>
    <x v="0"/>
    <x v="5"/>
    <x v="1"/>
  </r>
  <r>
    <s v="5e4b0fdc9d9b355d128b456b"/>
    <x v="2"/>
    <x v="2"/>
    <n v="480000"/>
    <x v="0"/>
    <x v="5"/>
    <x v="1"/>
  </r>
  <r>
    <s v="5e4b0fdc9d9b355d128b456b"/>
    <x v="2"/>
    <x v="0"/>
    <n v="250000"/>
    <x v="0"/>
    <x v="5"/>
    <x v="1"/>
  </r>
  <r>
    <s v="5e4b0fdc9d9b355d128b456b"/>
    <x v="2"/>
    <x v="17"/>
    <n v="740000"/>
    <x v="0"/>
    <x v="5"/>
    <x v="1"/>
  </r>
  <r>
    <s v="5e4b0fdc9d9b355d128b456b"/>
    <x v="2"/>
    <x v="0"/>
    <n v="500000"/>
    <x v="0"/>
    <x v="12"/>
    <x v="1"/>
  </r>
  <r>
    <s v="5e4b0fdc9d9b355d128b456b"/>
    <x v="2"/>
    <x v="0"/>
    <n v="564000"/>
    <x v="0"/>
    <x v="23"/>
    <x v="1"/>
  </r>
  <r>
    <s v="5e4b0fdc9d9b355d128b456b"/>
    <x v="2"/>
    <x v="0"/>
    <n v="550000"/>
    <x v="0"/>
    <x v="5"/>
    <x v="1"/>
  </r>
  <r>
    <s v="5e4b0fdc9d9b355d128b456b"/>
    <x v="2"/>
    <x v="0"/>
    <n v="400000"/>
    <x v="0"/>
    <x v="5"/>
    <x v="1"/>
  </r>
  <r>
    <s v="5e46428b9d9b353f738b4568"/>
    <x v="1"/>
    <x v="0"/>
    <n v="350000"/>
    <x v="0"/>
    <x v="5"/>
    <x v="7"/>
  </r>
  <r>
    <s v="5e46428b9d9b353f738b4568"/>
    <x v="1"/>
    <x v="9"/>
    <n v="550000"/>
    <x v="0"/>
    <x v="2"/>
    <x v="7"/>
  </r>
  <r>
    <s v="5e46428b9d9b353f738b4568"/>
    <x v="1"/>
    <x v="15"/>
    <n v="550000"/>
    <x v="0"/>
    <x v="2"/>
    <x v="7"/>
  </r>
  <r>
    <s v="5e46428b9d9b353f738b4568"/>
    <x v="1"/>
    <x v="0"/>
    <n v="550000"/>
    <x v="0"/>
    <x v="2"/>
    <x v="7"/>
  </r>
  <r>
    <s v="5e46428b9d9b353f738b4568"/>
    <x v="1"/>
    <x v="2"/>
    <n v="550000"/>
    <x v="0"/>
    <x v="2"/>
    <x v="7"/>
  </r>
  <r>
    <s v="5e46428b9d9b353f738b4568"/>
    <x v="1"/>
    <x v="5"/>
    <n v="990000"/>
    <x v="0"/>
    <x v="2"/>
    <x v="7"/>
  </r>
  <r>
    <s v="5e46428b9d9b353f738b4568"/>
    <x v="1"/>
    <x v="5"/>
    <n v="990000"/>
    <x v="0"/>
    <x v="2"/>
    <x v="7"/>
  </r>
  <r>
    <s v="5e46428b9d9b353f738b4568"/>
    <x v="1"/>
    <x v="5"/>
    <n v="990000"/>
    <x v="0"/>
    <x v="2"/>
    <x v="9"/>
  </r>
  <r>
    <s v="5e46428b9d9b353f738b4568"/>
    <x v="2"/>
    <x v="0"/>
    <n v="490000"/>
    <x v="0"/>
    <x v="5"/>
    <x v="7"/>
  </r>
  <r>
    <s v="5e46428b9d9b353f738b4568"/>
    <x v="2"/>
    <x v="4"/>
    <n v="1080000"/>
    <x v="0"/>
    <x v="1"/>
    <x v="7"/>
  </r>
  <r>
    <s v="5e45ae03f80636601d8b4568"/>
    <x v="2"/>
    <x v="25"/>
    <n v="1300000"/>
    <x v="0"/>
    <x v="1"/>
    <x v="1"/>
  </r>
  <r>
    <s v="5e45ae03f80636601d8b4568"/>
    <x v="0"/>
    <x v="2"/>
    <n v="1030000"/>
    <x v="0"/>
    <x v="1"/>
    <x v="1"/>
  </r>
  <r>
    <s v="5e45ae03f80636601d8b4568"/>
    <x v="3"/>
    <x v="1"/>
    <n v="910000"/>
    <x v="0"/>
    <x v="13"/>
    <x v="1"/>
  </r>
  <r>
    <s v="5e455549f80636533e8b4569"/>
    <x v="2"/>
    <x v="0"/>
    <n v="950000"/>
    <x v="0"/>
    <x v="1"/>
    <x v="1"/>
  </r>
  <r>
    <s v="5e455549f80636533e8b4569"/>
    <x v="2"/>
    <x v="24"/>
    <n v="880000"/>
    <x v="0"/>
    <x v="5"/>
    <x v="1"/>
  </r>
  <r>
    <s v="5e455549f80636533e8b4569"/>
    <x v="2"/>
    <x v="4"/>
    <n v="1350000"/>
    <x v="0"/>
    <x v="2"/>
    <x v="1"/>
  </r>
  <r>
    <s v="5e455549f80636533e8b4569"/>
    <x v="1"/>
    <x v="0"/>
    <n v="856250"/>
    <x v="0"/>
    <x v="1"/>
    <x v="1"/>
  </r>
  <r>
    <s v="5e455549f80636533e8b4569"/>
    <x v="1"/>
    <x v="3"/>
    <n v="280000"/>
    <x v="0"/>
    <x v="5"/>
    <x v="1"/>
  </r>
  <r>
    <s v="5e455549f80636533e8b4569"/>
    <x v="0"/>
    <x v="0"/>
    <n v="240000"/>
    <x v="0"/>
    <x v="5"/>
    <x v="1"/>
  </r>
  <r>
    <s v="5e455549f80636533e8b4569"/>
    <x v="0"/>
    <x v="0"/>
    <n v="705000"/>
    <x v="0"/>
    <x v="5"/>
    <x v="1"/>
  </r>
  <r>
    <s v="5e455549f80636533e8b4569"/>
    <x v="0"/>
    <x v="0"/>
    <n v="344000"/>
    <x v="6"/>
    <x v="5"/>
    <x v="1"/>
  </r>
  <r>
    <s v="5e455549f80636533e8b4569"/>
    <x v="0"/>
    <x v="0"/>
    <n v="510000"/>
    <x v="0"/>
    <x v="5"/>
    <x v="1"/>
  </r>
  <r>
    <s v="5e455549f80636533e8b4569"/>
    <x v="0"/>
    <x v="0"/>
    <n v="710000"/>
    <x v="0"/>
    <x v="0"/>
    <x v="1"/>
  </r>
  <r>
    <s v="5e455549f80636533e8b4569"/>
    <x v="0"/>
    <x v="0"/>
    <n v="510000"/>
    <x v="0"/>
    <x v="4"/>
    <x v="1"/>
  </r>
  <r>
    <s v="5e455549f80636533e8b4569"/>
    <x v="2"/>
    <x v="0"/>
    <n v="845700"/>
    <x v="0"/>
    <x v="0"/>
    <x v="1"/>
  </r>
  <r>
    <s v="5e455549f80636533e8b4569"/>
    <x v="2"/>
    <x v="0"/>
    <n v="842800"/>
    <x v="0"/>
    <x v="5"/>
    <x v="1"/>
  </r>
  <r>
    <s v="5e455549f80636533e8b4569"/>
    <x v="2"/>
    <x v="0"/>
    <n v="260000"/>
    <x v="0"/>
    <x v="5"/>
    <x v="1"/>
  </r>
  <r>
    <s v="5e455549f80636533e8b4569"/>
    <x v="2"/>
    <x v="19"/>
    <n v="490000"/>
    <x v="0"/>
    <x v="5"/>
    <x v="1"/>
  </r>
  <r>
    <s v="5e455549f80636533e8b4569"/>
    <x v="0"/>
    <x v="0"/>
    <n v="618440"/>
    <x v="0"/>
    <x v="9"/>
    <x v="1"/>
  </r>
  <r>
    <s v="5e455549f80636533e8b4569"/>
    <x v="0"/>
    <x v="26"/>
    <n v="740000"/>
    <x v="0"/>
    <x v="2"/>
    <x v="1"/>
  </r>
  <r>
    <s v="5e455549f80636533e8b4569"/>
    <x v="2"/>
    <x v="0"/>
    <n v="410000"/>
    <x v="0"/>
    <x v="10"/>
    <x v="1"/>
  </r>
  <r>
    <s v="5e455549f80636533e8b4569"/>
    <x v="2"/>
    <x v="0"/>
    <n v="928171"/>
    <x v="0"/>
    <x v="7"/>
    <x v="1"/>
  </r>
  <r>
    <s v="5e455549f80636533e8b4569"/>
    <x v="2"/>
    <x v="1"/>
    <n v="778571"/>
    <x v="0"/>
    <x v="7"/>
    <x v="1"/>
  </r>
  <r>
    <s v="5e455549f80636533e8b4569"/>
    <x v="2"/>
    <x v="5"/>
    <n v="550000"/>
    <x v="0"/>
    <x v="7"/>
    <x v="1"/>
  </r>
  <r>
    <s v="5e455549f80636533e8b4569"/>
    <x v="2"/>
    <x v="0"/>
    <n v="176000"/>
    <x v="0"/>
    <x v="5"/>
    <x v="1"/>
  </r>
  <r>
    <s v="5e455549f80636533e8b4569"/>
    <x v="2"/>
    <x v="0"/>
    <n v="525000"/>
    <x v="0"/>
    <x v="5"/>
    <x v="1"/>
  </r>
  <r>
    <s v="5e455549f80636533e8b4569"/>
    <x v="2"/>
    <x v="5"/>
    <n v="498000"/>
    <x v="0"/>
    <x v="2"/>
    <x v="1"/>
  </r>
  <r>
    <s v="5e455549f80636533e8b4569"/>
    <x v="2"/>
    <x v="24"/>
    <n v="238800"/>
    <x v="0"/>
    <x v="5"/>
    <x v="1"/>
  </r>
  <r>
    <s v="5e455549f80636533e8b4569"/>
    <x v="2"/>
    <x v="17"/>
    <n v="270000"/>
    <x v="0"/>
    <x v="5"/>
    <x v="1"/>
  </r>
  <r>
    <s v="5e455549f80636533e8b4569"/>
    <x v="2"/>
    <x v="5"/>
    <n v="1130000"/>
    <x v="0"/>
    <x v="5"/>
    <x v="1"/>
  </r>
  <r>
    <s v="5e455549f80636533e8b4569"/>
    <x v="2"/>
    <x v="0"/>
    <n v="520000"/>
    <x v="0"/>
    <x v="5"/>
    <x v="1"/>
  </r>
  <r>
    <s v="5e455549f80636533e8b4569"/>
    <x v="2"/>
    <x v="0"/>
    <n v="322500"/>
    <x v="0"/>
    <x v="10"/>
    <x v="1"/>
  </r>
  <r>
    <s v="5e453634f80636404e8b4567"/>
    <x v="2"/>
    <x v="0"/>
    <n v="960000"/>
    <x v="0"/>
    <x v="1"/>
    <x v="5"/>
  </r>
  <r>
    <s v="5e453634f80636404e8b4567"/>
    <x v="2"/>
    <x v="1"/>
    <n v="720000"/>
    <x v="0"/>
    <x v="2"/>
    <x v="5"/>
  </r>
  <r>
    <s v="5e453634f80636404e8b4567"/>
    <x v="2"/>
    <x v="0"/>
    <n v="1610000"/>
    <x v="0"/>
    <x v="5"/>
    <x v="5"/>
  </r>
  <r>
    <s v="5e453634f80636404e8b4567"/>
    <x v="2"/>
    <x v="0"/>
    <n v="860000"/>
    <x v="0"/>
    <x v="5"/>
    <x v="5"/>
  </r>
  <r>
    <s v="5e453634f80636404e8b4567"/>
    <x v="2"/>
    <x v="0"/>
    <n v="1790000"/>
    <x v="0"/>
    <x v="0"/>
    <x v="5"/>
  </r>
  <r>
    <s v="5e453634f80636404e8b4567"/>
    <x v="1"/>
    <x v="0"/>
    <n v="1212300"/>
    <x v="0"/>
    <x v="2"/>
    <x v="5"/>
  </r>
  <r>
    <s v="5e453634f80636404e8b4567"/>
    <x v="3"/>
    <x v="0"/>
    <n v="2310000"/>
    <x v="0"/>
    <x v="13"/>
    <x v="5"/>
  </r>
  <r>
    <s v="5e453634f80636404e8b4567"/>
    <x v="3"/>
    <x v="0"/>
    <n v="1555200"/>
    <x v="0"/>
    <x v="14"/>
    <x v="5"/>
  </r>
  <r>
    <s v="5e453634f80636404e8b4567"/>
    <x v="0"/>
    <x v="0"/>
    <n v="1340000"/>
    <x v="0"/>
    <x v="1"/>
    <x v="5"/>
  </r>
  <r>
    <s v="5e453634f80636404e8b4567"/>
    <x v="0"/>
    <x v="0"/>
    <n v="1180000"/>
    <x v="0"/>
    <x v="5"/>
    <x v="5"/>
  </r>
  <r>
    <s v="5e453634f80636404e8b4567"/>
    <x v="0"/>
    <x v="1"/>
    <n v="1070000"/>
    <x v="0"/>
    <x v="5"/>
    <x v="5"/>
  </r>
  <r>
    <s v="5e453634f80636404e8b4567"/>
    <x v="0"/>
    <x v="0"/>
    <n v="910000"/>
    <x v="0"/>
    <x v="5"/>
    <x v="5"/>
  </r>
  <r>
    <s v="5e453634f80636404e8b4567"/>
    <x v="0"/>
    <x v="0"/>
    <n v="1070000"/>
    <x v="0"/>
    <x v="0"/>
    <x v="5"/>
  </r>
  <r>
    <s v="5e453634f80636404e8b4567"/>
    <x v="1"/>
    <x v="0"/>
    <n v="1750000"/>
    <x v="0"/>
    <x v="1"/>
    <x v="5"/>
  </r>
  <r>
    <s v="5e453634f80636404e8b4567"/>
    <x v="0"/>
    <x v="1"/>
    <n v="870000"/>
    <x v="0"/>
    <x v="8"/>
    <x v="8"/>
  </r>
  <r>
    <s v="5e44ea8bf8063662168b4567"/>
    <x v="1"/>
    <x v="5"/>
    <n v="1130000"/>
    <x v="0"/>
    <x v="5"/>
    <x v="3"/>
  </r>
  <r>
    <s v="5e44ea8bf8063662168b4567"/>
    <x v="2"/>
    <x v="0"/>
    <n v="972300"/>
    <x v="0"/>
    <x v="5"/>
    <x v="5"/>
  </r>
  <r>
    <s v="5e44ea8bf8063662168b4567"/>
    <x v="0"/>
    <x v="0"/>
    <n v="1100000"/>
    <x v="0"/>
    <x v="1"/>
    <x v="5"/>
  </r>
  <r>
    <s v="5e44ea8bf8063662168b4567"/>
    <x v="3"/>
    <x v="19"/>
    <n v="1055000"/>
    <x v="0"/>
    <x v="14"/>
    <x v="5"/>
  </r>
  <r>
    <s v="5e44ea8bf8063662168b4567"/>
    <x v="1"/>
    <x v="0"/>
    <n v="1427840"/>
    <x v="0"/>
    <x v="1"/>
    <x v="5"/>
  </r>
  <r>
    <s v="5e44ea8bf8063662168b4567"/>
    <x v="0"/>
    <x v="0"/>
    <n v="1010000"/>
    <x v="0"/>
    <x v="5"/>
    <x v="5"/>
  </r>
  <r>
    <s v="5e44ea8bf8063662168b4567"/>
    <x v="0"/>
    <x v="0"/>
    <n v="1190000"/>
    <x v="0"/>
    <x v="5"/>
    <x v="5"/>
  </r>
  <r>
    <s v="5e44ea8bf8063662168b4567"/>
    <x v="2"/>
    <x v="0"/>
    <n v="1330000"/>
    <x v="0"/>
    <x v="1"/>
    <x v="3"/>
  </r>
  <r>
    <s v="5e43dd6ef8063691078b4567"/>
    <x v="1"/>
    <x v="0"/>
    <n v="2070000"/>
    <x v="0"/>
    <x v="11"/>
    <x v="12"/>
  </r>
  <r>
    <s v="5e43dd6ef8063691078b4567"/>
    <x v="2"/>
    <x v="24"/>
    <n v="1010000"/>
    <x v="0"/>
    <x v="1"/>
    <x v="1"/>
  </r>
  <r>
    <s v="5e43dd6ef8063691078b4567"/>
    <x v="2"/>
    <x v="1"/>
    <n v="769835"/>
    <x v="0"/>
    <x v="22"/>
    <x v="1"/>
  </r>
  <r>
    <s v="5e43dd6ef8063691078b4567"/>
    <x v="2"/>
    <x v="0"/>
    <n v="517000"/>
    <x v="0"/>
    <x v="5"/>
    <x v="1"/>
  </r>
  <r>
    <s v="5e43dd6ef8063691078b4567"/>
    <x v="2"/>
    <x v="5"/>
    <n v="1100000"/>
    <x v="0"/>
    <x v="5"/>
    <x v="1"/>
  </r>
  <r>
    <s v="5e43dd6ef8063691078b4567"/>
    <x v="0"/>
    <x v="0"/>
    <n v="1160000"/>
    <x v="0"/>
    <x v="1"/>
    <x v="1"/>
  </r>
  <r>
    <s v="5e43dd6ef8063691078b4567"/>
    <x v="0"/>
    <x v="1"/>
    <n v="2270000"/>
    <x v="0"/>
    <x v="5"/>
    <x v="1"/>
  </r>
  <r>
    <s v="5e43dd6ef8063691078b4567"/>
    <x v="0"/>
    <x v="0"/>
    <n v="1240000"/>
    <x v="0"/>
    <x v="5"/>
    <x v="1"/>
  </r>
  <r>
    <s v="5e43dd6ef8063691078b4567"/>
    <x v="0"/>
    <x v="0"/>
    <n v="800000"/>
    <x v="0"/>
    <x v="5"/>
    <x v="1"/>
  </r>
  <r>
    <s v="5e43dd6ef8063691078b4567"/>
    <x v="0"/>
    <x v="0"/>
    <n v="1320000"/>
    <x v="0"/>
    <x v="5"/>
    <x v="1"/>
  </r>
  <r>
    <s v="5e43dd6ef8063691078b4567"/>
    <x v="0"/>
    <x v="0"/>
    <n v="678750"/>
    <x v="0"/>
    <x v="5"/>
    <x v="1"/>
  </r>
  <r>
    <s v="5e43dd6ef8063691078b4567"/>
    <x v="0"/>
    <x v="0"/>
    <n v="670000"/>
    <x v="6"/>
    <x v="5"/>
    <x v="1"/>
  </r>
  <r>
    <s v="5e43dd6ef8063691078b4567"/>
    <x v="0"/>
    <x v="0"/>
    <n v="1630000"/>
    <x v="0"/>
    <x v="5"/>
    <x v="1"/>
  </r>
  <r>
    <s v="5e43dd6ef8063691078b4567"/>
    <x v="0"/>
    <x v="0"/>
    <n v="430000"/>
    <x v="6"/>
    <x v="5"/>
    <x v="1"/>
  </r>
  <r>
    <s v="5e43dd6ef8063691078b4567"/>
    <x v="0"/>
    <x v="0"/>
    <n v="1490000"/>
    <x v="0"/>
    <x v="5"/>
    <x v="1"/>
  </r>
  <r>
    <s v="5e43dd6ef8063691078b4567"/>
    <x v="0"/>
    <x v="0"/>
    <n v="1190000"/>
    <x v="3"/>
    <x v="21"/>
    <x v="1"/>
  </r>
  <r>
    <s v="5e43b8139d9b351f1a8b4567"/>
    <x v="2"/>
    <x v="24"/>
    <n v="2160000"/>
    <x v="0"/>
    <x v="1"/>
    <x v="3"/>
  </r>
  <r>
    <s v="5e43b8139d9b351f1a8b4567"/>
    <x v="2"/>
    <x v="0"/>
    <n v="997600"/>
    <x v="0"/>
    <x v="5"/>
    <x v="3"/>
  </r>
  <r>
    <s v="5e43b8139d9b351f1a8b4567"/>
    <x v="2"/>
    <x v="0"/>
    <n v="1140000"/>
    <x v="0"/>
    <x v="5"/>
    <x v="3"/>
  </r>
  <r>
    <s v="5e43b8139d9b351f1a8b4567"/>
    <x v="2"/>
    <x v="0"/>
    <n v="1410000"/>
    <x v="0"/>
    <x v="16"/>
    <x v="3"/>
  </r>
  <r>
    <s v="5e43b8139d9b351f1a8b4567"/>
    <x v="2"/>
    <x v="0"/>
    <n v="2590000"/>
    <x v="0"/>
    <x v="5"/>
    <x v="3"/>
  </r>
  <r>
    <s v="5e437332f806364c478b4568"/>
    <x v="2"/>
    <x v="24"/>
    <n v="594000"/>
    <x v="0"/>
    <x v="1"/>
    <x v="8"/>
  </r>
  <r>
    <s v="5e437332f806364c478b4568"/>
    <x v="2"/>
    <x v="0"/>
    <n v="535000"/>
    <x v="0"/>
    <x v="5"/>
    <x v="8"/>
  </r>
  <r>
    <s v="5e437332f806364c478b4568"/>
    <x v="2"/>
    <x v="1"/>
    <n v="683700"/>
    <x v="0"/>
    <x v="0"/>
    <x v="8"/>
  </r>
  <r>
    <s v="5e437332f806364c478b4568"/>
    <x v="2"/>
    <x v="1"/>
    <n v="1180000"/>
    <x v="0"/>
    <x v="5"/>
    <x v="8"/>
  </r>
  <r>
    <s v="5e437332f806364c478b4568"/>
    <x v="1"/>
    <x v="0"/>
    <n v="951500"/>
    <x v="0"/>
    <x v="1"/>
    <x v="8"/>
  </r>
  <r>
    <s v="5e437332f806364c478b4568"/>
    <x v="1"/>
    <x v="0"/>
    <n v="607000"/>
    <x v="0"/>
    <x v="5"/>
    <x v="8"/>
  </r>
  <r>
    <s v="5e4329cef806360e0d8b4570"/>
    <x v="2"/>
    <x v="5"/>
    <n v="959000"/>
    <x v="0"/>
    <x v="1"/>
    <x v="1"/>
  </r>
  <r>
    <s v="5e4329cef806360e0d8b4570"/>
    <x v="0"/>
    <x v="0"/>
    <n v="1330000"/>
    <x v="0"/>
    <x v="0"/>
    <x v="1"/>
  </r>
  <r>
    <s v="5e4329cef806360e0d8b4570"/>
    <x v="0"/>
    <x v="0"/>
    <n v="369600"/>
    <x v="6"/>
    <x v="0"/>
    <x v="1"/>
  </r>
  <r>
    <s v="5e4329cef806360e0d8b4570"/>
    <x v="2"/>
    <x v="0"/>
    <n v="1990000"/>
    <x v="0"/>
    <x v="5"/>
    <x v="1"/>
  </r>
  <r>
    <s v="5e4329cef806360e0d8b4570"/>
    <x v="2"/>
    <x v="0"/>
    <n v="1750000"/>
    <x v="0"/>
    <x v="0"/>
    <x v="1"/>
  </r>
  <r>
    <s v="5e41dc7e9d9b352b7b8b4567"/>
    <x v="2"/>
    <x v="24"/>
    <n v="912323"/>
    <x v="0"/>
    <x v="1"/>
    <x v="1"/>
  </r>
  <r>
    <s v="5e41dc7e9d9b352b7b8b4567"/>
    <x v="2"/>
    <x v="24"/>
    <n v="1150000"/>
    <x v="0"/>
    <x v="2"/>
    <x v="1"/>
  </r>
  <r>
    <s v="5e41dc7e9d9b352b7b8b4567"/>
    <x v="2"/>
    <x v="2"/>
    <n v="660350"/>
    <x v="0"/>
    <x v="3"/>
    <x v="1"/>
  </r>
  <r>
    <s v="5e41dc7e9d9b352b7b8b4567"/>
    <x v="0"/>
    <x v="0"/>
    <n v="1630000"/>
    <x v="0"/>
    <x v="1"/>
    <x v="1"/>
  </r>
  <r>
    <s v="5e41dc7e9d9b352b7b8b4567"/>
    <x v="0"/>
    <x v="27"/>
    <n v="1630000"/>
    <x v="0"/>
    <x v="2"/>
    <x v="1"/>
  </r>
  <r>
    <s v="5e41dc7e9d9b352b7b8b4567"/>
    <x v="0"/>
    <x v="19"/>
    <n v="1420000"/>
    <x v="0"/>
    <x v="5"/>
    <x v="1"/>
  </r>
  <r>
    <s v="5e41dc7e9d9b352b7b8b4567"/>
    <x v="3"/>
    <x v="1"/>
    <n v="405000"/>
    <x v="0"/>
    <x v="2"/>
    <x v="1"/>
  </r>
  <r>
    <s v="5e41dc7e9d9b352b7b8b4567"/>
    <x v="0"/>
    <x v="0"/>
    <n v="1020000"/>
    <x v="0"/>
    <x v="6"/>
    <x v="1"/>
  </r>
  <r>
    <s v="5e41dc7e9d9b352b7b8b4567"/>
    <x v="0"/>
    <x v="5"/>
    <n v="836000"/>
    <x v="0"/>
    <x v="3"/>
    <x v="1"/>
  </r>
  <r>
    <s v="5e41dc7e9d9b352b7b8b4567"/>
    <x v="1"/>
    <x v="0"/>
    <n v="1194600"/>
    <x v="0"/>
    <x v="1"/>
    <x v="1"/>
  </r>
  <r>
    <s v="5e41dc7e9d9b352b7b8b4567"/>
    <x v="1"/>
    <x v="0"/>
    <n v="1155000"/>
    <x v="0"/>
    <x v="2"/>
    <x v="1"/>
  </r>
  <r>
    <s v="5e41dc7e9d9b352b7b8b4567"/>
    <x v="1"/>
    <x v="0"/>
    <n v="2916000"/>
    <x v="0"/>
    <x v="5"/>
    <x v="1"/>
  </r>
  <r>
    <s v="5e41dc7e9d9b352b7b8b4567"/>
    <x v="3"/>
    <x v="1"/>
    <n v="1194820"/>
    <x v="0"/>
    <x v="1"/>
    <x v="1"/>
  </r>
  <r>
    <s v="5e414dd5f80636ea6c8b4567"/>
    <x v="2"/>
    <x v="17"/>
    <n v="1150000"/>
    <x v="0"/>
    <x v="1"/>
    <x v="1"/>
  </r>
  <r>
    <s v="5e3edbc69d9b35f4708b4567"/>
    <x v="1"/>
    <x v="0"/>
    <n v="1239480"/>
    <x v="0"/>
    <x v="1"/>
    <x v="3"/>
  </r>
  <r>
    <s v="5e3edbc69d9b35f4708b4567"/>
    <x v="1"/>
    <x v="0"/>
    <n v="672100"/>
    <x v="0"/>
    <x v="1"/>
    <x v="3"/>
  </r>
  <r>
    <s v="5e3edbc69d9b35f4708b4567"/>
    <x v="1"/>
    <x v="0"/>
    <n v="1144000"/>
    <x v="0"/>
    <x v="1"/>
    <x v="3"/>
  </r>
  <r>
    <s v="5e3edbc69d9b35f4708b4567"/>
    <x v="0"/>
    <x v="1"/>
    <n v="858000"/>
    <x v="0"/>
    <x v="0"/>
    <x v="3"/>
  </r>
  <r>
    <s v="5e3edbc69d9b35f4708b4567"/>
    <x v="2"/>
    <x v="0"/>
    <n v="810000"/>
    <x v="0"/>
    <x v="1"/>
    <x v="1"/>
  </r>
  <r>
    <s v="5e3edbc69d9b35f4708b4567"/>
    <x v="2"/>
    <x v="24"/>
    <n v="800000"/>
    <x v="0"/>
    <x v="1"/>
    <x v="1"/>
  </r>
  <r>
    <s v="5e32b126f8063638028b4567"/>
    <x v="2"/>
    <x v="3"/>
    <n v="1440000"/>
    <x v="0"/>
    <x v="1"/>
    <x v="1"/>
  </r>
  <r>
    <s v="5e32b126f8063638028b4567"/>
    <x v="2"/>
    <x v="24"/>
    <n v="1330000"/>
    <x v="0"/>
    <x v="1"/>
    <x v="1"/>
  </r>
  <r>
    <s v="5e32b126f8063638028b4567"/>
    <x v="2"/>
    <x v="1"/>
    <n v="472758"/>
    <x v="0"/>
    <x v="5"/>
    <x v="1"/>
  </r>
  <r>
    <s v="5e32b126f8063638028b4567"/>
    <x v="2"/>
    <x v="0"/>
    <n v="691500"/>
    <x v="0"/>
    <x v="10"/>
    <x v="1"/>
  </r>
  <r>
    <s v="5e32b126f8063638028b4567"/>
    <x v="2"/>
    <x v="0"/>
    <n v="655000"/>
    <x v="0"/>
    <x v="5"/>
    <x v="1"/>
  </r>
  <r>
    <s v="5e32b126f8063638028b4567"/>
    <x v="2"/>
    <x v="0"/>
    <n v="754000"/>
    <x v="0"/>
    <x v="5"/>
    <x v="1"/>
  </r>
  <r>
    <s v="5e32b126f8063638028b4567"/>
    <x v="0"/>
    <x v="10"/>
    <n v="1000000"/>
    <x v="0"/>
    <x v="1"/>
    <x v="1"/>
  </r>
  <r>
    <s v="5e256b0d24ba335b228b4569"/>
    <x v="2"/>
    <x v="0"/>
    <n v="600000"/>
    <x v="0"/>
    <x v="5"/>
    <x v="1"/>
  </r>
  <r>
    <s v="5e256b0d24ba335b228b4569"/>
    <x v="2"/>
    <x v="5"/>
    <n v="600000"/>
    <x v="0"/>
    <x v="5"/>
    <x v="1"/>
  </r>
  <r>
    <s v="5e256b0d24ba335b228b4569"/>
    <x v="0"/>
    <x v="19"/>
    <n v="700000"/>
    <x v="0"/>
    <x v="1"/>
    <x v="1"/>
  </r>
  <r>
    <s v="5e256b0d24ba335b228b4569"/>
    <x v="0"/>
    <x v="0"/>
    <n v="650000"/>
    <x v="0"/>
    <x v="5"/>
    <x v="1"/>
  </r>
  <r>
    <s v="5e256b0d24ba335b228b4569"/>
    <x v="1"/>
    <x v="0"/>
    <n v="780000"/>
    <x v="0"/>
    <x v="1"/>
    <x v="1"/>
  </r>
  <r>
    <s v="5e188beb24ba33af428b4567"/>
    <x v="0"/>
    <x v="0"/>
    <n v="900000"/>
    <x v="0"/>
    <x v="5"/>
    <x v="6"/>
  </r>
  <r>
    <s v="5e188beb24ba33af428b4567"/>
    <x v="1"/>
    <x v="0"/>
    <n v="856000"/>
    <x v="0"/>
    <x v="2"/>
    <x v="6"/>
  </r>
  <r>
    <s v="5e188beb24ba33af428b4567"/>
    <x v="2"/>
    <x v="19"/>
    <n v="675000"/>
    <x v="0"/>
    <x v="5"/>
    <x v="2"/>
  </r>
  <r>
    <s v="5e0904ce24ba3350608b4567"/>
    <x v="4"/>
    <x v="24"/>
    <n v="430000"/>
    <x v="0"/>
    <x v="9"/>
    <x v="9"/>
  </r>
  <r>
    <s v="5e0904ce24ba3350608b4567"/>
    <x v="2"/>
    <x v="24"/>
    <n v="567000"/>
    <x v="0"/>
    <x v="5"/>
    <x v="9"/>
  </r>
  <r>
    <s v="5e0904ce24ba3350608b4567"/>
    <x v="2"/>
    <x v="24"/>
    <n v="640000"/>
    <x v="0"/>
    <x v="1"/>
    <x v="9"/>
  </r>
  <r>
    <s v="5e0904ce24ba3350608b4567"/>
    <x v="2"/>
    <x v="3"/>
    <n v="670000"/>
    <x v="0"/>
    <x v="11"/>
    <x v="3"/>
  </r>
  <r>
    <s v="5dfb165324ba335c6c8b4567"/>
    <x v="2"/>
    <x v="0"/>
    <n v="700000"/>
    <x v="0"/>
    <x v="5"/>
    <x v="7"/>
  </r>
  <r>
    <s v="5dfb165324ba335c6c8b4567"/>
    <x v="2"/>
    <x v="0"/>
    <n v="700000"/>
    <x v="0"/>
    <x v="5"/>
    <x v="7"/>
  </r>
  <r>
    <s v="5dfb165324ba335c6c8b4567"/>
    <x v="2"/>
    <x v="0"/>
    <n v="750000"/>
    <x v="0"/>
    <x v="5"/>
    <x v="7"/>
  </r>
  <r>
    <s v="5dfb165324ba335c6c8b4567"/>
    <x v="2"/>
    <x v="0"/>
    <n v="690000"/>
    <x v="0"/>
    <x v="5"/>
    <x v="7"/>
  </r>
  <r>
    <s v="5dfb165324ba335c6c8b4567"/>
    <x v="2"/>
    <x v="0"/>
    <n v="720000"/>
    <x v="0"/>
    <x v="5"/>
    <x v="7"/>
  </r>
  <r>
    <s v="5dfb165324ba335c6c8b4567"/>
    <x v="2"/>
    <x v="0"/>
    <n v="600000"/>
    <x v="0"/>
    <x v="5"/>
    <x v="7"/>
  </r>
  <r>
    <s v="5dfb165324ba335c6c8b4567"/>
    <x v="2"/>
    <x v="0"/>
    <n v="700000"/>
    <x v="0"/>
    <x v="5"/>
    <x v="7"/>
  </r>
  <r>
    <s v="5dfb165324ba335c6c8b4567"/>
    <x v="2"/>
    <x v="0"/>
    <n v="850000"/>
    <x v="0"/>
    <x v="10"/>
    <x v="7"/>
  </r>
  <r>
    <s v="5dfb165324ba335c6c8b4567"/>
    <x v="2"/>
    <x v="0"/>
    <n v="1000000"/>
    <x v="0"/>
    <x v="5"/>
    <x v="7"/>
  </r>
  <r>
    <s v="5dfb165324ba335c6c8b4567"/>
    <x v="2"/>
    <x v="24"/>
    <n v="700000"/>
    <x v="0"/>
    <x v="8"/>
    <x v="7"/>
  </r>
  <r>
    <s v="5dfb165324ba335c6c8b4567"/>
    <x v="2"/>
    <x v="0"/>
    <n v="1050000"/>
    <x v="0"/>
    <x v="5"/>
    <x v="7"/>
  </r>
  <r>
    <s v="5dfb165324ba335c6c8b4567"/>
    <x v="2"/>
    <x v="0"/>
    <n v="800000"/>
    <x v="0"/>
    <x v="2"/>
    <x v="7"/>
  </r>
  <r>
    <s v="5dfb165324ba335c6c8b4567"/>
    <x v="2"/>
    <x v="28"/>
    <n v="950000"/>
    <x v="0"/>
    <x v="5"/>
    <x v="7"/>
  </r>
  <r>
    <s v="5dfb165324ba335c6c8b4567"/>
    <x v="2"/>
    <x v="1"/>
    <n v="1100000"/>
    <x v="0"/>
    <x v="1"/>
    <x v="7"/>
  </r>
  <r>
    <s v="5dfb165324ba335c6c8b4567"/>
    <x v="2"/>
    <x v="0"/>
    <n v="800000"/>
    <x v="0"/>
    <x v="5"/>
    <x v="7"/>
  </r>
  <r>
    <s v="5dcf9e789d9b3568058b4567"/>
    <x v="4"/>
    <x v="24"/>
    <n v="1110000"/>
    <x v="0"/>
    <x v="3"/>
    <x v="13"/>
  </r>
  <r>
    <s v="5dcf9e789d9b3568058b4567"/>
    <x v="2"/>
    <x v="17"/>
    <n v="1310000"/>
    <x v="0"/>
    <x v="3"/>
    <x v="13"/>
  </r>
  <r>
    <s v="5dcf9e789d9b3568058b4567"/>
    <x v="0"/>
    <x v="16"/>
    <n v="1740000"/>
    <x v="0"/>
    <x v="3"/>
    <x v="13"/>
  </r>
  <r>
    <s v="5dcf9e789d9b3568058b4567"/>
    <x v="0"/>
    <x v="0"/>
    <n v="327400"/>
    <x v="4"/>
    <x v="5"/>
    <x v="13"/>
  </r>
  <r>
    <s v="5dcf9e789d9b3568058b4567"/>
    <x v="0"/>
    <x v="0"/>
    <n v="661560"/>
    <x v="4"/>
    <x v="5"/>
    <x v="13"/>
  </r>
  <r>
    <s v="5dcf9e789d9b3568058b4567"/>
    <x v="0"/>
    <x v="0"/>
    <n v="334160"/>
    <x v="4"/>
    <x v="5"/>
    <x v="13"/>
  </r>
  <r>
    <s v="5daa76bc9d9b3589438b4567"/>
    <x v="2"/>
    <x v="29"/>
    <n v="430000"/>
    <x v="0"/>
    <x v="1"/>
    <x v="9"/>
  </r>
  <r>
    <s v="5daa76bc9d9b3589438b4567"/>
    <x v="2"/>
    <x v="24"/>
    <n v="472463"/>
    <x v="0"/>
    <x v="5"/>
    <x v="9"/>
  </r>
  <r>
    <s v="5daa76bc9d9b3589438b4567"/>
    <x v="1"/>
    <x v="0"/>
    <n v="857000"/>
    <x v="0"/>
    <x v="5"/>
    <x v="9"/>
  </r>
  <r>
    <s v="5daa76bc9d9b3589438b4567"/>
    <x v="1"/>
    <x v="0"/>
    <n v="514728"/>
    <x v="0"/>
    <x v="5"/>
    <x v="9"/>
  </r>
  <r>
    <s v="5daa76bc9d9b3589438b4567"/>
    <x v="1"/>
    <x v="0"/>
    <n v="665280"/>
    <x v="0"/>
    <x v="5"/>
    <x v="9"/>
  </r>
  <r>
    <s v="5daa76bc9d9b3589438b4567"/>
    <x v="0"/>
    <x v="0"/>
    <n v="533000"/>
    <x v="0"/>
    <x v="0"/>
    <x v="8"/>
  </r>
  <r>
    <s v="5daa76bc9d9b3589438b4567"/>
    <x v="4"/>
    <x v="10"/>
    <n v="1310000"/>
    <x v="0"/>
    <x v="0"/>
    <x v="1"/>
  </r>
  <r>
    <s v="5daa76bc9d9b3589438b4567"/>
    <x v="4"/>
    <x v="24"/>
    <n v="607125"/>
    <x v="0"/>
    <x v="5"/>
    <x v="1"/>
  </r>
  <r>
    <s v="5daa76bc9d9b3589438b4567"/>
    <x v="4"/>
    <x v="24"/>
    <n v="620000"/>
    <x v="0"/>
    <x v="9"/>
    <x v="1"/>
  </r>
  <r>
    <s v="5daa76bc9d9b3589438b4567"/>
    <x v="2"/>
    <x v="24"/>
    <n v="800000"/>
    <x v="0"/>
    <x v="1"/>
    <x v="1"/>
  </r>
  <r>
    <s v="5da92ed39d9b35b9338b4567"/>
    <x v="1"/>
    <x v="0"/>
    <n v="999999"/>
    <x v="0"/>
    <x v="5"/>
    <x v="14"/>
  </r>
  <r>
    <s v="5da92ed39d9b35b9338b4567"/>
    <x v="2"/>
    <x v="0"/>
    <n v="500000"/>
    <x v="0"/>
    <x v="5"/>
    <x v="8"/>
  </r>
  <r>
    <s v="5da92ed39d9b35b9338b4567"/>
    <x v="2"/>
    <x v="0"/>
    <n v="660000"/>
    <x v="0"/>
    <x v="5"/>
    <x v="7"/>
  </r>
  <r>
    <s v="5da92ed39d9b35b9338b4567"/>
    <x v="2"/>
    <x v="0"/>
    <n v="495000"/>
    <x v="0"/>
    <x v="5"/>
    <x v="7"/>
  </r>
  <r>
    <s v="5da92ed39d9b35b9338b4567"/>
    <x v="2"/>
    <x v="0"/>
    <n v="990000"/>
    <x v="0"/>
    <x v="5"/>
    <x v="7"/>
  </r>
  <r>
    <s v="5da92ed39d9b35b9338b4567"/>
    <x v="2"/>
    <x v="9"/>
    <n v="500000"/>
    <x v="0"/>
    <x v="7"/>
    <x v="12"/>
  </r>
  <r>
    <s v="5da92ed39d9b35b9338b4567"/>
    <x v="2"/>
    <x v="0"/>
    <n v="1980000"/>
    <x v="0"/>
    <x v="5"/>
    <x v="7"/>
  </r>
  <r>
    <s v="5da92ed39d9b35b9338b4567"/>
    <x v="2"/>
    <x v="19"/>
    <n v="2000000"/>
    <x v="0"/>
    <x v="5"/>
    <x v="7"/>
  </r>
  <r>
    <s v="5da92ed39d9b35b9338b4567"/>
    <x v="2"/>
    <x v="0"/>
    <n v="880000"/>
    <x v="0"/>
    <x v="5"/>
    <x v="7"/>
  </r>
  <r>
    <s v="5da92ed39d9b35b9338b4567"/>
    <x v="2"/>
    <x v="24"/>
    <n v="1980000"/>
    <x v="0"/>
    <x v="5"/>
    <x v="7"/>
  </r>
  <r>
    <s v="5da92ed39d9b35b9338b4567"/>
    <x v="4"/>
    <x v="24"/>
    <n v="660000"/>
    <x v="0"/>
    <x v="9"/>
    <x v="7"/>
  </r>
  <r>
    <s v="5da92ed39d9b35b9338b4567"/>
    <x v="4"/>
    <x v="10"/>
    <n v="1000000"/>
    <x v="0"/>
    <x v="5"/>
    <x v="7"/>
  </r>
  <r>
    <s v="5da92ed39d9b35b9338b4567"/>
    <x v="4"/>
    <x v="24"/>
    <n v="550000"/>
    <x v="0"/>
    <x v="5"/>
    <x v="7"/>
  </r>
  <r>
    <s v="5da92ed39d9b35b9338b4567"/>
    <x v="4"/>
    <x v="24"/>
    <n v="2000000"/>
    <x v="0"/>
    <x v="16"/>
    <x v="7"/>
  </r>
  <r>
    <s v="5da92ed39d9b35b9338b4567"/>
    <x v="4"/>
    <x v="24"/>
    <n v="1000000"/>
    <x v="0"/>
    <x v="6"/>
    <x v="7"/>
  </r>
  <r>
    <s v="5d7da76a9c3733f2078b4567"/>
    <x v="4"/>
    <x v="0"/>
    <n v="390000"/>
    <x v="0"/>
    <x v="12"/>
    <x v="1"/>
  </r>
  <r>
    <s v="5d7da76a9c3733f2078b4567"/>
    <x v="4"/>
    <x v="24"/>
    <n v="416000"/>
    <x v="0"/>
    <x v="5"/>
    <x v="1"/>
  </r>
  <r>
    <s v="5d7da76a9c3733f2078b4567"/>
    <x v="2"/>
    <x v="9"/>
    <n v="291000"/>
    <x v="0"/>
    <x v="5"/>
    <x v="1"/>
  </r>
  <r>
    <s v="5d7da76a9c3733f2078b4567"/>
    <x v="2"/>
    <x v="1"/>
    <n v="422040"/>
    <x v="0"/>
    <x v="5"/>
    <x v="1"/>
  </r>
  <r>
    <s v="5d7da76a9c3733f2078b4567"/>
    <x v="2"/>
    <x v="19"/>
    <n v="450600"/>
    <x v="0"/>
    <x v="0"/>
    <x v="1"/>
  </r>
  <r>
    <s v="5d7da76a9c3733f2078b4567"/>
    <x v="2"/>
    <x v="0"/>
    <n v="302880"/>
    <x v="0"/>
    <x v="16"/>
    <x v="1"/>
  </r>
  <r>
    <s v="5d7da76a9c3733f2078b4567"/>
    <x v="0"/>
    <x v="0"/>
    <n v="518960"/>
    <x v="0"/>
    <x v="2"/>
    <x v="1"/>
  </r>
  <r>
    <s v="5d7da76a9c3733f2078b4567"/>
    <x v="0"/>
    <x v="0"/>
    <n v="337200"/>
    <x v="0"/>
    <x v="5"/>
    <x v="1"/>
  </r>
  <r>
    <s v="5d6dd5ca9c373316048b4567"/>
    <x v="2"/>
    <x v="0"/>
    <n v="790000"/>
    <x v="0"/>
    <x v="5"/>
    <x v="7"/>
  </r>
  <r>
    <s v="5d6dd5ca9c373316048b4567"/>
    <x v="4"/>
    <x v="0"/>
    <n v="480000"/>
    <x v="0"/>
    <x v="5"/>
    <x v="15"/>
  </r>
  <r>
    <s v="5d6dd5ca9c373316048b4567"/>
    <x v="4"/>
    <x v="24"/>
    <n v="480000"/>
    <x v="0"/>
    <x v="5"/>
    <x v="15"/>
  </r>
  <r>
    <s v="5d6dd5ca9c373316048b4567"/>
    <x v="4"/>
    <x v="0"/>
    <n v="1600000"/>
    <x v="0"/>
    <x v="19"/>
    <x v="8"/>
  </r>
  <r>
    <s v="5d4b9b3f225a38ec298b4567"/>
    <x v="4"/>
    <x v="0"/>
    <n v="675000"/>
    <x v="0"/>
    <x v="5"/>
    <x v="1"/>
  </r>
  <r>
    <s v="5d4b9b3f225a38ec298b4567"/>
    <x v="2"/>
    <x v="9"/>
    <n v="530000"/>
    <x v="0"/>
    <x v="2"/>
    <x v="1"/>
  </r>
  <r>
    <s v="5d4b9b3f225a38ec298b4567"/>
    <x v="4"/>
    <x v="24"/>
    <n v="600000"/>
    <x v="0"/>
    <x v="5"/>
    <x v="15"/>
  </r>
  <r>
    <s v="5d4b9b3f225a38ec298b4567"/>
    <x v="4"/>
    <x v="24"/>
    <n v="1500000"/>
    <x v="0"/>
    <x v="5"/>
    <x v="15"/>
  </r>
  <r>
    <s v="5d4b9b3f225a38ec298b4567"/>
    <x v="4"/>
    <x v="24"/>
    <n v="1500000"/>
    <x v="0"/>
    <x v="5"/>
    <x v="15"/>
  </r>
  <r>
    <s v="5cf0e223277035f76c2d71bb"/>
    <x v="1"/>
    <x v="0"/>
    <n v="285000"/>
    <x v="0"/>
    <x v="5"/>
    <x v="1"/>
  </r>
  <r>
    <s v="5cf0e223277035f76c2d71bb"/>
    <x v="0"/>
    <x v="0"/>
    <n v="597200"/>
    <x v="0"/>
    <x v="5"/>
    <x v="8"/>
  </r>
  <r>
    <s v="5cf0e223277035f76c2d71bb"/>
    <x v="2"/>
    <x v="0"/>
    <n v="307200"/>
    <x v="0"/>
    <x v="6"/>
    <x v="1"/>
  </r>
  <r>
    <s v="5cf0e223277035f76c2d71bb"/>
    <x v="2"/>
    <x v="0"/>
    <n v="300000"/>
    <x v="0"/>
    <x v="5"/>
    <x v="6"/>
  </r>
  <r>
    <s v="5cf0e223277035f76c2d71bb"/>
    <x v="2"/>
    <x v="0"/>
    <n v="435000"/>
    <x v="0"/>
    <x v="5"/>
    <x v="6"/>
  </r>
  <r>
    <s v="5cf0e223277035f76c2d71bb"/>
    <x v="2"/>
    <x v="1"/>
    <n v="228000"/>
    <x v="0"/>
    <x v="5"/>
    <x v="3"/>
  </r>
  <r>
    <s v="5cf0e223277035f76c2d71bb"/>
    <x v="2"/>
    <x v="0"/>
    <n v="300000"/>
    <x v="0"/>
    <x v="5"/>
    <x v="3"/>
  </r>
  <r>
    <s v="5bff3833819a4e5808e4869a"/>
    <x v="0"/>
    <x v="0"/>
    <n v="1000000"/>
    <x v="0"/>
    <x v="8"/>
    <x v="1"/>
  </r>
  <r>
    <s v="5bff3833819a4e5808e4869a"/>
    <x v="2"/>
    <x v="14"/>
    <n v="1000000"/>
    <x v="0"/>
    <x v="5"/>
    <x v="16"/>
  </r>
  <r>
    <s v="5bff3833819a4e5808e4869a"/>
    <x v="2"/>
    <x v="0"/>
    <n v="1000000"/>
    <x v="0"/>
    <x v="5"/>
    <x v="16"/>
  </r>
  <r>
    <s v="5bff3833819a4e5808e4869a"/>
    <x v="0"/>
    <x v="0"/>
    <n v="1500000"/>
    <x v="0"/>
    <x v="5"/>
    <x v="16"/>
  </r>
  <r>
    <s v="5bff3833819a4e5808e4869a"/>
    <x v="0"/>
    <x v="5"/>
    <n v="1000000"/>
    <x v="0"/>
    <x v="9"/>
    <x v="15"/>
  </r>
  <r>
    <s v="5bff3833819a4e5808e4869a"/>
    <x v="2"/>
    <x v="0"/>
    <n v="1000000"/>
    <x v="0"/>
    <x v="21"/>
    <x v="15"/>
  </r>
  <r>
    <s v="5b5a8c89652fe8f9488b467e"/>
    <x v="4"/>
    <x v="30"/>
    <n v="2090000"/>
    <x v="0"/>
    <x v="5"/>
    <x v="3"/>
  </r>
  <r>
    <s v="5b5a8c89652fe8f9488b467e"/>
    <x v="4"/>
    <x v="24"/>
    <n v="500000"/>
    <x v="0"/>
    <x v="5"/>
    <x v="2"/>
  </r>
  <r>
    <s v="5b5a8c89652fe8f9488b467e"/>
    <x v="4"/>
    <x v="0"/>
    <n v="745000"/>
    <x v="0"/>
    <x v="5"/>
    <x v="3"/>
  </r>
  <r>
    <s v="5b5a8c89652fe8f9488b467e"/>
    <x v="4"/>
    <x v="1"/>
    <s v="NULL"/>
    <x v="0"/>
    <x v="5"/>
    <x v="3"/>
  </r>
  <r>
    <s v="5b5a8c89652fe8f9488b467e"/>
    <x v="4"/>
    <x v="4"/>
    <n v="149000"/>
    <x v="0"/>
    <x v="5"/>
    <x v="3"/>
  </r>
  <r>
    <s v="5b5a8c89652fe8f9488b467e"/>
    <x v="4"/>
    <x v="5"/>
    <n v="1000000"/>
    <x v="0"/>
    <x v="5"/>
    <x v="2"/>
  </r>
  <r>
    <s v="5b5a8c89652fe8f9488b467e"/>
    <x v="4"/>
    <x v="0"/>
    <n v="350000"/>
    <x v="0"/>
    <x v="5"/>
    <x v="9"/>
  </r>
  <r>
    <s v="5b16a9b1652fe8c270122960"/>
    <x v="4"/>
    <x v="0"/>
    <n v="1230000"/>
    <x v="0"/>
    <x v="5"/>
    <x v="3"/>
  </r>
  <r>
    <s v="5b16a9b1652fe8c270122960"/>
    <x v="4"/>
    <x v="0"/>
    <n v="494000"/>
    <x v="0"/>
    <x v="5"/>
    <x v="17"/>
  </r>
  <r>
    <s v="5b16a9b1652fe8c270122960"/>
    <x v="4"/>
    <x v="0"/>
    <n v="444600"/>
    <x v="0"/>
    <x v="5"/>
    <x v="17"/>
  </r>
  <r>
    <s v="5b16a9b1652fe8c270122960"/>
    <x v="4"/>
    <x v="0"/>
    <n v="330000"/>
    <x v="0"/>
    <x v="5"/>
    <x v="17"/>
  </r>
  <r>
    <s v="5b16a9b1652fe8c270122960"/>
    <x v="4"/>
    <x v="2"/>
    <n v="539000"/>
    <x v="0"/>
    <x v="5"/>
    <x v="17"/>
  </r>
  <r>
    <s v="5b16a9b1652fe8c270122960"/>
    <x v="4"/>
    <x v="1"/>
    <n v="350000"/>
    <x v="0"/>
    <x v="5"/>
    <x v="17"/>
  </r>
  <r>
    <s v="5b16a9b1652fe8c270122960"/>
    <x v="4"/>
    <x v="4"/>
    <n v="1380000"/>
    <x v="0"/>
    <x v="5"/>
    <x v="3"/>
  </r>
  <r>
    <s v="5a685410652fe84a4cc1fec5"/>
    <x v="1"/>
    <x v="1"/>
    <n v="600000"/>
    <x v="0"/>
    <x v="5"/>
    <x v="3"/>
  </r>
  <r>
    <s v="5a685410652fe84a4cc1fec5"/>
    <x v="1"/>
    <x v="0"/>
    <n v="500000"/>
    <x v="0"/>
    <x v="5"/>
    <x v="3"/>
  </r>
  <r>
    <s v="5a685410652fe84a4cc1fec5"/>
    <x v="1"/>
    <x v="0"/>
    <n v="300000"/>
    <x v="0"/>
    <x v="5"/>
    <x v="3"/>
  </r>
  <r>
    <s v="5a685410652fe84a4cc1fec5"/>
    <x v="0"/>
    <x v="0"/>
    <n v="605000"/>
    <x v="3"/>
    <x v="5"/>
    <x v="3"/>
  </r>
  <r>
    <s v="5a685410652fe84a4cc1fec5"/>
    <x v="0"/>
    <x v="0"/>
    <n v="490000"/>
    <x v="0"/>
    <x v="5"/>
    <x v="3"/>
  </r>
  <r>
    <s v="5a685410652fe84a4cc1fec5"/>
    <x v="0"/>
    <x v="0"/>
    <n v="360000"/>
    <x v="0"/>
    <x v="5"/>
    <x v="7"/>
  </r>
  <r>
    <s v="5a685410652fe84a4cc1fec5"/>
    <x v="0"/>
    <x v="0"/>
    <n v="500000"/>
    <x v="0"/>
    <x v="5"/>
    <x v="7"/>
  </r>
  <r>
    <s v="5a685410652fe84a4cc1fec5"/>
    <x v="2"/>
    <x v="9"/>
    <n v="270000"/>
    <x v="0"/>
    <x v="5"/>
    <x v="3"/>
  </r>
  <r>
    <s v="5a685410652fe84a4cc1fec5"/>
    <x v="2"/>
    <x v="0"/>
    <n v="682000"/>
    <x v="0"/>
    <x v="5"/>
    <x v="3"/>
  </r>
  <r>
    <s v="5a5ea602652fe8de52ecb5cf"/>
    <x v="4"/>
    <x v="0"/>
    <n v="2000000"/>
    <x v="0"/>
    <x v="11"/>
    <x v="3"/>
  </r>
  <r>
    <s v="5a5ea602652fe8de52ecb5cf"/>
    <x v="4"/>
    <x v="0"/>
    <n v="1000000"/>
    <x v="0"/>
    <x v="5"/>
    <x v="3"/>
  </r>
  <r>
    <s v="5a5ea602652fe8de52ecb5cf"/>
    <x v="4"/>
    <x v="0"/>
    <n v="2000000"/>
    <x v="0"/>
    <x v="9"/>
    <x v="3"/>
  </r>
  <r>
    <s v="5a5ea602652fe8de52ecb5cf"/>
    <x v="4"/>
    <x v="0"/>
    <n v="800000"/>
    <x v="0"/>
    <x v="5"/>
    <x v="3"/>
  </r>
  <r>
    <s v="5a5ea602652fe8de52ecb5cf"/>
    <x v="4"/>
    <x v="0"/>
    <n v="1000000"/>
    <x v="0"/>
    <x v="5"/>
    <x v="3"/>
  </r>
  <r>
    <s v="5a5ea602652fe8de52ecb5cf"/>
    <x v="4"/>
    <x v="2"/>
    <n v="150000"/>
    <x v="0"/>
    <x v="5"/>
    <x v="3"/>
  </r>
  <r>
    <s v="5a5ea602652fe8de52ecb5cf"/>
    <x v="4"/>
    <x v="0"/>
    <n v="1000000"/>
    <x v="0"/>
    <x v="5"/>
    <x v="3"/>
  </r>
  <r>
    <s v="5a5ea602652fe8de52ecb5cf"/>
    <x v="4"/>
    <x v="29"/>
    <n v="150000"/>
    <x v="0"/>
    <x v="5"/>
    <x v="3"/>
  </r>
  <r>
    <s v="5a5ea602652fe8de52ecb5cf"/>
    <x v="4"/>
    <x v="0"/>
    <n v="300000"/>
    <x v="0"/>
    <x v="5"/>
    <x v="3"/>
  </r>
  <r>
    <s v="5a5ea602652fe8de52ecb5cf"/>
    <x v="4"/>
    <x v="2"/>
    <n v="300000"/>
    <x v="0"/>
    <x v="5"/>
    <x v="3"/>
  </r>
  <r>
    <s v="5a5ea602652fe8de52ecb5cf"/>
    <x v="4"/>
    <x v="0"/>
    <n v="150000"/>
    <x v="0"/>
    <x v="5"/>
    <x v="3"/>
  </r>
  <r>
    <s v="5a5ea602652fe8de52ecb5cf"/>
    <x v="4"/>
    <x v="1"/>
    <n v="1000000"/>
    <x v="0"/>
    <x v="5"/>
    <x v="3"/>
  </r>
  <r>
    <s v="5a5ea602652fe8de52ecb5cf"/>
    <x v="4"/>
    <x v="0"/>
    <n v="200000"/>
    <x v="0"/>
    <x v="5"/>
    <x v="3"/>
  </r>
  <r>
    <s v="5a5ea602652fe8de52ecb5cf"/>
    <x v="4"/>
    <x v="0"/>
    <n v="1000000"/>
    <x v="0"/>
    <x v="5"/>
    <x v="3"/>
  </r>
  <r>
    <s v="5a5ea602652fe8de52ecb5cf"/>
    <x v="4"/>
    <x v="4"/>
    <n v="1000000"/>
    <x v="0"/>
    <x v="5"/>
    <x v="3"/>
  </r>
  <r>
    <s v="5a5ea602652fe8de52ecb5cf"/>
    <x v="4"/>
    <x v="0"/>
    <n v="3000000"/>
    <x v="0"/>
    <x v="5"/>
    <x v="3"/>
  </r>
  <r>
    <s v="5a5ea602652fe8de52ecb5cf"/>
    <x v="4"/>
    <x v="0"/>
    <n v="1000000"/>
    <x v="0"/>
    <x v="5"/>
    <x v="3"/>
  </r>
  <r>
    <s v="5a5ea602652fe8de52ecb5cf"/>
    <x v="4"/>
    <x v="0"/>
    <n v="700000"/>
    <x v="0"/>
    <x v="5"/>
    <x v="3"/>
  </r>
  <r>
    <s v="5a5ea602652fe8de52ecb5cf"/>
    <x v="4"/>
    <x v="15"/>
    <n v="1500000"/>
    <x v="0"/>
    <x v="5"/>
    <x v="3"/>
  </r>
  <r>
    <s v="5a5ea602652fe8de52ecb5cf"/>
    <x v="4"/>
    <x v="1"/>
    <n v="1000000"/>
    <x v="0"/>
    <x v="5"/>
    <x v="3"/>
  </r>
  <r>
    <s v="5a5ea602652fe8de52ecb5cf"/>
    <x v="4"/>
    <x v="1"/>
    <n v="1000000"/>
    <x v="0"/>
    <x v="5"/>
    <x v="3"/>
  </r>
  <r>
    <s v="5a5ea602652fe8de52ecb5cf"/>
    <x v="4"/>
    <x v="0"/>
    <n v="1000000"/>
    <x v="0"/>
    <x v="5"/>
    <x v="3"/>
  </r>
  <r>
    <s v="5a5ea602652fe8de52ecb5cf"/>
    <x v="4"/>
    <x v="31"/>
    <n v="1000000"/>
    <x v="0"/>
    <x v="5"/>
    <x v="3"/>
  </r>
  <r>
    <s v="5a5ea602652fe8de52ecb5cf"/>
    <x v="4"/>
    <x v="1"/>
    <n v="1000000"/>
    <x v="0"/>
    <x v="5"/>
    <x v="3"/>
  </r>
  <r>
    <s v="5a5ea602652fe8de52ecb5cf"/>
    <x v="4"/>
    <x v="2"/>
    <n v="200000"/>
    <x v="0"/>
    <x v="5"/>
    <x v="3"/>
  </r>
  <r>
    <s v="5a5ea602652fe8de52ecb5cf"/>
    <x v="4"/>
    <x v="2"/>
    <n v="1000000"/>
    <x v="0"/>
    <x v="5"/>
    <x v="3"/>
  </r>
  <r>
    <s v="5a5ea602652fe8de52ecb5cf"/>
    <x v="4"/>
    <x v="0"/>
    <n v="1000000"/>
    <x v="0"/>
    <x v="5"/>
    <x v="3"/>
  </r>
  <r>
    <s v="5a5ea602652fe8de52ecb5cf"/>
    <x v="4"/>
    <x v="17"/>
    <n v="1000000"/>
    <x v="0"/>
    <x v="5"/>
    <x v="3"/>
  </r>
  <r>
    <s v="5a5ea602652fe8de52ecb5cf"/>
    <x v="4"/>
    <x v="0"/>
    <n v="3000000"/>
    <x v="0"/>
    <x v="5"/>
    <x v="3"/>
  </r>
  <r>
    <s v="5a5ea602652fe8de52ecb5cf"/>
    <x v="4"/>
    <x v="0"/>
    <n v="2000000"/>
    <x v="0"/>
    <x v="9"/>
    <x v="3"/>
  </r>
  <r>
    <s v="5a1cf33e652fe8c33d030d6f"/>
    <x v="4"/>
    <x v="1"/>
    <n v="800000"/>
    <x v="0"/>
    <x v="5"/>
    <x v="7"/>
  </r>
  <r>
    <s v="5a1cf33e652fe8c33d030d6f"/>
    <x v="2"/>
    <x v="0"/>
    <n v="1000000"/>
    <x v="0"/>
    <x v="5"/>
    <x v="7"/>
  </r>
  <r>
    <s v="5a1cf33e652fe8c33d030d6f"/>
    <x v="2"/>
    <x v="0"/>
    <n v="1200000"/>
    <x v="0"/>
    <x v="5"/>
    <x v="7"/>
  </r>
  <r>
    <s v="5a1cf33e652fe8c33d030d6f"/>
    <x v="2"/>
    <x v="4"/>
    <n v="1000000"/>
    <x v="0"/>
    <x v="5"/>
    <x v="7"/>
  </r>
  <r>
    <s v="5a1cf33e652fe8c33d030d6f"/>
    <x v="2"/>
    <x v="0"/>
    <n v="1200000"/>
    <x v="0"/>
    <x v="5"/>
    <x v="7"/>
  </r>
  <r>
    <s v="5a1cf33e652fe8c33d030d6f"/>
    <x v="2"/>
    <x v="0"/>
    <n v="1200000"/>
    <x v="0"/>
    <x v="5"/>
    <x v="7"/>
  </r>
  <r>
    <s v="5a1cf33e652fe8c33d030d6f"/>
    <x v="2"/>
    <x v="1"/>
    <n v="1000000"/>
    <x v="0"/>
    <x v="0"/>
    <x v="7"/>
  </r>
  <r>
    <s v="5a1cf33e652fe8c33d030d6f"/>
    <x v="0"/>
    <x v="32"/>
    <n v="1200000"/>
    <x v="0"/>
    <x v="1"/>
    <x v="7"/>
  </r>
  <r>
    <s v="5a1cf33e652fe8c33d030d6f"/>
    <x v="0"/>
    <x v="0"/>
    <n v="1000000"/>
    <x v="0"/>
    <x v="2"/>
    <x v="7"/>
  </r>
  <r>
    <s v="5a1cf33e652fe8c33d030d6f"/>
    <x v="0"/>
    <x v="0"/>
    <n v="1000000"/>
    <x v="0"/>
    <x v="5"/>
    <x v="7"/>
  </r>
  <r>
    <s v="5a1cf33e652fe8c33d030d6f"/>
    <x v="4"/>
    <x v="24"/>
    <n v="800000"/>
    <x v="0"/>
    <x v="16"/>
    <x v="9"/>
  </r>
  <r>
    <s v="5a0fbf6b652fe8b37d21a31e"/>
    <x v="2"/>
    <x v="0"/>
    <n v="500000"/>
    <x v="0"/>
    <x v="22"/>
    <x v="7"/>
  </r>
  <r>
    <s v="5a0fbf6b652fe8b37d21a31e"/>
    <x v="2"/>
    <x v="0"/>
    <n v="1500000"/>
    <x v="0"/>
    <x v="23"/>
    <x v="7"/>
  </r>
  <r>
    <s v="5a0fbf6b652fe8b37d21a31e"/>
    <x v="1"/>
    <x v="0"/>
    <n v="1000000"/>
    <x v="0"/>
    <x v="5"/>
    <x v="7"/>
  </r>
  <r>
    <s v="5a0fbf6b652fe8b37d21a31e"/>
    <x v="1"/>
    <x v="0"/>
    <n v="1170000"/>
    <x v="0"/>
    <x v="5"/>
    <x v="7"/>
  </r>
  <r>
    <s v="5a0fbf6b652fe8b37d21a31e"/>
    <x v="1"/>
    <x v="0"/>
    <n v="1200000"/>
    <x v="0"/>
    <x v="5"/>
    <x v="3"/>
  </r>
  <r>
    <s v="5a0fbf6b652fe8b37d21a31e"/>
    <x v="2"/>
    <x v="0"/>
    <n v="1500000"/>
    <x v="0"/>
    <x v="5"/>
    <x v="3"/>
  </r>
  <r>
    <s v="594fe54d652fe8522e9ac935"/>
    <x v="4"/>
    <x v="1"/>
    <n v="2000000"/>
    <x v="0"/>
    <x v="5"/>
    <x v="6"/>
  </r>
  <r>
    <s v="594fe54d652fe8522e9ac935"/>
    <x v="4"/>
    <x v="0"/>
    <n v="500000"/>
    <x v="0"/>
    <x v="5"/>
    <x v="6"/>
  </r>
  <r>
    <s v="594fe54d652fe8522e9ac935"/>
    <x v="4"/>
    <x v="5"/>
    <n v="600000"/>
    <x v="0"/>
    <x v="5"/>
    <x v="6"/>
  </r>
  <r>
    <s v="594fe54d652fe8522e9ac935"/>
    <x v="4"/>
    <x v="0"/>
    <n v="500000"/>
    <x v="0"/>
    <x v="5"/>
    <x v="6"/>
  </r>
  <r>
    <s v="594fe54d652fe8522e9ac935"/>
    <x v="4"/>
    <x v="0"/>
    <n v="1000000"/>
    <x v="5"/>
    <x v="11"/>
    <x v="6"/>
  </r>
  <r>
    <s v="594fe54d652fe8522e9ac935"/>
    <x v="4"/>
    <x v="26"/>
    <n v="1200000"/>
    <x v="0"/>
    <x v="5"/>
    <x v="9"/>
  </r>
  <r>
    <s v="5ce2c3ee277035ae7332a134"/>
    <x v="1"/>
    <x v="0"/>
    <n v="613440"/>
    <x v="6"/>
    <x v="5"/>
    <x v="6"/>
  </r>
  <r>
    <s v="5ce2c3ee277035ae7332a134"/>
    <x v="1"/>
    <x v="0"/>
    <n v="350000"/>
    <x v="0"/>
    <x v="5"/>
    <x v="6"/>
  </r>
  <r>
    <s v="5ce2c3ee277035ae7332a134"/>
    <x v="1"/>
    <x v="0"/>
    <n v="750000"/>
    <x v="0"/>
    <x v="5"/>
    <x v="6"/>
  </r>
  <r>
    <s v="5da687c79d9b3504088b4568"/>
    <x v="1"/>
    <x v="0"/>
    <n v="450000"/>
    <x v="6"/>
    <x v="5"/>
    <x v="3"/>
  </r>
  <r>
    <s v="5da687c79d9b3504088b4568"/>
    <x v="1"/>
    <x v="9"/>
    <n v="394200"/>
    <x v="6"/>
    <x v="5"/>
    <x v="3"/>
  </r>
  <r>
    <s v="5da687c79d9b3504088b4568"/>
    <x v="1"/>
    <x v="0"/>
    <n v="648000"/>
    <x v="6"/>
    <x v="5"/>
    <x v="3"/>
  </r>
  <r>
    <s v="5da687c79d9b3504088b4568"/>
    <x v="1"/>
    <x v="5"/>
    <n v="5238000"/>
    <x v="3"/>
    <x v="5"/>
    <x v="3"/>
  </r>
  <r>
    <s v="5da687c79d9b3504088b4568"/>
    <x v="1"/>
    <x v="0"/>
    <n v="432000"/>
    <x v="6"/>
    <x v="5"/>
    <x v="3"/>
  </r>
  <r>
    <s v="5da687c79d9b3504088b4568"/>
    <x v="1"/>
    <x v="0"/>
    <n v="542000"/>
    <x v="6"/>
    <x v="5"/>
    <x v="3"/>
  </r>
  <r>
    <s v="5da687c79d9b3504088b4568"/>
    <x v="1"/>
    <x v="0"/>
    <n v="2620000"/>
    <x v="3"/>
    <x v="12"/>
    <x v="3"/>
  </r>
  <r>
    <s v="5da687c79d9b3504088b4568"/>
    <x v="1"/>
    <x v="0"/>
    <n v="810000"/>
    <x v="3"/>
    <x v="5"/>
    <x v="3"/>
  </r>
  <r>
    <s v="6057fe578d70cb19b5222b51"/>
    <x v="1"/>
    <x v="0"/>
    <n v="325750"/>
    <x v="0"/>
    <x v="5"/>
    <x v="3"/>
  </r>
  <r>
    <s v="6294c531236ea4aeb403e257"/>
    <x v="1"/>
    <x v="0"/>
    <n v="1782000"/>
    <x v="0"/>
    <x v="5"/>
    <x v="7"/>
  </r>
  <r>
    <s v="5eb285ab9d9b35bb0a8b456a"/>
    <x v="1"/>
    <x v="0"/>
    <n v="172900"/>
    <x v="0"/>
    <x v="5"/>
    <x v="18"/>
  </r>
  <r>
    <s v="5f70d61176de0a10b664a4a6"/>
    <x v="1"/>
    <x v="0"/>
    <n v="766000"/>
    <x v="0"/>
    <x v="5"/>
    <x v="3"/>
  </r>
  <r>
    <s v="5f70d61176de0a10b664a4a6"/>
    <x v="3"/>
    <x v="2"/>
    <n v="1044393"/>
    <x v="0"/>
    <x v="1"/>
    <x v="3"/>
  </r>
  <r>
    <s v="5da687c79d9b3504088b4568"/>
    <x v="1"/>
    <x v="0"/>
    <n v="490000"/>
    <x v="0"/>
    <x v="5"/>
    <x v="3"/>
  </r>
  <r>
    <s v="6304770dac01ee267b04aacc"/>
    <x v="1"/>
    <x v="14"/>
    <n v="1190000"/>
    <x v="6"/>
    <x v="5"/>
    <x v="3"/>
  </r>
  <r>
    <s v="6304770dac01ee267b04aacc"/>
    <x v="1"/>
    <x v="9"/>
    <n v="3056400"/>
    <x v="8"/>
    <x v="5"/>
    <x v="3"/>
  </r>
  <r>
    <s v="6304770dac01ee267b04aacc"/>
    <x v="1"/>
    <x v="0"/>
    <n v="2062800"/>
    <x v="6"/>
    <x v="5"/>
    <x v="3"/>
  </r>
  <r>
    <s v="6304770dac01ee267b04aacc"/>
    <x v="1"/>
    <x v="0"/>
    <n v="1674000"/>
    <x v="0"/>
    <x v="5"/>
    <x v="3"/>
  </r>
  <r>
    <s v="5da687c79d9b3504088b4568"/>
    <x v="1"/>
    <x v="0"/>
    <n v="486000"/>
    <x v="6"/>
    <x v="5"/>
    <x v="3"/>
  </r>
  <r>
    <s v="5da687c79d9b3504088b4568"/>
    <x v="1"/>
    <x v="0"/>
    <n v="520560"/>
    <x v="6"/>
    <x v="5"/>
    <x v="3"/>
  </r>
  <r>
    <s v="5da687c79d9b3504088b4568"/>
    <x v="1"/>
    <x v="0"/>
    <n v="351000"/>
    <x v="6"/>
    <x v="5"/>
    <x v="3"/>
  </r>
  <r>
    <s v="5da687c79d9b3504088b4568"/>
    <x v="1"/>
    <x v="0"/>
    <n v="304560"/>
    <x v="6"/>
    <x v="5"/>
    <x v="3"/>
  </r>
  <r>
    <s v="5da687c79d9b3504088b4568"/>
    <x v="1"/>
    <x v="0"/>
    <n v="191808"/>
    <x v="4"/>
    <x v="5"/>
    <x v="3"/>
  </r>
  <r>
    <s v="6090c8695fae7133be15b425"/>
    <x v="1"/>
    <x v="5"/>
    <n v="561600"/>
    <x v="6"/>
    <x v="5"/>
    <x v="3"/>
  </r>
  <r>
    <s v="6304770dac01ee267b04aacc"/>
    <x v="1"/>
    <x v="5"/>
    <n v="1393200"/>
    <x v="6"/>
    <x v="5"/>
    <x v="3"/>
  </r>
  <r>
    <s v="5da687c79d9b3504088b4568"/>
    <x v="1"/>
    <x v="0"/>
    <n v="606960"/>
    <x v="6"/>
    <x v="5"/>
    <x v="3"/>
  </r>
  <r>
    <s v="6294c531236ea4aeb403e257"/>
    <x v="1"/>
    <x v="5"/>
    <n v="1782000"/>
    <x v="0"/>
    <x v="5"/>
    <x v="3"/>
  </r>
  <r>
    <s v="5efde35dd5a16b1b68758012"/>
    <x v="1"/>
    <x v="0"/>
    <n v="453600"/>
    <x v="0"/>
    <x v="5"/>
    <x v="3"/>
  </r>
  <r>
    <s v="6090c8695fae7133be15b425"/>
    <x v="1"/>
    <x v="0"/>
    <n v="318600"/>
    <x v="0"/>
    <x v="5"/>
    <x v="3"/>
  </r>
  <r>
    <s v="614a10fa3d821e0ab43ad663"/>
    <x v="1"/>
    <x v="0"/>
    <n v="1226016"/>
    <x v="0"/>
    <x v="5"/>
    <x v="3"/>
  </r>
  <r>
    <s v="602b5c5bf0797f71ee20690b"/>
    <x v="1"/>
    <x v="0"/>
    <n v="375840"/>
    <x v="0"/>
    <x v="5"/>
    <x v="3"/>
  </r>
  <r>
    <s v="62cce5324cbb6a27ed00790b"/>
    <x v="1"/>
    <x v="0"/>
    <n v="1138473"/>
    <x v="0"/>
    <x v="5"/>
    <x v="3"/>
  </r>
  <r>
    <s v="62cce5324cbb6a27ed00790b"/>
    <x v="1"/>
    <x v="14"/>
    <n v="658800"/>
    <x v="0"/>
    <x v="5"/>
    <x v="3"/>
  </r>
  <r>
    <s v="62cce5324cbb6a27ed00790b"/>
    <x v="1"/>
    <x v="0"/>
    <n v="1020600"/>
    <x v="8"/>
    <x v="0"/>
    <x v="3"/>
  </r>
  <r>
    <s v="62cce5324cbb6a27ed00790b"/>
    <x v="1"/>
    <x v="8"/>
    <n v="959040"/>
    <x v="0"/>
    <x v="5"/>
    <x v="3"/>
  </r>
  <r>
    <s v="62cce5324cbb6a27ed00790b"/>
    <x v="1"/>
    <x v="0"/>
    <n v="788400"/>
    <x v="0"/>
    <x v="5"/>
    <x v="3"/>
  </r>
  <r>
    <s v="62cce5324cbb6a27ed00790b"/>
    <x v="1"/>
    <x v="0"/>
    <n v="874800"/>
    <x v="0"/>
    <x v="5"/>
    <x v="3"/>
  </r>
  <r>
    <s v="62cce5324cbb6a27ed00790b"/>
    <x v="1"/>
    <x v="0"/>
    <n v="680400"/>
    <x v="0"/>
    <x v="5"/>
    <x v="3"/>
  </r>
  <r>
    <s v="62cce5324cbb6a27ed00790b"/>
    <x v="1"/>
    <x v="0"/>
    <n v="750600"/>
    <x v="8"/>
    <x v="5"/>
    <x v="3"/>
  </r>
  <r>
    <s v="62cce5324cbb6a27ed00790b"/>
    <x v="1"/>
    <x v="5"/>
    <n v="1166400"/>
    <x v="0"/>
    <x v="5"/>
    <x v="3"/>
  </r>
  <r>
    <s v="62cce5324cbb6a27ed00790b"/>
    <x v="1"/>
    <x v="0"/>
    <n v="972000"/>
    <x v="0"/>
    <x v="6"/>
    <x v="3"/>
  </r>
  <r>
    <s v="5edf086f9d9b353f7e8b4567"/>
    <x v="1"/>
    <x v="0"/>
    <n v="550000"/>
    <x v="0"/>
    <x v="5"/>
    <x v="3"/>
  </r>
  <r>
    <s v="5edf086f9d9b353f7e8b4567"/>
    <x v="1"/>
    <x v="0"/>
    <n v="248400"/>
    <x v="0"/>
    <x v="5"/>
    <x v="3"/>
  </r>
  <r>
    <s v="633f94272609de72b20caa76"/>
    <x v="1"/>
    <x v="5"/>
    <n v="1030000"/>
    <x v="0"/>
    <x v="5"/>
    <x v="3"/>
  </r>
  <r>
    <s v="633f94272609de72b20caa76"/>
    <x v="1"/>
    <x v="0"/>
    <n v="599400"/>
    <x v="6"/>
    <x v="5"/>
    <x v="3"/>
  </r>
  <r>
    <s v="5e61194ef8063697198b4567"/>
    <x v="1"/>
    <x v="5"/>
    <n v="1371600"/>
    <x v="0"/>
    <x v="5"/>
    <x v="3"/>
  </r>
  <r>
    <s v="5e6210a2f80636ac4f8b4567"/>
    <x v="1"/>
    <x v="1"/>
    <n v="669600"/>
    <x v="0"/>
    <x v="0"/>
    <x v="2"/>
  </r>
  <r>
    <s v="6090c8695fae7133be15b425"/>
    <x v="1"/>
    <x v="1"/>
    <n v="458352"/>
    <x v="0"/>
    <x v="0"/>
    <x v="3"/>
  </r>
  <r>
    <s v="6348e336a08960a9b709a0e9"/>
    <x v="1"/>
    <x v="0"/>
    <n v="712800"/>
    <x v="0"/>
    <x v="0"/>
    <x v="1"/>
  </r>
  <r>
    <s v="6348e336a08960a9b709a0e9"/>
    <x v="3"/>
    <x v="15"/>
    <n v="800000"/>
    <x v="0"/>
    <x v="1"/>
    <x v="1"/>
  </r>
  <r>
    <s v="6348e336a08960a9b709a0e9"/>
    <x v="3"/>
    <x v="15"/>
    <n v="808700"/>
    <x v="0"/>
    <x v="2"/>
    <x v="1"/>
  </r>
  <r>
    <s v="62cce5324cbb6a27ed00790b"/>
    <x v="1"/>
    <x v="1"/>
    <n v="599400"/>
    <x v="0"/>
    <x v="5"/>
    <x v="3"/>
  </r>
  <r>
    <s v="633cc3d4b0e8d989ed04a8b0"/>
    <x v="1"/>
    <x v="1"/>
    <n v="373680"/>
    <x v="0"/>
    <x v="0"/>
    <x v="2"/>
  </r>
  <r>
    <s v="633cc3d4b0e8d989ed04a8b0"/>
    <x v="3"/>
    <x v="0"/>
    <n v="234317"/>
    <x v="0"/>
    <x v="14"/>
    <x v="2"/>
  </r>
  <r>
    <s v="633cc3d4b0e8d989ed04a8b0"/>
    <x v="3"/>
    <x v="0"/>
    <n v="434815"/>
    <x v="0"/>
    <x v="5"/>
    <x v="2"/>
  </r>
  <r>
    <s v="633cc3d4b0e8d989ed04a8b0"/>
    <x v="3"/>
    <x v="0"/>
    <n v="248000"/>
    <x v="0"/>
    <x v="5"/>
    <x v="2"/>
  </r>
  <r>
    <s v="633cc3d4b0e8d989ed04a8b0"/>
    <x v="3"/>
    <x v="0"/>
    <n v="168500"/>
    <x v="0"/>
    <x v="14"/>
    <x v="2"/>
  </r>
  <r>
    <s v="633cc3d4b0e8d989ed04a8b0"/>
    <x v="3"/>
    <x v="0"/>
    <n v="207000"/>
    <x v="0"/>
    <x v="5"/>
    <x v="2"/>
  </r>
  <r>
    <s v="633cc3d4b0e8d989ed04a8b0"/>
    <x v="3"/>
    <x v="0"/>
    <n v="345000"/>
    <x v="0"/>
    <x v="5"/>
    <x v="2"/>
  </r>
  <r>
    <s v="633cc3d4b0e8d989ed04a8b0"/>
    <x v="3"/>
    <x v="0"/>
    <n v="208000"/>
    <x v="0"/>
    <x v="5"/>
    <x v="2"/>
  </r>
  <r>
    <s v="6090c8695fae7133be15b425"/>
    <x v="1"/>
    <x v="0"/>
    <n v="601560"/>
    <x v="1"/>
    <x v="0"/>
    <x v="3"/>
  </r>
  <r>
    <s v="5f8d799d9b7b4658201aebe6"/>
    <x v="1"/>
    <x v="0"/>
    <n v="383400"/>
    <x v="0"/>
    <x v="0"/>
    <x v="3"/>
  </r>
  <r>
    <s v="61e44e1e2dfd462bf11e1c3c"/>
    <x v="3"/>
    <x v="0"/>
    <n v="597575"/>
    <x v="0"/>
    <x v="1"/>
    <x v="3"/>
  </r>
  <r>
    <s v="61e44e1e2dfd462bf11e1c3c"/>
    <x v="3"/>
    <x v="9"/>
    <n v="847000"/>
    <x v="0"/>
    <x v="5"/>
    <x v="3"/>
  </r>
  <r>
    <s v="61e44e1e2dfd462bf11e1c3c"/>
    <x v="3"/>
    <x v="9"/>
    <n v="761400"/>
    <x v="0"/>
    <x v="13"/>
    <x v="3"/>
  </r>
  <r>
    <s v="61e44e1e2dfd462bf11e1c3c"/>
    <x v="3"/>
    <x v="0"/>
    <n v="766800"/>
    <x v="0"/>
    <x v="0"/>
    <x v="3"/>
  </r>
  <r>
    <s v="61e44e1e2dfd462bf11e1c3c"/>
    <x v="1"/>
    <x v="0"/>
    <n v="611280"/>
    <x v="0"/>
    <x v="0"/>
    <x v="3"/>
  </r>
  <r>
    <s v="6090c8695fae7133be15b425"/>
    <x v="1"/>
    <x v="0"/>
    <n v="906120"/>
    <x v="0"/>
    <x v="0"/>
    <x v="3"/>
  </r>
  <r>
    <s v="61e44e1e2dfd462bf11e1c3c"/>
    <x v="1"/>
    <x v="0"/>
    <n v="441720"/>
    <x v="0"/>
    <x v="0"/>
    <x v="3"/>
  </r>
  <r>
    <s v="6090c8695fae7133be15b425"/>
    <x v="1"/>
    <x v="1"/>
    <n v="638820"/>
    <x v="0"/>
    <x v="0"/>
    <x v="3"/>
  </r>
  <r>
    <s v="5fe3184fa60af613a02dc667"/>
    <x v="1"/>
    <x v="1"/>
    <n v="658800"/>
    <x v="1"/>
    <x v="0"/>
    <x v="1"/>
  </r>
  <r>
    <s v="5fe3184fa60af613a02dc667"/>
    <x v="1"/>
    <x v="0"/>
    <n v="824650"/>
    <x v="1"/>
    <x v="4"/>
    <x v="1"/>
  </r>
  <r>
    <s v="5fe3184fa60af613a02dc667"/>
    <x v="1"/>
    <x v="0"/>
    <n v="609000"/>
    <x v="1"/>
    <x v="4"/>
    <x v="1"/>
  </r>
  <r>
    <s v="5fe3184fa60af613a02dc667"/>
    <x v="1"/>
    <x v="0"/>
    <n v="355000"/>
    <x v="1"/>
    <x v="4"/>
    <x v="1"/>
  </r>
  <r>
    <s v="5fe3184fa60af613a02dc667"/>
    <x v="3"/>
    <x v="0"/>
    <n v="849150"/>
    <x v="4"/>
    <x v="5"/>
    <x v="1"/>
  </r>
  <r>
    <s v="5fe3184fa60af613a02dc667"/>
    <x v="3"/>
    <x v="0"/>
    <n v="325000"/>
    <x v="0"/>
    <x v="2"/>
    <x v="1"/>
  </r>
  <r>
    <s v="5fe3184fa60af613a02dc667"/>
    <x v="3"/>
    <x v="0"/>
    <n v="772200"/>
    <x v="1"/>
    <x v="13"/>
    <x v="1"/>
  </r>
  <r>
    <s v="5fe3184fa60af613a02dc667"/>
    <x v="3"/>
    <x v="0"/>
    <n v="135000"/>
    <x v="6"/>
    <x v="13"/>
    <x v="1"/>
  </r>
  <r>
    <s v="5fe3184fa60af613a02dc667"/>
    <x v="3"/>
    <x v="0"/>
    <n v="270750"/>
    <x v="1"/>
    <x v="2"/>
    <x v="1"/>
  </r>
  <r>
    <s v="5fe3184fa60af613a02dc667"/>
    <x v="3"/>
    <x v="0"/>
    <n v="1163500"/>
    <x v="0"/>
    <x v="13"/>
    <x v="1"/>
  </r>
  <r>
    <s v="5fe3184fa60af613a02dc667"/>
    <x v="3"/>
    <x v="0"/>
    <n v="415000"/>
    <x v="0"/>
    <x v="13"/>
    <x v="1"/>
  </r>
  <r>
    <s v="5fe3184fa60af613a02dc667"/>
    <x v="3"/>
    <x v="0"/>
    <n v="340000"/>
    <x v="1"/>
    <x v="13"/>
    <x v="1"/>
  </r>
  <r>
    <s v="5fe3184fa60af613a02dc667"/>
    <x v="3"/>
    <x v="0"/>
    <n v="590000"/>
    <x v="6"/>
    <x v="13"/>
    <x v="1"/>
  </r>
  <r>
    <s v="5fe3184fa60af613a02dc667"/>
    <x v="3"/>
    <x v="0"/>
    <n v="789450"/>
    <x v="1"/>
    <x v="13"/>
    <x v="1"/>
  </r>
  <r>
    <s v="634fd47380bbbad52807bb4c"/>
    <x v="1"/>
    <x v="0"/>
    <n v="1965600"/>
    <x v="0"/>
    <x v="0"/>
    <x v="8"/>
  </r>
  <r>
    <s v="634fd47380bbbad52807bb4c"/>
    <x v="3"/>
    <x v="0"/>
    <n v="1395000"/>
    <x v="0"/>
    <x v="2"/>
    <x v="8"/>
  </r>
  <r>
    <s v="634fd47380bbbad52807bb4c"/>
    <x v="3"/>
    <x v="14"/>
    <n v="2630000"/>
    <x v="0"/>
    <x v="24"/>
    <x v="8"/>
  </r>
  <r>
    <s v="634fd47380bbbad52807bb4c"/>
    <x v="3"/>
    <x v="14"/>
    <n v="5788800"/>
    <x v="8"/>
    <x v="5"/>
    <x v="8"/>
  </r>
  <r>
    <s v="634fd47380bbbad52807bb4c"/>
    <x v="3"/>
    <x v="14"/>
    <n v="853200"/>
    <x v="8"/>
    <x v="5"/>
    <x v="8"/>
  </r>
  <r>
    <s v="634fd47380bbbad52807bb4c"/>
    <x v="3"/>
    <x v="14"/>
    <n v="4940000"/>
    <x v="0"/>
    <x v="5"/>
    <x v="8"/>
  </r>
  <r>
    <s v="5f8e396a930e115e8b0b8574"/>
    <x v="1"/>
    <x v="18"/>
    <n v="804600"/>
    <x v="0"/>
    <x v="0"/>
    <x v="3"/>
  </r>
  <r>
    <s v="5e3edbc69d9b35f4708b4567"/>
    <x v="1"/>
    <x v="18"/>
    <n v="884520"/>
    <x v="0"/>
    <x v="0"/>
    <x v="3"/>
  </r>
  <r>
    <s v="635083d0b727b232d0098a02"/>
    <x v="1"/>
    <x v="0"/>
    <n v="522720"/>
    <x v="0"/>
    <x v="0"/>
    <x v="1"/>
  </r>
  <r>
    <s v="635083d0b727b232d0098a02"/>
    <x v="3"/>
    <x v="0"/>
    <n v="372000"/>
    <x v="6"/>
    <x v="2"/>
    <x v="1"/>
  </r>
  <r>
    <s v="6350ed79cd97a1019109600c"/>
    <x v="1"/>
    <x v="0"/>
    <n v="339120"/>
    <x v="0"/>
    <x v="0"/>
    <x v="3"/>
  </r>
  <r>
    <s v="6350ed79cd97a1019109600c"/>
    <x v="1"/>
    <x v="5"/>
    <n v="746280"/>
    <x v="0"/>
    <x v="5"/>
    <x v="3"/>
  </r>
  <r>
    <s v="6350ed79cd97a1019109600c"/>
    <x v="1"/>
    <x v="0"/>
    <n v="362000"/>
    <x v="0"/>
    <x v="5"/>
    <x v="3"/>
  </r>
  <r>
    <s v="5ffdc6a64cb6e82c3f479db2"/>
    <x v="1"/>
    <x v="7"/>
    <n v="491400"/>
    <x v="0"/>
    <x v="0"/>
    <x v="3"/>
  </r>
  <r>
    <s v="5f7acfd1ee700b3f6c529ac3"/>
    <x v="1"/>
    <x v="1"/>
    <n v="1868400"/>
    <x v="0"/>
    <x v="5"/>
    <x v="3"/>
  </r>
  <r>
    <s v="6358c2b487d4cc51b5077922"/>
    <x v="1"/>
    <x v="0"/>
    <n v="1231200"/>
    <x v="8"/>
    <x v="5"/>
    <x v="3"/>
  </r>
  <r>
    <s v="63609254cf2af34906067ff4"/>
    <x v="1"/>
    <x v="0"/>
    <n v="626400"/>
    <x v="0"/>
    <x v="3"/>
    <x v="1"/>
  </r>
  <r>
    <s v="63609254cf2af34906067ff4"/>
    <x v="3"/>
    <x v="1"/>
    <n v="765000"/>
    <x v="0"/>
    <x v="13"/>
    <x v="1"/>
  </r>
  <r>
    <s v="63609254cf2af34906067ff4"/>
    <x v="3"/>
    <x v="1"/>
    <n v="351000"/>
    <x v="0"/>
    <x v="0"/>
    <x v="1"/>
  </r>
  <r>
    <s v="6362ac5554a8155d770b6271"/>
    <x v="1"/>
    <x v="0"/>
    <n v="453600"/>
    <x v="1"/>
    <x v="5"/>
    <x v="3"/>
  </r>
  <r>
    <s v="6362ac5554a8155d770b6271"/>
    <x v="1"/>
    <x v="0"/>
    <n v="1865000"/>
    <x v="0"/>
    <x v="5"/>
    <x v="3"/>
  </r>
  <r>
    <s v="6362ac5554a8155d770b6271"/>
    <x v="3"/>
    <x v="1"/>
    <n v="2728000"/>
    <x v="0"/>
    <x v="20"/>
    <x v="3"/>
  </r>
  <r>
    <s v="6362ac5554a8155d770b6271"/>
    <x v="3"/>
    <x v="1"/>
    <n v="770000"/>
    <x v="0"/>
    <x v="20"/>
    <x v="3"/>
  </r>
  <r>
    <s v="6362ac5554a8155d770b6271"/>
    <x v="3"/>
    <x v="1"/>
    <n v="1000000"/>
    <x v="0"/>
    <x v="20"/>
    <x v="3"/>
  </r>
  <r>
    <s v="6362ac5554a8155d770b6271"/>
    <x v="3"/>
    <x v="1"/>
    <n v="2444000"/>
    <x v="3"/>
    <x v="20"/>
    <x v="3"/>
  </r>
  <r>
    <s v="571c3c1d7f8b9ae9557fd9c5"/>
    <x v="1"/>
    <x v="0"/>
    <n v="1800000"/>
    <x v="0"/>
    <x v="16"/>
    <x v="3"/>
  </r>
  <r>
    <s v="63705a504da7b93034021dfb"/>
    <x v="1"/>
    <x v="0"/>
    <n v="530000"/>
    <x v="0"/>
    <x v="5"/>
    <x v="3"/>
  </r>
  <r>
    <s v="6319344f4de3f41eb003d806"/>
    <x v="1"/>
    <x v="0"/>
    <n v="554526"/>
    <x v="0"/>
    <x v="5"/>
    <x v="3"/>
  </r>
  <r>
    <s v="637337e19395c7221a0ac917"/>
    <x v="1"/>
    <x v="0"/>
    <n v="1512000"/>
    <x v="0"/>
    <x v="5"/>
    <x v="3"/>
  </r>
  <r>
    <s v="637337e19395c7221a0ac917"/>
    <x v="1"/>
    <x v="7"/>
    <n v="1512000"/>
    <x v="0"/>
    <x v="5"/>
    <x v="3"/>
  </r>
  <r>
    <s v="6358c2b487d4cc51b5077922"/>
    <x v="1"/>
    <x v="0"/>
    <n v="1300000"/>
    <x v="8"/>
    <x v="3"/>
    <x v="3"/>
  </r>
  <r>
    <s v="6358c2b487d4cc51b5077922"/>
    <x v="1"/>
    <x v="0"/>
    <n v="730000"/>
    <x v="8"/>
    <x v="3"/>
    <x v="3"/>
  </r>
  <r>
    <s v="5f7acfd1ee700b3f6c529ac3"/>
    <x v="1"/>
    <x v="0"/>
    <n v="560000"/>
    <x v="0"/>
    <x v="5"/>
    <x v="3"/>
  </r>
  <r>
    <s v="63705a504da7b93034021dfb"/>
    <x v="1"/>
    <x v="0"/>
    <n v="790000"/>
    <x v="0"/>
    <x v="5"/>
    <x v="3"/>
  </r>
  <r>
    <s v="63705a504da7b93034021dfb"/>
    <x v="3"/>
    <x v="0"/>
    <n v="580000"/>
    <x v="0"/>
    <x v="14"/>
    <x v="3"/>
  </r>
  <r>
    <s v="6392c27cb99ca2612902188d"/>
    <x v="1"/>
    <x v="0"/>
    <n v="200000"/>
    <x v="6"/>
    <x v="5"/>
    <x v="3"/>
  </r>
  <r>
    <s v="63974d67b1ac807cd104a280"/>
    <x v="1"/>
    <x v="0"/>
    <n v="524400"/>
    <x v="0"/>
    <x v="4"/>
    <x v="3"/>
  </r>
  <r>
    <s v="63974d67b1ac807cd104a280"/>
    <x v="3"/>
    <x v="2"/>
    <n v="410000"/>
    <x v="0"/>
    <x v="5"/>
    <x v="3"/>
  </r>
  <r>
    <s v="63974d67b1ac807cd104a280"/>
    <x v="3"/>
    <x v="2"/>
    <n v="410000"/>
    <x v="1"/>
    <x v="5"/>
    <x v="3"/>
  </r>
  <r>
    <s v="63974d67b1ac807cd104a280"/>
    <x v="3"/>
    <x v="2"/>
    <n v="301000"/>
    <x v="1"/>
    <x v="2"/>
    <x v="3"/>
  </r>
  <r>
    <s v="63974d67b1ac807cd104a280"/>
    <x v="3"/>
    <x v="2"/>
    <n v="486000"/>
    <x v="0"/>
    <x v="14"/>
    <x v="3"/>
  </r>
  <r>
    <s v="63974d67b1ac807cd104a280"/>
    <x v="3"/>
    <x v="2"/>
    <n v="539000"/>
    <x v="0"/>
    <x v="20"/>
    <x v="3"/>
  </r>
  <r>
    <s v="5fe3184fa60af613a02dc667"/>
    <x v="3"/>
    <x v="0"/>
    <n v="44000"/>
    <x v="0"/>
    <x v="2"/>
    <x v="2"/>
  </r>
  <r>
    <s v="5fe3184fa60af613a02dc667"/>
    <x v="3"/>
    <x v="0"/>
    <n v="385000"/>
    <x v="6"/>
    <x v="13"/>
    <x v="2"/>
  </r>
  <r>
    <s v="63aba34e2c02b829dc018cf1"/>
    <x v="3"/>
    <x v="0"/>
    <n v="40000"/>
    <x v="0"/>
    <x v="2"/>
    <x v="5"/>
  </r>
  <r>
    <s v="6392c27cb99ca2612902188d"/>
    <x v="3"/>
    <x v="0"/>
    <n v="386320"/>
    <x v="0"/>
    <x v="5"/>
    <x v="6"/>
  </r>
  <r>
    <s v="6392c27cb99ca2612902188d"/>
    <x v="3"/>
    <x v="0"/>
    <n v="378532"/>
    <x v="0"/>
    <x v="5"/>
    <x v="6"/>
  </r>
  <r>
    <s v="6392c27cb99ca2612902188d"/>
    <x v="3"/>
    <x v="0"/>
    <n v="299000"/>
    <x v="6"/>
    <x v="5"/>
    <x v="6"/>
  </r>
  <r>
    <s v="63705a504da7b93034021dfb"/>
    <x v="3"/>
    <x v="7"/>
    <n v="1300000"/>
    <x v="0"/>
    <x v="20"/>
    <x v="1"/>
  </r>
  <r>
    <s v="6350ed79cd97a1019109600c"/>
    <x v="3"/>
    <x v="1"/>
    <n v="940000"/>
    <x v="0"/>
    <x v="2"/>
    <x v="5"/>
  </r>
  <r>
    <s v="63fd3ef48c03bf93ed0e08a9"/>
    <x v="3"/>
    <x v="0"/>
    <n v="55000"/>
    <x v="0"/>
    <x v="2"/>
    <x v="2"/>
  </r>
  <r>
    <s v="63fd3ef48c03bf93ed0e08a9"/>
    <x v="3"/>
    <x v="0"/>
    <n v="158000"/>
    <x v="0"/>
    <x v="5"/>
    <x v="2"/>
  </r>
  <r>
    <s v="63fd3ef48c03bf93ed0e08a9"/>
    <x v="3"/>
    <x v="0"/>
    <n v="216000"/>
    <x v="0"/>
    <x v="10"/>
    <x v="2"/>
  </r>
  <r>
    <s v="63fd3ef48c03bf93ed0e08a9"/>
    <x v="3"/>
    <x v="0"/>
    <n v="108000"/>
    <x v="0"/>
    <x v="5"/>
    <x v="2"/>
  </r>
  <r>
    <s v="63fd3ef48c03bf93ed0e08a9"/>
    <x v="3"/>
    <x v="0"/>
    <n v="179000"/>
    <x v="0"/>
    <x v="5"/>
    <x v="2"/>
  </r>
  <r>
    <s v="63de55b68d8007cdf7052293"/>
    <x v="3"/>
    <x v="0"/>
    <n v="35000"/>
    <x v="0"/>
    <x v="2"/>
    <x v="4"/>
  </r>
  <r>
    <s v="63de55b68d8007cdf7052293"/>
    <x v="3"/>
    <x v="0"/>
    <n v="38500"/>
    <x v="0"/>
    <x v="2"/>
    <x v="10"/>
  </r>
  <r>
    <s v="63de55b68d8007cdf7052293"/>
    <x v="3"/>
    <x v="0"/>
    <n v="35000"/>
    <x v="0"/>
    <x v="2"/>
    <x v="10"/>
  </r>
  <r>
    <s v="5edf086f9d9b353f7e8b4567"/>
    <x v="3"/>
    <x v="0"/>
    <n v="38500"/>
    <x v="0"/>
    <x v="2"/>
    <x v="2"/>
  </r>
  <r>
    <s v="63aba34e2c02b829dc018cf1"/>
    <x v="3"/>
    <x v="0"/>
    <n v="198000"/>
    <x v="0"/>
    <x v="5"/>
    <x v="9"/>
  </r>
  <r>
    <s v="5fe3184fa60af613a02dc667"/>
    <x v="3"/>
    <x v="0"/>
    <n v="50000"/>
    <x v="0"/>
    <x v="2"/>
    <x v="4"/>
  </r>
  <r>
    <s v="6360dc9c140a46070a04da76"/>
    <x v="3"/>
    <x v="0"/>
    <n v="50000"/>
    <x v="0"/>
    <x v="2"/>
    <x v="5"/>
  </r>
  <r>
    <s v="6304770dac01ee267b04aacc"/>
    <x v="3"/>
    <x v="0"/>
    <n v="1740000"/>
    <x v="1"/>
    <x v="5"/>
    <x v="6"/>
  </r>
  <r>
    <s v="6304770dac01ee267b04aacc"/>
    <x v="3"/>
    <x v="0"/>
    <n v="1740000"/>
    <x v="1"/>
    <x v="5"/>
    <x v="6"/>
  </r>
  <r>
    <s v="6304770dac01ee267b04aacc"/>
    <x v="3"/>
    <x v="0"/>
    <n v="1690000"/>
    <x v="1"/>
    <x v="14"/>
    <x v="6"/>
  </r>
  <r>
    <s v="6304770dac01ee267b04aacc"/>
    <x v="3"/>
    <x v="0"/>
    <n v="1690000"/>
    <x v="1"/>
    <x v="14"/>
    <x v="6"/>
  </r>
  <r>
    <s v="6304770dac01ee267b04aacc"/>
    <x v="3"/>
    <x v="0"/>
    <n v="2180000"/>
    <x v="0"/>
    <x v="14"/>
    <x v="6"/>
  </r>
  <r>
    <s v="5e6210a2f80636ac4f8b4567"/>
    <x v="3"/>
    <x v="4"/>
    <n v="1093400"/>
    <x v="9"/>
    <x v="2"/>
    <x v="1"/>
  </r>
  <r>
    <s v="5e6210a2f80636ac4f8b4567"/>
    <x v="3"/>
    <x v="4"/>
    <n v="994000"/>
    <x v="9"/>
    <x v="2"/>
    <x v="1"/>
  </r>
  <r>
    <s v="5e6210a2f80636ac4f8b4567"/>
    <x v="3"/>
    <x v="4"/>
    <n v="566000"/>
    <x v="0"/>
    <x v="2"/>
    <x v="1"/>
  </r>
  <r>
    <s v="5e6210a2f80636ac4f8b4567"/>
    <x v="3"/>
    <x v="1"/>
    <n v="1024000"/>
    <x v="9"/>
    <x v="0"/>
    <x v="1"/>
  </r>
  <r>
    <s v="63e1decccb9e27317e059801"/>
    <x v="3"/>
    <x v="0"/>
    <n v="185000"/>
    <x v="0"/>
    <x v="2"/>
    <x v="1"/>
  </r>
  <r>
    <s v="5e6037d29d9b356f7d8b4567"/>
    <x v="3"/>
    <x v="1"/>
    <n v="1336000"/>
    <x v="0"/>
    <x v="0"/>
    <x v="4"/>
  </r>
  <r>
    <s v="639fec2bca2070548d0e5a47"/>
    <x v="3"/>
    <x v="2"/>
    <n v="840000"/>
    <x v="0"/>
    <x v="5"/>
    <x v="1"/>
  </r>
  <r>
    <s v="5e61dec39d9b35795e8b4567"/>
    <x v="3"/>
    <x v="2"/>
    <n v="308000"/>
    <x v="0"/>
    <x v="13"/>
    <x v="3"/>
  </r>
  <r>
    <s v="606398d59c210c01f22cfba3"/>
    <x v="3"/>
    <x v="1"/>
    <n v="530000"/>
    <x v="0"/>
    <x v="13"/>
    <x v="3"/>
  </r>
  <r>
    <s v="5ee2054e408a5388088b4567"/>
    <x v="3"/>
    <x v="23"/>
    <n v="349000"/>
    <x v="0"/>
    <x v="13"/>
    <x v="1"/>
  </r>
  <r>
    <s v="5ee2054e408a5388088b4567"/>
    <x v="3"/>
    <x v="23"/>
    <n v="230000"/>
    <x v="0"/>
    <x v="13"/>
    <x v="1"/>
  </r>
  <r>
    <s v="6319344f4de3f41eb003d806"/>
    <x v="3"/>
    <x v="0"/>
    <n v="797000"/>
    <x v="6"/>
    <x v="13"/>
    <x v="15"/>
  </r>
  <r>
    <s v="6319344f4de3f41eb003d806"/>
    <x v="3"/>
    <x v="0"/>
    <n v="264000"/>
    <x v="6"/>
    <x v="13"/>
    <x v="15"/>
  </r>
  <r>
    <s v="6319344f4de3f41eb003d806"/>
    <x v="3"/>
    <x v="0"/>
    <n v="583000"/>
    <x v="0"/>
    <x v="13"/>
    <x v="15"/>
  </r>
  <r>
    <s v="6319344f4de3f41eb003d806"/>
    <x v="3"/>
    <x v="0"/>
    <n v="580000"/>
    <x v="0"/>
    <x v="5"/>
    <x v="15"/>
  </r>
  <r>
    <s v="6319344f4de3f41eb003d806"/>
    <x v="3"/>
    <x v="0"/>
    <n v="780000"/>
    <x v="0"/>
    <x v="5"/>
    <x v="15"/>
  </r>
  <r>
    <s v="63c3c5e9f0d1165ad50d51bd"/>
    <x v="3"/>
    <x v="0"/>
    <n v="418001"/>
    <x v="0"/>
    <x v="5"/>
    <x v="8"/>
  </r>
  <r>
    <s v="63e1decccb9e27317e059801"/>
    <x v="3"/>
    <x v="0"/>
    <n v="616000"/>
    <x v="0"/>
    <x v="5"/>
    <x v="19"/>
  </r>
  <r>
    <s v="64476dc2c49b98ef980afcee"/>
    <x v="3"/>
    <x v="0"/>
    <n v="305555"/>
    <x v="3"/>
    <x v="13"/>
    <x v="5"/>
  </r>
  <r>
    <s v="63705a504da7b93034021dfb"/>
    <x v="3"/>
    <x v="7"/>
    <n v="1050000"/>
    <x v="0"/>
    <x v="20"/>
    <x v="5"/>
  </r>
  <r>
    <s v="63e9b2e8bafa3542680ffaf9"/>
    <x v="3"/>
    <x v="0"/>
    <n v="710000"/>
    <x v="0"/>
    <x v="5"/>
    <x v="1"/>
  </r>
  <r>
    <s v="63e9b2e8bafa3542680ffaf9"/>
    <x v="3"/>
    <x v="0"/>
    <n v="662000"/>
    <x v="10"/>
    <x v="5"/>
    <x v="1"/>
  </r>
  <r>
    <s v="63e9b2e8bafa3542680ffaf9"/>
    <x v="3"/>
    <x v="0"/>
    <n v="312000"/>
    <x v="10"/>
    <x v="5"/>
    <x v="1"/>
  </r>
  <r>
    <s v="63e9b2e8bafa3542680ffaf9"/>
    <x v="3"/>
    <x v="0"/>
    <n v="350000"/>
    <x v="0"/>
    <x v="5"/>
    <x v="1"/>
  </r>
  <r>
    <s v="63467658bb20293397074393"/>
    <x v="3"/>
    <x v="8"/>
    <n v="979000"/>
    <x v="0"/>
    <x v="17"/>
    <x v="1"/>
  </r>
  <r>
    <s v="63467658bb20293397074393"/>
    <x v="3"/>
    <x v="8"/>
    <n v="913000"/>
    <x v="8"/>
    <x v="20"/>
    <x v="1"/>
  </r>
  <r>
    <s v="63467658bb20293397074393"/>
    <x v="3"/>
    <x v="8"/>
    <n v="1350000"/>
    <x v="0"/>
    <x v="20"/>
    <x v="1"/>
  </r>
  <r>
    <s v="63467658bb20293397074393"/>
    <x v="3"/>
    <x v="8"/>
    <n v="496800"/>
    <x v="6"/>
    <x v="20"/>
    <x v="1"/>
  </r>
  <r>
    <s v="63467658bb20293397074393"/>
    <x v="3"/>
    <x v="8"/>
    <n v="275400"/>
    <x v="2"/>
    <x v="20"/>
    <x v="1"/>
  </r>
  <r>
    <s v="5e414dd5f80636ea6c8b4567"/>
    <x v="3"/>
    <x v="5"/>
    <n v="1458000"/>
    <x v="6"/>
    <x v="17"/>
    <x v="1"/>
  </r>
  <r>
    <s v="5e414dd5f80636ea6c8b4567"/>
    <x v="3"/>
    <x v="5"/>
    <n v="780000"/>
    <x v="0"/>
    <x v="17"/>
    <x v="1"/>
  </r>
  <r>
    <s v="5e414dd5f80636ea6c8b4567"/>
    <x v="3"/>
    <x v="5"/>
    <n v="243000"/>
    <x v="3"/>
    <x v="17"/>
    <x v="1"/>
  </r>
  <r>
    <s v="5e414dd5f80636ea6c8b4567"/>
    <x v="3"/>
    <x v="5"/>
    <n v="1080000"/>
    <x v="0"/>
    <x v="0"/>
    <x v="1"/>
  </r>
  <r>
    <s v="5e414dd5f80636ea6c8b4567"/>
    <x v="3"/>
    <x v="5"/>
    <n v="580000"/>
    <x v="0"/>
    <x v="0"/>
    <x v="1"/>
  </r>
  <r>
    <s v="5e414dd5f80636ea6c8b4567"/>
    <x v="3"/>
    <x v="5"/>
    <n v="390000"/>
    <x v="6"/>
    <x v="0"/>
    <x v="1"/>
  </r>
  <r>
    <s v="63a7c41702e8abcfda0b1e6c"/>
    <x v="3"/>
    <x v="5"/>
    <n v="1120000"/>
    <x v="0"/>
    <x v="5"/>
    <x v="1"/>
  </r>
  <r>
    <s v="635950afb6d35e59ba0dda7e"/>
    <x v="3"/>
    <x v="5"/>
    <n v="630000"/>
    <x v="8"/>
    <x v="10"/>
    <x v="4"/>
  </r>
  <r>
    <s v="6043b39ce4f1b97ce009cde9"/>
    <x v="3"/>
    <x v="0"/>
    <n v="2530000"/>
    <x v="0"/>
    <x v="5"/>
    <x v="1"/>
  </r>
  <r>
    <s v="63aba34e2c02b829dc018cf1"/>
    <x v="3"/>
    <x v="0"/>
    <n v="378000"/>
    <x v="3"/>
    <x v="20"/>
    <x v="7"/>
  </r>
  <r>
    <s v="63705a504da7b93034021dfb"/>
    <x v="3"/>
    <x v="0"/>
    <n v="1550000"/>
    <x v="0"/>
    <x v="13"/>
    <x v="1"/>
  </r>
  <r>
    <s v="620389321e38ae17701d0be7"/>
    <x v="3"/>
    <x v="0"/>
    <n v="250000"/>
    <x v="0"/>
    <x v="7"/>
    <x v="6"/>
  </r>
  <r>
    <s v="6208d15f2dc1b92a33600192"/>
    <x v="3"/>
    <x v="5"/>
    <n v="4250000"/>
    <x v="0"/>
    <x v="13"/>
    <x v="8"/>
  </r>
  <r>
    <s v="6208d15f2dc1b92a33600192"/>
    <x v="3"/>
    <x v="5"/>
    <n v="950000"/>
    <x v="0"/>
    <x v="13"/>
    <x v="8"/>
  </r>
  <r>
    <s v="6208d15f2dc1b92a33600192"/>
    <x v="3"/>
    <x v="5"/>
    <n v="3300000"/>
    <x v="7"/>
    <x v="13"/>
    <x v="8"/>
  </r>
  <r>
    <s v="6208d15f2dc1b92a33600192"/>
    <x v="3"/>
    <x v="5"/>
    <n v="680000"/>
    <x v="0"/>
    <x v="13"/>
    <x v="8"/>
  </r>
  <r>
    <s v="63c3c5e9f0d1165ad50d51bd"/>
    <x v="3"/>
    <x v="0"/>
    <n v="802950"/>
    <x v="0"/>
    <x v="5"/>
    <x v="8"/>
  </r>
  <r>
    <s v="63c3c5e9f0d1165ad50d51bd"/>
    <x v="3"/>
    <x v="0"/>
    <n v="250000"/>
    <x v="0"/>
    <x v="5"/>
    <x v="8"/>
  </r>
  <r>
    <s v="63c3c5e9f0d1165ad50d51bd"/>
    <x v="3"/>
    <x v="0"/>
    <n v="201000"/>
    <x v="1"/>
    <x v="5"/>
    <x v="8"/>
  </r>
  <r>
    <s v="63c3c5e9f0d1165ad50d51bd"/>
    <x v="3"/>
    <x v="0"/>
    <n v="390000"/>
    <x v="6"/>
    <x v="22"/>
    <x v="8"/>
  </r>
  <r>
    <s v="63bb6a2b370d2ca6ff006e28"/>
    <x v="3"/>
    <x v="1"/>
    <n v="450000"/>
    <x v="0"/>
    <x v="22"/>
    <x v="12"/>
  </r>
  <r>
    <s v="5edf086f9d9b353f7e8b4567"/>
    <x v="3"/>
    <x v="0"/>
    <n v="360000"/>
    <x v="0"/>
    <x v="5"/>
    <x v="4"/>
  </r>
  <r>
    <s v="64476dc2c49b98ef980afcee"/>
    <x v="3"/>
    <x v="0"/>
    <n v="917400"/>
    <x v="3"/>
    <x v="24"/>
    <x v="2"/>
  </r>
  <r>
    <s v="5ffdc6a64cb6e82c3f479db2"/>
    <x v="3"/>
    <x v="2"/>
    <n v="405000"/>
    <x v="0"/>
    <x v="13"/>
    <x v="8"/>
  </r>
  <r>
    <s v="634e56820ce53912a60aa4ca"/>
    <x v="3"/>
    <x v="7"/>
    <n v="988000"/>
    <x v="0"/>
    <x v="5"/>
    <x v="1"/>
  </r>
  <r>
    <s v="634e56820ce53912a60aa4ca"/>
    <x v="3"/>
    <x v="7"/>
    <n v="1024000"/>
    <x v="7"/>
    <x v="13"/>
    <x v="1"/>
  </r>
  <r>
    <s v="634e56820ce53912a60aa4ca"/>
    <x v="3"/>
    <x v="7"/>
    <n v="710000"/>
    <x v="0"/>
    <x v="0"/>
    <x v="1"/>
  </r>
  <r>
    <s v="634e56820ce53912a60aa4ca"/>
    <x v="3"/>
    <x v="7"/>
    <n v="890000"/>
    <x v="6"/>
    <x v="5"/>
    <x v="18"/>
  </r>
  <r>
    <s v="64476dc2c49b98ef980afcee"/>
    <x v="3"/>
    <x v="0"/>
    <n v="783000"/>
    <x v="4"/>
    <x v="13"/>
    <x v="2"/>
  </r>
  <r>
    <s v="63de55b68d8007cdf7052293"/>
    <x v="3"/>
    <x v="0"/>
    <n v="850000"/>
    <x v="0"/>
    <x v="5"/>
    <x v="20"/>
  </r>
  <r>
    <s v="62ce2eced56265e82b0fa5e0"/>
    <x v="3"/>
    <x v="5"/>
    <n v="425000"/>
    <x v="0"/>
    <x v="13"/>
    <x v="4"/>
  </r>
  <r>
    <s v="62ce2eced56265e82b0fa5e0"/>
    <x v="3"/>
    <x v="5"/>
    <n v="100000"/>
    <x v="0"/>
    <x v="13"/>
    <x v="4"/>
  </r>
  <r>
    <s v="62ce2eced56265e82b0fa5e0"/>
    <x v="3"/>
    <x v="5"/>
    <n v="325000"/>
    <x v="4"/>
    <x v="13"/>
    <x v="4"/>
  </r>
  <r>
    <s v="64476dc2c49b98ef980afcee"/>
    <x v="3"/>
    <x v="0"/>
    <n v="378000"/>
    <x v="1"/>
    <x v="25"/>
    <x v="3"/>
  </r>
  <r>
    <s v="64c6e3966abda8a25b0790e8"/>
    <x v="3"/>
    <x v="0"/>
    <n v="980000"/>
    <x v="0"/>
    <x v="13"/>
    <x v="1"/>
  </r>
  <r>
    <s v="64c6e3966abda8a25b0790e8"/>
    <x v="3"/>
    <x v="0"/>
    <n v="1612000"/>
    <x v="0"/>
    <x v="13"/>
    <x v="1"/>
  </r>
  <r>
    <s v="64c6e3966abda8a25b0790e8"/>
    <x v="3"/>
    <x v="1"/>
    <n v="357500"/>
    <x v="0"/>
    <x v="5"/>
    <x v="1"/>
  </r>
  <r>
    <s v="63bb6a2b370d2ca6ff006e28"/>
    <x v="3"/>
    <x v="1"/>
    <n v="486000"/>
    <x v="0"/>
    <x v="13"/>
    <x v="12"/>
  </r>
  <r>
    <s v="6362ac5554a8155d770b6271"/>
    <x v="3"/>
    <x v="1"/>
    <n v="2200000"/>
    <x v="0"/>
    <x v="24"/>
    <x v="3"/>
  </r>
  <r>
    <s v="6362ac5554a8155d770b6271"/>
    <x v="3"/>
    <x v="1"/>
    <n v="710000"/>
    <x v="0"/>
    <x v="13"/>
    <x v="1"/>
  </r>
  <r>
    <s v="63e9b2e8bafa3542680ffaf9"/>
    <x v="3"/>
    <x v="0"/>
    <n v="679800"/>
    <x v="0"/>
    <x v="14"/>
    <x v="3"/>
  </r>
  <r>
    <s v="63e9b2e8bafa3542680ffaf9"/>
    <x v="3"/>
    <x v="0"/>
    <n v="410000"/>
    <x v="0"/>
    <x v="14"/>
    <x v="3"/>
  </r>
  <r>
    <s v="63e9b2e8bafa3542680ffaf9"/>
    <x v="3"/>
    <x v="0"/>
    <n v="269800"/>
    <x v="10"/>
    <x v="14"/>
    <x v="3"/>
  </r>
  <r>
    <s v="5fe3184fa60af613a02dc667"/>
    <x v="3"/>
    <x v="0"/>
    <n v="450500"/>
    <x v="6"/>
    <x v="13"/>
    <x v="2"/>
  </r>
  <r>
    <s v="64e5b08733ad70ddd302f91e"/>
    <x v="3"/>
    <x v="0"/>
    <n v="580000"/>
    <x v="0"/>
    <x v="5"/>
    <x v="6"/>
  </r>
  <r>
    <s v="64e5b08733ad70ddd302f91e"/>
    <x v="3"/>
    <x v="0"/>
    <n v="250000"/>
    <x v="0"/>
    <x v="5"/>
    <x v="6"/>
  </r>
  <r>
    <s v="64e5b08733ad70ddd302f91e"/>
    <x v="3"/>
    <x v="0"/>
    <n v="330000"/>
    <x v="1"/>
    <x v="5"/>
    <x v="6"/>
  </r>
  <r>
    <s v="63de55b68d8007cdf7052293"/>
    <x v="3"/>
    <x v="0"/>
    <n v="1290600"/>
    <x v="0"/>
    <x v="13"/>
    <x v="8"/>
  </r>
  <r>
    <s v="63e1decccb9e27317e059801"/>
    <x v="3"/>
    <x v="0"/>
    <n v="570000"/>
    <x v="0"/>
    <x v="13"/>
    <x v="1"/>
  </r>
  <r>
    <s v="5fcd29df90ada27b5c3b8c70"/>
    <x v="3"/>
    <x v="1"/>
    <n v="1590000"/>
    <x v="6"/>
    <x v="13"/>
    <x v="8"/>
  </r>
  <r>
    <s v="5fcd29df90ada27b5c3b8c70"/>
    <x v="3"/>
    <x v="1"/>
    <n v="375000"/>
    <x v="6"/>
    <x v="13"/>
    <x v="8"/>
  </r>
  <r>
    <s v="5fcd29df90ada27b5c3b8c70"/>
    <x v="3"/>
    <x v="1"/>
    <n v="1220000"/>
    <x v="0"/>
    <x v="13"/>
    <x v="8"/>
  </r>
  <r>
    <s v="5fcd29df90ada27b5c3b8c70"/>
    <x v="3"/>
    <x v="1"/>
    <n v="1055000"/>
    <x v="6"/>
    <x v="5"/>
    <x v="8"/>
  </r>
  <r>
    <s v="5f4a4ad01524b204b6357f85"/>
    <x v="3"/>
    <x v="2"/>
    <n v="972000"/>
    <x v="8"/>
    <x v="17"/>
    <x v="1"/>
  </r>
  <r>
    <s v="63a643117293a71a680bdf2b"/>
    <x v="3"/>
    <x v="0"/>
    <n v="1420200"/>
    <x v="0"/>
    <x v="13"/>
    <x v="1"/>
  </r>
  <r>
    <s v="64ff7669df102f56380ee630"/>
    <x v="3"/>
    <x v="18"/>
    <n v="410000"/>
    <x v="0"/>
    <x v="20"/>
    <x v="1"/>
  </r>
  <r>
    <s v="64ff7669df102f56380ee630"/>
    <x v="3"/>
    <x v="18"/>
    <n v="339000"/>
    <x v="0"/>
    <x v="20"/>
    <x v="1"/>
  </r>
  <r>
    <s v="64ff7669df102f56380ee630"/>
    <x v="3"/>
    <x v="18"/>
    <n v="120000"/>
    <x v="0"/>
    <x v="13"/>
    <x v="1"/>
  </r>
  <r>
    <s v="64ff7669df102f56380ee630"/>
    <x v="3"/>
    <x v="0"/>
    <n v="420000"/>
    <x v="6"/>
    <x v="13"/>
    <x v="1"/>
  </r>
  <r>
    <s v="64ff7669df102f56380ee630"/>
    <x v="3"/>
    <x v="18"/>
    <n v="380000"/>
    <x v="1"/>
    <x v="13"/>
    <x v="1"/>
  </r>
  <r>
    <s v="5fe3184fa60af613a02dc667"/>
    <x v="3"/>
    <x v="0"/>
    <n v="416000"/>
    <x v="7"/>
    <x v="0"/>
    <x v="9"/>
  </r>
  <r>
    <s v="5fe3184fa60af613a02dc667"/>
    <x v="3"/>
    <x v="0"/>
    <n v="110750"/>
    <x v="6"/>
    <x v="0"/>
    <x v="9"/>
  </r>
  <r>
    <s v="5fe3184fa60af613a02dc667"/>
    <x v="3"/>
    <x v="0"/>
    <n v="134650"/>
    <x v="3"/>
    <x v="13"/>
    <x v="9"/>
  </r>
  <r>
    <s v="604741b96e368d1f5f69b6cb"/>
    <x v="3"/>
    <x v="6"/>
    <n v="1625000"/>
    <x v="0"/>
    <x v="17"/>
    <x v="1"/>
  </r>
  <r>
    <s v="604741b96e368d1f5f69b6cb"/>
    <x v="3"/>
    <x v="0"/>
    <n v="1150000"/>
    <x v="0"/>
    <x v="0"/>
    <x v="1"/>
  </r>
  <r>
    <s v="614a10fa3d821e0ab43ad663"/>
    <x v="3"/>
    <x v="17"/>
    <n v="604800"/>
    <x v="0"/>
    <x v="13"/>
    <x v="3"/>
  </r>
  <r>
    <s v="614a10fa3d821e0ab43ad663"/>
    <x v="3"/>
    <x v="17"/>
    <n v="378000"/>
    <x v="6"/>
    <x v="13"/>
    <x v="3"/>
  </r>
  <r>
    <s v="651aef08ee4267c338090df2"/>
    <x v="3"/>
    <x v="0"/>
    <n v="2019600"/>
    <x v="1"/>
    <x v="13"/>
    <x v="1"/>
  </r>
  <r>
    <s v="651aef08ee4267c338090df2"/>
    <x v="3"/>
    <x v="0"/>
    <n v="464400"/>
    <x v="1"/>
    <x v="13"/>
    <x v="1"/>
  </r>
  <r>
    <s v="651aef08ee4267c338090df2"/>
    <x v="3"/>
    <x v="0"/>
    <n v="475200"/>
    <x v="6"/>
    <x v="13"/>
    <x v="1"/>
  </r>
  <r>
    <s v="651aef08ee4267c338090df2"/>
    <x v="3"/>
    <x v="0"/>
    <n v="1080000"/>
    <x v="0"/>
    <x v="13"/>
    <x v="1"/>
  </r>
  <r>
    <s v="651f6ccd457cb0cdec0c6231"/>
    <x v="3"/>
    <x v="0"/>
    <n v="394092"/>
    <x v="1"/>
    <x v="13"/>
    <x v="1"/>
  </r>
  <r>
    <s v="651f6ccd457cb0cdec0c6231"/>
    <x v="3"/>
    <x v="0"/>
    <n v="1030000"/>
    <x v="0"/>
    <x v="13"/>
    <x v="1"/>
  </r>
  <r>
    <s v="651f6ccd457cb0cdec0c6231"/>
    <x v="3"/>
    <x v="0"/>
    <n v="750600"/>
    <x v="11"/>
    <x v="13"/>
    <x v="1"/>
  </r>
  <r>
    <s v="651f6ccd457cb0cdec0c6231"/>
    <x v="3"/>
    <x v="0"/>
    <n v="2175012"/>
    <x v="1"/>
    <x v="13"/>
    <x v="1"/>
  </r>
  <r>
    <s v="63de55b68d8007cdf7052293"/>
    <x v="3"/>
    <x v="0"/>
    <n v="923250"/>
    <x v="0"/>
    <x v="0"/>
    <x v="9"/>
  </r>
  <r>
    <s v="6294c531236ea4aeb403e257"/>
    <x v="3"/>
    <x v="0"/>
    <n v="1040000"/>
    <x v="8"/>
    <x v="13"/>
    <x v="8"/>
  </r>
  <r>
    <s v="633f94272609de72b20caa76"/>
    <x v="3"/>
    <x v="0"/>
    <n v="730000"/>
    <x v="0"/>
    <x v="13"/>
    <x v="3"/>
  </r>
  <r>
    <s v="63c3c5e9f0d1165ad50d51bd"/>
    <x v="3"/>
    <x v="0"/>
    <n v="470000"/>
    <x v="6"/>
    <x v="14"/>
    <x v="3"/>
  </r>
  <r>
    <s v="63c3c5e9f0d1165ad50d51bd"/>
    <x v="3"/>
    <x v="0"/>
    <n v="540000"/>
    <x v="1"/>
    <x v="14"/>
    <x v="3"/>
  </r>
  <r>
    <s v="64ff7669df102f56380ee630"/>
    <x v="3"/>
    <x v="18"/>
    <n v="370000"/>
    <x v="6"/>
    <x v="13"/>
    <x v="3"/>
  </r>
  <r>
    <s v="63e9b2e8bafa3542680ffaf9"/>
    <x v="3"/>
    <x v="0"/>
    <n v="390000"/>
    <x v="6"/>
    <x v="0"/>
    <x v="1"/>
  </r>
  <r>
    <s v="63e9b2e8bafa3542680ffaf9"/>
    <x v="3"/>
    <x v="0"/>
    <n v="2199000"/>
    <x v="6"/>
    <x v="0"/>
    <x v="1"/>
  </r>
  <r>
    <s v="63e9b2e8bafa3542680ffaf9"/>
    <x v="3"/>
    <x v="0"/>
    <n v="129000"/>
    <x v="6"/>
    <x v="0"/>
    <x v="1"/>
  </r>
  <r>
    <s v="63e9b2e8bafa3542680ffaf9"/>
    <x v="3"/>
    <x v="0"/>
    <n v="990000"/>
    <x v="0"/>
    <x v="0"/>
    <x v="1"/>
  </r>
  <r>
    <s v="63e9b2e8bafa3542680ffaf9"/>
    <x v="3"/>
    <x v="0"/>
    <n v="720000"/>
    <x v="8"/>
    <x v="0"/>
    <x v="1"/>
  </r>
  <r>
    <s v="6043b39ce4f1b97ce009cde9"/>
    <x v="3"/>
    <x v="0"/>
    <n v="660000"/>
    <x v="0"/>
    <x v="0"/>
    <x v="1"/>
  </r>
  <r>
    <s v="5f8cfc42169cc6141213a1a2"/>
    <x v="3"/>
    <x v="2"/>
    <n v="2547000"/>
    <x v="0"/>
    <x v="0"/>
    <x v="14"/>
  </r>
  <r>
    <s v="5e6210a2f80636ac4f8b4567"/>
    <x v="3"/>
    <x v="1"/>
    <n v="785000"/>
    <x v="0"/>
    <x v="0"/>
    <x v="2"/>
  </r>
  <r>
    <s v="6348e336a08960a9b709a0e9"/>
    <x v="1"/>
    <x v="0"/>
    <n v="780840"/>
    <x v="0"/>
    <x v="0"/>
    <x v="21"/>
  </r>
  <r>
    <s v="61698c4c69887c488b0e4eb8"/>
    <x v="1"/>
    <x v="0"/>
    <n v="500000"/>
    <x v="0"/>
    <x v="0"/>
    <x v="21"/>
  </r>
  <r>
    <s v="63974d67b1ac807cd104a280"/>
    <x v="3"/>
    <x v="0"/>
    <n v="4950000"/>
    <x v="0"/>
    <x v="1"/>
    <x v="21"/>
  </r>
  <r>
    <s v="64c6e3966abda8a25b0790e8"/>
    <x v="3"/>
    <x v="1"/>
    <n v="2170000"/>
    <x v="0"/>
    <x v="13"/>
    <x v="21"/>
  </r>
  <r>
    <s v="64c6e3966abda8a25b0790e8"/>
    <x v="3"/>
    <x v="0"/>
    <n v="1280000"/>
    <x v="0"/>
    <x v="13"/>
    <x v="21"/>
  </r>
  <r>
    <s v="5efde35dd5a16b1b68758012"/>
    <x v="3"/>
    <x v="0"/>
    <n v="1684350"/>
    <x v="0"/>
    <x v="13"/>
    <x v="21"/>
  </r>
  <r>
    <s v="634e56820ce53912a60aa4ca"/>
    <x v="3"/>
    <x v="0"/>
    <n v="1300200"/>
    <x v="0"/>
    <x v="1"/>
    <x v="21"/>
  </r>
  <r>
    <s v="634e56820ce53912a60aa4ca"/>
    <x v="3"/>
    <x v="7"/>
    <n v="1490280"/>
    <x v="0"/>
    <x v="1"/>
    <x v="21"/>
  </r>
  <r>
    <s v="634e56820ce53912a60aa4ca"/>
    <x v="3"/>
    <x v="0"/>
    <n v="1018203"/>
    <x v="0"/>
    <x v="5"/>
    <x v="21"/>
  </r>
  <r>
    <s v="634e56820ce53912a60aa4ca"/>
    <x v="1"/>
    <x v="0"/>
    <n v="702000"/>
    <x v="6"/>
    <x v="0"/>
    <x v="21"/>
  </r>
  <r>
    <s v="6043b39ce4f1b97ce009cde9"/>
    <x v="0"/>
    <x v="27"/>
    <n v="1610000"/>
    <x v="0"/>
    <x v="2"/>
    <x v="21"/>
  </r>
  <r>
    <s v="6043b39ce4f1b97ce009cde9"/>
    <x v="0"/>
    <x v="0"/>
    <n v="875000"/>
    <x v="0"/>
    <x v="0"/>
    <x v="21"/>
  </r>
  <r>
    <s v="6043b39ce4f1b97ce009cde9"/>
    <x v="3"/>
    <x v="0"/>
    <n v="1495000"/>
    <x v="0"/>
    <x v="2"/>
    <x v="21"/>
  </r>
  <r>
    <s v="6043b39ce4f1b97ce009cde9"/>
    <x v="1"/>
    <x v="0"/>
    <n v="750000"/>
    <x v="0"/>
    <x v="2"/>
    <x v="21"/>
  </r>
  <r>
    <s v="6043b39ce4f1b97ce009cde9"/>
    <x v="1"/>
    <x v="0"/>
    <n v="1470000"/>
    <x v="0"/>
    <x v="2"/>
    <x v="21"/>
  </r>
  <r>
    <s v="6043b39ce4f1b97ce009cde9"/>
    <x v="1"/>
    <x v="17"/>
    <n v="706320"/>
    <x v="0"/>
    <x v="0"/>
    <x v="21"/>
  </r>
  <r>
    <s v="607d72bfae9c790cdf449978"/>
    <x v="0"/>
    <x v="0"/>
    <n v="1130000"/>
    <x v="0"/>
    <x v="5"/>
    <x v="21"/>
  </r>
  <r>
    <s v="64ff7669df102f56380ee630"/>
    <x v="3"/>
    <x v="18"/>
    <n v="250000"/>
    <x v="0"/>
    <x v="14"/>
    <x v="21"/>
  </r>
  <r>
    <s v="64ff7669df102f56380ee630"/>
    <x v="3"/>
    <x v="18"/>
    <n v="1389000"/>
    <x v="7"/>
    <x v="14"/>
    <x v="21"/>
  </r>
  <r>
    <s v="64ff7669df102f56380ee630"/>
    <x v="3"/>
    <x v="18"/>
    <n v="442000"/>
    <x v="7"/>
    <x v="14"/>
    <x v="21"/>
  </r>
  <r>
    <s v="64ff7669df102f56380ee630"/>
    <x v="3"/>
    <x v="18"/>
    <n v="697000"/>
    <x v="11"/>
    <x v="14"/>
    <x v="21"/>
  </r>
  <r>
    <s v="571c3c1d7f8b9ae9557fd9c5"/>
    <x v="1"/>
    <x v="0"/>
    <n v="1600000"/>
    <x v="0"/>
    <x v="0"/>
    <x v="21"/>
  </r>
  <r>
    <s v="6304770dac01ee267b04aacc"/>
    <x v="1"/>
    <x v="0"/>
    <n v="423360"/>
    <x v="0"/>
    <x v="5"/>
    <x v="21"/>
  </r>
  <r>
    <s v="60596e12bed4772d2c0bde41"/>
    <x v="1"/>
    <x v="0"/>
    <n v="978000"/>
    <x v="0"/>
    <x v="0"/>
    <x v="21"/>
  </r>
  <r>
    <s v="5c1a18eb819a4e7c7a8b4568"/>
    <x v="1"/>
    <x v="2"/>
    <n v="385000"/>
    <x v="6"/>
    <x v="5"/>
    <x v="21"/>
  </r>
  <r>
    <s v="6099f4736319ca6a613925bc"/>
    <x v="3"/>
    <x v="0"/>
    <n v="2000000"/>
    <x v="0"/>
    <x v="15"/>
    <x v="21"/>
  </r>
  <r>
    <s v="6099f4736319ca6a613925bc"/>
    <x v="3"/>
    <x v="0"/>
    <n v="2000000"/>
    <x v="0"/>
    <x v="15"/>
    <x v="21"/>
  </r>
  <r>
    <s v="6294c531236ea4aeb403e257"/>
    <x v="3"/>
    <x v="0"/>
    <n v="1990000"/>
    <x v="0"/>
    <x v="2"/>
    <x v="21"/>
  </r>
  <r>
    <s v="5ce2c3ee277035ae7332a134"/>
    <x v="3"/>
    <x v="0"/>
    <n v="780000"/>
    <x v="0"/>
    <x v="5"/>
    <x v="21"/>
  </r>
  <r>
    <s v="607d72bfae9c790cdf449978"/>
    <x v="0"/>
    <x v="0"/>
    <n v="729856"/>
    <x v="0"/>
    <x v="5"/>
    <x v="21"/>
  </r>
  <r>
    <s v="607d72bfae9c790cdf449978"/>
    <x v="0"/>
    <x v="0"/>
    <n v="1530000"/>
    <x v="0"/>
    <x v="18"/>
    <x v="21"/>
  </r>
  <r>
    <s v="6209c812e616573dc94c89fe"/>
    <x v="3"/>
    <x v="7"/>
    <n v="380000"/>
    <x v="0"/>
    <x v="26"/>
    <x v="21"/>
  </r>
  <r>
    <s v="6294c531236ea4aeb403e257"/>
    <x v="1"/>
    <x v="0"/>
    <n v="1000000"/>
    <x v="0"/>
    <x v="5"/>
    <x v="21"/>
  </r>
  <r>
    <s v="6294c531236ea4aeb403e257"/>
    <x v="1"/>
    <x v="26"/>
    <n v="1500000"/>
    <x v="0"/>
    <x v="5"/>
    <x v="21"/>
  </r>
  <r>
    <s v="5e46428b9d9b353f738b4568"/>
    <x v="1"/>
    <x v="1"/>
    <n v="561600"/>
    <x v="0"/>
    <x v="0"/>
    <x v="21"/>
  </r>
  <r>
    <s v="5e46428b9d9b353f738b4568"/>
    <x v="1"/>
    <x v="1"/>
    <n v="604800"/>
    <x v="0"/>
    <x v="0"/>
    <x v="21"/>
  </r>
  <r>
    <s v="6294c531236ea4aeb403e257"/>
    <x v="1"/>
    <x v="0"/>
    <n v="961200"/>
    <x v="0"/>
    <x v="5"/>
    <x v="21"/>
  </r>
  <r>
    <s v="5da687c79d9b3504088b4568"/>
    <x v="1"/>
    <x v="9"/>
    <n v="430000"/>
    <x v="6"/>
    <x v="5"/>
    <x v="21"/>
  </r>
  <r>
    <s v="6294c531236ea4aeb403e257"/>
    <x v="1"/>
    <x v="0"/>
    <n v="1512000"/>
    <x v="0"/>
    <x v="5"/>
    <x v="21"/>
  </r>
  <r>
    <s v="5e455549f80636533e8b4569"/>
    <x v="1"/>
    <x v="1"/>
    <n v="702000"/>
    <x v="0"/>
    <x v="5"/>
    <x v="21"/>
  </r>
  <r>
    <s v="5eda06ff408a53f9198b4567"/>
    <x v="1"/>
    <x v="0"/>
    <n v="600000"/>
    <x v="0"/>
    <x v="0"/>
    <x v="21"/>
  </r>
  <r>
    <s v="6043b39ce4f1b97ce009cde9"/>
    <x v="3"/>
    <x v="0"/>
    <n v="505000"/>
    <x v="0"/>
    <x v="2"/>
    <x v="21"/>
  </r>
  <r>
    <s v="6209a98b237f427fed43c9b9"/>
    <x v="1"/>
    <x v="0"/>
    <n v="165880"/>
    <x v="6"/>
    <x v="5"/>
    <x v="21"/>
  </r>
  <r>
    <s v="6209a98b237f427fed43c9b9"/>
    <x v="1"/>
    <x v="33"/>
    <n v="51840"/>
    <x v="2"/>
    <x v="5"/>
    <x v="21"/>
  </r>
  <r>
    <s v="6209a98b237f427fed43c9b9"/>
    <x v="1"/>
    <x v="0"/>
    <n v="530000"/>
    <x v="1"/>
    <x v="2"/>
    <x v="21"/>
  </r>
  <r>
    <s v="6209a98b237f427fed43c9b9"/>
    <x v="1"/>
    <x v="0"/>
    <n v="123880"/>
    <x v="4"/>
    <x v="5"/>
    <x v="21"/>
  </r>
  <r>
    <s v="6209a98b237f427fed43c9b9"/>
    <x v="1"/>
    <x v="5"/>
    <n v="150720"/>
    <x v="6"/>
    <x v="5"/>
    <x v="21"/>
  </r>
  <r>
    <s v="607d72bfae9c790cdf449978"/>
    <x v="0"/>
    <x v="0"/>
    <n v="1230000"/>
    <x v="0"/>
    <x v="5"/>
    <x v="21"/>
  </r>
  <r>
    <s v="634e56820ce53912a60aa4ca"/>
    <x v="3"/>
    <x v="7"/>
    <n v="1285000"/>
    <x v="0"/>
    <x v="2"/>
    <x v="21"/>
  </r>
  <r>
    <s v="634e56820ce53912a60aa4ca"/>
    <x v="3"/>
    <x v="7"/>
    <n v="800000"/>
    <x v="0"/>
    <x v="5"/>
    <x v="21"/>
  </r>
  <r>
    <s v="634e56820ce53912a60aa4ca"/>
    <x v="3"/>
    <x v="7"/>
    <n v="615000"/>
    <x v="4"/>
    <x v="5"/>
    <x v="21"/>
  </r>
  <r>
    <s v="5e61eeecf80636ed2a8b4567"/>
    <x v="1"/>
    <x v="0"/>
    <n v="734400"/>
    <x v="0"/>
    <x v="5"/>
    <x v="21"/>
  </r>
  <r>
    <s v="6304770dac01ee267b04aacc"/>
    <x v="3"/>
    <x v="0"/>
    <n v="884000"/>
    <x v="0"/>
    <x v="5"/>
    <x v="21"/>
  </r>
  <r>
    <s v="6348e336a08960a9b709a0e9"/>
    <x v="1"/>
    <x v="0"/>
    <n v="667008"/>
    <x v="0"/>
    <x v="0"/>
    <x v="21"/>
  </r>
  <r>
    <s v="571c3c1d7f8b9ae9557fd9c5"/>
    <x v="4"/>
    <x v="0"/>
    <n v="600000"/>
    <x v="0"/>
    <x v="9"/>
    <x v="21"/>
  </r>
  <r>
    <s v="5ad99d20652fe8791e456ea0"/>
    <x v="4"/>
    <x v="0"/>
    <n v="1200000"/>
    <x v="0"/>
    <x v="9"/>
    <x v="6"/>
  </r>
  <r>
    <s v="5ad99d20652fe8791e456ea0"/>
    <x v="4"/>
    <x v="5"/>
    <n v="1050000"/>
    <x v="0"/>
    <x v="5"/>
    <x v="6"/>
  </r>
  <r>
    <s v="571c3c1d7f8b9ae9557fd9c5"/>
    <x v="4"/>
    <x v="2"/>
    <n v="1000000"/>
    <x v="0"/>
    <x v="5"/>
    <x v="21"/>
  </r>
  <r>
    <s v="5c1a18eb819a4e7c7a8b4568"/>
    <x v="4"/>
    <x v="22"/>
    <n v="500000"/>
    <x v="0"/>
    <x v="5"/>
    <x v="21"/>
  </r>
  <r>
    <s v="5ad99d20652fe8791e456ea0"/>
    <x v="4"/>
    <x v="19"/>
    <n v="1050000"/>
    <x v="0"/>
    <x v="5"/>
    <x v="6"/>
  </r>
  <r>
    <s v="5ad99d20652fe8791e456ea0"/>
    <x v="4"/>
    <x v="0"/>
    <n v="120000"/>
    <x v="0"/>
    <x v="5"/>
    <x v="6"/>
  </r>
  <r>
    <s v="5ad99d20652fe8791e456ea0"/>
    <x v="4"/>
    <x v="7"/>
    <n v="300000"/>
    <x v="0"/>
    <x v="5"/>
    <x v="6"/>
  </r>
  <r>
    <s v="5ad99d20652fe8791e456ea0"/>
    <x v="4"/>
    <x v="1"/>
    <n v="1170000"/>
    <x v="0"/>
    <x v="5"/>
    <x v="6"/>
  </r>
  <r>
    <s v="571c3c1d7f8b9ae9557fd9c5"/>
    <x v="4"/>
    <x v="31"/>
    <n v="480000"/>
    <x v="0"/>
    <x v="5"/>
    <x v="21"/>
  </r>
  <r>
    <s v="5ad99d20652fe8791e456ea0"/>
    <x v="4"/>
    <x v="0"/>
    <n v="1170000"/>
    <x v="0"/>
    <x v="5"/>
    <x v="6"/>
  </r>
  <r>
    <s v="5ad99d20652fe8791e456ea0"/>
    <x v="4"/>
    <x v="0"/>
    <n v="300000"/>
    <x v="0"/>
    <x v="5"/>
    <x v="6"/>
  </r>
  <r>
    <s v="571c3c1d7f8b9ae9557fd9c5"/>
    <x v="4"/>
    <x v="0"/>
    <n v="400000"/>
    <x v="0"/>
    <x v="11"/>
    <x v="21"/>
  </r>
  <r>
    <s v="5ad99d20652fe8791e456ea0"/>
    <x v="4"/>
    <x v="34"/>
    <n v="1170000"/>
    <x v="5"/>
    <x v="11"/>
    <x v="6"/>
  </r>
  <r>
    <s v="5ad99d20652fe8791e456ea0"/>
    <x v="4"/>
    <x v="2"/>
    <n v="600000"/>
    <x v="0"/>
    <x v="11"/>
    <x v="6"/>
  </r>
  <r>
    <s v="5a685410652fe84a4cc1fec5"/>
    <x v="4"/>
    <x v="4"/>
    <n v="349000"/>
    <x v="0"/>
    <x v="11"/>
    <x v="6"/>
  </r>
  <r>
    <s v="5a685410652fe84a4cc1fec5"/>
    <x v="4"/>
    <x v="0"/>
    <n v="389000"/>
    <x v="5"/>
    <x v="11"/>
    <x v="3"/>
  </r>
  <r>
    <s v="570c96987f8b9a2c0f3776b8"/>
    <x v="4"/>
    <x v="0"/>
    <n v="5050000"/>
    <x v="0"/>
    <x v="8"/>
    <x v="21"/>
  </r>
  <r>
    <s v="5ca1722114d4506417f59ae4"/>
    <x v="4"/>
    <x v="0"/>
    <n v="120000"/>
    <x v="5"/>
    <x v="5"/>
    <x v="21"/>
  </r>
  <r>
    <s v="570c96987f8b9a2c0f3776b8"/>
    <x v="4"/>
    <x v="24"/>
    <n v="770000"/>
    <x v="5"/>
    <x v="5"/>
    <x v="21"/>
  </r>
  <r>
    <s v="5ca1722114d4506417f59ae4"/>
    <x v="4"/>
    <x v="0"/>
    <n v="120000"/>
    <x v="5"/>
    <x v="5"/>
    <x v="21"/>
  </r>
  <r>
    <s v="5ca1722114d4506417f59ae4"/>
    <x v="4"/>
    <x v="8"/>
    <n v="120000"/>
    <x v="5"/>
    <x v="5"/>
    <x v="21"/>
  </r>
  <r>
    <s v="570c96987f8b9a2c0f3776b8"/>
    <x v="4"/>
    <x v="25"/>
    <n v="1030000"/>
    <x v="5"/>
    <x v="5"/>
    <x v="21"/>
  </r>
  <r>
    <s v="5ca1722114d4506417f59ae4"/>
    <x v="4"/>
    <x v="0"/>
    <n v="130000"/>
    <x v="5"/>
    <x v="5"/>
    <x v="21"/>
  </r>
  <r>
    <s v="5ca1722114d4506417f59ae4"/>
    <x v="4"/>
    <x v="1"/>
    <n v="130000"/>
    <x v="5"/>
    <x v="5"/>
    <x v="21"/>
  </r>
  <r>
    <s v="5ca1722114d4506417f59ae4"/>
    <x v="4"/>
    <x v="0"/>
    <n v="130000"/>
    <x v="5"/>
    <x v="5"/>
    <x v="21"/>
  </r>
  <r>
    <s v="5ca1722114d4506417f59ae4"/>
    <x v="4"/>
    <x v="31"/>
    <n v="130000"/>
    <x v="5"/>
    <x v="5"/>
    <x v="21"/>
  </r>
  <r>
    <s v="5ca1722114d4506417f59ae4"/>
    <x v="4"/>
    <x v="17"/>
    <n v="130000"/>
    <x v="5"/>
    <x v="5"/>
    <x v="21"/>
  </r>
  <r>
    <s v="5ca1722114d4506417f59ae4"/>
    <x v="4"/>
    <x v="0"/>
    <n v="130000"/>
    <x v="5"/>
    <x v="5"/>
    <x v="21"/>
  </r>
  <r>
    <s v="5ca1722114d4506417f59ae4"/>
    <x v="4"/>
    <x v="0"/>
    <n v="130000"/>
    <x v="5"/>
    <x v="5"/>
    <x v="21"/>
  </r>
  <r>
    <s v="570c96987f8b9a2c0f3776b8"/>
    <x v="4"/>
    <x v="2"/>
    <n v="819000"/>
    <x v="5"/>
    <x v="5"/>
    <x v="21"/>
  </r>
  <r>
    <s v="5ca1722114d4506417f59ae4"/>
    <x v="4"/>
    <x v="9"/>
    <n v="130000"/>
    <x v="5"/>
    <x v="5"/>
    <x v="21"/>
  </r>
  <r>
    <s v="5ca1722114d4506417f59ae4"/>
    <x v="4"/>
    <x v="2"/>
    <n v="120000"/>
    <x v="5"/>
    <x v="5"/>
    <x v="21"/>
  </r>
  <r>
    <s v="5ca1722114d4506417f59ae4"/>
    <x v="4"/>
    <x v="0"/>
    <n v="100000"/>
    <x v="5"/>
    <x v="5"/>
    <x v="21"/>
  </r>
  <r>
    <s v="5ca1722114d4506417f59ae4"/>
    <x v="4"/>
    <x v="3"/>
    <n v="130000"/>
    <x v="5"/>
    <x v="5"/>
    <x v="21"/>
  </r>
  <r>
    <s v="5ca1722114d4506417f59ae4"/>
    <x v="4"/>
    <x v="0"/>
    <n v="100000"/>
    <x v="5"/>
    <x v="5"/>
    <x v="21"/>
  </r>
  <r>
    <s v="5ca1722114d4506417f59ae4"/>
    <x v="4"/>
    <x v="0"/>
    <n v="130000"/>
    <x v="5"/>
    <x v="5"/>
    <x v="21"/>
  </r>
  <r>
    <s v="5ca1722114d4506417f59ae4"/>
    <x v="4"/>
    <x v="0"/>
    <n v="130000"/>
    <x v="5"/>
    <x v="5"/>
    <x v="21"/>
  </r>
  <r>
    <s v="5ca1722114d4506417f59ae4"/>
    <x v="4"/>
    <x v="10"/>
    <n v="100000"/>
    <x v="5"/>
    <x v="5"/>
    <x v="21"/>
  </r>
  <r>
    <s v="5ca1722114d4506417f59ae4"/>
    <x v="4"/>
    <x v="24"/>
    <n v="130000"/>
    <x v="5"/>
    <x v="5"/>
    <x v="21"/>
  </r>
  <r>
    <s v="5ca1722114d4506417f59ae4"/>
    <x v="4"/>
    <x v="24"/>
    <n v="130000"/>
    <x v="5"/>
    <x v="5"/>
    <x v="21"/>
  </r>
  <r>
    <s v="5ca1722114d4506417f59ae4"/>
    <x v="4"/>
    <x v="0"/>
    <n v="130000"/>
    <x v="5"/>
    <x v="5"/>
    <x v="21"/>
  </r>
  <r>
    <s v="5ca1722114d4506417f59ae4"/>
    <x v="4"/>
    <x v="0"/>
    <n v="130000"/>
    <x v="5"/>
    <x v="5"/>
    <x v="21"/>
  </r>
  <r>
    <s v="5ca1722114d4506417f59ae4"/>
    <x v="4"/>
    <x v="1"/>
    <n v="130000"/>
    <x v="5"/>
    <x v="5"/>
    <x v="21"/>
  </r>
  <r>
    <s v="5ca1722114d4506417f59ae4"/>
    <x v="4"/>
    <x v="1"/>
    <n v="130000"/>
    <x v="5"/>
    <x v="5"/>
    <x v="21"/>
  </r>
  <r>
    <s v="5ca1722114d4506417f59ae4"/>
    <x v="4"/>
    <x v="10"/>
    <n v="130000"/>
    <x v="5"/>
    <x v="5"/>
    <x v="21"/>
  </r>
  <r>
    <s v="5ca1722114d4506417f59ae4"/>
    <x v="4"/>
    <x v="1"/>
    <n v="130000"/>
    <x v="5"/>
    <x v="5"/>
    <x v="21"/>
  </r>
  <r>
    <s v="5ca1722114d4506417f59ae4"/>
    <x v="4"/>
    <x v="0"/>
    <n v="130000"/>
    <x v="5"/>
    <x v="5"/>
    <x v="21"/>
  </r>
  <r>
    <s v="5ca1722114d4506417f59ae4"/>
    <x v="4"/>
    <x v="0"/>
    <n v="130000"/>
    <x v="5"/>
    <x v="5"/>
    <x v="21"/>
  </r>
  <r>
    <s v="5ca1722114d4506417f59ae4"/>
    <x v="4"/>
    <x v="0"/>
    <n v="130000"/>
    <x v="5"/>
    <x v="5"/>
    <x v="21"/>
  </r>
  <r>
    <s v="5ca1722114d4506417f59ae4"/>
    <x v="4"/>
    <x v="28"/>
    <n v="130000"/>
    <x v="5"/>
    <x v="5"/>
    <x v="21"/>
  </r>
  <r>
    <s v="5ca1722114d4506417f59ae4"/>
    <x v="4"/>
    <x v="19"/>
    <n v="130000"/>
    <x v="5"/>
    <x v="5"/>
    <x v="21"/>
  </r>
  <r>
    <s v="5ca1722114d4506417f59ae4"/>
    <x v="4"/>
    <x v="0"/>
    <n v="130000"/>
    <x v="5"/>
    <x v="5"/>
    <x v="21"/>
  </r>
  <r>
    <s v="5ca1722114d4506417f59ae4"/>
    <x v="4"/>
    <x v="0"/>
    <n v="130000"/>
    <x v="5"/>
    <x v="5"/>
    <x v="21"/>
  </r>
  <r>
    <s v="5ca1722114d4506417f59ae4"/>
    <x v="4"/>
    <x v="0"/>
    <n v="130000"/>
    <x v="5"/>
    <x v="5"/>
    <x v="21"/>
  </r>
  <r>
    <s v="5ca1722114d4506417f59ae4"/>
    <x v="4"/>
    <x v="1"/>
    <n v="30000"/>
    <x v="5"/>
    <x v="5"/>
    <x v="21"/>
  </r>
  <r>
    <s v="5ca1722114d4506417f59ae4"/>
    <x v="4"/>
    <x v="0"/>
    <n v="130000"/>
    <x v="5"/>
    <x v="5"/>
    <x v="21"/>
  </r>
  <r>
    <s v="5ca1722114d4506417f59ae4"/>
    <x v="4"/>
    <x v="0"/>
    <n v="130000"/>
    <x v="5"/>
    <x v="5"/>
    <x v="21"/>
  </r>
  <r>
    <s v="5ca1722114d4506417f59ae4"/>
    <x v="4"/>
    <x v="0"/>
    <n v="130000"/>
    <x v="5"/>
    <x v="5"/>
    <x v="21"/>
  </r>
  <r>
    <s v="5ca1722114d4506417f59ae4"/>
    <x v="4"/>
    <x v="2"/>
    <n v="130000"/>
    <x v="5"/>
    <x v="5"/>
    <x v="21"/>
  </r>
  <r>
    <s v="5ca1722114d4506417f59ae4"/>
    <x v="4"/>
    <x v="0"/>
    <n v="130000"/>
    <x v="5"/>
    <x v="5"/>
    <x v="21"/>
  </r>
  <r>
    <s v="5ca1722114d4506417f59ae4"/>
    <x v="4"/>
    <x v="28"/>
    <n v="130000"/>
    <x v="5"/>
    <x v="5"/>
    <x v="21"/>
  </r>
  <r>
    <s v="5ca1722114d4506417f59ae4"/>
    <x v="4"/>
    <x v="28"/>
    <n v="130000"/>
    <x v="5"/>
    <x v="5"/>
    <x v="21"/>
  </r>
  <r>
    <s v="570c96987f8b9a2c0f3776b8"/>
    <x v="4"/>
    <x v="24"/>
    <n v="520000"/>
    <x v="5"/>
    <x v="5"/>
    <x v="21"/>
  </r>
  <r>
    <s v="5ca1722114d4506417f59ae4"/>
    <x v="4"/>
    <x v="0"/>
    <n v="130000"/>
    <x v="5"/>
    <x v="5"/>
    <x v="21"/>
  </r>
  <r>
    <s v="5ca1722114d4506417f59ae4"/>
    <x v="4"/>
    <x v="0"/>
    <n v="130000"/>
    <x v="5"/>
    <x v="5"/>
    <x v="21"/>
  </r>
  <r>
    <s v="5ca1722114d4506417f59ae4"/>
    <x v="4"/>
    <x v="35"/>
    <n v="130000"/>
    <x v="5"/>
    <x v="5"/>
    <x v="21"/>
  </r>
  <r>
    <s v="5ca1722114d4506417f59ae4"/>
    <x v="4"/>
    <x v="0"/>
    <n v="130000"/>
    <x v="5"/>
    <x v="5"/>
    <x v="21"/>
  </r>
  <r>
    <s v="5ca1722114d4506417f59ae4"/>
    <x v="4"/>
    <x v="0"/>
    <n v="130000"/>
    <x v="5"/>
    <x v="5"/>
    <x v="21"/>
  </r>
  <r>
    <s v="5ca1722114d4506417f59ae4"/>
    <x v="4"/>
    <x v="19"/>
    <n v="130000"/>
    <x v="5"/>
    <x v="5"/>
    <x v="21"/>
  </r>
  <r>
    <s v="5ca1722114d4506417f59ae4"/>
    <x v="4"/>
    <x v="0"/>
    <n v="130000"/>
    <x v="5"/>
    <x v="5"/>
    <x v="21"/>
  </r>
  <r>
    <s v="5ca1722114d4506417f59ae4"/>
    <x v="4"/>
    <x v="0"/>
    <n v="130000"/>
    <x v="5"/>
    <x v="5"/>
    <x v="21"/>
  </r>
  <r>
    <s v="5ca1722114d4506417f59ae4"/>
    <x v="4"/>
    <x v="0"/>
    <n v="130000"/>
    <x v="5"/>
    <x v="5"/>
    <x v="21"/>
  </r>
  <r>
    <s v="5ca1722114d4506417f59ae4"/>
    <x v="4"/>
    <x v="0"/>
    <n v="130000"/>
    <x v="5"/>
    <x v="5"/>
    <x v="21"/>
  </r>
  <r>
    <s v="5ca1722114d4506417f59ae4"/>
    <x v="4"/>
    <x v="0"/>
    <n v="130000"/>
    <x v="5"/>
    <x v="5"/>
    <x v="21"/>
  </r>
  <r>
    <s v="5ca1722114d4506417f59ae4"/>
    <x v="4"/>
    <x v="2"/>
    <n v="130000"/>
    <x v="5"/>
    <x v="5"/>
    <x v="21"/>
  </r>
  <r>
    <s v="5ca1722114d4506417f59ae4"/>
    <x v="4"/>
    <x v="8"/>
    <n v="130000"/>
    <x v="5"/>
    <x v="5"/>
    <x v="21"/>
  </r>
  <r>
    <s v="5ca1722114d4506417f59ae4"/>
    <x v="4"/>
    <x v="0"/>
    <n v="130000"/>
    <x v="5"/>
    <x v="5"/>
    <x v="21"/>
  </r>
  <r>
    <s v="5ca1722114d4506417f59ae4"/>
    <x v="4"/>
    <x v="2"/>
    <n v="130000"/>
    <x v="5"/>
    <x v="5"/>
    <x v="21"/>
  </r>
  <r>
    <s v="5ca1722114d4506417f59ae4"/>
    <x v="4"/>
    <x v="17"/>
    <n v="130000"/>
    <x v="5"/>
    <x v="5"/>
    <x v="21"/>
  </r>
  <r>
    <s v="5ca1722114d4506417f59ae4"/>
    <x v="4"/>
    <x v="0"/>
    <n v="130000"/>
    <x v="5"/>
    <x v="5"/>
    <x v="21"/>
  </r>
  <r>
    <s v="5ca1722114d4506417f59ae4"/>
    <x v="4"/>
    <x v="0"/>
    <n v="130000"/>
    <x v="5"/>
    <x v="5"/>
    <x v="21"/>
  </r>
  <r>
    <s v="5ca1722114d4506417f59ae4"/>
    <x v="4"/>
    <x v="0"/>
    <n v="130000"/>
    <x v="5"/>
    <x v="5"/>
    <x v="21"/>
  </r>
  <r>
    <s v="5ca1722114d4506417f59ae4"/>
    <x v="4"/>
    <x v="4"/>
    <n v="130000"/>
    <x v="5"/>
    <x v="5"/>
    <x v="21"/>
  </r>
  <r>
    <s v="5ca1722114d4506417f59ae4"/>
    <x v="4"/>
    <x v="0"/>
    <n v="130000"/>
    <x v="5"/>
    <x v="5"/>
    <x v="21"/>
  </r>
  <r>
    <s v="5ca1722114d4506417f59ae4"/>
    <x v="4"/>
    <x v="1"/>
    <n v="130000"/>
    <x v="5"/>
    <x v="5"/>
    <x v="21"/>
  </r>
  <r>
    <s v="570c96987f8b9a2c0f3776b8"/>
    <x v="4"/>
    <x v="24"/>
    <n v="830000"/>
    <x v="5"/>
    <x v="5"/>
    <x v="21"/>
  </r>
  <r>
    <s v="570c96987f8b9a2c0f3776b8"/>
    <x v="4"/>
    <x v="24"/>
    <n v="720000"/>
    <x v="5"/>
    <x v="5"/>
    <x v="21"/>
  </r>
  <r>
    <s v="570c96987f8b9a2c0f3776b8"/>
    <x v="4"/>
    <x v="24"/>
    <n v="520000"/>
    <x v="5"/>
    <x v="5"/>
    <x v="21"/>
  </r>
  <r>
    <s v="570c96987f8b9a2c0f3776b8"/>
    <x v="4"/>
    <x v="24"/>
    <n v="620000"/>
    <x v="5"/>
    <x v="5"/>
    <x v="21"/>
  </r>
  <r>
    <s v="5ca1722114d4506417f59ae4"/>
    <x v="4"/>
    <x v="0"/>
    <n v="130000"/>
    <x v="5"/>
    <x v="5"/>
    <x v="21"/>
  </r>
  <r>
    <s v="570c96987f8b9a2c0f3776b8"/>
    <x v="4"/>
    <x v="9"/>
    <n v="720000"/>
    <x v="5"/>
    <x v="5"/>
    <x v="21"/>
  </r>
  <r>
    <s v="570c96987f8b9a2c0f3776b8"/>
    <x v="4"/>
    <x v="24"/>
    <n v="720000"/>
    <x v="5"/>
    <x v="5"/>
    <x v="21"/>
  </r>
  <r>
    <s v="570c96987f8b9a2c0f3776b8"/>
    <x v="4"/>
    <x v="24"/>
    <n v="810000"/>
    <x v="5"/>
    <x v="5"/>
    <x v="21"/>
  </r>
  <r>
    <s v="5ca1722114d4506417f59ae4"/>
    <x v="4"/>
    <x v="4"/>
    <n v="130000"/>
    <x v="5"/>
    <x v="5"/>
    <x v="21"/>
  </r>
  <r>
    <s v="5ca1722114d4506417f59ae4"/>
    <x v="4"/>
    <x v="2"/>
    <n v="130000"/>
    <x v="5"/>
    <x v="5"/>
    <x v="21"/>
  </r>
  <r>
    <s v="5ca1722114d4506417f59ae4"/>
    <x v="4"/>
    <x v="0"/>
    <s v="NULL"/>
    <x v="5"/>
    <x v="5"/>
    <x v="21"/>
  </r>
  <r>
    <s v="5ca1722114d4506417f59ae4"/>
    <x v="4"/>
    <x v="2"/>
    <n v="130000"/>
    <x v="5"/>
    <x v="5"/>
    <x v="21"/>
  </r>
  <r>
    <s v="570c96987f8b9a2c0f3776b8"/>
    <x v="4"/>
    <x v="24"/>
    <n v="810000"/>
    <x v="5"/>
    <x v="5"/>
    <x v="21"/>
  </r>
  <r>
    <s v="570c96987f8b9a2c0f3776b8"/>
    <x v="4"/>
    <x v="24"/>
    <n v="720000"/>
    <x v="5"/>
    <x v="5"/>
    <x v="21"/>
  </r>
  <r>
    <s v="570c96987f8b9a2c0f3776b8"/>
    <x v="4"/>
    <x v="0"/>
    <n v="520000"/>
    <x v="5"/>
    <x v="5"/>
    <x v="21"/>
  </r>
  <r>
    <s v="570c96987f8b9a2c0f3776b8"/>
    <x v="4"/>
    <x v="24"/>
    <n v="520000"/>
    <x v="5"/>
    <x v="5"/>
    <x v="21"/>
  </r>
  <r>
    <s v="570c96987f8b9a2c0f3776b8"/>
    <x v="4"/>
    <x v="24"/>
    <n v="1020000"/>
    <x v="5"/>
    <x v="5"/>
    <x v="21"/>
  </r>
  <r>
    <s v="570c96987f8b9a2c0f3776b8"/>
    <x v="4"/>
    <x v="24"/>
    <n v="730000"/>
    <x v="5"/>
    <x v="5"/>
    <x v="21"/>
  </r>
  <r>
    <s v="5ca1722114d4506417f59ae4"/>
    <x v="4"/>
    <x v="17"/>
    <n v="130000"/>
    <x v="5"/>
    <x v="5"/>
    <x v="21"/>
  </r>
  <r>
    <s v="5ca1722114d4506417f59ae4"/>
    <x v="4"/>
    <x v="0"/>
    <n v="130000"/>
    <x v="5"/>
    <x v="5"/>
    <x v="21"/>
  </r>
  <r>
    <s v="5ca1722114d4506417f59ae4"/>
    <x v="4"/>
    <x v="0"/>
    <n v="130000"/>
    <x v="5"/>
    <x v="5"/>
    <x v="21"/>
  </r>
  <r>
    <s v="570c96987f8b9a2c0f3776b8"/>
    <x v="4"/>
    <x v="24"/>
    <n v="1020000"/>
    <x v="5"/>
    <x v="5"/>
    <x v="21"/>
  </r>
  <r>
    <s v="570c96987f8b9a2c0f3776b8"/>
    <x v="4"/>
    <x v="24"/>
    <n v="520000"/>
    <x v="5"/>
    <x v="5"/>
    <x v="21"/>
  </r>
  <r>
    <s v="570c96987f8b9a2c0f3776b8"/>
    <x v="4"/>
    <x v="0"/>
    <n v="1020000"/>
    <x v="5"/>
    <x v="5"/>
    <x v="21"/>
  </r>
  <r>
    <s v="570c96987f8b9a2c0f3776b8"/>
    <x v="4"/>
    <x v="24"/>
    <n v="730000"/>
    <x v="5"/>
    <x v="5"/>
    <x v="21"/>
  </r>
  <r>
    <s v="5ca1722114d4506417f59ae4"/>
    <x v="4"/>
    <x v="1"/>
    <n v="120000"/>
    <x v="5"/>
    <x v="5"/>
    <x v="21"/>
  </r>
  <r>
    <s v="5ca1722114d4506417f59ae4"/>
    <x v="4"/>
    <x v="0"/>
    <n v="130000"/>
    <x v="5"/>
    <x v="5"/>
    <x v="21"/>
  </r>
  <r>
    <s v="570c96987f8b9a2c0f3776b8"/>
    <x v="4"/>
    <x v="24"/>
    <n v="550000"/>
    <x v="5"/>
    <x v="10"/>
    <x v="21"/>
  </r>
  <r>
    <s v="570c96987f8b9a2c0f3776b8"/>
    <x v="4"/>
    <x v="28"/>
    <n v="1110000"/>
    <x v="0"/>
    <x v="5"/>
    <x v="21"/>
  </r>
  <r>
    <s v="571c3c1d7f8b9ae9557fd9c5"/>
    <x v="4"/>
    <x v="19"/>
    <n v="420000"/>
    <x v="0"/>
    <x v="5"/>
    <x v="21"/>
  </r>
  <r>
    <s v="570c96987f8b9a2c0f3776b8"/>
    <x v="4"/>
    <x v="36"/>
    <n v="615000"/>
    <x v="0"/>
    <x v="22"/>
    <x v="21"/>
  </r>
  <r>
    <s v="570c96987f8b9a2c0f3776b8"/>
    <x v="4"/>
    <x v="0"/>
    <n v="700000"/>
    <x v="0"/>
    <x v="22"/>
    <x v="21"/>
  </r>
  <r>
    <s v="570c96987f8b9a2c0f3776b8"/>
    <x v="4"/>
    <x v="1"/>
    <n v="599000"/>
    <x v="0"/>
    <x v="22"/>
    <x v="21"/>
  </r>
  <r>
    <s v="570c96987f8b9a2c0f3776b8"/>
    <x v="4"/>
    <x v="0"/>
    <n v="6000000"/>
    <x v="0"/>
    <x v="22"/>
    <x v="21"/>
  </r>
  <r>
    <s v="570c96987f8b9a2c0f3776b8"/>
    <x v="4"/>
    <x v="24"/>
    <n v="1200000"/>
    <x v="0"/>
    <x v="5"/>
    <x v="21"/>
  </r>
  <r>
    <s v="570c96987f8b9a2c0f3776b8"/>
    <x v="4"/>
    <x v="1"/>
    <n v="1760000"/>
    <x v="0"/>
    <x v="5"/>
    <x v="21"/>
  </r>
  <r>
    <s v="571c3c1d7f8b9ae9557fd9c5"/>
    <x v="4"/>
    <x v="0"/>
    <n v="869000"/>
    <x v="0"/>
    <x v="5"/>
    <x v="21"/>
  </r>
  <r>
    <s v="5d4b9b3f225a38ec298b4567"/>
    <x v="4"/>
    <x v="24"/>
    <n v="400000"/>
    <x v="0"/>
    <x v="5"/>
    <x v="3"/>
  </r>
  <r>
    <s v="5d2c3d998668572a3ece2ff3"/>
    <x v="4"/>
    <x v="0"/>
    <n v="350000"/>
    <x v="0"/>
    <x v="5"/>
    <x v="21"/>
  </r>
  <r>
    <s v="570c96987f8b9a2c0f3776b8"/>
    <x v="4"/>
    <x v="24"/>
    <n v="84000"/>
    <x v="0"/>
    <x v="12"/>
    <x v="21"/>
  </r>
  <r>
    <s v="5d2c3d998668572a3ece2ff3"/>
    <x v="4"/>
    <x v="2"/>
    <n v="344000"/>
    <x v="0"/>
    <x v="5"/>
    <x v="21"/>
  </r>
  <r>
    <s v="5d2c3d998668572a3ece2ff3"/>
    <x v="4"/>
    <x v="24"/>
    <n v="2100000"/>
    <x v="0"/>
    <x v="5"/>
    <x v="21"/>
  </r>
  <r>
    <s v="5d2c3d998668572a3ece2ff3"/>
    <x v="4"/>
    <x v="5"/>
    <n v="900000"/>
    <x v="0"/>
    <x v="5"/>
    <x v="21"/>
  </r>
  <r>
    <s v="5c1a18eb819a4e7c7a8b4568"/>
    <x v="4"/>
    <x v="24"/>
    <n v="900000"/>
    <x v="0"/>
    <x v="23"/>
    <x v="21"/>
  </r>
  <r>
    <s v="5c1a18eb819a4e7c7a8b4568"/>
    <x v="4"/>
    <x v="0"/>
    <n v="900000"/>
    <x v="0"/>
    <x v="0"/>
    <x v="21"/>
  </r>
  <r>
    <s v="5da92ed39d9b35b9338b4567"/>
    <x v="4"/>
    <x v="0"/>
    <n v="500000"/>
    <x v="0"/>
    <x v="0"/>
    <x v="7"/>
  </r>
  <r>
    <s v="570c96987f8b9a2c0f3776b8"/>
    <x v="4"/>
    <x v="24"/>
    <n v="1530000"/>
    <x v="0"/>
    <x v="5"/>
    <x v="21"/>
  </r>
  <r>
    <s v="5c1a18eb819a4e7c7a8b4568"/>
    <x v="4"/>
    <x v="24"/>
    <n v="450000"/>
    <x v="0"/>
    <x v="6"/>
    <x v="21"/>
  </r>
  <r>
    <s v="5d6dd5ca9c373316048b4567"/>
    <x v="4"/>
    <x v="24"/>
    <n v="527500"/>
    <x v="0"/>
    <x v="5"/>
    <x v="15"/>
  </r>
  <r>
    <s v="5c1a18eb819a4e7c7a8b4568"/>
    <x v="4"/>
    <x v="24"/>
    <n v="850000"/>
    <x v="0"/>
    <x v="5"/>
    <x v="21"/>
  </r>
  <r>
    <s v="5dfb165324ba335c6c8b4567"/>
    <x v="4"/>
    <x v="1"/>
    <n v="1280000"/>
    <x v="0"/>
    <x v="5"/>
    <x v="7"/>
  </r>
  <r>
    <s v="5da92ed39d9b35b9338b4567"/>
    <x v="4"/>
    <x v="19"/>
    <n v="1000000"/>
    <x v="0"/>
    <x v="5"/>
    <x v="7"/>
  </r>
  <r>
    <s v="5dfb165324ba335c6c8b4567"/>
    <x v="4"/>
    <x v="2"/>
    <n v="850000"/>
    <x v="0"/>
    <x v="5"/>
    <x v="15"/>
  </r>
  <r>
    <s v="571c3c1d7f8b9ae9557fd9c5"/>
    <x v="4"/>
    <x v="24"/>
    <n v="900000"/>
    <x v="0"/>
    <x v="4"/>
    <x v="21"/>
  </r>
  <r>
    <s v="5da92ed39d9b35b9338b4567"/>
    <x v="4"/>
    <x v="24"/>
    <n v="550000"/>
    <x v="0"/>
    <x v="5"/>
    <x v="7"/>
  </r>
  <r>
    <s v="5d6dd5ca9c373316048b4567"/>
    <x v="2"/>
    <x v="4"/>
    <n v="605000"/>
    <x v="0"/>
    <x v="9"/>
    <x v="15"/>
  </r>
  <r>
    <s v="5e256b0d24ba335b228b4569"/>
    <x v="2"/>
    <x v="0"/>
    <n v="655000"/>
    <x v="0"/>
    <x v="5"/>
    <x v="1"/>
  </r>
  <r>
    <s v="5e32b126f8063638028b4567"/>
    <x v="2"/>
    <x v="1"/>
    <n v="525000"/>
    <x v="0"/>
    <x v="5"/>
    <x v="3"/>
  </r>
  <r>
    <s v="5a685410652fe84a4cc1fec5"/>
    <x v="2"/>
    <x v="0"/>
    <n v="1200000"/>
    <x v="0"/>
    <x v="1"/>
    <x v="6"/>
  </r>
  <r>
    <s v="5da687c79d9b3504088b4568"/>
    <x v="2"/>
    <x v="0"/>
    <n v="220000"/>
    <x v="0"/>
    <x v="1"/>
    <x v="21"/>
  </r>
  <r>
    <s v="5a685410652fe84a4cc1fec5"/>
    <x v="2"/>
    <x v="0"/>
    <n v="1200000"/>
    <x v="0"/>
    <x v="1"/>
    <x v="6"/>
  </r>
  <r>
    <s v="5dfb165324ba335c6c8b4567"/>
    <x v="2"/>
    <x v="1"/>
    <n v="1050000"/>
    <x v="0"/>
    <x v="5"/>
    <x v="7"/>
  </r>
  <r>
    <s v="571c3c1d7f8b9ae9557fd9c5"/>
    <x v="2"/>
    <x v="24"/>
    <n v="500000"/>
    <x v="0"/>
    <x v="15"/>
    <x v="21"/>
  </r>
  <r>
    <s v="571c3c1d7f8b9ae9557fd9c5"/>
    <x v="2"/>
    <x v="24"/>
    <n v="1100000"/>
    <x v="0"/>
    <x v="5"/>
    <x v="21"/>
  </r>
  <r>
    <s v="5ce2c3ee277035ae7332a134"/>
    <x v="2"/>
    <x v="24"/>
    <n v="700000"/>
    <x v="0"/>
    <x v="5"/>
    <x v="21"/>
  </r>
  <r>
    <s v="5e5f2a4ff80636a6458b4567"/>
    <x v="2"/>
    <x v="24"/>
    <n v="448400"/>
    <x v="0"/>
    <x v="2"/>
    <x v="21"/>
  </r>
  <r>
    <s v="5e5f2a4ff80636a6458b4567"/>
    <x v="2"/>
    <x v="24"/>
    <n v="518400"/>
    <x v="0"/>
    <x v="2"/>
    <x v="21"/>
  </r>
  <r>
    <s v="5e5f2a4ff80636a6458b4567"/>
    <x v="2"/>
    <x v="24"/>
    <n v="457500"/>
    <x v="0"/>
    <x v="2"/>
    <x v="21"/>
  </r>
  <r>
    <s v="5e5f2a4ff80636a6458b4567"/>
    <x v="2"/>
    <x v="24"/>
    <n v="477500"/>
    <x v="0"/>
    <x v="2"/>
    <x v="21"/>
  </r>
  <r>
    <s v="5e5f2a4ff80636a6458b4567"/>
    <x v="2"/>
    <x v="24"/>
    <n v="427500"/>
    <x v="0"/>
    <x v="2"/>
    <x v="21"/>
  </r>
  <r>
    <s v="5e5f2a4ff80636a6458b4567"/>
    <x v="2"/>
    <x v="24"/>
    <n v="427500"/>
    <x v="0"/>
    <x v="2"/>
    <x v="21"/>
  </r>
  <r>
    <s v="5e5f2a4ff80636a6458b4567"/>
    <x v="2"/>
    <x v="24"/>
    <n v="457500"/>
    <x v="0"/>
    <x v="2"/>
    <x v="21"/>
  </r>
  <r>
    <s v="5e5f2a4ff80636a6458b4567"/>
    <x v="2"/>
    <x v="24"/>
    <n v="497500"/>
    <x v="0"/>
    <x v="2"/>
    <x v="21"/>
  </r>
  <r>
    <s v="5e5f2a4ff80636a6458b4567"/>
    <x v="2"/>
    <x v="17"/>
    <n v="498400"/>
    <x v="0"/>
    <x v="2"/>
    <x v="21"/>
  </r>
  <r>
    <s v="5e5f2a4ff80636a6458b4567"/>
    <x v="2"/>
    <x v="2"/>
    <n v="498400"/>
    <x v="0"/>
    <x v="2"/>
    <x v="21"/>
  </r>
  <r>
    <s v="5e5f2a4ff80636a6458b4567"/>
    <x v="2"/>
    <x v="0"/>
    <n v="478400"/>
    <x v="0"/>
    <x v="2"/>
    <x v="21"/>
  </r>
  <r>
    <s v="5e5f2a4ff80636a6458b4567"/>
    <x v="2"/>
    <x v="1"/>
    <n v="448400"/>
    <x v="0"/>
    <x v="2"/>
    <x v="21"/>
  </r>
  <r>
    <s v="5e5f2a4ff80636a6458b4567"/>
    <x v="2"/>
    <x v="2"/>
    <n v="478400"/>
    <x v="0"/>
    <x v="2"/>
    <x v="21"/>
  </r>
  <r>
    <s v="5e5f2a4ff80636a6458b4567"/>
    <x v="2"/>
    <x v="1"/>
    <n v="478400"/>
    <x v="0"/>
    <x v="2"/>
    <x v="21"/>
  </r>
  <r>
    <s v="5e5f2a4ff80636a6458b4567"/>
    <x v="2"/>
    <x v="30"/>
    <n v="478400"/>
    <x v="0"/>
    <x v="2"/>
    <x v="21"/>
  </r>
  <r>
    <s v="5e5f2a4ff80636a6458b4567"/>
    <x v="2"/>
    <x v="2"/>
    <n v="427500"/>
    <x v="0"/>
    <x v="2"/>
    <x v="21"/>
  </r>
  <r>
    <s v="5e61194ef8063697198b4567"/>
    <x v="2"/>
    <x v="9"/>
    <n v="742500"/>
    <x v="0"/>
    <x v="2"/>
    <x v="9"/>
  </r>
  <r>
    <s v="571c3c1d7f8b9ae9557fd9c5"/>
    <x v="2"/>
    <x v="1"/>
    <n v="500000"/>
    <x v="0"/>
    <x v="2"/>
    <x v="21"/>
  </r>
  <r>
    <s v="571c3c1d7f8b9ae9557fd9c5"/>
    <x v="2"/>
    <x v="20"/>
    <n v="500000"/>
    <x v="0"/>
    <x v="2"/>
    <x v="21"/>
  </r>
  <r>
    <s v="5e61194ef8063697198b4567"/>
    <x v="2"/>
    <x v="0"/>
    <n v="890000"/>
    <x v="0"/>
    <x v="2"/>
    <x v="1"/>
  </r>
  <r>
    <s v="571c3c1d7f8b9ae9557fd9c5"/>
    <x v="2"/>
    <x v="0"/>
    <n v="900000"/>
    <x v="0"/>
    <x v="2"/>
    <x v="21"/>
  </r>
  <r>
    <s v="571c3c1d7f8b9ae9557fd9c5"/>
    <x v="2"/>
    <x v="23"/>
    <n v="900000"/>
    <x v="0"/>
    <x v="2"/>
    <x v="21"/>
  </r>
  <r>
    <s v="571c3c1d7f8b9ae9557fd9c5"/>
    <x v="2"/>
    <x v="1"/>
    <n v="850000"/>
    <x v="0"/>
    <x v="5"/>
    <x v="21"/>
  </r>
  <r>
    <s v="5da687c79d9b3504088b4568"/>
    <x v="2"/>
    <x v="24"/>
    <n v="1400000"/>
    <x v="5"/>
    <x v="5"/>
    <x v="21"/>
  </r>
  <r>
    <s v="571c3c1d7f8b9ae9557fd9c5"/>
    <x v="2"/>
    <x v="0"/>
    <n v="450000"/>
    <x v="0"/>
    <x v="5"/>
    <x v="21"/>
  </r>
  <r>
    <s v="5da92ed39d9b35b9338b4567"/>
    <x v="2"/>
    <x v="0"/>
    <n v="473000"/>
    <x v="0"/>
    <x v="5"/>
    <x v="7"/>
  </r>
  <r>
    <s v="571c3c1d7f8b9ae9557fd9c5"/>
    <x v="2"/>
    <x v="5"/>
    <n v="700000"/>
    <x v="0"/>
    <x v="5"/>
    <x v="21"/>
  </r>
  <r>
    <s v="5ce2c3ee277035ae7332a134"/>
    <x v="2"/>
    <x v="19"/>
    <n v="500000"/>
    <x v="0"/>
    <x v="5"/>
    <x v="21"/>
  </r>
  <r>
    <s v="5eb232629d9b3572458b456b"/>
    <x v="2"/>
    <x v="2"/>
    <n v="412500"/>
    <x v="0"/>
    <x v="10"/>
    <x v="1"/>
  </r>
  <r>
    <s v="5e69b0a9f8063677078b4568"/>
    <x v="2"/>
    <x v="26"/>
    <n v="671000"/>
    <x v="0"/>
    <x v="5"/>
    <x v="7"/>
  </r>
  <r>
    <s v="5da92ed39d9b35b9338b4567"/>
    <x v="2"/>
    <x v="0"/>
    <n v="990000"/>
    <x v="0"/>
    <x v="5"/>
    <x v="7"/>
  </r>
  <r>
    <s v="5ce2c3ee277035ae7332a134"/>
    <x v="2"/>
    <x v="0"/>
    <n v="100000"/>
    <x v="5"/>
    <x v="5"/>
    <x v="21"/>
  </r>
  <r>
    <s v="5cf0e223277035f76c2d71bb"/>
    <x v="2"/>
    <x v="0"/>
    <n v="44000"/>
    <x v="0"/>
    <x v="7"/>
    <x v="1"/>
  </r>
  <r>
    <s v="571c3c1d7f8b9ae9557fd9c5"/>
    <x v="2"/>
    <x v="5"/>
    <n v="950000"/>
    <x v="0"/>
    <x v="5"/>
    <x v="21"/>
  </r>
  <r>
    <s v="5edaf942408a538c638b4567"/>
    <x v="2"/>
    <x v="0"/>
    <n v="66000"/>
    <x v="0"/>
    <x v="5"/>
    <x v="1"/>
  </r>
  <r>
    <s v="5dfb165324ba335c6c8b4567"/>
    <x v="2"/>
    <x v="0"/>
    <n v="600000"/>
    <x v="0"/>
    <x v="5"/>
    <x v="7"/>
  </r>
  <r>
    <s v="5da92ed39d9b35b9338b4567"/>
    <x v="2"/>
    <x v="0"/>
    <n v="495000"/>
    <x v="0"/>
    <x v="5"/>
    <x v="7"/>
  </r>
  <r>
    <s v="5ee980b69d9b35f76c8b4567"/>
    <x v="2"/>
    <x v="5"/>
    <n v="445500"/>
    <x v="0"/>
    <x v="22"/>
    <x v="3"/>
  </r>
  <r>
    <s v="5eb232629d9b3572458b456b"/>
    <x v="2"/>
    <x v="0"/>
    <n v="627000"/>
    <x v="0"/>
    <x v="18"/>
    <x v="1"/>
  </r>
  <r>
    <s v="5ee980b69d9b35f76c8b4567"/>
    <x v="2"/>
    <x v="0"/>
    <n v="297000"/>
    <x v="0"/>
    <x v="5"/>
    <x v="3"/>
  </r>
  <r>
    <s v="5bff3833819a4e5808e4869a"/>
    <x v="2"/>
    <x v="0"/>
    <n v="500000"/>
    <x v="0"/>
    <x v="5"/>
    <x v="8"/>
  </r>
  <r>
    <s v="5edaf942408a538c638b4567"/>
    <x v="2"/>
    <x v="0"/>
    <n v="1144000"/>
    <x v="0"/>
    <x v="5"/>
    <x v="19"/>
  </r>
  <r>
    <s v="571c3c1d7f8b9ae9557fd9c5"/>
    <x v="2"/>
    <x v="0"/>
    <n v="800000"/>
    <x v="0"/>
    <x v="5"/>
    <x v="21"/>
  </r>
  <r>
    <s v="571c3c1d7f8b9ae9557fd9c5"/>
    <x v="2"/>
    <x v="0"/>
    <n v="750000"/>
    <x v="0"/>
    <x v="5"/>
    <x v="21"/>
  </r>
  <r>
    <s v="5ee980b69d9b35f76c8b4567"/>
    <x v="2"/>
    <x v="22"/>
    <n v="401362"/>
    <x v="0"/>
    <x v="5"/>
    <x v="3"/>
  </r>
  <r>
    <s v="5dfb165324ba335c6c8b4567"/>
    <x v="2"/>
    <x v="0"/>
    <n v="700000"/>
    <x v="0"/>
    <x v="5"/>
    <x v="7"/>
  </r>
  <r>
    <s v="571c3c1d7f8b9ae9557fd9c5"/>
    <x v="2"/>
    <x v="0"/>
    <n v="800000"/>
    <x v="0"/>
    <x v="5"/>
    <x v="21"/>
  </r>
  <r>
    <s v="5edaf942408a538c638b4567"/>
    <x v="2"/>
    <x v="0"/>
    <n v="5440000"/>
    <x v="0"/>
    <x v="5"/>
    <x v="19"/>
  </r>
  <r>
    <s v="5edaf942408a538c638b4567"/>
    <x v="2"/>
    <x v="6"/>
    <n v="1050000"/>
    <x v="0"/>
    <x v="5"/>
    <x v="19"/>
  </r>
  <r>
    <s v="571c3c1d7f8b9ae9557fd9c5"/>
    <x v="2"/>
    <x v="0"/>
    <n v="750000"/>
    <x v="0"/>
    <x v="5"/>
    <x v="21"/>
  </r>
  <r>
    <s v="5eb8291f9d9b357a3b8b4569"/>
    <x v="2"/>
    <x v="9"/>
    <n v="744000"/>
    <x v="0"/>
    <x v="5"/>
    <x v="5"/>
  </r>
  <r>
    <s v="5ee980b69d9b35f76c8b4567"/>
    <x v="2"/>
    <x v="5"/>
    <n v="539000"/>
    <x v="0"/>
    <x v="5"/>
    <x v="3"/>
  </r>
  <r>
    <s v="571c3c1d7f8b9ae9557fd9c5"/>
    <x v="2"/>
    <x v="9"/>
    <n v="500000"/>
    <x v="0"/>
    <x v="5"/>
    <x v="21"/>
  </r>
  <r>
    <s v="5d6dd5ca9c373316048b4567"/>
    <x v="2"/>
    <x v="0"/>
    <n v="500000"/>
    <x v="0"/>
    <x v="5"/>
    <x v="7"/>
  </r>
  <r>
    <s v="5edaf942408a538c638b4567"/>
    <x v="2"/>
    <x v="0"/>
    <n v="570000"/>
    <x v="0"/>
    <x v="5"/>
    <x v="19"/>
  </r>
  <r>
    <s v="5edaf942408a538c638b4567"/>
    <x v="2"/>
    <x v="0"/>
    <n v="1150000"/>
    <x v="0"/>
    <x v="5"/>
    <x v="19"/>
  </r>
  <r>
    <s v="5f4a4ad01524b204b6357f85"/>
    <x v="2"/>
    <x v="0"/>
    <n v="3250000"/>
    <x v="0"/>
    <x v="5"/>
    <x v="1"/>
  </r>
  <r>
    <s v="571c3c1d7f8b9ae9557fd9c5"/>
    <x v="2"/>
    <x v="0"/>
    <n v="850000"/>
    <x v="0"/>
    <x v="19"/>
    <x v="21"/>
  </r>
  <r>
    <s v="5ee980b69d9b35f76c8b4567"/>
    <x v="2"/>
    <x v="0"/>
    <n v="472033"/>
    <x v="0"/>
    <x v="5"/>
    <x v="3"/>
  </r>
  <r>
    <s v="571c3c1d7f8b9ae9557fd9c5"/>
    <x v="2"/>
    <x v="0"/>
    <n v="500000"/>
    <x v="0"/>
    <x v="5"/>
    <x v="21"/>
  </r>
  <r>
    <s v="571c3c1d7f8b9ae9557fd9c5"/>
    <x v="2"/>
    <x v="0"/>
    <n v="750000"/>
    <x v="0"/>
    <x v="5"/>
    <x v="21"/>
  </r>
  <r>
    <s v="5ed78fa6408a537d1f8b4567"/>
    <x v="2"/>
    <x v="2"/>
    <n v="466000"/>
    <x v="0"/>
    <x v="12"/>
    <x v="9"/>
  </r>
  <r>
    <s v="5f70d61176de0a10b664a4a6"/>
    <x v="2"/>
    <x v="0"/>
    <n v="495000"/>
    <x v="0"/>
    <x v="12"/>
    <x v="3"/>
  </r>
  <r>
    <s v="5f23a23a8a9ba526d06215a3"/>
    <x v="2"/>
    <x v="0"/>
    <n v="661000"/>
    <x v="0"/>
    <x v="5"/>
    <x v="3"/>
  </r>
  <r>
    <s v="5f7acfd1ee700b3f6c529ac3"/>
    <x v="2"/>
    <x v="7"/>
    <n v="468000"/>
    <x v="0"/>
    <x v="5"/>
    <x v="6"/>
  </r>
  <r>
    <s v="5edaf942408a538c638b4567"/>
    <x v="2"/>
    <x v="0"/>
    <n v="870000"/>
    <x v="0"/>
    <x v="5"/>
    <x v="19"/>
  </r>
  <r>
    <s v="5da687c79d9b3504088b4568"/>
    <x v="2"/>
    <x v="2"/>
    <n v="117000"/>
    <x v="0"/>
    <x v="5"/>
    <x v="21"/>
  </r>
  <r>
    <s v="5ee980b69d9b35f76c8b4567"/>
    <x v="2"/>
    <x v="0"/>
    <n v="398774"/>
    <x v="0"/>
    <x v="23"/>
    <x v="3"/>
  </r>
  <r>
    <s v="5da687c79d9b3504088b4568"/>
    <x v="2"/>
    <x v="0"/>
    <n v="150000"/>
    <x v="0"/>
    <x v="23"/>
    <x v="21"/>
  </r>
  <r>
    <s v="571c3c1d7f8b9ae9557fd9c5"/>
    <x v="2"/>
    <x v="30"/>
    <n v="700000"/>
    <x v="0"/>
    <x v="23"/>
    <x v="21"/>
  </r>
  <r>
    <s v="571c3c1d7f8b9ae9557fd9c5"/>
    <x v="2"/>
    <x v="5"/>
    <n v="800000"/>
    <x v="0"/>
    <x v="23"/>
    <x v="21"/>
  </r>
  <r>
    <s v="571c3c1d7f8b9ae9557fd9c5"/>
    <x v="2"/>
    <x v="5"/>
    <n v="700000"/>
    <x v="0"/>
    <x v="0"/>
    <x v="21"/>
  </r>
  <r>
    <s v="5edaf942408a538c638b4567"/>
    <x v="2"/>
    <x v="5"/>
    <n v="938000"/>
    <x v="0"/>
    <x v="0"/>
    <x v="19"/>
  </r>
  <r>
    <s v="5f8d799d9b7b4658201aebe6"/>
    <x v="2"/>
    <x v="0"/>
    <n v="505000"/>
    <x v="0"/>
    <x v="0"/>
    <x v="3"/>
  </r>
  <r>
    <s v="571c3c1d7f8b9ae9557fd9c5"/>
    <x v="2"/>
    <x v="0"/>
    <n v="500000"/>
    <x v="0"/>
    <x v="0"/>
    <x v="21"/>
  </r>
  <r>
    <s v="5e6210a2f80636ac4f8b4567"/>
    <x v="2"/>
    <x v="0"/>
    <n v="999000"/>
    <x v="0"/>
    <x v="0"/>
    <x v="1"/>
  </r>
  <r>
    <s v="5e6210a2f80636ac4f8b4567"/>
    <x v="2"/>
    <x v="0"/>
    <n v="1090000"/>
    <x v="0"/>
    <x v="0"/>
    <x v="0"/>
  </r>
  <r>
    <s v="5e571dbaf8063690068b4568"/>
    <x v="2"/>
    <x v="19"/>
    <n v="709500"/>
    <x v="0"/>
    <x v="0"/>
    <x v="1"/>
  </r>
  <r>
    <s v="5eb232629d9b3572458b456b"/>
    <x v="2"/>
    <x v="2"/>
    <n v="1390000"/>
    <x v="0"/>
    <x v="0"/>
    <x v="1"/>
  </r>
  <r>
    <s v="571c3c1d7f8b9ae9557fd9c5"/>
    <x v="2"/>
    <x v="0"/>
    <n v="650000"/>
    <x v="0"/>
    <x v="5"/>
    <x v="21"/>
  </r>
  <r>
    <s v="571c3c1d7f8b9ae9557fd9c5"/>
    <x v="2"/>
    <x v="5"/>
    <n v="450000"/>
    <x v="0"/>
    <x v="6"/>
    <x v="21"/>
  </r>
  <r>
    <s v="5fa3db02b24b60615011d223"/>
    <x v="2"/>
    <x v="0"/>
    <n v="2720000"/>
    <x v="0"/>
    <x v="5"/>
    <x v="5"/>
  </r>
  <r>
    <s v="5edaf942408a538c638b4567"/>
    <x v="2"/>
    <x v="26"/>
    <n v="869600"/>
    <x v="0"/>
    <x v="5"/>
    <x v="19"/>
  </r>
  <r>
    <s v="5e69b0a9f8063677078b4568"/>
    <x v="2"/>
    <x v="0"/>
    <n v="1100000"/>
    <x v="0"/>
    <x v="5"/>
    <x v="7"/>
  </r>
  <r>
    <s v="5ee980b69d9b35f76c8b4567"/>
    <x v="2"/>
    <x v="1"/>
    <n v="1710000"/>
    <x v="0"/>
    <x v="5"/>
    <x v="3"/>
  </r>
  <r>
    <s v="571c3c1d7f8b9ae9557fd9c5"/>
    <x v="2"/>
    <x v="1"/>
    <n v="750000"/>
    <x v="0"/>
    <x v="5"/>
    <x v="21"/>
  </r>
  <r>
    <s v="5da687c79d9b3504088b4568"/>
    <x v="2"/>
    <x v="0"/>
    <n v="303600"/>
    <x v="0"/>
    <x v="3"/>
    <x v="21"/>
  </r>
  <r>
    <s v="5e6210a2f80636ac4f8b4567"/>
    <x v="2"/>
    <x v="0"/>
    <n v="541800"/>
    <x v="0"/>
    <x v="3"/>
    <x v="1"/>
  </r>
  <r>
    <s v="571c3c1d7f8b9ae9557fd9c5"/>
    <x v="2"/>
    <x v="0"/>
    <n v="1500000"/>
    <x v="0"/>
    <x v="5"/>
    <x v="21"/>
  </r>
  <r>
    <s v="5fa3db02b24b60615011d223"/>
    <x v="2"/>
    <x v="0"/>
    <n v="1280000"/>
    <x v="0"/>
    <x v="5"/>
    <x v="5"/>
  </r>
  <r>
    <s v="5ee2054e408a5388088b4567"/>
    <x v="2"/>
    <x v="0"/>
    <n v="605000"/>
    <x v="0"/>
    <x v="5"/>
    <x v="3"/>
  </r>
  <r>
    <s v="5a685410652fe84a4cc1fec5"/>
    <x v="2"/>
    <x v="0"/>
    <n v="360000"/>
    <x v="0"/>
    <x v="5"/>
    <x v="3"/>
  </r>
  <r>
    <s v="5a685410652fe84a4cc1fec5"/>
    <x v="2"/>
    <x v="0"/>
    <n v="715000"/>
    <x v="0"/>
    <x v="5"/>
    <x v="3"/>
  </r>
  <r>
    <s v="571c3c1d7f8b9ae9557fd9c5"/>
    <x v="2"/>
    <x v="0"/>
    <n v="400000"/>
    <x v="0"/>
    <x v="5"/>
    <x v="21"/>
  </r>
  <r>
    <s v="5ee980b69d9b35f76c8b4567"/>
    <x v="2"/>
    <x v="9"/>
    <n v="946000"/>
    <x v="0"/>
    <x v="5"/>
    <x v="3"/>
  </r>
  <r>
    <s v="5fd645329f40fc03a12eca62"/>
    <x v="2"/>
    <x v="0"/>
    <n v="1210000"/>
    <x v="0"/>
    <x v="5"/>
    <x v="3"/>
  </r>
  <r>
    <s v="5fa3db02b24b60615011d223"/>
    <x v="2"/>
    <x v="0"/>
    <n v="1920000"/>
    <x v="0"/>
    <x v="5"/>
    <x v="5"/>
  </r>
  <r>
    <s v="571c3c1d7f8b9ae9557fd9c5"/>
    <x v="2"/>
    <x v="0"/>
    <n v="800000"/>
    <x v="0"/>
    <x v="4"/>
    <x v="21"/>
  </r>
  <r>
    <s v="5e571dbaf8063690068b4568"/>
    <x v="2"/>
    <x v="0"/>
    <n v="740000"/>
    <x v="0"/>
    <x v="4"/>
    <x v="1"/>
  </r>
  <r>
    <s v="5cf0e223277035f76c2d71bb"/>
    <x v="2"/>
    <x v="0"/>
    <n v="417200"/>
    <x v="0"/>
    <x v="4"/>
    <x v="8"/>
  </r>
  <r>
    <s v="5fa3db02b24b60615011d223"/>
    <x v="2"/>
    <x v="0"/>
    <n v="762600"/>
    <x v="0"/>
    <x v="5"/>
    <x v="5"/>
  </r>
  <r>
    <s v="5f2f8c93b06ab57623664ea3"/>
    <x v="2"/>
    <x v="0"/>
    <n v="570000"/>
    <x v="0"/>
    <x v="5"/>
    <x v="3"/>
  </r>
  <r>
    <s v="5fd645329f40fc03a12eca62"/>
    <x v="0"/>
    <x v="17"/>
    <n v="209600"/>
    <x v="0"/>
    <x v="5"/>
    <x v="3"/>
  </r>
  <r>
    <s v="5a1cf33e652fe8c33d030d6f"/>
    <x v="0"/>
    <x v="0"/>
    <n v="1000000"/>
    <x v="0"/>
    <x v="5"/>
    <x v="9"/>
  </r>
  <r>
    <s v="5fa61b3954fb3a07f52adb93"/>
    <x v="0"/>
    <x v="0"/>
    <n v="597300"/>
    <x v="0"/>
    <x v="5"/>
    <x v="1"/>
  </r>
  <r>
    <s v="5eda06ff408a53f9198b4567"/>
    <x v="0"/>
    <x v="0"/>
    <n v="354400"/>
    <x v="0"/>
    <x v="5"/>
    <x v="1"/>
  </r>
  <r>
    <s v="5f8e396a930e115e8b0b8574"/>
    <x v="0"/>
    <x v="0"/>
    <n v="1360000"/>
    <x v="0"/>
    <x v="5"/>
    <x v="21"/>
  </r>
  <r>
    <s v="5a1cf33e652fe8c33d030d6f"/>
    <x v="0"/>
    <x v="0"/>
    <n v="1000000"/>
    <x v="0"/>
    <x v="5"/>
    <x v="7"/>
  </r>
  <r>
    <s v="571c3c1d7f8b9ae9557fd9c5"/>
    <x v="0"/>
    <x v="0"/>
    <n v="850000"/>
    <x v="0"/>
    <x v="11"/>
    <x v="21"/>
  </r>
  <r>
    <s v="601f470ee8c3633e7a65c5bd"/>
    <x v="0"/>
    <x v="5"/>
    <n v="618200"/>
    <x v="0"/>
    <x v="11"/>
    <x v="3"/>
  </r>
  <r>
    <s v="5fd645329f40fc03a12eca62"/>
    <x v="0"/>
    <x v="0"/>
    <n v="733000"/>
    <x v="0"/>
    <x v="1"/>
    <x v="3"/>
  </r>
  <r>
    <s v="5f8e396a930e115e8b0b8574"/>
    <x v="0"/>
    <x v="0"/>
    <n v="730000"/>
    <x v="0"/>
    <x v="1"/>
    <x v="21"/>
  </r>
  <r>
    <s v="5eda06ff408a53f9198b4567"/>
    <x v="0"/>
    <x v="0"/>
    <n v="300000"/>
    <x v="0"/>
    <x v="15"/>
    <x v="1"/>
  </r>
  <r>
    <s v="5fa3db02b24b60615011d223"/>
    <x v="0"/>
    <x v="26"/>
    <n v="1050000"/>
    <x v="0"/>
    <x v="15"/>
    <x v="5"/>
  </r>
  <r>
    <s v="5edf086f9d9b353f7e8b4567"/>
    <x v="0"/>
    <x v="0"/>
    <n v="410760"/>
    <x v="0"/>
    <x v="5"/>
    <x v="8"/>
  </r>
  <r>
    <s v="5eda06ff408a53f9198b4567"/>
    <x v="0"/>
    <x v="0"/>
    <n v="515000"/>
    <x v="0"/>
    <x v="2"/>
    <x v="1"/>
  </r>
  <r>
    <s v="6041d8d5b0b18323f977ffb8"/>
    <x v="0"/>
    <x v="0"/>
    <n v="500000"/>
    <x v="0"/>
    <x v="2"/>
    <x v="7"/>
  </r>
  <r>
    <s v="6041d8d5b0b18323f977ffb8"/>
    <x v="0"/>
    <x v="0"/>
    <n v="500000"/>
    <x v="0"/>
    <x v="2"/>
    <x v="7"/>
  </r>
  <r>
    <s v="5f8d799d9b7b4658201aebe6"/>
    <x v="0"/>
    <x v="19"/>
    <n v="531440"/>
    <x v="0"/>
    <x v="2"/>
    <x v="3"/>
  </r>
  <r>
    <s v="5f2c02a33ca952745401fe02"/>
    <x v="0"/>
    <x v="0"/>
    <n v="727200"/>
    <x v="0"/>
    <x v="2"/>
    <x v="3"/>
  </r>
  <r>
    <s v="5f2269ed9b0edc6055584434"/>
    <x v="0"/>
    <x v="0"/>
    <n v="1497000"/>
    <x v="0"/>
    <x v="2"/>
    <x v="3"/>
  </r>
  <r>
    <s v="5e571dbaf8063690068b4568"/>
    <x v="0"/>
    <x v="0"/>
    <n v="707200"/>
    <x v="0"/>
    <x v="2"/>
    <x v="1"/>
  </r>
  <r>
    <s v="5e571dbaf8063690068b4568"/>
    <x v="0"/>
    <x v="0"/>
    <n v="272880"/>
    <x v="0"/>
    <x v="2"/>
    <x v="3"/>
  </r>
  <r>
    <s v="5f4858a8ff05130e27480e28"/>
    <x v="0"/>
    <x v="2"/>
    <n v="552640"/>
    <x v="0"/>
    <x v="5"/>
    <x v="3"/>
  </r>
  <r>
    <s v="571c3c1d7f8b9ae9557fd9c5"/>
    <x v="0"/>
    <x v="0"/>
    <n v="360000"/>
    <x v="0"/>
    <x v="5"/>
    <x v="21"/>
  </r>
  <r>
    <s v="5e46428b9d9b353f738b4568"/>
    <x v="0"/>
    <x v="19"/>
    <n v="1100000"/>
    <x v="0"/>
    <x v="5"/>
    <x v="7"/>
  </r>
  <r>
    <s v="5f7fd863f2384c04d76fb5d5"/>
    <x v="0"/>
    <x v="0"/>
    <n v="1200000"/>
    <x v="0"/>
    <x v="8"/>
    <x v="1"/>
  </r>
  <r>
    <s v="5da687c79d9b3504088b4568"/>
    <x v="0"/>
    <x v="0"/>
    <n v="582000"/>
    <x v="0"/>
    <x v="5"/>
    <x v="21"/>
  </r>
  <r>
    <s v="5fa61b3954fb3a07f52adb93"/>
    <x v="0"/>
    <x v="0"/>
    <n v="823460"/>
    <x v="0"/>
    <x v="5"/>
    <x v="1"/>
  </r>
  <r>
    <s v="5fa3db02b24b60615011d223"/>
    <x v="0"/>
    <x v="14"/>
    <n v="1220000"/>
    <x v="0"/>
    <x v="5"/>
    <x v="5"/>
  </r>
  <r>
    <s v="606398d59c210c01f22cfba3"/>
    <x v="0"/>
    <x v="0"/>
    <n v="680900"/>
    <x v="0"/>
    <x v="5"/>
    <x v="3"/>
  </r>
  <r>
    <s v="571c3c1d7f8b9ae9557fd9c5"/>
    <x v="0"/>
    <x v="0"/>
    <n v="2400000"/>
    <x v="0"/>
    <x v="5"/>
    <x v="21"/>
  </r>
  <r>
    <s v="571c3c1d7f8b9ae9557fd9c5"/>
    <x v="0"/>
    <x v="2"/>
    <n v="1000000"/>
    <x v="0"/>
    <x v="5"/>
    <x v="21"/>
  </r>
  <r>
    <s v="5eda06ff408a53f9198b4567"/>
    <x v="0"/>
    <x v="5"/>
    <n v="300000"/>
    <x v="0"/>
    <x v="5"/>
    <x v="1"/>
  </r>
  <r>
    <s v="5e619e37f80636563e8b4567"/>
    <x v="0"/>
    <x v="0"/>
    <n v="2630000"/>
    <x v="0"/>
    <x v="5"/>
    <x v="1"/>
  </r>
  <r>
    <s v="571c3c1d7f8b9ae9557fd9c5"/>
    <x v="0"/>
    <x v="0"/>
    <n v="700000"/>
    <x v="5"/>
    <x v="5"/>
    <x v="21"/>
  </r>
  <r>
    <s v="607d72bfae9c790cdf449978"/>
    <x v="0"/>
    <x v="0"/>
    <n v="845900"/>
    <x v="0"/>
    <x v="5"/>
    <x v="21"/>
  </r>
  <r>
    <s v="5fd645329f40fc03a12eca62"/>
    <x v="0"/>
    <x v="0"/>
    <n v="768000"/>
    <x v="0"/>
    <x v="5"/>
    <x v="3"/>
  </r>
  <r>
    <s v="607d72bfae9c790cdf449978"/>
    <x v="0"/>
    <x v="0"/>
    <n v="1120000"/>
    <x v="0"/>
    <x v="5"/>
    <x v="21"/>
  </r>
  <r>
    <s v="571c3c1d7f8b9ae9557fd9c5"/>
    <x v="0"/>
    <x v="0"/>
    <n v="450000"/>
    <x v="0"/>
    <x v="5"/>
    <x v="21"/>
  </r>
  <r>
    <s v="5da687c79d9b3504088b4568"/>
    <x v="0"/>
    <x v="1"/>
    <n v="750000"/>
    <x v="0"/>
    <x v="10"/>
    <x v="21"/>
  </r>
  <r>
    <s v="608a105931897a6373661994"/>
    <x v="0"/>
    <x v="0"/>
    <n v="620000"/>
    <x v="0"/>
    <x v="10"/>
    <x v="3"/>
  </r>
  <r>
    <s v="607d72bfae9c790cdf449978"/>
    <x v="0"/>
    <x v="2"/>
    <n v="852000"/>
    <x v="0"/>
    <x v="10"/>
    <x v="21"/>
  </r>
  <r>
    <s v="5a1cf33e652fe8c33d030d6f"/>
    <x v="0"/>
    <x v="1"/>
    <n v="1200000"/>
    <x v="0"/>
    <x v="5"/>
    <x v="1"/>
  </r>
  <r>
    <s v="5da687c79d9b3504088b4568"/>
    <x v="0"/>
    <x v="0"/>
    <n v="328600"/>
    <x v="0"/>
    <x v="5"/>
    <x v="21"/>
  </r>
  <r>
    <s v="5fe3184fa60af613a02dc667"/>
    <x v="0"/>
    <x v="0"/>
    <n v="500000"/>
    <x v="0"/>
    <x v="5"/>
    <x v="6"/>
  </r>
  <r>
    <s v="5eda06ff408a53f9198b4567"/>
    <x v="0"/>
    <x v="1"/>
    <n v="320000"/>
    <x v="0"/>
    <x v="5"/>
    <x v="1"/>
  </r>
  <r>
    <s v="5fd645329f40fc03a12eca62"/>
    <x v="0"/>
    <x v="0"/>
    <n v="470000"/>
    <x v="0"/>
    <x v="7"/>
    <x v="3"/>
  </r>
  <r>
    <s v="5fd645329f40fc03a12eca62"/>
    <x v="0"/>
    <x v="0"/>
    <n v="370000"/>
    <x v="0"/>
    <x v="5"/>
    <x v="3"/>
  </r>
  <r>
    <s v="5edf086f9d9b353f7e8b4567"/>
    <x v="0"/>
    <x v="5"/>
    <n v="390000"/>
    <x v="0"/>
    <x v="5"/>
    <x v="1"/>
  </r>
  <r>
    <s v="5da687c79d9b3504088b4568"/>
    <x v="0"/>
    <x v="0"/>
    <n v="115320"/>
    <x v="6"/>
    <x v="21"/>
    <x v="21"/>
  </r>
  <r>
    <s v="5e455549f80636533e8b4569"/>
    <x v="0"/>
    <x v="0"/>
    <n v="500000"/>
    <x v="0"/>
    <x v="21"/>
    <x v="1"/>
  </r>
  <r>
    <s v="5eb232629d9b3572458b456b"/>
    <x v="0"/>
    <x v="0"/>
    <n v="638220"/>
    <x v="0"/>
    <x v="5"/>
    <x v="1"/>
  </r>
  <r>
    <s v="5cf0e223277035f76c2d71bb"/>
    <x v="0"/>
    <x v="22"/>
    <n v="451000"/>
    <x v="0"/>
    <x v="5"/>
    <x v="3"/>
  </r>
  <r>
    <s v="5f2c02a33ca952745401fe02"/>
    <x v="0"/>
    <x v="0"/>
    <n v="621000"/>
    <x v="0"/>
    <x v="5"/>
    <x v="3"/>
  </r>
  <r>
    <s v="5ce2c3ee277035ae7332a134"/>
    <x v="0"/>
    <x v="0"/>
    <n v="66000"/>
    <x v="0"/>
    <x v="12"/>
    <x v="21"/>
  </r>
  <r>
    <s v="614a10fa3d821e0ab43ad663"/>
    <x v="0"/>
    <x v="0"/>
    <n v="748000"/>
    <x v="6"/>
    <x v="12"/>
    <x v="18"/>
  </r>
  <r>
    <s v="614a10fa3d821e0ab43ad663"/>
    <x v="0"/>
    <x v="0"/>
    <n v="1798500"/>
    <x v="0"/>
    <x v="5"/>
    <x v="18"/>
  </r>
  <r>
    <s v="614a10fa3d821e0ab43ad663"/>
    <x v="0"/>
    <x v="0"/>
    <n v="440000"/>
    <x v="1"/>
    <x v="5"/>
    <x v="18"/>
  </r>
  <r>
    <s v="5f4858a8ff05130e27480e28"/>
    <x v="0"/>
    <x v="0"/>
    <n v="408100"/>
    <x v="6"/>
    <x v="5"/>
    <x v="3"/>
  </r>
  <r>
    <s v="5ce2c3ee277035ae7332a134"/>
    <x v="0"/>
    <x v="5"/>
    <n v="33000"/>
    <x v="0"/>
    <x v="5"/>
    <x v="21"/>
  </r>
  <r>
    <s v="5f8e396a930e115e8b0b8574"/>
    <x v="0"/>
    <x v="0"/>
    <n v="670000"/>
    <x v="0"/>
    <x v="5"/>
    <x v="21"/>
  </r>
  <r>
    <s v="5fa61b3954fb3a07f52adb93"/>
    <x v="0"/>
    <x v="0"/>
    <n v="592173"/>
    <x v="0"/>
    <x v="5"/>
    <x v="1"/>
  </r>
  <r>
    <s v="5f7fd863f2384c04d76fb5d5"/>
    <x v="0"/>
    <x v="0"/>
    <n v="1900000"/>
    <x v="0"/>
    <x v="5"/>
    <x v="16"/>
  </r>
  <r>
    <s v="5fd645329f40fc03a12eca62"/>
    <x v="0"/>
    <x v="2"/>
    <n v="580000"/>
    <x v="0"/>
    <x v="23"/>
    <x v="3"/>
  </r>
  <r>
    <s v="5f435a23679b7b20c1304f62"/>
    <x v="0"/>
    <x v="0"/>
    <n v="2880000"/>
    <x v="0"/>
    <x v="23"/>
    <x v="3"/>
  </r>
  <r>
    <s v="601f470ee8c3633e7a65c5bd"/>
    <x v="0"/>
    <x v="0"/>
    <n v="396800"/>
    <x v="0"/>
    <x v="5"/>
    <x v="3"/>
  </r>
  <r>
    <s v="601f470ee8c3633e7a65c5bd"/>
    <x v="0"/>
    <x v="0"/>
    <n v="122540"/>
    <x v="6"/>
    <x v="5"/>
    <x v="3"/>
  </r>
  <r>
    <s v="5ce2c3ee277035ae7332a134"/>
    <x v="0"/>
    <x v="2"/>
    <n v="45100"/>
    <x v="0"/>
    <x v="0"/>
    <x v="21"/>
  </r>
  <r>
    <s v="5f8e396a930e115e8b0b8574"/>
    <x v="0"/>
    <x v="0"/>
    <n v="650800"/>
    <x v="0"/>
    <x v="0"/>
    <x v="21"/>
  </r>
  <r>
    <s v="5f4858a8ff05130e27480e28"/>
    <x v="0"/>
    <x v="31"/>
    <n v="426800"/>
    <x v="0"/>
    <x v="0"/>
    <x v="3"/>
  </r>
  <r>
    <s v="5f4a4ad01524b204b6357f85"/>
    <x v="0"/>
    <x v="0"/>
    <n v="797000"/>
    <x v="0"/>
    <x v="0"/>
    <x v="1"/>
  </r>
  <r>
    <s v="615a7f68b07f5506247a2d56"/>
    <x v="0"/>
    <x v="0"/>
    <n v="368161"/>
    <x v="0"/>
    <x v="0"/>
    <x v="6"/>
  </r>
  <r>
    <s v="571c3c1d7f8b9ae9557fd9c5"/>
    <x v="0"/>
    <x v="28"/>
    <n v="400000"/>
    <x v="0"/>
    <x v="0"/>
    <x v="21"/>
  </r>
  <r>
    <s v="571c3c1d7f8b9ae9557fd9c5"/>
    <x v="0"/>
    <x v="0"/>
    <n v="800000"/>
    <x v="0"/>
    <x v="0"/>
    <x v="21"/>
  </r>
  <r>
    <s v="5e6210a2f80636ac4f8b4567"/>
    <x v="0"/>
    <x v="1"/>
    <n v="649000"/>
    <x v="0"/>
    <x v="0"/>
    <x v="0"/>
  </r>
  <r>
    <s v="5ce2c3ee277035ae7332a134"/>
    <x v="0"/>
    <x v="0"/>
    <n v="46200"/>
    <x v="0"/>
    <x v="5"/>
    <x v="21"/>
  </r>
  <r>
    <s v="5f8e396a930e115e8b0b8574"/>
    <x v="0"/>
    <x v="1"/>
    <n v="1400000"/>
    <x v="0"/>
    <x v="5"/>
    <x v="21"/>
  </r>
  <r>
    <s v="5da687c79d9b3504088b4568"/>
    <x v="0"/>
    <x v="4"/>
    <n v="109128"/>
    <x v="6"/>
    <x v="5"/>
    <x v="21"/>
  </r>
  <r>
    <s v="5da687c79d9b3504088b4568"/>
    <x v="0"/>
    <x v="4"/>
    <n v="500000"/>
    <x v="0"/>
    <x v="3"/>
    <x v="21"/>
  </r>
  <r>
    <s v="5fa61b3954fb3a07f52adb93"/>
    <x v="0"/>
    <x v="0"/>
    <n v="519600"/>
    <x v="0"/>
    <x v="3"/>
    <x v="1"/>
  </r>
  <r>
    <s v="5da687c79d9b3504088b4568"/>
    <x v="0"/>
    <x v="0"/>
    <n v="306000"/>
    <x v="3"/>
    <x v="3"/>
    <x v="21"/>
  </r>
  <r>
    <s v="5da687c79d9b3504088b4568"/>
    <x v="0"/>
    <x v="0"/>
    <n v="500000"/>
    <x v="0"/>
    <x v="3"/>
    <x v="21"/>
  </r>
  <r>
    <s v="5da687c79d9b3504088b4568"/>
    <x v="0"/>
    <x v="17"/>
    <n v="229288"/>
    <x v="0"/>
    <x v="3"/>
    <x v="21"/>
  </r>
  <r>
    <s v="619b04419a57641df701ac7e"/>
    <x v="0"/>
    <x v="0"/>
    <n v="500000"/>
    <x v="0"/>
    <x v="3"/>
    <x v="3"/>
  </r>
  <r>
    <s v="5da687c79d9b3504088b4568"/>
    <x v="0"/>
    <x v="14"/>
    <n v="500000"/>
    <x v="0"/>
    <x v="3"/>
    <x v="21"/>
  </r>
  <r>
    <s v="5ce2c3ee277035ae7332a134"/>
    <x v="0"/>
    <x v="0"/>
    <n v="26000"/>
    <x v="0"/>
    <x v="5"/>
    <x v="21"/>
  </r>
  <r>
    <s v="571c3c1d7f8b9ae9557fd9c5"/>
    <x v="0"/>
    <x v="22"/>
    <n v="1910000"/>
    <x v="0"/>
    <x v="5"/>
    <x v="21"/>
  </r>
  <r>
    <s v="6090c8695fae7133be15b425"/>
    <x v="0"/>
    <x v="8"/>
    <n v="507000"/>
    <x v="6"/>
    <x v="5"/>
    <x v="21"/>
  </r>
  <r>
    <s v="6090c8695fae7133be15b425"/>
    <x v="0"/>
    <x v="8"/>
    <n v="227000"/>
    <x v="6"/>
    <x v="5"/>
    <x v="21"/>
  </r>
  <r>
    <s v="6090c8695fae7133be15b425"/>
    <x v="0"/>
    <x v="1"/>
    <n v="280000"/>
    <x v="0"/>
    <x v="5"/>
    <x v="21"/>
  </r>
  <r>
    <s v="61a42aa8d910e47e154a731d"/>
    <x v="0"/>
    <x v="0"/>
    <n v="1215500"/>
    <x v="0"/>
    <x v="5"/>
    <x v="3"/>
  </r>
  <r>
    <s v="61a42aa8d910e47e154a731d"/>
    <x v="0"/>
    <x v="0"/>
    <n v="792000"/>
    <x v="0"/>
    <x v="5"/>
    <x v="3"/>
  </r>
  <r>
    <s v="61a42aa8d910e47e154a731d"/>
    <x v="0"/>
    <x v="5"/>
    <n v="423500"/>
    <x v="1"/>
    <x v="5"/>
    <x v="3"/>
  </r>
  <r>
    <s v="571c3c1d7f8b9ae9557fd9c5"/>
    <x v="0"/>
    <x v="2"/>
    <n v="1150000"/>
    <x v="0"/>
    <x v="5"/>
    <x v="21"/>
  </r>
  <r>
    <s v="5da687c79d9b3504088b4568"/>
    <x v="0"/>
    <x v="0"/>
    <n v="60000"/>
    <x v="0"/>
    <x v="5"/>
    <x v="21"/>
  </r>
  <r>
    <s v="5da687c79d9b3504088b4568"/>
    <x v="0"/>
    <x v="0"/>
    <n v="350000"/>
    <x v="6"/>
    <x v="5"/>
    <x v="21"/>
  </r>
  <r>
    <s v="5da687c79d9b3504088b4568"/>
    <x v="0"/>
    <x v="0"/>
    <n v="450000"/>
    <x v="6"/>
    <x v="5"/>
    <x v="21"/>
  </r>
  <r>
    <s v="5ee2054e408a5388088b4567"/>
    <x v="0"/>
    <x v="0"/>
    <n v="553500"/>
    <x v="0"/>
    <x v="5"/>
    <x v="3"/>
  </r>
  <r>
    <s v="6090c8695fae7133be15b425"/>
    <x v="0"/>
    <x v="0"/>
    <n v="30000"/>
    <x v="0"/>
    <x v="5"/>
    <x v="21"/>
  </r>
  <r>
    <s v="5a685410652fe84a4cc1fec5"/>
    <x v="0"/>
    <x v="0"/>
    <n v="616000"/>
    <x v="3"/>
    <x v="5"/>
    <x v="3"/>
  </r>
  <r>
    <s v="5a685410652fe84a4cc1fec5"/>
    <x v="0"/>
    <x v="0"/>
    <n v="770000"/>
    <x v="0"/>
    <x v="5"/>
    <x v="3"/>
  </r>
  <r>
    <s v="5a685410652fe84a4cc1fec5"/>
    <x v="0"/>
    <x v="0"/>
    <n v="700000"/>
    <x v="0"/>
    <x v="5"/>
    <x v="3"/>
  </r>
  <r>
    <s v="5a685410652fe84a4cc1fec5"/>
    <x v="0"/>
    <x v="0"/>
    <n v="1155000"/>
    <x v="0"/>
    <x v="5"/>
    <x v="3"/>
  </r>
  <r>
    <s v="5ce2c3ee277035ae7332a134"/>
    <x v="0"/>
    <x v="0"/>
    <n v="308000"/>
    <x v="0"/>
    <x v="5"/>
    <x v="21"/>
  </r>
  <r>
    <s v="5fd645329f40fc03a12eca62"/>
    <x v="0"/>
    <x v="0"/>
    <n v="745000"/>
    <x v="3"/>
    <x v="5"/>
    <x v="3"/>
  </r>
  <r>
    <s v="5e188beb24ba33af428b4567"/>
    <x v="0"/>
    <x v="0"/>
    <n v="1200000"/>
    <x v="0"/>
    <x v="5"/>
    <x v="8"/>
  </r>
  <r>
    <s v="601f470ee8c3633e7a65c5bd"/>
    <x v="0"/>
    <x v="0"/>
    <n v="224760"/>
    <x v="6"/>
    <x v="5"/>
    <x v="3"/>
  </r>
  <r>
    <s v="619b04419a57641df701ac7e"/>
    <x v="0"/>
    <x v="0"/>
    <n v="500000"/>
    <x v="0"/>
    <x v="5"/>
    <x v="3"/>
  </r>
  <r>
    <s v="5e188beb24ba33af428b4567"/>
    <x v="0"/>
    <x v="2"/>
    <n v="2000000"/>
    <x v="0"/>
    <x v="4"/>
    <x v="7"/>
  </r>
  <r>
    <s v="5fa61b3954fb3a07f52adb93"/>
    <x v="0"/>
    <x v="0"/>
    <n v="914800"/>
    <x v="0"/>
    <x v="4"/>
    <x v="1"/>
  </r>
  <r>
    <s v="5da687c79d9b3504088b4568"/>
    <x v="0"/>
    <x v="4"/>
    <n v="500000"/>
    <x v="6"/>
    <x v="4"/>
    <x v="21"/>
  </r>
  <r>
    <s v="5eb232629d9b3572458b456b"/>
    <x v="0"/>
    <x v="0"/>
    <n v="1287000"/>
    <x v="6"/>
    <x v="4"/>
    <x v="1"/>
  </r>
  <r>
    <s v="5eb232629d9b3572458b456b"/>
    <x v="0"/>
    <x v="0"/>
    <n v="286000"/>
    <x v="6"/>
    <x v="4"/>
    <x v="1"/>
  </r>
  <r>
    <s v="5eb232629d9b3572458b456b"/>
    <x v="0"/>
    <x v="0"/>
    <n v="1000000"/>
    <x v="0"/>
    <x v="4"/>
    <x v="1"/>
  </r>
  <r>
    <s v="5fd645329f40fc03a12eca62"/>
    <x v="0"/>
    <x v="0"/>
    <n v="780000"/>
    <x v="0"/>
    <x v="4"/>
    <x v="3"/>
  </r>
  <r>
    <s v="5da687c79d9b3504088b4568"/>
    <x v="0"/>
    <x v="0"/>
    <n v="300000"/>
    <x v="6"/>
    <x v="4"/>
    <x v="21"/>
  </r>
  <r>
    <s v="6099f4736319ca6a613925bc"/>
    <x v="0"/>
    <x v="0"/>
    <n v="1000001"/>
    <x v="0"/>
    <x v="4"/>
    <x v="3"/>
  </r>
  <r>
    <s v="5f8e396a930e115e8b0b8574"/>
    <x v="0"/>
    <x v="0"/>
    <n v="440000"/>
    <x v="0"/>
    <x v="4"/>
    <x v="21"/>
  </r>
  <r>
    <s v="5da687c79d9b3504088b4568"/>
    <x v="0"/>
    <x v="0"/>
    <n v="434000"/>
    <x v="1"/>
    <x v="4"/>
    <x v="21"/>
  </r>
  <r>
    <s v="5ee980b69d9b35f76c8b4567"/>
    <x v="0"/>
    <x v="0"/>
    <n v="480000"/>
    <x v="0"/>
    <x v="5"/>
    <x v="3"/>
  </r>
  <r>
    <s v="61698c4c69887c488b0e4eb8"/>
    <x v="0"/>
    <x v="0"/>
    <n v="1080000"/>
    <x v="0"/>
    <x v="9"/>
    <x v="1"/>
  </r>
  <r>
    <s v="5f8e396a930e115e8b0b8574"/>
    <x v="1"/>
    <x v="0"/>
    <n v="1501000"/>
    <x v="4"/>
    <x v="5"/>
    <x v="21"/>
  </r>
  <r>
    <s v="5f23a23a8a9ba526d06215a3"/>
    <x v="1"/>
    <x v="0"/>
    <n v="779400"/>
    <x v="0"/>
    <x v="5"/>
    <x v="3"/>
  </r>
  <r>
    <s v="61e44e1e2dfd462bf11e1c3c"/>
    <x v="1"/>
    <x v="0"/>
    <n v="905213"/>
    <x v="0"/>
    <x v="5"/>
    <x v="3"/>
  </r>
  <r>
    <s v="5da687c79d9b3504088b4568"/>
    <x v="1"/>
    <x v="0"/>
    <n v="340000"/>
    <x v="6"/>
    <x v="11"/>
    <x v="21"/>
  </r>
  <r>
    <s v="571c3c1d7f8b9ae9557fd9c5"/>
    <x v="1"/>
    <x v="0"/>
    <n v="4000000"/>
    <x v="0"/>
    <x v="11"/>
    <x v="21"/>
  </r>
  <r>
    <s v="608a105931897a6373661994"/>
    <x v="1"/>
    <x v="0"/>
    <n v="1046550"/>
    <x v="3"/>
    <x v="11"/>
    <x v="3"/>
  </r>
  <r>
    <s v="571c3c1d7f8b9ae9557fd9c5"/>
    <x v="1"/>
    <x v="0"/>
    <n v="2575000"/>
    <x v="0"/>
    <x v="11"/>
    <x v="21"/>
  </r>
  <r>
    <s v="5da687c79d9b3504088b4568"/>
    <x v="1"/>
    <x v="0"/>
    <n v="392000"/>
    <x v="0"/>
    <x v="11"/>
    <x v="21"/>
  </r>
  <r>
    <s v="5da687c79d9b3504088b4568"/>
    <x v="1"/>
    <x v="0"/>
    <n v="120000"/>
    <x v="0"/>
    <x v="11"/>
    <x v="21"/>
  </r>
  <r>
    <s v="5ee980b69d9b35f76c8b4567"/>
    <x v="1"/>
    <x v="0"/>
    <n v="856000"/>
    <x v="0"/>
    <x v="5"/>
    <x v="3"/>
  </r>
  <r>
    <s v="6090c8695fae7133be15b425"/>
    <x v="1"/>
    <x v="0"/>
    <n v="232000"/>
    <x v="6"/>
    <x v="5"/>
    <x v="21"/>
  </r>
  <r>
    <s v="615a7f68b07f5506247a2d56"/>
    <x v="1"/>
    <x v="0"/>
    <n v="600875"/>
    <x v="0"/>
    <x v="5"/>
    <x v="6"/>
  </r>
  <r>
    <s v="5eb232629d9b3572458b456b"/>
    <x v="1"/>
    <x v="0"/>
    <n v="716155"/>
    <x v="0"/>
    <x v="5"/>
    <x v="1"/>
  </r>
  <r>
    <s v="620389321e38ae17701d0be7"/>
    <x v="1"/>
    <x v="0"/>
    <n v="441800"/>
    <x v="0"/>
    <x v="5"/>
    <x v="1"/>
  </r>
  <r>
    <s v="5f4858a8ff05130e27480e28"/>
    <x v="1"/>
    <x v="0"/>
    <n v="443100"/>
    <x v="6"/>
    <x v="1"/>
    <x v="3"/>
  </r>
  <r>
    <s v="61a42aa8d910e47e154a731d"/>
    <x v="1"/>
    <x v="0"/>
    <n v="805000"/>
    <x v="0"/>
    <x v="1"/>
    <x v="3"/>
  </r>
  <r>
    <s v="5f8e396a930e115e8b0b8574"/>
    <x v="1"/>
    <x v="0"/>
    <n v="756000"/>
    <x v="0"/>
    <x v="1"/>
    <x v="21"/>
  </r>
  <r>
    <s v="571c3c1d7f8b9ae9557fd9c5"/>
    <x v="1"/>
    <x v="0"/>
    <n v="1900000"/>
    <x v="0"/>
    <x v="1"/>
    <x v="21"/>
  </r>
  <r>
    <s v="61698c4c69887c488b0e4eb8"/>
    <x v="1"/>
    <x v="0"/>
    <n v="530000"/>
    <x v="0"/>
    <x v="1"/>
    <x v="1"/>
  </r>
  <r>
    <s v="6208d15f2dc1b92a33600192"/>
    <x v="1"/>
    <x v="0"/>
    <n v="1460800"/>
    <x v="0"/>
    <x v="1"/>
    <x v="1"/>
  </r>
  <r>
    <s v="6208d15f2dc1b92a33600192"/>
    <x v="1"/>
    <x v="0"/>
    <n v="962500"/>
    <x v="0"/>
    <x v="1"/>
    <x v="1"/>
  </r>
  <r>
    <s v="6208d15f2dc1b92a33600192"/>
    <x v="1"/>
    <x v="0"/>
    <n v="335500"/>
    <x v="1"/>
    <x v="1"/>
    <x v="1"/>
  </r>
  <r>
    <s v="5fd645329f40fc03a12eca62"/>
    <x v="1"/>
    <x v="0"/>
    <n v="640000"/>
    <x v="0"/>
    <x v="1"/>
    <x v="3"/>
  </r>
  <r>
    <s v="5f4a4ad01524b204b6357f85"/>
    <x v="1"/>
    <x v="0"/>
    <n v="1206600"/>
    <x v="0"/>
    <x v="1"/>
    <x v="1"/>
  </r>
  <r>
    <s v="5ee980b69d9b35f76c8b4567"/>
    <x v="1"/>
    <x v="15"/>
    <n v="394400"/>
    <x v="0"/>
    <x v="1"/>
    <x v="3"/>
  </r>
  <r>
    <s v="6208d15f2dc1b92a33600192"/>
    <x v="1"/>
    <x v="0"/>
    <n v="162800"/>
    <x v="2"/>
    <x v="1"/>
    <x v="1"/>
  </r>
  <r>
    <s v="6209a98b237f427fed43c9b9"/>
    <x v="1"/>
    <x v="0"/>
    <n v="524000"/>
    <x v="0"/>
    <x v="1"/>
    <x v="21"/>
  </r>
  <r>
    <s v="615a6c5d571b84780e1fb57e"/>
    <x v="1"/>
    <x v="0"/>
    <n v="1650000"/>
    <x v="0"/>
    <x v="1"/>
    <x v="3"/>
  </r>
  <r>
    <s v="571c3c1d7f8b9ae9557fd9c5"/>
    <x v="1"/>
    <x v="0"/>
    <n v="550000"/>
    <x v="0"/>
    <x v="1"/>
    <x v="21"/>
  </r>
  <r>
    <s v="571c3c1d7f8b9ae9557fd9c5"/>
    <x v="1"/>
    <x v="2"/>
    <n v="1000000"/>
    <x v="0"/>
    <x v="1"/>
    <x v="21"/>
  </r>
  <r>
    <s v="5ee980b69d9b35f76c8b4567"/>
    <x v="1"/>
    <x v="0"/>
    <n v="761000"/>
    <x v="0"/>
    <x v="5"/>
    <x v="3"/>
  </r>
  <r>
    <s v="5fa3db02b24b60615011d223"/>
    <x v="1"/>
    <x v="0"/>
    <n v="866400"/>
    <x v="0"/>
    <x v="15"/>
    <x v="5"/>
  </r>
  <r>
    <s v="5e6210a2f80636ac4f8b4567"/>
    <x v="1"/>
    <x v="0"/>
    <n v="315000"/>
    <x v="1"/>
    <x v="2"/>
    <x v="1"/>
  </r>
  <r>
    <s v="5f8e396a930e115e8b0b8574"/>
    <x v="1"/>
    <x v="0"/>
    <n v="1075640"/>
    <x v="1"/>
    <x v="2"/>
    <x v="21"/>
  </r>
  <r>
    <s v="5fa3db02b24b60615011d223"/>
    <x v="1"/>
    <x v="0"/>
    <n v="2460000"/>
    <x v="0"/>
    <x v="2"/>
    <x v="5"/>
  </r>
  <r>
    <s v="61a42aa8d910e47e154a731d"/>
    <x v="1"/>
    <x v="0"/>
    <n v="360000"/>
    <x v="0"/>
    <x v="2"/>
    <x v="3"/>
  </r>
  <r>
    <s v="60abe3d9ae9cc71f42429297"/>
    <x v="1"/>
    <x v="0"/>
    <n v="1217700"/>
    <x v="0"/>
    <x v="2"/>
    <x v="3"/>
  </r>
  <r>
    <s v="5f8e396a930e115e8b0b8574"/>
    <x v="1"/>
    <x v="0"/>
    <n v="475640"/>
    <x v="1"/>
    <x v="2"/>
    <x v="21"/>
  </r>
  <r>
    <s v="61a42aa8d910e47e154a731d"/>
    <x v="1"/>
    <x v="0"/>
    <n v="845000"/>
    <x v="0"/>
    <x v="2"/>
    <x v="3"/>
  </r>
  <r>
    <s v="5da687c79d9b3504088b4568"/>
    <x v="1"/>
    <x v="0"/>
    <n v="705000"/>
    <x v="0"/>
    <x v="2"/>
    <x v="21"/>
  </r>
  <r>
    <s v="5f8e396a930e115e8b0b8574"/>
    <x v="1"/>
    <x v="0"/>
    <n v="600000"/>
    <x v="0"/>
    <x v="2"/>
    <x v="21"/>
  </r>
  <r>
    <s v="61a42aa8d910e47e154a731d"/>
    <x v="1"/>
    <x v="0"/>
    <n v="485000"/>
    <x v="2"/>
    <x v="2"/>
    <x v="3"/>
  </r>
  <r>
    <s v="5f435a23679b7b20c1304f62"/>
    <x v="1"/>
    <x v="0"/>
    <n v="1987200"/>
    <x v="0"/>
    <x v="2"/>
    <x v="10"/>
  </r>
  <r>
    <s v="5da687c79d9b3504088b4568"/>
    <x v="1"/>
    <x v="0"/>
    <n v="730000"/>
    <x v="0"/>
    <x v="2"/>
    <x v="21"/>
  </r>
  <r>
    <s v="5f4858a8ff05130e27480e28"/>
    <x v="1"/>
    <x v="0"/>
    <n v="514426"/>
    <x v="0"/>
    <x v="5"/>
    <x v="3"/>
  </r>
  <r>
    <s v="6232d24ec5f09e1ab02cbc7a"/>
    <x v="1"/>
    <x v="0"/>
    <n v="1111925"/>
    <x v="0"/>
    <x v="8"/>
    <x v="1"/>
  </r>
  <r>
    <s v="5a685410652fe84a4cc1fec5"/>
    <x v="1"/>
    <x v="5"/>
    <n v="550000"/>
    <x v="0"/>
    <x v="5"/>
    <x v="6"/>
  </r>
  <r>
    <s v="5a685410652fe84a4cc1fec5"/>
    <x v="1"/>
    <x v="0"/>
    <n v="550000"/>
    <x v="0"/>
    <x v="5"/>
    <x v="6"/>
  </r>
  <r>
    <s v="5a685410652fe84a4cc1fec5"/>
    <x v="1"/>
    <x v="0"/>
    <n v="594000"/>
    <x v="0"/>
    <x v="5"/>
    <x v="6"/>
  </r>
  <r>
    <s v="6232d24ec5f09e1ab02cbc7a"/>
    <x v="1"/>
    <x v="1"/>
    <n v="988200"/>
    <x v="0"/>
    <x v="5"/>
    <x v="1"/>
  </r>
  <r>
    <s v="5a685410652fe84a4cc1fec5"/>
    <x v="1"/>
    <x v="0"/>
    <n v="594000"/>
    <x v="0"/>
    <x v="5"/>
    <x v="6"/>
  </r>
  <r>
    <s v="6232d24ec5f09e1ab02cbc7a"/>
    <x v="1"/>
    <x v="0"/>
    <n v="313092"/>
    <x v="1"/>
    <x v="5"/>
    <x v="1"/>
  </r>
  <r>
    <s v="6232d24ec5f09e1ab02cbc7a"/>
    <x v="1"/>
    <x v="4"/>
    <n v="960876"/>
    <x v="1"/>
    <x v="5"/>
    <x v="1"/>
  </r>
  <r>
    <s v="6232d24ec5f09e1ab02cbc7a"/>
    <x v="1"/>
    <x v="4"/>
    <n v="647784"/>
    <x v="6"/>
    <x v="5"/>
    <x v="1"/>
  </r>
  <r>
    <s v="606398d59c210c01f22cfba3"/>
    <x v="1"/>
    <x v="1"/>
    <n v="486000"/>
    <x v="0"/>
    <x v="5"/>
    <x v="3"/>
  </r>
  <r>
    <s v="5e69b0a9f8063677078b4568"/>
    <x v="1"/>
    <x v="0"/>
    <n v="1200000"/>
    <x v="0"/>
    <x v="5"/>
    <x v="7"/>
  </r>
  <r>
    <s v="606398d59c210c01f22cfba3"/>
    <x v="1"/>
    <x v="0"/>
    <n v="143791"/>
    <x v="1"/>
    <x v="5"/>
    <x v="3"/>
  </r>
  <r>
    <s v="5ee980b69d9b35f76c8b4567"/>
    <x v="1"/>
    <x v="0"/>
    <n v="880000"/>
    <x v="0"/>
    <x v="5"/>
    <x v="3"/>
  </r>
  <r>
    <s v="5a685410652fe84a4cc1fec5"/>
    <x v="1"/>
    <x v="0"/>
    <n v="1200000"/>
    <x v="0"/>
    <x v="5"/>
    <x v="6"/>
  </r>
  <r>
    <s v="5f23a23a8a9ba526d06215a3"/>
    <x v="1"/>
    <x v="2"/>
    <n v="434000"/>
    <x v="6"/>
    <x v="5"/>
    <x v="3"/>
  </r>
  <r>
    <s v="5da687c79d9b3504088b4568"/>
    <x v="1"/>
    <x v="0"/>
    <n v="300000"/>
    <x v="6"/>
    <x v="5"/>
    <x v="21"/>
  </r>
  <r>
    <s v="5da687c79d9b3504088b4568"/>
    <x v="1"/>
    <x v="2"/>
    <n v="400000"/>
    <x v="6"/>
    <x v="5"/>
    <x v="21"/>
  </r>
  <r>
    <s v="615a7f68b07f5506247a2d56"/>
    <x v="1"/>
    <x v="0"/>
    <n v="367200"/>
    <x v="0"/>
    <x v="5"/>
    <x v="6"/>
  </r>
  <r>
    <s v="5da687c79d9b3504088b4568"/>
    <x v="1"/>
    <x v="0"/>
    <n v="1750000"/>
    <x v="0"/>
    <x v="5"/>
    <x v="21"/>
  </r>
  <r>
    <s v="6090c8695fae7133be15b425"/>
    <x v="1"/>
    <x v="0"/>
    <n v="387000"/>
    <x v="0"/>
    <x v="5"/>
    <x v="21"/>
  </r>
  <r>
    <s v="6232d24ec5f09e1ab02cbc7a"/>
    <x v="1"/>
    <x v="0"/>
    <n v="1036800"/>
    <x v="0"/>
    <x v="5"/>
    <x v="1"/>
  </r>
  <r>
    <s v="5fa61b3954fb3a07f52adb93"/>
    <x v="1"/>
    <x v="0"/>
    <n v="479520"/>
    <x v="0"/>
    <x v="5"/>
    <x v="1"/>
  </r>
  <r>
    <s v="6090c8695fae7133be15b425"/>
    <x v="1"/>
    <x v="0"/>
    <n v="30000"/>
    <x v="3"/>
    <x v="10"/>
    <x v="21"/>
  </r>
  <r>
    <s v="5da687c79d9b3504088b4568"/>
    <x v="1"/>
    <x v="4"/>
    <n v="30000"/>
    <x v="3"/>
    <x v="10"/>
    <x v="21"/>
  </r>
  <r>
    <s v="6090c8695fae7133be15b425"/>
    <x v="1"/>
    <x v="0"/>
    <n v="502000"/>
    <x v="0"/>
    <x v="10"/>
    <x v="21"/>
  </r>
  <r>
    <s v="608a105931897a6373661994"/>
    <x v="1"/>
    <x v="0"/>
    <n v="1739650"/>
    <x v="12"/>
    <x v="10"/>
    <x v="3"/>
  </r>
  <r>
    <s v="5eb232629d9b3572458b456b"/>
    <x v="1"/>
    <x v="0"/>
    <n v="1269000"/>
    <x v="0"/>
    <x v="10"/>
    <x v="1"/>
  </r>
  <r>
    <s v="5d2c3d998668572a3ece2ff3"/>
    <x v="1"/>
    <x v="0"/>
    <n v="35000"/>
    <x v="3"/>
    <x v="10"/>
    <x v="21"/>
  </r>
  <r>
    <s v="5da687c79d9b3504088b4568"/>
    <x v="1"/>
    <x v="2"/>
    <n v="490000"/>
    <x v="6"/>
    <x v="5"/>
    <x v="21"/>
  </r>
  <r>
    <s v="5da687c79d9b3504088b4568"/>
    <x v="1"/>
    <x v="0"/>
    <n v="1217000"/>
    <x v="3"/>
    <x v="5"/>
    <x v="21"/>
  </r>
  <r>
    <s v="5e619e37f80636563e8b4567"/>
    <x v="1"/>
    <x v="0"/>
    <n v="1160000"/>
    <x v="0"/>
    <x v="5"/>
    <x v="1"/>
  </r>
  <r>
    <s v="62815110552893e3bc094349"/>
    <x v="1"/>
    <x v="0"/>
    <n v="650000"/>
    <x v="0"/>
    <x v="5"/>
    <x v="1"/>
  </r>
  <r>
    <s v="62815110552893e3bc094349"/>
    <x v="1"/>
    <x v="0"/>
    <n v="410000"/>
    <x v="0"/>
    <x v="5"/>
    <x v="1"/>
  </r>
  <r>
    <s v="62815110552893e3bc094349"/>
    <x v="1"/>
    <x v="0"/>
    <n v="240000"/>
    <x v="2"/>
    <x v="5"/>
    <x v="1"/>
  </r>
  <r>
    <s v="5da687c79d9b3504088b4568"/>
    <x v="1"/>
    <x v="0"/>
    <n v="202000"/>
    <x v="1"/>
    <x v="5"/>
    <x v="21"/>
  </r>
  <r>
    <s v="5fd645329f40fc03a12eca62"/>
    <x v="1"/>
    <x v="0"/>
    <n v="540000"/>
    <x v="0"/>
    <x v="7"/>
    <x v="3"/>
  </r>
  <r>
    <s v="6232d24ec5f09e1ab02cbc7a"/>
    <x v="1"/>
    <x v="5"/>
    <n v="346680"/>
    <x v="1"/>
    <x v="5"/>
    <x v="1"/>
  </r>
  <r>
    <s v="571c3c1d7f8b9ae9557fd9c5"/>
    <x v="1"/>
    <x v="0"/>
    <n v="800000"/>
    <x v="0"/>
    <x v="5"/>
    <x v="21"/>
  </r>
  <r>
    <s v="5ee980b69d9b35f76c8b4567"/>
    <x v="1"/>
    <x v="0"/>
    <n v="895000"/>
    <x v="0"/>
    <x v="21"/>
    <x v="3"/>
  </r>
  <r>
    <s v="5eb232629d9b3572458b456b"/>
    <x v="1"/>
    <x v="0"/>
    <n v="928800"/>
    <x v="0"/>
    <x v="18"/>
    <x v="1"/>
  </r>
  <r>
    <s v="5eb232629d9b3572458b456b"/>
    <x v="1"/>
    <x v="0"/>
    <n v="486000"/>
    <x v="0"/>
    <x v="18"/>
    <x v="1"/>
  </r>
  <r>
    <s v="5eb232629d9b3572458b456b"/>
    <x v="1"/>
    <x v="0"/>
    <n v="442800"/>
    <x v="6"/>
    <x v="18"/>
    <x v="1"/>
  </r>
  <r>
    <s v="615a7f68b07f5506247a2d56"/>
    <x v="1"/>
    <x v="0"/>
    <n v="279000"/>
    <x v="0"/>
    <x v="18"/>
    <x v="21"/>
  </r>
  <r>
    <s v="5da687c79d9b3504088b4568"/>
    <x v="1"/>
    <x v="0"/>
    <n v="450050"/>
    <x v="6"/>
    <x v="5"/>
    <x v="8"/>
  </r>
  <r>
    <s v="6099f4736319ca6a613925bc"/>
    <x v="1"/>
    <x v="1"/>
    <n v="999999"/>
    <x v="0"/>
    <x v="5"/>
    <x v="21"/>
  </r>
  <r>
    <s v="6099f4736319ca6a613925bc"/>
    <x v="1"/>
    <x v="0"/>
    <n v="999999"/>
    <x v="0"/>
    <x v="5"/>
    <x v="21"/>
  </r>
  <r>
    <s v="62ce2eced56265e82b0fa5e0"/>
    <x v="1"/>
    <x v="0"/>
    <n v="615000"/>
    <x v="6"/>
    <x v="5"/>
    <x v="21"/>
  </r>
  <r>
    <s v="62ce2eced56265e82b0fa5e0"/>
    <x v="1"/>
    <x v="0"/>
    <n v="305000"/>
    <x v="6"/>
    <x v="5"/>
    <x v="21"/>
  </r>
  <r>
    <s v="62ce2eced56265e82b0fa5e0"/>
    <x v="1"/>
    <x v="14"/>
    <n v="310000"/>
    <x v="0"/>
    <x v="5"/>
    <x v="21"/>
  </r>
  <r>
    <s v="62815110552893e3bc094349"/>
    <x v="1"/>
    <x v="0"/>
    <n v="580000"/>
    <x v="1"/>
    <x v="5"/>
    <x v="1"/>
  </r>
  <r>
    <s v="6057fe578d70cb19b5222b51"/>
    <x v="1"/>
    <x v="2"/>
    <n v="500000"/>
    <x v="0"/>
    <x v="5"/>
    <x v="21"/>
  </r>
  <r>
    <s v="571c3c1d7f8b9ae9557fd9c5"/>
    <x v="1"/>
    <x v="7"/>
    <n v="1800000"/>
    <x v="0"/>
    <x v="5"/>
    <x v="21"/>
  </r>
  <r>
    <s v="62cce5324cbb6a27ed00790b"/>
    <x v="1"/>
    <x v="0"/>
    <n v="390520"/>
    <x v="0"/>
    <x v="5"/>
    <x v="21"/>
  </r>
  <r>
    <s v="5da687c79d9b3504088b4568"/>
    <x v="1"/>
    <x v="0"/>
    <n v="540000"/>
    <x v="6"/>
    <x v="5"/>
    <x v="3"/>
  </r>
  <r>
    <s v="5da687c79d9b3504088b4568"/>
    <x v="1"/>
    <x v="0"/>
    <n v="486000"/>
    <x v="6"/>
    <x v="5"/>
    <x v="3"/>
  </r>
  <r>
    <s v="5f4a4ad01524b204b6357f85"/>
    <x v="1"/>
    <x v="0"/>
    <n v="2980800"/>
    <x v="0"/>
    <x v="5"/>
    <x v="1"/>
  </r>
  <r>
    <s v="5ee980b69d9b35f76c8b4567"/>
    <x v="1"/>
    <x v="0"/>
    <n v="907200"/>
    <x v="0"/>
    <x v="5"/>
    <x v="3"/>
  </r>
  <r>
    <s v="631847de40a5e61663057d3b"/>
    <x v="1"/>
    <x v="0"/>
    <n v="421200"/>
    <x v="1"/>
    <x v="5"/>
    <x v="3"/>
  </r>
  <r>
    <s v="604741b96e368d1f5f69b6cb"/>
    <x v="1"/>
    <x v="0"/>
    <n v="1391472"/>
    <x v="6"/>
    <x v="5"/>
    <x v="21"/>
  </r>
  <r>
    <s v="631847de40a5e61663057d3b"/>
    <x v="1"/>
    <x v="7"/>
    <n v="550800"/>
    <x v="1"/>
    <x v="5"/>
    <x v="3"/>
  </r>
  <r>
    <s v="5da687c79d9b3504088b4568"/>
    <x v="1"/>
    <x v="0"/>
    <n v="255000"/>
    <x v="0"/>
    <x v="5"/>
    <x v="21"/>
  </r>
  <r>
    <s v="633f94272609de72b20caa76"/>
    <x v="1"/>
    <x v="0"/>
    <n v="1625400"/>
    <x v="6"/>
    <x v="5"/>
    <x v="21"/>
  </r>
  <r>
    <s v="5eb232629d9b3572458b456b"/>
    <x v="1"/>
    <x v="28"/>
    <n v="1037988"/>
    <x v="0"/>
    <x v="23"/>
    <x v="1"/>
  </r>
  <r>
    <s v="5f435a23679b7b20c1304f62"/>
    <x v="1"/>
    <x v="0"/>
    <n v="1312200"/>
    <x v="0"/>
    <x v="23"/>
    <x v="3"/>
  </r>
  <r>
    <s v="61e44e1e2dfd462bf11e1c3c"/>
    <x v="1"/>
    <x v="0"/>
    <n v="469800"/>
    <x v="0"/>
    <x v="0"/>
    <x v="3"/>
  </r>
  <r>
    <s v="5e6210a2f80636ac4f8b4567"/>
    <x v="1"/>
    <x v="0"/>
    <n v="777600"/>
    <x v="0"/>
    <x v="0"/>
    <x v="21"/>
  </r>
  <r>
    <s v="5e6210a2f80636ac4f8b4567"/>
    <x v="1"/>
    <x v="0"/>
    <n v="575100"/>
    <x v="0"/>
    <x v="0"/>
    <x v="21"/>
  </r>
  <r>
    <s v="5e6210a2f80636ac4f8b4567"/>
    <x v="1"/>
    <x v="0"/>
    <n v="572400"/>
    <x v="0"/>
    <x v="0"/>
    <x v="1"/>
  </r>
  <r>
    <s v="5e6210a2f80636ac4f8b4567"/>
    <x v="1"/>
    <x v="0"/>
    <n v="457920"/>
    <x v="0"/>
    <x v="0"/>
    <x v="21"/>
  </r>
  <r>
    <s v="5f756d8afc8b59296b453925"/>
    <x v="1"/>
    <x v="0"/>
    <n v="796500"/>
    <x v="0"/>
    <x v="0"/>
    <x v="3"/>
  </r>
  <r>
    <s v="6090c8695fae7133be15b425"/>
    <x v="1"/>
    <x v="0"/>
    <n v="1230000"/>
    <x v="0"/>
    <x v="0"/>
    <x v="21"/>
  </r>
  <r>
    <s v="62815110552893e3bc094349"/>
    <x v="1"/>
    <x v="0"/>
    <n v="818640"/>
    <x v="0"/>
    <x v="0"/>
    <x v="1"/>
  </r>
  <r>
    <s v="5e46428b9d9b353f738b4568"/>
    <x v="1"/>
    <x v="15"/>
    <n v="561600"/>
    <x v="0"/>
    <x v="0"/>
    <x v="21"/>
  </r>
  <r>
    <s v="615a7f68b07f5506247a2d56"/>
    <x v="1"/>
    <x v="17"/>
    <n v="453600"/>
    <x v="0"/>
    <x v="5"/>
    <x v="6"/>
  </r>
  <r>
    <s v="62cce5324cbb6a27ed00790b"/>
    <x v="1"/>
    <x v="0"/>
    <n v="1231200"/>
    <x v="0"/>
    <x v="5"/>
    <x v="21"/>
  </r>
  <r>
    <s v="5fa3db02b24b60615011d223"/>
    <x v="1"/>
    <x v="0"/>
    <n v="1501200"/>
    <x v="0"/>
    <x v="5"/>
    <x v="21"/>
  </r>
  <r>
    <s v="635950afb6d35e59ba0dda7e"/>
    <x v="1"/>
    <x v="2"/>
    <n v="1155600"/>
    <x v="6"/>
    <x v="6"/>
    <x v="21"/>
  </r>
  <r>
    <s v="635950afb6d35e59ba0dda7e"/>
    <x v="1"/>
    <x v="0"/>
    <n v="734400"/>
    <x v="6"/>
    <x v="6"/>
    <x v="3"/>
  </r>
  <r>
    <s v="6360dc9c140a46070a04da76"/>
    <x v="1"/>
    <x v="0"/>
    <n v="432000"/>
    <x v="0"/>
    <x v="5"/>
    <x v="3"/>
  </r>
  <r>
    <s v="5fa3db02b24b60615011d223"/>
    <x v="1"/>
    <x v="0"/>
    <n v="930000"/>
    <x v="0"/>
    <x v="5"/>
    <x v="5"/>
  </r>
  <r>
    <s v="5ee980b69d9b35f76c8b4567"/>
    <x v="1"/>
    <x v="0"/>
    <n v="1230000"/>
    <x v="0"/>
    <x v="5"/>
    <x v="3"/>
  </r>
  <r>
    <s v="637337e19395c7221a0ac917"/>
    <x v="1"/>
    <x v="0"/>
    <n v="1512000"/>
    <x v="0"/>
    <x v="5"/>
    <x v="3"/>
  </r>
  <r>
    <s v="6358c2b487d4cc51b5077922"/>
    <x v="1"/>
    <x v="0"/>
    <n v="1300000"/>
    <x v="8"/>
    <x v="5"/>
    <x v="3"/>
  </r>
  <r>
    <s v="6358c2b487d4cc51b5077922"/>
    <x v="1"/>
    <x v="0"/>
    <n v="1300000"/>
    <x v="8"/>
    <x v="3"/>
    <x v="3"/>
  </r>
  <r>
    <s v="5fd645329f40fc03a12eca62"/>
    <x v="1"/>
    <x v="0"/>
    <n v="400000"/>
    <x v="0"/>
    <x v="3"/>
    <x v="3"/>
  </r>
  <r>
    <s v="607d72bfae9c790cdf449978"/>
    <x v="1"/>
    <x v="0"/>
    <n v="1400000"/>
    <x v="0"/>
    <x v="5"/>
    <x v="3"/>
  </r>
  <r>
    <s v="5ee2054e408a5388088b4567"/>
    <x v="1"/>
    <x v="1"/>
    <n v="490000"/>
    <x v="0"/>
    <x v="5"/>
    <x v="3"/>
  </r>
  <r>
    <s v="6392b399cb63d089e60fd184"/>
    <x v="1"/>
    <x v="1"/>
    <n v="1328400"/>
    <x v="0"/>
    <x v="5"/>
    <x v="3"/>
  </r>
  <r>
    <s v="5da687c79d9b3504088b4568"/>
    <x v="1"/>
    <x v="0"/>
    <n v="594000"/>
    <x v="0"/>
    <x v="5"/>
    <x v="3"/>
  </r>
  <r>
    <s v="5fd645329f40fc03a12eca62"/>
    <x v="1"/>
    <x v="0"/>
    <n v="705000"/>
    <x v="0"/>
    <x v="5"/>
    <x v="3"/>
  </r>
  <r>
    <s v="5fd645329f40fc03a12eca62"/>
    <x v="1"/>
    <x v="0"/>
    <n v="275000"/>
    <x v="0"/>
    <x v="5"/>
    <x v="3"/>
  </r>
  <r>
    <s v="5fd645329f40fc03a12eca62"/>
    <x v="1"/>
    <x v="0"/>
    <n v="430000"/>
    <x v="6"/>
    <x v="5"/>
    <x v="3"/>
  </r>
  <r>
    <s v="5e6037d29d9b356f7d8b4567"/>
    <x v="1"/>
    <x v="0"/>
    <n v="1973374"/>
    <x v="0"/>
    <x v="5"/>
    <x v="21"/>
  </r>
  <r>
    <s v="639fec2bca2070548d0e5a47"/>
    <x v="1"/>
    <x v="0"/>
    <n v="1700000"/>
    <x v="0"/>
    <x v="5"/>
    <x v="21"/>
  </r>
  <r>
    <s v="63a01e5cc92a793a270885c8"/>
    <x v="1"/>
    <x v="14"/>
    <n v="1651450"/>
    <x v="6"/>
    <x v="4"/>
    <x v="21"/>
  </r>
  <r>
    <s v="63a01e5cc92a793a270885c8"/>
    <x v="1"/>
    <x v="1"/>
    <n v="2040000"/>
    <x v="0"/>
    <x v="4"/>
    <x v="21"/>
  </r>
  <r>
    <s v="63974d67b1ac807cd104a280"/>
    <x v="1"/>
    <x v="0"/>
    <n v="690000"/>
    <x v="0"/>
    <x v="4"/>
    <x v="21"/>
  </r>
  <r>
    <s v="607d72bfae9c790cdf449978"/>
    <x v="1"/>
    <x v="5"/>
    <n v="1771000"/>
    <x v="0"/>
    <x v="4"/>
    <x v="21"/>
  </r>
  <r>
    <s v="635950afb6d35e59ba0dda7e"/>
    <x v="1"/>
    <x v="5"/>
    <n v="702043"/>
    <x v="3"/>
    <x v="4"/>
    <x v="21"/>
  </r>
  <r>
    <s v="635950afb6d35e59ba0dda7e"/>
    <x v="1"/>
    <x v="5"/>
    <n v="254923"/>
    <x v="3"/>
    <x v="4"/>
    <x v="21"/>
  </r>
  <r>
    <s v="635950afb6d35e59ba0dda7e"/>
    <x v="1"/>
    <x v="5"/>
    <n v="447120"/>
    <x v="0"/>
    <x v="4"/>
    <x v="21"/>
  </r>
  <r>
    <s v="5f4a4ad01524b204b6357f85"/>
    <x v="1"/>
    <x v="2"/>
    <n v="1380000"/>
    <x v="0"/>
    <x v="4"/>
    <x v="1"/>
  </r>
  <r>
    <s v="6392b399cb63d089e60fd184"/>
    <x v="1"/>
    <x v="7"/>
    <n v="885600"/>
    <x v="0"/>
    <x v="4"/>
    <x v="21"/>
  </r>
  <r>
    <s v="5f4a4ad01524b204b6357f85"/>
    <x v="1"/>
    <x v="2"/>
    <n v="525000"/>
    <x v="6"/>
    <x v="4"/>
    <x v="1"/>
  </r>
  <r>
    <s v="5e44ea8bf8063662168b4567"/>
    <x v="1"/>
    <x v="0"/>
    <n v="1160000"/>
    <x v="0"/>
    <x v="4"/>
    <x v="21"/>
  </r>
  <r>
    <s v="63a643117293a71a680bdf2b"/>
    <x v="1"/>
    <x v="14"/>
    <n v="1210000"/>
    <x v="0"/>
    <x v="4"/>
    <x v="21"/>
  </r>
  <r>
    <s v="6362ac5554a8155d770b6271"/>
    <x v="1"/>
    <x v="0"/>
    <n v="420000"/>
    <x v="1"/>
    <x v="4"/>
    <x v="21"/>
  </r>
  <r>
    <s v="63a01e5cc92a793a270885c8"/>
    <x v="1"/>
    <x v="0"/>
    <n v="4130000"/>
    <x v="4"/>
    <x v="4"/>
    <x v="21"/>
  </r>
  <r>
    <s v="63a01e5cc92a793a270885c8"/>
    <x v="1"/>
    <x v="0"/>
    <n v="755000"/>
    <x v="4"/>
    <x v="4"/>
    <x v="21"/>
  </r>
  <r>
    <s v="63a01e5cc92a793a270885c8"/>
    <x v="1"/>
    <x v="2"/>
    <n v="270000"/>
    <x v="6"/>
    <x v="4"/>
    <x v="21"/>
  </r>
  <r>
    <s v="63a01e5cc92a793a270885c8"/>
    <x v="1"/>
    <x v="0"/>
    <n v="3240000"/>
    <x v="0"/>
    <x v="4"/>
    <x v="21"/>
  </r>
  <r>
    <s v="5f4a4ad01524b204b6357f85"/>
    <x v="1"/>
    <x v="2"/>
    <n v="2135000"/>
    <x v="4"/>
    <x v="4"/>
    <x v="1"/>
  </r>
  <r>
    <s v="614a10fa3d821e0ab43ad663"/>
    <x v="1"/>
    <x v="17"/>
    <n v="1340064"/>
    <x v="0"/>
    <x v="4"/>
    <x v="21"/>
  </r>
  <r>
    <s v="63974d67b1ac807cd104a280"/>
    <x v="1"/>
    <x v="2"/>
    <n v="420000"/>
    <x v="1"/>
    <x v="4"/>
    <x v="21"/>
  </r>
  <r>
    <s v="6392c27cb99ca2612902188d"/>
    <x v="1"/>
    <x v="0"/>
    <n v="200000"/>
    <x v="6"/>
    <x v="4"/>
    <x v="21"/>
  </r>
  <r>
    <s v="5fa3db02b24b60615011d223"/>
    <x v="1"/>
    <x v="0"/>
    <n v="1260000"/>
    <x v="0"/>
    <x v="4"/>
    <x v="5"/>
  </r>
  <r>
    <s v="635083d0b727b232d0098a02"/>
    <x v="1"/>
    <x v="0"/>
    <n v="280000"/>
    <x v="6"/>
    <x v="4"/>
    <x v="21"/>
  </r>
  <r>
    <s v="635083d0b727b232d0098a02"/>
    <x v="1"/>
    <x v="0"/>
    <n v="380000"/>
    <x v="0"/>
    <x v="4"/>
    <x v="21"/>
  </r>
  <r>
    <s v="63a7c41702e8abcfda0b1e6c"/>
    <x v="1"/>
    <x v="5"/>
    <n v="1320000"/>
    <x v="0"/>
    <x v="4"/>
    <x v="21"/>
  </r>
  <r>
    <s v="63a7c41702e8abcfda0b1e6c"/>
    <x v="1"/>
    <x v="5"/>
    <n v="880000"/>
    <x v="0"/>
    <x v="4"/>
    <x v="21"/>
  </r>
  <r>
    <s v="63a7c41702e8abcfda0b1e6c"/>
    <x v="1"/>
    <x v="5"/>
    <n v="440000"/>
    <x v="6"/>
    <x v="4"/>
    <x v="21"/>
  </r>
  <r>
    <s v="607d72bfae9c790cdf449978"/>
    <x v="1"/>
    <x v="0"/>
    <n v="2030000"/>
    <x v="0"/>
    <x v="4"/>
    <x v="21"/>
  </r>
  <r>
    <s v="5f435a23679b7b20c1304f62"/>
    <x v="1"/>
    <x v="5"/>
    <n v="4179600"/>
    <x v="0"/>
    <x v="5"/>
    <x v="21"/>
  </r>
  <r>
    <s v="63a01e5cc92a793a270885c8"/>
    <x v="1"/>
    <x v="0"/>
    <n v="1797000"/>
    <x v="4"/>
    <x v="9"/>
    <x v="21"/>
  </r>
  <r>
    <s v="63974d67b1ac807cd104a280"/>
    <x v="1"/>
    <x v="2"/>
    <n v="470000"/>
    <x v="0"/>
    <x v="9"/>
    <x v="21"/>
  </r>
  <r>
    <s v="63aba34e2c02b829dc018cf1"/>
    <x v="1"/>
    <x v="0"/>
    <n v="790000"/>
    <x v="0"/>
    <x v="9"/>
    <x v="21"/>
  </r>
  <r>
    <s v="5f09f75aa71e6338125954f3"/>
    <x v="1"/>
    <x v="0"/>
    <n v="1264723"/>
    <x v="0"/>
    <x v="9"/>
    <x v="21"/>
  </r>
  <r>
    <s v="6350ed79cd97a1019109600c"/>
    <x v="3"/>
    <x v="1"/>
    <n v="325000"/>
    <x v="1"/>
    <x v="9"/>
    <x v="21"/>
  </r>
  <r>
    <s v="63974d67b1ac807cd104a280"/>
    <x v="3"/>
    <x v="2"/>
    <n v="275000"/>
    <x v="0"/>
    <x v="9"/>
    <x v="21"/>
  </r>
  <r>
    <s v="6304770dac01ee267b04aacc"/>
    <x v="3"/>
    <x v="5"/>
    <n v="1969000"/>
    <x v="4"/>
    <x v="9"/>
    <x v="21"/>
  </r>
  <r>
    <s v="5e46428b9d9b353f738b4568"/>
    <x v="3"/>
    <x v="0"/>
    <n v="1001000"/>
    <x v="8"/>
    <x v="5"/>
    <x v="21"/>
  </r>
  <r>
    <s v="5f51c7271459be3e6d289102"/>
    <x v="3"/>
    <x v="0"/>
    <n v="129000"/>
    <x v="0"/>
    <x v="5"/>
    <x v="21"/>
  </r>
  <r>
    <s v="5ce2c3ee277035ae7332a134"/>
    <x v="3"/>
    <x v="0"/>
    <n v="1000000"/>
    <x v="0"/>
    <x v="5"/>
    <x v="21"/>
  </r>
  <r>
    <s v="607d72bfae9c790cdf449978"/>
    <x v="3"/>
    <x v="5"/>
    <n v="2396000"/>
    <x v="0"/>
    <x v="5"/>
    <x v="21"/>
  </r>
  <r>
    <s v="63aba34e2c02b829dc018cf1"/>
    <x v="3"/>
    <x v="0"/>
    <n v="805000"/>
    <x v="0"/>
    <x v="5"/>
    <x v="21"/>
  </r>
  <r>
    <s v="5edf086f9d9b353f7e8b4567"/>
    <x v="3"/>
    <x v="0"/>
    <n v="918000"/>
    <x v="0"/>
    <x v="5"/>
    <x v="21"/>
  </r>
  <r>
    <s v="63bb6a2b370d2ca6ff006e28"/>
    <x v="3"/>
    <x v="1"/>
    <n v="125815"/>
    <x v="0"/>
    <x v="5"/>
    <x v="21"/>
  </r>
  <r>
    <s v="5fa3db02b24b60615011d223"/>
    <x v="3"/>
    <x v="0"/>
    <n v="885000"/>
    <x v="0"/>
    <x v="5"/>
    <x v="5"/>
  </r>
  <r>
    <s v="637337e19395c7221a0ac917"/>
    <x v="3"/>
    <x v="0"/>
    <n v="2200000"/>
    <x v="0"/>
    <x v="5"/>
    <x v="21"/>
  </r>
  <r>
    <s v="61e44e1e2dfd462bf11e1c3c"/>
    <x v="3"/>
    <x v="0"/>
    <n v="750000"/>
    <x v="0"/>
    <x v="5"/>
    <x v="21"/>
  </r>
  <r>
    <s v="63974d67b1ac807cd104a280"/>
    <x v="3"/>
    <x v="2"/>
    <n v="344630"/>
    <x v="0"/>
    <x v="5"/>
    <x v="21"/>
  </r>
  <r>
    <s v="608a105931897a6373661994"/>
    <x v="3"/>
    <x v="5"/>
    <n v="568000"/>
    <x v="3"/>
    <x v="11"/>
    <x v="21"/>
  </r>
  <r>
    <s v="608a105931897a6373661994"/>
    <x v="3"/>
    <x v="5"/>
    <n v="254000"/>
    <x v="3"/>
    <x v="11"/>
    <x v="21"/>
  </r>
  <r>
    <s v="608a105931897a6373661994"/>
    <x v="3"/>
    <x v="5"/>
    <n v="369000"/>
    <x v="6"/>
    <x v="11"/>
    <x v="21"/>
  </r>
  <r>
    <s v="6392b399cb63d089e60fd184"/>
    <x v="3"/>
    <x v="7"/>
    <n v="1360000"/>
    <x v="0"/>
    <x v="11"/>
    <x v="21"/>
  </r>
  <r>
    <s v="639fec2bca2070548d0e5a47"/>
    <x v="3"/>
    <x v="2"/>
    <n v="488000"/>
    <x v="0"/>
    <x v="11"/>
    <x v="21"/>
  </r>
  <r>
    <s v="63c3c5e9f0d1165ad50d51bd"/>
    <x v="3"/>
    <x v="0"/>
    <n v="1067000"/>
    <x v="6"/>
    <x v="11"/>
    <x v="21"/>
  </r>
  <r>
    <s v="63c3c5e9f0d1165ad50d51bd"/>
    <x v="3"/>
    <x v="0"/>
    <n v="429000"/>
    <x v="6"/>
    <x v="11"/>
    <x v="21"/>
  </r>
  <r>
    <s v="63c3c5e9f0d1165ad50d51bd"/>
    <x v="3"/>
    <x v="0"/>
    <n v="638000"/>
    <x v="0"/>
    <x v="11"/>
    <x v="21"/>
  </r>
  <r>
    <s v="604741b96e368d1f5f69b6cb"/>
    <x v="3"/>
    <x v="0"/>
    <n v="664000"/>
    <x v="0"/>
    <x v="11"/>
    <x v="21"/>
  </r>
  <r>
    <s v="63705a504da7b93034021dfb"/>
    <x v="3"/>
    <x v="7"/>
    <n v="1590000"/>
    <x v="0"/>
    <x v="11"/>
    <x v="21"/>
  </r>
  <r>
    <s v="6350ed79cd97a1019109600c"/>
    <x v="3"/>
    <x v="1"/>
    <n v="517000"/>
    <x v="0"/>
    <x v="11"/>
    <x v="21"/>
  </r>
  <r>
    <s v="608a105931897a6373661994"/>
    <x v="3"/>
    <x v="5"/>
    <n v="2249000"/>
    <x v="3"/>
    <x v="11"/>
    <x v="21"/>
  </r>
  <r>
    <s v="608a105931897a6373661994"/>
    <x v="3"/>
    <x v="5"/>
    <n v="840000"/>
    <x v="3"/>
    <x v="11"/>
    <x v="21"/>
  </r>
  <r>
    <s v="608a105931897a6373661994"/>
    <x v="3"/>
    <x v="5"/>
    <n v="430000"/>
    <x v="3"/>
    <x v="11"/>
    <x v="21"/>
  </r>
  <r>
    <s v="6304770dac01ee267b04aacc"/>
    <x v="3"/>
    <x v="5"/>
    <n v="3265000"/>
    <x v="4"/>
    <x v="11"/>
    <x v="21"/>
  </r>
  <r>
    <s v="6350ed79cd97a1019109600c"/>
    <x v="3"/>
    <x v="1"/>
    <n v="467500"/>
    <x v="1"/>
    <x v="5"/>
    <x v="21"/>
  </r>
  <r>
    <s v="634e56820ce53912a60aa4ca"/>
    <x v="3"/>
    <x v="7"/>
    <n v="1047420"/>
    <x v="0"/>
    <x v="5"/>
    <x v="21"/>
  </r>
  <r>
    <s v="63974d67b1ac807cd104a280"/>
    <x v="3"/>
    <x v="2"/>
    <n v="398000"/>
    <x v="0"/>
    <x v="5"/>
    <x v="21"/>
  </r>
  <r>
    <s v="631847de40a5e61663057d3b"/>
    <x v="3"/>
    <x v="0"/>
    <n v="1039500"/>
    <x v="1"/>
    <x v="5"/>
    <x v="21"/>
  </r>
  <r>
    <s v="631847de40a5e61663057d3b"/>
    <x v="3"/>
    <x v="0"/>
    <n v="539000"/>
    <x v="1"/>
    <x v="5"/>
    <x v="21"/>
  </r>
  <r>
    <s v="631847de40a5e61663057d3b"/>
    <x v="3"/>
    <x v="0"/>
    <n v="500500"/>
    <x v="1"/>
    <x v="5"/>
    <x v="21"/>
  </r>
  <r>
    <s v="5ee2054e408a5388088b4567"/>
    <x v="3"/>
    <x v="23"/>
    <n v="540000"/>
    <x v="0"/>
    <x v="5"/>
    <x v="21"/>
  </r>
  <r>
    <s v="5f51c7271459be3e6d289102"/>
    <x v="3"/>
    <x v="0"/>
    <n v="356200"/>
    <x v="0"/>
    <x v="5"/>
    <x v="21"/>
  </r>
  <r>
    <s v="5f51c7271459be3e6d289102"/>
    <x v="3"/>
    <x v="0"/>
    <n v="196000"/>
    <x v="6"/>
    <x v="5"/>
    <x v="21"/>
  </r>
  <r>
    <s v="6360dc9c140a46070a04da76"/>
    <x v="3"/>
    <x v="0"/>
    <n v="375000"/>
    <x v="0"/>
    <x v="5"/>
    <x v="21"/>
  </r>
  <r>
    <s v="5ec18668408a53af468b4567"/>
    <x v="3"/>
    <x v="1"/>
    <n v="189478"/>
    <x v="0"/>
    <x v="5"/>
    <x v="21"/>
  </r>
  <r>
    <s v="5e45ae03f80636601d8b4568"/>
    <x v="3"/>
    <x v="1"/>
    <n v="1436000"/>
    <x v="0"/>
    <x v="1"/>
    <x v="21"/>
  </r>
  <r>
    <s v="63e1decccb9e27317e059801"/>
    <x v="3"/>
    <x v="0"/>
    <n v="245000"/>
    <x v="3"/>
    <x v="1"/>
    <x v="21"/>
  </r>
  <r>
    <s v="5ce2c3ee277035ae7332a134"/>
    <x v="3"/>
    <x v="9"/>
    <n v="1060000"/>
    <x v="0"/>
    <x v="1"/>
    <x v="21"/>
  </r>
  <r>
    <s v="5fa3db02b24b60615011d223"/>
    <x v="3"/>
    <x v="0"/>
    <n v="1183005"/>
    <x v="0"/>
    <x v="1"/>
    <x v="5"/>
  </r>
  <r>
    <s v="6392b399cb63d089e60fd184"/>
    <x v="3"/>
    <x v="0"/>
    <n v="940440"/>
    <x v="0"/>
    <x v="1"/>
    <x v="3"/>
  </r>
  <r>
    <s v="63609254cf2af34906067ff4"/>
    <x v="3"/>
    <x v="1"/>
    <n v="877800"/>
    <x v="0"/>
    <x v="1"/>
    <x v="21"/>
  </r>
  <r>
    <s v="5f70d61176de0a10b664a4a6"/>
    <x v="3"/>
    <x v="2"/>
    <n v="781000"/>
    <x v="0"/>
    <x v="1"/>
    <x v="21"/>
  </r>
  <r>
    <s v="63467658bb20293397074393"/>
    <x v="3"/>
    <x v="8"/>
    <n v="550000"/>
    <x v="6"/>
    <x v="1"/>
    <x v="21"/>
  </r>
  <r>
    <s v="5f8411d94cb03d521236d575"/>
    <x v="3"/>
    <x v="1"/>
    <n v="742150"/>
    <x v="0"/>
    <x v="1"/>
    <x v="21"/>
  </r>
  <r>
    <s v="5ec18668408a53af468b4567"/>
    <x v="3"/>
    <x v="1"/>
    <n v="320000"/>
    <x v="1"/>
    <x v="1"/>
    <x v="21"/>
  </r>
  <r>
    <s v="5ee980b69d9b35f76c8b4567"/>
    <x v="3"/>
    <x v="26"/>
    <n v="930000"/>
    <x v="0"/>
    <x v="1"/>
    <x v="3"/>
  </r>
  <r>
    <s v="606398d59c210c01f22cfba3"/>
    <x v="3"/>
    <x v="1"/>
    <n v="869040"/>
    <x v="0"/>
    <x v="1"/>
    <x v="21"/>
  </r>
  <r>
    <s v="6350ed79cd97a1019109600c"/>
    <x v="3"/>
    <x v="1"/>
    <n v="1138610"/>
    <x v="0"/>
    <x v="1"/>
    <x v="21"/>
  </r>
  <r>
    <s v="5fd645329f40fc03a12eca62"/>
    <x v="3"/>
    <x v="4"/>
    <n v="746670"/>
    <x v="0"/>
    <x v="1"/>
    <x v="21"/>
  </r>
  <r>
    <s v="61698c4c69887c488b0e4eb8"/>
    <x v="3"/>
    <x v="0"/>
    <n v="500000"/>
    <x v="0"/>
    <x v="1"/>
    <x v="21"/>
  </r>
  <r>
    <s v="60abe3d9ae9cc71f42429297"/>
    <x v="3"/>
    <x v="0"/>
    <n v="1183005"/>
    <x v="0"/>
    <x v="1"/>
    <x v="21"/>
  </r>
  <r>
    <s v="615a6c5d571b84780e1fb57e"/>
    <x v="3"/>
    <x v="2"/>
    <n v="953909"/>
    <x v="0"/>
    <x v="1"/>
    <x v="21"/>
  </r>
  <r>
    <s v="63e9b2e8bafa3542680ffaf9"/>
    <x v="3"/>
    <x v="0"/>
    <n v="505472"/>
    <x v="0"/>
    <x v="1"/>
    <x v="21"/>
  </r>
  <r>
    <s v="5e0904ce24ba3350608b4567"/>
    <x v="3"/>
    <x v="10"/>
    <n v="1021400"/>
    <x v="0"/>
    <x v="1"/>
    <x v="21"/>
  </r>
  <r>
    <s v="600f307dad7b91368502e347"/>
    <x v="3"/>
    <x v="12"/>
    <n v="1676500"/>
    <x v="0"/>
    <x v="1"/>
    <x v="21"/>
  </r>
  <r>
    <s v="63705a504da7b93034021dfb"/>
    <x v="3"/>
    <x v="7"/>
    <n v="2370350"/>
    <x v="0"/>
    <x v="1"/>
    <x v="21"/>
  </r>
  <r>
    <s v="5e6210a2f80636ac4f8b4567"/>
    <x v="3"/>
    <x v="1"/>
    <n v="460900"/>
    <x v="4"/>
    <x v="1"/>
    <x v="21"/>
  </r>
  <r>
    <s v="5e6210a2f80636ac4f8b4567"/>
    <x v="3"/>
    <x v="1"/>
    <n v="521400"/>
    <x v="0"/>
    <x v="1"/>
    <x v="21"/>
  </r>
  <r>
    <s v="5e6210a2f80636ac4f8b4567"/>
    <x v="3"/>
    <x v="1"/>
    <n v="1316000"/>
    <x v="4"/>
    <x v="1"/>
    <x v="21"/>
  </r>
  <r>
    <s v="5e6210a2f80636ac4f8b4567"/>
    <x v="3"/>
    <x v="1"/>
    <n v="1024000"/>
    <x v="9"/>
    <x v="1"/>
    <x v="21"/>
  </r>
  <r>
    <s v="5e6210a2f80636ac4f8b4567"/>
    <x v="3"/>
    <x v="1"/>
    <n v="275000"/>
    <x v="2"/>
    <x v="1"/>
    <x v="21"/>
  </r>
  <r>
    <s v="6392b399cb63d089e60fd184"/>
    <x v="3"/>
    <x v="0"/>
    <n v="853000"/>
    <x v="0"/>
    <x v="1"/>
    <x v="8"/>
  </r>
  <r>
    <s v="63a643117293a71a680bdf2b"/>
    <x v="3"/>
    <x v="0"/>
    <n v="1568000"/>
    <x v="0"/>
    <x v="1"/>
    <x v="21"/>
  </r>
  <r>
    <s v="5e44ea8bf8063662168b4567"/>
    <x v="3"/>
    <x v="0"/>
    <n v="1132000"/>
    <x v="0"/>
    <x v="1"/>
    <x v="21"/>
  </r>
  <r>
    <s v="63bb6a2b370d2ca6ff006e28"/>
    <x v="3"/>
    <x v="1"/>
    <n v="209000"/>
    <x v="0"/>
    <x v="1"/>
    <x v="21"/>
  </r>
  <r>
    <s v="6209c812e616573dc94c89fe"/>
    <x v="3"/>
    <x v="7"/>
    <n v="489000"/>
    <x v="0"/>
    <x v="1"/>
    <x v="21"/>
  </r>
  <r>
    <s v="61e44e1e2dfd462bf11e1c3c"/>
    <x v="3"/>
    <x v="0"/>
    <n v="990000"/>
    <x v="0"/>
    <x v="1"/>
    <x v="21"/>
  </r>
  <r>
    <s v="5e453634f80636404e8b4567"/>
    <x v="3"/>
    <x v="0"/>
    <n v="2026750"/>
    <x v="0"/>
    <x v="1"/>
    <x v="21"/>
  </r>
  <r>
    <s v="63bb6a2b370d2ca6ff006e28"/>
    <x v="3"/>
    <x v="1"/>
    <n v="268400"/>
    <x v="0"/>
    <x v="1"/>
    <x v="21"/>
  </r>
  <r>
    <s v="6360dc9c140a46070a04da76"/>
    <x v="3"/>
    <x v="0"/>
    <n v="344000"/>
    <x v="4"/>
    <x v="1"/>
    <x v="21"/>
  </r>
  <r>
    <s v="5e61dec39d9b35795e8b4567"/>
    <x v="3"/>
    <x v="0"/>
    <n v="376000"/>
    <x v="0"/>
    <x v="1"/>
    <x v="21"/>
  </r>
  <r>
    <s v="5eb232629d9b3572458b456b"/>
    <x v="3"/>
    <x v="19"/>
    <n v="828190"/>
    <x v="0"/>
    <x v="1"/>
    <x v="21"/>
  </r>
  <r>
    <s v="6304770dac01ee267b04aacc"/>
    <x v="3"/>
    <x v="0"/>
    <n v="429000"/>
    <x v="1"/>
    <x v="5"/>
    <x v="21"/>
  </r>
  <r>
    <s v="6304770dac01ee267b04aacc"/>
    <x v="3"/>
    <x v="0"/>
    <n v="4125000"/>
    <x v="1"/>
    <x v="5"/>
    <x v="21"/>
  </r>
  <r>
    <s v="6304770dac01ee267b04aacc"/>
    <x v="3"/>
    <x v="0"/>
    <n v="7425000"/>
    <x v="0"/>
    <x v="5"/>
    <x v="21"/>
  </r>
  <r>
    <s v="6304770dac01ee267b04aacc"/>
    <x v="3"/>
    <x v="0"/>
    <n v="5080000"/>
    <x v="0"/>
    <x v="5"/>
    <x v="21"/>
  </r>
  <r>
    <s v="6304770dac01ee267b04aacc"/>
    <x v="3"/>
    <x v="0"/>
    <n v="1910000"/>
    <x v="1"/>
    <x v="5"/>
    <x v="21"/>
  </r>
  <r>
    <s v="634e56820ce53912a60aa4ca"/>
    <x v="3"/>
    <x v="7"/>
    <n v="1457430"/>
    <x v="0"/>
    <x v="5"/>
    <x v="21"/>
  </r>
  <r>
    <s v="5ee2054e408a5388088b4567"/>
    <x v="3"/>
    <x v="23"/>
    <n v="379000"/>
    <x v="0"/>
    <x v="5"/>
    <x v="21"/>
  </r>
  <r>
    <s v="5ee2054e408a5388088b4567"/>
    <x v="3"/>
    <x v="23"/>
    <n v="320000"/>
    <x v="1"/>
    <x v="5"/>
    <x v="21"/>
  </r>
  <r>
    <s v="63de55b68d8007cdf7052293"/>
    <x v="3"/>
    <x v="0"/>
    <n v="55000"/>
    <x v="0"/>
    <x v="2"/>
    <x v="1"/>
  </r>
  <r>
    <s v="6362ac5554a8155d770b6271"/>
    <x v="3"/>
    <x v="1"/>
    <n v="2059200"/>
    <x v="0"/>
    <x v="2"/>
    <x v="1"/>
  </r>
  <r>
    <s v="63bb6a2b370d2ca6ff006e28"/>
    <x v="3"/>
    <x v="1"/>
    <n v="224400"/>
    <x v="0"/>
    <x v="2"/>
    <x v="21"/>
  </r>
  <r>
    <s v="63aba34e2c02b829dc018cf1"/>
    <x v="3"/>
    <x v="0"/>
    <n v="50000"/>
    <x v="0"/>
    <x v="2"/>
    <x v="21"/>
  </r>
  <r>
    <s v="635083d0b727b232d0098a02"/>
    <x v="3"/>
    <x v="0"/>
    <n v="280000"/>
    <x v="6"/>
    <x v="2"/>
    <x v="4"/>
  </r>
  <r>
    <s v="63467658bb20293397074393"/>
    <x v="3"/>
    <x v="8"/>
    <n v="1155000"/>
    <x v="6"/>
    <x v="2"/>
    <x v="1"/>
  </r>
  <r>
    <s v="5fa3db02b24b60615011d223"/>
    <x v="3"/>
    <x v="0"/>
    <n v="672000"/>
    <x v="0"/>
    <x v="2"/>
    <x v="5"/>
  </r>
  <r>
    <s v="62815110552893e3bc094349"/>
    <x v="3"/>
    <x v="0"/>
    <n v="622800"/>
    <x v="0"/>
    <x v="2"/>
    <x v="1"/>
  </r>
  <r>
    <s v="61adaea90ddadf228c3b9aa3"/>
    <x v="3"/>
    <x v="0"/>
    <n v="585000"/>
    <x v="0"/>
    <x v="2"/>
    <x v="0"/>
  </r>
  <r>
    <s v="5ee980b69d9b35f76c8b4567"/>
    <x v="3"/>
    <x v="26"/>
    <n v="1149500"/>
    <x v="0"/>
    <x v="2"/>
    <x v="3"/>
  </r>
  <r>
    <s v="61e44e1e2dfd462bf11e1c3c"/>
    <x v="3"/>
    <x v="9"/>
    <n v="1133000"/>
    <x v="0"/>
    <x v="5"/>
    <x v="8"/>
  </r>
  <r>
    <s v="5fa3db02b24b60615011d223"/>
    <x v="3"/>
    <x v="0"/>
    <n v="630000"/>
    <x v="0"/>
    <x v="5"/>
    <x v="5"/>
  </r>
  <r>
    <s v="5fa3db02b24b60615011d223"/>
    <x v="3"/>
    <x v="0"/>
    <n v="380000"/>
    <x v="0"/>
    <x v="14"/>
    <x v="5"/>
  </r>
  <r>
    <s v="6319344f4de3f41eb003d806"/>
    <x v="3"/>
    <x v="0"/>
    <n v="1020000"/>
    <x v="0"/>
    <x v="5"/>
    <x v="15"/>
  </r>
  <r>
    <s v="5f4a4ad01524b204b6357f85"/>
    <x v="3"/>
    <x v="2"/>
    <n v="2520000"/>
    <x v="8"/>
    <x v="13"/>
    <x v="1"/>
  </r>
  <r>
    <s v="5f4a4ad01524b204b6357f85"/>
    <x v="3"/>
    <x v="2"/>
    <n v="720000"/>
    <x v="8"/>
    <x v="13"/>
    <x v="1"/>
  </r>
  <r>
    <s v="5f4a4ad01524b204b6357f85"/>
    <x v="3"/>
    <x v="2"/>
    <n v="1800000"/>
    <x v="0"/>
    <x v="13"/>
    <x v="1"/>
  </r>
  <r>
    <s v="5fa3db02b24b60615011d223"/>
    <x v="3"/>
    <x v="0"/>
    <n v="700000"/>
    <x v="0"/>
    <x v="5"/>
    <x v="5"/>
  </r>
  <r>
    <s v="5eb232629d9b3572458b456b"/>
    <x v="3"/>
    <x v="1"/>
    <n v="792000"/>
    <x v="8"/>
    <x v="5"/>
    <x v="1"/>
  </r>
  <r>
    <s v="5ee980b69d9b35f76c8b4567"/>
    <x v="3"/>
    <x v="26"/>
    <n v="810000"/>
    <x v="0"/>
    <x v="20"/>
    <x v="3"/>
  </r>
  <r>
    <s v="6362ac5554a8155d770b6271"/>
    <x v="3"/>
    <x v="1"/>
    <n v="690000"/>
    <x v="0"/>
    <x v="20"/>
    <x v="1"/>
  </r>
  <r>
    <s v="5ee980b69d9b35f76c8b4567"/>
    <x v="3"/>
    <x v="26"/>
    <n v="810000"/>
    <x v="0"/>
    <x v="20"/>
    <x v="3"/>
  </r>
  <r>
    <s v="64e5b08733ad70ddd302f91e"/>
    <x v="3"/>
    <x v="0"/>
    <n v="197700"/>
    <x v="10"/>
    <x v="5"/>
    <x v="6"/>
  </r>
  <r>
    <s v="5f70d61176de0a10b664a4a6"/>
    <x v="3"/>
    <x v="2"/>
    <n v="270000"/>
    <x v="0"/>
    <x v="13"/>
    <x v="1"/>
  </r>
  <r>
    <s v="5fcd29df90ada27b5c3b8c70"/>
    <x v="3"/>
    <x v="1"/>
    <n v="1440000"/>
    <x v="0"/>
    <x v="13"/>
    <x v="8"/>
  </r>
  <r>
    <s v="5fcd29df90ada27b5c3b8c70"/>
    <x v="3"/>
    <x v="1"/>
    <n v="390000"/>
    <x v="6"/>
    <x v="13"/>
    <x v="8"/>
  </r>
  <r>
    <s v="5fcd29df90ada27b5c3b8c70"/>
    <x v="3"/>
    <x v="1"/>
    <n v="1050000"/>
    <x v="0"/>
    <x v="13"/>
    <x v="8"/>
  </r>
  <r>
    <s v="63e9b2e8bafa3542680ffaf9"/>
    <x v="3"/>
    <x v="0"/>
    <n v="807840"/>
    <x v="6"/>
    <x v="20"/>
    <x v="1"/>
  </r>
  <r>
    <s v="63e9b2e8bafa3542680ffaf9"/>
    <x v="3"/>
    <x v="0"/>
    <n v="324000"/>
    <x v="6"/>
    <x v="20"/>
    <x v="1"/>
  </r>
  <r>
    <s v="63e9b2e8bafa3542680ffaf9"/>
    <x v="3"/>
    <x v="0"/>
    <n v="483840"/>
    <x v="0"/>
    <x v="20"/>
    <x v="1"/>
  </r>
  <r>
    <s v="614a10fa3d821e0ab43ad663"/>
    <x v="3"/>
    <x v="17"/>
    <n v="982800"/>
    <x v="6"/>
    <x v="13"/>
    <x v="21"/>
  </r>
  <r>
    <s v="6360dc9c140a46070a04da76"/>
    <x v="3"/>
    <x v="0"/>
    <n v="421200"/>
    <x v="6"/>
    <x v="12"/>
    <x v="1"/>
  </r>
  <r>
    <s v="615ad1789de4985b32125459"/>
    <x v="3"/>
    <x v="5"/>
    <n v="798336"/>
    <x v="0"/>
    <x v="13"/>
    <x v="5"/>
  </r>
  <r>
    <s v="633f94272609de72b20caa76"/>
    <x v="3"/>
    <x v="0"/>
    <n v="1540000"/>
    <x v="6"/>
    <x v="13"/>
    <x v="21"/>
  </r>
  <r>
    <s v="633f94272609de72b20caa76"/>
    <x v="3"/>
    <x v="0"/>
    <n v="810000"/>
    <x v="6"/>
    <x v="13"/>
    <x v="3"/>
  </r>
  <r>
    <s v="639fec2bca2070548d0e5a47"/>
    <x v="3"/>
    <x v="2"/>
    <n v="915000"/>
    <x v="0"/>
    <x v="27"/>
    <x v="3"/>
  </r>
  <r>
    <s v="63c3c5e9f0d1165ad50d51bd"/>
    <x v="3"/>
    <x v="0"/>
    <n v="1010000"/>
    <x v="1"/>
    <x v="14"/>
    <x v="21"/>
  </r>
  <r>
    <s v="5eb232629d9b3572458b456b"/>
    <x v="3"/>
    <x v="1"/>
    <n v="1447200"/>
    <x v="0"/>
    <x v="24"/>
    <x v="1"/>
  </r>
  <r>
    <s v="5fe3184fa60af613a02dc667"/>
    <x v="3"/>
    <x v="0"/>
    <n v="567350"/>
    <x v="6"/>
    <x v="0"/>
    <x v="6"/>
  </r>
  <r>
    <s v="5fe3184fa60af613a02dc667"/>
    <x v="3"/>
    <x v="0"/>
    <n v="446000"/>
    <x v="4"/>
    <x v="0"/>
    <x v="6"/>
  </r>
  <r>
    <s v="5fe3184fa60af613a02dc667"/>
    <x v="3"/>
    <x v="0"/>
    <n v="210000"/>
    <x v="6"/>
    <x v="0"/>
    <x v="6"/>
  </r>
  <r>
    <s v="5ec18668408a53af468b4567"/>
    <x v="3"/>
    <x v="1"/>
    <n v="445000"/>
    <x v="6"/>
    <x v="0"/>
    <x v="1"/>
  </r>
  <r>
    <s v="6360dc9c140a46070a04da76"/>
    <x v="3"/>
    <x v="0"/>
    <n v="262000"/>
    <x v="10"/>
    <x v="0"/>
    <x v="1"/>
  </r>
  <r>
    <s v="6209c812e616573dc94c89fe"/>
    <x v="3"/>
    <x v="7"/>
    <n v="434000"/>
    <x v="0"/>
    <x v="0"/>
    <x v="1"/>
  </r>
  <r>
    <s v="5e6210a2f80636ac4f8b4567"/>
    <x v="3"/>
    <x v="1"/>
    <n v="710000"/>
    <x v="5"/>
    <x v="0"/>
    <x v="14"/>
  </r>
  <r>
    <s v="5e6210a2f80636ac4f8b4567"/>
    <x v="3"/>
    <x v="1"/>
    <n v="774000"/>
    <x v="0"/>
    <x v="0"/>
    <x v="1"/>
  </r>
  <r>
    <s v="5e6210a2f80636ac4f8b4567"/>
    <x v="3"/>
    <x v="1"/>
    <n v="700000"/>
    <x v="2"/>
    <x v="0"/>
    <x v="1"/>
  </r>
  <r>
    <s v="5e6210a2f80636ac4f8b4567"/>
    <x v="3"/>
    <x v="1"/>
    <n v="230000"/>
    <x v="2"/>
    <x v="0"/>
    <x v="1"/>
  </r>
  <r>
    <s v="5e6210a2f80636ac4f8b4567"/>
    <x v="3"/>
    <x v="1"/>
    <n v="470000"/>
    <x v="5"/>
    <x v="0"/>
    <x v="1"/>
  </r>
  <r>
    <s v="5e619e37f80636563e8b4567"/>
    <x v="3"/>
    <x v="22"/>
    <n v="648000"/>
    <x v="0"/>
    <x v="0"/>
    <x v="5"/>
  </r>
  <r>
    <s v="5f8cfc42169cc6141213a1a2"/>
    <x v="3"/>
    <x v="2"/>
    <n v="2580000"/>
    <x v="0"/>
    <x v="0"/>
    <x v="9"/>
  </r>
  <r>
    <s v="5f8cfc42169cc6141213a1a2"/>
    <x v="3"/>
    <x v="2"/>
    <n v="1703000"/>
    <x v="0"/>
    <x v="0"/>
    <x v="9"/>
  </r>
  <r>
    <s v="61e44e1e2dfd462bf11e1c3c"/>
    <x v="3"/>
    <x v="0"/>
    <n v="918000"/>
    <x v="0"/>
    <x v="24"/>
    <x v="8"/>
  </r>
</pivotCacheRecords>
</file>

<file path=xl/pivotCache/pivotCacheRecords5.xml><?xml version="1.0" encoding="utf-8"?>
<pivotCacheRecords xmlns="http://schemas.openxmlformats.org/spreadsheetml/2006/main" xmlns:r="http://schemas.openxmlformats.org/officeDocument/2006/relationships" count="1151">
  <r>
    <x v="0"/>
    <n v="593000"/>
    <x v="0"/>
    <x v="0"/>
    <x v="0"/>
    <x v="0"/>
  </r>
  <r>
    <x v="1"/>
    <n v="350000"/>
    <x v="0"/>
    <x v="0"/>
    <x v="1"/>
    <x v="0"/>
  </r>
  <r>
    <x v="2"/>
    <n v="2160000"/>
    <x v="0"/>
    <x v="0"/>
    <x v="1"/>
    <x v="1"/>
  </r>
  <r>
    <x v="2"/>
    <n v="1728000"/>
    <x v="0"/>
    <x v="1"/>
    <x v="2"/>
    <x v="1"/>
  </r>
  <r>
    <x v="2"/>
    <n v="1512000"/>
    <x v="0"/>
    <x v="1"/>
    <x v="1"/>
    <x v="1"/>
  </r>
  <r>
    <x v="2"/>
    <n v="1325160"/>
    <x v="0"/>
    <x v="0"/>
    <x v="2"/>
    <x v="1"/>
  </r>
  <r>
    <x v="2"/>
    <n v="690000"/>
    <x v="0"/>
    <x v="0"/>
    <x v="1"/>
    <x v="1"/>
  </r>
  <r>
    <x v="2"/>
    <n v="800000"/>
    <x v="0"/>
    <x v="0"/>
    <x v="0"/>
    <x v="2"/>
  </r>
  <r>
    <x v="2"/>
    <n v="1008720"/>
    <x v="0"/>
    <x v="2"/>
    <x v="1"/>
    <x v="2"/>
  </r>
  <r>
    <x v="2"/>
    <n v="1533600"/>
    <x v="0"/>
    <x v="0"/>
    <x v="1"/>
    <x v="2"/>
  </r>
  <r>
    <x v="2"/>
    <n v="398520"/>
    <x v="1"/>
    <x v="3"/>
    <x v="0"/>
    <x v="2"/>
  </r>
  <r>
    <x v="2"/>
    <n v="788400"/>
    <x v="0"/>
    <x v="3"/>
    <x v="1"/>
    <x v="2"/>
  </r>
  <r>
    <x v="2"/>
    <n v="1263600"/>
    <x v="0"/>
    <x v="3"/>
    <x v="1"/>
    <x v="2"/>
  </r>
  <r>
    <x v="2"/>
    <n v="1900000"/>
    <x v="0"/>
    <x v="0"/>
    <x v="1"/>
    <x v="3"/>
  </r>
  <r>
    <x v="2"/>
    <n v="669600"/>
    <x v="0"/>
    <x v="3"/>
    <x v="1"/>
    <x v="0"/>
  </r>
  <r>
    <x v="2"/>
    <n v="250000"/>
    <x v="0"/>
    <x v="0"/>
    <x v="0"/>
    <x v="0"/>
  </r>
  <r>
    <x v="3"/>
    <n v="700000"/>
    <x v="0"/>
    <x v="0"/>
    <x v="0"/>
    <x v="3"/>
  </r>
  <r>
    <x v="4"/>
    <n v="753450"/>
    <x v="0"/>
    <x v="0"/>
    <x v="1"/>
    <x v="3"/>
  </r>
  <r>
    <x v="4"/>
    <n v="510000"/>
    <x v="0"/>
    <x v="0"/>
    <x v="1"/>
    <x v="3"/>
  </r>
  <r>
    <x v="2"/>
    <n v="730000"/>
    <x v="0"/>
    <x v="0"/>
    <x v="1"/>
    <x v="3"/>
  </r>
  <r>
    <x v="2"/>
    <n v="700000"/>
    <x v="0"/>
    <x v="0"/>
    <x v="1"/>
    <x v="3"/>
  </r>
  <r>
    <x v="2"/>
    <n v="530000"/>
    <x v="0"/>
    <x v="0"/>
    <x v="0"/>
    <x v="3"/>
  </r>
  <r>
    <x v="2"/>
    <n v="1530000"/>
    <x v="0"/>
    <x v="0"/>
    <x v="1"/>
    <x v="3"/>
  </r>
  <r>
    <x v="5"/>
    <n v="434765"/>
    <x v="0"/>
    <x v="0"/>
    <x v="1"/>
    <x v="3"/>
  </r>
  <r>
    <x v="3"/>
    <n v="413424"/>
    <x v="0"/>
    <x v="0"/>
    <x v="0"/>
    <x v="3"/>
  </r>
  <r>
    <x v="5"/>
    <n v="393140"/>
    <x v="2"/>
    <x v="0"/>
    <x v="3"/>
    <x v="3"/>
  </r>
  <r>
    <x v="6"/>
    <n v="722758"/>
    <x v="0"/>
    <x v="0"/>
    <x v="2"/>
    <x v="3"/>
  </r>
  <r>
    <x v="2"/>
    <n v="345600"/>
    <x v="2"/>
    <x v="0"/>
    <x v="1"/>
    <x v="3"/>
  </r>
  <r>
    <x v="2"/>
    <n v="810000"/>
    <x v="0"/>
    <x v="0"/>
    <x v="0"/>
    <x v="3"/>
  </r>
  <r>
    <x v="7"/>
    <n v="280800"/>
    <x v="0"/>
    <x v="0"/>
    <x v="2"/>
    <x v="3"/>
  </r>
  <r>
    <x v="2"/>
    <n v="883462"/>
    <x v="1"/>
    <x v="4"/>
    <x v="1"/>
    <x v="3"/>
  </r>
  <r>
    <x v="2"/>
    <n v="2170800"/>
    <x v="0"/>
    <x v="0"/>
    <x v="1"/>
    <x v="3"/>
  </r>
  <r>
    <x v="2"/>
    <n v="2000000"/>
    <x v="0"/>
    <x v="0"/>
    <x v="0"/>
    <x v="3"/>
  </r>
  <r>
    <x v="2"/>
    <n v="248400"/>
    <x v="0"/>
    <x v="0"/>
    <x v="1"/>
    <x v="3"/>
  </r>
  <r>
    <x v="2"/>
    <n v="390000"/>
    <x v="0"/>
    <x v="0"/>
    <x v="1"/>
    <x v="3"/>
  </r>
  <r>
    <x v="2"/>
    <n v="361800"/>
    <x v="0"/>
    <x v="0"/>
    <x v="0"/>
    <x v="3"/>
  </r>
  <r>
    <x v="2"/>
    <n v="455000"/>
    <x v="2"/>
    <x v="5"/>
    <x v="4"/>
    <x v="3"/>
  </r>
  <r>
    <x v="2"/>
    <n v="2800000"/>
    <x v="0"/>
    <x v="5"/>
    <x v="0"/>
    <x v="3"/>
  </r>
  <r>
    <x v="2"/>
    <n v="900000"/>
    <x v="3"/>
    <x v="5"/>
    <x v="0"/>
    <x v="3"/>
  </r>
  <r>
    <x v="2"/>
    <n v="413100"/>
    <x v="0"/>
    <x v="5"/>
    <x v="1"/>
    <x v="3"/>
  </r>
  <r>
    <x v="8"/>
    <n v="293760"/>
    <x v="4"/>
    <x v="5"/>
    <x v="1"/>
    <x v="3"/>
  </r>
  <r>
    <x v="2"/>
    <n v="611550"/>
    <x v="0"/>
    <x v="5"/>
    <x v="1"/>
    <x v="3"/>
  </r>
  <r>
    <x v="2"/>
    <n v="405000"/>
    <x v="3"/>
    <x v="5"/>
    <x v="0"/>
    <x v="3"/>
  </r>
  <r>
    <x v="3"/>
    <n v="409482"/>
    <x v="0"/>
    <x v="5"/>
    <x v="0"/>
    <x v="3"/>
  </r>
  <r>
    <x v="2"/>
    <n v="438000"/>
    <x v="0"/>
    <x v="5"/>
    <x v="5"/>
    <x v="3"/>
  </r>
  <r>
    <x v="2"/>
    <n v="769000"/>
    <x v="0"/>
    <x v="5"/>
    <x v="4"/>
    <x v="3"/>
  </r>
  <r>
    <x v="2"/>
    <n v="1566000"/>
    <x v="0"/>
    <x v="5"/>
    <x v="1"/>
    <x v="3"/>
  </r>
  <r>
    <x v="2"/>
    <n v="561600"/>
    <x v="0"/>
    <x v="5"/>
    <x v="0"/>
    <x v="3"/>
  </r>
  <r>
    <x v="2"/>
    <n v="515000"/>
    <x v="0"/>
    <x v="5"/>
    <x v="1"/>
    <x v="3"/>
  </r>
  <r>
    <x v="9"/>
    <n v="695000"/>
    <x v="0"/>
    <x v="5"/>
    <x v="1"/>
    <x v="3"/>
  </r>
  <r>
    <x v="2"/>
    <n v="221400"/>
    <x v="1"/>
    <x v="5"/>
    <x v="0"/>
    <x v="3"/>
  </r>
  <r>
    <x v="2"/>
    <n v="564300"/>
    <x v="0"/>
    <x v="5"/>
    <x v="0"/>
    <x v="3"/>
  </r>
  <r>
    <x v="2"/>
    <n v="1592500"/>
    <x v="0"/>
    <x v="5"/>
    <x v="2"/>
    <x v="3"/>
  </r>
  <r>
    <x v="2"/>
    <n v="1085400"/>
    <x v="0"/>
    <x v="5"/>
    <x v="0"/>
    <x v="3"/>
  </r>
  <r>
    <x v="2"/>
    <n v="291600"/>
    <x v="0"/>
    <x v="5"/>
    <x v="1"/>
    <x v="3"/>
  </r>
  <r>
    <x v="2"/>
    <n v="841104"/>
    <x v="0"/>
    <x v="5"/>
    <x v="1"/>
    <x v="3"/>
  </r>
  <r>
    <x v="2"/>
    <n v="423000"/>
    <x v="1"/>
    <x v="5"/>
    <x v="0"/>
    <x v="3"/>
  </r>
  <r>
    <x v="6"/>
    <n v="2310000"/>
    <x v="0"/>
    <x v="5"/>
    <x v="1"/>
    <x v="3"/>
  </r>
  <r>
    <x v="2"/>
    <n v="345000"/>
    <x v="2"/>
    <x v="5"/>
    <x v="0"/>
    <x v="3"/>
  </r>
  <r>
    <x v="2"/>
    <n v="405000"/>
    <x v="0"/>
    <x v="5"/>
    <x v="1"/>
    <x v="3"/>
  </r>
  <r>
    <x v="2"/>
    <n v="410400"/>
    <x v="0"/>
    <x v="5"/>
    <x v="1"/>
    <x v="3"/>
  </r>
  <r>
    <x v="2"/>
    <n v="1118000"/>
    <x v="0"/>
    <x v="5"/>
    <x v="0"/>
    <x v="3"/>
  </r>
  <r>
    <x v="10"/>
    <n v="680000"/>
    <x v="0"/>
    <x v="5"/>
    <x v="1"/>
    <x v="3"/>
  </r>
  <r>
    <x v="2"/>
    <n v="530000"/>
    <x v="0"/>
    <x v="5"/>
    <x v="6"/>
    <x v="3"/>
  </r>
  <r>
    <x v="2"/>
    <n v="278750"/>
    <x v="0"/>
    <x v="5"/>
    <x v="0"/>
    <x v="3"/>
  </r>
  <r>
    <x v="2"/>
    <n v="410000"/>
    <x v="0"/>
    <x v="5"/>
    <x v="0"/>
    <x v="3"/>
  </r>
  <r>
    <x v="5"/>
    <n v="1000000"/>
    <x v="0"/>
    <x v="5"/>
    <x v="1"/>
    <x v="3"/>
  </r>
  <r>
    <x v="2"/>
    <n v="520000"/>
    <x v="0"/>
    <x v="5"/>
    <x v="1"/>
    <x v="3"/>
  </r>
  <r>
    <x v="2"/>
    <n v="430000"/>
    <x v="0"/>
    <x v="5"/>
    <x v="0"/>
    <x v="3"/>
  </r>
  <r>
    <x v="2"/>
    <n v="236520"/>
    <x v="0"/>
    <x v="5"/>
    <x v="0"/>
    <x v="3"/>
  </r>
  <r>
    <x v="2"/>
    <n v="507600"/>
    <x v="0"/>
    <x v="0"/>
    <x v="1"/>
    <x v="3"/>
  </r>
  <r>
    <x v="2"/>
    <n v="556200"/>
    <x v="0"/>
    <x v="5"/>
    <x v="1"/>
    <x v="3"/>
  </r>
  <r>
    <x v="2"/>
    <n v="230000"/>
    <x v="0"/>
    <x v="5"/>
    <x v="0"/>
    <x v="3"/>
  </r>
  <r>
    <x v="2"/>
    <n v="388800"/>
    <x v="1"/>
    <x v="0"/>
    <x v="0"/>
    <x v="3"/>
  </r>
  <r>
    <x v="2"/>
    <n v="1090000"/>
    <x v="0"/>
    <x v="5"/>
    <x v="1"/>
    <x v="3"/>
  </r>
  <r>
    <x v="2"/>
    <n v="704000"/>
    <x v="0"/>
    <x v="6"/>
    <x v="1"/>
    <x v="3"/>
  </r>
  <r>
    <x v="0"/>
    <n v="1500000"/>
    <x v="0"/>
    <x v="0"/>
    <x v="0"/>
    <x v="3"/>
  </r>
  <r>
    <x v="2"/>
    <n v="439000"/>
    <x v="0"/>
    <x v="0"/>
    <x v="1"/>
    <x v="3"/>
  </r>
  <r>
    <x v="2"/>
    <n v="537900"/>
    <x v="0"/>
    <x v="0"/>
    <x v="4"/>
    <x v="3"/>
  </r>
  <r>
    <x v="2"/>
    <n v="760000"/>
    <x v="0"/>
    <x v="0"/>
    <x v="0"/>
    <x v="3"/>
  </r>
  <r>
    <x v="2"/>
    <n v="930000"/>
    <x v="0"/>
    <x v="0"/>
    <x v="0"/>
    <x v="3"/>
  </r>
  <r>
    <x v="2"/>
    <n v="693000"/>
    <x v="0"/>
    <x v="7"/>
    <x v="0"/>
    <x v="3"/>
  </r>
  <r>
    <x v="2"/>
    <n v="664000"/>
    <x v="0"/>
    <x v="7"/>
    <x v="2"/>
    <x v="3"/>
  </r>
  <r>
    <x v="2"/>
    <n v="305000"/>
    <x v="0"/>
    <x v="7"/>
    <x v="1"/>
    <x v="3"/>
  </r>
  <r>
    <x v="2"/>
    <n v="877000"/>
    <x v="0"/>
    <x v="7"/>
    <x v="2"/>
    <x v="3"/>
  </r>
  <r>
    <x v="2"/>
    <n v="355000"/>
    <x v="0"/>
    <x v="7"/>
    <x v="2"/>
    <x v="3"/>
  </r>
  <r>
    <x v="2"/>
    <n v="390000"/>
    <x v="0"/>
    <x v="7"/>
    <x v="1"/>
    <x v="3"/>
  </r>
  <r>
    <x v="2"/>
    <n v="284800"/>
    <x v="0"/>
    <x v="7"/>
    <x v="0"/>
    <x v="3"/>
  </r>
  <r>
    <x v="2"/>
    <n v="1558800"/>
    <x v="0"/>
    <x v="7"/>
    <x v="1"/>
    <x v="3"/>
  </r>
  <r>
    <x v="2"/>
    <n v="1020500"/>
    <x v="0"/>
    <x v="7"/>
    <x v="2"/>
    <x v="3"/>
  </r>
  <r>
    <x v="6"/>
    <n v="1400000"/>
    <x v="0"/>
    <x v="7"/>
    <x v="2"/>
    <x v="3"/>
  </r>
  <r>
    <x v="2"/>
    <n v="585300"/>
    <x v="0"/>
    <x v="7"/>
    <x v="2"/>
    <x v="3"/>
  </r>
  <r>
    <x v="2"/>
    <n v="505000"/>
    <x v="3"/>
    <x v="7"/>
    <x v="0"/>
    <x v="3"/>
  </r>
  <r>
    <x v="2"/>
    <n v="643500"/>
    <x v="0"/>
    <x v="7"/>
    <x v="0"/>
    <x v="3"/>
  </r>
  <r>
    <x v="2"/>
    <n v="1736680"/>
    <x v="0"/>
    <x v="7"/>
    <x v="2"/>
    <x v="3"/>
  </r>
  <r>
    <x v="2"/>
    <n v="1461400"/>
    <x v="0"/>
    <x v="7"/>
    <x v="2"/>
    <x v="3"/>
  </r>
  <r>
    <x v="2"/>
    <n v="2794000"/>
    <x v="0"/>
    <x v="7"/>
    <x v="2"/>
    <x v="3"/>
  </r>
  <r>
    <x v="2"/>
    <n v="967340"/>
    <x v="0"/>
    <x v="7"/>
    <x v="1"/>
    <x v="3"/>
  </r>
  <r>
    <x v="2"/>
    <n v="714000"/>
    <x v="0"/>
    <x v="0"/>
    <x v="1"/>
    <x v="3"/>
  </r>
  <r>
    <x v="2"/>
    <n v="663750"/>
    <x v="0"/>
    <x v="7"/>
    <x v="2"/>
    <x v="3"/>
  </r>
  <r>
    <x v="2"/>
    <n v="2939750"/>
    <x v="0"/>
    <x v="7"/>
    <x v="2"/>
    <x v="3"/>
  </r>
  <r>
    <x v="2"/>
    <n v="712500"/>
    <x v="0"/>
    <x v="7"/>
    <x v="2"/>
    <x v="3"/>
  </r>
  <r>
    <x v="2"/>
    <n v="1324125"/>
    <x v="0"/>
    <x v="7"/>
    <x v="1"/>
    <x v="3"/>
  </r>
  <r>
    <x v="2"/>
    <n v="352000"/>
    <x v="0"/>
    <x v="7"/>
    <x v="2"/>
    <x v="3"/>
  </r>
  <r>
    <x v="2"/>
    <n v="220000"/>
    <x v="0"/>
    <x v="7"/>
    <x v="1"/>
    <x v="3"/>
  </r>
  <r>
    <x v="2"/>
    <n v="351000"/>
    <x v="0"/>
    <x v="7"/>
    <x v="0"/>
    <x v="3"/>
  </r>
  <r>
    <x v="2"/>
    <n v="759000"/>
    <x v="0"/>
    <x v="7"/>
    <x v="2"/>
    <x v="3"/>
  </r>
  <r>
    <x v="2"/>
    <n v="236000"/>
    <x v="1"/>
    <x v="8"/>
    <x v="1"/>
    <x v="3"/>
  </r>
  <r>
    <x v="2"/>
    <n v="1727000"/>
    <x v="0"/>
    <x v="8"/>
    <x v="1"/>
    <x v="3"/>
  </r>
  <r>
    <x v="2"/>
    <n v="609200"/>
    <x v="0"/>
    <x v="8"/>
    <x v="1"/>
    <x v="3"/>
  </r>
  <r>
    <x v="2"/>
    <n v="367000"/>
    <x v="1"/>
    <x v="8"/>
    <x v="0"/>
    <x v="3"/>
  </r>
  <r>
    <x v="2"/>
    <n v="700000"/>
    <x v="0"/>
    <x v="8"/>
    <x v="0"/>
    <x v="3"/>
  </r>
  <r>
    <x v="2"/>
    <n v="750000"/>
    <x v="0"/>
    <x v="8"/>
    <x v="0"/>
    <x v="3"/>
  </r>
  <r>
    <x v="2"/>
    <n v="366600"/>
    <x v="1"/>
    <x v="0"/>
    <x v="0"/>
    <x v="3"/>
  </r>
  <r>
    <x v="2"/>
    <n v="1375000"/>
    <x v="0"/>
    <x v="0"/>
    <x v="1"/>
    <x v="3"/>
  </r>
  <r>
    <x v="2"/>
    <n v="3567025"/>
    <x v="5"/>
    <x v="0"/>
    <x v="1"/>
    <x v="3"/>
  </r>
  <r>
    <x v="2"/>
    <n v="1716000"/>
    <x v="0"/>
    <x v="8"/>
    <x v="1"/>
    <x v="3"/>
  </r>
  <r>
    <x v="5"/>
    <n v="1111000"/>
    <x v="3"/>
    <x v="0"/>
    <x v="0"/>
    <x v="3"/>
  </r>
  <r>
    <x v="2"/>
    <n v="200000"/>
    <x v="0"/>
    <x v="0"/>
    <x v="1"/>
    <x v="3"/>
  </r>
  <r>
    <x v="2"/>
    <n v="1824900"/>
    <x v="0"/>
    <x v="7"/>
    <x v="1"/>
    <x v="3"/>
  </r>
  <r>
    <x v="2"/>
    <n v="445777"/>
    <x v="3"/>
    <x v="0"/>
    <x v="1"/>
    <x v="3"/>
  </r>
  <r>
    <x v="2"/>
    <n v="1400000"/>
    <x v="0"/>
    <x v="0"/>
    <x v="2"/>
    <x v="3"/>
  </r>
  <r>
    <x v="2"/>
    <n v="210000"/>
    <x v="2"/>
    <x v="0"/>
    <x v="0"/>
    <x v="3"/>
  </r>
  <r>
    <x v="11"/>
    <n v="680900"/>
    <x v="0"/>
    <x v="9"/>
    <x v="1"/>
    <x v="3"/>
  </r>
  <r>
    <x v="3"/>
    <n v="396000"/>
    <x v="0"/>
    <x v="9"/>
    <x v="1"/>
    <x v="3"/>
  </r>
  <r>
    <x v="2"/>
    <n v="1331000"/>
    <x v="0"/>
    <x v="9"/>
    <x v="7"/>
    <x v="3"/>
  </r>
  <r>
    <x v="2"/>
    <n v="1090000"/>
    <x v="0"/>
    <x v="10"/>
    <x v="2"/>
    <x v="3"/>
  </r>
  <r>
    <x v="2"/>
    <n v="200000"/>
    <x v="0"/>
    <x v="10"/>
    <x v="1"/>
    <x v="3"/>
  </r>
  <r>
    <x v="2"/>
    <s v="NULL"/>
    <x v="0"/>
    <x v="10"/>
    <x v="1"/>
    <x v="3"/>
  </r>
  <r>
    <x v="2"/>
    <n v="903000"/>
    <x v="0"/>
    <x v="0"/>
    <x v="1"/>
    <x v="3"/>
  </r>
  <r>
    <x v="2"/>
    <n v="500000"/>
    <x v="0"/>
    <x v="0"/>
    <x v="1"/>
    <x v="3"/>
  </r>
  <r>
    <x v="2"/>
    <n v="290000"/>
    <x v="0"/>
    <x v="0"/>
    <x v="6"/>
    <x v="3"/>
  </r>
  <r>
    <x v="2"/>
    <n v="535909"/>
    <x v="0"/>
    <x v="0"/>
    <x v="0"/>
    <x v="3"/>
  </r>
  <r>
    <x v="2"/>
    <n v="384250"/>
    <x v="3"/>
    <x v="0"/>
    <x v="6"/>
    <x v="3"/>
  </r>
  <r>
    <x v="2"/>
    <n v="627000"/>
    <x v="0"/>
    <x v="0"/>
    <x v="4"/>
    <x v="3"/>
  </r>
  <r>
    <x v="2"/>
    <n v="795000"/>
    <x v="0"/>
    <x v="0"/>
    <x v="5"/>
    <x v="3"/>
  </r>
  <r>
    <x v="2"/>
    <n v="302845"/>
    <x v="0"/>
    <x v="0"/>
    <x v="0"/>
    <x v="3"/>
  </r>
  <r>
    <x v="2"/>
    <n v="640000"/>
    <x v="0"/>
    <x v="0"/>
    <x v="4"/>
    <x v="3"/>
  </r>
  <r>
    <x v="2"/>
    <n v="615600"/>
    <x v="0"/>
    <x v="0"/>
    <x v="1"/>
    <x v="2"/>
  </r>
  <r>
    <x v="2"/>
    <s v="NULL"/>
    <x v="0"/>
    <x v="0"/>
    <x v="0"/>
    <x v="2"/>
  </r>
  <r>
    <x v="2"/>
    <n v="660000"/>
    <x v="0"/>
    <x v="0"/>
    <x v="0"/>
    <x v="2"/>
  </r>
  <r>
    <x v="2"/>
    <n v="440188"/>
    <x v="4"/>
    <x v="0"/>
    <x v="8"/>
    <x v="2"/>
  </r>
  <r>
    <x v="7"/>
    <n v="535000"/>
    <x v="0"/>
    <x v="0"/>
    <x v="1"/>
    <x v="2"/>
  </r>
  <r>
    <x v="2"/>
    <n v="1309000"/>
    <x v="0"/>
    <x v="0"/>
    <x v="1"/>
    <x v="2"/>
  </r>
  <r>
    <x v="2"/>
    <n v="345626"/>
    <x v="0"/>
    <x v="0"/>
    <x v="0"/>
    <x v="3"/>
  </r>
  <r>
    <x v="12"/>
    <n v="312400"/>
    <x v="1"/>
    <x v="0"/>
    <x v="3"/>
    <x v="2"/>
  </r>
  <r>
    <x v="4"/>
    <n v="850000"/>
    <x v="0"/>
    <x v="0"/>
    <x v="5"/>
    <x v="2"/>
  </r>
  <r>
    <x v="2"/>
    <n v="1520000"/>
    <x v="0"/>
    <x v="11"/>
    <x v="0"/>
    <x v="2"/>
  </r>
  <r>
    <x v="2"/>
    <n v="1500000"/>
    <x v="0"/>
    <x v="11"/>
    <x v="0"/>
    <x v="2"/>
  </r>
  <r>
    <x v="2"/>
    <n v="236500"/>
    <x v="0"/>
    <x v="0"/>
    <x v="0"/>
    <x v="2"/>
  </r>
  <r>
    <x v="7"/>
    <n v="1650000"/>
    <x v="0"/>
    <x v="12"/>
    <x v="9"/>
    <x v="2"/>
  </r>
  <r>
    <x v="5"/>
    <n v="246750"/>
    <x v="0"/>
    <x v="12"/>
    <x v="0"/>
    <x v="2"/>
  </r>
  <r>
    <x v="7"/>
    <n v="2250000"/>
    <x v="0"/>
    <x v="12"/>
    <x v="1"/>
    <x v="3"/>
  </r>
  <r>
    <x v="4"/>
    <n v="348055"/>
    <x v="0"/>
    <x v="0"/>
    <x v="1"/>
    <x v="2"/>
  </r>
  <r>
    <x v="13"/>
    <n v="423848"/>
    <x v="2"/>
    <x v="0"/>
    <x v="0"/>
    <x v="2"/>
  </r>
  <r>
    <x v="2"/>
    <n v="363000"/>
    <x v="1"/>
    <x v="13"/>
    <x v="1"/>
    <x v="2"/>
  </r>
  <r>
    <x v="14"/>
    <n v="350000"/>
    <x v="0"/>
    <x v="13"/>
    <x v="2"/>
    <x v="2"/>
  </r>
  <r>
    <x v="2"/>
    <n v="2980000"/>
    <x v="0"/>
    <x v="14"/>
    <x v="1"/>
    <x v="2"/>
  </r>
  <r>
    <x v="5"/>
    <n v="800000"/>
    <x v="0"/>
    <x v="14"/>
    <x v="1"/>
    <x v="2"/>
  </r>
  <r>
    <x v="2"/>
    <n v="338800"/>
    <x v="0"/>
    <x v="0"/>
    <x v="1"/>
    <x v="2"/>
  </r>
  <r>
    <x v="15"/>
    <n v="286219"/>
    <x v="1"/>
    <x v="14"/>
    <x v="0"/>
    <x v="2"/>
  </r>
  <r>
    <x v="2"/>
    <n v="357751"/>
    <x v="0"/>
    <x v="14"/>
    <x v="0"/>
    <x v="2"/>
  </r>
  <r>
    <x v="2"/>
    <n v="411000"/>
    <x v="2"/>
    <x v="14"/>
    <x v="1"/>
    <x v="2"/>
  </r>
  <r>
    <x v="3"/>
    <n v="1060000"/>
    <x v="0"/>
    <x v="14"/>
    <x v="5"/>
    <x v="2"/>
  </r>
  <r>
    <x v="5"/>
    <n v="499400"/>
    <x v="0"/>
    <x v="14"/>
    <x v="1"/>
    <x v="2"/>
  </r>
  <r>
    <x v="2"/>
    <n v="349000"/>
    <x v="0"/>
    <x v="14"/>
    <x v="1"/>
    <x v="2"/>
  </r>
  <r>
    <x v="2"/>
    <n v="1370000"/>
    <x v="0"/>
    <x v="14"/>
    <x v="1"/>
    <x v="2"/>
  </r>
  <r>
    <x v="2"/>
    <n v="560000"/>
    <x v="0"/>
    <x v="14"/>
    <x v="1"/>
    <x v="2"/>
  </r>
  <r>
    <x v="2"/>
    <n v="213989"/>
    <x v="0"/>
    <x v="14"/>
    <x v="2"/>
    <x v="2"/>
  </r>
  <r>
    <x v="3"/>
    <n v="473000"/>
    <x v="0"/>
    <x v="14"/>
    <x v="0"/>
    <x v="2"/>
  </r>
  <r>
    <x v="2"/>
    <n v="850000"/>
    <x v="0"/>
    <x v="14"/>
    <x v="1"/>
    <x v="2"/>
  </r>
  <r>
    <x v="2"/>
    <n v="205000"/>
    <x v="1"/>
    <x v="14"/>
    <x v="1"/>
    <x v="2"/>
  </r>
  <r>
    <x v="2"/>
    <n v="575028"/>
    <x v="0"/>
    <x v="14"/>
    <x v="10"/>
    <x v="2"/>
  </r>
  <r>
    <x v="2"/>
    <n v="469000"/>
    <x v="0"/>
    <x v="14"/>
    <x v="1"/>
    <x v="2"/>
  </r>
  <r>
    <x v="2"/>
    <n v="182081"/>
    <x v="0"/>
    <x v="14"/>
    <x v="0"/>
    <x v="2"/>
  </r>
  <r>
    <x v="2"/>
    <n v="329000"/>
    <x v="0"/>
    <x v="14"/>
    <x v="1"/>
    <x v="2"/>
  </r>
  <r>
    <x v="16"/>
    <n v="287583"/>
    <x v="0"/>
    <x v="14"/>
    <x v="1"/>
    <x v="2"/>
  </r>
  <r>
    <x v="9"/>
    <n v="440000"/>
    <x v="0"/>
    <x v="14"/>
    <x v="4"/>
    <x v="2"/>
  </r>
  <r>
    <x v="2"/>
    <n v="625000"/>
    <x v="0"/>
    <x v="14"/>
    <x v="0"/>
    <x v="2"/>
  </r>
  <r>
    <x v="2"/>
    <n v="534000"/>
    <x v="0"/>
    <x v="14"/>
    <x v="4"/>
    <x v="2"/>
  </r>
  <r>
    <x v="3"/>
    <n v="850250"/>
    <x v="0"/>
    <x v="14"/>
    <x v="1"/>
    <x v="2"/>
  </r>
  <r>
    <x v="17"/>
    <n v="736000"/>
    <x v="0"/>
    <x v="14"/>
    <x v="2"/>
    <x v="2"/>
  </r>
  <r>
    <x v="18"/>
    <n v="485100"/>
    <x v="0"/>
    <x v="14"/>
    <x v="0"/>
    <x v="2"/>
  </r>
  <r>
    <x v="2"/>
    <n v="346034"/>
    <x v="0"/>
    <x v="14"/>
    <x v="4"/>
    <x v="2"/>
  </r>
  <r>
    <x v="2"/>
    <n v="268000"/>
    <x v="0"/>
    <x v="14"/>
    <x v="5"/>
    <x v="2"/>
  </r>
  <r>
    <x v="5"/>
    <n v="630000"/>
    <x v="0"/>
    <x v="14"/>
    <x v="2"/>
    <x v="2"/>
  </r>
  <r>
    <x v="3"/>
    <n v="436000"/>
    <x v="0"/>
    <x v="0"/>
    <x v="0"/>
    <x v="2"/>
  </r>
  <r>
    <x v="2"/>
    <n v="319277"/>
    <x v="0"/>
    <x v="0"/>
    <x v="0"/>
    <x v="2"/>
  </r>
  <r>
    <x v="19"/>
    <n v="916850"/>
    <x v="0"/>
    <x v="14"/>
    <x v="0"/>
    <x v="2"/>
  </r>
  <r>
    <x v="2"/>
    <n v="525800"/>
    <x v="0"/>
    <x v="14"/>
    <x v="0"/>
    <x v="2"/>
  </r>
  <r>
    <x v="2"/>
    <n v="1220000"/>
    <x v="0"/>
    <x v="15"/>
    <x v="1"/>
    <x v="2"/>
  </r>
  <r>
    <x v="2"/>
    <n v="720500"/>
    <x v="0"/>
    <x v="14"/>
    <x v="0"/>
    <x v="2"/>
  </r>
  <r>
    <x v="2"/>
    <n v="462000"/>
    <x v="0"/>
    <x v="14"/>
    <x v="1"/>
    <x v="2"/>
  </r>
  <r>
    <x v="2"/>
    <n v="264000"/>
    <x v="0"/>
    <x v="14"/>
    <x v="1"/>
    <x v="2"/>
  </r>
  <r>
    <x v="2"/>
    <n v="594000"/>
    <x v="0"/>
    <x v="14"/>
    <x v="1"/>
    <x v="2"/>
  </r>
  <r>
    <x v="2"/>
    <n v="254100"/>
    <x v="1"/>
    <x v="15"/>
    <x v="0"/>
    <x v="2"/>
  </r>
  <r>
    <x v="20"/>
    <n v="500000"/>
    <x v="2"/>
    <x v="0"/>
    <x v="1"/>
    <x v="2"/>
  </r>
  <r>
    <x v="2"/>
    <n v="302400"/>
    <x v="4"/>
    <x v="5"/>
    <x v="1"/>
    <x v="2"/>
  </r>
  <r>
    <x v="21"/>
    <n v="1000000"/>
    <x v="0"/>
    <x v="15"/>
    <x v="0"/>
    <x v="2"/>
  </r>
  <r>
    <x v="2"/>
    <n v="1800000"/>
    <x v="0"/>
    <x v="0"/>
    <x v="2"/>
    <x v="2"/>
  </r>
  <r>
    <x v="2"/>
    <n v="555000"/>
    <x v="0"/>
    <x v="15"/>
    <x v="2"/>
    <x v="2"/>
  </r>
  <r>
    <x v="2"/>
    <n v="1500000"/>
    <x v="0"/>
    <x v="0"/>
    <x v="5"/>
    <x v="2"/>
  </r>
  <r>
    <x v="2"/>
    <n v="430000"/>
    <x v="2"/>
    <x v="0"/>
    <x v="3"/>
    <x v="2"/>
  </r>
  <r>
    <x v="2"/>
    <n v="530000"/>
    <x v="0"/>
    <x v="0"/>
    <x v="1"/>
    <x v="2"/>
  </r>
  <r>
    <x v="2"/>
    <n v="500000"/>
    <x v="0"/>
    <x v="0"/>
    <x v="11"/>
    <x v="2"/>
  </r>
  <r>
    <x v="2"/>
    <n v="500000"/>
    <x v="0"/>
    <x v="0"/>
    <x v="11"/>
    <x v="2"/>
  </r>
  <r>
    <x v="2"/>
    <n v="1475625"/>
    <x v="0"/>
    <x v="0"/>
    <x v="0"/>
    <x v="2"/>
  </r>
  <r>
    <x v="2"/>
    <n v="1330000"/>
    <x v="0"/>
    <x v="0"/>
    <x v="0"/>
    <x v="2"/>
  </r>
  <r>
    <x v="2"/>
    <n v="426000"/>
    <x v="0"/>
    <x v="16"/>
    <x v="1"/>
    <x v="2"/>
  </r>
  <r>
    <x v="2"/>
    <n v="4500000"/>
    <x v="0"/>
    <x v="16"/>
    <x v="0"/>
    <x v="2"/>
  </r>
  <r>
    <x v="3"/>
    <n v="579800"/>
    <x v="0"/>
    <x v="16"/>
    <x v="1"/>
    <x v="2"/>
  </r>
  <r>
    <x v="2"/>
    <n v="700370"/>
    <x v="0"/>
    <x v="17"/>
    <x v="1"/>
    <x v="3"/>
  </r>
  <r>
    <x v="2"/>
    <n v="940500"/>
    <x v="0"/>
    <x v="17"/>
    <x v="2"/>
    <x v="2"/>
  </r>
  <r>
    <x v="2"/>
    <n v="425000"/>
    <x v="0"/>
    <x v="17"/>
    <x v="4"/>
    <x v="2"/>
  </r>
  <r>
    <x v="2"/>
    <n v="1100000"/>
    <x v="0"/>
    <x v="17"/>
    <x v="1"/>
    <x v="2"/>
  </r>
  <r>
    <x v="2"/>
    <n v="1630000"/>
    <x v="0"/>
    <x v="0"/>
    <x v="2"/>
    <x v="2"/>
  </r>
  <r>
    <x v="2"/>
    <n v="165000"/>
    <x v="0"/>
    <x v="17"/>
    <x v="2"/>
    <x v="2"/>
  </r>
  <r>
    <x v="2"/>
    <n v="450000"/>
    <x v="0"/>
    <x v="1"/>
    <x v="1"/>
    <x v="2"/>
  </r>
  <r>
    <x v="2"/>
    <n v="630000"/>
    <x v="0"/>
    <x v="17"/>
    <x v="2"/>
    <x v="2"/>
  </r>
  <r>
    <x v="2"/>
    <n v="345400"/>
    <x v="1"/>
    <x v="17"/>
    <x v="1"/>
    <x v="2"/>
  </r>
  <r>
    <x v="4"/>
    <n v="1080000"/>
    <x v="0"/>
    <x v="17"/>
    <x v="1"/>
    <x v="2"/>
  </r>
  <r>
    <x v="2"/>
    <n v="319000"/>
    <x v="0"/>
    <x v="0"/>
    <x v="1"/>
    <x v="2"/>
  </r>
  <r>
    <x v="2"/>
    <n v="1000000"/>
    <x v="0"/>
    <x v="0"/>
    <x v="2"/>
    <x v="2"/>
  </r>
  <r>
    <x v="2"/>
    <n v="2300000"/>
    <x v="0"/>
    <x v="0"/>
    <x v="8"/>
    <x v="2"/>
  </r>
  <r>
    <x v="2"/>
    <n v="1240000"/>
    <x v="0"/>
    <x v="0"/>
    <x v="1"/>
    <x v="2"/>
  </r>
  <r>
    <x v="2"/>
    <n v="500000"/>
    <x v="0"/>
    <x v="2"/>
    <x v="2"/>
    <x v="2"/>
  </r>
  <r>
    <x v="10"/>
    <n v="500000"/>
    <x v="0"/>
    <x v="0"/>
    <x v="8"/>
    <x v="2"/>
  </r>
  <r>
    <x v="2"/>
    <n v="945000"/>
    <x v="0"/>
    <x v="0"/>
    <x v="1"/>
    <x v="2"/>
  </r>
  <r>
    <x v="2"/>
    <n v="1840000"/>
    <x v="0"/>
    <x v="2"/>
    <x v="4"/>
    <x v="2"/>
  </r>
  <r>
    <x v="2"/>
    <n v="1400000"/>
    <x v="0"/>
    <x v="0"/>
    <x v="1"/>
    <x v="2"/>
  </r>
  <r>
    <x v="2"/>
    <n v="640200"/>
    <x v="0"/>
    <x v="0"/>
    <x v="0"/>
    <x v="2"/>
  </r>
  <r>
    <x v="17"/>
    <n v="357500"/>
    <x v="0"/>
    <x v="0"/>
    <x v="1"/>
    <x v="2"/>
  </r>
  <r>
    <x v="2"/>
    <n v="1130000"/>
    <x v="0"/>
    <x v="0"/>
    <x v="1"/>
    <x v="2"/>
  </r>
  <r>
    <x v="2"/>
    <n v="310000"/>
    <x v="0"/>
    <x v="0"/>
    <x v="1"/>
    <x v="2"/>
  </r>
  <r>
    <x v="2"/>
    <n v="745000"/>
    <x v="0"/>
    <x v="0"/>
    <x v="1"/>
    <x v="2"/>
  </r>
  <r>
    <x v="2"/>
    <n v="640000"/>
    <x v="0"/>
    <x v="0"/>
    <x v="1"/>
    <x v="2"/>
  </r>
  <r>
    <x v="2"/>
    <n v="700000"/>
    <x v="0"/>
    <x v="0"/>
    <x v="6"/>
    <x v="2"/>
  </r>
  <r>
    <x v="2"/>
    <n v="1640000"/>
    <x v="0"/>
    <x v="3"/>
    <x v="4"/>
    <x v="2"/>
  </r>
  <r>
    <x v="2"/>
    <n v="840000"/>
    <x v="0"/>
    <x v="3"/>
    <x v="0"/>
    <x v="2"/>
  </r>
  <r>
    <x v="2"/>
    <n v="502000"/>
    <x v="0"/>
    <x v="3"/>
    <x v="1"/>
    <x v="2"/>
  </r>
  <r>
    <x v="2"/>
    <n v="880000"/>
    <x v="0"/>
    <x v="3"/>
    <x v="4"/>
    <x v="2"/>
  </r>
  <r>
    <x v="2"/>
    <n v="1060000"/>
    <x v="0"/>
    <x v="3"/>
    <x v="1"/>
    <x v="2"/>
  </r>
  <r>
    <x v="2"/>
    <n v="706200"/>
    <x v="0"/>
    <x v="3"/>
    <x v="0"/>
    <x v="2"/>
  </r>
  <r>
    <x v="2"/>
    <n v="360000"/>
    <x v="0"/>
    <x v="3"/>
    <x v="4"/>
    <x v="2"/>
  </r>
  <r>
    <x v="2"/>
    <n v="3773000"/>
    <x v="0"/>
    <x v="3"/>
    <x v="4"/>
    <x v="2"/>
  </r>
  <r>
    <x v="18"/>
    <n v="900000"/>
    <x v="0"/>
    <x v="3"/>
    <x v="4"/>
    <x v="2"/>
  </r>
  <r>
    <x v="2"/>
    <n v="290000"/>
    <x v="0"/>
    <x v="0"/>
    <x v="0"/>
    <x v="2"/>
  </r>
  <r>
    <x v="2"/>
    <n v="800000"/>
    <x v="0"/>
    <x v="0"/>
    <x v="11"/>
    <x v="2"/>
  </r>
  <r>
    <x v="2"/>
    <n v="1340000"/>
    <x v="0"/>
    <x v="0"/>
    <x v="1"/>
    <x v="2"/>
  </r>
  <r>
    <x v="2"/>
    <n v="726000"/>
    <x v="0"/>
    <x v="0"/>
    <x v="1"/>
    <x v="2"/>
  </r>
  <r>
    <x v="22"/>
    <n v="907500"/>
    <x v="0"/>
    <x v="0"/>
    <x v="9"/>
    <x v="2"/>
  </r>
  <r>
    <x v="3"/>
    <n v="591000"/>
    <x v="0"/>
    <x v="0"/>
    <x v="1"/>
    <x v="2"/>
  </r>
  <r>
    <x v="23"/>
    <n v="340000"/>
    <x v="0"/>
    <x v="0"/>
    <x v="1"/>
    <x v="2"/>
  </r>
  <r>
    <x v="2"/>
    <n v="630000"/>
    <x v="6"/>
    <x v="0"/>
    <x v="4"/>
    <x v="2"/>
  </r>
  <r>
    <x v="2"/>
    <n v="1230000"/>
    <x v="6"/>
    <x v="0"/>
    <x v="2"/>
    <x v="2"/>
  </r>
  <r>
    <x v="7"/>
    <n v="2000000"/>
    <x v="6"/>
    <x v="0"/>
    <x v="2"/>
    <x v="2"/>
  </r>
  <r>
    <x v="3"/>
    <n v="370000"/>
    <x v="0"/>
    <x v="0"/>
    <x v="4"/>
    <x v="2"/>
  </r>
  <r>
    <x v="24"/>
    <n v="770000"/>
    <x v="0"/>
    <x v="0"/>
    <x v="1"/>
    <x v="2"/>
  </r>
  <r>
    <x v="2"/>
    <n v="638000"/>
    <x v="0"/>
    <x v="0"/>
    <x v="0"/>
    <x v="2"/>
  </r>
  <r>
    <x v="3"/>
    <n v="830500"/>
    <x v="0"/>
    <x v="0"/>
    <x v="1"/>
    <x v="2"/>
  </r>
  <r>
    <x v="2"/>
    <n v="778000"/>
    <x v="0"/>
    <x v="0"/>
    <x v="1"/>
    <x v="2"/>
  </r>
  <r>
    <x v="2"/>
    <n v="380000"/>
    <x v="0"/>
    <x v="0"/>
    <x v="0"/>
    <x v="2"/>
  </r>
  <r>
    <x v="2"/>
    <n v="690000"/>
    <x v="0"/>
    <x v="0"/>
    <x v="0"/>
    <x v="2"/>
  </r>
  <r>
    <x v="2"/>
    <n v="360000"/>
    <x v="0"/>
    <x v="0"/>
    <x v="1"/>
    <x v="2"/>
  </r>
  <r>
    <x v="5"/>
    <n v="900000"/>
    <x v="0"/>
    <x v="4"/>
    <x v="11"/>
    <x v="2"/>
  </r>
  <r>
    <x v="23"/>
    <n v="2890000"/>
    <x v="0"/>
    <x v="0"/>
    <x v="2"/>
    <x v="2"/>
  </r>
  <r>
    <x v="0"/>
    <n v="379500"/>
    <x v="0"/>
    <x v="0"/>
    <x v="2"/>
    <x v="2"/>
  </r>
  <r>
    <x v="25"/>
    <n v="437000"/>
    <x v="0"/>
    <x v="4"/>
    <x v="2"/>
    <x v="2"/>
  </r>
  <r>
    <x v="25"/>
    <n v="380000"/>
    <x v="0"/>
    <x v="4"/>
    <x v="0"/>
    <x v="2"/>
  </r>
  <r>
    <x v="6"/>
    <n v="700000"/>
    <x v="0"/>
    <x v="0"/>
    <x v="5"/>
    <x v="2"/>
  </r>
  <r>
    <x v="2"/>
    <n v="160000"/>
    <x v="1"/>
    <x v="0"/>
    <x v="0"/>
    <x v="2"/>
  </r>
  <r>
    <x v="18"/>
    <n v="730000"/>
    <x v="0"/>
    <x v="0"/>
    <x v="2"/>
    <x v="2"/>
  </r>
  <r>
    <x v="5"/>
    <n v="1050000"/>
    <x v="0"/>
    <x v="0"/>
    <x v="2"/>
    <x v="2"/>
  </r>
  <r>
    <x v="7"/>
    <n v="3770000"/>
    <x v="0"/>
    <x v="5"/>
    <x v="2"/>
    <x v="2"/>
  </r>
  <r>
    <x v="2"/>
    <n v="730000"/>
    <x v="0"/>
    <x v="5"/>
    <x v="1"/>
    <x v="2"/>
  </r>
  <r>
    <x v="18"/>
    <n v="814000"/>
    <x v="0"/>
    <x v="5"/>
    <x v="1"/>
    <x v="2"/>
  </r>
  <r>
    <x v="2"/>
    <n v="527000"/>
    <x v="0"/>
    <x v="5"/>
    <x v="1"/>
    <x v="2"/>
  </r>
  <r>
    <x v="26"/>
    <n v="327800"/>
    <x v="0"/>
    <x v="5"/>
    <x v="1"/>
    <x v="2"/>
  </r>
  <r>
    <x v="2"/>
    <n v="834240"/>
    <x v="0"/>
    <x v="0"/>
    <x v="0"/>
    <x v="2"/>
  </r>
  <r>
    <x v="2"/>
    <n v="490000"/>
    <x v="0"/>
    <x v="5"/>
    <x v="8"/>
    <x v="2"/>
  </r>
  <r>
    <x v="2"/>
    <n v="840000"/>
    <x v="0"/>
    <x v="5"/>
    <x v="2"/>
    <x v="2"/>
  </r>
  <r>
    <x v="25"/>
    <n v="885000"/>
    <x v="0"/>
    <x v="5"/>
    <x v="2"/>
    <x v="2"/>
  </r>
  <r>
    <x v="2"/>
    <n v="916400"/>
    <x v="0"/>
    <x v="5"/>
    <x v="2"/>
    <x v="2"/>
  </r>
  <r>
    <x v="2"/>
    <n v="470000"/>
    <x v="0"/>
    <x v="5"/>
    <x v="2"/>
    <x v="2"/>
  </r>
  <r>
    <x v="3"/>
    <n v="876700"/>
    <x v="0"/>
    <x v="5"/>
    <x v="1"/>
    <x v="2"/>
  </r>
  <r>
    <x v="7"/>
    <n v="1790000"/>
    <x v="0"/>
    <x v="5"/>
    <x v="1"/>
    <x v="2"/>
  </r>
  <r>
    <x v="2"/>
    <n v="593000"/>
    <x v="0"/>
    <x v="5"/>
    <x v="1"/>
    <x v="2"/>
  </r>
  <r>
    <x v="7"/>
    <n v="1050000"/>
    <x v="0"/>
    <x v="5"/>
    <x v="2"/>
    <x v="2"/>
  </r>
  <r>
    <x v="2"/>
    <n v="954000"/>
    <x v="0"/>
    <x v="5"/>
    <x v="1"/>
    <x v="2"/>
  </r>
  <r>
    <x v="2"/>
    <n v="1080000"/>
    <x v="0"/>
    <x v="5"/>
    <x v="0"/>
    <x v="2"/>
  </r>
  <r>
    <x v="2"/>
    <n v="566500"/>
    <x v="0"/>
    <x v="5"/>
    <x v="2"/>
    <x v="2"/>
  </r>
  <r>
    <x v="2"/>
    <n v="1010000"/>
    <x v="0"/>
    <x v="5"/>
    <x v="1"/>
    <x v="2"/>
  </r>
  <r>
    <x v="4"/>
    <n v="866000"/>
    <x v="0"/>
    <x v="5"/>
    <x v="1"/>
    <x v="2"/>
  </r>
  <r>
    <x v="2"/>
    <n v="775000"/>
    <x v="0"/>
    <x v="5"/>
    <x v="1"/>
    <x v="2"/>
  </r>
  <r>
    <x v="2"/>
    <n v="864600"/>
    <x v="0"/>
    <x v="5"/>
    <x v="1"/>
    <x v="2"/>
  </r>
  <r>
    <x v="8"/>
    <n v="510000"/>
    <x v="0"/>
    <x v="0"/>
    <x v="11"/>
    <x v="2"/>
  </r>
  <r>
    <x v="2"/>
    <n v="704000"/>
    <x v="0"/>
    <x v="5"/>
    <x v="0"/>
    <x v="2"/>
  </r>
  <r>
    <x v="2"/>
    <n v="644000"/>
    <x v="0"/>
    <x v="5"/>
    <x v="1"/>
    <x v="2"/>
  </r>
  <r>
    <x v="2"/>
    <n v="674300"/>
    <x v="0"/>
    <x v="0"/>
    <x v="1"/>
    <x v="2"/>
  </r>
  <r>
    <x v="4"/>
    <n v="651000"/>
    <x v="0"/>
    <x v="6"/>
    <x v="1"/>
    <x v="2"/>
  </r>
  <r>
    <x v="2"/>
    <n v="1640000"/>
    <x v="0"/>
    <x v="6"/>
    <x v="2"/>
    <x v="2"/>
  </r>
  <r>
    <x v="2"/>
    <n v="355000"/>
    <x v="0"/>
    <x v="6"/>
    <x v="0"/>
    <x v="2"/>
  </r>
  <r>
    <x v="2"/>
    <n v="488000"/>
    <x v="0"/>
    <x v="0"/>
    <x v="1"/>
    <x v="2"/>
  </r>
  <r>
    <x v="8"/>
    <n v="1496000"/>
    <x v="0"/>
    <x v="6"/>
    <x v="11"/>
    <x v="2"/>
  </r>
  <r>
    <x v="2"/>
    <n v="725000"/>
    <x v="0"/>
    <x v="5"/>
    <x v="1"/>
    <x v="2"/>
  </r>
  <r>
    <x v="2"/>
    <n v="1200000"/>
    <x v="0"/>
    <x v="6"/>
    <x v="0"/>
    <x v="2"/>
  </r>
  <r>
    <x v="2"/>
    <n v="717000"/>
    <x v="0"/>
    <x v="0"/>
    <x v="2"/>
    <x v="2"/>
  </r>
  <r>
    <x v="2"/>
    <n v="1153900"/>
    <x v="0"/>
    <x v="0"/>
    <x v="1"/>
    <x v="2"/>
  </r>
  <r>
    <x v="7"/>
    <n v="907500"/>
    <x v="0"/>
    <x v="0"/>
    <x v="1"/>
    <x v="2"/>
  </r>
  <r>
    <x v="2"/>
    <n v="565000"/>
    <x v="0"/>
    <x v="0"/>
    <x v="1"/>
    <x v="2"/>
  </r>
  <r>
    <x v="2"/>
    <n v="925000"/>
    <x v="0"/>
    <x v="0"/>
    <x v="4"/>
    <x v="2"/>
  </r>
  <r>
    <x v="2"/>
    <n v="2600000"/>
    <x v="0"/>
    <x v="7"/>
    <x v="1"/>
    <x v="2"/>
  </r>
  <r>
    <x v="2"/>
    <n v="1200000"/>
    <x v="0"/>
    <x v="7"/>
    <x v="0"/>
    <x v="2"/>
  </r>
  <r>
    <x v="6"/>
    <n v="737000"/>
    <x v="0"/>
    <x v="7"/>
    <x v="1"/>
    <x v="2"/>
  </r>
  <r>
    <x v="2"/>
    <n v="716100"/>
    <x v="0"/>
    <x v="7"/>
    <x v="1"/>
    <x v="2"/>
  </r>
  <r>
    <x v="2"/>
    <n v="580800"/>
    <x v="0"/>
    <x v="7"/>
    <x v="0"/>
    <x v="2"/>
  </r>
  <r>
    <x v="2"/>
    <n v="1000000"/>
    <x v="0"/>
    <x v="0"/>
    <x v="2"/>
    <x v="2"/>
  </r>
  <r>
    <x v="2"/>
    <n v="1080000"/>
    <x v="0"/>
    <x v="7"/>
    <x v="0"/>
    <x v="2"/>
  </r>
  <r>
    <x v="2"/>
    <n v="400000"/>
    <x v="0"/>
    <x v="7"/>
    <x v="0"/>
    <x v="2"/>
  </r>
  <r>
    <x v="2"/>
    <n v="1890000"/>
    <x v="0"/>
    <x v="7"/>
    <x v="1"/>
    <x v="2"/>
  </r>
  <r>
    <x v="3"/>
    <n v="736000"/>
    <x v="0"/>
    <x v="7"/>
    <x v="1"/>
    <x v="2"/>
  </r>
  <r>
    <x v="2"/>
    <n v="968000"/>
    <x v="0"/>
    <x v="8"/>
    <x v="1"/>
    <x v="2"/>
  </r>
  <r>
    <x v="0"/>
    <n v="921800"/>
    <x v="0"/>
    <x v="7"/>
    <x v="1"/>
    <x v="2"/>
  </r>
  <r>
    <x v="3"/>
    <n v="310000"/>
    <x v="0"/>
    <x v="8"/>
    <x v="0"/>
    <x v="2"/>
  </r>
  <r>
    <x v="2"/>
    <n v="482900"/>
    <x v="0"/>
    <x v="7"/>
    <x v="1"/>
    <x v="2"/>
  </r>
  <r>
    <x v="2"/>
    <n v="1030000"/>
    <x v="0"/>
    <x v="8"/>
    <x v="0"/>
    <x v="2"/>
  </r>
  <r>
    <x v="5"/>
    <n v="310000"/>
    <x v="0"/>
    <x v="8"/>
    <x v="1"/>
    <x v="2"/>
  </r>
  <r>
    <x v="18"/>
    <n v="1300000"/>
    <x v="0"/>
    <x v="8"/>
    <x v="1"/>
    <x v="2"/>
  </r>
  <r>
    <x v="2"/>
    <n v="700000"/>
    <x v="0"/>
    <x v="8"/>
    <x v="8"/>
    <x v="2"/>
  </r>
  <r>
    <x v="2"/>
    <n v="1580000"/>
    <x v="0"/>
    <x v="7"/>
    <x v="4"/>
    <x v="2"/>
  </r>
  <r>
    <x v="6"/>
    <n v="462000"/>
    <x v="0"/>
    <x v="0"/>
    <x v="1"/>
    <x v="2"/>
  </r>
  <r>
    <x v="3"/>
    <n v="1190000"/>
    <x v="0"/>
    <x v="0"/>
    <x v="0"/>
    <x v="2"/>
  </r>
  <r>
    <x v="2"/>
    <n v="235600"/>
    <x v="0"/>
    <x v="0"/>
    <x v="0"/>
    <x v="2"/>
  </r>
  <r>
    <x v="2"/>
    <n v="583000"/>
    <x v="0"/>
    <x v="7"/>
    <x v="1"/>
    <x v="2"/>
  </r>
  <r>
    <x v="2"/>
    <n v="505000"/>
    <x v="0"/>
    <x v="0"/>
    <x v="3"/>
    <x v="2"/>
  </r>
  <r>
    <x v="26"/>
    <n v="1160000"/>
    <x v="0"/>
    <x v="0"/>
    <x v="1"/>
    <x v="2"/>
  </r>
  <r>
    <x v="2"/>
    <n v="1200000"/>
    <x v="0"/>
    <x v="0"/>
    <x v="8"/>
    <x v="2"/>
  </r>
  <r>
    <x v="10"/>
    <n v="1010000"/>
    <x v="0"/>
    <x v="0"/>
    <x v="4"/>
    <x v="2"/>
  </r>
  <r>
    <x v="2"/>
    <n v="625000"/>
    <x v="0"/>
    <x v="0"/>
    <x v="2"/>
    <x v="2"/>
  </r>
  <r>
    <x v="2"/>
    <n v="365000"/>
    <x v="0"/>
    <x v="0"/>
    <x v="1"/>
    <x v="2"/>
  </r>
  <r>
    <x v="5"/>
    <n v="285000"/>
    <x v="0"/>
    <x v="9"/>
    <x v="0"/>
    <x v="2"/>
  </r>
  <r>
    <x v="19"/>
    <n v="660000"/>
    <x v="0"/>
    <x v="9"/>
    <x v="1"/>
    <x v="2"/>
  </r>
  <r>
    <x v="2"/>
    <n v="440000"/>
    <x v="0"/>
    <x v="10"/>
    <x v="2"/>
    <x v="2"/>
  </r>
  <r>
    <x v="6"/>
    <n v="979000"/>
    <x v="0"/>
    <x v="10"/>
    <x v="2"/>
    <x v="2"/>
  </r>
  <r>
    <x v="23"/>
    <n v="748000"/>
    <x v="0"/>
    <x v="9"/>
    <x v="1"/>
    <x v="2"/>
  </r>
  <r>
    <x v="2"/>
    <n v="682000"/>
    <x v="0"/>
    <x v="0"/>
    <x v="0"/>
    <x v="2"/>
  </r>
  <r>
    <x v="2"/>
    <n v="924000"/>
    <x v="0"/>
    <x v="0"/>
    <x v="5"/>
    <x v="2"/>
  </r>
  <r>
    <x v="2"/>
    <n v="530000"/>
    <x v="0"/>
    <x v="0"/>
    <x v="1"/>
    <x v="2"/>
  </r>
  <r>
    <x v="2"/>
    <n v="920000"/>
    <x v="0"/>
    <x v="0"/>
    <x v="1"/>
    <x v="2"/>
  </r>
  <r>
    <x v="2"/>
    <n v="2050000"/>
    <x v="0"/>
    <x v="0"/>
    <x v="2"/>
    <x v="2"/>
  </r>
  <r>
    <x v="6"/>
    <n v="675000"/>
    <x v="0"/>
    <x v="10"/>
    <x v="1"/>
    <x v="2"/>
  </r>
  <r>
    <x v="2"/>
    <n v="555500"/>
    <x v="0"/>
    <x v="0"/>
    <x v="1"/>
    <x v="2"/>
  </r>
  <r>
    <x v="2"/>
    <n v="780000"/>
    <x v="0"/>
    <x v="0"/>
    <x v="0"/>
    <x v="2"/>
  </r>
  <r>
    <x v="2"/>
    <n v="1000000"/>
    <x v="0"/>
    <x v="0"/>
    <x v="0"/>
    <x v="2"/>
  </r>
  <r>
    <x v="2"/>
    <n v="1020000"/>
    <x v="0"/>
    <x v="0"/>
    <x v="1"/>
    <x v="1"/>
  </r>
  <r>
    <x v="2"/>
    <n v="199000"/>
    <x v="0"/>
    <x v="0"/>
    <x v="1"/>
    <x v="1"/>
  </r>
  <r>
    <x v="2"/>
    <n v="750000"/>
    <x v="0"/>
    <x v="0"/>
    <x v="0"/>
    <x v="1"/>
  </r>
  <r>
    <x v="5"/>
    <n v="511600"/>
    <x v="0"/>
    <x v="9"/>
    <x v="0"/>
    <x v="1"/>
  </r>
  <r>
    <x v="2"/>
    <n v="2800000"/>
    <x v="0"/>
    <x v="0"/>
    <x v="1"/>
    <x v="2"/>
  </r>
  <r>
    <x v="2"/>
    <n v="728750"/>
    <x v="0"/>
    <x v="0"/>
    <x v="1"/>
    <x v="1"/>
  </r>
  <r>
    <x v="2"/>
    <n v="460000"/>
    <x v="0"/>
    <x v="0"/>
    <x v="1"/>
    <x v="1"/>
  </r>
  <r>
    <x v="2"/>
    <n v="480000"/>
    <x v="0"/>
    <x v="0"/>
    <x v="1"/>
    <x v="1"/>
  </r>
  <r>
    <x v="2"/>
    <n v="504000"/>
    <x v="0"/>
    <x v="0"/>
    <x v="0"/>
    <x v="1"/>
  </r>
  <r>
    <x v="2"/>
    <n v="588500"/>
    <x v="0"/>
    <x v="0"/>
    <x v="2"/>
    <x v="1"/>
  </r>
  <r>
    <x v="2"/>
    <n v="1250000"/>
    <x v="0"/>
    <x v="0"/>
    <x v="1"/>
    <x v="1"/>
  </r>
  <r>
    <x v="2"/>
    <n v="1440000"/>
    <x v="0"/>
    <x v="0"/>
    <x v="5"/>
    <x v="1"/>
  </r>
  <r>
    <x v="5"/>
    <n v="1150000"/>
    <x v="0"/>
    <x v="11"/>
    <x v="1"/>
    <x v="1"/>
  </r>
  <r>
    <x v="2"/>
    <n v="297000"/>
    <x v="0"/>
    <x v="0"/>
    <x v="2"/>
    <x v="1"/>
  </r>
  <r>
    <x v="2"/>
    <n v="645000"/>
    <x v="0"/>
    <x v="0"/>
    <x v="2"/>
    <x v="1"/>
  </r>
  <r>
    <x v="17"/>
    <n v="930000"/>
    <x v="0"/>
    <x v="11"/>
    <x v="0"/>
    <x v="1"/>
  </r>
  <r>
    <x v="8"/>
    <n v="500000"/>
    <x v="0"/>
    <x v="11"/>
    <x v="1"/>
    <x v="1"/>
  </r>
  <r>
    <x v="2"/>
    <n v="625000"/>
    <x v="0"/>
    <x v="11"/>
    <x v="1"/>
    <x v="2"/>
  </r>
  <r>
    <x v="3"/>
    <n v="898000"/>
    <x v="0"/>
    <x v="0"/>
    <x v="1"/>
    <x v="1"/>
  </r>
  <r>
    <x v="2"/>
    <n v="504000"/>
    <x v="0"/>
    <x v="11"/>
    <x v="1"/>
    <x v="1"/>
  </r>
  <r>
    <x v="3"/>
    <n v="1340000"/>
    <x v="0"/>
    <x v="11"/>
    <x v="1"/>
    <x v="1"/>
  </r>
  <r>
    <x v="5"/>
    <n v="660000"/>
    <x v="0"/>
    <x v="0"/>
    <x v="1"/>
    <x v="1"/>
  </r>
  <r>
    <x v="2"/>
    <n v="758000"/>
    <x v="0"/>
    <x v="11"/>
    <x v="0"/>
    <x v="1"/>
  </r>
  <r>
    <x v="23"/>
    <n v="2305600"/>
    <x v="0"/>
    <x v="11"/>
    <x v="0"/>
    <x v="1"/>
  </r>
  <r>
    <x v="2"/>
    <n v="535000"/>
    <x v="0"/>
    <x v="0"/>
    <x v="1"/>
    <x v="1"/>
  </r>
  <r>
    <x v="3"/>
    <n v="1090000"/>
    <x v="0"/>
    <x v="0"/>
    <x v="1"/>
    <x v="1"/>
  </r>
  <r>
    <x v="6"/>
    <n v="591800"/>
    <x v="0"/>
    <x v="0"/>
    <x v="1"/>
    <x v="1"/>
  </r>
  <r>
    <x v="3"/>
    <n v="885000"/>
    <x v="0"/>
    <x v="0"/>
    <x v="1"/>
    <x v="1"/>
  </r>
  <r>
    <x v="0"/>
    <n v="500000"/>
    <x v="0"/>
    <x v="0"/>
    <x v="11"/>
    <x v="1"/>
  </r>
  <r>
    <x v="2"/>
    <n v="580000"/>
    <x v="0"/>
    <x v="0"/>
    <x v="1"/>
    <x v="1"/>
  </r>
  <r>
    <x v="2"/>
    <n v="560000"/>
    <x v="0"/>
    <x v="12"/>
    <x v="1"/>
    <x v="1"/>
  </r>
  <r>
    <x v="2"/>
    <n v="675800"/>
    <x v="0"/>
    <x v="12"/>
    <x v="4"/>
    <x v="1"/>
  </r>
  <r>
    <x v="2"/>
    <n v="700000"/>
    <x v="0"/>
    <x v="12"/>
    <x v="1"/>
    <x v="1"/>
  </r>
  <r>
    <x v="2"/>
    <n v="869000"/>
    <x v="0"/>
    <x v="12"/>
    <x v="0"/>
    <x v="1"/>
  </r>
  <r>
    <x v="2"/>
    <n v="1770000"/>
    <x v="0"/>
    <x v="12"/>
    <x v="4"/>
    <x v="1"/>
  </r>
  <r>
    <x v="2"/>
    <n v="500000"/>
    <x v="0"/>
    <x v="0"/>
    <x v="1"/>
    <x v="2"/>
  </r>
  <r>
    <x v="2"/>
    <n v="1130000"/>
    <x v="0"/>
    <x v="0"/>
    <x v="1"/>
    <x v="1"/>
  </r>
  <r>
    <x v="5"/>
    <n v="1254000"/>
    <x v="0"/>
    <x v="0"/>
    <x v="11"/>
    <x v="1"/>
  </r>
  <r>
    <x v="2"/>
    <n v="1432000"/>
    <x v="0"/>
    <x v="0"/>
    <x v="0"/>
    <x v="1"/>
  </r>
  <r>
    <x v="2"/>
    <n v="858000"/>
    <x v="0"/>
    <x v="0"/>
    <x v="11"/>
    <x v="1"/>
  </r>
  <r>
    <x v="3"/>
    <n v="580000"/>
    <x v="0"/>
    <x v="13"/>
    <x v="1"/>
    <x v="1"/>
  </r>
  <r>
    <x v="2"/>
    <n v="1200000"/>
    <x v="0"/>
    <x v="13"/>
    <x v="2"/>
    <x v="1"/>
  </r>
  <r>
    <x v="4"/>
    <n v="1400000"/>
    <x v="0"/>
    <x v="13"/>
    <x v="4"/>
    <x v="1"/>
  </r>
  <r>
    <x v="2"/>
    <n v="800000"/>
    <x v="0"/>
    <x v="13"/>
    <x v="8"/>
    <x v="1"/>
  </r>
  <r>
    <x v="2"/>
    <n v="240000"/>
    <x v="0"/>
    <x v="13"/>
    <x v="1"/>
    <x v="1"/>
  </r>
  <r>
    <x v="2"/>
    <n v="649000"/>
    <x v="0"/>
    <x v="13"/>
    <x v="1"/>
    <x v="1"/>
  </r>
  <r>
    <x v="2"/>
    <n v="490000"/>
    <x v="0"/>
    <x v="13"/>
    <x v="1"/>
    <x v="1"/>
  </r>
  <r>
    <x v="2"/>
    <n v="3160000"/>
    <x v="0"/>
    <x v="0"/>
    <x v="1"/>
    <x v="1"/>
  </r>
  <r>
    <x v="2"/>
    <n v="467500"/>
    <x v="0"/>
    <x v="0"/>
    <x v="1"/>
    <x v="1"/>
  </r>
  <r>
    <x v="2"/>
    <n v="445500"/>
    <x v="0"/>
    <x v="0"/>
    <x v="1"/>
    <x v="1"/>
  </r>
  <r>
    <x v="2"/>
    <n v="293000"/>
    <x v="0"/>
    <x v="0"/>
    <x v="0"/>
    <x v="1"/>
  </r>
  <r>
    <x v="2"/>
    <n v="533500"/>
    <x v="0"/>
    <x v="0"/>
    <x v="1"/>
    <x v="1"/>
  </r>
  <r>
    <x v="27"/>
    <n v="550000"/>
    <x v="0"/>
    <x v="0"/>
    <x v="8"/>
    <x v="1"/>
  </r>
  <r>
    <x v="2"/>
    <n v="633600"/>
    <x v="0"/>
    <x v="14"/>
    <x v="1"/>
    <x v="1"/>
  </r>
  <r>
    <x v="3"/>
    <n v="720000"/>
    <x v="0"/>
    <x v="14"/>
    <x v="1"/>
    <x v="1"/>
  </r>
  <r>
    <x v="2"/>
    <n v="330000"/>
    <x v="0"/>
    <x v="14"/>
    <x v="1"/>
    <x v="1"/>
  </r>
  <r>
    <x v="6"/>
    <n v="3930000"/>
    <x v="0"/>
    <x v="0"/>
    <x v="1"/>
    <x v="1"/>
  </r>
  <r>
    <x v="2"/>
    <n v="330000"/>
    <x v="0"/>
    <x v="14"/>
    <x v="1"/>
    <x v="1"/>
  </r>
  <r>
    <x v="2"/>
    <n v="640000"/>
    <x v="0"/>
    <x v="14"/>
    <x v="2"/>
    <x v="1"/>
  </r>
  <r>
    <x v="2"/>
    <n v="1750000"/>
    <x v="0"/>
    <x v="14"/>
    <x v="1"/>
    <x v="1"/>
  </r>
  <r>
    <x v="2"/>
    <n v="600000"/>
    <x v="0"/>
    <x v="14"/>
    <x v="1"/>
    <x v="1"/>
  </r>
  <r>
    <x v="2"/>
    <n v="1375000"/>
    <x v="0"/>
    <x v="0"/>
    <x v="2"/>
    <x v="1"/>
  </r>
  <r>
    <x v="2"/>
    <n v="480000"/>
    <x v="0"/>
    <x v="14"/>
    <x v="1"/>
    <x v="1"/>
  </r>
  <r>
    <x v="2"/>
    <n v="760000"/>
    <x v="0"/>
    <x v="14"/>
    <x v="5"/>
    <x v="1"/>
  </r>
  <r>
    <x v="2"/>
    <n v="1270000"/>
    <x v="0"/>
    <x v="14"/>
    <x v="1"/>
    <x v="1"/>
  </r>
  <r>
    <x v="2"/>
    <n v="1120000"/>
    <x v="0"/>
    <x v="14"/>
    <x v="0"/>
    <x v="1"/>
  </r>
  <r>
    <x v="2"/>
    <n v="2730000"/>
    <x v="0"/>
    <x v="14"/>
    <x v="1"/>
    <x v="1"/>
  </r>
  <r>
    <x v="2"/>
    <n v="2150000"/>
    <x v="0"/>
    <x v="14"/>
    <x v="1"/>
    <x v="1"/>
  </r>
  <r>
    <x v="10"/>
    <n v="1465000"/>
    <x v="0"/>
    <x v="14"/>
    <x v="1"/>
    <x v="1"/>
  </r>
  <r>
    <x v="3"/>
    <n v="250000"/>
    <x v="0"/>
    <x v="14"/>
    <x v="1"/>
    <x v="1"/>
  </r>
  <r>
    <x v="2"/>
    <n v="490000"/>
    <x v="0"/>
    <x v="14"/>
    <x v="0"/>
    <x v="1"/>
  </r>
  <r>
    <x v="2"/>
    <n v="770000"/>
    <x v="0"/>
    <x v="14"/>
    <x v="0"/>
    <x v="1"/>
  </r>
  <r>
    <x v="3"/>
    <n v="880000"/>
    <x v="0"/>
    <x v="14"/>
    <x v="11"/>
    <x v="1"/>
  </r>
  <r>
    <x v="2"/>
    <n v="980000"/>
    <x v="0"/>
    <x v="14"/>
    <x v="1"/>
    <x v="1"/>
  </r>
  <r>
    <x v="2"/>
    <n v="1050000"/>
    <x v="0"/>
    <x v="14"/>
    <x v="4"/>
    <x v="1"/>
  </r>
  <r>
    <x v="2"/>
    <n v="770000"/>
    <x v="0"/>
    <x v="14"/>
    <x v="1"/>
    <x v="2"/>
  </r>
  <r>
    <x v="2"/>
    <n v="594000"/>
    <x v="0"/>
    <x v="14"/>
    <x v="1"/>
    <x v="1"/>
  </r>
  <r>
    <x v="2"/>
    <n v="700000"/>
    <x v="0"/>
    <x v="14"/>
    <x v="4"/>
    <x v="1"/>
  </r>
  <r>
    <x v="2"/>
    <n v="1400000"/>
    <x v="0"/>
    <x v="14"/>
    <x v="0"/>
    <x v="1"/>
  </r>
  <r>
    <x v="3"/>
    <n v="450000"/>
    <x v="0"/>
    <x v="14"/>
    <x v="1"/>
    <x v="1"/>
  </r>
  <r>
    <x v="2"/>
    <n v="640000"/>
    <x v="0"/>
    <x v="0"/>
    <x v="1"/>
    <x v="1"/>
  </r>
  <r>
    <x v="2"/>
    <n v="600000"/>
    <x v="0"/>
    <x v="0"/>
    <x v="0"/>
    <x v="1"/>
  </r>
  <r>
    <x v="2"/>
    <n v="500000"/>
    <x v="0"/>
    <x v="15"/>
    <x v="0"/>
    <x v="1"/>
  </r>
  <r>
    <x v="2"/>
    <n v="891000"/>
    <x v="0"/>
    <x v="14"/>
    <x v="1"/>
    <x v="1"/>
  </r>
  <r>
    <x v="5"/>
    <n v="236900"/>
    <x v="0"/>
    <x v="0"/>
    <x v="5"/>
    <x v="1"/>
  </r>
  <r>
    <x v="2"/>
    <n v="577500"/>
    <x v="0"/>
    <x v="15"/>
    <x v="1"/>
    <x v="1"/>
  </r>
  <r>
    <x v="2"/>
    <n v="733000"/>
    <x v="0"/>
    <x v="14"/>
    <x v="1"/>
    <x v="1"/>
  </r>
  <r>
    <x v="2"/>
    <n v="983000"/>
    <x v="0"/>
    <x v="15"/>
    <x v="11"/>
    <x v="1"/>
  </r>
  <r>
    <x v="2"/>
    <n v="584000"/>
    <x v="0"/>
    <x v="0"/>
    <x v="1"/>
    <x v="1"/>
  </r>
  <r>
    <x v="2"/>
    <n v="577500"/>
    <x v="0"/>
    <x v="0"/>
    <x v="1"/>
    <x v="1"/>
  </r>
  <r>
    <x v="2"/>
    <n v="784300"/>
    <x v="0"/>
    <x v="0"/>
    <x v="1"/>
    <x v="1"/>
  </r>
  <r>
    <x v="2"/>
    <n v="1240000"/>
    <x v="0"/>
    <x v="0"/>
    <x v="1"/>
    <x v="1"/>
  </r>
  <r>
    <x v="5"/>
    <n v="282000"/>
    <x v="0"/>
    <x v="18"/>
    <x v="1"/>
    <x v="1"/>
  </r>
  <r>
    <x v="3"/>
    <n v="619300"/>
    <x v="0"/>
    <x v="18"/>
    <x v="2"/>
    <x v="1"/>
  </r>
  <r>
    <x v="3"/>
    <n v="675000"/>
    <x v="0"/>
    <x v="18"/>
    <x v="5"/>
    <x v="1"/>
  </r>
  <r>
    <x v="3"/>
    <n v="444700"/>
    <x v="0"/>
    <x v="15"/>
    <x v="0"/>
    <x v="1"/>
  </r>
  <r>
    <x v="3"/>
    <n v="438000"/>
    <x v="0"/>
    <x v="18"/>
    <x v="4"/>
    <x v="1"/>
  </r>
  <r>
    <x v="2"/>
    <n v="865000"/>
    <x v="0"/>
    <x v="18"/>
    <x v="1"/>
    <x v="1"/>
  </r>
  <r>
    <x v="2"/>
    <n v="632500"/>
    <x v="0"/>
    <x v="0"/>
    <x v="1"/>
    <x v="1"/>
  </r>
  <r>
    <x v="5"/>
    <n v="781000"/>
    <x v="0"/>
    <x v="0"/>
    <x v="4"/>
    <x v="1"/>
  </r>
  <r>
    <x v="2"/>
    <n v="1173000"/>
    <x v="0"/>
    <x v="0"/>
    <x v="4"/>
    <x v="1"/>
  </r>
  <r>
    <x v="2"/>
    <n v="1060000"/>
    <x v="0"/>
    <x v="0"/>
    <x v="1"/>
    <x v="1"/>
  </r>
  <r>
    <x v="2"/>
    <n v="249000"/>
    <x v="0"/>
    <x v="0"/>
    <x v="1"/>
    <x v="1"/>
  </r>
  <r>
    <x v="2"/>
    <n v="1190000"/>
    <x v="0"/>
    <x v="0"/>
    <x v="1"/>
    <x v="1"/>
  </r>
  <r>
    <x v="2"/>
    <n v="1070000"/>
    <x v="0"/>
    <x v="0"/>
    <x v="2"/>
    <x v="1"/>
  </r>
  <r>
    <x v="3"/>
    <n v="1122000"/>
    <x v="0"/>
    <x v="0"/>
    <x v="0"/>
    <x v="1"/>
  </r>
  <r>
    <x v="28"/>
    <n v="1390000"/>
    <x v="0"/>
    <x v="0"/>
    <x v="0"/>
    <x v="1"/>
  </r>
  <r>
    <x v="2"/>
    <n v="786500"/>
    <x v="0"/>
    <x v="0"/>
    <x v="1"/>
    <x v="1"/>
  </r>
  <r>
    <x v="2"/>
    <n v="535000"/>
    <x v="0"/>
    <x v="0"/>
    <x v="1"/>
    <x v="1"/>
  </r>
  <r>
    <x v="2"/>
    <n v="600000"/>
    <x v="0"/>
    <x v="0"/>
    <x v="11"/>
    <x v="1"/>
  </r>
  <r>
    <x v="2"/>
    <n v="1750000"/>
    <x v="0"/>
    <x v="0"/>
    <x v="0"/>
    <x v="1"/>
  </r>
  <r>
    <x v="3"/>
    <n v="690000"/>
    <x v="0"/>
    <x v="0"/>
    <x v="1"/>
    <x v="1"/>
  </r>
  <r>
    <x v="2"/>
    <n v="700000"/>
    <x v="0"/>
    <x v="0"/>
    <x v="12"/>
    <x v="1"/>
  </r>
  <r>
    <x v="2"/>
    <n v="1820000"/>
    <x v="0"/>
    <x v="0"/>
    <x v="8"/>
    <x v="1"/>
  </r>
  <r>
    <x v="2"/>
    <n v="4200000"/>
    <x v="0"/>
    <x v="0"/>
    <x v="1"/>
    <x v="1"/>
  </r>
  <r>
    <x v="2"/>
    <n v="1200000"/>
    <x v="0"/>
    <x v="0"/>
    <x v="1"/>
    <x v="1"/>
  </r>
  <r>
    <x v="2"/>
    <n v="421000"/>
    <x v="0"/>
    <x v="0"/>
    <x v="4"/>
    <x v="1"/>
  </r>
  <r>
    <x v="2"/>
    <n v="1210000"/>
    <x v="0"/>
    <x v="0"/>
    <x v="2"/>
    <x v="1"/>
  </r>
  <r>
    <x v="2"/>
    <n v="1980000"/>
    <x v="0"/>
    <x v="0"/>
    <x v="1"/>
    <x v="1"/>
  </r>
  <r>
    <x v="2"/>
    <n v="590000"/>
    <x v="0"/>
    <x v="0"/>
    <x v="13"/>
    <x v="1"/>
  </r>
  <r>
    <x v="23"/>
    <n v="200000"/>
    <x v="0"/>
    <x v="0"/>
    <x v="1"/>
    <x v="1"/>
  </r>
  <r>
    <x v="2"/>
    <n v="840000"/>
    <x v="0"/>
    <x v="19"/>
    <x v="0"/>
    <x v="1"/>
  </r>
  <r>
    <x v="2"/>
    <n v="200000"/>
    <x v="0"/>
    <x v="19"/>
    <x v="8"/>
    <x v="1"/>
  </r>
  <r>
    <x v="2"/>
    <n v="692000"/>
    <x v="0"/>
    <x v="0"/>
    <x v="2"/>
    <x v="1"/>
  </r>
  <r>
    <x v="2"/>
    <n v="560000"/>
    <x v="0"/>
    <x v="19"/>
    <x v="14"/>
    <x v="1"/>
  </r>
  <r>
    <x v="2"/>
    <n v="500000"/>
    <x v="0"/>
    <x v="0"/>
    <x v="5"/>
    <x v="1"/>
  </r>
  <r>
    <x v="2"/>
    <n v="470000"/>
    <x v="0"/>
    <x v="19"/>
    <x v="0"/>
    <x v="1"/>
  </r>
  <r>
    <x v="2"/>
    <n v="580000"/>
    <x v="0"/>
    <x v="19"/>
    <x v="1"/>
    <x v="1"/>
  </r>
  <r>
    <x v="2"/>
    <n v="1000000"/>
    <x v="0"/>
    <x v="0"/>
    <x v="1"/>
    <x v="1"/>
  </r>
  <r>
    <x v="2"/>
    <n v="692835"/>
    <x v="0"/>
    <x v="0"/>
    <x v="8"/>
    <x v="1"/>
  </r>
  <r>
    <x v="2"/>
    <n v="676500"/>
    <x v="0"/>
    <x v="14"/>
    <x v="1"/>
    <x v="1"/>
  </r>
  <r>
    <x v="2"/>
    <n v="650000"/>
    <x v="0"/>
    <x v="0"/>
    <x v="5"/>
    <x v="1"/>
  </r>
  <r>
    <x v="2"/>
    <n v="580000"/>
    <x v="0"/>
    <x v="0"/>
    <x v="0"/>
    <x v="1"/>
  </r>
  <r>
    <x v="2"/>
    <n v="630000"/>
    <x v="0"/>
    <x v="0"/>
    <x v="8"/>
    <x v="1"/>
  </r>
  <r>
    <x v="6"/>
    <n v="676500"/>
    <x v="0"/>
    <x v="0"/>
    <x v="1"/>
    <x v="1"/>
  </r>
  <r>
    <x v="5"/>
    <n v="935000"/>
    <x v="0"/>
    <x v="0"/>
    <x v="1"/>
    <x v="1"/>
  </r>
  <r>
    <x v="2"/>
    <n v="500000"/>
    <x v="0"/>
    <x v="0"/>
    <x v="11"/>
    <x v="1"/>
  </r>
  <r>
    <x v="18"/>
    <n v="1050000"/>
    <x v="0"/>
    <x v="0"/>
    <x v="15"/>
    <x v="1"/>
  </r>
  <r>
    <x v="7"/>
    <n v="671000"/>
    <x v="0"/>
    <x v="0"/>
    <x v="1"/>
    <x v="1"/>
  </r>
  <r>
    <x v="2"/>
    <n v="704800"/>
    <x v="0"/>
    <x v="14"/>
    <x v="1"/>
    <x v="1"/>
  </r>
  <r>
    <x v="2"/>
    <n v="374000"/>
    <x v="0"/>
    <x v="0"/>
    <x v="8"/>
    <x v="1"/>
  </r>
  <r>
    <x v="2"/>
    <n v="1690000"/>
    <x v="0"/>
    <x v="0"/>
    <x v="1"/>
    <x v="1"/>
  </r>
  <r>
    <x v="2"/>
    <n v="1500000"/>
    <x v="0"/>
    <x v="0"/>
    <x v="1"/>
    <x v="1"/>
  </r>
  <r>
    <x v="2"/>
    <n v="217140"/>
    <x v="0"/>
    <x v="0"/>
    <x v="1"/>
    <x v="1"/>
  </r>
  <r>
    <x v="2"/>
    <n v="550000"/>
    <x v="0"/>
    <x v="0"/>
    <x v="2"/>
    <x v="1"/>
  </r>
  <r>
    <x v="2"/>
    <n v="374000"/>
    <x v="0"/>
    <x v="0"/>
    <x v="1"/>
    <x v="1"/>
  </r>
  <r>
    <x v="2"/>
    <n v="2230000"/>
    <x v="0"/>
    <x v="0"/>
    <x v="10"/>
    <x v="1"/>
  </r>
  <r>
    <x v="2"/>
    <n v="638000"/>
    <x v="0"/>
    <x v="0"/>
    <x v="8"/>
    <x v="2"/>
  </r>
  <r>
    <x v="2"/>
    <n v="2130000"/>
    <x v="0"/>
    <x v="0"/>
    <x v="1"/>
    <x v="1"/>
  </r>
  <r>
    <x v="2"/>
    <n v="755000"/>
    <x v="0"/>
    <x v="0"/>
    <x v="2"/>
    <x v="1"/>
  </r>
  <r>
    <x v="4"/>
    <n v="570000"/>
    <x v="0"/>
    <x v="0"/>
    <x v="2"/>
    <x v="1"/>
  </r>
  <r>
    <x v="4"/>
    <n v="710000"/>
    <x v="0"/>
    <x v="0"/>
    <x v="1"/>
    <x v="1"/>
  </r>
  <r>
    <x v="2"/>
    <n v="900000"/>
    <x v="0"/>
    <x v="0"/>
    <x v="0"/>
    <x v="1"/>
  </r>
  <r>
    <x v="2"/>
    <n v="516000"/>
    <x v="0"/>
    <x v="0"/>
    <x v="1"/>
    <x v="1"/>
  </r>
  <r>
    <x v="2"/>
    <n v="1250000"/>
    <x v="0"/>
    <x v="0"/>
    <x v="11"/>
    <x v="1"/>
  </r>
  <r>
    <x v="2"/>
    <n v="1690000"/>
    <x v="0"/>
    <x v="0"/>
    <x v="1"/>
    <x v="1"/>
  </r>
  <r>
    <x v="26"/>
    <n v="220000"/>
    <x v="0"/>
    <x v="0"/>
    <x v="0"/>
    <x v="1"/>
  </r>
  <r>
    <x v="2"/>
    <n v="400000"/>
    <x v="0"/>
    <x v="0"/>
    <x v="8"/>
    <x v="1"/>
  </r>
  <r>
    <x v="2"/>
    <n v="1010000"/>
    <x v="0"/>
    <x v="0"/>
    <x v="0"/>
    <x v="1"/>
  </r>
  <r>
    <x v="5"/>
    <n v="495000"/>
    <x v="0"/>
    <x v="15"/>
    <x v="0"/>
    <x v="1"/>
  </r>
  <r>
    <x v="26"/>
    <n v="270000"/>
    <x v="0"/>
    <x v="0"/>
    <x v="0"/>
    <x v="1"/>
  </r>
  <r>
    <x v="2"/>
    <n v="525400"/>
    <x v="0"/>
    <x v="0"/>
    <x v="2"/>
    <x v="1"/>
  </r>
  <r>
    <x v="2"/>
    <n v="390000"/>
    <x v="0"/>
    <x v="0"/>
    <x v="8"/>
    <x v="1"/>
  </r>
  <r>
    <x v="2"/>
    <s v="NULL"/>
    <x v="0"/>
    <x v="0"/>
    <x v="0"/>
    <x v="1"/>
  </r>
  <r>
    <x v="23"/>
    <n v="1100000"/>
    <x v="0"/>
    <x v="0"/>
    <x v="1"/>
    <x v="1"/>
  </r>
  <r>
    <x v="2"/>
    <n v="500000"/>
    <x v="0"/>
    <x v="0"/>
    <x v="1"/>
    <x v="1"/>
  </r>
  <r>
    <x v="2"/>
    <n v="390000"/>
    <x v="0"/>
    <x v="0"/>
    <x v="8"/>
    <x v="1"/>
  </r>
  <r>
    <x v="2"/>
    <n v="526800"/>
    <x v="0"/>
    <x v="0"/>
    <x v="8"/>
    <x v="1"/>
  </r>
  <r>
    <x v="2"/>
    <n v="380000"/>
    <x v="0"/>
    <x v="0"/>
    <x v="8"/>
    <x v="1"/>
  </r>
  <r>
    <x v="2"/>
    <n v="1030000"/>
    <x v="0"/>
    <x v="0"/>
    <x v="1"/>
    <x v="1"/>
  </r>
  <r>
    <x v="3"/>
    <n v="1180000"/>
    <x v="0"/>
    <x v="0"/>
    <x v="0"/>
    <x v="1"/>
  </r>
  <r>
    <x v="29"/>
    <n v="760000"/>
    <x v="0"/>
    <x v="0"/>
    <x v="0"/>
    <x v="1"/>
  </r>
  <r>
    <x v="2"/>
    <n v="360000"/>
    <x v="0"/>
    <x v="0"/>
    <x v="2"/>
    <x v="1"/>
  </r>
  <r>
    <x v="2"/>
    <n v="800000"/>
    <x v="0"/>
    <x v="0"/>
    <x v="8"/>
    <x v="1"/>
  </r>
  <r>
    <x v="2"/>
    <n v="920000"/>
    <x v="0"/>
    <x v="0"/>
    <x v="8"/>
    <x v="1"/>
  </r>
  <r>
    <x v="3"/>
    <n v="1070000"/>
    <x v="0"/>
    <x v="0"/>
    <x v="11"/>
    <x v="1"/>
  </r>
  <r>
    <x v="5"/>
    <n v="490000"/>
    <x v="0"/>
    <x v="0"/>
    <x v="1"/>
    <x v="1"/>
  </r>
  <r>
    <x v="7"/>
    <n v="385000"/>
    <x v="0"/>
    <x v="0"/>
    <x v="8"/>
    <x v="1"/>
  </r>
  <r>
    <x v="2"/>
    <n v="720000"/>
    <x v="0"/>
    <x v="0"/>
    <x v="1"/>
    <x v="1"/>
  </r>
  <r>
    <x v="0"/>
    <n v="1815000"/>
    <x v="0"/>
    <x v="0"/>
    <x v="11"/>
    <x v="1"/>
  </r>
  <r>
    <x v="2"/>
    <n v="670000"/>
    <x v="0"/>
    <x v="0"/>
    <x v="0"/>
    <x v="1"/>
  </r>
  <r>
    <x v="2"/>
    <n v="560000"/>
    <x v="0"/>
    <x v="0"/>
    <x v="1"/>
    <x v="1"/>
  </r>
  <r>
    <x v="1"/>
    <n v="230000"/>
    <x v="0"/>
    <x v="0"/>
    <x v="1"/>
    <x v="1"/>
  </r>
  <r>
    <x v="2"/>
    <n v="280000"/>
    <x v="0"/>
    <x v="0"/>
    <x v="1"/>
    <x v="1"/>
  </r>
  <r>
    <x v="2"/>
    <n v="713900"/>
    <x v="0"/>
    <x v="0"/>
    <x v="1"/>
    <x v="1"/>
  </r>
  <r>
    <x v="2"/>
    <n v="400000"/>
    <x v="0"/>
    <x v="0"/>
    <x v="1"/>
    <x v="1"/>
  </r>
  <r>
    <x v="2"/>
    <n v="700000"/>
    <x v="0"/>
    <x v="0"/>
    <x v="0"/>
    <x v="1"/>
  </r>
  <r>
    <x v="2"/>
    <n v="309000"/>
    <x v="0"/>
    <x v="0"/>
    <x v="1"/>
    <x v="1"/>
  </r>
  <r>
    <x v="2"/>
    <n v="340000"/>
    <x v="0"/>
    <x v="0"/>
    <x v="1"/>
    <x v="1"/>
  </r>
  <r>
    <x v="2"/>
    <n v="530000"/>
    <x v="0"/>
    <x v="17"/>
    <x v="0"/>
    <x v="1"/>
  </r>
  <r>
    <x v="2"/>
    <n v="1160500"/>
    <x v="0"/>
    <x v="17"/>
    <x v="1"/>
    <x v="1"/>
  </r>
  <r>
    <x v="2"/>
    <n v="730000"/>
    <x v="0"/>
    <x v="17"/>
    <x v="1"/>
    <x v="1"/>
  </r>
  <r>
    <x v="2"/>
    <n v="750000"/>
    <x v="0"/>
    <x v="17"/>
    <x v="1"/>
    <x v="1"/>
  </r>
  <r>
    <x v="7"/>
    <n v="473000"/>
    <x v="0"/>
    <x v="1"/>
    <x v="1"/>
    <x v="1"/>
  </r>
  <r>
    <x v="4"/>
    <n v="230000"/>
    <x v="0"/>
    <x v="0"/>
    <x v="0"/>
    <x v="1"/>
  </r>
  <r>
    <x v="2"/>
    <n v="319000"/>
    <x v="0"/>
    <x v="0"/>
    <x v="8"/>
    <x v="1"/>
  </r>
  <r>
    <x v="2"/>
    <n v="945000"/>
    <x v="0"/>
    <x v="0"/>
    <x v="2"/>
    <x v="1"/>
  </r>
  <r>
    <x v="2"/>
    <n v="630000"/>
    <x v="0"/>
    <x v="0"/>
    <x v="11"/>
    <x v="1"/>
  </r>
  <r>
    <x v="2"/>
    <n v="435000"/>
    <x v="0"/>
    <x v="0"/>
    <x v="8"/>
    <x v="1"/>
  </r>
  <r>
    <x v="4"/>
    <n v="800000"/>
    <x v="0"/>
    <x v="0"/>
    <x v="0"/>
    <x v="1"/>
  </r>
  <r>
    <x v="2"/>
    <n v="1020000"/>
    <x v="0"/>
    <x v="0"/>
    <x v="2"/>
    <x v="1"/>
  </r>
  <r>
    <x v="3"/>
    <n v="210000"/>
    <x v="0"/>
    <x v="0"/>
    <x v="0"/>
    <x v="1"/>
  </r>
  <r>
    <x v="2"/>
    <n v="334400"/>
    <x v="0"/>
    <x v="0"/>
    <x v="0"/>
    <x v="1"/>
  </r>
  <r>
    <x v="2"/>
    <n v="1080000"/>
    <x v="0"/>
    <x v="0"/>
    <x v="8"/>
    <x v="1"/>
  </r>
  <r>
    <x v="2"/>
    <n v="310000"/>
    <x v="0"/>
    <x v="0"/>
    <x v="0"/>
    <x v="1"/>
  </r>
  <r>
    <x v="2"/>
    <n v="334400"/>
    <x v="0"/>
    <x v="8"/>
    <x v="6"/>
    <x v="1"/>
  </r>
  <r>
    <x v="2"/>
    <n v="1030000"/>
    <x v="0"/>
    <x v="2"/>
    <x v="8"/>
    <x v="1"/>
  </r>
  <r>
    <x v="4"/>
    <n v="615000"/>
    <x v="0"/>
    <x v="2"/>
    <x v="2"/>
    <x v="1"/>
  </r>
  <r>
    <x v="2"/>
    <n v="480000"/>
    <x v="0"/>
    <x v="2"/>
    <x v="2"/>
    <x v="1"/>
  </r>
  <r>
    <x v="7"/>
    <n v="361000"/>
    <x v="0"/>
    <x v="2"/>
    <x v="2"/>
    <x v="1"/>
  </r>
  <r>
    <x v="2"/>
    <n v="709000"/>
    <x v="0"/>
    <x v="0"/>
    <x v="8"/>
    <x v="1"/>
  </r>
  <r>
    <x v="2"/>
    <n v="290000"/>
    <x v="0"/>
    <x v="2"/>
    <x v="16"/>
    <x v="1"/>
  </r>
  <r>
    <x v="2"/>
    <n v="240000"/>
    <x v="0"/>
    <x v="2"/>
    <x v="0"/>
    <x v="1"/>
  </r>
  <r>
    <x v="2"/>
    <n v="491500"/>
    <x v="0"/>
    <x v="2"/>
    <x v="2"/>
    <x v="1"/>
  </r>
  <r>
    <x v="2"/>
    <n v="1180000"/>
    <x v="0"/>
    <x v="0"/>
    <x v="8"/>
    <x v="1"/>
  </r>
  <r>
    <x v="2"/>
    <n v="691700"/>
    <x v="0"/>
    <x v="0"/>
    <x v="2"/>
    <x v="1"/>
  </r>
  <r>
    <x v="2"/>
    <n v="560000"/>
    <x v="0"/>
    <x v="0"/>
    <x v="3"/>
    <x v="1"/>
  </r>
  <r>
    <x v="2"/>
    <n v="1050000"/>
    <x v="0"/>
    <x v="0"/>
    <x v="11"/>
    <x v="1"/>
  </r>
  <r>
    <x v="2"/>
    <n v="2700000"/>
    <x v="0"/>
    <x v="0"/>
    <x v="8"/>
    <x v="1"/>
  </r>
  <r>
    <x v="2"/>
    <n v="710800"/>
    <x v="0"/>
    <x v="0"/>
    <x v="2"/>
    <x v="1"/>
  </r>
  <r>
    <x v="2"/>
    <n v="802500"/>
    <x v="0"/>
    <x v="0"/>
    <x v="2"/>
    <x v="2"/>
  </r>
  <r>
    <x v="2"/>
    <n v="815700"/>
    <x v="0"/>
    <x v="0"/>
    <x v="2"/>
    <x v="1"/>
  </r>
  <r>
    <x v="30"/>
    <n v="379500"/>
    <x v="0"/>
    <x v="0"/>
    <x v="8"/>
    <x v="1"/>
  </r>
  <r>
    <x v="5"/>
    <n v="465000"/>
    <x v="0"/>
    <x v="0"/>
    <x v="1"/>
    <x v="1"/>
  </r>
  <r>
    <x v="3"/>
    <n v="659600"/>
    <x v="0"/>
    <x v="0"/>
    <x v="8"/>
    <x v="1"/>
  </r>
  <r>
    <x v="2"/>
    <n v="996500"/>
    <x v="0"/>
    <x v="0"/>
    <x v="5"/>
    <x v="1"/>
  </r>
  <r>
    <x v="2"/>
    <n v="1000000"/>
    <x v="0"/>
    <x v="0"/>
    <x v="8"/>
    <x v="1"/>
  </r>
  <r>
    <x v="5"/>
    <n v="700000"/>
    <x v="0"/>
    <x v="0"/>
    <x v="0"/>
    <x v="1"/>
  </r>
  <r>
    <x v="2"/>
    <n v="400000"/>
    <x v="0"/>
    <x v="0"/>
    <x v="8"/>
    <x v="1"/>
  </r>
  <r>
    <x v="18"/>
    <n v="1170000"/>
    <x v="0"/>
    <x v="0"/>
    <x v="8"/>
    <x v="1"/>
  </r>
  <r>
    <x v="2"/>
    <n v="386066"/>
    <x v="0"/>
    <x v="0"/>
    <x v="8"/>
    <x v="1"/>
  </r>
  <r>
    <x v="2"/>
    <n v="1450000"/>
    <x v="0"/>
    <x v="0"/>
    <x v="11"/>
    <x v="1"/>
  </r>
  <r>
    <x v="2"/>
    <n v="640000"/>
    <x v="0"/>
    <x v="0"/>
    <x v="8"/>
    <x v="1"/>
  </r>
  <r>
    <x v="2"/>
    <n v="657000"/>
    <x v="0"/>
    <x v="0"/>
    <x v="2"/>
    <x v="1"/>
  </r>
  <r>
    <x v="2"/>
    <n v="1070000"/>
    <x v="0"/>
    <x v="0"/>
    <x v="2"/>
    <x v="1"/>
  </r>
  <r>
    <x v="2"/>
    <n v="858140"/>
    <x v="0"/>
    <x v="3"/>
    <x v="2"/>
    <x v="1"/>
  </r>
  <r>
    <x v="2"/>
    <n v="1060000"/>
    <x v="0"/>
    <x v="3"/>
    <x v="2"/>
    <x v="1"/>
  </r>
  <r>
    <x v="2"/>
    <n v="4135000"/>
    <x v="0"/>
    <x v="5"/>
    <x v="1"/>
    <x v="1"/>
  </r>
  <r>
    <x v="2"/>
    <n v="861900"/>
    <x v="0"/>
    <x v="3"/>
    <x v="4"/>
    <x v="1"/>
  </r>
  <r>
    <x v="3"/>
    <n v="785000"/>
    <x v="0"/>
    <x v="3"/>
    <x v="4"/>
    <x v="1"/>
  </r>
  <r>
    <x v="2"/>
    <n v="280000"/>
    <x v="0"/>
    <x v="3"/>
    <x v="4"/>
    <x v="1"/>
  </r>
  <r>
    <x v="5"/>
    <n v="1470000"/>
    <x v="0"/>
    <x v="3"/>
    <x v="4"/>
    <x v="1"/>
  </r>
  <r>
    <x v="2"/>
    <n v="1000000"/>
    <x v="0"/>
    <x v="3"/>
    <x v="4"/>
    <x v="1"/>
  </r>
  <r>
    <x v="3"/>
    <n v="240000"/>
    <x v="0"/>
    <x v="3"/>
    <x v="1"/>
    <x v="1"/>
  </r>
  <r>
    <x v="19"/>
    <n v="651000"/>
    <x v="0"/>
    <x v="3"/>
    <x v="4"/>
    <x v="1"/>
  </r>
  <r>
    <x v="4"/>
    <n v="654500"/>
    <x v="0"/>
    <x v="3"/>
    <x v="4"/>
    <x v="1"/>
  </r>
  <r>
    <x v="2"/>
    <n v="627500"/>
    <x v="0"/>
    <x v="3"/>
    <x v="4"/>
    <x v="1"/>
  </r>
  <r>
    <x v="2"/>
    <n v="610000"/>
    <x v="0"/>
    <x v="3"/>
    <x v="8"/>
    <x v="1"/>
  </r>
  <r>
    <x v="2"/>
    <n v="610000"/>
    <x v="0"/>
    <x v="3"/>
    <x v="9"/>
    <x v="1"/>
  </r>
  <r>
    <x v="2"/>
    <n v="531000"/>
    <x v="0"/>
    <x v="3"/>
    <x v="5"/>
    <x v="1"/>
  </r>
  <r>
    <x v="2"/>
    <n v="835000"/>
    <x v="0"/>
    <x v="3"/>
    <x v="2"/>
    <x v="1"/>
  </r>
  <r>
    <x v="5"/>
    <n v="312700"/>
    <x v="0"/>
    <x v="3"/>
    <x v="4"/>
    <x v="1"/>
  </r>
  <r>
    <x v="3"/>
    <n v="492000"/>
    <x v="0"/>
    <x v="0"/>
    <x v="2"/>
    <x v="3"/>
  </r>
  <r>
    <x v="2"/>
    <n v="606750"/>
    <x v="0"/>
    <x v="3"/>
    <x v="4"/>
    <x v="1"/>
  </r>
  <r>
    <x v="2"/>
    <n v="814000"/>
    <x v="0"/>
    <x v="3"/>
    <x v="4"/>
    <x v="1"/>
  </r>
  <r>
    <x v="2"/>
    <n v="1110000"/>
    <x v="0"/>
    <x v="3"/>
    <x v="8"/>
    <x v="1"/>
  </r>
  <r>
    <x v="2"/>
    <n v="678000"/>
    <x v="0"/>
    <x v="3"/>
    <x v="4"/>
    <x v="1"/>
  </r>
  <r>
    <x v="2"/>
    <n v="1560000"/>
    <x v="0"/>
    <x v="0"/>
    <x v="8"/>
    <x v="1"/>
  </r>
  <r>
    <x v="5"/>
    <n v="570000"/>
    <x v="0"/>
    <x v="0"/>
    <x v="4"/>
    <x v="1"/>
  </r>
  <r>
    <x v="2"/>
    <n v="774400"/>
    <x v="0"/>
    <x v="0"/>
    <x v="2"/>
    <x v="1"/>
  </r>
  <r>
    <x v="11"/>
    <n v="1830000"/>
    <x v="0"/>
    <x v="0"/>
    <x v="4"/>
    <x v="1"/>
  </r>
  <r>
    <x v="2"/>
    <n v="1260000"/>
    <x v="0"/>
    <x v="0"/>
    <x v="8"/>
    <x v="1"/>
  </r>
  <r>
    <x v="2"/>
    <n v="760000"/>
    <x v="0"/>
    <x v="3"/>
    <x v="4"/>
    <x v="1"/>
  </r>
  <r>
    <x v="6"/>
    <n v="520000"/>
    <x v="0"/>
    <x v="0"/>
    <x v="8"/>
    <x v="1"/>
  </r>
  <r>
    <x v="4"/>
    <n v="1240000"/>
    <x v="0"/>
    <x v="0"/>
    <x v="4"/>
    <x v="1"/>
  </r>
  <r>
    <x v="2"/>
    <n v="390000"/>
    <x v="0"/>
    <x v="0"/>
    <x v="1"/>
    <x v="1"/>
  </r>
  <r>
    <x v="2"/>
    <n v="691000"/>
    <x v="0"/>
    <x v="0"/>
    <x v="2"/>
    <x v="1"/>
  </r>
  <r>
    <x v="3"/>
    <n v="802800"/>
    <x v="0"/>
    <x v="0"/>
    <x v="13"/>
    <x v="1"/>
  </r>
  <r>
    <x v="2"/>
    <n v="870000"/>
    <x v="0"/>
    <x v="0"/>
    <x v="17"/>
    <x v="1"/>
  </r>
  <r>
    <x v="2"/>
    <n v="250000"/>
    <x v="0"/>
    <x v="0"/>
    <x v="1"/>
    <x v="1"/>
  </r>
  <r>
    <x v="2"/>
    <n v="420000"/>
    <x v="0"/>
    <x v="0"/>
    <x v="8"/>
    <x v="1"/>
  </r>
  <r>
    <x v="2"/>
    <n v="670000"/>
    <x v="0"/>
    <x v="0"/>
    <x v="2"/>
    <x v="1"/>
  </r>
  <r>
    <x v="2"/>
    <n v="451000"/>
    <x v="0"/>
    <x v="0"/>
    <x v="9"/>
    <x v="1"/>
  </r>
  <r>
    <x v="2"/>
    <n v="1140000"/>
    <x v="0"/>
    <x v="0"/>
    <x v="1"/>
    <x v="1"/>
  </r>
  <r>
    <x v="1"/>
    <n v="1550000"/>
    <x v="0"/>
    <x v="0"/>
    <x v="8"/>
    <x v="2"/>
  </r>
  <r>
    <x v="1"/>
    <n v="430000"/>
    <x v="0"/>
    <x v="0"/>
    <x v="2"/>
    <x v="1"/>
  </r>
  <r>
    <x v="1"/>
    <n v="655000"/>
    <x v="0"/>
    <x v="0"/>
    <x v="14"/>
    <x v="1"/>
  </r>
  <r>
    <x v="1"/>
    <n v="1010000"/>
    <x v="0"/>
    <x v="0"/>
    <x v="4"/>
    <x v="1"/>
  </r>
  <r>
    <x v="1"/>
    <n v="705000"/>
    <x v="0"/>
    <x v="0"/>
    <x v="2"/>
    <x v="1"/>
  </r>
  <r>
    <x v="13"/>
    <n v="805000"/>
    <x v="0"/>
    <x v="0"/>
    <x v="8"/>
    <x v="1"/>
  </r>
  <r>
    <x v="1"/>
    <n v="1300000"/>
    <x v="0"/>
    <x v="0"/>
    <x v="8"/>
    <x v="1"/>
  </r>
  <r>
    <x v="1"/>
    <n v="1430000"/>
    <x v="0"/>
    <x v="0"/>
    <x v="2"/>
    <x v="1"/>
  </r>
  <r>
    <x v="1"/>
    <n v="252000"/>
    <x v="0"/>
    <x v="0"/>
    <x v="8"/>
    <x v="1"/>
  </r>
  <r>
    <x v="1"/>
    <n v="1730000"/>
    <x v="0"/>
    <x v="0"/>
    <x v="2"/>
    <x v="1"/>
  </r>
  <r>
    <x v="1"/>
    <n v="902200"/>
    <x v="0"/>
    <x v="0"/>
    <x v="5"/>
    <x v="1"/>
  </r>
  <r>
    <x v="2"/>
    <n v="1440000"/>
    <x v="0"/>
    <x v="0"/>
    <x v="2"/>
    <x v="1"/>
  </r>
  <r>
    <x v="1"/>
    <n v="551200"/>
    <x v="0"/>
    <x v="0"/>
    <x v="2"/>
    <x v="1"/>
  </r>
  <r>
    <x v="2"/>
    <n v="545400"/>
    <x v="0"/>
    <x v="0"/>
    <x v="2"/>
    <x v="1"/>
  </r>
  <r>
    <x v="2"/>
    <n v="1190000"/>
    <x v="0"/>
    <x v="0"/>
    <x v="2"/>
    <x v="1"/>
  </r>
  <r>
    <x v="2"/>
    <n v="3050000"/>
    <x v="0"/>
    <x v="0"/>
    <x v="2"/>
    <x v="1"/>
  </r>
  <r>
    <x v="1"/>
    <n v="750000"/>
    <x v="0"/>
    <x v="4"/>
    <x v="9"/>
    <x v="1"/>
  </r>
  <r>
    <x v="1"/>
    <n v="854000"/>
    <x v="0"/>
    <x v="4"/>
    <x v="8"/>
    <x v="1"/>
  </r>
  <r>
    <x v="3"/>
    <n v="697000"/>
    <x v="0"/>
    <x v="0"/>
    <x v="6"/>
    <x v="1"/>
  </r>
  <r>
    <x v="2"/>
    <n v="1250000"/>
    <x v="0"/>
    <x v="0"/>
    <x v="4"/>
    <x v="1"/>
  </r>
  <r>
    <x v="2"/>
    <n v="751000"/>
    <x v="0"/>
    <x v="0"/>
    <x v="4"/>
    <x v="1"/>
  </r>
  <r>
    <x v="5"/>
    <n v="1070000"/>
    <x v="0"/>
    <x v="5"/>
    <x v="2"/>
    <x v="1"/>
  </r>
  <r>
    <x v="3"/>
    <n v="1780000"/>
    <x v="0"/>
    <x v="5"/>
    <x v="2"/>
    <x v="1"/>
  </r>
  <r>
    <x v="1"/>
    <n v="550000"/>
    <x v="0"/>
    <x v="5"/>
    <x v="11"/>
    <x v="1"/>
  </r>
  <r>
    <x v="7"/>
    <n v="455000"/>
    <x v="0"/>
    <x v="5"/>
    <x v="8"/>
    <x v="1"/>
  </r>
  <r>
    <x v="2"/>
    <n v="215000"/>
    <x v="0"/>
    <x v="5"/>
    <x v="8"/>
    <x v="1"/>
  </r>
  <r>
    <x v="5"/>
    <n v="570000"/>
    <x v="0"/>
    <x v="5"/>
    <x v="8"/>
    <x v="2"/>
  </r>
  <r>
    <x v="3"/>
    <n v="1080000"/>
    <x v="0"/>
    <x v="5"/>
    <x v="5"/>
    <x v="1"/>
  </r>
  <r>
    <x v="7"/>
    <n v="360000"/>
    <x v="0"/>
    <x v="5"/>
    <x v="2"/>
    <x v="1"/>
  </r>
  <r>
    <x v="3"/>
    <n v="420000"/>
    <x v="0"/>
    <x v="5"/>
    <x v="4"/>
    <x v="1"/>
  </r>
  <r>
    <x v="27"/>
    <n v="390000"/>
    <x v="0"/>
    <x v="5"/>
    <x v="2"/>
    <x v="1"/>
  </r>
  <r>
    <x v="4"/>
    <n v="850000"/>
    <x v="0"/>
    <x v="5"/>
    <x v="0"/>
    <x v="1"/>
  </r>
  <r>
    <x v="2"/>
    <n v="610800"/>
    <x v="0"/>
    <x v="5"/>
    <x v="2"/>
    <x v="1"/>
  </r>
  <r>
    <x v="4"/>
    <n v="580000"/>
    <x v="0"/>
    <x v="5"/>
    <x v="2"/>
    <x v="1"/>
  </r>
  <r>
    <x v="2"/>
    <n v="1190000"/>
    <x v="0"/>
    <x v="5"/>
    <x v="2"/>
    <x v="1"/>
  </r>
  <r>
    <x v="5"/>
    <n v="440000"/>
    <x v="0"/>
    <x v="5"/>
    <x v="0"/>
    <x v="1"/>
  </r>
  <r>
    <x v="2"/>
    <n v="550000"/>
    <x v="0"/>
    <x v="5"/>
    <x v="2"/>
    <x v="1"/>
  </r>
  <r>
    <x v="26"/>
    <n v="440000"/>
    <x v="0"/>
    <x v="5"/>
    <x v="0"/>
    <x v="1"/>
  </r>
  <r>
    <x v="1"/>
    <n v="450000"/>
    <x v="0"/>
    <x v="5"/>
    <x v="1"/>
    <x v="1"/>
  </r>
  <r>
    <x v="1"/>
    <n v="990000"/>
    <x v="0"/>
    <x v="5"/>
    <x v="2"/>
    <x v="1"/>
  </r>
  <r>
    <x v="2"/>
    <n v="860000"/>
    <x v="0"/>
    <x v="5"/>
    <x v="2"/>
    <x v="1"/>
  </r>
  <r>
    <x v="2"/>
    <n v="970000"/>
    <x v="0"/>
    <x v="5"/>
    <x v="2"/>
    <x v="1"/>
  </r>
  <r>
    <x v="2"/>
    <n v="1130000"/>
    <x v="0"/>
    <x v="5"/>
    <x v="2"/>
    <x v="1"/>
  </r>
  <r>
    <x v="2"/>
    <n v="600000"/>
    <x v="0"/>
    <x v="5"/>
    <x v="8"/>
    <x v="1"/>
  </r>
  <r>
    <x v="2"/>
    <n v="559000"/>
    <x v="0"/>
    <x v="5"/>
    <x v="1"/>
    <x v="1"/>
  </r>
  <r>
    <x v="5"/>
    <n v="660000"/>
    <x v="0"/>
    <x v="5"/>
    <x v="5"/>
    <x v="1"/>
  </r>
  <r>
    <x v="2"/>
    <n v="2800000"/>
    <x v="0"/>
    <x v="5"/>
    <x v="1"/>
    <x v="1"/>
  </r>
  <r>
    <x v="8"/>
    <n v="580000"/>
    <x v="0"/>
    <x v="5"/>
    <x v="2"/>
    <x v="1"/>
  </r>
  <r>
    <x v="2"/>
    <n v="1620000"/>
    <x v="0"/>
    <x v="5"/>
    <x v="2"/>
    <x v="1"/>
  </r>
  <r>
    <x v="3"/>
    <n v="330000"/>
    <x v="0"/>
    <x v="5"/>
    <x v="0"/>
    <x v="1"/>
  </r>
  <r>
    <x v="3"/>
    <n v="534500"/>
    <x v="0"/>
    <x v="5"/>
    <x v="2"/>
    <x v="1"/>
  </r>
  <r>
    <x v="1"/>
    <n v="1750000"/>
    <x v="0"/>
    <x v="5"/>
    <x v="0"/>
    <x v="1"/>
  </r>
  <r>
    <x v="2"/>
    <n v="650000"/>
    <x v="0"/>
    <x v="5"/>
    <x v="1"/>
    <x v="1"/>
  </r>
  <r>
    <x v="5"/>
    <n v="1100000"/>
    <x v="0"/>
    <x v="5"/>
    <x v="9"/>
    <x v="1"/>
  </r>
  <r>
    <x v="2"/>
    <n v="805000"/>
    <x v="0"/>
    <x v="5"/>
    <x v="9"/>
    <x v="1"/>
  </r>
  <r>
    <x v="2"/>
    <n v="951000"/>
    <x v="0"/>
    <x v="5"/>
    <x v="2"/>
    <x v="1"/>
  </r>
  <r>
    <x v="5"/>
    <n v="1260000"/>
    <x v="0"/>
    <x v="5"/>
    <x v="2"/>
    <x v="1"/>
  </r>
  <r>
    <x v="2"/>
    <n v="430000"/>
    <x v="0"/>
    <x v="5"/>
    <x v="2"/>
    <x v="1"/>
  </r>
  <r>
    <x v="2"/>
    <n v="718000"/>
    <x v="0"/>
    <x v="0"/>
    <x v="2"/>
    <x v="1"/>
  </r>
  <r>
    <x v="2"/>
    <n v="875000"/>
    <x v="0"/>
    <x v="5"/>
    <x v="0"/>
    <x v="1"/>
  </r>
  <r>
    <x v="1"/>
    <n v="570000"/>
    <x v="0"/>
    <x v="0"/>
    <x v="1"/>
    <x v="1"/>
  </r>
  <r>
    <x v="1"/>
    <n v="740000"/>
    <x v="0"/>
    <x v="0"/>
    <x v="1"/>
    <x v="1"/>
  </r>
  <r>
    <x v="2"/>
    <n v="1310000"/>
    <x v="0"/>
    <x v="0"/>
    <x v="2"/>
    <x v="1"/>
  </r>
  <r>
    <x v="2"/>
    <n v="180000"/>
    <x v="0"/>
    <x v="5"/>
    <x v="0"/>
    <x v="1"/>
  </r>
  <r>
    <x v="1"/>
    <n v="701250"/>
    <x v="0"/>
    <x v="5"/>
    <x v="2"/>
    <x v="1"/>
  </r>
  <r>
    <x v="1"/>
    <n v="273000"/>
    <x v="0"/>
    <x v="6"/>
    <x v="9"/>
    <x v="1"/>
  </r>
  <r>
    <x v="1"/>
    <n v="728625"/>
    <x v="0"/>
    <x v="6"/>
    <x v="2"/>
    <x v="1"/>
  </r>
  <r>
    <x v="1"/>
    <n v="468000"/>
    <x v="0"/>
    <x v="6"/>
    <x v="2"/>
    <x v="1"/>
  </r>
  <r>
    <x v="1"/>
    <n v="500000"/>
    <x v="0"/>
    <x v="0"/>
    <x v="1"/>
    <x v="1"/>
  </r>
  <r>
    <x v="1"/>
    <n v="1250000"/>
    <x v="0"/>
    <x v="0"/>
    <x v="11"/>
    <x v="1"/>
  </r>
  <r>
    <x v="2"/>
    <n v="883875"/>
    <x v="0"/>
    <x v="7"/>
    <x v="2"/>
    <x v="1"/>
  </r>
  <r>
    <x v="5"/>
    <n v="360000"/>
    <x v="0"/>
    <x v="0"/>
    <x v="2"/>
    <x v="1"/>
  </r>
  <r>
    <x v="1"/>
    <n v="220000"/>
    <x v="0"/>
    <x v="7"/>
    <x v="2"/>
    <x v="1"/>
  </r>
  <r>
    <x v="23"/>
    <n v="1050000"/>
    <x v="0"/>
    <x v="7"/>
    <x v="7"/>
    <x v="1"/>
  </r>
  <r>
    <x v="1"/>
    <n v="605000"/>
    <x v="0"/>
    <x v="6"/>
    <x v="1"/>
    <x v="1"/>
  </r>
  <r>
    <x v="1"/>
    <n v="310000"/>
    <x v="0"/>
    <x v="7"/>
    <x v="2"/>
    <x v="1"/>
  </r>
  <r>
    <x v="1"/>
    <n v="570000"/>
    <x v="0"/>
    <x v="7"/>
    <x v="2"/>
    <x v="1"/>
  </r>
  <r>
    <x v="1"/>
    <n v="410000"/>
    <x v="0"/>
    <x v="7"/>
    <x v="2"/>
    <x v="1"/>
  </r>
  <r>
    <x v="1"/>
    <n v="625000"/>
    <x v="0"/>
    <x v="7"/>
    <x v="2"/>
    <x v="1"/>
  </r>
  <r>
    <x v="1"/>
    <n v="930000"/>
    <x v="0"/>
    <x v="7"/>
    <x v="5"/>
    <x v="1"/>
  </r>
  <r>
    <x v="1"/>
    <n v="390000"/>
    <x v="0"/>
    <x v="7"/>
    <x v="2"/>
    <x v="1"/>
  </r>
  <r>
    <x v="5"/>
    <n v="1560000"/>
    <x v="0"/>
    <x v="7"/>
    <x v="2"/>
    <x v="1"/>
  </r>
  <r>
    <x v="1"/>
    <n v="627000"/>
    <x v="0"/>
    <x v="7"/>
    <x v="2"/>
    <x v="1"/>
  </r>
  <r>
    <x v="1"/>
    <n v="1330000"/>
    <x v="0"/>
    <x v="7"/>
    <x v="2"/>
    <x v="1"/>
  </r>
  <r>
    <x v="22"/>
    <n v="270000"/>
    <x v="0"/>
    <x v="7"/>
    <x v="5"/>
    <x v="1"/>
  </r>
  <r>
    <x v="2"/>
    <n v="1250000"/>
    <x v="0"/>
    <x v="7"/>
    <x v="2"/>
    <x v="1"/>
  </r>
  <r>
    <x v="3"/>
    <n v="1760000"/>
    <x v="0"/>
    <x v="7"/>
    <x v="2"/>
    <x v="1"/>
  </r>
  <r>
    <x v="5"/>
    <n v="1470000"/>
    <x v="0"/>
    <x v="7"/>
    <x v="2"/>
    <x v="1"/>
  </r>
  <r>
    <x v="18"/>
    <n v="440000"/>
    <x v="0"/>
    <x v="7"/>
    <x v="2"/>
    <x v="1"/>
  </r>
  <r>
    <x v="2"/>
    <n v="610000"/>
    <x v="0"/>
    <x v="7"/>
    <x v="2"/>
    <x v="1"/>
  </r>
  <r>
    <x v="3"/>
    <n v="1820000"/>
    <x v="0"/>
    <x v="7"/>
    <x v="2"/>
    <x v="1"/>
  </r>
  <r>
    <x v="11"/>
    <n v="1610000"/>
    <x v="0"/>
    <x v="7"/>
    <x v="2"/>
    <x v="1"/>
  </r>
  <r>
    <x v="0"/>
    <n v="1730000"/>
    <x v="0"/>
    <x v="7"/>
    <x v="2"/>
    <x v="1"/>
  </r>
  <r>
    <x v="3"/>
    <n v="775000"/>
    <x v="0"/>
    <x v="7"/>
    <x v="2"/>
    <x v="1"/>
  </r>
  <r>
    <x v="20"/>
    <n v="1490000"/>
    <x v="0"/>
    <x v="7"/>
    <x v="2"/>
    <x v="1"/>
  </r>
  <r>
    <x v="2"/>
    <n v="990000"/>
    <x v="0"/>
    <x v="7"/>
    <x v="2"/>
    <x v="1"/>
  </r>
  <r>
    <x v="2"/>
    <n v="1390000"/>
    <x v="0"/>
    <x v="7"/>
    <x v="2"/>
    <x v="1"/>
  </r>
  <r>
    <x v="2"/>
    <n v="855000"/>
    <x v="0"/>
    <x v="7"/>
    <x v="1"/>
    <x v="1"/>
  </r>
  <r>
    <x v="2"/>
    <n v="630000"/>
    <x v="0"/>
    <x v="7"/>
    <x v="2"/>
    <x v="1"/>
  </r>
  <r>
    <x v="2"/>
    <n v="1020000"/>
    <x v="0"/>
    <x v="7"/>
    <x v="1"/>
    <x v="1"/>
  </r>
  <r>
    <x v="1"/>
    <n v="2160000"/>
    <x v="0"/>
    <x v="7"/>
    <x v="2"/>
    <x v="1"/>
  </r>
  <r>
    <x v="1"/>
    <n v="1590000"/>
    <x v="0"/>
    <x v="7"/>
    <x v="2"/>
    <x v="1"/>
  </r>
  <r>
    <x v="8"/>
    <n v="360000"/>
    <x v="0"/>
    <x v="7"/>
    <x v="2"/>
    <x v="1"/>
  </r>
  <r>
    <x v="2"/>
    <n v="960000"/>
    <x v="0"/>
    <x v="7"/>
    <x v="2"/>
    <x v="1"/>
  </r>
  <r>
    <x v="2"/>
    <n v="600000"/>
    <x v="0"/>
    <x v="7"/>
    <x v="1"/>
    <x v="1"/>
  </r>
  <r>
    <x v="2"/>
    <n v="330000"/>
    <x v="0"/>
    <x v="7"/>
    <x v="1"/>
    <x v="1"/>
  </r>
  <r>
    <x v="1"/>
    <n v="430000"/>
    <x v="0"/>
    <x v="7"/>
    <x v="1"/>
    <x v="1"/>
  </r>
  <r>
    <x v="2"/>
    <n v="480000"/>
    <x v="0"/>
    <x v="7"/>
    <x v="2"/>
    <x v="1"/>
  </r>
  <r>
    <x v="2"/>
    <n v="340000"/>
    <x v="0"/>
    <x v="7"/>
    <x v="2"/>
    <x v="1"/>
  </r>
  <r>
    <x v="2"/>
    <n v="890000"/>
    <x v="0"/>
    <x v="7"/>
    <x v="2"/>
    <x v="1"/>
  </r>
  <r>
    <x v="2"/>
    <n v="530000"/>
    <x v="0"/>
    <x v="7"/>
    <x v="2"/>
    <x v="1"/>
  </r>
  <r>
    <x v="2"/>
    <n v="2430000"/>
    <x v="0"/>
    <x v="7"/>
    <x v="2"/>
    <x v="1"/>
  </r>
  <r>
    <x v="31"/>
    <n v="950000"/>
    <x v="0"/>
    <x v="7"/>
    <x v="2"/>
    <x v="1"/>
  </r>
  <r>
    <x v="2"/>
    <n v="1530000"/>
    <x v="0"/>
    <x v="7"/>
    <x v="2"/>
    <x v="1"/>
  </r>
  <r>
    <x v="6"/>
    <n v="880000"/>
    <x v="0"/>
    <x v="7"/>
    <x v="5"/>
    <x v="1"/>
  </r>
  <r>
    <x v="1"/>
    <n v="650000"/>
    <x v="0"/>
    <x v="7"/>
    <x v="2"/>
    <x v="1"/>
  </r>
  <r>
    <x v="1"/>
    <n v="900000"/>
    <x v="0"/>
    <x v="7"/>
    <x v="2"/>
    <x v="1"/>
  </r>
  <r>
    <x v="4"/>
    <n v="930000"/>
    <x v="0"/>
    <x v="7"/>
    <x v="2"/>
    <x v="1"/>
  </r>
  <r>
    <x v="1"/>
    <n v="530000"/>
    <x v="0"/>
    <x v="7"/>
    <x v="2"/>
    <x v="1"/>
  </r>
  <r>
    <x v="26"/>
    <n v="510000"/>
    <x v="0"/>
    <x v="7"/>
    <x v="6"/>
    <x v="1"/>
  </r>
  <r>
    <x v="23"/>
    <n v="810000"/>
    <x v="0"/>
    <x v="7"/>
    <x v="2"/>
    <x v="1"/>
  </r>
  <r>
    <x v="2"/>
    <n v="865000"/>
    <x v="0"/>
    <x v="7"/>
    <x v="2"/>
    <x v="1"/>
  </r>
  <r>
    <x v="1"/>
    <n v="728625"/>
    <x v="0"/>
    <x v="7"/>
    <x v="0"/>
    <x v="1"/>
  </r>
  <r>
    <x v="1"/>
    <n v="430000"/>
    <x v="0"/>
    <x v="7"/>
    <x v="2"/>
    <x v="1"/>
  </r>
  <r>
    <x v="2"/>
    <n v="230000"/>
    <x v="0"/>
    <x v="7"/>
    <x v="2"/>
    <x v="1"/>
  </r>
  <r>
    <x v="1"/>
    <n v="310000"/>
    <x v="0"/>
    <x v="7"/>
    <x v="1"/>
    <x v="1"/>
  </r>
  <r>
    <x v="1"/>
    <n v="1520000"/>
    <x v="0"/>
    <x v="7"/>
    <x v="2"/>
    <x v="1"/>
  </r>
  <r>
    <x v="1"/>
    <n v="1520000"/>
    <x v="0"/>
    <x v="7"/>
    <x v="1"/>
    <x v="1"/>
  </r>
  <r>
    <x v="2"/>
    <n v="3170000"/>
    <x v="0"/>
    <x v="7"/>
    <x v="1"/>
    <x v="1"/>
  </r>
  <r>
    <x v="1"/>
    <n v="1190000"/>
    <x v="0"/>
    <x v="7"/>
    <x v="1"/>
    <x v="1"/>
  </r>
  <r>
    <x v="7"/>
    <n v="2018500"/>
    <x v="0"/>
    <x v="7"/>
    <x v="2"/>
    <x v="1"/>
  </r>
  <r>
    <x v="4"/>
    <n v="555000"/>
    <x v="0"/>
    <x v="7"/>
    <x v="1"/>
    <x v="1"/>
  </r>
  <r>
    <x v="2"/>
    <n v="1140000"/>
    <x v="0"/>
    <x v="7"/>
    <x v="1"/>
    <x v="1"/>
  </r>
  <r>
    <x v="1"/>
    <n v="1430000"/>
    <x v="0"/>
    <x v="7"/>
    <x v="1"/>
    <x v="1"/>
  </r>
  <r>
    <x v="2"/>
    <n v="1650000"/>
    <x v="0"/>
    <x v="7"/>
    <x v="2"/>
    <x v="1"/>
  </r>
  <r>
    <x v="23"/>
    <n v="1330000"/>
    <x v="0"/>
    <x v="7"/>
    <x v="1"/>
    <x v="1"/>
  </r>
  <r>
    <x v="1"/>
    <n v="1100000"/>
    <x v="0"/>
    <x v="0"/>
    <x v="1"/>
    <x v="1"/>
  </r>
  <r>
    <x v="1"/>
    <n v="512000"/>
    <x v="0"/>
    <x v="7"/>
    <x v="1"/>
    <x v="1"/>
  </r>
  <r>
    <x v="1"/>
    <n v="246000"/>
    <x v="0"/>
    <x v="7"/>
    <x v="0"/>
    <x v="1"/>
  </r>
  <r>
    <x v="1"/>
    <n v="1150000"/>
    <x v="0"/>
    <x v="7"/>
    <x v="2"/>
    <x v="1"/>
  </r>
  <r>
    <x v="2"/>
    <n v="580000"/>
    <x v="0"/>
    <x v="0"/>
    <x v="0"/>
    <x v="1"/>
  </r>
  <r>
    <x v="18"/>
    <n v="1220000"/>
    <x v="0"/>
    <x v="7"/>
    <x v="2"/>
    <x v="1"/>
  </r>
  <r>
    <x v="5"/>
    <n v="780000"/>
    <x v="0"/>
    <x v="7"/>
    <x v="7"/>
    <x v="1"/>
  </r>
  <r>
    <x v="3"/>
    <n v="260000"/>
    <x v="0"/>
    <x v="7"/>
    <x v="1"/>
    <x v="1"/>
  </r>
  <r>
    <x v="5"/>
    <n v="574038"/>
    <x v="0"/>
    <x v="7"/>
    <x v="2"/>
    <x v="1"/>
  </r>
  <r>
    <x v="2"/>
    <n v="345000"/>
    <x v="0"/>
    <x v="0"/>
    <x v="5"/>
    <x v="3"/>
  </r>
  <r>
    <x v="6"/>
    <n v="876250"/>
    <x v="0"/>
    <x v="7"/>
    <x v="1"/>
    <x v="1"/>
  </r>
  <r>
    <x v="1"/>
    <n v="486435"/>
    <x v="0"/>
    <x v="7"/>
    <x v="5"/>
    <x v="1"/>
  </r>
  <r>
    <x v="1"/>
    <n v="1070000"/>
    <x v="0"/>
    <x v="7"/>
    <x v="1"/>
    <x v="1"/>
  </r>
  <r>
    <x v="1"/>
    <n v="1080000"/>
    <x v="0"/>
    <x v="7"/>
    <x v="1"/>
    <x v="1"/>
  </r>
  <r>
    <x v="1"/>
    <n v="1730000"/>
    <x v="0"/>
    <x v="7"/>
    <x v="2"/>
    <x v="1"/>
  </r>
  <r>
    <x v="1"/>
    <n v="750000"/>
    <x v="0"/>
    <x v="0"/>
    <x v="5"/>
    <x v="1"/>
  </r>
  <r>
    <x v="1"/>
    <n v="3300000"/>
    <x v="0"/>
    <x v="0"/>
    <x v="1"/>
    <x v="1"/>
  </r>
  <r>
    <x v="1"/>
    <n v="605000"/>
    <x v="0"/>
    <x v="0"/>
    <x v="1"/>
    <x v="1"/>
  </r>
  <r>
    <x v="1"/>
    <n v="330000"/>
    <x v="0"/>
    <x v="7"/>
    <x v="1"/>
    <x v="1"/>
  </r>
  <r>
    <x v="1"/>
    <n v="795000"/>
    <x v="0"/>
    <x v="7"/>
    <x v="2"/>
    <x v="1"/>
  </r>
  <r>
    <x v="20"/>
    <n v="420000"/>
    <x v="0"/>
    <x v="0"/>
    <x v="0"/>
    <x v="1"/>
  </r>
  <r>
    <x v="2"/>
    <n v="650000"/>
    <x v="0"/>
    <x v="0"/>
    <x v="0"/>
    <x v="1"/>
  </r>
  <r>
    <x v="2"/>
    <n v="1000000"/>
    <x v="0"/>
    <x v="0"/>
    <x v="11"/>
    <x v="1"/>
  </r>
  <r>
    <x v="4"/>
    <n v="600000"/>
    <x v="0"/>
    <x v="0"/>
    <x v="0"/>
    <x v="1"/>
  </r>
  <r>
    <x v="5"/>
    <n v="1320000"/>
    <x v="0"/>
    <x v="8"/>
    <x v="8"/>
    <x v="1"/>
  </r>
  <r>
    <x v="2"/>
    <n v="500000"/>
    <x v="0"/>
    <x v="8"/>
    <x v="8"/>
    <x v="1"/>
  </r>
  <r>
    <x v="2"/>
    <n v="1000000"/>
    <x v="0"/>
    <x v="8"/>
    <x v="2"/>
    <x v="1"/>
  </r>
  <r>
    <x v="2"/>
    <n v="1400000"/>
    <x v="0"/>
    <x v="0"/>
    <x v="2"/>
    <x v="1"/>
  </r>
  <r>
    <x v="32"/>
    <n v="3600000"/>
    <x v="0"/>
    <x v="0"/>
    <x v="6"/>
    <x v="1"/>
  </r>
  <r>
    <x v="1"/>
    <n v="330000"/>
    <x v="0"/>
    <x v="0"/>
    <x v="1"/>
    <x v="1"/>
  </r>
  <r>
    <x v="2"/>
    <n v="350000"/>
    <x v="0"/>
    <x v="0"/>
    <x v="1"/>
    <x v="1"/>
  </r>
  <r>
    <x v="2"/>
    <n v="394000"/>
    <x v="0"/>
    <x v="0"/>
    <x v="15"/>
    <x v="1"/>
  </r>
  <r>
    <x v="2"/>
    <n v="1000000"/>
    <x v="0"/>
    <x v="0"/>
    <x v="11"/>
    <x v="1"/>
  </r>
  <r>
    <x v="5"/>
    <n v="315000"/>
    <x v="0"/>
    <x v="0"/>
    <x v="1"/>
    <x v="1"/>
  </r>
  <r>
    <x v="5"/>
    <n v="500000"/>
    <x v="0"/>
    <x v="0"/>
    <x v="2"/>
    <x v="1"/>
  </r>
  <r>
    <x v="32"/>
    <n v="1000000"/>
    <x v="0"/>
    <x v="0"/>
    <x v="11"/>
    <x v="1"/>
  </r>
  <r>
    <x v="2"/>
    <n v="183000"/>
    <x v="0"/>
    <x v="0"/>
    <x v="1"/>
    <x v="1"/>
  </r>
  <r>
    <x v="5"/>
    <n v="800000"/>
    <x v="0"/>
    <x v="0"/>
    <x v="11"/>
    <x v="1"/>
  </r>
  <r>
    <x v="2"/>
    <n v="780000"/>
    <x v="0"/>
    <x v="0"/>
    <x v="2"/>
    <x v="1"/>
  </r>
  <r>
    <x v="2"/>
    <n v="825000"/>
    <x v="0"/>
    <x v="0"/>
    <x v="11"/>
    <x v="1"/>
  </r>
  <r>
    <x v="2"/>
    <n v="1350000"/>
    <x v="0"/>
    <x v="0"/>
    <x v="8"/>
    <x v="1"/>
  </r>
  <r>
    <x v="17"/>
    <n v="800000"/>
    <x v="0"/>
    <x v="0"/>
    <x v="0"/>
    <x v="1"/>
  </r>
  <r>
    <x v="1"/>
    <n v="360000"/>
    <x v="0"/>
    <x v="9"/>
    <x v="2"/>
    <x v="1"/>
  </r>
  <r>
    <x v="1"/>
    <n v="560000"/>
    <x v="0"/>
    <x v="9"/>
    <x v="1"/>
    <x v="1"/>
  </r>
  <r>
    <x v="1"/>
    <n v="530000"/>
    <x v="0"/>
    <x v="0"/>
    <x v="6"/>
    <x v="1"/>
  </r>
  <r>
    <x v="1"/>
    <n v="600000"/>
    <x v="0"/>
    <x v="0"/>
    <x v="8"/>
    <x v="1"/>
  </r>
  <r>
    <x v="1"/>
    <n v="900000"/>
    <x v="0"/>
    <x v="10"/>
    <x v="11"/>
    <x v="1"/>
  </r>
  <r>
    <x v="1"/>
    <n v="1250000"/>
    <x v="0"/>
    <x v="10"/>
    <x v="11"/>
    <x v="1"/>
  </r>
  <r>
    <x v="2"/>
    <n v="975000"/>
    <x v="0"/>
    <x v="10"/>
    <x v="1"/>
    <x v="1"/>
  </r>
  <r>
    <x v="1"/>
    <n v="1160000"/>
    <x v="0"/>
    <x v="10"/>
    <x v="2"/>
    <x v="1"/>
  </r>
  <r>
    <x v="1"/>
    <n v="767437"/>
    <x v="0"/>
    <x v="10"/>
    <x v="2"/>
    <x v="1"/>
  </r>
  <r>
    <x v="2"/>
    <n v="349342"/>
    <x v="0"/>
    <x v="10"/>
    <x v="8"/>
    <x v="1"/>
  </r>
  <r>
    <x v="1"/>
    <n v="1910000"/>
    <x v="0"/>
    <x v="10"/>
    <x v="1"/>
    <x v="1"/>
  </r>
  <r>
    <x v="2"/>
    <n v="1000000"/>
    <x v="0"/>
    <x v="0"/>
    <x v="11"/>
    <x v="1"/>
  </r>
  <r>
    <x v="3"/>
    <n v="1160000"/>
    <x v="0"/>
    <x v="0"/>
    <x v="0"/>
    <x v="1"/>
  </r>
  <r>
    <x v="2"/>
    <n v="362500"/>
    <x v="0"/>
    <x v="0"/>
    <x v="2"/>
    <x v="1"/>
  </r>
  <r>
    <x v="2"/>
    <n v="671250"/>
    <x v="0"/>
    <x v="0"/>
    <x v="1"/>
    <x v="1"/>
  </r>
  <r>
    <x v="3"/>
    <n v="220000"/>
    <x v="0"/>
    <x v="0"/>
    <x v="8"/>
    <x v="1"/>
  </r>
  <r>
    <x v="3"/>
    <n v="700000"/>
    <x v="0"/>
    <x v="0"/>
    <x v="0"/>
    <x v="1"/>
  </r>
  <r>
    <x v="23"/>
    <n v="1050000"/>
    <x v="0"/>
    <x v="0"/>
    <x v="1"/>
    <x v="0"/>
  </r>
  <r>
    <x v="2"/>
    <n v="371000"/>
    <x v="0"/>
    <x v="0"/>
    <x v="1"/>
    <x v="0"/>
  </r>
  <r>
    <x v="2"/>
    <n v="2000000"/>
    <x v="0"/>
    <x v="0"/>
    <x v="1"/>
    <x v="0"/>
  </r>
  <r>
    <x v="1"/>
    <n v="220000"/>
    <x v="0"/>
    <x v="0"/>
    <x v="2"/>
    <x v="0"/>
  </r>
  <r>
    <x v="2"/>
    <n v="400000"/>
    <x v="0"/>
    <x v="0"/>
    <x v="11"/>
    <x v="0"/>
  </r>
  <r>
    <x v="7"/>
    <n v="1270000"/>
    <x v="0"/>
    <x v="0"/>
    <x v="11"/>
    <x v="0"/>
  </r>
  <r>
    <x v="1"/>
    <n v="380000"/>
    <x v="0"/>
    <x v="0"/>
    <x v="11"/>
    <x v="0"/>
  </r>
  <r>
    <x v="2"/>
    <n v="1050000"/>
    <x v="0"/>
    <x v="0"/>
    <x v="10"/>
    <x v="0"/>
  </r>
  <r>
    <x v="2"/>
    <n v="670000"/>
    <x v="0"/>
    <x v="0"/>
    <x v="9"/>
    <x v="0"/>
  </r>
  <r>
    <x v="5"/>
    <n v="270000"/>
    <x v="0"/>
    <x v="0"/>
    <x v="0"/>
    <x v="0"/>
  </r>
  <r>
    <x v="2"/>
    <n v="1000000"/>
    <x v="0"/>
    <x v="0"/>
    <x v="11"/>
    <x v="0"/>
  </r>
  <r>
    <x v="2"/>
    <n v="698625"/>
    <x v="0"/>
    <x v="0"/>
    <x v="0"/>
    <x v="0"/>
  </r>
  <r>
    <x v="1"/>
    <n v="1100000"/>
    <x v="0"/>
    <x v="0"/>
    <x v="11"/>
    <x v="0"/>
  </r>
  <r>
    <x v="1"/>
    <n v="800000"/>
    <x v="0"/>
    <x v="0"/>
    <x v="8"/>
    <x v="0"/>
  </r>
  <r>
    <x v="1"/>
    <n v="1100000"/>
    <x v="0"/>
    <x v="0"/>
    <x v="8"/>
    <x v="0"/>
  </r>
  <r>
    <x v="1"/>
    <n v="865000"/>
    <x v="0"/>
    <x v="0"/>
    <x v="1"/>
    <x v="0"/>
  </r>
  <r>
    <x v="1"/>
    <n v="1100000"/>
    <x v="0"/>
    <x v="0"/>
    <x v="11"/>
    <x v="0"/>
  </r>
  <r>
    <x v="1"/>
    <n v="550000"/>
    <x v="0"/>
    <x v="0"/>
    <x v="11"/>
    <x v="0"/>
  </r>
  <r>
    <x v="1"/>
    <n v="1100000"/>
    <x v="0"/>
    <x v="0"/>
    <x v="11"/>
    <x v="0"/>
  </r>
  <r>
    <x v="1"/>
    <n v="647500"/>
    <x v="0"/>
    <x v="0"/>
    <x v="1"/>
    <x v="0"/>
  </r>
  <r>
    <x v="1"/>
    <n v="600000"/>
    <x v="0"/>
    <x v="0"/>
    <x v="0"/>
    <x v="0"/>
  </r>
  <r>
    <x v="1"/>
    <n v="800000"/>
    <x v="0"/>
    <x v="0"/>
    <x v="11"/>
    <x v="0"/>
  </r>
  <r>
    <x v="2"/>
    <n v="600000"/>
    <x v="0"/>
    <x v="0"/>
    <x v="11"/>
    <x v="0"/>
  </r>
  <r>
    <x v="2"/>
    <n v="600000"/>
    <x v="0"/>
    <x v="0"/>
    <x v="4"/>
    <x v="0"/>
  </r>
  <r>
    <x v="1"/>
    <n v="701250"/>
    <x v="0"/>
    <x v="0"/>
    <x v="4"/>
    <x v="0"/>
  </r>
  <r>
    <x v="1"/>
    <n v="1500000"/>
    <x v="0"/>
    <x v="0"/>
    <x v="11"/>
    <x v="0"/>
  </r>
  <r>
    <x v="4"/>
    <n v="610000"/>
    <x v="0"/>
    <x v="0"/>
    <x v="1"/>
    <x v="0"/>
  </r>
  <r>
    <x v="1"/>
    <n v="778200"/>
    <x v="0"/>
    <x v="0"/>
    <x v="1"/>
    <x v="0"/>
  </r>
  <r>
    <x v="2"/>
    <n v="960000"/>
    <x v="0"/>
    <x v="0"/>
    <x v="0"/>
    <x v="0"/>
  </r>
  <r>
    <x v="1"/>
    <n v="755000"/>
    <x v="0"/>
    <x v="0"/>
    <x v="3"/>
    <x v="0"/>
  </r>
  <r>
    <x v="1"/>
    <n v="1050000"/>
    <x v="0"/>
    <x v="0"/>
    <x v="11"/>
    <x v="0"/>
  </r>
  <r>
    <x v="1"/>
    <n v="800000"/>
    <x v="0"/>
    <x v="11"/>
    <x v="1"/>
    <x v="0"/>
  </r>
  <r>
    <x v="2"/>
    <n v="950000"/>
    <x v="0"/>
    <x v="11"/>
    <x v="1"/>
    <x v="0"/>
  </r>
  <r>
    <x v="2"/>
    <n v="800000"/>
    <x v="0"/>
    <x v="11"/>
    <x v="11"/>
    <x v="0"/>
  </r>
  <r>
    <x v="3"/>
    <n v="1600000"/>
    <x v="0"/>
    <x v="11"/>
    <x v="1"/>
    <x v="0"/>
  </r>
  <r>
    <x v="1"/>
    <n v="1350000"/>
    <x v="0"/>
    <x v="11"/>
    <x v="1"/>
    <x v="0"/>
  </r>
  <r>
    <x v="22"/>
    <n v="1200000"/>
    <x v="0"/>
    <x v="0"/>
    <x v="11"/>
    <x v="0"/>
  </r>
  <r>
    <x v="2"/>
    <n v="787177"/>
    <x v="0"/>
    <x v="0"/>
    <x v="11"/>
    <x v="0"/>
  </r>
  <r>
    <x v="1"/>
    <n v="1000000"/>
    <x v="0"/>
    <x v="0"/>
    <x v="1"/>
    <x v="0"/>
  </r>
  <r>
    <x v="1"/>
    <n v="1060000"/>
    <x v="0"/>
    <x v="0"/>
    <x v="2"/>
    <x v="0"/>
  </r>
  <r>
    <x v="1"/>
    <n v="1500000"/>
    <x v="0"/>
    <x v="0"/>
    <x v="1"/>
    <x v="0"/>
  </r>
  <r>
    <x v="1"/>
    <n v="380000"/>
    <x v="0"/>
    <x v="0"/>
    <x v="0"/>
    <x v="0"/>
  </r>
  <r>
    <x v="1"/>
    <n v="1000000"/>
    <x v="0"/>
    <x v="13"/>
    <x v="0"/>
    <x v="2"/>
  </r>
  <r>
    <x v="1"/>
    <n v="860000"/>
    <x v="0"/>
    <x v="13"/>
    <x v="0"/>
    <x v="0"/>
  </r>
  <r>
    <x v="1"/>
    <n v="700000"/>
    <x v="0"/>
    <x v="13"/>
    <x v="11"/>
    <x v="0"/>
  </r>
  <r>
    <x v="1"/>
    <n v="1000000"/>
    <x v="0"/>
    <x v="13"/>
    <x v="11"/>
    <x v="0"/>
  </r>
  <r>
    <x v="23"/>
    <n v="1210000"/>
    <x v="0"/>
    <x v="7"/>
    <x v="1"/>
    <x v="0"/>
  </r>
  <r>
    <x v="2"/>
    <n v="1160000"/>
    <x v="0"/>
    <x v="0"/>
    <x v="11"/>
    <x v="0"/>
  </r>
  <r>
    <x v="2"/>
    <n v="529050"/>
    <x v="0"/>
    <x v="0"/>
    <x v="5"/>
    <x v="0"/>
  </r>
  <r>
    <x v="2"/>
    <n v="900000"/>
    <x v="0"/>
    <x v="14"/>
    <x v="11"/>
    <x v="0"/>
  </r>
  <r>
    <x v="1"/>
    <n v="1050000"/>
    <x v="0"/>
    <x v="0"/>
    <x v="7"/>
    <x v="0"/>
  </r>
  <r>
    <x v="1"/>
    <n v="698500"/>
    <x v="0"/>
    <x v="14"/>
    <x v="2"/>
    <x v="0"/>
  </r>
  <r>
    <x v="2"/>
    <n v="500000"/>
    <x v="0"/>
    <x v="14"/>
    <x v="0"/>
    <x v="0"/>
  </r>
  <r>
    <x v="1"/>
    <n v="880000"/>
    <x v="0"/>
    <x v="14"/>
    <x v="0"/>
    <x v="0"/>
  </r>
  <r>
    <x v="1"/>
    <n v="600000"/>
    <x v="0"/>
    <x v="0"/>
    <x v="6"/>
    <x v="0"/>
  </r>
  <r>
    <x v="1"/>
    <n v="230000"/>
    <x v="0"/>
    <x v="0"/>
    <x v="0"/>
    <x v="0"/>
  </r>
  <r>
    <x v="1"/>
    <n v="1900000"/>
    <x v="0"/>
    <x v="14"/>
    <x v="11"/>
    <x v="0"/>
  </r>
  <r>
    <x v="1"/>
    <n v="1450000"/>
    <x v="0"/>
    <x v="0"/>
    <x v="11"/>
    <x v="0"/>
  </r>
  <r>
    <x v="5"/>
    <n v="501150"/>
    <x v="0"/>
    <x v="0"/>
    <x v="1"/>
    <x v="0"/>
  </r>
  <r>
    <x v="1"/>
    <n v="1200000"/>
    <x v="0"/>
    <x v="15"/>
    <x v="11"/>
    <x v="0"/>
  </r>
  <r>
    <x v="1"/>
    <n v="2000000"/>
    <x v="0"/>
    <x v="0"/>
    <x v="1"/>
    <x v="0"/>
  </r>
  <r>
    <x v="2"/>
    <n v="1000000"/>
    <x v="0"/>
    <x v="0"/>
    <x v="8"/>
    <x v="0"/>
  </r>
  <r>
    <x v="2"/>
    <n v="997500"/>
    <x v="0"/>
    <x v="0"/>
    <x v="0"/>
    <x v="1"/>
  </r>
  <r>
    <x v="2"/>
    <n v="470800"/>
    <x v="0"/>
    <x v="15"/>
    <x v="8"/>
    <x v="0"/>
  </r>
  <r>
    <x v="2"/>
    <n v="975000"/>
    <x v="0"/>
    <x v="0"/>
    <x v="11"/>
    <x v="0"/>
  </r>
  <r>
    <x v="2"/>
    <n v="375000"/>
    <x v="0"/>
    <x v="0"/>
    <x v="2"/>
    <x v="0"/>
  </r>
  <r>
    <x v="3"/>
    <n v="1450000"/>
    <x v="0"/>
    <x v="0"/>
    <x v="11"/>
    <x v="0"/>
  </r>
  <r>
    <x v="2"/>
    <n v="415400"/>
    <x v="0"/>
    <x v="0"/>
    <x v="2"/>
    <x v="0"/>
  </r>
  <r>
    <x v="31"/>
    <n v="730000"/>
    <x v="0"/>
    <x v="0"/>
    <x v="9"/>
    <x v="0"/>
  </r>
  <r>
    <x v="33"/>
    <n v="429000"/>
    <x v="0"/>
    <x v="0"/>
    <x v="11"/>
    <x v="0"/>
  </r>
  <r>
    <x v="1"/>
    <n v="810000"/>
    <x v="0"/>
    <x v="0"/>
    <x v="2"/>
    <x v="0"/>
  </r>
  <r>
    <x v="1"/>
    <n v="1710000"/>
    <x v="0"/>
    <x v="0"/>
    <x v="16"/>
    <x v="0"/>
  </r>
  <r>
    <x v="1"/>
    <n v="224100"/>
    <x v="0"/>
    <x v="0"/>
    <x v="1"/>
    <x v="0"/>
  </r>
  <r>
    <x v="2"/>
    <n v="615900"/>
    <x v="0"/>
    <x v="0"/>
    <x v="9"/>
    <x v="0"/>
  </r>
  <r>
    <x v="17"/>
    <n v="750000"/>
    <x v="0"/>
    <x v="0"/>
    <x v="11"/>
    <x v="0"/>
  </r>
  <r>
    <x v="1"/>
    <n v="1380000"/>
    <x v="0"/>
    <x v="0"/>
    <x v="11"/>
    <x v="0"/>
  </r>
  <r>
    <x v="2"/>
    <n v="288000"/>
    <x v="0"/>
    <x v="18"/>
    <x v="0"/>
    <x v="0"/>
  </r>
  <r>
    <x v="3"/>
    <n v="2500000"/>
    <x v="0"/>
    <x v="0"/>
    <x v="1"/>
    <x v="0"/>
  </r>
  <r>
    <x v="1"/>
    <n v="4400000"/>
    <x v="0"/>
    <x v="0"/>
    <x v="11"/>
    <x v="0"/>
  </r>
  <r>
    <x v="4"/>
    <n v="1000000"/>
    <x v="0"/>
    <x v="19"/>
    <x v="11"/>
    <x v="1"/>
  </r>
  <r>
    <x v="3"/>
    <n v="770000"/>
    <x v="0"/>
    <x v="19"/>
    <x v="18"/>
    <x v="0"/>
  </r>
  <r>
    <x v="23"/>
    <n v="900000"/>
    <x v="0"/>
    <x v="0"/>
    <x v="0"/>
    <x v="0"/>
  </r>
  <r>
    <x v="6"/>
    <n v="776000"/>
    <x v="0"/>
    <x v="0"/>
    <x v="18"/>
    <x v="0"/>
  </r>
  <r>
    <x v="18"/>
    <n v="750000"/>
    <x v="0"/>
    <x v="0"/>
    <x v="0"/>
    <x v="0"/>
  </r>
  <r>
    <x v="8"/>
    <n v="623000"/>
    <x v="0"/>
    <x v="0"/>
    <x v="8"/>
    <x v="0"/>
  </r>
  <r>
    <x v="2"/>
    <n v="800000"/>
    <x v="0"/>
    <x v="0"/>
    <x v="19"/>
    <x v="0"/>
  </r>
  <r>
    <x v="18"/>
    <n v="800000"/>
    <x v="0"/>
    <x v="0"/>
    <x v="19"/>
    <x v="0"/>
  </r>
  <r>
    <x v="1"/>
    <n v="1050000"/>
    <x v="0"/>
    <x v="0"/>
    <x v="8"/>
    <x v="0"/>
  </r>
  <r>
    <x v="17"/>
    <n v="1000000"/>
    <x v="0"/>
    <x v="15"/>
    <x v="3"/>
    <x v="0"/>
  </r>
  <r>
    <x v="3"/>
    <n v="650000"/>
    <x v="0"/>
    <x v="0"/>
    <x v="0"/>
    <x v="0"/>
  </r>
  <r>
    <x v="1"/>
    <n v="4490000"/>
    <x v="0"/>
    <x v="0"/>
    <x v="18"/>
    <x v="0"/>
  </r>
  <r>
    <x v="1"/>
    <n v="-40000"/>
    <x v="0"/>
    <x v="0"/>
    <x v="4"/>
    <x v="0"/>
  </r>
  <r>
    <x v="1"/>
    <n v="650000"/>
    <x v="0"/>
    <x v="0"/>
    <x v="18"/>
    <x v="0"/>
  </r>
  <r>
    <x v="1"/>
    <n v="440000"/>
    <x v="0"/>
    <x v="0"/>
    <x v="1"/>
    <x v="0"/>
  </r>
  <r>
    <x v="1"/>
    <n v="2250000"/>
    <x v="0"/>
    <x v="0"/>
    <x v="2"/>
    <x v="0"/>
  </r>
  <r>
    <x v="3"/>
    <n v="330000"/>
    <x v="0"/>
    <x v="0"/>
    <x v="18"/>
    <x v="0"/>
  </r>
  <r>
    <x v="1"/>
    <n v="611000"/>
    <x v="0"/>
    <x v="0"/>
    <x v="18"/>
    <x v="0"/>
  </r>
  <r>
    <x v="1"/>
    <n v="290500"/>
    <x v="0"/>
    <x v="0"/>
    <x v="0"/>
    <x v="0"/>
  </r>
  <r>
    <x v="1"/>
    <n v="407000"/>
    <x v="0"/>
    <x v="0"/>
    <x v="0"/>
    <x v="0"/>
  </r>
  <r>
    <x v="2"/>
    <n v="500000"/>
    <x v="0"/>
    <x v="0"/>
    <x v="8"/>
    <x v="0"/>
  </r>
  <r>
    <x v="2"/>
    <n v="500000"/>
    <x v="0"/>
    <x v="0"/>
    <x v="9"/>
    <x v="0"/>
  </r>
  <r>
    <x v="5"/>
    <n v="2200000"/>
    <x v="0"/>
    <x v="0"/>
    <x v="9"/>
    <x v="0"/>
  </r>
  <r>
    <x v="3"/>
    <n v="1000000"/>
    <x v="0"/>
    <x v="0"/>
    <x v="0"/>
    <x v="0"/>
  </r>
  <r>
    <x v="5"/>
    <n v="196770"/>
    <x v="0"/>
    <x v="0"/>
    <x v="8"/>
    <x v="0"/>
  </r>
  <r>
    <x v="23"/>
    <n v="758680"/>
    <x v="0"/>
    <x v="0"/>
    <x v="1"/>
    <x v="0"/>
  </r>
  <r>
    <x v="1"/>
    <n v="180000"/>
    <x v="0"/>
    <x v="0"/>
    <x v="0"/>
    <x v="0"/>
  </r>
  <r>
    <x v="2"/>
    <n v="1120000"/>
    <x v="0"/>
    <x v="0"/>
    <x v="1"/>
    <x v="0"/>
  </r>
  <r>
    <x v="5"/>
    <n v="270000"/>
    <x v="0"/>
    <x v="0"/>
    <x v="0"/>
    <x v="0"/>
  </r>
  <r>
    <x v="2"/>
    <n v="555000"/>
    <x v="0"/>
    <x v="0"/>
    <x v="2"/>
    <x v="0"/>
  </r>
  <r>
    <x v="1"/>
    <n v="450000"/>
    <x v="0"/>
    <x v="0"/>
    <x v="1"/>
    <x v="0"/>
  </r>
  <r>
    <x v="1"/>
    <n v="1700000"/>
    <x v="0"/>
    <x v="0"/>
    <x v="1"/>
    <x v="0"/>
  </r>
  <r>
    <x v="2"/>
    <n v="597600"/>
    <x v="0"/>
    <x v="0"/>
    <x v="1"/>
    <x v="0"/>
  </r>
  <r>
    <x v="2"/>
    <n v="855000"/>
    <x v="0"/>
    <x v="16"/>
    <x v="1"/>
    <x v="0"/>
  </r>
  <r>
    <x v="31"/>
    <n v="700000"/>
    <x v="0"/>
    <x v="16"/>
    <x v="11"/>
    <x v="0"/>
  </r>
  <r>
    <x v="23"/>
    <n v="300000"/>
    <x v="0"/>
    <x v="16"/>
    <x v="0"/>
    <x v="0"/>
  </r>
  <r>
    <x v="2"/>
    <n v="493000"/>
    <x v="0"/>
    <x v="16"/>
    <x v="0"/>
    <x v="0"/>
  </r>
  <r>
    <x v="1"/>
    <n v="163100"/>
    <x v="0"/>
    <x v="16"/>
    <x v="0"/>
    <x v="0"/>
  </r>
  <r>
    <x v="1"/>
    <n v="239000"/>
    <x v="0"/>
    <x v="16"/>
    <x v="0"/>
    <x v="0"/>
  </r>
  <r>
    <x v="1"/>
    <n v="254100"/>
    <x v="0"/>
    <x v="16"/>
    <x v="0"/>
    <x v="0"/>
  </r>
  <r>
    <x v="1"/>
    <n v="309000"/>
    <x v="0"/>
    <x v="16"/>
    <x v="18"/>
    <x v="0"/>
  </r>
  <r>
    <x v="1"/>
    <n v="1100000"/>
    <x v="0"/>
    <x v="16"/>
    <x v="18"/>
    <x v="0"/>
  </r>
  <r>
    <x v="1"/>
    <n v="235000"/>
    <x v="0"/>
    <x v="0"/>
    <x v="0"/>
    <x v="0"/>
  </r>
  <r>
    <x v="1"/>
    <n v="530000"/>
    <x v="0"/>
    <x v="0"/>
    <x v="18"/>
    <x v="0"/>
  </r>
  <r>
    <x v="1"/>
    <n v="500000"/>
    <x v="0"/>
    <x v="17"/>
    <x v="11"/>
    <x v="0"/>
  </r>
  <r>
    <x v="2"/>
    <n v="1520000"/>
    <x v="0"/>
    <x v="17"/>
    <x v="2"/>
    <x v="0"/>
  </r>
  <r>
    <x v="3"/>
    <n v="140000"/>
    <x v="0"/>
    <x v="1"/>
    <x v="0"/>
    <x v="0"/>
  </r>
  <r>
    <x v="3"/>
    <n v="550000"/>
    <x v="0"/>
    <x v="1"/>
    <x v="1"/>
    <x v="0"/>
  </r>
  <r>
    <x v="5"/>
    <n v="785000"/>
    <x v="0"/>
    <x v="1"/>
    <x v="1"/>
    <x v="0"/>
  </r>
  <r>
    <x v="7"/>
    <n v="500000"/>
    <x v="0"/>
    <x v="1"/>
    <x v="1"/>
    <x v="0"/>
  </r>
  <r>
    <x v="2"/>
    <n v="355000"/>
    <x v="0"/>
    <x v="1"/>
    <x v="2"/>
    <x v="0"/>
  </r>
  <r>
    <x v="2"/>
    <n v="320000"/>
    <x v="0"/>
    <x v="1"/>
    <x v="2"/>
    <x v="0"/>
  </r>
  <r>
    <x v="3"/>
    <n v="836000"/>
    <x v="0"/>
    <x v="1"/>
    <x v="13"/>
    <x v="0"/>
  </r>
  <r>
    <x v="7"/>
    <n v="460000"/>
    <x v="0"/>
    <x v="1"/>
    <x v="9"/>
    <x v="0"/>
  </r>
  <r>
    <x v="32"/>
    <n v="1100000"/>
    <x v="0"/>
    <x v="1"/>
    <x v="1"/>
    <x v="0"/>
  </r>
  <r>
    <x v="3"/>
    <n v="355000"/>
    <x v="0"/>
    <x v="1"/>
    <x v="8"/>
    <x v="0"/>
  </r>
  <r>
    <x v="2"/>
    <n v="650000"/>
    <x v="0"/>
    <x v="1"/>
    <x v="1"/>
    <x v="0"/>
  </r>
  <r>
    <x v="3"/>
    <n v="670000"/>
    <x v="0"/>
    <x v="1"/>
    <x v="18"/>
    <x v="0"/>
  </r>
  <r>
    <x v="32"/>
    <n v="492000"/>
    <x v="0"/>
    <x v="1"/>
    <x v="18"/>
    <x v="0"/>
  </r>
  <r>
    <x v="2"/>
    <n v="478000"/>
    <x v="0"/>
    <x v="0"/>
    <x v="2"/>
    <x v="0"/>
  </r>
  <r>
    <x v="3"/>
    <n v="260000"/>
    <x v="0"/>
    <x v="0"/>
    <x v="1"/>
    <x v="0"/>
  </r>
  <r>
    <x v="2"/>
    <n v="409200"/>
    <x v="0"/>
    <x v="0"/>
    <x v="4"/>
    <x v="0"/>
  </r>
  <r>
    <x v="2"/>
    <n v="650000"/>
    <x v="0"/>
    <x v="0"/>
    <x v="0"/>
    <x v="0"/>
  </r>
  <r>
    <x v="2"/>
    <n v="324000"/>
    <x v="0"/>
    <x v="0"/>
    <x v="0"/>
    <x v="0"/>
  </r>
  <r>
    <x v="5"/>
    <n v="137800"/>
    <x v="0"/>
    <x v="0"/>
    <x v="0"/>
    <x v="0"/>
  </r>
  <r>
    <x v="2"/>
    <n v="1720000"/>
    <x v="0"/>
    <x v="0"/>
    <x v="0"/>
    <x v="0"/>
  </r>
  <r>
    <x v="2"/>
    <n v="256600"/>
    <x v="0"/>
    <x v="0"/>
    <x v="2"/>
    <x v="0"/>
  </r>
  <r>
    <x v="2"/>
    <n v="730000"/>
    <x v="0"/>
    <x v="1"/>
    <x v="18"/>
    <x v="0"/>
  </r>
  <r>
    <x v="2"/>
    <n v="256100"/>
    <x v="0"/>
    <x v="0"/>
    <x v="0"/>
    <x v="0"/>
  </r>
  <r>
    <x v="2"/>
    <n v="300000"/>
    <x v="0"/>
    <x v="0"/>
    <x v="1"/>
    <x v="0"/>
  </r>
  <r>
    <x v="2"/>
    <n v="292500"/>
    <x v="0"/>
    <x v="0"/>
    <x v="6"/>
    <x v="0"/>
  </r>
  <r>
    <x v="18"/>
    <n v="272900"/>
    <x v="0"/>
    <x v="0"/>
    <x v="0"/>
    <x v="0"/>
  </r>
  <r>
    <x v="23"/>
    <n v="240000"/>
    <x v="0"/>
    <x v="0"/>
    <x v="5"/>
    <x v="0"/>
  </r>
  <r>
    <x v="5"/>
    <n v="494100"/>
    <x v="0"/>
    <x v="0"/>
    <x v="0"/>
    <x v="0"/>
  </r>
  <r>
    <x v="6"/>
    <n v="185000"/>
    <x v="0"/>
    <x v="0"/>
    <x v="2"/>
    <x v="0"/>
  </r>
  <r>
    <x v="3"/>
    <n v="422700"/>
    <x v="0"/>
    <x v="0"/>
    <x v="0"/>
    <x v="0"/>
  </r>
  <r>
    <x v="26"/>
    <n v="169300"/>
    <x v="0"/>
    <x v="0"/>
    <x v="0"/>
    <x v="0"/>
  </r>
  <r>
    <x v="2"/>
    <n v="605000"/>
    <x v="0"/>
    <x v="0"/>
    <x v="18"/>
    <x v="0"/>
  </r>
  <r>
    <x v="2"/>
    <n v="450000"/>
    <x v="6"/>
    <x v="3"/>
    <x v="5"/>
    <x v="0"/>
  </r>
  <r>
    <x v="2"/>
    <n v="600000"/>
    <x v="6"/>
    <x v="0"/>
    <x v="1"/>
    <x v="0"/>
  </r>
  <r>
    <x v="13"/>
    <n v="200000"/>
    <x v="6"/>
    <x v="0"/>
    <x v="1"/>
    <x v="0"/>
  </r>
  <r>
    <x v="2"/>
    <n v="1500000"/>
    <x v="6"/>
    <x v="0"/>
    <x v="18"/>
    <x v="0"/>
  </r>
  <r>
    <x v="1"/>
    <n v="2000000"/>
    <x v="6"/>
    <x v="0"/>
    <x v="18"/>
    <x v="0"/>
  </r>
  <r>
    <x v="4"/>
    <n v="297000"/>
    <x v="0"/>
    <x v="0"/>
    <x v="0"/>
    <x v="0"/>
  </r>
  <r>
    <x v="3"/>
    <n v="1350000"/>
    <x v="6"/>
    <x v="0"/>
    <x v="0"/>
    <x v="0"/>
  </r>
  <r>
    <x v="32"/>
    <n v="2880000"/>
    <x v="6"/>
    <x v="0"/>
    <x v="1"/>
    <x v="0"/>
  </r>
  <r>
    <x v="3"/>
    <n v="1380000"/>
    <x v="6"/>
    <x v="0"/>
    <x v="0"/>
    <x v="0"/>
  </r>
  <r>
    <x v="8"/>
    <n v="1200000"/>
    <x v="6"/>
    <x v="8"/>
    <x v="0"/>
    <x v="0"/>
  </r>
  <r>
    <x v="18"/>
    <n v="529000"/>
    <x v="0"/>
    <x v="8"/>
    <x v="1"/>
    <x v="0"/>
  </r>
  <r>
    <x v="5"/>
    <n v="550000"/>
    <x v="0"/>
    <x v="8"/>
    <x v="8"/>
    <x v="0"/>
  </r>
  <r>
    <x v="1"/>
    <n v="496000"/>
    <x v="6"/>
    <x v="8"/>
    <x v="1"/>
    <x v="0"/>
  </r>
  <r>
    <x v="2"/>
    <n v="950000"/>
    <x v="0"/>
    <x v="8"/>
    <x v="1"/>
    <x v="0"/>
  </r>
  <r>
    <x v="34"/>
    <n v="600000"/>
    <x v="0"/>
    <x v="8"/>
    <x v="15"/>
    <x v="0"/>
  </r>
  <r>
    <x v="23"/>
    <n v="916000"/>
    <x v="0"/>
    <x v="8"/>
    <x v="3"/>
    <x v="1"/>
  </r>
  <r>
    <x v="3"/>
    <n v="2950000"/>
    <x v="6"/>
    <x v="7"/>
    <x v="0"/>
    <x v="0"/>
  </r>
  <r>
    <x v="6"/>
    <n v="6800000"/>
    <x v="0"/>
    <x v="8"/>
    <x v="0"/>
    <x v="0"/>
  </r>
  <r>
    <x v="2"/>
    <n v="900000"/>
    <x v="0"/>
    <x v="8"/>
    <x v="18"/>
    <x v="0"/>
  </r>
  <r>
    <x v="11"/>
    <n v="3940000"/>
    <x v="0"/>
    <x v="8"/>
    <x v="0"/>
    <x v="0"/>
  </r>
  <r>
    <x v="2"/>
    <n v="3050000"/>
    <x v="0"/>
    <x v="8"/>
    <x v="0"/>
    <x v="0"/>
  </r>
  <r>
    <x v="2"/>
    <s v="NULL"/>
    <x v="0"/>
    <x v="0"/>
    <x v="0"/>
    <x v="0"/>
  </r>
  <r>
    <x v="2"/>
    <n v="3270000"/>
    <x v="0"/>
    <x v="0"/>
    <x v="18"/>
    <x v="0"/>
  </r>
  <r>
    <x v="4"/>
    <n v="510000"/>
    <x v="0"/>
    <x v="0"/>
    <x v="12"/>
    <x v="0"/>
  </r>
  <r>
    <x v="3"/>
    <n v="1500000"/>
    <x v="0"/>
    <x v="0"/>
    <x v="0"/>
    <x v="0"/>
  </r>
  <r>
    <x v="4"/>
    <n v="1030000"/>
    <x v="0"/>
    <x v="0"/>
    <x v="0"/>
    <x v="0"/>
  </r>
  <r>
    <x v="26"/>
    <n v="2640000"/>
    <x v="0"/>
    <x v="0"/>
    <x v="8"/>
    <x v="0"/>
  </r>
  <r>
    <x v="3"/>
    <n v="500000"/>
    <x v="0"/>
    <x v="0"/>
    <x v="18"/>
    <x v="0"/>
  </r>
  <r>
    <x v="3"/>
    <n v="350000"/>
    <x v="0"/>
    <x v="0"/>
    <x v="0"/>
    <x v="0"/>
  </r>
  <r>
    <x v="2"/>
    <n v="2300000"/>
    <x v="0"/>
    <x v="8"/>
    <x v="1"/>
    <x v="0"/>
  </r>
  <r>
    <x v="18"/>
    <n v="1300000"/>
    <x v="0"/>
    <x v="0"/>
    <x v="0"/>
    <x v="0"/>
  </r>
  <r>
    <x v="5"/>
    <n v="2540000"/>
    <x v="0"/>
    <x v="0"/>
    <x v="0"/>
    <x v="0"/>
  </r>
  <r>
    <x v="3"/>
    <n v="430000"/>
    <x v="0"/>
    <x v="0"/>
    <x v="0"/>
    <x v="0"/>
  </r>
  <r>
    <x v="3"/>
    <n v="432000"/>
    <x v="0"/>
    <x v="0"/>
    <x v="0"/>
    <x v="0"/>
  </r>
  <r>
    <x v="3"/>
    <n v="249000"/>
    <x v="0"/>
    <x v="0"/>
    <x v="1"/>
    <x v="0"/>
  </r>
  <r>
    <x v="2"/>
    <n v="1410000"/>
    <x v="0"/>
    <x v="0"/>
    <x v="18"/>
    <x v="0"/>
  </r>
  <r>
    <x v="3"/>
    <n v="650000"/>
    <x v="0"/>
    <x v="0"/>
    <x v="0"/>
    <x v="0"/>
  </r>
  <r>
    <x v="33"/>
    <n v="593000"/>
    <x v="0"/>
    <x v="0"/>
    <x v="6"/>
    <x v="0"/>
  </r>
  <r>
    <x v="2"/>
    <n v="1980000"/>
    <x v="0"/>
    <x v="0"/>
    <x v="0"/>
    <x v="0"/>
  </r>
  <r>
    <x v="2"/>
    <n v="540000"/>
    <x v="6"/>
    <x v="8"/>
    <x v="0"/>
    <x v="0"/>
  </r>
  <r>
    <x v="2"/>
    <n v="1320000"/>
    <x v="0"/>
    <x v="0"/>
    <x v="0"/>
    <x v="0"/>
  </r>
  <r>
    <x v="2"/>
    <n v="500000"/>
    <x v="0"/>
    <x v="0"/>
    <x v="18"/>
    <x v="0"/>
  </r>
  <r>
    <x v="2"/>
    <n v="10500000"/>
    <x v="0"/>
    <x v="0"/>
    <x v="0"/>
    <x v="0"/>
  </r>
  <r>
    <x v="5"/>
    <n v="534000"/>
    <x v="0"/>
    <x v="0"/>
    <x v="8"/>
    <x v="0"/>
  </r>
  <r>
    <x v="3"/>
    <n v="850000"/>
    <x v="0"/>
    <x v="0"/>
    <x v="1"/>
    <x v="0"/>
  </r>
  <r>
    <x v="2"/>
    <n v="2230000"/>
    <x v="0"/>
    <x v="0"/>
    <x v="0"/>
    <x v="0"/>
  </r>
  <r>
    <x v="5"/>
    <n v="1000000"/>
    <x v="0"/>
    <x v="0"/>
    <x v="8"/>
    <x v="0"/>
  </r>
  <r>
    <x v="8"/>
    <n v="715000"/>
    <x v="0"/>
    <x v="0"/>
    <x v="1"/>
    <x v="0"/>
  </r>
  <r>
    <x v="2"/>
    <n v="600000"/>
    <x v="0"/>
    <x v="0"/>
    <x v="18"/>
    <x v="0"/>
  </r>
  <r>
    <x v="2"/>
    <n v="350000"/>
    <x v="0"/>
    <x v="0"/>
    <x v="1"/>
    <x v="0"/>
  </r>
  <r>
    <x v="2"/>
    <n v="644000"/>
    <x v="0"/>
    <x v="0"/>
    <x v="18"/>
    <x v="0"/>
  </r>
  <r>
    <x v="2"/>
    <n v="199000"/>
    <x v="0"/>
    <x v="0"/>
    <x v="1"/>
    <x v="0"/>
  </r>
  <r>
    <x v="4"/>
    <n v="500000"/>
    <x v="0"/>
    <x v="0"/>
    <x v="18"/>
    <x v="0"/>
  </r>
  <r>
    <x v="23"/>
    <n v="230000"/>
    <x v="0"/>
    <x v="0"/>
    <x v="0"/>
    <x v="0"/>
  </r>
  <r>
    <x v="2"/>
    <n v="2100000"/>
    <x v="0"/>
    <x v="0"/>
    <x v="1"/>
    <x v="0"/>
  </r>
  <r>
    <x v="2"/>
    <n v="180000"/>
    <x v="0"/>
    <x v="0"/>
    <x v="0"/>
    <x v="0"/>
  </r>
  <r>
    <x v="2"/>
    <n v="478000"/>
    <x v="0"/>
    <x v="0"/>
    <x v="8"/>
    <x v="0"/>
  </r>
  <r>
    <x v="8"/>
    <n v="707000"/>
    <x v="0"/>
    <x v="0"/>
    <x v="1"/>
    <x v="0"/>
  </r>
  <r>
    <x v="2"/>
    <n v="330000"/>
    <x v="0"/>
    <x v="0"/>
    <x v="0"/>
    <x v="0"/>
  </r>
  <r>
    <x v="3"/>
    <n v="180000"/>
    <x v="0"/>
    <x v="0"/>
    <x v="0"/>
    <x v="0"/>
  </r>
  <r>
    <x v="3"/>
    <n v="400000"/>
    <x v="0"/>
    <x v="0"/>
    <x v="0"/>
    <x v="0"/>
  </r>
  <r>
    <x v="2"/>
    <n v="1190000"/>
    <x v="0"/>
    <x v="0"/>
    <x v="1"/>
    <x v="0"/>
  </r>
  <r>
    <x v="2"/>
    <n v="319000"/>
    <x v="0"/>
    <x v="0"/>
    <x v="0"/>
    <x v="2"/>
  </r>
  <r>
    <x v="5"/>
    <n v="650000"/>
    <x v="0"/>
    <x v="0"/>
    <x v="0"/>
    <x v="0"/>
  </r>
  <r>
    <x v="5"/>
    <n v="339000"/>
    <x v="0"/>
    <x v="0"/>
    <x v="0"/>
    <x v="0"/>
  </r>
  <r>
    <x v="2"/>
    <n v="210000"/>
    <x v="0"/>
    <x v="0"/>
    <x v="1"/>
    <x v="0"/>
  </r>
  <r>
    <x v="0"/>
    <n v="692000"/>
    <x v="0"/>
    <x v="0"/>
    <x v="0"/>
    <x v="0"/>
  </r>
  <r>
    <x v="2"/>
    <n v="593000"/>
    <x v="0"/>
    <x v="0"/>
    <x v="0"/>
    <x v="0"/>
  </r>
  <r>
    <x v="5"/>
    <n v="199000"/>
    <x v="0"/>
    <x v="0"/>
    <x v="0"/>
    <x v="0"/>
  </r>
  <r>
    <x v="5"/>
    <n v="500000"/>
    <x v="0"/>
    <x v="0"/>
    <x v="0"/>
    <x v="0"/>
  </r>
  <r>
    <x v="2"/>
    <n v="800000"/>
    <x v="0"/>
    <x v="0"/>
    <x v="0"/>
    <x v="0"/>
  </r>
  <r>
    <x v="2"/>
    <n v="692000"/>
    <x v="0"/>
    <x v="0"/>
    <x v="0"/>
    <x v="0"/>
  </r>
  <r>
    <x v="5"/>
    <n v="450000"/>
    <x v="0"/>
    <x v="0"/>
    <x v="0"/>
    <x v="0"/>
  </r>
  <r>
    <x v="2"/>
    <n v="1200000"/>
    <x v="0"/>
    <x v="0"/>
    <x v="8"/>
    <x v="0"/>
  </r>
  <r>
    <x v="2"/>
    <n v="1350000"/>
    <x v="0"/>
    <x v="0"/>
    <x v="0"/>
    <x v="0"/>
  </r>
  <r>
    <x v="11"/>
    <n v="500000"/>
    <x v="0"/>
    <x v="0"/>
    <x v="0"/>
    <x v="0"/>
  </r>
  <r>
    <x v="2"/>
    <n v="841000"/>
    <x v="0"/>
    <x v="0"/>
    <x v="8"/>
    <x v="0"/>
  </r>
  <r>
    <x v="3"/>
    <n v="340000"/>
    <x v="0"/>
    <x v="0"/>
    <x v="0"/>
    <x v="0"/>
  </r>
  <r>
    <x v="20"/>
    <n v="494000"/>
    <x v="0"/>
    <x v="0"/>
    <x v="8"/>
    <x v="0"/>
  </r>
  <r>
    <x v="2"/>
    <n v="782000"/>
    <x v="0"/>
    <x v="0"/>
    <x v="0"/>
    <x v="0"/>
  </r>
  <r>
    <x v="2"/>
    <n v="990000"/>
    <x v="0"/>
    <x v="0"/>
    <x v="18"/>
    <x v="0"/>
  </r>
  <r>
    <x v="4"/>
    <n v="644000"/>
    <x v="0"/>
    <x v="0"/>
    <x v="0"/>
    <x v="0"/>
  </r>
  <r>
    <x v="9"/>
    <n v="834000"/>
    <x v="0"/>
    <x v="0"/>
    <x v="0"/>
    <x v="0"/>
  </r>
  <r>
    <x v="2"/>
    <n v="800000"/>
    <x v="0"/>
    <x v="9"/>
    <x v="1"/>
    <x v="0"/>
  </r>
  <r>
    <x v="4"/>
    <n v="200000"/>
    <x v="0"/>
    <x v="0"/>
    <x v="2"/>
    <x v="0"/>
  </r>
  <r>
    <x v="2"/>
    <n v="973500"/>
    <x v="0"/>
    <x v="0"/>
    <x v="0"/>
    <x v="0"/>
  </r>
  <r>
    <x v="2"/>
    <n v="1640000"/>
    <x v="0"/>
    <x v="0"/>
    <x v="0"/>
    <x v="0"/>
  </r>
  <r>
    <x v="2"/>
    <n v="554000"/>
    <x v="0"/>
    <x v="9"/>
    <x v="8"/>
    <x v="0"/>
  </r>
  <r>
    <x v="4"/>
    <n v="400000"/>
    <x v="0"/>
    <x v="9"/>
    <x v="0"/>
    <x v="0"/>
  </r>
  <r>
    <x v="2"/>
    <n v="500000"/>
    <x v="0"/>
    <x v="9"/>
    <x v="0"/>
    <x v="0"/>
  </r>
  <r>
    <x v="2"/>
    <n v="1800000"/>
    <x v="0"/>
    <x v="9"/>
    <x v="18"/>
    <x v="0"/>
  </r>
  <r>
    <x v="5"/>
    <n v="4190000"/>
    <x v="0"/>
    <x v="0"/>
    <x v="0"/>
    <x v="0"/>
  </r>
  <r>
    <x v="7"/>
    <n v="540000"/>
    <x v="0"/>
    <x v="9"/>
    <x v="0"/>
    <x v="0"/>
  </r>
  <r>
    <x v="2"/>
    <n v="762000"/>
    <x v="0"/>
    <x v="0"/>
    <x v="1"/>
    <x v="0"/>
  </r>
  <r>
    <x v="5"/>
    <n v="700000"/>
    <x v="0"/>
    <x v="0"/>
    <x v="1"/>
    <x v="0"/>
  </r>
  <r>
    <x v="5"/>
    <n v="350000"/>
    <x v="0"/>
    <x v="0"/>
    <x v="0"/>
    <x v="0"/>
  </r>
  <r>
    <x v="1"/>
    <n v="380000"/>
    <x v="0"/>
    <x v="6"/>
    <x v="9"/>
    <x v="0"/>
  </r>
  <r>
    <x v="2"/>
    <n v="972000"/>
    <x v="0"/>
    <x v="0"/>
    <x v="4"/>
    <x v="0"/>
  </r>
  <r>
    <x v="2"/>
    <n v="473000"/>
    <x v="0"/>
    <x v="0"/>
    <x v="1"/>
    <x v="0"/>
  </r>
  <r>
    <x v="2"/>
    <n v="7700000"/>
    <x v="0"/>
    <x v="0"/>
    <x v="0"/>
    <x v="0"/>
  </r>
  <r>
    <x v="23"/>
    <n v="766700"/>
    <x v="0"/>
    <x v="0"/>
    <x v="18"/>
    <x v="0"/>
  </r>
  <r>
    <x v="2"/>
    <n v="1950000"/>
    <x v="0"/>
    <x v="0"/>
    <x v="0"/>
    <x v="0"/>
  </r>
  <r>
    <x v="2"/>
    <n v="1000000"/>
    <x v="0"/>
    <x v="0"/>
    <x v="0"/>
    <x v="0"/>
  </r>
  <r>
    <x v="2"/>
    <n v="380000"/>
    <x v="0"/>
    <x v="0"/>
    <x v="0"/>
    <x v="0"/>
  </r>
  <r>
    <x v="1"/>
    <n v="273000"/>
    <x v="0"/>
    <x v="7"/>
    <x v="1"/>
    <x v="0"/>
  </r>
  <r>
    <x v="5"/>
    <n v="873000"/>
    <x v="0"/>
    <x v="0"/>
    <x v="0"/>
    <x v="0"/>
  </r>
  <r>
    <x v="35"/>
    <n v="695000"/>
    <x v="0"/>
    <x v="0"/>
    <x v="1"/>
    <x v="0"/>
  </r>
  <r>
    <x v="2"/>
    <n v="1680000"/>
    <x v="0"/>
    <x v="5"/>
    <x v="5"/>
    <x v="0"/>
  </r>
  <r>
    <x v="18"/>
    <n v="904000"/>
    <x v="0"/>
    <x v="0"/>
    <x v="1"/>
    <x v="0"/>
  </r>
  <r>
    <x v="2"/>
    <n v="1000000"/>
    <x v="0"/>
    <x v="0"/>
    <x v="1"/>
    <x v="0"/>
  </r>
  <r>
    <x v="36"/>
    <n v="540000"/>
    <x v="0"/>
    <x v="11"/>
    <x v="4"/>
    <x v="0"/>
  </r>
  <r>
    <x v="1"/>
    <n v="1350000"/>
    <x v="0"/>
    <x v="0"/>
    <x v="1"/>
    <x v="0"/>
  </r>
  <r>
    <x v="2"/>
    <n v="500000"/>
    <x v="0"/>
    <x v="3"/>
    <x v="11"/>
    <x v="1"/>
  </r>
  <r>
    <x v="18"/>
    <n v="352000"/>
    <x v="0"/>
    <x v="0"/>
    <x v="1"/>
    <x v="0"/>
  </r>
  <r>
    <x v="2"/>
    <n v="803400"/>
    <x v="0"/>
    <x v="14"/>
    <x v="1"/>
    <x v="0"/>
  </r>
  <r>
    <x v="8"/>
    <n v="600000"/>
    <x v="0"/>
    <x v="9"/>
    <x v="18"/>
    <x v="0"/>
  </r>
  <r>
    <x v="7"/>
    <n v="740000"/>
    <x v="0"/>
    <x v="0"/>
    <x v="2"/>
    <x v="0"/>
  </r>
  <r>
    <x v="2"/>
    <n v="600000"/>
    <x v="0"/>
    <x v="0"/>
    <x v="2"/>
    <x v="0"/>
  </r>
  <r>
    <x v="5"/>
    <n v="485000"/>
    <x v="0"/>
    <x v="5"/>
    <x v="0"/>
    <x v="0"/>
  </r>
  <r>
    <x v="3"/>
    <n v="199000"/>
    <x v="0"/>
    <x v="0"/>
    <x v="6"/>
    <x v="0"/>
  </r>
  <r>
    <x v="8"/>
    <n v="1980000"/>
    <x v="0"/>
    <x v="8"/>
    <x v="11"/>
    <x v="1"/>
  </r>
  <r>
    <x v="2"/>
    <n v="1100000"/>
    <x v="0"/>
    <x v="0"/>
    <x v="15"/>
    <x v="0"/>
  </r>
  <r>
    <x v="2"/>
    <n v="1200000"/>
    <x v="0"/>
    <x v="0"/>
    <x v="0"/>
    <x v="0"/>
  </r>
  <r>
    <x v="2"/>
    <n v="1000000"/>
    <x v="0"/>
    <x v="0"/>
    <x v="1"/>
    <x v="2"/>
  </r>
  <r>
    <x v="23"/>
    <n v="875000"/>
    <x v="0"/>
    <x v="5"/>
    <x v="2"/>
    <x v="0"/>
  </r>
  <r>
    <x v="18"/>
    <n v="1100000"/>
    <x v="0"/>
    <x v="0"/>
    <x v="1"/>
    <x v="0"/>
  </r>
  <r>
    <x v="5"/>
    <n v="1350000"/>
    <x v="0"/>
    <x v="0"/>
    <x v="0"/>
    <x v="2"/>
  </r>
  <r>
    <x v="2"/>
    <n v="212000"/>
    <x v="0"/>
    <x v="14"/>
    <x v="1"/>
    <x v="1"/>
  </r>
  <r>
    <x v="3"/>
    <n v="1650000"/>
    <x v="0"/>
    <x v="0"/>
    <x v="1"/>
    <x v="1"/>
  </r>
  <r>
    <x v="1"/>
    <n v="940000"/>
    <x v="0"/>
    <x v="0"/>
    <x v="1"/>
    <x v="1"/>
  </r>
  <r>
    <x v="2"/>
    <n v="279000"/>
    <x v="0"/>
    <x v="0"/>
    <x v="1"/>
    <x v="1"/>
  </r>
  <r>
    <x v="2"/>
    <n v="767000"/>
    <x v="0"/>
    <x v="5"/>
    <x v="1"/>
    <x v="0"/>
  </r>
  <r>
    <x v="0"/>
    <n v="600000"/>
    <x v="0"/>
    <x v="0"/>
    <x v="1"/>
    <x v="2"/>
  </r>
  <r>
    <x v="3"/>
    <n v="958000"/>
    <x v="0"/>
    <x v="0"/>
    <x v="1"/>
    <x v="1"/>
  </r>
  <r>
    <x v="2"/>
    <n v="440000"/>
    <x v="0"/>
    <x v="0"/>
    <x v="18"/>
    <x v="1"/>
  </r>
  <r>
    <x v="3"/>
    <n v="1000000"/>
    <x v="0"/>
    <x v="0"/>
    <x v="1"/>
    <x v="0"/>
  </r>
  <r>
    <x v="6"/>
    <n v="2300000"/>
    <x v="0"/>
    <x v="18"/>
    <x v="1"/>
    <x v="0"/>
  </r>
  <r>
    <x v="4"/>
    <n v="570000"/>
    <x v="0"/>
    <x v="7"/>
    <x v="1"/>
    <x v="0"/>
  </r>
  <r>
    <x v="2"/>
    <n v="180000"/>
    <x v="0"/>
    <x v="9"/>
    <x v="0"/>
    <x v="0"/>
  </r>
  <r>
    <x v="1"/>
    <n v="1100000"/>
    <x v="0"/>
    <x v="0"/>
    <x v="0"/>
    <x v="0"/>
  </r>
  <r>
    <x v="7"/>
    <n v="700000"/>
    <x v="0"/>
    <x v="0"/>
    <x v="1"/>
    <x v="2"/>
  </r>
  <r>
    <x v="1"/>
    <n v="1000000"/>
    <x v="0"/>
    <x v="11"/>
    <x v="1"/>
    <x v="0"/>
  </r>
  <r>
    <x v="3"/>
    <n v="350000"/>
    <x v="0"/>
    <x v="0"/>
    <x v="1"/>
    <x v="1"/>
  </r>
  <r>
    <x v="1"/>
    <n v="453000"/>
    <x v="0"/>
    <x v="0"/>
    <x v="1"/>
    <x v="2"/>
  </r>
  <r>
    <x v="3"/>
    <n v="800000"/>
    <x v="0"/>
    <x v="0"/>
    <x v="0"/>
    <x v="0"/>
  </r>
  <r>
    <x v="2"/>
    <n v="500000"/>
    <x v="0"/>
    <x v="0"/>
    <x v="0"/>
    <x v="1"/>
  </r>
  <r>
    <x v="23"/>
    <n v="1000000"/>
    <x v="0"/>
    <x v="0"/>
    <x v="0"/>
    <x v="0"/>
  </r>
  <r>
    <x v="34"/>
    <n v="522600"/>
    <x v="0"/>
    <x v="0"/>
    <x v="16"/>
    <x v="2"/>
  </r>
  <r>
    <x v="2"/>
    <n v="825000"/>
    <x v="0"/>
    <x v="14"/>
    <x v="2"/>
    <x v="0"/>
  </r>
  <r>
    <x v="2"/>
    <n v="889680"/>
    <x v="0"/>
    <x v="0"/>
    <x v="8"/>
    <x v="1"/>
  </r>
  <r>
    <x v="2"/>
    <n v="800000"/>
    <x v="0"/>
    <x v="0"/>
    <x v="8"/>
    <x v="0"/>
  </r>
  <r>
    <x v="2"/>
    <n v="156000"/>
    <x v="0"/>
    <x v="14"/>
    <x v="0"/>
    <x v="0"/>
  </r>
  <r>
    <x v="18"/>
    <n v="340000"/>
    <x v="0"/>
    <x v="2"/>
    <x v="1"/>
    <x v="0"/>
  </r>
  <r>
    <x v="2"/>
    <n v="514000"/>
    <x v="0"/>
    <x v="0"/>
    <x v="8"/>
    <x v="3"/>
  </r>
  <r>
    <x v="2"/>
    <n v="483000"/>
    <x v="0"/>
    <x v="0"/>
    <x v="5"/>
    <x v="0"/>
  </r>
  <r>
    <x v="2"/>
    <n v="1600000"/>
    <x v="0"/>
    <x v="0"/>
    <x v="20"/>
    <x v="1"/>
  </r>
  <r>
    <x v="5"/>
    <n v="1500000"/>
    <x v="0"/>
    <x v="8"/>
    <x v="20"/>
    <x v="0"/>
  </r>
  <r>
    <x v="10"/>
    <n v="363000"/>
    <x v="0"/>
    <x v="14"/>
    <x v="20"/>
    <x v="0"/>
  </r>
  <r>
    <x v="2"/>
    <n v="325226"/>
    <x v="1"/>
    <x v="14"/>
    <x v="20"/>
    <x v="0"/>
  </r>
  <r>
    <x v="2"/>
    <n v="565000"/>
    <x v="0"/>
    <x v="14"/>
    <x v="20"/>
    <x v="1"/>
  </r>
  <r>
    <x v="3"/>
    <n v="1139400"/>
    <x v="0"/>
    <x v="0"/>
    <x v="20"/>
    <x v="0"/>
  </r>
  <r>
    <x v="9"/>
    <n v="570000"/>
    <x v="0"/>
    <x v="17"/>
    <x v="20"/>
    <x v="2"/>
  </r>
  <r>
    <x v="2"/>
    <n v="286000"/>
    <x v="0"/>
    <x v="14"/>
    <x v="20"/>
    <x v="0"/>
  </r>
  <r>
    <x v="2"/>
    <n v="559000"/>
    <x v="0"/>
    <x v="6"/>
    <x v="20"/>
    <x v="0"/>
  </r>
  <r>
    <x v="27"/>
    <n v="480000"/>
    <x v="0"/>
    <x v="5"/>
    <x v="20"/>
    <x v="1"/>
  </r>
  <r>
    <x v="2"/>
    <n v="218000"/>
    <x v="0"/>
    <x v="0"/>
    <x v="20"/>
    <x v="2"/>
  </r>
  <r>
    <x v="3"/>
    <n v="1550000"/>
    <x v="0"/>
    <x v="0"/>
    <x v="20"/>
    <x v="0"/>
  </r>
  <r>
    <x v="2"/>
    <n v="1100000"/>
    <x v="0"/>
    <x v="7"/>
    <x v="20"/>
    <x v="1"/>
  </r>
  <r>
    <x v="32"/>
    <n v="700000"/>
    <x v="0"/>
    <x v="0"/>
    <x v="20"/>
    <x v="0"/>
  </r>
  <r>
    <x v="8"/>
    <n v="660000"/>
    <x v="0"/>
    <x v="7"/>
    <x v="20"/>
    <x v="1"/>
  </r>
  <r>
    <x v="6"/>
    <n v="528000"/>
    <x v="0"/>
    <x v="18"/>
    <x v="2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7" rowHeaderCaption="Country">
  <location ref="A3:B14" firstHeaderRow="1" firstDataRow="1" firstDataCol="1"/>
  <pivotFields count="16">
    <pivotField showAll="0"/>
    <pivotField showAll="0"/>
    <pivotField showAll="0"/>
    <pivotField axis="axisRow" showAll="0" sortType="descending">
      <items count="51">
        <item x="4"/>
        <item h="1" x="49"/>
        <item h="1" x="38"/>
        <item h="1" x="44"/>
        <item x="17"/>
        <item h="1" x="14"/>
        <item h="1" x="45"/>
        <item h="1" x="42"/>
        <item x="1"/>
        <item h="1" x="32"/>
        <item h="1" x="34"/>
        <item h="1" x="33"/>
        <item h="1" x="28"/>
        <item h="1" x="3"/>
        <item x="10"/>
        <item h="1" x="40"/>
        <item x="12"/>
        <item h="1" x="39"/>
        <item h="1" x="16"/>
        <item h="1" x="46"/>
        <item h="1" x="7"/>
        <item h="1" x="24"/>
        <item h="1" x="47"/>
        <item x="2"/>
        <item h="1" x="29"/>
        <item h="1" x="26"/>
        <item h="1" x="20"/>
        <item h="1" x="30"/>
        <item h="1" x="23"/>
        <item h="1" x="48"/>
        <item h="1" x="13"/>
        <item h="1" x="18"/>
        <item x="11"/>
        <item h="1" x="8"/>
        <item h="1" x="35"/>
        <item h="1" x="43"/>
        <item h="1" x="27"/>
        <item h="1" x="15"/>
        <item h="1" x="37"/>
        <item h="1" x="21"/>
        <item h="1" x="25"/>
        <item x="9"/>
        <item h="1" x="41"/>
        <item h="1" x="22"/>
        <item h="1" x="31"/>
        <item h="1" x="5"/>
        <item h="1" x="36"/>
        <item x="6"/>
        <item x="0"/>
        <item h="1" x="19"/>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defaultSubtotal="0"/>
  </pivotFields>
  <rowFields count="1">
    <field x="3"/>
  </rowFields>
  <rowItems count="11">
    <i>
      <x v="48"/>
    </i>
    <i>
      <x v="47"/>
    </i>
    <i>
      <x v="41"/>
    </i>
    <i>
      <x/>
    </i>
    <i>
      <x v="8"/>
    </i>
    <i>
      <x v="4"/>
    </i>
    <i>
      <x v="16"/>
    </i>
    <i>
      <x v="32"/>
    </i>
    <i>
      <x v="14"/>
    </i>
    <i>
      <x v="23"/>
    </i>
    <i t="grand">
      <x/>
    </i>
  </rowItems>
  <colItems count="1">
    <i/>
  </colItems>
  <dataFields count="1">
    <dataField name="Count of  summary.gran _total " fld="4" subtotal="count" showDataAs="percentOfTotal" baseField="0" baseItem="0" numFmtId="10"/>
  </dataFields>
  <chartFormats count="11">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3" count="1" selected="0">
            <x v="48"/>
          </reference>
        </references>
      </pivotArea>
    </chartFormat>
    <chartFormat chart="3" format="2">
      <pivotArea type="data" outline="0" fieldPosition="0">
        <references count="2">
          <reference field="4294967294" count="1" selected="0">
            <x v="0"/>
          </reference>
          <reference field="3" count="1" selected="0">
            <x v="47"/>
          </reference>
        </references>
      </pivotArea>
    </chartFormat>
    <chartFormat chart="3" format="3">
      <pivotArea type="data" outline="0" fieldPosition="0">
        <references count="2">
          <reference field="4294967294" count="1" selected="0">
            <x v="0"/>
          </reference>
          <reference field="3" count="1" selected="0">
            <x v="41"/>
          </reference>
        </references>
      </pivotArea>
    </chartFormat>
    <chartFormat chart="3" format="4">
      <pivotArea type="data" outline="0" fieldPosition="0">
        <references count="2">
          <reference field="4294967294" count="1" selected="0">
            <x v="0"/>
          </reference>
          <reference field="3" count="1" selected="0">
            <x v="0"/>
          </reference>
        </references>
      </pivotArea>
    </chartFormat>
    <chartFormat chart="3" format="5">
      <pivotArea type="data" outline="0" fieldPosition="0">
        <references count="2">
          <reference field="4294967294" count="1" selected="0">
            <x v="0"/>
          </reference>
          <reference field="3" count="1" selected="0">
            <x v="8"/>
          </reference>
        </references>
      </pivotArea>
    </chartFormat>
    <chartFormat chart="3" format="6">
      <pivotArea type="data" outline="0" fieldPosition="0">
        <references count="2">
          <reference field="4294967294" count="1" selected="0">
            <x v="0"/>
          </reference>
          <reference field="3" count="1" selected="0">
            <x v="4"/>
          </reference>
        </references>
      </pivotArea>
    </chartFormat>
    <chartFormat chart="3" format="7">
      <pivotArea type="data" outline="0" fieldPosition="0">
        <references count="2">
          <reference field="4294967294" count="1" selected="0">
            <x v="0"/>
          </reference>
          <reference field="3" count="1" selected="0">
            <x v="16"/>
          </reference>
        </references>
      </pivotArea>
    </chartFormat>
    <chartFormat chart="3" format="8">
      <pivotArea type="data" outline="0" fieldPosition="0">
        <references count="2">
          <reference field="4294967294" count="1" selected="0">
            <x v="0"/>
          </reference>
          <reference field="3" count="1" selected="0">
            <x v="32"/>
          </reference>
        </references>
      </pivotArea>
    </chartFormat>
    <chartFormat chart="3" format="9">
      <pivotArea type="data" outline="0" fieldPosition="0">
        <references count="2">
          <reference field="4294967294" count="1" selected="0">
            <x v="0"/>
          </reference>
          <reference field="3" count="1" selected="0">
            <x v="14"/>
          </reference>
        </references>
      </pivotArea>
    </chartFormat>
    <chartFormat chart="3" format="10">
      <pivotArea type="data" outline="0" fieldPosition="0">
        <references count="2">
          <reference field="4294967294" count="1" selected="0">
            <x v="0"/>
          </reference>
          <reference field="3"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4" rowHeaderCaption="Province">
  <location ref="A3:B14" firstHeaderRow="1" firstDataRow="1" firstDataCol="1"/>
  <pivotFields count="16">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sortType="descending" defaultSubtotal="0">
      <items count="57">
        <item h="1" x="30"/>
        <item x="28"/>
        <item h="1" x="29"/>
        <item h="1" x="38"/>
        <item h="1" x="3"/>
        <item h="1" x="53"/>
        <item h="1" x="12"/>
        <item x="5"/>
        <item h="1" x="42"/>
        <item h="1" x="31"/>
        <item h="1" x="41"/>
        <item x="10"/>
        <item x="11"/>
        <item x="25"/>
        <item h="1" x="35"/>
        <item x="14"/>
        <item h="1" x="27"/>
        <item h="1" x="51"/>
        <item h="1" x="43"/>
        <item x="2"/>
        <item h="1" x="22"/>
        <item h="1" x="15"/>
        <item x="13"/>
        <item h="1" x="55"/>
        <item h="1" x="46"/>
        <item h="1" x="18"/>
        <item x="21"/>
        <item h="1" x="24"/>
        <item h="1" x="48"/>
        <item h="1" x="44"/>
        <item h="1" x="19"/>
        <item h="1" x="54"/>
        <item h="1" x="34"/>
        <item h="1" x="37"/>
        <item h="1" x="39"/>
        <item h="1" x="49"/>
        <item h="1" x="40"/>
        <item h="1" x="4"/>
        <item h="1" x="23"/>
        <item h="1" x="6"/>
        <item h="1" x="52"/>
        <item h="1" x="20"/>
        <item h="1" x="32"/>
        <item h="1" x="50"/>
        <item h="1" x="36"/>
        <item h="1" x="33"/>
        <item h="1" x="17"/>
        <item h="1" x="47"/>
        <item h="1" x="1"/>
        <item h="1" x="8"/>
        <item h="1" x="16"/>
        <item x="0"/>
        <item h="1" x="9"/>
        <item h="1" x="45"/>
        <item h="1" x="26"/>
        <item h="1" x="56"/>
        <item h="1" x="7"/>
      </items>
      <autoSortScope>
        <pivotArea dataOnly="0" outline="0" fieldPosition="0">
          <references count="1">
            <reference field="4294967294" count="1" selected="0">
              <x v="0"/>
            </reference>
          </references>
        </pivotArea>
      </autoSortScope>
    </pivotField>
    <pivotField showAll="0" defaultSubtotal="0"/>
  </pivotFields>
  <rowFields count="1">
    <field x="14"/>
  </rowFields>
  <rowItems count="11">
    <i>
      <x v="51"/>
    </i>
    <i>
      <x v="19"/>
    </i>
    <i>
      <x v="15"/>
    </i>
    <i>
      <x v="7"/>
    </i>
    <i>
      <x v="11"/>
    </i>
    <i>
      <x v="12"/>
    </i>
    <i>
      <x v="1"/>
    </i>
    <i>
      <x v="13"/>
    </i>
    <i>
      <x v="26"/>
    </i>
    <i>
      <x v="22"/>
    </i>
    <i t="grand">
      <x/>
    </i>
  </rowItems>
  <colItems count="1">
    <i/>
  </colItems>
  <dataFields count="1">
    <dataField name="Count of  summary.gran _total " fld="4" subtotal="count" showDataAs="percentOfTotal" baseField="0" baseItem="0" numFmtId="10"/>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51"/>
          </reference>
        </references>
      </pivotArea>
    </chartFormat>
    <chartFormat chart="0" format="2">
      <pivotArea type="data" outline="0" fieldPosition="0">
        <references count="2">
          <reference field="4294967294" count="1" selected="0">
            <x v="0"/>
          </reference>
          <reference field="14" count="1" selected="0">
            <x v="19"/>
          </reference>
        </references>
      </pivotArea>
    </chartFormat>
    <chartFormat chart="0" format="3">
      <pivotArea type="data" outline="0" fieldPosition="0">
        <references count="2">
          <reference field="4294967294" count="1" selected="0">
            <x v="0"/>
          </reference>
          <reference field="14" count="1" selected="0">
            <x v="15"/>
          </reference>
        </references>
      </pivotArea>
    </chartFormat>
    <chartFormat chart="0" format="4">
      <pivotArea type="data" outline="0" fieldPosition="0">
        <references count="2">
          <reference field="4294967294" count="1" selected="0">
            <x v="0"/>
          </reference>
          <reference field="14" count="1" selected="0">
            <x v="7"/>
          </reference>
        </references>
      </pivotArea>
    </chartFormat>
    <chartFormat chart="0" format="5">
      <pivotArea type="data" outline="0" fieldPosition="0">
        <references count="2">
          <reference field="4294967294" count="1" selected="0">
            <x v="0"/>
          </reference>
          <reference field="14" count="1" selected="0">
            <x v="11"/>
          </reference>
        </references>
      </pivotArea>
    </chartFormat>
    <chartFormat chart="0" format="6">
      <pivotArea type="data" outline="0" fieldPosition="0">
        <references count="2">
          <reference field="4294967294" count="1" selected="0">
            <x v="0"/>
          </reference>
          <reference field="14" count="1" selected="0">
            <x v="12"/>
          </reference>
        </references>
      </pivotArea>
    </chartFormat>
    <chartFormat chart="0" format="7">
      <pivotArea type="data" outline="0" fieldPosition="0">
        <references count="2">
          <reference field="4294967294" count="1" selected="0">
            <x v="0"/>
          </reference>
          <reference field="14" count="1" selected="0">
            <x v="1"/>
          </reference>
        </references>
      </pivotArea>
    </chartFormat>
    <chartFormat chart="0" format="8">
      <pivotArea type="data" outline="0" fieldPosition="0">
        <references count="2">
          <reference field="4294967294" count="1" selected="0">
            <x v="0"/>
          </reference>
          <reference field="14" count="1" selected="0">
            <x v="13"/>
          </reference>
        </references>
      </pivotArea>
    </chartFormat>
    <chartFormat chart="0" format="9">
      <pivotArea type="data" outline="0" fieldPosition="0">
        <references count="2">
          <reference field="4294967294" count="1" selected="0">
            <x v="0"/>
          </reference>
          <reference field="14" count="1" selected="0">
            <x v="26"/>
          </reference>
        </references>
      </pivotArea>
    </chartFormat>
    <chartFormat chart="0" format="10">
      <pivotArea type="data" outline="0" fieldPosition="0">
        <references count="2">
          <reference field="4294967294" count="1" selected="0">
            <x v="0"/>
          </reference>
          <reference field="14" count="1" selected="0">
            <x v="2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6" rowHeaderCaption="Occasion">
  <location ref="A3:B14" firstHeaderRow="1" firstDataRow="1" firstDataCol="1"/>
  <pivotFields count="16">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sortType="descending">
      <items count="32">
        <item h="1" x="8"/>
        <item h="1" x="29"/>
        <item h="1" x="25"/>
        <item h="1" x="1"/>
        <item h="1" x="9"/>
        <item x="17"/>
        <item h="1" x="24"/>
        <item h="1" x="30"/>
        <item h="1" x="22"/>
        <item x="2"/>
        <item h="1" x="20"/>
        <item x="0"/>
        <item h="1" x="7"/>
        <item x="5"/>
        <item h="1" x="12"/>
        <item h="1" x="14"/>
        <item h="1" x="15"/>
        <item h="1" x="10"/>
        <item h="1" x="4"/>
        <item h="1" x="18"/>
        <item x="16"/>
        <item x="13"/>
        <item x="19"/>
        <item x="6"/>
        <item x="21"/>
        <item h="1" x="27"/>
        <item h="1" x="28"/>
        <item h="1" x="11"/>
        <item h="1" x="23"/>
        <item h="1" x="26"/>
        <item x="3"/>
        <item t="default"/>
      </items>
      <autoSortScope>
        <pivotArea dataOnly="0" outline="0" fieldPosition="0">
          <references count="1">
            <reference field="4294967294" count="1" selected="0">
              <x v="0"/>
            </reference>
          </references>
        </pivotArea>
      </autoSortScope>
    </pivotField>
    <pivotField showAll="0"/>
    <pivotField showAll="0" defaultSubtotal="0"/>
  </pivotFields>
  <rowFields count="1">
    <field x="13"/>
  </rowFields>
  <rowItems count="11">
    <i>
      <x v="22"/>
    </i>
    <i>
      <x v="21"/>
    </i>
    <i>
      <x v="30"/>
    </i>
    <i>
      <x v="24"/>
    </i>
    <i>
      <x v="23"/>
    </i>
    <i>
      <x v="13"/>
    </i>
    <i>
      <x v="5"/>
    </i>
    <i>
      <x v="9"/>
    </i>
    <i>
      <x v="20"/>
    </i>
    <i>
      <x v="11"/>
    </i>
    <i t="grand">
      <x/>
    </i>
  </rowItems>
  <colItems count="1">
    <i/>
  </colItems>
  <dataFields count="1">
    <dataField name="Count of  summary.gran _total " fld="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5">
  <location ref="A3:G10" firstHeaderRow="1" firstDataRow="2" firstDataCol="1"/>
  <pivotFields count="16">
    <pivotField showAll="0"/>
    <pivotField showAll="0"/>
    <pivotField showAll="0"/>
    <pivotField showAll="0"/>
    <pivotField dataField="1" showAll="0"/>
    <pivotField showAll="0"/>
    <pivotField showAll="0"/>
    <pivotField showAll="0"/>
    <pivotField showAll="0"/>
    <pivotField axis="axisRow" showAll="0">
      <items count="6">
        <item x="0"/>
        <item x="1"/>
        <item x="2"/>
        <item x="3"/>
        <item x="4"/>
        <item t="default"/>
      </items>
    </pivotField>
    <pivotField showAll="0"/>
    <pivotField showAll="0"/>
    <pivotField showAll="0"/>
    <pivotField axis="axisCol" showAll="0">
      <items count="32">
        <item h="1" x="8"/>
        <item h="1" x="29"/>
        <item h="1" x="25"/>
        <item h="1" x="1"/>
        <item h="1" x="9"/>
        <item x="17"/>
        <item h="1" x="24"/>
        <item h="1" x="30"/>
        <item h="1" x="22"/>
        <item x="2"/>
        <item h="1" x="20"/>
        <item h="1" x="0"/>
        <item h="1" x="7"/>
        <item h="1" x="5"/>
        <item h="1" x="12"/>
        <item h="1" x="14"/>
        <item h="1" x="15"/>
        <item h="1" x="10"/>
        <item h="1" x="4"/>
        <item h="1" x="18"/>
        <item h="1" x="16"/>
        <item x="13"/>
        <item x="19"/>
        <item h="1" x="6"/>
        <item h="1" x="21"/>
        <item h="1" x="27"/>
        <item h="1" x="28"/>
        <item h="1" x="11"/>
        <item h="1" x="23"/>
        <item h="1" x="26"/>
        <item x="3"/>
        <item t="default"/>
      </items>
    </pivotField>
    <pivotField showAll="0"/>
    <pivotField showAll="0"/>
  </pivotFields>
  <rowFields count="1">
    <field x="9"/>
  </rowFields>
  <rowItems count="6">
    <i>
      <x/>
    </i>
    <i>
      <x v="1"/>
    </i>
    <i>
      <x v="2"/>
    </i>
    <i>
      <x v="3"/>
    </i>
    <i>
      <x v="4"/>
    </i>
    <i t="grand">
      <x/>
    </i>
  </rowItems>
  <colFields count="1">
    <field x="13"/>
  </colFields>
  <colItems count="6">
    <i>
      <x v="5"/>
    </i>
    <i>
      <x v="9"/>
    </i>
    <i>
      <x v="21"/>
    </i>
    <i>
      <x v="22"/>
    </i>
    <i>
      <x v="30"/>
    </i>
    <i t="grand">
      <x/>
    </i>
  </colItems>
  <dataFields count="1">
    <dataField name="Count of  summary.gran _total " fld="4" subtotal="count" baseField="0" baseItem="0"/>
  </dataFields>
  <chartFormats count="5">
    <chartFormat chart="0" format="0" series="1">
      <pivotArea type="data" outline="0" fieldPosition="0">
        <references count="2">
          <reference field="4294967294" count="1" selected="0">
            <x v="0"/>
          </reference>
          <reference field="13" count="1" selected="0">
            <x v="5"/>
          </reference>
        </references>
      </pivotArea>
    </chartFormat>
    <chartFormat chart="0" format="1" series="1">
      <pivotArea type="data" outline="0" fieldPosition="0">
        <references count="2">
          <reference field="4294967294" count="1" selected="0">
            <x v="0"/>
          </reference>
          <reference field="13" count="1" selected="0">
            <x v="9"/>
          </reference>
        </references>
      </pivotArea>
    </chartFormat>
    <chartFormat chart="0" format="2" series="1">
      <pivotArea type="data" outline="0" fieldPosition="0">
        <references count="2">
          <reference field="4294967294" count="1" selected="0">
            <x v="0"/>
          </reference>
          <reference field="13" count="1" selected="0">
            <x v="21"/>
          </reference>
        </references>
      </pivotArea>
    </chartFormat>
    <chartFormat chart="0" format="3" series="1">
      <pivotArea type="data" outline="0" fieldPosition="0">
        <references count="2">
          <reference field="4294967294" count="1" selected="0">
            <x v="0"/>
          </reference>
          <reference field="13" count="1" selected="0">
            <x v="22"/>
          </reference>
        </references>
      </pivotArea>
    </chartFormat>
    <chartFormat chart="0" format="4" series="1">
      <pivotArea type="data" outline="0" fieldPosition="0">
        <references count="2">
          <reference field="4294967294" count="1" selected="0">
            <x v="0"/>
          </reference>
          <reference field="13" count="1" selected="0">
            <x v="3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6" cacheId="1"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15">
  <location ref="A20:G27" firstHeaderRow="1" firstDataRow="2" firstDataCol="1"/>
  <pivotFields count="16">
    <pivotField showAll="0"/>
    <pivotField showAll="0"/>
    <pivotField showAll="0"/>
    <pivotField showAll="0"/>
    <pivotField dataField="1" showAll="0"/>
    <pivotField showAll="0"/>
    <pivotField showAll="0"/>
    <pivotField showAll="0"/>
    <pivotField showAll="0"/>
    <pivotField axis="axisRow" showAll="0">
      <items count="6">
        <item x="0"/>
        <item x="1"/>
        <item x="2"/>
        <item x="3"/>
        <item x="4"/>
        <item t="default"/>
      </items>
    </pivotField>
    <pivotField showAll="0"/>
    <pivotField showAll="0"/>
    <pivotField showAll="0"/>
    <pivotField showAll="0"/>
    <pivotField showAll="0"/>
    <pivotField axis="axisCol" showAll="0" sortType="descending" defaultSubtotal="0">
      <items count="25">
        <item h="1" x="11"/>
        <item h="1" x="3"/>
        <item h="1" x="21"/>
        <item h="1" x="20"/>
        <item h="1" x="13"/>
        <item x="4"/>
        <item x="5"/>
        <item h="1" x="18"/>
        <item h="1" x="12"/>
        <item h="1" x="10"/>
        <item h="1" x="14"/>
        <item h="1" x="15"/>
        <item h="1" x="17"/>
        <item h="1" x="22"/>
        <item h="1" x="24"/>
        <item h="1" x="6"/>
        <item h="1" x="7"/>
        <item h="1" x="0"/>
        <item x="8"/>
        <item h="1" x="2"/>
        <item h="1" x="23"/>
        <item h="1" x="19"/>
        <item h="1" x="9"/>
        <item x="1"/>
        <item x="16"/>
      </items>
      <autoSortScope>
        <pivotArea dataOnly="0" outline="0" fieldPosition="0">
          <references count="1">
            <reference field="4294967294" count="1" selected="0">
              <x v="0"/>
            </reference>
          </references>
        </pivotArea>
      </autoSortScope>
    </pivotField>
  </pivotFields>
  <rowFields count="1">
    <field x="9"/>
  </rowFields>
  <rowItems count="6">
    <i>
      <x/>
    </i>
    <i>
      <x v="1"/>
    </i>
    <i>
      <x v="2"/>
    </i>
    <i>
      <x v="3"/>
    </i>
    <i>
      <x v="4"/>
    </i>
    <i t="grand">
      <x/>
    </i>
  </rowItems>
  <colFields count="1">
    <field x="15"/>
  </colFields>
  <colItems count="6">
    <i>
      <x v="23"/>
    </i>
    <i>
      <x v="6"/>
    </i>
    <i>
      <x v="5"/>
    </i>
    <i>
      <x v="18"/>
    </i>
    <i>
      <x v="24"/>
    </i>
    <i t="grand">
      <x/>
    </i>
  </colItems>
  <dataFields count="1">
    <dataField name="Count of  summary.gran _total " fld="4" subtotal="count" baseField="0" baseItem="0"/>
  </dataFields>
  <chartFormats count="5">
    <chartFormat chart="12" format="0" series="1">
      <pivotArea type="data" outline="0" fieldPosition="0">
        <references count="2">
          <reference field="4294967294" count="1" selected="0">
            <x v="0"/>
          </reference>
          <reference field="15" count="1" selected="0">
            <x v="23"/>
          </reference>
        </references>
      </pivotArea>
    </chartFormat>
    <chartFormat chart="12" format="1" series="1">
      <pivotArea type="data" outline="0" fieldPosition="0">
        <references count="2">
          <reference field="4294967294" count="1" selected="0">
            <x v="0"/>
          </reference>
          <reference field="15" count="1" selected="0">
            <x v="6"/>
          </reference>
        </references>
      </pivotArea>
    </chartFormat>
    <chartFormat chart="12" format="2" series="1">
      <pivotArea type="data" outline="0" fieldPosition="0">
        <references count="2">
          <reference field="4294967294" count="1" selected="0">
            <x v="0"/>
          </reference>
          <reference field="15" count="1" selected="0">
            <x v="5"/>
          </reference>
        </references>
      </pivotArea>
    </chartFormat>
    <chartFormat chart="12" format="3" series="1">
      <pivotArea type="data" outline="0" fieldPosition="0">
        <references count="2">
          <reference field="4294967294" count="1" selected="0">
            <x v="0"/>
          </reference>
          <reference field="15" count="1" selected="0">
            <x v="18"/>
          </reference>
        </references>
      </pivotArea>
    </chartFormat>
    <chartFormat chart="12" format="4" series="1">
      <pivotArea type="data" outline="0" fieldPosition="0">
        <references count="2">
          <reference field="4294967294" count="1" selected="0">
            <x v="0"/>
          </reference>
          <reference field="15"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9">
  <location ref="A3:B14" firstHeaderRow="1" firstDataRow="1" firstDataCol="1"/>
  <pivotFields count="16">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sortType="descending" defaultSubtotal="0">
      <items count="25">
        <item h="1" x="11"/>
        <item h="1" x="3"/>
        <item h="1" x="21"/>
        <item h="1" x="20"/>
        <item h="1" x="13"/>
        <item x="4"/>
        <item x="5"/>
        <item h="1" x="18"/>
        <item h="1" x="12"/>
        <item x="10"/>
        <item x="14"/>
        <item h="1" x="15"/>
        <item h="1" x="17"/>
        <item h="1" x="22"/>
        <item h="1" x="24"/>
        <item x="6"/>
        <item x="7"/>
        <item x="0"/>
        <item x="8"/>
        <item h="1" x="2"/>
        <item h="1" x="23"/>
        <item h="1" x="19"/>
        <item h="1" x="9"/>
        <item x="1"/>
        <item x="16"/>
      </items>
      <autoSortScope>
        <pivotArea dataOnly="0" outline="0" fieldPosition="0">
          <references count="1">
            <reference field="4294967294" count="1" selected="0">
              <x v="0"/>
            </reference>
          </references>
        </pivotArea>
      </autoSortScope>
    </pivotField>
  </pivotFields>
  <rowFields count="1">
    <field x="15"/>
  </rowFields>
  <rowItems count="11">
    <i>
      <x v="23"/>
    </i>
    <i>
      <x v="6"/>
    </i>
    <i>
      <x v="5"/>
    </i>
    <i>
      <x v="18"/>
    </i>
    <i>
      <x v="24"/>
    </i>
    <i>
      <x v="15"/>
    </i>
    <i>
      <x v="9"/>
    </i>
    <i>
      <x v="16"/>
    </i>
    <i>
      <x v="17"/>
    </i>
    <i>
      <x v="10"/>
    </i>
    <i t="grand">
      <x/>
    </i>
  </rowItems>
  <colItems count="1">
    <i/>
  </colItems>
  <dataFields count="1">
    <dataField name="Count of  summary.gran _total " fld="4"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8" minRefreshableVersion="3" useAutoFormatting="1" createdVersion="8" indent="0" outline="1" outlineData="1" multipleFieldFilters="0">
  <location ref="A3:D63" firstHeaderRow="1" firstDataRow="2" firstDataCol="1"/>
  <pivotFields count="3">
    <pivotField axis="axisRow" showAl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t="default"/>
      </items>
    </pivotField>
    <pivotField axis="axisCol" showAll="0">
      <items count="3">
        <item n="returning" x="0"/>
        <item x="1"/>
        <item t="default"/>
      </items>
    </pivotField>
    <pivotField dataField="1" showAll="0"/>
  </pivotFields>
  <rowFields count="1">
    <field x="0"/>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t="grand">
      <x/>
    </i>
  </rowItems>
  <colFields count="1">
    <field x="1"/>
  </colFields>
  <colItems count="3">
    <i>
      <x/>
    </i>
    <i>
      <x v="1"/>
    </i>
    <i t="grand">
      <x/>
    </i>
  </colItems>
  <dataFields count="1">
    <dataField name="Sum of total_customer" fld="2"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0" cacheId="4"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8">
  <location ref="D12:E19" firstHeaderRow="1" firstDataRow="1" firstDataCol="1"/>
  <pivotFields count="6">
    <pivotField showAll="0"/>
    <pivotField dataField="1" showAll="0"/>
    <pivotField axis="axisRow" showAll="0" sortType="descending">
      <items count="8">
        <item x="2"/>
        <item x="1"/>
        <item x="0"/>
        <item x="4"/>
        <item h="1" x="6"/>
        <item x="5"/>
        <item x="3"/>
        <item t="default"/>
      </items>
      <autoSortScope>
        <pivotArea dataOnly="0" outline="0" fieldPosition="0">
          <references count="1">
            <reference field="4294967294" count="1" selected="0">
              <x v="0"/>
            </reference>
          </references>
        </pivotArea>
      </autoSortScope>
    </pivotField>
    <pivotField showAll="0"/>
    <pivotField showAll="0"/>
    <pivotField showAll="0" defaultSubtotal="0"/>
  </pivotFields>
  <rowFields count="1">
    <field x="2"/>
  </rowFields>
  <rowItems count="7">
    <i>
      <x v="2"/>
    </i>
    <i>
      <x v="1"/>
    </i>
    <i>
      <x/>
    </i>
    <i>
      <x v="6"/>
    </i>
    <i>
      <x v="3"/>
    </i>
    <i>
      <x v="5"/>
    </i>
    <i t="grand">
      <x/>
    </i>
  </rowItems>
  <colItems count="1">
    <i/>
  </colItems>
  <dataFields count="1">
    <dataField name="Count of summary.gran _total" fld="1" subtotal="count" baseField="2" baseItem="0" numFmtId="3"/>
  </dataFields>
  <formats count="1">
    <format dxfId="27">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 count="1" selected="0">
            <x v="2"/>
          </reference>
        </references>
      </pivotArea>
    </chartFormat>
    <chartFormat chart="4" format="2">
      <pivotArea type="data" outline="0" fieldPosition="0">
        <references count="2">
          <reference field="4294967294" count="1" selected="0">
            <x v="0"/>
          </reference>
          <reference field="2" count="1" selected="0">
            <x v="1"/>
          </reference>
        </references>
      </pivotArea>
    </chartFormat>
    <chartFormat chart="4" format="3">
      <pivotArea type="data" outline="0" fieldPosition="0">
        <references count="2">
          <reference field="4294967294" count="1" selected="0">
            <x v="0"/>
          </reference>
          <reference field="2" count="1" selected="0">
            <x v="0"/>
          </reference>
        </references>
      </pivotArea>
    </chartFormat>
    <chartFormat chart="4" format="4">
      <pivotArea type="data" outline="0" fieldPosition="0">
        <references count="2">
          <reference field="4294967294" count="1" selected="0">
            <x v="0"/>
          </reference>
          <reference field="2" count="1" selected="0">
            <x v="6"/>
          </reference>
        </references>
      </pivotArea>
    </chartFormat>
    <chartFormat chart="4" format="5">
      <pivotArea type="data" outline="0" fieldPosition="0">
        <references count="2">
          <reference field="4294967294" count="1" selected="0">
            <x v="0"/>
          </reference>
          <reference field="2" count="1" selected="0">
            <x v="3"/>
          </reference>
        </references>
      </pivotArea>
    </chartFormat>
    <chartFormat chart="4" format="6">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5" cacheId="4" applyNumberFormats="0" applyBorderFormats="0" applyFontFormats="0" applyPatternFormats="0" applyAlignmentFormats="0" applyWidthHeightFormats="1" dataCaption="Values" updatedVersion="5" minRefreshableVersion="3" useAutoFormatting="1" createdVersion="5" indent="0" outline="1" outlineData="1" multipleFieldFilters="0">
  <location ref="G12:H14" firstHeaderRow="1" firstDataRow="1" firstDataCol="1"/>
  <pivotFields count="6">
    <pivotField showAll="0"/>
    <pivotField dataField="1" showAll="0"/>
    <pivotField axis="axisRow" showAll="0" sortType="descending">
      <items count="8">
        <item h="1" x="2"/>
        <item h="1" x="1"/>
        <item x="0"/>
        <item h="1" x="4"/>
        <item h="1" x="6"/>
        <item h="1" x="5"/>
        <item h="1" x="3"/>
        <item t="default"/>
      </items>
      <autoSortScope>
        <pivotArea dataOnly="0" outline="0" fieldPosition="0">
          <references count="1">
            <reference field="4294967294" count="1" selected="0">
              <x v="0"/>
            </reference>
          </references>
        </pivotArea>
      </autoSortScope>
    </pivotField>
    <pivotField showAll="0"/>
    <pivotField showAll="0"/>
    <pivotField showAll="0" defaultSubtotal="0"/>
  </pivotFields>
  <rowFields count="1">
    <field x="2"/>
  </rowFields>
  <rowItems count="2">
    <i>
      <x v="2"/>
    </i>
    <i t="grand">
      <x/>
    </i>
  </rowItems>
  <colItems count="1">
    <i/>
  </colItems>
  <dataFields count="1">
    <dataField name="Count of summary.gran _total" fld="1" subtotal="count" baseField="2" baseItem="0" numFmtId="3"/>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9" cacheId="4"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10">
  <location ref="C3:E8" firstHeaderRow="0" firstDataRow="1" firstDataCol="1"/>
  <pivotFields count="6">
    <pivotField showAll="0">
      <items count="38">
        <item x="4"/>
        <item x="6"/>
        <item x="32"/>
        <item x="14"/>
        <item x="7"/>
        <item x="29"/>
        <item x="16"/>
        <item x="25"/>
        <item x="27"/>
        <item x="8"/>
        <item x="18"/>
        <item x="24"/>
        <item x="0"/>
        <item x="10"/>
        <item x="11"/>
        <item x="13"/>
        <item x="26"/>
        <item x="19"/>
        <item x="17"/>
        <item x="30"/>
        <item x="33"/>
        <item x="35"/>
        <item x="23"/>
        <item x="20"/>
        <item x="1"/>
        <item x="36"/>
        <item x="12"/>
        <item x="34"/>
        <item x="31"/>
        <item x="15"/>
        <item x="5"/>
        <item x="21"/>
        <item x="22"/>
        <item x="9"/>
        <item x="28"/>
        <item x="3"/>
        <item x="2"/>
        <item t="default"/>
      </items>
    </pivotField>
    <pivotField dataField="1" showAll="0"/>
    <pivotField showAll="0"/>
    <pivotField showAll="0"/>
    <pivotField showAll="0"/>
    <pivotField axis="axisRow" showAll="0" defaultSubtotal="0">
      <items count="4">
        <item x="0"/>
        <item x="1"/>
        <item x="2"/>
        <item x="3"/>
      </items>
    </pivotField>
  </pivotFields>
  <rowFields count="1">
    <field x="5"/>
  </rowFields>
  <rowItems count="5">
    <i>
      <x/>
    </i>
    <i>
      <x v="1"/>
    </i>
    <i>
      <x v="2"/>
    </i>
    <i>
      <x v="3"/>
    </i>
    <i t="grand">
      <x/>
    </i>
  </rowItems>
  <colFields count="1">
    <field x="-2"/>
  </colFields>
  <colItems count="2">
    <i>
      <x/>
    </i>
    <i i="1">
      <x v="1"/>
    </i>
  </colItems>
  <dataFields count="2">
    <dataField name="Count of summary.gran _total2" fld="1" subtotal="count" baseField="5" baseItem="1" numFmtId="3"/>
    <dataField name="Count of summary.gran _total" fld="1" subtotal="count" showDataAs="percentOfTotal" baseField="0" baseItem="0" numFmtId="10"/>
  </dataFields>
  <formats count="2">
    <format dxfId="30">
      <pivotArea outline="0" collapsedLevelsAreSubtotals="1" fieldPosition="0"/>
    </format>
    <format dxfId="29">
      <pivotArea outline="0" fieldPosition="0">
        <references count="1">
          <reference field="4294967294" count="1">
            <x v="1"/>
          </reference>
        </references>
      </pivotArea>
    </format>
  </formats>
  <chartFormats count="6">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pivotArea type="data" outline="0" fieldPosition="0">
        <references count="2">
          <reference field="4294967294" count="1" selected="0">
            <x v="1"/>
          </reference>
          <reference field="5" count="1" selected="0">
            <x v="0"/>
          </reference>
        </references>
      </pivotArea>
    </chartFormat>
    <chartFormat chart="6" format="3">
      <pivotArea type="data" outline="0" fieldPosition="0">
        <references count="2">
          <reference field="4294967294" count="1" selected="0">
            <x v="1"/>
          </reference>
          <reference field="5" count="1" selected="0">
            <x v="1"/>
          </reference>
        </references>
      </pivotArea>
    </chartFormat>
    <chartFormat chart="6" format="4">
      <pivotArea type="data" outline="0" fieldPosition="0">
        <references count="2">
          <reference field="4294967294" count="1" selected="0">
            <x v="1"/>
          </reference>
          <reference field="5" count="1" selected="0">
            <x v="2"/>
          </reference>
        </references>
      </pivotArea>
    </chartFormat>
    <chartFormat chart="6" format="5">
      <pivotArea type="data" outline="0" fieldPosition="0">
        <references count="2">
          <reference field="4294967294" count="1" selected="0">
            <x v="1"/>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3" cacheId="4" applyNumberFormats="0" applyBorderFormats="0" applyFontFormats="0" applyPatternFormats="0" applyAlignmentFormats="0" applyWidthHeightFormats="1" dataCaption="Values" updatedVersion="5" minRefreshableVersion="3" useAutoFormatting="1" createdVersion="5" indent="0" outline="1" outlineData="1" multipleFieldFilters="0">
  <location ref="A5:A6" firstHeaderRow="1" firstDataRow="1" firstDataCol="0"/>
  <pivotFields count="6">
    <pivotField showAll="0">
      <items count="38">
        <item x="4"/>
        <item x="6"/>
        <item x="32"/>
        <item x="14"/>
        <item x="7"/>
        <item x="29"/>
        <item x="16"/>
        <item x="25"/>
        <item x="27"/>
        <item x="8"/>
        <item x="18"/>
        <item x="24"/>
        <item x="0"/>
        <item x="10"/>
        <item x="11"/>
        <item x="13"/>
        <item x="26"/>
        <item x="19"/>
        <item x="17"/>
        <item x="30"/>
        <item x="33"/>
        <item x="35"/>
        <item x="23"/>
        <item x="20"/>
        <item x="1"/>
        <item x="36"/>
        <item x="12"/>
        <item x="34"/>
        <item x="31"/>
        <item x="15"/>
        <item x="5"/>
        <item x="21"/>
        <item x="22"/>
        <item x="9"/>
        <item x="28"/>
        <item x="3"/>
        <item x="2"/>
        <item t="default"/>
      </items>
    </pivotField>
    <pivotField dataField="1" showAll="0"/>
    <pivotField showAll="0"/>
    <pivotField showAll="0"/>
    <pivotField showAll="0"/>
    <pivotField showAll="0" defaultSubtotal="0"/>
  </pivotFields>
  <dataFields count="1">
    <dataField name="Count of summary.gran _total" fld="1" subtotal="count" baseField="0" baseItem="0" numFmtId="3"/>
  </dataFields>
  <formats count="1">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5" minRefreshableVersion="3" useAutoFormatting="1" createdVersion="5" indent="0" outline="1" outlineData="1" multipleFieldFilters="0">
  <location ref="A3:A4" firstHeaderRow="1" firstDataRow="1" firstDataCol="0"/>
  <pivotFields count="6">
    <pivotField showAll="0">
      <items count="38">
        <item x="4"/>
        <item x="6"/>
        <item x="32"/>
        <item x="14"/>
        <item x="7"/>
        <item x="29"/>
        <item x="16"/>
        <item x="25"/>
        <item x="27"/>
        <item x="8"/>
        <item x="18"/>
        <item x="24"/>
        <item x="0"/>
        <item x="10"/>
        <item x="11"/>
        <item x="13"/>
        <item x="26"/>
        <item x="19"/>
        <item x="17"/>
        <item x="30"/>
        <item x="33"/>
        <item x="35"/>
        <item x="23"/>
        <item x="20"/>
        <item x="1"/>
        <item x="36"/>
        <item x="12"/>
        <item x="34"/>
        <item x="31"/>
        <item x="15"/>
        <item x="5"/>
        <item x="21"/>
        <item x="22"/>
        <item x="9"/>
        <item x="28"/>
        <item x="3"/>
        <item x="2"/>
        <item t="default"/>
      </items>
    </pivotField>
    <pivotField dataField="1" showAll="0"/>
    <pivotField showAll="0"/>
    <pivotField showAll="0"/>
    <pivotField showAll="0"/>
    <pivotField showAll="0" defaultSubtotal="0"/>
  </pivotFields>
  <dataFields count="1">
    <dataField name="Sum of summary.gran _total" fld="1" baseField="0" baseItem="0" numFmtId="3"/>
  </dataFields>
  <formats count="1">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2" cacheId="4"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19">
  <location ref="D33:K40" firstHeaderRow="1" firstDataRow="2" firstDataCol="1"/>
  <pivotFields count="6">
    <pivotField showAll="0"/>
    <pivotField dataField="1" showAll="0"/>
    <pivotField axis="axisCol" showAll="0" sortType="descending">
      <items count="8">
        <item x="2"/>
        <item x="1"/>
        <item x="0"/>
        <item x="4"/>
        <item h="1" x="6"/>
        <item x="5"/>
        <item x="3"/>
        <item t="default"/>
      </items>
      <autoSortScope>
        <pivotArea dataOnly="0" outline="0" fieldPosition="0">
          <references count="1">
            <reference field="4294967294" count="1" selected="0">
              <x v="0"/>
            </reference>
          </references>
        </pivotArea>
      </autoSortScope>
    </pivotField>
    <pivotField showAll="0"/>
    <pivotField axis="axisRow" showAll="0" measureFilter="1" sortType="descending">
      <items count="22">
        <item x="15"/>
        <item x="14"/>
        <item x="10"/>
        <item x="12"/>
        <item x="8"/>
        <item x="2"/>
        <item x="7"/>
        <item x="13"/>
        <item x="6"/>
        <item x="3"/>
        <item x="16"/>
        <item x="11"/>
        <item x="9"/>
        <item x="18"/>
        <item x="4"/>
        <item x="1"/>
        <item x="20"/>
        <item x="19"/>
        <item x="17"/>
        <item x="0"/>
        <item x="5"/>
        <item t="default"/>
      </items>
      <autoSortScope>
        <pivotArea dataOnly="0" outline="0" fieldPosition="0">
          <references count="2">
            <reference field="4294967294" count="1" selected="0">
              <x v="0"/>
            </reference>
            <reference field="2" count="1" selected="0">
              <x v="2"/>
            </reference>
          </references>
        </pivotArea>
      </autoSortScope>
    </pivotField>
    <pivotField showAll="0" defaultSubtotal="0">
      <items count="4">
        <item x="0"/>
        <item x="1"/>
        <item x="2"/>
        <item x="3"/>
      </items>
    </pivotField>
  </pivotFields>
  <rowFields count="1">
    <field x="4"/>
  </rowFields>
  <rowItems count="6">
    <i>
      <x v="15"/>
    </i>
    <i>
      <x v="19"/>
    </i>
    <i>
      <x v="5"/>
    </i>
    <i>
      <x v="4"/>
    </i>
    <i>
      <x v="11"/>
    </i>
    <i t="grand">
      <x/>
    </i>
  </rowItems>
  <colFields count="1">
    <field x="2"/>
  </colFields>
  <colItems count="7">
    <i>
      <x v="2"/>
    </i>
    <i>
      <x v="1"/>
    </i>
    <i>
      <x/>
    </i>
    <i>
      <x v="6"/>
    </i>
    <i>
      <x v="3"/>
    </i>
    <i>
      <x v="5"/>
    </i>
    <i t="grand">
      <x/>
    </i>
  </colItems>
  <dataFields count="1">
    <dataField name="Count of summary.gran _total" fld="1" subtotal="count" baseField="2" baseItem="0" numFmtId="3"/>
  </dataFields>
  <formats count="1">
    <format dxfId="33">
      <pivotArea outline="0" collapsedLevelsAreSubtotals="1" fieldPosition="0"/>
    </format>
  </formats>
  <chartFormats count="6">
    <chartFormat chart="15" format="0" series="1">
      <pivotArea type="data" outline="0" fieldPosition="0">
        <references count="2">
          <reference field="4294967294" count="1" selected="0">
            <x v="0"/>
          </reference>
          <reference field="2" count="1" selected="0">
            <x v="2"/>
          </reference>
        </references>
      </pivotArea>
    </chartFormat>
    <chartFormat chart="15" format="1" series="1">
      <pivotArea type="data" outline="0" fieldPosition="0">
        <references count="2">
          <reference field="4294967294" count="1" selected="0">
            <x v="0"/>
          </reference>
          <reference field="2" count="1" selected="0">
            <x v="1"/>
          </reference>
        </references>
      </pivotArea>
    </chartFormat>
    <chartFormat chart="15" format="2" series="1">
      <pivotArea type="data" outline="0" fieldPosition="0">
        <references count="2">
          <reference field="4294967294" count="1" selected="0">
            <x v="0"/>
          </reference>
          <reference field="2" count="1" selected="0">
            <x v="0"/>
          </reference>
        </references>
      </pivotArea>
    </chartFormat>
    <chartFormat chart="15" format="3" series="1">
      <pivotArea type="data" outline="0" fieldPosition="0">
        <references count="2">
          <reference field="4294967294" count="1" selected="0">
            <x v="0"/>
          </reference>
          <reference field="2" count="1" selected="0">
            <x v="6"/>
          </reference>
        </references>
      </pivotArea>
    </chartFormat>
    <chartFormat chart="15" format="4" series="1">
      <pivotArea type="data" outline="0" fieldPosition="0">
        <references count="2">
          <reference field="4294967294" count="1" selected="0">
            <x v="0"/>
          </reference>
          <reference field="2" count="1" selected="0">
            <x v="3"/>
          </reference>
        </references>
      </pivotArea>
    </chartFormat>
    <chartFormat chart="15" format="5" series="1">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5" cacheId="4"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8">
  <location ref="A27:B38" firstHeaderRow="1" firstDataRow="1" firstDataCol="1"/>
  <pivotFields count="6">
    <pivotField axis="axisRow" showAll="0" sortType="descending">
      <items count="38">
        <item x="4"/>
        <item x="6"/>
        <item h="1" x="32"/>
        <item h="1" x="14"/>
        <item x="7"/>
        <item h="1" x="29"/>
        <item h="1" x="16"/>
        <item h="1" x="25"/>
        <item h="1" x="27"/>
        <item x="8"/>
        <item x="18"/>
        <item h="1" x="24"/>
        <item x="0"/>
        <item h="1" x="10"/>
        <item h="1" x="11"/>
        <item h="1" x="13"/>
        <item h="1" x="26"/>
        <item h="1" x="19"/>
        <item h="1" x="17"/>
        <item h="1" x="30"/>
        <item h="1" x="33"/>
        <item h="1" x="35"/>
        <item x="23"/>
        <item h="1" x="20"/>
        <item h="1" x="1"/>
        <item h="1" x="36"/>
        <item h="1" x="12"/>
        <item h="1" x="34"/>
        <item h="1" x="31"/>
        <item h="1" x="15"/>
        <item x="5"/>
        <item h="1" x="21"/>
        <item h="1" x="22"/>
        <item h="1" x="9"/>
        <item h="1" x="28"/>
        <item x="3"/>
        <item x="2"/>
        <item t="default"/>
      </items>
      <autoSortScope>
        <pivotArea dataOnly="0" outline="0" fieldPosition="0">
          <references count="1">
            <reference field="4294967294" count="1" selected="0">
              <x v="0"/>
            </reference>
          </references>
        </pivotArea>
      </autoSortScope>
    </pivotField>
    <pivotField dataField="1" showAll="0"/>
    <pivotField showAll="0">
      <items count="8">
        <item x="2"/>
        <item x="1"/>
        <item x="0"/>
        <item x="4"/>
        <item x="6"/>
        <item x="5"/>
        <item x="3"/>
        <item t="default"/>
      </items>
    </pivotField>
    <pivotField showAll="0" sortType="descending"/>
    <pivotField showAll="0"/>
    <pivotField showAll="0" defaultSubtotal="0"/>
  </pivotFields>
  <rowFields count="1">
    <field x="0"/>
  </rowFields>
  <rowItems count="11">
    <i>
      <x v="36"/>
    </i>
    <i>
      <x v="35"/>
    </i>
    <i>
      <x v="30"/>
    </i>
    <i>
      <x/>
    </i>
    <i>
      <x v="4"/>
    </i>
    <i>
      <x v="22"/>
    </i>
    <i>
      <x v="1"/>
    </i>
    <i>
      <x v="10"/>
    </i>
    <i>
      <x v="9"/>
    </i>
    <i>
      <x v="12"/>
    </i>
    <i t="grand">
      <x/>
    </i>
  </rowItems>
  <colItems count="1">
    <i/>
  </colItems>
  <dataFields count="1">
    <dataField name="Count of summary.gran _total" fld="1" subtotal="count" baseField="0" baseItem="0"/>
  </dataFields>
  <formats count="1">
    <format dxfId="34">
      <pivotArea outline="0" collapsedLevelsAreSubtotals="1" fieldPosition="0"/>
    </format>
  </formats>
  <chartFormats count="11">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36"/>
          </reference>
        </references>
      </pivotArea>
    </chartFormat>
    <chartFormat chart="4" format="2">
      <pivotArea type="data" outline="0" fieldPosition="0">
        <references count="2">
          <reference field="4294967294" count="1" selected="0">
            <x v="0"/>
          </reference>
          <reference field="0" count="1" selected="0">
            <x v="35"/>
          </reference>
        </references>
      </pivotArea>
    </chartFormat>
    <chartFormat chart="4" format="3">
      <pivotArea type="data" outline="0" fieldPosition="0">
        <references count="2">
          <reference field="4294967294" count="1" selected="0">
            <x v="0"/>
          </reference>
          <reference field="0" count="1" selected="0">
            <x v="30"/>
          </reference>
        </references>
      </pivotArea>
    </chartFormat>
    <chartFormat chart="4" format="4">
      <pivotArea type="data" outline="0" fieldPosition="0">
        <references count="2">
          <reference field="4294967294" count="1" selected="0">
            <x v="0"/>
          </reference>
          <reference field="0" count="1" selected="0">
            <x v="0"/>
          </reference>
        </references>
      </pivotArea>
    </chartFormat>
    <chartFormat chart="4" format="5">
      <pivotArea type="data" outline="0" fieldPosition="0">
        <references count="2">
          <reference field="4294967294" count="1" selected="0">
            <x v="0"/>
          </reference>
          <reference field="0" count="1" selected="0">
            <x v="4"/>
          </reference>
        </references>
      </pivotArea>
    </chartFormat>
    <chartFormat chart="4" format="6">
      <pivotArea type="data" outline="0" fieldPosition="0">
        <references count="2">
          <reference field="4294967294" count="1" selected="0">
            <x v="0"/>
          </reference>
          <reference field="0" count="1" selected="0">
            <x v="22"/>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10"/>
          </reference>
        </references>
      </pivotArea>
    </chartFormat>
    <chartFormat chart="4" format="9">
      <pivotArea type="data" outline="0" fieldPosition="0">
        <references count="2">
          <reference field="4294967294" count="1" selected="0">
            <x v="0"/>
          </reference>
          <reference field="0" count="1" selected="0">
            <x v="9"/>
          </reference>
        </references>
      </pivotArea>
    </chartFormat>
    <chartFormat chart="4" format="10">
      <pivotArea type="data" outline="0" fieldPosition="0">
        <references count="2">
          <reference field="4294967294" count="1" selected="0">
            <x v="0"/>
          </reference>
          <reference field="0"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1" cacheId="4"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14">
  <location ref="D23:F29" firstHeaderRow="1" firstDataRow="2" firstDataCol="1"/>
  <pivotFields count="6">
    <pivotField showAll="0"/>
    <pivotField dataField="1" showAll="0"/>
    <pivotField axis="axisCol" showAll="0" sortType="descending">
      <items count="8">
        <item h="1" x="2"/>
        <item h="1" x="1"/>
        <item x="0"/>
        <item h="1" x="4"/>
        <item h="1" x="6"/>
        <item h="1" x="5"/>
        <item h="1" x="3"/>
        <item t="default"/>
      </items>
      <autoSortScope>
        <pivotArea dataOnly="0" outline="0" fieldPosition="0">
          <references count="1">
            <reference field="4294967294" count="1" selected="0">
              <x v="0"/>
            </reference>
          </references>
        </pivotArea>
      </autoSortScope>
    </pivotField>
    <pivotField showAll="0"/>
    <pivotField showAll="0"/>
    <pivotField axis="axisRow" showAll="0" defaultSubtotal="0">
      <items count="4">
        <item x="0"/>
        <item x="1"/>
        <item x="2"/>
        <item x="3"/>
      </items>
    </pivotField>
  </pivotFields>
  <rowFields count="1">
    <field x="5"/>
  </rowFields>
  <rowItems count="5">
    <i>
      <x/>
    </i>
    <i>
      <x v="1"/>
    </i>
    <i>
      <x v="2"/>
    </i>
    <i>
      <x v="3"/>
    </i>
    <i t="grand">
      <x/>
    </i>
  </rowItems>
  <colFields count="1">
    <field x="2"/>
  </colFields>
  <colItems count="2">
    <i>
      <x v="2"/>
    </i>
    <i t="grand">
      <x/>
    </i>
  </colItems>
  <dataFields count="1">
    <dataField name="Count of summary.gran _total" fld="1" subtotal="count" baseField="2" baseItem="0" numFmtId="3"/>
  </dataFields>
  <formats count="1">
    <format dxfId="35">
      <pivotArea outline="0" collapsedLevelsAreSubtotals="1" fieldPosition="0"/>
    </format>
  </formats>
  <chartFormats count="2">
    <chartFormat chart="9" format="0" series="1">
      <pivotArea type="data" outline="0" fieldPosition="0">
        <references count="2">
          <reference field="4294967294" count="1" selected="0">
            <x v="0"/>
          </reference>
          <reference field="2" count="1" selected="0">
            <x v="2"/>
          </reference>
        </references>
      </pivotArea>
    </chartFormat>
    <chartFormat chart="9" format="1">
      <pivotArea type="data" outline="0" fieldPosition="0">
        <references count="3">
          <reference field="4294967294" count="1" selected="0">
            <x v="0"/>
          </reference>
          <reference field="2" count="1" selected="0">
            <x v="2"/>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11">
  <location ref="A12:B24" firstHeaderRow="1" firstDataRow="1" firstDataCol="1"/>
  <pivotFields count="6">
    <pivotField showAll="0">
      <items count="38">
        <item x="4"/>
        <item x="6"/>
        <item x="32"/>
        <item x="14"/>
        <item x="7"/>
        <item x="29"/>
        <item x="16"/>
        <item x="25"/>
        <item x="27"/>
        <item x="8"/>
        <item x="18"/>
        <item x="24"/>
        <item x="0"/>
        <item x="10"/>
        <item x="11"/>
        <item x="13"/>
        <item x="26"/>
        <item x="19"/>
        <item x="17"/>
        <item x="30"/>
        <item x="33"/>
        <item x="35"/>
        <item x="23"/>
        <item x="20"/>
        <item x="1"/>
        <item x="36"/>
        <item x="12"/>
        <item x="34"/>
        <item x="31"/>
        <item x="15"/>
        <item x="5"/>
        <item x="21"/>
        <item x="22"/>
        <item x="9"/>
        <item x="28"/>
        <item x="3"/>
        <item x="2"/>
        <item t="default"/>
      </items>
    </pivotField>
    <pivotField dataField="1" showAll="0"/>
    <pivotField showAll="0" sortType="descending"/>
    <pivotField axis="axisRow" showAll="0" sortType="descending">
      <items count="21">
        <item x="17"/>
        <item h="1" x="0"/>
        <item h="1" x="16"/>
        <item x="10"/>
        <item x="8"/>
        <item x="9"/>
        <item x="1"/>
        <item x="3"/>
        <item h="1" x="15"/>
        <item x="13"/>
        <item h="1" x="12"/>
        <item h="1" x="19"/>
        <item h="1" x="4"/>
        <item h="1" x="6"/>
        <item x="11"/>
        <item x="14"/>
        <item x="5"/>
        <item h="1" x="2"/>
        <item h="1" x="18"/>
        <item x="7"/>
        <item t="default"/>
      </items>
      <autoSortScope>
        <pivotArea dataOnly="0" outline="0" fieldPosition="0">
          <references count="1">
            <reference field="4294967294" count="1" selected="0">
              <x v="0"/>
            </reference>
          </references>
        </pivotArea>
      </autoSortScope>
    </pivotField>
    <pivotField showAll="0"/>
    <pivotField showAll="0" defaultSubtotal="0"/>
  </pivotFields>
  <rowFields count="1">
    <field x="3"/>
  </rowFields>
  <rowItems count="12">
    <i>
      <x v="19"/>
    </i>
    <i>
      <x v="16"/>
    </i>
    <i>
      <x v="15"/>
    </i>
    <i>
      <x v="7"/>
    </i>
    <i>
      <x v="4"/>
    </i>
    <i>
      <x v="6"/>
    </i>
    <i>
      <x v="5"/>
    </i>
    <i>
      <x v="14"/>
    </i>
    <i>
      <x/>
    </i>
    <i>
      <x v="3"/>
    </i>
    <i>
      <x v="9"/>
    </i>
    <i t="grand">
      <x/>
    </i>
  </rowItems>
  <colItems count="1">
    <i/>
  </colItems>
  <dataFields count="1">
    <dataField name="Count of summary.gran _total" fld="1" subtotal="count" baseField="0" baseItem="0"/>
  </dataFields>
  <formats count="3">
    <format dxfId="38">
      <pivotArea outline="0" collapsedLevelsAreSubtotals="1" fieldPosition="0"/>
    </format>
    <format dxfId="37">
      <pivotArea outline="0" collapsedLevelsAreSubtotals="1" fieldPosition="0"/>
    </format>
    <format dxfId="36">
      <pivotArea dataOnly="0" labelOnly="1" outline="0" fieldPosition="0"/>
    </format>
  </formats>
  <chartFormats count="3">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3" count="1" selected="0">
            <x v="19"/>
          </reference>
        </references>
      </pivotArea>
    </chartFormat>
    <chartFormat chart="7" format="2">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7" cacheId="3" applyNumberFormats="0" applyBorderFormats="0" applyFontFormats="0" applyPatternFormats="0" applyAlignmentFormats="0" applyWidthHeightFormats="1" dataCaption="Values" updatedVersion="5" minRefreshableVersion="3" useAutoFormatting="1" createdVersion="5" indent="0" outline="1" outlineData="1" multipleFieldFilters="0">
  <location ref="A37:A38" firstHeaderRow="1" firstDataRow="1" firstDataCol="0"/>
  <pivotFields count="7">
    <pivotField showAll="0"/>
    <pivotField showAll="0">
      <items count="6">
        <item x="4"/>
        <item x="2"/>
        <item x="0"/>
        <item x="1"/>
        <item x="3"/>
        <item t="default"/>
      </items>
    </pivotField>
    <pivotField showAll="0">
      <items count="38">
        <item x="5"/>
        <item h="1" x="21"/>
        <item x="9"/>
        <item h="1" x="30"/>
        <item x="4"/>
        <item h="1" x="11"/>
        <item h="1" x="6"/>
        <item h="1" x="32"/>
        <item h="1" x="12"/>
        <item h="1" x="3"/>
        <item x="17"/>
        <item x="7"/>
        <item h="1" x="26"/>
        <item h="1" x="23"/>
        <item h="1" x="16"/>
        <item h="1" x="18"/>
        <item h="1" x="22"/>
        <item h="1" x="14"/>
        <item x="8"/>
        <item h="1" x="33"/>
        <item h="1" x="35"/>
        <item h="1" x="29"/>
        <item h="1" x="34"/>
        <item x="19"/>
        <item h="1" x="28"/>
        <item h="1" x="24"/>
        <item h="1" x="20"/>
        <item h="1" x="31"/>
        <item h="1" x="13"/>
        <item h="1" x="25"/>
        <item h="1" x="36"/>
        <item x="2"/>
        <item h="1" x="10"/>
        <item h="1" x="27"/>
        <item h="1" x="15"/>
        <item x="1"/>
        <item x="0"/>
        <item t="default"/>
      </items>
    </pivotField>
    <pivotField dataField="1" showAll="0"/>
    <pivotField showAll="0">
      <items count="14">
        <item h="1" x="6"/>
        <item h="1" x="3"/>
        <item x="0"/>
        <item h="1" x="2"/>
        <item h="1" x="9"/>
        <item h="1" x="5"/>
        <item h="1" x="7"/>
        <item h="1" x="10"/>
        <item h="1" x="12"/>
        <item h="1" x="4"/>
        <item h="1" x="1"/>
        <item h="1" x="8"/>
        <item h="1" x="11"/>
        <item t="default"/>
      </items>
    </pivotField>
    <pivotField showAll="0">
      <items count="29">
        <item h="1" x="21"/>
        <item h="1" x="27"/>
        <item h="1" x="5"/>
        <item h="1" x="18"/>
        <item x="4"/>
        <item h="1" x="24"/>
        <item h="1" x="17"/>
        <item x="11"/>
        <item x="14"/>
        <item x="9"/>
        <item h="1" x="22"/>
        <item x="10"/>
        <item h="1" x="23"/>
        <item h="1" x="6"/>
        <item h="1" x="16"/>
        <item h="1" x="19"/>
        <item h="1" x="8"/>
        <item h="1" x="15"/>
        <item x="3"/>
        <item x="0"/>
        <item x="2"/>
        <item h="1" x="7"/>
        <item x="13"/>
        <item h="1" x="20"/>
        <item h="1" x="25"/>
        <item h="1" x="12"/>
        <item h="1" x="26"/>
        <item x="1"/>
        <item t="default"/>
      </items>
    </pivotField>
    <pivotField showAll="0"/>
  </pivotFields>
  <dataFields count="1">
    <dataField name="Sum of summary.gran _total" fld="3" baseField="0" baseItem="0" numFmtId="3"/>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22">
  <location ref="G3:I9" firstHeaderRow="0" firstDataRow="1" firstDataCol="1"/>
  <pivotFields count="7">
    <pivotField showAll="0"/>
    <pivotField axis="axisRow" showAll="0">
      <items count="6">
        <item x="4"/>
        <item x="2"/>
        <item x="0"/>
        <item x="1"/>
        <item x="3"/>
        <item t="default"/>
      </items>
    </pivotField>
    <pivotField showAll="0" sortType="descending">
      <items count="38">
        <item x="5"/>
        <item h="1" x="21"/>
        <item x="9"/>
        <item h="1" x="30"/>
        <item x="4"/>
        <item h="1" x="11"/>
        <item h="1" x="6"/>
        <item h="1" x="32"/>
        <item h="1" x="12"/>
        <item h="1" x="3"/>
        <item x="17"/>
        <item x="7"/>
        <item h="1" x="26"/>
        <item h="1" x="23"/>
        <item h="1" x="16"/>
        <item h="1" x="18"/>
        <item h="1" x="22"/>
        <item h="1" x="14"/>
        <item x="8"/>
        <item h="1" x="33"/>
        <item h="1" x="35"/>
        <item h="1" x="29"/>
        <item h="1" x="34"/>
        <item x="19"/>
        <item h="1" x="28"/>
        <item h="1" x="24"/>
        <item h="1" x="20"/>
        <item h="1" x="31"/>
        <item h="1" x="13"/>
        <item h="1" x="25"/>
        <item h="1" x="36"/>
        <item x="2"/>
        <item h="1" x="10"/>
        <item h="1" x="27"/>
        <item h="1" x="15"/>
        <item x="1"/>
        <item x="0"/>
        <item t="default"/>
      </items>
      <autoSortScope>
        <pivotArea dataOnly="0" outline="0" fieldPosition="0">
          <references count="1">
            <reference field="4294967294" count="1" selected="0">
              <x v="0"/>
            </reference>
          </references>
        </pivotArea>
      </autoSortScope>
    </pivotField>
    <pivotField dataField="1" showAll="0"/>
    <pivotField showAll="0"/>
    <pivotField showAll="0" sortType="descending">
      <items count="29">
        <item h="1" x="21"/>
        <item h="1" x="27"/>
        <item h="1" x="5"/>
        <item h="1" x="18"/>
        <item x="4"/>
        <item h="1" x="24"/>
        <item h="1" x="17"/>
        <item x="11"/>
        <item x="14"/>
        <item x="9"/>
        <item h="1" x="22"/>
        <item x="10"/>
        <item h="1" x="23"/>
        <item h="1" x="6"/>
        <item h="1" x="16"/>
        <item h="1" x="19"/>
        <item h="1" x="8"/>
        <item h="1" x="15"/>
        <item x="3"/>
        <item x="0"/>
        <item x="2"/>
        <item h="1" x="7"/>
        <item x="13"/>
        <item h="1" x="20"/>
        <item h="1" x="25"/>
        <item h="1" x="12"/>
        <item h="1" x="26"/>
        <item x="1"/>
        <item t="default"/>
      </items>
      <autoSortScope>
        <pivotArea dataOnly="0" outline="0" fieldPosition="0">
          <references count="1">
            <reference field="4294967294" count="1" selected="0">
              <x v="0"/>
            </reference>
          </references>
        </pivotArea>
      </autoSortScope>
    </pivotField>
    <pivotField showAll="0"/>
  </pivotFields>
  <rowFields count="1">
    <field x="1"/>
  </rowFields>
  <rowItems count="6">
    <i>
      <x/>
    </i>
    <i>
      <x v="1"/>
    </i>
    <i>
      <x v="2"/>
    </i>
    <i>
      <x v="3"/>
    </i>
    <i>
      <x v="4"/>
    </i>
    <i t="grand">
      <x/>
    </i>
  </rowItems>
  <colFields count="1">
    <field x="-2"/>
  </colFields>
  <colItems count="2">
    <i>
      <x/>
    </i>
    <i i="1">
      <x v="1"/>
    </i>
  </colItems>
  <dataFields count="2">
    <dataField name="Count of summary.gran _total" fld="3" subtotal="count" baseField="0" baseItem="0"/>
    <dataField name="Count of summary.gran _total2" fld="3" subtotal="count" showDataAs="percentOfTotal" baseField="0" baseItem="0" numFmtId="10"/>
  </dataFields>
  <chartFormats count="3">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pivotArea type="data" outline="0" fieldPosition="0">
        <references count="2">
          <reference field="4294967294" count="1" selected="0">
            <x v="1"/>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5" minRefreshableVersion="3" useAutoFormatting="1" createdVersion="5" indent="0" outline="1" outlineData="1" multipleFieldFilters="0">
  <location ref="A35:A36" firstHeaderRow="1" firstDataRow="1" firstDataCol="0"/>
  <pivotFields count="7">
    <pivotField showAll="0"/>
    <pivotField showAll="0">
      <items count="6">
        <item x="4"/>
        <item x="2"/>
        <item x="0"/>
        <item x="1"/>
        <item x="3"/>
        <item t="default"/>
      </items>
    </pivotField>
    <pivotField showAll="0">
      <items count="38">
        <item x="5"/>
        <item h="1" x="21"/>
        <item x="9"/>
        <item h="1" x="30"/>
        <item x="4"/>
        <item h="1" x="11"/>
        <item h="1" x="6"/>
        <item h="1" x="32"/>
        <item h="1" x="12"/>
        <item h="1" x="3"/>
        <item x="17"/>
        <item x="7"/>
        <item h="1" x="26"/>
        <item h="1" x="23"/>
        <item h="1" x="16"/>
        <item h="1" x="18"/>
        <item h="1" x="22"/>
        <item h="1" x="14"/>
        <item x="8"/>
        <item h="1" x="33"/>
        <item h="1" x="35"/>
        <item h="1" x="29"/>
        <item h="1" x="34"/>
        <item x="19"/>
        <item h="1" x="28"/>
        <item h="1" x="24"/>
        <item h="1" x="20"/>
        <item h="1" x="31"/>
        <item h="1" x="13"/>
        <item h="1" x="25"/>
        <item h="1" x="36"/>
        <item x="2"/>
        <item h="1" x="10"/>
        <item h="1" x="27"/>
        <item h="1" x="15"/>
        <item x="1"/>
        <item x="0"/>
        <item t="default"/>
      </items>
    </pivotField>
    <pivotField dataField="1" showAll="0"/>
    <pivotField showAll="0">
      <items count="14">
        <item h="1" x="6"/>
        <item h="1" x="3"/>
        <item x="0"/>
        <item h="1" x="2"/>
        <item h="1" x="9"/>
        <item h="1" x="5"/>
        <item h="1" x="7"/>
        <item h="1" x="10"/>
        <item h="1" x="12"/>
        <item h="1" x="4"/>
        <item h="1" x="1"/>
        <item h="1" x="8"/>
        <item h="1" x="11"/>
        <item t="default"/>
      </items>
    </pivotField>
    <pivotField showAll="0">
      <items count="29">
        <item h="1" x="21"/>
        <item h="1" x="27"/>
        <item h="1" x="5"/>
        <item h="1" x="18"/>
        <item x="4"/>
        <item h="1" x="24"/>
        <item h="1" x="17"/>
        <item x="11"/>
        <item x="14"/>
        <item x="9"/>
        <item h="1" x="22"/>
        <item x="10"/>
        <item h="1" x="23"/>
        <item h="1" x="6"/>
        <item h="1" x="16"/>
        <item h="1" x="19"/>
        <item h="1" x="8"/>
        <item h="1" x="15"/>
        <item x="3"/>
        <item x="0"/>
        <item x="2"/>
        <item h="1" x="7"/>
        <item x="13"/>
        <item h="1" x="20"/>
        <item h="1" x="25"/>
        <item h="1" x="12"/>
        <item h="1" x="26"/>
        <item x="1"/>
        <item t="default"/>
      </items>
    </pivotField>
    <pivotField showAll="0"/>
  </pivotFields>
  <dataFields count="1">
    <dataField name="Count of summary.gran _total" fld="3" subtotal="count" baseField="0" baseItem="0" numFmtId="3"/>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16">
  <location ref="D3:E14" firstHeaderRow="1" firstDataRow="1" firstDataCol="1"/>
  <pivotFields count="7">
    <pivotField showAll="0"/>
    <pivotField showAll="0"/>
    <pivotField showAll="0" sortType="descending">
      <items count="38">
        <item x="5"/>
        <item h="1" x="21"/>
        <item x="9"/>
        <item h="1" x="30"/>
        <item x="4"/>
        <item h="1" x="11"/>
        <item h="1" x="6"/>
        <item h="1" x="32"/>
        <item h="1" x="12"/>
        <item h="1" x="3"/>
        <item x="17"/>
        <item x="7"/>
        <item h="1" x="26"/>
        <item h="1" x="23"/>
        <item h="1" x="16"/>
        <item h="1" x="18"/>
        <item h="1" x="22"/>
        <item h="1" x="14"/>
        <item x="8"/>
        <item h="1" x="33"/>
        <item h="1" x="35"/>
        <item h="1" x="29"/>
        <item h="1" x="34"/>
        <item x="19"/>
        <item h="1" x="28"/>
        <item h="1" x="24"/>
        <item h="1" x="20"/>
        <item h="1" x="31"/>
        <item h="1" x="13"/>
        <item h="1" x="25"/>
        <item h="1" x="36"/>
        <item x="2"/>
        <item h="1" x="10"/>
        <item h="1" x="27"/>
        <item h="1" x="15"/>
        <item x="1"/>
        <item x="0"/>
        <item t="default"/>
      </items>
      <autoSortScope>
        <pivotArea dataOnly="0" outline="0" fieldPosition="0">
          <references count="1">
            <reference field="4294967294" count="1" selected="0">
              <x v="0"/>
            </reference>
          </references>
        </pivotArea>
      </autoSortScope>
    </pivotField>
    <pivotField dataField="1" showAll="0"/>
    <pivotField showAll="0"/>
    <pivotField axis="axisRow" showAll="0" sortType="descending">
      <items count="29">
        <item h="1" x="21"/>
        <item h="1" x="27"/>
        <item h="1" x="5"/>
        <item h="1" x="18"/>
        <item x="4"/>
        <item h="1" x="24"/>
        <item h="1" x="17"/>
        <item x="11"/>
        <item x="14"/>
        <item x="9"/>
        <item h="1" x="22"/>
        <item x="10"/>
        <item h="1" x="23"/>
        <item h="1" x="6"/>
        <item h="1" x="16"/>
        <item h="1" x="19"/>
        <item h="1" x="8"/>
        <item h="1" x="15"/>
        <item x="3"/>
        <item x="0"/>
        <item x="2"/>
        <item h="1" x="7"/>
        <item x="13"/>
        <item h="1" x="20"/>
        <item h="1" x="25"/>
        <item h="1" x="12"/>
        <item h="1" x="26"/>
        <item x="1"/>
        <item t="default"/>
      </items>
      <autoSortScope>
        <pivotArea dataOnly="0" outline="0" fieldPosition="0">
          <references count="1">
            <reference field="4294967294" count="1" selected="0">
              <x v="0"/>
            </reference>
          </references>
        </pivotArea>
      </autoSortScope>
    </pivotField>
    <pivotField showAll="0"/>
  </pivotFields>
  <rowFields count="1">
    <field x="5"/>
  </rowFields>
  <rowItems count="11">
    <i>
      <x v="20"/>
    </i>
    <i>
      <x v="19"/>
    </i>
    <i>
      <x v="27"/>
    </i>
    <i>
      <x v="22"/>
    </i>
    <i>
      <x v="4"/>
    </i>
    <i>
      <x v="7"/>
    </i>
    <i>
      <x v="18"/>
    </i>
    <i>
      <x v="11"/>
    </i>
    <i>
      <x v="9"/>
    </i>
    <i>
      <x v="8"/>
    </i>
    <i t="grand">
      <x/>
    </i>
  </rowItems>
  <colItems count="1">
    <i/>
  </colItems>
  <dataFields count="1">
    <dataField name="Count of summary.gran _total" fld="3" subtotal="count" baseField="0" baseItem="0"/>
  </dataFields>
  <chartFormats count="4">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5" count="1" selected="0">
            <x v="20"/>
          </reference>
        </references>
      </pivotArea>
    </chartFormat>
    <chartFormat chart="12" format="2">
      <pivotArea type="data" outline="0" fieldPosition="0">
        <references count="2">
          <reference field="4294967294" count="1" selected="0">
            <x v="0"/>
          </reference>
          <reference field="5" count="1" selected="0">
            <x v="19"/>
          </reference>
        </references>
      </pivotArea>
    </chartFormat>
    <chartFormat chart="12" format="3">
      <pivotArea type="data" outline="0" fieldPosition="0">
        <references count="2">
          <reference field="4294967294" count="1" selected="0">
            <x v="0"/>
          </reference>
          <reference field="5" count="1" selected="0">
            <x v="2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26">
  <location ref="A26:G33" firstHeaderRow="1" firstDataRow="2" firstDataCol="1"/>
  <pivotFields count="7">
    <pivotField showAll="0"/>
    <pivotField showAll="0"/>
    <pivotField showAll="0" sortType="descending">
      <items count="38">
        <item x="5"/>
        <item h="1" x="21"/>
        <item x="9"/>
        <item h="1" x="30"/>
        <item x="4"/>
        <item h="1" x="11"/>
        <item h="1" x="6"/>
        <item h="1" x="32"/>
        <item h="1" x="12"/>
        <item h="1" x="3"/>
        <item x="17"/>
        <item x="7"/>
        <item h="1" x="26"/>
        <item h="1" x="23"/>
        <item h="1" x="16"/>
        <item h="1" x="18"/>
        <item h="1" x="22"/>
        <item h="1" x="14"/>
        <item x="8"/>
        <item h="1" x="33"/>
        <item h="1" x="35"/>
        <item h="1" x="29"/>
        <item h="1" x="34"/>
        <item x="19"/>
        <item h="1" x="28"/>
        <item h="1" x="24"/>
        <item h="1" x="20"/>
        <item h="1" x="31"/>
        <item h="1" x="13"/>
        <item h="1" x="25"/>
        <item h="1" x="36"/>
        <item x="2"/>
        <item h="1" x="10"/>
        <item h="1" x="27"/>
        <item h="1" x="15"/>
        <item x="1"/>
        <item x="0"/>
        <item t="default"/>
      </items>
      <autoSortScope>
        <pivotArea dataOnly="0" outline="0" fieldPosition="0">
          <references count="1">
            <reference field="4294967294" count="1" selected="0">
              <x v="0"/>
            </reference>
          </references>
        </pivotArea>
      </autoSortScope>
    </pivotField>
    <pivotField dataField="1" showAll="0"/>
    <pivotField axis="axisCol" showAll="0" sortType="descending">
      <items count="14">
        <item x="6"/>
        <item x="3"/>
        <item x="0"/>
        <item h="1" x="2"/>
        <item h="1" x="9"/>
        <item h="1" x="5"/>
        <item h="1" x="7"/>
        <item h="1" x="10"/>
        <item h="1" x="12"/>
        <item x="4"/>
        <item x="1"/>
        <item h="1" x="8"/>
        <item h="1" x="11"/>
        <item t="default"/>
      </items>
      <autoSortScope>
        <pivotArea dataOnly="0" outline="0" fieldPosition="0">
          <references count="1">
            <reference field="4294967294" count="1" selected="0">
              <x v="0"/>
            </reference>
          </references>
        </pivotArea>
      </autoSortScope>
    </pivotField>
    <pivotField showAll="0" sortType="descending">
      <items count="29">
        <item h="1" x="21"/>
        <item h="1" x="27"/>
        <item h="1" x="5"/>
        <item h="1" x="18"/>
        <item x="4"/>
        <item h="1" x="24"/>
        <item h="1" x="17"/>
        <item x="11"/>
        <item x="14"/>
        <item x="9"/>
        <item h="1" x="22"/>
        <item x="10"/>
        <item h="1" x="23"/>
        <item h="1" x="6"/>
        <item h="1" x="16"/>
        <item h="1" x="19"/>
        <item h="1" x="8"/>
        <item h="1" x="15"/>
        <item x="3"/>
        <item x="0"/>
        <item x="2"/>
        <item h="1" x="7"/>
        <item x="13"/>
        <item h="1" x="20"/>
        <item h="1" x="25"/>
        <item h="1" x="12"/>
        <item h="1" x="26"/>
        <item x="1"/>
        <item t="default"/>
      </items>
      <autoSortScope>
        <pivotArea dataOnly="0" outline="0" fieldPosition="0">
          <references count="1">
            <reference field="4294967294" count="1" selected="0">
              <x v="0"/>
            </reference>
          </references>
        </pivotArea>
      </autoSortScope>
    </pivotField>
    <pivotField axis="axisRow" showAll="0" sortType="descending">
      <items count="23">
        <item h="1" x="19"/>
        <item h="1" x="18"/>
        <item h="1" x="13"/>
        <item h="1" x="16"/>
        <item x="8"/>
        <item x="1"/>
        <item h="1" x="12"/>
        <item h="1" x="2"/>
        <item h="1" x="20"/>
        <item h="1" x="10"/>
        <item h="1" x="0"/>
        <item x="7"/>
        <item h="1" x="9"/>
        <item h="1" x="15"/>
        <item h="1" x="4"/>
        <item x="3"/>
        <item h="1" x="14"/>
        <item h="1" x="21"/>
        <item h="1" x="11"/>
        <item h="1" x="17"/>
        <item h="1" x="6"/>
        <item x="5"/>
        <item t="default"/>
      </items>
      <autoSortScope>
        <pivotArea dataOnly="0" outline="0" fieldPosition="0">
          <references count="2">
            <reference field="4294967294" count="1" selected="0">
              <x v="0"/>
            </reference>
            <reference field="4" count="1" selected="0">
              <x v="2"/>
            </reference>
          </references>
        </pivotArea>
      </autoSortScope>
    </pivotField>
  </pivotFields>
  <rowFields count="1">
    <field x="6"/>
  </rowFields>
  <rowItems count="6">
    <i>
      <x v="5"/>
    </i>
    <i>
      <x v="15"/>
    </i>
    <i>
      <x v="11"/>
    </i>
    <i>
      <x v="21"/>
    </i>
    <i>
      <x v="4"/>
    </i>
    <i t="grand">
      <x/>
    </i>
  </rowItems>
  <colFields count="1">
    <field x="4"/>
  </colFields>
  <colItems count="6">
    <i>
      <x v="2"/>
    </i>
    <i>
      <x/>
    </i>
    <i>
      <x v="10"/>
    </i>
    <i>
      <x v="1"/>
    </i>
    <i>
      <x v="9"/>
    </i>
    <i t="grand">
      <x/>
    </i>
  </colItems>
  <dataFields count="1">
    <dataField name="Count of summary.gran _total" fld="3" subtotal="count" baseField="0" baseItem="0"/>
  </dataFields>
  <chartFormats count="5">
    <chartFormat chart="22" format="0" series="1">
      <pivotArea type="data" outline="0" fieldPosition="0">
        <references count="2">
          <reference field="4294967294" count="1" selected="0">
            <x v="0"/>
          </reference>
          <reference field="4" count="1" selected="0">
            <x v="2"/>
          </reference>
        </references>
      </pivotArea>
    </chartFormat>
    <chartFormat chart="22" format="1" series="1">
      <pivotArea type="data" outline="0" fieldPosition="0">
        <references count="2">
          <reference field="4294967294" count="1" selected="0">
            <x v="0"/>
          </reference>
          <reference field="4" count="1" selected="0">
            <x v="0"/>
          </reference>
        </references>
      </pivotArea>
    </chartFormat>
    <chartFormat chart="22" format="2" series="1">
      <pivotArea type="data" outline="0" fieldPosition="0">
        <references count="2">
          <reference field="4294967294" count="1" selected="0">
            <x v="0"/>
          </reference>
          <reference field="4" count="1" selected="0">
            <x v="10"/>
          </reference>
        </references>
      </pivotArea>
    </chartFormat>
    <chartFormat chart="22" format="3" series="1">
      <pivotArea type="data" outline="0" fieldPosition="0">
        <references count="2">
          <reference field="4294967294" count="1" selected="0">
            <x v="0"/>
          </reference>
          <reference field="4" count="1" selected="0">
            <x v="1"/>
          </reference>
        </references>
      </pivotArea>
    </chartFormat>
    <chartFormat chart="22" format="4" series="1">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16" cacheId="3"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8">
  <location ref="A3:B14" firstHeaderRow="1" firstDataRow="1" firstDataCol="1"/>
  <pivotFields count="7">
    <pivotField showAll="0"/>
    <pivotField showAll="0"/>
    <pivotField axis="axisRow" showAll="0" sortType="descending">
      <items count="38">
        <item x="5"/>
        <item h="1" x="21"/>
        <item x="9"/>
        <item h="1" x="30"/>
        <item x="4"/>
        <item h="1" x="11"/>
        <item h="1" x="6"/>
        <item h="1" x="32"/>
        <item h="1" x="12"/>
        <item h="1" x="3"/>
        <item x="17"/>
        <item x="7"/>
        <item h="1" x="26"/>
        <item h="1" x="23"/>
        <item h="1" x="16"/>
        <item h="1" x="18"/>
        <item h="1" x="22"/>
        <item h="1" x="14"/>
        <item x="8"/>
        <item h="1" x="33"/>
        <item h="1" x="35"/>
        <item h="1" x="29"/>
        <item h="1" x="34"/>
        <item x="19"/>
        <item h="1" x="28"/>
        <item h="1" x="24"/>
        <item h="1" x="20"/>
        <item h="1" x="31"/>
        <item h="1" x="13"/>
        <item h="1" x="25"/>
        <item h="1" x="36"/>
        <item x="2"/>
        <item h="1" x="10"/>
        <item h="1" x="27"/>
        <item h="1" x="15"/>
        <item x="1"/>
        <item x="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s>
  <rowFields count="1">
    <field x="2"/>
  </rowFields>
  <rowItems count="11">
    <i>
      <x v="36"/>
    </i>
    <i>
      <x v="35"/>
    </i>
    <i>
      <x/>
    </i>
    <i>
      <x v="31"/>
    </i>
    <i>
      <x v="11"/>
    </i>
    <i>
      <x v="2"/>
    </i>
    <i>
      <x v="4"/>
    </i>
    <i>
      <x v="10"/>
    </i>
    <i>
      <x v="23"/>
    </i>
    <i>
      <x v="18"/>
    </i>
    <i t="grand">
      <x/>
    </i>
  </rowItems>
  <colItems count="1">
    <i/>
  </colItems>
  <dataFields count="1">
    <dataField name="Count of summary.gran _total" fld="3" subtotal="count" baseField="0" baseItem="0"/>
  </dataFields>
  <chartFormats count="11">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 count="1" selected="0">
            <x v="36"/>
          </reference>
        </references>
      </pivotArea>
    </chartFormat>
    <chartFormat chart="4" format="2">
      <pivotArea type="data" outline="0" fieldPosition="0">
        <references count="2">
          <reference field="4294967294" count="1" selected="0">
            <x v="0"/>
          </reference>
          <reference field="2" count="1" selected="0">
            <x v="35"/>
          </reference>
        </references>
      </pivotArea>
    </chartFormat>
    <chartFormat chart="4" format="3">
      <pivotArea type="data" outline="0" fieldPosition="0">
        <references count="2">
          <reference field="4294967294" count="1" selected="0">
            <x v="0"/>
          </reference>
          <reference field="2" count="1" selected="0">
            <x v="0"/>
          </reference>
        </references>
      </pivotArea>
    </chartFormat>
    <chartFormat chart="4" format="4">
      <pivotArea type="data" outline="0" fieldPosition="0">
        <references count="2">
          <reference field="4294967294" count="1" selected="0">
            <x v="0"/>
          </reference>
          <reference field="2" count="1" selected="0">
            <x v="31"/>
          </reference>
        </references>
      </pivotArea>
    </chartFormat>
    <chartFormat chart="4" format="5">
      <pivotArea type="data" outline="0" fieldPosition="0">
        <references count="2">
          <reference field="4294967294" count="1" selected="0">
            <x v="0"/>
          </reference>
          <reference field="2" count="1" selected="0">
            <x v="11"/>
          </reference>
        </references>
      </pivotArea>
    </chartFormat>
    <chartFormat chart="4" format="6">
      <pivotArea type="data" outline="0" fieldPosition="0">
        <references count="2">
          <reference field="4294967294" count="1" selected="0">
            <x v="0"/>
          </reference>
          <reference field="2" count="1" selected="0">
            <x v="2"/>
          </reference>
        </references>
      </pivotArea>
    </chartFormat>
    <chartFormat chart="4" format="7">
      <pivotArea type="data" outline="0" fieldPosition="0">
        <references count="2">
          <reference field="4294967294" count="1" selected="0">
            <x v="0"/>
          </reference>
          <reference field="2" count="1" selected="0">
            <x v="4"/>
          </reference>
        </references>
      </pivotArea>
    </chartFormat>
    <chartFormat chart="4" format="8">
      <pivotArea type="data" outline="0" fieldPosition="0">
        <references count="2">
          <reference field="4294967294" count="1" selected="0">
            <x v="0"/>
          </reference>
          <reference field="2" count="1" selected="0">
            <x v="10"/>
          </reference>
        </references>
      </pivotArea>
    </chartFormat>
    <chartFormat chart="4" format="9">
      <pivotArea type="data" outline="0" fieldPosition="0">
        <references count="2">
          <reference field="4294967294" count="1" selected="0">
            <x v="0"/>
          </reference>
          <reference field="2" count="1" selected="0">
            <x v="23"/>
          </reference>
        </references>
      </pivotArea>
    </chartFormat>
    <chartFormat chart="4" format="10">
      <pivotArea type="data" outline="0" fieldPosition="0">
        <references count="2">
          <reference field="4294967294" count="1" selected="0">
            <x v="0"/>
          </reference>
          <reference field="2"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26">
  <location ref="D17:F24" firstHeaderRow="1" firstDataRow="2" firstDataCol="1"/>
  <pivotFields count="7">
    <pivotField showAll="0"/>
    <pivotField axis="axisRow" showAll="0">
      <items count="6">
        <item x="4"/>
        <item x="2"/>
        <item x="0"/>
        <item x="1"/>
        <item x="3"/>
        <item t="default"/>
      </items>
    </pivotField>
    <pivotField showAll="0" sortType="descending">
      <items count="38">
        <item x="5"/>
        <item h="1" x="21"/>
        <item x="9"/>
        <item h="1" x="30"/>
        <item x="4"/>
        <item h="1" x="11"/>
        <item h="1" x="6"/>
        <item h="1" x="32"/>
        <item h="1" x="12"/>
        <item h="1" x="3"/>
        <item x="17"/>
        <item x="7"/>
        <item h="1" x="26"/>
        <item h="1" x="23"/>
        <item h="1" x="16"/>
        <item h="1" x="18"/>
        <item h="1" x="22"/>
        <item h="1" x="14"/>
        <item x="8"/>
        <item h="1" x="33"/>
        <item h="1" x="35"/>
        <item h="1" x="29"/>
        <item h="1" x="34"/>
        <item x="19"/>
        <item h="1" x="28"/>
        <item h="1" x="24"/>
        <item h="1" x="20"/>
        <item h="1" x="31"/>
        <item h="1" x="13"/>
        <item h="1" x="25"/>
        <item h="1" x="36"/>
        <item x="2"/>
        <item h="1" x="10"/>
        <item h="1" x="27"/>
        <item h="1" x="15"/>
        <item x="1"/>
        <item x="0"/>
        <item t="default"/>
      </items>
      <autoSortScope>
        <pivotArea dataOnly="0" outline="0" fieldPosition="0">
          <references count="1">
            <reference field="4294967294" count="1" selected="0">
              <x v="0"/>
            </reference>
          </references>
        </pivotArea>
      </autoSortScope>
    </pivotField>
    <pivotField dataField="1" showAll="0"/>
    <pivotField axis="axisCol" showAll="0" sortType="descending">
      <items count="14">
        <item h="1" x="6"/>
        <item h="1" x="3"/>
        <item x="0"/>
        <item h="1" x="2"/>
        <item h="1" x="9"/>
        <item h="1" x="5"/>
        <item h="1" x="7"/>
        <item h="1" x="10"/>
        <item h="1" x="12"/>
        <item h="1" x="4"/>
        <item h="1" x="1"/>
        <item h="1" x="8"/>
        <item h="1" x="11"/>
        <item t="default"/>
      </items>
      <autoSortScope>
        <pivotArea dataOnly="0" outline="0" fieldPosition="0">
          <references count="1">
            <reference field="4294967294" count="1" selected="0">
              <x v="0"/>
            </reference>
          </references>
        </pivotArea>
      </autoSortScope>
    </pivotField>
    <pivotField showAll="0" sortType="descending">
      <items count="29">
        <item h="1" x="21"/>
        <item h="1" x="27"/>
        <item h="1" x="5"/>
        <item h="1" x="18"/>
        <item x="4"/>
        <item h="1" x="24"/>
        <item h="1" x="17"/>
        <item x="11"/>
        <item x="14"/>
        <item x="9"/>
        <item h="1" x="22"/>
        <item x="10"/>
        <item h="1" x="23"/>
        <item h="1" x="6"/>
        <item h="1" x="16"/>
        <item h="1" x="19"/>
        <item h="1" x="8"/>
        <item h="1" x="15"/>
        <item x="3"/>
        <item x="0"/>
        <item x="2"/>
        <item h="1" x="7"/>
        <item x="13"/>
        <item h="1" x="20"/>
        <item h="1" x="25"/>
        <item h="1" x="12"/>
        <item h="1" x="26"/>
        <item x="1"/>
        <item t="default"/>
      </items>
      <autoSortScope>
        <pivotArea dataOnly="0" outline="0" fieldPosition="0">
          <references count="1">
            <reference field="4294967294" count="1" selected="0">
              <x v="0"/>
            </reference>
          </references>
        </pivotArea>
      </autoSortScope>
    </pivotField>
    <pivotField showAll="0"/>
  </pivotFields>
  <rowFields count="1">
    <field x="1"/>
  </rowFields>
  <rowItems count="6">
    <i>
      <x/>
    </i>
    <i>
      <x v="1"/>
    </i>
    <i>
      <x v="2"/>
    </i>
    <i>
      <x v="3"/>
    </i>
    <i>
      <x v="4"/>
    </i>
    <i t="grand">
      <x/>
    </i>
  </rowItems>
  <colFields count="1">
    <field x="4"/>
  </colFields>
  <colItems count="2">
    <i>
      <x v="2"/>
    </i>
    <i t="grand">
      <x/>
    </i>
  </colItems>
  <dataFields count="1">
    <dataField name="Count of summary.gran _total" fld="3" subtotal="count" baseField="0" baseItem="0"/>
  </dataFields>
  <chartFormats count="2">
    <chartFormat chart="22" format="0" series="1">
      <pivotArea type="data" outline="0" fieldPosition="0">
        <references count="2">
          <reference field="4294967294" count="1" selected="0">
            <x v="0"/>
          </reference>
          <reference field="4" count="1" selected="0">
            <x v="2"/>
          </reference>
        </references>
      </pivotArea>
    </chartFormat>
    <chartFormat chart="22" format="1">
      <pivotArea type="data" outline="0" fieldPosition="0">
        <references count="3">
          <reference field="4294967294" count="1" selected="0">
            <x v="0"/>
          </reference>
          <reference field="1" count="1" selected="0">
            <x v="1"/>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8" cacheId="3" applyNumberFormats="0" applyBorderFormats="0" applyFontFormats="0" applyPatternFormats="0" applyAlignmentFormats="0" applyWidthHeightFormats="1" dataCaption="Values" updatedVersion="5" minRefreshableVersion="3" useAutoFormatting="1" createdVersion="5" indent="0" outline="1" outlineData="1" multipleFieldFilters="0">
  <location ref="A39:B41" firstHeaderRow="1" firstDataRow="1" firstDataCol="1"/>
  <pivotFields count="7">
    <pivotField showAll="0"/>
    <pivotField showAll="0">
      <items count="6">
        <item x="4"/>
        <item x="2"/>
        <item x="0"/>
        <item x="1"/>
        <item x="3"/>
        <item t="default"/>
      </items>
    </pivotField>
    <pivotField showAll="0">
      <items count="38">
        <item x="5"/>
        <item h="1" x="21"/>
        <item x="9"/>
        <item h="1" x="30"/>
        <item x="4"/>
        <item h="1" x="11"/>
        <item h="1" x="6"/>
        <item h="1" x="32"/>
        <item h="1" x="12"/>
        <item h="1" x="3"/>
        <item x="17"/>
        <item x="7"/>
        <item h="1" x="26"/>
        <item h="1" x="23"/>
        <item h="1" x="16"/>
        <item h="1" x="18"/>
        <item h="1" x="22"/>
        <item h="1" x="14"/>
        <item x="8"/>
        <item h="1" x="33"/>
        <item h="1" x="35"/>
        <item h="1" x="29"/>
        <item h="1" x="34"/>
        <item x="19"/>
        <item h="1" x="28"/>
        <item h="1" x="24"/>
        <item h="1" x="20"/>
        <item h="1" x="31"/>
        <item h="1" x="13"/>
        <item h="1" x="25"/>
        <item h="1" x="36"/>
        <item x="2"/>
        <item h="1" x="10"/>
        <item h="1" x="27"/>
        <item h="1" x="15"/>
        <item x="1"/>
        <item x="0"/>
        <item t="default"/>
      </items>
    </pivotField>
    <pivotField dataField="1" showAll="0"/>
    <pivotField axis="axisRow" showAll="0">
      <items count="14">
        <item h="1" x="6"/>
        <item h="1" x="3"/>
        <item x="0"/>
        <item h="1" x="2"/>
        <item h="1" x="9"/>
        <item h="1" x="5"/>
        <item h="1" x="7"/>
        <item h="1" x="10"/>
        <item h="1" x="12"/>
        <item h="1" x="4"/>
        <item h="1" x="1"/>
        <item h="1" x="8"/>
        <item h="1" x="11"/>
        <item t="default"/>
      </items>
    </pivotField>
    <pivotField showAll="0">
      <items count="29">
        <item h="1" x="21"/>
        <item h="1" x="27"/>
        <item h="1" x="5"/>
        <item h="1" x="18"/>
        <item x="4"/>
        <item h="1" x="24"/>
        <item h="1" x="17"/>
        <item x="11"/>
        <item x="14"/>
        <item x="9"/>
        <item h="1" x="22"/>
        <item x="10"/>
        <item h="1" x="23"/>
        <item h="1" x="6"/>
        <item h="1" x="16"/>
        <item h="1" x="19"/>
        <item h="1" x="8"/>
        <item h="1" x="15"/>
        <item x="3"/>
        <item x="0"/>
        <item x="2"/>
        <item h="1" x="7"/>
        <item x="13"/>
        <item h="1" x="20"/>
        <item h="1" x="25"/>
        <item h="1" x="12"/>
        <item h="1" x="26"/>
        <item x="1"/>
        <item t="default"/>
      </items>
    </pivotField>
    <pivotField showAll="0"/>
  </pivotFields>
  <rowFields count="1">
    <field x="4"/>
  </rowFields>
  <rowItems count="2">
    <i>
      <x v="2"/>
    </i>
    <i t="grand">
      <x/>
    </i>
  </rowItems>
  <colItems count="1">
    <i/>
  </colItems>
  <dataFields count="1">
    <dataField name="Count of summary.gran _total" fld="3" subtotal="count" baseField="4" baseItem="2"/>
  </dataFields>
  <formats count="1">
    <format dxfId="13">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21">
  <location ref="A17:B23" firstHeaderRow="1" firstDataRow="1" firstDataCol="1"/>
  <pivotFields count="7">
    <pivotField showAll="0"/>
    <pivotField showAll="0"/>
    <pivotField showAll="0" sortType="descending">
      <items count="38">
        <item x="5"/>
        <item h="1" x="21"/>
        <item x="9"/>
        <item h="1" x="30"/>
        <item x="4"/>
        <item h="1" x="11"/>
        <item h="1" x="6"/>
        <item h="1" x="32"/>
        <item h="1" x="12"/>
        <item h="1" x="3"/>
        <item x="17"/>
        <item x="7"/>
        <item h="1" x="26"/>
        <item h="1" x="23"/>
        <item h="1" x="16"/>
        <item h="1" x="18"/>
        <item h="1" x="22"/>
        <item h="1" x="14"/>
        <item x="8"/>
        <item h="1" x="33"/>
        <item h="1" x="35"/>
        <item h="1" x="29"/>
        <item h="1" x="34"/>
        <item x="19"/>
        <item h="1" x="28"/>
        <item h="1" x="24"/>
        <item h="1" x="20"/>
        <item h="1" x="31"/>
        <item h="1" x="13"/>
        <item h="1" x="25"/>
        <item h="1" x="36"/>
        <item x="2"/>
        <item h="1" x="10"/>
        <item h="1" x="27"/>
        <item h="1" x="15"/>
        <item x="1"/>
        <item x="0"/>
        <item t="default"/>
      </items>
      <autoSortScope>
        <pivotArea dataOnly="0" outline="0" fieldPosition="0">
          <references count="1">
            <reference field="4294967294" count="1" selected="0">
              <x v="0"/>
            </reference>
          </references>
        </pivotArea>
      </autoSortScope>
    </pivotField>
    <pivotField dataField="1" showAll="0"/>
    <pivotField axis="axisRow" showAll="0" sortType="descending">
      <items count="14">
        <item x="6"/>
        <item x="3"/>
        <item x="0"/>
        <item h="1" x="2"/>
        <item h="1" x="9"/>
        <item h="1" x="5"/>
        <item h="1" x="7"/>
        <item h="1" x="10"/>
        <item h="1" x="12"/>
        <item x="4"/>
        <item x="1"/>
        <item h="1" x="8"/>
        <item h="1" x="11"/>
        <item t="default"/>
      </items>
      <autoSortScope>
        <pivotArea dataOnly="0" outline="0" fieldPosition="0">
          <references count="1">
            <reference field="4294967294" count="1" selected="0">
              <x v="0"/>
            </reference>
          </references>
        </pivotArea>
      </autoSortScope>
    </pivotField>
    <pivotField showAll="0" sortType="descending">
      <items count="29">
        <item h="1" x="21"/>
        <item h="1" x="27"/>
        <item h="1" x="5"/>
        <item h="1" x="18"/>
        <item x="4"/>
        <item h="1" x="24"/>
        <item h="1" x="17"/>
        <item x="11"/>
        <item x="14"/>
        <item x="9"/>
        <item h="1" x="22"/>
        <item x="10"/>
        <item h="1" x="23"/>
        <item h="1" x="6"/>
        <item h="1" x="16"/>
        <item h="1" x="19"/>
        <item h="1" x="8"/>
        <item h="1" x="15"/>
        <item x="3"/>
        <item x="0"/>
        <item x="2"/>
        <item h="1" x="7"/>
        <item x="13"/>
        <item h="1" x="20"/>
        <item h="1" x="25"/>
        <item h="1" x="12"/>
        <item h="1" x="26"/>
        <item x="1"/>
        <item t="default"/>
      </items>
      <autoSortScope>
        <pivotArea dataOnly="0" outline="0" fieldPosition="0">
          <references count="1">
            <reference field="4294967294" count="1" selected="0">
              <x v="0"/>
            </reference>
          </references>
        </pivotArea>
      </autoSortScope>
    </pivotField>
    <pivotField showAll="0"/>
  </pivotFields>
  <rowFields count="1">
    <field x="4"/>
  </rowFields>
  <rowItems count="6">
    <i>
      <x v="2"/>
    </i>
    <i>
      <x/>
    </i>
    <i>
      <x v="10"/>
    </i>
    <i>
      <x v="1"/>
    </i>
    <i>
      <x v="9"/>
    </i>
    <i t="grand">
      <x/>
    </i>
  </rowItems>
  <colItems count="1">
    <i/>
  </colItems>
  <dataFields count="1">
    <dataField name="Count of summary.gran _total" fld="3" subtotal="count" baseField="0" baseItem="0"/>
  </dataFields>
  <chartFormats count="6">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4" count="1" selected="0">
            <x v="2"/>
          </reference>
        </references>
      </pivotArea>
    </chartFormat>
    <chartFormat chart="17" format="2">
      <pivotArea type="data" outline="0" fieldPosition="0">
        <references count="2">
          <reference field="4294967294" count="1" selected="0">
            <x v="0"/>
          </reference>
          <reference field="4" count="1" selected="0">
            <x v="0"/>
          </reference>
        </references>
      </pivotArea>
    </chartFormat>
    <chartFormat chart="17" format="3">
      <pivotArea type="data" outline="0" fieldPosition="0">
        <references count="2">
          <reference field="4294967294" count="1" selected="0">
            <x v="0"/>
          </reference>
          <reference field="4" count="1" selected="0">
            <x v="10"/>
          </reference>
        </references>
      </pivotArea>
    </chartFormat>
    <chartFormat chart="17" format="4">
      <pivotArea type="data" outline="0" fieldPosition="0">
        <references count="2">
          <reference field="4294967294" count="1" selected="0">
            <x v="0"/>
          </reference>
          <reference field="4" count="1" selected="0">
            <x v="1"/>
          </reference>
        </references>
      </pivotArea>
    </chartFormat>
    <chartFormat chart="17" format="5">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13" cacheId="2" applyNumberFormats="0" applyBorderFormats="0" applyFontFormats="0" applyPatternFormats="0" applyAlignmentFormats="0" applyWidthHeightFormats="1" dataCaption="Values" updatedVersion="5" minRefreshableVersion="3" useAutoFormatting="1" createdVersion="5" indent="0" outline="1" outlineData="1" multipleFieldFilters="0">
  <location ref="E44:E45" firstHeaderRow="1" firstDataRow="1" firstDataCol="0"/>
  <pivotFields count="7">
    <pivotField showAll="0"/>
    <pivotField showAll="0" defaultSubtotal="0"/>
    <pivotField showAll="0" sortType="descending">
      <items count="40">
        <item x="4"/>
        <item h="1" x="37"/>
        <item h="1" x="33"/>
        <item x="6"/>
        <item h="1" x="9"/>
        <item h="1" x="11"/>
        <item h="1" x="38"/>
        <item x="5"/>
        <item h="1" x="18"/>
        <item h="1" x="21"/>
        <item h="1" x="24"/>
        <item x="19"/>
        <item x="13"/>
        <item x="3"/>
        <item h="1" x="23"/>
        <item h="1" x="26"/>
        <item h="1" x="36"/>
        <item h="1" x="14"/>
        <item h="1" x="31"/>
        <item h="1" x="17"/>
        <item h="1" x="30"/>
        <item h="1" x="28"/>
        <item h="1" x="34"/>
        <item h="1" x="8"/>
        <item h="1" x="20"/>
        <item h="1" x="32"/>
        <item x="10"/>
        <item h="1" x="7"/>
        <item h="1" x="29"/>
        <item h="1" x="0"/>
        <item h="1" x="16"/>
        <item h="1" x="15"/>
        <item h="1" x="35"/>
        <item h="1" x="25"/>
        <item x="12"/>
        <item h="1" x="22"/>
        <item h="1" x="27"/>
        <item x="2"/>
        <item x="1"/>
        <item t="default"/>
      </items>
      <autoSortScope>
        <pivotArea dataOnly="0" outline="0" fieldPosition="0">
          <references count="1">
            <reference field="4294967294" count="1" selected="0">
              <x v="0"/>
            </reference>
          </references>
        </pivotArea>
      </autoSortScope>
    </pivotField>
    <pivotField dataField="1" showAll="0">
      <items count="861">
        <item x="548"/>
        <item x="547"/>
        <item x="766"/>
        <item x="710"/>
        <item x="22"/>
        <item x="362"/>
        <item x="15"/>
        <item x="13"/>
        <item x="179"/>
        <item x="368"/>
        <item x="134"/>
        <item x="711"/>
        <item x="394"/>
        <item x="400"/>
        <item x="676"/>
        <item x="399"/>
        <item x="553"/>
        <item x="51"/>
        <item x="706"/>
        <item x="370"/>
        <item x="66"/>
        <item x="124"/>
        <item x="77"/>
        <item x="704"/>
        <item x="552"/>
        <item x="364"/>
        <item x="705"/>
        <item x="554"/>
        <item x="11"/>
        <item x="831"/>
        <item x="287"/>
        <item x="827"/>
        <item x="630"/>
        <item x="719"/>
        <item x="402"/>
        <item x="404"/>
        <item x="118"/>
        <item x="601"/>
        <item x="21"/>
        <item x="326"/>
        <item x="460"/>
        <item x="395"/>
        <item x="774"/>
        <item x="331"/>
        <item x="405"/>
        <item x="55"/>
        <item x="698"/>
        <item x="168"/>
        <item x="408"/>
        <item x="543"/>
        <item x="286"/>
        <item x="406"/>
        <item x="67"/>
        <item x="733"/>
        <item x="445"/>
        <item x="443"/>
        <item x="560"/>
        <item x="649"/>
        <item x="115"/>
        <item x="151"/>
        <item x="699"/>
        <item x="90"/>
        <item x="416"/>
        <item x="116"/>
        <item x="61"/>
        <item x="324"/>
        <item x="2"/>
        <item x="484"/>
        <item x="92"/>
        <item x="167"/>
        <item x="97"/>
        <item x="456"/>
        <item x="12"/>
        <item x="488"/>
        <item x="775"/>
        <item x="145"/>
        <item x="857"/>
        <item x="108"/>
        <item x="99"/>
        <item x="379"/>
        <item x="84"/>
        <item x="721"/>
        <item x="816"/>
        <item x="162"/>
        <item x="682"/>
        <item x="335"/>
        <item x="10"/>
        <item x="57"/>
        <item x="808"/>
        <item x="815"/>
        <item x="182"/>
        <item x="853"/>
        <item x="483"/>
        <item x="656"/>
        <item x="650"/>
        <item x="407"/>
        <item x="7"/>
        <item x="566"/>
        <item x="602"/>
        <item x="415"/>
        <item x="570"/>
        <item x="615"/>
        <item x="330"/>
        <item x="589"/>
        <item x="107"/>
        <item x="401"/>
        <item x="640"/>
        <item x="380"/>
        <item x="773"/>
        <item x="33"/>
        <item x="277"/>
        <item x="672"/>
        <item x="569"/>
        <item x="350"/>
        <item x="68"/>
        <item x="454"/>
        <item x="837"/>
        <item x="689"/>
        <item x="409"/>
        <item x="378"/>
        <item x="1"/>
        <item x="337"/>
        <item x="323"/>
        <item x="796"/>
        <item x="756"/>
        <item x="245"/>
        <item x="731"/>
        <item x="268"/>
        <item x="593"/>
        <item x="801"/>
        <item x="563"/>
        <item x="457"/>
        <item x="634"/>
        <item x="545"/>
        <item x="787"/>
        <item x="610"/>
        <item x="572"/>
        <item x="427"/>
        <item x="568"/>
        <item x="70"/>
        <item x="46"/>
        <item x="506"/>
        <item x="225"/>
        <item x="675"/>
        <item x="856"/>
        <item x="638"/>
        <item x="280"/>
        <item x="785"/>
        <item x="611"/>
        <item x="765"/>
        <item x="433"/>
        <item x="78"/>
        <item x="72"/>
        <item x="56"/>
        <item x="838"/>
        <item x="739"/>
        <item x="140"/>
        <item x="734"/>
        <item x="833"/>
        <item x="426"/>
        <item x="85"/>
        <item x="577"/>
        <item x="802"/>
        <item x="367"/>
        <item x="567"/>
        <item x="780"/>
        <item x="36"/>
        <item x="729"/>
        <item x="742"/>
        <item x="71"/>
        <item x="308"/>
        <item x="487"/>
        <item x="299"/>
        <item x="654"/>
        <item x="69"/>
        <item x="565"/>
        <item x="763"/>
        <item x="100"/>
        <item x="374"/>
        <item x="737"/>
        <item x="722"/>
        <item x="663"/>
        <item x="355"/>
        <item x="761"/>
        <item x="320"/>
        <item x="332"/>
        <item x="41"/>
        <item x="354"/>
        <item x="850"/>
        <item x="845"/>
        <item x="738"/>
        <item x="50"/>
        <item x="571"/>
        <item x="797"/>
        <item x="351"/>
        <item x="685"/>
        <item x="510"/>
        <item x="30"/>
        <item x="414"/>
        <item x="607"/>
        <item x="724"/>
        <item x="814"/>
        <item x="372"/>
        <item x="491"/>
        <item x="336"/>
        <item x="389"/>
        <item x="429"/>
        <item x="34"/>
        <item x="173"/>
        <item x="65"/>
        <item x="230"/>
        <item x="181"/>
        <item x="17"/>
        <item x="91"/>
        <item x="712"/>
        <item x="37"/>
        <item x="559"/>
        <item x="237"/>
        <item x="135"/>
        <item x="403"/>
        <item x="156"/>
        <item x="809"/>
        <item x="613"/>
        <item x="25"/>
        <item x="147"/>
        <item x="353"/>
        <item x="616"/>
        <item x="373"/>
        <item x="327"/>
        <item x="29"/>
        <item x="412"/>
        <item x="439"/>
        <item x="309"/>
        <item x="14"/>
        <item x="146"/>
        <item x="26"/>
        <item x="578"/>
        <item x="385"/>
        <item x="381"/>
        <item x="666"/>
        <item x="392"/>
        <item x="62"/>
        <item x="185"/>
        <item x="629"/>
        <item x="637"/>
        <item x="803"/>
        <item x="471"/>
        <item x="211"/>
        <item x="93"/>
        <item x="23"/>
        <item x="39"/>
        <item x="583"/>
        <item x="581"/>
        <item x="178"/>
        <item x="789"/>
        <item x="391"/>
        <item x="628"/>
        <item x="840"/>
        <item x="172"/>
        <item x="232"/>
        <item x="688"/>
        <item x="633"/>
        <item x="300"/>
        <item x="98"/>
        <item x="595"/>
        <item x="231"/>
        <item x="500"/>
        <item x="306"/>
        <item x="127"/>
        <item x="740"/>
        <item x="238"/>
        <item x="639"/>
        <item x="526"/>
        <item x="398"/>
        <item x="371"/>
        <item x="819"/>
        <item x="621"/>
        <item x="384"/>
        <item x="793"/>
        <item x="758"/>
        <item x="661"/>
        <item x="504"/>
        <item x="635"/>
        <item x="388"/>
        <item x="455"/>
        <item x="319"/>
        <item x="511"/>
        <item x="472"/>
        <item x="823"/>
        <item x="469"/>
        <item x="660"/>
        <item x="692"/>
        <item x="852"/>
        <item x="131"/>
        <item x="153"/>
        <item x="53"/>
        <item x="657"/>
        <item x="422"/>
        <item x="229"/>
        <item x="32"/>
        <item x="647"/>
        <item x="315"/>
        <item x="481"/>
        <item x="375"/>
        <item x="551"/>
        <item x="805"/>
        <item x="159"/>
        <item x="497"/>
        <item x="514"/>
        <item x="508"/>
        <item x="233"/>
        <item x="662"/>
        <item x="325"/>
        <item x="792"/>
        <item x="376"/>
        <item x="95"/>
        <item x="683"/>
        <item x="27"/>
        <item x="163"/>
        <item x="458"/>
        <item x="138"/>
        <item x="476"/>
        <item x="632"/>
        <item x="386"/>
        <item x="473"/>
        <item x="310"/>
        <item x="641"/>
        <item x="311"/>
        <item x="498"/>
        <item x="546"/>
        <item x="527"/>
        <item x="464"/>
        <item x="44"/>
        <item x="541"/>
        <item x="523"/>
        <item x="247"/>
        <item x="599"/>
        <item x="513"/>
        <item x="859"/>
        <item x="509"/>
        <item x="843"/>
        <item x="273"/>
        <item x="144"/>
        <item x="520"/>
        <item x="462"/>
        <item x="821"/>
        <item x="584"/>
        <item x="642"/>
        <item x="3"/>
        <item x="9"/>
        <item x="291"/>
        <item x="428"/>
        <item x="817"/>
        <item x="795"/>
        <item x="743"/>
        <item x="49"/>
        <item x="222"/>
        <item x="855"/>
        <item x="24"/>
        <item x="444"/>
        <item x="254"/>
        <item x="356"/>
        <item x="622"/>
        <item x="564"/>
        <item x="130"/>
        <item x="87"/>
        <item x="832"/>
        <item x="294"/>
        <item x="45"/>
        <item x="343"/>
        <item x="120"/>
        <item x="557"/>
        <item x="751"/>
        <item x="28"/>
        <item x="161"/>
        <item x="619"/>
        <item x="122"/>
        <item x="243"/>
        <item x="31"/>
        <item x="207"/>
        <item x="434"/>
        <item x="720"/>
        <item x="764"/>
        <item x="450"/>
        <item x="390"/>
        <item x="690"/>
        <item x="539"/>
        <item x="612"/>
        <item x="322"/>
        <item x="794"/>
        <item x="236"/>
        <item x="83"/>
        <item x="522"/>
        <item x="556"/>
        <item x="475"/>
        <item x="503"/>
        <item x="221"/>
        <item x="256"/>
        <item x="105"/>
        <item x="177"/>
        <item x="798"/>
        <item x="180"/>
        <item x="176"/>
        <item x="839"/>
        <item x="292"/>
        <item x="186"/>
        <item x="413"/>
        <item x="157"/>
        <item x="549"/>
        <item x="94"/>
        <item x="42"/>
        <item x="253"/>
        <item x="334"/>
        <item x="63"/>
        <item x="550"/>
        <item x="64"/>
        <item x="346"/>
        <item x="730"/>
        <item x="79"/>
        <item x="655"/>
        <item x="544"/>
        <item x="164"/>
        <item x="586"/>
        <item x="123"/>
        <item x="47"/>
        <item x="48"/>
        <item x="707"/>
        <item x="449"/>
        <item x="659"/>
        <item x="288"/>
        <item x="695"/>
        <item x="74"/>
        <item x="624"/>
        <item x="121"/>
        <item x="744"/>
        <item x="537"/>
        <item x="148"/>
        <item x="246"/>
        <item x="605"/>
        <item x="317"/>
        <item x="76"/>
        <item x="295"/>
        <item x="813"/>
        <item x="261"/>
        <item x="538"/>
        <item x="438"/>
        <item x="811"/>
        <item x="745"/>
        <item x="828"/>
        <item x="665"/>
        <item x="693"/>
        <item x="272"/>
        <item x="608"/>
        <item x="759"/>
        <item x="141"/>
        <item x="684"/>
        <item x="175"/>
        <item x="377"/>
        <item x="528"/>
        <item x="40"/>
        <item x="202"/>
        <item x="365"/>
        <item x="307"/>
        <item x="139"/>
        <item x="788"/>
        <item x="200"/>
        <item x="736"/>
        <item x="669"/>
        <item x="461"/>
        <item x="848"/>
        <item x="155"/>
        <item x="430"/>
        <item x="424"/>
        <item x="363"/>
        <item x="432"/>
        <item x="174"/>
        <item x="440"/>
        <item x="536"/>
        <item x="678"/>
        <item x="199"/>
        <item x="505"/>
        <item x="198"/>
        <item x="305"/>
        <item x="387"/>
        <item x="312"/>
        <item x="631"/>
        <item x="478"/>
        <item x="393"/>
        <item x="241"/>
        <item x="851"/>
        <item x="296"/>
        <item x="43"/>
        <item x="715"/>
        <item x="117"/>
        <item x="725"/>
        <item x="779"/>
        <item x="396"/>
        <item x="158"/>
        <item x="728"/>
        <item x="590"/>
        <item x="418"/>
        <item x="555"/>
        <item x="534"/>
        <item x="234"/>
        <item x="585"/>
        <item x="822"/>
        <item x="340"/>
        <item x="694"/>
        <item x="289"/>
        <item x="561"/>
        <item x="361"/>
        <item x="142"/>
        <item x="298"/>
        <item x="718"/>
        <item x="521"/>
        <item x="197"/>
        <item x="501"/>
        <item x="397"/>
        <item x="421"/>
        <item x="125"/>
        <item x="110"/>
        <item x="770"/>
        <item x="150"/>
        <item x="58"/>
        <item x="826"/>
        <item x="841"/>
        <item x="16"/>
        <item x="75"/>
        <item x="333"/>
        <item x="696"/>
        <item x="452"/>
        <item x="757"/>
        <item x="4"/>
        <item x="667"/>
        <item x="714"/>
        <item x="518"/>
        <item x="352"/>
        <item x="228"/>
        <item x="854"/>
        <item x="474"/>
        <item x="114"/>
        <item x="420"/>
        <item x="348"/>
        <item x="358"/>
        <item x="112"/>
        <item x="192"/>
        <item x="451"/>
        <item x="453"/>
        <item x="485"/>
        <item x="748"/>
        <item x="703"/>
        <item x="263"/>
        <item x="304"/>
        <item x="558"/>
        <item x="342"/>
        <item x="829"/>
        <item x="60"/>
        <item x="614"/>
        <item x="184"/>
        <item x="441"/>
        <item x="417"/>
        <item x="752"/>
        <item x="149"/>
        <item x="212"/>
        <item x="190"/>
        <item x="188"/>
        <item x="113"/>
        <item x="191"/>
        <item x="102"/>
        <item x="479"/>
        <item x="824"/>
        <item x="771"/>
        <item x="255"/>
        <item x="671"/>
        <item x="626"/>
        <item x="274"/>
        <item x="760"/>
        <item x="723"/>
        <item x="345"/>
        <item x="242"/>
        <item x="618"/>
        <item x="86"/>
        <item x="467"/>
        <item x="791"/>
        <item x="670"/>
        <item x="347"/>
        <item x="532"/>
        <item x="126"/>
        <item x="249"/>
        <item x="465"/>
        <item x="750"/>
        <item x="203"/>
        <item x="732"/>
        <item x="594"/>
        <item x="210"/>
        <item x="687"/>
        <item x="677"/>
        <item x="96"/>
        <item x="820"/>
        <item x="193"/>
        <item x="206"/>
        <item x="468"/>
        <item x="271"/>
        <item x="512"/>
        <item x="101"/>
        <item x="258"/>
        <item x="620"/>
        <item x="189"/>
        <item x="448"/>
        <item x="423"/>
        <item x="341"/>
        <item x="835"/>
        <item x="119"/>
        <item x="111"/>
        <item x="437"/>
        <item x="59"/>
        <item x="282"/>
        <item x="215"/>
        <item x="499"/>
        <item x="810"/>
        <item x="219"/>
        <item x="220"/>
        <item x="477"/>
        <item x="239"/>
        <item x="278"/>
        <item x="790"/>
        <item x="726"/>
        <item x="623"/>
        <item x="447"/>
        <item x="357"/>
        <item x="697"/>
        <item x="166"/>
        <item x="171"/>
        <item x="776"/>
        <item x="525"/>
        <item x="6"/>
        <item x="128"/>
        <item x="470"/>
        <item x="741"/>
        <item x="187"/>
        <item x="490"/>
        <item x="435"/>
        <item x="825"/>
        <item x="658"/>
        <item x="463"/>
        <item x="636"/>
        <item x="183"/>
        <item x="652"/>
        <item x="257"/>
        <item x="749"/>
        <item x="104"/>
        <item x="673"/>
        <item x="772"/>
        <item x="700"/>
        <item x="0"/>
        <item x="807"/>
        <item x="133"/>
        <item x="425"/>
        <item x="240"/>
        <item x="812"/>
        <item x="160"/>
        <item x="8"/>
        <item x="588"/>
        <item x="844"/>
        <item x="293"/>
        <item x="459"/>
        <item x="651"/>
        <item x="359"/>
        <item x="284"/>
        <item x="517"/>
        <item x="411"/>
        <item x="369"/>
        <item x="321"/>
        <item x="681"/>
        <item x="329"/>
        <item x="38"/>
        <item x="674"/>
        <item x="535"/>
        <item x="226"/>
        <item x="88"/>
        <item x="214"/>
        <item x="645"/>
        <item x="52"/>
        <item x="842"/>
        <item x="717"/>
        <item x="617"/>
        <item x="285"/>
        <item x="316"/>
        <item x="89"/>
        <item x="783"/>
        <item x="344"/>
        <item x="205"/>
        <item x="328"/>
        <item x="204"/>
        <item x="318"/>
        <item x="643"/>
        <item x="781"/>
        <item x="799"/>
        <item x="531"/>
        <item x="769"/>
        <item x="702"/>
        <item x="515"/>
        <item x="784"/>
        <item x="20"/>
        <item x="314"/>
        <item x="170"/>
        <item x="755"/>
        <item x="35"/>
        <item x="279"/>
        <item x="136"/>
        <item x="360"/>
        <item x="579"/>
        <item x="762"/>
        <item x="778"/>
        <item x="540"/>
        <item x="516"/>
        <item x="165"/>
        <item x="227"/>
        <item x="800"/>
        <item x="786"/>
        <item x="169"/>
        <item x="806"/>
        <item x="290"/>
        <item x="804"/>
        <item x="196"/>
        <item x="648"/>
        <item x="251"/>
        <item x="73"/>
        <item x="244"/>
        <item x="735"/>
        <item x="679"/>
        <item x="496"/>
        <item x="849"/>
        <item x="283"/>
        <item x="627"/>
        <item x="580"/>
        <item x="701"/>
        <item x="297"/>
        <item x="653"/>
        <item x="218"/>
        <item x="313"/>
        <item x="213"/>
        <item x="442"/>
        <item x="562"/>
        <item x="18"/>
        <item x="746"/>
        <item x="768"/>
        <item x="646"/>
        <item x="129"/>
        <item x="519"/>
        <item x="103"/>
        <item x="858"/>
        <item x="493"/>
        <item x="691"/>
        <item x="302"/>
        <item x="644"/>
        <item x="80"/>
        <item x="366"/>
        <item x="625"/>
        <item x="592"/>
        <item x="480"/>
        <item x="276"/>
        <item x="382"/>
        <item x="708"/>
        <item x="264"/>
        <item x="419"/>
        <item x="782"/>
        <item x="507"/>
        <item x="5"/>
        <item x="250"/>
        <item x="529"/>
        <item x="847"/>
        <item x="262"/>
        <item x="664"/>
        <item x="223"/>
        <item x="269"/>
        <item x="686"/>
        <item x="201"/>
        <item x="436"/>
        <item x="747"/>
        <item x="217"/>
        <item x="260"/>
        <item x="830"/>
        <item x="446"/>
        <item x="709"/>
        <item x="81"/>
        <item x="248"/>
        <item x="224"/>
        <item x="195"/>
        <item x="668"/>
        <item x="383"/>
        <item x="495"/>
        <item x="252"/>
        <item x="754"/>
        <item x="482"/>
        <item x="109"/>
        <item x="143"/>
        <item x="275"/>
        <item x="492"/>
        <item x="259"/>
        <item x="281"/>
        <item x="216"/>
        <item x="502"/>
        <item x="767"/>
        <item x="466"/>
        <item x="494"/>
        <item x="54"/>
        <item x="713"/>
        <item x="680"/>
        <item x="209"/>
        <item x="265"/>
        <item x="530"/>
        <item x="431"/>
        <item x="489"/>
        <item x="152"/>
        <item x="777"/>
        <item x="132"/>
        <item x="727"/>
        <item x="524"/>
        <item x="301"/>
        <item x="818"/>
        <item x="338"/>
        <item x="604"/>
        <item x="575"/>
        <item x="486"/>
        <item x="19"/>
        <item x="576"/>
        <item x="303"/>
        <item x="606"/>
        <item x="235"/>
        <item x="836"/>
        <item x="753"/>
        <item x="106"/>
        <item x="609"/>
        <item x="194"/>
        <item x="266"/>
        <item x="834"/>
        <item x="846"/>
        <item x="349"/>
        <item x="542"/>
        <item x="410"/>
        <item x="208"/>
        <item x="154"/>
        <item x="267"/>
        <item x="596"/>
        <item x="716"/>
        <item x="600"/>
        <item x="603"/>
        <item x="270"/>
        <item x="339"/>
        <item x="82"/>
        <item x="591"/>
        <item x="587"/>
        <item x="573"/>
        <item x="574"/>
        <item x="597"/>
        <item x="582"/>
        <item x="533"/>
        <item x="598"/>
        <item x="137"/>
        <item t="default"/>
      </items>
    </pivotField>
    <pivotField showAll="0">
      <items count="12">
        <item x="5"/>
        <item x="4"/>
        <item x="1"/>
        <item h="1" x="2"/>
        <item h="1" x="0"/>
        <item h="1" x="8"/>
        <item h="1" x="10"/>
        <item h="1" x="6"/>
        <item x="3"/>
        <item h="1" x="7"/>
        <item h="1" x="9"/>
        <item t="default"/>
      </items>
    </pivotField>
    <pivotField showAll="0" sortType="descending">
      <items count="29">
        <item h="1" x="19"/>
        <item h="1" x="26"/>
        <item h="1" x="0"/>
        <item h="1" x="10"/>
        <item x="13"/>
        <item h="1" x="24"/>
        <item h="1" x="23"/>
        <item x="11"/>
        <item h="1" x="6"/>
        <item x="12"/>
        <item h="1" x="20"/>
        <item x="3"/>
        <item h="1" x="18"/>
        <item h="1" x="16"/>
        <item x="15"/>
        <item h="1" x="21"/>
        <item h="1" x="5"/>
        <item h="1" x="8"/>
        <item x="14"/>
        <item x="17"/>
        <item x="7"/>
        <item x="1"/>
        <item x="4"/>
        <item h="1" x="22"/>
        <item h="1" x="27"/>
        <item h="1" x="2"/>
        <item h="1" x="25"/>
        <item x="9"/>
        <item t="default"/>
      </items>
      <autoSortScope>
        <pivotArea dataOnly="0" outline="0" fieldPosition="0">
          <references count="1">
            <reference field="4294967294" count="1" selected="0">
              <x v="0"/>
            </reference>
          </references>
        </pivotArea>
      </autoSortScope>
    </pivotField>
    <pivotField showAll="0" sortType="descending">
      <items count="23">
        <item h="1" x="13"/>
        <item h="1" x="19"/>
        <item h="1" x="15"/>
        <item h="1" x="9"/>
        <item x="12"/>
        <item x="4"/>
        <item h="1" x="7"/>
        <item h="1" x="3"/>
        <item h="1" x="10"/>
        <item h="1" x="6"/>
        <item h="1" x="14"/>
        <item h="1" x="16"/>
        <item h="1" x="20"/>
        <item h="1" x="11"/>
        <item h="1" x="8"/>
        <item h="1" x="18"/>
        <item h="1" x="5"/>
        <item x="0"/>
        <item h="1" x="21"/>
        <item h="1" x="17"/>
        <item x="1"/>
        <item x="2"/>
        <item t="default"/>
      </items>
      <autoSortScope>
        <pivotArea dataOnly="0" outline="0" fieldPosition="0">
          <references count="1">
            <reference field="4294967294" count="1" selected="0">
              <x v="0"/>
            </reference>
          </references>
        </pivotArea>
      </autoSortScope>
    </pivotField>
  </pivotFields>
  <dataFields count="1">
    <dataField name="Sum of summary.gran _total" fld="3" baseField="0" baseItem="0" numFmtId="3"/>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14" cacheId="2" applyNumberFormats="0" applyBorderFormats="0" applyFontFormats="0" applyPatternFormats="0" applyAlignmentFormats="0" applyWidthHeightFormats="1" dataCaption="Values" updatedVersion="5" minRefreshableVersion="3" useAutoFormatting="1" createdVersion="5" indent="0" outline="1" outlineData="1" multipleFieldFilters="0">
  <location ref="E46:E47" firstHeaderRow="1" firstDataRow="1" firstDataCol="0"/>
  <pivotFields count="7">
    <pivotField showAll="0"/>
    <pivotField showAll="0" defaultSubtotal="0"/>
    <pivotField showAll="0" sortType="descending">
      <items count="40">
        <item x="4"/>
        <item h="1" x="37"/>
        <item h="1" x="33"/>
        <item x="6"/>
        <item h="1" x="9"/>
        <item h="1" x="11"/>
        <item h="1" x="38"/>
        <item x="5"/>
        <item h="1" x="18"/>
        <item h="1" x="21"/>
        <item h="1" x="24"/>
        <item x="19"/>
        <item x="13"/>
        <item x="3"/>
        <item h="1" x="23"/>
        <item h="1" x="26"/>
        <item h="1" x="36"/>
        <item h="1" x="14"/>
        <item h="1" x="31"/>
        <item h="1" x="17"/>
        <item h="1" x="30"/>
        <item h="1" x="28"/>
        <item h="1" x="34"/>
        <item h="1" x="8"/>
        <item h="1" x="20"/>
        <item h="1" x="32"/>
        <item x="10"/>
        <item h="1" x="7"/>
        <item h="1" x="29"/>
        <item h="1" x="0"/>
        <item h="1" x="16"/>
        <item h="1" x="15"/>
        <item h="1" x="35"/>
        <item h="1" x="25"/>
        <item x="12"/>
        <item h="1" x="22"/>
        <item h="1" x="27"/>
        <item x="2"/>
        <item x="1"/>
        <item t="default"/>
      </items>
      <autoSortScope>
        <pivotArea dataOnly="0" outline="0" fieldPosition="0">
          <references count="1">
            <reference field="4294967294" count="1" selected="0">
              <x v="0"/>
            </reference>
          </references>
        </pivotArea>
      </autoSortScope>
    </pivotField>
    <pivotField dataField="1" showAll="0">
      <items count="861">
        <item x="548"/>
        <item x="547"/>
        <item x="766"/>
        <item x="710"/>
        <item x="22"/>
        <item x="362"/>
        <item x="15"/>
        <item x="13"/>
        <item x="179"/>
        <item x="368"/>
        <item x="134"/>
        <item x="711"/>
        <item x="394"/>
        <item x="400"/>
        <item x="676"/>
        <item x="399"/>
        <item x="553"/>
        <item x="51"/>
        <item x="706"/>
        <item x="370"/>
        <item x="66"/>
        <item x="124"/>
        <item x="77"/>
        <item x="704"/>
        <item x="552"/>
        <item x="364"/>
        <item x="705"/>
        <item x="554"/>
        <item x="11"/>
        <item x="831"/>
        <item x="287"/>
        <item x="827"/>
        <item x="630"/>
        <item x="719"/>
        <item x="402"/>
        <item x="404"/>
        <item x="118"/>
        <item x="601"/>
        <item x="21"/>
        <item x="326"/>
        <item x="460"/>
        <item x="395"/>
        <item x="774"/>
        <item x="331"/>
        <item x="405"/>
        <item x="55"/>
        <item x="698"/>
        <item x="168"/>
        <item x="408"/>
        <item x="543"/>
        <item x="286"/>
        <item x="406"/>
        <item x="67"/>
        <item x="733"/>
        <item x="445"/>
        <item x="443"/>
        <item x="560"/>
        <item x="649"/>
        <item x="115"/>
        <item x="151"/>
        <item x="699"/>
        <item x="90"/>
        <item x="416"/>
        <item x="116"/>
        <item x="61"/>
        <item x="324"/>
        <item x="2"/>
        <item x="484"/>
        <item x="92"/>
        <item x="167"/>
        <item x="97"/>
        <item x="456"/>
        <item x="12"/>
        <item x="488"/>
        <item x="775"/>
        <item x="145"/>
        <item x="857"/>
        <item x="108"/>
        <item x="99"/>
        <item x="379"/>
        <item x="84"/>
        <item x="721"/>
        <item x="816"/>
        <item x="162"/>
        <item x="682"/>
        <item x="335"/>
        <item x="10"/>
        <item x="57"/>
        <item x="808"/>
        <item x="815"/>
        <item x="182"/>
        <item x="853"/>
        <item x="483"/>
        <item x="656"/>
        <item x="650"/>
        <item x="407"/>
        <item x="7"/>
        <item x="566"/>
        <item x="602"/>
        <item x="415"/>
        <item x="570"/>
        <item x="615"/>
        <item x="330"/>
        <item x="589"/>
        <item x="107"/>
        <item x="401"/>
        <item x="640"/>
        <item x="380"/>
        <item x="773"/>
        <item x="33"/>
        <item x="277"/>
        <item x="672"/>
        <item x="569"/>
        <item x="350"/>
        <item x="68"/>
        <item x="454"/>
        <item x="837"/>
        <item x="689"/>
        <item x="409"/>
        <item x="378"/>
        <item x="1"/>
        <item x="337"/>
        <item x="323"/>
        <item x="796"/>
        <item x="756"/>
        <item x="245"/>
        <item x="731"/>
        <item x="268"/>
        <item x="593"/>
        <item x="801"/>
        <item x="563"/>
        <item x="457"/>
        <item x="634"/>
        <item x="545"/>
        <item x="787"/>
        <item x="610"/>
        <item x="572"/>
        <item x="427"/>
        <item x="568"/>
        <item x="70"/>
        <item x="46"/>
        <item x="506"/>
        <item x="225"/>
        <item x="675"/>
        <item x="856"/>
        <item x="638"/>
        <item x="280"/>
        <item x="785"/>
        <item x="611"/>
        <item x="765"/>
        <item x="433"/>
        <item x="78"/>
        <item x="72"/>
        <item x="56"/>
        <item x="838"/>
        <item x="739"/>
        <item x="140"/>
        <item x="734"/>
        <item x="833"/>
        <item x="426"/>
        <item x="85"/>
        <item x="577"/>
        <item x="802"/>
        <item x="367"/>
        <item x="567"/>
        <item x="780"/>
        <item x="36"/>
        <item x="729"/>
        <item x="742"/>
        <item x="71"/>
        <item x="308"/>
        <item x="487"/>
        <item x="299"/>
        <item x="654"/>
        <item x="69"/>
        <item x="565"/>
        <item x="763"/>
        <item x="100"/>
        <item x="374"/>
        <item x="737"/>
        <item x="722"/>
        <item x="663"/>
        <item x="355"/>
        <item x="761"/>
        <item x="320"/>
        <item x="332"/>
        <item x="41"/>
        <item x="354"/>
        <item x="850"/>
        <item x="845"/>
        <item x="738"/>
        <item x="50"/>
        <item x="571"/>
        <item x="797"/>
        <item x="351"/>
        <item x="685"/>
        <item x="510"/>
        <item x="30"/>
        <item x="414"/>
        <item x="607"/>
        <item x="724"/>
        <item x="814"/>
        <item x="372"/>
        <item x="491"/>
        <item x="336"/>
        <item x="389"/>
        <item x="429"/>
        <item x="34"/>
        <item x="173"/>
        <item x="65"/>
        <item x="230"/>
        <item x="181"/>
        <item x="17"/>
        <item x="91"/>
        <item x="712"/>
        <item x="37"/>
        <item x="559"/>
        <item x="237"/>
        <item x="135"/>
        <item x="403"/>
        <item x="156"/>
        <item x="809"/>
        <item x="613"/>
        <item x="25"/>
        <item x="147"/>
        <item x="353"/>
        <item x="616"/>
        <item x="373"/>
        <item x="327"/>
        <item x="29"/>
        <item x="412"/>
        <item x="439"/>
        <item x="309"/>
        <item x="14"/>
        <item x="146"/>
        <item x="26"/>
        <item x="578"/>
        <item x="385"/>
        <item x="381"/>
        <item x="666"/>
        <item x="392"/>
        <item x="62"/>
        <item x="185"/>
        <item x="629"/>
        <item x="637"/>
        <item x="803"/>
        <item x="471"/>
        <item x="211"/>
        <item x="93"/>
        <item x="23"/>
        <item x="39"/>
        <item x="583"/>
        <item x="581"/>
        <item x="178"/>
        <item x="789"/>
        <item x="391"/>
        <item x="628"/>
        <item x="840"/>
        <item x="172"/>
        <item x="232"/>
        <item x="688"/>
        <item x="633"/>
        <item x="300"/>
        <item x="98"/>
        <item x="595"/>
        <item x="231"/>
        <item x="500"/>
        <item x="306"/>
        <item x="127"/>
        <item x="740"/>
        <item x="238"/>
        <item x="639"/>
        <item x="526"/>
        <item x="398"/>
        <item x="371"/>
        <item x="819"/>
        <item x="621"/>
        <item x="384"/>
        <item x="793"/>
        <item x="758"/>
        <item x="661"/>
        <item x="504"/>
        <item x="635"/>
        <item x="388"/>
        <item x="455"/>
        <item x="319"/>
        <item x="511"/>
        <item x="472"/>
        <item x="823"/>
        <item x="469"/>
        <item x="660"/>
        <item x="692"/>
        <item x="852"/>
        <item x="131"/>
        <item x="153"/>
        <item x="53"/>
        <item x="657"/>
        <item x="422"/>
        <item x="229"/>
        <item x="32"/>
        <item x="647"/>
        <item x="315"/>
        <item x="481"/>
        <item x="375"/>
        <item x="551"/>
        <item x="805"/>
        <item x="159"/>
        <item x="497"/>
        <item x="514"/>
        <item x="508"/>
        <item x="233"/>
        <item x="662"/>
        <item x="325"/>
        <item x="792"/>
        <item x="376"/>
        <item x="95"/>
        <item x="683"/>
        <item x="27"/>
        <item x="163"/>
        <item x="458"/>
        <item x="138"/>
        <item x="476"/>
        <item x="632"/>
        <item x="386"/>
        <item x="473"/>
        <item x="310"/>
        <item x="641"/>
        <item x="311"/>
        <item x="498"/>
        <item x="546"/>
        <item x="527"/>
        <item x="464"/>
        <item x="44"/>
        <item x="541"/>
        <item x="523"/>
        <item x="247"/>
        <item x="599"/>
        <item x="513"/>
        <item x="859"/>
        <item x="509"/>
        <item x="843"/>
        <item x="273"/>
        <item x="144"/>
        <item x="520"/>
        <item x="462"/>
        <item x="821"/>
        <item x="584"/>
        <item x="642"/>
        <item x="3"/>
        <item x="9"/>
        <item x="291"/>
        <item x="428"/>
        <item x="817"/>
        <item x="795"/>
        <item x="743"/>
        <item x="49"/>
        <item x="222"/>
        <item x="855"/>
        <item x="24"/>
        <item x="444"/>
        <item x="254"/>
        <item x="356"/>
        <item x="622"/>
        <item x="564"/>
        <item x="130"/>
        <item x="87"/>
        <item x="832"/>
        <item x="294"/>
        <item x="45"/>
        <item x="343"/>
        <item x="120"/>
        <item x="557"/>
        <item x="751"/>
        <item x="28"/>
        <item x="161"/>
        <item x="619"/>
        <item x="122"/>
        <item x="243"/>
        <item x="31"/>
        <item x="207"/>
        <item x="434"/>
        <item x="720"/>
        <item x="764"/>
        <item x="450"/>
        <item x="390"/>
        <item x="690"/>
        <item x="539"/>
        <item x="612"/>
        <item x="322"/>
        <item x="794"/>
        <item x="236"/>
        <item x="83"/>
        <item x="522"/>
        <item x="556"/>
        <item x="475"/>
        <item x="503"/>
        <item x="221"/>
        <item x="256"/>
        <item x="105"/>
        <item x="177"/>
        <item x="798"/>
        <item x="180"/>
        <item x="176"/>
        <item x="839"/>
        <item x="292"/>
        <item x="186"/>
        <item x="413"/>
        <item x="157"/>
        <item x="549"/>
        <item x="94"/>
        <item x="42"/>
        <item x="253"/>
        <item x="334"/>
        <item x="63"/>
        <item x="550"/>
        <item x="64"/>
        <item x="346"/>
        <item x="730"/>
        <item x="79"/>
        <item x="655"/>
        <item x="544"/>
        <item x="164"/>
        <item x="586"/>
        <item x="123"/>
        <item x="47"/>
        <item x="48"/>
        <item x="707"/>
        <item x="449"/>
        <item x="659"/>
        <item x="288"/>
        <item x="695"/>
        <item x="74"/>
        <item x="624"/>
        <item x="121"/>
        <item x="744"/>
        <item x="537"/>
        <item x="148"/>
        <item x="246"/>
        <item x="605"/>
        <item x="317"/>
        <item x="76"/>
        <item x="295"/>
        <item x="813"/>
        <item x="261"/>
        <item x="538"/>
        <item x="438"/>
        <item x="811"/>
        <item x="745"/>
        <item x="828"/>
        <item x="665"/>
        <item x="693"/>
        <item x="272"/>
        <item x="608"/>
        <item x="759"/>
        <item x="141"/>
        <item x="684"/>
        <item x="175"/>
        <item x="377"/>
        <item x="528"/>
        <item x="40"/>
        <item x="202"/>
        <item x="365"/>
        <item x="307"/>
        <item x="139"/>
        <item x="788"/>
        <item x="200"/>
        <item x="736"/>
        <item x="669"/>
        <item x="461"/>
        <item x="848"/>
        <item x="155"/>
        <item x="430"/>
        <item x="424"/>
        <item x="363"/>
        <item x="432"/>
        <item x="174"/>
        <item x="440"/>
        <item x="536"/>
        <item x="678"/>
        <item x="199"/>
        <item x="505"/>
        <item x="198"/>
        <item x="305"/>
        <item x="387"/>
        <item x="312"/>
        <item x="631"/>
        <item x="478"/>
        <item x="393"/>
        <item x="241"/>
        <item x="851"/>
        <item x="296"/>
        <item x="43"/>
        <item x="715"/>
        <item x="117"/>
        <item x="725"/>
        <item x="779"/>
        <item x="396"/>
        <item x="158"/>
        <item x="728"/>
        <item x="590"/>
        <item x="418"/>
        <item x="555"/>
        <item x="534"/>
        <item x="234"/>
        <item x="585"/>
        <item x="822"/>
        <item x="340"/>
        <item x="694"/>
        <item x="289"/>
        <item x="561"/>
        <item x="361"/>
        <item x="142"/>
        <item x="298"/>
        <item x="718"/>
        <item x="521"/>
        <item x="197"/>
        <item x="501"/>
        <item x="397"/>
        <item x="421"/>
        <item x="125"/>
        <item x="110"/>
        <item x="770"/>
        <item x="150"/>
        <item x="58"/>
        <item x="826"/>
        <item x="841"/>
        <item x="16"/>
        <item x="75"/>
        <item x="333"/>
        <item x="696"/>
        <item x="452"/>
        <item x="757"/>
        <item x="4"/>
        <item x="667"/>
        <item x="714"/>
        <item x="518"/>
        <item x="352"/>
        <item x="228"/>
        <item x="854"/>
        <item x="474"/>
        <item x="114"/>
        <item x="420"/>
        <item x="348"/>
        <item x="358"/>
        <item x="112"/>
        <item x="192"/>
        <item x="451"/>
        <item x="453"/>
        <item x="485"/>
        <item x="748"/>
        <item x="703"/>
        <item x="263"/>
        <item x="304"/>
        <item x="558"/>
        <item x="342"/>
        <item x="829"/>
        <item x="60"/>
        <item x="614"/>
        <item x="184"/>
        <item x="441"/>
        <item x="417"/>
        <item x="752"/>
        <item x="149"/>
        <item x="212"/>
        <item x="190"/>
        <item x="188"/>
        <item x="113"/>
        <item x="191"/>
        <item x="102"/>
        <item x="479"/>
        <item x="824"/>
        <item x="771"/>
        <item x="255"/>
        <item x="671"/>
        <item x="626"/>
        <item x="274"/>
        <item x="760"/>
        <item x="723"/>
        <item x="345"/>
        <item x="242"/>
        <item x="618"/>
        <item x="86"/>
        <item x="467"/>
        <item x="791"/>
        <item x="670"/>
        <item x="347"/>
        <item x="532"/>
        <item x="126"/>
        <item x="249"/>
        <item x="465"/>
        <item x="750"/>
        <item x="203"/>
        <item x="732"/>
        <item x="594"/>
        <item x="210"/>
        <item x="687"/>
        <item x="677"/>
        <item x="96"/>
        <item x="820"/>
        <item x="193"/>
        <item x="206"/>
        <item x="468"/>
        <item x="271"/>
        <item x="512"/>
        <item x="101"/>
        <item x="258"/>
        <item x="620"/>
        <item x="189"/>
        <item x="448"/>
        <item x="423"/>
        <item x="341"/>
        <item x="835"/>
        <item x="119"/>
        <item x="111"/>
        <item x="437"/>
        <item x="59"/>
        <item x="282"/>
        <item x="215"/>
        <item x="499"/>
        <item x="810"/>
        <item x="219"/>
        <item x="220"/>
        <item x="477"/>
        <item x="239"/>
        <item x="278"/>
        <item x="790"/>
        <item x="726"/>
        <item x="623"/>
        <item x="447"/>
        <item x="357"/>
        <item x="697"/>
        <item x="166"/>
        <item x="171"/>
        <item x="776"/>
        <item x="525"/>
        <item x="6"/>
        <item x="128"/>
        <item x="470"/>
        <item x="741"/>
        <item x="187"/>
        <item x="490"/>
        <item x="435"/>
        <item x="825"/>
        <item x="658"/>
        <item x="463"/>
        <item x="636"/>
        <item x="183"/>
        <item x="652"/>
        <item x="257"/>
        <item x="749"/>
        <item x="104"/>
        <item x="673"/>
        <item x="772"/>
        <item x="700"/>
        <item x="0"/>
        <item x="807"/>
        <item x="133"/>
        <item x="425"/>
        <item x="240"/>
        <item x="812"/>
        <item x="160"/>
        <item x="8"/>
        <item x="588"/>
        <item x="844"/>
        <item x="293"/>
        <item x="459"/>
        <item x="651"/>
        <item x="359"/>
        <item x="284"/>
        <item x="517"/>
        <item x="411"/>
        <item x="369"/>
        <item x="321"/>
        <item x="681"/>
        <item x="329"/>
        <item x="38"/>
        <item x="674"/>
        <item x="535"/>
        <item x="226"/>
        <item x="88"/>
        <item x="214"/>
        <item x="645"/>
        <item x="52"/>
        <item x="842"/>
        <item x="717"/>
        <item x="617"/>
        <item x="285"/>
        <item x="316"/>
        <item x="89"/>
        <item x="783"/>
        <item x="344"/>
        <item x="205"/>
        <item x="328"/>
        <item x="204"/>
        <item x="318"/>
        <item x="643"/>
        <item x="781"/>
        <item x="799"/>
        <item x="531"/>
        <item x="769"/>
        <item x="702"/>
        <item x="515"/>
        <item x="784"/>
        <item x="20"/>
        <item x="314"/>
        <item x="170"/>
        <item x="755"/>
        <item x="35"/>
        <item x="279"/>
        <item x="136"/>
        <item x="360"/>
        <item x="579"/>
        <item x="762"/>
        <item x="778"/>
        <item x="540"/>
        <item x="516"/>
        <item x="165"/>
        <item x="227"/>
        <item x="800"/>
        <item x="786"/>
        <item x="169"/>
        <item x="806"/>
        <item x="290"/>
        <item x="804"/>
        <item x="196"/>
        <item x="648"/>
        <item x="251"/>
        <item x="73"/>
        <item x="244"/>
        <item x="735"/>
        <item x="679"/>
        <item x="496"/>
        <item x="849"/>
        <item x="283"/>
        <item x="627"/>
        <item x="580"/>
        <item x="701"/>
        <item x="297"/>
        <item x="653"/>
        <item x="218"/>
        <item x="313"/>
        <item x="213"/>
        <item x="442"/>
        <item x="562"/>
        <item x="18"/>
        <item x="746"/>
        <item x="768"/>
        <item x="646"/>
        <item x="129"/>
        <item x="519"/>
        <item x="103"/>
        <item x="858"/>
        <item x="493"/>
        <item x="691"/>
        <item x="302"/>
        <item x="644"/>
        <item x="80"/>
        <item x="366"/>
        <item x="625"/>
        <item x="592"/>
        <item x="480"/>
        <item x="276"/>
        <item x="382"/>
        <item x="708"/>
        <item x="264"/>
        <item x="419"/>
        <item x="782"/>
        <item x="507"/>
        <item x="5"/>
        <item x="250"/>
        <item x="529"/>
        <item x="847"/>
        <item x="262"/>
        <item x="664"/>
        <item x="223"/>
        <item x="269"/>
        <item x="686"/>
        <item x="201"/>
        <item x="436"/>
        <item x="747"/>
        <item x="217"/>
        <item x="260"/>
        <item x="830"/>
        <item x="446"/>
        <item x="709"/>
        <item x="81"/>
        <item x="248"/>
        <item x="224"/>
        <item x="195"/>
        <item x="668"/>
        <item x="383"/>
        <item x="495"/>
        <item x="252"/>
        <item x="754"/>
        <item x="482"/>
        <item x="109"/>
        <item x="143"/>
        <item x="275"/>
        <item x="492"/>
        <item x="259"/>
        <item x="281"/>
        <item x="216"/>
        <item x="502"/>
        <item x="767"/>
        <item x="466"/>
        <item x="494"/>
        <item x="54"/>
        <item x="713"/>
        <item x="680"/>
        <item x="209"/>
        <item x="265"/>
        <item x="530"/>
        <item x="431"/>
        <item x="489"/>
        <item x="152"/>
        <item x="777"/>
        <item x="132"/>
        <item x="727"/>
        <item x="524"/>
        <item x="301"/>
        <item x="818"/>
        <item x="338"/>
        <item x="604"/>
        <item x="575"/>
        <item x="486"/>
        <item x="19"/>
        <item x="576"/>
        <item x="303"/>
        <item x="606"/>
        <item x="235"/>
        <item x="836"/>
        <item x="753"/>
        <item x="106"/>
        <item x="609"/>
        <item x="194"/>
        <item x="266"/>
        <item x="834"/>
        <item x="846"/>
        <item x="349"/>
        <item x="542"/>
        <item x="410"/>
        <item x="208"/>
        <item x="154"/>
        <item x="267"/>
        <item x="596"/>
        <item x="716"/>
        <item x="600"/>
        <item x="603"/>
        <item x="270"/>
        <item x="339"/>
        <item x="82"/>
        <item x="591"/>
        <item x="587"/>
        <item x="573"/>
        <item x="574"/>
        <item x="597"/>
        <item x="582"/>
        <item x="533"/>
        <item x="598"/>
        <item x="137"/>
        <item t="default"/>
      </items>
    </pivotField>
    <pivotField showAll="0">
      <items count="12">
        <item x="5"/>
        <item x="4"/>
        <item x="1"/>
        <item h="1" x="2"/>
        <item h="1" x="0"/>
        <item h="1" x="8"/>
        <item h="1" x="10"/>
        <item h="1" x="6"/>
        <item x="3"/>
        <item h="1" x="7"/>
        <item h="1" x="9"/>
        <item t="default"/>
      </items>
    </pivotField>
    <pivotField showAll="0" sortType="descending">
      <items count="29">
        <item h="1" x="19"/>
        <item h="1" x="26"/>
        <item h="1" x="0"/>
        <item h="1" x="10"/>
        <item x="13"/>
        <item h="1" x="24"/>
        <item h="1" x="23"/>
        <item x="11"/>
        <item h="1" x="6"/>
        <item x="12"/>
        <item h="1" x="20"/>
        <item x="3"/>
        <item h="1" x="18"/>
        <item h="1" x="16"/>
        <item x="15"/>
        <item h="1" x="21"/>
        <item h="1" x="5"/>
        <item h="1" x="8"/>
        <item x="14"/>
        <item x="17"/>
        <item x="7"/>
        <item x="1"/>
        <item x="4"/>
        <item h="1" x="22"/>
        <item h="1" x="27"/>
        <item h="1" x="2"/>
        <item h="1" x="25"/>
        <item x="9"/>
        <item t="default"/>
      </items>
      <autoSortScope>
        <pivotArea dataOnly="0" outline="0" fieldPosition="0">
          <references count="1">
            <reference field="4294967294" count="1" selected="0">
              <x v="0"/>
            </reference>
          </references>
        </pivotArea>
      </autoSortScope>
    </pivotField>
    <pivotField showAll="0" sortType="descending">
      <items count="23">
        <item h="1" x="13"/>
        <item h="1" x="19"/>
        <item h="1" x="15"/>
        <item h="1" x="9"/>
        <item x="12"/>
        <item x="4"/>
        <item h="1" x="7"/>
        <item h="1" x="3"/>
        <item h="1" x="10"/>
        <item h="1" x="6"/>
        <item h="1" x="14"/>
        <item h="1" x="16"/>
        <item h="1" x="20"/>
        <item h="1" x="11"/>
        <item h="1" x="8"/>
        <item h="1" x="18"/>
        <item h="1" x="5"/>
        <item x="0"/>
        <item h="1" x="21"/>
        <item h="1" x="17"/>
        <item x="1"/>
        <item x="2"/>
        <item t="default"/>
      </items>
      <autoSortScope>
        <pivotArea dataOnly="0" outline="0" fieldPosition="0">
          <references count="1">
            <reference field="4294967294" count="1" selected="0">
              <x v="0"/>
            </reference>
          </references>
        </pivotArea>
      </autoSortScope>
    </pivotField>
  </pivotFields>
  <dataFields count="1">
    <dataField name="Count of summary.gran _total" fld="3" subtotal="count" baseField="0" baseItem="0" numFmtId="3"/>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8" cacheId="2"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20">
  <location ref="H3:I9" firstHeaderRow="1" firstDataRow="1" firstDataCol="1"/>
  <pivotFields count="7">
    <pivotField showAll="0"/>
    <pivotField showAll="0" defaultSubtotal="0">
      <items count="5">
        <item x="0"/>
        <item x="4"/>
        <item x="3"/>
        <item x="1"/>
        <item x="2"/>
      </items>
    </pivotField>
    <pivotField showAll="0"/>
    <pivotField dataField="1" showAll="0">
      <items count="861">
        <item x="548"/>
        <item x="547"/>
        <item x="766"/>
        <item x="710"/>
        <item x="22"/>
        <item x="362"/>
        <item x="15"/>
        <item x="13"/>
        <item x="179"/>
        <item x="368"/>
        <item x="134"/>
        <item x="711"/>
        <item x="394"/>
        <item x="400"/>
        <item x="676"/>
        <item x="399"/>
        <item x="553"/>
        <item x="51"/>
        <item x="706"/>
        <item x="370"/>
        <item x="66"/>
        <item x="124"/>
        <item x="77"/>
        <item x="704"/>
        <item x="552"/>
        <item x="364"/>
        <item x="705"/>
        <item x="554"/>
        <item x="11"/>
        <item x="831"/>
        <item x="287"/>
        <item x="827"/>
        <item x="630"/>
        <item x="719"/>
        <item x="402"/>
        <item x="404"/>
        <item x="118"/>
        <item x="601"/>
        <item x="21"/>
        <item x="326"/>
        <item x="460"/>
        <item x="395"/>
        <item x="774"/>
        <item x="331"/>
        <item x="405"/>
        <item x="55"/>
        <item x="698"/>
        <item x="168"/>
        <item x="408"/>
        <item x="543"/>
        <item x="286"/>
        <item x="406"/>
        <item x="67"/>
        <item x="733"/>
        <item x="445"/>
        <item x="443"/>
        <item x="560"/>
        <item x="649"/>
        <item x="115"/>
        <item x="151"/>
        <item x="699"/>
        <item x="90"/>
        <item x="416"/>
        <item x="116"/>
        <item x="61"/>
        <item x="324"/>
        <item x="2"/>
        <item x="484"/>
        <item x="92"/>
        <item x="167"/>
        <item x="97"/>
        <item x="456"/>
        <item x="12"/>
        <item x="488"/>
        <item x="775"/>
        <item x="145"/>
        <item x="857"/>
        <item x="108"/>
        <item x="99"/>
        <item x="379"/>
        <item x="84"/>
        <item x="721"/>
        <item x="816"/>
        <item x="162"/>
        <item x="682"/>
        <item x="335"/>
        <item x="10"/>
        <item x="57"/>
        <item x="808"/>
        <item x="815"/>
        <item x="182"/>
        <item x="853"/>
        <item x="483"/>
        <item x="656"/>
        <item x="650"/>
        <item x="407"/>
        <item x="7"/>
        <item x="566"/>
        <item x="602"/>
        <item x="415"/>
        <item x="570"/>
        <item x="615"/>
        <item x="330"/>
        <item x="589"/>
        <item x="107"/>
        <item x="401"/>
        <item x="640"/>
        <item x="380"/>
        <item x="773"/>
        <item x="33"/>
        <item x="277"/>
        <item x="672"/>
        <item x="569"/>
        <item x="350"/>
        <item x="68"/>
        <item x="454"/>
        <item x="837"/>
        <item x="689"/>
        <item x="409"/>
        <item x="378"/>
        <item x="1"/>
        <item x="337"/>
        <item x="323"/>
        <item x="796"/>
        <item x="756"/>
        <item x="245"/>
        <item x="731"/>
        <item x="268"/>
        <item x="593"/>
        <item x="801"/>
        <item x="563"/>
        <item x="457"/>
        <item x="634"/>
        <item x="545"/>
        <item x="787"/>
        <item x="610"/>
        <item x="572"/>
        <item x="427"/>
        <item x="568"/>
        <item x="70"/>
        <item x="46"/>
        <item x="506"/>
        <item x="225"/>
        <item x="675"/>
        <item x="856"/>
        <item x="638"/>
        <item x="280"/>
        <item x="785"/>
        <item x="611"/>
        <item x="765"/>
        <item x="433"/>
        <item x="78"/>
        <item x="72"/>
        <item x="56"/>
        <item x="838"/>
        <item x="739"/>
        <item x="140"/>
        <item x="734"/>
        <item x="833"/>
        <item x="426"/>
        <item x="85"/>
        <item x="577"/>
        <item x="802"/>
        <item x="367"/>
        <item x="567"/>
        <item x="780"/>
        <item x="36"/>
        <item x="729"/>
        <item x="742"/>
        <item x="71"/>
        <item x="308"/>
        <item x="487"/>
        <item x="299"/>
        <item x="654"/>
        <item x="69"/>
        <item x="565"/>
        <item x="763"/>
        <item x="100"/>
        <item x="374"/>
        <item x="737"/>
        <item x="722"/>
        <item x="663"/>
        <item x="355"/>
        <item x="761"/>
        <item x="320"/>
        <item x="332"/>
        <item x="41"/>
        <item x="354"/>
        <item x="850"/>
        <item x="845"/>
        <item x="738"/>
        <item x="50"/>
        <item x="571"/>
        <item x="797"/>
        <item x="351"/>
        <item x="685"/>
        <item x="510"/>
        <item x="30"/>
        <item x="414"/>
        <item x="607"/>
        <item x="724"/>
        <item x="814"/>
        <item x="372"/>
        <item x="491"/>
        <item x="336"/>
        <item x="389"/>
        <item x="429"/>
        <item x="34"/>
        <item x="173"/>
        <item x="65"/>
        <item x="230"/>
        <item x="181"/>
        <item x="17"/>
        <item x="91"/>
        <item x="712"/>
        <item x="37"/>
        <item x="559"/>
        <item x="237"/>
        <item x="135"/>
        <item x="403"/>
        <item x="156"/>
        <item x="809"/>
        <item x="613"/>
        <item x="25"/>
        <item x="147"/>
        <item x="353"/>
        <item x="616"/>
        <item x="373"/>
        <item x="327"/>
        <item x="29"/>
        <item x="412"/>
        <item x="439"/>
        <item x="309"/>
        <item x="14"/>
        <item x="146"/>
        <item x="26"/>
        <item x="578"/>
        <item x="385"/>
        <item x="381"/>
        <item x="666"/>
        <item x="392"/>
        <item x="62"/>
        <item x="185"/>
        <item x="629"/>
        <item x="637"/>
        <item x="803"/>
        <item x="471"/>
        <item x="211"/>
        <item x="93"/>
        <item x="23"/>
        <item x="39"/>
        <item x="583"/>
        <item x="581"/>
        <item x="178"/>
        <item x="789"/>
        <item x="391"/>
        <item x="628"/>
        <item x="840"/>
        <item x="172"/>
        <item x="232"/>
        <item x="688"/>
        <item x="633"/>
        <item x="300"/>
        <item x="98"/>
        <item x="595"/>
        <item x="231"/>
        <item x="500"/>
        <item x="306"/>
        <item x="127"/>
        <item x="740"/>
        <item x="238"/>
        <item x="639"/>
        <item x="526"/>
        <item x="398"/>
        <item x="371"/>
        <item x="819"/>
        <item x="621"/>
        <item x="384"/>
        <item x="793"/>
        <item x="758"/>
        <item x="661"/>
        <item x="504"/>
        <item x="635"/>
        <item x="388"/>
        <item x="455"/>
        <item x="319"/>
        <item x="511"/>
        <item x="472"/>
        <item x="823"/>
        <item x="469"/>
        <item x="660"/>
        <item x="692"/>
        <item x="852"/>
        <item x="131"/>
        <item x="153"/>
        <item x="53"/>
        <item x="657"/>
        <item x="422"/>
        <item x="229"/>
        <item x="32"/>
        <item x="647"/>
        <item x="315"/>
        <item x="481"/>
        <item x="375"/>
        <item x="551"/>
        <item x="805"/>
        <item x="159"/>
        <item x="497"/>
        <item x="514"/>
        <item x="508"/>
        <item x="233"/>
        <item x="662"/>
        <item x="325"/>
        <item x="792"/>
        <item x="376"/>
        <item x="95"/>
        <item x="683"/>
        <item x="27"/>
        <item x="163"/>
        <item x="458"/>
        <item x="138"/>
        <item x="476"/>
        <item x="632"/>
        <item x="386"/>
        <item x="473"/>
        <item x="310"/>
        <item x="641"/>
        <item x="311"/>
        <item x="498"/>
        <item x="546"/>
        <item x="527"/>
        <item x="464"/>
        <item x="44"/>
        <item x="541"/>
        <item x="523"/>
        <item x="247"/>
        <item x="599"/>
        <item x="513"/>
        <item x="859"/>
        <item x="509"/>
        <item x="843"/>
        <item x="273"/>
        <item x="144"/>
        <item x="520"/>
        <item x="462"/>
        <item x="821"/>
        <item x="584"/>
        <item x="642"/>
        <item x="3"/>
        <item x="9"/>
        <item x="291"/>
        <item x="428"/>
        <item x="817"/>
        <item x="795"/>
        <item x="743"/>
        <item x="49"/>
        <item x="222"/>
        <item x="855"/>
        <item x="24"/>
        <item x="444"/>
        <item x="254"/>
        <item x="356"/>
        <item x="622"/>
        <item x="564"/>
        <item x="130"/>
        <item x="87"/>
        <item x="832"/>
        <item x="294"/>
        <item x="45"/>
        <item x="343"/>
        <item x="120"/>
        <item x="557"/>
        <item x="751"/>
        <item x="28"/>
        <item x="161"/>
        <item x="619"/>
        <item x="122"/>
        <item x="243"/>
        <item x="31"/>
        <item x="207"/>
        <item x="434"/>
        <item x="720"/>
        <item x="764"/>
        <item x="450"/>
        <item x="390"/>
        <item x="690"/>
        <item x="539"/>
        <item x="612"/>
        <item x="322"/>
        <item x="794"/>
        <item x="236"/>
        <item x="83"/>
        <item x="522"/>
        <item x="556"/>
        <item x="475"/>
        <item x="503"/>
        <item x="221"/>
        <item x="256"/>
        <item x="105"/>
        <item x="177"/>
        <item x="798"/>
        <item x="180"/>
        <item x="176"/>
        <item x="839"/>
        <item x="292"/>
        <item x="186"/>
        <item x="413"/>
        <item x="157"/>
        <item x="549"/>
        <item x="94"/>
        <item x="42"/>
        <item x="253"/>
        <item x="334"/>
        <item x="63"/>
        <item x="550"/>
        <item x="64"/>
        <item x="346"/>
        <item x="730"/>
        <item x="79"/>
        <item x="655"/>
        <item x="544"/>
        <item x="164"/>
        <item x="586"/>
        <item x="123"/>
        <item x="47"/>
        <item x="48"/>
        <item x="707"/>
        <item x="449"/>
        <item x="659"/>
        <item x="288"/>
        <item x="695"/>
        <item x="74"/>
        <item x="624"/>
        <item x="121"/>
        <item x="744"/>
        <item x="537"/>
        <item x="148"/>
        <item x="246"/>
        <item x="605"/>
        <item x="317"/>
        <item x="76"/>
        <item x="295"/>
        <item x="813"/>
        <item x="261"/>
        <item x="538"/>
        <item x="438"/>
        <item x="811"/>
        <item x="745"/>
        <item x="828"/>
        <item x="665"/>
        <item x="693"/>
        <item x="272"/>
        <item x="608"/>
        <item x="759"/>
        <item x="141"/>
        <item x="684"/>
        <item x="175"/>
        <item x="377"/>
        <item x="528"/>
        <item x="40"/>
        <item x="202"/>
        <item x="365"/>
        <item x="307"/>
        <item x="139"/>
        <item x="788"/>
        <item x="200"/>
        <item x="736"/>
        <item x="669"/>
        <item x="461"/>
        <item x="848"/>
        <item x="155"/>
        <item x="430"/>
        <item x="424"/>
        <item x="363"/>
        <item x="432"/>
        <item x="174"/>
        <item x="440"/>
        <item x="536"/>
        <item x="678"/>
        <item x="199"/>
        <item x="505"/>
        <item x="198"/>
        <item x="305"/>
        <item x="387"/>
        <item x="312"/>
        <item x="631"/>
        <item x="478"/>
        <item x="393"/>
        <item x="241"/>
        <item x="851"/>
        <item x="296"/>
        <item x="43"/>
        <item x="715"/>
        <item x="117"/>
        <item x="725"/>
        <item x="779"/>
        <item x="396"/>
        <item x="158"/>
        <item x="728"/>
        <item x="590"/>
        <item x="418"/>
        <item x="555"/>
        <item x="534"/>
        <item x="234"/>
        <item x="585"/>
        <item x="822"/>
        <item x="340"/>
        <item x="694"/>
        <item x="289"/>
        <item x="561"/>
        <item x="361"/>
        <item x="142"/>
        <item x="298"/>
        <item x="718"/>
        <item x="521"/>
        <item x="197"/>
        <item x="501"/>
        <item x="397"/>
        <item x="421"/>
        <item x="125"/>
        <item x="110"/>
        <item x="770"/>
        <item x="150"/>
        <item x="58"/>
        <item x="826"/>
        <item x="841"/>
        <item x="16"/>
        <item x="75"/>
        <item x="333"/>
        <item x="696"/>
        <item x="452"/>
        <item x="757"/>
        <item x="4"/>
        <item x="667"/>
        <item x="714"/>
        <item x="518"/>
        <item x="352"/>
        <item x="228"/>
        <item x="854"/>
        <item x="474"/>
        <item x="114"/>
        <item x="420"/>
        <item x="348"/>
        <item x="358"/>
        <item x="112"/>
        <item x="192"/>
        <item x="451"/>
        <item x="453"/>
        <item x="485"/>
        <item x="748"/>
        <item x="703"/>
        <item x="263"/>
        <item x="304"/>
        <item x="558"/>
        <item x="342"/>
        <item x="829"/>
        <item x="60"/>
        <item x="614"/>
        <item x="184"/>
        <item x="441"/>
        <item x="417"/>
        <item x="752"/>
        <item x="149"/>
        <item x="212"/>
        <item x="190"/>
        <item x="188"/>
        <item x="113"/>
        <item x="191"/>
        <item x="102"/>
        <item x="479"/>
        <item x="824"/>
        <item x="771"/>
        <item x="255"/>
        <item x="671"/>
        <item x="626"/>
        <item x="274"/>
        <item x="760"/>
        <item x="723"/>
        <item x="345"/>
        <item x="242"/>
        <item x="618"/>
        <item x="86"/>
        <item x="467"/>
        <item x="791"/>
        <item x="670"/>
        <item x="347"/>
        <item x="532"/>
        <item x="126"/>
        <item x="249"/>
        <item x="465"/>
        <item x="750"/>
        <item x="203"/>
        <item x="732"/>
        <item x="594"/>
        <item x="210"/>
        <item x="687"/>
        <item x="677"/>
        <item x="96"/>
        <item x="820"/>
        <item x="193"/>
        <item x="206"/>
        <item x="468"/>
        <item x="271"/>
        <item x="512"/>
        <item x="101"/>
        <item x="258"/>
        <item x="620"/>
        <item x="189"/>
        <item x="448"/>
        <item x="423"/>
        <item x="341"/>
        <item x="835"/>
        <item x="119"/>
        <item x="111"/>
        <item x="437"/>
        <item x="59"/>
        <item x="282"/>
        <item x="215"/>
        <item x="499"/>
        <item x="810"/>
        <item x="219"/>
        <item x="220"/>
        <item x="477"/>
        <item x="239"/>
        <item x="278"/>
        <item x="790"/>
        <item x="726"/>
        <item x="623"/>
        <item x="447"/>
        <item x="357"/>
        <item x="697"/>
        <item x="166"/>
        <item x="171"/>
        <item x="776"/>
        <item x="525"/>
        <item x="6"/>
        <item x="128"/>
        <item x="470"/>
        <item x="741"/>
        <item x="187"/>
        <item x="490"/>
        <item x="435"/>
        <item x="825"/>
        <item x="658"/>
        <item x="463"/>
        <item x="636"/>
        <item x="183"/>
        <item x="652"/>
        <item x="257"/>
        <item x="749"/>
        <item x="104"/>
        <item x="673"/>
        <item x="772"/>
        <item x="700"/>
        <item x="0"/>
        <item x="807"/>
        <item x="133"/>
        <item x="425"/>
        <item x="240"/>
        <item x="812"/>
        <item x="160"/>
        <item x="8"/>
        <item x="588"/>
        <item x="844"/>
        <item x="293"/>
        <item x="459"/>
        <item x="651"/>
        <item x="359"/>
        <item x="284"/>
        <item x="517"/>
        <item x="411"/>
        <item x="369"/>
        <item x="321"/>
        <item x="681"/>
        <item x="329"/>
        <item x="38"/>
        <item x="674"/>
        <item x="535"/>
        <item x="226"/>
        <item x="88"/>
        <item x="214"/>
        <item x="645"/>
        <item x="52"/>
        <item x="842"/>
        <item x="717"/>
        <item x="617"/>
        <item x="285"/>
        <item x="316"/>
        <item x="89"/>
        <item x="783"/>
        <item x="344"/>
        <item x="205"/>
        <item x="328"/>
        <item x="204"/>
        <item x="318"/>
        <item x="643"/>
        <item x="781"/>
        <item x="799"/>
        <item x="531"/>
        <item x="769"/>
        <item x="702"/>
        <item x="515"/>
        <item x="784"/>
        <item x="20"/>
        <item x="314"/>
        <item x="170"/>
        <item x="755"/>
        <item x="35"/>
        <item x="279"/>
        <item x="136"/>
        <item x="360"/>
        <item x="579"/>
        <item x="762"/>
        <item x="778"/>
        <item x="540"/>
        <item x="516"/>
        <item x="165"/>
        <item x="227"/>
        <item x="800"/>
        <item x="786"/>
        <item x="169"/>
        <item x="806"/>
        <item x="290"/>
        <item x="804"/>
        <item x="196"/>
        <item x="648"/>
        <item x="251"/>
        <item x="73"/>
        <item x="244"/>
        <item x="735"/>
        <item x="679"/>
        <item x="496"/>
        <item x="849"/>
        <item x="283"/>
        <item x="627"/>
        <item x="580"/>
        <item x="701"/>
        <item x="297"/>
        <item x="653"/>
        <item x="218"/>
        <item x="313"/>
        <item x="213"/>
        <item x="442"/>
        <item x="562"/>
        <item x="18"/>
        <item x="746"/>
        <item x="768"/>
        <item x="646"/>
        <item x="129"/>
        <item x="519"/>
        <item x="103"/>
        <item x="858"/>
        <item x="493"/>
        <item x="691"/>
        <item x="302"/>
        <item x="644"/>
        <item x="80"/>
        <item x="366"/>
        <item x="625"/>
        <item x="592"/>
        <item x="480"/>
        <item x="276"/>
        <item x="382"/>
        <item x="708"/>
        <item x="264"/>
        <item x="419"/>
        <item x="782"/>
        <item x="507"/>
        <item x="5"/>
        <item x="250"/>
        <item x="529"/>
        <item x="847"/>
        <item x="262"/>
        <item x="664"/>
        <item x="223"/>
        <item x="269"/>
        <item x="686"/>
        <item x="201"/>
        <item x="436"/>
        <item x="747"/>
        <item x="217"/>
        <item x="260"/>
        <item x="830"/>
        <item x="446"/>
        <item x="709"/>
        <item x="81"/>
        <item x="248"/>
        <item x="224"/>
        <item x="195"/>
        <item x="668"/>
        <item x="383"/>
        <item x="495"/>
        <item x="252"/>
        <item x="754"/>
        <item x="482"/>
        <item x="109"/>
        <item x="143"/>
        <item x="275"/>
        <item x="492"/>
        <item x="259"/>
        <item x="281"/>
        <item x="216"/>
        <item x="502"/>
        <item x="767"/>
        <item x="466"/>
        <item x="494"/>
        <item x="54"/>
        <item x="713"/>
        <item x="680"/>
        <item x="209"/>
        <item x="265"/>
        <item x="530"/>
        <item x="431"/>
        <item x="489"/>
        <item x="152"/>
        <item x="777"/>
        <item x="132"/>
        <item x="727"/>
        <item x="524"/>
        <item x="301"/>
        <item x="818"/>
        <item x="338"/>
        <item x="604"/>
        <item x="575"/>
        <item x="486"/>
        <item x="19"/>
        <item x="576"/>
        <item x="303"/>
        <item x="606"/>
        <item x="235"/>
        <item x="836"/>
        <item x="753"/>
        <item x="106"/>
        <item x="609"/>
        <item x="194"/>
        <item x="266"/>
        <item x="834"/>
        <item x="846"/>
        <item x="349"/>
        <item x="542"/>
        <item x="410"/>
        <item x="208"/>
        <item x="154"/>
        <item x="267"/>
        <item x="596"/>
        <item x="716"/>
        <item x="600"/>
        <item x="603"/>
        <item x="270"/>
        <item x="339"/>
        <item x="82"/>
        <item x="591"/>
        <item x="587"/>
        <item x="573"/>
        <item x="574"/>
        <item x="597"/>
        <item x="582"/>
        <item x="533"/>
        <item x="598"/>
        <item x="137"/>
        <item t="default"/>
      </items>
    </pivotField>
    <pivotField axis="axisRow" showAll="0" sortType="descending">
      <items count="12">
        <item x="5"/>
        <item x="4"/>
        <item x="1"/>
        <item h="1" x="2"/>
        <item h="1" x="0"/>
        <item h="1" x="8"/>
        <item h="1" x="10"/>
        <item x="6"/>
        <item x="3"/>
        <item h="1" x="7"/>
        <item h="1" x="9"/>
        <item t="default"/>
      </items>
      <autoSortScope>
        <pivotArea dataOnly="0" outline="0" fieldPosition="0">
          <references count="1">
            <reference field="4294967294" count="1" selected="0">
              <x v="0"/>
            </reference>
          </references>
        </pivotArea>
      </autoSortScope>
    </pivotField>
    <pivotField showAll="0"/>
    <pivotField showAll="0"/>
  </pivotFields>
  <rowFields count="1">
    <field x="4"/>
  </rowFields>
  <rowItems count="6">
    <i>
      <x v="2"/>
    </i>
    <i>
      <x/>
    </i>
    <i>
      <x v="1"/>
    </i>
    <i>
      <x v="8"/>
    </i>
    <i>
      <x v="7"/>
    </i>
    <i t="grand">
      <x/>
    </i>
  </rowItems>
  <colItems count="1">
    <i/>
  </colItems>
  <dataFields count="1">
    <dataField name="Count of summary.gran _total" fld="3" subtotal="count" baseField="0" baseItem="0"/>
  </dataFields>
  <chartFormats count="6">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4" count="1" selected="0">
            <x v="2"/>
          </reference>
        </references>
      </pivotArea>
    </chartFormat>
    <chartFormat chart="18" format="2">
      <pivotArea type="data" outline="0" fieldPosition="0">
        <references count="2">
          <reference field="4294967294" count="1" selected="0">
            <x v="0"/>
          </reference>
          <reference field="4" count="1" selected="0">
            <x v="0"/>
          </reference>
        </references>
      </pivotArea>
    </chartFormat>
    <chartFormat chart="18" format="3">
      <pivotArea type="data" outline="0" fieldPosition="0">
        <references count="2">
          <reference field="4294967294" count="1" selected="0">
            <x v="0"/>
          </reference>
          <reference field="4" count="1" selected="0">
            <x v="1"/>
          </reference>
        </references>
      </pivotArea>
    </chartFormat>
    <chartFormat chart="18" format="4">
      <pivotArea type="data" outline="0" fieldPosition="0">
        <references count="2">
          <reference field="4294967294" count="1" selected="0">
            <x v="0"/>
          </reference>
          <reference field="4" count="1" selected="0">
            <x v="8"/>
          </reference>
        </references>
      </pivotArea>
    </chartFormat>
    <chartFormat chart="18" format="5">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PivotTable10" cacheId="2" applyNumberFormats="0" applyBorderFormats="0" applyFontFormats="0" applyPatternFormats="0" applyAlignmentFormats="0" applyWidthHeightFormats="1" dataCaption="Values" updatedVersion="5" minRefreshableVersion="3" useAutoFormatting="1" createdVersion="5" indent="0" outline="1" outlineData="1" multipleFieldFilters="0">
  <location ref="B20:C49" firstHeaderRow="1" firstDataRow="1" firstDataCol="1"/>
  <pivotFields count="7">
    <pivotField showAll="0"/>
    <pivotField showAll="0" defaultSubtotal="0">
      <items count="5">
        <item x="0"/>
        <item x="4"/>
        <item x="3"/>
        <item x="1"/>
        <item x="2"/>
      </items>
    </pivotField>
    <pivotField showAll="0"/>
    <pivotField dataField="1" showAll="0">
      <items count="861">
        <item x="548"/>
        <item x="547"/>
        <item x="766"/>
        <item x="710"/>
        <item x="22"/>
        <item x="362"/>
        <item x="15"/>
        <item x="13"/>
        <item x="179"/>
        <item x="368"/>
        <item x="134"/>
        <item x="711"/>
        <item x="394"/>
        <item x="400"/>
        <item x="676"/>
        <item x="399"/>
        <item x="553"/>
        <item x="51"/>
        <item x="706"/>
        <item x="370"/>
        <item x="66"/>
        <item x="124"/>
        <item x="77"/>
        <item x="704"/>
        <item x="552"/>
        <item x="364"/>
        <item x="705"/>
        <item x="554"/>
        <item x="11"/>
        <item x="831"/>
        <item x="287"/>
        <item x="827"/>
        <item x="630"/>
        <item x="719"/>
        <item x="402"/>
        <item x="404"/>
        <item x="118"/>
        <item x="601"/>
        <item x="21"/>
        <item x="326"/>
        <item x="460"/>
        <item x="395"/>
        <item x="774"/>
        <item x="331"/>
        <item x="405"/>
        <item x="55"/>
        <item x="698"/>
        <item x="168"/>
        <item x="408"/>
        <item x="543"/>
        <item x="286"/>
        <item x="406"/>
        <item x="67"/>
        <item x="733"/>
        <item x="445"/>
        <item x="443"/>
        <item x="560"/>
        <item x="649"/>
        <item x="115"/>
        <item x="151"/>
        <item x="699"/>
        <item x="90"/>
        <item x="416"/>
        <item x="116"/>
        <item x="61"/>
        <item x="324"/>
        <item x="2"/>
        <item x="484"/>
        <item x="92"/>
        <item x="167"/>
        <item x="97"/>
        <item x="456"/>
        <item x="12"/>
        <item x="488"/>
        <item x="775"/>
        <item x="145"/>
        <item x="857"/>
        <item x="108"/>
        <item x="99"/>
        <item x="379"/>
        <item x="84"/>
        <item x="721"/>
        <item x="816"/>
        <item x="162"/>
        <item x="682"/>
        <item x="335"/>
        <item x="10"/>
        <item x="57"/>
        <item x="808"/>
        <item x="815"/>
        <item x="182"/>
        <item x="853"/>
        <item x="483"/>
        <item x="656"/>
        <item x="650"/>
        <item x="407"/>
        <item x="7"/>
        <item x="566"/>
        <item x="602"/>
        <item x="415"/>
        <item x="570"/>
        <item x="615"/>
        <item x="330"/>
        <item x="589"/>
        <item x="107"/>
        <item x="401"/>
        <item x="640"/>
        <item x="380"/>
        <item x="773"/>
        <item x="33"/>
        <item x="277"/>
        <item x="672"/>
        <item x="569"/>
        <item x="350"/>
        <item x="68"/>
        <item x="454"/>
        <item x="837"/>
        <item x="689"/>
        <item x="409"/>
        <item x="378"/>
        <item x="1"/>
        <item x="337"/>
        <item x="323"/>
        <item x="796"/>
        <item x="756"/>
        <item x="245"/>
        <item x="731"/>
        <item x="268"/>
        <item x="593"/>
        <item x="801"/>
        <item x="563"/>
        <item x="457"/>
        <item x="634"/>
        <item x="545"/>
        <item x="787"/>
        <item x="610"/>
        <item x="572"/>
        <item x="427"/>
        <item x="568"/>
        <item x="70"/>
        <item x="46"/>
        <item x="506"/>
        <item x="225"/>
        <item x="675"/>
        <item x="856"/>
        <item x="638"/>
        <item x="280"/>
        <item x="785"/>
        <item x="611"/>
        <item x="765"/>
        <item x="433"/>
        <item x="78"/>
        <item x="72"/>
        <item x="56"/>
        <item x="838"/>
        <item x="739"/>
        <item x="140"/>
        <item x="734"/>
        <item x="833"/>
        <item x="426"/>
        <item x="85"/>
        <item x="577"/>
        <item x="802"/>
        <item x="367"/>
        <item x="567"/>
        <item x="780"/>
        <item x="36"/>
        <item x="729"/>
        <item x="742"/>
        <item x="71"/>
        <item x="308"/>
        <item x="487"/>
        <item x="299"/>
        <item x="654"/>
        <item x="69"/>
        <item x="565"/>
        <item x="763"/>
        <item x="100"/>
        <item x="374"/>
        <item x="737"/>
        <item x="722"/>
        <item x="663"/>
        <item x="355"/>
        <item x="761"/>
        <item x="320"/>
        <item x="332"/>
        <item x="41"/>
        <item x="354"/>
        <item x="850"/>
        <item x="845"/>
        <item x="738"/>
        <item x="50"/>
        <item x="571"/>
        <item x="797"/>
        <item x="351"/>
        <item x="685"/>
        <item x="510"/>
        <item x="30"/>
        <item x="414"/>
        <item x="607"/>
        <item x="724"/>
        <item x="814"/>
        <item x="372"/>
        <item x="491"/>
        <item x="336"/>
        <item x="389"/>
        <item x="429"/>
        <item x="34"/>
        <item x="173"/>
        <item x="65"/>
        <item x="230"/>
        <item x="181"/>
        <item x="17"/>
        <item x="91"/>
        <item x="712"/>
        <item x="37"/>
        <item x="559"/>
        <item x="237"/>
        <item x="135"/>
        <item x="403"/>
        <item x="156"/>
        <item x="809"/>
        <item x="613"/>
        <item x="25"/>
        <item x="147"/>
        <item x="353"/>
        <item x="616"/>
        <item x="373"/>
        <item x="327"/>
        <item x="29"/>
        <item x="412"/>
        <item x="439"/>
        <item x="309"/>
        <item x="14"/>
        <item x="146"/>
        <item x="26"/>
        <item x="578"/>
        <item x="385"/>
        <item x="381"/>
        <item x="666"/>
        <item x="392"/>
        <item x="62"/>
        <item x="185"/>
        <item x="629"/>
        <item x="637"/>
        <item x="803"/>
        <item x="471"/>
        <item x="211"/>
        <item x="93"/>
        <item x="23"/>
        <item x="39"/>
        <item x="583"/>
        <item x="581"/>
        <item x="178"/>
        <item x="789"/>
        <item x="391"/>
        <item x="628"/>
        <item x="840"/>
        <item x="172"/>
        <item x="232"/>
        <item x="688"/>
        <item x="633"/>
        <item x="300"/>
        <item x="98"/>
        <item x="595"/>
        <item x="231"/>
        <item x="500"/>
        <item x="306"/>
        <item x="127"/>
        <item x="740"/>
        <item x="238"/>
        <item x="639"/>
        <item x="526"/>
        <item x="398"/>
        <item x="371"/>
        <item x="819"/>
        <item x="621"/>
        <item x="384"/>
        <item x="793"/>
        <item x="758"/>
        <item x="661"/>
        <item x="504"/>
        <item x="635"/>
        <item x="388"/>
        <item x="455"/>
        <item x="319"/>
        <item x="511"/>
        <item x="472"/>
        <item x="823"/>
        <item x="469"/>
        <item x="660"/>
        <item x="692"/>
        <item x="852"/>
        <item x="131"/>
        <item x="153"/>
        <item x="53"/>
        <item x="657"/>
        <item x="422"/>
        <item x="229"/>
        <item x="32"/>
        <item x="647"/>
        <item x="315"/>
        <item x="481"/>
        <item x="375"/>
        <item x="551"/>
        <item x="805"/>
        <item x="159"/>
        <item x="497"/>
        <item x="514"/>
        <item x="508"/>
        <item x="233"/>
        <item x="662"/>
        <item x="325"/>
        <item x="792"/>
        <item x="376"/>
        <item x="95"/>
        <item x="683"/>
        <item x="27"/>
        <item x="163"/>
        <item x="458"/>
        <item x="138"/>
        <item x="476"/>
        <item x="632"/>
        <item x="386"/>
        <item x="473"/>
        <item x="310"/>
        <item x="641"/>
        <item x="311"/>
        <item x="498"/>
        <item x="546"/>
        <item x="527"/>
        <item x="464"/>
        <item x="44"/>
        <item x="541"/>
        <item x="523"/>
        <item x="247"/>
        <item x="599"/>
        <item x="513"/>
        <item x="859"/>
        <item x="509"/>
        <item x="843"/>
        <item x="273"/>
        <item x="144"/>
        <item x="520"/>
        <item x="462"/>
        <item x="821"/>
        <item x="584"/>
        <item x="642"/>
        <item x="3"/>
        <item x="9"/>
        <item x="291"/>
        <item x="428"/>
        <item x="817"/>
        <item x="795"/>
        <item x="743"/>
        <item x="49"/>
        <item x="222"/>
        <item x="855"/>
        <item x="24"/>
        <item x="444"/>
        <item x="254"/>
        <item x="356"/>
        <item x="622"/>
        <item x="564"/>
        <item x="130"/>
        <item x="87"/>
        <item x="832"/>
        <item x="294"/>
        <item x="45"/>
        <item x="343"/>
        <item x="120"/>
        <item x="557"/>
        <item x="751"/>
        <item x="28"/>
        <item x="161"/>
        <item x="619"/>
        <item x="122"/>
        <item x="243"/>
        <item x="31"/>
        <item x="207"/>
        <item x="434"/>
        <item x="720"/>
        <item x="764"/>
        <item x="450"/>
        <item x="390"/>
        <item x="690"/>
        <item x="539"/>
        <item x="612"/>
        <item x="322"/>
        <item x="794"/>
        <item x="236"/>
        <item x="83"/>
        <item x="522"/>
        <item x="556"/>
        <item x="475"/>
        <item x="503"/>
        <item x="221"/>
        <item x="256"/>
        <item x="105"/>
        <item x="177"/>
        <item x="798"/>
        <item x="180"/>
        <item x="176"/>
        <item x="839"/>
        <item x="292"/>
        <item x="186"/>
        <item x="413"/>
        <item x="157"/>
        <item x="549"/>
        <item x="94"/>
        <item x="42"/>
        <item x="253"/>
        <item x="334"/>
        <item x="63"/>
        <item x="550"/>
        <item x="64"/>
        <item x="346"/>
        <item x="730"/>
        <item x="79"/>
        <item x="655"/>
        <item x="544"/>
        <item x="164"/>
        <item x="586"/>
        <item x="123"/>
        <item x="47"/>
        <item x="48"/>
        <item x="707"/>
        <item x="449"/>
        <item x="659"/>
        <item x="288"/>
        <item x="695"/>
        <item x="74"/>
        <item x="624"/>
        <item x="121"/>
        <item x="744"/>
        <item x="537"/>
        <item x="148"/>
        <item x="246"/>
        <item x="605"/>
        <item x="317"/>
        <item x="76"/>
        <item x="295"/>
        <item x="813"/>
        <item x="261"/>
        <item x="538"/>
        <item x="438"/>
        <item x="811"/>
        <item x="745"/>
        <item x="828"/>
        <item x="665"/>
        <item x="693"/>
        <item x="272"/>
        <item x="608"/>
        <item x="759"/>
        <item x="141"/>
        <item x="684"/>
        <item x="175"/>
        <item x="377"/>
        <item x="528"/>
        <item x="40"/>
        <item x="202"/>
        <item x="365"/>
        <item x="307"/>
        <item x="139"/>
        <item x="788"/>
        <item x="200"/>
        <item x="736"/>
        <item x="669"/>
        <item x="461"/>
        <item x="848"/>
        <item x="155"/>
        <item x="430"/>
        <item x="424"/>
        <item x="363"/>
        <item x="432"/>
        <item x="174"/>
        <item x="440"/>
        <item x="536"/>
        <item x="678"/>
        <item x="199"/>
        <item x="505"/>
        <item x="198"/>
        <item x="305"/>
        <item x="387"/>
        <item x="312"/>
        <item x="631"/>
        <item x="478"/>
        <item x="393"/>
        <item x="241"/>
        <item x="851"/>
        <item x="296"/>
        <item x="43"/>
        <item x="715"/>
        <item x="117"/>
        <item x="725"/>
        <item x="779"/>
        <item x="396"/>
        <item x="158"/>
        <item x="728"/>
        <item x="590"/>
        <item x="418"/>
        <item x="555"/>
        <item x="534"/>
        <item x="234"/>
        <item x="585"/>
        <item x="822"/>
        <item x="340"/>
        <item x="694"/>
        <item x="289"/>
        <item x="561"/>
        <item x="361"/>
        <item x="142"/>
        <item x="298"/>
        <item x="718"/>
        <item x="521"/>
        <item x="197"/>
        <item x="501"/>
        <item x="397"/>
        <item x="421"/>
        <item x="125"/>
        <item x="110"/>
        <item x="770"/>
        <item x="150"/>
        <item x="58"/>
        <item x="826"/>
        <item x="841"/>
        <item x="16"/>
        <item x="75"/>
        <item x="333"/>
        <item x="696"/>
        <item x="452"/>
        <item x="757"/>
        <item x="4"/>
        <item x="667"/>
        <item x="714"/>
        <item x="518"/>
        <item x="352"/>
        <item x="228"/>
        <item x="854"/>
        <item x="474"/>
        <item x="114"/>
        <item x="420"/>
        <item x="348"/>
        <item x="358"/>
        <item x="112"/>
        <item x="192"/>
        <item x="451"/>
        <item x="453"/>
        <item x="485"/>
        <item x="748"/>
        <item x="703"/>
        <item x="263"/>
        <item x="304"/>
        <item x="558"/>
        <item x="342"/>
        <item x="829"/>
        <item x="60"/>
        <item x="614"/>
        <item x="184"/>
        <item x="441"/>
        <item x="417"/>
        <item x="752"/>
        <item x="149"/>
        <item x="212"/>
        <item x="190"/>
        <item x="188"/>
        <item x="113"/>
        <item x="191"/>
        <item x="102"/>
        <item x="479"/>
        <item x="824"/>
        <item x="771"/>
        <item x="255"/>
        <item x="671"/>
        <item x="626"/>
        <item x="274"/>
        <item x="760"/>
        <item x="723"/>
        <item x="345"/>
        <item x="242"/>
        <item x="618"/>
        <item x="86"/>
        <item x="467"/>
        <item x="791"/>
        <item x="670"/>
        <item x="347"/>
        <item x="532"/>
        <item x="126"/>
        <item x="249"/>
        <item x="465"/>
        <item x="750"/>
        <item x="203"/>
        <item x="732"/>
        <item x="594"/>
        <item x="210"/>
        <item x="687"/>
        <item x="677"/>
        <item x="96"/>
        <item x="820"/>
        <item x="193"/>
        <item x="206"/>
        <item x="468"/>
        <item x="271"/>
        <item x="512"/>
        <item x="101"/>
        <item x="258"/>
        <item x="620"/>
        <item x="189"/>
        <item x="448"/>
        <item x="423"/>
        <item x="341"/>
        <item x="835"/>
        <item x="119"/>
        <item x="111"/>
        <item x="437"/>
        <item x="59"/>
        <item x="282"/>
        <item x="215"/>
        <item x="499"/>
        <item x="810"/>
        <item x="219"/>
        <item x="220"/>
        <item x="477"/>
        <item x="239"/>
        <item x="278"/>
        <item x="790"/>
        <item x="726"/>
        <item x="623"/>
        <item x="447"/>
        <item x="357"/>
        <item x="697"/>
        <item x="166"/>
        <item x="171"/>
        <item x="776"/>
        <item x="525"/>
        <item x="6"/>
        <item x="128"/>
        <item x="470"/>
        <item x="741"/>
        <item x="187"/>
        <item x="490"/>
        <item x="435"/>
        <item x="825"/>
        <item x="658"/>
        <item x="463"/>
        <item x="636"/>
        <item x="183"/>
        <item x="652"/>
        <item x="257"/>
        <item x="749"/>
        <item x="104"/>
        <item x="673"/>
        <item x="772"/>
        <item x="700"/>
        <item x="0"/>
        <item x="807"/>
        <item x="133"/>
        <item x="425"/>
        <item x="240"/>
        <item x="812"/>
        <item x="160"/>
        <item x="8"/>
        <item x="588"/>
        <item x="844"/>
        <item x="293"/>
        <item x="459"/>
        <item x="651"/>
        <item x="359"/>
        <item x="284"/>
        <item x="517"/>
        <item x="411"/>
        <item x="369"/>
        <item x="321"/>
        <item x="681"/>
        <item x="329"/>
        <item x="38"/>
        <item x="674"/>
        <item x="535"/>
        <item x="226"/>
        <item x="88"/>
        <item x="214"/>
        <item x="645"/>
        <item x="52"/>
        <item x="842"/>
        <item x="717"/>
        <item x="617"/>
        <item x="285"/>
        <item x="316"/>
        <item x="89"/>
        <item x="783"/>
        <item x="344"/>
        <item x="205"/>
        <item x="328"/>
        <item x="204"/>
        <item x="318"/>
        <item x="643"/>
        <item x="781"/>
        <item x="799"/>
        <item x="531"/>
        <item x="769"/>
        <item x="702"/>
        <item x="515"/>
        <item x="784"/>
        <item x="20"/>
        <item x="314"/>
        <item x="170"/>
        <item x="755"/>
        <item x="35"/>
        <item x="279"/>
        <item x="136"/>
        <item x="360"/>
        <item x="579"/>
        <item x="762"/>
        <item x="778"/>
        <item x="540"/>
        <item x="516"/>
        <item x="165"/>
        <item x="227"/>
        <item x="800"/>
        <item x="786"/>
        <item x="169"/>
        <item x="806"/>
        <item x="290"/>
        <item x="804"/>
        <item x="196"/>
        <item x="648"/>
        <item x="251"/>
        <item x="73"/>
        <item x="244"/>
        <item x="735"/>
        <item x="679"/>
        <item x="496"/>
        <item x="849"/>
        <item x="283"/>
        <item x="627"/>
        <item x="580"/>
        <item x="701"/>
        <item x="297"/>
        <item x="653"/>
        <item x="218"/>
        <item x="313"/>
        <item x="213"/>
        <item x="442"/>
        <item x="562"/>
        <item x="18"/>
        <item x="746"/>
        <item x="768"/>
        <item x="646"/>
        <item x="129"/>
        <item x="519"/>
        <item x="103"/>
        <item x="858"/>
        <item x="493"/>
        <item x="691"/>
        <item x="302"/>
        <item x="644"/>
        <item x="80"/>
        <item x="366"/>
        <item x="625"/>
        <item x="592"/>
        <item x="480"/>
        <item x="276"/>
        <item x="382"/>
        <item x="708"/>
        <item x="264"/>
        <item x="419"/>
        <item x="782"/>
        <item x="507"/>
        <item x="5"/>
        <item x="250"/>
        <item x="529"/>
        <item x="847"/>
        <item x="262"/>
        <item x="664"/>
        <item x="223"/>
        <item x="269"/>
        <item x="686"/>
        <item x="201"/>
        <item x="436"/>
        <item x="747"/>
        <item x="217"/>
        <item x="260"/>
        <item x="830"/>
        <item x="446"/>
        <item x="709"/>
        <item x="81"/>
        <item x="248"/>
        <item x="224"/>
        <item x="195"/>
        <item x="668"/>
        <item x="383"/>
        <item x="495"/>
        <item x="252"/>
        <item x="754"/>
        <item x="482"/>
        <item x="109"/>
        <item x="143"/>
        <item x="275"/>
        <item x="492"/>
        <item x="259"/>
        <item x="281"/>
        <item x="216"/>
        <item x="502"/>
        <item x="767"/>
        <item x="466"/>
        <item x="494"/>
        <item x="54"/>
        <item x="713"/>
        <item x="680"/>
        <item x="209"/>
        <item x="265"/>
        <item x="530"/>
        <item x="431"/>
        <item x="489"/>
        <item x="152"/>
        <item x="777"/>
        <item x="132"/>
        <item x="727"/>
        <item x="524"/>
        <item x="301"/>
        <item x="818"/>
        <item x="338"/>
        <item x="604"/>
        <item x="575"/>
        <item x="486"/>
        <item x="19"/>
        <item x="576"/>
        <item x="303"/>
        <item x="606"/>
        <item x="235"/>
        <item x="836"/>
        <item x="753"/>
        <item x="106"/>
        <item x="609"/>
        <item x="194"/>
        <item x="266"/>
        <item x="834"/>
        <item x="846"/>
        <item x="349"/>
        <item x="542"/>
        <item x="410"/>
        <item x="208"/>
        <item x="154"/>
        <item x="267"/>
        <item x="596"/>
        <item x="716"/>
        <item x="600"/>
        <item x="603"/>
        <item x="270"/>
        <item x="339"/>
        <item x="82"/>
        <item x="591"/>
        <item x="587"/>
        <item x="573"/>
        <item x="574"/>
        <item x="597"/>
        <item x="582"/>
        <item x="533"/>
        <item x="598"/>
        <item x="137"/>
        <item t="default"/>
      </items>
    </pivotField>
    <pivotField showAll="0">
      <items count="12">
        <item x="5"/>
        <item x="4"/>
        <item x="1"/>
        <item x="2"/>
        <item x="0"/>
        <item x="8"/>
        <item x="10"/>
        <item x="6"/>
        <item x="3"/>
        <item x="7"/>
        <item x="9"/>
        <item t="default"/>
      </items>
    </pivotField>
    <pivotField axis="axisRow" showAll="0" sortType="descending">
      <items count="29">
        <item x="19"/>
        <item x="26"/>
        <item x="0"/>
        <item x="10"/>
        <item x="13"/>
        <item x="24"/>
        <item x="23"/>
        <item x="11"/>
        <item x="6"/>
        <item x="12"/>
        <item x="20"/>
        <item x="3"/>
        <item x="18"/>
        <item x="16"/>
        <item x="15"/>
        <item x="21"/>
        <item x="5"/>
        <item x="8"/>
        <item x="14"/>
        <item x="17"/>
        <item x="7"/>
        <item x="1"/>
        <item x="4"/>
        <item x="22"/>
        <item x="27"/>
        <item x="2"/>
        <item x="25"/>
        <item x="9"/>
        <item t="default"/>
      </items>
      <autoSortScope>
        <pivotArea dataOnly="0" outline="0" fieldPosition="0">
          <references count="1">
            <reference field="4294967294" count="1" selected="0">
              <x v="0"/>
            </reference>
          </references>
        </pivotArea>
      </autoSortScope>
    </pivotField>
    <pivotField showAll="0"/>
  </pivotFields>
  <rowFields count="1">
    <field x="5"/>
  </rowFields>
  <rowItems count="29">
    <i>
      <x v="2"/>
    </i>
    <i>
      <x v="20"/>
    </i>
    <i>
      <x v="27"/>
    </i>
    <i>
      <x v="19"/>
    </i>
    <i>
      <x v="11"/>
    </i>
    <i>
      <x v="22"/>
    </i>
    <i>
      <x v="4"/>
    </i>
    <i>
      <x v="7"/>
    </i>
    <i>
      <x v="9"/>
    </i>
    <i>
      <x v="21"/>
    </i>
    <i>
      <x v="18"/>
    </i>
    <i>
      <x v="14"/>
    </i>
    <i>
      <x v="13"/>
    </i>
    <i>
      <x v="17"/>
    </i>
    <i>
      <x v="25"/>
    </i>
    <i>
      <x v="12"/>
    </i>
    <i>
      <x v="3"/>
    </i>
    <i>
      <x v="16"/>
    </i>
    <i>
      <x v="8"/>
    </i>
    <i>
      <x v="10"/>
    </i>
    <i>
      <x/>
    </i>
    <i>
      <x v="6"/>
    </i>
    <i>
      <x v="5"/>
    </i>
    <i>
      <x v="23"/>
    </i>
    <i>
      <x v="15"/>
    </i>
    <i>
      <x v="26"/>
    </i>
    <i>
      <x v="24"/>
    </i>
    <i>
      <x v="1"/>
    </i>
    <i t="grand">
      <x/>
    </i>
  </rowItems>
  <colItems count="1">
    <i/>
  </colItems>
  <dataFields count="1">
    <dataField name="Count of summary.gran _total"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15">
  <location ref="D3:F9" firstHeaderRow="0" firstDataRow="1" firstDataCol="1"/>
  <pivotFields count="7">
    <pivotField showAll="0"/>
    <pivotField axis="axisRow" showAll="0" defaultSubtotal="0">
      <items count="5">
        <item x="0"/>
        <item x="4"/>
        <item x="3"/>
        <item x="1"/>
        <item x="2"/>
      </items>
    </pivotField>
    <pivotField showAll="0"/>
    <pivotField dataField="1" showAll="0">
      <items count="861">
        <item x="548"/>
        <item x="547"/>
        <item x="766"/>
        <item x="710"/>
        <item x="22"/>
        <item x="362"/>
        <item x="15"/>
        <item x="13"/>
        <item x="179"/>
        <item x="368"/>
        <item x="134"/>
        <item x="711"/>
        <item x="394"/>
        <item x="400"/>
        <item x="676"/>
        <item x="399"/>
        <item x="553"/>
        <item x="51"/>
        <item x="706"/>
        <item x="370"/>
        <item x="66"/>
        <item x="124"/>
        <item x="77"/>
        <item x="704"/>
        <item x="552"/>
        <item x="364"/>
        <item x="705"/>
        <item x="554"/>
        <item x="11"/>
        <item x="831"/>
        <item x="287"/>
        <item x="827"/>
        <item x="630"/>
        <item x="719"/>
        <item x="402"/>
        <item x="404"/>
        <item x="118"/>
        <item x="601"/>
        <item x="21"/>
        <item x="326"/>
        <item x="460"/>
        <item x="395"/>
        <item x="774"/>
        <item x="331"/>
        <item x="405"/>
        <item x="55"/>
        <item x="698"/>
        <item x="168"/>
        <item x="408"/>
        <item x="543"/>
        <item x="286"/>
        <item x="406"/>
        <item x="67"/>
        <item x="733"/>
        <item x="445"/>
        <item x="443"/>
        <item x="560"/>
        <item x="649"/>
        <item x="115"/>
        <item x="151"/>
        <item x="699"/>
        <item x="90"/>
        <item x="416"/>
        <item x="116"/>
        <item x="61"/>
        <item x="324"/>
        <item x="2"/>
        <item x="484"/>
        <item x="92"/>
        <item x="167"/>
        <item x="97"/>
        <item x="456"/>
        <item x="12"/>
        <item x="488"/>
        <item x="775"/>
        <item x="145"/>
        <item x="857"/>
        <item x="108"/>
        <item x="99"/>
        <item x="379"/>
        <item x="84"/>
        <item x="721"/>
        <item x="816"/>
        <item x="162"/>
        <item x="682"/>
        <item x="335"/>
        <item x="10"/>
        <item x="57"/>
        <item x="808"/>
        <item x="815"/>
        <item x="182"/>
        <item x="853"/>
        <item x="483"/>
        <item x="656"/>
        <item x="650"/>
        <item x="407"/>
        <item x="7"/>
        <item x="566"/>
        <item x="602"/>
        <item x="415"/>
        <item x="570"/>
        <item x="615"/>
        <item x="330"/>
        <item x="589"/>
        <item x="107"/>
        <item x="401"/>
        <item x="640"/>
        <item x="380"/>
        <item x="773"/>
        <item x="33"/>
        <item x="277"/>
        <item x="672"/>
        <item x="569"/>
        <item x="350"/>
        <item x="68"/>
        <item x="454"/>
        <item x="837"/>
        <item x="689"/>
        <item x="409"/>
        <item x="378"/>
        <item x="1"/>
        <item x="337"/>
        <item x="323"/>
        <item x="796"/>
        <item x="756"/>
        <item x="245"/>
        <item x="731"/>
        <item x="268"/>
        <item x="593"/>
        <item x="801"/>
        <item x="563"/>
        <item x="457"/>
        <item x="634"/>
        <item x="545"/>
        <item x="787"/>
        <item x="610"/>
        <item x="572"/>
        <item x="427"/>
        <item x="568"/>
        <item x="70"/>
        <item x="46"/>
        <item x="506"/>
        <item x="225"/>
        <item x="675"/>
        <item x="856"/>
        <item x="638"/>
        <item x="280"/>
        <item x="785"/>
        <item x="611"/>
        <item x="765"/>
        <item x="433"/>
        <item x="78"/>
        <item x="72"/>
        <item x="56"/>
        <item x="838"/>
        <item x="739"/>
        <item x="140"/>
        <item x="734"/>
        <item x="833"/>
        <item x="426"/>
        <item x="85"/>
        <item x="577"/>
        <item x="802"/>
        <item x="367"/>
        <item x="567"/>
        <item x="780"/>
        <item x="36"/>
        <item x="729"/>
        <item x="742"/>
        <item x="71"/>
        <item x="308"/>
        <item x="487"/>
        <item x="299"/>
        <item x="654"/>
        <item x="69"/>
        <item x="565"/>
        <item x="763"/>
        <item x="100"/>
        <item x="374"/>
        <item x="737"/>
        <item x="722"/>
        <item x="663"/>
        <item x="355"/>
        <item x="761"/>
        <item x="320"/>
        <item x="332"/>
        <item x="41"/>
        <item x="354"/>
        <item x="850"/>
        <item x="845"/>
        <item x="738"/>
        <item x="50"/>
        <item x="571"/>
        <item x="797"/>
        <item x="351"/>
        <item x="685"/>
        <item x="510"/>
        <item x="30"/>
        <item x="414"/>
        <item x="607"/>
        <item x="724"/>
        <item x="814"/>
        <item x="372"/>
        <item x="491"/>
        <item x="336"/>
        <item x="389"/>
        <item x="429"/>
        <item x="34"/>
        <item x="173"/>
        <item x="65"/>
        <item x="230"/>
        <item x="181"/>
        <item x="17"/>
        <item x="91"/>
        <item x="712"/>
        <item x="37"/>
        <item x="559"/>
        <item x="237"/>
        <item x="135"/>
        <item x="403"/>
        <item x="156"/>
        <item x="809"/>
        <item x="613"/>
        <item x="25"/>
        <item x="147"/>
        <item x="353"/>
        <item x="616"/>
        <item x="373"/>
        <item x="327"/>
        <item x="29"/>
        <item x="412"/>
        <item x="439"/>
        <item x="309"/>
        <item x="14"/>
        <item x="146"/>
        <item x="26"/>
        <item x="578"/>
        <item x="385"/>
        <item x="381"/>
        <item x="666"/>
        <item x="392"/>
        <item x="62"/>
        <item x="185"/>
        <item x="629"/>
        <item x="637"/>
        <item x="803"/>
        <item x="471"/>
        <item x="211"/>
        <item x="93"/>
        <item x="23"/>
        <item x="39"/>
        <item x="583"/>
        <item x="581"/>
        <item x="178"/>
        <item x="789"/>
        <item x="391"/>
        <item x="628"/>
        <item x="840"/>
        <item x="172"/>
        <item x="232"/>
        <item x="688"/>
        <item x="633"/>
        <item x="300"/>
        <item x="98"/>
        <item x="595"/>
        <item x="231"/>
        <item x="500"/>
        <item x="306"/>
        <item x="127"/>
        <item x="740"/>
        <item x="238"/>
        <item x="639"/>
        <item x="526"/>
        <item x="398"/>
        <item x="371"/>
        <item x="819"/>
        <item x="621"/>
        <item x="384"/>
        <item x="793"/>
        <item x="758"/>
        <item x="661"/>
        <item x="504"/>
        <item x="635"/>
        <item x="388"/>
        <item x="455"/>
        <item x="319"/>
        <item x="511"/>
        <item x="472"/>
        <item x="823"/>
        <item x="469"/>
        <item x="660"/>
        <item x="692"/>
        <item x="852"/>
        <item x="131"/>
        <item x="153"/>
        <item x="53"/>
        <item x="657"/>
        <item x="422"/>
        <item x="229"/>
        <item x="32"/>
        <item x="647"/>
        <item x="315"/>
        <item x="481"/>
        <item x="375"/>
        <item x="551"/>
        <item x="805"/>
        <item x="159"/>
        <item x="497"/>
        <item x="514"/>
        <item x="508"/>
        <item x="233"/>
        <item x="662"/>
        <item x="325"/>
        <item x="792"/>
        <item x="376"/>
        <item x="95"/>
        <item x="683"/>
        <item x="27"/>
        <item x="163"/>
        <item x="458"/>
        <item x="138"/>
        <item x="476"/>
        <item x="632"/>
        <item x="386"/>
        <item x="473"/>
        <item x="310"/>
        <item x="641"/>
        <item x="311"/>
        <item x="498"/>
        <item x="546"/>
        <item x="527"/>
        <item x="464"/>
        <item x="44"/>
        <item x="541"/>
        <item x="523"/>
        <item x="247"/>
        <item x="599"/>
        <item x="513"/>
        <item x="859"/>
        <item x="509"/>
        <item x="843"/>
        <item x="273"/>
        <item x="144"/>
        <item x="520"/>
        <item x="462"/>
        <item x="821"/>
        <item x="584"/>
        <item x="642"/>
        <item x="3"/>
        <item x="9"/>
        <item x="291"/>
        <item x="428"/>
        <item x="817"/>
        <item x="795"/>
        <item x="743"/>
        <item x="49"/>
        <item x="222"/>
        <item x="855"/>
        <item x="24"/>
        <item x="444"/>
        <item x="254"/>
        <item x="356"/>
        <item x="622"/>
        <item x="564"/>
        <item x="130"/>
        <item x="87"/>
        <item x="832"/>
        <item x="294"/>
        <item x="45"/>
        <item x="343"/>
        <item x="120"/>
        <item x="557"/>
        <item x="751"/>
        <item x="28"/>
        <item x="161"/>
        <item x="619"/>
        <item x="122"/>
        <item x="243"/>
        <item x="31"/>
        <item x="207"/>
        <item x="434"/>
        <item x="720"/>
        <item x="764"/>
        <item x="450"/>
        <item x="390"/>
        <item x="690"/>
        <item x="539"/>
        <item x="612"/>
        <item x="322"/>
        <item x="794"/>
        <item x="236"/>
        <item x="83"/>
        <item x="522"/>
        <item x="556"/>
        <item x="475"/>
        <item x="503"/>
        <item x="221"/>
        <item x="256"/>
        <item x="105"/>
        <item x="177"/>
        <item x="798"/>
        <item x="180"/>
        <item x="176"/>
        <item x="839"/>
        <item x="292"/>
        <item x="186"/>
        <item x="413"/>
        <item x="157"/>
        <item x="549"/>
        <item x="94"/>
        <item x="42"/>
        <item x="253"/>
        <item x="334"/>
        <item x="63"/>
        <item x="550"/>
        <item x="64"/>
        <item x="346"/>
        <item x="730"/>
        <item x="79"/>
        <item x="655"/>
        <item x="544"/>
        <item x="164"/>
        <item x="586"/>
        <item x="123"/>
        <item x="47"/>
        <item x="48"/>
        <item x="707"/>
        <item x="449"/>
        <item x="659"/>
        <item x="288"/>
        <item x="695"/>
        <item x="74"/>
        <item x="624"/>
        <item x="121"/>
        <item x="744"/>
        <item x="537"/>
        <item x="148"/>
        <item x="246"/>
        <item x="605"/>
        <item x="317"/>
        <item x="76"/>
        <item x="295"/>
        <item x="813"/>
        <item x="261"/>
        <item x="538"/>
        <item x="438"/>
        <item x="811"/>
        <item x="745"/>
        <item x="828"/>
        <item x="665"/>
        <item x="693"/>
        <item x="272"/>
        <item x="608"/>
        <item x="759"/>
        <item x="141"/>
        <item x="684"/>
        <item x="175"/>
        <item x="377"/>
        <item x="528"/>
        <item x="40"/>
        <item x="202"/>
        <item x="365"/>
        <item x="307"/>
        <item x="139"/>
        <item x="788"/>
        <item x="200"/>
        <item x="736"/>
        <item x="669"/>
        <item x="461"/>
        <item x="848"/>
        <item x="155"/>
        <item x="430"/>
        <item x="424"/>
        <item x="363"/>
        <item x="432"/>
        <item x="174"/>
        <item x="440"/>
        <item x="536"/>
        <item x="678"/>
        <item x="199"/>
        <item x="505"/>
        <item x="198"/>
        <item x="305"/>
        <item x="387"/>
        <item x="312"/>
        <item x="631"/>
        <item x="478"/>
        <item x="393"/>
        <item x="241"/>
        <item x="851"/>
        <item x="296"/>
        <item x="43"/>
        <item x="715"/>
        <item x="117"/>
        <item x="725"/>
        <item x="779"/>
        <item x="396"/>
        <item x="158"/>
        <item x="728"/>
        <item x="590"/>
        <item x="418"/>
        <item x="555"/>
        <item x="534"/>
        <item x="234"/>
        <item x="585"/>
        <item x="822"/>
        <item x="340"/>
        <item x="694"/>
        <item x="289"/>
        <item x="561"/>
        <item x="361"/>
        <item x="142"/>
        <item x="298"/>
        <item x="718"/>
        <item x="521"/>
        <item x="197"/>
        <item x="501"/>
        <item x="397"/>
        <item x="421"/>
        <item x="125"/>
        <item x="110"/>
        <item x="770"/>
        <item x="150"/>
        <item x="58"/>
        <item x="826"/>
        <item x="841"/>
        <item x="16"/>
        <item x="75"/>
        <item x="333"/>
        <item x="696"/>
        <item x="452"/>
        <item x="757"/>
        <item x="4"/>
        <item x="667"/>
        <item x="714"/>
        <item x="518"/>
        <item x="352"/>
        <item x="228"/>
        <item x="854"/>
        <item x="474"/>
        <item x="114"/>
        <item x="420"/>
        <item x="348"/>
        <item x="358"/>
        <item x="112"/>
        <item x="192"/>
        <item x="451"/>
        <item x="453"/>
        <item x="485"/>
        <item x="748"/>
        <item x="703"/>
        <item x="263"/>
        <item x="304"/>
        <item x="558"/>
        <item x="342"/>
        <item x="829"/>
        <item x="60"/>
        <item x="614"/>
        <item x="184"/>
        <item x="441"/>
        <item x="417"/>
        <item x="752"/>
        <item x="149"/>
        <item x="212"/>
        <item x="190"/>
        <item x="188"/>
        <item x="113"/>
        <item x="191"/>
        <item x="102"/>
        <item x="479"/>
        <item x="824"/>
        <item x="771"/>
        <item x="255"/>
        <item x="671"/>
        <item x="626"/>
        <item x="274"/>
        <item x="760"/>
        <item x="723"/>
        <item x="345"/>
        <item x="242"/>
        <item x="618"/>
        <item x="86"/>
        <item x="467"/>
        <item x="791"/>
        <item x="670"/>
        <item x="347"/>
        <item x="532"/>
        <item x="126"/>
        <item x="249"/>
        <item x="465"/>
        <item x="750"/>
        <item x="203"/>
        <item x="732"/>
        <item x="594"/>
        <item x="210"/>
        <item x="687"/>
        <item x="677"/>
        <item x="96"/>
        <item x="820"/>
        <item x="193"/>
        <item x="206"/>
        <item x="468"/>
        <item x="271"/>
        <item x="512"/>
        <item x="101"/>
        <item x="258"/>
        <item x="620"/>
        <item x="189"/>
        <item x="448"/>
        <item x="423"/>
        <item x="341"/>
        <item x="835"/>
        <item x="119"/>
        <item x="111"/>
        <item x="437"/>
        <item x="59"/>
        <item x="282"/>
        <item x="215"/>
        <item x="499"/>
        <item x="810"/>
        <item x="219"/>
        <item x="220"/>
        <item x="477"/>
        <item x="239"/>
        <item x="278"/>
        <item x="790"/>
        <item x="726"/>
        <item x="623"/>
        <item x="447"/>
        <item x="357"/>
        <item x="697"/>
        <item x="166"/>
        <item x="171"/>
        <item x="776"/>
        <item x="525"/>
        <item x="6"/>
        <item x="128"/>
        <item x="470"/>
        <item x="741"/>
        <item x="187"/>
        <item x="490"/>
        <item x="435"/>
        <item x="825"/>
        <item x="658"/>
        <item x="463"/>
        <item x="636"/>
        <item x="183"/>
        <item x="652"/>
        <item x="257"/>
        <item x="749"/>
        <item x="104"/>
        <item x="673"/>
        <item x="772"/>
        <item x="700"/>
        <item x="0"/>
        <item x="807"/>
        <item x="133"/>
        <item x="425"/>
        <item x="240"/>
        <item x="812"/>
        <item x="160"/>
        <item x="8"/>
        <item x="588"/>
        <item x="844"/>
        <item x="293"/>
        <item x="459"/>
        <item x="651"/>
        <item x="359"/>
        <item x="284"/>
        <item x="517"/>
        <item x="411"/>
        <item x="369"/>
        <item x="321"/>
        <item x="681"/>
        <item x="329"/>
        <item x="38"/>
        <item x="674"/>
        <item x="535"/>
        <item x="226"/>
        <item x="88"/>
        <item x="214"/>
        <item x="645"/>
        <item x="52"/>
        <item x="842"/>
        <item x="717"/>
        <item x="617"/>
        <item x="285"/>
        <item x="316"/>
        <item x="89"/>
        <item x="783"/>
        <item x="344"/>
        <item x="205"/>
        <item x="328"/>
        <item x="204"/>
        <item x="318"/>
        <item x="643"/>
        <item x="781"/>
        <item x="799"/>
        <item x="531"/>
        <item x="769"/>
        <item x="702"/>
        <item x="515"/>
        <item x="784"/>
        <item x="20"/>
        <item x="314"/>
        <item x="170"/>
        <item x="755"/>
        <item x="35"/>
        <item x="279"/>
        <item x="136"/>
        <item x="360"/>
        <item x="579"/>
        <item x="762"/>
        <item x="778"/>
        <item x="540"/>
        <item x="516"/>
        <item x="165"/>
        <item x="227"/>
        <item x="800"/>
        <item x="786"/>
        <item x="169"/>
        <item x="806"/>
        <item x="290"/>
        <item x="804"/>
        <item x="196"/>
        <item x="648"/>
        <item x="251"/>
        <item x="73"/>
        <item x="244"/>
        <item x="735"/>
        <item x="679"/>
        <item x="496"/>
        <item x="849"/>
        <item x="283"/>
        <item x="627"/>
        <item x="580"/>
        <item x="701"/>
        <item x="297"/>
        <item x="653"/>
        <item x="218"/>
        <item x="313"/>
        <item x="213"/>
        <item x="442"/>
        <item x="562"/>
        <item x="18"/>
        <item x="746"/>
        <item x="768"/>
        <item x="646"/>
        <item x="129"/>
        <item x="519"/>
        <item x="103"/>
        <item x="858"/>
        <item x="493"/>
        <item x="691"/>
        <item x="302"/>
        <item x="644"/>
        <item x="80"/>
        <item x="366"/>
        <item x="625"/>
        <item x="592"/>
        <item x="480"/>
        <item x="276"/>
        <item x="382"/>
        <item x="708"/>
        <item x="264"/>
        <item x="419"/>
        <item x="782"/>
        <item x="507"/>
        <item x="5"/>
        <item x="250"/>
        <item x="529"/>
        <item x="847"/>
        <item x="262"/>
        <item x="664"/>
        <item x="223"/>
        <item x="269"/>
        <item x="686"/>
        <item x="201"/>
        <item x="436"/>
        <item x="747"/>
        <item x="217"/>
        <item x="260"/>
        <item x="830"/>
        <item x="446"/>
        <item x="709"/>
        <item x="81"/>
        <item x="248"/>
        <item x="224"/>
        <item x="195"/>
        <item x="668"/>
        <item x="383"/>
        <item x="495"/>
        <item x="252"/>
        <item x="754"/>
        <item x="482"/>
        <item x="109"/>
        <item x="143"/>
        <item x="275"/>
        <item x="492"/>
        <item x="259"/>
        <item x="281"/>
        <item x="216"/>
        <item x="502"/>
        <item x="767"/>
        <item x="466"/>
        <item x="494"/>
        <item x="54"/>
        <item x="713"/>
        <item x="680"/>
        <item x="209"/>
        <item x="265"/>
        <item x="530"/>
        <item x="431"/>
        <item x="489"/>
        <item x="152"/>
        <item x="777"/>
        <item x="132"/>
        <item x="727"/>
        <item x="524"/>
        <item x="301"/>
        <item x="818"/>
        <item x="338"/>
        <item x="604"/>
        <item x="575"/>
        <item x="486"/>
        <item x="19"/>
        <item x="576"/>
        <item x="303"/>
        <item x="606"/>
        <item x="235"/>
        <item x="836"/>
        <item x="753"/>
        <item x="106"/>
        <item x="609"/>
        <item x="194"/>
        <item x="266"/>
        <item x="834"/>
        <item x="846"/>
        <item x="349"/>
        <item x="542"/>
        <item x="410"/>
        <item x="208"/>
        <item x="154"/>
        <item x="267"/>
        <item x="596"/>
        <item x="716"/>
        <item x="600"/>
        <item x="603"/>
        <item x="270"/>
        <item x="339"/>
        <item x="82"/>
        <item x="591"/>
        <item x="587"/>
        <item x="573"/>
        <item x="574"/>
        <item x="597"/>
        <item x="582"/>
        <item x="533"/>
        <item x="598"/>
        <item x="137"/>
        <item t="default"/>
      </items>
    </pivotField>
    <pivotField showAll="0"/>
    <pivotField showAll="0"/>
    <pivotField showAll="0"/>
  </pivotFields>
  <rowFields count="1">
    <field x="1"/>
  </rowFields>
  <rowItems count="6">
    <i>
      <x/>
    </i>
    <i>
      <x v="1"/>
    </i>
    <i>
      <x v="2"/>
    </i>
    <i>
      <x v="3"/>
    </i>
    <i>
      <x v="4"/>
    </i>
    <i t="grand">
      <x/>
    </i>
  </rowItems>
  <colFields count="1">
    <field x="-2"/>
  </colFields>
  <colItems count="2">
    <i>
      <x/>
    </i>
    <i i="1">
      <x v="1"/>
    </i>
  </colItems>
  <dataFields count="2">
    <dataField name="Count of summary.gran _total" fld="3" subtotal="count" baseField="0" baseItem="0"/>
    <dataField name="Count of summary.gran _total2" fld="3" subtotal="count" showDataAs="percentOfTotal" baseField="0" baseItem="0" numFmtId="10"/>
  </dataFields>
  <formats count="1">
    <format dxfId="9">
      <pivotArea collapsedLevelsAreSubtotals="1" fieldPosition="0">
        <references count="2">
          <reference field="4294967294" count="1" selected="0">
            <x v="1"/>
          </reference>
          <reference field="1" count="0"/>
        </references>
      </pivotArea>
    </format>
  </formats>
  <chartFormats count="7">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4" format="2">
      <pivotArea type="data" outline="0" fieldPosition="0">
        <references count="2">
          <reference field="4294967294" count="1" selected="0">
            <x v="1"/>
          </reference>
          <reference field="1" count="1" selected="0">
            <x v="0"/>
          </reference>
        </references>
      </pivotArea>
    </chartFormat>
    <chartFormat chart="14" format="3">
      <pivotArea type="data" outline="0" fieldPosition="0">
        <references count="2">
          <reference field="4294967294" count="1" selected="0">
            <x v="1"/>
          </reference>
          <reference field="1" count="1" selected="0">
            <x v="1"/>
          </reference>
        </references>
      </pivotArea>
    </chartFormat>
    <chartFormat chart="14" format="4">
      <pivotArea type="data" outline="0" fieldPosition="0">
        <references count="2">
          <reference field="4294967294" count="1" selected="0">
            <x v="1"/>
          </reference>
          <reference field="1" count="1" selected="0">
            <x v="2"/>
          </reference>
        </references>
      </pivotArea>
    </chartFormat>
    <chartFormat chart="14" format="5">
      <pivotArea type="data" outline="0" fieldPosition="0">
        <references count="2">
          <reference field="4294967294" count="1" selected="0">
            <x v="1"/>
          </reference>
          <reference field="1" count="1" selected="0">
            <x v="3"/>
          </reference>
        </references>
      </pivotArea>
    </chartFormat>
    <chartFormat chart="14" format="6">
      <pivotArea type="data" outline="0" fieldPosition="0">
        <references count="2">
          <reference field="4294967294" count="1" selected="0">
            <x v="1"/>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PivotTable15" cacheId="2" applyNumberFormats="0" applyBorderFormats="0" applyFontFormats="0" applyPatternFormats="0" applyAlignmentFormats="0" applyWidthHeightFormats="1" dataCaption="Values" updatedVersion="5" minRefreshableVersion="3" useAutoFormatting="1" createdVersion="5" indent="0" outline="1" outlineData="1" multipleFieldFilters="0">
  <location ref="E48:F50" firstHeaderRow="1" firstDataRow="1" firstDataCol="1"/>
  <pivotFields count="7">
    <pivotField showAll="0"/>
    <pivotField showAll="0" defaultSubtotal="0"/>
    <pivotField showAll="0" sortType="descending">
      <items count="40">
        <item x="4"/>
        <item h="1" x="37"/>
        <item h="1" x="33"/>
        <item x="6"/>
        <item h="1" x="9"/>
        <item h="1" x="11"/>
        <item h="1" x="38"/>
        <item x="5"/>
        <item h="1" x="18"/>
        <item h="1" x="21"/>
        <item h="1" x="24"/>
        <item x="19"/>
        <item x="13"/>
        <item x="3"/>
        <item h="1" x="23"/>
        <item h="1" x="26"/>
        <item h="1" x="36"/>
        <item h="1" x="14"/>
        <item h="1" x="31"/>
        <item h="1" x="17"/>
        <item h="1" x="30"/>
        <item h="1" x="28"/>
        <item h="1" x="34"/>
        <item h="1" x="8"/>
        <item h="1" x="20"/>
        <item h="1" x="32"/>
        <item x="10"/>
        <item h="1" x="7"/>
        <item h="1" x="29"/>
        <item h="1" x="0"/>
        <item h="1" x="16"/>
        <item h="1" x="15"/>
        <item h="1" x="35"/>
        <item h="1" x="25"/>
        <item x="12"/>
        <item h="1" x="22"/>
        <item h="1" x="27"/>
        <item x="2"/>
        <item x="1"/>
        <item t="default"/>
      </items>
      <autoSortScope>
        <pivotArea dataOnly="0" outline="0" fieldPosition="0">
          <references count="1">
            <reference field="4294967294" count="1" selected="0">
              <x v="0"/>
            </reference>
          </references>
        </pivotArea>
      </autoSortScope>
    </pivotField>
    <pivotField dataField="1" showAll="0">
      <items count="861">
        <item x="548"/>
        <item x="547"/>
        <item x="766"/>
        <item x="710"/>
        <item x="22"/>
        <item x="362"/>
        <item x="15"/>
        <item x="13"/>
        <item x="179"/>
        <item x="368"/>
        <item x="134"/>
        <item x="711"/>
        <item x="394"/>
        <item x="400"/>
        <item x="676"/>
        <item x="399"/>
        <item x="553"/>
        <item x="51"/>
        <item x="706"/>
        <item x="370"/>
        <item x="66"/>
        <item x="124"/>
        <item x="77"/>
        <item x="704"/>
        <item x="552"/>
        <item x="364"/>
        <item x="705"/>
        <item x="554"/>
        <item x="11"/>
        <item x="831"/>
        <item x="287"/>
        <item x="827"/>
        <item x="630"/>
        <item x="719"/>
        <item x="402"/>
        <item x="404"/>
        <item x="118"/>
        <item x="601"/>
        <item x="21"/>
        <item x="326"/>
        <item x="460"/>
        <item x="395"/>
        <item x="774"/>
        <item x="331"/>
        <item x="405"/>
        <item x="55"/>
        <item x="698"/>
        <item x="168"/>
        <item x="408"/>
        <item x="543"/>
        <item x="286"/>
        <item x="406"/>
        <item x="67"/>
        <item x="733"/>
        <item x="445"/>
        <item x="443"/>
        <item x="560"/>
        <item x="649"/>
        <item x="115"/>
        <item x="151"/>
        <item x="699"/>
        <item x="90"/>
        <item x="416"/>
        <item x="116"/>
        <item x="61"/>
        <item x="324"/>
        <item x="2"/>
        <item x="484"/>
        <item x="92"/>
        <item x="167"/>
        <item x="97"/>
        <item x="456"/>
        <item x="12"/>
        <item x="488"/>
        <item x="775"/>
        <item x="145"/>
        <item x="857"/>
        <item x="108"/>
        <item x="99"/>
        <item x="379"/>
        <item x="84"/>
        <item x="721"/>
        <item x="816"/>
        <item x="162"/>
        <item x="682"/>
        <item x="335"/>
        <item x="10"/>
        <item x="57"/>
        <item x="808"/>
        <item x="815"/>
        <item x="182"/>
        <item x="853"/>
        <item x="483"/>
        <item x="656"/>
        <item x="650"/>
        <item x="407"/>
        <item x="7"/>
        <item x="566"/>
        <item x="602"/>
        <item x="415"/>
        <item x="570"/>
        <item x="615"/>
        <item x="330"/>
        <item x="589"/>
        <item x="107"/>
        <item x="401"/>
        <item x="640"/>
        <item x="380"/>
        <item x="773"/>
        <item x="33"/>
        <item x="277"/>
        <item x="672"/>
        <item x="569"/>
        <item x="350"/>
        <item x="68"/>
        <item x="454"/>
        <item x="837"/>
        <item x="689"/>
        <item x="409"/>
        <item x="378"/>
        <item x="1"/>
        <item x="337"/>
        <item x="323"/>
        <item x="796"/>
        <item x="756"/>
        <item x="245"/>
        <item x="731"/>
        <item x="268"/>
        <item x="593"/>
        <item x="801"/>
        <item x="563"/>
        <item x="457"/>
        <item x="634"/>
        <item x="545"/>
        <item x="787"/>
        <item x="610"/>
        <item x="572"/>
        <item x="427"/>
        <item x="568"/>
        <item x="70"/>
        <item x="46"/>
        <item x="506"/>
        <item x="225"/>
        <item x="675"/>
        <item x="856"/>
        <item x="638"/>
        <item x="280"/>
        <item x="785"/>
        <item x="611"/>
        <item x="765"/>
        <item x="433"/>
        <item x="78"/>
        <item x="72"/>
        <item x="56"/>
        <item x="838"/>
        <item x="739"/>
        <item x="140"/>
        <item x="734"/>
        <item x="833"/>
        <item x="426"/>
        <item x="85"/>
        <item x="577"/>
        <item x="802"/>
        <item x="367"/>
        <item x="567"/>
        <item x="780"/>
        <item x="36"/>
        <item x="729"/>
        <item x="742"/>
        <item x="71"/>
        <item x="308"/>
        <item x="487"/>
        <item x="299"/>
        <item x="654"/>
        <item x="69"/>
        <item x="565"/>
        <item x="763"/>
        <item x="100"/>
        <item x="374"/>
        <item x="737"/>
        <item x="722"/>
        <item x="663"/>
        <item x="355"/>
        <item x="761"/>
        <item x="320"/>
        <item x="332"/>
        <item x="41"/>
        <item x="354"/>
        <item x="850"/>
        <item x="845"/>
        <item x="738"/>
        <item x="50"/>
        <item x="571"/>
        <item x="797"/>
        <item x="351"/>
        <item x="685"/>
        <item x="510"/>
        <item x="30"/>
        <item x="414"/>
        <item x="607"/>
        <item x="724"/>
        <item x="814"/>
        <item x="372"/>
        <item x="491"/>
        <item x="336"/>
        <item x="389"/>
        <item x="429"/>
        <item x="34"/>
        <item x="173"/>
        <item x="65"/>
        <item x="230"/>
        <item x="181"/>
        <item x="17"/>
        <item x="91"/>
        <item x="712"/>
        <item x="37"/>
        <item x="559"/>
        <item x="237"/>
        <item x="135"/>
        <item x="403"/>
        <item x="156"/>
        <item x="809"/>
        <item x="613"/>
        <item x="25"/>
        <item x="147"/>
        <item x="353"/>
        <item x="616"/>
        <item x="373"/>
        <item x="327"/>
        <item x="29"/>
        <item x="412"/>
        <item x="439"/>
        <item x="309"/>
        <item x="14"/>
        <item x="146"/>
        <item x="26"/>
        <item x="578"/>
        <item x="385"/>
        <item x="381"/>
        <item x="666"/>
        <item x="392"/>
        <item x="62"/>
        <item x="185"/>
        <item x="629"/>
        <item x="637"/>
        <item x="803"/>
        <item x="471"/>
        <item x="211"/>
        <item x="93"/>
        <item x="23"/>
        <item x="39"/>
        <item x="583"/>
        <item x="581"/>
        <item x="178"/>
        <item x="789"/>
        <item x="391"/>
        <item x="628"/>
        <item x="840"/>
        <item x="172"/>
        <item x="232"/>
        <item x="688"/>
        <item x="633"/>
        <item x="300"/>
        <item x="98"/>
        <item x="595"/>
        <item x="231"/>
        <item x="500"/>
        <item x="306"/>
        <item x="127"/>
        <item x="740"/>
        <item x="238"/>
        <item x="639"/>
        <item x="526"/>
        <item x="398"/>
        <item x="371"/>
        <item x="819"/>
        <item x="621"/>
        <item x="384"/>
        <item x="793"/>
        <item x="758"/>
        <item x="661"/>
        <item x="504"/>
        <item x="635"/>
        <item x="388"/>
        <item x="455"/>
        <item x="319"/>
        <item x="511"/>
        <item x="472"/>
        <item x="823"/>
        <item x="469"/>
        <item x="660"/>
        <item x="692"/>
        <item x="852"/>
        <item x="131"/>
        <item x="153"/>
        <item x="53"/>
        <item x="657"/>
        <item x="422"/>
        <item x="229"/>
        <item x="32"/>
        <item x="647"/>
        <item x="315"/>
        <item x="481"/>
        <item x="375"/>
        <item x="551"/>
        <item x="805"/>
        <item x="159"/>
        <item x="497"/>
        <item x="514"/>
        <item x="508"/>
        <item x="233"/>
        <item x="662"/>
        <item x="325"/>
        <item x="792"/>
        <item x="376"/>
        <item x="95"/>
        <item x="683"/>
        <item x="27"/>
        <item x="163"/>
        <item x="458"/>
        <item x="138"/>
        <item x="476"/>
        <item x="632"/>
        <item x="386"/>
        <item x="473"/>
        <item x="310"/>
        <item x="641"/>
        <item x="311"/>
        <item x="498"/>
        <item x="546"/>
        <item x="527"/>
        <item x="464"/>
        <item x="44"/>
        <item x="541"/>
        <item x="523"/>
        <item x="247"/>
        <item x="599"/>
        <item x="513"/>
        <item x="859"/>
        <item x="509"/>
        <item x="843"/>
        <item x="273"/>
        <item x="144"/>
        <item x="520"/>
        <item x="462"/>
        <item x="821"/>
        <item x="584"/>
        <item x="642"/>
        <item x="3"/>
        <item x="9"/>
        <item x="291"/>
        <item x="428"/>
        <item x="817"/>
        <item x="795"/>
        <item x="743"/>
        <item x="49"/>
        <item x="222"/>
        <item x="855"/>
        <item x="24"/>
        <item x="444"/>
        <item x="254"/>
        <item x="356"/>
        <item x="622"/>
        <item x="564"/>
        <item x="130"/>
        <item x="87"/>
        <item x="832"/>
        <item x="294"/>
        <item x="45"/>
        <item x="343"/>
        <item x="120"/>
        <item x="557"/>
        <item x="751"/>
        <item x="28"/>
        <item x="161"/>
        <item x="619"/>
        <item x="122"/>
        <item x="243"/>
        <item x="31"/>
        <item x="207"/>
        <item x="434"/>
        <item x="720"/>
        <item x="764"/>
        <item x="450"/>
        <item x="390"/>
        <item x="690"/>
        <item x="539"/>
        <item x="612"/>
        <item x="322"/>
        <item x="794"/>
        <item x="236"/>
        <item x="83"/>
        <item x="522"/>
        <item x="556"/>
        <item x="475"/>
        <item x="503"/>
        <item x="221"/>
        <item x="256"/>
        <item x="105"/>
        <item x="177"/>
        <item x="798"/>
        <item x="180"/>
        <item x="176"/>
        <item x="839"/>
        <item x="292"/>
        <item x="186"/>
        <item x="413"/>
        <item x="157"/>
        <item x="549"/>
        <item x="94"/>
        <item x="42"/>
        <item x="253"/>
        <item x="334"/>
        <item x="63"/>
        <item x="550"/>
        <item x="64"/>
        <item x="346"/>
        <item x="730"/>
        <item x="79"/>
        <item x="655"/>
        <item x="544"/>
        <item x="164"/>
        <item x="586"/>
        <item x="123"/>
        <item x="47"/>
        <item x="48"/>
        <item x="707"/>
        <item x="449"/>
        <item x="659"/>
        <item x="288"/>
        <item x="695"/>
        <item x="74"/>
        <item x="624"/>
        <item x="121"/>
        <item x="744"/>
        <item x="537"/>
        <item x="148"/>
        <item x="246"/>
        <item x="605"/>
        <item x="317"/>
        <item x="76"/>
        <item x="295"/>
        <item x="813"/>
        <item x="261"/>
        <item x="538"/>
        <item x="438"/>
        <item x="811"/>
        <item x="745"/>
        <item x="828"/>
        <item x="665"/>
        <item x="693"/>
        <item x="272"/>
        <item x="608"/>
        <item x="759"/>
        <item x="141"/>
        <item x="684"/>
        <item x="175"/>
        <item x="377"/>
        <item x="528"/>
        <item x="40"/>
        <item x="202"/>
        <item x="365"/>
        <item x="307"/>
        <item x="139"/>
        <item x="788"/>
        <item x="200"/>
        <item x="736"/>
        <item x="669"/>
        <item x="461"/>
        <item x="848"/>
        <item x="155"/>
        <item x="430"/>
        <item x="424"/>
        <item x="363"/>
        <item x="432"/>
        <item x="174"/>
        <item x="440"/>
        <item x="536"/>
        <item x="678"/>
        <item x="199"/>
        <item x="505"/>
        <item x="198"/>
        <item x="305"/>
        <item x="387"/>
        <item x="312"/>
        <item x="631"/>
        <item x="478"/>
        <item x="393"/>
        <item x="241"/>
        <item x="851"/>
        <item x="296"/>
        <item x="43"/>
        <item x="715"/>
        <item x="117"/>
        <item x="725"/>
        <item x="779"/>
        <item x="396"/>
        <item x="158"/>
        <item x="728"/>
        <item x="590"/>
        <item x="418"/>
        <item x="555"/>
        <item x="534"/>
        <item x="234"/>
        <item x="585"/>
        <item x="822"/>
        <item x="340"/>
        <item x="694"/>
        <item x="289"/>
        <item x="561"/>
        <item x="361"/>
        <item x="142"/>
        <item x="298"/>
        <item x="718"/>
        <item x="521"/>
        <item x="197"/>
        <item x="501"/>
        <item x="397"/>
        <item x="421"/>
        <item x="125"/>
        <item x="110"/>
        <item x="770"/>
        <item x="150"/>
        <item x="58"/>
        <item x="826"/>
        <item x="841"/>
        <item x="16"/>
        <item x="75"/>
        <item x="333"/>
        <item x="696"/>
        <item x="452"/>
        <item x="757"/>
        <item x="4"/>
        <item x="667"/>
        <item x="714"/>
        <item x="518"/>
        <item x="352"/>
        <item x="228"/>
        <item x="854"/>
        <item x="474"/>
        <item x="114"/>
        <item x="420"/>
        <item x="348"/>
        <item x="358"/>
        <item x="112"/>
        <item x="192"/>
        <item x="451"/>
        <item x="453"/>
        <item x="485"/>
        <item x="748"/>
        <item x="703"/>
        <item x="263"/>
        <item x="304"/>
        <item x="558"/>
        <item x="342"/>
        <item x="829"/>
        <item x="60"/>
        <item x="614"/>
        <item x="184"/>
        <item x="441"/>
        <item x="417"/>
        <item x="752"/>
        <item x="149"/>
        <item x="212"/>
        <item x="190"/>
        <item x="188"/>
        <item x="113"/>
        <item x="191"/>
        <item x="102"/>
        <item x="479"/>
        <item x="824"/>
        <item x="771"/>
        <item x="255"/>
        <item x="671"/>
        <item x="626"/>
        <item x="274"/>
        <item x="760"/>
        <item x="723"/>
        <item x="345"/>
        <item x="242"/>
        <item x="618"/>
        <item x="86"/>
        <item x="467"/>
        <item x="791"/>
        <item x="670"/>
        <item x="347"/>
        <item x="532"/>
        <item x="126"/>
        <item x="249"/>
        <item x="465"/>
        <item x="750"/>
        <item x="203"/>
        <item x="732"/>
        <item x="594"/>
        <item x="210"/>
        <item x="687"/>
        <item x="677"/>
        <item x="96"/>
        <item x="820"/>
        <item x="193"/>
        <item x="206"/>
        <item x="468"/>
        <item x="271"/>
        <item x="512"/>
        <item x="101"/>
        <item x="258"/>
        <item x="620"/>
        <item x="189"/>
        <item x="448"/>
        <item x="423"/>
        <item x="341"/>
        <item x="835"/>
        <item x="119"/>
        <item x="111"/>
        <item x="437"/>
        <item x="59"/>
        <item x="282"/>
        <item x="215"/>
        <item x="499"/>
        <item x="810"/>
        <item x="219"/>
        <item x="220"/>
        <item x="477"/>
        <item x="239"/>
        <item x="278"/>
        <item x="790"/>
        <item x="726"/>
        <item x="623"/>
        <item x="447"/>
        <item x="357"/>
        <item x="697"/>
        <item x="166"/>
        <item x="171"/>
        <item x="776"/>
        <item x="525"/>
        <item x="6"/>
        <item x="128"/>
        <item x="470"/>
        <item x="741"/>
        <item x="187"/>
        <item x="490"/>
        <item x="435"/>
        <item x="825"/>
        <item x="658"/>
        <item x="463"/>
        <item x="636"/>
        <item x="183"/>
        <item x="652"/>
        <item x="257"/>
        <item x="749"/>
        <item x="104"/>
        <item x="673"/>
        <item x="772"/>
        <item x="700"/>
        <item x="0"/>
        <item x="807"/>
        <item x="133"/>
        <item x="425"/>
        <item x="240"/>
        <item x="812"/>
        <item x="160"/>
        <item x="8"/>
        <item x="588"/>
        <item x="844"/>
        <item x="293"/>
        <item x="459"/>
        <item x="651"/>
        <item x="359"/>
        <item x="284"/>
        <item x="517"/>
        <item x="411"/>
        <item x="369"/>
        <item x="321"/>
        <item x="681"/>
        <item x="329"/>
        <item x="38"/>
        <item x="674"/>
        <item x="535"/>
        <item x="226"/>
        <item x="88"/>
        <item x="214"/>
        <item x="645"/>
        <item x="52"/>
        <item x="842"/>
        <item x="717"/>
        <item x="617"/>
        <item x="285"/>
        <item x="316"/>
        <item x="89"/>
        <item x="783"/>
        <item x="344"/>
        <item x="205"/>
        <item x="328"/>
        <item x="204"/>
        <item x="318"/>
        <item x="643"/>
        <item x="781"/>
        <item x="799"/>
        <item x="531"/>
        <item x="769"/>
        <item x="702"/>
        <item x="515"/>
        <item x="784"/>
        <item x="20"/>
        <item x="314"/>
        <item x="170"/>
        <item x="755"/>
        <item x="35"/>
        <item x="279"/>
        <item x="136"/>
        <item x="360"/>
        <item x="579"/>
        <item x="762"/>
        <item x="778"/>
        <item x="540"/>
        <item x="516"/>
        <item x="165"/>
        <item x="227"/>
        <item x="800"/>
        <item x="786"/>
        <item x="169"/>
        <item x="806"/>
        <item x="290"/>
        <item x="804"/>
        <item x="196"/>
        <item x="648"/>
        <item x="251"/>
        <item x="73"/>
        <item x="244"/>
        <item x="735"/>
        <item x="679"/>
        <item x="496"/>
        <item x="849"/>
        <item x="283"/>
        <item x="627"/>
        <item x="580"/>
        <item x="701"/>
        <item x="297"/>
        <item x="653"/>
        <item x="218"/>
        <item x="313"/>
        <item x="213"/>
        <item x="442"/>
        <item x="562"/>
        <item x="18"/>
        <item x="746"/>
        <item x="768"/>
        <item x="646"/>
        <item x="129"/>
        <item x="519"/>
        <item x="103"/>
        <item x="858"/>
        <item x="493"/>
        <item x="691"/>
        <item x="302"/>
        <item x="644"/>
        <item x="80"/>
        <item x="366"/>
        <item x="625"/>
        <item x="592"/>
        <item x="480"/>
        <item x="276"/>
        <item x="382"/>
        <item x="708"/>
        <item x="264"/>
        <item x="419"/>
        <item x="782"/>
        <item x="507"/>
        <item x="5"/>
        <item x="250"/>
        <item x="529"/>
        <item x="847"/>
        <item x="262"/>
        <item x="664"/>
        <item x="223"/>
        <item x="269"/>
        <item x="686"/>
        <item x="201"/>
        <item x="436"/>
        <item x="747"/>
        <item x="217"/>
        <item x="260"/>
        <item x="830"/>
        <item x="446"/>
        <item x="709"/>
        <item x="81"/>
        <item x="248"/>
        <item x="224"/>
        <item x="195"/>
        <item x="668"/>
        <item x="383"/>
        <item x="495"/>
        <item x="252"/>
        <item x="754"/>
        <item x="482"/>
        <item x="109"/>
        <item x="143"/>
        <item x="275"/>
        <item x="492"/>
        <item x="259"/>
        <item x="281"/>
        <item x="216"/>
        <item x="502"/>
        <item x="767"/>
        <item x="466"/>
        <item x="494"/>
        <item x="54"/>
        <item x="713"/>
        <item x="680"/>
        <item x="209"/>
        <item x="265"/>
        <item x="530"/>
        <item x="431"/>
        <item x="489"/>
        <item x="152"/>
        <item x="777"/>
        <item x="132"/>
        <item x="727"/>
        <item x="524"/>
        <item x="301"/>
        <item x="818"/>
        <item x="338"/>
        <item x="604"/>
        <item x="575"/>
        <item x="486"/>
        <item x="19"/>
        <item x="576"/>
        <item x="303"/>
        <item x="606"/>
        <item x="235"/>
        <item x="836"/>
        <item x="753"/>
        <item x="106"/>
        <item x="609"/>
        <item x="194"/>
        <item x="266"/>
        <item x="834"/>
        <item x="846"/>
        <item x="349"/>
        <item x="542"/>
        <item x="410"/>
        <item x="208"/>
        <item x="154"/>
        <item x="267"/>
        <item x="596"/>
        <item x="716"/>
        <item x="600"/>
        <item x="603"/>
        <item x="270"/>
        <item x="339"/>
        <item x="82"/>
        <item x="591"/>
        <item x="587"/>
        <item x="573"/>
        <item x="574"/>
        <item x="597"/>
        <item x="582"/>
        <item x="533"/>
        <item x="598"/>
        <item x="137"/>
        <item t="default"/>
      </items>
    </pivotField>
    <pivotField axis="axisRow" showAll="0">
      <items count="12">
        <item h="1" x="5"/>
        <item h="1" x="4"/>
        <item x="1"/>
        <item h="1" x="2"/>
        <item h="1" x="0"/>
        <item h="1" x="8"/>
        <item h="1" x="10"/>
        <item h="1" x="6"/>
        <item h="1" x="3"/>
        <item h="1" x="7"/>
        <item h="1" x="9"/>
        <item t="default"/>
      </items>
    </pivotField>
    <pivotField showAll="0" sortType="descending">
      <items count="29">
        <item h="1" x="19"/>
        <item h="1" x="26"/>
        <item h="1" x="0"/>
        <item h="1" x="10"/>
        <item x="13"/>
        <item h="1" x="24"/>
        <item h="1" x="23"/>
        <item x="11"/>
        <item h="1" x="6"/>
        <item x="12"/>
        <item h="1" x="20"/>
        <item x="3"/>
        <item h="1" x="18"/>
        <item h="1" x="16"/>
        <item x="15"/>
        <item h="1" x="21"/>
        <item h="1" x="5"/>
        <item h="1" x="8"/>
        <item x="14"/>
        <item x="17"/>
        <item x="7"/>
        <item x="1"/>
        <item x="4"/>
        <item h="1" x="22"/>
        <item h="1" x="27"/>
        <item h="1" x="2"/>
        <item h="1" x="25"/>
        <item x="9"/>
        <item t="default"/>
      </items>
      <autoSortScope>
        <pivotArea dataOnly="0" outline="0" fieldPosition="0">
          <references count="1">
            <reference field="4294967294" count="1" selected="0">
              <x v="0"/>
            </reference>
          </references>
        </pivotArea>
      </autoSortScope>
    </pivotField>
    <pivotField showAll="0" sortType="descending">
      <items count="23">
        <item h="1" x="13"/>
        <item h="1" x="19"/>
        <item h="1" x="15"/>
        <item h="1" x="9"/>
        <item x="12"/>
        <item x="4"/>
        <item h="1" x="7"/>
        <item h="1" x="3"/>
        <item h="1" x="10"/>
        <item h="1" x="6"/>
        <item h="1" x="14"/>
        <item h="1" x="16"/>
        <item h="1" x="20"/>
        <item h="1" x="11"/>
        <item h="1" x="8"/>
        <item h="1" x="18"/>
        <item h="1" x="5"/>
        <item x="0"/>
        <item h="1" x="21"/>
        <item h="1" x="17"/>
        <item x="1"/>
        <item x="2"/>
        <item t="default"/>
      </items>
      <autoSortScope>
        <pivotArea dataOnly="0" outline="0" fieldPosition="0">
          <references count="1">
            <reference field="4294967294" count="1" selected="0">
              <x v="0"/>
            </reference>
          </references>
        </pivotArea>
      </autoSortScope>
    </pivotField>
  </pivotFields>
  <rowFields count="1">
    <field x="4"/>
  </rowFields>
  <rowItems count="2">
    <i>
      <x v="2"/>
    </i>
    <i t="grand">
      <x/>
    </i>
  </rowItems>
  <colItems count="1">
    <i/>
  </colItems>
  <dataFields count="1">
    <dataField name="Count of summary.gran _total" fld="3" subtotal="count" baseField="0" baseItem="0"/>
  </dataFields>
  <formats count="1">
    <format dxfId="10">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PivotTable12" cacheId="2"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15">
  <location ref="E34:J41" firstHeaderRow="1" firstDataRow="2" firstDataCol="1"/>
  <pivotFields count="7">
    <pivotField showAll="0"/>
    <pivotField showAll="0" defaultSubtotal="0"/>
    <pivotField showAll="0" sortType="descending">
      <items count="40">
        <item x="4"/>
        <item h="1" x="37"/>
        <item h="1" x="33"/>
        <item x="6"/>
        <item h="1" x="9"/>
        <item h="1" x="11"/>
        <item h="1" x="38"/>
        <item x="5"/>
        <item h="1" x="18"/>
        <item h="1" x="21"/>
        <item h="1" x="24"/>
        <item x="19"/>
        <item x="13"/>
        <item x="3"/>
        <item h="1" x="23"/>
        <item h="1" x="26"/>
        <item h="1" x="36"/>
        <item h="1" x="14"/>
        <item h="1" x="31"/>
        <item h="1" x="17"/>
        <item h="1" x="30"/>
        <item h="1" x="28"/>
        <item h="1" x="34"/>
        <item h="1" x="8"/>
        <item h="1" x="20"/>
        <item h="1" x="32"/>
        <item x="10"/>
        <item h="1" x="7"/>
        <item h="1" x="29"/>
        <item h="1" x="0"/>
        <item h="1" x="16"/>
        <item h="1" x="15"/>
        <item h="1" x="35"/>
        <item h="1" x="25"/>
        <item x="12"/>
        <item h="1" x="22"/>
        <item h="1" x="27"/>
        <item x="2"/>
        <item x="1"/>
        <item t="default"/>
      </items>
      <autoSortScope>
        <pivotArea dataOnly="0" outline="0" fieldPosition="0">
          <references count="1">
            <reference field="4294967294" count="1" selected="0">
              <x v="0"/>
            </reference>
          </references>
        </pivotArea>
      </autoSortScope>
    </pivotField>
    <pivotField dataField="1" showAll="0">
      <items count="861">
        <item x="548"/>
        <item x="547"/>
        <item x="766"/>
        <item x="710"/>
        <item x="22"/>
        <item x="362"/>
        <item x="15"/>
        <item x="13"/>
        <item x="179"/>
        <item x="368"/>
        <item x="134"/>
        <item x="711"/>
        <item x="394"/>
        <item x="400"/>
        <item x="676"/>
        <item x="399"/>
        <item x="553"/>
        <item x="51"/>
        <item x="706"/>
        <item x="370"/>
        <item x="66"/>
        <item x="124"/>
        <item x="77"/>
        <item x="704"/>
        <item x="552"/>
        <item x="364"/>
        <item x="705"/>
        <item x="554"/>
        <item x="11"/>
        <item x="831"/>
        <item x="287"/>
        <item x="827"/>
        <item x="630"/>
        <item x="719"/>
        <item x="402"/>
        <item x="404"/>
        <item x="118"/>
        <item x="601"/>
        <item x="21"/>
        <item x="326"/>
        <item x="460"/>
        <item x="395"/>
        <item x="774"/>
        <item x="331"/>
        <item x="405"/>
        <item x="55"/>
        <item x="698"/>
        <item x="168"/>
        <item x="408"/>
        <item x="543"/>
        <item x="286"/>
        <item x="406"/>
        <item x="67"/>
        <item x="733"/>
        <item x="445"/>
        <item x="443"/>
        <item x="560"/>
        <item x="649"/>
        <item x="115"/>
        <item x="151"/>
        <item x="699"/>
        <item x="90"/>
        <item x="416"/>
        <item x="116"/>
        <item x="61"/>
        <item x="324"/>
        <item x="2"/>
        <item x="484"/>
        <item x="92"/>
        <item x="167"/>
        <item x="97"/>
        <item x="456"/>
        <item x="12"/>
        <item x="488"/>
        <item x="775"/>
        <item x="145"/>
        <item x="857"/>
        <item x="108"/>
        <item x="99"/>
        <item x="379"/>
        <item x="84"/>
        <item x="721"/>
        <item x="816"/>
        <item x="162"/>
        <item x="682"/>
        <item x="335"/>
        <item x="10"/>
        <item x="57"/>
        <item x="808"/>
        <item x="815"/>
        <item x="182"/>
        <item x="853"/>
        <item x="483"/>
        <item x="656"/>
        <item x="650"/>
        <item x="407"/>
        <item x="7"/>
        <item x="566"/>
        <item x="602"/>
        <item x="415"/>
        <item x="570"/>
        <item x="615"/>
        <item x="330"/>
        <item x="589"/>
        <item x="107"/>
        <item x="401"/>
        <item x="640"/>
        <item x="380"/>
        <item x="773"/>
        <item x="33"/>
        <item x="277"/>
        <item x="672"/>
        <item x="569"/>
        <item x="350"/>
        <item x="68"/>
        <item x="454"/>
        <item x="837"/>
        <item x="689"/>
        <item x="409"/>
        <item x="378"/>
        <item x="1"/>
        <item x="337"/>
        <item x="323"/>
        <item x="796"/>
        <item x="756"/>
        <item x="245"/>
        <item x="731"/>
        <item x="268"/>
        <item x="593"/>
        <item x="801"/>
        <item x="563"/>
        <item x="457"/>
        <item x="634"/>
        <item x="545"/>
        <item x="787"/>
        <item x="610"/>
        <item x="572"/>
        <item x="427"/>
        <item x="568"/>
        <item x="70"/>
        <item x="46"/>
        <item x="506"/>
        <item x="225"/>
        <item x="675"/>
        <item x="856"/>
        <item x="638"/>
        <item x="280"/>
        <item x="785"/>
        <item x="611"/>
        <item x="765"/>
        <item x="433"/>
        <item x="78"/>
        <item x="72"/>
        <item x="56"/>
        <item x="838"/>
        <item x="739"/>
        <item x="140"/>
        <item x="734"/>
        <item x="833"/>
        <item x="426"/>
        <item x="85"/>
        <item x="577"/>
        <item x="802"/>
        <item x="367"/>
        <item x="567"/>
        <item x="780"/>
        <item x="36"/>
        <item x="729"/>
        <item x="742"/>
        <item x="71"/>
        <item x="308"/>
        <item x="487"/>
        <item x="299"/>
        <item x="654"/>
        <item x="69"/>
        <item x="565"/>
        <item x="763"/>
        <item x="100"/>
        <item x="374"/>
        <item x="737"/>
        <item x="722"/>
        <item x="663"/>
        <item x="355"/>
        <item x="761"/>
        <item x="320"/>
        <item x="332"/>
        <item x="41"/>
        <item x="354"/>
        <item x="850"/>
        <item x="845"/>
        <item x="738"/>
        <item x="50"/>
        <item x="571"/>
        <item x="797"/>
        <item x="351"/>
        <item x="685"/>
        <item x="510"/>
        <item x="30"/>
        <item x="414"/>
        <item x="607"/>
        <item x="724"/>
        <item x="814"/>
        <item x="372"/>
        <item x="491"/>
        <item x="336"/>
        <item x="389"/>
        <item x="429"/>
        <item x="34"/>
        <item x="173"/>
        <item x="65"/>
        <item x="230"/>
        <item x="181"/>
        <item x="17"/>
        <item x="91"/>
        <item x="712"/>
        <item x="37"/>
        <item x="559"/>
        <item x="237"/>
        <item x="135"/>
        <item x="403"/>
        <item x="156"/>
        <item x="809"/>
        <item x="613"/>
        <item x="25"/>
        <item x="147"/>
        <item x="353"/>
        <item x="616"/>
        <item x="373"/>
        <item x="327"/>
        <item x="29"/>
        <item x="412"/>
        <item x="439"/>
        <item x="309"/>
        <item x="14"/>
        <item x="146"/>
        <item x="26"/>
        <item x="578"/>
        <item x="385"/>
        <item x="381"/>
        <item x="666"/>
        <item x="392"/>
        <item x="62"/>
        <item x="185"/>
        <item x="629"/>
        <item x="637"/>
        <item x="803"/>
        <item x="471"/>
        <item x="211"/>
        <item x="93"/>
        <item x="23"/>
        <item x="39"/>
        <item x="583"/>
        <item x="581"/>
        <item x="178"/>
        <item x="789"/>
        <item x="391"/>
        <item x="628"/>
        <item x="840"/>
        <item x="172"/>
        <item x="232"/>
        <item x="688"/>
        <item x="633"/>
        <item x="300"/>
        <item x="98"/>
        <item x="595"/>
        <item x="231"/>
        <item x="500"/>
        <item x="306"/>
        <item x="127"/>
        <item x="740"/>
        <item x="238"/>
        <item x="639"/>
        <item x="526"/>
        <item x="398"/>
        <item x="371"/>
        <item x="819"/>
        <item x="621"/>
        <item x="384"/>
        <item x="793"/>
        <item x="758"/>
        <item x="661"/>
        <item x="504"/>
        <item x="635"/>
        <item x="388"/>
        <item x="455"/>
        <item x="319"/>
        <item x="511"/>
        <item x="472"/>
        <item x="823"/>
        <item x="469"/>
        <item x="660"/>
        <item x="692"/>
        <item x="852"/>
        <item x="131"/>
        <item x="153"/>
        <item x="53"/>
        <item x="657"/>
        <item x="422"/>
        <item x="229"/>
        <item x="32"/>
        <item x="647"/>
        <item x="315"/>
        <item x="481"/>
        <item x="375"/>
        <item x="551"/>
        <item x="805"/>
        <item x="159"/>
        <item x="497"/>
        <item x="514"/>
        <item x="508"/>
        <item x="233"/>
        <item x="662"/>
        <item x="325"/>
        <item x="792"/>
        <item x="376"/>
        <item x="95"/>
        <item x="683"/>
        <item x="27"/>
        <item x="163"/>
        <item x="458"/>
        <item x="138"/>
        <item x="476"/>
        <item x="632"/>
        <item x="386"/>
        <item x="473"/>
        <item x="310"/>
        <item x="641"/>
        <item x="311"/>
        <item x="498"/>
        <item x="546"/>
        <item x="527"/>
        <item x="464"/>
        <item x="44"/>
        <item x="541"/>
        <item x="523"/>
        <item x="247"/>
        <item x="599"/>
        <item x="513"/>
        <item x="859"/>
        <item x="509"/>
        <item x="843"/>
        <item x="273"/>
        <item x="144"/>
        <item x="520"/>
        <item x="462"/>
        <item x="821"/>
        <item x="584"/>
        <item x="642"/>
        <item x="3"/>
        <item x="9"/>
        <item x="291"/>
        <item x="428"/>
        <item x="817"/>
        <item x="795"/>
        <item x="743"/>
        <item x="49"/>
        <item x="222"/>
        <item x="855"/>
        <item x="24"/>
        <item x="444"/>
        <item x="254"/>
        <item x="356"/>
        <item x="622"/>
        <item x="564"/>
        <item x="130"/>
        <item x="87"/>
        <item x="832"/>
        <item x="294"/>
        <item x="45"/>
        <item x="343"/>
        <item x="120"/>
        <item x="557"/>
        <item x="751"/>
        <item x="28"/>
        <item x="161"/>
        <item x="619"/>
        <item x="122"/>
        <item x="243"/>
        <item x="31"/>
        <item x="207"/>
        <item x="434"/>
        <item x="720"/>
        <item x="764"/>
        <item x="450"/>
        <item x="390"/>
        <item x="690"/>
        <item x="539"/>
        <item x="612"/>
        <item x="322"/>
        <item x="794"/>
        <item x="236"/>
        <item x="83"/>
        <item x="522"/>
        <item x="556"/>
        <item x="475"/>
        <item x="503"/>
        <item x="221"/>
        <item x="256"/>
        <item x="105"/>
        <item x="177"/>
        <item x="798"/>
        <item x="180"/>
        <item x="176"/>
        <item x="839"/>
        <item x="292"/>
        <item x="186"/>
        <item x="413"/>
        <item x="157"/>
        <item x="549"/>
        <item x="94"/>
        <item x="42"/>
        <item x="253"/>
        <item x="334"/>
        <item x="63"/>
        <item x="550"/>
        <item x="64"/>
        <item x="346"/>
        <item x="730"/>
        <item x="79"/>
        <item x="655"/>
        <item x="544"/>
        <item x="164"/>
        <item x="586"/>
        <item x="123"/>
        <item x="47"/>
        <item x="48"/>
        <item x="707"/>
        <item x="449"/>
        <item x="659"/>
        <item x="288"/>
        <item x="695"/>
        <item x="74"/>
        <item x="624"/>
        <item x="121"/>
        <item x="744"/>
        <item x="537"/>
        <item x="148"/>
        <item x="246"/>
        <item x="605"/>
        <item x="317"/>
        <item x="76"/>
        <item x="295"/>
        <item x="813"/>
        <item x="261"/>
        <item x="538"/>
        <item x="438"/>
        <item x="811"/>
        <item x="745"/>
        <item x="828"/>
        <item x="665"/>
        <item x="693"/>
        <item x="272"/>
        <item x="608"/>
        <item x="759"/>
        <item x="141"/>
        <item x="684"/>
        <item x="175"/>
        <item x="377"/>
        <item x="528"/>
        <item x="40"/>
        <item x="202"/>
        <item x="365"/>
        <item x="307"/>
        <item x="139"/>
        <item x="788"/>
        <item x="200"/>
        <item x="736"/>
        <item x="669"/>
        <item x="461"/>
        <item x="848"/>
        <item x="155"/>
        <item x="430"/>
        <item x="424"/>
        <item x="363"/>
        <item x="432"/>
        <item x="174"/>
        <item x="440"/>
        <item x="536"/>
        <item x="678"/>
        <item x="199"/>
        <item x="505"/>
        <item x="198"/>
        <item x="305"/>
        <item x="387"/>
        <item x="312"/>
        <item x="631"/>
        <item x="478"/>
        <item x="393"/>
        <item x="241"/>
        <item x="851"/>
        <item x="296"/>
        <item x="43"/>
        <item x="715"/>
        <item x="117"/>
        <item x="725"/>
        <item x="779"/>
        <item x="396"/>
        <item x="158"/>
        <item x="728"/>
        <item x="590"/>
        <item x="418"/>
        <item x="555"/>
        <item x="534"/>
        <item x="234"/>
        <item x="585"/>
        <item x="822"/>
        <item x="340"/>
        <item x="694"/>
        <item x="289"/>
        <item x="561"/>
        <item x="361"/>
        <item x="142"/>
        <item x="298"/>
        <item x="718"/>
        <item x="521"/>
        <item x="197"/>
        <item x="501"/>
        <item x="397"/>
        <item x="421"/>
        <item x="125"/>
        <item x="110"/>
        <item x="770"/>
        <item x="150"/>
        <item x="58"/>
        <item x="826"/>
        <item x="841"/>
        <item x="16"/>
        <item x="75"/>
        <item x="333"/>
        <item x="696"/>
        <item x="452"/>
        <item x="757"/>
        <item x="4"/>
        <item x="667"/>
        <item x="714"/>
        <item x="518"/>
        <item x="352"/>
        <item x="228"/>
        <item x="854"/>
        <item x="474"/>
        <item x="114"/>
        <item x="420"/>
        <item x="348"/>
        <item x="358"/>
        <item x="112"/>
        <item x="192"/>
        <item x="451"/>
        <item x="453"/>
        <item x="485"/>
        <item x="748"/>
        <item x="703"/>
        <item x="263"/>
        <item x="304"/>
        <item x="558"/>
        <item x="342"/>
        <item x="829"/>
        <item x="60"/>
        <item x="614"/>
        <item x="184"/>
        <item x="441"/>
        <item x="417"/>
        <item x="752"/>
        <item x="149"/>
        <item x="212"/>
        <item x="190"/>
        <item x="188"/>
        <item x="113"/>
        <item x="191"/>
        <item x="102"/>
        <item x="479"/>
        <item x="824"/>
        <item x="771"/>
        <item x="255"/>
        <item x="671"/>
        <item x="626"/>
        <item x="274"/>
        <item x="760"/>
        <item x="723"/>
        <item x="345"/>
        <item x="242"/>
        <item x="618"/>
        <item x="86"/>
        <item x="467"/>
        <item x="791"/>
        <item x="670"/>
        <item x="347"/>
        <item x="532"/>
        <item x="126"/>
        <item x="249"/>
        <item x="465"/>
        <item x="750"/>
        <item x="203"/>
        <item x="732"/>
        <item x="594"/>
        <item x="210"/>
        <item x="687"/>
        <item x="677"/>
        <item x="96"/>
        <item x="820"/>
        <item x="193"/>
        <item x="206"/>
        <item x="468"/>
        <item x="271"/>
        <item x="512"/>
        <item x="101"/>
        <item x="258"/>
        <item x="620"/>
        <item x="189"/>
        <item x="448"/>
        <item x="423"/>
        <item x="341"/>
        <item x="835"/>
        <item x="119"/>
        <item x="111"/>
        <item x="437"/>
        <item x="59"/>
        <item x="282"/>
        <item x="215"/>
        <item x="499"/>
        <item x="810"/>
        <item x="219"/>
        <item x="220"/>
        <item x="477"/>
        <item x="239"/>
        <item x="278"/>
        <item x="790"/>
        <item x="726"/>
        <item x="623"/>
        <item x="447"/>
        <item x="357"/>
        <item x="697"/>
        <item x="166"/>
        <item x="171"/>
        <item x="776"/>
        <item x="525"/>
        <item x="6"/>
        <item x="128"/>
        <item x="470"/>
        <item x="741"/>
        <item x="187"/>
        <item x="490"/>
        <item x="435"/>
        <item x="825"/>
        <item x="658"/>
        <item x="463"/>
        <item x="636"/>
        <item x="183"/>
        <item x="652"/>
        <item x="257"/>
        <item x="749"/>
        <item x="104"/>
        <item x="673"/>
        <item x="772"/>
        <item x="700"/>
        <item x="0"/>
        <item x="807"/>
        <item x="133"/>
        <item x="425"/>
        <item x="240"/>
        <item x="812"/>
        <item x="160"/>
        <item x="8"/>
        <item x="588"/>
        <item x="844"/>
        <item x="293"/>
        <item x="459"/>
        <item x="651"/>
        <item x="359"/>
        <item x="284"/>
        <item x="517"/>
        <item x="411"/>
        <item x="369"/>
        <item x="321"/>
        <item x="681"/>
        <item x="329"/>
        <item x="38"/>
        <item x="674"/>
        <item x="535"/>
        <item x="226"/>
        <item x="88"/>
        <item x="214"/>
        <item x="645"/>
        <item x="52"/>
        <item x="842"/>
        <item x="717"/>
        <item x="617"/>
        <item x="285"/>
        <item x="316"/>
        <item x="89"/>
        <item x="783"/>
        <item x="344"/>
        <item x="205"/>
        <item x="328"/>
        <item x="204"/>
        <item x="318"/>
        <item x="643"/>
        <item x="781"/>
        <item x="799"/>
        <item x="531"/>
        <item x="769"/>
        <item x="702"/>
        <item x="515"/>
        <item x="784"/>
        <item x="20"/>
        <item x="314"/>
        <item x="170"/>
        <item x="755"/>
        <item x="35"/>
        <item x="279"/>
        <item x="136"/>
        <item x="360"/>
        <item x="579"/>
        <item x="762"/>
        <item x="778"/>
        <item x="540"/>
        <item x="516"/>
        <item x="165"/>
        <item x="227"/>
        <item x="800"/>
        <item x="786"/>
        <item x="169"/>
        <item x="806"/>
        <item x="290"/>
        <item x="804"/>
        <item x="196"/>
        <item x="648"/>
        <item x="251"/>
        <item x="73"/>
        <item x="244"/>
        <item x="735"/>
        <item x="679"/>
        <item x="496"/>
        <item x="849"/>
        <item x="283"/>
        <item x="627"/>
        <item x="580"/>
        <item x="701"/>
        <item x="297"/>
        <item x="653"/>
        <item x="218"/>
        <item x="313"/>
        <item x="213"/>
        <item x="442"/>
        <item x="562"/>
        <item x="18"/>
        <item x="746"/>
        <item x="768"/>
        <item x="646"/>
        <item x="129"/>
        <item x="519"/>
        <item x="103"/>
        <item x="858"/>
        <item x="493"/>
        <item x="691"/>
        <item x="302"/>
        <item x="644"/>
        <item x="80"/>
        <item x="366"/>
        <item x="625"/>
        <item x="592"/>
        <item x="480"/>
        <item x="276"/>
        <item x="382"/>
        <item x="708"/>
        <item x="264"/>
        <item x="419"/>
        <item x="782"/>
        <item x="507"/>
        <item x="5"/>
        <item x="250"/>
        <item x="529"/>
        <item x="847"/>
        <item x="262"/>
        <item x="664"/>
        <item x="223"/>
        <item x="269"/>
        <item x="686"/>
        <item x="201"/>
        <item x="436"/>
        <item x="747"/>
        <item x="217"/>
        <item x="260"/>
        <item x="830"/>
        <item x="446"/>
        <item x="709"/>
        <item x="81"/>
        <item x="248"/>
        <item x="224"/>
        <item x="195"/>
        <item x="668"/>
        <item x="383"/>
        <item x="495"/>
        <item x="252"/>
        <item x="754"/>
        <item x="482"/>
        <item x="109"/>
        <item x="143"/>
        <item x="275"/>
        <item x="492"/>
        <item x="259"/>
        <item x="281"/>
        <item x="216"/>
        <item x="502"/>
        <item x="767"/>
        <item x="466"/>
        <item x="494"/>
        <item x="54"/>
        <item x="713"/>
        <item x="680"/>
        <item x="209"/>
        <item x="265"/>
        <item x="530"/>
        <item x="431"/>
        <item x="489"/>
        <item x="152"/>
        <item x="777"/>
        <item x="132"/>
        <item x="727"/>
        <item x="524"/>
        <item x="301"/>
        <item x="818"/>
        <item x="338"/>
        <item x="604"/>
        <item x="575"/>
        <item x="486"/>
        <item x="19"/>
        <item x="576"/>
        <item x="303"/>
        <item x="606"/>
        <item x="235"/>
        <item x="836"/>
        <item x="753"/>
        <item x="106"/>
        <item x="609"/>
        <item x="194"/>
        <item x="266"/>
        <item x="834"/>
        <item x="846"/>
        <item x="349"/>
        <item x="542"/>
        <item x="410"/>
        <item x="208"/>
        <item x="154"/>
        <item x="267"/>
        <item x="596"/>
        <item x="716"/>
        <item x="600"/>
        <item x="603"/>
        <item x="270"/>
        <item x="339"/>
        <item x="82"/>
        <item x="591"/>
        <item x="587"/>
        <item x="573"/>
        <item x="574"/>
        <item x="597"/>
        <item x="582"/>
        <item x="533"/>
        <item x="598"/>
        <item x="137"/>
        <item t="default"/>
      </items>
    </pivotField>
    <pivotField axis="axisCol" showAll="0">
      <items count="12">
        <item x="5"/>
        <item x="4"/>
        <item x="1"/>
        <item h="1" x="2"/>
        <item h="1" x="0"/>
        <item h="1" x="8"/>
        <item h="1" x="10"/>
        <item h="1" x="6"/>
        <item x="3"/>
        <item h="1" x="7"/>
        <item h="1" x="9"/>
        <item t="default"/>
      </items>
    </pivotField>
    <pivotField showAll="0" sortType="descending">
      <items count="29">
        <item h="1" x="19"/>
        <item h="1" x="26"/>
        <item h="1" x="0"/>
        <item h="1" x="10"/>
        <item x="13"/>
        <item h="1" x="24"/>
        <item h="1" x="23"/>
        <item x="11"/>
        <item h="1" x="6"/>
        <item x="12"/>
        <item h="1" x="20"/>
        <item x="3"/>
        <item h="1" x="18"/>
        <item h="1" x="16"/>
        <item x="15"/>
        <item h="1" x="21"/>
        <item h="1" x="5"/>
        <item h="1" x="8"/>
        <item x="14"/>
        <item x="17"/>
        <item x="7"/>
        <item x="1"/>
        <item x="4"/>
        <item h="1" x="22"/>
        <item h="1" x="27"/>
        <item h="1" x="2"/>
        <item h="1" x="25"/>
        <item x="9"/>
        <item t="default"/>
      </items>
      <autoSortScope>
        <pivotArea dataOnly="0" outline="0" fieldPosition="0">
          <references count="1">
            <reference field="4294967294" count="1" selected="0">
              <x v="0"/>
            </reference>
          </references>
        </pivotArea>
      </autoSortScope>
    </pivotField>
    <pivotField axis="axisRow" showAll="0" sortType="descending">
      <items count="23">
        <item h="1" x="13"/>
        <item h="1" x="19"/>
        <item h="1" x="15"/>
        <item h="1" x="9"/>
        <item x="12"/>
        <item x="4"/>
        <item h="1" x="7"/>
        <item h="1" x="3"/>
        <item h="1" x="10"/>
        <item h="1" x="6"/>
        <item h="1" x="14"/>
        <item h="1" x="16"/>
        <item h="1" x="20"/>
        <item h="1" x="11"/>
        <item h="1" x="8"/>
        <item h="1" x="18"/>
        <item h="1" x="5"/>
        <item x="0"/>
        <item h="1" x="21"/>
        <item h="1" x="17"/>
        <item x="1"/>
        <item x="2"/>
        <item t="default"/>
      </items>
      <autoSortScope>
        <pivotArea dataOnly="0" outline="0" fieldPosition="0">
          <references count="1">
            <reference field="4294967294" count="1" selected="0">
              <x v="0"/>
            </reference>
          </references>
        </pivotArea>
      </autoSortScope>
    </pivotField>
  </pivotFields>
  <rowFields count="1">
    <field x="6"/>
  </rowFields>
  <rowItems count="6">
    <i>
      <x v="17"/>
    </i>
    <i>
      <x v="5"/>
    </i>
    <i>
      <x v="20"/>
    </i>
    <i>
      <x v="4"/>
    </i>
    <i>
      <x v="21"/>
    </i>
    <i t="grand">
      <x/>
    </i>
  </rowItems>
  <colFields count="1">
    <field x="4"/>
  </colFields>
  <colItems count="5">
    <i>
      <x/>
    </i>
    <i>
      <x v="1"/>
    </i>
    <i>
      <x v="2"/>
    </i>
    <i>
      <x v="8"/>
    </i>
    <i t="grand">
      <x/>
    </i>
  </colItems>
  <dataFields count="1">
    <dataField name="Count of summary.gran _total" fld="3" subtotal="count" baseField="0" baseItem="0"/>
  </dataFields>
  <chartFormats count="4">
    <chartFormat chart="13" format="0" series="1">
      <pivotArea type="data" outline="0" fieldPosition="0">
        <references count="2">
          <reference field="4294967294" count="1" selected="0">
            <x v="0"/>
          </reference>
          <reference field="4" count="1" selected="0">
            <x v="0"/>
          </reference>
        </references>
      </pivotArea>
    </chartFormat>
    <chartFormat chart="13" format="1" series="1">
      <pivotArea type="data" outline="0" fieldPosition="0">
        <references count="2">
          <reference field="4294967294" count="1" selected="0">
            <x v="0"/>
          </reference>
          <reference field="4" count="1" selected="0">
            <x v="1"/>
          </reference>
        </references>
      </pivotArea>
    </chartFormat>
    <chartFormat chart="13" format="2" series="1">
      <pivotArea type="data" outline="0" fieldPosition="0">
        <references count="2">
          <reference field="4294967294" count="1" selected="0">
            <x v="0"/>
          </reference>
          <reference field="4" count="1" selected="0">
            <x v="2"/>
          </reference>
        </references>
      </pivotArea>
    </chartFormat>
    <chartFormat chart="13" format="3" series="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PivotTable9" cacheId="2"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27">
  <location ref="H11:J18" firstHeaderRow="1" firstDataRow="2" firstDataCol="1"/>
  <pivotFields count="7">
    <pivotField showAll="0"/>
    <pivotField axis="axisRow" showAll="0" defaultSubtotal="0">
      <items count="5">
        <item x="0"/>
        <item x="4"/>
        <item x="3"/>
        <item x="1"/>
        <item x="2"/>
      </items>
    </pivotField>
    <pivotField showAll="0"/>
    <pivotField dataField="1" showAll="0">
      <items count="861">
        <item x="548"/>
        <item x="547"/>
        <item x="766"/>
        <item x="710"/>
        <item x="22"/>
        <item x="362"/>
        <item x="15"/>
        <item x="13"/>
        <item x="179"/>
        <item x="368"/>
        <item x="134"/>
        <item x="711"/>
        <item x="394"/>
        <item x="400"/>
        <item x="676"/>
        <item x="399"/>
        <item x="553"/>
        <item x="51"/>
        <item x="706"/>
        <item x="370"/>
        <item x="66"/>
        <item x="124"/>
        <item x="77"/>
        <item x="704"/>
        <item x="552"/>
        <item x="364"/>
        <item x="705"/>
        <item x="554"/>
        <item x="11"/>
        <item x="831"/>
        <item x="287"/>
        <item x="827"/>
        <item x="630"/>
        <item x="719"/>
        <item x="402"/>
        <item x="404"/>
        <item x="118"/>
        <item x="601"/>
        <item x="21"/>
        <item x="326"/>
        <item x="460"/>
        <item x="395"/>
        <item x="774"/>
        <item x="331"/>
        <item x="405"/>
        <item x="55"/>
        <item x="698"/>
        <item x="168"/>
        <item x="408"/>
        <item x="543"/>
        <item x="286"/>
        <item x="406"/>
        <item x="67"/>
        <item x="733"/>
        <item x="445"/>
        <item x="443"/>
        <item x="560"/>
        <item x="649"/>
        <item x="115"/>
        <item x="151"/>
        <item x="699"/>
        <item x="90"/>
        <item x="416"/>
        <item x="116"/>
        <item x="61"/>
        <item x="324"/>
        <item x="2"/>
        <item x="484"/>
        <item x="92"/>
        <item x="167"/>
        <item x="97"/>
        <item x="456"/>
        <item x="12"/>
        <item x="488"/>
        <item x="775"/>
        <item x="145"/>
        <item x="857"/>
        <item x="108"/>
        <item x="99"/>
        <item x="379"/>
        <item x="84"/>
        <item x="721"/>
        <item x="816"/>
        <item x="162"/>
        <item x="682"/>
        <item x="335"/>
        <item x="10"/>
        <item x="57"/>
        <item x="808"/>
        <item x="815"/>
        <item x="182"/>
        <item x="853"/>
        <item x="483"/>
        <item x="656"/>
        <item x="650"/>
        <item x="407"/>
        <item x="7"/>
        <item x="566"/>
        <item x="602"/>
        <item x="415"/>
        <item x="570"/>
        <item x="615"/>
        <item x="330"/>
        <item x="589"/>
        <item x="107"/>
        <item x="401"/>
        <item x="640"/>
        <item x="380"/>
        <item x="773"/>
        <item x="33"/>
        <item x="277"/>
        <item x="672"/>
        <item x="569"/>
        <item x="350"/>
        <item x="68"/>
        <item x="454"/>
        <item x="837"/>
        <item x="689"/>
        <item x="409"/>
        <item x="378"/>
        <item x="1"/>
        <item x="337"/>
        <item x="323"/>
        <item x="796"/>
        <item x="756"/>
        <item x="245"/>
        <item x="731"/>
        <item x="268"/>
        <item x="593"/>
        <item x="801"/>
        <item x="563"/>
        <item x="457"/>
        <item x="634"/>
        <item x="545"/>
        <item x="787"/>
        <item x="610"/>
        <item x="572"/>
        <item x="427"/>
        <item x="568"/>
        <item x="70"/>
        <item x="46"/>
        <item x="506"/>
        <item x="225"/>
        <item x="675"/>
        <item x="856"/>
        <item x="638"/>
        <item x="280"/>
        <item x="785"/>
        <item x="611"/>
        <item x="765"/>
        <item x="433"/>
        <item x="78"/>
        <item x="72"/>
        <item x="56"/>
        <item x="838"/>
        <item x="739"/>
        <item x="140"/>
        <item x="734"/>
        <item x="833"/>
        <item x="426"/>
        <item x="85"/>
        <item x="577"/>
        <item x="802"/>
        <item x="367"/>
        <item x="567"/>
        <item x="780"/>
        <item x="36"/>
        <item x="729"/>
        <item x="742"/>
        <item x="71"/>
        <item x="308"/>
        <item x="487"/>
        <item x="299"/>
        <item x="654"/>
        <item x="69"/>
        <item x="565"/>
        <item x="763"/>
        <item x="100"/>
        <item x="374"/>
        <item x="737"/>
        <item x="722"/>
        <item x="663"/>
        <item x="355"/>
        <item x="761"/>
        <item x="320"/>
        <item x="332"/>
        <item x="41"/>
        <item x="354"/>
        <item x="850"/>
        <item x="845"/>
        <item x="738"/>
        <item x="50"/>
        <item x="571"/>
        <item x="797"/>
        <item x="351"/>
        <item x="685"/>
        <item x="510"/>
        <item x="30"/>
        <item x="414"/>
        <item x="607"/>
        <item x="724"/>
        <item x="814"/>
        <item x="372"/>
        <item x="491"/>
        <item x="336"/>
        <item x="389"/>
        <item x="429"/>
        <item x="34"/>
        <item x="173"/>
        <item x="65"/>
        <item x="230"/>
        <item x="181"/>
        <item x="17"/>
        <item x="91"/>
        <item x="712"/>
        <item x="37"/>
        <item x="559"/>
        <item x="237"/>
        <item x="135"/>
        <item x="403"/>
        <item x="156"/>
        <item x="809"/>
        <item x="613"/>
        <item x="25"/>
        <item x="147"/>
        <item x="353"/>
        <item x="616"/>
        <item x="373"/>
        <item x="327"/>
        <item x="29"/>
        <item x="412"/>
        <item x="439"/>
        <item x="309"/>
        <item x="14"/>
        <item x="146"/>
        <item x="26"/>
        <item x="578"/>
        <item x="385"/>
        <item x="381"/>
        <item x="666"/>
        <item x="392"/>
        <item x="62"/>
        <item x="185"/>
        <item x="629"/>
        <item x="637"/>
        <item x="803"/>
        <item x="471"/>
        <item x="211"/>
        <item x="93"/>
        <item x="23"/>
        <item x="39"/>
        <item x="583"/>
        <item x="581"/>
        <item x="178"/>
        <item x="789"/>
        <item x="391"/>
        <item x="628"/>
        <item x="840"/>
        <item x="172"/>
        <item x="232"/>
        <item x="688"/>
        <item x="633"/>
        <item x="300"/>
        <item x="98"/>
        <item x="595"/>
        <item x="231"/>
        <item x="500"/>
        <item x="306"/>
        <item x="127"/>
        <item x="740"/>
        <item x="238"/>
        <item x="639"/>
        <item x="526"/>
        <item x="398"/>
        <item x="371"/>
        <item x="819"/>
        <item x="621"/>
        <item x="384"/>
        <item x="793"/>
        <item x="758"/>
        <item x="661"/>
        <item x="504"/>
        <item x="635"/>
        <item x="388"/>
        <item x="455"/>
        <item x="319"/>
        <item x="511"/>
        <item x="472"/>
        <item x="823"/>
        <item x="469"/>
        <item x="660"/>
        <item x="692"/>
        <item x="852"/>
        <item x="131"/>
        <item x="153"/>
        <item x="53"/>
        <item x="657"/>
        <item x="422"/>
        <item x="229"/>
        <item x="32"/>
        <item x="647"/>
        <item x="315"/>
        <item x="481"/>
        <item x="375"/>
        <item x="551"/>
        <item x="805"/>
        <item x="159"/>
        <item x="497"/>
        <item x="514"/>
        <item x="508"/>
        <item x="233"/>
        <item x="662"/>
        <item x="325"/>
        <item x="792"/>
        <item x="376"/>
        <item x="95"/>
        <item x="683"/>
        <item x="27"/>
        <item x="163"/>
        <item x="458"/>
        <item x="138"/>
        <item x="476"/>
        <item x="632"/>
        <item x="386"/>
        <item x="473"/>
        <item x="310"/>
        <item x="641"/>
        <item x="311"/>
        <item x="498"/>
        <item x="546"/>
        <item x="527"/>
        <item x="464"/>
        <item x="44"/>
        <item x="541"/>
        <item x="523"/>
        <item x="247"/>
        <item x="599"/>
        <item x="513"/>
        <item x="859"/>
        <item x="509"/>
        <item x="843"/>
        <item x="273"/>
        <item x="144"/>
        <item x="520"/>
        <item x="462"/>
        <item x="821"/>
        <item x="584"/>
        <item x="642"/>
        <item x="3"/>
        <item x="9"/>
        <item x="291"/>
        <item x="428"/>
        <item x="817"/>
        <item x="795"/>
        <item x="743"/>
        <item x="49"/>
        <item x="222"/>
        <item x="855"/>
        <item x="24"/>
        <item x="444"/>
        <item x="254"/>
        <item x="356"/>
        <item x="622"/>
        <item x="564"/>
        <item x="130"/>
        <item x="87"/>
        <item x="832"/>
        <item x="294"/>
        <item x="45"/>
        <item x="343"/>
        <item x="120"/>
        <item x="557"/>
        <item x="751"/>
        <item x="28"/>
        <item x="161"/>
        <item x="619"/>
        <item x="122"/>
        <item x="243"/>
        <item x="31"/>
        <item x="207"/>
        <item x="434"/>
        <item x="720"/>
        <item x="764"/>
        <item x="450"/>
        <item x="390"/>
        <item x="690"/>
        <item x="539"/>
        <item x="612"/>
        <item x="322"/>
        <item x="794"/>
        <item x="236"/>
        <item x="83"/>
        <item x="522"/>
        <item x="556"/>
        <item x="475"/>
        <item x="503"/>
        <item x="221"/>
        <item x="256"/>
        <item x="105"/>
        <item x="177"/>
        <item x="798"/>
        <item x="180"/>
        <item x="176"/>
        <item x="839"/>
        <item x="292"/>
        <item x="186"/>
        <item x="413"/>
        <item x="157"/>
        <item x="549"/>
        <item x="94"/>
        <item x="42"/>
        <item x="253"/>
        <item x="334"/>
        <item x="63"/>
        <item x="550"/>
        <item x="64"/>
        <item x="346"/>
        <item x="730"/>
        <item x="79"/>
        <item x="655"/>
        <item x="544"/>
        <item x="164"/>
        <item x="586"/>
        <item x="123"/>
        <item x="47"/>
        <item x="48"/>
        <item x="707"/>
        <item x="449"/>
        <item x="659"/>
        <item x="288"/>
        <item x="695"/>
        <item x="74"/>
        <item x="624"/>
        <item x="121"/>
        <item x="744"/>
        <item x="537"/>
        <item x="148"/>
        <item x="246"/>
        <item x="605"/>
        <item x="317"/>
        <item x="76"/>
        <item x="295"/>
        <item x="813"/>
        <item x="261"/>
        <item x="538"/>
        <item x="438"/>
        <item x="811"/>
        <item x="745"/>
        <item x="828"/>
        <item x="665"/>
        <item x="693"/>
        <item x="272"/>
        <item x="608"/>
        <item x="759"/>
        <item x="141"/>
        <item x="684"/>
        <item x="175"/>
        <item x="377"/>
        <item x="528"/>
        <item x="40"/>
        <item x="202"/>
        <item x="365"/>
        <item x="307"/>
        <item x="139"/>
        <item x="788"/>
        <item x="200"/>
        <item x="736"/>
        <item x="669"/>
        <item x="461"/>
        <item x="848"/>
        <item x="155"/>
        <item x="430"/>
        <item x="424"/>
        <item x="363"/>
        <item x="432"/>
        <item x="174"/>
        <item x="440"/>
        <item x="536"/>
        <item x="678"/>
        <item x="199"/>
        <item x="505"/>
        <item x="198"/>
        <item x="305"/>
        <item x="387"/>
        <item x="312"/>
        <item x="631"/>
        <item x="478"/>
        <item x="393"/>
        <item x="241"/>
        <item x="851"/>
        <item x="296"/>
        <item x="43"/>
        <item x="715"/>
        <item x="117"/>
        <item x="725"/>
        <item x="779"/>
        <item x="396"/>
        <item x="158"/>
        <item x="728"/>
        <item x="590"/>
        <item x="418"/>
        <item x="555"/>
        <item x="534"/>
        <item x="234"/>
        <item x="585"/>
        <item x="822"/>
        <item x="340"/>
        <item x="694"/>
        <item x="289"/>
        <item x="561"/>
        <item x="361"/>
        <item x="142"/>
        <item x="298"/>
        <item x="718"/>
        <item x="521"/>
        <item x="197"/>
        <item x="501"/>
        <item x="397"/>
        <item x="421"/>
        <item x="125"/>
        <item x="110"/>
        <item x="770"/>
        <item x="150"/>
        <item x="58"/>
        <item x="826"/>
        <item x="841"/>
        <item x="16"/>
        <item x="75"/>
        <item x="333"/>
        <item x="696"/>
        <item x="452"/>
        <item x="757"/>
        <item x="4"/>
        <item x="667"/>
        <item x="714"/>
        <item x="518"/>
        <item x="352"/>
        <item x="228"/>
        <item x="854"/>
        <item x="474"/>
        <item x="114"/>
        <item x="420"/>
        <item x="348"/>
        <item x="358"/>
        <item x="112"/>
        <item x="192"/>
        <item x="451"/>
        <item x="453"/>
        <item x="485"/>
        <item x="748"/>
        <item x="703"/>
        <item x="263"/>
        <item x="304"/>
        <item x="558"/>
        <item x="342"/>
        <item x="829"/>
        <item x="60"/>
        <item x="614"/>
        <item x="184"/>
        <item x="441"/>
        <item x="417"/>
        <item x="752"/>
        <item x="149"/>
        <item x="212"/>
        <item x="190"/>
        <item x="188"/>
        <item x="113"/>
        <item x="191"/>
        <item x="102"/>
        <item x="479"/>
        <item x="824"/>
        <item x="771"/>
        <item x="255"/>
        <item x="671"/>
        <item x="626"/>
        <item x="274"/>
        <item x="760"/>
        <item x="723"/>
        <item x="345"/>
        <item x="242"/>
        <item x="618"/>
        <item x="86"/>
        <item x="467"/>
        <item x="791"/>
        <item x="670"/>
        <item x="347"/>
        <item x="532"/>
        <item x="126"/>
        <item x="249"/>
        <item x="465"/>
        <item x="750"/>
        <item x="203"/>
        <item x="732"/>
        <item x="594"/>
        <item x="210"/>
        <item x="687"/>
        <item x="677"/>
        <item x="96"/>
        <item x="820"/>
        <item x="193"/>
        <item x="206"/>
        <item x="468"/>
        <item x="271"/>
        <item x="512"/>
        <item x="101"/>
        <item x="258"/>
        <item x="620"/>
        <item x="189"/>
        <item x="448"/>
        <item x="423"/>
        <item x="341"/>
        <item x="835"/>
        <item x="119"/>
        <item x="111"/>
        <item x="437"/>
        <item x="59"/>
        <item x="282"/>
        <item x="215"/>
        <item x="499"/>
        <item x="810"/>
        <item x="219"/>
        <item x="220"/>
        <item x="477"/>
        <item x="239"/>
        <item x="278"/>
        <item x="790"/>
        <item x="726"/>
        <item x="623"/>
        <item x="447"/>
        <item x="357"/>
        <item x="697"/>
        <item x="166"/>
        <item x="171"/>
        <item x="776"/>
        <item x="525"/>
        <item x="6"/>
        <item x="128"/>
        <item x="470"/>
        <item x="741"/>
        <item x="187"/>
        <item x="490"/>
        <item x="435"/>
        <item x="825"/>
        <item x="658"/>
        <item x="463"/>
        <item x="636"/>
        <item x="183"/>
        <item x="652"/>
        <item x="257"/>
        <item x="749"/>
        <item x="104"/>
        <item x="673"/>
        <item x="772"/>
        <item x="700"/>
        <item x="0"/>
        <item x="807"/>
        <item x="133"/>
        <item x="425"/>
        <item x="240"/>
        <item x="812"/>
        <item x="160"/>
        <item x="8"/>
        <item x="588"/>
        <item x="844"/>
        <item x="293"/>
        <item x="459"/>
        <item x="651"/>
        <item x="359"/>
        <item x="284"/>
        <item x="517"/>
        <item x="411"/>
        <item x="369"/>
        <item x="321"/>
        <item x="681"/>
        <item x="329"/>
        <item x="38"/>
        <item x="674"/>
        <item x="535"/>
        <item x="226"/>
        <item x="88"/>
        <item x="214"/>
        <item x="645"/>
        <item x="52"/>
        <item x="842"/>
        <item x="717"/>
        <item x="617"/>
        <item x="285"/>
        <item x="316"/>
        <item x="89"/>
        <item x="783"/>
        <item x="344"/>
        <item x="205"/>
        <item x="328"/>
        <item x="204"/>
        <item x="318"/>
        <item x="643"/>
        <item x="781"/>
        <item x="799"/>
        <item x="531"/>
        <item x="769"/>
        <item x="702"/>
        <item x="515"/>
        <item x="784"/>
        <item x="20"/>
        <item x="314"/>
        <item x="170"/>
        <item x="755"/>
        <item x="35"/>
        <item x="279"/>
        <item x="136"/>
        <item x="360"/>
        <item x="579"/>
        <item x="762"/>
        <item x="778"/>
        <item x="540"/>
        <item x="516"/>
        <item x="165"/>
        <item x="227"/>
        <item x="800"/>
        <item x="786"/>
        <item x="169"/>
        <item x="806"/>
        <item x="290"/>
        <item x="804"/>
        <item x="196"/>
        <item x="648"/>
        <item x="251"/>
        <item x="73"/>
        <item x="244"/>
        <item x="735"/>
        <item x="679"/>
        <item x="496"/>
        <item x="849"/>
        <item x="283"/>
        <item x="627"/>
        <item x="580"/>
        <item x="701"/>
        <item x="297"/>
        <item x="653"/>
        <item x="218"/>
        <item x="313"/>
        <item x="213"/>
        <item x="442"/>
        <item x="562"/>
        <item x="18"/>
        <item x="746"/>
        <item x="768"/>
        <item x="646"/>
        <item x="129"/>
        <item x="519"/>
        <item x="103"/>
        <item x="858"/>
        <item x="493"/>
        <item x="691"/>
        <item x="302"/>
        <item x="644"/>
        <item x="80"/>
        <item x="366"/>
        <item x="625"/>
        <item x="592"/>
        <item x="480"/>
        <item x="276"/>
        <item x="382"/>
        <item x="708"/>
        <item x="264"/>
        <item x="419"/>
        <item x="782"/>
        <item x="507"/>
        <item x="5"/>
        <item x="250"/>
        <item x="529"/>
        <item x="847"/>
        <item x="262"/>
        <item x="664"/>
        <item x="223"/>
        <item x="269"/>
        <item x="686"/>
        <item x="201"/>
        <item x="436"/>
        <item x="747"/>
        <item x="217"/>
        <item x="260"/>
        <item x="830"/>
        <item x="446"/>
        <item x="709"/>
        <item x="81"/>
        <item x="248"/>
        <item x="224"/>
        <item x="195"/>
        <item x="668"/>
        <item x="383"/>
        <item x="495"/>
        <item x="252"/>
        <item x="754"/>
        <item x="482"/>
        <item x="109"/>
        <item x="143"/>
        <item x="275"/>
        <item x="492"/>
        <item x="259"/>
        <item x="281"/>
        <item x="216"/>
        <item x="502"/>
        <item x="767"/>
        <item x="466"/>
        <item x="494"/>
        <item x="54"/>
        <item x="713"/>
        <item x="680"/>
        <item x="209"/>
        <item x="265"/>
        <item x="530"/>
        <item x="431"/>
        <item x="489"/>
        <item x="152"/>
        <item x="777"/>
        <item x="132"/>
        <item x="727"/>
        <item x="524"/>
        <item x="301"/>
        <item x="818"/>
        <item x="338"/>
        <item x="604"/>
        <item x="575"/>
        <item x="486"/>
        <item x="19"/>
        <item x="576"/>
        <item x="303"/>
        <item x="606"/>
        <item x="235"/>
        <item x="836"/>
        <item x="753"/>
        <item x="106"/>
        <item x="609"/>
        <item x="194"/>
        <item x="266"/>
        <item x="834"/>
        <item x="846"/>
        <item x="349"/>
        <item x="542"/>
        <item x="410"/>
        <item x="208"/>
        <item x="154"/>
        <item x="267"/>
        <item x="596"/>
        <item x="716"/>
        <item x="600"/>
        <item x="603"/>
        <item x="270"/>
        <item x="339"/>
        <item x="82"/>
        <item x="591"/>
        <item x="587"/>
        <item x="573"/>
        <item x="574"/>
        <item x="597"/>
        <item x="582"/>
        <item x="533"/>
        <item x="598"/>
        <item x="137"/>
        <item t="default"/>
      </items>
    </pivotField>
    <pivotField axis="axisCol" showAll="0" sortType="descending">
      <items count="12">
        <item h="1" x="5"/>
        <item h="1" x="4"/>
        <item x="1"/>
        <item h="1" x="2"/>
        <item h="1" x="0"/>
        <item h="1" x="8"/>
        <item h="1" x="10"/>
        <item h="1" x="6"/>
        <item h="1" x="3"/>
        <item h="1" x="7"/>
        <item h="1" x="9"/>
        <item t="default"/>
      </items>
      <autoSortScope>
        <pivotArea dataOnly="0" outline="0" fieldPosition="0">
          <references count="1">
            <reference field="4294967294" count="1" selected="0">
              <x v="0"/>
            </reference>
          </references>
        </pivotArea>
      </autoSortScope>
    </pivotField>
    <pivotField showAll="0"/>
    <pivotField showAll="0"/>
  </pivotFields>
  <rowFields count="1">
    <field x="1"/>
  </rowFields>
  <rowItems count="6">
    <i>
      <x/>
    </i>
    <i>
      <x v="1"/>
    </i>
    <i>
      <x v="2"/>
    </i>
    <i>
      <x v="3"/>
    </i>
    <i>
      <x v="4"/>
    </i>
    <i t="grand">
      <x/>
    </i>
  </rowItems>
  <colFields count="1">
    <field x="4"/>
  </colFields>
  <colItems count="2">
    <i>
      <x v="2"/>
    </i>
    <i t="grand">
      <x/>
    </i>
  </colItems>
  <dataFields count="1">
    <dataField name="Count of summary.gran _total" fld="3" subtotal="count" baseField="0" baseItem="0"/>
  </dataFields>
  <chartFormats count="2">
    <chartFormat chart="23" format="0" series="1">
      <pivotArea type="data" outline="0" fieldPosition="0">
        <references count="2">
          <reference field="4294967294" count="1" selected="0">
            <x v="0"/>
          </reference>
          <reference field="4" count="1" selected="0">
            <x v="2"/>
          </reference>
        </references>
      </pivotArea>
    </chartFormat>
    <chartFormat chart="23" format="1">
      <pivotArea type="data" outline="0" fieldPosition="0">
        <references count="3">
          <reference field="4294967294" count="1" selected="0">
            <x v="0"/>
          </reference>
          <reference field="1" count="1" selected="0">
            <x v="1"/>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4.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5">
  <location ref="A3:B14" firstHeaderRow="1" firstDataRow="1" firstDataCol="1"/>
  <pivotFields count="7">
    <pivotField showAll="0"/>
    <pivotField showAll="0" defaultSubtotal="0"/>
    <pivotField axis="axisRow" showAll="0" sortType="descending">
      <items count="40">
        <item x="4"/>
        <item h="1" x="37"/>
        <item h="1" x="33"/>
        <item x="6"/>
        <item h="1" x="9"/>
        <item h="1" x="11"/>
        <item h="1" x="38"/>
        <item x="5"/>
        <item h="1" x="18"/>
        <item h="1" x="21"/>
        <item h="1" x="24"/>
        <item x="19"/>
        <item x="13"/>
        <item x="3"/>
        <item h="1" x="23"/>
        <item h="1" x="26"/>
        <item h="1" x="36"/>
        <item h="1" x="14"/>
        <item h="1" x="31"/>
        <item h="1" x="17"/>
        <item h="1" x="30"/>
        <item h="1" x="28"/>
        <item h="1" x="34"/>
        <item h="1" x="8"/>
        <item h="1" x="20"/>
        <item h="1" x="32"/>
        <item x="10"/>
        <item h="1" x="7"/>
        <item h="1" x="29"/>
        <item h="1" x="0"/>
        <item h="1" x="16"/>
        <item h="1" x="15"/>
        <item h="1" x="35"/>
        <item h="1" x="25"/>
        <item x="12"/>
        <item h="1" x="22"/>
        <item h="1" x="27"/>
        <item x="2"/>
        <item x="1"/>
        <item t="default"/>
      </items>
      <autoSortScope>
        <pivotArea dataOnly="0" outline="0" fieldPosition="0">
          <references count="1">
            <reference field="4294967294" count="1" selected="0">
              <x v="0"/>
            </reference>
          </references>
        </pivotArea>
      </autoSortScope>
    </pivotField>
    <pivotField dataField="1" showAll="0">
      <items count="861">
        <item x="548"/>
        <item x="547"/>
        <item x="766"/>
        <item x="710"/>
        <item x="22"/>
        <item x="362"/>
        <item x="15"/>
        <item x="13"/>
        <item x="179"/>
        <item x="368"/>
        <item x="134"/>
        <item x="711"/>
        <item x="394"/>
        <item x="400"/>
        <item x="676"/>
        <item x="399"/>
        <item x="553"/>
        <item x="51"/>
        <item x="706"/>
        <item x="370"/>
        <item x="66"/>
        <item x="124"/>
        <item x="77"/>
        <item x="704"/>
        <item x="552"/>
        <item x="364"/>
        <item x="705"/>
        <item x="554"/>
        <item x="11"/>
        <item x="831"/>
        <item x="287"/>
        <item x="827"/>
        <item x="630"/>
        <item x="719"/>
        <item x="402"/>
        <item x="404"/>
        <item x="118"/>
        <item x="601"/>
        <item x="21"/>
        <item x="326"/>
        <item x="460"/>
        <item x="395"/>
        <item x="774"/>
        <item x="331"/>
        <item x="405"/>
        <item x="55"/>
        <item x="698"/>
        <item x="168"/>
        <item x="408"/>
        <item x="543"/>
        <item x="286"/>
        <item x="406"/>
        <item x="67"/>
        <item x="733"/>
        <item x="445"/>
        <item x="443"/>
        <item x="560"/>
        <item x="649"/>
        <item x="115"/>
        <item x="151"/>
        <item x="699"/>
        <item x="90"/>
        <item x="416"/>
        <item x="116"/>
        <item x="61"/>
        <item x="324"/>
        <item x="2"/>
        <item x="484"/>
        <item x="92"/>
        <item x="167"/>
        <item x="97"/>
        <item x="456"/>
        <item x="12"/>
        <item x="488"/>
        <item x="775"/>
        <item x="145"/>
        <item x="857"/>
        <item x="108"/>
        <item x="99"/>
        <item x="379"/>
        <item x="84"/>
        <item x="721"/>
        <item x="816"/>
        <item x="162"/>
        <item x="682"/>
        <item x="335"/>
        <item x="10"/>
        <item x="57"/>
        <item x="808"/>
        <item x="815"/>
        <item x="182"/>
        <item x="853"/>
        <item x="483"/>
        <item x="656"/>
        <item x="650"/>
        <item x="407"/>
        <item x="7"/>
        <item x="566"/>
        <item x="602"/>
        <item x="415"/>
        <item x="570"/>
        <item x="615"/>
        <item x="330"/>
        <item x="589"/>
        <item x="107"/>
        <item x="401"/>
        <item x="640"/>
        <item x="380"/>
        <item x="773"/>
        <item x="33"/>
        <item x="277"/>
        <item x="672"/>
        <item x="569"/>
        <item x="350"/>
        <item x="68"/>
        <item x="454"/>
        <item x="837"/>
        <item x="689"/>
        <item x="409"/>
        <item x="378"/>
        <item x="1"/>
        <item x="337"/>
        <item x="323"/>
        <item x="796"/>
        <item x="756"/>
        <item x="245"/>
        <item x="731"/>
        <item x="268"/>
        <item x="593"/>
        <item x="801"/>
        <item x="563"/>
        <item x="457"/>
        <item x="634"/>
        <item x="545"/>
        <item x="787"/>
        <item x="610"/>
        <item x="572"/>
        <item x="427"/>
        <item x="568"/>
        <item x="70"/>
        <item x="46"/>
        <item x="506"/>
        <item x="225"/>
        <item x="675"/>
        <item x="856"/>
        <item x="638"/>
        <item x="280"/>
        <item x="785"/>
        <item x="611"/>
        <item x="765"/>
        <item x="433"/>
        <item x="78"/>
        <item x="72"/>
        <item x="56"/>
        <item x="838"/>
        <item x="739"/>
        <item x="140"/>
        <item x="734"/>
        <item x="833"/>
        <item x="426"/>
        <item x="85"/>
        <item x="577"/>
        <item x="802"/>
        <item x="367"/>
        <item x="567"/>
        <item x="780"/>
        <item x="36"/>
        <item x="729"/>
        <item x="742"/>
        <item x="71"/>
        <item x="308"/>
        <item x="487"/>
        <item x="299"/>
        <item x="654"/>
        <item x="69"/>
        <item x="565"/>
        <item x="763"/>
        <item x="100"/>
        <item x="374"/>
        <item x="737"/>
        <item x="722"/>
        <item x="663"/>
        <item x="355"/>
        <item x="761"/>
        <item x="320"/>
        <item x="332"/>
        <item x="41"/>
        <item x="354"/>
        <item x="850"/>
        <item x="845"/>
        <item x="738"/>
        <item x="50"/>
        <item x="571"/>
        <item x="797"/>
        <item x="351"/>
        <item x="685"/>
        <item x="510"/>
        <item x="30"/>
        <item x="414"/>
        <item x="607"/>
        <item x="724"/>
        <item x="814"/>
        <item x="372"/>
        <item x="491"/>
        <item x="336"/>
        <item x="389"/>
        <item x="429"/>
        <item x="34"/>
        <item x="173"/>
        <item x="65"/>
        <item x="230"/>
        <item x="181"/>
        <item x="17"/>
        <item x="91"/>
        <item x="712"/>
        <item x="37"/>
        <item x="559"/>
        <item x="237"/>
        <item x="135"/>
        <item x="403"/>
        <item x="156"/>
        <item x="809"/>
        <item x="613"/>
        <item x="25"/>
        <item x="147"/>
        <item x="353"/>
        <item x="616"/>
        <item x="373"/>
        <item x="327"/>
        <item x="29"/>
        <item x="412"/>
        <item x="439"/>
        <item x="309"/>
        <item x="14"/>
        <item x="146"/>
        <item x="26"/>
        <item x="578"/>
        <item x="385"/>
        <item x="381"/>
        <item x="666"/>
        <item x="392"/>
        <item x="62"/>
        <item x="185"/>
        <item x="629"/>
        <item x="637"/>
        <item x="803"/>
        <item x="471"/>
        <item x="211"/>
        <item x="93"/>
        <item x="23"/>
        <item x="39"/>
        <item x="583"/>
        <item x="581"/>
        <item x="178"/>
        <item x="789"/>
        <item x="391"/>
        <item x="628"/>
        <item x="840"/>
        <item x="172"/>
        <item x="232"/>
        <item x="688"/>
        <item x="633"/>
        <item x="300"/>
        <item x="98"/>
        <item x="595"/>
        <item x="231"/>
        <item x="500"/>
        <item x="306"/>
        <item x="127"/>
        <item x="740"/>
        <item x="238"/>
        <item x="639"/>
        <item x="526"/>
        <item x="398"/>
        <item x="371"/>
        <item x="819"/>
        <item x="621"/>
        <item x="384"/>
        <item x="793"/>
        <item x="758"/>
        <item x="661"/>
        <item x="504"/>
        <item x="635"/>
        <item x="388"/>
        <item x="455"/>
        <item x="319"/>
        <item x="511"/>
        <item x="472"/>
        <item x="823"/>
        <item x="469"/>
        <item x="660"/>
        <item x="692"/>
        <item x="852"/>
        <item x="131"/>
        <item x="153"/>
        <item x="53"/>
        <item x="657"/>
        <item x="422"/>
        <item x="229"/>
        <item x="32"/>
        <item x="647"/>
        <item x="315"/>
        <item x="481"/>
        <item x="375"/>
        <item x="551"/>
        <item x="805"/>
        <item x="159"/>
        <item x="497"/>
        <item x="514"/>
        <item x="508"/>
        <item x="233"/>
        <item x="662"/>
        <item x="325"/>
        <item x="792"/>
        <item x="376"/>
        <item x="95"/>
        <item x="683"/>
        <item x="27"/>
        <item x="163"/>
        <item x="458"/>
        <item x="138"/>
        <item x="476"/>
        <item x="632"/>
        <item x="386"/>
        <item x="473"/>
        <item x="310"/>
        <item x="641"/>
        <item x="311"/>
        <item x="498"/>
        <item x="546"/>
        <item x="527"/>
        <item x="464"/>
        <item x="44"/>
        <item x="541"/>
        <item x="523"/>
        <item x="247"/>
        <item x="599"/>
        <item x="513"/>
        <item x="859"/>
        <item x="509"/>
        <item x="843"/>
        <item x="273"/>
        <item x="144"/>
        <item x="520"/>
        <item x="462"/>
        <item x="821"/>
        <item x="584"/>
        <item x="642"/>
        <item x="3"/>
        <item x="9"/>
        <item x="291"/>
        <item x="428"/>
        <item x="817"/>
        <item x="795"/>
        <item x="743"/>
        <item x="49"/>
        <item x="222"/>
        <item x="855"/>
        <item x="24"/>
        <item x="444"/>
        <item x="254"/>
        <item x="356"/>
        <item x="622"/>
        <item x="564"/>
        <item x="130"/>
        <item x="87"/>
        <item x="832"/>
        <item x="294"/>
        <item x="45"/>
        <item x="343"/>
        <item x="120"/>
        <item x="557"/>
        <item x="751"/>
        <item x="28"/>
        <item x="161"/>
        <item x="619"/>
        <item x="122"/>
        <item x="243"/>
        <item x="31"/>
        <item x="207"/>
        <item x="434"/>
        <item x="720"/>
        <item x="764"/>
        <item x="450"/>
        <item x="390"/>
        <item x="690"/>
        <item x="539"/>
        <item x="612"/>
        <item x="322"/>
        <item x="794"/>
        <item x="236"/>
        <item x="83"/>
        <item x="522"/>
        <item x="556"/>
        <item x="475"/>
        <item x="503"/>
        <item x="221"/>
        <item x="256"/>
        <item x="105"/>
        <item x="177"/>
        <item x="798"/>
        <item x="180"/>
        <item x="176"/>
        <item x="839"/>
        <item x="292"/>
        <item x="186"/>
        <item x="413"/>
        <item x="157"/>
        <item x="549"/>
        <item x="94"/>
        <item x="42"/>
        <item x="253"/>
        <item x="334"/>
        <item x="63"/>
        <item x="550"/>
        <item x="64"/>
        <item x="346"/>
        <item x="730"/>
        <item x="79"/>
        <item x="655"/>
        <item x="544"/>
        <item x="164"/>
        <item x="586"/>
        <item x="123"/>
        <item x="47"/>
        <item x="48"/>
        <item x="707"/>
        <item x="449"/>
        <item x="659"/>
        <item x="288"/>
        <item x="695"/>
        <item x="74"/>
        <item x="624"/>
        <item x="121"/>
        <item x="744"/>
        <item x="537"/>
        <item x="148"/>
        <item x="246"/>
        <item x="605"/>
        <item x="317"/>
        <item x="76"/>
        <item x="295"/>
        <item x="813"/>
        <item x="261"/>
        <item x="538"/>
        <item x="438"/>
        <item x="811"/>
        <item x="745"/>
        <item x="828"/>
        <item x="665"/>
        <item x="693"/>
        <item x="272"/>
        <item x="608"/>
        <item x="759"/>
        <item x="141"/>
        <item x="684"/>
        <item x="175"/>
        <item x="377"/>
        <item x="528"/>
        <item x="40"/>
        <item x="202"/>
        <item x="365"/>
        <item x="307"/>
        <item x="139"/>
        <item x="788"/>
        <item x="200"/>
        <item x="736"/>
        <item x="669"/>
        <item x="461"/>
        <item x="848"/>
        <item x="155"/>
        <item x="430"/>
        <item x="424"/>
        <item x="363"/>
        <item x="432"/>
        <item x="174"/>
        <item x="440"/>
        <item x="536"/>
        <item x="678"/>
        <item x="199"/>
        <item x="505"/>
        <item x="198"/>
        <item x="305"/>
        <item x="387"/>
        <item x="312"/>
        <item x="631"/>
        <item x="478"/>
        <item x="393"/>
        <item x="241"/>
        <item x="851"/>
        <item x="296"/>
        <item x="43"/>
        <item x="715"/>
        <item x="117"/>
        <item x="725"/>
        <item x="779"/>
        <item x="396"/>
        <item x="158"/>
        <item x="728"/>
        <item x="590"/>
        <item x="418"/>
        <item x="555"/>
        <item x="534"/>
        <item x="234"/>
        <item x="585"/>
        <item x="822"/>
        <item x="340"/>
        <item x="694"/>
        <item x="289"/>
        <item x="561"/>
        <item x="361"/>
        <item x="142"/>
        <item x="298"/>
        <item x="718"/>
        <item x="521"/>
        <item x="197"/>
        <item x="501"/>
        <item x="397"/>
        <item x="421"/>
        <item x="125"/>
        <item x="110"/>
        <item x="770"/>
        <item x="150"/>
        <item x="58"/>
        <item x="826"/>
        <item x="841"/>
        <item x="16"/>
        <item x="75"/>
        <item x="333"/>
        <item x="696"/>
        <item x="452"/>
        <item x="757"/>
        <item x="4"/>
        <item x="667"/>
        <item x="714"/>
        <item x="518"/>
        <item x="352"/>
        <item x="228"/>
        <item x="854"/>
        <item x="474"/>
        <item x="114"/>
        <item x="420"/>
        <item x="348"/>
        <item x="358"/>
        <item x="112"/>
        <item x="192"/>
        <item x="451"/>
        <item x="453"/>
        <item x="485"/>
        <item x="748"/>
        <item x="703"/>
        <item x="263"/>
        <item x="304"/>
        <item x="558"/>
        <item x="342"/>
        <item x="829"/>
        <item x="60"/>
        <item x="614"/>
        <item x="184"/>
        <item x="441"/>
        <item x="417"/>
        <item x="752"/>
        <item x="149"/>
        <item x="212"/>
        <item x="190"/>
        <item x="188"/>
        <item x="113"/>
        <item x="191"/>
        <item x="102"/>
        <item x="479"/>
        <item x="824"/>
        <item x="771"/>
        <item x="255"/>
        <item x="671"/>
        <item x="626"/>
        <item x="274"/>
        <item x="760"/>
        <item x="723"/>
        <item x="345"/>
        <item x="242"/>
        <item x="618"/>
        <item x="86"/>
        <item x="467"/>
        <item x="791"/>
        <item x="670"/>
        <item x="347"/>
        <item x="532"/>
        <item x="126"/>
        <item x="249"/>
        <item x="465"/>
        <item x="750"/>
        <item x="203"/>
        <item x="732"/>
        <item x="594"/>
        <item x="210"/>
        <item x="687"/>
        <item x="677"/>
        <item x="96"/>
        <item x="820"/>
        <item x="193"/>
        <item x="206"/>
        <item x="468"/>
        <item x="271"/>
        <item x="512"/>
        <item x="101"/>
        <item x="258"/>
        <item x="620"/>
        <item x="189"/>
        <item x="448"/>
        <item x="423"/>
        <item x="341"/>
        <item x="835"/>
        <item x="119"/>
        <item x="111"/>
        <item x="437"/>
        <item x="59"/>
        <item x="282"/>
        <item x="215"/>
        <item x="499"/>
        <item x="810"/>
        <item x="219"/>
        <item x="220"/>
        <item x="477"/>
        <item x="239"/>
        <item x="278"/>
        <item x="790"/>
        <item x="726"/>
        <item x="623"/>
        <item x="447"/>
        <item x="357"/>
        <item x="697"/>
        <item x="166"/>
        <item x="171"/>
        <item x="776"/>
        <item x="525"/>
        <item x="6"/>
        <item x="128"/>
        <item x="470"/>
        <item x="741"/>
        <item x="187"/>
        <item x="490"/>
        <item x="435"/>
        <item x="825"/>
        <item x="658"/>
        <item x="463"/>
        <item x="636"/>
        <item x="183"/>
        <item x="652"/>
        <item x="257"/>
        <item x="749"/>
        <item x="104"/>
        <item x="673"/>
        <item x="772"/>
        <item x="700"/>
        <item x="0"/>
        <item x="807"/>
        <item x="133"/>
        <item x="425"/>
        <item x="240"/>
        <item x="812"/>
        <item x="160"/>
        <item x="8"/>
        <item x="588"/>
        <item x="844"/>
        <item x="293"/>
        <item x="459"/>
        <item x="651"/>
        <item x="359"/>
        <item x="284"/>
        <item x="517"/>
        <item x="411"/>
        <item x="369"/>
        <item x="321"/>
        <item x="681"/>
        <item x="329"/>
        <item x="38"/>
        <item x="674"/>
        <item x="535"/>
        <item x="226"/>
        <item x="88"/>
        <item x="214"/>
        <item x="645"/>
        <item x="52"/>
        <item x="842"/>
        <item x="717"/>
        <item x="617"/>
        <item x="285"/>
        <item x="316"/>
        <item x="89"/>
        <item x="783"/>
        <item x="344"/>
        <item x="205"/>
        <item x="328"/>
        <item x="204"/>
        <item x="318"/>
        <item x="643"/>
        <item x="781"/>
        <item x="799"/>
        <item x="531"/>
        <item x="769"/>
        <item x="702"/>
        <item x="515"/>
        <item x="784"/>
        <item x="20"/>
        <item x="314"/>
        <item x="170"/>
        <item x="755"/>
        <item x="35"/>
        <item x="279"/>
        <item x="136"/>
        <item x="360"/>
        <item x="579"/>
        <item x="762"/>
        <item x="778"/>
        <item x="540"/>
        <item x="516"/>
        <item x="165"/>
        <item x="227"/>
        <item x="800"/>
        <item x="786"/>
        <item x="169"/>
        <item x="806"/>
        <item x="290"/>
        <item x="804"/>
        <item x="196"/>
        <item x="648"/>
        <item x="251"/>
        <item x="73"/>
        <item x="244"/>
        <item x="735"/>
        <item x="679"/>
        <item x="496"/>
        <item x="849"/>
        <item x="283"/>
        <item x="627"/>
        <item x="580"/>
        <item x="701"/>
        <item x="297"/>
        <item x="653"/>
        <item x="218"/>
        <item x="313"/>
        <item x="213"/>
        <item x="442"/>
        <item x="562"/>
        <item x="18"/>
        <item x="746"/>
        <item x="768"/>
        <item x="646"/>
        <item x="129"/>
        <item x="519"/>
        <item x="103"/>
        <item x="858"/>
        <item x="493"/>
        <item x="691"/>
        <item x="302"/>
        <item x="644"/>
        <item x="80"/>
        <item x="366"/>
        <item x="625"/>
        <item x="592"/>
        <item x="480"/>
        <item x="276"/>
        <item x="382"/>
        <item x="708"/>
        <item x="264"/>
        <item x="419"/>
        <item x="782"/>
        <item x="507"/>
        <item x="5"/>
        <item x="250"/>
        <item x="529"/>
        <item x="847"/>
        <item x="262"/>
        <item x="664"/>
        <item x="223"/>
        <item x="269"/>
        <item x="686"/>
        <item x="201"/>
        <item x="436"/>
        <item x="747"/>
        <item x="217"/>
        <item x="260"/>
        <item x="830"/>
        <item x="446"/>
        <item x="709"/>
        <item x="81"/>
        <item x="248"/>
        <item x="224"/>
        <item x="195"/>
        <item x="668"/>
        <item x="383"/>
        <item x="495"/>
        <item x="252"/>
        <item x="754"/>
        <item x="482"/>
        <item x="109"/>
        <item x="143"/>
        <item x="275"/>
        <item x="492"/>
        <item x="259"/>
        <item x="281"/>
        <item x="216"/>
        <item x="502"/>
        <item x="767"/>
        <item x="466"/>
        <item x="494"/>
        <item x="54"/>
        <item x="713"/>
        <item x="680"/>
        <item x="209"/>
        <item x="265"/>
        <item x="530"/>
        <item x="431"/>
        <item x="489"/>
        <item x="152"/>
        <item x="777"/>
        <item x="132"/>
        <item x="727"/>
        <item x="524"/>
        <item x="301"/>
        <item x="818"/>
        <item x="338"/>
        <item x="604"/>
        <item x="575"/>
        <item x="486"/>
        <item x="19"/>
        <item x="576"/>
        <item x="303"/>
        <item x="606"/>
        <item x="235"/>
        <item x="836"/>
        <item x="753"/>
        <item x="106"/>
        <item x="609"/>
        <item x="194"/>
        <item x="266"/>
        <item x="834"/>
        <item x="846"/>
        <item x="349"/>
        <item x="542"/>
        <item x="410"/>
        <item x="208"/>
        <item x="154"/>
        <item x="267"/>
        <item x="596"/>
        <item x="716"/>
        <item x="600"/>
        <item x="603"/>
        <item x="270"/>
        <item x="339"/>
        <item x="82"/>
        <item x="591"/>
        <item x="587"/>
        <item x="573"/>
        <item x="574"/>
        <item x="597"/>
        <item x="582"/>
        <item x="533"/>
        <item x="598"/>
        <item x="137"/>
        <item t="default"/>
      </items>
    </pivotField>
    <pivotField showAll="0"/>
    <pivotField showAll="0"/>
    <pivotField showAll="0"/>
  </pivotFields>
  <rowFields count="1">
    <field x="2"/>
  </rowFields>
  <rowItems count="11">
    <i>
      <x v="38"/>
    </i>
    <i>
      <x v="37"/>
    </i>
    <i>
      <x v="34"/>
    </i>
    <i>
      <x/>
    </i>
    <i>
      <x v="7"/>
    </i>
    <i>
      <x v="3"/>
    </i>
    <i>
      <x v="13"/>
    </i>
    <i>
      <x v="26"/>
    </i>
    <i>
      <x v="12"/>
    </i>
    <i>
      <x v="11"/>
    </i>
    <i t="grand">
      <x/>
    </i>
  </rowItems>
  <colItems count="1">
    <i/>
  </colItems>
  <dataFields count="1">
    <dataField name="Count of summary.gran _total" fld="3" subtotal="count" baseField="0" baseItem="0"/>
  </dataFields>
  <chartFormats count="11">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 count="1" selected="0">
            <x v="38"/>
          </reference>
        </references>
      </pivotArea>
    </chartFormat>
    <chartFormat chart="4" format="2">
      <pivotArea type="data" outline="0" fieldPosition="0">
        <references count="2">
          <reference field="4294967294" count="1" selected="0">
            <x v="0"/>
          </reference>
          <reference field="2" count="1" selected="0">
            <x v="37"/>
          </reference>
        </references>
      </pivotArea>
    </chartFormat>
    <chartFormat chart="4" format="3">
      <pivotArea type="data" outline="0" fieldPosition="0">
        <references count="2">
          <reference field="4294967294" count="1" selected="0">
            <x v="0"/>
          </reference>
          <reference field="2" count="1" selected="0">
            <x v="34"/>
          </reference>
        </references>
      </pivotArea>
    </chartFormat>
    <chartFormat chart="4" format="4">
      <pivotArea type="data" outline="0" fieldPosition="0">
        <references count="2">
          <reference field="4294967294" count="1" selected="0">
            <x v="0"/>
          </reference>
          <reference field="2" count="1" selected="0">
            <x v="0"/>
          </reference>
        </references>
      </pivotArea>
    </chartFormat>
    <chartFormat chart="4" format="5">
      <pivotArea type="data" outline="0" fieldPosition="0">
        <references count="2">
          <reference field="4294967294" count="1" selected="0">
            <x v="0"/>
          </reference>
          <reference field="2" count="1" selected="0">
            <x v="7"/>
          </reference>
        </references>
      </pivotArea>
    </chartFormat>
    <chartFormat chart="4" format="6">
      <pivotArea type="data" outline="0" fieldPosition="0">
        <references count="2">
          <reference field="4294967294" count="1" selected="0">
            <x v="0"/>
          </reference>
          <reference field="2" count="1" selected="0">
            <x v="3"/>
          </reference>
        </references>
      </pivotArea>
    </chartFormat>
    <chartFormat chart="4" format="7">
      <pivotArea type="data" outline="0" fieldPosition="0">
        <references count="2">
          <reference field="4294967294" count="1" selected="0">
            <x v="0"/>
          </reference>
          <reference field="2" count="1" selected="0">
            <x v="13"/>
          </reference>
        </references>
      </pivotArea>
    </chartFormat>
    <chartFormat chart="4" format="8">
      <pivotArea type="data" outline="0" fieldPosition="0">
        <references count="2">
          <reference field="4294967294" count="1" selected="0">
            <x v="0"/>
          </reference>
          <reference field="2" count="1" selected="0">
            <x v="26"/>
          </reference>
        </references>
      </pivotArea>
    </chartFormat>
    <chartFormat chart="4" format="9">
      <pivotArea type="data" outline="0" fieldPosition="0">
        <references count="2">
          <reference field="4294967294" count="1" selected="0">
            <x v="0"/>
          </reference>
          <reference field="2" count="1" selected="0">
            <x v="12"/>
          </reference>
        </references>
      </pivotArea>
    </chartFormat>
    <chartFormat chart="4" format="10">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5.xml><?xml version="1.0" encoding="utf-8"?>
<pivotTableDefinition xmlns="http://schemas.openxmlformats.org/spreadsheetml/2006/main" name="PivotTable11" cacheId="2" applyNumberFormats="0" applyBorderFormats="0" applyFontFormats="0" applyPatternFormats="0" applyAlignmentFormats="0" applyWidthHeightFormats="1" dataCaption="Values" updatedVersion="5" minRefreshableVersion="3" useAutoFormatting="1" createdVersion="5" indent="0" outline="1" outlineData="1" multipleFieldFilters="0" chartFormat="11">
  <location ref="E20:F32" firstHeaderRow="1" firstDataRow="1" firstDataCol="1"/>
  <pivotFields count="7">
    <pivotField showAll="0"/>
    <pivotField showAll="0" defaultSubtotal="0"/>
    <pivotField showAll="0" sortType="descending">
      <items count="40">
        <item x="4"/>
        <item h="1" x="37"/>
        <item h="1" x="33"/>
        <item x="6"/>
        <item h="1" x="9"/>
        <item h="1" x="11"/>
        <item h="1" x="38"/>
        <item x="5"/>
        <item h="1" x="18"/>
        <item h="1" x="21"/>
        <item h="1" x="24"/>
        <item x="19"/>
        <item x="13"/>
        <item x="3"/>
        <item h="1" x="23"/>
        <item h="1" x="26"/>
        <item h="1" x="36"/>
        <item h="1" x="14"/>
        <item h="1" x="31"/>
        <item h="1" x="17"/>
        <item h="1" x="30"/>
        <item h="1" x="28"/>
        <item h="1" x="34"/>
        <item h="1" x="8"/>
        <item h="1" x="20"/>
        <item h="1" x="32"/>
        <item x="10"/>
        <item h="1" x="7"/>
        <item h="1" x="29"/>
        <item h="1" x="0"/>
        <item h="1" x="16"/>
        <item h="1" x="15"/>
        <item h="1" x="35"/>
        <item h="1" x="25"/>
        <item x="12"/>
        <item h="1" x="22"/>
        <item h="1" x="27"/>
        <item x="2"/>
        <item x="1"/>
        <item t="default"/>
      </items>
      <autoSortScope>
        <pivotArea dataOnly="0" outline="0" fieldPosition="0">
          <references count="1">
            <reference field="4294967294" count="1" selected="0">
              <x v="0"/>
            </reference>
          </references>
        </pivotArea>
      </autoSortScope>
    </pivotField>
    <pivotField dataField="1" showAll="0">
      <items count="861">
        <item x="548"/>
        <item x="547"/>
        <item x="766"/>
        <item x="710"/>
        <item x="22"/>
        <item x="362"/>
        <item x="15"/>
        <item x="13"/>
        <item x="179"/>
        <item x="368"/>
        <item x="134"/>
        <item x="711"/>
        <item x="394"/>
        <item x="400"/>
        <item x="676"/>
        <item x="399"/>
        <item x="553"/>
        <item x="51"/>
        <item x="706"/>
        <item x="370"/>
        <item x="66"/>
        <item x="124"/>
        <item x="77"/>
        <item x="704"/>
        <item x="552"/>
        <item x="364"/>
        <item x="705"/>
        <item x="554"/>
        <item x="11"/>
        <item x="831"/>
        <item x="287"/>
        <item x="827"/>
        <item x="630"/>
        <item x="719"/>
        <item x="402"/>
        <item x="404"/>
        <item x="118"/>
        <item x="601"/>
        <item x="21"/>
        <item x="326"/>
        <item x="460"/>
        <item x="395"/>
        <item x="774"/>
        <item x="331"/>
        <item x="405"/>
        <item x="55"/>
        <item x="698"/>
        <item x="168"/>
        <item x="408"/>
        <item x="543"/>
        <item x="286"/>
        <item x="406"/>
        <item x="67"/>
        <item x="733"/>
        <item x="445"/>
        <item x="443"/>
        <item x="560"/>
        <item x="649"/>
        <item x="115"/>
        <item x="151"/>
        <item x="699"/>
        <item x="90"/>
        <item x="416"/>
        <item x="116"/>
        <item x="61"/>
        <item x="324"/>
        <item x="2"/>
        <item x="484"/>
        <item x="92"/>
        <item x="167"/>
        <item x="97"/>
        <item x="456"/>
        <item x="12"/>
        <item x="488"/>
        <item x="775"/>
        <item x="145"/>
        <item x="857"/>
        <item x="108"/>
        <item x="99"/>
        <item x="379"/>
        <item x="84"/>
        <item x="721"/>
        <item x="816"/>
        <item x="162"/>
        <item x="682"/>
        <item x="335"/>
        <item x="10"/>
        <item x="57"/>
        <item x="808"/>
        <item x="815"/>
        <item x="182"/>
        <item x="853"/>
        <item x="483"/>
        <item x="656"/>
        <item x="650"/>
        <item x="407"/>
        <item x="7"/>
        <item x="566"/>
        <item x="602"/>
        <item x="415"/>
        <item x="570"/>
        <item x="615"/>
        <item x="330"/>
        <item x="589"/>
        <item x="107"/>
        <item x="401"/>
        <item x="640"/>
        <item x="380"/>
        <item x="773"/>
        <item x="33"/>
        <item x="277"/>
        <item x="672"/>
        <item x="569"/>
        <item x="350"/>
        <item x="68"/>
        <item x="454"/>
        <item x="837"/>
        <item x="689"/>
        <item x="409"/>
        <item x="378"/>
        <item x="1"/>
        <item x="337"/>
        <item x="323"/>
        <item x="796"/>
        <item x="756"/>
        <item x="245"/>
        <item x="731"/>
        <item x="268"/>
        <item x="593"/>
        <item x="801"/>
        <item x="563"/>
        <item x="457"/>
        <item x="634"/>
        <item x="545"/>
        <item x="787"/>
        <item x="610"/>
        <item x="572"/>
        <item x="427"/>
        <item x="568"/>
        <item x="70"/>
        <item x="46"/>
        <item x="506"/>
        <item x="225"/>
        <item x="675"/>
        <item x="856"/>
        <item x="638"/>
        <item x="280"/>
        <item x="785"/>
        <item x="611"/>
        <item x="765"/>
        <item x="433"/>
        <item x="78"/>
        <item x="72"/>
        <item x="56"/>
        <item x="838"/>
        <item x="739"/>
        <item x="140"/>
        <item x="734"/>
        <item x="833"/>
        <item x="426"/>
        <item x="85"/>
        <item x="577"/>
        <item x="802"/>
        <item x="367"/>
        <item x="567"/>
        <item x="780"/>
        <item x="36"/>
        <item x="729"/>
        <item x="742"/>
        <item x="71"/>
        <item x="308"/>
        <item x="487"/>
        <item x="299"/>
        <item x="654"/>
        <item x="69"/>
        <item x="565"/>
        <item x="763"/>
        <item x="100"/>
        <item x="374"/>
        <item x="737"/>
        <item x="722"/>
        <item x="663"/>
        <item x="355"/>
        <item x="761"/>
        <item x="320"/>
        <item x="332"/>
        <item x="41"/>
        <item x="354"/>
        <item x="850"/>
        <item x="845"/>
        <item x="738"/>
        <item x="50"/>
        <item x="571"/>
        <item x="797"/>
        <item x="351"/>
        <item x="685"/>
        <item x="510"/>
        <item x="30"/>
        <item x="414"/>
        <item x="607"/>
        <item x="724"/>
        <item x="814"/>
        <item x="372"/>
        <item x="491"/>
        <item x="336"/>
        <item x="389"/>
        <item x="429"/>
        <item x="34"/>
        <item x="173"/>
        <item x="65"/>
        <item x="230"/>
        <item x="181"/>
        <item x="17"/>
        <item x="91"/>
        <item x="712"/>
        <item x="37"/>
        <item x="559"/>
        <item x="237"/>
        <item x="135"/>
        <item x="403"/>
        <item x="156"/>
        <item x="809"/>
        <item x="613"/>
        <item x="25"/>
        <item x="147"/>
        <item x="353"/>
        <item x="616"/>
        <item x="373"/>
        <item x="327"/>
        <item x="29"/>
        <item x="412"/>
        <item x="439"/>
        <item x="309"/>
        <item x="14"/>
        <item x="146"/>
        <item x="26"/>
        <item x="578"/>
        <item x="385"/>
        <item x="381"/>
        <item x="666"/>
        <item x="392"/>
        <item x="62"/>
        <item x="185"/>
        <item x="629"/>
        <item x="637"/>
        <item x="803"/>
        <item x="471"/>
        <item x="211"/>
        <item x="93"/>
        <item x="23"/>
        <item x="39"/>
        <item x="583"/>
        <item x="581"/>
        <item x="178"/>
        <item x="789"/>
        <item x="391"/>
        <item x="628"/>
        <item x="840"/>
        <item x="172"/>
        <item x="232"/>
        <item x="688"/>
        <item x="633"/>
        <item x="300"/>
        <item x="98"/>
        <item x="595"/>
        <item x="231"/>
        <item x="500"/>
        <item x="306"/>
        <item x="127"/>
        <item x="740"/>
        <item x="238"/>
        <item x="639"/>
        <item x="526"/>
        <item x="398"/>
        <item x="371"/>
        <item x="819"/>
        <item x="621"/>
        <item x="384"/>
        <item x="793"/>
        <item x="758"/>
        <item x="661"/>
        <item x="504"/>
        <item x="635"/>
        <item x="388"/>
        <item x="455"/>
        <item x="319"/>
        <item x="511"/>
        <item x="472"/>
        <item x="823"/>
        <item x="469"/>
        <item x="660"/>
        <item x="692"/>
        <item x="852"/>
        <item x="131"/>
        <item x="153"/>
        <item x="53"/>
        <item x="657"/>
        <item x="422"/>
        <item x="229"/>
        <item x="32"/>
        <item x="647"/>
        <item x="315"/>
        <item x="481"/>
        <item x="375"/>
        <item x="551"/>
        <item x="805"/>
        <item x="159"/>
        <item x="497"/>
        <item x="514"/>
        <item x="508"/>
        <item x="233"/>
        <item x="662"/>
        <item x="325"/>
        <item x="792"/>
        <item x="376"/>
        <item x="95"/>
        <item x="683"/>
        <item x="27"/>
        <item x="163"/>
        <item x="458"/>
        <item x="138"/>
        <item x="476"/>
        <item x="632"/>
        <item x="386"/>
        <item x="473"/>
        <item x="310"/>
        <item x="641"/>
        <item x="311"/>
        <item x="498"/>
        <item x="546"/>
        <item x="527"/>
        <item x="464"/>
        <item x="44"/>
        <item x="541"/>
        <item x="523"/>
        <item x="247"/>
        <item x="599"/>
        <item x="513"/>
        <item x="859"/>
        <item x="509"/>
        <item x="843"/>
        <item x="273"/>
        <item x="144"/>
        <item x="520"/>
        <item x="462"/>
        <item x="821"/>
        <item x="584"/>
        <item x="642"/>
        <item x="3"/>
        <item x="9"/>
        <item x="291"/>
        <item x="428"/>
        <item x="817"/>
        <item x="795"/>
        <item x="743"/>
        <item x="49"/>
        <item x="222"/>
        <item x="855"/>
        <item x="24"/>
        <item x="444"/>
        <item x="254"/>
        <item x="356"/>
        <item x="622"/>
        <item x="564"/>
        <item x="130"/>
        <item x="87"/>
        <item x="832"/>
        <item x="294"/>
        <item x="45"/>
        <item x="343"/>
        <item x="120"/>
        <item x="557"/>
        <item x="751"/>
        <item x="28"/>
        <item x="161"/>
        <item x="619"/>
        <item x="122"/>
        <item x="243"/>
        <item x="31"/>
        <item x="207"/>
        <item x="434"/>
        <item x="720"/>
        <item x="764"/>
        <item x="450"/>
        <item x="390"/>
        <item x="690"/>
        <item x="539"/>
        <item x="612"/>
        <item x="322"/>
        <item x="794"/>
        <item x="236"/>
        <item x="83"/>
        <item x="522"/>
        <item x="556"/>
        <item x="475"/>
        <item x="503"/>
        <item x="221"/>
        <item x="256"/>
        <item x="105"/>
        <item x="177"/>
        <item x="798"/>
        <item x="180"/>
        <item x="176"/>
        <item x="839"/>
        <item x="292"/>
        <item x="186"/>
        <item x="413"/>
        <item x="157"/>
        <item x="549"/>
        <item x="94"/>
        <item x="42"/>
        <item x="253"/>
        <item x="334"/>
        <item x="63"/>
        <item x="550"/>
        <item x="64"/>
        <item x="346"/>
        <item x="730"/>
        <item x="79"/>
        <item x="655"/>
        <item x="544"/>
        <item x="164"/>
        <item x="586"/>
        <item x="123"/>
        <item x="47"/>
        <item x="48"/>
        <item x="707"/>
        <item x="449"/>
        <item x="659"/>
        <item x="288"/>
        <item x="695"/>
        <item x="74"/>
        <item x="624"/>
        <item x="121"/>
        <item x="744"/>
        <item x="537"/>
        <item x="148"/>
        <item x="246"/>
        <item x="605"/>
        <item x="317"/>
        <item x="76"/>
        <item x="295"/>
        <item x="813"/>
        <item x="261"/>
        <item x="538"/>
        <item x="438"/>
        <item x="811"/>
        <item x="745"/>
        <item x="828"/>
        <item x="665"/>
        <item x="693"/>
        <item x="272"/>
        <item x="608"/>
        <item x="759"/>
        <item x="141"/>
        <item x="684"/>
        <item x="175"/>
        <item x="377"/>
        <item x="528"/>
        <item x="40"/>
        <item x="202"/>
        <item x="365"/>
        <item x="307"/>
        <item x="139"/>
        <item x="788"/>
        <item x="200"/>
        <item x="736"/>
        <item x="669"/>
        <item x="461"/>
        <item x="848"/>
        <item x="155"/>
        <item x="430"/>
        <item x="424"/>
        <item x="363"/>
        <item x="432"/>
        <item x="174"/>
        <item x="440"/>
        <item x="536"/>
        <item x="678"/>
        <item x="199"/>
        <item x="505"/>
        <item x="198"/>
        <item x="305"/>
        <item x="387"/>
        <item x="312"/>
        <item x="631"/>
        <item x="478"/>
        <item x="393"/>
        <item x="241"/>
        <item x="851"/>
        <item x="296"/>
        <item x="43"/>
        <item x="715"/>
        <item x="117"/>
        <item x="725"/>
        <item x="779"/>
        <item x="396"/>
        <item x="158"/>
        <item x="728"/>
        <item x="590"/>
        <item x="418"/>
        <item x="555"/>
        <item x="534"/>
        <item x="234"/>
        <item x="585"/>
        <item x="822"/>
        <item x="340"/>
        <item x="694"/>
        <item x="289"/>
        <item x="561"/>
        <item x="361"/>
        <item x="142"/>
        <item x="298"/>
        <item x="718"/>
        <item x="521"/>
        <item x="197"/>
        <item x="501"/>
        <item x="397"/>
        <item x="421"/>
        <item x="125"/>
        <item x="110"/>
        <item x="770"/>
        <item x="150"/>
        <item x="58"/>
        <item x="826"/>
        <item x="841"/>
        <item x="16"/>
        <item x="75"/>
        <item x="333"/>
        <item x="696"/>
        <item x="452"/>
        <item x="757"/>
        <item x="4"/>
        <item x="667"/>
        <item x="714"/>
        <item x="518"/>
        <item x="352"/>
        <item x="228"/>
        <item x="854"/>
        <item x="474"/>
        <item x="114"/>
        <item x="420"/>
        <item x="348"/>
        <item x="358"/>
        <item x="112"/>
        <item x="192"/>
        <item x="451"/>
        <item x="453"/>
        <item x="485"/>
        <item x="748"/>
        <item x="703"/>
        <item x="263"/>
        <item x="304"/>
        <item x="558"/>
        <item x="342"/>
        <item x="829"/>
        <item x="60"/>
        <item x="614"/>
        <item x="184"/>
        <item x="441"/>
        <item x="417"/>
        <item x="752"/>
        <item x="149"/>
        <item x="212"/>
        <item x="190"/>
        <item x="188"/>
        <item x="113"/>
        <item x="191"/>
        <item x="102"/>
        <item x="479"/>
        <item x="824"/>
        <item x="771"/>
        <item x="255"/>
        <item x="671"/>
        <item x="626"/>
        <item x="274"/>
        <item x="760"/>
        <item x="723"/>
        <item x="345"/>
        <item x="242"/>
        <item x="618"/>
        <item x="86"/>
        <item x="467"/>
        <item x="791"/>
        <item x="670"/>
        <item x="347"/>
        <item x="532"/>
        <item x="126"/>
        <item x="249"/>
        <item x="465"/>
        <item x="750"/>
        <item x="203"/>
        <item x="732"/>
        <item x="594"/>
        <item x="210"/>
        <item x="687"/>
        <item x="677"/>
        <item x="96"/>
        <item x="820"/>
        <item x="193"/>
        <item x="206"/>
        <item x="468"/>
        <item x="271"/>
        <item x="512"/>
        <item x="101"/>
        <item x="258"/>
        <item x="620"/>
        <item x="189"/>
        <item x="448"/>
        <item x="423"/>
        <item x="341"/>
        <item x="835"/>
        <item x="119"/>
        <item x="111"/>
        <item x="437"/>
        <item x="59"/>
        <item x="282"/>
        <item x="215"/>
        <item x="499"/>
        <item x="810"/>
        <item x="219"/>
        <item x="220"/>
        <item x="477"/>
        <item x="239"/>
        <item x="278"/>
        <item x="790"/>
        <item x="726"/>
        <item x="623"/>
        <item x="447"/>
        <item x="357"/>
        <item x="697"/>
        <item x="166"/>
        <item x="171"/>
        <item x="776"/>
        <item x="525"/>
        <item x="6"/>
        <item x="128"/>
        <item x="470"/>
        <item x="741"/>
        <item x="187"/>
        <item x="490"/>
        <item x="435"/>
        <item x="825"/>
        <item x="658"/>
        <item x="463"/>
        <item x="636"/>
        <item x="183"/>
        <item x="652"/>
        <item x="257"/>
        <item x="749"/>
        <item x="104"/>
        <item x="673"/>
        <item x="772"/>
        <item x="700"/>
        <item x="0"/>
        <item x="807"/>
        <item x="133"/>
        <item x="425"/>
        <item x="240"/>
        <item x="812"/>
        <item x="160"/>
        <item x="8"/>
        <item x="588"/>
        <item x="844"/>
        <item x="293"/>
        <item x="459"/>
        <item x="651"/>
        <item x="359"/>
        <item x="284"/>
        <item x="517"/>
        <item x="411"/>
        <item x="369"/>
        <item x="321"/>
        <item x="681"/>
        <item x="329"/>
        <item x="38"/>
        <item x="674"/>
        <item x="535"/>
        <item x="226"/>
        <item x="88"/>
        <item x="214"/>
        <item x="645"/>
        <item x="52"/>
        <item x="842"/>
        <item x="717"/>
        <item x="617"/>
        <item x="285"/>
        <item x="316"/>
        <item x="89"/>
        <item x="783"/>
        <item x="344"/>
        <item x="205"/>
        <item x="328"/>
        <item x="204"/>
        <item x="318"/>
        <item x="643"/>
        <item x="781"/>
        <item x="799"/>
        <item x="531"/>
        <item x="769"/>
        <item x="702"/>
        <item x="515"/>
        <item x="784"/>
        <item x="20"/>
        <item x="314"/>
        <item x="170"/>
        <item x="755"/>
        <item x="35"/>
        <item x="279"/>
        <item x="136"/>
        <item x="360"/>
        <item x="579"/>
        <item x="762"/>
        <item x="778"/>
        <item x="540"/>
        <item x="516"/>
        <item x="165"/>
        <item x="227"/>
        <item x="800"/>
        <item x="786"/>
        <item x="169"/>
        <item x="806"/>
        <item x="290"/>
        <item x="804"/>
        <item x="196"/>
        <item x="648"/>
        <item x="251"/>
        <item x="73"/>
        <item x="244"/>
        <item x="735"/>
        <item x="679"/>
        <item x="496"/>
        <item x="849"/>
        <item x="283"/>
        <item x="627"/>
        <item x="580"/>
        <item x="701"/>
        <item x="297"/>
        <item x="653"/>
        <item x="218"/>
        <item x="313"/>
        <item x="213"/>
        <item x="442"/>
        <item x="562"/>
        <item x="18"/>
        <item x="746"/>
        <item x="768"/>
        <item x="646"/>
        <item x="129"/>
        <item x="519"/>
        <item x="103"/>
        <item x="858"/>
        <item x="493"/>
        <item x="691"/>
        <item x="302"/>
        <item x="644"/>
        <item x="80"/>
        <item x="366"/>
        <item x="625"/>
        <item x="592"/>
        <item x="480"/>
        <item x="276"/>
        <item x="382"/>
        <item x="708"/>
        <item x="264"/>
        <item x="419"/>
        <item x="782"/>
        <item x="507"/>
        <item x="5"/>
        <item x="250"/>
        <item x="529"/>
        <item x="847"/>
        <item x="262"/>
        <item x="664"/>
        <item x="223"/>
        <item x="269"/>
        <item x="686"/>
        <item x="201"/>
        <item x="436"/>
        <item x="747"/>
        <item x="217"/>
        <item x="260"/>
        <item x="830"/>
        <item x="446"/>
        <item x="709"/>
        <item x="81"/>
        <item x="248"/>
        <item x="224"/>
        <item x="195"/>
        <item x="668"/>
        <item x="383"/>
        <item x="495"/>
        <item x="252"/>
        <item x="754"/>
        <item x="482"/>
        <item x="109"/>
        <item x="143"/>
        <item x="275"/>
        <item x="492"/>
        <item x="259"/>
        <item x="281"/>
        <item x="216"/>
        <item x="502"/>
        <item x="767"/>
        <item x="466"/>
        <item x="494"/>
        <item x="54"/>
        <item x="713"/>
        <item x="680"/>
        <item x="209"/>
        <item x="265"/>
        <item x="530"/>
        <item x="431"/>
        <item x="489"/>
        <item x="152"/>
        <item x="777"/>
        <item x="132"/>
        <item x="727"/>
        <item x="524"/>
        <item x="301"/>
        <item x="818"/>
        <item x="338"/>
        <item x="604"/>
        <item x="575"/>
        <item x="486"/>
        <item x="19"/>
        <item x="576"/>
        <item x="303"/>
        <item x="606"/>
        <item x="235"/>
        <item x="836"/>
        <item x="753"/>
        <item x="106"/>
        <item x="609"/>
        <item x="194"/>
        <item x="266"/>
        <item x="834"/>
        <item x="846"/>
        <item x="349"/>
        <item x="542"/>
        <item x="410"/>
        <item x="208"/>
        <item x="154"/>
        <item x="267"/>
        <item x="596"/>
        <item x="716"/>
        <item x="600"/>
        <item x="603"/>
        <item x="270"/>
        <item x="339"/>
        <item x="82"/>
        <item x="591"/>
        <item x="587"/>
        <item x="573"/>
        <item x="574"/>
        <item x="597"/>
        <item x="582"/>
        <item x="533"/>
        <item x="598"/>
        <item x="137"/>
        <item t="default"/>
      </items>
    </pivotField>
    <pivotField showAll="0"/>
    <pivotField axis="axisRow" showAll="0" sortType="descending">
      <items count="29">
        <item h="1" x="19"/>
        <item h="1" x="26"/>
        <item h="1" x="0"/>
        <item h="1" x="10"/>
        <item x="13"/>
        <item h="1" x="24"/>
        <item h="1" x="23"/>
        <item x="11"/>
        <item h="1" x="6"/>
        <item x="12"/>
        <item h="1" x="20"/>
        <item x="3"/>
        <item h="1" x="18"/>
        <item h="1" x="16"/>
        <item x="15"/>
        <item h="1" x="21"/>
        <item h="1" x="5"/>
        <item h="1" x="8"/>
        <item x="14"/>
        <item x="17"/>
        <item x="7"/>
        <item x="1"/>
        <item x="4"/>
        <item h="1" x="22"/>
        <item h="1" x="27"/>
        <item h="1" x="2"/>
        <item h="1" x="25"/>
        <item x="9"/>
        <item t="default"/>
      </items>
      <autoSortScope>
        <pivotArea dataOnly="0" outline="0" fieldPosition="0">
          <references count="1">
            <reference field="4294967294" count="1" selected="0">
              <x v="0"/>
            </reference>
          </references>
        </pivotArea>
      </autoSortScope>
    </pivotField>
    <pivotField showAll="0"/>
  </pivotFields>
  <rowFields count="1">
    <field x="5"/>
  </rowFields>
  <rowItems count="12">
    <i>
      <x v="20"/>
    </i>
    <i>
      <x v="27"/>
    </i>
    <i>
      <x v="19"/>
    </i>
    <i>
      <x v="11"/>
    </i>
    <i>
      <x v="22"/>
    </i>
    <i>
      <x v="4"/>
    </i>
    <i>
      <x v="7"/>
    </i>
    <i>
      <x v="9"/>
    </i>
    <i>
      <x v="21"/>
    </i>
    <i>
      <x v="14"/>
    </i>
    <i>
      <x v="18"/>
    </i>
    <i t="grand">
      <x/>
    </i>
  </rowItems>
  <colItems count="1">
    <i/>
  </colItems>
  <dataFields count="1">
    <dataField name="Count of summary.gran _total" fld="3" subtotal="count" baseField="0" baseItem="0"/>
  </dataFields>
  <chartFormats count="4">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5" count="1" selected="0">
            <x v="20"/>
          </reference>
        </references>
      </pivotArea>
    </chartFormat>
    <chartFormat chart="9" format="2">
      <pivotArea type="data" outline="0" fieldPosition="0">
        <references count="2">
          <reference field="4294967294" count="1" selected="0">
            <x v="0"/>
          </reference>
          <reference field="5" count="1" selected="0">
            <x v="27"/>
          </reference>
        </references>
      </pivotArea>
    </chartFormat>
    <chartFormat chart="9" format="3">
      <pivotArea type="data" outline="0" fieldPosition="0">
        <references count="2">
          <reference field="4294967294" count="1" selected="0">
            <x v="0"/>
          </reference>
          <reference field="5"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Bill" displayName="Bill" ref="A1:P6602" totalsRowShown="0">
  <autoFilter ref="A1:P6602"/>
  <tableColumns count="16">
    <tableColumn id="1" name="_id" dataDxfId="54"/>
    <tableColumn id="2" name="customer_id" dataDxfId="53"/>
    <tableColumn id="3" name="master_id" dataDxfId="52"/>
    <tableColumn id="4" name="country_id" dataDxfId="51"/>
    <tableColumn id="5" name=" summary.gran _total " dataDxfId="50"/>
    <tableColumn id="6" name="summary.discount.money" dataDxfId="49"/>
    <tableColumn id="7" name=" summary.commission " dataDxfId="48"/>
    <tableColumn id="8" name="to_user.location.province_id" dataDxfId="47"/>
    <tableColumn id="9" name="to_user.relationship_id" dataDxfId="46"/>
    <tableColumn id="10" name="Year" dataDxfId="45"/>
    <tableColumn id="11" name="to_user.relative_id" dataDxfId="44"/>
    <tableColumn id="12" name="to_user.date" dataDxfId="43"/>
    <tableColumn id="13" name="create_info.created" dataDxfId="42"/>
    <tableColumn id="14" name="occasion" dataDxfId="41"/>
    <tableColumn id="15" name="province" dataDxfId="40">
      <calculatedColumnFormula>VLOOKUP(H2,province!$B$2:$C$64,2,0)</calculatedColumnFormula>
    </tableColumn>
    <tableColumn id="16" name="Relative" dataDxfId="39">
      <calculatedColumnFormula>IFERROR(VLOOKUP(K2,'user relationships'!$H$2:$I$13559,2,0),"")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2" name="dashboard" displayName="dashboard" ref="A1:F1152" totalsRowShown="0">
  <autoFilter ref="A1:F1152"/>
  <tableColumns count="6">
    <tableColumn id="1" name="country_id" dataDxfId="26"/>
    <tableColumn id="2" name="summary.gran _total" dataDxfId="25"/>
    <tableColumn id="3" name="name" dataDxfId="24"/>
    <tableColumn id="4" name="occasion" dataDxfId="23"/>
    <tableColumn id="5" name="relationship" dataDxfId="22"/>
    <tableColumn id="8" name="Year" dataDxfId="21"/>
  </tableColumns>
  <tableStyleInfo name="TableStyleMedium2" showFirstColumn="0" showLastColumn="0" showRowStripes="1" showColumnStripes="0"/>
</table>
</file>

<file path=xl/tables/table3.xml><?xml version="1.0" encoding="utf-8"?>
<table xmlns="http://schemas.openxmlformats.org/spreadsheetml/2006/main" id="4" name="Nhom5" displayName="Nhom5" ref="A1:G1815" totalsRowShown="0">
  <autoFilter ref="A1:G1815"/>
  <tableColumns count="7">
    <tableColumn id="1" name="customer_id" dataDxfId="20"/>
    <tableColumn id="9" name="Year" dataDxfId="19"/>
    <tableColumn id="3" name="country_id" dataDxfId="18"/>
    <tableColumn id="4" name="summary.gran _total" dataDxfId="17"/>
    <tableColumn id="5" name="name" dataDxfId="16"/>
    <tableColumn id="6" name="name2" dataDxfId="15"/>
    <tableColumn id="7" name="relationship" dataDxfId="14"/>
  </tableColumns>
  <tableStyleInfo name="TableStyleMedium2" showFirstColumn="0" showLastColumn="0" showRowStripes="1" showColumnStripes="0"/>
</table>
</file>

<file path=xl/tables/table4.xml><?xml version="1.0" encoding="utf-8"?>
<table xmlns="http://schemas.openxmlformats.org/spreadsheetml/2006/main" id="3" name="Nhom1" displayName="Nhom1" ref="A1:G1568" totalsRowShown="0">
  <autoFilter ref="A1:G1568"/>
  <tableColumns count="7">
    <tableColumn id="1" name="customer_id" dataDxfId="6"/>
    <tableColumn id="9" name="Year" dataDxfId="5"/>
    <tableColumn id="3" name="country_id" dataDxfId="4"/>
    <tableColumn id="4" name="summary.gran _total" dataDxfId="3"/>
    <tableColumn id="5" name="name" dataDxfId="2"/>
    <tableColumn id="6" name="name2" dataDxfId="1"/>
    <tableColumn id="7" name="relationship"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8" Type="http://schemas.openxmlformats.org/officeDocument/2006/relationships/pivotTable" Target="../pivotTables/pivotTable15.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 Id="rId9" Type="http://schemas.openxmlformats.org/officeDocument/2006/relationships/pivotTable" Target="../pivotTables/pivotTable16.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1.xml.rels><?xml version="1.0" encoding="UTF-8" standalone="yes"?>
<Relationships xmlns="http://schemas.openxmlformats.org/package/2006/relationships"><Relationship Id="rId8" Type="http://schemas.openxmlformats.org/officeDocument/2006/relationships/pivotTable" Target="../pivotTables/pivotTable24.xml"/><Relationship Id="rId3" Type="http://schemas.openxmlformats.org/officeDocument/2006/relationships/pivotTable" Target="../pivotTables/pivotTable19.xml"/><Relationship Id="rId7" Type="http://schemas.openxmlformats.org/officeDocument/2006/relationships/pivotTable" Target="../pivotTables/pivotTable23.xml"/><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openxmlformats.org/officeDocument/2006/relationships/pivotTable" Target="../pivotTables/pivotTable22.xml"/><Relationship Id="rId5" Type="http://schemas.openxmlformats.org/officeDocument/2006/relationships/pivotTable" Target="../pivotTables/pivotTable21.xml"/><Relationship Id="rId4" Type="http://schemas.openxmlformats.org/officeDocument/2006/relationships/pivotTable" Target="../pivotTables/pivotTable20.xml"/><Relationship Id="rId9" Type="http://schemas.openxmlformats.org/officeDocument/2006/relationships/pivotTable" Target="../pivotTables/pivotTable25.xml"/></Relationships>
</file>

<file path=xl/worksheets/_rels/sheet22.xml.rels><?xml version="1.0" encoding="UTF-8" standalone="yes"?>
<Relationships xmlns="http://schemas.openxmlformats.org/package/2006/relationships"><Relationship Id="rId8" Type="http://schemas.openxmlformats.org/officeDocument/2006/relationships/pivotTable" Target="../pivotTables/pivotTable33.xml"/><Relationship Id="rId3" Type="http://schemas.openxmlformats.org/officeDocument/2006/relationships/pivotTable" Target="../pivotTables/pivotTable28.xml"/><Relationship Id="rId7" Type="http://schemas.openxmlformats.org/officeDocument/2006/relationships/pivotTable" Target="../pivotTables/pivotTable32.xml"/><Relationship Id="rId2" Type="http://schemas.openxmlformats.org/officeDocument/2006/relationships/pivotTable" Target="../pivotTables/pivotTable27.xml"/><Relationship Id="rId1" Type="http://schemas.openxmlformats.org/officeDocument/2006/relationships/pivotTable" Target="../pivotTables/pivotTable26.xml"/><Relationship Id="rId6" Type="http://schemas.openxmlformats.org/officeDocument/2006/relationships/pivotTable" Target="../pivotTables/pivotTable31.xml"/><Relationship Id="rId5" Type="http://schemas.openxmlformats.org/officeDocument/2006/relationships/pivotTable" Target="../pivotTables/pivotTable30.xml"/><Relationship Id="rId10" Type="http://schemas.openxmlformats.org/officeDocument/2006/relationships/pivotTable" Target="../pivotTables/pivotTable35.xml"/><Relationship Id="rId4" Type="http://schemas.openxmlformats.org/officeDocument/2006/relationships/pivotTable" Target="../pivotTables/pivotTable29.xml"/><Relationship Id="rId9" Type="http://schemas.openxmlformats.org/officeDocument/2006/relationships/pivotTable" Target="../pivotTables/pivotTable34.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602"/>
  <sheetViews>
    <sheetView workbookViewId="0">
      <selection activeCell="B11" sqref="B11"/>
    </sheetView>
  </sheetViews>
  <sheetFormatPr defaultColWidth="9" defaultRowHeight="15"/>
  <cols>
    <col min="1" max="1" width="33.28515625" customWidth="1"/>
    <col min="2" max="2" width="32.7109375" customWidth="1"/>
    <col min="3" max="3" width="31.140625" customWidth="1"/>
    <col min="4" max="4" width="13.5703125" customWidth="1"/>
    <col min="5" max="5" width="19.42578125" customWidth="1"/>
    <col min="6" max="6" width="17.28515625" customWidth="1"/>
    <col min="7" max="7" width="20.85546875" customWidth="1"/>
    <col min="8" max="8" width="29.5703125" customWidth="1"/>
    <col min="9" max="9" width="22.7109375" customWidth="1"/>
    <col min="10" max="10" width="8.42578125" customWidth="1"/>
    <col min="11" max="11" width="30.7109375" customWidth="1"/>
    <col min="12" max="12" width="29.42578125" customWidth="1"/>
    <col min="13" max="13" width="29.85546875" customWidth="1"/>
    <col min="14" max="14" width="25.85546875" customWidth="1"/>
    <col min="15" max="15" width="25.42578125" customWidth="1"/>
    <col min="16" max="16" width="27.85546875" style="6" customWidth="1"/>
  </cols>
  <sheetData>
    <row r="1" spans="1:16" ht="42.75" customHeight="1">
      <c r="A1" s="75" t="s">
        <v>0</v>
      </c>
      <c r="B1" s="76" t="s">
        <v>1</v>
      </c>
      <c r="C1" s="76" t="s">
        <v>2</v>
      </c>
      <c r="D1" s="76" t="s">
        <v>3</v>
      </c>
      <c r="E1" s="77" t="s">
        <v>4</v>
      </c>
      <c r="F1" s="76" t="s">
        <v>5</v>
      </c>
      <c r="G1" s="77" t="s">
        <v>6</v>
      </c>
      <c r="H1" s="76" t="s">
        <v>7</v>
      </c>
      <c r="I1" s="76" t="s">
        <v>8</v>
      </c>
      <c r="J1" s="76" t="s">
        <v>9</v>
      </c>
      <c r="K1" s="80" t="s">
        <v>10</v>
      </c>
      <c r="L1" s="81" t="s">
        <v>11</v>
      </c>
      <c r="M1" s="76" t="s">
        <v>12</v>
      </c>
      <c r="N1" s="76" t="s">
        <v>13</v>
      </c>
      <c r="O1" s="76" t="s">
        <v>14</v>
      </c>
      <c r="P1" s="76" t="s">
        <v>15</v>
      </c>
    </row>
    <row r="2" spans="1:16">
      <c r="A2" s="78" t="s">
        <v>16</v>
      </c>
      <c r="B2" s="46" t="s">
        <v>17</v>
      </c>
      <c r="C2" s="46" t="s">
        <v>18</v>
      </c>
      <c r="D2" s="46" t="s">
        <v>19</v>
      </c>
      <c r="E2" s="54">
        <v>500000</v>
      </c>
      <c r="F2" s="46"/>
      <c r="G2" s="54">
        <v>100000</v>
      </c>
      <c r="H2" s="46" t="s">
        <v>20</v>
      </c>
      <c r="I2" s="46"/>
      <c r="J2" s="82">
        <v>2019</v>
      </c>
      <c r="K2" s="83" t="s">
        <v>21</v>
      </c>
      <c r="L2" s="84" t="s">
        <v>22</v>
      </c>
      <c r="M2" s="85" t="s">
        <v>23</v>
      </c>
      <c r="N2" s="54" t="s">
        <v>24</v>
      </c>
      <c r="O2" s="54" t="str">
        <f>VLOOKUP(H2,province!$B$2:$C$64,2,0)</f>
        <v xml:space="preserve">TP Hồ Chí Minh </v>
      </c>
      <c r="P2" s="6" t="str">
        <f>IFERROR(VLOOKUP(K2,'user relationships'!$H$2:$I$13559,2,0),"")</f>
        <v>Khách hàng</v>
      </c>
    </row>
    <row r="3" spans="1:16">
      <c r="A3" s="78" t="s">
        <v>25</v>
      </c>
      <c r="B3" s="46" t="s">
        <v>26</v>
      </c>
      <c r="C3" s="46" t="s">
        <v>18</v>
      </c>
      <c r="D3" s="46" t="s">
        <v>27</v>
      </c>
      <c r="E3" s="54">
        <v>540000</v>
      </c>
      <c r="F3" s="46"/>
      <c r="G3" s="54">
        <v>108000</v>
      </c>
      <c r="H3" s="46" t="s">
        <v>20</v>
      </c>
      <c r="I3" s="46"/>
      <c r="J3" s="82">
        <v>2019</v>
      </c>
      <c r="K3" s="83" t="s">
        <v>28</v>
      </c>
      <c r="L3" s="84" t="s">
        <v>29</v>
      </c>
      <c r="M3" s="85" t="s">
        <v>30</v>
      </c>
      <c r="N3" s="54" t="s">
        <v>24</v>
      </c>
      <c r="O3" s="54" t="str">
        <f>VLOOKUP(H3,province!$B$2:$C$64,2,0)</f>
        <v xml:space="preserve">TP Hồ Chí Minh </v>
      </c>
      <c r="P3" s="6" t="str">
        <f>IFERROR(VLOOKUP(K3,'user relationships'!$H$2:$I$13559,2,0),"")</f>
        <v>Tôi</v>
      </c>
    </row>
    <row r="4" spans="1:16">
      <c r="A4" s="78" t="s">
        <v>31</v>
      </c>
      <c r="B4" s="46" t="s">
        <v>32</v>
      </c>
      <c r="C4" s="46" t="s">
        <v>18</v>
      </c>
      <c r="D4" s="46" t="s">
        <v>19</v>
      </c>
      <c r="E4" s="54">
        <v>2000000</v>
      </c>
      <c r="F4" s="46"/>
      <c r="G4" s="54">
        <v>400000</v>
      </c>
      <c r="H4" s="46" t="s">
        <v>20</v>
      </c>
      <c r="I4" s="46"/>
      <c r="J4" s="82">
        <v>2019</v>
      </c>
      <c r="K4" s="83" t="s">
        <v>33</v>
      </c>
      <c r="L4" s="84" t="s">
        <v>34</v>
      </c>
      <c r="M4" s="85" t="s">
        <v>35</v>
      </c>
      <c r="N4" s="54" t="s">
        <v>24</v>
      </c>
      <c r="O4" s="54" t="str">
        <f>VLOOKUP(H4,province!$B$2:$C$64,2,0)</f>
        <v xml:space="preserve">TP Hồ Chí Minh </v>
      </c>
      <c r="P4" s="6" t="str">
        <f>IFERROR(VLOOKUP(K4,'user relationships'!$H$2:$I$13559,2,0),"")</f>
        <v>Một ai đó</v>
      </c>
    </row>
    <row r="5" spans="1:16">
      <c r="A5" s="78" t="s">
        <v>36</v>
      </c>
      <c r="B5" s="46" t="s">
        <v>37</v>
      </c>
      <c r="C5" s="46" t="s">
        <v>18</v>
      </c>
      <c r="D5" s="46" t="s">
        <v>19</v>
      </c>
      <c r="E5" s="54">
        <v>1800000</v>
      </c>
      <c r="F5" s="46"/>
      <c r="G5" s="54">
        <v>360000</v>
      </c>
      <c r="H5" s="46" t="s">
        <v>20</v>
      </c>
      <c r="I5" s="46"/>
      <c r="J5" s="46">
        <v>2019</v>
      </c>
      <c r="K5" s="83" t="s">
        <v>38</v>
      </c>
      <c r="L5" s="84" t="s">
        <v>39</v>
      </c>
      <c r="M5" s="85" t="s">
        <v>40</v>
      </c>
      <c r="N5" s="54" t="s">
        <v>24</v>
      </c>
      <c r="O5" s="54" t="str">
        <f>VLOOKUP(H5,province!$B$2:$C$64,2,0)</f>
        <v xml:space="preserve">TP Hồ Chí Minh </v>
      </c>
      <c r="P5" s="6" t="str">
        <f>IFERROR(VLOOKUP(K5,'user relationships'!$H$2:$I$13559,2,0),"")</f>
        <v>Khách hàng</v>
      </c>
    </row>
    <row r="6" spans="1:16">
      <c r="A6" s="78" t="s">
        <v>41</v>
      </c>
      <c r="B6" s="46" t="s">
        <v>42</v>
      </c>
      <c r="C6" s="46" t="s">
        <v>18</v>
      </c>
      <c r="D6" s="46" t="s">
        <v>19</v>
      </c>
      <c r="E6" s="54">
        <v>180000</v>
      </c>
      <c r="F6" s="46"/>
      <c r="G6" s="54">
        <v>36000</v>
      </c>
      <c r="H6" s="46" t="s">
        <v>20</v>
      </c>
      <c r="I6" s="46"/>
      <c r="J6" s="46">
        <v>2019</v>
      </c>
      <c r="K6" s="83" t="s">
        <v>43</v>
      </c>
      <c r="L6" s="84" t="s">
        <v>29</v>
      </c>
      <c r="M6" s="85" t="s">
        <v>44</v>
      </c>
      <c r="N6" s="54" t="s">
        <v>24</v>
      </c>
      <c r="O6" s="54" t="str">
        <f>VLOOKUP(H6,province!$B$2:$C$64,2,0)</f>
        <v xml:space="preserve">TP Hồ Chí Minh </v>
      </c>
      <c r="P6" s="6" t="str">
        <f>IFERROR(VLOOKUP(K6,'user relationships'!$H$2:$I$13559,2,0),"")</f>
        <v>Tôi</v>
      </c>
    </row>
    <row r="7" spans="1:16">
      <c r="A7" s="78" t="s">
        <v>45</v>
      </c>
      <c r="B7" s="46" t="s">
        <v>46</v>
      </c>
      <c r="C7" s="46" t="s">
        <v>18</v>
      </c>
      <c r="D7" s="46" t="s">
        <v>19</v>
      </c>
      <c r="E7" s="54">
        <v>1200000</v>
      </c>
      <c r="F7" s="46"/>
      <c r="G7" s="54">
        <v>14879200</v>
      </c>
      <c r="H7" s="46" t="s">
        <v>20</v>
      </c>
      <c r="I7" s="46"/>
      <c r="J7" s="46">
        <v>2019</v>
      </c>
      <c r="K7" s="83" t="s">
        <v>47</v>
      </c>
      <c r="L7" s="84" t="s">
        <v>34</v>
      </c>
      <c r="M7" s="85" t="s">
        <v>48</v>
      </c>
      <c r="N7" s="54" t="s">
        <v>24</v>
      </c>
      <c r="O7" s="54" t="str">
        <f>VLOOKUP(H7,province!$B$2:$C$64,2,0)</f>
        <v xml:space="preserve">TP Hồ Chí Minh </v>
      </c>
      <c r="P7" s="6" t="str">
        <f>IFERROR(VLOOKUP(K7,'user relationships'!$H$2:$I$13559,2,0),"")</f>
        <v>Một ai đó</v>
      </c>
    </row>
    <row r="8" spans="1:16">
      <c r="A8" s="78" t="s">
        <v>49</v>
      </c>
      <c r="B8" s="46" t="s">
        <v>50</v>
      </c>
      <c r="C8" s="46" t="s">
        <v>18</v>
      </c>
      <c r="D8" s="46" t="s">
        <v>51</v>
      </c>
      <c r="E8" s="54">
        <v>1500000</v>
      </c>
      <c r="F8" s="46"/>
      <c r="G8" s="54">
        <v>15996800</v>
      </c>
      <c r="H8" s="46" t="s">
        <v>20</v>
      </c>
      <c r="I8" s="46"/>
      <c r="J8" s="46">
        <v>2019</v>
      </c>
      <c r="K8" s="83" t="s">
        <v>52</v>
      </c>
      <c r="L8" s="84" t="s">
        <v>34</v>
      </c>
      <c r="M8" s="85" t="s">
        <v>53</v>
      </c>
      <c r="N8" s="54" t="s">
        <v>24</v>
      </c>
      <c r="O8" s="54" t="str">
        <f>VLOOKUP(H8,province!$B$2:$C$64,2,0)</f>
        <v xml:space="preserve">TP Hồ Chí Minh </v>
      </c>
      <c r="P8" s="6" t="str">
        <f>IFERROR(VLOOKUP(K8,'user relationships'!$H$2:$I$13559,2,0),"")</f>
        <v>Tôi</v>
      </c>
    </row>
    <row r="9" spans="1:16">
      <c r="A9" s="78" t="s">
        <v>54</v>
      </c>
      <c r="B9" s="46" t="s">
        <v>55</v>
      </c>
      <c r="C9" s="46" t="s">
        <v>18</v>
      </c>
      <c r="D9" s="46" t="s">
        <v>19</v>
      </c>
      <c r="E9" s="54">
        <v>600000</v>
      </c>
      <c r="F9" s="46"/>
      <c r="G9" s="54">
        <v>17724000</v>
      </c>
      <c r="H9" s="46" t="s">
        <v>20</v>
      </c>
      <c r="I9" s="46"/>
      <c r="J9" s="46">
        <v>2019</v>
      </c>
      <c r="K9" s="83"/>
      <c r="L9" s="84" t="s">
        <v>56</v>
      </c>
      <c r="M9" s="85" t="s">
        <v>57</v>
      </c>
      <c r="N9" s="54" t="s">
        <v>24</v>
      </c>
      <c r="O9" s="54" t="str">
        <f>VLOOKUP(H9,province!$B$2:$C$64,2,0)</f>
        <v xml:space="preserve">TP Hồ Chí Minh </v>
      </c>
      <c r="P9" s="6" t="str">
        <f>IFERROR(VLOOKUP(K9,'user relationships'!$H$2:$I$13559,2,0),"")</f>
        <v/>
      </c>
    </row>
    <row r="10" spans="1:16">
      <c r="A10" s="78" t="s">
        <v>58</v>
      </c>
      <c r="B10" s="46" t="s">
        <v>59</v>
      </c>
      <c r="C10" s="46" t="s">
        <v>18</v>
      </c>
      <c r="D10" s="46" t="s">
        <v>60</v>
      </c>
      <c r="E10" s="54">
        <v>600000</v>
      </c>
      <c r="F10" s="46"/>
      <c r="G10" s="54"/>
      <c r="H10" s="46" t="s">
        <v>20</v>
      </c>
      <c r="I10" s="46"/>
      <c r="J10" s="46">
        <v>2019</v>
      </c>
      <c r="K10" s="83" t="s">
        <v>61</v>
      </c>
      <c r="L10" s="84" t="s">
        <v>56</v>
      </c>
      <c r="M10" s="85" t="s">
        <v>62</v>
      </c>
      <c r="N10" s="54" t="s">
        <v>24</v>
      </c>
      <c r="O10" s="54" t="str">
        <f>VLOOKUP(H10,province!$B$2:$C$64,2,0)</f>
        <v xml:space="preserve">TP Hồ Chí Minh </v>
      </c>
      <c r="P10" s="6" t="str">
        <f>IFERROR(VLOOKUP(K10,'user relationships'!$H$2:$I$13559,2,0),"")</f>
        <v>Khách hàng</v>
      </c>
    </row>
    <row r="11" spans="1:16">
      <c r="A11" s="78" t="s">
        <v>63</v>
      </c>
      <c r="B11" s="46" t="s">
        <v>64</v>
      </c>
      <c r="C11" s="46" t="s">
        <v>18</v>
      </c>
      <c r="D11" s="46" t="s">
        <v>19</v>
      </c>
      <c r="E11" s="54">
        <v>1200000</v>
      </c>
      <c r="F11" s="46"/>
      <c r="G11" s="54"/>
      <c r="H11" s="46" t="s">
        <v>20</v>
      </c>
      <c r="I11" s="46"/>
      <c r="J11" s="46">
        <v>2019</v>
      </c>
      <c r="K11" s="83" t="s">
        <v>65</v>
      </c>
      <c r="L11" s="84" t="s">
        <v>66</v>
      </c>
      <c r="M11" s="85" t="s">
        <v>67</v>
      </c>
      <c r="N11" s="54" t="s">
        <v>24</v>
      </c>
      <c r="O11" s="54" t="str">
        <f>VLOOKUP(H11,province!$B$2:$C$64,2,0)</f>
        <v xml:space="preserve">TP Hồ Chí Minh </v>
      </c>
      <c r="P11" s="6" t="str">
        <f>IFERROR(VLOOKUP(K11,'user relationships'!$H$2:$I$13559,2,0),"")</f>
        <v>Tôi</v>
      </c>
    </row>
    <row r="12" spans="1:16">
      <c r="A12" s="78" t="s">
        <v>68</v>
      </c>
      <c r="B12" s="46" t="s">
        <v>69</v>
      </c>
      <c r="C12" s="46" t="s">
        <v>18</v>
      </c>
      <c r="D12" s="46" t="s">
        <v>19</v>
      </c>
      <c r="E12" s="54">
        <v>500000</v>
      </c>
      <c r="F12" s="46"/>
      <c r="G12" s="54"/>
      <c r="H12" s="46" t="s">
        <v>20</v>
      </c>
      <c r="I12" s="46"/>
      <c r="J12" s="46">
        <v>2019</v>
      </c>
      <c r="K12" s="83" t="s">
        <v>70</v>
      </c>
      <c r="L12" s="84" t="s">
        <v>71</v>
      </c>
      <c r="M12" s="85" t="s">
        <v>72</v>
      </c>
      <c r="N12" s="54" t="s">
        <v>24</v>
      </c>
      <c r="O12" s="54" t="str">
        <f>VLOOKUP(H12,province!$B$2:$C$64,2,0)</f>
        <v xml:space="preserve">TP Hồ Chí Minh </v>
      </c>
      <c r="P12" s="6" t="str">
        <f>IFERROR(VLOOKUP(K12,'user relationships'!$H$2:$I$13559,2,0),"")</f>
        <v>Tôi</v>
      </c>
    </row>
    <row r="13" spans="1:16">
      <c r="A13" s="78" t="s">
        <v>73</v>
      </c>
      <c r="B13" s="46" t="s">
        <v>74</v>
      </c>
      <c r="C13" s="46" t="s">
        <v>18</v>
      </c>
      <c r="D13" s="46" t="s">
        <v>75</v>
      </c>
      <c r="E13" s="54">
        <v>400000</v>
      </c>
      <c r="F13" s="46">
        <v>50000</v>
      </c>
      <c r="G13" s="54">
        <v>16708000</v>
      </c>
      <c r="H13" s="46" t="s">
        <v>20</v>
      </c>
      <c r="I13" s="46"/>
      <c r="J13" s="46">
        <v>2019</v>
      </c>
      <c r="K13" s="83" t="s">
        <v>76</v>
      </c>
      <c r="L13" s="84" t="s">
        <v>77</v>
      </c>
      <c r="M13" s="85" t="s">
        <v>78</v>
      </c>
      <c r="N13" s="54" t="s">
        <v>24</v>
      </c>
      <c r="O13" s="54" t="str">
        <f>VLOOKUP(H13,province!$B$2:$C$64,2,0)</f>
        <v xml:space="preserve">TP Hồ Chí Minh </v>
      </c>
      <c r="P13" s="6" t="str">
        <f>IFERROR(VLOOKUP(K13,'user relationships'!$H$2:$I$13559,2,0),"")</f>
        <v>Tôi</v>
      </c>
    </row>
    <row r="14" spans="1:16">
      <c r="A14" s="78" t="s">
        <v>79</v>
      </c>
      <c r="B14" s="46" t="s">
        <v>17</v>
      </c>
      <c r="C14" s="46" t="s">
        <v>18</v>
      </c>
      <c r="D14" s="46" t="s">
        <v>19</v>
      </c>
      <c r="E14" s="54">
        <v>1000000</v>
      </c>
      <c r="F14" s="46"/>
      <c r="G14" s="54">
        <v>18435200</v>
      </c>
      <c r="H14" s="46" t="s">
        <v>20</v>
      </c>
      <c r="I14" s="46"/>
      <c r="J14" s="46">
        <v>2019</v>
      </c>
      <c r="K14" s="83" t="s">
        <v>80</v>
      </c>
      <c r="L14" s="84" t="s">
        <v>81</v>
      </c>
      <c r="M14" s="85" t="s">
        <v>82</v>
      </c>
      <c r="N14" s="54" t="s">
        <v>24</v>
      </c>
      <c r="O14" s="54" t="str">
        <f>VLOOKUP(H14,province!$B$2:$C$64,2,0)</f>
        <v xml:space="preserve">TP Hồ Chí Minh </v>
      </c>
      <c r="P14" s="6" t="str">
        <f>IFERROR(VLOOKUP(K14,'user relationships'!$H$2:$I$13559,2,0),"")</f>
        <v>Khách hàng</v>
      </c>
    </row>
    <row r="15" spans="1:16">
      <c r="A15" s="78" t="s">
        <v>83</v>
      </c>
      <c r="B15" s="46" t="s">
        <v>84</v>
      </c>
      <c r="C15" s="46" t="s">
        <v>18</v>
      </c>
      <c r="D15" s="46" t="s">
        <v>19</v>
      </c>
      <c r="E15" s="54">
        <v>554000</v>
      </c>
      <c r="F15" s="46">
        <v>0</v>
      </c>
      <c r="G15" s="54">
        <v>18536800</v>
      </c>
      <c r="H15" s="46" t="s">
        <v>20</v>
      </c>
      <c r="I15" s="46"/>
      <c r="J15" s="46">
        <v>2019</v>
      </c>
      <c r="K15" s="83" t="s">
        <v>85</v>
      </c>
      <c r="L15" s="84" t="s">
        <v>86</v>
      </c>
      <c r="M15" s="85" t="s">
        <v>87</v>
      </c>
      <c r="N15" s="54" t="s">
        <v>24</v>
      </c>
      <c r="O15" s="54" t="str">
        <f>VLOOKUP(H15,province!$B$2:$C$64,2,0)</f>
        <v xml:space="preserve">TP Hồ Chí Minh </v>
      </c>
      <c r="P15" s="6" t="str">
        <f>IFERROR(VLOOKUP(K15,'user relationships'!$H$2:$I$13559,2,0),"")</f>
        <v>Bạn bè</v>
      </c>
    </row>
    <row r="16" spans="1:16">
      <c r="A16" s="78" t="s">
        <v>88</v>
      </c>
      <c r="B16" s="46" t="s">
        <v>89</v>
      </c>
      <c r="C16" s="46" t="s">
        <v>18</v>
      </c>
      <c r="D16" s="46" t="s">
        <v>19</v>
      </c>
      <c r="E16" s="54">
        <v>800000</v>
      </c>
      <c r="F16" s="46"/>
      <c r="G16" s="54"/>
      <c r="H16" s="46" t="s">
        <v>20</v>
      </c>
      <c r="I16" s="46"/>
      <c r="J16" s="46">
        <v>2019</v>
      </c>
      <c r="K16" s="83" t="s">
        <v>90</v>
      </c>
      <c r="L16" s="84" t="s">
        <v>91</v>
      </c>
      <c r="M16" s="85" t="s">
        <v>92</v>
      </c>
      <c r="N16" s="54" t="s">
        <v>24</v>
      </c>
      <c r="O16" s="54" t="str">
        <f>VLOOKUP(H16,province!$B$2:$C$64,2,0)</f>
        <v xml:space="preserve">TP Hồ Chí Minh </v>
      </c>
      <c r="P16" s="6" t="str">
        <f>IFERROR(VLOOKUP(K16,'user relationships'!$H$2:$I$13559,2,0),"")</f>
        <v>Một ai đó</v>
      </c>
    </row>
    <row r="17" spans="1:16">
      <c r="A17" s="78" t="s">
        <v>93</v>
      </c>
      <c r="B17" s="46" t="s">
        <v>32</v>
      </c>
      <c r="C17" s="46" t="s">
        <v>18</v>
      </c>
      <c r="D17" s="46" t="s">
        <v>19</v>
      </c>
      <c r="E17" s="54">
        <v>2000000</v>
      </c>
      <c r="F17" s="46"/>
      <c r="G17" s="54"/>
      <c r="H17" s="46" t="s">
        <v>20</v>
      </c>
      <c r="I17" s="46"/>
      <c r="J17" s="46">
        <v>2019</v>
      </c>
      <c r="K17" s="83" t="s">
        <v>94</v>
      </c>
      <c r="L17" s="84" t="s">
        <v>81</v>
      </c>
      <c r="M17" s="85" t="s">
        <v>95</v>
      </c>
      <c r="N17" s="54" t="s">
        <v>24</v>
      </c>
      <c r="O17" s="54" t="str">
        <f>VLOOKUP(H17,province!$B$2:$C$64,2,0)</f>
        <v xml:space="preserve">TP Hồ Chí Minh </v>
      </c>
      <c r="P17" s="6" t="str">
        <f>IFERROR(VLOOKUP(K17,'user relationships'!$H$2:$I$13559,2,0),"")</f>
        <v>Một ai đó</v>
      </c>
    </row>
    <row r="18" spans="1:16">
      <c r="A18" s="78" t="s">
        <v>96</v>
      </c>
      <c r="B18" s="46" t="s">
        <v>97</v>
      </c>
      <c r="C18" s="46" t="s">
        <v>18</v>
      </c>
      <c r="D18" s="46" t="s">
        <v>19</v>
      </c>
      <c r="E18" s="54">
        <v>350000</v>
      </c>
      <c r="F18" s="46"/>
      <c r="G18" s="54"/>
      <c r="H18" s="46" t="s">
        <v>20</v>
      </c>
      <c r="I18" s="46"/>
      <c r="J18" s="46">
        <v>2019</v>
      </c>
      <c r="K18" s="83" t="s">
        <v>98</v>
      </c>
      <c r="L18" s="84" t="s">
        <v>77</v>
      </c>
      <c r="M18" s="85" t="s">
        <v>99</v>
      </c>
      <c r="N18" s="54" t="s">
        <v>24</v>
      </c>
      <c r="O18" s="54" t="str">
        <f>VLOOKUP(H18,province!$B$2:$C$64,2,0)</f>
        <v xml:space="preserve">TP Hồ Chí Minh </v>
      </c>
      <c r="P18" s="6" t="str">
        <f>IFERROR(VLOOKUP(K18,'user relationships'!$H$2:$I$13559,2,0),"")</f>
        <v>Bạn gái</v>
      </c>
    </row>
    <row r="19" spans="1:16">
      <c r="A19" s="78" t="s">
        <v>100</v>
      </c>
      <c r="B19" s="46" t="s">
        <v>101</v>
      </c>
      <c r="C19" s="46" t="s">
        <v>18</v>
      </c>
      <c r="D19" s="46" t="s">
        <v>19</v>
      </c>
      <c r="E19" s="54">
        <v>782000</v>
      </c>
      <c r="F19" s="46"/>
      <c r="G19" s="54">
        <v>156400</v>
      </c>
      <c r="H19" s="46" t="s">
        <v>20</v>
      </c>
      <c r="I19" s="46"/>
      <c r="J19" s="46">
        <v>2019</v>
      </c>
      <c r="K19" s="83" t="s">
        <v>102</v>
      </c>
      <c r="L19" s="84" t="s">
        <v>103</v>
      </c>
      <c r="M19" s="85" t="s">
        <v>104</v>
      </c>
      <c r="N19" s="54" t="s">
        <v>105</v>
      </c>
      <c r="O19" s="54" t="str">
        <f>VLOOKUP(H19,province!$B$2:$C$64,2,0)</f>
        <v xml:space="preserve">TP Hồ Chí Minh </v>
      </c>
      <c r="P19" s="6" t="str">
        <f>IFERROR(VLOOKUP(K19,'user relationships'!$H$2:$I$13559,2,0),"")</f>
        <v>Tôi</v>
      </c>
    </row>
    <row r="20" spans="1:16">
      <c r="A20" s="78" t="s">
        <v>106</v>
      </c>
      <c r="B20" s="46" t="s">
        <v>107</v>
      </c>
      <c r="C20" s="46" t="s">
        <v>18</v>
      </c>
      <c r="D20" s="46" t="s">
        <v>75</v>
      </c>
      <c r="E20" s="54">
        <v>200000</v>
      </c>
      <c r="F20" s="46"/>
      <c r="G20" s="54">
        <v>14980800</v>
      </c>
      <c r="H20" s="46" t="s">
        <v>20</v>
      </c>
      <c r="I20" s="46"/>
      <c r="J20" s="46">
        <v>2019</v>
      </c>
      <c r="K20" s="83" t="s">
        <v>108</v>
      </c>
      <c r="L20" s="84" t="s">
        <v>109</v>
      </c>
      <c r="M20" s="85" t="s">
        <v>110</v>
      </c>
      <c r="N20" s="54" t="s">
        <v>105</v>
      </c>
      <c r="O20" s="54" t="str">
        <f>VLOOKUP(H20,province!$B$2:$C$64,2,0)</f>
        <v xml:space="preserve">TP Hồ Chí Minh </v>
      </c>
      <c r="P20" s="6" t="str">
        <f>IFERROR(VLOOKUP(K20,'user relationships'!$H$2:$I$13559,2,0),"")</f>
        <v>Bạn gái</v>
      </c>
    </row>
    <row r="21" spans="1:16">
      <c r="A21" s="78" t="s">
        <v>111</v>
      </c>
      <c r="B21" s="46" t="s">
        <v>112</v>
      </c>
      <c r="C21" s="46" t="s">
        <v>18</v>
      </c>
      <c r="D21" s="46" t="s">
        <v>113</v>
      </c>
      <c r="E21" s="54">
        <v>834000</v>
      </c>
      <c r="F21" s="46"/>
      <c r="G21" s="54">
        <v>15082400</v>
      </c>
      <c r="H21" s="46" t="s">
        <v>20</v>
      </c>
      <c r="I21" s="46"/>
      <c r="J21" s="46">
        <v>2019</v>
      </c>
      <c r="K21" s="83" t="s">
        <v>114</v>
      </c>
      <c r="L21" s="84" t="s">
        <v>115</v>
      </c>
      <c r="M21" s="85" t="s">
        <v>116</v>
      </c>
      <c r="N21" s="54" t="s">
        <v>105</v>
      </c>
      <c r="O21" s="54" t="str">
        <f>VLOOKUP(H21,province!$B$2:$C$64,2,0)</f>
        <v xml:space="preserve">TP Hồ Chí Minh </v>
      </c>
      <c r="P21" s="6" t="str">
        <f>IFERROR(VLOOKUP(K21,'user relationships'!$H$2:$I$13559,2,0),"")</f>
        <v>Tôi</v>
      </c>
    </row>
    <row r="22" spans="1:16">
      <c r="A22" s="78" t="s">
        <v>117</v>
      </c>
      <c r="B22" s="46" t="s">
        <v>118</v>
      </c>
      <c r="C22" s="46" t="s">
        <v>18</v>
      </c>
      <c r="D22" s="46" t="s">
        <v>19</v>
      </c>
      <c r="E22" s="54">
        <v>299000</v>
      </c>
      <c r="F22" s="46">
        <v>0</v>
      </c>
      <c r="G22" s="54">
        <v>15184000</v>
      </c>
      <c r="H22" s="46" t="s">
        <v>20</v>
      </c>
      <c r="I22" s="46"/>
      <c r="J22" s="46">
        <v>2019</v>
      </c>
      <c r="K22" s="83" t="s">
        <v>119</v>
      </c>
      <c r="L22" s="84" t="s">
        <v>120</v>
      </c>
      <c r="M22" s="85" t="s">
        <v>121</v>
      </c>
      <c r="N22" s="54" t="s">
        <v>105</v>
      </c>
      <c r="O22" s="54" t="str">
        <f>VLOOKUP(H22,province!$B$2:$C$64,2,0)</f>
        <v xml:space="preserve">TP Hồ Chí Minh </v>
      </c>
      <c r="P22" s="6" t="str">
        <f>IFERROR(VLOOKUP(K22,'user relationships'!$H$2:$I$13559,2,0),"")</f>
        <v>Tôi</v>
      </c>
    </row>
    <row r="23" spans="1:16">
      <c r="A23" s="78" t="s">
        <v>122</v>
      </c>
      <c r="B23" s="79" t="s">
        <v>123</v>
      </c>
      <c r="C23" s="46" t="s">
        <v>18</v>
      </c>
      <c r="D23" s="46" t="s">
        <v>19</v>
      </c>
      <c r="E23" s="54">
        <v>1600000</v>
      </c>
      <c r="F23" s="46"/>
      <c r="G23" s="54">
        <v>15285600</v>
      </c>
      <c r="H23" s="46" t="s">
        <v>20</v>
      </c>
      <c r="I23" s="46"/>
      <c r="J23" s="46">
        <v>2019</v>
      </c>
      <c r="K23" s="83"/>
      <c r="L23" s="84" t="s">
        <v>115</v>
      </c>
      <c r="M23" s="85" t="s">
        <v>124</v>
      </c>
      <c r="N23" s="54" t="s">
        <v>105</v>
      </c>
      <c r="O23" s="54" t="str">
        <f>VLOOKUP(H23,province!$B$2:$C$64,2,0)</f>
        <v xml:space="preserve">TP Hồ Chí Minh </v>
      </c>
      <c r="P23" s="6" t="str">
        <f>IFERROR(VLOOKUP(K23,'user relationships'!$H$2:$I$13559,2,0),"")</f>
        <v/>
      </c>
    </row>
    <row r="24" spans="1:16">
      <c r="A24" s="78" t="s">
        <v>125</v>
      </c>
      <c r="B24" s="46" t="s">
        <v>32</v>
      </c>
      <c r="C24" s="46" t="s">
        <v>18</v>
      </c>
      <c r="D24" s="46" t="s">
        <v>19</v>
      </c>
      <c r="E24" s="54">
        <v>800000</v>
      </c>
      <c r="F24" s="46"/>
      <c r="G24" s="54">
        <v>16200000</v>
      </c>
      <c r="H24" s="46" t="s">
        <v>20</v>
      </c>
      <c r="I24" s="46"/>
      <c r="J24" s="46">
        <v>2019</v>
      </c>
      <c r="K24" s="83" t="s">
        <v>33</v>
      </c>
      <c r="L24" s="84" t="s">
        <v>109</v>
      </c>
      <c r="M24" s="85" t="s">
        <v>126</v>
      </c>
      <c r="N24" s="54" t="s">
        <v>105</v>
      </c>
      <c r="O24" s="54" t="str">
        <f>VLOOKUP(H24,province!$B$2:$C$64,2,0)</f>
        <v xml:space="preserve">TP Hồ Chí Minh </v>
      </c>
      <c r="P24" s="6" t="str">
        <f>IFERROR(VLOOKUP(K24,'user relationships'!$H$2:$I$13559,2,0),"")</f>
        <v>Một ai đó</v>
      </c>
    </row>
    <row r="25" spans="1:16">
      <c r="A25" s="78" t="s">
        <v>127</v>
      </c>
      <c r="B25" s="46" t="s">
        <v>128</v>
      </c>
      <c r="C25" s="46" t="s">
        <v>18</v>
      </c>
      <c r="D25" s="46" t="s">
        <v>19</v>
      </c>
      <c r="E25" s="54">
        <v>279000</v>
      </c>
      <c r="F25" s="46"/>
      <c r="G25" s="54">
        <v>16504800</v>
      </c>
      <c r="H25" s="46" t="s">
        <v>20</v>
      </c>
      <c r="I25" s="46"/>
      <c r="J25" s="46">
        <v>2019</v>
      </c>
      <c r="K25" s="83" t="s">
        <v>129</v>
      </c>
      <c r="L25" s="84" t="s">
        <v>120</v>
      </c>
      <c r="M25" s="85" t="s">
        <v>130</v>
      </c>
      <c r="N25" s="54" t="s">
        <v>105</v>
      </c>
      <c r="O25" s="54" t="str">
        <f>VLOOKUP(H25,province!$B$2:$C$64,2,0)</f>
        <v xml:space="preserve">TP Hồ Chí Minh </v>
      </c>
      <c r="P25" s="6" t="str">
        <f>IFERROR(VLOOKUP(K25,'user relationships'!$H$2:$I$13559,2,0),"")</f>
        <v>Một ai đó</v>
      </c>
    </row>
    <row r="26" spans="1:16">
      <c r="A26" s="78" t="s">
        <v>131</v>
      </c>
      <c r="B26" s="46" t="s">
        <v>132</v>
      </c>
      <c r="C26" s="46" t="s">
        <v>18</v>
      </c>
      <c r="D26" s="46" t="s">
        <v>133</v>
      </c>
      <c r="E26" s="54">
        <v>200000</v>
      </c>
      <c r="F26" s="46"/>
      <c r="G26" s="54">
        <v>16809600</v>
      </c>
      <c r="H26" s="46" t="s">
        <v>20</v>
      </c>
      <c r="I26" s="46"/>
      <c r="J26" s="46">
        <v>2019</v>
      </c>
      <c r="K26" s="83" t="s">
        <v>134</v>
      </c>
      <c r="L26" s="84" t="s">
        <v>135</v>
      </c>
      <c r="M26" s="85" t="s">
        <v>136</v>
      </c>
      <c r="N26" s="54" t="s">
        <v>105</v>
      </c>
      <c r="O26" s="54" t="str">
        <f>VLOOKUP(H26,province!$B$2:$C$64,2,0)</f>
        <v xml:space="preserve">TP Hồ Chí Minh </v>
      </c>
      <c r="P26" s="6" t="str">
        <f>IFERROR(VLOOKUP(K26,'user relationships'!$H$2:$I$13559,2,0),"")</f>
        <v>Tôi</v>
      </c>
    </row>
    <row r="27" spans="1:16">
      <c r="A27" s="78" t="s">
        <v>137</v>
      </c>
      <c r="B27" s="46" t="s">
        <v>138</v>
      </c>
      <c r="C27" s="46" t="s">
        <v>18</v>
      </c>
      <c r="D27" s="46" t="s">
        <v>19</v>
      </c>
      <c r="E27" s="54">
        <v>1640000</v>
      </c>
      <c r="F27" s="46"/>
      <c r="G27" s="54">
        <v>17216000</v>
      </c>
      <c r="H27" s="46" t="s">
        <v>20</v>
      </c>
      <c r="I27" s="46"/>
      <c r="J27" s="46">
        <v>2019</v>
      </c>
      <c r="K27" s="83" t="s">
        <v>139</v>
      </c>
      <c r="L27" s="84" t="s">
        <v>140</v>
      </c>
      <c r="M27" s="85" t="s">
        <v>141</v>
      </c>
      <c r="N27" s="54" t="s">
        <v>105</v>
      </c>
      <c r="O27" s="54" t="str">
        <f>VLOOKUP(H27,province!$B$2:$C$64,2,0)</f>
        <v xml:space="preserve">TP Hồ Chí Minh </v>
      </c>
      <c r="P27" s="6" t="str">
        <f>IFERROR(VLOOKUP(K27,'user relationships'!$H$2:$I$13559,2,0),"")</f>
        <v>Tôi</v>
      </c>
    </row>
    <row r="28" spans="1:16">
      <c r="A28" s="78" t="s">
        <v>142</v>
      </c>
      <c r="B28" s="46" t="s">
        <v>143</v>
      </c>
      <c r="C28" s="46" t="s">
        <v>18</v>
      </c>
      <c r="D28" s="46" t="s">
        <v>144</v>
      </c>
      <c r="E28" s="54">
        <v>500000</v>
      </c>
      <c r="F28" s="46"/>
      <c r="G28" s="54">
        <v>17520800</v>
      </c>
      <c r="H28" s="46" t="s">
        <v>20</v>
      </c>
      <c r="I28" s="46"/>
      <c r="J28" s="46">
        <v>2019</v>
      </c>
      <c r="K28" s="83" t="s">
        <v>145</v>
      </c>
      <c r="L28" s="84" t="s">
        <v>115</v>
      </c>
      <c r="M28" s="85" t="s">
        <v>146</v>
      </c>
      <c r="N28" s="54" t="s">
        <v>105</v>
      </c>
      <c r="O28" s="54" t="str">
        <f>VLOOKUP(H28,province!$B$2:$C$64,2,0)</f>
        <v xml:space="preserve">TP Hồ Chí Minh </v>
      </c>
      <c r="P28" s="6" t="str">
        <f>IFERROR(VLOOKUP(K28,'user relationships'!$H$2:$I$13559,2,0),"")</f>
        <v>Tôi</v>
      </c>
    </row>
    <row r="29" spans="1:16">
      <c r="A29" s="78" t="s">
        <v>147</v>
      </c>
      <c r="B29" s="46" t="s">
        <v>148</v>
      </c>
      <c r="C29" s="46" t="s">
        <v>18</v>
      </c>
      <c r="D29" s="46" t="s">
        <v>19</v>
      </c>
      <c r="E29" s="54">
        <v>473000</v>
      </c>
      <c r="F29" s="46"/>
      <c r="G29" s="54">
        <v>18333600</v>
      </c>
      <c r="H29" s="46" t="s">
        <v>20</v>
      </c>
      <c r="I29" s="46"/>
      <c r="J29" s="46">
        <v>2019</v>
      </c>
      <c r="K29" s="83" t="s">
        <v>149</v>
      </c>
      <c r="L29" s="84" t="s">
        <v>109</v>
      </c>
      <c r="M29" s="85" t="s">
        <v>150</v>
      </c>
      <c r="N29" s="54" t="s">
        <v>105</v>
      </c>
      <c r="O29" s="54" t="str">
        <f>VLOOKUP(H29,province!$B$2:$C$64,2,0)</f>
        <v xml:space="preserve">TP Hồ Chí Minh </v>
      </c>
      <c r="P29" s="6" t="str">
        <f>IFERROR(VLOOKUP(K29,'user relationships'!$H$2:$I$13559,2,0),"")</f>
        <v>Một ai đó</v>
      </c>
    </row>
    <row r="30" spans="1:16">
      <c r="A30" s="78" t="s">
        <v>151</v>
      </c>
      <c r="B30" s="46" t="s">
        <v>152</v>
      </c>
      <c r="C30" s="46" t="s">
        <v>18</v>
      </c>
      <c r="D30" s="46" t="s">
        <v>19</v>
      </c>
      <c r="E30" s="54">
        <v>990000</v>
      </c>
      <c r="F30" s="46"/>
      <c r="G30" s="54">
        <v>18638400</v>
      </c>
      <c r="H30" s="46" t="s">
        <v>20</v>
      </c>
      <c r="I30" s="46"/>
      <c r="J30" s="46">
        <v>2019</v>
      </c>
      <c r="K30" s="83" t="s">
        <v>153</v>
      </c>
      <c r="L30" s="84" t="s">
        <v>154</v>
      </c>
      <c r="M30" s="85" t="s">
        <v>155</v>
      </c>
      <c r="N30" s="54" t="s">
        <v>105</v>
      </c>
      <c r="O30" s="54" t="str">
        <f>VLOOKUP(H30,province!$B$2:$C$64,2,0)</f>
        <v xml:space="preserve">TP Hồ Chí Minh </v>
      </c>
      <c r="P30" s="6" t="str">
        <f>IFERROR(VLOOKUP(K30,'user relationships'!$H$2:$I$13559,2,0),"")</f>
        <v>Khách hàng</v>
      </c>
    </row>
    <row r="31" spans="1:16">
      <c r="A31" s="78" t="s">
        <v>156</v>
      </c>
      <c r="B31" s="46" t="s">
        <v>64</v>
      </c>
      <c r="C31" s="46" t="s">
        <v>18</v>
      </c>
      <c r="D31" s="46" t="s">
        <v>75</v>
      </c>
      <c r="E31" s="54">
        <v>1050000</v>
      </c>
      <c r="F31" s="46"/>
      <c r="G31" s="54"/>
      <c r="H31" s="46" t="s">
        <v>20</v>
      </c>
      <c r="I31" s="46"/>
      <c r="J31" s="46">
        <v>2019</v>
      </c>
      <c r="K31" s="83" t="s">
        <v>65</v>
      </c>
      <c r="L31" s="84" t="s">
        <v>120</v>
      </c>
      <c r="M31" s="85" t="s">
        <v>157</v>
      </c>
      <c r="N31" s="54" t="s">
        <v>105</v>
      </c>
      <c r="O31" s="54" t="str">
        <f>VLOOKUP(H31,province!$B$2:$C$64,2,0)</f>
        <v xml:space="preserve">TP Hồ Chí Minh </v>
      </c>
      <c r="P31" s="6" t="str">
        <f>IFERROR(VLOOKUP(K31,'user relationships'!$H$2:$I$13559,2,0),"")</f>
        <v>Tôi</v>
      </c>
    </row>
    <row r="32" spans="1:16">
      <c r="A32" s="78" t="s">
        <v>158</v>
      </c>
      <c r="B32" s="46" t="s">
        <v>159</v>
      </c>
      <c r="C32" s="46" t="s">
        <v>18</v>
      </c>
      <c r="D32" s="46" t="s">
        <v>160</v>
      </c>
      <c r="E32" s="54">
        <v>494000</v>
      </c>
      <c r="F32" s="46">
        <v>0</v>
      </c>
      <c r="G32" s="54"/>
      <c r="H32" s="46" t="s">
        <v>20</v>
      </c>
      <c r="I32" s="46"/>
      <c r="J32" s="46">
        <v>2019</v>
      </c>
      <c r="K32" s="83" t="s">
        <v>161</v>
      </c>
      <c r="L32" s="84" t="s">
        <v>120</v>
      </c>
      <c r="M32" s="85" t="s">
        <v>162</v>
      </c>
      <c r="N32" s="54" t="s">
        <v>105</v>
      </c>
      <c r="O32" s="54" t="str">
        <f>VLOOKUP(H32,province!$B$2:$C$64,2,0)</f>
        <v xml:space="preserve">TP Hồ Chí Minh </v>
      </c>
      <c r="P32" s="6" t="str">
        <f>IFERROR(VLOOKUP(K32,'user relationships'!$H$2:$I$13559,2,0),"")</f>
        <v>Bạn bè</v>
      </c>
    </row>
    <row r="33" spans="1:16">
      <c r="A33" s="78" t="s">
        <v>163</v>
      </c>
      <c r="B33" s="46" t="s">
        <v>132</v>
      </c>
      <c r="C33" s="46" t="s">
        <v>18</v>
      </c>
      <c r="D33" s="46" t="s">
        <v>27</v>
      </c>
      <c r="E33" s="54">
        <v>800000</v>
      </c>
      <c r="F33" s="46"/>
      <c r="G33" s="54"/>
      <c r="H33" s="46" t="s">
        <v>20</v>
      </c>
      <c r="I33" s="46"/>
      <c r="J33" s="46">
        <v>2019</v>
      </c>
      <c r="K33" s="83" t="s">
        <v>134</v>
      </c>
      <c r="L33" s="84" t="s">
        <v>164</v>
      </c>
      <c r="M33" s="85" t="s">
        <v>165</v>
      </c>
      <c r="N33" s="54" t="s">
        <v>105</v>
      </c>
      <c r="O33" s="54" t="str">
        <f>VLOOKUP(H33,province!$B$2:$C$64,2,0)</f>
        <v xml:space="preserve">TP Hồ Chí Minh </v>
      </c>
      <c r="P33" s="6" t="str">
        <f>IFERROR(VLOOKUP(K33,'user relationships'!$H$2:$I$13559,2,0),"")</f>
        <v>Tôi</v>
      </c>
    </row>
    <row r="34" spans="1:16">
      <c r="A34" s="78" t="s">
        <v>166</v>
      </c>
      <c r="B34" s="46" t="s">
        <v>55</v>
      </c>
      <c r="C34" s="46" t="s">
        <v>18</v>
      </c>
      <c r="D34" s="46" t="s">
        <v>167</v>
      </c>
      <c r="E34" s="54">
        <v>1000000</v>
      </c>
      <c r="F34" s="46"/>
      <c r="G34" s="54"/>
      <c r="H34" s="46" t="s">
        <v>20</v>
      </c>
      <c r="I34" s="46"/>
      <c r="J34" s="46">
        <v>2019</v>
      </c>
      <c r="K34" s="83"/>
      <c r="L34" s="84" t="s">
        <v>109</v>
      </c>
      <c r="M34" s="85" t="s">
        <v>168</v>
      </c>
      <c r="N34" s="54" t="s">
        <v>105</v>
      </c>
      <c r="O34" s="54" t="str">
        <f>VLOOKUP(H34,province!$B$2:$C$64,2,0)</f>
        <v xml:space="preserve">TP Hồ Chí Minh </v>
      </c>
      <c r="P34" s="6" t="str">
        <f>IFERROR(VLOOKUP(K34,'user relationships'!$H$2:$I$13559,2,0),"")</f>
        <v/>
      </c>
    </row>
    <row r="35" spans="1:16">
      <c r="A35" s="78" t="s">
        <v>169</v>
      </c>
      <c r="B35" s="46" t="s">
        <v>32</v>
      </c>
      <c r="C35" s="46" t="s">
        <v>18</v>
      </c>
      <c r="D35" s="46" t="s">
        <v>19</v>
      </c>
      <c r="E35" s="54">
        <v>1000000</v>
      </c>
      <c r="F35" s="46"/>
      <c r="G35" s="54"/>
      <c r="H35" s="46" t="s">
        <v>20</v>
      </c>
      <c r="I35" s="46"/>
      <c r="J35" s="46">
        <v>2019</v>
      </c>
      <c r="K35" s="83" t="s">
        <v>33</v>
      </c>
      <c r="L35" s="84" t="s">
        <v>109</v>
      </c>
      <c r="M35" s="85" t="s">
        <v>170</v>
      </c>
      <c r="N35" s="54" t="s">
        <v>105</v>
      </c>
      <c r="O35" s="54" t="str">
        <f>VLOOKUP(H35,province!$B$2:$C$64,2,0)</f>
        <v xml:space="preserve">TP Hồ Chí Minh </v>
      </c>
      <c r="P35" s="6" t="str">
        <f>IFERROR(VLOOKUP(K35,'user relationships'!$H$2:$I$13559,2,0),"")</f>
        <v>Một ai đó</v>
      </c>
    </row>
    <row r="36" spans="1:16">
      <c r="A36" s="78" t="s">
        <v>171</v>
      </c>
      <c r="B36" s="46" t="s">
        <v>172</v>
      </c>
      <c r="C36" s="46" t="s">
        <v>18</v>
      </c>
      <c r="D36" s="46" t="s">
        <v>167</v>
      </c>
      <c r="E36" s="54">
        <v>450000</v>
      </c>
      <c r="F36" s="46"/>
      <c r="G36" s="54"/>
      <c r="H36" s="46" t="s">
        <v>20</v>
      </c>
      <c r="I36" s="46"/>
      <c r="J36" s="46">
        <v>2019</v>
      </c>
      <c r="K36" s="83" t="s">
        <v>173</v>
      </c>
      <c r="L36" s="84" t="s">
        <v>103</v>
      </c>
      <c r="M36" s="85" t="s">
        <v>174</v>
      </c>
      <c r="N36" s="54" t="s">
        <v>105</v>
      </c>
      <c r="O36" s="54" t="str">
        <f>VLOOKUP(H36,province!$B$2:$C$64,2,0)</f>
        <v xml:space="preserve">TP Hồ Chí Minh </v>
      </c>
      <c r="P36" s="6" t="str">
        <f>IFERROR(VLOOKUP(K36,'user relationships'!$H$2:$I$13559,2,0),"")</f>
        <v>Tôi</v>
      </c>
    </row>
    <row r="37" spans="1:16">
      <c r="A37" s="78" t="s">
        <v>175</v>
      </c>
      <c r="B37" s="46" t="s">
        <v>32</v>
      </c>
      <c r="C37" s="46" t="s">
        <v>18</v>
      </c>
      <c r="D37" s="46" t="s">
        <v>167</v>
      </c>
      <c r="E37" s="54">
        <v>200000</v>
      </c>
      <c r="F37" s="46"/>
      <c r="G37" s="54"/>
      <c r="H37" s="46" t="s">
        <v>20</v>
      </c>
      <c r="I37" s="46"/>
      <c r="J37" s="46">
        <v>2019</v>
      </c>
      <c r="K37" s="83" t="s">
        <v>176</v>
      </c>
      <c r="L37" s="84" t="s">
        <v>177</v>
      </c>
      <c r="M37" s="85" t="s">
        <v>178</v>
      </c>
      <c r="N37" s="54" t="s">
        <v>105</v>
      </c>
      <c r="O37" s="54" t="str">
        <f>VLOOKUP(H37,province!$B$2:$C$64,2,0)</f>
        <v xml:space="preserve">TP Hồ Chí Minh </v>
      </c>
      <c r="P37" s="6" t="str">
        <f>IFERROR(VLOOKUP(K37,'user relationships'!$H$2:$I$13559,2,0),"")</f>
        <v>Một ai đó</v>
      </c>
    </row>
    <row r="38" spans="1:16">
      <c r="A38" s="78" t="s">
        <v>179</v>
      </c>
      <c r="B38" s="46" t="s">
        <v>180</v>
      </c>
      <c r="C38" s="46" t="s">
        <v>18</v>
      </c>
      <c r="D38" s="46" t="s">
        <v>75</v>
      </c>
      <c r="E38" s="54">
        <v>644000</v>
      </c>
      <c r="F38" s="46"/>
      <c r="G38" s="54"/>
      <c r="H38" s="46" t="s">
        <v>20</v>
      </c>
      <c r="I38" s="46"/>
      <c r="J38" s="46">
        <v>2019</v>
      </c>
      <c r="K38" s="83" t="s">
        <v>181</v>
      </c>
      <c r="L38" s="84" t="s">
        <v>182</v>
      </c>
      <c r="M38" s="85" t="s">
        <v>183</v>
      </c>
      <c r="N38" s="54" t="s">
        <v>105</v>
      </c>
      <c r="O38" s="54" t="str">
        <f>VLOOKUP(H38,province!$B$2:$C$64,2,0)</f>
        <v xml:space="preserve">TP Hồ Chí Minh </v>
      </c>
      <c r="P38" s="6" t="str">
        <f>IFERROR(VLOOKUP(K38,'user relationships'!$H$2:$I$13559,2,0),"")</f>
        <v>Tôi</v>
      </c>
    </row>
    <row r="39" spans="1:16">
      <c r="A39" s="78" t="s">
        <v>184</v>
      </c>
      <c r="B39" s="46" t="s">
        <v>185</v>
      </c>
      <c r="C39" s="46" t="s">
        <v>18</v>
      </c>
      <c r="D39" s="46" t="s">
        <v>19</v>
      </c>
      <c r="E39" s="54">
        <v>1350000</v>
      </c>
      <c r="F39" s="46"/>
      <c r="G39" s="54">
        <v>270000</v>
      </c>
      <c r="H39" s="46" t="s">
        <v>20</v>
      </c>
      <c r="I39" s="46"/>
      <c r="J39" s="46">
        <v>2019</v>
      </c>
      <c r="K39" s="83" t="s">
        <v>186</v>
      </c>
      <c r="L39" s="84" t="s">
        <v>187</v>
      </c>
      <c r="M39" s="85" t="s">
        <v>188</v>
      </c>
      <c r="N39" s="54" t="s">
        <v>105</v>
      </c>
      <c r="O39" s="54" t="str">
        <f>VLOOKUP(H39,province!$B$2:$C$64,2,0)</f>
        <v xml:space="preserve">TP Hồ Chí Minh </v>
      </c>
      <c r="P39" s="6" t="str">
        <f>IFERROR(VLOOKUP(K39,'user relationships'!$H$2:$I$13559,2,0),"")</f>
        <v>Tôi</v>
      </c>
    </row>
    <row r="40" spans="1:16">
      <c r="A40" s="78" t="s">
        <v>189</v>
      </c>
      <c r="B40" s="46" t="s">
        <v>190</v>
      </c>
      <c r="C40" s="46" t="s">
        <v>18</v>
      </c>
      <c r="D40" s="46" t="s">
        <v>191</v>
      </c>
      <c r="E40" s="54">
        <v>605000</v>
      </c>
      <c r="F40" s="46">
        <v>0</v>
      </c>
      <c r="G40" s="54">
        <v>16606400</v>
      </c>
      <c r="H40" s="46" t="s">
        <v>20</v>
      </c>
      <c r="I40" s="46"/>
      <c r="J40" s="46">
        <v>2019</v>
      </c>
      <c r="K40" s="83" t="s">
        <v>192</v>
      </c>
      <c r="L40" s="84" t="s">
        <v>193</v>
      </c>
      <c r="M40" s="85" t="s">
        <v>194</v>
      </c>
      <c r="N40" s="54" t="s">
        <v>105</v>
      </c>
      <c r="O40" s="54" t="str">
        <f>VLOOKUP(H40,province!$B$2:$C$64,2,0)</f>
        <v xml:space="preserve">TP Hồ Chí Minh </v>
      </c>
      <c r="P40" s="6" t="str">
        <f>IFERROR(VLOOKUP(K40,'user relationships'!$H$2:$I$13559,2,0),"")</f>
        <v>Một ai đó</v>
      </c>
    </row>
    <row r="41" spans="1:16">
      <c r="A41" s="78" t="s">
        <v>195</v>
      </c>
      <c r="B41" s="46" t="s">
        <v>196</v>
      </c>
      <c r="C41" s="46" t="s">
        <v>18</v>
      </c>
      <c r="D41" s="46" t="s">
        <v>19</v>
      </c>
      <c r="E41" s="54">
        <v>692000</v>
      </c>
      <c r="F41" s="46">
        <v>0</v>
      </c>
      <c r="G41" s="54">
        <v>17317600</v>
      </c>
      <c r="H41" s="46" t="s">
        <v>20</v>
      </c>
      <c r="I41" s="46"/>
      <c r="J41" s="46">
        <v>2019</v>
      </c>
      <c r="K41" s="83" t="s">
        <v>197</v>
      </c>
      <c r="L41" s="84" t="s">
        <v>198</v>
      </c>
      <c r="M41" s="85" t="s">
        <v>199</v>
      </c>
      <c r="N41" s="54" t="s">
        <v>105</v>
      </c>
      <c r="O41" s="54" t="str">
        <f>VLOOKUP(H41,province!$B$2:$C$64,2,0)</f>
        <v xml:space="preserve">TP Hồ Chí Minh </v>
      </c>
      <c r="P41" s="6" t="str">
        <f>IFERROR(VLOOKUP(K41,'user relationships'!$H$2:$I$13559,2,0),"")</f>
        <v>Tôi</v>
      </c>
    </row>
    <row r="42" spans="1:16">
      <c r="A42" s="78" t="s">
        <v>200</v>
      </c>
      <c r="B42" s="46" t="s">
        <v>201</v>
      </c>
      <c r="C42" s="46" t="s">
        <v>18</v>
      </c>
      <c r="D42" s="46" t="s">
        <v>19</v>
      </c>
      <c r="E42" s="54">
        <v>380000</v>
      </c>
      <c r="F42" s="46"/>
      <c r="G42" s="54">
        <v>17622400</v>
      </c>
      <c r="H42" s="46" t="s">
        <v>20</v>
      </c>
      <c r="I42" s="46"/>
      <c r="J42" s="46">
        <v>2019</v>
      </c>
      <c r="K42" s="83" t="s">
        <v>202</v>
      </c>
      <c r="L42" s="84" t="s">
        <v>203</v>
      </c>
      <c r="M42" s="85" t="s">
        <v>204</v>
      </c>
      <c r="N42" s="54" t="s">
        <v>105</v>
      </c>
      <c r="O42" s="54" t="str">
        <f>VLOOKUP(H42,province!$B$2:$C$64,2,0)</f>
        <v xml:space="preserve">TP Hồ Chí Minh </v>
      </c>
      <c r="P42" s="6" t="str">
        <f>IFERROR(VLOOKUP(K42,'user relationships'!$H$2:$I$13559,2,0),"")</f>
        <v>Tôi</v>
      </c>
    </row>
    <row r="43" spans="1:16">
      <c r="A43" s="78" t="s">
        <v>205</v>
      </c>
      <c r="B43" s="46" t="s">
        <v>206</v>
      </c>
      <c r="C43" s="46" t="s">
        <v>18</v>
      </c>
      <c r="D43" s="46" t="s">
        <v>133</v>
      </c>
      <c r="E43" s="54">
        <v>340000</v>
      </c>
      <c r="F43" s="46"/>
      <c r="G43" s="54"/>
      <c r="H43" s="46" t="s">
        <v>20</v>
      </c>
      <c r="I43" s="46"/>
      <c r="J43" s="46">
        <v>2019</v>
      </c>
      <c r="K43" s="83" t="s">
        <v>207</v>
      </c>
      <c r="L43" s="84" t="s">
        <v>208</v>
      </c>
      <c r="M43" s="85" t="s">
        <v>209</v>
      </c>
      <c r="N43" s="54" t="s">
        <v>105</v>
      </c>
      <c r="O43" s="54" t="str">
        <f>VLOOKUP(H43,province!$B$2:$C$64,2,0)</f>
        <v xml:space="preserve">TP Hồ Chí Minh </v>
      </c>
      <c r="P43" s="6" t="str">
        <f>IFERROR(VLOOKUP(K43,'user relationships'!$H$2:$I$13559,2,0),"")</f>
        <v>Tôi</v>
      </c>
    </row>
    <row r="44" spans="1:16">
      <c r="A44" s="78" t="s">
        <v>210</v>
      </c>
      <c r="B44" s="46" t="s">
        <v>211</v>
      </c>
      <c r="C44" s="46" t="s">
        <v>18</v>
      </c>
      <c r="D44" s="46" t="s">
        <v>212</v>
      </c>
      <c r="E44" s="54">
        <v>766700</v>
      </c>
      <c r="F44" s="46"/>
      <c r="G44" s="54"/>
      <c r="H44" s="46" t="s">
        <v>20</v>
      </c>
      <c r="I44" s="46"/>
      <c r="J44" s="46">
        <v>2019</v>
      </c>
      <c r="K44" s="83" t="s">
        <v>213</v>
      </c>
      <c r="L44" s="84" t="s">
        <v>214</v>
      </c>
      <c r="M44" s="85" t="s">
        <v>215</v>
      </c>
      <c r="N44" s="54" t="s">
        <v>105</v>
      </c>
      <c r="O44" s="54" t="str">
        <f>VLOOKUP(H44,province!$B$2:$C$64,2,0)</f>
        <v xml:space="preserve">TP Hồ Chí Minh </v>
      </c>
      <c r="P44" s="6" t="str">
        <f>IFERROR(VLOOKUP(K44,'user relationships'!$H$2:$I$13559,2,0),"")</f>
        <v>Khách hàng</v>
      </c>
    </row>
    <row r="45" spans="1:16">
      <c r="A45" s="78" t="s">
        <v>216</v>
      </c>
      <c r="B45" s="46" t="s">
        <v>217</v>
      </c>
      <c r="C45" s="46" t="s">
        <v>18</v>
      </c>
      <c r="D45" s="46" t="s">
        <v>19</v>
      </c>
      <c r="E45" s="54">
        <v>841000</v>
      </c>
      <c r="F45" s="46"/>
      <c r="G45" s="54"/>
      <c r="H45" s="46" t="s">
        <v>20</v>
      </c>
      <c r="I45" s="46"/>
      <c r="J45" s="46">
        <v>2019</v>
      </c>
      <c r="K45" s="83" t="s">
        <v>218</v>
      </c>
      <c r="L45" s="84" t="s">
        <v>219</v>
      </c>
      <c r="M45" s="85" t="s">
        <v>220</v>
      </c>
      <c r="N45" s="54" t="s">
        <v>105</v>
      </c>
      <c r="O45" s="54" t="str">
        <f>VLOOKUP(H45,province!$B$2:$C$64,2,0)</f>
        <v xml:space="preserve">TP Hồ Chí Minh </v>
      </c>
      <c r="P45" s="6" t="str">
        <f>IFERROR(VLOOKUP(K45,'user relationships'!$H$2:$I$13559,2,0),"")</f>
        <v>Bạn bè</v>
      </c>
    </row>
    <row r="46" spans="1:16">
      <c r="A46" s="78" t="s">
        <v>221</v>
      </c>
      <c r="B46" s="46" t="s">
        <v>222</v>
      </c>
      <c r="C46" s="46" t="s">
        <v>18</v>
      </c>
      <c r="D46" s="46" t="s">
        <v>167</v>
      </c>
      <c r="E46" s="54">
        <v>700000</v>
      </c>
      <c r="F46" s="46"/>
      <c r="G46" s="54"/>
      <c r="H46" s="46" t="s">
        <v>20</v>
      </c>
      <c r="I46" s="46"/>
      <c r="J46" s="46">
        <v>2019</v>
      </c>
      <c r="K46" s="83" t="s">
        <v>223</v>
      </c>
      <c r="L46" s="84" t="s">
        <v>203</v>
      </c>
      <c r="M46" s="85" t="s">
        <v>224</v>
      </c>
      <c r="N46" s="54" t="s">
        <v>105</v>
      </c>
      <c r="O46" s="54" t="str">
        <f>VLOOKUP(H46,province!$B$2:$C$64,2,0)</f>
        <v xml:space="preserve">TP Hồ Chí Minh </v>
      </c>
      <c r="P46" s="6" t="str">
        <f>IFERROR(VLOOKUP(K46,'user relationships'!$H$2:$I$13559,2,0),"")</f>
        <v>Một ai đó</v>
      </c>
    </row>
    <row r="47" spans="1:16">
      <c r="A47" s="78" t="s">
        <v>225</v>
      </c>
      <c r="B47" s="46" t="s">
        <v>226</v>
      </c>
      <c r="C47" s="46" t="s">
        <v>18</v>
      </c>
      <c r="D47" s="46" t="s">
        <v>27</v>
      </c>
      <c r="E47" s="54">
        <v>1380000</v>
      </c>
      <c r="F47" s="46">
        <v>148000</v>
      </c>
      <c r="G47" s="54"/>
      <c r="H47" s="46" t="s">
        <v>20</v>
      </c>
      <c r="I47" s="46"/>
      <c r="J47" s="46">
        <v>2019</v>
      </c>
      <c r="K47" s="83" t="s">
        <v>227</v>
      </c>
      <c r="L47" s="84" t="s">
        <v>193</v>
      </c>
      <c r="M47" s="85" t="s">
        <v>228</v>
      </c>
      <c r="N47" s="54" t="s">
        <v>105</v>
      </c>
      <c r="O47" s="54" t="str">
        <f>VLOOKUP(H47,province!$B$2:$C$64,2,0)</f>
        <v xml:space="preserve">TP Hồ Chí Minh </v>
      </c>
      <c r="P47" s="6" t="str">
        <f>IFERROR(VLOOKUP(K47,'user relationships'!$H$2:$I$13559,2,0),"")</f>
        <v>Một ai đó</v>
      </c>
    </row>
    <row r="48" spans="1:16">
      <c r="A48" s="78" t="s">
        <v>229</v>
      </c>
      <c r="B48" s="46" t="s">
        <v>230</v>
      </c>
      <c r="C48" s="46" t="s">
        <v>18</v>
      </c>
      <c r="D48" s="46" t="s">
        <v>19</v>
      </c>
      <c r="E48" s="54">
        <v>800000</v>
      </c>
      <c r="F48" s="46"/>
      <c r="G48" s="54">
        <v>160000</v>
      </c>
      <c r="H48" s="46" t="s">
        <v>20</v>
      </c>
      <c r="I48" s="46"/>
      <c r="J48" s="46">
        <v>2019</v>
      </c>
      <c r="K48" s="83" t="s">
        <v>231</v>
      </c>
      <c r="L48" s="84" t="s">
        <v>232</v>
      </c>
      <c r="M48" s="85" t="s">
        <v>233</v>
      </c>
      <c r="N48" s="54" t="s">
        <v>105</v>
      </c>
      <c r="O48" s="54" t="str">
        <f>VLOOKUP(H48,province!$B$2:$C$64,2,0)</f>
        <v xml:space="preserve">TP Hồ Chí Minh </v>
      </c>
      <c r="P48" s="6" t="str">
        <f>IFERROR(VLOOKUP(K48,'user relationships'!$H$2:$I$13559,2,0),"")</f>
        <v>Tôi</v>
      </c>
    </row>
    <row r="49" spans="1:16">
      <c r="A49" s="78" t="s">
        <v>234</v>
      </c>
      <c r="B49" s="46" t="s">
        <v>235</v>
      </c>
      <c r="C49" s="46" t="s">
        <v>18</v>
      </c>
      <c r="D49" s="46" t="s">
        <v>167</v>
      </c>
      <c r="E49" s="54">
        <v>199000</v>
      </c>
      <c r="F49" s="46"/>
      <c r="G49" s="54">
        <v>17419200</v>
      </c>
      <c r="H49" s="46" t="s">
        <v>20</v>
      </c>
      <c r="I49" s="46"/>
      <c r="J49" s="46">
        <v>2019</v>
      </c>
      <c r="K49" s="83" t="s">
        <v>236</v>
      </c>
      <c r="L49" s="84" t="s">
        <v>237</v>
      </c>
      <c r="M49" s="85" t="s">
        <v>238</v>
      </c>
      <c r="N49" s="54" t="s">
        <v>105</v>
      </c>
      <c r="O49" s="54" t="str">
        <f>VLOOKUP(H49,province!$B$2:$C$64,2,0)</f>
        <v xml:space="preserve">TP Hồ Chí Minh </v>
      </c>
      <c r="P49" s="6" t="str">
        <f>IFERROR(VLOOKUP(K49,'user relationships'!$H$2:$I$13559,2,0),"")</f>
        <v>Tôi</v>
      </c>
    </row>
    <row r="50" spans="1:16">
      <c r="A50" s="78" t="s">
        <v>239</v>
      </c>
      <c r="B50" s="46" t="s">
        <v>240</v>
      </c>
      <c r="C50" s="46" t="s">
        <v>18</v>
      </c>
      <c r="D50" s="46" t="s">
        <v>19</v>
      </c>
      <c r="E50" s="54">
        <v>593000</v>
      </c>
      <c r="F50" s="46">
        <v>0</v>
      </c>
      <c r="G50" s="54"/>
      <c r="H50" s="46" t="s">
        <v>20</v>
      </c>
      <c r="I50" s="46"/>
      <c r="J50" s="46">
        <v>2019</v>
      </c>
      <c r="K50" s="83" t="s">
        <v>241</v>
      </c>
      <c r="L50" s="84" t="s">
        <v>242</v>
      </c>
      <c r="M50" s="85" t="s">
        <v>243</v>
      </c>
      <c r="N50" s="54" t="s">
        <v>105</v>
      </c>
      <c r="O50" s="54" t="str">
        <f>VLOOKUP(H50,province!$B$2:$C$64,2,0)</f>
        <v xml:space="preserve">TP Hồ Chí Minh </v>
      </c>
      <c r="P50" s="6" t="str">
        <f>IFERROR(VLOOKUP(K50,'user relationships'!$H$2:$I$13559,2,0),"")</f>
        <v>Tôi</v>
      </c>
    </row>
    <row r="51" spans="1:16">
      <c r="A51" s="78" t="s">
        <v>244</v>
      </c>
      <c r="B51" s="46" t="s">
        <v>245</v>
      </c>
      <c r="C51" s="46" t="s">
        <v>18</v>
      </c>
      <c r="D51" s="46" t="s">
        <v>167</v>
      </c>
      <c r="E51" s="54">
        <v>500000</v>
      </c>
      <c r="F51" s="46"/>
      <c r="G51" s="54"/>
      <c r="H51" s="46" t="s">
        <v>20</v>
      </c>
      <c r="I51" s="46"/>
      <c r="J51" s="46">
        <v>2019</v>
      </c>
      <c r="K51" s="83" t="s">
        <v>246</v>
      </c>
      <c r="L51" s="84" t="s">
        <v>247</v>
      </c>
      <c r="M51" s="85" t="s">
        <v>248</v>
      </c>
      <c r="N51" s="54" t="s">
        <v>105</v>
      </c>
      <c r="O51" s="54" t="str">
        <f>VLOOKUP(H51,province!$B$2:$C$64,2,0)</f>
        <v xml:space="preserve">TP Hồ Chí Minh </v>
      </c>
      <c r="P51" s="6" t="str">
        <f>IFERROR(VLOOKUP(K51,'user relationships'!$H$2:$I$13559,2,0),"")</f>
        <v>Tôi</v>
      </c>
    </row>
    <row r="52" spans="1:16">
      <c r="A52" s="78" t="s">
        <v>249</v>
      </c>
      <c r="B52" s="46" t="s">
        <v>250</v>
      </c>
      <c r="C52" s="46" t="s">
        <v>18</v>
      </c>
      <c r="D52" s="46" t="s">
        <v>133</v>
      </c>
      <c r="E52" s="54">
        <v>800000</v>
      </c>
      <c r="F52" s="46"/>
      <c r="G52" s="54">
        <v>160000</v>
      </c>
      <c r="H52" s="46" t="s">
        <v>20</v>
      </c>
      <c r="I52" s="46"/>
      <c r="J52" s="46">
        <v>2019</v>
      </c>
      <c r="K52" s="83" t="s">
        <v>251</v>
      </c>
      <c r="L52" s="84" t="s">
        <v>252</v>
      </c>
      <c r="M52" s="85" t="s">
        <v>253</v>
      </c>
      <c r="N52" s="54" t="s">
        <v>105</v>
      </c>
      <c r="O52" s="54" t="str">
        <f>VLOOKUP(H52,province!$B$2:$C$64,2,0)</f>
        <v xml:space="preserve">TP Hồ Chí Minh </v>
      </c>
      <c r="P52" s="6" t="str">
        <f>IFERROR(VLOOKUP(K52,'user relationships'!$H$2:$I$13559,2,0),"")</f>
        <v>Đối tác</v>
      </c>
    </row>
    <row r="53" spans="1:16">
      <c r="A53" s="78" t="s">
        <v>254</v>
      </c>
      <c r="B53" s="46" t="s">
        <v>97</v>
      </c>
      <c r="C53" s="46" t="s">
        <v>18</v>
      </c>
      <c r="D53" s="46" t="s">
        <v>19</v>
      </c>
      <c r="E53" s="54">
        <v>350000</v>
      </c>
      <c r="F53" s="46"/>
      <c r="G53" s="54">
        <v>70000</v>
      </c>
      <c r="H53" s="46" t="s">
        <v>20</v>
      </c>
      <c r="I53" s="46"/>
      <c r="J53" s="46">
        <v>2019</v>
      </c>
      <c r="K53" s="83" t="s">
        <v>98</v>
      </c>
      <c r="L53" s="84" t="s">
        <v>252</v>
      </c>
      <c r="M53" s="85" t="s">
        <v>255</v>
      </c>
      <c r="N53" s="54" t="s">
        <v>105</v>
      </c>
      <c r="O53" s="54" t="str">
        <f>VLOOKUP(H53,province!$B$2:$C$64,2,0)</f>
        <v xml:space="preserve">TP Hồ Chí Minh </v>
      </c>
      <c r="P53" s="6" t="str">
        <f>IFERROR(VLOOKUP(K53,'user relationships'!$H$2:$I$13559,2,0),"")</f>
        <v>Bạn gái</v>
      </c>
    </row>
    <row r="54" spans="1:16">
      <c r="A54" s="78" t="s">
        <v>256</v>
      </c>
      <c r="B54" s="46" t="s">
        <v>257</v>
      </c>
      <c r="C54" s="46" t="s">
        <v>18</v>
      </c>
      <c r="D54" s="46" t="s">
        <v>191</v>
      </c>
      <c r="E54" s="54">
        <v>904000</v>
      </c>
      <c r="F54" s="46"/>
      <c r="G54" s="54">
        <v>180800</v>
      </c>
      <c r="H54" s="46" t="s">
        <v>20</v>
      </c>
      <c r="I54" s="46"/>
      <c r="J54" s="46">
        <v>2019</v>
      </c>
      <c r="K54" s="83" t="s">
        <v>258</v>
      </c>
      <c r="L54" s="84" t="s">
        <v>252</v>
      </c>
      <c r="M54" s="85" t="s">
        <v>259</v>
      </c>
      <c r="N54" s="54" t="s">
        <v>105</v>
      </c>
      <c r="O54" s="54" t="str">
        <f>VLOOKUP(H54,province!$B$2:$C$64,2,0)</f>
        <v xml:space="preserve">TP Hồ Chí Minh </v>
      </c>
      <c r="P54" s="6" t="str">
        <f>IFERROR(VLOOKUP(K54,'user relationships'!$H$2:$I$13559,2,0),"")</f>
        <v>Một ai đó</v>
      </c>
    </row>
    <row r="55" spans="1:16">
      <c r="A55" s="78" t="s">
        <v>260</v>
      </c>
      <c r="B55" s="46" t="s">
        <v>261</v>
      </c>
      <c r="C55" s="46" t="s">
        <v>18</v>
      </c>
      <c r="D55" s="46" t="s">
        <v>133</v>
      </c>
      <c r="E55" s="54">
        <v>350000</v>
      </c>
      <c r="F55" s="46"/>
      <c r="G55" s="54">
        <v>70000</v>
      </c>
      <c r="H55" s="46" t="s">
        <v>20</v>
      </c>
      <c r="I55" s="46"/>
      <c r="J55" s="46">
        <v>2019</v>
      </c>
      <c r="K55" s="83" t="s">
        <v>262</v>
      </c>
      <c r="L55" s="84" t="s">
        <v>263</v>
      </c>
      <c r="M55" s="85" t="s">
        <v>264</v>
      </c>
      <c r="N55" s="54" t="s">
        <v>105</v>
      </c>
      <c r="O55" s="54" t="str">
        <f>VLOOKUP(H55,province!$B$2:$C$64,2,0)</f>
        <v xml:space="preserve">TP Hồ Chí Minh </v>
      </c>
      <c r="P55" s="6" t="str">
        <f>IFERROR(VLOOKUP(K55,'user relationships'!$H$2:$I$13559,2,0),"")</f>
        <v>Một ai đó</v>
      </c>
    </row>
    <row r="56" spans="1:16">
      <c r="A56" s="78" t="s">
        <v>265</v>
      </c>
      <c r="B56" s="46" t="s">
        <v>266</v>
      </c>
      <c r="C56" s="46" t="s">
        <v>18</v>
      </c>
      <c r="D56" s="46" t="s">
        <v>267</v>
      </c>
      <c r="E56" s="54">
        <v>692000</v>
      </c>
      <c r="F56" s="46"/>
      <c r="G56" s="54">
        <v>138400</v>
      </c>
      <c r="H56" s="46" t="s">
        <v>20</v>
      </c>
      <c r="I56" s="46"/>
      <c r="J56" s="46">
        <v>2019</v>
      </c>
      <c r="K56" s="83" t="s">
        <v>268</v>
      </c>
      <c r="L56" s="84" t="s">
        <v>269</v>
      </c>
      <c r="M56" s="85" t="s">
        <v>270</v>
      </c>
      <c r="N56" s="54" t="s">
        <v>105</v>
      </c>
      <c r="O56" s="54" t="str">
        <f>VLOOKUP(H56,province!$B$2:$C$64,2,0)</f>
        <v xml:space="preserve">TP Hồ Chí Minh </v>
      </c>
      <c r="P56" s="6" t="str">
        <f>IFERROR(VLOOKUP(K56,'user relationships'!$H$2:$I$13559,2,0),"")</f>
        <v>Tôi</v>
      </c>
    </row>
    <row r="57" spans="1:16">
      <c r="A57" s="78" t="s">
        <v>271</v>
      </c>
      <c r="B57" s="46" t="s">
        <v>272</v>
      </c>
      <c r="C57" s="46" t="s">
        <v>18</v>
      </c>
      <c r="D57" s="46" t="s">
        <v>19</v>
      </c>
      <c r="E57" s="54">
        <v>973500</v>
      </c>
      <c r="F57" s="46"/>
      <c r="G57" s="54">
        <v>15387200</v>
      </c>
      <c r="H57" s="46" t="s">
        <v>20</v>
      </c>
      <c r="I57" s="46"/>
      <c r="J57" s="46">
        <v>2019</v>
      </c>
      <c r="K57" s="83" t="s">
        <v>273</v>
      </c>
      <c r="L57" s="84" t="s">
        <v>274</v>
      </c>
      <c r="M57" s="85" t="s">
        <v>275</v>
      </c>
      <c r="N57" s="54" t="s">
        <v>105</v>
      </c>
      <c r="O57" s="54" t="str">
        <f>VLOOKUP(H57,province!$B$2:$C$64,2,0)</f>
        <v xml:space="preserve">TP Hồ Chí Minh </v>
      </c>
      <c r="P57" s="6" t="str">
        <f>IFERROR(VLOOKUP(K57,'user relationships'!$H$2:$I$13559,2,0),"")</f>
        <v>Tôi</v>
      </c>
    </row>
    <row r="58" spans="1:16">
      <c r="A58" s="78" t="s">
        <v>276</v>
      </c>
      <c r="B58" s="46" t="s">
        <v>277</v>
      </c>
      <c r="C58" s="46" t="s">
        <v>18</v>
      </c>
      <c r="D58" s="46" t="s">
        <v>19</v>
      </c>
      <c r="E58" s="54">
        <v>350000</v>
      </c>
      <c r="F58" s="46"/>
      <c r="G58" s="54">
        <v>16403200</v>
      </c>
      <c r="H58" s="46" t="s">
        <v>20</v>
      </c>
      <c r="I58" s="46"/>
      <c r="J58" s="46">
        <v>2019</v>
      </c>
      <c r="K58" s="83" t="s">
        <v>278</v>
      </c>
      <c r="L58" s="84" t="s">
        <v>252</v>
      </c>
      <c r="M58" s="85" t="s">
        <v>279</v>
      </c>
      <c r="N58" s="54" t="s">
        <v>105</v>
      </c>
      <c r="O58" s="54" t="str">
        <f>VLOOKUP(H58,province!$B$2:$C$64,2,0)</f>
        <v xml:space="preserve">TP Hồ Chí Minh </v>
      </c>
      <c r="P58" s="6" t="str">
        <f>IFERROR(VLOOKUP(K58,'user relationships'!$H$2:$I$13559,2,0),"")</f>
        <v>Đồng nghiệp</v>
      </c>
    </row>
    <row r="59" spans="1:16">
      <c r="A59" s="78" t="s">
        <v>280</v>
      </c>
      <c r="B59" s="46" t="s">
        <v>281</v>
      </c>
      <c r="C59" s="46" t="s">
        <v>18</v>
      </c>
      <c r="D59" s="46" t="s">
        <v>19</v>
      </c>
      <c r="E59" s="54">
        <v>4000000</v>
      </c>
      <c r="F59" s="46"/>
      <c r="G59" s="54">
        <v>17927200</v>
      </c>
      <c r="H59" s="46" t="s">
        <v>20</v>
      </c>
      <c r="I59" s="46"/>
      <c r="J59" s="46">
        <v>2019</v>
      </c>
      <c r="K59" s="83" t="s">
        <v>282</v>
      </c>
      <c r="L59" s="84" t="s">
        <v>274</v>
      </c>
      <c r="M59" s="85" t="s">
        <v>283</v>
      </c>
      <c r="N59" s="54" t="s">
        <v>105</v>
      </c>
      <c r="O59" s="54" t="str">
        <f>VLOOKUP(H59,province!$B$2:$C$64,2,0)</f>
        <v xml:space="preserve">TP Hồ Chí Minh </v>
      </c>
      <c r="P59" s="6" t="str">
        <f>IFERROR(VLOOKUP(K59,'user relationships'!$H$2:$I$13559,2,0),"")</f>
        <v>Đối tác</v>
      </c>
    </row>
    <row r="60" spans="1:16">
      <c r="A60" s="78" t="s">
        <v>284</v>
      </c>
      <c r="B60" s="46" t="s">
        <v>285</v>
      </c>
      <c r="C60" s="46" t="s">
        <v>18</v>
      </c>
      <c r="D60" s="46" t="s">
        <v>51</v>
      </c>
      <c r="E60" s="54">
        <v>500000</v>
      </c>
      <c r="F60" s="46"/>
      <c r="G60" s="54">
        <v>18028800</v>
      </c>
      <c r="H60" s="46" t="s">
        <v>20</v>
      </c>
      <c r="I60" s="46"/>
      <c r="J60" s="46">
        <v>2019</v>
      </c>
      <c r="K60" s="83"/>
      <c r="L60" s="84" t="s">
        <v>286</v>
      </c>
      <c r="M60" s="85" t="s">
        <v>287</v>
      </c>
      <c r="N60" s="54" t="s">
        <v>105</v>
      </c>
      <c r="O60" s="54" t="str">
        <f>VLOOKUP(H60,province!$B$2:$C$64,2,0)</f>
        <v xml:space="preserve">TP Hồ Chí Minh </v>
      </c>
      <c r="P60" s="6" t="str">
        <f>IFERROR(VLOOKUP(K60,'user relationships'!$H$2:$I$13559,2,0),"")</f>
        <v/>
      </c>
    </row>
    <row r="61" spans="1:16">
      <c r="A61" s="78" t="s">
        <v>288</v>
      </c>
      <c r="B61" s="46" t="s">
        <v>289</v>
      </c>
      <c r="C61" s="46" t="s">
        <v>18</v>
      </c>
      <c r="D61" s="46" t="s">
        <v>133</v>
      </c>
      <c r="E61" s="54">
        <v>800000</v>
      </c>
      <c r="F61" s="46"/>
      <c r="G61" s="54">
        <v>23108800</v>
      </c>
      <c r="H61" s="46" t="s">
        <v>20</v>
      </c>
      <c r="I61" s="46"/>
      <c r="J61" s="46">
        <v>2019</v>
      </c>
      <c r="K61" s="83" t="s">
        <v>290</v>
      </c>
      <c r="L61" s="84" t="s">
        <v>252</v>
      </c>
      <c r="M61" s="85" t="s">
        <v>291</v>
      </c>
      <c r="N61" s="54" t="s">
        <v>105</v>
      </c>
      <c r="O61" s="54" t="str">
        <f>VLOOKUP(H61,province!$B$2:$C$64,2,0)</f>
        <v xml:space="preserve">TP Hồ Chí Minh </v>
      </c>
      <c r="P61" s="6" t="str">
        <f>IFERROR(VLOOKUP(K61,'user relationships'!$H$2:$I$13559,2,0),"")</f>
        <v>Tôi</v>
      </c>
    </row>
    <row r="62" spans="1:16">
      <c r="A62" s="78" t="s">
        <v>292</v>
      </c>
      <c r="B62" s="46" t="s">
        <v>281</v>
      </c>
      <c r="C62" s="46" t="s">
        <v>18</v>
      </c>
      <c r="D62" s="46" t="s">
        <v>19</v>
      </c>
      <c r="E62" s="54">
        <v>500000</v>
      </c>
      <c r="F62" s="46"/>
      <c r="G62" s="54"/>
      <c r="H62" s="46" t="s">
        <v>20</v>
      </c>
      <c r="I62" s="46"/>
      <c r="J62" s="46">
        <v>2019</v>
      </c>
      <c r="K62" s="83" t="s">
        <v>293</v>
      </c>
      <c r="L62" s="84" t="s">
        <v>252</v>
      </c>
      <c r="M62" s="85" t="s">
        <v>294</v>
      </c>
      <c r="N62" s="54" t="s">
        <v>105</v>
      </c>
      <c r="O62" s="54" t="str">
        <f>VLOOKUP(H62,province!$B$2:$C$64,2,0)</f>
        <v xml:space="preserve">TP Hồ Chí Minh </v>
      </c>
      <c r="P62" s="6" t="str">
        <f>IFERROR(VLOOKUP(K62,'user relationships'!$H$2:$I$13559,2,0),"")</f>
        <v>Mẹ</v>
      </c>
    </row>
    <row r="63" spans="1:16">
      <c r="A63" s="78" t="s">
        <v>295</v>
      </c>
      <c r="B63" s="46" t="s">
        <v>296</v>
      </c>
      <c r="C63" s="46" t="s">
        <v>18</v>
      </c>
      <c r="D63" s="46" t="s">
        <v>19</v>
      </c>
      <c r="E63" s="54">
        <v>2800000</v>
      </c>
      <c r="F63" s="46"/>
      <c r="G63" s="54"/>
      <c r="H63" s="46" t="s">
        <v>20</v>
      </c>
      <c r="I63" s="46"/>
      <c r="J63" s="46">
        <v>2019</v>
      </c>
      <c r="K63" s="83" t="s">
        <v>297</v>
      </c>
      <c r="L63" s="84" t="s">
        <v>252</v>
      </c>
      <c r="M63" s="85" t="s">
        <v>298</v>
      </c>
      <c r="N63" s="54" t="s">
        <v>105</v>
      </c>
      <c r="O63" s="54" t="str">
        <f>VLOOKUP(H63,province!$B$2:$C$64,2,0)</f>
        <v xml:space="preserve">TP Hồ Chí Minh </v>
      </c>
      <c r="P63" s="6" t="str">
        <f>IFERROR(VLOOKUP(K63,'user relationships'!$H$2:$I$13559,2,0),"")</f>
        <v>Một ai đó</v>
      </c>
    </row>
    <row r="64" spans="1:16">
      <c r="A64" s="78" t="s">
        <v>299</v>
      </c>
      <c r="B64" s="46" t="s">
        <v>300</v>
      </c>
      <c r="C64" s="46" t="s">
        <v>18</v>
      </c>
      <c r="D64" s="46" t="s">
        <v>167</v>
      </c>
      <c r="E64" s="54">
        <v>339000</v>
      </c>
      <c r="F64" s="46"/>
      <c r="G64" s="54"/>
      <c r="H64" s="46" t="s">
        <v>20</v>
      </c>
      <c r="I64" s="46"/>
      <c r="J64" s="46">
        <v>2019</v>
      </c>
      <c r="K64" s="83" t="s">
        <v>301</v>
      </c>
      <c r="L64" s="84" t="s">
        <v>302</v>
      </c>
      <c r="M64" s="85" t="s">
        <v>303</v>
      </c>
      <c r="N64" s="54" t="s">
        <v>105</v>
      </c>
      <c r="O64" s="54" t="str">
        <f>VLOOKUP(H64,province!$B$2:$C$64,2,0)</f>
        <v xml:space="preserve">TP Hồ Chí Minh </v>
      </c>
      <c r="P64" s="6" t="str">
        <f>IFERROR(VLOOKUP(K64,'user relationships'!$H$2:$I$13559,2,0),"")</f>
        <v>Tôi</v>
      </c>
    </row>
    <row r="65" spans="1:16">
      <c r="A65" s="78" t="s">
        <v>304</v>
      </c>
      <c r="B65" s="46" t="s">
        <v>305</v>
      </c>
      <c r="C65" s="46" t="s">
        <v>18</v>
      </c>
      <c r="D65" s="46" t="s">
        <v>19</v>
      </c>
      <c r="E65" s="54">
        <v>1200000</v>
      </c>
      <c r="F65" s="46"/>
      <c r="G65" s="54"/>
      <c r="H65" s="46" t="s">
        <v>20</v>
      </c>
      <c r="I65" s="46"/>
      <c r="J65" s="46">
        <v>2019</v>
      </c>
      <c r="K65" s="83" t="s">
        <v>306</v>
      </c>
      <c r="L65" s="84" t="s">
        <v>307</v>
      </c>
      <c r="M65" s="85" t="s">
        <v>308</v>
      </c>
      <c r="N65" s="54" t="s">
        <v>105</v>
      </c>
      <c r="O65" s="54" t="str">
        <f>VLOOKUP(H65,province!$B$2:$C$64,2,0)</f>
        <v xml:space="preserve">TP Hồ Chí Minh </v>
      </c>
      <c r="P65" s="6" t="str">
        <f>IFERROR(VLOOKUP(K65,'user relationships'!$H$2:$I$13559,2,0),"")</f>
        <v>Bạn bè</v>
      </c>
    </row>
    <row r="66" spans="1:16">
      <c r="A66" s="78" t="s">
        <v>309</v>
      </c>
      <c r="B66" s="46" t="s">
        <v>310</v>
      </c>
      <c r="C66" s="46" t="s">
        <v>18</v>
      </c>
      <c r="D66" s="46" t="s">
        <v>75</v>
      </c>
      <c r="E66" s="54">
        <v>400000</v>
      </c>
      <c r="F66" s="46"/>
      <c r="G66" s="54"/>
      <c r="H66" s="46" t="s">
        <v>20</v>
      </c>
      <c r="I66" s="46"/>
      <c r="J66" s="46">
        <v>2019</v>
      </c>
      <c r="K66" s="83" t="s">
        <v>311</v>
      </c>
      <c r="L66" s="84" t="s">
        <v>312</v>
      </c>
      <c r="M66" s="85" t="s">
        <v>313</v>
      </c>
      <c r="N66" s="54" t="s">
        <v>105</v>
      </c>
      <c r="O66" s="54" t="str">
        <f>VLOOKUP(H66,province!$B$2:$C$64,2,0)</f>
        <v xml:space="preserve">TP Hồ Chí Minh </v>
      </c>
      <c r="P66" s="6" t="str">
        <f>IFERROR(VLOOKUP(K66,'user relationships'!$H$2:$I$13559,2,0),"")</f>
        <v>Tôi</v>
      </c>
    </row>
    <row r="67" spans="1:16">
      <c r="A67" s="78" t="s">
        <v>314</v>
      </c>
      <c r="B67" s="46" t="s">
        <v>315</v>
      </c>
      <c r="C67" s="46" t="s">
        <v>18</v>
      </c>
      <c r="D67" s="46" t="s">
        <v>19</v>
      </c>
      <c r="E67" s="54">
        <v>1190000</v>
      </c>
      <c r="F67" s="46"/>
      <c r="G67" s="54">
        <v>238000</v>
      </c>
      <c r="H67" s="46" t="s">
        <v>20</v>
      </c>
      <c r="I67" s="46"/>
      <c r="J67" s="46">
        <v>2019</v>
      </c>
      <c r="K67" s="83" t="s">
        <v>316</v>
      </c>
      <c r="L67" s="84" t="s">
        <v>317</v>
      </c>
      <c r="M67" s="85" t="s">
        <v>318</v>
      </c>
      <c r="N67" s="54" t="s">
        <v>105</v>
      </c>
      <c r="O67" s="54" t="str">
        <f>VLOOKUP(H67,province!$B$2:$C$64,2,0)</f>
        <v xml:space="preserve">TP Hồ Chí Minh </v>
      </c>
      <c r="P67" s="6" t="str">
        <f>IFERROR(VLOOKUP(K67,'user relationships'!$H$2:$I$13559,2,0),"")</f>
        <v>Một ai đó</v>
      </c>
    </row>
    <row r="68" spans="1:16">
      <c r="A68" s="78" t="s">
        <v>319</v>
      </c>
      <c r="B68" s="46" t="s">
        <v>320</v>
      </c>
      <c r="C68" s="46" t="s">
        <v>18</v>
      </c>
      <c r="D68" s="46" t="s">
        <v>133</v>
      </c>
      <c r="E68" s="54">
        <v>400000</v>
      </c>
      <c r="F68" s="46"/>
      <c r="G68" s="54">
        <v>15590400</v>
      </c>
      <c r="H68" s="46" t="s">
        <v>20</v>
      </c>
      <c r="I68" s="46"/>
      <c r="J68" s="46">
        <v>2019</v>
      </c>
      <c r="K68" s="83" t="s">
        <v>321</v>
      </c>
      <c r="L68" s="84" t="s">
        <v>322</v>
      </c>
      <c r="M68" s="85" t="s">
        <v>323</v>
      </c>
      <c r="N68" s="54" t="s">
        <v>105</v>
      </c>
      <c r="O68" s="54" t="str">
        <f>VLOOKUP(H68,province!$B$2:$C$64,2,0)</f>
        <v xml:space="preserve">TP Hồ Chí Minh </v>
      </c>
      <c r="P68" s="6" t="str">
        <f>IFERROR(VLOOKUP(K68,'user relationships'!$H$2:$I$13559,2,0),"")</f>
        <v>Tôi</v>
      </c>
    </row>
    <row r="69" spans="1:16">
      <c r="A69" s="78" t="s">
        <v>324</v>
      </c>
      <c r="B69" s="46" t="s">
        <v>226</v>
      </c>
      <c r="C69" s="46" t="s">
        <v>18</v>
      </c>
      <c r="D69" s="46" t="s">
        <v>19</v>
      </c>
      <c r="E69" s="54">
        <v>494000</v>
      </c>
      <c r="F69" s="46"/>
      <c r="G69" s="54">
        <v>16098400</v>
      </c>
      <c r="H69" s="46" t="s">
        <v>20</v>
      </c>
      <c r="I69" s="46"/>
      <c r="J69" s="46">
        <v>2019</v>
      </c>
      <c r="K69" s="83" t="s">
        <v>325</v>
      </c>
      <c r="L69" s="84" t="s">
        <v>326</v>
      </c>
      <c r="M69" s="85" t="s">
        <v>327</v>
      </c>
      <c r="N69" s="54" t="s">
        <v>105</v>
      </c>
      <c r="O69" s="54" t="str">
        <f>VLOOKUP(H69,province!$B$2:$C$64,2,0)</f>
        <v xml:space="preserve">TP Hồ Chí Minh </v>
      </c>
      <c r="P69" s="6" t="str">
        <f>IFERROR(VLOOKUP(K69,'user relationships'!$H$2:$I$13559,2,0),"")</f>
        <v>Thầy giáo</v>
      </c>
    </row>
    <row r="70" spans="1:16">
      <c r="A70" s="78" t="s">
        <v>328</v>
      </c>
      <c r="B70" s="46" t="s">
        <v>32</v>
      </c>
      <c r="C70" s="46" t="s">
        <v>18</v>
      </c>
      <c r="D70" s="46" t="s">
        <v>167</v>
      </c>
      <c r="E70" s="54">
        <v>150000</v>
      </c>
      <c r="F70" s="46"/>
      <c r="G70" s="54">
        <v>17114400</v>
      </c>
      <c r="H70" s="46" t="s">
        <v>20</v>
      </c>
      <c r="I70" s="46"/>
      <c r="J70" s="46">
        <v>2019</v>
      </c>
      <c r="K70" s="83" t="s">
        <v>33</v>
      </c>
      <c r="L70" s="84" t="s">
        <v>329</v>
      </c>
      <c r="M70" s="85" t="s">
        <v>330</v>
      </c>
      <c r="N70" s="54" t="s">
        <v>105</v>
      </c>
      <c r="O70" s="54" t="str">
        <f>VLOOKUP(H70,province!$B$2:$C$64,2,0)</f>
        <v xml:space="preserve">TP Hồ Chí Minh </v>
      </c>
      <c r="P70" s="6" t="str">
        <f>IFERROR(VLOOKUP(K70,'user relationships'!$H$2:$I$13559,2,0),"")</f>
        <v>Một ai đó</v>
      </c>
    </row>
    <row r="71" spans="1:16">
      <c r="A71" s="78" t="s">
        <v>331</v>
      </c>
      <c r="B71" s="46" t="s">
        <v>332</v>
      </c>
      <c r="C71" s="46" t="s">
        <v>18</v>
      </c>
      <c r="D71" s="46" t="s">
        <v>19</v>
      </c>
      <c r="E71" s="54">
        <v>1100000</v>
      </c>
      <c r="F71" s="46"/>
      <c r="G71" s="54">
        <v>18130400</v>
      </c>
      <c r="H71" s="46" t="s">
        <v>20</v>
      </c>
      <c r="I71" s="46"/>
      <c r="J71" s="46">
        <v>2019</v>
      </c>
      <c r="K71" s="83" t="s">
        <v>333</v>
      </c>
      <c r="L71" s="84" t="s">
        <v>334</v>
      </c>
      <c r="M71" s="85" t="s">
        <v>335</v>
      </c>
      <c r="N71" s="54" t="s">
        <v>105</v>
      </c>
      <c r="O71" s="54" t="str">
        <f>VLOOKUP(H71,province!$B$2:$C$64,2,0)</f>
        <v xml:space="preserve">TP Hồ Chí Minh </v>
      </c>
      <c r="P71" s="6" t="str">
        <f>IFERROR(VLOOKUP(K71,'user relationships'!$H$2:$I$13559,2,0),"")</f>
        <v>Tôi</v>
      </c>
    </row>
    <row r="72" spans="1:16">
      <c r="A72" s="78" t="s">
        <v>336</v>
      </c>
      <c r="B72" s="46" t="s">
        <v>337</v>
      </c>
      <c r="C72" s="46" t="s">
        <v>18</v>
      </c>
      <c r="D72" s="46" t="s">
        <v>19</v>
      </c>
      <c r="E72" s="54">
        <v>319000</v>
      </c>
      <c r="F72" s="46"/>
      <c r="G72" s="54">
        <v>18740000</v>
      </c>
      <c r="H72" s="46" t="s">
        <v>20</v>
      </c>
      <c r="I72" s="46"/>
      <c r="J72" s="46">
        <v>2019</v>
      </c>
      <c r="K72" s="83" t="s">
        <v>338</v>
      </c>
      <c r="L72" s="84" t="s">
        <v>339</v>
      </c>
      <c r="M72" s="85" t="s">
        <v>340</v>
      </c>
      <c r="N72" s="54" t="s">
        <v>105</v>
      </c>
      <c r="O72" s="54" t="str">
        <f>VLOOKUP(H72,province!$B$2:$C$64,2,0)</f>
        <v xml:space="preserve">TP Hồ Chí Minh </v>
      </c>
      <c r="P72" s="6" t="str">
        <f>IFERROR(VLOOKUP(K72,'user relationships'!$H$2:$I$13559,2,0),"")</f>
        <v>Tôi</v>
      </c>
    </row>
    <row r="73" spans="1:16">
      <c r="A73" s="78" t="s">
        <v>341</v>
      </c>
      <c r="B73" s="46" t="s">
        <v>226</v>
      </c>
      <c r="C73" s="46" t="s">
        <v>18</v>
      </c>
      <c r="D73" s="46" t="s">
        <v>19</v>
      </c>
      <c r="E73" s="54">
        <v>444600</v>
      </c>
      <c r="F73" s="46">
        <v>49400</v>
      </c>
      <c r="G73" s="54"/>
      <c r="H73" s="46" t="s">
        <v>20</v>
      </c>
      <c r="I73" s="46"/>
      <c r="J73" s="46">
        <v>2019</v>
      </c>
      <c r="K73" s="83" t="s">
        <v>325</v>
      </c>
      <c r="L73" s="84" t="s">
        <v>342</v>
      </c>
      <c r="M73" s="85" t="s">
        <v>343</v>
      </c>
      <c r="N73" s="54" t="s">
        <v>105</v>
      </c>
      <c r="O73" s="54" t="str">
        <f>VLOOKUP(H73,province!$B$2:$C$64,2,0)</f>
        <v xml:space="preserve">TP Hồ Chí Minh </v>
      </c>
      <c r="P73" s="6" t="str">
        <f>IFERROR(VLOOKUP(K73,'user relationships'!$H$2:$I$13559,2,0),"")</f>
        <v>Thầy giáo</v>
      </c>
    </row>
    <row r="74" spans="1:16">
      <c r="A74" s="78" t="s">
        <v>344</v>
      </c>
      <c r="B74" s="46" t="s">
        <v>32</v>
      </c>
      <c r="C74" s="46" t="s">
        <v>18</v>
      </c>
      <c r="D74" s="46" t="s">
        <v>19</v>
      </c>
      <c r="E74" s="54">
        <v>1000000</v>
      </c>
      <c r="F74" s="46"/>
      <c r="G74" s="54"/>
      <c r="H74" s="46" t="s">
        <v>20</v>
      </c>
      <c r="I74" s="46"/>
      <c r="J74" s="46">
        <v>2019</v>
      </c>
      <c r="K74" s="83" t="s">
        <v>33</v>
      </c>
      <c r="L74" s="84" t="s">
        <v>329</v>
      </c>
      <c r="M74" s="85" t="s">
        <v>345</v>
      </c>
      <c r="N74" s="54" t="s">
        <v>105</v>
      </c>
      <c r="O74" s="54" t="str">
        <f>VLOOKUP(H74,province!$B$2:$C$64,2,0)</f>
        <v xml:space="preserve">TP Hồ Chí Minh </v>
      </c>
      <c r="P74" s="6" t="str">
        <f>IFERROR(VLOOKUP(K74,'user relationships'!$H$2:$I$13559,2,0),"")</f>
        <v>Một ai đó</v>
      </c>
    </row>
    <row r="75" spans="1:16">
      <c r="A75" s="78" t="s">
        <v>346</v>
      </c>
      <c r="B75" s="46" t="s">
        <v>332</v>
      </c>
      <c r="C75" s="46" t="s">
        <v>18</v>
      </c>
      <c r="D75" s="46" t="s">
        <v>133</v>
      </c>
      <c r="E75" s="54">
        <v>4930000</v>
      </c>
      <c r="F75" s="46"/>
      <c r="G75" s="54"/>
      <c r="H75" s="46" t="s">
        <v>20</v>
      </c>
      <c r="I75" s="46"/>
      <c r="J75" s="46">
        <v>2019</v>
      </c>
      <c r="K75" s="83" t="s">
        <v>333</v>
      </c>
      <c r="L75" s="84" t="s">
        <v>334</v>
      </c>
      <c r="M75" s="85" t="s">
        <v>347</v>
      </c>
      <c r="N75" s="54" t="s">
        <v>105</v>
      </c>
      <c r="O75" s="54" t="str">
        <f>VLOOKUP(H75,province!$B$2:$C$64,2,0)</f>
        <v xml:space="preserve">TP Hồ Chí Minh </v>
      </c>
      <c r="P75" s="6" t="str">
        <f>IFERROR(VLOOKUP(K75,'user relationships'!$H$2:$I$13559,2,0),"")</f>
        <v>Tôi</v>
      </c>
    </row>
    <row r="76" spans="1:16">
      <c r="A76" s="78" t="s">
        <v>348</v>
      </c>
      <c r="B76" s="46" t="s">
        <v>32</v>
      </c>
      <c r="C76" s="46" t="s">
        <v>18</v>
      </c>
      <c r="D76" s="46" t="s">
        <v>349</v>
      </c>
      <c r="E76" s="54">
        <v>150000</v>
      </c>
      <c r="F76" s="46">
        <v>0</v>
      </c>
      <c r="G76" s="54">
        <v>30000</v>
      </c>
      <c r="H76" s="46" t="s">
        <v>20</v>
      </c>
      <c r="I76" s="46"/>
      <c r="J76" s="46">
        <v>2019</v>
      </c>
      <c r="K76" s="83" t="s">
        <v>33</v>
      </c>
      <c r="L76" s="84" t="s">
        <v>350</v>
      </c>
      <c r="M76" s="85" t="s">
        <v>351</v>
      </c>
      <c r="N76" s="54" t="s">
        <v>105</v>
      </c>
      <c r="O76" s="54" t="str">
        <f>VLOOKUP(H76,province!$B$2:$C$64,2,0)</f>
        <v xml:space="preserve">TP Hồ Chí Minh </v>
      </c>
      <c r="P76" s="6" t="str">
        <f>IFERROR(VLOOKUP(K76,'user relationships'!$H$2:$I$13559,2,0),"")</f>
        <v>Một ai đó</v>
      </c>
    </row>
    <row r="77" spans="1:16">
      <c r="A77" s="78" t="s">
        <v>352</v>
      </c>
      <c r="B77" s="46" t="s">
        <v>353</v>
      </c>
      <c r="C77" s="46" t="s">
        <v>18</v>
      </c>
      <c r="D77" s="46" t="s">
        <v>133</v>
      </c>
      <c r="E77" s="54">
        <v>180000</v>
      </c>
      <c r="F77" s="46"/>
      <c r="G77" s="54">
        <v>36000</v>
      </c>
      <c r="H77" s="46" t="s">
        <v>20</v>
      </c>
      <c r="I77" s="46"/>
      <c r="J77" s="46">
        <v>2019</v>
      </c>
      <c r="K77" s="83" t="s">
        <v>354</v>
      </c>
      <c r="L77" s="84" t="s">
        <v>355</v>
      </c>
      <c r="M77" s="85" t="s">
        <v>356</v>
      </c>
      <c r="N77" s="54" t="s">
        <v>105</v>
      </c>
      <c r="O77" s="54" t="str">
        <f>VLOOKUP(H77,province!$B$2:$C$64,2,0)</f>
        <v xml:space="preserve">TP Hồ Chí Minh </v>
      </c>
      <c r="P77" s="6" t="str">
        <f>IFERROR(VLOOKUP(K77,'user relationships'!$H$2:$I$13559,2,0),"")</f>
        <v>Tôi</v>
      </c>
    </row>
    <row r="78" spans="1:16">
      <c r="A78" s="78" t="s">
        <v>357</v>
      </c>
      <c r="B78" s="46" t="s">
        <v>358</v>
      </c>
      <c r="C78" s="46" t="s">
        <v>18</v>
      </c>
      <c r="D78" s="46" t="s">
        <v>19</v>
      </c>
      <c r="E78" s="54">
        <v>2100000</v>
      </c>
      <c r="F78" s="46"/>
      <c r="G78" s="54">
        <v>18841600</v>
      </c>
      <c r="H78" s="46" t="s">
        <v>20</v>
      </c>
      <c r="I78" s="46"/>
      <c r="J78" s="46">
        <v>2019</v>
      </c>
      <c r="K78" s="83" t="s">
        <v>359</v>
      </c>
      <c r="L78" s="84" t="s">
        <v>350</v>
      </c>
      <c r="M78" s="85" t="s">
        <v>360</v>
      </c>
      <c r="N78" s="54" t="s">
        <v>105</v>
      </c>
      <c r="O78" s="54" t="str">
        <f>VLOOKUP(H78,province!$B$2:$C$64,2,0)</f>
        <v xml:space="preserve">TP Hồ Chí Minh </v>
      </c>
      <c r="P78" s="6" t="str">
        <f>IFERROR(VLOOKUP(K78,'user relationships'!$H$2:$I$13559,2,0),"")</f>
        <v>Một ai đó</v>
      </c>
    </row>
    <row r="79" spans="1:16">
      <c r="A79" s="78" t="s">
        <v>361</v>
      </c>
      <c r="B79" s="46" t="s">
        <v>362</v>
      </c>
      <c r="C79" s="46" t="s">
        <v>18</v>
      </c>
      <c r="D79" s="46" t="s">
        <v>19</v>
      </c>
      <c r="E79" s="54">
        <v>1000000</v>
      </c>
      <c r="F79" s="46"/>
      <c r="G79" s="54">
        <v>19146400</v>
      </c>
      <c r="H79" s="46" t="s">
        <v>20</v>
      </c>
      <c r="I79" s="46"/>
      <c r="J79" s="46">
        <v>2019</v>
      </c>
      <c r="K79" s="83" t="s">
        <v>363</v>
      </c>
      <c r="L79" s="84" t="s">
        <v>364</v>
      </c>
      <c r="M79" s="85" t="s">
        <v>365</v>
      </c>
      <c r="N79" s="54" t="s">
        <v>105</v>
      </c>
      <c r="O79" s="54" t="str">
        <f>VLOOKUP(H79,province!$B$2:$C$64,2,0)</f>
        <v xml:space="preserve">TP Hồ Chí Minh </v>
      </c>
      <c r="P79" s="6" t="str">
        <f>IFERROR(VLOOKUP(K79,'user relationships'!$H$2:$I$13559,2,0),"")</f>
        <v>Một ai đó</v>
      </c>
    </row>
    <row r="80" spans="1:16">
      <c r="A80" s="78" t="s">
        <v>366</v>
      </c>
      <c r="B80" s="46" t="s">
        <v>367</v>
      </c>
      <c r="C80" s="46" t="s">
        <v>18</v>
      </c>
      <c r="D80" s="46" t="s">
        <v>60</v>
      </c>
      <c r="E80" s="54">
        <v>707000</v>
      </c>
      <c r="F80" s="46"/>
      <c r="G80" s="54"/>
      <c r="H80" s="46" t="s">
        <v>20</v>
      </c>
      <c r="I80" s="46"/>
      <c r="J80" s="46">
        <v>2019</v>
      </c>
      <c r="K80" s="83" t="s">
        <v>368</v>
      </c>
      <c r="L80" s="84" t="s">
        <v>369</v>
      </c>
      <c r="M80" s="85" t="s">
        <v>370</v>
      </c>
      <c r="N80" s="54" t="s">
        <v>105</v>
      </c>
      <c r="O80" s="54" t="str">
        <f>VLOOKUP(H80,province!$B$2:$C$64,2,0)</f>
        <v xml:space="preserve">TP Hồ Chí Minh </v>
      </c>
      <c r="P80" s="6" t="str">
        <f>IFERROR(VLOOKUP(K80,'user relationships'!$H$2:$I$13559,2,0),"")</f>
        <v>Một ai đó</v>
      </c>
    </row>
    <row r="81" spans="1:16">
      <c r="A81" s="78" t="s">
        <v>371</v>
      </c>
      <c r="B81" s="46" t="s">
        <v>372</v>
      </c>
      <c r="C81" s="46" t="s">
        <v>18</v>
      </c>
      <c r="D81" s="46" t="s">
        <v>19</v>
      </c>
      <c r="E81" s="54">
        <v>478000</v>
      </c>
      <c r="F81" s="46"/>
      <c r="G81" s="54"/>
      <c r="H81" s="46" t="s">
        <v>20</v>
      </c>
      <c r="I81" s="46"/>
      <c r="J81" s="46">
        <v>2019</v>
      </c>
      <c r="K81" s="83" t="s">
        <v>373</v>
      </c>
      <c r="L81" s="84" t="s">
        <v>374</v>
      </c>
      <c r="M81" s="85" t="s">
        <v>375</v>
      </c>
      <c r="N81" s="54" t="s">
        <v>105</v>
      </c>
      <c r="O81" s="54" t="str">
        <f>VLOOKUP(H81,province!$B$2:$C$64,2,0)</f>
        <v xml:space="preserve">TP Hồ Chí Minh </v>
      </c>
      <c r="P81" s="6" t="str">
        <f>IFERROR(VLOOKUP(K81,'user relationships'!$H$2:$I$13559,2,0),"")</f>
        <v>Bạn bè</v>
      </c>
    </row>
    <row r="82" spans="1:16">
      <c r="A82" s="78" t="s">
        <v>376</v>
      </c>
      <c r="B82" s="46" t="s">
        <v>377</v>
      </c>
      <c r="C82" s="46" t="s">
        <v>18</v>
      </c>
      <c r="D82" s="46" t="s">
        <v>19</v>
      </c>
      <c r="E82" s="54">
        <v>7700000</v>
      </c>
      <c r="F82" s="46"/>
      <c r="G82" s="54"/>
      <c r="H82" s="46" t="s">
        <v>20</v>
      </c>
      <c r="I82" s="46"/>
      <c r="J82" s="46">
        <v>2019</v>
      </c>
      <c r="K82" s="83" t="s">
        <v>378</v>
      </c>
      <c r="L82" s="84" t="s">
        <v>379</v>
      </c>
      <c r="M82" s="85" t="s">
        <v>380</v>
      </c>
      <c r="N82" s="54" t="s">
        <v>105</v>
      </c>
      <c r="O82" s="54" t="str">
        <f>VLOOKUP(H82,province!$B$2:$C$64,2,0)</f>
        <v xml:space="preserve">TP Hồ Chí Minh </v>
      </c>
      <c r="P82" s="6" t="str">
        <f>IFERROR(VLOOKUP(K82,'user relationships'!$H$2:$I$13559,2,0),"")</f>
        <v>Tôi</v>
      </c>
    </row>
    <row r="83" spans="1:16">
      <c r="A83" s="78" t="s">
        <v>381</v>
      </c>
      <c r="B83" s="46" t="s">
        <v>382</v>
      </c>
      <c r="C83" s="46" t="s">
        <v>18</v>
      </c>
      <c r="D83" s="46" t="s">
        <v>19</v>
      </c>
      <c r="E83" s="54">
        <v>330000</v>
      </c>
      <c r="F83" s="46"/>
      <c r="G83" s="54"/>
      <c r="H83" s="46" t="s">
        <v>20</v>
      </c>
      <c r="I83" s="46"/>
      <c r="J83" s="46">
        <v>2019</v>
      </c>
      <c r="K83" s="83" t="s">
        <v>383</v>
      </c>
      <c r="L83" s="84" t="s">
        <v>384</v>
      </c>
      <c r="M83" s="85" t="s">
        <v>385</v>
      </c>
      <c r="N83" s="54" t="s">
        <v>105</v>
      </c>
      <c r="O83" s="54" t="str">
        <f>VLOOKUP(H83,province!$B$2:$C$64,2,0)</f>
        <v xml:space="preserve">TP Hồ Chí Minh </v>
      </c>
      <c r="P83" s="6" t="str">
        <f>IFERROR(VLOOKUP(K83,'user relationships'!$H$2:$I$13559,2,0),"")</f>
        <v>Tôi</v>
      </c>
    </row>
    <row r="84" spans="1:16">
      <c r="A84" s="78" t="s">
        <v>386</v>
      </c>
      <c r="B84" s="46" t="s">
        <v>387</v>
      </c>
      <c r="C84" s="46" t="s">
        <v>18</v>
      </c>
      <c r="D84" s="46" t="s">
        <v>19</v>
      </c>
      <c r="E84" s="54">
        <v>750000</v>
      </c>
      <c r="F84" s="46"/>
      <c r="G84" s="54"/>
      <c r="H84" s="46" t="s">
        <v>20</v>
      </c>
      <c r="I84" s="46"/>
      <c r="J84" s="46">
        <v>2019</v>
      </c>
      <c r="K84" s="83" t="s">
        <v>388</v>
      </c>
      <c r="L84" s="84" t="s">
        <v>350</v>
      </c>
      <c r="M84" s="85" t="s">
        <v>389</v>
      </c>
      <c r="N84" s="54" t="s">
        <v>105</v>
      </c>
      <c r="O84" s="54" t="str">
        <f>VLOOKUP(H84,province!$B$2:$C$64,2,0)</f>
        <v xml:space="preserve">TP Hồ Chí Minh </v>
      </c>
      <c r="P84" s="6" t="str">
        <f>IFERROR(VLOOKUP(K84,'user relationships'!$H$2:$I$13559,2,0),"")</f>
        <v>Tôi</v>
      </c>
    </row>
    <row r="85" spans="1:16">
      <c r="A85" s="78" t="s">
        <v>390</v>
      </c>
      <c r="B85" s="46" t="s">
        <v>296</v>
      </c>
      <c r="C85" s="46" t="s">
        <v>18</v>
      </c>
      <c r="D85" s="46" t="s">
        <v>144</v>
      </c>
      <c r="E85" s="54">
        <v>500000</v>
      </c>
      <c r="F85" s="46"/>
      <c r="G85" s="54">
        <v>100000</v>
      </c>
      <c r="H85" s="46" t="s">
        <v>20</v>
      </c>
      <c r="I85" s="46"/>
      <c r="J85" s="46">
        <v>2019</v>
      </c>
      <c r="K85" s="83" t="s">
        <v>391</v>
      </c>
      <c r="L85" s="84" t="s">
        <v>392</v>
      </c>
      <c r="M85" s="85" t="s">
        <v>393</v>
      </c>
      <c r="N85" s="54" t="s">
        <v>105</v>
      </c>
      <c r="O85" s="54" t="str">
        <f>VLOOKUP(H85,province!$B$2:$C$64,2,0)</f>
        <v xml:space="preserve">TP Hồ Chí Minh </v>
      </c>
      <c r="P85" s="6" t="str">
        <f>IFERROR(VLOOKUP(K85,'user relationships'!$H$2:$I$13559,2,0),"")</f>
        <v>Một ai đó</v>
      </c>
    </row>
    <row r="86" spans="1:16">
      <c r="A86" s="78" t="s">
        <v>394</v>
      </c>
      <c r="B86" s="46" t="s">
        <v>395</v>
      </c>
      <c r="C86" s="46" t="s">
        <v>18</v>
      </c>
      <c r="D86" s="46" t="s">
        <v>133</v>
      </c>
      <c r="E86" s="54">
        <v>500000</v>
      </c>
      <c r="F86" s="46"/>
      <c r="G86" s="54">
        <v>100000</v>
      </c>
      <c r="H86" s="46" t="s">
        <v>20</v>
      </c>
      <c r="I86" s="46"/>
      <c r="J86" s="46">
        <v>2019</v>
      </c>
      <c r="K86" s="83" t="s">
        <v>396</v>
      </c>
      <c r="L86" s="84" t="s">
        <v>397</v>
      </c>
      <c r="M86" s="85" t="s">
        <v>398</v>
      </c>
      <c r="N86" s="54" t="s">
        <v>105</v>
      </c>
      <c r="O86" s="54" t="str">
        <f>VLOOKUP(H86,province!$B$2:$C$64,2,0)</f>
        <v xml:space="preserve">TP Hồ Chí Minh </v>
      </c>
      <c r="P86" s="6" t="str">
        <f>IFERROR(VLOOKUP(K86,'user relationships'!$H$2:$I$13559,2,0),"")</f>
        <v>Một ai đó</v>
      </c>
    </row>
    <row r="87" spans="1:16">
      <c r="A87" s="78" t="s">
        <v>399</v>
      </c>
      <c r="B87" s="46" t="s">
        <v>387</v>
      </c>
      <c r="C87" s="46" t="s">
        <v>18</v>
      </c>
      <c r="D87" s="46" t="s">
        <v>19</v>
      </c>
      <c r="E87" s="54">
        <v>750000</v>
      </c>
      <c r="F87" s="46"/>
      <c r="G87" s="54">
        <v>150000</v>
      </c>
      <c r="H87" s="46" t="s">
        <v>20</v>
      </c>
      <c r="I87" s="46"/>
      <c r="J87" s="46">
        <v>2019</v>
      </c>
      <c r="K87" s="83" t="s">
        <v>388</v>
      </c>
      <c r="L87" s="84" t="s">
        <v>392</v>
      </c>
      <c r="M87" s="85" t="s">
        <v>400</v>
      </c>
      <c r="N87" s="54" t="s">
        <v>105</v>
      </c>
      <c r="O87" s="54" t="str">
        <f>VLOOKUP(H87,province!$B$2:$C$64,2,0)</f>
        <v xml:space="preserve">TP Hồ Chí Minh </v>
      </c>
      <c r="P87" s="6" t="str">
        <f>IFERROR(VLOOKUP(K87,'user relationships'!$H$2:$I$13559,2,0),"")</f>
        <v>Tôi</v>
      </c>
    </row>
    <row r="88" spans="1:16">
      <c r="A88" s="78" t="s">
        <v>401</v>
      </c>
      <c r="B88" s="46" t="s">
        <v>402</v>
      </c>
      <c r="C88" s="46" t="s">
        <v>18</v>
      </c>
      <c r="D88" s="46" t="s">
        <v>19</v>
      </c>
      <c r="E88" s="54">
        <v>1100000</v>
      </c>
      <c r="F88" s="46"/>
      <c r="G88" s="54">
        <v>220000</v>
      </c>
      <c r="H88" s="46" t="s">
        <v>20</v>
      </c>
      <c r="I88" s="46"/>
      <c r="J88" s="46">
        <v>2019</v>
      </c>
      <c r="K88" s="83" t="s">
        <v>403</v>
      </c>
      <c r="L88" s="84" t="s">
        <v>404</v>
      </c>
      <c r="M88" s="85" t="s">
        <v>405</v>
      </c>
      <c r="N88" s="54" t="s">
        <v>105</v>
      </c>
      <c r="O88" s="54" t="str">
        <f>VLOOKUP(H88,province!$B$2:$C$64,2,0)</f>
        <v xml:space="preserve">TP Hồ Chí Minh </v>
      </c>
      <c r="P88" s="6" t="str">
        <f>IFERROR(VLOOKUP(K88,'user relationships'!$H$2:$I$13559,2,0),"")</f>
        <v>Khách hàng</v>
      </c>
    </row>
    <row r="89" spans="1:16">
      <c r="A89" s="78" t="s">
        <v>406</v>
      </c>
      <c r="B89" s="46" t="s">
        <v>407</v>
      </c>
      <c r="C89" s="46" t="s">
        <v>18</v>
      </c>
      <c r="D89" s="46" t="s">
        <v>191</v>
      </c>
      <c r="E89" s="54">
        <v>340000</v>
      </c>
      <c r="F89" s="46"/>
      <c r="G89" s="54">
        <v>16911200</v>
      </c>
      <c r="H89" s="46" t="s">
        <v>20</v>
      </c>
      <c r="I89" s="46"/>
      <c r="J89" s="46">
        <v>2019</v>
      </c>
      <c r="K89" s="83" t="s">
        <v>408</v>
      </c>
      <c r="L89" s="84" t="s">
        <v>392</v>
      </c>
      <c r="M89" s="85" t="s">
        <v>409</v>
      </c>
      <c r="N89" s="54" t="s">
        <v>105</v>
      </c>
      <c r="O89" s="54" t="str">
        <f>VLOOKUP(H89,province!$B$2:$C$64,2,0)</f>
        <v xml:space="preserve">TP Hồ Chí Minh </v>
      </c>
      <c r="P89" s="6" t="str">
        <f>IFERROR(VLOOKUP(K89,'user relationships'!$H$2:$I$13559,2,0),"")</f>
        <v>Tôi</v>
      </c>
    </row>
    <row r="90" spans="1:16">
      <c r="A90" s="78" t="s">
        <v>410</v>
      </c>
      <c r="B90" s="46" t="s">
        <v>411</v>
      </c>
      <c r="C90" s="46" t="s">
        <v>18</v>
      </c>
      <c r="D90" s="46" t="s">
        <v>212</v>
      </c>
      <c r="E90" s="54">
        <v>230000</v>
      </c>
      <c r="F90" s="46"/>
      <c r="G90" s="54">
        <v>17825600</v>
      </c>
      <c r="H90" s="46" t="s">
        <v>20</v>
      </c>
      <c r="I90" s="46"/>
      <c r="J90" s="46">
        <v>2019</v>
      </c>
      <c r="K90" s="83" t="s">
        <v>412</v>
      </c>
      <c r="L90" s="84" t="s">
        <v>397</v>
      </c>
      <c r="M90" s="85" t="s">
        <v>413</v>
      </c>
      <c r="N90" s="54" t="s">
        <v>105</v>
      </c>
      <c r="O90" s="54" t="str">
        <f>VLOOKUP(H90,province!$B$2:$C$64,2,0)</f>
        <v xml:space="preserve">TP Hồ Chí Minh </v>
      </c>
      <c r="P90" s="6" t="str">
        <f>IFERROR(VLOOKUP(K90,'user relationships'!$H$2:$I$13559,2,0),"")</f>
        <v>Tôi</v>
      </c>
    </row>
    <row r="91" spans="1:16">
      <c r="A91" s="78" t="s">
        <v>414</v>
      </c>
      <c r="B91" s="46" t="s">
        <v>415</v>
      </c>
      <c r="C91" s="46" t="s">
        <v>18</v>
      </c>
      <c r="D91" s="46" t="s">
        <v>212</v>
      </c>
      <c r="E91" s="54">
        <v>1000000</v>
      </c>
      <c r="F91" s="46"/>
      <c r="G91" s="54">
        <v>18232000</v>
      </c>
      <c r="H91" s="46" t="s">
        <v>20</v>
      </c>
      <c r="I91" s="46"/>
      <c r="J91" s="46">
        <v>2019</v>
      </c>
      <c r="K91" s="83" t="s">
        <v>416</v>
      </c>
      <c r="L91" s="84" t="s">
        <v>417</v>
      </c>
      <c r="M91" s="85" t="s">
        <v>418</v>
      </c>
      <c r="N91" s="54" t="s">
        <v>105</v>
      </c>
      <c r="O91" s="54" t="str">
        <f>VLOOKUP(H91,province!$B$2:$C$64,2,0)</f>
        <v xml:space="preserve">TP Hồ Chí Minh </v>
      </c>
      <c r="P91" s="6" t="str">
        <f>IFERROR(VLOOKUP(K91,'user relationships'!$H$2:$I$13559,2,0),"")</f>
        <v>Tôi</v>
      </c>
    </row>
    <row r="92" spans="1:16">
      <c r="A92" s="78" t="s">
        <v>419</v>
      </c>
      <c r="B92" s="46" t="s">
        <v>420</v>
      </c>
      <c r="C92" s="46" t="s">
        <v>18</v>
      </c>
      <c r="D92" s="46" t="s">
        <v>133</v>
      </c>
      <c r="E92" s="54">
        <v>2000000</v>
      </c>
      <c r="F92" s="46"/>
      <c r="G92" s="54">
        <v>20873600</v>
      </c>
      <c r="H92" s="46" t="s">
        <v>20</v>
      </c>
      <c r="I92" s="46"/>
      <c r="J92" s="46">
        <v>2019</v>
      </c>
      <c r="K92" s="83" t="s">
        <v>421</v>
      </c>
      <c r="L92" s="84" t="s">
        <v>422</v>
      </c>
      <c r="M92" s="85" t="s">
        <v>423</v>
      </c>
      <c r="N92" s="54" t="s">
        <v>105</v>
      </c>
      <c r="O92" s="54" t="str">
        <f>VLOOKUP(H92,province!$B$2:$C$64,2,0)</f>
        <v xml:space="preserve">TP Hồ Chí Minh </v>
      </c>
      <c r="P92" s="6" t="str">
        <f>IFERROR(VLOOKUP(K92,'user relationships'!$H$2:$I$13559,2,0),"")</f>
        <v>Tôi</v>
      </c>
    </row>
    <row r="93" spans="1:16">
      <c r="A93" s="78" t="s">
        <v>424</v>
      </c>
      <c r="B93" s="46" t="s">
        <v>395</v>
      </c>
      <c r="C93" s="46" t="s">
        <v>18</v>
      </c>
      <c r="D93" s="46" t="s">
        <v>19</v>
      </c>
      <c r="E93" s="54">
        <v>700000</v>
      </c>
      <c r="F93" s="46"/>
      <c r="G93" s="54"/>
      <c r="H93" s="46" t="s">
        <v>20</v>
      </c>
      <c r="I93" s="46"/>
      <c r="J93" s="46">
        <v>2019</v>
      </c>
      <c r="K93" s="83" t="s">
        <v>396</v>
      </c>
      <c r="L93" s="84" t="s">
        <v>397</v>
      </c>
      <c r="M93" s="85" t="s">
        <v>425</v>
      </c>
      <c r="N93" s="54" t="s">
        <v>105</v>
      </c>
      <c r="O93" s="54" t="str">
        <f>VLOOKUP(H93,province!$B$2:$C$64,2,0)</f>
        <v xml:space="preserve">TP Hồ Chí Minh </v>
      </c>
      <c r="P93" s="6" t="str">
        <f>IFERROR(VLOOKUP(K93,'user relationships'!$H$2:$I$13559,2,0),"")</f>
        <v>Một ai đó</v>
      </c>
    </row>
    <row r="94" spans="1:16">
      <c r="A94" s="78" t="s">
        <v>426</v>
      </c>
      <c r="B94" s="46" t="s">
        <v>277</v>
      </c>
      <c r="C94" s="46" t="s">
        <v>18</v>
      </c>
      <c r="D94" s="46" t="s">
        <v>75</v>
      </c>
      <c r="E94" s="54">
        <v>1000000</v>
      </c>
      <c r="F94" s="46"/>
      <c r="G94" s="54"/>
      <c r="H94" s="46" t="s">
        <v>20</v>
      </c>
      <c r="I94" s="46"/>
      <c r="J94" s="46">
        <v>2019</v>
      </c>
      <c r="K94" s="83" t="s">
        <v>427</v>
      </c>
      <c r="L94" s="84" t="s">
        <v>397</v>
      </c>
      <c r="M94" s="85" t="s">
        <v>428</v>
      </c>
      <c r="N94" s="54" t="s">
        <v>105</v>
      </c>
      <c r="O94" s="54" t="str">
        <f>VLOOKUP(H94,province!$B$2:$C$64,2,0)</f>
        <v xml:space="preserve">TP Hồ Chí Minh </v>
      </c>
      <c r="P94" s="6" t="str">
        <f>IFERROR(VLOOKUP(K94,'user relationships'!$H$2:$I$13559,2,0),"")</f>
        <v>Chị em gái</v>
      </c>
    </row>
    <row r="95" spans="1:16">
      <c r="A95" s="78" t="s">
        <v>429</v>
      </c>
      <c r="B95" s="46" t="s">
        <v>430</v>
      </c>
      <c r="C95" s="46" t="s">
        <v>18</v>
      </c>
      <c r="D95" s="46" t="s">
        <v>19</v>
      </c>
      <c r="E95" s="54">
        <v>199000</v>
      </c>
      <c r="F95" s="46"/>
      <c r="G95" s="54"/>
      <c r="H95" s="46" t="s">
        <v>20</v>
      </c>
      <c r="I95" s="46"/>
      <c r="J95" s="46">
        <v>2019</v>
      </c>
      <c r="K95" s="83" t="s">
        <v>431</v>
      </c>
      <c r="L95" s="84" t="s">
        <v>432</v>
      </c>
      <c r="M95" s="85" t="s">
        <v>433</v>
      </c>
      <c r="N95" s="54" t="s">
        <v>105</v>
      </c>
      <c r="O95" s="54" t="str">
        <f>VLOOKUP(H95,province!$B$2:$C$64,2,0)</f>
        <v xml:space="preserve">TP Hồ Chí Minh </v>
      </c>
      <c r="P95" s="6" t="str">
        <f>IFERROR(VLOOKUP(K95,'user relationships'!$H$2:$I$13559,2,0),"")</f>
        <v>Một ai đó</v>
      </c>
    </row>
    <row r="96" spans="1:16">
      <c r="A96" s="78" t="s">
        <v>434</v>
      </c>
      <c r="B96" s="46" t="s">
        <v>435</v>
      </c>
      <c r="C96" s="46" t="s">
        <v>18</v>
      </c>
      <c r="D96" s="46" t="s">
        <v>75</v>
      </c>
      <c r="E96" s="54">
        <v>500000</v>
      </c>
      <c r="F96" s="46"/>
      <c r="G96" s="54"/>
      <c r="H96" s="46" t="s">
        <v>20</v>
      </c>
      <c r="I96" s="46"/>
      <c r="J96" s="46">
        <v>2019</v>
      </c>
      <c r="K96" s="83" t="s">
        <v>436</v>
      </c>
      <c r="L96" s="84" t="s">
        <v>437</v>
      </c>
      <c r="M96" s="85" t="s">
        <v>438</v>
      </c>
      <c r="N96" s="54" t="s">
        <v>105</v>
      </c>
      <c r="O96" s="54" t="str">
        <f>VLOOKUP(H96,province!$B$2:$C$64,2,0)</f>
        <v xml:space="preserve">TP Hồ Chí Minh </v>
      </c>
      <c r="P96" s="6" t="str">
        <f>IFERROR(VLOOKUP(K96,'user relationships'!$H$2:$I$13559,2,0),"")</f>
        <v>Khách hàng</v>
      </c>
    </row>
    <row r="97" spans="1:16">
      <c r="A97" s="78" t="s">
        <v>439</v>
      </c>
      <c r="B97" s="46" t="s">
        <v>226</v>
      </c>
      <c r="C97" s="46" t="s">
        <v>18</v>
      </c>
      <c r="D97" s="46" t="s">
        <v>19</v>
      </c>
      <c r="E97" s="54">
        <v>330000</v>
      </c>
      <c r="F97" s="46"/>
      <c r="G97" s="54"/>
      <c r="H97" s="46" t="s">
        <v>20</v>
      </c>
      <c r="I97" s="46"/>
      <c r="J97" s="46">
        <v>2019</v>
      </c>
      <c r="K97" s="83" t="s">
        <v>325</v>
      </c>
      <c r="L97" s="84" t="s">
        <v>440</v>
      </c>
      <c r="M97" s="85" t="s">
        <v>441</v>
      </c>
      <c r="N97" s="54" t="s">
        <v>105</v>
      </c>
      <c r="O97" s="54" t="str">
        <f>VLOOKUP(H97,province!$B$2:$C$64,2,0)</f>
        <v xml:space="preserve">TP Hồ Chí Minh </v>
      </c>
      <c r="P97" s="6" t="str">
        <f>IFERROR(VLOOKUP(K97,'user relationships'!$H$2:$I$13559,2,0),"")</f>
        <v>Thầy giáo</v>
      </c>
    </row>
    <row r="98" spans="1:16">
      <c r="A98" s="78" t="s">
        <v>442</v>
      </c>
      <c r="B98" s="46" t="s">
        <v>310</v>
      </c>
      <c r="C98" s="46" t="s">
        <v>18</v>
      </c>
      <c r="D98" s="46" t="s">
        <v>60</v>
      </c>
      <c r="E98" s="54">
        <v>447000</v>
      </c>
      <c r="F98" s="46"/>
      <c r="G98" s="54">
        <v>89400</v>
      </c>
      <c r="H98" s="46" t="s">
        <v>20</v>
      </c>
      <c r="I98" s="46"/>
      <c r="J98" s="46">
        <v>2019</v>
      </c>
      <c r="K98" s="83" t="s">
        <v>311</v>
      </c>
      <c r="L98" s="84" t="s">
        <v>443</v>
      </c>
      <c r="M98" s="85" t="s">
        <v>444</v>
      </c>
      <c r="N98" s="54" t="s">
        <v>105</v>
      </c>
      <c r="O98" s="54" t="str">
        <f>VLOOKUP(H98,province!$B$2:$C$64,2,0)</f>
        <v xml:space="preserve">TP Hồ Chí Minh </v>
      </c>
      <c r="P98" s="6" t="str">
        <f>IFERROR(VLOOKUP(K98,'user relationships'!$H$2:$I$13559,2,0),"")</f>
        <v>Tôi</v>
      </c>
    </row>
    <row r="99" spans="1:16">
      <c r="A99" s="78" t="s">
        <v>445</v>
      </c>
      <c r="B99" s="46" t="s">
        <v>64</v>
      </c>
      <c r="C99" s="46" t="s">
        <v>18</v>
      </c>
      <c r="D99" s="46" t="s">
        <v>212</v>
      </c>
      <c r="E99" s="54">
        <v>1050000</v>
      </c>
      <c r="F99" s="46"/>
      <c r="G99" s="54">
        <v>210000</v>
      </c>
      <c r="H99" s="46" t="s">
        <v>20</v>
      </c>
      <c r="I99" s="46"/>
      <c r="J99" s="46">
        <v>2019</v>
      </c>
      <c r="K99" s="83" t="s">
        <v>65</v>
      </c>
      <c r="L99" s="84" t="s">
        <v>446</v>
      </c>
      <c r="M99" s="85" t="s">
        <v>447</v>
      </c>
      <c r="N99" s="54" t="s">
        <v>105</v>
      </c>
      <c r="O99" s="54" t="str">
        <f>VLOOKUP(H99,province!$B$2:$C$64,2,0)</f>
        <v xml:space="preserve">TP Hồ Chí Minh </v>
      </c>
      <c r="P99" s="6" t="str">
        <f>IFERROR(VLOOKUP(K99,'user relationships'!$H$2:$I$13559,2,0),"")</f>
        <v>Tôi</v>
      </c>
    </row>
    <row r="100" spans="1:16">
      <c r="A100" s="78" t="s">
        <v>448</v>
      </c>
      <c r="B100" s="46" t="s">
        <v>449</v>
      </c>
      <c r="C100" s="46" t="s">
        <v>18</v>
      </c>
      <c r="D100" s="46" t="s">
        <v>19</v>
      </c>
      <c r="E100" s="54">
        <v>300000</v>
      </c>
      <c r="F100" s="46"/>
      <c r="G100" s="54">
        <v>15488800</v>
      </c>
      <c r="H100" s="46" t="s">
        <v>20</v>
      </c>
      <c r="I100" s="46"/>
      <c r="J100" s="46">
        <v>2019</v>
      </c>
      <c r="K100" s="83" t="s">
        <v>450</v>
      </c>
      <c r="L100" s="84" t="s">
        <v>451</v>
      </c>
      <c r="M100" s="85" t="s">
        <v>452</v>
      </c>
      <c r="N100" s="54" t="s">
        <v>105</v>
      </c>
      <c r="O100" s="54" t="str">
        <f>VLOOKUP(H100,province!$B$2:$C$64,2,0)</f>
        <v xml:space="preserve">TP Hồ Chí Minh </v>
      </c>
      <c r="P100" s="6" t="str">
        <f>IFERROR(VLOOKUP(K100,'user relationships'!$H$2:$I$13559,2,0),"")</f>
        <v>Tôi</v>
      </c>
    </row>
    <row r="101" spans="1:16">
      <c r="A101" s="78" t="s">
        <v>453</v>
      </c>
      <c r="B101" s="46" t="s">
        <v>310</v>
      </c>
      <c r="C101" s="46" t="s">
        <v>18</v>
      </c>
      <c r="D101" s="46" t="s">
        <v>19</v>
      </c>
      <c r="E101" s="54">
        <v>980000</v>
      </c>
      <c r="F101" s="46"/>
      <c r="G101" s="54">
        <v>15692000</v>
      </c>
      <c r="H101" s="46" t="s">
        <v>20</v>
      </c>
      <c r="I101" s="46"/>
      <c r="J101" s="46">
        <v>2019</v>
      </c>
      <c r="K101" s="83" t="s">
        <v>311</v>
      </c>
      <c r="L101" s="84" t="s">
        <v>443</v>
      </c>
      <c r="M101" s="85" t="s">
        <v>454</v>
      </c>
      <c r="N101" s="54" t="s">
        <v>105</v>
      </c>
      <c r="O101" s="54" t="str">
        <f>VLOOKUP(H101,province!$B$2:$C$64,2,0)</f>
        <v xml:space="preserve">TP Hồ Chí Minh </v>
      </c>
      <c r="P101" s="6" t="str">
        <f>IFERROR(VLOOKUP(K101,'user relationships'!$H$2:$I$13559,2,0),"")</f>
        <v>Tôi</v>
      </c>
    </row>
    <row r="102" spans="1:16">
      <c r="A102" s="78" t="s">
        <v>455</v>
      </c>
      <c r="B102" s="46" t="s">
        <v>456</v>
      </c>
      <c r="C102" s="46" t="s">
        <v>18</v>
      </c>
      <c r="D102" s="46" t="s">
        <v>19</v>
      </c>
      <c r="E102" s="54">
        <v>652300</v>
      </c>
      <c r="F102" s="46"/>
      <c r="G102" s="54">
        <v>15895200</v>
      </c>
      <c r="H102" s="46" t="s">
        <v>20</v>
      </c>
      <c r="I102" s="46"/>
      <c r="J102" s="46">
        <v>2019</v>
      </c>
      <c r="K102" s="83" t="s">
        <v>457</v>
      </c>
      <c r="L102" s="84" t="s">
        <v>458</v>
      </c>
      <c r="M102" s="85" t="s">
        <v>459</v>
      </c>
      <c r="N102" s="54" t="s">
        <v>105</v>
      </c>
      <c r="O102" s="54" t="str">
        <f>VLOOKUP(H102,province!$B$2:$C$64,2,0)</f>
        <v xml:space="preserve">TP Hồ Chí Minh </v>
      </c>
      <c r="P102" s="6" t="str">
        <f>IFERROR(VLOOKUP(K102,'user relationships'!$H$2:$I$13559,2,0),"")</f>
        <v>Khách hàng</v>
      </c>
    </row>
    <row r="103" spans="1:16">
      <c r="A103" s="78" t="s">
        <v>460</v>
      </c>
      <c r="B103" s="46" t="s">
        <v>32</v>
      </c>
      <c r="C103" s="46" t="s">
        <v>18</v>
      </c>
      <c r="D103" s="46" t="s">
        <v>19</v>
      </c>
      <c r="E103" s="54">
        <v>3000000</v>
      </c>
      <c r="F103" s="46"/>
      <c r="G103" s="54">
        <v>21280000</v>
      </c>
      <c r="H103" s="46" t="s">
        <v>20</v>
      </c>
      <c r="I103" s="46"/>
      <c r="J103" s="46">
        <v>2019</v>
      </c>
      <c r="K103" s="83" t="s">
        <v>461</v>
      </c>
      <c r="L103" s="84" t="s">
        <v>462</v>
      </c>
      <c r="M103" s="85" t="s">
        <v>463</v>
      </c>
      <c r="N103" s="54" t="s">
        <v>105</v>
      </c>
      <c r="O103" s="54" t="str">
        <f>VLOOKUP(H103,province!$B$2:$C$64,2,0)</f>
        <v xml:space="preserve">TP Hồ Chí Minh </v>
      </c>
      <c r="P103" s="6" t="str">
        <f>IFERROR(VLOOKUP(K103,'user relationships'!$H$2:$I$13559,2,0),"")</f>
        <v>Một ai đó</v>
      </c>
    </row>
    <row r="104" spans="1:16">
      <c r="A104" s="78" t="s">
        <v>464</v>
      </c>
      <c r="B104" s="46" t="s">
        <v>402</v>
      </c>
      <c r="C104" s="46" t="s">
        <v>18</v>
      </c>
      <c r="D104" s="46" t="s">
        <v>19</v>
      </c>
      <c r="E104" s="54">
        <v>1100000</v>
      </c>
      <c r="F104" s="46"/>
      <c r="G104" s="54"/>
      <c r="H104" s="46" t="s">
        <v>20</v>
      </c>
      <c r="I104" s="46"/>
      <c r="J104" s="46">
        <v>2019</v>
      </c>
      <c r="K104" s="83" t="s">
        <v>403</v>
      </c>
      <c r="L104" s="84" t="s">
        <v>465</v>
      </c>
      <c r="M104" s="85" t="s">
        <v>466</v>
      </c>
      <c r="N104" s="54" t="s">
        <v>105</v>
      </c>
      <c r="O104" s="54" t="str">
        <f>VLOOKUP(H104,province!$B$2:$C$64,2,0)</f>
        <v xml:space="preserve">TP Hồ Chí Minh </v>
      </c>
      <c r="P104" s="6" t="str">
        <f>IFERROR(VLOOKUP(K104,'user relationships'!$H$2:$I$13559,2,0),"")</f>
        <v>Khách hàng</v>
      </c>
    </row>
    <row r="105" spans="1:16">
      <c r="A105" s="78" t="s">
        <v>467</v>
      </c>
      <c r="B105" s="46" t="s">
        <v>468</v>
      </c>
      <c r="C105" s="46" t="s">
        <v>18</v>
      </c>
      <c r="D105" s="46" t="s">
        <v>167</v>
      </c>
      <c r="E105" s="54">
        <v>4190000</v>
      </c>
      <c r="F105" s="46">
        <v>738600</v>
      </c>
      <c r="G105" s="54"/>
      <c r="H105" s="46" t="s">
        <v>20</v>
      </c>
      <c r="I105" s="46"/>
      <c r="J105" s="46">
        <v>2019</v>
      </c>
      <c r="K105" s="83" t="s">
        <v>469</v>
      </c>
      <c r="L105" s="84" t="s">
        <v>470</v>
      </c>
      <c r="M105" s="85" t="s">
        <v>471</v>
      </c>
      <c r="N105" s="54" t="s">
        <v>105</v>
      </c>
      <c r="O105" s="54" t="str">
        <f>VLOOKUP(H105,province!$B$2:$C$64,2,0)</f>
        <v xml:space="preserve">TP Hồ Chí Minh </v>
      </c>
      <c r="P105" s="6" t="str">
        <f>IFERROR(VLOOKUP(K105,'user relationships'!$H$2:$I$13559,2,0),"")</f>
        <v>Tôi</v>
      </c>
    </row>
    <row r="106" spans="1:16">
      <c r="A106" s="78" t="s">
        <v>472</v>
      </c>
      <c r="B106" s="46" t="s">
        <v>473</v>
      </c>
      <c r="C106" s="46" t="s">
        <v>18</v>
      </c>
      <c r="D106" s="46" t="s">
        <v>19</v>
      </c>
      <c r="E106" s="54">
        <v>180000</v>
      </c>
      <c r="F106" s="46"/>
      <c r="G106" s="54"/>
      <c r="H106" s="46" t="s">
        <v>20</v>
      </c>
      <c r="I106" s="46"/>
      <c r="J106" s="46">
        <v>2019</v>
      </c>
      <c r="K106" s="83" t="s">
        <v>474</v>
      </c>
      <c r="L106" s="84" t="s">
        <v>443</v>
      </c>
      <c r="M106" s="85" t="s">
        <v>475</v>
      </c>
      <c r="N106" s="54" t="s">
        <v>105</v>
      </c>
      <c r="O106" s="54" t="str">
        <f>VLOOKUP(H106,province!$B$2:$C$64,2,0)</f>
        <v xml:space="preserve">TP Hồ Chí Minh </v>
      </c>
      <c r="P106" s="6" t="str">
        <f>IFERROR(VLOOKUP(K106,'user relationships'!$H$2:$I$13559,2,0),"")</f>
        <v>Tôi</v>
      </c>
    </row>
    <row r="107" spans="1:16">
      <c r="A107" s="78" t="s">
        <v>476</v>
      </c>
      <c r="B107" s="46" t="s">
        <v>32</v>
      </c>
      <c r="C107" s="46" t="s">
        <v>18</v>
      </c>
      <c r="D107" s="46" t="s">
        <v>167</v>
      </c>
      <c r="E107" s="54">
        <v>1000000</v>
      </c>
      <c r="F107" s="46"/>
      <c r="G107" s="54"/>
      <c r="H107" s="46" t="s">
        <v>20</v>
      </c>
      <c r="I107" s="46"/>
      <c r="J107" s="46">
        <v>2019</v>
      </c>
      <c r="K107" s="83" t="s">
        <v>176</v>
      </c>
      <c r="L107" s="84" t="s">
        <v>477</v>
      </c>
      <c r="M107" s="85" t="s">
        <v>478</v>
      </c>
      <c r="N107" s="54" t="s">
        <v>105</v>
      </c>
      <c r="O107" s="54" t="str">
        <f>VLOOKUP(H107,province!$B$2:$C$64,2,0)</f>
        <v xml:space="preserve">TP Hồ Chí Minh </v>
      </c>
      <c r="P107" s="6" t="str">
        <f>IFERROR(VLOOKUP(K107,'user relationships'!$H$2:$I$13559,2,0),"")</f>
        <v>Một ai đó</v>
      </c>
    </row>
    <row r="108" spans="1:16">
      <c r="A108" s="78" t="s">
        <v>479</v>
      </c>
      <c r="B108" s="46" t="s">
        <v>226</v>
      </c>
      <c r="C108" s="46" t="s">
        <v>18</v>
      </c>
      <c r="D108" s="46" t="s">
        <v>167</v>
      </c>
      <c r="E108" s="54">
        <v>539000</v>
      </c>
      <c r="F108" s="46"/>
      <c r="G108" s="54"/>
      <c r="H108" s="46" t="s">
        <v>20</v>
      </c>
      <c r="I108" s="46"/>
      <c r="J108" s="46">
        <v>2019</v>
      </c>
      <c r="K108" s="83" t="s">
        <v>325</v>
      </c>
      <c r="L108" s="84" t="s">
        <v>480</v>
      </c>
      <c r="M108" s="85" t="s">
        <v>481</v>
      </c>
      <c r="N108" s="54" t="s">
        <v>105</v>
      </c>
      <c r="O108" s="54" t="str">
        <f>VLOOKUP(H108,province!$B$2:$C$64,2,0)</f>
        <v xml:space="preserve">TP Hồ Chí Minh </v>
      </c>
      <c r="P108" s="6" t="str">
        <f>IFERROR(VLOOKUP(K108,'user relationships'!$H$2:$I$13559,2,0),"")</f>
        <v>Thầy giáo</v>
      </c>
    </row>
    <row r="109" spans="1:16">
      <c r="A109" s="78" t="s">
        <v>482</v>
      </c>
      <c r="B109" s="46" t="s">
        <v>483</v>
      </c>
      <c r="C109" s="46" t="s">
        <v>18</v>
      </c>
      <c r="D109" s="46" t="s">
        <v>19</v>
      </c>
      <c r="E109" s="54">
        <v>350000</v>
      </c>
      <c r="F109" s="46"/>
      <c r="G109" s="54"/>
      <c r="H109" s="46" t="s">
        <v>20</v>
      </c>
      <c r="I109" s="46"/>
      <c r="J109" s="46">
        <v>2019</v>
      </c>
      <c r="K109" s="83" t="s">
        <v>484</v>
      </c>
      <c r="L109" s="84" t="s">
        <v>485</v>
      </c>
      <c r="M109" s="85" t="s">
        <v>486</v>
      </c>
      <c r="N109" s="54" t="s">
        <v>105</v>
      </c>
      <c r="O109" s="54" t="str">
        <f>VLOOKUP(H109,province!$B$2:$C$64,2,0)</f>
        <v xml:space="preserve">TP Hồ Chí Minh </v>
      </c>
      <c r="P109" s="6" t="str">
        <f>IFERROR(VLOOKUP(K109,'user relationships'!$H$2:$I$13559,2,0),"")</f>
        <v>Một ai đó</v>
      </c>
    </row>
    <row r="110" spans="1:16">
      <c r="A110" s="78" t="s">
        <v>487</v>
      </c>
      <c r="B110" s="46" t="s">
        <v>64</v>
      </c>
      <c r="C110" s="46" t="s">
        <v>18</v>
      </c>
      <c r="D110" s="46" t="s">
        <v>19</v>
      </c>
      <c r="E110" s="54">
        <v>120000</v>
      </c>
      <c r="F110" s="46"/>
      <c r="G110" s="54"/>
      <c r="H110" s="46" t="s">
        <v>20</v>
      </c>
      <c r="I110" s="46"/>
      <c r="J110" s="46">
        <v>2019</v>
      </c>
      <c r="K110" s="83" t="s">
        <v>65</v>
      </c>
      <c r="L110" s="84" t="s">
        <v>477</v>
      </c>
      <c r="M110" s="85" t="s">
        <v>488</v>
      </c>
      <c r="N110" s="54" t="s">
        <v>105</v>
      </c>
      <c r="O110" s="54" t="str">
        <f>VLOOKUP(H110,province!$B$2:$C$64,2,0)</f>
        <v xml:space="preserve">TP Hồ Chí Minh </v>
      </c>
      <c r="P110" s="6" t="str">
        <f>IFERROR(VLOOKUP(K110,'user relationships'!$H$2:$I$13559,2,0),"")</f>
        <v>Tôi</v>
      </c>
    </row>
    <row r="111" spans="1:16">
      <c r="A111" s="78" t="s">
        <v>489</v>
      </c>
      <c r="B111" s="46" t="s">
        <v>490</v>
      </c>
      <c r="C111" s="46" t="s">
        <v>18</v>
      </c>
      <c r="D111" s="46" t="s">
        <v>19</v>
      </c>
      <c r="E111" s="54">
        <v>644000</v>
      </c>
      <c r="F111" s="46"/>
      <c r="G111" s="54">
        <v>128800</v>
      </c>
      <c r="H111" s="46" t="s">
        <v>20</v>
      </c>
      <c r="I111" s="46"/>
      <c r="J111" s="46">
        <v>2019</v>
      </c>
      <c r="K111" s="83" t="s">
        <v>491</v>
      </c>
      <c r="L111" s="84" t="s">
        <v>492</v>
      </c>
      <c r="M111" s="85" t="s">
        <v>493</v>
      </c>
      <c r="N111" s="54" t="s">
        <v>105</v>
      </c>
      <c r="O111" s="54" t="str">
        <f>VLOOKUP(H111,province!$B$2:$C$64,2,0)</f>
        <v xml:space="preserve">TP Hồ Chí Minh </v>
      </c>
      <c r="P111" s="6" t="str">
        <f>IFERROR(VLOOKUP(K111,'user relationships'!$H$2:$I$13559,2,0),"")</f>
        <v>Khách hàng</v>
      </c>
    </row>
    <row r="112" spans="1:16">
      <c r="A112" s="78" t="s">
        <v>494</v>
      </c>
      <c r="B112" s="46" t="s">
        <v>495</v>
      </c>
      <c r="C112" s="46" t="s">
        <v>18</v>
      </c>
      <c r="D112" s="46" t="s">
        <v>167</v>
      </c>
      <c r="E112" s="54">
        <v>650000</v>
      </c>
      <c r="F112" s="46"/>
      <c r="G112" s="54">
        <v>15793600</v>
      </c>
      <c r="H112" s="46" t="s">
        <v>20</v>
      </c>
      <c r="I112" s="46"/>
      <c r="J112" s="46">
        <v>2019</v>
      </c>
      <c r="K112" s="83" t="s">
        <v>496</v>
      </c>
      <c r="L112" s="84" t="s">
        <v>497</v>
      </c>
      <c r="M112" s="85" t="s">
        <v>498</v>
      </c>
      <c r="N112" s="54" t="s">
        <v>105</v>
      </c>
      <c r="O112" s="54" t="str">
        <f>VLOOKUP(H112,province!$B$2:$C$64,2,0)</f>
        <v xml:space="preserve">TP Hồ Chí Minh </v>
      </c>
      <c r="P112" s="6" t="str">
        <f>IFERROR(VLOOKUP(K112,'user relationships'!$H$2:$I$13559,2,0),"")</f>
        <v>Tôi</v>
      </c>
    </row>
    <row r="113" spans="1:16">
      <c r="A113" s="78" t="s">
        <v>499</v>
      </c>
      <c r="B113" s="46" t="s">
        <v>500</v>
      </c>
      <c r="C113" s="46" t="s">
        <v>18</v>
      </c>
      <c r="D113" s="46" t="s">
        <v>19</v>
      </c>
      <c r="E113" s="54">
        <v>1570000</v>
      </c>
      <c r="F113" s="46"/>
      <c r="G113" s="54">
        <v>17012800</v>
      </c>
      <c r="H113" s="46" t="s">
        <v>20</v>
      </c>
      <c r="I113" s="46"/>
      <c r="J113" s="46">
        <v>2019</v>
      </c>
      <c r="K113" s="83" t="s">
        <v>501</v>
      </c>
      <c r="L113" s="84" t="s">
        <v>502</v>
      </c>
      <c r="M113" s="85" t="s">
        <v>503</v>
      </c>
      <c r="N113" s="54" t="s">
        <v>105</v>
      </c>
      <c r="O113" s="54" t="str">
        <f>VLOOKUP(H113,province!$B$2:$C$64,2,0)</f>
        <v xml:space="preserve">TP Hồ Chí Minh </v>
      </c>
      <c r="P113" s="6" t="str">
        <f>IFERROR(VLOOKUP(K113,'user relationships'!$H$2:$I$13559,2,0),"")</f>
        <v>Tôi</v>
      </c>
    </row>
    <row r="114" spans="1:16">
      <c r="A114" s="78" t="s">
        <v>504</v>
      </c>
      <c r="B114" s="46" t="s">
        <v>420</v>
      </c>
      <c r="C114" s="46" t="s">
        <v>18</v>
      </c>
      <c r="D114" s="46" t="s">
        <v>19</v>
      </c>
      <c r="E114" s="54">
        <v>500000</v>
      </c>
      <c r="F114" s="46"/>
      <c r="G114" s="54">
        <v>20467200</v>
      </c>
      <c r="H114" s="46" t="s">
        <v>20</v>
      </c>
      <c r="I114" s="46"/>
      <c r="J114" s="46">
        <v>2019</v>
      </c>
      <c r="K114" s="83" t="s">
        <v>421</v>
      </c>
      <c r="L114" s="84" t="s">
        <v>505</v>
      </c>
      <c r="M114" s="85" t="s">
        <v>506</v>
      </c>
      <c r="N114" s="54" t="s">
        <v>105</v>
      </c>
      <c r="O114" s="54" t="str">
        <f>VLOOKUP(H114,province!$B$2:$C$64,2,0)</f>
        <v xml:space="preserve">TP Hồ Chí Minh </v>
      </c>
      <c r="P114" s="6" t="str">
        <f>IFERROR(VLOOKUP(K114,'user relationships'!$H$2:$I$13559,2,0),"")</f>
        <v>Tôi</v>
      </c>
    </row>
    <row r="115" spans="1:16">
      <c r="A115" s="78" t="s">
        <v>507</v>
      </c>
      <c r="B115" s="46" t="s">
        <v>190</v>
      </c>
      <c r="C115" s="46" t="s">
        <v>18</v>
      </c>
      <c r="D115" s="46" t="s">
        <v>19</v>
      </c>
      <c r="E115" s="54">
        <v>440000</v>
      </c>
      <c r="F115" s="46">
        <v>0</v>
      </c>
      <c r="G115" s="54">
        <v>20975200</v>
      </c>
      <c r="H115" s="46" t="s">
        <v>20</v>
      </c>
      <c r="I115" s="46"/>
      <c r="J115" s="46">
        <v>2019</v>
      </c>
      <c r="K115" s="83" t="s">
        <v>192</v>
      </c>
      <c r="L115" s="84" t="s">
        <v>505</v>
      </c>
      <c r="M115" s="85" t="s">
        <v>508</v>
      </c>
      <c r="N115" s="54" t="s">
        <v>105</v>
      </c>
      <c r="O115" s="54" t="str">
        <f>VLOOKUP(H115,province!$B$2:$C$64,2,0)</f>
        <v xml:space="preserve">TP Hồ Chí Minh </v>
      </c>
      <c r="P115" s="6" t="str">
        <f>IFERROR(VLOOKUP(K115,'user relationships'!$H$2:$I$13559,2,0),"")</f>
        <v>Một ai đó</v>
      </c>
    </row>
    <row r="116" spans="1:16">
      <c r="A116" s="78" t="s">
        <v>509</v>
      </c>
      <c r="B116" s="46" t="s">
        <v>500</v>
      </c>
      <c r="C116" s="46" t="s">
        <v>18</v>
      </c>
      <c r="D116" s="46" t="s">
        <v>510</v>
      </c>
      <c r="E116" s="54">
        <v>825000</v>
      </c>
      <c r="F116" s="46"/>
      <c r="G116" s="54"/>
      <c r="H116" s="46" t="s">
        <v>20</v>
      </c>
      <c r="I116" s="46"/>
      <c r="J116" s="46">
        <v>2019</v>
      </c>
      <c r="K116" s="83" t="s">
        <v>501</v>
      </c>
      <c r="L116" s="84" t="s">
        <v>502</v>
      </c>
      <c r="M116" s="85" t="s">
        <v>511</v>
      </c>
      <c r="N116" s="54" t="s">
        <v>105</v>
      </c>
      <c r="O116" s="54" t="str">
        <f>VLOOKUP(H116,province!$B$2:$C$64,2,0)</f>
        <v xml:space="preserve">TP Hồ Chí Minh </v>
      </c>
      <c r="P116" s="6" t="str">
        <f>IFERROR(VLOOKUP(K116,'user relationships'!$H$2:$I$13559,2,0),"")</f>
        <v>Tôi</v>
      </c>
    </row>
    <row r="117" spans="1:16">
      <c r="A117" s="78" t="s">
        <v>512</v>
      </c>
      <c r="B117" s="46" t="s">
        <v>513</v>
      </c>
      <c r="C117" s="46" t="s">
        <v>18</v>
      </c>
      <c r="D117" s="46" t="s">
        <v>19</v>
      </c>
      <c r="E117" s="54">
        <v>210000</v>
      </c>
      <c r="F117" s="46"/>
      <c r="G117" s="54"/>
      <c r="H117" s="46" t="s">
        <v>20</v>
      </c>
      <c r="I117" s="46"/>
      <c r="J117" s="46">
        <v>2019</v>
      </c>
      <c r="K117" s="83" t="s">
        <v>514</v>
      </c>
      <c r="L117" s="84" t="s">
        <v>515</v>
      </c>
      <c r="M117" s="85" t="s">
        <v>516</v>
      </c>
      <c r="N117" s="54" t="s">
        <v>105</v>
      </c>
      <c r="O117" s="54" t="str">
        <f>VLOOKUP(H117,province!$B$2:$C$64,2,0)</f>
        <v xml:space="preserve">TP Hồ Chí Minh </v>
      </c>
      <c r="P117" s="6" t="str">
        <f>IFERROR(VLOOKUP(K117,'user relationships'!$H$2:$I$13559,2,0),"")</f>
        <v>Một ai đó</v>
      </c>
    </row>
    <row r="118" spans="1:16">
      <c r="A118" s="78" t="s">
        <v>517</v>
      </c>
      <c r="B118" s="46" t="s">
        <v>420</v>
      </c>
      <c r="C118" s="46" t="s">
        <v>18</v>
      </c>
      <c r="D118" s="46" t="s">
        <v>75</v>
      </c>
      <c r="E118" s="54">
        <v>600000</v>
      </c>
      <c r="F118" s="46"/>
      <c r="G118" s="54"/>
      <c r="H118" s="46" t="s">
        <v>20</v>
      </c>
      <c r="I118" s="46"/>
      <c r="J118" s="46">
        <v>2019</v>
      </c>
      <c r="K118" s="83" t="s">
        <v>421</v>
      </c>
      <c r="L118" s="84" t="s">
        <v>518</v>
      </c>
      <c r="M118" s="85" t="s">
        <v>519</v>
      </c>
      <c r="N118" s="54" t="s">
        <v>105</v>
      </c>
      <c r="O118" s="54" t="str">
        <f>VLOOKUP(H118,province!$B$2:$C$64,2,0)</f>
        <v xml:space="preserve">TP Hồ Chí Minh </v>
      </c>
      <c r="P118" s="6" t="str">
        <f>IFERROR(VLOOKUP(K118,'user relationships'!$H$2:$I$13559,2,0),"")</f>
        <v>Tôi</v>
      </c>
    </row>
    <row r="119" spans="1:16">
      <c r="A119" s="78" t="s">
        <v>520</v>
      </c>
      <c r="B119" s="46" t="s">
        <v>521</v>
      </c>
      <c r="C119" s="46" t="s">
        <v>18</v>
      </c>
      <c r="D119" s="46" t="s">
        <v>75</v>
      </c>
      <c r="E119" s="54">
        <v>600000</v>
      </c>
      <c r="F119" s="46"/>
      <c r="G119" s="54"/>
      <c r="H119" s="46" t="s">
        <v>20</v>
      </c>
      <c r="I119" s="46"/>
      <c r="J119" s="46">
        <v>2019</v>
      </c>
      <c r="K119" s="83" t="s">
        <v>522</v>
      </c>
      <c r="L119" s="84" t="s">
        <v>502</v>
      </c>
      <c r="M119" s="85" t="s">
        <v>523</v>
      </c>
      <c r="N119" s="54" t="s">
        <v>105</v>
      </c>
      <c r="O119" s="54" t="str">
        <f>VLOOKUP(H119,province!$B$2:$C$64,2,0)</f>
        <v xml:space="preserve">TP Hồ Chí Minh </v>
      </c>
      <c r="P119" s="6" t="str">
        <f>IFERROR(VLOOKUP(K119,'user relationships'!$H$2:$I$13559,2,0),"")</f>
        <v>Đối tác</v>
      </c>
    </row>
    <row r="120" spans="1:16">
      <c r="A120" s="78" t="s">
        <v>524</v>
      </c>
      <c r="B120" s="46" t="s">
        <v>277</v>
      </c>
      <c r="C120" s="46" t="s">
        <v>18</v>
      </c>
      <c r="D120" s="46" t="s">
        <v>19</v>
      </c>
      <c r="E120" s="54">
        <v>745000</v>
      </c>
      <c r="F120" s="46"/>
      <c r="G120" s="54">
        <v>149000</v>
      </c>
      <c r="H120" s="46" t="s">
        <v>20</v>
      </c>
      <c r="I120" s="46"/>
      <c r="J120" s="46">
        <v>2019</v>
      </c>
      <c r="K120" s="83" t="s">
        <v>525</v>
      </c>
      <c r="L120" s="84" t="s">
        <v>526</v>
      </c>
      <c r="M120" s="85" t="s">
        <v>527</v>
      </c>
      <c r="N120" s="54" t="s">
        <v>105</v>
      </c>
      <c r="O120" s="54" t="str">
        <f>VLOOKUP(H120,province!$B$2:$C$64,2,0)</f>
        <v xml:space="preserve">TP Hồ Chí Minh </v>
      </c>
      <c r="P120" s="6" t="str">
        <f>IFERROR(VLOOKUP(K120,'user relationships'!$H$2:$I$13559,2,0),"")</f>
        <v>Một ai đó</v>
      </c>
    </row>
    <row r="121" spans="1:16">
      <c r="A121" s="78" t="s">
        <v>528</v>
      </c>
      <c r="B121" s="46" t="s">
        <v>277</v>
      </c>
      <c r="C121" s="46" t="s">
        <v>18</v>
      </c>
      <c r="D121" s="46" t="s">
        <v>133</v>
      </c>
      <c r="E121" s="54">
        <v>621500</v>
      </c>
      <c r="F121" s="46"/>
      <c r="G121" s="54">
        <v>21076800</v>
      </c>
      <c r="H121" s="46" t="s">
        <v>20</v>
      </c>
      <c r="I121" s="46"/>
      <c r="J121" s="46">
        <v>2019</v>
      </c>
      <c r="K121" s="83" t="s">
        <v>525</v>
      </c>
      <c r="L121" s="84" t="s">
        <v>526</v>
      </c>
      <c r="M121" s="85" t="s">
        <v>529</v>
      </c>
      <c r="N121" s="54" t="s">
        <v>105</v>
      </c>
      <c r="O121" s="54" t="str">
        <f>VLOOKUP(H121,province!$B$2:$C$64,2,0)</f>
        <v xml:space="preserve">TP Hồ Chí Minh </v>
      </c>
      <c r="P121" s="6" t="str">
        <f>IFERROR(VLOOKUP(K121,'user relationships'!$H$2:$I$13559,2,0),"")</f>
        <v>Một ai đó</v>
      </c>
    </row>
    <row r="122" spans="1:16">
      <c r="A122" s="78" t="s">
        <v>530</v>
      </c>
      <c r="B122" s="46" t="s">
        <v>395</v>
      </c>
      <c r="C122" s="46" t="s">
        <v>18</v>
      </c>
      <c r="D122" s="46" t="s">
        <v>51</v>
      </c>
      <c r="E122" s="54">
        <v>668000</v>
      </c>
      <c r="F122" s="46">
        <v>0</v>
      </c>
      <c r="G122" s="54"/>
      <c r="H122" s="46" t="s">
        <v>20</v>
      </c>
      <c r="I122" s="46"/>
      <c r="J122" s="46">
        <v>2019</v>
      </c>
      <c r="K122" s="83" t="s">
        <v>531</v>
      </c>
      <c r="L122" s="84" t="s">
        <v>532</v>
      </c>
      <c r="M122" s="85" t="s">
        <v>533</v>
      </c>
      <c r="N122" s="54" t="s">
        <v>105</v>
      </c>
      <c r="O122" s="54" t="str">
        <f>VLOOKUP(H122,province!$B$2:$C$64,2,0)</f>
        <v xml:space="preserve">TP Hồ Chí Minh </v>
      </c>
      <c r="P122" s="6" t="str">
        <f>IFERROR(VLOOKUP(K122,'user relationships'!$H$2:$I$13559,2,0),"")</f>
        <v>Một ai đó</v>
      </c>
    </row>
    <row r="123" spans="1:16">
      <c r="A123" s="78" t="s">
        <v>534</v>
      </c>
      <c r="B123" s="46" t="s">
        <v>535</v>
      </c>
      <c r="C123" s="46" t="s">
        <v>18</v>
      </c>
      <c r="D123" s="46" t="s">
        <v>19</v>
      </c>
      <c r="E123" s="54">
        <v>1000000</v>
      </c>
      <c r="F123" s="46"/>
      <c r="G123" s="54"/>
      <c r="H123" s="46" t="s">
        <v>20</v>
      </c>
      <c r="I123" s="46"/>
      <c r="J123" s="46">
        <v>2019</v>
      </c>
      <c r="K123" s="83" t="s">
        <v>536</v>
      </c>
      <c r="L123" s="84" t="s">
        <v>537</v>
      </c>
      <c r="M123" s="85" t="s">
        <v>538</v>
      </c>
      <c r="N123" s="54" t="s">
        <v>105</v>
      </c>
      <c r="O123" s="54" t="str">
        <f>VLOOKUP(H123,province!$B$2:$C$64,2,0)</f>
        <v xml:space="preserve">TP Hồ Chí Minh </v>
      </c>
      <c r="P123" s="6" t="str">
        <f>IFERROR(VLOOKUP(K123,'user relationships'!$H$2:$I$13559,2,0),"")</f>
        <v>Tôi</v>
      </c>
    </row>
    <row r="124" spans="1:16">
      <c r="A124" s="78" t="s">
        <v>539</v>
      </c>
      <c r="B124" s="46" t="s">
        <v>277</v>
      </c>
      <c r="C124" s="46" t="s">
        <v>18</v>
      </c>
      <c r="D124" s="46" t="s">
        <v>27</v>
      </c>
      <c r="E124" s="54">
        <v>149000</v>
      </c>
      <c r="F124" s="46"/>
      <c r="G124" s="54"/>
      <c r="H124" s="46" t="s">
        <v>20</v>
      </c>
      <c r="I124" s="46"/>
      <c r="J124" s="46">
        <v>2019</v>
      </c>
      <c r="K124" s="83" t="s">
        <v>525</v>
      </c>
      <c r="L124" s="84" t="s">
        <v>526</v>
      </c>
      <c r="M124" s="85" t="s">
        <v>540</v>
      </c>
      <c r="N124" s="54" t="s">
        <v>105</v>
      </c>
      <c r="O124" s="54" t="str">
        <f>VLOOKUP(H124,province!$B$2:$C$64,2,0)</f>
        <v xml:space="preserve">TP Hồ Chí Minh </v>
      </c>
      <c r="P124" s="6" t="str">
        <f>IFERROR(VLOOKUP(K124,'user relationships'!$H$2:$I$13559,2,0),"")</f>
        <v>Một ai đó</v>
      </c>
    </row>
    <row r="125" spans="1:16">
      <c r="A125" s="78" t="s">
        <v>541</v>
      </c>
      <c r="B125" s="46" t="s">
        <v>542</v>
      </c>
      <c r="C125" s="46" t="s">
        <v>18</v>
      </c>
      <c r="D125" s="46" t="s">
        <v>133</v>
      </c>
      <c r="E125" s="54">
        <v>1000000</v>
      </c>
      <c r="F125" s="46"/>
      <c r="G125" s="54">
        <v>200000</v>
      </c>
      <c r="H125" s="46" t="s">
        <v>20</v>
      </c>
      <c r="I125" s="46"/>
      <c r="J125" s="46">
        <v>2019</v>
      </c>
      <c r="K125" s="83" t="s">
        <v>543</v>
      </c>
      <c r="L125" s="84" t="s">
        <v>544</v>
      </c>
      <c r="M125" s="85" t="s">
        <v>545</v>
      </c>
      <c r="N125" s="54" t="s">
        <v>105</v>
      </c>
      <c r="O125" s="54" t="str">
        <f>VLOOKUP(H125,province!$B$2:$C$64,2,0)</f>
        <v xml:space="preserve">TP Hồ Chí Minh </v>
      </c>
      <c r="P125" s="6" t="str">
        <f>IFERROR(VLOOKUP(K125,'user relationships'!$H$2:$I$13559,2,0),"")</f>
        <v>Một ai đó</v>
      </c>
    </row>
    <row r="126" spans="1:16">
      <c r="A126" s="78" t="s">
        <v>546</v>
      </c>
      <c r="B126" s="46" t="s">
        <v>547</v>
      </c>
      <c r="C126" s="46" t="s">
        <v>18</v>
      </c>
      <c r="D126" s="46" t="s">
        <v>19</v>
      </c>
      <c r="E126" s="54">
        <v>1500000</v>
      </c>
      <c r="F126" s="46"/>
      <c r="G126" s="54">
        <v>300000</v>
      </c>
      <c r="H126" s="46" t="s">
        <v>20</v>
      </c>
      <c r="I126" s="46"/>
      <c r="J126" s="46">
        <v>2019</v>
      </c>
      <c r="K126" s="83" t="s">
        <v>548</v>
      </c>
      <c r="L126" s="84" t="s">
        <v>549</v>
      </c>
      <c r="M126" s="85" t="s">
        <v>550</v>
      </c>
      <c r="N126" s="54" t="s">
        <v>105</v>
      </c>
      <c r="O126" s="54" t="str">
        <f>VLOOKUP(H126,province!$B$2:$C$64,2,0)</f>
        <v xml:space="preserve">TP Hồ Chí Minh </v>
      </c>
      <c r="P126" s="6" t="str">
        <f>IFERROR(VLOOKUP(K126,'user relationships'!$H$2:$I$13559,2,0),"")</f>
        <v>Tôi</v>
      </c>
    </row>
    <row r="127" spans="1:16">
      <c r="A127" s="78" t="s">
        <v>551</v>
      </c>
      <c r="B127" s="46" t="s">
        <v>32</v>
      </c>
      <c r="C127" s="46" t="s">
        <v>18</v>
      </c>
      <c r="D127" s="46" t="s">
        <v>191</v>
      </c>
      <c r="E127" s="54">
        <v>1000000</v>
      </c>
      <c r="F127" s="46"/>
      <c r="G127" s="54">
        <v>19654400</v>
      </c>
      <c r="H127" s="46" t="s">
        <v>20</v>
      </c>
      <c r="I127" s="46"/>
      <c r="J127" s="46">
        <v>2019</v>
      </c>
      <c r="K127" s="83" t="s">
        <v>552</v>
      </c>
      <c r="L127" s="84" t="s">
        <v>553</v>
      </c>
      <c r="M127" s="85" t="s">
        <v>554</v>
      </c>
      <c r="N127" s="54" t="s">
        <v>105</v>
      </c>
      <c r="O127" s="54" t="str">
        <f>VLOOKUP(H127,province!$B$2:$C$64,2,0)</f>
        <v xml:space="preserve">TP Hồ Chí Minh </v>
      </c>
      <c r="P127" s="6" t="str">
        <f>IFERROR(VLOOKUP(K127,'user relationships'!$H$2:$I$13559,2,0),"")</f>
        <v>Một ai đó</v>
      </c>
    </row>
    <row r="128" spans="1:16">
      <c r="A128" s="78" t="s">
        <v>555</v>
      </c>
      <c r="B128" s="46" t="s">
        <v>32</v>
      </c>
      <c r="C128" s="46" t="s">
        <v>18</v>
      </c>
      <c r="D128" s="46" t="s">
        <v>19</v>
      </c>
      <c r="E128" s="54">
        <v>1000000</v>
      </c>
      <c r="F128" s="46"/>
      <c r="G128" s="54">
        <v>21381600</v>
      </c>
      <c r="H128" s="46" t="s">
        <v>20</v>
      </c>
      <c r="I128" s="46"/>
      <c r="J128" s="46">
        <v>2019</v>
      </c>
      <c r="K128" s="83" t="s">
        <v>176</v>
      </c>
      <c r="L128" s="84" t="s">
        <v>556</v>
      </c>
      <c r="M128" s="85" t="s">
        <v>557</v>
      </c>
      <c r="N128" s="54" t="s">
        <v>105</v>
      </c>
      <c r="O128" s="54" t="str">
        <f>VLOOKUP(H128,province!$B$2:$C$64,2,0)</f>
        <v xml:space="preserve">TP Hồ Chí Minh </v>
      </c>
      <c r="P128" s="6" t="str">
        <f>IFERROR(VLOOKUP(K128,'user relationships'!$H$2:$I$13559,2,0),"")</f>
        <v>Một ai đó</v>
      </c>
    </row>
    <row r="129" spans="1:16">
      <c r="A129" s="78" t="s">
        <v>558</v>
      </c>
      <c r="B129" s="46" t="s">
        <v>387</v>
      </c>
      <c r="C129" s="46" t="s">
        <v>18</v>
      </c>
      <c r="D129" s="46" t="s">
        <v>133</v>
      </c>
      <c r="E129" s="54">
        <v>330000</v>
      </c>
      <c r="F129" s="46"/>
      <c r="G129" s="54"/>
      <c r="H129" s="46" t="s">
        <v>20</v>
      </c>
      <c r="I129" s="46"/>
      <c r="J129" s="46">
        <v>2019</v>
      </c>
      <c r="K129" s="83" t="s">
        <v>388</v>
      </c>
      <c r="L129" s="84" t="s">
        <v>559</v>
      </c>
      <c r="M129" s="85" t="s">
        <v>560</v>
      </c>
      <c r="N129" s="54" t="s">
        <v>105</v>
      </c>
      <c r="O129" s="54" t="str">
        <f>VLOOKUP(H129,province!$B$2:$C$64,2,0)</f>
        <v xml:space="preserve">TP Hồ Chí Minh </v>
      </c>
      <c r="P129" s="6" t="str">
        <f>IFERROR(VLOOKUP(K129,'user relationships'!$H$2:$I$13559,2,0),"")</f>
        <v>Tôi</v>
      </c>
    </row>
    <row r="130" spans="1:16">
      <c r="A130" s="78" t="s">
        <v>561</v>
      </c>
      <c r="B130" s="46" t="s">
        <v>562</v>
      </c>
      <c r="C130" s="46" t="s">
        <v>18</v>
      </c>
      <c r="D130" s="46" t="s">
        <v>19</v>
      </c>
      <c r="E130" s="54">
        <v>600000</v>
      </c>
      <c r="F130" s="46"/>
      <c r="G130" s="54"/>
      <c r="H130" s="46" t="s">
        <v>20</v>
      </c>
      <c r="I130" s="46"/>
      <c r="J130" s="46">
        <v>2019</v>
      </c>
      <c r="K130" s="83" t="s">
        <v>563</v>
      </c>
      <c r="L130" s="84" t="s">
        <v>564</v>
      </c>
      <c r="M130" s="85" t="s">
        <v>565</v>
      </c>
      <c r="N130" s="54" t="s">
        <v>105</v>
      </c>
      <c r="O130" s="54" t="str">
        <f>VLOOKUP(H130,province!$B$2:$C$64,2,0)</f>
        <v xml:space="preserve">TP Hồ Chí Minh </v>
      </c>
      <c r="P130" s="6" t="str">
        <f>IFERROR(VLOOKUP(K130,'user relationships'!$H$2:$I$13559,2,0),"")</f>
        <v>Khách hàng</v>
      </c>
    </row>
    <row r="131" spans="1:16">
      <c r="A131" s="78" t="s">
        <v>566</v>
      </c>
      <c r="B131" s="46" t="s">
        <v>567</v>
      </c>
      <c r="C131" s="46" t="s">
        <v>18</v>
      </c>
      <c r="D131" s="46" t="s">
        <v>19</v>
      </c>
      <c r="E131" s="54">
        <v>800000</v>
      </c>
      <c r="F131" s="46"/>
      <c r="G131" s="54"/>
      <c r="H131" s="46" t="s">
        <v>20</v>
      </c>
      <c r="I131" s="46"/>
      <c r="J131" s="46">
        <v>2019</v>
      </c>
      <c r="K131" s="83" t="s">
        <v>568</v>
      </c>
      <c r="L131" s="84" t="s">
        <v>569</v>
      </c>
      <c r="M131" s="85" t="s">
        <v>570</v>
      </c>
      <c r="N131" s="54" t="s">
        <v>105</v>
      </c>
      <c r="O131" s="54" t="str">
        <f>VLOOKUP(H131,province!$B$2:$C$64,2,0)</f>
        <v xml:space="preserve">TP Hồ Chí Minh </v>
      </c>
      <c r="P131" s="6" t="str">
        <f>IFERROR(VLOOKUP(K131,'user relationships'!$H$2:$I$13559,2,0),"")</f>
        <v>Bạn bè</v>
      </c>
    </row>
    <row r="132" spans="1:16">
      <c r="A132" s="78" t="s">
        <v>571</v>
      </c>
      <c r="B132" s="46" t="s">
        <v>97</v>
      </c>
      <c r="C132" s="46" t="s">
        <v>18</v>
      </c>
      <c r="D132" s="46" t="s">
        <v>75</v>
      </c>
      <c r="E132" s="54">
        <v>350000</v>
      </c>
      <c r="F132" s="46"/>
      <c r="G132" s="54"/>
      <c r="H132" s="46" t="s">
        <v>20</v>
      </c>
      <c r="I132" s="46"/>
      <c r="J132" s="46">
        <v>2019</v>
      </c>
      <c r="K132" s="83" t="s">
        <v>98</v>
      </c>
      <c r="L132" s="84" t="s">
        <v>572</v>
      </c>
      <c r="M132" s="85" t="s">
        <v>573</v>
      </c>
      <c r="N132" s="54" t="s">
        <v>105</v>
      </c>
      <c r="O132" s="54" t="str">
        <f>VLOOKUP(H132,province!$B$2:$C$64,2,0)</f>
        <v xml:space="preserve">TP Hồ Chí Minh </v>
      </c>
      <c r="P132" s="6" t="str">
        <f>IFERROR(VLOOKUP(K132,'user relationships'!$H$2:$I$13559,2,0),"")</f>
        <v>Bạn gái</v>
      </c>
    </row>
    <row r="133" spans="1:16">
      <c r="A133" s="78" t="s">
        <v>574</v>
      </c>
      <c r="B133" s="46" t="s">
        <v>575</v>
      </c>
      <c r="C133" s="46" t="s">
        <v>18</v>
      </c>
      <c r="D133" s="46" t="s">
        <v>19</v>
      </c>
      <c r="E133" s="54">
        <v>1950000</v>
      </c>
      <c r="F133" s="46">
        <v>0</v>
      </c>
      <c r="G133" s="54"/>
      <c r="H133" s="46" t="s">
        <v>20</v>
      </c>
      <c r="I133" s="46"/>
      <c r="J133" s="46">
        <v>2019</v>
      </c>
      <c r="K133" s="83" t="s">
        <v>576</v>
      </c>
      <c r="L133" s="84" t="s">
        <v>572</v>
      </c>
      <c r="M133" s="85" t="s">
        <v>577</v>
      </c>
      <c r="N133" s="54" t="s">
        <v>105</v>
      </c>
      <c r="O133" s="54" t="str">
        <f>VLOOKUP(H133,province!$B$2:$C$64,2,0)</f>
        <v xml:space="preserve">TP Hồ Chí Minh </v>
      </c>
      <c r="P133" s="6" t="str">
        <f>IFERROR(VLOOKUP(K133,'user relationships'!$H$2:$I$13559,2,0),"")</f>
        <v>Tôi</v>
      </c>
    </row>
    <row r="134" spans="1:16">
      <c r="A134" s="78" t="s">
        <v>578</v>
      </c>
      <c r="B134" s="46" t="s">
        <v>579</v>
      </c>
      <c r="C134" s="46" t="s">
        <v>18</v>
      </c>
      <c r="D134" s="46" t="s">
        <v>19</v>
      </c>
      <c r="E134" s="54">
        <v>972000</v>
      </c>
      <c r="F134" s="46"/>
      <c r="G134" s="54"/>
      <c r="H134" s="46" t="s">
        <v>20</v>
      </c>
      <c r="I134" s="46"/>
      <c r="J134" s="46">
        <v>2019</v>
      </c>
      <c r="K134" s="83" t="s">
        <v>580</v>
      </c>
      <c r="L134" s="84" t="s">
        <v>564</v>
      </c>
      <c r="M134" s="85" t="s">
        <v>581</v>
      </c>
      <c r="N134" s="54" t="s">
        <v>105</v>
      </c>
      <c r="O134" s="54" t="str">
        <f>VLOOKUP(H134,province!$B$2:$C$64,2,0)</f>
        <v xml:space="preserve">TP Hồ Chí Minh </v>
      </c>
      <c r="P134" s="6" t="str">
        <f>IFERROR(VLOOKUP(K134,'user relationships'!$H$2:$I$13559,2,0),"")</f>
        <v>Mẹ</v>
      </c>
    </row>
    <row r="135" spans="1:16">
      <c r="A135" s="78" t="s">
        <v>582</v>
      </c>
      <c r="B135" s="46" t="s">
        <v>32</v>
      </c>
      <c r="C135" s="46" t="s">
        <v>18</v>
      </c>
      <c r="D135" s="46" t="s">
        <v>19</v>
      </c>
      <c r="E135" s="54">
        <v>1000000</v>
      </c>
      <c r="F135" s="46"/>
      <c r="G135" s="54">
        <v>200000</v>
      </c>
      <c r="H135" s="46" t="s">
        <v>20</v>
      </c>
      <c r="I135" s="46"/>
      <c r="J135" s="46">
        <v>2019</v>
      </c>
      <c r="K135" s="83" t="s">
        <v>33</v>
      </c>
      <c r="L135" s="84" t="s">
        <v>583</v>
      </c>
      <c r="M135" s="85" t="s">
        <v>584</v>
      </c>
      <c r="N135" s="54" t="s">
        <v>105</v>
      </c>
      <c r="O135" s="54" t="str">
        <f>VLOOKUP(H135,province!$B$2:$C$64,2,0)</f>
        <v xml:space="preserve">TP Hồ Chí Minh </v>
      </c>
      <c r="P135" s="6" t="str">
        <f>IFERROR(VLOOKUP(K135,'user relationships'!$H$2:$I$13559,2,0),"")</f>
        <v>Một ai đó</v>
      </c>
    </row>
    <row r="136" spans="1:16">
      <c r="A136" s="78" t="s">
        <v>585</v>
      </c>
      <c r="B136" s="46" t="s">
        <v>32</v>
      </c>
      <c r="C136" s="46" t="s">
        <v>18</v>
      </c>
      <c r="D136" s="46" t="s">
        <v>27</v>
      </c>
      <c r="E136" s="54">
        <v>1000000</v>
      </c>
      <c r="F136" s="46"/>
      <c r="G136" s="54">
        <v>16301600</v>
      </c>
      <c r="H136" s="46" t="s">
        <v>20</v>
      </c>
      <c r="I136" s="46"/>
      <c r="J136" s="46">
        <v>2019</v>
      </c>
      <c r="K136" s="83" t="s">
        <v>33</v>
      </c>
      <c r="L136" s="84" t="s">
        <v>583</v>
      </c>
      <c r="M136" s="85" t="s">
        <v>586</v>
      </c>
      <c r="N136" s="54" t="s">
        <v>105</v>
      </c>
      <c r="O136" s="54" t="str">
        <f>VLOOKUP(H136,province!$B$2:$C$64,2,0)</f>
        <v xml:space="preserve">TP Hồ Chí Minh </v>
      </c>
      <c r="P136" s="6" t="str">
        <f>IFERROR(VLOOKUP(K136,'user relationships'!$H$2:$I$13559,2,0),"")</f>
        <v>Một ai đó</v>
      </c>
    </row>
    <row r="137" spans="1:16">
      <c r="A137" s="78" t="s">
        <v>587</v>
      </c>
      <c r="B137" s="46" t="s">
        <v>588</v>
      </c>
      <c r="C137" s="46" t="s">
        <v>18</v>
      </c>
      <c r="D137" s="46" t="s">
        <v>19</v>
      </c>
      <c r="E137" s="54">
        <v>11800000</v>
      </c>
      <c r="F137" s="46"/>
      <c r="G137" s="54">
        <v>19248000</v>
      </c>
      <c r="H137" s="46" t="s">
        <v>20</v>
      </c>
      <c r="I137" s="46"/>
      <c r="J137" s="46">
        <v>2019</v>
      </c>
      <c r="K137" s="83" t="s">
        <v>589</v>
      </c>
      <c r="L137" s="84" t="s">
        <v>590</v>
      </c>
      <c r="M137" s="85" t="s">
        <v>591</v>
      </c>
      <c r="N137" s="54" t="s">
        <v>105</v>
      </c>
      <c r="O137" s="54" t="str">
        <f>VLOOKUP(H137,province!$B$2:$C$64,2,0)</f>
        <v xml:space="preserve">TP Hồ Chí Minh </v>
      </c>
      <c r="P137" s="6" t="str">
        <f>IFERROR(VLOOKUP(K137,'user relationships'!$H$2:$I$13559,2,0),"")</f>
        <v>Tôi</v>
      </c>
    </row>
    <row r="138" spans="1:16">
      <c r="A138" s="78" t="s">
        <v>592</v>
      </c>
      <c r="B138" s="46" t="s">
        <v>32</v>
      </c>
      <c r="C138" s="46" t="s">
        <v>18</v>
      </c>
      <c r="D138" s="46" t="s">
        <v>19</v>
      </c>
      <c r="E138" s="54">
        <v>3000000</v>
      </c>
      <c r="F138" s="46"/>
      <c r="G138" s="54">
        <v>20568800</v>
      </c>
      <c r="H138" s="46" t="s">
        <v>20</v>
      </c>
      <c r="I138" s="46"/>
      <c r="J138" s="46">
        <v>2019</v>
      </c>
      <c r="K138" s="83" t="s">
        <v>33</v>
      </c>
      <c r="L138" s="84" t="s">
        <v>593</v>
      </c>
      <c r="M138" s="85" t="s">
        <v>594</v>
      </c>
      <c r="N138" s="54" t="s">
        <v>105</v>
      </c>
      <c r="O138" s="54" t="str">
        <f>VLOOKUP(H138,province!$B$2:$C$64,2,0)</f>
        <v xml:space="preserve">TP Hồ Chí Minh </v>
      </c>
      <c r="P138" s="6" t="str">
        <f>IFERROR(VLOOKUP(K138,'user relationships'!$H$2:$I$13559,2,0),"")</f>
        <v>Một ai đó</v>
      </c>
    </row>
    <row r="139" spans="1:16">
      <c r="A139" s="78" t="s">
        <v>595</v>
      </c>
      <c r="B139" s="46" t="s">
        <v>32</v>
      </c>
      <c r="C139" s="46" t="s">
        <v>18</v>
      </c>
      <c r="D139" s="46" t="s">
        <v>19</v>
      </c>
      <c r="E139" s="54">
        <v>1000000</v>
      </c>
      <c r="F139" s="46"/>
      <c r="G139" s="54"/>
      <c r="H139" s="46" t="s">
        <v>20</v>
      </c>
      <c r="I139" s="46"/>
      <c r="J139" s="46">
        <v>2019</v>
      </c>
      <c r="K139" s="83" t="s">
        <v>33</v>
      </c>
      <c r="L139" s="84" t="s">
        <v>583</v>
      </c>
      <c r="M139" s="85" t="s">
        <v>596</v>
      </c>
      <c r="N139" s="54" t="s">
        <v>105</v>
      </c>
      <c r="O139" s="54" t="str">
        <f>VLOOKUP(H139,province!$B$2:$C$64,2,0)</f>
        <v xml:space="preserve">TP Hồ Chí Minh </v>
      </c>
      <c r="P139" s="6" t="str">
        <f>IFERROR(VLOOKUP(K139,'user relationships'!$H$2:$I$13559,2,0),"")</f>
        <v>Một ai đó</v>
      </c>
    </row>
    <row r="140" spans="1:16">
      <c r="A140" s="78" t="s">
        <v>597</v>
      </c>
      <c r="B140" s="46" t="s">
        <v>17</v>
      </c>
      <c r="C140" s="46" t="s">
        <v>18</v>
      </c>
      <c r="D140" s="46" t="s">
        <v>167</v>
      </c>
      <c r="E140" s="54">
        <v>621500</v>
      </c>
      <c r="F140" s="46"/>
      <c r="G140" s="54"/>
      <c r="H140" s="46" t="s">
        <v>20</v>
      </c>
      <c r="I140" s="46"/>
      <c r="J140" s="46">
        <v>2019</v>
      </c>
      <c r="K140" s="83" t="s">
        <v>598</v>
      </c>
      <c r="L140" s="84" t="s">
        <v>599</v>
      </c>
      <c r="M140" s="85" t="s">
        <v>600</v>
      </c>
      <c r="N140" s="54" t="s">
        <v>105</v>
      </c>
      <c r="O140" s="54" t="str">
        <f>VLOOKUP(H140,province!$B$2:$C$64,2,0)</f>
        <v xml:space="preserve">TP Hồ Chí Minh </v>
      </c>
      <c r="P140" s="6" t="str">
        <f>IFERROR(VLOOKUP(K140,'user relationships'!$H$2:$I$13559,2,0),"")</f>
        <v>Tôi</v>
      </c>
    </row>
    <row r="141" spans="1:16">
      <c r="A141" s="78" t="s">
        <v>601</v>
      </c>
      <c r="B141" s="46" t="s">
        <v>602</v>
      </c>
      <c r="C141" s="46" t="s">
        <v>18</v>
      </c>
      <c r="D141" s="46" t="s">
        <v>19</v>
      </c>
      <c r="E141" s="54">
        <v>1200000</v>
      </c>
      <c r="F141" s="46"/>
      <c r="G141" s="54"/>
      <c r="H141" s="46" t="s">
        <v>20</v>
      </c>
      <c r="I141" s="46"/>
      <c r="J141" s="46">
        <v>2019</v>
      </c>
      <c r="K141" s="83" t="s">
        <v>603</v>
      </c>
      <c r="L141" s="84" t="s">
        <v>604</v>
      </c>
      <c r="M141" s="85" t="s">
        <v>605</v>
      </c>
      <c r="N141" s="54" t="s">
        <v>105</v>
      </c>
      <c r="O141" s="54" t="str">
        <f>VLOOKUP(H141,province!$B$2:$C$64,2,0)</f>
        <v xml:space="preserve">TP Hồ Chí Minh </v>
      </c>
      <c r="P141" s="6" t="str">
        <f>IFERROR(VLOOKUP(K141,'user relationships'!$H$2:$I$13559,2,0),"")</f>
        <v>Tôi</v>
      </c>
    </row>
    <row r="142" spans="1:16">
      <c r="A142" s="78" t="s">
        <v>606</v>
      </c>
      <c r="B142" s="46" t="s">
        <v>32</v>
      </c>
      <c r="C142" s="46" t="s">
        <v>18</v>
      </c>
      <c r="D142" s="46" t="s">
        <v>19</v>
      </c>
      <c r="E142" s="54">
        <v>700000</v>
      </c>
      <c r="F142" s="46"/>
      <c r="G142" s="54">
        <v>140000</v>
      </c>
      <c r="H142" s="46" t="s">
        <v>20</v>
      </c>
      <c r="I142" s="46"/>
      <c r="J142" s="46">
        <v>2019</v>
      </c>
      <c r="K142" s="83" t="s">
        <v>33</v>
      </c>
      <c r="L142" s="84" t="s">
        <v>607</v>
      </c>
      <c r="M142" s="85" t="s">
        <v>608</v>
      </c>
      <c r="N142" s="54" t="s">
        <v>105</v>
      </c>
      <c r="O142" s="54" t="str">
        <f>VLOOKUP(H142,province!$B$2:$C$64,2,0)</f>
        <v xml:space="preserve">TP Hồ Chí Minh </v>
      </c>
      <c r="P142" s="6" t="str">
        <f>IFERROR(VLOOKUP(K142,'user relationships'!$H$2:$I$13559,2,0),"")</f>
        <v>Một ai đó</v>
      </c>
    </row>
    <row r="143" spans="1:16">
      <c r="A143" s="78" t="s">
        <v>609</v>
      </c>
      <c r="B143" s="46" t="s">
        <v>610</v>
      </c>
      <c r="C143" s="46" t="s">
        <v>18</v>
      </c>
      <c r="D143" s="46" t="s">
        <v>133</v>
      </c>
      <c r="E143" s="54">
        <v>850000</v>
      </c>
      <c r="F143" s="46"/>
      <c r="G143" s="54">
        <v>19349600</v>
      </c>
      <c r="H143" s="46" t="s">
        <v>20</v>
      </c>
      <c r="I143" s="46"/>
      <c r="J143" s="46">
        <v>2019</v>
      </c>
      <c r="K143" s="83" t="s">
        <v>611</v>
      </c>
      <c r="L143" s="84" t="s">
        <v>612</v>
      </c>
      <c r="M143" s="85" t="s">
        <v>613</v>
      </c>
      <c r="N143" s="54" t="s">
        <v>105</v>
      </c>
      <c r="O143" s="54" t="str">
        <f>VLOOKUP(H143,province!$B$2:$C$64,2,0)</f>
        <v xml:space="preserve">TP Hồ Chí Minh </v>
      </c>
      <c r="P143" s="6" t="str">
        <f>IFERROR(VLOOKUP(K143,'user relationships'!$H$2:$I$13559,2,0),"")</f>
        <v>Một ai đó</v>
      </c>
    </row>
    <row r="144" spans="1:16">
      <c r="A144" s="78" t="s">
        <v>614</v>
      </c>
      <c r="B144" s="46" t="s">
        <v>615</v>
      </c>
      <c r="C144" s="46" t="s">
        <v>18</v>
      </c>
      <c r="D144" s="46" t="s">
        <v>60</v>
      </c>
      <c r="E144" s="54">
        <v>715000</v>
      </c>
      <c r="F144" s="46"/>
      <c r="G144" s="54">
        <v>19857600</v>
      </c>
      <c r="H144" s="46" t="s">
        <v>20</v>
      </c>
      <c r="I144" s="46"/>
      <c r="J144" s="46">
        <v>2019</v>
      </c>
      <c r="K144" s="83" t="s">
        <v>616</v>
      </c>
      <c r="L144" s="84" t="s">
        <v>617</v>
      </c>
      <c r="M144" s="85" t="s">
        <v>618</v>
      </c>
      <c r="N144" s="54" t="s">
        <v>105</v>
      </c>
      <c r="O144" s="54" t="str">
        <f>VLOOKUP(H144,province!$B$2:$C$64,2,0)</f>
        <v xml:space="preserve">TP Hồ Chí Minh </v>
      </c>
      <c r="P144" s="6" t="str">
        <f>IFERROR(VLOOKUP(K144,'user relationships'!$H$2:$I$13559,2,0),"")</f>
        <v>Một ai đó</v>
      </c>
    </row>
    <row r="145" spans="1:16">
      <c r="A145" s="78" t="s">
        <v>619</v>
      </c>
      <c r="B145" s="46" t="s">
        <v>310</v>
      </c>
      <c r="C145" s="46" t="s">
        <v>18</v>
      </c>
      <c r="D145" s="46" t="s">
        <v>19</v>
      </c>
      <c r="E145" s="54">
        <v>3800000</v>
      </c>
      <c r="F145" s="46"/>
      <c r="G145" s="54">
        <v>20670400</v>
      </c>
      <c r="H145" s="46" t="s">
        <v>20</v>
      </c>
      <c r="I145" s="46"/>
      <c r="J145" s="46">
        <v>2019</v>
      </c>
      <c r="K145" s="83" t="s">
        <v>311</v>
      </c>
      <c r="L145" s="84" t="s">
        <v>620</v>
      </c>
      <c r="M145" s="85" t="s">
        <v>621</v>
      </c>
      <c r="N145" s="54" t="s">
        <v>105</v>
      </c>
      <c r="O145" s="54" t="str">
        <f>VLOOKUP(H145,province!$B$2:$C$64,2,0)</f>
        <v xml:space="preserve">TP Hồ Chí Minh </v>
      </c>
      <c r="P145" s="6" t="str">
        <f>IFERROR(VLOOKUP(K145,'user relationships'!$H$2:$I$13559,2,0),"")</f>
        <v>Tôi</v>
      </c>
    </row>
    <row r="146" spans="1:16">
      <c r="A146" s="78" t="s">
        <v>622</v>
      </c>
      <c r="B146" s="46" t="s">
        <v>64</v>
      </c>
      <c r="C146" s="46" t="s">
        <v>18</v>
      </c>
      <c r="D146" s="46" t="s">
        <v>267</v>
      </c>
      <c r="E146" s="54">
        <v>300000</v>
      </c>
      <c r="F146" s="46"/>
      <c r="G146" s="54">
        <v>20772000</v>
      </c>
      <c r="H146" s="46" t="s">
        <v>20</v>
      </c>
      <c r="I146" s="46"/>
      <c r="J146" s="46">
        <v>2019</v>
      </c>
      <c r="K146" s="83" t="s">
        <v>65</v>
      </c>
      <c r="L146" s="84" t="s">
        <v>623</v>
      </c>
      <c r="M146" s="85" t="s">
        <v>624</v>
      </c>
      <c r="N146" s="54" t="s">
        <v>105</v>
      </c>
      <c r="O146" s="54" t="str">
        <f>VLOOKUP(H146,province!$B$2:$C$64,2,0)</f>
        <v xml:space="preserve">TP Hồ Chí Minh </v>
      </c>
      <c r="P146" s="6" t="str">
        <f>IFERROR(VLOOKUP(K146,'user relationships'!$H$2:$I$13559,2,0),"")</f>
        <v>Tôi</v>
      </c>
    </row>
    <row r="147" spans="1:16">
      <c r="A147" s="78" t="s">
        <v>625</v>
      </c>
      <c r="B147" s="46" t="s">
        <v>420</v>
      </c>
      <c r="C147" s="46" t="s">
        <v>18</v>
      </c>
      <c r="D147" s="46" t="s">
        <v>19</v>
      </c>
      <c r="E147" s="54">
        <v>500000</v>
      </c>
      <c r="F147" s="46"/>
      <c r="G147" s="54">
        <v>21483200</v>
      </c>
      <c r="H147" s="46" t="s">
        <v>20</v>
      </c>
      <c r="I147" s="46"/>
      <c r="J147" s="46">
        <v>2019</v>
      </c>
      <c r="K147" s="83" t="s">
        <v>421</v>
      </c>
      <c r="L147" s="84" t="s">
        <v>623</v>
      </c>
      <c r="M147" s="85" t="s">
        <v>626</v>
      </c>
      <c r="N147" s="54" t="s">
        <v>105</v>
      </c>
      <c r="O147" s="54" t="str">
        <f>VLOOKUP(H147,province!$B$2:$C$64,2,0)</f>
        <v xml:space="preserve">TP Hồ Chí Minh </v>
      </c>
      <c r="P147" s="6" t="str">
        <f>IFERROR(VLOOKUP(K147,'user relationships'!$H$2:$I$13559,2,0),"")</f>
        <v>Tôi</v>
      </c>
    </row>
    <row r="148" spans="1:16">
      <c r="A148" s="78" t="s">
        <v>627</v>
      </c>
      <c r="B148" s="46" t="s">
        <v>628</v>
      </c>
      <c r="C148" s="46" t="s">
        <v>18</v>
      </c>
      <c r="D148" s="46" t="s">
        <v>19</v>
      </c>
      <c r="E148" s="54">
        <v>440000</v>
      </c>
      <c r="F148" s="46"/>
      <c r="G148" s="54"/>
      <c r="H148" s="46" t="s">
        <v>20</v>
      </c>
      <c r="I148" s="46"/>
      <c r="J148" s="46">
        <v>2019</v>
      </c>
      <c r="K148" s="83" t="s">
        <v>629</v>
      </c>
      <c r="L148" s="84" t="s">
        <v>607</v>
      </c>
      <c r="M148" s="85" t="s">
        <v>630</v>
      </c>
      <c r="N148" s="54" t="s">
        <v>105</v>
      </c>
      <c r="O148" s="54" t="str">
        <f>VLOOKUP(H148,province!$B$2:$C$64,2,0)</f>
        <v xml:space="preserve">TP Hồ Chí Minh </v>
      </c>
      <c r="P148" s="6" t="str">
        <f>IFERROR(VLOOKUP(K148,'user relationships'!$H$2:$I$13559,2,0),"")</f>
        <v>Khách hàng</v>
      </c>
    </row>
    <row r="149" spans="1:16">
      <c r="A149" s="78" t="s">
        <v>631</v>
      </c>
      <c r="B149" s="46" t="s">
        <v>521</v>
      </c>
      <c r="C149" s="46" t="s">
        <v>18</v>
      </c>
      <c r="D149" s="46" t="s">
        <v>19</v>
      </c>
      <c r="E149" s="54">
        <v>500000</v>
      </c>
      <c r="F149" s="46"/>
      <c r="G149" s="54"/>
      <c r="H149" s="46" t="s">
        <v>20</v>
      </c>
      <c r="I149" s="46"/>
      <c r="J149" s="46">
        <v>2019</v>
      </c>
      <c r="K149" s="83" t="s">
        <v>632</v>
      </c>
      <c r="L149" s="84" t="s">
        <v>633</v>
      </c>
      <c r="M149" s="85" t="s">
        <v>634</v>
      </c>
      <c r="N149" s="54" t="s">
        <v>105</v>
      </c>
      <c r="O149" s="54" t="str">
        <f>VLOOKUP(H149,province!$B$2:$C$64,2,0)</f>
        <v xml:space="preserve">TP Hồ Chí Minh </v>
      </c>
      <c r="P149" s="6" t="str">
        <f>IFERROR(VLOOKUP(K149,'user relationships'!$H$2:$I$13559,2,0),"")</f>
        <v>Tôi</v>
      </c>
    </row>
    <row r="150" spans="1:16">
      <c r="A150" s="78" t="s">
        <v>635</v>
      </c>
      <c r="B150" s="46" t="s">
        <v>636</v>
      </c>
      <c r="C150" s="46" t="s">
        <v>18</v>
      </c>
      <c r="D150" s="46" t="s">
        <v>19</v>
      </c>
      <c r="E150" s="54">
        <v>500000</v>
      </c>
      <c r="F150" s="46"/>
      <c r="G150" s="54"/>
      <c r="H150" s="46" t="s">
        <v>20</v>
      </c>
      <c r="I150" s="46"/>
      <c r="J150" s="46">
        <v>2019</v>
      </c>
      <c r="K150" s="83" t="s">
        <v>637</v>
      </c>
      <c r="L150" s="84" t="s">
        <v>638</v>
      </c>
      <c r="M150" s="85" t="s">
        <v>639</v>
      </c>
      <c r="N150" s="54" t="s">
        <v>105</v>
      </c>
      <c r="O150" s="54" t="str">
        <f>VLOOKUP(H150,province!$B$2:$C$64,2,0)</f>
        <v xml:space="preserve">TP Hồ Chí Minh </v>
      </c>
      <c r="P150" s="6" t="str">
        <f>IFERROR(VLOOKUP(K150,'user relationships'!$H$2:$I$13559,2,0),"")</f>
        <v>Khách hàng</v>
      </c>
    </row>
    <row r="151" spans="1:16">
      <c r="A151" s="78" t="s">
        <v>640</v>
      </c>
      <c r="B151" s="46" t="s">
        <v>32</v>
      </c>
      <c r="C151" s="46" t="s">
        <v>18</v>
      </c>
      <c r="D151" s="46" t="s">
        <v>113</v>
      </c>
      <c r="E151" s="54">
        <v>1500000</v>
      </c>
      <c r="F151" s="46"/>
      <c r="G151" s="54"/>
      <c r="H151" s="46" t="s">
        <v>20</v>
      </c>
      <c r="I151" s="46"/>
      <c r="J151" s="46">
        <v>2019</v>
      </c>
      <c r="K151" s="83" t="s">
        <v>33</v>
      </c>
      <c r="L151" s="84" t="s">
        <v>641</v>
      </c>
      <c r="M151" s="85" t="s">
        <v>642</v>
      </c>
      <c r="N151" s="54" t="s">
        <v>105</v>
      </c>
      <c r="O151" s="54" t="str">
        <f>VLOOKUP(H151,province!$B$2:$C$64,2,0)</f>
        <v xml:space="preserve">TP Hồ Chí Minh </v>
      </c>
      <c r="P151" s="6" t="str">
        <f>IFERROR(VLOOKUP(K151,'user relationships'!$H$2:$I$13559,2,0),"")</f>
        <v>Một ai đó</v>
      </c>
    </row>
    <row r="152" spans="1:16">
      <c r="A152" s="78" t="s">
        <v>643</v>
      </c>
      <c r="B152" s="46" t="s">
        <v>32</v>
      </c>
      <c r="C152" s="46" t="s">
        <v>18</v>
      </c>
      <c r="D152" s="46" t="s">
        <v>19</v>
      </c>
      <c r="E152" s="54">
        <v>300000</v>
      </c>
      <c r="F152" s="46"/>
      <c r="G152" s="54"/>
      <c r="H152" s="46" t="s">
        <v>20</v>
      </c>
      <c r="I152" s="46"/>
      <c r="J152" s="46">
        <v>2019</v>
      </c>
      <c r="K152" s="83" t="s">
        <v>33</v>
      </c>
      <c r="L152" s="84" t="s">
        <v>641</v>
      </c>
      <c r="M152" s="85" t="s">
        <v>644</v>
      </c>
      <c r="N152" s="54" t="s">
        <v>105</v>
      </c>
      <c r="O152" s="54" t="str">
        <f>VLOOKUP(H152,province!$B$2:$C$64,2,0)</f>
        <v xml:space="preserve">TP Hồ Chí Minh </v>
      </c>
      <c r="P152" s="6" t="str">
        <f>IFERROR(VLOOKUP(K152,'user relationships'!$H$2:$I$13559,2,0),"")</f>
        <v>Một ai đó</v>
      </c>
    </row>
    <row r="153" spans="1:16">
      <c r="A153" s="78" t="s">
        <v>645</v>
      </c>
      <c r="B153" s="46" t="s">
        <v>32</v>
      </c>
      <c r="C153" s="46" t="s">
        <v>18</v>
      </c>
      <c r="D153" s="46" t="s">
        <v>167</v>
      </c>
      <c r="E153" s="54">
        <v>300000</v>
      </c>
      <c r="F153" s="46"/>
      <c r="G153" s="54"/>
      <c r="H153" s="46" t="s">
        <v>20</v>
      </c>
      <c r="I153" s="46"/>
      <c r="J153" s="46">
        <v>2019</v>
      </c>
      <c r="K153" s="83" t="s">
        <v>33</v>
      </c>
      <c r="L153" s="84" t="s">
        <v>641</v>
      </c>
      <c r="M153" s="85" t="s">
        <v>646</v>
      </c>
      <c r="N153" s="54" t="s">
        <v>105</v>
      </c>
      <c r="O153" s="54" t="str">
        <f>VLOOKUP(H153,province!$B$2:$C$64,2,0)</f>
        <v xml:space="preserve">TP Hồ Chí Minh </v>
      </c>
      <c r="P153" s="6" t="str">
        <f>IFERROR(VLOOKUP(K153,'user relationships'!$H$2:$I$13559,2,0),"")</f>
        <v>Một ai đó</v>
      </c>
    </row>
    <row r="154" spans="1:16">
      <c r="A154" s="78" t="s">
        <v>647</v>
      </c>
      <c r="B154" s="46" t="s">
        <v>648</v>
      </c>
      <c r="C154" s="46" t="s">
        <v>18</v>
      </c>
      <c r="D154" s="46" t="s">
        <v>133</v>
      </c>
      <c r="E154" s="54">
        <v>1000000</v>
      </c>
      <c r="F154" s="46"/>
      <c r="G154" s="54"/>
      <c r="H154" s="46" t="s">
        <v>20</v>
      </c>
      <c r="I154" s="46"/>
      <c r="J154" s="46">
        <v>2019</v>
      </c>
      <c r="K154" s="83" t="s">
        <v>649</v>
      </c>
      <c r="L154" s="84" t="s">
        <v>650</v>
      </c>
      <c r="M154" s="85" t="s">
        <v>651</v>
      </c>
      <c r="N154" s="54" t="s">
        <v>105</v>
      </c>
      <c r="O154" s="54" t="str">
        <f>VLOOKUP(H154,province!$B$2:$C$64,2,0)</f>
        <v xml:space="preserve">TP Hồ Chí Minh </v>
      </c>
      <c r="P154" s="6" t="str">
        <f>IFERROR(VLOOKUP(K154,'user relationships'!$H$2:$I$13559,2,0),"")</f>
        <v>Khách hàng</v>
      </c>
    </row>
    <row r="155" spans="1:16">
      <c r="A155" s="78" t="s">
        <v>652</v>
      </c>
      <c r="B155" s="46" t="s">
        <v>32</v>
      </c>
      <c r="C155" s="46" t="s">
        <v>18</v>
      </c>
      <c r="D155" s="46" t="s">
        <v>19</v>
      </c>
      <c r="E155" s="54">
        <v>150000</v>
      </c>
      <c r="F155" s="46"/>
      <c r="G155" s="54">
        <v>30000</v>
      </c>
      <c r="H155" s="46" t="s">
        <v>20</v>
      </c>
      <c r="I155" s="46"/>
      <c r="J155" s="46">
        <v>2019</v>
      </c>
      <c r="K155" s="83" t="s">
        <v>33</v>
      </c>
      <c r="L155" s="84" t="s">
        <v>653</v>
      </c>
      <c r="M155" s="85" t="s">
        <v>654</v>
      </c>
      <c r="N155" s="54" t="s">
        <v>105</v>
      </c>
      <c r="O155" s="54" t="str">
        <f>VLOOKUP(H155,province!$B$2:$C$64,2,0)</f>
        <v xml:space="preserve">TP Hồ Chí Minh </v>
      </c>
      <c r="P155" s="6" t="str">
        <f>IFERROR(VLOOKUP(K155,'user relationships'!$H$2:$I$13559,2,0),"")</f>
        <v>Một ai đó</v>
      </c>
    </row>
    <row r="156" spans="1:16">
      <c r="A156" s="78" t="s">
        <v>655</v>
      </c>
      <c r="B156" s="46" t="s">
        <v>32</v>
      </c>
      <c r="C156" s="46" t="s">
        <v>18</v>
      </c>
      <c r="D156" s="46" t="s">
        <v>656</v>
      </c>
      <c r="E156" s="54">
        <v>1000000</v>
      </c>
      <c r="F156" s="46"/>
      <c r="G156" s="54">
        <v>200000</v>
      </c>
      <c r="H156" s="46" t="s">
        <v>20</v>
      </c>
      <c r="I156" s="46"/>
      <c r="J156" s="46">
        <v>2019</v>
      </c>
      <c r="K156" s="83" t="s">
        <v>657</v>
      </c>
      <c r="L156" s="84" t="s">
        <v>658</v>
      </c>
      <c r="M156" s="85" t="s">
        <v>659</v>
      </c>
      <c r="N156" s="54" t="s">
        <v>105</v>
      </c>
      <c r="O156" s="54" t="str">
        <f>VLOOKUP(H156,province!$B$2:$C$64,2,0)</f>
        <v xml:space="preserve">TP Hồ Chí Minh </v>
      </c>
      <c r="P156" s="6" t="str">
        <f>IFERROR(VLOOKUP(K156,'user relationships'!$H$2:$I$13559,2,0),"")</f>
        <v>Một ai đó</v>
      </c>
    </row>
    <row r="157" spans="1:16">
      <c r="A157" s="78" t="s">
        <v>660</v>
      </c>
      <c r="B157" s="46" t="s">
        <v>456</v>
      </c>
      <c r="C157" s="46" t="s">
        <v>18</v>
      </c>
      <c r="D157" s="46" t="s">
        <v>19</v>
      </c>
      <c r="E157" s="54">
        <v>544500</v>
      </c>
      <c r="F157" s="46"/>
      <c r="G157" s="54">
        <v>108900</v>
      </c>
      <c r="H157" s="46" t="s">
        <v>20</v>
      </c>
      <c r="I157" s="46"/>
      <c r="J157" s="46">
        <v>2019</v>
      </c>
      <c r="K157" s="83" t="s">
        <v>661</v>
      </c>
      <c r="L157" s="84" t="s">
        <v>662</v>
      </c>
      <c r="M157" s="85" t="s">
        <v>663</v>
      </c>
      <c r="N157" s="54" t="s">
        <v>105</v>
      </c>
      <c r="O157" s="54" t="str">
        <f>VLOOKUP(H157,province!$B$2:$C$64,2,0)</f>
        <v xml:space="preserve">TP Hồ Chí Minh </v>
      </c>
      <c r="P157" s="6" t="str">
        <f>IFERROR(VLOOKUP(K157,'user relationships'!$H$2:$I$13559,2,0),"")</f>
        <v>Một ai đó</v>
      </c>
    </row>
    <row r="158" spans="1:16">
      <c r="A158" s="78" t="s">
        <v>664</v>
      </c>
      <c r="B158" s="46" t="s">
        <v>665</v>
      </c>
      <c r="C158" s="46" t="s">
        <v>18</v>
      </c>
      <c r="D158" s="46" t="s">
        <v>133</v>
      </c>
      <c r="E158" s="54">
        <v>650000</v>
      </c>
      <c r="F158" s="46"/>
      <c r="G158" s="54">
        <v>130000</v>
      </c>
      <c r="H158" s="46" t="s">
        <v>20</v>
      </c>
      <c r="I158" s="46"/>
      <c r="J158" s="46">
        <v>2019</v>
      </c>
      <c r="K158" s="83" t="s">
        <v>666</v>
      </c>
      <c r="L158" s="84" t="s">
        <v>667</v>
      </c>
      <c r="M158" s="85" t="s">
        <v>668</v>
      </c>
      <c r="N158" s="54" t="s">
        <v>105</v>
      </c>
      <c r="O158" s="54" t="str">
        <f>VLOOKUP(H158,province!$B$2:$C$64,2,0)</f>
        <v xml:space="preserve">TP Hồ Chí Minh </v>
      </c>
      <c r="P158" s="6" t="str">
        <f>IFERROR(VLOOKUP(K158,'user relationships'!$H$2:$I$13559,2,0),"")</f>
        <v>Tôi</v>
      </c>
    </row>
    <row r="159" spans="1:16">
      <c r="A159" s="78" t="s">
        <v>669</v>
      </c>
      <c r="B159" s="46" t="s">
        <v>670</v>
      </c>
      <c r="C159" s="46" t="s">
        <v>18</v>
      </c>
      <c r="D159" s="46" t="s">
        <v>133</v>
      </c>
      <c r="E159" s="54">
        <v>1650000</v>
      </c>
      <c r="F159" s="46"/>
      <c r="G159" s="54">
        <v>330000</v>
      </c>
      <c r="H159" s="46" t="s">
        <v>20</v>
      </c>
      <c r="I159" s="46"/>
      <c r="J159" s="46">
        <v>2019</v>
      </c>
      <c r="K159" s="83" t="s">
        <v>671</v>
      </c>
      <c r="L159" s="84" t="s">
        <v>672</v>
      </c>
      <c r="M159" s="85" t="s">
        <v>673</v>
      </c>
      <c r="N159" s="54" t="s">
        <v>105</v>
      </c>
      <c r="O159" s="54" t="str">
        <f>VLOOKUP(H159,province!$B$2:$C$64,2,0)</f>
        <v xml:space="preserve">TP Hồ Chí Minh </v>
      </c>
      <c r="P159" s="6" t="str">
        <f>IFERROR(VLOOKUP(K159,'user relationships'!$H$2:$I$13559,2,0),"")</f>
        <v>Một ai đó</v>
      </c>
    </row>
    <row r="160" spans="1:16">
      <c r="A160" s="78" t="s">
        <v>674</v>
      </c>
      <c r="B160" s="46" t="s">
        <v>675</v>
      </c>
      <c r="C160" s="46" t="s">
        <v>18</v>
      </c>
      <c r="D160" s="46" t="s">
        <v>349</v>
      </c>
      <c r="E160" s="54">
        <v>593000</v>
      </c>
      <c r="F160" s="46"/>
      <c r="G160" s="54">
        <v>19044800</v>
      </c>
      <c r="H160" s="46" t="s">
        <v>20</v>
      </c>
      <c r="I160" s="46"/>
      <c r="J160" s="46">
        <v>2019</v>
      </c>
      <c r="K160" s="83" t="s">
        <v>676</v>
      </c>
      <c r="L160" s="84" t="s">
        <v>662</v>
      </c>
      <c r="M160" s="85" t="s">
        <v>677</v>
      </c>
      <c r="N160" s="54" t="s">
        <v>105</v>
      </c>
      <c r="O160" s="54" t="str">
        <f>VLOOKUP(H160,province!$B$2:$C$64,2,0)</f>
        <v xml:space="preserve">TP Hồ Chí Minh </v>
      </c>
      <c r="P160" s="6" t="str">
        <f>IFERROR(VLOOKUP(K160,'user relationships'!$H$2:$I$13559,2,0),"")</f>
        <v>Chị em gái</v>
      </c>
    </row>
    <row r="161" spans="1:16">
      <c r="A161" s="78" t="s">
        <v>678</v>
      </c>
      <c r="B161" s="46" t="s">
        <v>679</v>
      </c>
      <c r="C161" s="46" t="s">
        <v>18</v>
      </c>
      <c r="D161" s="46" t="s">
        <v>27</v>
      </c>
      <c r="E161" s="54">
        <v>700000</v>
      </c>
      <c r="F161" s="46"/>
      <c r="G161" s="54">
        <v>20060800</v>
      </c>
      <c r="H161" s="46" t="s">
        <v>20</v>
      </c>
      <c r="I161" s="46"/>
      <c r="J161" s="46">
        <v>2019</v>
      </c>
      <c r="K161" s="83" t="s">
        <v>680</v>
      </c>
      <c r="L161" s="84" t="s">
        <v>658</v>
      </c>
      <c r="M161" s="85" t="s">
        <v>681</v>
      </c>
      <c r="N161" s="54" t="s">
        <v>105</v>
      </c>
      <c r="O161" s="54" t="str">
        <f>VLOOKUP(H161,province!$B$2:$C$64,2,0)</f>
        <v xml:space="preserve">TP Hồ Chí Minh </v>
      </c>
      <c r="P161" s="6" t="str">
        <f>IFERROR(VLOOKUP(K161,'user relationships'!$H$2:$I$13559,2,0),"")</f>
        <v>Một ai đó</v>
      </c>
    </row>
    <row r="162" spans="1:16">
      <c r="A162" s="78" t="s">
        <v>682</v>
      </c>
      <c r="B162" s="46" t="s">
        <v>683</v>
      </c>
      <c r="C162" s="46" t="s">
        <v>18</v>
      </c>
      <c r="D162" s="46" t="s">
        <v>167</v>
      </c>
      <c r="E162" s="54">
        <v>350000</v>
      </c>
      <c r="F162" s="46">
        <v>0</v>
      </c>
      <c r="G162" s="54"/>
      <c r="H162" s="46" t="s">
        <v>20</v>
      </c>
      <c r="I162" s="46"/>
      <c r="J162" s="46">
        <v>2019</v>
      </c>
      <c r="K162" s="83" t="s">
        <v>684</v>
      </c>
      <c r="L162" s="84" t="s">
        <v>685</v>
      </c>
      <c r="M162" s="85" t="s">
        <v>686</v>
      </c>
      <c r="N162" s="54" t="s">
        <v>105</v>
      </c>
      <c r="O162" s="54" t="str">
        <f>VLOOKUP(H162,province!$B$2:$C$64,2,0)</f>
        <v xml:space="preserve">TP Hồ Chí Minh </v>
      </c>
      <c r="P162" s="6" t="str">
        <f>IFERROR(VLOOKUP(K162,'user relationships'!$H$2:$I$13559,2,0),"")</f>
        <v>Tôi</v>
      </c>
    </row>
    <row r="163" spans="1:16">
      <c r="A163" s="78" t="s">
        <v>687</v>
      </c>
      <c r="B163" s="46" t="s">
        <v>688</v>
      </c>
      <c r="C163" s="46" t="s">
        <v>18</v>
      </c>
      <c r="D163" s="46" t="s">
        <v>19</v>
      </c>
      <c r="E163" s="54">
        <v>1980000</v>
      </c>
      <c r="F163" s="46"/>
      <c r="G163" s="54"/>
      <c r="H163" s="46" t="s">
        <v>20</v>
      </c>
      <c r="I163" s="46"/>
      <c r="J163" s="46">
        <v>2019</v>
      </c>
      <c r="K163" s="83" t="s">
        <v>689</v>
      </c>
      <c r="L163" s="84" t="s">
        <v>690</v>
      </c>
      <c r="M163" s="85" t="s">
        <v>691</v>
      </c>
      <c r="N163" s="54" t="s">
        <v>105</v>
      </c>
      <c r="O163" s="54" t="str">
        <f>VLOOKUP(H163,province!$B$2:$C$64,2,0)</f>
        <v xml:space="preserve">TP Hồ Chí Minh </v>
      </c>
      <c r="P163" s="6" t="str">
        <f>IFERROR(VLOOKUP(K163,'user relationships'!$H$2:$I$13559,2,0),"")</f>
        <v>Tôi</v>
      </c>
    </row>
    <row r="164" spans="1:16">
      <c r="A164" s="78" t="s">
        <v>692</v>
      </c>
      <c r="B164" s="46" t="s">
        <v>32</v>
      </c>
      <c r="C164" s="46" t="s">
        <v>18</v>
      </c>
      <c r="D164" s="46" t="s">
        <v>133</v>
      </c>
      <c r="E164" s="54">
        <v>1000000</v>
      </c>
      <c r="F164" s="46"/>
      <c r="G164" s="54"/>
      <c r="H164" s="46" t="s">
        <v>20</v>
      </c>
      <c r="I164" s="46"/>
      <c r="J164" s="46">
        <v>2019</v>
      </c>
      <c r="K164" s="83" t="s">
        <v>693</v>
      </c>
      <c r="L164" s="84" t="s">
        <v>658</v>
      </c>
      <c r="M164" s="85" t="s">
        <v>694</v>
      </c>
      <c r="N164" s="54" t="s">
        <v>105</v>
      </c>
      <c r="O164" s="54" t="str">
        <f>VLOOKUP(H164,province!$B$2:$C$64,2,0)</f>
        <v xml:space="preserve">TP Hồ Chí Minh </v>
      </c>
      <c r="P164" s="6" t="str">
        <f>IFERROR(VLOOKUP(K164,'user relationships'!$H$2:$I$13559,2,0),"")</f>
        <v>Một ai đó</v>
      </c>
    </row>
    <row r="165" spans="1:16">
      <c r="A165" s="78" t="s">
        <v>695</v>
      </c>
      <c r="B165" s="46" t="s">
        <v>456</v>
      </c>
      <c r="C165" s="46" t="s">
        <v>18</v>
      </c>
      <c r="D165" s="46" t="s">
        <v>133</v>
      </c>
      <c r="E165" s="54">
        <v>764500</v>
      </c>
      <c r="F165" s="46"/>
      <c r="G165" s="54"/>
      <c r="H165" s="46" t="s">
        <v>20</v>
      </c>
      <c r="I165" s="46"/>
      <c r="J165" s="46">
        <v>2019</v>
      </c>
      <c r="K165" s="83" t="s">
        <v>661</v>
      </c>
      <c r="L165" s="84" t="s">
        <v>662</v>
      </c>
      <c r="M165" s="85" t="s">
        <v>696</v>
      </c>
      <c r="N165" s="54" t="s">
        <v>105</v>
      </c>
      <c r="O165" s="54" t="str">
        <f>VLOOKUP(H165,province!$B$2:$C$64,2,0)</f>
        <v xml:space="preserve">TP Hồ Chí Minh </v>
      </c>
      <c r="P165" s="6" t="str">
        <f>IFERROR(VLOOKUP(K165,'user relationships'!$H$2:$I$13559,2,0),"")</f>
        <v>Một ai đó</v>
      </c>
    </row>
    <row r="166" spans="1:16">
      <c r="A166" s="78" t="s">
        <v>697</v>
      </c>
      <c r="B166" s="46" t="s">
        <v>64</v>
      </c>
      <c r="C166" s="46" t="s">
        <v>18</v>
      </c>
      <c r="D166" s="46" t="s">
        <v>133</v>
      </c>
      <c r="E166" s="54">
        <v>1170000</v>
      </c>
      <c r="F166" s="46"/>
      <c r="G166" s="54"/>
      <c r="H166" s="46" t="s">
        <v>20</v>
      </c>
      <c r="I166" s="46"/>
      <c r="J166" s="46">
        <v>2019</v>
      </c>
      <c r="K166" s="83" t="s">
        <v>65</v>
      </c>
      <c r="L166" s="84" t="s">
        <v>672</v>
      </c>
      <c r="M166" s="85" t="s">
        <v>698</v>
      </c>
      <c r="N166" s="54" t="s">
        <v>105</v>
      </c>
      <c r="O166" s="54" t="str">
        <f>VLOOKUP(H166,province!$B$2:$C$64,2,0)</f>
        <v xml:space="preserve">TP Hồ Chí Minh </v>
      </c>
      <c r="P166" s="6" t="str">
        <f>IFERROR(VLOOKUP(K166,'user relationships'!$H$2:$I$13559,2,0),"")</f>
        <v>Tôi</v>
      </c>
    </row>
    <row r="167" spans="1:16">
      <c r="A167" s="78" t="s">
        <v>699</v>
      </c>
      <c r="B167" s="46" t="s">
        <v>420</v>
      </c>
      <c r="C167" s="46" t="s">
        <v>18</v>
      </c>
      <c r="D167" s="46" t="s">
        <v>700</v>
      </c>
      <c r="E167" s="54">
        <v>1200000</v>
      </c>
      <c r="F167" s="46"/>
      <c r="G167" s="54">
        <v>240000</v>
      </c>
      <c r="H167" s="46" t="s">
        <v>20</v>
      </c>
      <c r="I167" s="46"/>
      <c r="J167" s="46">
        <v>2019</v>
      </c>
      <c r="K167" s="83" t="s">
        <v>701</v>
      </c>
      <c r="L167" s="84" t="s">
        <v>702</v>
      </c>
      <c r="M167" s="85" t="s">
        <v>703</v>
      </c>
      <c r="N167" s="54" t="s">
        <v>105</v>
      </c>
      <c r="O167" s="54" t="str">
        <f>VLOOKUP(H167,province!$B$2:$C$64,2,0)</f>
        <v xml:space="preserve">TP Hồ Chí Minh </v>
      </c>
      <c r="P167" s="6" t="str">
        <f>IFERROR(VLOOKUP(K167,'user relationships'!$H$2:$I$13559,2,0),"")</f>
        <v>Đồng nghiệp</v>
      </c>
    </row>
    <row r="168" spans="1:16">
      <c r="A168" s="78" t="s">
        <v>704</v>
      </c>
      <c r="B168" s="46" t="s">
        <v>705</v>
      </c>
      <c r="C168" s="46" t="s">
        <v>18</v>
      </c>
      <c r="D168" s="46" t="s">
        <v>19</v>
      </c>
      <c r="E168" s="54">
        <v>300000</v>
      </c>
      <c r="F168" s="46"/>
      <c r="G168" s="54">
        <v>60000</v>
      </c>
      <c r="H168" s="46" t="s">
        <v>20</v>
      </c>
      <c r="I168" s="46"/>
      <c r="J168" s="46">
        <v>2019</v>
      </c>
      <c r="K168" s="83" t="s">
        <v>706</v>
      </c>
      <c r="L168" s="84" t="s">
        <v>707</v>
      </c>
      <c r="M168" s="85" t="s">
        <v>708</v>
      </c>
      <c r="N168" s="54" t="s">
        <v>105</v>
      </c>
      <c r="O168" s="54" t="str">
        <f>VLOOKUP(H168,province!$B$2:$C$64,2,0)</f>
        <v xml:space="preserve">TP Hồ Chí Minh </v>
      </c>
      <c r="P168" s="6" t="str">
        <f>IFERROR(VLOOKUP(K168,'user relationships'!$H$2:$I$13559,2,0),"")</f>
        <v>Một ai đó</v>
      </c>
    </row>
    <row r="169" spans="1:16">
      <c r="A169" s="78" t="s">
        <v>709</v>
      </c>
      <c r="B169" s="46" t="s">
        <v>190</v>
      </c>
      <c r="C169" s="46" t="s">
        <v>18</v>
      </c>
      <c r="D169" s="46" t="s">
        <v>710</v>
      </c>
      <c r="E169" s="54">
        <v>534000</v>
      </c>
      <c r="F169" s="46">
        <v>0</v>
      </c>
      <c r="G169" s="54">
        <v>106800</v>
      </c>
      <c r="H169" s="46" t="s">
        <v>20</v>
      </c>
      <c r="I169" s="46"/>
      <c r="J169" s="46">
        <v>2019</v>
      </c>
      <c r="K169" s="83" t="s">
        <v>192</v>
      </c>
      <c r="L169" s="84" t="s">
        <v>711</v>
      </c>
      <c r="M169" s="85" t="s">
        <v>712</v>
      </c>
      <c r="N169" s="54" t="s">
        <v>105</v>
      </c>
      <c r="O169" s="54" t="str">
        <f>VLOOKUP(H169,province!$B$2:$C$64,2,0)</f>
        <v xml:space="preserve">TP Hồ Chí Minh </v>
      </c>
      <c r="P169" s="6" t="str">
        <f>IFERROR(VLOOKUP(K169,'user relationships'!$H$2:$I$13559,2,0),"")</f>
        <v>Một ai đó</v>
      </c>
    </row>
    <row r="170" spans="1:16">
      <c r="A170" s="78" t="s">
        <v>713</v>
      </c>
      <c r="B170" s="46" t="s">
        <v>714</v>
      </c>
      <c r="C170" s="46" t="s">
        <v>18</v>
      </c>
      <c r="D170" s="46" t="s">
        <v>19</v>
      </c>
      <c r="E170" s="54">
        <v>2230000</v>
      </c>
      <c r="F170" s="46">
        <v>0</v>
      </c>
      <c r="G170" s="54">
        <v>18943200</v>
      </c>
      <c r="H170" s="46" t="s">
        <v>20</v>
      </c>
      <c r="I170" s="46"/>
      <c r="J170" s="46">
        <v>2019</v>
      </c>
      <c r="K170" s="83" t="s">
        <v>715</v>
      </c>
      <c r="L170" s="84" t="s">
        <v>711</v>
      </c>
      <c r="M170" s="85" t="s">
        <v>716</v>
      </c>
      <c r="N170" s="54" t="s">
        <v>105</v>
      </c>
      <c r="O170" s="54" t="str">
        <f>VLOOKUP(H170,province!$B$2:$C$64,2,0)</f>
        <v xml:space="preserve">TP Hồ Chí Minh </v>
      </c>
      <c r="P170" s="6" t="str">
        <f>IFERROR(VLOOKUP(K170,'user relationships'!$H$2:$I$13559,2,0),"")</f>
        <v>Tôi</v>
      </c>
    </row>
    <row r="171" spans="1:16">
      <c r="A171" s="78" t="s">
        <v>717</v>
      </c>
      <c r="B171" s="46" t="s">
        <v>718</v>
      </c>
      <c r="C171" s="46" t="s">
        <v>18</v>
      </c>
      <c r="D171" s="46" t="s">
        <v>19</v>
      </c>
      <c r="E171" s="54">
        <v>1100000</v>
      </c>
      <c r="F171" s="46"/>
      <c r="G171" s="54">
        <v>19552800</v>
      </c>
      <c r="H171" s="46" t="s">
        <v>20</v>
      </c>
      <c r="I171" s="46"/>
      <c r="J171" s="46">
        <v>2019</v>
      </c>
      <c r="K171" s="83" t="s">
        <v>719</v>
      </c>
      <c r="L171" s="84" t="s">
        <v>720</v>
      </c>
      <c r="M171" s="85" t="s">
        <v>721</v>
      </c>
      <c r="N171" s="54" t="s">
        <v>105</v>
      </c>
      <c r="O171" s="54" t="str">
        <f>VLOOKUP(H171,province!$B$2:$C$64,2,0)</f>
        <v xml:space="preserve">TP Hồ Chí Minh </v>
      </c>
      <c r="P171" s="6" t="str">
        <f>IFERROR(VLOOKUP(K171,'user relationships'!$H$2:$I$13559,2,0),"")</f>
        <v>Sếp</v>
      </c>
    </row>
    <row r="172" spans="1:16">
      <c r="A172" s="78" t="s">
        <v>722</v>
      </c>
      <c r="B172" s="46" t="s">
        <v>705</v>
      </c>
      <c r="C172" s="46" t="s">
        <v>18</v>
      </c>
      <c r="D172" s="46" t="s">
        <v>19</v>
      </c>
      <c r="E172" s="54">
        <v>300000</v>
      </c>
      <c r="F172" s="46"/>
      <c r="G172" s="54"/>
      <c r="H172" s="46" t="s">
        <v>20</v>
      </c>
      <c r="I172" s="46"/>
      <c r="J172" s="46">
        <v>2019</v>
      </c>
      <c r="K172" s="83" t="s">
        <v>706</v>
      </c>
      <c r="L172" s="84" t="s">
        <v>707</v>
      </c>
      <c r="M172" s="85" t="s">
        <v>723</v>
      </c>
      <c r="N172" s="54" t="s">
        <v>105</v>
      </c>
      <c r="O172" s="54" t="str">
        <f>VLOOKUP(H172,province!$B$2:$C$64,2,0)</f>
        <v xml:space="preserve">TP Hồ Chí Minh </v>
      </c>
      <c r="P172" s="6" t="str">
        <f>IFERROR(VLOOKUP(K172,'user relationships'!$H$2:$I$13559,2,0),"")</f>
        <v>Một ai đó</v>
      </c>
    </row>
    <row r="173" spans="1:16">
      <c r="A173" s="78" t="s">
        <v>724</v>
      </c>
      <c r="B173" s="46" t="s">
        <v>725</v>
      </c>
      <c r="C173" s="46" t="s">
        <v>18</v>
      </c>
      <c r="D173" s="46" t="s">
        <v>167</v>
      </c>
      <c r="E173" s="54">
        <v>534000</v>
      </c>
      <c r="F173" s="46"/>
      <c r="G173" s="54"/>
      <c r="H173" s="46" t="s">
        <v>20</v>
      </c>
      <c r="I173" s="46"/>
      <c r="J173" s="46">
        <v>2019</v>
      </c>
      <c r="K173" s="83" t="s">
        <v>726</v>
      </c>
      <c r="L173" s="84" t="s">
        <v>727</v>
      </c>
      <c r="M173" s="85" t="s">
        <v>728</v>
      </c>
      <c r="N173" s="54" t="s">
        <v>105</v>
      </c>
      <c r="O173" s="54" t="str">
        <f>VLOOKUP(H173,province!$B$2:$C$64,2,0)</f>
        <v xml:space="preserve">TP Hồ Chí Minh </v>
      </c>
      <c r="P173" s="6" t="str">
        <f>IFERROR(VLOOKUP(K173,'user relationships'!$H$2:$I$13559,2,0),"")</f>
        <v>Bạn bè</v>
      </c>
    </row>
    <row r="174" spans="1:16">
      <c r="A174" s="78" t="s">
        <v>729</v>
      </c>
      <c r="B174" s="46" t="s">
        <v>521</v>
      </c>
      <c r="C174" s="46" t="s">
        <v>18</v>
      </c>
      <c r="D174" s="46" t="s">
        <v>19</v>
      </c>
      <c r="E174" s="54">
        <v>621500</v>
      </c>
      <c r="F174" s="46"/>
      <c r="G174" s="54"/>
      <c r="H174" s="46" t="s">
        <v>20</v>
      </c>
      <c r="I174" s="46"/>
      <c r="J174" s="46">
        <v>2019</v>
      </c>
      <c r="K174" s="83" t="s">
        <v>632</v>
      </c>
      <c r="L174" s="84" t="s">
        <v>730</v>
      </c>
      <c r="M174" s="85" t="s">
        <v>731</v>
      </c>
      <c r="N174" s="54" t="s">
        <v>105</v>
      </c>
      <c r="O174" s="54" t="str">
        <f>VLOOKUP(H174,province!$B$2:$C$64,2,0)</f>
        <v xml:space="preserve">TP Hồ Chí Minh </v>
      </c>
      <c r="P174" s="6" t="str">
        <f>IFERROR(VLOOKUP(K174,'user relationships'!$H$2:$I$13559,2,0),"")</f>
        <v>Tôi</v>
      </c>
    </row>
    <row r="175" spans="1:16">
      <c r="A175" s="78" t="s">
        <v>732</v>
      </c>
      <c r="B175" s="46" t="s">
        <v>733</v>
      </c>
      <c r="C175" s="46" t="s">
        <v>18</v>
      </c>
      <c r="D175" s="46" t="s">
        <v>267</v>
      </c>
      <c r="E175" s="54">
        <v>600000</v>
      </c>
      <c r="F175" s="46"/>
      <c r="G175" s="54">
        <v>120000</v>
      </c>
      <c r="H175" s="46" t="s">
        <v>20</v>
      </c>
      <c r="I175" s="46"/>
      <c r="J175" s="46">
        <v>2019</v>
      </c>
      <c r="K175" s="83" t="s">
        <v>734</v>
      </c>
      <c r="L175" s="84" t="s">
        <v>735</v>
      </c>
      <c r="M175" s="85" t="s">
        <v>736</v>
      </c>
      <c r="N175" s="54" t="s">
        <v>105</v>
      </c>
      <c r="O175" s="54" t="str">
        <f>VLOOKUP(H175,province!$B$2:$C$64,2,0)</f>
        <v xml:space="preserve">TP Hồ Chí Minh </v>
      </c>
      <c r="P175" s="6" t="str">
        <f>IFERROR(VLOOKUP(K175,'user relationships'!$H$2:$I$13559,2,0),"")</f>
        <v>Một ai đó</v>
      </c>
    </row>
    <row r="176" spans="1:16">
      <c r="A176" s="78" t="s">
        <v>737</v>
      </c>
      <c r="B176" s="46" t="s">
        <v>738</v>
      </c>
      <c r="C176" s="46" t="s">
        <v>18</v>
      </c>
      <c r="D176" s="46" t="s">
        <v>739</v>
      </c>
      <c r="E176" s="54">
        <v>695000</v>
      </c>
      <c r="F176" s="46"/>
      <c r="G176" s="54">
        <v>139000</v>
      </c>
      <c r="H176" s="46" t="s">
        <v>20</v>
      </c>
      <c r="I176" s="46"/>
      <c r="J176" s="46">
        <v>2019</v>
      </c>
      <c r="K176" s="83" t="s">
        <v>740</v>
      </c>
      <c r="L176" s="84" t="s">
        <v>735</v>
      </c>
      <c r="M176" s="85" t="s">
        <v>741</v>
      </c>
      <c r="N176" s="54" t="s">
        <v>105</v>
      </c>
      <c r="O176" s="54" t="str">
        <f>VLOOKUP(H176,province!$B$2:$C$64,2,0)</f>
        <v xml:space="preserve">TP Hồ Chí Minh </v>
      </c>
      <c r="P176" s="6" t="str">
        <f>IFERROR(VLOOKUP(K176,'user relationships'!$H$2:$I$13559,2,0),"")</f>
        <v>Một ai đó</v>
      </c>
    </row>
    <row r="177" spans="1:16">
      <c r="A177" s="78" t="s">
        <v>742</v>
      </c>
      <c r="B177" s="46" t="s">
        <v>743</v>
      </c>
      <c r="C177" s="46" t="s">
        <v>18</v>
      </c>
      <c r="D177" s="46" t="s">
        <v>144</v>
      </c>
      <c r="E177" s="54">
        <v>431200</v>
      </c>
      <c r="F177" s="46"/>
      <c r="G177" s="54">
        <v>19451200</v>
      </c>
      <c r="H177" s="46" t="s">
        <v>20</v>
      </c>
      <c r="I177" s="46"/>
      <c r="J177" s="46">
        <v>2019</v>
      </c>
      <c r="K177" s="83" t="s">
        <v>744</v>
      </c>
      <c r="L177" s="84" t="s">
        <v>745</v>
      </c>
      <c r="M177" s="85" t="s">
        <v>746</v>
      </c>
      <c r="N177" s="54" t="s">
        <v>105</v>
      </c>
      <c r="O177" s="54" t="str">
        <f>VLOOKUP(H177,province!$B$2:$C$64,2,0)</f>
        <v xml:space="preserve">TP Hồ Chí Minh </v>
      </c>
      <c r="P177" s="6" t="str">
        <f>IFERROR(VLOOKUP(K177,'user relationships'!$H$2:$I$13559,2,0),"")</f>
        <v>Tôi</v>
      </c>
    </row>
    <row r="178" spans="1:16">
      <c r="A178" s="78" t="s">
        <v>747</v>
      </c>
      <c r="B178" s="46" t="s">
        <v>743</v>
      </c>
      <c r="C178" s="46" t="s">
        <v>18</v>
      </c>
      <c r="D178" s="46" t="s">
        <v>133</v>
      </c>
      <c r="E178" s="54">
        <v>2050000</v>
      </c>
      <c r="F178" s="46"/>
      <c r="G178" s="54">
        <v>19756000</v>
      </c>
      <c r="H178" s="46" t="s">
        <v>20</v>
      </c>
      <c r="I178" s="46"/>
      <c r="J178" s="46">
        <v>2019</v>
      </c>
      <c r="K178" s="83" t="s">
        <v>744</v>
      </c>
      <c r="L178" s="84" t="s">
        <v>745</v>
      </c>
      <c r="M178" s="85" t="s">
        <v>748</v>
      </c>
      <c r="N178" s="54" t="s">
        <v>105</v>
      </c>
      <c r="O178" s="54" t="str">
        <f>VLOOKUP(H178,province!$B$2:$C$64,2,0)</f>
        <v xml:space="preserve">TP Hồ Chí Minh </v>
      </c>
      <c r="P178" s="6" t="str">
        <f>IFERROR(VLOOKUP(K178,'user relationships'!$H$2:$I$13559,2,0),"")</f>
        <v>Tôi</v>
      </c>
    </row>
    <row r="179" spans="1:16">
      <c r="A179" s="78" t="s">
        <v>749</v>
      </c>
      <c r="B179" s="46" t="s">
        <v>750</v>
      </c>
      <c r="C179" s="46" t="s">
        <v>18</v>
      </c>
      <c r="D179" s="46" t="s">
        <v>19</v>
      </c>
      <c r="E179" s="54">
        <v>1410000</v>
      </c>
      <c r="F179" s="46"/>
      <c r="G179" s="54">
        <v>20162400</v>
      </c>
      <c r="H179" s="46" t="s">
        <v>20</v>
      </c>
      <c r="I179" s="46"/>
      <c r="J179" s="46">
        <v>2019</v>
      </c>
      <c r="K179" s="83" t="s">
        <v>751</v>
      </c>
      <c r="L179" s="84" t="s">
        <v>752</v>
      </c>
      <c r="M179" s="85" t="s">
        <v>753</v>
      </c>
      <c r="N179" s="54" t="s">
        <v>105</v>
      </c>
      <c r="O179" s="54" t="str">
        <f>VLOOKUP(H179,province!$B$2:$C$64,2,0)</f>
        <v xml:space="preserve">TP Hồ Chí Minh </v>
      </c>
      <c r="P179" s="6" t="str">
        <f>IFERROR(VLOOKUP(K179,'user relationships'!$H$2:$I$13559,2,0),"")</f>
        <v>Khách hàng</v>
      </c>
    </row>
    <row r="180" spans="1:16">
      <c r="A180" s="78" t="s">
        <v>754</v>
      </c>
      <c r="B180" s="46" t="s">
        <v>226</v>
      </c>
      <c r="C180" s="46" t="s">
        <v>18</v>
      </c>
      <c r="D180" s="46" t="s">
        <v>133</v>
      </c>
      <c r="E180" s="54">
        <v>350000</v>
      </c>
      <c r="F180" s="46"/>
      <c r="G180" s="54">
        <v>21178400</v>
      </c>
      <c r="H180" s="46" t="s">
        <v>20</v>
      </c>
      <c r="I180" s="46"/>
      <c r="J180" s="46">
        <v>2019</v>
      </c>
      <c r="K180" s="83" t="s">
        <v>325</v>
      </c>
      <c r="L180" s="84" t="s">
        <v>755</v>
      </c>
      <c r="M180" s="85" t="s">
        <v>756</v>
      </c>
      <c r="N180" s="54" t="s">
        <v>105</v>
      </c>
      <c r="O180" s="54" t="str">
        <f>VLOOKUP(H180,province!$B$2:$C$64,2,0)</f>
        <v xml:space="preserve">TP Hồ Chí Minh </v>
      </c>
      <c r="P180" s="6" t="str">
        <f>IFERROR(VLOOKUP(K180,'user relationships'!$H$2:$I$13559,2,0),"")</f>
        <v>Thầy giáo</v>
      </c>
    </row>
    <row r="181" spans="1:16">
      <c r="A181" s="78" t="s">
        <v>757</v>
      </c>
      <c r="B181" s="46" t="s">
        <v>758</v>
      </c>
      <c r="C181" s="46" t="s">
        <v>18</v>
      </c>
      <c r="D181" s="46" t="s">
        <v>19</v>
      </c>
      <c r="E181" s="54">
        <v>1320000</v>
      </c>
      <c r="F181" s="46"/>
      <c r="G181" s="54">
        <v>21584800</v>
      </c>
      <c r="H181" s="46" t="s">
        <v>20</v>
      </c>
      <c r="I181" s="46"/>
      <c r="J181" s="46">
        <v>2019</v>
      </c>
      <c r="K181" s="83" t="s">
        <v>759</v>
      </c>
      <c r="L181" s="84" t="s">
        <v>752</v>
      </c>
      <c r="M181" s="85" t="s">
        <v>760</v>
      </c>
      <c r="N181" s="54" t="s">
        <v>105</v>
      </c>
      <c r="O181" s="54" t="str">
        <f>VLOOKUP(H181,province!$B$2:$C$64,2,0)</f>
        <v xml:space="preserve">TP Hồ Chí Minh </v>
      </c>
      <c r="P181" s="6" t="str">
        <f>IFERROR(VLOOKUP(K181,'user relationships'!$H$2:$I$13559,2,0),"")</f>
        <v>Tôi</v>
      </c>
    </row>
    <row r="182" spans="1:16">
      <c r="A182" s="78" t="s">
        <v>761</v>
      </c>
      <c r="B182" s="46" t="s">
        <v>762</v>
      </c>
      <c r="C182" s="46" t="s">
        <v>18</v>
      </c>
      <c r="D182" s="46" t="s">
        <v>27</v>
      </c>
      <c r="E182" s="54">
        <v>173800</v>
      </c>
      <c r="F182" s="46">
        <v>0</v>
      </c>
      <c r="G182" s="54">
        <v>23210400</v>
      </c>
      <c r="H182" s="46" t="s">
        <v>20</v>
      </c>
      <c r="I182" s="46"/>
      <c r="J182" s="46">
        <v>2019</v>
      </c>
      <c r="K182" s="83" t="s">
        <v>763</v>
      </c>
      <c r="L182" s="84" t="s">
        <v>764</v>
      </c>
      <c r="M182" s="85" t="s">
        <v>765</v>
      </c>
      <c r="N182" s="54" t="s">
        <v>105</v>
      </c>
      <c r="O182" s="54" t="str">
        <f>VLOOKUP(H182,province!$B$2:$C$64,2,0)</f>
        <v xml:space="preserve">TP Hồ Chí Minh </v>
      </c>
      <c r="P182" s="6" t="str">
        <f>IFERROR(VLOOKUP(K182,'user relationships'!$H$2:$I$13559,2,0),"")</f>
        <v>Một ai đó</v>
      </c>
    </row>
    <row r="183" spans="1:16">
      <c r="A183" s="78" t="s">
        <v>766</v>
      </c>
      <c r="B183" s="46" t="s">
        <v>767</v>
      </c>
      <c r="C183" s="46" t="s">
        <v>18</v>
      </c>
      <c r="D183" s="46" t="s">
        <v>167</v>
      </c>
      <c r="E183" s="54">
        <v>2540000</v>
      </c>
      <c r="F183" s="46"/>
      <c r="G183" s="54"/>
      <c r="H183" s="46" t="s">
        <v>20</v>
      </c>
      <c r="I183" s="46"/>
      <c r="J183" s="46">
        <v>2019</v>
      </c>
      <c r="K183" s="83" t="s">
        <v>768</v>
      </c>
      <c r="L183" s="84" t="s">
        <v>769</v>
      </c>
      <c r="M183" s="85" t="s">
        <v>770</v>
      </c>
      <c r="N183" s="54" t="s">
        <v>105</v>
      </c>
      <c r="O183" s="54" t="str">
        <f>VLOOKUP(H183,province!$B$2:$C$64,2,0)</f>
        <v xml:space="preserve">TP Hồ Chí Minh </v>
      </c>
      <c r="P183" s="6" t="str">
        <f>IFERROR(VLOOKUP(K183,'user relationships'!$H$2:$I$13559,2,0),"")</f>
        <v>Tôi</v>
      </c>
    </row>
    <row r="184" spans="1:16">
      <c r="A184" s="78" t="s">
        <v>771</v>
      </c>
      <c r="B184" s="46" t="s">
        <v>772</v>
      </c>
      <c r="C184" s="46" t="s">
        <v>18</v>
      </c>
      <c r="D184" s="46" t="s">
        <v>133</v>
      </c>
      <c r="E184" s="54">
        <v>432000</v>
      </c>
      <c r="F184" s="46"/>
      <c r="G184" s="54"/>
      <c r="H184" s="46" t="s">
        <v>20</v>
      </c>
      <c r="I184" s="46"/>
      <c r="J184" s="46">
        <v>2019</v>
      </c>
      <c r="K184" s="83" t="s">
        <v>773</v>
      </c>
      <c r="L184" s="84" t="s">
        <v>769</v>
      </c>
      <c r="M184" s="85" t="s">
        <v>774</v>
      </c>
      <c r="N184" s="54" t="s">
        <v>105</v>
      </c>
      <c r="O184" s="54" t="str">
        <f>VLOOKUP(H184,province!$B$2:$C$64,2,0)</f>
        <v xml:space="preserve">TP Hồ Chí Minh </v>
      </c>
      <c r="P184" s="6" t="str">
        <f>IFERROR(VLOOKUP(K184,'user relationships'!$H$2:$I$13559,2,0),"")</f>
        <v>Tôi</v>
      </c>
    </row>
    <row r="185" spans="1:16">
      <c r="A185" s="78" t="s">
        <v>775</v>
      </c>
      <c r="B185" s="46" t="s">
        <v>387</v>
      </c>
      <c r="C185" s="46" t="s">
        <v>18</v>
      </c>
      <c r="D185" s="46" t="s">
        <v>19</v>
      </c>
      <c r="E185" s="54">
        <v>330000</v>
      </c>
      <c r="F185" s="46"/>
      <c r="G185" s="54"/>
      <c r="H185" s="46" t="s">
        <v>20</v>
      </c>
      <c r="I185" s="46"/>
      <c r="J185" s="46">
        <v>2019</v>
      </c>
      <c r="K185" s="83" t="s">
        <v>388</v>
      </c>
      <c r="L185" s="84" t="s">
        <v>764</v>
      </c>
      <c r="M185" s="85" t="s">
        <v>776</v>
      </c>
      <c r="N185" s="54" t="s">
        <v>105</v>
      </c>
      <c r="O185" s="54" t="str">
        <f>VLOOKUP(H185,province!$B$2:$C$64,2,0)</f>
        <v xml:space="preserve">TP Hồ Chí Minh </v>
      </c>
      <c r="P185" s="6" t="str">
        <f>IFERROR(VLOOKUP(K185,'user relationships'!$H$2:$I$13559,2,0),"")</f>
        <v>Tôi</v>
      </c>
    </row>
    <row r="186" spans="1:16">
      <c r="A186" s="78" t="s">
        <v>777</v>
      </c>
      <c r="B186" s="46" t="s">
        <v>547</v>
      </c>
      <c r="C186" s="46" t="s">
        <v>18</v>
      </c>
      <c r="D186" s="46" t="s">
        <v>27</v>
      </c>
      <c r="E186" s="54">
        <v>800000</v>
      </c>
      <c r="F186" s="46"/>
      <c r="G186" s="54">
        <v>160000</v>
      </c>
      <c r="H186" s="46" t="s">
        <v>20</v>
      </c>
      <c r="I186" s="46"/>
      <c r="J186" s="46">
        <v>2019</v>
      </c>
      <c r="K186" s="83" t="s">
        <v>548</v>
      </c>
      <c r="L186" s="84" t="s">
        <v>778</v>
      </c>
      <c r="M186" s="85" t="s">
        <v>779</v>
      </c>
      <c r="N186" s="54" t="s">
        <v>105</v>
      </c>
      <c r="O186" s="54" t="str">
        <f>VLOOKUP(H186,province!$B$2:$C$64,2,0)</f>
        <v xml:space="preserve">TP Hồ Chí Minh </v>
      </c>
      <c r="P186" s="6" t="str">
        <f>IFERROR(VLOOKUP(K186,'user relationships'!$H$2:$I$13559,2,0),"")</f>
        <v>Tôi</v>
      </c>
    </row>
    <row r="187" spans="1:16">
      <c r="A187" s="78" t="s">
        <v>780</v>
      </c>
      <c r="B187" s="46" t="s">
        <v>781</v>
      </c>
      <c r="C187" s="46" t="s">
        <v>18</v>
      </c>
      <c r="D187" s="46" t="s">
        <v>19</v>
      </c>
      <c r="E187" s="54">
        <v>10500000</v>
      </c>
      <c r="F187" s="46"/>
      <c r="G187" s="54">
        <v>20365600</v>
      </c>
      <c r="H187" s="46" t="s">
        <v>20</v>
      </c>
      <c r="I187" s="46"/>
      <c r="J187" s="46">
        <v>2019</v>
      </c>
      <c r="K187" s="83" t="s">
        <v>782</v>
      </c>
      <c r="L187" s="84" t="s">
        <v>783</v>
      </c>
      <c r="M187" s="85" t="s">
        <v>784</v>
      </c>
      <c r="N187" s="54" t="s">
        <v>105</v>
      </c>
      <c r="O187" s="54" t="str">
        <f>VLOOKUP(H187,province!$B$2:$C$64,2,0)</f>
        <v xml:space="preserve">TP Hồ Chí Minh </v>
      </c>
      <c r="P187" s="6" t="str">
        <f>IFERROR(VLOOKUP(K187,'user relationships'!$H$2:$I$13559,2,0),"")</f>
        <v>Tôi</v>
      </c>
    </row>
    <row r="188" spans="1:16">
      <c r="A188" s="78" t="s">
        <v>785</v>
      </c>
      <c r="B188" s="46" t="s">
        <v>786</v>
      </c>
      <c r="C188" s="46" t="s">
        <v>18</v>
      </c>
      <c r="D188" s="46" t="s">
        <v>19</v>
      </c>
      <c r="E188" s="54">
        <v>440000</v>
      </c>
      <c r="F188" s="46"/>
      <c r="G188" s="54">
        <v>21686400</v>
      </c>
      <c r="H188" s="46" t="s">
        <v>20</v>
      </c>
      <c r="I188" s="46"/>
      <c r="J188" s="46">
        <v>2019</v>
      </c>
      <c r="K188" s="83" t="s">
        <v>787</v>
      </c>
      <c r="L188" s="84" t="s">
        <v>788</v>
      </c>
      <c r="M188" s="85" t="s">
        <v>789</v>
      </c>
      <c r="N188" s="54" t="s">
        <v>105</v>
      </c>
      <c r="O188" s="54" t="str">
        <f>VLOOKUP(H188,province!$B$2:$C$64,2,0)</f>
        <v xml:space="preserve">TP Hồ Chí Minh </v>
      </c>
      <c r="P188" s="6" t="str">
        <f>IFERROR(VLOOKUP(K188,'user relationships'!$H$2:$I$13559,2,0),"")</f>
        <v>Tôi</v>
      </c>
    </row>
    <row r="189" spans="1:16">
      <c r="A189" s="78" t="s">
        <v>790</v>
      </c>
      <c r="B189" s="46" t="s">
        <v>55</v>
      </c>
      <c r="C189" s="46" t="s">
        <v>18</v>
      </c>
      <c r="D189" s="46" t="s">
        <v>656</v>
      </c>
      <c r="E189" s="54">
        <v>480000</v>
      </c>
      <c r="F189" s="46"/>
      <c r="G189" s="54">
        <v>21788000</v>
      </c>
      <c r="H189" s="46" t="s">
        <v>20</v>
      </c>
      <c r="I189" s="46"/>
      <c r="J189" s="46">
        <v>2019</v>
      </c>
      <c r="K189" s="83"/>
      <c r="L189" s="84" t="s">
        <v>791</v>
      </c>
      <c r="M189" s="85" t="s">
        <v>792</v>
      </c>
      <c r="N189" s="54" t="s">
        <v>105</v>
      </c>
      <c r="O189" s="54" t="str">
        <f>VLOOKUP(H189,province!$B$2:$C$64,2,0)</f>
        <v xml:space="preserve">TP Hồ Chí Minh </v>
      </c>
      <c r="P189" s="6" t="str">
        <f>IFERROR(VLOOKUP(K189,'user relationships'!$H$2:$I$13559,2,0),"")</f>
        <v/>
      </c>
    </row>
    <row r="190" spans="1:16">
      <c r="A190" s="78" t="s">
        <v>793</v>
      </c>
      <c r="B190" s="46" t="s">
        <v>296</v>
      </c>
      <c r="C190" s="46" t="s">
        <v>18</v>
      </c>
      <c r="D190" s="46" t="s">
        <v>710</v>
      </c>
      <c r="E190" s="54">
        <v>500000</v>
      </c>
      <c r="F190" s="46"/>
      <c r="G190" s="54">
        <v>22600800</v>
      </c>
      <c r="H190" s="46" t="s">
        <v>20</v>
      </c>
      <c r="I190" s="46"/>
      <c r="J190" s="46">
        <v>2019</v>
      </c>
      <c r="K190" s="83" t="s">
        <v>297</v>
      </c>
      <c r="L190" s="84" t="s">
        <v>788</v>
      </c>
      <c r="M190" s="85" t="s">
        <v>794</v>
      </c>
      <c r="N190" s="54" t="s">
        <v>105</v>
      </c>
      <c r="O190" s="54" t="str">
        <f>VLOOKUP(H190,province!$B$2:$C$64,2,0)</f>
        <v xml:space="preserve">TP Hồ Chí Minh </v>
      </c>
      <c r="P190" s="6" t="str">
        <f>IFERROR(VLOOKUP(K190,'user relationships'!$H$2:$I$13559,2,0),"")</f>
        <v>Một ai đó</v>
      </c>
    </row>
    <row r="191" spans="1:16">
      <c r="A191" s="78" t="s">
        <v>795</v>
      </c>
      <c r="B191" s="46" t="s">
        <v>796</v>
      </c>
      <c r="C191" s="46" t="s">
        <v>18</v>
      </c>
      <c r="D191" s="46" t="s">
        <v>133</v>
      </c>
      <c r="E191" s="54">
        <v>350000</v>
      </c>
      <c r="F191" s="46"/>
      <c r="G191" s="54">
        <v>22702400</v>
      </c>
      <c r="H191" s="46" t="s">
        <v>20</v>
      </c>
      <c r="I191" s="46"/>
      <c r="J191" s="46">
        <v>2019</v>
      </c>
      <c r="K191" s="83" t="s">
        <v>797</v>
      </c>
      <c r="L191" s="84" t="s">
        <v>798</v>
      </c>
      <c r="M191" s="85" t="s">
        <v>799</v>
      </c>
      <c r="N191" s="54" t="s">
        <v>105</v>
      </c>
      <c r="O191" s="54" t="str">
        <f>VLOOKUP(H191,province!$B$2:$C$64,2,0)</f>
        <v xml:space="preserve">TP Hồ Chí Minh </v>
      </c>
      <c r="P191" s="6" t="str">
        <f>IFERROR(VLOOKUP(K191,'user relationships'!$H$2:$I$13559,2,0),"")</f>
        <v>Tôi</v>
      </c>
    </row>
    <row r="192" spans="1:16">
      <c r="A192" s="78" t="s">
        <v>800</v>
      </c>
      <c r="B192" s="46" t="s">
        <v>801</v>
      </c>
      <c r="C192" s="46" t="s">
        <v>18</v>
      </c>
      <c r="D192" s="46" t="s">
        <v>191</v>
      </c>
      <c r="E192" s="54">
        <v>1300000</v>
      </c>
      <c r="F192" s="46"/>
      <c r="G192" s="54"/>
      <c r="H192" s="46" t="s">
        <v>20</v>
      </c>
      <c r="I192" s="46"/>
      <c r="J192" s="46">
        <v>2019</v>
      </c>
      <c r="K192" s="83" t="s">
        <v>802</v>
      </c>
      <c r="L192" s="84" t="s">
        <v>803</v>
      </c>
      <c r="M192" s="85" t="s">
        <v>804</v>
      </c>
      <c r="N192" s="54" t="s">
        <v>105</v>
      </c>
      <c r="O192" s="54" t="str">
        <f>VLOOKUP(H192,province!$B$2:$C$64,2,0)</f>
        <v xml:space="preserve">TP Hồ Chí Minh </v>
      </c>
      <c r="P192" s="6" t="str">
        <f>IFERROR(VLOOKUP(K192,'user relationships'!$H$2:$I$13559,2,0),"")</f>
        <v>Tôi</v>
      </c>
    </row>
    <row r="193" spans="1:16">
      <c r="A193" s="78" t="s">
        <v>805</v>
      </c>
      <c r="B193" s="46" t="s">
        <v>786</v>
      </c>
      <c r="C193" s="46" t="s">
        <v>18</v>
      </c>
      <c r="D193" s="46" t="s">
        <v>19</v>
      </c>
      <c r="E193" s="54">
        <v>1820000</v>
      </c>
      <c r="F193" s="46"/>
      <c r="G193" s="54"/>
      <c r="H193" s="46" t="s">
        <v>20</v>
      </c>
      <c r="I193" s="46"/>
      <c r="J193" s="46">
        <v>2019</v>
      </c>
      <c r="K193" s="83" t="s">
        <v>787</v>
      </c>
      <c r="L193" s="84" t="s">
        <v>788</v>
      </c>
      <c r="M193" s="85" t="s">
        <v>806</v>
      </c>
      <c r="N193" s="54" t="s">
        <v>105</v>
      </c>
      <c r="O193" s="54" t="str">
        <f>VLOOKUP(H193,province!$B$2:$C$64,2,0)</f>
        <v xml:space="preserve">TP Hồ Chí Minh </v>
      </c>
      <c r="P193" s="6" t="str">
        <f>IFERROR(VLOOKUP(K193,'user relationships'!$H$2:$I$13559,2,0),"")</f>
        <v>Tôi</v>
      </c>
    </row>
    <row r="194" spans="1:16">
      <c r="A194" s="78" t="s">
        <v>807</v>
      </c>
      <c r="B194" s="46" t="s">
        <v>456</v>
      </c>
      <c r="C194" s="46" t="s">
        <v>18</v>
      </c>
      <c r="D194" s="46" t="s">
        <v>27</v>
      </c>
      <c r="E194" s="54">
        <v>823900</v>
      </c>
      <c r="F194" s="46"/>
      <c r="G194" s="54">
        <v>164780</v>
      </c>
      <c r="H194" s="46" t="s">
        <v>20</v>
      </c>
      <c r="I194" s="46"/>
      <c r="J194" s="46">
        <v>2019</v>
      </c>
      <c r="K194" s="83" t="s">
        <v>808</v>
      </c>
      <c r="L194" s="84" t="s">
        <v>809</v>
      </c>
      <c r="M194" s="85" t="s">
        <v>810</v>
      </c>
      <c r="N194" s="54" t="s">
        <v>105</v>
      </c>
      <c r="O194" s="54" t="str">
        <f>VLOOKUP(H194,province!$B$2:$C$64,2,0)</f>
        <v xml:space="preserve">TP Hồ Chí Minh </v>
      </c>
      <c r="P194" s="6" t="str">
        <f>IFERROR(VLOOKUP(K194,'user relationships'!$H$2:$I$13559,2,0),"")</f>
        <v>Một ai đó</v>
      </c>
    </row>
    <row r="195" spans="1:16">
      <c r="A195" s="78" t="s">
        <v>811</v>
      </c>
      <c r="B195" s="46" t="s">
        <v>812</v>
      </c>
      <c r="C195" s="46" t="s">
        <v>18</v>
      </c>
      <c r="D195" s="46" t="s">
        <v>133</v>
      </c>
      <c r="E195" s="54">
        <v>500000</v>
      </c>
      <c r="F195" s="46"/>
      <c r="G195" s="54">
        <v>100000</v>
      </c>
      <c r="H195" s="46" t="s">
        <v>20</v>
      </c>
      <c r="I195" s="46"/>
      <c r="J195" s="46">
        <v>2019</v>
      </c>
      <c r="K195" s="83" t="s">
        <v>813</v>
      </c>
      <c r="L195" s="84" t="s">
        <v>814</v>
      </c>
      <c r="M195" s="85" t="s">
        <v>815</v>
      </c>
      <c r="N195" s="54" t="s">
        <v>105</v>
      </c>
      <c r="O195" s="54" t="str">
        <f>VLOOKUP(H195,province!$B$2:$C$64,2,0)</f>
        <v xml:space="preserve">TP Hồ Chí Minh </v>
      </c>
      <c r="P195" s="6" t="str">
        <f>IFERROR(VLOOKUP(K195,'user relationships'!$H$2:$I$13559,2,0),"")</f>
        <v>Khách hàng</v>
      </c>
    </row>
    <row r="196" spans="1:16">
      <c r="A196" s="78" t="s">
        <v>816</v>
      </c>
      <c r="B196" s="46" t="s">
        <v>817</v>
      </c>
      <c r="C196" s="46" t="s">
        <v>18</v>
      </c>
      <c r="D196" s="46" t="s">
        <v>267</v>
      </c>
      <c r="E196" s="54">
        <v>593000</v>
      </c>
      <c r="F196" s="46">
        <v>0</v>
      </c>
      <c r="G196" s="54">
        <v>21889600</v>
      </c>
      <c r="H196" s="46" t="s">
        <v>20</v>
      </c>
      <c r="I196" s="46"/>
      <c r="J196" s="46">
        <v>2019</v>
      </c>
      <c r="K196" s="83" t="s">
        <v>818</v>
      </c>
      <c r="L196" s="84" t="s">
        <v>819</v>
      </c>
      <c r="M196" s="85" t="s">
        <v>820</v>
      </c>
      <c r="N196" s="54" t="s">
        <v>105</v>
      </c>
      <c r="O196" s="54" t="str">
        <f>VLOOKUP(H196,province!$B$2:$C$64,2,0)</f>
        <v xml:space="preserve">TP Hồ Chí Minh </v>
      </c>
      <c r="P196" s="6" t="str">
        <f>IFERROR(VLOOKUP(K196,'user relationships'!$H$2:$I$13559,2,0),"")</f>
        <v>Tôi</v>
      </c>
    </row>
    <row r="197" spans="1:16">
      <c r="A197" s="78" t="s">
        <v>821</v>
      </c>
      <c r="B197" s="46" t="s">
        <v>50</v>
      </c>
      <c r="C197" s="46" t="s">
        <v>18</v>
      </c>
      <c r="D197" s="46" t="s">
        <v>19</v>
      </c>
      <c r="E197" s="54">
        <v>300000</v>
      </c>
      <c r="F197" s="46"/>
      <c r="G197" s="54">
        <v>21991200</v>
      </c>
      <c r="H197" s="46" t="s">
        <v>20</v>
      </c>
      <c r="I197" s="46"/>
      <c r="J197" s="46">
        <v>2019</v>
      </c>
      <c r="K197" s="83" t="s">
        <v>52</v>
      </c>
      <c r="L197" s="84" t="s">
        <v>822</v>
      </c>
      <c r="M197" s="85" t="s">
        <v>823</v>
      </c>
      <c r="N197" s="54" t="s">
        <v>105</v>
      </c>
      <c r="O197" s="54" t="str">
        <f>VLOOKUP(H197,province!$B$2:$C$64,2,0)</f>
        <v xml:space="preserve">TP Hồ Chí Minh </v>
      </c>
      <c r="P197" s="6" t="str">
        <f>IFERROR(VLOOKUP(K197,'user relationships'!$H$2:$I$13559,2,0),"")</f>
        <v>Tôi</v>
      </c>
    </row>
    <row r="198" spans="1:16">
      <c r="A198" s="78" t="s">
        <v>824</v>
      </c>
      <c r="B198" s="46" t="s">
        <v>825</v>
      </c>
      <c r="C198" s="46" t="s">
        <v>18</v>
      </c>
      <c r="D198" s="46" t="s">
        <v>19</v>
      </c>
      <c r="E198" s="54">
        <v>432000</v>
      </c>
      <c r="F198" s="46"/>
      <c r="G198" s="54"/>
      <c r="H198" s="46" t="s">
        <v>20</v>
      </c>
      <c r="I198" s="46"/>
      <c r="J198" s="46">
        <v>2019</v>
      </c>
      <c r="K198" s="83" t="s">
        <v>826</v>
      </c>
      <c r="L198" s="84" t="s">
        <v>827</v>
      </c>
      <c r="M198" s="85" t="s">
        <v>828</v>
      </c>
      <c r="N198" s="54" t="s">
        <v>105</v>
      </c>
      <c r="O198" s="54" t="str">
        <f>VLOOKUP(H198,province!$B$2:$C$64,2,0)</f>
        <v xml:space="preserve">TP Hồ Chí Minh </v>
      </c>
      <c r="P198" s="6" t="str">
        <f>IFERROR(VLOOKUP(K198,'user relationships'!$H$2:$I$13559,2,0),"")</f>
        <v>Đồng nghiệp</v>
      </c>
    </row>
    <row r="199" spans="1:16">
      <c r="A199" s="78" t="s">
        <v>829</v>
      </c>
      <c r="B199" s="46" t="s">
        <v>830</v>
      </c>
      <c r="C199" s="46" t="s">
        <v>18</v>
      </c>
      <c r="D199" s="46" t="s">
        <v>51</v>
      </c>
      <c r="E199" s="54">
        <v>2640000</v>
      </c>
      <c r="F199" s="46"/>
      <c r="G199" s="54"/>
      <c r="H199" s="46" t="s">
        <v>20</v>
      </c>
      <c r="I199" s="46"/>
      <c r="J199" s="46">
        <v>2019</v>
      </c>
      <c r="K199" s="83" t="s">
        <v>831</v>
      </c>
      <c r="L199" s="84" t="s">
        <v>832</v>
      </c>
      <c r="M199" s="85" t="s">
        <v>833</v>
      </c>
      <c r="N199" s="54" t="s">
        <v>105</v>
      </c>
      <c r="O199" s="54" t="str">
        <f>VLOOKUP(H199,province!$B$2:$C$64,2,0)</f>
        <v xml:space="preserve">TP Hồ Chí Minh </v>
      </c>
      <c r="P199" s="6" t="str">
        <f>IFERROR(VLOOKUP(K199,'user relationships'!$H$2:$I$13559,2,0),"")</f>
        <v>Bạn bè</v>
      </c>
    </row>
    <row r="200" spans="1:16">
      <c r="A200" s="78" t="s">
        <v>834</v>
      </c>
      <c r="B200" s="46" t="s">
        <v>835</v>
      </c>
      <c r="C200" s="46" t="s">
        <v>18</v>
      </c>
      <c r="D200" s="46" t="s">
        <v>133</v>
      </c>
      <c r="E200" s="54">
        <v>430000</v>
      </c>
      <c r="F200" s="46"/>
      <c r="G200" s="54"/>
      <c r="H200" s="46" t="s">
        <v>20</v>
      </c>
      <c r="I200" s="46"/>
      <c r="J200" s="46">
        <v>2019</v>
      </c>
      <c r="K200" s="83" t="s">
        <v>836</v>
      </c>
      <c r="L200" s="84" t="s">
        <v>837</v>
      </c>
      <c r="M200" s="85" t="s">
        <v>838</v>
      </c>
      <c r="N200" s="54" t="s">
        <v>105</v>
      </c>
      <c r="O200" s="54" t="str">
        <f>VLOOKUP(H200,province!$B$2:$C$64,2,0)</f>
        <v xml:space="preserve">TP Hồ Chí Minh </v>
      </c>
      <c r="P200" s="6" t="str">
        <f>IFERROR(VLOOKUP(K200,'user relationships'!$H$2:$I$13559,2,0),"")</f>
        <v>Tôi</v>
      </c>
    </row>
    <row r="201" spans="1:16">
      <c r="A201" s="78" t="s">
        <v>839</v>
      </c>
      <c r="B201" s="46" t="s">
        <v>840</v>
      </c>
      <c r="C201" s="46" t="s">
        <v>18</v>
      </c>
      <c r="D201" s="46" t="s">
        <v>19</v>
      </c>
      <c r="E201" s="54">
        <v>3900000</v>
      </c>
      <c r="F201" s="46"/>
      <c r="G201" s="54">
        <v>780000</v>
      </c>
      <c r="H201" s="46" t="s">
        <v>20</v>
      </c>
      <c r="I201" s="46"/>
      <c r="J201" s="46">
        <v>2019</v>
      </c>
      <c r="K201" s="83" t="s">
        <v>841</v>
      </c>
      <c r="L201" s="84" t="s">
        <v>842</v>
      </c>
      <c r="M201" s="85" t="s">
        <v>843</v>
      </c>
      <c r="N201" s="54" t="s">
        <v>105</v>
      </c>
      <c r="O201" s="54" t="str">
        <f>VLOOKUP(H201,province!$B$2:$C$64,2,0)</f>
        <v xml:space="preserve">TP Hồ Chí Minh </v>
      </c>
      <c r="P201" s="6" t="str">
        <f>IFERROR(VLOOKUP(K201,'user relationships'!$H$2:$I$13559,2,0),"")</f>
        <v>Một ai đó</v>
      </c>
    </row>
    <row r="202" spans="1:16">
      <c r="A202" s="78" t="s">
        <v>844</v>
      </c>
      <c r="B202" s="46" t="s">
        <v>132</v>
      </c>
      <c r="C202" s="46" t="s">
        <v>18</v>
      </c>
      <c r="D202" s="46" t="s">
        <v>700</v>
      </c>
      <c r="E202" s="54">
        <v>1100000</v>
      </c>
      <c r="F202" s="46"/>
      <c r="G202" s="54">
        <v>22092800</v>
      </c>
      <c r="H202" s="46" t="s">
        <v>20</v>
      </c>
      <c r="I202" s="46"/>
      <c r="J202" s="46">
        <v>2019</v>
      </c>
      <c r="K202" s="83" t="s">
        <v>134</v>
      </c>
      <c r="L202" s="84" t="s">
        <v>845</v>
      </c>
      <c r="M202" s="85" t="s">
        <v>846</v>
      </c>
      <c r="N202" s="54" t="s">
        <v>105</v>
      </c>
      <c r="O202" s="54" t="str">
        <f>VLOOKUP(H202,province!$B$2:$C$64,2,0)</f>
        <v xml:space="preserve">TP Hồ Chí Minh </v>
      </c>
      <c r="P202" s="6" t="str">
        <f>IFERROR(VLOOKUP(K202,'user relationships'!$H$2:$I$13559,2,0),"")</f>
        <v>Tôi</v>
      </c>
    </row>
    <row r="203" spans="1:16">
      <c r="A203" s="78" t="s">
        <v>847</v>
      </c>
      <c r="B203" s="46" t="s">
        <v>226</v>
      </c>
      <c r="C203" s="46" t="s">
        <v>18</v>
      </c>
      <c r="D203" s="46" t="s">
        <v>19</v>
      </c>
      <c r="E203" s="54">
        <v>1230000</v>
      </c>
      <c r="F203" s="46"/>
      <c r="G203" s="54">
        <v>22194400</v>
      </c>
      <c r="H203" s="46" t="s">
        <v>20</v>
      </c>
      <c r="I203" s="46"/>
      <c r="J203" s="46">
        <v>2019</v>
      </c>
      <c r="K203" s="83" t="s">
        <v>848</v>
      </c>
      <c r="L203" s="84" t="s">
        <v>849</v>
      </c>
      <c r="M203" s="85" t="s">
        <v>850</v>
      </c>
      <c r="N203" s="54" t="s">
        <v>105</v>
      </c>
      <c r="O203" s="54" t="str">
        <f>VLOOKUP(H203,province!$B$2:$C$64,2,0)</f>
        <v xml:space="preserve">TP Hồ Chí Minh </v>
      </c>
      <c r="P203" s="6" t="str">
        <f>IFERROR(VLOOKUP(K203,'user relationships'!$H$2:$I$13559,2,0),"")</f>
        <v>Một ai đó</v>
      </c>
    </row>
    <row r="204" spans="1:16">
      <c r="A204" s="78" t="s">
        <v>851</v>
      </c>
      <c r="B204" s="46" t="s">
        <v>648</v>
      </c>
      <c r="C204" s="46" t="s">
        <v>18</v>
      </c>
      <c r="D204" s="46" t="s">
        <v>212</v>
      </c>
      <c r="E204" s="54">
        <v>1000000</v>
      </c>
      <c r="F204" s="46"/>
      <c r="G204" s="54">
        <v>22499200</v>
      </c>
      <c r="H204" s="46" t="s">
        <v>20</v>
      </c>
      <c r="I204" s="46"/>
      <c r="J204" s="46">
        <v>2019</v>
      </c>
      <c r="K204" s="83" t="s">
        <v>852</v>
      </c>
      <c r="L204" s="84" t="s">
        <v>849</v>
      </c>
      <c r="M204" s="85" t="s">
        <v>853</v>
      </c>
      <c r="N204" s="54" t="s">
        <v>105</v>
      </c>
      <c r="O204" s="54" t="str">
        <f>VLOOKUP(H204,province!$B$2:$C$64,2,0)</f>
        <v xml:space="preserve">TP Hồ Chí Minh </v>
      </c>
      <c r="P204" s="6" t="str">
        <f>IFERROR(VLOOKUP(K204,'user relationships'!$H$2:$I$13559,2,0),"")</f>
        <v>Khách hàng</v>
      </c>
    </row>
    <row r="205" spans="1:16">
      <c r="A205" s="78" t="s">
        <v>854</v>
      </c>
      <c r="B205" s="46" t="s">
        <v>855</v>
      </c>
      <c r="C205" s="46" t="s">
        <v>18</v>
      </c>
      <c r="D205" s="46" t="s">
        <v>19</v>
      </c>
      <c r="E205" s="54">
        <v>2690000</v>
      </c>
      <c r="F205" s="46"/>
      <c r="G205" s="54">
        <v>22804000</v>
      </c>
      <c r="H205" s="46" t="s">
        <v>20</v>
      </c>
      <c r="I205" s="46"/>
      <c r="J205" s="46">
        <v>2019</v>
      </c>
      <c r="K205" s="83" t="s">
        <v>856</v>
      </c>
      <c r="L205" s="84" t="s">
        <v>857</v>
      </c>
      <c r="M205" s="85" t="s">
        <v>858</v>
      </c>
      <c r="N205" s="54" t="s">
        <v>105</v>
      </c>
      <c r="O205" s="54" t="str">
        <f>VLOOKUP(H205,province!$B$2:$C$64,2,0)</f>
        <v xml:space="preserve">TP Hồ Chí Minh </v>
      </c>
      <c r="P205" s="6" t="str">
        <f>IFERROR(VLOOKUP(K205,'user relationships'!$H$2:$I$13559,2,0),"")</f>
        <v>Cha</v>
      </c>
    </row>
    <row r="206" spans="1:16">
      <c r="A206" s="78" t="s">
        <v>859</v>
      </c>
      <c r="B206" s="46" t="s">
        <v>860</v>
      </c>
      <c r="C206" s="46" t="s">
        <v>18</v>
      </c>
      <c r="D206" s="46" t="s">
        <v>19</v>
      </c>
      <c r="E206" s="54">
        <v>762000</v>
      </c>
      <c r="F206" s="46">
        <v>0</v>
      </c>
      <c r="G206" s="54"/>
      <c r="H206" s="46" t="s">
        <v>20</v>
      </c>
      <c r="I206" s="46"/>
      <c r="J206" s="46">
        <v>2019</v>
      </c>
      <c r="K206" s="83" t="s">
        <v>861</v>
      </c>
      <c r="L206" s="84" t="s">
        <v>842</v>
      </c>
      <c r="M206" s="85" t="s">
        <v>862</v>
      </c>
      <c r="N206" s="54" t="s">
        <v>105</v>
      </c>
      <c r="O206" s="54" t="str">
        <f>VLOOKUP(H206,province!$B$2:$C$64,2,0)</f>
        <v xml:space="preserve">TP Hồ Chí Minh </v>
      </c>
      <c r="P206" s="6" t="str">
        <f>IFERROR(VLOOKUP(K206,'user relationships'!$H$2:$I$13559,2,0),"")</f>
        <v>Một ai đó</v>
      </c>
    </row>
    <row r="207" spans="1:16">
      <c r="A207" s="78" t="s">
        <v>863</v>
      </c>
      <c r="B207" s="46" t="s">
        <v>855</v>
      </c>
      <c r="C207" s="46" t="s">
        <v>18</v>
      </c>
      <c r="D207" s="46" t="s">
        <v>19</v>
      </c>
      <c r="E207" s="54">
        <v>800000</v>
      </c>
      <c r="F207" s="46"/>
      <c r="G207" s="54"/>
      <c r="H207" s="46" t="s">
        <v>20</v>
      </c>
      <c r="I207" s="46"/>
      <c r="J207" s="46">
        <v>2019</v>
      </c>
      <c r="K207" s="83" t="s">
        <v>856</v>
      </c>
      <c r="L207" s="84" t="s">
        <v>857</v>
      </c>
      <c r="M207" s="85" t="s">
        <v>864</v>
      </c>
      <c r="N207" s="54" t="s">
        <v>105</v>
      </c>
      <c r="O207" s="54" t="str">
        <f>VLOOKUP(H207,province!$B$2:$C$64,2,0)</f>
        <v xml:space="preserve">TP Hồ Chí Minh </v>
      </c>
      <c r="P207" s="6" t="str">
        <f>IFERROR(VLOOKUP(K207,'user relationships'!$H$2:$I$13559,2,0),"")</f>
        <v>Cha</v>
      </c>
    </row>
    <row r="208" spans="1:16">
      <c r="A208" s="78" t="s">
        <v>865</v>
      </c>
      <c r="B208" s="46" t="s">
        <v>362</v>
      </c>
      <c r="C208" s="46" t="s">
        <v>18</v>
      </c>
      <c r="D208" s="46" t="s">
        <v>27</v>
      </c>
      <c r="E208" s="54">
        <v>990000</v>
      </c>
      <c r="F208" s="46"/>
      <c r="G208" s="54"/>
      <c r="H208" s="46" t="s">
        <v>20</v>
      </c>
      <c r="I208" s="46"/>
      <c r="J208" s="46">
        <v>2019</v>
      </c>
      <c r="K208" s="83" t="s">
        <v>363</v>
      </c>
      <c r="L208" s="84" t="s">
        <v>842</v>
      </c>
      <c r="M208" s="85" t="s">
        <v>866</v>
      </c>
      <c r="N208" s="54" t="s">
        <v>105</v>
      </c>
      <c r="O208" s="54" t="str">
        <f>VLOOKUP(H208,province!$B$2:$C$64,2,0)</f>
        <v xml:space="preserve">TP Hồ Chí Minh </v>
      </c>
      <c r="P208" s="6" t="str">
        <f>IFERROR(VLOOKUP(K208,'user relationships'!$H$2:$I$13559,2,0),"")</f>
        <v>Một ai đó</v>
      </c>
    </row>
    <row r="209" spans="1:16">
      <c r="A209" s="78" t="s">
        <v>867</v>
      </c>
      <c r="B209" s="46" t="s">
        <v>868</v>
      </c>
      <c r="C209" s="46" t="s">
        <v>18</v>
      </c>
      <c r="D209" s="46" t="s">
        <v>191</v>
      </c>
      <c r="E209" s="54">
        <v>11900000</v>
      </c>
      <c r="F209" s="46"/>
      <c r="G209" s="54"/>
      <c r="H209" s="46" t="s">
        <v>20</v>
      </c>
      <c r="I209" s="46"/>
      <c r="J209" s="46">
        <v>2019</v>
      </c>
      <c r="K209" s="83" t="s">
        <v>869</v>
      </c>
      <c r="L209" s="84" t="s">
        <v>870</v>
      </c>
      <c r="M209" s="85" t="s">
        <v>871</v>
      </c>
      <c r="N209" s="54" t="s">
        <v>105</v>
      </c>
      <c r="O209" s="54" t="str">
        <f>VLOOKUP(H209,province!$B$2:$C$64,2,0)</f>
        <v xml:space="preserve">TP Hồ Chí Minh </v>
      </c>
      <c r="P209" s="6" t="str">
        <f>IFERROR(VLOOKUP(K209,'user relationships'!$H$2:$I$13559,2,0),"")</f>
        <v>Tôi</v>
      </c>
    </row>
    <row r="210" spans="1:16">
      <c r="A210" s="78" t="s">
        <v>872</v>
      </c>
      <c r="B210" s="46" t="s">
        <v>873</v>
      </c>
      <c r="C210" s="46" t="s">
        <v>18</v>
      </c>
      <c r="D210" s="46" t="s">
        <v>75</v>
      </c>
      <c r="E210" s="54">
        <v>1030000</v>
      </c>
      <c r="F210" s="46"/>
      <c r="G210" s="54"/>
      <c r="H210" s="46" t="s">
        <v>20</v>
      </c>
      <c r="I210" s="46"/>
      <c r="J210" s="46">
        <v>2019</v>
      </c>
      <c r="K210" s="83" t="s">
        <v>874</v>
      </c>
      <c r="L210" s="84" t="s">
        <v>875</v>
      </c>
      <c r="M210" s="85" t="s">
        <v>876</v>
      </c>
      <c r="N210" s="54" t="s">
        <v>105</v>
      </c>
      <c r="O210" s="54" t="str">
        <f>VLOOKUP(H210,province!$B$2:$C$64,2,0)</f>
        <v xml:space="preserve">TP Hồ Chí Minh </v>
      </c>
      <c r="P210" s="6" t="str">
        <f>IFERROR(VLOOKUP(K210,'user relationships'!$H$2:$I$13559,2,0),"")</f>
        <v>Tôi</v>
      </c>
    </row>
    <row r="211" spans="1:16">
      <c r="A211" s="78" t="s">
        <v>877</v>
      </c>
      <c r="B211" s="46" t="s">
        <v>840</v>
      </c>
      <c r="C211" s="46" t="s">
        <v>18</v>
      </c>
      <c r="D211" s="46" t="s">
        <v>19</v>
      </c>
      <c r="E211" s="54">
        <v>600000</v>
      </c>
      <c r="F211" s="46"/>
      <c r="G211" s="54"/>
      <c r="H211" s="46" t="s">
        <v>20</v>
      </c>
      <c r="I211" s="46"/>
      <c r="J211" s="46">
        <v>2019</v>
      </c>
      <c r="K211" s="83" t="s">
        <v>878</v>
      </c>
      <c r="L211" s="84" t="s">
        <v>879</v>
      </c>
      <c r="M211" s="85" t="s">
        <v>880</v>
      </c>
      <c r="N211" s="54" t="s">
        <v>105</v>
      </c>
      <c r="O211" s="54" t="str">
        <f>VLOOKUP(H211,province!$B$2:$C$64,2,0)</f>
        <v xml:space="preserve">TP Hồ Chí Minh </v>
      </c>
      <c r="P211" s="6" t="str">
        <f>IFERROR(VLOOKUP(K211,'user relationships'!$H$2:$I$13559,2,0),"")</f>
        <v>Sếp</v>
      </c>
    </row>
    <row r="212" spans="1:16">
      <c r="A212" s="78" t="s">
        <v>881</v>
      </c>
      <c r="B212" s="46" t="s">
        <v>840</v>
      </c>
      <c r="C212" s="46" t="s">
        <v>18</v>
      </c>
      <c r="D212" s="46" t="s">
        <v>19</v>
      </c>
      <c r="E212" s="54">
        <v>650000</v>
      </c>
      <c r="F212" s="46"/>
      <c r="G212" s="54"/>
      <c r="H212" s="46" t="s">
        <v>20</v>
      </c>
      <c r="I212" s="46"/>
      <c r="J212" s="46">
        <v>2019</v>
      </c>
      <c r="K212" s="83" t="s">
        <v>841</v>
      </c>
      <c r="L212" s="84" t="s">
        <v>879</v>
      </c>
      <c r="M212" s="85" t="s">
        <v>882</v>
      </c>
      <c r="N212" s="54" t="s">
        <v>105</v>
      </c>
      <c r="O212" s="54" t="str">
        <f>VLOOKUP(H212,province!$B$2:$C$64,2,0)</f>
        <v xml:space="preserve">TP Hồ Chí Minh </v>
      </c>
      <c r="P212" s="6" t="str">
        <f>IFERROR(VLOOKUP(K212,'user relationships'!$H$2:$I$13559,2,0),"")</f>
        <v>Một ai đó</v>
      </c>
    </row>
    <row r="213" spans="1:16">
      <c r="A213" s="78" t="s">
        <v>883</v>
      </c>
      <c r="B213" s="46" t="s">
        <v>868</v>
      </c>
      <c r="C213" s="46" t="s">
        <v>18</v>
      </c>
      <c r="D213" s="46" t="s">
        <v>19</v>
      </c>
      <c r="E213" s="54">
        <v>330000</v>
      </c>
      <c r="F213" s="46"/>
      <c r="G213" s="54"/>
      <c r="H213" s="46" t="s">
        <v>20</v>
      </c>
      <c r="I213" s="46"/>
      <c r="J213" s="46">
        <v>2019</v>
      </c>
      <c r="K213" s="83" t="s">
        <v>869</v>
      </c>
      <c r="L213" s="84" t="s">
        <v>870</v>
      </c>
      <c r="M213" s="85" t="s">
        <v>884</v>
      </c>
      <c r="N213" s="54" t="s">
        <v>105</v>
      </c>
      <c r="O213" s="54" t="str">
        <f>VLOOKUP(H213,province!$B$2:$C$64,2,0)</f>
        <v xml:space="preserve">TP Hồ Chí Minh </v>
      </c>
      <c r="P213" s="6" t="str">
        <f>IFERROR(VLOOKUP(K213,'user relationships'!$H$2:$I$13559,2,0),"")</f>
        <v>Tôi</v>
      </c>
    </row>
    <row r="214" spans="1:16">
      <c r="A214" s="78" t="s">
        <v>885</v>
      </c>
      <c r="B214" s="46" t="s">
        <v>886</v>
      </c>
      <c r="C214" s="46" t="s">
        <v>18</v>
      </c>
      <c r="D214" s="46" t="s">
        <v>19</v>
      </c>
      <c r="E214" s="54">
        <v>683000</v>
      </c>
      <c r="F214" s="46"/>
      <c r="G214" s="54">
        <v>136600</v>
      </c>
      <c r="H214" s="46" t="s">
        <v>20</v>
      </c>
      <c r="I214" s="46"/>
      <c r="J214" s="46">
        <v>2019</v>
      </c>
      <c r="K214" s="83" t="s">
        <v>887</v>
      </c>
      <c r="L214" s="84" t="s">
        <v>888</v>
      </c>
      <c r="M214" s="85" t="s">
        <v>889</v>
      </c>
      <c r="N214" s="54" t="s">
        <v>105</v>
      </c>
      <c r="O214" s="54" t="str">
        <f>VLOOKUP(H214,province!$B$2:$C$64,2,0)</f>
        <v xml:space="preserve">TP Hồ Chí Minh </v>
      </c>
      <c r="P214" s="6" t="str">
        <f>IFERROR(VLOOKUP(K214,'user relationships'!$H$2:$I$13559,2,0),"")</f>
        <v>Tôi</v>
      </c>
    </row>
    <row r="215" spans="1:16">
      <c r="A215" s="78" t="s">
        <v>890</v>
      </c>
      <c r="B215" s="46" t="s">
        <v>32</v>
      </c>
      <c r="C215" s="46" t="s">
        <v>18</v>
      </c>
      <c r="D215" s="46" t="s">
        <v>133</v>
      </c>
      <c r="E215" s="54">
        <v>1000000</v>
      </c>
      <c r="F215" s="46"/>
      <c r="G215" s="54">
        <v>200000</v>
      </c>
      <c r="H215" s="46" t="s">
        <v>20</v>
      </c>
      <c r="I215" s="46"/>
      <c r="J215" s="46">
        <v>2019</v>
      </c>
      <c r="K215" s="83" t="s">
        <v>891</v>
      </c>
      <c r="L215" s="84" t="s">
        <v>892</v>
      </c>
      <c r="M215" s="85" t="s">
        <v>893</v>
      </c>
      <c r="N215" s="54" t="s">
        <v>105</v>
      </c>
      <c r="O215" s="54" t="str">
        <f>VLOOKUP(H215,province!$B$2:$C$64,2,0)</f>
        <v xml:space="preserve">TP Hồ Chí Minh </v>
      </c>
      <c r="P215" s="6" t="str">
        <f>IFERROR(VLOOKUP(K215,'user relationships'!$H$2:$I$13559,2,0),"")</f>
        <v>Một ai đó</v>
      </c>
    </row>
    <row r="216" spans="1:16">
      <c r="A216" s="78" t="s">
        <v>894</v>
      </c>
      <c r="B216" s="46" t="s">
        <v>895</v>
      </c>
      <c r="C216" s="46" t="s">
        <v>18</v>
      </c>
      <c r="D216" s="46" t="s">
        <v>19</v>
      </c>
      <c r="E216" s="54">
        <v>621500</v>
      </c>
      <c r="F216" s="46"/>
      <c r="G216" s="54">
        <v>22296000</v>
      </c>
      <c r="H216" s="46" t="s">
        <v>20</v>
      </c>
      <c r="I216" s="46"/>
      <c r="J216" s="46">
        <v>2019</v>
      </c>
      <c r="K216" s="83" t="s">
        <v>896</v>
      </c>
      <c r="L216" s="84" t="s">
        <v>892</v>
      </c>
      <c r="M216" s="85" t="s">
        <v>897</v>
      </c>
      <c r="N216" s="54" t="s">
        <v>105</v>
      </c>
      <c r="O216" s="54" t="str">
        <f>VLOOKUP(H216,province!$B$2:$C$64,2,0)</f>
        <v xml:space="preserve">TP Hồ Chí Minh </v>
      </c>
      <c r="P216" s="6" t="str">
        <f>IFERROR(VLOOKUP(K216,'user relationships'!$H$2:$I$13559,2,0),"")</f>
        <v>Tôi</v>
      </c>
    </row>
    <row r="217" spans="1:16">
      <c r="A217" s="78" t="s">
        <v>898</v>
      </c>
      <c r="B217" s="46" t="s">
        <v>899</v>
      </c>
      <c r="C217" s="46" t="s">
        <v>18</v>
      </c>
      <c r="D217" s="46" t="s">
        <v>133</v>
      </c>
      <c r="E217" s="54">
        <v>199000</v>
      </c>
      <c r="F217" s="46"/>
      <c r="G217" s="54">
        <v>22905600</v>
      </c>
      <c r="H217" s="46" t="s">
        <v>20</v>
      </c>
      <c r="I217" s="46"/>
      <c r="J217" s="46">
        <v>2019</v>
      </c>
      <c r="K217" s="83" t="s">
        <v>900</v>
      </c>
      <c r="L217" s="84" t="s">
        <v>901</v>
      </c>
      <c r="M217" s="85" t="s">
        <v>902</v>
      </c>
      <c r="N217" s="54" t="s">
        <v>105</v>
      </c>
      <c r="O217" s="54" t="str">
        <f>VLOOKUP(H217,province!$B$2:$C$64,2,0)</f>
        <v xml:space="preserve">TP Hồ Chí Minh </v>
      </c>
      <c r="P217" s="6" t="str">
        <f>IFERROR(VLOOKUP(K217,'user relationships'!$H$2:$I$13559,2,0),"")</f>
        <v>Chị em gái</v>
      </c>
    </row>
    <row r="218" spans="1:16">
      <c r="A218" s="78" t="s">
        <v>903</v>
      </c>
      <c r="B218" s="46" t="s">
        <v>904</v>
      </c>
      <c r="C218" s="46" t="s">
        <v>18</v>
      </c>
      <c r="D218" s="46" t="s">
        <v>19</v>
      </c>
      <c r="E218" s="54">
        <v>3270000</v>
      </c>
      <c r="F218" s="46"/>
      <c r="G218" s="54">
        <v>23007200</v>
      </c>
      <c r="H218" s="46" t="s">
        <v>20</v>
      </c>
      <c r="I218" s="46"/>
      <c r="J218" s="46">
        <v>2019</v>
      </c>
      <c r="K218" s="83" t="s">
        <v>905</v>
      </c>
      <c r="L218" s="84" t="s">
        <v>892</v>
      </c>
      <c r="M218" s="85" t="s">
        <v>906</v>
      </c>
      <c r="N218" s="54" t="s">
        <v>105</v>
      </c>
      <c r="O218" s="54" t="str">
        <f>VLOOKUP(H218,province!$B$2:$C$64,2,0)</f>
        <v xml:space="preserve">TP Hồ Chí Minh </v>
      </c>
      <c r="P218" s="6" t="str">
        <f>IFERROR(VLOOKUP(K218,'user relationships'!$H$2:$I$13559,2,0),"")</f>
        <v>Khách hàng</v>
      </c>
    </row>
    <row r="219" spans="1:16">
      <c r="A219" s="78" t="s">
        <v>907</v>
      </c>
      <c r="B219" s="46" t="s">
        <v>908</v>
      </c>
      <c r="C219" s="46" t="s">
        <v>18</v>
      </c>
      <c r="D219" s="46" t="s">
        <v>133</v>
      </c>
      <c r="E219" s="54">
        <v>249000</v>
      </c>
      <c r="F219" s="46"/>
      <c r="G219" s="54"/>
      <c r="H219" s="46" t="s">
        <v>20</v>
      </c>
      <c r="I219" s="46"/>
      <c r="J219" s="46">
        <v>2019</v>
      </c>
      <c r="K219" s="83" t="s">
        <v>909</v>
      </c>
      <c r="L219" s="84" t="s">
        <v>910</v>
      </c>
      <c r="M219" s="85" t="s">
        <v>911</v>
      </c>
      <c r="N219" s="54" t="s">
        <v>105</v>
      </c>
      <c r="O219" s="54" t="str">
        <f>VLOOKUP(H219,province!$B$2:$C$64,2,0)</f>
        <v xml:space="preserve">TP Hồ Chí Minh </v>
      </c>
      <c r="P219" s="6" t="str">
        <f>IFERROR(VLOOKUP(K219,'user relationships'!$H$2:$I$13559,2,0),"")</f>
        <v>Một ai đó</v>
      </c>
    </row>
    <row r="220" spans="1:16">
      <c r="A220" s="78" t="s">
        <v>912</v>
      </c>
      <c r="B220" s="46" t="s">
        <v>913</v>
      </c>
      <c r="C220" s="46" t="s">
        <v>18</v>
      </c>
      <c r="D220" s="46" t="s">
        <v>167</v>
      </c>
      <c r="E220" s="54">
        <v>873000</v>
      </c>
      <c r="F220" s="46">
        <v>50000</v>
      </c>
      <c r="G220" s="54"/>
      <c r="H220" s="46" t="s">
        <v>20</v>
      </c>
      <c r="I220" s="46"/>
      <c r="J220" s="46">
        <v>2019</v>
      </c>
      <c r="K220" s="83" t="s">
        <v>914</v>
      </c>
      <c r="L220" s="84" t="s">
        <v>915</v>
      </c>
      <c r="M220" s="85" t="s">
        <v>916</v>
      </c>
      <c r="N220" s="54" t="s">
        <v>105</v>
      </c>
      <c r="O220" s="54" t="str">
        <f>VLOOKUP(H220,province!$B$2:$C$64,2,0)</f>
        <v xml:space="preserve">TP Hồ Chí Minh </v>
      </c>
      <c r="P220" s="6" t="str">
        <f>IFERROR(VLOOKUP(K220,'user relationships'!$H$2:$I$13559,2,0),"")</f>
        <v>Tôi</v>
      </c>
    </row>
    <row r="221" spans="1:16">
      <c r="A221" s="78" t="s">
        <v>917</v>
      </c>
      <c r="B221" s="46" t="s">
        <v>449</v>
      </c>
      <c r="C221" s="46" t="s">
        <v>18</v>
      </c>
      <c r="D221" s="46" t="s">
        <v>510</v>
      </c>
      <c r="E221" s="54">
        <v>300000</v>
      </c>
      <c r="F221" s="46"/>
      <c r="G221" s="54"/>
      <c r="H221" s="46" t="s">
        <v>20</v>
      </c>
      <c r="I221" s="46"/>
      <c r="J221" s="46">
        <v>2019</v>
      </c>
      <c r="K221" s="83" t="s">
        <v>450</v>
      </c>
      <c r="L221" s="84" t="s">
        <v>918</v>
      </c>
      <c r="M221" s="85" t="s">
        <v>919</v>
      </c>
      <c r="N221" s="54" t="s">
        <v>105</v>
      </c>
      <c r="O221" s="54" t="str">
        <f>VLOOKUP(H221,province!$B$2:$C$64,2,0)</f>
        <v xml:space="preserve">TP Hồ Chí Minh </v>
      </c>
      <c r="P221" s="6" t="str">
        <f>IFERROR(VLOOKUP(K221,'user relationships'!$H$2:$I$13559,2,0),"")</f>
        <v>Tôi</v>
      </c>
    </row>
    <row r="222" spans="1:16">
      <c r="A222" s="78" t="s">
        <v>920</v>
      </c>
      <c r="B222" s="46" t="s">
        <v>921</v>
      </c>
      <c r="C222" s="46" t="s">
        <v>18</v>
      </c>
      <c r="D222" s="46" t="s">
        <v>133</v>
      </c>
      <c r="E222" s="54">
        <v>1500000</v>
      </c>
      <c r="F222" s="46"/>
      <c r="G222" s="54"/>
      <c r="H222" s="46" t="s">
        <v>20</v>
      </c>
      <c r="I222" s="46"/>
      <c r="J222" s="46">
        <v>2019</v>
      </c>
      <c r="K222" s="83" t="s">
        <v>922</v>
      </c>
      <c r="L222" s="84" t="s">
        <v>918</v>
      </c>
      <c r="M222" s="85" t="s">
        <v>923</v>
      </c>
      <c r="N222" s="54" t="s">
        <v>105</v>
      </c>
      <c r="O222" s="54" t="str">
        <f>VLOOKUP(H222,province!$B$2:$C$64,2,0)</f>
        <v xml:space="preserve">TP Hồ Chí Minh </v>
      </c>
      <c r="P222" s="6" t="str">
        <f>IFERROR(VLOOKUP(K222,'user relationships'!$H$2:$I$13559,2,0),"")</f>
        <v>Tôi</v>
      </c>
    </row>
    <row r="223" spans="1:16">
      <c r="A223" s="78" t="s">
        <v>924</v>
      </c>
      <c r="B223" s="46" t="s">
        <v>64</v>
      </c>
      <c r="C223" s="46" t="s">
        <v>18</v>
      </c>
      <c r="D223" s="46" t="s">
        <v>19</v>
      </c>
      <c r="E223" s="54">
        <v>1170000</v>
      </c>
      <c r="F223" s="46"/>
      <c r="G223" s="54"/>
      <c r="H223" s="46" t="s">
        <v>20</v>
      </c>
      <c r="I223" s="46"/>
      <c r="J223" s="46">
        <v>2019</v>
      </c>
      <c r="K223" s="83" t="s">
        <v>65</v>
      </c>
      <c r="L223" s="84" t="s">
        <v>925</v>
      </c>
      <c r="M223" s="85" t="s">
        <v>926</v>
      </c>
      <c r="N223" s="54" t="s">
        <v>105</v>
      </c>
      <c r="O223" s="54" t="str">
        <f>VLOOKUP(H223,province!$B$2:$C$64,2,0)</f>
        <v xml:space="preserve">TP Hồ Chí Minh </v>
      </c>
      <c r="P223" s="6" t="str">
        <f>IFERROR(VLOOKUP(K223,'user relationships'!$H$2:$I$13559,2,0),"")</f>
        <v>Tôi</v>
      </c>
    </row>
    <row r="224" spans="1:16">
      <c r="A224" s="78" t="s">
        <v>927</v>
      </c>
      <c r="B224" s="46" t="s">
        <v>928</v>
      </c>
      <c r="C224" s="46" t="s">
        <v>18</v>
      </c>
      <c r="D224" s="46" t="s">
        <v>75</v>
      </c>
      <c r="E224" s="54">
        <v>510000</v>
      </c>
      <c r="F224" s="46"/>
      <c r="G224" s="54"/>
      <c r="H224" s="46" t="s">
        <v>20</v>
      </c>
      <c r="I224" s="46"/>
      <c r="J224" s="46">
        <v>2019</v>
      </c>
      <c r="K224" s="83" t="s">
        <v>929</v>
      </c>
      <c r="L224" s="84" t="s">
        <v>930</v>
      </c>
      <c r="M224" s="85" t="s">
        <v>931</v>
      </c>
      <c r="N224" s="54" t="s">
        <v>105</v>
      </c>
      <c r="O224" s="54" t="str">
        <f>VLOOKUP(H224,province!$B$2:$C$64,2,0)</f>
        <v xml:space="preserve">TP Hồ Chí Minh </v>
      </c>
      <c r="P224" s="6" t="str">
        <f>IFERROR(VLOOKUP(K224,'user relationships'!$H$2:$I$13559,2,0),"")</f>
        <v>Bác, Chú, Cậu, Dượng</v>
      </c>
    </row>
    <row r="225" spans="1:16">
      <c r="A225" s="78" t="s">
        <v>932</v>
      </c>
      <c r="B225" s="46" t="s">
        <v>933</v>
      </c>
      <c r="C225" s="46" t="s">
        <v>18</v>
      </c>
      <c r="D225" s="46" t="s">
        <v>19</v>
      </c>
      <c r="E225" s="54">
        <v>700000</v>
      </c>
      <c r="F225" s="46">
        <v>0</v>
      </c>
      <c r="G225" s="54"/>
      <c r="H225" s="46" t="s">
        <v>20</v>
      </c>
      <c r="I225" s="46"/>
      <c r="J225" s="46">
        <v>2019</v>
      </c>
      <c r="K225" s="83" t="s">
        <v>934</v>
      </c>
      <c r="L225" s="84" t="s">
        <v>892</v>
      </c>
      <c r="M225" s="85" t="s">
        <v>935</v>
      </c>
      <c r="N225" s="54" t="s">
        <v>105</v>
      </c>
      <c r="O225" s="54" t="str">
        <f>VLOOKUP(H225,province!$B$2:$C$64,2,0)</f>
        <v xml:space="preserve">TP Hồ Chí Minh </v>
      </c>
      <c r="P225" s="6" t="str">
        <f>IFERROR(VLOOKUP(K225,'user relationships'!$H$2:$I$13559,2,0),"")</f>
        <v>Cha</v>
      </c>
    </row>
    <row r="226" spans="1:16">
      <c r="A226" s="78" t="s">
        <v>936</v>
      </c>
      <c r="B226" s="46" t="s">
        <v>588</v>
      </c>
      <c r="C226" s="46" t="s">
        <v>18</v>
      </c>
      <c r="D226" s="46" t="s">
        <v>212</v>
      </c>
      <c r="E226" s="54">
        <v>19900000</v>
      </c>
      <c r="F226" s="46"/>
      <c r="G226" s="54">
        <v>3980000</v>
      </c>
      <c r="H226" s="46" t="s">
        <v>20</v>
      </c>
      <c r="I226" s="46"/>
      <c r="J226" s="46">
        <v>2019</v>
      </c>
      <c r="K226" s="83" t="s">
        <v>589</v>
      </c>
      <c r="L226" s="84" t="s">
        <v>937</v>
      </c>
      <c r="M226" s="85" t="s">
        <v>938</v>
      </c>
      <c r="N226" s="54" t="s">
        <v>105</v>
      </c>
      <c r="O226" s="54" t="str">
        <f>VLOOKUP(H226,province!$B$2:$C$64,2,0)</f>
        <v xml:space="preserve">TP Hồ Chí Minh </v>
      </c>
      <c r="P226" s="6" t="str">
        <f>IFERROR(VLOOKUP(K226,'user relationships'!$H$2:$I$13559,2,0),"")</f>
        <v>Tôi</v>
      </c>
    </row>
    <row r="227" spans="1:16">
      <c r="A227" s="78" t="s">
        <v>939</v>
      </c>
      <c r="B227" s="46" t="s">
        <v>190</v>
      </c>
      <c r="C227" s="46" t="s">
        <v>18</v>
      </c>
      <c r="D227" s="46" t="s">
        <v>19</v>
      </c>
      <c r="E227" s="54">
        <v>590000</v>
      </c>
      <c r="F227" s="46">
        <v>0</v>
      </c>
      <c r="G227" s="54">
        <v>118000</v>
      </c>
      <c r="H227" s="46" t="s">
        <v>20</v>
      </c>
      <c r="I227" s="46"/>
      <c r="J227" s="46">
        <v>2019</v>
      </c>
      <c r="K227" s="83" t="s">
        <v>192</v>
      </c>
      <c r="L227" s="84" t="s">
        <v>940</v>
      </c>
      <c r="M227" s="85" t="s">
        <v>941</v>
      </c>
      <c r="N227" s="54" t="s">
        <v>105</v>
      </c>
      <c r="O227" s="54" t="str">
        <f>VLOOKUP(H227,province!$B$2:$C$64,2,0)</f>
        <v xml:space="preserve">TP Hồ Chí Minh </v>
      </c>
      <c r="P227" s="6" t="str">
        <f>IFERROR(VLOOKUP(K227,'user relationships'!$H$2:$I$13559,2,0),"")</f>
        <v>Một ai đó</v>
      </c>
    </row>
    <row r="228" spans="1:16">
      <c r="A228" s="78" t="s">
        <v>942</v>
      </c>
      <c r="B228" s="46" t="s">
        <v>64</v>
      </c>
      <c r="C228" s="46" t="s">
        <v>18</v>
      </c>
      <c r="D228" s="46" t="s">
        <v>19</v>
      </c>
      <c r="E228" s="54">
        <v>300000</v>
      </c>
      <c r="F228" s="46"/>
      <c r="G228" s="54">
        <v>60000</v>
      </c>
      <c r="H228" s="46" t="s">
        <v>20</v>
      </c>
      <c r="I228" s="46"/>
      <c r="J228" s="46">
        <v>2019</v>
      </c>
      <c r="K228" s="83" t="s">
        <v>65</v>
      </c>
      <c r="L228" s="84" t="s">
        <v>943</v>
      </c>
      <c r="M228" s="85" t="s">
        <v>944</v>
      </c>
      <c r="N228" s="54" t="s">
        <v>105</v>
      </c>
      <c r="O228" s="54" t="str">
        <f>VLOOKUP(H228,province!$B$2:$C$64,2,0)</f>
        <v xml:space="preserve">TP Hồ Chí Minh </v>
      </c>
      <c r="P228" s="6" t="str">
        <f>IFERROR(VLOOKUP(K228,'user relationships'!$H$2:$I$13559,2,0),"")</f>
        <v>Tôi</v>
      </c>
    </row>
    <row r="229" spans="1:16">
      <c r="A229" s="78" t="s">
        <v>945</v>
      </c>
      <c r="B229" s="46" t="s">
        <v>588</v>
      </c>
      <c r="C229" s="46" t="s">
        <v>18</v>
      </c>
      <c r="D229" s="46" t="s">
        <v>19</v>
      </c>
      <c r="E229" s="54">
        <v>1500000</v>
      </c>
      <c r="F229" s="46"/>
      <c r="G229" s="54">
        <v>756800</v>
      </c>
      <c r="H229" s="46" t="s">
        <v>20</v>
      </c>
      <c r="I229" s="46"/>
      <c r="J229" s="46">
        <v>2019</v>
      </c>
      <c r="K229" s="83" t="s">
        <v>589</v>
      </c>
      <c r="L229" s="84" t="s">
        <v>937</v>
      </c>
      <c r="M229" s="85" t="s">
        <v>946</v>
      </c>
      <c r="N229" s="54" t="s">
        <v>105</v>
      </c>
      <c r="O229" s="54" t="str">
        <f>VLOOKUP(H229,province!$B$2:$C$64,2,0)</f>
        <v xml:space="preserve">TP Hồ Chí Minh </v>
      </c>
      <c r="P229" s="6" t="str">
        <f>IFERROR(VLOOKUP(K229,'user relationships'!$H$2:$I$13559,2,0),"")</f>
        <v>Tôi</v>
      </c>
    </row>
    <row r="230" spans="1:16">
      <c r="A230" s="78" t="s">
        <v>947</v>
      </c>
      <c r="B230" s="46" t="s">
        <v>32</v>
      </c>
      <c r="C230" s="46" t="s">
        <v>18</v>
      </c>
      <c r="D230" s="46" t="s">
        <v>133</v>
      </c>
      <c r="E230" s="54">
        <v>1000000</v>
      </c>
      <c r="F230" s="46"/>
      <c r="G230" s="54">
        <v>19959200</v>
      </c>
      <c r="H230" s="46" t="s">
        <v>20</v>
      </c>
      <c r="I230" s="46"/>
      <c r="J230" s="46">
        <v>2019</v>
      </c>
      <c r="K230" s="83" t="s">
        <v>33</v>
      </c>
      <c r="L230" s="84" t="s">
        <v>948</v>
      </c>
      <c r="M230" s="85" t="s">
        <v>949</v>
      </c>
      <c r="N230" s="54" t="s">
        <v>105</v>
      </c>
      <c r="O230" s="54" t="str">
        <f>VLOOKUP(H230,province!$B$2:$C$64,2,0)</f>
        <v xml:space="preserve">TP Hồ Chí Minh </v>
      </c>
      <c r="P230" s="6" t="str">
        <f>IFERROR(VLOOKUP(K230,'user relationships'!$H$2:$I$13559,2,0),"")</f>
        <v>Một ai đó</v>
      </c>
    </row>
    <row r="231" spans="1:16">
      <c r="A231" s="78" t="s">
        <v>950</v>
      </c>
      <c r="B231" s="46" t="s">
        <v>32</v>
      </c>
      <c r="C231" s="46" t="s">
        <v>18</v>
      </c>
      <c r="D231" s="46" t="s">
        <v>19</v>
      </c>
      <c r="E231" s="54">
        <v>1000000</v>
      </c>
      <c r="F231" s="46"/>
      <c r="G231" s="54">
        <v>22397600</v>
      </c>
      <c r="H231" s="46" t="s">
        <v>20</v>
      </c>
      <c r="I231" s="46"/>
      <c r="J231" s="46">
        <v>2019</v>
      </c>
      <c r="K231" s="83" t="s">
        <v>951</v>
      </c>
      <c r="L231" s="84" t="s">
        <v>943</v>
      </c>
      <c r="M231" s="85" t="s">
        <v>952</v>
      </c>
      <c r="N231" s="54" t="s">
        <v>105</v>
      </c>
      <c r="O231" s="54" t="str">
        <f>VLOOKUP(H231,province!$B$2:$C$64,2,0)</f>
        <v xml:space="preserve">TP Hồ Chí Minh </v>
      </c>
      <c r="P231" s="6" t="str">
        <f>IFERROR(VLOOKUP(K231,'user relationships'!$H$2:$I$13559,2,0),"")</f>
        <v>Một ai đó</v>
      </c>
    </row>
    <row r="232" spans="1:16">
      <c r="A232" s="78" t="s">
        <v>953</v>
      </c>
      <c r="B232" s="46" t="s">
        <v>32</v>
      </c>
      <c r="C232" s="46" t="s">
        <v>18</v>
      </c>
      <c r="D232" s="46" t="s">
        <v>133</v>
      </c>
      <c r="E232" s="54">
        <v>1000000</v>
      </c>
      <c r="F232" s="46"/>
      <c r="G232" s="54"/>
      <c r="H232" s="46" t="s">
        <v>20</v>
      </c>
      <c r="I232" s="46"/>
      <c r="J232" s="46">
        <v>2019</v>
      </c>
      <c r="K232" s="83" t="s">
        <v>954</v>
      </c>
      <c r="L232" s="84" t="s">
        <v>955</v>
      </c>
      <c r="M232" s="85" t="s">
        <v>956</v>
      </c>
      <c r="N232" s="54" t="s">
        <v>105</v>
      </c>
      <c r="O232" s="54" t="str">
        <f>VLOOKUP(H232,province!$B$2:$C$64,2,0)</f>
        <v xml:space="preserve">TP Hồ Chí Minh </v>
      </c>
      <c r="P232" s="6" t="str">
        <f>IFERROR(VLOOKUP(K232,'user relationships'!$H$2:$I$13559,2,0),"")</f>
        <v>Một ai đó</v>
      </c>
    </row>
    <row r="233" spans="1:16">
      <c r="A233" s="78" t="s">
        <v>957</v>
      </c>
      <c r="B233" s="46" t="s">
        <v>32</v>
      </c>
      <c r="C233" s="46" t="s">
        <v>18</v>
      </c>
      <c r="D233" s="46" t="s">
        <v>19</v>
      </c>
      <c r="E233" s="54">
        <v>200000</v>
      </c>
      <c r="F233" s="46"/>
      <c r="G233" s="54"/>
      <c r="H233" s="46" t="s">
        <v>20</v>
      </c>
      <c r="I233" s="46"/>
      <c r="J233" s="46">
        <v>2019</v>
      </c>
      <c r="K233" s="83" t="s">
        <v>33</v>
      </c>
      <c r="L233" s="84" t="s">
        <v>958</v>
      </c>
      <c r="M233" s="85" t="s">
        <v>959</v>
      </c>
      <c r="N233" s="54" t="s">
        <v>105</v>
      </c>
      <c r="O233" s="54" t="str">
        <f>VLOOKUP(H233,province!$B$2:$C$64,2,0)</f>
        <v xml:space="preserve">TP Hồ Chí Minh </v>
      </c>
      <c r="P233" s="6" t="str">
        <f>IFERROR(VLOOKUP(K233,'user relationships'!$H$2:$I$13559,2,0),"")</f>
        <v>Một ai đó</v>
      </c>
    </row>
    <row r="234" spans="1:16">
      <c r="A234" s="78" t="s">
        <v>960</v>
      </c>
      <c r="B234" s="46" t="s">
        <v>961</v>
      </c>
      <c r="C234" s="46" t="s">
        <v>18</v>
      </c>
      <c r="D234" s="46" t="s">
        <v>19</v>
      </c>
      <c r="E234" s="54">
        <v>1000000</v>
      </c>
      <c r="F234" s="46"/>
      <c r="G234" s="54"/>
      <c r="H234" s="46" t="s">
        <v>20</v>
      </c>
      <c r="I234" s="46"/>
      <c r="J234" s="46">
        <v>2019</v>
      </c>
      <c r="K234" s="83" t="s">
        <v>962</v>
      </c>
      <c r="L234" s="84" t="s">
        <v>963</v>
      </c>
      <c r="M234" s="85" t="s">
        <v>964</v>
      </c>
      <c r="N234" s="54" t="s">
        <v>105</v>
      </c>
      <c r="O234" s="54" t="str">
        <f>VLOOKUP(H234,province!$B$2:$C$64,2,0)</f>
        <v xml:space="preserve">TP Hồ Chí Minh </v>
      </c>
      <c r="P234" s="6" t="str">
        <f>IFERROR(VLOOKUP(K234,'user relationships'!$H$2:$I$13559,2,0),"")</f>
        <v>Một ai đó</v>
      </c>
    </row>
    <row r="235" spans="1:16">
      <c r="A235" s="78" t="s">
        <v>965</v>
      </c>
      <c r="B235" s="46" t="s">
        <v>277</v>
      </c>
      <c r="C235" s="46" t="s">
        <v>18</v>
      </c>
      <c r="D235" s="46"/>
      <c r="E235" s="54">
        <v>500000</v>
      </c>
      <c r="F235" s="46"/>
      <c r="G235" s="54"/>
      <c r="H235" s="46" t="s">
        <v>20</v>
      </c>
      <c r="I235" s="46"/>
      <c r="J235" s="46">
        <v>2019</v>
      </c>
      <c r="K235" s="83" t="s">
        <v>966</v>
      </c>
      <c r="L235" s="84" t="s">
        <v>967</v>
      </c>
      <c r="M235" s="85" t="s">
        <v>968</v>
      </c>
      <c r="N235" s="54" t="s">
        <v>105</v>
      </c>
      <c r="O235" s="54" t="str">
        <f>VLOOKUP(H235,province!$B$2:$C$64,2,0)</f>
        <v xml:space="preserve">TP Hồ Chí Minh </v>
      </c>
      <c r="P235" s="6" t="str">
        <f>IFERROR(VLOOKUP(K235,'user relationships'!$H$2:$I$13559,2,0),"")</f>
        <v>Chị em gái</v>
      </c>
    </row>
    <row r="236" spans="1:16">
      <c r="A236" s="78" t="s">
        <v>969</v>
      </c>
      <c r="B236" s="46" t="s">
        <v>970</v>
      </c>
      <c r="C236" s="46" t="s">
        <v>18</v>
      </c>
      <c r="D236" s="46" t="s">
        <v>191</v>
      </c>
      <c r="E236" s="54">
        <v>1100000</v>
      </c>
      <c r="F236" s="46"/>
      <c r="G236" s="54">
        <v>220000</v>
      </c>
      <c r="H236" s="46" t="s">
        <v>20</v>
      </c>
      <c r="I236" s="46"/>
      <c r="J236" s="46">
        <v>2019</v>
      </c>
      <c r="K236" s="83" t="s">
        <v>971</v>
      </c>
      <c r="L236" s="84" t="s">
        <v>972</v>
      </c>
      <c r="M236" s="85" t="s">
        <v>973</v>
      </c>
      <c r="N236" s="54" t="s">
        <v>105</v>
      </c>
      <c r="O236" s="54" t="str">
        <f>VLOOKUP(H236,province!$B$2:$C$64,2,0)</f>
        <v xml:space="preserve">TP Hồ Chí Minh </v>
      </c>
      <c r="P236" s="6" t="str">
        <f>IFERROR(VLOOKUP(K236,'user relationships'!$H$2:$I$13559,2,0),"")</f>
        <v>Một ai đó</v>
      </c>
    </row>
    <row r="237" spans="1:16">
      <c r="A237" s="78" t="s">
        <v>974</v>
      </c>
      <c r="B237" s="46" t="s">
        <v>387</v>
      </c>
      <c r="C237" s="46" t="s">
        <v>18</v>
      </c>
      <c r="D237" s="46" t="s">
        <v>656</v>
      </c>
      <c r="E237" s="54">
        <v>760000</v>
      </c>
      <c r="F237" s="46"/>
      <c r="G237" s="54"/>
      <c r="H237" s="46" t="s">
        <v>20</v>
      </c>
      <c r="I237" s="46"/>
      <c r="J237" s="46">
        <v>2019</v>
      </c>
      <c r="K237" s="83" t="s">
        <v>388</v>
      </c>
      <c r="L237" s="84" t="s">
        <v>975</v>
      </c>
      <c r="M237" s="85" t="s">
        <v>976</v>
      </c>
      <c r="N237" s="54" t="s">
        <v>105</v>
      </c>
      <c r="O237" s="54" t="str">
        <f>VLOOKUP(H237,province!$B$2:$C$64,2,0)</f>
        <v xml:space="preserve">TP Hồ Chí Minh </v>
      </c>
      <c r="P237" s="6" t="str">
        <f>IFERROR(VLOOKUP(K237,'user relationships'!$H$2:$I$13559,2,0),"")</f>
        <v>Tôi</v>
      </c>
    </row>
    <row r="238" spans="1:16">
      <c r="A238" s="78" t="s">
        <v>977</v>
      </c>
      <c r="B238" s="46" t="s">
        <v>387</v>
      </c>
      <c r="C238" s="46" t="s">
        <v>18</v>
      </c>
      <c r="D238" s="46" t="s">
        <v>19</v>
      </c>
      <c r="E238" s="54">
        <v>330000</v>
      </c>
      <c r="F238" s="46"/>
      <c r="G238" s="54"/>
      <c r="H238" s="46" t="s">
        <v>20</v>
      </c>
      <c r="I238" s="46"/>
      <c r="J238" s="46">
        <v>2019</v>
      </c>
      <c r="K238" s="83" t="s">
        <v>388</v>
      </c>
      <c r="L238" s="84" t="s">
        <v>978</v>
      </c>
      <c r="M238" s="85" t="s">
        <v>979</v>
      </c>
      <c r="N238" s="54" t="s">
        <v>105</v>
      </c>
      <c r="O238" s="54" t="str">
        <f>VLOOKUP(H238,province!$B$2:$C$64,2,0)</f>
        <v xml:space="preserve">TP Hồ Chí Minh </v>
      </c>
      <c r="P238" s="6" t="str">
        <f>IFERROR(VLOOKUP(K238,'user relationships'!$H$2:$I$13559,2,0),"")</f>
        <v>Tôi</v>
      </c>
    </row>
    <row r="239" spans="1:16">
      <c r="A239" s="78" t="s">
        <v>980</v>
      </c>
      <c r="B239" s="46" t="s">
        <v>32</v>
      </c>
      <c r="C239" s="46" t="s">
        <v>18</v>
      </c>
      <c r="D239" s="46" t="s">
        <v>19</v>
      </c>
      <c r="E239" s="54">
        <v>1000000</v>
      </c>
      <c r="F239" s="46"/>
      <c r="G239" s="54"/>
      <c r="H239" s="46" t="s">
        <v>20</v>
      </c>
      <c r="I239" s="46"/>
      <c r="J239" s="46">
        <v>2019</v>
      </c>
      <c r="K239" s="83" t="s">
        <v>981</v>
      </c>
      <c r="L239" s="84" t="s">
        <v>982</v>
      </c>
      <c r="M239" s="85" t="s">
        <v>983</v>
      </c>
      <c r="N239" s="54" t="s">
        <v>105</v>
      </c>
      <c r="O239" s="54" t="str">
        <f>VLOOKUP(H239,province!$B$2:$C$64,2,0)</f>
        <v xml:space="preserve">TP Hồ Chí Minh </v>
      </c>
      <c r="P239" s="6" t="str">
        <f>IFERROR(VLOOKUP(K239,'user relationships'!$H$2:$I$13559,2,0),"")</f>
        <v>Một ai đó</v>
      </c>
    </row>
    <row r="240" spans="1:16">
      <c r="A240" s="78" t="s">
        <v>984</v>
      </c>
      <c r="B240" s="46" t="s">
        <v>985</v>
      </c>
      <c r="C240" s="46" t="s">
        <v>18</v>
      </c>
      <c r="D240" s="46" t="s">
        <v>133</v>
      </c>
      <c r="E240" s="54">
        <v>5630000</v>
      </c>
      <c r="F240" s="46"/>
      <c r="G240" s="54">
        <v>1130000</v>
      </c>
      <c r="H240" s="46" t="s">
        <v>20</v>
      </c>
      <c r="I240" s="46"/>
      <c r="J240" s="46">
        <v>2019</v>
      </c>
      <c r="K240" s="83" t="s">
        <v>986</v>
      </c>
      <c r="L240" s="84" t="s">
        <v>987</v>
      </c>
      <c r="M240" s="85" t="s">
        <v>988</v>
      </c>
      <c r="N240" s="54" t="s">
        <v>989</v>
      </c>
      <c r="O240" s="54" t="str">
        <f>VLOOKUP(H240,province!$B$2:$C$64,2,0)</f>
        <v xml:space="preserve">TP Hồ Chí Minh </v>
      </c>
      <c r="P240" s="6" t="str">
        <f>IFERROR(VLOOKUP(K240,'user relationships'!$H$2:$I$13559,2,0),"")</f>
        <v>Tôi</v>
      </c>
    </row>
    <row r="241" spans="1:16">
      <c r="A241" s="78" t="s">
        <v>990</v>
      </c>
      <c r="B241" s="46" t="s">
        <v>985</v>
      </c>
      <c r="C241" s="46" t="s">
        <v>18</v>
      </c>
      <c r="D241" s="46" t="s">
        <v>133</v>
      </c>
      <c r="E241" s="54">
        <v>1060000</v>
      </c>
      <c r="F241" s="46"/>
      <c r="G241" s="54">
        <v>211000</v>
      </c>
      <c r="H241" s="46" t="s">
        <v>20</v>
      </c>
      <c r="I241" s="46"/>
      <c r="J241" s="46">
        <v>2019</v>
      </c>
      <c r="K241" s="83" t="s">
        <v>986</v>
      </c>
      <c r="L241" s="84" t="s">
        <v>987</v>
      </c>
      <c r="M241" s="85" t="s">
        <v>991</v>
      </c>
      <c r="N241" s="54" t="s">
        <v>989</v>
      </c>
      <c r="O241" s="54" t="str">
        <f>VLOOKUP(H241,province!$B$2:$C$64,2,0)</f>
        <v xml:space="preserve">TP Hồ Chí Minh </v>
      </c>
      <c r="P241" s="6" t="str">
        <f>IFERROR(VLOOKUP(K241,'user relationships'!$H$2:$I$13559,2,0),"")</f>
        <v>Tôi</v>
      </c>
    </row>
    <row r="242" spans="1:16">
      <c r="A242" s="78" t="s">
        <v>992</v>
      </c>
      <c r="B242" s="46" t="s">
        <v>985</v>
      </c>
      <c r="C242" s="46" t="s">
        <v>18</v>
      </c>
      <c r="D242" s="46" t="s">
        <v>19</v>
      </c>
      <c r="E242" s="54">
        <v>273900</v>
      </c>
      <c r="F242" s="46"/>
      <c r="G242" s="54">
        <v>20264000</v>
      </c>
      <c r="H242" s="46" t="s">
        <v>20</v>
      </c>
      <c r="I242" s="46"/>
      <c r="J242" s="46">
        <v>2019</v>
      </c>
      <c r="K242" s="83" t="s">
        <v>986</v>
      </c>
      <c r="L242" s="84" t="s">
        <v>987</v>
      </c>
      <c r="M242" s="85" t="s">
        <v>993</v>
      </c>
      <c r="N242" s="54" t="s">
        <v>989</v>
      </c>
      <c r="O242" s="54" t="str">
        <f>VLOOKUP(H242,province!$B$2:$C$64,2,0)</f>
        <v xml:space="preserve">TP Hồ Chí Minh </v>
      </c>
      <c r="P242" s="6" t="str">
        <f>IFERROR(VLOOKUP(K242,'user relationships'!$H$2:$I$13559,2,0),"")</f>
        <v>Tôi</v>
      </c>
    </row>
    <row r="243" spans="1:16">
      <c r="A243" s="78" t="s">
        <v>994</v>
      </c>
      <c r="B243" s="46" t="s">
        <v>985</v>
      </c>
      <c r="C243" s="46" t="s">
        <v>18</v>
      </c>
      <c r="D243" s="46" t="s">
        <v>19</v>
      </c>
      <c r="E243" s="54">
        <v>1640000</v>
      </c>
      <c r="F243" s="46"/>
      <c r="G243" s="54"/>
      <c r="H243" s="46" t="s">
        <v>20</v>
      </c>
      <c r="I243" s="46"/>
      <c r="J243" s="46">
        <v>2019</v>
      </c>
      <c r="K243" s="83" t="s">
        <v>986</v>
      </c>
      <c r="L243" s="84" t="s">
        <v>987</v>
      </c>
      <c r="M243" s="85" t="s">
        <v>995</v>
      </c>
      <c r="N243" s="54" t="s">
        <v>989</v>
      </c>
      <c r="O243" s="54" t="str">
        <f>VLOOKUP(H243,province!$B$2:$C$64,2,0)</f>
        <v xml:space="preserve">TP Hồ Chí Minh </v>
      </c>
      <c r="P243" s="6" t="str">
        <f>IFERROR(VLOOKUP(K243,'user relationships'!$H$2:$I$13559,2,0),"")</f>
        <v>Tôi</v>
      </c>
    </row>
    <row r="244" spans="1:16">
      <c r="A244" s="78" t="s">
        <v>996</v>
      </c>
      <c r="B244" s="46" t="s">
        <v>997</v>
      </c>
      <c r="C244" s="46" t="s">
        <v>18</v>
      </c>
      <c r="D244" s="46" t="s">
        <v>144</v>
      </c>
      <c r="E244" s="54">
        <v>3940000</v>
      </c>
      <c r="F244" s="46"/>
      <c r="G244" s="54"/>
      <c r="H244" s="46" t="s">
        <v>20</v>
      </c>
      <c r="I244" s="46"/>
      <c r="J244" s="46">
        <v>2019</v>
      </c>
      <c r="K244" s="83" t="s">
        <v>998</v>
      </c>
      <c r="L244" s="84" t="s">
        <v>987</v>
      </c>
      <c r="M244" s="85" t="s">
        <v>999</v>
      </c>
      <c r="N244" s="54" t="s">
        <v>989</v>
      </c>
      <c r="O244" s="54" t="str">
        <f>VLOOKUP(H244,province!$B$2:$C$64,2,0)</f>
        <v xml:space="preserve">TP Hồ Chí Minh </v>
      </c>
      <c r="P244" s="6" t="str">
        <f>IFERROR(VLOOKUP(K244,'user relationships'!$H$2:$I$13559,2,0),"")</f>
        <v>Tôi</v>
      </c>
    </row>
    <row r="245" spans="1:16">
      <c r="A245" s="78" t="s">
        <v>1000</v>
      </c>
      <c r="B245" s="46" t="s">
        <v>1001</v>
      </c>
      <c r="C245" s="46" t="s">
        <v>18</v>
      </c>
      <c r="D245" s="46" t="s">
        <v>19</v>
      </c>
      <c r="E245" s="54">
        <v>900000</v>
      </c>
      <c r="F245" s="46"/>
      <c r="G245" s="54"/>
      <c r="H245" s="46" t="s">
        <v>20</v>
      </c>
      <c r="I245" s="46"/>
      <c r="J245" s="46">
        <v>2019</v>
      </c>
      <c r="K245" s="83" t="s">
        <v>1002</v>
      </c>
      <c r="L245" s="84" t="s">
        <v>1003</v>
      </c>
      <c r="M245" s="85" t="s">
        <v>1004</v>
      </c>
      <c r="N245" s="54" t="s">
        <v>989</v>
      </c>
      <c r="O245" s="54" t="str">
        <f>VLOOKUP(H245,province!$B$2:$C$64,2,0)</f>
        <v xml:space="preserve">TP Hồ Chí Minh </v>
      </c>
      <c r="P245" s="6" t="str">
        <f>IFERROR(VLOOKUP(K245,'user relationships'!$H$2:$I$13559,2,0),"")</f>
        <v>Khách hàng</v>
      </c>
    </row>
    <row r="246" spans="1:16">
      <c r="A246" s="78" t="s">
        <v>1005</v>
      </c>
      <c r="B246" s="46" t="s">
        <v>1006</v>
      </c>
      <c r="C246" s="46" t="s">
        <v>18</v>
      </c>
      <c r="D246" s="46" t="s">
        <v>167</v>
      </c>
      <c r="E246" s="54">
        <v>1500000</v>
      </c>
      <c r="F246" s="46"/>
      <c r="G246" s="54"/>
      <c r="H246" s="46" t="s">
        <v>20</v>
      </c>
      <c r="I246" s="46"/>
      <c r="J246" s="46">
        <v>2019</v>
      </c>
      <c r="K246" s="83"/>
      <c r="L246" s="84" t="s">
        <v>987</v>
      </c>
      <c r="M246" s="85" t="s">
        <v>1007</v>
      </c>
      <c r="N246" s="54" t="s">
        <v>989</v>
      </c>
      <c r="O246" s="54" t="str">
        <f>VLOOKUP(H246,province!$B$2:$C$64,2,0)</f>
        <v xml:space="preserve">TP Hồ Chí Minh </v>
      </c>
      <c r="P246" s="6" t="str">
        <f>IFERROR(VLOOKUP(K246,'user relationships'!$H$2:$I$13559,2,0),"")</f>
        <v/>
      </c>
    </row>
    <row r="247" spans="1:16">
      <c r="A247" s="78" t="s">
        <v>1008</v>
      </c>
      <c r="B247" s="46" t="s">
        <v>1009</v>
      </c>
      <c r="C247" s="46" t="s">
        <v>18</v>
      </c>
      <c r="D247" s="46" t="s">
        <v>60</v>
      </c>
      <c r="E247" s="54">
        <v>1980000</v>
      </c>
      <c r="F247" s="46"/>
      <c r="G247" s="54">
        <v>396000</v>
      </c>
      <c r="H247" s="46" t="s">
        <v>20</v>
      </c>
      <c r="I247" s="46"/>
      <c r="J247" s="46">
        <v>2019</v>
      </c>
      <c r="K247" s="83" t="s">
        <v>1010</v>
      </c>
      <c r="L247" s="84" t="s">
        <v>1011</v>
      </c>
      <c r="M247" s="85" t="s">
        <v>1012</v>
      </c>
      <c r="N247" s="54" t="s">
        <v>989</v>
      </c>
      <c r="O247" s="54" t="str">
        <f>VLOOKUP(H247,province!$B$2:$C$64,2,0)</f>
        <v xml:space="preserve">TP Hồ Chí Minh </v>
      </c>
      <c r="P247" s="6" t="str">
        <f>IFERROR(VLOOKUP(K247,'user relationships'!$H$2:$I$13559,2,0),"")</f>
        <v>Đối tác</v>
      </c>
    </row>
    <row r="248" spans="1:16">
      <c r="A248" s="78" t="s">
        <v>1013</v>
      </c>
      <c r="B248" s="46" t="s">
        <v>1014</v>
      </c>
      <c r="C248" s="46" t="s">
        <v>18</v>
      </c>
      <c r="D248" s="46" t="s">
        <v>160</v>
      </c>
      <c r="E248" s="54">
        <v>1320000</v>
      </c>
      <c r="F248" s="46"/>
      <c r="G248" s="54">
        <v>264000</v>
      </c>
      <c r="H248" s="46" t="s">
        <v>20</v>
      </c>
      <c r="I248" s="46"/>
      <c r="J248" s="46">
        <v>2019</v>
      </c>
      <c r="K248" s="83" t="s">
        <v>1015</v>
      </c>
      <c r="L248" s="84" t="s">
        <v>1016</v>
      </c>
      <c r="M248" s="85" t="s">
        <v>1017</v>
      </c>
      <c r="N248" s="54" t="s">
        <v>989</v>
      </c>
      <c r="O248" s="54" t="str">
        <f>VLOOKUP(H248,province!$B$2:$C$64,2,0)</f>
        <v xml:space="preserve">TP Hồ Chí Minh </v>
      </c>
      <c r="P248" s="6" t="str">
        <f>IFERROR(VLOOKUP(K248,'user relationships'!$H$2:$I$13559,2,0),"")</f>
        <v>Bạn bè</v>
      </c>
    </row>
    <row r="249" spans="1:16">
      <c r="A249" s="78" t="s">
        <v>1018</v>
      </c>
      <c r="B249" s="46" t="s">
        <v>1014</v>
      </c>
      <c r="C249" s="46" t="s">
        <v>18</v>
      </c>
      <c r="D249" s="46" t="s">
        <v>191</v>
      </c>
      <c r="E249" s="54">
        <v>1430000</v>
      </c>
      <c r="F249" s="46"/>
      <c r="G249" s="54">
        <v>553600</v>
      </c>
      <c r="H249" s="46" t="s">
        <v>20</v>
      </c>
      <c r="I249" s="46"/>
      <c r="J249" s="46">
        <v>2019</v>
      </c>
      <c r="K249" s="83" t="s">
        <v>1015</v>
      </c>
      <c r="L249" s="84" t="s">
        <v>1016</v>
      </c>
      <c r="M249" s="85" t="s">
        <v>1019</v>
      </c>
      <c r="N249" s="54" t="s">
        <v>989</v>
      </c>
      <c r="O249" s="54" t="str">
        <f>VLOOKUP(H249,province!$B$2:$C$64,2,0)</f>
        <v xml:space="preserve">TP Hồ Chí Minh </v>
      </c>
      <c r="P249" s="6" t="str">
        <f>IFERROR(VLOOKUP(K249,'user relationships'!$H$2:$I$13559,2,0),"")</f>
        <v>Bạn bè</v>
      </c>
    </row>
    <row r="250" spans="1:16">
      <c r="A250" s="78" t="s">
        <v>1020</v>
      </c>
      <c r="B250" s="46" t="s">
        <v>1014</v>
      </c>
      <c r="C250" s="46" t="s">
        <v>18</v>
      </c>
      <c r="D250" s="46" t="s">
        <v>19</v>
      </c>
      <c r="E250" s="54">
        <v>1200000</v>
      </c>
      <c r="F250" s="46"/>
      <c r="G250" s="54"/>
      <c r="H250" s="46" t="s">
        <v>20</v>
      </c>
      <c r="I250" s="46"/>
      <c r="J250" s="46">
        <v>2019</v>
      </c>
      <c r="K250" s="83" t="s">
        <v>1021</v>
      </c>
      <c r="L250" s="84" t="s">
        <v>1022</v>
      </c>
      <c r="M250" s="85" t="s">
        <v>1023</v>
      </c>
      <c r="N250" s="54" t="s">
        <v>989</v>
      </c>
      <c r="O250" s="54" t="str">
        <f>VLOOKUP(H250,province!$B$2:$C$64,2,0)</f>
        <v xml:space="preserve">TP Hồ Chí Minh </v>
      </c>
      <c r="P250" s="6" t="str">
        <f>IFERROR(VLOOKUP(K250,'user relationships'!$H$2:$I$13559,2,0),"")</f>
        <v>Tôi</v>
      </c>
    </row>
    <row r="251" spans="1:16">
      <c r="A251" s="78" t="s">
        <v>1024</v>
      </c>
      <c r="B251" s="46" t="s">
        <v>1014</v>
      </c>
      <c r="C251" s="46" t="s">
        <v>18</v>
      </c>
      <c r="D251" s="46" t="s">
        <v>19</v>
      </c>
      <c r="E251" s="54">
        <v>1260000</v>
      </c>
      <c r="F251" s="46"/>
      <c r="G251" s="54"/>
      <c r="H251" s="46" t="s">
        <v>20</v>
      </c>
      <c r="I251" s="46"/>
      <c r="J251" s="46">
        <v>2019</v>
      </c>
      <c r="K251" s="83" t="s">
        <v>1015</v>
      </c>
      <c r="L251" s="84" t="s">
        <v>1016</v>
      </c>
      <c r="M251" s="85" t="s">
        <v>1025</v>
      </c>
      <c r="N251" s="54" t="s">
        <v>989</v>
      </c>
      <c r="O251" s="54" t="str">
        <f>VLOOKUP(H251,province!$B$2:$C$64,2,0)</f>
        <v xml:space="preserve">TP Hồ Chí Minh </v>
      </c>
      <c r="P251" s="6" t="str">
        <f>IFERROR(VLOOKUP(K251,'user relationships'!$H$2:$I$13559,2,0),"")</f>
        <v>Bạn bè</v>
      </c>
    </row>
    <row r="252" spans="1:16">
      <c r="A252" s="78" t="s">
        <v>1026</v>
      </c>
      <c r="B252" s="46" t="s">
        <v>1014</v>
      </c>
      <c r="C252" s="46" t="s">
        <v>18</v>
      </c>
      <c r="D252" s="46" t="s">
        <v>19</v>
      </c>
      <c r="E252" s="54">
        <v>1430000</v>
      </c>
      <c r="F252" s="46"/>
      <c r="G252" s="54"/>
      <c r="H252" s="46" t="s">
        <v>20</v>
      </c>
      <c r="I252" s="46"/>
      <c r="J252" s="46">
        <v>2019</v>
      </c>
      <c r="K252" s="83" t="s">
        <v>1015</v>
      </c>
      <c r="L252" s="84" t="s">
        <v>1016</v>
      </c>
      <c r="M252" s="85" t="s">
        <v>1027</v>
      </c>
      <c r="N252" s="54" t="s">
        <v>989</v>
      </c>
      <c r="O252" s="54" t="str">
        <f>VLOOKUP(H252,province!$B$2:$C$64,2,0)</f>
        <v xml:space="preserve">TP Hồ Chí Minh </v>
      </c>
      <c r="P252" s="6" t="str">
        <f>IFERROR(VLOOKUP(K252,'user relationships'!$H$2:$I$13559,2,0),"")</f>
        <v>Bạn bè</v>
      </c>
    </row>
    <row r="253" spans="1:16">
      <c r="A253" s="78" t="s">
        <v>1028</v>
      </c>
      <c r="B253" s="46" t="s">
        <v>1029</v>
      </c>
      <c r="C253" s="46" t="s">
        <v>18</v>
      </c>
      <c r="D253" s="46" t="s">
        <v>710</v>
      </c>
      <c r="E253" s="54">
        <v>6800000</v>
      </c>
      <c r="F253" s="46"/>
      <c r="G253" s="54">
        <v>1360000</v>
      </c>
      <c r="H253" s="46" t="s">
        <v>20</v>
      </c>
      <c r="I253" s="46"/>
      <c r="J253" s="46">
        <v>2019</v>
      </c>
      <c r="K253" s="83" t="s">
        <v>1030</v>
      </c>
      <c r="L253" s="84" t="s">
        <v>1031</v>
      </c>
      <c r="M253" s="85" t="s">
        <v>1032</v>
      </c>
      <c r="N253" s="54" t="s">
        <v>989</v>
      </c>
      <c r="O253" s="54" t="str">
        <f>VLOOKUP(H253,province!$B$2:$C$64,2,0)</f>
        <v xml:space="preserve">TP Hồ Chí Minh </v>
      </c>
      <c r="P253" s="6" t="str">
        <f>IFERROR(VLOOKUP(K253,'user relationships'!$H$2:$I$13559,2,0),"")</f>
        <v>Tôi</v>
      </c>
    </row>
    <row r="254" spans="1:16">
      <c r="A254" s="78" t="s">
        <v>1033</v>
      </c>
      <c r="B254" s="46" t="s">
        <v>362</v>
      </c>
      <c r="C254" s="46" t="s">
        <v>18</v>
      </c>
      <c r="D254" s="46" t="s">
        <v>19</v>
      </c>
      <c r="E254" s="54">
        <v>600000</v>
      </c>
      <c r="F254" s="46"/>
      <c r="G254" s="54">
        <v>120000</v>
      </c>
      <c r="H254" s="46" t="s">
        <v>20</v>
      </c>
      <c r="I254" s="46"/>
      <c r="J254" s="46">
        <v>2019</v>
      </c>
      <c r="K254" s="83" t="s">
        <v>1034</v>
      </c>
      <c r="L254" s="84" t="s">
        <v>1035</v>
      </c>
      <c r="M254" s="85" t="s">
        <v>1036</v>
      </c>
      <c r="N254" s="54" t="s">
        <v>989</v>
      </c>
      <c r="O254" s="54" t="str">
        <f>VLOOKUP(H254,province!$B$2:$C$64,2,0)</f>
        <v xml:space="preserve">TP Hồ Chí Minh </v>
      </c>
      <c r="P254" s="6" t="str">
        <f>IFERROR(VLOOKUP(K254,'user relationships'!$H$2:$I$13559,2,0),"")</f>
        <v>Một ai đó</v>
      </c>
    </row>
    <row r="255" spans="1:16">
      <c r="A255" s="78" t="s">
        <v>1037</v>
      </c>
      <c r="B255" s="46" t="s">
        <v>1038</v>
      </c>
      <c r="C255" s="46" t="s">
        <v>18</v>
      </c>
      <c r="D255" s="46" t="s">
        <v>656</v>
      </c>
      <c r="E255" s="54">
        <v>600000</v>
      </c>
      <c r="F255" s="46"/>
      <c r="G255" s="54">
        <v>655200</v>
      </c>
      <c r="H255" s="46" t="s">
        <v>20</v>
      </c>
      <c r="I255" s="46"/>
      <c r="J255" s="46">
        <v>2019</v>
      </c>
      <c r="K255" s="83" t="s">
        <v>1039</v>
      </c>
      <c r="L255" s="84" t="s">
        <v>1040</v>
      </c>
      <c r="M255" s="85" t="s">
        <v>1041</v>
      </c>
      <c r="N255" s="54" t="s">
        <v>989</v>
      </c>
      <c r="O255" s="54" t="str">
        <f>VLOOKUP(H255,province!$B$2:$C$64,2,0)</f>
        <v xml:space="preserve">TP Hồ Chí Minh </v>
      </c>
      <c r="P255" s="6" t="str">
        <f>IFERROR(VLOOKUP(K255,'user relationships'!$H$2:$I$13559,2,0),"")</f>
        <v>Sếp</v>
      </c>
    </row>
    <row r="256" spans="1:16">
      <c r="A256" s="78" t="s">
        <v>1042</v>
      </c>
      <c r="B256" s="46" t="s">
        <v>55</v>
      </c>
      <c r="C256" s="46" t="s">
        <v>18</v>
      </c>
      <c r="D256" s="46" t="s">
        <v>19</v>
      </c>
      <c r="E256" s="54">
        <v>400000</v>
      </c>
      <c r="F256" s="46"/>
      <c r="G256" s="54"/>
      <c r="H256" s="46" t="s">
        <v>20</v>
      </c>
      <c r="I256" s="46"/>
      <c r="J256" s="46">
        <v>2019</v>
      </c>
      <c r="K256" s="83"/>
      <c r="L256" s="84" t="s">
        <v>1043</v>
      </c>
      <c r="M256" s="85" t="s">
        <v>1044</v>
      </c>
      <c r="N256" s="54" t="s">
        <v>989</v>
      </c>
      <c r="O256" s="54" t="str">
        <f>VLOOKUP(H256,province!$B$2:$C$64,2,0)</f>
        <v xml:space="preserve">TP Hồ Chí Minh </v>
      </c>
      <c r="P256" s="6" t="str">
        <f>IFERROR(VLOOKUP(K256,'user relationships'!$H$2:$I$13559,2,0),"")</f>
        <v/>
      </c>
    </row>
    <row r="257" spans="1:16">
      <c r="A257" s="78" t="s">
        <v>1045</v>
      </c>
      <c r="B257" s="46" t="s">
        <v>1046</v>
      </c>
      <c r="C257" s="46" t="s">
        <v>18</v>
      </c>
      <c r="D257" s="46" t="s">
        <v>212</v>
      </c>
      <c r="E257" s="54">
        <v>916000</v>
      </c>
      <c r="F257" s="46">
        <v>0</v>
      </c>
      <c r="G257" s="54"/>
      <c r="H257" s="46" t="s">
        <v>20</v>
      </c>
      <c r="I257" s="46"/>
      <c r="J257" s="46">
        <v>2019</v>
      </c>
      <c r="K257" s="83" t="s">
        <v>1047</v>
      </c>
      <c r="L257" s="84" t="s">
        <v>1043</v>
      </c>
      <c r="M257" s="85" t="s">
        <v>1048</v>
      </c>
      <c r="N257" s="54" t="s">
        <v>989</v>
      </c>
      <c r="O257" s="54" t="str">
        <f>VLOOKUP(H257,province!$B$2:$C$64,2,0)</f>
        <v xml:space="preserve">TP Hồ Chí Minh </v>
      </c>
      <c r="P257" s="6" t="str">
        <f>IFERROR(VLOOKUP(K257,'user relationships'!$H$2:$I$13559,2,0),"")</f>
        <v>Chồng</v>
      </c>
    </row>
    <row r="258" spans="1:16">
      <c r="A258" s="78" t="s">
        <v>1049</v>
      </c>
      <c r="B258" s="46" t="s">
        <v>420</v>
      </c>
      <c r="C258" s="46"/>
      <c r="D258" s="46" t="s">
        <v>19</v>
      </c>
      <c r="E258" s="54">
        <v>1000000</v>
      </c>
      <c r="F258" s="46"/>
      <c r="G258" s="54">
        <v>858400</v>
      </c>
      <c r="H258" s="46" t="s">
        <v>20</v>
      </c>
      <c r="I258" s="46"/>
      <c r="J258" s="46">
        <v>2019</v>
      </c>
      <c r="K258" s="83" t="s">
        <v>421</v>
      </c>
      <c r="L258" s="84" t="s">
        <v>1050</v>
      </c>
      <c r="M258" s="85" t="s">
        <v>1051</v>
      </c>
      <c r="N258" s="54" t="s">
        <v>989</v>
      </c>
      <c r="O258" s="54" t="str">
        <f>VLOOKUP(H258,province!$B$2:$C$64,2,0)</f>
        <v xml:space="preserve">TP Hồ Chí Minh </v>
      </c>
      <c r="P258" s="6" t="str">
        <f>IFERROR(VLOOKUP(K258,'user relationships'!$H$2:$I$13559,2,0),"")</f>
        <v>Tôi</v>
      </c>
    </row>
    <row r="259" spans="1:16">
      <c r="A259" s="78" t="s">
        <v>1052</v>
      </c>
      <c r="B259" s="46" t="s">
        <v>64</v>
      </c>
      <c r="C259" s="46"/>
      <c r="D259" s="46" t="s">
        <v>739</v>
      </c>
      <c r="E259" s="54">
        <v>1170000</v>
      </c>
      <c r="F259" s="46"/>
      <c r="G259" s="54">
        <v>23312000</v>
      </c>
      <c r="H259" s="46" t="s">
        <v>20</v>
      </c>
      <c r="I259" s="46"/>
      <c r="J259" s="46">
        <v>2019</v>
      </c>
      <c r="K259" s="83" t="s">
        <v>65</v>
      </c>
      <c r="L259" s="84" t="s">
        <v>1053</v>
      </c>
      <c r="M259" s="85" t="s">
        <v>1054</v>
      </c>
      <c r="N259" s="54" t="s">
        <v>989</v>
      </c>
      <c r="O259" s="54" t="str">
        <f>VLOOKUP(H259,province!$B$2:$C$64,2,0)</f>
        <v xml:space="preserve">TP Hồ Chí Minh </v>
      </c>
      <c r="P259" s="6" t="str">
        <f>IFERROR(VLOOKUP(K259,'user relationships'!$H$2:$I$13559,2,0),"")</f>
        <v>Tôi</v>
      </c>
    </row>
    <row r="260" spans="1:16">
      <c r="A260" s="78" t="s">
        <v>1055</v>
      </c>
      <c r="B260" s="46" t="s">
        <v>64</v>
      </c>
      <c r="C260" s="46" t="s">
        <v>18</v>
      </c>
      <c r="D260" s="46" t="s">
        <v>167</v>
      </c>
      <c r="E260" s="54">
        <v>600000</v>
      </c>
      <c r="F260" s="46"/>
      <c r="G260" s="54"/>
      <c r="H260" s="46" t="s">
        <v>20</v>
      </c>
      <c r="I260" s="46"/>
      <c r="J260" s="46">
        <v>2019</v>
      </c>
      <c r="K260" s="83" t="s">
        <v>65</v>
      </c>
      <c r="L260" s="84" t="s">
        <v>1053</v>
      </c>
      <c r="M260" s="85" t="s">
        <v>1056</v>
      </c>
      <c r="N260" s="54" t="s">
        <v>989</v>
      </c>
      <c r="O260" s="54" t="str">
        <f>VLOOKUP(H260,province!$B$2:$C$64,2,0)</f>
        <v xml:space="preserve">TP Hồ Chí Minh </v>
      </c>
      <c r="P260" s="6" t="str">
        <f>IFERROR(VLOOKUP(K260,'user relationships'!$H$2:$I$13559,2,0),"")</f>
        <v>Tôi</v>
      </c>
    </row>
    <row r="261" spans="1:16">
      <c r="A261" s="78" t="s">
        <v>1057</v>
      </c>
      <c r="B261" s="46" t="s">
        <v>1058</v>
      </c>
      <c r="C261" s="46"/>
      <c r="D261" s="46"/>
      <c r="E261" s="54">
        <v>496000</v>
      </c>
      <c r="F261" s="46"/>
      <c r="G261" s="54"/>
      <c r="H261" s="46" t="s">
        <v>20</v>
      </c>
      <c r="I261" s="46"/>
      <c r="J261" s="46">
        <v>2019</v>
      </c>
      <c r="K261" s="83" t="s">
        <v>1059</v>
      </c>
      <c r="L261" s="84" t="s">
        <v>1060</v>
      </c>
      <c r="M261" s="85" t="s">
        <v>1061</v>
      </c>
      <c r="N261" s="54" t="s">
        <v>989</v>
      </c>
      <c r="O261" s="54" t="str">
        <f>VLOOKUP(H261,province!$B$2:$C$64,2,0)</f>
        <v xml:space="preserve">TP Hồ Chí Minh </v>
      </c>
      <c r="P261" s="6" t="str">
        <f>IFERROR(VLOOKUP(K261,'user relationships'!$H$2:$I$13559,2,0),"")</f>
        <v>Một ai đó</v>
      </c>
    </row>
    <row r="262" spans="1:16">
      <c r="A262" s="78" t="s">
        <v>1062</v>
      </c>
      <c r="B262" s="46" t="s">
        <v>132</v>
      </c>
      <c r="C262" s="46" t="s">
        <v>18</v>
      </c>
      <c r="D262" s="46" t="s">
        <v>27</v>
      </c>
      <c r="E262" s="54">
        <v>1650000</v>
      </c>
      <c r="F262" s="46"/>
      <c r="G262" s="54">
        <v>330000</v>
      </c>
      <c r="H262" s="46" t="s">
        <v>20</v>
      </c>
      <c r="I262" s="46"/>
      <c r="J262" s="46">
        <v>2019</v>
      </c>
      <c r="K262" s="83" t="s">
        <v>1063</v>
      </c>
      <c r="L262" s="84" t="s">
        <v>1064</v>
      </c>
      <c r="M262" s="85" t="s">
        <v>1065</v>
      </c>
      <c r="N262" s="54" t="s">
        <v>989</v>
      </c>
      <c r="O262" s="54" t="str">
        <f>VLOOKUP(H262,province!$B$2:$C$64,2,0)</f>
        <v xml:space="preserve">TP Hồ Chí Minh </v>
      </c>
      <c r="P262" s="6" t="str">
        <f>IFERROR(VLOOKUP(K262,'user relationships'!$H$2:$I$13559,2,0),"")</f>
        <v>Mẹ</v>
      </c>
    </row>
    <row r="263" spans="1:16">
      <c r="A263" s="78" t="s">
        <v>1066</v>
      </c>
      <c r="B263" s="46" t="s">
        <v>1067</v>
      </c>
      <c r="C263" s="46" t="s">
        <v>18</v>
      </c>
      <c r="D263" s="46" t="s">
        <v>27</v>
      </c>
      <c r="E263" s="54">
        <v>349000</v>
      </c>
      <c r="F263" s="46"/>
      <c r="G263" s="54">
        <v>69800</v>
      </c>
      <c r="H263" s="46" t="s">
        <v>20</v>
      </c>
      <c r="I263" s="46"/>
      <c r="J263" s="46">
        <v>2019</v>
      </c>
      <c r="K263" s="83" t="s">
        <v>1068</v>
      </c>
      <c r="L263" s="84" t="s">
        <v>1064</v>
      </c>
      <c r="M263" s="85" t="s">
        <v>1069</v>
      </c>
      <c r="N263" s="54" t="s">
        <v>989</v>
      </c>
      <c r="O263" s="54" t="str">
        <f>VLOOKUP(H263,province!$B$2:$C$64,2,0)</f>
        <v xml:space="preserve">TP Hồ Chí Minh </v>
      </c>
      <c r="P263" s="6" t="str">
        <f>IFERROR(VLOOKUP(K263,'user relationships'!$H$2:$I$13559,2,0),"")</f>
        <v>Tôi</v>
      </c>
    </row>
    <row r="264" spans="1:16">
      <c r="A264" s="78" t="s">
        <v>1070</v>
      </c>
      <c r="B264" s="46" t="s">
        <v>1071</v>
      </c>
      <c r="C264" s="46" t="s">
        <v>18</v>
      </c>
      <c r="D264" s="46" t="s">
        <v>19</v>
      </c>
      <c r="E264" s="54">
        <v>3050000</v>
      </c>
      <c r="F264" s="46"/>
      <c r="G264" s="54">
        <v>610000</v>
      </c>
      <c r="H264" s="46" t="s">
        <v>20</v>
      </c>
      <c r="I264" s="46"/>
      <c r="J264" s="46">
        <v>2019</v>
      </c>
      <c r="K264" s="83" t="s">
        <v>1072</v>
      </c>
      <c r="L264" s="84" t="s">
        <v>1064</v>
      </c>
      <c r="M264" s="85" t="s">
        <v>1073</v>
      </c>
      <c r="N264" s="54" t="s">
        <v>989</v>
      </c>
      <c r="O264" s="54" t="str">
        <f>VLOOKUP(H264,province!$B$2:$C$64,2,0)</f>
        <v xml:space="preserve">TP Hồ Chí Minh </v>
      </c>
      <c r="P264" s="6" t="str">
        <f>IFERROR(VLOOKUP(K264,'user relationships'!$H$2:$I$13559,2,0),"")</f>
        <v>Tôi</v>
      </c>
    </row>
    <row r="265" spans="1:16">
      <c r="A265" s="78" t="s">
        <v>1074</v>
      </c>
      <c r="B265" s="46" t="s">
        <v>1075</v>
      </c>
      <c r="C265" s="46" t="s">
        <v>18</v>
      </c>
      <c r="D265" s="46" t="s">
        <v>167</v>
      </c>
      <c r="E265" s="54">
        <v>550000</v>
      </c>
      <c r="F265" s="46"/>
      <c r="G265" s="54">
        <v>110000</v>
      </c>
      <c r="H265" s="46" t="s">
        <v>20</v>
      </c>
      <c r="I265" s="46"/>
      <c r="J265" s="46">
        <v>2019</v>
      </c>
      <c r="K265" s="83" t="s">
        <v>1076</v>
      </c>
      <c r="L265" s="84" t="s">
        <v>1077</v>
      </c>
      <c r="M265" s="85" t="s">
        <v>1078</v>
      </c>
      <c r="N265" s="54" t="s">
        <v>989</v>
      </c>
      <c r="O265" s="54" t="str">
        <f>VLOOKUP(H265,province!$B$2:$C$64,2,0)</f>
        <v xml:space="preserve">TP Hồ Chí Minh </v>
      </c>
      <c r="P265" s="6" t="str">
        <f>IFERROR(VLOOKUP(K265,'user relationships'!$H$2:$I$13559,2,0),"")</f>
        <v>Bạn bè</v>
      </c>
    </row>
    <row r="266" spans="1:16">
      <c r="A266" s="78" t="s">
        <v>1079</v>
      </c>
      <c r="B266" s="46" t="s">
        <v>1080</v>
      </c>
      <c r="C266" s="46" t="s">
        <v>18</v>
      </c>
      <c r="D266" s="46" t="s">
        <v>19</v>
      </c>
      <c r="E266" s="54">
        <v>2300000</v>
      </c>
      <c r="F266" s="46"/>
      <c r="G266" s="54"/>
      <c r="H266" s="46" t="s">
        <v>20</v>
      </c>
      <c r="I266" s="46"/>
      <c r="J266" s="46">
        <v>2019</v>
      </c>
      <c r="K266" s="83" t="s">
        <v>1081</v>
      </c>
      <c r="L266" s="84" t="s">
        <v>1082</v>
      </c>
      <c r="M266" s="85" t="s">
        <v>1083</v>
      </c>
      <c r="N266" s="54" t="s">
        <v>989</v>
      </c>
      <c r="O266" s="54" t="str">
        <f>VLOOKUP(H266,province!$B$2:$C$64,2,0)</f>
        <v xml:space="preserve">TP Hồ Chí Minh </v>
      </c>
      <c r="P266" s="6" t="str">
        <f>IFERROR(VLOOKUP(K266,'user relationships'!$H$2:$I$13559,2,0),"")</f>
        <v>Một ai đó</v>
      </c>
    </row>
    <row r="267" spans="1:16">
      <c r="A267" s="78" t="s">
        <v>1084</v>
      </c>
      <c r="B267" s="46" t="s">
        <v>32</v>
      </c>
      <c r="C267" s="46" t="s">
        <v>18</v>
      </c>
      <c r="D267" s="46" t="s">
        <v>19</v>
      </c>
      <c r="E267" s="54">
        <v>2000000</v>
      </c>
      <c r="F267" s="46"/>
      <c r="G267" s="54"/>
      <c r="H267" s="46" t="s">
        <v>20</v>
      </c>
      <c r="I267" s="46"/>
      <c r="J267" s="46">
        <v>2019</v>
      </c>
      <c r="K267" s="83" t="s">
        <v>1085</v>
      </c>
      <c r="L267" s="84" t="s">
        <v>1064</v>
      </c>
      <c r="M267" s="85" t="s">
        <v>1086</v>
      </c>
      <c r="N267" s="54" t="s">
        <v>989</v>
      </c>
      <c r="O267" s="54" t="str">
        <f>VLOOKUP(H267,province!$B$2:$C$64,2,0)</f>
        <v xml:space="preserve">TP Hồ Chí Minh </v>
      </c>
      <c r="P267" s="6" t="str">
        <f>IFERROR(VLOOKUP(K267,'user relationships'!$H$2:$I$13559,2,0),"")</f>
        <v>Một ai đó</v>
      </c>
    </row>
    <row r="268" spans="1:16">
      <c r="A268" s="78" t="s">
        <v>1087</v>
      </c>
      <c r="B268" s="46" t="s">
        <v>1088</v>
      </c>
      <c r="C268" s="46" t="s">
        <v>18</v>
      </c>
      <c r="D268" s="46" t="s">
        <v>19</v>
      </c>
      <c r="E268" s="54">
        <v>650000</v>
      </c>
      <c r="F268" s="46"/>
      <c r="G268" s="54"/>
      <c r="H268" s="46" t="s">
        <v>20</v>
      </c>
      <c r="I268" s="46"/>
      <c r="J268" s="46">
        <v>2019</v>
      </c>
      <c r="K268" s="83" t="s">
        <v>1089</v>
      </c>
      <c r="L268" s="84" t="s">
        <v>1077</v>
      </c>
      <c r="M268" s="85" t="s">
        <v>1090</v>
      </c>
      <c r="N268" s="54" t="s">
        <v>989</v>
      </c>
      <c r="O268" s="54" t="str">
        <f>VLOOKUP(H268,province!$B$2:$C$64,2,0)</f>
        <v xml:space="preserve">TP Hồ Chí Minh </v>
      </c>
      <c r="P268" s="6" t="str">
        <f>IFERROR(VLOOKUP(K268,'user relationships'!$H$2:$I$13559,2,0),"")</f>
        <v>Cô giáo</v>
      </c>
    </row>
    <row r="269" spans="1:16">
      <c r="A269" s="78" t="s">
        <v>1091</v>
      </c>
      <c r="B269" s="46" t="s">
        <v>1092</v>
      </c>
      <c r="C269" s="46" t="s">
        <v>18</v>
      </c>
      <c r="D269" s="46" t="s">
        <v>19</v>
      </c>
      <c r="E269" s="54">
        <v>950000</v>
      </c>
      <c r="F269" s="46"/>
      <c r="G269" s="54"/>
      <c r="H269" s="46" t="s">
        <v>20</v>
      </c>
      <c r="I269" s="46"/>
      <c r="J269" s="46">
        <v>2019</v>
      </c>
      <c r="K269" s="83" t="s">
        <v>1093</v>
      </c>
      <c r="L269" s="84" t="s">
        <v>1094</v>
      </c>
      <c r="M269" s="85" t="s">
        <v>1095</v>
      </c>
      <c r="N269" s="54" t="s">
        <v>989</v>
      </c>
      <c r="O269" s="54" t="str">
        <f>VLOOKUP(H269,province!$B$2:$C$64,2,0)</f>
        <v xml:space="preserve">TP Hồ Chí Minh </v>
      </c>
      <c r="P269" s="6" t="str">
        <f>IFERROR(VLOOKUP(K269,'user relationships'!$H$2:$I$13559,2,0),"")</f>
        <v>Một ai đó</v>
      </c>
    </row>
    <row r="270" spans="1:16">
      <c r="A270" s="78" t="s">
        <v>1096</v>
      </c>
      <c r="B270" s="46" t="s">
        <v>1097</v>
      </c>
      <c r="C270" s="46" t="s">
        <v>18</v>
      </c>
      <c r="D270" s="46" t="s">
        <v>191</v>
      </c>
      <c r="E270" s="54">
        <v>529000</v>
      </c>
      <c r="F270" s="46">
        <v>100000</v>
      </c>
      <c r="G270" s="54"/>
      <c r="H270" s="46" t="s">
        <v>20</v>
      </c>
      <c r="I270" s="46"/>
      <c r="J270" s="46">
        <v>2019</v>
      </c>
      <c r="K270" s="83" t="s">
        <v>1098</v>
      </c>
      <c r="L270" s="84" t="s">
        <v>1099</v>
      </c>
      <c r="M270" s="85" t="s">
        <v>1100</v>
      </c>
      <c r="N270" s="54" t="s">
        <v>989</v>
      </c>
      <c r="O270" s="54" t="str">
        <f>VLOOKUP(H270,province!$B$2:$C$64,2,0)</f>
        <v xml:space="preserve">TP Hồ Chí Minh </v>
      </c>
      <c r="P270" s="6" t="str">
        <f>IFERROR(VLOOKUP(K270,'user relationships'!$H$2:$I$13559,2,0),"")</f>
        <v>Một ai đó</v>
      </c>
    </row>
    <row r="271" spans="1:16">
      <c r="A271" s="78" t="s">
        <v>1101</v>
      </c>
      <c r="B271" s="46" t="s">
        <v>1067</v>
      </c>
      <c r="C271" s="46"/>
      <c r="D271" s="46" t="s">
        <v>19</v>
      </c>
      <c r="E271" s="54">
        <v>389000</v>
      </c>
      <c r="F271" s="46"/>
      <c r="G271" s="54"/>
      <c r="H271" s="46" t="s">
        <v>20</v>
      </c>
      <c r="I271" s="46"/>
      <c r="J271" s="46">
        <v>2019</v>
      </c>
      <c r="K271" s="83" t="s">
        <v>1102</v>
      </c>
      <c r="L271" s="84" t="s">
        <v>1077</v>
      </c>
      <c r="M271" s="85" t="s">
        <v>1103</v>
      </c>
      <c r="N271" s="54" t="s">
        <v>989</v>
      </c>
      <c r="O271" s="54" t="str">
        <f>VLOOKUP(H271,province!$B$2:$C$64,2,0)</f>
        <v xml:space="preserve">TP Hồ Chí Minh </v>
      </c>
      <c r="P271" s="6" t="str">
        <f>IFERROR(VLOOKUP(K271,'user relationships'!$H$2:$I$13559,2,0),"")</f>
        <v>Một ai đó</v>
      </c>
    </row>
    <row r="272" spans="1:16">
      <c r="A272" s="78" t="s">
        <v>1104</v>
      </c>
      <c r="B272" s="46" t="s">
        <v>1105</v>
      </c>
      <c r="C272" s="46"/>
      <c r="D272" s="46" t="s">
        <v>19</v>
      </c>
      <c r="E272" s="54">
        <v>540000</v>
      </c>
      <c r="F272" s="46"/>
      <c r="G272" s="54"/>
      <c r="H272" s="46" t="s">
        <v>20</v>
      </c>
      <c r="I272" s="46"/>
      <c r="J272" s="46">
        <v>2019</v>
      </c>
      <c r="K272" s="83" t="s">
        <v>1106</v>
      </c>
      <c r="L272" s="84" t="s">
        <v>1077</v>
      </c>
      <c r="M272" s="85" t="s">
        <v>1107</v>
      </c>
      <c r="N272" s="54" t="s">
        <v>989</v>
      </c>
      <c r="O272" s="54" t="str">
        <f>VLOOKUP(H272,province!$B$2:$C$64,2,0)</f>
        <v xml:space="preserve">TP Hồ Chí Minh </v>
      </c>
      <c r="P272" s="6" t="str">
        <f>IFERROR(VLOOKUP(K272,'user relationships'!$H$2:$I$13559,2,0),"")</f>
        <v>Tôi</v>
      </c>
    </row>
    <row r="273" spans="1:16">
      <c r="A273" s="78" t="s">
        <v>1108</v>
      </c>
      <c r="B273" s="46" t="s">
        <v>1088</v>
      </c>
      <c r="C273" s="46" t="s">
        <v>18</v>
      </c>
      <c r="D273" s="46"/>
      <c r="E273" s="54">
        <v>600000</v>
      </c>
      <c r="F273" s="46"/>
      <c r="G273" s="54"/>
      <c r="H273" s="46" t="s">
        <v>20</v>
      </c>
      <c r="I273" s="46"/>
      <c r="J273" s="46">
        <v>2019</v>
      </c>
      <c r="K273" s="83" t="s">
        <v>1089</v>
      </c>
      <c r="L273" s="84" t="s">
        <v>1077</v>
      </c>
      <c r="M273" s="85" t="s">
        <v>1109</v>
      </c>
      <c r="N273" s="54" t="s">
        <v>989</v>
      </c>
      <c r="O273" s="54" t="str">
        <f>VLOOKUP(H273,province!$B$2:$C$64,2,0)</f>
        <v xml:space="preserve">TP Hồ Chí Minh </v>
      </c>
      <c r="P273" s="6" t="str">
        <f>IFERROR(VLOOKUP(K273,'user relationships'!$H$2:$I$13559,2,0),"")</f>
        <v>Cô giáo</v>
      </c>
    </row>
    <row r="274" spans="1:16">
      <c r="A274" s="78" t="s">
        <v>1110</v>
      </c>
      <c r="B274" s="46" t="s">
        <v>1111</v>
      </c>
      <c r="C274" s="46"/>
      <c r="D274" s="46" t="s">
        <v>60</v>
      </c>
      <c r="E274" s="54">
        <v>1200000</v>
      </c>
      <c r="F274" s="46"/>
      <c r="G274" s="54"/>
      <c r="H274" s="46" t="s">
        <v>20</v>
      </c>
      <c r="I274" s="46"/>
      <c r="J274" s="46">
        <v>2019</v>
      </c>
      <c r="K274" s="83" t="s">
        <v>1112</v>
      </c>
      <c r="L274" s="84" t="s">
        <v>1113</v>
      </c>
      <c r="M274" s="85" t="s">
        <v>1114</v>
      </c>
      <c r="N274" s="54" t="s">
        <v>989</v>
      </c>
      <c r="O274" s="54" t="str">
        <f>VLOOKUP(H274,province!$B$2:$C$64,2,0)</f>
        <v xml:space="preserve">TP Hồ Chí Minh </v>
      </c>
      <c r="P274" s="6" t="str">
        <f>IFERROR(VLOOKUP(K274,'user relationships'!$H$2:$I$13559,2,0),"")</f>
        <v>Tôi</v>
      </c>
    </row>
    <row r="275" spans="1:16">
      <c r="A275" s="78" t="s">
        <v>1115</v>
      </c>
      <c r="B275" s="46" t="s">
        <v>1116</v>
      </c>
      <c r="C275" s="46"/>
      <c r="D275" s="46" t="s">
        <v>19</v>
      </c>
      <c r="E275" s="54">
        <v>600000</v>
      </c>
      <c r="F275" s="46"/>
      <c r="G275" s="54">
        <v>120000</v>
      </c>
      <c r="H275" s="46" t="s">
        <v>20</v>
      </c>
      <c r="I275" s="46"/>
      <c r="J275" s="46">
        <v>2019</v>
      </c>
      <c r="K275" s="83" t="s">
        <v>1117</v>
      </c>
      <c r="L275" s="84" t="s">
        <v>1118</v>
      </c>
      <c r="M275" s="85" t="s">
        <v>1119</v>
      </c>
      <c r="N275" s="54" t="s">
        <v>105</v>
      </c>
      <c r="O275" s="54" t="str">
        <f>VLOOKUP(H275,province!$B$2:$C$64,2,0)</f>
        <v xml:space="preserve">TP Hồ Chí Minh </v>
      </c>
      <c r="P275" s="6" t="str">
        <f>IFERROR(VLOOKUP(K275,'user relationships'!$H$2:$I$13559,2,0),"")</f>
        <v>Tôi</v>
      </c>
    </row>
    <row r="276" spans="1:16">
      <c r="A276" s="78" t="s">
        <v>1120</v>
      </c>
      <c r="B276" s="46" t="s">
        <v>762</v>
      </c>
      <c r="C276" s="46"/>
      <c r="D276" s="46" t="s">
        <v>167</v>
      </c>
      <c r="E276" s="54">
        <v>260700</v>
      </c>
      <c r="F276" s="46">
        <v>0</v>
      </c>
      <c r="G276" s="54"/>
      <c r="H276" s="46" t="s">
        <v>20</v>
      </c>
      <c r="I276" s="46"/>
      <c r="J276" s="46">
        <v>2019</v>
      </c>
      <c r="K276" s="83" t="s">
        <v>763</v>
      </c>
      <c r="L276" s="84" t="s">
        <v>1118</v>
      </c>
      <c r="M276" s="85" t="s">
        <v>1121</v>
      </c>
      <c r="N276" s="54" t="s">
        <v>105</v>
      </c>
      <c r="O276" s="54" t="str">
        <f>VLOOKUP(H276,province!$B$2:$C$64,2,0)</f>
        <v xml:space="preserve">TP Hồ Chí Minh </v>
      </c>
      <c r="P276" s="6" t="str">
        <f>IFERROR(VLOOKUP(K276,'user relationships'!$H$2:$I$13559,2,0),"")</f>
        <v>Một ai đó</v>
      </c>
    </row>
    <row r="277" spans="1:16">
      <c r="A277" s="78" t="s">
        <v>1122</v>
      </c>
      <c r="B277" s="46" t="s">
        <v>1123</v>
      </c>
      <c r="C277" s="46"/>
      <c r="D277" s="46" t="s">
        <v>133</v>
      </c>
      <c r="E277" s="54">
        <v>2950000</v>
      </c>
      <c r="F277" s="46"/>
      <c r="G277" s="54">
        <v>590000</v>
      </c>
      <c r="H277" s="46" t="s">
        <v>20</v>
      </c>
      <c r="I277" s="46"/>
      <c r="J277" s="46">
        <v>2019</v>
      </c>
      <c r="K277" s="83" t="s">
        <v>1124</v>
      </c>
      <c r="L277" s="84" t="s">
        <v>1125</v>
      </c>
      <c r="M277" s="85" t="s">
        <v>1126</v>
      </c>
      <c r="N277" s="54" t="s">
        <v>1127</v>
      </c>
      <c r="O277" s="54" t="str">
        <f>VLOOKUP(H277,province!$B$2:$C$64,2,0)</f>
        <v xml:space="preserve">TP Hồ Chí Minh </v>
      </c>
      <c r="P277" s="6" t="str">
        <f>IFERROR(VLOOKUP(K277,'user relationships'!$H$2:$I$13559,2,0),"")</f>
        <v>Tôi</v>
      </c>
    </row>
    <row r="278" spans="1:16">
      <c r="A278" s="78" t="s">
        <v>1128</v>
      </c>
      <c r="B278" s="46" t="s">
        <v>1129</v>
      </c>
      <c r="C278" s="46"/>
      <c r="D278" s="46" t="s">
        <v>167</v>
      </c>
      <c r="E278" s="54">
        <v>329000</v>
      </c>
      <c r="F278" s="46"/>
      <c r="G278" s="54"/>
      <c r="H278" s="46" t="s">
        <v>20</v>
      </c>
      <c r="I278" s="46"/>
      <c r="J278" s="85">
        <v>2019</v>
      </c>
      <c r="K278" s="83" t="s">
        <v>1130</v>
      </c>
      <c r="L278" s="84" t="s">
        <v>1131</v>
      </c>
      <c r="M278" s="85" t="s">
        <v>1132</v>
      </c>
      <c r="N278" s="54" t="s">
        <v>105</v>
      </c>
      <c r="O278" s="54" t="str">
        <f>VLOOKUP(H278,province!$B$2:$C$64,2,0)</f>
        <v xml:space="preserve">TP Hồ Chí Minh </v>
      </c>
      <c r="P278" s="6" t="str">
        <f>IFERROR(VLOOKUP(K278,'user relationships'!$H$2:$I$13559,2,0),"")</f>
        <v>Tôi</v>
      </c>
    </row>
    <row r="279" spans="1:16">
      <c r="A279" s="78" t="s">
        <v>1133</v>
      </c>
      <c r="B279" s="46" t="s">
        <v>1134</v>
      </c>
      <c r="C279" s="46"/>
      <c r="D279" s="46" t="s">
        <v>19</v>
      </c>
      <c r="E279" s="54">
        <v>1350000</v>
      </c>
      <c r="F279" s="46">
        <v>150000</v>
      </c>
      <c r="G279" s="54">
        <v>960000</v>
      </c>
      <c r="H279" s="46" t="s">
        <v>20</v>
      </c>
      <c r="I279" s="46"/>
      <c r="J279" s="46">
        <v>2019</v>
      </c>
      <c r="K279" s="83" t="s">
        <v>1135</v>
      </c>
      <c r="L279" s="84" t="s">
        <v>1136</v>
      </c>
      <c r="M279" s="85" t="s">
        <v>1137</v>
      </c>
      <c r="N279" s="54" t="s">
        <v>105</v>
      </c>
      <c r="O279" s="54" t="str">
        <f>VLOOKUP(H279,province!$B$2:$C$64,2,0)</f>
        <v xml:space="preserve">TP Hồ Chí Minh </v>
      </c>
      <c r="P279" s="6" t="str">
        <f>IFERROR(VLOOKUP(K279,'user relationships'!$H$2:$I$13559,2,0),"")</f>
        <v>Bạn bè</v>
      </c>
    </row>
    <row r="280" spans="1:16">
      <c r="A280" s="78" t="s">
        <v>1138</v>
      </c>
      <c r="B280" s="46" t="s">
        <v>1139</v>
      </c>
      <c r="C280" s="46"/>
      <c r="D280" s="46" t="s">
        <v>19</v>
      </c>
      <c r="E280" s="54">
        <v>891000</v>
      </c>
      <c r="F280" s="46"/>
      <c r="G280" s="54">
        <v>1163200</v>
      </c>
      <c r="H280" s="46" t="s">
        <v>20</v>
      </c>
      <c r="I280" s="46"/>
      <c r="J280" s="46">
        <v>2019</v>
      </c>
      <c r="K280" s="83" t="s">
        <v>1140</v>
      </c>
      <c r="L280" s="84" t="s">
        <v>1141</v>
      </c>
      <c r="M280" s="85" t="s">
        <v>1142</v>
      </c>
      <c r="N280" s="54" t="s">
        <v>105</v>
      </c>
      <c r="O280" s="54" t="str">
        <f>VLOOKUP(H280,province!$B$2:$C$64,2,0)</f>
        <v xml:space="preserve">TP Hồ Chí Minh </v>
      </c>
      <c r="P280" s="6" t="str">
        <f>IFERROR(VLOOKUP(K280,'user relationships'!$H$2:$I$13559,2,0),"")</f>
        <v>Tôi</v>
      </c>
    </row>
    <row r="281" spans="1:16">
      <c r="A281" s="78" t="s">
        <v>1143</v>
      </c>
      <c r="B281" s="46" t="s">
        <v>1139</v>
      </c>
      <c r="C281" s="46"/>
      <c r="D281" s="46" t="s">
        <v>27</v>
      </c>
      <c r="E281" s="54">
        <v>1000000</v>
      </c>
      <c r="F281" s="46"/>
      <c r="G281" s="54">
        <v>23413600</v>
      </c>
      <c r="H281" s="46" t="s">
        <v>20</v>
      </c>
      <c r="I281" s="46"/>
      <c r="J281" s="46">
        <v>2019</v>
      </c>
      <c r="K281" s="83" t="s">
        <v>1140</v>
      </c>
      <c r="L281" s="84" t="s">
        <v>1144</v>
      </c>
      <c r="M281" s="85" t="s">
        <v>1145</v>
      </c>
      <c r="N281" s="54" t="s">
        <v>105</v>
      </c>
      <c r="O281" s="54" t="str">
        <f>VLOOKUP(H281,province!$B$2:$C$64,2,0)</f>
        <v xml:space="preserve">TP Hồ Chí Minh </v>
      </c>
      <c r="P281" s="6" t="str">
        <f>IFERROR(VLOOKUP(K281,'user relationships'!$H$2:$I$13559,2,0),"")</f>
        <v>Tôi</v>
      </c>
    </row>
    <row r="282" spans="1:16">
      <c r="A282" s="78" t="s">
        <v>1146</v>
      </c>
      <c r="B282" s="46" t="s">
        <v>1147</v>
      </c>
      <c r="C282" s="46"/>
      <c r="D282" s="46"/>
      <c r="E282" s="54">
        <v>1030000</v>
      </c>
      <c r="F282" s="46"/>
      <c r="G282" s="54"/>
      <c r="H282" s="46" t="s">
        <v>20</v>
      </c>
      <c r="I282" s="46"/>
      <c r="J282" s="46">
        <v>2019</v>
      </c>
      <c r="K282" s="83" t="s">
        <v>1148</v>
      </c>
      <c r="L282" s="84" t="s">
        <v>1149</v>
      </c>
      <c r="M282" s="85" t="s">
        <v>1150</v>
      </c>
      <c r="N282" s="54" t="s">
        <v>105</v>
      </c>
      <c r="O282" s="54" t="str">
        <f>VLOOKUP(H282,province!$B$2:$C$64,2,0)</f>
        <v xml:space="preserve">TP Hồ Chí Minh </v>
      </c>
      <c r="P282" s="6" t="str">
        <f>IFERROR(VLOOKUP(K282,'user relationships'!$H$2:$I$13559,2,0),"")</f>
        <v>Một ai đó</v>
      </c>
    </row>
    <row r="283" spans="1:16">
      <c r="A283" s="78" t="s">
        <v>1151</v>
      </c>
      <c r="B283" s="46" t="s">
        <v>1152</v>
      </c>
      <c r="C283" s="46" t="s">
        <v>18</v>
      </c>
      <c r="D283" s="46" t="s">
        <v>19</v>
      </c>
      <c r="E283" s="54">
        <v>5050000</v>
      </c>
      <c r="F283" s="46"/>
      <c r="G283" s="54">
        <v>1264800</v>
      </c>
      <c r="H283" s="46" t="s">
        <v>20</v>
      </c>
      <c r="I283" s="46"/>
      <c r="J283" s="46">
        <v>2019</v>
      </c>
      <c r="K283" s="83"/>
      <c r="L283" s="84" t="s">
        <v>1153</v>
      </c>
      <c r="M283" s="85" t="s">
        <v>1154</v>
      </c>
      <c r="N283" s="54" t="s">
        <v>1155</v>
      </c>
      <c r="O283" s="54" t="str">
        <f>VLOOKUP(H283,province!$B$2:$C$64,2,0)</f>
        <v xml:space="preserve">TP Hồ Chí Minh </v>
      </c>
      <c r="P283" s="6" t="str">
        <f>IFERROR(VLOOKUP(K283,'user relationships'!$H$2:$I$13559,2,0),"")</f>
        <v/>
      </c>
    </row>
    <row r="284" spans="1:16">
      <c r="A284" s="78" t="s">
        <v>1156</v>
      </c>
      <c r="B284" s="46" t="s">
        <v>1139</v>
      </c>
      <c r="C284" s="46"/>
      <c r="D284" s="46" t="s">
        <v>19</v>
      </c>
      <c r="E284" s="54">
        <v>621500</v>
      </c>
      <c r="F284" s="46"/>
      <c r="G284" s="54"/>
      <c r="H284" s="46" t="s">
        <v>20</v>
      </c>
      <c r="I284" s="46"/>
      <c r="J284" s="46">
        <v>2019</v>
      </c>
      <c r="K284" s="83" t="s">
        <v>1140</v>
      </c>
      <c r="L284" s="84" t="s">
        <v>1157</v>
      </c>
      <c r="M284" s="85" t="s">
        <v>1158</v>
      </c>
      <c r="N284" s="54" t="s">
        <v>1155</v>
      </c>
      <c r="O284" s="54" t="str">
        <f>VLOOKUP(H284,province!$B$2:$C$64,2,0)</f>
        <v xml:space="preserve">TP Hồ Chí Minh </v>
      </c>
      <c r="P284" s="6" t="str">
        <f>IFERROR(VLOOKUP(K284,'user relationships'!$H$2:$I$13559,2,0),"")</f>
        <v>Tôi</v>
      </c>
    </row>
    <row r="285" spans="1:16">
      <c r="A285" s="78" t="s">
        <v>1159</v>
      </c>
      <c r="B285" s="46" t="s">
        <v>1139</v>
      </c>
      <c r="C285" s="46"/>
      <c r="D285" s="46" t="s">
        <v>19</v>
      </c>
      <c r="E285" s="54">
        <v>1020000</v>
      </c>
      <c r="F285" s="46"/>
      <c r="G285" s="54">
        <v>1061600</v>
      </c>
      <c r="H285" s="46" t="s">
        <v>20</v>
      </c>
      <c r="I285" s="46"/>
      <c r="J285" s="46">
        <v>2019</v>
      </c>
      <c r="K285" s="83" t="s">
        <v>1160</v>
      </c>
      <c r="L285" s="84" t="s">
        <v>1161</v>
      </c>
      <c r="M285" s="85" t="s">
        <v>1162</v>
      </c>
      <c r="N285" s="54" t="s">
        <v>1155</v>
      </c>
      <c r="O285" s="54" t="str">
        <f>VLOOKUP(H285,province!$B$2:$C$64,2,0)</f>
        <v xml:space="preserve">TP Hồ Chí Minh </v>
      </c>
      <c r="P285" s="6" t="str">
        <f>IFERROR(VLOOKUP(K285,'user relationships'!$H$2:$I$13559,2,0),"")</f>
        <v>Một ai đó</v>
      </c>
    </row>
    <row r="286" spans="1:16">
      <c r="A286" s="78" t="s">
        <v>1163</v>
      </c>
      <c r="B286" s="46" t="s">
        <v>1147</v>
      </c>
      <c r="C286" s="46" t="s">
        <v>18</v>
      </c>
      <c r="D286" s="46" t="s">
        <v>133</v>
      </c>
      <c r="E286" s="54">
        <v>550000</v>
      </c>
      <c r="F286" s="46"/>
      <c r="G286" s="54">
        <v>23515200</v>
      </c>
      <c r="H286" s="46" t="s">
        <v>20</v>
      </c>
      <c r="I286" s="46"/>
      <c r="J286" s="46">
        <v>2019</v>
      </c>
      <c r="K286" s="83" t="s">
        <v>1164</v>
      </c>
      <c r="L286" s="84" t="s">
        <v>1165</v>
      </c>
      <c r="M286" s="85" t="s">
        <v>1166</v>
      </c>
      <c r="N286" s="54" t="s">
        <v>105</v>
      </c>
      <c r="O286" s="54" t="str">
        <f>VLOOKUP(H286,province!$B$2:$C$64,2,0)</f>
        <v xml:space="preserve">TP Hồ Chí Minh </v>
      </c>
      <c r="P286" s="6" t="str">
        <f>IFERROR(VLOOKUP(K286,'user relationships'!$H$2:$I$13559,2,0),"")</f>
        <v>Một ai đó</v>
      </c>
    </row>
    <row r="287" spans="1:16">
      <c r="A287" s="78" t="s">
        <v>1167</v>
      </c>
      <c r="B287" s="46" t="s">
        <v>1147</v>
      </c>
      <c r="C287" s="46"/>
      <c r="D287" s="46" t="s">
        <v>19</v>
      </c>
      <c r="E287" s="54">
        <v>288000</v>
      </c>
      <c r="F287" s="46">
        <v>32000</v>
      </c>
      <c r="G287" s="54">
        <v>1366400</v>
      </c>
      <c r="H287" s="46" t="s">
        <v>20</v>
      </c>
      <c r="I287" s="46"/>
      <c r="J287" s="46">
        <v>2019</v>
      </c>
      <c r="K287" s="83" t="s">
        <v>1148</v>
      </c>
      <c r="L287" s="84" t="s">
        <v>1168</v>
      </c>
      <c r="M287" s="85" t="s">
        <v>1169</v>
      </c>
      <c r="N287" s="54" t="s">
        <v>105</v>
      </c>
      <c r="O287" s="54" t="str">
        <f>VLOOKUP(H287,province!$B$2:$C$64,2,0)</f>
        <v xml:space="preserve">TP Hồ Chí Minh </v>
      </c>
      <c r="P287" s="6" t="str">
        <f>IFERROR(VLOOKUP(K287,'user relationships'!$H$2:$I$13559,2,0),"")</f>
        <v>Một ai đó</v>
      </c>
    </row>
    <row r="288" spans="1:16">
      <c r="A288" s="78" t="s">
        <v>1170</v>
      </c>
      <c r="B288" s="46" t="s">
        <v>1171</v>
      </c>
      <c r="C288" s="46"/>
      <c r="D288" s="46" t="s">
        <v>133</v>
      </c>
      <c r="E288" s="54">
        <v>1380000</v>
      </c>
      <c r="F288" s="46">
        <v>153000</v>
      </c>
      <c r="G288" s="54">
        <v>1468000</v>
      </c>
      <c r="H288" s="46" t="s">
        <v>20</v>
      </c>
      <c r="I288" s="46"/>
      <c r="J288" s="46">
        <v>2019</v>
      </c>
      <c r="K288" s="83" t="s">
        <v>1172</v>
      </c>
      <c r="L288" s="84" t="s">
        <v>1173</v>
      </c>
      <c r="M288" s="85" t="s">
        <v>1174</v>
      </c>
      <c r="N288" s="54" t="s">
        <v>105</v>
      </c>
      <c r="O288" s="54" t="str">
        <f>VLOOKUP(H288,province!$B$2:$C$64,2,0)</f>
        <v xml:space="preserve">TP Hồ Chí Minh </v>
      </c>
      <c r="P288" s="6" t="str">
        <f>IFERROR(VLOOKUP(K288,'user relationships'!$H$2:$I$13559,2,0),"")</f>
        <v>Tôi</v>
      </c>
    </row>
    <row r="289" spans="1:16">
      <c r="A289" s="78" t="s">
        <v>1175</v>
      </c>
      <c r="B289" s="46" t="s">
        <v>1176</v>
      </c>
      <c r="C289" s="46"/>
      <c r="D289" s="46" t="s">
        <v>27</v>
      </c>
      <c r="E289" s="54">
        <v>1220000</v>
      </c>
      <c r="F289" s="46">
        <v>0</v>
      </c>
      <c r="G289" s="54">
        <v>23616800</v>
      </c>
      <c r="H289" s="46" t="s">
        <v>20</v>
      </c>
      <c r="I289" s="46"/>
      <c r="J289" s="46">
        <v>2019</v>
      </c>
      <c r="K289" s="83"/>
      <c r="L289" s="84" t="s">
        <v>1177</v>
      </c>
      <c r="M289" s="85" t="s">
        <v>1178</v>
      </c>
      <c r="N289" s="54" t="s">
        <v>105</v>
      </c>
      <c r="O289" s="54" t="str">
        <f>VLOOKUP(H289,province!$B$2:$C$64,2,0)</f>
        <v xml:space="preserve">TP Hồ Chí Minh </v>
      </c>
      <c r="P289" s="6" t="str">
        <f>IFERROR(VLOOKUP(K289,'user relationships'!$H$2:$I$13559,2,0),"")</f>
        <v/>
      </c>
    </row>
    <row r="290" spans="1:16">
      <c r="A290" s="78" t="s">
        <v>1179</v>
      </c>
      <c r="B290" s="46" t="s">
        <v>1147</v>
      </c>
      <c r="C290" s="46"/>
      <c r="D290" s="46" t="s">
        <v>19</v>
      </c>
      <c r="E290" s="54">
        <v>225000</v>
      </c>
      <c r="F290" s="46">
        <v>25000</v>
      </c>
      <c r="G290" s="54"/>
      <c r="H290" s="46" t="s">
        <v>20</v>
      </c>
      <c r="I290" s="46"/>
      <c r="J290" s="46">
        <v>2019</v>
      </c>
      <c r="K290" s="83" t="s">
        <v>1148</v>
      </c>
      <c r="L290" s="84" t="s">
        <v>1180</v>
      </c>
      <c r="M290" s="85" t="s">
        <v>1181</v>
      </c>
      <c r="N290" s="54" t="s">
        <v>105</v>
      </c>
      <c r="O290" s="54" t="str">
        <f>VLOOKUP(H290,province!$B$2:$C$64,2,0)</f>
        <v xml:space="preserve">TP Hồ Chí Minh </v>
      </c>
      <c r="P290" s="6" t="str">
        <f>IFERROR(VLOOKUP(K290,'user relationships'!$H$2:$I$13559,2,0),"")</f>
        <v>Một ai đó</v>
      </c>
    </row>
    <row r="291" spans="1:16">
      <c r="A291" s="78" t="s">
        <v>1182</v>
      </c>
      <c r="B291" s="46" t="s">
        <v>1176</v>
      </c>
      <c r="C291" s="46"/>
      <c r="D291" s="46"/>
      <c r="E291" s="54">
        <v>595000</v>
      </c>
      <c r="F291" s="46">
        <v>0</v>
      </c>
      <c r="G291" s="54"/>
      <c r="H291" s="46" t="s">
        <v>20</v>
      </c>
      <c r="I291" s="46"/>
      <c r="J291" s="46">
        <v>2019</v>
      </c>
      <c r="K291" s="83"/>
      <c r="L291" s="84" t="s">
        <v>1183</v>
      </c>
      <c r="M291" s="85" t="s">
        <v>1184</v>
      </c>
      <c r="N291" s="54" t="s">
        <v>105</v>
      </c>
      <c r="O291" s="54" t="str">
        <f>VLOOKUP(H291,province!$B$2:$C$64,2,0)</f>
        <v xml:space="preserve">TP Hồ Chí Minh </v>
      </c>
      <c r="P291" s="6" t="str">
        <f>IFERROR(VLOOKUP(K291,'user relationships'!$H$2:$I$13559,2,0),"")</f>
        <v/>
      </c>
    </row>
    <row r="292" spans="1:16">
      <c r="A292" s="78" t="s">
        <v>1185</v>
      </c>
      <c r="B292" s="46" t="s">
        <v>1186</v>
      </c>
      <c r="C292" s="46"/>
      <c r="D292" s="46" t="s">
        <v>510</v>
      </c>
      <c r="E292" s="54">
        <v>2880000</v>
      </c>
      <c r="F292" s="46">
        <v>151500</v>
      </c>
      <c r="G292" s="54">
        <v>1569600</v>
      </c>
      <c r="H292" s="46" t="s">
        <v>20</v>
      </c>
      <c r="I292" s="46"/>
      <c r="J292" s="46">
        <v>2019</v>
      </c>
      <c r="K292" s="83" t="s">
        <v>1187</v>
      </c>
      <c r="L292" s="84" t="s">
        <v>1188</v>
      </c>
      <c r="M292" s="85" t="s">
        <v>1189</v>
      </c>
      <c r="N292" s="54" t="s">
        <v>105</v>
      </c>
      <c r="O292" s="54" t="str">
        <f>VLOOKUP(H292,province!$B$2:$C$64,2,0)</f>
        <v xml:space="preserve">TP Hồ Chí Minh </v>
      </c>
      <c r="P292" s="6" t="str">
        <f>IFERROR(VLOOKUP(K292,'user relationships'!$H$2:$I$13559,2,0),"")</f>
        <v>Một ai đó</v>
      </c>
    </row>
    <row r="293" spans="1:16">
      <c r="A293" s="78" t="s">
        <v>1190</v>
      </c>
      <c r="B293" s="46" t="s">
        <v>1134</v>
      </c>
      <c r="C293" s="46"/>
      <c r="D293" s="46"/>
      <c r="E293" s="54">
        <v>1350000</v>
      </c>
      <c r="F293" s="46">
        <v>150000</v>
      </c>
      <c r="G293" s="54"/>
      <c r="H293" s="46" t="s">
        <v>20</v>
      </c>
      <c r="I293" s="46"/>
      <c r="J293" s="46">
        <v>2019</v>
      </c>
      <c r="K293" s="83" t="s">
        <v>1191</v>
      </c>
      <c r="L293" s="84" t="s">
        <v>1192</v>
      </c>
      <c r="M293" s="85" t="s">
        <v>1193</v>
      </c>
      <c r="N293" s="54" t="s">
        <v>105</v>
      </c>
      <c r="O293" s="54" t="str">
        <f>VLOOKUP(H293,province!$B$2:$C$64,2,0)</f>
        <v xml:space="preserve">TP Hồ Chí Minh </v>
      </c>
      <c r="P293" s="6" t="str">
        <f>IFERROR(VLOOKUP(K293,'user relationships'!$H$2:$I$13559,2,0),"")</f>
        <v>Tôi</v>
      </c>
    </row>
    <row r="294" spans="1:16">
      <c r="A294" s="78" t="s">
        <v>1194</v>
      </c>
      <c r="B294" s="46" t="s">
        <v>1195</v>
      </c>
      <c r="C294" s="46"/>
      <c r="D294" s="46" t="s">
        <v>133</v>
      </c>
      <c r="E294" s="54">
        <v>1350000</v>
      </c>
      <c r="F294" s="46">
        <v>183600</v>
      </c>
      <c r="G294" s="54">
        <v>1671200</v>
      </c>
      <c r="H294" s="46" t="s">
        <v>20</v>
      </c>
      <c r="I294" s="46"/>
      <c r="J294" s="46">
        <v>2019</v>
      </c>
      <c r="K294" s="83" t="s">
        <v>1196</v>
      </c>
      <c r="L294" s="84" t="s">
        <v>1197</v>
      </c>
      <c r="M294" s="85" t="s">
        <v>1198</v>
      </c>
      <c r="N294" s="54" t="s">
        <v>105</v>
      </c>
      <c r="O294" s="54" t="str">
        <f>VLOOKUP(H294,province!$B$2:$C$64,2,0)</f>
        <v xml:space="preserve">TP Hồ Chí Minh </v>
      </c>
      <c r="P294" s="6" t="str">
        <f>IFERROR(VLOOKUP(K294,'user relationships'!$H$2:$I$13559,2,0),"")</f>
        <v>Tôi</v>
      </c>
    </row>
    <row r="295" spans="1:16">
      <c r="A295" s="78" t="s">
        <v>1199</v>
      </c>
      <c r="B295" s="46" t="s">
        <v>1200</v>
      </c>
      <c r="C295" s="46"/>
      <c r="D295" s="46" t="s">
        <v>133</v>
      </c>
      <c r="E295" s="54">
        <v>468000</v>
      </c>
      <c r="F295" s="46">
        <v>52000</v>
      </c>
      <c r="G295" s="54">
        <v>1976000</v>
      </c>
      <c r="H295" s="46" t="s">
        <v>20</v>
      </c>
      <c r="I295" s="46"/>
      <c r="J295" s="46">
        <v>2019</v>
      </c>
      <c r="K295" s="83" t="s">
        <v>1201</v>
      </c>
      <c r="L295" s="84" t="s">
        <v>1202</v>
      </c>
      <c r="M295" s="85" t="s">
        <v>1203</v>
      </c>
      <c r="N295" s="54" t="s">
        <v>105</v>
      </c>
      <c r="O295" s="54" t="str">
        <f>VLOOKUP(H295,province!$B$2:$C$64,2,0)</f>
        <v xml:space="preserve">TP Hồ Chí Minh </v>
      </c>
      <c r="P295" s="6" t="str">
        <f>IFERROR(VLOOKUP(K295,'user relationships'!$H$2:$I$13559,2,0),"")</f>
        <v>Tôi</v>
      </c>
    </row>
    <row r="296" spans="1:16">
      <c r="A296" s="78" t="s">
        <v>1204</v>
      </c>
      <c r="B296" s="46" t="s">
        <v>1205</v>
      </c>
      <c r="C296" s="46"/>
      <c r="D296" s="46" t="s">
        <v>19</v>
      </c>
      <c r="E296" s="54">
        <v>120000</v>
      </c>
      <c r="F296" s="46"/>
      <c r="G296" s="54">
        <v>2890400</v>
      </c>
      <c r="H296" s="46" t="s">
        <v>1206</v>
      </c>
      <c r="I296" s="46"/>
      <c r="J296" s="46">
        <v>2019</v>
      </c>
      <c r="K296" s="83"/>
      <c r="L296" s="84" t="s">
        <v>1207</v>
      </c>
      <c r="M296" s="85" t="s">
        <v>1208</v>
      </c>
      <c r="N296" s="54" t="s">
        <v>105</v>
      </c>
      <c r="O296" s="54" t="str">
        <f>VLOOKUP(H296,province!$B$2:$C$64,2,0)</f>
        <v xml:space="preserve">Thanh Hóa </v>
      </c>
      <c r="P296" s="6" t="str">
        <f>IFERROR(VLOOKUP(K296,'user relationships'!$H$2:$I$13559,2,0),"")</f>
        <v/>
      </c>
    </row>
    <row r="297" spans="1:16">
      <c r="A297" s="78" t="s">
        <v>1209</v>
      </c>
      <c r="B297" s="46" t="s">
        <v>1152</v>
      </c>
      <c r="C297" s="46"/>
      <c r="D297" s="46"/>
      <c r="E297" s="54">
        <v>770000</v>
      </c>
      <c r="F297" s="46"/>
      <c r="G297" s="54"/>
      <c r="H297" s="46" t="s">
        <v>1210</v>
      </c>
      <c r="I297" s="46"/>
      <c r="J297" s="46">
        <v>2019</v>
      </c>
      <c r="K297" s="83"/>
      <c r="L297" s="84" t="s">
        <v>1211</v>
      </c>
      <c r="M297" s="85" t="s">
        <v>1212</v>
      </c>
      <c r="N297" s="54" t="s">
        <v>105</v>
      </c>
      <c r="O297" s="54" t="str">
        <f>VLOOKUP(H297,province!$B$2:$C$64,2,0)</f>
        <v xml:space="preserve">Hà Nội </v>
      </c>
      <c r="P297" s="6" t="str">
        <f>IFERROR(VLOOKUP(K297,'user relationships'!$H$2:$I$13559,2,0),"")</f>
        <v/>
      </c>
    </row>
    <row r="298" spans="1:16">
      <c r="A298" s="78" t="s">
        <v>1213</v>
      </c>
      <c r="B298" s="46" t="s">
        <v>1214</v>
      </c>
      <c r="C298" s="46"/>
      <c r="D298" s="46"/>
      <c r="E298" s="54">
        <v>2000000</v>
      </c>
      <c r="F298" s="46"/>
      <c r="G298" s="54"/>
      <c r="H298" s="46" t="s">
        <v>1210</v>
      </c>
      <c r="I298" s="46"/>
      <c r="J298" s="46">
        <v>2019</v>
      </c>
      <c r="K298" s="83" t="s">
        <v>1215</v>
      </c>
      <c r="L298" s="84" t="s">
        <v>1216</v>
      </c>
      <c r="M298" s="85" t="s">
        <v>1217</v>
      </c>
      <c r="N298" s="54" t="s">
        <v>105</v>
      </c>
      <c r="O298" s="54" t="str">
        <f>VLOOKUP(H298,province!$B$2:$C$64,2,0)</f>
        <v xml:space="preserve">Hà Nội </v>
      </c>
      <c r="P298" s="6" t="str">
        <f>IFERROR(VLOOKUP(K298,'user relationships'!$H$2:$I$13559,2,0),"")</f>
        <v>Khách hàng</v>
      </c>
    </row>
    <row r="299" spans="1:16">
      <c r="A299" s="78" t="s">
        <v>1218</v>
      </c>
      <c r="B299" s="46" t="s">
        <v>1139</v>
      </c>
      <c r="C299" s="46"/>
      <c r="D299" s="46" t="s">
        <v>19</v>
      </c>
      <c r="E299" s="54">
        <v>412800</v>
      </c>
      <c r="F299" s="46">
        <v>17200</v>
      </c>
      <c r="G299" s="54">
        <v>1772800</v>
      </c>
      <c r="H299" s="46" t="s">
        <v>20</v>
      </c>
      <c r="I299" s="46"/>
      <c r="J299" s="46">
        <v>2019</v>
      </c>
      <c r="K299" s="83" t="s">
        <v>1219</v>
      </c>
      <c r="L299" s="84" t="s">
        <v>1220</v>
      </c>
      <c r="M299" s="85" t="s">
        <v>1221</v>
      </c>
      <c r="N299" s="54" t="s">
        <v>105</v>
      </c>
      <c r="O299" s="54" t="str">
        <f>VLOOKUP(H299,province!$B$2:$C$64,2,0)</f>
        <v xml:space="preserve">TP Hồ Chí Minh </v>
      </c>
      <c r="P299" s="6" t="str">
        <f>IFERROR(VLOOKUP(K299,'user relationships'!$H$2:$I$13559,2,0),"")</f>
        <v>Một ai đó</v>
      </c>
    </row>
    <row r="300" spans="1:16">
      <c r="A300" s="78" t="s">
        <v>1222</v>
      </c>
      <c r="B300" s="46" t="s">
        <v>1200</v>
      </c>
      <c r="C300" s="46"/>
      <c r="D300" s="46" t="s">
        <v>19</v>
      </c>
      <c r="E300" s="54">
        <v>468000</v>
      </c>
      <c r="F300" s="46">
        <v>52000</v>
      </c>
      <c r="G300" s="54">
        <v>1874400</v>
      </c>
      <c r="H300" s="46" t="s">
        <v>20</v>
      </c>
      <c r="I300" s="46"/>
      <c r="J300" s="46">
        <v>2019</v>
      </c>
      <c r="K300" s="83" t="s">
        <v>1201</v>
      </c>
      <c r="L300" s="84" t="s">
        <v>1220</v>
      </c>
      <c r="M300" s="85" t="s">
        <v>1223</v>
      </c>
      <c r="N300" s="54" t="s">
        <v>105</v>
      </c>
      <c r="O300" s="54" t="str">
        <f>VLOOKUP(H300,province!$B$2:$C$64,2,0)</f>
        <v xml:space="preserve">TP Hồ Chí Minh </v>
      </c>
      <c r="P300" s="6" t="str">
        <f>IFERROR(VLOOKUP(K300,'user relationships'!$H$2:$I$13559,2,0),"")</f>
        <v>Tôi</v>
      </c>
    </row>
    <row r="301" spans="1:16">
      <c r="A301" s="78" t="s">
        <v>1224</v>
      </c>
      <c r="B301" s="46" t="s">
        <v>1225</v>
      </c>
      <c r="C301" s="46" t="s">
        <v>18</v>
      </c>
      <c r="D301" s="46" t="s">
        <v>75</v>
      </c>
      <c r="E301" s="54">
        <v>297000</v>
      </c>
      <c r="F301" s="46">
        <v>33000</v>
      </c>
      <c r="G301" s="54">
        <v>2077600</v>
      </c>
      <c r="H301" s="46" t="s">
        <v>20</v>
      </c>
      <c r="I301" s="46"/>
      <c r="J301" s="46">
        <v>2019</v>
      </c>
      <c r="K301" s="83" t="s">
        <v>1226</v>
      </c>
      <c r="L301" s="84" t="s">
        <v>1227</v>
      </c>
      <c r="M301" s="85" t="s">
        <v>1228</v>
      </c>
      <c r="N301" s="54" t="s">
        <v>105</v>
      </c>
      <c r="O301" s="54" t="str">
        <f>VLOOKUP(H301,province!$B$2:$C$64,2,0)</f>
        <v xml:space="preserve">TP Hồ Chí Minh </v>
      </c>
      <c r="P301" s="6" t="str">
        <f>IFERROR(VLOOKUP(K301,'user relationships'!$H$2:$I$13559,2,0),"")</f>
        <v>Tôi</v>
      </c>
    </row>
    <row r="302" spans="1:16">
      <c r="A302" s="78" t="s">
        <v>1229</v>
      </c>
      <c r="B302" s="46" t="s">
        <v>1230</v>
      </c>
      <c r="C302" s="46"/>
      <c r="D302" s="46" t="s">
        <v>19</v>
      </c>
      <c r="E302" s="54">
        <v>525000</v>
      </c>
      <c r="F302" s="46"/>
      <c r="G302" s="54">
        <v>2179200</v>
      </c>
      <c r="H302" s="46" t="s">
        <v>20</v>
      </c>
      <c r="I302" s="46"/>
      <c r="J302" s="46">
        <v>2019</v>
      </c>
      <c r="K302" s="83" t="s">
        <v>1231</v>
      </c>
      <c r="L302" s="84" t="s">
        <v>1232</v>
      </c>
      <c r="M302" s="85" t="s">
        <v>1233</v>
      </c>
      <c r="N302" s="54" t="s">
        <v>105</v>
      </c>
      <c r="O302" s="54" t="str">
        <f>VLOOKUP(H302,province!$B$2:$C$64,2,0)</f>
        <v xml:space="preserve">TP Hồ Chí Minh </v>
      </c>
      <c r="P302" s="6" t="str">
        <f>IFERROR(VLOOKUP(K302,'user relationships'!$H$2:$I$13559,2,0),"")</f>
        <v>Bạn bè</v>
      </c>
    </row>
    <row r="303" spans="1:16">
      <c r="A303" s="78" t="s">
        <v>1234</v>
      </c>
      <c r="B303" s="46" t="s">
        <v>1230</v>
      </c>
      <c r="C303" s="46"/>
      <c r="D303" s="46" t="s">
        <v>19</v>
      </c>
      <c r="E303" s="54">
        <v>525000</v>
      </c>
      <c r="F303" s="46"/>
      <c r="G303" s="54">
        <v>2280800</v>
      </c>
      <c r="H303" s="46" t="s">
        <v>1235</v>
      </c>
      <c r="I303" s="46"/>
      <c r="J303" s="46">
        <v>2019</v>
      </c>
      <c r="K303" s="83" t="s">
        <v>1231</v>
      </c>
      <c r="L303" s="84" t="s">
        <v>1236</v>
      </c>
      <c r="M303" s="85" t="s">
        <v>1237</v>
      </c>
      <c r="N303" s="54" t="s">
        <v>105</v>
      </c>
      <c r="O303" s="54" t="str">
        <f>VLOOKUP(H303,province!$B$2:$C$64,2,0)</f>
        <v xml:space="preserve">Bắc Ninh </v>
      </c>
      <c r="P303" s="6" t="str">
        <f>IFERROR(VLOOKUP(K303,'user relationships'!$H$2:$I$13559,2,0),"")</f>
        <v>Bạn bè</v>
      </c>
    </row>
    <row r="304" spans="1:16">
      <c r="A304" s="78" t="s">
        <v>1238</v>
      </c>
      <c r="B304" s="46" t="s">
        <v>1129</v>
      </c>
      <c r="C304" s="46"/>
      <c r="D304" s="46" t="s">
        <v>167</v>
      </c>
      <c r="E304" s="54">
        <v>1930000</v>
      </c>
      <c r="F304" s="46">
        <v>101500</v>
      </c>
      <c r="G304" s="54">
        <v>2484000</v>
      </c>
      <c r="H304" s="46" t="s">
        <v>20</v>
      </c>
      <c r="I304" s="46"/>
      <c r="J304" s="46">
        <v>2019</v>
      </c>
      <c r="K304" s="83" t="s">
        <v>1239</v>
      </c>
      <c r="L304" s="84" t="s">
        <v>1220</v>
      </c>
      <c r="M304" s="85" t="s">
        <v>1240</v>
      </c>
      <c r="N304" s="54" t="s">
        <v>105</v>
      </c>
      <c r="O304" s="54" t="str">
        <f>VLOOKUP(H304,province!$B$2:$C$64,2,0)</f>
        <v xml:space="preserve">TP Hồ Chí Minh </v>
      </c>
      <c r="P304" s="6" t="str">
        <f>IFERROR(VLOOKUP(K304,'user relationships'!$H$2:$I$13559,2,0),"")</f>
        <v>Một ai đó</v>
      </c>
    </row>
    <row r="305" spans="1:16">
      <c r="A305" s="78" t="s">
        <v>1241</v>
      </c>
      <c r="B305" s="46" t="s">
        <v>1205</v>
      </c>
      <c r="C305" s="46"/>
      <c r="D305" s="46" t="s">
        <v>19</v>
      </c>
      <c r="E305" s="54">
        <v>120000</v>
      </c>
      <c r="F305" s="46"/>
      <c r="G305" s="54">
        <v>2585600</v>
      </c>
      <c r="H305" s="46" t="s">
        <v>1242</v>
      </c>
      <c r="I305" s="46"/>
      <c r="J305" s="46">
        <v>2019</v>
      </c>
      <c r="K305" s="83"/>
      <c r="L305" s="84" t="s">
        <v>1243</v>
      </c>
      <c r="M305" s="85" t="s">
        <v>1244</v>
      </c>
      <c r="N305" s="54" t="s">
        <v>105</v>
      </c>
      <c r="O305" s="54" t="str">
        <f>VLOOKUP(H305,province!$B$2:$C$64,2,0)</f>
        <v xml:space="preserve">Ninh Thuận </v>
      </c>
      <c r="P305" s="6" t="str">
        <f>IFERROR(VLOOKUP(K305,'user relationships'!$H$2:$I$13559,2,0),"")</f>
        <v/>
      </c>
    </row>
    <row r="306" spans="1:16">
      <c r="A306" s="78" t="s">
        <v>1245</v>
      </c>
      <c r="B306" s="46" t="s">
        <v>1205</v>
      </c>
      <c r="C306" s="46"/>
      <c r="D306" s="46" t="s">
        <v>1246</v>
      </c>
      <c r="E306" s="54">
        <v>120000</v>
      </c>
      <c r="F306" s="46"/>
      <c r="G306" s="54">
        <v>2687200</v>
      </c>
      <c r="H306" s="46" t="s">
        <v>1206</v>
      </c>
      <c r="I306" s="46"/>
      <c r="J306" s="46">
        <v>2019</v>
      </c>
      <c r="K306" s="83"/>
      <c r="L306" s="84" t="s">
        <v>1247</v>
      </c>
      <c r="M306" s="85" t="s">
        <v>1248</v>
      </c>
      <c r="N306" s="54" t="s">
        <v>105</v>
      </c>
      <c r="O306" s="54" t="str">
        <f>VLOOKUP(H306,province!$B$2:$C$64,2,0)</f>
        <v xml:space="preserve">Thanh Hóa </v>
      </c>
      <c r="P306" s="6" t="str">
        <f>IFERROR(VLOOKUP(K306,'user relationships'!$H$2:$I$13559,2,0),"")</f>
        <v/>
      </c>
    </row>
    <row r="307" spans="1:16">
      <c r="A307" s="78" t="s">
        <v>1249</v>
      </c>
      <c r="B307" s="46" t="s">
        <v>1230</v>
      </c>
      <c r="C307" s="46"/>
      <c r="D307" s="46" t="s">
        <v>19</v>
      </c>
      <c r="E307" s="54">
        <v>525000</v>
      </c>
      <c r="F307" s="46"/>
      <c r="G307" s="54">
        <v>3296800</v>
      </c>
      <c r="H307" s="46" t="s">
        <v>1210</v>
      </c>
      <c r="I307" s="46"/>
      <c r="J307" s="46">
        <v>2019</v>
      </c>
      <c r="K307" s="83" t="s">
        <v>1250</v>
      </c>
      <c r="L307" s="84" t="s">
        <v>1251</v>
      </c>
      <c r="M307" s="85" t="s">
        <v>1252</v>
      </c>
      <c r="N307" s="54" t="s">
        <v>105</v>
      </c>
      <c r="O307" s="54" t="str">
        <f>VLOOKUP(H307,province!$B$2:$C$64,2,0)</f>
        <v xml:space="preserve">Hà Nội </v>
      </c>
      <c r="P307" s="6" t="str">
        <f>IFERROR(VLOOKUP(K307,'user relationships'!$H$2:$I$13559,2,0),"")</f>
        <v>Tôi</v>
      </c>
    </row>
    <row r="308" spans="1:16">
      <c r="A308" s="78" t="s">
        <v>1253</v>
      </c>
      <c r="B308" s="46" t="s">
        <v>1152</v>
      </c>
      <c r="C308" s="46"/>
      <c r="D308" s="46" t="s">
        <v>1254</v>
      </c>
      <c r="E308" s="54">
        <v>1030000</v>
      </c>
      <c r="F308" s="46"/>
      <c r="G308" s="54"/>
      <c r="H308" s="46" t="s">
        <v>1210</v>
      </c>
      <c r="I308" s="46"/>
      <c r="J308" s="46">
        <v>2019</v>
      </c>
      <c r="K308" s="83"/>
      <c r="L308" s="84" t="s">
        <v>1247</v>
      </c>
      <c r="M308" s="85" t="s">
        <v>1255</v>
      </c>
      <c r="N308" s="54" t="s">
        <v>105</v>
      </c>
      <c r="O308" s="54" t="str">
        <f>VLOOKUP(H308,province!$B$2:$C$64,2,0)</f>
        <v xml:space="preserve">Hà Nội </v>
      </c>
      <c r="P308" s="6" t="str">
        <f>IFERROR(VLOOKUP(K308,'user relationships'!$H$2:$I$13559,2,0),"")</f>
        <v/>
      </c>
    </row>
    <row r="309" spans="1:16">
      <c r="A309" s="78" t="s">
        <v>1256</v>
      </c>
      <c r="B309" s="46" t="s">
        <v>1205</v>
      </c>
      <c r="C309" s="46"/>
      <c r="D309" s="46" t="s">
        <v>19</v>
      </c>
      <c r="E309" s="54">
        <v>130000</v>
      </c>
      <c r="F309" s="46"/>
      <c r="G309" s="54"/>
      <c r="H309" s="46" t="s">
        <v>1257</v>
      </c>
      <c r="I309" s="46"/>
      <c r="J309" s="46">
        <v>2019</v>
      </c>
      <c r="K309" s="83"/>
      <c r="L309" s="84" t="s">
        <v>1258</v>
      </c>
      <c r="M309" s="85" t="s">
        <v>1259</v>
      </c>
      <c r="N309" s="54" t="s">
        <v>105</v>
      </c>
      <c r="O309" s="54" t="str">
        <f>VLOOKUP(H309,province!$B$2:$C$64,2,0)</f>
        <v>Bình Dương</v>
      </c>
      <c r="P309" s="6" t="str">
        <f>IFERROR(VLOOKUP(K309,'user relationships'!$H$2:$I$13559,2,0),"")</f>
        <v/>
      </c>
    </row>
    <row r="310" spans="1:16">
      <c r="A310" s="78" t="s">
        <v>1260</v>
      </c>
      <c r="B310" s="46" t="s">
        <v>1205</v>
      </c>
      <c r="C310" s="46"/>
      <c r="D310" s="46" t="s">
        <v>133</v>
      </c>
      <c r="E310" s="54">
        <v>130000</v>
      </c>
      <c r="F310" s="46"/>
      <c r="G310" s="54">
        <v>23718400</v>
      </c>
      <c r="H310" s="46" t="s">
        <v>20</v>
      </c>
      <c r="I310" s="46"/>
      <c r="J310" s="46">
        <v>2019</v>
      </c>
      <c r="K310" s="83"/>
      <c r="L310" s="84" t="s">
        <v>1261</v>
      </c>
      <c r="M310" s="85" t="s">
        <v>1262</v>
      </c>
      <c r="N310" s="54" t="s">
        <v>105</v>
      </c>
      <c r="O310" s="54" t="str">
        <f>VLOOKUP(H310,province!$B$2:$C$64,2,0)</f>
        <v xml:space="preserve">TP Hồ Chí Minh </v>
      </c>
      <c r="P310" s="6" t="str">
        <f>IFERROR(VLOOKUP(K310,'user relationships'!$H$2:$I$13559,2,0),"")</f>
        <v/>
      </c>
    </row>
    <row r="311" spans="1:16">
      <c r="A311" s="78" t="s">
        <v>1263</v>
      </c>
      <c r="B311" s="46" t="s">
        <v>1205</v>
      </c>
      <c r="C311" s="46"/>
      <c r="D311" s="46" t="s">
        <v>19</v>
      </c>
      <c r="E311" s="54">
        <v>130000</v>
      </c>
      <c r="F311" s="46"/>
      <c r="G311" s="54"/>
      <c r="H311" s="46" t="s">
        <v>1264</v>
      </c>
      <c r="I311" s="46"/>
      <c r="J311" s="46">
        <v>2019</v>
      </c>
      <c r="K311" s="83"/>
      <c r="L311" s="84" t="s">
        <v>1265</v>
      </c>
      <c r="M311" s="85" t="s">
        <v>1266</v>
      </c>
      <c r="N311" s="54" t="s">
        <v>105</v>
      </c>
      <c r="O311" s="54" t="str">
        <f>VLOOKUP(H311,province!$B$2:$C$64,2,0)</f>
        <v>Phú Yên</v>
      </c>
      <c r="P311" s="6" t="str">
        <f>IFERROR(VLOOKUP(K311,'user relationships'!$H$2:$I$13559,2,0),"")</f>
        <v/>
      </c>
    </row>
    <row r="312" spans="1:16">
      <c r="A312" s="78" t="s">
        <v>1267</v>
      </c>
      <c r="B312" s="46" t="s">
        <v>1205</v>
      </c>
      <c r="C312" s="46"/>
      <c r="D312" s="46" t="s">
        <v>656</v>
      </c>
      <c r="E312" s="54">
        <v>130000</v>
      </c>
      <c r="F312" s="46"/>
      <c r="G312" s="54"/>
      <c r="H312" s="46" t="s">
        <v>20</v>
      </c>
      <c r="I312" s="46"/>
      <c r="J312" s="46">
        <v>2019</v>
      </c>
      <c r="K312" s="83"/>
      <c r="L312" s="84" t="s">
        <v>1268</v>
      </c>
      <c r="M312" s="85" t="s">
        <v>1269</v>
      </c>
      <c r="N312" s="54" t="s">
        <v>105</v>
      </c>
      <c r="O312" s="54" t="str">
        <f>VLOOKUP(H312,province!$B$2:$C$64,2,0)</f>
        <v xml:space="preserve">TP Hồ Chí Minh </v>
      </c>
      <c r="P312" s="6" t="str">
        <f>IFERROR(VLOOKUP(K312,'user relationships'!$H$2:$I$13559,2,0),"")</f>
        <v/>
      </c>
    </row>
    <row r="313" spans="1:16">
      <c r="A313" s="78" t="s">
        <v>1270</v>
      </c>
      <c r="B313" s="46" t="s">
        <v>1205</v>
      </c>
      <c r="C313" s="46"/>
      <c r="D313" s="46" t="s">
        <v>191</v>
      </c>
      <c r="E313" s="54">
        <v>130000</v>
      </c>
      <c r="F313" s="46"/>
      <c r="G313" s="54"/>
      <c r="H313" s="46"/>
      <c r="I313" s="46"/>
      <c r="J313" s="46">
        <v>2019</v>
      </c>
      <c r="K313" s="83"/>
      <c r="L313" s="84" t="s">
        <v>1271</v>
      </c>
      <c r="M313" s="85" t="s">
        <v>1272</v>
      </c>
      <c r="N313" s="54" t="s">
        <v>105</v>
      </c>
      <c r="O313" s="54" t="e">
        <f>VLOOKUP(H313,province!$B$2:$C$64,2,0)</f>
        <v>#N/A</v>
      </c>
      <c r="P313" s="6" t="str">
        <f>IFERROR(VLOOKUP(K313,'user relationships'!$H$2:$I$13559,2,0),"")</f>
        <v/>
      </c>
    </row>
    <row r="314" spans="1:16">
      <c r="A314" s="78" t="s">
        <v>1273</v>
      </c>
      <c r="B314" s="46" t="s">
        <v>1205</v>
      </c>
      <c r="C314" s="46"/>
      <c r="D314" s="46" t="s">
        <v>19</v>
      </c>
      <c r="E314" s="54">
        <v>130000</v>
      </c>
      <c r="F314" s="46"/>
      <c r="G314" s="54"/>
      <c r="H314" s="46" t="s">
        <v>1210</v>
      </c>
      <c r="I314" s="46"/>
      <c r="J314" s="46">
        <v>2019</v>
      </c>
      <c r="K314" s="83"/>
      <c r="L314" s="84" t="s">
        <v>1274</v>
      </c>
      <c r="M314" s="85" t="s">
        <v>1275</v>
      </c>
      <c r="N314" s="54" t="s">
        <v>105</v>
      </c>
      <c r="O314" s="54" t="str">
        <f>VLOOKUP(H314,province!$B$2:$C$64,2,0)</f>
        <v xml:space="preserve">Hà Nội </v>
      </c>
      <c r="P314" s="6" t="str">
        <f>IFERROR(VLOOKUP(K314,'user relationships'!$H$2:$I$13559,2,0),"")</f>
        <v/>
      </c>
    </row>
    <row r="315" spans="1:16">
      <c r="A315" s="78" t="s">
        <v>1276</v>
      </c>
      <c r="B315" s="46" t="s">
        <v>1205</v>
      </c>
      <c r="C315" s="46"/>
      <c r="D315" s="46" t="s">
        <v>19</v>
      </c>
      <c r="E315" s="54">
        <v>130000</v>
      </c>
      <c r="F315" s="46"/>
      <c r="G315" s="54"/>
      <c r="H315" s="46" t="s">
        <v>1210</v>
      </c>
      <c r="I315" s="46"/>
      <c r="J315" s="46">
        <v>2019</v>
      </c>
      <c r="K315" s="83"/>
      <c r="L315" s="84" t="s">
        <v>1277</v>
      </c>
      <c r="M315" s="85" t="s">
        <v>1278</v>
      </c>
      <c r="N315" s="54" t="s">
        <v>105</v>
      </c>
      <c r="O315" s="54" t="str">
        <f>VLOOKUP(H315,province!$B$2:$C$64,2,0)</f>
        <v xml:space="preserve">Hà Nội </v>
      </c>
      <c r="P315" s="6" t="str">
        <f>IFERROR(VLOOKUP(K315,'user relationships'!$H$2:$I$13559,2,0),"")</f>
        <v/>
      </c>
    </row>
    <row r="316" spans="1:16">
      <c r="A316" s="78" t="s">
        <v>1279</v>
      </c>
      <c r="B316" s="46" t="s">
        <v>1152</v>
      </c>
      <c r="C316" s="46"/>
      <c r="D316" s="46" t="s">
        <v>167</v>
      </c>
      <c r="E316" s="54">
        <v>819000</v>
      </c>
      <c r="F316" s="46"/>
      <c r="G316" s="54">
        <v>3398400</v>
      </c>
      <c r="H316" s="46" t="s">
        <v>1210</v>
      </c>
      <c r="I316" s="46"/>
      <c r="J316" s="46">
        <v>2019</v>
      </c>
      <c r="K316" s="83"/>
      <c r="L316" s="84" t="s">
        <v>1280</v>
      </c>
      <c r="M316" s="85" t="s">
        <v>1281</v>
      </c>
      <c r="N316" s="54" t="s">
        <v>105</v>
      </c>
      <c r="O316" s="54" t="str">
        <f>VLOOKUP(H316,province!$B$2:$C$64,2,0)</f>
        <v xml:space="preserve">Hà Nội </v>
      </c>
      <c r="P316" s="6" t="str">
        <f>IFERROR(VLOOKUP(K316,'user relationships'!$H$2:$I$13559,2,0),"")</f>
        <v/>
      </c>
    </row>
    <row r="317" spans="1:16">
      <c r="A317" s="78" t="s">
        <v>1282</v>
      </c>
      <c r="B317" s="46" t="s">
        <v>1205</v>
      </c>
      <c r="C317" s="46"/>
      <c r="D317" s="46" t="s">
        <v>710</v>
      </c>
      <c r="E317" s="54">
        <v>130000</v>
      </c>
      <c r="F317" s="46"/>
      <c r="G317" s="54">
        <v>24226400</v>
      </c>
      <c r="H317" s="46" t="s">
        <v>20</v>
      </c>
      <c r="I317" s="46"/>
      <c r="J317" s="46">
        <v>2019</v>
      </c>
      <c r="K317" s="83"/>
      <c r="L317" s="84" t="s">
        <v>1283</v>
      </c>
      <c r="M317" s="85" t="s">
        <v>1284</v>
      </c>
      <c r="N317" s="54" t="s">
        <v>105</v>
      </c>
      <c r="O317" s="54" t="str">
        <f>VLOOKUP(H317,province!$B$2:$C$64,2,0)</f>
        <v xml:space="preserve">TP Hồ Chí Minh </v>
      </c>
      <c r="P317" s="6" t="str">
        <f>IFERROR(VLOOKUP(K317,'user relationships'!$H$2:$I$13559,2,0),"")</f>
        <v/>
      </c>
    </row>
    <row r="318" spans="1:16">
      <c r="A318" s="78" t="s">
        <v>1285</v>
      </c>
      <c r="B318" s="46" t="s">
        <v>1286</v>
      </c>
      <c r="C318" s="46"/>
      <c r="D318" s="46" t="s">
        <v>19</v>
      </c>
      <c r="E318" s="54">
        <v>1500000</v>
      </c>
      <c r="F318" s="46">
        <v>0</v>
      </c>
      <c r="G318" s="54">
        <v>24328000</v>
      </c>
      <c r="H318" s="46" t="s">
        <v>20</v>
      </c>
      <c r="I318" s="46"/>
      <c r="J318" s="46">
        <v>2019</v>
      </c>
      <c r="K318" s="83" t="s">
        <v>1287</v>
      </c>
      <c r="L318" s="84" t="s">
        <v>1288</v>
      </c>
      <c r="M318" s="85" t="s">
        <v>1289</v>
      </c>
      <c r="N318" s="54" t="s">
        <v>105</v>
      </c>
      <c r="O318" s="54" t="str">
        <f>VLOOKUP(H318,province!$B$2:$C$64,2,0)</f>
        <v xml:space="preserve">TP Hồ Chí Minh </v>
      </c>
      <c r="P318" s="6" t="str">
        <f>IFERROR(VLOOKUP(K318,'user relationships'!$H$2:$I$13559,2,0),"")</f>
        <v>Khách hàng</v>
      </c>
    </row>
    <row r="319" spans="1:16">
      <c r="A319" s="78" t="s">
        <v>1290</v>
      </c>
      <c r="B319" s="46" t="s">
        <v>1205</v>
      </c>
      <c r="C319" s="46"/>
      <c r="D319" s="46" t="s">
        <v>167</v>
      </c>
      <c r="E319" s="54">
        <v>120000</v>
      </c>
      <c r="F319" s="46"/>
      <c r="G319" s="54">
        <v>2788800</v>
      </c>
      <c r="H319" s="46" t="s">
        <v>1210</v>
      </c>
      <c r="I319" s="46"/>
      <c r="J319" s="46">
        <v>2019</v>
      </c>
      <c r="K319" s="83"/>
      <c r="L319" s="84" t="s">
        <v>1291</v>
      </c>
      <c r="M319" s="85" t="s">
        <v>1292</v>
      </c>
      <c r="N319" s="54" t="s">
        <v>105</v>
      </c>
      <c r="O319" s="54" t="str">
        <f>VLOOKUP(H319,province!$B$2:$C$64,2,0)</f>
        <v xml:space="preserve">Hà Nội </v>
      </c>
      <c r="P319" s="6" t="str">
        <f>IFERROR(VLOOKUP(K319,'user relationships'!$H$2:$I$13559,2,0),"")</f>
        <v/>
      </c>
    </row>
    <row r="320" spans="1:16">
      <c r="A320" s="78" t="s">
        <v>1293</v>
      </c>
      <c r="B320" s="46" t="s">
        <v>1230</v>
      </c>
      <c r="C320" s="46"/>
      <c r="D320" s="46" t="s">
        <v>27</v>
      </c>
      <c r="E320" s="54">
        <v>520000</v>
      </c>
      <c r="F320" s="46"/>
      <c r="G320" s="54"/>
      <c r="H320" s="46" t="s">
        <v>1294</v>
      </c>
      <c r="I320" s="46"/>
      <c r="J320" s="46">
        <v>2019</v>
      </c>
      <c r="K320" s="83" t="s">
        <v>1295</v>
      </c>
      <c r="L320" s="84" t="s">
        <v>1296</v>
      </c>
      <c r="M320" s="85" t="s">
        <v>1297</v>
      </c>
      <c r="N320" s="54" t="s">
        <v>105</v>
      </c>
      <c r="O320" s="54" t="str">
        <f>VLOOKUP(H320,province!$B$2:$C$64,2,0)</f>
        <v xml:space="preserve">Thừa Thiên Huế </v>
      </c>
      <c r="P320" s="6" t="str">
        <f>IFERROR(VLOOKUP(K320,'user relationships'!$H$2:$I$13559,2,0),"")</f>
        <v>Bạn bè</v>
      </c>
    </row>
    <row r="321" spans="1:16">
      <c r="A321" s="78" t="s">
        <v>1298</v>
      </c>
      <c r="B321" s="46" t="s">
        <v>1205</v>
      </c>
      <c r="C321" s="46"/>
      <c r="D321" s="46" t="s">
        <v>19</v>
      </c>
      <c r="E321" s="54">
        <v>100000</v>
      </c>
      <c r="F321" s="46"/>
      <c r="G321" s="54">
        <v>4617600</v>
      </c>
      <c r="H321" s="46" t="s">
        <v>1299</v>
      </c>
      <c r="I321" s="46"/>
      <c r="J321" s="46">
        <v>2019</v>
      </c>
      <c r="K321" s="83"/>
      <c r="L321" s="84" t="s">
        <v>1300</v>
      </c>
      <c r="M321" s="85" t="s">
        <v>1301</v>
      </c>
      <c r="N321" s="54" t="s">
        <v>105</v>
      </c>
      <c r="O321" s="54" t="str">
        <f>VLOOKUP(H321,province!$B$2:$C$64,2,0)</f>
        <v xml:space="preserve">Trà Vinh </v>
      </c>
      <c r="P321" s="6" t="str">
        <f>IFERROR(VLOOKUP(K321,'user relationships'!$H$2:$I$13559,2,0),"")</f>
        <v/>
      </c>
    </row>
    <row r="322" spans="1:16">
      <c r="A322" s="78" t="s">
        <v>1302</v>
      </c>
      <c r="B322" s="46" t="s">
        <v>1205</v>
      </c>
      <c r="C322" s="46"/>
      <c r="D322" s="46" t="s">
        <v>60</v>
      </c>
      <c r="E322" s="54">
        <v>130000</v>
      </c>
      <c r="F322" s="46"/>
      <c r="G322" s="54">
        <v>23921600</v>
      </c>
      <c r="H322" s="46" t="s">
        <v>1303</v>
      </c>
      <c r="I322" s="46"/>
      <c r="J322" s="46">
        <v>2019</v>
      </c>
      <c r="K322" s="83"/>
      <c r="L322" s="84" t="s">
        <v>1304</v>
      </c>
      <c r="M322" s="85" t="s">
        <v>1305</v>
      </c>
      <c r="N322" s="54" t="s">
        <v>105</v>
      </c>
      <c r="O322" s="54" t="str">
        <f>VLOOKUP(H322,province!$B$2:$C$64,2,0)</f>
        <v xml:space="preserve">Cần Thơ </v>
      </c>
      <c r="P322" s="6" t="str">
        <f>IFERROR(VLOOKUP(K322,'user relationships'!$H$2:$I$13559,2,0),"")</f>
        <v/>
      </c>
    </row>
    <row r="323" spans="1:16">
      <c r="A323" s="78" t="s">
        <v>1306</v>
      </c>
      <c r="B323" s="46" t="s">
        <v>1205</v>
      </c>
      <c r="C323" s="46"/>
      <c r="D323" s="46" t="s">
        <v>19</v>
      </c>
      <c r="E323" s="54">
        <v>100000</v>
      </c>
      <c r="F323" s="46"/>
      <c r="G323" s="54">
        <v>24023200</v>
      </c>
      <c r="H323" s="46" t="s">
        <v>20</v>
      </c>
      <c r="I323" s="46"/>
      <c r="J323" s="46">
        <v>2019</v>
      </c>
      <c r="K323" s="83"/>
      <c r="L323" s="84" t="s">
        <v>1307</v>
      </c>
      <c r="M323" s="85" t="s">
        <v>1308</v>
      </c>
      <c r="N323" s="54" t="s">
        <v>105</v>
      </c>
      <c r="O323" s="54" t="str">
        <f>VLOOKUP(H323,province!$B$2:$C$64,2,0)</f>
        <v xml:space="preserve">TP Hồ Chí Minh </v>
      </c>
      <c r="P323" s="6" t="str">
        <f>IFERROR(VLOOKUP(K323,'user relationships'!$H$2:$I$13559,2,0),"")</f>
        <v/>
      </c>
    </row>
    <row r="324" spans="1:16">
      <c r="A324" s="78" t="s">
        <v>1309</v>
      </c>
      <c r="B324" s="46" t="s">
        <v>1205</v>
      </c>
      <c r="C324" s="46"/>
      <c r="D324" s="46" t="s">
        <v>19</v>
      </c>
      <c r="E324" s="54">
        <v>130000</v>
      </c>
      <c r="F324" s="46"/>
      <c r="G324" s="54"/>
      <c r="H324" s="46" t="s">
        <v>1310</v>
      </c>
      <c r="I324" s="46"/>
      <c r="J324" s="46">
        <v>2019</v>
      </c>
      <c r="K324" s="83"/>
      <c r="L324" s="84" t="s">
        <v>1311</v>
      </c>
      <c r="M324" s="85" t="s">
        <v>1312</v>
      </c>
      <c r="N324" s="54" t="s">
        <v>105</v>
      </c>
      <c r="O324" s="54" t="str">
        <f>VLOOKUP(H324,province!$B$2:$C$64,2,0)</f>
        <v xml:space="preserve">Đà Nẵng </v>
      </c>
      <c r="P324" s="6" t="str">
        <f>IFERROR(VLOOKUP(K324,'user relationships'!$H$2:$I$13559,2,0),"")</f>
        <v/>
      </c>
    </row>
    <row r="325" spans="1:16">
      <c r="A325" s="78" t="s">
        <v>1313</v>
      </c>
      <c r="B325" s="46" t="s">
        <v>1205</v>
      </c>
      <c r="C325" s="46"/>
      <c r="D325" s="46" t="s">
        <v>19</v>
      </c>
      <c r="E325" s="54">
        <v>130000</v>
      </c>
      <c r="F325" s="46"/>
      <c r="G325" s="54"/>
      <c r="H325" s="46" t="s">
        <v>20</v>
      </c>
      <c r="I325" s="46"/>
      <c r="J325" s="46">
        <v>2019</v>
      </c>
      <c r="K325" s="83"/>
      <c r="L325" s="84" t="s">
        <v>1314</v>
      </c>
      <c r="M325" s="85" t="s">
        <v>1315</v>
      </c>
      <c r="N325" s="54" t="s">
        <v>105</v>
      </c>
      <c r="O325" s="54" t="str">
        <f>VLOOKUP(H325,province!$B$2:$C$64,2,0)</f>
        <v xml:space="preserve">TP Hồ Chí Minh </v>
      </c>
      <c r="P325" s="6" t="str">
        <f>IFERROR(VLOOKUP(K325,'user relationships'!$H$2:$I$13559,2,0),"")</f>
        <v/>
      </c>
    </row>
    <row r="326" spans="1:16">
      <c r="A326" s="78" t="s">
        <v>1316</v>
      </c>
      <c r="B326" s="46" t="s">
        <v>1205</v>
      </c>
      <c r="C326" s="46"/>
      <c r="D326" s="46" t="s">
        <v>1317</v>
      </c>
      <c r="E326" s="54">
        <v>100000</v>
      </c>
      <c r="F326" s="46"/>
      <c r="G326" s="54">
        <v>3500000</v>
      </c>
      <c r="H326" s="46" t="s">
        <v>20</v>
      </c>
      <c r="I326" s="46"/>
      <c r="J326" s="46">
        <v>2019</v>
      </c>
      <c r="K326" s="83"/>
      <c r="L326" s="84" t="s">
        <v>1318</v>
      </c>
      <c r="M326" s="85" t="s">
        <v>1319</v>
      </c>
      <c r="N326" s="54" t="s">
        <v>105</v>
      </c>
      <c r="O326" s="54" t="str">
        <f>VLOOKUP(H326,province!$B$2:$C$64,2,0)</f>
        <v xml:space="preserve">TP Hồ Chí Minh </v>
      </c>
      <c r="P326" s="6" t="str">
        <f>IFERROR(VLOOKUP(K326,'user relationships'!$H$2:$I$13559,2,0),"")</f>
        <v/>
      </c>
    </row>
    <row r="327" spans="1:16">
      <c r="A327" s="78" t="s">
        <v>1320</v>
      </c>
      <c r="B327" s="46" t="s">
        <v>1205</v>
      </c>
      <c r="C327" s="46"/>
      <c r="D327" s="46"/>
      <c r="E327" s="54">
        <v>130000</v>
      </c>
      <c r="F327" s="46"/>
      <c r="G327" s="54"/>
      <c r="H327" s="46" t="s">
        <v>20</v>
      </c>
      <c r="I327" s="46"/>
      <c r="J327" s="46">
        <v>2019</v>
      </c>
      <c r="K327" s="83"/>
      <c r="L327" s="84" t="s">
        <v>1321</v>
      </c>
      <c r="M327" s="85" t="s">
        <v>1322</v>
      </c>
      <c r="N327" s="54" t="s">
        <v>105</v>
      </c>
      <c r="O327" s="54" t="str">
        <f>VLOOKUP(H327,province!$B$2:$C$64,2,0)</f>
        <v xml:space="preserve">TP Hồ Chí Minh </v>
      </c>
      <c r="P327" s="6" t="str">
        <f>IFERROR(VLOOKUP(K327,'user relationships'!$H$2:$I$13559,2,0),"")</f>
        <v/>
      </c>
    </row>
    <row r="328" spans="1:16">
      <c r="A328" s="78" t="s">
        <v>1323</v>
      </c>
      <c r="B328" s="46" t="s">
        <v>1205</v>
      </c>
      <c r="C328" s="46"/>
      <c r="D328" s="46"/>
      <c r="E328" s="54">
        <v>130000</v>
      </c>
      <c r="F328" s="46"/>
      <c r="G328" s="54"/>
      <c r="H328" s="46" t="s">
        <v>1210</v>
      </c>
      <c r="I328" s="46"/>
      <c r="J328" s="46">
        <v>2019</v>
      </c>
      <c r="K328" s="83"/>
      <c r="L328" s="84" t="s">
        <v>1324</v>
      </c>
      <c r="M328" s="85" t="s">
        <v>1325</v>
      </c>
      <c r="N328" s="54" t="s">
        <v>105</v>
      </c>
      <c r="O328" s="54" t="str">
        <f>VLOOKUP(H328,province!$B$2:$C$64,2,0)</f>
        <v xml:space="preserve">Hà Nội </v>
      </c>
      <c r="P328" s="6" t="str">
        <f>IFERROR(VLOOKUP(K328,'user relationships'!$H$2:$I$13559,2,0),"")</f>
        <v/>
      </c>
    </row>
    <row r="329" spans="1:16">
      <c r="A329" s="78" t="s">
        <v>1326</v>
      </c>
      <c r="B329" s="46" t="s">
        <v>1205</v>
      </c>
      <c r="C329" s="46"/>
      <c r="D329" s="46" t="s">
        <v>19</v>
      </c>
      <c r="E329" s="54">
        <v>130000</v>
      </c>
      <c r="F329" s="46"/>
      <c r="G329" s="54"/>
      <c r="H329" s="46" t="s">
        <v>1210</v>
      </c>
      <c r="I329" s="46"/>
      <c r="J329" s="46">
        <v>2019</v>
      </c>
      <c r="K329" s="83"/>
      <c r="L329" s="84" t="s">
        <v>1327</v>
      </c>
      <c r="M329" s="85" t="s">
        <v>1328</v>
      </c>
      <c r="N329" s="54" t="s">
        <v>105</v>
      </c>
      <c r="O329" s="54" t="str">
        <f>VLOOKUP(H329,province!$B$2:$C$64,2,0)</f>
        <v xml:space="preserve">Hà Nội </v>
      </c>
      <c r="P329" s="6" t="str">
        <f>IFERROR(VLOOKUP(K329,'user relationships'!$H$2:$I$13559,2,0),"")</f>
        <v/>
      </c>
    </row>
    <row r="330" spans="1:16">
      <c r="A330" s="78" t="s">
        <v>1329</v>
      </c>
      <c r="B330" s="46" t="s">
        <v>1205</v>
      </c>
      <c r="C330" s="46"/>
      <c r="D330" s="46" t="s">
        <v>19</v>
      </c>
      <c r="E330" s="54">
        <v>130000</v>
      </c>
      <c r="F330" s="46"/>
      <c r="G330" s="54"/>
      <c r="H330" s="46" t="s">
        <v>20</v>
      </c>
      <c r="I330" s="46"/>
      <c r="J330" s="46">
        <v>2019</v>
      </c>
      <c r="K330" s="83"/>
      <c r="L330" s="84" t="s">
        <v>1327</v>
      </c>
      <c r="M330" s="85" t="s">
        <v>1330</v>
      </c>
      <c r="N330" s="54" t="s">
        <v>105</v>
      </c>
      <c r="O330" s="54" t="str">
        <f>VLOOKUP(H330,province!$B$2:$C$64,2,0)</f>
        <v xml:space="preserve">TP Hồ Chí Minh </v>
      </c>
      <c r="P330" s="6" t="str">
        <f>IFERROR(VLOOKUP(K330,'user relationships'!$H$2:$I$13559,2,0),"")</f>
        <v/>
      </c>
    </row>
    <row r="331" spans="1:16">
      <c r="A331" s="78" t="s">
        <v>1331</v>
      </c>
      <c r="B331" s="46" t="s">
        <v>1205</v>
      </c>
      <c r="C331" s="46"/>
      <c r="D331" s="46" t="s">
        <v>133</v>
      </c>
      <c r="E331" s="54">
        <v>130000</v>
      </c>
      <c r="F331" s="46"/>
      <c r="G331" s="54"/>
      <c r="H331" s="46" t="s">
        <v>20</v>
      </c>
      <c r="I331" s="46"/>
      <c r="J331" s="46">
        <v>2019</v>
      </c>
      <c r="K331" s="83"/>
      <c r="L331" s="84" t="s">
        <v>1332</v>
      </c>
      <c r="M331" s="85" t="s">
        <v>1333</v>
      </c>
      <c r="N331" s="54" t="s">
        <v>105</v>
      </c>
      <c r="O331" s="54" t="str">
        <f>VLOOKUP(H331,province!$B$2:$C$64,2,0)</f>
        <v xml:space="preserve">TP Hồ Chí Minh </v>
      </c>
      <c r="P331" s="6" t="str">
        <f>IFERROR(VLOOKUP(K331,'user relationships'!$H$2:$I$13559,2,0),"")</f>
        <v/>
      </c>
    </row>
    <row r="332" spans="1:16">
      <c r="A332" s="78" t="s">
        <v>1334</v>
      </c>
      <c r="B332" s="46" t="s">
        <v>1205</v>
      </c>
      <c r="C332" s="46"/>
      <c r="D332" s="46" t="s">
        <v>133</v>
      </c>
      <c r="E332" s="54">
        <v>130000</v>
      </c>
      <c r="F332" s="46"/>
      <c r="G332" s="54">
        <v>2992000</v>
      </c>
      <c r="H332" s="46" t="s">
        <v>20</v>
      </c>
      <c r="I332" s="46"/>
      <c r="J332" s="46">
        <v>2019</v>
      </c>
      <c r="K332" s="83"/>
      <c r="L332" s="84" t="s">
        <v>1335</v>
      </c>
      <c r="M332" s="85" t="s">
        <v>1336</v>
      </c>
      <c r="N332" s="54" t="s">
        <v>105</v>
      </c>
      <c r="O332" s="54" t="str">
        <f>VLOOKUP(H332,province!$B$2:$C$64,2,0)</f>
        <v xml:space="preserve">TP Hồ Chí Minh </v>
      </c>
      <c r="P332" s="6" t="str">
        <f>IFERROR(VLOOKUP(K332,'user relationships'!$H$2:$I$13559,2,0),"")</f>
        <v/>
      </c>
    </row>
    <row r="333" spans="1:16">
      <c r="A333" s="78" t="s">
        <v>1337</v>
      </c>
      <c r="B333" s="46" t="s">
        <v>1205</v>
      </c>
      <c r="C333" s="46"/>
      <c r="D333" s="46" t="s">
        <v>1317</v>
      </c>
      <c r="E333" s="54">
        <v>130000</v>
      </c>
      <c r="F333" s="46"/>
      <c r="G333" s="54">
        <v>3601600</v>
      </c>
      <c r="H333" s="46" t="s">
        <v>20</v>
      </c>
      <c r="I333" s="46"/>
      <c r="J333" s="46">
        <v>2019</v>
      </c>
      <c r="K333" s="83"/>
      <c r="L333" s="84" t="s">
        <v>1338</v>
      </c>
      <c r="M333" s="85" t="s">
        <v>1339</v>
      </c>
      <c r="N333" s="54" t="s">
        <v>105</v>
      </c>
      <c r="O333" s="54" t="str">
        <f>VLOOKUP(H333,province!$B$2:$C$64,2,0)</f>
        <v xml:space="preserve">TP Hồ Chí Minh </v>
      </c>
      <c r="P333" s="6" t="str">
        <f>IFERROR(VLOOKUP(K333,'user relationships'!$H$2:$I$13559,2,0),"")</f>
        <v/>
      </c>
    </row>
    <row r="334" spans="1:16">
      <c r="A334" s="78" t="s">
        <v>1340</v>
      </c>
      <c r="B334" s="46" t="s">
        <v>1205</v>
      </c>
      <c r="C334" s="46"/>
      <c r="D334" s="46" t="s">
        <v>133</v>
      </c>
      <c r="E334" s="54">
        <v>130000</v>
      </c>
      <c r="F334" s="46"/>
      <c r="G334" s="54">
        <v>3703200</v>
      </c>
      <c r="H334" s="46" t="s">
        <v>1341</v>
      </c>
      <c r="I334" s="46"/>
      <c r="J334" s="46">
        <v>2019</v>
      </c>
      <c r="K334" s="83"/>
      <c r="L334" s="84" t="s">
        <v>1335</v>
      </c>
      <c r="M334" s="85" t="s">
        <v>1342</v>
      </c>
      <c r="N334" s="54" t="s">
        <v>105</v>
      </c>
      <c r="O334" s="54" t="str">
        <f>VLOOKUP(H334,province!$B$2:$C$64,2,0)</f>
        <v>Bình Định</v>
      </c>
      <c r="P334" s="6" t="str">
        <f>IFERROR(VLOOKUP(K334,'user relationships'!$H$2:$I$13559,2,0),"")</f>
        <v/>
      </c>
    </row>
    <row r="335" spans="1:16">
      <c r="A335" s="78" t="s">
        <v>1343</v>
      </c>
      <c r="B335" s="46" t="s">
        <v>1205</v>
      </c>
      <c r="C335" s="46"/>
      <c r="D335" s="46" t="s">
        <v>19</v>
      </c>
      <c r="E335" s="54">
        <v>130000</v>
      </c>
      <c r="F335" s="46"/>
      <c r="G335" s="54">
        <v>24429600</v>
      </c>
      <c r="H335" s="46" t="s">
        <v>1310</v>
      </c>
      <c r="I335" s="46"/>
      <c r="J335" s="46">
        <v>2019</v>
      </c>
      <c r="K335" s="83"/>
      <c r="L335" s="84" t="s">
        <v>1338</v>
      </c>
      <c r="M335" s="85" t="s">
        <v>1344</v>
      </c>
      <c r="N335" s="54" t="s">
        <v>105</v>
      </c>
      <c r="O335" s="54" t="str">
        <f>VLOOKUP(H335,province!$B$2:$C$64,2,0)</f>
        <v xml:space="preserve">Đà Nẵng </v>
      </c>
      <c r="P335" s="6" t="str">
        <f>IFERROR(VLOOKUP(K335,'user relationships'!$H$2:$I$13559,2,0),"")</f>
        <v/>
      </c>
    </row>
    <row r="336" spans="1:16">
      <c r="A336" s="78" t="s">
        <v>1345</v>
      </c>
      <c r="B336" s="46" t="s">
        <v>1205</v>
      </c>
      <c r="C336" s="46"/>
      <c r="D336" s="46" t="s">
        <v>19</v>
      </c>
      <c r="E336" s="54">
        <v>130000</v>
      </c>
      <c r="F336" s="46"/>
      <c r="G336" s="54">
        <v>24531200</v>
      </c>
      <c r="H336" s="46" t="s">
        <v>20</v>
      </c>
      <c r="I336" s="46"/>
      <c r="J336" s="46">
        <v>2019</v>
      </c>
      <c r="K336" s="83"/>
      <c r="L336" s="84" t="s">
        <v>1346</v>
      </c>
      <c r="M336" s="85" t="s">
        <v>1347</v>
      </c>
      <c r="N336" s="54" t="s">
        <v>105</v>
      </c>
      <c r="O336" s="54" t="str">
        <f>VLOOKUP(H336,province!$B$2:$C$64,2,0)</f>
        <v xml:space="preserve">TP Hồ Chí Minh </v>
      </c>
      <c r="P336" s="6" t="str">
        <f>IFERROR(VLOOKUP(K336,'user relationships'!$H$2:$I$13559,2,0),"")</f>
        <v/>
      </c>
    </row>
    <row r="337" spans="1:16">
      <c r="A337" s="78" t="s">
        <v>1348</v>
      </c>
      <c r="B337" s="46" t="s">
        <v>1205</v>
      </c>
      <c r="C337" s="46"/>
      <c r="D337" s="46" t="s">
        <v>19</v>
      </c>
      <c r="E337" s="54">
        <v>130000</v>
      </c>
      <c r="F337" s="46"/>
      <c r="G337" s="54">
        <v>24632800</v>
      </c>
      <c r="H337" s="46" t="s">
        <v>20</v>
      </c>
      <c r="I337" s="46"/>
      <c r="J337" s="46">
        <v>2019</v>
      </c>
      <c r="K337" s="83"/>
      <c r="L337" s="84" t="s">
        <v>1349</v>
      </c>
      <c r="M337" s="85" t="s">
        <v>1350</v>
      </c>
      <c r="N337" s="54" t="s">
        <v>105</v>
      </c>
      <c r="O337" s="54" t="str">
        <f>VLOOKUP(H337,province!$B$2:$C$64,2,0)</f>
        <v xml:space="preserve">TP Hồ Chí Minh </v>
      </c>
      <c r="P337" s="6" t="str">
        <f>IFERROR(VLOOKUP(K337,'user relationships'!$H$2:$I$13559,2,0),"")</f>
        <v/>
      </c>
    </row>
    <row r="338" spans="1:16">
      <c r="A338" s="78" t="s">
        <v>1351</v>
      </c>
      <c r="B338" s="46" t="s">
        <v>1205</v>
      </c>
      <c r="C338" s="46"/>
      <c r="D338" s="46" t="s">
        <v>160</v>
      </c>
      <c r="E338" s="54">
        <v>130000</v>
      </c>
      <c r="F338" s="46"/>
      <c r="G338" s="54">
        <v>24734400</v>
      </c>
      <c r="H338" s="46" t="s">
        <v>1352</v>
      </c>
      <c r="I338" s="46"/>
      <c r="J338" s="46">
        <v>2019</v>
      </c>
      <c r="K338" s="83"/>
      <c r="L338" s="84" t="s">
        <v>1353</v>
      </c>
      <c r="M338" s="85" t="s">
        <v>1354</v>
      </c>
      <c r="N338" s="54" t="s">
        <v>105</v>
      </c>
      <c r="O338" s="54" t="str">
        <f>VLOOKUP(H338,province!$B$2:$C$64,2,0)</f>
        <v>Hải Phòng</v>
      </c>
      <c r="P338" s="6" t="str">
        <f>IFERROR(VLOOKUP(K338,'user relationships'!$H$2:$I$13559,2,0),"")</f>
        <v/>
      </c>
    </row>
    <row r="339" spans="1:16">
      <c r="A339" s="78" t="s">
        <v>1355</v>
      </c>
      <c r="B339" s="46" t="s">
        <v>1205</v>
      </c>
      <c r="C339" s="46"/>
      <c r="D339" s="46" t="s">
        <v>212</v>
      </c>
      <c r="E339" s="54">
        <v>130000</v>
      </c>
      <c r="F339" s="46"/>
      <c r="G339" s="54"/>
      <c r="H339" s="46" t="s">
        <v>20</v>
      </c>
      <c r="I339" s="46"/>
      <c r="J339" s="46">
        <v>2019</v>
      </c>
      <c r="K339" s="83"/>
      <c r="L339" s="84" t="s">
        <v>1338</v>
      </c>
      <c r="M339" s="85" t="s">
        <v>1356</v>
      </c>
      <c r="N339" s="54" t="s">
        <v>105</v>
      </c>
      <c r="O339" s="54" t="str">
        <f>VLOOKUP(H339,province!$B$2:$C$64,2,0)</f>
        <v xml:space="preserve">TP Hồ Chí Minh </v>
      </c>
      <c r="P339" s="6" t="str">
        <f>IFERROR(VLOOKUP(K339,'user relationships'!$H$2:$I$13559,2,0),"")</f>
        <v/>
      </c>
    </row>
    <row r="340" spans="1:16">
      <c r="A340" s="78" t="s">
        <v>1357</v>
      </c>
      <c r="B340" s="46" t="s">
        <v>1205</v>
      </c>
      <c r="C340" s="46"/>
      <c r="D340" s="46" t="s">
        <v>19</v>
      </c>
      <c r="E340" s="54">
        <v>130000</v>
      </c>
      <c r="F340" s="46"/>
      <c r="G340" s="54"/>
      <c r="H340" s="46" t="s">
        <v>20</v>
      </c>
      <c r="I340" s="46"/>
      <c r="J340" s="46">
        <v>2019</v>
      </c>
      <c r="K340" s="83"/>
      <c r="L340" s="84" t="s">
        <v>1358</v>
      </c>
      <c r="M340" s="85" t="s">
        <v>1359</v>
      </c>
      <c r="N340" s="54" t="s">
        <v>105</v>
      </c>
      <c r="O340" s="54" t="str">
        <f>VLOOKUP(H340,province!$B$2:$C$64,2,0)</f>
        <v xml:space="preserve">TP Hồ Chí Minh </v>
      </c>
      <c r="P340" s="6" t="str">
        <f>IFERROR(VLOOKUP(K340,'user relationships'!$H$2:$I$13559,2,0),"")</f>
        <v/>
      </c>
    </row>
    <row r="341" spans="1:16">
      <c r="A341" s="78" t="s">
        <v>1360</v>
      </c>
      <c r="B341" s="46" t="s">
        <v>1205</v>
      </c>
      <c r="C341" s="46"/>
      <c r="D341" s="46" t="s">
        <v>19</v>
      </c>
      <c r="E341" s="54">
        <v>130000</v>
      </c>
      <c r="F341" s="46"/>
      <c r="G341" s="54"/>
      <c r="H341" s="46" t="s">
        <v>1361</v>
      </c>
      <c r="I341" s="46"/>
      <c r="J341" s="46">
        <v>2019</v>
      </c>
      <c r="K341" s="83"/>
      <c r="L341" s="84" t="s">
        <v>1362</v>
      </c>
      <c r="M341" s="85" t="s">
        <v>1363</v>
      </c>
      <c r="N341" s="54" t="s">
        <v>105</v>
      </c>
      <c r="O341" s="54" t="str">
        <f>VLOOKUP(H341,province!$B$2:$C$64,2,0)</f>
        <v xml:space="preserve">Đồng Nai </v>
      </c>
      <c r="P341" s="6" t="str">
        <f>IFERROR(VLOOKUP(K341,'user relationships'!$H$2:$I$13559,2,0),"")</f>
        <v/>
      </c>
    </row>
    <row r="342" spans="1:16">
      <c r="A342" s="78" t="s">
        <v>1364</v>
      </c>
      <c r="B342" s="46" t="s">
        <v>1205</v>
      </c>
      <c r="C342" s="46"/>
      <c r="D342" s="46" t="s">
        <v>19</v>
      </c>
      <c r="E342" s="54">
        <v>130000</v>
      </c>
      <c r="F342" s="46"/>
      <c r="G342" s="54"/>
      <c r="H342" s="46" t="s">
        <v>1365</v>
      </c>
      <c r="I342" s="46"/>
      <c r="J342" s="46">
        <v>2019</v>
      </c>
      <c r="K342" s="83"/>
      <c r="L342" s="84" t="s">
        <v>1366</v>
      </c>
      <c r="M342" s="85" t="s">
        <v>1367</v>
      </c>
      <c r="N342" s="54" t="s">
        <v>105</v>
      </c>
      <c r="O342" s="54" t="str">
        <f>VLOOKUP(H342,province!$B$2:$C$64,2,0)</f>
        <v>Hải Dương</v>
      </c>
      <c r="P342" s="6" t="str">
        <f>IFERROR(VLOOKUP(K342,'user relationships'!$H$2:$I$13559,2,0),"")</f>
        <v/>
      </c>
    </row>
    <row r="343" spans="1:16">
      <c r="A343" s="78" t="s">
        <v>1368</v>
      </c>
      <c r="B343" s="46" t="s">
        <v>1205</v>
      </c>
      <c r="C343" s="46"/>
      <c r="D343" s="46" t="s">
        <v>133</v>
      </c>
      <c r="E343" s="54">
        <v>30000</v>
      </c>
      <c r="F343" s="46"/>
      <c r="G343" s="54"/>
      <c r="H343" s="46" t="s">
        <v>1210</v>
      </c>
      <c r="I343" s="46"/>
      <c r="J343" s="46">
        <v>2019</v>
      </c>
      <c r="K343" s="83"/>
      <c r="L343" s="84" t="s">
        <v>1358</v>
      </c>
      <c r="M343" s="85" t="s">
        <v>1369</v>
      </c>
      <c r="N343" s="54" t="s">
        <v>105</v>
      </c>
      <c r="O343" s="54" t="str">
        <f>VLOOKUP(H343,province!$B$2:$C$64,2,0)</f>
        <v xml:space="preserve">Hà Nội </v>
      </c>
      <c r="P343" s="6" t="str">
        <f>IFERROR(VLOOKUP(K343,'user relationships'!$H$2:$I$13559,2,0),"")</f>
        <v/>
      </c>
    </row>
    <row r="344" spans="1:16">
      <c r="A344" s="78" t="s">
        <v>1370</v>
      </c>
      <c r="B344" s="46" t="s">
        <v>1205</v>
      </c>
      <c r="C344" s="46"/>
      <c r="D344" s="46" t="s">
        <v>19</v>
      </c>
      <c r="E344" s="54">
        <v>130000</v>
      </c>
      <c r="F344" s="46"/>
      <c r="G344" s="54"/>
      <c r="H344" s="46" t="s">
        <v>1371</v>
      </c>
      <c r="I344" s="46"/>
      <c r="J344" s="46">
        <v>2019</v>
      </c>
      <c r="K344" s="83"/>
      <c r="L344" s="84" t="s">
        <v>1372</v>
      </c>
      <c r="M344" s="85" t="s">
        <v>1373</v>
      </c>
      <c r="N344" s="54" t="s">
        <v>105</v>
      </c>
      <c r="O344" s="54" t="str">
        <f>VLOOKUP(H344,province!$B$2:$C$64,2,0)</f>
        <v xml:space="preserve">Tiền Giang </v>
      </c>
      <c r="P344" s="6" t="str">
        <f>IFERROR(VLOOKUP(K344,'user relationships'!$H$2:$I$13559,2,0),"")</f>
        <v/>
      </c>
    </row>
    <row r="345" spans="1:16">
      <c r="A345" s="78" t="s">
        <v>1374</v>
      </c>
      <c r="B345" s="46" t="s">
        <v>1205</v>
      </c>
      <c r="C345" s="46"/>
      <c r="D345" s="46" t="s">
        <v>19</v>
      </c>
      <c r="E345" s="54">
        <v>130000</v>
      </c>
      <c r="F345" s="46"/>
      <c r="G345" s="54">
        <v>4109600</v>
      </c>
      <c r="H345" s="46" t="s">
        <v>20</v>
      </c>
      <c r="I345" s="46"/>
      <c r="J345" s="46">
        <v>2019</v>
      </c>
      <c r="K345" s="83"/>
      <c r="L345" s="84" t="s">
        <v>1375</v>
      </c>
      <c r="M345" s="85" t="s">
        <v>1376</v>
      </c>
      <c r="N345" s="54" t="s">
        <v>105</v>
      </c>
      <c r="O345" s="54" t="str">
        <f>VLOOKUP(H345,province!$B$2:$C$64,2,0)</f>
        <v xml:space="preserve">TP Hồ Chí Minh </v>
      </c>
      <c r="P345" s="6" t="str">
        <f>IFERROR(VLOOKUP(K345,'user relationships'!$H$2:$I$13559,2,0),"")</f>
        <v/>
      </c>
    </row>
    <row r="346" spans="1:16">
      <c r="A346" s="78" t="s">
        <v>1377</v>
      </c>
      <c r="B346" s="46" t="s">
        <v>1205</v>
      </c>
      <c r="C346" s="46"/>
      <c r="D346" s="46" t="s">
        <v>19</v>
      </c>
      <c r="E346" s="54">
        <v>130000</v>
      </c>
      <c r="F346" s="46"/>
      <c r="G346" s="54">
        <v>4516000</v>
      </c>
      <c r="H346" s="46" t="s">
        <v>20</v>
      </c>
      <c r="I346" s="46"/>
      <c r="J346" s="46">
        <v>2019</v>
      </c>
      <c r="K346" s="83"/>
      <c r="L346" s="84" t="s">
        <v>1378</v>
      </c>
      <c r="M346" s="85" t="s">
        <v>1379</v>
      </c>
      <c r="N346" s="54" t="s">
        <v>105</v>
      </c>
      <c r="O346" s="54" t="str">
        <f>VLOOKUP(H346,province!$B$2:$C$64,2,0)</f>
        <v xml:space="preserve">TP Hồ Chí Minh </v>
      </c>
      <c r="P346" s="6" t="str">
        <f>IFERROR(VLOOKUP(K346,'user relationships'!$H$2:$I$13559,2,0),"")</f>
        <v/>
      </c>
    </row>
    <row r="347" spans="1:16">
      <c r="A347" s="78" t="s">
        <v>1380</v>
      </c>
      <c r="B347" s="46" t="s">
        <v>1205</v>
      </c>
      <c r="C347" s="46"/>
      <c r="D347" s="46" t="s">
        <v>167</v>
      </c>
      <c r="E347" s="54">
        <v>130000</v>
      </c>
      <c r="F347" s="46"/>
      <c r="G347" s="54">
        <v>24836000</v>
      </c>
      <c r="H347" s="46" t="s">
        <v>20</v>
      </c>
      <c r="I347" s="46"/>
      <c r="J347" s="46">
        <v>2019</v>
      </c>
      <c r="K347" s="83"/>
      <c r="L347" s="84" t="s">
        <v>1381</v>
      </c>
      <c r="M347" s="85" t="s">
        <v>1382</v>
      </c>
      <c r="N347" s="54" t="s">
        <v>105</v>
      </c>
      <c r="O347" s="54" t="str">
        <f>VLOOKUP(H347,province!$B$2:$C$64,2,0)</f>
        <v xml:space="preserve">TP Hồ Chí Minh </v>
      </c>
      <c r="P347" s="6" t="str">
        <f>IFERROR(VLOOKUP(K347,'user relationships'!$H$2:$I$13559,2,0),"")</f>
        <v/>
      </c>
    </row>
    <row r="348" spans="1:16">
      <c r="A348" s="78" t="s">
        <v>1383</v>
      </c>
      <c r="B348" s="46" t="s">
        <v>1205</v>
      </c>
      <c r="C348" s="46"/>
      <c r="D348" s="46" t="s">
        <v>19</v>
      </c>
      <c r="E348" s="54">
        <v>130000</v>
      </c>
      <c r="F348" s="46"/>
      <c r="G348" s="54"/>
      <c r="H348" s="46" t="s">
        <v>1352</v>
      </c>
      <c r="I348" s="46"/>
      <c r="J348" s="46">
        <v>2019</v>
      </c>
      <c r="K348" s="83"/>
      <c r="L348" s="84" t="s">
        <v>1384</v>
      </c>
      <c r="M348" s="85" t="s">
        <v>1385</v>
      </c>
      <c r="N348" s="54" t="s">
        <v>105</v>
      </c>
      <c r="O348" s="54" t="str">
        <f>VLOOKUP(H348,province!$B$2:$C$64,2,0)</f>
        <v>Hải Phòng</v>
      </c>
      <c r="P348" s="6" t="str">
        <f>IFERROR(VLOOKUP(K348,'user relationships'!$H$2:$I$13559,2,0),"")</f>
        <v/>
      </c>
    </row>
    <row r="349" spans="1:16">
      <c r="A349" s="78" t="s">
        <v>1386</v>
      </c>
      <c r="B349" s="46" t="s">
        <v>1205</v>
      </c>
      <c r="C349" s="46"/>
      <c r="D349" s="46" t="s">
        <v>160</v>
      </c>
      <c r="E349" s="54">
        <v>130000</v>
      </c>
      <c r="F349" s="46"/>
      <c r="G349" s="54"/>
      <c r="H349" s="46" t="s">
        <v>1210</v>
      </c>
      <c r="I349" s="46"/>
      <c r="J349" s="46">
        <v>2019</v>
      </c>
      <c r="K349" s="83"/>
      <c r="L349" s="84" t="s">
        <v>1387</v>
      </c>
      <c r="M349" s="85" t="s">
        <v>1388</v>
      </c>
      <c r="N349" s="54" t="s">
        <v>105</v>
      </c>
      <c r="O349" s="54" t="str">
        <f>VLOOKUP(H349,province!$B$2:$C$64,2,0)</f>
        <v xml:space="preserve">Hà Nội </v>
      </c>
      <c r="P349" s="6" t="str">
        <f>IFERROR(VLOOKUP(K349,'user relationships'!$H$2:$I$13559,2,0),"")</f>
        <v/>
      </c>
    </row>
    <row r="350" spans="1:16">
      <c r="A350" s="78" t="s">
        <v>1389</v>
      </c>
      <c r="B350" s="46" t="s">
        <v>1205</v>
      </c>
      <c r="C350" s="46"/>
      <c r="D350" s="46" t="s">
        <v>160</v>
      </c>
      <c r="E350" s="54">
        <v>130000</v>
      </c>
      <c r="F350" s="46"/>
      <c r="G350" s="54"/>
      <c r="H350" s="46" t="s">
        <v>1390</v>
      </c>
      <c r="I350" s="46"/>
      <c r="J350" s="46">
        <v>2019</v>
      </c>
      <c r="K350" s="83"/>
      <c r="L350" s="84" t="s">
        <v>1387</v>
      </c>
      <c r="M350" s="85" t="s">
        <v>1391</v>
      </c>
      <c r="N350" s="54" t="s">
        <v>105</v>
      </c>
      <c r="O350" s="54" t="str">
        <f>VLOOKUP(H350,province!$B$2:$C$64,2,0)</f>
        <v xml:space="preserve">Thái Bình </v>
      </c>
      <c r="P350" s="6" t="str">
        <f>IFERROR(VLOOKUP(K350,'user relationships'!$H$2:$I$13559,2,0),"")</f>
        <v/>
      </c>
    </row>
    <row r="351" spans="1:16">
      <c r="A351" s="78" t="s">
        <v>1392</v>
      </c>
      <c r="B351" s="46" t="s">
        <v>1152</v>
      </c>
      <c r="C351" s="46"/>
      <c r="D351" s="46"/>
      <c r="E351" s="54">
        <v>520000</v>
      </c>
      <c r="F351" s="46"/>
      <c r="G351" s="54"/>
      <c r="H351" s="46" t="s">
        <v>20</v>
      </c>
      <c r="I351" s="46"/>
      <c r="J351" s="46">
        <v>2019</v>
      </c>
      <c r="K351" s="83"/>
      <c r="L351" s="84" t="s">
        <v>1393</v>
      </c>
      <c r="M351" s="85" t="s">
        <v>1394</v>
      </c>
      <c r="N351" s="54" t="s">
        <v>105</v>
      </c>
      <c r="O351" s="54" t="str">
        <f>VLOOKUP(H351,province!$B$2:$C$64,2,0)</f>
        <v xml:space="preserve">TP Hồ Chí Minh </v>
      </c>
      <c r="P351" s="6" t="str">
        <f>IFERROR(VLOOKUP(K351,'user relationships'!$H$2:$I$13559,2,0),"")</f>
        <v/>
      </c>
    </row>
    <row r="352" spans="1:16">
      <c r="A352" s="78" t="s">
        <v>1395</v>
      </c>
      <c r="B352" s="46" t="s">
        <v>1205</v>
      </c>
      <c r="C352" s="46"/>
      <c r="D352" s="46" t="s">
        <v>19</v>
      </c>
      <c r="E352" s="54">
        <v>130000</v>
      </c>
      <c r="F352" s="46"/>
      <c r="G352" s="54"/>
      <c r="H352" s="46" t="s">
        <v>1341</v>
      </c>
      <c r="I352" s="46"/>
      <c r="J352" s="46">
        <v>2019</v>
      </c>
      <c r="K352" s="83"/>
      <c r="L352" s="84" t="s">
        <v>1396</v>
      </c>
      <c r="M352" s="85" t="s">
        <v>1397</v>
      </c>
      <c r="N352" s="54" t="s">
        <v>105</v>
      </c>
      <c r="O352" s="54" t="str">
        <f>VLOOKUP(H352,province!$B$2:$C$64,2,0)</f>
        <v>Bình Định</v>
      </c>
      <c r="P352" s="6" t="str">
        <f>IFERROR(VLOOKUP(K352,'user relationships'!$H$2:$I$13559,2,0),"")</f>
        <v/>
      </c>
    </row>
    <row r="353" spans="1:16">
      <c r="A353" s="78" t="s">
        <v>1398</v>
      </c>
      <c r="B353" s="46" t="s">
        <v>1205</v>
      </c>
      <c r="C353" s="46"/>
      <c r="D353" s="46" t="s">
        <v>19</v>
      </c>
      <c r="E353" s="54">
        <v>130000</v>
      </c>
      <c r="F353" s="46"/>
      <c r="G353" s="54"/>
      <c r="H353" s="46" t="s">
        <v>20</v>
      </c>
      <c r="I353" s="46"/>
      <c r="J353" s="46">
        <v>2019</v>
      </c>
      <c r="K353" s="83"/>
      <c r="L353" s="84" t="s">
        <v>1396</v>
      </c>
      <c r="M353" s="85" t="s">
        <v>1399</v>
      </c>
      <c r="N353" s="54" t="s">
        <v>105</v>
      </c>
      <c r="O353" s="54" t="str">
        <f>VLOOKUP(H353,province!$B$2:$C$64,2,0)</f>
        <v xml:space="preserve">TP Hồ Chí Minh </v>
      </c>
      <c r="P353" s="6" t="str">
        <f>IFERROR(VLOOKUP(K353,'user relationships'!$H$2:$I$13559,2,0),"")</f>
        <v/>
      </c>
    </row>
    <row r="354" spans="1:16">
      <c r="A354" s="78" t="s">
        <v>1400</v>
      </c>
      <c r="B354" s="46" t="s">
        <v>1205</v>
      </c>
      <c r="C354" s="46"/>
      <c r="D354" s="46" t="s">
        <v>1401</v>
      </c>
      <c r="E354" s="54">
        <v>130000</v>
      </c>
      <c r="F354" s="46"/>
      <c r="G354" s="54"/>
      <c r="H354" s="46" t="s">
        <v>1352</v>
      </c>
      <c r="I354" s="46"/>
      <c r="J354" s="46">
        <v>2019</v>
      </c>
      <c r="K354" s="83"/>
      <c r="L354" s="84" t="s">
        <v>1387</v>
      </c>
      <c r="M354" s="85" t="s">
        <v>1402</v>
      </c>
      <c r="N354" s="54" t="s">
        <v>105</v>
      </c>
      <c r="O354" s="54" t="str">
        <f>VLOOKUP(H354,province!$B$2:$C$64,2,0)</f>
        <v>Hải Phòng</v>
      </c>
      <c r="P354" s="6" t="str">
        <f>IFERROR(VLOOKUP(K354,'user relationships'!$H$2:$I$13559,2,0),"")</f>
        <v/>
      </c>
    </row>
    <row r="355" spans="1:16">
      <c r="A355" s="78" t="s">
        <v>1403</v>
      </c>
      <c r="B355" s="46" t="s">
        <v>1205</v>
      </c>
      <c r="C355" s="46"/>
      <c r="D355" s="46" t="s">
        <v>19</v>
      </c>
      <c r="E355" s="54">
        <v>130000</v>
      </c>
      <c r="F355" s="46"/>
      <c r="G355" s="54"/>
      <c r="H355" s="46" t="s">
        <v>1242</v>
      </c>
      <c r="I355" s="46"/>
      <c r="J355" s="46">
        <v>2019</v>
      </c>
      <c r="K355" s="83"/>
      <c r="L355" s="84" t="s">
        <v>1387</v>
      </c>
      <c r="M355" s="85" t="s">
        <v>1404</v>
      </c>
      <c r="N355" s="54" t="s">
        <v>105</v>
      </c>
      <c r="O355" s="54" t="str">
        <f>VLOOKUP(H355,province!$B$2:$C$64,2,0)</f>
        <v xml:space="preserve">Ninh Thuận </v>
      </c>
      <c r="P355" s="6" t="str">
        <f>IFERROR(VLOOKUP(K355,'user relationships'!$H$2:$I$13559,2,0),"")</f>
        <v/>
      </c>
    </row>
    <row r="356" spans="1:16">
      <c r="A356" s="78" t="s">
        <v>1405</v>
      </c>
      <c r="B356" s="46" t="s">
        <v>1406</v>
      </c>
      <c r="C356" s="46"/>
      <c r="D356" s="46" t="s">
        <v>133</v>
      </c>
      <c r="E356" s="54">
        <v>2750000</v>
      </c>
      <c r="F356" s="46"/>
      <c r="G356" s="54"/>
      <c r="H356" s="46" t="s">
        <v>20</v>
      </c>
      <c r="I356" s="46"/>
      <c r="J356" s="46">
        <v>2019</v>
      </c>
      <c r="K356" s="83" t="s">
        <v>1407</v>
      </c>
      <c r="L356" s="84" t="s">
        <v>1408</v>
      </c>
      <c r="M356" s="85" t="s">
        <v>1409</v>
      </c>
      <c r="N356" s="54" t="s">
        <v>105</v>
      </c>
      <c r="O356" s="54" t="str">
        <f>VLOOKUP(H356,province!$B$2:$C$64,2,0)</f>
        <v xml:space="preserve">TP Hồ Chí Minh </v>
      </c>
      <c r="P356" s="6" t="str">
        <f>IFERROR(VLOOKUP(K356,'user relationships'!$H$2:$I$13559,2,0),"")</f>
        <v>Vợ</v>
      </c>
    </row>
    <row r="357" spans="1:16">
      <c r="A357" s="78" t="s">
        <v>1410</v>
      </c>
      <c r="B357" s="46" t="s">
        <v>1411</v>
      </c>
      <c r="C357" s="46"/>
      <c r="D357" s="46" t="s">
        <v>19</v>
      </c>
      <c r="E357" s="54">
        <v>8030000</v>
      </c>
      <c r="F357" s="46"/>
      <c r="G357" s="54"/>
      <c r="H357" s="46" t="s">
        <v>20</v>
      </c>
      <c r="I357" s="46"/>
      <c r="J357" s="46">
        <v>2019</v>
      </c>
      <c r="K357" s="83" t="s">
        <v>1412</v>
      </c>
      <c r="L357" s="84" t="s">
        <v>1381</v>
      </c>
      <c r="M357" s="85" t="s">
        <v>1413</v>
      </c>
      <c r="N357" s="54" t="s">
        <v>105</v>
      </c>
      <c r="O357" s="54" t="str">
        <f>VLOOKUP(H357,province!$B$2:$C$64,2,0)</f>
        <v xml:space="preserve">TP Hồ Chí Minh </v>
      </c>
      <c r="P357" s="6" t="str">
        <f>IFERROR(VLOOKUP(K357,'user relationships'!$H$2:$I$13559,2,0),"")</f>
        <v>Tôi</v>
      </c>
    </row>
    <row r="358" spans="1:16">
      <c r="A358" s="78" t="s">
        <v>1414</v>
      </c>
      <c r="B358" s="46" t="s">
        <v>1411</v>
      </c>
      <c r="C358" s="46" t="s">
        <v>18</v>
      </c>
      <c r="D358" s="46" t="s">
        <v>19</v>
      </c>
      <c r="E358" s="54">
        <v>8030000</v>
      </c>
      <c r="F358" s="46"/>
      <c r="G358" s="54"/>
      <c r="H358" s="46" t="s">
        <v>20</v>
      </c>
      <c r="I358" s="46"/>
      <c r="J358" s="46">
        <v>2019</v>
      </c>
      <c r="K358" s="83" t="s">
        <v>1412</v>
      </c>
      <c r="L358" s="84" t="s">
        <v>1381</v>
      </c>
      <c r="M358" s="85" t="s">
        <v>1415</v>
      </c>
      <c r="N358" s="54" t="s">
        <v>105</v>
      </c>
      <c r="O358" s="54" t="str">
        <f>VLOOKUP(H358,province!$B$2:$C$64,2,0)</f>
        <v xml:space="preserve">TP Hồ Chí Minh </v>
      </c>
      <c r="P358" s="6" t="str">
        <f>IFERROR(VLOOKUP(K358,'user relationships'!$H$2:$I$13559,2,0),"")</f>
        <v>Tôi</v>
      </c>
    </row>
    <row r="359" spans="1:16">
      <c r="A359" s="78" t="s">
        <v>1416</v>
      </c>
      <c r="B359" s="46" t="s">
        <v>1205</v>
      </c>
      <c r="C359" s="46"/>
      <c r="D359" s="46" t="s">
        <v>19</v>
      </c>
      <c r="E359" s="54">
        <v>130000</v>
      </c>
      <c r="F359" s="46"/>
      <c r="G359" s="54">
        <v>3906400</v>
      </c>
      <c r="H359" s="46" t="s">
        <v>1257</v>
      </c>
      <c r="I359" s="46"/>
      <c r="J359" s="46">
        <v>2019</v>
      </c>
      <c r="K359" s="83"/>
      <c r="L359" s="84" t="s">
        <v>1417</v>
      </c>
      <c r="M359" s="85" t="s">
        <v>1418</v>
      </c>
      <c r="N359" s="54" t="s">
        <v>105</v>
      </c>
      <c r="O359" s="54" t="str">
        <f>VLOOKUP(H359,province!$B$2:$C$64,2,0)</f>
        <v>Bình Dương</v>
      </c>
      <c r="P359" s="6" t="str">
        <f>IFERROR(VLOOKUP(K359,'user relationships'!$H$2:$I$13559,2,0),"")</f>
        <v/>
      </c>
    </row>
    <row r="360" spans="1:16">
      <c r="A360" s="78" t="s">
        <v>1419</v>
      </c>
      <c r="B360" s="46" t="s">
        <v>1406</v>
      </c>
      <c r="C360" s="46" t="s">
        <v>18</v>
      </c>
      <c r="D360" s="46" t="s">
        <v>212</v>
      </c>
      <c r="E360" s="54">
        <v>2720000</v>
      </c>
      <c r="F360" s="46">
        <v>275000</v>
      </c>
      <c r="G360" s="54"/>
      <c r="H360" s="46" t="s">
        <v>20</v>
      </c>
      <c r="I360" s="46"/>
      <c r="J360" s="46">
        <v>2019</v>
      </c>
      <c r="K360" s="83" t="s">
        <v>1420</v>
      </c>
      <c r="L360" s="84" t="s">
        <v>1421</v>
      </c>
      <c r="M360" s="85" t="s">
        <v>1422</v>
      </c>
      <c r="N360" s="54" t="s">
        <v>105</v>
      </c>
      <c r="O360" s="54" t="str">
        <f>VLOOKUP(H360,province!$B$2:$C$64,2,0)</f>
        <v xml:space="preserve">TP Hồ Chí Minh </v>
      </c>
      <c r="P360" s="6" t="str">
        <f>IFERROR(VLOOKUP(K360,'user relationships'!$H$2:$I$13559,2,0),"")</f>
        <v>Tôi</v>
      </c>
    </row>
    <row r="361" spans="1:16">
      <c r="A361" s="78" t="s">
        <v>1423</v>
      </c>
      <c r="B361" s="46" t="s">
        <v>1205</v>
      </c>
      <c r="C361" s="46"/>
      <c r="D361" s="46" t="s">
        <v>212</v>
      </c>
      <c r="E361" s="54">
        <v>130000</v>
      </c>
      <c r="F361" s="46"/>
      <c r="G361" s="54">
        <v>24124800</v>
      </c>
      <c r="H361" s="46" t="s">
        <v>20</v>
      </c>
      <c r="I361" s="46"/>
      <c r="J361" s="46">
        <v>2019</v>
      </c>
      <c r="K361" s="83"/>
      <c r="L361" s="84" t="s">
        <v>1424</v>
      </c>
      <c r="M361" s="85" t="s">
        <v>1425</v>
      </c>
      <c r="N361" s="54" t="s">
        <v>105</v>
      </c>
      <c r="O361" s="54" t="str">
        <f>VLOOKUP(H361,province!$B$2:$C$64,2,0)</f>
        <v xml:space="preserve">TP Hồ Chí Minh </v>
      </c>
      <c r="P361" s="6" t="str">
        <f>IFERROR(VLOOKUP(K361,'user relationships'!$H$2:$I$13559,2,0),"")</f>
        <v/>
      </c>
    </row>
    <row r="362" spans="1:16">
      <c r="A362" s="78" t="s">
        <v>1426</v>
      </c>
      <c r="B362" s="46" t="s">
        <v>1411</v>
      </c>
      <c r="C362" s="46"/>
      <c r="D362" s="46" t="s">
        <v>75</v>
      </c>
      <c r="E362" s="54">
        <v>2730000</v>
      </c>
      <c r="F362" s="46"/>
      <c r="G362" s="54"/>
      <c r="H362" s="46" t="s">
        <v>20</v>
      </c>
      <c r="I362" s="46"/>
      <c r="J362" s="46">
        <v>2019</v>
      </c>
      <c r="K362" s="83" t="s">
        <v>1412</v>
      </c>
      <c r="L362" s="84" t="s">
        <v>1424</v>
      </c>
      <c r="M362" s="85" t="s">
        <v>1427</v>
      </c>
      <c r="N362" s="54" t="s">
        <v>105</v>
      </c>
      <c r="O362" s="54" t="str">
        <f>VLOOKUP(H362,province!$B$2:$C$64,2,0)</f>
        <v xml:space="preserve">TP Hồ Chí Minh </v>
      </c>
      <c r="P362" s="6" t="str">
        <f>IFERROR(VLOOKUP(K362,'user relationships'!$H$2:$I$13559,2,0),"")</f>
        <v>Tôi</v>
      </c>
    </row>
    <row r="363" spans="1:16">
      <c r="A363" s="78" t="s">
        <v>1428</v>
      </c>
      <c r="B363" s="46" t="s">
        <v>1411</v>
      </c>
      <c r="C363" s="46"/>
      <c r="D363" s="46" t="s">
        <v>19</v>
      </c>
      <c r="E363" s="54">
        <v>9500000</v>
      </c>
      <c r="F363" s="46">
        <v>500000</v>
      </c>
      <c r="G363" s="54"/>
      <c r="H363" s="46" t="s">
        <v>20</v>
      </c>
      <c r="I363" s="46"/>
      <c r="J363" s="46">
        <v>2019</v>
      </c>
      <c r="K363" s="83" t="s">
        <v>1412</v>
      </c>
      <c r="L363" s="84" t="s">
        <v>1429</v>
      </c>
      <c r="M363" s="85" t="s">
        <v>1430</v>
      </c>
      <c r="N363" s="54" t="s">
        <v>105</v>
      </c>
      <c r="O363" s="54" t="str">
        <f>VLOOKUP(H363,province!$B$2:$C$64,2,0)</f>
        <v xml:space="preserve">TP Hồ Chí Minh </v>
      </c>
      <c r="P363" s="6" t="str">
        <f>IFERROR(VLOOKUP(K363,'user relationships'!$H$2:$I$13559,2,0),"")</f>
        <v>Tôi</v>
      </c>
    </row>
    <row r="364" spans="1:16">
      <c r="A364" s="78" t="s">
        <v>1431</v>
      </c>
      <c r="B364" s="46" t="s">
        <v>1205</v>
      </c>
      <c r="C364" s="46"/>
      <c r="D364" s="46" t="s">
        <v>19</v>
      </c>
      <c r="E364" s="54">
        <v>130000</v>
      </c>
      <c r="F364" s="46"/>
      <c r="G364" s="54"/>
      <c r="H364" s="46" t="s">
        <v>1432</v>
      </c>
      <c r="I364" s="46"/>
      <c r="J364" s="46">
        <v>2019</v>
      </c>
      <c r="K364" s="83"/>
      <c r="L364" s="84" t="s">
        <v>1433</v>
      </c>
      <c r="M364" s="85" t="s">
        <v>1434</v>
      </c>
      <c r="N364" s="54" t="s">
        <v>105</v>
      </c>
      <c r="O364" s="54" t="str">
        <f>VLOOKUP(H364,province!$B$2:$C$64,2,0)</f>
        <v xml:space="preserve">Hưng Yên </v>
      </c>
      <c r="P364" s="6" t="str">
        <f>IFERROR(VLOOKUP(K364,'user relationships'!$H$2:$I$13559,2,0),"")</f>
        <v/>
      </c>
    </row>
    <row r="365" spans="1:16">
      <c r="A365" s="78" t="s">
        <v>1435</v>
      </c>
      <c r="B365" s="46" t="s">
        <v>1205</v>
      </c>
      <c r="C365" s="46"/>
      <c r="D365" s="46" t="s">
        <v>19</v>
      </c>
      <c r="E365" s="54">
        <v>130000</v>
      </c>
      <c r="F365" s="46"/>
      <c r="G365" s="54"/>
      <c r="H365" s="46" t="s">
        <v>20</v>
      </c>
      <c r="I365" s="46"/>
      <c r="J365" s="46">
        <v>2019</v>
      </c>
      <c r="K365" s="83"/>
      <c r="L365" s="84" t="s">
        <v>1436</v>
      </c>
      <c r="M365" s="85" t="s">
        <v>1437</v>
      </c>
      <c r="N365" s="54" t="s">
        <v>105</v>
      </c>
      <c r="O365" s="54" t="str">
        <f>VLOOKUP(H365,province!$B$2:$C$64,2,0)</f>
        <v xml:space="preserve">TP Hồ Chí Minh </v>
      </c>
      <c r="P365" s="6" t="str">
        <f>IFERROR(VLOOKUP(K365,'user relationships'!$H$2:$I$13559,2,0),"")</f>
        <v/>
      </c>
    </row>
    <row r="366" spans="1:16">
      <c r="A366" s="78" t="s">
        <v>1438</v>
      </c>
      <c r="B366" s="46" t="s">
        <v>1205</v>
      </c>
      <c r="C366" s="46"/>
      <c r="D366" s="46" t="s">
        <v>19</v>
      </c>
      <c r="E366" s="54">
        <v>130000</v>
      </c>
      <c r="F366" s="46"/>
      <c r="G366" s="54"/>
      <c r="H366" s="46" t="s">
        <v>20</v>
      </c>
      <c r="I366" s="46"/>
      <c r="J366" s="46">
        <v>2019</v>
      </c>
      <c r="K366" s="83"/>
      <c r="L366" s="84" t="s">
        <v>1439</v>
      </c>
      <c r="M366" s="85" t="s">
        <v>1440</v>
      </c>
      <c r="N366" s="54" t="s">
        <v>105</v>
      </c>
      <c r="O366" s="54" t="str">
        <f>VLOOKUP(H366,province!$B$2:$C$64,2,0)</f>
        <v xml:space="preserve">TP Hồ Chí Minh </v>
      </c>
      <c r="P366" s="6" t="str">
        <f>IFERROR(VLOOKUP(K366,'user relationships'!$H$2:$I$13559,2,0),"")</f>
        <v/>
      </c>
    </row>
    <row r="367" spans="1:16">
      <c r="A367" s="78" t="s">
        <v>1441</v>
      </c>
      <c r="B367" s="46" t="s">
        <v>1205</v>
      </c>
      <c r="C367" s="46"/>
      <c r="D367" s="46" t="s">
        <v>19</v>
      </c>
      <c r="E367" s="54">
        <v>130000</v>
      </c>
      <c r="F367" s="46"/>
      <c r="G367" s="54"/>
      <c r="H367" s="46" t="s">
        <v>1442</v>
      </c>
      <c r="I367" s="46"/>
      <c r="J367" s="46">
        <v>2019</v>
      </c>
      <c r="K367" s="83"/>
      <c r="L367" s="84" t="s">
        <v>1443</v>
      </c>
      <c r="M367" s="85" t="s">
        <v>1444</v>
      </c>
      <c r="N367" s="54" t="s">
        <v>105</v>
      </c>
      <c r="O367" s="54" t="str">
        <f>VLOOKUP(H367,province!$B$2:$C$64,2,0)</f>
        <v xml:space="preserve">Lâm Đồng </v>
      </c>
      <c r="P367" s="6" t="str">
        <f>IFERROR(VLOOKUP(K367,'user relationships'!$H$2:$I$13559,2,0),"")</f>
        <v/>
      </c>
    </row>
    <row r="368" spans="1:16">
      <c r="A368" s="78" t="s">
        <v>1445</v>
      </c>
      <c r="B368" s="46" t="s">
        <v>1205</v>
      </c>
      <c r="C368" s="46"/>
      <c r="D368" s="46" t="s">
        <v>19</v>
      </c>
      <c r="E368" s="54">
        <v>130000</v>
      </c>
      <c r="F368" s="46"/>
      <c r="G368" s="54"/>
      <c r="H368" s="46" t="s">
        <v>1310</v>
      </c>
      <c r="I368" s="46"/>
      <c r="J368" s="46">
        <v>2019</v>
      </c>
      <c r="K368" s="83"/>
      <c r="L368" s="84" t="s">
        <v>1446</v>
      </c>
      <c r="M368" s="85" t="s">
        <v>1447</v>
      </c>
      <c r="N368" s="54" t="s">
        <v>105</v>
      </c>
      <c r="O368" s="54" t="str">
        <f>VLOOKUP(H368,province!$B$2:$C$64,2,0)</f>
        <v xml:space="preserve">Đà Nẵng </v>
      </c>
      <c r="P368" s="6" t="str">
        <f>IFERROR(VLOOKUP(K368,'user relationships'!$H$2:$I$13559,2,0),"")</f>
        <v/>
      </c>
    </row>
    <row r="369" spans="1:16">
      <c r="A369" s="78" t="s">
        <v>1448</v>
      </c>
      <c r="B369" s="46" t="s">
        <v>1205</v>
      </c>
      <c r="C369" s="46"/>
      <c r="D369" s="46" t="s">
        <v>167</v>
      </c>
      <c r="E369" s="54">
        <v>130000</v>
      </c>
      <c r="F369" s="46"/>
      <c r="G369" s="54"/>
      <c r="H369" s="46" t="s">
        <v>1449</v>
      </c>
      <c r="I369" s="46"/>
      <c r="J369" s="46">
        <v>2019</v>
      </c>
      <c r="K369" s="83"/>
      <c r="L369" s="84" t="s">
        <v>1450</v>
      </c>
      <c r="M369" s="85" t="s">
        <v>1451</v>
      </c>
      <c r="N369" s="54" t="s">
        <v>105</v>
      </c>
      <c r="O369" s="54" t="str">
        <f>VLOOKUP(H369,province!$B$2:$C$64,2,0)</f>
        <v>Quảng Ngãi</v>
      </c>
      <c r="P369" s="6" t="str">
        <f>IFERROR(VLOOKUP(K369,'user relationships'!$H$2:$I$13559,2,0),"")</f>
        <v/>
      </c>
    </row>
    <row r="370" spans="1:16">
      <c r="A370" s="78" t="s">
        <v>1452</v>
      </c>
      <c r="B370" s="46" t="s">
        <v>1205</v>
      </c>
      <c r="C370" s="46"/>
      <c r="D370" s="46" t="s">
        <v>1246</v>
      </c>
      <c r="E370" s="54">
        <v>130000</v>
      </c>
      <c r="F370" s="46"/>
      <c r="G370" s="54">
        <v>3093600</v>
      </c>
      <c r="H370" s="46" t="s">
        <v>1210</v>
      </c>
      <c r="I370" s="46"/>
      <c r="J370" s="46">
        <v>2019</v>
      </c>
      <c r="K370" s="83"/>
      <c r="L370" s="84" t="s">
        <v>1453</v>
      </c>
      <c r="M370" s="85" t="s">
        <v>1454</v>
      </c>
      <c r="N370" s="54" t="s">
        <v>105</v>
      </c>
      <c r="O370" s="54" t="str">
        <f>VLOOKUP(H370,province!$B$2:$C$64,2,0)</f>
        <v xml:space="preserve">Hà Nội </v>
      </c>
      <c r="P370" s="6" t="str">
        <f>IFERROR(VLOOKUP(K370,'user relationships'!$H$2:$I$13559,2,0),"")</f>
        <v/>
      </c>
    </row>
    <row r="371" spans="1:16">
      <c r="A371" s="78" t="s">
        <v>1455</v>
      </c>
      <c r="B371" s="46" t="s">
        <v>1205</v>
      </c>
      <c r="C371" s="46"/>
      <c r="D371" s="46" t="s">
        <v>19</v>
      </c>
      <c r="E371" s="54">
        <v>130000</v>
      </c>
      <c r="F371" s="46"/>
      <c r="G371" s="54">
        <v>4008000</v>
      </c>
      <c r="H371" s="46" t="s">
        <v>1210</v>
      </c>
      <c r="I371" s="46"/>
      <c r="J371" s="46">
        <v>2019</v>
      </c>
      <c r="K371" s="83"/>
      <c r="L371" s="84" t="s">
        <v>1456</v>
      </c>
      <c r="M371" s="85" t="s">
        <v>1457</v>
      </c>
      <c r="N371" s="54" t="s">
        <v>105</v>
      </c>
      <c r="O371" s="54" t="str">
        <f>VLOOKUP(H371,province!$B$2:$C$64,2,0)</f>
        <v xml:space="preserve">Hà Nội </v>
      </c>
      <c r="P371" s="6" t="str">
        <f>IFERROR(VLOOKUP(K371,'user relationships'!$H$2:$I$13559,2,0),"")</f>
        <v/>
      </c>
    </row>
    <row r="372" spans="1:16">
      <c r="A372" s="78" t="s">
        <v>1458</v>
      </c>
      <c r="B372" s="46" t="s">
        <v>1205</v>
      </c>
      <c r="C372" s="46"/>
      <c r="D372" s="46" t="s">
        <v>167</v>
      </c>
      <c r="E372" s="54">
        <v>130000</v>
      </c>
      <c r="F372" s="46"/>
      <c r="G372" s="54">
        <v>4312800</v>
      </c>
      <c r="H372" s="46" t="s">
        <v>1459</v>
      </c>
      <c r="I372" s="46"/>
      <c r="J372" s="46">
        <v>2019</v>
      </c>
      <c r="K372" s="83"/>
      <c r="L372" s="84" t="s">
        <v>1460</v>
      </c>
      <c r="M372" s="85" t="s">
        <v>1461</v>
      </c>
      <c r="N372" s="54" t="s">
        <v>105</v>
      </c>
      <c r="O372" s="54" t="str">
        <f>VLOOKUP(H372,province!$B$2:$C$64,2,0)</f>
        <v xml:space="preserve">Khánh Hòa </v>
      </c>
      <c r="P372" s="6" t="str">
        <f>IFERROR(VLOOKUP(K372,'user relationships'!$H$2:$I$13559,2,0),"")</f>
        <v/>
      </c>
    </row>
    <row r="373" spans="1:16">
      <c r="A373" s="78" t="s">
        <v>1462</v>
      </c>
      <c r="B373" s="46" t="s">
        <v>1205</v>
      </c>
      <c r="C373" s="46"/>
      <c r="D373" s="46" t="s">
        <v>191</v>
      </c>
      <c r="E373" s="54">
        <v>130000</v>
      </c>
      <c r="F373" s="46"/>
      <c r="G373" s="54"/>
      <c r="H373" s="46" t="s">
        <v>1257</v>
      </c>
      <c r="I373" s="46"/>
      <c r="J373" s="46">
        <v>2019</v>
      </c>
      <c r="K373" s="83"/>
      <c r="L373" s="84" t="s">
        <v>1453</v>
      </c>
      <c r="M373" s="85" t="s">
        <v>1463</v>
      </c>
      <c r="N373" s="54" t="s">
        <v>105</v>
      </c>
      <c r="O373" s="54" t="str">
        <f>VLOOKUP(H373,province!$B$2:$C$64,2,0)</f>
        <v>Bình Dương</v>
      </c>
      <c r="P373" s="6" t="str">
        <f>IFERROR(VLOOKUP(K373,'user relationships'!$H$2:$I$13559,2,0),"")</f>
        <v/>
      </c>
    </row>
    <row r="374" spans="1:16">
      <c r="A374" s="78" t="s">
        <v>1464</v>
      </c>
      <c r="B374" s="46" t="s">
        <v>1205</v>
      </c>
      <c r="C374" s="46"/>
      <c r="D374" s="46" t="s">
        <v>19</v>
      </c>
      <c r="E374" s="54">
        <v>130000</v>
      </c>
      <c r="F374" s="46"/>
      <c r="G374" s="54"/>
      <c r="H374" s="46" t="s">
        <v>1459</v>
      </c>
      <c r="I374" s="46"/>
      <c r="J374" s="46">
        <v>2019</v>
      </c>
      <c r="K374" s="83"/>
      <c r="L374" s="84" t="s">
        <v>1465</v>
      </c>
      <c r="M374" s="85" t="s">
        <v>1466</v>
      </c>
      <c r="N374" s="54" t="s">
        <v>105</v>
      </c>
      <c r="O374" s="54" t="str">
        <f>VLOOKUP(H374,province!$B$2:$C$64,2,0)</f>
        <v xml:space="preserve">Khánh Hòa </v>
      </c>
      <c r="P374" s="6" t="str">
        <f>IFERROR(VLOOKUP(K374,'user relationships'!$H$2:$I$13559,2,0),"")</f>
        <v/>
      </c>
    </row>
    <row r="375" spans="1:16">
      <c r="A375" s="78" t="s">
        <v>1467</v>
      </c>
      <c r="B375" s="46" t="s">
        <v>1205</v>
      </c>
      <c r="C375" s="46"/>
      <c r="D375" s="46" t="s">
        <v>19</v>
      </c>
      <c r="E375" s="54">
        <v>130000</v>
      </c>
      <c r="F375" s="46"/>
      <c r="G375" s="54"/>
      <c r="H375" s="46" t="s">
        <v>1468</v>
      </c>
      <c r="I375" s="46"/>
      <c r="J375" s="46">
        <v>2019</v>
      </c>
      <c r="K375" s="83"/>
      <c r="L375" s="84" t="s">
        <v>1469</v>
      </c>
      <c r="M375" s="85" t="s">
        <v>1470</v>
      </c>
      <c r="N375" s="54" t="s">
        <v>105</v>
      </c>
      <c r="O375" s="54" t="str">
        <f>VLOOKUP(H375,province!$B$2:$C$64,2,0)</f>
        <v>Hà Tĩnh</v>
      </c>
      <c r="P375" s="6" t="str">
        <f>IFERROR(VLOOKUP(K375,'user relationships'!$H$2:$I$13559,2,0),"")</f>
        <v/>
      </c>
    </row>
    <row r="376" spans="1:16">
      <c r="A376" s="78" t="s">
        <v>1471</v>
      </c>
      <c r="B376" s="46" t="s">
        <v>1205</v>
      </c>
      <c r="C376" s="46"/>
      <c r="D376" s="46" t="s">
        <v>19</v>
      </c>
      <c r="E376" s="54">
        <v>130000</v>
      </c>
      <c r="F376" s="46"/>
      <c r="G376" s="54">
        <v>4211200</v>
      </c>
      <c r="H376" s="46" t="s">
        <v>20</v>
      </c>
      <c r="I376" s="46"/>
      <c r="J376" s="46">
        <v>2019</v>
      </c>
      <c r="K376" s="83"/>
      <c r="L376" s="84" t="s">
        <v>1472</v>
      </c>
      <c r="M376" s="85" t="s">
        <v>1473</v>
      </c>
      <c r="N376" s="54" t="s">
        <v>105</v>
      </c>
      <c r="O376" s="54" t="str">
        <f>VLOOKUP(H376,province!$B$2:$C$64,2,0)</f>
        <v xml:space="preserve">TP Hồ Chí Minh </v>
      </c>
      <c r="P376" s="6" t="str">
        <f>IFERROR(VLOOKUP(K376,'user relationships'!$H$2:$I$13559,2,0),"")</f>
        <v/>
      </c>
    </row>
    <row r="377" spans="1:16">
      <c r="A377" s="78" t="s">
        <v>1474</v>
      </c>
      <c r="B377" s="46" t="s">
        <v>1205</v>
      </c>
      <c r="C377" s="46"/>
      <c r="D377" s="46" t="s">
        <v>27</v>
      </c>
      <c r="E377" s="54">
        <v>130000</v>
      </c>
      <c r="F377" s="46"/>
      <c r="G377" s="54">
        <v>4414400</v>
      </c>
      <c r="H377" s="46" t="s">
        <v>1475</v>
      </c>
      <c r="I377" s="46"/>
      <c r="J377" s="46">
        <v>2019</v>
      </c>
      <c r="K377" s="83"/>
      <c r="L377" s="84" t="s">
        <v>1476</v>
      </c>
      <c r="M377" s="85" t="s">
        <v>1477</v>
      </c>
      <c r="N377" s="54" t="s">
        <v>105</v>
      </c>
      <c r="O377" s="54" t="str">
        <f>VLOOKUP(H377,province!$B$2:$C$64,2,0)</f>
        <v xml:space="preserve">Phú Thọ </v>
      </c>
      <c r="P377" s="6" t="str">
        <f>IFERROR(VLOOKUP(K377,'user relationships'!$H$2:$I$13559,2,0),"")</f>
        <v/>
      </c>
    </row>
    <row r="378" spans="1:16">
      <c r="A378" s="78" t="s">
        <v>1478</v>
      </c>
      <c r="B378" s="46" t="s">
        <v>1205</v>
      </c>
      <c r="C378" s="46"/>
      <c r="D378" s="46" t="s">
        <v>19</v>
      </c>
      <c r="E378" s="54">
        <v>130000</v>
      </c>
      <c r="F378" s="46"/>
      <c r="G378" s="54">
        <v>4719200</v>
      </c>
      <c r="H378" s="46" t="s">
        <v>1479</v>
      </c>
      <c r="I378" s="46"/>
      <c r="J378" s="46">
        <v>2019</v>
      </c>
      <c r="K378" s="83"/>
      <c r="L378" s="84" t="s">
        <v>1480</v>
      </c>
      <c r="M378" s="85" t="s">
        <v>1481</v>
      </c>
      <c r="N378" s="54" t="s">
        <v>105</v>
      </c>
      <c r="O378" s="54" t="str">
        <f>VLOOKUP(H378,province!$B$2:$C$64,2,0)</f>
        <v>Kiên Giang</v>
      </c>
      <c r="P378" s="6" t="str">
        <f>IFERROR(VLOOKUP(K378,'user relationships'!$H$2:$I$13559,2,0),"")</f>
        <v/>
      </c>
    </row>
    <row r="379" spans="1:16">
      <c r="A379" s="78" t="s">
        <v>1482</v>
      </c>
      <c r="B379" s="46" t="s">
        <v>1205</v>
      </c>
      <c r="C379" s="46"/>
      <c r="D379" s="46" t="s">
        <v>133</v>
      </c>
      <c r="E379" s="54">
        <v>130000</v>
      </c>
      <c r="F379" s="46"/>
      <c r="G379" s="54"/>
      <c r="H379" s="46" t="s">
        <v>1257</v>
      </c>
      <c r="I379" s="46"/>
      <c r="J379" s="46">
        <v>2019</v>
      </c>
      <c r="K379" s="83"/>
      <c r="L379" s="84" t="s">
        <v>1476</v>
      </c>
      <c r="M379" s="85" t="s">
        <v>1483</v>
      </c>
      <c r="N379" s="54" t="s">
        <v>105</v>
      </c>
      <c r="O379" s="54" t="str">
        <f>VLOOKUP(H379,province!$B$2:$C$64,2,0)</f>
        <v>Bình Dương</v>
      </c>
      <c r="P379" s="6" t="str">
        <f>IFERROR(VLOOKUP(K379,'user relationships'!$H$2:$I$13559,2,0),"")</f>
        <v/>
      </c>
    </row>
    <row r="380" spans="1:16">
      <c r="A380" s="78" t="s">
        <v>1484</v>
      </c>
      <c r="B380" s="46" t="s">
        <v>1152</v>
      </c>
      <c r="C380" s="46"/>
      <c r="D380" s="46"/>
      <c r="E380" s="54">
        <v>830000</v>
      </c>
      <c r="F380" s="46"/>
      <c r="G380" s="54"/>
      <c r="H380" s="46" t="s">
        <v>20</v>
      </c>
      <c r="I380" s="46"/>
      <c r="J380" s="46">
        <v>2019</v>
      </c>
      <c r="K380" s="83"/>
      <c r="L380" s="84" t="s">
        <v>1485</v>
      </c>
      <c r="M380" s="85" t="s">
        <v>1486</v>
      </c>
      <c r="N380" s="54" t="s">
        <v>105</v>
      </c>
      <c r="O380" s="54" t="str">
        <f>VLOOKUP(H380,province!$B$2:$C$64,2,0)</f>
        <v xml:space="preserve">TP Hồ Chí Minh </v>
      </c>
      <c r="P380" s="6" t="str">
        <f>IFERROR(VLOOKUP(K380,'user relationships'!$H$2:$I$13559,2,0),"")</f>
        <v/>
      </c>
    </row>
    <row r="381" spans="1:16">
      <c r="A381" s="78" t="s">
        <v>1487</v>
      </c>
      <c r="B381" s="46" t="s">
        <v>1152</v>
      </c>
      <c r="C381" s="46"/>
      <c r="D381" s="46"/>
      <c r="E381" s="54">
        <v>720000</v>
      </c>
      <c r="F381" s="46"/>
      <c r="G381" s="54"/>
      <c r="H381" s="46" t="s">
        <v>20</v>
      </c>
      <c r="I381" s="46"/>
      <c r="J381" s="46">
        <v>2019</v>
      </c>
      <c r="K381" s="83"/>
      <c r="L381" s="84" t="s">
        <v>1488</v>
      </c>
      <c r="M381" s="85" t="s">
        <v>1489</v>
      </c>
      <c r="N381" s="54" t="s">
        <v>105</v>
      </c>
      <c r="O381" s="54" t="str">
        <f>VLOOKUP(H381,province!$B$2:$C$64,2,0)</f>
        <v xml:space="preserve">TP Hồ Chí Minh </v>
      </c>
      <c r="P381" s="6" t="str">
        <f>IFERROR(VLOOKUP(K381,'user relationships'!$H$2:$I$13559,2,0),"")</f>
        <v/>
      </c>
    </row>
    <row r="382" spans="1:16">
      <c r="A382" s="78" t="s">
        <v>1490</v>
      </c>
      <c r="B382" s="46" t="s">
        <v>1152</v>
      </c>
      <c r="C382" s="46"/>
      <c r="D382" s="46"/>
      <c r="E382" s="54">
        <v>520000</v>
      </c>
      <c r="F382" s="46"/>
      <c r="G382" s="54"/>
      <c r="H382" s="46" t="s">
        <v>20</v>
      </c>
      <c r="I382" s="46"/>
      <c r="J382" s="46">
        <v>2019</v>
      </c>
      <c r="K382" s="83"/>
      <c r="L382" s="84" t="s">
        <v>1480</v>
      </c>
      <c r="M382" s="85" t="s">
        <v>1491</v>
      </c>
      <c r="N382" s="54" t="s">
        <v>105</v>
      </c>
      <c r="O382" s="54" t="str">
        <f>VLOOKUP(H382,province!$B$2:$C$64,2,0)</f>
        <v xml:space="preserve">TP Hồ Chí Minh </v>
      </c>
      <c r="P382" s="6" t="str">
        <f>IFERROR(VLOOKUP(K382,'user relationships'!$H$2:$I$13559,2,0),"")</f>
        <v/>
      </c>
    </row>
    <row r="383" spans="1:16">
      <c r="A383" s="78" t="s">
        <v>1492</v>
      </c>
      <c r="B383" s="46" t="s">
        <v>1152</v>
      </c>
      <c r="C383" s="46"/>
      <c r="D383" s="46"/>
      <c r="E383" s="54">
        <v>620000</v>
      </c>
      <c r="F383" s="46"/>
      <c r="G383" s="54"/>
      <c r="H383" s="46" t="s">
        <v>1432</v>
      </c>
      <c r="I383" s="46"/>
      <c r="J383" s="46">
        <v>2019</v>
      </c>
      <c r="K383" s="83"/>
      <c r="L383" s="84" t="s">
        <v>1493</v>
      </c>
      <c r="M383" s="85" t="s">
        <v>1494</v>
      </c>
      <c r="N383" s="54" t="s">
        <v>105</v>
      </c>
      <c r="O383" s="54" t="str">
        <f>VLOOKUP(H383,province!$B$2:$C$64,2,0)</f>
        <v xml:space="preserve">Hưng Yên </v>
      </c>
      <c r="P383" s="6" t="str">
        <f>IFERROR(VLOOKUP(K383,'user relationships'!$H$2:$I$13559,2,0),"")</f>
        <v/>
      </c>
    </row>
    <row r="384" spans="1:16">
      <c r="A384" s="78" t="s">
        <v>1495</v>
      </c>
      <c r="B384" s="46" t="s">
        <v>1205</v>
      </c>
      <c r="C384" s="46"/>
      <c r="D384" s="46" t="s">
        <v>19</v>
      </c>
      <c r="E384" s="54">
        <v>130000</v>
      </c>
      <c r="F384" s="46"/>
      <c r="G384" s="54"/>
      <c r="H384" s="46" t="s">
        <v>1352</v>
      </c>
      <c r="I384" s="46"/>
      <c r="J384" s="46">
        <v>2019</v>
      </c>
      <c r="K384" s="83"/>
      <c r="L384" s="84" t="s">
        <v>1472</v>
      </c>
      <c r="M384" s="85" t="s">
        <v>1496</v>
      </c>
      <c r="N384" s="54" t="s">
        <v>105</v>
      </c>
      <c r="O384" s="54" t="str">
        <f>VLOOKUP(H384,province!$B$2:$C$64,2,0)</f>
        <v>Hải Phòng</v>
      </c>
      <c r="P384" s="6" t="str">
        <f>IFERROR(VLOOKUP(K384,'user relationships'!$H$2:$I$13559,2,0),"")</f>
        <v/>
      </c>
    </row>
    <row r="385" spans="1:16">
      <c r="A385" s="78" t="s">
        <v>1497</v>
      </c>
      <c r="B385" s="46" t="s">
        <v>1152</v>
      </c>
      <c r="C385" s="46"/>
      <c r="D385" s="46" t="s">
        <v>710</v>
      </c>
      <c r="E385" s="54">
        <v>720000</v>
      </c>
      <c r="F385" s="46"/>
      <c r="G385" s="54"/>
      <c r="H385" s="46" t="s">
        <v>1352</v>
      </c>
      <c r="I385" s="46"/>
      <c r="J385" s="46">
        <v>2019</v>
      </c>
      <c r="K385" s="83"/>
      <c r="L385" s="84" t="s">
        <v>1498</v>
      </c>
      <c r="M385" s="85" t="s">
        <v>1499</v>
      </c>
      <c r="N385" s="54" t="s">
        <v>105</v>
      </c>
      <c r="O385" s="54" t="str">
        <f>VLOOKUP(H385,province!$B$2:$C$64,2,0)</f>
        <v>Hải Phòng</v>
      </c>
      <c r="P385" s="6" t="str">
        <f>IFERROR(VLOOKUP(K385,'user relationships'!$H$2:$I$13559,2,0),"")</f>
        <v/>
      </c>
    </row>
    <row r="386" spans="1:16">
      <c r="A386" s="78" t="s">
        <v>1500</v>
      </c>
      <c r="B386" s="46" t="s">
        <v>1152</v>
      </c>
      <c r="C386" s="46"/>
      <c r="D386" s="46"/>
      <c r="E386" s="54">
        <v>720000</v>
      </c>
      <c r="F386" s="46"/>
      <c r="G386" s="54"/>
      <c r="H386" s="46" t="s">
        <v>1501</v>
      </c>
      <c r="I386" s="46"/>
      <c r="J386" s="46">
        <v>2019</v>
      </c>
      <c r="K386" s="83"/>
      <c r="L386" s="84" t="s">
        <v>1502</v>
      </c>
      <c r="M386" s="85" t="s">
        <v>1503</v>
      </c>
      <c r="N386" s="54" t="s">
        <v>105</v>
      </c>
      <c r="O386" s="54" t="str">
        <f>VLOOKUP(H386,province!$B$2:$C$64,2,0)</f>
        <v>Đắk Lắk</v>
      </c>
      <c r="P386" s="6" t="str">
        <f>IFERROR(VLOOKUP(K386,'user relationships'!$H$2:$I$13559,2,0),"")</f>
        <v/>
      </c>
    </row>
    <row r="387" spans="1:16">
      <c r="A387" s="78" t="s">
        <v>1504</v>
      </c>
      <c r="B387" s="46" t="s">
        <v>1152</v>
      </c>
      <c r="C387" s="46"/>
      <c r="D387" s="46"/>
      <c r="E387" s="54">
        <v>810000</v>
      </c>
      <c r="F387" s="46"/>
      <c r="G387" s="54"/>
      <c r="H387" s="46" t="s">
        <v>1390</v>
      </c>
      <c r="I387" s="46"/>
      <c r="J387" s="46">
        <v>2019</v>
      </c>
      <c r="K387" s="83"/>
      <c r="L387" s="84" t="s">
        <v>1505</v>
      </c>
      <c r="M387" s="85" t="s">
        <v>1506</v>
      </c>
      <c r="N387" s="54" t="s">
        <v>105</v>
      </c>
      <c r="O387" s="54" t="str">
        <f>VLOOKUP(H387,province!$B$2:$C$64,2,0)</f>
        <v xml:space="preserve">Thái Bình </v>
      </c>
      <c r="P387" s="6" t="str">
        <f>IFERROR(VLOOKUP(K387,'user relationships'!$H$2:$I$13559,2,0),"")</f>
        <v/>
      </c>
    </row>
    <row r="388" spans="1:16">
      <c r="A388" s="78" t="s">
        <v>1507</v>
      </c>
      <c r="B388" s="46" t="s">
        <v>1205</v>
      </c>
      <c r="C388" s="46"/>
      <c r="D388" s="46" t="s">
        <v>27</v>
      </c>
      <c r="E388" s="54">
        <v>130000</v>
      </c>
      <c r="F388" s="46"/>
      <c r="G388" s="54">
        <v>23820000</v>
      </c>
      <c r="H388" s="46" t="s">
        <v>1508</v>
      </c>
      <c r="I388" s="46"/>
      <c r="J388" s="46">
        <v>2019</v>
      </c>
      <c r="K388" s="83"/>
      <c r="L388" s="84" t="s">
        <v>1509</v>
      </c>
      <c r="M388" s="85" t="s">
        <v>1510</v>
      </c>
      <c r="N388" s="54" t="s">
        <v>105</v>
      </c>
      <c r="O388" s="54" t="str">
        <f>VLOOKUP(H388,province!$B$2:$C$64,2,0)</f>
        <v xml:space="preserve">Vĩnh Long </v>
      </c>
      <c r="P388" s="6" t="str">
        <f>IFERROR(VLOOKUP(K388,'user relationships'!$H$2:$I$13559,2,0),"")</f>
        <v/>
      </c>
    </row>
    <row r="389" spans="1:16">
      <c r="A389" s="78" t="s">
        <v>1511</v>
      </c>
      <c r="B389" s="46" t="s">
        <v>1205</v>
      </c>
      <c r="C389" s="46"/>
      <c r="D389" s="46" t="s">
        <v>167</v>
      </c>
      <c r="E389" s="54">
        <v>130000</v>
      </c>
      <c r="F389" s="46"/>
      <c r="G389" s="54"/>
      <c r="H389" s="46" t="s">
        <v>1210</v>
      </c>
      <c r="I389" s="46"/>
      <c r="J389" s="46">
        <v>2019</v>
      </c>
      <c r="K389" s="83"/>
      <c r="L389" s="84" t="s">
        <v>1512</v>
      </c>
      <c r="M389" s="85" t="s">
        <v>1513</v>
      </c>
      <c r="N389" s="54" t="s">
        <v>105</v>
      </c>
      <c r="O389" s="54" t="str">
        <f>VLOOKUP(H389,province!$B$2:$C$64,2,0)</f>
        <v xml:space="preserve">Hà Nội </v>
      </c>
      <c r="P389" s="6" t="str">
        <f>IFERROR(VLOOKUP(K389,'user relationships'!$H$2:$I$13559,2,0),"")</f>
        <v/>
      </c>
    </row>
    <row r="390" spans="1:16">
      <c r="A390" s="78" t="s">
        <v>1514</v>
      </c>
      <c r="B390" s="46" t="s">
        <v>1205</v>
      </c>
      <c r="C390" s="46"/>
      <c r="D390" s="46" t="s">
        <v>19</v>
      </c>
      <c r="E390" s="54">
        <v>621500</v>
      </c>
      <c r="F390" s="46"/>
      <c r="G390" s="54"/>
      <c r="H390" s="46" t="s">
        <v>1515</v>
      </c>
      <c r="I390" s="46"/>
      <c r="J390" s="46">
        <v>2019</v>
      </c>
      <c r="K390" s="83"/>
      <c r="L390" s="84" t="s">
        <v>1516</v>
      </c>
      <c r="M390" s="85" t="s">
        <v>1517</v>
      </c>
      <c r="N390" s="54" t="s">
        <v>105</v>
      </c>
      <c r="O390" s="54" t="str">
        <f>VLOOKUP(H390,province!$B$2:$C$64,2,0)</f>
        <v>Đồng Tháp</v>
      </c>
      <c r="P390" s="6" t="str">
        <f>IFERROR(VLOOKUP(K390,'user relationships'!$H$2:$I$13559,2,0),"")</f>
        <v/>
      </c>
    </row>
    <row r="391" spans="1:16">
      <c r="A391" s="78" t="s">
        <v>1518</v>
      </c>
      <c r="B391" s="46" t="s">
        <v>1205</v>
      </c>
      <c r="C391" s="46"/>
      <c r="D391" s="46" t="s">
        <v>167</v>
      </c>
      <c r="E391" s="54">
        <v>130000</v>
      </c>
      <c r="F391" s="46"/>
      <c r="G391" s="54"/>
      <c r="H391" s="46" t="s">
        <v>20</v>
      </c>
      <c r="I391" s="46"/>
      <c r="J391" s="46">
        <v>2019</v>
      </c>
      <c r="K391" s="83"/>
      <c r="L391" s="84" t="s">
        <v>1519</v>
      </c>
      <c r="M391" s="85" t="s">
        <v>1520</v>
      </c>
      <c r="N391" s="54" t="s">
        <v>105</v>
      </c>
      <c r="O391" s="54" t="str">
        <f>VLOOKUP(H391,province!$B$2:$C$64,2,0)</f>
        <v xml:space="preserve">TP Hồ Chí Minh </v>
      </c>
      <c r="P391" s="6" t="str">
        <f>IFERROR(VLOOKUP(K391,'user relationships'!$H$2:$I$13559,2,0),"")</f>
        <v/>
      </c>
    </row>
    <row r="392" spans="1:16">
      <c r="A392" s="78" t="s">
        <v>1521</v>
      </c>
      <c r="B392" s="46" t="s">
        <v>1152</v>
      </c>
      <c r="C392" s="46"/>
      <c r="D392" s="46"/>
      <c r="E392" s="54">
        <v>810000</v>
      </c>
      <c r="F392" s="46"/>
      <c r="G392" s="54"/>
      <c r="H392" s="46" t="s">
        <v>1361</v>
      </c>
      <c r="I392" s="46"/>
      <c r="J392" s="46">
        <v>2019</v>
      </c>
      <c r="K392" s="83"/>
      <c r="L392" s="84" t="s">
        <v>1522</v>
      </c>
      <c r="M392" s="85" t="s">
        <v>1523</v>
      </c>
      <c r="N392" s="54" t="s">
        <v>105</v>
      </c>
      <c r="O392" s="54" t="str">
        <f>VLOOKUP(H392,province!$B$2:$C$64,2,0)</f>
        <v xml:space="preserve">Đồng Nai </v>
      </c>
      <c r="P392" s="6" t="str">
        <f>IFERROR(VLOOKUP(K392,'user relationships'!$H$2:$I$13559,2,0),"")</f>
        <v/>
      </c>
    </row>
    <row r="393" spans="1:16">
      <c r="A393" s="78" t="s">
        <v>1524</v>
      </c>
      <c r="B393" s="46" t="s">
        <v>1152</v>
      </c>
      <c r="C393" s="46"/>
      <c r="D393" s="46"/>
      <c r="E393" s="54">
        <v>720000</v>
      </c>
      <c r="F393" s="46"/>
      <c r="G393" s="54"/>
      <c r="H393" s="46" t="s">
        <v>1210</v>
      </c>
      <c r="I393" s="46"/>
      <c r="J393" s="46">
        <v>2019</v>
      </c>
      <c r="K393" s="83"/>
      <c r="L393" s="84" t="s">
        <v>1525</v>
      </c>
      <c r="M393" s="85" t="s">
        <v>1526</v>
      </c>
      <c r="N393" s="54" t="s">
        <v>105</v>
      </c>
      <c r="O393" s="54" t="str">
        <f>VLOOKUP(H393,province!$B$2:$C$64,2,0)</f>
        <v xml:space="preserve">Hà Nội </v>
      </c>
      <c r="P393" s="6" t="str">
        <f>IFERROR(VLOOKUP(K393,'user relationships'!$H$2:$I$13559,2,0),"")</f>
        <v/>
      </c>
    </row>
    <row r="394" spans="1:16">
      <c r="A394" s="78" t="s">
        <v>1527</v>
      </c>
      <c r="B394" s="46" t="s">
        <v>1152</v>
      </c>
      <c r="C394" s="46"/>
      <c r="D394" s="46" t="s">
        <v>19</v>
      </c>
      <c r="E394" s="54">
        <v>520000</v>
      </c>
      <c r="F394" s="46"/>
      <c r="G394" s="54"/>
      <c r="H394" s="46" t="s">
        <v>1528</v>
      </c>
      <c r="I394" s="46"/>
      <c r="J394" s="46">
        <v>2019</v>
      </c>
      <c r="K394" s="83"/>
      <c r="L394" s="84" t="s">
        <v>1525</v>
      </c>
      <c r="M394" s="85" t="s">
        <v>1529</v>
      </c>
      <c r="N394" s="54" t="s">
        <v>105</v>
      </c>
      <c r="O394" s="54" t="str">
        <f>VLOOKUP(H394,province!$B$2:$C$64,2,0)</f>
        <v xml:space="preserve">Bà Rịa - Vũng Tàu </v>
      </c>
      <c r="P394" s="6" t="str">
        <f>IFERROR(VLOOKUP(K394,'user relationships'!$H$2:$I$13559,2,0),"")</f>
        <v/>
      </c>
    </row>
    <row r="395" spans="1:16">
      <c r="A395" s="78" t="s">
        <v>1530</v>
      </c>
      <c r="B395" s="46" t="s">
        <v>1152</v>
      </c>
      <c r="C395" s="46"/>
      <c r="D395" s="46"/>
      <c r="E395" s="54">
        <v>520000</v>
      </c>
      <c r="F395" s="46"/>
      <c r="G395" s="54"/>
      <c r="H395" s="46" t="s">
        <v>1531</v>
      </c>
      <c r="I395" s="46"/>
      <c r="J395" s="46">
        <v>2019</v>
      </c>
      <c r="K395" s="83"/>
      <c r="L395" s="84" t="s">
        <v>1525</v>
      </c>
      <c r="M395" s="85" t="s">
        <v>1532</v>
      </c>
      <c r="N395" s="54" t="s">
        <v>105</v>
      </c>
      <c r="O395" s="54" t="str">
        <f>VLOOKUP(H395,province!$B$2:$C$64,2,0)</f>
        <v xml:space="preserve">Bắc Giang </v>
      </c>
      <c r="P395" s="6" t="str">
        <f>IFERROR(VLOOKUP(K395,'user relationships'!$H$2:$I$13559,2,0),"")</f>
        <v/>
      </c>
    </row>
    <row r="396" spans="1:16">
      <c r="A396" s="78" t="s">
        <v>1533</v>
      </c>
      <c r="B396" s="46" t="s">
        <v>1152</v>
      </c>
      <c r="C396" s="46"/>
      <c r="D396" s="46"/>
      <c r="E396" s="54">
        <v>1020000</v>
      </c>
      <c r="F396" s="46"/>
      <c r="G396" s="54"/>
      <c r="H396" s="46" t="s">
        <v>20</v>
      </c>
      <c r="I396" s="46"/>
      <c r="J396" s="46">
        <v>2019</v>
      </c>
      <c r="K396" s="83"/>
      <c r="L396" s="84" t="s">
        <v>1534</v>
      </c>
      <c r="M396" s="85" t="s">
        <v>1535</v>
      </c>
      <c r="N396" s="54" t="s">
        <v>105</v>
      </c>
      <c r="O396" s="54" t="str">
        <f>VLOOKUP(H396,province!$B$2:$C$64,2,0)</f>
        <v xml:space="preserve">TP Hồ Chí Minh </v>
      </c>
      <c r="P396" s="6" t="str">
        <f>IFERROR(VLOOKUP(K396,'user relationships'!$H$2:$I$13559,2,0),"")</f>
        <v/>
      </c>
    </row>
    <row r="397" spans="1:16">
      <c r="A397" s="78" t="s">
        <v>1536</v>
      </c>
      <c r="B397" s="46" t="s">
        <v>1152</v>
      </c>
      <c r="C397" s="46"/>
      <c r="D397" s="46"/>
      <c r="E397" s="54">
        <v>730000</v>
      </c>
      <c r="F397" s="46"/>
      <c r="G397" s="54"/>
      <c r="H397" s="46" t="s">
        <v>1210</v>
      </c>
      <c r="I397" s="46"/>
      <c r="J397" s="46">
        <v>2019</v>
      </c>
      <c r="K397" s="83"/>
      <c r="L397" s="84" t="s">
        <v>1537</v>
      </c>
      <c r="M397" s="85" t="s">
        <v>1538</v>
      </c>
      <c r="N397" s="54" t="s">
        <v>105</v>
      </c>
      <c r="O397" s="54" t="str">
        <f>VLOOKUP(H397,province!$B$2:$C$64,2,0)</f>
        <v xml:space="preserve">Hà Nội </v>
      </c>
      <c r="P397" s="6" t="str">
        <f>IFERROR(VLOOKUP(K397,'user relationships'!$H$2:$I$13559,2,0),"")</f>
        <v/>
      </c>
    </row>
    <row r="398" spans="1:16">
      <c r="A398" s="78" t="s">
        <v>1539</v>
      </c>
      <c r="B398" s="46" t="s">
        <v>1205</v>
      </c>
      <c r="C398" s="46"/>
      <c r="D398" s="46" t="s">
        <v>191</v>
      </c>
      <c r="E398" s="54">
        <v>130000</v>
      </c>
      <c r="F398" s="46"/>
      <c r="G398" s="54">
        <v>3195200</v>
      </c>
      <c r="H398" s="46" t="s">
        <v>1235</v>
      </c>
      <c r="I398" s="46"/>
      <c r="J398" s="46">
        <v>2019</v>
      </c>
      <c r="K398" s="83"/>
      <c r="L398" s="84" t="s">
        <v>1540</v>
      </c>
      <c r="M398" s="85" t="s">
        <v>1541</v>
      </c>
      <c r="N398" s="54" t="s">
        <v>105</v>
      </c>
      <c r="O398" s="54" t="str">
        <f>VLOOKUP(H398,province!$B$2:$C$64,2,0)</f>
        <v xml:space="preserve">Bắc Ninh </v>
      </c>
      <c r="P398" s="6" t="str">
        <f>IFERROR(VLOOKUP(K398,'user relationships'!$H$2:$I$13559,2,0),"")</f>
        <v/>
      </c>
    </row>
    <row r="399" spans="1:16">
      <c r="A399" s="78" t="s">
        <v>1542</v>
      </c>
      <c r="B399" s="46" t="s">
        <v>1205</v>
      </c>
      <c r="C399" s="46"/>
      <c r="D399" s="46" t="s">
        <v>19</v>
      </c>
      <c r="E399" s="54">
        <v>130000</v>
      </c>
      <c r="F399" s="46"/>
      <c r="G399" s="54">
        <v>3804800</v>
      </c>
      <c r="H399" s="46" t="s">
        <v>1257</v>
      </c>
      <c r="I399" s="46"/>
      <c r="J399" s="46">
        <v>2019</v>
      </c>
      <c r="K399" s="83"/>
      <c r="L399" s="84" t="s">
        <v>1543</v>
      </c>
      <c r="M399" s="85" t="s">
        <v>1544</v>
      </c>
      <c r="N399" s="54" t="s">
        <v>105</v>
      </c>
      <c r="O399" s="54" t="str">
        <f>VLOOKUP(H399,province!$B$2:$C$64,2,0)</f>
        <v>Bình Dương</v>
      </c>
      <c r="P399" s="6" t="str">
        <f>IFERROR(VLOOKUP(K399,'user relationships'!$H$2:$I$13559,2,0),"")</f>
        <v/>
      </c>
    </row>
    <row r="400" spans="1:16">
      <c r="A400" s="78" t="s">
        <v>1545</v>
      </c>
      <c r="B400" s="46" t="s">
        <v>1205</v>
      </c>
      <c r="C400" s="46"/>
      <c r="D400" s="46" t="s">
        <v>19</v>
      </c>
      <c r="E400" s="54">
        <v>130000</v>
      </c>
      <c r="F400" s="46"/>
      <c r="G400" s="54"/>
      <c r="H400" s="46" t="s">
        <v>1352</v>
      </c>
      <c r="I400" s="46"/>
      <c r="J400" s="46">
        <v>2019</v>
      </c>
      <c r="K400" s="83"/>
      <c r="L400" s="84" t="s">
        <v>1546</v>
      </c>
      <c r="M400" s="85" t="s">
        <v>1547</v>
      </c>
      <c r="N400" s="54" t="s">
        <v>105</v>
      </c>
      <c r="O400" s="54" t="str">
        <f>VLOOKUP(H400,province!$B$2:$C$64,2,0)</f>
        <v>Hải Phòng</v>
      </c>
      <c r="P400" s="6" t="str">
        <f>IFERROR(VLOOKUP(K400,'user relationships'!$H$2:$I$13559,2,0),"")</f>
        <v/>
      </c>
    </row>
    <row r="401" spans="1:16">
      <c r="A401" s="78" t="s">
        <v>1548</v>
      </c>
      <c r="B401" s="46" t="s">
        <v>1549</v>
      </c>
      <c r="C401" s="46"/>
      <c r="D401" s="46" t="s">
        <v>1550</v>
      </c>
      <c r="E401" s="54">
        <v>200000</v>
      </c>
      <c r="F401" s="46"/>
      <c r="G401" s="54"/>
      <c r="H401" s="46" t="s">
        <v>1235</v>
      </c>
      <c r="I401" s="46"/>
      <c r="J401" s="46">
        <v>2019</v>
      </c>
      <c r="K401" s="83" t="s">
        <v>1551</v>
      </c>
      <c r="L401" s="84" t="s">
        <v>1552</v>
      </c>
      <c r="M401" s="85" t="s">
        <v>1553</v>
      </c>
      <c r="N401" s="54" t="s">
        <v>105</v>
      </c>
      <c r="O401" s="54" t="str">
        <f>VLOOKUP(H401,province!$B$2:$C$64,2,0)</f>
        <v xml:space="preserve">Bắc Ninh </v>
      </c>
      <c r="P401" s="6" t="str">
        <f>IFERROR(VLOOKUP(K401,'user relationships'!$H$2:$I$13559,2,0),"")</f>
        <v>Một ai đó</v>
      </c>
    </row>
    <row r="402" spans="1:16">
      <c r="A402" s="78" t="s">
        <v>1554</v>
      </c>
      <c r="B402" s="46" t="s">
        <v>1152</v>
      </c>
      <c r="C402" s="46"/>
      <c r="D402" s="46"/>
      <c r="E402" s="54">
        <v>1020000</v>
      </c>
      <c r="F402" s="46"/>
      <c r="G402" s="54"/>
      <c r="H402" s="46" t="s">
        <v>1210</v>
      </c>
      <c r="I402" s="46"/>
      <c r="J402" s="46">
        <v>2019</v>
      </c>
      <c r="K402" s="83"/>
      <c r="L402" s="84" t="s">
        <v>1555</v>
      </c>
      <c r="M402" s="85" t="s">
        <v>1556</v>
      </c>
      <c r="N402" s="54" t="s">
        <v>105</v>
      </c>
      <c r="O402" s="54" t="str">
        <f>VLOOKUP(H402,province!$B$2:$C$64,2,0)</f>
        <v xml:space="preserve">Hà Nội </v>
      </c>
      <c r="P402" s="6" t="str">
        <f>IFERROR(VLOOKUP(K402,'user relationships'!$H$2:$I$13559,2,0),"")</f>
        <v/>
      </c>
    </row>
    <row r="403" spans="1:16">
      <c r="A403" s="78" t="s">
        <v>1557</v>
      </c>
      <c r="B403" s="46" t="s">
        <v>1558</v>
      </c>
      <c r="C403" s="46"/>
      <c r="D403" s="46" t="s">
        <v>19</v>
      </c>
      <c r="E403" s="54">
        <v>600000</v>
      </c>
      <c r="F403" s="46"/>
      <c r="G403" s="54"/>
      <c r="H403" s="46" t="s">
        <v>1235</v>
      </c>
      <c r="I403" s="46"/>
      <c r="J403" s="46">
        <v>2019</v>
      </c>
      <c r="K403" s="83" t="s">
        <v>1559</v>
      </c>
      <c r="L403" s="84" t="s">
        <v>1560</v>
      </c>
      <c r="M403" s="85" t="s">
        <v>1561</v>
      </c>
      <c r="N403" s="54" t="s">
        <v>105</v>
      </c>
      <c r="O403" s="54" t="str">
        <f>VLOOKUP(H403,province!$B$2:$C$64,2,0)</f>
        <v xml:space="preserve">Bắc Ninh </v>
      </c>
      <c r="P403" s="6" t="str">
        <f>IFERROR(VLOOKUP(K403,'user relationships'!$H$2:$I$13559,2,0),"")</f>
        <v>Một ai đó</v>
      </c>
    </row>
    <row r="404" spans="1:16">
      <c r="A404" s="78" t="s">
        <v>1562</v>
      </c>
      <c r="B404" s="46" t="s">
        <v>1152</v>
      </c>
      <c r="C404" s="46"/>
      <c r="D404" s="46"/>
      <c r="E404" s="54">
        <v>520000</v>
      </c>
      <c r="F404" s="46"/>
      <c r="G404" s="54"/>
      <c r="H404" s="46" t="s">
        <v>1442</v>
      </c>
      <c r="I404" s="46"/>
      <c r="J404" s="46">
        <v>2019</v>
      </c>
      <c r="K404" s="83"/>
      <c r="L404" s="84" t="s">
        <v>1563</v>
      </c>
      <c r="M404" s="85" t="s">
        <v>1564</v>
      </c>
      <c r="N404" s="54" t="s">
        <v>105</v>
      </c>
      <c r="O404" s="54" t="str">
        <f>VLOOKUP(H404,province!$B$2:$C$64,2,0)</f>
        <v xml:space="preserve">Lâm Đồng </v>
      </c>
      <c r="P404" s="6" t="str">
        <f>IFERROR(VLOOKUP(K404,'user relationships'!$H$2:$I$13559,2,0),"")</f>
        <v/>
      </c>
    </row>
    <row r="405" spans="1:16">
      <c r="A405" s="78" t="s">
        <v>1565</v>
      </c>
      <c r="B405" s="46" t="s">
        <v>1152</v>
      </c>
      <c r="C405" s="46"/>
      <c r="D405" s="46" t="s">
        <v>19</v>
      </c>
      <c r="E405" s="54">
        <v>1020000</v>
      </c>
      <c r="F405" s="46"/>
      <c r="G405" s="54"/>
      <c r="H405" s="46" t="s">
        <v>20</v>
      </c>
      <c r="I405" s="46"/>
      <c r="J405" s="46">
        <v>2019</v>
      </c>
      <c r="K405" s="83"/>
      <c r="L405" s="84" t="s">
        <v>1566</v>
      </c>
      <c r="M405" s="85" t="s">
        <v>1567</v>
      </c>
      <c r="N405" s="54" t="s">
        <v>105</v>
      </c>
      <c r="O405" s="54" t="str">
        <f>VLOOKUP(H405,province!$B$2:$C$64,2,0)</f>
        <v xml:space="preserve">TP Hồ Chí Minh </v>
      </c>
      <c r="P405" s="6" t="str">
        <f>IFERROR(VLOOKUP(K405,'user relationships'!$H$2:$I$13559,2,0),"")</f>
        <v/>
      </c>
    </row>
    <row r="406" spans="1:16">
      <c r="A406" s="78" t="s">
        <v>1568</v>
      </c>
      <c r="B406" s="46" t="s">
        <v>1152</v>
      </c>
      <c r="C406" s="46"/>
      <c r="D406" s="46"/>
      <c r="E406" s="54">
        <v>730000</v>
      </c>
      <c r="F406" s="46"/>
      <c r="G406" s="54"/>
      <c r="H406" s="46" t="s">
        <v>1210</v>
      </c>
      <c r="I406" s="46"/>
      <c r="J406" s="46">
        <v>2019</v>
      </c>
      <c r="K406" s="83"/>
      <c r="L406" s="84" t="s">
        <v>1569</v>
      </c>
      <c r="M406" s="85" t="s">
        <v>1570</v>
      </c>
      <c r="N406" s="54" t="s">
        <v>105</v>
      </c>
      <c r="O406" s="54" t="str">
        <f>VLOOKUP(H406,province!$B$2:$C$64,2,0)</f>
        <v xml:space="preserve">Hà Nội </v>
      </c>
      <c r="P406" s="6" t="str">
        <f>IFERROR(VLOOKUP(K406,'user relationships'!$H$2:$I$13559,2,0),"")</f>
        <v/>
      </c>
    </row>
    <row r="407" spans="1:16">
      <c r="A407" s="78" t="s">
        <v>1571</v>
      </c>
      <c r="B407" s="46" t="s">
        <v>1205</v>
      </c>
      <c r="C407" s="46"/>
      <c r="D407" s="46" t="s">
        <v>133</v>
      </c>
      <c r="E407" s="54">
        <v>120000</v>
      </c>
      <c r="F407" s="46"/>
      <c r="G407" s="54">
        <v>2382400</v>
      </c>
      <c r="H407" s="46" t="s">
        <v>1210</v>
      </c>
      <c r="I407" s="46"/>
      <c r="J407" s="46">
        <v>2019</v>
      </c>
      <c r="K407" s="83"/>
      <c r="L407" s="84" t="s">
        <v>1572</v>
      </c>
      <c r="M407" s="85" t="s">
        <v>1573</v>
      </c>
      <c r="N407" s="54" t="s">
        <v>105</v>
      </c>
      <c r="O407" s="54" t="str">
        <f>VLOOKUP(H407,province!$B$2:$C$64,2,0)</f>
        <v xml:space="preserve">Hà Nội </v>
      </c>
      <c r="P407" s="6" t="str">
        <f>IFERROR(VLOOKUP(K407,'user relationships'!$H$2:$I$13559,2,0),"")</f>
        <v/>
      </c>
    </row>
    <row r="408" spans="1:16">
      <c r="A408" s="78" t="s">
        <v>1574</v>
      </c>
      <c r="B408" s="46" t="s">
        <v>1205</v>
      </c>
      <c r="C408" s="46"/>
      <c r="D408" s="46" t="s">
        <v>19</v>
      </c>
      <c r="E408" s="54">
        <v>130000</v>
      </c>
      <c r="F408" s="46"/>
      <c r="G408" s="54"/>
      <c r="H408" s="46" t="s">
        <v>20</v>
      </c>
      <c r="I408" s="46"/>
      <c r="J408" s="46">
        <v>2019</v>
      </c>
      <c r="K408" s="83"/>
      <c r="L408" s="84" t="s">
        <v>1575</v>
      </c>
      <c r="M408" s="85" t="s">
        <v>1576</v>
      </c>
      <c r="N408" s="54" t="s">
        <v>105</v>
      </c>
      <c r="O408" s="54" t="str">
        <f>VLOOKUP(H408,province!$B$2:$C$64,2,0)</f>
        <v xml:space="preserve">TP Hồ Chí Minh </v>
      </c>
      <c r="P408" s="6" t="str">
        <f>IFERROR(VLOOKUP(K408,'user relationships'!$H$2:$I$13559,2,0),"")</f>
        <v/>
      </c>
    </row>
    <row r="409" spans="1:16">
      <c r="A409" s="78" t="s">
        <v>1577</v>
      </c>
      <c r="B409" s="46" t="s">
        <v>1152</v>
      </c>
      <c r="C409" s="46"/>
      <c r="D409" s="46"/>
      <c r="E409" s="54">
        <v>550000</v>
      </c>
      <c r="F409" s="46"/>
      <c r="G409" s="54"/>
      <c r="H409" s="46" t="s">
        <v>20</v>
      </c>
      <c r="I409" s="46"/>
      <c r="J409" s="46">
        <v>2019</v>
      </c>
      <c r="K409" s="83"/>
      <c r="L409" s="84" t="s">
        <v>1578</v>
      </c>
      <c r="M409" s="85" t="s">
        <v>1579</v>
      </c>
      <c r="N409" s="54" t="s">
        <v>1580</v>
      </c>
      <c r="O409" s="54" t="str">
        <f>VLOOKUP(H409,province!$B$2:$C$64,2,0)</f>
        <v xml:space="preserve">TP Hồ Chí Minh </v>
      </c>
      <c r="P409" s="6" t="str">
        <f>IFERROR(VLOOKUP(K409,'user relationships'!$H$2:$I$13559,2,0),"")</f>
        <v/>
      </c>
    </row>
    <row r="410" spans="1:16">
      <c r="A410" s="78" t="s">
        <v>1581</v>
      </c>
      <c r="B410" s="46" t="s">
        <v>1582</v>
      </c>
      <c r="C410" s="46"/>
      <c r="D410" s="46" t="s">
        <v>19</v>
      </c>
      <c r="E410" s="54">
        <v>450000</v>
      </c>
      <c r="F410" s="46">
        <v>0</v>
      </c>
      <c r="G410" s="54"/>
      <c r="H410" s="46" t="s">
        <v>20</v>
      </c>
      <c r="I410" s="46"/>
      <c r="J410" s="46">
        <v>2019</v>
      </c>
      <c r="K410" s="83" t="s">
        <v>1583</v>
      </c>
      <c r="L410" s="84" t="s">
        <v>1584</v>
      </c>
      <c r="M410" s="85" t="s">
        <v>1585</v>
      </c>
      <c r="N410" s="54" t="s">
        <v>1580</v>
      </c>
      <c r="O410" s="54" t="str">
        <f>VLOOKUP(H410,province!$B$2:$C$64,2,0)</f>
        <v xml:space="preserve">TP Hồ Chí Minh </v>
      </c>
      <c r="P410" s="6" t="str">
        <f>IFERROR(VLOOKUP(K410,'user relationships'!$H$2:$I$13559,2,0),"")</f>
        <v>Vợ</v>
      </c>
    </row>
    <row r="411" spans="1:16">
      <c r="A411" s="78" t="s">
        <v>1586</v>
      </c>
      <c r="B411" s="46" t="s">
        <v>1152</v>
      </c>
      <c r="C411" s="46" t="s">
        <v>18</v>
      </c>
      <c r="D411" s="46" t="s">
        <v>160</v>
      </c>
      <c r="E411" s="54">
        <v>1110000</v>
      </c>
      <c r="F411" s="46">
        <v>0</v>
      </c>
      <c r="G411" s="54"/>
      <c r="H411" s="46" t="s">
        <v>20</v>
      </c>
      <c r="I411" s="46"/>
      <c r="J411" s="46">
        <v>2019</v>
      </c>
      <c r="K411" s="83"/>
      <c r="L411" s="84" t="s">
        <v>1587</v>
      </c>
      <c r="M411" s="85" t="s">
        <v>1588</v>
      </c>
      <c r="N411" s="54" t="s">
        <v>105</v>
      </c>
      <c r="O411" s="54" t="str">
        <f>VLOOKUP(H411,province!$B$2:$C$64,2,0)</f>
        <v xml:space="preserve">TP Hồ Chí Minh </v>
      </c>
      <c r="P411" s="6" t="str">
        <f>IFERROR(VLOOKUP(K411,'user relationships'!$H$2:$I$13559,2,0),"")</f>
        <v/>
      </c>
    </row>
    <row r="412" spans="1:16">
      <c r="A412" s="78" t="s">
        <v>1589</v>
      </c>
      <c r="B412" s="46" t="s">
        <v>1590</v>
      </c>
      <c r="C412" s="46" t="s">
        <v>18</v>
      </c>
      <c r="D412" s="46" t="s">
        <v>191</v>
      </c>
      <c r="E412" s="54">
        <v>340000</v>
      </c>
      <c r="F412" s="46">
        <v>0</v>
      </c>
      <c r="G412" s="54">
        <v>24937600</v>
      </c>
      <c r="H412" s="46" t="s">
        <v>20</v>
      </c>
      <c r="I412" s="46"/>
      <c r="J412" s="46">
        <v>2019</v>
      </c>
      <c r="K412" s="83" t="s">
        <v>1591</v>
      </c>
      <c r="L412" s="84" t="s">
        <v>1592</v>
      </c>
      <c r="M412" s="85" t="s">
        <v>1593</v>
      </c>
      <c r="N412" s="54" t="s">
        <v>1594</v>
      </c>
      <c r="O412" s="54" t="str">
        <f>VLOOKUP(H412,province!$B$2:$C$64,2,0)</f>
        <v xml:space="preserve">TP Hồ Chí Minh </v>
      </c>
      <c r="P412" s="6" t="str">
        <f>IFERROR(VLOOKUP(K412,'user relationships'!$H$2:$I$13559,2,0),"")</f>
        <v>Một ai đó</v>
      </c>
    </row>
    <row r="413" spans="1:16">
      <c r="A413" s="78" t="s">
        <v>1595</v>
      </c>
      <c r="B413" s="46" t="s">
        <v>1596</v>
      </c>
      <c r="C413" s="46" t="s">
        <v>18</v>
      </c>
      <c r="D413" s="46" t="s">
        <v>51</v>
      </c>
      <c r="E413" s="54">
        <v>169300</v>
      </c>
      <c r="F413" s="46">
        <v>0</v>
      </c>
      <c r="G413" s="54"/>
      <c r="H413" s="46" t="s">
        <v>20</v>
      </c>
      <c r="I413" s="46"/>
      <c r="J413" s="46">
        <v>2019</v>
      </c>
      <c r="K413" s="83" t="s">
        <v>1597</v>
      </c>
      <c r="L413" s="84" t="s">
        <v>1598</v>
      </c>
      <c r="M413" s="85" t="s">
        <v>1599</v>
      </c>
      <c r="N413" s="54" t="s">
        <v>105</v>
      </c>
      <c r="O413" s="54" t="str">
        <f>VLOOKUP(H413,province!$B$2:$C$64,2,0)</f>
        <v xml:space="preserve">TP Hồ Chí Minh </v>
      </c>
      <c r="P413" s="6" t="str">
        <f>IFERROR(VLOOKUP(K413,'user relationships'!$H$2:$I$13559,2,0),"")</f>
        <v>Tôi</v>
      </c>
    </row>
    <row r="414" spans="1:16">
      <c r="A414" s="78" t="s">
        <v>1600</v>
      </c>
      <c r="B414" s="46" t="s">
        <v>1601</v>
      </c>
      <c r="C414" s="46" t="s">
        <v>18</v>
      </c>
      <c r="D414" s="46" t="s">
        <v>710</v>
      </c>
      <c r="E414" s="54">
        <v>185000</v>
      </c>
      <c r="F414" s="46">
        <v>70000</v>
      </c>
      <c r="G414" s="54"/>
      <c r="H414" s="46" t="s">
        <v>1210</v>
      </c>
      <c r="I414" s="46"/>
      <c r="J414" s="46">
        <v>2019</v>
      </c>
      <c r="K414" s="83" t="s">
        <v>1602</v>
      </c>
      <c r="L414" s="84" t="s">
        <v>1603</v>
      </c>
      <c r="M414" s="85" t="s">
        <v>1604</v>
      </c>
      <c r="N414" s="54" t="s">
        <v>105</v>
      </c>
      <c r="O414" s="54" t="str">
        <f>VLOOKUP(H414,province!$B$2:$C$64,2,0)</f>
        <v xml:space="preserve">Hà Nội </v>
      </c>
      <c r="P414" s="6" t="str">
        <f>IFERROR(VLOOKUP(K414,'user relationships'!$H$2:$I$13559,2,0),"")</f>
        <v>Bạn gái</v>
      </c>
    </row>
    <row r="415" spans="1:16">
      <c r="A415" s="78" t="s">
        <v>1605</v>
      </c>
      <c r="B415" s="46" t="s">
        <v>1606</v>
      </c>
      <c r="C415" s="46" t="s">
        <v>18</v>
      </c>
      <c r="D415" s="46" t="s">
        <v>212</v>
      </c>
      <c r="E415" s="54">
        <v>240000</v>
      </c>
      <c r="F415" s="46">
        <v>0</v>
      </c>
      <c r="G415" s="54">
        <v>4820800</v>
      </c>
      <c r="H415" s="46" t="s">
        <v>20</v>
      </c>
      <c r="I415" s="46"/>
      <c r="J415" s="46">
        <v>2019</v>
      </c>
      <c r="K415" s="83" t="s">
        <v>1607</v>
      </c>
      <c r="L415" s="84" t="s">
        <v>1608</v>
      </c>
      <c r="M415" s="85" t="s">
        <v>1609</v>
      </c>
      <c r="N415" s="54" t="s">
        <v>105</v>
      </c>
      <c r="O415" s="54" t="str">
        <f>VLOOKUP(H415,province!$B$2:$C$64,2,0)</f>
        <v xml:space="preserve">TP Hồ Chí Minh </v>
      </c>
      <c r="P415" s="6" t="str">
        <f>IFERROR(VLOOKUP(K415,'user relationships'!$H$2:$I$13559,2,0),"")</f>
        <v>Vợ</v>
      </c>
    </row>
    <row r="416" spans="1:16">
      <c r="A416" s="78" t="s">
        <v>1610</v>
      </c>
      <c r="B416" s="46" t="s">
        <v>1611</v>
      </c>
      <c r="C416" s="46" t="s">
        <v>18</v>
      </c>
      <c r="D416" s="46" t="s">
        <v>133</v>
      </c>
      <c r="E416" s="54">
        <v>422700</v>
      </c>
      <c r="F416" s="46">
        <v>0</v>
      </c>
      <c r="G416" s="54">
        <v>25039200</v>
      </c>
      <c r="H416" s="46" t="s">
        <v>20</v>
      </c>
      <c r="I416" s="46"/>
      <c r="J416" s="46">
        <v>2019</v>
      </c>
      <c r="K416" s="83" t="s">
        <v>1612</v>
      </c>
      <c r="L416" s="84" t="s">
        <v>1613</v>
      </c>
      <c r="M416" s="85" t="s">
        <v>1614</v>
      </c>
      <c r="N416" s="54" t="s">
        <v>105</v>
      </c>
      <c r="O416" s="54" t="str">
        <f>VLOOKUP(H416,province!$B$2:$C$64,2,0)</f>
        <v xml:space="preserve">TP Hồ Chí Minh </v>
      </c>
      <c r="P416" s="6" t="str">
        <f>IFERROR(VLOOKUP(K416,'user relationships'!$H$2:$I$13559,2,0),"")</f>
        <v>Tôi</v>
      </c>
    </row>
    <row r="417" spans="1:16">
      <c r="A417" s="78" t="s">
        <v>1615</v>
      </c>
      <c r="B417" s="46" t="s">
        <v>1616</v>
      </c>
      <c r="C417" s="46" t="s">
        <v>18</v>
      </c>
      <c r="D417" s="46" t="s">
        <v>191</v>
      </c>
      <c r="E417" s="54">
        <v>272900</v>
      </c>
      <c r="F417" s="46">
        <v>0</v>
      </c>
      <c r="G417" s="54">
        <v>25140800</v>
      </c>
      <c r="H417" s="46" t="s">
        <v>20</v>
      </c>
      <c r="I417" s="46"/>
      <c r="J417" s="46">
        <v>2019</v>
      </c>
      <c r="K417" s="83" t="s">
        <v>1617</v>
      </c>
      <c r="L417" s="84" t="s">
        <v>1618</v>
      </c>
      <c r="M417" s="85" t="s">
        <v>1619</v>
      </c>
      <c r="N417" s="54" t="s">
        <v>105</v>
      </c>
      <c r="O417" s="54" t="str">
        <f>VLOOKUP(H417,province!$B$2:$C$64,2,0)</f>
        <v xml:space="preserve">TP Hồ Chí Minh </v>
      </c>
      <c r="P417" s="6" t="str">
        <f>IFERROR(VLOOKUP(K417,'user relationships'!$H$2:$I$13559,2,0),"")</f>
        <v>Tôi</v>
      </c>
    </row>
    <row r="418" spans="1:16">
      <c r="A418" s="78" t="s">
        <v>1620</v>
      </c>
      <c r="B418" s="46" t="s">
        <v>1621</v>
      </c>
      <c r="C418" s="46" t="s">
        <v>18</v>
      </c>
      <c r="D418" s="46" t="s">
        <v>19</v>
      </c>
      <c r="E418" s="54">
        <v>292500</v>
      </c>
      <c r="F418" s="46">
        <v>0</v>
      </c>
      <c r="G418" s="54">
        <v>25344000</v>
      </c>
      <c r="H418" s="46" t="s">
        <v>20</v>
      </c>
      <c r="I418" s="46"/>
      <c r="J418" s="46">
        <v>2019</v>
      </c>
      <c r="K418" s="83" t="s">
        <v>1622</v>
      </c>
      <c r="L418" s="84" t="s">
        <v>1623</v>
      </c>
      <c r="M418" s="85" t="s">
        <v>1624</v>
      </c>
      <c r="N418" s="54" t="s">
        <v>105</v>
      </c>
      <c r="O418" s="54" t="str">
        <f>VLOOKUP(H418,province!$B$2:$C$64,2,0)</f>
        <v xml:space="preserve">TP Hồ Chí Minh </v>
      </c>
      <c r="P418" s="6" t="str">
        <f>IFERROR(VLOOKUP(K418,'user relationships'!$H$2:$I$13559,2,0),"")</f>
        <v>Chị em gái</v>
      </c>
    </row>
    <row r="419" spans="1:16">
      <c r="A419" s="78" t="s">
        <v>1625</v>
      </c>
      <c r="B419" s="46" t="s">
        <v>1626</v>
      </c>
      <c r="C419" s="46" t="s">
        <v>18</v>
      </c>
      <c r="D419" s="46" t="s">
        <v>19</v>
      </c>
      <c r="E419" s="54">
        <v>300000</v>
      </c>
      <c r="F419" s="46">
        <v>117000</v>
      </c>
      <c r="G419" s="54">
        <v>25445600</v>
      </c>
      <c r="H419" s="46" t="s">
        <v>1310</v>
      </c>
      <c r="I419" s="46"/>
      <c r="J419" s="46">
        <v>2019</v>
      </c>
      <c r="K419" s="83" t="s">
        <v>1627</v>
      </c>
      <c r="L419" s="84" t="s">
        <v>1628</v>
      </c>
      <c r="M419" s="85" t="s">
        <v>1629</v>
      </c>
      <c r="N419" s="54" t="s">
        <v>105</v>
      </c>
      <c r="O419" s="54" t="str">
        <f>VLOOKUP(H419,province!$B$2:$C$64,2,0)</f>
        <v xml:space="preserve">Đà Nẵng </v>
      </c>
      <c r="P419" s="6" t="str">
        <f>IFERROR(VLOOKUP(K419,'user relationships'!$H$2:$I$13559,2,0),"")</f>
        <v>Một ai đó</v>
      </c>
    </row>
    <row r="420" spans="1:16">
      <c r="A420" s="78" t="s">
        <v>1630</v>
      </c>
      <c r="B420" s="46" t="s">
        <v>1631</v>
      </c>
      <c r="C420" s="46" t="s">
        <v>18</v>
      </c>
      <c r="D420" s="46" t="s">
        <v>167</v>
      </c>
      <c r="E420" s="54">
        <v>494100</v>
      </c>
      <c r="F420" s="46">
        <v>0</v>
      </c>
      <c r="G420" s="54"/>
      <c r="H420" s="46" t="s">
        <v>20</v>
      </c>
      <c r="I420" s="46"/>
      <c r="J420" s="46">
        <v>2019</v>
      </c>
      <c r="K420" s="83" t="s">
        <v>1632</v>
      </c>
      <c r="L420" s="84" t="s">
        <v>1633</v>
      </c>
      <c r="M420" s="85" t="s">
        <v>1634</v>
      </c>
      <c r="N420" s="54" t="s">
        <v>105</v>
      </c>
      <c r="O420" s="54" t="str">
        <f>VLOOKUP(H420,province!$B$2:$C$64,2,0)</f>
        <v xml:space="preserve">TP Hồ Chí Minh </v>
      </c>
      <c r="P420" s="6" t="str">
        <f>IFERROR(VLOOKUP(K420,'user relationships'!$H$2:$I$13559,2,0),"")</f>
        <v>Tôi</v>
      </c>
    </row>
    <row r="421" spans="1:16">
      <c r="A421" s="78" t="s">
        <v>1635</v>
      </c>
      <c r="B421" s="46" t="s">
        <v>1636</v>
      </c>
      <c r="C421" s="46" t="s">
        <v>18</v>
      </c>
      <c r="D421" s="46" t="s">
        <v>656</v>
      </c>
      <c r="E421" s="54">
        <v>522600</v>
      </c>
      <c r="F421" s="46">
        <v>0</v>
      </c>
      <c r="G421" s="54">
        <v>25242400</v>
      </c>
      <c r="H421" s="46" t="s">
        <v>20</v>
      </c>
      <c r="I421" s="46"/>
      <c r="J421" s="46">
        <v>2019</v>
      </c>
      <c r="K421" s="83" t="s">
        <v>1637</v>
      </c>
      <c r="L421" s="84" t="s">
        <v>1638</v>
      </c>
      <c r="M421" s="85" t="s">
        <v>1639</v>
      </c>
      <c r="N421" s="54" t="s">
        <v>105</v>
      </c>
      <c r="O421" s="54" t="str">
        <f>VLOOKUP(H421,province!$B$2:$C$64,2,0)</f>
        <v xml:space="preserve">TP Hồ Chí Minh </v>
      </c>
      <c r="P421" s="6" t="str">
        <f>IFERROR(VLOOKUP(K421,'user relationships'!$H$2:$I$13559,2,0),"")</f>
        <v>Cô, Dì, O, Mợ, Thím</v>
      </c>
    </row>
    <row r="422" spans="1:16">
      <c r="A422" s="78" t="s">
        <v>1640</v>
      </c>
      <c r="B422" s="46" t="s">
        <v>1641</v>
      </c>
      <c r="C422" s="46" t="s">
        <v>18</v>
      </c>
      <c r="D422" s="46" t="s">
        <v>19</v>
      </c>
      <c r="E422" s="54">
        <v>256100</v>
      </c>
      <c r="F422" s="46">
        <v>0</v>
      </c>
      <c r="G422" s="54">
        <v>25547200</v>
      </c>
      <c r="H422" s="46" t="s">
        <v>20</v>
      </c>
      <c r="I422" s="46"/>
      <c r="J422" s="46">
        <v>2019</v>
      </c>
      <c r="K422" s="83" t="s">
        <v>1642</v>
      </c>
      <c r="L422" s="84" t="s">
        <v>1643</v>
      </c>
      <c r="M422" s="85" t="s">
        <v>1644</v>
      </c>
      <c r="N422" s="54" t="s">
        <v>105</v>
      </c>
      <c r="O422" s="54" t="str">
        <f>VLOOKUP(H422,province!$B$2:$C$64,2,0)</f>
        <v xml:space="preserve">TP Hồ Chí Minh </v>
      </c>
      <c r="P422" s="6" t="str">
        <f>IFERROR(VLOOKUP(K422,'user relationships'!$H$2:$I$13559,2,0),"")</f>
        <v>Tôi</v>
      </c>
    </row>
    <row r="423" spans="1:16">
      <c r="A423" s="78" t="s">
        <v>1645</v>
      </c>
      <c r="B423" s="46" t="s">
        <v>1646</v>
      </c>
      <c r="C423" s="46" t="s">
        <v>18</v>
      </c>
      <c r="D423" s="46" t="s">
        <v>19</v>
      </c>
      <c r="E423" s="54">
        <v>256600</v>
      </c>
      <c r="F423" s="46">
        <v>0</v>
      </c>
      <c r="G423" s="54">
        <v>25750400</v>
      </c>
      <c r="H423" s="46" t="s">
        <v>20</v>
      </c>
      <c r="I423" s="46"/>
      <c r="J423" s="46">
        <v>2019</v>
      </c>
      <c r="K423" s="83" t="s">
        <v>1647</v>
      </c>
      <c r="L423" s="84" t="s">
        <v>1648</v>
      </c>
      <c r="M423" s="85" t="s">
        <v>1649</v>
      </c>
      <c r="N423" s="54" t="s">
        <v>105</v>
      </c>
      <c r="O423" s="54" t="str">
        <f>VLOOKUP(H423,province!$B$2:$C$64,2,0)</f>
        <v xml:space="preserve">TP Hồ Chí Minh </v>
      </c>
      <c r="P423" s="6" t="str">
        <f>IFERROR(VLOOKUP(K423,'user relationships'!$H$2:$I$13559,2,0),"")</f>
        <v>Bạn gái</v>
      </c>
    </row>
    <row r="424" spans="1:16">
      <c r="A424" s="78" t="s">
        <v>1650</v>
      </c>
      <c r="B424" s="46" t="s">
        <v>1651</v>
      </c>
      <c r="C424" s="46" t="s">
        <v>18</v>
      </c>
      <c r="D424" s="46" t="s">
        <v>133</v>
      </c>
      <c r="E424" s="54">
        <v>282000</v>
      </c>
      <c r="F424" s="46">
        <v>0</v>
      </c>
      <c r="G424" s="54">
        <v>4922400</v>
      </c>
      <c r="H424" s="46" t="s">
        <v>20</v>
      </c>
      <c r="I424" s="46"/>
      <c r="J424" s="46">
        <v>2019</v>
      </c>
      <c r="K424" s="83" t="s">
        <v>1652</v>
      </c>
      <c r="L424" s="84" t="s">
        <v>1653</v>
      </c>
      <c r="M424" s="85" t="s">
        <v>1654</v>
      </c>
      <c r="N424" s="54" t="s">
        <v>105</v>
      </c>
      <c r="O424" s="54" t="str">
        <f>VLOOKUP(H424,province!$B$2:$C$64,2,0)</f>
        <v xml:space="preserve">TP Hồ Chí Minh </v>
      </c>
      <c r="P424" s="6" t="str">
        <f>IFERROR(VLOOKUP(K424,'user relationships'!$H$2:$I$13559,2,0),"")</f>
        <v>Tôi</v>
      </c>
    </row>
    <row r="425" spans="1:16">
      <c r="A425" s="78" t="s">
        <v>1655</v>
      </c>
      <c r="B425" s="46" t="s">
        <v>1656</v>
      </c>
      <c r="C425" s="46" t="s">
        <v>18</v>
      </c>
      <c r="D425" s="46" t="s">
        <v>19</v>
      </c>
      <c r="E425" s="54">
        <v>1720000</v>
      </c>
      <c r="F425" s="46"/>
      <c r="G425" s="54">
        <v>25852000</v>
      </c>
      <c r="H425" s="46" t="s">
        <v>20</v>
      </c>
      <c r="I425" s="46"/>
      <c r="J425" s="46">
        <v>2019</v>
      </c>
      <c r="K425" s="83" t="s">
        <v>1657</v>
      </c>
      <c r="L425" s="84" t="s">
        <v>1658</v>
      </c>
      <c r="M425" s="85" t="s">
        <v>1659</v>
      </c>
      <c r="N425" s="54" t="s">
        <v>105</v>
      </c>
      <c r="O425" s="54" t="str">
        <f>VLOOKUP(H425,province!$B$2:$C$64,2,0)</f>
        <v xml:space="preserve">TP Hồ Chí Minh </v>
      </c>
      <c r="P425" s="6" t="str">
        <f>IFERROR(VLOOKUP(K425,'user relationships'!$H$2:$I$13559,2,0),"")</f>
        <v>Tôi</v>
      </c>
    </row>
    <row r="426" spans="1:16">
      <c r="A426" s="78" t="s">
        <v>1660</v>
      </c>
      <c r="B426" s="46" t="s">
        <v>1661</v>
      </c>
      <c r="C426" s="46" t="s">
        <v>18</v>
      </c>
      <c r="D426" s="46" t="s">
        <v>19</v>
      </c>
      <c r="E426" s="54">
        <v>310000</v>
      </c>
      <c r="F426" s="46">
        <v>0</v>
      </c>
      <c r="G426" s="54">
        <v>25953600</v>
      </c>
      <c r="H426" s="46" t="s">
        <v>20</v>
      </c>
      <c r="I426" s="46"/>
      <c r="J426" s="46">
        <v>2019</v>
      </c>
      <c r="K426" s="83" t="s">
        <v>1662</v>
      </c>
      <c r="L426" s="84" t="s">
        <v>1663</v>
      </c>
      <c r="M426" s="85" t="s">
        <v>1664</v>
      </c>
      <c r="N426" s="54" t="s">
        <v>105</v>
      </c>
      <c r="O426" s="54" t="str">
        <f>VLOOKUP(H426,province!$B$2:$C$64,2,0)</f>
        <v xml:space="preserve">TP Hồ Chí Minh </v>
      </c>
      <c r="P426" s="6" t="str">
        <f>IFERROR(VLOOKUP(K426,'user relationships'!$H$2:$I$13559,2,0),"")</f>
        <v>Tôi</v>
      </c>
    </row>
    <row r="427" spans="1:16">
      <c r="A427" s="78" t="s">
        <v>1665</v>
      </c>
      <c r="B427" s="46" t="s">
        <v>1666</v>
      </c>
      <c r="C427" s="46" t="s">
        <v>18</v>
      </c>
      <c r="D427" s="46" t="s">
        <v>19</v>
      </c>
      <c r="E427" s="54">
        <v>650000</v>
      </c>
      <c r="F427" s="46"/>
      <c r="G427" s="54"/>
      <c r="H427" s="46" t="s">
        <v>1242</v>
      </c>
      <c r="I427" s="46"/>
      <c r="J427" s="46">
        <v>2019</v>
      </c>
      <c r="K427" s="83" t="s">
        <v>1667</v>
      </c>
      <c r="L427" s="84" t="s">
        <v>1668</v>
      </c>
      <c r="M427" s="85" t="s">
        <v>1669</v>
      </c>
      <c r="N427" s="54" t="s">
        <v>105</v>
      </c>
      <c r="O427" s="54" t="str">
        <f>VLOOKUP(H427,province!$B$2:$C$64,2,0)</f>
        <v xml:space="preserve">Ninh Thuận </v>
      </c>
      <c r="P427" s="6" t="str">
        <f>IFERROR(VLOOKUP(K427,'user relationships'!$H$2:$I$13559,2,0),"")</f>
        <v>Tôi</v>
      </c>
    </row>
    <row r="428" spans="1:16">
      <c r="A428" s="78" t="s">
        <v>1670</v>
      </c>
      <c r="B428" s="46" t="s">
        <v>55</v>
      </c>
      <c r="C428" s="46" t="s">
        <v>18</v>
      </c>
      <c r="D428" s="46" t="s">
        <v>212</v>
      </c>
      <c r="E428" s="54">
        <v>420000</v>
      </c>
      <c r="F428" s="46">
        <v>180000</v>
      </c>
      <c r="G428" s="54"/>
      <c r="H428" s="46" t="s">
        <v>20</v>
      </c>
      <c r="I428" s="46"/>
      <c r="J428" s="46">
        <v>2019</v>
      </c>
      <c r="K428" s="83"/>
      <c r="L428" s="84" t="s">
        <v>1671</v>
      </c>
      <c r="M428" s="85" t="s">
        <v>1672</v>
      </c>
      <c r="N428" s="54" t="s">
        <v>105</v>
      </c>
      <c r="O428" s="54" t="str">
        <f>VLOOKUP(H428,province!$B$2:$C$64,2,0)</f>
        <v xml:space="preserve">TP Hồ Chí Minh </v>
      </c>
      <c r="P428" s="6" t="str">
        <f>IFERROR(VLOOKUP(K428,'user relationships'!$H$2:$I$13559,2,0),"")</f>
        <v/>
      </c>
    </row>
    <row r="429" spans="1:16">
      <c r="A429" s="78" t="s">
        <v>1673</v>
      </c>
      <c r="B429" s="46" t="s">
        <v>1674</v>
      </c>
      <c r="C429" s="46" t="s">
        <v>18</v>
      </c>
      <c r="D429" s="46" t="s">
        <v>19</v>
      </c>
      <c r="E429" s="54">
        <v>324000</v>
      </c>
      <c r="F429" s="46"/>
      <c r="G429" s="54"/>
      <c r="H429" s="46" t="s">
        <v>20</v>
      </c>
      <c r="I429" s="46"/>
      <c r="J429" s="46">
        <v>2019</v>
      </c>
      <c r="K429" s="83" t="s">
        <v>1675</v>
      </c>
      <c r="L429" s="84" t="s">
        <v>1676</v>
      </c>
      <c r="M429" s="85" t="s">
        <v>1677</v>
      </c>
      <c r="N429" s="54" t="s">
        <v>105</v>
      </c>
      <c r="O429" s="54" t="str">
        <f>VLOOKUP(H429,province!$B$2:$C$64,2,0)</f>
        <v xml:space="preserve">TP Hồ Chí Minh </v>
      </c>
      <c r="P429" s="6" t="str">
        <f>IFERROR(VLOOKUP(K429,'user relationships'!$H$2:$I$13559,2,0),"")</f>
        <v>Tôi</v>
      </c>
    </row>
    <row r="430" spans="1:16">
      <c r="A430" s="78" t="s">
        <v>1678</v>
      </c>
      <c r="B430" s="46" t="s">
        <v>1679</v>
      </c>
      <c r="C430" s="46" t="s">
        <v>18</v>
      </c>
      <c r="D430" s="46" t="s">
        <v>19</v>
      </c>
      <c r="E430" s="54">
        <v>409200</v>
      </c>
      <c r="F430" s="46">
        <v>0</v>
      </c>
      <c r="G430" s="54"/>
      <c r="H430" s="46" t="s">
        <v>20</v>
      </c>
      <c r="I430" s="46"/>
      <c r="J430" s="46">
        <v>2019</v>
      </c>
      <c r="K430" s="83" t="s">
        <v>1680</v>
      </c>
      <c r="L430" s="84" t="s">
        <v>1681</v>
      </c>
      <c r="M430" s="85" t="s">
        <v>1682</v>
      </c>
      <c r="N430" s="54" t="s">
        <v>105</v>
      </c>
      <c r="O430" s="54" t="str">
        <f>VLOOKUP(H430,province!$B$2:$C$64,2,0)</f>
        <v xml:space="preserve">TP Hồ Chí Minh </v>
      </c>
      <c r="P430" s="6" t="str">
        <f>IFERROR(VLOOKUP(K430,'user relationships'!$H$2:$I$13559,2,0),"")</f>
        <v>Mẹ</v>
      </c>
    </row>
    <row r="431" spans="1:16">
      <c r="A431" s="78" t="s">
        <v>1683</v>
      </c>
      <c r="B431" s="46" t="s">
        <v>1684</v>
      </c>
      <c r="C431" s="46" t="s">
        <v>18</v>
      </c>
      <c r="D431" s="46" t="s">
        <v>167</v>
      </c>
      <c r="E431" s="54">
        <v>137800</v>
      </c>
      <c r="F431" s="46">
        <v>0</v>
      </c>
      <c r="G431" s="54"/>
      <c r="H431" s="46" t="s">
        <v>20</v>
      </c>
      <c r="I431" s="46"/>
      <c r="J431" s="46">
        <v>2019</v>
      </c>
      <c r="K431" s="83" t="s">
        <v>1685</v>
      </c>
      <c r="L431" s="84" t="s">
        <v>1653</v>
      </c>
      <c r="M431" s="85" t="s">
        <v>1686</v>
      </c>
      <c r="N431" s="54" t="s">
        <v>105</v>
      </c>
      <c r="O431" s="54" t="str">
        <f>VLOOKUP(H431,province!$B$2:$C$64,2,0)</f>
        <v xml:space="preserve">TP Hồ Chí Minh </v>
      </c>
      <c r="P431" s="6" t="str">
        <f>IFERROR(VLOOKUP(K431,'user relationships'!$H$2:$I$13559,2,0),"")</f>
        <v>Tôi</v>
      </c>
    </row>
    <row r="432" spans="1:16">
      <c r="A432" s="78" t="s">
        <v>1687</v>
      </c>
      <c r="B432" s="46" t="s">
        <v>1688</v>
      </c>
      <c r="C432" s="46" t="s">
        <v>18</v>
      </c>
      <c r="D432" s="46" t="s">
        <v>167</v>
      </c>
      <c r="E432" s="54">
        <v>3000000</v>
      </c>
      <c r="F432" s="46"/>
      <c r="G432" s="54"/>
      <c r="H432" s="46" t="s">
        <v>20</v>
      </c>
      <c r="I432" s="46"/>
      <c r="J432" s="46">
        <v>2019</v>
      </c>
      <c r="K432" s="83" t="s">
        <v>1689</v>
      </c>
      <c r="L432" s="84" t="s">
        <v>1690</v>
      </c>
      <c r="M432" s="85" t="s">
        <v>1691</v>
      </c>
      <c r="N432" s="54" t="s">
        <v>105</v>
      </c>
      <c r="O432" s="54" t="str">
        <f>VLOOKUP(H432,province!$B$2:$C$64,2,0)</f>
        <v xml:space="preserve">TP Hồ Chí Minh </v>
      </c>
      <c r="P432" s="6" t="str">
        <f>IFERROR(VLOOKUP(K432,'user relationships'!$H$2:$I$13559,2,0),"")</f>
        <v>Vợ</v>
      </c>
    </row>
    <row r="433" spans="1:16">
      <c r="A433" s="78" t="s">
        <v>1692</v>
      </c>
      <c r="B433" s="46" t="s">
        <v>1693</v>
      </c>
      <c r="C433" s="46" t="s">
        <v>18</v>
      </c>
      <c r="D433" s="46" t="s">
        <v>133</v>
      </c>
      <c r="E433" s="54">
        <v>260000</v>
      </c>
      <c r="F433" s="46"/>
      <c r="G433" s="54"/>
      <c r="H433" s="46" t="s">
        <v>20</v>
      </c>
      <c r="I433" s="46"/>
      <c r="J433" s="46">
        <v>2019</v>
      </c>
      <c r="K433" s="83" t="s">
        <v>1694</v>
      </c>
      <c r="L433" s="84" t="s">
        <v>1695</v>
      </c>
      <c r="M433" s="85" t="s">
        <v>1696</v>
      </c>
      <c r="N433" s="54" t="s">
        <v>105</v>
      </c>
      <c r="O433" s="54" t="str">
        <f>VLOOKUP(H433,province!$B$2:$C$64,2,0)</f>
        <v xml:space="preserve">TP Hồ Chí Minh </v>
      </c>
      <c r="P433" s="6" t="str">
        <f>IFERROR(VLOOKUP(K433,'user relationships'!$H$2:$I$13559,2,0),"")</f>
        <v>Một ai đó</v>
      </c>
    </row>
    <row r="434" spans="1:16">
      <c r="A434" s="78" t="s">
        <v>1697</v>
      </c>
      <c r="B434" s="46" t="s">
        <v>1698</v>
      </c>
      <c r="C434" s="46" t="s">
        <v>18</v>
      </c>
      <c r="D434" s="46" t="s">
        <v>19</v>
      </c>
      <c r="E434" s="54">
        <v>478000</v>
      </c>
      <c r="F434" s="46"/>
      <c r="G434" s="54"/>
      <c r="H434" s="46" t="s">
        <v>20</v>
      </c>
      <c r="I434" s="46"/>
      <c r="J434" s="46">
        <v>2019</v>
      </c>
      <c r="K434" s="83" t="s">
        <v>1699</v>
      </c>
      <c r="L434" s="84" t="s">
        <v>1700</v>
      </c>
      <c r="M434" s="85" t="s">
        <v>1701</v>
      </c>
      <c r="N434" s="54" t="s">
        <v>105</v>
      </c>
      <c r="O434" s="54" t="str">
        <f>VLOOKUP(H434,province!$B$2:$C$64,2,0)</f>
        <v xml:space="preserve">TP Hồ Chí Minh </v>
      </c>
      <c r="P434" s="6" t="str">
        <f>IFERROR(VLOOKUP(K434,'user relationships'!$H$2:$I$13559,2,0),"")</f>
        <v>Bạn gái</v>
      </c>
    </row>
    <row r="435" spans="1:16">
      <c r="A435" s="78" t="s">
        <v>1702</v>
      </c>
      <c r="B435" s="46" t="s">
        <v>1703</v>
      </c>
      <c r="C435" s="46" t="s">
        <v>18</v>
      </c>
      <c r="D435" s="46" t="s">
        <v>133</v>
      </c>
      <c r="E435" s="54">
        <v>355000</v>
      </c>
      <c r="F435" s="46">
        <v>0</v>
      </c>
      <c r="G435" s="54">
        <v>5024000</v>
      </c>
      <c r="H435" s="46" t="s">
        <v>20</v>
      </c>
      <c r="I435" s="46"/>
      <c r="J435" s="46">
        <v>2019</v>
      </c>
      <c r="K435" s="83" t="s">
        <v>1704</v>
      </c>
      <c r="L435" s="84" t="s">
        <v>1705</v>
      </c>
      <c r="M435" s="85" t="s">
        <v>1706</v>
      </c>
      <c r="N435" s="54" t="s">
        <v>1707</v>
      </c>
      <c r="O435" s="54" t="str">
        <f>VLOOKUP(H435,province!$B$2:$C$64,2,0)</f>
        <v xml:space="preserve">TP Hồ Chí Minh </v>
      </c>
      <c r="P435" s="6" t="str">
        <f>IFERROR(VLOOKUP(K435,'user relationships'!$H$2:$I$13559,2,0),"")</f>
        <v>Bạn bè</v>
      </c>
    </row>
    <row r="436" spans="1:16">
      <c r="A436" s="78" t="s">
        <v>1708</v>
      </c>
      <c r="B436" s="46" t="s">
        <v>1709</v>
      </c>
      <c r="C436" s="46" t="s">
        <v>18</v>
      </c>
      <c r="D436" s="46" t="s">
        <v>133</v>
      </c>
      <c r="E436" s="54">
        <v>30000</v>
      </c>
      <c r="F436" s="46">
        <v>0</v>
      </c>
      <c r="G436" s="54">
        <v>26055200</v>
      </c>
      <c r="H436" s="46" t="s">
        <v>20</v>
      </c>
      <c r="I436" s="46"/>
      <c r="J436" s="46">
        <v>2019</v>
      </c>
      <c r="K436" s="83" t="s">
        <v>1710</v>
      </c>
      <c r="L436" s="84" t="s">
        <v>1705</v>
      </c>
      <c r="M436" s="85" t="s">
        <v>1711</v>
      </c>
      <c r="N436" s="54" t="s">
        <v>1707</v>
      </c>
      <c r="O436" s="54" t="str">
        <f>VLOOKUP(H436,province!$B$2:$C$64,2,0)</f>
        <v xml:space="preserve">TP Hồ Chí Minh </v>
      </c>
      <c r="P436" s="6" t="str">
        <f>IFERROR(VLOOKUP(K436,'user relationships'!$H$2:$I$13559,2,0),"")</f>
        <v>Một ai đó</v>
      </c>
    </row>
    <row r="437" spans="1:16">
      <c r="A437" s="78" t="s">
        <v>1712</v>
      </c>
      <c r="B437" s="46" t="s">
        <v>1713</v>
      </c>
      <c r="C437" s="46" t="s">
        <v>18</v>
      </c>
      <c r="D437" s="46" t="s">
        <v>510</v>
      </c>
      <c r="E437" s="54">
        <v>1100000</v>
      </c>
      <c r="F437" s="46"/>
      <c r="G437" s="54">
        <v>26156800</v>
      </c>
      <c r="H437" s="46" t="s">
        <v>20</v>
      </c>
      <c r="I437" s="46"/>
      <c r="J437" s="46">
        <v>2019</v>
      </c>
      <c r="K437" s="83" t="s">
        <v>1714</v>
      </c>
      <c r="L437" s="84" t="s">
        <v>1715</v>
      </c>
      <c r="M437" s="85" t="s">
        <v>1716</v>
      </c>
      <c r="N437" s="54" t="s">
        <v>1707</v>
      </c>
      <c r="O437" s="54" t="str">
        <f>VLOOKUP(H437,province!$B$2:$C$64,2,0)</f>
        <v xml:space="preserve">TP Hồ Chí Minh </v>
      </c>
      <c r="P437" s="6" t="str">
        <f>IFERROR(VLOOKUP(K437,'user relationships'!$H$2:$I$13559,2,0),"")</f>
        <v>Một ai đó</v>
      </c>
    </row>
    <row r="438" spans="1:16">
      <c r="A438" s="78" t="s">
        <v>1717</v>
      </c>
      <c r="B438" s="46" t="s">
        <v>1661</v>
      </c>
      <c r="C438" s="46" t="s">
        <v>18</v>
      </c>
      <c r="D438" s="46" t="s">
        <v>19</v>
      </c>
      <c r="E438" s="54">
        <v>362000</v>
      </c>
      <c r="F438" s="46">
        <v>0</v>
      </c>
      <c r="G438" s="54"/>
      <c r="H438" s="46" t="s">
        <v>20</v>
      </c>
      <c r="I438" s="46"/>
      <c r="J438" s="46">
        <v>2019</v>
      </c>
      <c r="K438" s="83" t="s">
        <v>1662</v>
      </c>
      <c r="L438" s="84" t="s">
        <v>1718</v>
      </c>
      <c r="M438" s="85" t="s">
        <v>1719</v>
      </c>
      <c r="N438" s="54" t="s">
        <v>1707</v>
      </c>
      <c r="O438" s="54" t="str">
        <f>VLOOKUP(H438,province!$B$2:$C$64,2,0)</f>
        <v xml:space="preserve">TP Hồ Chí Minh </v>
      </c>
      <c r="P438" s="6" t="str">
        <f>IFERROR(VLOOKUP(K438,'user relationships'!$H$2:$I$13559,2,0),"")</f>
        <v>Tôi</v>
      </c>
    </row>
    <row r="439" spans="1:16">
      <c r="A439" s="78" t="s">
        <v>1720</v>
      </c>
      <c r="B439" s="46" t="s">
        <v>1721</v>
      </c>
      <c r="C439" s="46" t="s">
        <v>18</v>
      </c>
      <c r="D439" s="46" t="s">
        <v>60</v>
      </c>
      <c r="E439" s="54">
        <v>60000</v>
      </c>
      <c r="F439" s="46">
        <v>0</v>
      </c>
      <c r="G439" s="54"/>
      <c r="H439" s="46" t="s">
        <v>20</v>
      </c>
      <c r="I439" s="46"/>
      <c r="J439" s="46">
        <v>2019</v>
      </c>
      <c r="K439" s="83" t="s">
        <v>1722</v>
      </c>
      <c r="L439" s="84" t="s">
        <v>1723</v>
      </c>
      <c r="M439" s="85" t="s">
        <v>1724</v>
      </c>
      <c r="N439" s="54" t="s">
        <v>1707</v>
      </c>
      <c r="O439" s="54" t="str">
        <f>VLOOKUP(H439,province!$B$2:$C$64,2,0)</f>
        <v xml:space="preserve">TP Hồ Chí Minh </v>
      </c>
      <c r="P439" s="6" t="str">
        <f>IFERROR(VLOOKUP(K439,'user relationships'!$H$2:$I$13559,2,0),"")</f>
        <v>Một ai đó</v>
      </c>
    </row>
    <row r="440" spans="1:16">
      <c r="A440" s="78" t="s">
        <v>1725</v>
      </c>
      <c r="B440" s="46" t="s">
        <v>1726</v>
      </c>
      <c r="C440" s="46" t="s">
        <v>18</v>
      </c>
      <c r="D440" s="46" t="s">
        <v>133</v>
      </c>
      <c r="E440" s="54">
        <v>670000</v>
      </c>
      <c r="F440" s="46">
        <v>0</v>
      </c>
      <c r="G440" s="54"/>
      <c r="H440" s="46" t="s">
        <v>20</v>
      </c>
      <c r="I440" s="46"/>
      <c r="J440" s="46">
        <v>2019</v>
      </c>
      <c r="K440" s="83" t="s">
        <v>1727</v>
      </c>
      <c r="L440" s="84" t="s">
        <v>1728</v>
      </c>
      <c r="M440" s="85" t="s">
        <v>1729</v>
      </c>
      <c r="N440" s="54" t="s">
        <v>1707</v>
      </c>
      <c r="O440" s="54" t="str">
        <f>VLOOKUP(H440,province!$B$2:$C$64,2,0)</f>
        <v xml:space="preserve">TP Hồ Chí Minh </v>
      </c>
      <c r="P440" s="6" t="str">
        <f>IFERROR(VLOOKUP(K440,'user relationships'!$H$2:$I$13559,2,0),"")</f>
        <v>Khách hàng</v>
      </c>
    </row>
    <row r="441" spans="1:16">
      <c r="A441" s="78" t="s">
        <v>1730</v>
      </c>
      <c r="B441" s="46" t="s">
        <v>1731</v>
      </c>
      <c r="C441" s="46" t="s">
        <v>18</v>
      </c>
      <c r="D441" s="46" t="s">
        <v>19</v>
      </c>
      <c r="E441" s="54">
        <v>650000</v>
      </c>
      <c r="F441" s="46">
        <v>0</v>
      </c>
      <c r="G441" s="54"/>
      <c r="H441" s="46" t="s">
        <v>20</v>
      </c>
      <c r="I441" s="46"/>
      <c r="J441" s="46">
        <v>2019</v>
      </c>
      <c r="K441" s="83" t="s">
        <v>1732</v>
      </c>
      <c r="L441" s="84" t="s">
        <v>1728</v>
      </c>
      <c r="M441" s="85" t="s">
        <v>1733</v>
      </c>
      <c r="N441" s="54" t="s">
        <v>1707</v>
      </c>
      <c r="O441" s="54" t="str">
        <f>VLOOKUP(H441,province!$B$2:$C$64,2,0)</f>
        <v xml:space="preserve">TP Hồ Chí Minh </v>
      </c>
      <c r="P441" s="6" t="str">
        <f>IFERROR(VLOOKUP(K441,'user relationships'!$H$2:$I$13559,2,0),"")</f>
        <v>Một ai đó</v>
      </c>
    </row>
    <row r="442" spans="1:16">
      <c r="A442" s="78" t="s">
        <v>1734</v>
      </c>
      <c r="B442" s="46" t="s">
        <v>1735</v>
      </c>
      <c r="C442" s="46" t="s">
        <v>18</v>
      </c>
      <c r="D442" s="46" t="s">
        <v>27</v>
      </c>
      <c r="E442" s="54">
        <v>460000</v>
      </c>
      <c r="F442" s="46">
        <v>0</v>
      </c>
      <c r="G442" s="54"/>
      <c r="H442" s="46" t="s">
        <v>20</v>
      </c>
      <c r="I442" s="46"/>
      <c r="J442" s="46">
        <v>2019</v>
      </c>
      <c r="K442" s="83" t="s">
        <v>1736</v>
      </c>
      <c r="L442" s="84" t="s">
        <v>1737</v>
      </c>
      <c r="M442" s="85" t="s">
        <v>1738</v>
      </c>
      <c r="N442" s="54" t="s">
        <v>1707</v>
      </c>
      <c r="O442" s="54" t="str">
        <f>VLOOKUP(H442,province!$B$2:$C$64,2,0)</f>
        <v xml:space="preserve">TP Hồ Chí Minh </v>
      </c>
      <c r="P442" s="6" t="str">
        <f>IFERROR(VLOOKUP(K442,'user relationships'!$H$2:$I$13559,2,0),"")</f>
        <v>Đồng nghiệp</v>
      </c>
    </row>
    <row r="443" spans="1:16">
      <c r="A443" s="78" t="s">
        <v>1739</v>
      </c>
      <c r="B443" s="46" t="s">
        <v>1688</v>
      </c>
      <c r="C443" s="46" t="s">
        <v>18</v>
      </c>
      <c r="D443" s="46" t="s">
        <v>19</v>
      </c>
      <c r="E443" s="54">
        <v>3000000</v>
      </c>
      <c r="F443" s="46"/>
      <c r="G443" s="54"/>
      <c r="H443" s="46" t="s">
        <v>20</v>
      </c>
      <c r="I443" s="46"/>
      <c r="J443" s="46">
        <v>2019</v>
      </c>
      <c r="K443" s="83" t="s">
        <v>1689</v>
      </c>
      <c r="L443" s="84" t="s">
        <v>1740</v>
      </c>
      <c r="M443" s="85" t="s">
        <v>1741</v>
      </c>
      <c r="N443" s="54" t="s">
        <v>1707</v>
      </c>
      <c r="O443" s="54" t="str">
        <f>VLOOKUP(H443,province!$B$2:$C$64,2,0)</f>
        <v xml:space="preserve">TP Hồ Chí Minh </v>
      </c>
      <c r="P443" s="6" t="str">
        <f>IFERROR(VLOOKUP(K443,'user relationships'!$H$2:$I$13559,2,0),"")</f>
        <v>Vợ</v>
      </c>
    </row>
    <row r="444" spans="1:16">
      <c r="A444" s="78" t="s">
        <v>1742</v>
      </c>
      <c r="B444" s="46" t="s">
        <v>1743</v>
      </c>
      <c r="C444" s="46" t="s">
        <v>18</v>
      </c>
      <c r="D444" s="46" t="s">
        <v>133</v>
      </c>
      <c r="E444" s="54">
        <v>22500</v>
      </c>
      <c r="F444" s="46">
        <v>0</v>
      </c>
      <c r="G444" s="54">
        <v>5125600</v>
      </c>
      <c r="H444" s="46" t="s">
        <v>20</v>
      </c>
      <c r="I444" s="46"/>
      <c r="J444" s="46">
        <v>2019</v>
      </c>
      <c r="K444" s="83" t="s">
        <v>1744</v>
      </c>
      <c r="L444" s="84" t="s">
        <v>1745</v>
      </c>
      <c r="M444" s="85" t="s">
        <v>1746</v>
      </c>
      <c r="N444" s="54" t="s">
        <v>1707</v>
      </c>
      <c r="O444" s="54" t="str">
        <f>VLOOKUP(H444,province!$B$2:$C$64,2,0)</f>
        <v xml:space="preserve">TP Hồ Chí Minh </v>
      </c>
      <c r="P444" s="6" t="str">
        <f>IFERROR(VLOOKUP(K444,'user relationships'!$H$2:$I$13559,2,0),"")</f>
        <v>Tôi</v>
      </c>
    </row>
    <row r="445" spans="1:16">
      <c r="A445" s="78" t="s">
        <v>1747</v>
      </c>
      <c r="B445" s="46" t="s">
        <v>1748</v>
      </c>
      <c r="C445" s="46" t="s">
        <v>18</v>
      </c>
      <c r="D445" s="46" t="s">
        <v>510</v>
      </c>
      <c r="E445" s="54">
        <v>492000</v>
      </c>
      <c r="F445" s="46">
        <v>0</v>
      </c>
      <c r="G445" s="54"/>
      <c r="H445" s="46" t="s">
        <v>20</v>
      </c>
      <c r="I445" s="46"/>
      <c r="J445" s="46">
        <v>2019</v>
      </c>
      <c r="K445" s="83" t="s">
        <v>1749</v>
      </c>
      <c r="L445" s="84" t="s">
        <v>1750</v>
      </c>
      <c r="M445" s="85" t="s">
        <v>1751</v>
      </c>
      <c r="N445" s="54" t="s">
        <v>1707</v>
      </c>
      <c r="O445" s="54" t="str">
        <f>VLOOKUP(H445,province!$B$2:$C$64,2,0)</f>
        <v xml:space="preserve">TP Hồ Chí Minh </v>
      </c>
      <c r="P445" s="6" t="str">
        <f>IFERROR(VLOOKUP(K445,'user relationships'!$H$2:$I$13559,2,0),"")</f>
        <v>Khách hàng</v>
      </c>
    </row>
    <row r="446" spans="1:16">
      <c r="A446" s="78" t="s">
        <v>1752</v>
      </c>
      <c r="B446" s="46" t="s">
        <v>1753</v>
      </c>
      <c r="C446" s="46" t="s">
        <v>18</v>
      </c>
      <c r="D446" s="46" t="s">
        <v>113</v>
      </c>
      <c r="E446" s="54">
        <v>110000</v>
      </c>
      <c r="F446" s="46"/>
      <c r="G446" s="54"/>
      <c r="H446" s="46" t="s">
        <v>20</v>
      </c>
      <c r="I446" s="46"/>
      <c r="J446" s="46">
        <v>2019</v>
      </c>
      <c r="K446" s="83" t="s">
        <v>1754</v>
      </c>
      <c r="L446" s="84" t="s">
        <v>1755</v>
      </c>
      <c r="M446" s="85" t="s">
        <v>1756</v>
      </c>
      <c r="N446" s="54" t="s">
        <v>1707</v>
      </c>
      <c r="O446" s="54" t="str">
        <f>VLOOKUP(H446,province!$B$2:$C$64,2,0)</f>
        <v xml:space="preserve">TP Hồ Chí Minh </v>
      </c>
      <c r="P446" s="6" t="str">
        <f>IFERROR(VLOOKUP(K446,'user relationships'!$H$2:$I$13559,2,0),"")</f>
        <v>Tôi</v>
      </c>
    </row>
    <row r="447" spans="1:16">
      <c r="A447" s="78" t="s">
        <v>1757</v>
      </c>
      <c r="B447" s="46" t="s">
        <v>1758</v>
      </c>
      <c r="C447" s="46" t="s">
        <v>18</v>
      </c>
      <c r="D447" s="46" t="s">
        <v>133</v>
      </c>
      <c r="E447" s="54">
        <v>260000</v>
      </c>
      <c r="F447" s="46">
        <v>0</v>
      </c>
      <c r="G447" s="54"/>
      <c r="H447" s="46" t="s">
        <v>20</v>
      </c>
      <c r="I447" s="46"/>
      <c r="J447" s="46">
        <v>2019</v>
      </c>
      <c r="K447" s="83" t="s">
        <v>1759</v>
      </c>
      <c r="L447" s="84" t="s">
        <v>1760</v>
      </c>
      <c r="M447" s="85" t="s">
        <v>1761</v>
      </c>
      <c r="N447" s="54" t="s">
        <v>1707</v>
      </c>
      <c r="O447" s="54" t="str">
        <f>VLOOKUP(H447,province!$B$2:$C$64,2,0)</f>
        <v xml:space="preserve">TP Hồ Chí Minh </v>
      </c>
      <c r="P447" s="6" t="str">
        <f>IFERROR(VLOOKUP(K447,'user relationships'!$H$2:$I$13559,2,0),"")</f>
        <v>Tôi</v>
      </c>
    </row>
    <row r="448" spans="1:16">
      <c r="A448" s="78" t="s">
        <v>1762</v>
      </c>
      <c r="B448" s="46" t="s">
        <v>1152</v>
      </c>
      <c r="C448" s="46" t="s">
        <v>18</v>
      </c>
      <c r="D448" s="46" t="s">
        <v>1763</v>
      </c>
      <c r="E448" s="54">
        <v>615000</v>
      </c>
      <c r="F448" s="46"/>
      <c r="G448" s="54"/>
      <c r="H448" s="46" t="s">
        <v>20</v>
      </c>
      <c r="I448" s="46"/>
      <c r="J448" s="46">
        <v>2019</v>
      </c>
      <c r="K448" s="83"/>
      <c r="L448" s="84" t="s">
        <v>1750</v>
      </c>
      <c r="M448" s="85" t="s">
        <v>1764</v>
      </c>
      <c r="N448" s="54" t="s">
        <v>1707</v>
      </c>
      <c r="O448" s="54" t="str">
        <f>VLOOKUP(H448,province!$B$2:$C$64,2,0)</f>
        <v xml:space="preserve">TP Hồ Chí Minh </v>
      </c>
      <c r="P448" s="6" t="str">
        <f>IFERROR(VLOOKUP(K448,'user relationships'!$H$2:$I$13559,2,0),"")</f>
        <v/>
      </c>
    </row>
    <row r="449" spans="1:16">
      <c r="A449" s="78" t="s">
        <v>1765</v>
      </c>
      <c r="B449" s="46" t="s">
        <v>1152</v>
      </c>
      <c r="C449" s="46" t="s">
        <v>18</v>
      </c>
      <c r="D449" s="46" t="s">
        <v>19</v>
      </c>
      <c r="E449" s="54">
        <v>700000</v>
      </c>
      <c r="F449" s="46"/>
      <c r="G449" s="54"/>
      <c r="H449" s="46" t="s">
        <v>20</v>
      </c>
      <c r="I449" s="46"/>
      <c r="J449" s="46">
        <v>2019</v>
      </c>
      <c r="K449" s="83"/>
      <c r="L449" s="84" t="s">
        <v>1766</v>
      </c>
      <c r="M449" s="85" t="s">
        <v>1767</v>
      </c>
      <c r="N449" s="54" t="s">
        <v>1707</v>
      </c>
      <c r="O449" s="54" t="str">
        <f>VLOOKUP(H449,province!$B$2:$C$64,2,0)</f>
        <v xml:space="preserve">TP Hồ Chí Minh </v>
      </c>
      <c r="P449" s="6" t="str">
        <f>IFERROR(VLOOKUP(K449,'user relationships'!$H$2:$I$13559,2,0),"")</f>
        <v/>
      </c>
    </row>
    <row r="450" spans="1:16">
      <c r="A450" s="78" t="s">
        <v>1768</v>
      </c>
      <c r="B450" s="46" t="s">
        <v>1769</v>
      </c>
      <c r="C450" s="46" t="s">
        <v>18</v>
      </c>
      <c r="D450" s="46" t="s">
        <v>19</v>
      </c>
      <c r="E450" s="54">
        <v>332000</v>
      </c>
      <c r="F450" s="46">
        <v>0</v>
      </c>
      <c r="G450" s="54"/>
      <c r="H450" s="46" t="s">
        <v>20</v>
      </c>
      <c r="I450" s="46"/>
      <c r="J450" s="46">
        <v>2019</v>
      </c>
      <c r="K450" s="83" t="s">
        <v>1770</v>
      </c>
      <c r="L450" s="84" t="s">
        <v>1771</v>
      </c>
      <c r="M450" s="85" t="s">
        <v>1772</v>
      </c>
      <c r="N450" s="54" t="s">
        <v>1707</v>
      </c>
      <c r="O450" s="54" t="str">
        <f>VLOOKUP(H450,province!$B$2:$C$64,2,0)</f>
        <v xml:space="preserve">TP Hồ Chí Minh </v>
      </c>
      <c r="P450" s="6" t="str">
        <f>IFERROR(VLOOKUP(K450,'user relationships'!$H$2:$I$13559,2,0),"")</f>
        <v>Tôi</v>
      </c>
    </row>
    <row r="451" spans="1:16">
      <c r="A451" s="78" t="s">
        <v>1773</v>
      </c>
      <c r="B451" s="46" t="s">
        <v>1774</v>
      </c>
      <c r="C451" s="46" t="s">
        <v>18</v>
      </c>
      <c r="D451" s="46" t="s">
        <v>19</v>
      </c>
      <c r="E451" s="54">
        <v>730000</v>
      </c>
      <c r="F451" s="46">
        <v>0</v>
      </c>
      <c r="G451" s="54">
        <v>25648800</v>
      </c>
      <c r="H451" s="46" t="s">
        <v>20</v>
      </c>
      <c r="I451" s="46"/>
      <c r="J451" s="46">
        <v>2019</v>
      </c>
      <c r="K451" s="83" t="s">
        <v>1775</v>
      </c>
      <c r="L451" s="84" t="s">
        <v>1776</v>
      </c>
      <c r="M451" s="85" t="s">
        <v>1777</v>
      </c>
      <c r="N451" s="54" t="s">
        <v>1707</v>
      </c>
      <c r="O451" s="54" t="str">
        <f>VLOOKUP(H451,province!$B$2:$C$64,2,0)</f>
        <v xml:space="preserve">TP Hồ Chí Minh </v>
      </c>
      <c r="P451" s="6" t="str">
        <f>IFERROR(VLOOKUP(K451,'user relationships'!$H$2:$I$13559,2,0),"")</f>
        <v>Khách hàng</v>
      </c>
    </row>
    <row r="452" spans="1:16">
      <c r="A452" s="78" t="s">
        <v>1778</v>
      </c>
      <c r="B452" s="46" t="s">
        <v>1779</v>
      </c>
      <c r="C452" s="46" t="s">
        <v>18</v>
      </c>
      <c r="D452" s="46" t="s">
        <v>133</v>
      </c>
      <c r="E452" s="54">
        <v>836000</v>
      </c>
      <c r="F452" s="46">
        <v>0</v>
      </c>
      <c r="G452" s="54"/>
      <c r="H452" s="46" t="s">
        <v>20</v>
      </c>
      <c r="I452" s="46"/>
      <c r="J452" s="46">
        <v>2019</v>
      </c>
      <c r="K452" s="83" t="s">
        <v>1780</v>
      </c>
      <c r="L452" s="84" t="s">
        <v>1781</v>
      </c>
      <c r="M452" s="85" t="s">
        <v>1782</v>
      </c>
      <c r="N452" s="54" t="s">
        <v>1707</v>
      </c>
      <c r="O452" s="54" t="str">
        <f>VLOOKUP(H452,province!$B$2:$C$64,2,0)</f>
        <v xml:space="preserve">TP Hồ Chí Minh </v>
      </c>
      <c r="P452" s="6" t="str">
        <f>IFERROR(VLOOKUP(K452,'user relationships'!$H$2:$I$13559,2,0),"")</f>
        <v>Cha</v>
      </c>
    </row>
    <row r="453" spans="1:16">
      <c r="A453" s="78" t="s">
        <v>1783</v>
      </c>
      <c r="B453" s="46" t="s">
        <v>1784</v>
      </c>
      <c r="C453" s="46" t="s">
        <v>18</v>
      </c>
      <c r="D453" s="46" t="s">
        <v>19</v>
      </c>
      <c r="E453" s="54">
        <v>320000</v>
      </c>
      <c r="F453" s="46">
        <v>0</v>
      </c>
      <c r="G453" s="54"/>
      <c r="H453" s="46" t="s">
        <v>20</v>
      </c>
      <c r="I453" s="46"/>
      <c r="J453" s="46">
        <v>2019</v>
      </c>
      <c r="K453" s="83" t="s">
        <v>1785</v>
      </c>
      <c r="L453" s="84" t="s">
        <v>1786</v>
      </c>
      <c r="M453" s="85" t="s">
        <v>1787</v>
      </c>
      <c r="N453" s="54" t="s">
        <v>1707</v>
      </c>
      <c r="O453" s="54" t="str">
        <f>VLOOKUP(H453,province!$B$2:$C$64,2,0)</f>
        <v xml:space="preserve">TP Hồ Chí Minh </v>
      </c>
      <c r="P453" s="6" t="str">
        <f>IFERROR(VLOOKUP(K453,'user relationships'!$H$2:$I$13559,2,0),"")</f>
        <v>Bạn gái</v>
      </c>
    </row>
    <row r="454" spans="1:16">
      <c r="A454" s="78" t="s">
        <v>1788</v>
      </c>
      <c r="B454" s="46" t="s">
        <v>1152</v>
      </c>
      <c r="C454" s="46" t="s">
        <v>18</v>
      </c>
      <c r="D454" s="46" t="s">
        <v>133</v>
      </c>
      <c r="E454" s="54">
        <v>599000</v>
      </c>
      <c r="F454" s="46"/>
      <c r="G454" s="54"/>
      <c r="H454" s="46" t="s">
        <v>20</v>
      </c>
      <c r="I454" s="46"/>
      <c r="J454" s="46">
        <v>2019</v>
      </c>
      <c r="K454" s="83"/>
      <c r="L454" s="84" t="s">
        <v>1789</v>
      </c>
      <c r="M454" s="85" t="s">
        <v>1790</v>
      </c>
      <c r="N454" s="54" t="s">
        <v>1707</v>
      </c>
      <c r="O454" s="54" t="str">
        <f>VLOOKUP(H454,province!$B$2:$C$64,2,0)</f>
        <v xml:space="preserve">TP Hồ Chí Minh </v>
      </c>
      <c r="P454" s="6" t="str">
        <f>IFERROR(VLOOKUP(K454,'user relationships'!$H$2:$I$13559,2,0),"")</f>
        <v/>
      </c>
    </row>
    <row r="455" spans="1:16">
      <c r="A455" s="78" t="s">
        <v>1791</v>
      </c>
      <c r="B455" s="46" t="s">
        <v>1792</v>
      </c>
      <c r="C455" s="46" t="s">
        <v>18</v>
      </c>
      <c r="D455" s="46" t="s">
        <v>19</v>
      </c>
      <c r="E455" s="54">
        <v>355000</v>
      </c>
      <c r="F455" s="46">
        <v>0</v>
      </c>
      <c r="G455" s="54"/>
      <c r="H455" s="46" t="s">
        <v>20</v>
      </c>
      <c r="I455" s="46"/>
      <c r="J455" s="46">
        <v>2019</v>
      </c>
      <c r="K455" s="83" t="s">
        <v>1793</v>
      </c>
      <c r="L455" s="84" t="s">
        <v>1794</v>
      </c>
      <c r="M455" s="85" t="s">
        <v>1795</v>
      </c>
      <c r="N455" s="54" t="s">
        <v>1707</v>
      </c>
      <c r="O455" s="54" t="str">
        <f>VLOOKUP(H455,province!$B$2:$C$64,2,0)</f>
        <v xml:space="preserve">TP Hồ Chí Minh </v>
      </c>
      <c r="P455" s="6" t="str">
        <f>IFERROR(VLOOKUP(K455,'user relationships'!$H$2:$I$13559,2,0),"")</f>
        <v>Bạn gái</v>
      </c>
    </row>
    <row r="456" spans="1:16">
      <c r="A456" s="78" t="s">
        <v>1796</v>
      </c>
      <c r="B456" s="46" t="s">
        <v>1797</v>
      </c>
      <c r="C456" s="46" t="s">
        <v>18</v>
      </c>
      <c r="D456" s="46" t="s">
        <v>60</v>
      </c>
      <c r="E456" s="54">
        <v>60000</v>
      </c>
      <c r="F456" s="46">
        <v>0</v>
      </c>
      <c r="G456" s="54"/>
      <c r="H456" s="46" t="s">
        <v>20</v>
      </c>
      <c r="I456" s="46"/>
      <c r="J456" s="46">
        <v>2019</v>
      </c>
      <c r="K456" s="83" t="s">
        <v>1798</v>
      </c>
      <c r="L456" s="84" t="s">
        <v>1794</v>
      </c>
      <c r="M456" s="85" t="s">
        <v>1799</v>
      </c>
      <c r="N456" s="54" t="s">
        <v>1707</v>
      </c>
      <c r="O456" s="54" t="str">
        <f>VLOOKUP(H456,province!$B$2:$C$64,2,0)</f>
        <v xml:space="preserve">TP Hồ Chí Minh </v>
      </c>
      <c r="P456" s="6" t="str">
        <f>IFERROR(VLOOKUP(K456,'user relationships'!$H$2:$I$13559,2,0),"")</f>
        <v>Một ai đó</v>
      </c>
    </row>
    <row r="457" spans="1:16">
      <c r="A457" s="78" t="s">
        <v>1800</v>
      </c>
      <c r="B457" s="46" t="s">
        <v>1801</v>
      </c>
      <c r="C457" s="46" t="s">
        <v>18</v>
      </c>
      <c r="D457" s="46" t="s">
        <v>60</v>
      </c>
      <c r="E457" s="54">
        <v>15000</v>
      </c>
      <c r="F457" s="46"/>
      <c r="G457" s="54"/>
      <c r="H457" s="46" t="s">
        <v>20</v>
      </c>
      <c r="I457" s="46"/>
      <c r="J457" s="46">
        <v>2019</v>
      </c>
      <c r="K457" s="83" t="s">
        <v>1802</v>
      </c>
      <c r="L457" s="84" t="s">
        <v>1803</v>
      </c>
      <c r="M457" s="85" t="s">
        <v>1804</v>
      </c>
      <c r="N457" s="54" t="s">
        <v>1707</v>
      </c>
      <c r="O457" s="54" t="str">
        <f>VLOOKUP(H457,province!$B$2:$C$64,2,0)</f>
        <v xml:space="preserve">TP Hồ Chí Minh </v>
      </c>
      <c r="P457" s="6" t="str">
        <f>IFERROR(VLOOKUP(K457,'user relationships'!$H$2:$I$13559,2,0),"")</f>
        <v>Một ai đó</v>
      </c>
    </row>
    <row r="458" spans="1:16">
      <c r="A458" s="78" t="s">
        <v>1805</v>
      </c>
      <c r="B458" s="46" t="s">
        <v>1152</v>
      </c>
      <c r="C458" s="46" t="s">
        <v>18</v>
      </c>
      <c r="D458" s="46" t="s">
        <v>19</v>
      </c>
      <c r="E458" s="54">
        <v>6000000</v>
      </c>
      <c r="F458" s="46"/>
      <c r="G458" s="54"/>
      <c r="H458" s="46" t="s">
        <v>20</v>
      </c>
      <c r="I458" s="46"/>
      <c r="J458" s="46">
        <v>2019</v>
      </c>
      <c r="K458" s="83"/>
      <c r="L458" s="84" t="s">
        <v>1806</v>
      </c>
      <c r="M458" s="85" t="s">
        <v>1807</v>
      </c>
      <c r="N458" s="54" t="s">
        <v>1707</v>
      </c>
      <c r="O458" s="54" t="str">
        <f>VLOOKUP(H458,province!$B$2:$C$64,2,0)</f>
        <v xml:space="preserve">TP Hồ Chí Minh </v>
      </c>
      <c r="P458" s="6" t="str">
        <f>IFERROR(VLOOKUP(K458,'user relationships'!$H$2:$I$13559,2,0),"")</f>
        <v/>
      </c>
    </row>
    <row r="459" spans="1:16">
      <c r="A459" s="78" t="s">
        <v>1808</v>
      </c>
      <c r="B459" s="46" t="s">
        <v>1809</v>
      </c>
      <c r="C459" s="46" t="s">
        <v>18</v>
      </c>
      <c r="D459" s="46" t="s">
        <v>27</v>
      </c>
      <c r="E459" s="54">
        <v>500000</v>
      </c>
      <c r="F459" s="46"/>
      <c r="G459" s="54"/>
      <c r="H459" s="46" t="s">
        <v>1810</v>
      </c>
      <c r="I459" s="46"/>
      <c r="J459" s="46">
        <v>2019</v>
      </c>
      <c r="K459" s="83" t="s">
        <v>1811</v>
      </c>
      <c r="L459" s="84" t="s">
        <v>1812</v>
      </c>
      <c r="M459" s="85" t="s">
        <v>1813</v>
      </c>
      <c r="N459" s="54" t="s">
        <v>1707</v>
      </c>
      <c r="O459" s="54" t="str">
        <f>VLOOKUP(H459,province!$B$2:$C$64,2,0)</f>
        <v>An Giang</v>
      </c>
      <c r="P459" s="6" t="str">
        <f>IFERROR(VLOOKUP(K459,'user relationships'!$H$2:$I$13559,2,0),"")</f>
        <v>Một ai đó</v>
      </c>
    </row>
    <row r="460" spans="1:16">
      <c r="A460" s="78" t="s">
        <v>1814</v>
      </c>
      <c r="B460" s="46" t="s">
        <v>1815</v>
      </c>
      <c r="C460" s="46" t="s">
        <v>18</v>
      </c>
      <c r="D460" s="46" t="s">
        <v>19</v>
      </c>
      <c r="E460" s="54">
        <v>105000</v>
      </c>
      <c r="F460" s="46">
        <v>0</v>
      </c>
      <c r="G460" s="54"/>
      <c r="H460" s="46" t="s">
        <v>20</v>
      </c>
      <c r="I460" s="46"/>
      <c r="J460" s="46">
        <v>2019</v>
      </c>
      <c r="K460" s="83" t="s">
        <v>1816</v>
      </c>
      <c r="L460" s="84" t="s">
        <v>1817</v>
      </c>
      <c r="M460" s="85" t="s">
        <v>1818</v>
      </c>
      <c r="N460" s="54" t="s">
        <v>1707</v>
      </c>
      <c r="O460" s="54" t="str">
        <f>VLOOKUP(H460,province!$B$2:$C$64,2,0)</f>
        <v xml:space="preserve">TP Hồ Chí Minh </v>
      </c>
      <c r="P460" s="6" t="str">
        <f>IFERROR(VLOOKUP(K460,'user relationships'!$H$2:$I$13559,2,0),"")</f>
        <v>Bạn gái</v>
      </c>
    </row>
    <row r="461" spans="1:16">
      <c r="A461" s="78" t="s">
        <v>1819</v>
      </c>
      <c r="B461" s="46" t="s">
        <v>1820</v>
      </c>
      <c r="C461" s="46" t="s">
        <v>18</v>
      </c>
      <c r="D461" s="46" t="s">
        <v>167</v>
      </c>
      <c r="E461" s="54">
        <v>785000</v>
      </c>
      <c r="F461" s="46">
        <v>0</v>
      </c>
      <c r="G461" s="54"/>
      <c r="H461" s="46" t="s">
        <v>20</v>
      </c>
      <c r="I461" s="46"/>
      <c r="J461" s="46">
        <v>2019</v>
      </c>
      <c r="K461" s="83" t="s">
        <v>1821</v>
      </c>
      <c r="L461" s="84" t="s">
        <v>1822</v>
      </c>
      <c r="M461" s="85" t="s">
        <v>1823</v>
      </c>
      <c r="N461" s="54" t="s">
        <v>1707</v>
      </c>
      <c r="O461" s="54" t="str">
        <f>VLOOKUP(H461,province!$B$2:$C$64,2,0)</f>
        <v xml:space="preserve">TP Hồ Chí Minh </v>
      </c>
      <c r="P461" s="6" t="str">
        <f>IFERROR(VLOOKUP(K461,'user relationships'!$H$2:$I$13559,2,0),"")</f>
        <v>Một ai đó</v>
      </c>
    </row>
    <row r="462" spans="1:16">
      <c r="A462" s="78" t="s">
        <v>1824</v>
      </c>
      <c r="B462" s="46" t="s">
        <v>1825</v>
      </c>
      <c r="C462" s="46" t="s">
        <v>18</v>
      </c>
      <c r="D462" s="46" t="s">
        <v>133</v>
      </c>
      <c r="E462" s="54">
        <v>550000</v>
      </c>
      <c r="F462" s="46"/>
      <c r="G462" s="54"/>
      <c r="H462" s="46" t="s">
        <v>20</v>
      </c>
      <c r="I462" s="46"/>
      <c r="J462" s="46">
        <v>2019</v>
      </c>
      <c r="K462" s="83" t="s">
        <v>1826</v>
      </c>
      <c r="L462" s="84" t="s">
        <v>1822</v>
      </c>
      <c r="M462" s="85" t="s">
        <v>1827</v>
      </c>
      <c r="N462" s="54" t="s">
        <v>1707</v>
      </c>
      <c r="O462" s="54" t="str">
        <f>VLOOKUP(H462,province!$B$2:$C$64,2,0)</f>
        <v xml:space="preserve">TP Hồ Chí Minh </v>
      </c>
      <c r="P462" s="6" t="str">
        <f>IFERROR(VLOOKUP(K462,'user relationships'!$H$2:$I$13559,2,0),"")</f>
        <v>Một ai đó</v>
      </c>
    </row>
    <row r="463" spans="1:16">
      <c r="A463" s="78" t="s">
        <v>1828</v>
      </c>
      <c r="B463" s="46" t="s">
        <v>1829</v>
      </c>
      <c r="C463" s="46" t="s">
        <v>18</v>
      </c>
      <c r="D463" s="46" t="s">
        <v>19</v>
      </c>
      <c r="E463" s="54">
        <v>60000</v>
      </c>
      <c r="F463" s="46">
        <v>0</v>
      </c>
      <c r="G463" s="54"/>
      <c r="H463" s="46" t="s">
        <v>20</v>
      </c>
      <c r="I463" s="46"/>
      <c r="J463" s="46">
        <v>2019</v>
      </c>
      <c r="K463" s="83" t="s">
        <v>1830</v>
      </c>
      <c r="L463" s="84" t="s">
        <v>1831</v>
      </c>
      <c r="M463" s="85" t="s">
        <v>1832</v>
      </c>
      <c r="N463" s="54" t="s">
        <v>1707</v>
      </c>
      <c r="O463" s="54" t="str">
        <f>VLOOKUP(H463,province!$B$2:$C$64,2,0)</f>
        <v xml:space="preserve">TP Hồ Chí Minh </v>
      </c>
      <c r="P463" s="6" t="str">
        <f>IFERROR(VLOOKUP(K463,'user relationships'!$H$2:$I$13559,2,0),"")</f>
        <v>Tôi</v>
      </c>
    </row>
    <row r="464" spans="1:16">
      <c r="A464" s="78" t="s">
        <v>1833</v>
      </c>
      <c r="B464" s="46" t="s">
        <v>1834</v>
      </c>
      <c r="C464" s="46" t="s">
        <v>18</v>
      </c>
      <c r="D464" s="46" t="s">
        <v>133</v>
      </c>
      <c r="E464" s="54">
        <v>140000</v>
      </c>
      <c r="F464" s="46">
        <v>0</v>
      </c>
      <c r="G464" s="54">
        <v>26258400</v>
      </c>
      <c r="H464" s="46" t="s">
        <v>20</v>
      </c>
      <c r="I464" s="46"/>
      <c r="J464" s="46">
        <v>2019</v>
      </c>
      <c r="K464" s="83" t="s">
        <v>1835</v>
      </c>
      <c r="L464" s="84" t="s">
        <v>1836</v>
      </c>
      <c r="M464" s="85" t="s">
        <v>1837</v>
      </c>
      <c r="N464" s="54" t="s">
        <v>1707</v>
      </c>
      <c r="O464" s="54" t="str">
        <f>VLOOKUP(H464,province!$B$2:$C$64,2,0)</f>
        <v xml:space="preserve">TP Hồ Chí Minh </v>
      </c>
      <c r="P464" s="6" t="str">
        <f>IFERROR(VLOOKUP(K464,'user relationships'!$H$2:$I$13559,2,0),"")</f>
        <v>Tôi</v>
      </c>
    </row>
    <row r="465" spans="1:16">
      <c r="A465" s="78" t="s">
        <v>1838</v>
      </c>
      <c r="B465" s="46" t="s">
        <v>1839</v>
      </c>
      <c r="C465" s="46" t="s">
        <v>18</v>
      </c>
      <c r="D465" s="46" t="s">
        <v>19</v>
      </c>
      <c r="E465" s="54">
        <v>1520000</v>
      </c>
      <c r="F465" s="46">
        <v>0</v>
      </c>
      <c r="G465" s="54">
        <v>5227200</v>
      </c>
      <c r="H465" s="46" t="s">
        <v>1310</v>
      </c>
      <c r="I465" s="46"/>
      <c r="J465" s="46">
        <v>2019</v>
      </c>
      <c r="K465" s="83" t="s">
        <v>1840</v>
      </c>
      <c r="L465" s="84" t="s">
        <v>1841</v>
      </c>
      <c r="M465" s="85" t="s">
        <v>1842</v>
      </c>
      <c r="N465" s="54" t="s">
        <v>1843</v>
      </c>
      <c r="O465" s="54" t="str">
        <f>VLOOKUP(H465,province!$B$2:$C$64,2,0)</f>
        <v xml:space="preserve">Đà Nẵng </v>
      </c>
      <c r="P465" s="6" t="str">
        <f>IFERROR(VLOOKUP(K465,'user relationships'!$H$2:$I$13559,2,0),"")</f>
        <v>Bạn gái</v>
      </c>
    </row>
    <row r="466" spans="1:16">
      <c r="A466" s="78" t="s">
        <v>1844</v>
      </c>
      <c r="B466" s="46" t="s">
        <v>1845</v>
      </c>
      <c r="C466" s="46" t="s">
        <v>18</v>
      </c>
      <c r="D466" s="46" t="s">
        <v>19</v>
      </c>
      <c r="E466" s="54">
        <v>101000</v>
      </c>
      <c r="F466" s="46">
        <v>0</v>
      </c>
      <c r="G466" s="54"/>
      <c r="H466" s="46" t="s">
        <v>20</v>
      </c>
      <c r="I466" s="46"/>
      <c r="J466" s="46">
        <v>2019</v>
      </c>
      <c r="K466" s="83"/>
      <c r="L466" s="84" t="s">
        <v>1846</v>
      </c>
      <c r="M466" s="85" t="s">
        <v>1847</v>
      </c>
      <c r="N466" s="54" t="s">
        <v>1843</v>
      </c>
      <c r="O466" s="54" t="str">
        <f>VLOOKUP(H466,province!$B$2:$C$64,2,0)</f>
        <v xml:space="preserve">TP Hồ Chí Minh </v>
      </c>
      <c r="P466" s="6" t="str">
        <f>IFERROR(VLOOKUP(K466,'user relationships'!$H$2:$I$13559,2,0),"")</f>
        <v/>
      </c>
    </row>
    <row r="467" spans="1:16">
      <c r="A467" s="78" t="s">
        <v>1848</v>
      </c>
      <c r="B467" s="46" t="s">
        <v>1849</v>
      </c>
      <c r="C467" s="46" t="s">
        <v>18</v>
      </c>
      <c r="D467" s="46"/>
      <c r="E467" s="54">
        <v>530000</v>
      </c>
      <c r="F467" s="46"/>
      <c r="G467" s="54"/>
      <c r="H467" s="46" t="s">
        <v>1210</v>
      </c>
      <c r="I467" s="46"/>
      <c r="J467" s="46">
        <v>2019</v>
      </c>
      <c r="K467" s="83" t="s">
        <v>1850</v>
      </c>
      <c r="L467" s="84" t="s">
        <v>1851</v>
      </c>
      <c r="M467" s="85" t="s">
        <v>1852</v>
      </c>
      <c r="N467" s="54" t="s">
        <v>1843</v>
      </c>
      <c r="O467" s="54" t="str">
        <f>VLOOKUP(H467,province!$B$2:$C$64,2,0)</f>
        <v xml:space="preserve">Hà Nội </v>
      </c>
      <c r="P467" s="6" t="str">
        <f>IFERROR(VLOOKUP(K467,'user relationships'!$H$2:$I$13559,2,0),"")</f>
        <v>Khách hàng</v>
      </c>
    </row>
    <row r="468" spans="1:16">
      <c r="A468" s="78" t="s">
        <v>1853</v>
      </c>
      <c r="B468" s="46" t="s">
        <v>1849</v>
      </c>
      <c r="C468" s="46" t="s">
        <v>18</v>
      </c>
      <c r="D468" s="46"/>
      <c r="E468" s="54">
        <v>563000</v>
      </c>
      <c r="F468" s="46"/>
      <c r="G468" s="54"/>
      <c r="H468" s="46" t="s">
        <v>20</v>
      </c>
      <c r="I468" s="46"/>
      <c r="J468" s="46">
        <v>2019</v>
      </c>
      <c r="K468" s="83" t="s">
        <v>1854</v>
      </c>
      <c r="L468" s="84" t="s">
        <v>1851</v>
      </c>
      <c r="M468" s="85" t="s">
        <v>1855</v>
      </c>
      <c r="N468" s="54" t="s">
        <v>1843</v>
      </c>
      <c r="O468" s="54" t="str">
        <f>VLOOKUP(H468,province!$B$2:$C$64,2,0)</f>
        <v xml:space="preserve">TP Hồ Chí Minh </v>
      </c>
      <c r="P468" s="6" t="str">
        <f>IFERROR(VLOOKUP(K468,'user relationships'!$H$2:$I$13559,2,0),"")</f>
        <v>Khách hàng</v>
      </c>
    </row>
    <row r="469" spans="1:16">
      <c r="A469" s="78" t="s">
        <v>1856</v>
      </c>
      <c r="B469" s="46" t="s">
        <v>1857</v>
      </c>
      <c r="C469" s="46" t="s">
        <v>18</v>
      </c>
      <c r="D469" s="46"/>
      <c r="E469" s="54">
        <v>300000</v>
      </c>
      <c r="F469" s="46">
        <v>0</v>
      </c>
      <c r="G469" s="54"/>
      <c r="H469" s="46" t="s">
        <v>20</v>
      </c>
      <c r="I469" s="46"/>
      <c r="J469" s="46">
        <v>2019</v>
      </c>
      <c r="K469" s="83" t="s">
        <v>1858</v>
      </c>
      <c r="L469" s="84" t="s">
        <v>1841</v>
      </c>
      <c r="M469" s="85" t="s">
        <v>1859</v>
      </c>
      <c r="N469" s="54" t="s">
        <v>1843</v>
      </c>
      <c r="O469" s="54" t="str">
        <f>VLOOKUP(H469,province!$B$2:$C$64,2,0)</f>
        <v xml:space="preserve">TP Hồ Chí Minh </v>
      </c>
      <c r="P469" s="6" t="str">
        <f>IFERROR(VLOOKUP(K469,'user relationships'!$H$2:$I$13559,2,0),"")</f>
        <v>Tôi</v>
      </c>
    </row>
    <row r="470" spans="1:16">
      <c r="A470" s="78" t="s">
        <v>1860</v>
      </c>
      <c r="B470" s="46" t="s">
        <v>1857</v>
      </c>
      <c r="C470" s="46" t="s">
        <v>18</v>
      </c>
      <c r="D470" s="46"/>
      <c r="E470" s="54">
        <v>40000</v>
      </c>
      <c r="F470" s="46"/>
      <c r="G470" s="54"/>
      <c r="H470" s="46" t="s">
        <v>20</v>
      </c>
      <c r="I470" s="46"/>
      <c r="J470" s="46">
        <v>2019</v>
      </c>
      <c r="K470" s="83" t="s">
        <v>1861</v>
      </c>
      <c r="L470" s="84" t="s">
        <v>1862</v>
      </c>
      <c r="M470" s="85" t="s">
        <v>1863</v>
      </c>
      <c r="N470" s="54" t="s">
        <v>1843</v>
      </c>
      <c r="O470" s="54" t="str">
        <f>VLOOKUP(H470,province!$B$2:$C$64,2,0)</f>
        <v xml:space="preserve">TP Hồ Chí Minh </v>
      </c>
      <c r="P470" s="6" t="str">
        <f>IFERROR(VLOOKUP(K470,'user relationships'!$H$2:$I$13559,2,0),"")</f>
        <v>Một ai đó</v>
      </c>
    </row>
    <row r="471" spans="1:16">
      <c r="A471" s="78" t="s">
        <v>1864</v>
      </c>
      <c r="B471" s="46" t="s">
        <v>1688</v>
      </c>
      <c r="C471" s="46" t="s">
        <v>18</v>
      </c>
      <c r="D471" s="46"/>
      <c r="E471" s="54">
        <v>1500000</v>
      </c>
      <c r="F471" s="46"/>
      <c r="G471" s="54"/>
      <c r="H471" s="46" t="s">
        <v>20</v>
      </c>
      <c r="I471" s="46"/>
      <c r="J471" s="46">
        <v>2019</v>
      </c>
      <c r="K471" s="83" t="s">
        <v>1689</v>
      </c>
      <c r="L471" s="84" t="s">
        <v>1865</v>
      </c>
      <c r="M471" s="85" t="s">
        <v>1866</v>
      </c>
      <c r="N471" s="54" t="s">
        <v>1843</v>
      </c>
      <c r="O471" s="54" t="str">
        <f>VLOOKUP(H471,province!$B$2:$C$64,2,0)</f>
        <v xml:space="preserve">TP Hồ Chí Minh </v>
      </c>
      <c r="P471" s="6" t="str">
        <f>IFERROR(VLOOKUP(K471,'user relationships'!$H$2:$I$13559,2,0),"")</f>
        <v>Vợ</v>
      </c>
    </row>
    <row r="472" spans="1:16">
      <c r="A472" s="78" t="s">
        <v>1867</v>
      </c>
      <c r="B472" s="46" t="s">
        <v>1868</v>
      </c>
      <c r="C472" s="46" t="s">
        <v>18</v>
      </c>
      <c r="D472" s="46"/>
      <c r="E472" s="54">
        <v>500000</v>
      </c>
      <c r="F472" s="46"/>
      <c r="G472" s="54"/>
      <c r="H472" s="46" t="s">
        <v>20</v>
      </c>
      <c r="I472" s="46"/>
      <c r="J472" s="46">
        <v>2019</v>
      </c>
      <c r="K472" s="83" t="s">
        <v>1869</v>
      </c>
      <c r="L472" s="84" t="s">
        <v>1870</v>
      </c>
      <c r="M472" s="85" t="s">
        <v>1871</v>
      </c>
      <c r="N472" s="54" t="s">
        <v>1843</v>
      </c>
      <c r="O472" s="54" t="str">
        <f>VLOOKUP(H472,province!$B$2:$C$64,2,0)</f>
        <v xml:space="preserve">TP Hồ Chí Minh </v>
      </c>
      <c r="P472" s="6" t="str">
        <f>IFERROR(VLOOKUP(K472,'user relationships'!$H$2:$I$13559,2,0),"")</f>
        <v>Đối tác</v>
      </c>
    </row>
    <row r="473" spans="1:16">
      <c r="A473" s="78" t="s">
        <v>1872</v>
      </c>
      <c r="B473" s="46" t="s">
        <v>1873</v>
      </c>
      <c r="C473" s="46" t="s">
        <v>18</v>
      </c>
      <c r="D473" s="46"/>
      <c r="E473" s="54">
        <v>530000</v>
      </c>
      <c r="F473" s="46"/>
      <c r="G473" s="54"/>
      <c r="H473" s="46" t="s">
        <v>20</v>
      </c>
      <c r="I473" s="46"/>
      <c r="J473" s="46">
        <v>2019</v>
      </c>
      <c r="K473" s="83" t="s">
        <v>1874</v>
      </c>
      <c r="L473" s="84" t="s">
        <v>1875</v>
      </c>
      <c r="M473" s="85" t="s">
        <v>1876</v>
      </c>
      <c r="N473" s="54" t="s">
        <v>105</v>
      </c>
      <c r="O473" s="54" t="str">
        <f>VLOOKUP(H473,province!$B$2:$C$64,2,0)</f>
        <v xml:space="preserve">TP Hồ Chí Minh </v>
      </c>
      <c r="P473" s="6" t="str">
        <f>IFERROR(VLOOKUP(K473,'user relationships'!$H$2:$I$13559,2,0),"")</f>
        <v>Khách hàng</v>
      </c>
    </row>
    <row r="474" spans="1:16">
      <c r="A474" s="78" t="s">
        <v>1877</v>
      </c>
      <c r="B474" s="46" t="s">
        <v>1878</v>
      </c>
      <c r="C474" s="46" t="s">
        <v>18</v>
      </c>
      <c r="D474" s="46"/>
      <c r="E474" s="54">
        <v>1100000</v>
      </c>
      <c r="F474" s="46"/>
      <c r="G474" s="54"/>
      <c r="H474" s="46" t="s">
        <v>20</v>
      </c>
      <c r="I474" s="46"/>
      <c r="J474" s="46">
        <v>2019</v>
      </c>
      <c r="K474" s="83" t="s">
        <v>1879</v>
      </c>
      <c r="L474" s="84" t="s">
        <v>1880</v>
      </c>
      <c r="M474" s="85" t="s">
        <v>1881</v>
      </c>
      <c r="N474" s="54" t="s">
        <v>1882</v>
      </c>
      <c r="O474" s="54" t="str">
        <f>VLOOKUP(H474,province!$B$2:$C$64,2,0)</f>
        <v xml:space="preserve">TP Hồ Chí Minh </v>
      </c>
      <c r="P474" s="6" t="str">
        <f>IFERROR(VLOOKUP(K474,'user relationships'!$H$2:$I$13559,2,0),"")</f>
        <v>Khách hàng</v>
      </c>
    </row>
    <row r="475" spans="1:16">
      <c r="A475" s="78" t="s">
        <v>1883</v>
      </c>
      <c r="B475" s="46" t="s">
        <v>1884</v>
      </c>
      <c r="C475" s="46" t="s">
        <v>18</v>
      </c>
      <c r="D475" s="46"/>
      <c r="E475" s="54">
        <v>239000</v>
      </c>
      <c r="F475" s="46">
        <v>109000</v>
      </c>
      <c r="G475" s="54"/>
      <c r="H475" s="46" t="s">
        <v>20</v>
      </c>
      <c r="I475" s="46"/>
      <c r="J475" s="46">
        <v>2019</v>
      </c>
      <c r="K475" s="83" t="s">
        <v>1885</v>
      </c>
      <c r="L475" s="84" t="s">
        <v>1886</v>
      </c>
      <c r="M475" s="85" t="s">
        <v>1887</v>
      </c>
      <c r="N475" s="54" t="s">
        <v>1882</v>
      </c>
      <c r="O475" s="54" t="str">
        <f>VLOOKUP(H475,province!$B$2:$C$64,2,0)</f>
        <v xml:space="preserve">TP Hồ Chí Minh </v>
      </c>
      <c r="P475" s="6" t="str">
        <f>IFERROR(VLOOKUP(K475,'user relationships'!$H$2:$I$13559,2,0),"")</f>
        <v>Tôi</v>
      </c>
    </row>
    <row r="476" spans="1:16">
      <c r="A476" s="78" t="s">
        <v>1888</v>
      </c>
      <c r="B476" s="46" t="s">
        <v>1889</v>
      </c>
      <c r="C476" s="46" t="s">
        <v>18</v>
      </c>
      <c r="D476" s="46"/>
      <c r="E476" s="54">
        <v>163100</v>
      </c>
      <c r="F476" s="46">
        <v>0</v>
      </c>
      <c r="G476" s="54"/>
      <c r="H476" s="46" t="s">
        <v>20</v>
      </c>
      <c r="I476" s="46"/>
      <c r="J476" s="46">
        <v>2019</v>
      </c>
      <c r="K476" s="83" t="s">
        <v>1890</v>
      </c>
      <c r="L476" s="84" t="s">
        <v>1891</v>
      </c>
      <c r="M476" s="85" t="s">
        <v>1892</v>
      </c>
      <c r="N476" s="54" t="s">
        <v>1882</v>
      </c>
      <c r="O476" s="54" t="str">
        <f>VLOOKUP(H476,province!$B$2:$C$64,2,0)</f>
        <v xml:space="preserve">TP Hồ Chí Minh </v>
      </c>
      <c r="P476" s="6" t="str">
        <f>IFERROR(VLOOKUP(K476,'user relationships'!$H$2:$I$13559,2,0),"")</f>
        <v>Tôi</v>
      </c>
    </row>
    <row r="477" spans="1:16">
      <c r="A477" s="78" t="s">
        <v>1893</v>
      </c>
      <c r="B477" s="46" t="s">
        <v>1894</v>
      </c>
      <c r="C477" s="46" t="s">
        <v>18</v>
      </c>
      <c r="D477" s="46" t="s">
        <v>212</v>
      </c>
      <c r="E477" s="54">
        <v>300000</v>
      </c>
      <c r="F477" s="46">
        <v>0</v>
      </c>
      <c r="G477" s="54">
        <v>5328800</v>
      </c>
      <c r="H477" s="46" t="s">
        <v>20</v>
      </c>
      <c r="I477" s="46"/>
      <c r="J477" s="46">
        <v>2019</v>
      </c>
      <c r="K477" s="83" t="s">
        <v>1895</v>
      </c>
      <c r="L477" s="84" t="s">
        <v>1896</v>
      </c>
      <c r="M477" s="85" t="s">
        <v>1897</v>
      </c>
      <c r="N477" s="54" t="s">
        <v>1882</v>
      </c>
      <c r="O477" s="54" t="str">
        <f>VLOOKUP(H477,province!$B$2:$C$64,2,0)</f>
        <v xml:space="preserve">TP Hồ Chí Minh </v>
      </c>
      <c r="P477" s="6" t="str">
        <f>IFERROR(VLOOKUP(K477,'user relationships'!$H$2:$I$13559,2,0),"")</f>
        <v>Tôi</v>
      </c>
    </row>
    <row r="478" spans="1:16">
      <c r="A478" s="78" t="s">
        <v>1898</v>
      </c>
      <c r="B478" s="46" t="s">
        <v>1899</v>
      </c>
      <c r="C478" s="46" t="s">
        <v>18</v>
      </c>
      <c r="D478" s="46" t="s">
        <v>19</v>
      </c>
      <c r="E478" s="54">
        <v>493000</v>
      </c>
      <c r="F478" s="46">
        <v>53000</v>
      </c>
      <c r="G478" s="54"/>
      <c r="H478" s="46" t="s">
        <v>20</v>
      </c>
      <c r="I478" s="46"/>
      <c r="J478" s="46">
        <v>2019</v>
      </c>
      <c r="K478" s="83" t="s">
        <v>1900</v>
      </c>
      <c r="L478" s="84" t="s">
        <v>1901</v>
      </c>
      <c r="M478" s="85" t="s">
        <v>1902</v>
      </c>
      <c r="N478" s="54" t="s">
        <v>1882</v>
      </c>
      <c r="O478" s="54" t="str">
        <f>VLOOKUP(H478,province!$B$2:$C$64,2,0)</f>
        <v xml:space="preserve">TP Hồ Chí Minh </v>
      </c>
      <c r="P478" s="6" t="str">
        <f>IFERROR(VLOOKUP(K478,'user relationships'!$H$2:$I$13559,2,0),"")</f>
        <v>Tôi</v>
      </c>
    </row>
    <row r="479" spans="1:16">
      <c r="A479" s="78" t="s">
        <v>1903</v>
      </c>
      <c r="B479" s="46" t="s">
        <v>1904</v>
      </c>
      <c r="C479" s="46" t="s">
        <v>18</v>
      </c>
      <c r="D479" s="46" t="s">
        <v>1254</v>
      </c>
      <c r="E479" s="54">
        <v>700000</v>
      </c>
      <c r="F479" s="46"/>
      <c r="G479" s="54"/>
      <c r="H479" s="46" t="s">
        <v>20</v>
      </c>
      <c r="I479" s="46"/>
      <c r="J479" s="46">
        <v>2019</v>
      </c>
      <c r="K479" s="83" t="s">
        <v>1905</v>
      </c>
      <c r="L479" s="84" t="s">
        <v>1906</v>
      </c>
      <c r="M479" s="85" t="s">
        <v>1907</v>
      </c>
      <c r="N479" s="54" t="s">
        <v>1882</v>
      </c>
      <c r="O479" s="54" t="str">
        <f>VLOOKUP(H479,province!$B$2:$C$64,2,0)</f>
        <v xml:space="preserve">TP Hồ Chí Minh </v>
      </c>
      <c r="P479" s="6" t="str">
        <f>IFERROR(VLOOKUP(K479,'user relationships'!$H$2:$I$13559,2,0),"")</f>
        <v>Đối tác</v>
      </c>
    </row>
    <row r="480" spans="1:16">
      <c r="A480" s="78" t="s">
        <v>1908</v>
      </c>
      <c r="B480" s="46" t="s">
        <v>1909</v>
      </c>
      <c r="C480" s="46" t="s">
        <v>18</v>
      </c>
      <c r="D480" s="46"/>
      <c r="E480" s="54">
        <v>309000</v>
      </c>
      <c r="F480" s="46"/>
      <c r="G480" s="54"/>
      <c r="H480" s="46" t="s">
        <v>20</v>
      </c>
      <c r="I480" s="46"/>
      <c r="J480" s="46">
        <v>2019</v>
      </c>
      <c r="K480" s="83" t="s">
        <v>1910</v>
      </c>
      <c r="L480" s="84" t="s">
        <v>1901</v>
      </c>
      <c r="M480" s="85" t="s">
        <v>1911</v>
      </c>
      <c r="N480" s="54" t="s">
        <v>1882</v>
      </c>
      <c r="O480" s="54" t="str">
        <f>VLOOKUP(H480,province!$B$2:$C$64,2,0)</f>
        <v xml:space="preserve">TP Hồ Chí Minh </v>
      </c>
      <c r="P480" s="6" t="str">
        <f>IFERROR(VLOOKUP(K480,'user relationships'!$H$2:$I$13559,2,0),"")</f>
        <v>Khách hàng</v>
      </c>
    </row>
    <row r="481" spans="1:16">
      <c r="A481" s="78" t="s">
        <v>1912</v>
      </c>
      <c r="B481" s="46" t="s">
        <v>1913</v>
      </c>
      <c r="C481" s="46" t="s">
        <v>18</v>
      </c>
      <c r="D481" s="46"/>
      <c r="E481" s="54">
        <v>254100</v>
      </c>
      <c r="F481" s="46">
        <v>24900</v>
      </c>
      <c r="G481" s="54"/>
      <c r="H481" s="46" t="s">
        <v>20</v>
      </c>
      <c r="I481" s="46"/>
      <c r="J481" s="46">
        <v>2019</v>
      </c>
      <c r="K481" s="83" t="s">
        <v>1914</v>
      </c>
      <c r="L481" s="84" t="s">
        <v>1915</v>
      </c>
      <c r="M481" s="85" t="s">
        <v>1916</v>
      </c>
      <c r="N481" s="54" t="s">
        <v>1882</v>
      </c>
      <c r="O481" s="54" t="str">
        <f>VLOOKUP(H481,province!$B$2:$C$64,2,0)</f>
        <v xml:space="preserve">TP Hồ Chí Minh </v>
      </c>
      <c r="P481" s="6" t="str">
        <f>IFERROR(VLOOKUP(K481,'user relationships'!$H$2:$I$13559,2,0),"")</f>
        <v>Tôi</v>
      </c>
    </row>
    <row r="482" spans="1:16">
      <c r="A482" s="78" t="s">
        <v>1917</v>
      </c>
      <c r="B482" s="46" t="s">
        <v>1918</v>
      </c>
      <c r="C482" s="46" t="s">
        <v>18</v>
      </c>
      <c r="D482" s="46" t="s">
        <v>19</v>
      </c>
      <c r="E482" s="54">
        <v>1470000</v>
      </c>
      <c r="F482" s="46">
        <v>0</v>
      </c>
      <c r="G482" s="54">
        <v>26360000</v>
      </c>
      <c r="H482" s="46" t="s">
        <v>20</v>
      </c>
      <c r="I482" s="46"/>
      <c r="J482" s="46">
        <v>2019</v>
      </c>
      <c r="K482" s="83" t="s">
        <v>1919</v>
      </c>
      <c r="L482" s="84" t="s">
        <v>1920</v>
      </c>
      <c r="M482" s="85" t="s">
        <v>1921</v>
      </c>
      <c r="N482" s="54" t="s">
        <v>1882</v>
      </c>
      <c r="O482" s="54" t="str">
        <f>VLOOKUP(H482,province!$B$2:$C$64,2,0)</f>
        <v xml:space="preserve">TP Hồ Chí Minh </v>
      </c>
      <c r="P482" s="6" t="str">
        <f>IFERROR(VLOOKUP(K482,'user relationships'!$H$2:$I$13559,2,0),"")</f>
        <v>Tôi</v>
      </c>
    </row>
    <row r="483" spans="1:16">
      <c r="A483" s="78" t="s">
        <v>1922</v>
      </c>
      <c r="B483" s="46" t="s">
        <v>1923</v>
      </c>
      <c r="C483" s="46" t="s">
        <v>18</v>
      </c>
      <c r="D483" s="46" t="s">
        <v>19</v>
      </c>
      <c r="E483" s="54">
        <v>855000</v>
      </c>
      <c r="F483" s="46">
        <v>0</v>
      </c>
      <c r="G483" s="54"/>
      <c r="H483" s="46" t="s">
        <v>1210</v>
      </c>
      <c r="I483" s="46"/>
      <c r="J483" s="46">
        <v>2019</v>
      </c>
      <c r="K483" s="83" t="s">
        <v>1924</v>
      </c>
      <c r="L483" s="84" t="s">
        <v>1925</v>
      </c>
      <c r="M483" s="85" t="s">
        <v>1926</v>
      </c>
      <c r="N483" s="54" t="s">
        <v>1882</v>
      </c>
      <c r="O483" s="54" t="str">
        <f>VLOOKUP(H483,province!$B$2:$C$64,2,0)</f>
        <v xml:space="preserve">Hà Nội </v>
      </c>
      <c r="P483" s="6" t="str">
        <f>IFERROR(VLOOKUP(K483,'user relationships'!$H$2:$I$13559,2,0),"")</f>
        <v>Một ai đó</v>
      </c>
    </row>
    <row r="484" spans="1:16">
      <c r="A484" s="78" t="s">
        <v>1927</v>
      </c>
      <c r="B484" s="46" t="s">
        <v>1758</v>
      </c>
      <c r="C484" s="46" t="s">
        <v>18</v>
      </c>
      <c r="D484" s="46" t="s">
        <v>19</v>
      </c>
      <c r="E484" s="54">
        <v>345700</v>
      </c>
      <c r="F484" s="46">
        <v>0</v>
      </c>
      <c r="G484" s="54"/>
      <c r="H484" s="46" t="s">
        <v>20</v>
      </c>
      <c r="I484" s="46"/>
      <c r="J484" s="46">
        <v>2019</v>
      </c>
      <c r="K484" s="83" t="s">
        <v>1928</v>
      </c>
      <c r="L484" s="84" t="s">
        <v>1929</v>
      </c>
      <c r="M484" s="85" t="s">
        <v>1930</v>
      </c>
      <c r="N484" s="54" t="s">
        <v>105</v>
      </c>
      <c r="O484" s="54" t="str">
        <f>VLOOKUP(H484,province!$B$2:$C$64,2,0)</f>
        <v xml:space="preserve">TP Hồ Chí Minh </v>
      </c>
      <c r="P484" s="6" t="str">
        <f>IFERROR(VLOOKUP(K484,'user relationships'!$H$2:$I$13559,2,0),"")</f>
        <v>Bạn bè</v>
      </c>
    </row>
    <row r="485" spans="1:16">
      <c r="A485" s="78" t="s">
        <v>1931</v>
      </c>
      <c r="B485" s="46" t="s">
        <v>1932</v>
      </c>
      <c r="C485" s="46" t="s">
        <v>18</v>
      </c>
      <c r="D485" s="46"/>
      <c r="E485" s="54">
        <v>235000</v>
      </c>
      <c r="F485" s="46">
        <v>0</v>
      </c>
      <c r="G485" s="54"/>
      <c r="H485" s="46" t="s">
        <v>20</v>
      </c>
      <c r="I485" s="46"/>
      <c r="J485" s="46">
        <v>2019</v>
      </c>
      <c r="K485" s="83" t="s">
        <v>1933</v>
      </c>
      <c r="L485" s="84" t="s">
        <v>1934</v>
      </c>
      <c r="M485" s="85" t="s">
        <v>1935</v>
      </c>
      <c r="N485" s="54" t="s">
        <v>105</v>
      </c>
      <c r="O485" s="54" t="str">
        <f>VLOOKUP(H485,province!$B$2:$C$64,2,0)</f>
        <v xml:space="preserve">TP Hồ Chí Minh </v>
      </c>
      <c r="P485" s="6" t="str">
        <f>IFERROR(VLOOKUP(K485,'user relationships'!$H$2:$I$13559,2,0),"")</f>
        <v>Tôi</v>
      </c>
    </row>
    <row r="486" spans="1:16">
      <c r="A486" s="78" t="s">
        <v>1936</v>
      </c>
      <c r="B486" s="46" t="s">
        <v>1937</v>
      </c>
      <c r="C486" s="46" t="s">
        <v>18</v>
      </c>
      <c r="D486" s="46" t="s">
        <v>19</v>
      </c>
      <c r="E486" s="54">
        <v>597600</v>
      </c>
      <c r="F486" s="46">
        <v>0</v>
      </c>
      <c r="G486" s="54">
        <v>26461600</v>
      </c>
      <c r="H486" s="46" t="s">
        <v>20</v>
      </c>
      <c r="I486" s="46"/>
      <c r="J486" s="46">
        <v>2019</v>
      </c>
      <c r="K486" s="83" t="s">
        <v>1938</v>
      </c>
      <c r="L486" s="84" t="s">
        <v>1939</v>
      </c>
      <c r="M486" s="85" t="s">
        <v>1940</v>
      </c>
      <c r="N486" s="54" t="s">
        <v>105</v>
      </c>
      <c r="O486" s="54" t="str">
        <f>VLOOKUP(H486,province!$B$2:$C$64,2,0)</f>
        <v xml:space="preserve">TP Hồ Chí Minh </v>
      </c>
      <c r="P486" s="6" t="str">
        <f>IFERROR(VLOOKUP(K486,'user relationships'!$H$2:$I$13559,2,0),"")</f>
        <v>Một ai đó</v>
      </c>
    </row>
    <row r="487" spans="1:16">
      <c r="A487" s="78" t="s">
        <v>1941</v>
      </c>
      <c r="B487" s="46" t="s">
        <v>1688</v>
      </c>
      <c r="C487" s="46" t="s">
        <v>18</v>
      </c>
      <c r="D487" s="46"/>
      <c r="E487" s="54">
        <v>1000000</v>
      </c>
      <c r="F487" s="46"/>
      <c r="G487" s="54"/>
      <c r="H487" s="46" t="s">
        <v>20</v>
      </c>
      <c r="I487" s="46"/>
      <c r="J487" s="46">
        <v>2019</v>
      </c>
      <c r="K487" s="83" t="s">
        <v>1689</v>
      </c>
      <c r="L487" s="84" t="s">
        <v>1942</v>
      </c>
      <c r="M487" s="85" t="s">
        <v>1943</v>
      </c>
      <c r="N487" s="54" t="s">
        <v>105</v>
      </c>
      <c r="O487" s="54" t="str">
        <f>VLOOKUP(H487,province!$B$2:$C$64,2,0)</f>
        <v xml:space="preserve">TP Hồ Chí Minh </v>
      </c>
      <c r="P487" s="6" t="str">
        <f>IFERROR(VLOOKUP(K487,'user relationships'!$H$2:$I$13559,2,0),"")</f>
        <v>Vợ</v>
      </c>
    </row>
    <row r="488" spans="1:16">
      <c r="A488" s="78" t="s">
        <v>1944</v>
      </c>
      <c r="B488" s="46" t="s">
        <v>1945</v>
      </c>
      <c r="C488" s="46" t="s">
        <v>18</v>
      </c>
      <c r="D488" s="46"/>
      <c r="E488" s="54">
        <v>1700000</v>
      </c>
      <c r="F488" s="46">
        <v>0</v>
      </c>
      <c r="G488" s="54"/>
      <c r="H488" s="46" t="s">
        <v>20</v>
      </c>
      <c r="I488" s="46"/>
      <c r="J488" s="46">
        <v>2019</v>
      </c>
      <c r="K488" s="83" t="s">
        <v>1946</v>
      </c>
      <c r="L488" s="84" t="s">
        <v>1947</v>
      </c>
      <c r="M488" s="85" t="s">
        <v>1948</v>
      </c>
      <c r="N488" s="54" t="s">
        <v>105</v>
      </c>
      <c r="O488" s="54" t="str">
        <f>VLOOKUP(H488,province!$B$2:$C$64,2,0)</f>
        <v xml:space="preserve">TP Hồ Chí Minh </v>
      </c>
      <c r="P488" s="6" t="str">
        <f>IFERROR(VLOOKUP(K488,'user relationships'!$H$2:$I$13559,2,0),"")</f>
        <v>Một ai đó</v>
      </c>
    </row>
    <row r="489" spans="1:16">
      <c r="A489" s="78" t="s">
        <v>1949</v>
      </c>
      <c r="B489" s="46" t="s">
        <v>1152</v>
      </c>
      <c r="C489" s="46" t="s">
        <v>18</v>
      </c>
      <c r="D489" s="46"/>
      <c r="E489" s="54">
        <v>1200000</v>
      </c>
      <c r="F489" s="46"/>
      <c r="G489" s="54"/>
      <c r="H489" s="46" t="s">
        <v>20</v>
      </c>
      <c r="I489" s="46"/>
      <c r="J489" s="46">
        <v>2019</v>
      </c>
      <c r="K489" s="83"/>
      <c r="L489" s="84" t="s">
        <v>1950</v>
      </c>
      <c r="M489" s="85" t="s">
        <v>1951</v>
      </c>
      <c r="N489" s="54" t="s">
        <v>105</v>
      </c>
      <c r="O489" s="54" t="str">
        <f>VLOOKUP(H489,province!$B$2:$C$64,2,0)</f>
        <v xml:space="preserve">TP Hồ Chí Minh </v>
      </c>
      <c r="P489" s="6" t="str">
        <f>IFERROR(VLOOKUP(K489,'user relationships'!$H$2:$I$13559,2,0),"")</f>
        <v/>
      </c>
    </row>
    <row r="490" spans="1:16">
      <c r="A490" s="78" t="s">
        <v>1952</v>
      </c>
      <c r="B490" s="46" t="s">
        <v>1152</v>
      </c>
      <c r="C490" s="46" t="s">
        <v>18</v>
      </c>
      <c r="D490" s="46" t="s">
        <v>133</v>
      </c>
      <c r="E490" s="54">
        <v>1760000</v>
      </c>
      <c r="F490" s="46"/>
      <c r="G490" s="54"/>
      <c r="H490" s="46" t="s">
        <v>1210</v>
      </c>
      <c r="I490" s="46"/>
      <c r="J490" s="46">
        <v>2019</v>
      </c>
      <c r="K490" s="83"/>
      <c r="L490" s="84" t="s">
        <v>1953</v>
      </c>
      <c r="M490" s="85" t="s">
        <v>1954</v>
      </c>
      <c r="N490" s="54" t="s">
        <v>105</v>
      </c>
      <c r="O490" s="54" t="str">
        <f>VLOOKUP(H490,province!$B$2:$C$64,2,0)</f>
        <v xml:space="preserve">Hà Nội </v>
      </c>
      <c r="P490" s="6" t="str">
        <f>IFERROR(VLOOKUP(K490,'user relationships'!$H$2:$I$13559,2,0),"")</f>
        <v/>
      </c>
    </row>
    <row r="491" spans="1:16">
      <c r="A491" s="78" t="s">
        <v>1955</v>
      </c>
      <c r="B491" s="46" t="s">
        <v>1956</v>
      </c>
      <c r="C491" s="46" t="s">
        <v>18</v>
      </c>
      <c r="D491" s="46" t="s">
        <v>1317</v>
      </c>
      <c r="E491" s="54">
        <v>1400000</v>
      </c>
      <c r="F491" s="46"/>
      <c r="G491" s="54">
        <v>5430400</v>
      </c>
      <c r="H491" s="46" t="s">
        <v>20</v>
      </c>
      <c r="I491" s="46"/>
      <c r="J491" s="46">
        <v>2019</v>
      </c>
      <c r="K491" s="83" t="s">
        <v>1957</v>
      </c>
      <c r="L491" s="84" t="s">
        <v>1958</v>
      </c>
      <c r="M491" s="85" t="s">
        <v>1959</v>
      </c>
      <c r="N491" s="54" t="s">
        <v>105</v>
      </c>
      <c r="O491" s="54" t="str">
        <f>VLOOKUP(H491,province!$B$2:$C$64,2,0)</f>
        <v xml:space="preserve">TP Hồ Chí Minh </v>
      </c>
      <c r="P491" s="6" t="str">
        <f>IFERROR(VLOOKUP(K491,'user relationships'!$H$2:$I$13559,2,0),"")</f>
        <v>Tôi</v>
      </c>
    </row>
    <row r="492" spans="1:16">
      <c r="A492" s="78" t="s">
        <v>1960</v>
      </c>
      <c r="B492" s="46" t="s">
        <v>1956</v>
      </c>
      <c r="C492" s="46" t="s">
        <v>18</v>
      </c>
      <c r="D492" s="46" t="s">
        <v>75</v>
      </c>
      <c r="E492" s="54">
        <v>900000</v>
      </c>
      <c r="F492" s="46"/>
      <c r="G492" s="54"/>
      <c r="H492" s="46" t="s">
        <v>20</v>
      </c>
      <c r="I492" s="46"/>
      <c r="J492" s="46">
        <v>2019</v>
      </c>
      <c r="K492" s="83" t="s">
        <v>1957</v>
      </c>
      <c r="L492" s="84" t="s">
        <v>1961</v>
      </c>
      <c r="M492" s="85" t="s">
        <v>1962</v>
      </c>
      <c r="N492" s="54" t="s">
        <v>105</v>
      </c>
      <c r="O492" s="54" t="str">
        <f>VLOOKUP(H492,province!$B$2:$C$64,2,0)</f>
        <v xml:space="preserve">TP Hồ Chí Minh </v>
      </c>
      <c r="P492" s="6" t="str">
        <f>IFERROR(VLOOKUP(K492,'user relationships'!$H$2:$I$13559,2,0),"")</f>
        <v>Tôi</v>
      </c>
    </row>
    <row r="493" spans="1:16">
      <c r="A493" s="78" t="s">
        <v>1963</v>
      </c>
      <c r="B493" s="46" t="s">
        <v>1964</v>
      </c>
      <c r="C493" s="46" t="s">
        <v>18</v>
      </c>
      <c r="D493" s="46"/>
      <c r="E493" s="54">
        <v>450000</v>
      </c>
      <c r="F493" s="46"/>
      <c r="G493" s="54"/>
      <c r="H493" s="46" t="s">
        <v>20</v>
      </c>
      <c r="I493" s="46"/>
      <c r="J493" s="46">
        <v>2019</v>
      </c>
      <c r="K493" s="83" t="s">
        <v>1965</v>
      </c>
      <c r="L493" s="84" t="s">
        <v>1966</v>
      </c>
      <c r="M493" s="85" t="s">
        <v>1967</v>
      </c>
      <c r="N493" s="54" t="s">
        <v>105</v>
      </c>
      <c r="O493" s="54" t="str">
        <f>VLOOKUP(H493,province!$B$2:$C$64,2,0)</f>
        <v xml:space="preserve">TP Hồ Chí Minh </v>
      </c>
      <c r="P493" s="6" t="str">
        <f>IFERROR(VLOOKUP(K493,'user relationships'!$H$2:$I$13559,2,0),"")</f>
        <v>Một ai đó</v>
      </c>
    </row>
    <row r="494" spans="1:16">
      <c r="A494" s="78" t="s">
        <v>1968</v>
      </c>
      <c r="B494" s="46" t="s">
        <v>1769</v>
      </c>
      <c r="C494" s="46" t="s">
        <v>18</v>
      </c>
      <c r="D494" s="46" t="s">
        <v>19</v>
      </c>
      <c r="E494" s="54">
        <v>306100</v>
      </c>
      <c r="F494" s="46">
        <v>0</v>
      </c>
      <c r="G494" s="54">
        <v>5532000</v>
      </c>
      <c r="H494" s="46" t="s">
        <v>20</v>
      </c>
      <c r="I494" s="46"/>
      <c r="J494" s="46">
        <v>2019</v>
      </c>
      <c r="K494" s="83" t="s">
        <v>1770</v>
      </c>
      <c r="L494" s="84" t="s">
        <v>1969</v>
      </c>
      <c r="M494" s="85" t="s">
        <v>1970</v>
      </c>
      <c r="N494" s="54" t="s">
        <v>105</v>
      </c>
      <c r="O494" s="54" t="str">
        <f>VLOOKUP(H494,province!$B$2:$C$64,2,0)</f>
        <v xml:space="preserve">TP Hồ Chí Minh </v>
      </c>
      <c r="P494" s="6" t="str">
        <f>IFERROR(VLOOKUP(K494,'user relationships'!$H$2:$I$13559,2,0),"")</f>
        <v>Tôi</v>
      </c>
    </row>
    <row r="495" spans="1:16">
      <c r="A495" s="78" t="s">
        <v>1971</v>
      </c>
      <c r="B495" s="46" t="s">
        <v>1116</v>
      </c>
      <c r="C495" s="46" t="s">
        <v>18</v>
      </c>
      <c r="D495" s="46" t="s">
        <v>133</v>
      </c>
      <c r="E495" s="54">
        <v>750000</v>
      </c>
      <c r="F495" s="46"/>
      <c r="G495" s="54">
        <v>5633600</v>
      </c>
      <c r="H495" s="46" t="s">
        <v>20</v>
      </c>
      <c r="I495" s="46"/>
      <c r="J495" s="46">
        <v>2019</v>
      </c>
      <c r="K495" s="83" t="s">
        <v>1117</v>
      </c>
      <c r="L495" s="84" t="s">
        <v>1972</v>
      </c>
      <c r="M495" s="85" t="s">
        <v>1973</v>
      </c>
      <c r="N495" s="54" t="s">
        <v>105</v>
      </c>
      <c r="O495" s="54" t="str">
        <f>VLOOKUP(H495,province!$B$2:$C$64,2,0)</f>
        <v xml:space="preserve">TP Hồ Chí Minh </v>
      </c>
      <c r="P495" s="6" t="str">
        <f>IFERROR(VLOOKUP(K495,'user relationships'!$H$2:$I$13559,2,0),"")</f>
        <v>Tôi</v>
      </c>
    </row>
    <row r="496" spans="1:16">
      <c r="A496" s="78" t="s">
        <v>1974</v>
      </c>
      <c r="B496" s="46" t="s">
        <v>1975</v>
      </c>
      <c r="C496" s="46" t="s">
        <v>18</v>
      </c>
      <c r="D496" s="46" t="s">
        <v>19</v>
      </c>
      <c r="E496" s="54">
        <v>555000</v>
      </c>
      <c r="F496" s="46">
        <v>0</v>
      </c>
      <c r="G496" s="54">
        <v>5735200</v>
      </c>
      <c r="H496" s="46" t="s">
        <v>1294</v>
      </c>
      <c r="I496" s="46"/>
      <c r="J496" s="46">
        <v>2019</v>
      </c>
      <c r="K496" s="83" t="s">
        <v>1976</v>
      </c>
      <c r="L496" s="84" t="s">
        <v>1972</v>
      </c>
      <c r="M496" s="85" t="s">
        <v>1977</v>
      </c>
      <c r="N496" s="54" t="s">
        <v>105</v>
      </c>
      <c r="O496" s="54" t="str">
        <f>VLOOKUP(H496,province!$B$2:$C$64,2,0)</f>
        <v xml:space="preserve">Thừa Thiên Huế </v>
      </c>
      <c r="P496" s="6" t="str">
        <f>IFERROR(VLOOKUP(K496,'user relationships'!$H$2:$I$13559,2,0),"")</f>
        <v>Bạn gái</v>
      </c>
    </row>
    <row r="497" spans="1:16">
      <c r="A497" s="78" t="s">
        <v>1978</v>
      </c>
      <c r="B497" s="46" t="s">
        <v>1979</v>
      </c>
      <c r="C497" s="46" t="s">
        <v>18</v>
      </c>
      <c r="D497" s="46" t="s">
        <v>167</v>
      </c>
      <c r="E497" s="54">
        <v>270000</v>
      </c>
      <c r="F497" s="46">
        <v>0</v>
      </c>
      <c r="G497" s="54">
        <v>5836800</v>
      </c>
      <c r="H497" s="46" t="s">
        <v>20</v>
      </c>
      <c r="I497" s="46"/>
      <c r="J497" s="46">
        <v>2019</v>
      </c>
      <c r="K497" s="83" t="s">
        <v>1980</v>
      </c>
      <c r="L497" s="84" t="s">
        <v>1981</v>
      </c>
      <c r="M497" s="85" t="s">
        <v>1982</v>
      </c>
      <c r="N497" s="54" t="s">
        <v>105</v>
      </c>
      <c r="O497" s="54" t="str">
        <f>VLOOKUP(H497,province!$B$2:$C$64,2,0)</f>
        <v xml:space="preserve">TP Hồ Chí Minh </v>
      </c>
      <c r="P497" s="6" t="str">
        <f>IFERROR(VLOOKUP(K497,'user relationships'!$H$2:$I$13559,2,0),"")</f>
        <v>Tôi</v>
      </c>
    </row>
    <row r="498" spans="1:16">
      <c r="A498" s="78" t="s">
        <v>1983</v>
      </c>
      <c r="B498" s="46" t="s">
        <v>1984</v>
      </c>
      <c r="C498" s="46" t="s">
        <v>18</v>
      </c>
      <c r="D498" s="46" t="s">
        <v>167</v>
      </c>
      <c r="E498" s="54">
        <v>1000000</v>
      </c>
      <c r="F498" s="46"/>
      <c r="G498" s="54">
        <v>5938400</v>
      </c>
      <c r="H498" s="46" t="s">
        <v>20</v>
      </c>
      <c r="I498" s="46"/>
      <c r="J498" s="46">
        <v>2019</v>
      </c>
      <c r="K498" s="83" t="s">
        <v>1985</v>
      </c>
      <c r="L498" s="84" t="s">
        <v>1986</v>
      </c>
      <c r="M498" s="85" t="s">
        <v>1987</v>
      </c>
      <c r="N498" s="54" t="s">
        <v>105</v>
      </c>
      <c r="O498" s="54" t="str">
        <f>VLOOKUP(H498,province!$B$2:$C$64,2,0)</f>
        <v xml:space="preserve">TP Hồ Chí Minh </v>
      </c>
      <c r="P498" s="6" t="str">
        <f>IFERROR(VLOOKUP(K498,'user relationships'!$H$2:$I$13559,2,0),"")</f>
        <v>Tôi</v>
      </c>
    </row>
    <row r="499" spans="1:16">
      <c r="A499" s="78" t="s">
        <v>1988</v>
      </c>
      <c r="B499" s="46" t="s">
        <v>1984</v>
      </c>
      <c r="C499" s="46" t="s">
        <v>18</v>
      </c>
      <c r="D499" s="46" t="s">
        <v>19</v>
      </c>
      <c r="E499" s="54">
        <v>1850000</v>
      </c>
      <c r="F499" s="46"/>
      <c r="G499" s="54">
        <v>6040000</v>
      </c>
      <c r="H499" s="46" t="s">
        <v>20</v>
      </c>
      <c r="I499" s="46"/>
      <c r="J499" s="46">
        <v>2019</v>
      </c>
      <c r="K499" s="83" t="s">
        <v>1985</v>
      </c>
      <c r="L499" s="84" t="s">
        <v>1986</v>
      </c>
      <c r="M499" s="85" t="s">
        <v>1989</v>
      </c>
      <c r="N499" s="54" t="s">
        <v>105</v>
      </c>
      <c r="O499" s="54" t="str">
        <f>VLOOKUP(H499,province!$B$2:$C$64,2,0)</f>
        <v xml:space="preserve">TP Hồ Chí Minh </v>
      </c>
      <c r="P499" s="6" t="str">
        <f>IFERROR(VLOOKUP(K499,'user relationships'!$H$2:$I$13559,2,0),"")</f>
        <v>Tôi</v>
      </c>
    </row>
    <row r="500" spans="1:16">
      <c r="A500" s="78" t="s">
        <v>1990</v>
      </c>
      <c r="B500" s="46" t="s">
        <v>1991</v>
      </c>
      <c r="C500" s="46" t="s">
        <v>18</v>
      </c>
      <c r="D500" s="46"/>
      <c r="E500" s="54">
        <v>495000</v>
      </c>
      <c r="F500" s="46">
        <v>0</v>
      </c>
      <c r="G500" s="54"/>
      <c r="H500" s="46" t="s">
        <v>1442</v>
      </c>
      <c r="I500" s="46"/>
      <c r="J500" s="46">
        <v>2019</v>
      </c>
      <c r="K500" s="83" t="s">
        <v>1992</v>
      </c>
      <c r="L500" s="84" t="s">
        <v>1993</v>
      </c>
      <c r="M500" s="85" t="s">
        <v>1994</v>
      </c>
      <c r="N500" s="54" t="s">
        <v>105</v>
      </c>
      <c r="O500" s="54" t="str">
        <f>VLOOKUP(H500,province!$B$2:$C$64,2,0)</f>
        <v xml:space="preserve">Lâm Đồng </v>
      </c>
      <c r="P500" s="6" t="str">
        <f>IFERROR(VLOOKUP(K500,'user relationships'!$H$2:$I$13559,2,0),"")</f>
        <v>Bạn trai</v>
      </c>
    </row>
    <row r="501" spans="1:16">
      <c r="A501" s="78" t="s">
        <v>1995</v>
      </c>
      <c r="B501" s="46" t="s">
        <v>1996</v>
      </c>
      <c r="C501" s="46" t="s">
        <v>18</v>
      </c>
      <c r="D501" s="46" t="s">
        <v>19</v>
      </c>
      <c r="E501" s="54">
        <v>1120000</v>
      </c>
      <c r="F501" s="46">
        <v>0</v>
      </c>
      <c r="G501" s="54"/>
      <c r="H501" s="46" t="s">
        <v>1459</v>
      </c>
      <c r="I501" s="46"/>
      <c r="J501" s="46">
        <v>2019</v>
      </c>
      <c r="K501" s="83" t="s">
        <v>1997</v>
      </c>
      <c r="L501" s="84" t="s">
        <v>1998</v>
      </c>
      <c r="M501" s="85" t="s">
        <v>1999</v>
      </c>
      <c r="N501" s="54" t="s">
        <v>105</v>
      </c>
      <c r="O501" s="54" t="str">
        <f>VLOOKUP(H501,province!$B$2:$C$64,2,0)</f>
        <v xml:space="preserve">Khánh Hòa </v>
      </c>
      <c r="P501" s="6" t="str">
        <f>IFERROR(VLOOKUP(K501,'user relationships'!$H$2:$I$13559,2,0),"")</f>
        <v>Một ai đó</v>
      </c>
    </row>
    <row r="502" spans="1:16">
      <c r="A502" s="78" t="s">
        <v>2000</v>
      </c>
      <c r="B502" s="46" t="s">
        <v>2001</v>
      </c>
      <c r="C502" s="46" t="s">
        <v>18</v>
      </c>
      <c r="D502" s="46" t="s">
        <v>1246</v>
      </c>
      <c r="E502" s="54">
        <v>316500</v>
      </c>
      <c r="F502" s="46">
        <v>0</v>
      </c>
      <c r="G502" s="54">
        <v>6141600</v>
      </c>
      <c r="H502" s="46" t="s">
        <v>20</v>
      </c>
      <c r="I502" s="46"/>
      <c r="J502" s="46">
        <v>2019</v>
      </c>
      <c r="K502" s="83"/>
      <c r="L502" s="84" t="s">
        <v>2002</v>
      </c>
      <c r="M502" s="85" t="s">
        <v>2003</v>
      </c>
      <c r="N502" s="54" t="s">
        <v>105</v>
      </c>
      <c r="O502" s="54" t="str">
        <f>VLOOKUP(H502,province!$B$2:$C$64,2,0)</f>
        <v xml:space="preserve">TP Hồ Chí Minh </v>
      </c>
      <c r="P502" s="6" t="str">
        <f>IFERROR(VLOOKUP(K502,'user relationships'!$H$2:$I$13559,2,0),"")</f>
        <v/>
      </c>
    </row>
    <row r="503" spans="1:16">
      <c r="A503" s="78" t="s">
        <v>2004</v>
      </c>
      <c r="B503" s="46" t="s">
        <v>2005</v>
      </c>
      <c r="C503" s="46" t="s">
        <v>18</v>
      </c>
      <c r="D503" s="46" t="s">
        <v>19</v>
      </c>
      <c r="E503" s="54">
        <v>1000000</v>
      </c>
      <c r="F503" s="46"/>
      <c r="G503" s="54">
        <v>6243200</v>
      </c>
      <c r="H503" s="46" t="s">
        <v>20</v>
      </c>
      <c r="I503" s="46"/>
      <c r="J503" s="46">
        <v>2019</v>
      </c>
      <c r="K503" s="83" t="s">
        <v>2006</v>
      </c>
      <c r="L503" s="84" t="s">
        <v>2007</v>
      </c>
      <c r="M503" s="85" t="s">
        <v>2008</v>
      </c>
      <c r="N503" s="54" t="s">
        <v>105</v>
      </c>
      <c r="O503" s="54" t="str">
        <f>VLOOKUP(H503,province!$B$2:$C$64,2,0)</f>
        <v xml:space="preserve">TP Hồ Chí Minh </v>
      </c>
      <c r="P503" s="6" t="str">
        <f>IFERROR(VLOOKUP(K503,'user relationships'!$H$2:$I$13559,2,0),"")</f>
        <v>Một ai đó</v>
      </c>
    </row>
    <row r="504" spans="1:16">
      <c r="A504" s="78" t="s">
        <v>2009</v>
      </c>
      <c r="B504" s="46" t="s">
        <v>2010</v>
      </c>
      <c r="C504" s="46" t="s">
        <v>18</v>
      </c>
      <c r="D504" s="46"/>
      <c r="E504" s="54">
        <v>180000</v>
      </c>
      <c r="F504" s="46">
        <v>0</v>
      </c>
      <c r="G504" s="54"/>
      <c r="H504" s="46" t="s">
        <v>20</v>
      </c>
      <c r="I504" s="46"/>
      <c r="J504" s="46">
        <v>2019</v>
      </c>
      <c r="K504" s="83" t="s">
        <v>2011</v>
      </c>
      <c r="L504" s="84" t="s">
        <v>2012</v>
      </c>
      <c r="M504" s="85" t="s">
        <v>2013</v>
      </c>
      <c r="N504" s="54" t="s">
        <v>105</v>
      </c>
      <c r="O504" s="54" t="str">
        <f>VLOOKUP(H504,province!$B$2:$C$64,2,0)</f>
        <v xml:space="preserve">TP Hồ Chí Minh </v>
      </c>
      <c r="P504" s="6" t="str">
        <f>IFERROR(VLOOKUP(K504,'user relationships'!$H$2:$I$13559,2,0),"")</f>
        <v>Tôi</v>
      </c>
    </row>
    <row r="505" spans="1:16">
      <c r="A505" s="78" t="s">
        <v>2014</v>
      </c>
      <c r="B505" s="46" t="s">
        <v>55</v>
      </c>
      <c r="C505" s="46" t="s">
        <v>18</v>
      </c>
      <c r="D505" s="46" t="s">
        <v>19</v>
      </c>
      <c r="E505" s="54">
        <v>869000</v>
      </c>
      <c r="F505" s="46"/>
      <c r="G505" s="54"/>
      <c r="H505" s="46" t="s">
        <v>20</v>
      </c>
      <c r="I505" s="46"/>
      <c r="J505" s="46">
        <v>2019</v>
      </c>
      <c r="K505" s="83"/>
      <c r="L505" s="84" t="s">
        <v>2015</v>
      </c>
      <c r="M505" s="85" t="s">
        <v>2016</v>
      </c>
      <c r="N505" s="54" t="s">
        <v>105</v>
      </c>
      <c r="O505" s="54" t="str">
        <f>VLOOKUP(H505,province!$B$2:$C$64,2,0)</f>
        <v xml:space="preserve">TP Hồ Chí Minh </v>
      </c>
      <c r="P505" s="6" t="str">
        <f>IFERROR(VLOOKUP(K505,'user relationships'!$H$2:$I$13559,2,0),"")</f>
        <v/>
      </c>
    </row>
    <row r="506" spans="1:16">
      <c r="A506" s="78" t="s">
        <v>2017</v>
      </c>
      <c r="B506" s="46" t="s">
        <v>277</v>
      </c>
      <c r="C506" s="46" t="s">
        <v>18</v>
      </c>
      <c r="D506" s="46" t="s">
        <v>510</v>
      </c>
      <c r="E506" s="54">
        <v>2090000</v>
      </c>
      <c r="F506" s="46"/>
      <c r="G506" s="54">
        <v>6344800</v>
      </c>
      <c r="H506" s="46" t="s">
        <v>20</v>
      </c>
      <c r="I506" s="46"/>
      <c r="J506" s="46">
        <v>2019</v>
      </c>
      <c r="K506" s="83" t="s">
        <v>2018</v>
      </c>
      <c r="L506" s="84" t="s">
        <v>2019</v>
      </c>
      <c r="M506" s="85" t="s">
        <v>2020</v>
      </c>
      <c r="N506" s="54" t="s">
        <v>105</v>
      </c>
      <c r="O506" s="54" t="str">
        <f>VLOOKUP(H506,province!$B$2:$C$64,2,0)</f>
        <v xml:space="preserve">TP Hồ Chí Minh </v>
      </c>
      <c r="P506" s="6" t="str">
        <f>IFERROR(VLOOKUP(K506,'user relationships'!$H$2:$I$13559,2,0),"")</f>
        <v>Một ai đó</v>
      </c>
    </row>
    <row r="507" spans="1:16">
      <c r="A507" s="78" t="s">
        <v>2021</v>
      </c>
      <c r="B507" s="46" t="s">
        <v>2022</v>
      </c>
      <c r="C507" s="46" t="s">
        <v>18</v>
      </c>
      <c r="D507" s="46" t="s">
        <v>167</v>
      </c>
      <c r="E507" s="54">
        <v>196770</v>
      </c>
      <c r="F507" s="46">
        <v>0</v>
      </c>
      <c r="G507" s="54">
        <v>6548000</v>
      </c>
      <c r="H507" s="46" t="s">
        <v>20</v>
      </c>
      <c r="I507" s="46"/>
      <c r="J507" s="46">
        <v>2019</v>
      </c>
      <c r="K507" s="83" t="s">
        <v>2023</v>
      </c>
      <c r="L507" s="84" t="s">
        <v>2024</v>
      </c>
      <c r="M507" s="85" t="s">
        <v>2025</v>
      </c>
      <c r="N507" s="54" t="s">
        <v>105</v>
      </c>
      <c r="O507" s="54" t="str">
        <f>VLOOKUP(H507,province!$B$2:$C$64,2,0)</f>
        <v xml:space="preserve">TP Hồ Chí Minh </v>
      </c>
      <c r="P507" s="6" t="str">
        <f>IFERROR(VLOOKUP(K507,'user relationships'!$H$2:$I$13559,2,0),"")</f>
        <v>Bạn bè</v>
      </c>
    </row>
    <row r="508" spans="1:16">
      <c r="A508" s="78" t="s">
        <v>2026</v>
      </c>
      <c r="B508" s="46" t="s">
        <v>2027</v>
      </c>
      <c r="C508" s="46" t="s">
        <v>18</v>
      </c>
      <c r="D508" s="46" t="s">
        <v>167</v>
      </c>
      <c r="E508" s="54">
        <v>2200000</v>
      </c>
      <c r="F508" s="46"/>
      <c r="G508" s="54">
        <v>6751200</v>
      </c>
      <c r="H508" s="46" t="s">
        <v>20</v>
      </c>
      <c r="I508" s="46"/>
      <c r="J508" s="46">
        <v>2019</v>
      </c>
      <c r="K508" s="83" t="s">
        <v>2028</v>
      </c>
      <c r="L508" s="84" t="s">
        <v>2029</v>
      </c>
      <c r="M508" s="85" t="s">
        <v>2030</v>
      </c>
      <c r="N508" s="54" t="s">
        <v>105</v>
      </c>
      <c r="O508" s="54" t="str">
        <f>VLOOKUP(H508,province!$B$2:$C$64,2,0)</f>
        <v xml:space="preserve">TP Hồ Chí Minh </v>
      </c>
      <c r="P508" s="6" t="str">
        <f>IFERROR(VLOOKUP(K508,'user relationships'!$H$2:$I$13559,2,0),"")</f>
        <v>Đồng nghiệp</v>
      </c>
    </row>
    <row r="509" spans="1:16">
      <c r="A509" s="78" t="s">
        <v>2031</v>
      </c>
      <c r="B509" s="46" t="s">
        <v>2032</v>
      </c>
      <c r="C509" s="46" t="s">
        <v>18</v>
      </c>
      <c r="D509" s="46" t="s">
        <v>19</v>
      </c>
      <c r="E509" s="54">
        <v>388500</v>
      </c>
      <c r="F509" s="46">
        <v>0</v>
      </c>
      <c r="G509" s="54">
        <v>6954400</v>
      </c>
      <c r="H509" s="46" t="s">
        <v>20</v>
      </c>
      <c r="I509" s="46"/>
      <c r="J509" s="46">
        <v>2019</v>
      </c>
      <c r="K509" s="83" t="s">
        <v>2033</v>
      </c>
      <c r="L509" s="84" t="s">
        <v>2034</v>
      </c>
      <c r="M509" s="85" t="s">
        <v>2035</v>
      </c>
      <c r="N509" s="54" t="s">
        <v>105</v>
      </c>
      <c r="O509" s="54" t="str">
        <f>VLOOKUP(H509,province!$B$2:$C$64,2,0)</f>
        <v xml:space="preserve">TP Hồ Chí Minh </v>
      </c>
      <c r="P509" s="6" t="str">
        <f>IFERROR(VLOOKUP(K509,'user relationships'!$H$2:$I$13559,2,0),"")</f>
        <v>Bạn bè</v>
      </c>
    </row>
    <row r="510" spans="1:16">
      <c r="A510" s="78" t="s">
        <v>2036</v>
      </c>
      <c r="B510" s="46" t="s">
        <v>2037</v>
      </c>
      <c r="C510" s="46" t="s">
        <v>18</v>
      </c>
      <c r="D510" s="46" t="s">
        <v>19</v>
      </c>
      <c r="E510" s="54">
        <v>500000</v>
      </c>
      <c r="F510" s="46"/>
      <c r="G510" s="54">
        <v>7056000</v>
      </c>
      <c r="H510" s="46" t="s">
        <v>20</v>
      </c>
      <c r="I510" s="46"/>
      <c r="J510" s="46">
        <v>2019</v>
      </c>
      <c r="K510" s="83" t="s">
        <v>2038</v>
      </c>
      <c r="L510" s="84" t="s">
        <v>2029</v>
      </c>
      <c r="M510" s="85" t="s">
        <v>2039</v>
      </c>
      <c r="N510" s="54" t="s">
        <v>105</v>
      </c>
      <c r="O510" s="54" t="str">
        <f>VLOOKUP(H510,province!$B$2:$C$64,2,0)</f>
        <v xml:space="preserve">TP Hồ Chí Minh </v>
      </c>
      <c r="P510" s="6" t="str">
        <f>IFERROR(VLOOKUP(K510,'user relationships'!$H$2:$I$13559,2,0),"")</f>
        <v>Bạn bè</v>
      </c>
    </row>
    <row r="511" spans="1:16">
      <c r="A511" s="78" t="s">
        <v>2040</v>
      </c>
      <c r="B511" s="46" t="s">
        <v>2041</v>
      </c>
      <c r="C511" s="46" t="s">
        <v>18</v>
      </c>
      <c r="D511" s="46" t="s">
        <v>19</v>
      </c>
      <c r="E511" s="54">
        <v>500000</v>
      </c>
      <c r="F511" s="46"/>
      <c r="G511" s="54">
        <v>6852800</v>
      </c>
      <c r="H511" s="46" t="s">
        <v>20</v>
      </c>
      <c r="I511" s="46"/>
      <c r="J511" s="46">
        <v>2019</v>
      </c>
      <c r="K511" s="83" t="s">
        <v>2042</v>
      </c>
      <c r="L511" s="84" t="s">
        <v>2043</v>
      </c>
      <c r="M511" s="85" t="s">
        <v>2044</v>
      </c>
      <c r="N511" s="54" t="s">
        <v>105</v>
      </c>
      <c r="O511" s="54" t="str">
        <f>VLOOKUP(H511,province!$B$2:$C$64,2,0)</f>
        <v xml:space="preserve">TP Hồ Chí Minh </v>
      </c>
      <c r="P511" s="6" t="str">
        <f>IFERROR(VLOOKUP(K511,'user relationships'!$H$2:$I$13559,2,0),"")</f>
        <v>Đồng nghiệp</v>
      </c>
    </row>
    <row r="512" spans="1:16">
      <c r="A512" s="78" t="s">
        <v>2045</v>
      </c>
      <c r="B512" s="46" t="s">
        <v>2046</v>
      </c>
      <c r="C512" s="46" t="s">
        <v>18</v>
      </c>
      <c r="D512" s="46" t="s">
        <v>133</v>
      </c>
      <c r="E512" s="54">
        <v>1000000</v>
      </c>
      <c r="F512" s="46"/>
      <c r="G512" s="54">
        <v>6649600</v>
      </c>
      <c r="H512" s="46" t="s">
        <v>20</v>
      </c>
      <c r="I512" s="46"/>
      <c r="J512" s="46">
        <v>2019</v>
      </c>
      <c r="K512" s="83" t="s">
        <v>2047</v>
      </c>
      <c r="L512" s="84" t="s">
        <v>2048</v>
      </c>
      <c r="M512" s="85" t="s">
        <v>2049</v>
      </c>
      <c r="N512" s="54" t="s">
        <v>105</v>
      </c>
      <c r="O512" s="54" t="str">
        <f>VLOOKUP(H512,province!$B$2:$C$64,2,0)</f>
        <v xml:space="preserve">TP Hồ Chí Minh </v>
      </c>
      <c r="P512" s="6" t="str">
        <f>IFERROR(VLOOKUP(K512,'user relationships'!$H$2:$I$13559,2,0),"")</f>
        <v>Tôi</v>
      </c>
    </row>
    <row r="513" spans="1:16">
      <c r="A513" s="78" t="s">
        <v>2050</v>
      </c>
      <c r="B513" s="46" t="s">
        <v>2051</v>
      </c>
      <c r="C513" s="46" t="s">
        <v>18</v>
      </c>
      <c r="D513" s="46"/>
      <c r="E513" s="54">
        <v>181000</v>
      </c>
      <c r="F513" s="46">
        <v>0</v>
      </c>
      <c r="G513" s="54"/>
      <c r="H513" s="46" t="s">
        <v>20</v>
      </c>
      <c r="I513" s="46"/>
      <c r="J513" s="46">
        <v>2019</v>
      </c>
      <c r="K513" s="83" t="s">
        <v>2052</v>
      </c>
      <c r="L513" s="84" t="s">
        <v>2053</v>
      </c>
      <c r="M513" s="85" t="s">
        <v>2054</v>
      </c>
      <c r="N513" s="54" t="s">
        <v>105</v>
      </c>
      <c r="O513" s="54" t="str">
        <f>VLOOKUP(H513,province!$B$2:$C$64,2,0)</f>
        <v xml:space="preserve">TP Hồ Chí Minh </v>
      </c>
      <c r="P513" s="6" t="str">
        <f>IFERROR(VLOOKUP(K513,'user relationships'!$H$2:$I$13559,2,0),"")</f>
        <v>Một ai đó</v>
      </c>
    </row>
    <row r="514" spans="1:16">
      <c r="A514" s="78" t="s">
        <v>2055</v>
      </c>
      <c r="B514" s="46" t="s">
        <v>1661</v>
      </c>
      <c r="C514" s="46" t="s">
        <v>18</v>
      </c>
      <c r="D514" s="46" t="s">
        <v>167</v>
      </c>
      <c r="E514" s="54">
        <v>304670</v>
      </c>
      <c r="F514" s="46">
        <v>0</v>
      </c>
      <c r="G514" s="54">
        <v>7157600</v>
      </c>
      <c r="H514" s="46" t="s">
        <v>20</v>
      </c>
      <c r="I514" s="46"/>
      <c r="J514" s="46">
        <v>2019</v>
      </c>
      <c r="K514" s="83" t="s">
        <v>1662</v>
      </c>
      <c r="L514" s="84" t="s">
        <v>2056</v>
      </c>
      <c r="M514" s="85" t="s">
        <v>2057</v>
      </c>
      <c r="N514" s="54" t="s">
        <v>105</v>
      </c>
      <c r="O514" s="54" t="str">
        <f>VLOOKUP(H514,province!$B$2:$C$64,2,0)</f>
        <v xml:space="preserve">TP Hồ Chí Minh </v>
      </c>
      <c r="P514" s="6" t="str">
        <f>IFERROR(VLOOKUP(K514,'user relationships'!$H$2:$I$13559,2,0),"")</f>
        <v>Tôi</v>
      </c>
    </row>
    <row r="515" spans="1:16">
      <c r="A515" s="78" t="s">
        <v>2058</v>
      </c>
      <c r="B515" s="46" t="s">
        <v>2059</v>
      </c>
      <c r="C515" s="46" t="s">
        <v>18</v>
      </c>
      <c r="D515" s="46" t="s">
        <v>2060</v>
      </c>
      <c r="E515" s="54">
        <v>1000000</v>
      </c>
      <c r="F515" s="46"/>
      <c r="G515" s="54">
        <v>7259200</v>
      </c>
      <c r="H515" s="46" t="s">
        <v>20</v>
      </c>
      <c r="I515" s="46"/>
      <c r="J515" s="46">
        <v>2019</v>
      </c>
      <c r="K515" s="83" t="s">
        <v>2061</v>
      </c>
      <c r="L515" s="84" t="s">
        <v>2062</v>
      </c>
      <c r="M515" s="85" t="s">
        <v>2063</v>
      </c>
      <c r="N515" s="54" t="s">
        <v>105</v>
      </c>
      <c r="O515" s="54" t="str">
        <f>VLOOKUP(H515,province!$B$2:$C$64,2,0)</f>
        <v xml:space="preserve">TP Hồ Chí Minh </v>
      </c>
      <c r="P515" s="6" t="str">
        <f>IFERROR(VLOOKUP(K515,'user relationships'!$H$2:$I$13559,2,0),"")</f>
        <v>Tôi</v>
      </c>
    </row>
    <row r="516" spans="1:16">
      <c r="A516" s="78" t="s">
        <v>2064</v>
      </c>
      <c r="B516" s="46" t="s">
        <v>2051</v>
      </c>
      <c r="C516" s="46" t="s">
        <v>18</v>
      </c>
      <c r="D516" s="46" t="s">
        <v>133</v>
      </c>
      <c r="E516" s="54">
        <v>181000</v>
      </c>
      <c r="F516" s="46">
        <v>0</v>
      </c>
      <c r="G516" s="54"/>
      <c r="H516" s="46" t="s">
        <v>20</v>
      </c>
      <c r="I516" s="46"/>
      <c r="J516" s="46">
        <v>2019</v>
      </c>
      <c r="K516" s="83" t="s">
        <v>2065</v>
      </c>
      <c r="L516" s="84" t="s">
        <v>2066</v>
      </c>
      <c r="M516" s="85" t="s">
        <v>2067</v>
      </c>
      <c r="N516" s="54" t="s">
        <v>105</v>
      </c>
      <c r="O516" s="54" t="str">
        <f>VLOOKUP(H516,province!$B$2:$C$64,2,0)</f>
        <v xml:space="preserve">TP Hồ Chí Minh </v>
      </c>
      <c r="P516" s="6" t="str">
        <f>IFERROR(VLOOKUP(K516,'user relationships'!$H$2:$I$13559,2,0),"")</f>
        <v>Tôi</v>
      </c>
    </row>
    <row r="517" spans="1:16">
      <c r="A517" s="78" t="s">
        <v>2068</v>
      </c>
      <c r="B517" s="46" t="s">
        <v>2059</v>
      </c>
      <c r="C517" s="46" t="s">
        <v>18</v>
      </c>
      <c r="D517" s="46"/>
      <c r="E517" s="54">
        <v>1200000</v>
      </c>
      <c r="F517" s="46"/>
      <c r="G517" s="54"/>
      <c r="H517" s="46" t="s">
        <v>20</v>
      </c>
      <c r="I517" s="46"/>
      <c r="J517" s="46">
        <v>2019</v>
      </c>
      <c r="K517" s="83" t="s">
        <v>2061</v>
      </c>
      <c r="L517" s="84" t="s">
        <v>2069</v>
      </c>
      <c r="M517" s="85" t="s">
        <v>2070</v>
      </c>
      <c r="N517" s="54" t="s">
        <v>105</v>
      </c>
      <c r="O517" s="54" t="str">
        <f>VLOOKUP(H517,province!$B$2:$C$64,2,0)</f>
        <v xml:space="preserve">TP Hồ Chí Minh </v>
      </c>
      <c r="P517" s="6" t="str">
        <f>IFERROR(VLOOKUP(K517,'user relationships'!$H$2:$I$13559,2,0),"")</f>
        <v>Tôi</v>
      </c>
    </row>
    <row r="518" spans="1:16">
      <c r="A518" s="78" t="s">
        <v>2071</v>
      </c>
      <c r="B518" s="46" t="s">
        <v>2072</v>
      </c>
      <c r="C518" s="46" t="s">
        <v>18</v>
      </c>
      <c r="D518" s="46" t="s">
        <v>212</v>
      </c>
      <c r="E518" s="54">
        <v>758680</v>
      </c>
      <c r="F518" s="46">
        <v>0</v>
      </c>
      <c r="G518" s="54">
        <v>6446400</v>
      </c>
      <c r="H518" s="46" t="s">
        <v>20</v>
      </c>
      <c r="I518" s="46"/>
      <c r="J518" s="46">
        <v>2019</v>
      </c>
      <c r="K518" s="83" t="s">
        <v>2073</v>
      </c>
      <c r="L518" s="84" t="s">
        <v>2074</v>
      </c>
      <c r="M518" s="85" t="s">
        <v>2075</v>
      </c>
      <c r="N518" s="54" t="s">
        <v>105</v>
      </c>
      <c r="O518" s="54" t="str">
        <f>VLOOKUP(H518,province!$B$2:$C$64,2,0)</f>
        <v xml:space="preserve">TP Hồ Chí Minh </v>
      </c>
      <c r="P518" s="6" t="str">
        <f>IFERROR(VLOOKUP(K518,'user relationships'!$H$2:$I$13559,2,0),"")</f>
        <v>Một ai đó</v>
      </c>
    </row>
    <row r="519" spans="1:16">
      <c r="A519" s="78" t="s">
        <v>2076</v>
      </c>
      <c r="B519" s="46" t="s">
        <v>2077</v>
      </c>
      <c r="C519" s="46" t="s">
        <v>18</v>
      </c>
      <c r="D519" s="46" t="s">
        <v>167</v>
      </c>
      <c r="E519" s="54">
        <v>762000</v>
      </c>
      <c r="F519" s="46">
        <v>153000</v>
      </c>
      <c r="G519" s="54"/>
      <c r="H519" s="46" t="s">
        <v>20</v>
      </c>
      <c r="I519" s="46"/>
      <c r="J519" s="46">
        <v>2019</v>
      </c>
      <c r="K519" s="83" t="s">
        <v>2078</v>
      </c>
      <c r="L519" s="84" t="s">
        <v>2079</v>
      </c>
      <c r="M519" s="85" t="s">
        <v>2080</v>
      </c>
      <c r="N519" s="54" t="s">
        <v>105</v>
      </c>
      <c r="O519" s="54" t="str">
        <f>VLOOKUP(H519,province!$B$2:$C$64,2,0)</f>
        <v xml:space="preserve">TP Hồ Chí Minh </v>
      </c>
      <c r="P519" s="6" t="str">
        <f>IFERROR(VLOOKUP(K519,'user relationships'!$H$2:$I$13559,2,0),"")</f>
        <v>Tôi</v>
      </c>
    </row>
    <row r="520" spans="1:16">
      <c r="A520" s="78" t="s">
        <v>2081</v>
      </c>
      <c r="B520" s="46" t="s">
        <v>2082</v>
      </c>
      <c r="C520" s="46" t="s">
        <v>18</v>
      </c>
      <c r="D520" s="46"/>
      <c r="E520" s="54">
        <v>611000</v>
      </c>
      <c r="F520" s="46">
        <v>119000</v>
      </c>
      <c r="G520" s="54"/>
      <c r="H520" s="46" t="s">
        <v>20</v>
      </c>
      <c r="I520" s="46"/>
      <c r="J520" s="46">
        <v>2019</v>
      </c>
      <c r="K520" s="83" t="s">
        <v>2083</v>
      </c>
      <c r="L520" s="84" t="s">
        <v>2084</v>
      </c>
      <c r="M520" s="85" t="s">
        <v>2085</v>
      </c>
      <c r="N520" s="54" t="s">
        <v>105</v>
      </c>
      <c r="O520" s="54" t="str">
        <f>VLOOKUP(H520,province!$B$2:$C$64,2,0)</f>
        <v xml:space="preserve">TP Hồ Chí Minh </v>
      </c>
      <c r="P520" s="6" t="str">
        <f>IFERROR(VLOOKUP(K520,'user relationships'!$H$2:$I$13559,2,0),"")</f>
        <v>Khách hàng</v>
      </c>
    </row>
    <row r="521" spans="1:16">
      <c r="A521" s="78" t="s">
        <v>2086</v>
      </c>
      <c r="B521" s="46" t="s">
        <v>2087</v>
      </c>
      <c r="C521" s="46" t="s">
        <v>18</v>
      </c>
      <c r="D521" s="46"/>
      <c r="E521" s="54">
        <v>290500</v>
      </c>
      <c r="F521" s="46">
        <v>59500</v>
      </c>
      <c r="G521" s="54"/>
      <c r="H521" s="46" t="s">
        <v>20</v>
      </c>
      <c r="I521" s="46"/>
      <c r="J521" s="46">
        <v>2019</v>
      </c>
      <c r="K521" s="83" t="s">
        <v>2088</v>
      </c>
      <c r="L521" s="84" t="s">
        <v>2089</v>
      </c>
      <c r="M521" s="85" t="s">
        <v>2090</v>
      </c>
      <c r="N521" s="54" t="s">
        <v>105</v>
      </c>
      <c r="O521" s="54" t="str">
        <f>VLOOKUP(H521,province!$B$2:$C$64,2,0)</f>
        <v xml:space="preserve">TP Hồ Chí Minh </v>
      </c>
      <c r="P521" s="6" t="str">
        <f>IFERROR(VLOOKUP(K521,'user relationships'!$H$2:$I$13559,2,0),"")</f>
        <v>Tôi</v>
      </c>
    </row>
    <row r="522" spans="1:16">
      <c r="A522" s="78" t="s">
        <v>2091</v>
      </c>
      <c r="B522" s="46" t="s">
        <v>2092</v>
      </c>
      <c r="C522" s="46" t="s">
        <v>18</v>
      </c>
      <c r="D522" s="46"/>
      <c r="E522" s="54">
        <v>407000</v>
      </c>
      <c r="F522" s="46">
        <v>0</v>
      </c>
      <c r="G522" s="54"/>
      <c r="H522" s="46" t="s">
        <v>20</v>
      </c>
      <c r="I522" s="46"/>
      <c r="J522" s="46">
        <v>2019</v>
      </c>
      <c r="K522" s="83" t="s">
        <v>2093</v>
      </c>
      <c r="L522" s="84" t="s">
        <v>2094</v>
      </c>
      <c r="M522" s="85" t="s">
        <v>2095</v>
      </c>
      <c r="N522" s="54" t="s">
        <v>105</v>
      </c>
      <c r="O522" s="54" t="str">
        <f>VLOOKUP(H522,province!$B$2:$C$64,2,0)</f>
        <v xml:space="preserve">TP Hồ Chí Minh </v>
      </c>
      <c r="P522" s="6" t="str">
        <f>IFERROR(VLOOKUP(K522,'user relationships'!$H$2:$I$13559,2,0),"")</f>
        <v>Tôi</v>
      </c>
    </row>
    <row r="523" spans="1:16">
      <c r="A523" s="78" t="s">
        <v>2096</v>
      </c>
      <c r="B523" s="46" t="s">
        <v>1651</v>
      </c>
      <c r="C523" s="46" t="s">
        <v>18</v>
      </c>
      <c r="D523" s="46"/>
      <c r="E523" s="54">
        <v>267500</v>
      </c>
      <c r="F523" s="46">
        <v>42500</v>
      </c>
      <c r="G523" s="54"/>
      <c r="H523" s="46" t="s">
        <v>20</v>
      </c>
      <c r="I523" s="46"/>
      <c r="J523" s="46">
        <v>2019</v>
      </c>
      <c r="K523" s="83" t="s">
        <v>1652</v>
      </c>
      <c r="L523" s="84" t="s">
        <v>2097</v>
      </c>
      <c r="M523" s="85" t="s">
        <v>2098</v>
      </c>
      <c r="N523" s="54" t="s">
        <v>105</v>
      </c>
      <c r="O523" s="54" t="str">
        <f>VLOOKUP(H523,province!$B$2:$C$64,2,0)</f>
        <v xml:space="preserve">TP Hồ Chí Minh </v>
      </c>
      <c r="P523" s="6" t="str">
        <f>IFERROR(VLOOKUP(K523,'user relationships'!$H$2:$I$13559,2,0),"")</f>
        <v>Tôi</v>
      </c>
    </row>
    <row r="524" spans="1:16">
      <c r="A524" s="78" t="s">
        <v>2099</v>
      </c>
      <c r="B524" s="46" t="s">
        <v>2100</v>
      </c>
      <c r="C524" s="46" t="s">
        <v>18</v>
      </c>
      <c r="D524" s="46"/>
      <c r="E524" s="54">
        <v>350000</v>
      </c>
      <c r="F524" s="46"/>
      <c r="G524" s="54"/>
      <c r="H524" s="46" t="s">
        <v>20</v>
      </c>
      <c r="I524" s="46"/>
      <c r="J524" s="46">
        <v>2019</v>
      </c>
      <c r="K524" s="83" t="s">
        <v>2101</v>
      </c>
      <c r="L524" s="84" t="s">
        <v>2102</v>
      </c>
      <c r="M524" s="85" t="s">
        <v>2103</v>
      </c>
      <c r="N524" s="54" t="s">
        <v>105</v>
      </c>
      <c r="O524" s="54" t="str">
        <f>VLOOKUP(H524,province!$B$2:$C$64,2,0)</f>
        <v xml:space="preserve">TP Hồ Chí Minh </v>
      </c>
      <c r="P524" s="6" t="str">
        <f>IFERROR(VLOOKUP(K524,'user relationships'!$H$2:$I$13559,2,0),"")</f>
        <v>Một ai đó</v>
      </c>
    </row>
    <row r="525" spans="1:16">
      <c r="A525" s="78" t="s">
        <v>2104</v>
      </c>
      <c r="B525" s="46" t="s">
        <v>2105</v>
      </c>
      <c r="C525" s="46" t="s">
        <v>18</v>
      </c>
      <c r="D525" s="46"/>
      <c r="E525" s="54">
        <v>93000</v>
      </c>
      <c r="F525" s="46">
        <v>0</v>
      </c>
      <c r="G525" s="54"/>
      <c r="H525" s="46" t="s">
        <v>1210</v>
      </c>
      <c r="I525" s="46"/>
      <c r="J525" s="46">
        <v>2019</v>
      </c>
      <c r="K525" s="83" t="s">
        <v>2106</v>
      </c>
      <c r="L525" s="84" t="s">
        <v>2107</v>
      </c>
      <c r="M525" s="85" t="s">
        <v>2108</v>
      </c>
      <c r="N525" s="54" t="s">
        <v>105</v>
      </c>
      <c r="O525" s="54" t="str">
        <f>VLOOKUP(H525,province!$B$2:$C$64,2,0)</f>
        <v xml:space="preserve">Hà Nội </v>
      </c>
      <c r="P525" s="6" t="str">
        <f>IFERROR(VLOOKUP(K525,'user relationships'!$H$2:$I$13559,2,0),"")</f>
        <v>Một ai đó</v>
      </c>
    </row>
    <row r="526" spans="1:16">
      <c r="A526" s="78" t="s">
        <v>2109</v>
      </c>
      <c r="B526" s="46" t="s">
        <v>2110</v>
      </c>
      <c r="C526" s="46" t="s">
        <v>18</v>
      </c>
      <c r="D526" s="46"/>
      <c r="E526" s="54">
        <v>440000</v>
      </c>
      <c r="F526" s="46">
        <v>0</v>
      </c>
      <c r="G526" s="54"/>
      <c r="H526" s="46" t="s">
        <v>20</v>
      </c>
      <c r="I526" s="46"/>
      <c r="J526" s="46">
        <v>2019</v>
      </c>
      <c r="K526" s="83" t="s">
        <v>2111</v>
      </c>
      <c r="L526" s="84" t="s">
        <v>2112</v>
      </c>
      <c r="M526" s="85" t="s">
        <v>2113</v>
      </c>
      <c r="N526" s="54" t="s">
        <v>105</v>
      </c>
      <c r="O526" s="54" t="str">
        <f>VLOOKUP(H526,province!$B$2:$C$64,2,0)</f>
        <v xml:space="preserve">TP Hồ Chí Minh </v>
      </c>
      <c r="P526" s="6" t="str">
        <f>IFERROR(VLOOKUP(K526,'user relationships'!$H$2:$I$13559,2,0),"")</f>
        <v>Một ai đó</v>
      </c>
    </row>
    <row r="527" spans="1:16">
      <c r="A527" s="78" t="s">
        <v>2114</v>
      </c>
      <c r="B527" s="46" t="s">
        <v>2115</v>
      </c>
      <c r="C527" s="46" t="s">
        <v>18</v>
      </c>
      <c r="D527" s="46"/>
      <c r="E527" s="54">
        <v>1500000</v>
      </c>
      <c r="F527" s="46"/>
      <c r="G527" s="54"/>
      <c r="H527" s="46" t="s">
        <v>1515</v>
      </c>
      <c r="I527" s="46"/>
      <c r="J527" s="46">
        <v>2019</v>
      </c>
      <c r="K527" s="83" t="s">
        <v>2116</v>
      </c>
      <c r="L527" s="84" t="s">
        <v>2117</v>
      </c>
      <c r="M527" s="85" t="s">
        <v>2118</v>
      </c>
      <c r="N527" s="54" t="s">
        <v>105</v>
      </c>
      <c r="O527" s="54" t="str">
        <f>VLOOKUP(H527,province!$B$2:$C$64,2,0)</f>
        <v>Đồng Tháp</v>
      </c>
      <c r="P527" s="6" t="str">
        <f>IFERROR(VLOOKUP(K527,'user relationships'!$H$2:$I$13559,2,0),"")</f>
        <v>Khách hàng</v>
      </c>
    </row>
    <row r="528" spans="1:16">
      <c r="A528" s="78" t="s">
        <v>2119</v>
      </c>
      <c r="B528" s="46" t="s">
        <v>2115</v>
      </c>
      <c r="C528" s="46" t="s">
        <v>18</v>
      </c>
      <c r="D528" s="46"/>
      <c r="E528" s="54">
        <v>1500000</v>
      </c>
      <c r="F528" s="46"/>
      <c r="G528" s="54"/>
      <c r="H528" s="46" t="s">
        <v>1515</v>
      </c>
      <c r="I528" s="46"/>
      <c r="J528" s="46">
        <v>2019</v>
      </c>
      <c r="K528" s="83" t="s">
        <v>2116</v>
      </c>
      <c r="L528" s="84" t="s">
        <v>2120</v>
      </c>
      <c r="M528" s="85" t="s">
        <v>2121</v>
      </c>
      <c r="N528" s="54" t="s">
        <v>105</v>
      </c>
      <c r="O528" s="54" t="str">
        <f>VLOOKUP(H528,province!$B$2:$C$64,2,0)</f>
        <v>Đồng Tháp</v>
      </c>
      <c r="P528" s="6" t="str">
        <f>IFERROR(VLOOKUP(K528,'user relationships'!$H$2:$I$13559,2,0),"")</f>
        <v>Khách hàng</v>
      </c>
    </row>
    <row r="529" spans="1:16">
      <c r="A529" s="78" t="s">
        <v>2122</v>
      </c>
      <c r="B529" s="46" t="s">
        <v>2123</v>
      </c>
      <c r="C529" s="46" t="s">
        <v>18</v>
      </c>
      <c r="D529" s="46"/>
      <c r="E529" s="54">
        <v>650000</v>
      </c>
      <c r="F529" s="46"/>
      <c r="G529" s="54"/>
      <c r="H529" s="46" t="s">
        <v>2124</v>
      </c>
      <c r="I529" s="46"/>
      <c r="J529" s="46">
        <v>2019</v>
      </c>
      <c r="K529" s="83" t="s">
        <v>2125</v>
      </c>
      <c r="L529" s="84" t="s">
        <v>2126</v>
      </c>
      <c r="M529" s="85" t="s">
        <v>2127</v>
      </c>
      <c r="N529" s="54" t="s">
        <v>105</v>
      </c>
      <c r="O529" s="54" t="str">
        <f>VLOOKUP(H529,province!$B$2:$C$64,2,0)</f>
        <v>Bình Thuận</v>
      </c>
      <c r="P529" s="6" t="str">
        <f>IFERROR(VLOOKUP(K529,'user relationships'!$H$2:$I$13559,2,0),"")</f>
        <v>Khách hàng</v>
      </c>
    </row>
    <row r="530" spans="1:16">
      <c r="A530" s="78" t="s">
        <v>2128</v>
      </c>
      <c r="B530" s="46" t="s">
        <v>2129</v>
      </c>
      <c r="C530" s="46" t="s">
        <v>18</v>
      </c>
      <c r="D530" s="46"/>
      <c r="E530" s="54">
        <v>40000</v>
      </c>
      <c r="F530" s="79">
        <v>1000000</v>
      </c>
      <c r="G530" s="74"/>
      <c r="H530" s="46" t="s">
        <v>20</v>
      </c>
      <c r="I530" s="46"/>
      <c r="J530" s="46">
        <v>2019</v>
      </c>
      <c r="K530" s="83" t="s">
        <v>2130</v>
      </c>
      <c r="L530" s="84" t="s">
        <v>2131</v>
      </c>
      <c r="M530" s="85" t="s">
        <v>2132</v>
      </c>
      <c r="N530" s="54" t="s">
        <v>105</v>
      </c>
      <c r="O530" s="54" t="str">
        <f>VLOOKUP(H530,province!$B$2:$C$64,2,0)</f>
        <v xml:space="preserve">TP Hồ Chí Minh </v>
      </c>
      <c r="P530" s="6" t="str">
        <f>IFERROR(VLOOKUP(K530,'user relationships'!$H$2:$I$13559,2,0),"")</f>
        <v>Mẹ</v>
      </c>
    </row>
    <row r="531" spans="1:16">
      <c r="A531" s="78" t="s">
        <v>2133</v>
      </c>
      <c r="B531" s="46" t="s">
        <v>2115</v>
      </c>
      <c r="C531" s="46" t="s">
        <v>18</v>
      </c>
      <c r="D531" s="46"/>
      <c r="E531" s="54">
        <v>400000</v>
      </c>
      <c r="F531" s="46"/>
      <c r="G531" s="54"/>
      <c r="H531" s="46" t="s">
        <v>1210</v>
      </c>
      <c r="I531" s="46"/>
      <c r="J531" s="46">
        <v>2019</v>
      </c>
      <c r="K531" s="83" t="s">
        <v>2134</v>
      </c>
      <c r="L531" s="84" t="s">
        <v>2135</v>
      </c>
      <c r="M531" s="85" t="s">
        <v>2136</v>
      </c>
      <c r="N531" s="54" t="s">
        <v>105</v>
      </c>
      <c r="O531" s="54" t="str">
        <f>VLOOKUP(H531,province!$B$2:$C$64,2,0)</f>
        <v xml:space="preserve">Hà Nội </v>
      </c>
      <c r="P531" s="6" t="str">
        <f>IFERROR(VLOOKUP(K531,'user relationships'!$H$2:$I$13559,2,0),"")</f>
        <v>Một ai đó</v>
      </c>
    </row>
    <row r="532" spans="1:16">
      <c r="A532" s="78" t="s">
        <v>2137</v>
      </c>
      <c r="B532" s="46" t="s">
        <v>2138</v>
      </c>
      <c r="C532" s="46" t="s">
        <v>18</v>
      </c>
      <c r="D532" s="46" t="s">
        <v>133</v>
      </c>
      <c r="E532" s="54">
        <v>650000</v>
      </c>
      <c r="F532" s="46">
        <v>0</v>
      </c>
      <c r="G532" s="54">
        <v>7360800</v>
      </c>
      <c r="H532" s="46" t="s">
        <v>20</v>
      </c>
      <c r="I532" s="46"/>
      <c r="J532" s="46">
        <v>2019</v>
      </c>
      <c r="K532" s="83" t="s">
        <v>2139</v>
      </c>
      <c r="L532" s="84" t="s">
        <v>2140</v>
      </c>
      <c r="M532" s="85" t="s">
        <v>2141</v>
      </c>
      <c r="N532" s="54" t="s">
        <v>105</v>
      </c>
      <c r="O532" s="54" t="str">
        <f>VLOOKUP(H532,province!$B$2:$C$64,2,0)</f>
        <v xml:space="preserve">TP Hồ Chí Minh </v>
      </c>
      <c r="P532" s="6" t="str">
        <f>IFERROR(VLOOKUP(K532,'user relationships'!$H$2:$I$13559,2,0),"")</f>
        <v>Tôi</v>
      </c>
    </row>
    <row r="533" spans="1:16">
      <c r="A533" s="78" t="s">
        <v>2142</v>
      </c>
      <c r="B533" s="46" t="s">
        <v>2143</v>
      </c>
      <c r="C533" s="46" t="s">
        <v>18</v>
      </c>
      <c r="D533" s="46"/>
      <c r="E533" s="54">
        <v>496500</v>
      </c>
      <c r="F533" s="46">
        <v>48500</v>
      </c>
      <c r="G533" s="54"/>
      <c r="H533" s="46" t="s">
        <v>20</v>
      </c>
      <c r="I533" s="46"/>
      <c r="J533" s="46">
        <v>2019</v>
      </c>
      <c r="K533" s="83" t="s">
        <v>2144</v>
      </c>
      <c r="L533" s="84" t="s">
        <v>2145</v>
      </c>
      <c r="M533" s="85" t="s">
        <v>2146</v>
      </c>
      <c r="N533" s="54" t="s">
        <v>105</v>
      </c>
      <c r="O533" s="54" t="str">
        <f>VLOOKUP(H533,province!$B$2:$C$64,2,0)</f>
        <v xml:space="preserve">TP Hồ Chí Minh </v>
      </c>
      <c r="P533" s="6" t="str">
        <f>IFERROR(VLOOKUP(K533,'user relationships'!$H$2:$I$13559,2,0),"")</f>
        <v>Một ai đó</v>
      </c>
    </row>
    <row r="534" spans="1:16">
      <c r="A534" s="78" t="s">
        <v>2147</v>
      </c>
      <c r="B534" s="46" t="s">
        <v>1661</v>
      </c>
      <c r="C534" s="46" t="s">
        <v>18</v>
      </c>
      <c r="D534" s="46" t="s">
        <v>167</v>
      </c>
      <c r="E534" s="54">
        <v>275000</v>
      </c>
      <c r="F534" s="46">
        <v>0</v>
      </c>
      <c r="G534" s="54">
        <v>7462400</v>
      </c>
      <c r="H534" s="46" t="s">
        <v>20</v>
      </c>
      <c r="I534" s="46"/>
      <c r="J534" s="46">
        <v>2019</v>
      </c>
      <c r="K534" s="83" t="s">
        <v>1662</v>
      </c>
      <c r="L534" s="84" t="s">
        <v>2148</v>
      </c>
      <c r="M534" s="85" t="s">
        <v>2149</v>
      </c>
      <c r="N534" s="54" t="s">
        <v>105</v>
      </c>
      <c r="O534" s="54" t="str">
        <f>VLOOKUP(H534,province!$B$2:$C$64,2,0)</f>
        <v xml:space="preserve">TP Hồ Chí Minh </v>
      </c>
      <c r="P534" s="6" t="str">
        <f>IFERROR(VLOOKUP(K534,'user relationships'!$H$2:$I$13559,2,0),"")</f>
        <v>Tôi</v>
      </c>
    </row>
    <row r="535" spans="1:16">
      <c r="A535" s="78" t="s">
        <v>2150</v>
      </c>
      <c r="B535" s="46" t="s">
        <v>2151</v>
      </c>
      <c r="C535" s="46" t="s">
        <v>18</v>
      </c>
      <c r="D535" s="46" t="s">
        <v>133</v>
      </c>
      <c r="E535" s="54">
        <v>330000</v>
      </c>
      <c r="F535" s="46"/>
      <c r="G535" s="54">
        <v>7564000</v>
      </c>
      <c r="H535" s="46" t="s">
        <v>20</v>
      </c>
      <c r="I535" s="46"/>
      <c r="J535" s="46">
        <v>2019</v>
      </c>
      <c r="K535" s="83" t="s">
        <v>2152</v>
      </c>
      <c r="L535" s="84" t="s">
        <v>2153</v>
      </c>
      <c r="M535" s="85" t="s">
        <v>2154</v>
      </c>
      <c r="N535" s="54" t="s">
        <v>105</v>
      </c>
      <c r="O535" s="54" t="str">
        <f>VLOOKUP(H535,province!$B$2:$C$64,2,0)</f>
        <v xml:space="preserve">TP Hồ Chí Minh </v>
      </c>
      <c r="P535" s="6" t="str">
        <f>IFERROR(VLOOKUP(K535,'user relationships'!$H$2:$I$13559,2,0),"")</f>
        <v>Khách hàng</v>
      </c>
    </row>
    <row r="536" spans="1:16">
      <c r="A536" s="78" t="s">
        <v>2155</v>
      </c>
      <c r="B536" s="46" t="s">
        <v>2156</v>
      </c>
      <c r="C536" s="46" t="s">
        <v>18</v>
      </c>
      <c r="D536" s="46" t="s">
        <v>191</v>
      </c>
      <c r="E536" s="54">
        <v>800000</v>
      </c>
      <c r="F536" s="46"/>
      <c r="G536" s="54">
        <v>7665600</v>
      </c>
      <c r="H536" s="46" t="s">
        <v>1341</v>
      </c>
      <c r="I536" s="46"/>
      <c r="J536" s="46">
        <v>2019</v>
      </c>
      <c r="K536" s="83" t="s">
        <v>2157</v>
      </c>
      <c r="L536" s="84" t="s">
        <v>2153</v>
      </c>
      <c r="M536" s="85" t="s">
        <v>2158</v>
      </c>
      <c r="N536" s="54" t="s">
        <v>105</v>
      </c>
      <c r="O536" s="54" t="str">
        <f>VLOOKUP(H536,province!$B$2:$C$64,2,0)</f>
        <v>Bình Định</v>
      </c>
      <c r="P536" s="6" t="str">
        <f>IFERROR(VLOOKUP(K536,'user relationships'!$H$2:$I$13559,2,0),"")</f>
        <v>Ông</v>
      </c>
    </row>
    <row r="537" spans="1:16">
      <c r="A537" s="78" t="s">
        <v>2159</v>
      </c>
      <c r="B537" s="46" t="s">
        <v>2160</v>
      </c>
      <c r="C537" s="46" t="s">
        <v>18</v>
      </c>
      <c r="D537" s="46"/>
      <c r="E537" s="54">
        <v>4490000</v>
      </c>
      <c r="F537" s="46">
        <v>0</v>
      </c>
      <c r="G537" s="54"/>
      <c r="H537" s="46" t="s">
        <v>20</v>
      </c>
      <c r="I537" s="46"/>
      <c r="J537" s="46">
        <v>2019</v>
      </c>
      <c r="K537" s="83" t="s">
        <v>2161</v>
      </c>
      <c r="L537" s="84" t="s">
        <v>2162</v>
      </c>
      <c r="M537" s="85" t="s">
        <v>2163</v>
      </c>
      <c r="N537" s="54" t="s">
        <v>105</v>
      </c>
      <c r="O537" s="54" t="str">
        <f>VLOOKUP(H537,province!$B$2:$C$64,2,0)</f>
        <v xml:space="preserve">TP Hồ Chí Minh </v>
      </c>
      <c r="P537" s="6" t="str">
        <f>IFERROR(VLOOKUP(K537,'user relationships'!$H$2:$I$13559,2,0),"")</f>
        <v>Khách hàng</v>
      </c>
    </row>
    <row r="538" spans="1:16">
      <c r="A538" s="78" t="s">
        <v>2164</v>
      </c>
      <c r="B538" s="46" t="s">
        <v>2165</v>
      </c>
      <c r="C538" s="46" t="s">
        <v>18</v>
      </c>
      <c r="D538" s="46"/>
      <c r="E538" s="54">
        <v>2250000</v>
      </c>
      <c r="F538" s="46"/>
      <c r="G538" s="54"/>
      <c r="H538" s="46" t="s">
        <v>20</v>
      </c>
      <c r="I538" s="46"/>
      <c r="J538" s="46">
        <v>2019</v>
      </c>
      <c r="K538" s="83" t="s">
        <v>2166</v>
      </c>
      <c r="L538" s="84" t="s">
        <v>2148</v>
      </c>
      <c r="M538" s="85" t="s">
        <v>2167</v>
      </c>
      <c r="N538" s="54" t="s">
        <v>105</v>
      </c>
      <c r="O538" s="54" t="str">
        <f>VLOOKUP(H538,province!$B$2:$C$64,2,0)</f>
        <v xml:space="preserve">TP Hồ Chí Minh </v>
      </c>
      <c r="P538" s="6" t="str">
        <f>IFERROR(VLOOKUP(K538,'user relationships'!$H$2:$I$13559,2,0),"")</f>
        <v>Bạn gái</v>
      </c>
    </row>
    <row r="539" spans="1:16">
      <c r="A539" s="78" t="s">
        <v>2168</v>
      </c>
      <c r="B539" s="46" t="s">
        <v>2143</v>
      </c>
      <c r="C539" s="46" t="s">
        <v>18</v>
      </c>
      <c r="D539" s="46" t="s">
        <v>267</v>
      </c>
      <c r="E539" s="54">
        <v>643200</v>
      </c>
      <c r="F539" s="46">
        <v>64800</v>
      </c>
      <c r="G539" s="54">
        <v>7767200</v>
      </c>
      <c r="H539" s="46" t="s">
        <v>20</v>
      </c>
      <c r="I539" s="46"/>
      <c r="J539" s="46">
        <v>2019</v>
      </c>
      <c r="K539" s="83" t="s">
        <v>2169</v>
      </c>
      <c r="L539" s="84" t="s">
        <v>2170</v>
      </c>
      <c r="M539" s="85" t="s">
        <v>2171</v>
      </c>
      <c r="N539" s="54" t="s">
        <v>105</v>
      </c>
      <c r="O539" s="54" t="str">
        <f>VLOOKUP(H539,province!$B$2:$C$64,2,0)</f>
        <v xml:space="preserve">TP Hồ Chí Minh </v>
      </c>
      <c r="P539" s="6" t="str">
        <f>IFERROR(VLOOKUP(K539,'user relationships'!$H$2:$I$13559,2,0),"")</f>
        <v>Vợ</v>
      </c>
    </row>
    <row r="540" spans="1:16">
      <c r="A540" s="78" t="s">
        <v>2172</v>
      </c>
      <c r="B540" s="46" t="s">
        <v>2173</v>
      </c>
      <c r="C540" s="46" t="s">
        <v>18</v>
      </c>
      <c r="D540" s="46" t="s">
        <v>19</v>
      </c>
      <c r="E540" s="54">
        <v>800000</v>
      </c>
      <c r="F540" s="46"/>
      <c r="G540" s="54">
        <v>7868800</v>
      </c>
      <c r="H540" s="46" t="s">
        <v>1501</v>
      </c>
      <c r="I540" s="46"/>
      <c r="J540" s="46">
        <v>2019</v>
      </c>
      <c r="K540" s="83" t="s">
        <v>2174</v>
      </c>
      <c r="L540" s="84" t="s">
        <v>2175</v>
      </c>
      <c r="M540" s="85" t="s">
        <v>2176</v>
      </c>
      <c r="N540" s="54" t="s">
        <v>105</v>
      </c>
      <c r="O540" s="54" t="str">
        <f>VLOOKUP(H540,province!$B$2:$C$64,2,0)</f>
        <v>Đắk Lắk</v>
      </c>
      <c r="P540" s="6" t="str">
        <f>IFERROR(VLOOKUP(K540,'user relationships'!$H$2:$I$13559,2,0),"")</f>
        <v>Ông</v>
      </c>
    </row>
    <row r="541" spans="1:16">
      <c r="A541" s="78" t="s">
        <v>2177</v>
      </c>
      <c r="B541" s="46" t="s">
        <v>2178</v>
      </c>
      <c r="C541" s="46" t="s">
        <v>18</v>
      </c>
      <c r="D541" s="46" t="s">
        <v>60</v>
      </c>
      <c r="E541" s="54">
        <v>623000</v>
      </c>
      <c r="F541" s="46">
        <v>0</v>
      </c>
      <c r="G541" s="54">
        <v>7970400</v>
      </c>
      <c r="H541" s="46" t="s">
        <v>1210</v>
      </c>
      <c r="I541" s="46"/>
      <c r="J541" s="46">
        <v>2019</v>
      </c>
      <c r="K541" s="83" t="s">
        <v>2179</v>
      </c>
      <c r="L541" s="84" t="s">
        <v>2180</v>
      </c>
      <c r="M541" s="85" t="s">
        <v>2181</v>
      </c>
      <c r="N541" s="54" t="s">
        <v>105</v>
      </c>
      <c r="O541" s="54" t="str">
        <f>VLOOKUP(H541,province!$B$2:$C$64,2,0)</f>
        <v xml:space="preserve">Hà Nội </v>
      </c>
      <c r="P541" s="6" t="str">
        <f>IFERROR(VLOOKUP(K541,'user relationships'!$H$2:$I$13559,2,0),"")</f>
        <v>Bạn bè</v>
      </c>
    </row>
    <row r="542" spans="1:16">
      <c r="A542" s="78" t="s">
        <v>2182</v>
      </c>
      <c r="B542" s="46" t="s">
        <v>2183</v>
      </c>
      <c r="C542" s="46" t="s">
        <v>18</v>
      </c>
      <c r="D542" s="46"/>
      <c r="E542" s="54">
        <v>1050000</v>
      </c>
      <c r="F542" s="46">
        <v>0</v>
      </c>
      <c r="G542" s="54"/>
      <c r="H542" s="46" t="s">
        <v>20</v>
      </c>
      <c r="I542" s="46"/>
      <c r="J542" s="46">
        <v>2019</v>
      </c>
      <c r="K542" s="83" t="s">
        <v>2184</v>
      </c>
      <c r="L542" s="84" t="s">
        <v>2185</v>
      </c>
      <c r="M542" s="85" t="s">
        <v>2186</v>
      </c>
      <c r="N542" s="54" t="s">
        <v>105</v>
      </c>
      <c r="O542" s="54" t="str">
        <f>VLOOKUP(H542,province!$B$2:$C$64,2,0)</f>
        <v xml:space="preserve">TP Hồ Chí Minh </v>
      </c>
      <c r="P542" s="6" t="str">
        <f>IFERROR(VLOOKUP(K542,'user relationships'!$H$2:$I$13559,2,0),"")</f>
        <v>Bạn bè</v>
      </c>
    </row>
    <row r="543" spans="1:16">
      <c r="A543" s="78" t="s">
        <v>2187</v>
      </c>
      <c r="B543" s="46" t="s">
        <v>2188</v>
      </c>
      <c r="C543" s="46" t="s">
        <v>18</v>
      </c>
      <c r="D543" s="46" t="s">
        <v>191</v>
      </c>
      <c r="E543" s="54">
        <v>750000</v>
      </c>
      <c r="F543" s="46">
        <v>0</v>
      </c>
      <c r="G543" s="54">
        <v>8072000</v>
      </c>
      <c r="H543" s="46" t="s">
        <v>20</v>
      </c>
      <c r="I543" s="46"/>
      <c r="J543" s="46">
        <v>2019</v>
      </c>
      <c r="K543" s="83" t="s">
        <v>2189</v>
      </c>
      <c r="L543" s="84" t="s">
        <v>2190</v>
      </c>
      <c r="M543" s="85" t="s">
        <v>2191</v>
      </c>
      <c r="N543" s="54" t="s">
        <v>105</v>
      </c>
      <c r="O543" s="54" t="str">
        <f>VLOOKUP(H543,province!$B$2:$C$64,2,0)</f>
        <v xml:space="preserve">TP Hồ Chí Minh </v>
      </c>
      <c r="P543" s="6" t="str">
        <f>IFERROR(VLOOKUP(K543,'user relationships'!$H$2:$I$13559,2,0),"")</f>
        <v>Tôi</v>
      </c>
    </row>
    <row r="544" spans="1:16">
      <c r="A544" s="78" t="s">
        <v>2192</v>
      </c>
      <c r="B544" s="46" t="s">
        <v>2115</v>
      </c>
      <c r="C544" s="46" t="s">
        <v>18</v>
      </c>
      <c r="D544" s="46" t="s">
        <v>19</v>
      </c>
      <c r="E544" s="54">
        <v>675000</v>
      </c>
      <c r="F544" s="46"/>
      <c r="G544" s="54">
        <v>8173600</v>
      </c>
      <c r="H544" s="46" t="s">
        <v>2193</v>
      </c>
      <c r="I544" s="46"/>
      <c r="J544" s="46">
        <v>2019</v>
      </c>
      <c r="K544" s="83" t="s">
        <v>2194</v>
      </c>
      <c r="L544" s="84" t="s">
        <v>2195</v>
      </c>
      <c r="M544" s="85" t="s">
        <v>2196</v>
      </c>
      <c r="N544" s="54" t="s">
        <v>105</v>
      </c>
      <c r="O544" s="54" t="str">
        <f>VLOOKUP(H544,province!$B$2:$C$64,2,0)</f>
        <v xml:space="preserve">Quảng Ninh </v>
      </c>
      <c r="P544" s="6" t="str">
        <f>IFERROR(VLOOKUP(K544,'user relationships'!$H$2:$I$13559,2,0),"")</f>
        <v>Bạn gái</v>
      </c>
    </row>
    <row r="545" spans="1:16">
      <c r="A545" s="78" t="s">
        <v>2197</v>
      </c>
      <c r="B545" s="46" t="s">
        <v>2198</v>
      </c>
      <c r="C545" s="46" t="s">
        <v>18</v>
      </c>
      <c r="D545" s="46" t="s">
        <v>212</v>
      </c>
      <c r="E545" s="54">
        <v>900000</v>
      </c>
      <c r="F545" s="46"/>
      <c r="G545" s="54">
        <v>8376800</v>
      </c>
      <c r="H545" s="46" t="s">
        <v>2124</v>
      </c>
      <c r="I545" s="46"/>
      <c r="J545" s="46">
        <v>2019</v>
      </c>
      <c r="K545" s="83" t="s">
        <v>2199</v>
      </c>
      <c r="L545" s="84" t="s">
        <v>2200</v>
      </c>
      <c r="M545" s="85" t="s">
        <v>2201</v>
      </c>
      <c r="N545" s="54" t="s">
        <v>105</v>
      </c>
      <c r="O545" s="54" t="str">
        <f>VLOOKUP(H545,province!$B$2:$C$64,2,0)</f>
        <v>Bình Thuận</v>
      </c>
      <c r="P545" s="6" t="str">
        <f>IFERROR(VLOOKUP(K545,'user relationships'!$H$2:$I$13559,2,0),"")</f>
        <v>Tôi</v>
      </c>
    </row>
    <row r="546" spans="1:16">
      <c r="A546" s="78" t="s">
        <v>2202</v>
      </c>
      <c r="B546" s="46" t="s">
        <v>2203</v>
      </c>
      <c r="C546" s="46" t="s">
        <v>18</v>
      </c>
      <c r="D546" s="46" t="s">
        <v>133</v>
      </c>
      <c r="E546" s="54">
        <v>770000</v>
      </c>
      <c r="F546" s="46">
        <v>0</v>
      </c>
      <c r="G546" s="54">
        <v>8478400</v>
      </c>
      <c r="H546" s="46" t="s">
        <v>2124</v>
      </c>
      <c r="I546" s="46"/>
      <c r="J546" s="46">
        <v>2019</v>
      </c>
      <c r="K546" s="83" t="s">
        <v>2204</v>
      </c>
      <c r="L546" s="84" t="s">
        <v>2205</v>
      </c>
      <c r="M546" s="85" t="s">
        <v>2206</v>
      </c>
      <c r="N546" s="54" t="s">
        <v>2207</v>
      </c>
      <c r="O546" s="54" t="str">
        <f>VLOOKUP(H546,province!$B$2:$C$64,2,0)</f>
        <v>Bình Thuận</v>
      </c>
      <c r="P546" s="6" t="str">
        <f>IFERROR(VLOOKUP(K546,'user relationships'!$H$2:$I$13559,2,0),"")</f>
        <v>Khách hàng</v>
      </c>
    </row>
    <row r="547" spans="1:16">
      <c r="A547" s="78" t="s">
        <v>2208</v>
      </c>
      <c r="B547" s="46" t="s">
        <v>2209</v>
      </c>
      <c r="C547" s="46" t="s">
        <v>18</v>
      </c>
      <c r="D547" s="46" t="s">
        <v>19</v>
      </c>
      <c r="E547" s="54">
        <v>1600000</v>
      </c>
      <c r="F547" s="46"/>
      <c r="G547" s="54">
        <v>8580000</v>
      </c>
      <c r="H547" s="46" t="s">
        <v>1449</v>
      </c>
      <c r="I547" s="46"/>
      <c r="J547" s="46">
        <v>2019</v>
      </c>
      <c r="K547" s="83" t="s">
        <v>2210</v>
      </c>
      <c r="L547" s="84" t="s">
        <v>2211</v>
      </c>
      <c r="M547" s="85" t="s">
        <v>2212</v>
      </c>
      <c r="N547" s="54" t="s">
        <v>2207</v>
      </c>
      <c r="O547" s="54" t="str">
        <f>VLOOKUP(H547,province!$B$2:$C$64,2,0)</f>
        <v>Quảng Ngãi</v>
      </c>
      <c r="P547" s="6" t="str">
        <f>IFERROR(VLOOKUP(K547,'user relationships'!$H$2:$I$13559,2,0),"")</f>
        <v>Bạn bè</v>
      </c>
    </row>
    <row r="548" spans="1:16">
      <c r="A548" s="78" t="s">
        <v>2213</v>
      </c>
      <c r="B548" s="46" t="s">
        <v>2214</v>
      </c>
      <c r="C548" s="46" t="s">
        <v>18</v>
      </c>
      <c r="D548" s="46" t="s">
        <v>75</v>
      </c>
      <c r="E548" s="54">
        <v>1000000</v>
      </c>
      <c r="F548" s="46"/>
      <c r="G548" s="54">
        <v>8681600</v>
      </c>
      <c r="H548" s="46" t="s">
        <v>2124</v>
      </c>
      <c r="I548" s="46"/>
      <c r="J548" s="46">
        <v>2019</v>
      </c>
      <c r="K548" s="83" t="s">
        <v>2215</v>
      </c>
      <c r="L548" s="84" t="s">
        <v>2216</v>
      </c>
      <c r="M548" s="85" t="s">
        <v>2217</v>
      </c>
      <c r="N548" s="54" t="s">
        <v>2207</v>
      </c>
      <c r="O548" s="54" t="str">
        <f>VLOOKUP(H548,province!$B$2:$C$64,2,0)</f>
        <v>Bình Thuận</v>
      </c>
      <c r="P548" s="6" t="str">
        <f>IFERROR(VLOOKUP(K548,'user relationships'!$H$2:$I$13559,2,0),"")</f>
        <v>Đối tác</v>
      </c>
    </row>
    <row r="549" spans="1:16">
      <c r="A549" s="78" t="s">
        <v>2218</v>
      </c>
      <c r="B549" s="46" t="s">
        <v>2219</v>
      </c>
      <c r="C549" s="46" t="s">
        <v>18</v>
      </c>
      <c r="D549" s="46" t="s">
        <v>710</v>
      </c>
      <c r="E549" s="54">
        <v>776000</v>
      </c>
      <c r="F549" s="46"/>
      <c r="G549" s="54">
        <v>8275200</v>
      </c>
      <c r="H549" s="46" t="s">
        <v>1303</v>
      </c>
      <c r="I549" s="46"/>
      <c r="J549" s="46">
        <v>2019</v>
      </c>
      <c r="K549" s="83" t="s">
        <v>2220</v>
      </c>
      <c r="L549" s="84" t="s">
        <v>2221</v>
      </c>
      <c r="M549" s="85" t="s">
        <v>2222</v>
      </c>
      <c r="N549" s="54" t="s">
        <v>105</v>
      </c>
      <c r="O549" s="54" t="str">
        <f>VLOOKUP(H549,province!$B$2:$C$64,2,0)</f>
        <v xml:space="preserve">Cần Thơ </v>
      </c>
      <c r="P549" s="6" t="str">
        <f>IFERROR(VLOOKUP(K549,'user relationships'!$H$2:$I$13559,2,0),"")</f>
        <v>Khách hàng</v>
      </c>
    </row>
    <row r="550" spans="1:16">
      <c r="A550" s="78" t="s">
        <v>2223</v>
      </c>
      <c r="B550" s="46" t="s">
        <v>2224</v>
      </c>
      <c r="C550" s="46" t="s">
        <v>18</v>
      </c>
      <c r="D550" s="46" t="s">
        <v>75</v>
      </c>
      <c r="E550" s="54">
        <v>3300000</v>
      </c>
      <c r="F550" s="46"/>
      <c r="G550" s="54">
        <v>8783200</v>
      </c>
      <c r="H550" s="46" t="s">
        <v>1257</v>
      </c>
      <c r="I550" s="46"/>
      <c r="J550" s="46">
        <v>2019</v>
      </c>
      <c r="K550" s="83" t="s">
        <v>2225</v>
      </c>
      <c r="L550" s="84" t="s">
        <v>2221</v>
      </c>
      <c r="M550" s="85" t="s">
        <v>2226</v>
      </c>
      <c r="N550" s="54" t="s">
        <v>105</v>
      </c>
      <c r="O550" s="54" t="str">
        <f>VLOOKUP(H550,province!$B$2:$C$64,2,0)</f>
        <v>Bình Dương</v>
      </c>
      <c r="P550" s="6" t="str">
        <f>IFERROR(VLOOKUP(K550,'user relationships'!$H$2:$I$13559,2,0),"")</f>
        <v>Đối tác</v>
      </c>
    </row>
    <row r="551" spans="1:16">
      <c r="A551" s="78" t="s">
        <v>2227</v>
      </c>
      <c r="B551" s="46" t="s">
        <v>2228</v>
      </c>
      <c r="C551" s="46" t="s">
        <v>18</v>
      </c>
      <c r="D551" s="46"/>
      <c r="E551" s="54">
        <v>4400000</v>
      </c>
      <c r="F551" s="46"/>
      <c r="G551" s="54"/>
      <c r="H551" s="46" t="s">
        <v>2229</v>
      </c>
      <c r="I551" s="46"/>
      <c r="J551" s="46">
        <v>2019</v>
      </c>
      <c r="K551" s="83" t="s">
        <v>2230</v>
      </c>
      <c r="L551" s="84" t="s">
        <v>2231</v>
      </c>
      <c r="M551" s="85" t="s">
        <v>2232</v>
      </c>
      <c r="N551" s="54" t="s">
        <v>105</v>
      </c>
      <c r="O551" s="54" t="str">
        <f>VLOOKUP(H551,province!$B$2:$C$64,2,0)</f>
        <v xml:space="preserve">Tây Ninh </v>
      </c>
      <c r="P551" s="6" t="str">
        <f>IFERROR(VLOOKUP(K551,'user relationships'!$H$2:$I$13559,2,0),"")</f>
        <v>Đối tác</v>
      </c>
    </row>
    <row r="552" spans="1:16">
      <c r="A552" s="78" t="s">
        <v>2233</v>
      </c>
      <c r="B552" s="46" t="s">
        <v>2234</v>
      </c>
      <c r="C552" s="46" t="s">
        <v>18</v>
      </c>
      <c r="D552" s="46" t="s">
        <v>19</v>
      </c>
      <c r="E552" s="54">
        <v>1200000</v>
      </c>
      <c r="F552" s="46"/>
      <c r="G552" s="54">
        <v>8884800</v>
      </c>
      <c r="H552" s="46" t="s">
        <v>1365</v>
      </c>
      <c r="I552" s="46"/>
      <c r="J552" s="46">
        <v>2019</v>
      </c>
      <c r="K552" s="83" t="s">
        <v>2235</v>
      </c>
      <c r="L552" s="84" t="s">
        <v>2236</v>
      </c>
      <c r="M552" s="85" t="s">
        <v>2237</v>
      </c>
      <c r="N552" s="54" t="s">
        <v>105</v>
      </c>
      <c r="O552" s="54" t="str">
        <f>VLOOKUP(H552,province!$B$2:$C$64,2,0)</f>
        <v>Hải Dương</v>
      </c>
      <c r="P552" s="6" t="str">
        <f>IFERROR(VLOOKUP(K552,'user relationships'!$H$2:$I$13559,2,0),"")</f>
        <v>Một ai đó</v>
      </c>
    </row>
    <row r="553" spans="1:16">
      <c r="A553" s="78" t="s">
        <v>2238</v>
      </c>
      <c r="B553" s="46" t="s">
        <v>2239</v>
      </c>
      <c r="C553" s="46" t="s">
        <v>18</v>
      </c>
      <c r="D553" s="46" t="s">
        <v>133</v>
      </c>
      <c r="E553" s="54">
        <v>2500000</v>
      </c>
      <c r="F553" s="46"/>
      <c r="G553" s="54">
        <v>8986400</v>
      </c>
      <c r="H553" s="46" t="s">
        <v>1449</v>
      </c>
      <c r="I553" s="46"/>
      <c r="J553" s="46">
        <v>2019</v>
      </c>
      <c r="K553" s="83" t="s">
        <v>2240</v>
      </c>
      <c r="L553" s="84" t="s">
        <v>2241</v>
      </c>
      <c r="M553" s="85" t="s">
        <v>2242</v>
      </c>
      <c r="N553" s="54" t="s">
        <v>105</v>
      </c>
      <c r="O553" s="54" t="str">
        <f>VLOOKUP(H553,province!$B$2:$C$64,2,0)</f>
        <v>Quảng Ngãi</v>
      </c>
      <c r="P553" s="6" t="str">
        <f>IFERROR(VLOOKUP(K553,'user relationships'!$H$2:$I$13559,2,0),"")</f>
        <v>Một ai đó</v>
      </c>
    </row>
    <row r="554" spans="1:16">
      <c r="A554" s="78" t="s">
        <v>2243</v>
      </c>
      <c r="B554" s="46" t="s">
        <v>2244</v>
      </c>
      <c r="C554" s="46" t="s">
        <v>18</v>
      </c>
      <c r="D554" s="46" t="s">
        <v>19</v>
      </c>
      <c r="E554" s="54">
        <v>350000</v>
      </c>
      <c r="F554" s="46"/>
      <c r="G554" s="54">
        <v>9088000</v>
      </c>
      <c r="H554" s="46" t="s">
        <v>1210</v>
      </c>
      <c r="I554" s="46"/>
      <c r="J554" s="46">
        <v>2019</v>
      </c>
      <c r="K554" s="83"/>
      <c r="L554" s="84" t="s">
        <v>2245</v>
      </c>
      <c r="M554" s="85" t="s">
        <v>2246</v>
      </c>
      <c r="N554" s="54" t="s">
        <v>105</v>
      </c>
      <c r="O554" s="54" t="str">
        <f>VLOOKUP(H554,province!$B$2:$C$64,2,0)</f>
        <v xml:space="preserve">Hà Nội </v>
      </c>
      <c r="P554" s="6" t="str">
        <f>IFERROR(VLOOKUP(K554,'user relationships'!$H$2:$I$13559,2,0),"")</f>
        <v/>
      </c>
    </row>
    <row r="555" spans="1:16">
      <c r="A555" s="78" t="s">
        <v>2247</v>
      </c>
      <c r="B555" s="46" t="s">
        <v>2234</v>
      </c>
      <c r="C555" s="46" t="s">
        <v>18</v>
      </c>
      <c r="D555" s="46"/>
      <c r="E555" s="54">
        <v>1200000</v>
      </c>
      <c r="F555" s="46"/>
      <c r="G555" s="54"/>
      <c r="H555" s="46" t="s">
        <v>2248</v>
      </c>
      <c r="I555" s="46"/>
      <c r="J555" s="46">
        <v>2019</v>
      </c>
      <c r="K555" s="83" t="s">
        <v>2249</v>
      </c>
      <c r="L555" s="84" t="s">
        <v>2250</v>
      </c>
      <c r="M555" s="85" t="s">
        <v>2251</v>
      </c>
      <c r="N555" s="54" t="s">
        <v>2252</v>
      </c>
      <c r="O555" s="54" t="str">
        <f>VLOOKUP(H555,province!$B$2:$C$64,2,0)</f>
        <v xml:space="preserve">Lào Cai </v>
      </c>
      <c r="P555" s="6" t="str">
        <f>IFERROR(VLOOKUP(K555,'user relationships'!$H$2:$I$13559,2,0),"")</f>
        <v>Đối tác</v>
      </c>
    </row>
    <row r="556" spans="1:16">
      <c r="A556" s="78" t="s">
        <v>2253</v>
      </c>
      <c r="B556" s="46" t="s">
        <v>2254</v>
      </c>
      <c r="C556" s="46" t="s">
        <v>18</v>
      </c>
      <c r="D556" s="46" t="s">
        <v>710</v>
      </c>
      <c r="E556" s="54">
        <v>2300000</v>
      </c>
      <c r="F556" s="46">
        <v>248400</v>
      </c>
      <c r="G556" s="54">
        <v>9189600</v>
      </c>
      <c r="H556" s="46" t="s">
        <v>20</v>
      </c>
      <c r="I556" s="46"/>
      <c r="J556" s="46">
        <v>2019</v>
      </c>
      <c r="K556" s="83" t="s">
        <v>2255</v>
      </c>
      <c r="L556" s="84" t="s">
        <v>2256</v>
      </c>
      <c r="M556" s="85" t="s">
        <v>2257</v>
      </c>
      <c r="N556" s="54" t="s">
        <v>2252</v>
      </c>
      <c r="O556" s="54" t="str">
        <f>VLOOKUP(H556,province!$B$2:$C$64,2,0)</f>
        <v xml:space="preserve">TP Hồ Chí Minh </v>
      </c>
      <c r="P556" s="6" t="str">
        <f>IFERROR(VLOOKUP(K556,'user relationships'!$H$2:$I$13559,2,0),"")</f>
        <v>Một ai đó</v>
      </c>
    </row>
    <row r="557" spans="1:16">
      <c r="A557" s="78" t="s">
        <v>2258</v>
      </c>
      <c r="B557" s="46" t="s">
        <v>2259</v>
      </c>
      <c r="C557" s="46" t="s">
        <v>18</v>
      </c>
      <c r="D557" s="46" t="s">
        <v>19</v>
      </c>
      <c r="E557" s="54">
        <v>288000</v>
      </c>
      <c r="F557" s="46">
        <v>32000</v>
      </c>
      <c r="G557" s="54"/>
      <c r="H557" s="46" t="s">
        <v>20</v>
      </c>
      <c r="I557" s="46"/>
      <c r="J557" s="46">
        <v>2019</v>
      </c>
      <c r="K557" s="83" t="s">
        <v>2260</v>
      </c>
      <c r="L557" s="84" t="s">
        <v>2261</v>
      </c>
      <c r="M557" s="85" t="s">
        <v>2262</v>
      </c>
      <c r="N557" s="54" t="s">
        <v>2252</v>
      </c>
      <c r="O557" s="54" t="str">
        <f>VLOOKUP(H557,province!$B$2:$C$64,2,0)</f>
        <v xml:space="preserve">TP Hồ Chí Minh </v>
      </c>
      <c r="P557" s="6" t="str">
        <f>IFERROR(VLOOKUP(K557,'user relationships'!$H$2:$I$13559,2,0),"")</f>
        <v>Tôi</v>
      </c>
    </row>
    <row r="558" spans="1:16">
      <c r="A558" s="78" t="s">
        <v>2263</v>
      </c>
      <c r="B558" s="46" t="s">
        <v>1152</v>
      </c>
      <c r="C558" s="46" t="s">
        <v>18</v>
      </c>
      <c r="D558" s="46"/>
      <c r="E558" s="54">
        <v>84000</v>
      </c>
      <c r="F558" s="46">
        <v>6000</v>
      </c>
      <c r="G558" s="54"/>
      <c r="H558" s="46" t="s">
        <v>1210</v>
      </c>
      <c r="I558" s="46"/>
      <c r="J558" s="46">
        <v>2019</v>
      </c>
      <c r="K558" s="83"/>
      <c r="L558" s="84" t="s">
        <v>2264</v>
      </c>
      <c r="M558" s="85" t="s">
        <v>2265</v>
      </c>
      <c r="N558" s="54" t="s">
        <v>2252</v>
      </c>
      <c r="O558" s="54" t="str">
        <f>VLOOKUP(H558,province!$B$2:$C$64,2,0)</f>
        <v xml:space="preserve">Hà Nội </v>
      </c>
      <c r="P558" s="6" t="str">
        <f>IFERROR(VLOOKUP(K558,'user relationships'!$H$2:$I$13559,2,0),"")</f>
        <v/>
      </c>
    </row>
    <row r="559" spans="1:16">
      <c r="A559" s="78" t="s">
        <v>2266</v>
      </c>
      <c r="B559" s="46" t="s">
        <v>2267</v>
      </c>
      <c r="C559" s="46" t="s">
        <v>18</v>
      </c>
      <c r="D559" s="46" t="s">
        <v>19</v>
      </c>
      <c r="E559" s="54">
        <v>390000</v>
      </c>
      <c r="F559" s="46">
        <v>40000</v>
      </c>
      <c r="G559" s="54">
        <v>9291200</v>
      </c>
      <c r="H559" s="46" t="s">
        <v>20</v>
      </c>
      <c r="I559" s="46"/>
      <c r="J559" s="46">
        <v>2019</v>
      </c>
      <c r="K559" s="83" t="s">
        <v>2268</v>
      </c>
      <c r="L559" s="84" t="s">
        <v>2269</v>
      </c>
      <c r="M559" s="85" t="s">
        <v>2270</v>
      </c>
      <c r="N559" s="54" t="s">
        <v>2252</v>
      </c>
      <c r="O559" s="54" t="str">
        <f>VLOOKUP(H559,province!$B$2:$C$64,2,0)</f>
        <v xml:space="preserve">TP Hồ Chí Minh </v>
      </c>
      <c r="P559" s="6" t="str">
        <f>IFERROR(VLOOKUP(K559,'user relationships'!$H$2:$I$13559,2,0),"")</f>
        <v>Bạn gái</v>
      </c>
    </row>
    <row r="560" spans="1:16">
      <c r="A560" s="78" t="s">
        <v>2271</v>
      </c>
      <c r="B560" s="46" t="s">
        <v>2272</v>
      </c>
      <c r="C560" s="46" t="s">
        <v>18</v>
      </c>
      <c r="D560" s="46"/>
      <c r="E560" s="54">
        <v>1380000</v>
      </c>
      <c r="F560" s="46">
        <v>153100</v>
      </c>
      <c r="G560" s="54"/>
      <c r="H560" s="46" t="s">
        <v>20</v>
      </c>
      <c r="I560" s="46"/>
      <c r="J560" s="46">
        <v>2019</v>
      </c>
      <c r="K560" s="83" t="s">
        <v>2273</v>
      </c>
      <c r="L560" s="84" t="s">
        <v>2274</v>
      </c>
      <c r="M560" s="85" t="s">
        <v>2275</v>
      </c>
      <c r="N560" s="54" t="s">
        <v>105</v>
      </c>
      <c r="O560" s="54" t="str">
        <f>VLOOKUP(H560,province!$B$2:$C$64,2,0)</f>
        <v xml:space="preserve">TP Hồ Chí Minh </v>
      </c>
      <c r="P560" s="6" t="str">
        <f>IFERROR(VLOOKUP(K560,'user relationships'!$H$2:$I$13559,2,0),"")</f>
        <v>Đối tác</v>
      </c>
    </row>
    <row r="561" spans="1:16">
      <c r="A561" s="78" t="s">
        <v>2276</v>
      </c>
      <c r="B561" s="46" t="s">
        <v>2277</v>
      </c>
      <c r="C561" s="46" t="s">
        <v>18</v>
      </c>
      <c r="D561" s="46" t="s">
        <v>1246</v>
      </c>
      <c r="E561" s="54">
        <v>750000</v>
      </c>
      <c r="F561" s="46"/>
      <c r="G561" s="54"/>
      <c r="H561" s="46" t="s">
        <v>2278</v>
      </c>
      <c r="I561" s="46"/>
      <c r="J561" s="46">
        <v>2019</v>
      </c>
      <c r="K561" s="83" t="s">
        <v>2279</v>
      </c>
      <c r="L561" s="84" t="s">
        <v>2280</v>
      </c>
      <c r="M561" s="85" t="s">
        <v>2281</v>
      </c>
      <c r="N561" s="54" t="s">
        <v>105</v>
      </c>
      <c r="O561" s="54" t="str">
        <f>VLOOKUP(H561,province!$B$2:$C$64,2,0)</f>
        <v>Đắk Nông</v>
      </c>
      <c r="P561" s="6" t="str">
        <f>IFERROR(VLOOKUP(K561,'user relationships'!$H$2:$I$13559,2,0),"")</f>
        <v>Đối tác</v>
      </c>
    </row>
    <row r="562" spans="1:16">
      <c r="A562" s="78" t="s">
        <v>2282</v>
      </c>
      <c r="B562" s="46" t="s">
        <v>2283</v>
      </c>
      <c r="C562" s="46" t="s">
        <v>18</v>
      </c>
      <c r="D562" s="46" t="s">
        <v>19</v>
      </c>
      <c r="E562" s="54">
        <v>615900</v>
      </c>
      <c r="F562" s="46">
        <v>65100</v>
      </c>
      <c r="G562" s="54">
        <v>9392800</v>
      </c>
      <c r="H562" s="46" t="s">
        <v>20</v>
      </c>
      <c r="I562" s="46"/>
      <c r="J562" s="46">
        <v>2019</v>
      </c>
      <c r="K562" s="83" t="s">
        <v>2284</v>
      </c>
      <c r="L562" s="84" t="s">
        <v>2285</v>
      </c>
      <c r="M562" s="85" t="s">
        <v>2286</v>
      </c>
      <c r="N562" s="54" t="s">
        <v>105</v>
      </c>
      <c r="O562" s="54" t="str">
        <f>VLOOKUP(H562,province!$B$2:$C$64,2,0)</f>
        <v xml:space="preserve">TP Hồ Chí Minh </v>
      </c>
      <c r="P562" s="6" t="str">
        <f>IFERROR(VLOOKUP(K562,'user relationships'!$H$2:$I$13559,2,0),"")</f>
        <v>Đồng nghiệp</v>
      </c>
    </row>
    <row r="563" spans="1:16">
      <c r="A563" s="78" t="s">
        <v>2287</v>
      </c>
      <c r="B563" s="46" t="s">
        <v>2244</v>
      </c>
      <c r="C563" s="46" t="s">
        <v>18</v>
      </c>
      <c r="D563" s="46" t="s">
        <v>167</v>
      </c>
      <c r="E563" s="54">
        <v>344000</v>
      </c>
      <c r="F563" s="46"/>
      <c r="G563" s="54"/>
      <c r="H563" s="46" t="s">
        <v>1210</v>
      </c>
      <c r="I563" s="46"/>
      <c r="J563" s="46">
        <v>2019</v>
      </c>
      <c r="K563" s="83"/>
      <c r="L563" s="84" t="s">
        <v>2288</v>
      </c>
      <c r="M563" s="85" t="s">
        <v>2289</v>
      </c>
      <c r="N563" s="54" t="s">
        <v>105</v>
      </c>
      <c r="O563" s="54" t="str">
        <f>VLOOKUP(H563,province!$B$2:$C$64,2,0)</f>
        <v xml:space="preserve">Hà Nội </v>
      </c>
      <c r="P563" s="6" t="str">
        <f>IFERROR(VLOOKUP(K563,'user relationships'!$H$2:$I$13559,2,0),"")</f>
        <v/>
      </c>
    </row>
    <row r="564" spans="1:16">
      <c r="A564" s="78" t="s">
        <v>2290</v>
      </c>
      <c r="B564" s="46" t="s">
        <v>2291</v>
      </c>
      <c r="C564" s="46" t="s">
        <v>18</v>
      </c>
      <c r="D564" s="46"/>
      <c r="E564" s="54">
        <v>224100</v>
      </c>
      <c r="F564" s="46">
        <v>24900</v>
      </c>
      <c r="G564" s="54"/>
      <c r="H564" s="46" t="s">
        <v>20</v>
      </c>
      <c r="I564" s="46"/>
      <c r="J564" s="46">
        <v>2019</v>
      </c>
      <c r="K564" s="83" t="s">
        <v>2292</v>
      </c>
      <c r="L564" s="84" t="s">
        <v>2293</v>
      </c>
      <c r="M564" s="85" t="s">
        <v>2294</v>
      </c>
      <c r="N564" s="54" t="s">
        <v>105</v>
      </c>
      <c r="O564" s="54" t="str">
        <f>VLOOKUP(H564,province!$B$2:$C$64,2,0)</f>
        <v xml:space="preserve">TP Hồ Chí Minh </v>
      </c>
      <c r="P564" s="6" t="str">
        <f>IFERROR(VLOOKUP(K564,'user relationships'!$H$2:$I$13559,2,0),"")</f>
        <v>Một ai đó</v>
      </c>
    </row>
    <row r="565" spans="1:16">
      <c r="A565" s="78" t="s">
        <v>2295</v>
      </c>
      <c r="B565" s="46" t="s">
        <v>2296</v>
      </c>
      <c r="C565" s="46" t="s">
        <v>18</v>
      </c>
      <c r="D565" s="46"/>
      <c r="E565" s="54">
        <v>1710000</v>
      </c>
      <c r="F565" s="46">
        <v>186300</v>
      </c>
      <c r="G565" s="54"/>
      <c r="H565" s="46" t="s">
        <v>2297</v>
      </c>
      <c r="I565" s="46"/>
      <c r="J565" s="46">
        <v>2019</v>
      </c>
      <c r="K565" s="83" t="s">
        <v>2298</v>
      </c>
      <c r="L565" s="84" t="s">
        <v>2299</v>
      </c>
      <c r="M565" s="85" t="s">
        <v>2300</v>
      </c>
      <c r="N565" s="54" t="s">
        <v>105</v>
      </c>
      <c r="O565" s="54" t="str">
        <f>VLOOKUP(H565,province!$B$2:$C$64,2,0)</f>
        <v xml:space="preserve">Sóc Trăng </v>
      </c>
      <c r="P565" s="6" t="str">
        <f>IFERROR(VLOOKUP(K565,'user relationships'!$H$2:$I$13559,2,0),"")</f>
        <v>Cô, Dì, O, Mợ, Thím</v>
      </c>
    </row>
    <row r="566" spans="1:16">
      <c r="A566" s="78" t="s">
        <v>2301</v>
      </c>
      <c r="B566" s="46" t="s">
        <v>2302</v>
      </c>
      <c r="C566" s="46" t="s">
        <v>18</v>
      </c>
      <c r="D566" s="46"/>
      <c r="E566" s="54">
        <v>633000</v>
      </c>
      <c r="F566" s="46">
        <v>67000</v>
      </c>
      <c r="G566" s="54"/>
      <c r="H566" s="46" t="s">
        <v>20</v>
      </c>
      <c r="I566" s="46"/>
      <c r="J566" s="46">
        <v>2019</v>
      </c>
      <c r="K566" s="83" t="s">
        <v>2303</v>
      </c>
      <c r="L566" s="84" t="s">
        <v>2304</v>
      </c>
      <c r="M566" s="85" t="s">
        <v>2305</v>
      </c>
      <c r="N566" s="54" t="s">
        <v>105</v>
      </c>
      <c r="O566" s="54" t="str">
        <f>VLOOKUP(H566,province!$B$2:$C$64,2,0)</f>
        <v xml:space="preserve">TP Hồ Chí Minh </v>
      </c>
      <c r="P566" s="6" t="str">
        <f>IFERROR(VLOOKUP(K566,'user relationships'!$H$2:$I$13559,2,0),"")</f>
        <v>Bạn gái</v>
      </c>
    </row>
    <row r="567" spans="1:16">
      <c r="A567" s="78" t="s">
        <v>2306</v>
      </c>
      <c r="B567" s="46" t="s">
        <v>2307</v>
      </c>
      <c r="C567" s="46" t="s">
        <v>18</v>
      </c>
      <c r="D567" s="46"/>
      <c r="E567" s="54">
        <v>810000</v>
      </c>
      <c r="F567" s="46">
        <v>80000</v>
      </c>
      <c r="G567" s="54"/>
      <c r="H567" s="46" t="s">
        <v>20</v>
      </c>
      <c r="I567" s="46"/>
      <c r="J567" s="46">
        <v>2019</v>
      </c>
      <c r="K567" s="83" t="s">
        <v>2308</v>
      </c>
      <c r="L567" s="84" t="s">
        <v>2309</v>
      </c>
      <c r="M567" s="85" t="s">
        <v>2310</v>
      </c>
      <c r="N567" s="54" t="s">
        <v>105</v>
      </c>
      <c r="O567" s="54" t="str">
        <f>VLOOKUP(H567,province!$B$2:$C$64,2,0)</f>
        <v xml:space="preserve">TP Hồ Chí Minh </v>
      </c>
      <c r="P567" s="6" t="str">
        <f>IFERROR(VLOOKUP(K567,'user relationships'!$H$2:$I$13559,2,0),"")</f>
        <v>Bạn gái</v>
      </c>
    </row>
    <row r="568" spans="1:16">
      <c r="A568" s="78" t="s">
        <v>2311</v>
      </c>
      <c r="B568" s="46" t="s">
        <v>2312</v>
      </c>
      <c r="C568" s="46" t="s">
        <v>18</v>
      </c>
      <c r="D568" s="46"/>
      <c r="E568" s="54">
        <v>856500</v>
      </c>
      <c r="F568" s="46">
        <v>0</v>
      </c>
      <c r="G568" s="54"/>
      <c r="H568" s="46" t="s">
        <v>20</v>
      </c>
      <c r="I568" s="46"/>
      <c r="J568" s="46">
        <v>2019</v>
      </c>
      <c r="K568" s="83" t="s">
        <v>2313</v>
      </c>
      <c r="L568" s="84" t="s">
        <v>2314</v>
      </c>
      <c r="M568" s="85" t="s">
        <v>2315</v>
      </c>
      <c r="N568" s="54" t="s">
        <v>105</v>
      </c>
      <c r="O568" s="54" t="str">
        <f>VLOOKUP(H568,province!$B$2:$C$64,2,0)</f>
        <v xml:space="preserve">TP Hồ Chí Minh </v>
      </c>
      <c r="P568" s="6" t="str">
        <f>IFERROR(VLOOKUP(K568,'user relationships'!$H$2:$I$13559,2,0),"")</f>
        <v>Bạn bè</v>
      </c>
    </row>
    <row r="569" spans="1:16">
      <c r="A569" s="78" t="s">
        <v>2316</v>
      </c>
      <c r="B569" s="46" t="s">
        <v>2115</v>
      </c>
      <c r="C569" s="46" t="s">
        <v>18</v>
      </c>
      <c r="D569" s="46"/>
      <c r="E569" s="54">
        <v>600000</v>
      </c>
      <c r="F569" s="46"/>
      <c r="G569" s="54"/>
      <c r="H569" s="46" t="s">
        <v>1210</v>
      </c>
      <c r="I569" s="46"/>
      <c r="J569" s="46">
        <v>2019</v>
      </c>
      <c r="K569" s="83" t="s">
        <v>2317</v>
      </c>
      <c r="L569" s="84" t="s">
        <v>2318</v>
      </c>
      <c r="M569" s="85" t="s">
        <v>2319</v>
      </c>
      <c r="N569" s="54" t="s">
        <v>105</v>
      </c>
      <c r="O569" s="54" t="str">
        <f>VLOOKUP(H569,province!$B$2:$C$64,2,0)</f>
        <v xml:space="preserve">Hà Nội </v>
      </c>
      <c r="P569" s="6" t="str">
        <f>IFERROR(VLOOKUP(K569,'user relationships'!$H$2:$I$13559,2,0),"")</f>
        <v>Khách hàng</v>
      </c>
    </row>
    <row r="570" spans="1:16">
      <c r="A570" s="78" t="s">
        <v>2320</v>
      </c>
      <c r="B570" s="46" t="s">
        <v>2244</v>
      </c>
      <c r="C570" s="46" t="s">
        <v>18</v>
      </c>
      <c r="D570" s="46"/>
      <c r="E570" s="54">
        <v>2100000</v>
      </c>
      <c r="F570" s="46"/>
      <c r="G570" s="54"/>
      <c r="H570" s="46" t="s">
        <v>2321</v>
      </c>
      <c r="I570" s="46"/>
      <c r="J570" s="46">
        <v>2019</v>
      </c>
      <c r="K570" s="83"/>
      <c r="L570" s="84" t="s">
        <v>2322</v>
      </c>
      <c r="M570" s="85" t="s">
        <v>2323</v>
      </c>
      <c r="N570" s="54" t="s">
        <v>105</v>
      </c>
      <c r="O570" s="54" t="str">
        <f>VLOOKUP(H570,province!$B$2:$C$64,2,0)</f>
        <v>Long An</v>
      </c>
      <c r="P570" s="6" t="str">
        <f>IFERROR(VLOOKUP(K570,'user relationships'!$H$2:$I$13559,2,0),"")</f>
        <v/>
      </c>
    </row>
    <row r="571" spans="1:16">
      <c r="A571" s="78" t="s">
        <v>2324</v>
      </c>
      <c r="B571" s="46" t="s">
        <v>2325</v>
      </c>
      <c r="C571" s="46" t="s">
        <v>18</v>
      </c>
      <c r="D571" s="46" t="s">
        <v>349</v>
      </c>
      <c r="E571" s="54">
        <v>429000</v>
      </c>
      <c r="F571" s="46">
        <v>0</v>
      </c>
      <c r="G571" s="54">
        <v>9494400</v>
      </c>
      <c r="H571" s="46" t="s">
        <v>2124</v>
      </c>
      <c r="I571" s="46"/>
      <c r="J571" s="46">
        <v>2019</v>
      </c>
      <c r="K571" s="83" t="s">
        <v>2326</v>
      </c>
      <c r="L571" s="84" t="s">
        <v>2327</v>
      </c>
      <c r="M571" s="85" t="s">
        <v>2328</v>
      </c>
      <c r="N571" s="54" t="s">
        <v>105</v>
      </c>
      <c r="O571" s="54" t="str">
        <f>VLOOKUP(H571,province!$B$2:$C$64,2,0)</f>
        <v>Bình Thuận</v>
      </c>
      <c r="P571" s="6" t="str">
        <f>IFERROR(VLOOKUP(K571,'user relationships'!$H$2:$I$13559,2,0),"")</f>
        <v>Đối tác</v>
      </c>
    </row>
    <row r="572" spans="1:16">
      <c r="A572" s="78" t="s">
        <v>2329</v>
      </c>
      <c r="B572" s="46" t="s">
        <v>2244</v>
      </c>
      <c r="C572" s="46" t="s">
        <v>18</v>
      </c>
      <c r="D572" s="46" t="s">
        <v>75</v>
      </c>
      <c r="E572" s="54">
        <v>900000</v>
      </c>
      <c r="F572" s="46"/>
      <c r="G572" s="54">
        <v>9697600</v>
      </c>
      <c r="H572" s="46" t="s">
        <v>1508</v>
      </c>
      <c r="I572" s="46"/>
      <c r="J572" s="46">
        <v>2019</v>
      </c>
      <c r="K572" s="83"/>
      <c r="L572" s="84" t="s">
        <v>2330</v>
      </c>
      <c r="M572" s="85" t="s">
        <v>2331</v>
      </c>
      <c r="N572" s="54" t="s">
        <v>105</v>
      </c>
      <c r="O572" s="54" t="str">
        <f>VLOOKUP(H572,province!$B$2:$C$64,2,0)</f>
        <v xml:space="preserve">Vĩnh Long </v>
      </c>
      <c r="P572" s="6" t="str">
        <f>IFERROR(VLOOKUP(K572,'user relationships'!$H$2:$I$13559,2,0),"")</f>
        <v/>
      </c>
    </row>
    <row r="573" spans="1:16">
      <c r="A573" s="78" t="s">
        <v>2332</v>
      </c>
      <c r="B573" s="46" t="s">
        <v>2333</v>
      </c>
      <c r="C573" s="46" t="s">
        <v>18</v>
      </c>
      <c r="D573" s="46" t="s">
        <v>1254</v>
      </c>
      <c r="E573" s="54">
        <v>730000</v>
      </c>
      <c r="F573" s="46"/>
      <c r="G573" s="54">
        <v>9596000</v>
      </c>
      <c r="H573" s="46" t="s">
        <v>2124</v>
      </c>
      <c r="I573" s="46"/>
      <c r="J573" s="46">
        <v>2019</v>
      </c>
      <c r="K573" s="83" t="s">
        <v>2334</v>
      </c>
      <c r="L573" s="84" t="s">
        <v>2335</v>
      </c>
      <c r="M573" s="85" t="s">
        <v>2336</v>
      </c>
      <c r="N573" s="54" t="s">
        <v>105</v>
      </c>
      <c r="O573" s="54" t="str">
        <f>VLOOKUP(H573,province!$B$2:$C$64,2,0)</f>
        <v>Bình Thuận</v>
      </c>
      <c r="P573" s="6" t="str">
        <f>IFERROR(VLOOKUP(K573,'user relationships'!$H$2:$I$13559,2,0),"")</f>
        <v>Đồng nghiệp</v>
      </c>
    </row>
    <row r="574" spans="1:16">
      <c r="A574" s="78" t="s">
        <v>2337</v>
      </c>
      <c r="B574" s="46" t="s">
        <v>2338</v>
      </c>
      <c r="C574" s="46" t="s">
        <v>18</v>
      </c>
      <c r="D574" s="46" t="s">
        <v>133</v>
      </c>
      <c r="E574" s="54">
        <v>1450000</v>
      </c>
      <c r="F574" s="46"/>
      <c r="G574" s="54"/>
      <c r="H574" s="46" t="s">
        <v>2339</v>
      </c>
      <c r="I574" s="46"/>
      <c r="J574" s="46">
        <v>2019</v>
      </c>
      <c r="K574" s="83" t="s">
        <v>2340</v>
      </c>
      <c r="L574" s="84" t="s">
        <v>2341</v>
      </c>
      <c r="M574" s="85" t="s">
        <v>2342</v>
      </c>
      <c r="N574" s="54" t="s">
        <v>105</v>
      </c>
      <c r="O574" s="54" t="str">
        <f>VLOOKUP(H574,province!$B$2:$C$64,2,0)</f>
        <v xml:space="preserve">Bạc Liêu </v>
      </c>
      <c r="P574" s="6" t="str">
        <f>IFERROR(VLOOKUP(K574,'user relationships'!$H$2:$I$13559,2,0),"")</f>
        <v>Đối tác</v>
      </c>
    </row>
    <row r="575" spans="1:16">
      <c r="A575" s="78" t="s">
        <v>2343</v>
      </c>
      <c r="B575" s="46" t="s">
        <v>2344</v>
      </c>
      <c r="C575" s="46" t="s">
        <v>18</v>
      </c>
      <c r="D575" s="46" t="s">
        <v>19</v>
      </c>
      <c r="E575" s="54">
        <v>375000</v>
      </c>
      <c r="F575" s="46">
        <v>40000</v>
      </c>
      <c r="G575" s="54">
        <v>9799200</v>
      </c>
      <c r="H575" s="46" t="s">
        <v>1442</v>
      </c>
      <c r="I575" s="46"/>
      <c r="J575" s="46">
        <v>2019</v>
      </c>
      <c r="K575" s="83" t="s">
        <v>2345</v>
      </c>
      <c r="L575" s="84" t="s">
        <v>2346</v>
      </c>
      <c r="M575" s="85" t="s">
        <v>2347</v>
      </c>
      <c r="N575" s="54" t="s">
        <v>105</v>
      </c>
      <c r="O575" s="54" t="str">
        <f>VLOOKUP(H575,province!$B$2:$C$64,2,0)</f>
        <v xml:space="preserve">Lâm Đồng </v>
      </c>
      <c r="P575" s="6" t="str">
        <f>IFERROR(VLOOKUP(K575,'user relationships'!$H$2:$I$13559,2,0),"")</f>
        <v>Bạn gái</v>
      </c>
    </row>
    <row r="576" spans="1:16">
      <c r="A576" s="78" t="s">
        <v>2348</v>
      </c>
      <c r="B576" s="46" t="s">
        <v>2349</v>
      </c>
      <c r="C576" s="46" t="s">
        <v>18</v>
      </c>
      <c r="D576" s="46" t="s">
        <v>19</v>
      </c>
      <c r="E576" s="54">
        <v>975000</v>
      </c>
      <c r="F576" s="46"/>
      <c r="G576" s="54">
        <v>9900800</v>
      </c>
      <c r="H576" s="46" t="s">
        <v>1459</v>
      </c>
      <c r="I576" s="46"/>
      <c r="J576" s="46">
        <v>2019</v>
      </c>
      <c r="K576" s="83" t="s">
        <v>2350</v>
      </c>
      <c r="L576" s="84" t="s">
        <v>2351</v>
      </c>
      <c r="M576" s="85" t="s">
        <v>2352</v>
      </c>
      <c r="N576" s="54" t="s">
        <v>105</v>
      </c>
      <c r="O576" s="54" t="str">
        <f>VLOOKUP(H576,province!$B$2:$C$64,2,0)</f>
        <v xml:space="preserve">Khánh Hòa </v>
      </c>
      <c r="P576" s="6" t="str">
        <f>IFERROR(VLOOKUP(K576,'user relationships'!$H$2:$I$13559,2,0),"")</f>
        <v>Đối tác</v>
      </c>
    </row>
    <row r="577" spans="1:16">
      <c r="A577" s="78" t="s">
        <v>2353</v>
      </c>
      <c r="B577" s="46" t="s">
        <v>2354</v>
      </c>
      <c r="C577" s="46" t="s">
        <v>18</v>
      </c>
      <c r="D577" s="46" t="s">
        <v>19</v>
      </c>
      <c r="E577" s="54">
        <v>415400</v>
      </c>
      <c r="F577" s="46">
        <v>30600</v>
      </c>
      <c r="G577" s="54"/>
      <c r="H577" s="46" t="s">
        <v>20</v>
      </c>
      <c r="I577" s="46"/>
      <c r="J577" s="46">
        <v>2019</v>
      </c>
      <c r="K577" s="83" t="s">
        <v>2355</v>
      </c>
      <c r="L577" s="84" t="s">
        <v>2356</v>
      </c>
      <c r="M577" s="85" t="s">
        <v>2357</v>
      </c>
      <c r="N577" s="54" t="s">
        <v>105</v>
      </c>
      <c r="O577" s="54" t="str">
        <f>VLOOKUP(H577,province!$B$2:$C$64,2,0)</f>
        <v xml:space="preserve">TP Hồ Chí Minh </v>
      </c>
      <c r="P577" s="6" t="str">
        <f>IFERROR(VLOOKUP(K577,'user relationships'!$H$2:$I$13559,2,0),"")</f>
        <v>Bạn gái</v>
      </c>
    </row>
    <row r="578" spans="1:16">
      <c r="A578" s="78" t="s">
        <v>2358</v>
      </c>
      <c r="B578" s="46" t="s">
        <v>2359</v>
      </c>
      <c r="C578" s="46" t="s">
        <v>18</v>
      </c>
      <c r="D578" s="46" t="s">
        <v>19</v>
      </c>
      <c r="E578" s="54">
        <v>1000000</v>
      </c>
      <c r="F578" s="46"/>
      <c r="G578" s="54"/>
      <c r="H578" s="46" t="s">
        <v>1210</v>
      </c>
      <c r="I578" s="46"/>
      <c r="J578" s="46">
        <v>2019</v>
      </c>
      <c r="K578" s="83" t="s">
        <v>2360</v>
      </c>
      <c r="L578" s="84" t="s">
        <v>2361</v>
      </c>
      <c r="M578" s="85" t="s">
        <v>2362</v>
      </c>
      <c r="N578" s="54" t="s">
        <v>105</v>
      </c>
      <c r="O578" s="54" t="str">
        <f>VLOOKUP(H578,province!$B$2:$C$64,2,0)</f>
        <v xml:space="preserve">Hà Nội </v>
      </c>
      <c r="P578" s="6" t="str">
        <f>IFERROR(VLOOKUP(K578,'user relationships'!$H$2:$I$13559,2,0),"")</f>
        <v>Bạn bè</v>
      </c>
    </row>
    <row r="579" spans="1:16">
      <c r="A579" s="78" t="s">
        <v>2363</v>
      </c>
      <c r="B579" s="46" t="s">
        <v>2312</v>
      </c>
      <c r="C579" s="46" t="s">
        <v>18</v>
      </c>
      <c r="D579" s="46" t="s">
        <v>191</v>
      </c>
      <c r="E579" s="54">
        <v>300000</v>
      </c>
      <c r="F579" s="46">
        <v>0</v>
      </c>
      <c r="G579" s="54"/>
      <c r="H579" s="46" t="s">
        <v>1294</v>
      </c>
      <c r="I579" s="46"/>
      <c r="J579" s="46">
        <v>2019</v>
      </c>
      <c r="K579" s="83" t="s">
        <v>2364</v>
      </c>
      <c r="L579" s="84" t="s">
        <v>2365</v>
      </c>
      <c r="M579" s="85" t="s">
        <v>2366</v>
      </c>
      <c r="N579" s="54" t="s">
        <v>2367</v>
      </c>
      <c r="O579" s="54" t="str">
        <f>VLOOKUP(H579,province!$B$2:$C$64,2,0)</f>
        <v xml:space="preserve">Thừa Thiên Huế </v>
      </c>
      <c r="P579" s="6" t="str">
        <f>IFERROR(VLOOKUP(K579,'user relationships'!$H$2:$I$13559,2,0),"")</f>
        <v>Bạn gái</v>
      </c>
    </row>
    <row r="580" spans="1:16">
      <c r="A580" s="78" t="s">
        <v>2368</v>
      </c>
      <c r="B580" s="46" t="s">
        <v>2369</v>
      </c>
      <c r="C580" s="46" t="s">
        <v>18</v>
      </c>
      <c r="D580" s="46"/>
      <c r="E580" s="54">
        <v>1200000</v>
      </c>
      <c r="F580" s="46"/>
      <c r="G580" s="54"/>
      <c r="H580" s="46" t="s">
        <v>1449</v>
      </c>
      <c r="I580" s="46"/>
      <c r="J580" s="46">
        <v>2019</v>
      </c>
      <c r="K580" s="83" t="s">
        <v>2370</v>
      </c>
      <c r="L580" s="84" t="s">
        <v>2371</v>
      </c>
      <c r="M580" s="85" t="s">
        <v>2372</v>
      </c>
      <c r="N580" s="54" t="s">
        <v>2367</v>
      </c>
      <c r="O580" s="54" t="str">
        <f>VLOOKUP(H580,province!$B$2:$C$64,2,0)</f>
        <v>Quảng Ngãi</v>
      </c>
      <c r="P580" s="6" t="str">
        <f>IFERROR(VLOOKUP(K580,'user relationships'!$H$2:$I$13559,2,0),"")</f>
        <v>Đối tác</v>
      </c>
    </row>
    <row r="581" spans="1:16">
      <c r="A581" s="78" t="s">
        <v>2373</v>
      </c>
      <c r="B581" s="46" t="s">
        <v>2374</v>
      </c>
      <c r="C581" s="46" t="s">
        <v>18</v>
      </c>
      <c r="D581" s="46" t="s">
        <v>1246</v>
      </c>
      <c r="E581" s="54">
        <v>1000000</v>
      </c>
      <c r="F581" s="46"/>
      <c r="G581" s="54"/>
      <c r="H581" s="46" t="s">
        <v>2229</v>
      </c>
      <c r="I581" s="46"/>
      <c r="J581" s="46">
        <v>2019</v>
      </c>
      <c r="K581" s="83" t="s">
        <v>2375</v>
      </c>
      <c r="L581" s="84" t="s">
        <v>2376</v>
      </c>
      <c r="M581" s="85" t="s">
        <v>2377</v>
      </c>
      <c r="N581" s="54" t="s">
        <v>2367</v>
      </c>
      <c r="O581" s="54" t="str">
        <f>VLOOKUP(H581,province!$B$2:$C$64,2,0)</f>
        <v xml:space="preserve">Tây Ninh </v>
      </c>
      <c r="P581" s="6" t="str">
        <f>IFERROR(VLOOKUP(K581,'user relationships'!$H$2:$I$13559,2,0),"")</f>
        <v>Chồng</v>
      </c>
    </row>
    <row r="582" spans="1:16">
      <c r="A582" s="78" t="s">
        <v>2378</v>
      </c>
      <c r="B582" s="46" t="s">
        <v>285</v>
      </c>
      <c r="C582" s="46" t="s">
        <v>18</v>
      </c>
      <c r="D582" s="46"/>
      <c r="E582" s="54">
        <v>900000</v>
      </c>
      <c r="F582" s="46"/>
      <c r="G582" s="54"/>
      <c r="H582" s="46" t="s">
        <v>2229</v>
      </c>
      <c r="I582" s="46"/>
      <c r="J582" s="46">
        <v>2019</v>
      </c>
      <c r="K582" s="83"/>
      <c r="L582" s="84" t="s">
        <v>2379</v>
      </c>
      <c r="M582" s="85" t="s">
        <v>2380</v>
      </c>
      <c r="N582" s="54" t="s">
        <v>2367</v>
      </c>
      <c r="O582" s="54" t="str">
        <f>VLOOKUP(H582,province!$B$2:$C$64,2,0)</f>
        <v xml:space="preserve">Tây Ninh </v>
      </c>
      <c r="P582" s="6" t="str">
        <f>IFERROR(VLOOKUP(K582,'user relationships'!$H$2:$I$13559,2,0),"")</f>
        <v/>
      </c>
    </row>
    <row r="583" spans="1:16">
      <c r="A583" s="78" t="s">
        <v>2381</v>
      </c>
      <c r="B583" s="46" t="s">
        <v>2382</v>
      </c>
      <c r="C583" s="46" t="s">
        <v>18</v>
      </c>
      <c r="D583" s="46" t="s">
        <v>19</v>
      </c>
      <c r="E583" s="54">
        <v>997500</v>
      </c>
      <c r="F583" s="46">
        <v>0</v>
      </c>
      <c r="G583" s="54">
        <v>10002400</v>
      </c>
      <c r="H583" s="46" t="s">
        <v>20</v>
      </c>
      <c r="I583" s="46"/>
      <c r="J583" s="46">
        <v>2019</v>
      </c>
      <c r="K583" s="83" t="s">
        <v>2383</v>
      </c>
      <c r="L583" s="84" t="s">
        <v>2384</v>
      </c>
      <c r="M583" s="85" t="s">
        <v>2385</v>
      </c>
      <c r="N583" s="54" t="s">
        <v>105</v>
      </c>
      <c r="O583" s="54" t="str">
        <f>VLOOKUP(H583,province!$B$2:$C$64,2,0)</f>
        <v xml:space="preserve">TP Hồ Chí Minh </v>
      </c>
      <c r="P583" s="6" t="str">
        <f>IFERROR(VLOOKUP(K583,'user relationships'!$H$2:$I$13559,2,0),"")</f>
        <v>Tôi</v>
      </c>
    </row>
    <row r="584" spans="1:16">
      <c r="A584" s="78" t="s">
        <v>2386</v>
      </c>
      <c r="B584" s="46" t="s">
        <v>2387</v>
      </c>
      <c r="C584" s="46" t="s">
        <v>18</v>
      </c>
      <c r="D584" s="46" t="s">
        <v>167</v>
      </c>
      <c r="E584" s="54">
        <v>501150</v>
      </c>
      <c r="F584" s="46">
        <v>0</v>
      </c>
      <c r="G584" s="54"/>
      <c r="H584" s="46" t="s">
        <v>20</v>
      </c>
      <c r="I584" s="46"/>
      <c r="J584" s="46">
        <v>2019</v>
      </c>
      <c r="K584" s="83" t="s">
        <v>2388</v>
      </c>
      <c r="L584" s="84" t="s">
        <v>2389</v>
      </c>
      <c r="M584" s="85" t="s">
        <v>2390</v>
      </c>
      <c r="N584" s="54" t="s">
        <v>105</v>
      </c>
      <c r="O584" s="54" t="str">
        <f>VLOOKUP(H584,province!$B$2:$C$64,2,0)</f>
        <v xml:space="preserve">TP Hồ Chí Minh </v>
      </c>
      <c r="P584" s="6" t="str">
        <f>IFERROR(VLOOKUP(K584,'user relationships'!$H$2:$I$13559,2,0),"")</f>
        <v>Một ai đó</v>
      </c>
    </row>
    <row r="585" spans="1:16">
      <c r="A585" s="78" t="s">
        <v>2391</v>
      </c>
      <c r="B585" s="46" t="s">
        <v>2392</v>
      </c>
      <c r="C585" s="46" t="s">
        <v>18</v>
      </c>
      <c r="D585" s="46"/>
      <c r="E585" s="54">
        <v>1450000</v>
      </c>
      <c r="F585" s="46"/>
      <c r="G585" s="54"/>
      <c r="H585" s="46" t="s">
        <v>2124</v>
      </c>
      <c r="I585" s="46"/>
      <c r="J585" s="46">
        <v>2019</v>
      </c>
      <c r="K585" s="83" t="s">
        <v>2393</v>
      </c>
      <c r="L585" s="84" t="s">
        <v>2394</v>
      </c>
      <c r="M585" s="85" t="s">
        <v>2395</v>
      </c>
      <c r="N585" s="54" t="s">
        <v>105</v>
      </c>
      <c r="O585" s="54" t="str">
        <f>VLOOKUP(H585,province!$B$2:$C$64,2,0)</f>
        <v>Bình Thuận</v>
      </c>
      <c r="P585" s="6" t="str">
        <f>IFERROR(VLOOKUP(K585,'user relationships'!$H$2:$I$13559,2,0),"")</f>
        <v>Đối tác</v>
      </c>
    </row>
    <row r="586" spans="1:16">
      <c r="A586" s="78" t="s">
        <v>2396</v>
      </c>
      <c r="B586" s="46" t="s">
        <v>2397</v>
      </c>
      <c r="C586" s="46" t="s">
        <v>18</v>
      </c>
      <c r="D586" s="46"/>
      <c r="E586" s="54">
        <v>230000</v>
      </c>
      <c r="F586" s="46">
        <v>0</v>
      </c>
      <c r="G586" s="54"/>
      <c r="H586" s="46" t="s">
        <v>20</v>
      </c>
      <c r="I586" s="46"/>
      <c r="J586" s="46">
        <v>2019</v>
      </c>
      <c r="K586" s="83" t="s">
        <v>2398</v>
      </c>
      <c r="L586" s="84" t="s">
        <v>2399</v>
      </c>
      <c r="M586" s="85" t="s">
        <v>2400</v>
      </c>
      <c r="N586" s="54" t="s">
        <v>105</v>
      </c>
      <c r="O586" s="54" t="str">
        <f>VLOOKUP(H586,province!$B$2:$C$64,2,0)</f>
        <v xml:space="preserve">TP Hồ Chí Minh </v>
      </c>
      <c r="P586" s="6" t="str">
        <f>IFERROR(VLOOKUP(K586,'user relationships'!$H$2:$I$13559,2,0),"")</f>
        <v>Tôi</v>
      </c>
    </row>
    <row r="587" spans="1:16">
      <c r="A587" s="78" t="s">
        <v>2401</v>
      </c>
      <c r="B587" s="46" t="s">
        <v>2267</v>
      </c>
      <c r="C587" s="46" t="s">
        <v>18</v>
      </c>
      <c r="D587" s="46"/>
      <c r="E587" s="54">
        <v>416000</v>
      </c>
      <c r="F587" s="46">
        <v>0</v>
      </c>
      <c r="G587" s="54"/>
      <c r="H587" s="46" t="s">
        <v>20</v>
      </c>
      <c r="I587" s="46"/>
      <c r="J587" s="46">
        <v>2019</v>
      </c>
      <c r="K587" s="83" t="s">
        <v>2268</v>
      </c>
      <c r="L587" s="84" t="s">
        <v>2402</v>
      </c>
      <c r="M587" s="85" t="s">
        <v>2403</v>
      </c>
      <c r="N587" s="54" t="s">
        <v>105</v>
      </c>
      <c r="O587" s="54" t="str">
        <f>VLOOKUP(H587,province!$B$2:$C$64,2,0)</f>
        <v xml:space="preserve">TP Hồ Chí Minh </v>
      </c>
      <c r="P587" s="6" t="str">
        <f>IFERROR(VLOOKUP(K587,'user relationships'!$H$2:$I$13559,2,0),"")</f>
        <v>Bạn gái</v>
      </c>
    </row>
    <row r="588" spans="1:16">
      <c r="A588" s="78" t="s">
        <v>2404</v>
      </c>
      <c r="B588" s="46" t="s">
        <v>2405</v>
      </c>
      <c r="C588" s="46" t="s">
        <v>18</v>
      </c>
      <c r="D588" s="46"/>
      <c r="E588" s="54">
        <v>1350000</v>
      </c>
      <c r="F588" s="46"/>
      <c r="G588" s="54"/>
      <c r="H588" s="46" t="s">
        <v>20</v>
      </c>
      <c r="I588" s="46"/>
      <c r="J588" s="46">
        <v>2019</v>
      </c>
      <c r="K588" s="83" t="s">
        <v>2406</v>
      </c>
      <c r="L588" s="84" t="s">
        <v>2407</v>
      </c>
      <c r="M588" s="85" t="s">
        <v>2408</v>
      </c>
      <c r="N588" s="54" t="s">
        <v>105</v>
      </c>
      <c r="O588" s="54" t="str">
        <f>VLOOKUP(H588,province!$B$2:$C$64,2,0)</f>
        <v xml:space="preserve">TP Hồ Chí Minh </v>
      </c>
      <c r="P588" s="6" t="str">
        <f>IFERROR(VLOOKUP(K588,'user relationships'!$H$2:$I$13559,2,0),"")</f>
        <v>Đối tác</v>
      </c>
    </row>
    <row r="589" spans="1:16">
      <c r="A589" s="78" t="s">
        <v>2409</v>
      </c>
      <c r="B589" s="46" t="s">
        <v>2410</v>
      </c>
      <c r="C589" s="46" t="s">
        <v>18</v>
      </c>
      <c r="D589" s="46"/>
      <c r="E589" s="54">
        <v>600000</v>
      </c>
      <c r="F589" s="46"/>
      <c r="G589" s="54"/>
      <c r="H589" s="46" t="s">
        <v>1479</v>
      </c>
      <c r="I589" s="46"/>
      <c r="J589" s="46">
        <v>2019</v>
      </c>
      <c r="K589" s="83" t="s">
        <v>2411</v>
      </c>
      <c r="L589" s="84" t="s">
        <v>2412</v>
      </c>
      <c r="M589" s="85" t="s">
        <v>2413</v>
      </c>
      <c r="N589" s="54" t="s">
        <v>105</v>
      </c>
      <c r="O589" s="54" t="str">
        <f>VLOOKUP(H589,province!$B$2:$C$64,2,0)</f>
        <v>Kiên Giang</v>
      </c>
      <c r="P589" s="6" t="str">
        <f>IFERROR(VLOOKUP(K589,'user relationships'!$H$2:$I$13559,2,0),"")</f>
        <v>Chị em gái</v>
      </c>
    </row>
    <row r="590" spans="1:16">
      <c r="A590" s="78" t="s">
        <v>2414</v>
      </c>
      <c r="B590" s="46" t="s">
        <v>285</v>
      </c>
      <c r="C590" s="46" t="s">
        <v>18</v>
      </c>
      <c r="D590" s="46" t="s">
        <v>19</v>
      </c>
      <c r="E590" s="54">
        <v>900000</v>
      </c>
      <c r="F590" s="46"/>
      <c r="G590" s="54">
        <v>10104000</v>
      </c>
      <c r="H590" s="46" t="s">
        <v>1361</v>
      </c>
      <c r="I590" s="46"/>
      <c r="J590" s="46">
        <v>2019</v>
      </c>
      <c r="K590" s="83"/>
      <c r="L590" s="84" t="s">
        <v>2415</v>
      </c>
      <c r="M590" s="85" t="s">
        <v>2416</v>
      </c>
      <c r="N590" s="54" t="s">
        <v>2417</v>
      </c>
      <c r="O590" s="54" t="str">
        <f>VLOOKUP(H590,province!$B$2:$C$64,2,0)</f>
        <v xml:space="preserve">Đồng Nai </v>
      </c>
      <c r="P590" s="6" t="str">
        <f>IFERROR(VLOOKUP(K590,'user relationships'!$H$2:$I$13559,2,0),"")</f>
        <v/>
      </c>
    </row>
    <row r="591" spans="1:16">
      <c r="A591" s="78" t="s">
        <v>2418</v>
      </c>
      <c r="B591" s="46" t="s">
        <v>2419</v>
      </c>
      <c r="C591" s="46" t="s">
        <v>18</v>
      </c>
      <c r="D591" s="46"/>
      <c r="E591" s="54">
        <v>1900000</v>
      </c>
      <c r="F591" s="46"/>
      <c r="G591" s="54"/>
      <c r="H591" s="46" t="s">
        <v>20</v>
      </c>
      <c r="I591" s="46"/>
      <c r="J591" s="46">
        <v>2019</v>
      </c>
      <c r="K591" s="83" t="s">
        <v>2420</v>
      </c>
      <c r="L591" s="84" t="s">
        <v>2421</v>
      </c>
      <c r="M591" s="85" t="s">
        <v>2422</v>
      </c>
      <c r="N591" s="54" t="s">
        <v>2417</v>
      </c>
      <c r="O591" s="54" t="str">
        <f>VLOOKUP(H591,province!$B$2:$C$64,2,0)</f>
        <v xml:space="preserve">TP Hồ Chí Minh </v>
      </c>
      <c r="P591" s="6" t="str">
        <f>IFERROR(VLOOKUP(K591,'user relationships'!$H$2:$I$13559,2,0),"")</f>
        <v>Đối tác</v>
      </c>
    </row>
    <row r="592" spans="1:16">
      <c r="A592" s="78" t="s">
        <v>2423</v>
      </c>
      <c r="B592" s="46" t="s">
        <v>2405</v>
      </c>
      <c r="C592" s="46" t="s">
        <v>18</v>
      </c>
      <c r="D592" s="46" t="s">
        <v>19</v>
      </c>
      <c r="E592" s="54">
        <v>1350000</v>
      </c>
      <c r="F592" s="46"/>
      <c r="G592" s="54"/>
      <c r="H592" s="46" t="s">
        <v>20</v>
      </c>
      <c r="I592" s="46"/>
      <c r="J592" s="46">
        <v>2019</v>
      </c>
      <c r="K592" s="83" t="s">
        <v>2424</v>
      </c>
      <c r="L592" s="84" t="s">
        <v>2415</v>
      </c>
      <c r="M592" s="85" t="s">
        <v>2425</v>
      </c>
      <c r="N592" s="54" t="s">
        <v>2417</v>
      </c>
      <c r="O592" s="54" t="str">
        <f>VLOOKUP(H592,province!$B$2:$C$64,2,0)</f>
        <v xml:space="preserve">TP Hồ Chí Minh </v>
      </c>
      <c r="P592" s="6" t="str">
        <f>IFERROR(VLOOKUP(K592,'user relationships'!$H$2:$I$13559,2,0),"")</f>
        <v>Đối tác</v>
      </c>
    </row>
    <row r="593" spans="1:16">
      <c r="A593" s="78" t="s">
        <v>2426</v>
      </c>
      <c r="B593" s="46" t="s">
        <v>2405</v>
      </c>
      <c r="C593" s="46" t="s">
        <v>18</v>
      </c>
      <c r="D593" s="46"/>
      <c r="E593" s="54">
        <v>1350000</v>
      </c>
      <c r="F593" s="46"/>
      <c r="G593" s="54"/>
      <c r="H593" s="46" t="s">
        <v>20</v>
      </c>
      <c r="I593" s="46"/>
      <c r="J593" s="46">
        <v>2019</v>
      </c>
      <c r="K593" s="83" t="s">
        <v>2427</v>
      </c>
      <c r="L593" s="84" t="s">
        <v>2415</v>
      </c>
      <c r="M593" s="85" t="s">
        <v>2428</v>
      </c>
      <c r="N593" s="54" t="s">
        <v>2417</v>
      </c>
      <c r="O593" s="54" t="str">
        <f>VLOOKUP(H593,province!$B$2:$C$64,2,0)</f>
        <v xml:space="preserve">TP Hồ Chí Minh </v>
      </c>
      <c r="P593" s="6" t="str">
        <f>IFERROR(VLOOKUP(K593,'user relationships'!$H$2:$I$13559,2,0),"")</f>
        <v>Bà</v>
      </c>
    </row>
    <row r="594" spans="1:16">
      <c r="A594" s="78" t="s">
        <v>2429</v>
      </c>
      <c r="B594" s="46" t="s">
        <v>2430</v>
      </c>
      <c r="C594" s="46" t="s">
        <v>18</v>
      </c>
      <c r="D594" s="46" t="s">
        <v>19</v>
      </c>
      <c r="E594" s="54">
        <v>500000</v>
      </c>
      <c r="F594" s="46">
        <v>0</v>
      </c>
      <c r="G594" s="54"/>
      <c r="H594" s="46" t="s">
        <v>20</v>
      </c>
      <c r="I594" s="46"/>
      <c r="J594" s="46">
        <v>2019</v>
      </c>
      <c r="K594" s="83" t="s">
        <v>2431</v>
      </c>
      <c r="L594" s="84" t="s">
        <v>2432</v>
      </c>
      <c r="M594" s="85" t="s">
        <v>2433</v>
      </c>
      <c r="N594" s="54" t="s">
        <v>2417</v>
      </c>
      <c r="O594" s="54" t="str">
        <f>VLOOKUP(H594,province!$B$2:$C$64,2,0)</f>
        <v xml:space="preserve">TP Hồ Chí Minh </v>
      </c>
      <c r="P594" s="6" t="str">
        <f>IFERROR(VLOOKUP(K594,'user relationships'!$H$2:$I$13559,2,0),"")</f>
        <v>Đối tác</v>
      </c>
    </row>
    <row r="595" spans="1:16">
      <c r="A595" s="78" t="s">
        <v>2434</v>
      </c>
      <c r="B595" s="46" t="s">
        <v>2435</v>
      </c>
      <c r="C595" s="46" t="s">
        <v>18</v>
      </c>
      <c r="D595" s="46"/>
      <c r="E595" s="54">
        <v>880000</v>
      </c>
      <c r="F595" s="46"/>
      <c r="G595" s="54"/>
      <c r="H595" s="46" t="s">
        <v>20</v>
      </c>
      <c r="I595" s="46"/>
      <c r="J595" s="46">
        <v>2019</v>
      </c>
      <c r="K595" s="83" t="s">
        <v>2436</v>
      </c>
      <c r="L595" s="84" t="s">
        <v>2437</v>
      </c>
      <c r="M595" s="85" t="s">
        <v>2438</v>
      </c>
      <c r="N595" s="54" t="s">
        <v>2417</v>
      </c>
      <c r="O595" s="54" t="str">
        <f>VLOOKUP(H595,province!$B$2:$C$64,2,0)</f>
        <v xml:space="preserve">TP Hồ Chí Minh </v>
      </c>
      <c r="P595" s="6" t="str">
        <f>IFERROR(VLOOKUP(K595,'user relationships'!$H$2:$I$13559,2,0),"")</f>
        <v>Tôi</v>
      </c>
    </row>
    <row r="596" spans="1:16">
      <c r="A596" s="78" t="s">
        <v>2439</v>
      </c>
      <c r="B596" s="46" t="s">
        <v>2440</v>
      </c>
      <c r="C596" s="46" t="s">
        <v>18</v>
      </c>
      <c r="D596" s="46"/>
      <c r="E596" s="54">
        <v>271500</v>
      </c>
      <c r="F596" s="79">
        <v>1000000</v>
      </c>
      <c r="G596" s="74"/>
      <c r="H596" s="46" t="s">
        <v>1210</v>
      </c>
      <c r="I596" s="46"/>
      <c r="J596" s="46">
        <v>2019</v>
      </c>
      <c r="K596" s="83" t="s">
        <v>2441</v>
      </c>
      <c r="L596" s="84" t="s">
        <v>2442</v>
      </c>
      <c r="M596" s="85" t="s">
        <v>2443</v>
      </c>
      <c r="N596" s="54" t="s">
        <v>2417</v>
      </c>
      <c r="O596" s="54" t="str">
        <f>VLOOKUP(H596,province!$B$2:$C$64,2,0)</f>
        <v xml:space="preserve">Hà Nội </v>
      </c>
      <c r="P596" s="6" t="str">
        <f>IFERROR(VLOOKUP(K596,'user relationships'!$H$2:$I$13559,2,0),"")</f>
        <v>Tôi</v>
      </c>
    </row>
    <row r="597" spans="1:16">
      <c r="A597" s="78" t="s">
        <v>2444</v>
      </c>
      <c r="B597" s="46" t="s">
        <v>2440</v>
      </c>
      <c r="C597" s="46" t="s">
        <v>18</v>
      </c>
      <c r="D597" s="46" t="s">
        <v>19</v>
      </c>
      <c r="E597" s="54">
        <v>194000</v>
      </c>
      <c r="F597" s="79">
        <v>1000000</v>
      </c>
      <c r="G597" s="74">
        <v>10205600</v>
      </c>
      <c r="H597" s="46" t="s">
        <v>2445</v>
      </c>
      <c r="I597" s="46"/>
      <c r="J597" s="46">
        <v>2019</v>
      </c>
      <c r="K597" s="83" t="s">
        <v>2446</v>
      </c>
      <c r="L597" s="84" t="s">
        <v>2447</v>
      </c>
      <c r="M597" s="85" t="s">
        <v>2448</v>
      </c>
      <c r="N597" s="54" t="s">
        <v>2417</v>
      </c>
      <c r="O597" s="54" t="str">
        <f>VLOOKUP(H597,province!$B$2:$C$64,2,0)</f>
        <v xml:space="preserve">Nam Định </v>
      </c>
      <c r="P597" s="6" t="str">
        <f>IFERROR(VLOOKUP(K597,'user relationships'!$H$2:$I$13559,2,0),"")</f>
        <v>Mẹ</v>
      </c>
    </row>
    <row r="598" spans="1:16">
      <c r="A598" s="78" t="s">
        <v>2449</v>
      </c>
      <c r="B598" s="46" t="s">
        <v>2450</v>
      </c>
      <c r="C598" s="46" t="s">
        <v>18</v>
      </c>
      <c r="D598" s="46" t="s">
        <v>1317</v>
      </c>
      <c r="E598" s="54">
        <v>1310000</v>
      </c>
      <c r="F598" s="46">
        <v>0</v>
      </c>
      <c r="G598" s="54"/>
      <c r="H598" s="46" t="s">
        <v>20</v>
      </c>
      <c r="I598" s="46"/>
      <c r="J598" s="46">
        <v>2019</v>
      </c>
      <c r="K598" s="83" t="s">
        <v>2451</v>
      </c>
      <c r="L598" s="84" t="s">
        <v>2452</v>
      </c>
      <c r="M598" s="85" t="s">
        <v>2453</v>
      </c>
      <c r="N598" s="54" t="s">
        <v>2417</v>
      </c>
      <c r="O598" s="54" t="str">
        <f>VLOOKUP(H598,province!$B$2:$C$64,2,0)</f>
        <v xml:space="preserve">TP Hồ Chí Minh </v>
      </c>
      <c r="P598" s="6" t="str">
        <f>IFERROR(VLOOKUP(K598,'user relationships'!$H$2:$I$13559,2,0),"")</f>
        <v>Bạn gái</v>
      </c>
    </row>
    <row r="599" spans="1:16">
      <c r="A599" s="78" t="s">
        <v>2454</v>
      </c>
      <c r="B599" s="46" t="s">
        <v>2455</v>
      </c>
      <c r="C599" s="46" t="s">
        <v>18</v>
      </c>
      <c r="D599" s="46" t="s">
        <v>19</v>
      </c>
      <c r="E599" s="54">
        <v>1130000</v>
      </c>
      <c r="F599" s="46">
        <v>0</v>
      </c>
      <c r="G599" s="54"/>
      <c r="H599" s="46" t="s">
        <v>20</v>
      </c>
      <c r="I599" s="46"/>
      <c r="J599" s="46">
        <v>2019</v>
      </c>
      <c r="K599" s="83" t="s">
        <v>2456</v>
      </c>
      <c r="L599" s="84" t="s">
        <v>2447</v>
      </c>
      <c r="M599" s="85" t="s">
        <v>2457</v>
      </c>
      <c r="N599" s="54" t="s">
        <v>2417</v>
      </c>
      <c r="O599" s="54" t="str">
        <f>VLOOKUP(H599,province!$B$2:$C$64,2,0)</f>
        <v xml:space="preserve">TP Hồ Chí Minh </v>
      </c>
      <c r="P599" s="6" t="str">
        <f>IFERROR(VLOOKUP(K599,'user relationships'!$H$2:$I$13559,2,0),"")</f>
        <v>Cô, Dì, O, Mợ, Thím</v>
      </c>
    </row>
    <row r="600" spans="1:16">
      <c r="A600" s="78" t="s">
        <v>2458</v>
      </c>
      <c r="B600" s="46" t="s">
        <v>2455</v>
      </c>
      <c r="C600" s="46" t="s">
        <v>18</v>
      </c>
      <c r="D600" s="46" t="s">
        <v>19</v>
      </c>
      <c r="E600" s="54">
        <v>2000000</v>
      </c>
      <c r="F600" s="46">
        <v>0</v>
      </c>
      <c r="G600" s="54"/>
      <c r="H600" s="46" t="s">
        <v>1210</v>
      </c>
      <c r="I600" s="46"/>
      <c r="J600" s="46">
        <v>2019</v>
      </c>
      <c r="K600" s="83" t="s">
        <v>2459</v>
      </c>
      <c r="L600" s="84" t="s">
        <v>2447</v>
      </c>
      <c r="M600" s="85" t="s">
        <v>2460</v>
      </c>
      <c r="N600" s="54" t="s">
        <v>2417</v>
      </c>
      <c r="O600" s="54" t="str">
        <f>VLOOKUP(H600,province!$B$2:$C$64,2,0)</f>
        <v xml:space="preserve">Hà Nội </v>
      </c>
      <c r="P600" s="6" t="str">
        <f>IFERROR(VLOOKUP(K600,'user relationships'!$H$2:$I$13559,2,0),"")</f>
        <v>Cô, Dì, O, Mợ, Thím</v>
      </c>
    </row>
    <row r="601" spans="1:16">
      <c r="A601" s="78" t="s">
        <v>2461</v>
      </c>
      <c r="B601" s="46" t="s">
        <v>2462</v>
      </c>
      <c r="C601" s="46" t="s">
        <v>18</v>
      </c>
      <c r="D601" s="46"/>
      <c r="E601" s="54">
        <v>1020000</v>
      </c>
      <c r="F601" s="46">
        <v>0</v>
      </c>
      <c r="G601" s="54"/>
      <c r="H601" s="46" t="s">
        <v>20</v>
      </c>
      <c r="I601" s="46"/>
      <c r="J601" s="46">
        <v>2019</v>
      </c>
      <c r="K601" s="83" t="s">
        <v>2463</v>
      </c>
      <c r="L601" s="84" t="s">
        <v>2464</v>
      </c>
      <c r="M601" s="85" t="s">
        <v>2465</v>
      </c>
      <c r="N601" s="54" t="s">
        <v>2417</v>
      </c>
      <c r="O601" s="54" t="str">
        <f>VLOOKUP(H601,province!$B$2:$C$64,2,0)</f>
        <v xml:space="preserve">TP Hồ Chí Minh </v>
      </c>
      <c r="P601" s="6" t="str">
        <f>IFERROR(VLOOKUP(K601,'user relationships'!$H$2:$I$13559,2,0),"")</f>
        <v>Bạn gái</v>
      </c>
    </row>
    <row r="602" spans="1:16">
      <c r="A602" s="78" t="s">
        <v>2466</v>
      </c>
      <c r="B602" s="46" t="s">
        <v>2467</v>
      </c>
      <c r="C602" s="46" t="s">
        <v>18</v>
      </c>
      <c r="D602" s="46" t="s">
        <v>19</v>
      </c>
      <c r="E602" s="54">
        <v>500000</v>
      </c>
      <c r="F602" s="46"/>
      <c r="G602" s="54"/>
      <c r="H602" s="46" t="s">
        <v>20</v>
      </c>
      <c r="I602" s="46"/>
      <c r="J602" s="46">
        <v>2019</v>
      </c>
      <c r="K602" s="83" t="s">
        <v>2468</v>
      </c>
      <c r="L602" s="84" t="s">
        <v>2447</v>
      </c>
      <c r="M602" s="85" t="s">
        <v>2469</v>
      </c>
      <c r="N602" s="54" t="s">
        <v>2417</v>
      </c>
      <c r="O602" s="54" t="str">
        <f>VLOOKUP(H602,province!$B$2:$C$64,2,0)</f>
        <v xml:space="preserve">TP Hồ Chí Minh </v>
      </c>
      <c r="P602" s="6" t="str">
        <f>IFERROR(VLOOKUP(K602,'user relationships'!$H$2:$I$13559,2,0),"")</f>
        <v>Tôi</v>
      </c>
    </row>
    <row r="603" spans="1:16">
      <c r="A603" s="78" t="s">
        <v>2470</v>
      </c>
      <c r="B603" s="46" t="s">
        <v>2471</v>
      </c>
      <c r="C603" s="46" t="s">
        <v>18</v>
      </c>
      <c r="D603" s="46"/>
      <c r="E603" s="54">
        <v>698500</v>
      </c>
      <c r="F603" s="46">
        <v>0</v>
      </c>
      <c r="G603" s="54"/>
      <c r="H603" s="46" t="s">
        <v>20</v>
      </c>
      <c r="I603" s="46"/>
      <c r="J603" s="46">
        <v>2019</v>
      </c>
      <c r="K603" s="83" t="s">
        <v>2472</v>
      </c>
      <c r="L603" s="84" t="s">
        <v>2473</v>
      </c>
      <c r="M603" s="85" t="s">
        <v>2474</v>
      </c>
      <c r="N603" s="54" t="s">
        <v>2417</v>
      </c>
      <c r="O603" s="54" t="str">
        <f>VLOOKUP(H603,province!$B$2:$C$64,2,0)</f>
        <v xml:space="preserve">TP Hồ Chí Minh </v>
      </c>
      <c r="P603" s="6" t="str">
        <f>IFERROR(VLOOKUP(K603,'user relationships'!$H$2:$I$13559,2,0),"")</f>
        <v>Bạn gái</v>
      </c>
    </row>
    <row r="604" spans="1:16">
      <c r="A604" s="78" t="s">
        <v>2475</v>
      </c>
      <c r="B604" s="46" t="s">
        <v>2476</v>
      </c>
      <c r="C604" s="46" t="s">
        <v>18</v>
      </c>
      <c r="D604" s="46" t="s">
        <v>19</v>
      </c>
      <c r="E604" s="54">
        <v>900000</v>
      </c>
      <c r="F604" s="46"/>
      <c r="G604" s="54">
        <v>10307200</v>
      </c>
      <c r="H604" s="46" t="s">
        <v>2445</v>
      </c>
      <c r="I604" s="46"/>
      <c r="J604" s="46">
        <v>2019</v>
      </c>
      <c r="K604" s="83" t="s">
        <v>2477</v>
      </c>
      <c r="L604" s="84" t="s">
        <v>2478</v>
      </c>
      <c r="M604" s="85" t="s">
        <v>2479</v>
      </c>
      <c r="N604" s="54" t="s">
        <v>2417</v>
      </c>
      <c r="O604" s="54" t="str">
        <f>VLOOKUP(H604,province!$B$2:$C$64,2,0)</f>
        <v xml:space="preserve">Nam Định </v>
      </c>
      <c r="P604" s="6" t="str">
        <f>IFERROR(VLOOKUP(K604,'user relationships'!$H$2:$I$13559,2,0),"")</f>
        <v>Đối tác</v>
      </c>
    </row>
    <row r="605" spans="1:16">
      <c r="A605" s="78" t="s">
        <v>2480</v>
      </c>
      <c r="B605" s="46" t="s">
        <v>2481</v>
      </c>
      <c r="C605" s="46" t="s">
        <v>18</v>
      </c>
      <c r="D605" s="46"/>
      <c r="E605" s="54">
        <v>529050</v>
      </c>
      <c r="F605" s="46">
        <v>24950</v>
      </c>
      <c r="G605" s="54"/>
      <c r="H605" s="46" t="s">
        <v>20</v>
      </c>
      <c r="I605" s="46"/>
      <c r="J605" s="46">
        <v>2019</v>
      </c>
      <c r="K605" s="83" t="s">
        <v>2482</v>
      </c>
      <c r="L605" s="84" t="s">
        <v>2483</v>
      </c>
      <c r="M605" s="85" t="s">
        <v>2484</v>
      </c>
      <c r="N605" s="54" t="s">
        <v>2417</v>
      </c>
      <c r="O605" s="54" t="str">
        <f>VLOOKUP(H605,province!$B$2:$C$64,2,0)</f>
        <v xml:space="preserve">TP Hồ Chí Minh </v>
      </c>
      <c r="P605" s="6" t="str">
        <f>IFERROR(VLOOKUP(K605,'user relationships'!$H$2:$I$13559,2,0),"")</f>
        <v>Một ai đó</v>
      </c>
    </row>
    <row r="606" spans="1:16">
      <c r="A606" s="78" t="s">
        <v>2485</v>
      </c>
      <c r="B606" s="46" t="s">
        <v>2486</v>
      </c>
      <c r="C606" s="46" t="s">
        <v>18</v>
      </c>
      <c r="D606" s="46"/>
      <c r="E606" s="54">
        <v>1050000</v>
      </c>
      <c r="F606" s="46">
        <v>46575</v>
      </c>
      <c r="G606" s="54"/>
      <c r="H606" s="46" t="s">
        <v>1210</v>
      </c>
      <c r="I606" s="46"/>
      <c r="J606" s="46">
        <v>2019</v>
      </c>
      <c r="K606" s="83" t="s">
        <v>2487</v>
      </c>
      <c r="L606" s="84" t="s">
        <v>2488</v>
      </c>
      <c r="M606" s="85" t="s">
        <v>2489</v>
      </c>
      <c r="N606" s="54" t="s">
        <v>105</v>
      </c>
      <c r="O606" s="54" t="str">
        <f>VLOOKUP(H606,province!$B$2:$C$64,2,0)</f>
        <v xml:space="preserve">Hà Nội </v>
      </c>
      <c r="P606" s="6" t="str">
        <f>IFERROR(VLOOKUP(K606,'user relationships'!$H$2:$I$13559,2,0),"")</f>
        <v>Bạn trai</v>
      </c>
    </row>
    <row r="607" spans="1:16">
      <c r="A607" s="78" t="s">
        <v>2490</v>
      </c>
      <c r="B607" s="46" t="s">
        <v>2491</v>
      </c>
      <c r="C607" s="46" t="s">
        <v>18</v>
      </c>
      <c r="D607" s="46" t="s">
        <v>19</v>
      </c>
      <c r="E607" s="54">
        <v>529050</v>
      </c>
      <c r="F607" s="46">
        <v>24950</v>
      </c>
      <c r="G607" s="54">
        <v>10408800</v>
      </c>
      <c r="H607" s="46" t="s">
        <v>20</v>
      </c>
      <c r="I607" s="46"/>
      <c r="J607" s="46">
        <v>2019</v>
      </c>
      <c r="K607" s="83" t="s">
        <v>2492</v>
      </c>
      <c r="L607" s="84" t="s">
        <v>2493</v>
      </c>
      <c r="M607" s="85" t="s">
        <v>2494</v>
      </c>
      <c r="N607" s="54" t="s">
        <v>105</v>
      </c>
      <c r="O607" s="54" t="str">
        <f>VLOOKUP(H607,province!$B$2:$C$64,2,0)</f>
        <v xml:space="preserve">TP Hồ Chí Minh </v>
      </c>
      <c r="P607" s="6" t="str">
        <f>IFERROR(VLOOKUP(K607,'user relationships'!$H$2:$I$13559,2,0),"")</f>
        <v>Vợ</v>
      </c>
    </row>
    <row r="608" spans="1:16">
      <c r="A608" s="78" t="s">
        <v>2495</v>
      </c>
      <c r="B608" s="46" t="s">
        <v>2496</v>
      </c>
      <c r="C608" s="46" t="s">
        <v>18</v>
      </c>
      <c r="D608" s="46" t="s">
        <v>19</v>
      </c>
      <c r="E608" s="54">
        <v>1160000</v>
      </c>
      <c r="F608" s="46">
        <v>50000</v>
      </c>
      <c r="G608" s="54">
        <v>10510400</v>
      </c>
      <c r="H608" s="46" t="s">
        <v>2497</v>
      </c>
      <c r="I608" s="46"/>
      <c r="J608" s="46">
        <v>2019</v>
      </c>
      <c r="K608" s="83" t="s">
        <v>2498</v>
      </c>
      <c r="L608" s="84" t="s">
        <v>2499</v>
      </c>
      <c r="M608" s="85" t="s">
        <v>2500</v>
      </c>
      <c r="N608" s="54" t="s">
        <v>105</v>
      </c>
      <c r="O608" s="54" t="str">
        <f>VLOOKUP(H608,province!$B$2:$C$64,2,0)</f>
        <v xml:space="preserve">Ninh Bình </v>
      </c>
      <c r="P608" s="6" t="str">
        <f>IFERROR(VLOOKUP(K608,'user relationships'!$H$2:$I$13559,2,0),"")</f>
        <v>Đối tác</v>
      </c>
    </row>
    <row r="609" spans="1:16">
      <c r="A609" s="78" t="s">
        <v>2501</v>
      </c>
      <c r="B609" s="46" t="s">
        <v>2502</v>
      </c>
      <c r="C609" s="46" t="s">
        <v>18</v>
      </c>
      <c r="D609" s="46"/>
      <c r="E609" s="54">
        <v>2000000</v>
      </c>
      <c r="F609" s="46">
        <v>0</v>
      </c>
      <c r="G609" s="54"/>
      <c r="H609" s="46" t="s">
        <v>20</v>
      </c>
      <c r="I609" s="46"/>
      <c r="J609" s="46">
        <v>2019</v>
      </c>
      <c r="K609" s="83" t="s">
        <v>2503</v>
      </c>
      <c r="L609" s="84" t="s">
        <v>2499</v>
      </c>
      <c r="M609" s="85" t="s">
        <v>2504</v>
      </c>
      <c r="N609" s="54" t="s">
        <v>105</v>
      </c>
      <c r="O609" s="54" t="str">
        <f>VLOOKUP(H609,province!$B$2:$C$64,2,0)</f>
        <v xml:space="preserve">TP Hồ Chí Minh </v>
      </c>
      <c r="P609" s="6" t="str">
        <f>IFERROR(VLOOKUP(K609,'user relationships'!$H$2:$I$13559,2,0),"")</f>
        <v>Một ai đó</v>
      </c>
    </row>
    <row r="610" spans="1:16">
      <c r="A610" s="78" t="s">
        <v>2505</v>
      </c>
      <c r="B610" s="46" t="s">
        <v>1152</v>
      </c>
      <c r="C610" s="46" t="s">
        <v>18</v>
      </c>
      <c r="D610" s="46"/>
      <c r="E610" s="54">
        <v>1530000</v>
      </c>
      <c r="F610" s="46">
        <v>65000</v>
      </c>
      <c r="G610" s="54"/>
      <c r="H610" s="46" t="s">
        <v>1206</v>
      </c>
      <c r="I610" s="46"/>
      <c r="J610" s="46">
        <v>2019</v>
      </c>
      <c r="K610" s="83"/>
      <c r="L610" s="84" t="s">
        <v>2506</v>
      </c>
      <c r="M610" s="85" t="s">
        <v>2507</v>
      </c>
      <c r="N610" s="54" t="s">
        <v>105</v>
      </c>
      <c r="O610" s="54" t="str">
        <f>VLOOKUP(H610,province!$B$2:$C$64,2,0)</f>
        <v xml:space="preserve">Thanh Hóa </v>
      </c>
      <c r="P610" s="6" t="str">
        <f>IFERROR(VLOOKUP(K610,'user relationships'!$H$2:$I$13559,2,0),"")</f>
        <v/>
      </c>
    </row>
    <row r="611" spans="1:16">
      <c r="A611" s="78" t="s">
        <v>2508</v>
      </c>
      <c r="B611" s="46" t="s">
        <v>2430</v>
      </c>
      <c r="C611" s="46" t="s">
        <v>18</v>
      </c>
      <c r="D611" s="46"/>
      <c r="E611" s="54">
        <v>1000000</v>
      </c>
      <c r="F611" s="46">
        <v>0</v>
      </c>
      <c r="G611" s="54"/>
      <c r="H611" s="46" t="s">
        <v>20</v>
      </c>
      <c r="I611" s="46"/>
      <c r="J611" s="46">
        <v>2019</v>
      </c>
      <c r="K611" s="83" t="s">
        <v>2509</v>
      </c>
      <c r="L611" s="84" t="s">
        <v>2510</v>
      </c>
      <c r="M611" s="85" t="s">
        <v>2511</v>
      </c>
      <c r="N611" s="54" t="s">
        <v>2512</v>
      </c>
      <c r="O611" s="54" t="str">
        <f>VLOOKUP(H611,province!$B$2:$C$64,2,0)</f>
        <v xml:space="preserve">TP Hồ Chí Minh </v>
      </c>
      <c r="P611" s="6" t="str">
        <f>IFERROR(VLOOKUP(K611,'user relationships'!$H$2:$I$13559,2,0),"")</f>
        <v>Đối tác</v>
      </c>
    </row>
    <row r="612" spans="1:16">
      <c r="A612" s="78" t="s">
        <v>2513</v>
      </c>
      <c r="B612" s="46" t="s">
        <v>2514</v>
      </c>
      <c r="C612" s="46" t="s">
        <v>18</v>
      </c>
      <c r="D612" s="46"/>
      <c r="E612" s="54">
        <v>1000000</v>
      </c>
      <c r="F612" s="46"/>
      <c r="G612" s="54"/>
      <c r="H612" s="46" t="s">
        <v>2229</v>
      </c>
      <c r="I612" s="46"/>
      <c r="J612" s="46">
        <v>2019</v>
      </c>
      <c r="K612" s="83" t="s">
        <v>2515</v>
      </c>
      <c r="L612" s="84" t="s">
        <v>2516</v>
      </c>
      <c r="M612" s="85" t="s">
        <v>2517</v>
      </c>
      <c r="N612" s="54" t="s">
        <v>2512</v>
      </c>
      <c r="O612" s="54" t="str">
        <f>VLOOKUP(H612,province!$B$2:$C$64,2,0)</f>
        <v xml:space="preserve">Tây Ninh </v>
      </c>
      <c r="P612" s="6" t="str">
        <f>IFERROR(VLOOKUP(K612,'user relationships'!$H$2:$I$13559,2,0),"")</f>
        <v>Đối tác</v>
      </c>
    </row>
    <row r="613" spans="1:16">
      <c r="A613" s="78" t="s">
        <v>2518</v>
      </c>
      <c r="B613" s="46" t="s">
        <v>2519</v>
      </c>
      <c r="C613" s="46" t="s">
        <v>18</v>
      </c>
      <c r="D613" s="46"/>
      <c r="E613" s="54">
        <v>700000</v>
      </c>
      <c r="F613" s="46"/>
      <c r="G613" s="54"/>
      <c r="H613" s="46" t="s">
        <v>2124</v>
      </c>
      <c r="I613" s="46"/>
      <c r="J613" s="46">
        <v>2019</v>
      </c>
      <c r="K613" s="83" t="s">
        <v>2520</v>
      </c>
      <c r="L613" s="84" t="s">
        <v>2521</v>
      </c>
      <c r="M613" s="85" t="s">
        <v>2522</v>
      </c>
      <c r="N613" s="54" t="s">
        <v>2512</v>
      </c>
      <c r="O613" s="54" t="str">
        <f>VLOOKUP(H613,province!$B$2:$C$64,2,0)</f>
        <v>Bình Thuận</v>
      </c>
      <c r="P613" s="6" t="str">
        <f>IFERROR(VLOOKUP(K613,'user relationships'!$H$2:$I$13559,2,0),"")</f>
        <v>Đối tác</v>
      </c>
    </row>
    <row r="614" spans="1:16">
      <c r="A614" s="78" t="s">
        <v>2523</v>
      </c>
      <c r="B614" s="46" t="s">
        <v>285</v>
      </c>
      <c r="C614" s="46" t="s">
        <v>18</v>
      </c>
      <c r="D614" s="46"/>
      <c r="E614" s="54">
        <v>450000</v>
      </c>
      <c r="F614" s="46"/>
      <c r="G614" s="54"/>
      <c r="H614" s="46" t="s">
        <v>1361</v>
      </c>
      <c r="I614" s="46"/>
      <c r="J614" s="46">
        <v>2019</v>
      </c>
      <c r="K614" s="83"/>
      <c r="L614" s="84" t="s">
        <v>2524</v>
      </c>
      <c r="M614" s="85" t="s">
        <v>2525</v>
      </c>
      <c r="N614" s="54" t="s">
        <v>2512</v>
      </c>
      <c r="O614" s="54" t="str">
        <f>VLOOKUP(H614,province!$B$2:$C$64,2,0)</f>
        <v xml:space="preserve">Đồng Nai </v>
      </c>
      <c r="P614" s="6" t="str">
        <f>IFERROR(VLOOKUP(K614,'user relationships'!$H$2:$I$13559,2,0),"")</f>
        <v/>
      </c>
    </row>
    <row r="615" spans="1:16">
      <c r="A615" s="78" t="s">
        <v>2526</v>
      </c>
      <c r="B615" s="46" t="s">
        <v>2527</v>
      </c>
      <c r="C615" s="46" t="s">
        <v>18</v>
      </c>
      <c r="D615" s="46"/>
      <c r="E615" s="54">
        <v>860000</v>
      </c>
      <c r="F615" s="46"/>
      <c r="G615" s="54"/>
      <c r="H615" s="46" t="s">
        <v>1475</v>
      </c>
      <c r="I615" s="46"/>
      <c r="J615" s="46">
        <v>2019</v>
      </c>
      <c r="K615" s="83" t="s">
        <v>2528</v>
      </c>
      <c r="L615" s="84" t="s">
        <v>2529</v>
      </c>
      <c r="M615" s="85" t="s">
        <v>2530</v>
      </c>
      <c r="N615" s="54" t="s">
        <v>2512</v>
      </c>
      <c r="O615" s="54" t="str">
        <f>VLOOKUP(H615,province!$B$2:$C$64,2,0)</f>
        <v xml:space="preserve">Phú Thọ </v>
      </c>
      <c r="P615" s="6" t="str">
        <f>IFERROR(VLOOKUP(K615,'user relationships'!$H$2:$I$13559,2,0),"")</f>
        <v>Tôi</v>
      </c>
    </row>
    <row r="616" spans="1:16">
      <c r="A616" s="78" t="s">
        <v>2531</v>
      </c>
      <c r="B616" s="46" t="s">
        <v>2532</v>
      </c>
      <c r="C616" s="46" t="s">
        <v>18</v>
      </c>
      <c r="D616" s="46"/>
      <c r="E616" s="54">
        <v>1000000</v>
      </c>
      <c r="F616" s="46"/>
      <c r="G616" s="54"/>
      <c r="H616" s="46" t="s">
        <v>1390</v>
      </c>
      <c r="I616" s="46"/>
      <c r="J616" s="46">
        <v>2019</v>
      </c>
      <c r="K616" s="83" t="s">
        <v>2533</v>
      </c>
      <c r="L616" s="84" t="s">
        <v>2534</v>
      </c>
      <c r="M616" s="85" t="s">
        <v>2535</v>
      </c>
      <c r="N616" s="54" t="s">
        <v>2512</v>
      </c>
      <c r="O616" s="54" t="str">
        <f>VLOOKUP(H616,province!$B$2:$C$64,2,0)</f>
        <v xml:space="preserve">Thái Bình </v>
      </c>
      <c r="P616" s="6" t="str">
        <f>IFERROR(VLOOKUP(K616,'user relationships'!$H$2:$I$13559,2,0),"")</f>
        <v>Tôi</v>
      </c>
    </row>
    <row r="617" spans="1:16">
      <c r="A617" s="78" t="s">
        <v>2536</v>
      </c>
      <c r="B617" s="46" t="s">
        <v>2537</v>
      </c>
      <c r="C617" s="46" t="s">
        <v>18</v>
      </c>
      <c r="D617" s="46"/>
      <c r="E617" s="54">
        <v>380000</v>
      </c>
      <c r="F617" s="46"/>
      <c r="G617" s="54"/>
      <c r="H617" s="46" t="s">
        <v>20</v>
      </c>
      <c r="I617" s="46"/>
      <c r="J617" s="46">
        <v>2019</v>
      </c>
      <c r="K617" s="83" t="s">
        <v>2538</v>
      </c>
      <c r="L617" s="84" t="s">
        <v>2539</v>
      </c>
      <c r="M617" s="85" t="s">
        <v>2540</v>
      </c>
      <c r="N617" s="54" t="s">
        <v>105</v>
      </c>
      <c r="O617" s="54" t="str">
        <f>VLOOKUP(H617,province!$B$2:$C$64,2,0)</f>
        <v xml:space="preserve">TP Hồ Chí Minh </v>
      </c>
      <c r="P617" s="6" t="str">
        <f>IFERROR(VLOOKUP(K617,'user relationships'!$H$2:$I$13559,2,0),"")</f>
        <v>Tôi</v>
      </c>
    </row>
    <row r="618" spans="1:16">
      <c r="A618" s="78" t="s">
        <v>2541</v>
      </c>
      <c r="B618" s="46" t="s">
        <v>2542</v>
      </c>
      <c r="C618" s="46" t="s">
        <v>18</v>
      </c>
      <c r="D618" s="46"/>
      <c r="E618" s="54">
        <v>1500000</v>
      </c>
      <c r="F618" s="46"/>
      <c r="G618" s="54"/>
      <c r="H618" s="46" t="s">
        <v>2543</v>
      </c>
      <c r="I618" s="46"/>
      <c r="J618" s="46">
        <v>2019</v>
      </c>
      <c r="K618" s="83" t="s">
        <v>2544</v>
      </c>
      <c r="L618" s="84" t="s">
        <v>2545</v>
      </c>
      <c r="M618" s="85" t="s">
        <v>2546</v>
      </c>
      <c r="N618" s="54" t="s">
        <v>105</v>
      </c>
      <c r="O618" s="54" t="str">
        <f>VLOOKUP(H618,province!$B$2:$C$64,2,0)</f>
        <v>Cà Mau</v>
      </c>
      <c r="P618" s="6" t="str">
        <f>IFERROR(VLOOKUP(K618,'user relationships'!$H$2:$I$13559,2,0),"")</f>
        <v>Một ai đó</v>
      </c>
    </row>
    <row r="619" spans="1:16">
      <c r="A619" s="78" t="s">
        <v>2547</v>
      </c>
      <c r="B619" s="46" t="s">
        <v>2548</v>
      </c>
      <c r="C619" s="46" t="s">
        <v>18</v>
      </c>
      <c r="D619" s="46"/>
      <c r="E619" s="54">
        <v>1060000</v>
      </c>
      <c r="F619" s="46">
        <v>54000</v>
      </c>
      <c r="G619" s="54"/>
      <c r="H619" s="46" t="s">
        <v>20</v>
      </c>
      <c r="I619" s="46"/>
      <c r="J619" s="46">
        <v>2019</v>
      </c>
      <c r="K619" s="83" t="s">
        <v>2549</v>
      </c>
      <c r="L619" s="84" t="s">
        <v>2550</v>
      </c>
      <c r="M619" s="85" t="s">
        <v>2551</v>
      </c>
      <c r="N619" s="54" t="s">
        <v>105</v>
      </c>
      <c r="O619" s="54" t="str">
        <f>VLOOKUP(H619,province!$B$2:$C$64,2,0)</f>
        <v xml:space="preserve">TP Hồ Chí Minh </v>
      </c>
      <c r="P619" s="6" t="str">
        <f>IFERROR(VLOOKUP(K619,'user relationships'!$H$2:$I$13559,2,0),"")</f>
        <v>Bạn gái</v>
      </c>
    </row>
    <row r="620" spans="1:16">
      <c r="A620" s="78" t="s">
        <v>2552</v>
      </c>
      <c r="B620" s="46" t="s">
        <v>250</v>
      </c>
      <c r="C620" s="46" t="s">
        <v>18</v>
      </c>
      <c r="D620" s="46"/>
      <c r="E620" s="54">
        <v>800000</v>
      </c>
      <c r="F620" s="46"/>
      <c r="G620" s="54"/>
      <c r="H620" s="46" t="s">
        <v>1479</v>
      </c>
      <c r="I620" s="46"/>
      <c r="J620" s="46">
        <v>2019</v>
      </c>
      <c r="K620" s="83" t="s">
        <v>2553</v>
      </c>
      <c r="L620" s="84" t="s">
        <v>2554</v>
      </c>
      <c r="M620" s="85" t="s">
        <v>2555</v>
      </c>
      <c r="N620" s="54" t="s">
        <v>2556</v>
      </c>
      <c r="O620" s="54" t="str">
        <f>VLOOKUP(H620,province!$B$2:$C$64,2,0)</f>
        <v>Kiên Giang</v>
      </c>
      <c r="P620" s="6" t="str">
        <f>IFERROR(VLOOKUP(K620,'user relationships'!$H$2:$I$13559,2,0),"")</f>
        <v>Đồng nghiệp</v>
      </c>
    </row>
    <row r="621" spans="1:16">
      <c r="A621" s="78" t="s">
        <v>2557</v>
      </c>
      <c r="B621" s="46" t="s">
        <v>2430</v>
      </c>
      <c r="C621" s="46" t="s">
        <v>18</v>
      </c>
      <c r="D621" s="46"/>
      <c r="E621" s="54">
        <v>2000000</v>
      </c>
      <c r="F621" s="46">
        <v>0</v>
      </c>
      <c r="G621" s="54"/>
      <c r="H621" s="46" t="s">
        <v>1303</v>
      </c>
      <c r="I621" s="46"/>
      <c r="J621" s="46">
        <v>2019</v>
      </c>
      <c r="K621" s="83" t="s">
        <v>2558</v>
      </c>
      <c r="L621" s="84" t="s">
        <v>2559</v>
      </c>
      <c r="M621" s="85" t="s">
        <v>2560</v>
      </c>
      <c r="N621" s="54" t="s">
        <v>2556</v>
      </c>
      <c r="O621" s="54" t="str">
        <f>VLOOKUP(H621,province!$B$2:$C$64,2,0)</f>
        <v xml:space="preserve">Cần Thơ </v>
      </c>
      <c r="P621" s="6" t="str">
        <f>IFERROR(VLOOKUP(K621,'user relationships'!$H$2:$I$13559,2,0),"")</f>
        <v>Đối tác</v>
      </c>
    </row>
    <row r="622" spans="1:16">
      <c r="A622" s="78" t="s">
        <v>2561</v>
      </c>
      <c r="B622" s="46" t="s">
        <v>2562</v>
      </c>
      <c r="C622" s="46" t="s">
        <v>18</v>
      </c>
      <c r="D622" s="46" t="s">
        <v>19</v>
      </c>
      <c r="E622" s="54">
        <v>787177</v>
      </c>
      <c r="F622" s="46">
        <v>38273</v>
      </c>
      <c r="G622" s="54">
        <v>10612000</v>
      </c>
      <c r="H622" s="46" t="s">
        <v>20</v>
      </c>
      <c r="I622" s="46"/>
      <c r="J622" s="46">
        <v>2019</v>
      </c>
      <c r="K622" s="83" t="s">
        <v>2563</v>
      </c>
      <c r="L622" s="84" t="s">
        <v>2564</v>
      </c>
      <c r="M622" s="85" t="s">
        <v>2565</v>
      </c>
      <c r="N622" s="54" t="s">
        <v>105</v>
      </c>
      <c r="O622" s="54" t="str">
        <f>VLOOKUP(H622,province!$B$2:$C$64,2,0)</f>
        <v xml:space="preserve">TP Hồ Chí Minh </v>
      </c>
      <c r="P622" s="6" t="str">
        <f>IFERROR(VLOOKUP(K622,'user relationships'!$H$2:$I$13559,2,0),"")</f>
        <v>Đối tác</v>
      </c>
    </row>
    <row r="623" spans="1:16">
      <c r="A623" s="78" t="s">
        <v>2566</v>
      </c>
      <c r="B623" s="46" t="s">
        <v>2567</v>
      </c>
      <c r="C623" s="46" t="s">
        <v>18</v>
      </c>
      <c r="D623" s="46" t="s">
        <v>1317</v>
      </c>
      <c r="E623" s="54">
        <v>1200000</v>
      </c>
      <c r="F623" s="46"/>
      <c r="G623" s="54"/>
      <c r="H623" s="46" t="s">
        <v>1479</v>
      </c>
      <c r="I623" s="46"/>
      <c r="J623" s="46">
        <v>2019</v>
      </c>
      <c r="K623" s="83" t="s">
        <v>2568</v>
      </c>
      <c r="L623" s="84" t="s">
        <v>2569</v>
      </c>
      <c r="M623" s="85" t="s">
        <v>2570</v>
      </c>
      <c r="N623" s="54" t="s">
        <v>105</v>
      </c>
      <c r="O623" s="54" t="str">
        <f>VLOOKUP(H623,province!$B$2:$C$64,2,0)</f>
        <v>Kiên Giang</v>
      </c>
      <c r="P623" s="6" t="str">
        <f>IFERROR(VLOOKUP(K623,'user relationships'!$H$2:$I$13559,2,0),"")</f>
        <v>Đối tác</v>
      </c>
    </row>
    <row r="624" spans="1:16">
      <c r="A624" s="78" t="s">
        <v>2571</v>
      </c>
      <c r="B624" s="46" t="s">
        <v>2572</v>
      </c>
      <c r="C624" s="46" t="s">
        <v>18</v>
      </c>
      <c r="D624" s="46"/>
      <c r="E624" s="54">
        <v>1000000</v>
      </c>
      <c r="F624" s="46"/>
      <c r="G624" s="54"/>
      <c r="H624" s="46" t="s">
        <v>20</v>
      </c>
      <c r="I624" s="46"/>
      <c r="J624" s="46">
        <v>2019</v>
      </c>
      <c r="K624" s="83" t="s">
        <v>2573</v>
      </c>
      <c r="L624" s="84" t="s">
        <v>2574</v>
      </c>
      <c r="M624" s="85" t="s">
        <v>2575</v>
      </c>
      <c r="N624" s="54" t="s">
        <v>105</v>
      </c>
      <c r="O624" s="54" t="str">
        <f>VLOOKUP(H624,province!$B$2:$C$64,2,0)</f>
        <v xml:space="preserve">TP Hồ Chí Minh </v>
      </c>
      <c r="P624" s="6" t="str">
        <f>IFERROR(VLOOKUP(K624,'user relationships'!$H$2:$I$13559,2,0),"")</f>
        <v>Một ai đó</v>
      </c>
    </row>
    <row r="625" spans="1:16">
      <c r="A625" s="78" t="s">
        <v>2576</v>
      </c>
      <c r="B625" s="46" t="s">
        <v>2577</v>
      </c>
      <c r="C625" s="46" t="s">
        <v>18</v>
      </c>
      <c r="D625" s="46"/>
      <c r="E625" s="54">
        <v>1350000</v>
      </c>
      <c r="F625" s="46"/>
      <c r="G625" s="54"/>
      <c r="H625" s="46" t="s">
        <v>20</v>
      </c>
      <c r="I625" s="46"/>
      <c r="J625" s="46">
        <v>2019</v>
      </c>
      <c r="K625" s="83" t="s">
        <v>2578</v>
      </c>
      <c r="L625" s="84" t="s">
        <v>2579</v>
      </c>
      <c r="M625" s="85" t="s">
        <v>2580</v>
      </c>
      <c r="N625" s="54" t="s">
        <v>2581</v>
      </c>
      <c r="O625" s="54" t="str">
        <f>VLOOKUP(H625,province!$B$2:$C$64,2,0)</f>
        <v xml:space="preserve">TP Hồ Chí Minh </v>
      </c>
      <c r="P625" s="6" t="str">
        <f>IFERROR(VLOOKUP(K625,'user relationships'!$H$2:$I$13559,2,0),"")</f>
        <v>Một ai đó</v>
      </c>
    </row>
    <row r="626" spans="1:16">
      <c r="A626" s="78" t="s">
        <v>2582</v>
      </c>
      <c r="B626" s="46" t="s">
        <v>2583</v>
      </c>
      <c r="C626" s="46" t="s">
        <v>18</v>
      </c>
      <c r="D626" s="46"/>
      <c r="E626" s="54">
        <v>1000000</v>
      </c>
      <c r="F626" s="46"/>
      <c r="G626" s="54"/>
      <c r="H626" s="46" t="s">
        <v>20</v>
      </c>
      <c r="I626" s="46"/>
      <c r="J626" s="46">
        <v>2019</v>
      </c>
      <c r="K626" s="83" t="s">
        <v>2584</v>
      </c>
      <c r="L626" s="84" t="s">
        <v>2585</v>
      </c>
      <c r="M626" s="85" t="s">
        <v>2586</v>
      </c>
      <c r="N626" s="54" t="s">
        <v>2581</v>
      </c>
      <c r="O626" s="54" t="str">
        <f>VLOOKUP(H626,province!$B$2:$C$64,2,0)</f>
        <v xml:space="preserve">TP Hồ Chí Minh </v>
      </c>
      <c r="P626" s="6" t="str">
        <f>IFERROR(VLOOKUP(K626,'user relationships'!$H$2:$I$13559,2,0),"")</f>
        <v>Một ai đó</v>
      </c>
    </row>
    <row r="627" spans="1:16">
      <c r="A627" s="78" t="s">
        <v>2587</v>
      </c>
      <c r="B627" s="46" t="s">
        <v>2588</v>
      </c>
      <c r="C627" s="46" t="s">
        <v>18</v>
      </c>
      <c r="D627" s="46" t="s">
        <v>133</v>
      </c>
      <c r="E627" s="54">
        <v>1600000</v>
      </c>
      <c r="F627" s="46"/>
      <c r="G627" s="54"/>
      <c r="H627" s="46" t="s">
        <v>20</v>
      </c>
      <c r="I627" s="46"/>
      <c r="J627" s="46">
        <v>2019</v>
      </c>
      <c r="K627" s="83" t="s">
        <v>2589</v>
      </c>
      <c r="L627" s="84" t="s">
        <v>2590</v>
      </c>
      <c r="M627" s="85" t="s">
        <v>2591</v>
      </c>
      <c r="N627" s="54" t="s">
        <v>2581</v>
      </c>
      <c r="O627" s="54" t="str">
        <f>VLOOKUP(H627,province!$B$2:$C$64,2,0)</f>
        <v xml:space="preserve">TP Hồ Chí Minh </v>
      </c>
      <c r="P627" s="6" t="str">
        <f>IFERROR(VLOOKUP(K627,'user relationships'!$H$2:$I$13559,2,0),"")</f>
        <v>Một ai đó</v>
      </c>
    </row>
    <row r="628" spans="1:16">
      <c r="A628" s="78" t="s">
        <v>2592</v>
      </c>
      <c r="B628" s="46" t="s">
        <v>2593</v>
      </c>
      <c r="C628" s="46" t="s">
        <v>18</v>
      </c>
      <c r="D628" s="46"/>
      <c r="E628" s="54">
        <v>800000</v>
      </c>
      <c r="F628" s="46"/>
      <c r="G628" s="54"/>
      <c r="H628" s="46" t="s">
        <v>1257</v>
      </c>
      <c r="I628" s="46"/>
      <c r="J628" s="46">
        <v>2019</v>
      </c>
      <c r="K628" s="83" t="s">
        <v>2594</v>
      </c>
      <c r="L628" s="84" t="s">
        <v>2590</v>
      </c>
      <c r="M628" s="85" t="s">
        <v>2595</v>
      </c>
      <c r="N628" s="54" t="s">
        <v>2581</v>
      </c>
      <c r="O628" s="54" t="str">
        <f>VLOOKUP(H628,province!$B$2:$C$64,2,0)</f>
        <v>Bình Dương</v>
      </c>
      <c r="P628" s="6" t="str">
        <f>IFERROR(VLOOKUP(K628,'user relationships'!$H$2:$I$13559,2,0),"")</f>
        <v>Một ai đó</v>
      </c>
    </row>
    <row r="629" spans="1:16">
      <c r="A629" s="78" t="s">
        <v>2596</v>
      </c>
      <c r="B629" s="46" t="s">
        <v>2597</v>
      </c>
      <c r="C629" s="46" t="s">
        <v>18</v>
      </c>
      <c r="D629" s="46"/>
      <c r="E629" s="54">
        <v>1110000</v>
      </c>
      <c r="F629" s="46">
        <v>46497</v>
      </c>
      <c r="G629" s="54"/>
      <c r="H629" s="46" t="s">
        <v>20</v>
      </c>
      <c r="I629" s="46"/>
      <c r="J629" s="46">
        <v>2019</v>
      </c>
      <c r="K629" s="83" t="s">
        <v>2598</v>
      </c>
      <c r="L629" s="84" t="s">
        <v>2599</v>
      </c>
      <c r="M629" s="85" t="s">
        <v>2600</v>
      </c>
      <c r="N629" s="54" t="s">
        <v>2581</v>
      </c>
      <c r="O629" s="54" t="str">
        <f>VLOOKUP(H629,province!$B$2:$C$64,2,0)</f>
        <v xml:space="preserve">TP Hồ Chí Minh </v>
      </c>
      <c r="P629" s="6" t="str">
        <f>IFERROR(VLOOKUP(K629,'user relationships'!$H$2:$I$13559,2,0),"")</f>
        <v>Bà</v>
      </c>
    </row>
    <row r="630" spans="1:16">
      <c r="A630" s="78" t="s">
        <v>2601</v>
      </c>
      <c r="B630" s="46" t="s">
        <v>2602</v>
      </c>
      <c r="C630" s="46" t="s">
        <v>18</v>
      </c>
      <c r="D630" s="46"/>
      <c r="E630" s="54">
        <v>730000</v>
      </c>
      <c r="F630" s="46"/>
      <c r="G630" s="54"/>
      <c r="H630" s="46" t="s">
        <v>20</v>
      </c>
      <c r="I630" s="46"/>
      <c r="J630" s="46">
        <v>2019</v>
      </c>
      <c r="K630" s="83" t="s">
        <v>2603</v>
      </c>
      <c r="L630" s="84" t="s">
        <v>2604</v>
      </c>
      <c r="M630" s="85" t="s">
        <v>2605</v>
      </c>
      <c r="N630" s="54" t="s">
        <v>2581</v>
      </c>
      <c r="O630" s="54" t="str">
        <f>VLOOKUP(H630,province!$B$2:$C$64,2,0)</f>
        <v xml:space="preserve">TP Hồ Chí Minh </v>
      </c>
      <c r="P630" s="6" t="str">
        <f>IFERROR(VLOOKUP(K630,'user relationships'!$H$2:$I$13559,2,0),"")</f>
        <v>Một ai đó</v>
      </c>
    </row>
    <row r="631" spans="1:16">
      <c r="A631" s="78" t="s">
        <v>2606</v>
      </c>
      <c r="B631" s="46" t="s">
        <v>2607</v>
      </c>
      <c r="C631" s="46" t="s">
        <v>18</v>
      </c>
      <c r="D631" s="46" t="s">
        <v>19</v>
      </c>
      <c r="E631" s="54">
        <v>950000</v>
      </c>
      <c r="F631" s="46"/>
      <c r="G631" s="54"/>
      <c r="H631" s="46" t="s">
        <v>2124</v>
      </c>
      <c r="I631" s="46"/>
      <c r="J631" s="46">
        <v>2019</v>
      </c>
      <c r="K631" s="83" t="s">
        <v>2608</v>
      </c>
      <c r="L631" s="84" t="s">
        <v>2609</v>
      </c>
      <c r="M631" s="85" t="s">
        <v>2610</v>
      </c>
      <c r="N631" s="54" t="s">
        <v>2581</v>
      </c>
      <c r="O631" s="54" t="str">
        <f>VLOOKUP(H631,province!$B$2:$C$64,2,0)</f>
        <v>Bình Thuận</v>
      </c>
      <c r="P631" s="6" t="str">
        <f>IFERROR(VLOOKUP(K631,'user relationships'!$H$2:$I$13559,2,0),"")</f>
        <v>Một ai đó</v>
      </c>
    </row>
    <row r="632" spans="1:16">
      <c r="A632" s="78" t="s">
        <v>2611</v>
      </c>
      <c r="B632" s="46" t="s">
        <v>2612</v>
      </c>
      <c r="C632" s="46" t="s">
        <v>18</v>
      </c>
      <c r="D632" s="46" t="s">
        <v>19</v>
      </c>
      <c r="E632" s="54">
        <v>800000</v>
      </c>
      <c r="F632" s="46"/>
      <c r="G632" s="54">
        <v>10713600</v>
      </c>
      <c r="H632" s="46" t="s">
        <v>2613</v>
      </c>
      <c r="I632" s="46"/>
      <c r="J632" s="46">
        <v>2019</v>
      </c>
      <c r="K632" s="83" t="s">
        <v>2614</v>
      </c>
      <c r="L632" s="84" t="s">
        <v>2615</v>
      </c>
      <c r="M632" s="85" t="s">
        <v>2616</v>
      </c>
      <c r="N632" s="54" t="s">
        <v>2581</v>
      </c>
      <c r="O632" s="54" t="str">
        <f>VLOOKUP(H632,province!$B$2:$C$64,2,0)</f>
        <v>Bình Phước</v>
      </c>
      <c r="P632" s="6" t="str">
        <f>IFERROR(VLOOKUP(K632,'user relationships'!$H$2:$I$13559,2,0),"")</f>
        <v>Đối tác</v>
      </c>
    </row>
    <row r="633" spans="1:16">
      <c r="A633" s="78" t="s">
        <v>2617</v>
      </c>
      <c r="B633" s="46" t="s">
        <v>2618</v>
      </c>
      <c r="C633" s="46" t="s">
        <v>18</v>
      </c>
      <c r="D633" s="46"/>
      <c r="E633" s="54">
        <v>755000</v>
      </c>
      <c r="F633" s="46">
        <v>35000</v>
      </c>
      <c r="G633" s="54"/>
      <c r="H633" s="46" t="s">
        <v>20</v>
      </c>
      <c r="I633" s="46"/>
      <c r="J633" s="46">
        <v>2019</v>
      </c>
      <c r="K633" s="83" t="s">
        <v>2619</v>
      </c>
      <c r="L633" s="84" t="s">
        <v>2620</v>
      </c>
      <c r="M633" s="85" t="s">
        <v>2621</v>
      </c>
      <c r="N633" s="54" t="s">
        <v>105</v>
      </c>
      <c r="O633" s="54" t="str">
        <f>VLOOKUP(H633,province!$B$2:$C$64,2,0)</f>
        <v xml:space="preserve">TP Hồ Chí Minh </v>
      </c>
      <c r="P633" s="6" t="str">
        <f>IFERROR(VLOOKUP(K633,'user relationships'!$H$2:$I$13559,2,0),"")</f>
        <v>Chồng</v>
      </c>
    </row>
    <row r="634" spans="1:16">
      <c r="A634" s="78" t="s">
        <v>2622</v>
      </c>
      <c r="B634" s="46" t="s">
        <v>2623</v>
      </c>
      <c r="C634" s="46" t="s">
        <v>18</v>
      </c>
      <c r="D634" s="46" t="s">
        <v>19</v>
      </c>
      <c r="E634" s="54">
        <v>960000</v>
      </c>
      <c r="F634" s="46"/>
      <c r="G634" s="54"/>
      <c r="H634" s="46" t="s">
        <v>20</v>
      </c>
      <c r="I634" s="46"/>
      <c r="J634" s="46">
        <v>2019</v>
      </c>
      <c r="K634" s="83" t="s">
        <v>2624</v>
      </c>
      <c r="L634" s="84" t="s">
        <v>2625</v>
      </c>
      <c r="M634" s="85" t="s">
        <v>2626</v>
      </c>
      <c r="N634" s="54" t="s">
        <v>105</v>
      </c>
      <c r="O634" s="54" t="str">
        <f>VLOOKUP(H634,province!$B$2:$C$64,2,0)</f>
        <v xml:space="preserve">TP Hồ Chí Minh </v>
      </c>
      <c r="P634" s="6" t="str">
        <f>IFERROR(VLOOKUP(K634,'user relationships'!$H$2:$I$13559,2,0),"")</f>
        <v>Tôi</v>
      </c>
    </row>
    <row r="635" spans="1:16">
      <c r="A635" s="78" t="s">
        <v>2627</v>
      </c>
      <c r="B635" s="46" t="s">
        <v>2628</v>
      </c>
      <c r="C635" s="46" t="s">
        <v>18</v>
      </c>
      <c r="D635" s="46"/>
      <c r="E635" s="54">
        <v>778200</v>
      </c>
      <c r="F635" s="46">
        <v>37800</v>
      </c>
      <c r="G635" s="54"/>
      <c r="H635" s="46" t="s">
        <v>20</v>
      </c>
      <c r="I635" s="46"/>
      <c r="J635" s="46">
        <v>2019</v>
      </c>
      <c r="K635" s="83" t="s">
        <v>2629</v>
      </c>
      <c r="L635" s="84" t="s">
        <v>2630</v>
      </c>
      <c r="M635" s="85" t="s">
        <v>2631</v>
      </c>
      <c r="N635" s="54" t="s">
        <v>105</v>
      </c>
      <c r="O635" s="54" t="str">
        <f>VLOOKUP(H635,province!$B$2:$C$64,2,0)</f>
        <v xml:space="preserve">TP Hồ Chí Minh </v>
      </c>
      <c r="P635" s="6" t="str">
        <f>IFERROR(VLOOKUP(K635,'user relationships'!$H$2:$I$13559,2,0),"")</f>
        <v>Một ai đó</v>
      </c>
    </row>
    <row r="636" spans="1:16">
      <c r="A636" s="78" t="s">
        <v>2632</v>
      </c>
      <c r="B636" s="46" t="s">
        <v>2633</v>
      </c>
      <c r="C636" s="46" t="s">
        <v>18</v>
      </c>
      <c r="D636" s="46"/>
      <c r="E636" s="54">
        <v>1500000</v>
      </c>
      <c r="F636" s="46"/>
      <c r="G636" s="54"/>
      <c r="H636" s="46" t="s">
        <v>1475</v>
      </c>
      <c r="I636" s="46"/>
      <c r="J636" s="46">
        <v>2019</v>
      </c>
      <c r="K636" s="83" t="s">
        <v>2634</v>
      </c>
      <c r="L636" s="84" t="s">
        <v>2635</v>
      </c>
      <c r="M636" s="85" t="s">
        <v>2636</v>
      </c>
      <c r="N636" s="54" t="s">
        <v>105</v>
      </c>
      <c r="O636" s="54" t="str">
        <f>VLOOKUP(H636,province!$B$2:$C$64,2,0)</f>
        <v xml:space="preserve">Phú Thọ </v>
      </c>
      <c r="P636" s="6" t="str">
        <f>IFERROR(VLOOKUP(K636,'user relationships'!$H$2:$I$13559,2,0),"")</f>
        <v>Đối tác</v>
      </c>
    </row>
    <row r="637" spans="1:16">
      <c r="A637" s="78" t="s">
        <v>2637</v>
      </c>
      <c r="B637" s="46" t="s">
        <v>2638</v>
      </c>
      <c r="C637" s="46" t="s">
        <v>18</v>
      </c>
      <c r="D637" s="46" t="s">
        <v>19</v>
      </c>
      <c r="E637" s="54">
        <v>600000</v>
      </c>
      <c r="F637" s="46"/>
      <c r="G637" s="54"/>
      <c r="H637" s="46" t="s">
        <v>20</v>
      </c>
      <c r="I637" s="46"/>
      <c r="J637" s="46">
        <v>2019</v>
      </c>
      <c r="K637" s="83" t="s">
        <v>2639</v>
      </c>
      <c r="L637" s="84" t="s">
        <v>2640</v>
      </c>
      <c r="M637" s="85" t="s">
        <v>2641</v>
      </c>
      <c r="N637" s="54" t="s">
        <v>105</v>
      </c>
      <c r="O637" s="54" t="str">
        <f>VLOOKUP(H637,province!$B$2:$C$64,2,0)</f>
        <v xml:space="preserve">TP Hồ Chí Minh </v>
      </c>
      <c r="P637" s="6" t="str">
        <f>IFERROR(VLOOKUP(K637,'user relationships'!$H$2:$I$13559,2,0),"")</f>
        <v>Mẹ</v>
      </c>
    </row>
    <row r="638" spans="1:16">
      <c r="A638" s="78" t="s">
        <v>2642</v>
      </c>
      <c r="B638" s="46" t="s">
        <v>2643</v>
      </c>
      <c r="C638" s="46" t="s">
        <v>18</v>
      </c>
      <c r="D638" s="46"/>
      <c r="E638" s="54">
        <v>701250</v>
      </c>
      <c r="F638" s="46">
        <v>33750</v>
      </c>
      <c r="G638" s="54"/>
      <c r="H638" s="46" t="s">
        <v>20</v>
      </c>
      <c r="I638" s="46"/>
      <c r="J638" s="46">
        <v>2019</v>
      </c>
      <c r="K638" s="83" t="s">
        <v>2644</v>
      </c>
      <c r="L638" s="84" t="s">
        <v>2645</v>
      </c>
      <c r="M638" s="85" t="s">
        <v>2646</v>
      </c>
      <c r="N638" s="54" t="s">
        <v>105</v>
      </c>
      <c r="O638" s="54" t="str">
        <f>VLOOKUP(H638,province!$B$2:$C$64,2,0)</f>
        <v xml:space="preserve">TP Hồ Chí Minh </v>
      </c>
      <c r="P638" s="6" t="str">
        <f>IFERROR(VLOOKUP(K638,'user relationships'!$H$2:$I$13559,2,0),"")</f>
        <v>Mẹ</v>
      </c>
    </row>
    <row r="639" spans="1:16">
      <c r="A639" s="78" t="s">
        <v>2647</v>
      </c>
      <c r="B639" s="46" t="s">
        <v>2648</v>
      </c>
      <c r="C639" s="46" t="s">
        <v>18</v>
      </c>
      <c r="D639" s="46" t="s">
        <v>19</v>
      </c>
      <c r="E639" s="54">
        <v>600000</v>
      </c>
      <c r="F639" s="46"/>
      <c r="G639" s="54"/>
      <c r="H639" s="46" t="s">
        <v>20</v>
      </c>
      <c r="I639" s="46"/>
      <c r="J639" s="46">
        <v>2019</v>
      </c>
      <c r="K639" s="83" t="s">
        <v>2649</v>
      </c>
      <c r="L639" s="84" t="s">
        <v>2650</v>
      </c>
      <c r="M639" s="85" t="s">
        <v>2651</v>
      </c>
      <c r="N639" s="54" t="s">
        <v>105</v>
      </c>
      <c r="O639" s="54" t="str">
        <f>VLOOKUP(H639,province!$B$2:$C$64,2,0)</f>
        <v xml:space="preserve">TP Hồ Chí Minh </v>
      </c>
      <c r="P639" s="6" t="str">
        <f>IFERROR(VLOOKUP(K639,'user relationships'!$H$2:$I$13559,2,0),"")</f>
        <v>Đối tác</v>
      </c>
    </row>
    <row r="640" spans="1:16">
      <c r="A640" s="78" t="s">
        <v>2652</v>
      </c>
      <c r="B640" s="46" t="s">
        <v>2653</v>
      </c>
      <c r="C640" s="46" t="s">
        <v>18</v>
      </c>
      <c r="D640" s="46"/>
      <c r="E640" s="54">
        <v>800000</v>
      </c>
      <c r="F640" s="46"/>
      <c r="G640" s="54"/>
      <c r="H640" s="46" t="s">
        <v>1210</v>
      </c>
      <c r="I640" s="46"/>
      <c r="J640" s="46">
        <v>2019</v>
      </c>
      <c r="K640" s="83" t="s">
        <v>2654</v>
      </c>
      <c r="L640" s="84" t="s">
        <v>2655</v>
      </c>
      <c r="M640" s="85" t="s">
        <v>2656</v>
      </c>
      <c r="N640" s="54" t="s">
        <v>105</v>
      </c>
      <c r="O640" s="54" t="str">
        <f>VLOOKUP(H640,province!$B$2:$C$64,2,0)</f>
        <v xml:space="preserve">Hà Nội </v>
      </c>
      <c r="P640" s="6" t="str">
        <f>IFERROR(VLOOKUP(K640,'user relationships'!$H$2:$I$13559,2,0),"")</f>
        <v>Đối tác</v>
      </c>
    </row>
    <row r="641" spans="1:16">
      <c r="A641" s="78" t="s">
        <v>2657</v>
      </c>
      <c r="B641" s="46" t="s">
        <v>2658</v>
      </c>
      <c r="C641" s="46" t="s">
        <v>18</v>
      </c>
      <c r="D641" s="46"/>
      <c r="E641" s="54">
        <v>600000</v>
      </c>
      <c r="F641" s="46"/>
      <c r="G641" s="54"/>
      <c r="H641" s="46" t="s">
        <v>1459</v>
      </c>
      <c r="I641" s="46"/>
      <c r="J641" s="46">
        <v>2019</v>
      </c>
      <c r="K641" s="83" t="s">
        <v>2659</v>
      </c>
      <c r="L641" s="84" t="s">
        <v>2660</v>
      </c>
      <c r="M641" s="85" t="s">
        <v>2661</v>
      </c>
      <c r="N641" s="54" t="s">
        <v>105</v>
      </c>
      <c r="O641" s="54" t="str">
        <f>VLOOKUP(H641,province!$B$2:$C$64,2,0)</f>
        <v xml:space="preserve">Khánh Hòa </v>
      </c>
      <c r="P641" s="6" t="str">
        <f>IFERROR(VLOOKUP(K641,'user relationships'!$H$2:$I$13559,2,0),"")</f>
        <v>Tôi</v>
      </c>
    </row>
    <row r="642" spans="1:16">
      <c r="A642" s="78" t="s">
        <v>2662</v>
      </c>
      <c r="B642" s="46" t="s">
        <v>2663</v>
      </c>
      <c r="C642" s="46" t="s">
        <v>18</v>
      </c>
      <c r="D642" s="46"/>
      <c r="E642" s="54">
        <v>647500</v>
      </c>
      <c r="F642" s="46">
        <v>32500</v>
      </c>
      <c r="G642" s="54"/>
      <c r="H642" s="46" t="s">
        <v>1442</v>
      </c>
      <c r="I642" s="46"/>
      <c r="J642" s="46">
        <v>2019</v>
      </c>
      <c r="K642" s="83" t="s">
        <v>2664</v>
      </c>
      <c r="L642" s="84" t="s">
        <v>2665</v>
      </c>
      <c r="M642" s="85" t="s">
        <v>2666</v>
      </c>
      <c r="N642" s="54" t="s">
        <v>105</v>
      </c>
      <c r="O642" s="54" t="str">
        <f>VLOOKUP(H642,province!$B$2:$C$64,2,0)</f>
        <v xml:space="preserve">Lâm Đồng </v>
      </c>
      <c r="P642" s="6" t="str">
        <f>IFERROR(VLOOKUP(K642,'user relationships'!$H$2:$I$13559,2,0),"")</f>
        <v>Một ai đó</v>
      </c>
    </row>
    <row r="643" spans="1:16">
      <c r="A643" s="78" t="s">
        <v>2667</v>
      </c>
      <c r="B643" s="46" t="s">
        <v>2668</v>
      </c>
      <c r="C643" s="46" t="s">
        <v>18</v>
      </c>
      <c r="D643" s="46"/>
      <c r="E643" s="54">
        <v>200050</v>
      </c>
      <c r="F643" s="46">
        <v>8950</v>
      </c>
      <c r="G643" s="54"/>
      <c r="H643" s="46" t="s">
        <v>20</v>
      </c>
      <c r="I643" s="46"/>
      <c r="J643" s="46">
        <v>2019</v>
      </c>
      <c r="K643" s="83" t="s">
        <v>2669</v>
      </c>
      <c r="L643" s="84" t="s">
        <v>2670</v>
      </c>
      <c r="M643" s="85" t="s">
        <v>2671</v>
      </c>
      <c r="N643" s="54" t="s">
        <v>105</v>
      </c>
      <c r="O643" s="54" t="str">
        <f>VLOOKUP(H643,province!$B$2:$C$64,2,0)</f>
        <v xml:space="preserve">TP Hồ Chí Minh </v>
      </c>
      <c r="P643" s="6" t="str">
        <f>IFERROR(VLOOKUP(K643,'user relationships'!$H$2:$I$13559,2,0),"")</f>
        <v>Vợ</v>
      </c>
    </row>
    <row r="644" spans="1:16">
      <c r="A644" s="78" t="s">
        <v>2672</v>
      </c>
      <c r="B644" s="46" t="s">
        <v>2673</v>
      </c>
      <c r="C644" s="46" t="s">
        <v>18</v>
      </c>
      <c r="D644" s="46"/>
      <c r="E644" s="54">
        <v>1100000</v>
      </c>
      <c r="F644" s="46"/>
      <c r="G644" s="54"/>
      <c r="H644" s="46" t="s">
        <v>1442</v>
      </c>
      <c r="I644" s="46"/>
      <c r="J644" s="46">
        <v>2019</v>
      </c>
      <c r="K644" s="83" t="s">
        <v>2674</v>
      </c>
      <c r="L644" s="84" t="s">
        <v>2675</v>
      </c>
      <c r="M644" s="85" t="s">
        <v>2676</v>
      </c>
      <c r="N644" s="54" t="s">
        <v>105</v>
      </c>
      <c r="O644" s="54" t="str">
        <f>VLOOKUP(H644,province!$B$2:$C$64,2,0)</f>
        <v xml:space="preserve">Lâm Đồng </v>
      </c>
      <c r="P644" s="6" t="str">
        <f>IFERROR(VLOOKUP(K644,'user relationships'!$H$2:$I$13559,2,0),"")</f>
        <v>Đối tác</v>
      </c>
    </row>
    <row r="645" spans="1:16">
      <c r="A645" s="78" t="s">
        <v>2677</v>
      </c>
      <c r="B645" s="46" t="s">
        <v>2450</v>
      </c>
      <c r="C645" s="46" t="s">
        <v>18</v>
      </c>
      <c r="D645" s="46"/>
      <c r="E645" s="54">
        <v>607125</v>
      </c>
      <c r="F645" s="46">
        <v>30375</v>
      </c>
      <c r="G645" s="54"/>
      <c r="H645" s="46" t="s">
        <v>20</v>
      </c>
      <c r="I645" s="46"/>
      <c r="J645" s="46">
        <v>2019</v>
      </c>
      <c r="K645" s="83" t="s">
        <v>2451</v>
      </c>
      <c r="L645" s="84" t="s">
        <v>2678</v>
      </c>
      <c r="M645" s="85" t="s">
        <v>2679</v>
      </c>
      <c r="N645" s="54" t="s">
        <v>105</v>
      </c>
      <c r="O645" s="54" t="str">
        <f>VLOOKUP(H645,province!$B$2:$C$64,2,0)</f>
        <v xml:space="preserve">TP Hồ Chí Minh </v>
      </c>
      <c r="P645" s="6" t="str">
        <f>IFERROR(VLOOKUP(K645,'user relationships'!$H$2:$I$13559,2,0),"")</f>
        <v>Bạn gái</v>
      </c>
    </row>
    <row r="646" spans="1:16">
      <c r="A646" s="78" t="s">
        <v>2680</v>
      </c>
      <c r="B646" s="46" t="s">
        <v>2209</v>
      </c>
      <c r="C646" s="46" t="s">
        <v>18</v>
      </c>
      <c r="D646" s="46"/>
      <c r="E646" s="54">
        <v>527500</v>
      </c>
      <c r="F646" s="46">
        <v>22500</v>
      </c>
      <c r="G646" s="54"/>
      <c r="H646" s="46" t="s">
        <v>1257</v>
      </c>
      <c r="I646" s="46"/>
      <c r="J646" s="46">
        <v>2019</v>
      </c>
      <c r="K646" s="83" t="s">
        <v>2681</v>
      </c>
      <c r="L646" s="84" t="s">
        <v>2682</v>
      </c>
      <c r="M646" s="85" t="s">
        <v>2683</v>
      </c>
      <c r="N646" s="54" t="s">
        <v>105</v>
      </c>
      <c r="O646" s="54" t="str">
        <f>VLOOKUP(H646,province!$B$2:$C$64,2,0)</f>
        <v>Bình Dương</v>
      </c>
      <c r="P646" s="6" t="str">
        <f>IFERROR(VLOOKUP(K646,'user relationships'!$H$2:$I$13559,2,0),"")</f>
        <v>Khách hàng</v>
      </c>
    </row>
    <row r="647" spans="1:16">
      <c r="A647" s="78" t="s">
        <v>2684</v>
      </c>
      <c r="B647" s="46" t="s">
        <v>2685</v>
      </c>
      <c r="C647" s="46" t="s">
        <v>18</v>
      </c>
      <c r="D647" s="46"/>
      <c r="E647" s="54">
        <v>550000</v>
      </c>
      <c r="F647" s="46"/>
      <c r="G647" s="54"/>
      <c r="H647" s="46" t="s">
        <v>2686</v>
      </c>
      <c r="I647" s="46"/>
      <c r="J647" s="46">
        <v>2019</v>
      </c>
      <c r="K647" s="83" t="s">
        <v>2687</v>
      </c>
      <c r="L647" s="84" t="s">
        <v>2688</v>
      </c>
      <c r="M647" s="85" t="s">
        <v>2689</v>
      </c>
      <c r="N647" s="54" t="s">
        <v>105</v>
      </c>
      <c r="O647" s="54" t="str">
        <f>VLOOKUP(H647,province!$B$2:$C$64,2,0)</f>
        <v>Hà Nam</v>
      </c>
      <c r="P647" s="6" t="str">
        <f>IFERROR(VLOOKUP(K647,'user relationships'!$H$2:$I$13559,2,0),"")</f>
        <v>Đối tác</v>
      </c>
    </row>
    <row r="648" spans="1:16">
      <c r="A648" s="78" t="s">
        <v>2690</v>
      </c>
      <c r="B648" s="46" t="s">
        <v>2691</v>
      </c>
      <c r="C648" s="46" t="s">
        <v>18</v>
      </c>
      <c r="D648" s="46"/>
      <c r="E648" s="54">
        <v>800000</v>
      </c>
      <c r="F648" s="46"/>
      <c r="G648" s="54"/>
      <c r="H648" s="46" t="s">
        <v>1528</v>
      </c>
      <c r="I648" s="46"/>
      <c r="J648" s="85">
        <v>2019</v>
      </c>
      <c r="K648" s="83" t="s">
        <v>2692</v>
      </c>
      <c r="L648" s="84" t="s">
        <v>2693</v>
      </c>
      <c r="M648" s="85" t="s">
        <v>2694</v>
      </c>
      <c r="N648" s="54" t="s">
        <v>105</v>
      </c>
      <c r="O648" s="54" t="str">
        <f>VLOOKUP(H648,province!$B$2:$C$64,2,0)</f>
        <v xml:space="preserve">Bà Rịa - Vũng Tàu </v>
      </c>
      <c r="P648" s="6" t="str">
        <f>IFERROR(VLOOKUP(K648,'user relationships'!$H$2:$I$13559,2,0),"")</f>
        <v>Bạn bè</v>
      </c>
    </row>
    <row r="649" spans="1:16">
      <c r="A649" s="78" t="s">
        <v>2695</v>
      </c>
      <c r="B649" s="46" t="s">
        <v>2696</v>
      </c>
      <c r="C649" s="46" t="s">
        <v>18</v>
      </c>
      <c r="D649" s="46"/>
      <c r="E649" s="54">
        <v>865000</v>
      </c>
      <c r="F649" s="46">
        <v>85000</v>
      </c>
      <c r="G649" s="54"/>
      <c r="H649" s="46" t="s">
        <v>20</v>
      </c>
      <c r="I649" s="46"/>
      <c r="J649" s="46">
        <v>2019</v>
      </c>
      <c r="K649" s="83" t="s">
        <v>2697</v>
      </c>
      <c r="L649" s="84" t="s">
        <v>2698</v>
      </c>
      <c r="M649" s="85" t="s">
        <v>2699</v>
      </c>
      <c r="N649" s="54" t="s">
        <v>105</v>
      </c>
      <c r="O649" s="54" t="str">
        <f>VLOOKUP(H649,province!$B$2:$C$64,2,0)</f>
        <v xml:space="preserve">TP Hồ Chí Minh </v>
      </c>
      <c r="P649" s="6" t="str">
        <f>IFERROR(VLOOKUP(K649,'user relationships'!$H$2:$I$13559,2,0),"")</f>
        <v>Một ai đó</v>
      </c>
    </row>
    <row r="650" spans="1:16">
      <c r="A650" s="78" t="s">
        <v>2700</v>
      </c>
      <c r="B650" s="46" t="s">
        <v>285</v>
      </c>
      <c r="C650" s="46" t="s">
        <v>18</v>
      </c>
      <c r="D650" s="46"/>
      <c r="E650" s="54">
        <v>850000</v>
      </c>
      <c r="F650" s="46"/>
      <c r="G650" s="54"/>
      <c r="H650" s="46" t="s">
        <v>2278</v>
      </c>
      <c r="I650" s="46"/>
      <c r="J650" s="46">
        <v>2019</v>
      </c>
      <c r="K650" s="83"/>
      <c r="L650" s="84" t="s">
        <v>2701</v>
      </c>
      <c r="M650" s="85" t="s">
        <v>2702</v>
      </c>
      <c r="N650" s="54" t="s">
        <v>105</v>
      </c>
      <c r="O650" s="54" t="str">
        <f>VLOOKUP(H650,province!$B$2:$C$64,2,0)</f>
        <v>Đắk Nông</v>
      </c>
      <c r="P650" s="6" t="str">
        <f>IFERROR(VLOOKUP(K650,'user relationships'!$H$2:$I$13559,2,0),"")</f>
        <v/>
      </c>
    </row>
    <row r="651" spans="1:16">
      <c r="A651" s="78" t="s">
        <v>2703</v>
      </c>
      <c r="B651" s="46" t="s">
        <v>2704</v>
      </c>
      <c r="C651" s="46" t="s">
        <v>18</v>
      </c>
      <c r="D651" s="46"/>
      <c r="E651" s="54">
        <v>770000</v>
      </c>
      <c r="F651" s="46"/>
      <c r="G651" s="54"/>
      <c r="H651" s="46" t="s">
        <v>1210</v>
      </c>
      <c r="I651" s="46"/>
      <c r="J651" s="46">
        <v>2019</v>
      </c>
      <c r="K651" s="83" t="s">
        <v>2705</v>
      </c>
      <c r="L651" s="84" t="s">
        <v>2706</v>
      </c>
      <c r="M651" s="85" t="s">
        <v>2707</v>
      </c>
      <c r="N651" s="54" t="s">
        <v>105</v>
      </c>
      <c r="O651" s="54" t="str">
        <f>VLOOKUP(H651,province!$B$2:$C$64,2,0)</f>
        <v xml:space="preserve">Hà Nội </v>
      </c>
      <c r="P651" s="6" t="str">
        <f>IFERROR(VLOOKUP(K651,'user relationships'!$H$2:$I$13559,2,0),"")</f>
        <v>Một ai đó</v>
      </c>
    </row>
    <row r="652" spans="1:16">
      <c r="A652" s="78" t="s">
        <v>2708</v>
      </c>
      <c r="B652" s="46" t="s">
        <v>2709</v>
      </c>
      <c r="C652" s="46" t="s">
        <v>18</v>
      </c>
      <c r="D652" s="46"/>
      <c r="E652" s="54">
        <v>1100000</v>
      </c>
      <c r="F652" s="46"/>
      <c r="G652" s="54"/>
      <c r="H652" s="46" t="s">
        <v>1468</v>
      </c>
      <c r="I652" s="46"/>
      <c r="J652" s="46">
        <v>2019</v>
      </c>
      <c r="K652" s="83" t="s">
        <v>2710</v>
      </c>
      <c r="L652" s="84" t="s">
        <v>2711</v>
      </c>
      <c r="M652" s="85" t="s">
        <v>2712</v>
      </c>
      <c r="N652" s="54" t="s">
        <v>105</v>
      </c>
      <c r="O652" s="54" t="str">
        <f>VLOOKUP(H652,province!$B$2:$C$64,2,0)</f>
        <v>Hà Tĩnh</v>
      </c>
      <c r="P652" s="6" t="str">
        <f>IFERROR(VLOOKUP(K652,'user relationships'!$H$2:$I$13559,2,0),"")</f>
        <v>Bạn bè</v>
      </c>
    </row>
    <row r="653" spans="1:16">
      <c r="A653" s="78" t="s">
        <v>2713</v>
      </c>
      <c r="B653" s="46" t="s">
        <v>2714</v>
      </c>
      <c r="C653" s="46" t="s">
        <v>18</v>
      </c>
      <c r="D653" s="46"/>
      <c r="E653" s="54">
        <v>1100000</v>
      </c>
      <c r="F653" s="46"/>
      <c r="G653" s="54"/>
      <c r="H653" s="46" t="s">
        <v>2124</v>
      </c>
      <c r="I653" s="46"/>
      <c r="J653" s="46">
        <v>2019</v>
      </c>
      <c r="K653" s="83" t="s">
        <v>2715</v>
      </c>
      <c r="L653" s="84" t="s">
        <v>2716</v>
      </c>
      <c r="M653" s="85" t="s">
        <v>2717</v>
      </c>
      <c r="N653" s="54" t="s">
        <v>105</v>
      </c>
      <c r="O653" s="54" t="str">
        <f>VLOOKUP(H653,province!$B$2:$C$64,2,0)</f>
        <v>Bình Thuận</v>
      </c>
      <c r="P653" s="6" t="str">
        <f>IFERROR(VLOOKUP(K653,'user relationships'!$H$2:$I$13559,2,0),"")</f>
        <v>Đối tác</v>
      </c>
    </row>
    <row r="654" spans="1:16">
      <c r="A654" s="78" t="s">
        <v>2718</v>
      </c>
      <c r="B654" s="46" t="s">
        <v>2209</v>
      </c>
      <c r="C654" s="46" t="s">
        <v>18</v>
      </c>
      <c r="D654" s="46"/>
      <c r="E654" s="54">
        <v>480000</v>
      </c>
      <c r="F654" s="46"/>
      <c r="G654" s="54"/>
      <c r="H654" s="46" t="s">
        <v>1294</v>
      </c>
      <c r="I654" s="46"/>
      <c r="J654" s="46">
        <v>2019</v>
      </c>
      <c r="K654" s="83" t="s">
        <v>2719</v>
      </c>
      <c r="L654" s="84" t="s">
        <v>2720</v>
      </c>
      <c r="M654" s="85" t="s">
        <v>2721</v>
      </c>
      <c r="N654" s="54" t="s">
        <v>105</v>
      </c>
      <c r="O654" s="54" t="str">
        <f>VLOOKUP(H654,province!$B$2:$C$64,2,0)</f>
        <v xml:space="preserve">Thừa Thiên Huế </v>
      </c>
      <c r="P654" s="6" t="str">
        <f>IFERROR(VLOOKUP(K654,'user relationships'!$H$2:$I$13559,2,0),"")</f>
        <v>Khách hàng</v>
      </c>
    </row>
    <row r="655" spans="1:16">
      <c r="A655" s="78" t="s">
        <v>2722</v>
      </c>
      <c r="B655" s="46" t="s">
        <v>2723</v>
      </c>
      <c r="C655" s="46" t="s">
        <v>18</v>
      </c>
      <c r="D655" s="46"/>
      <c r="E655" s="54">
        <v>1100000</v>
      </c>
      <c r="F655" s="46"/>
      <c r="G655" s="54"/>
      <c r="H655" s="46" t="s">
        <v>2124</v>
      </c>
      <c r="I655" s="46"/>
      <c r="J655" s="46">
        <v>2019</v>
      </c>
      <c r="K655" s="83" t="s">
        <v>2724</v>
      </c>
      <c r="L655" s="84" t="s">
        <v>2725</v>
      </c>
      <c r="M655" s="85" t="s">
        <v>2726</v>
      </c>
      <c r="N655" s="54" t="s">
        <v>105</v>
      </c>
      <c r="O655" s="54" t="str">
        <f>VLOOKUP(H655,province!$B$2:$C$64,2,0)</f>
        <v>Bình Thuận</v>
      </c>
      <c r="P655" s="6" t="str">
        <f>IFERROR(VLOOKUP(K655,'user relationships'!$H$2:$I$13559,2,0),"")</f>
        <v>Đối tác</v>
      </c>
    </row>
    <row r="656" spans="1:16">
      <c r="A656" s="78" t="s">
        <v>2727</v>
      </c>
      <c r="B656" s="46" t="s">
        <v>2728</v>
      </c>
      <c r="C656" s="46" t="s">
        <v>18</v>
      </c>
      <c r="D656" s="46"/>
      <c r="E656" s="54">
        <v>530175</v>
      </c>
      <c r="F656" s="46">
        <v>26325</v>
      </c>
      <c r="G656" s="54"/>
      <c r="H656" s="46" t="s">
        <v>20</v>
      </c>
      <c r="I656" s="46"/>
      <c r="J656" s="46">
        <v>2019</v>
      </c>
      <c r="K656" s="83" t="s">
        <v>2729</v>
      </c>
      <c r="L656" s="84" t="s">
        <v>2730</v>
      </c>
      <c r="M656" s="85" t="s">
        <v>2731</v>
      </c>
      <c r="N656" s="54" t="s">
        <v>105</v>
      </c>
      <c r="O656" s="54" t="str">
        <f>VLOOKUP(H656,province!$B$2:$C$64,2,0)</f>
        <v xml:space="preserve">TP Hồ Chí Minh </v>
      </c>
      <c r="P656" s="6" t="str">
        <f>IFERROR(VLOOKUP(K656,'user relationships'!$H$2:$I$13559,2,0),"")</f>
        <v>Tôi</v>
      </c>
    </row>
    <row r="657" spans="1:16">
      <c r="A657" s="78" t="s">
        <v>2732</v>
      </c>
      <c r="B657" s="46" t="s">
        <v>2209</v>
      </c>
      <c r="C657" s="46" t="s">
        <v>18</v>
      </c>
      <c r="D657" s="46" t="s">
        <v>19</v>
      </c>
      <c r="E657" s="54">
        <v>480000</v>
      </c>
      <c r="F657" s="46">
        <v>50000</v>
      </c>
      <c r="G657" s="54"/>
      <c r="H657" s="46" t="s">
        <v>20</v>
      </c>
      <c r="I657" s="46"/>
      <c r="J657" s="46">
        <v>2019</v>
      </c>
      <c r="K657" s="83" t="s">
        <v>2733</v>
      </c>
      <c r="L657" s="84" t="s">
        <v>2734</v>
      </c>
      <c r="M657" s="85" t="s">
        <v>2735</v>
      </c>
      <c r="N657" s="54" t="s">
        <v>105</v>
      </c>
      <c r="O657" s="54" t="str">
        <f>VLOOKUP(H657,province!$B$2:$C$64,2,0)</f>
        <v xml:space="preserve">TP Hồ Chí Minh </v>
      </c>
      <c r="P657" s="6" t="str">
        <f>IFERROR(VLOOKUP(K657,'user relationships'!$H$2:$I$13559,2,0),"")</f>
        <v>Khách hàng</v>
      </c>
    </row>
    <row r="658" spans="1:16">
      <c r="A658" s="78" t="s">
        <v>2736</v>
      </c>
      <c r="B658" s="46" t="s">
        <v>2430</v>
      </c>
      <c r="C658" s="46" t="s">
        <v>18</v>
      </c>
      <c r="D658" s="46"/>
      <c r="E658" s="54">
        <v>550000</v>
      </c>
      <c r="F658" s="46"/>
      <c r="G658" s="54"/>
      <c r="H658" s="46" t="s">
        <v>1361</v>
      </c>
      <c r="I658" s="46"/>
      <c r="J658" s="46">
        <v>2019</v>
      </c>
      <c r="K658" s="83" t="s">
        <v>2737</v>
      </c>
      <c r="L658" s="84" t="s">
        <v>2734</v>
      </c>
      <c r="M658" s="85" t="s">
        <v>2738</v>
      </c>
      <c r="N658" s="54" t="s">
        <v>105</v>
      </c>
      <c r="O658" s="54" t="str">
        <f>VLOOKUP(H658,province!$B$2:$C$64,2,0)</f>
        <v xml:space="preserve">Đồng Nai </v>
      </c>
      <c r="P658" s="6" t="str">
        <f>IFERROR(VLOOKUP(K658,'user relationships'!$H$2:$I$13559,2,0),"")</f>
        <v>Đối tác</v>
      </c>
    </row>
    <row r="659" spans="1:16">
      <c r="A659" s="78" t="s">
        <v>2739</v>
      </c>
      <c r="B659" s="46" t="s">
        <v>2740</v>
      </c>
      <c r="C659" s="46" t="s">
        <v>18</v>
      </c>
      <c r="D659" s="46"/>
      <c r="E659" s="54">
        <v>1050000</v>
      </c>
      <c r="F659" s="46">
        <v>50625</v>
      </c>
      <c r="G659" s="54"/>
      <c r="H659" s="46" t="s">
        <v>20</v>
      </c>
      <c r="I659" s="46"/>
      <c r="J659" s="46">
        <v>2019</v>
      </c>
      <c r="K659" s="83" t="s">
        <v>2741</v>
      </c>
      <c r="L659" s="84" t="s">
        <v>2742</v>
      </c>
      <c r="M659" s="85" t="s">
        <v>2743</v>
      </c>
      <c r="N659" s="54" t="s">
        <v>105</v>
      </c>
      <c r="O659" s="54" t="str">
        <f>VLOOKUP(H659,province!$B$2:$C$64,2,0)</f>
        <v xml:space="preserve">TP Hồ Chí Minh </v>
      </c>
      <c r="P659" s="6" t="str">
        <f>IFERROR(VLOOKUP(K659,'user relationships'!$H$2:$I$13559,2,0),"")</f>
        <v>Đối tác</v>
      </c>
    </row>
    <row r="660" spans="1:16">
      <c r="A660" s="78" t="s">
        <v>2744</v>
      </c>
      <c r="B660" s="46" t="s">
        <v>2745</v>
      </c>
      <c r="C660" s="46" t="s">
        <v>18</v>
      </c>
      <c r="D660" s="46" t="s">
        <v>19</v>
      </c>
      <c r="E660" s="54">
        <v>698625</v>
      </c>
      <c r="F660" s="46"/>
      <c r="G660" s="54">
        <v>10815200</v>
      </c>
      <c r="H660" s="46" t="s">
        <v>20</v>
      </c>
      <c r="I660" s="46"/>
      <c r="J660" s="46">
        <v>2019</v>
      </c>
      <c r="K660" s="83" t="s">
        <v>2746</v>
      </c>
      <c r="L660" s="84" t="s">
        <v>2747</v>
      </c>
      <c r="M660" s="85" t="s">
        <v>2748</v>
      </c>
      <c r="N660" s="54" t="s">
        <v>105</v>
      </c>
      <c r="O660" s="54" t="str">
        <f>VLOOKUP(H660,province!$B$2:$C$64,2,0)</f>
        <v xml:space="preserve">TP Hồ Chí Minh </v>
      </c>
      <c r="P660" s="6" t="str">
        <f>IFERROR(VLOOKUP(K660,'user relationships'!$H$2:$I$13559,2,0),"")</f>
        <v>Tôi</v>
      </c>
    </row>
    <row r="661" spans="1:16">
      <c r="A661" s="78" t="s">
        <v>2749</v>
      </c>
      <c r="B661" s="46" t="s">
        <v>2750</v>
      </c>
      <c r="C661" s="46" t="s">
        <v>18</v>
      </c>
      <c r="D661" s="46" t="s">
        <v>19</v>
      </c>
      <c r="E661" s="54">
        <v>1000000</v>
      </c>
      <c r="F661" s="46"/>
      <c r="G661" s="54">
        <v>10916800</v>
      </c>
      <c r="H661" s="46" t="s">
        <v>2124</v>
      </c>
      <c r="I661" s="46"/>
      <c r="J661" s="46">
        <v>2019</v>
      </c>
      <c r="K661" s="83" t="s">
        <v>2751</v>
      </c>
      <c r="L661" s="84" t="s">
        <v>2752</v>
      </c>
      <c r="M661" s="85" t="s">
        <v>2753</v>
      </c>
      <c r="N661" s="54" t="s">
        <v>105</v>
      </c>
      <c r="O661" s="54" t="str">
        <f>VLOOKUP(H661,province!$B$2:$C$64,2,0)</f>
        <v>Bình Thuận</v>
      </c>
      <c r="P661" s="6" t="str">
        <f>IFERROR(VLOOKUP(K661,'user relationships'!$H$2:$I$13559,2,0),"")</f>
        <v>Đối tác</v>
      </c>
    </row>
    <row r="662" spans="1:16">
      <c r="A662" s="78" t="s">
        <v>2754</v>
      </c>
      <c r="B662" s="46" t="s">
        <v>2755</v>
      </c>
      <c r="C662" s="46" t="s">
        <v>18</v>
      </c>
      <c r="D662" s="46" t="s">
        <v>19</v>
      </c>
      <c r="E662" s="54">
        <v>670000</v>
      </c>
      <c r="F662" s="46"/>
      <c r="G662" s="54">
        <v>11018400</v>
      </c>
      <c r="H662" s="46" t="s">
        <v>2124</v>
      </c>
      <c r="I662" s="46"/>
      <c r="J662" s="46">
        <v>2019</v>
      </c>
      <c r="K662" s="83" t="s">
        <v>2756</v>
      </c>
      <c r="L662" s="84" t="s">
        <v>2757</v>
      </c>
      <c r="M662" s="85" t="s">
        <v>2758</v>
      </c>
      <c r="N662" s="54" t="s">
        <v>105</v>
      </c>
      <c r="O662" s="54" t="str">
        <f>VLOOKUP(H662,province!$B$2:$C$64,2,0)</f>
        <v>Bình Thuận</v>
      </c>
      <c r="P662" s="6" t="str">
        <f>IFERROR(VLOOKUP(K662,'user relationships'!$H$2:$I$13559,2,0),"")</f>
        <v>Đồng nghiệp</v>
      </c>
    </row>
    <row r="663" spans="1:16">
      <c r="A663" s="78" t="s">
        <v>2759</v>
      </c>
      <c r="B663" s="46" t="s">
        <v>2760</v>
      </c>
      <c r="C663" s="46" t="s">
        <v>18</v>
      </c>
      <c r="D663" s="46" t="s">
        <v>19</v>
      </c>
      <c r="E663" s="54">
        <v>1050000</v>
      </c>
      <c r="F663" s="46"/>
      <c r="G663" s="54">
        <v>11120000</v>
      </c>
      <c r="H663" s="46" t="s">
        <v>2761</v>
      </c>
      <c r="I663" s="46"/>
      <c r="J663" s="46">
        <v>2019</v>
      </c>
      <c r="K663" s="83" t="s">
        <v>2762</v>
      </c>
      <c r="L663" s="84" t="s">
        <v>2763</v>
      </c>
      <c r="M663" s="85" t="s">
        <v>2764</v>
      </c>
      <c r="N663" s="54" t="s">
        <v>105</v>
      </c>
      <c r="O663" s="54" t="str">
        <f>VLOOKUP(H663,province!$B$2:$C$64,2,0)</f>
        <v>Lai Châu</v>
      </c>
      <c r="P663" s="6" t="str">
        <f>IFERROR(VLOOKUP(K663,'user relationships'!$H$2:$I$13559,2,0),"")</f>
        <v>Bà</v>
      </c>
    </row>
    <row r="664" spans="1:16">
      <c r="A664" s="78" t="s">
        <v>2765</v>
      </c>
      <c r="B664" s="46" t="s">
        <v>2766</v>
      </c>
      <c r="C664" s="46" t="s">
        <v>18</v>
      </c>
      <c r="D664" s="46" t="s">
        <v>167</v>
      </c>
      <c r="E664" s="54">
        <v>270000</v>
      </c>
      <c r="F664" s="46"/>
      <c r="G664" s="54"/>
      <c r="H664" s="46" t="s">
        <v>20</v>
      </c>
      <c r="I664" s="46"/>
      <c r="J664" s="46">
        <v>2019</v>
      </c>
      <c r="K664" s="83" t="s">
        <v>2767</v>
      </c>
      <c r="L664" s="84" t="s">
        <v>2763</v>
      </c>
      <c r="M664" s="85" t="s">
        <v>2768</v>
      </c>
      <c r="N664" s="54" t="s">
        <v>105</v>
      </c>
      <c r="O664" s="54" t="str">
        <f>VLOOKUP(H664,province!$B$2:$C$64,2,0)</f>
        <v xml:space="preserve">TP Hồ Chí Minh </v>
      </c>
      <c r="P664" s="6" t="str">
        <f>IFERROR(VLOOKUP(K664,'user relationships'!$H$2:$I$13559,2,0),"")</f>
        <v>Tôi</v>
      </c>
    </row>
    <row r="665" spans="1:16">
      <c r="A665" s="78" t="s">
        <v>2769</v>
      </c>
      <c r="B665" s="46" t="s">
        <v>2770</v>
      </c>
      <c r="C665" s="46" t="s">
        <v>18</v>
      </c>
      <c r="D665" s="46"/>
      <c r="E665" s="54">
        <v>380000</v>
      </c>
      <c r="F665" s="46"/>
      <c r="G665" s="54"/>
      <c r="H665" s="46" t="s">
        <v>2193</v>
      </c>
      <c r="I665" s="46"/>
      <c r="J665" s="46">
        <v>2019</v>
      </c>
      <c r="K665" s="83" t="s">
        <v>2771</v>
      </c>
      <c r="L665" s="84" t="s">
        <v>2763</v>
      </c>
      <c r="M665" s="85" t="s">
        <v>2772</v>
      </c>
      <c r="N665" s="54" t="s">
        <v>105</v>
      </c>
      <c r="O665" s="54" t="str">
        <f>VLOOKUP(H665,province!$B$2:$C$64,2,0)</f>
        <v xml:space="preserve">Quảng Ninh </v>
      </c>
      <c r="P665" s="6" t="str">
        <f>IFERROR(VLOOKUP(K665,'user relationships'!$H$2:$I$13559,2,0),"")</f>
        <v>Đối tác</v>
      </c>
    </row>
    <row r="666" spans="1:16">
      <c r="A666" s="78" t="s">
        <v>2773</v>
      </c>
      <c r="B666" s="46" t="s">
        <v>2774</v>
      </c>
      <c r="C666" s="46" t="s">
        <v>18</v>
      </c>
      <c r="D666" s="46" t="s">
        <v>19</v>
      </c>
      <c r="E666" s="54">
        <v>400000</v>
      </c>
      <c r="F666" s="46">
        <v>0</v>
      </c>
      <c r="G666" s="54">
        <v>11221600</v>
      </c>
      <c r="H666" s="46" t="s">
        <v>1528</v>
      </c>
      <c r="I666" s="46"/>
      <c r="J666" s="46">
        <v>2019</v>
      </c>
      <c r="K666" s="83" t="s">
        <v>2775</v>
      </c>
      <c r="L666" s="84" t="s">
        <v>2776</v>
      </c>
      <c r="M666" s="85" t="s">
        <v>2777</v>
      </c>
      <c r="N666" s="54" t="s">
        <v>105</v>
      </c>
      <c r="O666" s="54" t="str">
        <f>VLOOKUP(H666,province!$B$2:$C$64,2,0)</f>
        <v xml:space="preserve">Bà Rịa - Vũng Tàu </v>
      </c>
      <c r="P666" s="6" t="str">
        <f>IFERROR(VLOOKUP(K666,'user relationships'!$H$2:$I$13559,2,0),"")</f>
        <v>Đối tác</v>
      </c>
    </row>
    <row r="667" spans="1:16">
      <c r="A667" s="78" t="s">
        <v>2778</v>
      </c>
      <c r="B667" s="46" t="s">
        <v>2779</v>
      </c>
      <c r="C667" s="46" t="s">
        <v>18</v>
      </c>
      <c r="D667" s="46" t="s">
        <v>27</v>
      </c>
      <c r="E667" s="54">
        <v>1270000</v>
      </c>
      <c r="F667" s="46">
        <v>65000</v>
      </c>
      <c r="G667" s="54"/>
      <c r="H667" s="46" t="s">
        <v>20</v>
      </c>
      <c r="I667" s="46"/>
      <c r="J667" s="46">
        <v>2019</v>
      </c>
      <c r="K667" s="83" t="s">
        <v>2780</v>
      </c>
      <c r="L667" s="84" t="s">
        <v>2781</v>
      </c>
      <c r="M667" s="85" t="s">
        <v>2782</v>
      </c>
      <c r="N667" s="54" t="s">
        <v>105</v>
      </c>
      <c r="O667" s="54" t="str">
        <f>VLOOKUP(H667,province!$B$2:$C$64,2,0)</f>
        <v xml:space="preserve">TP Hồ Chí Minh </v>
      </c>
      <c r="P667" s="6" t="str">
        <f>IFERROR(VLOOKUP(K667,'user relationships'!$H$2:$I$13559,2,0),"")</f>
        <v>Đối tác</v>
      </c>
    </row>
    <row r="668" spans="1:16">
      <c r="A668" s="78" t="s">
        <v>2783</v>
      </c>
      <c r="B668" s="46" t="s">
        <v>2784</v>
      </c>
      <c r="C668" s="46" t="s">
        <v>18</v>
      </c>
      <c r="D668" s="46" t="s">
        <v>19</v>
      </c>
      <c r="E668" s="54">
        <v>2000000</v>
      </c>
      <c r="F668" s="46"/>
      <c r="G668" s="54"/>
      <c r="H668" s="46" t="s">
        <v>2785</v>
      </c>
      <c r="I668" s="46"/>
      <c r="J668" s="46">
        <v>2019</v>
      </c>
      <c r="K668" s="83" t="s">
        <v>2786</v>
      </c>
      <c r="L668" s="84" t="s">
        <v>2787</v>
      </c>
      <c r="M668" s="85" t="s">
        <v>2788</v>
      </c>
      <c r="N668" s="54" t="s">
        <v>105</v>
      </c>
      <c r="O668" s="54" t="str">
        <f>VLOOKUP(H668,province!$B$2:$C$64,2,0)</f>
        <v xml:space="preserve">Tuyên Quang </v>
      </c>
      <c r="P668" s="6" t="str">
        <f>IFERROR(VLOOKUP(K668,'user relationships'!$H$2:$I$13559,2,0),"")</f>
        <v>Một ai đó</v>
      </c>
    </row>
    <row r="669" spans="1:16">
      <c r="A669" s="78" t="s">
        <v>2789</v>
      </c>
      <c r="B669" s="46" t="s">
        <v>2790</v>
      </c>
      <c r="C669" s="46" t="s">
        <v>18</v>
      </c>
      <c r="D669" s="46" t="s">
        <v>19</v>
      </c>
      <c r="E669" s="54">
        <v>1330000</v>
      </c>
      <c r="F669" s="46">
        <v>67500</v>
      </c>
      <c r="G669" s="54"/>
      <c r="H669" s="46" t="s">
        <v>20</v>
      </c>
      <c r="I669" s="46"/>
      <c r="J669" s="46">
        <v>2019</v>
      </c>
      <c r="K669" s="83" t="s">
        <v>2791</v>
      </c>
      <c r="L669" s="84" t="s">
        <v>2792</v>
      </c>
      <c r="M669" s="85" t="s">
        <v>2793</v>
      </c>
      <c r="N669" s="54" t="s">
        <v>105</v>
      </c>
      <c r="O669" s="54" t="str">
        <f>VLOOKUP(H669,province!$B$2:$C$64,2,0)</f>
        <v xml:space="preserve">TP Hồ Chí Minh </v>
      </c>
      <c r="P669" s="6" t="str">
        <f>IFERROR(VLOOKUP(K669,'user relationships'!$H$2:$I$13559,2,0),"")</f>
        <v>Tôi</v>
      </c>
    </row>
    <row r="670" spans="1:16">
      <c r="A670" s="78" t="s">
        <v>2794</v>
      </c>
      <c r="B670" s="46" t="s">
        <v>2795</v>
      </c>
      <c r="C670" s="46" t="s">
        <v>18</v>
      </c>
      <c r="D670" s="46" t="s">
        <v>19</v>
      </c>
      <c r="E670" s="54">
        <v>371000</v>
      </c>
      <c r="F670" s="46">
        <v>0</v>
      </c>
      <c r="G670" s="54"/>
      <c r="H670" s="46" t="s">
        <v>20</v>
      </c>
      <c r="I670" s="46"/>
      <c r="J670" s="46">
        <v>2019</v>
      </c>
      <c r="K670" s="83" t="s">
        <v>2796</v>
      </c>
      <c r="L670" s="84" t="s">
        <v>2792</v>
      </c>
      <c r="M670" s="85" t="s">
        <v>2797</v>
      </c>
      <c r="N670" s="54" t="s">
        <v>105</v>
      </c>
      <c r="O670" s="54" t="str">
        <f>VLOOKUP(H670,province!$B$2:$C$64,2,0)</f>
        <v xml:space="preserve">TP Hồ Chí Minh </v>
      </c>
      <c r="P670" s="6" t="str">
        <f>IFERROR(VLOOKUP(K670,'user relationships'!$H$2:$I$13559,2,0),"")</f>
        <v>Một ai đó</v>
      </c>
    </row>
    <row r="671" spans="1:16">
      <c r="A671" s="78" t="s">
        <v>2798</v>
      </c>
      <c r="B671" s="46" t="s">
        <v>2799</v>
      </c>
      <c r="C671" s="46" t="s">
        <v>18</v>
      </c>
      <c r="D671" s="46"/>
      <c r="E671" s="54">
        <v>220000</v>
      </c>
      <c r="F671" s="46">
        <v>0</v>
      </c>
      <c r="G671" s="54"/>
      <c r="H671" s="46" t="s">
        <v>20</v>
      </c>
      <c r="I671" s="46"/>
      <c r="J671" s="46">
        <v>2019</v>
      </c>
      <c r="K671" s="83" t="s">
        <v>2800</v>
      </c>
      <c r="L671" s="84" t="s">
        <v>2801</v>
      </c>
      <c r="M671" s="85" t="s">
        <v>2802</v>
      </c>
      <c r="N671" s="54" t="s">
        <v>105</v>
      </c>
      <c r="O671" s="54" t="str">
        <f>VLOOKUP(H671,province!$B$2:$C$64,2,0)</f>
        <v xml:space="preserve">TP Hồ Chí Minh </v>
      </c>
      <c r="P671" s="6" t="str">
        <f>IFERROR(VLOOKUP(K671,'user relationships'!$H$2:$I$13559,2,0),"")</f>
        <v>Bạn gái</v>
      </c>
    </row>
    <row r="672" spans="1:16">
      <c r="A672" s="78" t="s">
        <v>2803</v>
      </c>
      <c r="B672" s="46" t="s">
        <v>2804</v>
      </c>
      <c r="C672" s="46" t="s">
        <v>18</v>
      </c>
      <c r="D672" s="46" t="s">
        <v>133</v>
      </c>
      <c r="E672" s="54">
        <v>700000</v>
      </c>
      <c r="F672" s="46"/>
      <c r="G672" s="54"/>
      <c r="H672" s="46" t="s">
        <v>2193</v>
      </c>
      <c r="I672" s="46"/>
      <c r="J672" s="46">
        <v>2019</v>
      </c>
      <c r="K672" s="83" t="s">
        <v>2805</v>
      </c>
      <c r="L672" s="84" t="s">
        <v>2806</v>
      </c>
      <c r="M672" s="85" t="s">
        <v>2807</v>
      </c>
      <c r="N672" s="54" t="s">
        <v>105</v>
      </c>
      <c r="O672" s="54" t="str">
        <f>VLOOKUP(H672,province!$B$2:$C$64,2,0)</f>
        <v xml:space="preserve">Quảng Ninh </v>
      </c>
      <c r="P672" s="6" t="str">
        <f>IFERROR(VLOOKUP(K672,'user relationships'!$H$2:$I$13559,2,0),"")</f>
        <v>Tôi</v>
      </c>
    </row>
    <row r="673" spans="1:16">
      <c r="A673" s="78" t="s">
        <v>2808</v>
      </c>
      <c r="B673" s="46" t="s">
        <v>2809</v>
      </c>
      <c r="C673" s="46" t="s">
        <v>18</v>
      </c>
      <c r="D673" s="46" t="s">
        <v>212</v>
      </c>
      <c r="E673" s="54">
        <v>1050000</v>
      </c>
      <c r="F673" s="46"/>
      <c r="G673" s="54"/>
      <c r="H673" s="46" t="s">
        <v>1508</v>
      </c>
      <c r="I673" s="46"/>
      <c r="J673" s="46">
        <v>2019</v>
      </c>
      <c r="K673" s="83" t="s">
        <v>2810</v>
      </c>
      <c r="L673" s="84" t="s">
        <v>2811</v>
      </c>
      <c r="M673" s="85" t="s">
        <v>2812</v>
      </c>
      <c r="N673" s="54" t="s">
        <v>105</v>
      </c>
      <c r="O673" s="54" t="str">
        <f>VLOOKUP(H673,province!$B$2:$C$64,2,0)</f>
        <v xml:space="preserve">Vĩnh Long </v>
      </c>
      <c r="P673" s="6" t="str">
        <f>IFERROR(VLOOKUP(K673,'user relationships'!$H$2:$I$13559,2,0),"")</f>
        <v>Một ai đó</v>
      </c>
    </row>
    <row r="674" spans="1:16">
      <c r="A674" s="78" t="s">
        <v>2813</v>
      </c>
      <c r="B674" s="46" t="s">
        <v>2814</v>
      </c>
      <c r="C674" s="46" t="s">
        <v>18</v>
      </c>
      <c r="D674" s="46" t="s">
        <v>133</v>
      </c>
      <c r="E674" s="54">
        <v>1280000</v>
      </c>
      <c r="F674" s="46"/>
      <c r="G674" s="54"/>
      <c r="H674" s="46" t="s">
        <v>1810</v>
      </c>
      <c r="I674" s="46"/>
      <c r="J674" s="46">
        <v>2019</v>
      </c>
      <c r="K674" s="83" t="s">
        <v>2815</v>
      </c>
      <c r="L674" s="84" t="s">
        <v>2816</v>
      </c>
      <c r="M674" s="85" t="s">
        <v>2817</v>
      </c>
      <c r="N674" s="54" t="s">
        <v>105</v>
      </c>
      <c r="O674" s="54" t="str">
        <f>VLOOKUP(H674,province!$B$2:$C$64,2,0)</f>
        <v>An Giang</v>
      </c>
      <c r="P674" s="6" t="str">
        <f>IFERROR(VLOOKUP(K674,'user relationships'!$H$2:$I$13559,2,0),"")</f>
        <v>Đối tác</v>
      </c>
    </row>
    <row r="675" spans="1:16">
      <c r="A675" s="78" t="s">
        <v>2818</v>
      </c>
      <c r="B675" s="46" t="s">
        <v>2430</v>
      </c>
      <c r="C675" s="46" t="s">
        <v>18</v>
      </c>
      <c r="D675" s="46" t="s">
        <v>212</v>
      </c>
      <c r="E675" s="54">
        <v>1000000</v>
      </c>
      <c r="F675" s="46">
        <v>0</v>
      </c>
      <c r="G675" s="54"/>
      <c r="H675" s="46" t="s">
        <v>2124</v>
      </c>
      <c r="I675" s="46"/>
      <c r="J675" s="46">
        <v>2019</v>
      </c>
      <c r="K675" s="83" t="s">
        <v>2819</v>
      </c>
      <c r="L675" s="84" t="s">
        <v>2820</v>
      </c>
      <c r="M675" s="85" t="s">
        <v>2821</v>
      </c>
      <c r="N675" s="54" t="s">
        <v>105</v>
      </c>
      <c r="O675" s="54" t="str">
        <f>VLOOKUP(H675,province!$B$2:$C$64,2,0)</f>
        <v>Bình Thuận</v>
      </c>
      <c r="P675" s="6" t="str">
        <f>IFERROR(VLOOKUP(K675,'user relationships'!$H$2:$I$13559,2,0),"")</f>
        <v>Đối tác</v>
      </c>
    </row>
    <row r="676" spans="1:16">
      <c r="A676" s="78" t="s">
        <v>2822</v>
      </c>
      <c r="B676" s="46" t="s">
        <v>2430</v>
      </c>
      <c r="C676" s="46" t="s">
        <v>18</v>
      </c>
      <c r="D676" s="46" t="s">
        <v>1317</v>
      </c>
      <c r="E676" s="54">
        <v>1000000</v>
      </c>
      <c r="F676" s="46">
        <v>0</v>
      </c>
      <c r="G676" s="54"/>
      <c r="H676" s="46" t="s">
        <v>1371</v>
      </c>
      <c r="I676" s="46"/>
      <c r="J676" s="46">
        <v>2019</v>
      </c>
      <c r="K676" s="83" t="s">
        <v>2823</v>
      </c>
      <c r="L676" s="84" t="s">
        <v>2820</v>
      </c>
      <c r="M676" s="85" t="s">
        <v>2824</v>
      </c>
      <c r="N676" s="54" t="s">
        <v>105</v>
      </c>
      <c r="O676" s="54" t="str">
        <f>VLOOKUP(H676,province!$B$2:$C$64,2,0)</f>
        <v xml:space="preserve">Tiền Giang </v>
      </c>
      <c r="P676" s="6" t="str">
        <f>IFERROR(VLOOKUP(K676,'user relationships'!$H$2:$I$13559,2,0),"")</f>
        <v>Đối tác</v>
      </c>
    </row>
    <row r="677" spans="1:16">
      <c r="A677" s="78" t="s">
        <v>2825</v>
      </c>
      <c r="B677" s="46" t="s">
        <v>2826</v>
      </c>
      <c r="C677" s="46" t="s">
        <v>18</v>
      </c>
      <c r="D677" s="46" t="s">
        <v>133</v>
      </c>
      <c r="E677" s="54">
        <v>220000</v>
      </c>
      <c r="F677" s="46"/>
      <c r="G677" s="54"/>
      <c r="H677" s="46" t="s">
        <v>20</v>
      </c>
      <c r="I677" s="46"/>
      <c r="J677" s="46">
        <v>2019</v>
      </c>
      <c r="K677" s="83" t="s">
        <v>2827</v>
      </c>
      <c r="L677" s="84" t="s">
        <v>2828</v>
      </c>
      <c r="M677" s="85" t="s">
        <v>2829</v>
      </c>
      <c r="N677" s="54" t="s">
        <v>105</v>
      </c>
      <c r="O677" s="54" t="str">
        <f>VLOOKUP(H677,province!$B$2:$C$64,2,0)</f>
        <v xml:space="preserve">TP Hồ Chí Minh </v>
      </c>
      <c r="P677" s="6" t="str">
        <f>IFERROR(VLOOKUP(K677,'user relationships'!$H$2:$I$13559,2,0),"")</f>
        <v>Bạn bè</v>
      </c>
    </row>
    <row r="678" spans="1:16">
      <c r="A678" s="78" t="s">
        <v>2830</v>
      </c>
      <c r="B678" s="46" t="s">
        <v>2831</v>
      </c>
      <c r="C678" s="46" t="s">
        <v>18</v>
      </c>
      <c r="D678" s="46" t="s">
        <v>19</v>
      </c>
      <c r="E678" s="54">
        <v>671250</v>
      </c>
      <c r="F678" s="46">
        <v>33750</v>
      </c>
      <c r="G678" s="54"/>
      <c r="H678" s="46" t="s">
        <v>1361</v>
      </c>
      <c r="I678" s="46"/>
      <c r="J678" s="46">
        <v>2019</v>
      </c>
      <c r="K678" s="83" t="s">
        <v>2832</v>
      </c>
      <c r="L678" s="84" t="s">
        <v>2833</v>
      </c>
      <c r="M678" s="85" t="s">
        <v>2834</v>
      </c>
      <c r="N678" s="54" t="s">
        <v>105</v>
      </c>
      <c r="O678" s="54" t="str">
        <f>VLOOKUP(H678,province!$B$2:$C$64,2,0)</f>
        <v xml:space="preserve">Đồng Nai </v>
      </c>
      <c r="P678" s="6" t="str">
        <f>IFERROR(VLOOKUP(K678,'user relationships'!$H$2:$I$13559,2,0),"")</f>
        <v>Một ai đó</v>
      </c>
    </row>
    <row r="679" spans="1:16">
      <c r="A679" s="78" t="s">
        <v>2835</v>
      </c>
      <c r="B679" s="46" t="s">
        <v>2836</v>
      </c>
      <c r="C679" s="46" t="s">
        <v>18</v>
      </c>
      <c r="D679" s="46" t="s">
        <v>19</v>
      </c>
      <c r="E679" s="54">
        <v>362500</v>
      </c>
      <c r="F679" s="46"/>
      <c r="G679" s="54"/>
      <c r="H679" s="46" t="s">
        <v>1531</v>
      </c>
      <c r="I679" s="46"/>
      <c r="J679" s="46">
        <v>2019</v>
      </c>
      <c r="K679" s="83" t="s">
        <v>2837</v>
      </c>
      <c r="L679" s="84" t="s">
        <v>2828</v>
      </c>
      <c r="M679" s="85" t="s">
        <v>2838</v>
      </c>
      <c r="N679" s="54" t="s">
        <v>105</v>
      </c>
      <c r="O679" s="54" t="str">
        <f>VLOOKUP(H679,province!$B$2:$C$64,2,0)</f>
        <v xml:space="preserve">Bắc Giang </v>
      </c>
      <c r="P679" s="6" t="str">
        <f>IFERROR(VLOOKUP(K679,'user relationships'!$H$2:$I$13559,2,0),"")</f>
        <v>Bạn gái</v>
      </c>
    </row>
    <row r="680" spans="1:16">
      <c r="A680" s="78" t="s">
        <v>2839</v>
      </c>
      <c r="B680" s="46" t="s">
        <v>2840</v>
      </c>
      <c r="C680" s="46" t="s">
        <v>18</v>
      </c>
      <c r="D680" s="46" t="s">
        <v>133</v>
      </c>
      <c r="E680" s="54">
        <v>1160000</v>
      </c>
      <c r="F680" s="46"/>
      <c r="G680" s="54"/>
      <c r="H680" s="46" t="s">
        <v>2278</v>
      </c>
      <c r="I680" s="46"/>
      <c r="J680" s="46">
        <v>2019</v>
      </c>
      <c r="K680" s="83" t="s">
        <v>2841</v>
      </c>
      <c r="L680" s="84" t="s">
        <v>2828</v>
      </c>
      <c r="M680" s="85" t="s">
        <v>2842</v>
      </c>
      <c r="N680" s="54" t="s">
        <v>105</v>
      </c>
      <c r="O680" s="54" t="str">
        <f>VLOOKUP(H680,province!$B$2:$C$64,2,0)</f>
        <v>Đắk Nông</v>
      </c>
      <c r="P680" s="6" t="str">
        <f>IFERROR(VLOOKUP(K680,'user relationships'!$H$2:$I$13559,2,0),"")</f>
        <v>Tôi</v>
      </c>
    </row>
    <row r="681" spans="1:16">
      <c r="A681" s="78" t="s">
        <v>2843</v>
      </c>
      <c r="B681" s="46" t="s">
        <v>2844</v>
      </c>
      <c r="C681" s="46" t="s">
        <v>18</v>
      </c>
      <c r="D681" s="46" t="s">
        <v>19</v>
      </c>
      <c r="E681" s="54">
        <v>1000000</v>
      </c>
      <c r="F681" s="46"/>
      <c r="G681" s="54"/>
      <c r="H681" s="46" t="s">
        <v>2845</v>
      </c>
      <c r="I681" s="46"/>
      <c r="J681" s="46">
        <v>2019</v>
      </c>
      <c r="K681" s="83" t="s">
        <v>2846</v>
      </c>
      <c r="L681" s="84" t="s">
        <v>2828</v>
      </c>
      <c r="M681" s="85" t="s">
        <v>2847</v>
      </c>
      <c r="N681" s="54" t="s">
        <v>105</v>
      </c>
      <c r="O681" s="54" t="str">
        <f>VLOOKUP(H681,province!$B$2:$C$64,2,0)</f>
        <v xml:space="preserve">Hòa Bình </v>
      </c>
      <c r="P681" s="6" t="str">
        <f>IFERROR(VLOOKUP(K681,'user relationships'!$H$2:$I$13559,2,0),"")</f>
        <v>Đối tác</v>
      </c>
    </row>
    <row r="682" spans="1:16">
      <c r="A682" s="78" t="s">
        <v>2848</v>
      </c>
      <c r="B682" s="46" t="s">
        <v>2814</v>
      </c>
      <c r="C682" s="46" t="s">
        <v>18</v>
      </c>
      <c r="D682" s="46" t="s">
        <v>167</v>
      </c>
      <c r="E682" s="54">
        <v>850000</v>
      </c>
      <c r="F682" s="46"/>
      <c r="G682" s="54"/>
      <c r="H682" s="46" t="s">
        <v>1206</v>
      </c>
      <c r="I682" s="46"/>
      <c r="J682" s="46">
        <v>2019</v>
      </c>
      <c r="K682" s="83" t="s">
        <v>2849</v>
      </c>
      <c r="L682" s="84" t="s">
        <v>2828</v>
      </c>
      <c r="M682" s="85" t="s">
        <v>2850</v>
      </c>
      <c r="N682" s="54" t="s">
        <v>105</v>
      </c>
      <c r="O682" s="54" t="str">
        <f>VLOOKUP(H682,province!$B$2:$C$64,2,0)</f>
        <v xml:space="preserve">Thanh Hóa </v>
      </c>
      <c r="P682" s="6" t="str">
        <f>IFERROR(VLOOKUP(K682,'user relationships'!$H$2:$I$13559,2,0),"")</f>
        <v>Khách hàng</v>
      </c>
    </row>
    <row r="683" spans="1:16">
      <c r="A683" s="78" t="s">
        <v>2851</v>
      </c>
      <c r="B683" s="46" t="s">
        <v>2852</v>
      </c>
      <c r="C683" s="46" t="s">
        <v>18</v>
      </c>
      <c r="D683" s="46" t="s">
        <v>19</v>
      </c>
      <c r="E683" s="54">
        <v>349342</v>
      </c>
      <c r="F683" s="46">
        <v>16808</v>
      </c>
      <c r="G683" s="54">
        <v>11323200</v>
      </c>
      <c r="H683" s="46" t="s">
        <v>20</v>
      </c>
      <c r="I683" s="46"/>
      <c r="J683" s="46">
        <v>2019</v>
      </c>
      <c r="K683" s="83" t="s">
        <v>2853</v>
      </c>
      <c r="L683" s="84" t="s">
        <v>2854</v>
      </c>
      <c r="M683" s="85" t="s">
        <v>2855</v>
      </c>
      <c r="N683" s="54" t="s">
        <v>2856</v>
      </c>
      <c r="O683" s="54" t="str">
        <f>VLOOKUP(H683,province!$B$2:$C$64,2,0)</f>
        <v xml:space="preserve">TP Hồ Chí Minh </v>
      </c>
      <c r="P683" s="6" t="str">
        <f>IFERROR(VLOOKUP(K683,'user relationships'!$H$2:$I$13559,2,0),"")</f>
        <v>Bạn bè</v>
      </c>
    </row>
    <row r="684" spans="1:16">
      <c r="A684" s="78" t="s">
        <v>2857</v>
      </c>
      <c r="B684" s="46" t="s">
        <v>2858</v>
      </c>
      <c r="C684" s="46" t="s">
        <v>18</v>
      </c>
      <c r="D684" s="46"/>
      <c r="E684" s="54">
        <v>1910000</v>
      </c>
      <c r="F684" s="46">
        <v>97200</v>
      </c>
      <c r="G684" s="54"/>
      <c r="H684" s="46" t="s">
        <v>20</v>
      </c>
      <c r="I684" s="46"/>
      <c r="J684" s="46">
        <v>2019</v>
      </c>
      <c r="K684" s="83" t="s">
        <v>2859</v>
      </c>
      <c r="L684" s="84" t="s">
        <v>2854</v>
      </c>
      <c r="M684" s="85" t="s">
        <v>2860</v>
      </c>
      <c r="N684" s="54" t="s">
        <v>2856</v>
      </c>
      <c r="O684" s="54" t="str">
        <f>VLOOKUP(H684,province!$B$2:$C$64,2,0)</f>
        <v xml:space="preserve">TP Hồ Chí Minh </v>
      </c>
      <c r="P684" s="6" t="str">
        <f>IFERROR(VLOOKUP(K684,'user relationships'!$H$2:$I$13559,2,0),"")</f>
        <v>Một ai đó</v>
      </c>
    </row>
    <row r="685" spans="1:16">
      <c r="A685" s="78" t="s">
        <v>2861</v>
      </c>
      <c r="B685" s="46" t="s">
        <v>2862</v>
      </c>
      <c r="C685" s="46" t="s">
        <v>18</v>
      </c>
      <c r="D685" s="46"/>
      <c r="E685" s="54">
        <v>1250000</v>
      </c>
      <c r="F685" s="46"/>
      <c r="G685" s="54"/>
      <c r="H685" s="46" t="s">
        <v>2863</v>
      </c>
      <c r="I685" s="46"/>
      <c r="J685" s="46">
        <v>2019</v>
      </c>
      <c r="K685" s="83" t="s">
        <v>2864</v>
      </c>
      <c r="L685" s="84" t="s">
        <v>2865</v>
      </c>
      <c r="M685" s="85" t="s">
        <v>2866</v>
      </c>
      <c r="N685" s="54" t="s">
        <v>2856</v>
      </c>
      <c r="O685" s="54" t="str">
        <f>VLOOKUP(H685,province!$B$2:$C$64,2,0)</f>
        <v xml:space="preserve">Thái Nguyên </v>
      </c>
      <c r="P685" s="6" t="str">
        <f>IFERROR(VLOOKUP(K685,'user relationships'!$H$2:$I$13559,2,0),"")</f>
        <v>Đối tác</v>
      </c>
    </row>
    <row r="686" spans="1:16">
      <c r="A686" s="78" t="s">
        <v>2867</v>
      </c>
      <c r="B686" s="46" t="s">
        <v>2868</v>
      </c>
      <c r="C686" s="46" t="s">
        <v>18</v>
      </c>
      <c r="D686" s="46"/>
      <c r="E686" s="54">
        <v>1160000</v>
      </c>
      <c r="F686" s="46">
        <v>0</v>
      </c>
      <c r="G686" s="54"/>
      <c r="H686" s="46" t="s">
        <v>20</v>
      </c>
      <c r="I686" s="46"/>
      <c r="J686" s="46">
        <v>2019</v>
      </c>
      <c r="K686" s="83" t="s">
        <v>2869</v>
      </c>
      <c r="L686" s="84" t="s">
        <v>2870</v>
      </c>
      <c r="M686" s="85" t="s">
        <v>2871</v>
      </c>
      <c r="N686" s="54" t="s">
        <v>2856</v>
      </c>
      <c r="O686" s="54" t="str">
        <f>VLOOKUP(H686,province!$B$2:$C$64,2,0)</f>
        <v xml:space="preserve">TP Hồ Chí Minh </v>
      </c>
      <c r="P686" s="6" t="str">
        <f>IFERROR(VLOOKUP(K686,'user relationships'!$H$2:$I$13559,2,0),"")</f>
        <v>Bạn gái</v>
      </c>
    </row>
    <row r="687" spans="1:16">
      <c r="A687" s="86" t="s">
        <v>2872</v>
      </c>
      <c r="B687" s="46" t="s">
        <v>2873</v>
      </c>
      <c r="C687" s="46" t="s">
        <v>18</v>
      </c>
      <c r="D687" s="46" t="s">
        <v>19</v>
      </c>
      <c r="E687" s="54">
        <v>975000</v>
      </c>
      <c r="F687" s="46">
        <v>0</v>
      </c>
      <c r="G687" s="54"/>
      <c r="H687" s="46" t="s">
        <v>1210</v>
      </c>
      <c r="I687" s="46"/>
      <c r="J687" s="46">
        <v>2019</v>
      </c>
      <c r="K687" s="83" t="s">
        <v>2874</v>
      </c>
      <c r="L687" s="84" t="s">
        <v>2870</v>
      </c>
      <c r="M687" s="85" t="s">
        <v>2875</v>
      </c>
      <c r="N687" s="54" t="s">
        <v>2856</v>
      </c>
      <c r="O687" s="54" t="str">
        <f>VLOOKUP(H687,province!$B$2:$C$64,2,0)</f>
        <v xml:space="preserve">Hà Nội </v>
      </c>
      <c r="P687" s="6" t="str">
        <f>IFERROR(VLOOKUP(K687,'user relationships'!$H$2:$I$13559,2,0),"")</f>
        <v>Một ai đó</v>
      </c>
    </row>
    <row r="688" spans="1:16">
      <c r="A688" s="78" t="s">
        <v>2876</v>
      </c>
      <c r="B688" s="46" t="s">
        <v>2877</v>
      </c>
      <c r="C688" s="46" t="s">
        <v>18</v>
      </c>
      <c r="D688" s="46"/>
      <c r="E688" s="54">
        <v>767437</v>
      </c>
      <c r="F688" s="46">
        <v>38813</v>
      </c>
      <c r="G688" s="54"/>
      <c r="H688" s="46" t="s">
        <v>20</v>
      </c>
      <c r="I688" s="46"/>
      <c r="J688" s="46">
        <v>2019</v>
      </c>
      <c r="K688" s="83" t="s">
        <v>2878</v>
      </c>
      <c r="L688" s="84" t="s">
        <v>2879</v>
      </c>
      <c r="M688" s="85" t="s">
        <v>2880</v>
      </c>
      <c r="N688" s="54" t="s">
        <v>2856</v>
      </c>
      <c r="O688" s="54" t="str">
        <f>VLOOKUP(H688,province!$B$2:$C$64,2,0)</f>
        <v xml:space="preserve">TP Hồ Chí Minh </v>
      </c>
      <c r="P688" s="6" t="str">
        <f>IFERROR(VLOOKUP(K688,'user relationships'!$H$2:$I$13559,2,0),"")</f>
        <v>Bạn gái</v>
      </c>
    </row>
    <row r="689" spans="1:16">
      <c r="A689" s="86" t="s">
        <v>2881</v>
      </c>
      <c r="B689" s="46" t="s">
        <v>55</v>
      </c>
      <c r="C689" s="46" t="s">
        <v>18</v>
      </c>
      <c r="D689" s="46"/>
      <c r="E689" s="54">
        <v>900000</v>
      </c>
      <c r="F689" s="46"/>
      <c r="G689" s="54"/>
      <c r="H689" s="46" t="s">
        <v>1361</v>
      </c>
      <c r="I689" s="46"/>
      <c r="J689" s="46">
        <v>2019</v>
      </c>
      <c r="K689" s="83"/>
      <c r="L689" s="84" t="s">
        <v>2882</v>
      </c>
      <c r="M689" s="85" t="s">
        <v>2883</v>
      </c>
      <c r="N689" s="54" t="s">
        <v>2856</v>
      </c>
      <c r="O689" s="54" t="str">
        <f>VLOOKUP(H689,province!$B$2:$C$64,2,0)</f>
        <v xml:space="preserve">Đồng Nai </v>
      </c>
      <c r="P689" s="6" t="str">
        <f>IFERROR(VLOOKUP(K689,'user relationships'!$H$2:$I$13559,2,0),"")</f>
        <v/>
      </c>
    </row>
    <row r="690" spans="1:16">
      <c r="A690" s="86" t="s">
        <v>2884</v>
      </c>
      <c r="B690" s="79" t="s">
        <v>2885</v>
      </c>
      <c r="C690" s="46" t="s">
        <v>18</v>
      </c>
      <c r="D690" s="46"/>
      <c r="E690" s="54">
        <v>900000</v>
      </c>
      <c r="F690" s="46"/>
      <c r="G690" s="54"/>
      <c r="H690" s="46" t="s">
        <v>2886</v>
      </c>
      <c r="I690" s="46"/>
      <c r="J690" s="46">
        <v>2019</v>
      </c>
      <c r="K690" s="83" t="s">
        <v>2887</v>
      </c>
      <c r="L690" s="84" t="s">
        <v>2882</v>
      </c>
      <c r="M690" s="85" t="s">
        <v>2888</v>
      </c>
      <c r="N690" s="54" t="s">
        <v>2856</v>
      </c>
      <c r="O690" s="54" t="str">
        <f>VLOOKUP(H690,province!$B$2:$C$64,2,0)</f>
        <v>Kon Tum</v>
      </c>
      <c r="P690" s="6" t="str">
        <f>IFERROR(VLOOKUP(K690,'user relationships'!$H$2:$I$13559,2,0),"")</f>
        <v>Đối tác</v>
      </c>
    </row>
    <row r="691" spans="1:16">
      <c r="A691" s="78" t="s">
        <v>2889</v>
      </c>
      <c r="B691" s="46" t="s">
        <v>2890</v>
      </c>
      <c r="C691" s="46" t="s">
        <v>18</v>
      </c>
      <c r="D691" s="46"/>
      <c r="E691" s="54">
        <v>600000</v>
      </c>
      <c r="F691" s="46">
        <v>0</v>
      </c>
      <c r="G691" s="54"/>
      <c r="H691" s="46" t="s">
        <v>20</v>
      </c>
      <c r="I691" s="46"/>
      <c r="J691" s="46">
        <v>2019</v>
      </c>
      <c r="K691" s="83" t="s">
        <v>2891</v>
      </c>
      <c r="L691" s="84" t="s">
        <v>2892</v>
      </c>
      <c r="M691" s="85" t="s">
        <v>2893</v>
      </c>
      <c r="N691" s="54" t="s">
        <v>105</v>
      </c>
      <c r="O691" s="54" t="str">
        <f>VLOOKUP(H691,province!$B$2:$C$64,2,0)</f>
        <v xml:space="preserve">TP Hồ Chí Minh </v>
      </c>
      <c r="P691" s="6" t="str">
        <f>IFERROR(VLOOKUP(K691,'user relationships'!$H$2:$I$13559,2,0),"")</f>
        <v>Bạn bè</v>
      </c>
    </row>
    <row r="692" spans="1:16">
      <c r="A692" s="78" t="s">
        <v>2894</v>
      </c>
      <c r="B692" s="46" t="s">
        <v>2430</v>
      </c>
      <c r="C692" s="46" t="s">
        <v>18</v>
      </c>
      <c r="D692" s="46"/>
      <c r="E692" s="54">
        <v>550000</v>
      </c>
      <c r="F692" s="46"/>
      <c r="G692" s="54"/>
      <c r="H692" s="46" t="s">
        <v>1303</v>
      </c>
      <c r="I692" s="46"/>
      <c r="J692" s="46">
        <v>2019</v>
      </c>
      <c r="K692" s="83" t="s">
        <v>2895</v>
      </c>
      <c r="L692" s="84" t="s">
        <v>2896</v>
      </c>
      <c r="M692" s="85" t="s">
        <v>2897</v>
      </c>
      <c r="N692" s="54" t="s">
        <v>105</v>
      </c>
      <c r="O692" s="54" t="str">
        <f>VLOOKUP(H692,province!$B$2:$C$64,2,0)</f>
        <v xml:space="preserve">Cần Thơ </v>
      </c>
      <c r="P692" s="6" t="str">
        <f>IFERROR(VLOOKUP(K692,'user relationships'!$H$2:$I$13559,2,0),"")</f>
        <v>Đối tác</v>
      </c>
    </row>
    <row r="693" spans="1:16">
      <c r="A693" s="78" t="s">
        <v>2898</v>
      </c>
      <c r="B693" s="46" t="s">
        <v>2899</v>
      </c>
      <c r="C693" s="46" t="s">
        <v>18</v>
      </c>
      <c r="D693" s="46"/>
      <c r="E693" s="54">
        <v>530000</v>
      </c>
      <c r="F693" s="46"/>
      <c r="G693" s="54"/>
      <c r="H693" s="46" t="s">
        <v>2193</v>
      </c>
      <c r="I693" s="46"/>
      <c r="J693" s="46">
        <v>2019</v>
      </c>
      <c r="K693" s="83" t="s">
        <v>2900</v>
      </c>
      <c r="L693" s="84" t="s">
        <v>2901</v>
      </c>
      <c r="M693" s="85" t="s">
        <v>2902</v>
      </c>
      <c r="N693" s="54" t="s">
        <v>105</v>
      </c>
      <c r="O693" s="54" t="str">
        <f>VLOOKUP(H693,province!$B$2:$C$64,2,0)</f>
        <v xml:space="preserve">Quảng Ninh </v>
      </c>
      <c r="P693" s="6" t="str">
        <f>IFERROR(VLOOKUP(K693,'user relationships'!$H$2:$I$13559,2,0),"")</f>
        <v>Chị em gái</v>
      </c>
    </row>
    <row r="694" spans="1:16">
      <c r="A694" s="86" t="s">
        <v>2903</v>
      </c>
      <c r="B694" s="79" t="s">
        <v>2904</v>
      </c>
      <c r="C694" s="46" t="s">
        <v>18</v>
      </c>
      <c r="D694" s="46"/>
      <c r="E694" s="54">
        <v>430000</v>
      </c>
      <c r="F694" s="46">
        <v>0</v>
      </c>
      <c r="G694" s="54"/>
      <c r="H694" s="46" t="s">
        <v>20</v>
      </c>
      <c r="I694" s="46"/>
      <c r="J694" s="85">
        <v>2019</v>
      </c>
      <c r="K694" s="83" t="s">
        <v>2905</v>
      </c>
      <c r="L694" s="84" t="s">
        <v>2906</v>
      </c>
      <c r="M694" s="85" t="s">
        <v>2907</v>
      </c>
      <c r="N694" s="54" t="s">
        <v>24</v>
      </c>
      <c r="O694" s="54" t="str">
        <f>VLOOKUP(H694,province!$B$2:$C$64,2,0)</f>
        <v xml:space="preserve">TP Hồ Chí Minh </v>
      </c>
      <c r="P694" s="6" t="str">
        <f>IFERROR(VLOOKUP(K694,'user relationships'!$H$2:$I$13559,2,0),"")</f>
        <v>Đồng nghiệp</v>
      </c>
    </row>
    <row r="695" spans="1:16">
      <c r="A695" s="78" t="s">
        <v>2908</v>
      </c>
      <c r="B695" s="46" t="s">
        <v>2909</v>
      </c>
      <c r="C695" s="46" t="s">
        <v>18</v>
      </c>
      <c r="D695" s="46"/>
      <c r="E695" s="54">
        <v>560000</v>
      </c>
      <c r="F695" s="46">
        <v>0</v>
      </c>
      <c r="G695" s="54"/>
      <c r="H695" s="46" t="s">
        <v>20</v>
      </c>
      <c r="I695" s="46"/>
      <c r="J695" s="54">
        <v>2019</v>
      </c>
      <c r="K695" s="83" t="s">
        <v>2910</v>
      </c>
      <c r="L695" s="84" t="s">
        <v>2911</v>
      </c>
      <c r="M695" s="85" t="s">
        <v>2912</v>
      </c>
      <c r="N695" s="54" t="s">
        <v>24</v>
      </c>
      <c r="O695" s="54" t="str">
        <f>VLOOKUP(H695,province!$B$2:$C$64,2,0)</f>
        <v xml:space="preserve">TP Hồ Chí Minh </v>
      </c>
      <c r="P695" s="6" t="str">
        <f>IFERROR(VLOOKUP(K695,'user relationships'!$H$2:$I$13559,2,0),"")</f>
        <v>Một ai đó</v>
      </c>
    </row>
    <row r="696" spans="1:16">
      <c r="A696" s="78" t="s">
        <v>2913</v>
      </c>
      <c r="B696" s="46" t="s">
        <v>2450</v>
      </c>
      <c r="C696" s="46" t="s">
        <v>18</v>
      </c>
      <c r="D696" s="46"/>
      <c r="E696" s="54">
        <v>620000</v>
      </c>
      <c r="F696" s="46">
        <v>0</v>
      </c>
      <c r="G696" s="54"/>
      <c r="H696" s="46" t="s">
        <v>20</v>
      </c>
      <c r="I696" s="46"/>
      <c r="J696" s="54">
        <v>2019</v>
      </c>
      <c r="K696" s="83" t="s">
        <v>2451</v>
      </c>
      <c r="L696" s="84" t="s">
        <v>2914</v>
      </c>
      <c r="M696" s="85" t="s">
        <v>2915</v>
      </c>
      <c r="N696" s="54" t="s">
        <v>24</v>
      </c>
      <c r="O696" s="54" t="str">
        <f>VLOOKUP(H696,province!$B$2:$C$64,2,0)</f>
        <v xml:space="preserve">TP Hồ Chí Minh </v>
      </c>
      <c r="P696" s="6" t="str">
        <f>IFERROR(VLOOKUP(K696,'user relationships'!$H$2:$I$13559,2,0),"")</f>
        <v>Bạn gái</v>
      </c>
    </row>
    <row r="697" spans="1:16">
      <c r="A697" s="78" t="s">
        <v>2916</v>
      </c>
      <c r="B697" s="46" t="s">
        <v>2430</v>
      </c>
      <c r="C697" s="46" t="s">
        <v>18</v>
      </c>
      <c r="D697" s="46"/>
      <c r="E697" s="54">
        <v>660000</v>
      </c>
      <c r="F697" s="46"/>
      <c r="G697" s="54"/>
      <c r="H697" s="46" t="s">
        <v>1459</v>
      </c>
      <c r="I697" s="46"/>
      <c r="J697" s="54">
        <v>2019</v>
      </c>
      <c r="K697" s="83" t="s">
        <v>2917</v>
      </c>
      <c r="L697" s="84" t="s">
        <v>2918</v>
      </c>
      <c r="M697" s="85" t="s">
        <v>2919</v>
      </c>
      <c r="N697" s="54" t="s">
        <v>24</v>
      </c>
      <c r="O697" s="54" t="str">
        <f>VLOOKUP(H697,province!$B$2:$C$64,2,0)</f>
        <v xml:space="preserve">Khánh Hòa </v>
      </c>
      <c r="P697" s="6" t="str">
        <f>IFERROR(VLOOKUP(K697,'user relationships'!$H$2:$I$13559,2,0),"")</f>
        <v>Đối tác</v>
      </c>
    </row>
    <row r="698" spans="1:16">
      <c r="A698" s="78" t="s">
        <v>2920</v>
      </c>
      <c r="B698" s="46" t="s">
        <v>2921</v>
      </c>
      <c r="C698" s="46" t="s">
        <v>18</v>
      </c>
      <c r="D698" s="46"/>
      <c r="E698" s="54">
        <v>360000</v>
      </c>
      <c r="F698" s="46"/>
      <c r="G698" s="54">
        <v>135000</v>
      </c>
      <c r="H698" s="46" t="s">
        <v>20</v>
      </c>
      <c r="I698" s="46"/>
      <c r="J698" s="82">
        <v>2020</v>
      </c>
      <c r="K698" s="83" t="s">
        <v>2922</v>
      </c>
      <c r="L698" s="84" t="s">
        <v>2923</v>
      </c>
      <c r="M698" s="85" t="s">
        <v>2924</v>
      </c>
      <c r="N698" s="54" t="s">
        <v>24</v>
      </c>
      <c r="O698" s="54" t="str">
        <f>VLOOKUP(H698,province!$B$2:$C$64,2,0)</f>
        <v xml:space="preserve">TP Hồ Chí Minh </v>
      </c>
      <c r="P698" s="6" t="str">
        <f>IFERROR(VLOOKUP(K698,'user relationships'!$H$2:$I$13559,2,0),"")</f>
        <v>Bạn gái</v>
      </c>
    </row>
    <row r="699" spans="1:16">
      <c r="A699" s="78" t="s">
        <v>2925</v>
      </c>
      <c r="B699" s="46" t="s">
        <v>2926</v>
      </c>
      <c r="C699" s="46" t="s">
        <v>18</v>
      </c>
      <c r="D699" s="46"/>
      <c r="E699" s="54">
        <v>500000</v>
      </c>
      <c r="F699" s="46"/>
      <c r="G699" s="54">
        <v>135000</v>
      </c>
      <c r="H699" s="46" t="s">
        <v>20</v>
      </c>
      <c r="I699" s="46"/>
      <c r="J699" s="46">
        <v>2020</v>
      </c>
      <c r="K699" s="83" t="s">
        <v>2927</v>
      </c>
      <c r="L699" s="84" t="s">
        <v>2928</v>
      </c>
      <c r="M699" s="85" t="s">
        <v>2929</v>
      </c>
      <c r="N699" s="54" t="s">
        <v>24</v>
      </c>
      <c r="O699" s="54" t="str">
        <f>VLOOKUP(H699,province!$B$2:$C$64,2,0)</f>
        <v xml:space="preserve">TP Hồ Chí Minh </v>
      </c>
      <c r="P699" s="6" t="str">
        <f>IFERROR(VLOOKUP(K699,'user relationships'!$H$2:$I$13559,2,0),"")</f>
        <v>Một ai đó</v>
      </c>
    </row>
    <row r="700" spans="1:16">
      <c r="A700" s="78" t="s">
        <v>2930</v>
      </c>
      <c r="B700" s="46" t="s">
        <v>2926</v>
      </c>
      <c r="C700" s="46" t="s">
        <v>18</v>
      </c>
      <c r="D700" s="46"/>
      <c r="E700" s="54">
        <v>600000</v>
      </c>
      <c r="F700" s="46"/>
      <c r="G700" s="54">
        <v>135000</v>
      </c>
      <c r="H700" s="46" t="s">
        <v>20</v>
      </c>
      <c r="I700" s="46"/>
      <c r="J700" s="46">
        <v>2020</v>
      </c>
      <c r="K700" s="83" t="s">
        <v>2931</v>
      </c>
      <c r="L700" s="84" t="s">
        <v>2928</v>
      </c>
      <c r="M700" s="85" t="s">
        <v>2932</v>
      </c>
      <c r="N700" s="54" t="s">
        <v>24</v>
      </c>
      <c r="O700" s="54" t="str">
        <f>VLOOKUP(H700,province!$B$2:$C$64,2,0)</f>
        <v xml:space="preserve">TP Hồ Chí Minh </v>
      </c>
      <c r="P700" s="6" t="str">
        <f>IFERROR(VLOOKUP(K700,'user relationships'!$H$2:$I$13559,2,0),"")</f>
        <v>Một ai đó</v>
      </c>
    </row>
    <row r="701" spans="1:16">
      <c r="A701" s="86" t="s">
        <v>2933</v>
      </c>
      <c r="B701" s="46" t="s">
        <v>2209</v>
      </c>
      <c r="C701" s="46" t="s">
        <v>18</v>
      </c>
      <c r="D701" s="46" t="s">
        <v>27</v>
      </c>
      <c r="E701" s="54">
        <v>605000</v>
      </c>
      <c r="F701" s="46"/>
      <c r="G701" s="54">
        <v>11424800</v>
      </c>
      <c r="H701" s="46" t="s">
        <v>20</v>
      </c>
      <c r="I701" s="46"/>
      <c r="J701" s="46">
        <v>2020</v>
      </c>
      <c r="K701" s="83" t="s">
        <v>2934</v>
      </c>
      <c r="L701" s="84" t="s">
        <v>2935</v>
      </c>
      <c r="M701" s="85" t="s">
        <v>2936</v>
      </c>
      <c r="N701" s="54" t="s">
        <v>24</v>
      </c>
      <c r="O701" s="54" t="str">
        <f>VLOOKUP(H701,province!$B$2:$C$64,2,0)</f>
        <v xml:space="preserve">TP Hồ Chí Minh </v>
      </c>
      <c r="P701" s="6" t="str">
        <f>IFERROR(VLOOKUP(K701,'user relationships'!$H$2:$I$13559,2,0),"")</f>
        <v>Khách hàng</v>
      </c>
    </row>
    <row r="702" spans="1:16">
      <c r="A702" s="86" t="s">
        <v>2937</v>
      </c>
      <c r="B702" s="79" t="s">
        <v>2938</v>
      </c>
      <c r="C702" s="46" t="s">
        <v>18</v>
      </c>
      <c r="D702" s="46" t="s">
        <v>167</v>
      </c>
      <c r="E702" s="54">
        <v>120000</v>
      </c>
      <c r="F702" s="46"/>
      <c r="G702" s="54">
        <v>135000</v>
      </c>
      <c r="H702" s="46" t="s">
        <v>20</v>
      </c>
      <c r="I702" s="46"/>
      <c r="J702" s="46">
        <v>2020</v>
      </c>
      <c r="K702" s="83" t="s">
        <v>2939</v>
      </c>
      <c r="L702" s="84" t="s">
        <v>2940</v>
      </c>
      <c r="M702" s="85" t="s">
        <v>2941</v>
      </c>
      <c r="N702" s="54" t="s">
        <v>105</v>
      </c>
      <c r="O702" s="54" t="str">
        <f>VLOOKUP(H702,province!$B$2:$C$64,2,0)</f>
        <v xml:space="preserve">TP Hồ Chí Minh </v>
      </c>
      <c r="P702" s="6" t="str">
        <f>IFERROR(VLOOKUP(K702,'user relationships'!$H$2:$I$13559,2,0),"")</f>
        <v>Một ai đó</v>
      </c>
    </row>
    <row r="703" spans="1:16">
      <c r="A703" s="78" t="s">
        <v>2942</v>
      </c>
      <c r="B703" s="46" t="s">
        <v>2943</v>
      </c>
      <c r="C703" s="46" t="s">
        <v>18</v>
      </c>
      <c r="D703" s="46" t="s">
        <v>19</v>
      </c>
      <c r="E703" s="54">
        <v>500000</v>
      </c>
      <c r="F703" s="46"/>
      <c r="G703" s="54">
        <v>135000</v>
      </c>
      <c r="H703" s="46" t="s">
        <v>1299</v>
      </c>
      <c r="I703" s="46"/>
      <c r="J703" s="46">
        <v>2020</v>
      </c>
      <c r="K703" s="83" t="s">
        <v>2944</v>
      </c>
      <c r="L703" s="84" t="s">
        <v>2945</v>
      </c>
      <c r="M703" s="85" t="s">
        <v>2946</v>
      </c>
      <c r="N703" s="54" t="s">
        <v>105</v>
      </c>
      <c r="O703" s="54" t="str">
        <f>VLOOKUP(H703,province!$B$2:$C$64,2,0)</f>
        <v xml:space="preserve">Trà Vinh </v>
      </c>
      <c r="P703" s="6" t="str">
        <f>IFERROR(VLOOKUP(K703,'user relationships'!$H$2:$I$13559,2,0),"")</f>
        <v>Tôi</v>
      </c>
    </row>
    <row r="704" spans="1:16">
      <c r="A704" s="78" t="s">
        <v>2947</v>
      </c>
      <c r="B704" s="46" t="s">
        <v>2948</v>
      </c>
      <c r="C704" s="46" t="s">
        <v>18</v>
      </c>
      <c r="D704" s="46" t="s">
        <v>1246</v>
      </c>
      <c r="E704" s="54">
        <v>800000</v>
      </c>
      <c r="F704" s="46"/>
      <c r="G704" s="54">
        <v>135000</v>
      </c>
      <c r="H704" s="46" t="s">
        <v>2949</v>
      </c>
      <c r="I704" s="46"/>
      <c r="J704" s="46">
        <v>2020</v>
      </c>
      <c r="K704" s="83" t="s">
        <v>2950</v>
      </c>
      <c r="L704" s="84" t="s">
        <v>2951</v>
      </c>
      <c r="M704" s="85" t="s">
        <v>2952</v>
      </c>
      <c r="N704" s="54" t="s">
        <v>105</v>
      </c>
      <c r="O704" s="54" t="str">
        <f>VLOOKUP(H704,province!$B$2:$C$64,2,0)</f>
        <v xml:space="preserve">Nghệ An </v>
      </c>
      <c r="P704" s="6" t="str">
        <f>IFERROR(VLOOKUP(K704,'user relationships'!$H$2:$I$13559,2,0),"")</f>
        <v>Tôi</v>
      </c>
    </row>
    <row r="705" spans="1:16">
      <c r="A705" s="78" t="s">
        <v>2953</v>
      </c>
      <c r="B705" s="46" t="s">
        <v>2954</v>
      </c>
      <c r="C705" s="46" t="s">
        <v>18</v>
      </c>
      <c r="D705" s="46" t="s">
        <v>19</v>
      </c>
      <c r="E705" s="54">
        <v>1350000</v>
      </c>
      <c r="F705" s="46"/>
      <c r="G705" s="54">
        <v>11526400</v>
      </c>
      <c r="H705" s="46" t="s">
        <v>2497</v>
      </c>
      <c r="I705" s="46"/>
      <c r="J705" s="46">
        <v>2020</v>
      </c>
      <c r="K705" s="83" t="s">
        <v>2955</v>
      </c>
      <c r="L705" s="84" t="s">
        <v>2956</v>
      </c>
      <c r="M705" s="85" t="s">
        <v>2957</v>
      </c>
      <c r="N705" s="54" t="s">
        <v>105</v>
      </c>
      <c r="O705" s="54" t="str">
        <f>VLOOKUP(H705,province!$B$2:$C$64,2,0)</f>
        <v xml:space="preserve">Ninh Bình </v>
      </c>
      <c r="P705" s="6" t="str">
        <f>IFERROR(VLOOKUP(K705,'user relationships'!$H$2:$I$13559,2,0),"")</f>
        <v>Bạn bè</v>
      </c>
    </row>
    <row r="706" spans="1:16">
      <c r="A706" s="78" t="s">
        <v>2958</v>
      </c>
      <c r="B706" s="46" t="s">
        <v>2959</v>
      </c>
      <c r="C706" s="46" t="s">
        <v>18</v>
      </c>
      <c r="D706" s="46" t="s">
        <v>19</v>
      </c>
      <c r="E706" s="54">
        <v>825000</v>
      </c>
      <c r="F706" s="46"/>
      <c r="G706" s="54">
        <v>135000</v>
      </c>
      <c r="H706" s="46" t="s">
        <v>2124</v>
      </c>
      <c r="I706" s="46"/>
      <c r="J706" s="46">
        <v>2020</v>
      </c>
      <c r="K706" s="83" t="s">
        <v>2960</v>
      </c>
      <c r="L706" s="84" t="s">
        <v>2961</v>
      </c>
      <c r="M706" s="85" t="s">
        <v>2962</v>
      </c>
      <c r="N706" s="54" t="s">
        <v>105</v>
      </c>
      <c r="O706" s="54" t="str">
        <f>VLOOKUP(H706,province!$B$2:$C$64,2,0)</f>
        <v>Bình Thuận</v>
      </c>
      <c r="P706" s="6" t="str">
        <f>IFERROR(VLOOKUP(K706,'user relationships'!$H$2:$I$13559,2,0),"")</f>
        <v>Đối tác</v>
      </c>
    </row>
    <row r="707" spans="1:16">
      <c r="A707" s="78" t="s">
        <v>2963</v>
      </c>
      <c r="B707" s="79" t="s">
        <v>2904</v>
      </c>
      <c r="C707" s="46" t="s">
        <v>18</v>
      </c>
      <c r="D707" s="46"/>
      <c r="E707" s="54">
        <v>567000</v>
      </c>
      <c r="F707" s="46">
        <v>0</v>
      </c>
      <c r="G707" s="54">
        <v>135000</v>
      </c>
      <c r="H707" s="46" t="s">
        <v>20</v>
      </c>
      <c r="I707" s="46"/>
      <c r="J707" s="46">
        <v>2020</v>
      </c>
      <c r="K707" s="83" t="s">
        <v>2905</v>
      </c>
      <c r="L707" s="84" t="s">
        <v>2964</v>
      </c>
      <c r="M707" s="85" t="s">
        <v>2965</v>
      </c>
      <c r="N707" s="54" t="s">
        <v>105</v>
      </c>
      <c r="O707" s="54" t="str">
        <f>VLOOKUP(H707,province!$B$2:$C$64,2,0)</f>
        <v xml:space="preserve">TP Hồ Chí Minh </v>
      </c>
      <c r="P707" s="6" t="str">
        <f>IFERROR(VLOOKUP(K707,'user relationships'!$H$2:$I$13559,2,0),"")</f>
        <v>Đồng nghiệp</v>
      </c>
    </row>
    <row r="708" spans="1:16">
      <c r="A708" s="78" t="s">
        <v>2966</v>
      </c>
      <c r="B708" s="46" t="s">
        <v>2967</v>
      </c>
      <c r="C708" s="46" t="s">
        <v>18</v>
      </c>
      <c r="D708" s="46"/>
      <c r="E708" s="54">
        <v>1000000</v>
      </c>
      <c r="F708" s="46"/>
      <c r="G708" s="54">
        <v>135000</v>
      </c>
      <c r="H708" s="46" t="s">
        <v>20</v>
      </c>
      <c r="I708" s="46"/>
      <c r="J708" s="46">
        <v>2020</v>
      </c>
      <c r="K708" s="83" t="s">
        <v>2968</v>
      </c>
      <c r="L708" s="84" t="s">
        <v>2961</v>
      </c>
      <c r="M708" s="85" t="s">
        <v>2969</v>
      </c>
      <c r="N708" s="54" t="s">
        <v>105</v>
      </c>
      <c r="O708" s="54" t="str">
        <f>VLOOKUP(H708,province!$B$2:$C$64,2,0)</f>
        <v xml:space="preserve">TP Hồ Chí Minh </v>
      </c>
      <c r="P708" s="6" t="str">
        <f>IFERROR(VLOOKUP(K708,'user relationships'!$H$2:$I$13559,2,0),"")</f>
        <v>Một ai đó</v>
      </c>
    </row>
    <row r="709" spans="1:16">
      <c r="A709" s="86" t="s">
        <v>2970</v>
      </c>
      <c r="B709" s="79" t="s">
        <v>2971</v>
      </c>
      <c r="C709" s="46" t="s">
        <v>18</v>
      </c>
      <c r="D709" s="46" t="s">
        <v>19</v>
      </c>
      <c r="E709" s="54">
        <v>780000</v>
      </c>
      <c r="F709" s="46"/>
      <c r="G709" s="54">
        <v>135000</v>
      </c>
      <c r="H709" s="46" t="s">
        <v>20</v>
      </c>
      <c r="I709" s="46"/>
      <c r="J709" s="46">
        <v>2020</v>
      </c>
      <c r="K709" s="83" t="s">
        <v>2972</v>
      </c>
      <c r="L709" s="84" t="s">
        <v>2973</v>
      </c>
      <c r="M709" s="85" t="s">
        <v>2974</v>
      </c>
      <c r="N709" s="54" t="s">
        <v>105</v>
      </c>
      <c r="O709" s="54" t="str">
        <f>VLOOKUP(H709,province!$B$2:$C$64,2,0)</f>
        <v xml:space="preserve">TP Hồ Chí Minh </v>
      </c>
      <c r="P709" s="6" t="str">
        <f>IFERROR(VLOOKUP(K709,'user relationships'!$H$2:$I$13559,2,0),"")</f>
        <v>Bạn gái</v>
      </c>
    </row>
    <row r="710" spans="1:16">
      <c r="A710" s="86" t="s">
        <v>2975</v>
      </c>
      <c r="B710" s="79" t="s">
        <v>2976</v>
      </c>
      <c r="C710" s="46" t="s">
        <v>18</v>
      </c>
      <c r="D710" s="46" t="s">
        <v>167</v>
      </c>
      <c r="E710" s="54">
        <v>800000</v>
      </c>
      <c r="F710" s="46"/>
      <c r="G710" s="54">
        <v>135000</v>
      </c>
      <c r="H710" s="46" t="s">
        <v>2977</v>
      </c>
      <c r="I710" s="46"/>
      <c r="J710" s="46">
        <v>2020</v>
      </c>
      <c r="K710" s="83" t="s">
        <v>2978</v>
      </c>
      <c r="L710" s="84" t="s">
        <v>2973</v>
      </c>
      <c r="M710" s="85" t="s">
        <v>2979</v>
      </c>
      <c r="N710" s="54" t="s">
        <v>105</v>
      </c>
      <c r="O710" s="54" t="str">
        <f>VLOOKUP(H710,province!$B$2:$C$64,2,0)</f>
        <v xml:space="preserve">Quảng Trị </v>
      </c>
      <c r="P710" s="6" t="str">
        <f>IFERROR(VLOOKUP(K710,'user relationships'!$H$2:$I$13559,2,0),"")</f>
        <v>Đối tác</v>
      </c>
    </row>
    <row r="711" spans="1:16">
      <c r="A711" s="78" t="s">
        <v>2980</v>
      </c>
      <c r="B711" s="46" t="s">
        <v>2981</v>
      </c>
      <c r="C711" s="46" t="s">
        <v>18</v>
      </c>
      <c r="D711" s="46" t="s">
        <v>212</v>
      </c>
      <c r="E711" s="54">
        <v>675000</v>
      </c>
      <c r="F711" s="46">
        <v>70000</v>
      </c>
      <c r="G711" s="54">
        <v>135000</v>
      </c>
      <c r="H711" s="46" t="s">
        <v>20</v>
      </c>
      <c r="I711" s="46"/>
      <c r="J711" s="46">
        <v>2020</v>
      </c>
      <c r="K711" s="83" t="s">
        <v>2982</v>
      </c>
      <c r="L711" s="84" t="s">
        <v>2983</v>
      </c>
      <c r="M711" s="85" t="s">
        <v>2984</v>
      </c>
      <c r="N711" s="54" t="s">
        <v>105</v>
      </c>
      <c r="O711" s="54" t="str">
        <f>VLOOKUP(H711,province!$B$2:$C$64,2,0)</f>
        <v xml:space="preserve">TP Hồ Chí Minh </v>
      </c>
      <c r="P711" s="6" t="str">
        <f>IFERROR(VLOOKUP(K711,'user relationships'!$H$2:$I$13559,2,0),"")</f>
        <v>Chị em gái</v>
      </c>
    </row>
    <row r="712" spans="1:16">
      <c r="A712" s="78" t="s">
        <v>2985</v>
      </c>
      <c r="B712" s="46" t="s">
        <v>2986</v>
      </c>
      <c r="C712" s="46" t="s">
        <v>18</v>
      </c>
      <c r="D712" s="46"/>
      <c r="E712" s="54">
        <v>1550000</v>
      </c>
      <c r="F712" s="46">
        <v>0</v>
      </c>
      <c r="G712" s="54">
        <v>135000</v>
      </c>
      <c r="H712" s="46" t="s">
        <v>1361</v>
      </c>
      <c r="I712" s="46"/>
      <c r="J712" s="46">
        <v>2020</v>
      </c>
      <c r="K712" s="83" t="s">
        <v>2987</v>
      </c>
      <c r="L712" s="84" t="s">
        <v>2988</v>
      </c>
      <c r="M712" s="85" t="s">
        <v>2989</v>
      </c>
      <c r="N712" s="54" t="s">
        <v>105</v>
      </c>
      <c r="O712" s="54" t="str">
        <f>VLOOKUP(H712,province!$B$2:$C$64,2,0)</f>
        <v xml:space="preserve">Đồng Nai </v>
      </c>
      <c r="P712" s="6" t="str">
        <f>IFERROR(VLOOKUP(K712,'user relationships'!$H$2:$I$13559,2,0),"")</f>
        <v>Đồng nghiệp</v>
      </c>
    </row>
    <row r="713" spans="1:16">
      <c r="A713" s="78" t="s">
        <v>2990</v>
      </c>
      <c r="B713" s="46" t="s">
        <v>2986</v>
      </c>
      <c r="C713" s="46" t="s">
        <v>18</v>
      </c>
      <c r="D713" s="46"/>
      <c r="E713" s="54">
        <v>1860000</v>
      </c>
      <c r="F713" s="46">
        <v>0</v>
      </c>
      <c r="G713" s="54">
        <v>135000</v>
      </c>
      <c r="H713" s="46" t="s">
        <v>1361</v>
      </c>
      <c r="I713" s="46"/>
      <c r="J713" s="46">
        <v>2020</v>
      </c>
      <c r="K713" s="83" t="s">
        <v>2987</v>
      </c>
      <c r="L713" s="84" t="s">
        <v>2988</v>
      </c>
      <c r="M713" s="85" t="s">
        <v>2991</v>
      </c>
      <c r="N713" s="54" t="s">
        <v>105</v>
      </c>
      <c r="O713" s="54" t="str">
        <f>VLOOKUP(H713,province!$B$2:$C$64,2,0)</f>
        <v xml:space="preserve">Đồng Nai </v>
      </c>
      <c r="P713" s="6" t="str">
        <f>IFERROR(VLOOKUP(K713,'user relationships'!$H$2:$I$13559,2,0),"")</f>
        <v>Đồng nghiệp</v>
      </c>
    </row>
    <row r="714" spans="1:16">
      <c r="A714" s="78" t="s">
        <v>2992</v>
      </c>
      <c r="B714" s="46" t="s">
        <v>2993</v>
      </c>
      <c r="C714" s="46" t="s">
        <v>18</v>
      </c>
      <c r="D714" s="46" t="s">
        <v>167</v>
      </c>
      <c r="E714" s="54">
        <v>500000</v>
      </c>
      <c r="F714" s="46"/>
      <c r="G714" s="54">
        <v>135000</v>
      </c>
      <c r="H714" s="46" t="s">
        <v>2229</v>
      </c>
      <c r="I714" s="46"/>
      <c r="J714" s="46">
        <v>2020</v>
      </c>
      <c r="K714" s="83" t="s">
        <v>2994</v>
      </c>
      <c r="L714" s="84" t="s">
        <v>2995</v>
      </c>
      <c r="M714" s="85" t="s">
        <v>2996</v>
      </c>
      <c r="N714" s="54" t="s">
        <v>105</v>
      </c>
      <c r="O714" s="54" t="str">
        <f>VLOOKUP(H714,province!$B$2:$C$64,2,0)</f>
        <v xml:space="preserve">Tây Ninh </v>
      </c>
      <c r="P714" s="6" t="str">
        <f>IFERROR(VLOOKUP(K714,'user relationships'!$H$2:$I$13559,2,0),"")</f>
        <v>Bạn gái</v>
      </c>
    </row>
    <row r="715" spans="1:16">
      <c r="A715" s="78" t="s">
        <v>2997</v>
      </c>
      <c r="B715" s="46" t="s">
        <v>2814</v>
      </c>
      <c r="C715" s="46" t="s">
        <v>18</v>
      </c>
      <c r="D715" s="46" t="s">
        <v>19</v>
      </c>
      <c r="E715" s="54">
        <v>800000</v>
      </c>
      <c r="F715" s="46"/>
      <c r="G715" s="54">
        <v>11729600</v>
      </c>
      <c r="H715" s="46" t="s">
        <v>1371</v>
      </c>
      <c r="I715" s="46"/>
      <c r="J715" s="46">
        <v>2020</v>
      </c>
      <c r="K715" s="83" t="s">
        <v>2998</v>
      </c>
      <c r="L715" s="84" t="s">
        <v>2999</v>
      </c>
      <c r="M715" s="85" t="s">
        <v>3000</v>
      </c>
      <c r="N715" s="54" t="s">
        <v>105</v>
      </c>
      <c r="O715" s="54" t="str">
        <f>VLOOKUP(H715,province!$B$2:$C$64,2,0)</f>
        <v xml:space="preserve">Tiền Giang </v>
      </c>
      <c r="P715" s="6" t="str">
        <f>IFERROR(VLOOKUP(K715,'user relationships'!$H$2:$I$13559,2,0),"")</f>
        <v>Đối tác</v>
      </c>
    </row>
    <row r="716" spans="1:16">
      <c r="A716" s="86" t="s">
        <v>3001</v>
      </c>
      <c r="B716" s="79" t="s">
        <v>3002</v>
      </c>
      <c r="C716" s="46" t="s">
        <v>18</v>
      </c>
      <c r="D716" s="46" t="s">
        <v>510</v>
      </c>
      <c r="E716" s="54">
        <v>1000000</v>
      </c>
      <c r="F716" s="46"/>
      <c r="G716" s="54">
        <v>135000</v>
      </c>
      <c r="H716" s="46" t="s">
        <v>1303</v>
      </c>
      <c r="I716" s="46"/>
      <c r="J716" s="46">
        <v>2020</v>
      </c>
      <c r="K716" s="83" t="s">
        <v>3003</v>
      </c>
      <c r="L716" s="84" t="s">
        <v>3004</v>
      </c>
      <c r="M716" s="85" t="s">
        <v>3005</v>
      </c>
      <c r="N716" s="54" t="s">
        <v>105</v>
      </c>
      <c r="O716" s="54" t="str">
        <f>VLOOKUP(H716,province!$B$2:$C$64,2,0)</f>
        <v xml:space="preserve">Cần Thơ </v>
      </c>
      <c r="P716" s="6" t="str">
        <f>IFERROR(VLOOKUP(K716,'user relationships'!$H$2:$I$13559,2,0),"")</f>
        <v>Đối tác</v>
      </c>
    </row>
    <row r="717" spans="1:16">
      <c r="A717" s="78" t="s">
        <v>3006</v>
      </c>
      <c r="B717" s="46" t="s">
        <v>3007</v>
      </c>
      <c r="C717" s="46" t="s">
        <v>18</v>
      </c>
      <c r="D717" s="46" t="s">
        <v>19</v>
      </c>
      <c r="E717" s="54">
        <v>183000</v>
      </c>
      <c r="F717" s="46">
        <v>0</v>
      </c>
      <c r="G717" s="54">
        <v>11628000</v>
      </c>
      <c r="H717" s="46" t="s">
        <v>20</v>
      </c>
      <c r="I717" s="46"/>
      <c r="J717" s="46">
        <v>2020</v>
      </c>
      <c r="K717" s="83" t="s">
        <v>3008</v>
      </c>
      <c r="L717" s="84" t="s">
        <v>3009</v>
      </c>
      <c r="M717" s="85" t="s">
        <v>3010</v>
      </c>
      <c r="N717" s="54" t="s">
        <v>105</v>
      </c>
      <c r="O717" s="54" t="str">
        <f>VLOOKUP(H717,province!$B$2:$C$64,2,0)</f>
        <v xml:space="preserve">TP Hồ Chí Minh </v>
      </c>
      <c r="P717" s="6" t="str">
        <f>IFERROR(VLOOKUP(K717,'user relationships'!$H$2:$I$13559,2,0),"")</f>
        <v>Một ai đó</v>
      </c>
    </row>
    <row r="718" spans="1:16">
      <c r="A718" s="78" t="s">
        <v>3011</v>
      </c>
      <c r="B718" s="46" t="s">
        <v>3012</v>
      </c>
      <c r="C718" s="46" t="s">
        <v>18</v>
      </c>
      <c r="D718" s="46" t="s">
        <v>19</v>
      </c>
      <c r="E718" s="54">
        <v>1000000</v>
      </c>
      <c r="F718" s="46"/>
      <c r="G718" s="54">
        <v>11831200</v>
      </c>
      <c r="H718" s="46" t="s">
        <v>1449</v>
      </c>
      <c r="I718" s="46"/>
      <c r="J718" s="46">
        <v>2020</v>
      </c>
      <c r="K718" s="83" t="s">
        <v>3013</v>
      </c>
      <c r="L718" s="84" t="s">
        <v>3014</v>
      </c>
      <c r="M718" s="85" t="s">
        <v>3015</v>
      </c>
      <c r="N718" s="54" t="s">
        <v>105</v>
      </c>
      <c r="O718" s="54" t="str">
        <f>VLOOKUP(H718,province!$B$2:$C$64,2,0)</f>
        <v>Quảng Ngãi</v>
      </c>
      <c r="P718" s="6" t="str">
        <f>IFERROR(VLOOKUP(K718,'user relationships'!$H$2:$I$13559,2,0),"")</f>
        <v>Đối tác</v>
      </c>
    </row>
    <row r="719" spans="1:16">
      <c r="A719" s="78" t="s">
        <v>3016</v>
      </c>
      <c r="B719" s="79" t="s">
        <v>3017</v>
      </c>
      <c r="C719" s="46" t="s">
        <v>18</v>
      </c>
      <c r="D719" s="46" t="s">
        <v>133</v>
      </c>
      <c r="E719" s="54">
        <v>1550000</v>
      </c>
      <c r="F719" s="46"/>
      <c r="G719" s="54">
        <v>11932800</v>
      </c>
      <c r="H719" s="46" t="s">
        <v>20</v>
      </c>
      <c r="I719" s="46"/>
      <c r="J719" s="46">
        <v>2020</v>
      </c>
      <c r="K719" s="83"/>
      <c r="L719" s="84" t="s">
        <v>3014</v>
      </c>
      <c r="M719" s="85" t="s">
        <v>3018</v>
      </c>
      <c r="N719" s="54" t="s">
        <v>105</v>
      </c>
      <c r="O719" s="54" t="str">
        <f>VLOOKUP(H719,province!$B$2:$C$64,2,0)</f>
        <v xml:space="preserve">TP Hồ Chí Minh </v>
      </c>
      <c r="P719" s="6" t="str">
        <f>IFERROR(VLOOKUP(K719,'user relationships'!$H$2:$I$13559,2,0),"")</f>
        <v/>
      </c>
    </row>
    <row r="720" spans="1:16">
      <c r="A720" s="78" t="s">
        <v>3019</v>
      </c>
      <c r="B720" s="46" t="s">
        <v>3020</v>
      </c>
      <c r="C720" s="46" t="s">
        <v>18</v>
      </c>
      <c r="D720" s="46" t="s">
        <v>167</v>
      </c>
      <c r="E720" s="54">
        <v>315000</v>
      </c>
      <c r="F720" s="46">
        <v>0</v>
      </c>
      <c r="G720" s="54">
        <v>135000</v>
      </c>
      <c r="H720" s="46" t="s">
        <v>20</v>
      </c>
      <c r="I720" s="46"/>
      <c r="J720" s="46">
        <v>2020</v>
      </c>
      <c r="K720" s="83" t="s">
        <v>3021</v>
      </c>
      <c r="L720" s="84" t="s">
        <v>3009</v>
      </c>
      <c r="M720" s="85" t="s">
        <v>3022</v>
      </c>
      <c r="N720" s="54" t="s">
        <v>105</v>
      </c>
      <c r="O720" s="54" t="str">
        <f>VLOOKUP(H720,province!$B$2:$C$64,2,0)</f>
        <v xml:space="preserve">TP Hồ Chí Minh </v>
      </c>
      <c r="P720" s="6" t="str">
        <f>IFERROR(VLOOKUP(K720,'user relationships'!$H$2:$I$13559,2,0),"")</f>
        <v>Một ai đó</v>
      </c>
    </row>
    <row r="721" spans="1:16">
      <c r="A721" s="78" t="s">
        <v>3023</v>
      </c>
      <c r="B721" s="46" t="s">
        <v>3024</v>
      </c>
      <c r="C721" s="46" t="s">
        <v>18</v>
      </c>
      <c r="D721" s="46" t="s">
        <v>19</v>
      </c>
      <c r="E721" s="54">
        <v>394000</v>
      </c>
      <c r="F721" s="46">
        <v>0</v>
      </c>
      <c r="G721" s="54">
        <v>12034400</v>
      </c>
      <c r="H721" s="46" t="s">
        <v>20</v>
      </c>
      <c r="I721" s="46"/>
      <c r="J721" s="46">
        <v>2020</v>
      </c>
      <c r="K721" s="83" t="s">
        <v>3025</v>
      </c>
      <c r="L721" s="84" t="s">
        <v>3026</v>
      </c>
      <c r="M721" s="85" t="s">
        <v>3027</v>
      </c>
      <c r="N721" s="54" t="s">
        <v>105</v>
      </c>
      <c r="O721" s="54" t="str">
        <f>VLOOKUP(H721,province!$B$2:$C$64,2,0)</f>
        <v xml:space="preserve">TP Hồ Chí Minh </v>
      </c>
      <c r="P721" s="6" t="str">
        <f>IFERROR(VLOOKUP(K721,'user relationships'!$H$2:$I$13559,2,0),"")</f>
        <v>Sếp</v>
      </c>
    </row>
    <row r="722" spans="1:16">
      <c r="A722" s="78" t="s">
        <v>3028</v>
      </c>
      <c r="B722" s="46" t="s">
        <v>2462</v>
      </c>
      <c r="C722" s="46" t="s">
        <v>18</v>
      </c>
      <c r="D722" s="46" t="s">
        <v>133</v>
      </c>
      <c r="E722" s="54">
        <v>870000</v>
      </c>
      <c r="F722" s="46">
        <v>0</v>
      </c>
      <c r="G722" s="54">
        <v>135000</v>
      </c>
      <c r="H722" s="46" t="s">
        <v>20</v>
      </c>
      <c r="I722" s="46"/>
      <c r="J722" s="46">
        <v>2020</v>
      </c>
      <c r="K722" s="83" t="s">
        <v>2463</v>
      </c>
      <c r="L722" s="84" t="s">
        <v>3029</v>
      </c>
      <c r="M722" s="85" t="s">
        <v>3030</v>
      </c>
      <c r="N722" s="54" t="s">
        <v>105</v>
      </c>
      <c r="O722" s="54" t="str">
        <f>VLOOKUP(H722,province!$B$2:$C$64,2,0)</f>
        <v xml:space="preserve">TP Hồ Chí Minh </v>
      </c>
      <c r="P722" s="6" t="str">
        <f>IFERROR(VLOOKUP(K722,'user relationships'!$H$2:$I$13559,2,0),"")</f>
        <v>Bạn gái</v>
      </c>
    </row>
    <row r="723" spans="1:16">
      <c r="A723" s="78" t="s">
        <v>3031</v>
      </c>
      <c r="B723" s="46" t="s">
        <v>3032</v>
      </c>
      <c r="C723" s="46" t="s">
        <v>18</v>
      </c>
      <c r="D723" s="46" t="s">
        <v>19</v>
      </c>
      <c r="E723" s="54">
        <v>350000</v>
      </c>
      <c r="F723" s="46"/>
      <c r="G723" s="54">
        <v>135000</v>
      </c>
      <c r="H723" s="46" t="s">
        <v>2686</v>
      </c>
      <c r="I723" s="46"/>
      <c r="J723" s="46">
        <v>2020</v>
      </c>
      <c r="K723" s="83" t="s">
        <v>3033</v>
      </c>
      <c r="L723" s="84" t="s">
        <v>3034</v>
      </c>
      <c r="M723" s="85" t="s">
        <v>3035</v>
      </c>
      <c r="N723" s="54" t="s">
        <v>105</v>
      </c>
      <c r="O723" s="54" t="str">
        <f>VLOOKUP(H723,province!$B$2:$C$64,2,0)</f>
        <v>Hà Nam</v>
      </c>
      <c r="P723" s="6" t="str">
        <f>IFERROR(VLOOKUP(K723,'user relationships'!$H$2:$I$13559,2,0),"")</f>
        <v>Một ai đó</v>
      </c>
    </row>
    <row r="724" spans="1:16">
      <c r="A724" s="78" t="s">
        <v>3036</v>
      </c>
      <c r="B724" s="46" t="s">
        <v>2943</v>
      </c>
      <c r="C724" s="46" t="s">
        <v>18</v>
      </c>
      <c r="D724" s="46"/>
      <c r="E724" s="54">
        <v>500000</v>
      </c>
      <c r="F724" s="46"/>
      <c r="G724" s="54">
        <v>135000</v>
      </c>
      <c r="H724" s="46" t="s">
        <v>1361</v>
      </c>
      <c r="I724" s="46"/>
      <c r="J724" s="46">
        <v>2020</v>
      </c>
      <c r="K724" s="83" t="s">
        <v>3037</v>
      </c>
      <c r="L724" s="84" t="s">
        <v>3034</v>
      </c>
      <c r="M724" s="85" t="s">
        <v>3038</v>
      </c>
      <c r="N724" s="54" t="s">
        <v>105</v>
      </c>
      <c r="O724" s="54" t="str">
        <f>VLOOKUP(H724,province!$B$2:$C$64,2,0)</f>
        <v xml:space="preserve">Đồng Nai </v>
      </c>
      <c r="P724" s="6" t="str">
        <f>IFERROR(VLOOKUP(K724,'user relationships'!$H$2:$I$13559,2,0),"")</f>
        <v>Bạn bè</v>
      </c>
    </row>
    <row r="725" spans="1:16">
      <c r="A725" s="78" t="s">
        <v>3039</v>
      </c>
      <c r="B725" s="46" t="s">
        <v>2704</v>
      </c>
      <c r="C725" s="46" t="s">
        <v>18</v>
      </c>
      <c r="D725" s="46"/>
      <c r="E725" s="54">
        <v>3300000</v>
      </c>
      <c r="F725" s="46"/>
      <c r="G725" s="54">
        <v>135000</v>
      </c>
      <c r="H725" s="46" t="s">
        <v>1210</v>
      </c>
      <c r="I725" s="46"/>
      <c r="J725" s="46">
        <v>2020</v>
      </c>
      <c r="K725" s="83" t="s">
        <v>3040</v>
      </c>
      <c r="L725" s="84" t="s">
        <v>3034</v>
      </c>
      <c r="M725" s="85" t="s">
        <v>3041</v>
      </c>
      <c r="N725" s="54" t="s">
        <v>105</v>
      </c>
      <c r="O725" s="54" t="str">
        <f>VLOOKUP(H725,province!$B$2:$C$64,2,0)</f>
        <v xml:space="preserve">Hà Nội </v>
      </c>
      <c r="P725" s="6" t="str">
        <f>IFERROR(VLOOKUP(K725,'user relationships'!$H$2:$I$13559,2,0),"")</f>
        <v>Một ai đó</v>
      </c>
    </row>
    <row r="726" spans="1:16">
      <c r="A726" s="86" t="s">
        <v>3042</v>
      </c>
      <c r="B726" s="79" t="s">
        <v>3043</v>
      </c>
      <c r="C726" s="46" t="s">
        <v>18</v>
      </c>
      <c r="D726" s="46" t="s">
        <v>510</v>
      </c>
      <c r="E726" s="54">
        <v>3600000</v>
      </c>
      <c r="F726" s="46"/>
      <c r="G726" s="54">
        <v>12136000</v>
      </c>
      <c r="H726" s="46" t="s">
        <v>1515</v>
      </c>
      <c r="I726" s="46"/>
      <c r="J726" s="46">
        <v>2020</v>
      </c>
      <c r="K726" s="83" t="s">
        <v>3044</v>
      </c>
      <c r="L726" s="84" t="s">
        <v>3045</v>
      </c>
      <c r="M726" s="85" t="s">
        <v>3046</v>
      </c>
      <c r="N726" s="54" t="s">
        <v>105</v>
      </c>
      <c r="O726" s="54" t="str">
        <f>VLOOKUP(H726,province!$B$2:$C$64,2,0)</f>
        <v>Đồng Tháp</v>
      </c>
      <c r="P726" s="6" t="str">
        <f>IFERROR(VLOOKUP(K726,'user relationships'!$H$2:$I$13559,2,0),"")</f>
        <v>Chị em gái</v>
      </c>
    </row>
    <row r="727" spans="1:16">
      <c r="A727" s="86" t="s">
        <v>3047</v>
      </c>
      <c r="B727" s="79" t="s">
        <v>3048</v>
      </c>
      <c r="C727" s="46" t="s">
        <v>18</v>
      </c>
      <c r="D727" s="46" t="s">
        <v>19</v>
      </c>
      <c r="E727" s="54">
        <v>1400000</v>
      </c>
      <c r="F727" s="46"/>
      <c r="G727" s="54">
        <v>12237600</v>
      </c>
      <c r="H727" s="46" t="s">
        <v>1242</v>
      </c>
      <c r="I727" s="46"/>
      <c r="J727" s="46">
        <v>2020</v>
      </c>
      <c r="K727" s="83" t="s">
        <v>3049</v>
      </c>
      <c r="L727" s="84" t="s">
        <v>3045</v>
      </c>
      <c r="M727" s="85" t="s">
        <v>3050</v>
      </c>
      <c r="N727" s="54" t="s">
        <v>105</v>
      </c>
      <c r="O727" s="54" t="str">
        <f>VLOOKUP(H727,province!$B$2:$C$64,2,0)</f>
        <v xml:space="preserve">Ninh Thuận </v>
      </c>
      <c r="P727" s="6" t="str">
        <f>IFERROR(VLOOKUP(K727,'user relationships'!$H$2:$I$13559,2,0),"")</f>
        <v>Bạn gái</v>
      </c>
    </row>
    <row r="728" spans="1:16">
      <c r="A728" s="78" t="s">
        <v>3051</v>
      </c>
      <c r="B728" s="46" t="s">
        <v>3052</v>
      </c>
      <c r="C728" s="46" t="s">
        <v>18</v>
      </c>
      <c r="D728" s="46"/>
      <c r="E728" s="54">
        <v>677000</v>
      </c>
      <c r="F728" s="46">
        <v>0</v>
      </c>
      <c r="G728" s="54">
        <v>135000</v>
      </c>
      <c r="H728" s="46" t="s">
        <v>20</v>
      </c>
      <c r="I728" s="46"/>
      <c r="J728" s="46">
        <v>2020</v>
      </c>
      <c r="K728" s="83" t="s">
        <v>3053</v>
      </c>
      <c r="L728" s="84" t="s">
        <v>3054</v>
      </c>
      <c r="M728" s="85" t="s">
        <v>3055</v>
      </c>
      <c r="N728" s="54" t="s">
        <v>105</v>
      </c>
      <c r="O728" s="54" t="str">
        <f>VLOOKUP(H728,province!$B$2:$C$64,2,0)</f>
        <v xml:space="preserve">TP Hồ Chí Minh </v>
      </c>
      <c r="P728" s="6" t="str">
        <f>IFERROR(VLOOKUP(K728,'user relationships'!$H$2:$I$13559,2,0),"")</f>
        <v>Bạn bè</v>
      </c>
    </row>
    <row r="729" spans="1:16">
      <c r="A729" s="78" t="s">
        <v>3056</v>
      </c>
      <c r="B729" s="46" t="s">
        <v>3052</v>
      </c>
      <c r="C729" s="46" t="s">
        <v>18</v>
      </c>
      <c r="D729" s="46"/>
      <c r="E729" s="54">
        <v>663000</v>
      </c>
      <c r="F729" s="46">
        <v>0</v>
      </c>
      <c r="G729" s="54">
        <v>135000</v>
      </c>
      <c r="H729" s="46" t="s">
        <v>20</v>
      </c>
      <c r="I729" s="46"/>
      <c r="J729" s="46">
        <v>2020</v>
      </c>
      <c r="K729" s="83" t="s">
        <v>3057</v>
      </c>
      <c r="L729" s="84" t="s">
        <v>3058</v>
      </c>
      <c r="M729" s="85" t="s">
        <v>3059</v>
      </c>
      <c r="N729" s="54" t="s">
        <v>105</v>
      </c>
      <c r="O729" s="54" t="str">
        <f>VLOOKUP(H729,province!$B$2:$C$64,2,0)</f>
        <v xml:space="preserve">TP Hồ Chí Minh </v>
      </c>
      <c r="P729" s="6" t="str">
        <f>IFERROR(VLOOKUP(K729,'user relationships'!$H$2:$I$13559,2,0),"")</f>
        <v>Bạn bè</v>
      </c>
    </row>
    <row r="730" spans="1:16">
      <c r="A730" s="78" t="s">
        <v>3060</v>
      </c>
      <c r="B730" s="46" t="s">
        <v>3061</v>
      </c>
      <c r="C730" s="46" t="s">
        <v>18</v>
      </c>
      <c r="D730" s="46"/>
      <c r="E730" s="54">
        <v>330000</v>
      </c>
      <c r="F730" s="46"/>
      <c r="G730" s="54">
        <v>135000</v>
      </c>
      <c r="H730" s="46" t="s">
        <v>2321</v>
      </c>
      <c r="I730" s="46"/>
      <c r="J730" s="46">
        <v>2020</v>
      </c>
      <c r="K730" s="83" t="s">
        <v>3062</v>
      </c>
      <c r="L730" s="84" t="s">
        <v>3063</v>
      </c>
      <c r="M730" s="85" t="s">
        <v>3064</v>
      </c>
      <c r="N730" s="54" t="s">
        <v>105</v>
      </c>
      <c r="O730" s="54" t="str">
        <f>VLOOKUP(H730,province!$B$2:$C$64,2,0)</f>
        <v>Long An</v>
      </c>
      <c r="P730" s="6" t="str">
        <f>IFERROR(VLOOKUP(K730,'user relationships'!$H$2:$I$13559,2,0),"")</f>
        <v>Một ai đó</v>
      </c>
    </row>
    <row r="731" spans="1:16">
      <c r="A731" s="78" t="s">
        <v>3065</v>
      </c>
      <c r="B731" s="46" t="s">
        <v>3066</v>
      </c>
      <c r="C731" s="46" t="s">
        <v>18</v>
      </c>
      <c r="D731" s="46" t="s">
        <v>19</v>
      </c>
      <c r="E731" s="54">
        <v>1000000</v>
      </c>
      <c r="F731" s="46"/>
      <c r="G731" s="54">
        <v>12542400</v>
      </c>
      <c r="H731" s="46" t="s">
        <v>2297</v>
      </c>
      <c r="I731" s="46"/>
      <c r="J731" s="46">
        <v>2020</v>
      </c>
      <c r="K731" s="83" t="s">
        <v>3067</v>
      </c>
      <c r="L731" s="84" t="s">
        <v>3068</v>
      </c>
      <c r="M731" s="85" t="s">
        <v>3069</v>
      </c>
      <c r="N731" s="54" t="s">
        <v>989</v>
      </c>
      <c r="O731" s="54" t="str">
        <f>VLOOKUP(H731,province!$B$2:$C$64,2,0)</f>
        <v xml:space="preserve">Sóc Trăng </v>
      </c>
      <c r="P731" s="6" t="str">
        <f>IFERROR(VLOOKUP(K731,'user relationships'!$H$2:$I$13559,2,0),"")</f>
        <v>Bạn gái</v>
      </c>
    </row>
    <row r="732" spans="1:16">
      <c r="A732" s="78" t="s">
        <v>3070</v>
      </c>
      <c r="B732" s="46" t="s">
        <v>3071</v>
      </c>
      <c r="C732" s="46" t="s">
        <v>18</v>
      </c>
      <c r="D732" s="46" t="s">
        <v>19</v>
      </c>
      <c r="E732" s="54">
        <v>1930000</v>
      </c>
      <c r="F732" s="46"/>
      <c r="G732" s="54">
        <v>12339200</v>
      </c>
      <c r="H732" s="46" t="s">
        <v>20</v>
      </c>
      <c r="I732" s="46"/>
      <c r="J732" s="46">
        <v>2020</v>
      </c>
      <c r="K732" s="83" t="s">
        <v>3072</v>
      </c>
      <c r="L732" s="84" t="s">
        <v>3073</v>
      </c>
      <c r="M732" s="85" t="s">
        <v>3074</v>
      </c>
      <c r="N732" s="54" t="s">
        <v>989</v>
      </c>
      <c r="O732" s="54" t="str">
        <f>VLOOKUP(H732,province!$B$2:$C$64,2,0)</f>
        <v xml:space="preserve">TP Hồ Chí Minh </v>
      </c>
      <c r="P732" s="6" t="str">
        <f>IFERROR(VLOOKUP(K732,'user relationships'!$H$2:$I$13559,2,0),"")</f>
        <v>Một ai đó</v>
      </c>
    </row>
    <row r="733" spans="1:16">
      <c r="A733" s="78" t="s">
        <v>3075</v>
      </c>
      <c r="B733" s="46" t="s">
        <v>3071</v>
      </c>
      <c r="C733" s="46" t="s">
        <v>18</v>
      </c>
      <c r="D733" s="46" t="s">
        <v>19</v>
      </c>
      <c r="E733" s="54">
        <v>935000</v>
      </c>
      <c r="F733" s="46"/>
      <c r="G733" s="54">
        <v>12440800</v>
      </c>
      <c r="H733" s="46" t="s">
        <v>20</v>
      </c>
      <c r="I733" s="46"/>
      <c r="J733" s="46">
        <v>2020</v>
      </c>
      <c r="K733" s="83" t="s">
        <v>3076</v>
      </c>
      <c r="L733" s="84" t="s">
        <v>3073</v>
      </c>
      <c r="M733" s="85" t="s">
        <v>3077</v>
      </c>
      <c r="N733" s="54" t="s">
        <v>989</v>
      </c>
      <c r="O733" s="54" t="str">
        <f>VLOOKUP(H733,province!$B$2:$C$64,2,0)</f>
        <v xml:space="preserve">TP Hồ Chí Minh </v>
      </c>
      <c r="P733" s="6" t="str">
        <f>IFERROR(VLOOKUP(K733,'user relationships'!$H$2:$I$13559,2,0),"")</f>
        <v>Tôi</v>
      </c>
    </row>
    <row r="734" spans="1:16">
      <c r="A734" s="78" t="s">
        <v>3078</v>
      </c>
      <c r="B734" s="79" t="s">
        <v>2904</v>
      </c>
      <c r="C734" s="46" t="s">
        <v>18</v>
      </c>
      <c r="D734" s="46" t="s">
        <v>60</v>
      </c>
      <c r="E734" s="54">
        <v>670000</v>
      </c>
      <c r="F734" s="46"/>
      <c r="G734" s="54">
        <v>12847200</v>
      </c>
      <c r="H734" s="46" t="s">
        <v>20</v>
      </c>
      <c r="I734" s="46"/>
      <c r="J734" s="46">
        <v>2020</v>
      </c>
      <c r="K734" s="83" t="s">
        <v>3079</v>
      </c>
      <c r="L734" s="84" t="s">
        <v>3080</v>
      </c>
      <c r="M734" s="85" t="s">
        <v>3081</v>
      </c>
      <c r="N734" s="54" t="s">
        <v>989</v>
      </c>
      <c r="O734" s="54" t="str">
        <f>VLOOKUP(H734,province!$B$2:$C$64,2,0)</f>
        <v xml:space="preserve">TP Hồ Chí Minh </v>
      </c>
      <c r="P734" s="6" t="str">
        <f>IFERROR(VLOOKUP(K734,'user relationships'!$H$2:$I$13559,2,0),"")</f>
        <v>Một ai đó</v>
      </c>
    </row>
    <row r="735" spans="1:16">
      <c r="A735" s="86" t="s">
        <v>3082</v>
      </c>
      <c r="B735" s="79" t="s">
        <v>3083</v>
      </c>
      <c r="C735" s="46" t="s">
        <v>18</v>
      </c>
      <c r="D735" s="46" t="s">
        <v>19</v>
      </c>
      <c r="E735" s="54">
        <v>1140000</v>
      </c>
      <c r="F735" s="46">
        <v>0</v>
      </c>
      <c r="G735" s="54">
        <v>12745600</v>
      </c>
      <c r="H735" s="46" t="s">
        <v>20</v>
      </c>
      <c r="I735" s="46"/>
      <c r="J735" s="46">
        <v>2020</v>
      </c>
      <c r="K735" s="83" t="s">
        <v>3084</v>
      </c>
      <c r="L735" s="84" t="s">
        <v>3085</v>
      </c>
      <c r="M735" s="85" t="s">
        <v>3086</v>
      </c>
      <c r="N735" s="54" t="s">
        <v>989</v>
      </c>
      <c r="O735" s="54" t="str">
        <f>VLOOKUP(H735,province!$B$2:$C$64,2,0)</f>
        <v xml:space="preserve">TP Hồ Chí Minh </v>
      </c>
      <c r="P735" s="6" t="str">
        <f>IFERROR(VLOOKUP(K735,'user relationships'!$H$2:$I$13559,2,0),"")</f>
        <v>Tôi</v>
      </c>
    </row>
    <row r="736" spans="1:16">
      <c r="A736" s="78" t="s">
        <v>3087</v>
      </c>
      <c r="B736" s="46" t="s">
        <v>3088</v>
      </c>
      <c r="C736" s="46" t="s">
        <v>18</v>
      </c>
      <c r="D736" s="46" t="s">
        <v>19</v>
      </c>
      <c r="E736" s="54">
        <v>500000</v>
      </c>
      <c r="F736" s="46"/>
      <c r="G736" s="54">
        <v>12948800</v>
      </c>
      <c r="H736" s="46" t="s">
        <v>2321</v>
      </c>
      <c r="I736" s="46"/>
      <c r="J736" s="46">
        <v>2020</v>
      </c>
      <c r="K736" s="83" t="s">
        <v>3089</v>
      </c>
      <c r="L736" s="84" t="s">
        <v>3090</v>
      </c>
      <c r="M736" s="85" t="s">
        <v>3091</v>
      </c>
      <c r="N736" s="54" t="s">
        <v>989</v>
      </c>
      <c r="O736" s="54" t="str">
        <f>VLOOKUP(H736,province!$B$2:$C$64,2,0)</f>
        <v>Long An</v>
      </c>
      <c r="P736" s="6" t="str">
        <f>IFERROR(VLOOKUP(K736,'user relationships'!$H$2:$I$13559,2,0),"")</f>
        <v>Bạn bè</v>
      </c>
    </row>
    <row r="737" spans="1:16">
      <c r="A737" s="78" t="s">
        <v>3092</v>
      </c>
      <c r="B737" s="46" t="s">
        <v>3093</v>
      </c>
      <c r="C737" s="46" t="s">
        <v>18</v>
      </c>
      <c r="D737" s="46" t="s">
        <v>167</v>
      </c>
      <c r="E737" s="54">
        <v>1320000</v>
      </c>
      <c r="F737" s="46"/>
      <c r="G737" s="54">
        <v>13050400</v>
      </c>
      <c r="H737" s="46" t="s">
        <v>1479</v>
      </c>
      <c r="I737" s="46"/>
      <c r="J737" s="46">
        <v>2020</v>
      </c>
      <c r="K737" s="83" t="s">
        <v>3094</v>
      </c>
      <c r="L737" s="84" t="s">
        <v>3090</v>
      </c>
      <c r="M737" s="85" t="s">
        <v>3095</v>
      </c>
      <c r="N737" s="54" t="s">
        <v>989</v>
      </c>
      <c r="O737" s="54" t="str">
        <f>VLOOKUP(H737,province!$B$2:$C$64,2,0)</f>
        <v>Kiên Giang</v>
      </c>
      <c r="P737" s="6" t="str">
        <f>IFERROR(VLOOKUP(K737,'user relationships'!$H$2:$I$13559,2,0),"")</f>
        <v>Bạn bè</v>
      </c>
    </row>
    <row r="738" spans="1:16">
      <c r="A738" s="86" t="s">
        <v>3096</v>
      </c>
      <c r="B738" s="79" t="s">
        <v>3097</v>
      </c>
      <c r="C738" s="46" t="s">
        <v>18</v>
      </c>
      <c r="D738" s="46" t="s">
        <v>75</v>
      </c>
      <c r="E738" s="54">
        <v>600000</v>
      </c>
      <c r="F738" s="46"/>
      <c r="G738" s="54">
        <v>13152000</v>
      </c>
      <c r="H738" s="46" t="s">
        <v>1459</v>
      </c>
      <c r="I738" s="46"/>
      <c r="J738" s="46">
        <v>2020</v>
      </c>
      <c r="K738" s="83" t="s">
        <v>3098</v>
      </c>
      <c r="L738" s="84" t="s">
        <v>3099</v>
      </c>
      <c r="M738" s="85" t="s">
        <v>3100</v>
      </c>
      <c r="N738" s="54" t="s">
        <v>105</v>
      </c>
      <c r="O738" s="54" t="str">
        <f>VLOOKUP(H738,province!$B$2:$C$64,2,0)</f>
        <v xml:space="preserve">Khánh Hòa </v>
      </c>
      <c r="P738" s="6" t="str">
        <f>IFERROR(VLOOKUP(K738,'user relationships'!$H$2:$I$13559,2,0),"")</f>
        <v>Tôi</v>
      </c>
    </row>
    <row r="739" spans="1:16">
      <c r="A739" s="86" t="s">
        <v>3101</v>
      </c>
      <c r="B739" s="79" t="s">
        <v>3102</v>
      </c>
      <c r="C739" s="46" t="s">
        <v>18</v>
      </c>
      <c r="D739" s="46" t="s">
        <v>19</v>
      </c>
      <c r="E739" s="54">
        <v>1000000</v>
      </c>
      <c r="F739" s="46"/>
      <c r="G739" s="54">
        <v>13253600</v>
      </c>
      <c r="H739" s="46" t="s">
        <v>1528</v>
      </c>
      <c r="I739" s="46"/>
      <c r="J739" s="46">
        <v>2020</v>
      </c>
      <c r="K739" s="83" t="s">
        <v>3103</v>
      </c>
      <c r="L739" s="84" t="s">
        <v>3099</v>
      </c>
      <c r="M739" s="85" t="s">
        <v>3104</v>
      </c>
      <c r="N739" s="54" t="s">
        <v>105</v>
      </c>
      <c r="O739" s="54" t="str">
        <f>VLOOKUP(H739,province!$B$2:$C$64,2,0)</f>
        <v xml:space="preserve">Bà Rịa - Vũng Tàu </v>
      </c>
      <c r="P739" s="6" t="str">
        <f>IFERROR(VLOOKUP(K739,'user relationships'!$H$2:$I$13559,2,0),"")</f>
        <v>Đối tác</v>
      </c>
    </row>
    <row r="740" spans="1:16">
      <c r="A740" s="86" t="s">
        <v>3105</v>
      </c>
      <c r="B740" s="79" t="s">
        <v>3106</v>
      </c>
      <c r="C740" s="46" t="s">
        <v>18</v>
      </c>
      <c r="D740" s="46" t="s">
        <v>19</v>
      </c>
      <c r="E740" s="54">
        <v>650000</v>
      </c>
      <c r="F740" s="46"/>
      <c r="G740" s="54">
        <v>13355200</v>
      </c>
      <c r="H740" s="46" t="s">
        <v>2863</v>
      </c>
      <c r="I740" s="46"/>
      <c r="J740" s="46">
        <v>2020</v>
      </c>
      <c r="K740" s="83" t="s">
        <v>3107</v>
      </c>
      <c r="L740" s="84" t="s">
        <v>3099</v>
      </c>
      <c r="M740" s="85" t="s">
        <v>3108</v>
      </c>
      <c r="N740" s="54" t="s">
        <v>105</v>
      </c>
      <c r="O740" s="54" t="str">
        <f>VLOOKUP(H740,province!$B$2:$C$64,2,0)</f>
        <v xml:space="preserve">Thái Nguyên </v>
      </c>
      <c r="P740" s="6" t="str">
        <f>IFERROR(VLOOKUP(K740,'user relationships'!$H$2:$I$13559,2,0),"")</f>
        <v>Tôi</v>
      </c>
    </row>
    <row r="741" spans="1:16">
      <c r="A741" s="78" t="s">
        <v>3109</v>
      </c>
      <c r="B741" s="46" t="s">
        <v>3110</v>
      </c>
      <c r="C741" s="46" t="s">
        <v>18</v>
      </c>
      <c r="D741" s="46" t="s">
        <v>160</v>
      </c>
      <c r="E741" s="54">
        <v>420000</v>
      </c>
      <c r="F741" s="46"/>
      <c r="G741" s="54">
        <v>13456800</v>
      </c>
      <c r="H741" s="46" t="s">
        <v>1810</v>
      </c>
      <c r="I741" s="46"/>
      <c r="J741" s="46">
        <v>2020</v>
      </c>
      <c r="K741" s="83" t="s">
        <v>3111</v>
      </c>
      <c r="L741" s="84" t="s">
        <v>3099</v>
      </c>
      <c r="M741" s="85" t="s">
        <v>3112</v>
      </c>
      <c r="N741" s="54" t="s">
        <v>105</v>
      </c>
      <c r="O741" s="54" t="str">
        <f>VLOOKUP(H741,province!$B$2:$C$64,2,0)</f>
        <v>An Giang</v>
      </c>
      <c r="P741" s="6" t="str">
        <f>IFERROR(VLOOKUP(K741,'user relationships'!$H$2:$I$13559,2,0),"")</f>
        <v>Tôi</v>
      </c>
    </row>
    <row r="742" spans="1:16">
      <c r="A742" s="78" t="s">
        <v>3113</v>
      </c>
      <c r="B742" s="46" t="s">
        <v>3114</v>
      </c>
      <c r="C742" s="46" t="s">
        <v>18</v>
      </c>
      <c r="D742" s="46" t="s">
        <v>19</v>
      </c>
      <c r="E742" s="54">
        <v>655000</v>
      </c>
      <c r="F742" s="46"/>
      <c r="G742" s="54">
        <v>12644000</v>
      </c>
      <c r="H742" s="46" t="s">
        <v>20</v>
      </c>
      <c r="I742" s="46"/>
      <c r="J742" s="46">
        <v>2020</v>
      </c>
      <c r="K742" s="83" t="s">
        <v>3115</v>
      </c>
      <c r="L742" s="84" t="s">
        <v>3116</v>
      </c>
      <c r="M742" s="85" t="s">
        <v>3117</v>
      </c>
      <c r="N742" s="54" t="s">
        <v>105</v>
      </c>
      <c r="O742" s="54" t="str">
        <f>VLOOKUP(H742,province!$B$2:$C$64,2,0)</f>
        <v xml:space="preserve">TP Hồ Chí Minh </v>
      </c>
      <c r="P742" s="6" t="str">
        <f>IFERROR(VLOOKUP(K742,'user relationships'!$H$2:$I$13559,2,0),"")</f>
        <v>Bạn gái</v>
      </c>
    </row>
    <row r="743" spans="1:16">
      <c r="A743" s="78" t="s">
        <v>3118</v>
      </c>
      <c r="B743" s="46" t="s">
        <v>3119</v>
      </c>
      <c r="C743" s="46" t="s">
        <v>18</v>
      </c>
      <c r="D743" s="46" t="s">
        <v>133</v>
      </c>
      <c r="E743" s="54">
        <v>525000</v>
      </c>
      <c r="F743" s="46">
        <v>0</v>
      </c>
      <c r="G743" s="54">
        <v>13558400</v>
      </c>
      <c r="H743" s="46" t="s">
        <v>20</v>
      </c>
      <c r="I743" s="46"/>
      <c r="J743" s="46">
        <v>2020</v>
      </c>
      <c r="K743" s="83" t="s">
        <v>3120</v>
      </c>
      <c r="L743" s="84" t="s">
        <v>3121</v>
      </c>
      <c r="M743" s="85" t="s">
        <v>3122</v>
      </c>
      <c r="N743" s="54" t="s">
        <v>105</v>
      </c>
      <c r="O743" s="54" t="str">
        <f>VLOOKUP(H743,province!$B$2:$C$64,2,0)</f>
        <v xml:space="preserve">TP Hồ Chí Minh </v>
      </c>
      <c r="P743" s="6" t="str">
        <f>IFERROR(VLOOKUP(K743,'user relationships'!$H$2:$I$13559,2,0),"")</f>
        <v>Một ai đó</v>
      </c>
    </row>
    <row r="744" spans="1:16">
      <c r="A744" s="86" t="s">
        <v>3123</v>
      </c>
      <c r="B744" s="79" t="s">
        <v>3124</v>
      </c>
      <c r="C744" s="46" t="s">
        <v>18</v>
      </c>
      <c r="D744" s="46" t="s">
        <v>27</v>
      </c>
      <c r="E744" s="54">
        <v>450000</v>
      </c>
      <c r="F744" s="46"/>
      <c r="G744" s="54">
        <v>13660000</v>
      </c>
      <c r="H744" s="46" t="s">
        <v>20</v>
      </c>
      <c r="I744" s="46"/>
      <c r="J744" s="46">
        <v>2020</v>
      </c>
      <c r="K744" s="83" t="s">
        <v>3125</v>
      </c>
      <c r="L744" s="84" t="s">
        <v>3126</v>
      </c>
      <c r="M744" s="85" t="s">
        <v>3127</v>
      </c>
      <c r="N744" s="54" t="s">
        <v>105</v>
      </c>
      <c r="O744" s="54" t="str">
        <f>VLOOKUP(H744,province!$B$2:$C$64,2,0)</f>
        <v xml:space="preserve">TP Hồ Chí Minh </v>
      </c>
      <c r="P744" s="6" t="str">
        <f>IFERROR(VLOOKUP(K744,'user relationships'!$H$2:$I$13559,2,0),"")</f>
        <v>Bạn gái</v>
      </c>
    </row>
    <row r="745" spans="1:16">
      <c r="A745" s="86" t="s">
        <v>3128</v>
      </c>
      <c r="B745" s="79" t="s">
        <v>3124</v>
      </c>
      <c r="C745" s="46" t="s">
        <v>18</v>
      </c>
      <c r="D745" s="46"/>
      <c r="E745" s="54">
        <v>762500</v>
      </c>
      <c r="F745" s="46"/>
      <c r="G745" s="54">
        <v>142500</v>
      </c>
      <c r="H745" s="46" t="s">
        <v>20</v>
      </c>
      <c r="I745" s="46"/>
      <c r="J745" s="46">
        <v>2020</v>
      </c>
      <c r="K745" s="83" t="s">
        <v>3125</v>
      </c>
      <c r="L745" s="84" t="s">
        <v>3129</v>
      </c>
      <c r="M745" s="85" t="s">
        <v>3130</v>
      </c>
      <c r="N745" s="54" t="s">
        <v>105</v>
      </c>
      <c r="O745" s="54" t="str">
        <f>VLOOKUP(H745,province!$B$2:$C$64,2,0)</f>
        <v xml:space="preserve">TP Hồ Chí Minh </v>
      </c>
      <c r="P745" s="6" t="str">
        <f>IFERROR(VLOOKUP(K745,'user relationships'!$H$2:$I$13559,2,0),"")</f>
        <v>Bạn gái</v>
      </c>
    </row>
    <row r="746" spans="1:16">
      <c r="A746" s="86" t="s">
        <v>3131</v>
      </c>
      <c r="B746" s="46" t="s">
        <v>2302</v>
      </c>
      <c r="C746" s="46" t="s">
        <v>18</v>
      </c>
      <c r="D746" s="46"/>
      <c r="E746" s="54">
        <v>660000</v>
      </c>
      <c r="F746" s="46">
        <v>0</v>
      </c>
      <c r="G746" s="54">
        <v>118000</v>
      </c>
      <c r="H746" s="46" t="s">
        <v>20</v>
      </c>
      <c r="I746" s="46"/>
      <c r="J746" s="46">
        <v>2020</v>
      </c>
      <c r="K746" s="83" t="s">
        <v>3132</v>
      </c>
      <c r="L746" s="84" t="s">
        <v>3133</v>
      </c>
      <c r="M746" s="85" t="s">
        <v>3134</v>
      </c>
      <c r="N746" s="54" t="s">
        <v>105</v>
      </c>
      <c r="O746" s="54" t="str">
        <f>VLOOKUP(H746,province!$B$2:$C$64,2,0)</f>
        <v xml:space="preserve">TP Hồ Chí Minh </v>
      </c>
      <c r="P746" s="6" t="str">
        <f>IFERROR(VLOOKUP(K746,'user relationships'!$H$2:$I$13559,2,0),"")</f>
        <v>Bạn gái</v>
      </c>
    </row>
    <row r="747" spans="1:16">
      <c r="A747" s="86" t="s">
        <v>3135</v>
      </c>
      <c r="B747" s="79" t="s">
        <v>3136</v>
      </c>
      <c r="C747" s="46" t="s">
        <v>18</v>
      </c>
      <c r="D747" s="46"/>
      <c r="E747" s="54">
        <v>1110000</v>
      </c>
      <c r="F747" s="46">
        <v>0</v>
      </c>
      <c r="G747" s="54">
        <v>216000</v>
      </c>
      <c r="H747" s="46" t="s">
        <v>20</v>
      </c>
      <c r="I747" s="46"/>
      <c r="J747" s="46">
        <v>2020</v>
      </c>
      <c r="K747" s="83" t="s">
        <v>3137</v>
      </c>
      <c r="L747" s="84" t="s">
        <v>3138</v>
      </c>
      <c r="M747" s="85" t="s">
        <v>3139</v>
      </c>
      <c r="N747" s="54" t="s">
        <v>105</v>
      </c>
      <c r="O747" s="54" t="str">
        <f>VLOOKUP(H747,province!$B$2:$C$64,2,0)</f>
        <v xml:space="preserve">TP Hồ Chí Minh </v>
      </c>
      <c r="P747" s="6" t="str">
        <f>IFERROR(VLOOKUP(K747,'user relationships'!$H$2:$I$13559,2,0),"")</f>
        <v>Một ai đó</v>
      </c>
    </row>
    <row r="748" spans="1:16">
      <c r="A748" s="78" t="s">
        <v>3140</v>
      </c>
      <c r="B748" s="46" t="s">
        <v>3141</v>
      </c>
      <c r="C748" s="46" t="s">
        <v>18</v>
      </c>
      <c r="D748" s="46"/>
      <c r="E748" s="54">
        <v>3300000</v>
      </c>
      <c r="F748" s="46"/>
      <c r="G748" s="54">
        <v>660000</v>
      </c>
      <c r="H748" s="46" t="s">
        <v>20</v>
      </c>
      <c r="I748" s="46"/>
      <c r="J748" s="46">
        <v>2020</v>
      </c>
      <c r="K748" s="83" t="s">
        <v>3142</v>
      </c>
      <c r="L748" s="84" t="s">
        <v>3143</v>
      </c>
      <c r="M748" s="85" t="s">
        <v>3144</v>
      </c>
      <c r="N748" s="54" t="s">
        <v>105</v>
      </c>
      <c r="O748" s="54" t="str">
        <f>VLOOKUP(H748,province!$B$2:$C$64,2,0)</f>
        <v xml:space="preserve">TP Hồ Chí Minh </v>
      </c>
      <c r="P748" s="6" t="str">
        <f>IFERROR(VLOOKUP(K748,'user relationships'!$H$2:$I$13559,2,0),"")</f>
        <v>Một ai đó</v>
      </c>
    </row>
    <row r="749" spans="1:16">
      <c r="A749" s="78" t="s">
        <v>3145</v>
      </c>
      <c r="B749" s="46" t="s">
        <v>3146</v>
      </c>
      <c r="C749" s="46" t="s">
        <v>18</v>
      </c>
      <c r="D749" s="46"/>
      <c r="E749" s="54">
        <v>750000</v>
      </c>
      <c r="F749" s="46"/>
      <c r="G749" s="54">
        <v>100000</v>
      </c>
      <c r="H749" s="46" t="s">
        <v>2543</v>
      </c>
      <c r="I749" s="46"/>
      <c r="J749" s="46">
        <v>2020</v>
      </c>
      <c r="K749" s="83" t="s">
        <v>3147</v>
      </c>
      <c r="L749" s="84" t="s">
        <v>3143</v>
      </c>
      <c r="M749" s="85" t="s">
        <v>3148</v>
      </c>
      <c r="N749" s="54" t="s">
        <v>105</v>
      </c>
      <c r="O749" s="54" t="str">
        <f>VLOOKUP(H749,province!$B$2:$C$64,2,0)</f>
        <v>Cà Mau</v>
      </c>
      <c r="P749" s="6" t="str">
        <f>IFERROR(VLOOKUP(K749,'user relationships'!$H$2:$I$13559,2,0),"")</f>
        <v>Vợ</v>
      </c>
    </row>
    <row r="750" spans="1:16">
      <c r="A750" s="78" t="s">
        <v>3149</v>
      </c>
      <c r="B750" s="46" t="s">
        <v>3150</v>
      </c>
      <c r="C750" s="46" t="s">
        <v>18</v>
      </c>
      <c r="D750" s="46"/>
      <c r="E750" s="54">
        <v>605000</v>
      </c>
      <c r="F750" s="46">
        <v>0</v>
      </c>
      <c r="G750" s="54">
        <v>100000</v>
      </c>
      <c r="H750" s="46" t="s">
        <v>20</v>
      </c>
      <c r="I750" s="46"/>
      <c r="J750" s="46">
        <v>2020</v>
      </c>
      <c r="K750" s="83" t="s">
        <v>3151</v>
      </c>
      <c r="L750" s="84" t="s">
        <v>3152</v>
      </c>
      <c r="M750" s="85" t="s">
        <v>3153</v>
      </c>
      <c r="N750" s="54" t="s">
        <v>105</v>
      </c>
      <c r="O750" s="54" t="str">
        <f>VLOOKUP(H750,province!$B$2:$C$64,2,0)</f>
        <v xml:space="preserve">TP Hồ Chí Minh </v>
      </c>
      <c r="P750" s="6" t="str">
        <f>IFERROR(VLOOKUP(K750,'user relationships'!$H$2:$I$13559,2,0),"")</f>
        <v>Một ai đó</v>
      </c>
    </row>
    <row r="751" spans="1:16">
      <c r="A751" s="78" t="s">
        <v>3154</v>
      </c>
      <c r="B751" s="46" t="s">
        <v>3155</v>
      </c>
      <c r="C751" s="46" t="s">
        <v>18</v>
      </c>
      <c r="D751" s="46"/>
      <c r="E751" s="54">
        <v>900000</v>
      </c>
      <c r="F751" s="46"/>
      <c r="G751" s="54">
        <v>180000</v>
      </c>
      <c r="H751" s="46" t="s">
        <v>1371</v>
      </c>
      <c r="I751" s="46"/>
      <c r="J751" s="46">
        <v>2020</v>
      </c>
      <c r="K751" s="83" t="s">
        <v>3156</v>
      </c>
      <c r="L751" s="84" t="s">
        <v>3157</v>
      </c>
      <c r="M751" s="85" t="s">
        <v>3158</v>
      </c>
      <c r="N751" s="54" t="s">
        <v>105</v>
      </c>
      <c r="O751" s="54" t="str">
        <f>VLOOKUP(H751,province!$B$2:$C$64,2,0)</f>
        <v xml:space="preserve">Tiền Giang </v>
      </c>
      <c r="P751" s="6" t="str">
        <f>IFERROR(VLOOKUP(K751,'user relationships'!$H$2:$I$13559,2,0),"")</f>
        <v>Một ai đó</v>
      </c>
    </row>
    <row r="752" spans="1:16">
      <c r="A752" s="78" t="s">
        <v>3159</v>
      </c>
      <c r="B752" s="46" t="s">
        <v>3155</v>
      </c>
      <c r="C752" s="46" t="s">
        <v>18</v>
      </c>
      <c r="D752" s="46"/>
      <c r="E752" s="54">
        <v>900000</v>
      </c>
      <c r="F752" s="46"/>
      <c r="G752" s="54">
        <v>180000</v>
      </c>
      <c r="H752" s="46" t="s">
        <v>1371</v>
      </c>
      <c r="I752" s="46"/>
      <c r="J752" s="46">
        <v>2020</v>
      </c>
      <c r="K752" s="83" t="s">
        <v>3156</v>
      </c>
      <c r="L752" s="84" t="s">
        <v>3160</v>
      </c>
      <c r="M752" s="85" t="s">
        <v>3161</v>
      </c>
      <c r="N752" s="54" t="s">
        <v>105</v>
      </c>
      <c r="O752" s="54" t="str">
        <f>VLOOKUP(H752,province!$B$2:$C$64,2,0)</f>
        <v xml:space="preserve">Tiền Giang </v>
      </c>
      <c r="P752" s="6" t="str">
        <f>IFERROR(VLOOKUP(K752,'user relationships'!$H$2:$I$13559,2,0),"")</f>
        <v>Một ai đó</v>
      </c>
    </row>
    <row r="753" spans="1:16">
      <c r="A753" s="78" t="s">
        <v>3162</v>
      </c>
      <c r="B753" s="46" t="s">
        <v>3163</v>
      </c>
      <c r="C753" s="46" t="s">
        <v>18</v>
      </c>
      <c r="D753" s="46" t="s">
        <v>19</v>
      </c>
      <c r="E753" s="54">
        <v>345000</v>
      </c>
      <c r="F753" s="46">
        <v>0</v>
      </c>
      <c r="G753" s="54">
        <v>63000</v>
      </c>
      <c r="H753" s="46" t="s">
        <v>20</v>
      </c>
      <c r="I753" s="46"/>
      <c r="J753" s="46">
        <v>2020</v>
      </c>
      <c r="K753" s="83" t="s">
        <v>3164</v>
      </c>
      <c r="L753" s="84" t="s">
        <v>3165</v>
      </c>
      <c r="M753" s="85" t="s">
        <v>3166</v>
      </c>
      <c r="N753" s="54" t="s">
        <v>105</v>
      </c>
      <c r="O753" s="54" t="str">
        <f>VLOOKUP(H753,province!$B$2:$C$64,2,0)</f>
        <v xml:space="preserve">TP Hồ Chí Minh </v>
      </c>
      <c r="P753" s="6" t="str">
        <f>IFERROR(VLOOKUP(K753,'user relationships'!$H$2:$I$13559,2,0),"")</f>
        <v>Vợ</v>
      </c>
    </row>
    <row r="754" spans="1:16">
      <c r="A754" s="78" t="s">
        <v>3167</v>
      </c>
      <c r="B754" s="46" t="s">
        <v>3168</v>
      </c>
      <c r="C754" s="46" t="s">
        <v>18</v>
      </c>
      <c r="D754" s="46" t="s">
        <v>19</v>
      </c>
      <c r="E754" s="54">
        <v>697500</v>
      </c>
      <c r="F754" s="46">
        <v>0</v>
      </c>
      <c r="G754" s="54">
        <v>136500</v>
      </c>
      <c r="H754" s="46" t="s">
        <v>20</v>
      </c>
      <c r="I754" s="46"/>
      <c r="J754" s="46">
        <v>2020</v>
      </c>
      <c r="K754" s="83" t="s">
        <v>3169</v>
      </c>
      <c r="L754" s="84" t="s">
        <v>3170</v>
      </c>
      <c r="M754" s="85" t="s">
        <v>3171</v>
      </c>
      <c r="N754" s="54" t="s">
        <v>105</v>
      </c>
      <c r="O754" s="54" t="str">
        <f>VLOOKUP(H754,province!$B$2:$C$64,2,0)</f>
        <v xml:space="preserve">TP Hồ Chí Minh </v>
      </c>
      <c r="P754" s="6" t="str">
        <f>IFERROR(VLOOKUP(K754,'user relationships'!$H$2:$I$13559,2,0),"")</f>
        <v>Một ai đó</v>
      </c>
    </row>
    <row r="755" spans="1:16">
      <c r="A755" s="78" t="s">
        <v>3172</v>
      </c>
      <c r="B755" s="46" t="s">
        <v>3173</v>
      </c>
      <c r="C755" s="46" t="s">
        <v>18</v>
      </c>
      <c r="D755" s="46" t="s">
        <v>19</v>
      </c>
      <c r="E755" s="54">
        <v>420000</v>
      </c>
      <c r="F755" s="46">
        <v>0</v>
      </c>
      <c r="G755" s="54">
        <v>72000</v>
      </c>
      <c r="H755" s="46" t="s">
        <v>20</v>
      </c>
      <c r="I755" s="46"/>
      <c r="J755" s="46">
        <v>2020</v>
      </c>
      <c r="K755" s="83" t="s">
        <v>3174</v>
      </c>
      <c r="L755" s="84" t="s">
        <v>3175</v>
      </c>
      <c r="M755" s="85" t="s">
        <v>3176</v>
      </c>
      <c r="N755" s="54" t="s">
        <v>105</v>
      </c>
      <c r="O755" s="54" t="str">
        <f>VLOOKUP(H755,province!$B$2:$C$64,2,0)</f>
        <v xml:space="preserve">TP Hồ Chí Minh </v>
      </c>
      <c r="P755" s="6" t="str">
        <f>IFERROR(VLOOKUP(K755,'user relationships'!$H$2:$I$13559,2,0),"")</f>
        <v>Bạn gái</v>
      </c>
    </row>
    <row r="756" spans="1:16">
      <c r="A756" s="78" t="s">
        <v>3177</v>
      </c>
      <c r="B756" s="46" t="s">
        <v>3178</v>
      </c>
      <c r="C756" s="46" t="s">
        <v>18</v>
      </c>
      <c r="D756" s="46"/>
      <c r="E756" s="54">
        <v>980000</v>
      </c>
      <c r="F756" s="46"/>
      <c r="G756" s="54">
        <v>196000</v>
      </c>
      <c r="H756" s="46" t="s">
        <v>1449</v>
      </c>
      <c r="I756" s="46"/>
      <c r="J756" s="46">
        <v>2020</v>
      </c>
      <c r="K756" s="83" t="s">
        <v>3179</v>
      </c>
      <c r="L756" s="84" t="s">
        <v>3180</v>
      </c>
      <c r="M756" s="85" t="s">
        <v>3181</v>
      </c>
      <c r="N756" s="54" t="s">
        <v>105</v>
      </c>
      <c r="O756" s="54" t="str">
        <f>VLOOKUP(H756,province!$B$2:$C$64,2,0)</f>
        <v>Quảng Ngãi</v>
      </c>
      <c r="P756" s="6" t="str">
        <f>IFERROR(VLOOKUP(K756,'user relationships'!$H$2:$I$13559,2,0),"")</f>
        <v>Một ai đó</v>
      </c>
    </row>
    <row r="757" spans="1:16">
      <c r="A757" s="78" t="s">
        <v>3182</v>
      </c>
      <c r="B757" s="46" t="s">
        <v>3183</v>
      </c>
      <c r="C757" s="46" t="s">
        <v>18</v>
      </c>
      <c r="D757" s="46" t="s">
        <v>133</v>
      </c>
      <c r="E757" s="54">
        <v>560000</v>
      </c>
      <c r="F757" s="46">
        <v>0</v>
      </c>
      <c r="G757" s="54">
        <v>106000</v>
      </c>
      <c r="H757" s="46" t="s">
        <v>20</v>
      </c>
      <c r="I757" s="46"/>
      <c r="J757" s="46">
        <v>2020</v>
      </c>
      <c r="K757" s="83" t="s">
        <v>3184</v>
      </c>
      <c r="L757" s="84" t="s">
        <v>3185</v>
      </c>
      <c r="M757" s="85" t="s">
        <v>3186</v>
      </c>
      <c r="N757" s="54" t="s">
        <v>105</v>
      </c>
      <c r="O757" s="54" t="str">
        <f>VLOOKUP(H757,province!$B$2:$C$64,2,0)</f>
        <v xml:space="preserve">TP Hồ Chí Minh </v>
      </c>
      <c r="P757" s="6" t="str">
        <f>IFERROR(VLOOKUP(K757,'user relationships'!$H$2:$I$13559,2,0),"")</f>
        <v>Bạn gái</v>
      </c>
    </row>
    <row r="758" spans="1:16">
      <c r="A758" s="86" t="s">
        <v>3187</v>
      </c>
      <c r="B758" s="79" t="s">
        <v>3188</v>
      </c>
      <c r="C758" s="46" t="s">
        <v>18</v>
      </c>
      <c r="D758" s="46"/>
      <c r="E758" s="54">
        <v>1100000</v>
      </c>
      <c r="F758" s="46"/>
      <c r="G758" s="54">
        <v>180000</v>
      </c>
      <c r="H758" s="46" t="s">
        <v>1508</v>
      </c>
      <c r="I758" s="46"/>
      <c r="J758" s="46">
        <v>2020</v>
      </c>
      <c r="K758" s="83" t="s">
        <v>3189</v>
      </c>
      <c r="L758" s="84" t="s">
        <v>3190</v>
      </c>
      <c r="M758" s="85" t="s">
        <v>3191</v>
      </c>
      <c r="N758" s="54" t="s">
        <v>105</v>
      </c>
      <c r="O758" s="54" t="str">
        <f>VLOOKUP(H758,province!$B$2:$C$64,2,0)</f>
        <v xml:space="preserve">Vĩnh Long </v>
      </c>
      <c r="P758" s="6" t="str">
        <f>IFERROR(VLOOKUP(K758,'user relationships'!$H$2:$I$13559,2,0),"")</f>
        <v>Một ai đó</v>
      </c>
    </row>
    <row r="759" spans="1:16">
      <c r="A759" s="86" t="s">
        <v>3192</v>
      </c>
      <c r="B759" s="79" t="s">
        <v>3193</v>
      </c>
      <c r="C759" s="46" t="s">
        <v>18</v>
      </c>
      <c r="D759" s="46"/>
      <c r="E759" s="54">
        <v>1400000</v>
      </c>
      <c r="F759" s="46">
        <v>0</v>
      </c>
      <c r="G759" s="54">
        <v>279450</v>
      </c>
      <c r="H759" s="46" t="s">
        <v>2229</v>
      </c>
      <c r="I759" s="46"/>
      <c r="J759" s="46">
        <v>2020</v>
      </c>
      <c r="K759" s="83" t="s">
        <v>3194</v>
      </c>
      <c r="L759" s="84" t="s">
        <v>3195</v>
      </c>
      <c r="M759" s="85" t="s">
        <v>3196</v>
      </c>
      <c r="N759" s="54" t="s">
        <v>105</v>
      </c>
      <c r="O759" s="54" t="str">
        <f>VLOOKUP(H759,province!$B$2:$C$64,2,0)</f>
        <v xml:space="preserve">Tây Ninh </v>
      </c>
      <c r="P759" s="6" t="str">
        <f>IFERROR(VLOOKUP(K759,'user relationships'!$H$2:$I$13559,2,0),"")</f>
        <v>Bạn gái</v>
      </c>
    </row>
    <row r="760" spans="1:16">
      <c r="A760" s="78" t="s">
        <v>3197</v>
      </c>
      <c r="B760" s="46" t="s">
        <v>3198</v>
      </c>
      <c r="C760" s="46" t="s">
        <v>18</v>
      </c>
      <c r="D760" s="46" t="s">
        <v>133</v>
      </c>
      <c r="E760" s="54">
        <v>504700</v>
      </c>
      <c r="F760" s="46">
        <v>0</v>
      </c>
      <c r="G760" s="54">
        <v>86940</v>
      </c>
      <c r="H760" s="46" t="s">
        <v>20</v>
      </c>
      <c r="I760" s="46"/>
      <c r="J760" s="46">
        <v>2020</v>
      </c>
      <c r="K760" s="83" t="s">
        <v>3199</v>
      </c>
      <c r="L760" s="84" t="s">
        <v>3200</v>
      </c>
      <c r="M760" s="85" t="s">
        <v>3201</v>
      </c>
      <c r="N760" s="54" t="s">
        <v>1127</v>
      </c>
      <c r="O760" s="54" t="str">
        <f>VLOOKUP(H760,province!$B$2:$C$64,2,0)</f>
        <v xml:space="preserve">TP Hồ Chí Minh </v>
      </c>
      <c r="P760" s="6" t="str">
        <f>IFERROR(VLOOKUP(K760,'user relationships'!$H$2:$I$13559,2,0),"")</f>
        <v>Bạn gái</v>
      </c>
    </row>
    <row r="761" spans="1:16">
      <c r="A761" s="78" t="s">
        <v>3202</v>
      </c>
      <c r="B761" s="46" t="s">
        <v>2450</v>
      </c>
      <c r="C761" s="46" t="s">
        <v>18</v>
      </c>
      <c r="D761" s="46" t="s">
        <v>349</v>
      </c>
      <c r="E761" s="54">
        <v>430000</v>
      </c>
      <c r="F761" s="46"/>
      <c r="G761" s="54">
        <v>76000</v>
      </c>
      <c r="H761" s="46" t="s">
        <v>20</v>
      </c>
      <c r="I761" s="46"/>
      <c r="J761" s="46">
        <v>2020</v>
      </c>
      <c r="K761" s="83" t="s">
        <v>3203</v>
      </c>
      <c r="L761" s="84" t="s">
        <v>3204</v>
      </c>
      <c r="M761" s="85" t="s">
        <v>3205</v>
      </c>
      <c r="N761" s="54" t="s">
        <v>1127</v>
      </c>
      <c r="O761" s="54" t="str">
        <f>VLOOKUP(H761,province!$B$2:$C$64,2,0)</f>
        <v xml:space="preserve">TP Hồ Chí Minh </v>
      </c>
      <c r="P761" s="6" t="str">
        <f>IFERROR(VLOOKUP(K761,'user relationships'!$H$2:$I$13559,2,0),"")</f>
        <v>Đồng nghiệp</v>
      </c>
    </row>
    <row r="762" spans="1:16">
      <c r="A762" s="86" t="s">
        <v>3206</v>
      </c>
      <c r="B762" s="79" t="s">
        <v>3207</v>
      </c>
      <c r="C762" s="46" t="s">
        <v>18</v>
      </c>
      <c r="D762" s="46" t="s">
        <v>19</v>
      </c>
      <c r="E762" s="54">
        <v>600000</v>
      </c>
      <c r="F762" s="46"/>
      <c r="G762" s="54">
        <v>100000</v>
      </c>
      <c r="H762" s="46" t="s">
        <v>1257</v>
      </c>
      <c r="I762" s="46"/>
      <c r="J762" s="46">
        <v>2020</v>
      </c>
      <c r="K762" s="83" t="s">
        <v>3208</v>
      </c>
      <c r="L762" s="84" t="s">
        <v>3204</v>
      </c>
      <c r="M762" s="85" t="s">
        <v>3209</v>
      </c>
      <c r="N762" s="54" t="s">
        <v>1127</v>
      </c>
      <c r="O762" s="54" t="str">
        <f>VLOOKUP(H762,province!$B$2:$C$64,2,0)</f>
        <v>Bình Dương</v>
      </c>
      <c r="P762" s="6" t="str">
        <f>IFERROR(VLOOKUP(K762,'user relationships'!$H$2:$I$13559,2,0),"")</f>
        <v>Một ai đó</v>
      </c>
    </row>
    <row r="763" spans="1:16">
      <c r="A763" s="86" t="s">
        <v>3210</v>
      </c>
      <c r="B763" s="46" t="s">
        <v>1067</v>
      </c>
      <c r="C763" s="46" t="s">
        <v>18</v>
      </c>
      <c r="D763" s="46" t="s">
        <v>19</v>
      </c>
      <c r="E763" s="54">
        <v>1200000</v>
      </c>
      <c r="F763" s="46"/>
      <c r="G763" s="54">
        <v>210000</v>
      </c>
      <c r="H763" s="46" t="s">
        <v>20</v>
      </c>
      <c r="I763" s="46"/>
      <c r="J763" s="46">
        <v>2020</v>
      </c>
      <c r="K763" s="83" t="s">
        <v>1068</v>
      </c>
      <c r="L763" s="84" t="s">
        <v>3204</v>
      </c>
      <c r="M763" s="85" t="s">
        <v>3211</v>
      </c>
      <c r="N763" s="54" t="s">
        <v>1127</v>
      </c>
      <c r="O763" s="54" t="str">
        <f>VLOOKUP(H763,province!$B$2:$C$64,2,0)</f>
        <v xml:space="preserve">TP Hồ Chí Minh </v>
      </c>
      <c r="P763" s="6" t="str">
        <f>IFERROR(VLOOKUP(K763,'user relationships'!$H$2:$I$13559,2,0),"")</f>
        <v>Tôi</v>
      </c>
    </row>
    <row r="764" spans="1:16">
      <c r="A764" s="78" t="s">
        <v>3212</v>
      </c>
      <c r="B764" s="46" t="s">
        <v>2450</v>
      </c>
      <c r="C764" s="46" t="s">
        <v>18</v>
      </c>
      <c r="D764" s="46"/>
      <c r="E764" s="54">
        <v>800000</v>
      </c>
      <c r="F764" s="46"/>
      <c r="G764" s="54">
        <v>150000</v>
      </c>
      <c r="H764" s="46" t="s">
        <v>20</v>
      </c>
      <c r="I764" s="46"/>
      <c r="J764" s="46">
        <v>2020</v>
      </c>
      <c r="K764" s="83" t="s">
        <v>2451</v>
      </c>
      <c r="L764" s="84" t="s">
        <v>3204</v>
      </c>
      <c r="M764" s="85" t="s">
        <v>3213</v>
      </c>
      <c r="N764" s="54" t="s">
        <v>1127</v>
      </c>
      <c r="O764" s="54" t="str">
        <f>VLOOKUP(H764,province!$B$2:$C$64,2,0)</f>
        <v xml:space="preserve">TP Hồ Chí Minh </v>
      </c>
      <c r="P764" s="6" t="str">
        <f>IFERROR(VLOOKUP(K764,'user relationships'!$H$2:$I$13559,2,0),"")</f>
        <v>Bạn gái</v>
      </c>
    </row>
    <row r="765" spans="1:16">
      <c r="A765" s="86" t="s">
        <v>3214</v>
      </c>
      <c r="B765" s="79" t="s">
        <v>3215</v>
      </c>
      <c r="C765" s="46" t="s">
        <v>18</v>
      </c>
      <c r="D765" s="46"/>
      <c r="E765" s="54">
        <v>570000</v>
      </c>
      <c r="F765" s="46">
        <v>0</v>
      </c>
      <c r="G765" s="54">
        <v>90000</v>
      </c>
      <c r="H765" s="46" t="s">
        <v>20</v>
      </c>
      <c r="I765" s="46"/>
      <c r="J765" s="46">
        <v>2020</v>
      </c>
      <c r="K765" s="83" t="s">
        <v>3216</v>
      </c>
      <c r="L765" s="84" t="s">
        <v>3217</v>
      </c>
      <c r="M765" s="85" t="s">
        <v>3218</v>
      </c>
      <c r="N765" s="54" t="s">
        <v>1127</v>
      </c>
      <c r="O765" s="54" t="str">
        <f>VLOOKUP(H765,province!$B$2:$C$64,2,0)</f>
        <v xml:space="preserve">TP Hồ Chí Minh </v>
      </c>
      <c r="P765" s="6" t="str">
        <f>IFERROR(VLOOKUP(K765,'user relationships'!$H$2:$I$13559,2,0),"")</f>
        <v>Bạn gái</v>
      </c>
    </row>
    <row r="766" spans="1:16">
      <c r="A766" s="86" t="s">
        <v>3219</v>
      </c>
      <c r="B766" s="46" t="s">
        <v>886</v>
      </c>
      <c r="C766" s="46" t="s">
        <v>18</v>
      </c>
      <c r="D766" s="46" t="s">
        <v>19</v>
      </c>
      <c r="E766" s="54">
        <v>367000</v>
      </c>
      <c r="F766" s="46">
        <v>0</v>
      </c>
      <c r="G766" s="54">
        <v>14168000</v>
      </c>
      <c r="H766" s="46" t="s">
        <v>20</v>
      </c>
      <c r="I766" s="46"/>
      <c r="J766" s="46">
        <v>2020</v>
      </c>
      <c r="K766" s="83" t="s">
        <v>3220</v>
      </c>
      <c r="L766" s="84" t="s">
        <v>3221</v>
      </c>
      <c r="M766" s="85" t="s">
        <v>3222</v>
      </c>
      <c r="N766" s="54" t="s">
        <v>1127</v>
      </c>
      <c r="O766" s="54" t="str">
        <f>VLOOKUP(H766,province!$B$2:$C$64,2,0)</f>
        <v xml:space="preserve">TP Hồ Chí Minh </v>
      </c>
      <c r="P766" s="6" t="str">
        <f>IFERROR(VLOOKUP(K766,'user relationships'!$H$2:$I$13559,2,0),"")</f>
        <v>Bạn gái</v>
      </c>
    </row>
    <row r="767" spans="1:16">
      <c r="A767" s="78" t="s">
        <v>3223</v>
      </c>
      <c r="B767" s="46" t="s">
        <v>3224</v>
      </c>
      <c r="C767" s="46" t="s">
        <v>18</v>
      </c>
      <c r="D767" s="46" t="s">
        <v>19</v>
      </c>
      <c r="E767" s="54">
        <v>230000</v>
      </c>
      <c r="F767" s="46"/>
      <c r="G767" s="54">
        <v>14777600</v>
      </c>
      <c r="H767" s="46" t="s">
        <v>20</v>
      </c>
      <c r="I767" s="46"/>
      <c r="J767" s="46">
        <v>2020</v>
      </c>
      <c r="K767" s="83" t="s">
        <v>3225</v>
      </c>
      <c r="L767" s="84" t="s">
        <v>3226</v>
      </c>
      <c r="M767" s="85" t="s">
        <v>3227</v>
      </c>
      <c r="N767" s="54" t="s">
        <v>1127</v>
      </c>
      <c r="O767" s="54" t="str">
        <f>VLOOKUP(H767,province!$B$2:$C$64,2,0)</f>
        <v xml:space="preserve">TP Hồ Chí Minh </v>
      </c>
      <c r="P767" s="6" t="str">
        <f>IFERROR(VLOOKUP(K767,'user relationships'!$H$2:$I$13559,2,0),"")</f>
        <v>Bạn gái</v>
      </c>
    </row>
    <row r="768" spans="1:16">
      <c r="A768" s="86" t="s">
        <v>3228</v>
      </c>
      <c r="B768" s="79" t="s">
        <v>3229</v>
      </c>
      <c r="C768" s="46" t="s">
        <v>18</v>
      </c>
      <c r="D768" s="46" t="s">
        <v>75</v>
      </c>
      <c r="E768" s="54">
        <v>959000</v>
      </c>
      <c r="F768" s="46">
        <v>0</v>
      </c>
      <c r="G768" s="54">
        <v>179800</v>
      </c>
      <c r="H768" s="46" t="s">
        <v>20</v>
      </c>
      <c r="I768" s="46"/>
      <c r="J768" s="46">
        <v>2020</v>
      </c>
      <c r="K768" s="83" t="s">
        <v>3230</v>
      </c>
      <c r="L768" s="84" t="s">
        <v>3221</v>
      </c>
      <c r="M768" s="85" t="s">
        <v>3231</v>
      </c>
      <c r="N768" s="54" t="s">
        <v>1127</v>
      </c>
      <c r="O768" s="54" t="str">
        <f>VLOOKUP(H768,province!$B$2:$C$64,2,0)</f>
        <v xml:space="preserve">TP Hồ Chí Minh </v>
      </c>
      <c r="P768" s="6" t="str">
        <f>IFERROR(VLOOKUP(K768,'user relationships'!$H$2:$I$13559,2,0),"")</f>
        <v>Bạn gái</v>
      </c>
    </row>
    <row r="769" spans="1:16">
      <c r="A769" s="78" t="s">
        <v>3232</v>
      </c>
      <c r="B769" s="46" t="s">
        <v>3233</v>
      </c>
      <c r="C769" s="46" t="s">
        <v>18</v>
      </c>
      <c r="D769" s="46" t="s">
        <v>19</v>
      </c>
      <c r="E769" s="54">
        <v>2430000</v>
      </c>
      <c r="F769" s="46">
        <v>0</v>
      </c>
      <c r="G769" s="54">
        <v>466000</v>
      </c>
      <c r="H769" s="46" t="s">
        <v>20</v>
      </c>
      <c r="I769" s="46"/>
      <c r="J769" s="46">
        <v>2020</v>
      </c>
      <c r="K769" s="83" t="s">
        <v>3234</v>
      </c>
      <c r="L769" s="84" t="s">
        <v>3235</v>
      </c>
      <c r="M769" s="85" t="s">
        <v>3236</v>
      </c>
      <c r="N769" s="54" t="s">
        <v>1127</v>
      </c>
      <c r="O769" s="54" t="str">
        <f>VLOOKUP(H769,province!$B$2:$C$64,2,0)</f>
        <v xml:space="preserve">TP Hồ Chí Minh </v>
      </c>
      <c r="P769" s="6" t="str">
        <f>IFERROR(VLOOKUP(K769,'user relationships'!$H$2:$I$13559,2,0),"")</f>
        <v>Bạn gái</v>
      </c>
    </row>
    <row r="770" spans="1:16">
      <c r="A770" s="78" t="s">
        <v>3237</v>
      </c>
      <c r="B770" s="46" t="s">
        <v>3238</v>
      </c>
      <c r="C770" s="46" t="s">
        <v>18</v>
      </c>
      <c r="D770" s="46" t="s">
        <v>19</v>
      </c>
      <c r="E770" s="54">
        <v>890000</v>
      </c>
      <c r="F770" s="46">
        <v>0</v>
      </c>
      <c r="G770" s="54">
        <v>172000</v>
      </c>
      <c r="H770" s="46" t="s">
        <v>20</v>
      </c>
      <c r="I770" s="46"/>
      <c r="J770" s="46">
        <v>2020</v>
      </c>
      <c r="K770" s="83" t="s">
        <v>3239</v>
      </c>
      <c r="L770" s="84" t="s">
        <v>3240</v>
      </c>
      <c r="M770" s="85" t="s">
        <v>3241</v>
      </c>
      <c r="N770" s="54" t="s">
        <v>1127</v>
      </c>
      <c r="O770" s="54" t="str">
        <f>VLOOKUP(H770,province!$B$2:$C$64,2,0)</f>
        <v xml:space="preserve">TP Hồ Chí Minh </v>
      </c>
      <c r="P770" s="6" t="str">
        <f>IFERROR(VLOOKUP(K770,'user relationships'!$H$2:$I$13559,2,0),"")</f>
        <v>Bạn gái</v>
      </c>
    </row>
    <row r="771" spans="1:16">
      <c r="A771" s="78" t="s">
        <v>3242</v>
      </c>
      <c r="B771" s="46" t="s">
        <v>3243</v>
      </c>
      <c r="C771" s="46" t="s">
        <v>18</v>
      </c>
      <c r="D771" s="46" t="s">
        <v>19</v>
      </c>
      <c r="E771" s="54">
        <v>1330000</v>
      </c>
      <c r="F771" s="46">
        <v>0</v>
      </c>
      <c r="G771" s="54">
        <v>260000</v>
      </c>
      <c r="H771" s="46" t="s">
        <v>20</v>
      </c>
      <c r="I771" s="46"/>
      <c r="J771" s="46">
        <v>2020</v>
      </c>
      <c r="K771" s="83" t="s">
        <v>3244</v>
      </c>
      <c r="L771" s="84" t="s">
        <v>3235</v>
      </c>
      <c r="M771" s="85" t="s">
        <v>3245</v>
      </c>
      <c r="N771" s="54" t="s">
        <v>1127</v>
      </c>
      <c r="O771" s="54" t="str">
        <f>VLOOKUP(H771,province!$B$2:$C$64,2,0)</f>
        <v xml:space="preserve">TP Hồ Chí Minh </v>
      </c>
      <c r="P771" s="6" t="str">
        <f>IFERROR(VLOOKUP(K771,'user relationships'!$H$2:$I$13559,2,0),"")</f>
        <v>Một ai đó</v>
      </c>
    </row>
    <row r="772" spans="1:16">
      <c r="A772" s="78" t="s">
        <v>3246</v>
      </c>
      <c r="B772" s="46" t="s">
        <v>3247</v>
      </c>
      <c r="C772" s="46" t="s">
        <v>18</v>
      </c>
      <c r="D772" s="46" t="s">
        <v>19</v>
      </c>
      <c r="E772" s="54">
        <v>1090000</v>
      </c>
      <c r="F772" s="46"/>
      <c r="G772" s="54">
        <v>208000</v>
      </c>
      <c r="H772" s="46" t="s">
        <v>20</v>
      </c>
      <c r="I772" s="46"/>
      <c r="J772" s="46">
        <v>2020</v>
      </c>
      <c r="K772" s="83" t="s">
        <v>3248</v>
      </c>
      <c r="L772" s="84" t="s">
        <v>3226</v>
      </c>
      <c r="M772" s="85" t="s">
        <v>3249</v>
      </c>
      <c r="N772" s="54" t="s">
        <v>1127</v>
      </c>
      <c r="O772" s="54" t="str">
        <f>VLOOKUP(H772,province!$B$2:$C$64,2,0)</f>
        <v xml:space="preserve">TP Hồ Chí Minh </v>
      </c>
      <c r="P772" s="6" t="str">
        <f>IFERROR(VLOOKUP(K772,'user relationships'!$H$2:$I$13559,2,0),"")</f>
        <v>Tôi</v>
      </c>
    </row>
    <row r="773" spans="1:16">
      <c r="A773" s="86" t="s">
        <v>3250</v>
      </c>
      <c r="B773" s="46" t="s">
        <v>3251</v>
      </c>
      <c r="C773" s="46" t="s">
        <v>18</v>
      </c>
      <c r="D773" s="46" t="s">
        <v>19</v>
      </c>
      <c r="E773" s="54">
        <v>1150000</v>
      </c>
      <c r="F773" s="46"/>
      <c r="G773" s="54">
        <v>216000</v>
      </c>
      <c r="H773" s="46" t="s">
        <v>20</v>
      </c>
      <c r="I773" s="46"/>
      <c r="J773" s="46">
        <v>2020</v>
      </c>
      <c r="K773" s="83" t="s">
        <v>3252</v>
      </c>
      <c r="L773" s="84" t="s">
        <v>3226</v>
      </c>
      <c r="M773" s="85" t="s">
        <v>3253</v>
      </c>
      <c r="N773" s="54" t="s">
        <v>1127</v>
      </c>
      <c r="O773" s="54" t="str">
        <f>VLOOKUP(H773,province!$B$2:$C$64,2,0)</f>
        <v xml:space="preserve">TP Hồ Chí Minh </v>
      </c>
      <c r="P773" s="6" t="str">
        <f>IFERROR(VLOOKUP(K773,'user relationships'!$H$2:$I$13559,2,0),"")</f>
        <v>Bạn gái</v>
      </c>
    </row>
    <row r="774" spans="1:16">
      <c r="A774" s="86" t="s">
        <v>3254</v>
      </c>
      <c r="B774" s="46" t="s">
        <v>3255</v>
      </c>
      <c r="C774" s="46" t="s">
        <v>18</v>
      </c>
      <c r="D774" s="46" t="s">
        <v>19</v>
      </c>
      <c r="E774" s="54">
        <v>220000</v>
      </c>
      <c r="F774" s="46"/>
      <c r="G774" s="54">
        <v>36000</v>
      </c>
      <c r="H774" s="46" t="s">
        <v>20</v>
      </c>
      <c r="I774" s="46"/>
      <c r="J774" s="46">
        <v>2020</v>
      </c>
      <c r="K774" s="83"/>
      <c r="L774" s="84" t="s">
        <v>3226</v>
      </c>
      <c r="M774" s="85" t="s">
        <v>3256</v>
      </c>
      <c r="N774" s="54" t="s">
        <v>1127</v>
      </c>
      <c r="O774" s="54" t="str">
        <f>VLOOKUP(H774,province!$B$2:$C$64,2,0)</f>
        <v xml:space="preserve">TP Hồ Chí Minh </v>
      </c>
      <c r="P774" s="6" t="str">
        <f>IFERROR(VLOOKUP(K774,'user relationships'!$H$2:$I$13559,2,0),"")</f>
        <v/>
      </c>
    </row>
    <row r="775" spans="1:16">
      <c r="A775" s="86" t="s">
        <v>3257</v>
      </c>
      <c r="B775" s="46" t="s">
        <v>1067</v>
      </c>
      <c r="C775" s="46" t="s">
        <v>18</v>
      </c>
      <c r="D775" s="46" t="s">
        <v>19</v>
      </c>
      <c r="E775" s="54">
        <v>1200000</v>
      </c>
      <c r="F775" s="46"/>
      <c r="G775" s="54">
        <v>210000</v>
      </c>
      <c r="H775" s="46" t="s">
        <v>20</v>
      </c>
      <c r="I775" s="46"/>
      <c r="J775" s="46">
        <v>2020</v>
      </c>
      <c r="K775" s="83" t="s">
        <v>1068</v>
      </c>
      <c r="L775" s="84" t="s">
        <v>3226</v>
      </c>
      <c r="M775" s="85" t="s">
        <v>3258</v>
      </c>
      <c r="N775" s="54" t="s">
        <v>1127</v>
      </c>
      <c r="O775" s="54" t="str">
        <f>VLOOKUP(H775,province!$B$2:$C$64,2,0)</f>
        <v xml:space="preserve">TP Hồ Chí Minh </v>
      </c>
      <c r="P775" s="6" t="str">
        <f>IFERROR(VLOOKUP(K775,'user relationships'!$H$2:$I$13559,2,0),"")</f>
        <v>Tôi</v>
      </c>
    </row>
    <row r="776" spans="1:16">
      <c r="A776" s="86" t="s">
        <v>3259</v>
      </c>
      <c r="B776" s="79" t="s">
        <v>3260</v>
      </c>
      <c r="C776" s="46" t="s">
        <v>18</v>
      </c>
      <c r="D776" s="46" t="s">
        <v>19</v>
      </c>
      <c r="E776" s="54">
        <v>1020000</v>
      </c>
      <c r="F776" s="46"/>
      <c r="G776" s="54">
        <v>204000</v>
      </c>
      <c r="H776" s="46" t="s">
        <v>3261</v>
      </c>
      <c r="I776" s="46"/>
      <c r="J776" s="46">
        <v>2020</v>
      </c>
      <c r="K776" s="83" t="s">
        <v>3262</v>
      </c>
      <c r="L776" s="84" t="s">
        <v>3226</v>
      </c>
      <c r="M776" s="85" t="s">
        <v>3263</v>
      </c>
      <c r="N776" s="54" t="s">
        <v>1127</v>
      </c>
      <c r="O776" s="54" t="str">
        <f>VLOOKUP(H776,province!$B$2:$C$64,2,0)</f>
        <v>Gia Lai</v>
      </c>
      <c r="P776" s="6" t="str">
        <f>IFERROR(VLOOKUP(K776,'user relationships'!$H$2:$I$13559,2,0),"")</f>
        <v>Một ai đó</v>
      </c>
    </row>
    <row r="777" spans="1:16">
      <c r="A777" s="86" t="s">
        <v>3264</v>
      </c>
      <c r="B777" s="79" t="s">
        <v>3265</v>
      </c>
      <c r="C777" s="46" t="s">
        <v>18</v>
      </c>
      <c r="D777" s="46" t="s">
        <v>19</v>
      </c>
      <c r="E777" s="54">
        <v>530000</v>
      </c>
      <c r="F777" s="46"/>
      <c r="G777" s="54">
        <v>100000</v>
      </c>
      <c r="H777" s="46" t="s">
        <v>2193</v>
      </c>
      <c r="I777" s="46"/>
      <c r="J777" s="46">
        <v>2020</v>
      </c>
      <c r="K777" s="83" t="s">
        <v>3266</v>
      </c>
      <c r="L777" s="84" t="s">
        <v>3226</v>
      </c>
      <c r="M777" s="85" t="s">
        <v>3267</v>
      </c>
      <c r="N777" s="54" t="s">
        <v>1127</v>
      </c>
      <c r="O777" s="54" t="str">
        <f>VLOOKUP(H777,province!$B$2:$C$64,2,0)</f>
        <v xml:space="preserve">Quảng Ninh </v>
      </c>
      <c r="P777" s="6" t="str">
        <f>IFERROR(VLOOKUP(K777,'user relationships'!$H$2:$I$13559,2,0),"")</f>
        <v>Vợ</v>
      </c>
    </row>
    <row r="778" spans="1:16">
      <c r="A778" s="78" t="s">
        <v>3268</v>
      </c>
      <c r="B778" s="46" t="s">
        <v>3269</v>
      </c>
      <c r="C778" s="46" t="s">
        <v>18</v>
      </c>
      <c r="D778" s="46"/>
      <c r="E778" s="54">
        <v>430000</v>
      </c>
      <c r="F778" s="46">
        <v>0</v>
      </c>
      <c r="G778" s="54">
        <v>80000</v>
      </c>
      <c r="H778" s="46" t="s">
        <v>20</v>
      </c>
      <c r="I778" s="46"/>
      <c r="J778" s="46">
        <v>2020</v>
      </c>
      <c r="K778" s="83" t="s">
        <v>3270</v>
      </c>
      <c r="L778" s="84" t="s">
        <v>3271</v>
      </c>
      <c r="M778" s="85" t="s">
        <v>3272</v>
      </c>
      <c r="N778" s="54" t="s">
        <v>1127</v>
      </c>
      <c r="O778" s="54" t="str">
        <f>VLOOKUP(H778,province!$B$2:$C$64,2,0)</f>
        <v xml:space="preserve">TP Hồ Chí Minh </v>
      </c>
      <c r="P778" s="6" t="str">
        <f>IFERROR(VLOOKUP(K778,'user relationships'!$H$2:$I$13559,2,0),"")</f>
        <v>Bạn gái</v>
      </c>
    </row>
    <row r="779" spans="1:16">
      <c r="A779" s="78" t="s">
        <v>3273</v>
      </c>
      <c r="B779" s="46" t="s">
        <v>3274</v>
      </c>
      <c r="C779" s="46" t="s">
        <v>18</v>
      </c>
      <c r="D779" s="46"/>
      <c r="E779" s="54">
        <v>1520000</v>
      </c>
      <c r="F779" s="46"/>
      <c r="G779" s="54">
        <v>298000</v>
      </c>
      <c r="H779" s="46" t="s">
        <v>1299</v>
      </c>
      <c r="I779" s="46"/>
      <c r="J779" s="46">
        <v>2020</v>
      </c>
      <c r="K779" s="83" t="s">
        <v>3275</v>
      </c>
      <c r="L779" s="84" t="s">
        <v>3226</v>
      </c>
      <c r="M779" s="85" t="s">
        <v>3276</v>
      </c>
      <c r="N779" s="54" t="s">
        <v>1127</v>
      </c>
      <c r="O779" s="54" t="str">
        <f>VLOOKUP(H779,province!$B$2:$C$64,2,0)</f>
        <v xml:space="preserve">Trà Vinh </v>
      </c>
      <c r="P779" s="6" t="str">
        <f>IFERROR(VLOOKUP(K779,'user relationships'!$H$2:$I$13559,2,0),"")</f>
        <v>Bạn gái</v>
      </c>
    </row>
    <row r="780" spans="1:16">
      <c r="A780" s="78" t="s">
        <v>3277</v>
      </c>
      <c r="B780" s="46" t="s">
        <v>2967</v>
      </c>
      <c r="C780" s="46" t="s">
        <v>18</v>
      </c>
      <c r="D780" s="46"/>
      <c r="E780" s="54">
        <v>1000000</v>
      </c>
      <c r="F780" s="46"/>
      <c r="G780" s="54">
        <v>200000</v>
      </c>
      <c r="H780" s="46" t="s">
        <v>20</v>
      </c>
      <c r="I780" s="46"/>
      <c r="J780" s="46">
        <v>2020</v>
      </c>
      <c r="K780" s="83" t="s">
        <v>3278</v>
      </c>
      <c r="L780" s="84" t="s">
        <v>3226</v>
      </c>
      <c r="M780" s="85" t="s">
        <v>3279</v>
      </c>
      <c r="N780" s="54" t="s">
        <v>1127</v>
      </c>
      <c r="O780" s="54" t="str">
        <f>VLOOKUP(H780,province!$B$2:$C$64,2,0)</f>
        <v xml:space="preserve">TP Hồ Chí Minh </v>
      </c>
      <c r="P780" s="6" t="str">
        <f>IFERROR(VLOOKUP(K780,'user relationships'!$H$2:$I$13559,2,0),"")</f>
        <v>Vợ</v>
      </c>
    </row>
    <row r="781" spans="1:16">
      <c r="A781" s="86" t="s">
        <v>3280</v>
      </c>
      <c r="B781" s="79" t="s">
        <v>3281</v>
      </c>
      <c r="C781" s="46" t="s">
        <v>18</v>
      </c>
      <c r="D781" s="46" t="s">
        <v>27</v>
      </c>
      <c r="E781" s="54">
        <v>1080000</v>
      </c>
      <c r="F781" s="46"/>
      <c r="G781" s="54">
        <v>135000</v>
      </c>
      <c r="H781" s="46" t="s">
        <v>3282</v>
      </c>
      <c r="I781" s="46"/>
      <c r="J781" s="46">
        <v>2020</v>
      </c>
      <c r="K781" s="83" t="s">
        <v>3283</v>
      </c>
      <c r="L781" s="84" t="s">
        <v>3226</v>
      </c>
      <c r="M781" s="85" t="s">
        <v>3284</v>
      </c>
      <c r="N781" s="54" t="s">
        <v>1127</v>
      </c>
      <c r="O781" s="54" t="str">
        <f>VLOOKUP(H781,province!$B$2:$C$64,2,0)</f>
        <v>Quảng Nam</v>
      </c>
      <c r="P781" s="6" t="str">
        <f>IFERROR(VLOOKUP(K781,'user relationships'!$H$2:$I$13559,2,0),"")</f>
        <v>Đối tác</v>
      </c>
    </row>
    <row r="782" spans="1:16">
      <c r="A782" s="86" t="s">
        <v>3285</v>
      </c>
      <c r="B782" s="79" t="s">
        <v>3286</v>
      </c>
      <c r="C782" s="46" t="s">
        <v>18</v>
      </c>
      <c r="D782" s="46" t="s">
        <v>167</v>
      </c>
      <c r="E782" s="54">
        <v>1040000</v>
      </c>
      <c r="F782" s="46"/>
      <c r="G782" s="54">
        <v>202000</v>
      </c>
      <c r="H782" s="46" t="s">
        <v>20</v>
      </c>
      <c r="I782" s="46"/>
      <c r="J782" s="46">
        <v>2020</v>
      </c>
      <c r="K782" s="83" t="s">
        <v>3287</v>
      </c>
      <c r="L782" s="84" t="s">
        <v>3226</v>
      </c>
      <c r="M782" s="85" t="s">
        <v>3288</v>
      </c>
      <c r="N782" s="54" t="s">
        <v>1127</v>
      </c>
      <c r="O782" s="54" t="str">
        <f>VLOOKUP(H782,province!$B$2:$C$64,2,0)</f>
        <v xml:space="preserve">TP Hồ Chí Minh </v>
      </c>
      <c r="P782" s="6" t="str">
        <f>IFERROR(VLOOKUP(K782,'user relationships'!$H$2:$I$13559,2,0),"")</f>
        <v>Bạn gái</v>
      </c>
    </row>
    <row r="783" spans="1:16">
      <c r="A783" s="86" t="s">
        <v>3289</v>
      </c>
      <c r="B783" s="79" t="s">
        <v>3290</v>
      </c>
      <c r="C783" s="46" t="s">
        <v>18</v>
      </c>
      <c r="D783" s="46" t="s">
        <v>19</v>
      </c>
      <c r="E783" s="54">
        <v>1100000</v>
      </c>
      <c r="F783" s="46"/>
      <c r="G783" s="54">
        <v>200000</v>
      </c>
      <c r="H783" s="46" t="s">
        <v>20</v>
      </c>
      <c r="I783" s="46"/>
      <c r="J783" s="46">
        <v>2020</v>
      </c>
      <c r="K783" s="83"/>
      <c r="L783" s="84" t="s">
        <v>3226</v>
      </c>
      <c r="M783" s="85" t="s">
        <v>3291</v>
      </c>
      <c r="N783" s="54" t="s">
        <v>1127</v>
      </c>
      <c r="O783" s="54" t="str">
        <f>VLOOKUP(H783,province!$B$2:$C$64,2,0)</f>
        <v xml:space="preserve">TP Hồ Chí Minh </v>
      </c>
      <c r="P783" s="6" t="str">
        <f>IFERROR(VLOOKUP(K783,'user relationships'!$H$2:$I$13559,2,0),"")</f>
        <v/>
      </c>
    </row>
    <row r="784" spans="1:16">
      <c r="A784" s="78" t="s">
        <v>3292</v>
      </c>
      <c r="B784" s="46" t="s">
        <v>3119</v>
      </c>
      <c r="C784" s="46" t="s">
        <v>18</v>
      </c>
      <c r="D784" s="46" t="s">
        <v>60</v>
      </c>
      <c r="E784" s="54">
        <v>1440000</v>
      </c>
      <c r="F784" s="46">
        <v>0</v>
      </c>
      <c r="G784" s="54">
        <v>13761600</v>
      </c>
      <c r="H784" s="46" t="s">
        <v>20</v>
      </c>
      <c r="I784" s="46"/>
      <c r="J784" s="46">
        <v>2020</v>
      </c>
      <c r="K784" s="83" t="s">
        <v>3293</v>
      </c>
      <c r="L784" s="84" t="s">
        <v>3294</v>
      </c>
      <c r="M784" s="85" t="s">
        <v>3295</v>
      </c>
      <c r="N784" s="54" t="s">
        <v>1127</v>
      </c>
      <c r="O784" s="54" t="str">
        <f>VLOOKUP(H784,province!$B$2:$C$64,2,0)</f>
        <v xml:space="preserve">TP Hồ Chí Minh </v>
      </c>
      <c r="P784" s="6" t="str">
        <f>IFERROR(VLOOKUP(K784,'user relationships'!$H$2:$I$13559,2,0),"")</f>
        <v>Bạn gái</v>
      </c>
    </row>
    <row r="785" spans="1:16">
      <c r="A785" s="86" t="s">
        <v>3296</v>
      </c>
      <c r="B785" s="79" t="s">
        <v>3297</v>
      </c>
      <c r="C785" s="46" t="s">
        <v>18</v>
      </c>
      <c r="D785" s="46" t="s">
        <v>133</v>
      </c>
      <c r="E785" s="54">
        <v>1090000</v>
      </c>
      <c r="F785" s="46">
        <v>0</v>
      </c>
      <c r="G785" s="54">
        <v>13964800</v>
      </c>
      <c r="H785" s="46" t="s">
        <v>20</v>
      </c>
      <c r="I785" s="46"/>
      <c r="J785" s="46">
        <v>2020</v>
      </c>
      <c r="K785" s="83" t="s">
        <v>3298</v>
      </c>
      <c r="L785" s="84" t="s">
        <v>3294</v>
      </c>
      <c r="M785" s="85" t="s">
        <v>3299</v>
      </c>
      <c r="N785" s="54" t="s">
        <v>1127</v>
      </c>
      <c r="O785" s="54" t="str">
        <f>VLOOKUP(H785,province!$B$2:$C$64,2,0)</f>
        <v xml:space="preserve">TP Hồ Chí Minh </v>
      </c>
      <c r="P785" s="6" t="str">
        <f>IFERROR(VLOOKUP(K785,'user relationships'!$H$2:$I$13559,2,0),"")</f>
        <v>Một ai đó</v>
      </c>
    </row>
    <row r="786" spans="1:16">
      <c r="A786" s="86" t="s">
        <v>3300</v>
      </c>
      <c r="B786" s="79" t="s">
        <v>3301</v>
      </c>
      <c r="C786" s="46" t="s">
        <v>18</v>
      </c>
      <c r="D786" s="46" t="s">
        <v>19</v>
      </c>
      <c r="E786" s="54">
        <v>1140000</v>
      </c>
      <c r="F786" s="46">
        <v>0</v>
      </c>
      <c r="G786" s="54">
        <v>14066400</v>
      </c>
      <c r="H786" s="46" t="s">
        <v>20</v>
      </c>
      <c r="I786" s="46"/>
      <c r="J786" s="46">
        <v>2020</v>
      </c>
      <c r="K786" s="83" t="s">
        <v>3302</v>
      </c>
      <c r="L786" s="84" t="s">
        <v>3303</v>
      </c>
      <c r="M786" s="85" t="s">
        <v>3304</v>
      </c>
      <c r="N786" s="54" t="s">
        <v>1127</v>
      </c>
      <c r="O786" s="54" t="str">
        <f>VLOOKUP(H786,province!$B$2:$C$64,2,0)</f>
        <v xml:space="preserve">TP Hồ Chí Minh </v>
      </c>
      <c r="P786" s="6" t="str">
        <f>IFERROR(VLOOKUP(K786,'user relationships'!$H$2:$I$13559,2,0),"")</f>
        <v>Một ai đó</v>
      </c>
    </row>
    <row r="787" spans="1:16">
      <c r="A787" s="86" t="s">
        <v>3305</v>
      </c>
      <c r="B787" s="79" t="s">
        <v>3306</v>
      </c>
      <c r="C787" s="46" t="s">
        <v>18</v>
      </c>
      <c r="D787" s="46" t="s">
        <v>19</v>
      </c>
      <c r="E787" s="54">
        <v>1650000</v>
      </c>
      <c r="F787" s="46">
        <v>0</v>
      </c>
      <c r="G787" s="54">
        <v>14269600</v>
      </c>
      <c r="H787" s="46" t="s">
        <v>20</v>
      </c>
      <c r="I787" s="46"/>
      <c r="J787" s="46">
        <v>2020</v>
      </c>
      <c r="K787" s="83" t="s">
        <v>3307</v>
      </c>
      <c r="L787" s="84" t="s">
        <v>3303</v>
      </c>
      <c r="M787" s="85" t="s">
        <v>3308</v>
      </c>
      <c r="N787" s="54" t="s">
        <v>1127</v>
      </c>
      <c r="O787" s="54" t="str">
        <f>VLOOKUP(H787,province!$B$2:$C$64,2,0)</f>
        <v xml:space="preserve">TP Hồ Chí Minh </v>
      </c>
      <c r="P787" s="6" t="str">
        <f>IFERROR(VLOOKUP(K787,'user relationships'!$H$2:$I$13559,2,0),"")</f>
        <v>Bạn gái</v>
      </c>
    </row>
    <row r="788" spans="1:16">
      <c r="A788" s="78" t="s">
        <v>3309</v>
      </c>
      <c r="B788" s="46" t="s">
        <v>3310</v>
      </c>
      <c r="C788" s="46" t="s">
        <v>18</v>
      </c>
      <c r="D788" s="46" t="s">
        <v>19</v>
      </c>
      <c r="E788" s="54">
        <v>865000</v>
      </c>
      <c r="F788" s="46">
        <v>0</v>
      </c>
      <c r="G788" s="54">
        <v>14371200</v>
      </c>
      <c r="H788" s="46" t="s">
        <v>20</v>
      </c>
      <c r="I788" s="46"/>
      <c r="J788" s="46">
        <v>2020</v>
      </c>
      <c r="K788" s="83" t="s">
        <v>3311</v>
      </c>
      <c r="L788" s="84" t="s">
        <v>3294</v>
      </c>
      <c r="M788" s="85" t="s">
        <v>3312</v>
      </c>
      <c r="N788" s="54" t="s">
        <v>1127</v>
      </c>
      <c r="O788" s="54" t="str">
        <f>VLOOKUP(H788,province!$B$2:$C$64,2,0)</f>
        <v xml:space="preserve">TP Hồ Chí Minh </v>
      </c>
      <c r="P788" s="6" t="str">
        <f>IFERROR(VLOOKUP(K788,'user relationships'!$H$2:$I$13559,2,0),"")</f>
        <v>Bạn gái</v>
      </c>
    </row>
    <row r="789" spans="1:16">
      <c r="A789" s="86" t="s">
        <v>3313</v>
      </c>
      <c r="B789" s="79" t="s">
        <v>3314</v>
      </c>
      <c r="C789" s="46" t="s">
        <v>18</v>
      </c>
      <c r="D789" s="46" t="s">
        <v>212</v>
      </c>
      <c r="E789" s="54">
        <v>810000</v>
      </c>
      <c r="F789" s="46">
        <v>0</v>
      </c>
      <c r="G789" s="54">
        <v>14472800</v>
      </c>
      <c r="H789" s="46" t="s">
        <v>20</v>
      </c>
      <c r="I789" s="46"/>
      <c r="J789" s="46">
        <v>2020</v>
      </c>
      <c r="K789" s="83" t="s">
        <v>3315</v>
      </c>
      <c r="L789" s="84" t="s">
        <v>3294</v>
      </c>
      <c r="M789" s="85" t="s">
        <v>3316</v>
      </c>
      <c r="N789" s="54" t="s">
        <v>1127</v>
      </c>
      <c r="O789" s="54" t="str">
        <f>VLOOKUP(H789,province!$B$2:$C$64,2,0)</f>
        <v xml:space="preserve">TP Hồ Chí Minh </v>
      </c>
      <c r="P789" s="6" t="str">
        <f>IFERROR(VLOOKUP(K789,'user relationships'!$H$2:$I$13559,2,0),"")</f>
        <v>Bạn gái</v>
      </c>
    </row>
    <row r="790" spans="1:16">
      <c r="A790" s="86" t="s">
        <v>3317</v>
      </c>
      <c r="B790" s="79" t="s">
        <v>3318</v>
      </c>
      <c r="C790" s="46" t="s">
        <v>18</v>
      </c>
      <c r="D790" s="46" t="s">
        <v>19</v>
      </c>
      <c r="E790" s="54">
        <v>735000</v>
      </c>
      <c r="F790" s="46">
        <v>0</v>
      </c>
      <c r="G790" s="54">
        <v>14574400</v>
      </c>
      <c r="H790" s="46" t="s">
        <v>20</v>
      </c>
      <c r="I790" s="46"/>
      <c r="J790" s="46">
        <v>2020</v>
      </c>
      <c r="K790" s="83" t="s">
        <v>3319</v>
      </c>
      <c r="L790" s="84" t="s">
        <v>3303</v>
      </c>
      <c r="M790" s="85" t="s">
        <v>3320</v>
      </c>
      <c r="N790" s="54" t="s">
        <v>1127</v>
      </c>
      <c r="O790" s="54" t="str">
        <f>VLOOKUP(H790,province!$B$2:$C$64,2,0)</f>
        <v xml:space="preserve">TP Hồ Chí Minh </v>
      </c>
      <c r="P790" s="6" t="str">
        <f>IFERROR(VLOOKUP(K790,'user relationships'!$H$2:$I$13559,2,0),"")</f>
        <v>Bạn trai</v>
      </c>
    </row>
    <row r="791" spans="1:16">
      <c r="A791" s="86" t="s">
        <v>3321</v>
      </c>
      <c r="B791" s="79" t="s">
        <v>3322</v>
      </c>
      <c r="C791" s="46" t="s">
        <v>18</v>
      </c>
      <c r="D791" s="46" t="s">
        <v>51</v>
      </c>
      <c r="E791" s="54">
        <v>510000</v>
      </c>
      <c r="F791" s="46">
        <v>0</v>
      </c>
      <c r="G791" s="54">
        <v>14676000</v>
      </c>
      <c r="H791" s="46" t="s">
        <v>20</v>
      </c>
      <c r="I791" s="46"/>
      <c r="J791" s="46">
        <v>2020</v>
      </c>
      <c r="K791" s="83" t="s">
        <v>3323</v>
      </c>
      <c r="L791" s="84" t="s">
        <v>3294</v>
      </c>
      <c r="M791" s="85" t="s">
        <v>3324</v>
      </c>
      <c r="N791" s="54" t="s">
        <v>1127</v>
      </c>
      <c r="O791" s="54" t="str">
        <f>VLOOKUP(H791,province!$B$2:$C$64,2,0)</f>
        <v xml:space="preserve">TP Hồ Chí Minh </v>
      </c>
      <c r="P791" s="6" t="str">
        <f>IFERROR(VLOOKUP(K791,'user relationships'!$H$2:$I$13559,2,0),"")</f>
        <v>Chị em gái</v>
      </c>
    </row>
    <row r="792" spans="1:16">
      <c r="A792" s="78" t="s">
        <v>3325</v>
      </c>
      <c r="B792" s="46" t="s">
        <v>3326</v>
      </c>
      <c r="C792" s="46" t="s">
        <v>18</v>
      </c>
      <c r="D792" s="46" t="s">
        <v>167</v>
      </c>
      <c r="E792" s="54">
        <v>574038</v>
      </c>
      <c r="F792" s="46">
        <v>0</v>
      </c>
      <c r="G792" s="54">
        <v>97808</v>
      </c>
      <c r="H792" s="46" t="s">
        <v>20</v>
      </c>
      <c r="I792" s="46"/>
      <c r="J792" s="46">
        <v>2020</v>
      </c>
      <c r="K792" s="83" t="s">
        <v>3327</v>
      </c>
      <c r="L792" s="84" t="s">
        <v>3294</v>
      </c>
      <c r="M792" s="85" t="s">
        <v>3328</v>
      </c>
      <c r="N792" s="54" t="s">
        <v>1127</v>
      </c>
      <c r="O792" s="54" t="str">
        <f>VLOOKUP(H792,province!$B$2:$C$64,2,0)</f>
        <v xml:space="preserve">TP Hồ Chí Minh </v>
      </c>
      <c r="P792" s="6" t="str">
        <f>IFERROR(VLOOKUP(K792,'user relationships'!$H$2:$I$13559,2,0),"")</f>
        <v>Bạn gái</v>
      </c>
    </row>
    <row r="793" spans="1:16">
      <c r="A793" s="78" t="s">
        <v>3329</v>
      </c>
      <c r="B793" s="46" t="s">
        <v>3330</v>
      </c>
      <c r="C793" s="46" t="s">
        <v>18</v>
      </c>
      <c r="D793" s="46" t="s">
        <v>2060</v>
      </c>
      <c r="E793" s="54">
        <v>700000</v>
      </c>
      <c r="F793" s="46"/>
      <c r="G793" s="54">
        <v>140000</v>
      </c>
      <c r="H793" s="46" t="s">
        <v>1257</v>
      </c>
      <c r="I793" s="46"/>
      <c r="J793" s="46">
        <v>2020</v>
      </c>
      <c r="K793" s="83" t="s">
        <v>3331</v>
      </c>
      <c r="L793" s="84" t="s">
        <v>3332</v>
      </c>
      <c r="M793" s="85" t="s">
        <v>3333</v>
      </c>
      <c r="N793" s="54" t="s">
        <v>1127</v>
      </c>
      <c r="O793" s="54" t="str">
        <f>VLOOKUP(H793,province!$B$2:$C$64,2,0)</f>
        <v>Bình Dương</v>
      </c>
      <c r="P793" s="6" t="str">
        <f>IFERROR(VLOOKUP(K793,'user relationships'!$H$2:$I$13559,2,0),"")</f>
        <v>Một ai đó</v>
      </c>
    </row>
    <row r="794" spans="1:16">
      <c r="A794" s="78" t="s">
        <v>3334</v>
      </c>
      <c r="B794" s="46" t="s">
        <v>3335</v>
      </c>
      <c r="C794" s="46" t="s">
        <v>18</v>
      </c>
      <c r="D794" s="46" t="s">
        <v>133</v>
      </c>
      <c r="E794" s="54">
        <v>260000</v>
      </c>
      <c r="F794" s="46"/>
      <c r="G794" s="54">
        <v>44000</v>
      </c>
      <c r="H794" s="46" t="s">
        <v>1310</v>
      </c>
      <c r="I794" s="46"/>
      <c r="J794" s="46">
        <v>2020</v>
      </c>
      <c r="K794" s="83" t="s">
        <v>3336</v>
      </c>
      <c r="L794" s="84" t="s">
        <v>3337</v>
      </c>
      <c r="M794" s="85" t="s">
        <v>3338</v>
      </c>
      <c r="N794" s="54" t="s">
        <v>1127</v>
      </c>
      <c r="O794" s="54" t="str">
        <f>VLOOKUP(H794,province!$B$2:$C$64,2,0)</f>
        <v xml:space="preserve">Đà Nẵng </v>
      </c>
      <c r="P794" s="6" t="str">
        <f>IFERROR(VLOOKUP(K794,'user relationships'!$H$2:$I$13559,2,0),"")</f>
        <v>Một ai đó</v>
      </c>
    </row>
    <row r="795" spans="1:16">
      <c r="A795" s="78" t="s">
        <v>3339</v>
      </c>
      <c r="B795" s="46" t="s">
        <v>3340</v>
      </c>
      <c r="C795" s="46" t="s">
        <v>18</v>
      </c>
      <c r="D795" s="46" t="s">
        <v>167</v>
      </c>
      <c r="E795" s="54">
        <v>780000</v>
      </c>
      <c r="F795" s="46">
        <v>0</v>
      </c>
      <c r="G795" s="54">
        <v>147000</v>
      </c>
      <c r="H795" s="46" t="s">
        <v>20</v>
      </c>
      <c r="I795" s="46"/>
      <c r="J795" s="46">
        <v>2020</v>
      </c>
      <c r="K795" s="83" t="s">
        <v>3341</v>
      </c>
      <c r="L795" s="84" t="s">
        <v>3303</v>
      </c>
      <c r="M795" s="85" t="s">
        <v>3342</v>
      </c>
      <c r="N795" s="54" t="s">
        <v>1127</v>
      </c>
      <c r="O795" s="54" t="str">
        <f>VLOOKUP(H795,province!$B$2:$C$64,2,0)</f>
        <v xml:space="preserve">TP Hồ Chí Minh </v>
      </c>
      <c r="P795" s="6" t="str">
        <f>IFERROR(VLOOKUP(K795,'user relationships'!$H$2:$I$13559,2,0),"")</f>
        <v>Bạn trai</v>
      </c>
    </row>
    <row r="796" spans="1:16">
      <c r="A796" s="78" t="s">
        <v>3343</v>
      </c>
      <c r="B796" s="46" t="s">
        <v>3344</v>
      </c>
      <c r="C796" s="46" t="s">
        <v>18</v>
      </c>
      <c r="D796" s="46" t="s">
        <v>191</v>
      </c>
      <c r="E796" s="54">
        <v>1220000</v>
      </c>
      <c r="F796" s="46">
        <v>0</v>
      </c>
      <c r="G796" s="54">
        <v>234000</v>
      </c>
      <c r="H796" s="46" t="s">
        <v>20</v>
      </c>
      <c r="I796" s="46"/>
      <c r="J796" s="46">
        <v>2020</v>
      </c>
      <c r="K796" s="83" t="s">
        <v>3345</v>
      </c>
      <c r="L796" s="84" t="s">
        <v>3303</v>
      </c>
      <c r="M796" s="85" t="s">
        <v>3346</v>
      </c>
      <c r="N796" s="54" t="s">
        <v>1127</v>
      </c>
      <c r="O796" s="54" t="str">
        <f>VLOOKUP(H796,province!$B$2:$C$64,2,0)</f>
        <v xml:space="preserve">TP Hồ Chí Minh </v>
      </c>
      <c r="P796" s="6" t="str">
        <f>IFERROR(VLOOKUP(K796,'user relationships'!$H$2:$I$13559,2,0),"")</f>
        <v>Bạn gái</v>
      </c>
    </row>
    <row r="797" spans="1:16">
      <c r="A797" s="78" t="s">
        <v>3347</v>
      </c>
      <c r="B797" s="46" t="s">
        <v>3183</v>
      </c>
      <c r="C797" s="46" t="s">
        <v>18</v>
      </c>
      <c r="D797" s="46" t="s">
        <v>267</v>
      </c>
      <c r="E797" s="54">
        <v>650000</v>
      </c>
      <c r="F797" s="46">
        <v>0</v>
      </c>
      <c r="G797" s="54">
        <v>116000</v>
      </c>
      <c r="H797" s="46" t="s">
        <v>20</v>
      </c>
      <c r="I797" s="46"/>
      <c r="J797" s="46">
        <v>2020</v>
      </c>
      <c r="K797" s="83" t="s">
        <v>3184</v>
      </c>
      <c r="L797" s="84" t="s">
        <v>3294</v>
      </c>
      <c r="M797" s="85" t="s">
        <v>3348</v>
      </c>
      <c r="N797" s="54" t="s">
        <v>1127</v>
      </c>
      <c r="O797" s="54" t="str">
        <f>VLOOKUP(H797,province!$B$2:$C$64,2,0)</f>
        <v xml:space="preserve">TP Hồ Chí Minh </v>
      </c>
      <c r="P797" s="6" t="str">
        <f>IFERROR(VLOOKUP(K797,'user relationships'!$H$2:$I$13559,2,0),"")</f>
        <v>Bạn gái</v>
      </c>
    </row>
    <row r="798" spans="1:16">
      <c r="A798" s="78" t="s">
        <v>3349</v>
      </c>
      <c r="B798" s="46" t="s">
        <v>3350</v>
      </c>
      <c r="C798" s="46" t="s">
        <v>18</v>
      </c>
      <c r="D798" s="46" t="s">
        <v>60</v>
      </c>
      <c r="E798" s="54">
        <v>660000</v>
      </c>
      <c r="F798" s="46">
        <v>0</v>
      </c>
      <c r="G798" s="54">
        <v>126000</v>
      </c>
      <c r="H798" s="46" t="s">
        <v>1303</v>
      </c>
      <c r="I798" s="46"/>
      <c r="J798" s="46">
        <v>2020</v>
      </c>
      <c r="K798" s="83" t="s">
        <v>3351</v>
      </c>
      <c r="L798" s="84" t="s">
        <v>3303</v>
      </c>
      <c r="M798" s="85" t="s">
        <v>3352</v>
      </c>
      <c r="N798" s="54" t="s">
        <v>1127</v>
      </c>
      <c r="O798" s="54" t="str">
        <f>VLOOKUP(H798,province!$B$2:$C$64,2,0)</f>
        <v xml:space="preserve">Cần Thơ </v>
      </c>
      <c r="P798" s="6" t="str">
        <f>IFERROR(VLOOKUP(K798,'user relationships'!$H$2:$I$13559,2,0),"")</f>
        <v/>
      </c>
    </row>
    <row r="799" spans="1:16">
      <c r="A799" s="86" t="s">
        <v>3353</v>
      </c>
      <c r="B799" s="79" t="s">
        <v>3354</v>
      </c>
      <c r="C799" s="46" t="s">
        <v>18</v>
      </c>
      <c r="D799" s="46" t="s">
        <v>191</v>
      </c>
      <c r="E799" s="54">
        <v>1150000</v>
      </c>
      <c r="F799" s="46">
        <v>0</v>
      </c>
      <c r="G799" s="54">
        <v>189000</v>
      </c>
      <c r="H799" s="46" t="s">
        <v>1479</v>
      </c>
      <c r="I799" s="46"/>
      <c r="J799" s="46">
        <v>2020</v>
      </c>
      <c r="K799" s="83" t="s">
        <v>3355</v>
      </c>
      <c r="L799" s="84" t="s">
        <v>3356</v>
      </c>
      <c r="M799" s="85" t="s">
        <v>3357</v>
      </c>
      <c r="N799" s="54" t="s">
        <v>1127</v>
      </c>
      <c r="O799" s="54" t="str">
        <f>VLOOKUP(H799,province!$B$2:$C$64,2,0)</f>
        <v>Kiên Giang</v>
      </c>
      <c r="P799" s="6" t="str">
        <f>IFERROR(VLOOKUP(K799,'user relationships'!$H$2:$I$13559,2,0),"")</f>
        <v>Bạn gái</v>
      </c>
    </row>
    <row r="800" spans="1:16">
      <c r="A800" s="86" t="s">
        <v>3358</v>
      </c>
      <c r="B800" s="46" t="s">
        <v>3359</v>
      </c>
      <c r="C800" s="46" t="s">
        <v>18</v>
      </c>
      <c r="D800" s="46" t="s">
        <v>19</v>
      </c>
      <c r="E800" s="54">
        <v>810000</v>
      </c>
      <c r="F800" s="46">
        <v>0</v>
      </c>
      <c r="G800" s="54">
        <v>150000</v>
      </c>
      <c r="H800" s="46" t="s">
        <v>20</v>
      </c>
      <c r="I800" s="46"/>
      <c r="J800" s="46">
        <v>2020</v>
      </c>
      <c r="K800" s="83" t="s">
        <v>3360</v>
      </c>
      <c r="L800" s="84" t="s">
        <v>3356</v>
      </c>
      <c r="M800" s="85" t="s">
        <v>3361</v>
      </c>
      <c r="N800" s="54" t="s">
        <v>1127</v>
      </c>
      <c r="O800" s="54" t="str">
        <f>VLOOKUP(H800,province!$B$2:$C$64,2,0)</f>
        <v xml:space="preserve">TP Hồ Chí Minh </v>
      </c>
      <c r="P800" s="6" t="str">
        <f>IFERROR(VLOOKUP(K800,'user relationships'!$H$2:$I$13559,2,0),"")</f>
        <v>Bạn gái</v>
      </c>
    </row>
    <row r="801" spans="1:16">
      <c r="A801" s="86" t="s">
        <v>3362</v>
      </c>
      <c r="B801" s="46" t="s">
        <v>3363</v>
      </c>
      <c r="C801" s="46" t="s">
        <v>18</v>
      </c>
      <c r="D801" s="46" t="s">
        <v>710</v>
      </c>
      <c r="E801" s="54">
        <v>876250</v>
      </c>
      <c r="F801" s="46">
        <v>0</v>
      </c>
      <c r="G801" s="54">
        <v>155250</v>
      </c>
      <c r="H801" s="46" t="s">
        <v>20</v>
      </c>
      <c r="I801" s="46"/>
      <c r="J801" s="46">
        <v>2020</v>
      </c>
      <c r="K801" s="83" t="s">
        <v>3364</v>
      </c>
      <c r="L801" s="84" t="s">
        <v>3294</v>
      </c>
      <c r="M801" s="85" t="s">
        <v>3365</v>
      </c>
      <c r="N801" s="54" t="s">
        <v>1127</v>
      </c>
      <c r="O801" s="54" t="str">
        <f>VLOOKUP(H801,province!$B$2:$C$64,2,0)</f>
        <v xml:space="preserve">TP Hồ Chí Minh </v>
      </c>
      <c r="P801" s="6" t="str">
        <f>IFERROR(VLOOKUP(K801,'user relationships'!$H$2:$I$13559,2,0),"")</f>
        <v>Một ai đó</v>
      </c>
    </row>
    <row r="802" spans="1:16">
      <c r="A802" s="86" t="s">
        <v>3366</v>
      </c>
      <c r="B802" s="79" t="s">
        <v>3367</v>
      </c>
      <c r="C802" s="46" t="s">
        <v>18</v>
      </c>
      <c r="D802" s="46" t="s">
        <v>212</v>
      </c>
      <c r="E802" s="54">
        <v>1330000</v>
      </c>
      <c r="F802" s="46">
        <v>0</v>
      </c>
      <c r="G802" s="54">
        <v>254000</v>
      </c>
      <c r="H802" s="46" t="s">
        <v>20</v>
      </c>
      <c r="I802" s="46"/>
      <c r="J802" s="46">
        <v>2020</v>
      </c>
      <c r="K802" s="83" t="s">
        <v>3368</v>
      </c>
      <c r="L802" s="84" t="s">
        <v>3303</v>
      </c>
      <c r="M802" s="85" t="s">
        <v>3369</v>
      </c>
      <c r="N802" s="54" t="s">
        <v>1127</v>
      </c>
      <c r="O802" s="54" t="str">
        <f>VLOOKUP(H802,province!$B$2:$C$64,2,0)</f>
        <v xml:space="preserve">TP Hồ Chí Minh </v>
      </c>
      <c r="P802" s="6" t="str">
        <f>IFERROR(VLOOKUP(K802,'user relationships'!$H$2:$I$13559,2,0),"")</f>
        <v>Một ai đó</v>
      </c>
    </row>
    <row r="803" spans="1:16">
      <c r="A803" s="78" t="s">
        <v>3370</v>
      </c>
      <c r="B803" s="46" t="s">
        <v>3371</v>
      </c>
      <c r="C803" s="46" t="s">
        <v>18</v>
      </c>
      <c r="D803" s="46" t="s">
        <v>19</v>
      </c>
      <c r="E803" s="54">
        <v>929400</v>
      </c>
      <c r="F803" s="46">
        <v>0</v>
      </c>
      <c r="G803" s="54">
        <v>173880</v>
      </c>
      <c r="H803" s="46" t="s">
        <v>20</v>
      </c>
      <c r="I803" s="46"/>
      <c r="J803" s="46">
        <v>2020</v>
      </c>
      <c r="K803" s="83" t="s">
        <v>3372</v>
      </c>
      <c r="L803" s="84" t="s">
        <v>3294</v>
      </c>
      <c r="M803" s="85" t="s">
        <v>3373</v>
      </c>
      <c r="N803" s="54" t="s">
        <v>1127</v>
      </c>
      <c r="O803" s="54" t="str">
        <f>VLOOKUP(H803,province!$B$2:$C$64,2,0)</f>
        <v xml:space="preserve">TP Hồ Chí Minh </v>
      </c>
      <c r="P803" s="6" t="str">
        <f>IFERROR(VLOOKUP(K803,'user relationships'!$H$2:$I$13559,2,0),"")</f>
        <v>Một ai đó</v>
      </c>
    </row>
    <row r="804" spans="1:16">
      <c r="A804" s="86" t="s">
        <v>3374</v>
      </c>
      <c r="B804" s="79" t="s">
        <v>3375</v>
      </c>
      <c r="C804" s="46" t="s">
        <v>18</v>
      </c>
      <c r="D804" s="46" t="s">
        <v>75</v>
      </c>
      <c r="E804" s="54">
        <v>555000</v>
      </c>
      <c r="F804" s="46">
        <v>0</v>
      </c>
      <c r="G804" s="54">
        <v>90000</v>
      </c>
      <c r="H804" s="46" t="s">
        <v>20</v>
      </c>
      <c r="I804" s="46"/>
      <c r="J804" s="46">
        <v>2020</v>
      </c>
      <c r="K804" s="83" t="s">
        <v>3376</v>
      </c>
      <c r="L804" s="84" t="s">
        <v>3294</v>
      </c>
      <c r="M804" s="85" t="s">
        <v>3377</v>
      </c>
      <c r="N804" s="54" t="s">
        <v>1127</v>
      </c>
      <c r="O804" s="54" t="str">
        <f>VLOOKUP(H804,province!$B$2:$C$64,2,0)</f>
        <v xml:space="preserve">TP Hồ Chí Minh </v>
      </c>
      <c r="P804" s="6" t="str">
        <f>IFERROR(VLOOKUP(K804,'user relationships'!$H$2:$I$13559,2,0),"")</f>
        <v>Một ai đó</v>
      </c>
    </row>
    <row r="805" spans="1:16">
      <c r="A805" s="86" t="s">
        <v>3378</v>
      </c>
      <c r="B805" s="79" t="s">
        <v>3379</v>
      </c>
      <c r="C805" s="46" t="s">
        <v>18</v>
      </c>
      <c r="D805" s="46" t="s">
        <v>19</v>
      </c>
      <c r="E805" s="54">
        <v>3170000</v>
      </c>
      <c r="F805" s="46">
        <v>0</v>
      </c>
      <c r="G805" s="54">
        <v>621000</v>
      </c>
      <c r="H805" s="46" t="s">
        <v>20</v>
      </c>
      <c r="I805" s="46"/>
      <c r="J805" s="46">
        <v>2020</v>
      </c>
      <c r="K805" s="83" t="s">
        <v>3380</v>
      </c>
      <c r="L805" s="84" t="s">
        <v>3337</v>
      </c>
      <c r="M805" s="85" t="s">
        <v>3381</v>
      </c>
      <c r="N805" s="54" t="s">
        <v>1127</v>
      </c>
      <c r="O805" s="54" t="str">
        <f>VLOOKUP(H805,province!$B$2:$C$64,2,0)</f>
        <v xml:space="preserve">TP Hồ Chí Minh </v>
      </c>
      <c r="P805" s="6" t="str">
        <f>IFERROR(VLOOKUP(K805,'user relationships'!$H$2:$I$13559,2,0),"")</f>
        <v>Một ai đó</v>
      </c>
    </row>
    <row r="806" spans="1:16">
      <c r="A806" s="78" t="s">
        <v>3382</v>
      </c>
      <c r="B806" s="46" t="s">
        <v>3383</v>
      </c>
      <c r="C806" s="46" t="s">
        <v>18</v>
      </c>
      <c r="D806" s="46" t="s">
        <v>133</v>
      </c>
      <c r="E806" s="54">
        <v>1150000</v>
      </c>
      <c r="F806" s="46">
        <v>0</v>
      </c>
      <c r="G806" s="54">
        <v>200000</v>
      </c>
      <c r="H806" s="46" t="s">
        <v>1361</v>
      </c>
      <c r="I806" s="46"/>
      <c r="J806" s="46">
        <v>2020</v>
      </c>
      <c r="K806" s="83" t="s">
        <v>3384</v>
      </c>
      <c r="L806" s="84" t="s">
        <v>3303</v>
      </c>
      <c r="M806" s="85" t="s">
        <v>3385</v>
      </c>
      <c r="N806" s="54" t="s">
        <v>1127</v>
      </c>
      <c r="O806" s="54" t="str">
        <f>VLOOKUP(H806,province!$B$2:$C$64,2,0)</f>
        <v xml:space="preserve">Đồng Nai </v>
      </c>
      <c r="P806" s="6" t="str">
        <f>IFERROR(VLOOKUP(K806,'user relationships'!$H$2:$I$13559,2,0),"")</f>
        <v>Một ai đó</v>
      </c>
    </row>
    <row r="807" spans="1:16">
      <c r="A807" s="86" t="s">
        <v>3386</v>
      </c>
      <c r="B807" s="79" t="s">
        <v>3387</v>
      </c>
      <c r="C807" s="46" t="s">
        <v>18</v>
      </c>
      <c r="D807" s="46" t="s">
        <v>19</v>
      </c>
      <c r="E807" s="54">
        <v>750000</v>
      </c>
      <c r="F807" s="46">
        <v>0</v>
      </c>
      <c r="G807" s="54">
        <v>150000</v>
      </c>
      <c r="H807" s="46" t="s">
        <v>20</v>
      </c>
      <c r="I807" s="46"/>
      <c r="J807" s="46">
        <v>2020</v>
      </c>
      <c r="K807" s="83" t="s">
        <v>3388</v>
      </c>
      <c r="L807" s="84" t="s">
        <v>3356</v>
      </c>
      <c r="M807" s="85" t="s">
        <v>3389</v>
      </c>
      <c r="N807" s="54" t="s">
        <v>1127</v>
      </c>
      <c r="O807" s="54" t="str">
        <f>VLOOKUP(H807,province!$B$2:$C$64,2,0)</f>
        <v xml:space="preserve">TP Hồ Chí Minh </v>
      </c>
      <c r="P807" s="6" t="str">
        <f>IFERROR(VLOOKUP(K807,'user relationships'!$H$2:$I$13559,2,0),"")</f>
        <v>Bạn gái</v>
      </c>
    </row>
    <row r="808" spans="1:16">
      <c r="A808" s="78" t="s">
        <v>3390</v>
      </c>
      <c r="B808" s="46" t="s">
        <v>3391</v>
      </c>
      <c r="C808" s="46" t="s">
        <v>18</v>
      </c>
      <c r="D808" s="46" t="s">
        <v>710</v>
      </c>
      <c r="E808" s="54">
        <v>880000</v>
      </c>
      <c r="F808" s="46">
        <v>0</v>
      </c>
      <c r="G808" s="54">
        <v>170000</v>
      </c>
      <c r="H808" s="46" t="s">
        <v>20</v>
      </c>
      <c r="I808" s="46"/>
      <c r="J808" s="46">
        <v>2020</v>
      </c>
      <c r="K808" s="83" t="s">
        <v>3392</v>
      </c>
      <c r="L808" s="84" t="s">
        <v>3332</v>
      </c>
      <c r="M808" s="85" t="s">
        <v>3393</v>
      </c>
      <c r="N808" s="54" t="s">
        <v>1127</v>
      </c>
      <c r="O808" s="54" t="str">
        <f>VLOOKUP(H808,province!$B$2:$C$64,2,0)</f>
        <v xml:space="preserve">TP Hồ Chí Minh </v>
      </c>
      <c r="P808" s="6" t="str">
        <f>IFERROR(VLOOKUP(K808,'user relationships'!$H$2:$I$13559,2,0),"")</f>
        <v>Vợ</v>
      </c>
    </row>
    <row r="809" spans="1:16">
      <c r="A809" s="78" t="s">
        <v>3394</v>
      </c>
      <c r="B809" s="46" t="s">
        <v>3395</v>
      </c>
      <c r="C809" s="46" t="s">
        <v>18</v>
      </c>
      <c r="D809" s="46" t="s">
        <v>19</v>
      </c>
      <c r="E809" s="54">
        <v>720000</v>
      </c>
      <c r="F809" s="46">
        <v>0</v>
      </c>
      <c r="G809" s="54">
        <v>126000</v>
      </c>
      <c r="H809" s="46" t="s">
        <v>20</v>
      </c>
      <c r="I809" s="46"/>
      <c r="J809" s="46">
        <v>2020</v>
      </c>
      <c r="K809" s="83" t="s">
        <v>3396</v>
      </c>
      <c r="L809" s="84" t="s">
        <v>3332</v>
      </c>
      <c r="M809" s="85" t="s">
        <v>3397</v>
      </c>
      <c r="N809" s="54" t="s">
        <v>1127</v>
      </c>
      <c r="O809" s="54" t="str">
        <f>VLOOKUP(H809,province!$B$2:$C$64,2,0)</f>
        <v xml:space="preserve">TP Hồ Chí Minh </v>
      </c>
      <c r="P809" s="6" t="str">
        <f>IFERROR(VLOOKUP(K809,'user relationships'!$H$2:$I$13559,2,0),"")</f>
        <v>Bạn gái</v>
      </c>
    </row>
    <row r="810" spans="1:16">
      <c r="A810" s="78" t="s">
        <v>3398</v>
      </c>
      <c r="B810" s="46" t="s">
        <v>3399</v>
      </c>
      <c r="C810" s="46" t="s">
        <v>18</v>
      </c>
      <c r="D810" s="46" t="s">
        <v>19</v>
      </c>
      <c r="E810" s="54">
        <v>1530000</v>
      </c>
      <c r="F810" s="46">
        <v>0</v>
      </c>
      <c r="G810" s="54">
        <v>300000</v>
      </c>
      <c r="H810" s="46" t="s">
        <v>20</v>
      </c>
      <c r="I810" s="46"/>
      <c r="J810" s="46">
        <v>2020</v>
      </c>
      <c r="K810" s="83" t="s">
        <v>3400</v>
      </c>
      <c r="L810" s="84" t="s">
        <v>3294</v>
      </c>
      <c r="M810" s="85" t="s">
        <v>3401</v>
      </c>
      <c r="N810" s="54" t="s">
        <v>1127</v>
      </c>
      <c r="O810" s="54" t="str">
        <f>VLOOKUP(H810,province!$B$2:$C$64,2,0)</f>
        <v xml:space="preserve">TP Hồ Chí Minh </v>
      </c>
      <c r="P810" s="6" t="str">
        <f>IFERROR(VLOOKUP(K810,'user relationships'!$H$2:$I$13559,2,0),"")</f>
        <v>Bạn gái</v>
      </c>
    </row>
    <row r="811" spans="1:16">
      <c r="A811" s="78" t="s">
        <v>3402</v>
      </c>
      <c r="B811" s="46" t="s">
        <v>3403</v>
      </c>
      <c r="C811" s="46" t="s">
        <v>18</v>
      </c>
      <c r="D811" s="46" t="s">
        <v>1254</v>
      </c>
      <c r="E811" s="54">
        <v>950000</v>
      </c>
      <c r="F811" s="46">
        <v>0</v>
      </c>
      <c r="G811" s="54">
        <v>172000</v>
      </c>
      <c r="H811" s="46" t="s">
        <v>20</v>
      </c>
      <c r="I811" s="46"/>
      <c r="J811" s="46">
        <v>2020</v>
      </c>
      <c r="K811" s="83" t="s">
        <v>3404</v>
      </c>
      <c r="L811" s="84" t="s">
        <v>3303</v>
      </c>
      <c r="M811" s="85" t="s">
        <v>3405</v>
      </c>
      <c r="N811" s="54" t="s">
        <v>1127</v>
      </c>
      <c r="O811" s="54" t="str">
        <f>VLOOKUP(H811,province!$B$2:$C$64,2,0)</f>
        <v xml:space="preserve">TP Hồ Chí Minh </v>
      </c>
      <c r="P811" s="6" t="str">
        <f>IFERROR(VLOOKUP(K811,'user relationships'!$H$2:$I$13559,2,0),"")</f>
        <v>Bạn gái</v>
      </c>
    </row>
    <row r="812" spans="1:16">
      <c r="A812" s="78" t="s">
        <v>3406</v>
      </c>
      <c r="B812" s="46" t="s">
        <v>3407</v>
      </c>
      <c r="C812" s="46" t="s">
        <v>18</v>
      </c>
      <c r="D812" s="46" t="s">
        <v>75</v>
      </c>
      <c r="E812" s="54">
        <v>930000</v>
      </c>
      <c r="F812" s="46">
        <v>0</v>
      </c>
      <c r="G812" s="54">
        <v>186000</v>
      </c>
      <c r="H812" s="46" t="s">
        <v>20</v>
      </c>
      <c r="I812" s="46"/>
      <c r="J812" s="46">
        <v>2020</v>
      </c>
      <c r="K812" s="83" t="s">
        <v>3408</v>
      </c>
      <c r="L812" s="84" t="s">
        <v>3303</v>
      </c>
      <c r="M812" s="85" t="s">
        <v>3409</v>
      </c>
      <c r="N812" s="54" t="s">
        <v>1127</v>
      </c>
      <c r="O812" s="54" t="str">
        <f>VLOOKUP(H812,province!$B$2:$C$64,2,0)</f>
        <v xml:space="preserve">TP Hồ Chí Minh </v>
      </c>
      <c r="P812" s="6" t="str">
        <f>IFERROR(VLOOKUP(K812,'user relationships'!$H$2:$I$13559,2,0),"")</f>
        <v>Bạn gái</v>
      </c>
    </row>
    <row r="813" spans="1:16">
      <c r="A813" s="78" t="s">
        <v>3410</v>
      </c>
      <c r="B813" s="46" t="s">
        <v>3411</v>
      </c>
      <c r="C813" s="46" t="s">
        <v>18</v>
      </c>
      <c r="D813" s="46" t="s">
        <v>19</v>
      </c>
      <c r="E813" s="54">
        <v>1770000</v>
      </c>
      <c r="F813" s="46">
        <v>0</v>
      </c>
      <c r="G813" s="54">
        <v>342000</v>
      </c>
      <c r="H813" s="46" t="s">
        <v>20</v>
      </c>
      <c r="I813" s="46"/>
      <c r="J813" s="46">
        <v>2020</v>
      </c>
      <c r="K813" s="83" t="s">
        <v>3412</v>
      </c>
      <c r="L813" s="84" t="s">
        <v>3303</v>
      </c>
      <c r="M813" s="85" t="s">
        <v>3413</v>
      </c>
      <c r="N813" s="54" t="s">
        <v>1127</v>
      </c>
      <c r="O813" s="54" t="str">
        <f>VLOOKUP(H813,province!$B$2:$C$64,2,0)</f>
        <v xml:space="preserve">TP Hồ Chí Minh </v>
      </c>
      <c r="P813" s="6" t="str">
        <f>IFERROR(VLOOKUP(K813,'user relationships'!$H$2:$I$13559,2,0),"")</f>
        <v>Mẹ</v>
      </c>
    </row>
    <row r="814" spans="1:16">
      <c r="A814" s="78" t="s">
        <v>3414</v>
      </c>
      <c r="B814" s="46" t="s">
        <v>3415</v>
      </c>
      <c r="C814" s="46" t="s">
        <v>18</v>
      </c>
      <c r="D814" s="46" t="s">
        <v>19</v>
      </c>
      <c r="E814" s="54">
        <v>340000</v>
      </c>
      <c r="F814" s="46">
        <v>0</v>
      </c>
      <c r="G814" s="54">
        <v>62000</v>
      </c>
      <c r="H814" s="46" t="s">
        <v>20</v>
      </c>
      <c r="I814" s="46"/>
      <c r="J814" s="46">
        <v>2020</v>
      </c>
      <c r="K814" s="83" t="s">
        <v>3416</v>
      </c>
      <c r="L814" s="84" t="s">
        <v>3303</v>
      </c>
      <c r="M814" s="85" t="s">
        <v>3417</v>
      </c>
      <c r="N814" s="54" t="s">
        <v>1127</v>
      </c>
      <c r="O814" s="54" t="str">
        <f>VLOOKUP(H814,province!$B$2:$C$64,2,0)</f>
        <v xml:space="preserve">TP Hồ Chí Minh </v>
      </c>
      <c r="P814" s="6" t="str">
        <f>IFERROR(VLOOKUP(K814,'user relationships'!$H$2:$I$13559,2,0),"")</f>
        <v>Bạn gái</v>
      </c>
    </row>
    <row r="815" spans="1:16">
      <c r="A815" s="78" t="s">
        <v>3418</v>
      </c>
      <c r="B815" s="46" t="s">
        <v>3419</v>
      </c>
      <c r="C815" s="46" t="s">
        <v>18</v>
      </c>
      <c r="D815" s="46" t="s">
        <v>19</v>
      </c>
      <c r="E815" s="54">
        <v>480000</v>
      </c>
      <c r="F815" s="46">
        <v>0</v>
      </c>
      <c r="G815" s="54">
        <v>90000</v>
      </c>
      <c r="H815" s="46" t="s">
        <v>20</v>
      </c>
      <c r="I815" s="46"/>
      <c r="J815" s="46">
        <v>2020</v>
      </c>
      <c r="K815" s="83" t="s">
        <v>3420</v>
      </c>
      <c r="L815" s="84" t="s">
        <v>3303</v>
      </c>
      <c r="M815" s="85" t="s">
        <v>3421</v>
      </c>
      <c r="N815" s="54" t="s">
        <v>1127</v>
      </c>
      <c r="O815" s="54" t="str">
        <f>VLOOKUP(H815,province!$B$2:$C$64,2,0)</f>
        <v xml:space="preserve">TP Hồ Chí Minh </v>
      </c>
      <c r="P815" s="6" t="str">
        <f>IFERROR(VLOOKUP(K815,'user relationships'!$H$2:$I$13559,2,0),"")</f>
        <v>Bạn gái</v>
      </c>
    </row>
    <row r="816" spans="1:16">
      <c r="A816" s="78" t="s">
        <v>3422</v>
      </c>
      <c r="B816" s="46" t="s">
        <v>3423</v>
      </c>
      <c r="C816" s="46" t="s">
        <v>18</v>
      </c>
      <c r="D816" s="46" t="s">
        <v>19</v>
      </c>
      <c r="E816" s="54">
        <v>330000</v>
      </c>
      <c r="F816" s="46">
        <v>0</v>
      </c>
      <c r="G816" s="54">
        <v>60000</v>
      </c>
      <c r="H816" s="46" t="s">
        <v>20</v>
      </c>
      <c r="I816" s="46"/>
      <c r="J816" s="46">
        <v>2020</v>
      </c>
      <c r="K816" s="83" t="s">
        <v>3424</v>
      </c>
      <c r="L816" s="84" t="s">
        <v>3303</v>
      </c>
      <c r="M816" s="85" t="s">
        <v>3425</v>
      </c>
      <c r="N816" s="54" t="s">
        <v>1127</v>
      </c>
      <c r="O816" s="54" t="str">
        <f>VLOOKUP(H816,province!$B$2:$C$64,2,0)</f>
        <v xml:space="preserve">TP Hồ Chí Minh </v>
      </c>
      <c r="P816" s="6" t="str">
        <f>IFERROR(VLOOKUP(K816,'user relationships'!$H$2:$I$13559,2,0),"")</f>
        <v>Một ai đó</v>
      </c>
    </row>
    <row r="817" spans="1:16">
      <c r="A817" s="86" t="s">
        <v>3426</v>
      </c>
      <c r="B817" s="79" t="s">
        <v>3427</v>
      </c>
      <c r="C817" s="46" t="s">
        <v>18</v>
      </c>
      <c r="D817" s="46" t="s">
        <v>19</v>
      </c>
      <c r="E817" s="54">
        <v>960000</v>
      </c>
      <c r="F817" s="46">
        <v>0</v>
      </c>
      <c r="G817" s="54">
        <v>180000</v>
      </c>
      <c r="H817" s="46" t="s">
        <v>20</v>
      </c>
      <c r="I817" s="46"/>
      <c r="J817" s="46">
        <v>2020</v>
      </c>
      <c r="K817" s="83" t="s">
        <v>3428</v>
      </c>
      <c r="L817" s="84" t="s">
        <v>3294</v>
      </c>
      <c r="M817" s="85" t="s">
        <v>3429</v>
      </c>
      <c r="N817" s="54" t="s">
        <v>1127</v>
      </c>
      <c r="O817" s="54" t="str">
        <f>VLOOKUP(H817,province!$B$2:$C$64,2,0)</f>
        <v xml:space="preserve">TP Hồ Chí Minh </v>
      </c>
      <c r="P817" s="6" t="str">
        <f>IFERROR(VLOOKUP(K817,'user relationships'!$H$2:$I$13559,2,0),"")</f>
        <v>Bạn gái</v>
      </c>
    </row>
    <row r="818" spans="1:16">
      <c r="A818" s="86" t="s">
        <v>3430</v>
      </c>
      <c r="B818" s="79" t="s">
        <v>3431</v>
      </c>
      <c r="C818" s="46" t="s">
        <v>18</v>
      </c>
      <c r="D818" s="46" t="s">
        <v>19</v>
      </c>
      <c r="E818" s="54">
        <v>1100000</v>
      </c>
      <c r="F818" s="46">
        <v>0</v>
      </c>
      <c r="G818" s="54">
        <v>190000</v>
      </c>
      <c r="H818" s="46" t="s">
        <v>20</v>
      </c>
      <c r="I818" s="46"/>
      <c r="J818" s="46">
        <v>2020</v>
      </c>
      <c r="K818" s="83" t="s">
        <v>3432</v>
      </c>
      <c r="L818" s="84" t="s">
        <v>3433</v>
      </c>
      <c r="M818" s="85" t="s">
        <v>3434</v>
      </c>
      <c r="N818" s="54" t="s">
        <v>1127</v>
      </c>
      <c r="O818" s="54" t="str">
        <f>VLOOKUP(H818,province!$B$2:$C$64,2,0)</f>
        <v xml:space="preserve">TP Hồ Chí Minh </v>
      </c>
      <c r="P818" s="6" t="str">
        <f>IFERROR(VLOOKUP(K818,'user relationships'!$H$2:$I$13559,2,0),"")</f>
        <v>Đồng nghiệp</v>
      </c>
    </row>
    <row r="819" spans="1:16">
      <c r="A819" s="86" t="s">
        <v>3435</v>
      </c>
      <c r="B819" s="46" t="s">
        <v>2728</v>
      </c>
      <c r="C819" s="46" t="s">
        <v>18</v>
      </c>
      <c r="D819" s="46" t="s">
        <v>27</v>
      </c>
      <c r="E819" s="54">
        <v>580000</v>
      </c>
      <c r="F819" s="46">
        <v>0</v>
      </c>
      <c r="G819" s="54">
        <v>98000</v>
      </c>
      <c r="H819" s="46" t="s">
        <v>20</v>
      </c>
      <c r="I819" s="46"/>
      <c r="J819" s="46">
        <v>2020</v>
      </c>
      <c r="K819" s="83" t="s">
        <v>2729</v>
      </c>
      <c r="L819" s="84" t="s">
        <v>3356</v>
      </c>
      <c r="M819" s="85" t="s">
        <v>3436</v>
      </c>
      <c r="N819" s="54" t="s">
        <v>1127</v>
      </c>
      <c r="O819" s="54" t="str">
        <f>VLOOKUP(H819,province!$B$2:$C$64,2,0)</f>
        <v xml:space="preserve">TP Hồ Chí Minh </v>
      </c>
      <c r="P819" s="6" t="str">
        <f>IFERROR(VLOOKUP(K819,'user relationships'!$H$2:$I$13559,2,0),"")</f>
        <v>Tôi</v>
      </c>
    </row>
    <row r="820" spans="1:16">
      <c r="A820" s="86" t="s">
        <v>3437</v>
      </c>
      <c r="B820" s="79" t="s">
        <v>3438</v>
      </c>
      <c r="C820" s="46" t="s">
        <v>18</v>
      </c>
      <c r="D820" s="46" t="s">
        <v>19</v>
      </c>
      <c r="E820" s="54">
        <v>630000</v>
      </c>
      <c r="F820" s="46">
        <v>0</v>
      </c>
      <c r="G820" s="54">
        <v>120000</v>
      </c>
      <c r="H820" s="46" t="s">
        <v>20</v>
      </c>
      <c r="I820" s="46"/>
      <c r="J820" s="46">
        <v>2020</v>
      </c>
      <c r="K820" s="83" t="s">
        <v>3439</v>
      </c>
      <c r="L820" s="84" t="s">
        <v>3294</v>
      </c>
      <c r="M820" s="85" t="s">
        <v>3440</v>
      </c>
      <c r="N820" s="54" t="s">
        <v>1127</v>
      </c>
      <c r="O820" s="54" t="str">
        <f>VLOOKUP(H820,province!$B$2:$C$64,2,0)</f>
        <v xml:space="preserve">TP Hồ Chí Minh </v>
      </c>
      <c r="P820" s="6" t="str">
        <f>IFERROR(VLOOKUP(K820,'user relationships'!$H$2:$I$13559,2,0),"")</f>
        <v>Bạn gái</v>
      </c>
    </row>
    <row r="821" spans="1:16">
      <c r="A821" s="86" t="s">
        <v>3441</v>
      </c>
      <c r="B821" s="79" t="s">
        <v>3442</v>
      </c>
      <c r="C821" s="46" t="s">
        <v>18</v>
      </c>
      <c r="D821" s="46" t="s">
        <v>19</v>
      </c>
      <c r="E821" s="54">
        <v>960000</v>
      </c>
      <c r="F821" s="46">
        <v>0</v>
      </c>
      <c r="G821" s="54">
        <v>186000</v>
      </c>
      <c r="H821" s="46" t="s">
        <v>20</v>
      </c>
      <c r="I821" s="46"/>
      <c r="J821" s="46">
        <v>2020</v>
      </c>
      <c r="K821" s="83" t="s">
        <v>3443</v>
      </c>
      <c r="L821" s="84" t="s">
        <v>3356</v>
      </c>
      <c r="M821" s="85" t="s">
        <v>3444</v>
      </c>
      <c r="N821" s="54" t="s">
        <v>1127</v>
      </c>
      <c r="O821" s="54" t="str">
        <f>VLOOKUP(H821,province!$B$2:$C$64,2,0)</f>
        <v xml:space="preserve">TP Hồ Chí Minh </v>
      </c>
      <c r="P821" s="6" t="str">
        <f>IFERROR(VLOOKUP(K821,'user relationships'!$H$2:$I$13559,2,0),"")</f>
        <v>Vợ</v>
      </c>
    </row>
    <row r="822" spans="1:16">
      <c r="A822" s="86" t="s">
        <v>3445</v>
      </c>
      <c r="B822" s="79" t="s">
        <v>3446</v>
      </c>
      <c r="C822" s="46" t="s">
        <v>18</v>
      </c>
      <c r="D822" s="46" t="s">
        <v>19</v>
      </c>
      <c r="E822" s="54">
        <v>855000</v>
      </c>
      <c r="F822" s="46">
        <v>0</v>
      </c>
      <c r="G822" s="54">
        <v>144000</v>
      </c>
      <c r="H822" s="46" t="s">
        <v>20</v>
      </c>
      <c r="I822" s="46"/>
      <c r="J822" s="46">
        <v>2020</v>
      </c>
      <c r="K822" s="83" t="s">
        <v>3447</v>
      </c>
      <c r="L822" s="84" t="s">
        <v>3356</v>
      </c>
      <c r="M822" s="85" t="s">
        <v>3448</v>
      </c>
      <c r="N822" s="54" t="s">
        <v>1127</v>
      </c>
      <c r="O822" s="54" t="str">
        <f>VLOOKUP(H822,province!$B$2:$C$64,2,0)</f>
        <v xml:space="preserve">TP Hồ Chí Minh </v>
      </c>
      <c r="P822" s="6" t="str">
        <f>IFERROR(VLOOKUP(K822,'user relationships'!$H$2:$I$13559,2,0),"")</f>
        <v>Một ai đó</v>
      </c>
    </row>
    <row r="823" spans="1:16">
      <c r="A823" s="86" t="s">
        <v>3449</v>
      </c>
      <c r="B823" s="79" t="s">
        <v>3450</v>
      </c>
      <c r="C823" s="46" t="s">
        <v>18</v>
      </c>
      <c r="D823" s="46" t="s">
        <v>133</v>
      </c>
      <c r="E823" s="54">
        <v>365000</v>
      </c>
      <c r="F823" s="46">
        <v>0</v>
      </c>
      <c r="G823" s="54">
        <v>64000</v>
      </c>
      <c r="H823" s="46" t="s">
        <v>20</v>
      </c>
      <c r="I823" s="46"/>
      <c r="J823" s="46">
        <v>2020</v>
      </c>
      <c r="K823" s="83" t="s">
        <v>3451</v>
      </c>
      <c r="L823" s="84" t="s">
        <v>3303</v>
      </c>
      <c r="M823" s="85" t="s">
        <v>3452</v>
      </c>
      <c r="N823" s="54" t="s">
        <v>1127</v>
      </c>
      <c r="O823" s="54" t="str">
        <f>VLOOKUP(H823,province!$B$2:$C$64,2,0)</f>
        <v xml:space="preserve">TP Hồ Chí Minh </v>
      </c>
      <c r="P823" s="6" t="str">
        <f>IFERROR(VLOOKUP(K823,'user relationships'!$H$2:$I$13559,2,0),"")</f>
        <v>Một ai đó</v>
      </c>
    </row>
    <row r="824" spans="1:16">
      <c r="A824" s="86" t="s">
        <v>3453</v>
      </c>
      <c r="B824" s="79" t="s">
        <v>3454</v>
      </c>
      <c r="C824" s="46" t="s">
        <v>18</v>
      </c>
      <c r="D824" s="46" t="s">
        <v>19</v>
      </c>
      <c r="E824" s="54">
        <v>1390000</v>
      </c>
      <c r="F824" s="46"/>
      <c r="G824" s="54">
        <v>268000</v>
      </c>
      <c r="H824" s="46" t="s">
        <v>20</v>
      </c>
      <c r="I824" s="46"/>
      <c r="J824" s="46">
        <v>2020</v>
      </c>
      <c r="K824" s="83" t="s">
        <v>3455</v>
      </c>
      <c r="L824" s="84" t="s">
        <v>3456</v>
      </c>
      <c r="M824" s="85" t="s">
        <v>3457</v>
      </c>
      <c r="N824" s="54" t="s">
        <v>1127</v>
      </c>
      <c r="O824" s="54" t="str">
        <f>VLOOKUP(H824,province!$B$2:$C$64,2,0)</f>
        <v xml:space="preserve">TP Hồ Chí Minh </v>
      </c>
      <c r="P824" s="6" t="str">
        <f>IFERROR(VLOOKUP(K824,'user relationships'!$H$2:$I$13559,2,0),"")</f>
        <v>Bạn gái</v>
      </c>
    </row>
    <row r="825" spans="1:16">
      <c r="A825" s="86" t="s">
        <v>3458</v>
      </c>
      <c r="B825" s="79" t="s">
        <v>3450</v>
      </c>
      <c r="C825" s="46" t="s">
        <v>18</v>
      </c>
      <c r="D825" s="46" t="s">
        <v>510</v>
      </c>
      <c r="E825" s="54">
        <v>475000</v>
      </c>
      <c r="F825" s="46">
        <v>0</v>
      </c>
      <c r="G825" s="54">
        <v>92000</v>
      </c>
      <c r="H825" s="46" t="s">
        <v>20</v>
      </c>
      <c r="I825" s="46"/>
      <c r="J825" s="46">
        <v>2020</v>
      </c>
      <c r="K825" s="83" t="s">
        <v>3459</v>
      </c>
      <c r="L825" s="84" t="s">
        <v>3303</v>
      </c>
      <c r="M825" s="85" t="s">
        <v>3460</v>
      </c>
      <c r="N825" s="54" t="s">
        <v>1127</v>
      </c>
      <c r="O825" s="54" t="str">
        <f>VLOOKUP(H825,province!$B$2:$C$64,2,0)</f>
        <v xml:space="preserve">TP Hồ Chí Minh </v>
      </c>
      <c r="P825" s="6" t="str">
        <f>IFERROR(VLOOKUP(K825,'user relationships'!$H$2:$I$13559,2,0),"")</f>
        <v>Một ai đó</v>
      </c>
    </row>
    <row r="826" spans="1:16">
      <c r="A826" s="86" t="s">
        <v>3461</v>
      </c>
      <c r="B826" s="79" t="s">
        <v>3450</v>
      </c>
      <c r="C826" s="46" t="s">
        <v>18</v>
      </c>
      <c r="D826" s="46" t="s">
        <v>19</v>
      </c>
      <c r="E826" s="54">
        <v>535000</v>
      </c>
      <c r="F826" s="46">
        <v>0</v>
      </c>
      <c r="G826" s="54">
        <v>84000</v>
      </c>
      <c r="H826" s="46" t="s">
        <v>1365</v>
      </c>
      <c r="I826" s="46"/>
      <c r="J826" s="46">
        <v>2020</v>
      </c>
      <c r="K826" s="83" t="s">
        <v>3462</v>
      </c>
      <c r="L826" s="84" t="s">
        <v>3303</v>
      </c>
      <c r="M826" s="85" t="s">
        <v>3463</v>
      </c>
      <c r="N826" s="54" t="s">
        <v>1127</v>
      </c>
      <c r="O826" s="54" t="str">
        <f>VLOOKUP(H826,province!$B$2:$C$64,2,0)</f>
        <v>Hải Dương</v>
      </c>
      <c r="P826" s="6" t="str">
        <f>IFERROR(VLOOKUP(K826,'user relationships'!$H$2:$I$13559,2,0),"")</f>
        <v>Một ai đó</v>
      </c>
    </row>
    <row r="827" spans="1:16">
      <c r="A827" s="86" t="s">
        <v>3464</v>
      </c>
      <c r="B827" s="79" t="s">
        <v>3465</v>
      </c>
      <c r="C827" s="46" t="s">
        <v>18</v>
      </c>
      <c r="D827" s="46" t="s">
        <v>19</v>
      </c>
      <c r="E827" s="54">
        <v>990000</v>
      </c>
      <c r="F827" s="46">
        <v>0</v>
      </c>
      <c r="G827" s="54">
        <v>192000</v>
      </c>
      <c r="H827" s="46" t="s">
        <v>20</v>
      </c>
      <c r="I827" s="46"/>
      <c r="J827" s="46">
        <v>2020</v>
      </c>
      <c r="K827" s="83" t="s">
        <v>3466</v>
      </c>
      <c r="L827" s="84" t="s">
        <v>3356</v>
      </c>
      <c r="M827" s="85" t="s">
        <v>3467</v>
      </c>
      <c r="N827" s="54" t="s">
        <v>1127</v>
      </c>
      <c r="O827" s="54" t="str">
        <f>VLOOKUP(H827,province!$B$2:$C$64,2,0)</f>
        <v xml:space="preserve">TP Hồ Chí Minh </v>
      </c>
      <c r="P827" s="6" t="str">
        <f>IFERROR(VLOOKUP(K827,'user relationships'!$H$2:$I$13559,2,0),"")</f>
        <v>Bạn gái</v>
      </c>
    </row>
    <row r="828" spans="1:16">
      <c r="A828" s="86" t="s">
        <v>3468</v>
      </c>
      <c r="B828" s="79" t="s">
        <v>3469</v>
      </c>
      <c r="C828" s="46" t="s">
        <v>18</v>
      </c>
      <c r="D828" s="46" t="s">
        <v>19</v>
      </c>
      <c r="E828" s="54">
        <v>950000</v>
      </c>
      <c r="F828" s="46">
        <v>0</v>
      </c>
      <c r="G828" s="54">
        <v>178000</v>
      </c>
      <c r="H828" s="46" t="s">
        <v>20</v>
      </c>
      <c r="I828" s="46"/>
      <c r="J828" s="46">
        <v>2020</v>
      </c>
      <c r="K828" s="83" t="s">
        <v>3470</v>
      </c>
      <c r="L828" s="84" t="s">
        <v>3303</v>
      </c>
      <c r="M828" s="85" t="s">
        <v>3471</v>
      </c>
      <c r="N828" s="54" t="s">
        <v>1127</v>
      </c>
      <c r="O828" s="54" t="str">
        <f>VLOOKUP(H828,province!$B$2:$C$64,2,0)</f>
        <v xml:space="preserve">TP Hồ Chí Minh </v>
      </c>
      <c r="P828" s="6" t="str">
        <f>IFERROR(VLOOKUP(K828,'user relationships'!$H$2:$I$13559,2,0),"")</f>
        <v>Bạn gái</v>
      </c>
    </row>
    <row r="829" spans="1:16">
      <c r="A829" s="78" t="s">
        <v>3472</v>
      </c>
      <c r="B829" s="46" t="s">
        <v>3473</v>
      </c>
      <c r="C829" s="46" t="s">
        <v>18</v>
      </c>
      <c r="D829" s="46"/>
      <c r="E829" s="54">
        <v>330000</v>
      </c>
      <c r="F829" s="46">
        <v>0</v>
      </c>
      <c r="G829" s="54">
        <v>60000</v>
      </c>
      <c r="H829" s="46" t="s">
        <v>20</v>
      </c>
      <c r="I829" s="46"/>
      <c r="J829" s="46">
        <v>2020</v>
      </c>
      <c r="K829" s="83" t="s">
        <v>3474</v>
      </c>
      <c r="L829" s="84" t="s">
        <v>3294</v>
      </c>
      <c r="M829" s="85" t="s">
        <v>3475</v>
      </c>
      <c r="N829" s="54" t="s">
        <v>1127</v>
      </c>
      <c r="O829" s="54" t="str">
        <f>VLOOKUP(H829,province!$B$2:$C$64,2,0)</f>
        <v xml:space="preserve">TP Hồ Chí Minh </v>
      </c>
      <c r="P829" s="6" t="str">
        <f>IFERROR(VLOOKUP(K829,'user relationships'!$H$2:$I$13559,2,0),"")</f>
        <v>Một ai đó</v>
      </c>
    </row>
    <row r="830" spans="1:16">
      <c r="A830" s="78" t="s">
        <v>3476</v>
      </c>
      <c r="B830" s="46" t="s">
        <v>3477</v>
      </c>
      <c r="C830" s="46" t="s">
        <v>18</v>
      </c>
      <c r="D830" s="46"/>
      <c r="E830" s="54">
        <v>1730000</v>
      </c>
      <c r="F830" s="46"/>
      <c r="G830" s="54">
        <v>346575</v>
      </c>
      <c r="H830" s="46" t="s">
        <v>20</v>
      </c>
      <c r="I830" s="46"/>
      <c r="J830" s="46">
        <v>2020</v>
      </c>
      <c r="K830" s="83" t="s">
        <v>3478</v>
      </c>
      <c r="L830" s="84" t="s">
        <v>3479</v>
      </c>
      <c r="M830" s="85" t="s">
        <v>3480</v>
      </c>
      <c r="N830" s="54" t="s">
        <v>1127</v>
      </c>
      <c r="O830" s="54" t="str">
        <f>VLOOKUP(H830,province!$B$2:$C$64,2,0)</f>
        <v xml:space="preserve">TP Hồ Chí Minh </v>
      </c>
      <c r="P830" s="6" t="str">
        <f>IFERROR(VLOOKUP(K830,'user relationships'!$H$2:$I$13559,2,0),"")</f>
        <v>Bạn gái</v>
      </c>
    </row>
    <row r="831" spans="1:16">
      <c r="A831" s="78" t="s">
        <v>3481</v>
      </c>
      <c r="B831" s="46" t="s">
        <v>3482</v>
      </c>
      <c r="C831" s="46" t="s">
        <v>18</v>
      </c>
      <c r="D831" s="46"/>
      <c r="E831" s="54">
        <v>1150000</v>
      </c>
      <c r="F831" s="46">
        <v>0</v>
      </c>
      <c r="G831" s="54">
        <v>180000</v>
      </c>
      <c r="H831" s="46" t="s">
        <v>3483</v>
      </c>
      <c r="I831" s="46"/>
      <c r="J831" s="46">
        <v>2020</v>
      </c>
      <c r="K831" s="83" t="s">
        <v>3484</v>
      </c>
      <c r="L831" s="84" t="s">
        <v>3294</v>
      </c>
      <c r="M831" s="85" t="s">
        <v>3485</v>
      </c>
      <c r="N831" s="54" t="s">
        <v>1127</v>
      </c>
      <c r="O831" s="54" t="str">
        <f>VLOOKUP(H831,province!$B$2:$C$64,2,0)</f>
        <v>Bến Tre</v>
      </c>
      <c r="P831" s="6" t="str">
        <f>IFERROR(VLOOKUP(K831,'user relationships'!$H$2:$I$13559,2,0),"")</f>
        <v>Bạn gái</v>
      </c>
    </row>
    <row r="832" spans="1:16">
      <c r="A832" s="78" t="s">
        <v>3486</v>
      </c>
      <c r="B832" s="46" t="s">
        <v>3359</v>
      </c>
      <c r="C832" s="46" t="s">
        <v>18</v>
      </c>
      <c r="D832" s="46"/>
      <c r="E832" s="54">
        <v>800000</v>
      </c>
      <c r="F832" s="46">
        <v>0</v>
      </c>
      <c r="G832" s="54">
        <v>148000</v>
      </c>
      <c r="H832" s="46" t="s">
        <v>20</v>
      </c>
      <c r="I832" s="46"/>
      <c r="J832" s="46">
        <v>2020</v>
      </c>
      <c r="K832" s="83" t="s">
        <v>3487</v>
      </c>
      <c r="L832" s="84" t="s">
        <v>3294</v>
      </c>
      <c r="M832" s="85" t="s">
        <v>3488</v>
      </c>
      <c r="N832" s="54" t="s">
        <v>1127</v>
      </c>
      <c r="O832" s="54" t="str">
        <f>VLOOKUP(H832,province!$B$2:$C$64,2,0)</f>
        <v xml:space="preserve">TP Hồ Chí Minh </v>
      </c>
      <c r="P832" s="6" t="str">
        <f>IFERROR(VLOOKUP(K832,'user relationships'!$H$2:$I$13559,2,0),"")</f>
        <v>Bạn gái</v>
      </c>
    </row>
    <row r="833" spans="1:16">
      <c r="A833" s="86" t="s">
        <v>3489</v>
      </c>
      <c r="B833" s="79" t="s">
        <v>3490</v>
      </c>
      <c r="C833" s="46" t="s">
        <v>18</v>
      </c>
      <c r="D833" s="46"/>
      <c r="E833" s="54">
        <v>246000</v>
      </c>
      <c r="F833" s="46"/>
      <c r="G833" s="54">
        <v>41200</v>
      </c>
      <c r="H833" s="46" t="s">
        <v>20</v>
      </c>
      <c r="I833" s="46"/>
      <c r="J833" s="46">
        <v>2020</v>
      </c>
      <c r="K833" s="83" t="s">
        <v>3491</v>
      </c>
      <c r="L833" s="84" t="s">
        <v>3433</v>
      </c>
      <c r="M833" s="85" t="s">
        <v>3492</v>
      </c>
      <c r="N833" s="54" t="s">
        <v>1127</v>
      </c>
      <c r="O833" s="54" t="str">
        <f>VLOOKUP(H833,province!$B$2:$C$64,2,0)</f>
        <v xml:space="preserve">TP Hồ Chí Minh </v>
      </c>
      <c r="P833" s="6" t="str">
        <f>IFERROR(VLOOKUP(K833,'user relationships'!$H$2:$I$13559,2,0),"")</f>
        <v>Tôi</v>
      </c>
    </row>
    <row r="834" spans="1:16">
      <c r="A834" s="86" t="s">
        <v>3493</v>
      </c>
      <c r="B834" s="46" t="s">
        <v>3494</v>
      </c>
      <c r="C834" s="46" t="s">
        <v>18</v>
      </c>
      <c r="D834" s="46"/>
      <c r="E834" s="54">
        <v>273000</v>
      </c>
      <c r="F834" s="46">
        <v>0</v>
      </c>
      <c r="G834" s="54">
        <v>48600</v>
      </c>
      <c r="H834" s="46" t="s">
        <v>20</v>
      </c>
      <c r="I834" s="46"/>
      <c r="J834" s="46">
        <v>2020</v>
      </c>
      <c r="K834" s="83" t="s">
        <v>3495</v>
      </c>
      <c r="L834" s="84" t="s">
        <v>3294</v>
      </c>
      <c r="M834" s="85" t="s">
        <v>3496</v>
      </c>
      <c r="N834" s="54" t="s">
        <v>1127</v>
      </c>
      <c r="O834" s="54" t="str">
        <f>VLOOKUP(H834,province!$B$2:$C$64,2,0)</f>
        <v xml:space="preserve">TP Hồ Chí Minh </v>
      </c>
      <c r="P834" s="6" t="str">
        <f>IFERROR(VLOOKUP(K834,'user relationships'!$H$2:$I$13559,2,0),"")</f>
        <v>Một ai đó</v>
      </c>
    </row>
    <row r="835" spans="1:16">
      <c r="A835" s="86" t="s">
        <v>3497</v>
      </c>
      <c r="B835" s="79" t="s">
        <v>3498</v>
      </c>
      <c r="C835" s="46" t="s">
        <v>18</v>
      </c>
      <c r="D835" s="46"/>
      <c r="E835" s="54">
        <v>1290000</v>
      </c>
      <c r="F835" s="46">
        <v>0</v>
      </c>
      <c r="G835" s="54">
        <v>248400</v>
      </c>
      <c r="H835" s="46" t="s">
        <v>20</v>
      </c>
      <c r="I835" s="46"/>
      <c r="J835" s="46">
        <v>2020</v>
      </c>
      <c r="K835" s="83" t="s">
        <v>3499</v>
      </c>
      <c r="L835" s="84" t="s">
        <v>3294</v>
      </c>
      <c r="M835" s="85" t="s">
        <v>3500</v>
      </c>
      <c r="N835" s="54" t="s">
        <v>1127</v>
      </c>
      <c r="O835" s="54" t="str">
        <f>VLOOKUP(H835,province!$B$2:$C$64,2,0)</f>
        <v xml:space="preserve">TP Hồ Chí Minh </v>
      </c>
      <c r="P835" s="6" t="str">
        <f>IFERROR(VLOOKUP(K835,'user relationships'!$H$2:$I$13559,2,0),"")</f>
        <v>Bạn gái</v>
      </c>
    </row>
    <row r="836" spans="1:16">
      <c r="A836" s="86" t="s">
        <v>3501</v>
      </c>
      <c r="B836" s="79" t="s">
        <v>3502</v>
      </c>
      <c r="C836" s="46" t="s">
        <v>18</v>
      </c>
      <c r="D836" s="46"/>
      <c r="E836" s="54">
        <v>512000</v>
      </c>
      <c r="F836" s="46">
        <v>0</v>
      </c>
      <c r="G836" s="54">
        <v>102400</v>
      </c>
      <c r="H836" s="46" t="s">
        <v>20</v>
      </c>
      <c r="I836" s="46"/>
      <c r="J836" s="46">
        <v>2020</v>
      </c>
      <c r="K836" s="83" t="s">
        <v>3503</v>
      </c>
      <c r="L836" s="84" t="s">
        <v>3294</v>
      </c>
      <c r="M836" s="85" t="s">
        <v>3504</v>
      </c>
      <c r="N836" s="54" t="s">
        <v>1127</v>
      </c>
      <c r="O836" s="54" t="str">
        <f>VLOOKUP(H836,province!$B$2:$C$64,2,0)</f>
        <v xml:space="preserve">TP Hồ Chí Minh </v>
      </c>
      <c r="P836" s="6" t="str">
        <f>IFERROR(VLOOKUP(K836,'user relationships'!$H$2:$I$13559,2,0),"")</f>
        <v>Một ai đó</v>
      </c>
    </row>
    <row r="837" spans="1:16">
      <c r="A837" s="86" t="s">
        <v>3505</v>
      </c>
      <c r="B837" s="79" t="s">
        <v>3506</v>
      </c>
      <c r="C837" s="46" t="s">
        <v>18</v>
      </c>
      <c r="D837" s="46"/>
      <c r="E837" s="54">
        <v>609000</v>
      </c>
      <c r="F837" s="46">
        <v>0</v>
      </c>
      <c r="G837" s="54">
        <v>109800</v>
      </c>
      <c r="H837" s="46" t="s">
        <v>20</v>
      </c>
      <c r="I837" s="46"/>
      <c r="J837" s="46">
        <v>2020</v>
      </c>
      <c r="K837" s="83" t="s">
        <v>3507</v>
      </c>
      <c r="L837" s="84" t="s">
        <v>3294</v>
      </c>
      <c r="M837" s="85" t="s">
        <v>3508</v>
      </c>
      <c r="N837" s="54" t="s">
        <v>1127</v>
      </c>
      <c r="O837" s="54" t="str">
        <f>VLOOKUP(H837,province!$B$2:$C$64,2,0)</f>
        <v xml:space="preserve">TP Hồ Chí Minh </v>
      </c>
      <c r="P837" s="6" t="str">
        <f>IFERROR(VLOOKUP(K837,'user relationships'!$H$2:$I$13559,2,0),"")</f>
        <v>Bạn gái</v>
      </c>
    </row>
    <row r="838" spans="1:16">
      <c r="A838" s="86" t="s">
        <v>3509</v>
      </c>
      <c r="B838" s="79" t="s">
        <v>3510</v>
      </c>
      <c r="C838" s="46" t="s">
        <v>18</v>
      </c>
      <c r="D838" s="46"/>
      <c r="E838" s="54">
        <v>542000</v>
      </c>
      <c r="F838" s="46">
        <v>0</v>
      </c>
      <c r="G838" s="54">
        <v>102400</v>
      </c>
      <c r="H838" s="46" t="s">
        <v>20</v>
      </c>
      <c r="I838" s="46"/>
      <c r="J838" s="46">
        <v>2020</v>
      </c>
      <c r="K838" s="83" t="s">
        <v>3511</v>
      </c>
      <c r="L838" s="84" t="s">
        <v>3294</v>
      </c>
      <c r="M838" s="85" t="s">
        <v>3512</v>
      </c>
      <c r="N838" s="54" t="s">
        <v>1127</v>
      </c>
      <c r="O838" s="54" t="str">
        <f>VLOOKUP(H838,province!$B$2:$C$64,2,0)</f>
        <v xml:space="preserve">TP Hồ Chí Minh </v>
      </c>
      <c r="P838" s="6" t="str">
        <f>IFERROR(VLOOKUP(K838,'user relationships'!$H$2:$I$13559,2,0),"")</f>
        <v>Một ai đó</v>
      </c>
    </row>
    <row r="839" spans="1:16">
      <c r="A839" s="86" t="s">
        <v>3513</v>
      </c>
      <c r="B839" s="79" t="s">
        <v>3514</v>
      </c>
      <c r="C839" s="46" t="s">
        <v>18</v>
      </c>
      <c r="D839" s="46"/>
      <c r="E839" s="54">
        <v>1520000</v>
      </c>
      <c r="F839" s="46">
        <v>0</v>
      </c>
      <c r="G839" s="54">
        <v>298000</v>
      </c>
      <c r="H839" s="46" t="s">
        <v>20</v>
      </c>
      <c r="I839" s="46"/>
      <c r="J839" s="46">
        <v>2020</v>
      </c>
      <c r="K839" s="83" t="s">
        <v>3515</v>
      </c>
      <c r="L839" s="84" t="s">
        <v>3294</v>
      </c>
      <c r="M839" s="85" t="s">
        <v>3516</v>
      </c>
      <c r="N839" s="54" t="s">
        <v>1127</v>
      </c>
      <c r="O839" s="54" t="str">
        <f>VLOOKUP(H839,province!$B$2:$C$64,2,0)</f>
        <v xml:space="preserve">TP Hồ Chí Minh </v>
      </c>
      <c r="P839" s="6" t="str">
        <f>IFERROR(VLOOKUP(K839,'user relationships'!$H$2:$I$13559,2,0),"")</f>
        <v>Một ai đó</v>
      </c>
    </row>
    <row r="840" spans="1:16">
      <c r="A840" s="78" t="s">
        <v>3517</v>
      </c>
      <c r="B840" s="79" t="s">
        <v>3518</v>
      </c>
      <c r="C840" s="46" t="s">
        <v>18</v>
      </c>
      <c r="D840" s="46"/>
      <c r="E840" s="54">
        <v>1380000</v>
      </c>
      <c r="F840" s="46">
        <v>0</v>
      </c>
      <c r="G840" s="54">
        <v>270000</v>
      </c>
      <c r="H840" s="46" t="s">
        <v>1508</v>
      </c>
      <c r="I840" s="46"/>
      <c r="J840" s="46">
        <v>2020</v>
      </c>
      <c r="K840" s="83" t="s">
        <v>3519</v>
      </c>
      <c r="L840" s="84" t="s">
        <v>3294</v>
      </c>
      <c r="M840" s="85" t="s">
        <v>3520</v>
      </c>
      <c r="N840" s="54" t="s">
        <v>1127</v>
      </c>
      <c r="O840" s="54" t="str">
        <f>VLOOKUP(H840,province!$B$2:$C$64,2,0)</f>
        <v xml:space="preserve">Vĩnh Long </v>
      </c>
      <c r="P840" s="6" t="str">
        <f>IFERROR(VLOOKUP(K840,'user relationships'!$H$2:$I$13559,2,0),"")</f>
        <v>Bạn gái</v>
      </c>
    </row>
    <row r="841" spans="1:16">
      <c r="A841" s="78" t="s">
        <v>3521</v>
      </c>
      <c r="B841" s="46" t="s">
        <v>3522</v>
      </c>
      <c r="C841" s="46" t="s">
        <v>18</v>
      </c>
      <c r="D841" s="46"/>
      <c r="E841" s="54">
        <v>2160000</v>
      </c>
      <c r="F841" s="46">
        <v>0</v>
      </c>
      <c r="G841" s="54">
        <v>420000</v>
      </c>
      <c r="H841" s="46" t="s">
        <v>20</v>
      </c>
      <c r="I841" s="46"/>
      <c r="J841" s="46">
        <v>2020</v>
      </c>
      <c r="K841" s="83" t="s">
        <v>3523</v>
      </c>
      <c r="L841" s="84" t="s">
        <v>3356</v>
      </c>
      <c r="M841" s="85" t="s">
        <v>3524</v>
      </c>
      <c r="N841" s="54" t="s">
        <v>1127</v>
      </c>
      <c r="O841" s="54" t="str">
        <f>VLOOKUP(H841,province!$B$2:$C$64,2,0)</f>
        <v xml:space="preserve">TP Hồ Chí Minh </v>
      </c>
      <c r="P841" s="6" t="str">
        <f>IFERROR(VLOOKUP(K841,'user relationships'!$H$2:$I$13559,2,0),"")</f>
        <v>Một ai đó</v>
      </c>
    </row>
    <row r="842" spans="1:16">
      <c r="A842" s="78" t="s">
        <v>3525</v>
      </c>
      <c r="B842" s="46" t="s">
        <v>3526</v>
      </c>
      <c r="C842" s="46" t="s">
        <v>18</v>
      </c>
      <c r="D842" s="46"/>
      <c r="E842" s="54">
        <v>309450</v>
      </c>
      <c r="F842" s="46">
        <v>0</v>
      </c>
      <c r="G842" s="54">
        <v>55890</v>
      </c>
      <c r="H842" s="46" t="s">
        <v>20</v>
      </c>
      <c r="I842" s="46"/>
      <c r="J842" s="46">
        <v>2020</v>
      </c>
      <c r="K842" s="83" t="s">
        <v>3527</v>
      </c>
      <c r="L842" s="84" t="s">
        <v>3294</v>
      </c>
      <c r="M842" s="85" t="s">
        <v>3528</v>
      </c>
      <c r="N842" s="54" t="s">
        <v>1127</v>
      </c>
      <c r="O842" s="54" t="str">
        <f>VLOOKUP(H842,province!$B$2:$C$64,2,0)</f>
        <v xml:space="preserve">TP Hồ Chí Minh </v>
      </c>
      <c r="P842" s="6" t="str">
        <f>IFERROR(VLOOKUP(K842,'user relationships'!$H$2:$I$13559,2,0),"")</f>
        <v>Một ai đó</v>
      </c>
    </row>
    <row r="843" spans="1:16">
      <c r="A843" s="78" t="s">
        <v>3529</v>
      </c>
      <c r="B843" s="46" t="s">
        <v>3530</v>
      </c>
      <c r="C843" s="46" t="s">
        <v>18</v>
      </c>
      <c r="D843" s="46"/>
      <c r="E843" s="54">
        <v>1010000</v>
      </c>
      <c r="F843" s="46">
        <v>0</v>
      </c>
      <c r="G843" s="54">
        <v>178200</v>
      </c>
      <c r="H843" s="46" t="s">
        <v>20</v>
      </c>
      <c r="I843" s="46"/>
      <c r="J843" s="46">
        <v>2020</v>
      </c>
      <c r="K843" s="83" t="s">
        <v>3531</v>
      </c>
      <c r="L843" s="84" t="s">
        <v>3356</v>
      </c>
      <c r="M843" s="85" t="s">
        <v>3532</v>
      </c>
      <c r="N843" s="54" t="s">
        <v>1127</v>
      </c>
      <c r="O843" s="54" t="str">
        <f>VLOOKUP(H843,province!$B$2:$C$64,2,0)</f>
        <v xml:space="preserve">TP Hồ Chí Minh </v>
      </c>
      <c r="P843" s="6" t="str">
        <f>IFERROR(VLOOKUP(K843,'user relationships'!$H$2:$I$13559,2,0),"")</f>
        <v>Bạn gái</v>
      </c>
    </row>
    <row r="844" spans="1:16">
      <c r="A844" s="86" t="s">
        <v>3533</v>
      </c>
      <c r="B844" s="79" t="s">
        <v>3534</v>
      </c>
      <c r="C844" s="46" t="s">
        <v>18</v>
      </c>
      <c r="D844" s="46"/>
      <c r="E844" s="54">
        <v>705000</v>
      </c>
      <c r="F844" s="46">
        <v>0</v>
      </c>
      <c r="G844" s="54">
        <v>120000</v>
      </c>
      <c r="H844" s="46" t="s">
        <v>20</v>
      </c>
      <c r="I844" s="46"/>
      <c r="J844" s="46">
        <v>2020</v>
      </c>
      <c r="K844" s="83" t="s">
        <v>3535</v>
      </c>
      <c r="L844" s="84" t="s">
        <v>3303</v>
      </c>
      <c r="M844" s="85" t="s">
        <v>3536</v>
      </c>
      <c r="N844" s="54" t="s">
        <v>1127</v>
      </c>
      <c r="O844" s="54" t="str">
        <f>VLOOKUP(H844,province!$B$2:$C$64,2,0)</f>
        <v xml:space="preserve">TP Hồ Chí Minh </v>
      </c>
      <c r="P844" s="6" t="str">
        <f>IFERROR(VLOOKUP(K844,'user relationships'!$H$2:$I$13559,2,0),"")</f>
        <v>Bạn gái</v>
      </c>
    </row>
    <row r="845" spans="1:16">
      <c r="A845" s="86" t="s">
        <v>3537</v>
      </c>
      <c r="B845" s="79" t="s">
        <v>3538</v>
      </c>
      <c r="C845" s="46" t="s">
        <v>18</v>
      </c>
      <c r="D845" s="46"/>
      <c r="E845" s="54">
        <v>2160000</v>
      </c>
      <c r="F845" s="46">
        <v>0</v>
      </c>
      <c r="G845" s="54">
        <v>422000</v>
      </c>
      <c r="H845" s="46" t="s">
        <v>20</v>
      </c>
      <c r="I845" s="46"/>
      <c r="J845" s="46">
        <v>2020</v>
      </c>
      <c r="K845" s="83" t="s">
        <v>3539</v>
      </c>
      <c r="L845" s="84" t="s">
        <v>3294</v>
      </c>
      <c r="M845" s="85" t="s">
        <v>3540</v>
      </c>
      <c r="N845" s="54" t="s">
        <v>1127</v>
      </c>
      <c r="O845" s="54" t="str">
        <f>VLOOKUP(H845,province!$B$2:$C$64,2,0)</f>
        <v xml:space="preserve">TP Hồ Chí Minh </v>
      </c>
      <c r="P845" s="6" t="str">
        <f>IFERROR(VLOOKUP(K845,'user relationships'!$H$2:$I$13559,2,0),"")</f>
        <v>Bạn gái</v>
      </c>
    </row>
    <row r="846" spans="1:16">
      <c r="A846" s="78" t="s">
        <v>3541</v>
      </c>
      <c r="B846" s="46" t="s">
        <v>3542</v>
      </c>
      <c r="C846" s="46" t="s">
        <v>18</v>
      </c>
      <c r="D846" s="46"/>
      <c r="E846" s="54">
        <v>1330000</v>
      </c>
      <c r="F846" s="46">
        <v>0</v>
      </c>
      <c r="G846" s="54">
        <v>244000</v>
      </c>
      <c r="H846" s="46" t="s">
        <v>20</v>
      </c>
      <c r="I846" s="46"/>
      <c r="J846" s="46">
        <v>2020</v>
      </c>
      <c r="K846" s="83" t="s">
        <v>3543</v>
      </c>
      <c r="L846" s="84" t="s">
        <v>3303</v>
      </c>
      <c r="M846" s="85" t="s">
        <v>3544</v>
      </c>
      <c r="N846" s="54" t="s">
        <v>1127</v>
      </c>
      <c r="O846" s="54" t="str">
        <f>VLOOKUP(H846,province!$B$2:$C$64,2,0)</f>
        <v xml:space="preserve">TP Hồ Chí Minh </v>
      </c>
      <c r="P846" s="6" t="str">
        <f>IFERROR(VLOOKUP(K846,'user relationships'!$H$2:$I$13559,2,0),"")</f>
        <v>Bạn gái</v>
      </c>
    </row>
    <row r="847" spans="1:16">
      <c r="A847" s="86" t="s">
        <v>3545</v>
      </c>
      <c r="B847" s="46" t="s">
        <v>3546</v>
      </c>
      <c r="C847" s="46" t="s">
        <v>18</v>
      </c>
      <c r="D847" s="46"/>
      <c r="E847" s="54">
        <v>990000</v>
      </c>
      <c r="F847" s="46">
        <v>0</v>
      </c>
      <c r="G847" s="54">
        <v>192000</v>
      </c>
      <c r="H847" s="46" t="s">
        <v>20</v>
      </c>
      <c r="I847" s="46"/>
      <c r="J847" s="46">
        <v>2020</v>
      </c>
      <c r="K847" s="83" t="s">
        <v>3547</v>
      </c>
      <c r="L847" s="84" t="s">
        <v>3548</v>
      </c>
      <c r="M847" s="85" t="s">
        <v>3549</v>
      </c>
      <c r="N847" s="54" t="s">
        <v>1127</v>
      </c>
      <c r="O847" s="54" t="str">
        <f>VLOOKUP(H847,province!$B$2:$C$64,2,0)</f>
        <v xml:space="preserve">TP Hồ Chí Minh </v>
      </c>
      <c r="P847" s="6" t="str">
        <f>IFERROR(VLOOKUP(K847,'user relationships'!$H$2:$I$13559,2,0),"")</f>
        <v>Bạn bè</v>
      </c>
    </row>
    <row r="848" spans="1:16">
      <c r="A848" s="86" t="s">
        <v>3550</v>
      </c>
      <c r="B848" s="79" t="s">
        <v>3551</v>
      </c>
      <c r="C848" s="46" t="s">
        <v>18</v>
      </c>
      <c r="D848" s="46"/>
      <c r="E848" s="54">
        <v>627000</v>
      </c>
      <c r="F848" s="46">
        <v>0</v>
      </c>
      <c r="G848" s="54">
        <v>165000</v>
      </c>
      <c r="H848" s="46" t="s">
        <v>20</v>
      </c>
      <c r="I848" s="46"/>
      <c r="J848" s="46">
        <v>2020</v>
      </c>
      <c r="K848" s="83" t="s">
        <v>3552</v>
      </c>
      <c r="L848" s="84" t="s">
        <v>3303</v>
      </c>
      <c r="M848" s="85" t="s">
        <v>3553</v>
      </c>
      <c r="N848" s="54" t="s">
        <v>1127</v>
      </c>
      <c r="O848" s="54" t="str">
        <f>VLOOKUP(H848,province!$B$2:$C$64,2,0)</f>
        <v xml:space="preserve">TP Hồ Chí Minh </v>
      </c>
      <c r="P848" s="6" t="str">
        <f>IFERROR(VLOOKUP(K848,'user relationships'!$H$2:$I$13559,2,0),"")</f>
        <v>Bạn gái</v>
      </c>
    </row>
    <row r="849" spans="1:16">
      <c r="A849" s="86" t="s">
        <v>3554</v>
      </c>
      <c r="B849" s="79" t="s">
        <v>3555</v>
      </c>
      <c r="C849" s="46" t="s">
        <v>18</v>
      </c>
      <c r="D849" s="46"/>
      <c r="E849" s="54">
        <v>390000</v>
      </c>
      <c r="F849" s="46">
        <v>0</v>
      </c>
      <c r="G849" s="54">
        <v>72000</v>
      </c>
      <c r="H849" s="46" t="s">
        <v>20</v>
      </c>
      <c r="I849" s="46"/>
      <c r="J849" s="46">
        <v>2020</v>
      </c>
      <c r="K849" s="83" t="s">
        <v>3556</v>
      </c>
      <c r="L849" s="84" t="s">
        <v>3303</v>
      </c>
      <c r="M849" s="85" t="s">
        <v>3557</v>
      </c>
      <c r="N849" s="54" t="s">
        <v>1127</v>
      </c>
      <c r="O849" s="54" t="str">
        <f>VLOOKUP(H849,province!$B$2:$C$64,2,0)</f>
        <v xml:space="preserve">TP Hồ Chí Minh </v>
      </c>
      <c r="P849" s="6" t="str">
        <f>IFERROR(VLOOKUP(K849,'user relationships'!$H$2:$I$13559,2,0),"")</f>
        <v>Bạn gái</v>
      </c>
    </row>
    <row r="850" spans="1:16">
      <c r="A850" s="86" t="s">
        <v>3558</v>
      </c>
      <c r="B850" s="79" t="s">
        <v>3559</v>
      </c>
      <c r="C850" s="46" t="s">
        <v>18</v>
      </c>
      <c r="D850" s="46"/>
      <c r="E850" s="54">
        <v>930000</v>
      </c>
      <c r="F850" s="46">
        <v>0</v>
      </c>
      <c r="G850" s="54">
        <v>180000</v>
      </c>
      <c r="H850" s="46" t="s">
        <v>20</v>
      </c>
      <c r="I850" s="46"/>
      <c r="J850" s="46">
        <v>2020</v>
      </c>
      <c r="K850" s="83" t="s">
        <v>3560</v>
      </c>
      <c r="L850" s="84" t="s">
        <v>3356</v>
      </c>
      <c r="M850" s="85" t="s">
        <v>3561</v>
      </c>
      <c r="N850" s="54" t="s">
        <v>1127</v>
      </c>
      <c r="O850" s="54" t="str">
        <f>VLOOKUP(H850,province!$B$2:$C$64,2,0)</f>
        <v xml:space="preserve">TP Hồ Chí Minh </v>
      </c>
      <c r="P850" s="6" t="str">
        <f>IFERROR(VLOOKUP(K850,'user relationships'!$H$2:$I$13559,2,0),"")</f>
        <v>Vợ</v>
      </c>
    </row>
    <row r="851" spans="1:16">
      <c r="A851" s="86" t="s">
        <v>3562</v>
      </c>
      <c r="B851" s="79" t="s">
        <v>3450</v>
      </c>
      <c r="C851" s="46" t="s">
        <v>18</v>
      </c>
      <c r="D851" s="46"/>
      <c r="E851" s="54">
        <v>505000</v>
      </c>
      <c r="F851" s="46">
        <v>0</v>
      </c>
      <c r="G851" s="54">
        <v>84000</v>
      </c>
      <c r="H851" s="46" t="s">
        <v>20</v>
      </c>
      <c r="I851" s="46"/>
      <c r="J851" s="46">
        <v>2020</v>
      </c>
      <c r="K851" s="83" t="s">
        <v>3563</v>
      </c>
      <c r="L851" s="84" t="s">
        <v>3303</v>
      </c>
      <c r="M851" s="85" t="s">
        <v>3564</v>
      </c>
      <c r="N851" s="54" t="s">
        <v>1127</v>
      </c>
      <c r="O851" s="54" t="str">
        <f>VLOOKUP(H851,province!$B$2:$C$64,2,0)</f>
        <v xml:space="preserve">TP Hồ Chí Minh </v>
      </c>
      <c r="P851" s="6" t="str">
        <f>IFERROR(VLOOKUP(K851,'user relationships'!$H$2:$I$13559,2,0),"")</f>
        <v>Một ai đó</v>
      </c>
    </row>
    <row r="852" spans="1:16">
      <c r="A852" s="86" t="s">
        <v>3565</v>
      </c>
      <c r="B852" s="79" t="s">
        <v>3566</v>
      </c>
      <c r="C852" s="46" t="s">
        <v>18</v>
      </c>
      <c r="D852" s="46"/>
      <c r="E852" s="54">
        <v>625000</v>
      </c>
      <c r="F852" s="46">
        <v>0</v>
      </c>
      <c r="G852" s="54">
        <v>116000</v>
      </c>
      <c r="H852" s="46" t="s">
        <v>20</v>
      </c>
      <c r="I852" s="46"/>
      <c r="J852" s="46">
        <v>2020</v>
      </c>
      <c r="K852" s="83" t="s">
        <v>3567</v>
      </c>
      <c r="L852" s="84" t="s">
        <v>3303</v>
      </c>
      <c r="M852" s="85" t="s">
        <v>3568</v>
      </c>
      <c r="N852" s="54" t="s">
        <v>1127</v>
      </c>
      <c r="O852" s="54" t="str">
        <f>VLOOKUP(H852,province!$B$2:$C$64,2,0)</f>
        <v xml:space="preserve">TP Hồ Chí Minh </v>
      </c>
      <c r="P852" s="6" t="str">
        <f>IFERROR(VLOOKUP(K852,'user relationships'!$H$2:$I$13559,2,0),"")</f>
        <v>Bạn gái</v>
      </c>
    </row>
    <row r="853" spans="1:16">
      <c r="A853" s="86" t="s">
        <v>3569</v>
      </c>
      <c r="B853" s="79" t="s">
        <v>3570</v>
      </c>
      <c r="C853" s="46" t="s">
        <v>18</v>
      </c>
      <c r="D853" s="46"/>
      <c r="E853" s="54">
        <v>410000</v>
      </c>
      <c r="F853" s="46">
        <v>0</v>
      </c>
      <c r="G853" s="54">
        <v>64000</v>
      </c>
      <c r="H853" s="46" t="s">
        <v>20</v>
      </c>
      <c r="I853" s="46"/>
      <c r="J853" s="46">
        <v>2020</v>
      </c>
      <c r="K853" s="83" t="s">
        <v>3571</v>
      </c>
      <c r="L853" s="84" t="s">
        <v>3303</v>
      </c>
      <c r="M853" s="85" t="s">
        <v>3572</v>
      </c>
      <c r="N853" s="54" t="s">
        <v>1127</v>
      </c>
      <c r="O853" s="54" t="str">
        <f>VLOOKUP(H853,province!$B$2:$C$64,2,0)</f>
        <v xml:space="preserve">TP Hồ Chí Minh </v>
      </c>
      <c r="P853" s="6" t="str">
        <f>IFERROR(VLOOKUP(K853,'user relationships'!$H$2:$I$13559,2,0),"")</f>
        <v>Bạn gái</v>
      </c>
    </row>
    <row r="854" spans="1:16">
      <c r="A854" s="86" t="s">
        <v>3573</v>
      </c>
      <c r="B854" s="79" t="s">
        <v>3286</v>
      </c>
      <c r="C854" s="46" t="s">
        <v>18</v>
      </c>
      <c r="D854" s="46"/>
      <c r="E854" s="54">
        <v>1040000</v>
      </c>
      <c r="F854" s="46">
        <v>0</v>
      </c>
      <c r="G854" s="54">
        <v>202000</v>
      </c>
      <c r="H854" s="46" t="s">
        <v>20</v>
      </c>
      <c r="I854" s="46"/>
      <c r="J854" s="46">
        <v>2020</v>
      </c>
      <c r="K854" s="83" t="s">
        <v>3287</v>
      </c>
      <c r="L854" s="84" t="s">
        <v>3303</v>
      </c>
      <c r="M854" s="85" t="s">
        <v>3574</v>
      </c>
      <c r="N854" s="54" t="s">
        <v>1127</v>
      </c>
      <c r="O854" s="54" t="str">
        <f>VLOOKUP(H854,province!$B$2:$C$64,2,0)</f>
        <v xml:space="preserve">TP Hồ Chí Minh </v>
      </c>
      <c r="P854" s="6" t="str">
        <f>IFERROR(VLOOKUP(K854,'user relationships'!$H$2:$I$13559,2,0),"")</f>
        <v>Bạn gái</v>
      </c>
    </row>
    <row r="855" spans="1:16">
      <c r="A855" s="86" t="s">
        <v>3575</v>
      </c>
      <c r="B855" s="79" t="s">
        <v>3576</v>
      </c>
      <c r="C855" s="46" t="s">
        <v>18</v>
      </c>
      <c r="D855" s="46"/>
      <c r="E855" s="54">
        <v>570000</v>
      </c>
      <c r="F855" s="46">
        <v>0</v>
      </c>
      <c r="G855" s="54">
        <v>96000</v>
      </c>
      <c r="H855" s="46" t="s">
        <v>20</v>
      </c>
      <c r="I855" s="46"/>
      <c r="J855" s="46">
        <v>2020</v>
      </c>
      <c r="K855" s="83" t="s">
        <v>3577</v>
      </c>
      <c r="L855" s="84" t="s">
        <v>3356</v>
      </c>
      <c r="M855" s="85" t="s">
        <v>3578</v>
      </c>
      <c r="N855" s="54" t="s">
        <v>1127</v>
      </c>
      <c r="O855" s="54" t="str">
        <f>VLOOKUP(H855,province!$B$2:$C$64,2,0)</f>
        <v xml:space="preserve">TP Hồ Chí Minh </v>
      </c>
      <c r="P855" s="6" t="str">
        <f>IFERROR(VLOOKUP(K855,'user relationships'!$H$2:$I$13559,2,0),"")</f>
        <v>Bạn gái</v>
      </c>
    </row>
    <row r="856" spans="1:16">
      <c r="A856" s="86" t="s">
        <v>3579</v>
      </c>
      <c r="B856" s="79" t="s">
        <v>3580</v>
      </c>
      <c r="C856" s="46" t="s">
        <v>18</v>
      </c>
      <c r="D856" s="46"/>
      <c r="E856" s="54">
        <v>310000</v>
      </c>
      <c r="F856" s="46">
        <v>0</v>
      </c>
      <c r="G856" s="54">
        <v>56000</v>
      </c>
      <c r="H856" s="46" t="s">
        <v>20</v>
      </c>
      <c r="I856" s="46"/>
      <c r="J856" s="46">
        <v>2020</v>
      </c>
      <c r="K856" s="83" t="s">
        <v>3581</v>
      </c>
      <c r="L856" s="84" t="s">
        <v>3356</v>
      </c>
      <c r="M856" s="85" t="s">
        <v>3582</v>
      </c>
      <c r="N856" s="54" t="s">
        <v>1127</v>
      </c>
      <c r="O856" s="54" t="str">
        <f>VLOOKUP(H856,province!$B$2:$C$64,2,0)</f>
        <v xml:space="preserve">TP Hồ Chí Minh </v>
      </c>
      <c r="P856" s="6" t="str">
        <f>IFERROR(VLOOKUP(K856,'user relationships'!$H$2:$I$13559,2,0),"")</f>
        <v>Bạn gái</v>
      </c>
    </row>
    <row r="857" spans="1:16">
      <c r="A857" s="86" t="s">
        <v>3583</v>
      </c>
      <c r="B857" s="46" t="s">
        <v>3584</v>
      </c>
      <c r="C857" s="46" t="s">
        <v>18</v>
      </c>
      <c r="D857" s="46"/>
      <c r="E857" s="54">
        <v>430000</v>
      </c>
      <c r="F857" s="46">
        <v>0</v>
      </c>
      <c r="G857" s="54">
        <v>72000</v>
      </c>
      <c r="H857" s="46" t="s">
        <v>20</v>
      </c>
      <c r="I857" s="46"/>
      <c r="J857" s="46">
        <v>2020</v>
      </c>
      <c r="K857" s="83" t="s">
        <v>3585</v>
      </c>
      <c r="L857" s="84" t="s">
        <v>3356</v>
      </c>
      <c r="M857" s="85" t="s">
        <v>3586</v>
      </c>
      <c r="N857" s="54" t="s">
        <v>1127</v>
      </c>
      <c r="O857" s="54" t="str">
        <f>VLOOKUP(H857,province!$B$2:$C$64,2,0)</f>
        <v xml:space="preserve">TP Hồ Chí Minh </v>
      </c>
      <c r="P857" s="6" t="str">
        <f>IFERROR(VLOOKUP(K857,'user relationships'!$H$2:$I$13559,2,0),"")</f>
        <v>Một ai đó</v>
      </c>
    </row>
    <row r="858" spans="1:16">
      <c r="A858" s="86" t="s">
        <v>3587</v>
      </c>
      <c r="B858" s="79" t="s">
        <v>3588</v>
      </c>
      <c r="C858" s="46" t="s">
        <v>18</v>
      </c>
      <c r="D858" s="46"/>
      <c r="E858" s="54">
        <v>220000</v>
      </c>
      <c r="F858" s="46">
        <v>0</v>
      </c>
      <c r="G858" s="54">
        <v>24000</v>
      </c>
      <c r="H858" s="46" t="s">
        <v>1210</v>
      </c>
      <c r="I858" s="46"/>
      <c r="J858" s="46">
        <v>2020</v>
      </c>
      <c r="K858" s="83" t="s">
        <v>3589</v>
      </c>
      <c r="L858" s="84" t="s">
        <v>3356</v>
      </c>
      <c r="M858" s="85" t="s">
        <v>3590</v>
      </c>
      <c r="N858" s="54" t="s">
        <v>1127</v>
      </c>
      <c r="O858" s="54" t="str">
        <f>VLOOKUP(H858,province!$B$2:$C$64,2,0)</f>
        <v xml:space="preserve">Hà Nội </v>
      </c>
      <c r="P858" s="6" t="str">
        <f>IFERROR(VLOOKUP(K858,'user relationships'!$H$2:$I$13559,2,0),"")</f>
        <v>Bạn gái</v>
      </c>
    </row>
    <row r="859" spans="1:16">
      <c r="A859" s="86" t="s">
        <v>3591</v>
      </c>
      <c r="B859" s="79" t="s">
        <v>3592</v>
      </c>
      <c r="C859" s="46" t="s">
        <v>18</v>
      </c>
      <c r="D859" s="46"/>
      <c r="E859" s="54">
        <v>795000</v>
      </c>
      <c r="F859" s="46">
        <v>0</v>
      </c>
      <c r="G859" s="54">
        <v>150000</v>
      </c>
      <c r="H859" s="46" t="s">
        <v>20</v>
      </c>
      <c r="I859" s="46"/>
      <c r="J859" s="46">
        <v>2020</v>
      </c>
      <c r="K859" s="83" t="s">
        <v>3593</v>
      </c>
      <c r="L859" s="84" t="s">
        <v>3594</v>
      </c>
      <c r="M859" s="85" t="s">
        <v>3595</v>
      </c>
      <c r="N859" s="54" t="s">
        <v>1127</v>
      </c>
      <c r="O859" s="54" t="str">
        <f>VLOOKUP(H859,province!$B$2:$C$64,2,0)</f>
        <v xml:space="preserve">TP Hồ Chí Minh </v>
      </c>
      <c r="P859" s="6" t="str">
        <f>IFERROR(VLOOKUP(K859,'user relationships'!$H$2:$I$13559,2,0),"")</f>
        <v>Bạn gái</v>
      </c>
    </row>
    <row r="860" spans="1:16">
      <c r="A860" s="78" t="s">
        <v>3596</v>
      </c>
      <c r="B860" s="46" t="s">
        <v>3173</v>
      </c>
      <c r="C860" s="46" t="s">
        <v>18</v>
      </c>
      <c r="D860" s="46"/>
      <c r="E860" s="54">
        <v>1240000</v>
      </c>
      <c r="F860" s="46">
        <v>0</v>
      </c>
      <c r="G860" s="54">
        <v>236900</v>
      </c>
      <c r="H860" s="46" t="s">
        <v>20</v>
      </c>
      <c r="I860" s="46"/>
      <c r="J860" s="46">
        <v>2020</v>
      </c>
      <c r="K860" s="83" t="s">
        <v>3174</v>
      </c>
      <c r="L860" s="84" t="s">
        <v>3303</v>
      </c>
      <c r="M860" s="85" t="s">
        <v>3597</v>
      </c>
      <c r="N860" s="54" t="s">
        <v>1127</v>
      </c>
      <c r="O860" s="54" t="str">
        <f>VLOOKUP(H860,province!$B$2:$C$64,2,0)</f>
        <v xml:space="preserve">TP Hồ Chí Minh </v>
      </c>
      <c r="P860" s="6" t="str">
        <f>IFERROR(VLOOKUP(K860,'user relationships'!$H$2:$I$13559,2,0),"")</f>
        <v>Bạn gái</v>
      </c>
    </row>
    <row r="861" spans="1:16">
      <c r="A861" s="78" t="s">
        <v>3598</v>
      </c>
      <c r="B861" s="46" t="s">
        <v>3599</v>
      </c>
      <c r="C861" s="46" t="s">
        <v>18</v>
      </c>
      <c r="D861" s="46"/>
      <c r="E861" s="54">
        <v>1080000</v>
      </c>
      <c r="F861" s="46">
        <v>0</v>
      </c>
      <c r="G861" s="54">
        <v>200000</v>
      </c>
      <c r="H861" s="46" t="s">
        <v>1310</v>
      </c>
      <c r="I861" s="46"/>
      <c r="J861" s="46">
        <v>2020</v>
      </c>
      <c r="K861" s="83" t="s">
        <v>3600</v>
      </c>
      <c r="L861" s="84" t="s">
        <v>3294</v>
      </c>
      <c r="M861" s="85" t="s">
        <v>3601</v>
      </c>
      <c r="N861" s="54" t="s">
        <v>1127</v>
      </c>
      <c r="O861" s="54" t="str">
        <f>VLOOKUP(H861,province!$B$2:$C$64,2,0)</f>
        <v xml:space="preserve">Đà Nẵng </v>
      </c>
      <c r="P861" s="6" t="str">
        <f>IFERROR(VLOOKUP(K861,'user relationships'!$H$2:$I$13559,2,0),"")</f>
        <v>Một ai đó</v>
      </c>
    </row>
    <row r="862" spans="1:16">
      <c r="A862" s="78" t="s">
        <v>3602</v>
      </c>
      <c r="B862" s="46" t="s">
        <v>3603</v>
      </c>
      <c r="C862" s="46" t="s">
        <v>18</v>
      </c>
      <c r="D862" s="46"/>
      <c r="E862" s="54">
        <v>1070000</v>
      </c>
      <c r="F862" s="46">
        <v>0</v>
      </c>
      <c r="G862" s="54">
        <v>205800</v>
      </c>
      <c r="H862" s="46" t="s">
        <v>20</v>
      </c>
      <c r="I862" s="46"/>
      <c r="J862" s="46">
        <v>2020</v>
      </c>
      <c r="K862" s="83" t="s">
        <v>3604</v>
      </c>
      <c r="L862" s="84" t="s">
        <v>3303</v>
      </c>
      <c r="M862" s="85" t="s">
        <v>3605</v>
      </c>
      <c r="N862" s="54" t="s">
        <v>1127</v>
      </c>
      <c r="O862" s="54" t="str">
        <f>VLOOKUP(H862,province!$B$2:$C$64,2,0)</f>
        <v xml:space="preserve">TP Hồ Chí Minh </v>
      </c>
      <c r="P862" s="6" t="str">
        <f>IFERROR(VLOOKUP(K862,'user relationships'!$H$2:$I$13559,2,0),"")</f>
        <v>Một ai đó</v>
      </c>
    </row>
    <row r="863" spans="1:16">
      <c r="A863" s="78" t="s">
        <v>3606</v>
      </c>
      <c r="B863" s="46" t="s">
        <v>3607</v>
      </c>
      <c r="C863" s="46" t="s">
        <v>18</v>
      </c>
      <c r="D863" s="46"/>
      <c r="E863" s="54">
        <v>486435</v>
      </c>
      <c r="F863" s="46">
        <v>0</v>
      </c>
      <c r="G863" s="54">
        <v>91287</v>
      </c>
      <c r="H863" s="46" t="s">
        <v>20</v>
      </c>
      <c r="I863" s="46"/>
      <c r="J863" s="46">
        <v>2020</v>
      </c>
      <c r="K863" s="83" t="s">
        <v>3608</v>
      </c>
      <c r="L863" s="84" t="s">
        <v>3294</v>
      </c>
      <c r="M863" s="85" t="s">
        <v>3609</v>
      </c>
      <c r="N863" s="54" t="s">
        <v>1127</v>
      </c>
      <c r="O863" s="54" t="str">
        <f>VLOOKUP(H863,province!$B$2:$C$64,2,0)</f>
        <v xml:space="preserve">TP Hồ Chí Minh </v>
      </c>
      <c r="P863" s="6" t="str">
        <f>IFERROR(VLOOKUP(K863,'user relationships'!$H$2:$I$13559,2,0),"")</f>
        <v>Vợ</v>
      </c>
    </row>
    <row r="864" spans="1:16">
      <c r="A864" s="78" t="s">
        <v>3610</v>
      </c>
      <c r="B864" s="46" t="s">
        <v>3119</v>
      </c>
      <c r="C864" s="46" t="s">
        <v>18</v>
      </c>
      <c r="D864" s="46"/>
      <c r="E864" s="54">
        <v>1330000</v>
      </c>
      <c r="F864" s="46">
        <v>0</v>
      </c>
      <c r="G864" s="54">
        <v>244519</v>
      </c>
      <c r="H864" s="46" t="s">
        <v>20</v>
      </c>
      <c r="I864" s="46"/>
      <c r="J864" s="46">
        <v>2020</v>
      </c>
      <c r="K864" s="83" t="s">
        <v>3293</v>
      </c>
      <c r="L864" s="84" t="s">
        <v>3303</v>
      </c>
      <c r="M864" s="85" t="s">
        <v>3611</v>
      </c>
      <c r="N864" s="54" t="s">
        <v>1127</v>
      </c>
      <c r="O864" s="54" t="str">
        <f>VLOOKUP(H864,province!$B$2:$C$64,2,0)</f>
        <v xml:space="preserve">TP Hồ Chí Minh </v>
      </c>
      <c r="P864" s="6" t="str">
        <f>IFERROR(VLOOKUP(K864,'user relationships'!$H$2:$I$13559,2,0),"")</f>
        <v>Bạn gái</v>
      </c>
    </row>
    <row r="865" spans="1:16">
      <c r="A865" s="78" t="s">
        <v>3612</v>
      </c>
      <c r="B865" s="46" t="s">
        <v>3613</v>
      </c>
      <c r="C865" s="46" t="s">
        <v>18</v>
      </c>
      <c r="D865" s="46"/>
      <c r="E865" s="54">
        <v>912323</v>
      </c>
      <c r="F865" s="46">
        <v>0</v>
      </c>
      <c r="G865" s="54">
        <v>170465</v>
      </c>
      <c r="H865" s="46" t="s">
        <v>20</v>
      </c>
      <c r="I865" s="46"/>
      <c r="J865" s="46">
        <v>2020</v>
      </c>
      <c r="K865" s="83" t="s">
        <v>3614</v>
      </c>
      <c r="L865" s="84" t="s">
        <v>3294</v>
      </c>
      <c r="M865" s="85" t="s">
        <v>3615</v>
      </c>
      <c r="N865" s="54" t="s">
        <v>1127</v>
      </c>
      <c r="O865" s="54" t="str">
        <f>VLOOKUP(H865,province!$B$2:$C$64,2,0)</f>
        <v xml:space="preserve">TP Hồ Chí Minh </v>
      </c>
      <c r="P865" s="6" t="str">
        <f>IFERROR(VLOOKUP(K865,'user relationships'!$H$2:$I$13559,2,0),"")</f>
        <v>Bạn gái</v>
      </c>
    </row>
    <row r="866" spans="1:16">
      <c r="A866" s="86" t="s">
        <v>3616</v>
      </c>
      <c r="B866" s="79" t="s">
        <v>3617</v>
      </c>
      <c r="C866" s="46" t="s">
        <v>18</v>
      </c>
      <c r="D866" s="46"/>
      <c r="E866" s="54">
        <v>1430000</v>
      </c>
      <c r="F866" s="46"/>
      <c r="G866" s="54">
        <v>279400</v>
      </c>
      <c r="H866" s="46" t="s">
        <v>20</v>
      </c>
      <c r="I866" s="46"/>
      <c r="J866" s="46">
        <v>2020</v>
      </c>
      <c r="K866" s="83" t="s">
        <v>3618</v>
      </c>
      <c r="L866" s="84" t="s">
        <v>3356</v>
      </c>
      <c r="M866" s="85" t="s">
        <v>3619</v>
      </c>
      <c r="N866" s="54" t="s">
        <v>1127</v>
      </c>
      <c r="O866" s="54" t="str">
        <f>VLOOKUP(H866,province!$B$2:$C$64,2,0)</f>
        <v xml:space="preserve">TP Hồ Chí Minh </v>
      </c>
      <c r="P866" s="6" t="str">
        <f>IFERROR(VLOOKUP(K866,'user relationships'!$H$2:$I$13559,2,0),"")</f>
        <v>Một ai đó</v>
      </c>
    </row>
    <row r="867" spans="1:16">
      <c r="A867" s="86" t="s">
        <v>3620</v>
      </c>
      <c r="B867" s="79" t="s">
        <v>3621</v>
      </c>
      <c r="C867" s="46" t="s">
        <v>18</v>
      </c>
      <c r="D867" s="46"/>
      <c r="E867" s="54">
        <v>1190000</v>
      </c>
      <c r="F867" s="46">
        <v>0</v>
      </c>
      <c r="G867" s="54">
        <v>223560</v>
      </c>
      <c r="H867" s="46" t="s">
        <v>20</v>
      </c>
      <c r="I867" s="46"/>
      <c r="J867" s="46">
        <v>2020</v>
      </c>
      <c r="K867" s="83" t="s">
        <v>3622</v>
      </c>
      <c r="L867" s="84" t="s">
        <v>3356</v>
      </c>
      <c r="M867" s="85" t="s">
        <v>3623</v>
      </c>
      <c r="N867" s="54" t="s">
        <v>1127</v>
      </c>
      <c r="O867" s="54" t="str">
        <f>VLOOKUP(H867,province!$B$2:$C$64,2,0)</f>
        <v xml:space="preserve">TP Hồ Chí Minh </v>
      </c>
      <c r="P867" s="6" t="str">
        <f>IFERROR(VLOOKUP(K867,'user relationships'!$H$2:$I$13559,2,0),"")</f>
        <v>Một ai đó</v>
      </c>
    </row>
    <row r="868" spans="1:16">
      <c r="A868" s="86" t="s">
        <v>3624</v>
      </c>
      <c r="B868" s="79" t="s">
        <v>3625</v>
      </c>
      <c r="C868" s="46" t="s">
        <v>18</v>
      </c>
      <c r="D868" s="46"/>
      <c r="E868" s="54">
        <v>594000</v>
      </c>
      <c r="F868" s="46">
        <v>0</v>
      </c>
      <c r="G868" s="54">
        <v>109800</v>
      </c>
      <c r="H868" s="46" t="s">
        <v>20</v>
      </c>
      <c r="I868" s="46"/>
      <c r="J868" s="46">
        <v>2020</v>
      </c>
      <c r="K868" s="83" t="s">
        <v>3626</v>
      </c>
      <c r="L868" s="84" t="s">
        <v>3294</v>
      </c>
      <c r="M868" s="85" t="s">
        <v>3627</v>
      </c>
      <c r="N868" s="54" t="s">
        <v>1127</v>
      </c>
      <c r="O868" s="54" t="str">
        <f>VLOOKUP(H868,province!$B$2:$C$64,2,0)</f>
        <v xml:space="preserve">TP Hồ Chí Minh </v>
      </c>
      <c r="P868" s="6" t="str">
        <f>IFERROR(VLOOKUP(K868,'user relationships'!$H$2:$I$13559,2,0),"")</f>
        <v>Bạn bè</v>
      </c>
    </row>
    <row r="869" spans="1:16">
      <c r="A869" s="78" t="s">
        <v>3628</v>
      </c>
      <c r="B869" s="46" t="s">
        <v>3629</v>
      </c>
      <c r="C869" s="46" t="s">
        <v>18</v>
      </c>
      <c r="D869" s="46"/>
      <c r="E869" s="54">
        <v>310000</v>
      </c>
      <c r="F869" s="46">
        <v>0</v>
      </c>
      <c r="G869" s="54">
        <v>56000</v>
      </c>
      <c r="H869" s="46" t="s">
        <v>20</v>
      </c>
      <c r="I869" s="46"/>
      <c r="J869" s="46">
        <v>2020</v>
      </c>
      <c r="K869" s="83" t="s">
        <v>3630</v>
      </c>
      <c r="L869" s="84" t="s">
        <v>3294</v>
      </c>
      <c r="M869" s="85" t="s">
        <v>3631</v>
      </c>
      <c r="N869" s="54" t="s">
        <v>1127</v>
      </c>
      <c r="O869" s="54" t="str">
        <f>VLOOKUP(H869,province!$B$2:$C$64,2,0)</f>
        <v xml:space="preserve">TP Hồ Chí Minh </v>
      </c>
      <c r="P869" s="6" t="str">
        <f>IFERROR(VLOOKUP(K869,'user relationships'!$H$2:$I$13559,2,0),"")</f>
        <v>Một ai đó</v>
      </c>
    </row>
    <row r="870" spans="1:16">
      <c r="A870" s="78" t="s">
        <v>3632</v>
      </c>
      <c r="B870" s="46" t="s">
        <v>3633</v>
      </c>
      <c r="C870" s="46" t="s">
        <v>18</v>
      </c>
      <c r="D870" s="46"/>
      <c r="E870" s="54">
        <v>530000</v>
      </c>
      <c r="F870" s="46">
        <v>0</v>
      </c>
      <c r="G870" s="54">
        <v>100000</v>
      </c>
      <c r="H870" s="46" t="s">
        <v>20</v>
      </c>
      <c r="I870" s="46"/>
      <c r="J870" s="46">
        <v>2020</v>
      </c>
      <c r="K870" s="83" t="s">
        <v>3634</v>
      </c>
      <c r="L870" s="84" t="s">
        <v>3303</v>
      </c>
      <c r="M870" s="85" t="s">
        <v>3635</v>
      </c>
      <c r="N870" s="54" t="s">
        <v>1127</v>
      </c>
      <c r="O870" s="54" t="str">
        <f>VLOOKUP(H870,province!$B$2:$C$64,2,0)</f>
        <v xml:space="preserve">TP Hồ Chí Minh </v>
      </c>
      <c r="P870" s="6" t="str">
        <f>IFERROR(VLOOKUP(K870,'user relationships'!$H$2:$I$13559,2,0),"")</f>
        <v>Bạn gái</v>
      </c>
    </row>
    <row r="871" spans="1:16">
      <c r="A871" s="78" t="s">
        <v>3636</v>
      </c>
      <c r="B871" s="46" t="s">
        <v>3637</v>
      </c>
      <c r="C871" s="46" t="s">
        <v>18</v>
      </c>
      <c r="D871" s="46"/>
      <c r="E871" s="54">
        <v>900000</v>
      </c>
      <c r="F871" s="46">
        <v>0</v>
      </c>
      <c r="G871" s="54">
        <v>180000</v>
      </c>
      <c r="H871" s="46" t="s">
        <v>20</v>
      </c>
      <c r="I871" s="46"/>
      <c r="J871" s="46">
        <v>2020</v>
      </c>
      <c r="K871" s="83" t="s">
        <v>3638</v>
      </c>
      <c r="L871" s="84" t="s">
        <v>3294</v>
      </c>
      <c r="M871" s="85" t="s">
        <v>3639</v>
      </c>
      <c r="N871" s="54" t="s">
        <v>1127</v>
      </c>
      <c r="O871" s="54" t="str">
        <f>VLOOKUP(H871,province!$B$2:$C$64,2,0)</f>
        <v xml:space="preserve">TP Hồ Chí Minh </v>
      </c>
      <c r="P871" s="6" t="str">
        <f>IFERROR(VLOOKUP(K871,'user relationships'!$H$2:$I$13559,2,0),"")</f>
        <v>Bạn gái</v>
      </c>
    </row>
    <row r="872" spans="1:16">
      <c r="A872" s="78" t="s">
        <v>3640</v>
      </c>
      <c r="B872" s="46" t="s">
        <v>3641</v>
      </c>
      <c r="C872" s="46" t="s">
        <v>18</v>
      </c>
      <c r="D872" s="46"/>
      <c r="E872" s="54">
        <v>650000</v>
      </c>
      <c r="F872" s="46">
        <v>0</v>
      </c>
      <c r="G872" s="54">
        <v>116000</v>
      </c>
      <c r="H872" s="46" t="s">
        <v>20</v>
      </c>
      <c r="I872" s="46"/>
      <c r="J872" s="46">
        <v>2020</v>
      </c>
      <c r="K872" s="83" t="s">
        <v>3642</v>
      </c>
      <c r="L872" s="84" t="s">
        <v>3303</v>
      </c>
      <c r="M872" s="85" t="s">
        <v>3643</v>
      </c>
      <c r="N872" s="54" t="s">
        <v>1127</v>
      </c>
      <c r="O872" s="54" t="str">
        <f>VLOOKUP(H872,province!$B$2:$C$64,2,0)</f>
        <v xml:space="preserve">TP Hồ Chí Minh </v>
      </c>
      <c r="P872" s="6" t="str">
        <f>IFERROR(VLOOKUP(K872,'user relationships'!$H$2:$I$13559,2,0),"")</f>
        <v>Bạn gái</v>
      </c>
    </row>
    <row r="873" spans="1:16">
      <c r="A873" s="86" t="s">
        <v>3644</v>
      </c>
      <c r="B873" s="79" t="s">
        <v>3645</v>
      </c>
      <c r="C873" s="46" t="s">
        <v>18</v>
      </c>
      <c r="D873" s="46"/>
      <c r="E873" s="54">
        <v>370000</v>
      </c>
      <c r="F873" s="46">
        <v>0</v>
      </c>
      <c r="G873" s="54">
        <v>68000</v>
      </c>
      <c r="H873" s="46" t="s">
        <v>20</v>
      </c>
      <c r="I873" s="46"/>
      <c r="J873" s="46">
        <v>2020</v>
      </c>
      <c r="K873" s="83" t="s">
        <v>3646</v>
      </c>
      <c r="L873" s="84" t="s">
        <v>3303</v>
      </c>
      <c r="M873" s="85" t="s">
        <v>3647</v>
      </c>
      <c r="N873" s="54" t="s">
        <v>1127</v>
      </c>
      <c r="O873" s="54" t="str">
        <f>VLOOKUP(H873,province!$B$2:$C$64,2,0)</f>
        <v xml:space="preserve">TP Hồ Chí Minh </v>
      </c>
      <c r="P873" s="6" t="str">
        <f>IFERROR(VLOOKUP(K873,'user relationships'!$H$2:$I$13559,2,0),"")</f>
        <v>Bạn gái</v>
      </c>
    </row>
    <row r="874" spans="1:16">
      <c r="A874" s="86" t="s">
        <v>3648</v>
      </c>
      <c r="B874" s="79" t="s">
        <v>3649</v>
      </c>
      <c r="C874" s="46" t="s">
        <v>18</v>
      </c>
      <c r="D874" s="46"/>
      <c r="E874" s="54">
        <v>1590000</v>
      </c>
      <c r="F874" s="46">
        <v>0</v>
      </c>
      <c r="G874" s="54">
        <v>290000</v>
      </c>
      <c r="H874" s="46" t="s">
        <v>20</v>
      </c>
      <c r="I874" s="46"/>
      <c r="J874" s="46">
        <v>2020</v>
      </c>
      <c r="K874" s="83" t="s">
        <v>3650</v>
      </c>
      <c r="L874" s="84" t="s">
        <v>3294</v>
      </c>
      <c r="M874" s="85" t="s">
        <v>3651</v>
      </c>
      <c r="N874" s="54" t="s">
        <v>1127</v>
      </c>
      <c r="O874" s="54" t="str">
        <f>VLOOKUP(H874,province!$B$2:$C$64,2,0)</f>
        <v xml:space="preserve">TP Hồ Chí Minh </v>
      </c>
      <c r="P874" s="6" t="str">
        <f>IFERROR(VLOOKUP(K874,'user relationships'!$H$2:$I$13559,2,0),"")</f>
        <v>Bạn gái</v>
      </c>
    </row>
    <row r="875" spans="1:16">
      <c r="A875" s="86" t="s">
        <v>3652</v>
      </c>
      <c r="B875" s="79" t="s">
        <v>3653</v>
      </c>
      <c r="C875" s="46" t="s">
        <v>18</v>
      </c>
      <c r="D875" s="46" t="s">
        <v>60</v>
      </c>
      <c r="E875" s="54">
        <v>360000</v>
      </c>
      <c r="F875" s="46">
        <v>0</v>
      </c>
      <c r="G875" s="54">
        <v>66000</v>
      </c>
      <c r="H875" s="46" t="s">
        <v>20</v>
      </c>
      <c r="I875" s="46"/>
      <c r="J875" s="46">
        <v>2020</v>
      </c>
      <c r="K875" s="83" t="s">
        <v>3654</v>
      </c>
      <c r="L875" s="84" t="s">
        <v>3294</v>
      </c>
      <c r="M875" s="85" t="s">
        <v>3655</v>
      </c>
      <c r="N875" s="54" t="s">
        <v>1127</v>
      </c>
      <c r="O875" s="54" t="str">
        <f>VLOOKUP(H875,province!$B$2:$C$64,2,0)</f>
        <v xml:space="preserve">TP Hồ Chí Minh </v>
      </c>
      <c r="P875" s="6" t="str">
        <f>IFERROR(VLOOKUP(K875,'user relationships'!$H$2:$I$13559,2,0),"")</f>
        <v>Bạn gái</v>
      </c>
    </row>
    <row r="876" spans="1:16">
      <c r="A876" s="86" t="s">
        <v>3656</v>
      </c>
      <c r="B876" s="79" t="s">
        <v>3657</v>
      </c>
      <c r="C876" s="46" t="s">
        <v>18</v>
      </c>
      <c r="D876" s="46" t="s">
        <v>19</v>
      </c>
      <c r="E876" s="54">
        <v>1420000</v>
      </c>
      <c r="F876" s="46">
        <v>0</v>
      </c>
      <c r="G876" s="54">
        <v>278000</v>
      </c>
      <c r="H876" s="46" t="s">
        <v>20</v>
      </c>
      <c r="I876" s="46"/>
      <c r="J876" s="46">
        <v>2020</v>
      </c>
      <c r="K876" s="83" t="s">
        <v>3658</v>
      </c>
      <c r="L876" s="84" t="s">
        <v>3303</v>
      </c>
      <c r="M876" s="85" t="s">
        <v>3659</v>
      </c>
      <c r="N876" s="54" t="s">
        <v>1127</v>
      </c>
      <c r="O876" s="54" t="str">
        <f>VLOOKUP(H876,province!$B$2:$C$64,2,0)</f>
        <v xml:space="preserve">TP Hồ Chí Minh </v>
      </c>
      <c r="P876" s="6" t="str">
        <f>IFERROR(VLOOKUP(K876,'user relationships'!$H$2:$I$13559,2,0),"")</f>
        <v>Bạn gái</v>
      </c>
    </row>
    <row r="877" spans="1:16">
      <c r="A877" s="86" t="s">
        <v>3660</v>
      </c>
      <c r="B877" s="79" t="s">
        <v>3661</v>
      </c>
      <c r="C877" s="46" t="s">
        <v>18</v>
      </c>
      <c r="D877" s="46" t="s">
        <v>160</v>
      </c>
      <c r="E877" s="54">
        <v>1490000</v>
      </c>
      <c r="F877" s="46">
        <v>0</v>
      </c>
      <c r="G877" s="54">
        <v>292000</v>
      </c>
      <c r="H877" s="46" t="s">
        <v>20</v>
      </c>
      <c r="I877" s="46"/>
      <c r="J877" s="46">
        <v>2020</v>
      </c>
      <c r="K877" s="83" t="s">
        <v>3662</v>
      </c>
      <c r="L877" s="84" t="s">
        <v>3303</v>
      </c>
      <c r="M877" s="85" t="s">
        <v>3663</v>
      </c>
      <c r="N877" s="54" t="s">
        <v>1127</v>
      </c>
      <c r="O877" s="54" t="str">
        <f>VLOOKUP(H877,province!$B$2:$C$64,2,0)</f>
        <v xml:space="preserve">TP Hồ Chí Minh </v>
      </c>
      <c r="P877" s="6" t="str">
        <f>IFERROR(VLOOKUP(K877,'user relationships'!$H$2:$I$13559,2,0),"")</f>
        <v>Bạn gái</v>
      </c>
    </row>
    <row r="878" spans="1:16">
      <c r="A878" s="86" t="s">
        <v>3664</v>
      </c>
      <c r="B878" s="79" t="s">
        <v>3665</v>
      </c>
      <c r="C878" s="46" t="s">
        <v>18</v>
      </c>
      <c r="D878" s="46" t="s">
        <v>133</v>
      </c>
      <c r="E878" s="54">
        <v>775000</v>
      </c>
      <c r="F878" s="46">
        <v>0</v>
      </c>
      <c r="G878" s="54">
        <v>146000</v>
      </c>
      <c r="H878" s="46" t="s">
        <v>20</v>
      </c>
      <c r="I878" s="46"/>
      <c r="J878" s="46">
        <v>2020</v>
      </c>
      <c r="K878" s="83" t="s">
        <v>3666</v>
      </c>
      <c r="L878" s="84" t="s">
        <v>3303</v>
      </c>
      <c r="M878" s="85" t="s">
        <v>3667</v>
      </c>
      <c r="N878" s="54" t="s">
        <v>1127</v>
      </c>
      <c r="O878" s="54" t="str">
        <f>VLOOKUP(H878,province!$B$2:$C$64,2,0)</f>
        <v xml:space="preserve">TP Hồ Chí Minh </v>
      </c>
      <c r="P878" s="6" t="str">
        <f>IFERROR(VLOOKUP(K878,'user relationships'!$H$2:$I$13559,2,0),"")</f>
        <v>Bạn gái</v>
      </c>
    </row>
    <row r="879" spans="1:16">
      <c r="A879" s="86" t="s">
        <v>3668</v>
      </c>
      <c r="B879" s="79" t="s">
        <v>3669</v>
      </c>
      <c r="C879" s="46" t="s">
        <v>18</v>
      </c>
      <c r="D879" s="46" t="s">
        <v>267</v>
      </c>
      <c r="E879" s="54">
        <v>1730000</v>
      </c>
      <c r="F879" s="46">
        <v>0</v>
      </c>
      <c r="G879" s="54">
        <v>334000</v>
      </c>
      <c r="H879" s="46" t="s">
        <v>20</v>
      </c>
      <c r="I879" s="46"/>
      <c r="J879" s="46">
        <v>2020</v>
      </c>
      <c r="K879" s="83" t="s">
        <v>3670</v>
      </c>
      <c r="L879" s="84" t="s">
        <v>3303</v>
      </c>
      <c r="M879" s="85" t="s">
        <v>3671</v>
      </c>
      <c r="N879" s="54" t="s">
        <v>1127</v>
      </c>
      <c r="O879" s="54" t="str">
        <f>VLOOKUP(H879,province!$B$2:$C$64,2,0)</f>
        <v xml:space="preserve">TP Hồ Chí Minh </v>
      </c>
      <c r="P879" s="6" t="str">
        <f>IFERROR(VLOOKUP(K879,'user relationships'!$H$2:$I$13559,2,0),"")</f>
        <v>Bạn gái</v>
      </c>
    </row>
    <row r="880" spans="1:16">
      <c r="A880" s="86" t="s">
        <v>3672</v>
      </c>
      <c r="B880" s="79" t="s">
        <v>3673</v>
      </c>
      <c r="C880" s="46" t="s">
        <v>18</v>
      </c>
      <c r="D880" s="46" t="s">
        <v>144</v>
      </c>
      <c r="E880" s="54">
        <v>1610000</v>
      </c>
      <c r="F880" s="46">
        <v>0</v>
      </c>
      <c r="G880" s="54">
        <v>304000</v>
      </c>
      <c r="H880" s="46" t="s">
        <v>20</v>
      </c>
      <c r="I880" s="46"/>
      <c r="J880" s="46">
        <v>2020</v>
      </c>
      <c r="K880" s="83" t="s">
        <v>3674</v>
      </c>
      <c r="L880" s="84" t="s">
        <v>3303</v>
      </c>
      <c r="M880" s="85" t="s">
        <v>3675</v>
      </c>
      <c r="N880" s="54" t="s">
        <v>1127</v>
      </c>
      <c r="O880" s="54" t="str">
        <f>VLOOKUP(H880,province!$B$2:$C$64,2,0)</f>
        <v xml:space="preserve">TP Hồ Chí Minh </v>
      </c>
      <c r="P880" s="6" t="str">
        <f>IFERROR(VLOOKUP(K880,'user relationships'!$H$2:$I$13559,2,0),"")</f>
        <v>Bạn gái</v>
      </c>
    </row>
    <row r="881" spans="1:16">
      <c r="A881" s="86" t="s">
        <v>3676</v>
      </c>
      <c r="B881" s="79" t="s">
        <v>3677</v>
      </c>
      <c r="C881" s="46" t="s">
        <v>18</v>
      </c>
      <c r="D881" s="46" t="s">
        <v>133</v>
      </c>
      <c r="E881" s="54">
        <v>1820000</v>
      </c>
      <c r="F881" s="46">
        <v>0</v>
      </c>
      <c r="G881" s="54">
        <v>358000</v>
      </c>
      <c r="H881" s="46" t="s">
        <v>20</v>
      </c>
      <c r="I881" s="46"/>
      <c r="J881" s="46">
        <v>2020</v>
      </c>
      <c r="K881" s="83" t="s">
        <v>3678</v>
      </c>
      <c r="L881" s="84" t="s">
        <v>3303</v>
      </c>
      <c r="M881" s="85" t="s">
        <v>3679</v>
      </c>
      <c r="N881" s="54" t="s">
        <v>1127</v>
      </c>
      <c r="O881" s="54" t="str">
        <f>VLOOKUP(H881,province!$B$2:$C$64,2,0)</f>
        <v xml:space="preserve">TP Hồ Chí Minh </v>
      </c>
      <c r="P881" s="6" t="str">
        <f>IFERROR(VLOOKUP(K881,'user relationships'!$H$2:$I$13559,2,0),"")</f>
        <v>Bạn gái</v>
      </c>
    </row>
    <row r="882" spans="1:16">
      <c r="A882" s="86" t="s">
        <v>3680</v>
      </c>
      <c r="B882" s="79" t="s">
        <v>3681</v>
      </c>
      <c r="C882" s="46" t="s">
        <v>18</v>
      </c>
      <c r="D882" s="46" t="s">
        <v>19</v>
      </c>
      <c r="E882" s="54">
        <v>610000</v>
      </c>
      <c r="F882" s="46">
        <v>0</v>
      </c>
      <c r="G882" s="54">
        <v>116000</v>
      </c>
      <c r="H882" s="46" t="s">
        <v>20</v>
      </c>
      <c r="I882" s="46"/>
      <c r="J882" s="46">
        <v>2020</v>
      </c>
      <c r="K882" s="83" t="s">
        <v>3682</v>
      </c>
      <c r="L882" s="84" t="s">
        <v>3303</v>
      </c>
      <c r="M882" s="85" t="s">
        <v>3683</v>
      </c>
      <c r="N882" s="54" t="s">
        <v>1127</v>
      </c>
      <c r="O882" s="54" t="str">
        <f>VLOOKUP(H882,province!$B$2:$C$64,2,0)</f>
        <v xml:space="preserve">TP Hồ Chí Minh </v>
      </c>
      <c r="P882" s="6" t="str">
        <f>IFERROR(VLOOKUP(K882,'user relationships'!$H$2:$I$13559,2,0),"")</f>
        <v>Bạn gái</v>
      </c>
    </row>
    <row r="883" spans="1:16">
      <c r="A883" s="86" t="s">
        <v>3684</v>
      </c>
      <c r="B883" s="79" t="s">
        <v>3685</v>
      </c>
      <c r="C883" s="46" t="s">
        <v>18</v>
      </c>
      <c r="D883" s="46" t="s">
        <v>191</v>
      </c>
      <c r="E883" s="54">
        <v>440000</v>
      </c>
      <c r="F883" s="46">
        <v>0</v>
      </c>
      <c r="G883" s="54">
        <v>76000</v>
      </c>
      <c r="H883" s="46" t="s">
        <v>20</v>
      </c>
      <c r="I883" s="46"/>
      <c r="J883" s="46">
        <v>2020</v>
      </c>
      <c r="K883" s="83" t="s">
        <v>3686</v>
      </c>
      <c r="L883" s="84" t="s">
        <v>3303</v>
      </c>
      <c r="M883" s="85" t="s">
        <v>3687</v>
      </c>
      <c r="N883" s="54" t="s">
        <v>1127</v>
      </c>
      <c r="O883" s="54" t="str">
        <f>VLOOKUP(H883,province!$B$2:$C$64,2,0)</f>
        <v xml:space="preserve">TP Hồ Chí Minh </v>
      </c>
      <c r="P883" s="6" t="str">
        <f>IFERROR(VLOOKUP(K883,'user relationships'!$H$2:$I$13559,2,0),"")</f>
        <v>Bạn gái</v>
      </c>
    </row>
    <row r="884" spans="1:16">
      <c r="A884" s="78" t="s">
        <v>3688</v>
      </c>
      <c r="B884" s="46" t="s">
        <v>3689</v>
      </c>
      <c r="C884" s="46" t="s">
        <v>18</v>
      </c>
      <c r="D884" s="46" t="s">
        <v>167</v>
      </c>
      <c r="E884" s="54">
        <v>1470000</v>
      </c>
      <c r="F884" s="46">
        <v>0</v>
      </c>
      <c r="G884" s="54">
        <v>288000</v>
      </c>
      <c r="H884" s="46" t="s">
        <v>20</v>
      </c>
      <c r="I884" s="46"/>
      <c r="J884" s="46">
        <v>2020</v>
      </c>
      <c r="K884" s="83" t="s">
        <v>3690</v>
      </c>
      <c r="L884" s="84" t="s">
        <v>3303</v>
      </c>
      <c r="M884" s="85" t="s">
        <v>3691</v>
      </c>
      <c r="N884" s="54" t="s">
        <v>1127</v>
      </c>
      <c r="O884" s="54" t="str">
        <f>VLOOKUP(H884,province!$B$2:$C$64,2,0)</f>
        <v xml:space="preserve">TP Hồ Chí Minh </v>
      </c>
      <c r="P884" s="6" t="str">
        <f>IFERROR(VLOOKUP(K884,'user relationships'!$H$2:$I$13559,2,0),"")</f>
        <v>Bạn gái</v>
      </c>
    </row>
    <row r="885" spans="1:16">
      <c r="A885" s="78" t="s">
        <v>3692</v>
      </c>
      <c r="B885" s="46" t="s">
        <v>3693</v>
      </c>
      <c r="C885" s="46" t="s">
        <v>18</v>
      </c>
      <c r="D885" s="46" t="s">
        <v>133</v>
      </c>
      <c r="E885" s="54">
        <v>1760000</v>
      </c>
      <c r="F885" s="46">
        <v>0</v>
      </c>
      <c r="G885" s="54">
        <v>334000</v>
      </c>
      <c r="H885" s="46" t="s">
        <v>20</v>
      </c>
      <c r="I885" s="46"/>
      <c r="J885" s="46">
        <v>2020</v>
      </c>
      <c r="K885" s="83" t="s">
        <v>3694</v>
      </c>
      <c r="L885" s="84" t="s">
        <v>3303</v>
      </c>
      <c r="M885" s="85" t="s">
        <v>3695</v>
      </c>
      <c r="N885" s="54" t="s">
        <v>1127</v>
      </c>
      <c r="O885" s="54" t="str">
        <f>VLOOKUP(H885,province!$B$2:$C$64,2,0)</f>
        <v xml:space="preserve">TP Hồ Chí Minh </v>
      </c>
      <c r="P885" s="6" t="str">
        <f>IFERROR(VLOOKUP(K885,'user relationships'!$H$2:$I$13559,2,0),"")</f>
        <v>Bạn gái</v>
      </c>
    </row>
    <row r="886" spans="1:16">
      <c r="A886" s="78" t="s">
        <v>3696</v>
      </c>
      <c r="B886" s="46" t="s">
        <v>3697</v>
      </c>
      <c r="C886" s="46" t="s">
        <v>18</v>
      </c>
      <c r="D886" s="46" t="s">
        <v>212</v>
      </c>
      <c r="E886" s="54">
        <v>1210000</v>
      </c>
      <c r="F886" s="46">
        <v>0</v>
      </c>
      <c r="G886" s="54">
        <v>236000</v>
      </c>
      <c r="H886" s="46" t="s">
        <v>20</v>
      </c>
      <c r="I886" s="46"/>
      <c r="J886" s="46">
        <v>2020</v>
      </c>
      <c r="K886" s="83" t="s">
        <v>3698</v>
      </c>
      <c r="L886" s="84" t="s">
        <v>3356</v>
      </c>
      <c r="M886" s="85" t="s">
        <v>3699</v>
      </c>
      <c r="N886" s="54" t="s">
        <v>1127</v>
      </c>
      <c r="O886" s="54" t="str">
        <f>VLOOKUP(H886,province!$B$2:$C$64,2,0)</f>
        <v xml:space="preserve">TP Hồ Chí Minh </v>
      </c>
      <c r="P886" s="6" t="str">
        <f>IFERROR(VLOOKUP(K886,'user relationships'!$H$2:$I$13559,2,0),"")</f>
        <v>Một ai đó</v>
      </c>
    </row>
    <row r="887" spans="1:16">
      <c r="A887" s="78" t="s">
        <v>3700</v>
      </c>
      <c r="B887" s="46" t="s">
        <v>3701</v>
      </c>
      <c r="C887" s="46" t="s">
        <v>18</v>
      </c>
      <c r="D887" s="46" t="s">
        <v>19</v>
      </c>
      <c r="E887" s="54">
        <v>1250000</v>
      </c>
      <c r="F887" s="46">
        <v>0</v>
      </c>
      <c r="G887" s="54">
        <v>244000</v>
      </c>
      <c r="H887" s="46" t="s">
        <v>20</v>
      </c>
      <c r="I887" s="46"/>
      <c r="J887" s="46">
        <v>2020</v>
      </c>
      <c r="K887" s="83" t="s">
        <v>3702</v>
      </c>
      <c r="L887" s="84" t="s">
        <v>3303</v>
      </c>
      <c r="M887" s="85" t="s">
        <v>3703</v>
      </c>
      <c r="N887" s="54" t="s">
        <v>1127</v>
      </c>
      <c r="O887" s="54" t="str">
        <f>VLOOKUP(H887,province!$B$2:$C$64,2,0)</f>
        <v xml:space="preserve">TP Hồ Chí Minh </v>
      </c>
      <c r="P887" s="6" t="str">
        <f>IFERROR(VLOOKUP(K887,'user relationships'!$H$2:$I$13559,2,0),"")</f>
        <v>Bạn gái</v>
      </c>
    </row>
    <row r="888" spans="1:16">
      <c r="A888" s="78" t="s">
        <v>3704</v>
      </c>
      <c r="B888" s="46" t="s">
        <v>3705</v>
      </c>
      <c r="C888" s="46" t="s">
        <v>18</v>
      </c>
      <c r="D888" s="46" t="s">
        <v>1254</v>
      </c>
      <c r="E888" s="54">
        <v>1300000</v>
      </c>
      <c r="F888" s="46"/>
      <c r="G888" s="54">
        <v>244000</v>
      </c>
      <c r="H888" s="46" t="s">
        <v>20</v>
      </c>
      <c r="I888" s="46"/>
      <c r="J888" s="46">
        <v>2020</v>
      </c>
      <c r="K888" s="83" t="s">
        <v>3706</v>
      </c>
      <c r="L888" s="84" t="s">
        <v>3332</v>
      </c>
      <c r="M888" s="85" t="s">
        <v>3707</v>
      </c>
      <c r="N888" s="54" t="s">
        <v>1127</v>
      </c>
      <c r="O888" s="54" t="str">
        <f>VLOOKUP(H888,province!$B$2:$C$64,2,0)</f>
        <v xml:space="preserve">TP Hồ Chí Minh </v>
      </c>
      <c r="P888" s="6" t="str">
        <f>IFERROR(VLOOKUP(K888,'user relationships'!$H$2:$I$13559,2,0),"")</f>
        <v>Bạn gái</v>
      </c>
    </row>
    <row r="889" spans="1:16">
      <c r="A889" s="78" t="s">
        <v>3708</v>
      </c>
      <c r="B889" s="46" t="s">
        <v>3709</v>
      </c>
      <c r="C889" s="46" t="s">
        <v>18</v>
      </c>
      <c r="D889" s="46" t="s">
        <v>1317</v>
      </c>
      <c r="E889" s="54">
        <v>270000</v>
      </c>
      <c r="F889" s="46">
        <v>0</v>
      </c>
      <c r="G889" s="54">
        <v>48000</v>
      </c>
      <c r="H889" s="46" t="s">
        <v>20</v>
      </c>
      <c r="I889" s="46"/>
      <c r="J889" s="46">
        <v>2020</v>
      </c>
      <c r="K889" s="83" t="s">
        <v>3710</v>
      </c>
      <c r="L889" s="84" t="s">
        <v>3303</v>
      </c>
      <c r="M889" s="85" t="s">
        <v>3711</v>
      </c>
      <c r="N889" s="54" t="s">
        <v>1127</v>
      </c>
      <c r="O889" s="54" t="str">
        <f>VLOOKUP(H889,province!$B$2:$C$64,2,0)</f>
        <v xml:space="preserve">TP Hồ Chí Minh </v>
      </c>
      <c r="P889" s="6" t="str">
        <f>IFERROR(VLOOKUP(K889,'user relationships'!$H$2:$I$13559,2,0),"")</f>
        <v>Vợ</v>
      </c>
    </row>
    <row r="890" spans="1:16">
      <c r="A890" s="86" t="s">
        <v>3712</v>
      </c>
      <c r="B890" s="79" t="s">
        <v>3713</v>
      </c>
      <c r="C890" s="46" t="s">
        <v>18</v>
      </c>
      <c r="D890" s="46" t="s">
        <v>167</v>
      </c>
      <c r="E890" s="54">
        <v>1560000</v>
      </c>
      <c r="F890" s="46"/>
      <c r="G890" s="54">
        <v>312000</v>
      </c>
      <c r="H890" s="46" t="s">
        <v>1257</v>
      </c>
      <c r="I890" s="46"/>
      <c r="J890" s="46">
        <v>2020</v>
      </c>
      <c r="K890" s="83" t="s">
        <v>3714</v>
      </c>
      <c r="L890" s="84" t="s">
        <v>3303</v>
      </c>
      <c r="M890" s="85" t="s">
        <v>3715</v>
      </c>
      <c r="N890" s="54" t="s">
        <v>1127</v>
      </c>
      <c r="O890" s="54" t="str">
        <f>VLOOKUP(H890,province!$B$2:$C$64,2,0)</f>
        <v>Bình Dương</v>
      </c>
      <c r="P890" s="6" t="str">
        <f>IFERROR(VLOOKUP(K890,'user relationships'!$H$2:$I$13559,2,0),"")</f>
        <v>Bạn gái</v>
      </c>
    </row>
    <row r="891" spans="1:16">
      <c r="A891" s="86" t="s">
        <v>3716</v>
      </c>
      <c r="B891" s="79" t="s">
        <v>3717</v>
      </c>
      <c r="C891" s="46" t="s">
        <v>18</v>
      </c>
      <c r="D891" s="46" t="s">
        <v>212</v>
      </c>
      <c r="E891" s="54">
        <v>1050000</v>
      </c>
      <c r="F891" s="46">
        <v>0</v>
      </c>
      <c r="G891" s="54">
        <v>204000</v>
      </c>
      <c r="H891" s="46" t="s">
        <v>20</v>
      </c>
      <c r="I891" s="46"/>
      <c r="J891" s="46">
        <v>2020</v>
      </c>
      <c r="K891" s="83" t="s">
        <v>3718</v>
      </c>
      <c r="L891" s="84" t="s">
        <v>3356</v>
      </c>
      <c r="M891" s="85" t="s">
        <v>3719</v>
      </c>
      <c r="N891" s="54" t="s">
        <v>1127</v>
      </c>
      <c r="O891" s="54" t="str">
        <f>VLOOKUP(H891,province!$B$2:$C$64,2,0)</f>
        <v xml:space="preserve">TP Hồ Chí Minh </v>
      </c>
      <c r="P891" s="6" t="str">
        <f>IFERROR(VLOOKUP(K891,'user relationships'!$H$2:$I$13559,2,0),"")</f>
        <v>Bạn trai</v>
      </c>
    </row>
    <row r="892" spans="1:16">
      <c r="A892" s="78" t="s">
        <v>3720</v>
      </c>
      <c r="B892" s="46" t="s">
        <v>3721</v>
      </c>
      <c r="C892" s="46" t="s">
        <v>18</v>
      </c>
      <c r="D892" s="46" t="s">
        <v>19</v>
      </c>
      <c r="E892" s="54">
        <v>530000</v>
      </c>
      <c r="F892" s="46">
        <v>0</v>
      </c>
      <c r="G892" s="54">
        <v>100000</v>
      </c>
      <c r="H892" s="46" t="s">
        <v>20</v>
      </c>
      <c r="I892" s="46"/>
      <c r="J892" s="46">
        <v>2020</v>
      </c>
      <c r="K892" s="83" t="s">
        <v>3722</v>
      </c>
      <c r="L892" s="84" t="s">
        <v>3723</v>
      </c>
      <c r="M892" s="85" t="s">
        <v>3724</v>
      </c>
      <c r="N892" s="54" t="s">
        <v>1127</v>
      </c>
      <c r="O892" s="54" t="str">
        <f>VLOOKUP(H892,province!$B$2:$C$64,2,0)</f>
        <v xml:space="preserve">TP Hồ Chí Minh </v>
      </c>
      <c r="P892" s="6" t="str">
        <f>IFERROR(VLOOKUP(K892,'user relationships'!$H$2:$I$13559,2,0),"")</f>
        <v>Bạn gái</v>
      </c>
    </row>
    <row r="893" spans="1:16">
      <c r="A893" s="78" t="s">
        <v>3725</v>
      </c>
      <c r="B893" s="46" t="s">
        <v>3726</v>
      </c>
      <c r="C893" s="46" t="s">
        <v>18</v>
      </c>
      <c r="D893" s="46"/>
      <c r="E893" s="54">
        <v>728625</v>
      </c>
      <c r="F893" s="46">
        <v>0</v>
      </c>
      <c r="G893" s="54">
        <v>139725</v>
      </c>
      <c r="H893" s="46" t="s">
        <v>20</v>
      </c>
      <c r="I893" s="46"/>
      <c r="J893" s="46">
        <v>2020</v>
      </c>
      <c r="K893" s="83" t="s">
        <v>3727</v>
      </c>
      <c r="L893" s="84" t="s">
        <v>3728</v>
      </c>
      <c r="M893" s="85" t="s">
        <v>3729</v>
      </c>
      <c r="N893" s="54" t="s">
        <v>1127</v>
      </c>
      <c r="O893" s="54" t="str">
        <f>VLOOKUP(H893,province!$B$2:$C$64,2,0)</f>
        <v xml:space="preserve">TP Hồ Chí Minh </v>
      </c>
      <c r="P893" s="6" t="str">
        <f>IFERROR(VLOOKUP(K893,'user relationships'!$H$2:$I$13559,2,0),"")</f>
        <v>Tôi</v>
      </c>
    </row>
    <row r="894" spans="1:16">
      <c r="A894" s="86" t="s">
        <v>3730</v>
      </c>
      <c r="B894" s="79" t="s">
        <v>2904</v>
      </c>
      <c r="C894" s="46" t="s">
        <v>18</v>
      </c>
      <c r="D894" s="46"/>
      <c r="E894" s="54">
        <v>640000</v>
      </c>
      <c r="F894" s="46"/>
      <c r="G894" s="54">
        <v>120000</v>
      </c>
      <c r="H894" s="46" t="s">
        <v>20</v>
      </c>
      <c r="I894" s="46"/>
      <c r="J894" s="46">
        <v>2020</v>
      </c>
      <c r="K894" s="83" t="s">
        <v>2905</v>
      </c>
      <c r="L894" s="84" t="s">
        <v>3731</v>
      </c>
      <c r="M894" s="85" t="s">
        <v>3732</v>
      </c>
      <c r="N894" s="54" t="s">
        <v>1127</v>
      </c>
      <c r="O894" s="54" t="str">
        <f>VLOOKUP(H894,province!$B$2:$C$64,2,0)</f>
        <v xml:space="preserve">TP Hồ Chí Minh </v>
      </c>
      <c r="P894" s="6" t="str">
        <f>IFERROR(VLOOKUP(K894,'user relationships'!$H$2:$I$13559,2,0),"")</f>
        <v>Đồng nghiệp</v>
      </c>
    </row>
    <row r="895" spans="1:16">
      <c r="A895" s="86" t="s">
        <v>3733</v>
      </c>
      <c r="B895" s="79" t="s">
        <v>3734</v>
      </c>
      <c r="C895" s="46" t="s">
        <v>18</v>
      </c>
      <c r="D895" s="46" t="s">
        <v>19</v>
      </c>
      <c r="E895" s="54">
        <v>883875</v>
      </c>
      <c r="F895" s="46">
        <v>0</v>
      </c>
      <c r="G895" s="54">
        <v>170775</v>
      </c>
      <c r="H895" s="46" t="s">
        <v>20</v>
      </c>
      <c r="I895" s="46"/>
      <c r="J895" s="46">
        <v>2020</v>
      </c>
      <c r="K895" s="83" t="s">
        <v>3735</v>
      </c>
      <c r="L895" s="84" t="s">
        <v>3728</v>
      </c>
      <c r="M895" s="85" t="s">
        <v>3736</v>
      </c>
      <c r="N895" s="54" t="s">
        <v>1127</v>
      </c>
      <c r="O895" s="54" t="str">
        <f>VLOOKUP(H895,province!$B$2:$C$64,2,0)</f>
        <v xml:space="preserve">TP Hồ Chí Minh </v>
      </c>
      <c r="P895" s="6" t="str">
        <f>IFERROR(VLOOKUP(K895,'user relationships'!$H$2:$I$13559,2,0),"")</f>
        <v>Bạn gái</v>
      </c>
    </row>
    <row r="896" spans="1:16">
      <c r="A896" s="86" t="s">
        <v>3737</v>
      </c>
      <c r="B896" s="79" t="s">
        <v>3431</v>
      </c>
      <c r="C896" s="46" t="s">
        <v>18</v>
      </c>
      <c r="D896" s="46" t="s">
        <v>19</v>
      </c>
      <c r="E896" s="54">
        <v>950000</v>
      </c>
      <c r="F896" s="46"/>
      <c r="G896" s="54">
        <v>180000</v>
      </c>
      <c r="H896" s="46" t="s">
        <v>20</v>
      </c>
      <c r="I896" s="46"/>
      <c r="J896" s="46">
        <v>2020</v>
      </c>
      <c r="K896" s="83" t="s">
        <v>3738</v>
      </c>
      <c r="L896" s="84" t="s">
        <v>3739</v>
      </c>
      <c r="M896" s="85" t="s">
        <v>3740</v>
      </c>
      <c r="N896" s="54" t="s">
        <v>1127</v>
      </c>
      <c r="O896" s="54" t="str">
        <f>VLOOKUP(H896,province!$B$2:$C$64,2,0)</f>
        <v xml:space="preserve">TP Hồ Chí Minh </v>
      </c>
      <c r="P896" s="6" t="str">
        <f>IFERROR(VLOOKUP(K896,'user relationships'!$H$2:$I$13559,2,0),"")</f>
        <v>Đồng nghiệp</v>
      </c>
    </row>
    <row r="897" spans="1:16">
      <c r="A897" s="78" t="s">
        <v>3741</v>
      </c>
      <c r="B897" s="46" t="s">
        <v>3742</v>
      </c>
      <c r="C897" s="46" t="s">
        <v>18</v>
      </c>
      <c r="D897" s="46"/>
      <c r="E897" s="54">
        <v>1690000</v>
      </c>
      <c r="F897" s="46">
        <v>0</v>
      </c>
      <c r="G897" s="54">
        <v>326025</v>
      </c>
      <c r="H897" s="46" t="s">
        <v>1210</v>
      </c>
      <c r="I897" s="46"/>
      <c r="J897" s="46">
        <v>2020</v>
      </c>
      <c r="K897" s="83" t="s">
        <v>3743</v>
      </c>
      <c r="L897" s="84" t="s">
        <v>3744</v>
      </c>
      <c r="M897" s="85" t="s">
        <v>3745</v>
      </c>
      <c r="N897" s="54" t="s">
        <v>1127</v>
      </c>
      <c r="O897" s="54" t="str">
        <f>VLOOKUP(H897,province!$B$2:$C$64,2,0)</f>
        <v xml:space="preserve">Hà Nội </v>
      </c>
      <c r="P897" s="6" t="str">
        <f>IFERROR(VLOOKUP(K897,'user relationships'!$H$2:$I$13559,2,0),"")</f>
        <v>Bạn gái</v>
      </c>
    </row>
    <row r="898" spans="1:16">
      <c r="A898" s="78" t="s">
        <v>3746</v>
      </c>
      <c r="B898" s="46" t="s">
        <v>2814</v>
      </c>
      <c r="C898" s="46" t="s">
        <v>18</v>
      </c>
      <c r="D898" s="46" t="s">
        <v>133</v>
      </c>
      <c r="E898" s="54">
        <v>1100000</v>
      </c>
      <c r="F898" s="46"/>
      <c r="G898" s="54">
        <v>200000</v>
      </c>
      <c r="H898" s="46" t="s">
        <v>1365</v>
      </c>
      <c r="I898" s="46"/>
      <c r="J898" s="46">
        <v>2020</v>
      </c>
      <c r="K898" s="83" t="s">
        <v>3747</v>
      </c>
      <c r="L898" s="84" t="s">
        <v>3748</v>
      </c>
      <c r="M898" s="85" t="s">
        <v>3749</v>
      </c>
      <c r="N898" s="54" t="s">
        <v>1127</v>
      </c>
      <c r="O898" s="54" t="str">
        <f>VLOOKUP(H898,province!$B$2:$C$64,2,0)</f>
        <v>Hải Dương</v>
      </c>
      <c r="P898" s="6" t="str">
        <f>IFERROR(VLOOKUP(K898,'user relationships'!$H$2:$I$13559,2,0),"")</f>
        <v>Đối tác</v>
      </c>
    </row>
    <row r="899" spans="1:16">
      <c r="A899" s="78" t="s">
        <v>3750</v>
      </c>
      <c r="B899" s="46" t="s">
        <v>3751</v>
      </c>
      <c r="C899" s="46" t="s">
        <v>18</v>
      </c>
      <c r="D899" s="46" t="s">
        <v>167</v>
      </c>
      <c r="E899" s="54">
        <v>360000</v>
      </c>
      <c r="F899" s="46">
        <v>0</v>
      </c>
      <c r="G899" s="54">
        <v>60000</v>
      </c>
      <c r="H899" s="46" t="s">
        <v>20</v>
      </c>
      <c r="I899" s="46"/>
      <c r="J899" s="46">
        <v>2020</v>
      </c>
      <c r="K899" s="83" t="s">
        <v>3752</v>
      </c>
      <c r="L899" s="84" t="s">
        <v>3753</v>
      </c>
      <c r="M899" s="85" t="s">
        <v>3754</v>
      </c>
      <c r="N899" s="54" t="s">
        <v>105</v>
      </c>
      <c r="O899" s="54" t="str">
        <f>VLOOKUP(H899,province!$B$2:$C$64,2,0)</f>
        <v xml:space="preserve">TP Hồ Chí Minh </v>
      </c>
      <c r="P899" s="6" t="str">
        <f>IFERROR(VLOOKUP(K899,'user relationships'!$H$2:$I$13559,2,0),"")</f>
        <v>Bạn gái</v>
      </c>
    </row>
    <row r="900" spans="1:16">
      <c r="A900" s="78" t="s">
        <v>3755</v>
      </c>
      <c r="B900" s="46" t="s">
        <v>3756</v>
      </c>
      <c r="C900" s="46" t="s">
        <v>18</v>
      </c>
      <c r="D900" s="46" t="s">
        <v>19</v>
      </c>
      <c r="E900" s="54">
        <v>750000</v>
      </c>
      <c r="F900" s="46"/>
      <c r="G900" s="54">
        <v>150000</v>
      </c>
      <c r="H900" s="46" t="s">
        <v>20</v>
      </c>
      <c r="I900" s="46"/>
      <c r="J900" s="46">
        <v>2020</v>
      </c>
      <c r="K900" s="83" t="s">
        <v>3757</v>
      </c>
      <c r="L900" s="84" t="s">
        <v>3758</v>
      </c>
      <c r="M900" s="85" t="s">
        <v>3759</v>
      </c>
      <c r="N900" s="54" t="s">
        <v>105</v>
      </c>
      <c r="O900" s="54" t="str">
        <f>VLOOKUP(H900,province!$B$2:$C$64,2,0)</f>
        <v xml:space="preserve">TP Hồ Chí Minh </v>
      </c>
      <c r="P900" s="6" t="str">
        <f>IFERROR(VLOOKUP(K900,'user relationships'!$H$2:$I$13559,2,0),"")</f>
        <v>Đối tác</v>
      </c>
    </row>
    <row r="901" spans="1:16">
      <c r="A901" s="78" t="s">
        <v>3760</v>
      </c>
      <c r="B901" s="46" t="s">
        <v>3761</v>
      </c>
      <c r="C901" s="46" t="s">
        <v>18</v>
      </c>
      <c r="D901" s="46" t="s">
        <v>19</v>
      </c>
      <c r="E901" s="54">
        <v>530000</v>
      </c>
      <c r="F901" s="46"/>
      <c r="G901" s="54">
        <v>70000</v>
      </c>
      <c r="H901" s="46" t="s">
        <v>20</v>
      </c>
      <c r="I901" s="46"/>
      <c r="J901" s="46">
        <v>2020</v>
      </c>
      <c r="K901" s="83" t="s">
        <v>3762</v>
      </c>
      <c r="L901" s="84" t="s">
        <v>3758</v>
      </c>
      <c r="M901" s="85" t="s">
        <v>3763</v>
      </c>
      <c r="N901" s="54" t="s">
        <v>105</v>
      </c>
      <c r="O901" s="54" t="str">
        <f>VLOOKUP(H901,province!$B$2:$C$64,2,0)</f>
        <v xml:space="preserve">TP Hồ Chí Minh </v>
      </c>
      <c r="P901" s="6" t="str">
        <f>IFERROR(VLOOKUP(K901,'user relationships'!$H$2:$I$13559,2,0),"")</f>
        <v>Thầy giáo</v>
      </c>
    </row>
    <row r="902" spans="1:16">
      <c r="A902" s="78" t="s">
        <v>3764</v>
      </c>
      <c r="B902" s="46" t="s">
        <v>3761</v>
      </c>
      <c r="C902" s="46" t="s">
        <v>18</v>
      </c>
      <c r="D902" s="46" t="s">
        <v>167</v>
      </c>
      <c r="E902" s="54">
        <v>1850000</v>
      </c>
      <c r="F902" s="46"/>
      <c r="G902" s="54">
        <v>353600</v>
      </c>
      <c r="H902" s="46" t="s">
        <v>1257</v>
      </c>
      <c r="I902" s="46"/>
      <c r="J902" s="46">
        <v>2020</v>
      </c>
      <c r="K902" s="83" t="s">
        <v>3765</v>
      </c>
      <c r="L902" s="84" t="s">
        <v>3766</v>
      </c>
      <c r="M902" s="85" t="s">
        <v>3767</v>
      </c>
      <c r="N902" s="54" t="s">
        <v>105</v>
      </c>
      <c r="O902" s="54" t="str">
        <f>VLOOKUP(H902,province!$B$2:$C$64,2,0)</f>
        <v>Bình Dương</v>
      </c>
      <c r="P902" s="6" t="str">
        <f>IFERROR(VLOOKUP(K902,'user relationships'!$H$2:$I$13559,2,0),"")</f>
        <v>Đối tác</v>
      </c>
    </row>
    <row r="903" spans="1:16">
      <c r="A903" s="78" t="s">
        <v>3768</v>
      </c>
      <c r="B903" s="46" t="s">
        <v>2814</v>
      </c>
      <c r="C903" s="46" t="s">
        <v>18</v>
      </c>
      <c r="D903" s="46" t="s">
        <v>133</v>
      </c>
      <c r="E903" s="54">
        <v>1050000</v>
      </c>
      <c r="F903" s="46"/>
      <c r="G903" s="54">
        <v>200000</v>
      </c>
      <c r="H903" s="46" t="s">
        <v>1528</v>
      </c>
      <c r="I903" s="46"/>
      <c r="J903" s="46">
        <v>2020</v>
      </c>
      <c r="K903" s="83" t="s">
        <v>3769</v>
      </c>
      <c r="L903" s="84" t="s">
        <v>3766</v>
      </c>
      <c r="M903" s="85" t="s">
        <v>3770</v>
      </c>
      <c r="N903" s="54" t="s">
        <v>105</v>
      </c>
      <c r="O903" s="54" t="str">
        <f>VLOOKUP(H903,province!$B$2:$C$64,2,0)</f>
        <v xml:space="preserve">Bà Rịa - Vũng Tàu </v>
      </c>
      <c r="P903" s="6" t="str">
        <f>IFERROR(VLOOKUP(K903,'user relationships'!$H$2:$I$13559,2,0),"")</f>
        <v>Đối tác</v>
      </c>
    </row>
    <row r="904" spans="1:16">
      <c r="A904" s="78" t="s">
        <v>3771</v>
      </c>
      <c r="B904" s="46" t="s">
        <v>3772</v>
      </c>
      <c r="C904" s="46" t="s">
        <v>18</v>
      </c>
      <c r="D904" s="46" t="s">
        <v>19</v>
      </c>
      <c r="E904" s="54">
        <v>1080000</v>
      </c>
      <c r="F904" s="46">
        <v>0</v>
      </c>
      <c r="G904" s="54">
        <v>202500</v>
      </c>
      <c r="H904" s="46" t="s">
        <v>20</v>
      </c>
      <c r="I904" s="46"/>
      <c r="J904" s="46">
        <v>2020</v>
      </c>
      <c r="K904" s="83" t="s">
        <v>3773</v>
      </c>
      <c r="L904" s="84" t="s">
        <v>3774</v>
      </c>
      <c r="M904" s="85" t="s">
        <v>3775</v>
      </c>
      <c r="N904" s="54" t="s">
        <v>105</v>
      </c>
      <c r="O904" s="54" t="str">
        <f>VLOOKUP(H904,province!$B$2:$C$64,2,0)</f>
        <v xml:space="preserve">TP Hồ Chí Minh </v>
      </c>
      <c r="P904" s="6" t="str">
        <f>IFERROR(VLOOKUP(K904,'user relationships'!$H$2:$I$13559,2,0),"")</f>
        <v>Một ai đó</v>
      </c>
    </row>
    <row r="905" spans="1:16">
      <c r="A905" s="78" t="s">
        <v>3776</v>
      </c>
      <c r="B905" s="46" t="s">
        <v>3777</v>
      </c>
      <c r="C905" s="46" t="s">
        <v>18</v>
      </c>
      <c r="D905" s="46" t="s">
        <v>19</v>
      </c>
      <c r="E905" s="54">
        <v>580000</v>
      </c>
      <c r="F905" s="46"/>
      <c r="G905" s="54">
        <v>13863200</v>
      </c>
      <c r="H905" s="46" t="s">
        <v>20</v>
      </c>
      <c r="I905" s="46"/>
      <c r="J905" s="46">
        <v>2020</v>
      </c>
      <c r="K905" s="83" t="s">
        <v>3778</v>
      </c>
      <c r="L905" s="84" t="s">
        <v>3779</v>
      </c>
      <c r="M905" s="85" t="s">
        <v>3780</v>
      </c>
      <c r="N905" s="54" t="s">
        <v>105</v>
      </c>
      <c r="O905" s="54" t="str">
        <f>VLOOKUP(H905,province!$B$2:$C$64,2,0)</f>
        <v xml:space="preserve">TP Hồ Chí Minh </v>
      </c>
      <c r="P905" s="6" t="str">
        <f>IFERROR(VLOOKUP(K905,'user relationships'!$H$2:$I$13559,2,0),"")</f>
        <v>Tôi</v>
      </c>
    </row>
    <row r="906" spans="1:16">
      <c r="A906" s="86" t="s">
        <v>3781</v>
      </c>
      <c r="B906" s="79" t="s">
        <v>3782</v>
      </c>
      <c r="C906" s="46" t="s">
        <v>18</v>
      </c>
      <c r="D906" s="46"/>
      <c r="E906" s="54">
        <v>1250000</v>
      </c>
      <c r="F906" s="46"/>
      <c r="G906" s="54">
        <v>200000</v>
      </c>
      <c r="H906" s="46" t="s">
        <v>1206</v>
      </c>
      <c r="I906" s="46"/>
      <c r="J906" s="46">
        <v>2020</v>
      </c>
      <c r="K906" s="83" t="s">
        <v>3783</v>
      </c>
      <c r="L906" s="84" t="s">
        <v>3784</v>
      </c>
      <c r="M906" s="85" t="s">
        <v>3785</v>
      </c>
      <c r="N906" s="54" t="s">
        <v>105</v>
      </c>
      <c r="O906" s="54" t="str">
        <f>VLOOKUP(H906,province!$B$2:$C$64,2,0)</f>
        <v xml:space="preserve">Thanh Hóa </v>
      </c>
      <c r="P906" s="6" t="str">
        <f>IFERROR(VLOOKUP(K906,'user relationships'!$H$2:$I$13559,2,0),"")</f>
        <v>Đối tác</v>
      </c>
    </row>
    <row r="907" spans="1:16">
      <c r="A907" s="86" t="s">
        <v>3786</v>
      </c>
      <c r="B907" s="46" t="s">
        <v>2967</v>
      </c>
      <c r="C907" s="46" t="s">
        <v>18</v>
      </c>
      <c r="D907" s="46" t="s">
        <v>19</v>
      </c>
      <c r="E907" s="54">
        <v>1200000</v>
      </c>
      <c r="F907" s="46"/>
      <c r="G907" s="54">
        <v>240000</v>
      </c>
      <c r="H907" s="46" t="s">
        <v>20</v>
      </c>
      <c r="I907" s="46"/>
      <c r="J907" s="46">
        <v>2020</v>
      </c>
      <c r="K907" s="83" t="s">
        <v>3787</v>
      </c>
      <c r="L907" s="84" t="s">
        <v>3784</v>
      </c>
      <c r="M907" s="85" t="s">
        <v>3788</v>
      </c>
      <c r="N907" s="54" t="s">
        <v>105</v>
      </c>
      <c r="O907" s="54" t="str">
        <f>VLOOKUP(H907,province!$B$2:$C$64,2,0)</f>
        <v xml:space="preserve">TP Hồ Chí Minh </v>
      </c>
      <c r="P907" s="6" t="str">
        <f>IFERROR(VLOOKUP(K907,'user relationships'!$H$2:$I$13559,2,0),"")</f>
        <v>Đối tác</v>
      </c>
    </row>
    <row r="908" spans="1:16">
      <c r="A908" s="86" t="s">
        <v>3789</v>
      </c>
      <c r="B908" s="79" t="s">
        <v>3790</v>
      </c>
      <c r="C908" s="46" t="s">
        <v>18</v>
      </c>
      <c r="D908" s="46"/>
      <c r="E908" s="54">
        <v>500000</v>
      </c>
      <c r="F908" s="46"/>
      <c r="G908" s="54">
        <v>100000</v>
      </c>
      <c r="H908" s="46" t="s">
        <v>20</v>
      </c>
      <c r="I908" s="46"/>
      <c r="J908" s="46">
        <v>2020</v>
      </c>
      <c r="K908" s="83" t="s">
        <v>3791</v>
      </c>
      <c r="L908" s="84" t="s">
        <v>3792</v>
      </c>
      <c r="M908" s="85" t="s">
        <v>3793</v>
      </c>
      <c r="N908" s="54" t="s">
        <v>105</v>
      </c>
      <c r="O908" s="54" t="str">
        <f>VLOOKUP(H908,province!$B$2:$C$64,2,0)</f>
        <v xml:space="preserve">TP Hồ Chí Minh </v>
      </c>
      <c r="P908" s="6" t="str">
        <f>IFERROR(VLOOKUP(K908,'user relationships'!$H$2:$I$13559,2,0),"")</f>
        <v>Một ai đó</v>
      </c>
    </row>
    <row r="909" spans="1:16">
      <c r="A909" s="78" t="s">
        <v>3794</v>
      </c>
      <c r="B909" s="46" t="s">
        <v>3178</v>
      </c>
      <c r="C909" s="46" t="s">
        <v>18</v>
      </c>
      <c r="D909" s="46"/>
      <c r="E909" s="54">
        <v>1800000</v>
      </c>
      <c r="F909" s="46"/>
      <c r="G909" s="54">
        <v>360000</v>
      </c>
      <c r="H909" s="46" t="s">
        <v>1257</v>
      </c>
      <c r="I909" s="46"/>
      <c r="J909" s="46">
        <v>2020</v>
      </c>
      <c r="K909" s="83" t="s">
        <v>3795</v>
      </c>
      <c r="L909" s="84" t="s">
        <v>3792</v>
      </c>
      <c r="M909" s="85" t="s">
        <v>3796</v>
      </c>
      <c r="N909" s="54" t="s">
        <v>105</v>
      </c>
      <c r="O909" s="54" t="str">
        <f>VLOOKUP(H909,province!$B$2:$C$64,2,0)</f>
        <v>Bình Dương</v>
      </c>
      <c r="P909" s="6" t="str">
        <f>IFERROR(VLOOKUP(K909,'user relationships'!$H$2:$I$13559,2,0),"")</f>
        <v>Một ai đó</v>
      </c>
    </row>
    <row r="910" spans="1:16">
      <c r="A910" s="86" t="s">
        <v>3797</v>
      </c>
      <c r="B910" s="79" t="s">
        <v>3798</v>
      </c>
      <c r="C910" s="46" t="s">
        <v>18</v>
      </c>
      <c r="D910" s="46"/>
      <c r="E910" s="54">
        <v>605000</v>
      </c>
      <c r="F910" s="46">
        <v>0</v>
      </c>
      <c r="G910" s="54">
        <v>112000</v>
      </c>
      <c r="H910" s="46" t="s">
        <v>20</v>
      </c>
      <c r="I910" s="46"/>
      <c r="J910" s="46">
        <v>2020</v>
      </c>
      <c r="K910" s="83" t="s">
        <v>3799</v>
      </c>
      <c r="L910" s="84" t="s">
        <v>3800</v>
      </c>
      <c r="M910" s="85" t="s">
        <v>3801</v>
      </c>
      <c r="N910" s="54" t="s">
        <v>3802</v>
      </c>
      <c r="O910" s="54" t="str">
        <f>VLOOKUP(H910,province!$B$2:$C$64,2,0)</f>
        <v xml:space="preserve">TP Hồ Chí Minh </v>
      </c>
      <c r="P910" s="6" t="str">
        <f>IFERROR(VLOOKUP(K910,'user relationships'!$H$2:$I$13559,2,0),"")</f>
        <v>Một ai đó</v>
      </c>
    </row>
    <row r="911" spans="1:16">
      <c r="A911" s="86" t="s">
        <v>3803</v>
      </c>
      <c r="B911" s="46" t="s">
        <v>3772</v>
      </c>
      <c r="C911" s="46" t="s">
        <v>18</v>
      </c>
      <c r="D911" s="46"/>
      <c r="E911" s="54">
        <v>2080000</v>
      </c>
      <c r="F911" s="46">
        <v>0</v>
      </c>
      <c r="G911" s="54">
        <v>403650</v>
      </c>
      <c r="H911" s="46" t="s">
        <v>20</v>
      </c>
      <c r="I911" s="46"/>
      <c r="J911" s="46">
        <v>2020</v>
      </c>
      <c r="K911" s="83" t="s">
        <v>3773</v>
      </c>
      <c r="L911" s="84" t="s">
        <v>3804</v>
      </c>
      <c r="M911" s="85" t="s">
        <v>3805</v>
      </c>
      <c r="N911" s="54" t="s">
        <v>3802</v>
      </c>
      <c r="O911" s="54" t="str">
        <f>VLOOKUP(H911,province!$B$2:$C$64,2,0)</f>
        <v xml:space="preserve">TP Hồ Chí Minh </v>
      </c>
      <c r="P911" s="6" t="str">
        <f>IFERROR(VLOOKUP(K911,'user relationships'!$H$2:$I$13559,2,0),"")</f>
        <v>Một ai đó</v>
      </c>
    </row>
    <row r="912" spans="1:16">
      <c r="A912" s="86" t="s">
        <v>3806</v>
      </c>
      <c r="B912" s="46" t="s">
        <v>3772</v>
      </c>
      <c r="C912" s="46" t="s">
        <v>18</v>
      </c>
      <c r="D912" s="46"/>
      <c r="E912" s="54">
        <v>420000</v>
      </c>
      <c r="F912" s="46">
        <v>0</v>
      </c>
      <c r="G912" s="54">
        <v>72000</v>
      </c>
      <c r="H912" s="46" t="s">
        <v>20</v>
      </c>
      <c r="I912" s="46"/>
      <c r="J912" s="46">
        <v>2020</v>
      </c>
      <c r="K912" s="83" t="s">
        <v>3773</v>
      </c>
      <c r="L912" s="84" t="s">
        <v>3804</v>
      </c>
      <c r="M912" s="85" t="s">
        <v>3807</v>
      </c>
      <c r="N912" s="54" t="s">
        <v>3802</v>
      </c>
      <c r="O912" s="54" t="str">
        <f>VLOOKUP(H912,province!$B$2:$C$64,2,0)</f>
        <v xml:space="preserve">TP Hồ Chí Minh </v>
      </c>
      <c r="P912" s="6" t="str">
        <f>IFERROR(VLOOKUP(K912,'user relationships'!$H$2:$I$13559,2,0),"")</f>
        <v>Một ai đó</v>
      </c>
    </row>
    <row r="913" spans="1:16">
      <c r="A913" s="78" t="s">
        <v>3808</v>
      </c>
      <c r="B913" s="46" t="s">
        <v>2943</v>
      </c>
      <c r="C913" s="46" t="s">
        <v>18</v>
      </c>
      <c r="D913" s="46"/>
      <c r="E913" s="54">
        <v>1080000</v>
      </c>
      <c r="F913" s="46"/>
      <c r="G913" s="54">
        <v>200000</v>
      </c>
      <c r="H913" s="46" t="s">
        <v>1310</v>
      </c>
      <c r="I913" s="46"/>
      <c r="J913" s="46">
        <v>2020</v>
      </c>
      <c r="K913" s="83" t="s">
        <v>3809</v>
      </c>
      <c r="L913" s="84" t="s">
        <v>3810</v>
      </c>
      <c r="M913" s="85" t="s">
        <v>3811</v>
      </c>
      <c r="N913" s="54" t="s">
        <v>3802</v>
      </c>
      <c r="O913" s="54" t="str">
        <f>VLOOKUP(H913,province!$B$2:$C$64,2,0)</f>
        <v xml:space="preserve">Đà Nẵng </v>
      </c>
      <c r="P913" s="6" t="str">
        <f>IFERROR(VLOOKUP(K913,'user relationships'!$H$2:$I$13559,2,0),"")</f>
        <v>Bác, Chú, Cậu, Dượng</v>
      </c>
    </row>
    <row r="914" spans="1:16">
      <c r="A914" s="78" t="s">
        <v>3812</v>
      </c>
      <c r="B914" s="46" t="s">
        <v>2943</v>
      </c>
      <c r="C914" s="46" t="s">
        <v>18</v>
      </c>
      <c r="D914" s="46"/>
      <c r="E914" s="54">
        <v>1380000</v>
      </c>
      <c r="F914" s="46"/>
      <c r="G914" s="54">
        <v>260000</v>
      </c>
      <c r="H914" s="46" t="s">
        <v>1310</v>
      </c>
      <c r="I914" s="46"/>
      <c r="J914" s="46">
        <v>2020</v>
      </c>
      <c r="K914" s="83" t="s">
        <v>3809</v>
      </c>
      <c r="L914" s="84" t="s">
        <v>3810</v>
      </c>
      <c r="M914" s="85" t="s">
        <v>3813</v>
      </c>
      <c r="N914" s="54" t="s">
        <v>3802</v>
      </c>
      <c r="O914" s="54" t="str">
        <f>VLOOKUP(H914,province!$B$2:$C$64,2,0)</f>
        <v xml:space="preserve">Đà Nẵng </v>
      </c>
      <c r="P914" s="6" t="str">
        <f>IFERROR(VLOOKUP(K914,'user relationships'!$H$2:$I$13559,2,0),"")</f>
        <v>Bác, Chú, Cậu, Dượng</v>
      </c>
    </row>
    <row r="915" spans="1:16">
      <c r="A915" s="86" t="s">
        <v>3814</v>
      </c>
      <c r="B915" s="46" t="s">
        <v>2943</v>
      </c>
      <c r="C915" s="46" t="s">
        <v>18</v>
      </c>
      <c r="D915" s="46"/>
      <c r="E915" s="54">
        <v>800000</v>
      </c>
      <c r="F915" s="46"/>
      <c r="G915" s="54">
        <v>160000</v>
      </c>
      <c r="H915" s="46" t="s">
        <v>1310</v>
      </c>
      <c r="I915" s="46"/>
      <c r="J915" s="46">
        <v>2020</v>
      </c>
      <c r="K915" s="83" t="s">
        <v>3809</v>
      </c>
      <c r="L915" s="84" t="s">
        <v>3815</v>
      </c>
      <c r="M915" s="85" t="s">
        <v>3816</v>
      </c>
      <c r="N915" s="54" t="s">
        <v>3802</v>
      </c>
      <c r="O915" s="54" t="str">
        <f>VLOOKUP(H915,province!$B$2:$C$64,2,0)</f>
        <v xml:space="preserve">Đà Nẵng </v>
      </c>
      <c r="P915" s="6" t="str">
        <f>IFERROR(VLOOKUP(K915,'user relationships'!$H$2:$I$13559,2,0),"")</f>
        <v>Bác, Chú, Cậu, Dượng</v>
      </c>
    </row>
    <row r="916" spans="1:16">
      <c r="A916" s="78" t="s">
        <v>3817</v>
      </c>
      <c r="B916" s="46" t="s">
        <v>3818</v>
      </c>
      <c r="C916" s="46" t="s">
        <v>18</v>
      </c>
      <c r="D916" s="46"/>
      <c r="E916" s="54">
        <v>380000</v>
      </c>
      <c r="F916" s="46"/>
      <c r="G916" s="54">
        <v>70000</v>
      </c>
      <c r="H916" s="46" t="s">
        <v>1371</v>
      </c>
      <c r="I916" s="46"/>
      <c r="J916" s="46">
        <v>2020</v>
      </c>
      <c r="K916" s="83" t="s">
        <v>3819</v>
      </c>
      <c r="L916" s="84" t="s">
        <v>3820</v>
      </c>
      <c r="M916" s="85" t="s">
        <v>3821</v>
      </c>
      <c r="N916" s="54" t="s">
        <v>3802</v>
      </c>
      <c r="O916" s="54" t="str">
        <f>VLOOKUP(H916,province!$B$2:$C$64,2,0)</f>
        <v xml:space="preserve">Tiền Giang </v>
      </c>
      <c r="P916" s="6" t="str">
        <f>IFERROR(VLOOKUP(K916,'user relationships'!$H$2:$I$13559,2,0),"")</f>
        <v>Đồng nghiệp</v>
      </c>
    </row>
    <row r="917" spans="1:16">
      <c r="A917" s="86" t="s">
        <v>3822</v>
      </c>
      <c r="B917" s="79" t="s">
        <v>3823</v>
      </c>
      <c r="C917" s="46" t="s">
        <v>18</v>
      </c>
      <c r="D917" s="46"/>
      <c r="E917" s="54">
        <v>273000</v>
      </c>
      <c r="F917" s="46">
        <v>27000</v>
      </c>
      <c r="G917" s="54">
        <v>27000</v>
      </c>
      <c r="H917" s="46" t="s">
        <v>1294</v>
      </c>
      <c r="I917" s="46"/>
      <c r="J917" s="46">
        <v>2020</v>
      </c>
      <c r="K917" s="83" t="s">
        <v>3824</v>
      </c>
      <c r="L917" s="84" t="s">
        <v>3820</v>
      </c>
      <c r="M917" s="85" t="s">
        <v>3825</v>
      </c>
      <c r="N917" s="54" t="s">
        <v>3802</v>
      </c>
      <c r="O917" s="54" t="str">
        <f>VLOOKUP(H917,province!$B$2:$C$64,2,0)</f>
        <v xml:space="preserve">Thừa Thiên Huế </v>
      </c>
      <c r="P917" s="6" t="str">
        <f>IFERROR(VLOOKUP(K917,'user relationships'!$H$2:$I$13559,2,0),"")</f>
        <v>Đồng nghiệp</v>
      </c>
    </row>
    <row r="918" spans="1:16">
      <c r="A918" s="86" t="s">
        <v>3826</v>
      </c>
      <c r="B918" s="79" t="s">
        <v>3827</v>
      </c>
      <c r="C918" s="46" t="s">
        <v>18</v>
      </c>
      <c r="D918" s="46"/>
      <c r="E918" s="54">
        <v>651000</v>
      </c>
      <c r="F918" s="46">
        <v>0</v>
      </c>
      <c r="G918" s="54">
        <v>124200</v>
      </c>
      <c r="H918" s="46" t="s">
        <v>20</v>
      </c>
      <c r="I918" s="46"/>
      <c r="J918" s="46">
        <v>2020</v>
      </c>
      <c r="K918" s="83" t="s">
        <v>3828</v>
      </c>
      <c r="L918" s="84" t="s">
        <v>3829</v>
      </c>
      <c r="M918" s="85" t="s">
        <v>3830</v>
      </c>
      <c r="N918" s="54" t="s">
        <v>3802</v>
      </c>
      <c r="O918" s="54" t="str">
        <f>VLOOKUP(H918,province!$B$2:$C$64,2,0)</f>
        <v xml:space="preserve">TP Hồ Chí Minh </v>
      </c>
      <c r="P918" s="6" t="str">
        <f>IFERROR(VLOOKUP(K918,'user relationships'!$H$2:$I$13559,2,0),"")</f>
        <v>Một ai đó</v>
      </c>
    </row>
    <row r="919" spans="1:16">
      <c r="A919" s="78" t="s">
        <v>3831</v>
      </c>
      <c r="B919" s="79" t="s">
        <v>3297</v>
      </c>
      <c r="C919" s="46" t="s">
        <v>18</v>
      </c>
      <c r="D919" s="46"/>
      <c r="E919" s="54">
        <v>816000</v>
      </c>
      <c r="F919" s="46">
        <v>0</v>
      </c>
      <c r="G919" s="54">
        <v>151200</v>
      </c>
      <c r="H919" s="46" t="s">
        <v>20</v>
      </c>
      <c r="I919" s="46"/>
      <c r="J919" s="46">
        <v>2020</v>
      </c>
      <c r="K919" s="83" t="s">
        <v>3298</v>
      </c>
      <c r="L919" s="84" t="s">
        <v>3832</v>
      </c>
      <c r="M919" s="85" t="s">
        <v>3833</v>
      </c>
      <c r="N919" s="54" t="s">
        <v>3802</v>
      </c>
      <c r="O919" s="54" t="str">
        <f>VLOOKUP(H919,province!$B$2:$C$64,2,0)</f>
        <v xml:space="preserve">TP Hồ Chí Minh </v>
      </c>
      <c r="P919" s="6" t="str">
        <f>IFERROR(VLOOKUP(K919,'user relationships'!$H$2:$I$13559,2,0),"")</f>
        <v>Một ai đó</v>
      </c>
    </row>
    <row r="920" spans="1:16">
      <c r="A920" s="78" t="s">
        <v>3834</v>
      </c>
      <c r="B920" s="79" t="s">
        <v>3835</v>
      </c>
      <c r="C920" s="46" t="s">
        <v>18</v>
      </c>
      <c r="D920" s="46"/>
      <c r="E920" s="54">
        <v>468000</v>
      </c>
      <c r="F920" s="46">
        <v>0</v>
      </c>
      <c r="G920" s="54">
        <v>81600</v>
      </c>
      <c r="H920" s="46" t="s">
        <v>20</v>
      </c>
      <c r="I920" s="46"/>
      <c r="J920" s="46">
        <v>2020</v>
      </c>
      <c r="K920" s="83" t="s">
        <v>3836</v>
      </c>
      <c r="L920" s="84" t="s">
        <v>3837</v>
      </c>
      <c r="M920" s="85" t="s">
        <v>3838</v>
      </c>
      <c r="N920" s="54" t="s">
        <v>3802</v>
      </c>
      <c r="O920" s="54" t="str">
        <f>VLOOKUP(H920,province!$B$2:$C$64,2,0)</f>
        <v xml:space="preserve">TP Hồ Chí Minh </v>
      </c>
      <c r="P920" s="6" t="str">
        <f>IFERROR(VLOOKUP(K920,'user relationships'!$H$2:$I$13559,2,0),"")</f>
        <v>Bạn gái</v>
      </c>
    </row>
    <row r="921" spans="1:16">
      <c r="A921" s="86" t="s">
        <v>3839</v>
      </c>
      <c r="B921" s="46" t="s">
        <v>3840</v>
      </c>
      <c r="C921" s="46" t="s">
        <v>18</v>
      </c>
      <c r="D921" s="46"/>
      <c r="E921" s="54">
        <v>728625</v>
      </c>
      <c r="F921" s="46">
        <v>0</v>
      </c>
      <c r="G921" s="54">
        <v>139725</v>
      </c>
      <c r="H921" s="46" t="s">
        <v>20</v>
      </c>
      <c r="I921" s="46"/>
      <c r="J921" s="46">
        <v>2020</v>
      </c>
      <c r="K921" s="83" t="s">
        <v>3841</v>
      </c>
      <c r="L921" s="84" t="s">
        <v>3842</v>
      </c>
      <c r="M921" s="85" t="s">
        <v>3843</v>
      </c>
      <c r="N921" s="54" t="s">
        <v>3802</v>
      </c>
      <c r="O921" s="54" t="str">
        <f>VLOOKUP(H921,province!$B$2:$C$64,2,0)</f>
        <v xml:space="preserve">TP Hồ Chí Minh </v>
      </c>
      <c r="P921" s="6" t="str">
        <f>IFERROR(VLOOKUP(K921,'user relationships'!$H$2:$I$13559,2,0),"")</f>
        <v>Bạn gái</v>
      </c>
    </row>
    <row r="922" spans="1:16">
      <c r="A922" s="86" t="s">
        <v>3844</v>
      </c>
      <c r="B922" s="46" t="s">
        <v>55</v>
      </c>
      <c r="C922" s="46" t="s">
        <v>18</v>
      </c>
      <c r="D922" s="46"/>
      <c r="E922" s="54">
        <v>500000</v>
      </c>
      <c r="F922" s="46"/>
      <c r="G922" s="54">
        <v>50000</v>
      </c>
      <c r="H922" s="46" t="s">
        <v>1361</v>
      </c>
      <c r="I922" s="46"/>
      <c r="J922" s="46">
        <v>2020</v>
      </c>
      <c r="K922" s="83"/>
      <c r="L922" s="84" t="s">
        <v>3845</v>
      </c>
      <c r="M922" s="85" t="s">
        <v>3846</v>
      </c>
      <c r="N922" s="54" t="s">
        <v>3802</v>
      </c>
      <c r="O922" s="54" t="str">
        <f>VLOOKUP(H922,province!$B$2:$C$64,2,0)</f>
        <v xml:space="preserve">Đồng Nai </v>
      </c>
      <c r="P922" s="6" t="str">
        <f>IFERROR(VLOOKUP(K922,'user relationships'!$H$2:$I$13559,2,0),"")</f>
        <v/>
      </c>
    </row>
    <row r="923" spans="1:16">
      <c r="A923" s="78" t="s">
        <v>3847</v>
      </c>
      <c r="B923" s="79" t="s">
        <v>3469</v>
      </c>
      <c r="C923" s="46" t="s">
        <v>18</v>
      </c>
      <c r="D923" s="46"/>
      <c r="E923" s="54">
        <v>880000</v>
      </c>
      <c r="F923" s="46">
        <v>0</v>
      </c>
      <c r="G923" s="54">
        <v>170000</v>
      </c>
      <c r="H923" s="46" t="s">
        <v>20</v>
      </c>
      <c r="I923" s="46"/>
      <c r="J923" s="46">
        <v>2020</v>
      </c>
      <c r="K923" s="83" t="s">
        <v>3470</v>
      </c>
      <c r="L923" s="84" t="s">
        <v>3848</v>
      </c>
      <c r="M923" s="85" t="s">
        <v>3849</v>
      </c>
      <c r="N923" s="54" t="s">
        <v>105</v>
      </c>
      <c r="O923" s="54" t="str">
        <f>VLOOKUP(H923,province!$B$2:$C$64,2,0)</f>
        <v xml:space="preserve">TP Hồ Chí Minh </v>
      </c>
      <c r="P923" s="6" t="str">
        <f>IFERROR(VLOOKUP(K923,'user relationships'!$H$2:$I$13559,2,0),"")</f>
        <v>Bạn gái</v>
      </c>
    </row>
    <row r="924" spans="1:16">
      <c r="A924" s="78" t="s">
        <v>3850</v>
      </c>
      <c r="B924" s="46" t="s">
        <v>2450</v>
      </c>
      <c r="C924" s="46" t="s">
        <v>18</v>
      </c>
      <c r="D924" s="46"/>
      <c r="E924" s="54">
        <v>472463</v>
      </c>
      <c r="F924" s="46">
        <v>23287.5</v>
      </c>
      <c r="G924" s="54">
        <v>88493</v>
      </c>
      <c r="H924" s="46" t="s">
        <v>20</v>
      </c>
      <c r="I924" s="46"/>
      <c r="J924" s="46">
        <v>2020</v>
      </c>
      <c r="K924" s="83" t="s">
        <v>3203</v>
      </c>
      <c r="L924" s="84" t="s">
        <v>3851</v>
      </c>
      <c r="M924" s="85" t="s">
        <v>3852</v>
      </c>
      <c r="N924" s="54" t="s">
        <v>105</v>
      </c>
      <c r="O924" s="54" t="str">
        <f>VLOOKUP(H924,province!$B$2:$C$64,2,0)</f>
        <v xml:space="preserve">TP Hồ Chí Minh </v>
      </c>
      <c r="P924" s="6" t="str">
        <f>IFERROR(VLOOKUP(K924,'user relationships'!$H$2:$I$13559,2,0),"")</f>
        <v>Đồng nghiệp</v>
      </c>
    </row>
    <row r="925" spans="1:16">
      <c r="A925" s="78" t="s">
        <v>3853</v>
      </c>
      <c r="B925" s="46" t="s">
        <v>55</v>
      </c>
      <c r="C925" s="46" t="s">
        <v>18</v>
      </c>
      <c r="D925" s="46"/>
      <c r="E925" s="54">
        <v>1100000</v>
      </c>
      <c r="F925" s="46"/>
      <c r="G925" s="54">
        <v>100000</v>
      </c>
      <c r="H925" s="46" t="s">
        <v>1371</v>
      </c>
      <c r="I925" s="46"/>
      <c r="J925" s="46">
        <v>2020</v>
      </c>
      <c r="K925" s="83"/>
      <c r="L925" s="84" t="s">
        <v>3854</v>
      </c>
      <c r="M925" s="85" t="s">
        <v>3855</v>
      </c>
      <c r="N925" s="54" t="s">
        <v>105</v>
      </c>
      <c r="O925" s="54" t="str">
        <f>VLOOKUP(H925,province!$B$2:$C$64,2,0)</f>
        <v xml:space="preserve">Tiền Giang </v>
      </c>
      <c r="P925" s="6" t="str">
        <f>IFERROR(VLOOKUP(K925,'user relationships'!$H$2:$I$13559,2,0),"")</f>
        <v/>
      </c>
    </row>
    <row r="926" spans="1:16">
      <c r="A926" s="78" t="s">
        <v>3856</v>
      </c>
      <c r="B926" s="46" t="s">
        <v>3857</v>
      </c>
      <c r="C926" s="46" t="s">
        <v>18</v>
      </c>
      <c r="D926" s="46"/>
      <c r="E926" s="54">
        <v>453000</v>
      </c>
      <c r="F926" s="46"/>
      <c r="G926" s="54">
        <v>66600</v>
      </c>
      <c r="H926" s="46" t="s">
        <v>20</v>
      </c>
      <c r="I926" s="46"/>
      <c r="J926" s="46">
        <v>2020</v>
      </c>
      <c r="K926" s="83" t="s">
        <v>3858</v>
      </c>
      <c r="L926" s="84" t="s">
        <v>3859</v>
      </c>
      <c r="M926" s="85" t="s">
        <v>3860</v>
      </c>
      <c r="N926" s="54" t="s">
        <v>105</v>
      </c>
      <c r="O926" s="54" t="str">
        <f>VLOOKUP(H926,province!$B$2:$C$64,2,0)</f>
        <v xml:space="preserve">TP Hồ Chí Minh </v>
      </c>
      <c r="P926" s="6" t="str">
        <f>IFERROR(VLOOKUP(K926,'user relationships'!$H$2:$I$13559,2,0),"")</f>
        <v>Một ai đó</v>
      </c>
    </row>
    <row r="927" spans="1:16">
      <c r="A927" s="78" t="s">
        <v>3861</v>
      </c>
      <c r="B927" s="46" t="s">
        <v>3862</v>
      </c>
      <c r="C927" s="46" t="s">
        <v>18</v>
      </c>
      <c r="D927" s="46"/>
      <c r="E927" s="54">
        <v>1520000</v>
      </c>
      <c r="F927" s="46">
        <v>75000</v>
      </c>
      <c r="G927" s="54">
        <v>285000</v>
      </c>
      <c r="H927" s="46" t="s">
        <v>20</v>
      </c>
      <c r="I927" s="46"/>
      <c r="J927" s="46">
        <v>2020</v>
      </c>
      <c r="K927" s="83" t="s">
        <v>3863</v>
      </c>
      <c r="L927" s="84" t="s">
        <v>3864</v>
      </c>
      <c r="M927" s="85" t="s">
        <v>3865</v>
      </c>
      <c r="N927" s="54" t="s">
        <v>105</v>
      </c>
      <c r="O927" s="54" t="str">
        <f>VLOOKUP(H927,province!$B$2:$C$64,2,0)</f>
        <v xml:space="preserve">TP Hồ Chí Minh </v>
      </c>
      <c r="P927" s="6" t="str">
        <f>IFERROR(VLOOKUP(K927,'user relationships'!$H$2:$I$13559,2,0),"")</f>
        <v>Sếp</v>
      </c>
    </row>
    <row r="928" spans="1:16">
      <c r="A928" s="78" t="s">
        <v>3866</v>
      </c>
      <c r="B928" s="46" t="s">
        <v>3867</v>
      </c>
      <c r="C928" s="46" t="s">
        <v>18</v>
      </c>
      <c r="D928" s="46"/>
      <c r="E928" s="54">
        <v>570000</v>
      </c>
      <c r="F928" s="46"/>
      <c r="G928" s="54">
        <v>100000</v>
      </c>
      <c r="H928" s="46" t="s">
        <v>1206</v>
      </c>
      <c r="I928" s="46"/>
      <c r="J928" s="46">
        <v>2020</v>
      </c>
      <c r="K928" s="83" t="s">
        <v>3868</v>
      </c>
      <c r="L928" s="84" t="s">
        <v>3869</v>
      </c>
      <c r="M928" s="85" t="s">
        <v>3870</v>
      </c>
      <c r="N928" s="54" t="s">
        <v>105</v>
      </c>
      <c r="O928" s="54" t="str">
        <f>VLOOKUP(H928,province!$B$2:$C$64,2,0)</f>
        <v xml:space="preserve">Thanh Hóa </v>
      </c>
      <c r="P928" s="6" t="str">
        <f>IFERROR(VLOOKUP(K928,'user relationships'!$H$2:$I$13559,2,0),"")</f>
        <v>Một ai đó</v>
      </c>
    </row>
    <row r="929" spans="1:16">
      <c r="A929" s="78" t="s">
        <v>3871</v>
      </c>
      <c r="B929" s="46" t="s">
        <v>2814</v>
      </c>
      <c r="C929" s="46" t="s">
        <v>18</v>
      </c>
      <c r="D929" s="46" t="s">
        <v>160</v>
      </c>
      <c r="E929" s="54">
        <v>950000</v>
      </c>
      <c r="F929" s="46"/>
      <c r="G929" s="54">
        <v>190000</v>
      </c>
      <c r="H929" s="46" t="s">
        <v>2229</v>
      </c>
      <c r="I929" s="46"/>
      <c r="J929" s="46">
        <v>2020</v>
      </c>
      <c r="K929" s="83" t="s">
        <v>3872</v>
      </c>
      <c r="L929" s="84" t="s">
        <v>3873</v>
      </c>
      <c r="M929" s="85" t="s">
        <v>3874</v>
      </c>
      <c r="N929" s="54" t="s">
        <v>105</v>
      </c>
      <c r="O929" s="54" t="str">
        <f>VLOOKUP(H929,province!$B$2:$C$64,2,0)</f>
        <v xml:space="preserve">Tây Ninh </v>
      </c>
      <c r="P929" s="6" t="str">
        <f>IFERROR(VLOOKUP(K929,'user relationships'!$H$2:$I$13559,2,0),"")</f>
        <v>Đối tác</v>
      </c>
    </row>
    <row r="930" spans="1:16">
      <c r="A930" s="78" t="s">
        <v>3875</v>
      </c>
      <c r="B930" s="46" t="s">
        <v>3876</v>
      </c>
      <c r="C930" s="46" t="s">
        <v>18</v>
      </c>
      <c r="D930" s="46"/>
      <c r="E930" s="54">
        <v>740000</v>
      </c>
      <c r="F930" s="46"/>
      <c r="G930" s="54">
        <v>148000</v>
      </c>
      <c r="H930" s="46" t="s">
        <v>20</v>
      </c>
      <c r="I930" s="46"/>
      <c r="J930" s="46">
        <v>2020</v>
      </c>
      <c r="K930" s="83" t="s">
        <v>3877</v>
      </c>
      <c r="L930" s="84" t="s">
        <v>3878</v>
      </c>
      <c r="M930" s="85" t="s">
        <v>3879</v>
      </c>
      <c r="N930" s="54" t="s">
        <v>105</v>
      </c>
      <c r="O930" s="54" t="str">
        <f>VLOOKUP(H930,province!$B$2:$C$64,2,0)</f>
        <v xml:space="preserve">TP Hồ Chí Minh </v>
      </c>
      <c r="P930" s="6" t="str">
        <f>IFERROR(VLOOKUP(K930,'user relationships'!$H$2:$I$13559,2,0),"")</f>
        <v>Một ai đó</v>
      </c>
    </row>
    <row r="931" spans="1:16">
      <c r="A931" s="86" t="s">
        <v>3880</v>
      </c>
      <c r="B931" s="46" t="s">
        <v>3881</v>
      </c>
      <c r="C931" s="46" t="s">
        <v>18</v>
      </c>
      <c r="D931" s="46"/>
      <c r="E931" s="54">
        <v>700000</v>
      </c>
      <c r="F931" s="46"/>
      <c r="G931" s="54">
        <v>140000</v>
      </c>
      <c r="H931" s="46" t="s">
        <v>20</v>
      </c>
      <c r="I931" s="46"/>
      <c r="J931" s="46">
        <v>2020</v>
      </c>
      <c r="K931" s="83"/>
      <c r="L931" s="84" t="s">
        <v>3882</v>
      </c>
      <c r="M931" s="85" t="s">
        <v>3883</v>
      </c>
      <c r="N931" s="54" t="s">
        <v>105</v>
      </c>
      <c r="O931" s="54" t="str">
        <f>VLOOKUP(H931,province!$B$2:$C$64,2,0)</f>
        <v xml:space="preserve">TP Hồ Chí Minh </v>
      </c>
      <c r="P931" s="6" t="str">
        <f>IFERROR(VLOOKUP(K931,'user relationships'!$H$2:$I$13559,2,0),"")</f>
        <v/>
      </c>
    </row>
    <row r="932" spans="1:16">
      <c r="A932" s="86" t="s">
        <v>3884</v>
      </c>
      <c r="B932" s="79" t="s">
        <v>3885</v>
      </c>
      <c r="C932" s="46" t="s">
        <v>18</v>
      </c>
      <c r="D932" s="46" t="s">
        <v>19</v>
      </c>
      <c r="E932" s="54">
        <v>718000</v>
      </c>
      <c r="F932" s="46">
        <v>0</v>
      </c>
      <c r="G932" s="54">
        <v>131600</v>
      </c>
      <c r="H932" s="46" t="s">
        <v>20</v>
      </c>
      <c r="I932" s="46"/>
      <c r="J932" s="46">
        <v>2020</v>
      </c>
      <c r="K932" s="83" t="s">
        <v>3886</v>
      </c>
      <c r="L932" s="84" t="s">
        <v>3887</v>
      </c>
      <c r="M932" s="85" t="s">
        <v>3888</v>
      </c>
      <c r="N932" s="54" t="s">
        <v>105</v>
      </c>
      <c r="O932" s="54" t="str">
        <f>VLOOKUP(H932,province!$B$2:$C$64,2,0)</f>
        <v xml:space="preserve">TP Hồ Chí Minh </v>
      </c>
      <c r="P932" s="6" t="str">
        <f>IFERROR(VLOOKUP(K932,'user relationships'!$H$2:$I$13559,2,0),"")</f>
        <v>Bạn gái</v>
      </c>
    </row>
    <row r="933" spans="1:16">
      <c r="A933" s="78" t="s">
        <v>3889</v>
      </c>
      <c r="B933" s="46" t="s">
        <v>3890</v>
      </c>
      <c r="C933" s="46" t="s">
        <v>18</v>
      </c>
      <c r="D933" s="46"/>
      <c r="E933" s="54">
        <v>701250</v>
      </c>
      <c r="F933" s="46">
        <v>33750</v>
      </c>
      <c r="G933" s="54">
        <v>128250</v>
      </c>
      <c r="H933" s="46" t="s">
        <v>20</v>
      </c>
      <c r="I933" s="46"/>
      <c r="J933" s="46">
        <v>2020</v>
      </c>
      <c r="K933" s="83" t="s">
        <v>3891</v>
      </c>
      <c r="L933" s="84" t="s">
        <v>3892</v>
      </c>
      <c r="M933" s="85" t="s">
        <v>3893</v>
      </c>
      <c r="N933" s="54" t="s">
        <v>3894</v>
      </c>
      <c r="O933" s="54" t="str">
        <f>VLOOKUP(H933,province!$B$2:$C$64,2,0)</f>
        <v xml:space="preserve">TP Hồ Chí Minh </v>
      </c>
      <c r="P933" s="6" t="str">
        <f>IFERROR(VLOOKUP(K933,'user relationships'!$H$2:$I$13559,2,0),"")</f>
        <v>Bạn gái</v>
      </c>
    </row>
    <row r="934" spans="1:16">
      <c r="A934" s="78" t="s">
        <v>3895</v>
      </c>
      <c r="B934" s="46" t="s">
        <v>3896</v>
      </c>
      <c r="C934" s="46" t="s">
        <v>18</v>
      </c>
      <c r="D934" s="46"/>
      <c r="E934" s="54">
        <v>448400</v>
      </c>
      <c r="F934" s="46">
        <v>23600</v>
      </c>
      <c r="G934" s="54">
        <v>89680</v>
      </c>
      <c r="H934" s="46" t="s">
        <v>20</v>
      </c>
      <c r="I934" s="46"/>
      <c r="J934" s="46">
        <v>2020</v>
      </c>
      <c r="K934" s="83"/>
      <c r="L934" s="84" t="s">
        <v>3897</v>
      </c>
      <c r="M934" s="85" t="s">
        <v>3898</v>
      </c>
      <c r="N934" s="54" t="s">
        <v>3894</v>
      </c>
      <c r="O934" s="54" t="str">
        <f>VLOOKUP(H934,province!$B$2:$C$64,2,0)</f>
        <v xml:space="preserve">TP Hồ Chí Minh </v>
      </c>
      <c r="P934" s="6" t="str">
        <f>IFERROR(VLOOKUP(K934,'user relationships'!$H$2:$I$13559,2,0),"")</f>
        <v/>
      </c>
    </row>
    <row r="935" spans="1:16">
      <c r="A935" s="78" t="s">
        <v>3899</v>
      </c>
      <c r="B935" s="46" t="s">
        <v>3896</v>
      </c>
      <c r="C935" s="46" t="s">
        <v>18</v>
      </c>
      <c r="D935" s="46"/>
      <c r="E935" s="54">
        <v>518400</v>
      </c>
      <c r="F935" s="46">
        <v>23600</v>
      </c>
      <c r="G935" s="54">
        <v>89680</v>
      </c>
      <c r="H935" s="46" t="s">
        <v>20</v>
      </c>
      <c r="I935" s="46"/>
      <c r="J935" s="46">
        <v>2020</v>
      </c>
      <c r="K935" s="83"/>
      <c r="L935" s="84" t="s">
        <v>3897</v>
      </c>
      <c r="M935" s="85" t="s">
        <v>3900</v>
      </c>
      <c r="N935" s="54" t="s">
        <v>3894</v>
      </c>
      <c r="O935" s="54" t="str">
        <f>VLOOKUP(H935,province!$B$2:$C$64,2,0)</f>
        <v xml:space="preserve">TP Hồ Chí Minh </v>
      </c>
      <c r="P935" s="6" t="str">
        <f>IFERROR(VLOOKUP(K935,'user relationships'!$H$2:$I$13559,2,0),"")</f>
        <v/>
      </c>
    </row>
    <row r="936" spans="1:16">
      <c r="A936" s="78" t="s">
        <v>3901</v>
      </c>
      <c r="B936" s="46" t="s">
        <v>3896</v>
      </c>
      <c r="C936" s="46" t="s">
        <v>18</v>
      </c>
      <c r="D936" s="46"/>
      <c r="E936" s="54">
        <v>457500</v>
      </c>
      <c r="F936" s="46">
        <v>22500</v>
      </c>
      <c r="G936" s="54">
        <v>85500</v>
      </c>
      <c r="H936" s="46" t="s">
        <v>20</v>
      </c>
      <c r="I936" s="46"/>
      <c r="J936" s="46">
        <v>2020</v>
      </c>
      <c r="K936" s="83"/>
      <c r="L936" s="84" t="s">
        <v>3897</v>
      </c>
      <c r="M936" s="85" t="s">
        <v>3902</v>
      </c>
      <c r="N936" s="54" t="s">
        <v>3894</v>
      </c>
      <c r="O936" s="54" t="str">
        <f>VLOOKUP(H936,province!$B$2:$C$64,2,0)</f>
        <v xml:space="preserve">TP Hồ Chí Minh </v>
      </c>
      <c r="P936" s="6" t="str">
        <f>IFERROR(VLOOKUP(K936,'user relationships'!$H$2:$I$13559,2,0),"")</f>
        <v/>
      </c>
    </row>
    <row r="937" spans="1:16">
      <c r="A937" s="78" t="s">
        <v>3903</v>
      </c>
      <c r="B937" s="46" t="s">
        <v>3896</v>
      </c>
      <c r="C937" s="46" t="s">
        <v>18</v>
      </c>
      <c r="D937" s="46"/>
      <c r="E937" s="54">
        <v>477500</v>
      </c>
      <c r="F937" s="46">
        <v>22500</v>
      </c>
      <c r="G937" s="54">
        <v>85500</v>
      </c>
      <c r="H937" s="46" t="s">
        <v>20</v>
      </c>
      <c r="I937" s="46"/>
      <c r="J937" s="46">
        <v>2020</v>
      </c>
      <c r="K937" s="83"/>
      <c r="L937" s="84" t="s">
        <v>3897</v>
      </c>
      <c r="M937" s="85" t="s">
        <v>3904</v>
      </c>
      <c r="N937" s="54" t="s">
        <v>3894</v>
      </c>
      <c r="O937" s="54" t="str">
        <f>VLOOKUP(H937,province!$B$2:$C$64,2,0)</f>
        <v xml:space="preserve">TP Hồ Chí Minh </v>
      </c>
      <c r="P937" s="6" t="str">
        <f>IFERROR(VLOOKUP(K937,'user relationships'!$H$2:$I$13559,2,0),"")</f>
        <v/>
      </c>
    </row>
    <row r="938" spans="1:16">
      <c r="A938" s="78" t="s">
        <v>3905</v>
      </c>
      <c r="B938" s="46" t="s">
        <v>3896</v>
      </c>
      <c r="C938" s="46" t="s">
        <v>18</v>
      </c>
      <c r="D938" s="46"/>
      <c r="E938" s="54">
        <v>427500</v>
      </c>
      <c r="F938" s="46">
        <v>22500</v>
      </c>
      <c r="G938" s="54">
        <v>85500</v>
      </c>
      <c r="H938" s="46" t="s">
        <v>20</v>
      </c>
      <c r="I938" s="46"/>
      <c r="J938" s="46">
        <v>2020</v>
      </c>
      <c r="K938" s="83"/>
      <c r="L938" s="84" t="s">
        <v>3897</v>
      </c>
      <c r="M938" s="85" t="s">
        <v>3906</v>
      </c>
      <c r="N938" s="54" t="s">
        <v>3894</v>
      </c>
      <c r="O938" s="54" t="str">
        <f>VLOOKUP(H938,province!$B$2:$C$64,2,0)</f>
        <v xml:space="preserve">TP Hồ Chí Minh </v>
      </c>
      <c r="P938" s="6" t="str">
        <f>IFERROR(VLOOKUP(K938,'user relationships'!$H$2:$I$13559,2,0),"")</f>
        <v/>
      </c>
    </row>
    <row r="939" spans="1:16">
      <c r="A939" s="78" t="s">
        <v>3907</v>
      </c>
      <c r="B939" s="46" t="s">
        <v>3896</v>
      </c>
      <c r="C939" s="46" t="s">
        <v>18</v>
      </c>
      <c r="D939" s="46"/>
      <c r="E939" s="54">
        <v>427500</v>
      </c>
      <c r="F939" s="46">
        <v>22500</v>
      </c>
      <c r="G939" s="54">
        <v>85500</v>
      </c>
      <c r="H939" s="46" t="s">
        <v>20</v>
      </c>
      <c r="I939" s="46"/>
      <c r="J939" s="46">
        <v>2020</v>
      </c>
      <c r="K939" s="83"/>
      <c r="L939" s="84" t="s">
        <v>3897</v>
      </c>
      <c r="M939" s="85" t="s">
        <v>3908</v>
      </c>
      <c r="N939" s="54" t="s">
        <v>3894</v>
      </c>
      <c r="O939" s="54" t="str">
        <f>VLOOKUP(H939,province!$B$2:$C$64,2,0)</f>
        <v xml:space="preserve">TP Hồ Chí Minh </v>
      </c>
      <c r="P939" s="6" t="str">
        <f>IFERROR(VLOOKUP(K939,'user relationships'!$H$2:$I$13559,2,0),"")</f>
        <v/>
      </c>
    </row>
    <row r="940" spans="1:16">
      <c r="A940" s="78" t="s">
        <v>3909</v>
      </c>
      <c r="B940" s="46" t="s">
        <v>3896</v>
      </c>
      <c r="C940" s="46" t="s">
        <v>18</v>
      </c>
      <c r="D940" s="46"/>
      <c r="E940" s="54">
        <v>457500</v>
      </c>
      <c r="F940" s="46">
        <v>22500</v>
      </c>
      <c r="G940" s="54">
        <v>85500</v>
      </c>
      <c r="H940" s="46" t="s">
        <v>20</v>
      </c>
      <c r="I940" s="46"/>
      <c r="J940" s="46">
        <v>2020</v>
      </c>
      <c r="K940" s="83"/>
      <c r="L940" s="84" t="s">
        <v>3897</v>
      </c>
      <c r="M940" s="85" t="s">
        <v>3910</v>
      </c>
      <c r="N940" s="54" t="s">
        <v>3894</v>
      </c>
      <c r="O940" s="54" t="str">
        <f>VLOOKUP(H940,province!$B$2:$C$64,2,0)</f>
        <v xml:space="preserve">TP Hồ Chí Minh </v>
      </c>
      <c r="P940" s="6" t="str">
        <f>IFERROR(VLOOKUP(K940,'user relationships'!$H$2:$I$13559,2,0),"")</f>
        <v/>
      </c>
    </row>
    <row r="941" spans="1:16">
      <c r="A941" s="78" t="s">
        <v>3911</v>
      </c>
      <c r="B941" s="46" t="s">
        <v>3896</v>
      </c>
      <c r="C941" s="46" t="s">
        <v>18</v>
      </c>
      <c r="D941" s="46"/>
      <c r="E941" s="54">
        <v>497500</v>
      </c>
      <c r="F941" s="46">
        <v>22500</v>
      </c>
      <c r="G941" s="54">
        <v>85500</v>
      </c>
      <c r="H941" s="46" t="s">
        <v>20</v>
      </c>
      <c r="I941" s="46"/>
      <c r="J941" s="46">
        <v>2020</v>
      </c>
      <c r="K941" s="83"/>
      <c r="L941" s="84" t="s">
        <v>3897</v>
      </c>
      <c r="M941" s="85" t="s">
        <v>3912</v>
      </c>
      <c r="N941" s="54" t="s">
        <v>3894</v>
      </c>
      <c r="O941" s="54" t="str">
        <f>VLOOKUP(H941,province!$B$2:$C$64,2,0)</f>
        <v xml:space="preserve">TP Hồ Chí Minh </v>
      </c>
      <c r="P941" s="6" t="str">
        <f>IFERROR(VLOOKUP(K941,'user relationships'!$H$2:$I$13559,2,0),"")</f>
        <v/>
      </c>
    </row>
    <row r="942" spans="1:16">
      <c r="A942" s="78" t="s">
        <v>3913</v>
      </c>
      <c r="B942" s="46" t="s">
        <v>3914</v>
      </c>
      <c r="C942" s="46" t="s">
        <v>18</v>
      </c>
      <c r="D942" s="46"/>
      <c r="E942" s="54">
        <v>1230000</v>
      </c>
      <c r="F942" s="46"/>
      <c r="G942" s="54">
        <v>240000</v>
      </c>
      <c r="H942" s="46" t="s">
        <v>20</v>
      </c>
      <c r="I942" s="46"/>
      <c r="J942" s="46">
        <v>2020</v>
      </c>
      <c r="K942" s="83" t="s">
        <v>3915</v>
      </c>
      <c r="L942" s="84" t="s">
        <v>3916</v>
      </c>
      <c r="M942" s="85" t="s">
        <v>3917</v>
      </c>
      <c r="N942" s="54" t="s">
        <v>3894</v>
      </c>
      <c r="O942" s="54" t="str">
        <f>VLOOKUP(H942,province!$B$2:$C$64,2,0)</f>
        <v xml:space="preserve">TP Hồ Chí Minh </v>
      </c>
      <c r="P942" s="6" t="str">
        <f>IFERROR(VLOOKUP(K942,'user relationships'!$H$2:$I$13559,2,0),"")</f>
        <v>Đối tác</v>
      </c>
    </row>
    <row r="943" spans="1:16">
      <c r="A943" s="78" t="s">
        <v>3918</v>
      </c>
      <c r="B943" s="46" t="s">
        <v>3919</v>
      </c>
      <c r="C943" s="46" t="s">
        <v>18</v>
      </c>
      <c r="D943" s="46"/>
      <c r="E943" s="54">
        <v>1300000</v>
      </c>
      <c r="F943" s="46"/>
      <c r="G943" s="54">
        <v>260000</v>
      </c>
      <c r="H943" s="46" t="s">
        <v>20</v>
      </c>
      <c r="I943" s="46"/>
      <c r="J943" s="46">
        <v>2020</v>
      </c>
      <c r="K943" s="83" t="s">
        <v>3920</v>
      </c>
      <c r="L943" s="84" t="s">
        <v>3916</v>
      </c>
      <c r="M943" s="85" t="s">
        <v>3921</v>
      </c>
      <c r="N943" s="54" t="s">
        <v>3894</v>
      </c>
      <c r="O943" s="54" t="str">
        <f>VLOOKUP(H943,province!$B$2:$C$64,2,0)</f>
        <v xml:space="preserve">TP Hồ Chí Minh </v>
      </c>
      <c r="P943" s="6" t="str">
        <f>IFERROR(VLOOKUP(K943,'user relationships'!$H$2:$I$13559,2,0),"")</f>
        <v>Tôi</v>
      </c>
    </row>
    <row r="944" spans="1:16">
      <c r="A944" s="78" t="s">
        <v>3922</v>
      </c>
      <c r="B944" s="46" t="s">
        <v>3923</v>
      </c>
      <c r="C944" s="46" t="s">
        <v>18</v>
      </c>
      <c r="D944" s="46" t="s">
        <v>19</v>
      </c>
      <c r="E944" s="54">
        <v>1930000</v>
      </c>
      <c r="F944" s="46"/>
      <c r="G944" s="54">
        <v>377000</v>
      </c>
      <c r="H944" s="46" t="s">
        <v>1210</v>
      </c>
      <c r="I944" s="46"/>
      <c r="J944" s="46">
        <v>2020</v>
      </c>
      <c r="K944" s="83" t="s">
        <v>3924</v>
      </c>
      <c r="L944" s="84" t="s">
        <v>3925</v>
      </c>
      <c r="M944" s="85" t="s">
        <v>3926</v>
      </c>
      <c r="N944" s="54" t="s">
        <v>3894</v>
      </c>
      <c r="O944" s="54" t="str">
        <f>VLOOKUP(H944,province!$B$2:$C$64,2,0)</f>
        <v xml:space="preserve">Hà Nội </v>
      </c>
      <c r="P944" s="6" t="str">
        <f>IFERROR(VLOOKUP(K944,'user relationships'!$H$2:$I$13559,2,0),"")</f>
        <v>Một ai đó</v>
      </c>
    </row>
    <row r="945" spans="1:16">
      <c r="A945" s="78" t="s">
        <v>3927</v>
      </c>
      <c r="B945" s="46" t="s">
        <v>3928</v>
      </c>
      <c r="C945" s="46" t="s">
        <v>18</v>
      </c>
      <c r="D945" s="46" t="s">
        <v>19</v>
      </c>
      <c r="E945" s="54">
        <v>180000</v>
      </c>
      <c r="F945" s="46"/>
      <c r="G945" s="54">
        <v>30000</v>
      </c>
      <c r="H945" s="46" t="s">
        <v>20</v>
      </c>
      <c r="I945" s="46"/>
      <c r="J945" s="46">
        <v>2020</v>
      </c>
      <c r="K945" s="83" t="s">
        <v>3929</v>
      </c>
      <c r="L945" s="84" t="s">
        <v>3897</v>
      </c>
      <c r="M945" s="85" t="s">
        <v>3930</v>
      </c>
      <c r="N945" s="54" t="s">
        <v>3894</v>
      </c>
      <c r="O945" s="54" t="str">
        <f>VLOOKUP(H945,province!$B$2:$C$64,2,0)</f>
        <v xml:space="preserve">TP Hồ Chí Minh </v>
      </c>
      <c r="P945" s="6" t="str">
        <f>IFERROR(VLOOKUP(K945,'user relationships'!$H$2:$I$13559,2,0),"")</f>
        <v>Tôi</v>
      </c>
    </row>
    <row r="946" spans="1:16">
      <c r="A946" s="78" t="s">
        <v>3931</v>
      </c>
      <c r="B946" s="46" t="s">
        <v>3896</v>
      </c>
      <c r="C946" s="46" t="s">
        <v>18</v>
      </c>
      <c r="D946" s="46" t="s">
        <v>191</v>
      </c>
      <c r="E946" s="54">
        <v>498400</v>
      </c>
      <c r="F946" s="46">
        <v>23600</v>
      </c>
      <c r="G946" s="54">
        <v>70800</v>
      </c>
      <c r="H946" s="46" t="s">
        <v>20</v>
      </c>
      <c r="I946" s="46"/>
      <c r="J946" s="46">
        <v>2020</v>
      </c>
      <c r="K946" s="83"/>
      <c r="L946" s="84" t="s">
        <v>3897</v>
      </c>
      <c r="M946" s="85" t="s">
        <v>3932</v>
      </c>
      <c r="N946" s="54" t="s">
        <v>3894</v>
      </c>
      <c r="O946" s="54" t="str">
        <f>VLOOKUP(H946,province!$B$2:$C$64,2,0)</f>
        <v xml:space="preserve">TP Hồ Chí Minh </v>
      </c>
      <c r="P946" s="6" t="str">
        <f>IFERROR(VLOOKUP(K946,'user relationships'!$H$2:$I$13559,2,0),"")</f>
        <v/>
      </c>
    </row>
    <row r="947" spans="1:16">
      <c r="A947" s="78" t="s">
        <v>3933</v>
      </c>
      <c r="B947" s="46" t="s">
        <v>3896</v>
      </c>
      <c r="C947" s="46" t="s">
        <v>18</v>
      </c>
      <c r="D947" s="46" t="s">
        <v>167</v>
      </c>
      <c r="E947" s="54">
        <v>498400</v>
      </c>
      <c r="F947" s="46">
        <v>23600</v>
      </c>
      <c r="G947" s="54">
        <v>89680</v>
      </c>
      <c r="H947" s="46" t="s">
        <v>20</v>
      </c>
      <c r="I947" s="46"/>
      <c r="J947" s="46">
        <v>2020</v>
      </c>
      <c r="K947" s="83"/>
      <c r="L947" s="84" t="s">
        <v>3897</v>
      </c>
      <c r="M947" s="85" t="s">
        <v>3934</v>
      </c>
      <c r="N947" s="54" t="s">
        <v>3894</v>
      </c>
      <c r="O947" s="54" t="str">
        <f>VLOOKUP(H947,province!$B$2:$C$64,2,0)</f>
        <v xml:space="preserve">TP Hồ Chí Minh </v>
      </c>
      <c r="P947" s="6" t="str">
        <f>IFERROR(VLOOKUP(K947,'user relationships'!$H$2:$I$13559,2,0),"")</f>
        <v/>
      </c>
    </row>
    <row r="948" spans="1:16">
      <c r="A948" s="78" t="s">
        <v>3935</v>
      </c>
      <c r="B948" s="46" t="s">
        <v>3896</v>
      </c>
      <c r="C948" s="46" t="s">
        <v>18</v>
      </c>
      <c r="D948" s="46" t="s">
        <v>19</v>
      </c>
      <c r="E948" s="54">
        <v>478400</v>
      </c>
      <c r="F948" s="46">
        <v>23600</v>
      </c>
      <c r="G948" s="54">
        <v>89680</v>
      </c>
      <c r="H948" s="46" t="s">
        <v>20</v>
      </c>
      <c r="I948" s="46"/>
      <c r="J948" s="46">
        <v>2020</v>
      </c>
      <c r="K948" s="83"/>
      <c r="L948" s="84" t="s">
        <v>3897</v>
      </c>
      <c r="M948" s="85" t="s">
        <v>3936</v>
      </c>
      <c r="N948" s="54" t="s">
        <v>3894</v>
      </c>
      <c r="O948" s="54" t="str">
        <f>VLOOKUP(H948,province!$B$2:$C$64,2,0)</f>
        <v xml:space="preserve">TP Hồ Chí Minh </v>
      </c>
      <c r="P948" s="6" t="str">
        <f>IFERROR(VLOOKUP(K948,'user relationships'!$H$2:$I$13559,2,0),"")</f>
        <v/>
      </c>
    </row>
    <row r="949" spans="1:16">
      <c r="A949" s="78" t="s">
        <v>3937</v>
      </c>
      <c r="B949" s="46" t="s">
        <v>3896</v>
      </c>
      <c r="C949" s="46" t="s">
        <v>18</v>
      </c>
      <c r="D949" s="46" t="s">
        <v>133</v>
      </c>
      <c r="E949" s="54">
        <v>448400</v>
      </c>
      <c r="F949" s="46">
        <v>23600</v>
      </c>
      <c r="G949" s="54">
        <v>89680</v>
      </c>
      <c r="H949" s="46" t="s">
        <v>20</v>
      </c>
      <c r="I949" s="46"/>
      <c r="J949" s="46">
        <v>2020</v>
      </c>
      <c r="K949" s="83"/>
      <c r="L949" s="84" t="s">
        <v>3897</v>
      </c>
      <c r="M949" s="85" t="s">
        <v>3938</v>
      </c>
      <c r="N949" s="54" t="s">
        <v>3894</v>
      </c>
      <c r="O949" s="54" t="str">
        <f>VLOOKUP(H949,province!$B$2:$C$64,2,0)</f>
        <v xml:space="preserve">TP Hồ Chí Minh </v>
      </c>
      <c r="P949" s="6" t="str">
        <f>IFERROR(VLOOKUP(K949,'user relationships'!$H$2:$I$13559,2,0),"")</f>
        <v/>
      </c>
    </row>
    <row r="950" spans="1:16">
      <c r="A950" s="78" t="s">
        <v>3939</v>
      </c>
      <c r="B950" s="46" t="s">
        <v>3896</v>
      </c>
      <c r="C950" s="46" t="s">
        <v>18</v>
      </c>
      <c r="D950" s="46" t="s">
        <v>167</v>
      </c>
      <c r="E950" s="54">
        <v>478400</v>
      </c>
      <c r="F950" s="46">
        <v>23600</v>
      </c>
      <c r="G950" s="54">
        <v>89680</v>
      </c>
      <c r="H950" s="46" t="s">
        <v>20</v>
      </c>
      <c r="I950" s="46"/>
      <c r="J950" s="46">
        <v>2020</v>
      </c>
      <c r="K950" s="83"/>
      <c r="L950" s="84" t="s">
        <v>3897</v>
      </c>
      <c r="M950" s="85" t="s">
        <v>3940</v>
      </c>
      <c r="N950" s="54" t="s">
        <v>3894</v>
      </c>
      <c r="O950" s="54" t="str">
        <f>VLOOKUP(H950,province!$B$2:$C$64,2,0)</f>
        <v xml:space="preserve">TP Hồ Chí Minh </v>
      </c>
      <c r="P950" s="6" t="str">
        <f>IFERROR(VLOOKUP(K950,'user relationships'!$H$2:$I$13559,2,0),"")</f>
        <v/>
      </c>
    </row>
    <row r="951" spans="1:16">
      <c r="A951" s="78" t="s">
        <v>3941</v>
      </c>
      <c r="B951" s="46" t="s">
        <v>3896</v>
      </c>
      <c r="C951" s="46" t="s">
        <v>18</v>
      </c>
      <c r="D951" s="46" t="s">
        <v>133</v>
      </c>
      <c r="E951" s="54">
        <v>478400</v>
      </c>
      <c r="F951" s="46">
        <v>23600</v>
      </c>
      <c r="G951" s="54">
        <v>89680</v>
      </c>
      <c r="H951" s="46" t="s">
        <v>20</v>
      </c>
      <c r="I951" s="46"/>
      <c r="J951" s="46">
        <v>2020</v>
      </c>
      <c r="K951" s="83"/>
      <c r="L951" s="84" t="s">
        <v>3897</v>
      </c>
      <c r="M951" s="85" t="s">
        <v>3942</v>
      </c>
      <c r="N951" s="54" t="s">
        <v>3894</v>
      </c>
      <c r="O951" s="54" t="str">
        <f>VLOOKUP(H951,province!$B$2:$C$64,2,0)</f>
        <v xml:space="preserve">TP Hồ Chí Minh </v>
      </c>
      <c r="P951" s="6" t="str">
        <f>IFERROR(VLOOKUP(K951,'user relationships'!$H$2:$I$13559,2,0),"")</f>
        <v/>
      </c>
    </row>
    <row r="952" spans="1:16">
      <c r="A952" s="78" t="s">
        <v>3943</v>
      </c>
      <c r="B952" s="46" t="s">
        <v>3896</v>
      </c>
      <c r="C952" s="46" t="s">
        <v>18</v>
      </c>
      <c r="D952" s="46" t="s">
        <v>510</v>
      </c>
      <c r="E952" s="54">
        <v>478400</v>
      </c>
      <c r="F952" s="46">
        <v>23600</v>
      </c>
      <c r="G952" s="54">
        <v>89680</v>
      </c>
      <c r="H952" s="46" t="s">
        <v>20</v>
      </c>
      <c r="I952" s="46"/>
      <c r="J952" s="46">
        <v>2020</v>
      </c>
      <c r="K952" s="83"/>
      <c r="L952" s="84" t="s">
        <v>3897</v>
      </c>
      <c r="M952" s="85" t="s">
        <v>3944</v>
      </c>
      <c r="N952" s="54" t="s">
        <v>3894</v>
      </c>
      <c r="O952" s="54" t="str">
        <f>VLOOKUP(H952,province!$B$2:$C$64,2,0)</f>
        <v xml:space="preserve">TP Hồ Chí Minh </v>
      </c>
      <c r="P952" s="6" t="str">
        <f>IFERROR(VLOOKUP(K952,'user relationships'!$H$2:$I$13559,2,0),"")</f>
        <v/>
      </c>
    </row>
    <row r="953" spans="1:16">
      <c r="A953" s="78" t="s">
        <v>3945</v>
      </c>
      <c r="B953" s="46" t="s">
        <v>3896</v>
      </c>
      <c r="C953" s="46" t="s">
        <v>18</v>
      </c>
      <c r="D953" s="46" t="s">
        <v>167</v>
      </c>
      <c r="E953" s="54">
        <v>427500</v>
      </c>
      <c r="F953" s="46">
        <v>22500</v>
      </c>
      <c r="G953" s="54">
        <v>85500</v>
      </c>
      <c r="H953" s="46" t="s">
        <v>20</v>
      </c>
      <c r="I953" s="46"/>
      <c r="J953" s="46">
        <v>2020</v>
      </c>
      <c r="K953" s="83"/>
      <c r="L953" s="84" t="s">
        <v>3897</v>
      </c>
      <c r="M953" s="85" t="s">
        <v>3946</v>
      </c>
      <c r="N953" s="54" t="s">
        <v>3894</v>
      </c>
      <c r="O953" s="54" t="str">
        <f>VLOOKUP(H953,province!$B$2:$C$64,2,0)</f>
        <v xml:space="preserve">TP Hồ Chí Minh </v>
      </c>
      <c r="P953" s="6" t="str">
        <f>IFERROR(VLOOKUP(K953,'user relationships'!$H$2:$I$13559,2,0),"")</f>
        <v/>
      </c>
    </row>
    <row r="954" spans="1:16">
      <c r="A954" s="78" t="s">
        <v>3947</v>
      </c>
      <c r="B954" s="46" t="s">
        <v>3948</v>
      </c>
      <c r="C954" s="46" t="s">
        <v>18</v>
      </c>
      <c r="D954" s="46" t="s">
        <v>160</v>
      </c>
      <c r="E954" s="54">
        <v>995250</v>
      </c>
      <c r="F954" s="46">
        <v>0</v>
      </c>
      <c r="G954" s="54">
        <v>193050</v>
      </c>
      <c r="H954" s="46" t="s">
        <v>20</v>
      </c>
      <c r="I954" s="46"/>
      <c r="J954" s="46">
        <v>2020</v>
      </c>
      <c r="K954" s="83" t="s">
        <v>3949</v>
      </c>
      <c r="L954" s="84" t="s">
        <v>3892</v>
      </c>
      <c r="M954" s="85" t="s">
        <v>3950</v>
      </c>
      <c r="N954" s="54" t="s">
        <v>3894</v>
      </c>
      <c r="O954" s="54" t="str">
        <f>VLOOKUP(H954,province!$B$2:$C$64,2,0)</f>
        <v xml:space="preserve">TP Hồ Chí Minh </v>
      </c>
      <c r="P954" s="6" t="str">
        <f>IFERROR(VLOOKUP(K954,'user relationships'!$H$2:$I$13559,2,0),"")</f>
        <v>Một ai đó</v>
      </c>
    </row>
    <row r="955" spans="1:16">
      <c r="A955" s="78" t="s">
        <v>3951</v>
      </c>
      <c r="B955" s="46" t="s">
        <v>3952</v>
      </c>
      <c r="C955" s="46" t="s">
        <v>18</v>
      </c>
      <c r="D955" s="46" t="s">
        <v>19</v>
      </c>
      <c r="E955" s="54">
        <v>951000</v>
      </c>
      <c r="F955" s="46">
        <v>0</v>
      </c>
      <c r="G955" s="54">
        <v>178200</v>
      </c>
      <c r="H955" s="46" t="s">
        <v>20</v>
      </c>
      <c r="I955" s="46"/>
      <c r="J955" s="46">
        <v>2020</v>
      </c>
      <c r="K955" s="83" t="s">
        <v>3953</v>
      </c>
      <c r="L955" s="84" t="s">
        <v>3954</v>
      </c>
      <c r="M955" s="85" t="s">
        <v>3955</v>
      </c>
      <c r="N955" s="54" t="s">
        <v>3894</v>
      </c>
      <c r="O955" s="54" t="str">
        <f>VLOOKUP(H955,province!$B$2:$C$64,2,0)</f>
        <v xml:space="preserve">TP Hồ Chí Minh </v>
      </c>
      <c r="P955" s="6" t="str">
        <f>IFERROR(VLOOKUP(K955,'user relationships'!$H$2:$I$13559,2,0),"")</f>
        <v>Bạn gái</v>
      </c>
    </row>
    <row r="956" spans="1:16">
      <c r="A956" s="86" t="s">
        <v>3956</v>
      </c>
      <c r="B956" s="79" t="s">
        <v>3957</v>
      </c>
      <c r="C956" s="46" t="s">
        <v>18</v>
      </c>
      <c r="D956" s="46" t="s">
        <v>19</v>
      </c>
      <c r="E956" s="54">
        <v>805000</v>
      </c>
      <c r="F956" s="46"/>
      <c r="G956" s="54">
        <v>154000</v>
      </c>
      <c r="H956" s="46" t="s">
        <v>20</v>
      </c>
      <c r="I956" s="46"/>
      <c r="J956" s="46">
        <v>2020</v>
      </c>
      <c r="K956" s="83" t="s">
        <v>3958</v>
      </c>
      <c r="L956" s="84" t="s">
        <v>3892</v>
      </c>
      <c r="M956" s="85" t="s">
        <v>3959</v>
      </c>
      <c r="N956" s="54" t="s">
        <v>3894</v>
      </c>
      <c r="O956" s="54" t="str">
        <f>VLOOKUP(H956,province!$B$2:$C$64,2,0)</f>
        <v xml:space="preserve">TP Hồ Chí Minh </v>
      </c>
      <c r="P956" s="6" t="str">
        <f>IFERROR(VLOOKUP(K956,'user relationships'!$H$2:$I$13559,2,0),"")</f>
        <v>Đồng nghiệp</v>
      </c>
    </row>
    <row r="957" spans="1:16">
      <c r="A957" s="86" t="s">
        <v>3960</v>
      </c>
      <c r="B957" s="79" t="s">
        <v>3961</v>
      </c>
      <c r="C957" s="46" t="s">
        <v>18</v>
      </c>
      <c r="D957" s="46" t="s">
        <v>167</v>
      </c>
      <c r="E957" s="54">
        <v>1100000</v>
      </c>
      <c r="F957" s="46"/>
      <c r="G957" s="54">
        <v>200000</v>
      </c>
      <c r="H957" s="46" t="s">
        <v>1361</v>
      </c>
      <c r="I957" s="46"/>
      <c r="J957" s="46">
        <v>2020</v>
      </c>
      <c r="K957" s="83" t="s">
        <v>3962</v>
      </c>
      <c r="L957" s="84" t="s">
        <v>3892</v>
      </c>
      <c r="M957" s="85" t="s">
        <v>3963</v>
      </c>
      <c r="N957" s="54" t="s">
        <v>3894</v>
      </c>
      <c r="O957" s="54" t="str">
        <f>VLOOKUP(H957,province!$B$2:$C$64,2,0)</f>
        <v xml:space="preserve">Đồng Nai </v>
      </c>
      <c r="P957" s="6" t="str">
        <f>IFERROR(VLOOKUP(K957,'user relationships'!$H$2:$I$13559,2,0),"")</f>
        <v>Đồng nghiệp</v>
      </c>
    </row>
    <row r="958" spans="1:16">
      <c r="A958" s="86" t="s">
        <v>3964</v>
      </c>
      <c r="B958" s="79" t="s">
        <v>3965</v>
      </c>
      <c r="C958" s="46" t="s">
        <v>18</v>
      </c>
      <c r="D958" s="46" t="s">
        <v>710</v>
      </c>
      <c r="E958" s="54">
        <v>742500</v>
      </c>
      <c r="F958" s="46">
        <v>0</v>
      </c>
      <c r="G958" s="54">
        <v>148500</v>
      </c>
      <c r="H958" s="46" t="s">
        <v>1361</v>
      </c>
      <c r="I958" s="46"/>
      <c r="J958" s="46">
        <v>2020</v>
      </c>
      <c r="K958" s="83" t="s">
        <v>3966</v>
      </c>
      <c r="L958" s="84" t="s">
        <v>3892</v>
      </c>
      <c r="M958" s="85" t="s">
        <v>3967</v>
      </c>
      <c r="N958" s="54" t="s">
        <v>3894</v>
      </c>
      <c r="O958" s="54" t="str">
        <f>VLOOKUP(H958,province!$B$2:$C$64,2,0)</f>
        <v xml:space="preserve">Đồng Nai </v>
      </c>
      <c r="P958" s="6" t="str">
        <f>IFERROR(VLOOKUP(K958,'user relationships'!$H$2:$I$13559,2,0),"")</f>
        <v>Đồng nghiệp</v>
      </c>
    </row>
    <row r="959" spans="1:16">
      <c r="A959" s="86" t="s">
        <v>3968</v>
      </c>
      <c r="B959" s="46" t="s">
        <v>3969</v>
      </c>
      <c r="C959" s="46" t="s">
        <v>18</v>
      </c>
      <c r="D959" s="46" t="s">
        <v>19</v>
      </c>
      <c r="E959" s="54">
        <v>875000</v>
      </c>
      <c r="F959" s="46">
        <v>0</v>
      </c>
      <c r="G959" s="54">
        <v>154000</v>
      </c>
      <c r="H959" s="46" t="s">
        <v>20</v>
      </c>
      <c r="I959" s="46"/>
      <c r="J959" s="46">
        <v>2020</v>
      </c>
      <c r="K959" s="83" t="s">
        <v>3970</v>
      </c>
      <c r="L959" s="84" t="s">
        <v>3954</v>
      </c>
      <c r="M959" s="85" t="s">
        <v>3971</v>
      </c>
      <c r="N959" s="54" t="s">
        <v>3894</v>
      </c>
      <c r="O959" s="54" t="str">
        <f>VLOOKUP(H959,province!$B$2:$C$64,2,0)</f>
        <v xml:space="preserve">TP Hồ Chí Minh </v>
      </c>
      <c r="P959" s="6" t="str">
        <f>IFERROR(VLOOKUP(K959,'user relationships'!$H$2:$I$13559,2,0),"")</f>
        <v>Tôi</v>
      </c>
    </row>
    <row r="960" spans="1:16">
      <c r="A960" s="86" t="s">
        <v>3972</v>
      </c>
      <c r="B960" s="46" t="s">
        <v>3973</v>
      </c>
      <c r="C960" s="46" t="s">
        <v>18</v>
      </c>
      <c r="D960" s="46" t="s">
        <v>19</v>
      </c>
      <c r="E960" s="54">
        <v>462000</v>
      </c>
      <c r="F960" s="46">
        <v>0</v>
      </c>
      <c r="G960" s="54">
        <v>86400</v>
      </c>
      <c r="H960" s="46" t="s">
        <v>20</v>
      </c>
      <c r="I960" s="46"/>
      <c r="J960" s="46">
        <v>2020</v>
      </c>
      <c r="K960" s="83" t="s">
        <v>3974</v>
      </c>
      <c r="L960" s="84" t="s">
        <v>3892</v>
      </c>
      <c r="M960" s="85" t="s">
        <v>3975</v>
      </c>
      <c r="N960" s="54" t="s">
        <v>3894</v>
      </c>
      <c r="O960" s="54" t="str">
        <f>VLOOKUP(H960,province!$B$2:$C$64,2,0)</f>
        <v xml:space="preserve">TP Hồ Chí Minh </v>
      </c>
      <c r="P960" s="6" t="str">
        <f>IFERROR(VLOOKUP(K960,'user relationships'!$H$2:$I$13559,2,0),"")</f>
        <v>Tôi</v>
      </c>
    </row>
    <row r="961" spans="1:16">
      <c r="A961" s="78" t="s">
        <v>3976</v>
      </c>
      <c r="B961" s="46" t="s">
        <v>3977</v>
      </c>
      <c r="C961" s="46" t="s">
        <v>18</v>
      </c>
      <c r="D961" s="46" t="s">
        <v>133</v>
      </c>
      <c r="E961" s="54">
        <v>534500</v>
      </c>
      <c r="F961" s="46">
        <v>0</v>
      </c>
      <c r="G961" s="54">
        <v>100900</v>
      </c>
      <c r="H961" s="46" t="s">
        <v>20</v>
      </c>
      <c r="I961" s="46"/>
      <c r="J961" s="46">
        <v>2020</v>
      </c>
      <c r="K961" s="83" t="s">
        <v>3978</v>
      </c>
      <c r="L961" s="84" t="s">
        <v>3979</v>
      </c>
      <c r="M961" s="85" t="s">
        <v>3980</v>
      </c>
      <c r="N961" s="54" t="s">
        <v>3894</v>
      </c>
      <c r="O961" s="54" t="str">
        <f>VLOOKUP(H961,province!$B$2:$C$64,2,0)</f>
        <v xml:space="preserve">TP Hồ Chí Minh </v>
      </c>
      <c r="P961" s="6" t="str">
        <f>IFERROR(VLOOKUP(K961,'user relationships'!$H$2:$I$13559,2,0),"")</f>
        <v>Bạn gái</v>
      </c>
    </row>
    <row r="962" spans="1:16">
      <c r="A962" s="78" t="s">
        <v>3981</v>
      </c>
      <c r="B962" s="46" t="s">
        <v>3982</v>
      </c>
      <c r="C962" s="46" t="s">
        <v>18</v>
      </c>
      <c r="D962" s="46" t="s">
        <v>19</v>
      </c>
      <c r="E962" s="54">
        <v>1620000</v>
      </c>
      <c r="F962" s="46">
        <v>0</v>
      </c>
      <c r="G962" s="54">
        <v>303980</v>
      </c>
      <c r="H962" s="46" t="s">
        <v>20</v>
      </c>
      <c r="I962" s="46"/>
      <c r="J962" s="46">
        <v>2020</v>
      </c>
      <c r="K962" s="83" t="s">
        <v>3983</v>
      </c>
      <c r="L962" s="84" t="s">
        <v>3954</v>
      </c>
      <c r="M962" s="85" t="s">
        <v>3984</v>
      </c>
      <c r="N962" s="54" t="s">
        <v>3894</v>
      </c>
      <c r="O962" s="54" t="str">
        <f>VLOOKUP(H962,province!$B$2:$C$64,2,0)</f>
        <v xml:space="preserve">TP Hồ Chí Minh </v>
      </c>
      <c r="P962" s="6" t="str">
        <f>IFERROR(VLOOKUP(K962,'user relationships'!$H$2:$I$13559,2,0),"")</f>
        <v>Bạn gái</v>
      </c>
    </row>
    <row r="963" spans="1:16">
      <c r="A963" s="78" t="s">
        <v>3985</v>
      </c>
      <c r="B963" s="46" t="s">
        <v>3914</v>
      </c>
      <c r="C963" s="46" t="s">
        <v>18</v>
      </c>
      <c r="D963" s="46" t="s">
        <v>19</v>
      </c>
      <c r="E963" s="54">
        <v>1230000</v>
      </c>
      <c r="F963" s="46"/>
      <c r="G963" s="54">
        <v>240000</v>
      </c>
      <c r="H963" s="46" t="s">
        <v>20</v>
      </c>
      <c r="I963" s="46"/>
      <c r="J963" s="46">
        <v>2020</v>
      </c>
      <c r="K963" s="83" t="s">
        <v>3986</v>
      </c>
      <c r="L963" s="84" t="s">
        <v>3916</v>
      </c>
      <c r="M963" s="85" t="s">
        <v>3987</v>
      </c>
      <c r="N963" s="54" t="s">
        <v>3894</v>
      </c>
      <c r="O963" s="54" t="str">
        <f>VLOOKUP(H963,province!$B$2:$C$64,2,0)</f>
        <v xml:space="preserve">TP Hồ Chí Minh </v>
      </c>
      <c r="P963" s="6" t="str">
        <f>IFERROR(VLOOKUP(K963,'user relationships'!$H$2:$I$13559,2,0),"")</f>
        <v>Đối tác</v>
      </c>
    </row>
    <row r="964" spans="1:16">
      <c r="A964" s="78" t="s">
        <v>3988</v>
      </c>
      <c r="B964" s="46" t="s">
        <v>3914</v>
      </c>
      <c r="C964" s="46" t="s">
        <v>18</v>
      </c>
      <c r="D964" s="46" t="s">
        <v>267</v>
      </c>
      <c r="E964" s="54">
        <v>1200000</v>
      </c>
      <c r="F964" s="46"/>
      <c r="G964" s="54">
        <v>240000</v>
      </c>
      <c r="H964" s="46" t="s">
        <v>20</v>
      </c>
      <c r="I964" s="46"/>
      <c r="J964" s="46">
        <v>2020</v>
      </c>
      <c r="K964" s="83" t="s">
        <v>3989</v>
      </c>
      <c r="L964" s="84" t="s">
        <v>3916</v>
      </c>
      <c r="M964" s="85" t="s">
        <v>3990</v>
      </c>
      <c r="N964" s="54" t="s">
        <v>3894</v>
      </c>
      <c r="O964" s="54" t="str">
        <f>VLOOKUP(H964,province!$B$2:$C$64,2,0)</f>
        <v xml:space="preserve">TP Hồ Chí Minh </v>
      </c>
      <c r="P964" s="6" t="str">
        <f>IFERROR(VLOOKUP(K964,'user relationships'!$H$2:$I$13559,2,0),"")</f>
        <v>Đối tác</v>
      </c>
    </row>
    <row r="965" spans="1:16">
      <c r="A965" s="78" t="s">
        <v>3991</v>
      </c>
      <c r="B965" s="79" t="s">
        <v>3965</v>
      </c>
      <c r="C965" s="46" t="s">
        <v>18</v>
      </c>
      <c r="D965" s="46" t="s">
        <v>167</v>
      </c>
      <c r="E965" s="54">
        <v>1120000</v>
      </c>
      <c r="F965" s="46">
        <v>0</v>
      </c>
      <c r="G965" s="54">
        <v>204930</v>
      </c>
      <c r="H965" s="46" t="s">
        <v>2297</v>
      </c>
      <c r="I965" s="46"/>
      <c r="J965" s="46">
        <v>2020</v>
      </c>
      <c r="K965" s="83" t="s">
        <v>3992</v>
      </c>
      <c r="L965" s="84" t="s">
        <v>3954</v>
      </c>
      <c r="M965" s="85" t="s">
        <v>3993</v>
      </c>
      <c r="N965" s="54" t="s">
        <v>3894</v>
      </c>
      <c r="O965" s="54" t="str">
        <f>VLOOKUP(H965,province!$B$2:$C$64,2,0)</f>
        <v xml:space="preserve">Sóc Trăng </v>
      </c>
      <c r="P965" s="6" t="str">
        <f>IFERROR(VLOOKUP(K965,'user relationships'!$H$2:$I$13559,2,0),"")</f>
        <v>Bạn gái</v>
      </c>
    </row>
    <row r="966" spans="1:16">
      <c r="A966" s="78" t="s">
        <v>3994</v>
      </c>
      <c r="B966" s="46" t="s">
        <v>3995</v>
      </c>
      <c r="C966" s="46" t="s">
        <v>18</v>
      </c>
      <c r="D966" s="46" t="s">
        <v>60</v>
      </c>
      <c r="E966" s="54">
        <v>580000</v>
      </c>
      <c r="F966" s="46"/>
      <c r="G966" s="54">
        <v>110000</v>
      </c>
      <c r="H966" s="46" t="s">
        <v>20</v>
      </c>
      <c r="I966" s="46"/>
      <c r="J966" s="46">
        <v>2020</v>
      </c>
      <c r="K966" s="83" t="s">
        <v>3996</v>
      </c>
      <c r="L966" s="84" t="s">
        <v>3997</v>
      </c>
      <c r="M966" s="85" t="s">
        <v>3998</v>
      </c>
      <c r="N966" s="54" t="s">
        <v>3894</v>
      </c>
      <c r="O966" s="54" t="str">
        <f>VLOOKUP(H966,province!$B$2:$C$64,2,0)</f>
        <v xml:space="preserve">TP Hồ Chí Minh </v>
      </c>
      <c r="P966" s="6" t="str">
        <f>IFERROR(VLOOKUP(K966,'user relationships'!$H$2:$I$13559,2,0),"")</f>
        <v>Bạn gái</v>
      </c>
    </row>
    <row r="967" spans="1:16">
      <c r="A967" s="78" t="s">
        <v>3999</v>
      </c>
      <c r="B967" s="79" t="s">
        <v>3965</v>
      </c>
      <c r="C967" s="46" t="s">
        <v>18</v>
      </c>
      <c r="D967" s="46" t="s">
        <v>19</v>
      </c>
      <c r="E967" s="54">
        <v>1050000</v>
      </c>
      <c r="F967" s="46">
        <v>0</v>
      </c>
      <c r="G967" s="54">
        <v>178200</v>
      </c>
      <c r="H967" s="46" t="s">
        <v>20</v>
      </c>
      <c r="I967" s="46"/>
      <c r="J967" s="46">
        <v>2020</v>
      </c>
      <c r="K967" s="83" t="s">
        <v>4000</v>
      </c>
      <c r="L967" s="84" t="s">
        <v>3954</v>
      </c>
      <c r="M967" s="85" t="s">
        <v>4001</v>
      </c>
      <c r="N967" s="54" t="s">
        <v>3894</v>
      </c>
      <c r="O967" s="54" t="str">
        <f>VLOOKUP(H967,province!$B$2:$C$64,2,0)</f>
        <v xml:space="preserve">TP Hồ Chí Minh </v>
      </c>
      <c r="P967" s="6" t="str">
        <f>IFERROR(VLOOKUP(K967,'user relationships'!$H$2:$I$13559,2,0),"")</f>
        <v>Bạn gái</v>
      </c>
    </row>
    <row r="968" spans="1:16">
      <c r="A968" s="78" t="s">
        <v>4002</v>
      </c>
      <c r="B968" s="46" t="s">
        <v>4003</v>
      </c>
      <c r="C968" s="46" t="s">
        <v>18</v>
      </c>
      <c r="D968" s="46"/>
      <c r="E968" s="54">
        <v>1750000</v>
      </c>
      <c r="F968" s="46"/>
      <c r="G968" s="54">
        <v>350000</v>
      </c>
      <c r="H968" s="46" t="s">
        <v>20</v>
      </c>
      <c r="I968" s="46"/>
      <c r="J968" s="46">
        <v>2020</v>
      </c>
      <c r="K968" s="83" t="s">
        <v>4004</v>
      </c>
      <c r="L968" s="84" t="s">
        <v>4005</v>
      </c>
      <c r="M968" s="85" t="s">
        <v>4006</v>
      </c>
      <c r="N968" s="54" t="s">
        <v>3894</v>
      </c>
      <c r="O968" s="54" t="str">
        <f>VLOOKUP(H968,province!$B$2:$C$64,2,0)</f>
        <v xml:space="preserve">TP Hồ Chí Minh </v>
      </c>
      <c r="P968" s="6" t="str">
        <f>IFERROR(VLOOKUP(K968,'user relationships'!$H$2:$I$13559,2,0),"")</f>
        <v>Tôi</v>
      </c>
    </row>
    <row r="969" spans="1:16">
      <c r="A969" s="86" t="s">
        <v>4007</v>
      </c>
      <c r="B969" s="79" t="s">
        <v>4008</v>
      </c>
      <c r="C969" s="46" t="s">
        <v>18</v>
      </c>
      <c r="D969" s="46"/>
      <c r="E969" s="54">
        <v>990000</v>
      </c>
      <c r="F969" s="46">
        <v>0</v>
      </c>
      <c r="G969" s="54">
        <v>189000</v>
      </c>
      <c r="H969" s="46" t="s">
        <v>20</v>
      </c>
      <c r="I969" s="46"/>
      <c r="J969" s="46">
        <v>2020</v>
      </c>
      <c r="K969" s="83" t="s">
        <v>4009</v>
      </c>
      <c r="L969" s="84" t="s">
        <v>4010</v>
      </c>
      <c r="M969" s="85" t="s">
        <v>4011</v>
      </c>
      <c r="N969" s="54" t="s">
        <v>3894</v>
      </c>
      <c r="O969" s="54" t="str">
        <f>VLOOKUP(H969,province!$B$2:$C$64,2,0)</f>
        <v xml:space="preserve">TP Hồ Chí Minh </v>
      </c>
      <c r="P969" s="6" t="str">
        <f>IFERROR(VLOOKUP(K969,'user relationships'!$H$2:$I$13559,2,0),"")</f>
        <v>Bạn gái</v>
      </c>
    </row>
    <row r="970" spans="1:16">
      <c r="A970" s="78" t="s">
        <v>4012</v>
      </c>
      <c r="B970" s="46" t="s">
        <v>55</v>
      </c>
      <c r="C970" s="46" t="s">
        <v>18</v>
      </c>
      <c r="D970" s="46" t="s">
        <v>133</v>
      </c>
      <c r="E970" s="54">
        <v>500000</v>
      </c>
      <c r="F970" s="46"/>
      <c r="G970" s="54">
        <v>50000</v>
      </c>
      <c r="H970" s="46" t="s">
        <v>1361</v>
      </c>
      <c r="I970" s="46"/>
      <c r="J970" s="46">
        <v>2020</v>
      </c>
      <c r="K970" s="83"/>
      <c r="L970" s="84" t="s">
        <v>4005</v>
      </c>
      <c r="M970" s="85" t="s">
        <v>4013</v>
      </c>
      <c r="N970" s="54" t="s">
        <v>3894</v>
      </c>
      <c r="O970" s="54" t="str">
        <f>VLOOKUP(H970,province!$B$2:$C$64,2,0)</f>
        <v xml:space="preserve">Đồng Nai </v>
      </c>
      <c r="P970" s="6" t="str">
        <f>IFERROR(VLOOKUP(K970,'user relationships'!$H$2:$I$13559,2,0),"")</f>
        <v/>
      </c>
    </row>
    <row r="971" spans="1:16">
      <c r="A971" s="78" t="s">
        <v>4014</v>
      </c>
      <c r="B971" s="46" t="s">
        <v>55</v>
      </c>
      <c r="C971" s="46" t="s">
        <v>18</v>
      </c>
      <c r="D971" s="46" t="s">
        <v>4015</v>
      </c>
      <c r="E971" s="54">
        <v>500000</v>
      </c>
      <c r="F971" s="46"/>
      <c r="G971" s="54">
        <v>50000</v>
      </c>
      <c r="H971" s="46" t="s">
        <v>1361</v>
      </c>
      <c r="I971" s="46"/>
      <c r="J971" s="46">
        <v>2020</v>
      </c>
      <c r="K971" s="83"/>
      <c r="L971" s="84" t="s">
        <v>4005</v>
      </c>
      <c r="M971" s="85" t="s">
        <v>4016</v>
      </c>
      <c r="N971" s="54" t="s">
        <v>3894</v>
      </c>
      <c r="O971" s="54" t="str">
        <f>VLOOKUP(H971,province!$B$2:$C$64,2,0)</f>
        <v xml:space="preserve">Đồng Nai </v>
      </c>
      <c r="P971" s="6" t="str">
        <f>IFERROR(VLOOKUP(K971,'user relationships'!$H$2:$I$13559,2,0),"")</f>
        <v/>
      </c>
    </row>
    <row r="972" spans="1:16">
      <c r="A972" s="78" t="s">
        <v>4017</v>
      </c>
      <c r="B972" s="46" t="s">
        <v>4018</v>
      </c>
      <c r="C972" s="46" t="s">
        <v>18</v>
      </c>
      <c r="D972" s="46" t="s">
        <v>19</v>
      </c>
      <c r="E972" s="54">
        <v>370500</v>
      </c>
      <c r="F972" s="46">
        <v>19500</v>
      </c>
      <c r="G972" s="54">
        <v>74100</v>
      </c>
      <c r="H972" s="46" t="s">
        <v>20</v>
      </c>
      <c r="I972" s="46"/>
      <c r="J972" s="46">
        <v>2020</v>
      </c>
      <c r="K972" s="83" t="s">
        <v>4019</v>
      </c>
      <c r="L972" s="84" t="s">
        <v>4005</v>
      </c>
      <c r="M972" s="85" t="s">
        <v>4020</v>
      </c>
      <c r="N972" s="54" t="s">
        <v>3894</v>
      </c>
      <c r="O972" s="54" t="str">
        <f>VLOOKUP(H972,province!$B$2:$C$64,2,0)</f>
        <v xml:space="preserve">TP Hồ Chí Minh </v>
      </c>
      <c r="P972" s="6" t="str">
        <f>IFERROR(VLOOKUP(K972,'user relationships'!$H$2:$I$13559,2,0),"")</f>
        <v>Tôi</v>
      </c>
    </row>
    <row r="973" spans="1:16">
      <c r="A973" s="78" t="s">
        <v>4021</v>
      </c>
      <c r="B973" s="46" t="s">
        <v>2814</v>
      </c>
      <c r="C973" s="46" t="s">
        <v>18</v>
      </c>
      <c r="D973" s="46" t="s">
        <v>19</v>
      </c>
      <c r="E973" s="54">
        <v>800000</v>
      </c>
      <c r="F973" s="46"/>
      <c r="G973" s="54">
        <v>100000</v>
      </c>
      <c r="H973" s="46" t="s">
        <v>2321</v>
      </c>
      <c r="I973" s="46"/>
      <c r="J973" s="46">
        <v>2020</v>
      </c>
      <c r="K973" s="83" t="s">
        <v>4022</v>
      </c>
      <c r="L973" s="84" t="s">
        <v>4005</v>
      </c>
      <c r="M973" s="85" t="s">
        <v>4023</v>
      </c>
      <c r="N973" s="54" t="s">
        <v>3894</v>
      </c>
      <c r="O973" s="54" t="str">
        <f>VLOOKUP(H973,province!$B$2:$C$64,2,0)</f>
        <v>Long An</v>
      </c>
      <c r="P973" s="6" t="str">
        <f>IFERROR(VLOOKUP(K973,'user relationships'!$H$2:$I$13559,2,0),"")</f>
        <v>Đối tác</v>
      </c>
    </row>
    <row r="974" spans="1:16">
      <c r="A974" s="86" t="s">
        <v>4024</v>
      </c>
      <c r="B974" s="46" t="s">
        <v>3948</v>
      </c>
      <c r="C974" s="46" t="s">
        <v>18</v>
      </c>
      <c r="D974" s="46" t="s">
        <v>19</v>
      </c>
      <c r="E974" s="54">
        <v>2280000</v>
      </c>
      <c r="F974" s="46">
        <v>0</v>
      </c>
      <c r="G974" s="54">
        <v>444015</v>
      </c>
      <c r="H974" s="46" t="s">
        <v>20</v>
      </c>
      <c r="I974" s="46"/>
      <c r="J974" s="46">
        <v>2020</v>
      </c>
      <c r="K974" s="83" t="s">
        <v>4025</v>
      </c>
      <c r="L974" s="84" t="s">
        <v>4026</v>
      </c>
      <c r="M974" s="85" t="s">
        <v>4027</v>
      </c>
      <c r="N974" s="54" t="s">
        <v>3894</v>
      </c>
      <c r="O974" s="54" t="str">
        <f>VLOOKUP(H974,province!$B$2:$C$64,2,0)</f>
        <v xml:space="preserve">TP Hồ Chí Minh </v>
      </c>
      <c r="P974" s="6" t="str">
        <f>IFERROR(VLOOKUP(K974,'user relationships'!$H$2:$I$13559,2,0),"")</f>
        <v>Bạn gái</v>
      </c>
    </row>
    <row r="975" spans="1:16">
      <c r="A975" s="78" t="s">
        <v>4028</v>
      </c>
      <c r="B975" s="46" t="s">
        <v>4029</v>
      </c>
      <c r="C975" s="46" t="s">
        <v>18</v>
      </c>
      <c r="D975" s="46" t="s">
        <v>167</v>
      </c>
      <c r="E975" s="54">
        <v>1260000</v>
      </c>
      <c r="F975" s="46">
        <v>0</v>
      </c>
      <c r="G975" s="54">
        <v>220000</v>
      </c>
      <c r="H975" s="46" t="s">
        <v>1210</v>
      </c>
      <c r="I975" s="46"/>
      <c r="J975" s="46">
        <v>2020</v>
      </c>
      <c r="K975" s="83" t="s">
        <v>4030</v>
      </c>
      <c r="L975" s="84" t="s">
        <v>4005</v>
      </c>
      <c r="M975" s="85" t="s">
        <v>4031</v>
      </c>
      <c r="N975" s="54" t="s">
        <v>3894</v>
      </c>
      <c r="O975" s="54" t="str">
        <f>VLOOKUP(H975,province!$B$2:$C$64,2,0)</f>
        <v xml:space="preserve">Hà Nội </v>
      </c>
      <c r="P975" s="6" t="str">
        <f>IFERROR(VLOOKUP(K975,'user relationships'!$H$2:$I$13559,2,0),"")</f>
        <v>Bạn gái</v>
      </c>
    </row>
    <row r="976" spans="1:16">
      <c r="A976" s="86" t="s">
        <v>4032</v>
      </c>
      <c r="B976" s="46" t="s">
        <v>2115</v>
      </c>
      <c r="C976" s="46" t="s">
        <v>18</v>
      </c>
      <c r="D976" s="46" t="s">
        <v>710</v>
      </c>
      <c r="E976" s="54">
        <v>530000</v>
      </c>
      <c r="F976" s="46"/>
      <c r="G976" s="54">
        <v>100000</v>
      </c>
      <c r="H976" s="46" t="s">
        <v>2193</v>
      </c>
      <c r="I976" s="46"/>
      <c r="J976" s="46">
        <v>2020</v>
      </c>
      <c r="K976" s="83" t="s">
        <v>2194</v>
      </c>
      <c r="L976" s="84" t="s">
        <v>4033</v>
      </c>
      <c r="M976" s="85" t="s">
        <v>4034</v>
      </c>
      <c r="N976" s="54" t="s">
        <v>3894</v>
      </c>
      <c r="O976" s="54" t="str">
        <f>VLOOKUP(H976,province!$B$2:$C$64,2,0)</f>
        <v xml:space="preserve">Quảng Ninh </v>
      </c>
      <c r="P976" s="6" t="str">
        <f>IFERROR(VLOOKUP(K976,'user relationships'!$H$2:$I$13559,2,0),"")</f>
        <v>Bạn gái</v>
      </c>
    </row>
    <row r="977" spans="1:16">
      <c r="A977" s="86" t="s">
        <v>4035</v>
      </c>
      <c r="B977" s="79" t="s">
        <v>4036</v>
      </c>
      <c r="C977" s="46" t="s">
        <v>18</v>
      </c>
      <c r="D977" s="46" t="s">
        <v>19</v>
      </c>
      <c r="E977" s="54">
        <v>1140000</v>
      </c>
      <c r="F977" s="46">
        <v>0</v>
      </c>
      <c r="G977" s="54">
        <v>215800</v>
      </c>
      <c r="H977" s="46" t="s">
        <v>20</v>
      </c>
      <c r="I977" s="46"/>
      <c r="J977" s="46">
        <v>2020</v>
      </c>
      <c r="K977" s="83" t="s">
        <v>4037</v>
      </c>
      <c r="L977" s="84" t="s">
        <v>4005</v>
      </c>
      <c r="M977" s="85" t="s">
        <v>4038</v>
      </c>
      <c r="N977" s="54" t="s">
        <v>3894</v>
      </c>
      <c r="O977" s="54" t="str">
        <f>VLOOKUP(H977,province!$B$2:$C$64,2,0)</f>
        <v xml:space="preserve">TP Hồ Chí Minh </v>
      </c>
      <c r="P977" s="6" t="str">
        <f>IFERROR(VLOOKUP(K977,'user relationships'!$H$2:$I$13559,2,0),"")</f>
        <v>Bạn gái</v>
      </c>
    </row>
    <row r="978" spans="1:16">
      <c r="A978" s="78" t="s">
        <v>4039</v>
      </c>
      <c r="B978" s="46" t="s">
        <v>4040</v>
      </c>
      <c r="C978" s="46" t="s">
        <v>18</v>
      </c>
      <c r="D978" s="46" t="s">
        <v>133</v>
      </c>
      <c r="E978" s="54">
        <v>330000</v>
      </c>
      <c r="F978" s="46"/>
      <c r="G978" s="54">
        <v>60000</v>
      </c>
      <c r="H978" s="46" t="s">
        <v>20</v>
      </c>
      <c r="I978" s="46"/>
      <c r="J978" s="46">
        <v>2020</v>
      </c>
      <c r="K978" s="83" t="s">
        <v>4041</v>
      </c>
      <c r="L978" s="84" t="s">
        <v>4033</v>
      </c>
      <c r="M978" s="85" t="s">
        <v>4042</v>
      </c>
      <c r="N978" s="54" t="s">
        <v>3894</v>
      </c>
      <c r="O978" s="54" t="str">
        <f>VLOOKUP(H978,province!$B$2:$C$64,2,0)</f>
        <v xml:space="preserve">TP Hồ Chí Minh </v>
      </c>
      <c r="P978" s="6" t="str">
        <f>IFERROR(VLOOKUP(K978,'user relationships'!$H$2:$I$13559,2,0),"")</f>
        <v>Tôi</v>
      </c>
    </row>
    <row r="979" spans="1:16">
      <c r="A979" s="86" t="s">
        <v>4043</v>
      </c>
      <c r="B979" s="79" t="s">
        <v>4044</v>
      </c>
      <c r="C979" s="46" t="s">
        <v>18</v>
      </c>
      <c r="D979" s="46" t="s">
        <v>167</v>
      </c>
      <c r="E979" s="54">
        <v>660000</v>
      </c>
      <c r="F979" s="46">
        <v>0</v>
      </c>
      <c r="G979" s="54">
        <v>122000</v>
      </c>
      <c r="H979" s="46" t="s">
        <v>1210</v>
      </c>
      <c r="I979" s="46"/>
      <c r="J979" s="46">
        <v>2020</v>
      </c>
      <c r="K979" s="83" t="s">
        <v>4045</v>
      </c>
      <c r="L979" s="84" t="s">
        <v>4010</v>
      </c>
      <c r="M979" s="85" t="s">
        <v>4046</v>
      </c>
      <c r="N979" s="54" t="s">
        <v>3894</v>
      </c>
      <c r="O979" s="54" t="str">
        <f>VLOOKUP(H979,province!$B$2:$C$64,2,0)</f>
        <v xml:space="preserve">Hà Nội </v>
      </c>
      <c r="P979" s="6" t="str">
        <f>IFERROR(VLOOKUP(K979,'user relationships'!$H$2:$I$13559,2,0),"")</f>
        <v>Vợ</v>
      </c>
    </row>
    <row r="980" spans="1:16">
      <c r="A980" s="78" t="s">
        <v>4047</v>
      </c>
      <c r="B980" s="46" t="s">
        <v>4048</v>
      </c>
      <c r="C980" s="46" t="s">
        <v>18</v>
      </c>
      <c r="D980" s="46" t="s">
        <v>167</v>
      </c>
      <c r="E980" s="54">
        <v>256000</v>
      </c>
      <c r="F980" s="46">
        <v>0</v>
      </c>
      <c r="G980" s="54">
        <v>45200</v>
      </c>
      <c r="H980" s="46" t="s">
        <v>20</v>
      </c>
      <c r="I980" s="46"/>
      <c r="J980" s="46">
        <v>2020</v>
      </c>
      <c r="K980" s="83" t="s">
        <v>4049</v>
      </c>
      <c r="L980" s="84" t="s">
        <v>4005</v>
      </c>
      <c r="M980" s="85" t="s">
        <v>4050</v>
      </c>
      <c r="N980" s="54" t="s">
        <v>3894</v>
      </c>
      <c r="O980" s="54" t="str">
        <f>VLOOKUP(H980,province!$B$2:$C$64,2,0)</f>
        <v xml:space="preserve">TP Hồ Chí Minh </v>
      </c>
      <c r="P980" s="6" t="str">
        <f>IFERROR(VLOOKUP(K980,'user relationships'!$H$2:$I$13559,2,0),"")</f>
        <v>Một ai đó</v>
      </c>
    </row>
    <row r="981" spans="1:16">
      <c r="A981" s="78" t="s">
        <v>4051</v>
      </c>
      <c r="B981" s="46" t="s">
        <v>2668</v>
      </c>
      <c r="C981" s="46" t="s">
        <v>18</v>
      </c>
      <c r="D981" s="46" t="s">
        <v>19</v>
      </c>
      <c r="E981" s="54">
        <v>420000</v>
      </c>
      <c r="F981" s="46">
        <v>0</v>
      </c>
      <c r="G981" s="54">
        <v>78000</v>
      </c>
      <c r="H981" s="46" t="s">
        <v>20</v>
      </c>
      <c r="I981" s="46"/>
      <c r="J981" s="46">
        <v>2020</v>
      </c>
      <c r="K981" s="83" t="s">
        <v>2669</v>
      </c>
      <c r="L981" s="84" t="s">
        <v>4052</v>
      </c>
      <c r="M981" s="85" t="s">
        <v>4053</v>
      </c>
      <c r="N981" s="54" t="s">
        <v>3894</v>
      </c>
      <c r="O981" s="54" t="str">
        <f>VLOOKUP(H981,province!$B$2:$C$64,2,0)</f>
        <v xml:space="preserve">TP Hồ Chí Minh </v>
      </c>
      <c r="P981" s="6" t="str">
        <f>IFERROR(VLOOKUP(K981,'user relationships'!$H$2:$I$13559,2,0),"")</f>
        <v>Vợ</v>
      </c>
    </row>
    <row r="982" spans="1:16">
      <c r="A982" s="78" t="s">
        <v>4054</v>
      </c>
      <c r="B982" s="79" t="s">
        <v>3215</v>
      </c>
      <c r="C982" s="46" t="s">
        <v>18</v>
      </c>
      <c r="D982" s="46" t="s">
        <v>19</v>
      </c>
      <c r="E982" s="54">
        <v>470000</v>
      </c>
      <c r="F982" s="46">
        <v>0</v>
      </c>
      <c r="G982" s="54">
        <v>80000</v>
      </c>
      <c r="H982" s="46" t="s">
        <v>20</v>
      </c>
      <c r="I982" s="46"/>
      <c r="J982" s="46">
        <v>2020</v>
      </c>
      <c r="K982" s="83" t="s">
        <v>3216</v>
      </c>
      <c r="L982" s="84" t="s">
        <v>4026</v>
      </c>
      <c r="M982" s="85" t="s">
        <v>4055</v>
      </c>
      <c r="N982" s="54" t="s">
        <v>3894</v>
      </c>
      <c r="O982" s="54" t="str">
        <f>VLOOKUP(H982,province!$B$2:$C$64,2,0)</f>
        <v xml:space="preserve">TP Hồ Chí Minh </v>
      </c>
      <c r="P982" s="6" t="str">
        <f>IFERROR(VLOOKUP(K982,'user relationships'!$H$2:$I$13559,2,0),"")</f>
        <v>Bạn gái</v>
      </c>
    </row>
    <row r="983" spans="1:16">
      <c r="A983" s="78" t="s">
        <v>4056</v>
      </c>
      <c r="B983" s="46" t="s">
        <v>3923</v>
      </c>
      <c r="C983" s="46" t="s">
        <v>18</v>
      </c>
      <c r="D983" s="46" t="s">
        <v>19</v>
      </c>
      <c r="E983" s="54">
        <v>630000</v>
      </c>
      <c r="F983" s="46"/>
      <c r="G983" s="54">
        <v>126000</v>
      </c>
      <c r="H983" s="46" t="s">
        <v>20</v>
      </c>
      <c r="I983" s="46"/>
      <c r="J983" s="46">
        <v>2020</v>
      </c>
      <c r="K983" s="83" t="s">
        <v>4057</v>
      </c>
      <c r="L983" s="84" t="s">
        <v>4005</v>
      </c>
      <c r="M983" s="85" t="s">
        <v>4058</v>
      </c>
      <c r="N983" s="54" t="s">
        <v>3894</v>
      </c>
      <c r="O983" s="54" t="str">
        <f>VLOOKUP(H983,province!$B$2:$C$64,2,0)</f>
        <v xml:space="preserve">TP Hồ Chí Minh </v>
      </c>
      <c r="P983" s="6" t="str">
        <f>IFERROR(VLOOKUP(K983,'user relationships'!$H$2:$I$13559,2,0),"")</f>
        <v>Tôi</v>
      </c>
    </row>
    <row r="984" spans="1:16">
      <c r="A984" s="86" t="s">
        <v>4059</v>
      </c>
      <c r="B984" s="79" t="s">
        <v>4060</v>
      </c>
      <c r="C984" s="46" t="s">
        <v>18</v>
      </c>
      <c r="D984" s="46" t="s">
        <v>19</v>
      </c>
      <c r="E984" s="54">
        <v>1040000</v>
      </c>
      <c r="F984" s="46"/>
      <c r="G984" s="54">
        <v>202000</v>
      </c>
      <c r="H984" s="46" t="s">
        <v>20</v>
      </c>
      <c r="I984" s="46"/>
      <c r="J984" s="46">
        <v>2020</v>
      </c>
      <c r="K984" s="83" t="s">
        <v>4061</v>
      </c>
      <c r="L984" s="84" t="s">
        <v>4062</v>
      </c>
      <c r="M984" s="85" t="s">
        <v>4063</v>
      </c>
      <c r="N984" s="54" t="s">
        <v>3894</v>
      </c>
      <c r="O984" s="54" t="str">
        <f>VLOOKUP(H984,province!$B$2:$C$64,2,0)</f>
        <v xml:space="preserve">TP Hồ Chí Minh </v>
      </c>
      <c r="P984" s="6" t="str">
        <f>IFERROR(VLOOKUP(K984,'user relationships'!$H$2:$I$13559,2,0),"")</f>
        <v>Cô, Dì, O, Mợ, Thím</v>
      </c>
    </row>
    <row r="985" spans="1:16">
      <c r="A985" s="86" t="s">
        <v>4064</v>
      </c>
      <c r="B985" s="79" t="s">
        <v>4065</v>
      </c>
      <c r="C985" s="46" t="s">
        <v>18</v>
      </c>
      <c r="D985" s="46" t="s">
        <v>19</v>
      </c>
      <c r="E985" s="54">
        <v>600000</v>
      </c>
      <c r="F985" s="46">
        <v>0</v>
      </c>
      <c r="G985" s="54">
        <v>110000</v>
      </c>
      <c r="H985" s="46" t="s">
        <v>20</v>
      </c>
      <c r="I985" s="46"/>
      <c r="J985" s="46">
        <v>2020</v>
      </c>
      <c r="K985" s="83" t="s">
        <v>4066</v>
      </c>
      <c r="L985" s="84" t="s">
        <v>4026</v>
      </c>
      <c r="M985" s="85" t="s">
        <v>4067</v>
      </c>
      <c r="N985" s="54" t="s">
        <v>3894</v>
      </c>
      <c r="O985" s="54" t="str">
        <f>VLOOKUP(H985,province!$B$2:$C$64,2,0)</f>
        <v xml:space="preserve">TP Hồ Chí Minh </v>
      </c>
      <c r="P985" s="6" t="str">
        <f>IFERROR(VLOOKUP(K985,'user relationships'!$H$2:$I$13559,2,0),"")</f>
        <v>Bạn bè</v>
      </c>
    </row>
    <row r="986" spans="1:16">
      <c r="A986" s="86" t="s">
        <v>4068</v>
      </c>
      <c r="B986" s="79" t="s">
        <v>4069</v>
      </c>
      <c r="C986" s="46" t="s">
        <v>18</v>
      </c>
      <c r="D986" s="46" t="s">
        <v>19</v>
      </c>
      <c r="E986" s="54">
        <v>390000</v>
      </c>
      <c r="F986" s="46">
        <v>0</v>
      </c>
      <c r="G986" s="54">
        <v>60000</v>
      </c>
      <c r="H986" s="46" t="s">
        <v>20</v>
      </c>
      <c r="I986" s="46"/>
      <c r="J986" s="46">
        <v>2020</v>
      </c>
      <c r="K986" s="83" t="s">
        <v>4070</v>
      </c>
      <c r="L986" s="84" t="s">
        <v>4026</v>
      </c>
      <c r="M986" s="85" t="s">
        <v>4071</v>
      </c>
      <c r="N986" s="54" t="s">
        <v>3894</v>
      </c>
      <c r="O986" s="54" t="str">
        <f>VLOOKUP(H986,province!$B$2:$C$64,2,0)</f>
        <v xml:space="preserve">TP Hồ Chí Minh </v>
      </c>
      <c r="P986" s="6" t="str">
        <f>IFERROR(VLOOKUP(K986,'user relationships'!$H$2:$I$13559,2,0),"")</f>
        <v>Bạn gái</v>
      </c>
    </row>
    <row r="987" spans="1:16">
      <c r="A987" s="86" t="s">
        <v>4072</v>
      </c>
      <c r="B987" s="79" t="s">
        <v>4069</v>
      </c>
      <c r="C987" s="46" t="s">
        <v>18</v>
      </c>
      <c r="D987" s="46" t="s">
        <v>167</v>
      </c>
      <c r="E987" s="54">
        <v>449175</v>
      </c>
      <c r="F987" s="46">
        <v>0</v>
      </c>
      <c r="G987" s="54">
        <v>83835</v>
      </c>
      <c r="H987" s="46" t="s">
        <v>20</v>
      </c>
      <c r="I987" s="46"/>
      <c r="J987" s="46">
        <v>2020</v>
      </c>
      <c r="K987" s="83" t="s">
        <v>4070</v>
      </c>
      <c r="L987" s="84" t="s">
        <v>4026</v>
      </c>
      <c r="M987" s="85" t="s">
        <v>4073</v>
      </c>
      <c r="N987" s="54" t="s">
        <v>3894</v>
      </c>
      <c r="O987" s="54" t="str">
        <f>VLOOKUP(H987,province!$B$2:$C$64,2,0)</f>
        <v xml:space="preserve">TP Hồ Chí Minh </v>
      </c>
      <c r="P987" s="6" t="str">
        <f>IFERROR(VLOOKUP(K987,'user relationships'!$H$2:$I$13559,2,0),"")</f>
        <v>Bạn gái</v>
      </c>
    </row>
    <row r="988" spans="1:16">
      <c r="A988" s="86" t="s">
        <v>4074</v>
      </c>
      <c r="B988" s="79" t="s">
        <v>3469</v>
      </c>
      <c r="C988" s="46" t="s">
        <v>18</v>
      </c>
      <c r="D988" s="46" t="s">
        <v>27</v>
      </c>
      <c r="E988" s="54">
        <v>1350000</v>
      </c>
      <c r="F988" s="46">
        <v>0</v>
      </c>
      <c r="G988" s="54">
        <v>258440</v>
      </c>
      <c r="H988" s="46" t="s">
        <v>20</v>
      </c>
      <c r="I988" s="46"/>
      <c r="J988" s="46">
        <v>2020</v>
      </c>
      <c r="K988" s="83" t="s">
        <v>3470</v>
      </c>
      <c r="L988" s="84" t="s">
        <v>4026</v>
      </c>
      <c r="M988" s="85" t="s">
        <v>4075</v>
      </c>
      <c r="N988" s="54" t="s">
        <v>3894</v>
      </c>
      <c r="O988" s="54" t="str">
        <f>VLOOKUP(H988,province!$B$2:$C$64,2,0)</f>
        <v xml:space="preserve">TP Hồ Chí Minh </v>
      </c>
      <c r="P988" s="6" t="str">
        <f>IFERROR(VLOOKUP(K988,'user relationships'!$H$2:$I$13559,2,0),"")</f>
        <v>Bạn gái</v>
      </c>
    </row>
    <row r="989" spans="1:16">
      <c r="A989" s="86" t="s">
        <v>4076</v>
      </c>
      <c r="B989" s="79" t="s">
        <v>4077</v>
      </c>
      <c r="C989" s="46" t="s">
        <v>18</v>
      </c>
      <c r="D989" s="46" t="s">
        <v>19</v>
      </c>
      <c r="E989" s="54">
        <v>970000</v>
      </c>
      <c r="F989" s="46">
        <v>0</v>
      </c>
      <c r="G989" s="54">
        <v>180000</v>
      </c>
      <c r="H989" s="46" t="s">
        <v>20</v>
      </c>
      <c r="I989" s="46"/>
      <c r="J989" s="46">
        <v>2020</v>
      </c>
      <c r="K989" s="83" t="s">
        <v>4078</v>
      </c>
      <c r="L989" s="84" t="s">
        <v>4010</v>
      </c>
      <c r="M989" s="85" t="s">
        <v>4079</v>
      </c>
      <c r="N989" s="54" t="s">
        <v>3894</v>
      </c>
      <c r="O989" s="54" t="str">
        <f>VLOOKUP(H989,province!$B$2:$C$64,2,0)</f>
        <v xml:space="preserve">TP Hồ Chí Minh </v>
      </c>
      <c r="P989" s="6" t="str">
        <f>IFERROR(VLOOKUP(K989,'user relationships'!$H$2:$I$13559,2,0),"")</f>
        <v>Bạn gái</v>
      </c>
    </row>
    <row r="990" spans="1:16">
      <c r="A990" s="86" t="s">
        <v>4080</v>
      </c>
      <c r="B990" s="79" t="s">
        <v>4081</v>
      </c>
      <c r="C990" s="46" t="s">
        <v>18</v>
      </c>
      <c r="D990" s="46" t="s">
        <v>19</v>
      </c>
      <c r="E990" s="54">
        <v>860000</v>
      </c>
      <c r="F990" s="46">
        <v>0</v>
      </c>
      <c r="G990" s="54">
        <v>166000</v>
      </c>
      <c r="H990" s="46" t="s">
        <v>20</v>
      </c>
      <c r="I990" s="46"/>
      <c r="J990" s="46">
        <v>2020</v>
      </c>
      <c r="K990" s="83" t="s">
        <v>4082</v>
      </c>
      <c r="L990" s="84" t="s">
        <v>4010</v>
      </c>
      <c r="M990" s="85" t="s">
        <v>4083</v>
      </c>
      <c r="N990" s="54" t="s">
        <v>3894</v>
      </c>
      <c r="O990" s="54" t="str">
        <f>VLOOKUP(H990,province!$B$2:$C$64,2,0)</f>
        <v xml:space="preserve">TP Hồ Chí Minh </v>
      </c>
      <c r="P990" s="6" t="str">
        <f>IFERROR(VLOOKUP(K990,'user relationships'!$H$2:$I$13559,2,0),"")</f>
        <v>Bạn gái</v>
      </c>
    </row>
    <row r="991" spans="1:16">
      <c r="A991" s="86" t="s">
        <v>4084</v>
      </c>
      <c r="B991" s="79" t="s">
        <v>4085</v>
      </c>
      <c r="C991" s="46" t="s">
        <v>18</v>
      </c>
      <c r="D991" s="46" t="s">
        <v>51</v>
      </c>
      <c r="E991" s="54">
        <v>440000</v>
      </c>
      <c r="F991" s="46"/>
      <c r="G991" s="54">
        <v>80000</v>
      </c>
      <c r="H991" s="46" t="s">
        <v>20</v>
      </c>
      <c r="I991" s="46"/>
      <c r="J991" s="46">
        <v>2020</v>
      </c>
      <c r="K991" s="83" t="s">
        <v>4086</v>
      </c>
      <c r="L991" s="84" t="s">
        <v>4010</v>
      </c>
      <c r="M991" s="85" t="s">
        <v>4087</v>
      </c>
      <c r="N991" s="54" t="s">
        <v>3894</v>
      </c>
      <c r="O991" s="54" t="str">
        <f>VLOOKUP(H991,province!$B$2:$C$64,2,0)</f>
        <v xml:space="preserve">TP Hồ Chí Minh </v>
      </c>
      <c r="P991" s="6" t="str">
        <f>IFERROR(VLOOKUP(K991,'user relationships'!$H$2:$I$13559,2,0),"")</f>
        <v>Tôi</v>
      </c>
    </row>
    <row r="992" spans="1:16">
      <c r="A992" s="78" t="s">
        <v>4088</v>
      </c>
      <c r="B992" s="46" t="s">
        <v>3613</v>
      </c>
      <c r="C992" s="46" t="s">
        <v>18</v>
      </c>
      <c r="D992" s="46"/>
      <c r="E992" s="54">
        <v>1150000</v>
      </c>
      <c r="F992" s="46">
        <v>57500</v>
      </c>
      <c r="G992" s="54">
        <v>218500</v>
      </c>
      <c r="H992" s="46" t="s">
        <v>20</v>
      </c>
      <c r="I992" s="46"/>
      <c r="J992" s="46">
        <v>2020</v>
      </c>
      <c r="K992" s="83" t="s">
        <v>3614</v>
      </c>
      <c r="L992" s="84" t="s">
        <v>4089</v>
      </c>
      <c r="M992" s="85" t="s">
        <v>4090</v>
      </c>
      <c r="N992" s="54" t="s">
        <v>3894</v>
      </c>
      <c r="O992" s="54" t="str">
        <f>VLOOKUP(H992,province!$B$2:$C$64,2,0)</f>
        <v xml:space="preserve">TP Hồ Chí Minh </v>
      </c>
      <c r="P992" s="6" t="str">
        <f>IFERROR(VLOOKUP(K992,'user relationships'!$H$2:$I$13559,2,0),"")</f>
        <v>Bạn gái</v>
      </c>
    </row>
    <row r="993" spans="1:16">
      <c r="A993" s="78" t="s">
        <v>4091</v>
      </c>
      <c r="B993" s="46" t="s">
        <v>4092</v>
      </c>
      <c r="C993" s="46" t="s">
        <v>18</v>
      </c>
      <c r="D993" s="46"/>
      <c r="E993" s="54">
        <v>341000</v>
      </c>
      <c r="F993" s="46">
        <v>0</v>
      </c>
      <c r="G993" s="54">
        <v>62200</v>
      </c>
      <c r="H993" s="46" t="s">
        <v>20</v>
      </c>
      <c r="I993" s="46"/>
      <c r="J993" s="46">
        <v>2020</v>
      </c>
      <c r="K993" s="83" t="s">
        <v>4093</v>
      </c>
      <c r="L993" s="84" t="s">
        <v>4089</v>
      </c>
      <c r="M993" s="85" t="s">
        <v>4094</v>
      </c>
      <c r="N993" s="54" t="s">
        <v>3894</v>
      </c>
      <c r="O993" s="54" t="str">
        <f>VLOOKUP(H993,province!$B$2:$C$64,2,0)</f>
        <v xml:space="preserve">TP Hồ Chí Minh </v>
      </c>
      <c r="P993" s="6" t="str">
        <f>IFERROR(VLOOKUP(K993,'user relationships'!$H$2:$I$13559,2,0),"")</f>
        <v>Bạn gái</v>
      </c>
    </row>
    <row r="994" spans="1:16">
      <c r="A994" s="78" t="s">
        <v>4095</v>
      </c>
      <c r="B994" s="46" t="s">
        <v>4096</v>
      </c>
      <c r="C994" s="46" t="s">
        <v>18</v>
      </c>
      <c r="D994" s="46"/>
      <c r="E994" s="54">
        <v>831900</v>
      </c>
      <c r="F994" s="46">
        <v>0</v>
      </c>
      <c r="G994" s="54">
        <v>160380</v>
      </c>
      <c r="H994" s="46" t="s">
        <v>20</v>
      </c>
      <c r="I994" s="46"/>
      <c r="J994" s="46">
        <v>2020</v>
      </c>
      <c r="K994" s="83" t="s">
        <v>4097</v>
      </c>
      <c r="L994" s="84" t="s">
        <v>4089</v>
      </c>
      <c r="M994" s="85" t="s">
        <v>4098</v>
      </c>
      <c r="N994" s="54" t="s">
        <v>3894</v>
      </c>
      <c r="O994" s="54" t="str">
        <f>VLOOKUP(H994,province!$B$2:$C$64,2,0)</f>
        <v xml:space="preserve">TP Hồ Chí Minh </v>
      </c>
      <c r="P994" s="6" t="str">
        <f>IFERROR(VLOOKUP(K994,'user relationships'!$H$2:$I$13559,2,0),"")</f>
        <v>Vợ</v>
      </c>
    </row>
    <row r="995" spans="1:16">
      <c r="A995" s="86" t="s">
        <v>4099</v>
      </c>
      <c r="B995" s="79" t="s">
        <v>4100</v>
      </c>
      <c r="C995" s="46" t="s">
        <v>18</v>
      </c>
      <c r="D995" s="46"/>
      <c r="E995" s="54">
        <v>800000</v>
      </c>
      <c r="F995" s="46">
        <v>0</v>
      </c>
      <c r="G995" s="54">
        <v>154000</v>
      </c>
      <c r="H995" s="46" t="s">
        <v>20</v>
      </c>
      <c r="I995" s="46"/>
      <c r="J995" s="46">
        <v>2020</v>
      </c>
      <c r="K995" s="83" t="s">
        <v>4101</v>
      </c>
      <c r="L995" s="84" t="s">
        <v>4102</v>
      </c>
      <c r="M995" s="85" t="s">
        <v>4103</v>
      </c>
      <c r="N995" s="54" t="s">
        <v>3894</v>
      </c>
      <c r="O995" s="54" t="str">
        <f>VLOOKUP(H995,province!$B$2:$C$64,2,0)</f>
        <v xml:space="preserve">TP Hồ Chí Minh </v>
      </c>
      <c r="P995" s="6" t="str">
        <f>IFERROR(VLOOKUP(K995,'user relationships'!$H$2:$I$13559,2,0),"")</f>
        <v>Bạn gái</v>
      </c>
    </row>
    <row r="996" spans="1:16">
      <c r="A996" s="86" t="s">
        <v>4104</v>
      </c>
      <c r="B996" s="79" t="s">
        <v>4105</v>
      </c>
      <c r="C996" s="46" t="s">
        <v>18</v>
      </c>
      <c r="D996" s="46"/>
      <c r="E996" s="54">
        <v>720000</v>
      </c>
      <c r="F996" s="46">
        <v>0</v>
      </c>
      <c r="G996" s="54">
        <v>138000</v>
      </c>
      <c r="H996" s="46" t="s">
        <v>20</v>
      </c>
      <c r="I996" s="46"/>
      <c r="J996" s="46">
        <v>2020</v>
      </c>
      <c r="K996" s="83" t="s">
        <v>4106</v>
      </c>
      <c r="L996" s="84" t="s">
        <v>4089</v>
      </c>
      <c r="M996" s="85" t="s">
        <v>4107</v>
      </c>
      <c r="N996" s="54" t="s">
        <v>3894</v>
      </c>
      <c r="O996" s="54" t="str">
        <f>VLOOKUP(H996,province!$B$2:$C$64,2,0)</f>
        <v xml:space="preserve">TP Hồ Chí Minh </v>
      </c>
      <c r="P996" s="6" t="str">
        <f>IFERROR(VLOOKUP(K996,'user relationships'!$H$2:$I$13559,2,0),"")</f>
        <v>Một ai đó</v>
      </c>
    </row>
    <row r="997" spans="1:16">
      <c r="A997" s="86" t="s">
        <v>4108</v>
      </c>
      <c r="B997" s="79" t="s">
        <v>4109</v>
      </c>
      <c r="C997" s="46" t="s">
        <v>18</v>
      </c>
      <c r="D997" s="46"/>
      <c r="E997" s="54">
        <v>450000</v>
      </c>
      <c r="F997" s="46"/>
      <c r="G997" s="54">
        <v>80000</v>
      </c>
      <c r="H997" s="46" t="s">
        <v>2193</v>
      </c>
      <c r="I997" s="46"/>
      <c r="J997" s="46">
        <v>2020</v>
      </c>
      <c r="K997" s="83" t="s">
        <v>4110</v>
      </c>
      <c r="L997" s="84" t="s">
        <v>4089</v>
      </c>
      <c r="M997" s="85" t="s">
        <v>4111</v>
      </c>
      <c r="N997" s="54" t="s">
        <v>3894</v>
      </c>
      <c r="O997" s="54" t="str">
        <f>VLOOKUP(H997,province!$B$2:$C$64,2,0)</f>
        <v xml:space="preserve">Quảng Ninh </v>
      </c>
      <c r="P997" s="6" t="str">
        <f>IFERROR(VLOOKUP(K997,'user relationships'!$H$2:$I$13559,2,0),"")</f>
        <v>Một ai đó</v>
      </c>
    </row>
    <row r="998" spans="1:16">
      <c r="A998" s="78" t="s">
        <v>4112</v>
      </c>
      <c r="B998" s="46" t="s">
        <v>4113</v>
      </c>
      <c r="C998" s="46" t="s">
        <v>18</v>
      </c>
      <c r="D998" s="46" t="s">
        <v>19</v>
      </c>
      <c r="E998" s="54">
        <v>430000</v>
      </c>
      <c r="F998" s="46">
        <v>0</v>
      </c>
      <c r="G998" s="54">
        <v>80000</v>
      </c>
      <c r="H998" s="46" t="s">
        <v>20</v>
      </c>
      <c r="I998" s="46"/>
      <c r="J998" s="46">
        <v>2020</v>
      </c>
      <c r="K998" s="83" t="s">
        <v>4114</v>
      </c>
      <c r="L998" s="84" t="s">
        <v>4089</v>
      </c>
      <c r="M998" s="85" t="s">
        <v>4115</v>
      </c>
      <c r="N998" s="54" t="s">
        <v>3894</v>
      </c>
      <c r="O998" s="54" t="str">
        <f>VLOOKUP(H998,province!$B$2:$C$64,2,0)</f>
        <v xml:space="preserve">TP Hồ Chí Minh </v>
      </c>
      <c r="P998" s="6" t="str">
        <f>IFERROR(VLOOKUP(K998,'user relationships'!$H$2:$I$13559,2,0),"")</f>
        <v>Bạn gái</v>
      </c>
    </row>
    <row r="999" spans="1:16">
      <c r="A999" s="78" t="s">
        <v>4116</v>
      </c>
      <c r="B999" s="46" t="s">
        <v>4096</v>
      </c>
      <c r="C999" s="46" t="s">
        <v>18</v>
      </c>
      <c r="D999" s="46" t="s">
        <v>133</v>
      </c>
      <c r="E999" s="54">
        <v>2730000</v>
      </c>
      <c r="F999" s="46">
        <v>0</v>
      </c>
      <c r="G999" s="54">
        <v>534600</v>
      </c>
      <c r="H999" s="46" t="s">
        <v>20</v>
      </c>
      <c r="I999" s="46"/>
      <c r="J999" s="46">
        <v>2020</v>
      </c>
      <c r="K999" s="83" t="s">
        <v>4097</v>
      </c>
      <c r="L999" s="84" t="s">
        <v>4089</v>
      </c>
      <c r="M999" s="85" t="s">
        <v>4117</v>
      </c>
      <c r="N999" s="54" t="s">
        <v>3894</v>
      </c>
      <c r="O999" s="54" t="str">
        <f>VLOOKUP(H999,province!$B$2:$C$64,2,0)</f>
        <v xml:space="preserve">TP Hồ Chí Minh </v>
      </c>
      <c r="P999" s="6" t="str">
        <f>IFERROR(VLOOKUP(K999,'user relationships'!$H$2:$I$13559,2,0),"")</f>
        <v>Vợ</v>
      </c>
    </row>
    <row r="1000" spans="1:16">
      <c r="A1000" s="86" t="s">
        <v>4118</v>
      </c>
      <c r="B1000" s="79" t="s">
        <v>4119</v>
      </c>
      <c r="C1000" s="46" t="s">
        <v>18</v>
      </c>
      <c r="D1000" s="46" t="s">
        <v>167</v>
      </c>
      <c r="E1000" s="54">
        <v>2230000</v>
      </c>
      <c r="F1000" s="46">
        <v>0</v>
      </c>
      <c r="G1000" s="54">
        <v>440000</v>
      </c>
      <c r="H1000" s="46" t="s">
        <v>20</v>
      </c>
      <c r="I1000" s="46"/>
      <c r="J1000" s="46">
        <v>2020</v>
      </c>
      <c r="K1000" s="83" t="s">
        <v>4120</v>
      </c>
      <c r="L1000" s="84" t="s">
        <v>4089</v>
      </c>
      <c r="M1000" s="85" t="s">
        <v>4121</v>
      </c>
      <c r="N1000" s="54" t="s">
        <v>3894</v>
      </c>
      <c r="O1000" s="54" t="str">
        <f>VLOOKUP(H1000,province!$B$2:$C$64,2,0)</f>
        <v xml:space="preserve">TP Hồ Chí Minh </v>
      </c>
      <c r="P1000" s="6" t="str">
        <f>IFERROR(VLOOKUP(K1000,'user relationships'!$H$2:$I$13559,2,0),"")</f>
        <v>Mẹ</v>
      </c>
    </row>
    <row r="1001" spans="1:16">
      <c r="A1001" s="86" t="s">
        <v>4122</v>
      </c>
      <c r="B1001" s="79" t="s">
        <v>4123</v>
      </c>
      <c r="C1001" s="46" t="s">
        <v>18</v>
      </c>
      <c r="D1001" s="46" t="s">
        <v>19</v>
      </c>
      <c r="E1001" s="54">
        <v>650000</v>
      </c>
      <c r="F1001" s="46">
        <v>0</v>
      </c>
      <c r="G1001" s="54">
        <v>118000</v>
      </c>
      <c r="H1001" s="46" t="s">
        <v>20</v>
      </c>
      <c r="I1001" s="46"/>
      <c r="J1001" s="46">
        <v>2020</v>
      </c>
      <c r="K1001" s="83" t="s">
        <v>4124</v>
      </c>
      <c r="L1001" s="84" t="s">
        <v>4089</v>
      </c>
      <c r="M1001" s="85" t="s">
        <v>4125</v>
      </c>
      <c r="N1001" s="54" t="s">
        <v>3894</v>
      </c>
      <c r="O1001" s="54" t="str">
        <f>VLOOKUP(H1001,province!$B$2:$C$64,2,0)</f>
        <v xml:space="preserve">TP Hồ Chí Minh </v>
      </c>
      <c r="P1001" s="6" t="str">
        <f>IFERROR(VLOOKUP(K1001,'user relationships'!$H$2:$I$13559,2,0),"")</f>
        <v>Một ai đó</v>
      </c>
    </row>
    <row r="1002" spans="1:16">
      <c r="A1002" s="78" t="s">
        <v>4126</v>
      </c>
      <c r="B1002" s="46" t="s">
        <v>4127</v>
      </c>
      <c r="C1002" s="46" t="s">
        <v>18</v>
      </c>
      <c r="D1002" s="46" t="s">
        <v>19</v>
      </c>
      <c r="E1002" s="54">
        <v>467500</v>
      </c>
      <c r="F1002" s="46">
        <v>0</v>
      </c>
      <c r="G1002" s="54">
        <v>84500</v>
      </c>
      <c r="H1002" s="46" t="s">
        <v>20</v>
      </c>
      <c r="I1002" s="46"/>
      <c r="J1002" s="46">
        <v>2020</v>
      </c>
      <c r="K1002" s="83" t="s">
        <v>4128</v>
      </c>
      <c r="L1002" s="84" t="s">
        <v>4129</v>
      </c>
      <c r="M1002" s="85" t="s">
        <v>4130</v>
      </c>
      <c r="N1002" s="54" t="s">
        <v>3894</v>
      </c>
      <c r="O1002" s="54" t="str">
        <f>VLOOKUP(H1002,province!$B$2:$C$64,2,0)</f>
        <v xml:space="preserve">TP Hồ Chí Minh </v>
      </c>
      <c r="P1002" s="6" t="str">
        <f>IFERROR(VLOOKUP(K1002,'user relationships'!$H$2:$I$13559,2,0),"")</f>
        <v>Bạn bè</v>
      </c>
    </row>
    <row r="1003" spans="1:16">
      <c r="A1003" s="86" t="s">
        <v>4131</v>
      </c>
      <c r="B1003" s="79" t="s">
        <v>4132</v>
      </c>
      <c r="C1003" s="46" t="s">
        <v>18</v>
      </c>
      <c r="D1003" s="46" t="s">
        <v>133</v>
      </c>
      <c r="E1003" s="54">
        <v>793000</v>
      </c>
      <c r="F1003" s="46">
        <v>0</v>
      </c>
      <c r="G1003" s="54">
        <v>145600</v>
      </c>
      <c r="H1003" s="46" t="s">
        <v>20</v>
      </c>
      <c r="I1003" s="46"/>
      <c r="J1003" s="46">
        <v>2020</v>
      </c>
      <c r="K1003" s="83" t="s">
        <v>4133</v>
      </c>
      <c r="L1003" s="84" t="s">
        <v>4134</v>
      </c>
      <c r="M1003" s="85" t="s">
        <v>4135</v>
      </c>
      <c r="N1003" s="54" t="s">
        <v>3894</v>
      </c>
      <c r="O1003" s="54" t="str">
        <f>VLOOKUP(H1003,province!$B$2:$C$64,2,0)</f>
        <v xml:space="preserve">TP Hồ Chí Minh </v>
      </c>
      <c r="P1003" s="6" t="str">
        <f>IFERROR(VLOOKUP(K1003,'user relationships'!$H$2:$I$13559,2,0),"")</f>
        <v>Bạn gái</v>
      </c>
    </row>
    <row r="1004" spans="1:16">
      <c r="A1004" s="86" t="s">
        <v>4136</v>
      </c>
      <c r="B1004" s="79" t="s">
        <v>4137</v>
      </c>
      <c r="C1004" s="46" t="s">
        <v>18</v>
      </c>
      <c r="D1004" s="46" t="s">
        <v>19</v>
      </c>
      <c r="E1004" s="54">
        <v>559000</v>
      </c>
      <c r="F1004" s="46">
        <v>0</v>
      </c>
      <c r="G1004" s="54">
        <v>105800</v>
      </c>
      <c r="H1004" s="46" t="s">
        <v>20</v>
      </c>
      <c r="I1004" s="46"/>
      <c r="J1004" s="46">
        <v>2020</v>
      </c>
      <c r="K1004" s="83" t="s">
        <v>4138</v>
      </c>
      <c r="L1004" s="84" t="s">
        <v>4089</v>
      </c>
      <c r="M1004" s="85" t="s">
        <v>4139</v>
      </c>
      <c r="N1004" s="54" t="s">
        <v>3894</v>
      </c>
      <c r="O1004" s="54" t="str">
        <f>VLOOKUP(H1004,province!$B$2:$C$64,2,0)</f>
        <v xml:space="preserve">TP Hồ Chí Minh </v>
      </c>
      <c r="P1004" s="6" t="str">
        <f>IFERROR(VLOOKUP(K1004,'user relationships'!$H$2:$I$13559,2,0),"")</f>
        <v>Một ai đó</v>
      </c>
    </row>
    <row r="1005" spans="1:16">
      <c r="A1005" s="78" t="s">
        <v>4140</v>
      </c>
      <c r="B1005" s="79" t="s">
        <v>3387</v>
      </c>
      <c r="C1005" s="46" t="s">
        <v>18</v>
      </c>
      <c r="D1005" s="46" t="s">
        <v>19</v>
      </c>
      <c r="E1005" s="54">
        <v>455000</v>
      </c>
      <c r="F1005" s="46">
        <v>0</v>
      </c>
      <c r="G1005" s="54">
        <v>91000</v>
      </c>
      <c r="H1005" s="46" t="s">
        <v>20</v>
      </c>
      <c r="I1005" s="46"/>
      <c r="J1005" s="46">
        <v>2020</v>
      </c>
      <c r="K1005" s="83" t="s">
        <v>4141</v>
      </c>
      <c r="L1005" s="84" t="s">
        <v>4142</v>
      </c>
      <c r="M1005" s="85" t="s">
        <v>4143</v>
      </c>
      <c r="N1005" s="54" t="s">
        <v>3894</v>
      </c>
      <c r="O1005" s="54" t="str">
        <f>VLOOKUP(H1005,province!$B$2:$C$64,2,0)</f>
        <v xml:space="preserve">TP Hồ Chí Minh </v>
      </c>
      <c r="P1005" s="6" t="str">
        <f>IFERROR(VLOOKUP(K1005,'user relationships'!$H$2:$I$13559,2,0),"")</f>
        <v>Một ai đó</v>
      </c>
    </row>
    <row r="1006" spans="1:16">
      <c r="A1006" s="78" t="s">
        <v>4144</v>
      </c>
      <c r="B1006" s="79" t="s">
        <v>3265</v>
      </c>
      <c r="C1006" s="46" t="s">
        <v>18</v>
      </c>
      <c r="D1006" s="46" t="s">
        <v>4015</v>
      </c>
      <c r="E1006" s="54">
        <v>500000</v>
      </c>
      <c r="F1006" s="46"/>
      <c r="G1006" s="54">
        <v>100000</v>
      </c>
      <c r="H1006" s="46" t="s">
        <v>2193</v>
      </c>
      <c r="I1006" s="46"/>
      <c r="J1006" s="46">
        <v>2020</v>
      </c>
      <c r="K1006" s="83" t="s">
        <v>4145</v>
      </c>
      <c r="L1006" s="84" t="s">
        <v>4142</v>
      </c>
      <c r="M1006" s="85" t="s">
        <v>4146</v>
      </c>
      <c r="N1006" s="54" t="s">
        <v>3894</v>
      </c>
      <c r="O1006" s="54" t="str">
        <f>VLOOKUP(H1006,province!$B$2:$C$64,2,0)</f>
        <v xml:space="preserve">Quảng Ninh </v>
      </c>
      <c r="P1006" s="6" t="str">
        <f>IFERROR(VLOOKUP(K1006,'user relationships'!$H$2:$I$13559,2,0),"")</f>
        <v>Vợ</v>
      </c>
    </row>
    <row r="1007" spans="1:16">
      <c r="A1007" s="86" t="s">
        <v>4147</v>
      </c>
      <c r="B1007" s="79" t="s">
        <v>4148</v>
      </c>
      <c r="C1007" s="46" t="s">
        <v>18</v>
      </c>
      <c r="D1007" s="46" t="s">
        <v>19</v>
      </c>
      <c r="E1007" s="54">
        <v>1130000</v>
      </c>
      <c r="F1007" s="46">
        <v>0</v>
      </c>
      <c r="G1007" s="54">
        <v>220000</v>
      </c>
      <c r="H1007" s="46" t="s">
        <v>20</v>
      </c>
      <c r="I1007" s="46"/>
      <c r="J1007" s="46">
        <v>2020</v>
      </c>
      <c r="K1007" s="83" t="s">
        <v>4149</v>
      </c>
      <c r="L1007" s="84" t="s">
        <v>4089</v>
      </c>
      <c r="M1007" s="85" t="s">
        <v>4150</v>
      </c>
      <c r="N1007" s="54" t="s">
        <v>3894</v>
      </c>
      <c r="O1007" s="54" t="str">
        <f>VLOOKUP(H1007,province!$B$2:$C$64,2,0)</f>
        <v xml:space="preserve">TP Hồ Chí Minh </v>
      </c>
      <c r="P1007" s="6" t="str">
        <f>IFERROR(VLOOKUP(K1007,'user relationships'!$H$2:$I$13559,2,0),"")</f>
        <v>Bạn gái</v>
      </c>
    </row>
    <row r="1008" spans="1:16">
      <c r="A1008" s="86" t="s">
        <v>4151</v>
      </c>
      <c r="B1008" s="46" t="s">
        <v>3251</v>
      </c>
      <c r="C1008" s="46" t="s">
        <v>18</v>
      </c>
      <c r="D1008" s="46" t="s">
        <v>19</v>
      </c>
      <c r="E1008" s="54">
        <v>640000</v>
      </c>
      <c r="F1008" s="46"/>
      <c r="G1008" s="54">
        <v>120000</v>
      </c>
      <c r="H1008" s="46" t="s">
        <v>1210</v>
      </c>
      <c r="I1008" s="46"/>
      <c r="J1008" s="46">
        <v>2020</v>
      </c>
      <c r="K1008" s="83" t="s">
        <v>4152</v>
      </c>
      <c r="L1008" s="84" t="s">
        <v>4089</v>
      </c>
      <c r="M1008" s="85" t="s">
        <v>4153</v>
      </c>
      <c r="N1008" s="54" t="s">
        <v>3894</v>
      </c>
      <c r="O1008" s="54" t="str">
        <f>VLOOKUP(H1008,province!$B$2:$C$64,2,0)</f>
        <v xml:space="preserve">Hà Nội </v>
      </c>
      <c r="P1008" s="6" t="str">
        <f>IFERROR(VLOOKUP(K1008,'user relationships'!$H$2:$I$13559,2,0),"")</f>
        <v>Bạn gái</v>
      </c>
    </row>
    <row r="1009" spans="1:16">
      <c r="A1009" s="86" t="s">
        <v>4154</v>
      </c>
      <c r="B1009" s="79" t="s">
        <v>3469</v>
      </c>
      <c r="C1009" s="46" t="s">
        <v>18</v>
      </c>
      <c r="D1009" s="46" t="s">
        <v>75</v>
      </c>
      <c r="E1009" s="54">
        <v>498000</v>
      </c>
      <c r="F1009" s="46">
        <v>0</v>
      </c>
      <c r="G1009" s="54">
        <v>87600</v>
      </c>
      <c r="H1009" s="46" t="s">
        <v>20</v>
      </c>
      <c r="I1009" s="46"/>
      <c r="J1009" s="46">
        <v>2020</v>
      </c>
      <c r="K1009" s="83" t="s">
        <v>3470</v>
      </c>
      <c r="L1009" s="84" t="s">
        <v>4089</v>
      </c>
      <c r="M1009" s="85" t="s">
        <v>4155</v>
      </c>
      <c r="N1009" s="54" t="s">
        <v>3894</v>
      </c>
      <c r="O1009" s="54" t="str">
        <f>VLOOKUP(H1009,province!$B$2:$C$64,2,0)</f>
        <v xml:space="preserve">TP Hồ Chí Minh </v>
      </c>
      <c r="P1009" s="6" t="str">
        <f>IFERROR(VLOOKUP(K1009,'user relationships'!$H$2:$I$13559,2,0),"")</f>
        <v>Bạn gái</v>
      </c>
    </row>
    <row r="1010" spans="1:16">
      <c r="A1010" s="86" t="s">
        <v>4156</v>
      </c>
      <c r="B1010" s="79" t="s">
        <v>4157</v>
      </c>
      <c r="C1010" s="46" t="s">
        <v>18</v>
      </c>
      <c r="D1010" s="46" t="s">
        <v>167</v>
      </c>
      <c r="E1010" s="54">
        <v>440000</v>
      </c>
      <c r="F1010" s="46">
        <v>0</v>
      </c>
      <c r="G1010" s="54">
        <v>76000</v>
      </c>
      <c r="H1010" s="46" t="s">
        <v>20</v>
      </c>
      <c r="I1010" s="46"/>
      <c r="J1010" s="46">
        <v>2020</v>
      </c>
      <c r="K1010" s="83" t="s">
        <v>4158</v>
      </c>
      <c r="L1010" s="84" t="s">
        <v>4089</v>
      </c>
      <c r="M1010" s="85" t="s">
        <v>4159</v>
      </c>
      <c r="N1010" s="54" t="s">
        <v>3894</v>
      </c>
      <c r="O1010" s="54" t="str">
        <f>VLOOKUP(H1010,province!$B$2:$C$64,2,0)</f>
        <v xml:space="preserve">TP Hồ Chí Minh </v>
      </c>
      <c r="P1010" s="6" t="str">
        <f>IFERROR(VLOOKUP(K1010,'user relationships'!$H$2:$I$13559,2,0),"")</f>
        <v>Tôi</v>
      </c>
    </row>
    <row r="1011" spans="1:16">
      <c r="A1011" s="78" t="s">
        <v>4160</v>
      </c>
      <c r="B1011" s="79" t="s">
        <v>3442</v>
      </c>
      <c r="C1011" s="46" t="s">
        <v>18</v>
      </c>
      <c r="D1011" s="46" t="s">
        <v>133</v>
      </c>
      <c r="E1011" s="54">
        <v>720000</v>
      </c>
      <c r="F1011" s="46">
        <v>0</v>
      </c>
      <c r="G1011" s="54">
        <v>138000</v>
      </c>
      <c r="H1011" s="46" t="s">
        <v>20</v>
      </c>
      <c r="I1011" s="46"/>
      <c r="J1011" s="46">
        <v>2020</v>
      </c>
      <c r="K1011" s="83" t="s">
        <v>3443</v>
      </c>
      <c r="L1011" s="84" t="s">
        <v>4161</v>
      </c>
      <c r="M1011" s="85" t="s">
        <v>4162</v>
      </c>
      <c r="N1011" s="54" t="s">
        <v>3894</v>
      </c>
      <c r="O1011" s="54" t="str">
        <f>VLOOKUP(H1011,province!$B$2:$C$64,2,0)</f>
        <v xml:space="preserve">TP Hồ Chí Minh </v>
      </c>
      <c r="P1011" s="6" t="str">
        <f>IFERROR(VLOOKUP(K1011,'user relationships'!$H$2:$I$13559,2,0),"")</f>
        <v>Vợ</v>
      </c>
    </row>
    <row r="1012" spans="1:16">
      <c r="A1012" s="78" t="s">
        <v>4163</v>
      </c>
      <c r="B1012" s="46" t="s">
        <v>4164</v>
      </c>
      <c r="C1012" s="46" t="s">
        <v>18</v>
      </c>
      <c r="D1012" s="46" t="s">
        <v>75</v>
      </c>
      <c r="E1012" s="54">
        <v>1520000</v>
      </c>
      <c r="F1012" s="46">
        <v>0</v>
      </c>
      <c r="G1012" s="54">
        <v>298000</v>
      </c>
      <c r="H1012" s="46" t="s">
        <v>20</v>
      </c>
      <c r="I1012" s="46"/>
      <c r="J1012" s="46">
        <v>2020</v>
      </c>
      <c r="K1012" s="83" t="s">
        <v>4165</v>
      </c>
      <c r="L1012" s="84" t="s">
        <v>4166</v>
      </c>
      <c r="M1012" s="85" t="s">
        <v>4167</v>
      </c>
      <c r="N1012" s="54" t="s">
        <v>3894</v>
      </c>
      <c r="O1012" s="54" t="str">
        <f>VLOOKUP(H1012,province!$B$2:$C$64,2,0)</f>
        <v xml:space="preserve">TP Hồ Chí Minh </v>
      </c>
      <c r="P1012" s="6" t="str">
        <f>IFERROR(VLOOKUP(K1012,'user relationships'!$H$2:$I$13559,2,0),"")</f>
        <v>Bạn bè</v>
      </c>
    </row>
    <row r="1013" spans="1:16">
      <c r="A1013" s="78" t="s">
        <v>4168</v>
      </c>
      <c r="B1013" s="46" t="s">
        <v>4169</v>
      </c>
      <c r="C1013" s="46" t="s">
        <v>18</v>
      </c>
      <c r="D1013" s="46" t="s">
        <v>19</v>
      </c>
      <c r="E1013" s="54">
        <v>310000</v>
      </c>
      <c r="F1013" s="46">
        <v>0</v>
      </c>
      <c r="G1013" s="54">
        <v>50000</v>
      </c>
      <c r="H1013" s="46" t="s">
        <v>20</v>
      </c>
      <c r="I1013" s="46"/>
      <c r="J1013" s="46">
        <v>2020</v>
      </c>
      <c r="K1013" s="83" t="s">
        <v>4170</v>
      </c>
      <c r="L1013" s="84" t="s">
        <v>4089</v>
      </c>
      <c r="M1013" s="85" t="s">
        <v>4171</v>
      </c>
      <c r="N1013" s="54" t="s">
        <v>3894</v>
      </c>
      <c r="O1013" s="54" t="str">
        <f>VLOOKUP(H1013,province!$B$2:$C$64,2,0)</f>
        <v xml:space="preserve">TP Hồ Chí Minh </v>
      </c>
      <c r="P1013" s="6" t="str">
        <f>IFERROR(VLOOKUP(K1013,'user relationships'!$H$2:$I$13559,2,0),"")</f>
        <v>Bạn gái</v>
      </c>
    </row>
    <row r="1014" spans="1:16">
      <c r="A1014" s="78" t="s">
        <v>4172</v>
      </c>
      <c r="B1014" s="46" t="s">
        <v>4173</v>
      </c>
      <c r="C1014" s="46" t="s">
        <v>18</v>
      </c>
      <c r="D1014" s="46" t="s">
        <v>75</v>
      </c>
      <c r="E1014" s="54">
        <v>580000</v>
      </c>
      <c r="F1014" s="46">
        <v>0</v>
      </c>
      <c r="G1014" s="54">
        <v>110000</v>
      </c>
      <c r="H1014" s="46" t="s">
        <v>20</v>
      </c>
      <c r="I1014" s="46"/>
      <c r="J1014" s="46">
        <v>2020</v>
      </c>
      <c r="K1014" s="83" t="s">
        <v>4174</v>
      </c>
      <c r="L1014" s="84" t="s">
        <v>4129</v>
      </c>
      <c r="M1014" s="85" t="s">
        <v>4175</v>
      </c>
      <c r="N1014" s="54" t="s">
        <v>3894</v>
      </c>
      <c r="O1014" s="54" t="str">
        <f>VLOOKUP(H1014,province!$B$2:$C$64,2,0)</f>
        <v xml:space="preserve">TP Hồ Chí Minh </v>
      </c>
      <c r="P1014" s="6" t="str">
        <f>IFERROR(VLOOKUP(K1014,'user relationships'!$H$2:$I$13559,2,0),"")</f>
        <v>Bạn gái</v>
      </c>
    </row>
    <row r="1015" spans="1:16">
      <c r="A1015" s="78" t="s">
        <v>4176</v>
      </c>
      <c r="B1015" s="79" t="s">
        <v>4177</v>
      </c>
      <c r="C1015" s="46" t="s">
        <v>18</v>
      </c>
      <c r="D1015" s="46" t="s">
        <v>19</v>
      </c>
      <c r="E1015" s="54">
        <v>550000</v>
      </c>
      <c r="F1015" s="46">
        <v>0</v>
      </c>
      <c r="G1015" s="54">
        <v>110000</v>
      </c>
      <c r="H1015" s="46" t="s">
        <v>20</v>
      </c>
      <c r="I1015" s="46"/>
      <c r="J1015" s="46">
        <v>2020</v>
      </c>
      <c r="K1015" s="83" t="s">
        <v>4178</v>
      </c>
      <c r="L1015" s="84" t="s">
        <v>4089</v>
      </c>
      <c r="M1015" s="85" t="s">
        <v>4179</v>
      </c>
      <c r="N1015" s="54" t="s">
        <v>3894</v>
      </c>
      <c r="O1015" s="54" t="str">
        <f>VLOOKUP(H1015,province!$B$2:$C$64,2,0)</f>
        <v xml:space="preserve">TP Hồ Chí Minh </v>
      </c>
      <c r="P1015" s="6" t="str">
        <f>IFERROR(VLOOKUP(K1015,'user relationships'!$H$2:$I$13559,2,0),"")</f>
        <v>Bạn gái</v>
      </c>
    </row>
    <row r="1016" spans="1:16">
      <c r="A1016" s="86" t="s">
        <v>4180</v>
      </c>
      <c r="B1016" s="79" t="s">
        <v>4181</v>
      </c>
      <c r="C1016" s="46" t="s">
        <v>18</v>
      </c>
      <c r="D1016" s="46" t="s">
        <v>19</v>
      </c>
      <c r="E1016" s="54">
        <v>1580000</v>
      </c>
      <c r="F1016" s="46">
        <v>0</v>
      </c>
      <c r="G1016" s="54">
        <v>300000</v>
      </c>
      <c r="H1016" s="46" t="s">
        <v>20</v>
      </c>
      <c r="I1016" s="46"/>
      <c r="J1016" s="46">
        <v>2020</v>
      </c>
      <c r="K1016" s="83" t="s">
        <v>4182</v>
      </c>
      <c r="L1016" s="84" t="s">
        <v>4089</v>
      </c>
      <c r="M1016" s="85" t="s">
        <v>4183</v>
      </c>
      <c r="N1016" s="54" t="s">
        <v>3894</v>
      </c>
      <c r="O1016" s="54" t="str">
        <f>VLOOKUP(H1016,province!$B$2:$C$64,2,0)</f>
        <v xml:space="preserve">TP Hồ Chí Minh </v>
      </c>
      <c r="P1016" s="6" t="str">
        <f>IFERROR(VLOOKUP(K1016,'user relationships'!$H$2:$I$13559,2,0),"")</f>
        <v>Bạn gái</v>
      </c>
    </row>
    <row r="1017" spans="1:16">
      <c r="A1017" s="86" t="s">
        <v>4184</v>
      </c>
      <c r="B1017" s="79" t="s">
        <v>4181</v>
      </c>
      <c r="C1017" s="46" t="s">
        <v>18</v>
      </c>
      <c r="D1017" s="46" t="s">
        <v>75</v>
      </c>
      <c r="E1017" s="54">
        <v>865000</v>
      </c>
      <c r="F1017" s="46">
        <v>0</v>
      </c>
      <c r="G1017" s="54">
        <v>164000</v>
      </c>
      <c r="H1017" s="46" t="s">
        <v>20</v>
      </c>
      <c r="I1017" s="46"/>
      <c r="J1017" s="46">
        <v>2020</v>
      </c>
      <c r="K1017" s="83" t="s">
        <v>4185</v>
      </c>
      <c r="L1017" s="84" t="s">
        <v>4089</v>
      </c>
      <c r="M1017" s="85" t="s">
        <v>4186</v>
      </c>
      <c r="N1017" s="54" t="s">
        <v>3894</v>
      </c>
      <c r="O1017" s="54" t="str">
        <f>VLOOKUP(H1017,province!$B$2:$C$64,2,0)</f>
        <v xml:space="preserve">TP Hồ Chí Minh </v>
      </c>
      <c r="P1017" s="6" t="str">
        <f>IFERROR(VLOOKUP(K1017,'user relationships'!$H$2:$I$13559,2,0),"")</f>
        <v>Mẹ</v>
      </c>
    </row>
    <row r="1018" spans="1:16">
      <c r="A1018" s="86" t="s">
        <v>4187</v>
      </c>
      <c r="B1018" s="46" t="s">
        <v>4188</v>
      </c>
      <c r="C1018" s="46" t="s">
        <v>18</v>
      </c>
      <c r="D1018" s="46" t="s">
        <v>19</v>
      </c>
      <c r="E1018" s="54">
        <v>1190000</v>
      </c>
      <c r="F1018" s="46">
        <v>0</v>
      </c>
      <c r="G1018" s="54">
        <v>200000</v>
      </c>
      <c r="H1018" s="46" t="s">
        <v>1361</v>
      </c>
      <c r="I1018" s="46"/>
      <c r="J1018" s="46">
        <v>2020</v>
      </c>
      <c r="K1018" s="83" t="s">
        <v>4189</v>
      </c>
      <c r="L1018" s="84" t="s">
        <v>4129</v>
      </c>
      <c r="M1018" s="85" t="s">
        <v>4190</v>
      </c>
      <c r="N1018" s="54" t="s">
        <v>3894</v>
      </c>
      <c r="O1018" s="54" t="str">
        <f>VLOOKUP(H1018,province!$B$2:$C$64,2,0)</f>
        <v xml:space="preserve">Đồng Nai </v>
      </c>
      <c r="P1018" s="6" t="str">
        <f>IFERROR(VLOOKUP(K1018,'user relationships'!$H$2:$I$13559,2,0),"")</f>
        <v>Bạn gái</v>
      </c>
    </row>
    <row r="1019" spans="1:16">
      <c r="A1019" s="86" t="s">
        <v>4191</v>
      </c>
      <c r="B1019" s="79" t="s">
        <v>3965</v>
      </c>
      <c r="C1019" s="46" t="s">
        <v>18</v>
      </c>
      <c r="D1019" s="46" t="s">
        <v>19</v>
      </c>
      <c r="E1019" s="54">
        <v>890000</v>
      </c>
      <c r="F1019" s="46">
        <v>0</v>
      </c>
      <c r="G1019" s="54">
        <v>170000</v>
      </c>
      <c r="H1019" s="46" t="s">
        <v>20</v>
      </c>
      <c r="I1019" s="46"/>
      <c r="J1019" s="46">
        <v>2020</v>
      </c>
      <c r="K1019" s="83" t="s">
        <v>4192</v>
      </c>
      <c r="L1019" s="84" t="s">
        <v>4129</v>
      </c>
      <c r="M1019" s="85" t="s">
        <v>4193</v>
      </c>
      <c r="N1019" s="54" t="s">
        <v>3894</v>
      </c>
      <c r="O1019" s="54" t="str">
        <f>VLOOKUP(H1019,province!$B$2:$C$64,2,0)</f>
        <v xml:space="preserve">TP Hồ Chí Minh </v>
      </c>
      <c r="P1019" s="6" t="str">
        <f>IFERROR(VLOOKUP(K1019,'user relationships'!$H$2:$I$13559,2,0),"")</f>
        <v>Bạn gái</v>
      </c>
    </row>
    <row r="1020" spans="1:16">
      <c r="A1020" s="86" t="s">
        <v>4194</v>
      </c>
      <c r="B1020" s="79" t="s">
        <v>4195</v>
      </c>
      <c r="C1020" s="46" t="s">
        <v>18</v>
      </c>
      <c r="D1020" s="46" t="s">
        <v>75</v>
      </c>
      <c r="E1020" s="54">
        <v>850000</v>
      </c>
      <c r="F1020" s="46"/>
      <c r="G1020" s="54">
        <v>160000</v>
      </c>
      <c r="H1020" s="46" t="s">
        <v>1257</v>
      </c>
      <c r="I1020" s="46"/>
      <c r="J1020" s="46">
        <v>2020</v>
      </c>
      <c r="K1020" s="83" t="s">
        <v>4196</v>
      </c>
      <c r="L1020" s="84" t="s">
        <v>4197</v>
      </c>
      <c r="M1020" s="85" t="s">
        <v>4198</v>
      </c>
      <c r="N1020" s="54" t="s">
        <v>3894</v>
      </c>
      <c r="O1020" s="54" t="str">
        <f>VLOOKUP(H1020,province!$B$2:$C$64,2,0)</f>
        <v>Bình Dương</v>
      </c>
      <c r="P1020" s="6" t="str">
        <f>IFERROR(VLOOKUP(K1020,'user relationships'!$H$2:$I$13559,2,0),"")</f>
        <v>Tôi</v>
      </c>
    </row>
    <row r="1021" spans="1:16">
      <c r="A1021" s="86" t="s">
        <v>4199</v>
      </c>
      <c r="B1021" s="79" t="s">
        <v>4200</v>
      </c>
      <c r="C1021" s="46" t="s">
        <v>18</v>
      </c>
      <c r="D1021" s="46" t="s">
        <v>19</v>
      </c>
      <c r="E1021" s="54">
        <v>380000</v>
      </c>
      <c r="F1021" s="46">
        <v>0</v>
      </c>
      <c r="G1021" s="54">
        <v>70000</v>
      </c>
      <c r="H1021" s="46" t="s">
        <v>20</v>
      </c>
      <c r="I1021" s="46"/>
      <c r="J1021" s="46">
        <v>2020</v>
      </c>
      <c r="K1021" s="83" t="s">
        <v>4201</v>
      </c>
      <c r="L1021" s="84" t="s">
        <v>4129</v>
      </c>
      <c r="M1021" s="85" t="s">
        <v>4202</v>
      </c>
      <c r="N1021" s="54" t="s">
        <v>3894</v>
      </c>
      <c r="O1021" s="54" t="str">
        <f>VLOOKUP(H1021,province!$B$2:$C$64,2,0)</f>
        <v xml:space="preserve">TP Hồ Chí Minh </v>
      </c>
      <c r="P1021" s="6" t="str">
        <f>IFERROR(VLOOKUP(K1021,'user relationships'!$H$2:$I$13559,2,0),"")</f>
        <v>Bạn gái</v>
      </c>
    </row>
    <row r="1022" spans="1:16">
      <c r="A1022" s="86" t="s">
        <v>4203</v>
      </c>
      <c r="B1022" s="79" t="s">
        <v>4204</v>
      </c>
      <c r="C1022" s="46" t="s">
        <v>18</v>
      </c>
      <c r="D1022" s="46" t="s">
        <v>4205</v>
      </c>
      <c r="E1022" s="54">
        <v>390000</v>
      </c>
      <c r="F1022" s="46">
        <v>0</v>
      </c>
      <c r="G1022" s="54">
        <v>60000</v>
      </c>
      <c r="H1022" s="46" t="s">
        <v>20</v>
      </c>
      <c r="I1022" s="46"/>
      <c r="J1022" s="46">
        <v>2020</v>
      </c>
      <c r="K1022" s="83" t="s">
        <v>4206</v>
      </c>
      <c r="L1022" s="84" t="s">
        <v>4161</v>
      </c>
      <c r="M1022" s="85" t="s">
        <v>4207</v>
      </c>
      <c r="N1022" s="54" t="s">
        <v>3894</v>
      </c>
      <c r="O1022" s="54" t="str">
        <f>VLOOKUP(H1022,province!$B$2:$C$64,2,0)</f>
        <v xml:space="preserve">TP Hồ Chí Minh </v>
      </c>
      <c r="P1022" s="6" t="str">
        <f>IFERROR(VLOOKUP(K1022,'user relationships'!$H$2:$I$13559,2,0),"")</f>
        <v>Bạn gái</v>
      </c>
    </row>
    <row r="1023" spans="1:16">
      <c r="A1023" s="86" t="s">
        <v>4208</v>
      </c>
      <c r="B1023" s="79" t="s">
        <v>4209</v>
      </c>
      <c r="C1023" s="46" t="s">
        <v>18</v>
      </c>
      <c r="D1023" s="46" t="s">
        <v>133</v>
      </c>
      <c r="E1023" s="54">
        <v>420000</v>
      </c>
      <c r="F1023" s="46">
        <v>0</v>
      </c>
      <c r="G1023" s="54">
        <v>70000</v>
      </c>
      <c r="H1023" s="46" t="s">
        <v>20</v>
      </c>
      <c r="I1023" s="46"/>
      <c r="J1023" s="46">
        <v>2020</v>
      </c>
      <c r="K1023" s="83" t="s">
        <v>4210</v>
      </c>
      <c r="L1023" s="84" t="s">
        <v>4161</v>
      </c>
      <c r="M1023" s="85" t="s">
        <v>4211</v>
      </c>
      <c r="N1023" s="54" t="s">
        <v>3894</v>
      </c>
      <c r="O1023" s="54" t="str">
        <f>VLOOKUP(H1023,province!$B$2:$C$64,2,0)</f>
        <v xml:space="preserve">TP Hồ Chí Minh </v>
      </c>
      <c r="P1023" s="6" t="str">
        <f>IFERROR(VLOOKUP(K1023,'user relationships'!$H$2:$I$13559,2,0),"")</f>
        <v>Mẹ</v>
      </c>
    </row>
    <row r="1024" spans="1:16">
      <c r="A1024" s="86" t="s">
        <v>4212</v>
      </c>
      <c r="B1024" s="79" t="s">
        <v>4213</v>
      </c>
      <c r="C1024" s="46" t="s">
        <v>18</v>
      </c>
      <c r="D1024" s="46" t="s">
        <v>27</v>
      </c>
      <c r="E1024" s="54">
        <v>360000</v>
      </c>
      <c r="F1024" s="46">
        <v>0</v>
      </c>
      <c r="G1024" s="54">
        <v>66000</v>
      </c>
      <c r="H1024" s="46" t="s">
        <v>20</v>
      </c>
      <c r="I1024" s="46"/>
      <c r="J1024" s="46">
        <v>2020</v>
      </c>
      <c r="K1024" s="83" t="s">
        <v>4214</v>
      </c>
      <c r="L1024" s="84" t="s">
        <v>4161</v>
      </c>
      <c r="M1024" s="85" t="s">
        <v>4215</v>
      </c>
      <c r="N1024" s="54" t="s">
        <v>3894</v>
      </c>
      <c r="O1024" s="54" t="str">
        <f>VLOOKUP(H1024,province!$B$2:$C$64,2,0)</f>
        <v xml:space="preserve">TP Hồ Chí Minh </v>
      </c>
      <c r="P1024" s="6" t="str">
        <f>IFERROR(VLOOKUP(K1024,'user relationships'!$H$2:$I$13559,2,0),"")</f>
        <v>Bạn gái</v>
      </c>
    </row>
    <row r="1025" spans="1:16">
      <c r="A1025" s="86" t="s">
        <v>4216</v>
      </c>
      <c r="B1025" s="79" t="s">
        <v>4217</v>
      </c>
      <c r="C1025" s="46" t="s">
        <v>18</v>
      </c>
      <c r="D1025" s="46" t="s">
        <v>133</v>
      </c>
      <c r="E1025" s="54">
        <v>1080000</v>
      </c>
      <c r="F1025" s="46">
        <v>0</v>
      </c>
      <c r="G1025" s="54">
        <v>190000</v>
      </c>
      <c r="H1025" s="46" t="s">
        <v>20</v>
      </c>
      <c r="I1025" s="46"/>
      <c r="J1025" s="46">
        <v>2020</v>
      </c>
      <c r="K1025" s="83" t="s">
        <v>4218</v>
      </c>
      <c r="L1025" s="84" t="s">
        <v>4161</v>
      </c>
      <c r="M1025" s="85" t="s">
        <v>4219</v>
      </c>
      <c r="N1025" s="54" t="s">
        <v>3894</v>
      </c>
      <c r="O1025" s="54" t="str">
        <f>VLOOKUP(H1025,province!$B$2:$C$64,2,0)</f>
        <v xml:space="preserve">TP Hồ Chí Minh </v>
      </c>
      <c r="P1025" s="6" t="str">
        <f>IFERROR(VLOOKUP(K1025,'user relationships'!$H$2:$I$13559,2,0),"")</f>
        <v>Vợ</v>
      </c>
    </row>
    <row r="1026" spans="1:16">
      <c r="A1026" s="86" t="s">
        <v>4220</v>
      </c>
      <c r="B1026" s="79" t="s">
        <v>4221</v>
      </c>
      <c r="C1026" s="46" t="s">
        <v>18</v>
      </c>
      <c r="D1026" s="46" t="s">
        <v>167</v>
      </c>
      <c r="E1026" s="54">
        <v>570000</v>
      </c>
      <c r="F1026" s="46">
        <v>0</v>
      </c>
      <c r="G1026" s="54">
        <v>100000</v>
      </c>
      <c r="H1026" s="46" t="s">
        <v>20</v>
      </c>
      <c r="I1026" s="46"/>
      <c r="J1026" s="46">
        <v>2020</v>
      </c>
      <c r="K1026" s="83" t="s">
        <v>4222</v>
      </c>
      <c r="L1026" s="84" t="s">
        <v>4161</v>
      </c>
      <c r="M1026" s="85" t="s">
        <v>4223</v>
      </c>
      <c r="N1026" s="54" t="s">
        <v>3894</v>
      </c>
      <c r="O1026" s="54" t="str">
        <f>VLOOKUP(H1026,province!$B$2:$C$64,2,0)</f>
        <v xml:space="preserve">TP Hồ Chí Minh </v>
      </c>
      <c r="P1026" s="6" t="str">
        <f>IFERROR(VLOOKUP(K1026,'user relationships'!$H$2:$I$13559,2,0),"")</f>
        <v>Bạn bè</v>
      </c>
    </row>
    <row r="1027" spans="1:16">
      <c r="A1027" s="86" t="s">
        <v>4224</v>
      </c>
      <c r="B1027" s="79" t="s">
        <v>4225</v>
      </c>
      <c r="C1027" s="46" t="s">
        <v>18</v>
      </c>
      <c r="D1027" s="46" t="s">
        <v>19</v>
      </c>
      <c r="E1027" s="54">
        <v>440000</v>
      </c>
      <c r="F1027" s="46">
        <v>0</v>
      </c>
      <c r="G1027" s="54">
        <v>70000</v>
      </c>
      <c r="H1027" s="46" t="s">
        <v>20</v>
      </c>
      <c r="I1027" s="46"/>
      <c r="J1027" s="46">
        <v>2020</v>
      </c>
      <c r="K1027" s="83" t="s">
        <v>4226</v>
      </c>
      <c r="L1027" s="84" t="s">
        <v>4161</v>
      </c>
      <c r="M1027" s="85" t="s">
        <v>4227</v>
      </c>
      <c r="N1027" s="54" t="s">
        <v>3894</v>
      </c>
      <c r="O1027" s="54" t="str">
        <f>VLOOKUP(H1027,province!$B$2:$C$64,2,0)</f>
        <v xml:space="preserve">TP Hồ Chí Minh </v>
      </c>
      <c r="P1027" s="6" t="str">
        <f>IFERROR(VLOOKUP(K1027,'user relationships'!$H$2:$I$13559,2,0),"")</f>
        <v>Vợ</v>
      </c>
    </row>
    <row r="1028" spans="1:16">
      <c r="A1028" s="78" t="s">
        <v>4228</v>
      </c>
      <c r="B1028" s="46" t="s">
        <v>4229</v>
      </c>
      <c r="C1028" s="46" t="s">
        <v>18</v>
      </c>
      <c r="D1028" s="46" t="s">
        <v>133</v>
      </c>
      <c r="E1028" s="54">
        <v>454500</v>
      </c>
      <c r="F1028" s="46">
        <v>0</v>
      </c>
      <c r="G1028" s="54">
        <v>72900</v>
      </c>
      <c r="H1028" s="46" t="s">
        <v>20</v>
      </c>
      <c r="I1028" s="46"/>
      <c r="J1028" s="46">
        <v>2020</v>
      </c>
      <c r="K1028" s="83" t="s">
        <v>4230</v>
      </c>
      <c r="L1028" s="84" t="s">
        <v>4161</v>
      </c>
      <c r="M1028" s="85" t="s">
        <v>4231</v>
      </c>
      <c r="N1028" s="54" t="s">
        <v>3894</v>
      </c>
      <c r="O1028" s="54" t="str">
        <f>VLOOKUP(H1028,province!$B$2:$C$64,2,0)</f>
        <v xml:space="preserve">TP Hồ Chí Minh </v>
      </c>
      <c r="P1028" s="6" t="str">
        <f>IFERROR(VLOOKUP(K1028,'user relationships'!$H$2:$I$13559,2,0),"")</f>
        <v>Bạn gái</v>
      </c>
    </row>
    <row r="1029" spans="1:16">
      <c r="A1029" s="78" t="s">
        <v>4232</v>
      </c>
      <c r="B1029" s="79" t="s">
        <v>4200</v>
      </c>
      <c r="C1029" s="46" t="s">
        <v>18</v>
      </c>
      <c r="D1029" s="46" t="s">
        <v>167</v>
      </c>
      <c r="E1029" s="54">
        <v>485000</v>
      </c>
      <c r="F1029" s="46">
        <v>0</v>
      </c>
      <c r="G1029" s="54">
        <v>70000</v>
      </c>
      <c r="H1029" s="46" t="s">
        <v>20</v>
      </c>
      <c r="I1029" s="46"/>
      <c r="J1029" s="46">
        <v>2020</v>
      </c>
      <c r="K1029" s="83" t="s">
        <v>4233</v>
      </c>
      <c r="L1029" s="84" t="s">
        <v>4234</v>
      </c>
      <c r="M1029" s="85" t="s">
        <v>4235</v>
      </c>
      <c r="N1029" s="54" t="s">
        <v>3894</v>
      </c>
      <c r="O1029" s="54" t="str">
        <f>VLOOKUP(H1029,province!$B$2:$C$64,2,0)</f>
        <v xml:space="preserve">TP Hồ Chí Minh </v>
      </c>
      <c r="P1029" s="6" t="str">
        <f>IFERROR(VLOOKUP(K1029,'user relationships'!$H$2:$I$13559,2,0),"")</f>
        <v>Mẹ</v>
      </c>
    </row>
    <row r="1030" spans="1:16">
      <c r="A1030" s="86" t="s">
        <v>4236</v>
      </c>
      <c r="B1030" s="46" t="s">
        <v>4237</v>
      </c>
      <c r="C1030" s="46" t="s">
        <v>18</v>
      </c>
      <c r="D1030" s="46" t="s">
        <v>167</v>
      </c>
      <c r="E1030" s="54">
        <v>485000</v>
      </c>
      <c r="F1030" s="46">
        <v>50000</v>
      </c>
      <c r="G1030" s="54">
        <v>100000</v>
      </c>
      <c r="H1030" s="46" t="s">
        <v>20</v>
      </c>
      <c r="I1030" s="46"/>
      <c r="J1030" s="46">
        <v>2020</v>
      </c>
      <c r="K1030" s="83" t="s">
        <v>4238</v>
      </c>
      <c r="L1030" s="84" t="s">
        <v>4239</v>
      </c>
      <c r="M1030" s="85" t="s">
        <v>4240</v>
      </c>
      <c r="N1030" s="54" t="s">
        <v>3894</v>
      </c>
      <c r="O1030" s="54" t="str">
        <f>VLOOKUP(H1030,province!$B$2:$C$64,2,0)</f>
        <v xml:space="preserve">TP Hồ Chí Minh </v>
      </c>
      <c r="P1030" s="6" t="str">
        <f>IFERROR(VLOOKUP(K1030,'user relationships'!$H$2:$I$13559,2,0),"")</f>
        <v>Tôi</v>
      </c>
    </row>
    <row r="1031" spans="1:16">
      <c r="A1031" s="78" t="s">
        <v>4241</v>
      </c>
      <c r="B1031" s="46" t="s">
        <v>4242</v>
      </c>
      <c r="C1031" s="46" t="s">
        <v>18</v>
      </c>
      <c r="D1031" s="46" t="s">
        <v>19</v>
      </c>
      <c r="E1031" s="54">
        <v>2800000</v>
      </c>
      <c r="F1031" s="46"/>
      <c r="G1031" s="54">
        <v>560000</v>
      </c>
      <c r="H1031" s="46" t="s">
        <v>1210</v>
      </c>
      <c r="I1031" s="46"/>
      <c r="J1031" s="46">
        <v>2020</v>
      </c>
      <c r="K1031" s="83" t="s">
        <v>4243</v>
      </c>
      <c r="L1031" s="84" t="s">
        <v>4244</v>
      </c>
      <c r="M1031" s="85" t="s">
        <v>4245</v>
      </c>
      <c r="N1031" s="54" t="s">
        <v>3894</v>
      </c>
      <c r="O1031" s="54" t="str">
        <f>VLOOKUP(H1031,province!$B$2:$C$64,2,0)</f>
        <v xml:space="preserve">Hà Nội </v>
      </c>
      <c r="P1031" s="6" t="str">
        <f>IFERROR(VLOOKUP(K1031,'user relationships'!$H$2:$I$13559,2,0),"")</f>
        <v>Một ai đó</v>
      </c>
    </row>
    <row r="1032" spans="1:16">
      <c r="A1032" s="78" t="s">
        <v>4246</v>
      </c>
      <c r="B1032" s="46" t="s">
        <v>4247</v>
      </c>
      <c r="C1032" s="46" t="s">
        <v>18</v>
      </c>
      <c r="D1032" s="46" t="s">
        <v>19</v>
      </c>
      <c r="E1032" s="54">
        <v>610800</v>
      </c>
      <c r="F1032" s="46">
        <v>0</v>
      </c>
      <c r="G1032" s="54">
        <v>110160</v>
      </c>
      <c r="H1032" s="46" t="s">
        <v>20</v>
      </c>
      <c r="I1032" s="46"/>
      <c r="J1032" s="46">
        <v>2020</v>
      </c>
      <c r="K1032" s="83" t="s">
        <v>4248</v>
      </c>
      <c r="L1032" s="84" t="s">
        <v>4244</v>
      </c>
      <c r="M1032" s="85" t="s">
        <v>4249</v>
      </c>
      <c r="N1032" s="54" t="s">
        <v>3894</v>
      </c>
      <c r="O1032" s="54" t="str">
        <f>VLOOKUP(H1032,province!$B$2:$C$64,2,0)</f>
        <v xml:space="preserve">TP Hồ Chí Minh </v>
      </c>
      <c r="P1032" s="6" t="str">
        <f>IFERROR(VLOOKUP(K1032,'user relationships'!$H$2:$I$13559,2,0),"")</f>
        <v>Bạn gái</v>
      </c>
    </row>
    <row r="1033" spans="1:16">
      <c r="A1033" s="78" t="s">
        <v>4250</v>
      </c>
      <c r="B1033" s="46" t="s">
        <v>4251</v>
      </c>
      <c r="C1033" s="46" t="s">
        <v>18</v>
      </c>
      <c r="D1033" s="46" t="s">
        <v>19</v>
      </c>
      <c r="E1033" s="54">
        <v>215000</v>
      </c>
      <c r="F1033" s="46">
        <v>0</v>
      </c>
      <c r="G1033" s="54">
        <v>34000</v>
      </c>
      <c r="H1033" s="46" t="s">
        <v>20</v>
      </c>
      <c r="I1033" s="46"/>
      <c r="J1033" s="46">
        <v>2020</v>
      </c>
      <c r="K1033" s="83" t="s">
        <v>4252</v>
      </c>
      <c r="L1033" s="84" t="s">
        <v>4253</v>
      </c>
      <c r="M1033" s="85" t="s">
        <v>4254</v>
      </c>
      <c r="N1033" s="54" t="s">
        <v>3894</v>
      </c>
      <c r="O1033" s="54" t="str">
        <f>VLOOKUP(H1033,province!$B$2:$C$64,2,0)</f>
        <v xml:space="preserve">TP Hồ Chí Minh </v>
      </c>
      <c r="P1033" s="6" t="str">
        <f>IFERROR(VLOOKUP(K1033,'user relationships'!$H$2:$I$13559,2,0),"")</f>
        <v>Bạn bè</v>
      </c>
    </row>
    <row r="1034" spans="1:16">
      <c r="A1034" s="86" t="s">
        <v>4255</v>
      </c>
      <c r="B1034" s="46" t="s">
        <v>4256</v>
      </c>
      <c r="C1034" s="46" t="s">
        <v>18</v>
      </c>
      <c r="D1034" s="46" t="s">
        <v>27</v>
      </c>
      <c r="E1034" s="54">
        <v>455000</v>
      </c>
      <c r="F1034" s="46">
        <v>0</v>
      </c>
      <c r="G1034" s="54">
        <v>70000</v>
      </c>
      <c r="H1034" s="46" t="s">
        <v>20</v>
      </c>
      <c r="I1034" s="46"/>
      <c r="J1034" s="46">
        <v>2020</v>
      </c>
      <c r="K1034" s="83" t="s">
        <v>4257</v>
      </c>
      <c r="L1034" s="84" t="s">
        <v>4258</v>
      </c>
      <c r="M1034" s="85" t="s">
        <v>4259</v>
      </c>
      <c r="N1034" s="54" t="s">
        <v>3894</v>
      </c>
      <c r="O1034" s="54" t="str">
        <f>VLOOKUP(H1034,province!$B$2:$C$64,2,0)</f>
        <v xml:space="preserve">TP Hồ Chí Minh </v>
      </c>
      <c r="P1034" s="6" t="str">
        <f>IFERROR(VLOOKUP(K1034,'user relationships'!$H$2:$I$13559,2,0),"")</f>
        <v>Bạn bè</v>
      </c>
    </row>
    <row r="1035" spans="1:16">
      <c r="A1035" s="86" t="s">
        <v>4260</v>
      </c>
      <c r="B1035" s="79" t="s">
        <v>4261</v>
      </c>
      <c r="C1035" s="46" t="s">
        <v>18</v>
      </c>
      <c r="D1035" s="46" t="s">
        <v>19</v>
      </c>
      <c r="E1035" s="54">
        <v>425000</v>
      </c>
      <c r="F1035" s="46">
        <v>0</v>
      </c>
      <c r="G1035" s="54">
        <v>70000</v>
      </c>
      <c r="H1035" s="46" t="s">
        <v>20</v>
      </c>
      <c r="I1035" s="46"/>
      <c r="J1035" s="46">
        <v>2020</v>
      </c>
      <c r="K1035" s="83" t="s">
        <v>4262</v>
      </c>
      <c r="L1035" s="84" t="s">
        <v>4258</v>
      </c>
      <c r="M1035" s="85" t="s">
        <v>4263</v>
      </c>
      <c r="N1035" s="54" t="s">
        <v>3894</v>
      </c>
      <c r="O1035" s="54" t="str">
        <f>VLOOKUP(H1035,province!$B$2:$C$64,2,0)</f>
        <v xml:space="preserve">TP Hồ Chí Minh </v>
      </c>
      <c r="P1035" s="6" t="str">
        <f>IFERROR(VLOOKUP(K1035,'user relationships'!$H$2:$I$13559,2,0),"")</f>
        <v>Bạn gái</v>
      </c>
    </row>
    <row r="1036" spans="1:16">
      <c r="A1036" s="78" t="s">
        <v>4264</v>
      </c>
      <c r="B1036" s="46" t="s">
        <v>4265</v>
      </c>
      <c r="C1036" s="46" t="s">
        <v>18</v>
      </c>
      <c r="D1036" s="46" t="s">
        <v>19</v>
      </c>
      <c r="E1036" s="54">
        <v>610000</v>
      </c>
      <c r="F1036" s="46">
        <v>60000</v>
      </c>
      <c r="G1036" s="54">
        <v>120000</v>
      </c>
      <c r="H1036" s="46" t="s">
        <v>20</v>
      </c>
      <c r="I1036" s="46"/>
      <c r="J1036" s="46">
        <v>2020</v>
      </c>
      <c r="K1036" s="83" t="s">
        <v>4266</v>
      </c>
      <c r="L1036" s="84" t="s">
        <v>4267</v>
      </c>
      <c r="M1036" s="85" t="s">
        <v>4268</v>
      </c>
      <c r="N1036" s="54" t="s">
        <v>3894</v>
      </c>
      <c r="O1036" s="54" t="str">
        <f>VLOOKUP(H1036,province!$B$2:$C$64,2,0)</f>
        <v xml:space="preserve">TP Hồ Chí Minh </v>
      </c>
      <c r="P1036" s="6" t="str">
        <f>IFERROR(VLOOKUP(K1036,'user relationships'!$H$2:$I$13559,2,0),"")</f>
        <v>Bạn gái</v>
      </c>
    </row>
    <row r="1037" spans="1:16">
      <c r="A1037" s="78" t="s">
        <v>4269</v>
      </c>
      <c r="B1037" s="46" t="s">
        <v>55</v>
      </c>
      <c r="C1037" s="46" t="s">
        <v>18</v>
      </c>
      <c r="D1037" s="46" t="s">
        <v>19</v>
      </c>
      <c r="E1037" s="54">
        <v>900000</v>
      </c>
      <c r="F1037" s="46"/>
      <c r="G1037" s="54">
        <v>180000</v>
      </c>
      <c r="H1037" s="46" t="s">
        <v>1361</v>
      </c>
      <c r="I1037" s="46"/>
      <c r="J1037" s="46">
        <v>2020</v>
      </c>
      <c r="K1037" s="83"/>
      <c r="L1037" s="84" t="s">
        <v>4267</v>
      </c>
      <c r="M1037" s="85" t="s">
        <v>4270</v>
      </c>
      <c r="N1037" s="54" t="s">
        <v>3894</v>
      </c>
      <c r="O1037" s="54" t="str">
        <f>VLOOKUP(H1037,province!$B$2:$C$64,2,0)</f>
        <v xml:space="preserve">Đồng Nai </v>
      </c>
      <c r="P1037" s="6" t="str">
        <f>IFERROR(VLOOKUP(K1037,'user relationships'!$H$2:$I$13559,2,0),"")</f>
        <v/>
      </c>
    </row>
    <row r="1038" spans="1:16">
      <c r="A1038" s="78" t="s">
        <v>4271</v>
      </c>
      <c r="B1038" s="46" t="s">
        <v>55</v>
      </c>
      <c r="C1038" s="46" t="s">
        <v>18</v>
      </c>
      <c r="D1038" s="46" t="s">
        <v>144</v>
      </c>
      <c r="E1038" s="54">
        <v>900000</v>
      </c>
      <c r="F1038" s="46"/>
      <c r="G1038" s="54">
        <v>180000</v>
      </c>
      <c r="H1038" s="46" t="s">
        <v>1361</v>
      </c>
      <c r="I1038" s="46"/>
      <c r="J1038" s="46">
        <v>2020</v>
      </c>
      <c r="K1038" s="83"/>
      <c r="L1038" s="84" t="s">
        <v>4267</v>
      </c>
      <c r="M1038" s="85" t="s">
        <v>4272</v>
      </c>
      <c r="N1038" s="54" t="s">
        <v>3894</v>
      </c>
      <c r="O1038" s="54" t="str">
        <f>VLOOKUP(H1038,province!$B$2:$C$64,2,0)</f>
        <v xml:space="preserve">Đồng Nai </v>
      </c>
      <c r="P1038" s="6" t="str">
        <f>IFERROR(VLOOKUP(K1038,'user relationships'!$H$2:$I$13559,2,0),"")</f>
        <v/>
      </c>
    </row>
    <row r="1039" spans="1:16">
      <c r="A1039" s="78" t="s">
        <v>4273</v>
      </c>
      <c r="B1039" s="46" t="s">
        <v>4274</v>
      </c>
      <c r="C1039" s="46" t="s">
        <v>18</v>
      </c>
      <c r="D1039" s="46"/>
      <c r="E1039" s="54">
        <v>550000</v>
      </c>
      <c r="F1039" s="46"/>
      <c r="G1039" s="54">
        <v>100000</v>
      </c>
      <c r="H1039" s="46" t="s">
        <v>2886</v>
      </c>
      <c r="I1039" s="46"/>
      <c r="J1039" s="46">
        <v>2020</v>
      </c>
      <c r="K1039" s="83" t="s">
        <v>4275</v>
      </c>
      <c r="L1039" s="84" t="s">
        <v>4276</v>
      </c>
      <c r="M1039" s="85" t="s">
        <v>4277</v>
      </c>
      <c r="N1039" s="54" t="s">
        <v>3894</v>
      </c>
      <c r="O1039" s="54" t="str">
        <f>VLOOKUP(H1039,province!$B$2:$C$64,2,0)</f>
        <v>Kon Tum</v>
      </c>
      <c r="P1039" s="6" t="str">
        <f>IFERROR(VLOOKUP(K1039,'user relationships'!$H$2:$I$13559,2,0),"")</f>
        <v>Đối tác</v>
      </c>
    </row>
    <row r="1040" spans="1:16">
      <c r="A1040" s="78" t="s">
        <v>4278</v>
      </c>
      <c r="B1040" s="46" t="s">
        <v>4279</v>
      </c>
      <c r="C1040" s="46" t="s">
        <v>18</v>
      </c>
      <c r="D1040" s="46" t="s">
        <v>133</v>
      </c>
      <c r="E1040" s="54">
        <v>1780000</v>
      </c>
      <c r="F1040" s="46">
        <v>0</v>
      </c>
      <c r="G1040" s="54">
        <v>350000</v>
      </c>
      <c r="H1040" s="46" t="s">
        <v>20</v>
      </c>
      <c r="I1040" s="46"/>
      <c r="J1040" s="46">
        <v>2020</v>
      </c>
      <c r="K1040" s="83" t="s">
        <v>4280</v>
      </c>
      <c r="L1040" s="84" t="s">
        <v>4253</v>
      </c>
      <c r="M1040" s="85" t="s">
        <v>4281</v>
      </c>
      <c r="N1040" s="54" t="s">
        <v>3894</v>
      </c>
      <c r="O1040" s="54" t="str">
        <f>VLOOKUP(H1040,province!$B$2:$C$64,2,0)</f>
        <v xml:space="preserve">TP Hồ Chí Minh </v>
      </c>
      <c r="P1040" s="6" t="str">
        <f>IFERROR(VLOOKUP(K1040,'user relationships'!$H$2:$I$13559,2,0),"")</f>
        <v>Bạn gái</v>
      </c>
    </row>
    <row r="1041" spans="1:16">
      <c r="A1041" s="86" t="s">
        <v>4282</v>
      </c>
      <c r="B1041" s="46" t="s">
        <v>4164</v>
      </c>
      <c r="C1041" s="46" t="s">
        <v>18</v>
      </c>
      <c r="D1041" s="46" t="s">
        <v>133</v>
      </c>
      <c r="E1041" s="54">
        <v>728625</v>
      </c>
      <c r="F1041" s="46">
        <v>0</v>
      </c>
      <c r="G1041" s="54">
        <v>139725</v>
      </c>
      <c r="H1041" s="46" t="s">
        <v>20</v>
      </c>
      <c r="I1041" s="46"/>
      <c r="J1041" s="46">
        <v>2020</v>
      </c>
      <c r="K1041" s="83" t="s">
        <v>4283</v>
      </c>
      <c r="L1041" s="84" t="s">
        <v>4284</v>
      </c>
      <c r="M1041" s="85" t="s">
        <v>4285</v>
      </c>
      <c r="N1041" s="54" t="s">
        <v>3894</v>
      </c>
      <c r="O1041" s="54" t="str">
        <f>VLOOKUP(H1041,province!$B$2:$C$64,2,0)</f>
        <v xml:space="preserve">TP Hồ Chí Minh </v>
      </c>
      <c r="P1041" s="6" t="str">
        <f>IFERROR(VLOOKUP(K1041,'user relationships'!$H$2:$I$13559,2,0),"")</f>
        <v>Bạn bè</v>
      </c>
    </row>
    <row r="1042" spans="1:16">
      <c r="A1042" s="86" t="s">
        <v>4286</v>
      </c>
      <c r="B1042" s="79" t="s">
        <v>4287</v>
      </c>
      <c r="C1042" s="46" t="s">
        <v>18</v>
      </c>
      <c r="D1042" s="46" t="s">
        <v>167</v>
      </c>
      <c r="E1042" s="54">
        <v>1070000</v>
      </c>
      <c r="F1042" s="46">
        <v>0</v>
      </c>
      <c r="G1042" s="54">
        <v>200000</v>
      </c>
      <c r="H1042" s="46" t="s">
        <v>20</v>
      </c>
      <c r="I1042" s="46"/>
      <c r="J1042" s="46">
        <v>2020</v>
      </c>
      <c r="K1042" s="83" t="s">
        <v>4288</v>
      </c>
      <c r="L1042" s="84" t="s">
        <v>4289</v>
      </c>
      <c r="M1042" s="85" t="s">
        <v>4290</v>
      </c>
      <c r="N1042" s="54" t="s">
        <v>3894</v>
      </c>
      <c r="O1042" s="54" t="str">
        <f>VLOOKUP(H1042,province!$B$2:$C$64,2,0)</f>
        <v xml:space="preserve">TP Hồ Chí Minh </v>
      </c>
      <c r="P1042" s="6" t="str">
        <f>IFERROR(VLOOKUP(K1042,'user relationships'!$H$2:$I$13559,2,0),"")</f>
        <v>Bạn gái</v>
      </c>
    </row>
    <row r="1043" spans="1:16">
      <c r="A1043" s="86" t="s">
        <v>4291</v>
      </c>
      <c r="B1043" s="79" t="s">
        <v>4261</v>
      </c>
      <c r="C1043" s="46" t="s">
        <v>18</v>
      </c>
      <c r="D1043" s="46" t="s">
        <v>27</v>
      </c>
      <c r="E1043" s="54">
        <v>210000</v>
      </c>
      <c r="F1043" s="46">
        <v>0</v>
      </c>
      <c r="G1043" s="54">
        <v>30000</v>
      </c>
      <c r="H1043" s="46" t="s">
        <v>20</v>
      </c>
      <c r="I1043" s="46"/>
      <c r="J1043" s="46">
        <v>2020</v>
      </c>
      <c r="K1043" s="83" t="s">
        <v>4262</v>
      </c>
      <c r="L1043" s="84" t="s">
        <v>4292</v>
      </c>
      <c r="M1043" s="85" t="s">
        <v>4293</v>
      </c>
      <c r="N1043" s="54" t="s">
        <v>105</v>
      </c>
      <c r="O1043" s="54" t="str">
        <f>VLOOKUP(H1043,province!$B$2:$C$64,2,0)</f>
        <v xml:space="preserve">TP Hồ Chí Minh </v>
      </c>
      <c r="P1043" s="6" t="str">
        <f>IFERROR(VLOOKUP(K1043,'user relationships'!$H$2:$I$13559,2,0),"")</f>
        <v>Bạn gái</v>
      </c>
    </row>
    <row r="1044" spans="1:16">
      <c r="A1044" s="86" t="s">
        <v>4294</v>
      </c>
      <c r="B1044" s="46" t="s">
        <v>55</v>
      </c>
      <c r="C1044" s="46" t="s">
        <v>18</v>
      </c>
      <c r="D1044" s="46" t="s">
        <v>133</v>
      </c>
      <c r="E1044" s="54">
        <v>850000</v>
      </c>
      <c r="F1044" s="46"/>
      <c r="G1044" s="54">
        <v>170000</v>
      </c>
      <c r="H1044" s="46" t="s">
        <v>1371</v>
      </c>
      <c r="I1044" s="46"/>
      <c r="J1044" s="46">
        <v>2020</v>
      </c>
      <c r="K1044" s="83"/>
      <c r="L1044" s="84" t="s">
        <v>4292</v>
      </c>
      <c r="M1044" s="85" t="s">
        <v>4295</v>
      </c>
      <c r="N1044" s="54" t="s">
        <v>105</v>
      </c>
      <c r="O1044" s="54" t="str">
        <f>VLOOKUP(H1044,province!$B$2:$C$64,2,0)</f>
        <v xml:space="preserve">Tiền Giang </v>
      </c>
      <c r="P1044" s="6" t="str">
        <f>IFERROR(VLOOKUP(K1044,'user relationships'!$H$2:$I$13559,2,0),"")</f>
        <v/>
      </c>
    </row>
    <row r="1045" spans="1:16">
      <c r="A1045" s="78" t="s">
        <v>4296</v>
      </c>
      <c r="B1045" s="79" t="s">
        <v>4100</v>
      </c>
      <c r="C1045" s="46" t="s">
        <v>18</v>
      </c>
      <c r="D1045" s="46" t="s">
        <v>19</v>
      </c>
      <c r="E1045" s="54">
        <v>1860000</v>
      </c>
      <c r="F1045" s="46">
        <v>0</v>
      </c>
      <c r="G1045" s="54">
        <v>360000</v>
      </c>
      <c r="H1045" s="46" t="s">
        <v>20</v>
      </c>
      <c r="I1045" s="46"/>
      <c r="J1045" s="46">
        <v>2020</v>
      </c>
      <c r="K1045" s="83" t="s">
        <v>4297</v>
      </c>
      <c r="L1045" s="84" t="s">
        <v>4298</v>
      </c>
      <c r="M1045" s="85" t="s">
        <v>4299</v>
      </c>
      <c r="N1045" s="54" t="s">
        <v>105</v>
      </c>
      <c r="O1045" s="54" t="str">
        <f>VLOOKUP(H1045,province!$B$2:$C$64,2,0)</f>
        <v xml:space="preserve">TP Hồ Chí Minh </v>
      </c>
      <c r="P1045" s="6" t="str">
        <f>IFERROR(VLOOKUP(K1045,'user relationships'!$H$2:$I$13559,2,0),"")</f>
        <v>Chị em gái</v>
      </c>
    </row>
    <row r="1046" spans="1:16">
      <c r="A1046" s="86" t="s">
        <v>4300</v>
      </c>
      <c r="B1046" s="79" t="s">
        <v>4301</v>
      </c>
      <c r="C1046" s="46" t="s">
        <v>18</v>
      </c>
      <c r="D1046" s="46" t="s">
        <v>167</v>
      </c>
      <c r="E1046" s="54">
        <v>819600</v>
      </c>
      <c r="F1046" s="46">
        <v>0</v>
      </c>
      <c r="G1046" s="54">
        <v>157920</v>
      </c>
      <c r="H1046" s="46" t="s">
        <v>20</v>
      </c>
      <c r="I1046" s="46"/>
      <c r="J1046" s="46">
        <v>2020</v>
      </c>
      <c r="K1046" s="83" t="s">
        <v>4302</v>
      </c>
      <c r="L1046" s="84" t="s">
        <v>4298</v>
      </c>
      <c r="M1046" s="85" t="s">
        <v>4303</v>
      </c>
      <c r="N1046" s="54" t="s">
        <v>105</v>
      </c>
      <c r="O1046" s="54" t="str">
        <f>VLOOKUP(H1046,province!$B$2:$C$64,2,0)</f>
        <v xml:space="preserve">TP Hồ Chí Minh </v>
      </c>
      <c r="P1046" s="6" t="str">
        <f>IFERROR(VLOOKUP(K1046,'user relationships'!$H$2:$I$13559,2,0),"")</f>
        <v>Vợ</v>
      </c>
    </row>
    <row r="1047" spans="1:16">
      <c r="A1047" s="78" t="s">
        <v>4304</v>
      </c>
      <c r="B1047" s="46" t="s">
        <v>4305</v>
      </c>
      <c r="C1047" s="46" t="s">
        <v>18</v>
      </c>
      <c r="D1047" s="46" t="s">
        <v>19</v>
      </c>
      <c r="E1047" s="54">
        <v>1310000</v>
      </c>
      <c r="F1047" s="46">
        <v>13200</v>
      </c>
      <c r="G1047" s="54">
        <v>261360</v>
      </c>
      <c r="H1047" s="46" t="s">
        <v>1528</v>
      </c>
      <c r="I1047" s="46"/>
      <c r="J1047" s="46">
        <v>2020</v>
      </c>
      <c r="K1047" s="83" t="s">
        <v>4306</v>
      </c>
      <c r="L1047" s="84" t="s">
        <v>4307</v>
      </c>
      <c r="M1047" s="85" t="s">
        <v>4308</v>
      </c>
      <c r="N1047" s="54" t="s">
        <v>105</v>
      </c>
      <c r="O1047" s="54" t="str">
        <f>VLOOKUP(H1047,province!$B$2:$C$64,2,0)</f>
        <v xml:space="preserve">Bà Rịa - Vũng Tàu </v>
      </c>
      <c r="P1047" s="6" t="str">
        <f>IFERROR(VLOOKUP(K1047,'user relationships'!$H$2:$I$13559,2,0),"")</f>
        <v>Bạn gái</v>
      </c>
    </row>
    <row r="1048" spans="1:16">
      <c r="A1048" s="86" t="s">
        <v>4309</v>
      </c>
      <c r="B1048" s="79" t="s">
        <v>4310</v>
      </c>
      <c r="C1048" s="46" t="s">
        <v>18</v>
      </c>
      <c r="D1048" s="46" t="s">
        <v>19</v>
      </c>
      <c r="E1048" s="54">
        <v>751000</v>
      </c>
      <c r="F1048" s="46">
        <v>0</v>
      </c>
      <c r="G1048" s="54">
        <v>124200</v>
      </c>
      <c r="H1048" s="46" t="s">
        <v>20</v>
      </c>
      <c r="I1048" s="46"/>
      <c r="J1048" s="46">
        <v>2020</v>
      </c>
      <c r="K1048" s="83" t="s">
        <v>4311</v>
      </c>
      <c r="L1048" s="84" t="s">
        <v>4312</v>
      </c>
      <c r="M1048" s="85" t="s">
        <v>4313</v>
      </c>
      <c r="N1048" s="54" t="s">
        <v>105</v>
      </c>
      <c r="O1048" s="54" t="str">
        <f>VLOOKUP(H1048,province!$B$2:$C$64,2,0)</f>
        <v xml:space="preserve">TP Hồ Chí Minh </v>
      </c>
      <c r="P1048" s="6" t="str">
        <f>IFERROR(VLOOKUP(K1048,'user relationships'!$H$2:$I$13559,2,0),"")</f>
        <v>Mẹ</v>
      </c>
    </row>
    <row r="1049" spans="1:16">
      <c r="A1049" s="78" t="s">
        <v>4314</v>
      </c>
      <c r="B1049" s="46" t="s">
        <v>4315</v>
      </c>
      <c r="C1049" s="46" t="s">
        <v>18</v>
      </c>
      <c r="D1049" s="46" t="s">
        <v>19</v>
      </c>
      <c r="E1049" s="54">
        <v>1250000</v>
      </c>
      <c r="F1049" s="46">
        <v>24030</v>
      </c>
      <c r="G1049" s="54">
        <v>235494</v>
      </c>
      <c r="H1049" s="46" t="s">
        <v>20</v>
      </c>
      <c r="I1049" s="46"/>
      <c r="J1049" s="46">
        <v>2020</v>
      </c>
      <c r="K1049" s="83" t="s">
        <v>4316</v>
      </c>
      <c r="L1049" s="84" t="s">
        <v>4307</v>
      </c>
      <c r="M1049" s="85" t="s">
        <v>4317</v>
      </c>
      <c r="N1049" s="54" t="s">
        <v>105</v>
      </c>
      <c r="O1049" s="54" t="str">
        <f>VLOOKUP(H1049,province!$B$2:$C$64,2,0)</f>
        <v xml:space="preserve">TP Hồ Chí Minh </v>
      </c>
      <c r="P1049" s="6" t="str">
        <f>IFERROR(VLOOKUP(K1049,'user relationships'!$H$2:$I$13559,2,0),"")</f>
        <v>Mẹ</v>
      </c>
    </row>
    <row r="1050" spans="1:16">
      <c r="A1050" s="78" t="s">
        <v>4318</v>
      </c>
      <c r="B1050" s="46" t="s">
        <v>4048</v>
      </c>
      <c r="C1050" s="46" t="s">
        <v>18</v>
      </c>
      <c r="D1050" s="46" t="s">
        <v>133</v>
      </c>
      <c r="E1050" s="54">
        <v>226600</v>
      </c>
      <c r="F1050" s="46">
        <v>3400</v>
      </c>
      <c r="G1050" s="54">
        <v>33320</v>
      </c>
      <c r="H1050" s="46" t="s">
        <v>20</v>
      </c>
      <c r="I1050" s="46"/>
      <c r="J1050" s="46">
        <v>2020</v>
      </c>
      <c r="K1050" s="83" t="s">
        <v>4049</v>
      </c>
      <c r="L1050" s="84" t="s">
        <v>4307</v>
      </c>
      <c r="M1050" s="85" t="s">
        <v>4319</v>
      </c>
      <c r="N1050" s="54" t="s">
        <v>105</v>
      </c>
      <c r="O1050" s="54" t="str">
        <f>VLOOKUP(H1050,province!$B$2:$C$64,2,0)</f>
        <v xml:space="preserve">TP Hồ Chí Minh </v>
      </c>
      <c r="P1050" s="6" t="str">
        <f>IFERROR(VLOOKUP(K1050,'user relationships'!$H$2:$I$13559,2,0),"")</f>
        <v>Một ai đó</v>
      </c>
    </row>
    <row r="1051" spans="1:16">
      <c r="A1051" s="78" t="s">
        <v>4320</v>
      </c>
      <c r="B1051" s="46" t="s">
        <v>4321</v>
      </c>
      <c r="C1051" s="46" t="s">
        <v>18</v>
      </c>
      <c r="D1051" s="46" t="s">
        <v>510</v>
      </c>
      <c r="E1051" s="54">
        <v>700000</v>
      </c>
      <c r="F1051" s="46"/>
      <c r="G1051" s="54">
        <v>140000</v>
      </c>
      <c r="H1051" s="46" t="s">
        <v>1479</v>
      </c>
      <c r="I1051" s="46"/>
      <c r="J1051" s="46">
        <v>2020</v>
      </c>
      <c r="K1051" s="83"/>
      <c r="L1051" s="84" t="s">
        <v>4322</v>
      </c>
      <c r="M1051" s="85" t="s">
        <v>4323</v>
      </c>
      <c r="N1051" s="54" t="s">
        <v>105</v>
      </c>
      <c r="O1051" s="54" t="str">
        <f>VLOOKUP(H1051,province!$B$2:$C$64,2,0)</f>
        <v>Kiên Giang</v>
      </c>
      <c r="P1051" s="6" t="str">
        <f>IFERROR(VLOOKUP(K1051,'user relationships'!$H$2:$I$13559,2,0),"")</f>
        <v/>
      </c>
    </row>
    <row r="1052" spans="1:16">
      <c r="A1052" s="78" t="s">
        <v>4324</v>
      </c>
      <c r="B1052" s="46" t="s">
        <v>4325</v>
      </c>
      <c r="C1052" s="46" t="s">
        <v>18</v>
      </c>
      <c r="D1052" s="46" t="s">
        <v>133</v>
      </c>
      <c r="E1052" s="54">
        <v>697000</v>
      </c>
      <c r="F1052" s="46">
        <v>13000</v>
      </c>
      <c r="G1052" s="54">
        <v>127400</v>
      </c>
      <c r="H1052" s="46" t="s">
        <v>1310</v>
      </c>
      <c r="I1052" s="46"/>
      <c r="J1052" s="46">
        <v>2020</v>
      </c>
      <c r="K1052" s="83" t="s">
        <v>4326</v>
      </c>
      <c r="L1052" s="84" t="s">
        <v>4327</v>
      </c>
      <c r="M1052" s="85" t="s">
        <v>4328</v>
      </c>
      <c r="N1052" s="54" t="s">
        <v>105</v>
      </c>
      <c r="O1052" s="54" t="str">
        <f>VLOOKUP(H1052,province!$B$2:$C$64,2,0)</f>
        <v xml:space="preserve">Đà Nẵng </v>
      </c>
      <c r="P1052" s="6" t="str">
        <f>IFERROR(VLOOKUP(K1052,'user relationships'!$H$2:$I$13559,2,0),"")</f>
        <v>Chị em gái</v>
      </c>
    </row>
    <row r="1053" spans="1:16">
      <c r="A1053" s="78" t="s">
        <v>4329</v>
      </c>
      <c r="B1053" s="46" t="s">
        <v>4330</v>
      </c>
      <c r="C1053" s="46" t="s">
        <v>18</v>
      </c>
      <c r="D1053" s="46" t="s">
        <v>19</v>
      </c>
      <c r="E1053" s="54">
        <v>483000</v>
      </c>
      <c r="F1053" s="46">
        <v>7000</v>
      </c>
      <c r="G1053" s="54">
        <v>68600</v>
      </c>
      <c r="H1053" s="46" t="s">
        <v>1210</v>
      </c>
      <c r="I1053" s="46"/>
      <c r="J1053" s="46">
        <v>2020</v>
      </c>
      <c r="K1053" s="83" t="s">
        <v>4331</v>
      </c>
      <c r="L1053" s="84" t="s">
        <v>4332</v>
      </c>
      <c r="M1053" s="85" t="s">
        <v>4333</v>
      </c>
      <c r="N1053" s="54" t="s">
        <v>105</v>
      </c>
      <c r="O1053" s="54" t="str">
        <f>VLOOKUP(H1053,province!$B$2:$C$64,2,0)</f>
        <v xml:space="preserve">Hà Nội </v>
      </c>
      <c r="P1053" s="6" t="str">
        <f>IFERROR(VLOOKUP(K1053,'user relationships'!$H$2:$I$13559,2,0),"")</f>
        <v>Vợ</v>
      </c>
    </row>
    <row r="1054" spans="1:16">
      <c r="A1054" s="78" t="s">
        <v>4334</v>
      </c>
      <c r="B1054" s="46" t="s">
        <v>2814</v>
      </c>
      <c r="C1054" s="46" t="s">
        <v>18</v>
      </c>
      <c r="D1054" s="46" t="s">
        <v>19</v>
      </c>
      <c r="E1054" s="54">
        <v>1050000</v>
      </c>
      <c r="F1054" s="46"/>
      <c r="G1054" s="54">
        <v>200000</v>
      </c>
      <c r="H1054" s="46" t="s">
        <v>1528</v>
      </c>
      <c r="I1054" s="46"/>
      <c r="J1054" s="46">
        <v>2020</v>
      </c>
      <c r="K1054" s="83" t="s">
        <v>4335</v>
      </c>
      <c r="L1054" s="84" t="s">
        <v>4336</v>
      </c>
      <c r="M1054" s="85" t="s">
        <v>4337</v>
      </c>
      <c r="N1054" s="54" t="s">
        <v>105</v>
      </c>
      <c r="O1054" s="54" t="str">
        <f>VLOOKUP(H1054,province!$B$2:$C$64,2,0)</f>
        <v xml:space="preserve">Bà Rịa - Vũng Tàu </v>
      </c>
      <c r="P1054" s="6" t="str">
        <f>IFERROR(VLOOKUP(K1054,'user relationships'!$H$2:$I$13559,2,0),"")</f>
        <v>Đối tác</v>
      </c>
    </row>
    <row r="1055" spans="1:16">
      <c r="A1055" s="78" t="s">
        <v>4338</v>
      </c>
      <c r="B1055" s="46" t="s">
        <v>3255</v>
      </c>
      <c r="C1055" s="46"/>
      <c r="D1055" s="46"/>
      <c r="E1055" s="54">
        <v>1400000</v>
      </c>
      <c r="F1055" s="46">
        <v>150000</v>
      </c>
      <c r="G1055" s="54">
        <v>270000</v>
      </c>
      <c r="H1055" s="46" t="s">
        <v>20</v>
      </c>
      <c r="I1055" s="46"/>
      <c r="J1055" s="46">
        <v>2020</v>
      </c>
      <c r="K1055" s="83"/>
      <c r="L1055" s="84" t="s">
        <v>4339</v>
      </c>
      <c r="M1055" s="85" t="s">
        <v>4340</v>
      </c>
      <c r="N1055" s="54" t="s">
        <v>105</v>
      </c>
      <c r="O1055" s="54" t="str">
        <f>VLOOKUP(H1055,province!$B$2:$C$64,2,0)</f>
        <v xml:space="preserve">TP Hồ Chí Minh </v>
      </c>
      <c r="P1055" s="6" t="str">
        <f>IFERROR(VLOOKUP(K1055,'user relationships'!$H$2:$I$13559,2,0),"")</f>
        <v/>
      </c>
    </row>
    <row r="1056" spans="1:16">
      <c r="A1056" s="78" t="s">
        <v>4341</v>
      </c>
      <c r="B1056" s="46" t="s">
        <v>4342</v>
      </c>
      <c r="C1056" s="46"/>
      <c r="D1056" s="46"/>
      <c r="E1056" s="54">
        <v>15000</v>
      </c>
      <c r="F1056" s="46">
        <v>0</v>
      </c>
      <c r="G1056" s="54">
        <v>135000</v>
      </c>
      <c r="H1056" s="46"/>
      <c r="I1056" s="46"/>
      <c r="J1056" s="46">
        <v>2020</v>
      </c>
      <c r="K1056" s="83"/>
      <c r="L1056" s="84" t="s">
        <v>4339</v>
      </c>
      <c r="M1056" s="85" t="s">
        <v>4343</v>
      </c>
      <c r="N1056" s="54" t="s">
        <v>105</v>
      </c>
      <c r="O1056" s="54" t="e">
        <f>VLOOKUP(H1056,province!$B$2:$C$64,2,0)</f>
        <v>#N/A</v>
      </c>
      <c r="P1056" s="6" t="str">
        <f>IFERROR(VLOOKUP(K1056,'user relationships'!$H$2:$I$13559,2,0),"")</f>
        <v/>
      </c>
    </row>
    <row r="1057" spans="1:16">
      <c r="A1057" s="78" t="s">
        <v>4344</v>
      </c>
      <c r="B1057" s="46" t="s">
        <v>4342</v>
      </c>
      <c r="C1057" s="46"/>
      <c r="D1057" s="46"/>
      <c r="E1057" s="54">
        <v>15000</v>
      </c>
      <c r="F1057" s="46">
        <v>0</v>
      </c>
      <c r="G1057" s="54">
        <v>135000</v>
      </c>
      <c r="H1057" s="46"/>
      <c r="I1057" s="46"/>
      <c r="J1057" s="46">
        <v>2020</v>
      </c>
      <c r="K1057" s="83"/>
      <c r="L1057" s="84" t="s">
        <v>4339</v>
      </c>
      <c r="M1057" s="85" t="s">
        <v>4345</v>
      </c>
      <c r="N1057" s="54" t="s">
        <v>105</v>
      </c>
      <c r="O1057" s="54" t="e">
        <f>VLOOKUP(H1057,province!$B$2:$C$64,2,0)</f>
        <v>#N/A</v>
      </c>
      <c r="P1057" s="6" t="str">
        <f>IFERROR(VLOOKUP(K1057,'user relationships'!$H$2:$I$13559,2,0),"")</f>
        <v/>
      </c>
    </row>
    <row r="1058" spans="1:16">
      <c r="A1058" s="78" t="s">
        <v>4346</v>
      </c>
      <c r="B1058" s="46" t="s">
        <v>4342</v>
      </c>
      <c r="C1058" s="46"/>
      <c r="D1058" s="46"/>
      <c r="E1058" s="54">
        <v>15000</v>
      </c>
      <c r="F1058" s="46">
        <v>0</v>
      </c>
      <c r="G1058" s="54">
        <v>135000</v>
      </c>
      <c r="H1058" s="46"/>
      <c r="I1058" s="46"/>
      <c r="J1058" s="46">
        <v>2020</v>
      </c>
      <c r="K1058" s="83"/>
      <c r="L1058" s="84" t="s">
        <v>4339</v>
      </c>
      <c r="M1058" s="85" t="s">
        <v>4347</v>
      </c>
      <c r="N1058" s="54" t="s">
        <v>105</v>
      </c>
      <c r="O1058" s="54" t="e">
        <f>VLOOKUP(H1058,province!$B$2:$C$64,2,0)</f>
        <v>#N/A</v>
      </c>
      <c r="P1058" s="6" t="str">
        <f>IFERROR(VLOOKUP(K1058,'user relationships'!$H$2:$I$13559,2,0),"")</f>
        <v/>
      </c>
    </row>
    <row r="1059" spans="1:16">
      <c r="A1059" s="86" t="s">
        <v>4348</v>
      </c>
      <c r="B1059" s="79" t="s">
        <v>4349</v>
      </c>
      <c r="C1059" s="46" t="s">
        <v>18</v>
      </c>
      <c r="D1059" s="46"/>
      <c r="E1059" s="54">
        <v>854000</v>
      </c>
      <c r="F1059" s="46">
        <v>16000</v>
      </c>
      <c r="G1059" s="54">
        <v>156800</v>
      </c>
      <c r="H1059" s="46" t="s">
        <v>20</v>
      </c>
      <c r="I1059" s="46"/>
      <c r="J1059" s="46">
        <v>2020</v>
      </c>
      <c r="K1059" s="83" t="s">
        <v>4350</v>
      </c>
      <c r="L1059" s="84" t="s">
        <v>4351</v>
      </c>
      <c r="M1059" s="85" t="s">
        <v>4352</v>
      </c>
      <c r="N1059" s="54" t="s">
        <v>1155</v>
      </c>
      <c r="O1059" s="54" t="str">
        <f>VLOOKUP(H1059,province!$B$2:$C$64,2,0)</f>
        <v xml:space="preserve">TP Hồ Chí Minh </v>
      </c>
      <c r="P1059" s="6" t="str">
        <f>IFERROR(VLOOKUP(K1059,'user relationships'!$H$2:$I$13559,2,0),"")</f>
        <v>Bạn bè</v>
      </c>
    </row>
    <row r="1060" spans="1:16">
      <c r="A1060" s="78" t="s">
        <v>4353</v>
      </c>
      <c r="B1060" s="46" t="s">
        <v>2814</v>
      </c>
      <c r="C1060" s="46" t="s">
        <v>18</v>
      </c>
      <c r="D1060" s="46"/>
      <c r="E1060" s="54">
        <v>700000</v>
      </c>
      <c r="F1060" s="46"/>
      <c r="G1060" s="54">
        <v>140000</v>
      </c>
      <c r="H1060" s="46" t="s">
        <v>2229</v>
      </c>
      <c r="I1060" s="46"/>
      <c r="J1060" s="46">
        <v>2020</v>
      </c>
      <c r="K1060" s="83" t="s">
        <v>4354</v>
      </c>
      <c r="L1060" s="84" t="s">
        <v>4355</v>
      </c>
      <c r="M1060" s="85" t="s">
        <v>4356</v>
      </c>
      <c r="N1060" s="54" t="s">
        <v>1155</v>
      </c>
      <c r="O1060" s="54" t="str">
        <f>VLOOKUP(H1060,province!$B$2:$C$64,2,0)</f>
        <v xml:space="preserve">Tây Ninh </v>
      </c>
      <c r="P1060" s="6" t="str">
        <f>IFERROR(VLOOKUP(K1060,'user relationships'!$H$2:$I$13559,2,0),"")</f>
        <v>Đối tác</v>
      </c>
    </row>
    <row r="1061" spans="1:16">
      <c r="A1061" s="78" t="s">
        <v>4357</v>
      </c>
      <c r="B1061" s="79" t="s">
        <v>3510</v>
      </c>
      <c r="C1061" s="46" t="s">
        <v>18</v>
      </c>
      <c r="D1061" s="46"/>
      <c r="E1061" s="54">
        <v>785200</v>
      </c>
      <c r="F1061" s="46">
        <v>14800</v>
      </c>
      <c r="G1061" s="54">
        <v>145040</v>
      </c>
      <c r="H1061" s="46" t="s">
        <v>20</v>
      </c>
      <c r="I1061" s="46"/>
      <c r="J1061" s="46">
        <v>2020</v>
      </c>
      <c r="K1061" s="83" t="s">
        <v>3511</v>
      </c>
      <c r="L1061" s="84" t="s">
        <v>4358</v>
      </c>
      <c r="M1061" s="85" t="s">
        <v>4359</v>
      </c>
      <c r="N1061" s="54" t="s">
        <v>1155</v>
      </c>
      <c r="O1061" s="54" t="str">
        <f>VLOOKUP(H1061,province!$B$2:$C$64,2,0)</f>
        <v xml:space="preserve">TP Hồ Chí Minh </v>
      </c>
      <c r="P1061" s="6" t="str">
        <f>IFERROR(VLOOKUP(K1061,'user relationships'!$H$2:$I$13559,2,0),"")</f>
        <v>Một ai đó</v>
      </c>
    </row>
    <row r="1062" spans="1:16">
      <c r="A1062" s="86" t="s">
        <v>4360</v>
      </c>
      <c r="B1062" s="46" t="s">
        <v>4342</v>
      </c>
      <c r="C1062" s="46"/>
      <c r="D1062" s="46"/>
      <c r="E1062" s="54">
        <v>465000</v>
      </c>
      <c r="F1062" s="46">
        <v>50000</v>
      </c>
      <c r="G1062" s="54">
        <v>90000</v>
      </c>
      <c r="H1062" s="46"/>
      <c r="I1062" s="46"/>
      <c r="J1062" s="46">
        <v>2020</v>
      </c>
      <c r="K1062" s="83"/>
      <c r="L1062" s="84" t="s">
        <v>4361</v>
      </c>
      <c r="M1062" s="85" t="s">
        <v>4362</v>
      </c>
      <c r="N1062" s="54" t="s">
        <v>1155</v>
      </c>
      <c r="O1062" s="54" t="e">
        <f>VLOOKUP(H1062,province!$B$2:$C$64,2,0)</f>
        <v>#N/A</v>
      </c>
      <c r="P1062" s="6" t="str">
        <f>IFERROR(VLOOKUP(K1062,'user relationships'!$H$2:$I$13559,2,0),"")</f>
        <v/>
      </c>
    </row>
    <row r="1063" spans="1:16">
      <c r="A1063" s="86" t="s">
        <v>4363</v>
      </c>
      <c r="B1063" s="79" t="s">
        <v>4364</v>
      </c>
      <c r="C1063" s="46" t="s">
        <v>18</v>
      </c>
      <c r="D1063" s="46"/>
      <c r="E1063" s="54">
        <v>750000</v>
      </c>
      <c r="F1063" s="46"/>
      <c r="G1063" s="54">
        <v>140000</v>
      </c>
      <c r="H1063" s="46" t="s">
        <v>2124</v>
      </c>
      <c r="I1063" s="46"/>
      <c r="J1063" s="46">
        <v>2020</v>
      </c>
      <c r="K1063" s="83" t="s">
        <v>4365</v>
      </c>
      <c r="L1063" s="84" t="s">
        <v>4366</v>
      </c>
      <c r="M1063" s="85" t="s">
        <v>4367</v>
      </c>
      <c r="N1063" s="54" t="s">
        <v>1155</v>
      </c>
      <c r="O1063" s="54" t="str">
        <f>VLOOKUP(H1063,province!$B$2:$C$64,2,0)</f>
        <v>Bình Thuận</v>
      </c>
      <c r="P1063" s="6" t="str">
        <f>IFERROR(VLOOKUP(K1063,'user relationships'!$H$2:$I$13559,2,0),"")</f>
        <v>Đồng nghiệp</v>
      </c>
    </row>
    <row r="1064" spans="1:16">
      <c r="A1064" s="86" t="s">
        <v>4368</v>
      </c>
      <c r="B1064" s="79" t="s">
        <v>4369</v>
      </c>
      <c r="C1064" s="46" t="s">
        <v>18</v>
      </c>
      <c r="D1064" s="46" t="s">
        <v>19</v>
      </c>
      <c r="E1064" s="54">
        <v>1190000</v>
      </c>
      <c r="F1064" s="46">
        <v>0</v>
      </c>
      <c r="G1064" s="54">
        <v>232875</v>
      </c>
      <c r="H1064" s="46" t="s">
        <v>20</v>
      </c>
      <c r="I1064" s="46"/>
      <c r="J1064" s="46">
        <v>2020</v>
      </c>
      <c r="K1064" s="83" t="s">
        <v>4370</v>
      </c>
      <c r="L1064" s="84" t="s">
        <v>4371</v>
      </c>
      <c r="M1064" s="85" t="s">
        <v>4372</v>
      </c>
      <c r="N1064" s="54" t="s">
        <v>105</v>
      </c>
      <c r="O1064" s="54" t="str">
        <f>VLOOKUP(H1064,province!$B$2:$C$64,2,0)</f>
        <v xml:space="preserve">TP Hồ Chí Minh </v>
      </c>
      <c r="P1064" s="6" t="str">
        <f>IFERROR(VLOOKUP(K1064,'user relationships'!$H$2:$I$13559,2,0),"")</f>
        <v>Bạn gái</v>
      </c>
    </row>
    <row r="1065" spans="1:16">
      <c r="A1065" s="86" t="s">
        <v>4373</v>
      </c>
      <c r="B1065" s="79" t="s">
        <v>4374</v>
      </c>
      <c r="C1065" s="46" t="s">
        <v>18</v>
      </c>
      <c r="D1065" s="46" t="s">
        <v>19</v>
      </c>
      <c r="E1065" s="54">
        <v>3050000</v>
      </c>
      <c r="F1065" s="46">
        <v>60000</v>
      </c>
      <c r="G1065" s="54">
        <v>588000</v>
      </c>
      <c r="H1065" s="46" t="s">
        <v>20</v>
      </c>
      <c r="I1065" s="46"/>
      <c r="J1065" s="46">
        <v>2020</v>
      </c>
      <c r="K1065" s="83" t="s">
        <v>4375</v>
      </c>
      <c r="L1065" s="84" t="s">
        <v>4376</v>
      </c>
      <c r="M1065" s="85" t="s">
        <v>4377</v>
      </c>
      <c r="N1065" s="54" t="s">
        <v>105</v>
      </c>
      <c r="O1065" s="54" t="str">
        <f>VLOOKUP(H1065,province!$B$2:$C$64,2,0)</f>
        <v xml:space="preserve">TP Hồ Chí Minh </v>
      </c>
      <c r="P1065" s="6" t="str">
        <f>IFERROR(VLOOKUP(K1065,'user relationships'!$H$2:$I$13559,2,0),"")</f>
        <v>Bạn gái</v>
      </c>
    </row>
    <row r="1066" spans="1:16">
      <c r="A1066" s="86" t="s">
        <v>4378</v>
      </c>
      <c r="B1066" s="79" t="s">
        <v>4379</v>
      </c>
      <c r="C1066" s="46" t="s">
        <v>18</v>
      </c>
      <c r="D1066" s="46" t="s">
        <v>19</v>
      </c>
      <c r="E1066" s="54">
        <v>545400</v>
      </c>
      <c r="F1066" s="46">
        <v>9600</v>
      </c>
      <c r="G1066" s="54">
        <v>94080</v>
      </c>
      <c r="H1066" s="46" t="s">
        <v>20</v>
      </c>
      <c r="I1066" s="46"/>
      <c r="J1066" s="46">
        <v>2020</v>
      </c>
      <c r="K1066" s="83" t="s">
        <v>4380</v>
      </c>
      <c r="L1066" s="84" t="s">
        <v>4381</v>
      </c>
      <c r="M1066" s="85" t="s">
        <v>4382</v>
      </c>
      <c r="N1066" s="54" t="s">
        <v>105</v>
      </c>
      <c r="O1066" s="54" t="str">
        <f>VLOOKUP(H1066,province!$B$2:$C$64,2,0)</f>
        <v xml:space="preserve">TP Hồ Chí Minh </v>
      </c>
      <c r="P1066" s="6" t="str">
        <f>IFERROR(VLOOKUP(K1066,'user relationships'!$H$2:$I$13559,2,0),"")</f>
        <v>Bạn gái</v>
      </c>
    </row>
    <row r="1067" spans="1:16">
      <c r="A1067" s="78" t="s">
        <v>4383</v>
      </c>
      <c r="B1067" s="46" t="s">
        <v>4384</v>
      </c>
      <c r="C1067" s="46" t="s">
        <v>18</v>
      </c>
      <c r="D1067" s="46"/>
      <c r="E1067" s="54">
        <v>422000</v>
      </c>
      <c r="F1067" s="46">
        <v>8000</v>
      </c>
      <c r="G1067" s="54">
        <v>78400</v>
      </c>
      <c r="H1067" s="46" t="s">
        <v>1294</v>
      </c>
      <c r="I1067" s="46"/>
      <c r="J1067" s="46">
        <v>2020</v>
      </c>
      <c r="K1067" s="83" t="s">
        <v>4385</v>
      </c>
      <c r="L1067" s="84" t="s">
        <v>4386</v>
      </c>
      <c r="M1067" s="85" t="s">
        <v>4387</v>
      </c>
      <c r="N1067" s="54" t="s">
        <v>105</v>
      </c>
      <c r="O1067" s="54" t="str">
        <f>VLOOKUP(H1067,province!$B$2:$C$64,2,0)</f>
        <v xml:space="preserve">Thừa Thiên Huế </v>
      </c>
      <c r="P1067" s="6" t="str">
        <f>IFERROR(VLOOKUP(K1067,'user relationships'!$H$2:$I$13559,2,0),"")</f>
        <v>Mẹ</v>
      </c>
    </row>
    <row r="1068" spans="1:16">
      <c r="A1068" s="78" t="s">
        <v>4388</v>
      </c>
      <c r="B1068" s="46" t="s">
        <v>4389</v>
      </c>
      <c r="C1068" s="46" t="s">
        <v>18</v>
      </c>
      <c r="D1068" s="46"/>
      <c r="E1068" s="54">
        <v>1080000</v>
      </c>
      <c r="F1068" s="46">
        <v>21800</v>
      </c>
      <c r="G1068" s="54">
        <v>213640</v>
      </c>
      <c r="H1068" s="46" t="s">
        <v>20</v>
      </c>
      <c r="I1068" s="46"/>
      <c r="J1068" s="46">
        <v>2020</v>
      </c>
      <c r="K1068" s="83" t="s">
        <v>4390</v>
      </c>
      <c r="L1068" s="84" t="s">
        <v>4391</v>
      </c>
      <c r="M1068" s="85" t="s">
        <v>4392</v>
      </c>
      <c r="N1068" s="54" t="s">
        <v>105</v>
      </c>
      <c r="O1068" s="54" t="str">
        <f>VLOOKUP(H1068,province!$B$2:$C$64,2,0)</f>
        <v xml:space="preserve">TP Hồ Chí Minh </v>
      </c>
      <c r="P1068" s="6" t="str">
        <f>IFERROR(VLOOKUP(K1068,'user relationships'!$H$2:$I$13559,2,0),"")</f>
        <v>Cô, Dì, O, Mợ, Thím</v>
      </c>
    </row>
    <row r="1069" spans="1:16">
      <c r="A1069" s="78" t="s">
        <v>4393</v>
      </c>
      <c r="B1069" s="46" t="s">
        <v>4127</v>
      </c>
      <c r="C1069" s="46" t="s">
        <v>18</v>
      </c>
      <c r="D1069" s="46"/>
      <c r="E1069" s="54">
        <v>226000</v>
      </c>
      <c r="F1069" s="46">
        <v>4000</v>
      </c>
      <c r="G1069" s="54">
        <v>39200</v>
      </c>
      <c r="H1069" s="46" t="s">
        <v>20</v>
      </c>
      <c r="I1069" s="46"/>
      <c r="J1069" s="46">
        <v>2020</v>
      </c>
      <c r="K1069" s="83" t="s">
        <v>4394</v>
      </c>
      <c r="L1069" s="84" t="s">
        <v>4395</v>
      </c>
      <c r="M1069" s="85" t="s">
        <v>4396</v>
      </c>
      <c r="N1069" s="54" t="s">
        <v>105</v>
      </c>
      <c r="O1069" s="54" t="str">
        <f>VLOOKUP(H1069,province!$B$2:$C$64,2,0)</f>
        <v xml:space="preserve">TP Hồ Chí Minh </v>
      </c>
      <c r="P1069" s="6" t="str">
        <f>IFERROR(VLOOKUP(K1069,'user relationships'!$H$2:$I$13559,2,0),"")</f>
        <v>Bạn gái</v>
      </c>
    </row>
    <row r="1070" spans="1:16">
      <c r="A1070" s="78" t="s">
        <v>4397</v>
      </c>
      <c r="B1070" s="46" t="s">
        <v>4398</v>
      </c>
      <c r="C1070" s="46" t="s">
        <v>18</v>
      </c>
      <c r="D1070" s="46"/>
      <c r="E1070" s="54">
        <v>987870</v>
      </c>
      <c r="F1070" s="46">
        <v>18630</v>
      </c>
      <c r="G1070" s="54">
        <v>182574</v>
      </c>
      <c r="H1070" s="46" t="s">
        <v>20</v>
      </c>
      <c r="I1070" s="46"/>
      <c r="J1070" s="46">
        <v>2020</v>
      </c>
      <c r="K1070" s="83" t="s">
        <v>4399</v>
      </c>
      <c r="L1070" s="84" t="s">
        <v>4395</v>
      </c>
      <c r="M1070" s="85" t="s">
        <v>4400</v>
      </c>
      <c r="N1070" s="54" t="s">
        <v>105</v>
      </c>
      <c r="O1070" s="54" t="str">
        <f>VLOOKUP(H1070,province!$B$2:$C$64,2,0)</f>
        <v xml:space="preserve">TP Hồ Chí Minh </v>
      </c>
      <c r="P1070" s="6" t="str">
        <f>IFERROR(VLOOKUP(K1070,'user relationships'!$H$2:$I$13559,2,0),"")</f>
        <v>Vợ</v>
      </c>
    </row>
    <row r="1071" spans="1:16">
      <c r="A1071" s="78" t="s">
        <v>4401</v>
      </c>
      <c r="B1071" s="46" t="s">
        <v>4402</v>
      </c>
      <c r="C1071" s="46" t="s">
        <v>18</v>
      </c>
      <c r="D1071" s="46"/>
      <c r="E1071" s="54">
        <v>2050000</v>
      </c>
      <c r="F1071" s="46">
        <v>38600</v>
      </c>
      <c r="G1071" s="54">
        <v>378280</v>
      </c>
      <c r="H1071" s="46" t="s">
        <v>20</v>
      </c>
      <c r="I1071" s="46"/>
      <c r="J1071" s="46">
        <v>2020</v>
      </c>
      <c r="K1071" s="83" t="s">
        <v>4403</v>
      </c>
      <c r="L1071" s="84" t="s">
        <v>4404</v>
      </c>
      <c r="M1071" s="85" t="s">
        <v>4405</v>
      </c>
      <c r="N1071" s="54" t="s">
        <v>105</v>
      </c>
      <c r="O1071" s="54" t="str">
        <f>VLOOKUP(H1071,province!$B$2:$C$64,2,0)</f>
        <v xml:space="preserve">TP Hồ Chí Minh </v>
      </c>
      <c r="P1071" s="6" t="str">
        <f>IFERROR(VLOOKUP(K1071,'user relationships'!$H$2:$I$13559,2,0),"")</f>
        <v>Bạn gái</v>
      </c>
    </row>
    <row r="1072" spans="1:16">
      <c r="A1072" s="78" t="s">
        <v>4406</v>
      </c>
      <c r="B1072" s="46" t="s">
        <v>4407</v>
      </c>
      <c r="C1072" s="46" t="s">
        <v>18</v>
      </c>
      <c r="D1072" s="46"/>
      <c r="E1072" s="54">
        <v>902200</v>
      </c>
      <c r="F1072" s="46">
        <v>17800</v>
      </c>
      <c r="G1072" s="54">
        <v>174440</v>
      </c>
      <c r="H1072" s="46" t="s">
        <v>20</v>
      </c>
      <c r="I1072" s="46"/>
      <c r="J1072" s="46">
        <v>2020</v>
      </c>
      <c r="K1072" s="83" t="s">
        <v>4408</v>
      </c>
      <c r="L1072" s="84" t="s">
        <v>4409</v>
      </c>
      <c r="M1072" s="85" t="s">
        <v>4410</v>
      </c>
      <c r="N1072" s="54" t="s">
        <v>105</v>
      </c>
      <c r="O1072" s="54" t="str">
        <f>VLOOKUP(H1072,province!$B$2:$C$64,2,0)</f>
        <v xml:space="preserve">TP Hồ Chí Minh </v>
      </c>
      <c r="P1072" s="6" t="str">
        <f>IFERROR(VLOOKUP(K1072,'user relationships'!$H$2:$I$13559,2,0),"")</f>
        <v>Vợ</v>
      </c>
    </row>
    <row r="1073" spans="1:16">
      <c r="A1073" s="78" t="s">
        <v>4411</v>
      </c>
      <c r="B1073" s="46" t="s">
        <v>4412</v>
      </c>
      <c r="C1073" s="46" t="s">
        <v>18</v>
      </c>
      <c r="D1073" s="46"/>
      <c r="E1073" s="54">
        <v>551200</v>
      </c>
      <c r="F1073" s="46">
        <v>8800</v>
      </c>
      <c r="G1073" s="54">
        <v>86240</v>
      </c>
      <c r="H1073" s="46" t="s">
        <v>20</v>
      </c>
      <c r="I1073" s="46"/>
      <c r="J1073" s="46">
        <v>2020</v>
      </c>
      <c r="K1073" s="83" t="s">
        <v>4413</v>
      </c>
      <c r="L1073" s="84" t="s">
        <v>4414</v>
      </c>
      <c r="M1073" s="85" t="s">
        <v>4415</v>
      </c>
      <c r="N1073" s="54" t="s">
        <v>105</v>
      </c>
      <c r="O1073" s="54" t="str">
        <f>VLOOKUP(H1073,province!$B$2:$C$64,2,0)</f>
        <v xml:space="preserve">TP Hồ Chí Minh </v>
      </c>
      <c r="P1073" s="6" t="str">
        <f>IFERROR(VLOOKUP(K1073,'user relationships'!$H$2:$I$13559,2,0),"")</f>
        <v>Bạn gái</v>
      </c>
    </row>
    <row r="1074" spans="1:16">
      <c r="A1074" s="86" t="s">
        <v>4416</v>
      </c>
      <c r="B1074" s="79" t="s">
        <v>4417</v>
      </c>
      <c r="C1074" s="46" t="s">
        <v>18</v>
      </c>
      <c r="D1074" s="46"/>
      <c r="E1074" s="54">
        <v>252000</v>
      </c>
      <c r="F1074" s="46">
        <v>3000</v>
      </c>
      <c r="G1074" s="54">
        <v>29400</v>
      </c>
      <c r="H1074" s="46" t="s">
        <v>20</v>
      </c>
      <c r="I1074" s="46"/>
      <c r="J1074" s="46">
        <v>2020</v>
      </c>
      <c r="K1074" s="83" t="s">
        <v>4418</v>
      </c>
      <c r="L1074" s="84" t="s">
        <v>4419</v>
      </c>
      <c r="M1074" s="85" t="s">
        <v>4420</v>
      </c>
      <c r="N1074" s="54" t="s">
        <v>105</v>
      </c>
      <c r="O1074" s="54" t="str">
        <f>VLOOKUP(H1074,province!$B$2:$C$64,2,0)</f>
        <v xml:space="preserve">TP Hồ Chí Minh </v>
      </c>
      <c r="P1074" s="6" t="str">
        <f>IFERROR(VLOOKUP(K1074,'user relationships'!$H$2:$I$13559,2,0),"")</f>
        <v>Bạn bè</v>
      </c>
    </row>
    <row r="1075" spans="1:16">
      <c r="A1075" s="78" t="s">
        <v>4421</v>
      </c>
      <c r="B1075" s="46" t="s">
        <v>4422</v>
      </c>
      <c r="C1075" s="46" t="s">
        <v>18</v>
      </c>
      <c r="D1075" s="46"/>
      <c r="E1075" s="54">
        <v>904950</v>
      </c>
      <c r="F1075" s="46">
        <v>17550</v>
      </c>
      <c r="G1075" s="54">
        <v>171990</v>
      </c>
      <c r="H1075" s="46" t="s">
        <v>20</v>
      </c>
      <c r="I1075" s="46"/>
      <c r="J1075" s="46">
        <v>2020</v>
      </c>
      <c r="K1075" s="83" t="s">
        <v>4423</v>
      </c>
      <c r="L1075" s="84" t="s">
        <v>4424</v>
      </c>
      <c r="M1075" s="85" t="s">
        <v>4425</v>
      </c>
      <c r="N1075" s="54" t="s">
        <v>105</v>
      </c>
      <c r="O1075" s="54" t="str">
        <f>VLOOKUP(H1075,province!$B$2:$C$64,2,0)</f>
        <v xml:space="preserve">TP Hồ Chí Minh </v>
      </c>
      <c r="P1075" s="6" t="str">
        <f>IFERROR(VLOOKUP(K1075,'user relationships'!$H$2:$I$13559,2,0),"")</f>
        <v>Bạn gái</v>
      </c>
    </row>
    <row r="1076" spans="1:16">
      <c r="A1076" s="86" t="s">
        <v>4426</v>
      </c>
      <c r="B1076" s="79" t="s">
        <v>4427</v>
      </c>
      <c r="C1076" s="46" t="s">
        <v>18</v>
      </c>
      <c r="D1076" s="46"/>
      <c r="E1076" s="54">
        <v>529800</v>
      </c>
      <c r="F1076" s="46">
        <v>10200</v>
      </c>
      <c r="G1076" s="54">
        <v>99960</v>
      </c>
      <c r="H1076" s="46" t="s">
        <v>1210</v>
      </c>
      <c r="I1076" s="46"/>
      <c r="J1076" s="46">
        <v>2020</v>
      </c>
      <c r="K1076" s="83" t="s">
        <v>4428</v>
      </c>
      <c r="L1076" s="84" t="s">
        <v>4424</v>
      </c>
      <c r="M1076" s="85" t="s">
        <v>4429</v>
      </c>
      <c r="N1076" s="54" t="s">
        <v>105</v>
      </c>
      <c r="O1076" s="54" t="str">
        <f>VLOOKUP(H1076,province!$B$2:$C$64,2,0)</f>
        <v xml:space="preserve">Hà Nội </v>
      </c>
      <c r="P1076" s="6" t="str">
        <f>IFERROR(VLOOKUP(K1076,'user relationships'!$H$2:$I$13559,2,0),"")</f>
        <v>Tôi</v>
      </c>
    </row>
    <row r="1077" spans="1:16">
      <c r="A1077" s="86" t="s">
        <v>4430</v>
      </c>
      <c r="B1077" s="46" t="s">
        <v>4431</v>
      </c>
      <c r="C1077" s="46" t="s">
        <v>18</v>
      </c>
      <c r="D1077" s="46" t="s">
        <v>19</v>
      </c>
      <c r="E1077" s="54">
        <v>1500000</v>
      </c>
      <c r="F1077" s="46"/>
      <c r="G1077" s="54">
        <v>300000</v>
      </c>
      <c r="H1077" s="46" t="s">
        <v>20</v>
      </c>
      <c r="I1077" s="46"/>
      <c r="J1077" s="46">
        <v>2020</v>
      </c>
      <c r="K1077" s="83" t="s">
        <v>4432</v>
      </c>
      <c r="L1077" s="84" t="s">
        <v>4433</v>
      </c>
      <c r="M1077" s="85" t="s">
        <v>4434</v>
      </c>
      <c r="N1077" s="54" t="s">
        <v>105</v>
      </c>
      <c r="O1077" s="54" t="str">
        <f>VLOOKUP(H1077,province!$B$2:$C$64,2,0)</f>
        <v xml:space="preserve">TP Hồ Chí Minh </v>
      </c>
      <c r="P1077" s="6" t="str">
        <f>IFERROR(VLOOKUP(K1077,'user relationships'!$H$2:$I$13559,2,0),"")</f>
        <v>Tôi</v>
      </c>
    </row>
    <row r="1078" spans="1:16">
      <c r="A1078" s="78" t="s">
        <v>4435</v>
      </c>
      <c r="B1078" s="46" t="s">
        <v>118</v>
      </c>
      <c r="C1078" s="46" t="s">
        <v>18</v>
      </c>
      <c r="D1078" s="46"/>
      <c r="E1078" s="54">
        <v>1230000</v>
      </c>
      <c r="F1078" s="46"/>
      <c r="G1078" s="54">
        <v>230000</v>
      </c>
      <c r="H1078" s="46" t="s">
        <v>20</v>
      </c>
      <c r="I1078" s="46"/>
      <c r="J1078" s="46">
        <v>2020</v>
      </c>
      <c r="K1078" s="83" t="s">
        <v>4436</v>
      </c>
      <c r="L1078" s="84" t="s">
        <v>4437</v>
      </c>
      <c r="M1078" s="85" t="s">
        <v>4438</v>
      </c>
      <c r="N1078" s="54" t="s">
        <v>105</v>
      </c>
      <c r="O1078" s="54" t="str">
        <f>VLOOKUP(H1078,province!$B$2:$C$64,2,0)</f>
        <v xml:space="preserve">TP Hồ Chí Minh </v>
      </c>
      <c r="P1078" s="6" t="str">
        <f>IFERROR(VLOOKUP(K1078,'user relationships'!$H$2:$I$13559,2,0),"")</f>
        <v>Đối tác</v>
      </c>
    </row>
    <row r="1079" spans="1:16">
      <c r="A1079" s="86" t="s">
        <v>4439</v>
      </c>
      <c r="B1079" s="46" t="s">
        <v>4440</v>
      </c>
      <c r="C1079" s="46" t="s">
        <v>18</v>
      </c>
      <c r="D1079" s="46"/>
      <c r="E1079" s="54">
        <v>940000</v>
      </c>
      <c r="F1079" s="46"/>
      <c r="G1079" s="54">
        <v>180000</v>
      </c>
      <c r="H1079" s="46" t="s">
        <v>20</v>
      </c>
      <c r="I1079" s="46"/>
      <c r="J1079" s="46">
        <v>2020</v>
      </c>
      <c r="K1079" s="83" t="s">
        <v>4441</v>
      </c>
      <c r="L1079" s="84" t="s">
        <v>4442</v>
      </c>
      <c r="M1079" s="85" t="s">
        <v>4443</v>
      </c>
      <c r="N1079" s="54" t="s">
        <v>105</v>
      </c>
      <c r="O1079" s="54" t="str">
        <f>VLOOKUP(H1079,province!$B$2:$C$64,2,0)</f>
        <v xml:space="preserve">TP Hồ Chí Minh </v>
      </c>
      <c r="P1079" s="6" t="str">
        <f>IFERROR(VLOOKUP(K1079,'user relationships'!$H$2:$I$13559,2,0),"")</f>
        <v>Một ai đó</v>
      </c>
    </row>
    <row r="1080" spans="1:16">
      <c r="A1080" s="78" t="s">
        <v>4444</v>
      </c>
      <c r="B1080" s="46" t="s">
        <v>4445</v>
      </c>
      <c r="C1080" s="46" t="s">
        <v>18</v>
      </c>
      <c r="D1080" s="46"/>
      <c r="E1080" s="54">
        <v>1730000</v>
      </c>
      <c r="F1080" s="87">
        <v>35100</v>
      </c>
      <c r="G1080" s="54">
        <v>343980</v>
      </c>
      <c r="H1080" s="46" t="s">
        <v>1210</v>
      </c>
      <c r="I1080" s="46"/>
      <c r="J1080" s="85">
        <v>2020</v>
      </c>
      <c r="K1080" s="83" t="s">
        <v>4446</v>
      </c>
      <c r="L1080" s="84" t="s">
        <v>4447</v>
      </c>
      <c r="M1080" s="85" t="s">
        <v>4448</v>
      </c>
      <c r="N1080" s="54" t="s">
        <v>105</v>
      </c>
      <c r="O1080" s="54" t="str">
        <f>VLOOKUP(H1080,province!$B$2:$C$64,2,0)</f>
        <v xml:space="preserve">Hà Nội </v>
      </c>
      <c r="P1080" s="6" t="str">
        <f>IFERROR(VLOOKUP(K1080,'user relationships'!$H$2:$I$13559,2,0),"")</f>
        <v>Bạn gái</v>
      </c>
    </row>
    <row r="1081" spans="1:16">
      <c r="A1081" s="86" t="s">
        <v>4449</v>
      </c>
      <c r="B1081" s="79" t="s">
        <v>3625</v>
      </c>
      <c r="C1081" s="46" t="s">
        <v>18</v>
      </c>
      <c r="D1081" s="46" t="s">
        <v>19</v>
      </c>
      <c r="E1081" s="54">
        <v>535000</v>
      </c>
      <c r="F1081" s="46">
        <v>10000</v>
      </c>
      <c r="G1081" s="54">
        <v>98000</v>
      </c>
      <c r="H1081" s="46" t="s">
        <v>20</v>
      </c>
      <c r="I1081" s="46"/>
      <c r="J1081" s="46">
        <v>2020</v>
      </c>
      <c r="K1081" s="83" t="s">
        <v>3626</v>
      </c>
      <c r="L1081" s="84" t="s">
        <v>4450</v>
      </c>
      <c r="M1081" s="85" t="s">
        <v>4451</v>
      </c>
      <c r="N1081" s="54" t="s">
        <v>105</v>
      </c>
      <c r="O1081" s="54" t="str">
        <f>VLOOKUP(H1081,province!$B$2:$C$64,2,0)</f>
        <v xml:space="preserve">TP Hồ Chí Minh </v>
      </c>
      <c r="P1081" s="6" t="str">
        <f>IFERROR(VLOOKUP(K1081,'user relationships'!$H$2:$I$13559,2,0),"")</f>
        <v>Bạn bè</v>
      </c>
    </row>
    <row r="1082" spans="1:16">
      <c r="A1082" s="86" t="s">
        <v>4452</v>
      </c>
      <c r="B1082" s="46" t="s">
        <v>4453</v>
      </c>
      <c r="C1082" s="46" t="s">
        <v>18</v>
      </c>
      <c r="D1082" s="46"/>
      <c r="E1082" s="54">
        <v>1350000</v>
      </c>
      <c r="F1082" s="46">
        <v>0</v>
      </c>
      <c r="G1082" s="54">
        <v>264000</v>
      </c>
      <c r="H1082" s="46" t="s">
        <v>20</v>
      </c>
      <c r="I1082" s="46"/>
      <c r="J1082" s="46">
        <v>2020</v>
      </c>
      <c r="K1082" s="83" t="s">
        <v>4454</v>
      </c>
      <c r="L1082" s="84" t="s">
        <v>4455</v>
      </c>
      <c r="M1082" s="85" t="s">
        <v>4456</v>
      </c>
      <c r="N1082" s="54" t="s">
        <v>105</v>
      </c>
      <c r="O1082" s="54" t="str">
        <f>VLOOKUP(H1082,province!$B$2:$C$64,2,0)</f>
        <v xml:space="preserve">TP Hồ Chí Minh </v>
      </c>
      <c r="P1082" s="6" t="str">
        <f>IFERROR(VLOOKUP(K1082,'user relationships'!$H$2:$I$13559,2,0),"")</f>
        <v>Một ai đó</v>
      </c>
    </row>
    <row r="1083" spans="1:16">
      <c r="A1083" s="86" t="s">
        <v>4457</v>
      </c>
      <c r="B1083" s="79" t="s">
        <v>4458</v>
      </c>
      <c r="C1083" s="46" t="s">
        <v>18</v>
      </c>
      <c r="D1083" s="46"/>
      <c r="E1083" s="54">
        <v>1300000</v>
      </c>
      <c r="F1083" s="46"/>
      <c r="G1083" s="54">
        <v>260000</v>
      </c>
      <c r="H1083" s="46" t="s">
        <v>1442</v>
      </c>
      <c r="I1083" s="46"/>
      <c r="J1083" s="46">
        <v>2020</v>
      </c>
      <c r="K1083" s="83" t="s">
        <v>4459</v>
      </c>
      <c r="L1083" s="84" t="s">
        <v>4460</v>
      </c>
      <c r="M1083" s="85" t="s">
        <v>4461</v>
      </c>
      <c r="N1083" s="54" t="s">
        <v>105</v>
      </c>
      <c r="O1083" s="54" t="str">
        <f>VLOOKUP(H1083,province!$B$2:$C$64,2,0)</f>
        <v xml:space="preserve">Lâm Đồng </v>
      </c>
      <c r="P1083" s="6" t="str">
        <f>IFERROR(VLOOKUP(K1083,'user relationships'!$H$2:$I$13559,2,0),"")</f>
        <v>Bạn bè</v>
      </c>
    </row>
    <row r="1084" spans="1:16">
      <c r="A1084" s="78" t="s">
        <v>4462</v>
      </c>
      <c r="B1084" s="79" t="s">
        <v>3193</v>
      </c>
      <c r="C1084" s="46" t="s">
        <v>18</v>
      </c>
      <c r="D1084" s="46"/>
      <c r="E1084" s="54">
        <v>13000000</v>
      </c>
      <c r="F1084" s="46"/>
      <c r="G1084" s="54">
        <v>2600000</v>
      </c>
      <c r="H1084" s="46" t="s">
        <v>2229</v>
      </c>
      <c r="I1084" s="46"/>
      <c r="J1084" s="46">
        <v>2020</v>
      </c>
      <c r="K1084" s="83" t="s">
        <v>3194</v>
      </c>
      <c r="L1084" s="84" t="s">
        <v>4463</v>
      </c>
      <c r="M1084" s="85" t="s">
        <v>4464</v>
      </c>
      <c r="N1084" s="54" t="s">
        <v>105</v>
      </c>
      <c r="O1084" s="54" t="str">
        <f>VLOOKUP(H1084,province!$B$2:$C$64,2,0)</f>
        <v xml:space="preserve">Tây Ninh </v>
      </c>
      <c r="P1084" s="6" t="str">
        <f>IFERROR(VLOOKUP(K1084,'user relationships'!$H$2:$I$13559,2,0),"")</f>
        <v>Bạn gái</v>
      </c>
    </row>
    <row r="1085" spans="1:16">
      <c r="A1085" s="86" t="s">
        <v>4465</v>
      </c>
      <c r="B1085" s="79" t="s">
        <v>4466</v>
      </c>
      <c r="C1085" s="46" t="s">
        <v>18</v>
      </c>
      <c r="D1085" s="46"/>
      <c r="E1085" s="54">
        <v>1430000</v>
      </c>
      <c r="F1085" s="46">
        <v>0</v>
      </c>
      <c r="G1085" s="54">
        <v>274400</v>
      </c>
      <c r="H1085" s="46" t="s">
        <v>20</v>
      </c>
      <c r="I1085" s="46"/>
      <c r="J1085" s="46">
        <v>2020</v>
      </c>
      <c r="K1085" s="83" t="s">
        <v>4467</v>
      </c>
      <c r="L1085" s="84" t="s">
        <v>4468</v>
      </c>
      <c r="M1085" s="85" t="s">
        <v>4469</v>
      </c>
      <c r="N1085" s="54" t="s">
        <v>105</v>
      </c>
      <c r="O1085" s="54" t="str">
        <f>VLOOKUP(H1085,province!$B$2:$C$64,2,0)</f>
        <v xml:space="preserve">TP Hồ Chí Minh </v>
      </c>
      <c r="P1085" s="6" t="str">
        <f>IFERROR(VLOOKUP(K1085,'user relationships'!$H$2:$I$13559,2,0),"")</f>
        <v>Bạn gái</v>
      </c>
    </row>
    <row r="1086" spans="1:16">
      <c r="A1086" s="78" t="s">
        <v>4470</v>
      </c>
      <c r="B1086" s="46" t="s">
        <v>4471</v>
      </c>
      <c r="C1086" s="46" t="s">
        <v>18</v>
      </c>
      <c r="D1086" s="46"/>
      <c r="E1086" s="54">
        <v>542500</v>
      </c>
      <c r="F1086" s="46">
        <v>0</v>
      </c>
      <c r="G1086" s="54">
        <v>94500</v>
      </c>
      <c r="H1086" s="46" t="s">
        <v>20</v>
      </c>
      <c r="I1086" s="46"/>
      <c r="J1086" s="46">
        <v>2020</v>
      </c>
      <c r="K1086" s="83" t="s">
        <v>4472</v>
      </c>
      <c r="L1086" s="84" t="s">
        <v>4468</v>
      </c>
      <c r="M1086" s="85" t="s">
        <v>4473</v>
      </c>
      <c r="N1086" s="54" t="s">
        <v>105</v>
      </c>
      <c r="O1086" s="54" t="str">
        <f>VLOOKUP(H1086,province!$B$2:$C$64,2,0)</f>
        <v xml:space="preserve">TP Hồ Chí Minh </v>
      </c>
      <c r="P1086" s="6" t="str">
        <f>IFERROR(VLOOKUP(K1086,'user relationships'!$H$2:$I$13559,2,0),"")</f>
        <v>Bạn gái</v>
      </c>
    </row>
    <row r="1087" spans="1:16">
      <c r="A1087" s="78" t="s">
        <v>4474</v>
      </c>
      <c r="B1087" s="46" t="s">
        <v>4475</v>
      </c>
      <c r="C1087" s="46" t="s">
        <v>18</v>
      </c>
      <c r="D1087" s="46" t="s">
        <v>1550</v>
      </c>
      <c r="E1087" s="54">
        <v>805000</v>
      </c>
      <c r="F1087" s="46">
        <v>0</v>
      </c>
      <c r="G1087" s="54">
        <v>140000</v>
      </c>
      <c r="H1087" s="46" t="s">
        <v>20</v>
      </c>
      <c r="I1087" s="46"/>
      <c r="J1087" s="46">
        <v>2020</v>
      </c>
      <c r="K1087" s="83" t="s">
        <v>4476</v>
      </c>
      <c r="L1087" s="84" t="s">
        <v>4477</v>
      </c>
      <c r="M1087" s="85" t="s">
        <v>4478</v>
      </c>
      <c r="N1087" s="54" t="s">
        <v>105</v>
      </c>
      <c r="O1087" s="54" t="str">
        <f>VLOOKUP(H1087,province!$B$2:$C$64,2,0)</f>
        <v xml:space="preserve">TP Hồ Chí Minh </v>
      </c>
      <c r="P1087" s="6" t="str">
        <f>IFERROR(VLOOKUP(K1087,'user relationships'!$H$2:$I$13559,2,0),"")</f>
        <v>Bạn bè</v>
      </c>
    </row>
    <row r="1088" spans="1:16">
      <c r="A1088" s="78" t="s">
        <v>4479</v>
      </c>
      <c r="B1088" s="46" t="s">
        <v>4480</v>
      </c>
      <c r="C1088" s="46" t="s">
        <v>18</v>
      </c>
      <c r="D1088" s="46"/>
      <c r="E1088" s="54">
        <v>1010000</v>
      </c>
      <c r="F1088" s="46">
        <v>0</v>
      </c>
      <c r="G1088" s="54">
        <v>196000</v>
      </c>
      <c r="H1088" s="46" t="s">
        <v>20</v>
      </c>
      <c r="I1088" s="46"/>
      <c r="J1088" s="46">
        <v>2020</v>
      </c>
      <c r="K1088" s="83" t="s">
        <v>4481</v>
      </c>
      <c r="L1088" s="84" t="s">
        <v>4482</v>
      </c>
      <c r="M1088" s="85" t="s">
        <v>4483</v>
      </c>
      <c r="N1088" s="54" t="s">
        <v>105</v>
      </c>
      <c r="O1088" s="54" t="str">
        <f>VLOOKUP(H1088,province!$B$2:$C$64,2,0)</f>
        <v xml:space="preserve">TP Hồ Chí Minh </v>
      </c>
      <c r="P1088" s="6" t="str">
        <f>IFERROR(VLOOKUP(K1088,'user relationships'!$H$2:$I$13559,2,0),"")</f>
        <v>Mẹ</v>
      </c>
    </row>
    <row r="1089" spans="1:16">
      <c r="A1089" s="86" t="s">
        <v>4484</v>
      </c>
      <c r="B1089" s="79" t="s">
        <v>4485</v>
      </c>
      <c r="C1089" s="46" t="s">
        <v>18</v>
      </c>
      <c r="D1089" s="46" t="s">
        <v>19</v>
      </c>
      <c r="E1089" s="54">
        <v>870000</v>
      </c>
      <c r="F1089" s="46">
        <v>0</v>
      </c>
      <c r="G1089" s="54">
        <v>150000</v>
      </c>
      <c r="H1089" s="46" t="s">
        <v>20</v>
      </c>
      <c r="I1089" s="46"/>
      <c r="J1089" s="46">
        <v>2020</v>
      </c>
      <c r="K1089" s="83" t="s">
        <v>4486</v>
      </c>
      <c r="L1089" s="84" t="s">
        <v>4487</v>
      </c>
      <c r="M1089" s="85" t="s">
        <v>4488</v>
      </c>
      <c r="N1089" s="54" t="s">
        <v>105</v>
      </c>
      <c r="O1089" s="54" t="str">
        <f>VLOOKUP(H1089,province!$B$2:$C$64,2,0)</f>
        <v xml:space="preserve">TP Hồ Chí Minh </v>
      </c>
      <c r="P1089" s="6" t="str">
        <f>IFERROR(VLOOKUP(K1089,'user relationships'!$H$2:$I$13559,2,0),"")</f>
        <v>Một ai đó</v>
      </c>
    </row>
    <row r="1090" spans="1:16">
      <c r="A1090" s="86" t="s">
        <v>4489</v>
      </c>
      <c r="B1090" s="79" t="s">
        <v>4490</v>
      </c>
      <c r="C1090" s="46" t="s">
        <v>18</v>
      </c>
      <c r="D1090" s="46"/>
      <c r="E1090" s="54">
        <v>655000</v>
      </c>
      <c r="F1090" s="46">
        <v>0</v>
      </c>
      <c r="G1090" s="54">
        <v>110000</v>
      </c>
      <c r="H1090" s="46" t="s">
        <v>20</v>
      </c>
      <c r="I1090" s="46"/>
      <c r="J1090" s="46">
        <v>2020</v>
      </c>
      <c r="K1090" s="83" t="s">
        <v>4491</v>
      </c>
      <c r="L1090" s="84" t="s">
        <v>4492</v>
      </c>
      <c r="M1090" s="85" t="s">
        <v>4493</v>
      </c>
      <c r="N1090" s="54" t="s">
        <v>105</v>
      </c>
      <c r="O1090" s="54" t="str">
        <f>VLOOKUP(H1090,province!$B$2:$C$64,2,0)</f>
        <v xml:space="preserve">TP Hồ Chí Minh </v>
      </c>
      <c r="P1090" s="6" t="str">
        <f>IFERROR(VLOOKUP(K1090,'user relationships'!$H$2:$I$13559,2,0),"")</f>
        <v>Anh em trai</v>
      </c>
    </row>
    <row r="1091" spans="1:16">
      <c r="A1091" s="78" t="s">
        <v>4494</v>
      </c>
      <c r="B1091" s="46" t="s">
        <v>4495</v>
      </c>
      <c r="C1091" s="46" t="s">
        <v>18</v>
      </c>
      <c r="D1091" s="46"/>
      <c r="E1091" s="54">
        <v>520000</v>
      </c>
      <c r="F1091" s="46">
        <v>0</v>
      </c>
      <c r="G1091" s="54">
        <v>92000</v>
      </c>
      <c r="H1091" s="46" t="s">
        <v>20</v>
      </c>
      <c r="I1091" s="46"/>
      <c r="J1091" s="46">
        <v>2020</v>
      </c>
      <c r="K1091" s="83" t="s">
        <v>4496</v>
      </c>
      <c r="L1091" s="84" t="s">
        <v>4497</v>
      </c>
      <c r="M1091" s="85" t="s">
        <v>4498</v>
      </c>
      <c r="N1091" s="54" t="s">
        <v>105</v>
      </c>
      <c r="O1091" s="54" t="str">
        <f>VLOOKUP(H1091,province!$B$2:$C$64,2,0)</f>
        <v xml:space="preserve">TP Hồ Chí Minh </v>
      </c>
      <c r="P1091" s="6" t="str">
        <f>IFERROR(VLOOKUP(K1091,'user relationships'!$H$2:$I$13559,2,0),"")</f>
        <v>Chị em gái</v>
      </c>
    </row>
    <row r="1092" spans="1:16">
      <c r="A1092" s="86" t="s">
        <v>4499</v>
      </c>
      <c r="B1092" s="79" t="s">
        <v>3469</v>
      </c>
      <c r="C1092" s="46" t="s">
        <v>18</v>
      </c>
      <c r="D1092" s="46"/>
      <c r="E1092" s="54">
        <v>238800</v>
      </c>
      <c r="F1092" s="46">
        <v>0</v>
      </c>
      <c r="G1092" s="54">
        <v>29700</v>
      </c>
      <c r="H1092" s="46" t="s">
        <v>20</v>
      </c>
      <c r="I1092" s="46"/>
      <c r="J1092" s="46">
        <v>2020</v>
      </c>
      <c r="K1092" s="83" t="s">
        <v>3470</v>
      </c>
      <c r="L1092" s="84" t="s">
        <v>4500</v>
      </c>
      <c r="M1092" s="85" t="s">
        <v>4501</v>
      </c>
      <c r="N1092" s="54" t="s">
        <v>105</v>
      </c>
      <c r="O1092" s="54" t="str">
        <f>VLOOKUP(H1092,province!$B$2:$C$64,2,0)</f>
        <v xml:space="preserve">TP Hồ Chí Minh </v>
      </c>
      <c r="P1092" s="6" t="str">
        <f>IFERROR(VLOOKUP(K1092,'user relationships'!$H$2:$I$13559,2,0),"")</f>
        <v>Bạn gái</v>
      </c>
    </row>
    <row r="1093" spans="1:16">
      <c r="A1093" s="78" t="s">
        <v>4502</v>
      </c>
      <c r="B1093" s="46" t="s">
        <v>2430</v>
      </c>
      <c r="C1093" s="46" t="s">
        <v>18</v>
      </c>
      <c r="D1093" s="46"/>
      <c r="E1093" s="54">
        <v>1980000</v>
      </c>
      <c r="F1093" s="46"/>
      <c r="G1093" s="54">
        <v>396000</v>
      </c>
      <c r="H1093" s="46" t="s">
        <v>1528</v>
      </c>
      <c r="I1093" s="46"/>
      <c r="J1093" s="46">
        <v>2020</v>
      </c>
      <c r="K1093" s="83" t="s">
        <v>4503</v>
      </c>
      <c r="L1093" s="84" t="s">
        <v>4504</v>
      </c>
      <c r="M1093" s="85" t="s">
        <v>4505</v>
      </c>
      <c r="N1093" s="54" t="s">
        <v>105</v>
      </c>
      <c r="O1093" s="54" t="str">
        <f>VLOOKUP(H1093,province!$B$2:$C$64,2,0)</f>
        <v xml:space="preserve">Bà Rịa - Vũng Tàu </v>
      </c>
      <c r="P1093" s="6" t="str">
        <f>IFERROR(VLOOKUP(K1093,'user relationships'!$H$2:$I$13559,2,0),"")</f>
        <v>Đối tác</v>
      </c>
    </row>
    <row r="1094" spans="1:16">
      <c r="A1094" s="78" t="s">
        <v>4506</v>
      </c>
      <c r="B1094" s="46" t="s">
        <v>4507</v>
      </c>
      <c r="C1094" s="46" t="s">
        <v>18</v>
      </c>
      <c r="D1094" s="46"/>
      <c r="E1094" s="54">
        <v>1100000</v>
      </c>
      <c r="F1094" s="46"/>
      <c r="G1094" s="54">
        <v>220000</v>
      </c>
      <c r="H1094" s="46" t="s">
        <v>20</v>
      </c>
      <c r="I1094" s="46"/>
      <c r="J1094" s="46">
        <v>2020</v>
      </c>
      <c r="K1094" s="83" t="s">
        <v>4508</v>
      </c>
      <c r="L1094" s="84" t="s">
        <v>4509</v>
      </c>
      <c r="M1094" s="85" t="s">
        <v>4510</v>
      </c>
      <c r="N1094" s="54" t="s">
        <v>105</v>
      </c>
      <c r="O1094" s="54" t="str">
        <f>VLOOKUP(H1094,province!$B$2:$C$64,2,0)</f>
        <v xml:space="preserve">TP Hồ Chí Minh </v>
      </c>
      <c r="P1094" s="6" t="str">
        <f>IFERROR(VLOOKUP(K1094,'user relationships'!$H$2:$I$13559,2,0),"")</f>
        <v>Tôi</v>
      </c>
    </row>
    <row r="1095" spans="1:16">
      <c r="A1095" s="78" t="s">
        <v>4511</v>
      </c>
      <c r="B1095" s="46" t="s">
        <v>4512</v>
      </c>
      <c r="C1095" s="46" t="s">
        <v>18</v>
      </c>
      <c r="D1095" s="46" t="s">
        <v>19</v>
      </c>
      <c r="E1095" s="54">
        <v>600000</v>
      </c>
      <c r="F1095" s="46"/>
      <c r="G1095" s="54">
        <v>120000</v>
      </c>
      <c r="H1095" s="46" t="s">
        <v>1365</v>
      </c>
      <c r="I1095" s="46"/>
      <c r="J1095" s="46">
        <v>2020</v>
      </c>
      <c r="K1095" s="83" t="s">
        <v>4513</v>
      </c>
      <c r="L1095" s="84" t="s">
        <v>4514</v>
      </c>
      <c r="M1095" s="85" t="s">
        <v>4515</v>
      </c>
      <c r="N1095" s="54" t="s">
        <v>105</v>
      </c>
      <c r="O1095" s="54" t="str">
        <f>VLOOKUP(H1095,province!$B$2:$C$64,2,0)</f>
        <v>Hải Dương</v>
      </c>
      <c r="P1095" s="6" t="str">
        <f>IFERROR(VLOOKUP(K1095,'user relationships'!$H$2:$I$13559,2,0),"")</f>
        <v>Bạn gái</v>
      </c>
    </row>
    <row r="1096" spans="1:16">
      <c r="A1096" s="78" t="s">
        <v>4516</v>
      </c>
      <c r="B1096" s="46" t="s">
        <v>4517</v>
      </c>
      <c r="C1096" s="46" t="s">
        <v>18</v>
      </c>
      <c r="D1096" s="46"/>
      <c r="E1096" s="54">
        <v>620000</v>
      </c>
      <c r="F1096" s="46">
        <v>0</v>
      </c>
      <c r="G1096" s="54">
        <v>98000</v>
      </c>
      <c r="H1096" s="46" t="s">
        <v>20</v>
      </c>
      <c r="I1096" s="46"/>
      <c r="J1096" s="46">
        <v>2020</v>
      </c>
      <c r="K1096" s="83" t="s">
        <v>4518</v>
      </c>
      <c r="L1096" s="84" t="s">
        <v>4519</v>
      </c>
      <c r="M1096" s="85" t="s">
        <v>4520</v>
      </c>
      <c r="N1096" s="54" t="s">
        <v>105</v>
      </c>
      <c r="O1096" s="54" t="str">
        <f>VLOOKUP(H1096,province!$B$2:$C$64,2,0)</f>
        <v xml:space="preserve">TP Hồ Chí Minh </v>
      </c>
      <c r="P1096" s="6" t="str">
        <f>IFERROR(VLOOKUP(K1096,'user relationships'!$H$2:$I$13559,2,0),"")</f>
        <v>Bạn gái</v>
      </c>
    </row>
    <row r="1097" spans="1:16">
      <c r="A1097" s="78" t="s">
        <v>4521</v>
      </c>
      <c r="B1097" s="46" t="s">
        <v>4495</v>
      </c>
      <c r="C1097" s="46" t="s">
        <v>18</v>
      </c>
      <c r="D1097" s="46" t="s">
        <v>19</v>
      </c>
      <c r="E1097" s="54">
        <v>490000</v>
      </c>
      <c r="F1097" s="46">
        <v>0</v>
      </c>
      <c r="G1097" s="54">
        <v>92000</v>
      </c>
      <c r="H1097" s="46" t="s">
        <v>20</v>
      </c>
      <c r="I1097" s="46"/>
      <c r="J1097" s="46">
        <v>2020</v>
      </c>
      <c r="K1097" s="83" t="s">
        <v>4522</v>
      </c>
      <c r="L1097" s="84" t="s">
        <v>4523</v>
      </c>
      <c r="M1097" s="85" t="s">
        <v>4524</v>
      </c>
      <c r="N1097" s="54" t="s">
        <v>105</v>
      </c>
      <c r="O1097" s="54" t="str">
        <f>VLOOKUP(H1097,province!$B$2:$C$64,2,0)</f>
        <v xml:space="preserve">TP Hồ Chí Minh </v>
      </c>
      <c r="P1097" s="6" t="str">
        <f>IFERROR(VLOOKUP(K1097,'user relationships'!$H$2:$I$13559,2,0),"")</f>
        <v>Đồng nghiệp</v>
      </c>
    </row>
    <row r="1098" spans="1:16">
      <c r="A1098" s="86" t="s">
        <v>4525</v>
      </c>
      <c r="B1098" s="79" t="s">
        <v>4526</v>
      </c>
      <c r="C1098" s="46" t="s">
        <v>18</v>
      </c>
      <c r="D1098" s="46" t="s">
        <v>19</v>
      </c>
      <c r="E1098" s="54">
        <v>430000</v>
      </c>
      <c r="F1098" s="46">
        <v>0</v>
      </c>
      <c r="G1098" s="54">
        <v>80000</v>
      </c>
      <c r="H1098" s="46" t="s">
        <v>1210</v>
      </c>
      <c r="I1098" s="46"/>
      <c r="J1098" s="46">
        <v>2020</v>
      </c>
      <c r="K1098" s="83" t="s">
        <v>4527</v>
      </c>
      <c r="L1098" s="84" t="s">
        <v>4528</v>
      </c>
      <c r="M1098" s="85" t="s">
        <v>4529</v>
      </c>
      <c r="N1098" s="54" t="s">
        <v>105</v>
      </c>
      <c r="O1098" s="54" t="str">
        <f>VLOOKUP(H1098,province!$B$2:$C$64,2,0)</f>
        <v xml:space="preserve">Hà Nội </v>
      </c>
      <c r="P1098" s="6" t="str">
        <f>IFERROR(VLOOKUP(K1098,'user relationships'!$H$2:$I$13559,2,0),"")</f>
        <v>Bạn gái</v>
      </c>
    </row>
    <row r="1099" spans="1:16">
      <c r="A1099" s="78" t="s">
        <v>4530</v>
      </c>
      <c r="B1099" s="46" t="s">
        <v>3168</v>
      </c>
      <c r="C1099" s="46" t="s">
        <v>18</v>
      </c>
      <c r="D1099" s="46" t="s">
        <v>19</v>
      </c>
      <c r="E1099" s="54">
        <v>560000</v>
      </c>
      <c r="F1099" s="46">
        <v>0</v>
      </c>
      <c r="G1099" s="54">
        <v>100000</v>
      </c>
      <c r="H1099" s="46" t="s">
        <v>20</v>
      </c>
      <c r="I1099" s="46"/>
      <c r="J1099" s="46">
        <v>2020</v>
      </c>
      <c r="K1099" s="83" t="s">
        <v>4531</v>
      </c>
      <c r="L1099" s="84" t="s">
        <v>4532</v>
      </c>
      <c r="M1099" s="85" t="s">
        <v>4533</v>
      </c>
      <c r="N1099" s="54" t="s">
        <v>105</v>
      </c>
      <c r="O1099" s="54" t="str">
        <f>VLOOKUP(H1099,province!$B$2:$C$64,2,0)</f>
        <v xml:space="preserve">TP Hồ Chí Minh </v>
      </c>
      <c r="P1099" s="6" t="str">
        <f>IFERROR(VLOOKUP(K1099,'user relationships'!$H$2:$I$13559,2,0),"")</f>
        <v>Bạn gái</v>
      </c>
    </row>
    <row r="1100" spans="1:16">
      <c r="A1100" s="78" t="s">
        <v>4534</v>
      </c>
      <c r="B1100" s="46" t="s">
        <v>4535</v>
      </c>
      <c r="C1100" s="46" t="s">
        <v>18</v>
      </c>
      <c r="D1100" s="46"/>
      <c r="E1100" s="54">
        <v>1550000</v>
      </c>
      <c r="F1100" s="87">
        <v>0</v>
      </c>
      <c r="G1100" s="54">
        <v>286902</v>
      </c>
      <c r="H1100" s="46" t="s">
        <v>20</v>
      </c>
      <c r="I1100" s="46"/>
      <c r="J1100" s="85">
        <v>2020</v>
      </c>
      <c r="K1100" s="83" t="s">
        <v>4536</v>
      </c>
      <c r="L1100" s="84" t="s">
        <v>4537</v>
      </c>
      <c r="M1100" s="85" t="s">
        <v>4538</v>
      </c>
      <c r="N1100" s="54" t="s">
        <v>105</v>
      </c>
      <c r="O1100" s="54" t="str">
        <f>VLOOKUP(H1100,province!$B$2:$C$64,2,0)</f>
        <v xml:space="preserve">TP Hồ Chí Minh </v>
      </c>
      <c r="P1100" s="6" t="str">
        <f>IFERROR(VLOOKUP(K1100,'user relationships'!$H$2:$I$13559,2,0),"")</f>
        <v>Bạn gái</v>
      </c>
    </row>
    <row r="1101" spans="1:16">
      <c r="A1101" s="86" t="s">
        <v>4539</v>
      </c>
      <c r="B1101" s="79" t="s">
        <v>4540</v>
      </c>
      <c r="C1101" s="46" t="s">
        <v>18</v>
      </c>
      <c r="D1101" s="46"/>
      <c r="E1101" s="54">
        <v>1140000</v>
      </c>
      <c r="F1101" s="46">
        <v>0</v>
      </c>
      <c r="G1101" s="54">
        <v>215600</v>
      </c>
      <c r="H1101" s="46" t="s">
        <v>20</v>
      </c>
      <c r="I1101" s="46"/>
      <c r="J1101" s="46">
        <v>2020</v>
      </c>
      <c r="K1101" s="83" t="s">
        <v>4541</v>
      </c>
      <c r="L1101" s="84" t="s">
        <v>4542</v>
      </c>
      <c r="M1101" s="85" t="s">
        <v>4543</v>
      </c>
      <c r="N1101" s="54" t="s">
        <v>105</v>
      </c>
      <c r="O1101" s="54" t="str">
        <f>VLOOKUP(H1101,province!$B$2:$C$64,2,0)</f>
        <v xml:space="preserve">TP Hồ Chí Minh </v>
      </c>
      <c r="P1101" s="6" t="str">
        <f>IFERROR(VLOOKUP(K1101,'user relationships'!$H$2:$I$13559,2,0),"")</f>
        <v>Bạn bè</v>
      </c>
    </row>
    <row r="1102" spans="1:16">
      <c r="A1102" s="78" t="s">
        <v>4544</v>
      </c>
      <c r="B1102" s="46" t="s">
        <v>4545</v>
      </c>
      <c r="C1102" s="46" t="s">
        <v>18</v>
      </c>
      <c r="D1102" s="46" t="s">
        <v>19</v>
      </c>
      <c r="E1102" s="54">
        <v>450000</v>
      </c>
      <c r="F1102" s="46">
        <v>0</v>
      </c>
      <c r="G1102" s="54">
        <v>90000</v>
      </c>
      <c r="H1102" s="46" t="s">
        <v>20</v>
      </c>
      <c r="I1102" s="46"/>
      <c r="J1102" s="46">
        <v>2020</v>
      </c>
      <c r="K1102" s="83" t="s">
        <v>4546</v>
      </c>
      <c r="L1102" s="84" t="s">
        <v>4547</v>
      </c>
      <c r="M1102" s="85" t="s">
        <v>4548</v>
      </c>
      <c r="N1102" s="54" t="s">
        <v>105</v>
      </c>
      <c r="O1102" s="54" t="str">
        <f>VLOOKUP(H1102,province!$B$2:$C$64,2,0)</f>
        <v xml:space="preserve">TP Hồ Chí Minh </v>
      </c>
      <c r="P1102" s="6" t="str">
        <f>IFERROR(VLOOKUP(K1102,'user relationships'!$H$2:$I$13559,2,0),"")</f>
        <v>Một ai đó</v>
      </c>
    </row>
    <row r="1103" spans="1:16">
      <c r="A1103" s="86" t="s">
        <v>4549</v>
      </c>
      <c r="B1103" s="46" t="s">
        <v>55</v>
      </c>
      <c r="C1103" s="46" t="s">
        <v>18</v>
      </c>
      <c r="D1103" s="46" t="s">
        <v>19</v>
      </c>
      <c r="E1103" s="54">
        <v>451000</v>
      </c>
      <c r="F1103" s="46"/>
      <c r="G1103" s="54">
        <v>111000</v>
      </c>
      <c r="H1103" s="46" t="s">
        <v>1361</v>
      </c>
      <c r="I1103" s="46"/>
      <c r="J1103" s="46">
        <v>2020</v>
      </c>
      <c r="K1103" s="83"/>
      <c r="L1103" s="84" t="s">
        <v>4550</v>
      </c>
      <c r="M1103" s="85" t="s">
        <v>4551</v>
      </c>
      <c r="N1103" s="54" t="s">
        <v>105</v>
      </c>
      <c r="O1103" s="54" t="str">
        <f>VLOOKUP(H1103,province!$B$2:$C$64,2,0)</f>
        <v xml:space="preserve">Đồng Nai </v>
      </c>
      <c r="P1103" s="6" t="str">
        <f>IFERROR(VLOOKUP(K1103,'user relationships'!$H$2:$I$13559,2,0),"")</f>
        <v/>
      </c>
    </row>
    <row r="1104" spans="1:16">
      <c r="A1104" s="78" t="s">
        <v>4552</v>
      </c>
      <c r="B1104" s="46" t="s">
        <v>4553</v>
      </c>
      <c r="C1104" s="46" t="s">
        <v>18</v>
      </c>
      <c r="D1104" s="46" t="s">
        <v>19</v>
      </c>
      <c r="E1104" s="54">
        <v>870000</v>
      </c>
      <c r="F1104" s="46">
        <v>0</v>
      </c>
      <c r="G1104" s="54">
        <v>162000</v>
      </c>
      <c r="H1104" s="46" t="s">
        <v>20</v>
      </c>
      <c r="I1104" s="46"/>
      <c r="J1104" s="46">
        <v>2020</v>
      </c>
      <c r="K1104" s="83" t="s">
        <v>4554</v>
      </c>
      <c r="L1104" s="84" t="s">
        <v>4555</v>
      </c>
      <c r="M1104" s="85" t="s">
        <v>4556</v>
      </c>
      <c r="N1104" s="54" t="s">
        <v>105</v>
      </c>
      <c r="O1104" s="54" t="str">
        <f>VLOOKUP(H1104,province!$B$2:$C$64,2,0)</f>
        <v xml:space="preserve">TP Hồ Chí Minh </v>
      </c>
      <c r="P1104" s="6" t="str">
        <f>IFERROR(VLOOKUP(K1104,'user relationships'!$H$2:$I$13559,2,0),"")</f>
        <v>Đồng nghiệp</v>
      </c>
    </row>
    <row r="1105" spans="1:16">
      <c r="A1105" s="86" t="s">
        <v>4557</v>
      </c>
      <c r="B1105" s="79" t="s">
        <v>4558</v>
      </c>
      <c r="C1105" s="46" t="s">
        <v>18</v>
      </c>
      <c r="D1105" s="46" t="s">
        <v>19</v>
      </c>
      <c r="E1105" s="54">
        <v>515000</v>
      </c>
      <c r="F1105" s="46">
        <v>0</v>
      </c>
      <c r="G1105" s="54">
        <v>91000</v>
      </c>
      <c r="H1105" s="46" t="s">
        <v>20</v>
      </c>
      <c r="I1105" s="46"/>
      <c r="J1105" s="46">
        <v>2020</v>
      </c>
      <c r="K1105" s="83" t="s">
        <v>4559</v>
      </c>
      <c r="L1105" s="84" t="s">
        <v>4560</v>
      </c>
      <c r="M1105" s="85" t="s">
        <v>4561</v>
      </c>
      <c r="N1105" s="54" t="s">
        <v>105</v>
      </c>
      <c r="O1105" s="54" t="str">
        <f>VLOOKUP(H1105,province!$B$2:$C$64,2,0)</f>
        <v xml:space="preserve">TP Hồ Chí Minh </v>
      </c>
      <c r="P1105" s="6" t="str">
        <f>IFERROR(VLOOKUP(K1105,'user relationships'!$H$2:$I$13559,2,0),"")</f>
        <v>Mẹ</v>
      </c>
    </row>
    <row r="1106" spans="1:16">
      <c r="A1106" s="86" t="s">
        <v>4562</v>
      </c>
      <c r="B1106" s="79" t="s">
        <v>4563</v>
      </c>
      <c r="C1106" s="46" t="s">
        <v>18</v>
      </c>
      <c r="D1106" s="46" t="s">
        <v>710</v>
      </c>
      <c r="E1106" s="54">
        <v>670000</v>
      </c>
      <c r="F1106" s="46">
        <v>0</v>
      </c>
      <c r="G1106" s="54">
        <v>100000</v>
      </c>
      <c r="H1106" s="46" t="s">
        <v>20</v>
      </c>
      <c r="I1106" s="46"/>
      <c r="J1106" s="46">
        <v>2020</v>
      </c>
      <c r="K1106" s="83" t="s">
        <v>4564</v>
      </c>
      <c r="L1106" s="84" t="s">
        <v>4565</v>
      </c>
      <c r="M1106" s="85" t="s">
        <v>4566</v>
      </c>
      <c r="N1106" s="54" t="s">
        <v>105</v>
      </c>
      <c r="O1106" s="54" t="str">
        <f>VLOOKUP(H1106,province!$B$2:$C$64,2,0)</f>
        <v xml:space="preserve">TP Hồ Chí Minh </v>
      </c>
      <c r="P1106" s="6" t="str">
        <f>IFERROR(VLOOKUP(K1106,'user relationships'!$H$2:$I$13559,2,0),"")</f>
        <v>Chị em gái</v>
      </c>
    </row>
    <row r="1107" spans="1:16">
      <c r="A1107" s="86" t="s">
        <v>4567</v>
      </c>
      <c r="B1107" s="79" t="s">
        <v>4568</v>
      </c>
      <c r="C1107" s="46" t="s">
        <v>18</v>
      </c>
      <c r="D1107" s="46" t="s">
        <v>19</v>
      </c>
      <c r="E1107" s="54">
        <v>420000</v>
      </c>
      <c r="F1107" s="46">
        <v>0</v>
      </c>
      <c r="G1107" s="54">
        <v>76000</v>
      </c>
      <c r="H1107" s="46" t="s">
        <v>1475</v>
      </c>
      <c r="I1107" s="46"/>
      <c r="J1107" s="46">
        <v>2020</v>
      </c>
      <c r="K1107" s="83" t="s">
        <v>4569</v>
      </c>
      <c r="L1107" s="84" t="s">
        <v>4570</v>
      </c>
      <c r="M1107" s="85" t="s">
        <v>4571</v>
      </c>
      <c r="N1107" s="54" t="s">
        <v>105</v>
      </c>
      <c r="O1107" s="54" t="str">
        <f>VLOOKUP(H1107,province!$B$2:$C$64,2,0)</f>
        <v xml:space="preserve">Phú Thọ </v>
      </c>
      <c r="P1107" s="6" t="str">
        <f>IFERROR(VLOOKUP(K1107,'user relationships'!$H$2:$I$13559,2,0),"")</f>
        <v>Bạn gái</v>
      </c>
    </row>
    <row r="1108" spans="1:16">
      <c r="A1108" s="78" t="s">
        <v>4572</v>
      </c>
      <c r="B1108" s="46" t="s">
        <v>4573</v>
      </c>
      <c r="C1108" s="46" t="s">
        <v>18</v>
      </c>
      <c r="D1108" s="46" t="s">
        <v>19</v>
      </c>
      <c r="E1108" s="54">
        <v>250000</v>
      </c>
      <c r="F1108" s="46">
        <v>0</v>
      </c>
      <c r="G1108" s="54">
        <v>44000</v>
      </c>
      <c r="H1108" s="46" t="s">
        <v>20</v>
      </c>
      <c r="I1108" s="46"/>
      <c r="J1108" s="46">
        <v>2020</v>
      </c>
      <c r="K1108" s="83" t="s">
        <v>4574</v>
      </c>
      <c r="L1108" s="84" t="s">
        <v>4575</v>
      </c>
      <c r="M1108" s="85" t="s">
        <v>4576</v>
      </c>
      <c r="N1108" s="54" t="s">
        <v>105</v>
      </c>
      <c r="O1108" s="54" t="str">
        <f>VLOOKUP(H1108,province!$B$2:$C$64,2,0)</f>
        <v xml:space="preserve">TP Hồ Chí Minh </v>
      </c>
      <c r="P1108" s="6" t="str">
        <f>IFERROR(VLOOKUP(K1108,'user relationships'!$H$2:$I$13559,2,0),"")</f>
        <v>Bạn bè</v>
      </c>
    </row>
    <row r="1109" spans="1:16">
      <c r="A1109" s="78" t="s">
        <v>4577</v>
      </c>
      <c r="B1109" s="46" t="s">
        <v>4578</v>
      </c>
      <c r="C1109" s="46" t="s">
        <v>18</v>
      </c>
      <c r="D1109" s="46" t="s">
        <v>19</v>
      </c>
      <c r="E1109" s="54">
        <v>234885</v>
      </c>
      <c r="F1109" s="46">
        <v>0</v>
      </c>
      <c r="G1109" s="54">
        <v>36000</v>
      </c>
      <c r="H1109" s="46" t="s">
        <v>20</v>
      </c>
      <c r="I1109" s="46"/>
      <c r="J1109" s="46">
        <v>2020</v>
      </c>
      <c r="K1109" s="83" t="s">
        <v>4579</v>
      </c>
      <c r="L1109" s="84" t="s">
        <v>4580</v>
      </c>
      <c r="M1109" s="85" t="s">
        <v>4581</v>
      </c>
      <c r="N1109" s="54" t="s">
        <v>105</v>
      </c>
      <c r="O1109" s="54" t="str">
        <f>VLOOKUP(H1109,province!$B$2:$C$64,2,0)</f>
        <v xml:space="preserve">TP Hồ Chí Minh </v>
      </c>
      <c r="P1109" s="6" t="str">
        <f>IFERROR(VLOOKUP(K1109,'user relationships'!$H$2:$I$13559,2,0),"")</f>
        <v>Một ai đó</v>
      </c>
    </row>
    <row r="1110" spans="1:16">
      <c r="A1110" s="78" t="s">
        <v>4582</v>
      </c>
      <c r="B1110" s="46" t="s">
        <v>4092</v>
      </c>
      <c r="C1110" s="46" t="s">
        <v>18</v>
      </c>
      <c r="D1110" s="46" t="s">
        <v>710</v>
      </c>
      <c r="E1110" s="54">
        <v>997600</v>
      </c>
      <c r="F1110" s="46">
        <v>0</v>
      </c>
      <c r="G1110" s="54">
        <v>200000</v>
      </c>
      <c r="H1110" s="46" t="s">
        <v>20</v>
      </c>
      <c r="I1110" s="46"/>
      <c r="J1110" s="46">
        <v>2020</v>
      </c>
      <c r="K1110" s="83" t="s">
        <v>4093</v>
      </c>
      <c r="L1110" s="84" t="s">
        <v>4583</v>
      </c>
      <c r="M1110" s="85" t="s">
        <v>4584</v>
      </c>
      <c r="N1110" s="54" t="s">
        <v>105</v>
      </c>
      <c r="O1110" s="54" t="str">
        <f>VLOOKUP(H1110,province!$B$2:$C$64,2,0)</f>
        <v xml:space="preserve">TP Hồ Chí Minh </v>
      </c>
      <c r="P1110" s="6" t="str">
        <f>IFERROR(VLOOKUP(K1110,'user relationships'!$H$2:$I$13559,2,0),"")</f>
        <v>Bạn gái</v>
      </c>
    </row>
    <row r="1111" spans="1:16">
      <c r="A1111" s="78" t="s">
        <v>4585</v>
      </c>
      <c r="B1111" s="46" t="s">
        <v>3522</v>
      </c>
      <c r="C1111" s="46" t="s">
        <v>18</v>
      </c>
      <c r="D1111" s="46" t="s">
        <v>19</v>
      </c>
      <c r="E1111" s="54">
        <v>270000</v>
      </c>
      <c r="F1111" s="46">
        <v>0</v>
      </c>
      <c r="G1111" s="54">
        <v>40000</v>
      </c>
      <c r="H1111" s="46" t="s">
        <v>20</v>
      </c>
      <c r="I1111" s="46"/>
      <c r="J1111" s="46">
        <v>2020</v>
      </c>
      <c r="K1111" s="83" t="s">
        <v>3523</v>
      </c>
      <c r="L1111" s="84" t="s">
        <v>4586</v>
      </c>
      <c r="M1111" s="85" t="s">
        <v>4587</v>
      </c>
      <c r="N1111" s="54" t="s">
        <v>105</v>
      </c>
      <c r="O1111" s="54" t="str">
        <f>VLOOKUP(H1111,province!$B$2:$C$64,2,0)</f>
        <v xml:space="preserve">TP Hồ Chí Minh </v>
      </c>
      <c r="P1111" s="6" t="str">
        <f>IFERROR(VLOOKUP(K1111,'user relationships'!$H$2:$I$13559,2,0),"")</f>
        <v>Một ai đó</v>
      </c>
    </row>
    <row r="1112" spans="1:16">
      <c r="A1112" s="78" t="s">
        <v>4588</v>
      </c>
      <c r="B1112" s="79" t="s">
        <v>3469</v>
      </c>
      <c r="C1112" s="46" t="s">
        <v>18</v>
      </c>
      <c r="D1112" s="46" t="s">
        <v>191</v>
      </c>
      <c r="E1112" s="54">
        <v>530000</v>
      </c>
      <c r="F1112" s="46">
        <v>0</v>
      </c>
      <c r="G1112" s="54">
        <v>100000</v>
      </c>
      <c r="H1112" s="46" t="s">
        <v>20</v>
      </c>
      <c r="I1112" s="46"/>
      <c r="J1112" s="46">
        <v>2020</v>
      </c>
      <c r="K1112" s="83" t="s">
        <v>3470</v>
      </c>
      <c r="L1112" s="84" t="s">
        <v>4589</v>
      </c>
      <c r="M1112" s="85" t="s">
        <v>4590</v>
      </c>
      <c r="N1112" s="54" t="s">
        <v>105</v>
      </c>
      <c r="O1112" s="54" t="str">
        <f>VLOOKUP(H1112,province!$B$2:$C$64,2,0)</f>
        <v xml:space="preserve">TP Hồ Chí Minh </v>
      </c>
      <c r="P1112" s="6" t="str">
        <f>IFERROR(VLOOKUP(K1112,'user relationships'!$H$2:$I$13559,2,0),"")</f>
        <v>Bạn gái</v>
      </c>
    </row>
    <row r="1113" spans="1:16">
      <c r="A1113" s="78" t="s">
        <v>4591</v>
      </c>
      <c r="B1113" s="46" t="s">
        <v>4592</v>
      </c>
      <c r="C1113" s="46" t="s">
        <v>18</v>
      </c>
      <c r="D1113" s="46" t="s">
        <v>19</v>
      </c>
      <c r="E1113" s="54">
        <v>1130000</v>
      </c>
      <c r="F1113" s="46">
        <v>0</v>
      </c>
      <c r="G1113" s="54">
        <v>295800</v>
      </c>
      <c r="H1113" s="46" t="s">
        <v>1528</v>
      </c>
      <c r="I1113" s="46"/>
      <c r="J1113" s="46">
        <v>2020</v>
      </c>
      <c r="K1113" s="83" t="s">
        <v>4593</v>
      </c>
      <c r="L1113" s="84" t="s">
        <v>4594</v>
      </c>
      <c r="M1113" s="85" t="s">
        <v>4595</v>
      </c>
      <c r="N1113" s="54" t="s">
        <v>105</v>
      </c>
      <c r="O1113" s="54" t="str">
        <f>VLOOKUP(H1113,province!$B$2:$C$64,2,0)</f>
        <v xml:space="preserve">Bà Rịa - Vũng Tàu </v>
      </c>
      <c r="P1113" s="6" t="str">
        <f>IFERROR(VLOOKUP(K1113,'user relationships'!$H$2:$I$13559,2,0),"")</f>
        <v>Chị em gái</v>
      </c>
    </row>
    <row r="1114" spans="1:16">
      <c r="A1114" s="86" t="s">
        <v>4596</v>
      </c>
      <c r="B1114" s="79" t="s">
        <v>3469</v>
      </c>
      <c r="C1114" s="46" t="s">
        <v>18</v>
      </c>
      <c r="D1114" s="46" t="s">
        <v>75</v>
      </c>
      <c r="E1114" s="54">
        <v>870000</v>
      </c>
      <c r="F1114" s="46">
        <v>0</v>
      </c>
      <c r="G1114" s="54">
        <v>160000</v>
      </c>
      <c r="H1114" s="46" t="s">
        <v>20</v>
      </c>
      <c r="I1114" s="46"/>
      <c r="J1114" s="46">
        <v>2020</v>
      </c>
      <c r="K1114" s="83" t="s">
        <v>3470</v>
      </c>
      <c r="L1114" s="84" t="s">
        <v>4597</v>
      </c>
      <c r="M1114" s="85" t="s">
        <v>4598</v>
      </c>
      <c r="N1114" s="54" t="s">
        <v>105</v>
      </c>
      <c r="O1114" s="54" t="str">
        <f>VLOOKUP(H1114,province!$B$2:$C$64,2,0)</f>
        <v xml:space="preserve">TP Hồ Chí Minh </v>
      </c>
      <c r="P1114" s="6" t="str">
        <f>IFERROR(VLOOKUP(K1114,'user relationships'!$H$2:$I$13559,2,0),"")</f>
        <v>Bạn gái</v>
      </c>
    </row>
    <row r="1115" spans="1:16">
      <c r="A1115" s="78" t="s">
        <v>4599</v>
      </c>
      <c r="B1115" s="46" t="s">
        <v>4600</v>
      </c>
      <c r="C1115" s="46" t="s">
        <v>18</v>
      </c>
      <c r="D1115" s="46" t="s">
        <v>19</v>
      </c>
      <c r="E1115" s="54">
        <v>1000000</v>
      </c>
      <c r="F1115" s="46">
        <v>0</v>
      </c>
      <c r="G1115" s="54">
        <v>200000</v>
      </c>
      <c r="H1115" s="46" t="s">
        <v>20</v>
      </c>
      <c r="I1115" s="46"/>
      <c r="J1115" s="46">
        <v>2020</v>
      </c>
      <c r="K1115" s="83" t="s">
        <v>4601</v>
      </c>
      <c r="L1115" s="84" t="s">
        <v>4602</v>
      </c>
      <c r="M1115" s="85" t="s">
        <v>4603</v>
      </c>
      <c r="N1115" s="54" t="s">
        <v>105</v>
      </c>
      <c r="O1115" s="54" t="str">
        <f>VLOOKUP(H1115,province!$B$2:$C$64,2,0)</f>
        <v xml:space="preserve">TP Hồ Chí Minh </v>
      </c>
      <c r="P1115" s="6" t="str">
        <f>IFERROR(VLOOKUP(K1115,'user relationships'!$H$2:$I$13559,2,0),"")</f>
        <v>Thầy giáo</v>
      </c>
    </row>
    <row r="1116" spans="1:16">
      <c r="A1116" s="78" t="s">
        <v>4604</v>
      </c>
      <c r="B1116" s="46" t="s">
        <v>4605</v>
      </c>
      <c r="C1116" s="46" t="s">
        <v>18</v>
      </c>
      <c r="D1116" s="46" t="s">
        <v>19</v>
      </c>
      <c r="E1116" s="54">
        <v>1000000</v>
      </c>
      <c r="F1116" s="46"/>
      <c r="G1116" s="54">
        <v>200000</v>
      </c>
      <c r="H1116" s="46" t="s">
        <v>20</v>
      </c>
      <c r="I1116" s="46"/>
      <c r="J1116" s="46">
        <v>2020</v>
      </c>
      <c r="K1116" s="83" t="s">
        <v>4606</v>
      </c>
      <c r="L1116" s="84" t="s">
        <v>4607</v>
      </c>
      <c r="M1116" s="85" t="s">
        <v>4608</v>
      </c>
      <c r="N1116" s="54" t="s">
        <v>105</v>
      </c>
      <c r="O1116" s="54" t="str">
        <f>VLOOKUP(H1116,province!$B$2:$C$64,2,0)</f>
        <v xml:space="preserve">TP Hồ Chí Minh </v>
      </c>
      <c r="P1116" s="6" t="str">
        <f>IFERROR(VLOOKUP(K1116,'user relationships'!$H$2:$I$13559,2,0),"")</f>
        <v>Bạn bè</v>
      </c>
    </row>
    <row r="1117" spans="1:16">
      <c r="A1117" s="78" t="s">
        <v>4609</v>
      </c>
      <c r="B1117" s="46" t="s">
        <v>4605</v>
      </c>
      <c r="C1117" s="46" t="s">
        <v>18</v>
      </c>
      <c r="D1117" s="46" t="s">
        <v>1401</v>
      </c>
      <c r="E1117" s="54">
        <v>1000000</v>
      </c>
      <c r="F1117" s="46"/>
      <c r="G1117" s="54">
        <v>200000</v>
      </c>
      <c r="H1117" s="46" t="s">
        <v>20</v>
      </c>
      <c r="I1117" s="46"/>
      <c r="J1117" s="46">
        <v>2020</v>
      </c>
      <c r="K1117" s="83" t="s">
        <v>4606</v>
      </c>
      <c r="L1117" s="84" t="s">
        <v>4607</v>
      </c>
      <c r="M1117" s="85" t="s">
        <v>4610</v>
      </c>
      <c r="N1117" s="54" t="s">
        <v>105</v>
      </c>
      <c r="O1117" s="54" t="str">
        <f>VLOOKUP(H1117,province!$B$2:$C$64,2,0)</f>
        <v xml:space="preserve">TP Hồ Chí Minh </v>
      </c>
      <c r="P1117" s="6" t="str">
        <f>IFERROR(VLOOKUP(K1117,'user relationships'!$H$2:$I$13559,2,0),"")</f>
        <v>Bạn bè</v>
      </c>
    </row>
    <row r="1118" spans="1:16">
      <c r="A1118" s="78" t="s">
        <v>4611</v>
      </c>
      <c r="B1118" s="46" t="s">
        <v>4605</v>
      </c>
      <c r="C1118" s="46" t="s">
        <v>18</v>
      </c>
      <c r="D1118" s="46" t="s">
        <v>19</v>
      </c>
      <c r="E1118" s="54">
        <v>500000</v>
      </c>
      <c r="F1118" s="46"/>
      <c r="G1118" s="54">
        <v>100000</v>
      </c>
      <c r="H1118" s="46" t="s">
        <v>20</v>
      </c>
      <c r="I1118" s="46"/>
      <c r="J1118" s="46">
        <v>2020</v>
      </c>
      <c r="K1118" s="83" t="s">
        <v>4606</v>
      </c>
      <c r="L1118" s="84" t="s">
        <v>4607</v>
      </c>
      <c r="M1118" s="85" t="s">
        <v>4612</v>
      </c>
      <c r="N1118" s="54" t="s">
        <v>105</v>
      </c>
      <c r="O1118" s="54" t="str">
        <f>VLOOKUP(H1118,province!$B$2:$C$64,2,0)</f>
        <v xml:space="preserve">TP Hồ Chí Minh </v>
      </c>
      <c r="P1118" s="6" t="str">
        <f>IFERROR(VLOOKUP(K1118,'user relationships'!$H$2:$I$13559,2,0),"")</f>
        <v>Bạn bè</v>
      </c>
    </row>
    <row r="1119" spans="1:16">
      <c r="A1119" s="78" t="s">
        <v>4613</v>
      </c>
      <c r="B1119" s="46" t="s">
        <v>4605</v>
      </c>
      <c r="C1119" s="46" t="s">
        <v>18</v>
      </c>
      <c r="D1119" s="46" t="s">
        <v>19</v>
      </c>
      <c r="E1119" s="54">
        <v>2610000</v>
      </c>
      <c r="F1119" s="46"/>
      <c r="G1119" s="54">
        <v>522000</v>
      </c>
      <c r="H1119" s="46" t="s">
        <v>20</v>
      </c>
      <c r="I1119" s="46"/>
      <c r="J1119" s="46">
        <v>2020</v>
      </c>
      <c r="K1119" s="83" t="s">
        <v>4606</v>
      </c>
      <c r="L1119" s="84" t="s">
        <v>4607</v>
      </c>
      <c r="M1119" s="85" t="s">
        <v>4614</v>
      </c>
      <c r="N1119" s="54" t="s">
        <v>105</v>
      </c>
      <c r="O1119" s="54" t="str">
        <f>VLOOKUP(H1119,province!$B$2:$C$64,2,0)</f>
        <v xml:space="preserve">TP Hồ Chí Minh </v>
      </c>
      <c r="P1119" s="6" t="str">
        <f>IFERROR(VLOOKUP(K1119,'user relationships'!$H$2:$I$13559,2,0),"")</f>
        <v>Bạn bè</v>
      </c>
    </row>
    <row r="1120" spans="1:16">
      <c r="A1120" s="86" t="s">
        <v>4615</v>
      </c>
      <c r="B1120" s="46" t="s">
        <v>4164</v>
      </c>
      <c r="C1120" s="46" t="s">
        <v>18</v>
      </c>
      <c r="D1120" s="46" t="s">
        <v>133</v>
      </c>
      <c r="E1120" s="54">
        <v>830000</v>
      </c>
      <c r="F1120" s="46"/>
      <c r="G1120" s="54">
        <v>160000</v>
      </c>
      <c r="H1120" s="46" t="s">
        <v>1479</v>
      </c>
      <c r="I1120" s="46"/>
      <c r="J1120" s="46">
        <v>2020</v>
      </c>
      <c r="K1120" s="83" t="s">
        <v>4616</v>
      </c>
      <c r="L1120" s="84" t="s">
        <v>4617</v>
      </c>
      <c r="M1120" s="85" t="s">
        <v>4618</v>
      </c>
      <c r="N1120" s="54" t="s">
        <v>105</v>
      </c>
      <c r="O1120" s="54" t="str">
        <f>VLOOKUP(H1120,province!$B$2:$C$64,2,0)</f>
        <v>Kiên Giang</v>
      </c>
      <c r="P1120" s="6" t="str">
        <f>IFERROR(VLOOKUP(K1120,'user relationships'!$H$2:$I$13559,2,0),"")</f>
        <v>Bạn bè</v>
      </c>
    </row>
    <row r="1121" spans="1:16">
      <c r="A1121" s="78" t="s">
        <v>4619</v>
      </c>
      <c r="B1121" s="46" t="s">
        <v>4620</v>
      </c>
      <c r="C1121" s="46" t="s">
        <v>18</v>
      </c>
      <c r="D1121" s="46" t="s">
        <v>19</v>
      </c>
      <c r="E1121" s="54">
        <v>802800</v>
      </c>
      <c r="F1121" s="46">
        <v>0</v>
      </c>
      <c r="G1121" s="54">
        <v>142560</v>
      </c>
      <c r="H1121" s="46" t="s">
        <v>20</v>
      </c>
      <c r="I1121" s="46"/>
      <c r="J1121" s="46">
        <v>2020</v>
      </c>
      <c r="K1121" s="83" t="s">
        <v>4621</v>
      </c>
      <c r="L1121" s="84" t="s">
        <v>4622</v>
      </c>
      <c r="M1121" s="85" t="s">
        <v>4623</v>
      </c>
      <c r="N1121" s="54" t="s">
        <v>105</v>
      </c>
      <c r="O1121" s="54" t="str">
        <f>VLOOKUP(H1121,province!$B$2:$C$64,2,0)</f>
        <v xml:space="preserve">TP Hồ Chí Minh </v>
      </c>
      <c r="P1121" s="6" t="str">
        <f>IFERROR(VLOOKUP(K1121,'user relationships'!$H$2:$I$13559,2,0),"")</f>
        <v>Bạn gái</v>
      </c>
    </row>
    <row r="1122" spans="1:16">
      <c r="A1122" s="78" t="s">
        <v>4624</v>
      </c>
      <c r="B1122" s="46" t="s">
        <v>4625</v>
      </c>
      <c r="C1122" s="46" t="s">
        <v>18</v>
      </c>
      <c r="D1122" s="46" t="s">
        <v>133</v>
      </c>
      <c r="E1122" s="54">
        <v>830000</v>
      </c>
      <c r="F1122" s="46">
        <v>0</v>
      </c>
      <c r="G1122" s="54">
        <v>160000</v>
      </c>
      <c r="H1122" s="46" t="s">
        <v>20</v>
      </c>
      <c r="I1122" s="46"/>
      <c r="J1122" s="46">
        <v>2020</v>
      </c>
      <c r="K1122" s="83" t="s">
        <v>4626</v>
      </c>
      <c r="L1122" s="84" t="s">
        <v>4617</v>
      </c>
      <c r="M1122" s="85" t="s">
        <v>4627</v>
      </c>
      <c r="N1122" s="54" t="s">
        <v>105</v>
      </c>
      <c r="O1122" s="54" t="str">
        <f>VLOOKUP(H1122,province!$B$2:$C$64,2,0)</f>
        <v xml:space="preserve">TP Hồ Chí Minh </v>
      </c>
      <c r="P1122" s="6" t="str">
        <f>IFERROR(VLOOKUP(K1122,'user relationships'!$H$2:$I$13559,2,0),"")</f>
        <v>Cha</v>
      </c>
    </row>
    <row r="1123" spans="1:16">
      <c r="A1123" s="78" t="s">
        <v>4628</v>
      </c>
      <c r="B1123" s="79" t="s">
        <v>4427</v>
      </c>
      <c r="C1123" s="46" t="s">
        <v>18</v>
      </c>
      <c r="D1123" s="46" t="s">
        <v>19</v>
      </c>
      <c r="E1123" s="54">
        <v>301275</v>
      </c>
      <c r="F1123" s="46">
        <v>0</v>
      </c>
      <c r="G1123" s="54">
        <v>65800</v>
      </c>
      <c r="H1123" s="46" t="s">
        <v>1210</v>
      </c>
      <c r="I1123" s="46"/>
      <c r="J1123" s="46">
        <v>2020</v>
      </c>
      <c r="K1123" s="83" t="s">
        <v>4428</v>
      </c>
      <c r="L1123" s="84" t="s">
        <v>4629</v>
      </c>
      <c r="M1123" s="85" t="s">
        <v>4630</v>
      </c>
      <c r="N1123" s="54" t="s">
        <v>105</v>
      </c>
      <c r="O1123" s="54" t="str">
        <f>VLOOKUP(H1123,province!$B$2:$C$64,2,0)</f>
        <v xml:space="preserve">Hà Nội </v>
      </c>
      <c r="P1123" s="6" t="str">
        <f>IFERROR(VLOOKUP(K1123,'user relationships'!$H$2:$I$13559,2,0),"")</f>
        <v>Tôi</v>
      </c>
    </row>
    <row r="1124" spans="1:16">
      <c r="A1124" s="78" t="s">
        <v>4631</v>
      </c>
      <c r="B1124" s="79" t="s">
        <v>4563</v>
      </c>
      <c r="C1124" s="46" t="s">
        <v>18</v>
      </c>
      <c r="D1124" s="46" t="s">
        <v>133</v>
      </c>
      <c r="E1124" s="54">
        <v>472758</v>
      </c>
      <c r="F1124" s="46">
        <v>0</v>
      </c>
      <c r="G1124" s="54">
        <v>88000</v>
      </c>
      <c r="H1124" s="46" t="s">
        <v>20</v>
      </c>
      <c r="I1124" s="46"/>
      <c r="J1124" s="46">
        <v>2020</v>
      </c>
      <c r="K1124" s="83" t="s">
        <v>4632</v>
      </c>
      <c r="L1124" s="84" t="s">
        <v>4633</v>
      </c>
      <c r="M1124" s="85" t="s">
        <v>4634</v>
      </c>
      <c r="N1124" s="54" t="s">
        <v>105</v>
      </c>
      <c r="O1124" s="54" t="str">
        <f>VLOOKUP(H1124,province!$B$2:$C$64,2,0)</f>
        <v xml:space="preserve">TP Hồ Chí Minh </v>
      </c>
      <c r="P1124" s="6" t="str">
        <f>IFERROR(VLOOKUP(K1124,'user relationships'!$H$2:$I$13559,2,0),"")</f>
        <v>Mẹ</v>
      </c>
    </row>
    <row r="1125" spans="1:16">
      <c r="A1125" s="78" t="s">
        <v>4635</v>
      </c>
      <c r="B1125" s="46" t="s">
        <v>3119</v>
      </c>
      <c r="C1125" s="46" t="s">
        <v>18</v>
      </c>
      <c r="D1125" s="46" t="s">
        <v>133</v>
      </c>
      <c r="E1125" s="54">
        <v>691000</v>
      </c>
      <c r="F1125" s="46">
        <v>0</v>
      </c>
      <c r="G1125" s="54">
        <v>124200</v>
      </c>
      <c r="H1125" s="46" t="s">
        <v>20</v>
      </c>
      <c r="I1125" s="46"/>
      <c r="J1125" s="46">
        <v>2020</v>
      </c>
      <c r="K1125" s="83" t="s">
        <v>3293</v>
      </c>
      <c r="L1125" s="84" t="s">
        <v>4636</v>
      </c>
      <c r="M1125" s="85" t="s">
        <v>4637</v>
      </c>
      <c r="N1125" s="54" t="s">
        <v>105</v>
      </c>
      <c r="O1125" s="54" t="str">
        <f>VLOOKUP(H1125,province!$B$2:$C$64,2,0)</f>
        <v xml:space="preserve">TP Hồ Chí Minh </v>
      </c>
      <c r="P1125" s="6" t="str">
        <f>IFERROR(VLOOKUP(K1125,'user relationships'!$H$2:$I$13559,2,0),"")</f>
        <v>Bạn gái</v>
      </c>
    </row>
    <row r="1126" spans="1:16">
      <c r="A1126" s="78" t="s">
        <v>4638</v>
      </c>
      <c r="B1126" s="46" t="s">
        <v>4639</v>
      </c>
      <c r="C1126" s="46" t="s">
        <v>18</v>
      </c>
      <c r="D1126" s="46" t="s">
        <v>19</v>
      </c>
      <c r="E1126" s="54">
        <v>390000</v>
      </c>
      <c r="F1126" s="46">
        <v>0</v>
      </c>
      <c r="G1126" s="54">
        <v>66000</v>
      </c>
      <c r="H1126" s="46" t="s">
        <v>20</v>
      </c>
      <c r="I1126" s="46"/>
      <c r="J1126" s="46">
        <v>2020</v>
      </c>
      <c r="K1126" s="83" t="s">
        <v>4640</v>
      </c>
      <c r="L1126" s="84" t="s">
        <v>4641</v>
      </c>
      <c r="M1126" s="85" t="s">
        <v>4642</v>
      </c>
      <c r="N1126" s="54" t="s">
        <v>105</v>
      </c>
      <c r="O1126" s="54" t="str">
        <f>VLOOKUP(H1126,province!$B$2:$C$64,2,0)</f>
        <v xml:space="preserve">TP Hồ Chí Minh </v>
      </c>
      <c r="P1126" s="6" t="str">
        <f>IFERROR(VLOOKUP(K1126,'user relationships'!$H$2:$I$13559,2,0),"")</f>
        <v>Bạn gái</v>
      </c>
    </row>
    <row r="1127" spans="1:16">
      <c r="A1127" s="78" t="s">
        <v>4643</v>
      </c>
      <c r="B1127" s="46" t="s">
        <v>4644</v>
      </c>
      <c r="C1127" s="46" t="s">
        <v>18</v>
      </c>
      <c r="D1127" s="46" t="s">
        <v>19</v>
      </c>
      <c r="E1127" s="54">
        <v>4200000</v>
      </c>
      <c r="F1127" s="46">
        <v>0</v>
      </c>
      <c r="G1127" s="54">
        <v>840000</v>
      </c>
      <c r="H1127" s="46" t="s">
        <v>20</v>
      </c>
      <c r="I1127" s="46"/>
      <c r="J1127" s="46">
        <v>2020</v>
      </c>
      <c r="K1127" s="83" t="s">
        <v>4645</v>
      </c>
      <c r="L1127" s="84" t="s">
        <v>4641</v>
      </c>
      <c r="M1127" s="85" t="s">
        <v>4646</v>
      </c>
      <c r="N1127" s="54" t="s">
        <v>105</v>
      </c>
      <c r="O1127" s="54" t="str">
        <f>VLOOKUP(H1127,province!$B$2:$C$64,2,0)</f>
        <v xml:space="preserve">TP Hồ Chí Minh </v>
      </c>
      <c r="P1127" s="6" t="str">
        <f>IFERROR(VLOOKUP(K1127,'user relationships'!$H$2:$I$13559,2,0),"")</f>
        <v>Một ai đó</v>
      </c>
    </row>
    <row r="1128" spans="1:16">
      <c r="A1128" s="78" t="s">
        <v>4647</v>
      </c>
      <c r="B1128" s="46" t="s">
        <v>4164</v>
      </c>
      <c r="C1128" s="46" t="s">
        <v>18</v>
      </c>
      <c r="D1128" s="46" t="s">
        <v>19</v>
      </c>
      <c r="E1128" s="54">
        <v>473000</v>
      </c>
      <c r="F1128" s="46"/>
      <c r="G1128" s="54">
        <v>94600</v>
      </c>
      <c r="H1128" s="46" t="s">
        <v>20</v>
      </c>
      <c r="I1128" s="46"/>
      <c r="J1128" s="46">
        <v>2020</v>
      </c>
      <c r="K1128" s="83" t="s">
        <v>4616</v>
      </c>
      <c r="L1128" s="84" t="s">
        <v>4648</v>
      </c>
      <c r="M1128" s="85" t="s">
        <v>4649</v>
      </c>
      <c r="N1128" s="54" t="s">
        <v>105</v>
      </c>
      <c r="O1128" s="54" t="str">
        <f>VLOOKUP(H1128,province!$B$2:$C$64,2,0)</f>
        <v xml:space="preserve">TP Hồ Chí Minh </v>
      </c>
      <c r="P1128" s="6" t="str">
        <f>IFERROR(VLOOKUP(K1128,'user relationships'!$H$2:$I$13559,2,0),"")</f>
        <v>Bạn bè</v>
      </c>
    </row>
    <row r="1129" spans="1:16">
      <c r="A1129" s="78" t="s">
        <v>4650</v>
      </c>
      <c r="B1129" s="46" t="s">
        <v>2430</v>
      </c>
      <c r="C1129" s="46" t="s">
        <v>18</v>
      </c>
      <c r="D1129" s="46" t="s">
        <v>19</v>
      </c>
      <c r="E1129" s="54">
        <v>700000</v>
      </c>
      <c r="F1129" s="46"/>
      <c r="G1129" s="54">
        <v>140000</v>
      </c>
      <c r="H1129" s="46" t="s">
        <v>1303</v>
      </c>
      <c r="I1129" s="46"/>
      <c r="J1129" s="46">
        <v>2020</v>
      </c>
      <c r="K1129" s="83" t="s">
        <v>4651</v>
      </c>
      <c r="L1129" s="84" t="s">
        <v>4652</v>
      </c>
      <c r="M1129" s="85" t="s">
        <v>4653</v>
      </c>
      <c r="N1129" s="54" t="s">
        <v>105</v>
      </c>
      <c r="O1129" s="54" t="str">
        <f>VLOOKUP(H1129,province!$B$2:$C$64,2,0)</f>
        <v xml:space="preserve">Cần Thơ </v>
      </c>
      <c r="P1129" s="6" t="str">
        <f>IFERROR(VLOOKUP(K1129,'user relationships'!$H$2:$I$13559,2,0),"")</f>
        <v>Đối tác</v>
      </c>
    </row>
    <row r="1130" spans="1:16">
      <c r="A1130" s="78" t="s">
        <v>4654</v>
      </c>
      <c r="B1130" s="46" t="s">
        <v>55</v>
      </c>
      <c r="C1130" s="46" t="s">
        <v>18</v>
      </c>
      <c r="D1130" s="46" t="s">
        <v>75</v>
      </c>
      <c r="E1130" s="54">
        <v>430000</v>
      </c>
      <c r="F1130" s="46"/>
      <c r="G1130" s="54">
        <v>80000</v>
      </c>
      <c r="H1130" s="46" t="s">
        <v>2949</v>
      </c>
      <c r="I1130" s="46"/>
      <c r="J1130" s="46">
        <v>2020</v>
      </c>
      <c r="K1130" s="83"/>
      <c r="L1130" s="84" t="s">
        <v>4655</v>
      </c>
      <c r="M1130" s="85" t="s">
        <v>4656</v>
      </c>
      <c r="N1130" s="54" t="s">
        <v>105</v>
      </c>
      <c r="O1130" s="54" t="str">
        <f>VLOOKUP(H1130,province!$B$2:$C$64,2,0)</f>
        <v xml:space="preserve">Nghệ An </v>
      </c>
      <c r="P1130" s="6" t="str">
        <f>IFERROR(VLOOKUP(K1130,'user relationships'!$H$2:$I$13559,2,0),"")</f>
        <v/>
      </c>
    </row>
    <row r="1131" spans="1:16">
      <c r="A1131" s="86" t="s">
        <v>4657</v>
      </c>
      <c r="B1131" s="79" t="s">
        <v>4658</v>
      </c>
      <c r="C1131" s="46" t="s">
        <v>18</v>
      </c>
      <c r="D1131" s="46"/>
      <c r="E1131" s="54">
        <v>1240000</v>
      </c>
      <c r="F1131" s="46">
        <v>0</v>
      </c>
      <c r="G1131" s="54">
        <v>242000</v>
      </c>
      <c r="H1131" s="46" t="s">
        <v>4659</v>
      </c>
      <c r="I1131" s="46"/>
      <c r="J1131" s="46">
        <v>2020</v>
      </c>
      <c r="K1131" s="83" t="s">
        <v>4660</v>
      </c>
      <c r="L1131" s="84" t="s">
        <v>4661</v>
      </c>
      <c r="M1131" s="85" t="s">
        <v>4662</v>
      </c>
      <c r="N1131" s="54" t="s">
        <v>105</v>
      </c>
      <c r="O1131" s="54" t="str">
        <f>VLOOKUP(H1131,province!$B$2:$C$64,2,0)</f>
        <v xml:space="preserve">Lạng Sơn </v>
      </c>
      <c r="P1131" s="6" t="str">
        <f>IFERROR(VLOOKUP(K1131,'user relationships'!$H$2:$I$13559,2,0),"")</f>
        <v>Bạn gái</v>
      </c>
    </row>
    <row r="1132" spans="1:16">
      <c r="A1132" s="78" t="s">
        <v>4663</v>
      </c>
      <c r="B1132" s="46" t="s">
        <v>4664</v>
      </c>
      <c r="C1132" s="46" t="s">
        <v>18</v>
      </c>
      <c r="D1132" s="46" t="s">
        <v>75</v>
      </c>
      <c r="E1132" s="54">
        <v>500000</v>
      </c>
      <c r="F1132" s="46">
        <v>0</v>
      </c>
      <c r="G1132" s="54">
        <v>100000</v>
      </c>
      <c r="H1132" s="46" t="s">
        <v>20</v>
      </c>
      <c r="I1132" s="46"/>
      <c r="J1132" s="46">
        <v>2020</v>
      </c>
      <c r="K1132" s="83" t="s">
        <v>4665</v>
      </c>
      <c r="L1132" s="84" t="s">
        <v>4666</v>
      </c>
      <c r="M1132" s="85" t="s">
        <v>4667</v>
      </c>
      <c r="N1132" s="54" t="s">
        <v>105</v>
      </c>
      <c r="O1132" s="54" t="str">
        <f>VLOOKUP(H1132,province!$B$2:$C$64,2,0)</f>
        <v xml:space="preserve">TP Hồ Chí Minh </v>
      </c>
      <c r="P1132" s="6" t="str">
        <f>IFERROR(VLOOKUP(K1132,'user relationships'!$H$2:$I$13559,2,0),"")</f>
        <v>Mẹ</v>
      </c>
    </row>
    <row r="1133" spans="1:16">
      <c r="A1133" s="78" t="s">
        <v>4668</v>
      </c>
      <c r="B1133" s="46" t="s">
        <v>4229</v>
      </c>
      <c r="C1133" s="46" t="s">
        <v>18</v>
      </c>
      <c r="D1133" s="46" t="s">
        <v>19</v>
      </c>
      <c r="E1133" s="54">
        <v>1250000</v>
      </c>
      <c r="F1133" s="46"/>
      <c r="G1133" s="54">
        <v>248400</v>
      </c>
      <c r="H1133" s="46" t="s">
        <v>1210</v>
      </c>
      <c r="I1133" s="46"/>
      <c r="J1133" s="46">
        <v>2020</v>
      </c>
      <c r="K1133" s="83" t="s">
        <v>4230</v>
      </c>
      <c r="L1133" s="84" t="s">
        <v>4669</v>
      </c>
      <c r="M1133" s="85" t="s">
        <v>4670</v>
      </c>
      <c r="N1133" s="54" t="s">
        <v>105</v>
      </c>
      <c r="O1133" s="54" t="str">
        <f>VLOOKUP(H1133,province!$B$2:$C$64,2,0)</f>
        <v xml:space="preserve">Hà Nội </v>
      </c>
      <c r="P1133" s="6" t="str">
        <f>IFERROR(VLOOKUP(K1133,'user relationships'!$H$2:$I$13559,2,0),"")</f>
        <v>Bạn gái</v>
      </c>
    </row>
    <row r="1134" spans="1:16">
      <c r="A1134" s="78" t="s">
        <v>4671</v>
      </c>
      <c r="B1134" s="79" t="s">
        <v>3518</v>
      </c>
      <c r="C1134" s="46" t="s">
        <v>18</v>
      </c>
      <c r="D1134" s="46" t="s">
        <v>75</v>
      </c>
      <c r="E1134" s="54">
        <v>520000</v>
      </c>
      <c r="F1134" s="46">
        <v>0</v>
      </c>
      <c r="G1134" s="54">
        <v>90000</v>
      </c>
      <c r="H1134" s="46" t="s">
        <v>1508</v>
      </c>
      <c r="I1134" s="46"/>
      <c r="J1134" s="46">
        <v>2020</v>
      </c>
      <c r="K1134" s="83" t="s">
        <v>3519</v>
      </c>
      <c r="L1134" s="84" t="s">
        <v>4672</v>
      </c>
      <c r="M1134" s="85" t="s">
        <v>4673</v>
      </c>
      <c r="N1134" s="54" t="s">
        <v>105</v>
      </c>
      <c r="O1134" s="54" t="str">
        <f>VLOOKUP(H1134,province!$B$2:$C$64,2,0)</f>
        <v xml:space="preserve">Vĩnh Long </v>
      </c>
      <c r="P1134" s="6" t="str">
        <f>IFERROR(VLOOKUP(K1134,'user relationships'!$H$2:$I$13559,2,0),"")</f>
        <v>Bạn gái</v>
      </c>
    </row>
    <row r="1135" spans="1:16">
      <c r="A1135" s="78" t="s">
        <v>4674</v>
      </c>
      <c r="B1135" s="46" t="s">
        <v>4675</v>
      </c>
      <c r="C1135" s="46" t="s">
        <v>18</v>
      </c>
      <c r="D1135" s="46" t="s">
        <v>710</v>
      </c>
      <c r="E1135" s="54">
        <v>390000</v>
      </c>
      <c r="F1135" s="46">
        <v>50000</v>
      </c>
      <c r="G1135" s="54">
        <v>72000</v>
      </c>
      <c r="H1135" s="46" t="s">
        <v>20</v>
      </c>
      <c r="I1135" s="46"/>
      <c r="J1135" s="46">
        <v>2020</v>
      </c>
      <c r="K1135" s="83" t="s">
        <v>4676</v>
      </c>
      <c r="L1135" s="84" t="s">
        <v>4672</v>
      </c>
      <c r="M1135" s="85" t="s">
        <v>4677</v>
      </c>
      <c r="N1135" s="54" t="s">
        <v>105</v>
      </c>
      <c r="O1135" s="54" t="str">
        <f>VLOOKUP(H1135,province!$B$2:$C$64,2,0)</f>
        <v xml:space="preserve">TP Hồ Chí Minh </v>
      </c>
      <c r="P1135" s="6" t="str">
        <f>IFERROR(VLOOKUP(K1135,'user relationships'!$H$2:$I$13559,2,0),"")</f>
        <v>Bạn bè</v>
      </c>
    </row>
    <row r="1136" spans="1:16">
      <c r="A1136" s="78" t="s">
        <v>4678</v>
      </c>
      <c r="B1136" s="46" t="s">
        <v>4679</v>
      </c>
      <c r="C1136" s="46" t="s">
        <v>18</v>
      </c>
      <c r="D1136" s="46" t="s">
        <v>19</v>
      </c>
      <c r="E1136" s="54">
        <v>1040000</v>
      </c>
      <c r="F1136" s="46">
        <v>40000</v>
      </c>
      <c r="G1136" s="54">
        <v>200800</v>
      </c>
      <c r="H1136" s="46" t="s">
        <v>1210</v>
      </c>
      <c r="I1136" s="46"/>
      <c r="J1136" s="46">
        <v>2020</v>
      </c>
      <c r="K1136" s="83" t="s">
        <v>4680</v>
      </c>
      <c r="L1136" s="84" t="s">
        <v>4681</v>
      </c>
      <c r="M1136" s="85" t="s">
        <v>4682</v>
      </c>
      <c r="N1136" s="54" t="s">
        <v>105</v>
      </c>
      <c r="O1136" s="54" t="str">
        <f>VLOOKUP(H1136,province!$B$2:$C$64,2,0)</f>
        <v xml:space="preserve">Hà Nội </v>
      </c>
      <c r="P1136" s="6" t="str">
        <f>IFERROR(VLOOKUP(K1136,'user relationships'!$H$2:$I$13559,2,0),"")</f>
        <v>Bạn gái</v>
      </c>
    </row>
    <row r="1137" spans="1:16">
      <c r="A1137" s="78" t="s">
        <v>4683</v>
      </c>
      <c r="B1137" s="46" t="s">
        <v>4684</v>
      </c>
      <c r="C1137" s="46" t="s">
        <v>18</v>
      </c>
      <c r="D1137" s="46" t="s">
        <v>133</v>
      </c>
      <c r="E1137" s="54">
        <v>1260000</v>
      </c>
      <c r="F1137" s="46">
        <v>100000</v>
      </c>
      <c r="G1137" s="54">
        <v>240000</v>
      </c>
      <c r="H1137" s="46" t="s">
        <v>20</v>
      </c>
      <c r="I1137" s="46"/>
      <c r="J1137" s="46">
        <v>2020</v>
      </c>
      <c r="K1137" s="83" t="s">
        <v>4685</v>
      </c>
      <c r="L1137" s="84" t="s">
        <v>4686</v>
      </c>
      <c r="M1137" s="85" t="s">
        <v>4687</v>
      </c>
      <c r="N1137" s="54" t="s">
        <v>105</v>
      </c>
      <c r="O1137" s="54" t="str">
        <f>VLOOKUP(H1137,province!$B$2:$C$64,2,0)</f>
        <v xml:space="preserve">TP Hồ Chí Minh </v>
      </c>
      <c r="P1137" s="6" t="str">
        <f>IFERROR(VLOOKUP(K1137,'user relationships'!$H$2:$I$13559,2,0),"")</f>
        <v>Bạn gái</v>
      </c>
    </row>
    <row r="1138" spans="1:16">
      <c r="A1138" s="78" t="s">
        <v>4688</v>
      </c>
      <c r="B1138" s="46" t="s">
        <v>4689</v>
      </c>
      <c r="C1138" s="46" t="s">
        <v>18</v>
      </c>
      <c r="D1138" s="46" t="s">
        <v>19</v>
      </c>
      <c r="E1138" s="54">
        <v>701500</v>
      </c>
      <c r="F1138" s="46">
        <v>100000</v>
      </c>
      <c r="G1138" s="54">
        <v>132300</v>
      </c>
      <c r="H1138" s="46" t="s">
        <v>1210</v>
      </c>
      <c r="I1138" s="46"/>
      <c r="J1138" s="46">
        <v>2020</v>
      </c>
      <c r="K1138" s="83" t="s">
        <v>4690</v>
      </c>
      <c r="L1138" s="84" t="s">
        <v>4691</v>
      </c>
      <c r="M1138" s="85" t="s">
        <v>4692</v>
      </c>
      <c r="N1138" s="54" t="s">
        <v>105</v>
      </c>
      <c r="O1138" s="54" t="str">
        <f>VLOOKUP(H1138,province!$B$2:$C$64,2,0)</f>
        <v xml:space="preserve">Hà Nội </v>
      </c>
      <c r="P1138" s="6" t="str">
        <f>IFERROR(VLOOKUP(K1138,'user relationships'!$H$2:$I$13559,2,0),"")</f>
        <v>Bạn bè</v>
      </c>
    </row>
    <row r="1139" spans="1:16">
      <c r="A1139" s="78" t="s">
        <v>4693</v>
      </c>
      <c r="B1139" s="46" t="s">
        <v>4694</v>
      </c>
      <c r="C1139" s="46" t="s">
        <v>18</v>
      </c>
      <c r="D1139" s="46" t="s">
        <v>710</v>
      </c>
      <c r="E1139" s="54">
        <v>655000</v>
      </c>
      <c r="F1139" s="46">
        <v>73500</v>
      </c>
      <c r="G1139" s="54">
        <v>108000</v>
      </c>
      <c r="H1139" s="46" t="s">
        <v>20</v>
      </c>
      <c r="I1139" s="46"/>
      <c r="J1139" s="46">
        <v>2020</v>
      </c>
      <c r="K1139" s="83" t="s">
        <v>4695</v>
      </c>
      <c r="L1139" s="84" t="s">
        <v>4696</v>
      </c>
      <c r="M1139" s="85" t="s">
        <v>4697</v>
      </c>
      <c r="N1139" s="54" t="s">
        <v>105</v>
      </c>
      <c r="O1139" s="54" t="str">
        <f>VLOOKUP(H1139,province!$B$2:$C$64,2,0)</f>
        <v xml:space="preserve">TP Hồ Chí Minh </v>
      </c>
      <c r="P1139" s="6" t="str">
        <f>IFERROR(VLOOKUP(K1139,'user relationships'!$H$2:$I$13559,2,0),"")</f>
        <v>Mẹ</v>
      </c>
    </row>
    <row r="1140" spans="1:16">
      <c r="A1140" s="78" t="s">
        <v>4698</v>
      </c>
      <c r="B1140" s="46" t="s">
        <v>4699</v>
      </c>
      <c r="C1140" s="46" t="s">
        <v>18</v>
      </c>
      <c r="D1140" s="46" t="s">
        <v>133</v>
      </c>
      <c r="E1140" s="54">
        <v>600000</v>
      </c>
      <c r="F1140" s="46">
        <v>60000</v>
      </c>
      <c r="G1140" s="54">
        <v>120000</v>
      </c>
      <c r="H1140" s="46" t="s">
        <v>1210</v>
      </c>
      <c r="I1140" s="46"/>
      <c r="J1140" s="46">
        <v>2020</v>
      </c>
      <c r="K1140" s="83" t="s">
        <v>4700</v>
      </c>
      <c r="L1140" s="84" t="s">
        <v>4701</v>
      </c>
      <c r="M1140" s="85" t="s">
        <v>4702</v>
      </c>
      <c r="N1140" s="54" t="s">
        <v>105</v>
      </c>
      <c r="O1140" s="54" t="str">
        <f>VLOOKUP(H1140,province!$B$2:$C$64,2,0)</f>
        <v xml:space="preserve">Hà Nội </v>
      </c>
      <c r="P1140" s="6" t="str">
        <f>IFERROR(VLOOKUP(K1140,'user relationships'!$H$2:$I$13559,2,0),"")</f>
        <v>Mẹ</v>
      </c>
    </row>
    <row r="1141" spans="1:16">
      <c r="A1141" s="78" t="s">
        <v>4703</v>
      </c>
      <c r="B1141" s="46" t="s">
        <v>3114</v>
      </c>
      <c r="C1141" s="46" t="s">
        <v>18</v>
      </c>
      <c r="D1141" s="46" t="s">
        <v>19</v>
      </c>
      <c r="E1141" s="54">
        <v>500000</v>
      </c>
      <c r="F1141" s="46"/>
      <c r="G1141" s="54">
        <v>100000</v>
      </c>
      <c r="H1141" s="46" t="s">
        <v>1442</v>
      </c>
      <c r="I1141" s="46"/>
      <c r="J1141" s="46">
        <v>2020</v>
      </c>
      <c r="K1141" s="83" t="s">
        <v>4704</v>
      </c>
      <c r="L1141" s="84" t="s">
        <v>4705</v>
      </c>
      <c r="M1141" s="85" t="s">
        <v>4706</v>
      </c>
      <c r="N1141" s="54" t="s">
        <v>105</v>
      </c>
      <c r="O1141" s="54" t="str">
        <f>VLOOKUP(H1141,province!$B$2:$C$64,2,0)</f>
        <v xml:space="preserve">Lâm Đồng </v>
      </c>
      <c r="P1141" s="6" t="str">
        <f>IFERROR(VLOOKUP(K1141,'user relationships'!$H$2:$I$13559,2,0),"")</f>
        <v>Bạn gái</v>
      </c>
    </row>
    <row r="1142" spans="1:16">
      <c r="A1142" s="78" t="s">
        <v>4707</v>
      </c>
      <c r="B1142" s="46" t="s">
        <v>3881</v>
      </c>
      <c r="C1142" s="46" t="s">
        <v>18</v>
      </c>
      <c r="D1142" s="46" t="s">
        <v>212</v>
      </c>
      <c r="E1142" s="54">
        <v>1830000</v>
      </c>
      <c r="F1142" s="46"/>
      <c r="G1142" s="54">
        <v>354400</v>
      </c>
      <c r="H1142" s="46" t="s">
        <v>20</v>
      </c>
      <c r="I1142" s="46"/>
      <c r="J1142" s="46">
        <v>2020</v>
      </c>
      <c r="K1142" s="83"/>
      <c r="L1142" s="84" t="s">
        <v>4708</v>
      </c>
      <c r="M1142" s="85" t="s">
        <v>4709</v>
      </c>
      <c r="N1142" s="54" t="s">
        <v>105</v>
      </c>
      <c r="O1142" s="54" t="str">
        <f>VLOOKUP(H1142,province!$B$2:$C$64,2,0)</f>
        <v xml:space="preserve">TP Hồ Chí Minh </v>
      </c>
      <c r="P1142" s="6" t="str">
        <f>IFERROR(VLOOKUP(K1142,'user relationships'!$H$2:$I$13559,2,0),"")</f>
        <v/>
      </c>
    </row>
    <row r="1143" spans="1:16">
      <c r="A1143" s="78" t="s">
        <v>4710</v>
      </c>
      <c r="B1143" s="46" t="s">
        <v>4711</v>
      </c>
      <c r="C1143" s="46" t="s">
        <v>18</v>
      </c>
      <c r="D1143" s="46" t="s">
        <v>144</v>
      </c>
      <c r="E1143" s="54">
        <v>1080000</v>
      </c>
      <c r="F1143" s="46">
        <v>100000</v>
      </c>
      <c r="G1143" s="54">
        <v>197350</v>
      </c>
      <c r="H1143" s="46" t="s">
        <v>20</v>
      </c>
      <c r="I1143" s="46"/>
      <c r="J1143" s="46">
        <v>2020</v>
      </c>
      <c r="K1143" s="83" t="s">
        <v>4712</v>
      </c>
      <c r="L1143" s="84" t="s">
        <v>4713</v>
      </c>
      <c r="M1143" s="85" t="s">
        <v>4714</v>
      </c>
      <c r="N1143" s="54" t="s">
        <v>105</v>
      </c>
      <c r="O1143" s="54" t="str">
        <f>VLOOKUP(H1143,province!$B$2:$C$64,2,0)</f>
        <v xml:space="preserve">TP Hồ Chí Minh </v>
      </c>
      <c r="P1143" s="6" t="str">
        <f>IFERROR(VLOOKUP(K1143,'user relationships'!$H$2:$I$13559,2,0),"")</f>
        <v>Mẹ</v>
      </c>
    </row>
    <row r="1144" spans="1:16">
      <c r="A1144" s="78" t="s">
        <v>4715</v>
      </c>
      <c r="B1144" s="46" t="s">
        <v>4716</v>
      </c>
      <c r="C1144" s="46" t="s">
        <v>18</v>
      </c>
      <c r="D1144" s="46" t="s">
        <v>144</v>
      </c>
      <c r="E1144" s="54">
        <v>1800000</v>
      </c>
      <c r="F1144" s="46">
        <v>100000</v>
      </c>
      <c r="G1144" s="54">
        <v>354400</v>
      </c>
      <c r="H1144" s="46" t="s">
        <v>20</v>
      </c>
      <c r="I1144" s="46"/>
      <c r="J1144" s="46">
        <v>2020</v>
      </c>
      <c r="K1144" s="83" t="s">
        <v>4717</v>
      </c>
      <c r="L1144" s="84" t="s">
        <v>4718</v>
      </c>
      <c r="M1144" s="85" t="s">
        <v>4719</v>
      </c>
      <c r="N1144" s="54" t="s">
        <v>105</v>
      </c>
      <c r="O1144" s="54" t="str">
        <f>VLOOKUP(H1144,province!$B$2:$C$64,2,0)</f>
        <v xml:space="preserve">TP Hồ Chí Minh </v>
      </c>
      <c r="P1144" s="6" t="str">
        <f>IFERROR(VLOOKUP(K1144,'user relationships'!$H$2:$I$13559,2,0),"")</f>
        <v>Bạn gái</v>
      </c>
    </row>
    <row r="1145" spans="1:16">
      <c r="A1145" s="78" t="s">
        <v>4720</v>
      </c>
      <c r="B1145" s="46" t="s">
        <v>4716</v>
      </c>
      <c r="C1145" s="46" t="s">
        <v>18</v>
      </c>
      <c r="D1145" s="46" t="s">
        <v>167</v>
      </c>
      <c r="E1145" s="54">
        <v>480000</v>
      </c>
      <c r="F1145" s="46">
        <v>100000</v>
      </c>
      <c r="G1145" s="54">
        <v>90000</v>
      </c>
      <c r="H1145" s="46" t="s">
        <v>20</v>
      </c>
      <c r="I1145" s="46"/>
      <c r="J1145" s="46">
        <v>2020</v>
      </c>
      <c r="K1145" s="83" t="s">
        <v>4717</v>
      </c>
      <c r="L1145" s="84" t="s">
        <v>4721</v>
      </c>
      <c r="M1145" s="85" t="s">
        <v>4722</v>
      </c>
      <c r="N1145" s="54" t="s">
        <v>105</v>
      </c>
      <c r="O1145" s="54" t="str">
        <f>VLOOKUP(H1145,province!$B$2:$C$64,2,0)</f>
        <v xml:space="preserve">TP Hồ Chí Minh </v>
      </c>
      <c r="P1145" s="6" t="str">
        <f>IFERROR(VLOOKUP(K1145,'user relationships'!$H$2:$I$13559,2,0),"")</f>
        <v>Bạn gái</v>
      </c>
    </row>
    <row r="1146" spans="1:16">
      <c r="A1146" s="78" t="s">
        <v>4723</v>
      </c>
      <c r="B1146" s="46" t="s">
        <v>4679</v>
      </c>
      <c r="C1146" s="46" t="s">
        <v>18</v>
      </c>
      <c r="D1146" s="46" t="s">
        <v>167</v>
      </c>
      <c r="E1146" s="54">
        <v>1560000</v>
      </c>
      <c r="F1146" s="46">
        <v>50000</v>
      </c>
      <c r="G1146" s="54">
        <v>297200</v>
      </c>
      <c r="H1146" s="46" t="s">
        <v>1210</v>
      </c>
      <c r="I1146" s="46"/>
      <c r="J1146" s="46">
        <v>2020</v>
      </c>
      <c r="K1146" s="83" t="s">
        <v>4680</v>
      </c>
      <c r="L1146" s="84" t="s">
        <v>4724</v>
      </c>
      <c r="M1146" s="85" t="s">
        <v>4725</v>
      </c>
      <c r="N1146" s="54" t="s">
        <v>105</v>
      </c>
      <c r="O1146" s="54" t="str">
        <f>VLOOKUP(H1146,province!$B$2:$C$64,2,0)</f>
        <v xml:space="preserve">Hà Nội </v>
      </c>
      <c r="P1146" s="6" t="str">
        <f>IFERROR(VLOOKUP(K1146,'user relationships'!$H$2:$I$13559,2,0),"")</f>
        <v>Bạn gái</v>
      </c>
    </row>
    <row r="1147" spans="1:16">
      <c r="A1147" s="78" t="s">
        <v>4726</v>
      </c>
      <c r="B1147" s="46" t="s">
        <v>4727</v>
      </c>
      <c r="C1147" s="46" t="s">
        <v>18</v>
      </c>
      <c r="D1147" s="46" t="s">
        <v>19</v>
      </c>
      <c r="E1147" s="54">
        <v>570000</v>
      </c>
      <c r="F1147" s="46">
        <v>100000</v>
      </c>
      <c r="G1147" s="54">
        <v>108000</v>
      </c>
      <c r="H1147" s="46" t="s">
        <v>20</v>
      </c>
      <c r="I1147" s="46"/>
      <c r="J1147" s="46">
        <v>2020</v>
      </c>
      <c r="K1147" s="83" t="s">
        <v>4728</v>
      </c>
      <c r="L1147" s="84" t="s">
        <v>4721</v>
      </c>
      <c r="M1147" s="85" t="s">
        <v>4729</v>
      </c>
      <c r="N1147" s="54" t="s">
        <v>105</v>
      </c>
      <c r="O1147" s="54" t="str">
        <f>VLOOKUP(H1147,province!$B$2:$C$64,2,0)</f>
        <v xml:space="preserve">TP Hồ Chí Minh </v>
      </c>
      <c r="P1147" s="6" t="str">
        <f>IFERROR(VLOOKUP(K1147,'user relationships'!$H$2:$I$13559,2,0),"")</f>
        <v>Bạn bè</v>
      </c>
    </row>
    <row r="1148" spans="1:16">
      <c r="A1148" s="78" t="s">
        <v>4730</v>
      </c>
      <c r="B1148" s="46" t="s">
        <v>4731</v>
      </c>
      <c r="C1148" s="46" t="s">
        <v>18</v>
      </c>
      <c r="D1148" s="46" t="s">
        <v>167</v>
      </c>
      <c r="E1148" s="54">
        <v>492000</v>
      </c>
      <c r="F1148" s="46">
        <v>60000</v>
      </c>
      <c r="G1148" s="54">
        <v>86400</v>
      </c>
      <c r="H1148" s="46" t="s">
        <v>1352</v>
      </c>
      <c r="I1148" s="46"/>
      <c r="J1148" s="46">
        <v>2020</v>
      </c>
      <c r="K1148" s="83" t="s">
        <v>4732</v>
      </c>
      <c r="L1148" s="84" t="s">
        <v>4733</v>
      </c>
      <c r="M1148" s="85" t="s">
        <v>4734</v>
      </c>
      <c r="N1148" s="54" t="s">
        <v>105</v>
      </c>
      <c r="O1148" s="54" t="str">
        <f>VLOOKUP(H1148,province!$B$2:$C$64,2,0)</f>
        <v>Hải Phòng</v>
      </c>
      <c r="P1148" s="6" t="str">
        <f>IFERROR(VLOOKUP(K1148,'user relationships'!$H$2:$I$13559,2,0),"")</f>
        <v>Mẹ</v>
      </c>
    </row>
    <row r="1149" spans="1:16">
      <c r="A1149" s="78" t="s">
        <v>4735</v>
      </c>
      <c r="B1149" s="46" t="s">
        <v>4736</v>
      </c>
      <c r="C1149" s="46" t="s">
        <v>18</v>
      </c>
      <c r="D1149" s="46" t="s">
        <v>133</v>
      </c>
      <c r="E1149" s="54">
        <v>880000</v>
      </c>
      <c r="F1149" s="46">
        <v>48000</v>
      </c>
      <c r="G1149" s="54">
        <v>176000</v>
      </c>
      <c r="H1149" s="46" t="s">
        <v>20</v>
      </c>
      <c r="I1149" s="46"/>
      <c r="J1149" s="46">
        <v>2020</v>
      </c>
      <c r="K1149" s="83" t="s">
        <v>4737</v>
      </c>
      <c r="L1149" s="84" t="s">
        <v>4738</v>
      </c>
      <c r="M1149" s="85" t="s">
        <v>4739</v>
      </c>
      <c r="N1149" s="54" t="s">
        <v>105</v>
      </c>
      <c r="O1149" s="54" t="str">
        <f>VLOOKUP(H1149,province!$B$2:$C$64,2,0)</f>
        <v xml:space="preserve">TP Hồ Chí Minh </v>
      </c>
      <c r="P1149" s="6" t="str">
        <f>IFERROR(VLOOKUP(K1149,'user relationships'!$H$2:$I$13559,2,0),"")</f>
        <v>Bạn gái</v>
      </c>
    </row>
    <row r="1150" spans="1:16">
      <c r="A1150" s="78" t="s">
        <v>4740</v>
      </c>
      <c r="B1150" s="46" t="s">
        <v>2430</v>
      </c>
      <c r="C1150" s="46" t="s">
        <v>18</v>
      </c>
      <c r="D1150" s="46" t="s">
        <v>19</v>
      </c>
      <c r="E1150" s="54">
        <v>580000</v>
      </c>
      <c r="F1150" s="46"/>
      <c r="G1150" s="54">
        <v>108000</v>
      </c>
      <c r="H1150" s="46" t="s">
        <v>20</v>
      </c>
      <c r="I1150" s="46"/>
      <c r="J1150" s="46">
        <v>2020</v>
      </c>
      <c r="K1150" s="83" t="s">
        <v>4741</v>
      </c>
      <c r="L1150" s="84" t="s">
        <v>4742</v>
      </c>
      <c r="M1150" s="85" t="s">
        <v>4743</v>
      </c>
      <c r="N1150" s="54" t="s">
        <v>105</v>
      </c>
      <c r="O1150" s="54" t="str">
        <f>VLOOKUP(H1150,province!$B$2:$C$64,2,0)</f>
        <v xml:space="preserve">TP Hồ Chí Minh </v>
      </c>
      <c r="P1150" s="6" t="str">
        <f>IFERROR(VLOOKUP(K1150,'user relationships'!$H$2:$I$13559,2,0),"")</f>
        <v>Đối tác</v>
      </c>
    </row>
    <row r="1151" spans="1:16">
      <c r="A1151" s="78" t="s">
        <v>4744</v>
      </c>
      <c r="B1151" s="46" t="s">
        <v>4745</v>
      </c>
      <c r="C1151" s="46" t="s">
        <v>18</v>
      </c>
      <c r="D1151" s="46" t="s">
        <v>19</v>
      </c>
      <c r="E1151" s="54">
        <v>520000</v>
      </c>
      <c r="F1151" s="46"/>
      <c r="G1151" s="54">
        <v>90000</v>
      </c>
      <c r="H1151" s="46" t="s">
        <v>20</v>
      </c>
      <c r="I1151" s="46"/>
      <c r="J1151" s="46">
        <v>2020</v>
      </c>
      <c r="K1151" s="83" t="s">
        <v>4746</v>
      </c>
      <c r="L1151" s="84" t="s">
        <v>4747</v>
      </c>
      <c r="M1151" s="85" t="s">
        <v>4748</v>
      </c>
      <c r="N1151" s="54" t="s">
        <v>105</v>
      </c>
      <c r="O1151" s="54" t="str">
        <f>VLOOKUP(H1151,province!$B$2:$C$64,2,0)</f>
        <v xml:space="preserve">TP Hồ Chí Minh </v>
      </c>
      <c r="P1151" s="6" t="str">
        <f>IFERROR(VLOOKUP(K1151,'user relationships'!$H$2:$I$13559,2,0),"")</f>
        <v>Đồng nghiệp</v>
      </c>
    </row>
    <row r="1152" spans="1:16">
      <c r="A1152" s="78" t="s">
        <v>4749</v>
      </c>
      <c r="B1152" s="79" t="s">
        <v>3469</v>
      </c>
      <c r="C1152" s="46" t="s">
        <v>18</v>
      </c>
      <c r="D1152" s="46" t="s">
        <v>19</v>
      </c>
      <c r="E1152" s="54">
        <v>1000000</v>
      </c>
      <c r="F1152" s="46">
        <v>0</v>
      </c>
      <c r="G1152" s="54">
        <v>150000</v>
      </c>
      <c r="H1152" s="46" t="s">
        <v>20</v>
      </c>
      <c r="I1152" s="46"/>
      <c r="J1152" s="46">
        <v>2020</v>
      </c>
      <c r="K1152" s="83" t="s">
        <v>3470</v>
      </c>
      <c r="L1152" s="84" t="s">
        <v>4750</v>
      </c>
      <c r="M1152" s="85" t="s">
        <v>4751</v>
      </c>
      <c r="N1152" s="54" t="s">
        <v>105</v>
      </c>
      <c r="O1152" s="54" t="str">
        <f>VLOOKUP(H1152,province!$B$2:$C$64,2,0)</f>
        <v xml:space="preserve">TP Hồ Chí Minh </v>
      </c>
      <c r="P1152" s="6" t="str">
        <f>IFERROR(VLOOKUP(K1152,'user relationships'!$H$2:$I$13559,2,0),"")</f>
        <v>Bạn gái</v>
      </c>
    </row>
    <row r="1153" spans="1:16">
      <c r="A1153" s="78" t="s">
        <v>4752</v>
      </c>
      <c r="B1153" s="46" t="s">
        <v>2814</v>
      </c>
      <c r="C1153" s="46" t="s">
        <v>18</v>
      </c>
      <c r="D1153" s="46" t="s">
        <v>19</v>
      </c>
      <c r="E1153" s="54">
        <v>745000</v>
      </c>
      <c r="F1153" s="46"/>
      <c r="G1153" s="54">
        <v>135000</v>
      </c>
      <c r="H1153" s="46" t="s">
        <v>2543</v>
      </c>
      <c r="I1153" s="46"/>
      <c r="J1153" s="46">
        <v>2020</v>
      </c>
      <c r="K1153" s="83" t="s">
        <v>4753</v>
      </c>
      <c r="L1153" s="84" t="s">
        <v>4754</v>
      </c>
      <c r="M1153" s="85" t="s">
        <v>4755</v>
      </c>
      <c r="N1153" s="54" t="s">
        <v>105</v>
      </c>
      <c r="O1153" s="54" t="str">
        <f>VLOOKUP(H1153,province!$B$2:$C$64,2,0)</f>
        <v>Cà Mau</v>
      </c>
      <c r="P1153" s="6" t="str">
        <f>IFERROR(VLOOKUP(K1153,'user relationships'!$H$2:$I$13559,2,0),"")</f>
        <v>Đối tác</v>
      </c>
    </row>
    <row r="1154" spans="1:16">
      <c r="A1154" s="78" t="s">
        <v>4756</v>
      </c>
      <c r="B1154" s="79" t="s">
        <v>3534</v>
      </c>
      <c r="C1154" s="46" t="s">
        <v>18</v>
      </c>
      <c r="D1154" s="46" t="s">
        <v>19</v>
      </c>
      <c r="E1154" s="54">
        <v>210000</v>
      </c>
      <c r="F1154" s="46">
        <v>75000</v>
      </c>
      <c r="G1154" s="54">
        <v>40000</v>
      </c>
      <c r="H1154" s="46" t="s">
        <v>20</v>
      </c>
      <c r="I1154" s="46"/>
      <c r="J1154" s="46">
        <v>2020</v>
      </c>
      <c r="K1154" s="83" t="s">
        <v>3535</v>
      </c>
      <c r="L1154" s="84" t="s">
        <v>4757</v>
      </c>
      <c r="M1154" s="85" t="s">
        <v>4758</v>
      </c>
      <c r="N1154" s="54" t="s">
        <v>105</v>
      </c>
      <c r="O1154" s="54" t="str">
        <f>VLOOKUP(H1154,province!$B$2:$C$64,2,0)</f>
        <v xml:space="preserve">TP Hồ Chí Minh </v>
      </c>
      <c r="P1154" s="6" t="str">
        <f>IFERROR(VLOOKUP(K1154,'user relationships'!$H$2:$I$13559,2,0),"")</f>
        <v>Bạn gái</v>
      </c>
    </row>
    <row r="1155" spans="1:16">
      <c r="A1155" s="78" t="s">
        <v>4759</v>
      </c>
      <c r="B1155" s="46" t="s">
        <v>4760</v>
      </c>
      <c r="C1155" s="46" t="s">
        <v>18</v>
      </c>
      <c r="D1155" s="46" t="s">
        <v>167</v>
      </c>
      <c r="E1155" s="54">
        <v>540000</v>
      </c>
      <c r="F1155" s="46">
        <v>20000</v>
      </c>
      <c r="G1155" s="54">
        <v>120000</v>
      </c>
      <c r="H1155" s="46" t="s">
        <v>20</v>
      </c>
      <c r="I1155" s="46"/>
      <c r="J1155" s="46">
        <v>2020</v>
      </c>
      <c r="K1155" s="83" t="s">
        <v>4761</v>
      </c>
      <c r="L1155" s="84" t="s">
        <v>4762</v>
      </c>
      <c r="M1155" s="85" t="s">
        <v>4763</v>
      </c>
      <c r="N1155" s="54" t="s">
        <v>105</v>
      </c>
      <c r="O1155" s="54" t="str">
        <f>VLOOKUP(H1155,province!$B$2:$C$64,2,0)</f>
        <v xml:space="preserve">TP Hồ Chí Minh </v>
      </c>
      <c r="P1155" s="6" t="str">
        <f>IFERROR(VLOOKUP(K1155,'user relationships'!$H$2:$I$13559,2,0),"")</f>
        <v>Một ai đó</v>
      </c>
    </row>
    <row r="1156" spans="1:16">
      <c r="A1156" s="78" t="s">
        <v>4764</v>
      </c>
      <c r="B1156" s="46" t="s">
        <v>4760</v>
      </c>
      <c r="C1156" s="46" t="s">
        <v>18</v>
      </c>
      <c r="D1156" s="46" t="s">
        <v>60</v>
      </c>
      <c r="E1156" s="54">
        <v>678000</v>
      </c>
      <c r="F1156" s="46">
        <v>60000</v>
      </c>
      <c r="G1156" s="54">
        <v>129600</v>
      </c>
      <c r="H1156" s="46" t="s">
        <v>20</v>
      </c>
      <c r="I1156" s="46"/>
      <c r="J1156" s="46">
        <v>2020</v>
      </c>
      <c r="K1156" s="83" t="s">
        <v>4765</v>
      </c>
      <c r="L1156" s="84" t="s">
        <v>4762</v>
      </c>
      <c r="M1156" s="85" t="s">
        <v>4766</v>
      </c>
      <c r="N1156" s="54" t="s">
        <v>105</v>
      </c>
      <c r="O1156" s="54" t="str">
        <f>VLOOKUP(H1156,province!$B$2:$C$64,2,0)</f>
        <v xml:space="preserve">TP Hồ Chí Minh </v>
      </c>
      <c r="P1156" s="6" t="str">
        <f>IFERROR(VLOOKUP(K1156,'user relationships'!$H$2:$I$13559,2,0),"")</f>
        <v>Một ai đó</v>
      </c>
    </row>
    <row r="1157" spans="1:16">
      <c r="A1157" s="78" t="s">
        <v>4767</v>
      </c>
      <c r="B1157" s="46" t="s">
        <v>4768</v>
      </c>
      <c r="C1157" s="46" t="s">
        <v>18</v>
      </c>
      <c r="D1157" s="46" t="s">
        <v>19</v>
      </c>
      <c r="E1157" s="54">
        <v>531000</v>
      </c>
      <c r="F1157" s="46">
        <v>72000</v>
      </c>
      <c r="G1157" s="54">
        <v>88200</v>
      </c>
      <c r="H1157" s="46" t="s">
        <v>20</v>
      </c>
      <c r="I1157" s="46"/>
      <c r="J1157" s="46">
        <v>2020</v>
      </c>
      <c r="K1157" s="83" t="s">
        <v>4769</v>
      </c>
      <c r="L1157" s="84" t="s">
        <v>4770</v>
      </c>
      <c r="M1157" s="85" t="s">
        <v>4771</v>
      </c>
      <c r="N1157" s="54" t="s">
        <v>1580</v>
      </c>
      <c r="O1157" s="54" t="str">
        <f>VLOOKUP(H1157,province!$B$2:$C$64,2,0)</f>
        <v xml:space="preserve">TP Hồ Chí Minh </v>
      </c>
      <c r="P1157" s="6" t="str">
        <f>IFERROR(VLOOKUP(K1157,'user relationships'!$H$2:$I$13559,2,0),"")</f>
        <v>Mẹ</v>
      </c>
    </row>
    <row r="1158" spans="1:16">
      <c r="A1158" s="78" t="s">
        <v>4772</v>
      </c>
      <c r="B1158" s="46" t="s">
        <v>4773</v>
      </c>
      <c r="C1158" s="46" t="s">
        <v>18</v>
      </c>
      <c r="D1158" s="46" t="s">
        <v>19</v>
      </c>
      <c r="E1158" s="54">
        <v>691500</v>
      </c>
      <c r="F1158" s="46">
        <v>49000</v>
      </c>
      <c r="G1158" s="54">
        <v>132300</v>
      </c>
      <c r="H1158" s="46" t="s">
        <v>20</v>
      </c>
      <c r="I1158" s="46"/>
      <c r="J1158" s="46">
        <v>2020</v>
      </c>
      <c r="K1158" s="83" t="s">
        <v>4774</v>
      </c>
      <c r="L1158" s="84" t="s">
        <v>4775</v>
      </c>
      <c r="M1158" s="85" t="s">
        <v>4776</v>
      </c>
      <c r="N1158" s="54" t="s">
        <v>1580</v>
      </c>
      <c r="O1158" s="54" t="str">
        <f>VLOOKUP(H1158,province!$B$2:$C$64,2,0)</f>
        <v xml:space="preserve">TP Hồ Chí Minh </v>
      </c>
      <c r="P1158" s="6" t="str">
        <f>IFERROR(VLOOKUP(K1158,'user relationships'!$H$2:$I$13559,2,0),"")</f>
        <v>Vợ</v>
      </c>
    </row>
    <row r="1159" spans="1:16">
      <c r="A1159" s="78" t="s">
        <v>4777</v>
      </c>
      <c r="B1159" s="46" t="s">
        <v>3119</v>
      </c>
      <c r="C1159" s="46" t="s">
        <v>18</v>
      </c>
      <c r="D1159" s="46" t="s">
        <v>19</v>
      </c>
      <c r="E1159" s="54">
        <v>240000</v>
      </c>
      <c r="F1159" s="46">
        <v>73500</v>
      </c>
      <c r="G1159" s="54">
        <v>20000</v>
      </c>
      <c r="H1159" s="46" t="s">
        <v>20</v>
      </c>
      <c r="I1159" s="46"/>
      <c r="J1159" s="46">
        <v>2020</v>
      </c>
      <c r="K1159" s="83" t="s">
        <v>3293</v>
      </c>
      <c r="L1159" s="84" t="s">
        <v>4770</v>
      </c>
      <c r="M1159" s="85" t="s">
        <v>4778</v>
      </c>
      <c r="N1159" s="54" t="s">
        <v>1580</v>
      </c>
      <c r="O1159" s="54" t="str">
        <f>VLOOKUP(H1159,province!$B$2:$C$64,2,0)</f>
        <v xml:space="preserve">TP Hồ Chí Minh </v>
      </c>
      <c r="P1159" s="6" t="str">
        <f>IFERROR(VLOOKUP(K1159,'user relationships'!$H$2:$I$13559,2,0),"")</f>
        <v>Bạn gái</v>
      </c>
    </row>
    <row r="1160" spans="1:16">
      <c r="A1160" s="78" t="s">
        <v>4779</v>
      </c>
      <c r="B1160" s="46" t="s">
        <v>4780</v>
      </c>
      <c r="C1160" s="46" t="s">
        <v>18</v>
      </c>
      <c r="D1160" s="46" t="s">
        <v>133</v>
      </c>
      <c r="E1160" s="54">
        <v>1110000</v>
      </c>
      <c r="F1160" s="46">
        <v>20000</v>
      </c>
      <c r="G1160" s="54">
        <v>278500</v>
      </c>
      <c r="H1160" s="46" t="s">
        <v>20</v>
      </c>
      <c r="I1160" s="46"/>
      <c r="J1160" s="85">
        <v>2020</v>
      </c>
      <c r="K1160" s="83" t="s">
        <v>4781</v>
      </c>
      <c r="L1160" s="84" t="s">
        <v>4782</v>
      </c>
      <c r="M1160" s="85" t="s">
        <v>4783</v>
      </c>
      <c r="N1160" s="54" t="s">
        <v>1580</v>
      </c>
      <c r="O1160" s="54" t="str">
        <f>VLOOKUP(H1160,province!$B$2:$C$64,2,0)</f>
        <v xml:space="preserve">TP Hồ Chí Minh </v>
      </c>
      <c r="P1160" s="6" t="str">
        <f>IFERROR(VLOOKUP(K1160,'user relationships'!$H$2:$I$13559,2,0),"")</f>
        <v>Một ai đó</v>
      </c>
    </row>
    <row r="1161" spans="1:16">
      <c r="A1161" s="78" t="s">
        <v>4784</v>
      </c>
      <c r="B1161" s="46" t="s">
        <v>4785</v>
      </c>
      <c r="C1161" s="46" t="s">
        <v>18</v>
      </c>
      <c r="D1161" s="46" t="s">
        <v>19</v>
      </c>
      <c r="E1161" s="54">
        <v>412500</v>
      </c>
      <c r="F1161" s="46">
        <v>0</v>
      </c>
      <c r="G1161" s="54">
        <v>100500</v>
      </c>
      <c r="H1161" s="46" t="s">
        <v>20</v>
      </c>
      <c r="I1161" s="46"/>
      <c r="J1161" s="46">
        <v>2020</v>
      </c>
      <c r="K1161" s="83" t="s">
        <v>4786</v>
      </c>
      <c r="L1161" s="84" t="s">
        <v>4787</v>
      </c>
      <c r="M1161" s="85" t="s">
        <v>4788</v>
      </c>
      <c r="N1161" s="54" t="s">
        <v>1580</v>
      </c>
      <c r="O1161" s="54" t="str">
        <f>VLOOKUP(H1161,province!$B$2:$C$64,2,0)</f>
        <v xml:space="preserve">TP Hồ Chí Minh </v>
      </c>
      <c r="P1161" s="6" t="str">
        <f>IFERROR(VLOOKUP(K1161,'user relationships'!$H$2:$I$13559,2,0),"")</f>
        <v>Bạn bè</v>
      </c>
    </row>
    <row r="1162" spans="1:16">
      <c r="A1162" s="78" t="s">
        <v>4789</v>
      </c>
      <c r="B1162" s="46" t="s">
        <v>4790</v>
      </c>
      <c r="C1162" s="46" t="s">
        <v>18</v>
      </c>
      <c r="D1162" s="46" t="s">
        <v>167</v>
      </c>
      <c r="E1162" s="54">
        <v>940678</v>
      </c>
      <c r="F1162" s="46">
        <v>35000</v>
      </c>
      <c r="G1162" s="54">
        <v>182136</v>
      </c>
      <c r="H1162" s="46" t="s">
        <v>20</v>
      </c>
      <c r="I1162" s="46"/>
      <c r="J1162" s="46">
        <v>2020</v>
      </c>
      <c r="K1162" s="83" t="s">
        <v>4791</v>
      </c>
      <c r="L1162" s="84" t="s">
        <v>4792</v>
      </c>
      <c r="M1162" s="85" t="s">
        <v>4793</v>
      </c>
      <c r="N1162" s="54" t="s">
        <v>1580</v>
      </c>
      <c r="O1162" s="54" t="str">
        <f>VLOOKUP(H1162,province!$B$2:$C$64,2,0)</f>
        <v xml:space="preserve">TP Hồ Chí Minh </v>
      </c>
      <c r="P1162" s="6" t="str">
        <f>IFERROR(VLOOKUP(K1162,'user relationships'!$H$2:$I$13559,2,0),"")</f>
        <v>Bạn gái</v>
      </c>
    </row>
    <row r="1163" spans="1:16">
      <c r="A1163" s="78" t="s">
        <v>4794</v>
      </c>
      <c r="B1163" s="46" t="s">
        <v>4795</v>
      </c>
      <c r="C1163" s="46" t="s">
        <v>18</v>
      </c>
      <c r="D1163" s="46" t="s">
        <v>133</v>
      </c>
      <c r="E1163" s="54">
        <v>610000</v>
      </c>
      <c r="F1163" s="46">
        <v>100000</v>
      </c>
      <c r="G1163" s="54">
        <v>108000</v>
      </c>
      <c r="H1163" s="46" t="s">
        <v>20</v>
      </c>
      <c r="I1163" s="46"/>
      <c r="J1163" s="46">
        <v>2020</v>
      </c>
      <c r="K1163" s="83" t="s">
        <v>4796</v>
      </c>
      <c r="L1163" s="84" t="s">
        <v>4792</v>
      </c>
      <c r="M1163" s="85" t="s">
        <v>4797</v>
      </c>
      <c r="N1163" s="54" t="s">
        <v>1580</v>
      </c>
      <c r="O1163" s="54" t="str">
        <f>VLOOKUP(H1163,province!$B$2:$C$64,2,0)</f>
        <v xml:space="preserve">TP Hồ Chí Minh </v>
      </c>
      <c r="P1163" s="6" t="str">
        <f>IFERROR(VLOOKUP(K1163,'user relationships'!$H$2:$I$13559,2,0),"")</f>
        <v>Mẹ</v>
      </c>
    </row>
    <row r="1164" spans="1:16">
      <c r="A1164" s="78" t="s">
        <v>4798</v>
      </c>
      <c r="B1164" s="46" t="s">
        <v>4799</v>
      </c>
      <c r="C1164" s="46" t="s">
        <v>18</v>
      </c>
      <c r="D1164" s="46" t="s">
        <v>19</v>
      </c>
      <c r="E1164" s="54">
        <v>676500</v>
      </c>
      <c r="F1164" s="46">
        <v>60000</v>
      </c>
      <c r="G1164" s="54">
        <v>161500</v>
      </c>
      <c r="H1164" s="46" t="s">
        <v>20</v>
      </c>
      <c r="I1164" s="46"/>
      <c r="J1164" s="46">
        <v>2020</v>
      </c>
      <c r="K1164" s="83" t="s">
        <v>4800</v>
      </c>
      <c r="L1164" s="84" t="s">
        <v>4801</v>
      </c>
      <c r="M1164" s="85" t="s">
        <v>4802</v>
      </c>
      <c r="N1164" s="54" t="s">
        <v>1580</v>
      </c>
      <c r="O1164" s="54" t="str">
        <f>VLOOKUP(H1164,province!$B$2:$C$64,2,0)</f>
        <v xml:space="preserve">TP Hồ Chí Minh </v>
      </c>
      <c r="P1164" s="6" t="str">
        <f>IFERROR(VLOOKUP(K1164,'user relationships'!$H$2:$I$13559,2,0),"")</f>
        <v>Đồng nghiệp</v>
      </c>
    </row>
    <row r="1165" spans="1:16">
      <c r="A1165" s="78" t="s">
        <v>4803</v>
      </c>
      <c r="B1165" s="46" t="s">
        <v>4804</v>
      </c>
      <c r="C1165" s="46" t="s">
        <v>18</v>
      </c>
      <c r="D1165" s="46" t="s">
        <v>19</v>
      </c>
      <c r="E1165" s="54">
        <v>610000</v>
      </c>
      <c r="F1165" s="46">
        <v>0</v>
      </c>
      <c r="G1165" s="54">
        <v>108000</v>
      </c>
      <c r="H1165" s="46" t="s">
        <v>20</v>
      </c>
      <c r="I1165" s="46"/>
      <c r="J1165" s="46">
        <v>2020</v>
      </c>
      <c r="K1165" s="83" t="s">
        <v>4805</v>
      </c>
      <c r="L1165" s="84" t="s">
        <v>4792</v>
      </c>
      <c r="M1165" s="85" t="s">
        <v>4806</v>
      </c>
      <c r="N1165" s="54" t="s">
        <v>1580</v>
      </c>
      <c r="O1165" s="54" t="str">
        <f>VLOOKUP(H1165,province!$B$2:$C$64,2,0)</f>
        <v xml:space="preserve">TP Hồ Chí Minh </v>
      </c>
      <c r="P1165" s="6" t="str">
        <f>IFERROR(VLOOKUP(K1165,'user relationships'!$H$2:$I$13559,2,0),"")</f>
        <v>Bạn gái</v>
      </c>
    </row>
    <row r="1166" spans="1:16">
      <c r="A1166" s="78" t="s">
        <v>4807</v>
      </c>
      <c r="B1166" s="46" t="s">
        <v>4808</v>
      </c>
      <c r="C1166" s="46" t="s">
        <v>18</v>
      </c>
      <c r="D1166" s="46" t="s">
        <v>19</v>
      </c>
      <c r="E1166" s="54">
        <v>510000</v>
      </c>
      <c r="F1166" s="46">
        <v>60000</v>
      </c>
      <c r="G1166" s="54">
        <v>90000</v>
      </c>
      <c r="H1166" s="46" t="s">
        <v>20</v>
      </c>
      <c r="I1166" s="46"/>
      <c r="J1166" s="46">
        <v>2020</v>
      </c>
      <c r="K1166" s="83" t="s">
        <v>4809</v>
      </c>
      <c r="L1166" s="84" t="s">
        <v>4810</v>
      </c>
      <c r="M1166" s="85" t="s">
        <v>4811</v>
      </c>
      <c r="N1166" s="54" t="s">
        <v>1580</v>
      </c>
      <c r="O1166" s="54" t="str">
        <f>VLOOKUP(H1166,province!$B$2:$C$64,2,0)</f>
        <v xml:space="preserve">TP Hồ Chí Minh </v>
      </c>
      <c r="P1166" s="6" t="str">
        <f>IFERROR(VLOOKUP(K1166,'user relationships'!$H$2:$I$13559,2,0),"")</f>
        <v>Bạn bè</v>
      </c>
    </row>
    <row r="1167" spans="1:16">
      <c r="A1167" s="78" t="s">
        <v>4812</v>
      </c>
      <c r="B1167" s="46" t="s">
        <v>4694</v>
      </c>
      <c r="C1167" s="46" t="s">
        <v>18</v>
      </c>
      <c r="D1167" s="46" t="s">
        <v>19</v>
      </c>
      <c r="E1167" s="54">
        <v>322500</v>
      </c>
      <c r="F1167" s="46">
        <v>50000</v>
      </c>
      <c r="G1167" s="54">
        <v>40500</v>
      </c>
      <c r="H1167" s="46" t="s">
        <v>20</v>
      </c>
      <c r="I1167" s="46"/>
      <c r="J1167" s="46">
        <v>2020</v>
      </c>
      <c r="K1167" s="83" t="s">
        <v>4695</v>
      </c>
      <c r="L1167" s="84" t="s">
        <v>4792</v>
      </c>
      <c r="M1167" s="85" t="s">
        <v>4813</v>
      </c>
      <c r="N1167" s="54" t="s">
        <v>1580</v>
      </c>
      <c r="O1167" s="54" t="str">
        <f>VLOOKUP(H1167,province!$B$2:$C$64,2,0)</f>
        <v xml:space="preserve">TP Hồ Chí Minh </v>
      </c>
      <c r="P1167" s="6" t="str">
        <f>IFERROR(VLOOKUP(K1167,'user relationships'!$H$2:$I$13559,2,0),"")</f>
        <v>Mẹ</v>
      </c>
    </row>
    <row r="1168" spans="1:16">
      <c r="A1168" s="78" t="s">
        <v>4814</v>
      </c>
      <c r="B1168" s="79" t="s">
        <v>3469</v>
      </c>
      <c r="C1168" s="46" t="s">
        <v>18</v>
      </c>
      <c r="D1168" s="46" t="s">
        <v>19</v>
      </c>
      <c r="E1168" s="54">
        <v>835000</v>
      </c>
      <c r="F1168" s="46">
        <v>0</v>
      </c>
      <c r="G1168" s="54">
        <v>85000</v>
      </c>
      <c r="H1168" s="46" t="s">
        <v>20</v>
      </c>
      <c r="I1168" s="46"/>
      <c r="J1168" s="46">
        <v>2020</v>
      </c>
      <c r="K1168" s="83" t="s">
        <v>3470</v>
      </c>
      <c r="L1168" s="84" t="s">
        <v>4815</v>
      </c>
      <c r="M1168" s="85" t="s">
        <v>4816</v>
      </c>
      <c r="N1168" s="54" t="s">
        <v>1580</v>
      </c>
      <c r="O1168" s="54" t="str">
        <f>VLOOKUP(H1168,province!$B$2:$C$64,2,0)</f>
        <v xml:space="preserve">TP Hồ Chí Minh </v>
      </c>
      <c r="P1168" s="6" t="str">
        <f>IFERROR(VLOOKUP(K1168,'user relationships'!$H$2:$I$13559,2,0),"")</f>
        <v>Bạn gái</v>
      </c>
    </row>
    <row r="1169" spans="1:16">
      <c r="A1169" s="78" t="s">
        <v>4817</v>
      </c>
      <c r="B1169" s="46" t="s">
        <v>4818</v>
      </c>
      <c r="C1169" s="46" t="s">
        <v>18</v>
      </c>
      <c r="D1169" s="46" t="s">
        <v>19</v>
      </c>
      <c r="E1169" s="54">
        <v>760000</v>
      </c>
      <c r="F1169" s="46">
        <v>85000</v>
      </c>
      <c r="G1169" s="54">
        <v>144000</v>
      </c>
      <c r="H1169" s="46" t="s">
        <v>1210</v>
      </c>
      <c r="I1169" s="46"/>
      <c r="J1169" s="46">
        <v>2020</v>
      </c>
      <c r="K1169" s="83" t="s">
        <v>4819</v>
      </c>
      <c r="L1169" s="84" t="s">
        <v>4820</v>
      </c>
      <c r="M1169" s="85" t="s">
        <v>4821</v>
      </c>
      <c r="N1169" s="54" t="s">
        <v>1580</v>
      </c>
      <c r="O1169" s="54" t="str">
        <f>VLOOKUP(H1169,province!$B$2:$C$64,2,0)</f>
        <v xml:space="preserve">Hà Nội </v>
      </c>
      <c r="P1169" s="6" t="str">
        <f>IFERROR(VLOOKUP(K1169,'user relationships'!$H$2:$I$13559,2,0),"")</f>
        <v>Bạn gái</v>
      </c>
    </row>
    <row r="1170" spans="1:16">
      <c r="A1170" s="78" t="s">
        <v>4822</v>
      </c>
      <c r="B1170" s="46" t="s">
        <v>4823</v>
      </c>
      <c r="C1170" s="46" t="s">
        <v>18</v>
      </c>
      <c r="D1170" s="46" t="s">
        <v>19</v>
      </c>
      <c r="E1170" s="54">
        <v>972500</v>
      </c>
      <c r="F1170" s="46">
        <v>80000</v>
      </c>
      <c r="G1170" s="54">
        <v>182500</v>
      </c>
      <c r="H1170" s="46" t="s">
        <v>1210</v>
      </c>
      <c r="I1170" s="46"/>
      <c r="J1170" s="46">
        <v>2020</v>
      </c>
      <c r="K1170" s="83" t="s">
        <v>4824</v>
      </c>
      <c r="L1170" s="84" t="s">
        <v>4825</v>
      </c>
      <c r="M1170" s="85" t="s">
        <v>4826</v>
      </c>
      <c r="N1170" s="54" t="s">
        <v>1580</v>
      </c>
      <c r="O1170" s="54" t="str">
        <f>VLOOKUP(H1170,province!$B$2:$C$64,2,0)</f>
        <v xml:space="preserve">Hà Nội </v>
      </c>
      <c r="P1170" s="6" t="str">
        <f>IFERROR(VLOOKUP(K1170,'user relationships'!$H$2:$I$13559,2,0),"")</f>
        <v>Mẹ</v>
      </c>
    </row>
    <row r="1171" spans="1:16">
      <c r="A1171" s="78" t="s">
        <v>4827</v>
      </c>
      <c r="B1171" s="46" t="s">
        <v>4828</v>
      </c>
      <c r="C1171" s="46" t="s">
        <v>18</v>
      </c>
      <c r="D1171" s="46" t="s">
        <v>19</v>
      </c>
      <c r="E1171" s="54">
        <v>477000</v>
      </c>
      <c r="F1171" s="46">
        <v>100000</v>
      </c>
      <c r="G1171" s="54">
        <v>95400</v>
      </c>
      <c r="H1171" s="46" t="s">
        <v>20</v>
      </c>
      <c r="I1171" s="46"/>
      <c r="J1171" s="46">
        <v>2020</v>
      </c>
      <c r="K1171" s="83" t="s">
        <v>4829</v>
      </c>
      <c r="L1171" s="84" t="s">
        <v>4830</v>
      </c>
      <c r="M1171" s="85" t="s">
        <v>4831</v>
      </c>
      <c r="N1171" s="54" t="s">
        <v>1580</v>
      </c>
      <c r="O1171" s="54" t="str">
        <f>VLOOKUP(H1171,province!$B$2:$C$64,2,0)</f>
        <v xml:space="preserve">TP Hồ Chí Minh </v>
      </c>
      <c r="P1171" s="6" t="str">
        <f>IFERROR(VLOOKUP(K1171,'user relationships'!$H$2:$I$13559,2,0),"")</f>
        <v>Chị em gái</v>
      </c>
    </row>
    <row r="1172" spans="1:16">
      <c r="A1172" s="78" t="s">
        <v>4832</v>
      </c>
      <c r="B1172" s="46" t="s">
        <v>4833</v>
      </c>
      <c r="C1172" s="46" t="s">
        <v>18</v>
      </c>
      <c r="D1172" s="46" t="s">
        <v>19</v>
      </c>
      <c r="E1172" s="54">
        <v>1100000</v>
      </c>
      <c r="F1172" s="46">
        <v>53000</v>
      </c>
      <c r="G1172" s="54">
        <v>303000</v>
      </c>
      <c r="H1172" s="46" t="s">
        <v>20</v>
      </c>
      <c r="I1172" s="46"/>
      <c r="J1172" s="46">
        <v>2020</v>
      </c>
      <c r="K1172" s="83" t="s">
        <v>4834</v>
      </c>
      <c r="L1172" s="84" t="s">
        <v>4830</v>
      </c>
      <c r="M1172" s="85" t="s">
        <v>4835</v>
      </c>
      <c r="N1172" s="54" t="s">
        <v>1580</v>
      </c>
      <c r="O1172" s="54" t="str">
        <f>VLOOKUP(H1172,province!$B$2:$C$64,2,0)</f>
        <v xml:space="preserve">TP Hồ Chí Minh </v>
      </c>
      <c r="P1172" s="6" t="str">
        <f>IFERROR(VLOOKUP(K1172,'user relationships'!$H$2:$I$13559,2,0),"")</f>
        <v>Mẹ</v>
      </c>
    </row>
    <row r="1173" spans="1:16">
      <c r="A1173" s="78" t="s">
        <v>4836</v>
      </c>
      <c r="B1173" s="79" t="s">
        <v>4119</v>
      </c>
      <c r="C1173" s="46" t="s">
        <v>18</v>
      </c>
      <c r="D1173" s="46" t="s">
        <v>19</v>
      </c>
      <c r="E1173" s="54">
        <v>606750</v>
      </c>
      <c r="F1173" s="46">
        <v>0</v>
      </c>
      <c r="G1173" s="54">
        <v>109350</v>
      </c>
      <c r="H1173" s="46" t="s">
        <v>20</v>
      </c>
      <c r="I1173" s="46"/>
      <c r="J1173" s="46">
        <v>2020</v>
      </c>
      <c r="K1173" s="83" t="s">
        <v>4120</v>
      </c>
      <c r="L1173" s="84" t="s">
        <v>4830</v>
      </c>
      <c r="M1173" s="85" t="s">
        <v>4837</v>
      </c>
      <c r="N1173" s="54" t="s">
        <v>1580</v>
      </c>
      <c r="O1173" s="54" t="str">
        <f>VLOOKUP(H1173,province!$B$2:$C$64,2,0)</f>
        <v xml:space="preserve">TP Hồ Chí Minh </v>
      </c>
      <c r="P1173" s="6" t="str">
        <f>IFERROR(VLOOKUP(K1173,'user relationships'!$H$2:$I$13559,2,0),"")</f>
        <v>Mẹ</v>
      </c>
    </row>
    <row r="1174" spans="1:16">
      <c r="A1174" s="78" t="s">
        <v>4838</v>
      </c>
      <c r="B1174" s="46" t="s">
        <v>4839</v>
      </c>
      <c r="C1174" s="46" t="s">
        <v>18</v>
      </c>
      <c r="D1174" s="46" t="s">
        <v>19</v>
      </c>
      <c r="E1174" s="54">
        <v>312700</v>
      </c>
      <c r="F1174" s="46">
        <v>60750</v>
      </c>
      <c r="G1174" s="54">
        <v>54540</v>
      </c>
      <c r="H1174" s="46" t="s">
        <v>20</v>
      </c>
      <c r="I1174" s="46"/>
      <c r="J1174" s="46">
        <v>2020</v>
      </c>
      <c r="K1174" s="83" t="s">
        <v>4840</v>
      </c>
      <c r="L1174" s="84" t="s">
        <v>4830</v>
      </c>
      <c r="M1174" s="85" t="s">
        <v>4841</v>
      </c>
      <c r="N1174" s="54" t="s">
        <v>1580</v>
      </c>
      <c r="O1174" s="54" t="str">
        <f>VLOOKUP(H1174,province!$B$2:$C$64,2,0)</f>
        <v xml:space="preserve">TP Hồ Chí Minh </v>
      </c>
      <c r="P1174" s="6" t="str">
        <f>IFERROR(VLOOKUP(K1174,'user relationships'!$H$2:$I$13559,2,0),"")</f>
        <v>Mẹ</v>
      </c>
    </row>
    <row r="1175" spans="1:16">
      <c r="A1175" s="78" t="s">
        <v>4842</v>
      </c>
      <c r="B1175" s="46" t="s">
        <v>4843</v>
      </c>
      <c r="C1175" s="46" t="s">
        <v>18</v>
      </c>
      <c r="D1175" s="46" t="s">
        <v>167</v>
      </c>
      <c r="E1175" s="54">
        <v>555000</v>
      </c>
      <c r="F1175" s="46">
        <v>30300</v>
      </c>
      <c r="G1175" s="54">
        <v>99000</v>
      </c>
      <c r="H1175" s="46" t="s">
        <v>20</v>
      </c>
      <c r="I1175" s="46"/>
      <c r="J1175" s="46">
        <v>2020</v>
      </c>
      <c r="K1175" s="83" t="s">
        <v>4844</v>
      </c>
      <c r="L1175" s="84" t="s">
        <v>4830</v>
      </c>
      <c r="M1175" s="85" t="s">
        <v>4845</v>
      </c>
      <c r="N1175" s="54" t="s">
        <v>1580</v>
      </c>
      <c r="O1175" s="54" t="str">
        <f>VLOOKUP(H1175,province!$B$2:$C$64,2,0)</f>
        <v xml:space="preserve">TP Hồ Chí Minh </v>
      </c>
      <c r="P1175" s="6" t="str">
        <f>IFERROR(VLOOKUP(K1175,'user relationships'!$H$2:$I$13559,2,0),"")</f>
        <v>Mẹ</v>
      </c>
    </row>
    <row r="1176" spans="1:16">
      <c r="A1176" s="78" t="s">
        <v>4846</v>
      </c>
      <c r="B1176" s="46" t="s">
        <v>4847</v>
      </c>
      <c r="C1176" s="46" t="s">
        <v>18</v>
      </c>
      <c r="D1176" s="46" t="s">
        <v>133</v>
      </c>
      <c r="E1176" s="54">
        <v>560100</v>
      </c>
      <c r="F1176" s="46">
        <v>55000</v>
      </c>
      <c r="G1176" s="54">
        <v>88020</v>
      </c>
      <c r="H1176" s="46" t="s">
        <v>20</v>
      </c>
      <c r="I1176" s="46"/>
      <c r="J1176" s="46">
        <v>2020</v>
      </c>
      <c r="K1176" s="83" t="s">
        <v>4848</v>
      </c>
      <c r="L1176" s="84" t="s">
        <v>4825</v>
      </c>
      <c r="M1176" s="85" t="s">
        <v>4849</v>
      </c>
      <c r="N1176" s="54" t="s">
        <v>1580</v>
      </c>
      <c r="O1176" s="54" t="str">
        <f>VLOOKUP(H1176,province!$B$2:$C$64,2,0)</f>
        <v xml:space="preserve">TP Hồ Chí Minh </v>
      </c>
      <c r="P1176" s="6" t="str">
        <f>IFERROR(VLOOKUP(K1176,'user relationships'!$H$2:$I$13559,2,0),"")</f>
        <v>Mẹ</v>
      </c>
    </row>
    <row r="1177" spans="1:16">
      <c r="A1177" s="78" t="s">
        <v>4850</v>
      </c>
      <c r="B1177" s="46" t="s">
        <v>4851</v>
      </c>
      <c r="C1177" s="46" t="s">
        <v>18</v>
      </c>
      <c r="D1177" s="46" t="s">
        <v>19</v>
      </c>
      <c r="E1177" s="54">
        <v>210900</v>
      </c>
      <c r="F1177" s="46">
        <v>48900</v>
      </c>
      <c r="G1177" s="54">
        <v>18180</v>
      </c>
      <c r="H1177" s="46" t="s">
        <v>20</v>
      </c>
      <c r="I1177" s="46"/>
      <c r="J1177" s="46">
        <v>2020</v>
      </c>
      <c r="K1177" s="83" t="s">
        <v>4852</v>
      </c>
      <c r="L1177" s="84" t="s">
        <v>4830</v>
      </c>
      <c r="M1177" s="85" t="s">
        <v>4853</v>
      </c>
      <c r="N1177" s="54" t="s">
        <v>1580</v>
      </c>
      <c r="O1177" s="54" t="str">
        <f>VLOOKUP(H1177,province!$B$2:$C$64,2,0)</f>
        <v xml:space="preserve">TP Hồ Chí Minh </v>
      </c>
      <c r="P1177" s="6" t="str">
        <f>IFERROR(VLOOKUP(K1177,'user relationships'!$H$2:$I$13559,2,0),"")</f>
        <v>Bạn gái</v>
      </c>
    </row>
    <row r="1178" spans="1:16">
      <c r="A1178" s="78" t="s">
        <v>4854</v>
      </c>
      <c r="B1178" s="46" t="s">
        <v>4851</v>
      </c>
      <c r="C1178" s="46" t="s">
        <v>18</v>
      </c>
      <c r="D1178" s="46" t="s">
        <v>19</v>
      </c>
      <c r="E1178" s="54">
        <v>1460000</v>
      </c>
      <c r="F1178" s="46">
        <v>10100</v>
      </c>
      <c r="G1178" s="54">
        <v>280000</v>
      </c>
      <c r="H1178" s="46" t="s">
        <v>20</v>
      </c>
      <c r="I1178" s="46"/>
      <c r="J1178" s="46">
        <v>2020</v>
      </c>
      <c r="K1178" s="83" t="s">
        <v>4855</v>
      </c>
      <c r="L1178" s="84" t="s">
        <v>4830</v>
      </c>
      <c r="M1178" s="85" t="s">
        <v>4856</v>
      </c>
      <c r="N1178" s="54" t="s">
        <v>1580</v>
      </c>
      <c r="O1178" s="54" t="str">
        <f>VLOOKUP(H1178,province!$B$2:$C$64,2,0)</f>
        <v xml:space="preserve">TP Hồ Chí Minh </v>
      </c>
      <c r="P1178" s="6" t="str">
        <f>IFERROR(VLOOKUP(K1178,'user relationships'!$H$2:$I$13559,2,0),"")</f>
        <v>Một ai đó</v>
      </c>
    </row>
    <row r="1179" spans="1:16">
      <c r="A1179" s="78" t="s">
        <v>4857</v>
      </c>
      <c r="B1179" s="46" t="s">
        <v>4858</v>
      </c>
      <c r="C1179" s="46" t="s">
        <v>18</v>
      </c>
      <c r="D1179" s="46" t="s">
        <v>19</v>
      </c>
      <c r="E1179" s="54">
        <v>677500</v>
      </c>
      <c r="F1179" s="46">
        <v>100000</v>
      </c>
      <c r="G1179" s="54">
        <v>121500</v>
      </c>
      <c r="H1179" s="46" t="s">
        <v>20</v>
      </c>
      <c r="I1179" s="46"/>
      <c r="J1179" s="46">
        <v>2020</v>
      </c>
      <c r="K1179" s="83" t="s">
        <v>4859</v>
      </c>
      <c r="L1179" s="84" t="s">
        <v>4860</v>
      </c>
      <c r="M1179" s="85" t="s">
        <v>4861</v>
      </c>
      <c r="N1179" s="54" t="s">
        <v>1580</v>
      </c>
      <c r="O1179" s="54" t="str">
        <f>VLOOKUP(H1179,province!$B$2:$C$64,2,0)</f>
        <v xml:space="preserve">TP Hồ Chí Minh </v>
      </c>
      <c r="P1179" s="6" t="str">
        <f>IFERROR(VLOOKUP(K1179,'user relationships'!$H$2:$I$13559,2,0),"")</f>
        <v>Mẹ</v>
      </c>
    </row>
    <row r="1180" spans="1:16">
      <c r="A1180" s="78" t="s">
        <v>4862</v>
      </c>
      <c r="B1180" s="46" t="s">
        <v>4863</v>
      </c>
      <c r="C1180" s="46" t="s">
        <v>18</v>
      </c>
      <c r="D1180" s="46" t="s">
        <v>1550</v>
      </c>
      <c r="E1180" s="54">
        <v>725000</v>
      </c>
      <c r="F1180" s="46">
        <v>67500</v>
      </c>
      <c r="G1180" s="54">
        <v>126000</v>
      </c>
      <c r="H1180" s="46" t="s">
        <v>20</v>
      </c>
      <c r="I1180" s="46"/>
      <c r="J1180" s="46">
        <v>2020</v>
      </c>
      <c r="K1180" s="83" t="s">
        <v>4864</v>
      </c>
      <c r="L1180" s="84" t="s">
        <v>4865</v>
      </c>
      <c r="M1180" s="85" t="s">
        <v>4866</v>
      </c>
      <c r="N1180" s="54" t="s">
        <v>1580</v>
      </c>
      <c r="O1180" s="54" t="str">
        <f>VLOOKUP(H1180,province!$B$2:$C$64,2,0)</f>
        <v xml:space="preserve">TP Hồ Chí Minh </v>
      </c>
      <c r="P1180" s="6" t="str">
        <f>IFERROR(VLOOKUP(K1180,'user relationships'!$H$2:$I$13559,2,0),"")</f>
        <v>Bạn gái</v>
      </c>
    </row>
    <row r="1181" spans="1:16">
      <c r="A1181" s="78" t="s">
        <v>4867</v>
      </c>
      <c r="B1181" s="46" t="s">
        <v>4868</v>
      </c>
      <c r="C1181" s="46" t="s">
        <v>18</v>
      </c>
      <c r="D1181" s="46" t="s">
        <v>19</v>
      </c>
      <c r="E1181" s="54">
        <v>627500</v>
      </c>
      <c r="F1181" s="46">
        <v>70000</v>
      </c>
      <c r="G1181" s="54">
        <v>67500</v>
      </c>
      <c r="H1181" s="46" t="s">
        <v>20</v>
      </c>
      <c r="I1181" s="46"/>
      <c r="J1181" s="46">
        <v>2020</v>
      </c>
      <c r="K1181" s="83" t="s">
        <v>4869</v>
      </c>
      <c r="L1181" s="84" t="s">
        <v>4830</v>
      </c>
      <c r="M1181" s="85" t="s">
        <v>4870</v>
      </c>
      <c r="N1181" s="54" t="s">
        <v>1580</v>
      </c>
      <c r="O1181" s="54" t="str">
        <f>VLOOKUP(H1181,province!$B$2:$C$64,2,0)</f>
        <v xml:space="preserve">TP Hồ Chí Minh </v>
      </c>
      <c r="P1181" s="6" t="str">
        <f>IFERROR(VLOOKUP(K1181,'user relationships'!$H$2:$I$13559,2,0),"")</f>
        <v>Bạn bè</v>
      </c>
    </row>
    <row r="1182" spans="1:16">
      <c r="A1182" s="78" t="s">
        <v>4871</v>
      </c>
      <c r="B1182" s="46" t="s">
        <v>4872</v>
      </c>
      <c r="C1182" s="46" t="s">
        <v>18</v>
      </c>
      <c r="D1182" s="46" t="s">
        <v>19</v>
      </c>
      <c r="E1182" s="54">
        <v>654500</v>
      </c>
      <c r="F1182" s="46">
        <v>67500</v>
      </c>
      <c r="G1182" s="54">
        <v>60000</v>
      </c>
      <c r="H1182" s="46" t="s">
        <v>1310</v>
      </c>
      <c r="I1182" s="46"/>
      <c r="J1182" s="46">
        <v>2020</v>
      </c>
      <c r="K1182" s="83" t="s">
        <v>4873</v>
      </c>
      <c r="L1182" s="84" t="s">
        <v>4830</v>
      </c>
      <c r="M1182" s="85" t="s">
        <v>4874</v>
      </c>
      <c r="N1182" s="54" t="s">
        <v>1580</v>
      </c>
      <c r="O1182" s="54" t="str">
        <f>VLOOKUP(H1182,province!$B$2:$C$64,2,0)</f>
        <v xml:space="preserve">Đà Nẵng </v>
      </c>
      <c r="P1182" s="6" t="str">
        <f>IFERROR(VLOOKUP(K1182,'user relationships'!$H$2:$I$13559,2,0),"")</f>
        <v>Mẹ</v>
      </c>
    </row>
    <row r="1183" spans="1:16">
      <c r="A1183" s="78" t="s">
        <v>4875</v>
      </c>
      <c r="B1183" s="46" t="s">
        <v>4876</v>
      </c>
      <c r="C1183" s="46" t="s">
        <v>18</v>
      </c>
      <c r="D1183" s="46" t="s">
        <v>75</v>
      </c>
      <c r="E1183" s="54">
        <v>651000</v>
      </c>
      <c r="F1183" s="46">
        <v>60000</v>
      </c>
      <c r="G1183" s="54">
        <v>69000</v>
      </c>
      <c r="H1183" s="46" t="s">
        <v>20</v>
      </c>
      <c r="I1183" s="46"/>
      <c r="J1183" s="46">
        <v>2020</v>
      </c>
      <c r="K1183" s="83" t="s">
        <v>4877</v>
      </c>
      <c r="L1183" s="84" t="s">
        <v>4830</v>
      </c>
      <c r="M1183" s="85" t="s">
        <v>4878</v>
      </c>
      <c r="N1183" s="54" t="s">
        <v>1580</v>
      </c>
      <c r="O1183" s="54" t="str">
        <f>VLOOKUP(H1183,province!$B$2:$C$64,2,0)</f>
        <v xml:space="preserve">TP Hồ Chí Minh </v>
      </c>
      <c r="P1183" s="6" t="str">
        <f>IFERROR(VLOOKUP(K1183,'user relationships'!$H$2:$I$13559,2,0),"")</f>
        <v>Mẹ</v>
      </c>
    </row>
    <row r="1184" spans="1:16">
      <c r="A1184" s="78" t="s">
        <v>4879</v>
      </c>
      <c r="B1184" s="46" t="s">
        <v>4880</v>
      </c>
      <c r="C1184" s="46" t="s">
        <v>18</v>
      </c>
      <c r="D1184" s="46" t="s">
        <v>4881</v>
      </c>
      <c r="E1184" s="54">
        <v>1000000</v>
      </c>
      <c r="F1184" s="46">
        <v>69000</v>
      </c>
      <c r="G1184" s="54">
        <v>102000</v>
      </c>
      <c r="H1184" s="46" t="s">
        <v>20</v>
      </c>
      <c r="I1184" s="46"/>
      <c r="J1184" s="46">
        <v>2020</v>
      </c>
      <c r="K1184" s="83" t="s">
        <v>4882</v>
      </c>
      <c r="L1184" s="84" t="s">
        <v>4883</v>
      </c>
      <c r="M1184" s="85" t="s">
        <v>4884</v>
      </c>
      <c r="N1184" s="54" t="s">
        <v>1580</v>
      </c>
      <c r="O1184" s="54" t="str">
        <f>VLOOKUP(H1184,province!$B$2:$C$64,2,0)</f>
        <v xml:space="preserve">TP Hồ Chí Minh </v>
      </c>
      <c r="P1184" s="6" t="str">
        <f>IFERROR(VLOOKUP(K1184,'user relationships'!$H$2:$I$13559,2,0),"")</f>
        <v>Mẹ</v>
      </c>
    </row>
    <row r="1185" spans="1:16">
      <c r="A1185" s="78" t="s">
        <v>4885</v>
      </c>
      <c r="B1185" s="46" t="s">
        <v>4886</v>
      </c>
      <c r="C1185" s="46" t="s">
        <v>18</v>
      </c>
      <c r="D1185" s="46" t="s">
        <v>19</v>
      </c>
      <c r="E1185" s="54">
        <v>375000</v>
      </c>
      <c r="F1185" s="46">
        <v>100000</v>
      </c>
      <c r="G1185" s="54">
        <v>35000</v>
      </c>
      <c r="H1185" s="46" t="s">
        <v>20</v>
      </c>
      <c r="I1185" s="46"/>
      <c r="J1185" s="46">
        <v>2020</v>
      </c>
      <c r="K1185" s="83" t="s">
        <v>4887</v>
      </c>
      <c r="L1185" s="84" t="s">
        <v>4860</v>
      </c>
      <c r="M1185" s="85" t="s">
        <v>4888</v>
      </c>
      <c r="N1185" s="54" t="s">
        <v>1580</v>
      </c>
      <c r="O1185" s="54" t="str">
        <f>VLOOKUP(H1185,province!$B$2:$C$64,2,0)</f>
        <v xml:space="preserve">TP Hồ Chí Minh </v>
      </c>
      <c r="P1185" s="6" t="str">
        <f>IFERROR(VLOOKUP(K1185,'user relationships'!$H$2:$I$13559,2,0),"")</f>
        <v>Mẹ</v>
      </c>
    </row>
    <row r="1186" spans="1:16">
      <c r="A1186" s="78" t="s">
        <v>4889</v>
      </c>
      <c r="B1186" s="46" t="s">
        <v>4890</v>
      </c>
      <c r="C1186" s="46" t="s">
        <v>18</v>
      </c>
      <c r="D1186" s="46" t="s">
        <v>19</v>
      </c>
      <c r="E1186" s="54">
        <v>554100</v>
      </c>
      <c r="F1186" s="46">
        <v>35000</v>
      </c>
      <c r="G1186" s="54">
        <v>59900</v>
      </c>
      <c r="H1186" s="46" t="s">
        <v>20</v>
      </c>
      <c r="I1186" s="46"/>
      <c r="J1186" s="46">
        <v>2020</v>
      </c>
      <c r="K1186" s="83" t="s">
        <v>4891</v>
      </c>
      <c r="L1186" s="84" t="s">
        <v>4860</v>
      </c>
      <c r="M1186" s="85" t="s">
        <v>4892</v>
      </c>
      <c r="N1186" s="54" t="s">
        <v>1580</v>
      </c>
      <c r="O1186" s="54" t="str">
        <f>VLOOKUP(H1186,province!$B$2:$C$64,2,0)</f>
        <v xml:space="preserve">TP Hồ Chí Minh </v>
      </c>
      <c r="P1186" s="6" t="str">
        <f>IFERROR(VLOOKUP(K1186,'user relationships'!$H$2:$I$13559,2,0),"")</f>
        <v>Mẹ</v>
      </c>
    </row>
    <row r="1187" spans="1:16">
      <c r="A1187" s="78" t="s">
        <v>4893</v>
      </c>
      <c r="B1187" s="46" t="s">
        <v>4894</v>
      </c>
      <c r="C1187" s="46" t="s">
        <v>18</v>
      </c>
      <c r="D1187" s="46" t="s">
        <v>19</v>
      </c>
      <c r="E1187" s="54">
        <v>280000</v>
      </c>
      <c r="F1187" s="46">
        <v>59900</v>
      </c>
      <c r="G1187" s="54">
        <v>44000</v>
      </c>
      <c r="H1187" s="46" t="s">
        <v>20</v>
      </c>
      <c r="I1187" s="46"/>
      <c r="J1187" s="46">
        <v>2020</v>
      </c>
      <c r="K1187" s="83" t="s">
        <v>4895</v>
      </c>
      <c r="L1187" s="84" t="s">
        <v>4896</v>
      </c>
      <c r="M1187" s="85" t="s">
        <v>4897</v>
      </c>
      <c r="N1187" s="54" t="s">
        <v>1580</v>
      </c>
      <c r="O1187" s="54" t="str">
        <f>VLOOKUP(H1187,province!$B$2:$C$64,2,0)</f>
        <v xml:space="preserve">TP Hồ Chí Minh </v>
      </c>
      <c r="P1187" s="6" t="str">
        <f>IFERROR(VLOOKUP(K1187,'user relationships'!$H$2:$I$13559,2,0),"")</f>
        <v>Một ai đó</v>
      </c>
    </row>
    <row r="1188" spans="1:16">
      <c r="A1188" s="78" t="s">
        <v>4898</v>
      </c>
      <c r="B1188" s="46" t="s">
        <v>4899</v>
      </c>
      <c r="C1188" s="46" t="s">
        <v>18</v>
      </c>
      <c r="D1188" s="46" t="s">
        <v>19</v>
      </c>
      <c r="E1188" s="54">
        <v>865000</v>
      </c>
      <c r="F1188" s="46">
        <v>0</v>
      </c>
      <c r="G1188" s="54">
        <v>85000</v>
      </c>
      <c r="H1188" s="46" t="s">
        <v>20</v>
      </c>
      <c r="I1188" s="46"/>
      <c r="J1188" s="46">
        <v>2020</v>
      </c>
      <c r="K1188" s="83" t="s">
        <v>4900</v>
      </c>
      <c r="L1188" s="84" t="s">
        <v>4901</v>
      </c>
      <c r="M1188" s="85" t="s">
        <v>4902</v>
      </c>
      <c r="N1188" s="54" t="s">
        <v>1580</v>
      </c>
      <c r="O1188" s="54" t="str">
        <f>VLOOKUP(H1188,province!$B$2:$C$64,2,0)</f>
        <v xml:space="preserve">TP Hồ Chí Minh </v>
      </c>
      <c r="P1188" s="6" t="str">
        <f>IFERROR(VLOOKUP(K1188,'user relationships'!$H$2:$I$13559,2,0),"")</f>
        <v>Mẹ</v>
      </c>
    </row>
    <row r="1189" spans="1:16">
      <c r="A1189" s="78" t="s">
        <v>4903</v>
      </c>
      <c r="B1189" s="46" t="s">
        <v>4894</v>
      </c>
      <c r="C1189" s="46" t="s">
        <v>18</v>
      </c>
      <c r="D1189" s="46" t="s">
        <v>19</v>
      </c>
      <c r="E1189" s="54">
        <v>750000</v>
      </c>
      <c r="F1189" s="46">
        <v>85000</v>
      </c>
      <c r="G1189" s="54">
        <v>80000</v>
      </c>
      <c r="H1189" s="46" t="s">
        <v>20</v>
      </c>
      <c r="I1189" s="46"/>
      <c r="J1189" s="46">
        <v>2020</v>
      </c>
      <c r="K1189" s="83" t="s">
        <v>4904</v>
      </c>
      <c r="L1189" s="84" t="s">
        <v>4896</v>
      </c>
      <c r="M1189" s="85" t="s">
        <v>4905</v>
      </c>
      <c r="N1189" s="54" t="s">
        <v>1580</v>
      </c>
      <c r="O1189" s="54" t="str">
        <f>VLOOKUP(H1189,province!$B$2:$C$64,2,0)</f>
        <v xml:space="preserve">TP Hồ Chí Minh </v>
      </c>
      <c r="P1189" s="6" t="str">
        <f>IFERROR(VLOOKUP(K1189,'user relationships'!$H$2:$I$13559,2,0),"")</f>
        <v>Một ai đó</v>
      </c>
    </row>
    <row r="1190" spans="1:16">
      <c r="A1190" s="78" t="s">
        <v>4906</v>
      </c>
      <c r="B1190" s="46" t="s">
        <v>4894</v>
      </c>
      <c r="C1190" s="46" t="s">
        <v>18</v>
      </c>
      <c r="D1190" s="46" t="s">
        <v>19</v>
      </c>
      <c r="E1190" s="54">
        <v>610078</v>
      </c>
      <c r="F1190" s="46">
        <v>80000</v>
      </c>
      <c r="G1190" s="54">
        <v>63342</v>
      </c>
      <c r="H1190" s="46" t="s">
        <v>20</v>
      </c>
      <c r="I1190" s="46"/>
      <c r="J1190" s="46">
        <v>2020</v>
      </c>
      <c r="K1190" s="83" t="s">
        <v>4904</v>
      </c>
      <c r="L1190" s="84" t="s">
        <v>4896</v>
      </c>
      <c r="M1190" s="85" t="s">
        <v>4907</v>
      </c>
      <c r="N1190" s="54" t="s">
        <v>1580</v>
      </c>
      <c r="O1190" s="54" t="str">
        <f>VLOOKUP(H1190,province!$B$2:$C$64,2,0)</f>
        <v xml:space="preserve">TP Hồ Chí Minh </v>
      </c>
      <c r="P1190" s="6" t="str">
        <f>IFERROR(VLOOKUP(K1190,'user relationships'!$H$2:$I$13559,2,0),"")</f>
        <v>Một ai đó</v>
      </c>
    </row>
    <row r="1191" spans="1:16">
      <c r="A1191" s="78" t="s">
        <v>4908</v>
      </c>
      <c r="B1191" s="46" t="s">
        <v>3411</v>
      </c>
      <c r="C1191" s="46" t="s">
        <v>18</v>
      </c>
      <c r="D1191" s="46" t="s">
        <v>19</v>
      </c>
      <c r="E1191" s="54">
        <v>500000</v>
      </c>
      <c r="F1191" s="46">
        <v>63342</v>
      </c>
      <c r="G1191" s="54">
        <v>100000</v>
      </c>
      <c r="H1191" s="46" t="s">
        <v>20</v>
      </c>
      <c r="I1191" s="46"/>
      <c r="J1191" s="46">
        <v>2020</v>
      </c>
      <c r="K1191" s="83" t="s">
        <v>3412</v>
      </c>
      <c r="L1191" s="84" t="s">
        <v>4909</v>
      </c>
      <c r="M1191" s="85" t="s">
        <v>4910</v>
      </c>
      <c r="N1191" s="54" t="s">
        <v>1580</v>
      </c>
      <c r="O1191" s="54" t="str">
        <f>VLOOKUP(H1191,province!$B$2:$C$64,2,0)</f>
        <v xml:space="preserve">TP Hồ Chí Minh </v>
      </c>
      <c r="P1191" s="6" t="str">
        <f>IFERROR(VLOOKUP(K1191,'user relationships'!$H$2:$I$13559,2,0),"")</f>
        <v>Mẹ</v>
      </c>
    </row>
    <row r="1192" spans="1:16">
      <c r="A1192" s="78" t="s">
        <v>4911</v>
      </c>
      <c r="B1192" s="46" t="s">
        <v>4912</v>
      </c>
      <c r="C1192" s="46" t="s">
        <v>18</v>
      </c>
      <c r="D1192" s="46" t="s">
        <v>19</v>
      </c>
      <c r="E1192" s="54">
        <v>785000</v>
      </c>
      <c r="F1192" s="46"/>
      <c r="G1192" s="54">
        <v>85000</v>
      </c>
      <c r="H1192" s="46" t="s">
        <v>20</v>
      </c>
      <c r="I1192" s="46"/>
      <c r="J1192" s="46">
        <v>2020</v>
      </c>
      <c r="K1192" s="83" t="s">
        <v>4913</v>
      </c>
      <c r="L1192" s="84" t="s">
        <v>4825</v>
      </c>
      <c r="M1192" s="85" t="s">
        <v>4914</v>
      </c>
      <c r="N1192" s="54" t="s">
        <v>1580</v>
      </c>
      <c r="O1192" s="54" t="str">
        <f>VLOOKUP(H1192,province!$B$2:$C$64,2,0)</f>
        <v xml:space="preserve">TP Hồ Chí Minh </v>
      </c>
      <c r="P1192" s="6" t="str">
        <f>IFERROR(VLOOKUP(K1192,'user relationships'!$H$2:$I$13559,2,0),"")</f>
        <v>Đối tác</v>
      </c>
    </row>
    <row r="1193" spans="1:16">
      <c r="A1193" s="78" t="s">
        <v>4915</v>
      </c>
      <c r="B1193" s="46" t="s">
        <v>4916</v>
      </c>
      <c r="C1193" s="46" t="s">
        <v>18</v>
      </c>
      <c r="D1193" s="46" t="s">
        <v>133</v>
      </c>
      <c r="E1193" s="54">
        <v>861900</v>
      </c>
      <c r="F1193" s="46">
        <v>85000</v>
      </c>
      <c r="G1193" s="54">
        <v>89100</v>
      </c>
      <c r="H1193" s="46" t="s">
        <v>1303</v>
      </c>
      <c r="I1193" s="46"/>
      <c r="J1193" s="46">
        <v>2020</v>
      </c>
      <c r="K1193" s="83" t="s">
        <v>4917</v>
      </c>
      <c r="L1193" s="84" t="s">
        <v>4896</v>
      </c>
      <c r="M1193" s="85" t="s">
        <v>4918</v>
      </c>
      <c r="N1193" s="54" t="s">
        <v>1580</v>
      </c>
      <c r="O1193" s="54" t="str">
        <f>VLOOKUP(H1193,province!$B$2:$C$64,2,0)</f>
        <v xml:space="preserve">Cần Thơ </v>
      </c>
      <c r="P1193" s="6" t="str">
        <f>IFERROR(VLOOKUP(K1193,'user relationships'!$H$2:$I$13559,2,0),"")</f>
        <v>Mẹ</v>
      </c>
    </row>
    <row r="1194" spans="1:16">
      <c r="A1194" s="78" t="s">
        <v>4919</v>
      </c>
      <c r="B1194" s="46" t="s">
        <v>4920</v>
      </c>
      <c r="C1194" s="46" t="s">
        <v>18</v>
      </c>
      <c r="D1194" s="46" t="s">
        <v>19</v>
      </c>
      <c r="E1194" s="54">
        <v>814000</v>
      </c>
      <c r="F1194" s="46">
        <v>89100</v>
      </c>
      <c r="G1194" s="54">
        <v>145800</v>
      </c>
      <c r="H1194" s="46" t="s">
        <v>20</v>
      </c>
      <c r="I1194" s="46"/>
      <c r="J1194" s="46">
        <v>2020</v>
      </c>
      <c r="K1194" s="83" t="s">
        <v>4921</v>
      </c>
      <c r="L1194" s="84" t="s">
        <v>4896</v>
      </c>
      <c r="M1194" s="85" t="s">
        <v>4922</v>
      </c>
      <c r="N1194" s="54" t="s">
        <v>1580</v>
      </c>
      <c r="O1194" s="54" t="str">
        <f>VLOOKUP(H1194,province!$B$2:$C$64,2,0)</f>
        <v xml:space="preserve">TP Hồ Chí Minh </v>
      </c>
      <c r="P1194" s="6" t="str">
        <f>IFERROR(VLOOKUP(K1194,'user relationships'!$H$2:$I$13559,2,0),"")</f>
        <v>Mẹ</v>
      </c>
    </row>
    <row r="1195" spans="1:16">
      <c r="A1195" s="78" t="s">
        <v>4923</v>
      </c>
      <c r="B1195" s="46" t="s">
        <v>4924</v>
      </c>
      <c r="C1195" s="46" t="s">
        <v>18</v>
      </c>
      <c r="D1195" s="46" t="s">
        <v>19</v>
      </c>
      <c r="E1195" s="54">
        <v>940000</v>
      </c>
      <c r="F1195" s="46">
        <v>81000</v>
      </c>
      <c r="G1195" s="54">
        <v>180000</v>
      </c>
      <c r="H1195" s="46" t="s">
        <v>20</v>
      </c>
      <c r="I1195" s="46"/>
      <c r="J1195" s="46">
        <v>2020</v>
      </c>
      <c r="K1195" s="83" t="s">
        <v>4925</v>
      </c>
      <c r="L1195" s="84" t="s">
        <v>4926</v>
      </c>
      <c r="M1195" s="85" t="s">
        <v>4927</v>
      </c>
      <c r="N1195" s="54" t="s">
        <v>1580</v>
      </c>
      <c r="O1195" s="54" t="str">
        <f>VLOOKUP(H1195,province!$B$2:$C$64,2,0)</f>
        <v xml:space="preserve">TP Hồ Chí Minh </v>
      </c>
      <c r="P1195" s="6" t="str">
        <f>IFERROR(VLOOKUP(K1195,'user relationships'!$H$2:$I$13559,2,0),"")</f>
        <v>Mẹ</v>
      </c>
    </row>
    <row r="1196" spans="1:16">
      <c r="A1196" s="78" t="s">
        <v>4928</v>
      </c>
      <c r="B1196" s="46" t="s">
        <v>4929</v>
      </c>
      <c r="C1196" s="46" t="s">
        <v>18</v>
      </c>
      <c r="D1196" s="46" t="s">
        <v>19</v>
      </c>
      <c r="E1196" s="54">
        <v>1060000</v>
      </c>
      <c r="F1196" s="46">
        <v>0</v>
      </c>
      <c r="G1196" s="54">
        <v>170000</v>
      </c>
      <c r="H1196" s="46" t="s">
        <v>20</v>
      </c>
      <c r="I1196" s="46"/>
      <c r="J1196" s="46">
        <v>2020</v>
      </c>
      <c r="K1196" s="83" t="s">
        <v>4930</v>
      </c>
      <c r="L1196" s="84" t="s">
        <v>4931</v>
      </c>
      <c r="M1196" s="85" t="s">
        <v>4932</v>
      </c>
      <c r="N1196" s="54" t="s">
        <v>1580</v>
      </c>
      <c r="O1196" s="54" t="str">
        <f>VLOOKUP(H1196,province!$B$2:$C$64,2,0)</f>
        <v xml:space="preserve">TP Hồ Chí Minh </v>
      </c>
      <c r="P1196" s="6" t="str">
        <f>IFERROR(VLOOKUP(K1196,'user relationships'!$H$2:$I$13559,2,0),"")</f>
        <v>Tôi</v>
      </c>
    </row>
    <row r="1197" spans="1:16">
      <c r="A1197" s="78" t="s">
        <v>4933</v>
      </c>
      <c r="B1197" s="46" t="s">
        <v>4934</v>
      </c>
      <c r="C1197" s="46" t="s">
        <v>18</v>
      </c>
      <c r="D1197" s="46" t="s">
        <v>19</v>
      </c>
      <c r="E1197" s="54">
        <v>850000</v>
      </c>
      <c r="F1197" s="46">
        <v>30000</v>
      </c>
      <c r="G1197" s="54">
        <v>140000</v>
      </c>
      <c r="H1197" s="46" t="s">
        <v>1210</v>
      </c>
      <c r="I1197" s="46"/>
      <c r="J1197" s="46">
        <v>2020</v>
      </c>
      <c r="K1197" s="83" t="s">
        <v>4935</v>
      </c>
      <c r="L1197" s="84" t="s">
        <v>4936</v>
      </c>
      <c r="M1197" s="85" t="s">
        <v>4937</v>
      </c>
      <c r="N1197" s="54" t="s">
        <v>1580</v>
      </c>
      <c r="O1197" s="54" t="str">
        <f>VLOOKUP(H1197,province!$B$2:$C$64,2,0)</f>
        <v xml:space="preserve">Hà Nội </v>
      </c>
      <c r="P1197" s="6" t="str">
        <f>IFERROR(VLOOKUP(K1197,'user relationships'!$H$2:$I$13559,2,0),"")</f>
        <v>Bạn gái</v>
      </c>
    </row>
    <row r="1198" spans="1:16">
      <c r="A1198" s="78" t="s">
        <v>4938</v>
      </c>
      <c r="B1198" s="46" t="s">
        <v>2814</v>
      </c>
      <c r="C1198" s="46" t="s">
        <v>18</v>
      </c>
      <c r="D1198" s="46" t="s">
        <v>19</v>
      </c>
      <c r="E1198" s="54">
        <v>1470000</v>
      </c>
      <c r="F1198" s="46"/>
      <c r="G1198" s="54">
        <v>200000</v>
      </c>
      <c r="H1198" s="46" t="s">
        <v>1303</v>
      </c>
      <c r="I1198" s="46"/>
      <c r="J1198" s="46">
        <v>2020</v>
      </c>
      <c r="K1198" s="83" t="s">
        <v>4939</v>
      </c>
      <c r="L1198" s="84" t="s">
        <v>4940</v>
      </c>
      <c r="M1198" s="85" t="s">
        <v>4941</v>
      </c>
      <c r="N1198" s="54" t="s">
        <v>1580</v>
      </c>
      <c r="O1198" s="54" t="str">
        <f>VLOOKUP(H1198,province!$B$2:$C$64,2,0)</f>
        <v xml:space="preserve">Cần Thơ </v>
      </c>
      <c r="P1198" s="6" t="str">
        <f>IFERROR(VLOOKUP(K1198,'user relationships'!$H$2:$I$13559,2,0),"")</f>
        <v>Đối tác</v>
      </c>
    </row>
    <row r="1199" spans="1:16">
      <c r="A1199" s="78" t="s">
        <v>4942</v>
      </c>
      <c r="B1199" s="46" t="s">
        <v>4943</v>
      </c>
      <c r="C1199" s="46" t="s">
        <v>18</v>
      </c>
      <c r="D1199" s="46" t="s">
        <v>167</v>
      </c>
      <c r="E1199" s="54">
        <v>1590000</v>
      </c>
      <c r="F1199" s="46">
        <v>100000</v>
      </c>
      <c r="G1199" s="54">
        <v>220000</v>
      </c>
      <c r="H1199" s="46" t="s">
        <v>20</v>
      </c>
      <c r="I1199" s="46"/>
      <c r="J1199" s="46">
        <v>2020</v>
      </c>
      <c r="K1199" s="83" t="s">
        <v>4944</v>
      </c>
      <c r="L1199" s="84" t="s">
        <v>4945</v>
      </c>
      <c r="M1199" s="85" t="s">
        <v>4946</v>
      </c>
      <c r="N1199" s="54" t="s">
        <v>1580</v>
      </c>
      <c r="O1199" s="54" t="str">
        <f>VLOOKUP(H1199,province!$B$2:$C$64,2,0)</f>
        <v xml:space="preserve">TP Hồ Chí Minh </v>
      </c>
      <c r="P1199" s="6" t="str">
        <f>IFERROR(VLOOKUP(K1199,'user relationships'!$H$2:$I$13559,2,0),"")</f>
        <v>Mẹ</v>
      </c>
    </row>
    <row r="1200" spans="1:16">
      <c r="A1200" s="78" t="s">
        <v>4947</v>
      </c>
      <c r="B1200" s="46" t="s">
        <v>4948</v>
      </c>
      <c r="C1200" s="46" t="s">
        <v>18</v>
      </c>
      <c r="D1200" s="46" t="s">
        <v>133</v>
      </c>
      <c r="E1200" s="54">
        <v>670000</v>
      </c>
      <c r="F1200" s="46">
        <v>100000</v>
      </c>
      <c r="G1200" s="54">
        <v>120000</v>
      </c>
      <c r="H1200" s="46" t="s">
        <v>20</v>
      </c>
      <c r="I1200" s="46"/>
      <c r="J1200" s="46">
        <v>2020</v>
      </c>
      <c r="K1200" s="83" t="s">
        <v>4949</v>
      </c>
      <c r="L1200" s="84" t="s">
        <v>4950</v>
      </c>
      <c r="M1200" s="85" t="s">
        <v>4951</v>
      </c>
      <c r="N1200" s="54" t="s">
        <v>1580</v>
      </c>
      <c r="O1200" s="54" t="str">
        <f>VLOOKUP(H1200,province!$B$2:$C$64,2,0)</f>
        <v xml:space="preserve">TP Hồ Chí Minh </v>
      </c>
      <c r="P1200" s="6" t="str">
        <f>IFERROR(VLOOKUP(K1200,'user relationships'!$H$2:$I$13559,2,0),"")</f>
        <v>Bạn bè</v>
      </c>
    </row>
    <row r="1201" spans="1:16">
      <c r="A1201" s="78" t="s">
        <v>4952</v>
      </c>
      <c r="B1201" s="46" t="s">
        <v>4953</v>
      </c>
      <c r="C1201" s="46" t="s">
        <v>18</v>
      </c>
      <c r="D1201" s="46" t="s">
        <v>19</v>
      </c>
      <c r="E1201" s="54">
        <v>858140</v>
      </c>
      <c r="F1201" s="46">
        <v>0</v>
      </c>
      <c r="G1201" s="54">
        <v>139880</v>
      </c>
      <c r="H1201" s="46" t="s">
        <v>20</v>
      </c>
      <c r="I1201" s="46"/>
      <c r="J1201" s="46">
        <v>2020</v>
      </c>
      <c r="K1201" s="83" t="s">
        <v>4954</v>
      </c>
      <c r="L1201" s="84" t="s">
        <v>4950</v>
      </c>
      <c r="M1201" s="85" t="s">
        <v>4955</v>
      </c>
      <c r="N1201" s="54" t="s">
        <v>1580</v>
      </c>
      <c r="O1201" s="54" t="str">
        <f>VLOOKUP(H1201,province!$B$2:$C$64,2,0)</f>
        <v xml:space="preserve">TP Hồ Chí Minh </v>
      </c>
      <c r="P1201" s="6" t="str">
        <f>IFERROR(VLOOKUP(K1201,'user relationships'!$H$2:$I$13559,2,0),"")</f>
        <v>Bạn gái</v>
      </c>
    </row>
    <row r="1202" spans="1:16">
      <c r="A1202" s="78" t="s">
        <v>4956</v>
      </c>
      <c r="B1202" s="46" t="s">
        <v>4957</v>
      </c>
      <c r="C1202" s="46" t="s">
        <v>18</v>
      </c>
      <c r="D1202" s="46" t="s">
        <v>19</v>
      </c>
      <c r="E1202" s="54">
        <v>410000</v>
      </c>
      <c r="F1202" s="46">
        <v>24684.75</v>
      </c>
      <c r="G1202" s="54">
        <v>76000</v>
      </c>
      <c r="H1202" s="46" t="s">
        <v>20</v>
      </c>
      <c r="I1202" s="46"/>
      <c r="J1202" s="46">
        <v>2020</v>
      </c>
      <c r="K1202" s="83" t="s">
        <v>4958</v>
      </c>
      <c r="L1202" s="84" t="s">
        <v>4950</v>
      </c>
      <c r="M1202" s="85" t="s">
        <v>4959</v>
      </c>
      <c r="N1202" s="54" t="s">
        <v>1580</v>
      </c>
      <c r="O1202" s="54" t="str">
        <f>VLOOKUP(H1202,province!$B$2:$C$64,2,0)</f>
        <v xml:space="preserve">TP Hồ Chí Minh </v>
      </c>
      <c r="P1202" s="6" t="str">
        <f>IFERROR(VLOOKUP(K1202,'user relationships'!$H$2:$I$13559,2,0),"")</f>
        <v>Bạn gái</v>
      </c>
    </row>
    <row r="1203" spans="1:16">
      <c r="A1203" s="78" t="s">
        <v>4960</v>
      </c>
      <c r="B1203" s="79" t="s">
        <v>3469</v>
      </c>
      <c r="C1203" s="46" t="s">
        <v>18</v>
      </c>
      <c r="D1203" s="46" t="s">
        <v>19</v>
      </c>
      <c r="E1203" s="54">
        <v>1000000</v>
      </c>
      <c r="F1203" s="46">
        <v>0</v>
      </c>
      <c r="G1203" s="54">
        <v>200000</v>
      </c>
      <c r="H1203" s="46" t="s">
        <v>20</v>
      </c>
      <c r="I1203" s="46"/>
      <c r="J1203" s="46">
        <v>2020</v>
      </c>
      <c r="K1203" s="83" t="s">
        <v>3470</v>
      </c>
      <c r="L1203" s="84" t="s">
        <v>4961</v>
      </c>
      <c r="M1203" s="85" t="s">
        <v>4962</v>
      </c>
      <c r="N1203" s="54" t="s">
        <v>1580</v>
      </c>
      <c r="O1203" s="54" t="str">
        <f>VLOOKUP(H1203,province!$B$2:$C$64,2,0)</f>
        <v xml:space="preserve">TP Hồ Chí Minh </v>
      </c>
      <c r="P1203" s="6" t="str">
        <f>IFERROR(VLOOKUP(K1203,'user relationships'!$H$2:$I$13559,2,0),"")</f>
        <v>Bạn gái</v>
      </c>
    </row>
    <row r="1204" spans="1:16">
      <c r="A1204" s="78" t="s">
        <v>4963</v>
      </c>
      <c r="B1204" s="46" t="s">
        <v>2967</v>
      </c>
      <c r="C1204" s="46" t="s">
        <v>18</v>
      </c>
      <c r="D1204" s="46" t="s">
        <v>19</v>
      </c>
      <c r="E1204" s="54">
        <v>488325</v>
      </c>
      <c r="F1204" s="46"/>
      <c r="G1204" s="54">
        <v>80325</v>
      </c>
      <c r="H1204" s="46" t="s">
        <v>20</v>
      </c>
      <c r="I1204" s="46"/>
      <c r="J1204" s="46">
        <v>2020</v>
      </c>
      <c r="K1204" s="83" t="s">
        <v>4964</v>
      </c>
      <c r="L1204" s="84" t="s">
        <v>4950</v>
      </c>
      <c r="M1204" s="85" t="s">
        <v>4965</v>
      </c>
      <c r="N1204" s="54" t="s">
        <v>1580</v>
      </c>
      <c r="O1204" s="54" t="str">
        <f>VLOOKUP(H1204,province!$B$2:$C$64,2,0)</f>
        <v xml:space="preserve">TP Hồ Chí Minh </v>
      </c>
      <c r="P1204" s="6" t="str">
        <f>IFERROR(VLOOKUP(K1204,'user relationships'!$H$2:$I$13559,2,0),"")</f>
        <v>Đối tác</v>
      </c>
    </row>
    <row r="1205" spans="1:16">
      <c r="A1205" s="78" t="s">
        <v>4966</v>
      </c>
      <c r="B1205" s="46" t="s">
        <v>4967</v>
      </c>
      <c r="C1205" s="46" t="s">
        <v>18</v>
      </c>
      <c r="D1205" s="46" t="s">
        <v>19</v>
      </c>
      <c r="E1205" s="54">
        <v>1070000</v>
      </c>
      <c r="F1205" s="46">
        <v>14175</v>
      </c>
      <c r="G1205" s="54">
        <v>178500</v>
      </c>
      <c r="H1205" s="46" t="s">
        <v>1210</v>
      </c>
      <c r="I1205" s="46"/>
      <c r="J1205" s="46">
        <v>2020</v>
      </c>
      <c r="K1205" s="83" t="s">
        <v>4968</v>
      </c>
      <c r="L1205" s="84" t="s">
        <v>4969</v>
      </c>
      <c r="M1205" s="85" t="s">
        <v>4970</v>
      </c>
      <c r="N1205" s="54" t="s">
        <v>105</v>
      </c>
      <c r="O1205" s="54" t="str">
        <f>VLOOKUP(H1205,province!$B$2:$C$64,2,0)</f>
        <v xml:space="preserve">Hà Nội </v>
      </c>
      <c r="P1205" s="6" t="str">
        <f>IFERROR(VLOOKUP(K1205,'user relationships'!$H$2:$I$13559,2,0),"")</f>
        <v>Bạn gái</v>
      </c>
    </row>
    <row r="1206" spans="1:16">
      <c r="A1206" s="78" t="s">
        <v>4971</v>
      </c>
      <c r="B1206" s="46" t="s">
        <v>4972</v>
      </c>
      <c r="C1206" s="46" t="s">
        <v>18</v>
      </c>
      <c r="D1206" s="46" t="s">
        <v>19</v>
      </c>
      <c r="E1206" s="54">
        <v>657000</v>
      </c>
      <c r="F1206" s="46">
        <v>31500</v>
      </c>
      <c r="G1206" s="54">
        <v>102000</v>
      </c>
      <c r="H1206" s="46" t="s">
        <v>20</v>
      </c>
      <c r="I1206" s="46"/>
      <c r="J1206" s="46">
        <v>2020</v>
      </c>
      <c r="K1206" s="83" t="s">
        <v>4973</v>
      </c>
      <c r="L1206" s="84" t="s">
        <v>4974</v>
      </c>
      <c r="M1206" s="85" t="s">
        <v>4975</v>
      </c>
      <c r="N1206" s="54" t="s">
        <v>105</v>
      </c>
      <c r="O1206" s="54" t="str">
        <f>VLOOKUP(H1206,province!$B$2:$C$64,2,0)</f>
        <v xml:space="preserve">TP Hồ Chí Minh </v>
      </c>
      <c r="P1206" s="6" t="str">
        <f>IFERROR(VLOOKUP(K1206,'user relationships'!$H$2:$I$13559,2,0),"")</f>
        <v>Bạn gái</v>
      </c>
    </row>
    <row r="1207" spans="1:16">
      <c r="A1207" s="78" t="s">
        <v>4976</v>
      </c>
      <c r="B1207" s="46" t="s">
        <v>4977</v>
      </c>
      <c r="C1207" s="46" t="s">
        <v>18</v>
      </c>
      <c r="D1207" s="46" t="s">
        <v>19</v>
      </c>
      <c r="E1207" s="54">
        <v>640000</v>
      </c>
      <c r="F1207" s="46">
        <v>18000</v>
      </c>
      <c r="G1207" s="54">
        <v>116000</v>
      </c>
      <c r="H1207" s="46" t="s">
        <v>1210</v>
      </c>
      <c r="I1207" s="46"/>
      <c r="J1207" s="46">
        <v>2020</v>
      </c>
      <c r="K1207" s="83" t="s">
        <v>4978</v>
      </c>
      <c r="L1207" s="84" t="s">
        <v>4979</v>
      </c>
      <c r="M1207" s="85" t="s">
        <v>4980</v>
      </c>
      <c r="N1207" s="54" t="s">
        <v>105</v>
      </c>
      <c r="O1207" s="54" t="str">
        <f>VLOOKUP(H1207,province!$B$2:$C$64,2,0)</f>
        <v xml:space="preserve">Hà Nội </v>
      </c>
      <c r="P1207" s="6" t="str">
        <f>IFERROR(VLOOKUP(K1207,'user relationships'!$H$2:$I$13559,2,0),"")</f>
        <v>Bạn gái</v>
      </c>
    </row>
    <row r="1208" spans="1:16">
      <c r="A1208" s="78" t="s">
        <v>4981</v>
      </c>
      <c r="B1208" s="46" t="s">
        <v>4982</v>
      </c>
      <c r="C1208" s="46" t="s">
        <v>18</v>
      </c>
      <c r="D1208" s="46" t="s">
        <v>19</v>
      </c>
      <c r="E1208" s="54">
        <v>1610000</v>
      </c>
      <c r="F1208" s="46">
        <v>0</v>
      </c>
      <c r="G1208" s="54">
        <v>275500</v>
      </c>
      <c r="H1208" s="46" t="s">
        <v>20</v>
      </c>
      <c r="I1208" s="46"/>
      <c r="J1208" s="46">
        <v>2020</v>
      </c>
      <c r="K1208" s="83" t="s">
        <v>4983</v>
      </c>
      <c r="L1208" s="84" t="s">
        <v>4984</v>
      </c>
      <c r="M1208" s="85" t="s">
        <v>4985</v>
      </c>
      <c r="N1208" s="54" t="s">
        <v>105</v>
      </c>
      <c r="O1208" s="54" t="str">
        <f>VLOOKUP(H1208,province!$B$2:$C$64,2,0)</f>
        <v xml:space="preserve">TP Hồ Chí Minh </v>
      </c>
      <c r="P1208" s="6" t="str">
        <f>IFERROR(VLOOKUP(K1208,'user relationships'!$H$2:$I$13559,2,0),"")</f>
        <v>Bạn bè</v>
      </c>
    </row>
    <row r="1209" spans="1:16">
      <c r="A1209" s="78" t="s">
        <v>4986</v>
      </c>
      <c r="B1209" s="79" t="s">
        <v>3442</v>
      </c>
      <c r="C1209" s="46" t="s">
        <v>18</v>
      </c>
      <c r="D1209" s="46" t="s">
        <v>19</v>
      </c>
      <c r="E1209" s="54">
        <v>820000</v>
      </c>
      <c r="F1209" s="46">
        <v>35000</v>
      </c>
      <c r="G1209" s="54">
        <v>150000</v>
      </c>
      <c r="H1209" s="46" t="s">
        <v>20</v>
      </c>
      <c r="I1209" s="46"/>
      <c r="J1209" s="46">
        <v>2020</v>
      </c>
      <c r="K1209" s="83" t="s">
        <v>3443</v>
      </c>
      <c r="L1209" s="84" t="s">
        <v>4987</v>
      </c>
      <c r="M1209" s="85" t="s">
        <v>4988</v>
      </c>
      <c r="N1209" s="54" t="s">
        <v>105</v>
      </c>
      <c r="O1209" s="54" t="str">
        <f>VLOOKUP(H1209,province!$B$2:$C$64,2,0)</f>
        <v xml:space="preserve">TP Hồ Chí Minh </v>
      </c>
      <c r="P1209" s="6" t="str">
        <f>IFERROR(VLOOKUP(K1209,'user relationships'!$H$2:$I$13559,2,0),"")</f>
        <v>Vợ</v>
      </c>
    </row>
    <row r="1210" spans="1:16">
      <c r="A1210" s="78" t="s">
        <v>4989</v>
      </c>
      <c r="B1210" s="46" t="s">
        <v>4018</v>
      </c>
      <c r="C1210" s="46" t="s">
        <v>18</v>
      </c>
      <c r="D1210" s="46" t="s">
        <v>19</v>
      </c>
      <c r="E1210" s="54">
        <v>790000</v>
      </c>
      <c r="F1210" s="46"/>
      <c r="G1210" s="54">
        <v>150000</v>
      </c>
      <c r="H1210" s="46" t="s">
        <v>20</v>
      </c>
      <c r="I1210" s="46"/>
      <c r="J1210" s="46">
        <v>2020</v>
      </c>
      <c r="K1210" s="83" t="s">
        <v>4019</v>
      </c>
      <c r="L1210" s="84" t="s">
        <v>4990</v>
      </c>
      <c r="M1210" s="85" t="s">
        <v>4991</v>
      </c>
      <c r="N1210" s="54" t="s">
        <v>105</v>
      </c>
      <c r="O1210" s="54" t="str">
        <f>VLOOKUP(H1210,province!$B$2:$C$64,2,0)</f>
        <v xml:space="preserve">TP Hồ Chí Minh </v>
      </c>
      <c r="P1210" s="6" t="str">
        <f>IFERROR(VLOOKUP(K1210,'user relationships'!$H$2:$I$13559,2,0),"")</f>
        <v>Tôi</v>
      </c>
    </row>
    <row r="1211" spans="1:16">
      <c r="A1211" s="78" t="s">
        <v>4992</v>
      </c>
      <c r="B1211" s="46" t="s">
        <v>4993</v>
      </c>
      <c r="C1211" s="46" t="s">
        <v>18</v>
      </c>
      <c r="D1211" s="46" t="s">
        <v>19</v>
      </c>
      <c r="E1211" s="54">
        <v>1000000</v>
      </c>
      <c r="F1211" s="46">
        <v>0</v>
      </c>
      <c r="G1211" s="54">
        <v>200000</v>
      </c>
      <c r="H1211" s="46" t="s">
        <v>20</v>
      </c>
      <c r="I1211" s="46"/>
      <c r="J1211" s="46">
        <v>2020</v>
      </c>
      <c r="K1211" s="83" t="s">
        <v>4994</v>
      </c>
      <c r="L1211" s="84" t="s">
        <v>4995</v>
      </c>
      <c r="M1211" s="85" t="s">
        <v>4996</v>
      </c>
      <c r="N1211" s="54" t="s">
        <v>105</v>
      </c>
      <c r="O1211" s="54" t="str">
        <f>VLOOKUP(H1211,province!$B$2:$C$64,2,0)</f>
        <v xml:space="preserve">TP Hồ Chí Minh </v>
      </c>
      <c r="P1211" s="6" t="str">
        <f>IFERROR(VLOOKUP(K1211,'user relationships'!$H$2:$I$13559,2,0),"")</f>
        <v>Bạn bè</v>
      </c>
    </row>
    <row r="1212" spans="1:16">
      <c r="A1212" s="78" t="s">
        <v>4997</v>
      </c>
      <c r="B1212" s="46" t="s">
        <v>4998</v>
      </c>
      <c r="C1212" s="46" t="s">
        <v>18</v>
      </c>
      <c r="D1212" s="46" t="s">
        <v>19</v>
      </c>
      <c r="E1212" s="54">
        <v>1450000</v>
      </c>
      <c r="F1212" s="46"/>
      <c r="G1212" s="54">
        <v>270000</v>
      </c>
      <c r="H1212" s="46" t="s">
        <v>20</v>
      </c>
      <c r="I1212" s="46"/>
      <c r="J1212" s="46">
        <v>2020</v>
      </c>
      <c r="K1212" s="83" t="s">
        <v>4999</v>
      </c>
      <c r="L1212" s="84" t="s">
        <v>5000</v>
      </c>
      <c r="M1212" s="85" t="s">
        <v>5001</v>
      </c>
      <c r="N1212" s="54" t="s">
        <v>105</v>
      </c>
      <c r="O1212" s="54" t="str">
        <f>VLOOKUP(H1212,province!$B$2:$C$64,2,0)</f>
        <v xml:space="preserve">TP Hồ Chí Minh </v>
      </c>
      <c r="P1212" s="6" t="str">
        <f>IFERROR(VLOOKUP(K1212,'user relationships'!$H$2:$I$13559,2,0),"")</f>
        <v>Bạn gái</v>
      </c>
    </row>
    <row r="1213" spans="1:16">
      <c r="A1213" s="78" t="s">
        <v>5002</v>
      </c>
      <c r="B1213" s="46" t="s">
        <v>5003</v>
      </c>
      <c r="C1213" s="46" t="s">
        <v>18</v>
      </c>
      <c r="D1213" s="46" t="s">
        <v>19</v>
      </c>
      <c r="E1213" s="54">
        <v>386066</v>
      </c>
      <c r="F1213" s="46"/>
      <c r="G1213" s="54">
        <v>57146</v>
      </c>
      <c r="H1213" s="46" t="s">
        <v>2949</v>
      </c>
      <c r="I1213" s="46"/>
      <c r="J1213" s="46">
        <v>2020</v>
      </c>
      <c r="K1213" s="83" t="s">
        <v>5004</v>
      </c>
      <c r="L1213" s="84" t="s">
        <v>4990</v>
      </c>
      <c r="M1213" s="85" t="s">
        <v>5005</v>
      </c>
      <c r="N1213" s="54" t="s">
        <v>105</v>
      </c>
      <c r="O1213" s="54" t="str">
        <f>VLOOKUP(H1213,province!$B$2:$C$64,2,0)</f>
        <v xml:space="preserve">Nghệ An </v>
      </c>
      <c r="P1213" s="6" t="str">
        <f>IFERROR(VLOOKUP(K1213,'user relationships'!$H$2:$I$13559,2,0),"")</f>
        <v>Đối tác</v>
      </c>
    </row>
    <row r="1214" spans="1:16">
      <c r="A1214" s="78" t="s">
        <v>5006</v>
      </c>
      <c r="B1214" s="46" t="s">
        <v>5007</v>
      </c>
      <c r="C1214" s="46" t="s">
        <v>18</v>
      </c>
      <c r="D1214" s="46" t="s">
        <v>19</v>
      </c>
      <c r="E1214" s="54">
        <v>2000000</v>
      </c>
      <c r="F1214" s="46">
        <v>10084.5</v>
      </c>
      <c r="G1214" s="54">
        <v>399999</v>
      </c>
      <c r="H1214" s="46" t="s">
        <v>20</v>
      </c>
      <c r="I1214" s="46"/>
      <c r="J1214" s="46">
        <v>2020</v>
      </c>
      <c r="K1214" s="83" t="s">
        <v>5008</v>
      </c>
      <c r="L1214" s="84" t="s">
        <v>5009</v>
      </c>
      <c r="M1214" s="85" t="s">
        <v>5010</v>
      </c>
      <c r="N1214" s="54" t="s">
        <v>105</v>
      </c>
      <c r="O1214" s="54" t="str">
        <f>VLOOKUP(H1214,province!$B$2:$C$64,2,0)</f>
        <v xml:space="preserve">TP Hồ Chí Minh </v>
      </c>
      <c r="P1214" s="6" t="str">
        <f>IFERROR(VLOOKUP(K1214,'user relationships'!$H$2:$I$13559,2,0),"")</f>
        <v>Bạn bè</v>
      </c>
    </row>
    <row r="1215" spans="1:16">
      <c r="A1215" s="78" t="s">
        <v>5011</v>
      </c>
      <c r="B1215" s="46" t="s">
        <v>2430</v>
      </c>
      <c r="C1215" s="46" t="s">
        <v>18</v>
      </c>
      <c r="D1215" s="46" t="s">
        <v>212</v>
      </c>
      <c r="E1215" s="54">
        <v>1350000</v>
      </c>
      <c r="F1215" s="46"/>
      <c r="G1215" s="54">
        <v>260000</v>
      </c>
      <c r="H1215" s="46" t="s">
        <v>20</v>
      </c>
      <c r="I1215" s="46"/>
      <c r="J1215" s="46">
        <v>2020</v>
      </c>
      <c r="K1215" s="83" t="s">
        <v>5012</v>
      </c>
      <c r="L1215" s="84" t="s">
        <v>4995</v>
      </c>
      <c r="M1215" s="85" t="s">
        <v>5013</v>
      </c>
      <c r="N1215" s="54" t="s">
        <v>105</v>
      </c>
      <c r="O1215" s="54" t="str">
        <f>VLOOKUP(H1215,province!$B$2:$C$64,2,0)</f>
        <v xml:space="preserve">TP Hồ Chí Minh </v>
      </c>
      <c r="P1215" s="6" t="str">
        <f>IFERROR(VLOOKUP(K1215,'user relationships'!$H$2:$I$13559,2,0),"")</f>
        <v>Đối tác</v>
      </c>
    </row>
    <row r="1216" spans="1:16">
      <c r="A1216" s="78" t="s">
        <v>5014</v>
      </c>
      <c r="B1216" s="46" t="s">
        <v>5015</v>
      </c>
      <c r="C1216" s="46" t="s">
        <v>18</v>
      </c>
      <c r="D1216" s="46" t="s">
        <v>167</v>
      </c>
      <c r="E1216" s="54">
        <v>1170000</v>
      </c>
      <c r="F1216" s="46"/>
      <c r="G1216" s="54">
        <v>170000</v>
      </c>
      <c r="H1216" s="46" t="s">
        <v>20</v>
      </c>
      <c r="I1216" s="46"/>
      <c r="J1216" s="46">
        <v>2020</v>
      </c>
      <c r="K1216" s="83" t="s">
        <v>5016</v>
      </c>
      <c r="L1216" s="84" t="s">
        <v>5017</v>
      </c>
      <c r="M1216" s="85" t="s">
        <v>5018</v>
      </c>
      <c r="N1216" s="54" t="s">
        <v>105</v>
      </c>
      <c r="O1216" s="54" t="str">
        <f>VLOOKUP(H1216,province!$B$2:$C$64,2,0)</f>
        <v xml:space="preserve">TP Hồ Chí Minh </v>
      </c>
      <c r="P1216" s="6" t="str">
        <f>IFERROR(VLOOKUP(K1216,'user relationships'!$H$2:$I$13559,2,0),"")</f>
        <v>Tôi</v>
      </c>
    </row>
    <row r="1217" spans="1:16">
      <c r="A1217" s="78" t="s">
        <v>5019</v>
      </c>
      <c r="B1217" s="46" t="s">
        <v>5020</v>
      </c>
      <c r="C1217" s="46" t="s">
        <v>18</v>
      </c>
      <c r="D1217" s="46" t="s">
        <v>191</v>
      </c>
      <c r="E1217" s="54">
        <v>400000</v>
      </c>
      <c r="F1217" s="46">
        <v>30000</v>
      </c>
      <c r="G1217" s="54">
        <v>70000</v>
      </c>
      <c r="H1217" s="46" t="s">
        <v>1210</v>
      </c>
      <c r="I1217" s="46"/>
      <c r="J1217" s="46">
        <v>2020</v>
      </c>
      <c r="K1217" s="83" t="s">
        <v>5021</v>
      </c>
      <c r="L1217" s="84" t="s">
        <v>5017</v>
      </c>
      <c r="M1217" s="85" t="s">
        <v>5022</v>
      </c>
      <c r="N1217" s="54" t="s">
        <v>105</v>
      </c>
      <c r="O1217" s="54" t="str">
        <f>VLOOKUP(H1217,province!$B$2:$C$64,2,0)</f>
        <v xml:space="preserve">Hà Nội </v>
      </c>
      <c r="P1217" s="6" t="str">
        <f>IFERROR(VLOOKUP(K1217,'user relationships'!$H$2:$I$13559,2,0),"")</f>
        <v>Bạn bè</v>
      </c>
    </row>
    <row r="1218" spans="1:16">
      <c r="A1218" s="78" t="s">
        <v>5023</v>
      </c>
      <c r="B1218" s="46" t="s">
        <v>5024</v>
      </c>
      <c r="C1218" s="46" t="s">
        <v>18</v>
      </c>
      <c r="D1218" s="46" t="s">
        <v>19</v>
      </c>
      <c r="E1218" s="54">
        <v>611030</v>
      </c>
      <c r="F1218" s="46"/>
      <c r="G1218" s="54">
        <v>101830</v>
      </c>
      <c r="H1218" s="46" t="s">
        <v>1341</v>
      </c>
      <c r="I1218" s="46"/>
      <c r="J1218" s="46">
        <v>2020</v>
      </c>
      <c r="K1218" s="83" t="s">
        <v>5025</v>
      </c>
      <c r="L1218" s="84" t="s">
        <v>5026</v>
      </c>
      <c r="M1218" s="85" t="s">
        <v>5027</v>
      </c>
      <c r="N1218" s="54" t="s">
        <v>105</v>
      </c>
      <c r="O1218" s="54" t="str">
        <f>VLOOKUP(H1218,province!$B$2:$C$64,2,0)</f>
        <v>Bình Định</v>
      </c>
      <c r="P1218" s="6" t="str">
        <f>IFERROR(VLOOKUP(K1218,'user relationships'!$H$2:$I$13559,2,0),"")</f>
        <v>Bạn bè</v>
      </c>
    </row>
    <row r="1219" spans="1:16">
      <c r="A1219" s="78" t="s">
        <v>5028</v>
      </c>
      <c r="B1219" s="46" t="s">
        <v>5029</v>
      </c>
      <c r="C1219" s="46" t="s">
        <v>18</v>
      </c>
      <c r="D1219" s="46" t="s">
        <v>19</v>
      </c>
      <c r="E1219" s="54">
        <v>1000000</v>
      </c>
      <c r="F1219" s="46">
        <v>17970</v>
      </c>
      <c r="G1219" s="54">
        <v>200000</v>
      </c>
      <c r="H1219" s="46" t="s">
        <v>20</v>
      </c>
      <c r="I1219" s="46"/>
      <c r="J1219" s="46">
        <v>2020</v>
      </c>
      <c r="K1219" s="83" t="s">
        <v>5030</v>
      </c>
      <c r="L1219" s="84" t="s">
        <v>5031</v>
      </c>
      <c r="M1219" s="85" t="s">
        <v>5032</v>
      </c>
      <c r="N1219" s="54" t="s">
        <v>105</v>
      </c>
      <c r="O1219" s="54" t="str">
        <f>VLOOKUP(H1219,province!$B$2:$C$64,2,0)</f>
        <v xml:space="preserve">TP Hồ Chí Minh </v>
      </c>
      <c r="P1219" s="6" t="str">
        <f>IFERROR(VLOOKUP(K1219,'user relationships'!$H$2:$I$13559,2,0),"")</f>
        <v>Bạn bè</v>
      </c>
    </row>
    <row r="1220" spans="1:16">
      <c r="A1220" s="78" t="s">
        <v>5033</v>
      </c>
      <c r="B1220" s="46" t="s">
        <v>5034</v>
      </c>
      <c r="C1220" s="46" t="s">
        <v>18</v>
      </c>
      <c r="D1220" s="46" t="s">
        <v>19</v>
      </c>
      <c r="E1220" s="54">
        <v>700000</v>
      </c>
      <c r="F1220" s="46"/>
      <c r="G1220" s="54">
        <v>140000</v>
      </c>
      <c r="H1220" s="46" t="s">
        <v>20</v>
      </c>
      <c r="I1220" s="46"/>
      <c r="J1220" s="46">
        <v>2020</v>
      </c>
      <c r="K1220" s="83" t="s">
        <v>5035</v>
      </c>
      <c r="L1220" s="84" t="s">
        <v>5031</v>
      </c>
      <c r="M1220" s="85" t="s">
        <v>5036</v>
      </c>
      <c r="N1220" s="54" t="s">
        <v>105</v>
      </c>
      <c r="O1220" s="54" t="str">
        <f>VLOOKUP(H1220,province!$B$2:$C$64,2,0)</f>
        <v xml:space="preserve">TP Hồ Chí Minh </v>
      </c>
      <c r="P1220" s="6" t="str">
        <f>IFERROR(VLOOKUP(K1220,'user relationships'!$H$2:$I$13559,2,0),"")</f>
        <v>Bạn bè</v>
      </c>
    </row>
    <row r="1221" spans="1:16">
      <c r="A1221" s="78" t="s">
        <v>5037</v>
      </c>
      <c r="B1221" s="46" t="s">
        <v>5038</v>
      </c>
      <c r="C1221" s="46" t="s">
        <v>18</v>
      </c>
      <c r="D1221" s="46" t="s">
        <v>167</v>
      </c>
      <c r="E1221" s="54">
        <v>996500</v>
      </c>
      <c r="F1221" s="46"/>
      <c r="G1221" s="54">
        <v>161500</v>
      </c>
      <c r="H1221" s="46" t="s">
        <v>20</v>
      </c>
      <c r="I1221" s="46"/>
      <c r="J1221" s="46">
        <v>2020</v>
      </c>
      <c r="K1221" s="83" t="s">
        <v>5039</v>
      </c>
      <c r="L1221" s="84" t="s">
        <v>5040</v>
      </c>
      <c r="M1221" s="85" t="s">
        <v>5041</v>
      </c>
      <c r="N1221" s="54" t="s">
        <v>105</v>
      </c>
      <c r="O1221" s="54" t="str">
        <f>VLOOKUP(H1221,province!$B$2:$C$64,2,0)</f>
        <v xml:space="preserve">TP Hồ Chí Minh </v>
      </c>
      <c r="P1221" s="6" t="str">
        <f>IFERROR(VLOOKUP(K1221,'user relationships'!$H$2:$I$13559,2,0),"")</f>
        <v>Tôi</v>
      </c>
    </row>
    <row r="1222" spans="1:16">
      <c r="A1222" s="78" t="s">
        <v>5042</v>
      </c>
      <c r="B1222" s="46" t="s">
        <v>5043</v>
      </c>
      <c r="C1222" s="46" t="s">
        <v>18</v>
      </c>
      <c r="D1222" s="46" t="s">
        <v>19</v>
      </c>
      <c r="E1222" s="54">
        <v>671000</v>
      </c>
      <c r="F1222" s="46">
        <v>28500</v>
      </c>
      <c r="G1222" s="54">
        <v>120200</v>
      </c>
      <c r="H1222" s="46" t="s">
        <v>20</v>
      </c>
      <c r="I1222" s="46"/>
      <c r="J1222" s="46">
        <v>2020</v>
      </c>
      <c r="K1222" s="83" t="s">
        <v>5044</v>
      </c>
      <c r="L1222" s="84" t="s">
        <v>5045</v>
      </c>
      <c r="M1222" s="85" t="s">
        <v>5046</v>
      </c>
      <c r="N1222" s="54" t="s">
        <v>105</v>
      </c>
      <c r="O1222" s="54" t="str">
        <f>VLOOKUP(H1222,province!$B$2:$C$64,2,0)</f>
        <v xml:space="preserve">TP Hồ Chí Minh </v>
      </c>
      <c r="P1222" s="6" t="str">
        <f>IFERROR(VLOOKUP(K1222,'user relationships'!$H$2:$I$13559,2,0),"")</f>
        <v>Vợ</v>
      </c>
    </row>
    <row r="1223" spans="1:16">
      <c r="A1223" s="78" t="s">
        <v>5047</v>
      </c>
      <c r="B1223" s="46" t="s">
        <v>5048</v>
      </c>
      <c r="C1223" s="46" t="s">
        <v>18</v>
      </c>
      <c r="D1223" s="46" t="s">
        <v>700</v>
      </c>
      <c r="E1223" s="54">
        <v>116370</v>
      </c>
      <c r="F1223" s="46">
        <v>60000</v>
      </c>
      <c r="G1223" s="54">
        <v>14370</v>
      </c>
      <c r="H1223" s="46" t="s">
        <v>20</v>
      </c>
      <c r="I1223" s="46"/>
      <c r="J1223" s="46">
        <v>2020</v>
      </c>
      <c r="K1223" s="83" t="s">
        <v>5049</v>
      </c>
      <c r="L1223" s="84" t="s">
        <v>5050</v>
      </c>
      <c r="M1223" s="85" t="s">
        <v>5051</v>
      </c>
      <c r="N1223" s="54" t="s">
        <v>105</v>
      </c>
      <c r="O1223" s="54" t="str">
        <f>VLOOKUP(H1223,province!$B$2:$C$64,2,0)</f>
        <v xml:space="preserve">TP Hồ Chí Minh </v>
      </c>
      <c r="P1223" s="6" t="str">
        <f>IFERROR(VLOOKUP(K1223,'user relationships'!$H$2:$I$13559,2,0),"")</f>
        <v>Đối tác</v>
      </c>
    </row>
    <row r="1224" spans="1:16">
      <c r="A1224" s="78" t="s">
        <v>5052</v>
      </c>
      <c r="B1224" s="46" t="s">
        <v>2105</v>
      </c>
      <c r="C1224" s="46" t="s">
        <v>18</v>
      </c>
      <c r="D1224" s="46" t="s">
        <v>167</v>
      </c>
      <c r="E1224" s="54">
        <v>760500</v>
      </c>
      <c r="F1224" s="46">
        <v>2700</v>
      </c>
      <c r="G1224" s="54">
        <v>110500</v>
      </c>
      <c r="H1224" s="46" t="s">
        <v>1210</v>
      </c>
      <c r="I1224" s="46"/>
      <c r="J1224" s="46">
        <v>2020</v>
      </c>
      <c r="K1224" s="83" t="s">
        <v>5053</v>
      </c>
      <c r="L1224" s="84" t="s">
        <v>5054</v>
      </c>
      <c r="M1224" s="85" t="s">
        <v>5055</v>
      </c>
      <c r="N1224" s="54" t="s">
        <v>105</v>
      </c>
      <c r="O1224" s="54" t="str">
        <f>VLOOKUP(H1224,province!$B$2:$C$64,2,0)</f>
        <v xml:space="preserve">Hà Nội </v>
      </c>
      <c r="P1224" s="6" t="str">
        <f>IFERROR(VLOOKUP(K1224,'user relationships'!$H$2:$I$13559,2,0),"")</f>
        <v>Mẹ</v>
      </c>
    </row>
    <row r="1225" spans="1:16">
      <c r="A1225" s="78" t="s">
        <v>5056</v>
      </c>
      <c r="B1225" s="46" t="s">
        <v>5057</v>
      </c>
      <c r="C1225" s="46" t="s">
        <v>18</v>
      </c>
      <c r="D1225" s="46" t="s">
        <v>19</v>
      </c>
      <c r="E1225" s="54">
        <v>659600</v>
      </c>
      <c r="F1225" s="46">
        <v>19500</v>
      </c>
      <c r="G1225" s="54">
        <v>115600</v>
      </c>
      <c r="H1225" s="46" t="s">
        <v>20</v>
      </c>
      <c r="I1225" s="46"/>
      <c r="J1225" s="46">
        <v>2020</v>
      </c>
      <c r="K1225" s="83" t="s">
        <v>5058</v>
      </c>
      <c r="L1225" s="84" t="s">
        <v>5059</v>
      </c>
      <c r="M1225" s="85" t="s">
        <v>5060</v>
      </c>
      <c r="N1225" s="54" t="s">
        <v>105</v>
      </c>
      <c r="O1225" s="54" t="str">
        <f>VLOOKUP(H1225,province!$B$2:$C$64,2,0)</f>
        <v xml:space="preserve">TP Hồ Chí Minh </v>
      </c>
      <c r="P1225" s="6" t="str">
        <f>IFERROR(VLOOKUP(K1225,'user relationships'!$H$2:$I$13559,2,0),"")</f>
        <v>Bạn bè</v>
      </c>
    </row>
    <row r="1226" spans="1:16">
      <c r="A1226" s="78" t="s">
        <v>5061</v>
      </c>
      <c r="B1226" s="46" t="s">
        <v>5062</v>
      </c>
      <c r="C1226" s="46" t="s">
        <v>18</v>
      </c>
      <c r="D1226" s="46" t="s">
        <v>133</v>
      </c>
      <c r="E1226" s="54">
        <v>379500</v>
      </c>
      <c r="F1226" s="46">
        <v>20400</v>
      </c>
      <c r="G1226" s="54">
        <v>59500</v>
      </c>
      <c r="H1226" s="46" t="s">
        <v>1210</v>
      </c>
      <c r="I1226" s="46"/>
      <c r="J1226" s="46">
        <v>2020</v>
      </c>
      <c r="K1226" s="83" t="s">
        <v>5063</v>
      </c>
      <c r="L1226" s="84" t="s">
        <v>5050</v>
      </c>
      <c r="M1226" s="85" t="s">
        <v>5064</v>
      </c>
      <c r="N1226" s="54" t="s">
        <v>105</v>
      </c>
      <c r="O1226" s="54" t="str">
        <f>VLOOKUP(H1226,province!$B$2:$C$64,2,0)</f>
        <v xml:space="preserve">Hà Nội </v>
      </c>
      <c r="P1226" s="6" t="str">
        <f>IFERROR(VLOOKUP(K1226,'user relationships'!$H$2:$I$13559,2,0),"")</f>
        <v>Bạn bè</v>
      </c>
    </row>
    <row r="1227" spans="1:16">
      <c r="A1227" s="78" t="s">
        <v>5065</v>
      </c>
      <c r="B1227" s="46" t="s">
        <v>5066</v>
      </c>
      <c r="C1227" s="46" t="s">
        <v>18</v>
      </c>
      <c r="D1227" s="46" t="s">
        <v>5067</v>
      </c>
      <c r="E1227" s="54">
        <v>291000</v>
      </c>
      <c r="F1227" s="46">
        <v>10500</v>
      </c>
      <c r="G1227" s="54">
        <v>51000</v>
      </c>
      <c r="H1227" s="46" t="s">
        <v>1210</v>
      </c>
      <c r="I1227" s="46"/>
      <c r="J1227" s="46">
        <v>2020</v>
      </c>
      <c r="K1227" s="83" t="s">
        <v>5068</v>
      </c>
      <c r="L1227" s="84" t="s">
        <v>5069</v>
      </c>
      <c r="M1227" s="85" t="s">
        <v>5070</v>
      </c>
      <c r="N1227" s="54" t="s">
        <v>105</v>
      </c>
      <c r="O1227" s="54" t="str">
        <f>VLOOKUP(H1227,province!$B$2:$C$64,2,0)</f>
        <v xml:space="preserve">Hà Nội </v>
      </c>
      <c r="P1227" s="6" t="str">
        <f>IFERROR(VLOOKUP(K1227,'user relationships'!$H$2:$I$13559,2,0),"")</f>
        <v>Bạn bè</v>
      </c>
    </row>
    <row r="1228" spans="1:16">
      <c r="A1228" s="78" t="s">
        <v>5071</v>
      </c>
      <c r="B1228" s="46" t="s">
        <v>2267</v>
      </c>
      <c r="C1228" s="46" t="s">
        <v>18</v>
      </c>
      <c r="D1228" s="46" t="s">
        <v>710</v>
      </c>
      <c r="E1228" s="54">
        <v>1000000</v>
      </c>
      <c r="F1228" s="46">
        <v>9000</v>
      </c>
      <c r="G1228" s="54">
        <v>200000</v>
      </c>
      <c r="H1228" s="46" t="s">
        <v>20</v>
      </c>
      <c r="I1228" s="46"/>
      <c r="J1228" s="46">
        <v>2020</v>
      </c>
      <c r="K1228" s="83" t="s">
        <v>2268</v>
      </c>
      <c r="L1228" s="84" t="s">
        <v>5072</v>
      </c>
      <c r="M1228" s="85" t="s">
        <v>5073</v>
      </c>
      <c r="N1228" s="54" t="s">
        <v>105</v>
      </c>
      <c r="O1228" s="54" t="str">
        <f>VLOOKUP(H1228,province!$B$2:$C$64,2,0)</f>
        <v xml:space="preserve">TP Hồ Chí Minh </v>
      </c>
      <c r="P1228" s="6" t="str">
        <f>IFERROR(VLOOKUP(K1228,'user relationships'!$H$2:$I$13559,2,0),"")</f>
        <v>Bạn gái</v>
      </c>
    </row>
    <row r="1229" spans="1:16">
      <c r="A1229" s="78" t="s">
        <v>5074</v>
      </c>
      <c r="B1229" s="46" t="s">
        <v>5075</v>
      </c>
      <c r="C1229" s="46" t="s">
        <v>18</v>
      </c>
      <c r="D1229" s="46" t="s">
        <v>167</v>
      </c>
      <c r="E1229" s="54">
        <v>1000000</v>
      </c>
      <c r="F1229" s="46"/>
      <c r="G1229" s="54">
        <v>200000</v>
      </c>
      <c r="H1229" s="46" t="s">
        <v>1361</v>
      </c>
      <c r="I1229" s="46"/>
      <c r="J1229" s="46">
        <v>2020</v>
      </c>
      <c r="K1229" s="83" t="s">
        <v>5076</v>
      </c>
      <c r="L1229" s="84" t="s">
        <v>5077</v>
      </c>
      <c r="M1229" s="85" t="s">
        <v>5078</v>
      </c>
      <c r="N1229" s="54" t="s">
        <v>105</v>
      </c>
      <c r="O1229" s="54" t="str">
        <f>VLOOKUP(H1229,province!$B$2:$C$64,2,0)</f>
        <v xml:space="preserve">Đồng Nai </v>
      </c>
      <c r="P1229" s="6" t="str">
        <f>IFERROR(VLOOKUP(K1229,'user relationships'!$H$2:$I$13559,2,0),"")</f>
        <v>Bà</v>
      </c>
    </row>
    <row r="1230" spans="1:16">
      <c r="A1230" s="78" t="s">
        <v>5079</v>
      </c>
      <c r="B1230" s="46" t="s">
        <v>5075</v>
      </c>
      <c r="C1230" s="46" t="s">
        <v>18</v>
      </c>
      <c r="D1230" s="46" t="s">
        <v>167</v>
      </c>
      <c r="E1230" s="54">
        <v>409500</v>
      </c>
      <c r="F1230" s="46"/>
      <c r="G1230" s="54">
        <v>59500</v>
      </c>
      <c r="H1230" s="46" t="s">
        <v>1361</v>
      </c>
      <c r="I1230" s="46"/>
      <c r="J1230" s="46">
        <v>2020</v>
      </c>
      <c r="K1230" s="83" t="s">
        <v>5076</v>
      </c>
      <c r="L1230" s="84" t="s">
        <v>5077</v>
      </c>
      <c r="M1230" s="85" t="s">
        <v>5080</v>
      </c>
      <c r="N1230" s="54" t="s">
        <v>105</v>
      </c>
      <c r="O1230" s="54" t="str">
        <f>VLOOKUP(H1230,province!$B$2:$C$64,2,0)</f>
        <v xml:space="preserve">Đồng Nai </v>
      </c>
      <c r="P1230" s="6" t="str">
        <f>IFERROR(VLOOKUP(K1230,'user relationships'!$H$2:$I$13559,2,0),"")</f>
        <v>Bà</v>
      </c>
    </row>
    <row r="1231" spans="1:16">
      <c r="A1231" s="78" t="s">
        <v>5081</v>
      </c>
      <c r="B1231" s="46" t="s">
        <v>4863</v>
      </c>
      <c r="C1231" s="46" t="s">
        <v>18</v>
      </c>
      <c r="D1231" s="46" t="s">
        <v>19</v>
      </c>
      <c r="E1231" s="54">
        <v>990000</v>
      </c>
      <c r="F1231" s="46">
        <v>10500</v>
      </c>
      <c r="G1231" s="54">
        <v>178000</v>
      </c>
      <c r="H1231" s="46" t="s">
        <v>20</v>
      </c>
      <c r="I1231" s="46"/>
      <c r="J1231" s="46">
        <v>2020</v>
      </c>
      <c r="K1231" s="83" t="s">
        <v>4864</v>
      </c>
      <c r="L1231" s="84" t="s">
        <v>5082</v>
      </c>
      <c r="M1231" s="85" t="s">
        <v>5083</v>
      </c>
      <c r="N1231" s="54" t="s">
        <v>105</v>
      </c>
      <c r="O1231" s="54" t="str">
        <f>VLOOKUP(H1231,province!$B$2:$C$64,2,0)</f>
        <v xml:space="preserve">TP Hồ Chí Minh </v>
      </c>
      <c r="P1231" s="6" t="str">
        <f>IFERROR(VLOOKUP(K1231,'user relationships'!$H$2:$I$13559,2,0),"")</f>
        <v>Bạn gái</v>
      </c>
    </row>
    <row r="1232" spans="1:16">
      <c r="A1232" s="78" t="s">
        <v>5084</v>
      </c>
      <c r="B1232" s="46" t="s">
        <v>2430</v>
      </c>
      <c r="C1232" s="46" t="s">
        <v>18</v>
      </c>
      <c r="D1232" s="46" t="s">
        <v>19</v>
      </c>
      <c r="E1232" s="54">
        <v>715000</v>
      </c>
      <c r="F1232" s="46"/>
      <c r="G1232" s="54">
        <v>195000</v>
      </c>
      <c r="H1232" s="46" t="s">
        <v>1528</v>
      </c>
      <c r="I1232" s="46"/>
      <c r="J1232" s="46">
        <v>2020</v>
      </c>
      <c r="K1232" s="83" t="s">
        <v>5085</v>
      </c>
      <c r="L1232" s="84" t="s">
        <v>5086</v>
      </c>
      <c r="M1232" s="85" t="s">
        <v>5087</v>
      </c>
      <c r="N1232" s="54" t="s">
        <v>105</v>
      </c>
      <c r="O1232" s="54" t="str">
        <f>VLOOKUP(H1232,province!$B$2:$C$64,2,0)</f>
        <v xml:space="preserve">Bà Rịa - Vũng Tàu </v>
      </c>
      <c r="P1232" s="6" t="str">
        <f>IFERROR(VLOOKUP(K1232,'user relationships'!$H$2:$I$13559,2,0),"")</f>
        <v>Đối tác</v>
      </c>
    </row>
    <row r="1233" spans="1:16">
      <c r="A1233" s="78" t="s">
        <v>5088</v>
      </c>
      <c r="B1233" s="46" t="s">
        <v>5089</v>
      </c>
      <c r="C1233" s="46" t="s">
        <v>18</v>
      </c>
      <c r="D1233" s="46" t="s">
        <v>167</v>
      </c>
      <c r="E1233" s="54">
        <v>815700</v>
      </c>
      <c r="F1233" s="46">
        <v>0</v>
      </c>
      <c r="G1233" s="54">
        <v>137700</v>
      </c>
      <c r="H1233" s="46" t="s">
        <v>20</v>
      </c>
      <c r="I1233" s="46"/>
      <c r="J1233" s="46">
        <v>2020</v>
      </c>
      <c r="K1233" s="83" t="s">
        <v>5090</v>
      </c>
      <c r="L1233" s="84" t="s">
        <v>5091</v>
      </c>
      <c r="M1233" s="85" t="s">
        <v>5092</v>
      </c>
      <c r="N1233" s="54" t="s">
        <v>105</v>
      </c>
      <c r="O1233" s="54" t="str">
        <f>VLOOKUP(H1233,province!$B$2:$C$64,2,0)</f>
        <v xml:space="preserve">TP Hồ Chí Minh </v>
      </c>
      <c r="P1233" s="6" t="str">
        <f>IFERROR(VLOOKUP(K1233,'user relationships'!$H$2:$I$13559,2,0),"")</f>
        <v>Mẹ</v>
      </c>
    </row>
    <row r="1234" spans="1:16">
      <c r="A1234" s="78" t="s">
        <v>5093</v>
      </c>
      <c r="B1234" s="46" t="s">
        <v>5094</v>
      </c>
      <c r="C1234" s="46" t="s">
        <v>18</v>
      </c>
      <c r="D1234" s="46" t="s">
        <v>19</v>
      </c>
      <c r="E1234" s="54">
        <v>1500000</v>
      </c>
      <c r="F1234" s="46">
        <v>24300</v>
      </c>
      <c r="G1234" s="54">
        <v>300000</v>
      </c>
      <c r="H1234" s="46" t="s">
        <v>1210</v>
      </c>
      <c r="I1234" s="46"/>
      <c r="J1234" s="46">
        <v>2020</v>
      </c>
      <c r="K1234" s="83" t="s">
        <v>5095</v>
      </c>
      <c r="L1234" s="84" t="s">
        <v>5096</v>
      </c>
      <c r="M1234" s="85" t="s">
        <v>5097</v>
      </c>
      <c r="N1234" s="54" t="s">
        <v>105</v>
      </c>
      <c r="O1234" s="54" t="str">
        <f>VLOOKUP(H1234,province!$B$2:$C$64,2,0)</f>
        <v xml:space="preserve">Hà Nội </v>
      </c>
      <c r="P1234" s="6" t="str">
        <f>IFERROR(VLOOKUP(K1234,'user relationships'!$H$2:$I$13559,2,0),"")</f>
        <v>Bạn gái</v>
      </c>
    </row>
    <row r="1235" spans="1:16">
      <c r="A1235" s="78" t="s">
        <v>5098</v>
      </c>
      <c r="B1235" s="46" t="s">
        <v>5099</v>
      </c>
      <c r="C1235" s="46" t="s">
        <v>18</v>
      </c>
      <c r="D1235" s="46" t="s">
        <v>19</v>
      </c>
      <c r="E1235" s="54">
        <v>316660</v>
      </c>
      <c r="F1235" s="46"/>
      <c r="G1235" s="54">
        <v>16860</v>
      </c>
      <c r="H1235" s="46" t="s">
        <v>20</v>
      </c>
      <c r="I1235" s="46"/>
      <c r="J1235" s="46">
        <v>2020</v>
      </c>
      <c r="K1235" s="83" t="s">
        <v>5100</v>
      </c>
      <c r="L1235" s="84" t="s">
        <v>5101</v>
      </c>
      <c r="M1235" s="85" t="s">
        <v>5102</v>
      </c>
      <c r="N1235" s="54" t="s">
        <v>105</v>
      </c>
      <c r="O1235" s="54" t="str">
        <f>VLOOKUP(H1235,province!$B$2:$C$64,2,0)</f>
        <v xml:space="preserve">TP Hồ Chí Minh </v>
      </c>
      <c r="P1235" s="6" t="str">
        <f>IFERROR(VLOOKUP(K1235,'user relationships'!$H$2:$I$13559,2,0),"")</f>
        <v>Một ai đó</v>
      </c>
    </row>
    <row r="1236" spans="1:16">
      <c r="A1236" s="78" t="s">
        <v>5103</v>
      </c>
      <c r="B1236" s="46" t="s">
        <v>4868</v>
      </c>
      <c r="C1236" s="46" t="s">
        <v>18</v>
      </c>
      <c r="D1236" s="46" t="s">
        <v>19</v>
      </c>
      <c r="E1236" s="54">
        <v>327030</v>
      </c>
      <c r="F1236" s="46">
        <v>8430</v>
      </c>
      <c r="G1236" s="54">
        <v>29700</v>
      </c>
      <c r="H1236" s="46" t="s">
        <v>20</v>
      </c>
      <c r="I1236" s="46"/>
      <c r="J1236" s="46">
        <v>2020</v>
      </c>
      <c r="K1236" s="83" t="s">
        <v>4869</v>
      </c>
      <c r="L1236" s="84" t="s">
        <v>5104</v>
      </c>
      <c r="M1236" s="85" t="s">
        <v>5105</v>
      </c>
      <c r="N1236" s="54" t="s">
        <v>105</v>
      </c>
      <c r="O1236" s="54" t="str">
        <f>VLOOKUP(H1236,province!$B$2:$C$64,2,0)</f>
        <v xml:space="preserve">TP Hồ Chí Minh </v>
      </c>
      <c r="P1236" s="6" t="str">
        <f>IFERROR(VLOOKUP(K1236,'user relationships'!$H$2:$I$13559,2,0),"")</f>
        <v>Bạn bè</v>
      </c>
    </row>
    <row r="1237" spans="1:16">
      <c r="A1237" s="78" t="s">
        <v>5106</v>
      </c>
      <c r="B1237" s="46" t="s">
        <v>5107</v>
      </c>
      <c r="C1237" s="46" t="s">
        <v>18</v>
      </c>
      <c r="D1237" s="46" t="s">
        <v>167</v>
      </c>
      <c r="E1237" s="54">
        <v>710800</v>
      </c>
      <c r="F1237" s="46">
        <v>29700</v>
      </c>
      <c r="G1237" s="54">
        <v>108800</v>
      </c>
      <c r="H1237" s="46" t="s">
        <v>20</v>
      </c>
      <c r="I1237" s="46"/>
      <c r="J1237" s="46">
        <v>2020</v>
      </c>
      <c r="K1237" s="83" t="s">
        <v>5108</v>
      </c>
      <c r="L1237" s="84" t="s">
        <v>5109</v>
      </c>
      <c r="M1237" s="85" t="s">
        <v>5110</v>
      </c>
      <c r="N1237" s="54" t="s">
        <v>105</v>
      </c>
      <c r="O1237" s="54" t="str">
        <f>VLOOKUP(H1237,province!$B$2:$C$64,2,0)</f>
        <v xml:space="preserve">TP Hồ Chí Minh </v>
      </c>
      <c r="P1237" s="6" t="str">
        <f>IFERROR(VLOOKUP(K1237,'user relationships'!$H$2:$I$13559,2,0),"")</f>
        <v>Bạn bè</v>
      </c>
    </row>
    <row r="1238" spans="1:16">
      <c r="A1238" s="78" t="s">
        <v>5111</v>
      </c>
      <c r="B1238" s="46" t="s">
        <v>5112</v>
      </c>
      <c r="C1238" s="46" t="s">
        <v>18</v>
      </c>
      <c r="D1238" s="46" t="s">
        <v>19</v>
      </c>
      <c r="E1238" s="54">
        <v>1980000</v>
      </c>
      <c r="F1238" s="46">
        <v>19200</v>
      </c>
      <c r="G1238" s="54">
        <v>356000</v>
      </c>
      <c r="H1238" s="46" t="s">
        <v>20</v>
      </c>
      <c r="I1238" s="46"/>
      <c r="J1238" s="46">
        <v>2020</v>
      </c>
      <c r="K1238" s="83" t="s">
        <v>5113</v>
      </c>
      <c r="L1238" s="84" t="s">
        <v>5114</v>
      </c>
      <c r="M1238" s="85" t="s">
        <v>5115</v>
      </c>
      <c r="N1238" s="54" t="s">
        <v>105</v>
      </c>
      <c r="O1238" s="54" t="str">
        <f>VLOOKUP(H1238,province!$B$2:$C$64,2,0)</f>
        <v xml:space="preserve">TP Hồ Chí Minh </v>
      </c>
      <c r="P1238" s="6" t="str">
        <f>IFERROR(VLOOKUP(K1238,'user relationships'!$H$2:$I$13559,2,0),"")</f>
        <v>Bạn gái</v>
      </c>
    </row>
    <row r="1239" spans="1:16">
      <c r="A1239" s="78" t="s">
        <v>5116</v>
      </c>
      <c r="B1239" s="46" t="s">
        <v>2430</v>
      </c>
      <c r="C1239" s="46" t="s">
        <v>18</v>
      </c>
      <c r="D1239" s="46" t="s">
        <v>19</v>
      </c>
      <c r="E1239" s="54">
        <v>250000</v>
      </c>
      <c r="F1239" s="46"/>
      <c r="G1239" s="54">
        <v>44000</v>
      </c>
      <c r="H1239" s="46" t="s">
        <v>1459</v>
      </c>
      <c r="I1239" s="46"/>
      <c r="J1239" s="46">
        <v>2020</v>
      </c>
      <c r="K1239" s="83" t="s">
        <v>5117</v>
      </c>
      <c r="L1239" s="84" t="s">
        <v>5118</v>
      </c>
      <c r="M1239" s="85" t="s">
        <v>5119</v>
      </c>
      <c r="N1239" s="54" t="s">
        <v>105</v>
      </c>
      <c r="O1239" s="54" t="str">
        <f>VLOOKUP(H1239,province!$B$2:$C$64,2,0)</f>
        <v xml:space="preserve">Khánh Hòa </v>
      </c>
      <c r="P1239" s="6" t="str">
        <f>IFERROR(VLOOKUP(K1239,'user relationships'!$H$2:$I$13559,2,0),"")</f>
        <v>Đối tác</v>
      </c>
    </row>
    <row r="1240" spans="1:16">
      <c r="A1240" s="78" t="s">
        <v>5120</v>
      </c>
      <c r="B1240" s="46" t="s">
        <v>4679</v>
      </c>
      <c r="C1240" s="46" t="s">
        <v>18</v>
      </c>
      <c r="D1240" s="46" t="s">
        <v>19</v>
      </c>
      <c r="E1240" s="54">
        <v>2700000</v>
      </c>
      <c r="F1240" s="46"/>
      <c r="G1240" s="54">
        <v>540000</v>
      </c>
      <c r="H1240" s="46" t="s">
        <v>1210</v>
      </c>
      <c r="I1240" s="46"/>
      <c r="J1240" s="46">
        <v>2020</v>
      </c>
      <c r="K1240" s="83" t="s">
        <v>4680</v>
      </c>
      <c r="L1240" s="84" t="s">
        <v>5121</v>
      </c>
      <c r="M1240" s="85" t="s">
        <v>5122</v>
      </c>
      <c r="N1240" s="54" t="s">
        <v>105</v>
      </c>
      <c r="O1240" s="54" t="str">
        <f>VLOOKUP(H1240,province!$B$2:$C$64,2,0)</f>
        <v xml:space="preserve">Hà Nội </v>
      </c>
      <c r="P1240" s="6" t="str">
        <f>IFERROR(VLOOKUP(K1240,'user relationships'!$H$2:$I$13559,2,0),"")</f>
        <v>Bạn gái</v>
      </c>
    </row>
    <row r="1241" spans="1:16">
      <c r="A1241" s="78" t="s">
        <v>5123</v>
      </c>
      <c r="B1241" s="46" t="s">
        <v>5124</v>
      </c>
      <c r="C1241" s="46" t="s">
        <v>18</v>
      </c>
      <c r="D1241" s="46" t="s">
        <v>19</v>
      </c>
      <c r="E1241" s="54">
        <v>1050000</v>
      </c>
      <c r="F1241" s="46"/>
      <c r="G1241" s="54">
        <v>200000</v>
      </c>
      <c r="H1241" s="46" t="s">
        <v>1210</v>
      </c>
      <c r="I1241" s="46"/>
      <c r="J1241" s="46">
        <v>2020</v>
      </c>
      <c r="K1241" s="83" t="s">
        <v>5125</v>
      </c>
      <c r="L1241" s="84" t="s">
        <v>5109</v>
      </c>
      <c r="M1241" s="85" t="s">
        <v>5126</v>
      </c>
      <c r="N1241" s="54" t="s">
        <v>105</v>
      </c>
      <c r="O1241" s="54" t="str">
        <f>VLOOKUP(H1241,province!$B$2:$C$64,2,0)</f>
        <v xml:space="preserve">Hà Nội </v>
      </c>
      <c r="P1241" s="6" t="str">
        <f>IFERROR(VLOOKUP(K1241,'user relationships'!$H$2:$I$13559,2,0),"")</f>
        <v>Bạn bè</v>
      </c>
    </row>
    <row r="1242" spans="1:16">
      <c r="A1242" s="78" t="s">
        <v>5127</v>
      </c>
      <c r="B1242" s="46" t="s">
        <v>5128</v>
      </c>
      <c r="C1242" s="46" t="s">
        <v>18</v>
      </c>
      <c r="D1242" s="46" t="s">
        <v>19</v>
      </c>
      <c r="E1242" s="54">
        <v>802500</v>
      </c>
      <c r="F1242" s="46"/>
      <c r="G1242" s="54">
        <v>127500</v>
      </c>
      <c r="H1242" s="46" t="s">
        <v>2278</v>
      </c>
      <c r="I1242" s="46"/>
      <c r="J1242" s="46">
        <v>2020</v>
      </c>
      <c r="K1242" s="83" t="s">
        <v>5129</v>
      </c>
      <c r="L1242" s="84" t="s">
        <v>5130</v>
      </c>
      <c r="M1242" s="85" t="s">
        <v>5131</v>
      </c>
      <c r="N1242" s="54" t="s">
        <v>105</v>
      </c>
      <c r="O1242" s="54" t="str">
        <f>VLOOKUP(H1242,province!$B$2:$C$64,2,0)</f>
        <v>Đắk Nông</v>
      </c>
      <c r="P1242" s="6" t="str">
        <f>IFERROR(VLOOKUP(K1242,'user relationships'!$H$2:$I$13559,2,0),"")</f>
        <v>Đối tác</v>
      </c>
    </row>
    <row r="1243" spans="1:16">
      <c r="A1243" s="78" t="s">
        <v>5132</v>
      </c>
      <c r="B1243" s="46" t="s">
        <v>5133</v>
      </c>
      <c r="C1243" s="46" t="s">
        <v>18</v>
      </c>
      <c r="D1243" s="46" t="s">
        <v>19</v>
      </c>
      <c r="E1243" s="54">
        <v>825000</v>
      </c>
      <c r="F1243" s="46">
        <v>22500</v>
      </c>
      <c r="G1243" s="54">
        <v>155000</v>
      </c>
      <c r="H1243" s="46" t="s">
        <v>20</v>
      </c>
      <c r="I1243" s="46"/>
      <c r="J1243" s="46">
        <v>2020</v>
      </c>
      <c r="K1243" s="83" t="s">
        <v>5134</v>
      </c>
      <c r="L1243" s="84" t="s">
        <v>5135</v>
      </c>
      <c r="M1243" s="85" t="s">
        <v>5136</v>
      </c>
      <c r="N1243" s="54" t="s">
        <v>105</v>
      </c>
      <c r="O1243" s="54" t="str">
        <f>VLOOKUP(H1243,province!$B$2:$C$64,2,0)</f>
        <v xml:space="preserve">TP Hồ Chí Minh </v>
      </c>
      <c r="P1243" s="6" t="str">
        <f>IFERROR(VLOOKUP(K1243,'user relationships'!$H$2:$I$13559,2,0),"")</f>
        <v>Bạn gái</v>
      </c>
    </row>
    <row r="1244" spans="1:16">
      <c r="A1244" s="78" t="s">
        <v>5137</v>
      </c>
      <c r="B1244" s="46" t="s">
        <v>5048</v>
      </c>
      <c r="C1244" s="46" t="s">
        <v>18</v>
      </c>
      <c r="D1244" s="46" t="s">
        <v>19</v>
      </c>
      <c r="E1244" s="54">
        <v>930000</v>
      </c>
      <c r="F1244" s="46"/>
      <c r="G1244" s="54">
        <v>270000</v>
      </c>
      <c r="H1244" s="46" t="s">
        <v>20</v>
      </c>
      <c r="I1244" s="46"/>
      <c r="J1244" s="46">
        <v>2020</v>
      </c>
      <c r="K1244" s="83" t="s">
        <v>5138</v>
      </c>
      <c r="L1244" s="84" t="s">
        <v>5135</v>
      </c>
      <c r="M1244" s="85" t="s">
        <v>5139</v>
      </c>
      <c r="N1244" s="54" t="s">
        <v>105</v>
      </c>
      <c r="O1244" s="54" t="str">
        <f>VLOOKUP(H1244,province!$B$2:$C$64,2,0)</f>
        <v xml:space="preserve">TP Hồ Chí Minh </v>
      </c>
      <c r="P1244" s="6" t="str">
        <f>IFERROR(VLOOKUP(K1244,'user relationships'!$H$2:$I$13559,2,0),"")</f>
        <v>Đối tác</v>
      </c>
    </row>
    <row r="1245" spans="1:16">
      <c r="A1245" s="78" t="s">
        <v>5140</v>
      </c>
      <c r="B1245" s="79" t="s">
        <v>4563</v>
      </c>
      <c r="C1245" s="46" t="s">
        <v>18</v>
      </c>
      <c r="D1245" s="46" t="s">
        <v>19</v>
      </c>
      <c r="E1245" s="54">
        <v>560000</v>
      </c>
      <c r="F1245" s="46">
        <v>0</v>
      </c>
      <c r="G1245" s="54">
        <v>110000</v>
      </c>
      <c r="H1245" s="46" t="s">
        <v>20</v>
      </c>
      <c r="I1245" s="46"/>
      <c r="J1245" s="46">
        <v>2020</v>
      </c>
      <c r="K1245" s="83" t="s">
        <v>5141</v>
      </c>
      <c r="L1245" s="84" t="s">
        <v>5135</v>
      </c>
      <c r="M1245" s="85" t="s">
        <v>5142</v>
      </c>
      <c r="N1245" s="54" t="s">
        <v>105</v>
      </c>
      <c r="O1245" s="54" t="str">
        <f>VLOOKUP(H1245,province!$B$2:$C$64,2,0)</f>
        <v xml:space="preserve">TP Hồ Chí Minh </v>
      </c>
      <c r="P1245" s="6" t="str">
        <f>IFERROR(VLOOKUP(K1245,'user relationships'!$H$2:$I$13559,2,0),"")</f>
        <v>Bạn gái</v>
      </c>
    </row>
    <row r="1246" spans="1:16">
      <c r="A1246" s="78" t="s">
        <v>5143</v>
      </c>
      <c r="B1246" s="46" t="s">
        <v>5144</v>
      </c>
      <c r="C1246" s="46" t="s">
        <v>18</v>
      </c>
      <c r="D1246" s="46" t="s">
        <v>19</v>
      </c>
      <c r="E1246" s="54">
        <v>691700</v>
      </c>
      <c r="F1246" s="46">
        <v>0</v>
      </c>
      <c r="G1246" s="54">
        <v>103700</v>
      </c>
      <c r="H1246" s="46" t="s">
        <v>1352</v>
      </c>
      <c r="I1246" s="46"/>
      <c r="J1246" s="46">
        <v>2020</v>
      </c>
      <c r="K1246" s="83" t="s">
        <v>5145</v>
      </c>
      <c r="L1246" s="84" t="s">
        <v>5146</v>
      </c>
      <c r="M1246" s="85" t="s">
        <v>5147</v>
      </c>
      <c r="N1246" s="54" t="s">
        <v>105</v>
      </c>
      <c r="O1246" s="54" t="str">
        <f>VLOOKUP(H1246,province!$B$2:$C$64,2,0)</f>
        <v>Hải Phòng</v>
      </c>
      <c r="P1246" s="6" t="str">
        <f>IFERROR(VLOOKUP(K1246,'user relationships'!$H$2:$I$13559,2,0),"")</f>
        <v>Chồng</v>
      </c>
    </row>
    <row r="1247" spans="1:16">
      <c r="A1247" s="78" t="s">
        <v>5148</v>
      </c>
      <c r="B1247" s="46" t="s">
        <v>5149</v>
      </c>
      <c r="C1247" s="46" t="s">
        <v>18</v>
      </c>
      <c r="D1247" s="46" t="s">
        <v>19</v>
      </c>
      <c r="E1247" s="54">
        <v>1180000</v>
      </c>
      <c r="F1247" s="46">
        <v>18300</v>
      </c>
      <c r="G1247" s="54">
        <v>303000</v>
      </c>
      <c r="H1247" s="46" t="s">
        <v>1210</v>
      </c>
      <c r="I1247" s="46"/>
      <c r="J1247" s="46">
        <v>2020</v>
      </c>
      <c r="K1247" s="83" t="s">
        <v>5150</v>
      </c>
      <c r="L1247" s="84" t="s">
        <v>5146</v>
      </c>
      <c r="M1247" s="85" t="s">
        <v>5151</v>
      </c>
      <c r="N1247" s="54" t="s">
        <v>105</v>
      </c>
      <c r="O1247" s="54" t="str">
        <f>VLOOKUP(H1247,province!$B$2:$C$64,2,0)</f>
        <v xml:space="preserve">Hà Nội </v>
      </c>
      <c r="P1247" s="6" t="str">
        <f>IFERROR(VLOOKUP(K1247,'user relationships'!$H$2:$I$13559,2,0),"")</f>
        <v>Bạn gái</v>
      </c>
    </row>
    <row r="1248" spans="1:16">
      <c r="A1248" s="78" t="s">
        <v>5152</v>
      </c>
      <c r="B1248" s="46" t="s">
        <v>5153</v>
      </c>
      <c r="C1248" s="46" t="s">
        <v>18</v>
      </c>
      <c r="D1248" s="46" t="s">
        <v>19</v>
      </c>
      <c r="E1248" s="54">
        <v>500000</v>
      </c>
      <c r="F1248" s="46">
        <v>0</v>
      </c>
      <c r="G1248" s="54">
        <v>120000</v>
      </c>
      <c r="H1248" s="46" t="s">
        <v>1210</v>
      </c>
      <c r="I1248" s="46"/>
      <c r="J1248" s="46">
        <v>2020</v>
      </c>
      <c r="K1248" s="83" t="s">
        <v>5154</v>
      </c>
      <c r="L1248" s="84" t="s">
        <v>5155</v>
      </c>
      <c r="M1248" s="85" t="s">
        <v>5156</v>
      </c>
      <c r="N1248" s="54" t="s">
        <v>105</v>
      </c>
      <c r="O1248" s="54" t="str">
        <f>VLOOKUP(H1248,province!$B$2:$C$64,2,0)</f>
        <v xml:space="preserve">Hà Nội </v>
      </c>
      <c r="P1248" s="6" t="str">
        <f>IFERROR(VLOOKUP(K1248,'user relationships'!$H$2:$I$13559,2,0),"")</f>
        <v>Bạn bè</v>
      </c>
    </row>
    <row r="1249" spans="1:16">
      <c r="A1249" s="78" t="s">
        <v>5157</v>
      </c>
      <c r="B1249" s="46" t="s">
        <v>5158</v>
      </c>
      <c r="C1249" s="46" t="s">
        <v>18</v>
      </c>
      <c r="D1249" s="46" t="s">
        <v>19</v>
      </c>
      <c r="E1249" s="54">
        <v>806900</v>
      </c>
      <c r="F1249" s="46">
        <v>0</v>
      </c>
      <c r="G1249" s="54">
        <v>130900</v>
      </c>
      <c r="H1249" s="46" t="s">
        <v>20</v>
      </c>
      <c r="I1249" s="46"/>
      <c r="J1249" s="46">
        <v>2020</v>
      </c>
      <c r="K1249" s="83" t="s">
        <v>5159</v>
      </c>
      <c r="L1249" s="84" t="s">
        <v>5160</v>
      </c>
      <c r="M1249" s="85" t="s">
        <v>5161</v>
      </c>
      <c r="N1249" s="54" t="s">
        <v>105</v>
      </c>
      <c r="O1249" s="54" t="str">
        <f>VLOOKUP(H1249,province!$B$2:$C$64,2,0)</f>
        <v xml:space="preserve">TP Hồ Chí Minh </v>
      </c>
      <c r="P1249" s="6" t="str">
        <f>IFERROR(VLOOKUP(K1249,'user relationships'!$H$2:$I$13559,2,0),"")</f>
        <v>Bạn gái</v>
      </c>
    </row>
    <row r="1250" spans="1:16">
      <c r="A1250" s="78" t="s">
        <v>5162</v>
      </c>
      <c r="B1250" s="46" t="s">
        <v>4684</v>
      </c>
      <c r="C1250" s="46" t="s">
        <v>18</v>
      </c>
      <c r="D1250" s="46" t="s">
        <v>19</v>
      </c>
      <c r="E1250" s="54">
        <v>100000</v>
      </c>
      <c r="F1250" s="46">
        <v>23100</v>
      </c>
      <c r="G1250" s="54">
        <v>20000</v>
      </c>
      <c r="H1250" s="46" t="s">
        <v>20</v>
      </c>
      <c r="I1250" s="46"/>
      <c r="J1250" s="46">
        <v>2020</v>
      </c>
      <c r="K1250" s="83" t="s">
        <v>4685</v>
      </c>
      <c r="L1250" s="84" t="s">
        <v>5163</v>
      </c>
      <c r="M1250" s="85" t="s">
        <v>5164</v>
      </c>
      <c r="N1250" s="54" t="s">
        <v>105</v>
      </c>
      <c r="O1250" s="54" t="str">
        <f>VLOOKUP(H1250,province!$B$2:$C$64,2,0)</f>
        <v xml:space="preserve">TP Hồ Chí Minh </v>
      </c>
      <c r="P1250" s="6" t="str">
        <f>IFERROR(VLOOKUP(K1250,'user relationships'!$H$2:$I$13559,2,0),"")</f>
        <v>Bạn gái</v>
      </c>
    </row>
    <row r="1251" spans="1:16">
      <c r="A1251" s="78" t="s">
        <v>5165</v>
      </c>
      <c r="B1251" s="46" t="s">
        <v>3881</v>
      </c>
      <c r="C1251" s="46"/>
      <c r="D1251" s="46" t="s">
        <v>19</v>
      </c>
      <c r="E1251" s="54">
        <v>465000</v>
      </c>
      <c r="F1251" s="46"/>
      <c r="G1251" s="54">
        <v>115000</v>
      </c>
      <c r="H1251" s="46" t="s">
        <v>20</v>
      </c>
      <c r="I1251" s="46"/>
      <c r="J1251" s="46">
        <v>2020</v>
      </c>
      <c r="K1251" s="83"/>
      <c r="L1251" s="84" t="s">
        <v>5166</v>
      </c>
      <c r="M1251" s="85" t="s">
        <v>5167</v>
      </c>
      <c r="N1251" s="54" t="s">
        <v>105</v>
      </c>
      <c r="O1251" s="54" t="str">
        <f>VLOOKUP(H1251,province!$B$2:$C$64,2,0)</f>
        <v xml:space="preserve">TP Hồ Chí Minh </v>
      </c>
      <c r="P1251" s="6" t="str">
        <f>IFERROR(VLOOKUP(K1251,'user relationships'!$H$2:$I$13559,2,0),"")</f>
        <v/>
      </c>
    </row>
    <row r="1252" spans="1:16">
      <c r="A1252" s="78" t="s">
        <v>5168</v>
      </c>
      <c r="B1252" s="46" t="s">
        <v>5169</v>
      </c>
      <c r="C1252" s="46" t="s">
        <v>18</v>
      </c>
      <c r="D1252" s="46" t="s">
        <v>167</v>
      </c>
      <c r="E1252" s="54">
        <v>104500</v>
      </c>
      <c r="F1252" s="46">
        <v>0</v>
      </c>
      <c r="G1252" s="54">
        <v>135000</v>
      </c>
      <c r="H1252" s="46" t="s">
        <v>20</v>
      </c>
      <c r="I1252" s="46"/>
      <c r="J1252" s="46">
        <v>2020</v>
      </c>
      <c r="K1252" s="83" t="s">
        <v>5170</v>
      </c>
      <c r="L1252" s="84" t="s">
        <v>5171</v>
      </c>
      <c r="M1252" s="85" t="s">
        <v>5172</v>
      </c>
      <c r="N1252" s="54" t="s">
        <v>105</v>
      </c>
      <c r="O1252" s="54" t="str">
        <f>VLOOKUP(H1252,province!$B$2:$C$64,2,0)</f>
        <v xml:space="preserve">TP Hồ Chí Minh </v>
      </c>
      <c r="P1252" s="6" t="str">
        <f>IFERROR(VLOOKUP(K1252,'user relationships'!$H$2:$I$13559,2,0),"")</f>
        <v>Một ai đó</v>
      </c>
    </row>
    <row r="1253" spans="1:16">
      <c r="A1253" s="78" t="s">
        <v>5173</v>
      </c>
      <c r="B1253" s="46" t="s">
        <v>5174</v>
      </c>
      <c r="C1253" s="46" t="s">
        <v>18</v>
      </c>
      <c r="D1253" s="46" t="s">
        <v>19</v>
      </c>
      <c r="E1253" s="54">
        <v>491500</v>
      </c>
      <c r="F1253" s="46">
        <v>300000</v>
      </c>
      <c r="G1253" s="54">
        <v>76500</v>
      </c>
      <c r="H1253" s="46" t="s">
        <v>20</v>
      </c>
      <c r="I1253" s="46"/>
      <c r="J1253" s="46">
        <v>2020</v>
      </c>
      <c r="K1253" s="83" t="s">
        <v>5175</v>
      </c>
      <c r="L1253" s="84" t="s">
        <v>5176</v>
      </c>
      <c r="M1253" s="85" t="s">
        <v>5177</v>
      </c>
      <c r="N1253" s="54" t="s">
        <v>105</v>
      </c>
      <c r="O1253" s="54" t="str">
        <f>VLOOKUP(H1253,province!$B$2:$C$64,2,0)</f>
        <v xml:space="preserve">TP Hồ Chí Minh </v>
      </c>
      <c r="P1253" s="6" t="str">
        <f>IFERROR(VLOOKUP(K1253,'user relationships'!$H$2:$I$13559,2,0),"")</f>
        <v>Bạn gái</v>
      </c>
    </row>
    <row r="1254" spans="1:16">
      <c r="A1254" s="78" t="s">
        <v>5178</v>
      </c>
      <c r="B1254" s="46" t="s">
        <v>5179</v>
      </c>
      <c r="C1254" s="46" t="s">
        <v>18</v>
      </c>
      <c r="D1254" s="46" t="s">
        <v>19</v>
      </c>
      <c r="E1254" s="54">
        <v>3350000</v>
      </c>
      <c r="F1254" s="46">
        <v>13500</v>
      </c>
      <c r="G1254" s="54">
        <v>390000</v>
      </c>
      <c r="H1254" s="46" t="s">
        <v>1210</v>
      </c>
      <c r="I1254" s="46"/>
      <c r="J1254" s="46">
        <v>2020</v>
      </c>
      <c r="K1254" s="83" t="s">
        <v>5180</v>
      </c>
      <c r="L1254" s="84" t="s">
        <v>5181</v>
      </c>
      <c r="M1254" s="85" t="s">
        <v>5182</v>
      </c>
      <c r="N1254" s="54" t="s">
        <v>1594</v>
      </c>
      <c r="O1254" s="54" t="str">
        <f>VLOOKUP(H1254,province!$B$2:$C$64,2,0)</f>
        <v xml:space="preserve">Hà Nội </v>
      </c>
      <c r="P1254" s="6" t="str">
        <f>IFERROR(VLOOKUP(K1254,'user relationships'!$H$2:$I$13559,2,0),"")</f>
        <v>Bạn gái</v>
      </c>
    </row>
    <row r="1255" spans="1:16">
      <c r="A1255" s="78" t="s">
        <v>5183</v>
      </c>
      <c r="B1255" s="46" t="s">
        <v>5184</v>
      </c>
      <c r="C1255" s="46" t="s">
        <v>18</v>
      </c>
      <c r="D1255" s="46" t="s">
        <v>19</v>
      </c>
      <c r="E1255" s="54">
        <v>1100000</v>
      </c>
      <c r="F1255" s="46"/>
      <c r="G1255" s="54">
        <v>220000</v>
      </c>
      <c r="H1255" s="46" t="s">
        <v>20</v>
      </c>
      <c r="I1255" s="46"/>
      <c r="J1255" s="46">
        <v>2020</v>
      </c>
      <c r="K1255" s="83" t="s">
        <v>5185</v>
      </c>
      <c r="L1255" s="84" t="s">
        <v>5186</v>
      </c>
      <c r="M1255" s="85" t="s">
        <v>5187</v>
      </c>
      <c r="N1255" s="54" t="s">
        <v>1594</v>
      </c>
      <c r="O1255" s="54" t="str">
        <f>VLOOKUP(H1255,province!$B$2:$C$64,2,0)</f>
        <v xml:space="preserve">TP Hồ Chí Minh </v>
      </c>
      <c r="P1255" s="6" t="str">
        <f>IFERROR(VLOOKUP(K1255,'user relationships'!$H$2:$I$13559,2,0),"")</f>
        <v>Bạn gái</v>
      </c>
    </row>
    <row r="1256" spans="1:16">
      <c r="A1256" s="78" t="s">
        <v>5188</v>
      </c>
      <c r="B1256" s="46" t="s">
        <v>5048</v>
      </c>
      <c r="C1256" s="46" t="s">
        <v>18</v>
      </c>
      <c r="D1256" s="46" t="s">
        <v>167</v>
      </c>
      <c r="E1256" s="54">
        <v>33000</v>
      </c>
      <c r="F1256" s="46"/>
      <c r="G1256" s="54">
        <v>135000</v>
      </c>
      <c r="H1256" s="46" t="s">
        <v>20</v>
      </c>
      <c r="I1256" s="46"/>
      <c r="J1256" s="46">
        <v>2020</v>
      </c>
      <c r="K1256" s="83" t="s">
        <v>5189</v>
      </c>
      <c r="L1256" s="84" t="s">
        <v>5181</v>
      </c>
      <c r="M1256" s="85" t="s">
        <v>5190</v>
      </c>
      <c r="N1256" s="54" t="s">
        <v>1594</v>
      </c>
      <c r="O1256" s="54" t="str">
        <f>VLOOKUP(H1256,province!$B$2:$C$64,2,0)</f>
        <v xml:space="preserve">TP Hồ Chí Minh </v>
      </c>
      <c r="P1256" s="6" t="str">
        <f>IFERROR(VLOOKUP(K1256,'user relationships'!$H$2:$I$13559,2,0),"")</f>
        <v>Đối tác</v>
      </c>
    </row>
    <row r="1257" spans="1:16">
      <c r="A1257" s="78" t="s">
        <v>5191</v>
      </c>
      <c r="B1257" s="46" t="s">
        <v>5192</v>
      </c>
      <c r="C1257" s="46" t="s">
        <v>18</v>
      </c>
      <c r="D1257" s="46" t="s">
        <v>19</v>
      </c>
      <c r="E1257" s="54">
        <v>66000</v>
      </c>
      <c r="F1257" s="46">
        <v>250000</v>
      </c>
      <c r="G1257" s="54">
        <v>135000</v>
      </c>
      <c r="H1257" s="46" t="s">
        <v>20</v>
      </c>
      <c r="I1257" s="46"/>
      <c r="J1257" s="46">
        <v>2020</v>
      </c>
      <c r="K1257" s="83" t="s">
        <v>5193</v>
      </c>
      <c r="L1257" s="84" t="s">
        <v>5181</v>
      </c>
      <c r="M1257" s="85" t="s">
        <v>5194</v>
      </c>
      <c r="N1257" s="54" t="s">
        <v>1594</v>
      </c>
      <c r="O1257" s="54" t="str">
        <f>VLOOKUP(H1257,province!$B$2:$C$64,2,0)</f>
        <v xml:space="preserve">TP Hồ Chí Minh </v>
      </c>
      <c r="P1257" s="6" t="str">
        <f>IFERROR(VLOOKUP(K1257,'user relationships'!$H$2:$I$13559,2,0),"")</f>
        <v>Tôi</v>
      </c>
    </row>
    <row r="1258" spans="1:16">
      <c r="A1258" s="78" t="s">
        <v>5195</v>
      </c>
      <c r="B1258" s="46" t="s">
        <v>5196</v>
      </c>
      <c r="C1258" s="46" t="s">
        <v>18</v>
      </c>
      <c r="D1258" s="46" t="s">
        <v>19</v>
      </c>
      <c r="E1258" s="54">
        <v>82500</v>
      </c>
      <c r="F1258" s="46">
        <v>300000</v>
      </c>
      <c r="G1258" s="54">
        <v>135000</v>
      </c>
      <c r="H1258" s="46" t="s">
        <v>20</v>
      </c>
      <c r="I1258" s="46"/>
      <c r="J1258" s="46">
        <v>2020</v>
      </c>
      <c r="K1258" s="83" t="s">
        <v>5197</v>
      </c>
      <c r="L1258" s="84" t="s">
        <v>5198</v>
      </c>
      <c r="M1258" s="85" t="s">
        <v>5199</v>
      </c>
      <c r="N1258" s="54" t="s">
        <v>1594</v>
      </c>
      <c r="O1258" s="54" t="str">
        <f>VLOOKUP(H1258,province!$B$2:$C$64,2,0)</f>
        <v xml:space="preserve">TP Hồ Chí Minh </v>
      </c>
      <c r="P1258" s="6" t="str">
        <f>IFERROR(VLOOKUP(K1258,'user relationships'!$H$2:$I$13559,2,0),"")</f>
        <v>Tôi</v>
      </c>
    </row>
    <row r="1259" spans="1:16">
      <c r="A1259" s="78" t="s">
        <v>5200</v>
      </c>
      <c r="B1259" s="46" t="s">
        <v>5201</v>
      </c>
      <c r="C1259" s="46" t="s">
        <v>18</v>
      </c>
      <c r="D1259" s="46" t="s">
        <v>19</v>
      </c>
      <c r="E1259" s="54">
        <v>538300</v>
      </c>
      <c r="F1259" s="46">
        <v>300000</v>
      </c>
      <c r="G1259" s="54">
        <v>66300</v>
      </c>
      <c r="H1259" s="46" t="s">
        <v>20</v>
      </c>
      <c r="I1259" s="46"/>
      <c r="J1259" s="46">
        <v>2020</v>
      </c>
      <c r="K1259" s="83" t="s">
        <v>5202</v>
      </c>
      <c r="L1259" s="84" t="s">
        <v>5203</v>
      </c>
      <c r="M1259" s="85" t="s">
        <v>5204</v>
      </c>
      <c r="N1259" s="54" t="s">
        <v>1594</v>
      </c>
      <c r="O1259" s="54" t="str">
        <f>VLOOKUP(H1259,province!$B$2:$C$64,2,0)</f>
        <v xml:space="preserve">TP Hồ Chí Minh </v>
      </c>
      <c r="P1259" s="6" t="str">
        <f>IFERROR(VLOOKUP(K1259,'user relationships'!$H$2:$I$13559,2,0),"")</f>
        <v>Tôi</v>
      </c>
    </row>
    <row r="1260" spans="1:16">
      <c r="A1260" s="78" t="s">
        <v>5205</v>
      </c>
      <c r="B1260" s="46" t="s">
        <v>4694</v>
      </c>
      <c r="C1260" s="46" t="s">
        <v>18</v>
      </c>
      <c r="D1260" s="46" t="s">
        <v>19</v>
      </c>
      <c r="E1260" s="54">
        <v>44000</v>
      </c>
      <c r="F1260" s="46">
        <v>11700</v>
      </c>
      <c r="G1260" s="54">
        <v>135000</v>
      </c>
      <c r="H1260" s="46" t="s">
        <v>20</v>
      </c>
      <c r="I1260" s="46"/>
      <c r="J1260" s="46">
        <v>2020</v>
      </c>
      <c r="K1260" s="83" t="s">
        <v>4695</v>
      </c>
      <c r="L1260" s="84" t="s">
        <v>5206</v>
      </c>
      <c r="M1260" s="85" t="s">
        <v>5207</v>
      </c>
      <c r="N1260" s="54" t="s">
        <v>1594</v>
      </c>
      <c r="O1260" s="54" t="str">
        <f>VLOOKUP(H1260,province!$B$2:$C$64,2,0)</f>
        <v xml:space="preserve">TP Hồ Chí Minh </v>
      </c>
      <c r="P1260" s="6" t="str">
        <f>IFERROR(VLOOKUP(K1260,'user relationships'!$H$2:$I$13559,2,0),"")</f>
        <v>Mẹ</v>
      </c>
    </row>
    <row r="1261" spans="1:16">
      <c r="A1261" s="78" t="s">
        <v>5208</v>
      </c>
      <c r="B1261" s="46" t="s">
        <v>5209</v>
      </c>
      <c r="C1261" s="46" t="s">
        <v>18</v>
      </c>
      <c r="D1261" s="46" t="s">
        <v>19</v>
      </c>
      <c r="E1261" s="54">
        <v>33000</v>
      </c>
      <c r="F1261" s="46">
        <v>300000</v>
      </c>
      <c r="G1261" s="54">
        <v>135000</v>
      </c>
      <c r="H1261" s="46" t="s">
        <v>20</v>
      </c>
      <c r="I1261" s="46"/>
      <c r="J1261" s="46">
        <v>2020</v>
      </c>
      <c r="K1261" s="83" t="s">
        <v>5210</v>
      </c>
      <c r="L1261" s="84" t="s">
        <v>5211</v>
      </c>
      <c r="M1261" s="85" t="s">
        <v>5212</v>
      </c>
      <c r="N1261" s="54" t="s">
        <v>1594</v>
      </c>
      <c r="O1261" s="54" t="str">
        <f>VLOOKUP(H1261,province!$B$2:$C$64,2,0)</f>
        <v xml:space="preserve">TP Hồ Chí Minh </v>
      </c>
      <c r="P1261" s="6" t="str">
        <f>IFERROR(VLOOKUP(K1261,'user relationships'!$H$2:$I$13559,2,0),"")</f>
        <v>Tôi</v>
      </c>
    </row>
    <row r="1262" spans="1:16">
      <c r="A1262" s="78" t="s">
        <v>5213</v>
      </c>
      <c r="B1262" s="46" t="s">
        <v>5214</v>
      </c>
      <c r="C1262" s="46" t="s">
        <v>18</v>
      </c>
      <c r="D1262" s="46" t="s">
        <v>19</v>
      </c>
      <c r="E1262" s="54">
        <v>33000</v>
      </c>
      <c r="F1262" s="46">
        <v>180000</v>
      </c>
      <c r="G1262" s="54">
        <v>135000</v>
      </c>
      <c r="H1262" s="46" t="s">
        <v>20</v>
      </c>
      <c r="I1262" s="46"/>
      <c r="J1262" s="46">
        <v>2020</v>
      </c>
      <c r="K1262" s="83" t="s">
        <v>5215</v>
      </c>
      <c r="L1262" s="84" t="s">
        <v>5216</v>
      </c>
      <c r="M1262" s="85" t="s">
        <v>5217</v>
      </c>
      <c r="N1262" s="54" t="s">
        <v>1594</v>
      </c>
      <c r="O1262" s="54" t="str">
        <f>VLOOKUP(H1262,province!$B$2:$C$64,2,0)</f>
        <v xml:space="preserve">TP Hồ Chí Minh </v>
      </c>
      <c r="P1262" s="6" t="str">
        <f>IFERROR(VLOOKUP(K1262,'user relationships'!$H$2:$I$13559,2,0),"")</f>
        <v>Tôi</v>
      </c>
    </row>
    <row r="1263" spans="1:16">
      <c r="A1263" s="78" t="s">
        <v>5218</v>
      </c>
      <c r="B1263" s="46" t="s">
        <v>5219</v>
      </c>
      <c r="C1263" s="46" t="s">
        <v>18</v>
      </c>
      <c r="D1263" s="46" t="s">
        <v>19</v>
      </c>
      <c r="E1263" s="54">
        <v>44000</v>
      </c>
      <c r="F1263" s="46">
        <v>300000</v>
      </c>
      <c r="G1263" s="54">
        <v>135000</v>
      </c>
      <c r="H1263" s="46" t="s">
        <v>20</v>
      </c>
      <c r="I1263" s="46"/>
      <c r="J1263" s="46">
        <v>2020</v>
      </c>
      <c r="K1263" s="83" t="s">
        <v>5220</v>
      </c>
      <c r="L1263" s="84" t="s">
        <v>5216</v>
      </c>
      <c r="M1263" s="85" t="s">
        <v>5221</v>
      </c>
      <c r="N1263" s="54" t="s">
        <v>1594</v>
      </c>
      <c r="O1263" s="54" t="str">
        <f>VLOOKUP(H1263,province!$B$2:$C$64,2,0)</f>
        <v xml:space="preserve">TP Hồ Chí Minh </v>
      </c>
      <c r="P1263" s="6" t="str">
        <f>IFERROR(VLOOKUP(K1263,'user relationships'!$H$2:$I$13559,2,0),"")</f>
        <v>Bạn bè</v>
      </c>
    </row>
    <row r="1264" spans="1:16">
      <c r="A1264" s="78" t="s">
        <v>5222</v>
      </c>
      <c r="B1264" s="46" t="s">
        <v>5223</v>
      </c>
      <c r="C1264" s="46" t="s">
        <v>18</v>
      </c>
      <c r="D1264" s="46" t="s">
        <v>19</v>
      </c>
      <c r="E1264" s="54">
        <v>66000</v>
      </c>
      <c r="F1264" s="46">
        <v>180000</v>
      </c>
      <c r="G1264" s="54">
        <v>135000</v>
      </c>
      <c r="H1264" s="46" t="s">
        <v>20</v>
      </c>
      <c r="I1264" s="46"/>
      <c r="J1264" s="46">
        <v>2020</v>
      </c>
      <c r="K1264" s="83" t="s">
        <v>5224</v>
      </c>
      <c r="L1264" s="84" t="s">
        <v>5225</v>
      </c>
      <c r="M1264" s="85" t="s">
        <v>5226</v>
      </c>
      <c r="N1264" s="54" t="s">
        <v>1594</v>
      </c>
      <c r="O1264" s="54" t="str">
        <f>VLOOKUP(H1264,province!$B$2:$C$64,2,0)</f>
        <v xml:space="preserve">TP Hồ Chí Minh </v>
      </c>
      <c r="P1264" s="6" t="str">
        <f>IFERROR(VLOOKUP(K1264,'user relationships'!$H$2:$I$13559,2,0),"")</f>
        <v>Tôi</v>
      </c>
    </row>
    <row r="1265" spans="1:16">
      <c r="A1265" s="78" t="s">
        <v>5227</v>
      </c>
      <c r="B1265" s="46" t="s">
        <v>5228</v>
      </c>
      <c r="C1265" s="46" t="s">
        <v>18</v>
      </c>
      <c r="D1265" s="46" t="s">
        <v>19</v>
      </c>
      <c r="E1265" s="54">
        <v>44000</v>
      </c>
      <c r="F1265" s="46">
        <v>320000</v>
      </c>
      <c r="G1265" s="54">
        <v>135000</v>
      </c>
      <c r="H1265" s="46" t="s">
        <v>20</v>
      </c>
      <c r="I1265" s="46"/>
      <c r="J1265" s="46">
        <v>2020</v>
      </c>
      <c r="K1265" s="83" t="s">
        <v>5229</v>
      </c>
      <c r="L1265" s="84" t="s">
        <v>5230</v>
      </c>
      <c r="M1265" s="85" t="s">
        <v>5231</v>
      </c>
      <c r="N1265" s="54" t="s">
        <v>1594</v>
      </c>
      <c r="O1265" s="54" t="str">
        <f>VLOOKUP(H1265,province!$B$2:$C$64,2,0)</f>
        <v xml:space="preserve">TP Hồ Chí Minh </v>
      </c>
      <c r="P1265" s="6" t="str">
        <f>IFERROR(VLOOKUP(K1265,'user relationships'!$H$2:$I$13559,2,0),"")</f>
        <v>Tôi</v>
      </c>
    </row>
    <row r="1266" spans="1:16">
      <c r="A1266" s="78" t="s">
        <v>5232</v>
      </c>
      <c r="B1266" s="46" t="s">
        <v>5233</v>
      </c>
      <c r="C1266" s="46" t="s">
        <v>18</v>
      </c>
      <c r="D1266" s="46" t="s">
        <v>19</v>
      </c>
      <c r="E1266" s="54">
        <v>44000</v>
      </c>
      <c r="F1266" s="46">
        <v>300000</v>
      </c>
      <c r="G1266" s="54">
        <v>135000</v>
      </c>
      <c r="H1266" s="46" t="s">
        <v>20</v>
      </c>
      <c r="I1266" s="46"/>
      <c r="J1266" s="46">
        <v>2020</v>
      </c>
      <c r="K1266" s="83" t="s">
        <v>5234</v>
      </c>
      <c r="L1266" s="84" t="s">
        <v>5230</v>
      </c>
      <c r="M1266" s="85" t="s">
        <v>5235</v>
      </c>
      <c r="N1266" s="54" t="s">
        <v>1594</v>
      </c>
      <c r="O1266" s="54" t="str">
        <f>VLOOKUP(H1266,province!$B$2:$C$64,2,0)</f>
        <v xml:space="preserve">TP Hồ Chí Minh </v>
      </c>
      <c r="P1266" s="6" t="str">
        <f>IFERROR(VLOOKUP(K1266,'user relationships'!$H$2:$I$13559,2,0),"")</f>
        <v>Tôi</v>
      </c>
    </row>
    <row r="1267" spans="1:16">
      <c r="A1267" s="78" t="s">
        <v>5236</v>
      </c>
      <c r="B1267" s="46" t="s">
        <v>5237</v>
      </c>
      <c r="C1267" s="46" t="s">
        <v>18</v>
      </c>
      <c r="D1267" s="46" t="s">
        <v>267</v>
      </c>
      <c r="E1267" s="54">
        <v>33000</v>
      </c>
      <c r="F1267" s="46">
        <v>300000</v>
      </c>
      <c r="G1267" s="54">
        <v>135000</v>
      </c>
      <c r="H1267" s="46" t="s">
        <v>20</v>
      </c>
      <c r="I1267" s="46"/>
      <c r="J1267" s="46">
        <v>2020</v>
      </c>
      <c r="K1267" s="83" t="s">
        <v>5238</v>
      </c>
      <c r="L1267" s="84" t="s">
        <v>5230</v>
      </c>
      <c r="M1267" s="85" t="s">
        <v>5239</v>
      </c>
      <c r="N1267" s="54" t="s">
        <v>1594</v>
      </c>
      <c r="O1267" s="54" t="str">
        <f>VLOOKUP(H1267,province!$B$2:$C$64,2,0)</f>
        <v xml:space="preserve">TP Hồ Chí Minh </v>
      </c>
      <c r="P1267" s="6" t="str">
        <f>IFERROR(VLOOKUP(K1267,'user relationships'!$H$2:$I$13559,2,0),"")</f>
        <v>Bạn trai</v>
      </c>
    </row>
    <row r="1268" spans="1:16">
      <c r="A1268" s="78" t="s">
        <v>5240</v>
      </c>
      <c r="B1268" s="46" t="s">
        <v>5241</v>
      </c>
      <c r="C1268" s="46" t="s">
        <v>18</v>
      </c>
      <c r="D1268" s="46" t="s">
        <v>19</v>
      </c>
      <c r="E1268" s="54">
        <v>44000</v>
      </c>
      <c r="F1268" s="46">
        <v>300000</v>
      </c>
      <c r="G1268" s="54">
        <v>135000</v>
      </c>
      <c r="H1268" s="46" t="s">
        <v>20</v>
      </c>
      <c r="I1268" s="46"/>
      <c r="J1268" s="46">
        <v>2020</v>
      </c>
      <c r="K1268" s="83" t="s">
        <v>5242</v>
      </c>
      <c r="L1268" s="84" t="s">
        <v>5230</v>
      </c>
      <c r="M1268" s="85" t="s">
        <v>5243</v>
      </c>
      <c r="N1268" s="54" t="s">
        <v>1594</v>
      </c>
      <c r="O1268" s="54" t="str">
        <f>VLOOKUP(H1268,province!$B$2:$C$64,2,0)</f>
        <v xml:space="preserve">TP Hồ Chí Minh </v>
      </c>
      <c r="P1268" s="6" t="str">
        <f>IFERROR(VLOOKUP(K1268,'user relationships'!$H$2:$I$13559,2,0),"")</f>
        <v>Tôi</v>
      </c>
    </row>
    <row r="1269" spans="1:16">
      <c r="A1269" s="78" t="s">
        <v>5244</v>
      </c>
      <c r="B1269" s="46" t="s">
        <v>5245</v>
      </c>
      <c r="C1269" s="46" t="s">
        <v>18</v>
      </c>
      <c r="D1269" s="46" t="s">
        <v>19</v>
      </c>
      <c r="E1269" s="54">
        <v>55000</v>
      </c>
      <c r="F1269" s="46">
        <v>300000</v>
      </c>
      <c r="G1269" s="54">
        <v>135000</v>
      </c>
      <c r="H1269" s="46" t="s">
        <v>20</v>
      </c>
      <c r="I1269" s="46"/>
      <c r="J1269" s="46">
        <v>2020</v>
      </c>
      <c r="K1269" s="83" t="s">
        <v>5246</v>
      </c>
      <c r="L1269" s="84" t="s">
        <v>5216</v>
      </c>
      <c r="M1269" s="85" t="s">
        <v>5247</v>
      </c>
      <c r="N1269" s="54" t="s">
        <v>1594</v>
      </c>
      <c r="O1269" s="54" t="str">
        <f>VLOOKUP(H1269,province!$B$2:$C$64,2,0)</f>
        <v xml:space="preserve">TP Hồ Chí Minh </v>
      </c>
      <c r="P1269" s="6" t="str">
        <f>IFERROR(VLOOKUP(K1269,'user relationships'!$H$2:$I$13559,2,0),"")</f>
        <v>Tôi</v>
      </c>
    </row>
    <row r="1270" spans="1:16">
      <c r="A1270" s="78" t="s">
        <v>5248</v>
      </c>
      <c r="B1270" s="46" t="s">
        <v>5249</v>
      </c>
      <c r="C1270" s="46" t="s">
        <v>18</v>
      </c>
      <c r="D1270" s="46" t="s">
        <v>19</v>
      </c>
      <c r="E1270" s="54">
        <v>44000</v>
      </c>
      <c r="F1270" s="46">
        <v>300000</v>
      </c>
      <c r="G1270" s="54">
        <v>135000</v>
      </c>
      <c r="H1270" s="46" t="s">
        <v>20</v>
      </c>
      <c r="I1270" s="46"/>
      <c r="J1270" s="46">
        <v>2020</v>
      </c>
      <c r="K1270" s="83" t="s">
        <v>5250</v>
      </c>
      <c r="L1270" s="84" t="s">
        <v>5216</v>
      </c>
      <c r="M1270" s="85" t="s">
        <v>5251</v>
      </c>
      <c r="N1270" s="54" t="s">
        <v>1594</v>
      </c>
      <c r="O1270" s="54" t="str">
        <f>VLOOKUP(H1270,province!$B$2:$C$64,2,0)</f>
        <v xml:space="preserve">TP Hồ Chí Minh </v>
      </c>
      <c r="P1270" s="6" t="str">
        <f>IFERROR(VLOOKUP(K1270,'user relationships'!$H$2:$I$13559,2,0),"")</f>
        <v>Tôi</v>
      </c>
    </row>
    <row r="1271" spans="1:16">
      <c r="A1271" s="78" t="s">
        <v>5252</v>
      </c>
      <c r="B1271" s="46" t="s">
        <v>5253</v>
      </c>
      <c r="C1271" s="46" t="s">
        <v>18</v>
      </c>
      <c r="D1271" s="46" t="s">
        <v>19</v>
      </c>
      <c r="E1271" s="54">
        <v>33000</v>
      </c>
      <c r="F1271" s="46">
        <v>200000</v>
      </c>
      <c r="G1271" s="54">
        <v>135000</v>
      </c>
      <c r="H1271" s="46" t="s">
        <v>20</v>
      </c>
      <c r="I1271" s="46"/>
      <c r="J1271" s="46">
        <v>2020</v>
      </c>
      <c r="K1271" s="83" t="s">
        <v>5254</v>
      </c>
      <c r="L1271" s="84" t="s">
        <v>5255</v>
      </c>
      <c r="M1271" s="85" t="s">
        <v>5256</v>
      </c>
      <c r="N1271" s="54" t="s">
        <v>1594</v>
      </c>
      <c r="O1271" s="54" t="str">
        <f>VLOOKUP(H1271,province!$B$2:$C$64,2,0)</f>
        <v xml:space="preserve">TP Hồ Chí Minh </v>
      </c>
      <c r="P1271" s="6" t="str">
        <f>IFERROR(VLOOKUP(K1271,'user relationships'!$H$2:$I$13559,2,0),"")</f>
        <v>Bạn gái</v>
      </c>
    </row>
    <row r="1272" spans="1:16">
      <c r="A1272" s="78" t="s">
        <v>5257</v>
      </c>
      <c r="B1272" s="46" t="s">
        <v>5258</v>
      </c>
      <c r="C1272" s="46" t="s">
        <v>18</v>
      </c>
      <c r="D1272" s="46" t="s">
        <v>19</v>
      </c>
      <c r="E1272" s="54">
        <v>44000</v>
      </c>
      <c r="F1272" s="46">
        <v>200000</v>
      </c>
      <c r="G1272" s="54">
        <v>135000</v>
      </c>
      <c r="H1272" s="46" t="s">
        <v>20</v>
      </c>
      <c r="I1272" s="46"/>
      <c r="J1272" s="46">
        <v>2020</v>
      </c>
      <c r="K1272" s="83" t="s">
        <v>5259</v>
      </c>
      <c r="L1272" s="84" t="s">
        <v>5216</v>
      </c>
      <c r="M1272" s="85" t="s">
        <v>5260</v>
      </c>
      <c r="N1272" s="54" t="s">
        <v>1594</v>
      </c>
      <c r="O1272" s="54" t="str">
        <f>VLOOKUP(H1272,province!$B$2:$C$64,2,0)</f>
        <v xml:space="preserve">TP Hồ Chí Minh </v>
      </c>
      <c r="P1272" s="6" t="str">
        <f>IFERROR(VLOOKUP(K1272,'user relationships'!$H$2:$I$13559,2,0),"")</f>
        <v>Bạn bè</v>
      </c>
    </row>
    <row r="1273" spans="1:16">
      <c r="A1273" s="78" t="s">
        <v>5261</v>
      </c>
      <c r="B1273" s="46" t="s">
        <v>5262</v>
      </c>
      <c r="C1273" s="46" t="s">
        <v>18</v>
      </c>
      <c r="D1273" s="46" t="s">
        <v>19</v>
      </c>
      <c r="E1273" s="54">
        <v>44000</v>
      </c>
      <c r="F1273" s="46">
        <v>300000</v>
      </c>
      <c r="G1273" s="54">
        <v>135000</v>
      </c>
      <c r="H1273" s="46" t="s">
        <v>20</v>
      </c>
      <c r="I1273" s="46"/>
      <c r="J1273" s="46">
        <v>2020</v>
      </c>
      <c r="K1273" s="83" t="s">
        <v>5263</v>
      </c>
      <c r="L1273" s="84" t="s">
        <v>5264</v>
      </c>
      <c r="M1273" s="85" t="s">
        <v>5265</v>
      </c>
      <c r="N1273" s="54" t="s">
        <v>1594</v>
      </c>
      <c r="O1273" s="54" t="str">
        <f>VLOOKUP(H1273,province!$B$2:$C$64,2,0)</f>
        <v xml:space="preserve">TP Hồ Chí Minh </v>
      </c>
      <c r="P1273" s="6" t="str">
        <f>IFERROR(VLOOKUP(K1273,'user relationships'!$H$2:$I$13559,2,0),"")</f>
        <v>Tôi</v>
      </c>
    </row>
    <row r="1274" spans="1:16">
      <c r="A1274" s="78" t="s">
        <v>5266</v>
      </c>
      <c r="B1274" s="46" t="s">
        <v>5267</v>
      </c>
      <c r="C1274" s="46" t="s">
        <v>18</v>
      </c>
      <c r="D1274" s="46" t="s">
        <v>19</v>
      </c>
      <c r="E1274" s="54">
        <v>66000</v>
      </c>
      <c r="F1274" s="46">
        <v>200000</v>
      </c>
      <c r="G1274" s="54">
        <v>135000</v>
      </c>
      <c r="H1274" s="46" t="s">
        <v>20</v>
      </c>
      <c r="I1274" s="46"/>
      <c r="J1274" s="46">
        <v>2020</v>
      </c>
      <c r="K1274" s="83" t="s">
        <v>5268</v>
      </c>
      <c r="L1274" s="84" t="s">
        <v>5255</v>
      </c>
      <c r="M1274" s="85" t="s">
        <v>5269</v>
      </c>
      <c r="N1274" s="54" t="s">
        <v>1594</v>
      </c>
      <c r="O1274" s="54" t="str">
        <f>VLOOKUP(H1274,province!$B$2:$C$64,2,0)</f>
        <v xml:space="preserve">TP Hồ Chí Minh </v>
      </c>
      <c r="P1274" s="6" t="str">
        <f>IFERROR(VLOOKUP(K1274,'user relationships'!$H$2:$I$13559,2,0),"")</f>
        <v>Mẹ</v>
      </c>
    </row>
    <row r="1275" spans="1:16">
      <c r="A1275" s="78" t="s">
        <v>5270</v>
      </c>
      <c r="B1275" s="46" t="s">
        <v>5271</v>
      </c>
      <c r="C1275" s="46" t="s">
        <v>18</v>
      </c>
      <c r="D1275" s="46" t="s">
        <v>19</v>
      </c>
      <c r="E1275" s="54">
        <v>44000</v>
      </c>
      <c r="F1275" s="46">
        <v>300000</v>
      </c>
      <c r="G1275" s="54">
        <v>135000</v>
      </c>
      <c r="H1275" s="46" t="s">
        <v>20</v>
      </c>
      <c r="I1275" s="46"/>
      <c r="J1275" s="46">
        <v>2020</v>
      </c>
      <c r="K1275" s="83" t="s">
        <v>5272</v>
      </c>
      <c r="L1275" s="84" t="s">
        <v>5264</v>
      </c>
      <c r="M1275" s="85" t="s">
        <v>5273</v>
      </c>
      <c r="N1275" s="54" t="s">
        <v>1594</v>
      </c>
      <c r="O1275" s="54" t="str">
        <f>VLOOKUP(H1275,province!$B$2:$C$64,2,0)</f>
        <v xml:space="preserve">TP Hồ Chí Minh </v>
      </c>
      <c r="P1275" s="6" t="str">
        <f>IFERROR(VLOOKUP(K1275,'user relationships'!$H$2:$I$13559,2,0),"")</f>
        <v>Tôi</v>
      </c>
    </row>
    <row r="1276" spans="1:16">
      <c r="A1276" s="78" t="s">
        <v>5274</v>
      </c>
      <c r="B1276" s="46" t="s">
        <v>5275</v>
      </c>
      <c r="C1276" s="46" t="s">
        <v>18</v>
      </c>
      <c r="D1276" s="46" t="s">
        <v>75</v>
      </c>
      <c r="E1276" s="54">
        <v>66000</v>
      </c>
      <c r="F1276" s="46">
        <v>300000</v>
      </c>
      <c r="G1276" s="54">
        <v>135000</v>
      </c>
      <c r="H1276" s="46" t="s">
        <v>20</v>
      </c>
      <c r="I1276" s="46"/>
      <c r="J1276" s="46">
        <v>2020</v>
      </c>
      <c r="K1276" s="83" t="s">
        <v>5276</v>
      </c>
      <c r="L1276" s="84" t="s">
        <v>5216</v>
      </c>
      <c r="M1276" s="85" t="s">
        <v>5277</v>
      </c>
      <c r="N1276" s="54" t="s">
        <v>1594</v>
      </c>
      <c r="O1276" s="54" t="str">
        <f>VLOOKUP(H1276,province!$B$2:$C$64,2,0)</f>
        <v xml:space="preserve">TP Hồ Chí Minh </v>
      </c>
      <c r="P1276" s="6" t="str">
        <f>IFERROR(VLOOKUP(K1276,'user relationships'!$H$2:$I$13559,2,0),"")</f>
        <v>Tôi</v>
      </c>
    </row>
    <row r="1277" spans="1:16">
      <c r="A1277" s="78" t="s">
        <v>5278</v>
      </c>
      <c r="B1277" s="46" t="s">
        <v>5279</v>
      </c>
      <c r="C1277" s="46" t="s">
        <v>18</v>
      </c>
      <c r="D1277" s="46" t="s">
        <v>19</v>
      </c>
      <c r="E1277" s="54">
        <v>44000</v>
      </c>
      <c r="F1277" s="46">
        <v>300000</v>
      </c>
      <c r="G1277" s="54">
        <v>135000</v>
      </c>
      <c r="H1277" s="46" t="s">
        <v>20</v>
      </c>
      <c r="I1277" s="46"/>
      <c r="J1277" s="46">
        <v>2020</v>
      </c>
      <c r="K1277" s="83" t="s">
        <v>5280</v>
      </c>
      <c r="L1277" s="84" t="s">
        <v>5281</v>
      </c>
      <c r="M1277" s="85" t="s">
        <v>5282</v>
      </c>
      <c r="N1277" s="54" t="s">
        <v>1594</v>
      </c>
      <c r="O1277" s="54" t="str">
        <f>VLOOKUP(H1277,province!$B$2:$C$64,2,0)</f>
        <v xml:space="preserve">TP Hồ Chí Minh </v>
      </c>
      <c r="P1277" s="6" t="str">
        <f>IFERROR(VLOOKUP(K1277,'user relationships'!$H$2:$I$13559,2,0),"")</f>
        <v>Tôi</v>
      </c>
    </row>
    <row r="1278" spans="1:16">
      <c r="A1278" s="78" t="s">
        <v>5283</v>
      </c>
      <c r="B1278" s="46" t="s">
        <v>5284</v>
      </c>
      <c r="C1278" s="46" t="s">
        <v>18</v>
      </c>
      <c r="D1278" s="46" t="s">
        <v>27</v>
      </c>
      <c r="E1278" s="54">
        <v>44000</v>
      </c>
      <c r="F1278" s="46">
        <v>250000</v>
      </c>
      <c r="G1278" s="54">
        <v>135000</v>
      </c>
      <c r="H1278" s="46" t="s">
        <v>20</v>
      </c>
      <c r="I1278" s="46"/>
      <c r="J1278" s="46">
        <v>2020</v>
      </c>
      <c r="K1278" s="83" t="s">
        <v>5285</v>
      </c>
      <c r="L1278" s="84" t="s">
        <v>5286</v>
      </c>
      <c r="M1278" s="85" t="s">
        <v>5287</v>
      </c>
      <c r="N1278" s="54" t="s">
        <v>1594</v>
      </c>
      <c r="O1278" s="54" t="str">
        <f>VLOOKUP(H1278,province!$B$2:$C$64,2,0)</f>
        <v xml:space="preserve">TP Hồ Chí Minh </v>
      </c>
      <c r="P1278" s="6" t="str">
        <f>IFERROR(VLOOKUP(K1278,'user relationships'!$H$2:$I$13559,2,0),"")</f>
        <v>Tôi</v>
      </c>
    </row>
    <row r="1279" spans="1:16">
      <c r="A1279" s="78" t="s">
        <v>5288</v>
      </c>
      <c r="B1279" s="46" t="s">
        <v>5289</v>
      </c>
      <c r="C1279" s="46" t="s">
        <v>18</v>
      </c>
      <c r="D1279" s="46" t="s">
        <v>19</v>
      </c>
      <c r="E1279" s="54">
        <v>44000</v>
      </c>
      <c r="F1279" s="46">
        <v>300000</v>
      </c>
      <c r="G1279" s="54">
        <v>135000</v>
      </c>
      <c r="H1279" s="46" t="s">
        <v>20</v>
      </c>
      <c r="I1279" s="46"/>
      <c r="J1279" s="46">
        <v>2020</v>
      </c>
      <c r="K1279" s="83" t="s">
        <v>5290</v>
      </c>
      <c r="L1279" s="84" t="s">
        <v>5281</v>
      </c>
      <c r="M1279" s="85" t="s">
        <v>5291</v>
      </c>
      <c r="N1279" s="54" t="s">
        <v>1594</v>
      </c>
      <c r="O1279" s="54" t="str">
        <f>VLOOKUP(H1279,province!$B$2:$C$64,2,0)</f>
        <v xml:space="preserve">TP Hồ Chí Minh </v>
      </c>
      <c r="P1279" s="6" t="str">
        <f>IFERROR(VLOOKUP(K1279,'user relationships'!$H$2:$I$13559,2,0),"")</f>
        <v>Một ai đó</v>
      </c>
    </row>
    <row r="1280" spans="1:16">
      <c r="A1280" s="78" t="s">
        <v>5292</v>
      </c>
      <c r="B1280" s="46" t="s">
        <v>5293</v>
      </c>
      <c r="C1280" s="46" t="s">
        <v>18</v>
      </c>
      <c r="D1280" s="46" t="s">
        <v>19</v>
      </c>
      <c r="E1280" s="54">
        <v>33000</v>
      </c>
      <c r="F1280" s="46">
        <v>250000</v>
      </c>
      <c r="G1280" s="54">
        <v>135000</v>
      </c>
      <c r="H1280" s="46" t="s">
        <v>20</v>
      </c>
      <c r="I1280" s="46"/>
      <c r="J1280" s="46">
        <v>2020</v>
      </c>
      <c r="K1280" s="83" t="s">
        <v>5294</v>
      </c>
      <c r="L1280" s="84" t="s">
        <v>5281</v>
      </c>
      <c r="M1280" s="85" t="s">
        <v>5295</v>
      </c>
      <c r="N1280" s="54" t="s">
        <v>1594</v>
      </c>
      <c r="O1280" s="54" t="str">
        <f>VLOOKUP(H1280,province!$B$2:$C$64,2,0)</f>
        <v xml:space="preserve">TP Hồ Chí Minh </v>
      </c>
      <c r="P1280" s="6" t="str">
        <f>IFERROR(VLOOKUP(K1280,'user relationships'!$H$2:$I$13559,2,0),"")</f>
        <v>Bạn gái</v>
      </c>
    </row>
    <row r="1281" spans="1:16">
      <c r="A1281" s="78" t="s">
        <v>5296</v>
      </c>
      <c r="B1281" s="46" t="s">
        <v>5297</v>
      </c>
      <c r="C1281" s="46" t="s">
        <v>18</v>
      </c>
      <c r="D1281" s="46" t="s">
        <v>167</v>
      </c>
      <c r="E1281" s="54">
        <v>66000</v>
      </c>
      <c r="F1281" s="46">
        <v>300000</v>
      </c>
      <c r="G1281" s="54">
        <v>135000</v>
      </c>
      <c r="H1281" s="46" t="s">
        <v>20</v>
      </c>
      <c r="I1281" s="46"/>
      <c r="J1281" s="46">
        <v>2020</v>
      </c>
      <c r="K1281" s="83" t="s">
        <v>5298</v>
      </c>
      <c r="L1281" s="84" t="s">
        <v>5230</v>
      </c>
      <c r="M1281" s="85" t="s">
        <v>5299</v>
      </c>
      <c r="N1281" s="54" t="s">
        <v>1594</v>
      </c>
      <c r="O1281" s="54" t="str">
        <f>VLOOKUP(H1281,province!$B$2:$C$64,2,0)</f>
        <v xml:space="preserve">TP Hồ Chí Minh </v>
      </c>
      <c r="P1281" s="6" t="str">
        <f>IFERROR(VLOOKUP(K1281,'user relationships'!$H$2:$I$13559,2,0),"")</f>
        <v>Tôi</v>
      </c>
    </row>
    <row r="1282" spans="1:16">
      <c r="A1282" s="78" t="s">
        <v>5300</v>
      </c>
      <c r="B1282" s="46" t="s">
        <v>5301</v>
      </c>
      <c r="C1282" s="46" t="s">
        <v>18</v>
      </c>
      <c r="D1282" s="46" t="s">
        <v>167</v>
      </c>
      <c r="E1282" s="54">
        <v>33000</v>
      </c>
      <c r="F1282" s="46">
        <v>250000</v>
      </c>
      <c r="G1282" s="54">
        <v>135000</v>
      </c>
      <c r="H1282" s="46" t="s">
        <v>20</v>
      </c>
      <c r="I1282" s="46"/>
      <c r="J1282" s="46">
        <v>2020</v>
      </c>
      <c r="K1282" s="83" t="s">
        <v>5302</v>
      </c>
      <c r="L1282" s="84" t="s">
        <v>5303</v>
      </c>
      <c r="M1282" s="85" t="s">
        <v>5304</v>
      </c>
      <c r="N1282" s="54" t="s">
        <v>1594</v>
      </c>
      <c r="O1282" s="54" t="str">
        <f>VLOOKUP(H1282,province!$B$2:$C$64,2,0)</f>
        <v xml:space="preserve">TP Hồ Chí Minh </v>
      </c>
      <c r="P1282" s="6" t="str">
        <f>IFERROR(VLOOKUP(K1282,'user relationships'!$H$2:$I$13559,2,0),"")</f>
        <v>Tôi</v>
      </c>
    </row>
    <row r="1283" spans="1:16">
      <c r="A1283" s="78" t="s">
        <v>5305</v>
      </c>
      <c r="B1283" s="46" t="s">
        <v>5306</v>
      </c>
      <c r="C1283" s="46" t="s">
        <v>18</v>
      </c>
      <c r="D1283" s="46" t="s">
        <v>167</v>
      </c>
      <c r="E1283" s="54">
        <v>33000</v>
      </c>
      <c r="F1283" s="46">
        <v>600000</v>
      </c>
      <c r="G1283" s="54">
        <v>135000</v>
      </c>
      <c r="H1283" s="46" t="s">
        <v>20</v>
      </c>
      <c r="I1283" s="46"/>
      <c r="J1283" s="46">
        <v>2020</v>
      </c>
      <c r="K1283" s="83" t="s">
        <v>5307</v>
      </c>
      <c r="L1283" s="84" t="s">
        <v>5281</v>
      </c>
      <c r="M1283" s="85" t="s">
        <v>5308</v>
      </c>
      <c r="N1283" s="54" t="s">
        <v>1594</v>
      </c>
      <c r="O1283" s="54" t="str">
        <f>VLOOKUP(H1283,province!$B$2:$C$64,2,0)</f>
        <v xml:space="preserve">TP Hồ Chí Minh </v>
      </c>
      <c r="P1283" s="6" t="str">
        <f>IFERROR(VLOOKUP(K1283,'user relationships'!$H$2:$I$13559,2,0),"")</f>
        <v>Tôi</v>
      </c>
    </row>
    <row r="1284" spans="1:16">
      <c r="A1284" s="78" t="s">
        <v>5309</v>
      </c>
      <c r="B1284" s="46" t="s">
        <v>5310</v>
      </c>
      <c r="C1284" s="46" t="s">
        <v>18</v>
      </c>
      <c r="D1284" s="46" t="s">
        <v>700</v>
      </c>
      <c r="E1284" s="54">
        <v>44000</v>
      </c>
      <c r="F1284" s="46">
        <v>300000</v>
      </c>
      <c r="G1284" s="54">
        <v>135000</v>
      </c>
      <c r="H1284" s="46" t="s">
        <v>20</v>
      </c>
      <c r="I1284" s="46"/>
      <c r="J1284" s="46">
        <v>2020</v>
      </c>
      <c r="K1284" s="83" t="s">
        <v>5311</v>
      </c>
      <c r="L1284" s="84" t="s">
        <v>5303</v>
      </c>
      <c r="M1284" s="85" t="s">
        <v>5312</v>
      </c>
      <c r="N1284" s="54" t="s">
        <v>1594</v>
      </c>
      <c r="O1284" s="54" t="str">
        <f>VLOOKUP(H1284,province!$B$2:$C$64,2,0)</f>
        <v xml:space="preserve">TP Hồ Chí Minh </v>
      </c>
      <c r="P1284" s="6" t="str">
        <f>IFERROR(VLOOKUP(K1284,'user relationships'!$H$2:$I$13559,2,0),"")</f>
        <v>Tôi</v>
      </c>
    </row>
    <row r="1285" spans="1:16">
      <c r="A1285" s="78" t="s">
        <v>5313</v>
      </c>
      <c r="B1285" s="46" t="s">
        <v>5314</v>
      </c>
      <c r="C1285" s="46" t="s">
        <v>18</v>
      </c>
      <c r="D1285" s="46" t="s">
        <v>19</v>
      </c>
      <c r="E1285" s="54">
        <v>44000</v>
      </c>
      <c r="F1285" s="46">
        <v>250000</v>
      </c>
      <c r="G1285" s="54">
        <v>135000</v>
      </c>
      <c r="H1285" s="46" t="s">
        <v>20</v>
      </c>
      <c r="I1285" s="46"/>
      <c r="J1285" s="46">
        <v>2020</v>
      </c>
      <c r="K1285" s="83" t="s">
        <v>5315</v>
      </c>
      <c r="L1285" s="84" t="s">
        <v>5303</v>
      </c>
      <c r="M1285" s="85" t="s">
        <v>5316</v>
      </c>
      <c r="N1285" s="54" t="s">
        <v>1594</v>
      </c>
      <c r="O1285" s="54" t="str">
        <f>VLOOKUP(H1285,province!$B$2:$C$64,2,0)</f>
        <v xml:space="preserve">TP Hồ Chí Minh </v>
      </c>
      <c r="P1285" s="6" t="str">
        <f>IFERROR(VLOOKUP(K1285,'user relationships'!$H$2:$I$13559,2,0),"")</f>
        <v>Bạn gái</v>
      </c>
    </row>
    <row r="1286" spans="1:16">
      <c r="A1286" s="78" t="s">
        <v>5317</v>
      </c>
      <c r="B1286" s="46" t="s">
        <v>5318</v>
      </c>
      <c r="C1286" s="46" t="s">
        <v>18</v>
      </c>
      <c r="D1286" s="46" t="s">
        <v>19</v>
      </c>
      <c r="E1286" s="54">
        <v>44000</v>
      </c>
      <c r="F1286" s="46">
        <v>250000</v>
      </c>
      <c r="G1286" s="54">
        <v>135000</v>
      </c>
      <c r="H1286" s="46" t="s">
        <v>20</v>
      </c>
      <c r="I1286" s="46"/>
      <c r="J1286" s="46">
        <v>2020</v>
      </c>
      <c r="K1286" s="83" t="s">
        <v>5319</v>
      </c>
      <c r="L1286" s="84" t="s">
        <v>5320</v>
      </c>
      <c r="M1286" s="85" t="s">
        <v>5321</v>
      </c>
      <c r="N1286" s="54" t="s">
        <v>1594</v>
      </c>
      <c r="O1286" s="54" t="str">
        <f>VLOOKUP(H1286,province!$B$2:$C$64,2,0)</f>
        <v xml:space="preserve">TP Hồ Chí Minh </v>
      </c>
      <c r="P1286" s="6" t="str">
        <f>IFERROR(VLOOKUP(K1286,'user relationships'!$H$2:$I$13559,2,0),"")</f>
        <v>Một ai đó</v>
      </c>
    </row>
    <row r="1287" spans="1:16">
      <c r="A1287" s="78" t="s">
        <v>5322</v>
      </c>
      <c r="B1287" s="46" t="s">
        <v>5323</v>
      </c>
      <c r="C1287" s="46" t="s">
        <v>18</v>
      </c>
      <c r="D1287" s="46" t="s">
        <v>75</v>
      </c>
      <c r="E1287" s="54">
        <v>33000</v>
      </c>
      <c r="F1287" s="46">
        <v>250000</v>
      </c>
      <c r="G1287" s="54">
        <v>135000</v>
      </c>
      <c r="H1287" s="46" t="s">
        <v>20</v>
      </c>
      <c r="I1287" s="46"/>
      <c r="J1287" s="46">
        <v>2020</v>
      </c>
      <c r="K1287" s="83" t="s">
        <v>5324</v>
      </c>
      <c r="L1287" s="84" t="s">
        <v>5286</v>
      </c>
      <c r="M1287" s="85" t="s">
        <v>5325</v>
      </c>
      <c r="N1287" s="54" t="s">
        <v>1594</v>
      </c>
      <c r="O1287" s="54" t="str">
        <f>VLOOKUP(H1287,province!$B$2:$C$64,2,0)</f>
        <v xml:space="preserve">TP Hồ Chí Minh </v>
      </c>
      <c r="P1287" s="6" t="str">
        <f>IFERROR(VLOOKUP(K1287,'user relationships'!$H$2:$I$13559,2,0),"")</f>
        <v>Chị em gái</v>
      </c>
    </row>
    <row r="1288" spans="1:16">
      <c r="A1288" s="78" t="s">
        <v>5326</v>
      </c>
      <c r="B1288" s="46" t="s">
        <v>5327</v>
      </c>
      <c r="C1288" s="46" t="s">
        <v>18</v>
      </c>
      <c r="D1288" s="46" t="s">
        <v>19</v>
      </c>
      <c r="E1288" s="54">
        <v>66000</v>
      </c>
      <c r="F1288" s="46">
        <v>300000</v>
      </c>
      <c r="G1288" s="54">
        <v>135000</v>
      </c>
      <c r="H1288" s="46" t="s">
        <v>20</v>
      </c>
      <c r="I1288" s="46"/>
      <c r="J1288" s="46">
        <v>2020</v>
      </c>
      <c r="K1288" s="83"/>
      <c r="L1288" s="84" t="s">
        <v>5328</v>
      </c>
      <c r="M1288" s="85" t="s">
        <v>5329</v>
      </c>
      <c r="N1288" s="54" t="s">
        <v>1594</v>
      </c>
      <c r="O1288" s="54" t="str">
        <f>VLOOKUP(H1288,province!$B$2:$C$64,2,0)</f>
        <v xml:space="preserve">TP Hồ Chí Minh </v>
      </c>
      <c r="P1288" s="6" t="str">
        <f>IFERROR(VLOOKUP(K1288,'user relationships'!$H$2:$I$13559,2,0),"")</f>
        <v/>
      </c>
    </row>
    <row r="1289" spans="1:16">
      <c r="A1289" s="78" t="s">
        <v>5330</v>
      </c>
      <c r="B1289" s="46" t="s">
        <v>5331</v>
      </c>
      <c r="C1289" s="46" t="s">
        <v>18</v>
      </c>
      <c r="D1289" s="46" t="s">
        <v>19</v>
      </c>
      <c r="E1289" s="54">
        <v>44000</v>
      </c>
      <c r="F1289" s="46">
        <v>640000</v>
      </c>
      <c r="G1289" s="54">
        <v>135000</v>
      </c>
      <c r="H1289" s="46" t="s">
        <v>20</v>
      </c>
      <c r="I1289" s="46"/>
      <c r="J1289" s="46">
        <v>2020</v>
      </c>
      <c r="K1289" s="83" t="s">
        <v>5332</v>
      </c>
      <c r="L1289" s="84" t="s">
        <v>5216</v>
      </c>
      <c r="M1289" s="85" t="s">
        <v>5333</v>
      </c>
      <c r="N1289" s="54" t="s">
        <v>1594</v>
      </c>
      <c r="O1289" s="54" t="str">
        <f>VLOOKUP(H1289,province!$B$2:$C$64,2,0)</f>
        <v xml:space="preserve">TP Hồ Chí Minh </v>
      </c>
      <c r="P1289" s="6" t="str">
        <f>IFERROR(VLOOKUP(K1289,'user relationships'!$H$2:$I$13559,2,0),"")</f>
        <v>Tôi</v>
      </c>
    </row>
    <row r="1290" spans="1:16">
      <c r="A1290" s="78" t="s">
        <v>5334</v>
      </c>
      <c r="B1290" s="46" t="s">
        <v>5335</v>
      </c>
      <c r="C1290" s="46" t="s">
        <v>18</v>
      </c>
      <c r="D1290" s="46" t="s">
        <v>19</v>
      </c>
      <c r="E1290" s="54">
        <v>44000</v>
      </c>
      <c r="F1290" s="46">
        <v>250000</v>
      </c>
      <c r="G1290" s="54">
        <v>135000</v>
      </c>
      <c r="H1290" s="46" t="s">
        <v>20</v>
      </c>
      <c r="I1290" s="46"/>
      <c r="J1290" s="46">
        <v>2020</v>
      </c>
      <c r="K1290" s="83" t="s">
        <v>5336</v>
      </c>
      <c r="L1290" s="84" t="s">
        <v>5328</v>
      </c>
      <c r="M1290" s="85" t="s">
        <v>5337</v>
      </c>
      <c r="N1290" s="54" t="s">
        <v>1594</v>
      </c>
      <c r="O1290" s="54" t="str">
        <f>VLOOKUP(H1290,province!$B$2:$C$64,2,0)</f>
        <v xml:space="preserve">TP Hồ Chí Minh </v>
      </c>
      <c r="P1290" s="6" t="str">
        <f>IFERROR(VLOOKUP(K1290,'user relationships'!$H$2:$I$13559,2,0),"")</f>
        <v>Tôi</v>
      </c>
    </row>
    <row r="1291" spans="1:16">
      <c r="A1291" s="78" t="s">
        <v>5338</v>
      </c>
      <c r="B1291" s="46" t="s">
        <v>5339</v>
      </c>
      <c r="C1291" s="46" t="s">
        <v>18</v>
      </c>
      <c r="D1291" s="46" t="s">
        <v>19</v>
      </c>
      <c r="E1291" s="54">
        <v>44000</v>
      </c>
      <c r="F1291" s="46">
        <v>250000</v>
      </c>
      <c r="G1291" s="54">
        <v>135000</v>
      </c>
      <c r="H1291" s="46" t="s">
        <v>20</v>
      </c>
      <c r="I1291" s="46"/>
      <c r="J1291" s="46">
        <v>2020</v>
      </c>
      <c r="K1291" s="83" t="s">
        <v>5340</v>
      </c>
      <c r="L1291" s="84" t="s">
        <v>5341</v>
      </c>
      <c r="M1291" s="85" t="s">
        <v>5342</v>
      </c>
      <c r="N1291" s="54" t="s">
        <v>1594</v>
      </c>
      <c r="O1291" s="54" t="str">
        <f>VLOOKUP(H1291,province!$B$2:$C$64,2,0)</f>
        <v xml:space="preserve">TP Hồ Chí Minh </v>
      </c>
      <c r="P1291" s="6" t="str">
        <f>IFERROR(VLOOKUP(K1291,'user relationships'!$H$2:$I$13559,2,0),"")</f>
        <v>Đối tác</v>
      </c>
    </row>
    <row r="1292" spans="1:16">
      <c r="A1292" s="78" t="s">
        <v>5343</v>
      </c>
      <c r="B1292" s="46" t="s">
        <v>5344</v>
      </c>
      <c r="C1292" s="46" t="s">
        <v>18</v>
      </c>
      <c r="D1292" s="46" t="s">
        <v>19</v>
      </c>
      <c r="E1292" s="54">
        <v>55000</v>
      </c>
      <c r="F1292" s="46">
        <v>300000</v>
      </c>
      <c r="G1292" s="54">
        <v>135000</v>
      </c>
      <c r="H1292" s="46" t="s">
        <v>20</v>
      </c>
      <c r="I1292" s="46"/>
      <c r="J1292" s="46">
        <v>2020</v>
      </c>
      <c r="K1292" s="83" t="s">
        <v>5345</v>
      </c>
      <c r="L1292" s="84" t="s">
        <v>5216</v>
      </c>
      <c r="M1292" s="85" t="s">
        <v>5346</v>
      </c>
      <c r="N1292" s="54" t="s">
        <v>1594</v>
      </c>
      <c r="O1292" s="54" t="str">
        <f>VLOOKUP(H1292,province!$B$2:$C$64,2,0)</f>
        <v xml:space="preserve">TP Hồ Chí Minh </v>
      </c>
      <c r="P1292" s="6" t="str">
        <f>IFERROR(VLOOKUP(K1292,'user relationships'!$H$2:$I$13559,2,0),"")</f>
        <v>Một ai đó</v>
      </c>
    </row>
    <row r="1293" spans="1:16">
      <c r="A1293" s="78" t="s">
        <v>5347</v>
      </c>
      <c r="B1293" s="46" t="s">
        <v>5348</v>
      </c>
      <c r="C1293" s="46" t="s">
        <v>18</v>
      </c>
      <c r="D1293" s="46" t="s">
        <v>19</v>
      </c>
      <c r="E1293" s="54">
        <v>66000</v>
      </c>
      <c r="F1293" s="46">
        <v>180000</v>
      </c>
      <c r="G1293" s="54">
        <v>135000</v>
      </c>
      <c r="H1293" s="46" t="s">
        <v>20</v>
      </c>
      <c r="I1293" s="46"/>
      <c r="J1293" s="46">
        <v>2020</v>
      </c>
      <c r="K1293" s="83" t="s">
        <v>5349</v>
      </c>
      <c r="L1293" s="84" t="s">
        <v>5216</v>
      </c>
      <c r="M1293" s="85" t="s">
        <v>5350</v>
      </c>
      <c r="N1293" s="54" t="s">
        <v>1594</v>
      </c>
      <c r="O1293" s="54" t="str">
        <f>VLOOKUP(H1293,province!$B$2:$C$64,2,0)</f>
        <v xml:space="preserve">TP Hồ Chí Minh </v>
      </c>
      <c r="P1293" s="6" t="str">
        <f>IFERROR(VLOOKUP(K1293,'user relationships'!$H$2:$I$13559,2,0),"")</f>
        <v>Một ai đó</v>
      </c>
    </row>
    <row r="1294" spans="1:16">
      <c r="A1294" s="78" t="s">
        <v>5351</v>
      </c>
      <c r="B1294" s="46" t="s">
        <v>5352</v>
      </c>
      <c r="C1294" s="46" t="s">
        <v>18</v>
      </c>
      <c r="D1294" s="46" t="s">
        <v>19</v>
      </c>
      <c r="E1294" s="54">
        <v>44000</v>
      </c>
      <c r="F1294" s="46">
        <v>200000</v>
      </c>
      <c r="G1294" s="54">
        <v>135000</v>
      </c>
      <c r="H1294" s="46" t="s">
        <v>20</v>
      </c>
      <c r="I1294" s="46"/>
      <c r="J1294" s="46">
        <v>2020</v>
      </c>
      <c r="K1294" s="83" t="s">
        <v>5353</v>
      </c>
      <c r="L1294" s="84" t="s">
        <v>5216</v>
      </c>
      <c r="M1294" s="85" t="s">
        <v>5354</v>
      </c>
      <c r="N1294" s="54" t="s">
        <v>1594</v>
      </c>
      <c r="O1294" s="54" t="str">
        <f>VLOOKUP(H1294,province!$B$2:$C$64,2,0)</f>
        <v xml:space="preserve">TP Hồ Chí Minh </v>
      </c>
      <c r="P1294" s="6" t="str">
        <f>IFERROR(VLOOKUP(K1294,'user relationships'!$H$2:$I$13559,2,0),"")</f>
        <v>Tôi</v>
      </c>
    </row>
    <row r="1295" spans="1:16">
      <c r="A1295" s="78" t="s">
        <v>5355</v>
      </c>
      <c r="B1295" s="46" t="s">
        <v>5356</v>
      </c>
      <c r="C1295" s="46" t="s">
        <v>18</v>
      </c>
      <c r="D1295" s="46" t="s">
        <v>19</v>
      </c>
      <c r="E1295" s="54">
        <v>44000</v>
      </c>
      <c r="F1295" s="46">
        <v>300000</v>
      </c>
      <c r="G1295" s="54">
        <v>135000</v>
      </c>
      <c r="H1295" s="46" t="s">
        <v>20</v>
      </c>
      <c r="I1295" s="46"/>
      <c r="J1295" s="46">
        <v>2020</v>
      </c>
      <c r="K1295" s="83" t="s">
        <v>5357</v>
      </c>
      <c r="L1295" s="84" t="s">
        <v>5286</v>
      </c>
      <c r="M1295" s="85" t="s">
        <v>5358</v>
      </c>
      <c r="N1295" s="54" t="s">
        <v>1594</v>
      </c>
      <c r="O1295" s="54" t="str">
        <f>VLOOKUP(H1295,province!$B$2:$C$64,2,0)</f>
        <v xml:space="preserve">TP Hồ Chí Minh </v>
      </c>
      <c r="P1295" s="6" t="str">
        <f>IFERROR(VLOOKUP(K1295,'user relationships'!$H$2:$I$13559,2,0),"")</f>
        <v>Tôi</v>
      </c>
    </row>
    <row r="1296" spans="1:16">
      <c r="A1296" s="78" t="s">
        <v>5359</v>
      </c>
      <c r="B1296" s="46" t="s">
        <v>5360</v>
      </c>
      <c r="C1296" s="46" t="s">
        <v>18</v>
      </c>
      <c r="D1296" s="46" t="s">
        <v>19</v>
      </c>
      <c r="E1296" s="54">
        <v>44000</v>
      </c>
      <c r="F1296" s="46">
        <v>250000</v>
      </c>
      <c r="G1296" s="54">
        <v>135000</v>
      </c>
      <c r="H1296" s="46" t="s">
        <v>20</v>
      </c>
      <c r="I1296" s="46"/>
      <c r="J1296" s="46">
        <v>2020</v>
      </c>
      <c r="K1296" s="83" t="s">
        <v>5361</v>
      </c>
      <c r="L1296" s="84" t="s">
        <v>5230</v>
      </c>
      <c r="M1296" s="85" t="s">
        <v>5362</v>
      </c>
      <c r="N1296" s="54" t="s">
        <v>1594</v>
      </c>
      <c r="O1296" s="54" t="str">
        <f>VLOOKUP(H1296,province!$B$2:$C$64,2,0)</f>
        <v xml:space="preserve">TP Hồ Chí Minh </v>
      </c>
      <c r="P1296" s="6" t="str">
        <f>IFERROR(VLOOKUP(K1296,'user relationships'!$H$2:$I$13559,2,0),"")</f>
        <v>Bạn bè</v>
      </c>
    </row>
    <row r="1297" spans="1:16">
      <c r="A1297" s="78" t="s">
        <v>5363</v>
      </c>
      <c r="B1297" s="46" t="s">
        <v>5364</v>
      </c>
      <c r="C1297" s="46" t="s">
        <v>18</v>
      </c>
      <c r="D1297" s="46" t="s">
        <v>19</v>
      </c>
      <c r="E1297" s="54">
        <v>44000</v>
      </c>
      <c r="F1297" s="46">
        <v>300000</v>
      </c>
      <c r="G1297" s="54">
        <v>135000</v>
      </c>
      <c r="H1297" s="46" t="s">
        <v>20</v>
      </c>
      <c r="I1297" s="46"/>
      <c r="J1297" s="46">
        <v>2020</v>
      </c>
      <c r="K1297" s="83" t="s">
        <v>5365</v>
      </c>
      <c r="L1297" s="84" t="s">
        <v>5341</v>
      </c>
      <c r="M1297" s="85" t="s">
        <v>5366</v>
      </c>
      <c r="N1297" s="54" t="s">
        <v>1594</v>
      </c>
      <c r="O1297" s="54" t="str">
        <f>VLOOKUP(H1297,province!$B$2:$C$64,2,0)</f>
        <v xml:space="preserve">TP Hồ Chí Minh </v>
      </c>
      <c r="P1297" s="6" t="str">
        <f>IFERROR(VLOOKUP(K1297,'user relationships'!$H$2:$I$13559,2,0),"")</f>
        <v>Tôi</v>
      </c>
    </row>
    <row r="1298" spans="1:16">
      <c r="A1298" s="78" t="s">
        <v>5367</v>
      </c>
      <c r="B1298" s="46" t="s">
        <v>5368</v>
      </c>
      <c r="C1298" s="46" t="s">
        <v>18</v>
      </c>
      <c r="D1298" s="46" t="s">
        <v>19</v>
      </c>
      <c r="E1298" s="54">
        <v>44000</v>
      </c>
      <c r="F1298" s="46">
        <v>300000</v>
      </c>
      <c r="G1298" s="54">
        <v>135000</v>
      </c>
      <c r="H1298" s="46" t="s">
        <v>20</v>
      </c>
      <c r="I1298" s="46"/>
      <c r="J1298" s="46">
        <v>2020</v>
      </c>
      <c r="K1298" s="83" t="s">
        <v>5369</v>
      </c>
      <c r="L1298" s="84" t="s">
        <v>5341</v>
      </c>
      <c r="M1298" s="85" t="s">
        <v>5370</v>
      </c>
      <c r="N1298" s="54" t="s">
        <v>1594</v>
      </c>
      <c r="O1298" s="54" t="str">
        <f>VLOOKUP(H1298,province!$B$2:$C$64,2,0)</f>
        <v xml:space="preserve">TP Hồ Chí Minh </v>
      </c>
      <c r="P1298" s="6" t="str">
        <f>IFERROR(VLOOKUP(K1298,'user relationships'!$H$2:$I$13559,2,0),"")</f>
        <v>Tôi</v>
      </c>
    </row>
    <row r="1299" spans="1:16">
      <c r="A1299" s="78" t="s">
        <v>5371</v>
      </c>
      <c r="B1299" s="46" t="s">
        <v>5372</v>
      </c>
      <c r="C1299" s="46" t="s">
        <v>18</v>
      </c>
      <c r="D1299" s="46" t="s">
        <v>19</v>
      </c>
      <c r="E1299" s="54">
        <v>33000</v>
      </c>
      <c r="F1299" s="46">
        <v>250000</v>
      </c>
      <c r="G1299" s="54">
        <v>135000</v>
      </c>
      <c r="H1299" s="46" t="s">
        <v>20</v>
      </c>
      <c r="I1299" s="46"/>
      <c r="J1299" s="46">
        <v>2020</v>
      </c>
      <c r="K1299" s="83" t="s">
        <v>5373</v>
      </c>
      <c r="L1299" s="84" t="s">
        <v>5216</v>
      </c>
      <c r="M1299" s="85" t="s">
        <v>5374</v>
      </c>
      <c r="N1299" s="54" t="s">
        <v>1594</v>
      </c>
      <c r="O1299" s="54" t="str">
        <f>VLOOKUP(H1299,province!$B$2:$C$64,2,0)</f>
        <v xml:space="preserve">TP Hồ Chí Minh </v>
      </c>
      <c r="P1299" s="6" t="str">
        <f>IFERROR(VLOOKUP(K1299,'user relationships'!$H$2:$I$13559,2,0),"")</f>
        <v>Bạn gái</v>
      </c>
    </row>
    <row r="1300" spans="1:16">
      <c r="A1300" s="78" t="s">
        <v>5375</v>
      </c>
      <c r="B1300" s="46" t="s">
        <v>5376</v>
      </c>
      <c r="C1300" s="46" t="s">
        <v>18</v>
      </c>
      <c r="D1300" s="46" t="s">
        <v>19</v>
      </c>
      <c r="E1300" s="54">
        <v>66000</v>
      </c>
      <c r="F1300" s="46">
        <v>300000</v>
      </c>
      <c r="G1300" s="54">
        <v>135000</v>
      </c>
      <c r="H1300" s="46" t="s">
        <v>20</v>
      </c>
      <c r="I1300" s="46"/>
      <c r="J1300" s="46">
        <v>2020</v>
      </c>
      <c r="K1300" s="83" t="s">
        <v>5377</v>
      </c>
      <c r="L1300" s="84" t="s">
        <v>5216</v>
      </c>
      <c r="M1300" s="85" t="s">
        <v>5378</v>
      </c>
      <c r="N1300" s="54" t="s">
        <v>1594</v>
      </c>
      <c r="O1300" s="54" t="str">
        <f>VLOOKUP(H1300,province!$B$2:$C$64,2,0)</f>
        <v xml:space="preserve">TP Hồ Chí Minh </v>
      </c>
      <c r="P1300" s="6" t="str">
        <f>IFERROR(VLOOKUP(K1300,'user relationships'!$H$2:$I$13559,2,0),"")</f>
        <v>Vợ</v>
      </c>
    </row>
    <row r="1301" spans="1:16">
      <c r="A1301" s="78" t="s">
        <v>5379</v>
      </c>
      <c r="B1301" s="46" t="s">
        <v>5380</v>
      </c>
      <c r="C1301" s="46" t="s">
        <v>18</v>
      </c>
      <c r="D1301" s="46" t="s">
        <v>19</v>
      </c>
      <c r="E1301" s="54">
        <v>44000</v>
      </c>
      <c r="F1301" s="46">
        <v>300000</v>
      </c>
      <c r="G1301" s="54">
        <v>135000</v>
      </c>
      <c r="H1301" s="46" t="s">
        <v>20</v>
      </c>
      <c r="I1301" s="46"/>
      <c r="J1301" s="46">
        <v>2020</v>
      </c>
      <c r="K1301" s="83" t="s">
        <v>5381</v>
      </c>
      <c r="L1301" s="84" t="s">
        <v>5216</v>
      </c>
      <c r="M1301" s="85" t="s">
        <v>5382</v>
      </c>
      <c r="N1301" s="54" t="s">
        <v>1594</v>
      </c>
      <c r="O1301" s="54" t="str">
        <f>VLOOKUP(H1301,province!$B$2:$C$64,2,0)</f>
        <v xml:space="preserve">TP Hồ Chí Minh </v>
      </c>
      <c r="P1301" s="6" t="str">
        <f>IFERROR(VLOOKUP(K1301,'user relationships'!$H$2:$I$13559,2,0),"")</f>
        <v>Bạn bè</v>
      </c>
    </row>
    <row r="1302" spans="1:16">
      <c r="A1302" s="78" t="s">
        <v>5383</v>
      </c>
      <c r="B1302" s="46" t="s">
        <v>5384</v>
      </c>
      <c r="C1302" s="46" t="s">
        <v>18</v>
      </c>
      <c r="D1302" s="46" t="s">
        <v>27</v>
      </c>
      <c r="E1302" s="54">
        <v>361000</v>
      </c>
      <c r="F1302" s="46">
        <v>300000</v>
      </c>
      <c r="G1302" s="54">
        <v>51000</v>
      </c>
      <c r="H1302" s="46" t="s">
        <v>20</v>
      </c>
      <c r="I1302" s="46"/>
      <c r="J1302" s="46">
        <v>2020</v>
      </c>
      <c r="K1302" s="83" t="s">
        <v>5385</v>
      </c>
      <c r="L1302" s="84" t="s">
        <v>5341</v>
      </c>
      <c r="M1302" s="85" t="s">
        <v>5386</v>
      </c>
      <c r="N1302" s="54" t="s">
        <v>1594</v>
      </c>
      <c r="O1302" s="54" t="str">
        <f>VLOOKUP(H1302,province!$B$2:$C$64,2,0)</f>
        <v xml:space="preserve">TP Hồ Chí Minh </v>
      </c>
      <c r="P1302" s="6" t="str">
        <f>IFERROR(VLOOKUP(K1302,'user relationships'!$H$2:$I$13559,2,0),"")</f>
        <v>Chị em gái</v>
      </c>
    </row>
    <row r="1303" spans="1:16">
      <c r="A1303" s="78" t="s">
        <v>5387</v>
      </c>
      <c r="B1303" s="46" t="s">
        <v>5388</v>
      </c>
      <c r="C1303" s="46" t="s">
        <v>18</v>
      </c>
      <c r="D1303" s="46" t="s">
        <v>27</v>
      </c>
      <c r="E1303" s="54">
        <v>132000</v>
      </c>
      <c r="F1303" s="46">
        <v>9000</v>
      </c>
      <c r="G1303" s="54">
        <v>135000</v>
      </c>
      <c r="H1303" s="46" t="s">
        <v>20</v>
      </c>
      <c r="I1303" s="46"/>
      <c r="J1303" s="46">
        <v>2020</v>
      </c>
      <c r="K1303" s="83" t="s">
        <v>5389</v>
      </c>
      <c r="L1303" s="84" t="s">
        <v>5230</v>
      </c>
      <c r="M1303" s="85" t="s">
        <v>5390</v>
      </c>
      <c r="N1303" s="54" t="s">
        <v>1594</v>
      </c>
      <c r="O1303" s="54" t="str">
        <f>VLOOKUP(H1303,province!$B$2:$C$64,2,0)</f>
        <v xml:space="preserve">TP Hồ Chí Minh </v>
      </c>
      <c r="P1303" s="6" t="str">
        <f>IFERROR(VLOOKUP(K1303,'user relationships'!$H$2:$I$13559,2,0),"")</f>
        <v>Bạn gái</v>
      </c>
    </row>
    <row r="1304" spans="1:16">
      <c r="A1304" s="78" t="s">
        <v>5391</v>
      </c>
      <c r="B1304" s="46" t="s">
        <v>5392</v>
      </c>
      <c r="C1304" s="46" t="s">
        <v>18</v>
      </c>
      <c r="D1304" s="46" t="s">
        <v>19</v>
      </c>
      <c r="E1304" s="54">
        <v>44000</v>
      </c>
      <c r="F1304" s="46">
        <v>300000</v>
      </c>
      <c r="G1304" s="54">
        <v>135000</v>
      </c>
      <c r="H1304" s="46" t="s">
        <v>20</v>
      </c>
      <c r="I1304" s="46"/>
      <c r="J1304" s="46">
        <v>2020</v>
      </c>
      <c r="K1304" s="83" t="s">
        <v>5393</v>
      </c>
      <c r="L1304" s="84" t="s">
        <v>5255</v>
      </c>
      <c r="M1304" s="85" t="s">
        <v>5394</v>
      </c>
      <c r="N1304" s="54" t="s">
        <v>1594</v>
      </c>
      <c r="O1304" s="54" t="str">
        <f>VLOOKUP(H1304,province!$B$2:$C$64,2,0)</f>
        <v xml:space="preserve">TP Hồ Chí Minh </v>
      </c>
      <c r="P1304" s="6" t="str">
        <f>IFERROR(VLOOKUP(K1304,'user relationships'!$H$2:$I$13559,2,0),"")</f>
        <v>Bạn gái</v>
      </c>
    </row>
    <row r="1305" spans="1:16">
      <c r="A1305" s="78" t="s">
        <v>5395</v>
      </c>
      <c r="B1305" s="46" t="s">
        <v>5396</v>
      </c>
      <c r="C1305" s="46" t="s">
        <v>18</v>
      </c>
      <c r="D1305" s="46" t="s">
        <v>19</v>
      </c>
      <c r="E1305" s="54">
        <v>66000</v>
      </c>
      <c r="F1305" s="46">
        <v>250000</v>
      </c>
      <c r="G1305" s="54">
        <v>135000</v>
      </c>
      <c r="H1305" s="46" t="s">
        <v>20</v>
      </c>
      <c r="I1305" s="46"/>
      <c r="J1305" s="46">
        <v>2020</v>
      </c>
      <c r="K1305" s="83" t="s">
        <v>5397</v>
      </c>
      <c r="L1305" s="84" t="s">
        <v>5281</v>
      </c>
      <c r="M1305" s="85" t="s">
        <v>5398</v>
      </c>
      <c r="N1305" s="54" t="s">
        <v>1594</v>
      </c>
      <c r="O1305" s="54" t="str">
        <f>VLOOKUP(H1305,province!$B$2:$C$64,2,0)</f>
        <v xml:space="preserve">TP Hồ Chí Minh </v>
      </c>
      <c r="P1305" s="6" t="str">
        <f>IFERROR(VLOOKUP(K1305,'user relationships'!$H$2:$I$13559,2,0),"")</f>
        <v>Mẹ</v>
      </c>
    </row>
    <row r="1306" spans="1:16">
      <c r="A1306" s="78" t="s">
        <v>5399</v>
      </c>
      <c r="B1306" s="46" t="s">
        <v>5400</v>
      </c>
      <c r="C1306" s="46" t="s">
        <v>18</v>
      </c>
      <c r="D1306" s="46" t="s">
        <v>19</v>
      </c>
      <c r="E1306" s="54">
        <v>16500</v>
      </c>
      <c r="F1306" s="46">
        <v>300000</v>
      </c>
      <c r="G1306" s="54">
        <v>135000</v>
      </c>
      <c r="H1306" s="46" t="s">
        <v>20</v>
      </c>
      <c r="I1306" s="46"/>
      <c r="J1306" s="46">
        <v>2020</v>
      </c>
      <c r="K1306" s="83" t="s">
        <v>5401</v>
      </c>
      <c r="L1306" s="84" t="s">
        <v>5402</v>
      </c>
      <c r="M1306" s="85" t="s">
        <v>5403</v>
      </c>
      <c r="N1306" s="54" t="s">
        <v>1594</v>
      </c>
      <c r="O1306" s="54" t="str">
        <f>VLOOKUP(H1306,province!$B$2:$C$64,2,0)</f>
        <v xml:space="preserve">TP Hồ Chí Minh </v>
      </c>
      <c r="P1306" s="6" t="str">
        <f>IFERROR(VLOOKUP(K1306,'user relationships'!$H$2:$I$13559,2,0),"")</f>
        <v>Tôi</v>
      </c>
    </row>
    <row r="1307" spans="1:16">
      <c r="A1307" s="78" t="s">
        <v>5404</v>
      </c>
      <c r="B1307" s="46" t="s">
        <v>5405</v>
      </c>
      <c r="C1307" s="46" t="s">
        <v>18</v>
      </c>
      <c r="D1307" s="46" t="s">
        <v>19</v>
      </c>
      <c r="E1307" s="54">
        <v>33000</v>
      </c>
      <c r="F1307" s="46">
        <v>300000</v>
      </c>
      <c r="G1307" s="54">
        <v>135000</v>
      </c>
      <c r="H1307" s="46" t="s">
        <v>20</v>
      </c>
      <c r="I1307" s="46"/>
      <c r="J1307" s="46">
        <v>2020</v>
      </c>
      <c r="K1307" s="83" t="s">
        <v>5406</v>
      </c>
      <c r="L1307" s="84" t="s">
        <v>5402</v>
      </c>
      <c r="M1307" s="85" t="s">
        <v>5407</v>
      </c>
      <c r="N1307" s="54" t="s">
        <v>1594</v>
      </c>
      <c r="O1307" s="54" t="str">
        <f>VLOOKUP(H1307,province!$B$2:$C$64,2,0)</f>
        <v xml:space="preserve">TP Hồ Chí Minh </v>
      </c>
      <c r="P1307" s="6" t="str">
        <f>IFERROR(VLOOKUP(K1307,'user relationships'!$H$2:$I$13559,2,0),"")</f>
        <v>Bạn gái</v>
      </c>
    </row>
    <row r="1308" spans="1:16">
      <c r="A1308" s="78" t="s">
        <v>5408</v>
      </c>
      <c r="B1308" s="46" t="s">
        <v>5409</v>
      </c>
      <c r="C1308" s="46" t="s">
        <v>18</v>
      </c>
      <c r="D1308" s="46" t="s">
        <v>19</v>
      </c>
      <c r="E1308" s="54">
        <v>44000</v>
      </c>
      <c r="F1308" s="46">
        <v>250000</v>
      </c>
      <c r="G1308" s="54">
        <v>135000</v>
      </c>
      <c r="H1308" s="46" t="s">
        <v>20</v>
      </c>
      <c r="I1308" s="46"/>
      <c r="J1308" s="46">
        <v>2020</v>
      </c>
      <c r="K1308" s="83" t="s">
        <v>5410</v>
      </c>
      <c r="L1308" s="84" t="s">
        <v>5411</v>
      </c>
      <c r="M1308" s="85" t="s">
        <v>5412</v>
      </c>
      <c r="N1308" s="54" t="s">
        <v>1594</v>
      </c>
      <c r="O1308" s="54" t="str">
        <f>VLOOKUP(H1308,province!$B$2:$C$64,2,0)</f>
        <v xml:space="preserve">TP Hồ Chí Minh </v>
      </c>
      <c r="P1308" s="6" t="str">
        <f>IFERROR(VLOOKUP(K1308,'user relationships'!$H$2:$I$13559,2,0),"")</f>
        <v>Tôi</v>
      </c>
    </row>
    <row r="1309" spans="1:16">
      <c r="A1309" s="78" t="s">
        <v>5413</v>
      </c>
      <c r="B1309" s="46" t="s">
        <v>5414</v>
      </c>
      <c r="C1309" s="46" t="s">
        <v>18</v>
      </c>
      <c r="D1309" s="46" t="s">
        <v>19</v>
      </c>
      <c r="E1309" s="54">
        <v>480000</v>
      </c>
      <c r="F1309" s="46">
        <v>300000</v>
      </c>
      <c r="G1309" s="54">
        <v>60000</v>
      </c>
      <c r="H1309" s="46" t="s">
        <v>20</v>
      </c>
      <c r="I1309" s="46"/>
      <c r="J1309" s="46">
        <v>2020</v>
      </c>
      <c r="K1309" s="83" t="s">
        <v>5415</v>
      </c>
      <c r="L1309" s="84" t="s">
        <v>5402</v>
      </c>
      <c r="M1309" s="85" t="s">
        <v>5416</v>
      </c>
      <c r="N1309" s="54" t="s">
        <v>1594</v>
      </c>
      <c r="O1309" s="54" t="str">
        <f>VLOOKUP(H1309,province!$B$2:$C$64,2,0)</f>
        <v xml:space="preserve">TP Hồ Chí Minh </v>
      </c>
      <c r="P1309" s="6" t="str">
        <f>IFERROR(VLOOKUP(K1309,'user relationships'!$H$2:$I$13559,2,0),"")</f>
        <v>Tôi</v>
      </c>
    </row>
    <row r="1310" spans="1:16">
      <c r="A1310" s="78" t="s">
        <v>5417</v>
      </c>
      <c r="B1310" s="46" t="s">
        <v>5418</v>
      </c>
      <c r="C1310" s="46" t="s">
        <v>18</v>
      </c>
      <c r="D1310" s="46" t="s">
        <v>19</v>
      </c>
      <c r="E1310" s="54">
        <v>33000</v>
      </c>
      <c r="F1310" s="46">
        <v>0</v>
      </c>
      <c r="G1310" s="54">
        <v>135000</v>
      </c>
      <c r="H1310" s="46" t="s">
        <v>3282</v>
      </c>
      <c r="I1310" s="46"/>
      <c r="J1310" s="46">
        <v>2020</v>
      </c>
      <c r="K1310" s="83" t="s">
        <v>5419</v>
      </c>
      <c r="L1310" s="84" t="s">
        <v>5420</v>
      </c>
      <c r="M1310" s="85" t="s">
        <v>5421</v>
      </c>
      <c r="N1310" s="54" t="s">
        <v>1594</v>
      </c>
      <c r="O1310" s="54" t="str">
        <f>VLOOKUP(H1310,province!$B$2:$C$64,2,0)</f>
        <v>Quảng Nam</v>
      </c>
      <c r="P1310" s="6" t="str">
        <f>IFERROR(VLOOKUP(K1310,'user relationships'!$H$2:$I$13559,2,0),"")</f>
        <v>Bạn gái</v>
      </c>
    </row>
    <row r="1311" spans="1:16">
      <c r="A1311" s="78" t="s">
        <v>5422</v>
      </c>
      <c r="B1311" s="46" t="s">
        <v>5423</v>
      </c>
      <c r="C1311" s="46" t="s">
        <v>18</v>
      </c>
      <c r="D1311" s="46" t="s">
        <v>5424</v>
      </c>
      <c r="E1311" s="54">
        <v>290000</v>
      </c>
      <c r="F1311" s="46">
        <v>200000</v>
      </c>
      <c r="G1311" s="54">
        <v>50000</v>
      </c>
      <c r="H1311" s="46" t="s">
        <v>20</v>
      </c>
      <c r="I1311" s="46"/>
      <c r="J1311" s="46">
        <v>2020</v>
      </c>
      <c r="K1311" s="83" t="s">
        <v>5425</v>
      </c>
      <c r="L1311" s="84" t="s">
        <v>5411</v>
      </c>
      <c r="M1311" s="85" t="s">
        <v>5426</v>
      </c>
      <c r="N1311" s="54" t="s">
        <v>1594</v>
      </c>
      <c r="O1311" s="54" t="str">
        <f>VLOOKUP(H1311,province!$B$2:$C$64,2,0)</f>
        <v xml:space="preserve">TP Hồ Chí Minh </v>
      </c>
      <c r="P1311" s="6" t="str">
        <f>IFERROR(VLOOKUP(K1311,'user relationships'!$H$2:$I$13559,2,0),"")</f>
        <v>Bạn bè</v>
      </c>
    </row>
    <row r="1312" spans="1:16">
      <c r="A1312" s="78" t="s">
        <v>5427</v>
      </c>
      <c r="B1312" s="46" t="s">
        <v>5428</v>
      </c>
      <c r="C1312" s="46" t="s">
        <v>18</v>
      </c>
      <c r="D1312" s="46" t="s">
        <v>19</v>
      </c>
      <c r="E1312" s="54">
        <v>240000</v>
      </c>
      <c r="F1312" s="46"/>
      <c r="G1312" s="54">
        <v>38000</v>
      </c>
      <c r="H1312" s="46" t="s">
        <v>20</v>
      </c>
      <c r="I1312" s="46"/>
      <c r="J1312" s="46">
        <v>2020</v>
      </c>
      <c r="K1312" s="83" t="s">
        <v>5429</v>
      </c>
      <c r="L1312" s="84" t="s">
        <v>5430</v>
      </c>
      <c r="M1312" s="85" t="s">
        <v>5431</v>
      </c>
      <c r="N1312" s="54" t="s">
        <v>1594</v>
      </c>
      <c r="O1312" s="54" t="str">
        <f>VLOOKUP(H1312,province!$B$2:$C$64,2,0)</f>
        <v xml:space="preserve">TP Hồ Chí Minh </v>
      </c>
      <c r="P1312" s="6" t="str">
        <f>IFERROR(VLOOKUP(K1312,'user relationships'!$H$2:$I$13559,2,0),"")</f>
        <v>Cô, Dì, O, Mợ, Thím</v>
      </c>
    </row>
    <row r="1313" spans="1:16">
      <c r="A1313" s="78" t="s">
        <v>5432</v>
      </c>
      <c r="B1313" s="46" t="s">
        <v>5433</v>
      </c>
      <c r="C1313" s="46" t="s">
        <v>18</v>
      </c>
      <c r="D1313" s="46" t="s">
        <v>19</v>
      </c>
      <c r="E1313" s="54">
        <v>615000</v>
      </c>
      <c r="F1313" s="46"/>
      <c r="G1313" s="54">
        <v>100000</v>
      </c>
      <c r="H1313" s="46" t="s">
        <v>20</v>
      </c>
      <c r="I1313" s="46"/>
      <c r="J1313" s="46">
        <v>2020</v>
      </c>
      <c r="K1313" s="83" t="s">
        <v>5434</v>
      </c>
      <c r="L1313" s="84" t="s">
        <v>5411</v>
      </c>
      <c r="M1313" s="85" t="s">
        <v>5435</v>
      </c>
      <c r="N1313" s="54" t="s">
        <v>1594</v>
      </c>
      <c r="O1313" s="54" t="str">
        <f>VLOOKUP(H1313,province!$B$2:$C$64,2,0)</f>
        <v xml:space="preserve">TP Hồ Chí Minh </v>
      </c>
      <c r="P1313" s="6" t="str">
        <f>IFERROR(VLOOKUP(K1313,'user relationships'!$H$2:$I$13559,2,0),"")</f>
        <v>Tôi</v>
      </c>
    </row>
    <row r="1314" spans="1:16">
      <c r="A1314" s="78" t="s">
        <v>5436</v>
      </c>
      <c r="B1314" s="46" t="s">
        <v>5437</v>
      </c>
      <c r="C1314" s="46" t="s">
        <v>18</v>
      </c>
      <c r="D1314" s="46" t="s">
        <v>75</v>
      </c>
      <c r="E1314" s="54">
        <v>8800</v>
      </c>
      <c r="F1314" s="46">
        <v>0</v>
      </c>
      <c r="G1314" s="54">
        <v>135000</v>
      </c>
      <c r="H1314" s="46" t="s">
        <v>20</v>
      </c>
      <c r="I1314" s="46"/>
      <c r="J1314" s="46">
        <v>2020</v>
      </c>
      <c r="K1314" s="83" t="s">
        <v>5438</v>
      </c>
      <c r="L1314" s="84" t="s">
        <v>5439</v>
      </c>
      <c r="M1314" s="85" t="s">
        <v>5440</v>
      </c>
      <c r="N1314" s="54" t="s">
        <v>1594</v>
      </c>
      <c r="O1314" s="54" t="str">
        <f>VLOOKUP(H1314,province!$B$2:$C$64,2,0)</f>
        <v xml:space="preserve">TP Hồ Chí Minh </v>
      </c>
      <c r="P1314" s="6" t="str">
        <f>IFERROR(VLOOKUP(K1314,'user relationships'!$H$2:$I$13559,2,0),"")</f>
        <v>Bạn gái</v>
      </c>
    </row>
    <row r="1315" spans="1:16">
      <c r="A1315" s="78" t="s">
        <v>5441</v>
      </c>
      <c r="B1315" s="46" t="s">
        <v>5442</v>
      </c>
      <c r="C1315" s="46" t="s">
        <v>18</v>
      </c>
      <c r="D1315" s="46" t="s">
        <v>19</v>
      </c>
      <c r="E1315" s="54">
        <v>44000</v>
      </c>
      <c r="F1315" s="46">
        <v>342000</v>
      </c>
      <c r="G1315" s="54">
        <v>135000</v>
      </c>
      <c r="H1315" s="46" t="s">
        <v>20</v>
      </c>
      <c r="I1315" s="46"/>
      <c r="J1315" s="46">
        <v>2020</v>
      </c>
      <c r="K1315" s="83" t="s">
        <v>5443</v>
      </c>
      <c r="L1315" s="84" t="s">
        <v>5444</v>
      </c>
      <c r="M1315" s="85" t="s">
        <v>5445</v>
      </c>
      <c r="N1315" s="54" t="s">
        <v>1594</v>
      </c>
      <c r="O1315" s="54" t="str">
        <f>VLOOKUP(H1315,province!$B$2:$C$64,2,0)</f>
        <v xml:space="preserve">TP Hồ Chí Minh </v>
      </c>
      <c r="P1315" s="6" t="str">
        <f>IFERROR(VLOOKUP(K1315,'user relationships'!$H$2:$I$13559,2,0),"")</f>
        <v>Tôi</v>
      </c>
    </row>
    <row r="1316" spans="1:16">
      <c r="A1316" s="78" t="s">
        <v>5446</v>
      </c>
      <c r="B1316" s="46" t="s">
        <v>5447</v>
      </c>
      <c r="C1316" s="46" t="s">
        <v>18</v>
      </c>
      <c r="D1316" s="46" t="s">
        <v>19</v>
      </c>
      <c r="E1316" s="54">
        <v>55000</v>
      </c>
      <c r="F1316" s="46">
        <v>250000</v>
      </c>
      <c r="G1316" s="54">
        <v>135000</v>
      </c>
      <c r="H1316" s="46" t="s">
        <v>20</v>
      </c>
      <c r="I1316" s="46"/>
      <c r="J1316" s="46">
        <v>2020</v>
      </c>
      <c r="K1316" s="83" t="s">
        <v>5448</v>
      </c>
      <c r="L1316" s="84" t="s">
        <v>5411</v>
      </c>
      <c r="M1316" s="85" t="s">
        <v>5449</v>
      </c>
      <c r="N1316" s="54" t="s">
        <v>1594</v>
      </c>
      <c r="O1316" s="54" t="str">
        <f>VLOOKUP(H1316,province!$B$2:$C$64,2,0)</f>
        <v xml:space="preserve">TP Hồ Chí Minh </v>
      </c>
      <c r="P1316" s="6" t="str">
        <f>IFERROR(VLOOKUP(K1316,'user relationships'!$H$2:$I$13559,2,0),"")</f>
        <v>Tôi</v>
      </c>
    </row>
    <row r="1317" spans="1:16">
      <c r="A1317" s="78" t="s">
        <v>5450</v>
      </c>
      <c r="B1317" s="46" t="s">
        <v>5451</v>
      </c>
      <c r="C1317" s="46" t="s">
        <v>18</v>
      </c>
      <c r="D1317" s="46" t="s">
        <v>19</v>
      </c>
      <c r="E1317" s="54">
        <v>1030000</v>
      </c>
      <c r="F1317" s="46">
        <v>250000</v>
      </c>
      <c r="G1317" s="54">
        <v>180000</v>
      </c>
      <c r="H1317" s="46" t="s">
        <v>20</v>
      </c>
      <c r="I1317" s="46"/>
      <c r="J1317" s="46">
        <v>2020</v>
      </c>
      <c r="K1317" s="83" t="s">
        <v>5452</v>
      </c>
      <c r="L1317" s="84" t="s">
        <v>5453</v>
      </c>
      <c r="M1317" s="85" t="s">
        <v>5454</v>
      </c>
      <c r="N1317" s="54" t="s">
        <v>1594</v>
      </c>
      <c r="O1317" s="54" t="str">
        <f>VLOOKUP(H1317,province!$B$2:$C$64,2,0)</f>
        <v xml:space="preserve">TP Hồ Chí Minh </v>
      </c>
      <c r="P1317" s="6" t="str">
        <f>IFERROR(VLOOKUP(K1317,'user relationships'!$H$2:$I$13559,2,0),"")</f>
        <v>Chị em gái</v>
      </c>
    </row>
    <row r="1318" spans="1:16">
      <c r="A1318" s="78" t="s">
        <v>5455</v>
      </c>
      <c r="B1318" s="46" t="s">
        <v>5456</v>
      </c>
      <c r="C1318" s="46" t="s">
        <v>18</v>
      </c>
      <c r="D1318" s="46" t="s">
        <v>19</v>
      </c>
      <c r="E1318" s="54">
        <v>33000</v>
      </c>
      <c r="F1318" s="46">
        <v>0</v>
      </c>
      <c r="G1318" s="54">
        <v>135000</v>
      </c>
      <c r="H1318" s="46" t="s">
        <v>20</v>
      </c>
      <c r="I1318" s="46"/>
      <c r="J1318" s="46">
        <v>2020</v>
      </c>
      <c r="K1318" s="83" t="s">
        <v>5457</v>
      </c>
      <c r="L1318" s="84" t="s">
        <v>5411</v>
      </c>
      <c r="M1318" s="85" t="s">
        <v>5458</v>
      </c>
      <c r="N1318" s="54" t="s">
        <v>1594</v>
      </c>
      <c r="O1318" s="54" t="str">
        <f>VLOOKUP(H1318,province!$B$2:$C$64,2,0)</f>
        <v xml:space="preserve">TP Hồ Chí Minh </v>
      </c>
      <c r="P1318" s="6" t="str">
        <f>IFERROR(VLOOKUP(K1318,'user relationships'!$H$2:$I$13559,2,0),"")</f>
        <v>Bạn bè</v>
      </c>
    </row>
    <row r="1319" spans="1:16">
      <c r="A1319" s="78" t="s">
        <v>5459</v>
      </c>
      <c r="B1319" s="46" t="s">
        <v>5460</v>
      </c>
      <c r="C1319" s="46" t="s">
        <v>18</v>
      </c>
      <c r="D1319" s="46" t="s">
        <v>19</v>
      </c>
      <c r="E1319" s="54">
        <v>44000</v>
      </c>
      <c r="F1319" s="46">
        <v>300000</v>
      </c>
      <c r="G1319" s="54">
        <v>135000</v>
      </c>
      <c r="H1319" s="46" t="s">
        <v>20</v>
      </c>
      <c r="I1319" s="46"/>
      <c r="J1319" s="46">
        <v>2020</v>
      </c>
      <c r="K1319" s="83" t="s">
        <v>5461</v>
      </c>
      <c r="L1319" s="84" t="s">
        <v>5444</v>
      </c>
      <c r="M1319" s="85" t="s">
        <v>5462</v>
      </c>
      <c r="N1319" s="54" t="s">
        <v>1594</v>
      </c>
      <c r="O1319" s="54" t="str">
        <f>VLOOKUP(H1319,province!$B$2:$C$64,2,0)</f>
        <v xml:space="preserve">TP Hồ Chí Minh </v>
      </c>
      <c r="P1319" s="6" t="str">
        <f>IFERROR(VLOOKUP(K1319,'user relationships'!$H$2:$I$13559,2,0),"")</f>
        <v>Bạn bè</v>
      </c>
    </row>
    <row r="1320" spans="1:16">
      <c r="A1320" s="78" t="s">
        <v>5463</v>
      </c>
      <c r="B1320" s="46" t="s">
        <v>5464</v>
      </c>
      <c r="C1320" s="46" t="s">
        <v>18</v>
      </c>
      <c r="D1320" s="46" t="s">
        <v>19</v>
      </c>
      <c r="E1320" s="54">
        <v>49500</v>
      </c>
      <c r="F1320" s="46">
        <v>180000</v>
      </c>
      <c r="G1320" s="54">
        <v>135000</v>
      </c>
      <c r="H1320" s="46" t="s">
        <v>20</v>
      </c>
      <c r="I1320" s="46"/>
      <c r="J1320" s="46">
        <v>2020</v>
      </c>
      <c r="K1320" s="83"/>
      <c r="L1320" s="84" t="s">
        <v>5465</v>
      </c>
      <c r="M1320" s="85" t="s">
        <v>5466</v>
      </c>
      <c r="N1320" s="54" t="s">
        <v>1594</v>
      </c>
      <c r="O1320" s="54" t="str">
        <f>VLOOKUP(H1320,province!$B$2:$C$64,2,0)</f>
        <v xml:space="preserve">TP Hồ Chí Minh </v>
      </c>
      <c r="P1320" s="6" t="str">
        <f>IFERROR(VLOOKUP(K1320,'user relationships'!$H$2:$I$13559,2,0),"")</f>
        <v/>
      </c>
    </row>
    <row r="1321" spans="1:16">
      <c r="A1321" s="78" t="s">
        <v>5467</v>
      </c>
      <c r="B1321" s="46" t="s">
        <v>5468</v>
      </c>
      <c r="C1321" s="46" t="s">
        <v>18</v>
      </c>
      <c r="D1321" s="46" t="s">
        <v>5067</v>
      </c>
      <c r="E1321" s="54">
        <v>44000</v>
      </c>
      <c r="F1321" s="46">
        <v>300000</v>
      </c>
      <c r="G1321" s="54">
        <v>135000</v>
      </c>
      <c r="H1321" s="46" t="s">
        <v>20</v>
      </c>
      <c r="I1321" s="46"/>
      <c r="J1321" s="46">
        <v>2020</v>
      </c>
      <c r="K1321" s="83" t="s">
        <v>5469</v>
      </c>
      <c r="L1321" s="84" t="s">
        <v>5470</v>
      </c>
      <c r="M1321" s="85" t="s">
        <v>5471</v>
      </c>
      <c r="N1321" s="54" t="s">
        <v>1594</v>
      </c>
      <c r="O1321" s="54" t="str">
        <f>VLOOKUP(H1321,province!$B$2:$C$64,2,0)</f>
        <v xml:space="preserve">TP Hồ Chí Minh </v>
      </c>
      <c r="P1321" s="6" t="str">
        <f>IFERROR(VLOOKUP(K1321,'user relationships'!$H$2:$I$13559,2,0),"")</f>
        <v>Một ai đó</v>
      </c>
    </row>
    <row r="1322" spans="1:16">
      <c r="A1322" s="78" t="s">
        <v>5472</v>
      </c>
      <c r="B1322" s="46" t="s">
        <v>5473</v>
      </c>
      <c r="C1322" s="46" t="s">
        <v>18</v>
      </c>
      <c r="D1322" s="46" t="s">
        <v>267</v>
      </c>
      <c r="E1322" s="54">
        <v>44000</v>
      </c>
      <c r="F1322" s="46">
        <v>200000</v>
      </c>
      <c r="G1322" s="54">
        <v>135000</v>
      </c>
      <c r="H1322" s="46" t="s">
        <v>20</v>
      </c>
      <c r="I1322" s="46"/>
      <c r="J1322" s="46">
        <v>2020</v>
      </c>
      <c r="K1322" s="83" t="s">
        <v>5474</v>
      </c>
      <c r="L1322" s="84" t="s">
        <v>5475</v>
      </c>
      <c r="M1322" s="85" t="s">
        <v>5476</v>
      </c>
      <c r="N1322" s="54" t="s">
        <v>1594</v>
      </c>
      <c r="O1322" s="54" t="str">
        <f>VLOOKUP(H1322,province!$B$2:$C$64,2,0)</f>
        <v xml:space="preserve">TP Hồ Chí Minh </v>
      </c>
      <c r="P1322" s="6" t="str">
        <f>IFERROR(VLOOKUP(K1322,'user relationships'!$H$2:$I$13559,2,0),"")</f>
        <v>Tôi</v>
      </c>
    </row>
    <row r="1323" spans="1:16">
      <c r="A1323" s="78" t="s">
        <v>5477</v>
      </c>
      <c r="B1323" s="46" t="s">
        <v>5478</v>
      </c>
      <c r="C1323" s="46" t="s">
        <v>18</v>
      </c>
      <c r="D1323" s="46" t="s">
        <v>133</v>
      </c>
      <c r="E1323" s="54">
        <v>55000</v>
      </c>
      <c r="F1323" s="46">
        <v>250000</v>
      </c>
      <c r="G1323" s="54">
        <v>135000</v>
      </c>
      <c r="H1323" s="46" t="s">
        <v>20</v>
      </c>
      <c r="I1323" s="46"/>
      <c r="J1323" s="46">
        <v>2020</v>
      </c>
      <c r="K1323" s="83" t="s">
        <v>5479</v>
      </c>
      <c r="L1323" s="84" t="s">
        <v>5475</v>
      </c>
      <c r="M1323" s="85" t="s">
        <v>5480</v>
      </c>
      <c r="N1323" s="54" t="s">
        <v>1594</v>
      </c>
      <c r="O1323" s="54" t="str">
        <f>VLOOKUP(H1323,province!$B$2:$C$64,2,0)</f>
        <v xml:space="preserve">TP Hồ Chí Minh </v>
      </c>
      <c r="P1323" s="6" t="str">
        <f>IFERROR(VLOOKUP(K1323,'user relationships'!$H$2:$I$13559,2,0),"")</f>
        <v>Chị em gái</v>
      </c>
    </row>
    <row r="1324" spans="1:16">
      <c r="A1324" s="78" t="s">
        <v>5481</v>
      </c>
      <c r="B1324" s="46" t="s">
        <v>5482</v>
      </c>
      <c r="C1324" s="46" t="s">
        <v>18</v>
      </c>
      <c r="D1324" s="46" t="s">
        <v>133</v>
      </c>
      <c r="E1324" s="54">
        <v>44000</v>
      </c>
      <c r="F1324" s="46">
        <v>300000</v>
      </c>
      <c r="G1324" s="54">
        <v>135000</v>
      </c>
      <c r="H1324" s="46" t="s">
        <v>20</v>
      </c>
      <c r="I1324" s="46"/>
      <c r="J1324" s="46">
        <v>2020</v>
      </c>
      <c r="K1324" s="83" t="s">
        <v>5483</v>
      </c>
      <c r="L1324" s="84" t="s">
        <v>5475</v>
      </c>
      <c r="M1324" s="85" t="s">
        <v>5484</v>
      </c>
      <c r="N1324" s="54" t="s">
        <v>1594</v>
      </c>
      <c r="O1324" s="54" t="str">
        <f>VLOOKUP(H1324,province!$B$2:$C$64,2,0)</f>
        <v xml:space="preserve">TP Hồ Chí Minh </v>
      </c>
      <c r="P1324" s="6" t="str">
        <f>IFERROR(VLOOKUP(K1324,'user relationships'!$H$2:$I$13559,2,0),"")</f>
        <v>Tôi</v>
      </c>
    </row>
    <row r="1325" spans="1:16">
      <c r="A1325" s="78" t="s">
        <v>5485</v>
      </c>
      <c r="B1325" s="46" t="s">
        <v>5486</v>
      </c>
      <c r="C1325" s="46" t="s">
        <v>18</v>
      </c>
      <c r="D1325" s="46" t="s">
        <v>19</v>
      </c>
      <c r="E1325" s="54">
        <v>366000</v>
      </c>
      <c r="F1325" s="46">
        <v>250000</v>
      </c>
      <c r="G1325" s="54">
        <v>51000</v>
      </c>
      <c r="H1325" s="46" t="s">
        <v>20</v>
      </c>
      <c r="I1325" s="46"/>
      <c r="J1325" s="46">
        <v>2020</v>
      </c>
      <c r="K1325" s="83" t="s">
        <v>5487</v>
      </c>
      <c r="L1325" s="84" t="s">
        <v>5475</v>
      </c>
      <c r="M1325" s="85" t="s">
        <v>5488</v>
      </c>
      <c r="N1325" s="54" t="s">
        <v>1594</v>
      </c>
      <c r="O1325" s="54" t="str">
        <f>VLOOKUP(H1325,province!$B$2:$C$64,2,0)</f>
        <v xml:space="preserve">TP Hồ Chí Minh </v>
      </c>
      <c r="P1325" s="6" t="str">
        <f>IFERROR(VLOOKUP(K1325,'user relationships'!$H$2:$I$13559,2,0),"")</f>
        <v>Tôi</v>
      </c>
    </row>
    <row r="1326" spans="1:16">
      <c r="A1326" s="78" t="s">
        <v>5489</v>
      </c>
      <c r="B1326" s="46" t="s">
        <v>5490</v>
      </c>
      <c r="C1326" s="46" t="s">
        <v>18</v>
      </c>
      <c r="D1326" s="46" t="s">
        <v>19</v>
      </c>
      <c r="E1326" s="54">
        <v>55000</v>
      </c>
      <c r="F1326" s="46">
        <v>9000</v>
      </c>
      <c r="G1326" s="54">
        <v>135000</v>
      </c>
      <c r="H1326" s="46" t="s">
        <v>20</v>
      </c>
      <c r="I1326" s="46"/>
      <c r="J1326" s="46">
        <v>2020</v>
      </c>
      <c r="K1326" s="83" t="s">
        <v>5491</v>
      </c>
      <c r="L1326" s="84" t="s">
        <v>5470</v>
      </c>
      <c r="M1326" s="85" t="s">
        <v>5492</v>
      </c>
      <c r="N1326" s="54" t="s">
        <v>1594</v>
      </c>
      <c r="O1326" s="54" t="str">
        <f>VLOOKUP(H1326,province!$B$2:$C$64,2,0)</f>
        <v xml:space="preserve">TP Hồ Chí Minh </v>
      </c>
      <c r="P1326" s="6" t="str">
        <f>IFERROR(VLOOKUP(K1326,'user relationships'!$H$2:$I$13559,2,0),"")</f>
        <v>Bạn gái</v>
      </c>
    </row>
    <row r="1327" spans="1:16">
      <c r="A1327" s="78" t="s">
        <v>5493</v>
      </c>
      <c r="B1327" s="46" t="s">
        <v>5494</v>
      </c>
      <c r="C1327" s="46" t="s">
        <v>18</v>
      </c>
      <c r="D1327" s="46" t="s">
        <v>19</v>
      </c>
      <c r="E1327" s="54">
        <v>33000</v>
      </c>
      <c r="F1327" s="46">
        <v>200000</v>
      </c>
      <c r="G1327" s="54">
        <v>135000</v>
      </c>
      <c r="H1327" s="46" t="s">
        <v>20</v>
      </c>
      <c r="I1327" s="46"/>
      <c r="J1327" s="46">
        <v>2020</v>
      </c>
      <c r="K1327" s="83" t="s">
        <v>5495</v>
      </c>
      <c r="L1327" s="84" t="s">
        <v>5465</v>
      </c>
      <c r="M1327" s="85" t="s">
        <v>5496</v>
      </c>
      <c r="N1327" s="54" t="s">
        <v>1594</v>
      </c>
      <c r="O1327" s="54" t="str">
        <f>VLOOKUP(H1327,province!$B$2:$C$64,2,0)</f>
        <v xml:space="preserve">TP Hồ Chí Minh </v>
      </c>
      <c r="P1327" s="6" t="str">
        <f>IFERROR(VLOOKUP(K1327,'user relationships'!$H$2:$I$13559,2,0),"")</f>
        <v>Tôi</v>
      </c>
    </row>
    <row r="1328" spans="1:16">
      <c r="A1328" s="78" t="s">
        <v>5497</v>
      </c>
      <c r="B1328" s="46" t="s">
        <v>1721</v>
      </c>
      <c r="C1328" s="46" t="s">
        <v>18</v>
      </c>
      <c r="D1328" s="46" t="s">
        <v>19</v>
      </c>
      <c r="E1328" s="54">
        <v>33000</v>
      </c>
      <c r="F1328" s="46">
        <v>180000</v>
      </c>
      <c r="G1328" s="54">
        <v>135000</v>
      </c>
      <c r="H1328" s="46" t="s">
        <v>20</v>
      </c>
      <c r="I1328" s="46"/>
      <c r="J1328" s="46">
        <v>2020</v>
      </c>
      <c r="K1328" s="83" t="s">
        <v>5498</v>
      </c>
      <c r="L1328" s="84" t="s">
        <v>5470</v>
      </c>
      <c r="M1328" s="85" t="s">
        <v>5499</v>
      </c>
      <c r="N1328" s="54" t="s">
        <v>1594</v>
      </c>
      <c r="O1328" s="54" t="str">
        <f>VLOOKUP(H1328,province!$B$2:$C$64,2,0)</f>
        <v xml:space="preserve">TP Hồ Chí Minh </v>
      </c>
      <c r="P1328" s="6" t="str">
        <f>IFERROR(VLOOKUP(K1328,'user relationships'!$H$2:$I$13559,2,0),"")</f>
        <v>Tôi</v>
      </c>
    </row>
    <row r="1329" spans="1:16">
      <c r="A1329" s="78" t="s">
        <v>5500</v>
      </c>
      <c r="B1329" s="46" t="s">
        <v>5501</v>
      </c>
      <c r="C1329" s="46" t="s">
        <v>18</v>
      </c>
      <c r="D1329" s="46" t="s">
        <v>19</v>
      </c>
      <c r="E1329" s="54">
        <v>928171</v>
      </c>
      <c r="F1329" s="46">
        <v>300000</v>
      </c>
      <c r="G1329" s="54">
        <v>193171</v>
      </c>
      <c r="H1329" s="46" t="s">
        <v>20</v>
      </c>
      <c r="I1329" s="46"/>
      <c r="J1329" s="46">
        <v>2020</v>
      </c>
      <c r="K1329" s="83" t="s">
        <v>5502</v>
      </c>
      <c r="L1329" s="84" t="s">
        <v>5503</v>
      </c>
      <c r="M1329" s="85" t="s">
        <v>5504</v>
      </c>
      <c r="N1329" s="54" t="s">
        <v>1594</v>
      </c>
      <c r="O1329" s="54" t="str">
        <f>VLOOKUP(H1329,province!$B$2:$C$64,2,0)</f>
        <v xml:space="preserve">TP Hồ Chí Minh </v>
      </c>
      <c r="P1329" s="6" t="str">
        <f>IFERROR(VLOOKUP(K1329,'user relationships'!$H$2:$I$13559,2,0),"")</f>
        <v>Tôi</v>
      </c>
    </row>
    <row r="1330" spans="1:16">
      <c r="A1330" s="78" t="s">
        <v>5505</v>
      </c>
      <c r="B1330" s="79" t="s">
        <v>3469</v>
      </c>
      <c r="C1330" s="46" t="s">
        <v>18</v>
      </c>
      <c r="D1330" s="46" t="s">
        <v>19</v>
      </c>
      <c r="E1330" s="54">
        <v>450000</v>
      </c>
      <c r="F1330" s="46">
        <v>0</v>
      </c>
      <c r="G1330" s="54">
        <v>90000</v>
      </c>
      <c r="H1330" s="46" t="s">
        <v>20</v>
      </c>
      <c r="I1330" s="46"/>
      <c r="J1330" s="46">
        <v>2020</v>
      </c>
      <c r="K1330" s="83" t="s">
        <v>3470</v>
      </c>
      <c r="L1330" s="84" t="s">
        <v>5470</v>
      </c>
      <c r="M1330" s="85" t="s">
        <v>5506</v>
      </c>
      <c r="N1330" s="54" t="s">
        <v>1594</v>
      </c>
      <c r="O1330" s="54" t="str">
        <f>VLOOKUP(H1330,province!$B$2:$C$64,2,0)</f>
        <v xml:space="preserve">TP Hồ Chí Minh </v>
      </c>
      <c r="P1330" s="6" t="str">
        <f>IFERROR(VLOOKUP(K1330,'user relationships'!$H$2:$I$13559,2,0),"")</f>
        <v>Bạn gái</v>
      </c>
    </row>
    <row r="1331" spans="1:16">
      <c r="A1331" s="78" t="s">
        <v>5507</v>
      </c>
      <c r="B1331" s="46" t="s">
        <v>5508</v>
      </c>
      <c r="C1331" s="46" t="s">
        <v>18</v>
      </c>
      <c r="D1331" s="46" t="s">
        <v>19</v>
      </c>
      <c r="E1331" s="54">
        <v>33000</v>
      </c>
      <c r="F1331" s="46"/>
      <c r="G1331" s="54">
        <v>135000</v>
      </c>
      <c r="H1331" s="46" t="s">
        <v>20</v>
      </c>
      <c r="I1331" s="46"/>
      <c r="J1331" s="46">
        <v>2020</v>
      </c>
      <c r="K1331" s="83" t="s">
        <v>5509</v>
      </c>
      <c r="L1331" s="84" t="s">
        <v>5510</v>
      </c>
      <c r="M1331" s="85" t="s">
        <v>5511</v>
      </c>
      <c r="N1331" s="54" t="s">
        <v>1594</v>
      </c>
      <c r="O1331" s="54" t="str">
        <f>VLOOKUP(H1331,province!$B$2:$C$64,2,0)</f>
        <v xml:space="preserve">TP Hồ Chí Minh </v>
      </c>
      <c r="P1331" s="6" t="str">
        <f>IFERROR(VLOOKUP(K1331,'user relationships'!$H$2:$I$13559,2,0),"")</f>
        <v>Đối tác</v>
      </c>
    </row>
    <row r="1332" spans="1:16">
      <c r="A1332" s="78" t="s">
        <v>5512</v>
      </c>
      <c r="B1332" s="46" t="s">
        <v>5513</v>
      </c>
      <c r="C1332" s="46" t="s">
        <v>18</v>
      </c>
      <c r="D1332" s="46" t="s">
        <v>700</v>
      </c>
      <c r="E1332" s="54">
        <v>44000</v>
      </c>
      <c r="F1332" s="46">
        <v>300000</v>
      </c>
      <c r="G1332" s="54">
        <v>135000</v>
      </c>
      <c r="H1332" s="46" t="s">
        <v>20</v>
      </c>
      <c r="I1332" s="46"/>
      <c r="J1332" s="46">
        <v>2020</v>
      </c>
      <c r="K1332" s="83" t="s">
        <v>5514</v>
      </c>
      <c r="L1332" s="84" t="s">
        <v>5515</v>
      </c>
      <c r="M1332" s="85" t="s">
        <v>5516</v>
      </c>
      <c r="N1332" s="54" t="s">
        <v>1594</v>
      </c>
      <c r="O1332" s="54" t="str">
        <f>VLOOKUP(H1332,province!$B$2:$C$64,2,0)</f>
        <v xml:space="preserve">TP Hồ Chí Minh </v>
      </c>
      <c r="P1332" s="6" t="str">
        <f>IFERROR(VLOOKUP(K1332,'user relationships'!$H$2:$I$13559,2,0),"")</f>
        <v>Chị em gái</v>
      </c>
    </row>
    <row r="1333" spans="1:16">
      <c r="A1333" s="78" t="s">
        <v>5517</v>
      </c>
      <c r="B1333" s="46" t="s">
        <v>5518</v>
      </c>
      <c r="C1333" s="46" t="s">
        <v>18</v>
      </c>
      <c r="D1333" s="46" t="s">
        <v>167</v>
      </c>
      <c r="E1333" s="54">
        <v>44000</v>
      </c>
      <c r="F1333" s="46">
        <v>200000</v>
      </c>
      <c r="G1333" s="54">
        <v>135000</v>
      </c>
      <c r="H1333" s="46" t="s">
        <v>20</v>
      </c>
      <c r="I1333" s="46"/>
      <c r="J1333" s="46">
        <v>2020</v>
      </c>
      <c r="K1333" s="83" t="s">
        <v>5519</v>
      </c>
      <c r="L1333" s="84" t="s">
        <v>5520</v>
      </c>
      <c r="M1333" s="85" t="s">
        <v>5521</v>
      </c>
      <c r="N1333" s="54" t="s">
        <v>1594</v>
      </c>
      <c r="O1333" s="54" t="str">
        <f>VLOOKUP(H1333,province!$B$2:$C$64,2,0)</f>
        <v xml:space="preserve">TP Hồ Chí Minh </v>
      </c>
      <c r="P1333" s="6" t="str">
        <f>IFERROR(VLOOKUP(K1333,'user relationships'!$H$2:$I$13559,2,0),"")</f>
        <v>Tôi</v>
      </c>
    </row>
    <row r="1334" spans="1:16">
      <c r="A1334" s="78" t="s">
        <v>5522</v>
      </c>
      <c r="B1334" s="46" t="s">
        <v>5523</v>
      </c>
      <c r="C1334" s="46" t="s">
        <v>18</v>
      </c>
      <c r="D1334" s="46" t="s">
        <v>700</v>
      </c>
      <c r="E1334" s="54">
        <v>77000</v>
      </c>
      <c r="F1334" s="46">
        <v>250000</v>
      </c>
      <c r="G1334" s="54">
        <v>135000</v>
      </c>
      <c r="H1334" s="46" t="s">
        <v>20</v>
      </c>
      <c r="I1334" s="46"/>
      <c r="J1334" s="46">
        <v>2020</v>
      </c>
      <c r="K1334" s="83" t="s">
        <v>5524</v>
      </c>
      <c r="L1334" s="84" t="s">
        <v>5475</v>
      </c>
      <c r="M1334" s="85" t="s">
        <v>5525</v>
      </c>
      <c r="N1334" s="54" t="s">
        <v>1594</v>
      </c>
      <c r="O1334" s="54" t="str">
        <f>VLOOKUP(H1334,province!$B$2:$C$64,2,0)</f>
        <v xml:space="preserve">TP Hồ Chí Minh </v>
      </c>
      <c r="P1334" s="6" t="str">
        <f>IFERROR(VLOOKUP(K1334,'user relationships'!$H$2:$I$13559,2,0),"")</f>
        <v>Tôi</v>
      </c>
    </row>
    <row r="1335" spans="1:16">
      <c r="A1335" s="78" t="s">
        <v>5526</v>
      </c>
      <c r="B1335" s="46" t="s">
        <v>5527</v>
      </c>
      <c r="C1335" s="46" t="s">
        <v>18</v>
      </c>
      <c r="D1335" s="46" t="s">
        <v>212</v>
      </c>
      <c r="E1335" s="54">
        <v>33000</v>
      </c>
      <c r="F1335" s="46">
        <v>300000</v>
      </c>
      <c r="G1335" s="54">
        <v>135000</v>
      </c>
      <c r="H1335" s="46" t="s">
        <v>20</v>
      </c>
      <c r="I1335" s="46"/>
      <c r="J1335" s="46">
        <v>2020</v>
      </c>
      <c r="K1335" s="83" t="s">
        <v>5528</v>
      </c>
      <c r="L1335" s="84" t="s">
        <v>5520</v>
      </c>
      <c r="M1335" s="85" t="s">
        <v>5529</v>
      </c>
      <c r="N1335" s="54" t="s">
        <v>1594</v>
      </c>
      <c r="O1335" s="54" t="str">
        <f>VLOOKUP(H1335,province!$B$2:$C$64,2,0)</f>
        <v xml:space="preserve">TP Hồ Chí Minh </v>
      </c>
      <c r="P1335" s="6" t="str">
        <f>IFERROR(VLOOKUP(K1335,'user relationships'!$H$2:$I$13559,2,0),"")</f>
        <v>Chị em gái</v>
      </c>
    </row>
    <row r="1336" spans="1:16">
      <c r="A1336" s="78" t="s">
        <v>5530</v>
      </c>
      <c r="B1336" s="46" t="s">
        <v>5531</v>
      </c>
      <c r="C1336" s="46" t="s">
        <v>18</v>
      </c>
      <c r="D1336" s="46" t="s">
        <v>51</v>
      </c>
      <c r="E1336" s="54">
        <v>49500</v>
      </c>
      <c r="F1336" s="46">
        <v>300000</v>
      </c>
      <c r="G1336" s="54">
        <v>135000</v>
      </c>
      <c r="H1336" s="46" t="s">
        <v>20</v>
      </c>
      <c r="I1336" s="46"/>
      <c r="J1336" s="46">
        <v>2020</v>
      </c>
      <c r="K1336" s="83" t="s">
        <v>5532</v>
      </c>
      <c r="L1336" s="84" t="s">
        <v>5520</v>
      </c>
      <c r="M1336" s="85" t="s">
        <v>5533</v>
      </c>
      <c r="N1336" s="54" t="s">
        <v>1594</v>
      </c>
      <c r="O1336" s="54" t="str">
        <f>VLOOKUP(H1336,province!$B$2:$C$64,2,0)</f>
        <v xml:space="preserve">TP Hồ Chí Minh </v>
      </c>
      <c r="P1336" s="6" t="str">
        <f>IFERROR(VLOOKUP(K1336,'user relationships'!$H$2:$I$13559,2,0),"")</f>
        <v>Bạn bè</v>
      </c>
    </row>
    <row r="1337" spans="1:16">
      <c r="A1337" s="78" t="s">
        <v>5534</v>
      </c>
      <c r="B1337" s="46" t="s">
        <v>5535</v>
      </c>
      <c r="C1337" s="46" t="s">
        <v>18</v>
      </c>
      <c r="D1337" s="46" t="s">
        <v>51</v>
      </c>
      <c r="E1337" s="54">
        <v>33000</v>
      </c>
      <c r="F1337" s="46">
        <v>300000</v>
      </c>
      <c r="G1337" s="54">
        <v>135000</v>
      </c>
      <c r="H1337" s="46" t="s">
        <v>20</v>
      </c>
      <c r="I1337" s="46"/>
      <c r="J1337" s="46">
        <v>2020</v>
      </c>
      <c r="K1337" s="83" t="s">
        <v>5536</v>
      </c>
      <c r="L1337" s="84" t="s">
        <v>5537</v>
      </c>
      <c r="M1337" s="85" t="s">
        <v>5538</v>
      </c>
      <c r="N1337" s="54" t="s">
        <v>1594</v>
      </c>
      <c r="O1337" s="54" t="str">
        <f>VLOOKUP(H1337,province!$B$2:$C$64,2,0)</f>
        <v xml:space="preserve">TP Hồ Chí Minh </v>
      </c>
      <c r="P1337" s="6" t="str">
        <f>IFERROR(VLOOKUP(K1337,'user relationships'!$H$2:$I$13559,2,0),"")</f>
        <v>Tôi</v>
      </c>
    </row>
    <row r="1338" spans="1:16">
      <c r="A1338" s="78" t="s">
        <v>5539</v>
      </c>
      <c r="B1338" s="46" t="s">
        <v>5540</v>
      </c>
      <c r="C1338" s="46" t="s">
        <v>18</v>
      </c>
      <c r="D1338" s="46" t="s">
        <v>51</v>
      </c>
      <c r="E1338" s="54">
        <v>33000</v>
      </c>
      <c r="F1338" s="46">
        <v>300000</v>
      </c>
      <c r="G1338" s="54">
        <v>135000</v>
      </c>
      <c r="H1338" s="46" t="s">
        <v>20</v>
      </c>
      <c r="I1338" s="46"/>
      <c r="J1338" s="46">
        <v>2020</v>
      </c>
      <c r="K1338" s="83" t="s">
        <v>5541</v>
      </c>
      <c r="L1338" s="84" t="s">
        <v>5520</v>
      </c>
      <c r="M1338" s="85" t="s">
        <v>5542</v>
      </c>
      <c r="N1338" s="54" t="s">
        <v>1594</v>
      </c>
      <c r="O1338" s="54" t="str">
        <f>VLOOKUP(H1338,province!$B$2:$C$64,2,0)</f>
        <v xml:space="preserve">TP Hồ Chí Minh </v>
      </c>
      <c r="P1338" s="6" t="str">
        <f>IFERROR(VLOOKUP(K1338,'user relationships'!$H$2:$I$13559,2,0),"")</f>
        <v>Vợ</v>
      </c>
    </row>
    <row r="1339" spans="1:16">
      <c r="A1339" s="78" t="s">
        <v>5543</v>
      </c>
      <c r="B1339" s="46" t="s">
        <v>5544</v>
      </c>
      <c r="C1339" s="46" t="s">
        <v>18</v>
      </c>
      <c r="D1339" s="46" t="s">
        <v>133</v>
      </c>
      <c r="E1339" s="54">
        <v>44000</v>
      </c>
      <c r="F1339" s="46">
        <v>180000</v>
      </c>
      <c r="G1339" s="54">
        <v>135000</v>
      </c>
      <c r="H1339" s="46" t="s">
        <v>20</v>
      </c>
      <c r="I1339" s="46"/>
      <c r="J1339" s="46">
        <v>2020</v>
      </c>
      <c r="K1339" s="83" t="s">
        <v>5545</v>
      </c>
      <c r="L1339" s="84" t="s">
        <v>5537</v>
      </c>
      <c r="M1339" s="85" t="s">
        <v>5546</v>
      </c>
      <c r="N1339" s="54" t="s">
        <v>1594</v>
      </c>
      <c r="O1339" s="54" t="str">
        <f>VLOOKUP(H1339,province!$B$2:$C$64,2,0)</f>
        <v xml:space="preserve">TP Hồ Chí Minh </v>
      </c>
      <c r="P1339" s="6" t="str">
        <f>IFERROR(VLOOKUP(K1339,'user relationships'!$H$2:$I$13559,2,0),"")</f>
        <v>Một ai đó</v>
      </c>
    </row>
    <row r="1340" spans="1:16">
      <c r="A1340" s="78" t="s">
        <v>5547</v>
      </c>
      <c r="B1340" s="46" t="s">
        <v>5548</v>
      </c>
      <c r="C1340" s="46" t="s">
        <v>18</v>
      </c>
      <c r="D1340" s="46" t="s">
        <v>19</v>
      </c>
      <c r="E1340" s="54">
        <v>500000</v>
      </c>
      <c r="F1340" s="46">
        <v>180000</v>
      </c>
      <c r="G1340" s="54">
        <v>100000</v>
      </c>
      <c r="H1340" s="46" t="s">
        <v>20</v>
      </c>
      <c r="I1340" s="46"/>
      <c r="J1340" s="46">
        <v>2020</v>
      </c>
      <c r="K1340" s="83" t="s">
        <v>5549</v>
      </c>
      <c r="L1340" s="84" t="s">
        <v>5503</v>
      </c>
      <c r="M1340" s="85" t="s">
        <v>5550</v>
      </c>
      <c r="N1340" s="54" t="s">
        <v>1594</v>
      </c>
      <c r="O1340" s="54" t="str">
        <f>VLOOKUP(H1340,province!$B$2:$C$64,2,0)</f>
        <v xml:space="preserve">TP Hồ Chí Minh </v>
      </c>
      <c r="P1340" s="6" t="str">
        <f>IFERROR(VLOOKUP(K1340,'user relationships'!$H$2:$I$13559,2,0),"")</f>
        <v>Tôi</v>
      </c>
    </row>
    <row r="1341" spans="1:16">
      <c r="A1341" s="78" t="s">
        <v>5551</v>
      </c>
      <c r="B1341" s="46" t="s">
        <v>2430</v>
      </c>
      <c r="C1341" s="46" t="s">
        <v>18</v>
      </c>
      <c r="D1341" s="46" t="s">
        <v>710</v>
      </c>
      <c r="E1341" s="54">
        <v>778571</v>
      </c>
      <c r="F1341" s="46"/>
      <c r="G1341" s="54">
        <v>207571</v>
      </c>
      <c r="H1341" s="46" t="s">
        <v>20</v>
      </c>
      <c r="I1341" s="46"/>
      <c r="J1341" s="46">
        <v>2020</v>
      </c>
      <c r="K1341" s="83" t="s">
        <v>5552</v>
      </c>
      <c r="L1341" s="84" t="s">
        <v>5503</v>
      </c>
      <c r="M1341" s="85" t="s">
        <v>5553</v>
      </c>
      <c r="N1341" s="54" t="s">
        <v>1594</v>
      </c>
      <c r="O1341" s="54" t="str">
        <f>VLOOKUP(H1341,province!$B$2:$C$64,2,0)</f>
        <v xml:space="preserve">TP Hồ Chí Minh </v>
      </c>
      <c r="P1341" s="6" t="str">
        <f>IFERROR(VLOOKUP(K1341,'user relationships'!$H$2:$I$13559,2,0),"")</f>
        <v>Cha</v>
      </c>
    </row>
    <row r="1342" spans="1:16">
      <c r="A1342" s="78" t="s">
        <v>5554</v>
      </c>
      <c r="B1342" s="79" t="s">
        <v>3469</v>
      </c>
      <c r="C1342" s="46" t="s">
        <v>18</v>
      </c>
      <c r="D1342" s="46" t="s">
        <v>133</v>
      </c>
      <c r="E1342" s="54">
        <v>550000</v>
      </c>
      <c r="F1342" s="46">
        <v>0</v>
      </c>
      <c r="G1342" s="54">
        <v>110000</v>
      </c>
      <c r="H1342" s="46" t="s">
        <v>20</v>
      </c>
      <c r="I1342" s="46"/>
      <c r="J1342" s="46">
        <v>2020</v>
      </c>
      <c r="K1342" s="83" t="s">
        <v>3470</v>
      </c>
      <c r="L1342" s="84" t="s">
        <v>5555</v>
      </c>
      <c r="M1342" s="85" t="s">
        <v>5556</v>
      </c>
      <c r="N1342" s="54" t="s">
        <v>1594</v>
      </c>
      <c r="O1342" s="54" t="str">
        <f>VLOOKUP(H1342,province!$B$2:$C$64,2,0)</f>
        <v xml:space="preserve">TP Hồ Chí Minh </v>
      </c>
      <c r="P1342" s="6" t="str">
        <f>IFERROR(VLOOKUP(K1342,'user relationships'!$H$2:$I$13559,2,0),"")</f>
        <v>Bạn gái</v>
      </c>
    </row>
    <row r="1343" spans="1:16">
      <c r="A1343" s="78" t="s">
        <v>5557</v>
      </c>
      <c r="B1343" s="79" t="s">
        <v>3469</v>
      </c>
      <c r="C1343" s="46" t="s">
        <v>18</v>
      </c>
      <c r="D1343" s="46" t="s">
        <v>75</v>
      </c>
      <c r="E1343" s="54">
        <v>33000</v>
      </c>
      <c r="F1343" s="46">
        <v>0</v>
      </c>
      <c r="G1343" s="54">
        <v>135000</v>
      </c>
      <c r="H1343" s="46" t="s">
        <v>20</v>
      </c>
      <c r="I1343" s="46"/>
      <c r="J1343" s="46">
        <v>2020</v>
      </c>
      <c r="K1343" s="83" t="s">
        <v>3470</v>
      </c>
      <c r="L1343" s="84" t="s">
        <v>5558</v>
      </c>
      <c r="M1343" s="85" t="s">
        <v>5559</v>
      </c>
      <c r="N1343" s="54" t="s">
        <v>1594</v>
      </c>
      <c r="O1343" s="54" t="str">
        <f>VLOOKUP(H1343,province!$B$2:$C$64,2,0)</f>
        <v xml:space="preserve">TP Hồ Chí Minh </v>
      </c>
      <c r="P1343" s="6" t="str">
        <f>IFERROR(VLOOKUP(K1343,'user relationships'!$H$2:$I$13559,2,0),"")</f>
        <v>Bạn gái</v>
      </c>
    </row>
    <row r="1344" spans="1:16">
      <c r="A1344" s="78" t="s">
        <v>5560</v>
      </c>
      <c r="B1344" s="46" t="s">
        <v>5561</v>
      </c>
      <c r="C1344" s="46" t="s">
        <v>18</v>
      </c>
      <c r="D1344" s="46" t="s">
        <v>19</v>
      </c>
      <c r="E1344" s="54">
        <v>33000</v>
      </c>
      <c r="F1344" s="46">
        <v>300000</v>
      </c>
      <c r="G1344" s="54">
        <v>135000</v>
      </c>
      <c r="H1344" s="46" t="s">
        <v>20</v>
      </c>
      <c r="I1344" s="46"/>
      <c r="J1344" s="46">
        <v>2020</v>
      </c>
      <c r="K1344" s="83" t="s">
        <v>5562</v>
      </c>
      <c r="L1344" s="84" t="s">
        <v>5563</v>
      </c>
      <c r="M1344" s="85" t="s">
        <v>5564</v>
      </c>
      <c r="N1344" s="54" t="s">
        <v>105</v>
      </c>
      <c r="O1344" s="54" t="str">
        <f>VLOOKUP(H1344,province!$B$2:$C$64,2,0)</f>
        <v xml:space="preserve">TP Hồ Chí Minh </v>
      </c>
      <c r="P1344" s="6" t="str">
        <f>IFERROR(VLOOKUP(K1344,'user relationships'!$H$2:$I$13559,2,0),"")</f>
        <v>Tôi</v>
      </c>
    </row>
    <row r="1345" spans="1:16">
      <c r="A1345" s="78" t="s">
        <v>5565</v>
      </c>
      <c r="B1345" s="46" t="s">
        <v>5566</v>
      </c>
      <c r="C1345" s="46" t="s">
        <v>18</v>
      </c>
      <c r="D1345" s="46" t="s">
        <v>19</v>
      </c>
      <c r="E1345" s="54">
        <v>44000</v>
      </c>
      <c r="F1345" s="46">
        <v>300000</v>
      </c>
      <c r="G1345" s="54">
        <v>135000</v>
      </c>
      <c r="H1345" s="46" t="s">
        <v>20</v>
      </c>
      <c r="I1345" s="46"/>
      <c r="J1345" s="46">
        <v>2020</v>
      </c>
      <c r="K1345" s="83" t="s">
        <v>5567</v>
      </c>
      <c r="L1345" s="84" t="s">
        <v>5568</v>
      </c>
      <c r="M1345" s="85" t="s">
        <v>5569</v>
      </c>
      <c r="N1345" s="54" t="s">
        <v>105</v>
      </c>
      <c r="O1345" s="54" t="str">
        <f>VLOOKUP(H1345,province!$B$2:$C$64,2,0)</f>
        <v xml:space="preserve">TP Hồ Chí Minh </v>
      </c>
      <c r="P1345" s="6" t="str">
        <f>IFERROR(VLOOKUP(K1345,'user relationships'!$H$2:$I$13559,2,0),"")</f>
        <v>Tôi</v>
      </c>
    </row>
    <row r="1346" spans="1:16">
      <c r="A1346" s="78" t="s">
        <v>5570</v>
      </c>
      <c r="B1346" s="46" t="s">
        <v>5571</v>
      </c>
      <c r="C1346" s="46" t="s">
        <v>18</v>
      </c>
      <c r="D1346" s="46" t="s">
        <v>1550</v>
      </c>
      <c r="E1346" s="54">
        <v>44000</v>
      </c>
      <c r="F1346" s="46">
        <v>250000</v>
      </c>
      <c r="G1346" s="54">
        <v>135000</v>
      </c>
      <c r="H1346" s="46" t="s">
        <v>20</v>
      </c>
      <c r="I1346" s="46"/>
      <c r="J1346" s="46">
        <v>2020</v>
      </c>
      <c r="K1346" s="83" t="s">
        <v>5572</v>
      </c>
      <c r="L1346" s="84" t="s">
        <v>5573</v>
      </c>
      <c r="M1346" s="85" t="s">
        <v>5574</v>
      </c>
      <c r="N1346" s="54" t="s">
        <v>105</v>
      </c>
      <c r="O1346" s="54" t="str">
        <f>VLOOKUP(H1346,province!$B$2:$C$64,2,0)</f>
        <v xml:space="preserve">TP Hồ Chí Minh </v>
      </c>
      <c r="P1346" s="6" t="str">
        <f>IFERROR(VLOOKUP(K1346,'user relationships'!$H$2:$I$13559,2,0),"")</f>
        <v>Tôi</v>
      </c>
    </row>
    <row r="1347" spans="1:16">
      <c r="A1347" s="78" t="s">
        <v>5575</v>
      </c>
      <c r="B1347" s="46" t="s">
        <v>5508</v>
      </c>
      <c r="C1347" s="46" t="s">
        <v>18</v>
      </c>
      <c r="D1347" s="46" t="s">
        <v>19</v>
      </c>
      <c r="E1347" s="54">
        <v>33000</v>
      </c>
      <c r="F1347" s="46">
        <v>250000</v>
      </c>
      <c r="G1347" s="54">
        <v>135000</v>
      </c>
      <c r="H1347" s="46" t="s">
        <v>20</v>
      </c>
      <c r="I1347" s="46"/>
      <c r="J1347" s="46">
        <v>2020</v>
      </c>
      <c r="K1347" s="83" t="s">
        <v>5576</v>
      </c>
      <c r="L1347" s="84" t="s">
        <v>5573</v>
      </c>
      <c r="M1347" s="85" t="s">
        <v>5577</v>
      </c>
      <c r="N1347" s="54" t="s">
        <v>105</v>
      </c>
      <c r="O1347" s="54" t="str">
        <f>VLOOKUP(H1347,province!$B$2:$C$64,2,0)</f>
        <v xml:space="preserve">TP Hồ Chí Minh </v>
      </c>
      <c r="P1347" s="6" t="str">
        <f>IFERROR(VLOOKUP(K1347,'user relationships'!$H$2:$I$13559,2,0),"")</f>
        <v>Bạn bè</v>
      </c>
    </row>
    <row r="1348" spans="1:16">
      <c r="A1348" s="78" t="s">
        <v>5578</v>
      </c>
      <c r="B1348" s="46" t="s">
        <v>5579</v>
      </c>
      <c r="C1348" s="46" t="s">
        <v>18</v>
      </c>
      <c r="D1348" s="46" t="s">
        <v>5580</v>
      </c>
      <c r="E1348" s="54">
        <v>49500</v>
      </c>
      <c r="F1348" s="46">
        <v>250000</v>
      </c>
      <c r="G1348" s="54">
        <v>135000</v>
      </c>
      <c r="H1348" s="46" t="s">
        <v>20</v>
      </c>
      <c r="I1348" s="46"/>
      <c r="J1348" s="46">
        <v>2020</v>
      </c>
      <c r="K1348" s="83" t="s">
        <v>5581</v>
      </c>
      <c r="L1348" s="84" t="s">
        <v>5582</v>
      </c>
      <c r="M1348" s="85" t="s">
        <v>5583</v>
      </c>
      <c r="N1348" s="54" t="s">
        <v>105</v>
      </c>
      <c r="O1348" s="54" t="str">
        <f>VLOOKUP(H1348,province!$B$2:$C$64,2,0)</f>
        <v xml:space="preserve">TP Hồ Chí Minh </v>
      </c>
      <c r="P1348" s="6" t="str">
        <f>IFERROR(VLOOKUP(K1348,'user relationships'!$H$2:$I$13559,2,0),"")</f>
        <v>Tôi</v>
      </c>
    </row>
    <row r="1349" spans="1:16">
      <c r="A1349" s="78" t="s">
        <v>5584</v>
      </c>
      <c r="B1349" s="46" t="s">
        <v>5585</v>
      </c>
      <c r="C1349" s="46" t="s">
        <v>18</v>
      </c>
      <c r="D1349" s="46" t="s">
        <v>19</v>
      </c>
      <c r="E1349" s="54">
        <v>33000</v>
      </c>
      <c r="F1349" s="46">
        <v>200000</v>
      </c>
      <c r="G1349" s="54">
        <v>135000</v>
      </c>
      <c r="H1349" s="46" t="s">
        <v>20</v>
      </c>
      <c r="I1349" s="46"/>
      <c r="J1349" s="46">
        <v>2020</v>
      </c>
      <c r="K1349" s="83" t="s">
        <v>5586</v>
      </c>
      <c r="L1349" s="84" t="s">
        <v>5587</v>
      </c>
      <c r="M1349" s="85" t="s">
        <v>5588</v>
      </c>
      <c r="N1349" s="54" t="s">
        <v>105</v>
      </c>
      <c r="O1349" s="54" t="str">
        <f>VLOOKUP(H1349,province!$B$2:$C$64,2,0)</f>
        <v xml:space="preserve">TP Hồ Chí Minh </v>
      </c>
      <c r="P1349" s="6" t="str">
        <f>IFERROR(VLOOKUP(K1349,'user relationships'!$H$2:$I$13559,2,0),"")</f>
        <v>Bạn gái</v>
      </c>
    </row>
    <row r="1350" spans="1:16">
      <c r="A1350" s="78" t="s">
        <v>5589</v>
      </c>
      <c r="B1350" s="46" t="s">
        <v>5590</v>
      </c>
      <c r="C1350" s="46" t="s">
        <v>18</v>
      </c>
      <c r="D1350" s="46" t="s">
        <v>19</v>
      </c>
      <c r="E1350" s="54">
        <v>49500</v>
      </c>
      <c r="F1350" s="46">
        <v>200000</v>
      </c>
      <c r="G1350" s="54">
        <v>135000</v>
      </c>
      <c r="H1350" s="46" t="s">
        <v>20</v>
      </c>
      <c r="I1350" s="46"/>
      <c r="J1350" s="46">
        <v>2020</v>
      </c>
      <c r="K1350" s="83" t="s">
        <v>5591</v>
      </c>
      <c r="L1350" s="84" t="s">
        <v>5582</v>
      </c>
      <c r="M1350" s="85" t="s">
        <v>5592</v>
      </c>
      <c r="N1350" s="54" t="s">
        <v>105</v>
      </c>
      <c r="O1350" s="54" t="str">
        <f>VLOOKUP(H1350,province!$B$2:$C$64,2,0)</f>
        <v xml:space="preserve">TP Hồ Chí Minh </v>
      </c>
      <c r="P1350" s="6" t="str">
        <f>IFERROR(VLOOKUP(K1350,'user relationships'!$H$2:$I$13559,2,0),"")</f>
        <v>Tôi</v>
      </c>
    </row>
    <row r="1351" spans="1:16">
      <c r="A1351" s="78" t="s">
        <v>5593</v>
      </c>
      <c r="B1351" s="46" t="s">
        <v>5594</v>
      </c>
      <c r="C1351" s="46" t="s">
        <v>18</v>
      </c>
      <c r="D1351" s="46" t="s">
        <v>19</v>
      </c>
      <c r="E1351" s="54">
        <v>66000</v>
      </c>
      <c r="F1351" s="46">
        <v>200000</v>
      </c>
      <c r="G1351" s="54">
        <v>135000</v>
      </c>
      <c r="H1351" s="46" t="s">
        <v>20</v>
      </c>
      <c r="I1351" s="46"/>
      <c r="J1351" s="46">
        <v>2020</v>
      </c>
      <c r="K1351" s="83" t="s">
        <v>5595</v>
      </c>
      <c r="L1351" s="84" t="s">
        <v>5587</v>
      </c>
      <c r="M1351" s="85" t="s">
        <v>5596</v>
      </c>
      <c r="N1351" s="54" t="s">
        <v>105</v>
      </c>
      <c r="O1351" s="54" t="str">
        <f>VLOOKUP(H1351,province!$B$2:$C$64,2,0)</f>
        <v xml:space="preserve">TP Hồ Chí Minh </v>
      </c>
      <c r="P1351" s="6" t="str">
        <f>IFERROR(VLOOKUP(K1351,'user relationships'!$H$2:$I$13559,2,0),"")</f>
        <v>Bạn bè</v>
      </c>
    </row>
    <row r="1352" spans="1:16">
      <c r="A1352" s="78" t="s">
        <v>5597</v>
      </c>
      <c r="B1352" s="46" t="s">
        <v>5598</v>
      </c>
      <c r="C1352" s="46" t="s">
        <v>18</v>
      </c>
      <c r="D1352" s="46" t="s">
        <v>19</v>
      </c>
      <c r="E1352" s="54">
        <v>77000</v>
      </c>
      <c r="F1352" s="46">
        <v>250000</v>
      </c>
      <c r="G1352" s="54">
        <v>135000</v>
      </c>
      <c r="H1352" s="46" t="s">
        <v>20</v>
      </c>
      <c r="I1352" s="46"/>
      <c r="J1352" s="46">
        <v>2020</v>
      </c>
      <c r="K1352" s="83" t="s">
        <v>5599</v>
      </c>
      <c r="L1352" s="84" t="s">
        <v>5573</v>
      </c>
      <c r="M1352" s="85" t="s">
        <v>5600</v>
      </c>
      <c r="N1352" s="54" t="s">
        <v>105</v>
      </c>
      <c r="O1352" s="54" t="str">
        <f>VLOOKUP(H1352,province!$B$2:$C$64,2,0)</f>
        <v xml:space="preserve">TP Hồ Chí Minh </v>
      </c>
      <c r="P1352" s="6" t="str">
        <f>IFERROR(VLOOKUP(K1352,'user relationships'!$H$2:$I$13559,2,0),"")</f>
        <v>Mẹ</v>
      </c>
    </row>
    <row r="1353" spans="1:16">
      <c r="A1353" s="78" t="s">
        <v>5601</v>
      </c>
      <c r="B1353" s="46" t="s">
        <v>5602</v>
      </c>
      <c r="C1353" s="46" t="s">
        <v>18</v>
      </c>
      <c r="D1353" s="46" t="s">
        <v>5424</v>
      </c>
      <c r="E1353" s="54">
        <v>33000</v>
      </c>
      <c r="F1353" s="46">
        <v>300000</v>
      </c>
      <c r="G1353" s="54">
        <v>135000</v>
      </c>
      <c r="H1353" s="46" t="s">
        <v>20</v>
      </c>
      <c r="I1353" s="46"/>
      <c r="J1353" s="46">
        <v>2020</v>
      </c>
      <c r="K1353" s="83" t="s">
        <v>5603</v>
      </c>
      <c r="L1353" s="84" t="s">
        <v>5604</v>
      </c>
      <c r="M1353" s="85" t="s">
        <v>5605</v>
      </c>
      <c r="N1353" s="54" t="s">
        <v>105</v>
      </c>
      <c r="O1353" s="54" t="str">
        <f>VLOOKUP(H1353,province!$B$2:$C$64,2,0)</f>
        <v xml:space="preserve">TP Hồ Chí Minh </v>
      </c>
      <c r="P1353" s="6" t="str">
        <f>IFERROR(VLOOKUP(K1353,'user relationships'!$H$2:$I$13559,2,0),"")</f>
        <v>Bạn gái</v>
      </c>
    </row>
    <row r="1354" spans="1:16">
      <c r="A1354" s="78" t="s">
        <v>5606</v>
      </c>
      <c r="B1354" s="46" t="s">
        <v>5607</v>
      </c>
      <c r="C1354" s="46" t="s">
        <v>18</v>
      </c>
      <c r="D1354" s="46" t="s">
        <v>19</v>
      </c>
      <c r="E1354" s="54">
        <v>44000</v>
      </c>
      <c r="F1354" s="46">
        <v>300000</v>
      </c>
      <c r="G1354" s="54">
        <v>135000</v>
      </c>
      <c r="H1354" s="46" t="s">
        <v>20</v>
      </c>
      <c r="I1354" s="46"/>
      <c r="J1354" s="46">
        <v>2020</v>
      </c>
      <c r="K1354" s="83" t="s">
        <v>5608</v>
      </c>
      <c r="L1354" s="84" t="s">
        <v>5609</v>
      </c>
      <c r="M1354" s="85" t="s">
        <v>5610</v>
      </c>
      <c r="N1354" s="54" t="s">
        <v>105</v>
      </c>
      <c r="O1354" s="54" t="str">
        <f>VLOOKUP(H1354,province!$B$2:$C$64,2,0)</f>
        <v xml:space="preserve">TP Hồ Chí Minh </v>
      </c>
      <c r="P1354" s="6" t="str">
        <f>IFERROR(VLOOKUP(K1354,'user relationships'!$H$2:$I$13559,2,0),"")</f>
        <v>Mẹ</v>
      </c>
    </row>
    <row r="1355" spans="1:16">
      <c r="A1355" s="78" t="s">
        <v>5611</v>
      </c>
      <c r="B1355" s="46" t="s">
        <v>5612</v>
      </c>
      <c r="C1355" s="46" t="s">
        <v>18</v>
      </c>
      <c r="D1355" s="46" t="s">
        <v>191</v>
      </c>
      <c r="E1355" s="54">
        <v>44000</v>
      </c>
      <c r="F1355" s="46">
        <v>250000</v>
      </c>
      <c r="G1355" s="54">
        <v>135000</v>
      </c>
      <c r="H1355" s="46" t="s">
        <v>20</v>
      </c>
      <c r="I1355" s="46"/>
      <c r="J1355" s="46">
        <v>2020</v>
      </c>
      <c r="K1355" s="83" t="s">
        <v>5613</v>
      </c>
      <c r="L1355" s="84" t="s">
        <v>5604</v>
      </c>
      <c r="M1355" s="85" t="s">
        <v>5614</v>
      </c>
      <c r="N1355" s="54" t="s">
        <v>105</v>
      </c>
      <c r="O1355" s="54" t="str">
        <f>VLOOKUP(H1355,province!$B$2:$C$64,2,0)</f>
        <v xml:space="preserve">TP Hồ Chí Minh </v>
      </c>
      <c r="P1355" s="6" t="str">
        <f>IFERROR(VLOOKUP(K1355,'user relationships'!$H$2:$I$13559,2,0),"")</f>
        <v>Tôi</v>
      </c>
    </row>
    <row r="1356" spans="1:16">
      <c r="A1356" s="78" t="s">
        <v>5615</v>
      </c>
      <c r="B1356" s="46" t="s">
        <v>5616</v>
      </c>
      <c r="C1356" s="46" t="s">
        <v>18</v>
      </c>
      <c r="D1356" s="46" t="s">
        <v>75</v>
      </c>
      <c r="E1356" s="54">
        <v>66000</v>
      </c>
      <c r="F1356" s="46">
        <v>250000</v>
      </c>
      <c r="G1356" s="54">
        <v>135000</v>
      </c>
      <c r="H1356" s="46" t="s">
        <v>20</v>
      </c>
      <c r="I1356" s="46"/>
      <c r="J1356" s="46">
        <v>2020</v>
      </c>
      <c r="K1356" s="83" t="s">
        <v>5617</v>
      </c>
      <c r="L1356" s="84" t="s">
        <v>5587</v>
      </c>
      <c r="M1356" s="85" t="s">
        <v>5618</v>
      </c>
      <c r="N1356" s="54" t="s">
        <v>105</v>
      </c>
      <c r="O1356" s="54" t="str">
        <f>VLOOKUP(H1356,province!$B$2:$C$64,2,0)</f>
        <v xml:space="preserve">TP Hồ Chí Minh </v>
      </c>
      <c r="P1356" s="6" t="str">
        <f>IFERROR(VLOOKUP(K1356,'user relationships'!$H$2:$I$13559,2,0),"")</f>
        <v>Tôi</v>
      </c>
    </row>
    <row r="1357" spans="1:16">
      <c r="A1357" s="78" t="s">
        <v>5619</v>
      </c>
      <c r="B1357" s="46" t="s">
        <v>5620</v>
      </c>
      <c r="C1357" s="46" t="s">
        <v>18</v>
      </c>
      <c r="D1357" s="46" t="s">
        <v>167</v>
      </c>
      <c r="E1357" s="54">
        <v>44000</v>
      </c>
      <c r="F1357" s="46">
        <v>250000</v>
      </c>
      <c r="G1357" s="54">
        <v>135000</v>
      </c>
      <c r="H1357" s="46" t="s">
        <v>20</v>
      </c>
      <c r="I1357" s="46"/>
      <c r="J1357" s="46">
        <v>2020</v>
      </c>
      <c r="K1357" s="83" t="s">
        <v>5621</v>
      </c>
      <c r="L1357" s="84" t="s">
        <v>5573</v>
      </c>
      <c r="M1357" s="85" t="s">
        <v>5622</v>
      </c>
      <c r="N1357" s="54" t="s">
        <v>105</v>
      </c>
      <c r="O1357" s="54" t="str">
        <f>VLOOKUP(H1357,province!$B$2:$C$64,2,0)</f>
        <v xml:space="preserve">TP Hồ Chí Minh </v>
      </c>
      <c r="P1357" s="6" t="str">
        <f>IFERROR(VLOOKUP(K1357,'user relationships'!$H$2:$I$13559,2,0),"")</f>
        <v>Bạn bè</v>
      </c>
    </row>
    <row r="1358" spans="1:16">
      <c r="A1358" s="78" t="s">
        <v>5623</v>
      </c>
      <c r="B1358" s="46" t="s">
        <v>5624</v>
      </c>
      <c r="C1358" s="46" t="s">
        <v>18</v>
      </c>
      <c r="D1358" s="46" t="s">
        <v>19</v>
      </c>
      <c r="E1358" s="54">
        <v>44000</v>
      </c>
      <c r="F1358" s="46">
        <v>180000</v>
      </c>
      <c r="G1358" s="54">
        <v>135000</v>
      </c>
      <c r="H1358" s="46" t="s">
        <v>20</v>
      </c>
      <c r="I1358" s="46"/>
      <c r="J1358" s="46">
        <v>2020</v>
      </c>
      <c r="K1358" s="83" t="s">
        <v>5625</v>
      </c>
      <c r="L1358" s="84" t="s">
        <v>5582</v>
      </c>
      <c r="M1358" s="85" t="s">
        <v>5626</v>
      </c>
      <c r="N1358" s="54" t="s">
        <v>105</v>
      </c>
      <c r="O1358" s="54" t="str">
        <f>VLOOKUP(H1358,province!$B$2:$C$64,2,0)</f>
        <v xml:space="preserve">TP Hồ Chí Minh </v>
      </c>
      <c r="P1358" s="6" t="str">
        <f>IFERROR(VLOOKUP(K1358,'user relationships'!$H$2:$I$13559,2,0),"")</f>
        <v>Tôi</v>
      </c>
    </row>
    <row r="1359" spans="1:16">
      <c r="A1359" s="78" t="s">
        <v>5627</v>
      </c>
      <c r="B1359" s="46" t="s">
        <v>5628</v>
      </c>
      <c r="C1359" s="46" t="s">
        <v>18</v>
      </c>
      <c r="D1359" s="46" t="s">
        <v>19</v>
      </c>
      <c r="E1359" s="54">
        <v>44000</v>
      </c>
      <c r="F1359" s="46">
        <v>300000</v>
      </c>
      <c r="G1359" s="54">
        <v>135000</v>
      </c>
      <c r="H1359" s="46" t="s">
        <v>20</v>
      </c>
      <c r="I1359" s="46"/>
      <c r="J1359" s="46">
        <v>2020</v>
      </c>
      <c r="K1359" s="83" t="s">
        <v>5629</v>
      </c>
      <c r="L1359" s="84" t="s">
        <v>5630</v>
      </c>
      <c r="M1359" s="85" t="s">
        <v>5631</v>
      </c>
      <c r="N1359" s="54" t="s">
        <v>105</v>
      </c>
      <c r="O1359" s="54" t="str">
        <f>VLOOKUP(H1359,province!$B$2:$C$64,2,0)</f>
        <v xml:space="preserve">TP Hồ Chí Minh </v>
      </c>
      <c r="P1359" s="6" t="str">
        <f>IFERROR(VLOOKUP(K1359,'user relationships'!$H$2:$I$13559,2,0),"")</f>
        <v>Tôi</v>
      </c>
    </row>
    <row r="1360" spans="1:16">
      <c r="A1360" s="78" t="s">
        <v>5632</v>
      </c>
      <c r="B1360" s="46" t="s">
        <v>5633</v>
      </c>
      <c r="C1360" s="46" t="s">
        <v>18</v>
      </c>
      <c r="D1360" s="46" t="s">
        <v>19</v>
      </c>
      <c r="E1360" s="54">
        <v>44000</v>
      </c>
      <c r="F1360" s="46">
        <v>300000</v>
      </c>
      <c r="G1360" s="54">
        <v>135000</v>
      </c>
      <c r="H1360" s="46" t="s">
        <v>20</v>
      </c>
      <c r="I1360" s="46"/>
      <c r="J1360" s="46">
        <v>2020</v>
      </c>
      <c r="K1360" s="83" t="s">
        <v>5634</v>
      </c>
      <c r="L1360" s="84" t="s">
        <v>5635</v>
      </c>
      <c r="M1360" s="85" t="s">
        <v>5636</v>
      </c>
      <c r="N1360" s="54" t="s">
        <v>105</v>
      </c>
      <c r="O1360" s="54" t="str">
        <f>VLOOKUP(H1360,province!$B$2:$C$64,2,0)</f>
        <v xml:space="preserve">TP Hồ Chí Minh </v>
      </c>
      <c r="P1360" s="6" t="str">
        <f>IFERROR(VLOOKUP(K1360,'user relationships'!$H$2:$I$13559,2,0),"")</f>
        <v>Tôi</v>
      </c>
    </row>
    <row r="1361" spans="1:16">
      <c r="A1361" s="78" t="s">
        <v>5637</v>
      </c>
      <c r="B1361" s="46" t="s">
        <v>5638</v>
      </c>
      <c r="C1361" s="46" t="s">
        <v>18</v>
      </c>
      <c r="D1361" s="46" t="s">
        <v>19</v>
      </c>
      <c r="E1361" s="54">
        <v>44000</v>
      </c>
      <c r="F1361" s="46">
        <v>300000</v>
      </c>
      <c r="G1361" s="54">
        <v>135000</v>
      </c>
      <c r="H1361" s="46" t="s">
        <v>20</v>
      </c>
      <c r="I1361" s="46"/>
      <c r="J1361" s="46">
        <v>2020</v>
      </c>
      <c r="K1361" s="83" t="s">
        <v>5639</v>
      </c>
      <c r="L1361" s="84" t="s">
        <v>5635</v>
      </c>
      <c r="M1361" s="85" t="s">
        <v>5640</v>
      </c>
      <c r="N1361" s="54" t="s">
        <v>105</v>
      </c>
      <c r="O1361" s="54" t="str">
        <f>VLOOKUP(H1361,province!$B$2:$C$64,2,0)</f>
        <v xml:space="preserve">TP Hồ Chí Minh </v>
      </c>
      <c r="P1361" s="6" t="str">
        <f>IFERROR(VLOOKUP(K1361,'user relationships'!$H$2:$I$13559,2,0),"")</f>
        <v>Bạn gái</v>
      </c>
    </row>
    <row r="1362" spans="1:16">
      <c r="A1362" s="78" t="s">
        <v>5641</v>
      </c>
      <c r="B1362" s="46" t="s">
        <v>5642</v>
      </c>
      <c r="C1362" s="46" t="s">
        <v>18</v>
      </c>
      <c r="D1362" s="46" t="s">
        <v>19</v>
      </c>
      <c r="E1362" s="54">
        <v>66000</v>
      </c>
      <c r="F1362" s="46">
        <v>250000</v>
      </c>
      <c r="G1362" s="54">
        <v>135000</v>
      </c>
      <c r="H1362" s="46" t="s">
        <v>20</v>
      </c>
      <c r="I1362" s="46"/>
      <c r="J1362" s="46">
        <v>2020</v>
      </c>
      <c r="K1362" s="83" t="s">
        <v>5643</v>
      </c>
      <c r="L1362" s="84" t="s">
        <v>5644</v>
      </c>
      <c r="M1362" s="85" t="s">
        <v>5645</v>
      </c>
      <c r="N1362" s="54" t="s">
        <v>105</v>
      </c>
      <c r="O1362" s="54" t="str">
        <f>VLOOKUP(H1362,province!$B$2:$C$64,2,0)</f>
        <v xml:space="preserve">TP Hồ Chí Minh </v>
      </c>
      <c r="P1362" s="6" t="str">
        <f>IFERROR(VLOOKUP(K1362,'user relationships'!$H$2:$I$13559,2,0),"")</f>
        <v>Bạn bè</v>
      </c>
    </row>
    <row r="1363" spans="1:16">
      <c r="A1363" s="78" t="s">
        <v>5646</v>
      </c>
      <c r="B1363" s="46" t="s">
        <v>5647</v>
      </c>
      <c r="C1363" s="46" t="s">
        <v>18</v>
      </c>
      <c r="D1363" s="46" t="s">
        <v>19</v>
      </c>
      <c r="E1363" s="54">
        <v>44000</v>
      </c>
      <c r="F1363" s="46">
        <v>250000</v>
      </c>
      <c r="G1363" s="54">
        <v>135000</v>
      </c>
      <c r="H1363" s="46" t="s">
        <v>20</v>
      </c>
      <c r="I1363" s="46"/>
      <c r="J1363" s="46">
        <v>2020</v>
      </c>
      <c r="K1363" s="83" t="s">
        <v>5648</v>
      </c>
      <c r="L1363" s="84" t="s">
        <v>5635</v>
      </c>
      <c r="M1363" s="85" t="s">
        <v>5649</v>
      </c>
      <c r="N1363" s="54" t="s">
        <v>105</v>
      </c>
      <c r="O1363" s="54" t="str">
        <f>VLOOKUP(H1363,province!$B$2:$C$64,2,0)</f>
        <v xml:space="preserve">TP Hồ Chí Minh </v>
      </c>
      <c r="P1363" s="6" t="str">
        <f>IFERROR(VLOOKUP(K1363,'user relationships'!$H$2:$I$13559,2,0),"")</f>
        <v>Bạn bè</v>
      </c>
    </row>
    <row r="1364" spans="1:16">
      <c r="A1364" s="78" t="s">
        <v>5650</v>
      </c>
      <c r="B1364" s="46" t="s">
        <v>5651</v>
      </c>
      <c r="C1364" s="46" t="s">
        <v>18</v>
      </c>
      <c r="D1364" s="46" t="s">
        <v>1550</v>
      </c>
      <c r="E1364" s="54">
        <v>33000</v>
      </c>
      <c r="F1364" s="46">
        <v>300000</v>
      </c>
      <c r="G1364" s="54">
        <v>135000</v>
      </c>
      <c r="H1364" s="46" t="s">
        <v>20</v>
      </c>
      <c r="I1364" s="46"/>
      <c r="J1364" s="46">
        <v>2020</v>
      </c>
      <c r="K1364" s="83" t="s">
        <v>5652</v>
      </c>
      <c r="L1364" s="84" t="s">
        <v>5630</v>
      </c>
      <c r="M1364" s="85" t="s">
        <v>5653</v>
      </c>
      <c r="N1364" s="54" t="s">
        <v>105</v>
      </c>
      <c r="O1364" s="54" t="str">
        <f>VLOOKUP(H1364,province!$B$2:$C$64,2,0)</f>
        <v xml:space="preserve">TP Hồ Chí Minh </v>
      </c>
      <c r="P1364" s="6" t="str">
        <f>IFERROR(VLOOKUP(K1364,'user relationships'!$H$2:$I$13559,2,0),"")</f>
        <v>Bạn bè</v>
      </c>
    </row>
    <row r="1365" spans="1:16">
      <c r="A1365" s="78" t="s">
        <v>5654</v>
      </c>
      <c r="B1365" s="46" t="s">
        <v>5655</v>
      </c>
      <c r="C1365" s="46" t="s">
        <v>18</v>
      </c>
      <c r="D1365" s="46" t="s">
        <v>19</v>
      </c>
      <c r="E1365" s="54">
        <v>44000</v>
      </c>
      <c r="F1365" s="46">
        <v>200000</v>
      </c>
      <c r="G1365" s="54">
        <v>135000</v>
      </c>
      <c r="H1365" s="46" t="s">
        <v>20</v>
      </c>
      <c r="I1365" s="46"/>
      <c r="J1365" s="46">
        <v>2020</v>
      </c>
      <c r="K1365" s="83" t="s">
        <v>5656</v>
      </c>
      <c r="L1365" s="84" t="s">
        <v>5657</v>
      </c>
      <c r="M1365" s="85" t="s">
        <v>5658</v>
      </c>
      <c r="N1365" s="54" t="s">
        <v>105</v>
      </c>
      <c r="O1365" s="54" t="str">
        <f>VLOOKUP(H1365,province!$B$2:$C$64,2,0)</f>
        <v xml:space="preserve">TP Hồ Chí Minh </v>
      </c>
      <c r="P1365" s="6" t="str">
        <f>IFERROR(VLOOKUP(K1365,'user relationships'!$H$2:$I$13559,2,0),"")</f>
        <v>Tôi</v>
      </c>
    </row>
    <row r="1366" spans="1:16">
      <c r="A1366" s="78" t="s">
        <v>5659</v>
      </c>
      <c r="B1366" s="46" t="s">
        <v>5660</v>
      </c>
      <c r="C1366" s="46" t="s">
        <v>18</v>
      </c>
      <c r="D1366" s="46" t="s">
        <v>19</v>
      </c>
      <c r="E1366" s="54">
        <v>184000</v>
      </c>
      <c r="F1366" s="46">
        <v>250000</v>
      </c>
      <c r="G1366" s="54">
        <v>21800</v>
      </c>
      <c r="H1366" s="46" t="s">
        <v>20</v>
      </c>
      <c r="I1366" s="46"/>
      <c r="J1366" s="46">
        <v>2020</v>
      </c>
      <c r="K1366" s="83" t="s">
        <v>5661</v>
      </c>
      <c r="L1366" s="84" t="s">
        <v>5657</v>
      </c>
      <c r="M1366" s="85" t="s">
        <v>5662</v>
      </c>
      <c r="N1366" s="54" t="s">
        <v>105</v>
      </c>
      <c r="O1366" s="54" t="str">
        <f>VLOOKUP(H1366,province!$B$2:$C$64,2,0)</f>
        <v xml:space="preserve">TP Hồ Chí Minh </v>
      </c>
      <c r="P1366" s="6" t="str">
        <f>IFERROR(VLOOKUP(K1366,'user relationships'!$H$2:$I$13559,2,0),"")</f>
        <v>Tôi</v>
      </c>
    </row>
    <row r="1367" spans="1:16">
      <c r="A1367" s="78" t="s">
        <v>5663</v>
      </c>
      <c r="B1367" s="46" t="s">
        <v>5664</v>
      </c>
      <c r="C1367" s="46" t="s">
        <v>18</v>
      </c>
      <c r="D1367" s="46" t="s">
        <v>19</v>
      </c>
      <c r="E1367" s="54">
        <v>44000</v>
      </c>
      <c r="F1367" s="46">
        <v>0</v>
      </c>
      <c r="G1367" s="54">
        <v>135000</v>
      </c>
      <c r="H1367" s="46" t="s">
        <v>20</v>
      </c>
      <c r="I1367" s="46"/>
      <c r="J1367" s="46">
        <v>2020</v>
      </c>
      <c r="K1367" s="83" t="s">
        <v>5665</v>
      </c>
      <c r="L1367" s="84" t="s">
        <v>5666</v>
      </c>
      <c r="M1367" s="85" t="s">
        <v>5667</v>
      </c>
      <c r="N1367" s="54" t="s">
        <v>105</v>
      </c>
      <c r="O1367" s="54" t="str">
        <f>VLOOKUP(H1367,province!$B$2:$C$64,2,0)</f>
        <v xml:space="preserve">TP Hồ Chí Minh </v>
      </c>
      <c r="P1367" s="6" t="str">
        <f>IFERROR(VLOOKUP(K1367,'user relationships'!$H$2:$I$13559,2,0),"")</f>
        <v>Bạn bè</v>
      </c>
    </row>
    <row r="1368" spans="1:16">
      <c r="A1368" s="78" t="s">
        <v>5668</v>
      </c>
      <c r="B1368" s="46" t="s">
        <v>5669</v>
      </c>
      <c r="C1368" s="46" t="s">
        <v>18</v>
      </c>
      <c r="D1368" s="46" t="s">
        <v>4205</v>
      </c>
      <c r="E1368" s="54">
        <v>44000</v>
      </c>
      <c r="F1368" s="46">
        <v>250000</v>
      </c>
      <c r="G1368" s="54">
        <v>135000</v>
      </c>
      <c r="H1368" s="46" t="s">
        <v>20</v>
      </c>
      <c r="I1368" s="46"/>
      <c r="J1368" s="46">
        <v>2020</v>
      </c>
      <c r="K1368" s="83" t="s">
        <v>5670</v>
      </c>
      <c r="L1368" s="84" t="s">
        <v>5666</v>
      </c>
      <c r="M1368" s="85" t="s">
        <v>5671</v>
      </c>
      <c r="N1368" s="54" t="s">
        <v>105</v>
      </c>
      <c r="O1368" s="54" t="str">
        <f>VLOOKUP(H1368,province!$B$2:$C$64,2,0)</f>
        <v xml:space="preserve">TP Hồ Chí Minh </v>
      </c>
      <c r="P1368" s="6" t="str">
        <f>IFERROR(VLOOKUP(K1368,'user relationships'!$H$2:$I$13559,2,0),"")</f>
        <v>Mẹ</v>
      </c>
    </row>
    <row r="1369" spans="1:16">
      <c r="A1369" s="78" t="s">
        <v>5672</v>
      </c>
      <c r="B1369" s="46" t="s">
        <v>5673</v>
      </c>
      <c r="C1369" s="46" t="s">
        <v>18</v>
      </c>
      <c r="D1369" s="46" t="s">
        <v>19</v>
      </c>
      <c r="E1369" s="54">
        <v>44000</v>
      </c>
      <c r="F1369" s="46">
        <v>199000</v>
      </c>
      <c r="G1369" s="54">
        <v>135000</v>
      </c>
      <c r="H1369" s="46" t="s">
        <v>20</v>
      </c>
      <c r="I1369" s="46"/>
      <c r="J1369" s="46">
        <v>2020</v>
      </c>
      <c r="K1369" s="83" t="s">
        <v>5674</v>
      </c>
      <c r="L1369" s="84" t="s">
        <v>5666</v>
      </c>
      <c r="M1369" s="85" t="s">
        <v>5675</v>
      </c>
      <c r="N1369" s="54" t="s">
        <v>105</v>
      </c>
      <c r="O1369" s="54" t="str">
        <f>VLOOKUP(H1369,province!$B$2:$C$64,2,0)</f>
        <v xml:space="preserve">TP Hồ Chí Minh </v>
      </c>
      <c r="P1369" s="6" t="str">
        <f>IFERROR(VLOOKUP(K1369,'user relationships'!$H$2:$I$13559,2,0),"")</f>
        <v>Tôi</v>
      </c>
    </row>
    <row r="1370" spans="1:16">
      <c r="A1370" s="78" t="s">
        <v>5676</v>
      </c>
      <c r="B1370" s="46" t="s">
        <v>5677</v>
      </c>
      <c r="C1370" s="46" t="s">
        <v>18</v>
      </c>
      <c r="D1370" s="46" t="s">
        <v>133</v>
      </c>
      <c r="E1370" s="54">
        <v>44000</v>
      </c>
      <c r="F1370" s="46">
        <v>250000</v>
      </c>
      <c r="G1370" s="54">
        <v>135000</v>
      </c>
      <c r="H1370" s="46" t="s">
        <v>20</v>
      </c>
      <c r="I1370" s="46"/>
      <c r="J1370" s="46">
        <v>2020</v>
      </c>
      <c r="K1370" s="83" t="s">
        <v>5678</v>
      </c>
      <c r="L1370" s="84" t="s">
        <v>5666</v>
      </c>
      <c r="M1370" s="85" t="s">
        <v>5679</v>
      </c>
      <c r="N1370" s="54" t="s">
        <v>105</v>
      </c>
      <c r="O1370" s="54" t="str">
        <f>VLOOKUP(H1370,province!$B$2:$C$64,2,0)</f>
        <v xml:space="preserve">TP Hồ Chí Minh </v>
      </c>
      <c r="P1370" s="6" t="str">
        <f>IFERROR(VLOOKUP(K1370,'user relationships'!$H$2:$I$13559,2,0),"")</f>
        <v>Tôi</v>
      </c>
    </row>
    <row r="1371" spans="1:16">
      <c r="A1371" s="78" t="s">
        <v>5680</v>
      </c>
      <c r="B1371" s="46" t="s">
        <v>5681</v>
      </c>
      <c r="C1371" s="46" t="s">
        <v>18</v>
      </c>
      <c r="D1371" s="46" t="s">
        <v>19</v>
      </c>
      <c r="E1371" s="54">
        <v>44000</v>
      </c>
      <c r="F1371" s="46">
        <v>199000</v>
      </c>
      <c r="G1371" s="54">
        <v>135000</v>
      </c>
      <c r="H1371" s="46" t="s">
        <v>20</v>
      </c>
      <c r="I1371" s="46"/>
      <c r="J1371" s="46">
        <v>2020</v>
      </c>
      <c r="K1371" s="83" t="s">
        <v>5682</v>
      </c>
      <c r="L1371" s="84" t="s">
        <v>5683</v>
      </c>
      <c r="M1371" s="85" t="s">
        <v>5684</v>
      </c>
      <c r="N1371" s="54" t="s">
        <v>105</v>
      </c>
      <c r="O1371" s="54" t="str">
        <f>VLOOKUP(H1371,province!$B$2:$C$64,2,0)</f>
        <v xml:space="preserve">TP Hồ Chí Minh </v>
      </c>
      <c r="P1371" s="6" t="str">
        <f>IFERROR(VLOOKUP(K1371,'user relationships'!$H$2:$I$13559,2,0),"")</f>
        <v>Tôi</v>
      </c>
    </row>
    <row r="1372" spans="1:16">
      <c r="A1372" s="78" t="s">
        <v>5685</v>
      </c>
      <c r="B1372" s="46" t="s">
        <v>5686</v>
      </c>
      <c r="C1372" s="46" t="s">
        <v>18</v>
      </c>
      <c r="D1372" s="46" t="s">
        <v>700</v>
      </c>
      <c r="E1372" s="54">
        <v>44000</v>
      </c>
      <c r="F1372" s="46">
        <v>200000</v>
      </c>
      <c r="G1372" s="54">
        <v>135000</v>
      </c>
      <c r="H1372" s="46" t="s">
        <v>20</v>
      </c>
      <c r="I1372" s="46"/>
      <c r="J1372" s="46">
        <v>2020</v>
      </c>
      <c r="K1372" s="83" t="s">
        <v>5687</v>
      </c>
      <c r="L1372" s="84" t="s">
        <v>5666</v>
      </c>
      <c r="M1372" s="85" t="s">
        <v>5688</v>
      </c>
      <c r="N1372" s="54" t="s">
        <v>105</v>
      </c>
      <c r="O1372" s="54" t="str">
        <f>VLOOKUP(H1372,province!$B$2:$C$64,2,0)</f>
        <v xml:space="preserve">TP Hồ Chí Minh </v>
      </c>
      <c r="P1372" s="6" t="str">
        <f>IFERROR(VLOOKUP(K1372,'user relationships'!$H$2:$I$13559,2,0),"")</f>
        <v>Chị em gái</v>
      </c>
    </row>
    <row r="1373" spans="1:16">
      <c r="A1373" s="78" t="s">
        <v>5689</v>
      </c>
      <c r="B1373" s="46" t="s">
        <v>5690</v>
      </c>
      <c r="C1373" s="46" t="s">
        <v>18</v>
      </c>
      <c r="D1373" s="46" t="s">
        <v>19</v>
      </c>
      <c r="E1373" s="54">
        <v>709000</v>
      </c>
      <c r="F1373" s="46">
        <v>250000</v>
      </c>
      <c r="G1373" s="54">
        <v>119000</v>
      </c>
      <c r="H1373" s="46" t="s">
        <v>20</v>
      </c>
      <c r="I1373" s="46"/>
      <c r="J1373" s="46">
        <v>2020</v>
      </c>
      <c r="K1373" s="83" t="s">
        <v>5691</v>
      </c>
      <c r="L1373" s="84" t="s">
        <v>5692</v>
      </c>
      <c r="M1373" s="85" t="s">
        <v>5693</v>
      </c>
      <c r="N1373" s="54" t="s">
        <v>105</v>
      </c>
      <c r="O1373" s="54" t="str">
        <f>VLOOKUP(H1373,province!$B$2:$C$64,2,0)</f>
        <v xml:space="preserve">TP Hồ Chí Minh </v>
      </c>
      <c r="P1373" s="6" t="str">
        <f>IFERROR(VLOOKUP(K1373,'user relationships'!$H$2:$I$13559,2,0),"")</f>
        <v>Tôi</v>
      </c>
    </row>
    <row r="1374" spans="1:16">
      <c r="A1374" s="78" t="s">
        <v>5694</v>
      </c>
      <c r="B1374" s="46" t="s">
        <v>5695</v>
      </c>
      <c r="C1374" s="46" t="s">
        <v>18</v>
      </c>
      <c r="D1374" s="46" t="s">
        <v>19</v>
      </c>
      <c r="E1374" s="54">
        <v>44000</v>
      </c>
      <c r="F1374" s="46">
        <v>21000</v>
      </c>
      <c r="G1374" s="54">
        <v>135000</v>
      </c>
      <c r="H1374" s="46" t="s">
        <v>1303</v>
      </c>
      <c r="I1374" s="46"/>
      <c r="J1374" s="46">
        <v>2020</v>
      </c>
      <c r="K1374" s="83" t="s">
        <v>5696</v>
      </c>
      <c r="L1374" s="84" t="s">
        <v>5635</v>
      </c>
      <c r="M1374" s="85" t="s">
        <v>5697</v>
      </c>
      <c r="N1374" s="54" t="s">
        <v>105</v>
      </c>
      <c r="O1374" s="54" t="str">
        <f>VLOOKUP(H1374,province!$B$2:$C$64,2,0)</f>
        <v xml:space="preserve">Cần Thơ </v>
      </c>
      <c r="P1374" s="6" t="str">
        <f>IFERROR(VLOOKUP(K1374,'user relationships'!$H$2:$I$13559,2,0),"")</f>
        <v>Bạn bè</v>
      </c>
    </row>
    <row r="1375" spans="1:16">
      <c r="A1375" s="78" t="s">
        <v>5698</v>
      </c>
      <c r="B1375" s="46" t="s">
        <v>5699</v>
      </c>
      <c r="C1375" s="46" t="s">
        <v>18</v>
      </c>
      <c r="D1375" s="46" t="s">
        <v>19</v>
      </c>
      <c r="E1375" s="54">
        <v>44000</v>
      </c>
      <c r="F1375" s="46">
        <v>200000</v>
      </c>
      <c r="G1375" s="54">
        <v>135000</v>
      </c>
      <c r="H1375" s="46" t="s">
        <v>20</v>
      </c>
      <c r="I1375" s="46"/>
      <c r="J1375" s="46">
        <v>2020</v>
      </c>
      <c r="K1375" s="83" t="s">
        <v>5700</v>
      </c>
      <c r="L1375" s="84" t="s">
        <v>5635</v>
      </c>
      <c r="M1375" s="85" t="s">
        <v>5701</v>
      </c>
      <c r="N1375" s="54" t="s">
        <v>105</v>
      </c>
      <c r="O1375" s="54" t="str">
        <f>VLOOKUP(H1375,province!$B$2:$C$64,2,0)</f>
        <v xml:space="preserve">TP Hồ Chí Minh </v>
      </c>
      <c r="P1375" s="6" t="str">
        <f>IFERROR(VLOOKUP(K1375,'user relationships'!$H$2:$I$13559,2,0),"")</f>
        <v>Tôi</v>
      </c>
    </row>
    <row r="1376" spans="1:16">
      <c r="A1376" s="78" t="s">
        <v>5702</v>
      </c>
      <c r="B1376" s="46" t="s">
        <v>5703</v>
      </c>
      <c r="C1376" s="46" t="s">
        <v>18</v>
      </c>
      <c r="D1376" s="46" t="s">
        <v>51</v>
      </c>
      <c r="E1376" s="54">
        <v>66000</v>
      </c>
      <c r="F1376" s="46">
        <v>250000</v>
      </c>
      <c r="G1376" s="54">
        <v>135000</v>
      </c>
      <c r="H1376" s="46" t="s">
        <v>20</v>
      </c>
      <c r="I1376" s="46"/>
      <c r="J1376" s="46">
        <v>2020</v>
      </c>
      <c r="K1376" s="83" t="s">
        <v>5704</v>
      </c>
      <c r="L1376" s="84" t="s">
        <v>5635</v>
      </c>
      <c r="M1376" s="85" t="s">
        <v>5705</v>
      </c>
      <c r="N1376" s="54" t="s">
        <v>105</v>
      </c>
      <c r="O1376" s="54" t="str">
        <f>VLOOKUP(H1376,province!$B$2:$C$64,2,0)</f>
        <v xml:space="preserve">TP Hồ Chí Minh </v>
      </c>
      <c r="P1376" s="6" t="str">
        <f>IFERROR(VLOOKUP(K1376,'user relationships'!$H$2:$I$13559,2,0),"")</f>
        <v>Bạn bè</v>
      </c>
    </row>
    <row r="1377" spans="1:16">
      <c r="A1377" s="78" t="s">
        <v>5706</v>
      </c>
      <c r="B1377" s="46" t="s">
        <v>5707</v>
      </c>
      <c r="C1377" s="46" t="s">
        <v>18</v>
      </c>
      <c r="D1377" s="46" t="s">
        <v>19</v>
      </c>
      <c r="E1377" s="54">
        <v>33000</v>
      </c>
      <c r="F1377" s="46">
        <v>250000</v>
      </c>
      <c r="G1377" s="54">
        <v>135000</v>
      </c>
      <c r="H1377" s="46" t="s">
        <v>20</v>
      </c>
      <c r="I1377" s="46"/>
      <c r="J1377" s="46">
        <v>2020</v>
      </c>
      <c r="K1377" s="83" t="s">
        <v>5708</v>
      </c>
      <c r="L1377" s="84" t="s">
        <v>5709</v>
      </c>
      <c r="M1377" s="85" t="s">
        <v>5710</v>
      </c>
      <c r="N1377" s="54" t="s">
        <v>105</v>
      </c>
      <c r="O1377" s="54" t="str">
        <f>VLOOKUP(H1377,province!$B$2:$C$64,2,0)</f>
        <v xml:space="preserve">TP Hồ Chí Minh </v>
      </c>
      <c r="P1377" s="6" t="str">
        <f>IFERROR(VLOOKUP(K1377,'user relationships'!$H$2:$I$13559,2,0),"")</f>
        <v>Tôi</v>
      </c>
    </row>
    <row r="1378" spans="1:16">
      <c r="A1378" s="78" t="s">
        <v>5711</v>
      </c>
      <c r="B1378" s="46" t="s">
        <v>5712</v>
      </c>
      <c r="C1378" s="46" t="s">
        <v>18</v>
      </c>
      <c r="D1378" s="46" t="s">
        <v>167</v>
      </c>
      <c r="E1378" s="54">
        <v>66000</v>
      </c>
      <c r="F1378" s="46">
        <v>200000</v>
      </c>
      <c r="G1378" s="54">
        <v>135000</v>
      </c>
      <c r="H1378" s="46" t="s">
        <v>20</v>
      </c>
      <c r="I1378" s="46"/>
      <c r="J1378" s="46">
        <v>2020</v>
      </c>
      <c r="K1378" s="83" t="s">
        <v>5713</v>
      </c>
      <c r="L1378" s="84" t="s">
        <v>5714</v>
      </c>
      <c r="M1378" s="85" t="s">
        <v>5715</v>
      </c>
      <c r="N1378" s="54" t="s">
        <v>105</v>
      </c>
      <c r="O1378" s="54" t="str">
        <f>VLOOKUP(H1378,province!$B$2:$C$64,2,0)</f>
        <v xml:space="preserve">TP Hồ Chí Minh </v>
      </c>
      <c r="P1378" s="6" t="str">
        <f>IFERROR(VLOOKUP(K1378,'user relationships'!$H$2:$I$13559,2,0),"")</f>
        <v>Tôi</v>
      </c>
    </row>
    <row r="1379" spans="1:16">
      <c r="A1379" s="78" t="s">
        <v>5716</v>
      </c>
      <c r="B1379" s="46" t="s">
        <v>5717</v>
      </c>
      <c r="C1379" s="46" t="s">
        <v>18</v>
      </c>
      <c r="D1379" s="46" t="s">
        <v>19</v>
      </c>
      <c r="E1379" s="54">
        <v>33000</v>
      </c>
      <c r="F1379" s="46">
        <v>250000</v>
      </c>
      <c r="G1379" s="54">
        <v>135000</v>
      </c>
      <c r="H1379" s="46" t="s">
        <v>20</v>
      </c>
      <c r="I1379" s="46"/>
      <c r="J1379" s="46">
        <v>2020</v>
      </c>
      <c r="K1379" s="83" t="s">
        <v>5718</v>
      </c>
      <c r="L1379" s="84" t="s">
        <v>5714</v>
      </c>
      <c r="M1379" s="85" t="s">
        <v>5719</v>
      </c>
      <c r="N1379" s="54" t="s">
        <v>105</v>
      </c>
      <c r="O1379" s="54" t="str">
        <f>VLOOKUP(H1379,province!$B$2:$C$64,2,0)</f>
        <v xml:space="preserve">TP Hồ Chí Minh </v>
      </c>
      <c r="P1379" s="6" t="str">
        <f>IFERROR(VLOOKUP(K1379,'user relationships'!$H$2:$I$13559,2,0),"")</f>
        <v>Tôi</v>
      </c>
    </row>
    <row r="1380" spans="1:16">
      <c r="A1380" s="78" t="s">
        <v>5720</v>
      </c>
      <c r="B1380" s="46" t="s">
        <v>5721</v>
      </c>
      <c r="C1380" s="46" t="s">
        <v>18</v>
      </c>
      <c r="D1380" s="46" t="s">
        <v>510</v>
      </c>
      <c r="E1380" s="54">
        <v>66000</v>
      </c>
      <c r="F1380" s="46">
        <v>180000</v>
      </c>
      <c r="G1380" s="54">
        <v>135000</v>
      </c>
      <c r="H1380" s="46" t="s">
        <v>20</v>
      </c>
      <c r="I1380" s="46"/>
      <c r="J1380" s="46">
        <v>2020</v>
      </c>
      <c r="K1380" s="83" t="s">
        <v>5722</v>
      </c>
      <c r="L1380" s="84" t="s">
        <v>5723</v>
      </c>
      <c r="M1380" s="85" t="s">
        <v>5724</v>
      </c>
      <c r="N1380" s="54" t="s">
        <v>105</v>
      </c>
      <c r="O1380" s="54" t="str">
        <f>VLOOKUP(H1380,province!$B$2:$C$64,2,0)</f>
        <v xml:space="preserve">TP Hồ Chí Minh </v>
      </c>
      <c r="P1380" s="6" t="str">
        <f>IFERROR(VLOOKUP(K1380,'user relationships'!$H$2:$I$13559,2,0),"")</f>
        <v>Một ai đó</v>
      </c>
    </row>
    <row r="1381" spans="1:16">
      <c r="A1381" s="78" t="s">
        <v>5725</v>
      </c>
      <c r="B1381" s="46" t="s">
        <v>5726</v>
      </c>
      <c r="C1381" s="46" t="s">
        <v>18</v>
      </c>
      <c r="D1381" s="46" t="s">
        <v>19</v>
      </c>
      <c r="E1381" s="54">
        <v>44000</v>
      </c>
      <c r="F1381" s="46">
        <v>210000</v>
      </c>
      <c r="G1381" s="54">
        <v>135000</v>
      </c>
      <c r="H1381" s="46" t="s">
        <v>20</v>
      </c>
      <c r="I1381" s="46"/>
      <c r="J1381" s="46">
        <v>2020</v>
      </c>
      <c r="K1381" s="83" t="s">
        <v>5727</v>
      </c>
      <c r="L1381" s="84" t="s">
        <v>5709</v>
      </c>
      <c r="M1381" s="85" t="s">
        <v>5728</v>
      </c>
      <c r="N1381" s="54" t="s">
        <v>105</v>
      </c>
      <c r="O1381" s="54" t="str">
        <f>VLOOKUP(H1381,province!$B$2:$C$64,2,0)</f>
        <v xml:space="preserve">TP Hồ Chí Minh </v>
      </c>
      <c r="P1381" s="6" t="str">
        <f>IFERROR(VLOOKUP(K1381,'user relationships'!$H$2:$I$13559,2,0),"")</f>
        <v>Tôi</v>
      </c>
    </row>
    <row r="1382" spans="1:16">
      <c r="A1382" s="78" t="s">
        <v>5729</v>
      </c>
      <c r="B1382" s="46" t="s">
        <v>5730</v>
      </c>
      <c r="C1382" s="46" t="s">
        <v>18</v>
      </c>
      <c r="D1382" s="46" t="s">
        <v>19</v>
      </c>
      <c r="E1382" s="54">
        <v>33000</v>
      </c>
      <c r="F1382" s="46">
        <v>199000</v>
      </c>
      <c r="G1382" s="54">
        <v>135000</v>
      </c>
      <c r="H1382" s="46" t="s">
        <v>20</v>
      </c>
      <c r="I1382" s="46"/>
      <c r="J1382" s="46">
        <v>2020</v>
      </c>
      <c r="K1382" s="83" t="s">
        <v>5731</v>
      </c>
      <c r="L1382" s="84" t="s">
        <v>5732</v>
      </c>
      <c r="M1382" s="85" t="s">
        <v>5733</v>
      </c>
      <c r="N1382" s="54" t="s">
        <v>105</v>
      </c>
      <c r="O1382" s="54" t="str">
        <f>VLOOKUP(H1382,province!$B$2:$C$64,2,0)</f>
        <v xml:space="preserve">TP Hồ Chí Minh </v>
      </c>
      <c r="P1382" s="6" t="str">
        <f>IFERROR(VLOOKUP(K1382,'user relationships'!$H$2:$I$13559,2,0),"")</f>
        <v>Tôi</v>
      </c>
    </row>
    <row r="1383" spans="1:16">
      <c r="A1383" s="78" t="s">
        <v>5734</v>
      </c>
      <c r="B1383" s="46" t="s">
        <v>5735</v>
      </c>
      <c r="C1383" s="46" t="s">
        <v>18</v>
      </c>
      <c r="D1383" s="46" t="s">
        <v>19</v>
      </c>
      <c r="E1383" s="54">
        <v>44000</v>
      </c>
      <c r="F1383" s="46">
        <v>200000</v>
      </c>
      <c r="G1383" s="54">
        <v>135000</v>
      </c>
      <c r="H1383" s="46" t="s">
        <v>20</v>
      </c>
      <c r="I1383" s="46"/>
      <c r="J1383" s="46">
        <v>2020</v>
      </c>
      <c r="K1383" s="83" t="s">
        <v>5736</v>
      </c>
      <c r="L1383" s="84" t="s">
        <v>5732</v>
      </c>
      <c r="M1383" s="85" t="s">
        <v>5737</v>
      </c>
      <c r="N1383" s="54" t="s">
        <v>105</v>
      </c>
      <c r="O1383" s="54" t="str">
        <f>VLOOKUP(H1383,province!$B$2:$C$64,2,0)</f>
        <v xml:space="preserve">TP Hồ Chí Minh </v>
      </c>
      <c r="P1383" s="6" t="str">
        <f>IFERROR(VLOOKUP(K1383,'user relationships'!$H$2:$I$13559,2,0),"")</f>
        <v>Tôi</v>
      </c>
    </row>
    <row r="1384" spans="1:16">
      <c r="A1384" s="78" t="s">
        <v>5738</v>
      </c>
      <c r="B1384" s="79" t="s">
        <v>4119</v>
      </c>
      <c r="C1384" s="46" t="s">
        <v>18</v>
      </c>
      <c r="D1384" s="46" t="s">
        <v>133</v>
      </c>
      <c r="E1384" s="54">
        <v>77000</v>
      </c>
      <c r="F1384" s="46">
        <v>250000</v>
      </c>
      <c r="G1384" s="54">
        <v>135000</v>
      </c>
      <c r="H1384" s="46" t="s">
        <v>20</v>
      </c>
      <c r="I1384" s="46"/>
      <c r="J1384" s="46">
        <v>2020</v>
      </c>
      <c r="K1384" s="83" t="s">
        <v>4120</v>
      </c>
      <c r="L1384" s="84" t="s">
        <v>5739</v>
      </c>
      <c r="M1384" s="85" t="s">
        <v>5740</v>
      </c>
      <c r="N1384" s="54" t="s">
        <v>105</v>
      </c>
      <c r="O1384" s="54" t="str">
        <f>VLOOKUP(H1384,province!$B$2:$C$64,2,0)</f>
        <v xml:space="preserve">TP Hồ Chí Minh </v>
      </c>
      <c r="P1384" s="6" t="str">
        <f>IFERROR(VLOOKUP(K1384,'user relationships'!$H$2:$I$13559,2,0),"")</f>
        <v>Mẹ</v>
      </c>
    </row>
    <row r="1385" spans="1:16">
      <c r="A1385" s="78" t="s">
        <v>5741</v>
      </c>
      <c r="B1385" s="46" t="s">
        <v>5742</v>
      </c>
      <c r="C1385" s="46" t="s">
        <v>18</v>
      </c>
      <c r="D1385" s="46" t="s">
        <v>19</v>
      </c>
      <c r="E1385" s="54">
        <v>44000</v>
      </c>
      <c r="F1385" s="46">
        <v>200000</v>
      </c>
      <c r="G1385" s="54">
        <v>135000</v>
      </c>
      <c r="H1385" s="46" t="s">
        <v>20</v>
      </c>
      <c r="I1385" s="46"/>
      <c r="J1385" s="46">
        <v>2020</v>
      </c>
      <c r="K1385" s="83" t="s">
        <v>5743</v>
      </c>
      <c r="L1385" s="84" t="s">
        <v>5732</v>
      </c>
      <c r="M1385" s="85" t="s">
        <v>5744</v>
      </c>
      <c r="N1385" s="54" t="s">
        <v>105</v>
      </c>
      <c r="O1385" s="54" t="str">
        <f>VLOOKUP(H1385,province!$B$2:$C$64,2,0)</f>
        <v xml:space="preserve">TP Hồ Chí Minh </v>
      </c>
      <c r="P1385" s="6" t="str">
        <f>IFERROR(VLOOKUP(K1385,'user relationships'!$H$2:$I$13559,2,0),"")</f>
        <v>Tôi</v>
      </c>
    </row>
    <row r="1386" spans="1:16">
      <c r="A1386" s="78" t="s">
        <v>5745</v>
      </c>
      <c r="B1386" s="46" t="s">
        <v>5746</v>
      </c>
      <c r="C1386" s="46" t="s">
        <v>18</v>
      </c>
      <c r="D1386" s="46" t="s">
        <v>19</v>
      </c>
      <c r="E1386" s="54">
        <v>49500</v>
      </c>
      <c r="F1386" s="46">
        <v>200000</v>
      </c>
      <c r="G1386" s="54">
        <v>135000</v>
      </c>
      <c r="H1386" s="46" t="s">
        <v>20</v>
      </c>
      <c r="I1386" s="46"/>
      <c r="J1386" s="46">
        <v>2020</v>
      </c>
      <c r="K1386" s="83" t="s">
        <v>5747</v>
      </c>
      <c r="L1386" s="84" t="s">
        <v>5732</v>
      </c>
      <c r="M1386" s="85" t="s">
        <v>5748</v>
      </c>
      <c r="N1386" s="54" t="s">
        <v>105</v>
      </c>
      <c r="O1386" s="54" t="str">
        <f>VLOOKUP(H1386,province!$B$2:$C$64,2,0)</f>
        <v xml:space="preserve">TP Hồ Chí Minh </v>
      </c>
      <c r="P1386" s="6" t="str">
        <f>IFERROR(VLOOKUP(K1386,'user relationships'!$H$2:$I$13559,2,0),"")</f>
        <v>Bạn bè</v>
      </c>
    </row>
    <row r="1387" spans="1:16">
      <c r="A1387" s="78" t="s">
        <v>5749</v>
      </c>
      <c r="B1387" s="46" t="s">
        <v>5750</v>
      </c>
      <c r="C1387" s="46" t="s">
        <v>18</v>
      </c>
      <c r="D1387" s="46" t="s">
        <v>1317</v>
      </c>
      <c r="E1387" s="54">
        <v>33000</v>
      </c>
      <c r="F1387" s="46">
        <v>200000</v>
      </c>
      <c r="G1387" s="54">
        <v>135000</v>
      </c>
      <c r="H1387" s="46" t="s">
        <v>20</v>
      </c>
      <c r="I1387" s="46"/>
      <c r="J1387" s="46">
        <v>2020</v>
      </c>
      <c r="K1387" s="83" t="s">
        <v>5751</v>
      </c>
      <c r="L1387" s="84" t="s">
        <v>5723</v>
      </c>
      <c r="M1387" s="85" t="s">
        <v>5752</v>
      </c>
      <c r="N1387" s="54" t="s">
        <v>105</v>
      </c>
      <c r="O1387" s="54" t="str">
        <f>VLOOKUP(H1387,province!$B$2:$C$64,2,0)</f>
        <v xml:space="preserve">TP Hồ Chí Minh </v>
      </c>
      <c r="P1387" s="6" t="str">
        <f>IFERROR(VLOOKUP(K1387,'user relationships'!$H$2:$I$13559,2,0),"")</f>
        <v>Bạn gái</v>
      </c>
    </row>
    <row r="1388" spans="1:16">
      <c r="A1388" s="78" t="s">
        <v>5753</v>
      </c>
      <c r="B1388" s="46" t="s">
        <v>5754</v>
      </c>
      <c r="C1388" s="46" t="s">
        <v>18</v>
      </c>
      <c r="D1388" s="46" t="s">
        <v>19</v>
      </c>
      <c r="E1388" s="54">
        <v>33000</v>
      </c>
      <c r="F1388" s="46">
        <v>200000</v>
      </c>
      <c r="G1388" s="54">
        <v>135000</v>
      </c>
      <c r="H1388" s="46" t="s">
        <v>20</v>
      </c>
      <c r="I1388" s="46"/>
      <c r="J1388" s="46">
        <v>2020</v>
      </c>
      <c r="K1388" s="83" t="s">
        <v>5755</v>
      </c>
      <c r="L1388" s="84" t="s">
        <v>5732</v>
      </c>
      <c r="M1388" s="85" t="s">
        <v>5756</v>
      </c>
      <c r="N1388" s="54" t="s">
        <v>105</v>
      </c>
      <c r="O1388" s="54" t="str">
        <f>VLOOKUP(H1388,province!$B$2:$C$64,2,0)</f>
        <v xml:space="preserve">TP Hồ Chí Minh </v>
      </c>
      <c r="P1388" s="6" t="str">
        <f>IFERROR(VLOOKUP(K1388,'user relationships'!$H$2:$I$13559,2,0),"")</f>
        <v>Tôi</v>
      </c>
    </row>
    <row r="1389" spans="1:16">
      <c r="A1389" s="78" t="s">
        <v>5757</v>
      </c>
      <c r="B1389" s="46" t="s">
        <v>5758</v>
      </c>
      <c r="C1389" s="46" t="s">
        <v>18</v>
      </c>
      <c r="D1389" s="46" t="s">
        <v>19</v>
      </c>
      <c r="E1389" s="54">
        <v>33000</v>
      </c>
      <c r="F1389" s="46">
        <v>200000</v>
      </c>
      <c r="G1389" s="54">
        <v>135000</v>
      </c>
      <c r="H1389" s="46" t="s">
        <v>20</v>
      </c>
      <c r="I1389" s="46"/>
      <c r="J1389" s="46">
        <v>2020</v>
      </c>
      <c r="K1389" s="83" t="s">
        <v>5759</v>
      </c>
      <c r="L1389" s="84" t="s">
        <v>5732</v>
      </c>
      <c r="M1389" s="85" t="s">
        <v>5760</v>
      </c>
      <c r="N1389" s="54" t="s">
        <v>105</v>
      </c>
      <c r="O1389" s="54" t="str">
        <f>VLOOKUP(H1389,province!$B$2:$C$64,2,0)</f>
        <v xml:space="preserve">TP Hồ Chí Minh </v>
      </c>
      <c r="P1389" s="6" t="str">
        <f>IFERROR(VLOOKUP(K1389,'user relationships'!$H$2:$I$13559,2,0),"")</f>
        <v>Bạn bè</v>
      </c>
    </row>
    <row r="1390" spans="1:16">
      <c r="A1390" s="78" t="s">
        <v>5761</v>
      </c>
      <c r="B1390" s="46" t="s">
        <v>5762</v>
      </c>
      <c r="C1390" s="46" t="s">
        <v>18</v>
      </c>
      <c r="D1390" s="46" t="s">
        <v>191</v>
      </c>
      <c r="E1390" s="54">
        <v>33000</v>
      </c>
      <c r="F1390" s="46">
        <v>200000</v>
      </c>
      <c r="G1390" s="54">
        <v>135000</v>
      </c>
      <c r="H1390" s="46" t="s">
        <v>20</v>
      </c>
      <c r="I1390" s="46"/>
      <c r="J1390" s="46">
        <v>2020</v>
      </c>
      <c r="K1390" s="83" t="s">
        <v>5763</v>
      </c>
      <c r="L1390" s="84" t="s">
        <v>5732</v>
      </c>
      <c r="M1390" s="85" t="s">
        <v>5764</v>
      </c>
      <c r="N1390" s="54" t="s">
        <v>105</v>
      </c>
      <c r="O1390" s="54" t="str">
        <f>VLOOKUP(H1390,province!$B$2:$C$64,2,0)</f>
        <v xml:space="preserve">TP Hồ Chí Minh </v>
      </c>
      <c r="P1390" s="6" t="str">
        <f>IFERROR(VLOOKUP(K1390,'user relationships'!$H$2:$I$13559,2,0),"")</f>
        <v>Bạn bè</v>
      </c>
    </row>
    <row r="1391" spans="1:16">
      <c r="A1391" s="78" t="s">
        <v>5765</v>
      </c>
      <c r="B1391" s="46" t="s">
        <v>5766</v>
      </c>
      <c r="C1391" s="46" t="s">
        <v>18</v>
      </c>
      <c r="D1391" s="46" t="s">
        <v>19</v>
      </c>
      <c r="E1391" s="54">
        <v>33000</v>
      </c>
      <c r="F1391" s="46">
        <v>199000</v>
      </c>
      <c r="G1391" s="54">
        <v>135000</v>
      </c>
      <c r="H1391" s="46" t="s">
        <v>20</v>
      </c>
      <c r="I1391" s="46"/>
      <c r="J1391" s="46">
        <v>2020</v>
      </c>
      <c r="K1391" s="83" t="s">
        <v>5767</v>
      </c>
      <c r="L1391" s="84" t="s">
        <v>5768</v>
      </c>
      <c r="M1391" s="85" t="s">
        <v>5769</v>
      </c>
      <c r="N1391" s="54" t="s">
        <v>105</v>
      </c>
      <c r="O1391" s="54" t="str">
        <f>VLOOKUP(H1391,province!$B$2:$C$64,2,0)</f>
        <v xml:space="preserve">TP Hồ Chí Minh </v>
      </c>
      <c r="P1391" s="6" t="str">
        <f>IFERROR(VLOOKUP(K1391,'user relationships'!$H$2:$I$13559,2,0),"")</f>
        <v>Tôi</v>
      </c>
    </row>
    <row r="1392" spans="1:16">
      <c r="A1392" s="78" t="s">
        <v>5770</v>
      </c>
      <c r="B1392" s="46" t="s">
        <v>5531</v>
      </c>
      <c r="C1392" s="46" t="s">
        <v>18</v>
      </c>
      <c r="D1392" s="46" t="s">
        <v>19</v>
      </c>
      <c r="E1392" s="54">
        <v>66000</v>
      </c>
      <c r="F1392" s="46">
        <v>210000</v>
      </c>
      <c r="G1392" s="54">
        <v>135000</v>
      </c>
      <c r="H1392" s="46" t="s">
        <v>20</v>
      </c>
      <c r="I1392" s="46"/>
      <c r="J1392" s="46">
        <v>2020</v>
      </c>
      <c r="K1392" s="83" t="s">
        <v>5771</v>
      </c>
      <c r="L1392" s="84" t="s">
        <v>5768</v>
      </c>
      <c r="M1392" s="85" t="s">
        <v>5772</v>
      </c>
      <c r="N1392" s="54" t="s">
        <v>105</v>
      </c>
      <c r="O1392" s="54" t="str">
        <f>VLOOKUP(H1392,province!$B$2:$C$64,2,0)</f>
        <v xml:space="preserve">TP Hồ Chí Minh </v>
      </c>
      <c r="P1392" s="6" t="str">
        <f>IFERROR(VLOOKUP(K1392,'user relationships'!$H$2:$I$13559,2,0),"")</f>
        <v>Bạn bè</v>
      </c>
    </row>
    <row r="1393" spans="1:16">
      <c r="A1393" s="78" t="s">
        <v>5773</v>
      </c>
      <c r="B1393" s="46" t="s">
        <v>5774</v>
      </c>
      <c r="C1393" s="46" t="s">
        <v>18</v>
      </c>
      <c r="D1393" s="46" t="s">
        <v>19</v>
      </c>
      <c r="E1393" s="54">
        <v>33000</v>
      </c>
      <c r="F1393" s="46">
        <v>250000</v>
      </c>
      <c r="G1393" s="54">
        <v>135000</v>
      </c>
      <c r="H1393" s="46" t="s">
        <v>20</v>
      </c>
      <c r="I1393" s="46"/>
      <c r="J1393" s="46">
        <v>2020</v>
      </c>
      <c r="K1393" s="83" t="s">
        <v>5775</v>
      </c>
      <c r="L1393" s="84" t="s">
        <v>5714</v>
      </c>
      <c r="M1393" s="85" t="s">
        <v>5776</v>
      </c>
      <c r="N1393" s="54" t="s">
        <v>105</v>
      </c>
      <c r="O1393" s="54" t="str">
        <f>VLOOKUP(H1393,province!$B$2:$C$64,2,0)</f>
        <v xml:space="preserve">TP Hồ Chí Minh </v>
      </c>
      <c r="P1393" s="6" t="str">
        <f>IFERROR(VLOOKUP(K1393,'user relationships'!$H$2:$I$13559,2,0),"")</f>
        <v>Tôi</v>
      </c>
    </row>
    <row r="1394" spans="1:16">
      <c r="A1394" s="78" t="s">
        <v>5777</v>
      </c>
      <c r="B1394" s="46" t="s">
        <v>5778</v>
      </c>
      <c r="C1394" s="46" t="s">
        <v>18</v>
      </c>
      <c r="D1394" s="46" t="s">
        <v>710</v>
      </c>
      <c r="E1394" s="54">
        <v>30000</v>
      </c>
      <c r="F1394" s="46">
        <v>200000</v>
      </c>
      <c r="G1394" s="54">
        <v>135000</v>
      </c>
      <c r="H1394" s="46" t="s">
        <v>20</v>
      </c>
      <c r="I1394" s="46"/>
      <c r="J1394" s="46">
        <v>2020</v>
      </c>
      <c r="K1394" s="83" t="s">
        <v>5779</v>
      </c>
      <c r="L1394" s="84" t="s">
        <v>5732</v>
      </c>
      <c r="M1394" s="85" t="s">
        <v>5780</v>
      </c>
      <c r="N1394" s="54" t="s">
        <v>105</v>
      </c>
      <c r="O1394" s="54" t="str">
        <f>VLOOKUP(H1394,province!$B$2:$C$64,2,0)</f>
        <v xml:space="preserve">TP Hồ Chí Minh </v>
      </c>
      <c r="P1394" s="6" t="str">
        <f>IFERROR(VLOOKUP(K1394,'user relationships'!$H$2:$I$13559,2,0),"")</f>
        <v>Mẹ</v>
      </c>
    </row>
    <row r="1395" spans="1:16">
      <c r="A1395" s="78" t="s">
        <v>5781</v>
      </c>
      <c r="B1395" s="46" t="s">
        <v>5782</v>
      </c>
      <c r="C1395" s="46" t="s">
        <v>18</v>
      </c>
      <c r="D1395" s="46" t="s">
        <v>75</v>
      </c>
      <c r="E1395" s="54">
        <v>950000</v>
      </c>
      <c r="F1395" s="46">
        <v>250000</v>
      </c>
      <c r="G1395" s="54">
        <v>150000</v>
      </c>
      <c r="H1395" s="46" t="s">
        <v>20</v>
      </c>
      <c r="I1395" s="46"/>
      <c r="J1395" s="46">
        <v>2020</v>
      </c>
      <c r="K1395" s="83" t="s">
        <v>5783</v>
      </c>
      <c r="L1395" s="84" t="s">
        <v>5709</v>
      </c>
      <c r="M1395" s="85" t="s">
        <v>5784</v>
      </c>
      <c r="N1395" s="54" t="s">
        <v>105</v>
      </c>
      <c r="O1395" s="54" t="str">
        <f>VLOOKUP(H1395,province!$B$2:$C$64,2,0)</f>
        <v xml:space="preserve">TP Hồ Chí Minh </v>
      </c>
      <c r="P1395" s="6" t="str">
        <f>IFERROR(VLOOKUP(K1395,'user relationships'!$H$2:$I$13559,2,0),"")</f>
        <v>Bạn trai</v>
      </c>
    </row>
    <row r="1396" spans="1:16">
      <c r="A1396" s="78" t="s">
        <v>5785</v>
      </c>
      <c r="B1396" s="46" t="s">
        <v>55</v>
      </c>
      <c r="C1396" s="46" t="s">
        <v>18</v>
      </c>
      <c r="D1396" s="46" t="s">
        <v>75</v>
      </c>
      <c r="E1396" s="54">
        <v>33000</v>
      </c>
      <c r="F1396" s="46"/>
      <c r="G1396" s="54">
        <v>135000</v>
      </c>
      <c r="H1396" s="46" t="s">
        <v>1515</v>
      </c>
      <c r="I1396" s="46"/>
      <c r="J1396" s="46">
        <v>2020</v>
      </c>
      <c r="K1396" s="83"/>
      <c r="L1396" s="84" t="s">
        <v>5723</v>
      </c>
      <c r="M1396" s="85" t="s">
        <v>5786</v>
      </c>
      <c r="N1396" s="54" t="s">
        <v>105</v>
      </c>
      <c r="O1396" s="54" t="str">
        <f>VLOOKUP(H1396,province!$B$2:$C$64,2,0)</f>
        <v>Đồng Tháp</v>
      </c>
      <c r="P1396" s="6" t="str">
        <f>IFERROR(VLOOKUP(K1396,'user relationships'!$H$2:$I$13559,2,0),"")</f>
        <v/>
      </c>
    </row>
    <row r="1397" spans="1:16">
      <c r="A1397" s="78" t="s">
        <v>5787</v>
      </c>
      <c r="B1397" s="46" t="s">
        <v>5788</v>
      </c>
      <c r="C1397" s="46" t="s">
        <v>18</v>
      </c>
      <c r="D1397" s="46" t="s">
        <v>75</v>
      </c>
      <c r="E1397" s="54">
        <v>77000</v>
      </c>
      <c r="F1397" s="46">
        <v>200000</v>
      </c>
      <c r="G1397" s="54">
        <v>135000</v>
      </c>
      <c r="H1397" s="46" t="s">
        <v>20</v>
      </c>
      <c r="I1397" s="46"/>
      <c r="J1397" s="46">
        <v>2020</v>
      </c>
      <c r="K1397" s="83" t="s">
        <v>5789</v>
      </c>
      <c r="L1397" s="84" t="s">
        <v>5732</v>
      </c>
      <c r="M1397" s="85" t="s">
        <v>5790</v>
      </c>
      <c r="N1397" s="54" t="s">
        <v>105</v>
      </c>
      <c r="O1397" s="54" t="str">
        <f>VLOOKUP(H1397,province!$B$2:$C$64,2,0)</f>
        <v xml:space="preserve">TP Hồ Chí Minh </v>
      </c>
      <c r="P1397" s="6" t="str">
        <f>IFERROR(VLOOKUP(K1397,'user relationships'!$H$2:$I$13559,2,0),"")</f>
        <v>Bạn gái</v>
      </c>
    </row>
    <row r="1398" spans="1:16">
      <c r="A1398" s="78" t="s">
        <v>5791</v>
      </c>
      <c r="B1398" s="46" t="s">
        <v>5792</v>
      </c>
      <c r="C1398" s="46" t="s">
        <v>18</v>
      </c>
      <c r="D1398" s="46" t="s">
        <v>19</v>
      </c>
      <c r="E1398" s="54">
        <v>33000</v>
      </c>
      <c r="F1398" s="46">
        <v>200000</v>
      </c>
      <c r="G1398" s="54">
        <v>135000</v>
      </c>
      <c r="H1398" s="46" t="s">
        <v>20</v>
      </c>
      <c r="I1398" s="46"/>
      <c r="J1398" s="46">
        <v>2020</v>
      </c>
      <c r="K1398" s="83" t="s">
        <v>5793</v>
      </c>
      <c r="L1398" s="84" t="s">
        <v>5732</v>
      </c>
      <c r="M1398" s="85" t="s">
        <v>5794</v>
      </c>
      <c r="N1398" s="54" t="s">
        <v>105</v>
      </c>
      <c r="O1398" s="54" t="str">
        <f>VLOOKUP(H1398,province!$B$2:$C$64,2,0)</f>
        <v xml:space="preserve">TP Hồ Chí Minh </v>
      </c>
      <c r="P1398" s="6" t="str">
        <f>IFERROR(VLOOKUP(K1398,'user relationships'!$H$2:$I$13559,2,0),"")</f>
        <v>Bạn bè</v>
      </c>
    </row>
    <row r="1399" spans="1:16">
      <c r="A1399" s="78" t="s">
        <v>5795</v>
      </c>
      <c r="B1399" s="46" t="s">
        <v>5796</v>
      </c>
      <c r="C1399" s="46" t="s">
        <v>18</v>
      </c>
      <c r="D1399" s="46" t="s">
        <v>19</v>
      </c>
      <c r="E1399" s="54">
        <v>33000</v>
      </c>
      <c r="F1399" s="46">
        <v>200000</v>
      </c>
      <c r="G1399" s="54">
        <v>135000</v>
      </c>
      <c r="H1399" s="46" t="s">
        <v>20</v>
      </c>
      <c r="I1399" s="46"/>
      <c r="J1399" s="46">
        <v>2020</v>
      </c>
      <c r="K1399" s="83" t="s">
        <v>5797</v>
      </c>
      <c r="L1399" s="84" t="s">
        <v>5732</v>
      </c>
      <c r="M1399" s="85" t="s">
        <v>5798</v>
      </c>
      <c r="N1399" s="54" t="s">
        <v>105</v>
      </c>
      <c r="O1399" s="54" t="str">
        <f>VLOOKUP(H1399,province!$B$2:$C$64,2,0)</f>
        <v xml:space="preserve">TP Hồ Chí Minh </v>
      </c>
      <c r="P1399" s="6" t="str">
        <f>IFERROR(VLOOKUP(K1399,'user relationships'!$H$2:$I$13559,2,0),"")</f>
        <v>Tôi</v>
      </c>
    </row>
    <row r="1400" spans="1:16">
      <c r="A1400" s="78" t="s">
        <v>5799</v>
      </c>
      <c r="B1400" s="46" t="s">
        <v>5800</v>
      </c>
      <c r="C1400" s="46" t="s">
        <v>18</v>
      </c>
      <c r="D1400" s="46" t="s">
        <v>19</v>
      </c>
      <c r="E1400" s="54">
        <v>210000</v>
      </c>
      <c r="F1400" s="46">
        <v>200000</v>
      </c>
      <c r="G1400" s="54">
        <v>36000</v>
      </c>
      <c r="H1400" s="46" t="s">
        <v>20</v>
      </c>
      <c r="I1400" s="46"/>
      <c r="J1400" s="46">
        <v>2020</v>
      </c>
      <c r="K1400" s="83" t="s">
        <v>5801</v>
      </c>
      <c r="L1400" s="84" t="s">
        <v>5732</v>
      </c>
      <c r="M1400" s="85" t="s">
        <v>5802</v>
      </c>
      <c r="N1400" s="54" t="s">
        <v>105</v>
      </c>
      <c r="O1400" s="54" t="str">
        <f>VLOOKUP(H1400,province!$B$2:$C$64,2,0)</f>
        <v xml:space="preserve">TP Hồ Chí Minh </v>
      </c>
      <c r="P1400" s="6" t="str">
        <f>IFERROR(VLOOKUP(K1400,'user relationships'!$H$2:$I$13559,2,0),"")</f>
        <v>Cô giáo</v>
      </c>
    </row>
    <row r="1401" spans="1:16">
      <c r="A1401" s="78" t="s">
        <v>5803</v>
      </c>
      <c r="B1401" s="46" t="s">
        <v>5804</v>
      </c>
      <c r="C1401" s="46" t="s">
        <v>18</v>
      </c>
      <c r="D1401" s="46" t="s">
        <v>133</v>
      </c>
      <c r="E1401" s="54">
        <v>597000</v>
      </c>
      <c r="F1401" s="46">
        <v>0</v>
      </c>
      <c r="G1401" s="54">
        <v>113400</v>
      </c>
      <c r="H1401" s="46" t="s">
        <v>20</v>
      </c>
      <c r="I1401" s="46"/>
      <c r="J1401" s="46">
        <v>2020</v>
      </c>
      <c r="K1401" s="83" t="s">
        <v>5805</v>
      </c>
      <c r="L1401" s="84" t="s">
        <v>5806</v>
      </c>
      <c r="M1401" s="85" t="s">
        <v>5807</v>
      </c>
      <c r="N1401" s="54" t="s">
        <v>105</v>
      </c>
      <c r="O1401" s="54" t="str">
        <f>VLOOKUP(H1401,province!$B$2:$C$64,2,0)</f>
        <v xml:space="preserve">TP Hồ Chí Minh </v>
      </c>
      <c r="P1401" s="6" t="str">
        <f>IFERROR(VLOOKUP(K1401,'user relationships'!$H$2:$I$13559,2,0),"")</f>
        <v>Tôi</v>
      </c>
    </row>
    <row r="1402" spans="1:16">
      <c r="A1402" s="78" t="s">
        <v>5808</v>
      </c>
      <c r="B1402" s="46" t="s">
        <v>5809</v>
      </c>
      <c r="C1402" s="46" t="s">
        <v>18</v>
      </c>
      <c r="D1402" s="46" t="s">
        <v>75</v>
      </c>
      <c r="E1402" s="54">
        <v>66000</v>
      </c>
      <c r="F1402" s="46">
        <v>0</v>
      </c>
      <c r="G1402" s="54">
        <v>135000</v>
      </c>
      <c r="H1402" s="46" t="s">
        <v>20</v>
      </c>
      <c r="I1402" s="46"/>
      <c r="J1402" s="46">
        <v>2020</v>
      </c>
      <c r="K1402" s="83" t="s">
        <v>5810</v>
      </c>
      <c r="L1402" s="84" t="s">
        <v>5811</v>
      </c>
      <c r="M1402" s="85" t="s">
        <v>5812</v>
      </c>
      <c r="N1402" s="54" t="s">
        <v>105</v>
      </c>
      <c r="O1402" s="54" t="str">
        <f>VLOOKUP(H1402,province!$B$2:$C$64,2,0)</f>
        <v xml:space="preserve">TP Hồ Chí Minh </v>
      </c>
      <c r="P1402" s="6" t="str">
        <f>IFERROR(VLOOKUP(K1402,'user relationships'!$H$2:$I$13559,2,0),"")</f>
        <v>Tôi</v>
      </c>
    </row>
    <row r="1403" spans="1:16">
      <c r="A1403" s="78" t="s">
        <v>5813</v>
      </c>
      <c r="B1403" s="46" t="s">
        <v>5814</v>
      </c>
      <c r="C1403" s="46" t="s">
        <v>18</v>
      </c>
      <c r="D1403" s="46" t="s">
        <v>19</v>
      </c>
      <c r="E1403" s="54">
        <v>33000</v>
      </c>
      <c r="F1403" s="46">
        <v>180000</v>
      </c>
      <c r="G1403" s="54">
        <v>135000</v>
      </c>
      <c r="H1403" s="46" t="s">
        <v>20</v>
      </c>
      <c r="I1403" s="46"/>
      <c r="J1403" s="46">
        <v>2020</v>
      </c>
      <c r="K1403" s="83" t="s">
        <v>5815</v>
      </c>
      <c r="L1403" s="84" t="s">
        <v>5816</v>
      </c>
      <c r="M1403" s="85" t="s">
        <v>5817</v>
      </c>
      <c r="N1403" s="54" t="s">
        <v>105</v>
      </c>
      <c r="O1403" s="54" t="str">
        <f>VLOOKUP(H1403,province!$B$2:$C$64,2,0)</f>
        <v xml:space="preserve">TP Hồ Chí Minh </v>
      </c>
      <c r="P1403" s="6" t="str">
        <f>IFERROR(VLOOKUP(K1403,'user relationships'!$H$2:$I$13559,2,0),"")</f>
        <v>Tôi</v>
      </c>
    </row>
    <row r="1404" spans="1:16">
      <c r="A1404" s="78" t="s">
        <v>5818</v>
      </c>
      <c r="B1404" s="46" t="s">
        <v>5819</v>
      </c>
      <c r="C1404" s="46" t="s">
        <v>18</v>
      </c>
      <c r="D1404" s="46" t="s">
        <v>19</v>
      </c>
      <c r="E1404" s="54">
        <v>33000</v>
      </c>
      <c r="F1404" s="46">
        <v>199000</v>
      </c>
      <c r="G1404" s="54">
        <v>135000</v>
      </c>
      <c r="H1404" s="46" t="s">
        <v>20</v>
      </c>
      <c r="I1404" s="46"/>
      <c r="J1404" s="46">
        <v>2020</v>
      </c>
      <c r="K1404" s="83" t="s">
        <v>5820</v>
      </c>
      <c r="L1404" s="84" t="s">
        <v>5816</v>
      </c>
      <c r="M1404" s="85" t="s">
        <v>5821</v>
      </c>
      <c r="N1404" s="54" t="s">
        <v>105</v>
      </c>
      <c r="O1404" s="54" t="str">
        <f>VLOOKUP(H1404,province!$B$2:$C$64,2,0)</f>
        <v xml:space="preserve">TP Hồ Chí Minh </v>
      </c>
      <c r="P1404" s="6" t="str">
        <f>IFERROR(VLOOKUP(K1404,'user relationships'!$H$2:$I$13559,2,0),"")</f>
        <v>Bạn bè</v>
      </c>
    </row>
    <row r="1405" spans="1:16">
      <c r="A1405" s="78" t="s">
        <v>5822</v>
      </c>
      <c r="B1405" s="46" t="s">
        <v>5823</v>
      </c>
      <c r="C1405" s="46" t="s">
        <v>18</v>
      </c>
      <c r="D1405" s="46" t="s">
        <v>75</v>
      </c>
      <c r="E1405" s="54">
        <v>33000</v>
      </c>
      <c r="F1405" s="46">
        <v>180000</v>
      </c>
      <c r="G1405" s="54">
        <v>135000</v>
      </c>
      <c r="H1405" s="46" t="s">
        <v>20</v>
      </c>
      <c r="I1405" s="46"/>
      <c r="J1405" s="46">
        <v>2020</v>
      </c>
      <c r="K1405" s="83" t="s">
        <v>5824</v>
      </c>
      <c r="L1405" s="84" t="s">
        <v>5816</v>
      </c>
      <c r="M1405" s="85" t="s">
        <v>5825</v>
      </c>
      <c r="N1405" s="54" t="s">
        <v>105</v>
      </c>
      <c r="O1405" s="54" t="str">
        <f>VLOOKUP(H1405,province!$B$2:$C$64,2,0)</f>
        <v xml:space="preserve">TP Hồ Chí Minh </v>
      </c>
      <c r="P1405" s="6" t="str">
        <f>IFERROR(VLOOKUP(K1405,'user relationships'!$H$2:$I$13559,2,0),"")</f>
        <v>Tôi</v>
      </c>
    </row>
    <row r="1406" spans="1:16">
      <c r="A1406" s="78" t="s">
        <v>5826</v>
      </c>
      <c r="B1406" s="46" t="s">
        <v>5827</v>
      </c>
      <c r="C1406" s="46" t="s">
        <v>18</v>
      </c>
      <c r="D1406" s="46" t="s">
        <v>19</v>
      </c>
      <c r="E1406" s="54">
        <v>33000</v>
      </c>
      <c r="F1406" s="46">
        <v>200000</v>
      </c>
      <c r="G1406" s="54">
        <v>135000</v>
      </c>
      <c r="H1406" s="46" t="s">
        <v>20</v>
      </c>
      <c r="I1406" s="46"/>
      <c r="J1406" s="46">
        <v>2020</v>
      </c>
      <c r="K1406" s="83" t="s">
        <v>5828</v>
      </c>
      <c r="L1406" s="84" t="s">
        <v>5829</v>
      </c>
      <c r="M1406" s="85" t="s">
        <v>5830</v>
      </c>
      <c r="N1406" s="54" t="s">
        <v>105</v>
      </c>
      <c r="O1406" s="54" t="str">
        <f>VLOOKUP(H1406,province!$B$2:$C$64,2,0)</f>
        <v xml:space="preserve">TP Hồ Chí Minh </v>
      </c>
      <c r="P1406" s="6" t="str">
        <f>IFERROR(VLOOKUP(K1406,'user relationships'!$H$2:$I$13559,2,0),"")</f>
        <v>Chồng</v>
      </c>
    </row>
    <row r="1407" spans="1:16">
      <c r="A1407" s="78" t="s">
        <v>5831</v>
      </c>
      <c r="B1407" s="46" t="s">
        <v>5832</v>
      </c>
      <c r="C1407" s="46" t="s">
        <v>18</v>
      </c>
      <c r="D1407" s="46" t="s">
        <v>27</v>
      </c>
      <c r="E1407" s="54">
        <v>66000</v>
      </c>
      <c r="F1407" s="46">
        <v>180000</v>
      </c>
      <c r="G1407" s="54">
        <v>135000</v>
      </c>
      <c r="H1407" s="46" t="s">
        <v>20</v>
      </c>
      <c r="I1407" s="46"/>
      <c r="J1407" s="46">
        <v>2020</v>
      </c>
      <c r="K1407" s="83" t="s">
        <v>5833</v>
      </c>
      <c r="L1407" s="84" t="s">
        <v>5834</v>
      </c>
      <c r="M1407" s="85" t="s">
        <v>5835</v>
      </c>
      <c r="N1407" s="54" t="s">
        <v>105</v>
      </c>
      <c r="O1407" s="54" t="str">
        <f>VLOOKUP(H1407,province!$B$2:$C$64,2,0)</f>
        <v xml:space="preserve">TP Hồ Chí Minh </v>
      </c>
      <c r="P1407" s="6" t="str">
        <f>IFERROR(VLOOKUP(K1407,'user relationships'!$H$2:$I$13559,2,0),"")</f>
        <v>Một ai đó</v>
      </c>
    </row>
    <row r="1408" spans="1:16">
      <c r="A1408" s="78" t="s">
        <v>5836</v>
      </c>
      <c r="B1408" s="46" t="s">
        <v>5837</v>
      </c>
      <c r="C1408" s="46" t="s">
        <v>18</v>
      </c>
      <c r="D1408" s="46" t="s">
        <v>19</v>
      </c>
      <c r="E1408" s="54">
        <v>33000</v>
      </c>
      <c r="F1408" s="46">
        <v>210000</v>
      </c>
      <c r="G1408" s="54">
        <v>135000</v>
      </c>
      <c r="H1408" s="46" t="s">
        <v>20</v>
      </c>
      <c r="I1408" s="46"/>
      <c r="J1408" s="46">
        <v>2020</v>
      </c>
      <c r="K1408" s="83" t="s">
        <v>5838</v>
      </c>
      <c r="L1408" s="84" t="s">
        <v>5839</v>
      </c>
      <c r="M1408" s="85" t="s">
        <v>5840</v>
      </c>
      <c r="N1408" s="54" t="s">
        <v>105</v>
      </c>
      <c r="O1408" s="54" t="str">
        <f>VLOOKUP(H1408,province!$B$2:$C$64,2,0)</f>
        <v xml:space="preserve">TP Hồ Chí Minh </v>
      </c>
      <c r="P1408" s="6" t="str">
        <f>IFERROR(VLOOKUP(K1408,'user relationships'!$H$2:$I$13559,2,0),"")</f>
        <v>Bạn gái</v>
      </c>
    </row>
    <row r="1409" spans="1:16">
      <c r="A1409" s="78" t="s">
        <v>5841</v>
      </c>
      <c r="B1409" s="46" t="s">
        <v>5842</v>
      </c>
      <c r="C1409" s="46" t="s">
        <v>18</v>
      </c>
      <c r="D1409" s="46" t="s">
        <v>19</v>
      </c>
      <c r="E1409" s="54">
        <v>77000</v>
      </c>
      <c r="F1409" s="46">
        <v>250000</v>
      </c>
      <c r="G1409" s="54">
        <v>135000</v>
      </c>
      <c r="H1409" s="46" t="s">
        <v>20</v>
      </c>
      <c r="I1409" s="46"/>
      <c r="J1409" s="46">
        <v>2020</v>
      </c>
      <c r="K1409" s="83" t="s">
        <v>5843</v>
      </c>
      <c r="L1409" s="84" t="s">
        <v>5844</v>
      </c>
      <c r="M1409" s="85" t="s">
        <v>5845</v>
      </c>
      <c r="N1409" s="54" t="s">
        <v>105</v>
      </c>
      <c r="O1409" s="54" t="str">
        <f>VLOOKUP(H1409,province!$B$2:$C$64,2,0)</f>
        <v xml:space="preserve">TP Hồ Chí Minh </v>
      </c>
      <c r="P1409" s="6" t="str">
        <f>IFERROR(VLOOKUP(K1409,'user relationships'!$H$2:$I$13559,2,0),"")</f>
        <v>Tôi</v>
      </c>
    </row>
    <row r="1410" spans="1:16">
      <c r="A1410" s="78" t="s">
        <v>5846</v>
      </c>
      <c r="B1410" s="46" t="s">
        <v>5847</v>
      </c>
      <c r="C1410" s="46" t="s">
        <v>18</v>
      </c>
      <c r="D1410" s="46" t="s">
        <v>19</v>
      </c>
      <c r="E1410" s="54">
        <v>44000</v>
      </c>
      <c r="F1410" s="46">
        <v>180000</v>
      </c>
      <c r="G1410" s="54">
        <v>135000</v>
      </c>
      <c r="H1410" s="46" t="s">
        <v>20</v>
      </c>
      <c r="I1410" s="46"/>
      <c r="J1410" s="46">
        <v>2020</v>
      </c>
      <c r="K1410" s="83" t="s">
        <v>5848</v>
      </c>
      <c r="L1410" s="84" t="s">
        <v>5839</v>
      </c>
      <c r="M1410" s="85" t="s">
        <v>5849</v>
      </c>
      <c r="N1410" s="54" t="s">
        <v>105</v>
      </c>
      <c r="O1410" s="54" t="str">
        <f>VLOOKUP(H1410,province!$B$2:$C$64,2,0)</f>
        <v xml:space="preserve">TP Hồ Chí Minh </v>
      </c>
      <c r="P1410" s="6" t="str">
        <f>IFERROR(VLOOKUP(K1410,'user relationships'!$H$2:$I$13559,2,0),"")</f>
        <v>Một ai đó</v>
      </c>
    </row>
    <row r="1411" spans="1:16">
      <c r="A1411" s="78" t="s">
        <v>5850</v>
      </c>
      <c r="B1411" s="46" t="s">
        <v>5837</v>
      </c>
      <c r="C1411" s="46" t="s">
        <v>18</v>
      </c>
      <c r="D1411" s="46" t="s">
        <v>19</v>
      </c>
      <c r="E1411" s="54">
        <v>1020000</v>
      </c>
      <c r="F1411" s="46">
        <v>199000</v>
      </c>
      <c r="G1411" s="54">
        <v>198800</v>
      </c>
      <c r="H1411" s="46" t="s">
        <v>20</v>
      </c>
      <c r="I1411" s="46"/>
      <c r="J1411" s="46">
        <v>2020</v>
      </c>
      <c r="K1411" s="83" t="s">
        <v>5851</v>
      </c>
      <c r="L1411" s="84" t="s">
        <v>5839</v>
      </c>
      <c r="M1411" s="85" t="s">
        <v>5852</v>
      </c>
      <c r="N1411" s="54" t="s">
        <v>105</v>
      </c>
      <c r="O1411" s="54" t="str">
        <f>VLOOKUP(H1411,province!$B$2:$C$64,2,0)</f>
        <v xml:space="preserve">TP Hồ Chí Minh </v>
      </c>
      <c r="P1411" s="6" t="str">
        <f>IFERROR(VLOOKUP(K1411,'user relationships'!$H$2:$I$13559,2,0),"")</f>
        <v>Bạn bè</v>
      </c>
    </row>
    <row r="1412" spans="1:16">
      <c r="A1412" s="78" t="s">
        <v>5853</v>
      </c>
      <c r="B1412" s="46" t="s">
        <v>5854</v>
      </c>
      <c r="C1412" s="46" t="s">
        <v>18</v>
      </c>
      <c r="D1412" s="46" t="s">
        <v>19</v>
      </c>
      <c r="E1412" s="54">
        <v>990000</v>
      </c>
      <c r="F1412" s="46">
        <v>0</v>
      </c>
      <c r="G1412" s="54">
        <v>198000</v>
      </c>
      <c r="H1412" s="46" t="s">
        <v>20</v>
      </c>
      <c r="I1412" s="46"/>
      <c r="J1412" s="46">
        <v>2020</v>
      </c>
      <c r="K1412" s="83" t="s">
        <v>5855</v>
      </c>
      <c r="L1412" s="84" t="s">
        <v>5856</v>
      </c>
      <c r="M1412" s="85" t="s">
        <v>5857</v>
      </c>
      <c r="N1412" s="54" t="s">
        <v>105</v>
      </c>
      <c r="O1412" s="54" t="str">
        <f>VLOOKUP(H1412,province!$B$2:$C$64,2,0)</f>
        <v xml:space="preserve">TP Hồ Chí Minh </v>
      </c>
      <c r="P1412" s="6" t="str">
        <f>IFERROR(VLOOKUP(K1412,'user relationships'!$H$2:$I$13559,2,0),"")</f>
        <v>Bạn gái</v>
      </c>
    </row>
    <row r="1413" spans="1:16">
      <c r="A1413" s="78" t="s">
        <v>5858</v>
      </c>
      <c r="B1413" s="46" t="s">
        <v>2430</v>
      </c>
      <c r="C1413" s="46" t="s">
        <v>18</v>
      </c>
      <c r="D1413" s="46" t="s">
        <v>19</v>
      </c>
      <c r="E1413" s="54">
        <v>356400</v>
      </c>
      <c r="F1413" s="46"/>
      <c r="G1413" s="54">
        <v>104400</v>
      </c>
      <c r="H1413" s="46" t="s">
        <v>20</v>
      </c>
      <c r="I1413" s="46"/>
      <c r="J1413" s="46">
        <v>2020</v>
      </c>
      <c r="K1413" s="83" t="s">
        <v>5859</v>
      </c>
      <c r="L1413" s="84" t="s">
        <v>5860</v>
      </c>
      <c r="M1413" s="85" t="s">
        <v>5861</v>
      </c>
      <c r="N1413" s="54" t="s">
        <v>105</v>
      </c>
      <c r="O1413" s="54" t="str">
        <f>VLOOKUP(H1413,province!$B$2:$C$64,2,0)</f>
        <v xml:space="preserve">TP Hồ Chí Minh </v>
      </c>
      <c r="P1413" s="6" t="str">
        <f>IFERROR(VLOOKUP(K1413,'user relationships'!$H$2:$I$13559,2,0),"")</f>
        <v>Đối tác</v>
      </c>
    </row>
    <row r="1414" spans="1:16">
      <c r="A1414" s="78" t="s">
        <v>5862</v>
      </c>
      <c r="B1414" s="46" t="s">
        <v>5842</v>
      </c>
      <c r="C1414" s="46" t="s">
        <v>18</v>
      </c>
      <c r="D1414" s="46" t="s">
        <v>19</v>
      </c>
      <c r="E1414" s="54">
        <v>44000</v>
      </c>
      <c r="F1414" s="46">
        <v>0</v>
      </c>
      <c r="G1414" s="54">
        <v>135000</v>
      </c>
      <c r="H1414" s="46" t="s">
        <v>20</v>
      </c>
      <c r="I1414" s="46"/>
      <c r="J1414" s="46">
        <v>2020</v>
      </c>
      <c r="K1414" s="83" t="s">
        <v>5843</v>
      </c>
      <c r="L1414" s="84" t="s">
        <v>5863</v>
      </c>
      <c r="M1414" s="85" t="s">
        <v>5864</v>
      </c>
      <c r="N1414" s="54" t="s">
        <v>105</v>
      </c>
      <c r="O1414" s="54" t="str">
        <f>VLOOKUP(H1414,province!$B$2:$C$64,2,0)</f>
        <v xml:space="preserve">TP Hồ Chí Minh </v>
      </c>
      <c r="P1414" s="6" t="str">
        <f>IFERROR(VLOOKUP(K1414,'user relationships'!$H$2:$I$13559,2,0),"")</f>
        <v>Tôi</v>
      </c>
    </row>
    <row r="1415" spans="1:16">
      <c r="A1415" s="78" t="s">
        <v>5865</v>
      </c>
      <c r="B1415" s="46" t="s">
        <v>5866</v>
      </c>
      <c r="C1415" s="46" t="s">
        <v>18</v>
      </c>
      <c r="D1415" s="46" t="s">
        <v>710</v>
      </c>
      <c r="E1415" s="54">
        <v>44000</v>
      </c>
      <c r="F1415" s="46">
        <v>200000</v>
      </c>
      <c r="G1415" s="54">
        <v>135000</v>
      </c>
      <c r="H1415" s="46" t="s">
        <v>20</v>
      </c>
      <c r="I1415" s="46"/>
      <c r="J1415" s="46">
        <v>2020</v>
      </c>
      <c r="K1415" s="83" t="s">
        <v>5867</v>
      </c>
      <c r="L1415" s="84" t="s">
        <v>5839</v>
      </c>
      <c r="M1415" s="85" t="s">
        <v>5868</v>
      </c>
      <c r="N1415" s="54" t="s">
        <v>105</v>
      </c>
      <c r="O1415" s="54" t="str">
        <f>VLOOKUP(H1415,province!$B$2:$C$64,2,0)</f>
        <v xml:space="preserve">TP Hồ Chí Minh </v>
      </c>
      <c r="P1415" s="6" t="str">
        <f>IFERROR(VLOOKUP(K1415,'user relationships'!$H$2:$I$13559,2,0),"")</f>
        <v>Tôi</v>
      </c>
    </row>
    <row r="1416" spans="1:16">
      <c r="A1416" s="78" t="s">
        <v>5869</v>
      </c>
      <c r="B1416" s="46" t="s">
        <v>5870</v>
      </c>
      <c r="C1416" s="46" t="s">
        <v>18</v>
      </c>
      <c r="D1416" s="46" t="s">
        <v>710</v>
      </c>
      <c r="E1416" s="54">
        <v>33000</v>
      </c>
      <c r="F1416" s="46">
        <v>250000</v>
      </c>
      <c r="G1416" s="54">
        <v>135000</v>
      </c>
      <c r="H1416" s="46" t="s">
        <v>20</v>
      </c>
      <c r="I1416" s="46"/>
      <c r="J1416" s="46">
        <v>2020</v>
      </c>
      <c r="K1416" s="83" t="s">
        <v>5871</v>
      </c>
      <c r="L1416" s="84" t="s">
        <v>5844</v>
      </c>
      <c r="M1416" s="85" t="s">
        <v>5872</v>
      </c>
      <c r="N1416" s="54" t="s">
        <v>105</v>
      </c>
      <c r="O1416" s="54" t="str">
        <f>VLOOKUP(H1416,province!$B$2:$C$64,2,0)</f>
        <v xml:space="preserve">TP Hồ Chí Minh </v>
      </c>
      <c r="P1416" s="6" t="str">
        <f>IFERROR(VLOOKUP(K1416,'user relationships'!$H$2:$I$13559,2,0),"")</f>
        <v>Tôi</v>
      </c>
    </row>
    <row r="1417" spans="1:16">
      <c r="A1417" s="78" t="s">
        <v>5873</v>
      </c>
      <c r="B1417" s="46" t="s">
        <v>5874</v>
      </c>
      <c r="C1417" s="46" t="s">
        <v>18</v>
      </c>
      <c r="D1417" s="46" t="s">
        <v>710</v>
      </c>
      <c r="E1417" s="54">
        <v>44000</v>
      </c>
      <c r="F1417" s="46">
        <v>200000</v>
      </c>
      <c r="G1417" s="54">
        <v>135000</v>
      </c>
      <c r="H1417" s="46" t="s">
        <v>20</v>
      </c>
      <c r="I1417" s="46"/>
      <c r="J1417" s="46">
        <v>2020</v>
      </c>
      <c r="K1417" s="83" t="s">
        <v>5875</v>
      </c>
      <c r="L1417" s="84" t="s">
        <v>5844</v>
      </c>
      <c r="M1417" s="85" t="s">
        <v>5876</v>
      </c>
      <c r="N1417" s="54" t="s">
        <v>105</v>
      </c>
      <c r="O1417" s="54" t="str">
        <f>VLOOKUP(H1417,province!$B$2:$C$64,2,0)</f>
        <v xml:space="preserve">TP Hồ Chí Minh </v>
      </c>
      <c r="P1417" s="6" t="str">
        <f>IFERROR(VLOOKUP(K1417,'user relationships'!$H$2:$I$13559,2,0),"")</f>
        <v>Tôi</v>
      </c>
    </row>
    <row r="1418" spans="1:16">
      <c r="A1418" s="78" t="s">
        <v>5877</v>
      </c>
      <c r="B1418" s="46" t="s">
        <v>5878</v>
      </c>
      <c r="C1418" s="46" t="s">
        <v>18</v>
      </c>
      <c r="D1418" s="46" t="s">
        <v>19</v>
      </c>
      <c r="E1418" s="54">
        <v>44000</v>
      </c>
      <c r="F1418" s="46">
        <v>250000</v>
      </c>
      <c r="G1418" s="54">
        <v>135000</v>
      </c>
      <c r="H1418" s="46" t="s">
        <v>20</v>
      </c>
      <c r="I1418" s="46"/>
      <c r="J1418" s="46">
        <v>2020</v>
      </c>
      <c r="K1418" s="83" t="s">
        <v>5879</v>
      </c>
      <c r="L1418" s="84" t="s">
        <v>5839</v>
      </c>
      <c r="M1418" s="85" t="s">
        <v>5880</v>
      </c>
      <c r="N1418" s="54" t="s">
        <v>105</v>
      </c>
      <c r="O1418" s="54" t="str">
        <f>VLOOKUP(H1418,province!$B$2:$C$64,2,0)</f>
        <v xml:space="preserve">TP Hồ Chí Minh </v>
      </c>
      <c r="P1418" s="6" t="str">
        <f>IFERROR(VLOOKUP(K1418,'user relationships'!$H$2:$I$13559,2,0),"")</f>
        <v>Một ai đó</v>
      </c>
    </row>
    <row r="1419" spans="1:16">
      <c r="A1419" s="78" t="s">
        <v>5881</v>
      </c>
      <c r="B1419" s="46" t="s">
        <v>5882</v>
      </c>
      <c r="C1419" s="46" t="s">
        <v>18</v>
      </c>
      <c r="D1419" s="46" t="s">
        <v>75</v>
      </c>
      <c r="E1419" s="54">
        <v>33000</v>
      </c>
      <c r="F1419" s="46">
        <v>180000</v>
      </c>
      <c r="G1419" s="54">
        <v>135000</v>
      </c>
      <c r="H1419" s="46" t="s">
        <v>20</v>
      </c>
      <c r="I1419" s="46"/>
      <c r="J1419" s="46">
        <v>2020</v>
      </c>
      <c r="K1419" s="83" t="s">
        <v>5883</v>
      </c>
      <c r="L1419" s="84" t="s">
        <v>5839</v>
      </c>
      <c r="M1419" s="85" t="s">
        <v>5884</v>
      </c>
      <c r="N1419" s="54" t="s">
        <v>105</v>
      </c>
      <c r="O1419" s="54" t="str">
        <f>VLOOKUP(H1419,province!$B$2:$C$64,2,0)</f>
        <v xml:space="preserve">TP Hồ Chí Minh </v>
      </c>
      <c r="P1419" s="6" t="str">
        <f>IFERROR(VLOOKUP(K1419,'user relationships'!$H$2:$I$13559,2,0),"")</f>
        <v>Mẹ</v>
      </c>
    </row>
    <row r="1420" spans="1:16">
      <c r="A1420" s="78" t="s">
        <v>5885</v>
      </c>
      <c r="B1420" s="46" t="s">
        <v>5886</v>
      </c>
      <c r="C1420" s="46" t="s">
        <v>18</v>
      </c>
      <c r="D1420" s="46" t="s">
        <v>75</v>
      </c>
      <c r="E1420" s="54">
        <v>44000</v>
      </c>
      <c r="F1420" s="46">
        <v>200000</v>
      </c>
      <c r="G1420" s="54">
        <v>135000</v>
      </c>
      <c r="H1420" s="46" t="s">
        <v>20</v>
      </c>
      <c r="I1420" s="46"/>
      <c r="J1420" s="46">
        <v>2020</v>
      </c>
      <c r="K1420" s="83" t="s">
        <v>5887</v>
      </c>
      <c r="L1420" s="84" t="s">
        <v>5839</v>
      </c>
      <c r="M1420" s="85" t="s">
        <v>5888</v>
      </c>
      <c r="N1420" s="54" t="s">
        <v>105</v>
      </c>
      <c r="O1420" s="54" t="str">
        <f>VLOOKUP(H1420,province!$B$2:$C$64,2,0)</f>
        <v xml:space="preserve">TP Hồ Chí Minh </v>
      </c>
      <c r="P1420" s="6" t="str">
        <f>IFERROR(VLOOKUP(K1420,'user relationships'!$H$2:$I$13559,2,0),"")</f>
        <v>Bạn bè</v>
      </c>
    </row>
    <row r="1421" spans="1:16">
      <c r="A1421" s="78" t="s">
        <v>5889</v>
      </c>
      <c r="B1421" s="46" t="s">
        <v>5890</v>
      </c>
      <c r="C1421" s="46" t="s">
        <v>18</v>
      </c>
      <c r="D1421" s="46" t="s">
        <v>19</v>
      </c>
      <c r="E1421" s="54">
        <v>49500</v>
      </c>
      <c r="F1421" s="46">
        <v>250000</v>
      </c>
      <c r="G1421" s="54">
        <v>135000</v>
      </c>
      <c r="H1421" s="46" t="s">
        <v>20</v>
      </c>
      <c r="I1421" s="46"/>
      <c r="J1421" s="46">
        <v>2020</v>
      </c>
      <c r="K1421" s="83" t="s">
        <v>5891</v>
      </c>
      <c r="L1421" s="84" t="s">
        <v>5860</v>
      </c>
      <c r="M1421" s="85" t="s">
        <v>5892</v>
      </c>
      <c r="N1421" s="54" t="s">
        <v>105</v>
      </c>
      <c r="O1421" s="54" t="str">
        <f>VLOOKUP(H1421,province!$B$2:$C$64,2,0)</f>
        <v xml:space="preserve">TP Hồ Chí Minh </v>
      </c>
      <c r="P1421" s="6" t="str">
        <f>IFERROR(VLOOKUP(K1421,'user relationships'!$H$2:$I$13559,2,0),"")</f>
        <v>Tôi</v>
      </c>
    </row>
    <row r="1422" spans="1:16">
      <c r="A1422" s="78" t="s">
        <v>5893</v>
      </c>
      <c r="B1422" s="46" t="s">
        <v>5894</v>
      </c>
      <c r="C1422" s="46" t="s">
        <v>18</v>
      </c>
      <c r="D1422" s="46" t="s">
        <v>27</v>
      </c>
      <c r="E1422" s="54">
        <v>800000</v>
      </c>
      <c r="F1422" s="46">
        <v>180000</v>
      </c>
      <c r="G1422" s="54">
        <v>146000</v>
      </c>
      <c r="H1422" s="46" t="s">
        <v>20</v>
      </c>
      <c r="I1422" s="46"/>
      <c r="J1422" s="46">
        <v>2020</v>
      </c>
      <c r="K1422" s="83" t="s">
        <v>5895</v>
      </c>
      <c r="L1422" s="84" t="s">
        <v>5896</v>
      </c>
      <c r="M1422" s="85" t="s">
        <v>5897</v>
      </c>
      <c r="N1422" s="54" t="s">
        <v>105</v>
      </c>
      <c r="O1422" s="54" t="str">
        <f>VLOOKUP(H1422,province!$B$2:$C$64,2,0)</f>
        <v xml:space="preserve">TP Hồ Chí Minh </v>
      </c>
      <c r="P1422" s="6" t="str">
        <f>IFERROR(VLOOKUP(K1422,'user relationships'!$H$2:$I$13559,2,0),"")</f>
        <v>Một ai đó</v>
      </c>
    </row>
    <row r="1423" spans="1:16">
      <c r="A1423" s="78" t="s">
        <v>5898</v>
      </c>
      <c r="B1423" s="46" t="s">
        <v>5899</v>
      </c>
      <c r="C1423" s="46" t="s">
        <v>18</v>
      </c>
      <c r="D1423" s="46" t="s">
        <v>75</v>
      </c>
      <c r="E1423" s="54">
        <v>530000</v>
      </c>
      <c r="F1423" s="46"/>
      <c r="G1423" s="54">
        <v>85000</v>
      </c>
      <c r="H1423" s="46" t="s">
        <v>20</v>
      </c>
      <c r="I1423" s="46"/>
      <c r="J1423" s="46">
        <v>2020</v>
      </c>
      <c r="K1423" s="83" t="s">
        <v>5900</v>
      </c>
      <c r="L1423" s="84" t="s">
        <v>5839</v>
      </c>
      <c r="M1423" s="85" t="s">
        <v>5901</v>
      </c>
      <c r="N1423" s="54" t="s">
        <v>105</v>
      </c>
      <c r="O1423" s="54" t="str">
        <f>VLOOKUP(H1423,province!$B$2:$C$64,2,0)</f>
        <v xml:space="preserve">TP Hồ Chí Minh </v>
      </c>
      <c r="P1423" s="6" t="str">
        <f>IFERROR(VLOOKUP(K1423,'user relationships'!$H$2:$I$13559,2,0),"")</f>
        <v>Tôi</v>
      </c>
    </row>
    <row r="1424" spans="1:16">
      <c r="A1424" s="78" t="s">
        <v>5902</v>
      </c>
      <c r="B1424" s="46" t="s">
        <v>5903</v>
      </c>
      <c r="C1424" s="46" t="s">
        <v>18</v>
      </c>
      <c r="D1424" s="46" t="s">
        <v>19</v>
      </c>
      <c r="E1424" s="54">
        <v>66000</v>
      </c>
      <c r="F1424" s="46">
        <v>15000</v>
      </c>
      <c r="G1424" s="54">
        <v>135000</v>
      </c>
      <c r="H1424" s="46" t="s">
        <v>1361</v>
      </c>
      <c r="I1424" s="46"/>
      <c r="J1424" s="46">
        <v>2020</v>
      </c>
      <c r="K1424" s="83" t="s">
        <v>5904</v>
      </c>
      <c r="L1424" s="84" t="s">
        <v>5905</v>
      </c>
      <c r="M1424" s="85" t="s">
        <v>5906</v>
      </c>
      <c r="N1424" s="54" t="s">
        <v>105</v>
      </c>
      <c r="O1424" s="54" t="str">
        <f>VLOOKUP(H1424,province!$B$2:$C$64,2,0)</f>
        <v xml:space="preserve">Đồng Nai </v>
      </c>
      <c r="P1424" s="6" t="str">
        <f>IFERROR(VLOOKUP(K1424,'user relationships'!$H$2:$I$13559,2,0),"")</f>
        <v>Bạn gái</v>
      </c>
    </row>
    <row r="1425" spans="1:16">
      <c r="A1425" s="78" t="s">
        <v>5907</v>
      </c>
      <c r="B1425" s="46" t="s">
        <v>5908</v>
      </c>
      <c r="C1425" s="46" t="s">
        <v>18</v>
      </c>
      <c r="D1425" s="46" t="s">
        <v>167</v>
      </c>
      <c r="E1425" s="54">
        <v>110000</v>
      </c>
      <c r="F1425" s="46">
        <v>250000</v>
      </c>
      <c r="G1425" s="54">
        <v>135000</v>
      </c>
      <c r="H1425" s="46" t="s">
        <v>20</v>
      </c>
      <c r="I1425" s="46"/>
      <c r="J1425" s="46">
        <v>2020</v>
      </c>
      <c r="K1425" s="83" t="s">
        <v>5909</v>
      </c>
      <c r="L1425" s="84" t="s">
        <v>5905</v>
      </c>
      <c r="M1425" s="85" t="s">
        <v>5910</v>
      </c>
      <c r="N1425" s="54" t="s">
        <v>105</v>
      </c>
      <c r="O1425" s="54" t="str">
        <f>VLOOKUP(H1425,province!$B$2:$C$64,2,0)</f>
        <v xml:space="preserve">TP Hồ Chí Minh </v>
      </c>
      <c r="P1425" s="6" t="str">
        <f>IFERROR(VLOOKUP(K1425,'user relationships'!$H$2:$I$13559,2,0),"")</f>
        <v>Bạn bè</v>
      </c>
    </row>
    <row r="1426" spans="1:16">
      <c r="A1426" s="78" t="s">
        <v>5911</v>
      </c>
      <c r="B1426" s="46" t="s">
        <v>5912</v>
      </c>
      <c r="C1426" s="46" t="s">
        <v>18</v>
      </c>
      <c r="D1426" s="46" t="s">
        <v>19</v>
      </c>
      <c r="E1426" s="54">
        <v>55000</v>
      </c>
      <c r="F1426" s="46">
        <v>200000</v>
      </c>
      <c r="G1426" s="54">
        <v>135000</v>
      </c>
      <c r="H1426" s="46" t="s">
        <v>20</v>
      </c>
      <c r="I1426" s="46"/>
      <c r="J1426" s="46">
        <v>2020</v>
      </c>
      <c r="K1426" s="83" t="s">
        <v>5913</v>
      </c>
      <c r="L1426" s="84" t="s">
        <v>5905</v>
      </c>
      <c r="M1426" s="85" t="s">
        <v>5914</v>
      </c>
      <c r="N1426" s="54" t="s">
        <v>105</v>
      </c>
      <c r="O1426" s="54" t="str">
        <f>VLOOKUP(H1426,province!$B$2:$C$64,2,0)</f>
        <v xml:space="preserve">TP Hồ Chí Minh </v>
      </c>
      <c r="P1426" s="6" t="str">
        <f>IFERROR(VLOOKUP(K1426,'user relationships'!$H$2:$I$13559,2,0),"")</f>
        <v>Bạn bè</v>
      </c>
    </row>
    <row r="1427" spans="1:16">
      <c r="A1427" s="78" t="s">
        <v>5915</v>
      </c>
      <c r="B1427" s="46" t="s">
        <v>5916</v>
      </c>
      <c r="C1427" s="46" t="s">
        <v>18</v>
      </c>
      <c r="D1427" s="46" t="s">
        <v>19</v>
      </c>
      <c r="E1427" s="54">
        <v>44000</v>
      </c>
      <c r="F1427" s="46">
        <v>180000</v>
      </c>
      <c r="G1427" s="54">
        <v>135000</v>
      </c>
      <c r="H1427" s="46" t="s">
        <v>20</v>
      </c>
      <c r="I1427" s="46"/>
      <c r="J1427" s="46">
        <v>2020</v>
      </c>
      <c r="K1427" s="83" t="s">
        <v>5917</v>
      </c>
      <c r="L1427" s="84" t="s">
        <v>5918</v>
      </c>
      <c r="M1427" s="85" t="s">
        <v>5919</v>
      </c>
      <c r="N1427" s="54" t="s">
        <v>105</v>
      </c>
      <c r="O1427" s="54" t="str">
        <f>VLOOKUP(H1427,province!$B$2:$C$64,2,0)</f>
        <v xml:space="preserve">TP Hồ Chí Minh </v>
      </c>
      <c r="P1427" s="6" t="str">
        <f>IFERROR(VLOOKUP(K1427,'user relationships'!$H$2:$I$13559,2,0),"")</f>
        <v>Một ai đó</v>
      </c>
    </row>
    <row r="1428" spans="1:16">
      <c r="A1428" s="78" t="s">
        <v>5920</v>
      </c>
      <c r="B1428" s="46" t="s">
        <v>5921</v>
      </c>
      <c r="C1428" s="46" t="s">
        <v>18</v>
      </c>
      <c r="D1428" s="46" t="s">
        <v>19</v>
      </c>
      <c r="E1428" s="54">
        <v>66000</v>
      </c>
      <c r="F1428" s="46">
        <v>250000</v>
      </c>
      <c r="G1428" s="54">
        <v>135000</v>
      </c>
      <c r="H1428" s="46" t="s">
        <v>20</v>
      </c>
      <c r="I1428" s="46"/>
      <c r="J1428" s="46">
        <v>2020</v>
      </c>
      <c r="K1428" s="83" t="s">
        <v>5922</v>
      </c>
      <c r="L1428" s="84" t="s">
        <v>5905</v>
      </c>
      <c r="M1428" s="85" t="s">
        <v>5923</v>
      </c>
      <c r="N1428" s="54" t="s">
        <v>105</v>
      </c>
      <c r="O1428" s="54" t="str">
        <f>VLOOKUP(H1428,province!$B$2:$C$64,2,0)</f>
        <v xml:space="preserve">TP Hồ Chí Minh </v>
      </c>
      <c r="P1428" s="6" t="str">
        <f>IFERROR(VLOOKUP(K1428,'user relationships'!$H$2:$I$13559,2,0),"")</f>
        <v>Bạn trai</v>
      </c>
    </row>
    <row r="1429" spans="1:16">
      <c r="A1429" s="78" t="s">
        <v>5924</v>
      </c>
      <c r="B1429" s="46" t="s">
        <v>5925</v>
      </c>
      <c r="C1429" s="46" t="s">
        <v>18</v>
      </c>
      <c r="D1429" s="46" t="s">
        <v>19</v>
      </c>
      <c r="E1429" s="54">
        <v>44000</v>
      </c>
      <c r="F1429" s="46">
        <v>180000</v>
      </c>
      <c r="G1429" s="54">
        <v>135000</v>
      </c>
      <c r="H1429" s="46" t="s">
        <v>20</v>
      </c>
      <c r="I1429" s="46"/>
      <c r="J1429" s="46">
        <v>2020</v>
      </c>
      <c r="K1429" s="83" t="s">
        <v>5926</v>
      </c>
      <c r="L1429" s="84" t="s">
        <v>5905</v>
      </c>
      <c r="M1429" s="85" t="s">
        <v>5927</v>
      </c>
      <c r="N1429" s="54" t="s">
        <v>105</v>
      </c>
      <c r="O1429" s="54" t="str">
        <f>VLOOKUP(H1429,province!$B$2:$C$64,2,0)</f>
        <v xml:space="preserve">TP Hồ Chí Minh </v>
      </c>
      <c r="P1429" s="6" t="str">
        <f>IFERROR(VLOOKUP(K1429,'user relationships'!$H$2:$I$13559,2,0),"")</f>
        <v>Tôi</v>
      </c>
    </row>
    <row r="1430" spans="1:16">
      <c r="A1430" s="78" t="s">
        <v>5928</v>
      </c>
      <c r="B1430" s="46" t="s">
        <v>5929</v>
      </c>
      <c r="C1430" s="46" t="s">
        <v>18</v>
      </c>
      <c r="D1430" s="46" t="s">
        <v>19</v>
      </c>
      <c r="E1430" s="54">
        <v>33000</v>
      </c>
      <c r="F1430" s="46">
        <v>250000</v>
      </c>
      <c r="G1430" s="54">
        <v>135000</v>
      </c>
      <c r="H1430" s="46" t="s">
        <v>20</v>
      </c>
      <c r="I1430" s="46"/>
      <c r="J1430" s="46">
        <v>2020</v>
      </c>
      <c r="K1430" s="83" t="s">
        <v>5930</v>
      </c>
      <c r="L1430" s="84" t="s">
        <v>5905</v>
      </c>
      <c r="M1430" s="85" t="s">
        <v>5931</v>
      </c>
      <c r="N1430" s="54" t="s">
        <v>105</v>
      </c>
      <c r="O1430" s="54" t="str">
        <f>VLOOKUP(H1430,province!$B$2:$C$64,2,0)</f>
        <v xml:space="preserve">TP Hồ Chí Minh </v>
      </c>
      <c r="P1430" s="6" t="str">
        <f>IFERROR(VLOOKUP(K1430,'user relationships'!$H$2:$I$13559,2,0),"")</f>
        <v>Tôi</v>
      </c>
    </row>
    <row r="1431" spans="1:16">
      <c r="A1431" s="78" t="s">
        <v>5932</v>
      </c>
      <c r="B1431" s="46" t="s">
        <v>5933</v>
      </c>
      <c r="C1431" s="46" t="s">
        <v>18</v>
      </c>
      <c r="D1431" s="46" t="s">
        <v>19</v>
      </c>
      <c r="E1431" s="54">
        <v>33000</v>
      </c>
      <c r="F1431" s="46">
        <v>200000</v>
      </c>
      <c r="G1431" s="54">
        <v>135000</v>
      </c>
      <c r="H1431" s="46" t="s">
        <v>20</v>
      </c>
      <c r="I1431" s="46"/>
      <c r="J1431" s="46">
        <v>2020</v>
      </c>
      <c r="K1431" s="83" t="s">
        <v>5934</v>
      </c>
      <c r="L1431" s="84" t="s">
        <v>5935</v>
      </c>
      <c r="M1431" s="85" t="s">
        <v>5936</v>
      </c>
      <c r="N1431" s="54" t="s">
        <v>105</v>
      </c>
      <c r="O1431" s="54" t="str">
        <f>VLOOKUP(H1431,province!$B$2:$C$64,2,0)</f>
        <v xml:space="preserve">TP Hồ Chí Minh </v>
      </c>
      <c r="P1431" s="6" t="str">
        <f>IFERROR(VLOOKUP(K1431,'user relationships'!$H$2:$I$13559,2,0),"")</f>
        <v>Tôi</v>
      </c>
    </row>
    <row r="1432" spans="1:16">
      <c r="A1432" s="78" t="s">
        <v>5937</v>
      </c>
      <c r="B1432" s="46" t="s">
        <v>5938</v>
      </c>
      <c r="C1432" s="46" t="s">
        <v>18</v>
      </c>
      <c r="D1432" s="46" t="s">
        <v>19</v>
      </c>
      <c r="E1432" s="54">
        <v>33000</v>
      </c>
      <c r="F1432" s="46">
        <v>200000</v>
      </c>
      <c r="G1432" s="54">
        <v>135000</v>
      </c>
      <c r="H1432" s="46" t="s">
        <v>20</v>
      </c>
      <c r="I1432" s="46"/>
      <c r="J1432" s="46">
        <v>2020</v>
      </c>
      <c r="K1432" s="83" t="s">
        <v>5939</v>
      </c>
      <c r="L1432" s="84" t="s">
        <v>5940</v>
      </c>
      <c r="M1432" s="85" t="s">
        <v>5941</v>
      </c>
      <c r="N1432" s="54" t="s">
        <v>105</v>
      </c>
      <c r="O1432" s="54" t="str">
        <f>VLOOKUP(H1432,province!$B$2:$C$64,2,0)</f>
        <v xml:space="preserve">TP Hồ Chí Minh </v>
      </c>
      <c r="P1432" s="6" t="str">
        <f>IFERROR(VLOOKUP(K1432,'user relationships'!$H$2:$I$13559,2,0),"")</f>
        <v>Tôi</v>
      </c>
    </row>
    <row r="1433" spans="1:16">
      <c r="A1433" s="78" t="s">
        <v>5942</v>
      </c>
      <c r="B1433" s="46" t="s">
        <v>5943</v>
      </c>
      <c r="C1433" s="46" t="s">
        <v>18</v>
      </c>
      <c r="D1433" s="46" t="s">
        <v>19</v>
      </c>
      <c r="E1433" s="54">
        <v>44000</v>
      </c>
      <c r="F1433" s="46">
        <v>200000</v>
      </c>
      <c r="G1433" s="54">
        <v>135000</v>
      </c>
      <c r="H1433" s="46" t="s">
        <v>20</v>
      </c>
      <c r="I1433" s="46"/>
      <c r="J1433" s="46">
        <v>2020</v>
      </c>
      <c r="K1433" s="83" t="s">
        <v>5944</v>
      </c>
      <c r="L1433" s="84" t="s">
        <v>5905</v>
      </c>
      <c r="M1433" s="85" t="s">
        <v>5945</v>
      </c>
      <c r="N1433" s="54" t="s">
        <v>105</v>
      </c>
      <c r="O1433" s="54" t="str">
        <f>VLOOKUP(H1433,province!$B$2:$C$64,2,0)</f>
        <v xml:space="preserve">TP Hồ Chí Minh </v>
      </c>
      <c r="P1433" s="6" t="str">
        <f>IFERROR(VLOOKUP(K1433,'user relationships'!$H$2:$I$13559,2,0),"")</f>
        <v>Mẹ</v>
      </c>
    </row>
    <row r="1434" spans="1:16">
      <c r="A1434" s="78" t="s">
        <v>5946</v>
      </c>
      <c r="B1434" s="46" t="s">
        <v>5947</v>
      </c>
      <c r="C1434" s="46" t="s">
        <v>18</v>
      </c>
      <c r="D1434" s="46" t="s">
        <v>19</v>
      </c>
      <c r="E1434" s="54">
        <v>44000</v>
      </c>
      <c r="F1434" s="46">
        <v>250000</v>
      </c>
      <c r="G1434" s="54">
        <v>135000</v>
      </c>
      <c r="H1434" s="46" t="s">
        <v>20</v>
      </c>
      <c r="I1434" s="46"/>
      <c r="J1434" s="46">
        <v>2020</v>
      </c>
      <c r="K1434" s="83" t="s">
        <v>5948</v>
      </c>
      <c r="L1434" s="84" t="s">
        <v>5935</v>
      </c>
      <c r="M1434" s="85" t="s">
        <v>5949</v>
      </c>
      <c r="N1434" s="54" t="s">
        <v>105</v>
      </c>
      <c r="O1434" s="54" t="str">
        <f>VLOOKUP(H1434,province!$B$2:$C$64,2,0)</f>
        <v xml:space="preserve">TP Hồ Chí Minh </v>
      </c>
      <c r="P1434" s="6" t="str">
        <f>IFERROR(VLOOKUP(K1434,'user relationships'!$H$2:$I$13559,2,0),"")</f>
        <v>Bạn bè</v>
      </c>
    </row>
    <row r="1435" spans="1:16">
      <c r="A1435" s="78" t="s">
        <v>5950</v>
      </c>
      <c r="B1435" s="46" t="s">
        <v>5847</v>
      </c>
      <c r="C1435" s="46" t="s">
        <v>18</v>
      </c>
      <c r="D1435" s="46" t="s">
        <v>212</v>
      </c>
      <c r="E1435" s="54">
        <v>49500</v>
      </c>
      <c r="F1435" s="46">
        <v>200000</v>
      </c>
      <c r="G1435" s="54">
        <v>135000</v>
      </c>
      <c r="H1435" s="46" t="s">
        <v>20</v>
      </c>
      <c r="I1435" s="46"/>
      <c r="J1435" s="46">
        <v>2020</v>
      </c>
      <c r="K1435" s="83" t="s">
        <v>5951</v>
      </c>
      <c r="L1435" s="84" t="s">
        <v>5905</v>
      </c>
      <c r="M1435" s="85" t="s">
        <v>5952</v>
      </c>
      <c r="N1435" s="54" t="s">
        <v>105</v>
      </c>
      <c r="O1435" s="54" t="str">
        <f>VLOOKUP(H1435,province!$B$2:$C$64,2,0)</f>
        <v xml:space="preserve">TP Hồ Chí Minh </v>
      </c>
      <c r="P1435" s="6" t="str">
        <f>IFERROR(VLOOKUP(K1435,'user relationships'!$H$2:$I$13559,2,0),"")</f>
        <v>Tôi</v>
      </c>
    </row>
    <row r="1436" spans="1:16">
      <c r="A1436" s="78" t="s">
        <v>5953</v>
      </c>
      <c r="B1436" s="46" t="s">
        <v>5954</v>
      </c>
      <c r="C1436" s="46" t="s">
        <v>18</v>
      </c>
      <c r="D1436" s="46" t="s">
        <v>212</v>
      </c>
      <c r="E1436" s="54">
        <v>44000</v>
      </c>
      <c r="F1436" s="46">
        <v>200000</v>
      </c>
      <c r="G1436" s="54">
        <v>135000</v>
      </c>
      <c r="H1436" s="46" t="s">
        <v>20</v>
      </c>
      <c r="I1436" s="46"/>
      <c r="J1436" s="46">
        <v>2020</v>
      </c>
      <c r="K1436" s="83" t="s">
        <v>5955</v>
      </c>
      <c r="L1436" s="84" t="s">
        <v>5956</v>
      </c>
      <c r="M1436" s="85" t="s">
        <v>5957</v>
      </c>
      <c r="N1436" s="54" t="s">
        <v>105</v>
      </c>
      <c r="O1436" s="54" t="str">
        <f>VLOOKUP(H1436,province!$B$2:$C$64,2,0)</f>
        <v xml:space="preserve">TP Hồ Chí Minh </v>
      </c>
      <c r="P1436" s="6" t="str">
        <f>IFERROR(VLOOKUP(K1436,'user relationships'!$H$2:$I$13559,2,0),"")</f>
        <v>Bạn gái</v>
      </c>
    </row>
    <row r="1437" spans="1:16">
      <c r="A1437" s="78" t="s">
        <v>5958</v>
      </c>
      <c r="B1437" s="46" t="s">
        <v>5959</v>
      </c>
      <c r="C1437" s="46" t="s">
        <v>18</v>
      </c>
      <c r="D1437" s="46" t="s">
        <v>27</v>
      </c>
      <c r="E1437" s="54">
        <v>44000</v>
      </c>
      <c r="F1437" s="46">
        <v>200000</v>
      </c>
      <c r="G1437" s="54">
        <v>135000</v>
      </c>
      <c r="H1437" s="46" t="s">
        <v>20</v>
      </c>
      <c r="I1437" s="46"/>
      <c r="J1437" s="46">
        <v>2020</v>
      </c>
      <c r="K1437" s="83" t="s">
        <v>5960</v>
      </c>
      <c r="L1437" s="84" t="s">
        <v>5905</v>
      </c>
      <c r="M1437" s="85" t="s">
        <v>5961</v>
      </c>
      <c r="N1437" s="54" t="s">
        <v>105</v>
      </c>
      <c r="O1437" s="54" t="str">
        <f>VLOOKUP(H1437,province!$B$2:$C$64,2,0)</f>
        <v xml:space="preserve">TP Hồ Chí Minh </v>
      </c>
      <c r="P1437" s="6" t="str">
        <f>IFERROR(VLOOKUP(K1437,'user relationships'!$H$2:$I$13559,2,0),"")</f>
        <v>Một ai đó</v>
      </c>
    </row>
    <row r="1438" spans="1:16">
      <c r="A1438" s="78" t="s">
        <v>5962</v>
      </c>
      <c r="B1438" s="46" t="s">
        <v>5963</v>
      </c>
      <c r="C1438" s="46" t="s">
        <v>18</v>
      </c>
      <c r="D1438" s="46" t="s">
        <v>167</v>
      </c>
      <c r="E1438" s="54">
        <v>33000</v>
      </c>
      <c r="F1438" s="46">
        <v>199000</v>
      </c>
      <c r="G1438" s="54">
        <v>135000</v>
      </c>
      <c r="H1438" s="46" t="s">
        <v>20</v>
      </c>
      <c r="I1438" s="46"/>
      <c r="J1438" s="46">
        <v>2020</v>
      </c>
      <c r="K1438" s="83" t="s">
        <v>5964</v>
      </c>
      <c r="L1438" s="84" t="s">
        <v>5905</v>
      </c>
      <c r="M1438" s="85" t="s">
        <v>5965</v>
      </c>
      <c r="N1438" s="54" t="s">
        <v>105</v>
      </c>
      <c r="O1438" s="54" t="str">
        <f>VLOOKUP(H1438,province!$B$2:$C$64,2,0)</f>
        <v xml:space="preserve">TP Hồ Chí Minh </v>
      </c>
      <c r="P1438" s="6" t="str">
        <f>IFERROR(VLOOKUP(K1438,'user relationships'!$H$2:$I$13559,2,0),"")</f>
        <v>Tôi</v>
      </c>
    </row>
    <row r="1439" spans="1:16">
      <c r="A1439" s="78" t="s">
        <v>5966</v>
      </c>
      <c r="B1439" s="46" t="s">
        <v>5967</v>
      </c>
      <c r="C1439" s="46" t="s">
        <v>18</v>
      </c>
      <c r="D1439" s="46" t="s">
        <v>19</v>
      </c>
      <c r="E1439" s="54">
        <v>33000</v>
      </c>
      <c r="F1439" s="46">
        <v>200000</v>
      </c>
      <c r="G1439" s="54">
        <v>135000</v>
      </c>
      <c r="H1439" s="46" t="s">
        <v>20</v>
      </c>
      <c r="I1439" s="46"/>
      <c r="J1439" s="46">
        <v>2020</v>
      </c>
      <c r="K1439" s="83" t="s">
        <v>5968</v>
      </c>
      <c r="L1439" s="84" t="s">
        <v>5905</v>
      </c>
      <c r="M1439" s="85" t="s">
        <v>5969</v>
      </c>
      <c r="N1439" s="54" t="s">
        <v>105</v>
      </c>
      <c r="O1439" s="54" t="str">
        <f>VLOOKUP(H1439,province!$B$2:$C$64,2,0)</f>
        <v xml:space="preserve">TP Hồ Chí Minh </v>
      </c>
      <c r="P1439" s="6" t="str">
        <f>IFERROR(VLOOKUP(K1439,'user relationships'!$H$2:$I$13559,2,0),"")</f>
        <v>Tôi</v>
      </c>
    </row>
    <row r="1440" spans="1:16">
      <c r="A1440" s="78" t="s">
        <v>5970</v>
      </c>
      <c r="B1440" s="46" t="s">
        <v>5971</v>
      </c>
      <c r="C1440" s="46" t="s">
        <v>18</v>
      </c>
      <c r="D1440" s="46" t="s">
        <v>212</v>
      </c>
      <c r="E1440" s="54">
        <v>44000</v>
      </c>
      <c r="F1440" s="46">
        <v>250000</v>
      </c>
      <c r="G1440" s="54">
        <v>135000</v>
      </c>
      <c r="H1440" s="46" t="s">
        <v>20</v>
      </c>
      <c r="I1440" s="46"/>
      <c r="J1440" s="46">
        <v>2020</v>
      </c>
      <c r="K1440" s="83" t="s">
        <v>5972</v>
      </c>
      <c r="L1440" s="84" t="s">
        <v>5905</v>
      </c>
      <c r="M1440" s="85" t="s">
        <v>5973</v>
      </c>
      <c r="N1440" s="54" t="s">
        <v>105</v>
      </c>
      <c r="O1440" s="54" t="str">
        <f>VLOOKUP(H1440,province!$B$2:$C$64,2,0)</f>
        <v xml:space="preserve">TP Hồ Chí Minh </v>
      </c>
      <c r="P1440" s="6" t="str">
        <f>IFERROR(VLOOKUP(K1440,'user relationships'!$H$2:$I$13559,2,0),"")</f>
        <v>Một ai đó</v>
      </c>
    </row>
    <row r="1441" spans="1:16">
      <c r="A1441" s="78" t="s">
        <v>5974</v>
      </c>
      <c r="B1441" s="46" t="s">
        <v>5975</v>
      </c>
      <c r="C1441" s="46" t="s">
        <v>18</v>
      </c>
      <c r="D1441" s="46" t="s">
        <v>19</v>
      </c>
      <c r="E1441" s="54">
        <v>33000</v>
      </c>
      <c r="F1441" s="46">
        <v>250000</v>
      </c>
      <c r="G1441" s="54">
        <v>135000</v>
      </c>
      <c r="H1441" s="46" t="s">
        <v>20</v>
      </c>
      <c r="I1441" s="46"/>
      <c r="J1441" s="46">
        <v>2020</v>
      </c>
      <c r="K1441" s="83" t="s">
        <v>5976</v>
      </c>
      <c r="L1441" s="84" t="s">
        <v>5905</v>
      </c>
      <c r="M1441" s="85" t="s">
        <v>5977</v>
      </c>
      <c r="N1441" s="54" t="s">
        <v>105</v>
      </c>
      <c r="O1441" s="54" t="str">
        <f>VLOOKUP(H1441,province!$B$2:$C$64,2,0)</f>
        <v xml:space="preserve">TP Hồ Chí Minh </v>
      </c>
      <c r="P1441" s="6" t="str">
        <f>IFERROR(VLOOKUP(K1441,'user relationships'!$H$2:$I$13559,2,0),"")</f>
        <v>Bạn gái</v>
      </c>
    </row>
    <row r="1442" spans="1:16">
      <c r="A1442" s="78" t="s">
        <v>5978</v>
      </c>
      <c r="B1442" s="46" t="s">
        <v>5979</v>
      </c>
      <c r="C1442" s="46" t="s">
        <v>18</v>
      </c>
      <c r="D1442" s="46" t="s">
        <v>212</v>
      </c>
      <c r="E1442" s="54">
        <v>44000</v>
      </c>
      <c r="F1442" s="46">
        <v>199000</v>
      </c>
      <c r="G1442" s="54">
        <v>135000</v>
      </c>
      <c r="H1442" s="46" t="s">
        <v>20</v>
      </c>
      <c r="I1442" s="46"/>
      <c r="J1442" s="46">
        <v>2020</v>
      </c>
      <c r="K1442" s="83" t="s">
        <v>5980</v>
      </c>
      <c r="L1442" s="84" t="s">
        <v>5905</v>
      </c>
      <c r="M1442" s="85" t="s">
        <v>5981</v>
      </c>
      <c r="N1442" s="54" t="s">
        <v>105</v>
      </c>
      <c r="O1442" s="54" t="str">
        <f>VLOOKUP(H1442,province!$B$2:$C$64,2,0)</f>
        <v xml:space="preserve">TP Hồ Chí Minh </v>
      </c>
      <c r="P1442" s="6" t="str">
        <f>IFERROR(VLOOKUP(K1442,'user relationships'!$H$2:$I$13559,2,0),"")</f>
        <v>Tôi</v>
      </c>
    </row>
    <row r="1443" spans="1:16">
      <c r="A1443" s="78" t="s">
        <v>5982</v>
      </c>
      <c r="B1443" s="46" t="s">
        <v>5983</v>
      </c>
      <c r="C1443" s="46" t="s">
        <v>18</v>
      </c>
      <c r="D1443" s="46" t="s">
        <v>19</v>
      </c>
      <c r="E1443" s="54">
        <v>60500</v>
      </c>
      <c r="F1443" s="46">
        <v>199000</v>
      </c>
      <c r="G1443" s="54">
        <v>135000</v>
      </c>
      <c r="H1443" s="46" t="s">
        <v>20</v>
      </c>
      <c r="I1443" s="46"/>
      <c r="J1443" s="46">
        <v>2020</v>
      </c>
      <c r="K1443" s="83" t="s">
        <v>5984</v>
      </c>
      <c r="L1443" s="84" t="s">
        <v>5905</v>
      </c>
      <c r="M1443" s="85" t="s">
        <v>5985</v>
      </c>
      <c r="N1443" s="54" t="s">
        <v>105</v>
      </c>
      <c r="O1443" s="54" t="str">
        <f>VLOOKUP(H1443,province!$B$2:$C$64,2,0)</f>
        <v xml:space="preserve">TP Hồ Chí Minh </v>
      </c>
      <c r="P1443" s="6" t="str">
        <f>IFERROR(VLOOKUP(K1443,'user relationships'!$H$2:$I$13559,2,0),"")</f>
        <v>Tôi</v>
      </c>
    </row>
    <row r="1444" spans="1:16">
      <c r="A1444" s="78" t="s">
        <v>5986</v>
      </c>
      <c r="B1444" s="46" t="s">
        <v>5987</v>
      </c>
      <c r="C1444" s="46" t="s">
        <v>18</v>
      </c>
      <c r="D1444" s="46" t="s">
        <v>212</v>
      </c>
      <c r="E1444" s="54">
        <v>44000</v>
      </c>
      <c r="F1444" s="46">
        <v>199000</v>
      </c>
      <c r="G1444" s="54">
        <v>135000</v>
      </c>
      <c r="H1444" s="46" t="s">
        <v>20</v>
      </c>
      <c r="I1444" s="46"/>
      <c r="J1444" s="46">
        <v>2020</v>
      </c>
      <c r="K1444" s="83" t="s">
        <v>5988</v>
      </c>
      <c r="L1444" s="84" t="s">
        <v>5905</v>
      </c>
      <c r="M1444" s="85" t="s">
        <v>5989</v>
      </c>
      <c r="N1444" s="54" t="s">
        <v>105</v>
      </c>
      <c r="O1444" s="54" t="str">
        <f>VLOOKUP(H1444,province!$B$2:$C$64,2,0)</f>
        <v xml:space="preserve">TP Hồ Chí Minh </v>
      </c>
      <c r="P1444" s="6" t="str">
        <f>IFERROR(VLOOKUP(K1444,'user relationships'!$H$2:$I$13559,2,0),"")</f>
        <v>Tôi</v>
      </c>
    </row>
    <row r="1445" spans="1:16">
      <c r="A1445" s="78" t="s">
        <v>5990</v>
      </c>
      <c r="B1445" s="46" t="s">
        <v>5991</v>
      </c>
      <c r="C1445" s="46" t="s">
        <v>18</v>
      </c>
      <c r="D1445" s="46" t="s">
        <v>167</v>
      </c>
      <c r="E1445" s="54">
        <v>33000</v>
      </c>
      <c r="F1445" s="46">
        <v>250000</v>
      </c>
      <c r="G1445" s="54">
        <v>135000</v>
      </c>
      <c r="H1445" s="46" t="s">
        <v>20</v>
      </c>
      <c r="I1445" s="46"/>
      <c r="J1445" s="46">
        <v>2020</v>
      </c>
      <c r="K1445" s="83" t="s">
        <v>5992</v>
      </c>
      <c r="L1445" s="84" t="s">
        <v>5935</v>
      </c>
      <c r="M1445" s="85" t="s">
        <v>5993</v>
      </c>
      <c r="N1445" s="54" t="s">
        <v>105</v>
      </c>
      <c r="O1445" s="54" t="str">
        <f>VLOOKUP(H1445,province!$B$2:$C$64,2,0)</f>
        <v xml:space="preserve">TP Hồ Chí Minh </v>
      </c>
      <c r="P1445" s="6" t="str">
        <f>IFERROR(VLOOKUP(K1445,'user relationships'!$H$2:$I$13559,2,0),"")</f>
        <v>Bạn bè</v>
      </c>
    </row>
    <row r="1446" spans="1:16">
      <c r="A1446" s="78" t="s">
        <v>5994</v>
      </c>
      <c r="B1446" s="46" t="s">
        <v>5995</v>
      </c>
      <c r="C1446" s="46" t="s">
        <v>18</v>
      </c>
      <c r="D1446" s="46" t="s">
        <v>19</v>
      </c>
      <c r="E1446" s="54">
        <v>77000</v>
      </c>
      <c r="F1446" s="46">
        <v>180000</v>
      </c>
      <c r="G1446" s="54">
        <v>135000</v>
      </c>
      <c r="H1446" s="46" t="s">
        <v>20</v>
      </c>
      <c r="I1446" s="46"/>
      <c r="J1446" s="46">
        <v>2020</v>
      </c>
      <c r="K1446" s="83" t="s">
        <v>5996</v>
      </c>
      <c r="L1446" s="84" t="s">
        <v>5905</v>
      </c>
      <c r="M1446" s="85" t="s">
        <v>5997</v>
      </c>
      <c r="N1446" s="54" t="s">
        <v>105</v>
      </c>
      <c r="O1446" s="54" t="str">
        <f>VLOOKUP(H1446,province!$B$2:$C$64,2,0)</f>
        <v xml:space="preserve">TP Hồ Chí Minh </v>
      </c>
      <c r="P1446" s="6" t="str">
        <f>IFERROR(VLOOKUP(K1446,'user relationships'!$H$2:$I$13559,2,0),"")</f>
        <v>Bạn gái</v>
      </c>
    </row>
    <row r="1447" spans="1:16">
      <c r="A1447" s="78" t="s">
        <v>5998</v>
      </c>
      <c r="B1447" s="46" t="s">
        <v>5999</v>
      </c>
      <c r="C1447" s="46" t="s">
        <v>18</v>
      </c>
      <c r="D1447" s="46" t="s">
        <v>133</v>
      </c>
      <c r="E1447" s="54">
        <v>44000</v>
      </c>
      <c r="F1447" s="46">
        <v>200000</v>
      </c>
      <c r="G1447" s="54">
        <v>135000</v>
      </c>
      <c r="H1447" s="46" t="s">
        <v>20</v>
      </c>
      <c r="I1447" s="46"/>
      <c r="J1447" s="46">
        <v>2020</v>
      </c>
      <c r="K1447" s="83" t="s">
        <v>6000</v>
      </c>
      <c r="L1447" s="84" t="s">
        <v>6001</v>
      </c>
      <c r="M1447" s="85" t="s">
        <v>6002</v>
      </c>
      <c r="N1447" s="54" t="s">
        <v>105</v>
      </c>
      <c r="O1447" s="54" t="str">
        <f>VLOOKUP(H1447,province!$B$2:$C$64,2,0)</f>
        <v xml:space="preserve">TP Hồ Chí Minh </v>
      </c>
      <c r="P1447" s="6" t="str">
        <f>IFERROR(VLOOKUP(K1447,'user relationships'!$H$2:$I$13559,2,0),"")</f>
        <v>Tôi</v>
      </c>
    </row>
    <row r="1448" spans="1:16">
      <c r="A1448" s="78" t="s">
        <v>6003</v>
      </c>
      <c r="B1448" s="46" t="s">
        <v>6004</v>
      </c>
      <c r="C1448" s="46" t="s">
        <v>18</v>
      </c>
      <c r="D1448" s="46" t="s">
        <v>19</v>
      </c>
      <c r="E1448" s="54">
        <v>600000</v>
      </c>
      <c r="F1448" s="46">
        <v>200000</v>
      </c>
      <c r="G1448" s="54">
        <v>120000</v>
      </c>
      <c r="H1448" s="46" t="s">
        <v>20</v>
      </c>
      <c r="I1448" s="46"/>
      <c r="J1448" s="46">
        <v>2020</v>
      </c>
      <c r="K1448" s="83" t="s">
        <v>6005</v>
      </c>
      <c r="L1448" s="84" t="s">
        <v>6006</v>
      </c>
      <c r="M1448" s="85" t="s">
        <v>6007</v>
      </c>
      <c r="N1448" s="54" t="s">
        <v>105</v>
      </c>
      <c r="O1448" s="54" t="str">
        <f>VLOOKUP(H1448,province!$B$2:$C$64,2,0)</f>
        <v xml:space="preserve">TP Hồ Chí Minh </v>
      </c>
      <c r="P1448" s="6" t="str">
        <f>IFERROR(VLOOKUP(K1448,'user relationships'!$H$2:$I$13559,2,0),"")</f>
        <v>Bạn gái</v>
      </c>
    </row>
    <row r="1449" spans="1:16">
      <c r="A1449" s="78" t="s">
        <v>6008</v>
      </c>
      <c r="B1449" s="46" t="s">
        <v>2814</v>
      </c>
      <c r="C1449" s="46" t="s">
        <v>18</v>
      </c>
      <c r="D1449" s="46" t="s">
        <v>19</v>
      </c>
      <c r="E1449" s="54">
        <v>33000</v>
      </c>
      <c r="F1449" s="46"/>
      <c r="G1449" s="54">
        <v>135000</v>
      </c>
      <c r="H1449" s="46" t="s">
        <v>1508</v>
      </c>
      <c r="I1449" s="46"/>
      <c r="J1449" s="46">
        <v>2020</v>
      </c>
      <c r="K1449" s="83" t="s">
        <v>6009</v>
      </c>
      <c r="L1449" s="84" t="s">
        <v>6010</v>
      </c>
      <c r="M1449" s="85" t="s">
        <v>6011</v>
      </c>
      <c r="N1449" s="54" t="s">
        <v>105</v>
      </c>
      <c r="O1449" s="54" t="str">
        <f>VLOOKUP(H1449,province!$B$2:$C$64,2,0)</f>
        <v xml:space="preserve">Vĩnh Long </v>
      </c>
      <c r="P1449" s="6" t="str">
        <f>IFERROR(VLOOKUP(K1449,'user relationships'!$H$2:$I$13559,2,0),"")</f>
        <v>Đối tác</v>
      </c>
    </row>
    <row r="1450" spans="1:16">
      <c r="A1450" s="78" t="s">
        <v>6012</v>
      </c>
      <c r="B1450" s="46" t="s">
        <v>6013</v>
      </c>
      <c r="C1450" s="46" t="s">
        <v>18</v>
      </c>
      <c r="D1450" s="46" t="s">
        <v>19</v>
      </c>
      <c r="E1450" s="54">
        <v>33000</v>
      </c>
      <c r="F1450" s="46">
        <v>200000</v>
      </c>
      <c r="G1450" s="54">
        <v>135000</v>
      </c>
      <c r="H1450" s="46" t="s">
        <v>20</v>
      </c>
      <c r="I1450" s="46"/>
      <c r="J1450" s="46">
        <v>2020</v>
      </c>
      <c r="K1450" s="83" t="s">
        <v>6014</v>
      </c>
      <c r="L1450" s="84" t="s">
        <v>6015</v>
      </c>
      <c r="M1450" s="85" t="s">
        <v>6016</v>
      </c>
      <c r="N1450" s="54" t="s">
        <v>105</v>
      </c>
      <c r="O1450" s="54" t="str">
        <f>VLOOKUP(H1450,province!$B$2:$C$64,2,0)</f>
        <v xml:space="preserve">TP Hồ Chí Minh </v>
      </c>
      <c r="P1450" s="6" t="str">
        <f>IFERROR(VLOOKUP(K1450,'user relationships'!$H$2:$I$13559,2,0),"")</f>
        <v>Tôi</v>
      </c>
    </row>
    <row r="1451" spans="1:16">
      <c r="A1451" s="78" t="s">
        <v>6017</v>
      </c>
      <c r="B1451" s="46" t="s">
        <v>6018</v>
      </c>
      <c r="C1451" s="46" t="s">
        <v>18</v>
      </c>
      <c r="D1451" s="46" t="s">
        <v>133</v>
      </c>
      <c r="E1451" s="54">
        <v>33000</v>
      </c>
      <c r="F1451" s="46">
        <v>200000</v>
      </c>
      <c r="G1451" s="54">
        <v>135000</v>
      </c>
      <c r="H1451" s="46" t="s">
        <v>20</v>
      </c>
      <c r="I1451" s="46"/>
      <c r="J1451" s="46">
        <v>2020</v>
      </c>
      <c r="K1451" s="83" t="s">
        <v>6019</v>
      </c>
      <c r="L1451" s="84" t="s">
        <v>6015</v>
      </c>
      <c r="M1451" s="85" t="s">
        <v>6020</v>
      </c>
      <c r="N1451" s="54" t="s">
        <v>105</v>
      </c>
      <c r="O1451" s="54" t="str">
        <f>VLOOKUP(H1451,province!$B$2:$C$64,2,0)</f>
        <v xml:space="preserve">TP Hồ Chí Minh </v>
      </c>
      <c r="P1451" s="6" t="str">
        <f>IFERROR(VLOOKUP(K1451,'user relationships'!$H$2:$I$13559,2,0),"")</f>
        <v>Một ai đó</v>
      </c>
    </row>
    <row r="1452" spans="1:16">
      <c r="A1452" s="78" t="s">
        <v>6021</v>
      </c>
      <c r="B1452" s="46" t="s">
        <v>6022</v>
      </c>
      <c r="C1452" s="46" t="s">
        <v>18</v>
      </c>
      <c r="D1452" s="46" t="s">
        <v>133</v>
      </c>
      <c r="E1452" s="54">
        <v>33000</v>
      </c>
      <c r="F1452" s="46">
        <v>200000</v>
      </c>
      <c r="G1452" s="54">
        <v>135000</v>
      </c>
      <c r="H1452" s="46" t="s">
        <v>20</v>
      </c>
      <c r="I1452" s="46"/>
      <c r="J1452" s="46">
        <v>2020</v>
      </c>
      <c r="K1452" s="83" t="s">
        <v>6023</v>
      </c>
      <c r="L1452" s="84" t="s">
        <v>6015</v>
      </c>
      <c r="M1452" s="85" t="s">
        <v>6024</v>
      </c>
      <c r="N1452" s="54" t="s">
        <v>105</v>
      </c>
      <c r="O1452" s="54" t="str">
        <f>VLOOKUP(H1452,province!$B$2:$C$64,2,0)</f>
        <v xml:space="preserve">TP Hồ Chí Minh </v>
      </c>
      <c r="P1452" s="6" t="str">
        <f>IFERROR(VLOOKUP(K1452,'user relationships'!$H$2:$I$13559,2,0),"")</f>
        <v>Tôi</v>
      </c>
    </row>
    <row r="1453" spans="1:16">
      <c r="A1453" s="78" t="s">
        <v>6025</v>
      </c>
      <c r="B1453" s="46" t="s">
        <v>6026</v>
      </c>
      <c r="C1453" s="46" t="s">
        <v>18</v>
      </c>
      <c r="D1453" s="46" t="s">
        <v>19</v>
      </c>
      <c r="E1453" s="54">
        <v>33000</v>
      </c>
      <c r="F1453" s="46">
        <v>200000</v>
      </c>
      <c r="G1453" s="54">
        <v>135000</v>
      </c>
      <c r="H1453" s="46" t="s">
        <v>20</v>
      </c>
      <c r="I1453" s="46"/>
      <c r="J1453" s="46">
        <v>2020</v>
      </c>
      <c r="K1453" s="83" t="s">
        <v>6027</v>
      </c>
      <c r="L1453" s="84" t="s">
        <v>6015</v>
      </c>
      <c r="M1453" s="85" t="s">
        <v>6028</v>
      </c>
      <c r="N1453" s="54" t="s">
        <v>105</v>
      </c>
      <c r="O1453" s="54" t="str">
        <f>VLOOKUP(H1453,province!$B$2:$C$64,2,0)</f>
        <v xml:space="preserve">TP Hồ Chí Minh </v>
      </c>
      <c r="P1453" s="6" t="str">
        <f>IFERROR(VLOOKUP(K1453,'user relationships'!$H$2:$I$13559,2,0),"")</f>
        <v>Chị em gái</v>
      </c>
    </row>
    <row r="1454" spans="1:16">
      <c r="A1454" s="78" t="s">
        <v>6029</v>
      </c>
      <c r="B1454" s="46" t="s">
        <v>6030</v>
      </c>
      <c r="C1454" s="46" t="s">
        <v>18</v>
      </c>
      <c r="D1454" s="46" t="s">
        <v>19</v>
      </c>
      <c r="E1454" s="54">
        <v>44000</v>
      </c>
      <c r="F1454" s="46">
        <v>200000</v>
      </c>
      <c r="G1454" s="54">
        <v>135000</v>
      </c>
      <c r="H1454" s="46" t="s">
        <v>20</v>
      </c>
      <c r="I1454" s="46"/>
      <c r="J1454" s="46">
        <v>2020</v>
      </c>
      <c r="K1454" s="83" t="s">
        <v>6031</v>
      </c>
      <c r="L1454" s="84" t="s">
        <v>6015</v>
      </c>
      <c r="M1454" s="85" t="s">
        <v>6032</v>
      </c>
      <c r="N1454" s="54" t="s">
        <v>105</v>
      </c>
      <c r="O1454" s="54" t="str">
        <f>VLOOKUP(H1454,province!$B$2:$C$64,2,0)</f>
        <v xml:space="preserve">TP Hồ Chí Minh </v>
      </c>
      <c r="P1454" s="6" t="str">
        <f>IFERROR(VLOOKUP(K1454,'user relationships'!$H$2:$I$13559,2,0),"")</f>
        <v>Bạn bè</v>
      </c>
    </row>
    <row r="1455" spans="1:16">
      <c r="A1455" s="78" t="s">
        <v>6033</v>
      </c>
      <c r="B1455" s="46" t="s">
        <v>6034</v>
      </c>
      <c r="C1455" s="46" t="s">
        <v>18</v>
      </c>
      <c r="D1455" s="46" t="s">
        <v>19</v>
      </c>
      <c r="E1455" s="54">
        <v>44000</v>
      </c>
      <c r="F1455" s="46">
        <v>250000</v>
      </c>
      <c r="G1455" s="54">
        <v>135000</v>
      </c>
      <c r="H1455" s="46" t="s">
        <v>20</v>
      </c>
      <c r="I1455" s="46"/>
      <c r="J1455" s="46">
        <v>2020</v>
      </c>
      <c r="K1455" s="83" t="s">
        <v>6035</v>
      </c>
      <c r="L1455" s="84" t="s">
        <v>6036</v>
      </c>
      <c r="M1455" s="85" t="s">
        <v>6037</v>
      </c>
      <c r="N1455" s="54" t="s">
        <v>105</v>
      </c>
      <c r="O1455" s="54" t="str">
        <f>VLOOKUP(H1455,province!$B$2:$C$64,2,0)</f>
        <v xml:space="preserve">TP Hồ Chí Minh </v>
      </c>
      <c r="P1455" s="6" t="str">
        <f>IFERROR(VLOOKUP(K1455,'user relationships'!$H$2:$I$13559,2,0),"")</f>
        <v>Bạn bè</v>
      </c>
    </row>
    <row r="1456" spans="1:16">
      <c r="A1456" s="78" t="s">
        <v>6038</v>
      </c>
      <c r="B1456" s="46" t="s">
        <v>6039</v>
      </c>
      <c r="C1456" s="46" t="s">
        <v>18</v>
      </c>
      <c r="D1456" s="46" t="s">
        <v>19</v>
      </c>
      <c r="E1456" s="54">
        <v>33000</v>
      </c>
      <c r="F1456" s="46">
        <v>250000</v>
      </c>
      <c r="G1456" s="54">
        <v>135000</v>
      </c>
      <c r="H1456" s="46" t="s">
        <v>20</v>
      </c>
      <c r="I1456" s="46"/>
      <c r="J1456" s="46">
        <v>2020</v>
      </c>
      <c r="K1456" s="83" t="s">
        <v>6040</v>
      </c>
      <c r="L1456" s="84" t="s">
        <v>6036</v>
      </c>
      <c r="M1456" s="85" t="s">
        <v>6041</v>
      </c>
      <c r="N1456" s="54" t="s">
        <v>105</v>
      </c>
      <c r="O1456" s="54" t="str">
        <f>VLOOKUP(H1456,province!$B$2:$C$64,2,0)</f>
        <v xml:space="preserve">TP Hồ Chí Minh </v>
      </c>
      <c r="P1456" s="6" t="str">
        <f>IFERROR(VLOOKUP(K1456,'user relationships'!$H$2:$I$13559,2,0),"")</f>
        <v>Bạn bè</v>
      </c>
    </row>
    <row r="1457" spans="1:16">
      <c r="A1457" s="78" t="s">
        <v>6042</v>
      </c>
      <c r="B1457" s="46" t="s">
        <v>6043</v>
      </c>
      <c r="C1457" s="46" t="s">
        <v>18</v>
      </c>
      <c r="D1457" s="46" t="s">
        <v>19</v>
      </c>
      <c r="E1457" s="54">
        <v>33000</v>
      </c>
      <c r="F1457" s="46">
        <v>180000</v>
      </c>
      <c r="G1457" s="54">
        <v>135000</v>
      </c>
      <c r="H1457" s="46" t="s">
        <v>20</v>
      </c>
      <c r="I1457" s="46"/>
      <c r="J1457" s="46">
        <v>2020</v>
      </c>
      <c r="K1457" s="83" t="s">
        <v>6044</v>
      </c>
      <c r="L1457" s="84" t="s">
        <v>6015</v>
      </c>
      <c r="M1457" s="85" t="s">
        <v>6045</v>
      </c>
      <c r="N1457" s="54" t="s">
        <v>105</v>
      </c>
      <c r="O1457" s="54" t="str">
        <f>VLOOKUP(H1457,province!$B$2:$C$64,2,0)</f>
        <v xml:space="preserve">TP Hồ Chí Minh </v>
      </c>
      <c r="P1457" s="6" t="str">
        <f>IFERROR(VLOOKUP(K1457,'user relationships'!$H$2:$I$13559,2,0),"")</f>
        <v>Tôi</v>
      </c>
    </row>
    <row r="1458" spans="1:16">
      <c r="A1458" s="78" t="s">
        <v>6046</v>
      </c>
      <c r="B1458" s="46" t="s">
        <v>6047</v>
      </c>
      <c r="C1458" s="46" t="s">
        <v>18</v>
      </c>
      <c r="D1458" s="46" t="s">
        <v>19</v>
      </c>
      <c r="E1458" s="54">
        <v>44000</v>
      </c>
      <c r="F1458" s="46">
        <v>200000</v>
      </c>
      <c r="G1458" s="54">
        <v>135000</v>
      </c>
      <c r="H1458" s="46" t="s">
        <v>20</v>
      </c>
      <c r="I1458" s="46"/>
      <c r="J1458" s="46">
        <v>2020</v>
      </c>
      <c r="K1458" s="83" t="s">
        <v>6048</v>
      </c>
      <c r="L1458" s="84" t="s">
        <v>6015</v>
      </c>
      <c r="M1458" s="85" t="s">
        <v>6049</v>
      </c>
      <c r="N1458" s="54" t="s">
        <v>105</v>
      </c>
      <c r="O1458" s="54" t="str">
        <f>VLOOKUP(H1458,province!$B$2:$C$64,2,0)</f>
        <v xml:space="preserve">TP Hồ Chí Minh </v>
      </c>
      <c r="P1458" s="6" t="str">
        <f>IFERROR(VLOOKUP(K1458,'user relationships'!$H$2:$I$13559,2,0),"")</f>
        <v>Bạn bè</v>
      </c>
    </row>
    <row r="1459" spans="1:16">
      <c r="A1459" s="78" t="s">
        <v>6050</v>
      </c>
      <c r="B1459" s="46" t="s">
        <v>6051</v>
      </c>
      <c r="C1459" s="46" t="s">
        <v>18</v>
      </c>
      <c r="D1459" s="46" t="s">
        <v>19</v>
      </c>
      <c r="E1459" s="54">
        <v>33000</v>
      </c>
      <c r="F1459" s="46">
        <v>200000</v>
      </c>
      <c r="G1459" s="54">
        <v>135000</v>
      </c>
      <c r="H1459" s="46" t="s">
        <v>20</v>
      </c>
      <c r="I1459" s="46"/>
      <c r="J1459" s="46">
        <v>2020</v>
      </c>
      <c r="K1459" s="83" t="s">
        <v>6052</v>
      </c>
      <c r="L1459" s="84" t="s">
        <v>6036</v>
      </c>
      <c r="M1459" s="85" t="s">
        <v>6053</v>
      </c>
      <c r="N1459" s="54" t="s">
        <v>105</v>
      </c>
      <c r="O1459" s="54" t="str">
        <f>VLOOKUP(H1459,province!$B$2:$C$64,2,0)</f>
        <v xml:space="preserve">TP Hồ Chí Minh </v>
      </c>
      <c r="P1459" s="6" t="str">
        <f>IFERROR(VLOOKUP(K1459,'user relationships'!$H$2:$I$13559,2,0),"")</f>
        <v>Tôi</v>
      </c>
    </row>
    <row r="1460" spans="1:16">
      <c r="A1460" s="78" t="s">
        <v>6054</v>
      </c>
      <c r="B1460" s="46" t="s">
        <v>6055</v>
      </c>
      <c r="C1460" s="46" t="s">
        <v>18</v>
      </c>
      <c r="D1460" s="46" t="s">
        <v>710</v>
      </c>
      <c r="E1460" s="54">
        <v>33000</v>
      </c>
      <c r="F1460" s="46">
        <v>200000</v>
      </c>
      <c r="G1460" s="54">
        <v>135000</v>
      </c>
      <c r="H1460" s="46" t="s">
        <v>20</v>
      </c>
      <c r="I1460" s="46"/>
      <c r="J1460" s="46">
        <v>2020</v>
      </c>
      <c r="K1460" s="83" t="s">
        <v>6056</v>
      </c>
      <c r="L1460" s="84" t="s">
        <v>6057</v>
      </c>
      <c r="M1460" s="85" t="s">
        <v>6058</v>
      </c>
      <c r="N1460" s="54" t="s">
        <v>105</v>
      </c>
      <c r="O1460" s="54" t="str">
        <f>VLOOKUP(H1460,province!$B$2:$C$64,2,0)</f>
        <v xml:space="preserve">TP Hồ Chí Minh </v>
      </c>
      <c r="P1460" s="6" t="str">
        <f>IFERROR(VLOOKUP(K1460,'user relationships'!$H$2:$I$13559,2,0),"")</f>
        <v>Tôi</v>
      </c>
    </row>
    <row r="1461" spans="1:16">
      <c r="A1461" s="78" t="s">
        <v>6059</v>
      </c>
      <c r="B1461" s="46" t="s">
        <v>6060</v>
      </c>
      <c r="C1461" s="46" t="s">
        <v>18</v>
      </c>
      <c r="D1461" s="46" t="s">
        <v>5580</v>
      </c>
      <c r="E1461" s="54">
        <v>33000</v>
      </c>
      <c r="F1461" s="46">
        <v>200000</v>
      </c>
      <c r="G1461" s="54">
        <v>135000</v>
      </c>
      <c r="H1461" s="46" t="s">
        <v>20</v>
      </c>
      <c r="I1461" s="46"/>
      <c r="J1461" s="46">
        <v>2020</v>
      </c>
      <c r="K1461" s="83" t="s">
        <v>6061</v>
      </c>
      <c r="L1461" s="84" t="s">
        <v>6015</v>
      </c>
      <c r="M1461" s="85" t="s">
        <v>6062</v>
      </c>
      <c r="N1461" s="54" t="s">
        <v>105</v>
      </c>
      <c r="O1461" s="54" t="str">
        <f>VLOOKUP(H1461,province!$B$2:$C$64,2,0)</f>
        <v xml:space="preserve">TP Hồ Chí Minh </v>
      </c>
      <c r="P1461" s="6" t="str">
        <f>IFERROR(VLOOKUP(K1461,'user relationships'!$H$2:$I$13559,2,0),"")</f>
        <v>Tôi</v>
      </c>
    </row>
    <row r="1462" spans="1:16">
      <c r="A1462" s="78" t="s">
        <v>6063</v>
      </c>
      <c r="B1462" s="46" t="s">
        <v>6064</v>
      </c>
      <c r="C1462" s="46" t="s">
        <v>18</v>
      </c>
      <c r="D1462" s="46" t="s">
        <v>133</v>
      </c>
      <c r="E1462" s="54">
        <v>33000</v>
      </c>
      <c r="F1462" s="46">
        <v>200000</v>
      </c>
      <c r="G1462" s="54">
        <v>135000</v>
      </c>
      <c r="H1462" s="46" t="s">
        <v>20</v>
      </c>
      <c r="I1462" s="46"/>
      <c r="J1462" s="46">
        <v>2020</v>
      </c>
      <c r="K1462" s="83" t="s">
        <v>6065</v>
      </c>
      <c r="L1462" s="84" t="s">
        <v>6015</v>
      </c>
      <c r="M1462" s="85" t="s">
        <v>6066</v>
      </c>
      <c r="N1462" s="54" t="s">
        <v>105</v>
      </c>
      <c r="O1462" s="54" t="str">
        <f>VLOOKUP(H1462,province!$B$2:$C$64,2,0)</f>
        <v xml:space="preserve">TP Hồ Chí Minh </v>
      </c>
      <c r="P1462" s="6" t="str">
        <f>IFERROR(VLOOKUP(K1462,'user relationships'!$H$2:$I$13559,2,0),"")</f>
        <v>Tôi</v>
      </c>
    </row>
    <row r="1463" spans="1:16">
      <c r="A1463" s="78" t="s">
        <v>6067</v>
      </c>
      <c r="B1463" s="46" t="s">
        <v>6068</v>
      </c>
      <c r="C1463" s="46" t="s">
        <v>18</v>
      </c>
      <c r="D1463" s="46" t="s">
        <v>133</v>
      </c>
      <c r="E1463" s="54">
        <v>49500</v>
      </c>
      <c r="F1463" s="46">
        <v>200000</v>
      </c>
      <c r="G1463" s="54">
        <v>135000</v>
      </c>
      <c r="H1463" s="46" t="s">
        <v>20</v>
      </c>
      <c r="I1463" s="46"/>
      <c r="J1463" s="46">
        <v>2020</v>
      </c>
      <c r="K1463" s="83" t="s">
        <v>6069</v>
      </c>
      <c r="L1463" s="84" t="s">
        <v>6036</v>
      </c>
      <c r="M1463" s="85" t="s">
        <v>6070</v>
      </c>
      <c r="N1463" s="54" t="s">
        <v>105</v>
      </c>
      <c r="O1463" s="54" t="str">
        <f>VLOOKUP(H1463,province!$B$2:$C$64,2,0)</f>
        <v xml:space="preserve">TP Hồ Chí Minh </v>
      </c>
      <c r="P1463" s="6" t="str">
        <f>IFERROR(VLOOKUP(K1463,'user relationships'!$H$2:$I$13559,2,0),"")</f>
        <v>Tôi</v>
      </c>
    </row>
    <row r="1464" spans="1:16">
      <c r="A1464" s="78" t="s">
        <v>6071</v>
      </c>
      <c r="B1464" s="46" t="s">
        <v>6072</v>
      </c>
      <c r="C1464" s="46" t="s">
        <v>18</v>
      </c>
      <c r="D1464" s="46" t="s">
        <v>133</v>
      </c>
      <c r="E1464" s="54">
        <v>33000</v>
      </c>
      <c r="F1464" s="46">
        <v>100000</v>
      </c>
      <c r="G1464" s="54">
        <v>135000</v>
      </c>
      <c r="H1464" s="46" t="s">
        <v>20</v>
      </c>
      <c r="I1464" s="46"/>
      <c r="J1464" s="46">
        <v>2020</v>
      </c>
      <c r="K1464" s="83" t="s">
        <v>6073</v>
      </c>
      <c r="L1464" s="84" t="s">
        <v>6036</v>
      </c>
      <c r="M1464" s="85" t="s">
        <v>6074</v>
      </c>
      <c r="N1464" s="54" t="s">
        <v>105</v>
      </c>
      <c r="O1464" s="54" t="str">
        <f>VLOOKUP(H1464,province!$B$2:$C$64,2,0)</f>
        <v xml:space="preserve">TP Hồ Chí Minh </v>
      </c>
      <c r="P1464" s="6" t="str">
        <f>IFERROR(VLOOKUP(K1464,'user relationships'!$H$2:$I$13559,2,0),"")</f>
        <v>Một ai đó</v>
      </c>
    </row>
    <row r="1465" spans="1:16">
      <c r="A1465" s="78" t="s">
        <v>6075</v>
      </c>
      <c r="B1465" s="46" t="s">
        <v>6076</v>
      </c>
      <c r="C1465" s="46" t="s">
        <v>18</v>
      </c>
      <c r="D1465" s="46" t="s">
        <v>19</v>
      </c>
      <c r="E1465" s="54">
        <v>33000</v>
      </c>
      <c r="F1465" s="46">
        <v>180000</v>
      </c>
      <c r="G1465" s="54">
        <v>135000</v>
      </c>
      <c r="H1465" s="46" t="s">
        <v>20</v>
      </c>
      <c r="I1465" s="46"/>
      <c r="J1465" s="46">
        <v>2020</v>
      </c>
      <c r="K1465" s="83" t="s">
        <v>6077</v>
      </c>
      <c r="L1465" s="84" t="s">
        <v>6036</v>
      </c>
      <c r="M1465" s="85" t="s">
        <v>6078</v>
      </c>
      <c r="N1465" s="54" t="s">
        <v>105</v>
      </c>
      <c r="O1465" s="54" t="str">
        <f>VLOOKUP(H1465,province!$B$2:$C$64,2,0)</f>
        <v xml:space="preserve">TP Hồ Chí Minh </v>
      </c>
      <c r="P1465" s="6" t="str">
        <f>IFERROR(VLOOKUP(K1465,'user relationships'!$H$2:$I$13559,2,0),"")</f>
        <v>Tôi</v>
      </c>
    </row>
    <row r="1466" spans="1:16">
      <c r="A1466" s="78" t="s">
        <v>6079</v>
      </c>
      <c r="B1466" s="46" t="s">
        <v>6080</v>
      </c>
      <c r="C1466" s="46" t="s">
        <v>18</v>
      </c>
      <c r="D1466" s="46" t="s">
        <v>19</v>
      </c>
      <c r="E1466" s="54">
        <v>49500</v>
      </c>
      <c r="F1466" s="46">
        <v>200000</v>
      </c>
      <c r="G1466" s="54">
        <v>135000</v>
      </c>
      <c r="H1466" s="46" t="s">
        <v>20</v>
      </c>
      <c r="I1466" s="46"/>
      <c r="J1466" s="46">
        <v>2020</v>
      </c>
      <c r="K1466" s="83" t="s">
        <v>6081</v>
      </c>
      <c r="L1466" s="84" t="s">
        <v>6015</v>
      </c>
      <c r="M1466" s="85" t="s">
        <v>6082</v>
      </c>
      <c r="N1466" s="54" t="s">
        <v>105</v>
      </c>
      <c r="O1466" s="54" t="str">
        <f>VLOOKUP(H1466,province!$B$2:$C$64,2,0)</f>
        <v xml:space="preserve">TP Hồ Chí Minh </v>
      </c>
      <c r="P1466" s="6" t="str">
        <f>IFERROR(VLOOKUP(K1466,'user relationships'!$H$2:$I$13559,2,0),"")</f>
        <v>Bạn gái</v>
      </c>
    </row>
    <row r="1467" spans="1:16">
      <c r="A1467" s="78" t="s">
        <v>6083</v>
      </c>
      <c r="B1467" s="46" t="s">
        <v>6084</v>
      </c>
      <c r="C1467" s="46" t="s">
        <v>18</v>
      </c>
      <c r="D1467" s="46" t="s">
        <v>267</v>
      </c>
      <c r="E1467" s="54">
        <v>44000</v>
      </c>
      <c r="F1467" s="46">
        <v>200000</v>
      </c>
      <c r="G1467" s="54">
        <v>135000</v>
      </c>
      <c r="H1467" s="46" t="s">
        <v>20</v>
      </c>
      <c r="I1467" s="46"/>
      <c r="J1467" s="46">
        <v>2020</v>
      </c>
      <c r="K1467" s="83" t="s">
        <v>6085</v>
      </c>
      <c r="L1467" s="84" t="s">
        <v>6015</v>
      </c>
      <c r="M1467" s="85" t="s">
        <v>6086</v>
      </c>
      <c r="N1467" s="54" t="s">
        <v>105</v>
      </c>
      <c r="O1467" s="54" t="str">
        <f>VLOOKUP(H1467,province!$B$2:$C$64,2,0)</f>
        <v xml:space="preserve">TP Hồ Chí Minh </v>
      </c>
      <c r="P1467" s="6" t="str">
        <f>IFERROR(VLOOKUP(K1467,'user relationships'!$H$2:$I$13559,2,0),"")</f>
        <v>Bạn bè</v>
      </c>
    </row>
    <row r="1468" spans="1:16">
      <c r="A1468" s="78" t="s">
        <v>6087</v>
      </c>
      <c r="B1468" s="46" t="s">
        <v>6088</v>
      </c>
      <c r="C1468" s="46" t="s">
        <v>18</v>
      </c>
      <c r="D1468" s="46" t="s">
        <v>167</v>
      </c>
      <c r="E1468" s="54">
        <v>44000</v>
      </c>
      <c r="F1468" s="46">
        <v>199000</v>
      </c>
      <c r="G1468" s="54">
        <v>135000</v>
      </c>
      <c r="H1468" s="46" t="s">
        <v>20</v>
      </c>
      <c r="I1468" s="46"/>
      <c r="J1468" s="46">
        <v>2020</v>
      </c>
      <c r="K1468" s="83" t="s">
        <v>6089</v>
      </c>
      <c r="L1468" s="84" t="s">
        <v>6036</v>
      </c>
      <c r="M1468" s="85" t="s">
        <v>6090</v>
      </c>
      <c r="N1468" s="54" t="s">
        <v>105</v>
      </c>
      <c r="O1468" s="54" t="str">
        <f>VLOOKUP(H1468,province!$B$2:$C$64,2,0)</f>
        <v xml:space="preserve">TP Hồ Chí Minh </v>
      </c>
      <c r="P1468" s="6" t="str">
        <f>IFERROR(VLOOKUP(K1468,'user relationships'!$H$2:$I$13559,2,0),"")</f>
        <v>Bạn gái</v>
      </c>
    </row>
    <row r="1469" spans="1:16">
      <c r="A1469" s="78" t="s">
        <v>6091</v>
      </c>
      <c r="B1469" s="46" t="s">
        <v>6092</v>
      </c>
      <c r="C1469" s="46" t="s">
        <v>18</v>
      </c>
      <c r="D1469" s="46" t="s">
        <v>167</v>
      </c>
      <c r="E1469" s="54">
        <v>630000</v>
      </c>
      <c r="F1469" s="46">
        <v>250000</v>
      </c>
      <c r="G1469" s="54">
        <v>120000</v>
      </c>
      <c r="H1469" s="46" t="s">
        <v>20</v>
      </c>
      <c r="I1469" s="46"/>
      <c r="J1469" s="46">
        <v>2020</v>
      </c>
      <c r="K1469" s="83" t="s">
        <v>6093</v>
      </c>
      <c r="L1469" s="84" t="s">
        <v>6036</v>
      </c>
      <c r="M1469" s="85" t="s">
        <v>6094</v>
      </c>
      <c r="N1469" s="54" t="s">
        <v>105</v>
      </c>
      <c r="O1469" s="54" t="str">
        <f>VLOOKUP(H1469,province!$B$2:$C$64,2,0)</f>
        <v xml:space="preserve">TP Hồ Chí Minh </v>
      </c>
      <c r="P1469" s="6" t="str">
        <f>IFERROR(VLOOKUP(K1469,'user relationships'!$H$2:$I$13559,2,0),"")</f>
        <v>Tôi</v>
      </c>
    </row>
    <row r="1470" spans="1:16">
      <c r="A1470" s="78" t="s">
        <v>6095</v>
      </c>
      <c r="B1470" s="46" t="s">
        <v>6096</v>
      </c>
      <c r="C1470" s="46" t="s">
        <v>18</v>
      </c>
      <c r="D1470" s="46" t="s">
        <v>19</v>
      </c>
      <c r="E1470" s="54">
        <v>630000</v>
      </c>
      <c r="F1470" s="46"/>
      <c r="G1470" s="54">
        <v>120000</v>
      </c>
      <c r="H1470" s="46" t="s">
        <v>1303</v>
      </c>
      <c r="I1470" s="46"/>
      <c r="J1470" s="46">
        <v>2020</v>
      </c>
      <c r="K1470" s="83" t="s">
        <v>6097</v>
      </c>
      <c r="L1470" s="84" t="s">
        <v>6098</v>
      </c>
      <c r="M1470" s="85" t="s">
        <v>6099</v>
      </c>
      <c r="N1470" s="54" t="s">
        <v>105</v>
      </c>
      <c r="O1470" s="54" t="str">
        <f>VLOOKUP(H1470,province!$B$2:$C$64,2,0)</f>
        <v xml:space="preserve">Cần Thơ </v>
      </c>
      <c r="P1470" s="6" t="str">
        <f>IFERROR(VLOOKUP(K1470,'user relationships'!$H$2:$I$13559,2,0),"")</f>
        <v>Đối tác</v>
      </c>
    </row>
    <row r="1471" spans="1:16">
      <c r="A1471" s="78" t="s">
        <v>6100</v>
      </c>
      <c r="B1471" s="46" t="s">
        <v>5809</v>
      </c>
      <c r="C1471" s="46" t="s">
        <v>18</v>
      </c>
      <c r="D1471" s="46" t="s">
        <v>19</v>
      </c>
      <c r="E1471" s="54">
        <v>519000</v>
      </c>
      <c r="F1471" s="46"/>
      <c r="G1471" s="54">
        <v>95800</v>
      </c>
      <c r="H1471" s="46" t="s">
        <v>20</v>
      </c>
      <c r="I1471" s="46"/>
      <c r="J1471" s="46">
        <v>2020</v>
      </c>
      <c r="K1471" s="83" t="s">
        <v>6101</v>
      </c>
      <c r="L1471" s="84" t="s">
        <v>6102</v>
      </c>
      <c r="M1471" s="85" t="s">
        <v>6103</v>
      </c>
      <c r="N1471" s="54" t="s">
        <v>105</v>
      </c>
      <c r="O1471" s="54" t="str">
        <f>VLOOKUP(H1471,province!$B$2:$C$64,2,0)</f>
        <v xml:space="preserve">TP Hồ Chí Minh </v>
      </c>
      <c r="P1471" s="6" t="str">
        <f>IFERROR(VLOOKUP(K1471,'user relationships'!$H$2:$I$13559,2,0),"")</f>
        <v>Đối tác</v>
      </c>
    </row>
    <row r="1472" spans="1:16">
      <c r="A1472" s="78" t="s">
        <v>6104</v>
      </c>
      <c r="B1472" s="46" t="s">
        <v>6105</v>
      </c>
      <c r="C1472" s="46" t="s">
        <v>18</v>
      </c>
      <c r="D1472" s="46" t="s">
        <v>19</v>
      </c>
      <c r="E1472" s="54">
        <v>55000</v>
      </c>
      <c r="F1472" s="46"/>
      <c r="G1472" s="54">
        <v>135000</v>
      </c>
      <c r="H1472" s="46" t="s">
        <v>20</v>
      </c>
      <c r="I1472" s="46"/>
      <c r="J1472" s="46">
        <v>2020</v>
      </c>
      <c r="K1472" s="83" t="s">
        <v>6106</v>
      </c>
      <c r="L1472" s="84" t="s">
        <v>6107</v>
      </c>
      <c r="M1472" s="85" t="s">
        <v>6108</v>
      </c>
      <c r="N1472" s="54" t="s">
        <v>105</v>
      </c>
      <c r="O1472" s="54" t="str">
        <f>VLOOKUP(H1472,province!$B$2:$C$64,2,0)</f>
        <v xml:space="preserve">TP Hồ Chí Minh </v>
      </c>
      <c r="P1472" s="6" t="str">
        <f>IFERROR(VLOOKUP(K1472,'user relationships'!$H$2:$I$13559,2,0),"")</f>
        <v>Tôi</v>
      </c>
    </row>
    <row r="1473" spans="1:16">
      <c r="A1473" s="78" t="s">
        <v>6109</v>
      </c>
      <c r="B1473" s="46" t="s">
        <v>6110</v>
      </c>
      <c r="C1473" s="46" t="s">
        <v>18</v>
      </c>
      <c r="D1473" s="46" t="s">
        <v>19</v>
      </c>
      <c r="E1473" s="54">
        <v>650000</v>
      </c>
      <c r="F1473" s="46">
        <v>200000</v>
      </c>
      <c r="G1473" s="54">
        <v>118000</v>
      </c>
      <c r="H1473" s="46" t="s">
        <v>20</v>
      </c>
      <c r="I1473" s="46"/>
      <c r="J1473" s="46">
        <v>2020</v>
      </c>
      <c r="K1473" s="83" t="s">
        <v>6111</v>
      </c>
      <c r="L1473" s="84" t="s">
        <v>6112</v>
      </c>
      <c r="M1473" s="85" t="s">
        <v>6113</v>
      </c>
      <c r="N1473" s="54" t="s">
        <v>105</v>
      </c>
      <c r="O1473" s="54" t="str">
        <f>VLOOKUP(H1473,province!$B$2:$C$64,2,0)</f>
        <v xml:space="preserve">TP Hồ Chí Minh </v>
      </c>
      <c r="P1473" s="6" t="str">
        <f>IFERROR(VLOOKUP(K1473,'user relationships'!$H$2:$I$13559,2,0),"")</f>
        <v>Bạn gái</v>
      </c>
    </row>
    <row r="1474" spans="1:16">
      <c r="A1474" s="78" t="s">
        <v>6114</v>
      </c>
      <c r="B1474" s="46" t="s">
        <v>6115</v>
      </c>
      <c r="C1474" s="46" t="s">
        <v>18</v>
      </c>
      <c r="D1474" s="46" t="s">
        <v>167</v>
      </c>
      <c r="E1474" s="54">
        <v>230000</v>
      </c>
      <c r="F1474" s="46">
        <v>0</v>
      </c>
      <c r="G1474" s="54">
        <v>40000</v>
      </c>
      <c r="H1474" s="46" t="s">
        <v>20</v>
      </c>
      <c r="I1474" s="46"/>
      <c r="J1474" s="46">
        <v>2020</v>
      </c>
      <c r="K1474" s="83" t="s">
        <v>6116</v>
      </c>
      <c r="L1474" s="84" t="s">
        <v>6112</v>
      </c>
      <c r="M1474" s="85" t="s">
        <v>6117</v>
      </c>
      <c r="N1474" s="54" t="s">
        <v>105</v>
      </c>
      <c r="O1474" s="54" t="str">
        <f>VLOOKUP(H1474,province!$B$2:$C$64,2,0)</f>
        <v xml:space="preserve">TP Hồ Chí Minh </v>
      </c>
      <c r="P1474" s="6" t="str">
        <f>IFERROR(VLOOKUP(K1474,'user relationships'!$H$2:$I$13559,2,0),"")</f>
        <v>Bạn gái</v>
      </c>
    </row>
    <row r="1475" spans="1:16">
      <c r="A1475" s="78" t="s">
        <v>6118</v>
      </c>
      <c r="B1475" s="46" t="s">
        <v>6119</v>
      </c>
      <c r="C1475" s="46" t="s">
        <v>18</v>
      </c>
      <c r="D1475" s="46" t="s">
        <v>75</v>
      </c>
      <c r="E1475" s="54">
        <v>44000</v>
      </c>
      <c r="F1475" s="46">
        <v>0</v>
      </c>
      <c r="G1475" s="54">
        <v>135000</v>
      </c>
      <c r="H1475" s="46" t="s">
        <v>20</v>
      </c>
      <c r="I1475" s="46"/>
      <c r="J1475" s="46">
        <v>2020</v>
      </c>
      <c r="K1475" s="83" t="s">
        <v>6120</v>
      </c>
      <c r="L1475" s="84" t="s">
        <v>6121</v>
      </c>
      <c r="M1475" s="85" t="s">
        <v>6122</v>
      </c>
      <c r="N1475" s="54" t="s">
        <v>105</v>
      </c>
      <c r="O1475" s="54" t="str">
        <f>VLOOKUP(H1475,province!$B$2:$C$64,2,0)</f>
        <v xml:space="preserve">TP Hồ Chí Minh </v>
      </c>
      <c r="P1475" s="6" t="str">
        <f>IFERROR(VLOOKUP(K1475,'user relationships'!$H$2:$I$13559,2,0),"")</f>
        <v>Tôi</v>
      </c>
    </row>
    <row r="1476" spans="1:16">
      <c r="A1476" s="78" t="s">
        <v>6123</v>
      </c>
      <c r="B1476" s="46" t="s">
        <v>6124</v>
      </c>
      <c r="C1476" s="46" t="s">
        <v>18</v>
      </c>
      <c r="D1476" s="46" t="s">
        <v>19</v>
      </c>
      <c r="E1476" s="54">
        <v>33000</v>
      </c>
      <c r="F1476" s="46">
        <v>200000</v>
      </c>
      <c r="G1476" s="54">
        <v>135000</v>
      </c>
      <c r="H1476" s="46" t="s">
        <v>20</v>
      </c>
      <c r="I1476" s="46"/>
      <c r="J1476" s="46">
        <v>2020</v>
      </c>
      <c r="K1476" s="83" t="s">
        <v>6125</v>
      </c>
      <c r="L1476" s="84" t="s">
        <v>6126</v>
      </c>
      <c r="M1476" s="85" t="s">
        <v>6127</v>
      </c>
      <c r="N1476" s="54" t="s">
        <v>105</v>
      </c>
      <c r="O1476" s="54" t="str">
        <f>VLOOKUP(H1476,province!$B$2:$C$64,2,0)</f>
        <v xml:space="preserve">TP Hồ Chí Minh </v>
      </c>
      <c r="P1476" s="6" t="str">
        <f>IFERROR(VLOOKUP(K1476,'user relationships'!$H$2:$I$13559,2,0),"")</f>
        <v>Tôi</v>
      </c>
    </row>
    <row r="1477" spans="1:16">
      <c r="A1477" s="78" t="s">
        <v>6128</v>
      </c>
      <c r="B1477" s="46" t="s">
        <v>6124</v>
      </c>
      <c r="C1477" s="46" t="s">
        <v>18</v>
      </c>
      <c r="D1477" s="46" t="s">
        <v>267</v>
      </c>
      <c r="E1477" s="54">
        <v>495000</v>
      </c>
      <c r="F1477" s="46">
        <v>200000</v>
      </c>
      <c r="G1477" s="54">
        <v>99000</v>
      </c>
      <c r="H1477" s="46" t="s">
        <v>20</v>
      </c>
      <c r="I1477" s="46"/>
      <c r="J1477" s="46">
        <v>2020</v>
      </c>
      <c r="K1477" s="83" t="s">
        <v>6125</v>
      </c>
      <c r="L1477" s="84" t="s">
        <v>6126</v>
      </c>
      <c r="M1477" s="85" t="s">
        <v>6129</v>
      </c>
      <c r="N1477" s="54" t="s">
        <v>105</v>
      </c>
      <c r="O1477" s="54" t="str">
        <f>VLOOKUP(H1477,province!$B$2:$C$64,2,0)</f>
        <v xml:space="preserve">TP Hồ Chí Minh </v>
      </c>
      <c r="P1477" s="6" t="str">
        <f>IFERROR(VLOOKUP(K1477,'user relationships'!$H$2:$I$13559,2,0),"")</f>
        <v>Tôi</v>
      </c>
    </row>
    <row r="1478" spans="1:16">
      <c r="A1478" s="78" t="s">
        <v>6130</v>
      </c>
      <c r="B1478" s="46" t="s">
        <v>2430</v>
      </c>
      <c r="C1478" s="46" t="s">
        <v>18</v>
      </c>
      <c r="D1478" s="46" t="s">
        <v>19</v>
      </c>
      <c r="E1478" s="54">
        <v>44000</v>
      </c>
      <c r="F1478" s="46"/>
      <c r="G1478" s="54">
        <v>135000</v>
      </c>
      <c r="H1478" s="46" t="s">
        <v>1361</v>
      </c>
      <c r="I1478" s="46"/>
      <c r="J1478" s="46">
        <v>2020</v>
      </c>
      <c r="K1478" s="83" t="s">
        <v>6131</v>
      </c>
      <c r="L1478" s="84" t="s">
        <v>6132</v>
      </c>
      <c r="M1478" s="85" t="s">
        <v>6133</v>
      </c>
      <c r="N1478" s="54" t="s">
        <v>105</v>
      </c>
      <c r="O1478" s="54" t="str">
        <f>VLOOKUP(H1478,province!$B$2:$C$64,2,0)</f>
        <v xml:space="preserve">Đồng Nai </v>
      </c>
      <c r="P1478" s="6" t="str">
        <f>IFERROR(VLOOKUP(K1478,'user relationships'!$H$2:$I$13559,2,0),"")</f>
        <v>Đối tác</v>
      </c>
    </row>
    <row r="1479" spans="1:16">
      <c r="A1479" s="78" t="s">
        <v>6134</v>
      </c>
      <c r="B1479" s="46" t="s">
        <v>6135</v>
      </c>
      <c r="C1479" s="46" t="s">
        <v>18</v>
      </c>
      <c r="D1479" s="46" t="s">
        <v>19</v>
      </c>
      <c r="E1479" s="54">
        <v>945000</v>
      </c>
      <c r="F1479" s="46">
        <v>200000</v>
      </c>
      <c r="G1479" s="54">
        <v>180000</v>
      </c>
      <c r="H1479" s="46" t="s">
        <v>20</v>
      </c>
      <c r="I1479" s="46"/>
      <c r="J1479" s="46">
        <v>2020</v>
      </c>
      <c r="K1479" s="83" t="s">
        <v>6136</v>
      </c>
      <c r="L1479" s="84" t="s">
        <v>6137</v>
      </c>
      <c r="M1479" s="85" t="s">
        <v>6138</v>
      </c>
      <c r="N1479" s="54" t="s">
        <v>105</v>
      </c>
      <c r="O1479" s="54" t="str">
        <f>VLOOKUP(H1479,province!$B$2:$C$64,2,0)</f>
        <v xml:space="preserve">TP Hồ Chí Minh </v>
      </c>
      <c r="P1479" s="6" t="str">
        <f>IFERROR(VLOOKUP(K1479,'user relationships'!$H$2:$I$13559,2,0),"")</f>
        <v>Một ai đó</v>
      </c>
    </row>
    <row r="1480" spans="1:16">
      <c r="A1480" s="78" t="s">
        <v>6139</v>
      </c>
      <c r="B1480" s="46" t="s">
        <v>6140</v>
      </c>
      <c r="C1480" s="46" t="s">
        <v>18</v>
      </c>
      <c r="D1480" s="46" t="s">
        <v>19</v>
      </c>
      <c r="E1480" s="54">
        <v>319000</v>
      </c>
      <c r="F1480" s="46">
        <v>0</v>
      </c>
      <c r="G1480" s="54">
        <v>79000</v>
      </c>
      <c r="H1480" s="46" t="s">
        <v>20</v>
      </c>
      <c r="I1480" s="46"/>
      <c r="J1480" s="46">
        <v>2020</v>
      </c>
      <c r="K1480" s="83" t="s">
        <v>6141</v>
      </c>
      <c r="L1480" s="84" t="s">
        <v>6137</v>
      </c>
      <c r="M1480" s="85" t="s">
        <v>6142</v>
      </c>
      <c r="N1480" s="54" t="s">
        <v>105</v>
      </c>
      <c r="O1480" s="54" t="str">
        <f>VLOOKUP(H1480,province!$B$2:$C$64,2,0)</f>
        <v xml:space="preserve">TP Hồ Chí Minh </v>
      </c>
      <c r="P1480" s="6" t="str">
        <f>IFERROR(VLOOKUP(K1480,'user relationships'!$H$2:$I$13559,2,0),"")</f>
        <v>Bạn gái</v>
      </c>
    </row>
    <row r="1481" spans="1:16">
      <c r="A1481" s="78" t="s">
        <v>6143</v>
      </c>
      <c r="B1481" s="46" t="s">
        <v>6144</v>
      </c>
      <c r="C1481" s="46" t="s">
        <v>18</v>
      </c>
      <c r="D1481" s="46" t="s">
        <v>19</v>
      </c>
      <c r="E1481" s="54">
        <v>495000</v>
      </c>
      <c r="F1481" s="46">
        <v>0</v>
      </c>
      <c r="G1481" s="54">
        <v>99000</v>
      </c>
      <c r="H1481" s="46" t="s">
        <v>20</v>
      </c>
      <c r="I1481" s="46"/>
      <c r="J1481" s="46">
        <v>2020</v>
      </c>
      <c r="K1481" s="83" t="s">
        <v>6145</v>
      </c>
      <c r="L1481" s="84" t="s">
        <v>6137</v>
      </c>
      <c r="M1481" s="85" t="s">
        <v>6146</v>
      </c>
      <c r="N1481" s="54" t="s">
        <v>105</v>
      </c>
      <c r="O1481" s="54" t="str">
        <f>VLOOKUP(H1481,province!$B$2:$C$64,2,0)</f>
        <v xml:space="preserve">TP Hồ Chí Minh </v>
      </c>
      <c r="P1481" s="6" t="str">
        <f>IFERROR(VLOOKUP(K1481,'user relationships'!$H$2:$I$13559,2,0),"")</f>
        <v>Bạn bè</v>
      </c>
    </row>
    <row r="1482" spans="1:16">
      <c r="A1482" s="78" t="s">
        <v>6147</v>
      </c>
      <c r="B1482" s="46" t="s">
        <v>2430</v>
      </c>
      <c r="C1482" s="46" t="s">
        <v>18</v>
      </c>
      <c r="D1482" s="46" t="s">
        <v>19</v>
      </c>
      <c r="E1482" s="54">
        <v>630000</v>
      </c>
      <c r="F1482" s="46"/>
      <c r="G1482" s="54">
        <v>72000</v>
      </c>
      <c r="H1482" s="46" t="s">
        <v>1459</v>
      </c>
      <c r="I1482" s="46"/>
      <c r="J1482" s="46">
        <v>2020</v>
      </c>
      <c r="K1482" s="83" t="s">
        <v>6148</v>
      </c>
      <c r="L1482" s="84" t="s">
        <v>6137</v>
      </c>
      <c r="M1482" s="85" t="s">
        <v>6149</v>
      </c>
      <c r="N1482" s="54" t="s">
        <v>105</v>
      </c>
      <c r="O1482" s="54" t="str">
        <f>VLOOKUP(H1482,province!$B$2:$C$64,2,0)</f>
        <v xml:space="preserve">Khánh Hòa </v>
      </c>
      <c r="P1482" s="6" t="str">
        <f>IFERROR(VLOOKUP(K1482,'user relationships'!$H$2:$I$13559,2,0),"")</f>
        <v>Đối tác</v>
      </c>
    </row>
    <row r="1483" spans="1:16">
      <c r="A1483" s="78" t="s">
        <v>6150</v>
      </c>
      <c r="B1483" s="46" t="s">
        <v>6151</v>
      </c>
      <c r="C1483" s="46" t="s">
        <v>18</v>
      </c>
      <c r="D1483" s="46" t="s">
        <v>75</v>
      </c>
      <c r="E1483" s="54">
        <v>460000</v>
      </c>
      <c r="F1483" s="46">
        <v>0</v>
      </c>
      <c r="G1483" s="54">
        <v>78000</v>
      </c>
      <c r="H1483" s="46" t="s">
        <v>20</v>
      </c>
      <c r="I1483" s="46"/>
      <c r="J1483" s="46">
        <v>2020</v>
      </c>
      <c r="K1483" s="83" t="s">
        <v>6152</v>
      </c>
      <c r="L1483" s="84" t="s">
        <v>6153</v>
      </c>
      <c r="M1483" s="85" t="s">
        <v>6154</v>
      </c>
      <c r="N1483" s="54" t="s">
        <v>105</v>
      </c>
      <c r="O1483" s="54" t="str">
        <f>VLOOKUP(H1483,province!$B$2:$C$64,2,0)</f>
        <v xml:space="preserve">TP Hồ Chí Minh </v>
      </c>
      <c r="P1483" s="6" t="str">
        <f>IFERROR(VLOOKUP(K1483,'user relationships'!$H$2:$I$13559,2,0),"")</f>
        <v>Một ai đó</v>
      </c>
    </row>
    <row r="1484" spans="1:16">
      <c r="A1484" s="78" t="s">
        <v>6155</v>
      </c>
      <c r="B1484" s="46" t="s">
        <v>6156</v>
      </c>
      <c r="C1484" s="46" t="s">
        <v>18</v>
      </c>
      <c r="D1484" s="46" t="s">
        <v>19</v>
      </c>
      <c r="E1484" s="54">
        <v>1080000</v>
      </c>
      <c r="F1484" s="46">
        <v>0</v>
      </c>
      <c r="G1484" s="54">
        <v>270000</v>
      </c>
      <c r="H1484" s="46" t="s">
        <v>20</v>
      </c>
      <c r="I1484" s="46"/>
      <c r="J1484" s="46">
        <v>2020</v>
      </c>
      <c r="K1484" s="83" t="s">
        <v>6157</v>
      </c>
      <c r="L1484" s="84" t="s">
        <v>6158</v>
      </c>
      <c r="M1484" s="85" t="s">
        <v>6159</v>
      </c>
      <c r="N1484" s="54" t="s">
        <v>105</v>
      </c>
      <c r="O1484" s="54" t="str">
        <f>VLOOKUP(H1484,province!$B$2:$C$64,2,0)</f>
        <v xml:space="preserve">TP Hồ Chí Minh </v>
      </c>
      <c r="P1484" s="6" t="str">
        <f>IFERROR(VLOOKUP(K1484,'user relationships'!$H$2:$I$13559,2,0),"")</f>
        <v>Một ai đó</v>
      </c>
    </row>
    <row r="1485" spans="1:16">
      <c r="A1485" s="78" t="s">
        <v>6160</v>
      </c>
      <c r="B1485" s="46" t="s">
        <v>6161</v>
      </c>
      <c r="C1485" s="46" t="s">
        <v>18</v>
      </c>
      <c r="D1485" s="46" t="s">
        <v>19</v>
      </c>
      <c r="E1485" s="54">
        <v>334400</v>
      </c>
      <c r="F1485" s="46">
        <v>0</v>
      </c>
      <c r="G1485" s="54">
        <v>102400</v>
      </c>
      <c r="H1485" s="46" t="s">
        <v>20</v>
      </c>
      <c r="I1485" s="46"/>
      <c r="J1485" s="46">
        <v>2020</v>
      </c>
      <c r="K1485" s="83" t="s">
        <v>6162</v>
      </c>
      <c r="L1485" s="84" t="s">
        <v>6163</v>
      </c>
      <c r="M1485" s="85" t="s">
        <v>6164</v>
      </c>
      <c r="N1485" s="54" t="s">
        <v>105</v>
      </c>
      <c r="O1485" s="54" t="str">
        <f>VLOOKUP(H1485,province!$B$2:$C$64,2,0)</f>
        <v xml:space="preserve">TP Hồ Chí Minh </v>
      </c>
      <c r="P1485" s="6" t="str">
        <f>IFERROR(VLOOKUP(K1485,'user relationships'!$H$2:$I$13559,2,0),"")</f>
        <v>Bạn bè</v>
      </c>
    </row>
    <row r="1486" spans="1:16">
      <c r="A1486" s="78" t="s">
        <v>6165</v>
      </c>
      <c r="B1486" s="46" t="s">
        <v>6166</v>
      </c>
      <c r="C1486" s="46" t="s">
        <v>18</v>
      </c>
      <c r="D1486" s="46" t="s">
        <v>19</v>
      </c>
      <c r="E1486" s="54">
        <v>164340</v>
      </c>
      <c r="F1486" s="46">
        <v>0</v>
      </c>
      <c r="G1486" s="54">
        <v>38340</v>
      </c>
      <c r="H1486" s="46" t="s">
        <v>20</v>
      </c>
      <c r="I1486" s="46"/>
      <c r="J1486" s="46">
        <v>2020</v>
      </c>
      <c r="K1486" s="83" t="s">
        <v>6167</v>
      </c>
      <c r="L1486" s="84" t="s">
        <v>6163</v>
      </c>
      <c r="M1486" s="85" t="s">
        <v>6168</v>
      </c>
      <c r="N1486" s="54" t="s">
        <v>105</v>
      </c>
      <c r="O1486" s="54" t="str">
        <f>VLOOKUP(H1486,province!$B$2:$C$64,2,0)</f>
        <v xml:space="preserve">TP Hồ Chí Minh </v>
      </c>
      <c r="P1486" s="6" t="str">
        <f>IFERROR(VLOOKUP(K1486,'user relationships'!$H$2:$I$13559,2,0),"")</f>
        <v>Tôi</v>
      </c>
    </row>
    <row r="1487" spans="1:16">
      <c r="A1487" s="78" t="s">
        <v>6169</v>
      </c>
      <c r="B1487" s="46" t="s">
        <v>5478</v>
      </c>
      <c r="C1487" s="46" t="s">
        <v>18</v>
      </c>
      <c r="D1487" s="46" t="s">
        <v>19</v>
      </c>
      <c r="E1487" s="54">
        <v>33000</v>
      </c>
      <c r="F1487" s="46">
        <v>0</v>
      </c>
      <c r="G1487" s="54">
        <v>135000</v>
      </c>
      <c r="H1487" s="46" t="s">
        <v>20</v>
      </c>
      <c r="I1487" s="46"/>
      <c r="J1487" s="46">
        <v>2020</v>
      </c>
      <c r="K1487" s="83" t="s">
        <v>6170</v>
      </c>
      <c r="L1487" s="84" t="s">
        <v>6171</v>
      </c>
      <c r="M1487" s="85" t="s">
        <v>6172</v>
      </c>
      <c r="N1487" s="54" t="s">
        <v>105</v>
      </c>
      <c r="O1487" s="54" t="str">
        <f>VLOOKUP(H1487,province!$B$2:$C$64,2,0)</f>
        <v xml:space="preserve">TP Hồ Chí Minh </v>
      </c>
      <c r="P1487" s="6" t="str">
        <f>IFERROR(VLOOKUP(K1487,'user relationships'!$H$2:$I$13559,2,0),"")</f>
        <v>Bạn bè</v>
      </c>
    </row>
    <row r="1488" spans="1:16">
      <c r="A1488" s="78" t="s">
        <v>6173</v>
      </c>
      <c r="B1488" s="46" t="s">
        <v>6174</v>
      </c>
      <c r="C1488" s="46" t="s">
        <v>18</v>
      </c>
      <c r="D1488" s="46" t="s">
        <v>19</v>
      </c>
      <c r="E1488" s="54">
        <v>33000</v>
      </c>
      <c r="F1488" s="46">
        <v>300000</v>
      </c>
      <c r="G1488" s="54">
        <v>135000</v>
      </c>
      <c r="H1488" s="46" t="s">
        <v>20</v>
      </c>
      <c r="I1488" s="46"/>
      <c r="J1488" s="46">
        <v>2020</v>
      </c>
      <c r="K1488" s="83" t="s">
        <v>6175</v>
      </c>
      <c r="L1488" s="84" t="s">
        <v>6176</v>
      </c>
      <c r="M1488" s="85" t="s">
        <v>6177</v>
      </c>
      <c r="N1488" s="54" t="s">
        <v>105</v>
      </c>
      <c r="O1488" s="54" t="str">
        <f>VLOOKUP(H1488,province!$B$2:$C$64,2,0)</f>
        <v xml:space="preserve">TP Hồ Chí Minh </v>
      </c>
      <c r="P1488" s="6" t="str">
        <f>IFERROR(VLOOKUP(K1488,'user relationships'!$H$2:$I$13559,2,0),"")</f>
        <v>Cha</v>
      </c>
    </row>
    <row r="1489" spans="1:16">
      <c r="A1489" s="78" t="s">
        <v>6178</v>
      </c>
      <c r="B1489" s="46" t="s">
        <v>6179</v>
      </c>
      <c r="C1489" s="46" t="s">
        <v>18</v>
      </c>
      <c r="D1489" s="46" t="s">
        <v>19</v>
      </c>
      <c r="E1489" s="54">
        <v>895000</v>
      </c>
      <c r="F1489" s="46">
        <v>200000</v>
      </c>
      <c r="G1489" s="54">
        <v>170000</v>
      </c>
      <c r="H1489" s="46" t="s">
        <v>20</v>
      </c>
      <c r="I1489" s="46"/>
      <c r="J1489" s="46">
        <v>2020</v>
      </c>
      <c r="K1489" s="83" t="s">
        <v>6180</v>
      </c>
      <c r="L1489" s="84" t="s">
        <v>6176</v>
      </c>
      <c r="M1489" s="85" t="s">
        <v>6181</v>
      </c>
      <c r="N1489" s="54" t="s">
        <v>105</v>
      </c>
      <c r="O1489" s="54" t="str">
        <f>VLOOKUP(H1489,province!$B$2:$C$64,2,0)</f>
        <v xml:space="preserve">TP Hồ Chí Minh </v>
      </c>
      <c r="P1489" s="6" t="str">
        <f>IFERROR(VLOOKUP(K1489,'user relationships'!$H$2:$I$13559,2,0),"")</f>
        <v>Tôi</v>
      </c>
    </row>
    <row r="1490" spans="1:16">
      <c r="A1490" s="78" t="s">
        <v>6182</v>
      </c>
      <c r="B1490" s="46" t="s">
        <v>4402</v>
      </c>
      <c r="C1490" s="46" t="s">
        <v>18</v>
      </c>
      <c r="D1490" s="46" t="s">
        <v>19</v>
      </c>
      <c r="E1490" s="54">
        <v>925000</v>
      </c>
      <c r="F1490" s="46">
        <v>0</v>
      </c>
      <c r="G1490" s="54">
        <v>170000</v>
      </c>
      <c r="H1490" s="46" t="s">
        <v>20</v>
      </c>
      <c r="I1490" s="46"/>
      <c r="J1490" s="46">
        <v>2020</v>
      </c>
      <c r="K1490" s="83" t="s">
        <v>4403</v>
      </c>
      <c r="L1490" s="84" t="s">
        <v>6176</v>
      </c>
      <c r="M1490" s="85" t="s">
        <v>6183</v>
      </c>
      <c r="N1490" s="54" t="s">
        <v>105</v>
      </c>
      <c r="O1490" s="54" t="str">
        <f>VLOOKUP(H1490,province!$B$2:$C$64,2,0)</f>
        <v xml:space="preserve">TP Hồ Chí Minh </v>
      </c>
      <c r="P1490" s="6" t="str">
        <f>IFERROR(VLOOKUP(K1490,'user relationships'!$H$2:$I$13559,2,0),"")</f>
        <v>Bạn gái</v>
      </c>
    </row>
    <row r="1491" spans="1:16">
      <c r="A1491" s="78" t="s">
        <v>6184</v>
      </c>
      <c r="B1491" s="46" t="s">
        <v>4402</v>
      </c>
      <c r="C1491" s="46" t="s">
        <v>18</v>
      </c>
      <c r="D1491" s="46" t="s">
        <v>212</v>
      </c>
      <c r="E1491" s="54">
        <v>1450000</v>
      </c>
      <c r="F1491" s="46">
        <v>0</v>
      </c>
      <c r="G1491" s="54">
        <v>272429</v>
      </c>
      <c r="H1491" s="46" t="s">
        <v>20</v>
      </c>
      <c r="I1491" s="46"/>
      <c r="J1491" s="46">
        <v>2020</v>
      </c>
      <c r="K1491" s="83" t="s">
        <v>4403</v>
      </c>
      <c r="L1491" s="84" t="s">
        <v>6185</v>
      </c>
      <c r="M1491" s="85" t="s">
        <v>6186</v>
      </c>
      <c r="N1491" s="54" t="s">
        <v>105</v>
      </c>
      <c r="O1491" s="54" t="str">
        <f>VLOOKUP(H1491,province!$B$2:$C$64,2,0)</f>
        <v xml:space="preserve">TP Hồ Chí Minh </v>
      </c>
      <c r="P1491" s="6" t="str">
        <f>IFERROR(VLOOKUP(K1491,'user relationships'!$H$2:$I$13559,2,0),"")</f>
        <v>Bạn gái</v>
      </c>
    </row>
    <row r="1492" spans="1:16">
      <c r="A1492" s="78" t="s">
        <v>6187</v>
      </c>
      <c r="B1492" s="46" t="s">
        <v>3198</v>
      </c>
      <c r="C1492" s="46" t="s">
        <v>18</v>
      </c>
      <c r="D1492" s="46" t="s">
        <v>133</v>
      </c>
      <c r="E1492" s="54">
        <v>44000</v>
      </c>
      <c r="F1492" s="46">
        <v>0</v>
      </c>
      <c r="G1492" s="54">
        <v>135000</v>
      </c>
      <c r="H1492" s="46" t="s">
        <v>20</v>
      </c>
      <c r="I1492" s="46"/>
      <c r="J1492" s="46">
        <v>2020</v>
      </c>
      <c r="K1492" s="83" t="s">
        <v>3199</v>
      </c>
      <c r="L1492" s="84" t="s">
        <v>6188</v>
      </c>
      <c r="M1492" s="85" t="s">
        <v>6189</v>
      </c>
      <c r="N1492" s="54" t="s">
        <v>105</v>
      </c>
      <c r="O1492" s="54" t="str">
        <f>VLOOKUP(H1492,province!$B$2:$C$64,2,0)</f>
        <v xml:space="preserve">TP Hồ Chí Minh </v>
      </c>
      <c r="P1492" s="6" t="str">
        <f>IFERROR(VLOOKUP(K1492,'user relationships'!$H$2:$I$13559,2,0),"")</f>
        <v>Bạn gái</v>
      </c>
    </row>
    <row r="1493" spans="1:16">
      <c r="A1493" s="78" t="s">
        <v>6190</v>
      </c>
      <c r="B1493" s="46" t="s">
        <v>6191</v>
      </c>
      <c r="C1493" s="46" t="s">
        <v>18</v>
      </c>
      <c r="D1493" s="46" t="s">
        <v>19</v>
      </c>
      <c r="E1493" s="54">
        <v>33000</v>
      </c>
      <c r="F1493" s="46">
        <v>300000</v>
      </c>
      <c r="G1493" s="54">
        <v>135000</v>
      </c>
      <c r="H1493" s="46" t="s">
        <v>20</v>
      </c>
      <c r="I1493" s="46"/>
      <c r="J1493" s="46">
        <v>2020</v>
      </c>
      <c r="K1493" s="83" t="s">
        <v>6192</v>
      </c>
      <c r="L1493" s="84" t="s">
        <v>6188</v>
      </c>
      <c r="M1493" s="85" t="s">
        <v>6193</v>
      </c>
      <c r="N1493" s="54" t="s">
        <v>105</v>
      </c>
      <c r="O1493" s="54" t="str">
        <f>VLOOKUP(H1493,province!$B$2:$C$64,2,0)</f>
        <v xml:space="preserve">TP Hồ Chí Minh </v>
      </c>
      <c r="P1493" s="6" t="str">
        <f>IFERROR(VLOOKUP(K1493,'user relationships'!$H$2:$I$13559,2,0),"")</f>
        <v>Một ai đó</v>
      </c>
    </row>
    <row r="1494" spans="1:16">
      <c r="A1494" s="78" t="s">
        <v>6194</v>
      </c>
      <c r="B1494" s="46" t="s">
        <v>6195</v>
      </c>
      <c r="C1494" s="46" t="s">
        <v>18</v>
      </c>
      <c r="D1494" s="46" t="s">
        <v>133</v>
      </c>
      <c r="E1494" s="54">
        <v>420000</v>
      </c>
      <c r="F1494" s="46">
        <v>300000</v>
      </c>
      <c r="G1494" s="54">
        <v>76000</v>
      </c>
      <c r="H1494" s="46" t="s">
        <v>20</v>
      </c>
      <c r="I1494" s="46"/>
      <c r="J1494" s="46">
        <v>2020</v>
      </c>
      <c r="K1494" s="83" t="s">
        <v>6196</v>
      </c>
      <c r="L1494" s="84" t="s">
        <v>6188</v>
      </c>
      <c r="M1494" s="85" t="s">
        <v>6197</v>
      </c>
      <c r="N1494" s="54" t="s">
        <v>105</v>
      </c>
      <c r="O1494" s="54" t="str">
        <f>VLOOKUP(H1494,province!$B$2:$C$64,2,0)</f>
        <v xml:space="preserve">TP Hồ Chí Minh </v>
      </c>
      <c r="P1494" s="6" t="str">
        <f>IFERROR(VLOOKUP(K1494,'user relationships'!$H$2:$I$13559,2,0),"")</f>
        <v>Tôi</v>
      </c>
    </row>
    <row r="1495" spans="1:16">
      <c r="A1495" s="78" t="s">
        <v>6198</v>
      </c>
      <c r="B1495" s="46" t="s">
        <v>2481</v>
      </c>
      <c r="C1495" s="46" t="s">
        <v>18</v>
      </c>
      <c r="D1495" s="46" t="s">
        <v>1246</v>
      </c>
      <c r="E1495" s="54">
        <v>473000</v>
      </c>
      <c r="F1495" s="46">
        <v>0</v>
      </c>
      <c r="G1495" s="54">
        <v>123000</v>
      </c>
      <c r="H1495" s="46" t="s">
        <v>20</v>
      </c>
      <c r="I1495" s="46"/>
      <c r="J1495" s="46">
        <v>2020</v>
      </c>
      <c r="K1495" s="83" t="s">
        <v>2482</v>
      </c>
      <c r="L1495" s="84" t="s">
        <v>6199</v>
      </c>
      <c r="M1495" s="85" t="s">
        <v>6200</v>
      </c>
      <c r="N1495" s="54" t="s">
        <v>105</v>
      </c>
      <c r="O1495" s="54" t="str">
        <f>VLOOKUP(H1495,province!$B$2:$C$64,2,0)</f>
        <v xml:space="preserve">TP Hồ Chí Minh </v>
      </c>
      <c r="P1495" s="6" t="str">
        <f>IFERROR(VLOOKUP(K1495,'user relationships'!$H$2:$I$13559,2,0),"")</f>
        <v>Một ai đó</v>
      </c>
    </row>
    <row r="1496" spans="1:16">
      <c r="A1496" s="78" t="s">
        <v>6201</v>
      </c>
      <c r="B1496" s="46" t="s">
        <v>6202</v>
      </c>
      <c r="C1496" s="46" t="s">
        <v>18</v>
      </c>
      <c r="D1496" s="46" t="s">
        <v>27</v>
      </c>
      <c r="E1496" s="54">
        <v>769835</v>
      </c>
      <c r="F1496" s="46">
        <v>0</v>
      </c>
      <c r="G1496" s="54">
        <v>149835</v>
      </c>
      <c r="H1496" s="46" t="s">
        <v>1210</v>
      </c>
      <c r="I1496" s="46"/>
      <c r="J1496" s="46">
        <v>2020</v>
      </c>
      <c r="K1496" s="83" t="s">
        <v>6203</v>
      </c>
      <c r="L1496" s="84" t="s">
        <v>6204</v>
      </c>
      <c r="M1496" s="85" t="s">
        <v>6205</v>
      </c>
      <c r="N1496" s="54" t="s">
        <v>1707</v>
      </c>
      <c r="O1496" s="54" t="str">
        <f>VLOOKUP(H1496,province!$B$2:$C$64,2,0)</f>
        <v xml:space="preserve">Hà Nội </v>
      </c>
      <c r="P1496" s="6" t="str">
        <f>IFERROR(VLOOKUP(K1496,'user relationships'!$H$2:$I$13559,2,0),"")</f>
        <v>Một ai đó</v>
      </c>
    </row>
    <row r="1497" spans="1:16">
      <c r="A1497" s="78" t="s">
        <v>6206</v>
      </c>
      <c r="B1497" s="46" t="s">
        <v>3530</v>
      </c>
      <c r="C1497" s="46" t="s">
        <v>18</v>
      </c>
      <c r="D1497" s="46" t="s">
        <v>133</v>
      </c>
      <c r="E1497" s="54">
        <v>925000</v>
      </c>
      <c r="F1497" s="46">
        <v>0</v>
      </c>
      <c r="G1497" s="54">
        <v>240000</v>
      </c>
      <c r="H1497" s="46" t="s">
        <v>20</v>
      </c>
      <c r="I1497" s="46"/>
      <c r="J1497" s="46">
        <v>2020</v>
      </c>
      <c r="K1497" s="83" t="s">
        <v>3531</v>
      </c>
      <c r="L1497" s="84" t="s">
        <v>6207</v>
      </c>
      <c r="M1497" s="85" t="s">
        <v>6208</v>
      </c>
      <c r="N1497" s="54" t="s">
        <v>1707</v>
      </c>
      <c r="O1497" s="54" t="str">
        <f>VLOOKUP(H1497,province!$B$2:$C$64,2,0)</f>
        <v xml:space="preserve">TP Hồ Chí Minh </v>
      </c>
      <c r="P1497" s="6" t="str">
        <f>IFERROR(VLOOKUP(K1497,'user relationships'!$H$2:$I$13559,2,0),"")</f>
        <v>Bạn gái</v>
      </c>
    </row>
    <row r="1498" spans="1:16">
      <c r="A1498" s="78" t="s">
        <v>6209</v>
      </c>
      <c r="B1498" s="46" t="s">
        <v>2032</v>
      </c>
      <c r="C1498" s="46" t="s">
        <v>18</v>
      </c>
      <c r="D1498" s="46" t="s">
        <v>19</v>
      </c>
      <c r="E1498" s="54">
        <v>500000</v>
      </c>
      <c r="F1498" s="46">
        <v>0</v>
      </c>
      <c r="G1498" s="54">
        <v>90000</v>
      </c>
      <c r="H1498" s="46" t="s">
        <v>20</v>
      </c>
      <c r="I1498" s="46"/>
      <c r="J1498" s="46">
        <v>2020</v>
      </c>
      <c r="K1498" s="83" t="s">
        <v>6210</v>
      </c>
      <c r="L1498" s="84" t="s">
        <v>6211</v>
      </c>
      <c r="M1498" s="85" t="s">
        <v>6212</v>
      </c>
      <c r="N1498" s="54" t="s">
        <v>1707</v>
      </c>
      <c r="O1498" s="54" t="str">
        <f>VLOOKUP(H1498,province!$B$2:$C$64,2,0)</f>
        <v xml:space="preserve">TP Hồ Chí Minh </v>
      </c>
      <c r="P1498" s="6" t="str">
        <f>IFERROR(VLOOKUP(K1498,'user relationships'!$H$2:$I$13559,2,0),"")</f>
        <v>Bạn bè</v>
      </c>
    </row>
    <row r="1499" spans="1:16">
      <c r="A1499" s="78" t="s">
        <v>6213</v>
      </c>
      <c r="B1499" s="46" t="s">
        <v>5099</v>
      </c>
      <c r="C1499" s="46" t="s">
        <v>18</v>
      </c>
      <c r="D1499" s="46" t="s">
        <v>19</v>
      </c>
      <c r="E1499" s="54">
        <v>960000</v>
      </c>
      <c r="F1499" s="46"/>
      <c r="G1499" s="54">
        <v>178000</v>
      </c>
      <c r="H1499" s="46" t="s">
        <v>20</v>
      </c>
      <c r="I1499" s="46"/>
      <c r="J1499" s="46">
        <v>2020</v>
      </c>
      <c r="K1499" s="83" t="s">
        <v>6214</v>
      </c>
      <c r="L1499" s="84" t="s">
        <v>6215</v>
      </c>
      <c r="M1499" s="85" t="s">
        <v>6216</v>
      </c>
      <c r="N1499" s="54" t="s">
        <v>1707</v>
      </c>
      <c r="O1499" s="54" t="str">
        <f>VLOOKUP(H1499,province!$B$2:$C$64,2,0)</f>
        <v xml:space="preserve">TP Hồ Chí Minh </v>
      </c>
      <c r="P1499" s="6" t="str">
        <f>IFERROR(VLOOKUP(K1499,'user relationships'!$H$2:$I$13559,2,0),"")</f>
        <v>Đối tác</v>
      </c>
    </row>
    <row r="1500" spans="1:16">
      <c r="A1500" s="78" t="s">
        <v>6217</v>
      </c>
      <c r="B1500" s="46" t="s">
        <v>6218</v>
      </c>
      <c r="C1500" s="46" t="s">
        <v>18</v>
      </c>
      <c r="D1500" s="46" t="s">
        <v>19</v>
      </c>
      <c r="E1500" s="54">
        <v>280000</v>
      </c>
      <c r="F1500" s="46">
        <v>0</v>
      </c>
      <c r="G1500" s="54">
        <v>50000</v>
      </c>
      <c r="H1500" s="46" t="s">
        <v>20</v>
      </c>
      <c r="I1500" s="46"/>
      <c r="J1500" s="46">
        <v>2020</v>
      </c>
      <c r="K1500" s="83" t="s">
        <v>6219</v>
      </c>
      <c r="L1500" s="84" t="s">
        <v>6220</v>
      </c>
      <c r="M1500" s="85" t="s">
        <v>6221</v>
      </c>
      <c r="N1500" s="54" t="s">
        <v>1707</v>
      </c>
      <c r="O1500" s="54" t="str">
        <f>VLOOKUP(H1500,province!$B$2:$C$64,2,0)</f>
        <v xml:space="preserve">TP Hồ Chí Minh </v>
      </c>
      <c r="P1500" s="6" t="str">
        <f>IFERROR(VLOOKUP(K1500,'user relationships'!$H$2:$I$13559,2,0),"")</f>
        <v>Một ai đó</v>
      </c>
    </row>
    <row r="1501" spans="1:16">
      <c r="A1501" s="78" t="s">
        <v>6222</v>
      </c>
      <c r="B1501" s="46" t="s">
        <v>6223</v>
      </c>
      <c r="C1501" s="46" t="s">
        <v>18</v>
      </c>
      <c r="D1501" s="46" t="s">
        <v>19</v>
      </c>
      <c r="E1501" s="54">
        <v>445500</v>
      </c>
      <c r="F1501" s="46">
        <v>0</v>
      </c>
      <c r="G1501" s="54">
        <v>100500</v>
      </c>
      <c r="H1501" s="46" t="s">
        <v>20</v>
      </c>
      <c r="I1501" s="46"/>
      <c r="J1501" s="46">
        <v>2020</v>
      </c>
      <c r="K1501" s="83" t="s">
        <v>6224</v>
      </c>
      <c r="L1501" s="84" t="s">
        <v>6225</v>
      </c>
      <c r="M1501" s="85" t="s">
        <v>6226</v>
      </c>
      <c r="N1501" s="54" t="s">
        <v>1707</v>
      </c>
      <c r="O1501" s="54" t="str">
        <f>VLOOKUP(H1501,province!$B$2:$C$64,2,0)</f>
        <v xml:space="preserve">TP Hồ Chí Minh </v>
      </c>
      <c r="P1501" s="6" t="str">
        <f>IFERROR(VLOOKUP(K1501,'user relationships'!$H$2:$I$13559,2,0),"")</f>
        <v>Một ai đó</v>
      </c>
    </row>
    <row r="1502" spans="1:16">
      <c r="A1502" s="78" t="s">
        <v>6227</v>
      </c>
      <c r="B1502" s="46" t="s">
        <v>6228</v>
      </c>
      <c r="C1502" s="46" t="s">
        <v>18</v>
      </c>
      <c r="D1502" s="46" t="s">
        <v>75</v>
      </c>
      <c r="E1502" s="54">
        <v>390000</v>
      </c>
      <c r="F1502" s="46">
        <v>0</v>
      </c>
      <c r="G1502" s="54">
        <v>60000</v>
      </c>
      <c r="H1502" s="46" t="s">
        <v>20</v>
      </c>
      <c r="I1502" s="46"/>
      <c r="J1502" s="46">
        <v>2020</v>
      </c>
      <c r="K1502" s="83" t="s">
        <v>6229</v>
      </c>
      <c r="L1502" s="84" t="s">
        <v>6220</v>
      </c>
      <c r="M1502" s="85" t="s">
        <v>6230</v>
      </c>
      <c r="N1502" s="54" t="s">
        <v>1707</v>
      </c>
      <c r="O1502" s="54" t="str">
        <f>VLOOKUP(H1502,province!$B$2:$C$64,2,0)</f>
        <v xml:space="preserve">TP Hồ Chí Minh </v>
      </c>
      <c r="P1502" s="6" t="str">
        <f>IFERROR(VLOOKUP(K1502,'user relationships'!$H$2:$I$13559,2,0),"")</f>
        <v>Một ai đó</v>
      </c>
    </row>
    <row r="1503" spans="1:16">
      <c r="A1503" s="78" t="s">
        <v>6231</v>
      </c>
      <c r="B1503" s="46" t="s">
        <v>4684</v>
      </c>
      <c r="C1503" s="46" t="s">
        <v>18</v>
      </c>
      <c r="D1503" s="46" t="s">
        <v>19</v>
      </c>
      <c r="E1503" s="54">
        <v>640000</v>
      </c>
      <c r="F1503" s="46">
        <v>0</v>
      </c>
      <c r="G1503" s="54">
        <v>120000</v>
      </c>
      <c r="H1503" s="46" t="s">
        <v>20</v>
      </c>
      <c r="I1503" s="46"/>
      <c r="J1503" s="46">
        <v>2020</v>
      </c>
      <c r="K1503" s="83" t="s">
        <v>4685</v>
      </c>
      <c r="L1503" s="84" t="s">
        <v>6220</v>
      </c>
      <c r="M1503" s="85" t="s">
        <v>6232</v>
      </c>
      <c r="N1503" s="54" t="s">
        <v>1707</v>
      </c>
      <c r="O1503" s="54" t="str">
        <f>VLOOKUP(H1503,province!$B$2:$C$64,2,0)</f>
        <v xml:space="preserve">TP Hồ Chí Minh </v>
      </c>
      <c r="P1503" s="6" t="str">
        <f>IFERROR(VLOOKUP(K1503,'user relationships'!$H$2:$I$13559,2,0),"")</f>
        <v>Bạn gái</v>
      </c>
    </row>
    <row r="1504" spans="1:16">
      <c r="A1504" s="78" t="s">
        <v>6233</v>
      </c>
      <c r="B1504" s="46" t="s">
        <v>6234</v>
      </c>
      <c r="C1504" s="46" t="s">
        <v>18</v>
      </c>
      <c r="D1504" s="46" t="s">
        <v>19</v>
      </c>
      <c r="E1504" s="54">
        <v>750000</v>
      </c>
      <c r="F1504" s="46">
        <v>0</v>
      </c>
      <c r="G1504" s="54">
        <v>140000</v>
      </c>
      <c r="H1504" s="46" t="s">
        <v>20</v>
      </c>
      <c r="I1504" s="46"/>
      <c r="J1504" s="46">
        <v>2020</v>
      </c>
      <c r="K1504" s="83" t="s">
        <v>6235</v>
      </c>
      <c r="L1504" s="84" t="s">
        <v>6236</v>
      </c>
      <c r="M1504" s="85" t="s">
        <v>6237</v>
      </c>
      <c r="N1504" s="54" t="s">
        <v>1843</v>
      </c>
      <c r="O1504" s="54" t="str">
        <f>VLOOKUP(H1504,province!$B$2:$C$64,2,0)</f>
        <v xml:space="preserve">TP Hồ Chí Minh </v>
      </c>
      <c r="P1504" s="6" t="str">
        <f>IFERROR(VLOOKUP(K1504,'user relationships'!$H$2:$I$13559,2,0),"")</f>
        <v>Một ai đó</v>
      </c>
    </row>
    <row r="1505" spans="1:16">
      <c r="A1505" s="78" t="s">
        <v>6238</v>
      </c>
      <c r="B1505" s="46" t="s">
        <v>6239</v>
      </c>
      <c r="C1505" s="46" t="s">
        <v>18</v>
      </c>
      <c r="D1505" s="46" t="s">
        <v>19</v>
      </c>
      <c r="E1505" s="54">
        <v>220000</v>
      </c>
      <c r="F1505" s="46"/>
      <c r="G1505" s="54">
        <v>36000</v>
      </c>
      <c r="H1505" s="46" t="s">
        <v>20</v>
      </c>
      <c r="I1505" s="46"/>
      <c r="J1505" s="46">
        <v>2020</v>
      </c>
      <c r="K1505" s="83" t="s">
        <v>6240</v>
      </c>
      <c r="L1505" s="84" t="s">
        <v>6241</v>
      </c>
      <c r="M1505" s="85" t="s">
        <v>6242</v>
      </c>
      <c r="N1505" s="54" t="s">
        <v>1843</v>
      </c>
      <c r="O1505" s="54" t="str">
        <f>VLOOKUP(H1505,province!$B$2:$C$64,2,0)</f>
        <v xml:space="preserve">TP Hồ Chí Minh </v>
      </c>
      <c r="P1505" s="6" t="str">
        <f>IFERROR(VLOOKUP(K1505,'user relationships'!$H$2:$I$13559,2,0),"")</f>
        <v>Một ai đó</v>
      </c>
    </row>
    <row r="1506" spans="1:16">
      <c r="A1506" s="78" t="s">
        <v>6243</v>
      </c>
      <c r="B1506" s="46" t="s">
        <v>5158</v>
      </c>
      <c r="C1506" s="46" t="s">
        <v>18</v>
      </c>
      <c r="D1506" s="46" t="s">
        <v>113</v>
      </c>
      <c r="E1506" s="54">
        <v>1610000</v>
      </c>
      <c r="F1506" s="46"/>
      <c r="G1506" s="54">
        <v>310000</v>
      </c>
      <c r="H1506" s="46" t="s">
        <v>20</v>
      </c>
      <c r="I1506" s="46"/>
      <c r="J1506" s="46">
        <v>2020</v>
      </c>
      <c r="K1506" s="83" t="s">
        <v>5159</v>
      </c>
      <c r="L1506" s="84" t="s">
        <v>6244</v>
      </c>
      <c r="M1506" s="85" t="s">
        <v>6245</v>
      </c>
      <c r="N1506" s="54" t="s">
        <v>1843</v>
      </c>
      <c r="O1506" s="54" t="str">
        <f>VLOOKUP(H1506,province!$B$2:$C$64,2,0)</f>
        <v xml:space="preserve">TP Hồ Chí Minh </v>
      </c>
      <c r="P1506" s="6" t="str">
        <f>IFERROR(VLOOKUP(K1506,'user relationships'!$H$2:$I$13559,2,0),"")</f>
        <v>Bạn gái</v>
      </c>
    </row>
    <row r="1507" spans="1:16">
      <c r="A1507" s="78" t="s">
        <v>6246</v>
      </c>
      <c r="B1507" s="46" t="s">
        <v>6247</v>
      </c>
      <c r="C1507" s="46" t="s">
        <v>18</v>
      </c>
      <c r="D1507" s="46" t="s">
        <v>19</v>
      </c>
      <c r="E1507" s="54">
        <v>730000</v>
      </c>
      <c r="F1507" s="46">
        <v>0</v>
      </c>
      <c r="G1507" s="54">
        <v>140000</v>
      </c>
      <c r="H1507" s="46" t="s">
        <v>20</v>
      </c>
      <c r="I1507" s="46"/>
      <c r="J1507" s="46">
        <v>2020</v>
      </c>
      <c r="K1507" s="83" t="s">
        <v>6248</v>
      </c>
      <c r="L1507" s="84" t="s">
        <v>6249</v>
      </c>
      <c r="M1507" s="85" t="s">
        <v>6250</v>
      </c>
      <c r="N1507" s="54" t="s">
        <v>1843</v>
      </c>
      <c r="O1507" s="54" t="str">
        <f>VLOOKUP(H1507,province!$B$2:$C$64,2,0)</f>
        <v xml:space="preserve">TP Hồ Chí Minh </v>
      </c>
      <c r="P1507" s="6" t="str">
        <f>IFERROR(VLOOKUP(K1507,'user relationships'!$H$2:$I$13559,2,0),"")</f>
        <v>Một ai đó</v>
      </c>
    </row>
    <row r="1508" spans="1:16">
      <c r="A1508" s="78" t="s">
        <v>6251</v>
      </c>
      <c r="B1508" s="46" t="s">
        <v>6252</v>
      </c>
      <c r="C1508" s="46" t="s">
        <v>18</v>
      </c>
      <c r="D1508" s="46" t="s">
        <v>19</v>
      </c>
      <c r="E1508" s="54">
        <v>570000</v>
      </c>
      <c r="F1508" s="46"/>
      <c r="G1508" s="54">
        <v>96000</v>
      </c>
      <c r="H1508" s="46" t="s">
        <v>1303</v>
      </c>
      <c r="I1508" s="46"/>
      <c r="J1508" s="46">
        <v>2020</v>
      </c>
      <c r="K1508" s="83" t="s">
        <v>6253</v>
      </c>
      <c r="L1508" s="84" t="s">
        <v>6254</v>
      </c>
      <c r="M1508" s="85" t="s">
        <v>6255</v>
      </c>
      <c r="N1508" s="54" t="s">
        <v>1843</v>
      </c>
      <c r="O1508" s="54" t="str">
        <f>VLOOKUP(H1508,province!$B$2:$C$64,2,0)</f>
        <v xml:space="preserve">Cần Thơ </v>
      </c>
      <c r="P1508" s="6" t="str">
        <f>IFERROR(VLOOKUP(K1508,'user relationships'!$H$2:$I$13559,2,0),"")</f>
        <v>Một ai đó</v>
      </c>
    </row>
    <row r="1509" spans="1:16">
      <c r="A1509" s="78" t="s">
        <v>6256</v>
      </c>
      <c r="B1509" s="46" t="s">
        <v>6257</v>
      </c>
      <c r="C1509" s="46" t="s">
        <v>18</v>
      </c>
      <c r="D1509" s="46" t="s">
        <v>113</v>
      </c>
      <c r="E1509" s="54">
        <v>632000</v>
      </c>
      <c r="F1509" s="46">
        <v>0</v>
      </c>
      <c r="G1509" s="54">
        <v>120400</v>
      </c>
      <c r="H1509" s="46" t="s">
        <v>20</v>
      </c>
      <c r="I1509" s="46"/>
      <c r="J1509" s="46">
        <v>2020</v>
      </c>
      <c r="K1509" s="83"/>
      <c r="L1509" s="84" t="s">
        <v>6249</v>
      </c>
      <c r="M1509" s="85" t="s">
        <v>6258</v>
      </c>
      <c r="N1509" s="54" t="s">
        <v>1843</v>
      </c>
      <c r="O1509" s="54" t="str">
        <f>VLOOKUP(H1509,province!$B$2:$C$64,2,0)</f>
        <v xml:space="preserve">TP Hồ Chí Minh </v>
      </c>
      <c r="P1509" s="6" t="str">
        <f>IFERROR(VLOOKUP(K1509,'user relationships'!$H$2:$I$13559,2,0),"")</f>
        <v/>
      </c>
    </row>
    <row r="1510" spans="1:16">
      <c r="A1510" s="78" t="s">
        <v>6259</v>
      </c>
      <c r="B1510" s="46" t="s">
        <v>4847</v>
      </c>
      <c r="C1510" s="46" t="s">
        <v>18</v>
      </c>
      <c r="D1510" s="46" t="s">
        <v>19</v>
      </c>
      <c r="E1510" s="54">
        <v>983000</v>
      </c>
      <c r="F1510" s="46">
        <v>0</v>
      </c>
      <c r="G1510" s="54">
        <v>193000</v>
      </c>
      <c r="H1510" s="46" t="s">
        <v>20</v>
      </c>
      <c r="I1510" s="46"/>
      <c r="J1510" s="46">
        <v>2020</v>
      </c>
      <c r="K1510" s="83" t="s">
        <v>6260</v>
      </c>
      <c r="L1510" s="84" t="s">
        <v>6261</v>
      </c>
      <c r="M1510" s="85" t="s">
        <v>6262</v>
      </c>
      <c r="N1510" s="54" t="s">
        <v>1843</v>
      </c>
      <c r="O1510" s="54" t="str">
        <f>VLOOKUP(H1510,province!$B$2:$C$64,2,0)</f>
        <v xml:space="preserve">TP Hồ Chí Minh </v>
      </c>
      <c r="P1510" s="6" t="str">
        <f>IFERROR(VLOOKUP(K1510,'user relationships'!$H$2:$I$13559,2,0),"")</f>
        <v>Cha</v>
      </c>
    </row>
    <row r="1511" spans="1:16">
      <c r="A1511" s="78" t="s">
        <v>6263</v>
      </c>
      <c r="B1511" s="79" t="s">
        <v>4119</v>
      </c>
      <c r="C1511" s="46" t="s">
        <v>18</v>
      </c>
      <c r="D1511" s="46" t="s">
        <v>75</v>
      </c>
      <c r="E1511" s="54">
        <v>593752</v>
      </c>
      <c r="F1511" s="46">
        <v>0</v>
      </c>
      <c r="G1511" s="54">
        <v>142552</v>
      </c>
      <c r="H1511" s="46" t="s">
        <v>20</v>
      </c>
      <c r="I1511" s="46"/>
      <c r="J1511" s="46">
        <v>2020</v>
      </c>
      <c r="K1511" s="83" t="s">
        <v>4120</v>
      </c>
      <c r="L1511" s="84" t="s">
        <v>6264</v>
      </c>
      <c r="M1511" s="85" t="s">
        <v>6265</v>
      </c>
      <c r="N1511" s="54" t="s">
        <v>1843</v>
      </c>
      <c r="O1511" s="54" t="str">
        <f>VLOOKUP(H1511,province!$B$2:$C$64,2,0)</f>
        <v xml:space="preserve">TP Hồ Chí Minh </v>
      </c>
      <c r="P1511" s="6" t="str">
        <f>IFERROR(VLOOKUP(K1511,'user relationships'!$H$2:$I$13559,2,0),"")</f>
        <v>Mẹ</v>
      </c>
    </row>
    <row r="1512" spans="1:16">
      <c r="A1512" s="78" t="s">
        <v>6266</v>
      </c>
      <c r="B1512" s="46" t="s">
        <v>4804</v>
      </c>
      <c r="C1512" s="46" t="s">
        <v>18</v>
      </c>
      <c r="D1512" s="46" t="s">
        <v>113</v>
      </c>
      <c r="E1512" s="54">
        <v>1000000</v>
      </c>
      <c r="F1512" s="46">
        <v>0</v>
      </c>
      <c r="G1512" s="54">
        <v>200000</v>
      </c>
      <c r="H1512" s="46" t="s">
        <v>20</v>
      </c>
      <c r="I1512" s="46"/>
      <c r="J1512" s="46">
        <v>2020</v>
      </c>
      <c r="K1512" s="83" t="s">
        <v>6267</v>
      </c>
      <c r="L1512" s="84" t="s">
        <v>6268</v>
      </c>
      <c r="M1512" s="85" t="s">
        <v>6269</v>
      </c>
      <c r="N1512" s="54" t="s">
        <v>1843</v>
      </c>
      <c r="O1512" s="54" t="str">
        <f>VLOOKUP(H1512,province!$B$2:$C$64,2,0)</f>
        <v xml:space="preserve">TP Hồ Chí Minh </v>
      </c>
      <c r="P1512" s="6" t="str">
        <f>IFERROR(VLOOKUP(K1512,'user relationships'!$H$2:$I$13559,2,0),"")</f>
        <v>Bạn gái</v>
      </c>
    </row>
    <row r="1513" spans="1:16">
      <c r="A1513" s="78" t="s">
        <v>6270</v>
      </c>
      <c r="B1513" s="46" t="s">
        <v>6271</v>
      </c>
      <c r="C1513" s="46" t="s">
        <v>18</v>
      </c>
      <c r="D1513" s="46" t="s">
        <v>19</v>
      </c>
      <c r="E1513" s="54">
        <v>1160500</v>
      </c>
      <c r="F1513" s="46"/>
      <c r="G1513" s="54">
        <v>289500</v>
      </c>
      <c r="H1513" s="46" t="s">
        <v>20</v>
      </c>
      <c r="I1513" s="46"/>
      <c r="J1513" s="46">
        <v>2020</v>
      </c>
      <c r="K1513" s="83" t="s">
        <v>6272</v>
      </c>
      <c r="L1513" s="84" t="s">
        <v>6273</v>
      </c>
      <c r="M1513" s="85" t="s">
        <v>6274</v>
      </c>
      <c r="N1513" s="54" t="s">
        <v>1843</v>
      </c>
      <c r="O1513" s="54" t="str">
        <f>VLOOKUP(H1513,province!$B$2:$C$64,2,0)</f>
        <v xml:space="preserve">TP Hồ Chí Minh </v>
      </c>
      <c r="P1513" s="6" t="str">
        <f>IFERROR(VLOOKUP(K1513,'user relationships'!$H$2:$I$13559,2,0),"")</f>
        <v>Khách hàng</v>
      </c>
    </row>
    <row r="1514" spans="1:16">
      <c r="A1514" s="78" t="s">
        <v>6275</v>
      </c>
      <c r="B1514" s="46" t="s">
        <v>6276</v>
      </c>
      <c r="C1514" s="46" t="s">
        <v>18</v>
      </c>
      <c r="D1514" s="46" t="s">
        <v>19</v>
      </c>
      <c r="E1514" s="54">
        <v>530000</v>
      </c>
      <c r="F1514" s="46">
        <v>0</v>
      </c>
      <c r="G1514" s="54">
        <v>100000</v>
      </c>
      <c r="H1514" s="46" t="s">
        <v>20</v>
      </c>
      <c r="I1514" s="46"/>
      <c r="J1514" s="46">
        <v>2020</v>
      </c>
      <c r="K1514" s="83" t="s">
        <v>6277</v>
      </c>
      <c r="L1514" s="84" t="s">
        <v>6278</v>
      </c>
      <c r="M1514" s="85" t="s">
        <v>6279</v>
      </c>
      <c r="N1514" s="54" t="s">
        <v>1843</v>
      </c>
      <c r="O1514" s="54" t="str">
        <f>VLOOKUP(H1514,province!$B$2:$C$64,2,0)</f>
        <v xml:space="preserve">TP Hồ Chí Minh </v>
      </c>
      <c r="P1514" s="6" t="str">
        <f>IFERROR(VLOOKUP(K1514,'user relationships'!$H$2:$I$13559,2,0),"")</f>
        <v>Một ai đó</v>
      </c>
    </row>
    <row r="1515" spans="1:16">
      <c r="A1515" s="78" t="s">
        <v>6280</v>
      </c>
      <c r="B1515" s="46" t="s">
        <v>6281</v>
      </c>
      <c r="C1515" s="46" t="s">
        <v>18</v>
      </c>
      <c r="D1515" s="46" t="s">
        <v>19</v>
      </c>
      <c r="E1515" s="54">
        <v>1399500</v>
      </c>
      <c r="F1515" s="46"/>
      <c r="G1515" s="54">
        <v>274500</v>
      </c>
      <c r="H1515" s="46" t="s">
        <v>20</v>
      </c>
      <c r="I1515" s="46"/>
      <c r="J1515" s="46">
        <v>2020</v>
      </c>
      <c r="K1515" s="83" t="s">
        <v>6282</v>
      </c>
      <c r="L1515" s="84" t="s">
        <v>6283</v>
      </c>
      <c r="M1515" s="85" t="s">
        <v>6284</v>
      </c>
      <c r="N1515" s="54" t="s">
        <v>1843</v>
      </c>
      <c r="O1515" s="54" t="str">
        <f>VLOOKUP(H1515,province!$B$2:$C$64,2,0)</f>
        <v xml:space="preserve">TP Hồ Chí Minh </v>
      </c>
      <c r="P1515" s="6" t="str">
        <f>IFERROR(VLOOKUP(K1515,'user relationships'!$H$2:$I$13559,2,0),"")</f>
        <v>Tôi</v>
      </c>
    </row>
    <row r="1516" spans="1:16">
      <c r="A1516" s="78" t="s">
        <v>6285</v>
      </c>
      <c r="B1516" s="46" t="s">
        <v>5837</v>
      </c>
      <c r="C1516" s="46" t="s">
        <v>18</v>
      </c>
      <c r="D1516" s="46" t="s">
        <v>19</v>
      </c>
      <c r="E1516" s="54">
        <v>270000</v>
      </c>
      <c r="F1516" s="46">
        <v>0</v>
      </c>
      <c r="G1516" s="54">
        <v>54000</v>
      </c>
      <c r="H1516" s="46" t="s">
        <v>1210</v>
      </c>
      <c r="I1516" s="46"/>
      <c r="J1516" s="46">
        <v>2020</v>
      </c>
      <c r="K1516" s="83" t="s">
        <v>6286</v>
      </c>
      <c r="L1516" s="84" t="s">
        <v>6287</v>
      </c>
      <c r="M1516" s="85" t="s">
        <v>6288</v>
      </c>
      <c r="N1516" s="54" t="s">
        <v>1843</v>
      </c>
      <c r="O1516" s="54" t="str">
        <f>VLOOKUP(H1516,province!$B$2:$C$64,2,0)</f>
        <v xml:space="preserve">Hà Nội </v>
      </c>
      <c r="P1516" s="6" t="str">
        <f>IFERROR(VLOOKUP(K1516,'user relationships'!$H$2:$I$13559,2,0),"")</f>
        <v>Đồng nghiệp</v>
      </c>
    </row>
    <row r="1517" spans="1:16">
      <c r="A1517" s="78" t="s">
        <v>6289</v>
      </c>
      <c r="B1517" s="46" t="s">
        <v>6290</v>
      </c>
      <c r="C1517" s="46" t="s">
        <v>18</v>
      </c>
      <c r="D1517" s="46" t="s">
        <v>19</v>
      </c>
      <c r="E1517" s="54">
        <v>100000</v>
      </c>
      <c r="F1517" s="46"/>
      <c r="G1517" s="54">
        <v>20000</v>
      </c>
      <c r="H1517" s="46" t="s">
        <v>1210</v>
      </c>
      <c r="I1517" s="46"/>
      <c r="J1517" s="46">
        <v>2020</v>
      </c>
      <c r="K1517" s="83" t="s">
        <v>6291</v>
      </c>
      <c r="L1517" s="84" t="s">
        <v>6292</v>
      </c>
      <c r="M1517" s="85" t="s">
        <v>6293</v>
      </c>
      <c r="N1517" s="54" t="s">
        <v>105</v>
      </c>
      <c r="O1517" s="54" t="str">
        <f>VLOOKUP(H1517,province!$B$2:$C$64,2,0)</f>
        <v xml:space="preserve">Hà Nội </v>
      </c>
      <c r="P1517" s="6" t="str">
        <f>IFERROR(VLOOKUP(K1517,'user relationships'!$H$2:$I$13559,2,0),"")</f>
        <v>Bạn bè</v>
      </c>
    </row>
    <row r="1518" spans="1:16">
      <c r="A1518" s="78" t="s">
        <v>6294</v>
      </c>
      <c r="B1518" s="46" t="s">
        <v>6290</v>
      </c>
      <c r="C1518" s="46" t="s">
        <v>18</v>
      </c>
      <c r="D1518" s="46" t="s">
        <v>19</v>
      </c>
      <c r="E1518" s="54">
        <v>185000</v>
      </c>
      <c r="F1518" s="46"/>
      <c r="G1518" s="54">
        <v>37000</v>
      </c>
      <c r="H1518" s="46" t="s">
        <v>1210</v>
      </c>
      <c r="I1518" s="46"/>
      <c r="J1518" s="46">
        <v>2020</v>
      </c>
      <c r="K1518" s="83" t="s">
        <v>6291</v>
      </c>
      <c r="L1518" s="84" t="s">
        <v>6292</v>
      </c>
      <c r="M1518" s="85" t="s">
        <v>6295</v>
      </c>
      <c r="N1518" s="54" t="s">
        <v>105</v>
      </c>
      <c r="O1518" s="54" t="str">
        <f>VLOOKUP(H1518,province!$B$2:$C$64,2,0)</f>
        <v xml:space="preserve">Hà Nội </v>
      </c>
      <c r="P1518" s="6" t="str">
        <f>IFERROR(VLOOKUP(K1518,'user relationships'!$H$2:$I$13559,2,0),"")</f>
        <v>Bạn bè</v>
      </c>
    </row>
    <row r="1519" spans="1:16">
      <c r="A1519" s="78" t="s">
        <v>6296</v>
      </c>
      <c r="B1519" s="46" t="s">
        <v>6290</v>
      </c>
      <c r="C1519" s="46" t="s">
        <v>18</v>
      </c>
      <c r="D1519" s="46" t="s">
        <v>19</v>
      </c>
      <c r="E1519" s="54">
        <v>340000</v>
      </c>
      <c r="F1519" s="46"/>
      <c r="G1519" s="54">
        <v>48000</v>
      </c>
      <c r="H1519" s="46" t="s">
        <v>1210</v>
      </c>
      <c r="I1519" s="46"/>
      <c r="J1519" s="46">
        <v>2020</v>
      </c>
      <c r="K1519" s="83" t="s">
        <v>6291</v>
      </c>
      <c r="L1519" s="84" t="s">
        <v>6292</v>
      </c>
      <c r="M1519" s="85" t="s">
        <v>6297</v>
      </c>
      <c r="N1519" s="54" t="s">
        <v>105</v>
      </c>
      <c r="O1519" s="54" t="str">
        <f>VLOOKUP(H1519,province!$B$2:$C$64,2,0)</f>
        <v xml:space="preserve">Hà Nội </v>
      </c>
      <c r="P1519" s="6" t="str">
        <f>IFERROR(VLOOKUP(K1519,'user relationships'!$H$2:$I$13559,2,0),"")</f>
        <v>Bạn bè</v>
      </c>
    </row>
    <row r="1520" spans="1:16">
      <c r="A1520" s="78" t="s">
        <v>6298</v>
      </c>
      <c r="B1520" s="46" t="s">
        <v>6299</v>
      </c>
      <c r="C1520" s="46" t="s">
        <v>18</v>
      </c>
      <c r="D1520" s="46" t="s">
        <v>19</v>
      </c>
      <c r="E1520" s="54">
        <v>660000</v>
      </c>
      <c r="F1520" s="46">
        <v>0</v>
      </c>
      <c r="G1520" s="54">
        <v>132000</v>
      </c>
      <c r="H1520" s="46" t="s">
        <v>1210</v>
      </c>
      <c r="I1520" s="46"/>
      <c r="J1520" s="46">
        <v>2020</v>
      </c>
      <c r="K1520" s="83" t="s">
        <v>6300</v>
      </c>
      <c r="L1520" s="84" t="s">
        <v>6301</v>
      </c>
      <c r="M1520" s="85" t="s">
        <v>6302</v>
      </c>
      <c r="N1520" s="54" t="s">
        <v>105</v>
      </c>
      <c r="O1520" s="54" t="str">
        <f>VLOOKUP(H1520,province!$B$2:$C$64,2,0)</f>
        <v xml:space="preserve">Hà Nội </v>
      </c>
      <c r="P1520" s="6" t="str">
        <f>IFERROR(VLOOKUP(K1520,'user relationships'!$H$2:$I$13559,2,0),"")</f>
        <v>Một ai đó</v>
      </c>
    </row>
    <row r="1521" spans="1:16">
      <c r="A1521" s="78" t="s">
        <v>6303</v>
      </c>
      <c r="B1521" s="46" t="s">
        <v>2430</v>
      </c>
      <c r="C1521" s="46" t="s">
        <v>18</v>
      </c>
      <c r="D1521" s="46" t="s">
        <v>19</v>
      </c>
      <c r="E1521" s="54">
        <v>1340000</v>
      </c>
      <c r="F1521" s="46"/>
      <c r="G1521" s="54">
        <v>230520</v>
      </c>
      <c r="H1521" s="46" t="s">
        <v>20</v>
      </c>
      <c r="I1521" s="46"/>
      <c r="J1521" s="46">
        <v>2020</v>
      </c>
      <c r="K1521" s="83" t="s">
        <v>6304</v>
      </c>
      <c r="L1521" s="84" t="s">
        <v>6305</v>
      </c>
      <c r="M1521" s="85" t="s">
        <v>6306</v>
      </c>
      <c r="N1521" s="54" t="s">
        <v>105</v>
      </c>
      <c r="O1521" s="54" t="str">
        <f>VLOOKUP(H1521,province!$B$2:$C$64,2,0)</f>
        <v xml:space="preserve">TP Hồ Chí Minh </v>
      </c>
      <c r="P1521" s="6" t="str">
        <f>IFERROR(VLOOKUP(K1521,'user relationships'!$H$2:$I$13559,2,0),"")</f>
        <v>Đối tác</v>
      </c>
    </row>
    <row r="1522" spans="1:16">
      <c r="A1522" s="78" t="s">
        <v>6307</v>
      </c>
      <c r="B1522" s="79" t="s">
        <v>3518</v>
      </c>
      <c r="C1522" s="46" t="s">
        <v>18</v>
      </c>
      <c r="D1522" s="46" t="s">
        <v>19</v>
      </c>
      <c r="E1522" s="54">
        <v>465000</v>
      </c>
      <c r="F1522" s="46">
        <v>0</v>
      </c>
      <c r="G1522" s="54">
        <v>90000</v>
      </c>
      <c r="H1522" s="46" t="s">
        <v>1508</v>
      </c>
      <c r="I1522" s="46"/>
      <c r="J1522" s="46">
        <v>2020</v>
      </c>
      <c r="K1522" s="83" t="s">
        <v>3519</v>
      </c>
      <c r="L1522" s="84" t="s">
        <v>6301</v>
      </c>
      <c r="M1522" s="85" t="s">
        <v>6308</v>
      </c>
      <c r="N1522" s="54" t="s">
        <v>105</v>
      </c>
      <c r="O1522" s="54" t="str">
        <f>VLOOKUP(H1522,province!$B$2:$C$64,2,0)</f>
        <v xml:space="preserve">Vĩnh Long </v>
      </c>
      <c r="P1522" s="6" t="str">
        <f>IFERROR(VLOOKUP(K1522,'user relationships'!$H$2:$I$13559,2,0),"")</f>
        <v>Bạn gái</v>
      </c>
    </row>
    <row r="1523" spans="1:16">
      <c r="A1523" s="78" t="s">
        <v>6309</v>
      </c>
      <c r="B1523" s="46" t="s">
        <v>6026</v>
      </c>
      <c r="C1523" s="46" t="s">
        <v>18</v>
      </c>
      <c r="D1523" s="46" t="s">
        <v>19</v>
      </c>
      <c r="E1523" s="54">
        <v>670000</v>
      </c>
      <c r="F1523" s="46">
        <v>0</v>
      </c>
      <c r="G1523" s="54">
        <v>124000</v>
      </c>
      <c r="H1523" s="46" t="s">
        <v>20</v>
      </c>
      <c r="I1523" s="46"/>
      <c r="J1523" s="46">
        <v>2020</v>
      </c>
      <c r="K1523" s="83" t="s">
        <v>6310</v>
      </c>
      <c r="L1523" s="84" t="s">
        <v>6311</v>
      </c>
      <c r="M1523" s="85" t="s">
        <v>6312</v>
      </c>
      <c r="N1523" s="54" t="s">
        <v>105</v>
      </c>
      <c r="O1523" s="54" t="str">
        <f>VLOOKUP(H1523,province!$B$2:$C$64,2,0)</f>
        <v xml:space="preserve">TP Hồ Chí Minh </v>
      </c>
      <c r="P1523" s="6" t="str">
        <f>IFERROR(VLOOKUP(K1523,'user relationships'!$H$2:$I$13559,2,0),"")</f>
        <v>Chị em gái</v>
      </c>
    </row>
    <row r="1524" spans="1:16">
      <c r="A1524" s="78" t="s">
        <v>6313</v>
      </c>
      <c r="B1524" s="46" t="s">
        <v>4745</v>
      </c>
      <c r="C1524" s="46" t="s">
        <v>18</v>
      </c>
      <c r="D1524" s="46" t="s">
        <v>212</v>
      </c>
      <c r="E1524" s="54">
        <v>420000</v>
      </c>
      <c r="F1524" s="46"/>
      <c r="G1524" s="54">
        <v>70000</v>
      </c>
      <c r="H1524" s="46" t="s">
        <v>2321</v>
      </c>
      <c r="I1524" s="46"/>
      <c r="J1524" s="46">
        <v>2020</v>
      </c>
      <c r="K1524" s="83" t="s">
        <v>6314</v>
      </c>
      <c r="L1524" s="84" t="s">
        <v>6315</v>
      </c>
      <c r="M1524" s="85" t="s">
        <v>6316</v>
      </c>
      <c r="N1524" s="54" t="s">
        <v>1882</v>
      </c>
      <c r="O1524" s="54" t="str">
        <f>VLOOKUP(H1524,province!$B$2:$C$64,2,0)</f>
        <v>Long An</v>
      </c>
      <c r="P1524" s="6" t="str">
        <f>IFERROR(VLOOKUP(K1524,'user relationships'!$H$2:$I$13559,2,0),"")</f>
        <v>Đồng nghiệp</v>
      </c>
    </row>
    <row r="1525" spans="1:16">
      <c r="A1525" s="78" t="s">
        <v>6317</v>
      </c>
      <c r="B1525" s="46" t="s">
        <v>6115</v>
      </c>
      <c r="C1525" s="46" t="s">
        <v>18</v>
      </c>
      <c r="D1525" s="46" t="s">
        <v>19</v>
      </c>
      <c r="E1525" s="54">
        <v>750000</v>
      </c>
      <c r="F1525" s="46">
        <v>0</v>
      </c>
      <c r="G1525" s="54">
        <v>150000</v>
      </c>
      <c r="H1525" s="46" t="s">
        <v>20</v>
      </c>
      <c r="I1525" s="46"/>
      <c r="J1525" s="46">
        <v>2020</v>
      </c>
      <c r="K1525" s="83" t="s">
        <v>6116</v>
      </c>
      <c r="L1525" s="84" t="s">
        <v>6318</v>
      </c>
      <c r="M1525" s="85" t="s">
        <v>6319</v>
      </c>
      <c r="N1525" s="54" t="s">
        <v>1882</v>
      </c>
      <c r="O1525" s="54" t="str">
        <f>VLOOKUP(H1525,province!$B$2:$C$64,2,0)</f>
        <v xml:space="preserve">TP Hồ Chí Minh </v>
      </c>
      <c r="P1525" s="6" t="str">
        <f>IFERROR(VLOOKUP(K1525,'user relationships'!$H$2:$I$13559,2,0),"")</f>
        <v>Bạn gái</v>
      </c>
    </row>
    <row r="1526" spans="1:16">
      <c r="A1526" s="78" t="s">
        <v>6320</v>
      </c>
      <c r="B1526" s="46" t="s">
        <v>6290</v>
      </c>
      <c r="C1526" s="46" t="s">
        <v>18</v>
      </c>
      <c r="D1526" s="46" t="s">
        <v>19</v>
      </c>
      <c r="E1526" s="54">
        <v>770000</v>
      </c>
      <c r="F1526" s="46"/>
      <c r="G1526" s="54">
        <v>140000</v>
      </c>
      <c r="H1526" s="46" t="s">
        <v>1210</v>
      </c>
      <c r="I1526" s="46"/>
      <c r="J1526" s="46">
        <v>2020</v>
      </c>
      <c r="K1526" s="83" t="s">
        <v>6291</v>
      </c>
      <c r="L1526" s="84" t="s">
        <v>6321</v>
      </c>
      <c r="M1526" s="85" t="s">
        <v>6322</v>
      </c>
      <c r="N1526" s="54" t="s">
        <v>1882</v>
      </c>
      <c r="O1526" s="54" t="str">
        <f>VLOOKUP(H1526,province!$B$2:$C$64,2,0)</f>
        <v xml:space="preserve">Hà Nội </v>
      </c>
      <c r="P1526" s="6" t="str">
        <f>IFERROR(VLOOKUP(K1526,'user relationships'!$H$2:$I$13559,2,0),"")</f>
        <v>Bạn bè</v>
      </c>
    </row>
    <row r="1527" spans="1:16">
      <c r="A1527" s="78" t="s">
        <v>6323</v>
      </c>
      <c r="B1527" s="79" t="s">
        <v>3827</v>
      </c>
      <c r="C1527" s="46" t="s">
        <v>18</v>
      </c>
      <c r="D1527" s="46" t="s">
        <v>19</v>
      </c>
      <c r="E1527" s="54">
        <v>277000</v>
      </c>
      <c r="F1527" s="46">
        <v>0</v>
      </c>
      <c r="G1527" s="54">
        <v>47000</v>
      </c>
      <c r="H1527" s="46" t="s">
        <v>20</v>
      </c>
      <c r="I1527" s="46"/>
      <c r="J1527" s="46">
        <v>2020</v>
      </c>
      <c r="K1527" s="83" t="s">
        <v>3828</v>
      </c>
      <c r="L1527" s="84" t="s">
        <v>6324</v>
      </c>
      <c r="M1527" s="85" t="s">
        <v>6325</v>
      </c>
      <c r="N1527" s="54" t="s">
        <v>1882</v>
      </c>
      <c r="O1527" s="54" t="str">
        <f>VLOOKUP(H1527,province!$B$2:$C$64,2,0)</f>
        <v xml:space="preserve">TP Hồ Chí Minh </v>
      </c>
      <c r="P1527" s="6" t="str">
        <f>IFERROR(VLOOKUP(K1527,'user relationships'!$H$2:$I$13559,2,0),"")</f>
        <v>Một ai đó</v>
      </c>
    </row>
    <row r="1528" spans="1:16">
      <c r="A1528" s="78" t="s">
        <v>6326</v>
      </c>
      <c r="B1528" s="46" t="s">
        <v>5735</v>
      </c>
      <c r="C1528" s="46" t="s">
        <v>18</v>
      </c>
      <c r="D1528" s="46" t="s">
        <v>19</v>
      </c>
      <c r="E1528" s="54">
        <v>627000</v>
      </c>
      <c r="F1528" s="46">
        <v>0</v>
      </c>
      <c r="G1528" s="54">
        <v>147000</v>
      </c>
      <c r="H1528" s="46" t="s">
        <v>20</v>
      </c>
      <c r="I1528" s="46"/>
      <c r="J1528" s="46">
        <v>2020</v>
      </c>
      <c r="K1528" s="83" t="s">
        <v>6327</v>
      </c>
      <c r="L1528" s="84" t="s">
        <v>6328</v>
      </c>
      <c r="M1528" s="85" t="s">
        <v>6329</v>
      </c>
      <c r="N1528" s="54" t="s">
        <v>1882</v>
      </c>
      <c r="O1528" s="54" t="str">
        <f>VLOOKUP(H1528,province!$B$2:$C$64,2,0)</f>
        <v xml:space="preserve">TP Hồ Chí Minh </v>
      </c>
      <c r="P1528" s="6" t="str">
        <f>IFERROR(VLOOKUP(K1528,'user relationships'!$H$2:$I$13559,2,0),"")</f>
        <v>Chị em gái</v>
      </c>
    </row>
    <row r="1529" spans="1:16">
      <c r="A1529" s="78" t="s">
        <v>6330</v>
      </c>
      <c r="B1529" s="46" t="s">
        <v>4790</v>
      </c>
      <c r="C1529" s="46" t="s">
        <v>18</v>
      </c>
      <c r="D1529" s="46" t="s">
        <v>19</v>
      </c>
      <c r="E1529" s="54">
        <v>740000</v>
      </c>
      <c r="F1529" s="46">
        <v>0</v>
      </c>
      <c r="G1529" s="54">
        <v>142000</v>
      </c>
      <c r="H1529" s="46" t="s">
        <v>20</v>
      </c>
      <c r="I1529" s="46"/>
      <c r="J1529" s="46">
        <v>2020</v>
      </c>
      <c r="K1529" s="83" t="s">
        <v>4791</v>
      </c>
      <c r="L1529" s="84" t="s">
        <v>6331</v>
      </c>
      <c r="M1529" s="85" t="s">
        <v>6332</v>
      </c>
      <c r="N1529" s="54" t="s">
        <v>1882</v>
      </c>
      <c r="O1529" s="54" t="str">
        <f>VLOOKUP(H1529,province!$B$2:$C$64,2,0)</f>
        <v xml:space="preserve">TP Hồ Chí Minh </v>
      </c>
      <c r="P1529" s="6" t="str">
        <f>IFERROR(VLOOKUP(K1529,'user relationships'!$H$2:$I$13559,2,0),"")</f>
        <v>Bạn gái</v>
      </c>
    </row>
    <row r="1530" spans="1:16">
      <c r="A1530" s="78" t="s">
        <v>6333</v>
      </c>
      <c r="B1530" s="46" t="s">
        <v>4679</v>
      </c>
      <c r="C1530" s="46" t="s">
        <v>18</v>
      </c>
      <c r="D1530" s="46" t="s">
        <v>191</v>
      </c>
      <c r="E1530" s="54">
        <v>309000</v>
      </c>
      <c r="F1530" s="46"/>
      <c r="G1530" s="54">
        <v>49800</v>
      </c>
      <c r="H1530" s="46" t="s">
        <v>1210</v>
      </c>
      <c r="I1530" s="46"/>
      <c r="J1530" s="46">
        <v>2020</v>
      </c>
      <c r="K1530" s="83" t="s">
        <v>4680</v>
      </c>
      <c r="L1530" s="84" t="s">
        <v>6334</v>
      </c>
      <c r="M1530" s="85" t="s">
        <v>6335</v>
      </c>
      <c r="N1530" s="54" t="s">
        <v>105</v>
      </c>
      <c r="O1530" s="54" t="str">
        <f>VLOOKUP(H1530,province!$B$2:$C$64,2,0)</f>
        <v xml:space="preserve">Hà Nội </v>
      </c>
      <c r="P1530" s="6" t="str">
        <f>IFERROR(VLOOKUP(K1530,'user relationships'!$H$2:$I$13559,2,0),"")</f>
        <v>Bạn gái</v>
      </c>
    </row>
    <row r="1531" spans="1:16">
      <c r="A1531" s="78" t="s">
        <v>6336</v>
      </c>
      <c r="B1531" s="46" t="s">
        <v>6337</v>
      </c>
      <c r="C1531" s="46" t="s">
        <v>18</v>
      </c>
      <c r="D1531" s="46" t="s">
        <v>19</v>
      </c>
      <c r="E1531" s="54">
        <v>580000</v>
      </c>
      <c r="F1531" s="46">
        <v>0</v>
      </c>
      <c r="G1531" s="54">
        <v>110000</v>
      </c>
      <c r="H1531" s="46" t="s">
        <v>20</v>
      </c>
      <c r="I1531" s="46"/>
      <c r="J1531" s="46">
        <v>2020</v>
      </c>
      <c r="K1531" s="83" t="s">
        <v>6338</v>
      </c>
      <c r="L1531" s="84" t="s">
        <v>6339</v>
      </c>
      <c r="M1531" s="85" t="s">
        <v>6340</v>
      </c>
      <c r="N1531" s="54" t="s">
        <v>105</v>
      </c>
      <c r="O1531" s="54" t="str">
        <f>VLOOKUP(H1531,province!$B$2:$C$64,2,0)</f>
        <v xml:space="preserve">TP Hồ Chí Minh </v>
      </c>
      <c r="P1531" s="6" t="str">
        <f>IFERROR(VLOOKUP(K1531,'user relationships'!$H$2:$I$13559,2,0),"")</f>
        <v>Một ai đó</v>
      </c>
    </row>
    <row r="1532" spans="1:16">
      <c r="A1532" s="78" t="s">
        <v>6341</v>
      </c>
      <c r="B1532" s="46" t="s">
        <v>6342</v>
      </c>
      <c r="C1532" s="46" t="s">
        <v>18</v>
      </c>
      <c r="D1532" s="46"/>
      <c r="E1532" s="54">
        <v>700000</v>
      </c>
      <c r="F1532" s="46">
        <v>0</v>
      </c>
      <c r="G1532" s="54">
        <v>140000</v>
      </c>
      <c r="H1532" s="46" t="s">
        <v>20</v>
      </c>
      <c r="I1532" s="46"/>
      <c r="J1532" s="46">
        <v>2020</v>
      </c>
      <c r="K1532" s="83" t="s">
        <v>6343</v>
      </c>
      <c r="L1532" s="84" t="s">
        <v>6344</v>
      </c>
      <c r="M1532" s="85" t="s">
        <v>6345</v>
      </c>
      <c r="N1532" s="54" t="s">
        <v>105</v>
      </c>
      <c r="O1532" s="54" t="str">
        <f>VLOOKUP(H1532,province!$B$2:$C$64,2,0)</f>
        <v xml:space="preserve">TP Hồ Chí Minh </v>
      </c>
      <c r="P1532" s="6" t="str">
        <f>IFERROR(VLOOKUP(K1532,'user relationships'!$H$2:$I$13559,2,0),"")</f>
        <v>Một ai đó</v>
      </c>
    </row>
    <row r="1533" spans="1:16">
      <c r="A1533" s="78" t="s">
        <v>6346</v>
      </c>
      <c r="B1533" s="46" t="s">
        <v>6347</v>
      </c>
      <c r="C1533" s="46" t="s">
        <v>18</v>
      </c>
      <c r="D1533" s="46" t="s">
        <v>19</v>
      </c>
      <c r="E1533" s="54">
        <v>845000</v>
      </c>
      <c r="F1533" s="46"/>
      <c r="G1533" s="54">
        <v>160000</v>
      </c>
      <c r="H1533" s="46" t="s">
        <v>20</v>
      </c>
      <c r="I1533" s="46"/>
      <c r="J1533" s="46">
        <v>2020</v>
      </c>
      <c r="K1533" s="83" t="s">
        <v>6348</v>
      </c>
      <c r="L1533" s="84" t="s">
        <v>6349</v>
      </c>
      <c r="M1533" s="85" t="s">
        <v>6350</v>
      </c>
      <c r="N1533" s="54" t="s">
        <v>105</v>
      </c>
      <c r="O1533" s="54" t="str">
        <f>VLOOKUP(H1533,province!$B$2:$C$64,2,0)</f>
        <v xml:space="preserve">TP Hồ Chí Minh </v>
      </c>
      <c r="P1533" s="6" t="str">
        <f>IFERROR(VLOOKUP(K1533,'user relationships'!$H$2:$I$13559,2,0),"")</f>
        <v>Tôi</v>
      </c>
    </row>
    <row r="1534" spans="1:16">
      <c r="A1534" s="78" t="s">
        <v>6351</v>
      </c>
      <c r="B1534" s="46" t="s">
        <v>2032</v>
      </c>
      <c r="C1534" s="46" t="s">
        <v>18</v>
      </c>
      <c r="D1534" s="46" t="s">
        <v>167</v>
      </c>
      <c r="E1534" s="54">
        <v>1100000</v>
      </c>
      <c r="F1534" s="46">
        <v>0</v>
      </c>
      <c r="G1534" s="54">
        <v>220000</v>
      </c>
      <c r="H1534" s="46" t="s">
        <v>20</v>
      </c>
      <c r="I1534" s="46"/>
      <c r="J1534" s="46">
        <v>2020</v>
      </c>
      <c r="K1534" s="83" t="s">
        <v>6352</v>
      </c>
      <c r="L1534" s="84" t="s">
        <v>6353</v>
      </c>
      <c r="M1534" s="85" t="s">
        <v>6354</v>
      </c>
      <c r="N1534" s="54" t="s">
        <v>105</v>
      </c>
      <c r="O1534" s="54" t="str">
        <f>VLOOKUP(H1534,province!$B$2:$C$64,2,0)</f>
        <v xml:space="preserve">TP Hồ Chí Minh </v>
      </c>
      <c r="P1534" s="6" t="str">
        <f>IFERROR(VLOOKUP(K1534,'user relationships'!$H$2:$I$13559,2,0),"")</f>
        <v>Bạn bè</v>
      </c>
    </row>
    <row r="1535" spans="1:16">
      <c r="A1535" s="78" t="s">
        <v>6355</v>
      </c>
      <c r="B1535" s="46" t="s">
        <v>5048</v>
      </c>
      <c r="C1535" s="46" t="s">
        <v>18</v>
      </c>
      <c r="D1535" s="46" t="s">
        <v>4881</v>
      </c>
      <c r="E1535" s="54">
        <v>475000</v>
      </c>
      <c r="F1535" s="46"/>
      <c r="G1535" s="54">
        <v>83000</v>
      </c>
      <c r="H1535" s="46" t="s">
        <v>1361</v>
      </c>
      <c r="I1535" s="46"/>
      <c r="J1535" s="46">
        <v>2020</v>
      </c>
      <c r="K1535" s="83" t="s">
        <v>6356</v>
      </c>
      <c r="L1535" s="84" t="s">
        <v>6357</v>
      </c>
      <c r="M1535" s="85" t="s">
        <v>6358</v>
      </c>
      <c r="N1535" s="54" t="s">
        <v>105</v>
      </c>
      <c r="O1535" s="54" t="str">
        <f>VLOOKUP(H1535,province!$B$2:$C$64,2,0)</f>
        <v xml:space="preserve">Đồng Nai </v>
      </c>
      <c r="P1535" s="6" t="str">
        <f>IFERROR(VLOOKUP(K1535,'user relationships'!$H$2:$I$13559,2,0),"")</f>
        <v>Đối tác</v>
      </c>
    </row>
    <row r="1536" spans="1:16">
      <c r="A1536" s="78" t="s">
        <v>6359</v>
      </c>
      <c r="B1536" s="46" t="s">
        <v>4398</v>
      </c>
      <c r="C1536" s="46" t="s">
        <v>18</v>
      </c>
      <c r="D1536" s="46"/>
      <c r="E1536" s="54">
        <v>1050000</v>
      </c>
      <c r="F1536" s="46">
        <v>0</v>
      </c>
      <c r="G1536" s="54">
        <v>200000</v>
      </c>
      <c r="H1536" s="46" t="s">
        <v>20</v>
      </c>
      <c r="I1536" s="46"/>
      <c r="J1536" s="46">
        <v>2020</v>
      </c>
      <c r="K1536" s="83" t="s">
        <v>6360</v>
      </c>
      <c r="L1536" s="84" t="s">
        <v>6361</v>
      </c>
      <c r="M1536" s="85" t="s">
        <v>6362</v>
      </c>
      <c r="N1536" s="54" t="s">
        <v>105</v>
      </c>
      <c r="O1536" s="54" t="str">
        <f>VLOOKUP(H1536,province!$B$2:$C$64,2,0)</f>
        <v xml:space="preserve">TP Hồ Chí Minh </v>
      </c>
      <c r="P1536" s="6" t="str">
        <f>IFERROR(VLOOKUP(K1536,'user relationships'!$H$2:$I$13559,2,0),"")</f>
        <v>Bạn gái</v>
      </c>
    </row>
    <row r="1537" spans="1:16">
      <c r="A1537" s="78" t="s">
        <v>6363</v>
      </c>
      <c r="B1537" s="46" t="s">
        <v>4998</v>
      </c>
      <c r="C1537" s="46" t="s">
        <v>18</v>
      </c>
      <c r="D1537" s="46" t="s">
        <v>19</v>
      </c>
      <c r="E1537" s="54">
        <v>700000</v>
      </c>
      <c r="F1537" s="46"/>
      <c r="G1537" s="54">
        <v>140000</v>
      </c>
      <c r="H1537" s="46" t="s">
        <v>20</v>
      </c>
      <c r="I1537" s="46"/>
      <c r="J1537" s="46">
        <v>2020</v>
      </c>
      <c r="K1537" s="83" t="s">
        <v>4999</v>
      </c>
      <c r="L1537" s="84" t="s">
        <v>6364</v>
      </c>
      <c r="M1537" s="85" t="s">
        <v>6365</v>
      </c>
      <c r="N1537" s="54" t="s">
        <v>105</v>
      </c>
      <c r="O1537" s="54" t="str">
        <f>VLOOKUP(H1537,province!$B$2:$C$64,2,0)</f>
        <v xml:space="preserve">TP Hồ Chí Minh </v>
      </c>
      <c r="P1537" s="6" t="str">
        <f>IFERROR(VLOOKUP(K1537,'user relationships'!$H$2:$I$13559,2,0),"")</f>
        <v>Bạn gái</v>
      </c>
    </row>
    <row r="1538" spans="1:16">
      <c r="A1538" s="78" t="s">
        <v>6366</v>
      </c>
      <c r="B1538" s="46" t="s">
        <v>2814</v>
      </c>
      <c r="C1538" s="46" t="s">
        <v>18</v>
      </c>
      <c r="D1538" s="46" t="s">
        <v>19</v>
      </c>
      <c r="E1538" s="54">
        <v>713900</v>
      </c>
      <c r="F1538" s="46"/>
      <c r="G1538" s="54">
        <v>194700</v>
      </c>
      <c r="H1538" s="46" t="s">
        <v>1235</v>
      </c>
      <c r="I1538" s="46"/>
      <c r="J1538" s="46">
        <v>2020</v>
      </c>
      <c r="K1538" s="83" t="s">
        <v>6367</v>
      </c>
      <c r="L1538" s="84" t="s">
        <v>6364</v>
      </c>
      <c r="M1538" s="85" t="s">
        <v>6368</v>
      </c>
      <c r="N1538" s="54" t="s">
        <v>105</v>
      </c>
      <c r="O1538" s="54" t="str">
        <f>VLOOKUP(H1538,province!$B$2:$C$64,2,0)</f>
        <v xml:space="preserve">Bắc Ninh </v>
      </c>
      <c r="P1538" s="6" t="str">
        <f>IFERROR(VLOOKUP(K1538,'user relationships'!$H$2:$I$13559,2,0),"")</f>
        <v>Đối tác</v>
      </c>
    </row>
    <row r="1539" spans="1:16">
      <c r="A1539" s="78" t="s">
        <v>6369</v>
      </c>
      <c r="B1539" s="46" t="s">
        <v>6370</v>
      </c>
      <c r="C1539" s="46" t="s">
        <v>18</v>
      </c>
      <c r="D1539" s="46" t="s">
        <v>19</v>
      </c>
      <c r="E1539" s="54">
        <v>280000</v>
      </c>
      <c r="F1539" s="46">
        <v>0</v>
      </c>
      <c r="G1539" s="54">
        <v>50000</v>
      </c>
      <c r="H1539" s="46" t="s">
        <v>1257</v>
      </c>
      <c r="I1539" s="46"/>
      <c r="J1539" s="46">
        <v>2020</v>
      </c>
      <c r="K1539" s="83" t="s">
        <v>6371</v>
      </c>
      <c r="L1539" s="84" t="s">
        <v>6372</v>
      </c>
      <c r="M1539" s="85" t="s">
        <v>6373</v>
      </c>
      <c r="N1539" s="54" t="s">
        <v>105</v>
      </c>
      <c r="O1539" s="54" t="str">
        <f>VLOOKUP(H1539,province!$B$2:$C$64,2,0)</f>
        <v>Bình Dương</v>
      </c>
      <c r="P1539" s="6" t="str">
        <f>IFERROR(VLOOKUP(K1539,'user relationships'!$H$2:$I$13559,2,0),"")</f>
        <v>Một ai đó</v>
      </c>
    </row>
    <row r="1540" spans="1:16">
      <c r="A1540" s="78" t="s">
        <v>6374</v>
      </c>
      <c r="B1540" s="46" t="s">
        <v>6375</v>
      </c>
      <c r="C1540" s="46" t="s">
        <v>18</v>
      </c>
      <c r="D1540" s="46" t="s">
        <v>19</v>
      </c>
      <c r="E1540" s="54">
        <v>230000</v>
      </c>
      <c r="F1540" s="46"/>
      <c r="G1540" s="54">
        <v>36000</v>
      </c>
      <c r="H1540" s="46" t="s">
        <v>1210</v>
      </c>
      <c r="I1540" s="46"/>
      <c r="J1540" s="46">
        <v>2020</v>
      </c>
      <c r="K1540" s="83" t="s">
        <v>6376</v>
      </c>
      <c r="L1540" s="84" t="s">
        <v>6377</v>
      </c>
      <c r="M1540" s="85" t="s">
        <v>6378</v>
      </c>
      <c r="N1540" s="54" t="s">
        <v>105</v>
      </c>
      <c r="O1540" s="54" t="str">
        <f>VLOOKUP(H1540,province!$B$2:$C$64,2,0)</f>
        <v xml:space="preserve">Hà Nội </v>
      </c>
      <c r="P1540" s="6" t="str">
        <f>IFERROR(VLOOKUP(K1540,'user relationships'!$H$2:$I$13559,2,0),"")</f>
        <v>Một ai đó</v>
      </c>
    </row>
    <row r="1541" spans="1:16">
      <c r="A1541" s="78" t="s">
        <v>6379</v>
      </c>
      <c r="B1541" s="46" t="s">
        <v>6380</v>
      </c>
      <c r="C1541" s="46" t="s">
        <v>18</v>
      </c>
      <c r="D1541" s="46"/>
      <c r="E1541" s="54">
        <v>560000</v>
      </c>
      <c r="F1541" s="46">
        <v>0</v>
      </c>
      <c r="G1541" s="54">
        <v>98000</v>
      </c>
      <c r="H1541" s="46" t="s">
        <v>20</v>
      </c>
      <c r="I1541" s="46"/>
      <c r="J1541" s="46">
        <v>2020</v>
      </c>
      <c r="K1541" s="83" t="s">
        <v>6381</v>
      </c>
      <c r="L1541" s="84" t="s">
        <v>6382</v>
      </c>
      <c r="M1541" s="85" t="s">
        <v>6383</v>
      </c>
      <c r="N1541" s="54" t="s">
        <v>105</v>
      </c>
      <c r="O1541" s="54" t="str">
        <f>VLOOKUP(H1541,province!$B$2:$C$64,2,0)</f>
        <v xml:space="preserve">TP Hồ Chí Minh </v>
      </c>
      <c r="P1541" s="6" t="str">
        <f>IFERROR(VLOOKUP(K1541,'user relationships'!$H$2:$I$13559,2,0),"")</f>
        <v>Một ai đó</v>
      </c>
    </row>
    <row r="1542" spans="1:16">
      <c r="A1542" s="78" t="s">
        <v>6384</v>
      </c>
      <c r="B1542" s="46" t="s">
        <v>6385</v>
      </c>
      <c r="C1542" s="46" t="s">
        <v>18</v>
      </c>
      <c r="D1542" s="46" t="s">
        <v>19</v>
      </c>
      <c r="E1542" s="54">
        <v>720000</v>
      </c>
      <c r="F1542" s="46">
        <v>0</v>
      </c>
      <c r="G1542" s="54">
        <v>144000</v>
      </c>
      <c r="H1542" s="46" t="s">
        <v>20</v>
      </c>
      <c r="I1542" s="46"/>
      <c r="J1542" s="46">
        <v>2020</v>
      </c>
      <c r="K1542" s="83" t="s">
        <v>6386</v>
      </c>
      <c r="L1542" s="84" t="s">
        <v>6382</v>
      </c>
      <c r="M1542" s="85" t="s">
        <v>6387</v>
      </c>
      <c r="N1542" s="54" t="s">
        <v>105</v>
      </c>
      <c r="O1542" s="54" t="str">
        <f>VLOOKUP(H1542,province!$B$2:$C$64,2,0)</f>
        <v xml:space="preserve">TP Hồ Chí Minh </v>
      </c>
      <c r="P1542" s="6" t="str">
        <f>IFERROR(VLOOKUP(K1542,'user relationships'!$H$2:$I$13559,2,0),"")</f>
        <v>Một ai đó</v>
      </c>
    </row>
    <row r="1543" spans="1:16">
      <c r="A1543" s="78" t="s">
        <v>6388</v>
      </c>
      <c r="B1543" s="46" t="s">
        <v>6389</v>
      </c>
      <c r="C1543" s="46" t="s">
        <v>18</v>
      </c>
      <c r="D1543" s="46" t="s">
        <v>19</v>
      </c>
      <c r="E1543" s="54">
        <v>1815000</v>
      </c>
      <c r="F1543" s="46"/>
      <c r="G1543" s="54">
        <v>343000</v>
      </c>
      <c r="H1543" s="46" t="s">
        <v>1242</v>
      </c>
      <c r="I1543" s="46"/>
      <c r="J1543" s="46">
        <v>2020</v>
      </c>
      <c r="K1543" s="83" t="s">
        <v>6390</v>
      </c>
      <c r="L1543" s="84" t="s">
        <v>6391</v>
      </c>
      <c r="M1543" s="85" t="s">
        <v>6392</v>
      </c>
      <c r="N1543" s="54" t="s">
        <v>105</v>
      </c>
      <c r="O1543" s="54" t="str">
        <f>VLOOKUP(H1543,province!$B$2:$C$64,2,0)</f>
        <v xml:space="preserve">Ninh Thuận </v>
      </c>
      <c r="P1543" s="6" t="str">
        <f>IFERROR(VLOOKUP(K1543,'user relationships'!$H$2:$I$13559,2,0),"")</f>
        <v>Một ai đó</v>
      </c>
    </row>
    <row r="1544" spans="1:16">
      <c r="A1544" s="78" t="s">
        <v>6393</v>
      </c>
      <c r="B1544" s="46" t="s">
        <v>6394</v>
      </c>
      <c r="C1544" s="46" t="s">
        <v>18</v>
      </c>
      <c r="D1544" s="46" t="s">
        <v>267</v>
      </c>
      <c r="E1544" s="54">
        <v>512500</v>
      </c>
      <c r="F1544" s="46"/>
      <c r="G1544" s="54">
        <v>94500</v>
      </c>
      <c r="H1544" s="46" t="s">
        <v>1528</v>
      </c>
      <c r="I1544" s="46"/>
      <c r="J1544" s="46">
        <v>2020</v>
      </c>
      <c r="K1544" s="83" t="s">
        <v>6395</v>
      </c>
      <c r="L1544" s="84" t="s">
        <v>6396</v>
      </c>
      <c r="M1544" s="85" t="s">
        <v>6397</v>
      </c>
      <c r="N1544" s="54" t="s">
        <v>105</v>
      </c>
      <c r="O1544" s="54" t="str">
        <f>VLOOKUP(H1544,province!$B$2:$C$64,2,0)</f>
        <v xml:space="preserve">Bà Rịa - Vũng Tàu </v>
      </c>
      <c r="P1544" s="6" t="str">
        <f>IFERROR(VLOOKUP(K1544,'user relationships'!$H$2:$I$13559,2,0),"")</f>
        <v>Đối tác</v>
      </c>
    </row>
    <row r="1545" spans="1:16">
      <c r="A1545" s="78" t="s">
        <v>6398</v>
      </c>
      <c r="B1545" s="46" t="s">
        <v>6399</v>
      </c>
      <c r="C1545" s="46" t="s">
        <v>18</v>
      </c>
      <c r="D1545" s="46" t="s">
        <v>19</v>
      </c>
      <c r="E1545" s="54">
        <v>297000</v>
      </c>
      <c r="F1545" s="46"/>
      <c r="G1545" s="54">
        <v>72000</v>
      </c>
      <c r="H1545" s="46" t="s">
        <v>1210</v>
      </c>
      <c r="I1545" s="46"/>
      <c r="J1545" s="46">
        <v>2020</v>
      </c>
      <c r="K1545" s="83" t="s">
        <v>6400</v>
      </c>
      <c r="L1545" s="84" t="s">
        <v>6401</v>
      </c>
      <c r="M1545" s="85" t="s">
        <v>6402</v>
      </c>
      <c r="N1545" s="54" t="s">
        <v>105</v>
      </c>
      <c r="O1545" s="54" t="str">
        <f>VLOOKUP(H1545,province!$B$2:$C$64,2,0)</f>
        <v xml:space="preserve">Hà Nội </v>
      </c>
      <c r="P1545" s="6" t="str">
        <f>IFERROR(VLOOKUP(K1545,'user relationships'!$H$2:$I$13559,2,0),"")</f>
        <v>Bạn bè</v>
      </c>
    </row>
    <row r="1546" spans="1:16">
      <c r="A1546" s="78" t="s">
        <v>6403</v>
      </c>
      <c r="B1546" s="46" t="s">
        <v>6228</v>
      </c>
      <c r="C1546" s="46" t="s">
        <v>18</v>
      </c>
      <c r="D1546" s="46" t="s">
        <v>19</v>
      </c>
      <c r="E1546" s="54">
        <v>300000</v>
      </c>
      <c r="F1546" s="46">
        <v>0</v>
      </c>
      <c r="G1546" s="54">
        <v>150000</v>
      </c>
      <c r="H1546" s="46" t="s">
        <v>20</v>
      </c>
      <c r="I1546" s="46"/>
      <c r="J1546" s="46">
        <v>2020</v>
      </c>
      <c r="K1546" s="83" t="s">
        <v>6229</v>
      </c>
      <c r="L1546" s="84" t="s">
        <v>6404</v>
      </c>
      <c r="M1546" s="85" t="s">
        <v>6405</v>
      </c>
      <c r="N1546" s="54" t="s">
        <v>105</v>
      </c>
      <c r="O1546" s="54" t="str">
        <f>VLOOKUP(H1546,province!$B$2:$C$64,2,0)</f>
        <v xml:space="preserve">TP Hồ Chí Minh </v>
      </c>
      <c r="P1546" s="6" t="str">
        <f>IFERROR(VLOOKUP(K1546,'user relationships'!$H$2:$I$13559,2,0),"")</f>
        <v>Một ai đó</v>
      </c>
    </row>
    <row r="1547" spans="1:16">
      <c r="A1547" s="78" t="s">
        <v>6406</v>
      </c>
      <c r="B1547" s="46" t="s">
        <v>5372</v>
      </c>
      <c r="C1547" s="46" t="s">
        <v>18</v>
      </c>
      <c r="D1547" s="46" t="s">
        <v>19</v>
      </c>
      <c r="E1547" s="54">
        <v>670000</v>
      </c>
      <c r="F1547" s="46">
        <v>0</v>
      </c>
      <c r="G1547" s="54">
        <v>120000</v>
      </c>
      <c r="H1547" s="46"/>
      <c r="I1547" s="46"/>
      <c r="J1547" s="46">
        <v>2020</v>
      </c>
      <c r="K1547" s="83" t="s">
        <v>6407</v>
      </c>
      <c r="L1547" s="84" t="s">
        <v>6408</v>
      </c>
      <c r="M1547" s="85" t="s">
        <v>6409</v>
      </c>
      <c r="N1547" s="54" t="s">
        <v>105</v>
      </c>
      <c r="O1547" s="54" t="e">
        <f>VLOOKUP(H1547,province!$B$2:$C$64,2,0)</f>
        <v>#N/A</v>
      </c>
      <c r="P1547" s="6" t="str">
        <f>IFERROR(VLOOKUP(K1547,'user relationships'!$H$2:$I$13559,2,0),"")</f>
        <v>Tôi</v>
      </c>
    </row>
    <row r="1548" spans="1:16">
      <c r="A1548" s="78" t="s">
        <v>6410</v>
      </c>
      <c r="B1548" s="46" t="s">
        <v>6411</v>
      </c>
      <c r="C1548" s="46" t="s">
        <v>18</v>
      </c>
      <c r="D1548" s="46" t="s">
        <v>19</v>
      </c>
      <c r="E1548" s="54">
        <v>1000000</v>
      </c>
      <c r="F1548" s="46">
        <v>0</v>
      </c>
      <c r="G1548" s="54">
        <v>200000</v>
      </c>
      <c r="H1548" s="46" t="s">
        <v>20</v>
      </c>
      <c r="I1548" s="46"/>
      <c r="J1548" s="46">
        <v>2020</v>
      </c>
      <c r="K1548" s="83" t="s">
        <v>6412</v>
      </c>
      <c r="L1548" s="84" t="s">
        <v>6413</v>
      </c>
      <c r="M1548" s="85" t="s">
        <v>6414</v>
      </c>
      <c r="N1548" s="54" t="s">
        <v>105</v>
      </c>
      <c r="O1548" s="54" t="str">
        <f>VLOOKUP(H1548,province!$B$2:$C$64,2,0)</f>
        <v xml:space="preserve">TP Hồ Chí Minh </v>
      </c>
      <c r="P1548" s="6" t="str">
        <f>IFERROR(VLOOKUP(K1548,'user relationships'!$H$2:$I$13559,2,0),"")</f>
        <v>Tôi</v>
      </c>
    </row>
    <row r="1549" spans="1:16">
      <c r="A1549" s="78" t="s">
        <v>6415</v>
      </c>
      <c r="B1549" s="46" t="s">
        <v>250</v>
      </c>
      <c r="C1549" s="46" t="s">
        <v>18</v>
      </c>
      <c r="D1549" s="46" t="s">
        <v>19</v>
      </c>
      <c r="E1549" s="54">
        <v>495000</v>
      </c>
      <c r="F1549" s="46"/>
      <c r="G1549" s="54">
        <v>90000</v>
      </c>
      <c r="H1549" s="46" t="s">
        <v>20</v>
      </c>
      <c r="I1549" s="46"/>
      <c r="J1549" s="46">
        <v>2020</v>
      </c>
      <c r="K1549" s="83" t="s">
        <v>251</v>
      </c>
      <c r="L1549" s="84" t="s">
        <v>6416</v>
      </c>
      <c r="M1549" s="85" t="s">
        <v>6417</v>
      </c>
      <c r="N1549" s="54" t="s">
        <v>105</v>
      </c>
      <c r="O1549" s="54" t="str">
        <f>VLOOKUP(H1549,province!$B$2:$C$64,2,0)</f>
        <v xml:space="preserve">TP Hồ Chí Minh </v>
      </c>
      <c r="P1549" s="6" t="str">
        <f>IFERROR(VLOOKUP(K1549,'user relationships'!$H$2:$I$13559,2,0),"")</f>
        <v>Đối tác</v>
      </c>
    </row>
    <row r="1550" spans="1:16">
      <c r="A1550" s="78" t="s">
        <v>6418</v>
      </c>
      <c r="B1550" s="46" t="s">
        <v>6419</v>
      </c>
      <c r="C1550" s="46" t="s">
        <v>18</v>
      </c>
      <c r="D1550" s="46" t="s">
        <v>19</v>
      </c>
      <c r="E1550" s="54">
        <v>1110000</v>
      </c>
      <c r="F1550" s="46">
        <v>0</v>
      </c>
      <c r="G1550" s="54">
        <v>271000</v>
      </c>
      <c r="H1550" s="46" t="s">
        <v>20</v>
      </c>
      <c r="I1550" s="46"/>
      <c r="J1550" s="46">
        <v>2020</v>
      </c>
      <c r="K1550" s="83" t="s">
        <v>6420</v>
      </c>
      <c r="L1550" s="84" t="s">
        <v>6421</v>
      </c>
      <c r="M1550" s="85" t="s">
        <v>6422</v>
      </c>
      <c r="N1550" s="54" t="s">
        <v>105</v>
      </c>
      <c r="O1550" s="54" t="str">
        <f>VLOOKUP(H1550,province!$B$2:$C$64,2,0)</f>
        <v xml:space="preserve">TP Hồ Chí Minh </v>
      </c>
      <c r="P1550" s="6" t="str">
        <f>IFERROR(VLOOKUP(K1550,'user relationships'!$H$2:$I$13559,2,0),"")</f>
        <v>Tôi</v>
      </c>
    </row>
    <row r="1551" spans="1:16">
      <c r="A1551" s="78" t="s">
        <v>6423</v>
      </c>
      <c r="B1551" s="46" t="s">
        <v>5837</v>
      </c>
      <c r="C1551" s="46" t="s">
        <v>18</v>
      </c>
      <c r="D1551" s="46" t="s">
        <v>19</v>
      </c>
      <c r="E1551" s="54">
        <v>500000</v>
      </c>
      <c r="F1551" s="46">
        <v>0</v>
      </c>
      <c r="G1551" s="54">
        <v>100000</v>
      </c>
      <c r="H1551" s="46" t="s">
        <v>2321</v>
      </c>
      <c r="I1551" s="46"/>
      <c r="J1551" s="46">
        <v>2020</v>
      </c>
      <c r="K1551" s="83" t="s">
        <v>6424</v>
      </c>
      <c r="L1551" s="84" t="s">
        <v>6425</v>
      </c>
      <c r="M1551" s="85" t="s">
        <v>6426</v>
      </c>
      <c r="N1551" s="54" t="s">
        <v>105</v>
      </c>
      <c r="O1551" s="54" t="str">
        <f>VLOOKUP(H1551,province!$B$2:$C$64,2,0)</f>
        <v>Long An</v>
      </c>
      <c r="P1551" s="6" t="str">
        <f>IFERROR(VLOOKUP(K1551,'user relationships'!$H$2:$I$13559,2,0),"")</f>
        <v>Đồng nghiệp</v>
      </c>
    </row>
    <row r="1552" spans="1:16">
      <c r="A1552" s="78" t="s">
        <v>6427</v>
      </c>
      <c r="B1552" s="46" t="s">
        <v>6271</v>
      </c>
      <c r="C1552" s="46" t="s">
        <v>18</v>
      </c>
      <c r="D1552" s="46" t="s">
        <v>19</v>
      </c>
      <c r="E1552" s="54">
        <v>385000</v>
      </c>
      <c r="F1552" s="46"/>
      <c r="G1552" s="54">
        <v>180000</v>
      </c>
      <c r="H1552" s="46" t="s">
        <v>20</v>
      </c>
      <c r="I1552" s="46"/>
      <c r="J1552" s="46">
        <v>2020</v>
      </c>
      <c r="K1552" s="83" t="s">
        <v>6428</v>
      </c>
      <c r="L1552" s="84" t="s">
        <v>6421</v>
      </c>
      <c r="M1552" s="85" t="s">
        <v>6429</v>
      </c>
      <c r="N1552" s="54" t="s">
        <v>105</v>
      </c>
      <c r="O1552" s="54" t="str">
        <f>VLOOKUP(H1552,province!$B$2:$C$64,2,0)</f>
        <v xml:space="preserve">TP Hồ Chí Minh </v>
      </c>
      <c r="P1552" s="6" t="str">
        <f>IFERROR(VLOOKUP(K1552,'user relationships'!$H$2:$I$13559,2,0),"")</f>
        <v>Bạn bè</v>
      </c>
    </row>
    <row r="1553" spans="1:16">
      <c r="A1553" s="78" t="s">
        <v>6430</v>
      </c>
      <c r="B1553" s="46" t="s">
        <v>6431</v>
      </c>
      <c r="C1553" s="46" t="s">
        <v>18</v>
      </c>
      <c r="D1553" s="46" t="s">
        <v>27</v>
      </c>
      <c r="E1553" s="54">
        <v>379000</v>
      </c>
      <c r="F1553" s="46">
        <v>0</v>
      </c>
      <c r="G1553" s="54">
        <v>72000</v>
      </c>
      <c r="H1553" s="46" t="s">
        <v>20</v>
      </c>
      <c r="I1553" s="46"/>
      <c r="J1553" s="46">
        <v>2020</v>
      </c>
      <c r="K1553" s="83" t="s">
        <v>6432</v>
      </c>
      <c r="L1553" s="84" t="s">
        <v>6433</v>
      </c>
      <c r="M1553" s="85" t="s">
        <v>6434</v>
      </c>
      <c r="N1553" s="54" t="s">
        <v>105</v>
      </c>
      <c r="O1553" s="54" t="str">
        <f>VLOOKUP(H1553,province!$B$2:$C$64,2,0)</f>
        <v xml:space="preserve">TP Hồ Chí Minh </v>
      </c>
      <c r="P1553" s="6" t="str">
        <f>IFERROR(VLOOKUP(K1553,'user relationships'!$H$2:$I$13559,2,0),"")</f>
        <v>Bạn bè</v>
      </c>
    </row>
    <row r="1554" spans="1:16">
      <c r="A1554" s="78" t="s">
        <v>6435</v>
      </c>
      <c r="B1554" s="46" t="s">
        <v>6436</v>
      </c>
      <c r="C1554" s="46" t="s">
        <v>18</v>
      </c>
      <c r="D1554" s="46" t="s">
        <v>19</v>
      </c>
      <c r="E1554" s="54">
        <v>400000</v>
      </c>
      <c r="F1554" s="46">
        <v>0</v>
      </c>
      <c r="G1554" s="54">
        <v>70000</v>
      </c>
      <c r="H1554" s="46" t="s">
        <v>1210</v>
      </c>
      <c r="I1554" s="46"/>
      <c r="J1554" s="46">
        <v>2020</v>
      </c>
      <c r="K1554" s="83" t="s">
        <v>6437</v>
      </c>
      <c r="L1554" s="84" t="s">
        <v>6438</v>
      </c>
      <c r="M1554" s="85" t="s">
        <v>6439</v>
      </c>
      <c r="N1554" s="54" t="s">
        <v>105</v>
      </c>
      <c r="O1554" s="54" t="str">
        <f>VLOOKUP(H1554,province!$B$2:$C$64,2,0)</f>
        <v xml:space="preserve">Hà Nội </v>
      </c>
      <c r="P1554" s="6" t="str">
        <f>IFERROR(VLOOKUP(K1554,'user relationships'!$H$2:$I$13559,2,0),"")</f>
        <v>Bạn gái</v>
      </c>
    </row>
    <row r="1555" spans="1:16">
      <c r="A1555" s="78" t="s">
        <v>6440</v>
      </c>
      <c r="B1555" s="46" t="s">
        <v>6441</v>
      </c>
      <c r="C1555" s="46" t="s">
        <v>18</v>
      </c>
      <c r="D1555" s="46" t="s">
        <v>19</v>
      </c>
      <c r="E1555" s="54">
        <v>490000</v>
      </c>
      <c r="F1555" s="46"/>
      <c r="G1555" s="54">
        <v>92000</v>
      </c>
      <c r="H1555" s="46" t="s">
        <v>1371</v>
      </c>
      <c r="I1555" s="46"/>
      <c r="J1555" s="46">
        <v>2020</v>
      </c>
      <c r="K1555" s="83" t="s">
        <v>6442</v>
      </c>
      <c r="L1555" s="84" t="s">
        <v>6443</v>
      </c>
      <c r="M1555" s="85" t="s">
        <v>6444</v>
      </c>
      <c r="N1555" s="54" t="s">
        <v>105</v>
      </c>
      <c r="O1555" s="54" t="str">
        <f>VLOOKUP(H1555,province!$B$2:$C$64,2,0)</f>
        <v xml:space="preserve">Tiền Giang </v>
      </c>
      <c r="P1555" s="6" t="str">
        <f>IFERROR(VLOOKUP(K1555,'user relationships'!$H$2:$I$13559,2,0),"")</f>
        <v>Một ai đó</v>
      </c>
    </row>
    <row r="1556" spans="1:16">
      <c r="A1556" s="78" t="s">
        <v>6445</v>
      </c>
      <c r="B1556" s="46" t="s">
        <v>6446</v>
      </c>
      <c r="C1556" s="46" t="s">
        <v>18</v>
      </c>
      <c r="D1556" s="46" t="s">
        <v>167</v>
      </c>
      <c r="E1556" s="54">
        <v>1070000</v>
      </c>
      <c r="F1556" s="46">
        <v>0</v>
      </c>
      <c r="G1556" s="54">
        <v>200000</v>
      </c>
      <c r="H1556" s="46" t="s">
        <v>20</v>
      </c>
      <c r="I1556" s="46"/>
      <c r="J1556" s="46">
        <v>2020</v>
      </c>
      <c r="K1556" s="83" t="s">
        <v>6447</v>
      </c>
      <c r="L1556" s="84" t="s">
        <v>6448</v>
      </c>
      <c r="M1556" s="85" t="s">
        <v>6449</v>
      </c>
      <c r="N1556" s="54" t="s">
        <v>105</v>
      </c>
      <c r="O1556" s="54" t="str">
        <f>VLOOKUP(H1556,province!$B$2:$C$64,2,0)</f>
        <v xml:space="preserve">TP Hồ Chí Minh </v>
      </c>
      <c r="P1556" s="6" t="str">
        <f>IFERROR(VLOOKUP(K1556,'user relationships'!$H$2:$I$13559,2,0),"")</f>
        <v>Một ai đó</v>
      </c>
    </row>
    <row r="1557" spans="1:16">
      <c r="A1557" s="78" t="s">
        <v>6450</v>
      </c>
      <c r="B1557" s="46" t="s">
        <v>6451</v>
      </c>
      <c r="C1557" s="46" t="s">
        <v>18</v>
      </c>
      <c r="D1557" s="46" t="s">
        <v>133</v>
      </c>
      <c r="E1557" s="54">
        <v>203000</v>
      </c>
      <c r="F1557" s="46"/>
      <c r="G1557" s="54">
        <v>37000</v>
      </c>
      <c r="H1557" s="46" t="s">
        <v>2613</v>
      </c>
      <c r="I1557" s="46"/>
      <c r="J1557" s="46">
        <v>2020</v>
      </c>
      <c r="K1557" s="83" t="s">
        <v>6452</v>
      </c>
      <c r="L1557" s="84" t="s">
        <v>6453</v>
      </c>
      <c r="M1557" s="85" t="s">
        <v>6454</v>
      </c>
      <c r="N1557" s="54" t="s">
        <v>105</v>
      </c>
      <c r="O1557" s="54" t="str">
        <f>VLOOKUP(H1557,province!$B$2:$C$64,2,0)</f>
        <v>Bình Phước</v>
      </c>
      <c r="P1557" s="6" t="str">
        <f>IFERROR(VLOOKUP(K1557,'user relationships'!$H$2:$I$13559,2,0),"")</f>
        <v>Đối tác</v>
      </c>
    </row>
    <row r="1558" spans="1:16">
      <c r="A1558" s="78" t="s">
        <v>6455</v>
      </c>
      <c r="B1558" s="46" t="s">
        <v>5258</v>
      </c>
      <c r="C1558" s="46" t="s">
        <v>18</v>
      </c>
      <c r="D1558" s="46" t="s">
        <v>19</v>
      </c>
      <c r="E1558" s="54">
        <v>1144000</v>
      </c>
      <c r="F1558" s="46">
        <v>0</v>
      </c>
      <c r="G1558" s="54">
        <v>224000</v>
      </c>
      <c r="H1558" s="46" t="s">
        <v>20</v>
      </c>
      <c r="I1558" s="46"/>
      <c r="J1558" s="46">
        <v>2020</v>
      </c>
      <c r="K1558" s="83" t="s">
        <v>6456</v>
      </c>
      <c r="L1558" s="84" t="s">
        <v>6457</v>
      </c>
      <c r="M1558" s="85" t="s">
        <v>6458</v>
      </c>
      <c r="N1558" s="54" t="s">
        <v>105</v>
      </c>
      <c r="O1558" s="54" t="str">
        <f>VLOOKUP(H1558,province!$B$2:$C$64,2,0)</f>
        <v xml:space="preserve">TP Hồ Chí Minh </v>
      </c>
      <c r="P1558" s="6" t="str">
        <f>IFERROR(VLOOKUP(K1558,'user relationships'!$H$2:$I$13559,2,0),"")</f>
        <v>Chị em gái</v>
      </c>
    </row>
    <row r="1559" spans="1:16">
      <c r="A1559" s="78" t="s">
        <v>6459</v>
      </c>
      <c r="B1559" s="46" t="s">
        <v>5837</v>
      </c>
      <c r="C1559" s="46" t="s">
        <v>18</v>
      </c>
      <c r="D1559" s="46" t="s">
        <v>19</v>
      </c>
      <c r="E1559" s="54">
        <v>920000</v>
      </c>
      <c r="F1559" s="46">
        <v>0</v>
      </c>
      <c r="G1559" s="54">
        <v>178000</v>
      </c>
      <c r="H1559" s="46" t="s">
        <v>20</v>
      </c>
      <c r="I1559" s="46"/>
      <c r="J1559" s="46">
        <v>2020</v>
      </c>
      <c r="K1559" s="83" t="s">
        <v>6460</v>
      </c>
      <c r="L1559" s="84" t="s">
        <v>6461</v>
      </c>
      <c r="M1559" s="85" t="s">
        <v>6462</v>
      </c>
      <c r="N1559" s="54" t="s">
        <v>105</v>
      </c>
      <c r="O1559" s="54" t="str">
        <f>VLOOKUP(H1559,province!$B$2:$C$64,2,0)</f>
        <v xml:space="preserve">TP Hồ Chí Minh </v>
      </c>
      <c r="P1559" s="6" t="str">
        <f>IFERROR(VLOOKUP(K1559,'user relationships'!$H$2:$I$13559,2,0),"")</f>
        <v>Sếp</v>
      </c>
    </row>
    <row r="1560" spans="1:16">
      <c r="A1560" s="78" t="s">
        <v>6463</v>
      </c>
      <c r="B1560" s="46" t="s">
        <v>6464</v>
      </c>
      <c r="C1560" s="46" t="s">
        <v>18</v>
      </c>
      <c r="D1560" s="46" t="s">
        <v>19</v>
      </c>
      <c r="E1560" s="54">
        <v>860000</v>
      </c>
      <c r="F1560" s="46">
        <v>0</v>
      </c>
      <c r="G1560" s="54">
        <v>166000</v>
      </c>
      <c r="H1560" s="46" t="s">
        <v>1210</v>
      </c>
      <c r="I1560" s="46"/>
      <c r="J1560" s="46">
        <v>2020</v>
      </c>
      <c r="K1560" s="83" t="s">
        <v>6465</v>
      </c>
      <c r="L1560" s="84" t="s">
        <v>6466</v>
      </c>
      <c r="M1560" s="85" t="s">
        <v>6467</v>
      </c>
      <c r="N1560" s="54" t="s">
        <v>105</v>
      </c>
      <c r="O1560" s="54" t="str">
        <f>VLOOKUP(H1560,province!$B$2:$C$64,2,0)</f>
        <v xml:space="preserve">Hà Nội </v>
      </c>
      <c r="P1560" s="6" t="str">
        <f>IFERROR(VLOOKUP(K1560,'user relationships'!$H$2:$I$13559,2,0),"")</f>
        <v>Bạn bè</v>
      </c>
    </row>
    <row r="1561" spans="1:16">
      <c r="A1561" s="78" t="s">
        <v>6468</v>
      </c>
      <c r="B1561" s="79" t="s">
        <v>3442</v>
      </c>
      <c r="C1561" s="46" t="s">
        <v>18</v>
      </c>
      <c r="D1561" s="46" t="s">
        <v>19</v>
      </c>
      <c r="E1561" s="54">
        <v>1650000</v>
      </c>
      <c r="F1561" s="46">
        <v>0</v>
      </c>
      <c r="G1561" s="54">
        <v>330000</v>
      </c>
      <c r="H1561" s="46" t="s">
        <v>20</v>
      </c>
      <c r="I1561" s="46"/>
      <c r="J1561" s="46">
        <v>2020</v>
      </c>
      <c r="K1561" s="83" t="s">
        <v>3443</v>
      </c>
      <c r="L1561" s="84" t="s">
        <v>6469</v>
      </c>
      <c r="M1561" s="85" t="s">
        <v>6470</v>
      </c>
      <c r="N1561" s="54" t="s">
        <v>105</v>
      </c>
      <c r="O1561" s="54" t="str">
        <f>VLOOKUP(H1561,province!$B$2:$C$64,2,0)</f>
        <v xml:space="preserve">TP Hồ Chí Minh </v>
      </c>
      <c r="P1561" s="6" t="str">
        <f>IFERROR(VLOOKUP(K1561,'user relationships'!$H$2:$I$13559,2,0),"")</f>
        <v>Vợ</v>
      </c>
    </row>
    <row r="1562" spans="1:16">
      <c r="A1562" s="78" t="s">
        <v>6471</v>
      </c>
      <c r="B1562" s="46" t="s">
        <v>5837</v>
      </c>
      <c r="C1562" s="46" t="s">
        <v>18</v>
      </c>
      <c r="D1562" s="46" t="s">
        <v>19</v>
      </c>
      <c r="E1562" s="54">
        <v>360000</v>
      </c>
      <c r="F1562" s="46"/>
      <c r="G1562" s="54">
        <v>60000</v>
      </c>
      <c r="H1562" s="46" t="s">
        <v>20</v>
      </c>
      <c r="I1562" s="46"/>
      <c r="J1562" s="46">
        <v>2020</v>
      </c>
      <c r="K1562" s="83" t="s">
        <v>6472</v>
      </c>
      <c r="L1562" s="84" t="s">
        <v>6473</v>
      </c>
      <c r="M1562" s="85" t="s">
        <v>6474</v>
      </c>
      <c r="N1562" s="54" t="s">
        <v>105</v>
      </c>
      <c r="O1562" s="54" t="str">
        <f>VLOOKUP(H1562,province!$B$2:$C$64,2,0)</f>
        <v xml:space="preserve">TP Hồ Chí Minh </v>
      </c>
      <c r="P1562" s="6" t="str">
        <f>IFERROR(VLOOKUP(K1562,'user relationships'!$H$2:$I$13559,2,0),"")</f>
        <v>Đồng nghiệp</v>
      </c>
    </row>
    <row r="1563" spans="1:16">
      <c r="A1563" s="78" t="s">
        <v>6475</v>
      </c>
      <c r="B1563" s="46" t="s">
        <v>6476</v>
      </c>
      <c r="C1563" s="46" t="s">
        <v>18</v>
      </c>
      <c r="D1563" s="46" t="s">
        <v>19</v>
      </c>
      <c r="E1563" s="54">
        <v>1710000</v>
      </c>
      <c r="F1563" s="46">
        <v>0</v>
      </c>
      <c r="G1563" s="54">
        <v>330000</v>
      </c>
      <c r="H1563" s="46" t="s">
        <v>20</v>
      </c>
      <c r="I1563" s="46"/>
      <c r="J1563" s="46">
        <v>2020</v>
      </c>
      <c r="K1563" s="83" t="s">
        <v>6477</v>
      </c>
      <c r="L1563" s="84" t="s">
        <v>6478</v>
      </c>
      <c r="M1563" s="85" t="s">
        <v>6479</v>
      </c>
      <c r="N1563" s="54" t="s">
        <v>105</v>
      </c>
      <c r="O1563" s="54" t="str">
        <f>VLOOKUP(H1563,province!$B$2:$C$64,2,0)</f>
        <v xml:space="preserve">TP Hồ Chí Minh </v>
      </c>
      <c r="P1563" s="6" t="str">
        <f>IFERROR(VLOOKUP(K1563,'user relationships'!$H$2:$I$13559,2,0),"")</f>
        <v>Bạn gái</v>
      </c>
    </row>
    <row r="1564" spans="1:16">
      <c r="A1564" s="78" t="s">
        <v>6480</v>
      </c>
      <c r="B1564" s="46" t="s">
        <v>6481</v>
      </c>
      <c r="C1564" s="46" t="s">
        <v>18</v>
      </c>
      <c r="D1564" s="46" t="s">
        <v>167</v>
      </c>
      <c r="E1564" s="54">
        <v>800000</v>
      </c>
      <c r="F1564" s="46">
        <v>0</v>
      </c>
      <c r="G1564" s="54">
        <v>160000</v>
      </c>
      <c r="H1564" s="46" t="s">
        <v>20</v>
      </c>
      <c r="I1564" s="46"/>
      <c r="J1564" s="46">
        <v>2020</v>
      </c>
      <c r="K1564" s="83" t="s">
        <v>6482</v>
      </c>
      <c r="L1564" s="84" t="s">
        <v>6483</v>
      </c>
      <c r="M1564" s="85" t="s">
        <v>6484</v>
      </c>
      <c r="N1564" s="54" t="s">
        <v>105</v>
      </c>
      <c r="O1564" s="54" t="str">
        <f>VLOOKUP(H1564,province!$B$2:$C$64,2,0)</f>
        <v xml:space="preserve">TP Hồ Chí Minh </v>
      </c>
      <c r="P1564" s="6" t="str">
        <f>IFERROR(VLOOKUP(K1564,'user relationships'!$H$2:$I$13559,2,0),"")</f>
        <v>Bạn bè</v>
      </c>
    </row>
    <row r="1565" spans="1:16">
      <c r="A1565" s="78" t="s">
        <v>6485</v>
      </c>
      <c r="B1565" s="46" t="s">
        <v>6486</v>
      </c>
      <c r="C1565" s="46" t="s">
        <v>18</v>
      </c>
      <c r="D1565" s="46" t="s">
        <v>19</v>
      </c>
      <c r="E1565" s="54">
        <v>800000</v>
      </c>
      <c r="F1565" s="46"/>
      <c r="G1565" s="54">
        <v>160000</v>
      </c>
      <c r="H1565" s="46" t="s">
        <v>20</v>
      </c>
      <c r="I1565" s="46"/>
      <c r="J1565" s="46">
        <v>2020</v>
      </c>
      <c r="K1565" s="83" t="s">
        <v>6487</v>
      </c>
      <c r="L1565" s="84" t="s">
        <v>6488</v>
      </c>
      <c r="M1565" s="85" t="s">
        <v>6489</v>
      </c>
      <c r="N1565" s="54" t="s">
        <v>105</v>
      </c>
      <c r="O1565" s="54" t="str">
        <f>VLOOKUP(H1565,province!$B$2:$C$64,2,0)</f>
        <v xml:space="preserve">TP Hồ Chí Minh </v>
      </c>
      <c r="P1565" s="6" t="str">
        <f>IFERROR(VLOOKUP(K1565,'user relationships'!$H$2:$I$13559,2,0),"")</f>
        <v>Bạn bè</v>
      </c>
    </row>
    <row r="1566" spans="1:16">
      <c r="A1566" s="78" t="s">
        <v>6490</v>
      </c>
      <c r="B1566" s="46" t="s">
        <v>55</v>
      </c>
      <c r="C1566" s="46" t="s">
        <v>18</v>
      </c>
      <c r="D1566" s="46" t="s">
        <v>19</v>
      </c>
      <c r="E1566" s="54">
        <v>760000</v>
      </c>
      <c r="F1566" s="46"/>
      <c r="G1566" s="54">
        <v>144000</v>
      </c>
      <c r="H1566" s="46" t="s">
        <v>1264</v>
      </c>
      <c r="I1566" s="46"/>
      <c r="J1566" s="46">
        <v>2020</v>
      </c>
      <c r="K1566" s="83"/>
      <c r="L1566" s="84" t="s">
        <v>6491</v>
      </c>
      <c r="M1566" s="85" t="s">
        <v>6492</v>
      </c>
      <c r="N1566" s="54" t="s">
        <v>105</v>
      </c>
      <c r="O1566" s="54" t="str">
        <f>VLOOKUP(H1566,province!$B$2:$C$64,2,0)</f>
        <v>Phú Yên</v>
      </c>
      <c r="P1566" s="6" t="str">
        <f>IFERROR(VLOOKUP(K1566,'user relationships'!$H$2:$I$13559,2,0),"")</f>
        <v/>
      </c>
    </row>
    <row r="1567" spans="1:16">
      <c r="A1567" s="78" t="s">
        <v>6493</v>
      </c>
      <c r="B1567" s="46" t="s">
        <v>6494</v>
      </c>
      <c r="C1567" s="46" t="s">
        <v>18</v>
      </c>
      <c r="D1567" s="46" t="s">
        <v>167</v>
      </c>
      <c r="E1567" s="54">
        <v>910000</v>
      </c>
      <c r="F1567" s="46">
        <v>0</v>
      </c>
      <c r="G1567" s="54">
        <v>170000</v>
      </c>
      <c r="H1567" s="46" t="s">
        <v>20</v>
      </c>
      <c r="I1567" s="46"/>
      <c r="J1567" s="46">
        <v>2020</v>
      </c>
      <c r="K1567" s="83" t="s">
        <v>6495</v>
      </c>
      <c r="L1567" s="84" t="s">
        <v>6496</v>
      </c>
      <c r="M1567" s="85" t="s">
        <v>6497</v>
      </c>
      <c r="N1567" s="54" t="s">
        <v>105</v>
      </c>
      <c r="O1567" s="54" t="str">
        <f>VLOOKUP(H1567,province!$B$2:$C$64,2,0)</f>
        <v xml:space="preserve">TP Hồ Chí Minh </v>
      </c>
      <c r="P1567" s="6" t="str">
        <f>IFERROR(VLOOKUP(K1567,'user relationships'!$H$2:$I$13559,2,0),"")</f>
        <v>Một ai đó</v>
      </c>
    </row>
    <row r="1568" spans="1:16">
      <c r="A1568" s="78" t="s">
        <v>6498</v>
      </c>
      <c r="B1568" s="46" t="s">
        <v>4694</v>
      </c>
      <c r="C1568" s="46" t="s">
        <v>18</v>
      </c>
      <c r="D1568" s="46" t="s">
        <v>19</v>
      </c>
      <c r="E1568" s="54">
        <v>193000</v>
      </c>
      <c r="F1568" s="46">
        <v>0</v>
      </c>
      <c r="G1568" s="54">
        <v>35000</v>
      </c>
      <c r="H1568" s="46" t="s">
        <v>20</v>
      </c>
      <c r="I1568" s="46"/>
      <c r="J1568" s="46">
        <v>2020</v>
      </c>
      <c r="K1568" s="83" t="s">
        <v>4695</v>
      </c>
      <c r="L1568" s="84" t="s">
        <v>6496</v>
      </c>
      <c r="M1568" s="85" t="s">
        <v>6499</v>
      </c>
      <c r="N1568" s="54" t="s">
        <v>105</v>
      </c>
      <c r="O1568" s="54" t="str">
        <f>VLOOKUP(H1568,province!$B$2:$C$64,2,0)</f>
        <v xml:space="preserve">TP Hồ Chí Minh </v>
      </c>
      <c r="P1568" s="6" t="str">
        <f>IFERROR(VLOOKUP(K1568,'user relationships'!$H$2:$I$13559,2,0),"")</f>
        <v>Mẹ</v>
      </c>
    </row>
    <row r="1569" spans="1:16">
      <c r="A1569" s="78" t="s">
        <v>6500</v>
      </c>
      <c r="B1569" s="46" t="s">
        <v>5258</v>
      </c>
      <c r="C1569" s="46" t="s">
        <v>18</v>
      </c>
      <c r="D1569" s="46" t="s">
        <v>19</v>
      </c>
      <c r="E1569" s="54">
        <v>1990000</v>
      </c>
      <c r="F1569" s="46">
        <v>0</v>
      </c>
      <c r="G1569" s="54">
        <v>373615</v>
      </c>
      <c r="H1569" s="46" t="s">
        <v>20</v>
      </c>
      <c r="I1569" s="46"/>
      <c r="J1569" s="46">
        <v>2020</v>
      </c>
      <c r="K1569" s="83" t="s">
        <v>6501</v>
      </c>
      <c r="L1569" s="84" t="s">
        <v>6502</v>
      </c>
      <c r="M1569" s="85" t="s">
        <v>6503</v>
      </c>
      <c r="N1569" s="54" t="s">
        <v>105</v>
      </c>
      <c r="O1569" s="54" t="str">
        <f>VLOOKUP(H1569,province!$B$2:$C$64,2,0)</f>
        <v xml:space="preserve">TP Hồ Chí Minh </v>
      </c>
      <c r="P1569" s="6" t="str">
        <f>IFERROR(VLOOKUP(K1569,'user relationships'!$H$2:$I$13559,2,0),"")</f>
        <v>Bạn bè</v>
      </c>
    </row>
    <row r="1570" spans="1:16">
      <c r="A1570" s="78" t="s">
        <v>6504</v>
      </c>
      <c r="B1570" s="79" t="s">
        <v>3229</v>
      </c>
      <c r="C1570" s="46" t="s">
        <v>18</v>
      </c>
      <c r="D1570" s="46" t="s">
        <v>19</v>
      </c>
      <c r="E1570" s="54">
        <v>760000</v>
      </c>
      <c r="F1570" s="46">
        <v>0</v>
      </c>
      <c r="G1570" s="54">
        <v>180000</v>
      </c>
      <c r="H1570" s="46" t="s">
        <v>20</v>
      </c>
      <c r="I1570" s="46"/>
      <c r="J1570" s="46">
        <v>2020</v>
      </c>
      <c r="K1570" s="83" t="s">
        <v>6505</v>
      </c>
      <c r="L1570" s="84" t="s">
        <v>6506</v>
      </c>
      <c r="M1570" s="85" t="s">
        <v>6507</v>
      </c>
      <c r="N1570" s="54" t="s">
        <v>105</v>
      </c>
      <c r="O1570" s="54" t="str">
        <f>VLOOKUP(H1570,province!$B$2:$C$64,2,0)</f>
        <v xml:space="preserve">TP Hồ Chí Minh </v>
      </c>
      <c r="P1570" s="6" t="str">
        <f>IFERROR(VLOOKUP(K1570,'user relationships'!$H$2:$I$13559,2,0),"")</f>
        <v>Bạn gái</v>
      </c>
    </row>
    <row r="1571" spans="1:16">
      <c r="A1571" s="78" t="s">
        <v>6508</v>
      </c>
      <c r="B1571" s="46" t="s">
        <v>6509</v>
      </c>
      <c r="C1571" s="46" t="s">
        <v>18</v>
      </c>
      <c r="D1571" s="46" t="s">
        <v>5580</v>
      </c>
      <c r="E1571" s="54">
        <v>330000</v>
      </c>
      <c r="F1571" s="46">
        <v>0</v>
      </c>
      <c r="G1571" s="54">
        <v>60000</v>
      </c>
      <c r="H1571" s="46" t="s">
        <v>20</v>
      </c>
      <c r="I1571" s="46"/>
      <c r="J1571" s="46">
        <v>2020</v>
      </c>
      <c r="K1571" s="83" t="s">
        <v>6510</v>
      </c>
      <c r="L1571" s="84" t="s">
        <v>6511</v>
      </c>
      <c r="M1571" s="85" t="s">
        <v>6512</v>
      </c>
      <c r="N1571" s="54" t="s">
        <v>105</v>
      </c>
      <c r="O1571" s="54" t="str">
        <f>VLOOKUP(H1571,province!$B$2:$C$64,2,0)</f>
        <v xml:space="preserve">TP Hồ Chí Minh </v>
      </c>
      <c r="P1571" s="6" t="str">
        <f>IFERROR(VLOOKUP(K1571,'user relationships'!$H$2:$I$13559,2,0),"")</f>
        <v>Tôi</v>
      </c>
    </row>
    <row r="1572" spans="1:16">
      <c r="A1572" s="78" t="s">
        <v>6513</v>
      </c>
      <c r="B1572" s="46" t="s">
        <v>6514</v>
      </c>
      <c r="C1572" s="46" t="s">
        <v>18</v>
      </c>
      <c r="D1572" s="46" t="s">
        <v>19</v>
      </c>
      <c r="E1572" s="54">
        <v>350000</v>
      </c>
      <c r="F1572" s="46"/>
      <c r="G1572" s="54">
        <v>60000</v>
      </c>
      <c r="H1572" s="46" t="s">
        <v>20</v>
      </c>
      <c r="I1572" s="46"/>
      <c r="J1572" s="46">
        <v>2020</v>
      </c>
      <c r="K1572" s="83" t="s">
        <v>6515</v>
      </c>
      <c r="L1572" s="84" t="s">
        <v>6516</v>
      </c>
      <c r="M1572" s="85" t="s">
        <v>6517</v>
      </c>
      <c r="N1572" s="54" t="s">
        <v>105</v>
      </c>
      <c r="O1572" s="54" t="str">
        <f>VLOOKUP(H1572,province!$B$2:$C$64,2,0)</f>
        <v xml:space="preserve">TP Hồ Chí Minh </v>
      </c>
      <c r="P1572" s="6" t="str">
        <f>IFERROR(VLOOKUP(K1572,'user relationships'!$H$2:$I$13559,2,0),"")</f>
        <v>Tôi</v>
      </c>
    </row>
    <row r="1573" spans="1:16">
      <c r="A1573" s="78" t="s">
        <v>6518</v>
      </c>
      <c r="B1573" s="46" t="s">
        <v>6514</v>
      </c>
      <c r="C1573" s="46" t="s">
        <v>18</v>
      </c>
      <c r="D1573" s="46" t="s">
        <v>700</v>
      </c>
      <c r="E1573" s="54">
        <v>454500</v>
      </c>
      <c r="F1573" s="46"/>
      <c r="G1573" s="54">
        <v>114500</v>
      </c>
      <c r="H1573" s="46" t="s">
        <v>20</v>
      </c>
      <c r="I1573" s="46"/>
      <c r="J1573" s="46">
        <v>2020</v>
      </c>
      <c r="K1573" s="83" t="s">
        <v>6519</v>
      </c>
      <c r="L1573" s="84" t="s">
        <v>6516</v>
      </c>
      <c r="M1573" s="85" t="s">
        <v>6520</v>
      </c>
      <c r="N1573" s="54" t="s">
        <v>105</v>
      </c>
      <c r="O1573" s="54" t="str">
        <f>VLOOKUP(H1573,province!$B$2:$C$64,2,0)</f>
        <v xml:space="preserve">TP Hồ Chí Minh </v>
      </c>
      <c r="P1573" s="6" t="str">
        <f>IFERROR(VLOOKUP(K1573,'user relationships'!$H$2:$I$13559,2,0),"")</f>
        <v>Một ai đó</v>
      </c>
    </row>
    <row r="1574" spans="1:16">
      <c r="A1574" s="78" t="s">
        <v>6521</v>
      </c>
      <c r="B1574" s="46" t="s">
        <v>5660</v>
      </c>
      <c r="C1574" s="46" t="s">
        <v>18</v>
      </c>
      <c r="D1574" s="46" t="s">
        <v>27</v>
      </c>
      <c r="E1574" s="54">
        <v>176000</v>
      </c>
      <c r="F1574" s="46">
        <v>0</v>
      </c>
      <c r="G1574" s="54">
        <v>20500</v>
      </c>
      <c r="H1574" s="46" t="s">
        <v>20</v>
      </c>
      <c r="I1574" s="46"/>
      <c r="J1574" s="46">
        <v>2020</v>
      </c>
      <c r="K1574" s="83" t="s">
        <v>6522</v>
      </c>
      <c r="L1574" s="84" t="s">
        <v>6523</v>
      </c>
      <c r="M1574" s="85" t="s">
        <v>6524</v>
      </c>
      <c r="N1574" s="54" t="s">
        <v>105</v>
      </c>
      <c r="O1574" s="54" t="str">
        <f>VLOOKUP(H1574,province!$B$2:$C$64,2,0)</f>
        <v xml:space="preserve">TP Hồ Chí Minh </v>
      </c>
      <c r="P1574" s="6" t="str">
        <f>IFERROR(VLOOKUP(K1574,'user relationships'!$H$2:$I$13559,2,0),"")</f>
        <v>Đồng nghiệp</v>
      </c>
    </row>
    <row r="1575" spans="1:16">
      <c r="A1575" s="78" t="s">
        <v>6525</v>
      </c>
      <c r="B1575" s="79" t="s">
        <v>3469</v>
      </c>
      <c r="C1575" s="46" t="s">
        <v>18</v>
      </c>
      <c r="D1575" s="46" t="s">
        <v>19</v>
      </c>
      <c r="E1575" s="54">
        <v>182000</v>
      </c>
      <c r="F1575" s="46">
        <v>0</v>
      </c>
      <c r="G1575" s="54">
        <v>2000</v>
      </c>
      <c r="H1575" s="46" t="s">
        <v>20</v>
      </c>
      <c r="I1575" s="46"/>
      <c r="J1575" s="46">
        <v>2020</v>
      </c>
      <c r="K1575" s="83" t="s">
        <v>3470</v>
      </c>
      <c r="L1575" s="84" t="s">
        <v>6526</v>
      </c>
      <c r="M1575" s="85" t="s">
        <v>6527</v>
      </c>
      <c r="N1575" s="54" t="s">
        <v>105</v>
      </c>
      <c r="O1575" s="54" t="str">
        <f>VLOOKUP(H1575,province!$B$2:$C$64,2,0)</f>
        <v xml:space="preserve">TP Hồ Chí Minh </v>
      </c>
      <c r="P1575" s="6" t="str">
        <f>IFERROR(VLOOKUP(K1575,'user relationships'!$H$2:$I$13559,2,0),"")</f>
        <v>Bạn gái</v>
      </c>
    </row>
    <row r="1576" spans="1:16">
      <c r="A1576" s="78" t="s">
        <v>6528</v>
      </c>
      <c r="B1576" s="79" t="s">
        <v>4526</v>
      </c>
      <c r="C1576" s="46" t="s">
        <v>18</v>
      </c>
      <c r="D1576" s="46" t="s">
        <v>19</v>
      </c>
      <c r="E1576" s="54">
        <v>730000</v>
      </c>
      <c r="F1576" s="46">
        <v>8000</v>
      </c>
      <c r="G1576" s="54">
        <v>100000</v>
      </c>
      <c r="H1576" s="46" t="s">
        <v>1210</v>
      </c>
      <c r="I1576" s="46"/>
      <c r="J1576" s="46">
        <v>2020</v>
      </c>
      <c r="K1576" s="83" t="s">
        <v>6529</v>
      </c>
      <c r="L1576" s="84" t="s">
        <v>6530</v>
      </c>
      <c r="M1576" s="85" t="s">
        <v>6531</v>
      </c>
      <c r="N1576" s="54" t="s">
        <v>105</v>
      </c>
      <c r="O1576" s="54" t="str">
        <f>VLOOKUP(H1576,province!$B$2:$C$64,2,0)</f>
        <v xml:space="preserve">Hà Nội </v>
      </c>
      <c r="P1576" s="6" t="str">
        <f>IFERROR(VLOOKUP(K1576,'user relationships'!$H$2:$I$13559,2,0),"")</f>
        <v>Bạn gái</v>
      </c>
    </row>
    <row r="1577" spans="1:16">
      <c r="A1577" s="78" t="s">
        <v>6532</v>
      </c>
      <c r="B1577" s="46" t="s">
        <v>4828</v>
      </c>
      <c r="C1577" s="46" t="s">
        <v>18</v>
      </c>
      <c r="D1577" s="46" t="s">
        <v>19</v>
      </c>
      <c r="E1577" s="54">
        <v>390000</v>
      </c>
      <c r="F1577" s="46">
        <v>50000</v>
      </c>
      <c r="G1577" s="54">
        <v>70000</v>
      </c>
      <c r="H1577" s="46" t="s">
        <v>20</v>
      </c>
      <c r="I1577" s="46"/>
      <c r="J1577" s="46">
        <v>2020</v>
      </c>
      <c r="K1577" s="83" t="s">
        <v>4829</v>
      </c>
      <c r="L1577" s="84" t="s">
        <v>6526</v>
      </c>
      <c r="M1577" s="85" t="s">
        <v>6533</v>
      </c>
      <c r="N1577" s="54" t="s">
        <v>105</v>
      </c>
      <c r="O1577" s="54" t="str">
        <f>VLOOKUP(H1577,province!$B$2:$C$64,2,0)</f>
        <v xml:space="preserve">TP Hồ Chí Minh </v>
      </c>
      <c r="P1577" s="6" t="str">
        <f>IFERROR(VLOOKUP(K1577,'user relationships'!$H$2:$I$13559,2,0),"")</f>
        <v>Chị em gái</v>
      </c>
    </row>
    <row r="1578" spans="1:16">
      <c r="A1578" s="78" t="s">
        <v>6534</v>
      </c>
      <c r="B1578" s="46" t="s">
        <v>3526</v>
      </c>
      <c r="C1578" s="46" t="s">
        <v>18</v>
      </c>
      <c r="D1578" s="46" t="s">
        <v>19</v>
      </c>
      <c r="E1578" s="54">
        <v>1180000</v>
      </c>
      <c r="F1578" s="46">
        <v>0</v>
      </c>
      <c r="G1578" s="54">
        <v>230000</v>
      </c>
      <c r="H1578" s="46" t="s">
        <v>20</v>
      </c>
      <c r="I1578" s="46"/>
      <c r="J1578" s="46">
        <v>2020</v>
      </c>
      <c r="K1578" s="83" t="s">
        <v>3527</v>
      </c>
      <c r="L1578" s="84" t="s">
        <v>6526</v>
      </c>
      <c r="M1578" s="85" t="s">
        <v>6535</v>
      </c>
      <c r="N1578" s="54" t="s">
        <v>105</v>
      </c>
      <c r="O1578" s="54" t="str">
        <f>VLOOKUP(H1578,province!$B$2:$C$64,2,0)</f>
        <v xml:space="preserve">TP Hồ Chí Minh </v>
      </c>
      <c r="P1578" s="6" t="str">
        <f>IFERROR(VLOOKUP(K1578,'user relationships'!$H$2:$I$13559,2,0),"")</f>
        <v>Một ai đó</v>
      </c>
    </row>
    <row r="1579" spans="1:16">
      <c r="A1579" s="78" t="s">
        <v>6536</v>
      </c>
      <c r="B1579" s="46" t="s">
        <v>6537</v>
      </c>
      <c r="C1579" s="46" t="s">
        <v>18</v>
      </c>
      <c r="D1579" s="46" t="s">
        <v>133</v>
      </c>
      <c r="E1579" s="54">
        <v>600000</v>
      </c>
      <c r="F1579" s="46">
        <v>0</v>
      </c>
      <c r="G1579" s="54">
        <v>120000</v>
      </c>
      <c r="H1579" s="46" t="s">
        <v>20</v>
      </c>
      <c r="I1579" s="46"/>
      <c r="J1579" s="46">
        <v>2020</v>
      </c>
      <c r="K1579" s="83" t="s">
        <v>6538</v>
      </c>
      <c r="L1579" s="84" t="s">
        <v>6539</v>
      </c>
      <c r="M1579" s="85" t="s">
        <v>6540</v>
      </c>
      <c r="N1579" s="54" t="s">
        <v>105</v>
      </c>
      <c r="O1579" s="54" t="str">
        <f>VLOOKUP(H1579,province!$B$2:$C$64,2,0)</f>
        <v xml:space="preserve">TP Hồ Chí Minh </v>
      </c>
      <c r="P1579" s="6" t="str">
        <f>IFERROR(VLOOKUP(K1579,'user relationships'!$H$2:$I$13559,2,0),"")</f>
        <v>Tôi</v>
      </c>
    </row>
    <row r="1580" spans="1:16">
      <c r="A1580" s="78" t="s">
        <v>6541</v>
      </c>
      <c r="B1580" s="46" t="s">
        <v>2814</v>
      </c>
      <c r="C1580" s="46" t="s">
        <v>18</v>
      </c>
      <c r="D1580" s="46" t="s">
        <v>19</v>
      </c>
      <c r="E1580" s="54">
        <v>55000</v>
      </c>
      <c r="F1580" s="46"/>
      <c r="G1580" s="54">
        <v>135000</v>
      </c>
      <c r="H1580" s="46" t="s">
        <v>1508</v>
      </c>
      <c r="I1580" s="46"/>
      <c r="J1580" s="46">
        <v>2020</v>
      </c>
      <c r="K1580" s="83" t="s">
        <v>6542</v>
      </c>
      <c r="L1580" s="84" t="s">
        <v>6543</v>
      </c>
      <c r="M1580" s="85" t="s">
        <v>6544</v>
      </c>
      <c r="N1580" s="54" t="s">
        <v>105</v>
      </c>
      <c r="O1580" s="54" t="str">
        <f>VLOOKUP(H1580,province!$B$2:$C$64,2,0)</f>
        <v xml:space="preserve">Vĩnh Long </v>
      </c>
      <c r="P1580" s="6" t="str">
        <f>IFERROR(VLOOKUP(K1580,'user relationships'!$H$2:$I$13559,2,0),"")</f>
        <v>Đối tác</v>
      </c>
    </row>
    <row r="1581" spans="1:16">
      <c r="A1581" s="78" t="s">
        <v>6545</v>
      </c>
      <c r="B1581" s="46" t="s">
        <v>6546</v>
      </c>
      <c r="C1581" s="46" t="s">
        <v>18</v>
      </c>
      <c r="D1581" s="46" t="s">
        <v>19</v>
      </c>
      <c r="E1581" s="54">
        <v>30000</v>
      </c>
      <c r="F1581" s="46">
        <v>200000</v>
      </c>
      <c r="G1581" s="54">
        <v>56000</v>
      </c>
      <c r="H1581" s="46" t="s">
        <v>20</v>
      </c>
      <c r="I1581" s="46"/>
      <c r="J1581" s="46">
        <v>2020</v>
      </c>
      <c r="K1581" s="83" t="s">
        <v>6547</v>
      </c>
      <c r="L1581" s="84" t="s">
        <v>6548</v>
      </c>
      <c r="M1581" s="85" t="s">
        <v>6549</v>
      </c>
      <c r="N1581" s="54" t="s">
        <v>105</v>
      </c>
      <c r="O1581" s="54" t="str">
        <f>VLOOKUP(H1581,province!$B$2:$C$64,2,0)</f>
        <v xml:space="preserve">TP Hồ Chí Minh </v>
      </c>
      <c r="P1581" s="6" t="str">
        <f>IFERROR(VLOOKUP(K1581,'user relationships'!$H$2:$I$13559,2,0),"")</f>
        <v>Vợ</v>
      </c>
    </row>
    <row r="1582" spans="1:16">
      <c r="A1582" s="78" t="s">
        <v>6550</v>
      </c>
      <c r="B1582" s="46" t="s">
        <v>5620</v>
      </c>
      <c r="C1582" s="46" t="s">
        <v>18</v>
      </c>
      <c r="D1582" s="46" t="s">
        <v>75</v>
      </c>
      <c r="E1582" s="54">
        <v>66000</v>
      </c>
      <c r="F1582" s="46">
        <v>280000</v>
      </c>
      <c r="G1582" s="54">
        <v>135000</v>
      </c>
      <c r="H1582" s="46" t="s">
        <v>20</v>
      </c>
      <c r="I1582" s="46"/>
      <c r="J1582" s="46">
        <v>2020</v>
      </c>
      <c r="K1582" s="83" t="s">
        <v>5621</v>
      </c>
      <c r="L1582" s="84" t="s">
        <v>6551</v>
      </c>
      <c r="M1582" s="85" t="s">
        <v>6552</v>
      </c>
      <c r="N1582" s="54" t="s">
        <v>105</v>
      </c>
      <c r="O1582" s="54" t="str">
        <f>VLOOKUP(H1582,province!$B$2:$C$64,2,0)</f>
        <v xml:space="preserve">TP Hồ Chí Minh </v>
      </c>
      <c r="P1582" s="6" t="str">
        <f>IFERROR(VLOOKUP(K1582,'user relationships'!$H$2:$I$13559,2,0),"")</f>
        <v>Bạn bè</v>
      </c>
    </row>
    <row r="1583" spans="1:16">
      <c r="A1583" s="78" t="s">
        <v>6553</v>
      </c>
      <c r="B1583" s="46" t="s">
        <v>6554</v>
      </c>
      <c r="C1583" s="46" t="s">
        <v>18</v>
      </c>
      <c r="D1583" s="46" t="s">
        <v>133</v>
      </c>
      <c r="E1583" s="54">
        <v>330000</v>
      </c>
      <c r="F1583" s="46">
        <v>200000</v>
      </c>
      <c r="G1583" s="54">
        <v>84000</v>
      </c>
      <c r="H1583" s="46" t="s">
        <v>20</v>
      </c>
      <c r="I1583" s="46"/>
      <c r="J1583" s="46">
        <v>2020</v>
      </c>
      <c r="K1583" s="83" t="s">
        <v>6555</v>
      </c>
      <c r="L1583" s="84" t="s">
        <v>6556</v>
      </c>
      <c r="M1583" s="85" t="s">
        <v>6557</v>
      </c>
      <c r="N1583" s="54" t="s">
        <v>105</v>
      </c>
      <c r="O1583" s="54" t="str">
        <f>VLOOKUP(H1583,province!$B$2:$C$64,2,0)</f>
        <v xml:space="preserve">TP Hồ Chí Minh </v>
      </c>
      <c r="P1583" s="6" t="str">
        <f>IFERROR(VLOOKUP(K1583,'user relationships'!$H$2:$I$13559,2,0),"")</f>
        <v>Một ai đó</v>
      </c>
    </row>
    <row r="1584" spans="1:16">
      <c r="A1584" s="78" t="s">
        <v>6558</v>
      </c>
      <c r="B1584" s="46" t="s">
        <v>6559</v>
      </c>
      <c r="C1584" s="46" t="s">
        <v>18</v>
      </c>
      <c r="D1584" s="46" t="s">
        <v>19</v>
      </c>
      <c r="E1584" s="54">
        <v>66000</v>
      </c>
      <c r="F1584" s="46">
        <v>0</v>
      </c>
      <c r="G1584" s="54">
        <v>135000</v>
      </c>
      <c r="H1584" s="46" t="s">
        <v>20</v>
      </c>
      <c r="I1584" s="46"/>
      <c r="J1584" s="46">
        <v>2020</v>
      </c>
      <c r="K1584" s="83" t="s">
        <v>6560</v>
      </c>
      <c r="L1584" s="84" t="s">
        <v>6561</v>
      </c>
      <c r="M1584" s="85" t="s">
        <v>6562</v>
      </c>
      <c r="N1584" s="54" t="s">
        <v>105</v>
      </c>
      <c r="O1584" s="54" t="str">
        <f>VLOOKUP(H1584,province!$B$2:$C$64,2,0)</f>
        <v xml:space="preserve">TP Hồ Chí Minh </v>
      </c>
      <c r="P1584" s="6" t="str">
        <f>IFERROR(VLOOKUP(K1584,'user relationships'!$H$2:$I$13559,2,0),"")</f>
        <v>Tôi</v>
      </c>
    </row>
    <row r="1585" spans="1:16">
      <c r="A1585" s="78" t="s">
        <v>6563</v>
      </c>
      <c r="B1585" s="46" t="s">
        <v>6564</v>
      </c>
      <c r="C1585" s="46" t="s">
        <v>18</v>
      </c>
      <c r="D1585" s="46" t="s">
        <v>19</v>
      </c>
      <c r="E1585" s="54">
        <v>940000</v>
      </c>
      <c r="F1585" s="46">
        <v>300000</v>
      </c>
      <c r="G1585" s="54">
        <v>170000</v>
      </c>
      <c r="H1585" s="46" t="s">
        <v>20</v>
      </c>
      <c r="I1585" s="46"/>
      <c r="J1585" s="46">
        <v>2020</v>
      </c>
      <c r="K1585" s="83" t="s">
        <v>6565</v>
      </c>
      <c r="L1585" s="84" t="s">
        <v>6566</v>
      </c>
      <c r="M1585" s="85" t="s">
        <v>6567</v>
      </c>
      <c r="N1585" s="54" t="s">
        <v>105</v>
      </c>
      <c r="O1585" s="54" t="str">
        <f>VLOOKUP(H1585,province!$B$2:$C$64,2,0)</f>
        <v xml:space="preserve">TP Hồ Chí Minh </v>
      </c>
      <c r="P1585" s="6" t="str">
        <f>IFERROR(VLOOKUP(K1585,'user relationships'!$H$2:$I$13559,2,0),"")</f>
        <v>Một ai đó</v>
      </c>
    </row>
    <row r="1586" spans="1:16">
      <c r="A1586" s="78" t="s">
        <v>6568</v>
      </c>
      <c r="B1586" s="46" t="s">
        <v>6569</v>
      </c>
      <c r="C1586" s="46" t="s">
        <v>18</v>
      </c>
      <c r="D1586" s="46" t="s">
        <v>19</v>
      </c>
      <c r="E1586" s="54">
        <v>1550000</v>
      </c>
      <c r="F1586" s="46"/>
      <c r="G1586" s="54">
        <v>300000</v>
      </c>
      <c r="H1586" s="46" t="s">
        <v>20</v>
      </c>
      <c r="I1586" s="46"/>
      <c r="J1586" s="46">
        <v>2020</v>
      </c>
      <c r="K1586" s="83" t="s">
        <v>6570</v>
      </c>
      <c r="L1586" s="84" t="s">
        <v>6571</v>
      </c>
      <c r="M1586" s="85" t="s">
        <v>6572</v>
      </c>
      <c r="N1586" s="54" t="s">
        <v>105</v>
      </c>
      <c r="O1586" s="54" t="str">
        <f>VLOOKUP(H1586,province!$B$2:$C$64,2,0)</f>
        <v xml:space="preserve">TP Hồ Chí Minh </v>
      </c>
      <c r="P1586" s="6" t="str">
        <f>IFERROR(VLOOKUP(K1586,'user relationships'!$H$2:$I$13559,2,0),"")</f>
        <v>Tôi</v>
      </c>
    </row>
    <row r="1587" spans="1:16">
      <c r="A1587" s="78" t="s">
        <v>6573</v>
      </c>
      <c r="B1587" s="46" t="s">
        <v>6569</v>
      </c>
      <c r="C1587" s="46" t="s">
        <v>18</v>
      </c>
      <c r="D1587" s="46" t="s">
        <v>167</v>
      </c>
      <c r="E1587" s="54">
        <v>66000</v>
      </c>
      <c r="F1587" s="46"/>
      <c r="G1587" s="54">
        <v>135000</v>
      </c>
      <c r="H1587" s="46" t="s">
        <v>20</v>
      </c>
      <c r="I1587" s="46"/>
      <c r="J1587" s="46">
        <v>2020</v>
      </c>
      <c r="K1587" s="83" t="s">
        <v>6574</v>
      </c>
      <c r="L1587" s="84" t="s">
        <v>6571</v>
      </c>
      <c r="M1587" s="85" t="s">
        <v>6575</v>
      </c>
      <c r="N1587" s="54" t="s">
        <v>105</v>
      </c>
      <c r="O1587" s="54" t="str">
        <f>VLOOKUP(H1587,province!$B$2:$C$64,2,0)</f>
        <v xml:space="preserve">TP Hồ Chí Minh </v>
      </c>
      <c r="P1587" s="6" t="str">
        <f>IFERROR(VLOOKUP(K1587,'user relationships'!$H$2:$I$13559,2,0),"")</f>
        <v>Đối tác</v>
      </c>
    </row>
    <row r="1588" spans="1:16">
      <c r="A1588" s="78" t="s">
        <v>6576</v>
      </c>
      <c r="B1588" s="46" t="s">
        <v>6577</v>
      </c>
      <c r="C1588" s="46" t="s">
        <v>18</v>
      </c>
      <c r="D1588" s="46" t="s">
        <v>19</v>
      </c>
      <c r="E1588" s="54">
        <v>99000</v>
      </c>
      <c r="F1588" s="46">
        <v>280000</v>
      </c>
      <c r="G1588" s="54">
        <v>135000</v>
      </c>
      <c r="H1588" s="46" t="s">
        <v>20</v>
      </c>
      <c r="I1588" s="46"/>
      <c r="J1588" s="46">
        <v>2020</v>
      </c>
      <c r="K1588" s="83" t="s">
        <v>6578</v>
      </c>
      <c r="L1588" s="84" t="s">
        <v>6561</v>
      </c>
      <c r="M1588" s="85" t="s">
        <v>6579</v>
      </c>
      <c r="N1588" s="54" t="s">
        <v>105</v>
      </c>
      <c r="O1588" s="54" t="str">
        <f>VLOOKUP(H1588,province!$B$2:$C$64,2,0)</f>
        <v xml:space="preserve">TP Hồ Chí Minh </v>
      </c>
      <c r="P1588" s="6" t="str">
        <f>IFERROR(VLOOKUP(K1588,'user relationships'!$H$2:$I$13559,2,0),"")</f>
        <v>Tôi</v>
      </c>
    </row>
    <row r="1589" spans="1:16">
      <c r="A1589" s="78" t="s">
        <v>6580</v>
      </c>
      <c r="B1589" s="46" t="s">
        <v>6581</v>
      </c>
      <c r="C1589" s="46" t="s">
        <v>18</v>
      </c>
      <c r="D1589" s="46" t="s">
        <v>19</v>
      </c>
      <c r="E1589" s="54">
        <v>577800</v>
      </c>
      <c r="F1589" s="46">
        <v>300000</v>
      </c>
      <c r="G1589" s="54">
        <v>149400</v>
      </c>
      <c r="H1589" s="46" t="s">
        <v>20</v>
      </c>
      <c r="I1589" s="46"/>
      <c r="J1589" s="46">
        <v>2020</v>
      </c>
      <c r="K1589" s="83" t="s">
        <v>6582</v>
      </c>
      <c r="L1589" s="84" t="s">
        <v>6566</v>
      </c>
      <c r="M1589" s="85" t="s">
        <v>6583</v>
      </c>
      <c r="N1589" s="54" t="s">
        <v>105</v>
      </c>
      <c r="O1589" s="54" t="str">
        <f>VLOOKUP(H1589,province!$B$2:$C$64,2,0)</f>
        <v xml:space="preserve">TP Hồ Chí Minh </v>
      </c>
      <c r="P1589" s="6" t="str">
        <f>IFERROR(VLOOKUP(K1589,'user relationships'!$H$2:$I$13559,2,0),"")</f>
        <v>Tôi</v>
      </c>
    </row>
    <row r="1590" spans="1:16">
      <c r="A1590" s="78" t="s">
        <v>6584</v>
      </c>
      <c r="B1590" s="46" t="s">
        <v>2032</v>
      </c>
      <c r="C1590" s="46" t="s">
        <v>18</v>
      </c>
      <c r="D1590" s="46" t="s">
        <v>19</v>
      </c>
      <c r="E1590" s="54">
        <v>99000</v>
      </c>
      <c r="F1590" s="46">
        <v>0</v>
      </c>
      <c r="G1590" s="54">
        <v>135000</v>
      </c>
      <c r="H1590" s="46" t="s">
        <v>20</v>
      </c>
      <c r="I1590" s="46"/>
      <c r="J1590" s="46">
        <v>2020</v>
      </c>
      <c r="K1590" s="83" t="s">
        <v>6585</v>
      </c>
      <c r="L1590" s="84" t="s">
        <v>6586</v>
      </c>
      <c r="M1590" s="85" t="s">
        <v>6587</v>
      </c>
      <c r="N1590" s="54" t="s">
        <v>105</v>
      </c>
      <c r="O1590" s="54" t="str">
        <f>VLOOKUP(H1590,province!$B$2:$C$64,2,0)</f>
        <v xml:space="preserve">TP Hồ Chí Minh </v>
      </c>
      <c r="P1590" s="6" t="str">
        <f>IFERROR(VLOOKUP(K1590,'user relationships'!$H$2:$I$13559,2,0),"")</f>
        <v>Bạn bè</v>
      </c>
    </row>
    <row r="1591" spans="1:16">
      <c r="A1591" s="78" t="s">
        <v>6588</v>
      </c>
      <c r="B1591" s="46" t="s">
        <v>6589</v>
      </c>
      <c r="C1591" s="46" t="s">
        <v>18</v>
      </c>
      <c r="D1591" s="46" t="s">
        <v>133</v>
      </c>
      <c r="E1591" s="54">
        <v>66000</v>
      </c>
      <c r="F1591" s="46">
        <v>270000</v>
      </c>
      <c r="G1591" s="54">
        <v>135000</v>
      </c>
      <c r="H1591" s="46" t="s">
        <v>20</v>
      </c>
      <c r="I1591" s="46"/>
      <c r="J1591" s="46">
        <v>2020</v>
      </c>
      <c r="K1591" s="83" t="s">
        <v>6590</v>
      </c>
      <c r="L1591" s="84" t="s">
        <v>6591</v>
      </c>
      <c r="M1591" s="85" t="s">
        <v>6592</v>
      </c>
      <c r="N1591" s="54" t="s">
        <v>105</v>
      </c>
      <c r="O1591" s="54" t="str">
        <f>VLOOKUP(H1591,province!$B$2:$C$64,2,0)</f>
        <v xml:space="preserve">TP Hồ Chí Minh </v>
      </c>
      <c r="P1591" s="6" t="str">
        <f>IFERROR(VLOOKUP(K1591,'user relationships'!$H$2:$I$13559,2,0),"")</f>
        <v>Một ai đó</v>
      </c>
    </row>
    <row r="1592" spans="1:16">
      <c r="A1592" s="78" t="s">
        <v>6593</v>
      </c>
      <c r="B1592" s="46" t="s">
        <v>6594</v>
      </c>
      <c r="C1592" s="46" t="s">
        <v>18</v>
      </c>
      <c r="D1592" s="46" t="s">
        <v>19</v>
      </c>
      <c r="E1592" s="54">
        <v>33000</v>
      </c>
      <c r="F1592" s="46">
        <v>270000</v>
      </c>
      <c r="G1592" s="54">
        <v>135000</v>
      </c>
      <c r="H1592" s="46" t="s">
        <v>20</v>
      </c>
      <c r="I1592" s="46"/>
      <c r="J1592" s="46">
        <v>2020</v>
      </c>
      <c r="K1592" s="83" t="s">
        <v>6595</v>
      </c>
      <c r="L1592" s="84" t="s">
        <v>6591</v>
      </c>
      <c r="M1592" s="85" t="s">
        <v>6596</v>
      </c>
      <c r="N1592" s="54" t="s">
        <v>105</v>
      </c>
      <c r="O1592" s="54" t="str">
        <f>VLOOKUP(H1592,province!$B$2:$C$64,2,0)</f>
        <v xml:space="preserve">TP Hồ Chí Minh </v>
      </c>
      <c r="P1592" s="6" t="str">
        <f>IFERROR(VLOOKUP(K1592,'user relationships'!$H$2:$I$13559,2,0),"")</f>
        <v>Tôi</v>
      </c>
    </row>
    <row r="1593" spans="1:16">
      <c r="A1593" s="78" t="s">
        <v>6597</v>
      </c>
      <c r="B1593" s="46" t="s">
        <v>6598</v>
      </c>
      <c r="C1593" s="46" t="s">
        <v>18</v>
      </c>
      <c r="D1593" s="46" t="s">
        <v>1550</v>
      </c>
      <c r="E1593" s="54">
        <v>66000</v>
      </c>
      <c r="F1593" s="46">
        <v>170000</v>
      </c>
      <c r="G1593" s="54">
        <v>135000</v>
      </c>
      <c r="H1593" s="46" t="s">
        <v>20</v>
      </c>
      <c r="I1593" s="46"/>
      <c r="J1593" s="46">
        <v>2020</v>
      </c>
      <c r="K1593" s="83" t="s">
        <v>6599</v>
      </c>
      <c r="L1593" s="84" t="s">
        <v>6591</v>
      </c>
      <c r="M1593" s="85" t="s">
        <v>6600</v>
      </c>
      <c r="N1593" s="54" t="s">
        <v>105</v>
      </c>
      <c r="O1593" s="54" t="str">
        <f>VLOOKUP(H1593,province!$B$2:$C$64,2,0)</f>
        <v xml:space="preserve">TP Hồ Chí Minh </v>
      </c>
      <c r="P1593" s="6" t="str">
        <f>IFERROR(VLOOKUP(K1593,'user relationships'!$H$2:$I$13559,2,0),"")</f>
        <v>Tôi</v>
      </c>
    </row>
    <row r="1594" spans="1:16">
      <c r="A1594" s="78" t="s">
        <v>6601</v>
      </c>
      <c r="B1594" s="46" t="s">
        <v>6602</v>
      </c>
      <c r="C1594" s="46" t="s">
        <v>18</v>
      </c>
      <c r="D1594" s="46" t="s">
        <v>1550</v>
      </c>
      <c r="E1594" s="54">
        <v>55000</v>
      </c>
      <c r="F1594" s="46">
        <v>300000</v>
      </c>
      <c r="G1594" s="54">
        <v>135000</v>
      </c>
      <c r="H1594" s="46" t="s">
        <v>20</v>
      </c>
      <c r="I1594" s="46"/>
      <c r="J1594" s="46">
        <v>2020</v>
      </c>
      <c r="K1594" s="83" t="s">
        <v>6603</v>
      </c>
      <c r="L1594" s="84" t="s">
        <v>6591</v>
      </c>
      <c r="M1594" s="85" t="s">
        <v>6604</v>
      </c>
      <c r="N1594" s="54" t="s">
        <v>105</v>
      </c>
      <c r="O1594" s="54" t="str">
        <f>VLOOKUP(H1594,province!$B$2:$C$64,2,0)</f>
        <v xml:space="preserve">TP Hồ Chí Minh </v>
      </c>
      <c r="P1594" s="6" t="str">
        <f>IFERROR(VLOOKUP(K1594,'user relationships'!$H$2:$I$13559,2,0),"")</f>
        <v>Tôi</v>
      </c>
    </row>
    <row r="1595" spans="1:16">
      <c r="A1595" s="78" t="s">
        <v>6605</v>
      </c>
      <c r="B1595" s="46" t="s">
        <v>6606</v>
      </c>
      <c r="C1595" s="46" t="s">
        <v>18</v>
      </c>
      <c r="D1595" s="46" t="s">
        <v>19</v>
      </c>
      <c r="E1595" s="54">
        <v>720000</v>
      </c>
      <c r="F1595" s="46">
        <v>200000</v>
      </c>
      <c r="G1595" s="54">
        <v>124000</v>
      </c>
      <c r="H1595" s="46" t="s">
        <v>20</v>
      </c>
      <c r="I1595" s="46"/>
      <c r="J1595" s="46">
        <v>2020</v>
      </c>
      <c r="K1595" s="83" t="s">
        <v>6607</v>
      </c>
      <c r="L1595" s="84" t="s">
        <v>6591</v>
      </c>
      <c r="M1595" s="85" t="s">
        <v>6608</v>
      </c>
      <c r="N1595" s="54" t="s">
        <v>105</v>
      </c>
      <c r="O1595" s="54" t="str">
        <f>VLOOKUP(H1595,province!$B$2:$C$64,2,0)</f>
        <v xml:space="preserve">TP Hồ Chí Minh </v>
      </c>
      <c r="P1595" s="6" t="str">
        <f>IFERROR(VLOOKUP(K1595,'user relationships'!$H$2:$I$13559,2,0),"")</f>
        <v>Tôi</v>
      </c>
    </row>
    <row r="1596" spans="1:16">
      <c r="A1596" s="78" t="s">
        <v>6609</v>
      </c>
      <c r="B1596" s="46" t="s">
        <v>2814</v>
      </c>
      <c r="C1596" s="46" t="s">
        <v>18</v>
      </c>
      <c r="D1596" s="46" t="s">
        <v>19</v>
      </c>
      <c r="E1596" s="54">
        <v>33000</v>
      </c>
      <c r="F1596" s="46"/>
      <c r="G1596" s="54">
        <v>135000</v>
      </c>
      <c r="H1596" s="46" t="s">
        <v>1235</v>
      </c>
      <c r="I1596" s="46"/>
      <c r="J1596" s="46">
        <v>2020</v>
      </c>
      <c r="K1596" s="83" t="s">
        <v>6610</v>
      </c>
      <c r="L1596" s="84" t="s">
        <v>6611</v>
      </c>
      <c r="M1596" s="85" t="s">
        <v>6612</v>
      </c>
      <c r="N1596" s="54" t="s">
        <v>105</v>
      </c>
      <c r="O1596" s="54" t="str">
        <f>VLOOKUP(H1596,province!$B$2:$C$64,2,0)</f>
        <v xml:space="preserve">Bắc Ninh </v>
      </c>
      <c r="P1596" s="6" t="str">
        <f>IFERROR(VLOOKUP(K1596,'user relationships'!$H$2:$I$13559,2,0),"")</f>
        <v>Đối tác</v>
      </c>
    </row>
    <row r="1597" spans="1:16">
      <c r="A1597" s="78" t="s">
        <v>6613</v>
      </c>
      <c r="B1597" s="46" t="s">
        <v>6614</v>
      </c>
      <c r="C1597" s="46" t="s">
        <v>18</v>
      </c>
      <c r="D1597" s="46" t="s">
        <v>51</v>
      </c>
      <c r="E1597" s="54">
        <v>33000</v>
      </c>
      <c r="F1597" s="46">
        <v>120000</v>
      </c>
      <c r="G1597" s="54">
        <v>135000</v>
      </c>
      <c r="H1597" s="46" t="s">
        <v>20</v>
      </c>
      <c r="I1597" s="46"/>
      <c r="J1597" s="46">
        <v>2020</v>
      </c>
      <c r="K1597" s="83" t="s">
        <v>6615</v>
      </c>
      <c r="L1597" s="84" t="s">
        <v>6591</v>
      </c>
      <c r="M1597" s="85" t="s">
        <v>6616</v>
      </c>
      <c r="N1597" s="54" t="s">
        <v>105</v>
      </c>
      <c r="O1597" s="54" t="str">
        <f>VLOOKUP(H1597,province!$B$2:$C$64,2,0)</f>
        <v xml:space="preserve">TP Hồ Chí Minh </v>
      </c>
      <c r="P1597" s="6" t="str">
        <f>IFERROR(VLOOKUP(K1597,'user relationships'!$H$2:$I$13559,2,0),"")</f>
        <v>Tôi</v>
      </c>
    </row>
    <row r="1598" spans="1:16">
      <c r="A1598" s="78" t="s">
        <v>6617</v>
      </c>
      <c r="B1598" s="46" t="s">
        <v>6618</v>
      </c>
      <c r="C1598" s="46" t="s">
        <v>18</v>
      </c>
      <c r="D1598" s="46" t="s">
        <v>19</v>
      </c>
      <c r="E1598" s="54">
        <v>33000</v>
      </c>
      <c r="F1598" s="46">
        <v>229000</v>
      </c>
      <c r="G1598" s="54">
        <v>135000</v>
      </c>
      <c r="H1598" s="46" t="s">
        <v>20</v>
      </c>
      <c r="I1598" s="46"/>
      <c r="J1598" s="46">
        <v>2020</v>
      </c>
      <c r="K1598" s="83" t="s">
        <v>6619</v>
      </c>
      <c r="L1598" s="84" t="s">
        <v>6591</v>
      </c>
      <c r="M1598" s="85" t="s">
        <v>6620</v>
      </c>
      <c r="N1598" s="54" t="s">
        <v>105</v>
      </c>
      <c r="O1598" s="54" t="str">
        <f>VLOOKUP(H1598,province!$B$2:$C$64,2,0)</f>
        <v xml:space="preserve">TP Hồ Chí Minh </v>
      </c>
      <c r="P1598" s="6" t="str">
        <f>IFERROR(VLOOKUP(K1598,'user relationships'!$H$2:$I$13559,2,0),"")</f>
        <v>Tôi</v>
      </c>
    </row>
    <row r="1599" spans="1:16">
      <c r="A1599" s="78" t="s">
        <v>6621</v>
      </c>
      <c r="B1599" s="46" t="s">
        <v>6622</v>
      </c>
      <c r="C1599" s="46" t="s">
        <v>18</v>
      </c>
      <c r="D1599" s="46" t="s">
        <v>19</v>
      </c>
      <c r="E1599" s="54">
        <v>66000</v>
      </c>
      <c r="F1599" s="46">
        <v>270000</v>
      </c>
      <c r="G1599" s="54">
        <v>135000</v>
      </c>
      <c r="H1599" s="46" t="s">
        <v>20</v>
      </c>
      <c r="I1599" s="46"/>
      <c r="J1599" s="46">
        <v>2020</v>
      </c>
      <c r="K1599" s="83" t="s">
        <v>6623</v>
      </c>
      <c r="L1599" s="84" t="s">
        <v>6611</v>
      </c>
      <c r="M1599" s="85" t="s">
        <v>6624</v>
      </c>
      <c r="N1599" s="54" t="s">
        <v>105</v>
      </c>
      <c r="O1599" s="54" t="str">
        <f>VLOOKUP(H1599,province!$B$2:$C$64,2,0)</f>
        <v xml:space="preserve">TP Hồ Chí Minh </v>
      </c>
      <c r="P1599" s="6" t="str">
        <f>IFERROR(VLOOKUP(K1599,'user relationships'!$H$2:$I$13559,2,0),"")</f>
        <v>Tôi</v>
      </c>
    </row>
    <row r="1600" spans="1:16">
      <c r="A1600" s="78" t="s">
        <v>6625</v>
      </c>
      <c r="B1600" s="46" t="s">
        <v>6626</v>
      </c>
      <c r="C1600" s="46" t="s">
        <v>18</v>
      </c>
      <c r="D1600" s="46" t="s">
        <v>19</v>
      </c>
      <c r="E1600" s="54">
        <v>66000</v>
      </c>
      <c r="F1600" s="46">
        <v>250000</v>
      </c>
      <c r="G1600" s="54">
        <v>135000</v>
      </c>
      <c r="H1600" s="46" t="s">
        <v>20</v>
      </c>
      <c r="I1600" s="46"/>
      <c r="J1600" s="46">
        <v>2020</v>
      </c>
      <c r="K1600" s="83" t="s">
        <v>6627</v>
      </c>
      <c r="L1600" s="84" t="s">
        <v>6591</v>
      </c>
      <c r="M1600" s="85" t="s">
        <v>6628</v>
      </c>
      <c r="N1600" s="54" t="s">
        <v>105</v>
      </c>
      <c r="O1600" s="54" t="str">
        <f>VLOOKUP(H1600,province!$B$2:$C$64,2,0)</f>
        <v xml:space="preserve">TP Hồ Chí Minh </v>
      </c>
      <c r="P1600" s="6" t="str">
        <f>IFERROR(VLOOKUP(K1600,'user relationships'!$H$2:$I$13559,2,0),"")</f>
        <v>Tôi</v>
      </c>
    </row>
    <row r="1601" spans="1:16">
      <c r="A1601" s="78" t="s">
        <v>6629</v>
      </c>
      <c r="B1601" s="46" t="s">
        <v>6630</v>
      </c>
      <c r="C1601" s="46" t="s">
        <v>18</v>
      </c>
      <c r="D1601" s="46" t="s">
        <v>19</v>
      </c>
      <c r="E1601" s="54">
        <v>49500</v>
      </c>
      <c r="F1601" s="46">
        <v>250000</v>
      </c>
      <c r="G1601" s="54">
        <v>135000</v>
      </c>
      <c r="H1601" s="46" t="s">
        <v>20</v>
      </c>
      <c r="I1601" s="46"/>
      <c r="J1601" s="46">
        <v>2020</v>
      </c>
      <c r="K1601" s="83" t="s">
        <v>6631</v>
      </c>
      <c r="L1601" s="84" t="s">
        <v>6591</v>
      </c>
      <c r="M1601" s="85" t="s">
        <v>6632</v>
      </c>
      <c r="N1601" s="54" t="s">
        <v>105</v>
      </c>
      <c r="O1601" s="54" t="str">
        <f>VLOOKUP(H1601,province!$B$2:$C$64,2,0)</f>
        <v xml:space="preserve">TP Hồ Chí Minh </v>
      </c>
      <c r="P1601" s="6" t="str">
        <f>IFERROR(VLOOKUP(K1601,'user relationships'!$H$2:$I$13559,2,0),"")</f>
        <v>Bạn bè</v>
      </c>
    </row>
    <row r="1602" spans="1:16">
      <c r="A1602" s="78" t="s">
        <v>6633</v>
      </c>
      <c r="B1602" s="46" t="s">
        <v>6634</v>
      </c>
      <c r="C1602" s="46" t="s">
        <v>18</v>
      </c>
      <c r="D1602" s="46" t="s">
        <v>710</v>
      </c>
      <c r="E1602" s="54">
        <v>690000</v>
      </c>
      <c r="F1602" s="46">
        <v>120000</v>
      </c>
      <c r="G1602" s="54">
        <v>150000</v>
      </c>
      <c r="H1602" s="46" t="s">
        <v>20</v>
      </c>
      <c r="I1602" s="46"/>
      <c r="J1602" s="46">
        <v>2020</v>
      </c>
      <c r="K1602" s="83" t="s">
        <v>6635</v>
      </c>
      <c r="L1602" s="84" t="s">
        <v>6636</v>
      </c>
      <c r="M1602" s="85" t="s">
        <v>6637</v>
      </c>
      <c r="N1602" s="54" t="s">
        <v>105</v>
      </c>
      <c r="O1602" s="54" t="str">
        <f>VLOOKUP(H1602,province!$B$2:$C$64,2,0)</f>
        <v xml:space="preserve">TP Hồ Chí Minh </v>
      </c>
      <c r="P1602" s="6" t="str">
        <f>IFERROR(VLOOKUP(K1602,'user relationships'!$H$2:$I$13559,2,0),"")</f>
        <v>Bạn bè</v>
      </c>
    </row>
    <row r="1603" spans="1:16">
      <c r="A1603" s="78" t="s">
        <v>6638</v>
      </c>
      <c r="B1603" s="46" t="s">
        <v>2814</v>
      </c>
      <c r="C1603" s="46" t="s">
        <v>18</v>
      </c>
      <c r="D1603" s="46" t="s">
        <v>19</v>
      </c>
      <c r="E1603" s="54">
        <v>66000</v>
      </c>
      <c r="F1603" s="46"/>
      <c r="G1603" s="54">
        <v>135000</v>
      </c>
      <c r="H1603" s="46" t="s">
        <v>20</v>
      </c>
      <c r="I1603" s="46"/>
      <c r="J1603" s="46">
        <v>2020</v>
      </c>
      <c r="K1603" s="83" t="s">
        <v>6639</v>
      </c>
      <c r="L1603" s="84" t="s">
        <v>6591</v>
      </c>
      <c r="M1603" s="85" t="s">
        <v>6640</v>
      </c>
      <c r="N1603" s="54" t="s">
        <v>105</v>
      </c>
      <c r="O1603" s="54" t="str">
        <f>VLOOKUP(H1603,province!$B$2:$C$64,2,0)</f>
        <v xml:space="preserve">TP Hồ Chí Minh </v>
      </c>
      <c r="P1603" s="6" t="str">
        <f>IFERROR(VLOOKUP(K1603,'user relationships'!$H$2:$I$13559,2,0),"")</f>
        <v>Đối tác</v>
      </c>
    </row>
    <row r="1604" spans="1:16">
      <c r="A1604" s="78" t="s">
        <v>6641</v>
      </c>
      <c r="B1604" s="46" t="s">
        <v>6642</v>
      </c>
      <c r="C1604" s="46" t="s">
        <v>18</v>
      </c>
      <c r="D1604" s="46" t="s">
        <v>19</v>
      </c>
      <c r="E1604" s="54">
        <v>33000</v>
      </c>
      <c r="F1604" s="46">
        <v>200000</v>
      </c>
      <c r="G1604" s="54">
        <v>135000</v>
      </c>
      <c r="H1604" s="46" t="s">
        <v>20</v>
      </c>
      <c r="I1604" s="46"/>
      <c r="J1604" s="46">
        <v>2020</v>
      </c>
      <c r="K1604" s="83" t="s">
        <v>6643</v>
      </c>
      <c r="L1604" s="84" t="s">
        <v>6644</v>
      </c>
      <c r="M1604" s="85" t="s">
        <v>6645</v>
      </c>
      <c r="N1604" s="54" t="s">
        <v>105</v>
      </c>
      <c r="O1604" s="54" t="str">
        <f>VLOOKUP(H1604,province!$B$2:$C$64,2,0)</f>
        <v xml:space="preserve">TP Hồ Chí Minh </v>
      </c>
      <c r="P1604" s="6" t="str">
        <f>IFERROR(VLOOKUP(K1604,'user relationships'!$H$2:$I$13559,2,0),"")</f>
        <v>Tôi</v>
      </c>
    </row>
    <row r="1605" spans="1:16">
      <c r="A1605" s="78" t="s">
        <v>6646</v>
      </c>
      <c r="B1605" s="46" t="s">
        <v>6647</v>
      </c>
      <c r="C1605" s="46" t="s">
        <v>18</v>
      </c>
      <c r="D1605" s="46" t="s">
        <v>19</v>
      </c>
      <c r="E1605" s="54">
        <v>500000</v>
      </c>
      <c r="F1605" s="46">
        <v>170000</v>
      </c>
      <c r="G1605" s="54">
        <v>73000</v>
      </c>
      <c r="H1605" s="46" t="s">
        <v>20</v>
      </c>
      <c r="I1605" s="46"/>
      <c r="J1605" s="46">
        <v>2020</v>
      </c>
      <c r="K1605" s="83" t="s">
        <v>6648</v>
      </c>
      <c r="L1605" s="84" t="s">
        <v>6649</v>
      </c>
      <c r="M1605" s="85" t="s">
        <v>6650</v>
      </c>
      <c r="N1605" s="54" t="s">
        <v>105</v>
      </c>
      <c r="O1605" s="54" t="str">
        <f>VLOOKUP(H1605,province!$B$2:$C$64,2,0)</f>
        <v xml:space="preserve">TP Hồ Chí Minh </v>
      </c>
      <c r="P1605" s="6" t="str">
        <f>IFERROR(VLOOKUP(K1605,'user relationships'!$H$2:$I$13559,2,0),"")</f>
        <v>Một ai đó</v>
      </c>
    </row>
    <row r="1606" spans="1:16">
      <c r="A1606" s="78" t="s">
        <v>6651</v>
      </c>
      <c r="B1606" s="46" t="s">
        <v>6652</v>
      </c>
      <c r="C1606" s="46" t="s">
        <v>18</v>
      </c>
      <c r="D1606" s="46" t="s">
        <v>19</v>
      </c>
      <c r="E1606" s="54">
        <v>1100000</v>
      </c>
      <c r="F1606" s="46">
        <v>0</v>
      </c>
      <c r="G1606" s="54">
        <v>220000</v>
      </c>
      <c r="H1606" s="46" t="s">
        <v>20</v>
      </c>
      <c r="I1606" s="46"/>
      <c r="J1606" s="46">
        <v>2020</v>
      </c>
      <c r="K1606" s="83" t="s">
        <v>6653</v>
      </c>
      <c r="L1606" s="84" t="s">
        <v>6654</v>
      </c>
      <c r="M1606" s="85" t="s">
        <v>6655</v>
      </c>
      <c r="N1606" s="54" t="s">
        <v>105</v>
      </c>
      <c r="O1606" s="54" t="str">
        <f>VLOOKUP(H1606,province!$B$2:$C$64,2,0)</f>
        <v xml:space="preserve">TP Hồ Chí Minh </v>
      </c>
      <c r="P1606" s="6" t="str">
        <f>IFERROR(VLOOKUP(K1606,'user relationships'!$H$2:$I$13559,2,0),"")</f>
        <v>Một ai đó</v>
      </c>
    </row>
    <row r="1607" spans="1:16">
      <c r="A1607" s="78" t="s">
        <v>6656</v>
      </c>
      <c r="B1607" s="46" t="s">
        <v>6657</v>
      </c>
      <c r="C1607" s="46" t="s">
        <v>18</v>
      </c>
      <c r="D1607" s="46" t="s">
        <v>212</v>
      </c>
      <c r="E1607" s="54">
        <v>33000</v>
      </c>
      <c r="F1607" s="46"/>
      <c r="G1607" s="54">
        <v>135000</v>
      </c>
      <c r="H1607" s="46" t="s">
        <v>3483</v>
      </c>
      <c r="I1607" s="46"/>
      <c r="J1607" s="46">
        <v>2020</v>
      </c>
      <c r="K1607" s="83" t="s">
        <v>6658</v>
      </c>
      <c r="L1607" s="84" t="s">
        <v>6649</v>
      </c>
      <c r="M1607" s="85" t="s">
        <v>6659</v>
      </c>
      <c r="N1607" s="54" t="s">
        <v>105</v>
      </c>
      <c r="O1607" s="54" t="str">
        <f>VLOOKUP(H1607,province!$B$2:$C$64,2,0)</f>
        <v>Bến Tre</v>
      </c>
      <c r="P1607" s="6" t="str">
        <f>IFERROR(VLOOKUP(K1607,'user relationships'!$H$2:$I$13559,2,0),"")</f>
        <v>Một ai đó</v>
      </c>
    </row>
    <row r="1608" spans="1:16">
      <c r="A1608" s="78" t="s">
        <v>6660</v>
      </c>
      <c r="B1608" s="46" t="s">
        <v>6661</v>
      </c>
      <c r="C1608" s="46" t="s">
        <v>18</v>
      </c>
      <c r="D1608" s="46" t="s">
        <v>19</v>
      </c>
      <c r="E1608" s="54">
        <v>30800</v>
      </c>
      <c r="F1608" s="46">
        <v>250000</v>
      </c>
      <c r="G1608" s="54">
        <v>135000</v>
      </c>
      <c r="H1608" s="46" t="s">
        <v>20</v>
      </c>
      <c r="I1608" s="46"/>
      <c r="J1608" s="46">
        <v>2020</v>
      </c>
      <c r="K1608" s="83"/>
      <c r="L1608" s="84" t="s">
        <v>6662</v>
      </c>
      <c r="M1608" s="85" t="s">
        <v>6663</v>
      </c>
      <c r="N1608" s="54" t="s">
        <v>105</v>
      </c>
      <c r="O1608" s="54" t="str">
        <f>VLOOKUP(H1608,province!$B$2:$C$64,2,0)</f>
        <v xml:space="preserve">TP Hồ Chí Minh </v>
      </c>
      <c r="P1608" s="6" t="str">
        <f>IFERROR(VLOOKUP(K1608,'user relationships'!$H$2:$I$13559,2,0),"")</f>
        <v/>
      </c>
    </row>
    <row r="1609" spans="1:16">
      <c r="A1609" s="78" t="s">
        <v>6664</v>
      </c>
      <c r="B1609" s="46" t="s">
        <v>6665</v>
      </c>
      <c r="C1609" s="46" t="s">
        <v>18</v>
      </c>
      <c r="D1609" s="46" t="s">
        <v>19</v>
      </c>
      <c r="E1609" s="54">
        <v>39050</v>
      </c>
      <c r="F1609" s="46">
        <v>280000</v>
      </c>
      <c r="G1609" s="54">
        <v>135000</v>
      </c>
      <c r="H1609" s="46" t="s">
        <v>20</v>
      </c>
      <c r="I1609" s="46"/>
      <c r="J1609" s="46">
        <v>2020</v>
      </c>
      <c r="K1609" s="83" t="s">
        <v>6666</v>
      </c>
      <c r="L1609" s="84" t="s">
        <v>6654</v>
      </c>
      <c r="M1609" s="85" t="s">
        <v>6667</v>
      </c>
      <c r="N1609" s="54" t="s">
        <v>105</v>
      </c>
      <c r="O1609" s="54" t="str">
        <f>VLOOKUP(H1609,province!$B$2:$C$64,2,0)</f>
        <v xml:space="preserve">TP Hồ Chí Minh </v>
      </c>
      <c r="P1609" s="6" t="str">
        <f>IFERROR(VLOOKUP(K1609,'user relationships'!$H$2:$I$13559,2,0),"")</f>
        <v>Bạn bè</v>
      </c>
    </row>
    <row r="1610" spans="1:16">
      <c r="A1610" s="78" t="s">
        <v>6668</v>
      </c>
      <c r="B1610" s="46" t="s">
        <v>6559</v>
      </c>
      <c r="C1610" s="46" t="s">
        <v>18</v>
      </c>
      <c r="D1610" s="46" t="s">
        <v>19</v>
      </c>
      <c r="E1610" s="54">
        <v>99000</v>
      </c>
      <c r="F1610" s="46">
        <v>180000</v>
      </c>
      <c r="G1610" s="54">
        <v>135000</v>
      </c>
      <c r="H1610" s="46" t="s">
        <v>20</v>
      </c>
      <c r="I1610" s="46"/>
      <c r="J1610" s="46">
        <v>2020</v>
      </c>
      <c r="K1610" s="83" t="s">
        <v>6560</v>
      </c>
      <c r="L1610" s="84" t="s">
        <v>6662</v>
      </c>
      <c r="M1610" s="85" t="s">
        <v>6669</v>
      </c>
      <c r="N1610" s="54" t="s">
        <v>105</v>
      </c>
      <c r="O1610" s="54" t="str">
        <f>VLOOKUP(H1610,province!$B$2:$C$64,2,0)</f>
        <v xml:space="preserve">TP Hồ Chí Minh </v>
      </c>
      <c r="P1610" s="6" t="str">
        <f>IFERROR(VLOOKUP(K1610,'user relationships'!$H$2:$I$13559,2,0),"")</f>
        <v>Tôi</v>
      </c>
    </row>
    <row r="1611" spans="1:16">
      <c r="A1611" s="78" t="s">
        <v>6670</v>
      </c>
      <c r="B1611" s="46" t="s">
        <v>6671</v>
      </c>
      <c r="C1611" s="46" t="s">
        <v>18</v>
      </c>
      <c r="D1611" s="46" t="s">
        <v>19</v>
      </c>
      <c r="E1611" s="54">
        <v>29700</v>
      </c>
      <c r="F1611" s="46">
        <v>250000</v>
      </c>
      <c r="G1611" s="54">
        <v>135000</v>
      </c>
      <c r="H1611" s="46" t="s">
        <v>20</v>
      </c>
      <c r="I1611" s="46"/>
      <c r="J1611" s="46">
        <v>2020</v>
      </c>
      <c r="K1611" s="83" t="s">
        <v>6672</v>
      </c>
      <c r="L1611" s="84" t="s">
        <v>6649</v>
      </c>
      <c r="M1611" s="85" t="s">
        <v>6673</v>
      </c>
      <c r="N1611" s="54" t="s">
        <v>105</v>
      </c>
      <c r="O1611" s="54" t="str">
        <f>VLOOKUP(H1611,province!$B$2:$C$64,2,0)</f>
        <v xml:space="preserve">TP Hồ Chí Minh </v>
      </c>
      <c r="P1611" s="6" t="str">
        <f>IFERROR(VLOOKUP(K1611,'user relationships'!$H$2:$I$13559,2,0),"")</f>
        <v>Tôi</v>
      </c>
    </row>
    <row r="1612" spans="1:16">
      <c r="A1612" s="78" t="s">
        <v>6674</v>
      </c>
      <c r="B1612" s="46" t="s">
        <v>6675</v>
      </c>
      <c r="C1612" s="46" t="s">
        <v>18</v>
      </c>
      <c r="D1612" s="46" t="s">
        <v>19</v>
      </c>
      <c r="E1612" s="54">
        <v>66000</v>
      </c>
      <c r="F1612" s="46">
        <v>270000</v>
      </c>
      <c r="G1612" s="54">
        <v>135000</v>
      </c>
      <c r="H1612" s="46" t="s">
        <v>20</v>
      </c>
      <c r="I1612" s="46"/>
      <c r="J1612" s="46">
        <v>2020</v>
      </c>
      <c r="K1612" s="83" t="s">
        <v>6676</v>
      </c>
      <c r="L1612" s="84" t="s">
        <v>6677</v>
      </c>
      <c r="M1612" s="85" t="s">
        <v>6678</v>
      </c>
      <c r="N1612" s="54" t="s">
        <v>105</v>
      </c>
      <c r="O1612" s="54" t="str">
        <f>VLOOKUP(H1612,province!$B$2:$C$64,2,0)</f>
        <v xml:space="preserve">TP Hồ Chí Minh </v>
      </c>
      <c r="P1612" s="6" t="str">
        <f>IFERROR(VLOOKUP(K1612,'user relationships'!$H$2:$I$13559,2,0),"")</f>
        <v>Tôi</v>
      </c>
    </row>
    <row r="1613" spans="1:16">
      <c r="A1613" s="78" t="s">
        <v>6679</v>
      </c>
      <c r="B1613" s="46" t="s">
        <v>6680</v>
      </c>
      <c r="C1613" s="46" t="s">
        <v>18</v>
      </c>
      <c r="D1613" s="46" t="s">
        <v>19</v>
      </c>
      <c r="E1613" s="54">
        <v>66000</v>
      </c>
      <c r="F1613" s="46">
        <v>270000</v>
      </c>
      <c r="G1613" s="54">
        <v>135000</v>
      </c>
      <c r="H1613" s="46" t="s">
        <v>20</v>
      </c>
      <c r="I1613" s="46"/>
      <c r="J1613" s="46">
        <v>2020</v>
      </c>
      <c r="K1613" s="83" t="s">
        <v>6681</v>
      </c>
      <c r="L1613" s="84" t="s">
        <v>6654</v>
      </c>
      <c r="M1613" s="85" t="s">
        <v>6682</v>
      </c>
      <c r="N1613" s="54" t="s">
        <v>105</v>
      </c>
      <c r="O1613" s="54" t="str">
        <f>VLOOKUP(H1613,province!$B$2:$C$64,2,0)</f>
        <v xml:space="preserve">TP Hồ Chí Minh </v>
      </c>
      <c r="P1613" s="6" t="str">
        <f>IFERROR(VLOOKUP(K1613,'user relationships'!$H$2:$I$13559,2,0),"")</f>
        <v>Bạn bè</v>
      </c>
    </row>
    <row r="1614" spans="1:16">
      <c r="A1614" s="78" t="s">
        <v>6683</v>
      </c>
      <c r="B1614" s="46" t="s">
        <v>6684</v>
      </c>
      <c r="C1614" s="46" t="s">
        <v>18</v>
      </c>
      <c r="D1614" s="46" t="s">
        <v>19</v>
      </c>
      <c r="E1614" s="54">
        <v>66000</v>
      </c>
      <c r="F1614" s="46">
        <v>270000</v>
      </c>
      <c r="G1614" s="54">
        <v>135000</v>
      </c>
      <c r="H1614" s="46" t="s">
        <v>20</v>
      </c>
      <c r="I1614" s="46"/>
      <c r="J1614" s="46">
        <v>2020</v>
      </c>
      <c r="K1614" s="83" t="s">
        <v>6685</v>
      </c>
      <c r="L1614" s="84" t="s">
        <v>6654</v>
      </c>
      <c r="M1614" s="85" t="s">
        <v>6686</v>
      </c>
      <c r="N1614" s="54" t="s">
        <v>105</v>
      </c>
      <c r="O1614" s="54" t="str">
        <f>VLOOKUP(H1614,province!$B$2:$C$64,2,0)</f>
        <v xml:space="preserve">TP Hồ Chí Minh </v>
      </c>
      <c r="P1614" s="6" t="str">
        <f>IFERROR(VLOOKUP(K1614,'user relationships'!$H$2:$I$13559,2,0),"")</f>
        <v>Tôi</v>
      </c>
    </row>
    <row r="1615" spans="1:16">
      <c r="A1615" s="78" t="s">
        <v>6687</v>
      </c>
      <c r="B1615" s="46" t="s">
        <v>6688</v>
      </c>
      <c r="C1615" s="46" t="s">
        <v>18</v>
      </c>
      <c r="D1615" s="46" t="s">
        <v>19</v>
      </c>
      <c r="E1615" s="54">
        <v>66000</v>
      </c>
      <c r="F1615" s="46">
        <v>270000</v>
      </c>
      <c r="G1615" s="54">
        <v>135000</v>
      </c>
      <c r="H1615" s="46" t="s">
        <v>20</v>
      </c>
      <c r="I1615" s="46"/>
      <c r="J1615" s="46">
        <v>2020</v>
      </c>
      <c r="K1615" s="83" t="s">
        <v>6689</v>
      </c>
      <c r="L1615" s="84" t="s">
        <v>6654</v>
      </c>
      <c r="M1615" s="85" t="s">
        <v>6690</v>
      </c>
      <c r="N1615" s="54" t="s">
        <v>105</v>
      </c>
      <c r="O1615" s="54" t="str">
        <f>VLOOKUP(H1615,province!$B$2:$C$64,2,0)</f>
        <v xml:space="preserve">TP Hồ Chí Minh </v>
      </c>
      <c r="P1615" s="6" t="str">
        <f>IFERROR(VLOOKUP(K1615,'user relationships'!$H$2:$I$13559,2,0),"")</f>
        <v>Tôi</v>
      </c>
    </row>
    <row r="1616" spans="1:16">
      <c r="A1616" s="78" t="s">
        <v>6691</v>
      </c>
      <c r="B1616" s="46" t="s">
        <v>6692</v>
      </c>
      <c r="C1616" s="46" t="s">
        <v>18</v>
      </c>
      <c r="D1616" s="46" t="s">
        <v>19</v>
      </c>
      <c r="E1616" s="54">
        <v>33000</v>
      </c>
      <c r="F1616" s="46">
        <v>300000</v>
      </c>
      <c r="G1616" s="54">
        <v>135000</v>
      </c>
      <c r="H1616" s="46" t="s">
        <v>20</v>
      </c>
      <c r="I1616" s="46"/>
      <c r="J1616" s="46">
        <v>2020</v>
      </c>
      <c r="K1616" s="83" t="s">
        <v>6693</v>
      </c>
      <c r="L1616" s="84" t="s">
        <v>6654</v>
      </c>
      <c r="M1616" s="85" t="s">
        <v>6694</v>
      </c>
      <c r="N1616" s="54" t="s">
        <v>105</v>
      </c>
      <c r="O1616" s="54" t="str">
        <f>VLOOKUP(H1616,province!$B$2:$C$64,2,0)</f>
        <v xml:space="preserve">TP Hồ Chí Minh </v>
      </c>
      <c r="P1616" s="6" t="str">
        <f>IFERROR(VLOOKUP(K1616,'user relationships'!$H$2:$I$13559,2,0),"")</f>
        <v>Tôi</v>
      </c>
    </row>
    <row r="1617" spans="1:16">
      <c r="A1617" s="78" t="s">
        <v>6695</v>
      </c>
      <c r="B1617" s="46" t="s">
        <v>6696</v>
      </c>
      <c r="C1617" s="46" t="s">
        <v>18</v>
      </c>
      <c r="D1617" s="46" t="s">
        <v>19</v>
      </c>
      <c r="E1617" s="54">
        <v>33000</v>
      </c>
      <c r="F1617" s="46">
        <v>150000</v>
      </c>
      <c r="G1617" s="54">
        <v>135000</v>
      </c>
      <c r="H1617" s="46" t="s">
        <v>20</v>
      </c>
      <c r="I1617" s="46"/>
      <c r="J1617" s="46">
        <v>2020</v>
      </c>
      <c r="K1617" s="83" t="s">
        <v>6697</v>
      </c>
      <c r="L1617" s="84" t="s">
        <v>6649</v>
      </c>
      <c r="M1617" s="85" t="s">
        <v>6698</v>
      </c>
      <c r="N1617" s="54" t="s">
        <v>105</v>
      </c>
      <c r="O1617" s="54" t="str">
        <f>VLOOKUP(H1617,province!$B$2:$C$64,2,0)</f>
        <v xml:space="preserve">TP Hồ Chí Minh </v>
      </c>
      <c r="P1617" s="6" t="str">
        <f>IFERROR(VLOOKUP(K1617,'user relationships'!$H$2:$I$13559,2,0),"")</f>
        <v>Tôi</v>
      </c>
    </row>
    <row r="1618" spans="1:16">
      <c r="A1618" s="78" t="s">
        <v>6699</v>
      </c>
      <c r="B1618" s="46" t="s">
        <v>6700</v>
      </c>
      <c r="C1618" s="46" t="s">
        <v>18</v>
      </c>
      <c r="D1618" s="46" t="s">
        <v>19</v>
      </c>
      <c r="E1618" s="54">
        <v>750000</v>
      </c>
      <c r="F1618" s="46">
        <v>280000</v>
      </c>
      <c r="G1618" s="54">
        <v>130000</v>
      </c>
      <c r="H1618" s="46" t="s">
        <v>20</v>
      </c>
      <c r="I1618" s="46"/>
      <c r="J1618" s="46">
        <v>2020</v>
      </c>
      <c r="K1618" s="83" t="s">
        <v>6701</v>
      </c>
      <c r="L1618" s="84" t="s">
        <v>6654</v>
      </c>
      <c r="M1618" s="85" t="s">
        <v>6702</v>
      </c>
      <c r="N1618" s="54" t="s">
        <v>105</v>
      </c>
      <c r="O1618" s="54" t="str">
        <f>VLOOKUP(H1618,province!$B$2:$C$64,2,0)</f>
        <v xml:space="preserve">TP Hồ Chí Minh </v>
      </c>
      <c r="P1618" s="6" t="str">
        <f>IFERROR(VLOOKUP(K1618,'user relationships'!$H$2:$I$13559,2,0),"")</f>
        <v>Tôi</v>
      </c>
    </row>
    <row r="1619" spans="1:16">
      <c r="A1619" s="78" t="s">
        <v>6703</v>
      </c>
      <c r="B1619" s="46" t="s">
        <v>6704</v>
      </c>
      <c r="C1619" s="46" t="s">
        <v>18</v>
      </c>
      <c r="D1619" s="46" t="s">
        <v>19</v>
      </c>
      <c r="E1619" s="54">
        <v>16500</v>
      </c>
      <c r="F1619" s="46">
        <v>0</v>
      </c>
      <c r="G1619" s="54">
        <v>135000</v>
      </c>
      <c r="H1619" s="46" t="s">
        <v>1210</v>
      </c>
      <c r="I1619" s="46"/>
      <c r="J1619" s="46">
        <v>2020</v>
      </c>
      <c r="K1619" s="83" t="s">
        <v>6705</v>
      </c>
      <c r="L1619" s="84" t="s">
        <v>6706</v>
      </c>
      <c r="M1619" s="85" t="s">
        <v>6707</v>
      </c>
      <c r="N1619" s="54" t="s">
        <v>105</v>
      </c>
      <c r="O1619" s="54" t="str">
        <f>VLOOKUP(H1619,province!$B$2:$C$64,2,0)</f>
        <v xml:space="preserve">Hà Nội </v>
      </c>
      <c r="P1619" s="6" t="str">
        <f>IFERROR(VLOOKUP(K1619,'user relationships'!$H$2:$I$13559,2,0),"")</f>
        <v>Bạn gái</v>
      </c>
    </row>
    <row r="1620" spans="1:16">
      <c r="A1620" s="78" t="s">
        <v>6708</v>
      </c>
      <c r="B1620" s="46" t="s">
        <v>6709</v>
      </c>
      <c r="C1620" s="46" t="s">
        <v>18</v>
      </c>
      <c r="D1620" s="46" t="s">
        <v>19</v>
      </c>
      <c r="E1620" s="54">
        <v>66000</v>
      </c>
      <c r="F1620" s="46">
        <v>280000</v>
      </c>
      <c r="G1620" s="54">
        <v>135000</v>
      </c>
      <c r="H1620" s="46" t="s">
        <v>20</v>
      </c>
      <c r="I1620" s="46"/>
      <c r="J1620" s="46">
        <v>2020</v>
      </c>
      <c r="K1620" s="83" t="s">
        <v>6710</v>
      </c>
      <c r="L1620" s="84" t="s">
        <v>6711</v>
      </c>
      <c r="M1620" s="85" t="s">
        <v>6712</v>
      </c>
      <c r="N1620" s="54" t="s">
        <v>105</v>
      </c>
      <c r="O1620" s="54" t="str">
        <f>VLOOKUP(H1620,province!$B$2:$C$64,2,0)</f>
        <v xml:space="preserve">TP Hồ Chí Minh </v>
      </c>
      <c r="P1620" s="6" t="str">
        <f>IFERROR(VLOOKUP(K1620,'user relationships'!$H$2:$I$13559,2,0),"")</f>
        <v>Tôi</v>
      </c>
    </row>
    <row r="1621" spans="1:16">
      <c r="A1621" s="78" t="s">
        <v>6713</v>
      </c>
      <c r="B1621" s="46" t="s">
        <v>6714</v>
      </c>
      <c r="C1621" s="46" t="s">
        <v>18</v>
      </c>
      <c r="D1621" s="46" t="s">
        <v>19</v>
      </c>
      <c r="E1621" s="54">
        <v>66000</v>
      </c>
      <c r="F1621" s="46">
        <v>270000</v>
      </c>
      <c r="G1621" s="54">
        <v>135000</v>
      </c>
      <c r="H1621" s="46" t="s">
        <v>20</v>
      </c>
      <c r="I1621" s="46"/>
      <c r="J1621" s="46">
        <v>2020</v>
      </c>
      <c r="K1621" s="83" t="s">
        <v>6715</v>
      </c>
      <c r="L1621" s="84" t="s">
        <v>6711</v>
      </c>
      <c r="M1621" s="85" t="s">
        <v>6716</v>
      </c>
      <c r="N1621" s="54" t="s">
        <v>105</v>
      </c>
      <c r="O1621" s="54" t="str">
        <f>VLOOKUP(H1621,province!$B$2:$C$64,2,0)</f>
        <v xml:space="preserve">TP Hồ Chí Minh </v>
      </c>
      <c r="P1621" s="6" t="str">
        <f>IFERROR(VLOOKUP(K1621,'user relationships'!$H$2:$I$13559,2,0),"")</f>
        <v>Bạn bè</v>
      </c>
    </row>
    <row r="1622" spans="1:16">
      <c r="A1622" s="78" t="s">
        <v>6717</v>
      </c>
      <c r="B1622" s="46" t="s">
        <v>6718</v>
      </c>
      <c r="C1622" s="46" t="s">
        <v>18</v>
      </c>
      <c r="D1622" s="46" t="s">
        <v>19</v>
      </c>
      <c r="E1622" s="54">
        <v>66000</v>
      </c>
      <c r="F1622" s="46">
        <v>270000</v>
      </c>
      <c r="G1622" s="54">
        <v>135000</v>
      </c>
      <c r="H1622" s="46" t="s">
        <v>20</v>
      </c>
      <c r="I1622" s="46"/>
      <c r="J1622" s="46">
        <v>2020</v>
      </c>
      <c r="K1622" s="83" t="s">
        <v>6719</v>
      </c>
      <c r="L1622" s="84" t="s">
        <v>6720</v>
      </c>
      <c r="M1622" s="85" t="s">
        <v>6721</v>
      </c>
      <c r="N1622" s="54" t="s">
        <v>105</v>
      </c>
      <c r="O1622" s="54" t="str">
        <f>VLOOKUP(H1622,province!$B$2:$C$64,2,0)</f>
        <v xml:space="preserve">TP Hồ Chí Minh </v>
      </c>
      <c r="P1622" s="6" t="str">
        <f>IFERROR(VLOOKUP(K1622,'user relationships'!$H$2:$I$13559,2,0),"")</f>
        <v>Tôi</v>
      </c>
    </row>
    <row r="1623" spans="1:16">
      <c r="A1623" s="78" t="s">
        <v>6722</v>
      </c>
      <c r="B1623" s="46" t="s">
        <v>6723</v>
      </c>
      <c r="C1623" s="46" t="s">
        <v>18</v>
      </c>
      <c r="D1623" s="46" t="s">
        <v>19</v>
      </c>
      <c r="E1623" s="54">
        <v>44000</v>
      </c>
      <c r="F1623" s="46">
        <v>280000</v>
      </c>
      <c r="G1623" s="54">
        <v>135000</v>
      </c>
      <c r="H1623" s="46" t="s">
        <v>20</v>
      </c>
      <c r="I1623" s="46"/>
      <c r="J1623" s="46">
        <v>2020</v>
      </c>
      <c r="K1623" s="83" t="s">
        <v>6724</v>
      </c>
      <c r="L1623" s="84" t="s">
        <v>6711</v>
      </c>
      <c r="M1623" s="85" t="s">
        <v>6725</v>
      </c>
      <c r="N1623" s="54" t="s">
        <v>105</v>
      </c>
      <c r="O1623" s="54" t="str">
        <f>VLOOKUP(H1623,province!$B$2:$C$64,2,0)</f>
        <v xml:space="preserve">TP Hồ Chí Minh </v>
      </c>
      <c r="P1623" s="6" t="str">
        <f>IFERROR(VLOOKUP(K1623,'user relationships'!$H$2:$I$13559,2,0),"")</f>
        <v>Một ai đó</v>
      </c>
    </row>
    <row r="1624" spans="1:16">
      <c r="A1624" s="78" t="s">
        <v>6726</v>
      </c>
      <c r="B1624" s="46" t="s">
        <v>6727</v>
      </c>
      <c r="C1624" s="46" t="s">
        <v>18</v>
      </c>
      <c r="D1624" s="46" t="s">
        <v>19</v>
      </c>
      <c r="E1624" s="54">
        <v>33000</v>
      </c>
      <c r="F1624" s="46">
        <v>200000</v>
      </c>
      <c r="G1624" s="54">
        <v>135000</v>
      </c>
      <c r="H1624" s="46" t="s">
        <v>20</v>
      </c>
      <c r="I1624" s="46"/>
      <c r="J1624" s="46">
        <v>2020</v>
      </c>
      <c r="K1624" s="83" t="s">
        <v>6728</v>
      </c>
      <c r="L1624" s="84" t="s">
        <v>6729</v>
      </c>
      <c r="M1624" s="85" t="s">
        <v>6730</v>
      </c>
      <c r="N1624" s="54" t="s">
        <v>105</v>
      </c>
      <c r="O1624" s="54" t="str">
        <f>VLOOKUP(H1624,province!$B$2:$C$64,2,0)</f>
        <v xml:space="preserve">TP Hồ Chí Minh </v>
      </c>
      <c r="P1624" s="6" t="str">
        <f>IFERROR(VLOOKUP(K1624,'user relationships'!$H$2:$I$13559,2,0),"")</f>
        <v>Bạn bè</v>
      </c>
    </row>
    <row r="1625" spans="1:16">
      <c r="A1625" s="78" t="s">
        <v>6731</v>
      </c>
      <c r="B1625" s="46" t="s">
        <v>6732</v>
      </c>
      <c r="C1625" s="46" t="s">
        <v>18</v>
      </c>
      <c r="D1625" s="46" t="s">
        <v>212</v>
      </c>
      <c r="E1625" s="54">
        <v>66000</v>
      </c>
      <c r="F1625" s="46">
        <v>250000</v>
      </c>
      <c r="G1625" s="54">
        <v>135000</v>
      </c>
      <c r="H1625" s="46" t="s">
        <v>20</v>
      </c>
      <c r="I1625" s="46"/>
      <c r="J1625" s="46">
        <v>2020</v>
      </c>
      <c r="K1625" s="83" t="s">
        <v>6733</v>
      </c>
      <c r="L1625" s="84" t="s">
        <v>6706</v>
      </c>
      <c r="M1625" s="85" t="s">
        <v>6734</v>
      </c>
      <c r="N1625" s="54" t="s">
        <v>105</v>
      </c>
      <c r="O1625" s="54" t="str">
        <f>VLOOKUP(H1625,province!$B$2:$C$64,2,0)</f>
        <v xml:space="preserve">TP Hồ Chí Minh </v>
      </c>
      <c r="P1625" s="6" t="str">
        <f>IFERROR(VLOOKUP(K1625,'user relationships'!$H$2:$I$13559,2,0),"")</f>
        <v>Tôi</v>
      </c>
    </row>
    <row r="1626" spans="1:16">
      <c r="A1626" s="78" t="s">
        <v>6735</v>
      </c>
      <c r="B1626" s="46" t="s">
        <v>6736</v>
      </c>
      <c r="C1626" s="46" t="s">
        <v>18</v>
      </c>
      <c r="D1626" s="46" t="s">
        <v>19</v>
      </c>
      <c r="E1626" s="54">
        <v>33000</v>
      </c>
      <c r="F1626" s="46">
        <v>280000</v>
      </c>
      <c r="G1626" s="54">
        <v>135000</v>
      </c>
      <c r="H1626" s="46" t="s">
        <v>20</v>
      </c>
      <c r="I1626" s="46"/>
      <c r="J1626" s="46">
        <v>2020</v>
      </c>
      <c r="K1626" s="83" t="s">
        <v>6737</v>
      </c>
      <c r="L1626" s="84" t="s">
        <v>6720</v>
      </c>
      <c r="M1626" s="85" t="s">
        <v>6738</v>
      </c>
      <c r="N1626" s="54" t="s">
        <v>105</v>
      </c>
      <c r="O1626" s="54" t="str">
        <f>VLOOKUP(H1626,province!$B$2:$C$64,2,0)</f>
        <v xml:space="preserve">TP Hồ Chí Minh </v>
      </c>
      <c r="P1626" s="6" t="str">
        <f>IFERROR(VLOOKUP(K1626,'user relationships'!$H$2:$I$13559,2,0),"")</f>
        <v>Tôi</v>
      </c>
    </row>
    <row r="1627" spans="1:16">
      <c r="A1627" s="78" t="s">
        <v>6739</v>
      </c>
      <c r="B1627" s="46" t="s">
        <v>6740</v>
      </c>
      <c r="C1627" s="46" t="s">
        <v>18</v>
      </c>
      <c r="D1627" s="46" t="s">
        <v>19</v>
      </c>
      <c r="E1627" s="54">
        <v>66000</v>
      </c>
      <c r="F1627" s="46">
        <v>300000</v>
      </c>
      <c r="G1627" s="54">
        <v>135000</v>
      </c>
      <c r="H1627" s="46" t="s">
        <v>20</v>
      </c>
      <c r="I1627" s="46"/>
      <c r="J1627" s="46">
        <v>2020</v>
      </c>
      <c r="K1627" s="83" t="s">
        <v>6741</v>
      </c>
      <c r="L1627" s="84" t="s">
        <v>6711</v>
      </c>
      <c r="M1627" s="85" t="s">
        <v>6742</v>
      </c>
      <c r="N1627" s="54" t="s">
        <v>105</v>
      </c>
      <c r="O1627" s="54" t="str">
        <f>VLOOKUP(H1627,province!$B$2:$C$64,2,0)</f>
        <v xml:space="preserve">TP Hồ Chí Minh </v>
      </c>
      <c r="P1627" s="6" t="str">
        <f>IFERROR(VLOOKUP(K1627,'user relationships'!$H$2:$I$13559,2,0),"")</f>
        <v>Tôi</v>
      </c>
    </row>
    <row r="1628" spans="1:16">
      <c r="A1628" s="78" t="s">
        <v>6743</v>
      </c>
      <c r="B1628" s="46" t="s">
        <v>6744</v>
      </c>
      <c r="C1628" s="46" t="s">
        <v>18</v>
      </c>
      <c r="D1628" s="46" t="s">
        <v>167</v>
      </c>
      <c r="E1628" s="54">
        <v>33000</v>
      </c>
      <c r="F1628" s="46">
        <v>300000</v>
      </c>
      <c r="G1628" s="54">
        <v>135000</v>
      </c>
      <c r="H1628" s="46" t="s">
        <v>20</v>
      </c>
      <c r="I1628" s="46"/>
      <c r="J1628" s="46">
        <v>2020</v>
      </c>
      <c r="K1628" s="83" t="s">
        <v>6745</v>
      </c>
      <c r="L1628" s="84" t="s">
        <v>6711</v>
      </c>
      <c r="M1628" s="85" t="s">
        <v>6746</v>
      </c>
      <c r="N1628" s="54" t="s">
        <v>105</v>
      </c>
      <c r="O1628" s="54" t="str">
        <f>VLOOKUP(H1628,province!$B$2:$C$64,2,0)</f>
        <v xml:space="preserve">TP Hồ Chí Minh </v>
      </c>
      <c r="P1628" s="6" t="str">
        <f>IFERROR(VLOOKUP(K1628,'user relationships'!$H$2:$I$13559,2,0),"")</f>
        <v>Tôi</v>
      </c>
    </row>
    <row r="1629" spans="1:16">
      <c r="A1629" s="78" t="s">
        <v>6747</v>
      </c>
      <c r="B1629" s="46" t="s">
        <v>6748</v>
      </c>
      <c r="C1629" s="46" t="s">
        <v>18</v>
      </c>
      <c r="D1629" s="46" t="s">
        <v>19</v>
      </c>
      <c r="E1629" s="54">
        <v>390000</v>
      </c>
      <c r="F1629" s="46">
        <v>250000</v>
      </c>
      <c r="G1629" s="54">
        <v>66000</v>
      </c>
      <c r="H1629" s="46" t="s">
        <v>20</v>
      </c>
      <c r="I1629" s="46"/>
      <c r="J1629" s="46">
        <v>2020</v>
      </c>
      <c r="K1629" s="83" t="s">
        <v>6749</v>
      </c>
      <c r="L1629" s="84" t="s">
        <v>6711</v>
      </c>
      <c r="M1629" s="85" t="s">
        <v>6750</v>
      </c>
      <c r="N1629" s="54" t="s">
        <v>105</v>
      </c>
      <c r="O1629" s="54" t="str">
        <f>VLOOKUP(H1629,province!$B$2:$C$64,2,0)</f>
        <v xml:space="preserve">TP Hồ Chí Minh </v>
      </c>
      <c r="P1629" s="6" t="str">
        <f>IFERROR(VLOOKUP(K1629,'user relationships'!$H$2:$I$13559,2,0),"")</f>
        <v>Tôi</v>
      </c>
    </row>
    <row r="1630" spans="1:16">
      <c r="A1630" s="78" t="s">
        <v>6751</v>
      </c>
      <c r="B1630" s="46" t="s">
        <v>6752</v>
      </c>
      <c r="C1630" s="46" t="s">
        <v>18</v>
      </c>
      <c r="D1630" s="46" t="s">
        <v>19</v>
      </c>
      <c r="E1630" s="54">
        <v>750000</v>
      </c>
      <c r="F1630" s="46">
        <v>0</v>
      </c>
      <c r="G1630" s="54">
        <v>150000</v>
      </c>
      <c r="H1630" s="46" t="s">
        <v>20</v>
      </c>
      <c r="I1630" s="46"/>
      <c r="J1630" s="46">
        <v>2020</v>
      </c>
      <c r="K1630" s="83" t="s">
        <v>6753</v>
      </c>
      <c r="L1630" s="84" t="s">
        <v>6711</v>
      </c>
      <c r="M1630" s="85" t="s">
        <v>6754</v>
      </c>
      <c r="N1630" s="54" t="s">
        <v>105</v>
      </c>
      <c r="O1630" s="54" t="str">
        <f>VLOOKUP(H1630,province!$B$2:$C$64,2,0)</f>
        <v xml:space="preserve">TP Hồ Chí Minh </v>
      </c>
      <c r="P1630" s="6" t="str">
        <f>IFERROR(VLOOKUP(K1630,'user relationships'!$H$2:$I$13559,2,0),"")</f>
        <v>Bạn bè</v>
      </c>
    </row>
    <row r="1631" spans="1:16">
      <c r="A1631" s="78" t="s">
        <v>6755</v>
      </c>
      <c r="B1631" s="46" t="s">
        <v>2814</v>
      </c>
      <c r="C1631" s="46" t="s">
        <v>18</v>
      </c>
      <c r="D1631" s="46" t="s">
        <v>19</v>
      </c>
      <c r="E1631" s="54">
        <v>525400</v>
      </c>
      <c r="F1631" s="46"/>
      <c r="G1631" s="54">
        <v>139200</v>
      </c>
      <c r="H1631" s="46" t="s">
        <v>1361</v>
      </c>
      <c r="I1631" s="46"/>
      <c r="J1631" s="46">
        <v>2020</v>
      </c>
      <c r="K1631" s="83" t="s">
        <v>6756</v>
      </c>
      <c r="L1631" s="84" t="s">
        <v>6706</v>
      </c>
      <c r="M1631" s="85" t="s">
        <v>6757</v>
      </c>
      <c r="N1631" s="54" t="s">
        <v>105</v>
      </c>
      <c r="O1631" s="54" t="str">
        <f>VLOOKUP(H1631,province!$B$2:$C$64,2,0)</f>
        <v xml:space="preserve">Đồng Nai </v>
      </c>
      <c r="P1631" s="6" t="str">
        <f>IFERROR(VLOOKUP(K1631,'user relationships'!$H$2:$I$13559,2,0),"")</f>
        <v>Đối tác</v>
      </c>
    </row>
    <row r="1632" spans="1:16">
      <c r="A1632" s="78" t="s">
        <v>6758</v>
      </c>
      <c r="B1632" s="46" t="s">
        <v>6759</v>
      </c>
      <c r="C1632" s="46" t="s">
        <v>18</v>
      </c>
      <c r="D1632" s="46" t="s">
        <v>19</v>
      </c>
      <c r="E1632" s="54">
        <v>66000</v>
      </c>
      <c r="F1632" s="46">
        <v>0</v>
      </c>
      <c r="G1632" s="54">
        <v>135000</v>
      </c>
      <c r="H1632" s="46" t="s">
        <v>20</v>
      </c>
      <c r="I1632" s="46"/>
      <c r="J1632" s="46">
        <v>2020</v>
      </c>
      <c r="K1632" s="83" t="s">
        <v>6760</v>
      </c>
      <c r="L1632" s="84" t="s">
        <v>6761</v>
      </c>
      <c r="M1632" s="85" t="s">
        <v>6762</v>
      </c>
      <c r="N1632" s="54" t="s">
        <v>105</v>
      </c>
      <c r="O1632" s="54" t="str">
        <f>VLOOKUP(H1632,province!$B$2:$C$64,2,0)</f>
        <v xml:space="preserve">TP Hồ Chí Minh </v>
      </c>
      <c r="P1632" s="6" t="str">
        <f>IFERROR(VLOOKUP(K1632,'user relationships'!$H$2:$I$13559,2,0),"")</f>
        <v>Bạn gái</v>
      </c>
    </row>
    <row r="1633" spans="1:16">
      <c r="A1633" s="78" t="s">
        <v>6763</v>
      </c>
      <c r="B1633" s="46" t="s">
        <v>6764</v>
      </c>
      <c r="C1633" s="46" t="s">
        <v>18</v>
      </c>
      <c r="D1633" s="46" t="s">
        <v>19</v>
      </c>
      <c r="E1633" s="54">
        <v>132000</v>
      </c>
      <c r="F1633" s="46">
        <v>270000</v>
      </c>
      <c r="G1633" s="54">
        <v>135000</v>
      </c>
      <c r="H1633" s="46" t="s">
        <v>20</v>
      </c>
      <c r="I1633" s="46"/>
      <c r="J1633" s="46">
        <v>2020</v>
      </c>
      <c r="K1633" s="83" t="s">
        <v>6765</v>
      </c>
      <c r="L1633" s="84" t="s">
        <v>6711</v>
      </c>
      <c r="M1633" s="85" t="s">
        <v>6766</v>
      </c>
      <c r="N1633" s="54" t="s">
        <v>105</v>
      </c>
      <c r="O1633" s="54" t="str">
        <f>VLOOKUP(H1633,province!$B$2:$C$64,2,0)</f>
        <v xml:space="preserve">TP Hồ Chí Minh </v>
      </c>
      <c r="P1633" s="6" t="str">
        <f>IFERROR(VLOOKUP(K1633,'user relationships'!$H$2:$I$13559,2,0),"")</f>
        <v>Tôi</v>
      </c>
    </row>
    <row r="1634" spans="1:16">
      <c r="A1634" s="78" t="s">
        <v>6767</v>
      </c>
      <c r="B1634" s="46" t="s">
        <v>6768</v>
      </c>
      <c r="C1634" s="46" t="s">
        <v>18</v>
      </c>
      <c r="D1634" s="46" t="s">
        <v>19</v>
      </c>
      <c r="E1634" s="54">
        <v>33000</v>
      </c>
      <c r="F1634" s="46">
        <v>250000</v>
      </c>
      <c r="G1634" s="54">
        <v>135000</v>
      </c>
      <c r="H1634" s="46" t="s">
        <v>20</v>
      </c>
      <c r="I1634" s="46"/>
      <c r="J1634" s="46">
        <v>2020</v>
      </c>
      <c r="K1634" s="83" t="s">
        <v>6769</v>
      </c>
      <c r="L1634" s="84" t="s">
        <v>6770</v>
      </c>
      <c r="M1634" s="85" t="s">
        <v>6771</v>
      </c>
      <c r="N1634" s="54" t="s">
        <v>105</v>
      </c>
      <c r="O1634" s="54" t="str">
        <f>VLOOKUP(H1634,province!$B$2:$C$64,2,0)</f>
        <v xml:space="preserve">TP Hồ Chí Minh </v>
      </c>
      <c r="P1634" s="6" t="str">
        <f>IFERROR(VLOOKUP(K1634,'user relationships'!$H$2:$I$13559,2,0),"")</f>
        <v>Bạn gái</v>
      </c>
    </row>
    <row r="1635" spans="1:16">
      <c r="A1635" s="78" t="s">
        <v>6772</v>
      </c>
      <c r="B1635" s="46" t="s">
        <v>6773</v>
      </c>
      <c r="C1635" s="46" t="s">
        <v>18</v>
      </c>
      <c r="D1635" s="46" t="s">
        <v>19</v>
      </c>
      <c r="E1635" s="54">
        <v>390000</v>
      </c>
      <c r="F1635" s="46">
        <v>270000</v>
      </c>
      <c r="G1635" s="54">
        <v>135000</v>
      </c>
      <c r="H1635" s="46" t="s">
        <v>20</v>
      </c>
      <c r="I1635" s="46"/>
      <c r="J1635" s="46">
        <v>2020</v>
      </c>
      <c r="K1635" s="83" t="s">
        <v>6774</v>
      </c>
      <c r="L1635" s="84" t="s">
        <v>6729</v>
      </c>
      <c r="M1635" s="85" t="s">
        <v>6775</v>
      </c>
      <c r="N1635" s="54" t="s">
        <v>105</v>
      </c>
      <c r="O1635" s="54" t="str">
        <f>VLOOKUP(H1635,province!$B$2:$C$64,2,0)</f>
        <v xml:space="preserve">TP Hồ Chí Minh </v>
      </c>
      <c r="P1635" s="6" t="str">
        <f>IFERROR(VLOOKUP(K1635,'user relationships'!$H$2:$I$13559,2,0),"")</f>
        <v>Tôi</v>
      </c>
    </row>
    <row r="1636" spans="1:16">
      <c r="A1636" s="78" t="s">
        <v>6776</v>
      </c>
      <c r="B1636" s="46" t="s">
        <v>6777</v>
      </c>
      <c r="C1636" s="46" t="s">
        <v>18</v>
      </c>
      <c r="D1636" s="46" t="s">
        <v>19</v>
      </c>
      <c r="E1636" s="54">
        <v>66000</v>
      </c>
      <c r="F1636" s="46">
        <v>0</v>
      </c>
      <c r="G1636" s="54">
        <v>135000</v>
      </c>
      <c r="H1636" s="46" t="s">
        <v>20</v>
      </c>
      <c r="I1636" s="46"/>
      <c r="J1636" s="46">
        <v>2020</v>
      </c>
      <c r="K1636" s="83" t="s">
        <v>6778</v>
      </c>
      <c r="L1636" s="84" t="s">
        <v>6779</v>
      </c>
      <c r="M1636" s="85" t="s">
        <v>6780</v>
      </c>
      <c r="N1636" s="54" t="s">
        <v>105</v>
      </c>
      <c r="O1636" s="54" t="str">
        <f>VLOOKUP(H1636,province!$B$2:$C$64,2,0)</f>
        <v xml:space="preserve">TP Hồ Chí Minh </v>
      </c>
      <c r="P1636" s="6" t="str">
        <f>IFERROR(VLOOKUP(K1636,'user relationships'!$H$2:$I$13559,2,0),"")</f>
        <v>Bạn bè</v>
      </c>
    </row>
    <row r="1637" spans="1:16">
      <c r="A1637" s="78" t="s">
        <v>6781</v>
      </c>
      <c r="B1637" s="46" t="s">
        <v>6782</v>
      </c>
      <c r="C1637" s="46" t="s">
        <v>18</v>
      </c>
      <c r="D1637" s="46" t="s">
        <v>19</v>
      </c>
      <c r="E1637" s="54">
        <v>380000</v>
      </c>
      <c r="F1637" s="46">
        <v>300000</v>
      </c>
      <c r="G1637" s="54">
        <v>70000</v>
      </c>
      <c r="H1637" s="46" t="s">
        <v>20</v>
      </c>
      <c r="I1637" s="46"/>
      <c r="J1637" s="46">
        <v>2020</v>
      </c>
      <c r="K1637" s="83" t="s">
        <v>6783</v>
      </c>
      <c r="L1637" s="84" t="s">
        <v>6784</v>
      </c>
      <c r="M1637" s="85" t="s">
        <v>6785</v>
      </c>
      <c r="N1637" s="54" t="s">
        <v>105</v>
      </c>
      <c r="O1637" s="54" t="str">
        <f>VLOOKUP(H1637,province!$B$2:$C$64,2,0)</f>
        <v xml:space="preserve">TP Hồ Chí Minh </v>
      </c>
      <c r="P1637" s="6" t="str">
        <f>IFERROR(VLOOKUP(K1637,'user relationships'!$H$2:$I$13559,2,0),"")</f>
        <v>Bạn bè</v>
      </c>
    </row>
    <row r="1638" spans="1:16">
      <c r="A1638" s="78" t="s">
        <v>6786</v>
      </c>
      <c r="B1638" s="46" t="s">
        <v>6787</v>
      </c>
      <c r="C1638" s="46" t="s">
        <v>18</v>
      </c>
      <c r="D1638" s="46" t="s">
        <v>19</v>
      </c>
      <c r="E1638" s="54">
        <v>66000</v>
      </c>
      <c r="F1638" s="46">
        <v>0</v>
      </c>
      <c r="G1638" s="54">
        <v>135000</v>
      </c>
      <c r="H1638" s="46" t="s">
        <v>1210</v>
      </c>
      <c r="I1638" s="46"/>
      <c r="J1638" s="46">
        <v>2020</v>
      </c>
      <c r="K1638" s="83" t="s">
        <v>6788</v>
      </c>
      <c r="L1638" s="84" t="s">
        <v>6789</v>
      </c>
      <c r="M1638" s="85" t="s">
        <v>6790</v>
      </c>
      <c r="N1638" s="54" t="s">
        <v>105</v>
      </c>
      <c r="O1638" s="54" t="str">
        <f>VLOOKUP(H1638,province!$B$2:$C$64,2,0)</f>
        <v xml:space="preserve">Hà Nội </v>
      </c>
      <c r="P1638" s="6" t="str">
        <f>IFERROR(VLOOKUP(K1638,'user relationships'!$H$2:$I$13559,2,0),"")</f>
        <v>Bạn bè</v>
      </c>
    </row>
    <row r="1639" spans="1:16">
      <c r="A1639" s="78" t="s">
        <v>6791</v>
      </c>
      <c r="B1639" s="46" t="s">
        <v>6792</v>
      </c>
      <c r="C1639" s="46" t="s">
        <v>18</v>
      </c>
      <c r="D1639" s="46" t="s">
        <v>19</v>
      </c>
      <c r="E1639" s="54">
        <v>44000</v>
      </c>
      <c r="F1639" s="46">
        <v>270000</v>
      </c>
      <c r="G1639" s="54">
        <v>135000</v>
      </c>
      <c r="H1639" s="46" t="s">
        <v>20</v>
      </c>
      <c r="I1639" s="46"/>
      <c r="J1639" s="46">
        <v>2020</v>
      </c>
      <c r="K1639" s="83" t="s">
        <v>6793</v>
      </c>
      <c r="L1639" s="84" t="s">
        <v>6794</v>
      </c>
      <c r="M1639" s="85" t="s">
        <v>6795</v>
      </c>
      <c r="N1639" s="54" t="s">
        <v>105</v>
      </c>
      <c r="O1639" s="54" t="str">
        <f>VLOOKUP(H1639,province!$B$2:$C$64,2,0)</f>
        <v xml:space="preserve">TP Hồ Chí Minh </v>
      </c>
      <c r="P1639" s="6" t="str">
        <f>IFERROR(VLOOKUP(K1639,'user relationships'!$H$2:$I$13559,2,0),"")</f>
        <v>Tôi</v>
      </c>
    </row>
    <row r="1640" spans="1:16">
      <c r="A1640" s="78" t="s">
        <v>6796</v>
      </c>
      <c r="B1640" s="46" t="s">
        <v>6797</v>
      </c>
      <c r="C1640" s="46" t="s">
        <v>18</v>
      </c>
      <c r="D1640" s="46" t="s">
        <v>19</v>
      </c>
      <c r="E1640" s="54">
        <v>270000</v>
      </c>
      <c r="F1640" s="46">
        <v>200000</v>
      </c>
      <c r="G1640" s="54">
        <v>40000</v>
      </c>
      <c r="H1640" s="46" t="s">
        <v>20</v>
      </c>
      <c r="I1640" s="46"/>
      <c r="J1640" s="46">
        <v>2020</v>
      </c>
      <c r="K1640" s="83" t="s">
        <v>6798</v>
      </c>
      <c r="L1640" s="84" t="s">
        <v>6799</v>
      </c>
      <c r="M1640" s="85" t="s">
        <v>6800</v>
      </c>
      <c r="N1640" s="54" t="s">
        <v>105</v>
      </c>
      <c r="O1640" s="54" t="str">
        <f>VLOOKUP(H1640,province!$B$2:$C$64,2,0)</f>
        <v xml:space="preserve">TP Hồ Chí Minh </v>
      </c>
      <c r="P1640" s="6" t="str">
        <f>IFERROR(VLOOKUP(K1640,'user relationships'!$H$2:$I$13559,2,0),"")</f>
        <v>Bạn bè</v>
      </c>
    </row>
    <row r="1641" spans="1:16">
      <c r="A1641" s="78" t="s">
        <v>6801</v>
      </c>
      <c r="B1641" s="46" t="s">
        <v>6802</v>
      </c>
      <c r="C1641" s="46" t="s">
        <v>18</v>
      </c>
      <c r="D1641" s="46" t="s">
        <v>51</v>
      </c>
      <c r="E1641" s="54">
        <v>66000</v>
      </c>
      <c r="F1641" s="46">
        <v>0</v>
      </c>
      <c r="G1641" s="54">
        <v>135000</v>
      </c>
      <c r="H1641" s="46" t="s">
        <v>20</v>
      </c>
      <c r="I1641" s="46"/>
      <c r="J1641" s="46">
        <v>2020</v>
      </c>
      <c r="K1641" s="83" t="s">
        <v>6803</v>
      </c>
      <c r="L1641" s="84" t="s">
        <v>6804</v>
      </c>
      <c r="M1641" s="85" t="s">
        <v>6805</v>
      </c>
      <c r="N1641" s="54" t="s">
        <v>105</v>
      </c>
      <c r="O1641" s="54" t="str">
        <f>VLOOKUP(H1641,province!$B$2:$C$64,2,0)</f>
        <v xml:space="preserve">TP Hồ Chí Minh </v>
      </c>
      <c r="P1641" s="6" t="str">
        <f>IFERROR(VLOOKUP(K1641,'user relationships'!$H$2:$I$13559,2,0),"")</f>
        <v>Tôi</v>
      </c>
    </row>
    <row r="1642" spans="1:16">
      <c r="A1642" s="78" t="s">
        <v>6806</v>
      </c>
      <c r="B1642" s="46" t="s">
        <v>6807</v>
      </c>
      <c r="C1642" s="46" t="s">
        <v>18</v>
      </c>
      <c r="D1642" s="46" t="s">
        <v>19</v>
      </c>
      <c r="E1642" s="54">
        <v>44000</v>
      </c>
      <c r="F1642" s="46">
        <v>250000</v>
      </c>
      <c r="G1642" s="54">
        <v>135000</v>
      </c>
      <c r="H1642" s="46" t="s">
        <v>20</v>
      </c>
      <c r="I1642" s="46"/>
      <c r="J1642" s="46">
        <v>2020</v>
      </c>
      <c r="K1642" s="83" t="s">
        <v>6808</v>
      </c>
      <c r="L1642" s="84" t="s">
        <v>6799</v>
      </c>
      <c r="M1642" s="85" t="s">
        <v>6809</v>
      </c>
      <c r="N1642" s="54" t="s">
        <v>105</v>
      </c>
      <c r="O1642" s="54" t="str">
        <f>VLOOKUP(H1642,province!$B$2:$C$64,2,0)</f>
        <v xml:space="preserve">TP Hồ Chí Minh </v>
      </c>
      <c r="P1642" s="6" t="str">
        <f>IFERROR(VLOOKUP(K1642,'user relationships'!$H$2:$I$13559,2,0),"")</f>
        <v>Tôi</v>
      </c>
    </row>
    <row r="1643" spans="1:16">
      <c r="A1643" s="78" t="s">
        <v>6810</v>
      </c>
      <c r="B1643" s="46" t="s">
        <v>6811</v>
      </c>
      <c r="C1643" s="46" t="s">
        <v>18</v>
      </c>
      <c r="D1643" s="46" t="s">
        <v>19</v>
      </c>
      <c r="E1643" s="54">
        <v>33000</v>
      </c>
      <c r="F1643" s="46">
        <v>200000</v>
      </c>
      <c r="G1643" s="54">
        <v>135000</v>
      </c>
      <c r="H1643" s="46" t="s">
        <v>20</v>
      </c>
      <c r="I1643" s="46"/>
      <c r="J1643" s="46">
        <v>2020</v>
      </c>
      <c r="K1643" s="83" t="s">
        <v>6812</v>
      </c>
      <c r="L1643" s="84" t="s">
        <v>6799</v>
      </c>
      <c r="M1643" s="85" t="s">
        <v>6813</v>
      </c>
      <c r="N1643" s="54" t="s">
        <v>105</v>
      </c>
      <c r="O1643" s="54" t="str">
        <f>VLOOKUP(H1643,province!$B$2:$C$64,2,0)</f>
        <v xml:space="preserve">TP Hồ Chí Minh </v>
      </c>
      <c r="P1643" s="6" t="str">
        <f>IFERROR(VLOOKUP(K1643,'user relationships'!$H$2:$I$13559,2,0),"")</f>
        <v>Một ai đó</v>
      </c>
    </row>
    <row r="1644" spans="1:16">
      <c r="A1644" s="78" t="s">
        <v>6814</v>
      </c>
      <c r="B1644" s="46" t="s">
        <v>6815</v>
      </c>
      <c r="C1644" s="46" t="s">
        <v>18</v>
      </c>
      <c r="D1644" s="46" t="s">
        <v>19</v>
      </c>
      <c r="E1644" s="54">
        <v>33000</v>
      </c>
      <c r="F1644" s="46">
        <v>120000</v>
      </c>
      <c r="G1644" s="54">
        <v>135000</v>
      </c>
      <c r="H1644" s="46" t="s">
        <v>20</v>
      </c>
      <c r="I1644" s="46"/>
      <c r="J1644" s="46">
        <v>2020</v>
      </c>
      <c r="K1644" s="83" t="s">
        <v>6816</v>
      </c>
      <c r="L1644" s="84" t="s">
        <v>6799</v>
      </c>
      <c r="M1644" s="85" t="s">
        <v>6817</v>
      </c>
      <c r="N1644" s="54" t="s">
        <v>105</v>
      </c>
      <c r="O1644" s="54" t="str">
        <f>VLOOKUP(H1644,province!$B$2:$C$64,2,0)</f>
        <v xml:space="preserve">TP Hồ Chí Minh </v>
      </c>
      <c r="P1644" s="6" t="str">
        <f>IFERROR(VLOOKUP(K1644,'user relationships'!$H$2:$I$13559,2,0),"")</f>
        <v>Tôi</v>
      </c>
    </row>
    <row r="1645" spans="1:16">
      <c r="A1645" s="78" t="s">
        <v>6818</v>
      </c>
      <c r="B1645" s="46" t="s">
        <v>6819</v>
      </c>
      <c r="C1645" s="46" t="s">
        <v>18</v>
      </c>
      <c r="D1645" s="46" t="s">
        <v>267</v>
      </c>
      <c r="E1645" s="54">
        <v>1010000</v>
      </c>
      <c r="F1645" s="46">
        <v>300000</v>
      </c>
      <c r="G1645" s="54">
        <v>190000</v>
      </c>
      <c r="H1645" s="46" t="s">
        <v>20</v>
      </c>
      <c r="I1645" s="46"/>
      <c r="J1645" s="46">
        <v>2020</v>
      </c>
      <c r="K1645" s="83" t="s">
        <v>6820</v>
      </c>
      <c r="L1645" s="84" t="s">
        <v>6794</v>
      </c>
      <c r="M1645" s="85" t="s">
        <v>6821</v>
      </c>
      <c r="N1645" s="54" t="s">
        <v>105</v>
      </c>
      <c r="O1645" s="54" t="str">
        <f>VLOOKUP(H1645,province!$B$2:$C$64,2,0)</f>
        <v xml:space="preserve">TP Hồ Chí Minh </v>
      </c>
      <c r="P1645" s="6" t="str">
        <f>IFERROR(VLOOKUP(K1645,'user relationships'!$H$2:$I$13559,2,0),"")</f>
        <v>Bạn bè</v>
      </c>
    </row>
    <row r="1646" spans="1:16">
      <c r="A1646" s="78" t="s">
        <v>6822</v>
      </c>
      <c r="B1646" s="46" t="s">
        <v>6823</v>
      </c>
      <c r="C1646" s="46" t="s">
        <v>18</v>
      </c>
      <c r="D1646" s="46" t="s">
        <v>19</v>
      </c>
      <c r="E1646" s="54">
        <v>233000</v>
      </c>
      <c r="F1646" s="46"/>
      <c r="G1646" s="54">
        <v>43000</v>
      </c>
      <c r="H1646" s="46" t="s">
        <v>1371</v>
      </c>
      <c r="I1646" s="46"/>
      <c r="J1646" s="46">
        <v>2020</v>
      </c>
      <c r="K1646" s="83" t="s">
        <v>6824</v>
      </c>
      <c r="L1646" s="84" t="s">
        <v>6825</v>
      </c>
      <c r="M1646" s="85" t="s">
        <v>6826</v>
      </c>
      <c r="N1646" s="54" t="s">
        <v>105</v>
      </c>
      <c r="O1646" s="54" t="str">
        <f>VLOOKUP(H1646,province!$B$2:$C$64,2,0)</f>
        <v xml:space="preserve">Tiền Giang </v>
      </c>
      <c r="P1646" s="6" t="str">
        <f>IFERROR(VLOOKUP(K1646,'user relationships'!$H$2:$I$13559,2,0),"")</f>
        <v>Tôi</v>
      </c>
    </row>
    <row r="1647" spans="1:16">
      <c r="A1647" s="78" t="s">
        <v>6827</v>
      </c>
      <c r="B1647" s="46" t="s">
        <v>4592</v>
      </c>
      <c r="C1647" s="46" t="s">
        <v>18</v>
      </c>
      <c r="D1647" s="46" t="s">
        <v>19</v>
      </c>
      <c r="E1647" s="54">
        <v>750000</v>
      </c>
      <c r="F1647" s="46">
        <v>0</v>
      </c>
      <c r="G1647" s="54">
        <v>100000</v>
      </c>
      <c r="H1647" s="46" t="s">
        <v>20</v>
      </c>
      <c r="I1647" s="46"/>
      <c r="J1647" s="46">
        <v>2020</v>
      </c>
      <c r="K1647" s="83" t="s">
        <v>6828</v>
      </c>
      <c r="L1647" s="84" t="s">
        <v>6829</v>
      </c>
      <c r="M1647" s="85" t="s">
        <v>6830</v>
      </c>
      <c r="N1647" s="54" t="s">
        <v>105</v>
      </c>
      <c r="O1647" s="54" t="str">
        <f>VLOOKUP(H1647,province!$B$2:$C$64,2,0)</f>
        <v xml:space="preserve">TP Hồ Chí Minh </v>
      </c>
      <c r="P1647" s="6" t="str">
        <f>IFERROR(VLOOKUP(K1647,'user relationships'!$H$2:$I$13559,2,0),"")</f>
        <v>Tôi</v>
      </c>
    </row>
    <row r="1648" spans="1:16">
      <c r="A1648" s="78" t="s">
        <v>6831</v>
      </c>
      <c r="B1648" s="46" t="s">
        <v>55</v>
      </c>
      <c r="C1648" s="46" t="s">
        <v>18</v>
      </c>
      <c r="D1648" s="46" t="s">
        <v>19</v>
      </c>
      <c r="E1648" s="54">
        <v>1840000</v>
      </c>
      <c r="F1648" s="46"/>
      <c r="G1648" s="54">
        <v>356000</v>
      </c>
      <c r="H1648" s="46" t="s">
        <v>2613</v>
      </c>
      <c r="I1648" s="46"/>
      <c r="J1648" s="46">
        <v>2020</v>
      </c>
      <c r="K1648" s="83"/>
      <c r="L1648" s="84" t="s">
        <v>6832</v>
      </c>
      <c r="M1648" s="85" t="s">
        <v>6833</v>
      </c>
      <c r="N1648" s="54" t="s">
        <v>105</v>
      </c>
      <c r="O1648" s="54" t="str">
        <f>VLOOKUP(H1648,province!$B$2:$C$64,2,0)</f>
        <v>Bình Phước</v>
      </c>
      <c r="P1648" s="6" t="str">
        <f>IFERROR(VLOOKUP(K1648,'user relationships'!$H$2:$I$13559,2,0),"")</f>
        <v/>
      </c>
    </row>
    <row r="1649" spans="1:16">
      <c r="A1649" s="78" t="s">
        <v>6834</v>
      </c>
      <c r="B1649" s="46" t="s">
        <v>6247</v>
      </c>
      <c r="C1649" s="46" t="s">
        <v>18</v>
      </c>
      <c r="D1649" s="46" t="s">
        <v>167</v>
      </c>
      <c r="E1649" s="54">
        <v>66000</v>
      </c>
      <c r="F1649" s="46">
        <v>0</v>
      </c>
      <c r="G1649" s="54">
        <v>135000</v>
      </c>
      <c r="H1649" s="46" t="s">
        <v>20</v>
      </c>
      <c r="I1649" s="46"/>
      <c r="J1649" s="46">
        <v>2020</v>
      </c>
      <c r="K1649" s="83" t="s">
        <v>6248</v>
      </c>
      <c r="L1649" s="84" t="s">
        <v>6832</v>
      </c>
      <c r="M1649" s="85" t="s">
        <v>6835</v>
      </c>
      <c r="N1649" s="54" t="s">
        <v>105</v>
      </c>
      <c r="O1649" s="54" t="str">
        <f>VLOOKUP(H1649,province!$B$2:$C$64,2,0)</f>
        <v xml:space="preserve">TP Hồ Chí Minh </v>
      </c>
      <c r="P1649" s="6" t="str">
        <f>IFERROR(VLOOKUP(K1649,'user relationships'!$H$2:$I$13559,2,0),"")</f>
        <v>Một ai đó</v>
      </c>
    </row>
    <row r="1650" spans="1:16">
      <c r="A1650" s="78" t="s">
        <v>6836</v>
      </c>
      <c r="B1650" s="46" t="s">
        <v>6837</v>
      </c>
      <c r="C1650" s="46" t="s">
        <v>18</v>
      </c>
      <c r="D1650" s="46" t="s">
        <v>19</v>
      </c>
      <c r="E1650" s="54">
        <v>46000</v>
      </c>
      <c r="F1650" s="46">
        <v>250000</v>
      </c>
      <c r="G1650" s="54">
        <v>135000</v>
      </c>
      <c r="H1650" s="46" t="s">
        <v>20</v>
      </c>
      <c r="I1650" s="46"/>
      <c r="J1650" s="46">
        <v>2020</v>
      </c>
      <c r="K1650" s="83" t="s">
        <v>6838</v>
      </c>
      <c r="L1650" s="84" t="s">
        <v>6839</v>
      </c>
      <c r="M1650" s="85" t="s">
        <v>6840</v>
      </c>
      <c r="N1650" s="54" t="s">
        <v>105</v>
      </c>
      <c r="O1650" s="54" t="str">
        <f>VLOOKUP(H1650,province!$B$2:$C$64,2,0)</f>
        <v xml:space="preserve">TP Hồ Chí Minh </v>
      </c>
      <c r="P1650" s="6" t="str">
        <f>IFERROR(VLOOKUP(K1650,'user relationships'!$H$2:$I$13559,2,0),"")</f>
        <v>Tôi</v>
      </c>
    </row>
    <row r="1651" spans="1:16">
      <c r="A1651" s="78" t="s">
        <v>6841</v>
      </c>
      <c r="B1651" s="46" t="s">
        <v>5814</v>
      </c>
      <c r="C1651" s="46" t="s">
        <v>18</v>
      </c>
      <c r="D1651" s="46" t="s">
        <v>19</v>
      </c>
      <c r="E1651" s="54">
        <v>590000</v>
      </c>
      <c r="F1651" s="46">
        <v>200000</v>
      </c>
      <c r="G1651" s="54">
        <v>135000</v>
      </c>
      <c r="H1651" s="46" t="s">
        <v>20</v>
      </c>
      <c r="I1651" s="46"/>
      <c r="J1651" s="46">
        <v>2020</v>
      </c>
      <c r="K1651" s="83" t="s">
        <v>5815</v>
      </c>
      <c r="L1651" s="84" t="s">
        <v>6839</v>
      </c>
      <c r="M1651" s="85" t="s">
        <v>6842</v>
      </c>
      <c r="N1651" s="54" t="s">
        <v>105</v>
      </c>
      <c r="O1651" s="54" t="str">
        <f>VLOOKUP(H1651,province!$B$2:$C$64,2,0)</f>
        <v xml:space="preserve">TP Hồ Chí Minh </v>
      </c>
      <c r="P1651" s="6" t="str">
        <f>IFERROR(VLOOKUP(K1651,'user relationships'!$H$2:$I$13559,2,0),"")</f>
        <v>Tôi</v>
      </c>
    </row>
    <row r="1652" spans="1:16">
      <c r="A1652" s="78" t="s">
        <v>6843</v>
      </c>
      <c r="B1652" s="46" t="s">
        <v>6844</v>
      </c>
      <c r="C1652" s="46" t="s">
        <v>18</v>
      </c>
      <c r="D1652" s="46" t="s">
        <v>19</v>
      </c>
      <c r="E1652" s="54">
        <v>33000</v>
      </c>
      <c r="F1652" s="46">
        <v>250000</v>
      </c>
      <c r="G1652" s="54">
        <v>135000</v>
      </c>
      <c r="H1652" s="46" t="s">
        <v>20</v>
      </c>
      <c r="I1652" s="46"/>
      <c r="J1652" s="46">
        <v>2020</v>
      </c>
      <c r="K1652" s="83" t="s">
        <v>6845</v>
      </c>
      <c r="L1652" s="84" t="s">
        <v>6846</v>
      </c>
      <c r="M1652" s="85" t="s">
        <v>6847</v>
      </c>
      <c r="N1652" s="54" t="s">
        <v>105</v>
      </c>
      <c r="O1652" s="54" t="str">
        <f>VLOOKUP(H1652,province!$B$2:$C$64,2,0)</f>
        <v xml:space="preserve">TP Hồ Chí Minh </v>
      </c>
      <c r="P1652" s="6" t="str">
        <f>IFERROR(VLOOKUP(K1652,'user relationships'!$H$2:$I$13559,2,0),"")</f>
        <v>Tôi</v>
      </c>
    </row>
    <row r="1653" spans="1:16">
      <c r="A1653" s="78" t="s">
        <v>6848</v>
      </c>
      <c r="B1653" s="46" t="s">
        <v>6849</v>
      </c>
      <c r="C1653" s="46" t="s">
        <v>18</v>
      </c>
      <c r="D1653" s="46" t="s">
        <v>267</v>
      </c>
      <c r="E1653" s="54">
        <v>99000</v>
      </c>
      <c r="F1653" s="46">
        <v>270000</v>
      </c>
      <c r="G1653" s="54">
        <v>135000</v>
      </c>
      <c r="H1653" s="46" t="s">
        <v>20</v>
      </c>
      <c r="I1653" s="46"/>
      <c r="J1653" s="46">
        <v>2020</v>
      </c>
      <c r="K1653" s="83"/>
      <c r="L1653" s="84" t="s">
        <v>6850</v>
      </c>
      <c r="M1653" s="85" t="s">
        <v>6851</v>
      </c>
      <c r="N1653" s="54" t="s">
        <v>105</v>
      </c>
      <c r="O1653" s="54" t="str">
        <f>VLOOKUP(H1653,province!$B$2:$C$64,2,0)</f>
        <v xml:space="preserve">TP Hồ Chí Minh </v>
      </c>
      <c r="P1653" s="6" t="str">
        <f>IFERROR(VLOOKUP(K1653,'user relationships'!$H$2:$I$13559,2,0),"")</f>
        <v/>
      </c>
    </row>
    <row r="1654" spans="1:16">
      <c r="A1654" s="78" t="s">
        <v>6852</v>
      </c>
      <c r="B1654" s="46" t="s">
        <v>6853</v>
      </c>
      <c r="C1654" s="46" t="s">
        <v>18</v>
      </c>
      <c r="D1654" s="46" t="s">
        <v>19</v>
      </c>
      <c r="E1654" s="54">
        <v>99000</v>
      </c>
      <c r="F1654" s="46">
        <v>250000</v>
      </c>
      <c r="G1654" s="54">
        <v>135000</v>
      </c>
      <c r="H1654" s="46" t="s">
        <v>20</v>
      </c>
      <c r="I1654" s="46"/>
      <c r="J1654" s="46">
        <v>2020</v>
      </c>
      <c r="K1654" s="83" t="s">
        <v>6854</v>
      </c>
      <c r="L1654" s="84" t="s">
        <v>6855</v>
      </c>
      <c r="M1654" s="85" t="s">
        <v>6856</v>
      </c>
      <c r="N1654" s="54" t="s">
        <v>105</v>
      </c>
      <c r="O1654" s="54" t="str">
        <f>VLOOKUP(H1654,province!$B$2:$C$64,2,0)</f>
        <v xml:space="preserve">TP Hồ Chí Minh </v>
      </c>
      <c r="P1654" s="6" t="str">
        <f>IFERROR(VLOOKUP(K1654,'user relationships'!$H$2:$I$13559,2,0),"")</f>
        <v>Tôi</v>
      </c>
    </row>
    <row r="1655" spans="1:16">
      <c r="A1655" s="78" t="s">
        <v>6857</v>
      </c>
      <c r="B1655" s="46" t="s">
        <v>6853</v>
      </c>
      <c r="C1655" s="46" t="s">
        <v>18</v>
      </c>
      <c r="D1655" s="46" t="s">
        <v>27</v>
      </c>
      <c r="E1655" s="54">
        <v>66000</v>
      </c>
      <c r="F1655" s="46">
        <v>280000</v>
      </c>
      <c r="G1655" s="54">
        <v>135000</v>
      </c>
      <c r="H1655" s="46" t="s">
        <v>20</v>
      </c>
      <c r="I1655" s="46"/>
      <c r="J1655" s="46">
        <v>2020</v>
      </c>
      <c r="K1655" s="83" t="s">
        <v>6854</v>
      </c>
      <c r="L1655" s="84" t="s">
        <v>6858</v>
      </c>
      <c r="M1655" s="85" t="s">
        <v>6859</v>
      </c>
      <c r="N1655" s="54" t="s">
        <v>105</v>
      </c>
      <c r="O1655" s="54" t="str">
        <f>VLOOKUP(H1655,province!$B$2:$C$64,2,0)</f>
        <v xml:space="preserve">TP Hồ Chí Minh </v>
      </c>
      <c r="P1655" s="6" t="str">
        <f>IFERROR(VLOOKUP(K1655,'user relationships'!$H$2:$I$13559,2,0),"")</f>
        <v>Tôi</v>
      </c>
    </row>
    <row r="1656" spans="1:16">
      <c r="A1656" s="78" t="s">
        <v>6860</v>
      </c>
      <c r="B1656" s="46" t="s">
        <v>6861</v>
      </c>
      <c r="C1656" s="46" t="s">
        <v>18</v>
      </c>
      <c r="D1656" s="46" t="s">
        <v>19</v>
      </c>
      <c r="E1656" s="54">
        <v>44000</v>
      </c>
      <c r="F1656" s="46">
        <v>270000</v>
      </c>
      <c r="G1656" s="54">
        <v>135000</v>
      </c>
      <c r="H1656" s="46" t="s">
        <v>20</v>
      </c>
      <c r="I1656" s="46"/>
      <c r="J1656" s="46">
        <v>2020</v>
      </c>
      <c r="K1656" s="83" t="s">
        <v>6862</v>
      </c>
      <c r="L1656" s="84" t="s">
        <v>6863</v>
      </c>
      <c r="M1656" s="85" t="s">
        <v>6864</v>
      </c>
      <c r="N1656" s="54" t="s">
        <v>105</v>
      </c>
      <c r="O1656" s="54" t="str">
        <f>VLOOKUP(H1656,province!$B$2:$C$64,2,0)</f>
        <v xml:space="preserve">TP Hồ Chí Minh </v>
      </c>
      <c r="P1656" s="6" t="str">
        <f>IFERROR(VLOOKUP(K1656,'user relationships'!$H$2:$I$13559,2,0),"")</f>
        <v>Vợ</v>
      </c>
    </row>
    <row r="1657" spans="1:16">
      <c r="A1657" s="78" t="s">
        <v>6865</v>
      </c>
      <c r="B1657" s="46" t="s">
        <v>6866</v>
      </c>
      <c r="C1657" s="46" t="s">
        <v>18</v>
      </c>
      <c r="D1657" s="46" t="s">
        <v>19</v>
      </c>
      <c r="E1657" s="54">
        <v>33000</v>
      </c>
      <c r="F1657" s="46">
        <v>180000</v>
      </c>
      <c r="G1657" s="54">
        <v>135000</v>
      </c>
      <c r="H1657" s="46" t="s">
        <v>20</v>
      </c>
      <c r="I1657" s="46"/>
      <c r="J1657" s="46">
        <v>2020</v>
      </c>
      <c r="K1657" s="83" t="s">
        <v>6867</v>
      </c>
      <c r="L1657" s="84" t="s">
        <v>6858</v>
      </c>
      <c r="M1657" s="85" t="s">
        <v>6868</v>
      </c>
      <c r="N1657" s="54" t="s">
        <v>105</v>
      </c>
      <c r="O1657" s="54" t="str">
        <f>VLOOKUP(H1657,province!$B$2:$C$64,2,0)</f>
        <v xml:space="preserve">TP Hồ Chí Minh </v>
      </c>
      <c r="P1657" s="6" t="str">
        <f>IFERROR(VLOOKUP(K1657,'user relationships'!$H$2:$I$13559,2,0),"")</f>
        <v>Tôi</v>
      </c>
    </row>
    <row r="1658" spans="1:16">
      <c r="A1658" s="78" t="s">
        <v>6869</v>
      </c>
      <c r="B1658" s="46" t="s">
        <v>6870</v>
      </c>
      <c r="C1658" s="46" t="s">
        <v>18</v>
      </c>
      <c r="D1658" s="46"/>
      <c r="E1658" s="54">
        <v>38000</v>
      </c>
      <c r="F1658" s="46">
        <v>120000</v>
      </c>
      <c r="G1658" s="54">
        <v>135000</v>
      </c>
      <c r="H1658" s="46" t="s">
        <v>20</v>
      </c>
      <c r="I1658" s="46"/>
      <c r="J1658" s="46">
        <v>2020</v>
      </c>
      <c r="K1658" s="83" t="s">
        <v>6871</v>
      </c>
      <c r="L1658" s="84" t="s">
        <v>6863</v>
      </c>
      <c r="M1658" s="85" t="s">
        <v>6872</v>
      </c>
      <c r="N1658" s="54" t="s">
        <v>105</v>
      </c>
      <c r="O1658" s="54" t="str">
        <f>VLOOKUP(H1658,province!$B$2:$C$64,2,0)</f>
        <v xml:space="preserve">TP Hồ Chí Minh </v>
      </c>
      <c r="P1658" s="6" t="str">
        <f>IFERROR(VLOOKUP(K1658,'user relationships'!$H$2:$I$13559,2,0),"")</f>
        <v>Tôi</v>
      </c>
    </row>
    <row r="1659" spans="1:16">
      <c r="A1659" s="78" t="s">
        <v>6873</v>
      </c>
      <c r="B1659" s="46" t="s">
        <v>5089</v>
      </c>
      <c r="C1659" s="46" t="s">
        <v>18</v>
      </c>
      <c r="D1659" s="46" t="s">
        <v>51</v>
      </c>
      <c r="E1659" s="54">
        <v>33000</v>
      </c>
      <c r="F1659" s="46">
        <v>280000</v>
      </c>
      <c r="G1659" s="54">
        <v>135000</v>
      </c>
      <c r="H1659" s="46" t="s">
        <v>20</v>
      </c>
      <c r="I1659" s="46"/>
      <c r="J1659" s="46">
        <v>2020</v>
      </c>
      <c r="K1659" s="83" t="s">
        <v>5090</v>
      </c>
      <c r="L1659" s="84" t="s">
        <v>6874</v>
      </c>
      <c r="M1659" s="85" t="s">
        <v>6875</v>
      </c>
      <c r="N1659" s="54" t="s">
        <v>105</v>
      </c>
      <c r="O1659" s="54" t="str">
        <f>VLOOKUP(H1659,province!$B$2:$C$64,2,0)</f>
        <v xml:space="preserve">TP Hồ Chí Minh </v>
      </c>
      <c r="P1659" s="6" t="str">
        <f>IFERROR(VLOOKUP(K1659,'user relationships'!$H$2:$I$13559,2,0),"")</f>
        <v>Mẹ</v>
      </c>
    </row>
    <row r="1660" spans="1:16">
      <c r="A1660" s="78" t="s">
        <v>6876</v>
      </c>
      <c r="B1660" s="46" t="s">
        <v>6877</v>
      </c>
      <c r="C1660" s="46" t="s">
        <v>18</v>
      </c>
      <c r="D1660" s="46" t="s">
        <v>51</v>
      </c>
      <c r="E1660" s="54">
        <v>401362</v>
      </c>
      <c r="F1660" s="46">
        <v>300000</v>
      </c>
      <c r="G1660" s="54">
        <v>161362</v>
      </c>
      <c r="H1660" s="46" t="s">
        <v>20</v>
      </c>
      <c r="I1660" s="46"/>
      <c r="J1660" s="46">
        <v>2020</v>
      </c>
      <c r="K1660" s="83" t="s">
        <v>6878</v>
      </c>
      <c r="L1660" s="84" t="s">
        <v>6879</v>
      </c>
      <c r="M1660" s="85" t="s">
        <v>6880</v>
      </c>
      <c r="N1660" s="54" t="s">
        <v>105</v>
      </c>
      <c r="O1660" s="54" t="str">
        <f>VLOOKUP(H1660,province!$B$2:$C$64,2,0)</f>
        <v xml:space="preserve">TP Hồ Chí Minh </v>
      </c>
      <c r="P1660" s="6" t="str">
        <f>IFERROR(VLOOKUP(K1660,'user relationships'!$H$2:$I$13559,2,0),"")</f>
        <v>Tôi</v>
      </c>
    </row>
    <row r="1661" spans="1:16">
      <c r="A1661" s="78" t="s">
        <v>6881</v>
      </c>
      <c r="B1661" s="46" t="s">
        <v>6228</v>
      </c>
      <c r="C1661" s="46" t="s">
        <v>18</v>
      </c>
      <c r="D1661" s="46" t="s">
        <v>51</v>
      </c>
      <c r="E1661" s="54">
        <v>220000</v>
      </c>
      <c r="F1661" s="46">
        <v>0</v>
      </c>
      <c r="G1661" s="54">
        <v>30000</v>
      </c>
      <c r="H1661" s="46" t="s">
        <v>20</v>
      </c>
      <c r="I1661" s="46"/>
      <c r="J1661" s="46">
        <v>2020</v>
      </c>
      <c r="K1661" s="83" t="s">
        <v>6229</v>
      </c>
      <c r="L1661" s="84" t="s">
        <v>6879</v>
      </c>
      <c r="M1661" s="85" t="s">
        <v>6882</v>
      </c>
      <c r="N1661" s="54" t="s">
        <v>105</v>
      </c>
      <c r="O1661" s="54" t="str">
        <f>VLOOKUP(H1661,province!$B$2:$C$64,2,0)</f>
        <v xml:space="preserve">TP Hồ Chí Minh </v>
      </c>
      <c r="P1661" s="6" t="str">
        <f>IFERROR(VLOOKUP(K1661,'user relationships'!$H$2:$I$13559,2,0),"")</f>
        <v>Một ai đó</v>
      </c>
    </row>
    <row r="1662" spans="1:16">
      <c r="A1662" s="78" t="s">
        <v>6883</v>
      </c>
      <c r="B1662" s="46" t="s">
        <v>6884</v>
      </c>
      <c r="C1662" s="46" t="s">
        <v>18</v>
      </c>
      <c r="D1662" s="46" t="s">
        <v>51</v>
      </c>
      <c r="E1662" s="54">
        <v>1100000</v>
      </c>
      <c r="F1662" s="46">
        <v>0</v>
      </c>
      <c r="G1662" s="54">
        <v>200000</v>
      </c>
      <c r="H1662" s="46" t="s">
        <v>1210</v>
      </c>
      <c r="I1662" s="46"/>
      <c r="J1662" s="46">
        <v>2020</v>
      </c>
      <c r="K1662" s="83" t="s">
        <v>6885</v>
      </c>
      <c r="L1662" s="84" t="s">
        <v>6886</v>
      </c>
      <c r="M1662" s="85" t="s">
        <v>6887</v>
      </c>
      <c r="N1662" s="54" t="s">
        <v>105</v>
      </c>
      <c r="O1662" s="54" t="str">
        <f>VLOOKUP(H1662,province!$B$2:$C$64,2,0)</f>
        <v xml:space="preserve">Hà Nội </v>
      </c>
      <c r="P1662" s="6" t="str">
        <f>IFERROR(VLOOKUP(K1662,'user relationships'!$H$2:$I$13559,2,0),"")</f>
        <v>Tôi</v>
      </c>
    </row>
    <row r="1663" spans="1:16">
      <c r="A1663" s="78" t="s">
        <v>6888</v>
      </c>
      <c r="B1663" s="46" t="s">
        <v>6889</v>
      </c>
      <c r="C1663" s="46" t="s">
        <v>18</v>
      </c>
      <c r="D1663" s="46" t="s">
        <v>19</v>
      </c>
      <c r="E1663" s="54">
        <v>66000</v>
      </c>
      <c r="F1663" s="46">
        <v>0</v>
      </c>
      <c r="G1663" s="54">
        <v>135000</v>
      </c>
      <c r="H1663" s="46" t="s">
        <v>2321</v>
      </c>
      <c r="I1663" s="46"/>
      <c r="J1663" s="46">
        <v>2020</v>
      </c>
      <c r="K1663" s="83" t="s">
        <v>6890</v>
      </c>
      <c r="L1663" s="84" t="s">
        <v>6891</v>
      </c>
      <c r="M1663" s="85" t="s">
        <v>6892</v>
      </c>
      <c r="N1663" s="54" t="s">
        <v>105</v>
      </c>
      <c r="O1663" s="54" t="str">
        <f>VLOOKUP(H1663,province!$B$2:$C$64,2,0)</f>
        <v>Long An</v>
      </c>
      <c r="P1663" s="6" t="str">
        <f>IFERROR(VLOOKUP(K1663,'user relationships'!$H$2:$I$13559,2,0),"")</f>
        <v>Một ai đó</v>
      </c>
    </row>
    <row r="1664" spans="1:16">
      <c r="A1664" s="78" t="s">
        <v>6893</v>
      </c>
      <c r="B1664" s="46" t="s">
        <v>6894</v>
      </c>
      <c r="C1664" s="46" t="s">
        <v>18</v>
      </c>
      <c r="D1664" s="46" t="s">
        <v>19</v>
      </c>
      <c r="E1664" s="54">
        <v>44000</v>
      </c>
      <c r="F1664" s="46">
        <v>270000</v>
      </c>
      <c r="G1664" s="54">
        <v>135000</v>
      </c>
      <c r="H1664" s="46" t="s">
        <v>20</v>
      </c>
      <c r="I1664" s="46"/>
      <c r="J1664" s="46">
        <v>2020</v>
      </c>
      <c r="K1664" s="83" t="s">
        <v>6895</v>
      </c>
      <c r="L1664" s="84" t="s">
        <v>6891</v>
      </c>
      <c r="M1664" s="85" t="s">
        <v>6896</v>
      </c>
      <c r="N1664" s="54" t="s">
        <v>105</v>
      </c>
      <c r="O1664" s="54" t="str">
        <f>VLOOKUP(H1664,province!$B$2:$C$64,2,0)</f>
        <v xml:space="preserve">TP Hồ Chí Minh </v>
      </c>
      <c r="P1664" s="6" t="str">
        <f>IFERROR(VLOOKUP(K1664,'user relationships'!$H$2:$I$13559,2,0),"")</f>
        <v>Vợ</v>
      </c>
    </row>
    <row r="1665" spans="1:16">
      <c r="A1665" s="78" t="s">
        <v>6897</v>
      </c>
      <c r="B1665" s="46" t="s">
        <v>6898</v>
      </c>
      <c r="C1665" s="46" t="s">
        <v>18</v>
      </c>
      <c r="D1665" s="46" t="s">
        <v>19</v>
      </c>
      <c r="E1665" s="54">
        <v>44000</v>
      </c>
      <c r="F1665" s="46">
        <v>200000</v>
      </c>
      <c r="G1665" s="54">
        <v>135000</v>
      </c>
      <c r="H1665" s="46" t="s">
        <v>20</v>
      </c>
      <c r="I1665" s="46"/>
      <c r="J1665" s="46">
        <v>2020</v>
      </c>
      <c r="K1665" s="83" t="s">
        <v>6899</v>
      </c>
      <c r="L1665" s="84" t="s">
        <v>6891</v>
      </c>
      <c r="M1665" s="85" t="s">
        <v>6900</v>
      </c>
      <c r="N1665" s="54" t="s">
        <v>105</v>
      </c>
      <c r="O1665" s="54" t="str">
        <f>VLOOKUP(H1665,province!$B$2:$C$64,2,0)</f>
        <v xml:space="preserve">TP Hồ Chí Minh </v>
      </c>
      <c r="P1665" s="6" t="str">
        <f>IFERROR(VLOOKUP(K1665,'user relationships'!$H$2:$I$13559,2,0),"")</f>
        <v>Tôi</v>
      </c>
    </row>
    <row r="1666" spans="1:16">
      <c r="A1666" s="78" t="s">
        <v>6901</v>
      </c>
      <c r="B1666" s="46" t="s">
        <v>6902</v>
      </c>
      <c r="C1666" s="46" t="s">
        <v>18</v>
      </c>
      <c r="D1666" s="46" t="s">
        <v>19</v>
      </c>
      <c r="E1666" s="54">
        <v>400000</v>
      </c>
      <c r="F1666" s="46">
        <v>200000</v>
      </c>
      <c r="G1666" s="54">
        <v>54000</v>
      </c>
      <c r="H1666" s="46" t="s">
        <v>20</v>
      </c>
      <c r="I1666" s="46"/>
      <c r="J1666" s="46">
        <v>2020</v>
      </c>
      <c r="K1666" s="83" t="s">
        <v>6903</v>
      </c>
      <c r="L1666" s="84" t="s">
        <v>6891</v>
      </c>
      <c r="M1666" s="85" t="s">
        <v>6904</v>
      </c>
      <c r="N1666" s="54" t="s">
        <v>105</v>
      </c>
      <c r="O1666" s="54" t="str">
        <f>VLOOKUP(H1666,province!$B$2:$C$64,2,0)</f>
        <v xml:space="preserve">TP Hồ Chí Minh </v>
      </c>
      <c r="P1666" s="6" t="str">
        <f>IFERROR(VLOOKUP(K1666,'user relationships'!$H$2:$I$13559,2,0),"")</f>
        <v>Một ai đó</v>
      </c>
    </row>
    <row r="1667" spans="1:16">
      <c r="A1667" s="78" t="s">
        <v>6905</v>
      </c>
      <c r="B1667" s="46" t="s">
        <v>6906</v>
      </c>
      <c r="C1667" s="46" t="s">
        <v>18</v>
      </c>
      <c r="D1667" s="46" t="s">
        <v>19</v>
      </c>
      <c r="E1667" s="54">
        <v>1500000</v>
      </c>
      <c r="F1667" s="46">
        <v>0</v>
      </c>
      <c r="G1667" s="54">
        <v>300000</v>
      </c>
      <c r="H1667" s="46" t="s">
        <v>1210</v>
      </c>
      <c r="I1667" s="46"/>
      <c r="J1667" s="46">
        <v>2020</v>
      </c>
      <c r="K1667" s="83" t="s">
        <v>6907</v>
      </c>
      <c r="L1667" s="84" t="s">
        <v>6908</v>
      </c>
      <c r="M1667" s="85" t="s">
        <v>6909</v>
      </c>
      <c r="N1667" s="54" t="s">
        <v>105</v>
      </c>
      <c r="O1667" s="54" t="str">
        <f>VLOOKUP(H1667,province!$B$2:$C$64,2,0)</f>
        <v xml:space="preserve">Hà Nội </v>
      </c>
      <c r="P1667" s="6" t="str">
        <f>IFERROR(VLOOKUP(K1667,'user relationships'!$H$2:$I$13559,2,0),"")</f>
        <v>Bạn bè</v>
      </c>
    </row>
    <row r="1668" spans="1:16">
      <c r="A1668" s="78" t="s">
        <v>6910</v>
      </c>
      <c r="B1668" s="46" t="s">
        <v>6911</v>
      </c>
      <c r="C1668" s="46" t="s">
        <v>18</v>
      </c>
      <c r="D1668" s="46" t="s">
        <v>19</v>
      </c>
      <c r="E1668" s="54">
        <v>66000</v>
      </c>
      <c r="F1668" s="46">
        <v>0</v>
      </c>
      <c r="G1668" s="54">
        <v>135000</v>
      </c>
      <c r="H1668" s="46" t="s">
        <v>1303</v>
      </c>
      <c r="I1668" s="46"/>
      <c r="J1668" s="46">
        <v>2020</v>
      </c>
      <c r="K1668" s="83" t="s">
        <v>6912</v>
      </c>
      <c r="L1668" s="84" t="s">
        <v>6891</v>
      </c>
      <c r="M1668" s="85" t="s">
        <v>6913</v>
      </c>
      <c r="N1668" s="54" t="s">
        <v>105</v>
      </c>
      <c r="O1668" s="54" t="str">
        <f>VLOOKUP(H1668,province!$B$2:$C$64,2,0)</f>
        <v xml:space="preserve">Cần Thơ </v>
      </c>
      <c r="P1668" s="6" t="str">
        <f>IFERROR(VLOOKUP(K1668,'user relationships'!$H$2:$I$13559,2,0),"")</f>
        <v>Bạn bè</v>
      </c>
    </row>
    <row r="1669" spans="1:16">
      <c r="A1669" s="78" t="s">
        <v>6914</v>
      </c>
      <c r="B1669" s="46" t="s">
        <v>6915</v>
      </c>
      <c r="C1669" s="46" t="s">
        <v>18</v>
      </c>
      <c r="D1669" s="46" t="s">
        <v>19</v>
      </c>
      <c r="E1669" s="54">
        <v>66000</v>
      </c>
      <c r="F1669" s="46">
        <v>250000</v>
      </c>
      <c r="G1669" s="54">
        <v>135000</v>
      </c>
      <c r="H1669" s="46" t="s">
        <v>20</v>
      </c>
      <c r="I1669" s="46"/>
      <c r="J1669" s="46">
        <v>2020</v>
      </c>
      <c r="K1669" s="83" t="s">
        <v>6916</v>
      </c>
      <c r="L1669" s="84" t="s">
        <v>6908</v>
      </c>
      <c r="M1669" s="85" t="s">
        <v>6917</v>
      </c>
      <c r="N1669" s="54" t="s">
        <v>105</v>
      </c>
      <c r="O1669" s="54" t="str">
        <f>VLOOKUP(H1669,province!$B$2:$C$64,2,0)</f>
        <v xml:space="preserve">TP Hồ Chí Minh </v>
      </c>
      <c r="P1669" s="6" t="str">
        <f>IFERROR(VLOOKUP(K1669,'user relationships'!$H$2:$I$13559,2,0),"")</f>
        <v>Tôi</v>
      </c>
    </row>
    <row r="1670" spans="1:16">
      <c r="A1670" s="78" t="s">
        <v>6918</v>
      </c>
      <c r="B1670" s="46" t="s">
        <v>6919</v>
      </c>
      <c r="C1670" s="46" t="s">
        <v>18</v>
      </c>
      <c r="D1670" s="46" t="s">
        <v>19</v>
      </c>
      <c r="E1670" s="54">
        <v>33000</v>
      </c>
      <c r="F1670" s="46">
        <v>200000</v>
      </c>
      <c r="G1670" s="54">
        <v>135000</v>
      </c>
      <c r="H1670" s="46" t="s">
        <v>20</v>
      </c>
      <c r="I1670" s="46"/>
      <c r="J1670" s="46">
        <v>2020</v>
      </c>
      <c r="K1670" s="83" t="s">
        <v>6920</v>
      </c>
      <c r="L1670" s="84" t="s">
        <v>6886</v>
      </c>
      <c r="M1670" s="85" t="s">
        <v>6921</v>
      </c>
      <c r="N1670" s="54" t="s">
        <v>105</v>
      </c>
      <c r="O1670" s="54" t="str">
        <f>VLOOKUP(H1670,province!$B$2:$C$64,2,0)</f>
        <v xml:space="preserve">TP Hồ Chí Minh </v>
      </c>
      <c r="P1670" s="6" t="str">
        <f>IFERROR(VLOOKUP(K1670,'user relationships'!$H$2:$I$13559,2,0),"")</f>
        <v>Bạn bè</v>
      </c>
    </row>
    <row r="1671" spans="1:16">
      <c r="A1671" s="78" t="s">
        <v>6922</v>
      </c>
      <c r="B1671" s="46" t="s">
        <v>6923</v>
      </c>
      <c r="C1671" s="46" t="s">
        <v>18</v>
      </c>
      <c r="D1671" s="46" t="s">
        <v>19</v>
      </c>
      <c r="E1671" s="54">
        <v>730000</v>
      </c>
      <c r="F1671" s="46">
        <v>250000</v>
      </c>
      <c r="G1671" s="54">
        <v>140000</v>
      </c>
      <c r="H1671" s="46" t="s">
        <v>20</v>
      </c>
      <c r="I1671" s="46"/>
      <c r="J1671" s="46">
        <v>2020</v>
      </c>
      <c r="K1671" s="83" t="s">
        <v>6924</v>
      </c>
      <c r="L1671" s="84" t="s">
        <v>6891</v>
      </c>
      <c r="M1671" s="85" t="s">
        <v>6925</v>
      </c>
      <c r="N1671" s="54" t="s">
        <v>105</v>
      </c>
      <c r="O1671" s="54" t="str">
        <f>VLOOKUP(H1671,province!$B$2:$C$64,2,0)</f>
        <v xml:space="preserve">TP Hồ Chí Minh </v>
      </c>
      <c r="P1671" s="6" t="str">
        <f>IFERROR(VLOOKUP(K1671,'user relationships'!$H$2:$I$13559,2,0),"")</f>
        <v>Bạn bè</v>
      </c>
    </row>
    <row r="1672" spans="1:16">
      <c r="A1672" s="78" t="s">
        <v>6926</v>
      </c>
      <c r="B1672" s="46" t="s">
        <v>4863</v>
      </c>
      <c r="C1672" s="46" t="s">
        <v>18</v>
      </c>
      <c r="D1672" s="46" t="s">
        <v>19</v>
      </c>
      <c r="E1672" s="54">
        <v>700000</v>
      </c>
      <c r="F1672" s="46">
        <v>0</v>
      </c>
      <c r="G1672" s="54">
        <v>140000</v>
      </c>
      <c r="H1672" s="46" t="s">
        <v>20</v>
      </c>
      <c r="I1672" s="46"/>
      <c r="J1672" s="46">
        <v>2020</v>
      </c>
      <c r="K1672" s="83" t="s">
        <v>6927</v>
      </c>
      <c r="L1672" s="84" t="s">
        <v>6928</v>
      </c>
      <c r="M1672" s="85" t="s">
        <v>6929</v>
      </c>
      <c r="N1672" s="54" t="s">
        <v>105</v>
      </c>
      <c r="O1672" s="54" t="str">
        <f>VLOOKUP(H1672,province!$B$2:$C$64,2,0)</f>
        <v xml:space="preserve">TP Hồ Chí Minh </v>
      </c>
      <c r="P1672" s="6" t="str">
        <f>IFERROR(VLOOKUP(K1672,'user relationships'!$H$2:$I$13559,2,0),"")</f>
        <v>Bạn bè</v>
      </c>
    </row>
    <row r="1673" spans="1:16">
      <c r="A1673" s="78" t="s">
        <v>6930</v>
      </c>
      <c r="B1673" s="46" t="s">
        <v>2814</v>
      </c>
      <c r="C1673" s="46" t="s">
        <v>18</v>
      </c>
      <c r="D1673" s="46" t="s">
        <v>19</v>
      </c>
      <c r="E1673" s="54">
        <v>66000</v>
      </c>
      <c r="F1673" s="46"/>
      <c r="G1673" s="54">
        <v>135000</v>
      </c>
      <c r="H1673" s="46" t="s">
        <v>2297</v>
      </c>
      <c r="I1673" s="46"/>
      <c r="J1673" s="46">
        <v>2020</v>
      </c>
      <c r="K1673" s="83" t="s">
        <v>6931</v>
      </c>
      <c r="L1673" s="84" t="s">
        <v>6932</v>
      </c>
      <c r="M1673" s="85" t="s">
        <v>6933</v>
      </c>
      <c r="N1673" s="54" t="s">
        <v>105</v>
      </c>
      <c r="O1673" s="54" t="str">
        <f>VLOOKUP(H1673,province!$B$2:$C$64,2,0)</f>
        <v xml:space="preserve">Sóc Trăng </v>
      </c>
      <c r="P1673" s="6" t="str">
        <f>IFERROR(VLOOKUP(K1673,'user relationships'!$H$2:$I$13559,2,0),"")</f>
        <v>Đối tác</v>
      </c>
    </row>
    <row r="1674" spans="1:16">
      <c r="A1674" s="78" t="s">
        <v>6934</v>
      </c>
      <c r="B1674" s="46" t="s">
        <v>6935</v>
      </c>
      <c r="C1674" s="46" t="s">
        <v>18</v>
      </c>
      <c r="D1674" s="46" t="s">
        <v>19</v>
      </c>
      <c r="E1674" s="54">
        <v>33000</v>
      </c>
      <c r="F1674" s="46">
        <v>300000</v>
      </c>
      <c r="G1674" s="54">
        <v>135000</v>
      </c>
      <c r="H1674" s="46" t="s">
        <v>20</v>
      </c>
      <c r="I1674" s="46"/>
      <c r="J1674" s="46">
        <v>2020</v>
      </c>
      <c r="K1674" s="83" t="s">
        <v>6936</v>
      </c>
      <c r="L1674" s="84" t="s">
        <v>6937</v>
      </c>
      <c r="M1674" s="85" t="s">
        <v>6938</v>
      </c>
      <c r="N1674" s="54" t="s">
        <v>105</v>
      </c>
      <c r="O1674" s="54" t="str">
        <f>VLOOKUP(H1674,province!$B$2:$C$64,2,0)</f>
        <v xml:space="preserve">TP Hồ Chí Minh </v>
      </c>
      <c r="P1674" s="6" t="str">
        <f>IFERROR(VLOOKUP(K1674,'user relationships'!$H$2:$I$13559,2,0),"")</f>
        <v>Bạn bè</v>
      </c>
    </row>
    <row r="1675" spans="1:16">
      <c r="A1675" s="78" t="s">
        <v>6939</v>
      </c>
      <c r="B1675" s="46" t="s">
        <v>6940</v>
      </c>
      <c r="C1675" s="46" t="s">
        <v>18</v>
      </c>
      <c r="D1675" s="46" t="s">
        <v>19</v>
      </c>
      <c r="E1675" s="54">
        <v>93500</v>
      </c>
      <c r="F1675" s="46">
        <v>120000</v>
      </c>
      <c r="G1675" s="54">
        <v>135000</v>
      </c>
      <c r="H1675" s="46" t="s">
        <v>20</v>
      </c>
      <c r="I1675" s="46"/>
      <c r="J1675" s="46">
        <v>2020</v>
      </c>
      <c r="K1675" s="83" t="s">
        <v>6941</v>
      </c>
      <c r="L1675" s="84" t="s">
        <v>6942</v>
      </c>
      <c r="M1675" s="85" t="s">
        <v>6943</v>
      </c>
      <c r="N1675" s="54" t="s">
        <v>105</v>
      </c>
      <c r="O1675" s="54" t="str">
        <f>VLOOKUP(H1675,province!$B$2:$C$64,2,0)</f>
        <v xml:space="preserve">TP Hồ Chí Minh </v>
      </c>
      <c r="P1675" s="6" t="str">
        <f>IFERROR(VLOOKUP(K1675,'user relationships'!$H$2:$I$13559,2,0),"")</f>
        <v>Tôi</v>
      </c>
    </row>
    <row r="1676" spans="1:16">
      <c r="A1676" s="78" t="s">
        <v>6944</v>
      </c>
      <c r="B1676" s="46" t="s">
        <v>6945</v>
      </c>
      <c r="C1676" s="46" t="s">
        <v>18</v>
      </c>
      <c r="D1676" s="46" t="s">
        <v>19</v>
      </c>
      <c r="E1676" s="54">
        <v>1080000</v>
      </c>
      <c r="F1676" s="46">
        <v>250000</v>
      </c>
      <c r="G1676" s="54">
        <v>204000</v>
      </c>
      <c r="H1676" s="46" t="s">
        <v>20</v>
      </c>
      <c r="I1676" s="46"/>
      <c r="J1676" s="46">
        <v>2020</v>
      </c>
      <c r="K1676" s="83" t="s">
        <v>6946</v>
      </c>
      <c r="L1676" s="84" t="s">
        <v>6947</v>
      </c>
      <c r="M1676" s="85" t="s">
        <v>6948</v>
      </c>
      <c r="N1676" s="54" t="s">
        <v>105</v>
      </c>
      <c r="O1676" s="54" t="str">
        <f>VLOOKUP(H1676,province!$B$2:$C$64,2,0)</f>
        <v xml:space="preserve">TP Hồ Chí Minh </v>
      </c>
      <c r="P1676" s="6" t="str">
        <f>IFERROR(VLOOKUP(K1676,'user relationships'!$H$2:$I$13559,2,0),"")</f>
        <v>Tôi</v>
      </c>
    </row>
    <row r="1677" spans="1:16">
      <c r="A1677" s="78" t="s">
        <v>6949</v>
      </c>
      <c r="B1677" s="46" t="s">
        <v>6950</v>
      </c>
      <c r="C1677" s="46" t="s">
        <v>18</v>
      </c>
      <c r="D1677" s="46" t="s">
        <v>19</v>
      </c>
      <c r="E1677" s="54">
        <v>1250000</v>
      </c>
      <c r="F1677" s="46">
        <v>0</v>
      </c>
      <c r="G1677" s="54">
        <v>70980</v>
      </c>
      <c r="H1677" s="46" t="s">
        <v>20</v>
      </c>
      <c r="I1677" s="46"/>
      <c r="J1677" s="46">
        <v>2020</v>
      </c>
      <c r="K1677" s="83" t="s">
        <v>6951</v>
      </c>
      <c r="L1677" s="84" t="s">
        <v>6952</v>
      </c>
      <c r="M1677" s="85" t="s">
        <v>6953</v>
      </c>
      <c r="N1677" s="54" t="s">
        <v>105</v>
      </c>
      <c r="O1677" s="54" t="str">
        <f>VLOOKUP(H1677,province!$B$2:$C$64,2,0)</f>
        <v xml:space="preserve">TP Hồ Chí Minh </v>
      </c>
      <c r="P1677" s="6" t="str">
        <f>IFERROR(VLOOKUP(K1677,'user relationships'!$H$2:$I$13559,2,0),"")</f>
        <v>Một ai đó</v>
      </c>
    </row>
    <row r="1678" spans="1:16">
      <c r="A1678" s="78" t="s">
        <v>6954</v>
      </c>
      <c r="B1678" s="46" t="s">
        <v>6955</v>
      </c>
      <c r="C1678" s="46" t="s">
        <v>18</v>
      </c>
      <c r="D1678" s="46" t="s">
        <v>19</v>
      </c>
      <c r="E1678" s="54">
        <v>1000000</v>
      </c>
      <c r="F1678" s="46">
        <v>212940</v>
      </c>
      <c r="G1678" s="54">
        <v>200000</v>
      </c>
      <c r="H1678" s="46" t="s">
        <v>20</v>
      </c>
      <c r="I1678" s="46"/>
      <c r="J1678" s="46">
        <v>2020</v>
      </c>
      <c r="K1678" s="83" t="s">
        <v>6956</v>
      </c>
      <c r="L1678" s="84" t="s">
        <v>6952</v>
      </c>
      <c r="M1678" s="85" t="s">
        <v>6957</v>
      </c>
      <c r="N1678" s="54" t="s">
        <v>105</v>
      </c>
      <c r="O1678" s="54" t="str">
        <f>VLOOKUP(H1678,province!$B$2:$C$64,2,0)</f>
        <v xml:space="preserve">TP Hồ Chí Minh </v>
      </c>
      <c r="P1678" s="6" t="str">
        <f>IFERROR(VLOOKUP(K1678,'user relationships'!$H$2:$I$13559,2,0),"")</f>
        <v>Đối tác</v>
      </c>
    </row>
    <row r="1679" spans="1:16">
      <c r="A1679" s="78" t="s">
        <v>6958</v>
      </c>
      <c r="B1679" s="46" t="s">
        <v>4863</v>
      </c>
      <c r="C1679" s="46" t="s">
        <v>18</v>
      </c>
      <c r="D1679" s="46" t="s">
        <v>267</v>
      </c>
      <c r="E1679" s="54">
        <v>605000</v>
      </c>
      <c r="F1679" s="46"/>
      <c r="G1679" s="54">
        <v>66000</v>
      </c>
      <c r="H1679" s="46" t="s">
        <v>20</v>
      </c>
      <c r="I1679" s="46"/>
      <c r="J1679" s="46">
        <v>2020</v>
      </c>
      <c r="K1679" s="83" t="s">
        <v>4864</v>
      </c>
      <c r="L1679" s="84" t="s">
        <v>6959</v>
      </c>
      <c r="M1679" s="85" t="s">
        <v>6960</v>
      </c>
      <c r="N1679" s="54" t="s">
        <v>105</v>
      </c>
      <c r="O1679" s="54" t="str">
        <f>VLOOKUP(H1679,province!$B$2:$C$64,2,0)</f>
        <v xml:space="preserve">TP Hồ Chí Minh </v>
      </c>
      <c r="P1679" s="6" t="str">
        <f>IFERROR(VLOOKUP(K1679,'user relationships'!$H$2:$I$13559,2,0),"")</f>
        <v>Bạn gái</v>
      </c>
    </row>
    <row r="1680" spans="1:16">
      <c r="A1680" s="78" t="s">
        <v>6961</v>
      </c>
      <c r="B1680" s="46" t="s">
        <v>6962</v>
      </c>
      <c r="C1680" s="46" t="s">
        <v>18</v>
      </c>
      <c r="D1680" s="46" t="s">
        <v>19</v>
      </c>
      <c r="E1680" s="54">
        <v>380000</v>
      </c>
      <c r="F1680" s="46">
        <v>0</v>
      </c>
      <c r="G1680" s="54">
        <v>70000</v>
      </c>
      <c r="H1680" s="46" t="s">
        <v>20</v>
      </c>
      <c r="I1680" s="46"/>
      <c r="J1680" s="46">
        <v>2020</v>
      </c>
      <c r="K1680" s="83" t="s">
        <v>6963</v>
      </c>
      <c r="L1680" s="84" t="s">
        <v>6952</v>
      </c>
      <c r="M1680" s="85" t="s">
        <v>6964</v>
      </c>
      <c r="N1680" s="54" t="s">
        <v>105</v>
      </c>
      <c r="O1680" s="54" t="str">
        <f>VLOOKUP(H1680,province!$B$2:$C$64,2,0)</f>
        <v xml:space="preserve">TP Hồ Chí Minh </v>
      </c>
      <c r="P1680" s="6" t="str">
        <f>IFERROR(VLOOKUP(K1680,'user relationships'!$H$2:$I$13559,2,0),"")</f>
        <v>Khách hàng</v>
      </c>
    </row>
    <row r="1681" spans="1:16">
      <c r="A1681" s="78" t="s">
        <v>6965</v>
      </c>
      <c r="B1681" s="46" t="s">
        <v>6966</v>
      </c>
      <c r="C1681" s="46" t="s">
        <v>18</v>
      </c>
      <c r="D1681" s="46" t="s">
        <v>19</v>
      </c>
      <c r="E1681" s="54">
        <v>1030000</v>
      </c>
      <c r="F1681" s="46">
        <v>0</v>
      </c>
      <c r="G1681" s="54">
        <v>200000</v>
      </c>
      <c r="H1681" s="46" t="s">
        <v>20</v>
      </c>
      <c r="I1681" s="46"/>
      <c r="J1681" s="46">
        <v>2020</v>
      </c>
      <c r="K1681" s="83" t="s">
        <v>6967</v>
      </c>
      <c r="L1681" s="84" t="s">
        <v>6968</v>
      </c>
      <c r="M1681" s="85" t="s">
        <v>6969</v>
      </c>
      <c r="N1681" s="54" t="s">
        <v>105</v>
      </c>
      <c r="O1681" s="54" t="str">
        <f>VLOOKUP(H1681,province!$B$2:$C$64,2,0)</f>
        <v xml:space="preserve">TP Hồ Chí Minh </v>
      </c>
      <c r="P1681" s="6" t="str">
        <f>IFERROR(VLOOKUP(K1681,'user relationships'!$H$2:$I$13559,2,0),"")</f>
        <v>Bạn gái</v>
      </c>
    </row>
    <row r="1682" spans="1:16">
      <c r="A1682" s="78" t="s">
        <v>6970</v>
      </c>
      <c r="B1682" s="46" t="s">
        <v>6971</v>
      </c>
      <c r="C1682" s="46" t="s">
        <v>18</v>
      </c>
      <c r="D1682" s="46" t="s">
        <v>19</v>
      </c>
      <c r="E1682" s="54">
        <v>1690000</v>
      </c>
      <c r="F1682" s="46"/>
      <c r="G1682" s="54">
        <v>332000</v>
      </c>
      <c r="H1682" s="46" t="s">
        <v>20</v>
      </c>
      <c r="I1682" s="46"/>
      <c r="J1682" s="46">
        <v>2020</v>
      </c>
      <c r="K1682" s="83" t="s">
        <v>6972</v>
      </c>
      <c r="L1682" s="84" t="s">
        <v>6973</v>
      </c>
      <c r="M1682" s="85" t="s">
        <v>6974</v>
      </c>
      <c r="N1682" s="54" t="s">
        <v>105</v>
      </c>
      <c r="O1682" s="54" t="str">
        <f>VLOOKUP(H1682,province!$B$2:$C$64,2,0)</f>
        <v xml:space="preserve">TP Hồ Chí Minh </v>
      </c>
      <c r="P1682" s="6" t="str">
        <f>IFERROR(VLOOKUP(K1682,'user relationships'!$H$2:$I$13559,2,0),"")</f>
        <v>Một ai đó</v>
      </c>
    </row>
    <row r="1683" spans="1:16">
      <c r="A1683" s="78" t="s">
        <v>6975</v>
      </c>
      <c r="B1683" s="46" t="s">
        <v>6976</v>
      </c>
      <c r="C1683" s="46" t="s">
        <v>18</v>
      </c>
      <c r="D1683" s="46" t="s">
        <v>19</v>
      </c>
      <c r="E1683" s="54">
        <v>500000</v>
      </c>
      <c r="F1683" s="46">
        <v>0</v>
      </c>
      <c r="G1683" s="54">
        <v>100000</v>
      </c>
      <c r="H1683" s="46" t="s">
        <v>20</v>
      </c>
      <c r="I1683" s="46"/>
      <c r="J1683" s="46">
        <v>2020</v>
      </c>
      <c r="K1683" s="83" t="s">
        <v>6977</v>
      </c>
      <c r="L1683" s="84" t="s">
        <v>6978</v>
      </c>
      <c r="M1683" s="85" t="s">
        <v>6979</v>
      </c>
      <c r="N1683" s="54" t="s">
        <v>105</v>
      </c>
      <c r="O1683" s="54" t="str">
        <f>VLOOKUP(H1683,province!$B$2:$C$64,2,0)</f>
        <v xml:space="preserve">TP Hồ Chí Minh </v>
      </c>
      <c r="P1683" s="6" t="str">
        <f>IFERROR(VLOOKUP(K1683,'user relationships'!$H$2:$I$13559,2,0),"")</f>
        <v>Một ai đó</v>
      </c>
    </row>
    <row r="1684" spans="1:16">
      <c r="A1684" s="78" t="s">
        <v>6980</v>
      </c>
      <c r="B1684" s="46" t="s">
        <v>2430</v>
      </c>
      <c r="C1684" s="46" t="s">
        <v>18</v>
      </c>
      <c r="D1684" s="46" t="s">
        <v>19</v>
      </c>
      <c r="E1684" s="54">
        <v>1390000</v>
      </c>
      <c r="F1684" s="46"/>
      <c r="G1684" s="54">
        <v>264000</v>
      </c>
      <c r="H1684" s="46" t="s">
        <v>20</v>
      </c>
      <c r="I1684" s="46"/>
      <c r="J1684" s="46">
        <v>2020</v>
      </c>
      <c r="K1684" s="83" t="s">
        <v>6981</v>
      </c>
      <c r="L1684" s="84" t="s">
        <v>6982</v>
      </c>
      <c r="M1684" s="85" t="s">
        <v>6983</v>
      </c>
      <c r="N1684" s="54" t="s">
        <v>105</v>
      </c>
      <c r="O1684" s="54" t="str">
        <f>VLOOKUP(H1684,province!$B$2:$C$64,2,0)</f>
        <v xml:space="preserve">TP Hồ Chí Minh </v>
      </c>
      <c r="P1684" s="6" t="str">
        <f>IFERROR(VLOOKUP(K1684,'user relationships'!$H$2:$I$13559,2,0),"")</f>
        <v>Bạn bè</v>
      </c>
    </row>
    <row r="1685" spans="1:16">
      <c r="A1685" s="78" t="s">
        <v>6984</v>
      </c>
      <c r="B1685" s="46" t="s">
        <v>6985</v>
      </c>
      <c r="C1685" s="46" t="s">
        <v>18</v>
      </c>
      <c r="D1685" s="46" t="s">
        <v>19</v>
      </c>
      <c r="E1685" s="54">
        <v>33000</v>
      </c>
      <c r="F1685" s="46">
        <v>0</v>
      </c>
      <c r="G1685" s="54">
        <v>135000</v>
      </c>
      <c r="H1685" s="46" t="s">
        <v>20</v>
      </c>
      <c r="I1685" s="46"/>
      <c r="J1685" s="46">
        <v>2020</v>
      </c>
      <c r="K1685" s="83" t="s">
        <v>6986</v>
      </c>
      <c r="L1685" s="84" t="s">
        <v>6987</v>
      </c>
      <c r="M1685" s="85" t="s">
        <v>6988</v>
      </c>
      <c r="N1685" s="54" t="s">
        <v>105</v>
      </c>
      <c r="O1685" s="54" t="str">
        <f>VLOOKUP(H1685,province!$B$2:$C$64,2,0)</f>
        <v xml:space="preserve">TP Hồ Chí Minh </v>
      </c>
      <c r="P1685" s="6" t="str">
        <f>IFERROR(VLOOKUP(K1685,'user relationships'!$H$2:$I$13559,2,0),"")</f>
        <v>Tôi</v>
      </c>
    </row>
    <row r="1686" spans="1:16">
      <c r="A1686" s="78" t="s">
        <v>6989</v>
      </c>
      <c r="B1686" s="46" t="s">
        <v>6990</v>
      </c>
      <c r="C1686" s="46" t="s">
        <v>18</v>
      </c>
      <c r="D1686" s="46" t="s">
        <v>19</v>
      </c>
      <c r="E1686" s="54">
        <v>700000</v>
      </c>
      <c r="F1686" s="46">
        <v>300000</v>
      </c>
      <c r="G1686" s="54">
        <v>140000</v>
      </c>
      <c r="H1686" s="46" t="s">
        <v>20</v>
      </c>
      <c r="I1686" s="46"/>
      <c r="J1686" s="46">
        <v>2020</v>
      </c>
      <c r="K1686" s="83" t="s">
        <v>6991</v>
      </c>
      <c r="L1686" s="84" t="s">
        <v>6992</v>
      </c>
      <c r="M1686" s="85" t="s">
        <v>6993</v>
      </c>
      <c r="N1686" s="54" t="s">
        <v>105</v>
      </c>
      <c r="O1686" s="54" t="str">
        <f>VLOOKUP(H1686,province!$B$2:$C$64,2,0)</f>
        <v xml:space="preserve">TP Hồ Chí Minh </v>
      </c>
      <c r="P1686" s="6" t="str">
        <f>IFERROR(VLOOKUP(K1686,'user relationships'!$H$2:$I$13559,2,0),"")</f>
        <v>Tôi</v>
      </c>
    </row>
    <row r="1687" spans="1:16">
      <c r="A1687" s="78" t="s">
        <v>6994</v>
      </c>
      <c r="B1687" s="46" t="s">
        <v>2814</v>
      </c>
      <c r="C1687" s="46" t="s">
        <v>18</v>
      </c>
      <c r="D1687" s="46" t="s">
        <v>19</v>
      </c>
      <c r="E1687" s="54">
        <v>33000</v>
      </c>
      <c r="F1687" s="46"/>
      <c r="G1687" s="54">
        <v>135000</v>
      </c>
      <c r="H1687" s="46" t="s">
        <v>2229</v>
      </c>
      <c r="I1687" s="46"/>
      <c r="J1687" s="46">
        <v>2020</v>
      </c>
      <c r="K1687" s="83" t="s">
        <v>6995</v>
      </c>
      <c r="L1687" s="84" t="s">
        <v>6996</v>
      </c>
      <c r="M1687" s="85" t="s">
        <v>6997</v>
      </c>
      <c r="N1687" s="54" t="s">
        <v>105</v>
      </c>
      <c r="O1687" s="54" t="str">
        <f>VLOOKUP(H1687,province!$B$2:$C$64,2,0)</f>
        <v xml:space="preserve">Tây Ninh </v>
      </c>
      <c r="P1687" s="6" t="str">
        <f>IFERROR(VLOOKUP(K1687,'user relationships'!$H$2:$I$13559,2,0),"")</f>
        <v>Đối tác</v>
      </c>
    </row>
    <row r="1688" spans="1:16">
      <c r="A1688" s="78" t="s">
        <v>6998</v>
      </c>
      <c r="B1688" s="46" t="s">
        <v>6999</v>
      </c>
      <c r="C1688" s="46" t="s">
        <v>18</v>
      </c>
      <c r="D1688" s="46" t="s">
        <v>19</v>
      </c>
      <c r="E1688" s="54">
        <v>33000</v>
      </c>
      <c r="F1688" s="46">
        <v>250000</v>
      </c>
      <c r="G1688" s="54">
        <v>135000</v>
      </c>
      <c r="H1688" s="46" t="s">
        <v>20</v>
      </c>
      <c r="I1688" s="46"/>
      <c r="J1688" s="46">
        <v>2020</v>
      </c>
      <c r="K1688" s="83" t="s">
        <v>7000</v>
      </c>
      <c r="L1688" s="84" t="s">
        <v>7001</v>
      </c>
      <c r="M1688" s="85" t="s">
        <v>7002</v>
      </c>
      <c r="N1688" s="54" t="s">
        <v>105</v>
      </c>
      <c r="O1688" s="54" t="str">
        <f>VLOOKUP(H1688,province!$B$2:$C$64,2,0)</f>
        <v xml:space="preserve">TP Hồ Chí Minh </v>
      </c>
      <c r="P1688" s="6" t="str">
        <f>IFERROR(VLOOKUP(K1688,'user relationships'!$H$2:$I$13559,2,0),"")</f>
        <v>Tôi</v>
      </c>
    </row>
    <row r="1689" spans="1:16">
      <c r="A1689" s="78" t="s">
        <v>7003</v>
      </c>
      <c r="B1689" s="46" t="s">
        <v>7004</v>
      </c>
      <c r="C1689" s="46" t="s">
        <v>18</v>
      </c>
      <c r="D1689" s="46" t="s">
        <v>19</v>
      </c>
      <c r="E1689" s="54">
        <v>800000</v>
      </c>
      <c r="F1689" s="46">
        <v>120000</v>
      </c>
      <c r="G1689" s="54">
        <v>160000</v>
      </c>
      <c r="H1689" s="46" t="s">
        <v>20</v>
      </c>
      <c r="I1689" s="46"/>
      <c r="J1689" s="46">
        <v>2020</v>
      </c>
      <c r="K1689" s="83" t="s">
        <v>7005</v>
      </c>
      <c r="L1689" s="84" t="s">
        <v>7006</v>
      </c>
      <c r="M1689" s="85" t="s">
        <v>7007</v>
      </c>
      <c r="N1689" s="54" t="s">
        <v>105</v>
      </c>
      <c r="O1689" s="54" t="str">
        <f>VLOOKUP(H1689,province!$B$2:$C$64,2,0)</f>
        <v xml:space="preserve">TP Hồ Chí Minh </v>
      </c>
      <c r="P1689" s="6" t="str">
        <f>IFERROR(VLOOKUP(K1689,'user relationships'!$H$2:$I$13559,2,0),"")</f>
        <v>Bạn bè</v>
      </c>
    </row>
    <row r="1690" spans="1:16">
      <c r="A1690" s="78" t="s">
        <v>7008</v>
      </c>
      <c r="B1690" s="46" t="s">
        <v>55</v>
      </c>
      <c r="C1690" s="46" t="s">
        <v>18</v>
      </c>
      <c r="D1690" s="46" t="s">
        <v>19</v>
      </c>
      <c r="E1690" s="54">
        <v>900000</v>
      </c>
      <c r="F1690" s="46"/>
      <c r="G1690" s="54">
        <v>180000</v>
      </c>
      <c r="H1690" s="46" t="s">
        <v>1442</v>
      </c>
      <c r="I1690" s="46"/>
      <c r="J1690" s="46">
        <v>2020</v>
      </c>
      <c r="K1690" s="83"/>
      <c r="L1690" s="84" t="s">
        <v>7009</v>
      </c>
      <c r="M1690" s="85" t="s">
        <v>7010</v>
      </c>
      <c r="N1690" s="54" t="s">
        <v>105</v>
      </c>
      <c r="O1690" s="54" t="str">
        <f>VLOOKUP(H1690,province!$B$2:$C$64,2,0)</f>
        <v xml:space="preserve">Lâm Đồng </v>
      </c>
      <c r="P1690" s="6" t="str">
        <f>IFERROR(VLOOKUP(K1690,'user relationships'!$H$2:$I$13559,2,0),"")</f>
        <v/>
      </c>
    </row>
    <row r="1691" spans="1:16">
      <c r="A1691" s="78" t="s">
        <v>7011</v>
      </c>
      <c r="B1691" s="46" t="s">
        <v>7012</v>
      </c>
      <c r="C1691" s="46" t="s">
        <v>18</v>
      </c>
      <c r="D1691" s="46" t="s">
        <v>19</v>
      </c>
      <c r="E1691" s="54">
        <v>352000</v>
      </c>
      <c r="F1691" s="46"/>
      <c r="G1691" s="54">
        <v>42000</v>
      </c>
      <c r="H1691" s="46" t="s">
        <v>20</v>
      </c>
      <c r="I1691" s="46"/>
      <c r="J1691" s="46">
        <v>2020</v>
      </c>
      <c r="K1691" s="83" t="s">
        <v>7013</v>
      </c>
      <c r="L1691" s="84" t="s">
        <v>7014</v>
      </c>
      <c r="M1691" s="85" t="s">
        <v>7015</v>
      </c>
      <c r="N1691" s="54" t="s">
        <v>105</v>
      </c>
      <c r="O1691" s="54" t="str">
        <f>VLOOKUP(H1691,province!$B$2:$C$64,2,0)</f>
        <v xml:space="preserve">TP Hồ Chí Minh </v>
      </c>
      <c r="P1691" s="6" t="str">
        <f>IFERROR(VLOOKUP(K1691,'user relationships'!$H$2:$I$13559,2,0),"")</f>
        <v>Tôi</v>
      </c>
    </row>
    <row r="1692" spans="1:16">
      <c r="A1692" s="78" t="s">
        <v>7016</v>
      </c>
      <c r="B1692" s="46" t="s">
        <v>7017</v>
      </c>
      <c r="C1692" s="46" t="s">
        <v>18</v>
      </c>
      <c r="D1692" s="46" t="s">
        <v>191</v>
      </c>
      <c r="E1692" s="54">
        <v>55200</v>
      </c>
      <c r="F1692" s="46">
        <v>0</v>
      </c>
      <c r="G1692" s="54">
        <v>7200</v>
      </c>
      <c r="H1692" s="46" t="s">
        <v>20</v>
      </c>
      <c r="I1692" s="46"/>
      <c r="J1692" s="46">
        <v>2020</v>
      </c>
      <c r="K1692" s="83" t="s">
        <v>7018</v>
      </c>
      <c r="L1692" s="84" t="s">
        <v>7019</v>
      </c>
      <c r="M1692" s="85" t="s">
        <v>7020</v>
      </c>
      <c r="N1692" s="54" t="s">
        <v>105</v>
      </c>
      <c r="O1692" s="54" t="str">
        <f>VLOOKUP(H1692,province!$B$2:$C$64,2,0)</f>
        <v xml:space="preserve">TP Hồ Chí Minh </v>
      </c>
      <c r="P1692" s="6" t="str">
        <f>IFERROR(VLOOKUP(K1692,'user relationships'!$H$2:$I$13559,2,0),"")</f>
        <v>Một ai đó</v>
      </c>
    </row>
    <row r="1693" spans="1:16">
      <c r="A1693" s="78" t="s">
        <v>7021</v>
      </c>
      <c r="B1693" s="46" t="s">
        <v>2105</v>
      </c>
      <c r="C1693" s="46" t="s">
        <v>18</v>
      </c>
      <c r="D1693" s="46" t="s">
        <v>191</v>
      </c>
      <c r="E1693" s="54">
        <v>823900</v>
      </c>
      <c r="F1693" s="46">
        <v>0</v>
      </c>
      <c r="G1693" s="54">
        <v>209700</v>
      </c>
      <c r="H1693" s="46" t="s">
        <v>1210</v>
      </c>
      <c r="I1693" s="46"/>
      <c r="J1693" s="46">
        <v>2020</v>
      </c>
      <c r="K1693" s="83" t="s">
        <v>2106</v>
      </c>
      <c r="L1693" s="84" t="s">
        <v>7022</v>
      </c>
      <c r="M1693" s="85" t="s">
        <v>7023</v>
      </c>
      <c r="N1693" s="54" t="s">
        <v>105</v>
      </c>
      <c r="O1693" s="54" t="str">
        <f>VLOOKUP(H1693,province!$B$2:$C$64,2,0)</f>
        <v xml:space="preserve">Hà Nội </v>
      </c>
      <c r="P1693" s="6" t="str">
        <f>IFERROR(VLOOKUP(K1693,'user relationships'!$H$2:$I$13559,2,0),"")</f>
        <v>Một ai đó</v>
      </c>
    </row>
    <row r="1694" spans="1:16">
      <c r="A1694" s="78" t="s">
        <v>7024</v>
      </c>
      <c r="B1694" s="46" t="s">
        <v>7025</v>
      </c>
      <c r="C1694" s="46" t="s">
        <v>18</v>
      </c>
      <c r="D1694" s="46" t="s">
        <v>27</v>
      </c>
      <c r="E1694" s="54">
        <v>655000</v>
      </c>
      <c r="F1694" s="46">
        <v>0</v>
      </c>
      <c r="G1694" s="54">
        <v>120000</v>
      </c>
      <c r="H1694" s="46" t="s">
        <v>20</v>
      </c>
      <c r="I1694" s="46"/>
      <c r="J1694" s="46">
        <v>2020</v>
      </c>
      <c r="K1694" s="83" t="s">
        <v>7026</v>
      </c>
      <c r="L1694" s="84" t="s">
        <v>7027</v>
      </c>
      <c r="M1694" s="85" t="s">
        <v>7028</v>
      </c>
      <c r="N1694" s="54" t="s">
        <v>105</v>
      </c>
      <c r="O1694" s="54" t="str">
        <f>VLOOKUP(H1694,province!$B$2:$C$64,2,0)</f>
        <v xml:space="preserve">TP Hồ Chí Minh </v>
      </c>
      <c r="P1694" s="6" t="str">
        <f>IFERROR(VLOOKUP(K1694,'user relationships'!$H$2:$I$13559,2,0),"")</f>
        <v>Vợ</v>
      </c>
    </row>
    <row r="1695" spans="1:16">
      <c r="A1695" s="78" t="s">
        <v>7029</v>
      </c>
      <c r="B1695" s="46" t="s">
        <v>3119</v>
      </c>
      <c r="C1695" s="46" t="s">
        <v>18</v>
      </c>
      <c r="D1695" s="46" t="s">
        <v>19</v>
      </c>
      <c r="E1695" s="54">
        <v>710000</v>
      </c>
      <c r="F1695" s="46">
        <v>0</v>
      </c>
      <c r="G1695" s="54">
        <v>130000</v>
      </c>
      <c r="H1695" s="46" t="s">
        <v>20</v>
      </c>
      <c r="I1695" s="46"/>
      <c r="J1695" s="46">
        <v>2020</v>
      </c>
      <c r="K1695" s="83" t="s">
        <v>3293</v>
      </c>
      <c r="L1695" s="84" t="s">
        <v>7019</v>
      </c>
      <c r="M1695" s="85" t="s">
        <v>7030</v>
      </c>
      <c r="N1695" s="54" t="s">
        <v>105</v>
      </c>
      <c r="O1695" s="54" t="str">
        <f>VLOOKUP(H1695,province!$B$2:$C$64,2,0)</f>
        <v xml:space="preserve">TP Hồ Chí Minh </v>
      </c>
      <c r="P1695" s="6" t="str">
        <f>IFERROR(VLOOKUP(K1695,'user relationships'!$H$2:$I$13559,2,0),"")</f>
        <v>Bạn gái</v>
      </c>
    </row>
    <row r="1696" spans="1:16">
      <c r="A1696" s="78" t="s">
        <v>7031</v>
      </c>
      <c r="B1696" s="46" t="s">
        <v>7032</v>
      </c>
      <c r="C1696" s="46" t="s">
        <v>18</v>
      </c>
      <c r="D1696" s="46" t="s">
        <v>75</v>
      </c>
      <c r="E1696" s="54">
        <v>44000</v>
      </c>
      <c r="F1696" s="46">
        <v>0</v>
      </c>
      <c r="G1696" s="54">
        <v>135000</v>
      </c>
      <c r="H1696" s="46" t="s">
        <v>1210</v>
      </c>
      <c r="I1696" s="46"/>
      <c r="J1696" s="46">
        <v>2020</v>
      </c>
      <c r="K1696" s="83" t="s">
        <v>7033</v>
      </c>
      <c r="L1696" s="84" t="s">
        <v>7034</v>
      </c>
      <c r="M1696" s="85" t="s">
        <v>7035</v>
      </c>
      <c r="N1696" s="54" t="s">
        <v>105</v>
      </c>
      <c r="O1696" s="54" t="str">
        <f>VLOOKUP(H1696,province!$B$2:$C$64,2,0)</f>
        <v xml:space="preserve">Hà Nội </v>
      </c>
      <c r="P1696" s="6" t="str">
        <f>IFERROR(VLOOKUP(K1696,'user relationships'!$H$2:$I$13559,2,0),"")</f>
        <v>Một ai đó</v>
      </c>
    </row>
    <row r="1697" spans="1:16">
      <c r="A1697" s="78" t="s">
        <v>7036</v>
      </c>
      <c r="B1697" s="46" t="s">
        <v>7037</v>
      </c>
      <c r="C1697" s="46" t="s">
        <v>18</v>
      </c>
      <c r="D1697" s="46" t="s">
        <v>191</v>
      </c>
      <c r="E1697" s="54">
        <v>33000</v>
      </c>
      <c r="F1697" s="46">
        <v>200000</v>
      </c>
      <c r="G1697" s="54">
        <v>135000</v>
      </c>
      <c r="H1697" s="46" t="s">
        <v>20</v>
      </c>
      <c r="I1697" s="46"/>
      <c r="J1697" s="46">
        <v>2020</v>
      </c>
      <c r="K1697" s="83" t="s">
        <v>7038</v>
      </c>
      <c r="L1697" s="84" t="s">
        <v>7039</v>
      </c>
      <c r="M1697" s="85" t="s">
        <v>7040</v>
      </c>
      <c r="N1697" s="54" t="s">
        <v>105</v>
      </c>
      <c r="O1697" s="54" t="str">
        <f>VLOOKUP(H1697,province!$B$2:$C$64,2,0)</f>
        <v xml:space="preserve">TP Hồ Chí Minh </v>
      </c>
      <c r="P1697" s="6" t="str">
        <f>IFERROR(VLOOKUP(K1697,'user relationships'!$H$2:$I$13559,2,0),"")</f>
        <v>Một ai đó</v>
      </c>
    </row>
    <row r="1698" spans="1:16">
      <c r="A1698" s="78" t="s">
        <v>7041</v>
      </c>
      <c r="B1698" s="46" t="s">
        <v>7042</v>
      </c>
      <c r="C1698" s="46" t="s">
        <v>18</v>
      </c>
      <c r="D1698" s="46" t="s">
        <v>19</v>
      </c>
      <c r="E1698" s="54">
        <v>755000</v>
      </c>
      <c r="F1698" s="46">
        <v>280000</v>
      </c>
      <c r="G1698" s="54">
        <v>142000</v>
      </c>
      <c r="H1698" s="46" t="s">
        <v>20</v>
      </c>
      <c r="I1698" s="46"/>
      <c r="J1698" s="46">
        <v>2020</v>
      </c>
      <c r="K1698" s="83" t="s">
        <v>7043</v>
      </c>
      <c r="L1698" s="84" t="s">
        <v>7039</v>
      </c>
      <c r="M1698" s="85" t="s">
        <v>7044</v>
      </c>
      <c r="N1698" s="54" t="s">
        <v>105</v>
      </c>
      <c r="O1698" s="54" t="str">
        <f>VLOOKUP(H1698,province!$B$2:$C$64,2,0)</f>
        <v xml:space="preserve">TP Hồ Chí Minh </v>
      </c>
      <c r="P1698" s="6" t="str">
        <f>IFERROR(VLOOKUP(K1698,'user relationships'!$H$2:$I$13559,2,0),"")</f>
        <v>Tôi</v>
      </c>
    </row>
    <row r="1699" spans="1:16">
      <c r="A1699" s="78" t="s">
        <v>7045</v>
      </c>
      <c r="B1699" s="46" t="s">
        <v>7046</v>
      </c>
      <c r="C1699" s="46" t="s">
        <v>18</v>
      </c>
      <c r="D1699" s="46" t="s">
        <v>19</v>
      </c>
      <c r="E1699" s="54">
        <v>29700</v>
      </c>
      <c r="F1699" s="46">
        <v>0</v>
      </c>
      <c r="G1699" s="54">
        <v>135000</v>
      </c>
      <c r="H1699" s="46" t="s">
        <v>1210</v>
      </c>
      <c r="I1699" s="46"/>
      <c r="J1699" s="46">
        <v>2020</v>
      </c>
      <c r="K1699" s="83" t="s">
        <v>7047</v>
      </c>
      <c r="L1699" s="84" t="s">
        <v>7039</v>
      </c>
      <c r="M1699" s="85" t="s">
        <v>7048</v>
      </c>
      <c r="N1699" s="54" t="s">
        <v>105</v>
      </c>
      <c r="O1699" s="54" t="str">
        <f>VLOOKUP(H1699,province!$B$2:$C$64,2,0)</f>
        <v xml:space="preserve">Hà Nội </v>
      </c>
      <c r="P1699" s="6" t="str">
        <f>IFERROR(VLOOKUP(K1699,'user relationships'!$H$2:$I$13559,2,0),"")</f>
        <v>Bạn gái</v>
      </c>
    </row>
    <row r="1700" spans="1:16">
      <c r="A1700" s="78" t="s">
        <v>7049</v>
      </c>
      <c r="B1700" s="46" t="s">
        <v>7050</v>
      </c>
      <c r="C1700" s="46" t="s">
        <v>18</v>
      </c>
      <c r="D1700" s="46" t="s">
        <v>7051</v>
      </c>
      <c r="E1700" s="54">
        <v>35000</v>
      </c>
      <c r="F1700" s="46">
        <v>270000</v>
      </c>
      <c r="G1700" s="54">
        <v>135000</v>
      </c>
      <c r="H1700" s="46" t="s">
        <v>20</v>
      </c>
      <c r="I1700" s="46"/>
      <c r="J1700" s="46">
        <v>2020</v>
      </c>
      <c r="K1700" s="83" t="s">
        <v>7052</v>
      </c>
      <c r="L1700" s="84" t="s">
        <v>7053</v>
      </c>
      <c r="M1700" s="85" t="s">
        <v>7054</v>
      </c>
      <c r="N1700" s="54" t="s">
        <v>105</v>
      </c>
      <c r="O1700" s="54" t="str">
        <f>VLOOKUP(H1700,province!$B$2:$C$64,2,0)</f>
        <v xml:space="preserve">TP Hồ Chí Minh </v>
      </c>
      <c r="P1700" s="6" t="str">
        <f>IFERROR(VLOOKUP(K1700,'user relationships'!$H$2:$I$13559,2,0),"")</f>
        <v>Tôi</v>
      </c>
    </row>
    <row r="1701" spans="1:16">
      <c r="A1701" s="78" t="s">
        <v>7055</v>
      </c>
      <c r="B1701" s="46" t="s">
        <v>7056</v>
      </c>
      <c r="C1701" s="46" t="s">
        <v>18</v>
      </c>
      <c r="D1701" s="46" t="s">
        <v>212</v>
      </c>
      <c r="E1701" s="54">
        <v>104500</v>
      </c>
      <c r="F1701" s="46">
        <v>200000</v>
      </c>
      <c r="G1701" s="54">
        <v>135000</v>
      </c>
      <c r="H1701" s="46" t="s">
        <v>20</v>
      </c>
      <c r="I1701" s="46"/>
      <c r="J1701" s="46">
        <v>2020</v>
      </c>
      <c r="K1701" s="83" t="s">
        <v>7057</v>
      </c>
      <c r="L1701" s="84" t="s">
        <v>7058</v>
      </c>
      <c r="M1701" s="85" t="s">
        <v>7059</v>
      </c>
      <c r="N1701" s="54" t="s">
        <v>105</v>
      </c>
      <c r="O1701" s="54" t="str">
        <f>VLOOKUP(H1701,province!$B$2:$C$64,2,0)</f>
        <v xml:space="preserve">TP Hồ Chí Minh </v>
      </c>
      <c r="P1701" s="6" t="str">
        <f>IFERROR(VLOOKUP(K1701,'user relationships'!$H$2:$I$13559,2,0),"")</f>
        <v>Chị em gái</v>
      </c>
    </row>
    <row r="1702" spans="1:16">
      <c r="A1702" s="78" t="s">
        <v>7060</v>
      </c>
      <c r="B1702" s="46" t="s">
        <v>7061</v>
      </c>
      <c r="C1702" s="46" t="s">
        <v>18</v>
      </c>
      <c r="D1702" s="46" t="s">
        <v>19</v>
      </c>
      <c r="E1702" s="54">
        <v>29700</v>
      </c>
      <c r="F1702" s="46">
        <v>200000</v>
      </c>
      <c r="G1702" s="54">
        <v>135000</v>
      </c>
      <c r="H1702" s="46" t="s">
        <v>20</v>
      </c>
      <c r="I1702" s="46"/>
      <c r="J1702" s="46">
        <v>2020</v>
      </c>
      <c r="K1702" s="83" t="s">
        <v>7062</v>
      </c>
      <c r="L1702" s="84" t="s">
        <v>7053</v>
      </c>
      <c r="M1702" s="85" t="s">
        <v>7063</v>
      </c>
      <c r="N1702" s="54" t="s">
        <v>105</v>
      </c>
      <c r="O1702" s="54" t="str">
        <f>VLOOKUP(H1702,province!$B$2:$C$64,2,0)</f>
        <v xml:space="preserve">TP Hồ Chí Minh </v>
      </c>
      <c r="P1702" s="6" t="str">
        <f>IFERROR(VLOOKUP(K1702,'user relationships'!$H$2:$I$13559,2,0),"")</f>
        <v>Một ai đó</v>
      </c>
    </row>
    <row r="1703" spans="1:16">
      <c r="A1703" s="78" t="s">
        <v>7064</v>
      </c>
      <c r="B1703" s="46" t="s">
        <v>7065</v>
      </c>
      <c r="C1703" s="46" t="s">
        <v>18</v>
      </c>
      <c r="D1703" s="46" t="s">
        <v>191</v>
      </c>
      <c r="E1703" s="54">
        <v>625000</v>
      </c>
      <c r="F1703" s="46">
        <v>270000</v>
      </c>
      <c r="G1703" s="54">
        <v>110000</v>
      </c>
      <c r="H1703" s="46" t="s">
        <v>20</v>
      </c>
      <c r="I1703" s="46"/>
      <c r="J1703" s="46">
        <v>2020</v>
      </c>
      <c r="K1703" s="83" t="s">
        <v>7066</v>
      </c>
      <c r="L1703" s="84" t="s">
        <v>7067</v>
      </c>
      <c r="M1703" s="85" t="s">
        <v>7068</v>
      </c>
      <c r="N1703" s="54" t="s">
        <v>105</v>
      </c>
      <c r="O1703" s="54" t="str">
        <f>VLOOKUP(H1703,province!$B$2:$C$64,2,0)</f>
        <v xml:space="preserve">TP Hồ Chí Minh </v>
      </c>
      <c r="P1703" s="6" t="str">
        <f>IFERROR(VLOOKUP(K1703,'user relationships'!$H$2:$I$13559,2,0),"")</f>
        <v>Bạn bè</v>
      </c>
    </row>
    <row r="1704" spans="1:16">
      <c r="A1704" s="78" t="s">
        <v>7069</v>
      </c>
      <c r="B1704" s="46" t="s">
        <v>7070</v>
      </c>
      <c r="C1704" s="46" t="s">
        <v>18</v>
      </c>
      <c r="D1704" s="46" t="s">
        <v>19</v>
      </c>
      <c r="E1704" s="54">
        <v>975000</v>
      </c>
      <c r="F1704" s="46">
        <v>0</v>
      </c>
      <c r="G1704" s="54">
        <v>186000</v>
      </c>
      <c r="H1704" s="46" t="s">
        <v>1210</v>
      </c>
      <c r="I1704" s="46"/>
      <c r="J1704" s="46">
        <v>2020</v>
      </c>
      <c r="K1704" s="83" t="s">
        <v>7071</v>
      </c>
      <c r="L1704" s="84" t="s">
        <v>7072</v>
      </c>
      <c r="M1704" s="85" t="s">
        <v>7073</v>
      </c>
      <c r="N1704" s="54" t="s">
        <v>105</v>
      </c>
      <c r="O1704" s="54" t="str">
        <f>VLOOKUP(H1704,province!$B$2:$C$64,2,0)</f>
        <v xml:space="preserve">Hà Nội </v>
      </c>
      <c r="P1704" s="6" t="str">
        <f>IFERROR(VLOOKUP(K1704,'user relationships'!$H$2:$I$13559,2,0),"")</f>
        <v>Một ai đó</v>
      </c>
    </row>
    <row r="1705" spans="1:16">
      <c r="A1705" s="78" t="s">
        <v>7074</v>
      </c>
      <c r="B1705" s="46" t="s">
        <v>7075</v>
      </c>
      <c r="C1705" s="46" t="s">
        <v>18</v>
      </c>
      <c r="D1705" s="46" t="s">
        <v>19</v>
      </c>
      <c r="E1705" s="54">
        <v>560000</v>
      </c>
      <c r="F1705" s="46">
        <v>0</v>
      </c>
      <c r="G1705" s="54">
        <v>100000</v>
      </c>
      <c r="H1705" s="46" t="s">
        <v>20</v>
      </c>
      <c r="I1705" s="46"/>
      <c r="J1705" s="46">
        <v>2020</v>
      </c>
      <c r="K1705" s="83" t="s">
        <v>7076</v>
      </c>
      <c r="L1705" s="84" t="s">
        <v>7072</v>
      </c>
      <c r="M1705" s="85" t="s">
        <v>7077</v>
      </c>
      <c r="N1705" s="54" t="s">
        <v>105</v>
      </c>
      <c r="O1705" s="54" t="str">
        <f>VLOOKUP(H1705,province!$B$2:$C$64,2,0)</f>
        <v xml:space="preserve">TP Hồ Chí Minh </v>
      </c>
      <c r="P1705" s="6" t="str">
        <f>IFERROR(VLOOKUP(K1705,'user relationships'!$H$2:$I$13559,2,0),"")</f>
        <v>Một ai đó</v>
      </c>
    </row>
    <row r="1706" spans="1:16">
      <c r="A1706" s="78" t="s">
        <v>7078</v>
      </c>
      <c r="B1706" s="46" t="s">
        <v>7079</v>
      </c>
      <c r="C1706" s="46" t="s">
        <v>18</v>
      </c>
      <c r="D1706" s="46" t="s">
        <v>19</v>
      </c>
      <c r="E1706" s="54">
        <v>420000</v>
      </c>
      <c r="F1706" s="46">
        <v>0</v>
      </c>
      <c r="G1706" s="54">
        <v>70000</v>
      </c>
      <c r="H1706" s="46" t="s">
        <v>20</v>
      </c>
      <c r="I1706" s="46"/>
      <c r="J1706" s="46">
        <v>2020</v>
      </c>
      <c r="K1706" s="83" t="s">
        <v>7080</v>
      </c>
      <c r="L1706" s="84" t="s">
        <v>7081</v>
      </c>
      <c r="M1706" s="85" t="s">
        <v>7082</v>
      </c>
      <c r="N1706" s="54" t="s">
        <v>105</v>
      </c>
      <c r="O1706" s="54" t="str">
        <f>VLOOKUP(H1706,province!$B$2:$C$64,2,0)</f>
        <v xml:space="preserve">TP Hồ Chí Minh </v>
      </c>
      <c r="P1706" s="6" t="str">
        <f>IFERROR(VLOOKUP(K1706,'user relationships'!$H$2:$I$13559,2,0),"")</f>
        <v>Một ai đó</v>
      </c>
    </row>
    <row r="1707" spans="1:16">
      <c r="A1707" s="78" t="s">
        <v>7083</v>
      </c>
      <c r="B1707" s="46" t="s">
        <v>7084</v>
      </c>
      <c r="C1707" s="46" t="s">
        <v>18</v>
      </c>
      <c r="D1707" s="46" t="s">
        <v>267</v>
      </c>
      <c r="E1707" s="54">
        <v>570000</v>
      </c>
      <c r="F1707" s="46">
        <v>0</v>
      </c>
      <c r="G1707" s="54">
        <v>100000</v>
      </c>
      <c r="H1707" s="46" t="s">
        <v>20</v>
      </c>
      <c r="I1707" s="46"/>
      <c r="J1707" s="46">
        <v>2020</v>
      </c>
      <c r="K1707" s="83" t="s">
        <v>7085</v>
      </c>
      <c r="L1707" s="84" t="s">
        <v>7086</v>
      </c>
      <c r="M1707" s="85" t="s">
        <v>7087</v>
      </c>
      <c r="N1707" s="54" t="s">
        <v>105</v>
      </c>
      <c r="O1707" s="54" t="str">
        <f>VLOOKUP(H1707,province!$B$2:$C$64,2,0)</f>
        <v xml:space="preserve">TP Hồ Chí Minh </v>
      </c>
      <c r="P1707" s="6" t="str">
        <f>IFERROR(VLOOKUP(K1707,'user relationships'!$H$2:$I$13559,2,0),"")</f>
        <v>Một ai đó</v>
      </c>
    </row>
    <row r="1708" spans="1:16">
      <c r="A1708" s="78" t="s">
        <v>7088</v>
      </c>
      <c r="B1708" s="46" t="s">
        <v>7089</v>
      </c>
      <c r="C1708" s="46" t="s">
        <v>18</v>
      </c>
      <c r="D1708" s="46" t="s">
        <v>75</v>
      </c>
      <c r="E1708" s="54">
        <v>926000</v>
      </c>
      <c r="F1708" s="46">
        <v>0</v>
      </c>
      <c r="G1708" s="54">
        <v>179200</v>
      </c>
      <c r="H1708" s="46" t="s">
        <v>20</v>
      </c>
      <c r="I1708" s="46"/>
      <c r="J1708" s="46">
        <v>2020</v>
      </c>
      <c r="K1708" s="83" t="s">
        <v>7090</v>
      </c>
      <c r="L1708" s="84" t="s">
        <v>7091</v>
      </c>
      <c r="M1708" s="85" t="s">
        <v>7092</v>
      </c>
      <c r="N1708" s="54" t="s">
        <v>105</v>
      </c>
      <c r="O1708" s="54" t="str">
        <f>VLOOKUP(H1708,province!$B$2:$C$64,2,0)</f>
        <v xml:space="preserve">TP Hồ Chí Minh </v>
      </c>
      <c r="P1708" s="6" t="str">
        <f>IFERROR(VLOOKUP(K1708,'user relationships'!$H$2:$I$13559,2,0),"")</f>
        <v>Bạn gái</v>
      </c>
    </row>
    <row r="1709" spans="1:16">
      <c r="A1709" s="78" t="s">
        <v>7093</v>
      </c>
      <c r="B1709" s="46" t="s">
        <v>6985</v>
      </c>
      <c r="C1709" s="46" t="s">
        <v>18</v>
      </c>
      <c r="D1709" s="46" t="s">
        <v>19</v>
      </c>
      <c r="E1709" s="54">
        <v>2130000</v>
      </c>
      <c r="F1709" s="46">
        <v>0</v>
      </c>
      <c r="G1709" s="54">
        <v>372000</v>
      </c>
      <c r="H1709" s="46" t="s">
        <v>20</v>
      </c>
      <c r="I1709" s="46"/>
      <c r="J1709" s="46">
        <v>2020</v>
      </c>
      <c r="K1709" s="83" t="s">
        <v>6986</v>
      </c>
      <c r="L1709" s="84" t="s">
        <v>7094</v>
      </c>
      <c r="M1709" s="85" t="s">
        <v>7095</v>
      </c>
      <c r="N1709" s="54" t="s">
        <v>105</v>
      </c>
      <c r="O1709" s="54" t="str">
        <f>VLOOKUP(H1709,province!$B$2:$C$64,2,0)</f>
        <v xml:space="preserve">TP Hồ Chí Minh </v>
      </c>
      <c r="P1709" s="6" t="str">
        <f>IFERROR(VLOOKUP(K1709,'user relationships'!$H$2:$I$13559,2,0),"")</f>
        <v>Tôi</v>
      </c>
    </row>
    <row r="1710" spans="1:16">
      <c r="A1710" s="78" t="s">
        <v>7096</v>
      </c>
      <c r="B1710" s="46" t="s">
        <v>7097</v>
      </c>
      <c r="C1710" s="46" t="s">
        <v>18</v>
      </c>
      <c r="D1710" s="46" t="s">
        <v>19</v>
      </c>
      <c r="E1710" s="54">
        <v>602000</v>
      </c>
      <c r="F1710" s="46">
        <v>0</v>
      </c>
      <c r="G1710" s="54">
        <v>156000</v>
      </c>
      <c r="H1710" s="46" t="s">
        <v>2193</v>
      </c>
      <c r="I1710" s="46"/>
      <c r="J1710" s="46">
        <v>2020</v>
      </c>
      <c r="K1710" s="83" t="s">
        <v>7098</v>
      </c>
      <c r="L1710" s="84" t="s">
        <v>7091</v>
      </c>
      <c r="M1710" s="85" t="s">
        <v>7099</v>
      </c>
      <c r="N1710" s="54" t="s">
        <v>105</v>
      </c>
      <c r="O1710" s="54" t="str">
        <f>VLOOKUP(H1710,province!$B$2:$C$64,2,0)</f>
        <v xml:space="preserve">Quảng Ninh </v>
      </c>
      <c r="P1710" s="6" t="str">
        <f>IFERROR(VLOOKUP(K1710,'user relationships'!$H$2:$I$13559,2,0),"")</f>
        <v>Một ai đó</v>
      </c>
    </row>
    <row r="1711" spans="1:16">
      <c r="A1711" s="78" t="s">
        <v>7100</v>
      </c>
      <c r="B1711" s="46" t="s">
        <v>7101</v>
      </c>
      <c r="C1711" s="46" t="s">
        <v>18</v>
      </c>
      <c r="D1711" s="46" t="s">
        <v>133</v>
      </c>
      <c r="E1711" s="54">
        <v>704000</v>
      </c>
      <c r="F1711" s="46">
        <v>0</v>
      </c>
      <c r="G1711" s="54">
        <v>186000</v>
      </c>
      <c r="H1711" s="46" t="s">
        <v>20</v>
      </c>
      <c r="I1711" s="46"/>
      <c r="J1711" s="46">
        <v>2020</v>
      </c>
      <c r="K1711" s="83" t="s">
        <v>7102</v>
      </c>
      <c r="L1711" s="84" t="s">
        <v>7103</v>
      </c>
      <c r="M1711" s="85" t="s">
        <v>7104</v>
      </c>
      <c r="N1711" s="54" t="s">
        <v>105</v>
      </c>
      <c r="O1711" s="54" t="str">
        <f>VLOOKUP(H1711,province!$B$2:$C$64,2,0)</f>
        <v xml:space="preserve">TP Hồ Chí Minh </v>
      </c>
      <c r="P1711" s="6" t="str">
        <f>IFERROR(VLOOKUP(K1711,'user relationships'!$H$2:$I$13559,2,0),"")</f>
        <v>Một ai đó</v>
      </c>
    </row>
    <row r="1712" spans="1:16">
      <c r="A1712" s="78" t="s">
        <v>7105</v>
      </c>
      <c r="B1712" s="46" t="s">
        <v>6704</v>
      </c>
      <c r="C1712" s="46" t="s">
        <v>18</v>
      </c>
      <c r="D1712" s="46" t="s">
        <v>19</v>
      </c>
      <c r="E1712" s="54">
        <v>33000</v>
      </c>
      <c r="F1712" s="46">
        <v>0</v>
      </c>
      <c r="G1712" s="54">
        <v>3800</v>
      </c>
      <c r="H1712" s="46" t="s">
        <v>1210</v>
      </c>
      <c r="I1712" s="46"/>
      <c r="J1712" s="46">
        <v>2020</v>
      </c>
      <c r="K1712" s="83" t="s">
        <v>6705</v>
      </c>
      <c r="L1712" s="84" t="s">
        <v>7106</v>
      </c>
      <c r="M1712" s="85" t="s">
        <v>7107</v>
      </c>
      <c r="N1712" s="54" t="s">
        <v>105</v>
      </c>
      <c r="O1712" s="54" t="str">
        <f>VLOOKUP(H1712,province!$B$2:$C$64,2,0)</f>
        <v xml:space="preserve">Hà Nội </v>
      </c>
      <c r="P1712" s="6" t="str">
        <f>IFERROR(VLOOKUP(K1712,'user relationships'!$H$2:$I$13559,2,0),"")</f>
        <v>Bạn gái</v>
      </c>
    </row>
    <row r="1713" spans="1:16">
      <c r="A1713" s="78" t="s">
        <v>7108</v>
      </c>
      <c r="B1713" s="46" t="s">
        <v>7109</v>
      </c>
      <c r="C1713" s="46" t="s">
        <v>18</v>
      </c>
      <c r="D1713" s="46" t="s">
        <v>19</v>
      </c>
      <c r="E1713" s="54">
        <v>5440000</v>
      </c>
      <c r="F1713" s="46">
        <v>-1000</v>
      </c>
      <c r="G1713" s="54">
        <v>1080000</v>
      </c>
      <c r="H1713" s="46" t="s">
        <v>20</v>
      </c>
      <c r="I1713" s="46"/>
      <c r="J1713" s="46">
        <v>2020</v>
      </c>
      <c r="K1713" s="83" t="s">
        <v>7110</v>
      </c>
      <c r="L1713" s="84" t="s">
        <v>7111</v>
      </c>
      <c r="M1713" s="85" t="s">
        <v>7112</v>
      </c>
      <c r="N1713" s="54" t="s">
        <v>105</v>
      </c>
      <c r="O1713" s="54" t="str">
        <f>VLOOKUP(H1713,province!$B$2:$C$64,2,0)</f>
        <v xml:space="preserve">TP Hồ Chí Minh </v>
      </c>
      <c r="P1713" s="6" t="str">
        <f>IFERROR(VLOOKUP(K1713,'user relationships'!$H$2:$I$13559,2,0),"")</f>
        <v>Một ai đó</v>
      </c>
    </row>
    <row r="1714" spans="1:16">
      <c r="A1714" s="78" t="s">
        <v>7113</v>
      </c>
      <c r="B1714" s="46" t="s">
        <v>5837</v>
      </c>
      <c r="C1714" s="46" t="s">
        <v>18</v>
      </c>
      <c r="D1714" s="46" t="s">
        <v>19</v>
      </c>
      <c r="E1714" s="54">
        <v>401500</v>
      </c>
      <c r="F1714" s="46">
        <v>0</v>
      </c>
      <c r="G1714" s="54">
        <v>103500</v>
      </c>
      <c r="H1714" s="46" t="s">
        <v>20</v>
      </c>
      <c r="I1714" s="46"/>
      <c r="J1714" s="46">
        <v>2020</v>
      </c>
      <c r="K1714" s="83" t="s">
        <v>6460</v>
      </c>
      <c r="L1714" s="84" t="s">
        <v>7114</v>
      </c>
      <c r="M1714" s="85" t="s">
        <v>7115</v>
      </c>
      <c r="N1714" s="54" t="s">
        <v>105</v>
      </c>
      <c r="O1714" s="54" t="str">
        <f>VLOOKUP(H1714,province!$B$2:$C$64,2,0)</f>
        <v xml:space="preserve">TP Hồ Chí Minh </v>
      </c>
      <c r="P1714" s="6" t="str">
        <f>IFERROR(VLOOKUP(K1714,'user relationships'!$H$2:$I$13559,2,0),"")</f>
        <v>Sếp</v>
      </c>
    </row>
    <row r="1715" spans="1:16">
      <c r="A1715" s="78" t="s">
        <v>7116</v>
      </c>
      <c r="B1715" s="46" t="s">
        <v>7117</v>
      </c>
      <c r="C1715" s="46" t="s">
        <v>18</v>
      </c>
      <c r="D1715" s="46" t="s">
        <v>19</v>
      </c>
      <c r="E1715" s="54">
        <v>213000</v>
      </c>
      <c r="F1715" s="46">
        <v>0</v>
      </c>
      <c r="G1715" s="54">
        <v>39000</v>
      </c>
      <c r="H1715" s="46" t="s">
        <v>20</v>
      </c>
      <c r="I1715" s="46"/>
      <c r="J1715" s="46">
        <v>2020</v>
      </c>
      <c r="K1715" s="83" t="s">
        <v>7118</v>
      </c>
      <c r="L1715" s="84" t="s">
        <v>7111</v>
      </c>
      <c r="M1715" s="85" t="s">
        <v>7119</v>
      </c>
      <c r="N1715" s="54" t="s">
        <v>105</v>
      </c>
      <c r="O1715" s="54" t="str">
        <f>VLOOKUP(H1715,province!$B$2:$C$64,2,0)</f>
        <v xml:space="preserve">TP Hồ Chí Minh </v>
      </c>
      <c r="P1715" s="6" t="str">
        <f>IFERROR(VLOOKUP(K1715,'user relationships'!$H$2:$I$13559,2,0),"")</f>
        <v>Một ai đó</v>
      </c>
    </row>
    <row r="1716" spans="1:16">
      <c r="A1716" s="78" t="s">
        <v>7120</v>
      </c>
      <c r="B1716" s="46" t="s">
        <v>5963</v>
      </c>
      <c r="C1716" s="46" t="s">
        <v>18</v>
      </c>
      <c r="D1716" s="46" t="s">
        <v>19</v>
      </c>
      <c r="E1716" s="54">
        <v>356977</v>
      </c>
      <c r="F1716" s="46">
        <v>0</v>
      </c>
      <c r="G1716" s="54">
        <v>86977</v>
      </c>
      <c r="H1716" s="46" t="s">
        <v>20</v>
      </c>
      <c r="I1716" s="46"/>
      <c r="J1716" s="46">
        <v>2020</v>
      </c>
      <c r="K1716" s="83" t="s">
        <v>7121</v>
      </c>
      <c r="L1716" s="84" t="s">
        <v>7122</v>
      </c>
      <c r="M1716" s="85" t="s">
        <v>7123</v>
      </c>
      <c r="N1716" s="54" t="s">
        <v>105</v>
      </c>
      <c r="O1716" s="54" t="str">
        <f>VLOOKUP(H1716,province!$B$2:$C$64,2,0)</f>
        <v xml:space="preserve">TP Hồ Chí Minh </v>
      </c>
      <c r="P1716" s="6" t="str">
        <f>IFERROR(VLOOKUP(K1716,'user relationships'!$H$2:$I$13559,2,0),"")</f>
        <v>Bạn gái</v>
      </c>
    </row>
    <row r="1717" spans="1:16">
      <c r="A1717" s="78" t="s">
        <v>7124</v>
      </c>
      <c r="B1717" s="46" t="s">
        <v>7117</v>
      </c>
      <c r="C1717" s="46" t="s">
        <v>18</v>
      </c>
      <c r="D1717" s="46" t="s">
        <v>133</v>
      </c>
      <c r="E1717" s="54">
        <v>2230000</v>
      </c>
      <c r="F1717" s="46">
        <v>0</v>
      </c>
      <c r="G1717" s="54">
        <v>603000</v>
      </c>
      <c r="H1717" s="46" t="s">
        <v>20</v>
      </c>
      <c r="I1717" s="46"/>
      <c r="J1717" s="46">
        <v>2020</v>
      </c>
      <c r="K1717" s="83" t="s">
        <v>7118</v>
      </c>
      <c r="L1717" s="84" t="s">
        <v>7125</v>
      </c>
      <c r="M1717" s="85" t="s">
        <v>7126</v>
      </c>
      <c r="N1717" s="54" t="s">
        <v>105</v>
      </c>
      <c r="O1717" s="54" t="str">
        <f>VLOOKUP(H1717,province!$B$2:$C$64,2,0)</f>
        <v xml:space="preserve">TP Hồ Chí Minh </v>
      </c>
      <c r="P1717" s="6" t="str">
        <f>IFERROR(VLOOKUP(K1717,'user relationships'!$H$2:$I$13559,2,0),"")</f>
        <v>Một ai đó</v>
      </c>
    </row>
    <row r="1718" spans="1:16">
      <c r="A1718" s="78" t="s">
        <v>7127</v>
      </c>
      <c r="B1718" s="46" t="s">
        <v>7128</v>
      </c>
      <c r="C1718" s="46" t="s">
        <v>18</v>
      </c>
      <c r="D1718" s="46" t="s">
        <v>19</v>
      </c>
      <c r="E1718" s="54">
        <v>638000</v>
      </c>
      <c r="F1718" s="46">
        <v>0</v>
      </c>
      <c r="G1718" s="54">
        <v>162000</v>
      </c>
      <c r="H1718" s="46" t="s">
        <v>1210</v>
      </c>
      <c r="I1718" s="46"/>
      <c r="J1718" s="46">
        <v>2020</v>
      </c>
      <c r="K1718" s="83" t="s">
        <v>7129</v>
      </c>
      <c r="L1718" s="84" t="s">
        <v>7130</v>
      </c>
      <c r="M1718" s="85" t="s">
        <v>7131</v>
      </c>
      <c r="N1718" s="54" t="s">
        <v>105</v>
      </c>
      <c r="O1718" s="54" t="str">
        <f>VLOOKUP(H1718,province!$B$2:$C$64,2,0)</f>
        <v xml:space="preserve">Hà Nội </v>
      </c>
      <c r="P1718" s="6" t="str">
        <f>IFERROR(VLOOKUP(K1718,'user relationships'!$H$2:$I$13559,2,0),"")</f>
        <v>Bà</v>
      </c>
    </row>
    <row r="1719" spans="1:16">
      <c r="A1719" s="78" t="s">
        <v>7132</v>
      </c>
      <c r="B1719" s="46" t="s">
        <v>7133</v>
      </c>
      <c r="C1719" s="46" t="s">
        <v>18</v>
      </c>
      <c r="D1719" s="46" t="s">
        <v>19</v>
      </c>
      <c r="E1719" s="54">
        <v>549500</v>
      </c>
      <c r="F1719" s="46">
        <v>0</v>
      </c>
      <c r="G1719" s="54">
        <v>104500</v>
      </c>
      <c r="H1719" s="46" t="s">
        <v>20</v>
      </c>
      <c r="I1719" s="46"/>
      <c r="J1719" s="46">
        <v>2020</v>
      </c>
      <c r="K1719" s="83" t="s">
        <v>7134</v>
      </c>
      <c r="L1719" s="84" t="s">
        <v>7135</v>
      </c>
      <c r="M1719" s="85" t="s">
        <v>7136</v>
      </c>
      <c r="N1719" s="54" t="s">
        <v>105</v>
      </c>
      <c r="O1719" s="54" t="str">
        <f>VLOOKUP(H1719,province!$B$2:$C$64,2,0)</f>
        <v xml:space="preserve">TP Hồ Chí Minh </v>
      </c>
      <c r="P1719" s="6" t="str">
        <f>IFERROR(VLOOKUP(K1719,'user relationships'!$H$2:$I$13559,2,0),"")</f>
        <v>Bạn bè</v>
      </c>
    </row>
    <row r="1720" spans="1:16">
      <c r="A1720" s="78" t="s">
        <v>7137</v>
      </c>
      <c r="B1720" s="46" t="s">
        <v>5903</v>
      </c>
      <c r="C1720" s="46" t="s">
        <v>18</v>
      </c>
      <c r="D1720" s="46" t="s">
        <v>19</v>
      </c>
      <c r="E1720" s="54">
        <v>550000</v>
      </c>
      <c r="F1720" s="46">
        <v>0</v>
      </c>
      <c r="G1720" s="54">
        <v>102000</v>
      </c>
      <c r="H1720" s="46" t="s">
        <v>1361</v>
      </c>
      <c r="I1720" s="46"/>
      <c r="J1720" s="46">
        <v>2020</v>
      </c>
      <c r="K1720" s="83" t="s">
        <v>5904</v>
      </c>
      <c r="L1720" s="84" t="s">
        <v>7130</v>
      </c>
      <c r="M1720" s="85" t="s">
        <v>7138</v>
      </c>
      <c r="N1720" s="54" t="s">
        <v>105</v>
      </c>
      <c r="O1720" s="54" t="str">
        <f>VLOOKUP(H1720,province!$B$2:$C$64,2,0)</f>
        <v xml:space="preserve">Đồng Nai </v>
      </c>
      <c r="P1720" s="6" t="str">
        <f>IFERROR(VLOOKUP(K1720,'user relationships'!$H$2:$I$13559,2,0),"")</f>
        <v>Bạn gái</v>
      </c>
    </row>
    <row r="1721" spans="1:16">
      <c r="A1721" s="78" t="s">
        <v>7139</v>
      </c>
      <c r="B1721" s="46" t="s">
        <v>7140</v>
      </c>
      <c r="C1721" s="46" t="s">
        <v>18</v>
      </c>
      <c r="D1721" s="46" t="s">
        <v>19</v>
      </c>
      <c r="E1721" s="54">
        <v>217140</v>
      </c>
      <c r="F1721" s="46">
        <v>30000</v>
      </c>
      <c r="G1721" s="54">
        <v>38340</v>
      </c>
      <c r="H1721" s="46" t="s">
        <v>20</v>
      </c>
      <c r="I1721" s="46"/>
      <c r="J1721" s="46">
        <v>2020</v>
      </c>
      <c r="K1721" s="83" t="s">
        <v>7141</v>
      </c>
      <c r="L1721" s="84" t="s">
        <v>7142</v>
      </c>
      <c r="M1721" s="85" t="s">
        <v>7143</v>
      </c>
      <c r="N1721" s="54" t="s">
        <v>105</v>
      </c>
      <c r="O1721" s="54" t="str">
        <f>VLOOKUP(H1721,province!$B$2:$C$64,2,0)</f>
        <v xml:space="preserve">TP Hồ Chí Minh </v>
      </c>
      <c r="P1721" s="6" t="str">
        <f>IFERROR(VLOOKUP(K1721,'user relationships'!$H$2:$I$13559,2,0),"")</f>
        <v>Bạn gái</v>
      </c>
    </row>
    <row r="1722" spans="1:16">
      <c r="A1722" s="78" t="s">
        <v>7144</v>
      </c>
      <c r="B1722" s="46" t="s">
        <v>7145</v>
      </c>
      <c r="C1722" s="46" t="s">
        <v>18</v>
      </c>
      <c r="D1722" s="46" t="s">
        <v>19</v>
      </c>
      <c r="E1722" s="54">
        <v>282700</v>
      </c>
      <c r="F1722" s="46">
        <v>18600</v>
      </c>
      <c r="G1722" s="54">
        <v>36700</v>
      </c>
      <c r="H1722" s="46" t="s">
        <v>20</v>
      </c>
      <c r="I1722" s="46"/>
      <c r="J1722" s="46">
        <v>2020</v>
      </c>
      <c r="K1722" s="83" t="s">
        <v>7146</v>
      </c>
      <c r="L1722" s="84" t="s">
        <v>7147</v>
      </c>
      <c r="M1722" s="85" t="s">
        <v>7148</v>
      </c>
      <c r="N1722" s="54" t="s">
        <v>105</v>
      </c>
      <c r="O1722" s="54" t="str">
        <f>VLOOKUP(H1722,province!$B$2:$C$64,2,0)</f>
        <v xml:space="preserve">TP Hồ Chí Minh </v>
      </c>
      <c r="P1722" s="6" t="str">
        <f>IFERROR(VLOOKUP(K1722,'user relationships'!$H$2:$I$13559,2,0),"")</f>
        <v>Một ai đó</v>
      </c>
    </row>
    <row r="1723" spans="1:16">
      <c r="A1723" s="78" t="s">
        <v>7149</v>
      </c>
      <c r="B1723" s="46" t="s">
        <v>7150</v>
      </c>
      <c r="C1723" s="46" t="s">
        <v>18</v>
      </c>
      <c r="D1723" s="46" t="s">
        <v>267</v>
      </c>
      <c r="E1723" s="54">
        <v>1500000</v>
      </c>
      <c r="F1723" s="46">
        <v>33000</v>
      </c>
      <c r="G1723" s="54">
        <v>300000</v>
      </c>
      <c r="H1723" s="46" t="s">
        <v>20</v>
      </c>
      <c r="I1723" s="46"/>
      <c r="J1723" s="46">
        <v>2020</v>
      </c>
      <c r="K1723" s="83" t="s">
        <v>7151</v>
      </c>
      <c r="L1723" s="84" t="s">
        <v>7152</v>
      </c>
      <c r="M1723" s="85" t="s">
        <v>7153</v>
      </c>
      <c r="N1723" s="54" t="s">
        <v>105</v>
      </c>
      <c r="O1723" s="54" t="str">
        <f>VLOOKUP(H1723,province!$B$2:$C$64,2,0)</f>
        <v xml:space="preserve">TP Hồ Chí Minh </v>
      </c>
      <c r="P1723" s="6" t="str">
        <f>IFERROR(VLOOKUP(K1723,'user relationships'!$H$2:$I$13559,2,0),"")</f>
        <v>Tôi</v>
      </c>
    </row>
    <row r="1724" spans="1:16">
      <c r="A1724" s="78" t="s">
        <v>7154</v>
      </c>
      <c r="B1724" s="46" t="s">
        <v>7155</v>
      </c>
      <c r="C1724" s="46" t="s">
        <v>18</v>
      </c>
      <c r="D1724" s="46" t="s">
        <v>19</v>
      </c>
      <c r="E1724" s="54">
        <v>517000</v>
      </c>
      <c r="F1724" s="46"/>
      <c r="G1724" s="54">
        <v>93000</v>
      </c>
      <c r="H1724" s="46" t="s">
        <v>1257</v>
      </c>
      <c r="I1724" s="46"/>
      <c r="J1724" s="46">
        <v>2020</v>
      </c>
      <c r="K1724" s="83" t="s">
        <v>7156</v>
      </c>
      <c r="L1724" s="84" t="s">
        <v>7157</v>
      </c>
      <c r="M1724" s="85" t="s">
        <v>7158</v>
      </c>
      <c r="N1724" s="54" t="s">
        <v>105</v>
      </c>
      <c r="O1724" s="54" t="str">
        <f>VLOOKUP(H1724,province!$B$2:$C$64,2,0)</f>
        <v>Bình Dương</v>
      </c>
      <c r="P1724" s="6" t="str">
        <f>IFERROR(VLOOKUP(K1724,'user relationships'!$H$2:$I$13559,2,0),"")</f>
        <v>Một ai đó</v>
      </c>
    </row>
    <row r="1725" spans="1:16">
      <c r="A1725" s="78" t="s">
        <v>7159</v>
      </c>
      <c r="B1725" s="46" t="s">
        <v>3530</v>
      </c>
      <c r="C1725" s="46" t="s">
        <v>18</v>
      </c>
      <c r="D1725" s="46" t="s">
        <v>19</v>
      </c>
      <c r="E1725" s="54">
        <v>891000</v>
      </c>
      <c r="F1725" s="46">
        <v>30000</v>
      </c>
      <c r="G1725" s="54">
        <v>211000</v>
      </c>
      <c r="H1725" s="46" t="s">
        <v>20</v>
      </c>
      <c r="I1725" s="46"/>
      <c r="J1725" s="46">
        <v>2020</v>
      </c>
      <c r="K1725" s="83" t="s">
        <v>3531</v>
      </c>
      <c r="L1725" s="84" t="s">
        <v>7160</v>
      </c>
      <c r="M1725" s="85" t="s">
        <v>7161</v>
      </c>
      <c r="N1725" s="54" t="s">
        <v>105</v>
      </c>
      <c r="O1725" s="54" t="str">
        <f>VLOOKUP(H1725,province!$B$2:$C$64,2,0)</f>
        <v xml:space="preserve">TP Hồ Chí Minh </v>
      </c>
      <c r="P1725" s="6" t="str">
        <f>IFERROR(VLOOKUP(K1725,'user relationships'!$H$2:$I$13559,2,0),"")</f>
        <v>Bạn gái</v>
      </c>
    </row>
    <row r="1726" spans="1:16">
      <c r="A1726" s="78" t="s">
        <v>7162</v>
      </c>
      <c r="B1726" s="46" t="s">
        <v>7163</v>
      </c>
      <c r="C1726" s="46" t="s">
        <v>18</v>
      </c>
      <c r="D1726" s="46" t="s">
        <v>19</v>
      </c>
      <c r="E1726" s="54">
        <v>869000</v>
      </c>
      <c r="F1726" s="46">
        <v>0</v>
      </c>
      <c r="G1726" s="54">
        <v>231000</v>
      </c>
      <c r="H1726" s="46" t="s">
        <v>20</v>
      </c>
      <c r="I1726" s="46"/>
      <c r="J1726" s="46">
        <v>2020</v>
      </c>
      <c r="K1726" s="83" t="s">
        <v>7164</v>
      </c>
      <c r="L1726" s="84" t="s">
        <v>7165</v>
      </c>
      <c r="M1726" s="85" t="s">
        <v>7166</v>
      </c>
      <c r="N1726" s="54" t="s">
        <v>105</v>
      </c>
      <c r="O1726" s="54" t="str">
        <f>VLOOKUP(H1726,province!$B$2:$C$64,2,0)</f>
        <v xml:space="preserve">TP Hồ Chí Minh </v>
      </c>
      <c r="P1726" s="6" t="str">
        <f>IFERROR(VLOOKUP(K1726,'user relationships'!$H$2:$I$13559,2,0),"")</f>
        <v>Bạn gái</v>
      </c>
    </row>
    <row r="1727" spans="1:16">
      <c r="A1727" s="78" t="s">
        <v>7167</v>
      </c>
      <c r="B1727" s="46" t="s">
        <v>7168</v>
      </c>
      <c r="C1727" s="46" t="s">
        <v>18</v>
      </c>
      <c r="D1727" s="46" t="s">
        <v>19</v>
      </c>
      <c r="E1727" s="54">
        <v>374000</v>
      </c>
      <c r="F1727" s="46">
        <v>0</v>
      </c>
      <c r="G1727" s="54">
        <v>184000</v>
      </c>
      <c r="H1727" s="46" t="s">
        <v>1459</v>
      </c>
      <c r="I1727" s="46"/>
      <c r="J1727" s="46">
        <v>2020</v>
      </c>
      <c r="K1727" s="83" t="s">
        <v>7169</v>
      </c>
      <c r="L1727" s="84" t="s">
        <v>7170</v>
      </c>
      <c r="M1727" s="85" t="s">
        <v>7171</v>
      </c>
      <c r="N1727" s="54" t="s">
        <v>105</v>
      </c>
      <c r="O1727" s="54" t="str">
        <f>VLOOKUP(H1727,province!$B$2:$C$64,2,0)</f>
        <v xml:space="preserve">Khánh Hòa </v>
      </c>
      <c r="P1727" s="6" t="str">
        <f>IFERROR(VLOOKUP(K1727,'user relationships'!$H$2:$I$13559,2,0),"")</f>
        <v>Đồng nghiệp</v>
      </c>
    </row>
    <row r="1728" spans="1:16">
      <c r="A1728" s="78" t="s">
        <v>7172</v>
      </c>
      <c r="B1728" s="46" t="s">
        <v>7173</v>
      </c>
      <c r="C1728" s="46" t="s">
        <v>18</v>
      </c>
      <c r="D1728" s="46" t="s">
        <v>19</v>
      </c>
      <c r="E1728" s="54">
        <v>211000</v>
      </c>
      <c r="F1728" s="46">
        <v>0</v>
      </c>
      <c r="G1728" s="54">
        <v>41000</v>
      </c>
      <c r="H1728" s="46" t="s">
        <v>20</v>
      </c>
      <c r="I1728" s="46"/>
      <c r="J1728" s="46">
        <v>2020</v>
      </c>
      <c r="K1728" s="83" t="s">
        <v>7174</v>
      </c>
      <c r="L1728" s="84" t="s">
        <v>7175</v>
      </c>
      <c r="M1728" s="85" t="s">
        <v>7176</v>
      </c>
      <c r="N1728" s="54" t="s">
        <v>105</v>
      </c>
      <c r="O1728" s="54" t="str">
        <f>VLOOKUP(H1728,province!$B$2:$C$64,2,0)</f>
        <v xml:space="preserve">TP Hồ Chí Minh </v>
      </c>
      <c r="P1728" s="6" t="str">
        <f>IFERROR(VLOOKUP(K1728,'user relationships'!$H$2:$I$13559,2,0),"")</f>
        <v>Một ai đó</v>
      </c>
    </row>
    <row r="1729" spans="1:16">
      <c r="A1729" s="78" t="s">
        <v>7177</v>
      </c>
      <c r="B1729" s="46" t="s">
        <v>7168</v>
      </c>
      <c r="C1729" s="46" t="s">
        <v>18</v>
      </c>
      <c r="D1729" s="46" t="s">
        <v>19</v>
      </c>
      <c r="E1729" s="54">
        <v>462000</v>
      </c>
      <c r="F1729" s="46">
        <v>0</v>
      </c>
      <c r="G1729" s="54">
        <v>122000</v>
      </c>
      <c r="H1729" s="46" t="s">
        <v>20</v>
      </c>
      <c r="I1729" s="46"/>
      <c r="J1729" s="46">
        <v>2020</v>
      </c>
      <c r="K1729" s="83" t="s">
        <v>7178</v>
      </c>
      <c r="L1729" s="84" t="s">
        <v>7179</v>
      </c>
      <c r="M1729" s="85" t="s">
        <v>7180</v>
      </c>
      <c r="N1729" s="54" t="s">
        <v>105</v>
      </c>
      <c r="O1729" s="54" t="str">
        <f>VLOOKUP(H1729,province!$B$2:$C$64,2,0)</f>
        <v xml:space="preserve">TP Hồ Chí Minh </v>
      </c>
      <c r="P1729" s="6" t="str">
        <f>IFERROR(VLOOKUP(K1729,'user relationships'!$H$2:$I$13559,2,0),"")</f>
        <v>Một ai đó</v>
      </c>
    </row>
    <row r="1730" spans="1:16">
      <c r="A1730" s="78" t="s">
        <v>7181</v>
      </c>
      <c r="B1730" s="79" t="s">
        <v>3318</v>
      </c>
      <c r="C1730" s="46" t="s">
        <v>18</v>
      </c>
      <c r="D1730" s="46" t="s">
        <v>19</v>
      </c>
      <c r="E1730" s="54">
        <v>350000</v>
      </c>
      <c r="F1730" s="46">
        <v>0</v>
      </c>
      <c r="G1730" s="54">
        <v>150000</v>
      </c>
      <c r="H1730" s="46" t="s">
        <v>20</v>
      </c>
      <c r="I1730" s="46"/>
      <c r="J1730" s="46">
        <v>2020</v>
      </c>
      <c r="K1730" s="83" t="s">
        <v>7182</v>
      </c>
      <c r="L1730" s="84" t="s">
        <v>7183</v>
      </c>
      <c r="M1730" s="85" t="s">
        <v>7184</v>
      </c>
      <c r="N1730" s="54" t="s">
        <v>105</v>
      </c>
      <c r="O1730" s="54" t="str">
        <f>VLOOKUP(H1730,province!$B$2:$C$64,2,0)</f>
        <v xml:space="preserve">TP Hồ Chí Minh </v>
      </c>
      <c r="P1730" s="6" t="str">
        <f>IFERROR(VLOOKUP(K1730,'user relationships'!$H$2:$I$13559,2,0),"")</f>
        <v>Bạn gái</v>
      </c>
    </row>
    <row r="1731" spans="1:16">
      <c r="A1731" s="78" t="s">
        <v>7185</v>
      </c>
      <c r="B1731" s="46" t="s">
        <v>6436</v>
      </c>
      <c r="C1731" s="46" t="s">
        <v>18</v>
      </c>
      <c r="D1731" s="46" t="s">
        <v>133</v>
      </c>
      <c r="E1731" s="54">
        <v>1050000</v>
      </c>
      <c r="F1731" s="46">
        <v>0</v>
      </c>
      <c r="G1731" s="54">
        <v>285000</v>
      </c>
      <c r="H1731" s="46" t="s">
        <v>1210</v>
      </c>
      <c r="I1731" s="46"/>
      <c r="J1731" s="46">
        <v>2020</v>
      </c>
      <c r="K1731" s="83" t="s">
        <v>6437</v>
      </c>
      <c r="L1731" s="84" t="s">
        <v>7186</v>
      </c>
      <c r="M1731" s="85" t="s">
        <v>7187</v>
      </c>
      <c r="N1731" s="54" t="s">
        <v>105</v>
      </c>
      <c r="O1731" s="54" t="str">
        <f>VLOOKUP(H1731,province!$B$2:$C$64,2,0)</f>
        <v xml:space="preserve">Hà Nội </v>
      </c>
      <c r="P1731" s="6" t="str">
        <f>IFERROR(VLOOKUP(K1731,'user relationships'!$H$2:$I$13559,2,0),"")</f>
        <v>Bạn gái</v>
      </c>
    </row>
    <row r="1732" spans="1:16">
      <c r="A1732" s="78" t="s">
        <v>7188</v>
      </c>
      <c r="B1732" s="46" t="s">
        <v>5837</v>
      </c>
      <c r="C1732" s="46" t="s">
        <v>18</v>
      </c>
      <c r="D1732" s="46" t="s">
        <v>7189</v>
      </c>
      <c r="E1732" s="54">
        <v>3200000</v>
      </c>
      <c r="F1732" s="46">
        <v>0</v>
      </c>
      <c r="G1732" s="54">
        <v>640000</v>
      </c>
      <c r="H1732" s="46" t="s">
        <v>20</v>
      </c>
      <c r="I1732" s="46"/>
      <c r="J1732" s="46">
        <v>2020</v>
      </c>
      <c r="K1732" s="83" t="s">
        <v>6460</v>
      </c>
      <c r="L1732" s="84" t="s">
        <v>7190</v>
      </c>
      <c r="M1732" s="85" t="s">
        <v>7191</v>
      </c>
      <c r="N1732" s="54" t="s">
        <v>105</v>
      </c>
      <c r="O1732" s="54" t="str">
        <f>VLOOKUP(H1732,province!$B$2:$C$64,2,0)</f>
        <v xml:space="preserve">TP Hồ Chí Minh </v>
      </c>
      <c r="P1732" s="6" t="str">
        <f>IFERROR(VLOOKUP(K1732,'user relationships'!$H$2:$I$13559,2,0),"")</f>
        <v>Sếp</v>
      </c>
    </row>
    <row r="1733" spans="1:16">
      <c r="A1733" s="78" t="s">
        <v>7192</v>
      </c>
      <c r="B1733" s="46" t="s">
        <v>7193</v>
      </c>
      <c r="C1733" s="46" t="s">
        <v>18</v>
      </c>
      <c r="D1733" s="46" t="s">
        <v>133</v>
      </c>
      <c r="E1733" s="54">
        <v>374000</v>
      </c>
      <c r="F1733" s="46"/>
      <c r="G1733" s="54">
        <v>96000</v>
      </c>
      <c r="H1733" s="46" t="s">
        <v>20</v>
      </c>
      <c r="I1733" s="46"/>
      <c r="J1733" s="46">
        <v>2020</v>
      </c>
      <c r="K1733" s="83" t="s">
        <v>7194</v>
      </c>
      <c r="L1733" s="84" t="s">
        <v>7195</v>
      </c>
      <c r="M1733" s="85" t="s">
        <v>7196</v>
      </c>
      <c r="N1733" s="54" t="s">
        <v>105</v>
      </c>
      <c r="O1733" s="54" t="str">
        <f>VLOOKUP(H1733,province!$B$2:$C$64,2,0)</f>
        <v xml:space="preserve">TP Hồ Chí Minh </v>
      </c>
      <c r="P1733" s="6" t="str">
        <f>IFERROR(VLOOKUP(K1733,'user relationships'!$H$2:$I$13559,2,0),"")</f>
        <v>Bạn bè</v>
      </c>
    </row>
    <row r="1734" spans="1:16">
      <c r="A1734" s="78" t="s">
        <v>7197</v>
      </c>
      <c r="B1734" s="46" t="s">
        <v>7198</v>
      </c>
      <c r="C1734" s="46" t="s">
        <v>18</v>
      </c>
      <c r="D1734" s="46" t="s">
        <v>19</v>
      </c>
      <c r="E1734" s="54">
        <v>913000</v>
      </c>
      <c r="F1734" s="46">
        <v>0</v>
      </c>
      <c r="G1734" s="54">
        <v>249000</v>
      </c>
      <c r="H1734" s="46" t="s">
        <v>20</v>
      </c>
      <c r="I1734" s="46"/>
      <c r="J1734" s="46">
        <v>2020</v>
      </c>
      <c r="K1734" s="83" t="s">
        <v>7199</v>
      </c>
      <c r="L1734" s="84" t="s">
        <v>7200</v>
      </c>
      <c r="M1734" s="85" t="s">
        <v>7201</v>
      </c>
      <c r="N1734" s="54" t="s">
        <v>105</v>
      </c>
      <c r="O1734" s="54" t="str">
        <f>VLOOKUP(H1734,province!$B$2:$C$64,2,0)</f>
        <v xml:space="preserve">TP Hồ Chí Minh </v>
      </c>
      <c r="P1734" s="6" t="str">
        <f>IFERROR(VLOOKUP(K1734,'user relationships'!$H$2:$I$13559,2,0),"")</f>
        <v>Bạn bè</v>
      </c>
    </row>
    <row r="1735" spans="1:16">
      <c r="A1735" s="78" t="s">
        <v>7202</v>
      </c>
      <c r="B1735" s="46" t="s">
        <v>3742</v>
      </c>
      <c r="C1735" s="46" t="s">
        <v>18</v>
      </c>
      <c r="D1735" s="46" t="s">
        <v>710</v>
      </c>
      <c r="E1735" s="54">
        <v>700000</v>
      </c>
      <c r="F1735" s="46">
        <v>0</v>
      </c>
      <c r="G1735" s="54">
        <v>140000</v>
      </c>
      <c r="H1735" s="46" t="s">
        <v>1210</v>
      </c>
      <c r="I1735" s="46"/>
      <c r="J1735" s="46">
        <v>2020</v>
      </c>
      <c r="K1735" s="83" t="s">
        <v>3743</v>
      </c>
      <c r="L1735" s="84" t="s">
        <v>7203</v>
      </c>
      <c r="M1735" s="85" t="s">
        <v>7204</v>
      </c>
      <c r="N1735" s="54" t="s">
        <v>105</v>
      </c>
      <c r="O1735" s="54" t="str">
        <f>VLOOKUP(H1735,province!$B$2:$C$64,2,0)</f>
        <v xml:space="preserve">Hà Nội </v>
      </c>
      <c r="P1735" s="6" t="str">
        <f>IFERROR(VLOOKUP(K1735,'user relationships'!$H$2:$I$13559,2,0),"")</f>
        <v>Bạn gái</v>
      </c>
    </row>
    <row r="1736" spans="1:16">
      <c r="A1736" s="78" t="s">
        <v>7205</v>
      </c>
      <c r="B1736" s="46" t="s">
        <v>2814</v>
      </c>
      <c r="C1736" s="46" t="s">
        <v>18</v>
      </c>
      <c r="D1736" s="46" t="s">
        <v>19</v>
      </c>
      <c r="E1736" s="54">
        <v>750000</v>
      </c>
      <c r="F1736" s="46"/>
      <c r="G1736" s="54">
        <v>135000</v>
      </c>
      <c r="H1736" s="46" t="s">
        <v>2229</v>
      </c>
      <c r="I1736" s="46"/>
      <c r="J1736" s="46">
        <v>2020</v>
      </c>
      <c r="K1736" s="83" t="s">
        <v>7206</v>
      </c>
      <c r="L1736" s="84" t="s">
        <v>7207</v>
      </c>
      <c r="M1736" s="85" t="s">
        <v>7208</v>
      </c>
      <c r="N1736" s="54" t="s">
        <v>105</v>
      </c>
      <c r="O1736" s="54" t="str">
        <f>VLOOKUP(H1736,province!$B$2:$C$64,2,0)</f>
        <v xml:space="preserve">Tây Ninh </v>
      </c>
      <c r="P1736" s="6" t="str">
        <f>IFERROR(VLOOKUP(K1736,'user relationships'!$H$2:$I$13559,2,0),"")</f>
        <v>Đối tác</v>
      </c>
    </row>
    <row r="1737" spans="1:16">
      <c r="A1737" s="78" t="s">
        <v>7209</v>
      </c>
      <c r="B1737" s="46" t="s">
        <v>55</v>
      </c>
      <c r="C1737" s="46" t="s">
        <v>18</v>
      </c>
      <c r="D1737" s="46" t="s">
        <v>19</v>
      </c>
      <c r="E1737" s="54">
        <v>454000</v>
      </c>
      <c r="F1737" s="46"/>
      <c r="G1737" s="54">
        <v>74000</v>
      </c>
      <c r="H1737" s="46" t="s">
        <v>1479</v>
      </c>
      <c r="I1737" s="46"/>
      <c r="J1737" s="46">
        <v>2020</v>
      </c>
      <c r="K1737" s="83"/>
      <c r="L1737" s="84" t="s">
        <v>7210</v>
      </c>
      <c r="M1737" s="85" t="s">
        <v>7211</v>
      </c>
      <c r="N1737" s="54" t="s">
        <v>105</v>
      </c>
      <c r="O1737" s="54" t="str">
        <f>VLOOKUP(H1737,province!$B$2:$C$64,2,0)</f>
        <v>Kiên Giang</v>
      </c>
      <c r="P1737" s="6" t="str">
        <f>IFERROR(VLOOKUP(K1737,'user relationships'!$H$2:$I$13559,2,0),"")</f>
        <v/>
      </c>
    </row>
    <row r="1738" spans="1:16">
      <c r="A1738" s="78" t="s">
        <v>7212</v>
      </c>
      <c r="B1738" s="46" t="s">
        <v>3330</v>
      </c>
      <c r="C1738" s="46" t="s">
        <v>18</v>
      </c>
      <c r="D1738" s="46" t="s">
        <v>133</v>
      </c>
      <c r="E1738" s="54">
        <v>1200000</v>
      </c>
      <c r="F1738" s="46">
        <v>0</v>
      </c>
      <c r="G1738" s="54">
        <v>240000</v>
      </c>
      <c r="H1738" s="46" t="s">
        <v>1257</v>
      </c>
      <c r="I1738" s="46"/>
      <c r="J1738" s="46">
        <v>2020</v>
      </c>
      <c r="K1738" s="83" t="s">
        <v>7213</v>
      </c>
      <c r="L1738" s="84" t="s">
        <v>7214</v>
      </c>
      <c r="M1738" s="85" t="s">
        <v>7215</v>
      </c>
      <c r="N1738" s="54" t="s">
        <v>105</v>
      </c>
      <c r="O1738" s="54" t="str">
        <f>VLOOKUP(H1738,province!$B$2:$C$64,2,0)</f>
        <v>Bình Dương</v>
      </c>
      <c r="P1738" s="6" t="str">
        <f>IFERROR(VLOOKUP(K1738,'user relationships'!$H$2:$I$13559,2,0),"")</f>
        <v>Bạn gái</v>
      </c>
    </row>
    <row r="1739" spans="1:16">
      <c r="A1739" s="78" t="s">
        <v>7216</v>
      </c>
      <c r="B1739" s="46" t="s">
        <v>250</v>
      </c>
      <c r="C1739" s="46" t="s">
        <v>18</v>
      </c>
      <c r="D1739" s="46" t="s">
        <v>19</v>
      </c>
      <c r="E1739" s="54">
        <v>744000</v>
      </c>
      <c r="F1739" s="46"/>
      <c r="G1739" s="54">
        <v>144000</v>
      </c>
      <c r="H1739" s="46" t="s">
        <v>20</v>
      </c>
      <c r="I1739" s="46"/>
      <c r="J1739" s="46">
        <v>2020</v>
      </c>
      <c r="K1739" s="83" t="s">
        <v>251</v>
      </c>
      <c r="L1739" s="84" t="s">
        <v>7217</v>
      </c>
      <c r="M1739" s="85" t="s">
        <v>7218</v>
      </c>
      <c r="N1739" s="54" t="s">
        <v>105</v>
      </c>
      <c r="O1739" s="54" t="str">
        <f>VLOOKUP(H1739,province!$B$2:$C$64,2,0)</f>
        <v xml:space="preserve">TP Hồ Chí Minh </v>
      </c>
      <c r="P1739" s="6" t="str">
        <f>IFERROR(VLOOKUP(K1739,'user relationships'!$H$2:$I$13559,2,0),"")</f>
        <v>Đối tác</v>
      </c>
    </row>
    <row r="1740" spans="1:16">
      <c r="A1740" s="78" t="s">
        <v>7219</v>
      </c>
      <c r="B1740" s="46" t="s">
        <v>4948</v>
      </c>
      <c r="C1740" s="46" t="s">
        <v>18</v>
      </c>
      <c r="D1740" s="46" t="s">
        <v>710</v>
      </c>
      <c r="E1740" s="54">
        <v>1010000</v>
      </c>
      <c r="F1740" s="46">
        <v>0</v>
      </c>
      <c r="G1740" s="54">
        <v>271500</v>
      </c>
      <c r="H1740" s="46" t="s">
        <v>20</v>
      </c>
      <c r="I1740" s="46"/>
      <c r="J1740" s="46">
        <v>2020</v>
      </c>
      <c r="K1740" s="83" t="s">
        <v>7220</v>
      </c>
      <c r="L1740" s="84" t="s">
        <v>7210</v>
      </c>
      <c r="M1740" s="85" t="s">
        <v>7221</v>
      </c>
      <c r="N1740" s="54" t="s">
        <v>105</v>
      </c>
      <c r="O1740" s="54" t="str">
        <f>VLOOKUP(H1740,province!$B$2:$C$64,2,0)</f>
        <v xml:space="preserve">TP Hồ Chí Minh </v>
      </c>
      <c r="P1740" s="6" t="str">
        <f>IFERROR(VLOOKUP(K1740,'user relationships'!$H$2:$I$13559,2,0),"")</f>
        <v>Vợ</v>
      </c>
    </row>
    <row r="1741" spans="1:16">
      <c r="A1741" s="78" t="s">
        <v>7222</v>
      </c>
      <c r="B1741" s="46" t="s">
        <v>7075</v>
      </c>
      <c r="C1741" s="46" t="s">
        <v>18</v>
      </c>
      <c r="D1741" s="46" t="s">
        <v>19</v>
      </c>
      <c r="E1741" s="54">
        <v>1000000</v>
      </c>
      <c r="F1741" s="46">
        <v>0</v>
      </c>
      <c r="G1741" s="54">
        <v>200000</v>
      </c>
      <c r="H1741" s="46" t="s">
        <v>20</v>
      </c>
      <c r="I1741" s="46"/>
      <c r="J1741" s="46">
        <v>2020</v>
      </c>
      <c r="K1741" s="83" t="s">
        <v>7223</v>
      </c>
      <c r="L1741" s="84" t="s">
        <v>7224</v>
      </c>
      <c r="M1741" s="85" t="s">
        <v>7225</v>
      </c>
      <c r="N1741" s="54" t="s">
        <v>105</v>
      </c>
      <c r="O1741" s="54" t="str">
        <f>VLOOKUP(H1741,province!$B$2:$C$64,2,0)</f>
        <v xml:space="preserve">TP Hồ Chí Minh </v>
      </c>
      <c r="P1741" s="6" t="str">
        <f>IFERROR(VLOOKUP(K1741,'user relationships'!$H$2:$I$13559,2,0),"")</f>
        <v>Một ai đó</v>
      </c>
    </row>
    <row r="1742" spans="1:16">
      <c r="A1742" s="78" t="s">
        <v>7226</v>
      </c>
      <c r="B1742" s="46" t="s">
        <v>250</v>
      </c>
      <c r="C1742" s="46" t="s">
        <v>18</v>
      </c>
      <c r="D1742" s="46" t="s">
        <v>27</v>
      </c>
      <c r="E1742" s="54">
        <v>671000</v>
      </c>
      <c r="F1742" s="46"/>
      <c r="G1742" s="54">
        <v>151000</v>
      </c>
      <c r="H1742" s="46" t="s">
        <v>20</v>
      </c>
      <c r="I1742" s="46"/>
      <c r="J1742" s="46">
        <v>2020</v>
      </c>
      <c r="K1742" s="83" t="s">
        <v>251</v>
      </c>
      <c r="L1742" s="84" t="s">
        <v>7227</v>
      </c>
      <c r="M1742" s="85" t="s">
        <v>7228</v>
      </c>
      <c r="N1742" s="54" t="s">
        <v>105</v>
      </c>
      <c r="O1742" s="54" t="str">
        <f>VLOOKUP(H1742,province!$B$2:$C$64,2,0)</f>
        <v xml:space="preserve">TP Hồ Chí Minh </v>
      </c>
      <c r="P1742" s="6" t="str">
        <f>IFERROR(VLOOKUP(K1742,'user relationships'!$H$2:$I$13559,2,0),"")</f>
        <v>Đối tác</v>
      </c>
    </row>
    <row r="1743" spans="1:16">
      <c r="A1743" s="78" t="s">
        <v>7229</v>
      </c>
      <c r="B1743" s="46" t="s">
        <v>7230</v>
      </c>
      <c r="C1743" s="46" t="s">
        <v>18</v>
      </c>
      <c r="D1743" s="46" t="s">
        <v>27</v>
      </c>
      <c r="E1743" s="54">
        <v>1050000</v>
      </c>
      <c r="F1743" s="46">
        <v>0</v>
      </c>
      <c r="G1743" s="54">
        <v>200000</v>
      </c>
      <c r="H1743" s="46" t="s">
        <v>1210</v>
      </c>
      <c r="I1743" s="46"/>
      <c r="J1743" s="46">
        <v>2020</v>
      </c>
      <c r="K1743" s="83" t="s">
        <v>7231</v>
      </c>
      <c r="L1743" s="84" t="s">
        <v>7232</v>
      </c>
      <c r="M1743" s="85" t="s">
        <v>7233</v>
      </c>
      <c r="N1743" s="54" t="s">
        <v>105</v>
      </c>
      <c r="O1743" s="54" t="str">
        <f>VLOOKUP(H1743,province!$B$2:$C$64,2,0)</f>
        <v xml:space="preserve">Hà Nội </v>
      </c>
      <c r="P1743" s="6" t="str">
        <f>IFERROR(VLOOKUP(K1743,'user relationships'!$H$2:$I$13559,2,0),"")</f>
        <v>Một ai đó</v>
      </c>
    </row>
    <row r="1744" spans="1:16">
      <c r="A1744" s="78" t="s">
        <v>7234</v>
      </c>
      <c r="B1744" s="46" t="s">
        <v>7235</v>
      </c>
      <c r="C1744" s="46" t="s">
        <v>18</v>
      </c>
      <c r="D1744" s="46" t="s">
        <v>191</v>
      </c>
      <c r="E1744" s="54">
        <v>500000</v>
      </c>
      <c r="F1744" s="46"/>
      <c r="G1744" s="54">
        <v>100000</v>
      </c>
      <c r="H1744" s="46" t="s">
        <v>2686</v>
      </c>
      <c r="I1744" s="46"/>
      <c r="J1744" s="46">
        <v>2020</v>
      </c>
      <c r="K1744" s="83" t="s">
        <v>7236</v>
      </c>
      <c r="L1744" s="84" t="s">
        <v>7237</v>
      </c>
      <c r="M1744" s="85" t="s">
        <v>7238</v>
      </c>
      <c r="N1744" s="54" t="s">
        <v>105</v>
      </c>
      <c r="O1744" s="54" t="str">
        <f>VLOOKUP(H1744,province!$B$2:$C$64,2,0)</f>
        <v>Hà Nam</v>
      </c>
      <c r="P1744" s="6" t="str">
        <f>IFERROR(VLOOKUP(K1744,'user relationships'!$H$2:$I$13559,2,0),"")</f>
        <v>Sếp</v>
      </c>
    </row>
    <row r="1745" spans="1:16">
      <c r="A1745" s="78" t="s">
        <v>7239</v>
      </c>
      <c r="B1745" s="46" t="s">
        <v>7240</v>
      </c>
      <c r="C1745" s="46" t="s">
        <v>18</v>
      </c>
      <c r="D1745" s="46" t="s">
        <v>19</v>
      </c>
      <c r="E1745" s="54">
        <v>935000</v>
      </c>
      <c r="F1745" s="46"/>
      <c r="G1745" s="54">
        <v>247000</v>
      </c>
      <c r="H1745" s="46" t="s">
        <v>2124</v>
      </c>
      <c r="I1745" s="46"/>
      <c r="J1745" s="46">
        <v>2020</v>
      </c>
      <c r="K1745" s="83" t="s">
        <v>7241</v>
      </c>
      <c r="L1745" s="84" t="s">
        <v>7242</v>
      </c>
      <c r="M1745" s="85" t="s">
        <v>7243</v>
      </c>
      <c r="N1745" s="54" t="s">
        <v>105</v>
      </c>
      <c r="O1745" s="54" t="str">
        <f>VLOOKUP(H1745,province!$B$2:$C$64,2,0)</f>
        <v>Bình Thuận</v>
      </c>
      <c r="P1745" s="6" t="str">
        <f>IFERROR(VLOOKUP(K1745,'user relationships'!$H$2:$I$13559,2,0),"")</f>
        <v>Đối tác</v>
      </c>
    </row>
    <row r="1746" spans="1:16">
      <c r="A1746" s="78" t="s">
        <v>7244</v>
      </c>
      <c r="B1746" s="46" t="s">
        <v>7245</v>
      </c>
      <c r="C1746" s="46" t="s">
        <v>18</v>
      </c>
      <c r="D1746" s="46" t="s">
        <v>167</v>
      </c>
      <c r="E1746" s="54">
        <v>200000</v>
      </c>
      <c r="F1746" s="46">
        <v>0</v>
      </c>
      <c r="G1746" s="54">
        <v>40000</v>
      </c>
      <c r="H1746" s="46" t="s">
        <v>20</v>
      </c>
      <c r="I1746" s="46"/>
      <c r="J1746" s="46">
        <v>2020</v>
      </c>
      <c r="K1746" s="83" t="s">
        <v>7246</v>
      </c>
      <c r="L1746" s="84" t="s">
        <v>7247</v>
      </c>
      <c r="M1746" s="85" t="s">
        <v>7248</v>
      </c>
      <c r="N1746" s="54" t="s">
        <v>105</v>
      </c>
      <c r="O1746" s="54" t="str">
        <f>VLOOKUP(H1746,province!$B$2:$C$64,2,0)</f>
        <v xml:space="preserve">TP Hồ Chí Minh </v>
      </c>
      <c r="P1746" s="6" t="str">
        <f>IFERROR(VLOOKUP(K1746,'user relationships'!$H$2:$I$13559,2,0),"")</f>
        <v>Một ai đó</v>
      </c>
    </row>
    <row r="1747" spans="1:16">
      <c r="A1747" s="78" t="s">
        <v>7249</v>
      </c>
      <c r="B1747" s="46" t="s">
        <v>6773</v>
      </c>
      <c r="C1747" s="46" t="s">
        <v>18</v>
      </c>
      <c r="D1747" s="46" t="s">
        <v>19</v>
      </c>
      <c r="E1747" s="54">
        <v>1200000</v>
      </c>
      <c r="F1747" s="46">
        <v>0</v>
      </c>
      <c r="G1747" s="54">
        <v>240000</v>
      </c>
      <c r="H1747" s="46"/>
      <c r="I1747" s="46"/>
      <c r="J1747" s="46">
        <v>2020</v>
      </c>
      <c r="K1747" s="83" t="s">
        <v>6774</v>
      </c>
      <c r="L1747" s="84" t="s">
        <v>7250</v>
      </c>
      <c r="M1747" s="85" t="s">
        <v>7251</v>
      </c>
      <c r="N1747" s="54" t="s">
        <v>105</v>
      </c>
      <c r="O1747" s="54" t="e">
        <f>VLOOKUP(H1747,province!$B$2:$C$64,2,0)</f>
        <v>#N/A</v>
      </c>
      <c r="P1747" s="6" t="str">
        <f>IFERROR(VLOOKUP(K1747,'user relationships'!$H$2:$I$13559,2,0),"")</f>
        <v>Tôi</v>
      </c>
    </row>
    <row r="1748" spans="1:16">
      <c r="A1748" s="78" t="s">
        <v>7252</v>
      </c>
      <c r="B1748" s="46" t="s">
        <v>250</v>
      </c>
      <c r="C1748" s="46" t="s">
        <v>18</v>
      </c>
      <c r="D1748" s="46" t="s">
        <v>19</v>
      </c>
      <c r="E1748" s="54">
        <v>539000</v>
      </c>
      <c r="F1748" s="46"/>
      <c r="G1748" s="54">
        <v>259000</v>
      </c>
      <c r="H1748" s="46" t="s">
        <v>20</v>
      </c>
      <c r="I1748" s="46"/>
      <c r="J1748" s="46">
        <v>2020</v>
      </c>
      <c r="K1748" s="83" t="s">
        <v>251</v>
      </c>
      <c r="L1748" s="84" t="s">
        <v>7253</v>
      </c>
      <c r="M1748" s="85" t="s">
        <v>7254</v>
      </c>
      <c r="N1748" s="54" t="s">
        <v>105</v>
      </c>
      <c r="O1748" s="54" t="str">
        <f>VLOOKUP(H1748,province!$B$2:$C$64,2,0)</f>
        <v xml:space="preserve">TP Hồ Chí Minh </v>
      </c>
      <c r="P1748" s="6" t="str">
        <f>IFERROR(VLOOKUP(K1748,'user relationships'!$H$2:$I$13559,2,0),"")</f>
        <v>Đối tác</v>
      </c>
    </row>
    <row r="1749" spans="1:16">
      <c r="A1749" s="78" t="s">
        <v>7255</v>
      </c>
      <c r="B1749" s="46" t="s">
        <v>6228</v>
      </c>
      <c r="C1749" s="46" t="s">
        <v>18</v>
      </c>
      <c r="D1749" s="46" t="s">
        <v>75</v>
      </c>
      <c r="E1749" s="54">
        <v>1270000</v>
      </c>
      <c r="F1749" s="46">
        <v>0</v>
      </c>
      <c r="G1749" s="54">
        <v>343000</v>
      </c>
      <c r="H1749" s="46" t="s">
        <v>20</v>
      </c>
      <c r="I1749" s="46"/>
      <c r="J1749" s="46">
        <v>2020</v>
      </c>
      <c r="K1749" s="83" t="s">
        <v>6229</v>
      </c>
      <c r="L1749" s="84" t="s">
        <v>7256</v>
      </c>
      <c r="M1749" s="85" t="s">
        <v>7257</v>
      </c>
      <c r="N1749" s="54" t="s">
        <v>105</v>
      </c>
      <c r="O1749" s="54" t="str">
        <f>VLOOKUP(H1749,province!$B$2:$C$64,2,0)</f>
        <v xml:space="preserve">TP Hồ Chí Minh </v>
      </c>
      <c r="P1749" s="6" t="str">
        <f>IFERROR(VLOOKUP(K1749,'user relationships'!$H$2:$I$13559,2,0),"")</f>
        <v>Một ai đó</v>
      </c>
    </row>
    <row r="1750" spans="1:16">
      <c r="A1750" s="78" t="s">
        <v>7258</v>
      </c>
      <c r="B1750" s="46" t="s">
        <v>7259</v>
      </c>
      <c r="C1750" s="46" t="s">
        <v>18</v>
      </c>
      <c r="D1750" s="46" t="s">
        <v>19</v>
      </c>
      <c r="E1750" s="54">
        <v>630000</v>
      </c>
      <c r="F1750" s="46">
        <v>0</v>
      </c>
      <c r="G1750" s="54">
        <v>120000</v>
      </c>
      <c r="H1750" s="46" t="s">
        <v>20</v>
      </c>
      <c r="I1750" s="46"/>
      <c r="J1750" s="46">
        <v>2020</v>
      </c>
      <c r="K1750" s="83" t="s">
        <v>7260</v>
      </c>
      <c r="L1750" s="84" t="s">
        <v>7261</v>
      </c>
      <c r="M1750" s="85" t="s">
        <v>7262</v>
      </c>
      <c r="N1750" s="54" t="s">
        <v>105</v>
      </c>
      <c r="O1750" s="54" t="str">
        <f>VLOOKUP(H1750,province!$B$2:$C$64,2,0)</f>
        <v xml:space="preserve">TP Hồ Chí Minh </v>
      </c>
      <c r="P1750" s="6" t="str">
        <f>IFERROR(VLOOKUP(K1750,'user relationships'!$H$2:$I$13559,2,0),"")</f>
        <v>Một ai đó</v>
      </c>
    </row>
    <row r="1751" spans="1:16">
      <c r="A1751" s="78" t="s">
        <v>7263</v>
      </c>
      <c r="B1751" s="46" t="s">
        <v>7264</v>
      </c>
      <c r="C1751" s="46" t="s">
        <v>18</v>
      </c>
      <c r="D1751" s="46" t="s">
        <v>19</v>
      </c>
      <c r="E1751" s="54">
        <v>413100</v>
      </c>
      <c r="F1751" s="46"/>
      <c r="G1751" s="54">
        <v>71100</v>
      </c>
      <c r="H1751" s="46" t="s">
        <v>20</v>
      </c>
      <c r="I1751" s="46"/>
      <c r="J1751" s="46">
        <v>2020</v>
      </c>
      <c r="K1751" s="83" t="s">
        <v>7265</v>
      </c>
      <c r="L1751" s="84" t="s">
        <v>7261</v>
      </c>
      <c r="M1751" s="85" t="s">
        <v>7266</v>
      </c>
      <c r="N1751" s="54" t="s">
        <v>105</v>
      </c>
      <c r="O1751" s="54" t="str">
        <f>VLOOKUP(H1751,province!$B$2:$C$64,2,0)</f>
        <v xml:space="preserve">TP Hồ Chí Minh </v>
      </c>
      <c r="P1751" s="6" t="str">
        <f>IFERROR(VLOOKUP(K1751,'user relationships'!$H$2:$I$13559,2,0),"")</f>
        <v>Bạn bè</v>
      </c>
    </row>
    <row r="1752" spans="1:16">
      <c r="A1752" s="78" t="s">
        <v>7267</v>
      </c>
      <c r="B1752" s="46" t="s">
        <v>6156</v>
      </c>
      <c r="C1752" s="46" t="s">
        <v>18</v>
      </c>
      <c r="D1752" s="46" t="s">
        <v>7268</v>
      </c>
      <c r="E1752" s="54">
        <v>676500</v>
      </c>
      <c r="F1752" s="46">
        <v>0</v>
      </c>
      <c r="G1752" s="54">
        <v>181500</v>
      </c>
      <c r="H1752" s="46" t="s">
        <v>20</v>
      </c>
      <c r="I1752" s="46"/>
      <c r="J1752" s="46">
        <v>2020</v>
      </c>
      <c r="K1752" s="83" t="s">
        <v>6157</v>
      </c>
      <c r="L1752" s="84" t="s">
        <v>7269</v>
      </c>
      <c r="M1752" s="85" t="s">
        <v>7270</v>
      </c>
      <c r="N1752" s="54" t="s">
        <v>105</v>
      </c>
      <c r="O1752" s="54" t="str">
        <f>VLOOKUP(H1752,province!$B$2:$C$64,2,0)</f>
        <v xml:space="preserve">TP Hồ Chí Minh </v>
      </c>
      <c r="P1752" s="6" t="str">
        <f>IFERROR(VLOOKUP(K1752,'user relationships'!$H$2:$I$13559,2,0),"")</f>
        <v>Một ai đó</v>
      </c>
    </row>
    <row r="1753" spans="1:16">
      <c r="A1753" s="78" t="s">
        <v>7271</v>
      </c>
      <c r="B1753" s="46" t="s">
        <v>7272</v>
      </c>
      <c r="C1753" s="46" t="s">
        <v>18</v>
      </c>
      <c r="D1753" s="46" t="s">
        <v>710</v>
      </c>
      <c r="E1753" s="54">
        <v>540000</v>
      </c>
      <c r="F1753" s="46">
        <v>0</v>
      </c>
      <c r="G1753" s="54">
        <v>96000</v>
      </c>
      <c r="H1753" s="46" t="s">
        <v>20</v>
      </c>
      <c r="I1753" s="46"/>
      <c r="J1753" s="46">
        <v>2020</v>
      </c>
      <c r="K1753" s="83" t="s">
        <v>7273</v>
      </c>
      <c r="L1753" s="84" t="s">
        <v>7269</v>
      </c>
      <c r="M1753" s="85" t="s">
        <v>7274</v>
      </c>
      <c r="N1753" s="54" t="s">
        <v>105</v>
      </c>
      <c r="O1753" s="54" t="str">
        <f>VLOOKUP(H1753,province!$B$2:$C$64,2,0)</f>
        <v xml:space="preserve">TP Hồ Chí Minh </v>
      </c>
      <c r="P1753" s="6" t="str">
        <f>IFERROR(VLOOKUP(K1753,'user relationships'!$H$2:$I$13559,2,0),"")</f>
        <v>Một ai đó</v>
      </c>
    </row>
    <row r="1754" spans="1:16">
      <c r="A1754" s="78" t="s">
        <v>7275</v>
      </c>
      <c r="B1754" s="79" t="s">
        <v>3657</v>
      </c>
      <c r="C1754" s="46" t="s">
        <v>18</v>
      </c>
      <c r="D1754" s="46" t="s">
        <v>19</v>
      </c>
      <c r="E1754" s="54">
        <v>500000</v>
      </c>
      <c r="F1754" s="46">
        <v>0</v>
      </c>
      <c r="G1754" s="54">
        <v>100000</v>
      </c>
      <c r="H1754" s="46" t="s">
        <v>20</v>
      </c>
      <c r="I1754" s="46"/>
      <c r="J1754" s="46">
        <v>2020</v>
      </c>
      <c r="K1754" s="83" t="s">
        <v>3658</v>
      </c>
      <c r="L1754" s="84" t="s">
        <v>7276</v>
      </c>
      <c r="M1754" s="85" t="s">
        <v>7277</v>
      </c>
      <c r="N1754" s="54" t="s">
        <v>105</v>
      </c>
      <c r="O1754" s="54" t="str">
        <f>VLOOKUP(H1754,province!$B$2:$C$64,2,0)</f>
        <v xml:space="preserve">TP Hồ Chí Minh </v>
      </c>
      <c r="P1754" s="6" t="str">
        <f>IFERROR(VLOOKUP(K1754,'user relationships'!$H$2:$I$13559,2,0),"")</f>
        <v>Bạn gái</v>
      </c>
    </row>
    <row r="1755" spans="1:16">
      <c r="A1755" s="78" t="s">
        <v>7278</v>
      </c>
      <c r="B1755" s="46" t="s">
        <v>55</v>
      </c>
      <c r="C1755" s="46" t="s">
        <v>18</v>
      </c>
      <c r="D1755" s="46" t="s">
        <v>710</v>
      </c>
      <c r="E1755" s="54">
        <v>1050000</v>
      </c>
      <c r="F1755" s="46"/>
      <c r="G1755" s="54">
        <v>290000</v>
      </c>
      <c r="H1755" s="46" t="s">
        <v>1361</v>
      </c>
      <c r="I1755" s="46"/>
      <c r="J1755" s="46">
        <v>2020</v>
      </c>
      <c r="K1755" s="83"/>
      <c r="L1755" s="84" t="s">
        <v>7279</v>
      </c>
      <c r="M1755" s="85" t="s">
        <v>7280</v>
      </c>
      <c r="N1755" s="54" t="s">
        <v>105</v>
      </c>
      <c r="O1755" s="54" t="str">
        <f>VLOOKUP(H1755,province!$B$2:$C$64,2,0)</f>
        <v xml:space="preserve">Đồng Nai </v>
      </c>
      <c r="P1755" s="6" t="str">
        <f>IFERROR(VLOOKUP(K1755,'user relationships'!$H$2:$I$13559,2,0),"")</f>
        <v/>
      </c>
    </row>
    <row r="1756" spans="1:16">
      <c r="A1756" s="78" t="s">
        <v>7281</v>
      </c>
      <c r="B1756" s="46" t="s">
        <v>7282</v>
      </c>
      <c r="C1756" s="46" t="s">
        <v>18</v>
      </c>
      <c r="D1756" s="46" t="s">
        <v>19</v>
      </c>
      <c r="E1756" s="54">
        <v>500000</v>
      </c>
      <c r="F1756" s="46">
        <v>0</v>
      </c>
      <c r="G1756" s="54">
        <v>100000</v>
      </c>
      <c r="H1756" s="46" t="s">
        <v>20</v>
      </c>
      <c r="I1756" s="46"/>
      <c r="J1756" s="46">
        <v>2020</v>
      </c>
      <c r="K1756" s="83" t="s">
        <v>7283</v>
      </c>
      <c r="L1756" s="84" t="s">
        <v>7284</v>
      </c>
      <c r="M1756" s="85" t="s">
        <v>7285</v>
      </c>
      <c r="N1756" s="54" t="s">
        <v>105</v>
      </c>
      <c r="O1756" s="54" t="str">
        <f>VLOOKUP(H1756,province!$B$2:$C$64,2,0)</f>
        <v xml:space="preserve">TP Hồ Chí Minh </v>
      </c>
      <c r="P1756" s="6" t="str">
        <f>IFERROR(VLOOKUP(K1756,'user relationships'!$H$2:$I$13559,2,0),"")</f>
        <v>Một ai đó</v>
      </c>
    </row>
    <row r="1757" spans="1:16">
      <c r="A1757" s="78" t="s">
        <v>7286</v>
      </c>
      <c r="B1757" s="46" t="s">
        <v>2209</v>
      </c>
      <c r="C1757" s="46" t="s">
        <v>18</v>
      </c>
      <c r="D1757" s="46" t="s">
        <v>19</v>
      </c>
      <c r="E1757" s="54">
        <v>2500000</v>
      </c>
      <c r="F1757" s="46"/>
      <c r="G1757" s="54">
        <v>679000</v>
      </c>
      <c r="H1757" s="46" t="s">
        <v>20</v>
      </c>
      <c r="I1757" s="46"/>
      <c r="J1757" s="46">
        <v>2020</v>
      </c>
      <c r="K1757" s="83" t="s">
        <v>7287</v>
      </c>
      <c r="L1757" s="84" t="s">
        <v>7276</v>
      </c>
      <c r="M1757" s="85" t="s">
        <v>7288</v>
      </c>
      <c r="N1757" s="54" t="s">
        <v>105</v>
      </c>
      <c r="O1757" s="54" t="str">
        <f>VLOOKUP(H1757,province!$B$2:$C$64,2,0)</f>
        <v xml:space="preserve">TP Hồ Chí Minh </v>
      </c>
      <c r="P1757" s="6" t="str">
        <f>IFERROR(VLOOKUP(K1757,'user relationships'!$H$2:$I$13559,2,0),"")</f>
        <v>Đối tác</v>
      </c>
    </row>
    <row r="1758" spans="1:16">
      <c r="A1758" s="78" t="s">
        <v>7289</v>
      </c>
      <c r="B1758" s="79" t="s">
        <v>3498</v>
      </c>
      <c r="C1758" s="46" t="s">
        <v>18</v>
      </c>
      <c r="D1758" s="46" t="s">
        <v>19</v>
      </c>
      <c r="E1758" s="54">
        <v>630000</v>
      </c>
      <c r="F1758" s="46">
        <v>0</v>
      </c>
      <c r="G1758" s="54">
        <v>120000</v>
      </c>
      <c r="H1758" s="46" t="s">
        <v>20</v>
      </c>
      <c r="I1758" s="46"/>
      <c r="J1758" s="46">
        <v>2020</v>
      </c>
      <c r="K1758" s="83" t="s">
        <v>3499</v>
      </c>
      <c r="L1758" s="84" t="s">
        <v>7290</v>
      </c>
      <c r="M1758" s="85" t="s">
        <v>7291</v>
      </c>
      <c r="N1758" s="54" t="s">
        <v>105</v>
      </c>
      <c r="O1758" s="54" t="str">
        <f>VLOOKUP(H1758,province!$B$2:$C$64,2,0)</f>
        <v xml:space="preserve">TP Hồ Chí Minh </v>
      </c>
      <c r="P1758" s="6" t="str">
        <f>IFERROR(VLOOKUP(K1758,'user relationships'!$H$2:$I$13559,2,0),"")</f>
        <v>Bạn gái</v>
      </c>
    </row>
    <row r="1759" spans="1:16">
      <c r="A1759" s="78" t="s">
        <v>7292</v>
      </c>
      <c r="B1759" s="46" t="s">
        <v>7293</v>
      </c>
      <c r="C1759" s="46" t="s">
        <v>18</v>
      </c>
      <c r="D1759" s="46" t="s">
        <v>133</v>
      </c>
      <c r="E1759" s="54">
        <v>1730000</v>
      </c>
      <c r="F1759" s="46"/>
      <c r="G1759" s="54">
        <v>457000</v>
      </c>
      <c r="H1759" s="46" t="s">
        <v>2297</v>
      </c>
      <c r="I1759" s="46"/>
      <c r="J1759" s="46">
        <v>2020</v>
      </c>
      <c r="K1759" s="83" t="s">
        <v>7294</v>
      </c>
      <c r="L1759" s="84" t="s">
        <v>7295</v>
      </c>
      <c r="M1759" s="85" t="s">
        <v>7296</v>
      </c>
      <c r="N1759" s="54" t="s">
        <v>105</v>
      </c>
      <c r="O1759" s="54" t="str">
        <f>VLOOKUP(H1759,province!$B$2:$C$64,2,0)</f>
        <v xml:space="preserve">Sóc Trăng </v>
      </c>
      <c r="P1759" s="6" t="str">
        <f>IFERROR(VLOOKUP(K1759,'user relationships'!$H$2:$I$13559,2,0),"")</f>
        <v>Bạn bè</v>
      </c>
    </row>
    <row r="1760" spans="1:16">
      <c r="A1760" s="78" t="s">
        <v>7297</v>
      </c>
      <c r="B1760" s="46" t="s">
        <v>7259</v>
      </c>
      <c r="C1760" s="46" t="s">
        <v>18</v>
      </c>
      <c r="D1760" s="46" t="s">
        <v>133</v>
      </c>
      <c r="E1760" s="54">
        <v>1690000</v>
      </c>
      <c r="F1760" s="46">
        <v>0</v>
      </c>
      <c r="G1760" s="54">
        <v>444000</v>
      </c>
      <c r="H1760" s="46" t="s">
        <v>20</v>
      </c>
      <c r="I1760" s="46"/>
      <c r="J1760" s="46">
        <v>2020</v>
      </c>
      <c r="K1760" s="83" t="s">
        <v>7298</v>
      </c>
      <c r="L1760" s="84" t="s">
        <v>7299</v>
      </c>
      <c r="M1760" s="85" t="s">
        <v>7300</v>
      </c>
      <c r="N1760" s="54" t="s">
        <v>105</v>
      </c>
      <c r="O1760" s="54" t="str">
        <f>VLOOKUP(H1760,province!$B$2:$C$64,2,0)</f>
        <v xml:space="preserve">TP Hồ Chí Minh </v>
      </c>
      <c r="P1760" s="6" t="str">
        <f>IFERROR(VLOOKUP(K1760,'user relationships'!$H$2:$I$13559,2,0),"")</f>
        <v>Bạn bè</v>
      </c>
    </row>
    <row r="1761" spans="1:16">
      <c r="A1761" s="78" t="s">
        <v>7301</v>
      </c>
      <c r="B1761" s="46" t="s">
        <v>7302</v>
      </c>
      <c r="C1761" s="46" t="s">
        <v>18</v>
      </c>
      <c r="D1761" s="46" t="s">
        <v>19</v>
      </c>
      <c r="E1761" s="54">
        <v>650000</v>
      </c>
      <c r="F1761" s="46">
        <v>0</v>
      </c>
      <c r="G1761" s="54">
        <v>110000</v>
      </c>
      <c r="H1761" s="46" t="s">
        <v>20</v>
      </c>
      <c r="I1761" s="46"/>
      <c r="J1761" s="46">
        <v>2020</v>
      </c>
      <c r="K1761" s="83" t="s">
        <v>7303</v>
      </c>
      <c r="L1761" s="84" t="s">
        <v>7304</v>
      </c>
      <c r="M1761" s="85" t="s">
        <v>7305</v>
      </c>
      <c r="N1761" s="54" t="s">
        <v>105</v>
      </c>
      <c r="O1761" s="54" t="str">
        <f>VLOOKUP(H1761,province!$B$2:$C$64,2,0)</f>
        <v xml:space="preserve">TP Hồ Chí Minh </v>
      </c>
      <c r="P1761" s="6" t="str">
        <f>IFERROR(VLOOKUP(K1761,'user relationships'!$H$2:$I$13559,2,0),"")</f>
        <v>Một ai đó</v>
      </c>
    </row>
    <row r="1762" spans="1:16">
      <c r="A1762" s="78" t="s">
        <v>7306</v>
      </c>
      <c r="B1762" s="46" t="s">
        <v>7307</v>
      </c>
      <c r="C1762" s="46" t="s">
        <v>18</v>
      </c>
      <c r="D1762" s="46" t="s">
        <v>19</v>
      </c>
      <c r="E1762" s="54">
        <v>275000</v>
      </c>
      <c r="F1762" s="46">
        <v>0</v>
      </c>
      <c r="G1762" s="54">
        <v>46000</v>
      </c>
      <c r="H1762" s="46" t="s">
        <v>1210</v>
      </c>
      <c r="I1762" s="46"/>
      <c r="J1762" s="46">
        <v>2020</v>
      </c>
      <c r="K1762" s="83" t="s">
        <v>7308</v>
      </c>
      <c r="L1762" s="84" t="s">
        <v>7309</v>
      </c>
      <c r="M1762" s="85" t="s">
        <v>7310</v>
      </c>
      <c r="N1762" s="54" t="s">
        <v>105</v>
      </c>
      <c r="O1762" s="54" t="str">
        <f>VLOOKUP(H1762,province!$B$2:$C$64,2,0)</f>
        <v xml:space="preserve">Hà Nội </v>
      </c>
      <c r="P1762" s="6" t="str">
        <f>IFERROR(VLOOKUP(K1762,'user relationships'!$H$2:$I$13559,2,0),"")</f>
        <v>Vợ</v>
      </c>
    </row>
    <row r="1763" spans="1:16">
      <c r="A1763" s="78" t="s">
        <v>7311</v>
      </c>
      <c r="B1763" s="46" t="s">
        <v>7312</v>
      </c>
      <c r="C1763" s="46" t="s">
        <v>18</v>
      </c>
      <c r="D1763" s="46" t="s">
        <v>19</v>
      </c>
      <c r="E1763" s="54">
        <v>570000</v>
      </c>
      <c r="F1763" s="46">
        <v>0</v>
      </c>
      <c r="G1763" s="54">
        <v>106000</v>
      </c>
      <c r="H1763" s="46" t="s">
        <v>20</v>
      </c>
      <c r="I1763" s="46"/>
      <c r="J1763" s="46">
        <v>2020</v>
      </c>
      <c r="K1763" s="83" t="s">
        <v>7313</v>
      </c>
      <c r="L1763" s="84" t="s">
        <v>7314</v>
      </c>
      <c r="M1763" s="85" t="s">
        <v>7315</v>
      </c>
      <c r="N1763" s="54" t="s">
        <v>105</v>
      </c>
      <c r="O1763" s="54" t="str">
        <f>VLOOKUP(H1763,province!$B$2:$C$64,2,0)</f>
        <v xml:space="preserve">TP Hồ Chí Minh </v>
      </c>
      <c r="P1763" s="6" t="str">
        <f>IFERROR(VLOOKUP(K1763,'user relationships'!$H$2:$I$13559,2,0),"")</f>
        <v>Một ai đó</v>
      </c>
    </row>
    <row r="1764" spans="1:16">
      <c r="A1764" s="78" t="s">
        <v>7316</v>
      </c>
      <c r="B1764" s="46" t="s">
        <v>5837</v>
      </c>
      <c r="C1764" s="46" t="s">
        <v>18</v>
      </c>
      <c r="D1764" s="46" t="s">
        <v>19</v>
      </c>
      <c r="E1764" s="54">
        <v>1150000</v>
      </c>
      <c r="F1764" s="46">
        <v>0</v>
      </c>
      <c r="G1764" s="54">
        <v>230000</v>
      </c>
      <c r="H1764" s="46" t="s">
        <v>20</v>
      </c>
      <c r="I1764" s="46"/>
      <c r="J1764" s="46">
        <v>2020</v>
      </c>
      <c r="K1764" s="83" t="s">
        <v>6460</v>
      </c>
      <c r="L1764" s="84" t="s">
        <v>7317</v>
      </c>
      <c r="M1764" s="85" t="s">
        <v>7318</v>
      </c>
      <c r="N1764" s="54" t="s">
        <v>105</v>
      </c>
      <c r="O1764" s="54" t="str">
        <f>VLOOKUP(H1764,province!$B$2:$C$64,2,0)</f>
        <v xml:space="preserve">TP Hồ Chí Minh </v>
      </c>
      <c r="P1764" s="6" t="str">
        <f>IFERROR(VLOOKUP(K1764,'user relationships'!$H$2:$I$13559,2,0),"")</f>
        <v>Sếp</v>
      </c>
    </row>
    <row r="1765" spans="1:16">
      <c r="A1765" s="78" t="s">
        <v>7319</v>
      </c>
      <c r="B1765" s="46" t="s">
        <v>5837</v>
      </c>
      <c r="C1765" s="46" t="s">
        <v>18</v>
      </c>
      <c r="D1765" s="46" t="s">
        <v>19</v>
      </c>
      <c r="E1765" s="54">
        <v>765000</v>
      </c>
      <c r="F1765" s="46">
        <v>0</v>
      </c>
      <c r="G1765" s="54">
        <v>150000</v>
      </c>
      <c r="H1765" s="46" t="s">
        <v>20</v>
      </c>
      <c r="I1765" s="46"/>
      <c r="J1765" s="46">
        <v>2020</v>
      </c>
      <c r="K1765" s="83" t="s">
        <v>6460</v>
      </c>
      <c r="L1765" s="84" t="s">
        <v>7317</v>
      </c>
      <c r="M1765" s="85" t="s">
        <v>7320</v>
      </c>
      <c r="N1765" s="54" t="s">
        <v>105</v>
      </c>
      <c r="O1765" s="54" t="str">
        <f>VLOOKUP(H1765,province!$B$2:$C$64,2,0)</f>
        <v xml:space="preserve">TP Hồ Chí Minh </v>
      </c>
      <c r="P1765" s="6" t="str">
        <f>IFERROR(VLOOKUP(K1765,'user relationships'!$H$2:$I$13559,2,0),"")</f>
        <v>Sếp</v>
      </c>
    </row>
    <row r="1766" spans="1:16">
      <c r="A1766" s="78" t="s">
        <v>7321</v>
      </c>
      <c r="B1766" s="46" t="s">
        <v>7322</v>
      </c>
      <c r="C1766" s="46" t="s">
        <v>18</v>
      </c>
      <c r="D1766" s="46" t="s">
        <v>19</v>
      </c>
      <c r="E1766" s="54">
        <v>1000000</v>
      </c>
      <c r="F1766" s="46">
        <v>0</v>
      </c>
      <c r="G1766" s="54">
        <v>200000</v>
      </c>
      <c r="H1766" s="46" t="s">
        <v>20</v>
      </c>
      <c r="I1766" s="46"/>
      <c r="J1766" s="46">
        <v>2020</v>
      </c>
      <c r="K1766" s="83" t="s">
        <v>7323</v>
      </c>
      <c r="L1766" s="84" t="s">
        <v>7324</v>
      </c>
      <c r="M1766" s="85" t="s">
        <v>7325</v>
      </c>
      <c r="N1766" s="54" t="s">
        <v>105</v>
      </c>
      <c r="O1766" s="54" t="str">
        <f>VLOOKUP(H1766,province!$B$2:$C$64,2,0)</f>
        <v xml:space="preserve">TP Hồ Chí Minh </v>
      </c>
      <c r="P1766" s="6" t="str">
        <f>IFERROR(VLOOKUP(K1766,'user relationships'!$H$2:$I$13559,2,0),"")</f>
        <v>Bạn gái</v>
      </c>
    </row>
    <row r="1767" spans="1:16">
      <c r="A1767" s="78" t="s">
        <v>7326</v>
      </c>
      <c r="B1767" s="46" t="s">
        <v>7327</v>
      </c>
      <c r="C1767" s="46" t="s">
        <v>18</v>
      </c>
      <c r="D1767" s="46" t="s">
        <v>19</v>
      </c>
      <c r="E1767" s="54">
        <v>760000</v>
      </c>
      <c r="F1767" s="46">
        <v>0</v>
      </c>
      <c r="G1767" s="54">
        <v>140000</v>
      </c>
      <c r="H1767" s="46" t="s">
        <v>20</v>
      </c>
      <c r="I1767" s="46"/>
      <c r="J1767" s="46">
        <v>2020</v>
      </c>
      <c r="K1767" s="83" t="s">
        <v>7328</v>
      </c>
      <c r="L1767" s="84" t="s">
        <v>7329</v>
      </c>
      <c r="M1767" s="85" t="s">
        <v>7330</v>
      </c>
      <c r="N1767" s="54" t="s">
        <v>105</v>
      </c>
      <c r="O1767" s="54" t="str">
        <f>VLOOKUP(H1767,province!$B$2:$C$64,2,0)</f>
        <v xml:space="preserve">TP Hồ Chí Minh </v>
      </c>
      <c r="P1767" s="6" t="str">
        <f>IFERROR(VLOOKUP(K1767,'user relationships'!$H$2:$I$13559,2,0),"")</f>
        <v>Một ai đó</v>
      </c>
    </row>
    <row r="1768" spans="1:16">
      <c r="A1768" s="78" t="s">
        <v>7331</v>
      </c>
      <c r="B1768" s="46" t="s">
        <v>7332</v>
      </c>
      <c r="C1768" s="46" t="s">
        <v>18</v>
      </c>
      <c r="D1768" s="46" t="s">
        <v>19</v>
      </c>
      <c r="E1768" s="54">
        <v>692835</v>
      </c>
      <c r="F1768" s="46">
        <v>0</v>
      </c>
      <c r="G1768" s="54">
        <v>176955</v>
      </c>
      <c r="H1768" s="46" t="s">
        <v>1210</v>
      </c>
      <c r="I1768" s="46"/>
      <c r="J1768" s="46">
        <v>2020</v>
      </c>
      <c r="K1768" s="83" t="s">
        <v>7333</v>
      </c>
      <c r="L1768" s="84" t="s">
        <v>7334</v>
      </c>
      <c r="M1768" s="85" t="s">
        <v>7335</v>
      </c>
      <c r="N1768" s="54" t="s">
        <v>105</v>
      </c>
      <c r="O1768" s="54" t="str">
        <f>VLOOKUP(H1768,province!$B$2:$C$64,2,0)</f>
        <v xml:space="preserve">Hà Nội </v>
      </c>
      <c r="P1768" s="6" t="str">
        <f>IFERROR(VLOOKUP(K1768,'user relationships'!$H$2:$I$13559,2,0),"")</f>
        <v>Bạn bè</v>
      </c>
    </row>
    <row r="1769" spans="1:16">
      <c r="A1769" s="78" t="s">
        <v>7336</v>
      </c>
      <c r="B1769" s="46" t="s">
        <v>7337</v>
      </c>
      <c r="C1769" s="46" t="s">
        <v>18</v>
      </c>
      <c r="D1769" s="46" t="s">
        <v>19</v>
      </c>
      <c r="E1769" s="54">
        <v>646635</v>
      </c>
      <c r="F1769" s="46">
        <v>0</v>
      </c>
      <c r="G1769" s="54">
        <v>96635</v>
      </c>
      <c r="H1769" s="46" t="s">
        <v>20</v>
      </c>
      <c r="I1769" s="46"/>
      <c r="J1769" s="46">
        <v>2020</v>
      </c>
      <c r="K1769" s="83" t="s">
        <v>7338</v>
      </c>
      <c r="L1769" s="84" t="s">
        <v>7334</v>
      </c>
      <c r="M1769" s="85" t="s">
        <v>7339</v>
      </c>
      <c r="N1769" s="54" t="s">
        <v>105</v>
      </c>
      <c r="O1769" s="54" t="str">
        <f>VLOOKUP(H1769,province!$B$2:$C$64,2,0)</f>
        <v xml:space="preserve">TP Hồ Chí Minh </v>
      </c>
      <c r="P1769" s="6" t="str">
        <f>IFERROR(VLOOKUP(K1769,'user relationships'!$H$2:$I$13559,2,0),"")</f>
        <v>Bạn bè</v>
      </c>
    </row>
    <row r="1770" spans="1:16">
      <c r="A1770" s="78" t="s">
        <v>7340</v>
      </c>
      <c r="B1770" s="46" t="s">
        <v>7163</v>
      </c>
      <c r="C1770" s="46" t="s">
        <v>18</v>
      </c>
      <c r="D1770" s="46" t="s">
        <v>19</v>
      </c>
      <c r="E1770" s="54">
        <v>3250000</v>
      </c>
      <c r="F1770" s="46">
        <v>0</v>
      </c>
      <c r="G1770" s="54">
        <v>650000</v>
      </c>
      <c r="H1770" s="46" t="s">
        <v>20</v>
      </c>
      <c r="I1770" s="46"/>
      <c r="J1770" s="46">
        <v>2020</v>
      </c>
      <c r="K1770" s="83" t="s">
        <v>7164</v>
      </c>
      <c r="L1770" s="84" t="s">
        <v>7341</v>
      </c>
      <c r="M1770" s="85" t="s">
        <v>7342</v>
      </c>
      <c r="N1770" s="54" t="s">
        <v>105</v>
      </c>
      <c r="O1770" s="54" t="str">
        <f>VLOOKUP(H1770,province!$B$2:$C$64,2,0)</f>
        <v xml:space="preserve">TP Hồ Chí Minh </v>
      </c>
      <c r="P1770" s="6" t="str">
        <f>IFERROR(VLOOKUP(K1770,'user relationships'!$H$2:$I$13559,2,0),"")</f>
        <v>Bạn gái</v>
      </c>
    </row>
    <row r="1771" spans="1:16">
      <c r="A1771" s="78" t="s">
        <v>7343</v>
      </c>
      <c r="B1771" s="46" t="s">
        <v>7344</v>
      </c>
      <c r="C1771" s="46" t="s">
        <v>18</v>
      </c>
      <c r="D1771" s="46" t="s">
        <v>19</v>
      </c>
      <c r="E1771" s="54">
        <v>450000</v>
      </c>
      <c r="F1771" s="46">
        <v>0</v>
      </c>
      <c r="G1771" s="54">
        <v>90000</v>
      </c>
      <c r="H1771" s="46" t="s">
        <v>20</v>
      </c>
      <c r="I1771" s="46"/>
      <c r="J1771" s="46">
        <v>2020</v>
      </c>
      <c r="K1771" s="83" t="s">
        <v>7345</v>
      </c>
      <c r="L1771" s="84" t="s">
        <v>7346</v>
      </c>
      <c r="M1771" s="85" t="s">
        <v>7347</v>
      </c>
      <c r="N1771" s="54" t="s">
        <v>105</v>
      </c>
      <c r="O1771" s="54" t="str">
        <f>VLOOKUP(H1771,province!$B$2:$C$64,2,0)</f>
        <v xml:space="preserve">TP Hồ Chí Minh </v>
      </c>
      <c r="P1771" s="6" t="str">
        <f>IFERROR(VLOOKUP(K1771,'user relationships'!$H$2:$I$13559,2,0),"")</f>
        <v>Bạn gái</v>
      </c>
    </row>
    <row r="1772" spans="1:16">
      <c r="A1772" s="78" t="s">
        <v>7348</v>
      </c>
      <c r="B1772" s="46" t="s">
        <v>6966</v>
      </c>
      <c r="C1772" s="46" t="s">
        <v>18</v>
      </c>
      <c r="D1772" s="46" t="s">
        <v>19</v>
      </c>
      <c r="E1772" s="54">
        <v>580000</v>
      </c>
      <c r="F1772" s="46">
        <v>0</v>
      </c>
      <c r="G1772" s="54">
        <v>108000</v>
      </c>
      <c r="H1772" s="46" t="s">
        <v>20</v>
      </c>
      <c r="I1772" s="46"/>
      <c r="J1772" s="46">
        <v>2020</v>
      </c>
      <c r="K1772" s="83" t="s">
        <v>6967</v>
      </c>
      <c r="L1772" s="84" t="s">
        <v>7349</v>
      </c>
      <c r="M1772" s="85" t="s">
        <v>7350</v>
      </c>
      <c r="N1772" s="54" t="s">
        <v>2207</v>
      </c>
      <c r="O1772" s="54" t="str">
        <f>VLOOKUP(H1772,province!$B$2:$C$64,2,0)</f>
        <v xml:space="preserve">TP Hồ Chí Minh </v>
      </c>
      <c r="P1772" s="6" t="str">
        <f>IFERROR(VLOOKUP(K1772,'user relationships'!$H$2:$I$13559,2,0),"")</f>
        <v>Bạn gái</v>
      </c>
    </row>
    <row r="1773" spans="1:16">
      <c r="A1773" s="78" t="s">
        <v>7351</v>
      </c>
      <c r="B1773" s="46" t="s">
        <v>7352</v>
      </c>
      <c r="C1773" s="46" t="s">
        <v>18</v>
      </c>
      <c r="D1773" s="46" t="s">
        <v>19</v>
      </c>
      <c r="E1773" s="54">
        <v>470000</v>
      </c>
      <c r="F1773" s="46">
        <v>0</v>
      </c>
      <c r="G1773" s="54">
        <v>70000</v>
      </c>
      <c r="H1773" s="46" t="s">
        <v>20</v>
      </c>
      <c r="I1773" s="46"/>
      <c r="J1773" s="46">
        <v>2020</v>
      </c>
      <c r="K1773" s="83" t="s">
        <v>7353</v>
      </c>
      <c r="L1773" s="84" t="s">
        <v>7354</v>
      </c>
      <c r="M1773" s="85" t="s">
        <v>7355</v>
      </c>
      <c r="N1773" s="54" t="s">
        <v>2207</v>
      </c>
      <c r="O1773" s="54" t="str">
        <f>VLOOKUP(H1773,province!$B$2:$C$64,2,0)</f>
        <v xml:space="preserve">TP Hồ Chí Minh </v>
      </c>
      <c r="P1773" s="6" t="str">
        <f>IFERROR(VLOOKUP(K1773,'user relationships'!$H$2:$I$13559,2,0),"")</f>
        <v>Một ai đó</v>
      </c>
    </row>
    <row r="1774" spans="1:16">
      <c r="A1774" s="78" t="s">
        <v>7356</v>
      </c>
      <c r="B1774" s="46" t="s">
        <v>7357</v>
      </c>
      <c r="C1774" s="46" t="s">
        <v>18</v>
      </c>
      <c r="D1774" s="46" t="s">
        <v>19</v>
      </c>
      <c r="E1774" s="54">
        <v>230000</v>
      </c>
      <c r="F1774" s="46">
        <v>0</v>
      </c>
      <c r="G1774" s="54">
        <v>40000</v>
      </c>
      <c r="H1774" s="46" t="s">
        <v>1479</v>
      </c>
      <c r="I1774" s="46"/>
      <c r="J1774" s="46">
        <v>2020</v>
      </c>
      <c r="K1774" s="83" t="s">
        <v>7358</v>
      </c>
      <c r="L1774" s="84" t="s">
        <v>7359</v>
      </c>
      <c r="M1774" s="85" t="s">
        <v>7360</v>
      </c>
      <c r="N1774" s="54" t="s">
        <v>2207</v>
      </c>
      <c r="O1774" s="54" t="str">
        <f>VLOOKUP(H1774,province!$B$2:$C$64,2,0)</f>
        <v>Kiên Giang</v>
      </c>
      <c r="P1774" s="6" t="str">
        <f>IFERROR(VLOOKUP(K1774,'user relationships'!$H$2:$I$13559,2,0),"")</f>
        <v>Tôi</v>
      </c>
    </row>
    <row r="1775" spans="1:16">
      <c r="A1775" s="78" t="s">
        <v>7361</v>
      </c>
      <c r="B1775" s="46" t="s">
        <v>4169</v>
      </c>
      <c r="C1775" s="46" t="s">
        <v>18</v>
      </c>
      <c r="D1775" s="46" t="s">
        <v>19</v>
      </c>
      <c r="E1775" s="54">
        <v>723800</v>
      </c>
      <c r="F1775" s="46">
        <v>0</v>
      </c>
      <c r="G1775" s="54">
        <v>185400</v>
      </c>
      <c r="H1775" s="46" t="s">
        <v>20</v>
      </c>
      <c r="I1775" s="46"/>
      <c r="J1775" s="46">
        <v>2020</v>
      </c>
      <c r="K1775" s="83" t="s">
        <v>4170</v>
      </c>
      <c r="L1775" s="84" t="s">
        <v>7362</v>
      </c>
      <c r="M1775" s="85" t="s">
        <v>7363</v>
      </c>
      <c r="N1775" s="54" t="s">
        <v>2207</v>
      </c>
      <c r="O1775" s="54" t="str">
        <f>VLOOKUP(H1775,province!$B$2:$C$64,2,0)</f>
        <v xml:space="preserve">TP Hồ Chí Minh </v>
      </c>
      <c r="P1775" s="6" t="str">
        <f>IFERROR(VLOOKUP(K1775,'user relationships'!$H$2:$I$13559,2,0),"")</f>
        <v>Bạn gái</v>
      </c>
    </row>
    <row r="1776" spans="1:16">
      <c r="A1776" s="78" t="s">
        <v>7364</v>
      </c>
      <c r="B1776" s="46" t="s">
        <v>7365</v>
      </c>
      <c r="C1776" s="46" t="s">
        <v>18</v>
      </c>
      <c r="D1776" s="46" t="s">
        <v>19</v>
      </c>
      <c r="E1776" s="54">
        <v>560000</v>
      </c>
      <c r="F1776" s="46">
        <v>0</v>
      </c>
      <c r="G1776" s="54">
        <v>112000</v>
      </c>
      <c r="H1776" s="46" t="s">
        <v>20</v>
      </c>
      <c r="I1776" s="46"/>
      <c r="J1776" s="46">
        <v>2020</v>
      </c>
      <c r="K1776" s="83" t="s">
        <v>7366</v>
      </c>
      <c r="L1776" s="84" t="s">
        <v>7367</v>
      </c>
      <c r="M1776" s="85" t="s">
        <v>7368</v>
      </c>
      <c r="N1776" s="54" t="s">
        <v>2207</v>
      </c>
      <c r="O1776" s="54" t="str">
        <f>VLOOKUP(H1776,province!$B$2:$C$64,2,0)</f>
        <v xml:space="preserve">TP Hồ Chí Minh </v>
      </c>
      <c r="P1776" s="6" t="str">
        <f>IFERROR(VLOOKUP(K1776,'user relationships'!$H$2:$I$13559,2,0),"")</f>
        <v>Bạn gái</v>
      </c>
    </row>
    <row r="1777" spans="1:16">
      <c r="A1777" s="78" t="s">
        <v>7369</v>
      </c>
      <c r="B1777" s="46" t="s">
        <v>7370</v>
      </c>
      <c r="C1777" s="46" t="s">
        <v>18</v>
      </c>
      <c r="D1777" s="46" t="s">
        <v>19</v>
      </c>
      <c r="E1777" s="54">
        <v>200000</v>
      </c>
      <c r="F1777" s="46">
        <v>0</v>
      </c>
      <c r="G1777" s="54">
        <v>34000</v>
      </c>
      <c r="H1777" s="46" t="s">
        <v>20</v>
      </c>
      <c r="I1777" s="46"/>
      <c r="J1777" s="46">
        <v>2020</v>
      </c>
      <c r="K1777" s="83" t="s">
        <v>7371</v>
      </c>
      <c r="L1777" s="84" t="s">
        <v>7372</v>
      </c>
      <c r="M1777" s="85" t="s">
        <v>7373</v>
      </c>
      <c r="N1777" s="54" t="s">
        <v>2207</v>
      </c>
      <c r="O1777" s="54" t="str">
        <f>VLOOKUP(H1777,province!$B$2:$C$64,2,0)</f>
        <v xml:space="preserve">TP Hồ Chí Minh </v>
      </c>
      <c r="P1777" s="6" t="str">
        <f>IFERROR(VLOOKUP(K1777,'user relationships'!$H$2:$I$13559,2,0),"")</f>
        <v>Anh em trai</v>
      </c>
    </row>
    <row r="1778" spans="1:16">
      <c r="A1778" s="78" t="s">
        <v>7374</v>
      </c>
      <c r="B1778" s="46" t="s">
        <v>7375</v>
      </c>
      <c r="C1778" s="46" t="s">
        <v>18</v>
      </c>
      <c r="D1778" s="46" t="s">
        <v>19</v>
      </c>
      <c r="E1778" s="54">
        <v>840000</v>
      </c>
      <c r="F1778" s="46">
        <v>0</v>
      </c>
      <c r="G1778" s="54">
        <v>162000</v>
      </c>
      <c r="H1778" s="46" t="s">
        <v>20</v>
      </c>
      <c r="I1778" s="46"/>
      <c r="J1778" s="46">
        <v>2020</v>
      </c>
      <c r="K1778" s="83" t="s">
        <v>7376</v>
      </c>
      <c r="L1778" s="84" t="s">
        <v>7377</v>
      </c>
      <c r="M1778" s="85" t="s">
        <v>7378</v>
      </c>
      <c r="N1778" s="54" t="s">
        <v>2207</v>
      </c>
      <c r="O1778" s="54" t="str">
        <f>VLOOKUP(H1778,province!$B$2:$C$64,2,0)</f>
        <v xml:space="preserve">TP Hồ Chí Minh </v>
      </c>
      <c r="P1778" s="6" t="str">
        <f>IFERROR(VLOOKUP(K1778,'user relationships'!$H$2:$I$13559,2,0),"")</f>
        <v>Bạn bè</v>
      </c>
    </row>
    <row r="1779" spans="1:16">
      <c r="A1779" s="78" t="s">
        <v>7379</v>
      </c>
      <c r="B1779" s="46" t="s">
        <v>7380</v>
      </c>
      <c r="C1779" s="46" t="s">
        <v>18</v>
      </c>
      <c r="D1779" s="46" t="s">
        <v>19</v>
      </c>
      <c r="E1779" s="54">
        <v>850000</v>
      </c>
      <c r="F1779" s="46">
        <v>0</v>
      </c>
      <c r="G1779" s="54">
        <v>170000</v>
      </c>
      <c r="H1779" s="46" t="s">
        <v>20</v>
      </c>
      <c r="I1779" s="46"/>
      <c r="J1779" s="46">
        <v>2020</v>
      </c>
      <c r="K1779" s="83" t="s">
        <v>7381</v>
      </c>
      <c r="L1779" s="84" t="s">
        <v>7382</v>
      </c>
      <c r="M1779" s="85" t="s">
        <v>7383</v>
      </c>
      <c r="N1779" s="54" t="s">
        <v>2207</v>
      </c>
      <c r="O1779" s="54" t="str">
        <f>VLOOKUP(H1779,province!$B$2:$C$64,2,0)</f>
        <v xml:space="preserve">TP Hồ Chí Minh </v>
      </c>
      <c r="P1779" s="6" t="str">
        <f>IFERROR(VLOOKUP(K1779,'user relationships'!$H$2:$I$13559,2,0),"")</f>
        <v>Tôi</v>
      </c>
    </row>
    <row r="1780" spans="1:16">
      <c r="A1780" s="78" t="s">
        <v>7384</v>
      </c>
      <c r="B1780" s="46" t="s">
        <v>55</v>
      </c>
      <c r="C1780" s="46" t="s">
        <v>18</v>
      </c>
      <c r="D1780" s="46" t="s">
        <v>19</v>
      </c>
      <c r="E1780" s="54">
        <v>200000</v>
      </c>
      <c r="F1780" s="46">
        <v>0</v>
      </c>
      <c r="G1780" s="54">
        <v>6500</v>
      </c>
      <c r="H1780" s="46" t="s">
        <v>20</v>
      </c>
      <c r="I1780" s="46"/>
      <c r="J1780" s="46">
        <v>2020</v>
      </c>
      <c r="K1780" s="83"/>
      <c r="L1780" s="84" t="s">
        <v>7385</v>
      </c>
      <c r="M1780" s="85" t="s">
        <v>7386</v>
      </c>
      <c r="N1780" s="54" t="s">
        <v>2207</v>
      </c>
      <c r="O1780" s="54" t="str">
        <f>VLOOKUP(H1780,province!$B$2:$C$64,2,0)</f>
        <v xml:space="preserve">TP Hồ Chí Minh </v>
      </c>
      <c r="P1780" s="6" t="str">
        <f>IFERROR(VLOOKUP(K1780,'user relationships'!$H$2:$I$13559,2,0),"")</f>
        <v/>
      </c>
    </row>
    <row r="1781" spans="1:16">
      <c r="A1781" s="78" t="s">
        <v>7387</v>
      </c>
      <c r="B1781" s="46" t="s">
        <v>7388</v>
      </c>
      <c r="C1781" s="46" t="s">
        <v>18</v>
      </c>
      <c r="D1781" s="46" t="s">
        <v>212</v>
      </c>
      <c r="E1781" s="54">
        <v>863500</v>
      </c>
      <c r="F1781" s="46">
        <v>0</v>
      </c>
      <c r="G1781" s="54">
        <v>243500</v>
      </c>
      <c r="H1781" s="46" t="s">
        <v>20</v>
      </c>
      <c r="I1781" s="46"/>
      <c r="J1781" s="46">
        <v>2020</v>
      </c>
      <c r="K1781" s="83" t="s">
        <v>7389</v>
      </c>
      <c r="L1781" s="84" t="s">
        <v>7390</v>
      </c>
      <c r="M1781" s="85" t="s">
        <v>7391</v>
      </c>
      <c r="N1781" s="54" t="s">
        <v>105</v>
      </c>
      <c r="O1781" s="54" t="str">
        <f>VLOOKUP(H1781,province!$B$2:$C$64,2,0)</f>
        <v xml:space="preserve">TP Hồ Chí Minh </v>
      </c>
      <c r="P1781" s="6" t="str">
        <f>IFERROR(VLOOKUP(K1781,'user relationships'!$H$2:$I$13559,2,0),"")</f>
        <v>Một ai đó</v>
      </c>
    </row>
    <row r="1782" spans="1:16">
      <c r="A1782" s="78" t="s">
        <v>7392</v>
      </c>
      <c r="B1782" s="46" t="s">
        <v>5057</v>
      </c>
      <c r="C1782" s="46" t="s">
        <v>18</v>
      </c>
      <c r="D1782" s="46" t="s">
        <v>19</v>
      </c>
      <c r="E1782" s="54">
        <v>500000</v>
      </c>
      <c r="F1782" s="46">
        <v>0</v>
      </c>
      <c r="G1782" s="54">
        <v>94000</v>
      </c>
      <c r="H1782" s="46" t="s">
        <v>20</v>
      </c>
      <c r="I1782" s="46"/>
      <c r="J1782" s="46">
        <v>2020</v>
      </c>
      <c r="K1782" s="83" t="s">
        <v>7393</v>
      </c>
      <c r="L1782" s="84" t="s">
        <v>7394</v>
      </c>
      <c r="M1782" s="85" t="s">
        <v>7395</v>
      </c>
      <c r="N1782" s="54" t="s">
        <v>105</v>
      </c>
      <c r="O1782" s="54" t="str">
        <f>VLOOKUP(H1782,province!$B$2:$C$64,2,0)</f>
        <v xml:space="preserve">TP Hồ Chí Minh </v>
      </c>
      <c r="P1782" s="6" t="str">
        <f>IFERROR(VLOOKUP(K1782,'user relationships'!$H$2:$I$13559,2,0),"")</f>
        <v>Bạn gái</v>
      </c>
    </row>
    <row r="1783" spans="1:16">
      <c r="A1783" s="78" t="s">
        <v>7396</v>
      </c>
      <c r="B1783" s="46" t="s">
        <v>7397</v>
      </c>
      <c r="C1783" s="46" t="s">
        <v>18</v>
      </c>
      <c r="D1783" s="46" t="s">
        <v>19</v>
      </c>
      <c r="E1783" s="54">
        <v>590000</v>
      </c>
      <c r="F1783" s="46">
        <v>0</v>
      </c>
      <c r="G1783" s="54">
        <v>100000</v>
      </c>
      <c r="H1783" s="46" t="s">
        <v>20</v>
      </c>
      <c r="I1783" s="46"/>
      <c r="J1783" s="46">
        <v>2020</v>
      </c>
      <c r="K1783" s="83" t="s">
        <v>7398</v>
      </c>
      <c r="L1783" s="84" t="s">
        <v>7399</v>
      </c>
      <c r="M1783" s="85" t="s">
        <v>7400</v>
      </c>
      <c r="N1783" s="54" t="s">
        <v>105</v>
      </c>
      <c r="O1783" s="54" t="str">
        <f>VLOOKUP(H1783,province!$B$2:$C$64,2,0)</f>
        <v xml:space="preserve">TP Hồ Chí Minh </v>
      </c>
      <c r="P1783" s="6" t="str">
        <f>IFERROR(VLOOKUP(K1783,'user relationships'!$H$2:$I$13559,2,0),"")</f>
        <v>Vợ</v>
      </c>
    </row>
    <row r="1784" spans="1:16">
      <c r="A1784" s="78" t="s">
        <v>7401</v>
      </c>
      <c r="B1784" s="46" t="s">
        <v>7402</v>
      </c>
      <c r="C1784" s="46" t="s">
        <v>18</v>
      </c>
      <c r="D1784" s="46" t="s">
        <v>19</v>
      </c>
      <c r="E1784" s="54">
        <v>1980000</v>
      </c>
      <c r="F1784" s="46">
        <v>0</v>
      </c>
      <c r="G1784" s="54">
        <v>390000</v>
      </c>
      <c r="H1784" s="46" t="s">
        <v>20</v>
      </c>
      <c r="I1784" s="46"/>
      <c r="J1784" s="46">
        <v>2020</v>
      </c>
      <c r="K1784" s="83" t="s">
        <v>7403</v>
      </c>
      <c r="L1784" s="84" t="s">
        <v>7404</v>
      </c>
      <c r="M1784" s="85" t="s">
        <v>7405</v>
      </c>
      <c r="N1784" s="54" t="s">
        <v>105</v>
      </c>
      <c r="O1784" s="54" t="str">
        <f>VLOOKUP(H1784,province!$B$2:$C$64,2,0)</f>
        <v xml:space="preserve">TP Hồ Chí Minh </v>
      </c>
      <c r="P1784" s="6" t="str">
        <f>IFERROR(VLOOKUP(K1784,'user relationships'!$H$2:$I$13559,2,0),"")</f>
        <v>Cha</v>
      </c>
    </row>
    <row r="1785" spans="1:16">
      <c r="A1785" s="78" t="s">
        <v>7406</v>
      </c>
      <c r="B1785" s="46" t="s">
        <v>7407</v>
      </c>
      <c r="C1785" s="46" t="s">
        <v>18</v>
      </c>
      <c r="D1785" s="46" t="s">
        <v>19</v>
      </c>
      <c r="E1785" s="54">
        <v>421000</v>
      </c>
      <c r="F1785" s="46">
        <v>0</v>
      </c>
      <c r="G1785" s="54">
        <v>23000</v>
      </c>
      <c r="H1785" s="46" t="s">
        <v>20</v>
      </c>
      <c r="I1785" s="46"/>
      <c r="J1785" s="46">
        <v>2020</v>
      </c>
      <c r="K1785" s="83" t="s">
        <v>7408</v>
      </c>
      <c r="L1785" s="84" t="s">
        <v>7409</v>
      </c>
      <c r="M1785" s="85" t="s">
        <v>7410</v>
      </c>
      <c r="N1785" s="54" t="s">
        <v>105</v>
      </c>
      <c r="O1785" s="54" t="str">
        <f>VLOOKUP(H1785,province!$B$2:$C$64,2,0)</f>
        <v xml:space="preserve">TP Hồ Chí Minh </v>
      </c>
      <c r="P1785" s="6" t="str">
        <f>IFERROR(VLOOKUP(K1785,'user relationships'!$H$2:$I$13559,2,0),"")</f>
        <v>Một ai đó</v>
      </c>
    </row>
    <row r="1786" spans="1:16">
      <c r="A1786" s="78" t="s">
        <v>7411</v>
      </c>
      <c r="B1786" s="46" t="s">
        <v>7412</v>
      </c>
      <c r="C1786" s="46" t="s">
        <v>18</v>
      </c>
      <c r="D1786" s="46" t="s">
        <v>19</v>
      </c>
      <c r="E1786" s="54">
        <v>2650000</v>
      </c>
      <c r="F1786" s="46">
        <v>69000</v>
      </c>
      <c r="G1786" s="54">
        <v>530000</v>
      </c>
      <c r="H1786" s="46" t="s">
        <v>20</v>
      </c>
      <c r="I1786" s="46"/>
      <c r="J1786" s="46">
        <v>2020</v>
      </c>
      <c r="K1786" s="83" t="s">
        <v>7413</v>
      </c>
      <c r="L1786" s="84" t="s">
        <v>7414</v>
      </c>
      <c r="M1786" s="85" t="s">
        <v>7415</v>
      </c>
      <c r="N1786" s="54" t="s">
        <v>105</v>
      </c>
      <c r="O1786" s="54" t="str">
        <f>VLOOKUP(H1786,province!$B$2:$C$64,2,0)</f>
        <v xml:space="preserve">TP Hồ Chí Minh </v>
      </c>
      <c r="P1786" s="6" t="str">
        <f>IFERROR(VLOOKUP(K1786,'user relationships'!$H$2:$I$13559,2,0),"")</f>
        <v>Mẹ</v>
      </c>
    </row>
    <row r="1787" spans="1:16">
      <c r="A1787" s="78" t="s">
        <v>7416</v>
      </c>
      <c r="B1787" s="46" t="s">
        <v>7417</v>
      </c>
      <c r="C1787" s="46" t="s">
        <v>18</v>
      </c>
      <c r="D1787" s="46" t="s">
        <v>19</v>
      </c>
      <c r="E1787" s="54">
        <v>1200000</v>
      </c>
      <c r="F1787" s="46">
        <v>0</v>
      </c>
      <c r="G1787" s="54">
        <v>240000</v>
      </c>
      <c r="H1787" s="46" t="s">
        <v>1210</v>
      </c>
      <c r="I1787" s="46"/>
      <c r="J1787" s="46">
        <v>2020</v>
      </c>
      <c r="K1787" s="83" t="s">
        <v>7418</v>
      </c>
      <c r="L1787" s="84" t="s">
        <v>7419</v>
      </c>
      <c r="M1787" s="85" t="s">
        <v>7420</v>
      </c>
      <c r="N1787" s="54" t="s">
        <v>105</v>
      </c>
      <c r="O1787" s="54" t="str">
        <f>VLOOKUP(H1787,province!$B$2:$C$64,2,0)</f>
        <v xml:space="preserve">Hà Nội </v>
      </c>
      <c r="P1787" s="6" t="str">
        <f>IFERROR(VLOOKUP(K1787,'user relationships'!$H$2:$I$13559,2,0),"")</f>
        <v>Một ai đó</v>
      </c>
    </row>
    <row r="1788" spans="1:16">
      <c r="A1788" s="78" t="s">
        <v>7421</v>
      </c>
      <c r="B1788" s="46" t="s">
        <v>7422</v>
      </c>
      <c r="C1788" s="46" t="s">
        <v>18</v>
      </c>
      <c r="D1788" s="46" t="s">
        <v>19</v>
      </c>
      <c r="E1788" s="54">
        <v>4200000</v>
      </c>
      <c r="F1788" s="46">
        <v>0</v>
      </c>
      <c r="G1788" s="54">
        <v>1140000</v>
      </c>
      <c r="H1788" s="46" t="s">
        <v>20</v>
      </c>
      <c r="I1788" s="46"/>
      <c r="J1788" s="46">
        <v>2020</v>
      </c>
      <c r="K1788" s="83" t="s">
        <v>7423</v>
      </c>
      <c r="L1788" s="84" t="s">
        <v>7424</v>
      </c>
      <c r="M1788" s="85" t="s">
        <v>7425</v>
      </c>
      <c r="N1788" s="54" t="s">
        <v>105</v>
      </c>
      <c r="O1788" s="54" t="str">
        <f>VLOOKUP(H1788,province!$B$2:$C$64,2,0)</f>
        <v xml:space="preserve">TP Hồ Chí Minh </v>
      </c>
      <c r="P1788" s="6" t="str">
        <f>IFERROR(VLOOKUP(K1788,'user relationships'!$H$2:$I$13559,2,0),"")</f>
        <v>Một ai đó</v>
      </c>
    </row>
    <row r="1789" spans="1:16">
      <c r="A1789" s="78" t="s">
        <v>7426</v>
      </c>
      <c r="B1789" s="46" t="s">
        <v>7427</v>
      </c>
      <c r="C1789" s="46" t="s">
        <v>18</v>
      </c>
      <c r="D1789" s="46" t="s">
        <v>19</v>
      </c>
      <c r="E1789" s="54">
        <v>1000000</v>
      </c>
      <c r="F1789" s="46">
        <v>0</v>
      </c>
      <c r="G1789" s="54">
        <v>150000</v>
      </c>
      <c r="H1789" s="46" t="s">
        <v>20</v>
      </c>
      <c r="I1789" s="46"/>
      <c r="J1789" s="46">
        <v>2020</v>
      </c>
      <c r="K1789" s="83" t="s">
        <v>7428</v>
      </c>
      <c r="L1789" s="84" t="s">
        <v>7419</v>
      </c>
      <c r="M1789" s="85" t="s">
        <v>7429</v>
      </c>
      <c r="N1789" s="54" t="s">
        <v>105</v>
      </c>
      <c r="O1789" s="54" t="str">
        <f>VLOOKUP(H1789,province!$B$2:$C$64,2,0)</f>
        <v xml:space="preserve">TP Hồ Chí Minh </v>
      </c>
      <c r="P1789" s="6" t="str">
        <f>IFERROR(VLOOKUP(K1789,'user relationships'!$H$2:$I$13559,2,0),"")</f>
        <v>Một ai đó</v>
      </c>
    </row>
    <row r="1790" spans="1:16">
      <c r="A1790" s="78" t="s">
        <v>7430</v>
      </c>
      <c r="B1790" s="46" t="s">
        <v>6271</v>
      </c>
      <c r="C1790" s="46" t="s">
        <v>18</v>
      </c>
      <c r="D1790" s="46" t="s">
        <v>4881</v>
      </c>
      <c r="E1790" s="54">
        <v>781000</v>
      </c>
      <c r="F1790" s="46">
        <v>0</v>
      </c>
      <c r="G1790" s="54">
        <v>111000</v>
      </c>
      <c r="H1790" s="46" t="s">
        <v>20</v>
      </c>
      <c r="I1790" s="46"/>
      <c r="J1790" s="46">
        <v>2020</v>
      </c>
      <c r="K1790" s="83" t="s">
        <v>7431</v>
      </c>
      <c r="L1790" s="84" t="s">
        <v>7432</v>
      </c>
      <c r="M1790" s="85" t="s">
        <v>7433</v>
      </c>
      <c r="N1790" s="54" t="s">
        <v>105</v>
      </c>
      <c r="O1790" s="54" t="str">
        <f>VLOOKUP(H1790,province!$B$2:$C$64,2,0)</f>
        <v xml:space="preserve">TP Hồ Chí Minh </v>
      </c>
      <c r="P1790" s="6" t="str">
        <f>IFERROR(VLOOKUP(K1790,'user relationships'!$H$2:$I$13559,2,0),"")</f>
        <v>Bác, Chú, Cậu, Dượng</v>
      </c>
    </row>
    <row r="1791" spans="1:16">
      <c r="A1791" s="78" t="s">
        <v>7434</v>
      </c>
      <c r="B1791" s="46" t="s">
        <v>7435</v>
      </c>
      <c r="C1791" s="46" t="s">
        <v>18</v>
      </c>
      <c r="D1791" s="46" t="s">
        <v>19</v>
      </c>
      <c r="E1791" s="54">
        <v>640000</v>
      </c>
      <c r="F1791" s="46">
        <v>120000</v>
      </c>
      <c r="G1791" s="54">
        <v>116000</v>
      </c>
      <c r="H1791" s="46" t="s">
        <v>20</v>
      </c>
      <c r="I1791" s="46"/>
      <c r="J1791" s="46">
        <v>2020</v>
      </c>
      <c r="K1791" s="83"/>
      <c r="L1791" s="84" t="s">
        <v>7436</v>
      </c>
      <c r="M1791" s="85" t="s">
        <v>7437</v>
      </c>
      <c r="N1791" s="54" t="s">
        <v>105</v>
      </c>
      <c r="O1791" s="54" t="str">
        <f>VLOOKUP(H1791,province!$B$2:$C$64,2,0)</f>
        <v xml:space="preserve">TP Hồ Chí Minh </v>
      </c>
      <c r="P1791" s="6" t="str">
        <f>IFERROR(VLOOKUP(K1791,'user relationships'!$H$2:$I$13559,2,0),"")</f>
        <v/>
      </c>
    </row>
    <row r="1792" spans="1:16">
      <c r="A1792" s="78" t="s">
        <v>7438</v>
      </c>
      <c r="B1792" s="46" t="s">
        <v>7439</v>
      </c>
      <c r="C1792" s="46" t="s">
        <v>18</v>
      </c>
      <c r="D1792" s="46" t="s">
        <v>19</v>
      </c>
      <c r="E1792" s="54">
        <v>500000</v>
      </c>
      <c r="F1792" s="46">
        <v>0</v>
      </c>
      <c r="G1792" s="54">
        <v>100000</v>
      </c>
      <c r="H1792" s="46" t="s">
        <v>1210</v>
      </c>
      <c r="I1792" s="46"/>
      <c r="J1792" s="46">
        <v>2020</v>
      </c>
      <c r="K1792" s="83"/>
      <c r="L1792" s="84" t="s">
        <v>7436</v>
      </c>
      <c r="M1792" s="85" t="s">
        <v>7440</v>
      </c>
      <c r="N1792" s="54" t="s">
        <v>105</v>
      </c>
      <c r="O1792" s="54" t="str">
        <f>VLOOKUP(H1792,province!$B$2:$C$64,2,0)</f>
        <v xml:space="preserve">Hà Nội </v>
      </c>
      <c r="P1792" s="6" t="str">
        <f>IFERROR(VLOOKUP(K1792,'user relationships'!$H$2:$I$13559,2,0),"")</f>
        <v/>
      </c>
    </row>
    <row r="1793" spans="1:16">
      <c r="A1793" s="78" t="s">
        <v>7441</v>
      </c>
      <c r="B1793" s="46" t="s">
        <v>7442</v>
      </c>
      <c r="C1793" s="46" t="s">
        <v>18</v>
      </c>
      <c r="D1793" s="46" t="s">
        <v>19</v>
      </c>
      <c r="E1793" s="54">
        <v>1820000</v>
      </c>
      <c r="F1793" s="46">
        <v>0</v>
      </c>
      <c r="G1793" s="54">
        <v>495000</v>
      </c>
      <c r="H1793" s="46" t="s">
        <v>1341</v>
      </c>
      <c r="I1793" s="46"/>
      <c r="J1793" s="46">
        <v>2020</v>
      </c>
      <c r="K1793" s="83" t="s">
        <v>7443</v>
      </c>
      <c r="L1793" s="84" t="s">
        <v>7444</v>
      </c>
      <c r="M1793" s="85" t="s">
        <v>7445</v>
      </c>
      <c r="N1793" s="54" t="s">
        <v>105</v>
      </c>
      <c r="O1793" s="54" t="str">
        <f>VLOOKUP(H1793,province!$B$2:$C$64,2,0)</f>
        <v>Bình Định</v>
      </c>
      <c r="P1793" s="6" t="str">
        <f>IFERROR(VLOOKUP(K1793,'user relationships'!$H$2:$I$13559,2,0),"")</f>
        <v>Một ai đó</v>
      </c>
    </row>
    <row r="1794" spans="1:16">
      <c r="A1794" s="78" t="s">
        <v>7446</v>
      </c>
      <c r="B1794" s="46" t="s">
        <v>7447</v>
      </c>
      <c r="C1794" s="46" t="s">
        <v>18</v>
      </c>
      <c r="D1794" s="46" t="s">
        <v>19</v>
      </c>
      <c r="E1794" s="54">
        <v>1000000</v>
      </c>
      <c r="F1794" s="46">
        <v>0</v>
      </c>
      <c r="G1794" s="54">
        <v>200000</v>
      </c>
      <c r="H1794" s="46" t="s">
        <v>1361</v>
      </c>
      <c r="I1794" s="46"/>
      <c r="J1794" s="46">
        <v>2020</v>
      </c>
      <c r="K1794" s="83" t="s">
        <v>7448</v>
      </c>
      <c r="L1794" s="84" t="s">
        <v>7449</v>
      </c>
      <c r="M1794" s="85" t="s">
        <v>7450</v>
      </c>
      <c r="N1794" s="54" t="s">
        <v>105</v>
      </c>
      <c r="O1794" s="54" t="str">
        <f>VLOOKUP(H1794,province!$B$2:$C$64,2,0)</f>
        <v xml:space="preserve">Đồng Nai </v>
      </c>
      <c r="P1794" s="6" t="str">
        <f>IFERROR(VLOOKUP(K1794,'user relationships'!$H$2:$I$13559,2,0),"")</f>
        <v>Bạn bè</v>
      </c>
    </row>
    <row r="1795" spans="1:16">
      <c r="A1795" s="78" t="s">
        <v>7451</v>
      </c>
      <c r="B1795" s="46" t="s">
        <v>6271</v>
      </c>
      <c r="C1795" s="46" t="s">
        <v>18</v>
      </c>
      <c r="D1795" s="46" t="s">
        <v>19</v>
      </c>
      <c r="E1795" s="54">
        <v>700000</v>
      </c>
      <c r="F1795" s="46"/>
      <c r="G1795" s="54">
        <v>100000</v>
      </c>
      <c r="H1795" s="46" t="s">
        <v>20</v>
      </c>
      <c r="I1795" s="46"/>
      <c r="J1795" s="46">
        <v>2020</v>
      </c>
      <c r="K1795" s="83" t="s">
        <v>7431</v>
      </c>
      <c r="L1795" s="84" t="s">
        <v>7452</v>
      </c>
      <c r="M1795" s="85" t="s">
        <v>7453</v>
      </c>
      <c r="N1795" s="54" t="s">
        <v>105</v>
      </c>
      <c r="O1795" s="54" t="str">
        <f>VLOOKUP(H1795,province!$B$2:$C$64,2,0)</f>
        <v xml:space="preserve">TP Hồ Chí Minh </v>
      </c>
      <c r="P1795" s="6" t="str">
        <f>IFERROR(VLOOKUP(K1795,'user relationships'!$H$2:$I$13559,2,0),"")</f>
        <v>Bác, Chú, Cậu, Dượng</v>
      </c>
    </row>
    <row r="1796" spans="1:16">
      <c r="A1796" s="78" t="s">
        <v>7454</v>
      </c>
      <c r="B1796" s="46" t="s">
        <v>7455</v>
      </c>
      <c r="C1796" s="46" t="s">
        <v>18</v>
      </c>
      <c r="D1796" s="46" t="s">
        <v>19</v>
      </c>
      <c r="E1796" s="54">
        <v>525000</v>
      </c>
      <c r="F1796" s="46"/>
      <c r="G1796" s="54">
        <v>45000</v>
      </c>
      <c r="H1796" s="46" t="s">
        <v>1206</v>
      </c>
      <c r="I1796" s="46"/>
      <c r="J1796" s="46">
        <v>2020</v>
      </c>
      <c r="K1796" s="83" t="s">
        <v>7456</v>
      </c>
      <c r="L1796" s="84" t="s">
        <v>7457</v>
      </c>
      <c r="M1796" s="85" t="s">
        <v>7458</v>
      </c>
      <c r="N1796" s="54" t="s">
        <v>105</v>
      </c>
      <c r="O1796" s="54" t="str">
        <f>VLOOKUP(H1796,province!$B$2:$C$64,2,0)</f>
        <v xml:space="preserve">Thanh Hóa </v>
      </c>
      <c r="P1796" s="6" t="str">
        <f>IFERROR(VLOOKUP(K1796,'user relationships'!$H$2:$I$13559,2,0),"")</f>
        <v>Bác, Chú, Cậu, Dượng</v>
      </c>
    </row>
    <row r="1797" spans="1:16">
      <c r="A1797" s="78" t="s">
        <v>7459</v>
      </c>
      <c r="B1797" s="79" t="s">
        <v>3469</v>
      </c>
      <c r="C1797" s="46" t="s">
        <v>18</v>
      </c>
      <c r="D1797" s="46" t="s">
        <v>19</v>
      </c>
      <c r="E1797" s="54">
        <v>690000</v>
      </c>
      <c r="F1797" s="46">
        <v>0</v>
      </c>
      <c r="G1797" s="54">
        <v>190000</v>
      </c>
      <c r="H1797" s="46" t="s">
        <v>20</v>
      </c>
      <c r="I1797" s="46"/>
      <c r="J1797" s="46">
        <v>2020</v>
      </c>
      <c r="K1797" s="83" t="s">
        <v>3470</v>
      </c>
      <c r="L1797" s="84" t="s">
        <v>7460</v>
      </c>
      <c r="M1797" s="85" t="s">
        <v>7461</v>
      </c>
      <c r="N1797" s="54" t="s">
        <v>105</v>
      </c>
      <c r="O1797" s="54" t="str">
        <f>VLOOKUP(H1797,province!$B$2:$C$64,2,0)</f>
        <v xml:space="preserve">TP Hồ Chí Minh </v>
      </c>
      <c r="P1797" s="6" t="str">
        <f>IFERROR(VLOOKUP(K1797,'user relationships'!$H$2:$I$13559,2,0),"")</f>
        <v>Bạn gái</v>
      </c>
    </row>
    <row r="1798" spans="1:16">
      <c r="A1798" s="78" t="s">
        <v>7462</v>
      </c>
      <c r="B1798" s="46" t="s">
        <v>7463</v>
      </c>
      <c r="C1798" s="46" t="s">
        <v>18</v>
      </c>
      <c r="D1798" s="46" t="s">
        <v>133</v>
      </c>
      <c r="E1798" s="54">
        <v>259000</v>
      </c>
      <c r="F1798" s="46"/>
      <c r="G1798" s="54">
        <v>45800</v>
      </c>
      <c r="H1798" s="46" t="s">
        <v>20</v>
      </c>
      <c r="I1798" s="46"/>
      <c r="J1798" s="46">
        <v>2020</v>
      </c>
      <c r="K1798" s="83" t="s">
        <v>7464</v>
      </c>
      <c r="L1798" s="84" t="s">
        <v>7460</v>
      </c>
      <c r="M1798" s="85" t="s">
        <v>7465</v>
      </c>
      <c r="N1798" s="54" t="s">
        <v>105</v>
      </c>
      <c r="O1798" s="54" t="str">
        <f>VLOOKUP(H1798,province!$B$2:$C$64,2,0)</f>
        <v xml:space="preserve">TP Hồ Chí Minh </v>
      </c>
      <c r="P1798" s="6" t="str">
        <f>IFERROR(VLOOKUP(K1798,'user relationships'!$H$2:$I$13559,2,0),"")</f>
        <v>Một ai đó</v>
      </c>
    </row>
    <row r="1799" spans="1:16">
      <c r="A1799" s="78" t="s">
        <v>7466</v>
      </c>
      <c r="B1799" s="46" t="s">
        <v>7056</v>
      </c>
      <c r="C1799" s="46" t="s">
        <v>18</v>
      </c>
      <c r="D1799" s="46" t="s">
        <v>19</v>
      </c>
      <c r="E1799" s="54">
        <v>300000</v>
      </c>
      <c r="F1799" s="46">
        <v>0</v>
      </c>
      <c r="G1799" s="54">
        <v>30000</v>
      </c>
      <c r="H1799" s="46" t="s">
        <v>20</v>
      </c>
      <c r="I1799" s="46"/>
      <c r="J1799" s="46">
        <v>2020</v>
      </c>
      <c r="K1799" s="83" t="s">
        <v>7467</v>
      </c>
      <c r="L1799" s="84" t="s">
        <v>7468</v>
      </c>
      <c r="M1799" s="85" t="s">
        <v>7469</v>
      </c>
      <c r="N1799" s="54" t="s">
        <v>105</v>
      </c>
      <c r="O1799" s="54" t="str">
        <f>VLOOKUP(H1799,province!$B$2:$C$64,2,0)</f>
        <v xml:space="preserve">TP Hồ Chí Minh </v>
      </c>
      <c r="P1799" s="6" t="str">
        <f>IFERROR(VLOOKUP(K1799,'user relationships'!$H$2:$I$13559,2,0),"")</f>
        <v>Tôi</v>
      </c>
    </row>
    <row r="1800" spans="1:16">
      <c r="A1800" s="78" t="s">
        <v>7470</v>
      </c>
      <c r="B1800" s="46" t="s">
        <v>5372</v>
      </c>
      <c r="C1800" s="46" t="s">
        <v>18</v>
      </c>
      <c r="D1800" s="46" t="s">
        <v>19</v>
      </c>
      <c r="E1800" s="54">
        <v>2210000</v>
      </c>
      <c r="F1800" s="46">
        <v>0</v>
      </c>
      <c r="G1800" s="54">
        <v>435000</v>
      </c>
      <c r="H1800" s="46" t="s">
        <v>20</v>
      </c>
      <c r="I1800" s="46"/>
      <c r="J1800" s="46">
        <v>2020</v>
      </c>
      <c r="K1800" s="83" t="s">
        <v>7471</v>
      </c>
      <c r="L1800" s="84" t="s">
        <v>7472</v>
      </c>
      <c r="M1800" s="85" t="s">
        <v>7473</v>
      </c>
      <c r="N1800" s="54" t="s">
        <v>105</v>
      </c>
      <c r="O1800" s="54" t="str">
        <f>VLOOKUP(H1800,province!$B$2:$C$64,2,0)</f>
        <v xml:space="preserve">TP Hồ Chí Minh </v>
      </c>
      <c r="P1800" s="6" t="str">
        <f>IFERROR(VLOOKUP(K1800,'user relationships'!$H$2:$I$13559,2,0),"")</f>
        <v>Một ai đó</v>
      </c>
    </row>
    <row r="1801" spans="1:16">
      <c r="A1801" s="78" t="s">
        <v>7474</v>
      </c>
      <c r="B1801" s="46" t="s">
        <v>3742</v>
      </c>
      <c r="C1801" s="46" t="s">
        <v>18</v>
      </c>
      <c r="D1801" s="46" t="s">
        <v>19</v>
      </c>
      <c r="E1801" s="54">
        <v>310000</v>
      </c>
      <c r="F1801" s="46">
        <v>0</v>
      </c>
      <c r="G1801" s="54">
        <v>120000</v>
      </c>
      <c r="H1801" s="46" t="s">
        <v>1210</v>
      </c>
      <c r="I1801" s="46"/>
      <c r="J1801" s="46">
        <v>2020</v>
      </c>
      <c r="K1801" s="83" t="s">
        <v>3743</v>
      </c>
      <c r="L1801" s="84" t="s">
        <v>7475</v>
      </c>
      <c r="M1801" s="85" t="s">
        <v>7476</v>
      </c>
      <c r="N1801" s="54" t="s">
        <v>105</v>
      </c>
      <c r="O1801" s="54" t="str">
        <f>VLOOKUP(H1801,province!$B$2:$C$64,2,0)</f>
        <v xml:space="preserve">Hà Nội </v>
      </c>
      <c r="P1801" s="6" t="str">
        <f>IFERROR(VLOOKUP(K1801,'user relationships'!$H$2:$I$13559,2,0),"")</f>
        <v>Bạn gái</v>
      </c>
    </row>
    <row r="1802" spans="1:16">
      <c r="A1802" s="78" t="s">
        <v>7477</v>
      </c>
      <c r="B1802" s="46" t="s">
        <v>7478</v>
      </c>
      <c r="C1802" s="46" t="s">
        <v>18</v>
      </c>
      <c r="D1802" s="46" t="s">
        <v>19</v>
      </c>
      <c r="E1802" s="54">
        <v>640000</v>
      </c>
      <c r="F1802" s="46">
        <v>0</v>
      </c>
      <c r="G1802" s="54">
        <v>90000</v>
      </c>
      <c r="H1802" s="46" t="s">
        <v>20</v>
      </c>
      <c r="I1802" s="46"/>
      <c r="J1802" s="46">
        <v>2020</v>
      </c>
      <c r="K1802" s="83" t="s">
        <v>7479</v>
      </c>
      <c r="L1802" s="84" t="s">
        <v>7475</v>
      </c>
      <c r="M1802" s="85" t="s">
        <v>7480</v>
      </c>
      <c r="N1802" s="54" t="s">
        <v>105</v>
      </c>
      <c r="O1802" s="54" t="str">
        <f>VLOOKUP(H1802,province!$B$2:$C$64,2,0)</f>
        <v xml:space="preserve">TP Hồ Chí Minh </v>
      </c>
      <c r="P1802" s="6" t="str">
        <f>IFERROR(VLOOKUP(K1802,'user relationships'!$H$2:$I$13559,2,0),"")</f>
        <v>Tôi</v>
      </c>
    </row>
    <row r="1803" spans="1:16">
      <c r="A1803" s="78" t="s">
        <v>7481</v>
      </c>
      <c r="B1803" s="46" t="s">
        <v>7482</v>
      </c>
      <c r="C1803" s="46" t="s">
        <v>18</v>
      </c>
      <c r="D1803" s="46" t="s">
        <v>19</v>
      </c>
      <c r="E1803" s="54">
        <v>352700</v>
      </c>
      <c r="F1803" s="46">
        <v>0</v>
      </c>
      <c r="G1803" s="54">
        <v>53500</v>
      </c>
      <c r="H1803" s="46" t="s">
        <v>2229</v>
      </c>
      <c r="I1803" s="46"/>
      <c r="J1803" s="46">
        <v>2020</v>
      </c>
      <c r="K1803" s="83" t="s">
        <v>7483</v>
      </c>
      <c r="L1803" s="84" t="s">
        <v>7472</v>
      </c>
      <c r="M1803" s="85" t="s">
        <v>7484</v>
      </c>
      <c r="N1803" s="54" t="s">
        <v>105</v>
      </c>
      <c r="O1803" s="54" t="str">
        <f>VLOOKUP(H1803,province!$B$2:$C$64,2,0)</f>
        <v xml:space="preserve">Tây Ninh </v>
      </c>
      <c r="P1803" s="6" t="str">
        <f>IFERROR(VLOOKUP(K1803,'user relationships'!$H$2:$I$13559,2,0),"")</f>
        <v>Một ai đó</v>
      </c>
    </row>
    <row r="1804" spans="1:16">
      <c r="A1804" s="78" t="s">
        <v>7485</v>
      </c>
      <c r="B1804" s="46" t="s">
        <v>7084</v>
      </c>
      <c r="C1804" s="46" t="s">
        <v>18</v>
      </c>
      <c r="D1804" s="46" t="s">
        <v>167</v>
      </c>
      <c r="E1804" s="54">
        <v>1750000</v>
      </c>
      <c r="F1804" s="46">
        <v>0</v>
      </c>
      <c r="G1804" s="54">
        <v>459000</v>
      </c>
      <c r="H1804" s="46" t="s">
        <v>20</v>
      </c>
      <c r="I1804" s="46"/>
      <c r="J1804" s="46">
        <v>2020</v>
      </c>
      <c r="K1804" s="83" t="s">
        <v>7085</v>
      </c>
      <c r="L1804" s="84" t="s">
        <v>7486</v>
      </c>
      <c r="M1804" s="85" t="s">
        <v>7487</v>
      </c>
      <c r="N1804" s="54" t="s">
        <v>105</v>
      </c>
      <c r="O1804" s="54" t="str">
        <f>VLOOKUP(H1804,province!$B$2:$C$64,2,0)</f>
        <v xml:space="preserve">TP Hồ Chí Minh </v>
      </c>
      <c r="P1804" s="6" t="str">
        <f>IFERROR(VLOOKUP(K1804,'user relationships'!$H$2:$I$13559,2,0),"")</f>
        <v>Một ai đó</v>
      </c>
    </row>
    <row r="1805" spans="1:16">
      <c r="A1805" s="78" t="s">
        <v>7488</v>
      </c>
      <c r="B1805" s="46" t="s">
        <v>7489</v>
      </c>
      <c r="C1805" s="46" t="s">
        <v>18</v>
      </c>
      <c r="D1805" s="46" t="s">
        <v>19</v>
      </c>
      <c r="E1805" s="54">
        <v>280000</v>
      </c>
      <c r="F1805" s="46">
        <v>0</v>
      </c>
      <c r="G1805" s="54">
        <v>50000</v>
      </c>
      <c r="H1805" s="46" t="s">
        <v>20</v>
      </c>
      <c r="I1805" s="46"/>
      <c r="J1805" s="46">
        <v>2020</v>
      </c>
      <c r="K1805" s="83" t="s">
        <v>7490</v>
      </c>
      <c r="L1805" s="84" t="s">
        <v>7491</v>
      </c>
      <c r="M1805" s="85" t="s">
        <v>7492</v>
      </c>
      <c r="N1805" s="54" t="s">
        <v>105</v>
      </c>
      <c r="O1805" s="54" t="str">
        <f>VLOOKUP(H1805,province!$B$2:$C$64,2,0)</f>
        <v xml:space="preserve">TP Hồ Chí Minh </v>
      </c>
      <c r="P1805" s="6" t="str">
        <f>IFERROR(VLOOKUP(K1805,'user relationships'!$H$2:$I$13559,2,0),"")</f>
        <v>Tôi</v>
      </c>
    </row>
    <row r="1806" spans="1:16">
      <c r="A1806" s="78" t="s">
        <v>7493</v>
      </c>
      <c r="B1806" s="46" t="s">
        <v>7494</v>
      </c>
      <c r="C1806" s="46" t="s">
        <v>18</v>
      </c>
      <c r="D1806" s="46" t="s">
        <v>19</v>
      </c>
      <c r="E1806" s="54">
        <v>370000</v>
      </c>
      <c r="F1806" s="46"/>
      <c r="G1806" s="54">
        <v>180000</v>
      </c>
      <c r="H1806" s="46" t="s">
        <v>20</v>
      </c>
      <c r="I1806" s="46"/>
      <c r="J1806" s="46">
        <v>2020</v>
      </c>
      <c r="K1806" s="83" t="s">
        <v>7495</v>
      </c>
      <c r="L1806" s="84" t="s">
        <v>7486</v>
      </c>
      <c r="M1806" s="85" t="s">
        <v>7496</v>
      </c>
      <c r="N1806" s="54" t="s">
        <v>105</v>
      </c>
      <c r="O1806" s="54" t="str">
        <f>VLOOKUP(H1806,province!$B$2:$C$64,2,0)</f>
        <v xml:space="preserve">TP Hồ Chí Minh </v>
      </c>
      <c r="P1806" s="6" t="str">
        <f>IFERROR(VLOOKUP(K1806,'user relationships'!$H$2:$I$13559,2,0),"")</f>
        <v>Bạn bè</v>
      </c>
    </row>
    <row r="1807" spans="1:16">
      <c r="A1807" s="78" t="s">
        <v>7497</v>
      </c>
      <c r="B1807" s="46" t="s">
        <v>6514</v>
      </c>
      <c r="C1807" s="46" t="s">
        <v>18</v>
      </c>
      <c r="D1807" s="46" t="s">
        <v>19</v>
      </c>
      <c r="E1807" s="54">
        <v>472033</v>
      </c>
      <c r="F1807" s="46">
        <v>0</v>
      </c>
      <c r="G1807" s="54">
        <v>102033</v>
      </c>
      <c r="H1807" s="46" t="s">
        <v>20</v>
      </c>
      <c r="I1807" s="46"/>
      <c r="J1807" s="46">
        <v>2020</v>
      </c>
      <c r="K1807" s="83" t="s">
        <v>6515</v>
      </c>
      <c r="L1807" s="84" t="s">
        <v>7498</v>
      </c>
      <c r="M1807" s="85" t="s">
        <v>7499</v>
      </c>
      <c r="N1807" s="54" t="s">
        <v>105</v>
      </c>
      <c r="O1807" s="54" t="str">
        <f>VLOOKUP(H1807,province!$B$2:$C$64,2,0)</f>
        <v xml:space="preserve">TP Hồ Chí Minh </v>
      </c>
      <c r="P1807" s="6" t="str">
        <f>IFERROR(VLOOKUP(K1807,'user relationships'!$H$2:$I$13559,2,0),"")</f>
        <v>Tôi</v>
      </c>
    </row>
    <row r="1808" spans="1:16">
      <c r="A1808" s="78" t="s">
        <v>7500</v>
      </c>
      <c r="B1808" s="46" t="s">
        <v>6228</v>
      </c>
      <c r="C1808" s="46" t="s">
        <v>18</v>
      </c>
      <c r="D1808" s="46" t="s">
        <v>19</v>
      </c>
      <c r="E1808" s="54">
        <v>600000</v>
      </c>
      <c r="F1808" s="46">
        <v>0</v>
      </c>
      <c r="G1808" s="54">
        <v>90000</v>
      </c>
      <c r="H1808" s="46" t="s">
        <v>20</v>
      </c>
      <c r="I1808" s="46"/>
      <c r="J1808" s="46">
        <v>2020</v>
      </c>
      <c r="K1808" s="83" t="s">
        <v>6229</v>
      </c>
      <c r="L1808" s="84" t="s">
        <v>7501</v>
      </c>
      <c r="M1808" s="85" t="s">
        <v>7502</v>
      </c>
      <c r="N1808" s="54" t="s">
        <v>105</v>
      </c>
      <c r="O1808" s="54" t="str">
        <f>VLOOKUP(H1808,province!$B$2:$C$64,2,0)</f>
        <v xml:space="preserve">TP Hồ Chí Minh </v>
      </c>
      <c r="P1808" s="6" t="str">
        <f>IFERROR(VLOOKUP(K1808,'user relationships'!$H$2:$I$13559,2,0),"")</f>
        <v>Một ai đó</v>
      </c>
    </row>
    <row r="1809" spans="1:16">
      <c r="A1809" s="78" t="s">
        <v>7503</v>
      </c>
      <c r="B1809" s="46" t="s">
        <v>7504</v>
      </c>
      <c r="C1809" s="46" t="s">
        <v>18</v>
      </c>
      <c r="D1809" s="46" t="s">
        <v>19</v>
      </c>
      <c r="E1809" s="54">
        <v>670000</v>
      </c>
      <c r="F1809" s="46"/>
      <c r="G1809" s="54">
        <v>10000</v>
      </c>
      <c r="H1809" s="46" t="s">
        <v>2278</v>
      </c>
      <c r="I1809" s="46"/>
      <c r="J1809" s="46">
        <v>2020</v>
      </c>
      <c r="K1809" s="83" t="s">
        <v>7505</v>
      </c>
      <c r="L1809" s="84" t="s">
        <v>7506</v>
      </c>
      <c r="M1809" s="85" t="s">
        <v>7507</v>
      </c>
      <c r="N1809" s="54" t="s">
        <v>105</v>
      </c>
      <c r="O1809" s="54" t="str">
        <f>VLOOKUP(H1809,province!$B$2:$C$64,2,0)</f>
        <v>Đắk Nông</v>
      </c>
      <c r="P1809" s="6" t="str">
        <f>IFERROR(VLOOKUP(K1809,'user relationships'!$H$2:$I$13559,2,0),"")</f>
        <v>Đối tác</v>
      </c>
    </row>
    <row r="1810" spans="1:16">
      <c r="A1810" s="78" t="s">
        <v>7508</v>
      </c>
      <c r="B1810" s="46" t="s">
        <v>6889</v>
      </c>
      <c r="C1810" s="46" t="s">
        <v>18</v>
      </c>
      <c r="D1810" s="46" t="s">
        <v>19</v>
      </c>
      <c r="E1810" s="54">
        <v>739000</v>
      </c>
      <c r="F1810" s="46">
        <v>50000</v>
      </c>
      <c r="G1810" s="54">
        <v>31000</v>
      </c>
      <c r="H1810" s="46" t="s">
        <v>2321</v>
      </c>
      <c r="I1810" s="46"/>
      <c r="J1810" s="46">
        <v>2020</v>
      </c>
      <c r="K1810" s="83" t="s">
        <v>6890</v>
      </c>
      <c r="L1810" s="84" t="s">
        <v>7509</v>
      </c>
      <c r="M1810" s="85" t="s">
        <v>7510</v>
      </c>
      <c r="N1810" s="54" t="s">
        <v>105</v>
      </c>
      <c r="O1810" s="54" t="str">
        <f>VLOOKUP(H1810,province!$B$2:$C$64,2,0)</f>
        <v>Long An</v>
      </c>
      <c r="P1810" s="6" t="str">
        <f>IFERROR(VLOOKUP(K1810,'user relationships'!$H$2:$I$13559,2,0),"")</f>
        <v>Một ai đó</v>
      </c>
    </row>
    <row r="1811" spans="1:16">
      <c r="A1811" s="78" t="s">
        <v>7511</v>
      </c>
      <c r="B1811" s="46" t="s">
        <v>6026</v>
      </c>
      <c r="C1811" s="46" t="s">
        <v>18</v>
      </c>
      <c r="D1811" s="46" t="s">
        <v>19</v>
      </c>
      <c r="E1811" s="54">
        <v>500000</v>
      </c>
      <c r="F1811" s="46">
        <v>50000</v>
      </c>
      <c r="G1811" s="54">
        <v>100000</v>
      </c>
      <c r="H1811" s="46" t="s">
        <v>20</v>
      </c>
      <c r="I1811" s="46"/>
      <c r="J1811" s="46">
        <v>2020</v>
      </c>
      <c r="K1811" s="83" t="s">
        <v>6027</v>
      </c>
      <c r="L1811" s="84" t="s">
        <v>7512</v>
      </c>
      <c r="M1811" s="85" t="s">
        <v>7513</v>
      </c>
      <c r="N1811" s="54" t="s">
        <v>105</v>
      </c>
      <c r="O1811" s="54" t="str">
        <f>VLOOKUP(H1811,province!$B$2:$C$64,2,0)</f>
        <v xml:space="preserve">TP Hồ Chí Minh </v>
      </c>
      <c r="P1811" s="6" t="str">
        <f>IFERROR(VLOOKUP(K1811,'user relationships'!$H$2:$I$13559,2,0),"")</f>
        <v>Chị em gái</v>
      </c>
    </row>
    <row r="1812" spans="1:16">
      <c r="A1812" s="78" t="s">
        <v>7514</v>
      </c>
      <c r="B1812" s="46" t="s">
        <v>55</v>
      </c>
      <c r="C1812" s="46" t="s">
        <v>18</v>
      </c>
      <c r="D1812" s="46" t="s">
        <v>19</v>
      </c>
      <c r="E1812" s="54">
        <v>535000</v>
      </c>
      <c r="F1812" s="46"/>
      <c r="G1812" s="54">
        <v>50000</v>
      </c>
      <c r="H1812" s="46" t="s">
        <v>1501</v>
      </c>
      <c r="I1812" s="46"/>
      <c r="J1812" s="46">
        <v>2020</v>
      </c>
      <c r="K1812" s="83"/>
      <c r="L1812" s="84" t="s">
        <v>7512</v>
      </c>
      <c r="M1812" s="85" t="s">
        <v>7515</v>
      </c>
      <c r="N1812" s="54" t="s">
        <v>105</v>
      </c>
      <c r="O1812" s="54" t="str">
        <f>VLOOKUP(H1812,province!$B$2:$C$64,2,0)</f>
        <v>Đắk Lắk</v>
      </c>
      <c r="P1812" s="6" t="str">
        <f>IFERROR(VLOOKUP(K1812,'user relationships'!$H$2:$I$13559,2,0),"")</f>
        <v/>
      </c>
    </row>
    <row r="1813" spans="1:16">
      <c r="A1813" s="78" t="s">
        <v>7516</v>
      </c>
      <c r="B1813" s="46" t="s">
        <v>7517</v>
      </c>
      <c r="C1813" s="46" t="s">
        <v>18</v>
      </c>
      <c r="D1813" s="46" t="s">
        <v>19</v>
      </c>
      <c r="E1813" s="54">
        <v>786500</v>
      </c>
      <c r="F1813" s="46">
        <v>50000</v>
      </c>
      <c r="G1813" s="54">
        <v>151500</v>
      </c>
      <c r="H1813" s="46" t="s">
        <v>20</v>
      </c>
      <c r="I1813" s="46"/>
      <c r="J1813" s="46">
        <v>2020</v>
      </c>
      <c r="K1813" s="83" t="s">
        <v>7518</v>
      </c>
      <c r="L1813" s="84" t="s">
        <v>7512</v>
      </c>
      <c r="M1813" s="85" t="s">
        <v>7519</v>
      </c>
      <c r="N1813" s="54" t="s">
        <v>105</v>
      </c>
      <c r="O1813" s="54" t="str">
        <f>VLOOKUP(H1813,province!$B$2:$C$64,2,0)</f>
        <v xml:space="preserve">TP Hồ Chí Minh </v>
      </c>
      <c r="P1813" s="6" t="str">
        <f>IFERROR(VLOOKUP(K1813,'user relationships'!$H$2:$I$13559,2,0),"")</f>
        <v>Một ai đó</v>
      </c>
    </row>
    <row r="1814" spans="1:16">
      <c r="A1814" s="78" t="s">
        <v>7520</v>
      </c>
      <c r="B1814" s="46" t="s">
        <v>7521</v>
      </c>
      <c r="C1814" s="46" t="s">
        <v>18</v>
      </c>
      <c r="D1814" s="46" t="s">
        <v>19</v>
      </c>
      <c r="E1814" s="54">
        <v>1390000</v>
      </c>
      <c r="F1814" s="46">
        <v>50000</v>
      </c>
      <c r="G1814" s="54">
        <v>390300</v>
      </c>
      <c r="H1814" s="46" t="s">
        <v>1210</v>
      </c>
      <c r="I1814" s="46"/>
      <c r="J1814" s="46">
        <v>2020</v>
      </c>
      <c r="K1814" s="83" t="s">
        <v>7522</v>
      </c>
      <c r="L1814" s="84" t="s">
        <v>7523</v>
      </c>
      <c r="M1814" s="85" t="s">
        <v>7524</v>
      </c>
      <c r="N1814" s="54" t="s">
        <v>105</v>
      </c>
      <c r="O1814" s="54" t="str">
        <f>VLOOKUP(H1814,province!$B$2:$C$64,2,0)</f>
        <v xml:space="preserve">Hà Nội </v>
      </c>
      <c r="P1814" s="6" t="str">
        <f>IFERROR(VLOOKUP(K1814,'user relationships'!$H$2:$I$13559,2,0),"")</f>
        <v>Một ai đó</v>
      </c>
    </row>
    <row r="1815" spans="1:16">
      <c r="A1815" s="78" t="s">
        <v>7525</v>
      </c>
      <c r="B1815" s="46" t="s">
        <v>7526</v>
      </c>
      <c r="C1815" s="46" t="s">
        <v>18</v>
      </c>
      <c r="D1815" s="46" t="s">
        <v>7527</v>
      </c>
      <c r="E1815" s="54">
        <v>228000</v>
      </c>
      <c r="F1815" s="46">
        <v>50000</v>
      </c>
      <c r="G1815" s="54">
        <v>22000</v>
      </c>
      <c r="H1815" s="46" t="s">
        <v>20</v>
      </c>
      <c r="I1815" s="46"/>
      <c r="J1815" s="46">
        <v>2020</v>
      </c>
      <c r="K1815" s="83" t="s">
        <v>7528</v>
      </c>
      <c r="L1815" s="84" t="s">
        <v>7529</v>
      </c>
      <c r="M1815" s="85" t="s">
        <v>7530</v>
      </c>
      <c r="N1815" s="54" t="s">
        <v>105</v>
      </c>
      <c r="O1815" s="54" t="str">
        <f>VLOOKUP(H1815,province!$B$2:$C$64,2,0)</f>
        <v xml:space="preserve">TP Hồ Chí Minh </v>
      </c>
      <c r="P1815" s="6" t="str">
        <f>IFERROR(VLOOKUP(K1815,'user relationships'!$H$2:$I$13559,2,0),"")</f>
        <v>Tôi</v>
      </c>
    </row>
    <row r="1816" spans="1:16">
      <c r="A1816" s="78" t="s">
        <v>7531</v>
      </c>
      <c r="B1816" s="46" t="s">
        <v>5372</v>
      </c>
      <c r="C1816" s="46" t="s">
        <v>18</v>
      </c>
      <c r="D1816" s="46" t="s">
        <v>133</v>
      </c>
      <c r="E1816" s="54">
        <v>754000</v>
      </c>
      <c r="F1816" s="46">
        <v>0</v>
      </c>
      <c r="G1816" s="54">
        <v>36000</v>
      </c>
      <c r="H1816" s="46" t="s">
        <v>20</v>
      </c>
      <c r="I1816" s="46"/>
      <c r="J1816" s="46">
        <v>2020</v>
      </c>
      <c r="K1816" s="83" t="s">
        <v>7532</v>
      </c>
      <c r="L1816" s="84" t="s">
        <v>7533</v>
      </c>
      <c r="M1816" s="85" t="s">
        <v>7534</v>
      </c>
      <c r="N1816" s="54" t="s">
        <v>105</v>
      </c>
      <c r="O1816" s="54" t="str">
        <f>VLOOKUP(H1816,province!$B$2:$C$64,2,0)</f>
        <v xml:space="preserve">TP Hồ Chí Minh </v>
      </c>
      <c r="P1816" s="6" t="str">
        <f>IFERROR(VLOOKUP(K1816,'user relationships'!$H$2:$I$13559,2,0),"")</f>
        <v>Một ai đó</v>
      </c>
    </row>
    <row r="1817" spans="1:16">
      <c r="A1817" s="78" t="s">
        <v>7535</v>
      </c>
      <c r="B1817" s="46" t="s">
        <v>3119</v>
      </c>
      <c r="C1817" s="46" t="s">
        <v>18</v>
      </c>
      <c r="D1817" s="46" t="s">
        <v>19</v>
      </c>
      <c r="E1817" s="54">
        <v>1210000</v>
      </c>
      <c r="F1817" s="46">
        <v>50000</v>
      </c>
      <c r="G1817" s="54">
        <v>234000</v>
      </c>
      <c r="H1817" s="46" t="s">
        <v>20</v>
      </c>
      <c r="I1817" s="46"/>
      <c r="J1817" s="46">
        <v>2020</v>
      </c>
      <c r="K1817" s="83" t="s">
        <v>3293</v>
      </c>
      <c r="L1817" s="84" t="s">
        <v>7536</v>
      </c>
      <c r="M1817" s="85" t="s">
        <v>7537</v>
      </c>
      <c r="N1817" s="54" t="s">
        <v>105</v>
      </c>
      <c r="O1817" s="54" t="str">
        <f>VLOOKUP(H1817,province!$B$2:$C$64,2,0)</f>
        <v xml:space="preserve">TP Hồ Chí Minh </v>
      </c>
      <c r="P1817" s="6" t="str">
        <f>IFERROR(VLOOKUP(K1817,'user relationships'!$H$2:$I$13559,2,0),"")</f>
        <v>Bạn gái</v>
      </c>
    </row>
    <row r="1818" spans="1:16">
      <c r="A1818" s="78" t="s">
        <v>7538</v>
      </c>
      <c r="B1818" s="46" t="s">
        <v>7539</v>
      </c>
      <c r="C1818" s="46" t="s">
        <v>18</v>
      </c>
      <c r="D1818" s="46" t="s">
        <v>19</v>
      </c>
      <c r="E1818" s="54">
        <v>422040</v>
      </c>
      <c r="F1818" s="46">
        <v>0</v>
      </c>
      <c r="G1818" s="54">
        <v>43560</v>
      </c>
      <c r="H1818" s="46" t="s">
        <v>20</v>
      </c>
      <c r="I1818" s="46"/>
      <c r="J1818" s="46">
        <v>2020</v>
      </c>
      <c r="K1818" s="83" t="s">
        <v>7540</v>
      </c>
      <c r="L1818" s="84" t="s">
        <v>7541</v>
      </c>
      <c r="M1818" s="85" t="s">
        <v>7542</v>
      </c>
      <c r="N1818" s="54" t="s">
        <v>105</v>
      </c>
      <c r="O1818" s="54" t="str">
        <f>VLOOKUP(H1818,province!$B$2:$C$64,2,0)</f>
        <v xml:space="preserve">TP Hồ Chí Minh </v>
      </c>
      <c r="P1818" s="6" t="str">
        <f>IFERROR(VLOOKUP(K1818,'user relationships'!$H$2:$I$13559,2,0),"")</f>
        <v>Bạn gái</v>
      </c>
    </row>
    <row r="1819" spans="1:16">
      <c r="A1819" s="78" t="s">
        <v>7543</v>
      </c>
      <c r="B1819" s="46" t="s">
        <v>2267</v>
      </c>
      <c r="C1819" s="46" t="s">
        <v>18</v>
      </c>
      <c r="D1819" s="46" t="s">
        <v>133</v>
      </c>
      <c r="E1819" s="54">
        <v>1040000</v>
      </c>
      <c r="F1819" s="46">
        <v>0</v>
      </c>
      <c r="G1819" s="54">
        <v>157000</v>
      </c>
      <c r="H1819" s="46" t="s">
        <v>20</v>
      </c>
      <c r="I1819" s="46"/>
      <c r="J1819" s="46">
        <v>2020</v>
      </c>
      <c r="K1819" s="83" t="s">
        <v>2268</v>
      </c>
      <c r="L1819" s="84" t="s">
        <v>7544</v>
      </c>
      <c r="M1819" s="85" t="s">
        <v>7545</v>
      </c>
      <c r="N1819" s="54" t="s">
        <v>105</v>
      </c>
      <c r="O1819" s="54" t="str">
        <f>VLOOKUP(H1819,province!$B$2:$C$64,2,0)</f>
        <v xml:space="preserve">TP Hồ Chí Minh </v>
      </c>
      <c r="P1819" s="6" t="str">
        <f>IFERROR(VLOOKUP(K1819,'user relationships'!$H$2:$I$13559,2,0),"")</f>
        <v>Bạn gái</v>
      </c>
    </row>
    <row r="1820" spans="1:16">
      <c r="A1820" s="78" t="s">
        <v>7546</v>
      </c>
      <c r="B1820" s="46" t="s">
        <v>4929</v>
      </c>
      <c r="C1820" s="46" t="s">
        <v>18</v>
      </c>
      <c r="D1820" s="46" t="s">
        <v>167</v>
      </c>
      <c r="E1820" s="54">
        <v>677500</v>
      </c>
      <c r="F1820" s="46">
        <v>50000</v>
      </c>
      <c r="G1820" s="54">
        <v>82500</v>
      </c>
      <c r="H1820" s="46" t="s">
        <v>20</v>
      </c>
      <c r="I1820" s="46"/>
      <c r="J1820" s="46">
        <v>2020</v>
      </c>
      <c r="K1820" s="83" t="s">
        <v>7547</v>
      </c>
      <c r="L1820" s="84" t="s">
        <v>7548</v>
      </c>
      <c r="M1820" s="85" t="s">
        <v>7549</v>
      </c>
      <c r="N1820" s="54" t="s">
        <v>105</v>
      </c>
      <c r="O1820" s="54" t="str">
        <f>VLOOKUP(H1820,province!$B$2:$C$64,2,0)</f>
        <v xml:space="preserve">TP Hồ Chí Minh </v>
      </c>
      <c r="P1820" s="6" t="str">
        <f>IFERROR(VLOOKUP(K1820,'user relationships'!$H$2:$I$13559,2,0),"")</f>
        <v>Một ai đó</v>
      </c>
    </row>
    <row r="1821" spans="1:16">
      <c r="A1821" s="78" t="s">
        <v>7550</v>
      </c>
      <c r="B1821" s="46" t="s">
        <v>5089</v>
      </c>
      <c r="C1821" s="46" t="s">
        <v>18</v>
      </c>
      <c r="D1821" s="46" t="s">
        <v>19</v>
      </c>
      <c r="E1821" s="54">
        <v>1122000</v>
      </c>
      <c r="F1821" s="46">
        <v>50000</v>
      </c>
      <c r="G1821" s="54">
        <v>300000</v>
      </c>
      <c r="H1821" s="46" t="s">
        <v>20</v>
      </c>
      <c r="I1821" s="46"/>
      <c r="J1821" s="46">
        <v>2020</v>
      </c>
      <c r="K1821" s="83" t="s">
        <v>5090</v>
      </c>
      <c r="L1821" s="84" t="s">
        <v>7551</v>
      </c>
      <c r="M1821" s="85" t="s">
        <v>7552</v>
      </c>
      <c r="N1821" s="54" t="s">
        <v>105</v>
      </c>
      <c r="O1821" s="54" t="str">
        <f>VLOOKUP(H1821,province!$B$2:$C$64,2,0)</f>
        <v xml:space="preserve">TP Hồ Chí Minh </v>
      </c>
      <c r="P1821" s="6" t="str">
        <f>IFERROR(VLOOKUP(K1821,'user relationships'!$H$2:$I$13559,2,0),"")</f>
        <v>Mẹ</v>
      </c>
    </row>
    <row r="1822" spans="1:16">
      <c r="A1822" s="78" t="s">
        <v>7553</v>
      </c>
      <c r="B1822" s="46" t="s">
        <v>7554</v>
      </c>
      <c r="C1822" s="46" t="s">
        <v>18</v>
      </c>
      <c r="D1822" s="46" t="s">
        <v>133</v>
      </c>
      <c r="E1822" s="54">
        <v>1120000</v>
      </c>
      <c r="F1822" s="46">
        <v>0</v>
      </c>
      <c r="G1822" s="54">
        <v>220000</v>
      </c>
      <c r="H1822" s="46" t="s">
        <v>20</v>
      </c>
      <c r="I1822" s="46"/>
      <c r="J1822" s="46">
        <v>2020</v>
      </c>
      <c r="K1822" s="83" t="s">
        <v>7555</v>
      </c>
      <c r="L1822" s="84" t="s">
        <v>7556</v>
      </c>
      <c r="M1822" s="85" t="s">
        <v>7557</v>
      </c>
      <c r="N1822" s="54" t="s">
        <v>105</v>
      </c>
      <c r="O1822" s="54" t="str">
        <f>VLOOKUP(H1822,province!$B$2:$C$64,2,0)</f>
        <v xml:space="preserve">TP Hồ Chí Minh </v>
      </c>
      <c r="P1822" s="6" t="str">
        <f>IFERROR(VLOOKUP(K1822,'user relationships'!$H$2:$I$13559,2,0),"")</f>
        <v>Tôi</v>
      </c>
    </row>
    <row r="1823" spans="1:16">
      <c r="A1823" s="78" t="s">
        <v>7558</v>
      </c>
      <c r="B1823" s="46" t="s">
        <v>7559</v>
      </c>
      <c r="C1823" s="46" t="s">
        <v>18</v>
      </c>
      <c r="D1823" s="46" t="s">
        <v>133</v>
      </c>
      <c r="E1823" s="54">
        <v>1220000</v>
      </c>
      <c r="F1823" s="46"/>
      <c r="G1823" s="54">
        <v>240000</v>
      </c>
      <c r="H1823" s="46" t="s">
        <v>20</v>
      </c>
      <c r="I1823" s="46"/>
      <c r="J1823" s="46">
        <v>2020</v>
      </c>
      <c r="K1823" s="83" t="s">
        <v>7560</v>
      </c>
      <c r="L1823" s="84" t="s">
        <v>7556</v>
      </c>
      <c r="M1823" s="85" t="s">
        <v>7561</v>
      </c>
      <c r="N1823" s="54" t="s">
        <v>105</v>
      </c>
      <c r="O1823" s="54" t="str">
        <f>VLOOKUP(H1823,province!$B$2:$C$64,2,0)</f>
        <v xml:space="preserve">TP Hồ Chí Minh </v>
      </c>
      <c r="P1823" s="6" t="str">
        <f>IFERROR(VLOOKUP(K1823,'user relationships'!$H$2:$I$13559,2,0),"")</f>
        <v>Một ai đó</v>
      </c>
    </row>
    <row r="1824" spans="1:16">
      <c r="A1824" s="78" t="s">
        <v>7562</v>
      </c>
      <c r="B1824" s="46" t="s">
        <v>7559</v>
      </c>
      <c r="C1824" s="46" t="s">
        <v>18</v>
      </c>
      <c r="D1824" s="46" t="s">
        <v>133</v>
      </c>
      <c r="E1824" s="54">
        <v>485000</v>
      </c>
      <c r="F1824" s="46"/>
      <c r="G1824" s="54">
        <v>88000</v>
      </c>
      <c r="H1824" s="46" t="s">
        <v>20</v>
      </c>
      <c r="I1824" s="46"/>
      <c r="J1824" s="46">
        <v>2020</v>
      </c>
      <c r="K1824" s="83" t="s">
        <v>7563</v>
      </c>
      <c r="L1824" s="84" t="s">
        <v>7564</v>
      </c>
      <c r="M1824" s="85" t="s">
        <v>7565</v>
      </c>
      <c r="N1824" s="54" t="s">
        <v>105</v>
      </c>
      <c r="O1824" s="54" t="str">
        <f>VLOOKUP(H1824,province!$B$2:$C$64,2,0)</f>
        <v xml:space="preserve">TP Hồ Chí Minh </v>
      </c>
      <c r="P1824" s="6" t="str">
        <f>IFERROR(VLOOKUP(K1824,'user relationships'!$H$2:$I$13559,2,0),"")</f>
        <v>Một ai đó</v>
      </c>
    </row>
    <row r="1825" spans="1:16">
      <c r="A1825" s="78" t="s">
        <v>7566</v>
      </c>
      <c r="B1825" s="46" t="s">
        <v>5903</v>
      </c>
      <c r="C1825" s="46" t="s">
        <v>18</v>
      </c>
      <c r="D1825" s="46" t="s">
        <v>19</v>
      </c>
      <c r="E1825" s="54">
        <v>825000</v>
      </c>
      <c r="F1825" s="46">
        <v>0</v>
      </c>
      <c r="G1825" s="54">
        <v>219000</v>
      </c>
      <c r="H1825" s="46" t="s">
        <v>1361</v>
      </c>
      <c r="I1825" s="46"/>
      <c r="J1825" s="46">
        <v>2020</v>
      </c>
      <c r="K1825" s="83" t="s">
        <v>5904</v>
      </c>
      <c r="L1825" s="84" t="s">
        <v>7567</v>
      </c>
      <c r="M1825" s="85" t="s">
        <v>7568</v>
      </c>
      <c r="N1825" s="54" t="s">
        <v>105</v>
      </c>
      <c r="O1825" s="54" t="str">
        <f>VLOOKUP(H1825,province!$B$2:$C$64,2,0)</f>
        <v xml:space="preserve">Đồng Nai </v>
      </c>
      <c r="P1825" s="6" t="str">
        <f>IFERROR(VLOOKUP(K1825,'user relationships'!$H$2:$I$13559,2,0),"")</f>
        <v>Bạn gái</v>
      </c>
    </row>
    <row r="1826" spans="1:16">
      <c r="A1826" s="78" t="s">
        <v>7569</v>
      </c>
      <c r="B1826" s="46" t="s">
        <v>7570</v>
      </c>
      <c r="C1826" s="46" t="s">
        <v>18</v>
      </c>
      <c r="D1826" s="46" t="s">
        <v>19</v>
      </c>
      <c r="E1826" s="54">
        <v>1070000</v>
      </c>
      <c r="F1826" s="46">
        <v>0</v>
      </c>
      <c r="G1826" s="54">
        <v>245000</v>
      </c>
      <c r="H1826" s="46" t="s">
        <v>1210</v>
      </c>
      <c r="I1826" s="46"/>
      <c r="J1826" s="46">
        <v>2020</v>
      </c>
      <c r="K1826" s="83" t="s">
        <v>7571</v>
      </c>
      <c r="L1826" s="84" t="s">
        <v>7572</v>
      </c>
      <c r="M1826" s="85" t="s">
        <v>7573</v>
      </c>
      <c r="N1826" s="54" t="s">
        <v>105</v>
      </c>
      <c r="O1826" s="54" t="str">
        <f>VLOOKUP(H1826,province!$B$2:$C$64,2,0)</f>
        <v xml:space="preserve">Hà Nội </v>
      </c>
      <c r="P1826" s="6" t="str">
        <f>IFERROR(VLOOKUP(K1826,'user relationships'!$H$2:$I$13559,2,0),"")</f>
        <v>Một ai đó</v>
      </c>
    </row>
    <row r="1827" spans="1:16">
      <c r="A1827" s="78" t="s">
        <v>7574</v>
      </c>
      <c r="B1827" s="46" t="s">
        <v>7575</v>
      </c>
      <c r="C1827" s="46" t="s">
        <v>18</v>
      </c>
      <c r="D1827" s="46" t="s">
        <v>19</v>
      </c>
      <c r="E1827" s="54">
        <v>291000</v>
      </c>
      <c r="F1827" s="46">
        <v>50000</v>
      </c>
      <c r="G1827" s="54">
        <v>63000</v>
      </c>
      <c r="H1827" s="46" t="s">
        <v>20</v>
      </c>
      <c r="I1827" s="46"/>
      <c r="J1827" s="46">
        <v>2020</v>
      </c>
      <c r="K1827" s="83" t="s">
        <v>7576</v>
      </c>
      <c r="L1827" s="84" t="s">
        <v>7577</v>
      </c>
      <c r="M1827" s="85" t="s">
        <v>7578</v>
      </c>
      <c r="N1827" s="54" t="s">
        <v>105</v>
      </c>
      <c r="O1827" s="54" t="str">
        <f>VLOOKUP(H1827,province!$B$2:$C$64,2,0)</f>
        <v xml:space="preserve">TP Hồ Chí Minh </v>
      </c>
      <c r="P1827" s="6" t="str">
        <f>IFERROR(VLOOKUP(K1827,'user relationships'!$H$2:$I$13559,2,0),"")</f>
        <v>Bạn gái</v>
      </c>
    </row>
    <row r="1828" spans="1:16">
      <c r="A1828" s="78" t="s">
        <v>7579</v>
      </c>
      <c r="B1828" s="46" t="s">
        <v>7580</v>
      </c>
      <c r="C1828" s="46" t="s">
        <v>18</v>
      </c>
      <c r="D1828" s="46" t="s">
        <v>133</v>
      </c>
      <c r="E1828" s="54">
        <v>249000</v>
      </c>
      <c r="F1828" s="46">
        <v>0</v>
      </c>
      <c r="G1828" s="54">
        <v>37800</v>
      </c>
      <c r="H1828" s="46" t="s">
        <v>20</v>
      </c>
      <c r="I1828" s="46"/>
      <c r="J1828" s="46">
        <v>2020</v>
      </c>
      <c r="K1828" s="83" t="s">
        <v>7581</v>
      </c>
      <c r="L1828" s="84" t="s">
        <v>7582</v>
      </c>
      <c r="M1828" s="85" t="s">
        <v>7583</v>
      </c>
      <c r="N1828" s="54" t="s">
        <v>105</v>
      </c>
      <c r="O1828" s="54" t="str">
        <f>VLOOKUP(H1828,province!$B$2:$C$64,2,0)</f>
        <v xml:space="preserve">TP Hồ Chí Minh </v>
      </c>
      <c r="P1828" s="6" t="str">
        <f>IFERROR(VLOOKUP(K1828,'user relationships'!$H$2:$I$13559,2,0),"")</f>
        <v>Tôi</v>
      </c>
    </row>
    <row r="1829" spans="1:16">
      <c r="A1829" s="78" t="s">
        <v>7584</v>
      </c>
      <c r="B1829" s="46" t="s">
        <v>7585</v>
      </c>
      <c r="C1829" s="46" t="s">
        <v>18</v>
      </c>
      <c r="D1829" s="46" t="s">
        <v>19</v>
      </c>
      <c r="E1829" s="54">
        <v>750000</v>
      </c>
      <c r="F1829" s="46">
        <v>0</v>
      </c>
      <c r="G1829" s="54">
        <v>150000</v>
      </c>
      <c r="H1829" s="46" t="s">
        <v>20</v>
      </c>
      <c r="I1829" s="46"/>
      <c r="J1829" s="46">
        <v>2020</v>
      </c>
      <c r="K1829" s="83" t="s">
        <v>7586</v>
      </c>
      <c r="L1829" s="84" t="s">
        <v>7587</v>
      </c>
      <c r="M1829" s="85" t="s">
        <v>7588</v>
      </c>
      <c r="N1829" s="54" t="s">
        <v>105</v>
      </c>
      <c r="O1829" s="54" t="str">
        <f>VLOOKUP(H1829,province!$B$2:$C$64,2,0)</f>
        <v xml:space="preserve">TP Hồ Chí Minh </v>
      </c>
      <c r="P1829" s="6" t="str">
        <f>IFERROR(VLOOKUP(K1829,'user relationships'!$H$2:$I$13559,2,0),"")</f>
        <v>Một ai đó</v>
      </c>
    </row>
    <row r="1830" spans="1:16">
      <c r="A1830" s="78" t="s">
        <v>7589</v>
      </c>
      <c r="B1830" s="46" t="s">
        <v>55</v>
      </c>
      <c r="C1830" s="46" t="s">
        <v>18</v>
      </c>
      <c r="D1830" s="46" t="s">
        <v>19</v>
      </c>
      <c r="E1830" s="54">
        <v>1190000</v>
      </c>
      <c r="F1830" s="46"/>
      <c r="G1830" s="54">
        <v>274700</v>
      </c>
      <c r="H1830" s="46" t="s">
        <v>1264</v>
      </c>
      <c r="I1830" s="46"/>
      <c r="J1830" s="46">
        <v>2020</v>
      </c>
      <c r="K1830" s="83"/>
      <c r="L1830" s="84" t="s">
        <v>7590</v>
      </c>
      <c r="M1830" s="85" t="s">
        <v>7591</v>
      </c>
      <c r="N1830" s="54" t="s">
        <v>105</v>
      </c>
      <c r="O1830" s="54" t="str">
        <f>VLOOKUP(H1830,province!$B$2:$C$64,2,0)</f>
        <v>Phú Yên</v>
      </c>
      <c r="P1830" s="6" t="str">
        <f>IFERROR(VLOOKUP(K1830,'user relationships'!$H$2:$I$13559,2,0),"")</f>
        <v/>
      </c>
    </row>
    <row r="1831" spans="1:16">
      <c r="A1831" s="78" t="s">
        <v>7592</v>
      </c>
      <c r="B1831" s="46" t="s">
        <v>7593</v>
      </c>
      <c r="C1831" s="46" t="s">
        <v>18</v>
      </c>
      <c r="D1831" s="46" t="s">
        <v>19</v>
      </c>
      <c r="E1831" s="54">
        <v>570000</v>
      </c>
      <c r="F1831" s="46">
        <v>50000</v>
      </c>
      <c r="G1831" s="54">
        <v>100000</v>
      </c>
      <c r="H1831" s="46" t="s">
        <v>20</v>
      </c>
      <c r="I1831" s="46"/>
      <c r="J1831" s="46">
        <v>2020</v>
      </c>
      <c r="K1831" s="83" t="s">
        <v>7594</v>
      </c>
      <c r="L1831" s="84" t="s">
        <v>7595</v>
      </c>
      <c r="M1831" s="85" t="s">
        <v>7596</v>
      </c>
      <c r="N1831" s="54" t="s">
        <v>105</v>
      </c>
      <c r="O1831" s="54" t="str">
        <f>VLOOKUP(H1831,province!$B$2:$C$64,2,0)</f>
        <v xml:space="preserve">TP Hồ Chí Minh </v>
      </c>
      <c r="P1831" s="6" t="str">
        <f>IFERROR(VLOOKUP(K1831,'user relationships'!$H$2:$I$13559,2,0),"")</f>
        <v>Một ai đó</v>
      </c>
    </row>
    <row r="1832" spans="1:16">
      <c r="A1832" s="78" t="s">
        <v>7597</v>
      </c>
      <c r="B1832" s="46" t="s">
        <v>825</v>
      </c>
      <c r="C1832" s="46" t="s">
        <v>18</v>
      </c>
      <c r="D1832" s="46" t="s">
        <v>133</v>
      </c>
      <c r="E1832" s="54">
        <v>390000</v>
      </c>
      <c r="F1832" s="46"/>
      <c r="G1832" s="54">
        <v>64000</v>
      </c>
      <c r="H1832" s="46" t="s">
        <v>20</v>
      </c>
      <c r="I1832" s="46"/>
      <c r="J1832" s="46">
        <v>2020</v>
      </c>
      <c r="K1832" s="83" t="s">
        <v>7598</v>
      </c>
      <c r="L1832" s="84" t="s">
        <v>7595</v>
      </c>
      <c r="M1832" s="85" t="s">
        <v>7599</v>
      </c>
      <c r="N1832" s="54" t="s">
        <v>105</v>
      </c>
      <c r="O1832" s="54" t="str">
        <f>VLOOKUP(H1832,province!$B$2:$C$64,2,0)</f>
        <v xml:space="preserve">TP Hồ Chí Minh </v>
      </c>
      <c r="P1832" s="6" t="str">
        <f>IFERROR(VLOOKUP(K1832,'user relationships'!$H$2:$I$13559,2,0),"")</f>
        <v>Khách hàng</v>
      </c>
    </row>
    <row r="1833" spans="1:16">
      <c r="A1833" s="78" t="s">
        <v>7600</v>
      </c>
      <c r="B1833" s="46" t="s">
        <v>6966</v>
      </c>
      <c r="C1833" s="46" t="s">
        <v>18</v>
      </c>
      <c r="D1833" s="46" t="s">
        <v>19</v>
      </c>
      <c r="E1833" s="54">
        <v>1173000</v>
      </c>
      <c r="F1833" s="46"/>
      <c r="G1833" s="54">
        <v>226600</v>
      </c>
      <c r="H1833" s="46" t="s">
        <v>20</v>
      </c>
      <c r="I1833" s="46"/>
      <c r="J1833" s="46">
        <v>2020</v>
      </c>
      <c r="K1833" s="83" t="s">
        <v>6967</v>
      </c>
      <c r="L1833" s="84" t="s">
        <v>7601</v>
      </c>
      <c r="M1833" s="85" t="s">
        <v>7602</v>
      </c>
      <c r="N1833" s="54" t="s">
        <v>105</v>
      </c>
      <c r="O1833" s="54" t="str">
        <f>VLOOKUP(H1833,province!$B$2:$C$64,2,0)</f>
        <v xml:space="preserve">TP Hồ Chí Minh </v>
      </c>
      <c r="P1833" s="6" t="str">
        <f>IFERROR(VLOOKUP(K1833,'user relationships'!$H$2:$I$13559,2,0),"")</f>
        <v>Bạn gái</v>
      </c>
    </row>
    <row r="1834" spans="1:16">
      <c r="A1834" s="78" t="s">
        <v>7603</v>
      </c>
      <c r="B1834" s="46" t="s">
        <v>7604</v>
      </c>
      <c r="C1834" s="46" t="s">
        <v>18</v>
      </c>
      <c r="D1834" s="46" t="s">
        <v>19</v>
      </c>
      <c r="E1834" s="54">
        <v>2500000</v>
      </c>
      <c r="F1834" s="46"/>
      <c r="G1834" s="54">
        <v>500000</v>
      </c>
      <c r="H1834" s="46" t="s">
        <v>20</v>
      </c>
      <c r="I1834" s="46"/>
      <c r="J1834" s="46">
        <v>2020</v>
      </c>
      <c r="K1834" s="83" t="s">
        <v>7605</v>
      </c>
      <c r="L1834" s="84" t="s">
        <v>7606</v>
      </c>
      <c r="M1834" s="85" t="s">
        <v>7607</v>
      </c>
      <c r="N1834" s="54" t="s">
        <v>105</v>
      </c>
      <c r="O1834" s="54" t="str">
        <f>VLOOKUP(H1834,province!$B$2:$C$64,2,0)</f>
        <v xml:space="preserve">TP Hồ Chí Minh </v>
      </c>
      <c r="P1834" s="6" t="str">
        <f>IFERROR(VLOOKUP(K1834,'user relationships'!$H$2:$I$13559,2,0),"")</f>
        <v>Mẹ</v>
      </c>
    </row>
    <row r="1835" spans="1:16">
      <c r="A1835" s="78" t="s">
        <v>7608</v>
      </c>
      <c r="B1835" s="46" t="s">
        <v>46</v>
      </c>
      <c r="C1835" s="46" t="s">
        <v>18</v>
      </c>
      <c r="D1835" s="46" t="s">
        <v>19</v>
      </c>
      <c r="E1835" s="54">
        <v>1060000</v>
      </c>
      <c r="F1835" s="46"/>
      <c r="G1835" s="54">
        <v>264000</v>
      </c>
      <c r="H1835" s="46" t="s">
        <v>20</v>
      </c>
      <c r="I1835" s="46"/>
      <c r="J1835" s="46">
        <v>2020</v>
      </c>
      <c r="K1835" s="83" t="s">
        <v>7609</v>
      </c>
      <c r="L1835" s="84" t="s">
        <v>7610</v>
      </c>
      <c r="M1835" s="85" t="s">
        <v>7611</v>
      </c>
      <c r="N1835" s="54" t="s">
        <v>105</v>
      </c>
      <c r="O1835" s="54" t="str">
        <f>VLOOKUP(H1835,province!$B$2:$C$64,2,0)</f>
        <v xml:space="preserve">TP Hồ Chí Minh </v>
      </c>
      <c r="P1835" s="6" t="str">
        <f>IFERROR(VLOOKUP(K1835,'user relationships'!$H$2:$I$13559,2,0),"")</f>
        <v>Tôi</v>
      </c>
    </row>
    <row r="1836" spans="1:16">
      <c r="A1836" s="78" t="s">
        <v>7612</v>
      </c>
      <c r="B1836" s="46" t="s">
        <v>7613</v>
      </c>
      <c r="C1836" s="46" t="s">
        <v>18</v>
      </c>
      <c r="D1836" s="46" t="s">
        <v>19</v>
      </c>
      <c r="E1836" s="54">
        <v>622000</v>
      </c>
      <c r="F1836" s="46">
        <v>0</v>
      </c>
      <c r="G1836" s="54">
        <v>72000</v>
      </c>
      <c r="H1836" s="46" t="s">
        <v>20</v>
      </c>
      <c r="I1836" s="46"/>
      <c r="J1836" s="46">
        <v>2020</v>
      </c>
      <c r="K1836" s="83" t="s">
        <v>7614</v>
      </c>
      <c r="L1836" s="84" t="s">
        <v>7615</v>
      </c>
      <c r="M1836" s="85" t="s">
        <v>7616</v>
      </c>
      <c r="N1836" s="54" t="s">
        <v>105</v>
      </c>
      <c r="O1836" s="54" t="str">
        <f>VLOOKUP(H1836,province!$B$2:$C$64,2,0)</f>
        <v xml:space="preserve">TP Hồ Chí Minh </v>
      </c>
      <c r="P1836" s="6" t="str">
        <f>IFERROR(VLOOKUP(K1836,'user relationships'!$H$2:$I$13559,2,0),"")</f>
        <v>Một ai đó</v>
      </c>
    </row>
    <row r="1837" spans="1:16">
      <c r="A1837" s="78" t="s">
        <v>7617</v>
      </c>
      <c r="B1837" s="46" t="s">
        <v>4833</v>
      </c>
      <c r="C1837" s="46" t="s">
        <v>18</v>
      </c>
      <c r="D1837" s="46" t="s">
        <v>133</v>
      </c>
      <c r="E1837" s="54">
        <v>440000</v>
      </c>
      <c r="F1837" s="46">
        <v>50000</v>
      </c>
      <c r="G1837" s="54">
        <v>88000</v>
      </c>
      <c r="H1837" s="46" t="s">
        <v>20</v>
      </c>
      <c r="I1837" s="46"/>
      <c r="J1837" s="46">
        <v>2020</v>
      </c>
      <c r="K1837" s="83" t="s">
        <v>4834</v>
      </c>
      <c r="L1837" s="84" t="s">
        <v>7618</v>
      </c>
      <c r="M1837" s="85" t="s">
        <v>7619</v>
      </c>
      <c r="N1837" s="54" t="s">
        <v>105</v>
      </c>
      <c r="O1837" s="54" t="str">
        <f>VLOOKUP(H1837,province!$B$2:$C$64,2,0)</f>
        <v xml:space="preserve">TP Hồ Chí Minh </v>
      </c>
      <c r="P1837" s="6" t="str">
        <f>IFERROR(VLOOKUP(K1837,'user relationships'!$H$2:$I$13559,2,0),"")</f>
        <v>Mẹ</v>
      </c>
    </row>
    <row r="1838" spans="1:16">
      <c r="A1838" s="78" t="s">
        <v>7620</v>
      </c>
      <c r="B1838" s="46" t="s">
        <v>7621</v>
      </c>
      <c r="C1838" s="46" t="s">
        <v>18</v>
      </c>
      <c r="D1838" s="46" t="s">
        <v>19</v>
      </c>
      <c r="E1838" s="54">
        <v>781000</v>
      </c>
      <c r="F1838" s="46">
        <v>0</v>
      </c>
      <c r="G1838" s="54">
        <v>158000</v>
      </c>
      <c r="H1838" s="46" t="s">
        <v>1303</v>
      </c>
      <c r="I1838" s="46"/>
      <c r="J1838" s="46">
        <v>2020</v>
      </c>
      <c r="K1838" s="83" t="s">
        <v>7622</v>
      </c>
      <c r="L1838" s="84" t="s">
        <v>7618</v>
      </c>
      <c r="M1838" s="85" t="s">
        <v>7623</v>
      </c>
      <c r="N1838" s="54" t="s">
        <v>105</v>
      </c>
      <c r="O1838" s="54" t="str">
        <f>VLOOKUP(H1838,province!$B$2:$C$64,2,0)</f>
        <v xml:space="preserve">Cần Thơ </v>
      </c>
      <c r="P1838" s="6" t="str">
        <f>IFERROR(VLOOKUP(K1838,'user relationships'!$H$2:$I$13559,2,0),"")</f>
        <v>Một ai đó</v>
      </c>
    </row>
    <row r="1839" spans="1:16">
      <c r="A1839" s="78" t="s">
        <v>7624</v>
      </c>
      <c r="B1839" s="46" t="s">
        <v>7625</v>
      </c>
      <c r="C1839" s="46" t="s">
        <v>18</v>
      </c>
      <c r="D1839" s="46" t="s">
        <v>167</v>
      </c>
      <c r="E1839" s="54">
        <v>240300</v>
      </c>
      <c r="F1839" s="46">
        <v>50000</v>
      </c>
      <c r="G1839" s="54">
        <v>29100</v>
      </c>
      <c r="H1839" s="46" t="s">
        <v>20</v>
      </c>
      <c r="I1839" s="46"/>
      <c r="J1839" s="46">
        <v>2020</v>
      </c>
      <c r="K1839" s="83" t="s">
        <v>7626</v>
      </c>
      <c r="L1839" s="84" t="s">
        <v>7627</v>
      </c>
      <c r="M1839" s="85" t="s">
        <v>7628</v>
      </c>
      <c r="N1839" s="54" t="s">
        <v>105</v>
      </c>
      <c r="O1839" s="54" t="str">
        <f>VLOOKUP(H1839,province!$B$2:$C$64,2,0)</f>
        <v xml:space="preserve">TP Hồ Chí Minh </v>
      </c>
      <c r="P1839" s="6" t="str">
        <f>IFERROR(VLOOKUP(K1839,'user relationships'!$H$2:$I$13559,2,0),"")</f>
        <v>Mẹ</v>
      </c>
    </row>
    <row r="1840" spans="1:16">
      <c r="A1840" s="78" t="s">
        <v>7629</v>
      </c>
      <c r="B1840" s="46" t="s">
        <v>6342</v>
      </c>
      <c r="C1840" s="46" t="s">
        <v>18</v>
      </c>
      <c r="D1840" s="46" t="s">
        <v>19</v>
      </c>
      <c r="E1840" s="54">
        <v>632500</v>
      </c>
      <c r="F1840" s="46">
        <v>0</v>
      </c>
      <c r="G1840" s="54">
        <v>162500</v>
      </c>
      <c r="H1840" s="46" t="s">
        <v>20</v>
      </c>
      <c r="I1840" s="46"/>
      <c r="J1840" s="46">
        <v>2020</v>
      </c>
      <c r="K1840" s="83" t="s">
        <v>6343</v>
      </c>
      <c r="L1840" s="84" t="s">
        <v>7630</v>
      </c>
      <c r="M1840" s="85" t="s">
        <v>7631</v>
      </c>
      <c r="N1840" s="54" t="s">
        <v>105</v>
      </c>
      <c r="O1840" s="54" t="str">
        <f>VLOOKUP(H1840,province!$B$2:$C$64,2,0)</f>
        <v xml:space="preserve">TP Hồ Chí Minh </v>
      </c>
      <c r="P1840" s="6" t="str">
        <f>IFERROR(VLOOKUP(K1840,'user relationships'!$H$2:$I$13559,2,0),"")</f>
        <v>Một ai đó</v>
      </c>
    </row>
    <row r="1841" spans="1:16">
      <c r="A1841" s="78" t="s">
        <v>7632</v>
      </c>
      <c r="B1841" s="46" t="s">
        <v>7633</v>
      </c>
      <c r="C1841" s="46" t="s">
        <v>18</v>
      </c>
      <c r="D1841" s="46" t="s">
        <v>19</v>
      </c>
      <c r="E1841" s="54">
        <v>528000</v>
      </c>
      <c r="F1841" s="46">
        <v>0</v>
      </c>
      <c r="G1841" s="54">
        <v>138000</v>
      </c>
      <c r="H1841" s="46" t="s">
        <v>20</v>
      </c>
      <c r="I1841" s="46"/>
      <c r="J1841" s="46">
        <v>2020</v>
      </c>
      <c r="K1841" s="83" t="s">
        <v>7634</v>
      </c>
      <c r="L1841" s="84" t="s">
        <v>7635</v>
      </c>
      <c r="M1841" s="85" t="s">
        <v>7636</v>
      </c>
      <c r="N1841" s="54" t="s">
        <v>105</v>
      </c>
      <c r="O1841" s="54" t="str">
        <f>VLOOKUP(H1841,province!$B$2:$C$64,2,0)</f>
        <v xml:space="preserve">TP Hồ Chí Minh </v>
      </c>
      <c r="P1841" s="6" t="str">
        <f>IFERROR(VLOOKUP(K1841,'user relationships'!$H$2:$I$13559,2,0),"")</f>
        <v>Một ai đó</v>
      </c>
    </row>
    <row r="1842" spans="1:16">
      <c r="A1842" s="78" t="s">
        <v>7637</v>
      </c>
      <c r="B1842" s="46" t="s">
        <v>7638</v>
      </c>
      <c r="C1842" s="46" t="s">
        <v>18</v>
      </c>
      <c r="D1842" s="46" t="s">
        <v>710</v>
      </c>
      <c r="E1842" s="54">
        <v>438000</v>
      </c>
      <c r="F1842" s="46">
        <v>0</v>
      </c>
      <c r="G1842" s="54">
        <v>73600</v>
      </c>
      <c r="H1842" s="46" t="s">
        <v>20</v>
      </c>
      <c r="I1842" s="46"/>
      <c r="J1842" s="46">
        <v>2020</v>
      </c>
      <c r="K1842" s="83" t="s">
        <v>7639</v>
      </c>
      <c r="L1842" s="84" t="s">
        <v>7640</v>
      </c>
      <c r="M1842" s="85" t="s">
        <v>7641</v>
      </c>
      <c r="N1842" s="54" t="s">
        <v>2252</v>
      </c>
      <c r="O1842" s="54" t="str">
        <f>VLOOKUP(H1842,province!$B$2:$C$64,2,0)</f>
        <v xml:space="preserve">TP Hồ Chí Minh </v>
      </c>
      <c r="P1842" s="6" t="str">
        <f>IFERROR(VLOOKUP(K1842,'user relationships'!$H$2:$I$13559,2,0),"")</f>
        <v/>
      </c>
    </row>
    <row r="1843" spans="1:16">
      <c r="A1843" s="78" t="s">
        <v>7642</v>
      </c>
      <c r="B1843" s="46" t="s">
        <v>7643</v>
      </c>
      <c r="C1843" s="46" t="s">
        <v>18</v>
      </c>
      <c r="D1843" s="46" t="s">
        <v>133</v>
      </c>
      <c r="E1843" s="54">
        <v>865000</v>
      </c>
      <c r="F1843" s="46"/>
      <c r="G1843" s="54">
        <v>106000</v>
      </c>
      <c r="H1843" s="46" t="s">
        <v>20</v>
      </c>
      <c r="I1843" s="46"/>
      <c r="J1843" s="46">
        <v>2020</v>
      </c>
      <c r="K1843" s="83" t="s">
        <v>7644</v>
      </c>
      <c r="L1843" s="84" t="s">
        <v>7645</v>
      </c>
      <c r="M1843" s="85" t="s">
        <v>7646</v>
      </c>
      <c r="N1843" s="54" t="s">
        <v>2252</v>
      </c>
      <c r="O1843" s="54" t="str">
        <f>VLOOKUP(H1843,province!$B$2:$C$64,2,0)</f>
        <v xml:space="preserve">TP Hồ Chí Minh </v>
      </c>
      <c r="P1843" s="6" t="str">
        <f>IFERROR(VLOOKUP(K1843,'user relationships'!$H$2:$I$13559,2,0),"")</f>
        <v>Mẹ</v>
      </c>
    </row>
    <row r="1844" spans="1:16">
      <c r="A1844" s="78" t="s">
        <v>7647</v>
      </c>
      <c r="B1844" s="46" t="s">
        <v>7648</v>
      </c>
      <c r="C1844" s="46" t="s">
        <v>18</v>
      </c>
      <c r="D1844" s="46" t="s">
        <v>19</v>
      </c>
      <c r="E1844" s="54">
        <v>1020000</v>
      </c>
      <c r="F1844" s="46">
        <v>50000</v>
      </c>
      <c r="G1844" s="54">
        <v>190000</v>
      </c>
      <c r="H1844" s="46" t="s">
        <v>20</v>
      </c>
      <c r="I1844" s="46"/>
      <c r="J1844" s="46">
        <v>2020</v>
      </c>
      <c r="K1844" s="83" t="s">
        <v>7649</v>
      </c>
      <c r="L1844" s="84" t="s">
        <v>7640</v>
      </c>
      <c r="M1844" s="85" t="s">
        <v>7650</v>
      </c>
      <c r="N1844" s="54" t="s">
        <v>2252</v>
      </c>
      <c r="O1844" s="54" t="str">
        <f>VLOOKUP(H1844,province!$B$2:$C$64,2,0)</f>
        <v xml:space="preserve">TP Hồ Chí Minh </v>
      </c>
      <c r="P1844" s="6" t="str">
        <f>IFERROR(VLOOKUP(K1844,'user relationships'!$H$2:$I$13559,2,0),"")</f>
        <v>Một ai đó</v>
      </c>
    </row>
    <row r="1845" spans="1:16">
      <c r="A1845" s="78" t="s">
        <v>7651</v>
      </c>
      <c r="B1845" s="46" t="s">
        <v>3973</v>
      </c>
      <c r="C1845" s="46" t="s">
        <v>18</v>
      </c>
      <c r="D1845" s="46" t="s">
        <v>19</v>
      </c>
      <c r="E1845" s="54">
        <v>1110000</v>
      </c>
      <c r="F1845" s="46"/>
      <c r="G1845" s="54">
        <v>251000</v>
      </c>
      <c r="H1845" s="46" t="s">
        <v>20</v>
      </c>
      <c r="I1845" s="46"/>
      <c r="J1845" s="46">
        <v>2020</v>
      </c>
      <c r="K1845" s="83" t="s">
        <v>7652</v>
      </c>
      <c r="L1845" s="84" t="s">
        <v>7640</v>
      </c>
      <c r="M1845" s="85" t="s">
        <v>7653</v>
      </c>
      <c r="N1845" s="54" t="s">
        <v>2252</v>
      </c>
      <c r="O1845" s="54" t="str">
        <f>VLOOKUP(H1845,province!$B$2:$C$64,2,0)</f>
        <v xml:space="preserve">TP Hồ Chí Minh </v>
      </c>
      <c r="P1845" s="6" t="str">
        <f>IFERROR(VLOOKUP(K1845,'user relationships'!$H$2:$I$13559,2,0),"")</f>
        <v>Đối tác</v>
      </c>
    </row>
    <row r="1846" spans="1:16">
      <c r="A1846" s="78" t="s">
        <v>7654</v>
      </c>
      <c r="B1846" s="46" t="s">
        <v>7655</v>
      </c>
      <c r="C1846" s="46" t="s">
        <v>18</v>
      </c>
      <c r="D1846" s="46" t="s">
        <v>19</v>
      </c>
      <c r="E1846" s="54">
        <v>1050000</v>
      </c>
      <c r="F1846" s="46">
        <v>50000</v>
      </c>
      <c r="G1846" s="54">
        <v>235500</v>
      </c>
      <c r="H1846" s="46" t="s">
        <v>20</v>
      </c>
      <c r="I1846" s="46"/>
      <c r="J1846" s="46">
        <v>2020</v>
      </c>
      <c r="K1846" s="83" t="s">
        <v>7656</v>
      </c>
      <c r="L1846" s="84" t="s">
        <v>7657</v>
      </c>
      <c r="M1846" s="85" t="s">
        <v>7658</v>
      </c>
      <c r="N1846" s="54" t="s">
        <v>2252</v>
      </c>
      <c r="O1846" s="54" t="str">
        <f>VLOOKUP(H1846,province!$B$2:$C$64,2,0)</f>
        <v xml:space="preserve">TP Hồ Chí Minh </v>
      </c>
      <c r="P1846" s="6" t="str">
        <f>IFERROR(VLOOKUP(K1846,'user relationships'!$H$2:$I$13559,2,0),"")</f>
        <v>Một ai đó</v>
      </c>
    </row>
    <row r="1847" spans="1:16">
      <c r="A1847" s="78" t="s">
        <v>7659</v>
      </c>
      <c r="B1847" s="46" t="s">
        <v>7660</v>
      </c>
      <c r="C1847" s="46" t="s">
        <v>18</v>
      </c>
      <c r="D1847" s="46" t="s">
        <v>19</v>
      </c>
      <c r="E1847" s="54">
        <v>675000</v>
      </c>
      <c r="F1847" s="46">
        <v>50000</v>
      </c>
      <c r="G1847" s="54">
        <v>87000</v>
      </c>
      <c r="H1847" s="46" t="s">
        <v>20</v>
      </c>
      <c r="I1847" s="46"/>
      <c r="J1847" s="46">
        <v>2020</v>
      </c>
      <c r="K1847" s="83" t="s">
        <v>7661</v>
      </c>
      <c r="L1847" s="84" t="s">
        <v>7657</v>
      </c>
      <c r="M1847" s="85" t="s">
        <v>7662</v>
      </c>
      <c r="N1847" s="54" t="s">
        <v>2252</v>
      </c>
      <c r="O1847" s="54" t="str">
        <f>VLOOKUP(H1847,province!$B$2:$C$64,2,0)</f>
        <v xml:space="preserve">TP Hồ Chí Minh </v>
      </c>
      <c r="P1847" s="6" t="str">
        <f>IFERROR(VLOOKUP(K1847,'user relationships'!$H$2:$I$13559,2,0),"")</f>
        <v>Một ai đó</v>
      </c>
    </row>
    <row r="1848" spans="1:16">
      <c r="A1848" s="78" t="s">
        <v>7663</v>
      </c>
      <c r="B1848" s="46" t="s">
        <v>7664</v>
      </c>
      <c r="C1848" s="46" t="s">
        <v>18</v>
      </c>
      <c r="D1848" s="46" t="s">
        <v>133</v>
      </c>
      <c r="E1848" s="54">
        <v>619300</v>
      </c>
      <c r="F1848" s="46">
        <v>50000</v>
      </c>
      <c r="G1848" s="54">
        <v>150900</v>
      </c>
      <c r="H1848" s="46" t="s">
        <v>20</v>
      </c>
      <c r="I1848" s="46"/>
      <c r="J1848" s="46">
        <v>2020</v>
      </c>
      <c r="K1848" s="83" t="s">
        <v>7665</v>
      </c>
      <c r="L1848" s="84" t="s">
        <v>7666</v>
      </c>
      <c r="M1848" s="85" t="s">
        <v>7667</v>
      </c>
      <c r="N1848" s="54" t="s">
        <v>2252</v>
      </c>
      <c r="O1848" s="54" t="str">
        <f>VLOOKUP(H1848,province!$B$2:$C$64,2,0)</f>
        <v xml:space="preserve">TP Hồ Chí Minh </v>
      </c>
      <c r="P1848" s="6" t="str">
        <f>IFERROR(VLOOKUP(K1848,'user relationships'!$H$2:$I$13559,2,0),"")</f>
        <v>Vợ</v>
      </c>
    </row>
    <row r="1849" spans="1:16">
      <c r="A1849" s="78" t="s">
        <v>7668</v>
      </c>
      <c r="B1849" s="46" t="s">
        <v>7669</v>
      </c>
      <c r="C1849" s="46" t="s">
        <v>18</v>
      </c>
      <c r="D1849" s="46" t="s">
        <v>133</v>
      </c>
      <c r="E1849" s="54">
        <v>466000</v>
      </c>
      <c r="F1849" s="46">
        <v>0</v>
      </c>
      <c r="G1849" s="54">
        <v>87200</v>
      </c>
      <c r="H1849" s="46" t="s">
        <v>20</v>
      </c>
      <c r="I1849" s="46"/>
      <c r="J1849" s="46">
        <v>2020</v>
      </c>
      <c r="K1849" s="83" t="s">
        <v>7670</v>
      </c>
      <c r="L1849" s="84" t="s">
        <v>7671</v>
      </c>
      <c r="M1849" s="85" t="s">
        <v>7672</v>
      </c>
      <c r="N1849" s="54" t="s">
        <v>2252</v>
      </c>
      <c r="O1849" s="54" t="str">
        <f>VLOOKUP(H1849,province!$B$2:$C$64,2,0)</f>
        <v xml:space="preserve">TP Hồ Chí Minh </v>
      </c>
      <c r="P1849" s="6" t="str">
        <f>IFERROR(VLOOKUP(K1849,'user relationships'!$H$2:$I$13559,2,0),"")</f>
        <v>Bạn gái</v>
      </c>
    </row>
    <row r="1850" spans="1:16">
      <c r="A1850" s="78" t="s">
        <v>7673</v>
      </c>
      <c r="B1850" s="46" t="s">
        <v>5809</v>
      </c>
      <c r="C1850" s="46" t="s">
        <v>18</v>
      </c>
      <c r="D1850" s="46" t="s">
        <v>167</v>
      </c>
      <c r="E1850" s="54">
        <v>500000</v>
      </c>
      <c r="F1850" s="46"/>
      <c r="G1850" s="54">
        <v>100000</v>
      </c>
      <c r="H1850" s="46" t="s">
        <v>20</v>
      </c>
      <c r="I1850" s="46"/>
      <c r="J1850" s="46">
        <v>2020</v>
      </c>
      <c r="K1850" s="83" t="s">
        <v>7674</v>
      </c>
      <c r="L1850" s="84" t="s">
        <v>7675</v>
      </c>
      <c r="M1850" s="85" t="s">
        <v>7676</v>
      </c>
      <c r="N1850" s="54" t="s">
        <v>2252</v>
      </c>
      <c r="O1850" s="54" t="str">
        <f>VLOOKUP(H1850,province!$B$2:$C$64,2,0)</f>
        <v xml:space="preserve">TP Hồ Chí Minh </v>
      </c>
      <c r="P1850" s="6" t="str">
        <f>IFERROR(VLOOKUP(K1850,'user relationships'!$H$2:$I$13559,2,0),"")</f>
        <v>Đồng nghiệp</v>
      </c>
    </row>
    <row r="1851" spans="1:16">
      <c r="A1851" s="78" t="s">
        <v>7677</v>
      </c>
      <c r="B1851" s="46" t="s">
        <v>4679</v>
      </c>
      <c r="C1851" s="46" t="s">
        <v>18</v>
      </c>
      <c r="D1851" s="46" t="s">
        <v>19</v>
      </c>
      <c r="E1851" s="54">
        <v>495000</v>
      </c>
      <c r="F1851" s="46"/>
      <c r="G1851" s="54">
        <v>129000</v>
      </c>
      <c r="H1851" s="46" t="s">
        <v>20</v>
      </c>
      <c r="I1851" s="46"/>
      <c r="J1851" s="46">
        <v>2020</v>
      </c>
      <c r="K1851" s="83" t="s">
        <v>4680</v>
      </c>
      <c r="L1851" s="84" t="s">
        <v>7678</v>
      </c>
      <c r="M1851" s="85" t="s">
        <v>7679</v>
      </c>
      <c r="N1851" s="54" t="s">
        <v>2252</v>
      </c>
      <c r="O1851" s="54" t="str">
        <f>VLOOKUP(H1851,province!$B$2:$C$64,2,0)</f>
        <v xml:space="preserve">TP Hồ Chí Minh </v>
      </c>
      <c r="P1851" s="6" t="str">
        <f>IFERROR(VLOOKUP(K1851,'user relationships'!$H$2:$I$13559,2,0),"")</f>
        <v>Bạn gái</v>
      </c>
    </row>
    <row r="1852" spans="1:16">
      <c r="A1852" s="78" t="s">
        <v>7680</v>
      </c>
      <c r="B1852" s="46" t="s">
        <v>7681</v>
      </c>
      <c r="C1852" s="46" t="s">
        <v>18</v>
      </c>
      <c r="D1852" s="46" t="s">
        <v>19</v>
      </c>
      <c r="E1852" s="54">
        <v>282000</v>
      </c>
      <c r="F1852" s="46">
        <v>0</v>
      </c>
      <c r="G1852" s="54">
        <v>48400</v>
      </c>
      <c r="H1852" s="46" t="s">
        <v>20</v>
      </c>
      <c r="I1852" s="46"/>
      <c r="J1852" s="46">
        <v>2020</v>
      </c>
      <c r="K1852" s="83" t="s">
        <v>7682</v>
      </c>
      <c r="L1852" s="84" t="s">
        <v>7683</v>
      </c>
      <c r="M1852" s="85" t="s">
        <v>7684</v>
      </c>
      <c r="N1852" s="54" t="s">
        <v>2252</v>
      </c>
      <c r="O1852" s="54" t="str">
        <f>VLOOKUP(H1852,province!$B$2:$C$64,2,0)</f>
        <v xml:space="preserve">TP Hồ Chí Minh </v>
      </c>
      <c r="P1852" s="6" t="str">
        <f>IFERROR(VLOOKUP(K1852,'user relationships'!$H$2:$I$13559,2,0),"")</f>
        <v>Một ai đó</v>
      </c>
    </row>
    <row r="1853" spans="1:16">
      <c r="A1853" s="78" t="s">
        <v>7685</v>
      </c>
      <c r="B1853" s="46" t="s">
        <v>7686</v>
      </c>
      <c r="C1853" s="46" t="s">
        <v>18</v>
      </c>
      <c r="D1853" s="46" t="s">
        <v>167</v>
      </c>
      <c r="E1853" s="54">
        <v>165000</v>
      </c>
      <c r="F1853" s="46">
        <v>0</v>
      </c>
      <c r="G1853" s="54">
        <v>15000</v>
      </c>
      <c r="H1853" s="46" t="s">
        <v>20</v>
      </c>
      <c r="I1853" s="46"/>
      <c r="J1853" s="46">
        <v>2020</v>
      </c>
      <c r="K1853" s="83" t="s">
        <v>7687</v>
      </c>
      <c r="L1853" s="84" t="s">
        <v>7683</v>
      </c>
      <c r="M1853" s="85" t="s">
        <v>7688</v>
      </c>
      <c r="N1853" s="54" t="s">
        <v>2252</v>
      </c>
      <c r="O1853" s="54" t="str">
        <f>VLOOKUP(H1853,province!$B$2:$C$64,2,0)</f>
        <v xml:space="preserve">TP Hồ Chí Minh </v>
      </c>
      <c r="P1853" s="6" t="str">
        <f>IFERROR(VLOOKUP(K1853,'user relationships'!$H$2:$I$13559,2,0),"")</f>
        <v>Một ai đó</v>
      </c>
    </row>
    <row r="1854" spans="1:16">
      <c r="A1854" s="78" t="s">
        <v>7689</v>
      </c>
      <c r="B1854" s="46" t="s">
        <v>5995</v>
      </c>
      <c r="C1854" s="46" t="s">
        <v>18</v>
      </c>
      <c r="D1854" s="46" t="s">
        <v>133</v>
      </c>
      <c r="E1854" s="54">
        <v>780000</v>
      </c>
      <c r="F1854" s="46">
        <v>0</v>
      </c>
      <c r="G1854" s="54">
        <v>150000</v>
      </c>
      <c r="H1854" s="46" t="s">
        <v>20</v>
      </c>
      <c r="I1854" s="46"/>
      <c r="J1854" s="46">
        <v>2020</v>
      </c>
      <c r="K1854" s="83" t="s">
        <v>5996</v>
      </c>
      <c r="L1854" s="84" t="s">
        <v>7683</v>
      </c>
      <c r="M1854" s="85" t="s">
        <v>7690</v>
      </c>
      <c r="N1854" s="54" t="s">
        <v>2252</v>
      </c>
      <c r="O1854" s="54" t="str">
        <f>VLOOKUP(H1854,province!$B$2:$C$64,2,0)</f>
        <v xml:space="preserve">TP Hồ Chí Minh </v>
      </c>
      <c r="P1854" s="6" t="str">
        <f>IFERROR(VLOOKUP(K1854,'user relationships'!$H$2:$I$13559,2,0),"")</f>
        <v>Bạn gái</v>
      </c>
    </row>
    <row r="1855" spans="1:16">
      <c r="A1855" s="78" t="s">
        <v>7691</v>
      </c>
      <c r="B1855" s="46" t="s">
        <v>6923</v>
      </c>
      <c r="C1855" s="46" t="s">
        <v>18</v>
      </c>
      <c r="D1855" s="46" t="s">
        <v>160</v>
      </c>
      <c r="E1855" s="54">
        <v>310000</v>
      </c>
      <c r="F1855" s="46">
        <v>0</v>
      </c>
      <c r="G1855" s="54">
        <v>32000</v>
      </c>
      <c r="H1855" s="46" t="s">
        <v>20</v>
      </c>
      <c r="I1855" s="46"/>
      <c r="J1855" s="46">
        <v>2020</v>
      </c>
      <c r="K1855" s="83" t="s">
        <v>7692</v>
      </c>
      <c r="L1855" s="84" t="s">
        <v>7693</v>
      </c>
      <c r="M1855" s="85" t="s">
        <v>7694</v>
      </c>
      <c r="N1855" s="54" t="s">
        <v>2252</v>
      </c>
      <c r="O1855" s="54" t="str">
        <f>VLOOKUP(H1855,province!$B$2:$C$64,2,0)</f>
        <v xml:space="preserve">TP Hồ Chí Minh </v>
      </c>
      <c r="P1855" s="6" t="str">
        <f>IFERROR(VLOOKUP(K1855,'user relationships'!$H$2:$I$13559,2,0),"")</f>
        <v>Một ai đó</v>
      </c>
    </row>
    <row r="1856" spans="1:16">
      <c r="A1856" s="78" t="s">
        <v>7695</v>
      </c>
      <c r="B1856" s="46" t="s">
        <v>7696</v>
      </c>
      <c r="C1856" s="46" t="s">
        <v>18</v>
      </c>
      <c r="D1856" s="46" t="s">
        <v>19</v>
      </c>
      <c r="E1856" s="54">
        <v>937200</v>
      </c>
      <c r="F1856" s="46">
        <v>30000</v>
      </c>
      <c r="G1856" s="54">
        <v>225600</v>
      </c>
      <c r="H1856" s="46" t="s">
        <v>20</v>
      </c>
      <c r="I1856" s="46"/>
      <c r="J1856" s="46">
        <v>2020</v>
      </c>
      <c r="K1856" s="83" t="s">
        <v>7697</v>
      </c>
      <c r="L1856" s="84" t="s">
        <v>7698</v>
      </c>
      <c r="M1856" s="85" t="s">
        <v>7699</v>
      </c>
      <c r="N1856" s="54" t="s">
        <v>105</v>
      </c>
      <c r="O1856" s="54" t="str">
        <f>VLOOKUP(H1856,province!$B$2:$C$64,2,0)</f>
        <v xml:space="preserve">TP Hồ Chí Minh </v>
      </c>
      <c r="P1856" s="6" t="str">
        <f>IFERROR(VLOOKUP(K1856,'user relationships'!$H$2:$I$13559,2,0),"")</f>
        <v>Bạn bè</v>
      </c>
    </row>
    <row r="1857" spans="1:16">
      <c r="A1857" s="78" t="s">
        <v>7700</v>
      </c>
      <c r="B1857" s="46" t="s">
        <v>7322</v>
      </c>
      <c r="C1857" s="46" t="s">
        <v>18</v>
      </c>
      <c r="D1857" s="46" t="s">
        <v>19</v>
      </c>
      <c r="E1857" s="54">
        <v>1230000</v>
      </c>
      <c r="F1857" s="46">
        <v>30000</v>
      </c>
      <c r="G1857" s="54">
        <v>304500</v>
      </c>
      <c r="H1857" s="46" t="s">
        <v>20</v>
      </c>
      <c r="I1857" s="46"/>
      <c r="J1857" s="46">
        <v>2020</v>
      </c>
      <c r="K1857" s="83" t="s">
        <v>7323</v>
      </c>
      <c r="L1857" s="84" t="s">
        <v>7701</v>
      </c>
      <c r="M1857" s="85" t="s">
        <v>7702</v>
      </c>
      <c r="N1857" s="54" t="s">
        <v>105</v>
      </c>
      <c r="O1857" s="54" t="str">
        <f>VLOOKUP(H1857,province!$B$2:$C$64,2,0)</f>
        <v xml:space="preserve">TP Hồ Chí Minh </v>
      </c>
      <c r="P1857" s="6" t="str">
        <f>IFERROR(VLOOKUP(K1857,'user relationships'!$H$2:$I$13559,2,0),"")</f>
        <v>Bạn gái</v>
      </c>
    </row>
    <row r="1858" spans="1:16">
      <c r="A1858" s="78" t="s">
        <v>7703</v>
      </c>
      <c r="B1858" s="46" t="s">
        <v>7704</v>
      </c>
      <c r="C1858" s="46" t="s">
        <v>18</v>
      </c>
      <c r="D1858" s="46" t="s">
        <v>19</v>
      </c>
      <c r="E1858" s="54">
        <v>516000</v>
      </c>
      <c r="F1858" s="46">
        <v>30000</v>
      </c>
      <c r="G1858" s="54">
        <v>73200</v>
      </c>
      <c r="H1858" s="46" t="s">
        <v>20</v>
      </c>
      <c r="I1858" s="46"/>
      <c r="J1858" s="46">
        <v>2020</v>
      </c>
      <c r="K1858" s="83" t="s">
        <v>7705</v>
      </c>
      <c r="L1858" s="84" t="s">
        <v>7706</v>
      </c>
      <c r="M1858" s="85" t="s">
        <v>7707</v>
      </c>
      <c r="N1858" s="54" t="s">
        <v>105</v>
      </c>
      <c r="O1858" s="54" t="str">
        <f>VLOOKUP(H1858,province!$B$2:$C$64,2,0)</f>
        <v xml:space="preserve">TP Hồ Chí Minh </v>
      </c>
      <c r="P1858" s="6" t="str">
        <f>IFERROR(VLOOKUP(K1858,'user relationships'!$H$2:$I$13559,2,0),"")</f>
        <v>Một ai đó</v>
      </c>
    </row>
    <row r="1859" spans="1:16">
      <c r="A1859" s="78" t="s">
        <v>7708</v>
      </c>
      <c r="B1859" s="46" t="s">
        <v>7709</v>
      </c>
      <c r="C1859" s="46" t="s">
        <v>18</v>
      </c>
      <c r="D1859" s="46" t="s">
        <v>19</v>
      </c>
      <c r="E1859" s="54">
        <v>661000</v>
      </c>
      <c r="F1859" s="46">
        <v>30000</v>
      </c>
      <c r="G1859" s="54">
        <v>132200</v>
      </c>
      <c r="H1859" s="46" t="s">
        <v>1210</v>
      </c>
      <c r="I1859" s="46"/>
      <c r="J1859" s="46">
        <v>2020</v>
      </c>
      <c r="K1859" s="83" t="s">
        <v>7710</v>
      </c>
      <c r="L1859" s="84" t="s">
        <v>7711</v>
      </c>
      <c r="M1859" s="85" t="s">
        <v>7712</v>
      </c>
      <c r="N1859" s="54" t="s">
        <v>105</v>
      </c>
      <c r="O1859" s="54" t="str">
        <f>VLOOKUP(H1859,province!$B$2:$C$64,2,0)</f>
        <v xml:space="preserve">Hà Nội </v>
      </c>
      <c r="P1859" s="6" t="str">
        <f>IFERROR(VLOOKUP(K1859,'user relationships'!$H$2:$I$13559,2,0),"")</f>
        <v>Một ai đó</v>
      </c>
    </row>
    <row r="1860" spans="1:16">
      <c r="A1860" s="78" t="s">
        <v>7713</v>
      </c>
      <c r="B1860" s="46" t="s">
        <v>6966</v>
      </c>
      <c r="C1860" s="46" t="s">
        <v>18</v>
      </c>
      <c r="D1860" s="46" t="s">
        <v>19</v>
      </c>
      <c r="E1860" s="54">
        <v>468000</v>
      </c>
      <c r="F1860" s="46">
        <v>30000</v>
      </c>
      <c r="G1860" s="54">
        <v>60600</v>
      </c>
      <c r="H1860" s="46" t="s">
        <v>20</v>
      </c>
      <c r="I1860" s="46"/>
      <c r="J1860" s="46">
        <v>2020</v>
      </c>
      <c r="K1860" s="83" t="s">
        <v>7714</v>
      </c>
      <c r="L1860" s="84" t="s">
        <v>7701</v>
      </c>
      <c r="M1860" s="85" t="s">
        <v>7715</v>
      </c>
      <c r="N1860" s="54" t="s">
        <v>105</v>
      </c>
      <c r="O1860" s="54" t="str">
        <f>VLOOKUP(H1860,province!$B$2:$C$64,2,0)</f>
        <v xml:space="preserve">TP Hồ Chí Minh </v>
      </c>
      <c r="P1860" s="6" t="str">
        <f>IFERROR(VLOOKUP(K1860,'user relationships'!$H$2:$I$13559,2,0),"")</f>
        <v>Một ai đó</v>
      </c>
    </row>
    <row r="1861" spans="1:16">
      <c r="A1861" s="78" t="s">
        <v>7716</v>
      </c>
      <c r="B1861" s="46" t="s">
        <v>7717</v>
      </c>
      <c r="C1861" s="46" t="s">
        <v>18</v>
      </c>
      <c r="D1861" s="46" t="s">
        <v>267</v>
      </c>
      <c r="E1861" s="54">
        <v>1200000</v>
      </c>
      <c r="F1861" s="46">
        <v>30000</v>
      </c>
      <c r="G1861" s="54">
        <v>240000</v>
      </c>
      <c r="H1861" s="46" t="s">
        <v>20</v>
      </c>
      <c r="I1861" s="46"/>
      <c r="J1861" s="46">
        <v>2020</v>
      </c>
      <c r="K1861" s="83" t="s">
        <v>7718</v>
      </c>
      <c r="L1861" s="84" t="s">
        <v>7719</v>
      </c>
      <c r="M1861" s="85" t="s">
        <v>7720</v>
      </c>
      <c r="N1861" s="54" t="s">
        <v>105</v>
      </c>
      <c r="O1861" s="54" t="str">
        <f>VLOOKUP(H1861,province!$B$2:$C$64,2,0)</f>
        <v xml:space="preserve">TP Hồ Chí Minh </v>
      </c>
      <c r="P1861" s="6" t="str">
        <f>IFERROR(VLOOKUP(K1861,'user relationships'!$H$2:$I$13559,2,0),"")</f>
        <v>Tôi</v>
      </c>
    </row>
    <row r="1862" spans="1:16">
      <c r="A1862" s="78" t="s">
        <v>7721</v>
      </c>
      <c r="B1862" s="46" t="s">
        <v>250</v>
      </c>
      <c r="C1862" s="46" t="s">
        <v>18</v>
      </c>
      <c r="D1862" s="46" t="s">
        <v>19</v>
      </c>
      <c r="E1862" s="54">
        <v>972300</v>
      </c>
      <c r="F1862" s="46"/>
      <c r="G1862" s="54">
        <v>94700</v>
      </c>
      <c r="H1862" s="46" t="s">
        <v>20</v>
      </c>
      <c r="I1862" s="46"/>
      <c r="J1862" s="46">
        <v>2020</v>
      </c>
      <c r="K1862" s="83" t="s">
        <v>251</v>
      </c>
      <c r="L1862" s="84" t="s">
        <v>7722</v>
      </c>
      <c r="M1862" s="85" t="s">
        <v>7723</v>
      </c>
      <c r="N1862" s="54" t="s">
        <v>105</v>
      </c>
      <c r="O1862" s="54" t="str">
        <f>VLOOKUP(H1862,province!$B$2:$C$64,2,0)</f>
        <v xml:space="preserve">TP Hồ Chí Minh </v>
      </c>
      <c r="P1862" s="6" t="str">
        <f>IFERROR(VLOOKUP(K1862,'user relationships'!$H$2:$I$13559,2,0),"")</f>
        <v>Đối tác</v>
      </c>
    </row>
    <row r="1863" spans="1:16">
      <c r="A1863" s="78" t="s">
        <v>7724</v>
      </c>
      <c r="B1863" s="46" t="s">
        <v>3243</v>
      </c>
      <c r="C1863" s="46" t="s">
        <v>18</v>
      </c>
      <c r="D1863" s="46" t="s">
        <v>19</v>
      </c>
      <c r="E1863" s="54">
        <v>713000</v>
      </c>
      <c r="F1863" s="46">
        <v>0</v>
      </c>
      <c r="G1863" s="54">
        <v>106600</v>
      </c>
      <c r="H1863" s="46" t="s">
        <v>20</v>
      </c>
      <c r="I1863" s="46"/>
      <c r="J1863" s="46">
        <v>2020</v>
      </c>
      <c r="K1863" s="83" t="s">
        <v>7725</v>
      </c>
      <c r="L1863" s="84" t="s">
        <v>7726</v>
      </c>
      <c r="M1863" s="85" t="s">
        <v>7727</v>
      </c>
      <c r="N1863" s="54" t="s">
        <v>105</v>
      </c>
      <c r="O1863" s="54" t="str">
        <f>VLOOKUP(H1863,province!$B$2:$C$64,2,0)</f>
        <v xml:space="preserve">TP Hồ Chí Minh </v>
      </c>
      <c r="P1863" s="6" t="str">
        <f>IFERROR(VLOOKUP(K1863,'user relationships'!$H$2:$I$13559,2,0),"")</f>
        <v>Vợ</v>
      </c>
    </row>
    <row r="1864" spans="1:16">
      <c r="A1864" s="78" t="s">
        <v>7728</v>
      </c>
      <c r="B1864" s="46" t="s">
        <v>7729</v>
      </c>
      <c r="C1864" s="46" t="s">
        <v>18</v>
      </c>
      <c r="D1864" s="46" t="s">
        <v>19</v>
      </c>
      <c r="E1864" s="54">
        <v>1200000</v>
      </c>
      <c r="F1864" s="46">
        <v>30000</v>
      </c>
      <c r="G1864" s="54">
        <v>283000</v>
      </c>
      <c r="H1864" s="46" t="s">
        <v>20</v>
      </c>
      <c r="I1864" s="46"/>
      <c r="J1864" s="46">
        <v>2020</v>
      </c>
      <c r="K1864" s="83" t="s">
        <v>7730</v>
      </c>
      <c r="L1864" s="84" t="s">
        <v>7731</v>
      </c>
      <c r="M1864" s="85" t="s">
        <v>7732</v>
      </c>
      <c r="N1864" s="54" t="s">
        <v>105</v>
      </c>
      <c r="O1864" s="54" t="str">
        <f>VLOOKUP(H1864,province!$B$2:$C$64,2,0)</f>
        <v xml:space="preserve">TP Hồ Chí Minh </v>
      </c>
      <c r="P1864" s="6" t="str">
        <f>IFERROR(VLOOKUP(K1864,'user relationships'!$H$2:$I$13559,2,0),"")</f>
        <v>Vợ</v>
      </c>
    </row>
    <row r="1865" spans="1:16">
      <c r="A1865" s="78" t="s">
        <v>7733</v>
      </c>
      <c r="B1865" s="46" t="s">
        <v>7734</v>
      </c>
      <c r="C1865" s="46" t="s">
        <v>18</v>
      </c>
      <c r="D1865" s="46" t="s">
        <v>19</v>
      </c>
      <c r="E1865" s="54">
        <v>1240000</v>
      </c>
      <c r="F1865" s="46">
        <v>30000</v>
      </c>
      <c r="G1865" s="54">
        <v>289300</v>
      </c>
      <c r="H1865" s="46" t="s">
        <v>20</v>
      </c>
      <c r="I1865" s="46"/>
      <c r="J1865" s="46">
        <v>2020</v>
      </c>
      <c r="K1865" s="83" t="s">
        <v>7735</v>
      </c>
      <c r="L1865" s="84" t="s">
        <v>7731</v>
      </c>
      <c r="M1865" s="85" t="s">
        <v>7736</v>
      </c>
      <c r="N1865" s="54" t="s">
        <v>105</v>
      </c>
      <c r="O1865" s="54" t="str">
        <f>VLOOKUP(H1865,province!$B$2:$C$64,2,0)</f>
        <v xml:space="preserve">TP Hồ Chí Minh </v>
      </c>
      <c r="P1865" s="6" t="str">
        <f>IFERROR(VLOOKUP(K1865,'user relationships'!$H$2:$I$13559,2,0),"")</f>
        <v>Một ai đó</v>
      </c>
    </row>
    <row r="1866" spans="1:16">
      <c r="A1866" s="78" t="s">
        <v>7737</v>
      </c>
      <c r="B1866" s="46" t="s">
        <v>7738</v>
      </c>
      <c r="C1866" s="46" t="s">
        <v>18</v>
      </c>
      <c r="D1866" s="46" t="s">
        <v>19</v>
      </c>
      <c r="E1866" s="54">
        <v>584000</v>
      </c>
      <c r="F1866" s="46">
        <v>30000</v>
      </c>
      <c r="G1866" s="54">
        <v>80800</v>
      </c>
      <c r="H1866" s="46" t="s">
        <v>1257</v>
      </c>
      <c r="I1866" s="46"/>
      <c r="J1866" s="46">
        <v>2020</v>
      </c>
      <c r="K1866" s="83" t="s">
        <v>7739</v>
      </c>
      <c r="L1866" s="84" t="s">
        <v>7740</v>
      </c>
      <c r="M1866" s="85" t="s">
        <v>7741</v>
      </c>
      <c r="N1866" s="54" t="s">
        <v>105</v>
      </c>
      <c r="O1866" s="54" t="str">
        <f>VLOOKUP(H1866,province!$B$2:$C$64,2,0)</f>
        <v>Bình Dương</v>
      </c>
      <c r="P1866" s="6" t="str">
        <f>IFERROR(VLOOKUP(K1866,'user relationships'!$H$2:$I$13559,2,0),"")</f>
        <v>Một ai đó</v>
      </c>
    </row>
    <row r="1867" spans="1:16">
      <c r="A1867" s="78" t="s">
        <v>7742</v>
      </c>
      <c r="B1867" s="46" t="s">
        <v>7743</v>
      </c>
      <c r="C1867" s="46" t="s">
        <v>18</v>
      </c>
      <c r="D1867" s="46" t="s">
        <v>19</v>
      </c>
      <c r="E1867" s="54">
        <v>735000</v>
      </c>
      <c r="F1867" s="46">
        <v>30000</v>
      </c>
      <c r="G1867" s="54">
        <v>111000</v>
      </c>
      <c r="H1867" s="46" t="s">
        <v>20</v>
      </c>
      <c r="I1867" s="46"/>
      <c r="J1867" s="46">
        <v>2020</v>
      </c>
      <c r="K1867" s="83" t="s">
        <v>7744</v>
      </c>
      <c r="L1867" s="84" t="s">
        <v>7745</v>
      </c>
      <c r="M1867" s="85" t="s">
        <v>7746</v>
      </c>
      <c r="N1867" s="54" t="s">
        <v>105</v>
      </c>
      <c r="O1867" s="54" t="str">
        <f>VLOOKUP(H1867,province!$B$2:$C$64,2,0)</f>
        <v xml:space="preserve">TP Hồ Chí Minh </v>
      </c>
      <c r="P1867" s="6" t="str">
        <f>IFERROR(VLOOKUP(K1867,'user relationships'!$H$2:$I$13559,2,0),"")</f>
        <v>Một ai đó</v>
      </c>
    </row>
    <row r="1868" spans="1:16">
      <c r="A1868" s="78" t="s">
        <v>7747</v>
      </c>
      <c r="B1868" s="46" t="s">
        <v>7748</v>
      </c>
      <c r="C1868" s="46" t="s">
        <v>18</v>
      </c>
      <c r="D1868" s="46" t="s">
        <v>75</v>
      </c>
      <c r="E1868" s="54">
        <v>784300</v>
      </c>
      <c r="F1868" s="46">
        <v>30000</v>
      </c>
      <c r="G1868" s="54">
        <v>171900</v>
      </c>
      <c r="H1868" s="46" t="s">
        <v>1210</v>
      </c>
      <c r="I1868" s="46"/>
      <c r="J1868" s="46">
        <v>2020</v>
      </c>
      <c r="K1868" s="83" t="s">
        <v>7749</v>
      </c>
      <c r="L1868" s="84" t="s">
        <v>7750</v>
      </c>
      <c r="M1868" s="85" t="s">
        <v>7751</v>
      </c>
      <c r="N1868" s="54" t="s">
        <v>105</v>
      </c>
      <c r="O1868" s="54" t="str">
        <f>VLOOKUP(H1868,province!$B$2:$C$64,2,0)</f>
        <v xml:space="preserve">Hà Nội </v>
      </c>
      <c r="P1868" s="6" t="str">
        <f>IFERROR(VLOOKUP(K1868,'user relationships'!$H$2:$I$13559,2,0),"")</f>
        <v>Một ai đó</v>
      </c>
    </row>
    <row r="1869" spans="1:16">
      <c r="A1869" s="78" t="s">
        <v>7752</v>
      </c>
      <c r="B1869" s="46" t="s">
        <v>7753</v>
      </c>
      <c r="C1869" s="46" t="s">
        <v>18</v>
      </c>
      <c r="D1869" s="46" t="s">
        <v>19</v>
      </c>
      <c r="E1869" s="54">
        <v>577500</v>
      </c>
      <c r="F1869" s="46">
        <v>30000</v>
      </c>
      <c r="G1869" s="54">
        <v>127500</v>
      </c>
      <c r="H1869" s="46" t="s">
        <v>20</v>
      </c>
      <c r="I1869" s="46"/>
      <c r="J1869" s="46">
        <v>2020</v>
      </c>
      <c r="K1869" s="83" t="s">
        <v>7754</v>
      </c>
      <c r="L1869" s="84" t="s">
        <v>7740</v>
      </c>
      <c r="M1869" s="85" t="s">
        <v>7755</v>
      </c>
      <c r="N1869" s="54" t="s">
        <v>105</v>
      </c>
      <c r="O1869" s="54" t="str">
        <f>VLOOKUP(H1869,province!$B$2:$C$64,2,0)</f>
        <v xml:space="preserve">TP Hồ Chí Minh </v>
      </c>
      <c r="P1869" s="6" t="str">
        <f>IFERROR(VLOOKUP(K1869,'user relationships'!$H$2:$I$13559,2,0),"")</f>
        <v>Một ai đó</v>
      </c>
    </row>
    <row r="1870" spans="1:16">
      <c r="A1870" s="78" t="s">
        <v>7756</v>
      </c>
      <c r="B1870" s="46" t="s">
        <v>7757</v>
      </c>
      <c r="C1870" s="46" t="s">
        <v>18</v>
      </c>
      <c r="D1870" s="46" t="s">
        <v>19</v>
      </c>
      <c r="E1870" s="54">
        <v>1140000</v>
      </c>
      <c r="F1870" s="46">
        <v>30000</v>
      </c>
      <c r="G1870" s="54">
        <v>197200</v>
      </c>
      <c r="H1870" s="46" t="s">
        <v>20</v>
      </c>
      <c r="I1870" s="46"/>
      <c r="J1870" s="46">
        <v>2020</v>
      </c>
      <c r="K1870" s="83" t="s">
        <v>7758</v>
      </c>
      <c r="L1870" s="84" t="s">
        <v>7759</v>
      </c>
      <c r="M1870" s="85" t="s">
        <v>7760</v>
      </c>
      <c r="N1870" s="54" t="s">
        <v>105</v>
      </c>
      <c r="O1870" s="54" t="str">
        <f>VLOOKUP(H1870,province!$B$2:$C$64,2,0)</f>
        <v xml:space="preserve">TP Hồ Chí Minh </v>
      </c>
      <c r="P1870" s="6" t="str">
        <f>IFERROR(VLOOKUP(K1870,'user relationships'!$H$2:$I$13559,2,0),"")</f>
        <v>Một ai đó</v>
      </c>
    </row>
    <row r="1871" spans="1:16">
      <c r="A1871" s="78" t="s">
        <v>7761</v>
      </c>
      <c r="B1871" s="46" t="s">
        <v>3522</v>
      </c>
      <c r="C1871" s="46" t="s">
        <v>18</v>
      </c>
      <c r="D1871" s="46" t="s">
        <v>19</v>
      </c>
      <c r="E1871" s="54">
        <v>270000</v>
      </c>
      <c r="F1871" s="46">
        <v>30000</v>
      </c>
      <c r="G1871" s="54">
        <v>54000</v>
      </c>
      <c r="H1871" s="46" t="s">
        <v>20</v>
      </c>
      <c r="I1871" s="46"/>
      <c r="J1871" s="46">
        <v>2020</v>
      </c>
      <c r="K1871" s="83" t="s">
        <v>3523</v>
      </c>
      <c r="L1871" s="84" t="s">
        <v>7762</v>
      </c>
      <c r="M1871" s="85" t="s">
        <v>7763</v>
      </c>
      <c r="N1871" s="54" t="s">
        <v>105</v>
      </c>
      <c r="O1871" s="54" t="str">
        <f>VLOOKUP(H1871,province!$B$2:$C$64,2,0)</f>
        <v xml:space="preserve">TP Hồ Chí Minh </v>
      </c>
      <c r="P1871" s="6" t="str">
        <f>IFERROR(VLOOKUP(K1871,'user relationships'!$H$2:$I$13559,2,0),"")</f>
        <v>Một ai đó</v>
      </c>
    </row>
    <row r="1872" spans="1:16">
      <c r="A1872" s="78" t="s">
        <v>7764</v>
      </c>
      <c r="B1872" s="46" t="s">
        <v>7765</v>
      </c>
      <c r="C1872" s="46" t="s">
        <v>18</v>
      </c>
      <c r="D1872" s="46" t="s">
        <v>19</v>
      </c>
      <c r="E1872" s="54">
        <v>470000</v>
      </c>
      <c r="F1872" s="46">
        <v>30000</v>
      </c>
      <c r="G1872" s="54">
        <v>94000</v>
      </c>
      <c r="H1872" s="46" t="s">
        <v>20</v>
      </c>
      <c r="I1872" s="46"/>
      <c r="J1872" s="46">
        <v>2020</v>
      </c>
      <c r="K1872" s="83" t="s">
        <v>7766</v>
      </c>
      <c r="L1872" s="84" t="s">
        <v>7767</v>
      </c>
      <c r="M1872" s="85" t="s">
        <v>7768</v>
      </c>
      <c r="N1872" s="54" t="s">
        <v>105</v>
      </c>
      <c r="O1872" s="54" t="str">
        <f>VLOOKUP(H1872,province!$B$2:$C$64,2,0)</f>
        <v xml:space="preserve">TP Hồ Chí Minh </v>
      </c>
      <c r="P1872" s="6" t="str">
        <f>IFERROR(VLOOKUP(K1872,'user relationships'!$H$2:$I$13559,2,0),"")</f>
        <v>Một ai đó</v>
      </c>
    </row>
    <row r="1873" spans="1:16">
      <c r="A1873" s="78" t="s">
        <v>7769</v>
      </c>
      <c r="B1873" s="46" t="s">
        <v>3919</v>
      </c>
      <c r="C1873" s="46" t="s">
        <v>18</v>
      </c>
      <c r="D1873" s="46" t="s">
        <v>167</v>
      </c>
      <c r="E1873" s="54">
        <v>236900</v>
      </c>
      <c r="F1873" s="46"/>
      <c r="G1873" s="54">
        <v>91900</v>
      </c>
      <c r="H1873" s="46" t="s">
        <v>20</v>
      </c>
      <c r="I1873" s="46"/>
      <c r="J1873" s="46">
        <v>2020</v>
      </c>
      <c r="K1873" s="83" t="s">
        <v>7770</v>
      </c>
      <c r="L1873" s="84" t="s">
        <v>7771</v>
      </c>
      <c r="M1873" s="85" t="s">
        <v>7772</v>
      </c>
      <c r="N1873" s="54" t="s">
        <v>105</v>
      </c>
      <c r="O1873" s="54" t="str">
        <f>VLOOKUP(H1873,province!$B$2:$C$64,2,0)</f>
        <v xml:space="preserve">TP Hồ Chí Minh </v>
      </c>
      <c r="P1873" s="6" t="str">
        <f>IFERROR(VLOOKUP(K1873,'user relationships'!$H$2:$I$13559,2,0),"")</f>
        <v>Bạn bè</v>
      </c>
    </row>
    <row r="1874" spans="1:16">
      <c r="A1874" s="78" t="s">
        <v>7773</v>
      </c>
      <c r="B1874" s="46" t="s">
        <v>7774</v>
      </c>
      <c r="C1874" s="46" t="s">
        <v>18</v>
      </c>
      <c r="D1874" s="46" t="s">
        <v>167</v>
      </c>
      <c r="E1874" s="54">
        <v>691900</v>
      </c>
      <c r="F1874" s="46">
        <v>30000</v>
      </c>
      <c r="G1874" s="54">
        <v>125800</v>
      </c>
      <c r="H1874" s="46" t="s">
        <v>20</v>
      </c>
      <c r="I1874" s="46"/>
      <c r="J1874" s="46">
        <v>2020</v>
      </c>
      <c r="K1874" s="83" t="s">
        <v>7775</v>
      </c>
      <c r="L1874" s="84" t="s">
        <v>7776</v>
      </c>
      <c r="M1874" s="85" t="s">
        <v>7777</v>
      </c>
      <c r="N1874" s="54" t="s">
        <v>105</v>
      </c>
      <c r="O1874" s="54" t="str">
        <f>VLOOKUP(H1874,province!$B$2:$C$64,2,0)</f>
        <v xml:space="preserve">TP Hồ Chí Minh </v>
      </c>
      <c r="P1874" s="6" t="str">
        <f>IFERROR(VLOOKUP(K1874,'user relationships'!$H$2:$I$13559,2,0),"")</f>
        <v>Vợ</v>
      </c>
    </row>
    <row r="1875" spans="1:16">
      <c r="A1875" s="78" t="s">
        <v>7778</v>
      </c>
      <c r="B1875" s="46" t="s">
        <v>7779</v>
      </c>
      <c r="C1875" s="46" t="s">
        <v>18</v>
      </c>
      <c r="D1875" s="46" t="s">
        <v>19</v>
      </c>
      <c r="E1875" s="54">
        <v>870000</v>
      </c>
      <c r="F1875" s="46">
        <v>0</v>
      </c>
      <c r="G1875" s="54">
        <v>138000</v>
      </c>
      <c r="H1875" s="46" t="s">
        <v>20</v>
      </c>
      <c r="I1875" s="46"/>
      <c r="J1875" s="46">
        <v>2020</v>
      </c>
      <c r="K1875" s="83" t="s">
        <v>7780</v>
      </c>
      <c r="L1875" s="84" t="s">
        <v>7781</v>
      </c>
      <c r="M1875" s="85" t="s">
        <v>7782</v>
      </c>
      <c r="N1875" s="54" t="s">
        <v>105</v>
      </c>
      <c r="O1875" s="54" t="str">
        <f>VLOOKUP(H1875,province!$B$2:$C$64,2,0)</f>
        <v xml:space="preserve">TP Hồ Chí Minh </v>
      </c>
      <c r="P1875" s="6" t="str">
        <f>IFERROR(VLOOKUP(K1875,'user relationships'!$H$2:$I$13559,2,0),"")</f>
        <v>Cô, Dì, O, Mợ, Thím</v>
      </c>
    </row>
    <row r="1876" spans="1:16">
      <c r="A1876" s="78" t="s">
        <v>7783</v>
      </c>
      <c r="B1876" s="46" t="s">
        <v>5837</v>
      </c>
      <c r="C1876" s="46" t="s">
        <v>18</v>
      </c>
      <c r="D1876" s="46" t="s">
        <v>19</v>
      </c>
      <c r="E1876" s="54">
        <v>187000</v>
      </c>
      <c r="F1876" s="46">
        <v>30000</v>
      </c>
      <c r="G1876" s="54">
        <v>37400</v>
      </c>
      <c r="H1876" s="46" t="s">
        <v>1210</v>
      </c>
      <c r="I1876" s="46"/>
      <c r="J1876" s="46">
        <v>2020</v>
      </c>
      <c r="K1876" s="83" t="s">
        <v>7784</v>
      </c>
      <c r="L1876" s="84" t="s">
        <v>7781</v>
      </c>
      <c r="M1876" s="85" t="s">
        <v>7785</v>
      </c>
      <c r="N1876" s="54" t="s">
        <v>105</v>
      </c>
      <c r="O1876" s="54" t="str">
        <f>VLOOKUP(H1876,province!$B$2:$C$64,2,0)</f>
        <v xml:space="preserve">Hà Nội </v>
      </c>
      <c r="P1876" s="6" t="str">
        <f>IFERROR(VLOOKUP(K1876,'user relationships'!$H$2:$I$13559,2,0),"")</f>
        <v>Sếp</v>
      </c>
    </row>
    <row r="1877" spans="1:16">
      <c r="A1877" s="78" t="s">
        <v>7786</v>
      </c>
      <c r="B1877" s="46" t="s">
        <v>7765</v>
      </c>
      <c r="C1877" s="46" t="s">
        <v>18</v>
      </c>
      <c r="D1877" s="46" t="s">
        <v>19</v>
      </c>
      <c r="E1877" s="54">
        <v>117000</v>
      </c>
      <c r="F1877" s="46">
        <v>21000</v>
      </c>
      <c r="G1877" s="54">
        <v>5850</v>
      </c>
      <c r="H1877" s="46" t="s">
        <v>20</v>
      </c>
      <c r="I1877" s="46"/>
      <c r="J1877" s="46">
        <v>2020</v>
      </c>
      <c r="K1877" s="83" t="s">
        <v>7766</v>
      </c>
      <c r="L1877" s="84" t="s">
        <v>7787</v>
      </c>
      <c r="M1877" s="85" t="s">
        <v>7788</v>
      </c>
      <c r="N1877" s="54" t="s">
        <v>105</v>
      </c>
      <c r="O1877" s="54" t="str">
        <f>VLOOKUP(H1877,province!$B$2:$C$64,2,0)</f>
        <v xml:space="preserve">TP Hồ Chí Minh </v>
      </c>
      <c r="P1877" s="6" t="str">
        <f>IFERROR(VLOOKUP(K1877,'user relationships'!$H$2:$I$13559,2,0),"")</f>
        <v>Một ai đó</v>
      </c>
    </row>
    <row r="1878" spans="1:16">
      <c r="A1878" s="78" t="s">
        <v>7789</v>
      </c>
      <c r="B1878" s="46" t="s">
        <v>3255</v>
      </c>
      <c r="C1878" s="46" t="s">
        <v>18</v>
      </c>
      <c r="D1878" s="46" t="s">
        <v>167</v>
      </c>
      <c r="E1878" s="54">
        <v>285000</v>
      </c>
      <c r="F1878" s="46">
        <v>13000</v>
      </c>
      <c r="G1878" s="54">
        <v>33000</v>
      </c>
      <c r="H1878" s="46" t="s">
        <v>20</v>
      </c>
      <c r="I1878" s="46"/>
      <c r="J1878" s="46">
        <v>2020</v>
      </c>
      <c r="K1878" s="83"/>
      <c r="L1878" s="84" t="s">
        <v>7790</v>
      </c>
      <c r="M1878" s="85" t="s">
        <v>7791</v>
      </c>
      <c r="N1878" s="54" t="s">
        <v>105</v>
      </c>
      <c r="O1878" s="54" t="str">
        <f>VLOOKUP(H1878,province!$B$2:$C$64,2,0)</f>
        <v xml:space="preserve">TP Hồ Chí Minh </v>
      </c>
      <c r="P1878" s="6" t="str">
        <f>IFERROR(VLOOKUP(K1878,'user relationships'!$H$2:$I$13559,2,0),"")</f>
        <v/>
      </c>
    </row>
    <row r="1879" spans="1:16">
      <c r="A1879" s="78" t="s">
        <v>7792</v>
      </c>
      <c r="B1879" s="46" t="s">
        <v>4620</v>
      </c>
      <c r="C1879" s="46" t="s">
        <v>18</v>
      </c>
      <c r="D1879" s="46" t="s">
        <v>133</v>
      </c>
      <c r="E1879" s="54">
        <v>680000</v>
      </c>
      <c r="F1879" s="46">
        <v>30000</v>
      </c>
      <c r="G1879" s="54">
        <v>126000</v>
      </c>
      <c r="H1879" s="46" t="s">
        <v>20</v>
      </c>
      <c r="I1879" s="46"/>
      <c r="J1879" s="46">
        <v>2020</v>
      </c>
      <c r="K1879" s="83" t="s">
        <v>4621</v>
      </c>
      <c r="L1879" s="84" t="s">
        <v>7793</v>
      </c>
      <c r="M1879" s="85" t="s">
        <v>7794</v>
      </c>
      <c r="N1879" s="54" t="s">
        <v>105</v>
      </c>
      <c r="O1879" s="54" t="str">
        <f>VLOOKUP(H1879,province!$B$2:$C$64,2,0)</f>
        <v xml:space="preserve">TP Hồ Chí Minh </v>
      </c>
      <c r="P1879" s="6" t="str">
        <f>IFERROR(VLOOKUP(K1879,'user relationships'!$H$2:$I$13559,2,0),"")</f>
        <v>Bạn gái</v>
      </c>
    </row>
    <row r="1880" spans="1:16">
      <c r="A1880" s="78" t="s">
        <v>7795</v>
      </c>
      <c r="B1880" s="46" t="s">
        <v>5809</v>
      </c>
      <c r="C1880" s="46" t="s">
        <v>18</v>
      </c>
      <c r="D1880" s="46" t="s">
        <v>19</v>
      </c>
      <c r="E1880" s="54">
        <v>287500</v>
      </c>
      <c r="F1880" s="46"/>
      <c r="G1880" s="54">
        <v>77500</v>
      </c>
      <c r="H1880" s="46" t="s">
        <v>20</v>
      </c>
      <c r="I1880" s="46"/>
      <c r="J1880" s="46">
        <v>2020</v>
      </c>
      <c r="K1880" s="83" t="s">
        <v>7796</v>
      </c>
      <c r="L1880" s="84" t="s">
        <v>7797</v>
      </c>
      <c r="M1880" s="85" t="s">
        <v>7798</v>
      </c>
      <c r="N1880" s="54" t="s">
        <v>105</v>
      </c>
      <c r="O1880" s="54" t="str">
        <f>VLOOKUP(H1880,province!$B$2:$C$64,2,0)</f>
        <v xml:space="preserve">TP Hồ Chí Minh </v>
      </c>
      <c r="P1880" s="6" t="str">
        <f>IFERROR(VLOOKUP(K1880,'user relationships'!$H$2:$I$13559,2,0),"")</f>
        <v>Đối tác</v>
      </c>
    </row>
    <row r="1881" spans="1:16">
      <c r="A1881" s="78" t="s">
        <v>7799</v>
      </c>
      <c r="B1881" s="46" t="s">
        <v>5233</v>
      </c>
      <c r="C1881" s="46" t="s">
        <v>18</v>
      </c>
      <c r="D1881" s="46" t="s">
        <v>19</v>
      </c>
      <c r="E1881" s="54">
        <v>289000</v>
      </c>
      <c r="F1881" s="46">
        <v>29000</v>
      </c>
      <c r="G1881" s="54">
        <v>21000</v>
      </c>
      <c r="H1881" s="46" t="s">
        <v>20</v>
      </c>
      <c r="I1881" s="46"/>
      <c r="J1881" s="46">
        <v>2020</v>
      </c>
      <c r="K1881" s="83" t="s">
        <v>5234</v>
      </c>
      <c r="L1881" s="84" t="s">
        <v>7800</v>
      </c>
      <c r="M1881" s="85" t="s">
        <v>7801</v>
      </c>
      <c r="N1881" s="54" t="s">
        <v>105</v>
      </c>
      <c r="O1881" s="54" t="str">
        <f>VLOOKUP(H1881,province!$B$2:$C$64,2,0)</f>
        <v xml:space="preserve">TP Hồ Chí Minh </v>
      </c>
      <c r="P1881" s="6" t="str">
        <f>IFERROR(VLOOKUP(K1881,'user relationships'!$H$2:$I$13559,2,0),"")</f>
        <v>Tôi</v>
      </c>
    </row>
    <row r="1882" spans="1:16">
      <c r="A1882" s="78" t="s">
        <v>7802</v>
      </c>
      <c r="B1882" s="46" t="s">
        <v>7494</v>
      </c>
      <c r="C1882" s="46" t="s">
        <v>18</v>
      </c>
      <c r="D1882" s="46" t="s">
        <v>700</v>
      </c>
      <c r="E1882" s="54">
        <v>597300</v>
      </c>
      <c r="F1882" s="46">
        <v>21000</v>
      </c>
      <c r="G1882" s="54">
        <v>118900</v>
      </c>
      <c r="H1882" s="46" t="s">
        <v>20</v>
      </c>
      <c r="I1882" s="46"/>
      <c r="J1882" s="46">
        <v>2020</v>
      </c>
      <c r="K1882" s="83" t="s">
        <v>7803</v>
      </c>
      <c r="L1882" s="84" t="s">
        <v>7804</v>
      </c>
      <c r="M1882" s="85" t="s">
        <v>7805</v>
      </c>
      <c r="N1882" s="54" t="s">
        <v>105</v>
      </c>
      <c r="O1882" s="54" t="str">
        <f>VLOOKUP(H1882,province!$B$2:$C$64,2,0)</f>
        <v xml:space="preserve">TP Hồ Chí Minh </v>
      </c>
      <c r="P1882" s="6" t="str">
        <f>IFERROR(VLOOKUP(K1882,'user relationships'!$H$2:$I$13559,2,0),"")</f>
        <v>Một ai đó</v>
      </c>
    </row>
    <row r="1883" spans="1:16">
      <c r="A1883" s="78" t="s">
        <v>7806</v>
      </c>
      <c r="B1883" s="46" t="s">
        <v>4699</v>
      </c>
      <c r="C1883" s="46" t="s">
        <v>18</v>
      </c>
      <c r="D1883" s="46" t="s">
        <v>19</v>
      </c>
      <c r="E1883" s="54">
        <v>470800</v>
      </c>
      <c r="F1883" s="46">
        <v>30000</v>
      </c>
      <c r="G1883" s="54">
        <v>86400</v>
      </c>
      <c r="H1883" s="46" t="s">
        <v>1210</v>
      </c>
      <c r="I1883" s="46"/>
      <c r="J1883" s="46">
        <v>2020</v>
      </c>
      <c r="K1883" s="83" t="s">
        <v>4700</v>
      </c>
      <c r="L1883" s="84" t="s">
        <v>7807</v>
      </c>
      <c r="M1883" s="85" t="s">
        <v>7808</v>
      </c>
      <c r="N1883" s="54" t="s">
        <v>105</v>
      </c>
      <c r="O1883" s="54" t="str">
        <f>VLOOKUP(H1883,province!$B$2:$C$64,2,0)</f>
        <v xml:space="preserve">Hà Nội </v>
      </c>
      <c r="P1883" s="6" t="str">
        <f>IFERROR(VLOOKUP(K1883,'user relationships'!$H$2:$I$13559,2,0),"")</f>
        <v>Mẹ</v>
      </c>
    </row>
    <row r="1884" spans="1:16">
      <c r="A1884" s="78" t="s">
        <v>7809</v>
      </c>
      <c r="B1884" s="46" t="s">
        <v>7810</v>
      </c>
      <c r="C1884" s="46" t="s">
        <v>18</v>
      </c>
      <c r="D1884" s="46" t="s">
        <v>19</v>
      </c>
      <c r="E1884" s="54">
        <v>1500000</v>
      </c>
      <c r="F1884" s="46">
        <v>30000</v>
      </c>
      <c r="G1884" s="54">
        <v>300000</v>
      </c>
      <c r="H1884" s="46" t="s">
        <v>1299</v>
      </c>
      <c r="I1884" s="46"/>
      <c r="J1884" s="46">
        <v>2020</v>
      </c>
      <c r="K1884" s="83" t="s">
        <v>7811</v>
      </c>
      <c r="L1884" s="84" t="s">
        <v>7812</v>
      </c>
      <c r="M1884" s="85" t="s">
        <v>7813</v>
      </c>
      <c r="N1884" s="54" t="s">
        <v>2367</v>
      </c>
      <c r="O1884" s="54" t="str">
        <f>VLOOKUP(H1884,province!$B$2:$C$64,2,0)</f>
        <v xml:space="preserve">Trà Vinh </v>
      </c>
      <c r="P1884" s="6" t="str">
        <f>IFERROR(VLOOKUP(K1884,'user relationships'!$H$2:$I$13559,2,0),"")</f>
        <v>Bạn bè</v>
      </c>
    </row>
    <row r="1885" spans="1:16">
      <c r="A1885" s="78" t="s">
        <v>7814</v>
      </c>
      <c r="B1885" s="46" t="s">
        <v>5099</v>
      </c>
      <c r="C1885" s="46" t="s">
        <v>18</v>
      </c>
      <c r="D1885" s="46" t="s">
        <v>19</v>
      </c>
      <c r="E1885" s="54">
        <v>983000</v>
      </c>
      <c r="F1885" s="46"/>
      <c r="G1885" s="54">
        <v>148600</v>
      </c>
      <c r="H1885" s="46" t="s">
        <v>20</v>
      </c>
      <c r="I1885" s="46"/>
      <c r="J1885" s="46">
        <v>2020</v>
      </c>
      <c r="K1885" s="83" t="s">
        <v>6214</v>
      </c>
      <c r="L1885" s="84" t="s">
        <v>7815</v>
      </c>
      <c r="M1885" s="85" t="s">
        <v>7816</v>
      </c>
      <c r="N1885" s="54" t="s">
        <v>2367</v>
      </c>
      <c r="O1885" s="54" t="str">
        <f>VLOOKUP(H1885,province!$B$2:$C$64,2,0)</f>
        <v xml:space="preserve">TP Hồ Chí Minh </v>
      </c>
      <c r="P1885" s="6" t="str">
        <f>IFERROR(VLOOKUP(K1885,'user relationships'!$H$2:$I$13559,2,0),"")</f>
        <v>Đối tác</v>
      </c>
    </row>
    <row r="1886" spans="1:16">
      <c r="A1886" s="78" t="s">
        <v>7817</v>
      </c>
      <c r="B1886" s="46" t="s">
        <v>7818</v>
      </c>
      <c r="C1886" s="46" t="s">
        <v>18</v>
      </c>
      <c r="D1886" s="46" t="s">
        <v>19</v>
      </c>
      <c r="E1886" s="54">
        <v>398774</v>
      </c>
      <c r="F1886" s="46">
        <v>30000</v>
      </c>
      <c r="G1886" s="54">
        <v>84774</v>
      </c>
      <c r="H1886" s="46" t="s">
        <v>20</v>
      </c>
      <c r="I1886" s="46"/>
      <c r="J1886" s="46">
        <v>2020</v>
      </c>
      <c r="K1886" s="83" t="s">
        <v>7819</v>
      </c>
      <c r="L1886" s="84" t="s">
        <v>7815</v>
      </c>
      <c r="M1886" s="85" t="s">
        <v>7820</v>
      </c>
      <c r="N1886" s="54" t="s">
        <v>2367</v>
      </c>
      <c r="O1886" s="54" t="str">
        <f>VLOOKUP(H1886,province!$B$2:$C$64,2,0)</f>
        <v xml:space="preserve">TP Hồ Chí Minh </v>
      </c>
      <c r="P1886" s="6" t="str">
        <f>IFERROR(VLOOKUP(K1886,'user relationships'!$H$2:$I$13559,2,0),"")</f>
        <v>Đối tác</v>
      </c>
    </row>
    <row r="1887" spans="1:16">
      <c r="A1887" s="78" t="s">
        <v>7821</v>
      </c>
      <c r="B1887" s="46" t="s">
        <v>6228</v>
      </c>
      <c r="C1887" s="46" t="s">
        <v>18</v>
      </c>
      <c r="D1887" s="46" t="s">
        <v>19</v>
      </c>
      <c r="E1887" s="54">
        <v>224200</v>
      </c>
      <c r="F1887" s="46">
        <v>28000</v>
      </c>
      <c r="G1887" s="54">
        <v>135000</v>
      </c>
      <c r="H1887" s="46" t="s">
        <v>20</v>
      </c>
      <c r="I1887" s="46"/>
      <c r="J1887" s="46">
        <v>2020</v>
      </c>
      <c r="K1887" s="83" t="s">
        <v>6229</v>
      </c>
      <c r="L1887" s="84" t="s">
        <v>7822</v>
      </c>
      <c r="M1887" s="85" t="s">
        <v>7823</v>
      </c>
      <c r="N1887" s="54" t="s">
        <v>2367</v>
      </c>
      <c r="O1887" s="54" t="str">
        <f>VLOOKUP(H1887,province!$B$2:$C$64,2,0)</f>
        <v xml:space="preserve">TP Hồ Chí Minh </v>
      </c>
      <c r="P1887" s="6" t="str">
        <f>IFERROR(VLOOKUP(K1887,'user relationships'!$H$2:$I$13559,2,0),"")</f>
        <v>Một ai đó</v>
      </c>
    </row>
    <row r="1888" spans="1:16">
      <c r="A1888" s="78" t="s">
        <v>7824</v>
      </c>
      <c r="B1888" s="46" t="s">
        <v>7580</v>
      </c>
      <c r="C1888" s="46" t="s">
        <v>18</v>
      </c>
      <c r="D1888" s="46" t="s">
        <v>19</v>
      </c>
      <c r="E1888" s="54">
        <v>500000</v>
      </c>
      <c r="F1888" s="46">
        <v>17000</v>
      </c>
      <c r="G1888" s="54">
        <v>100000</v>
      </c>
      <c r="H1888" s="46" t="s">
        <v>20</v>
      </c>
      <c r="I1888" s="46"/>
      <c r="J1888" s="46">
        <v>2020</v>
      </c>
      <c r="K1888" s="83" t="s">
        <v>7581</v>
      </c>
      <c r="L1888" s="84" t="s">
        <v>7825</v>
      </c>
      <c r="M1888" s="85" t="s">
        <v>7826</v>
      </c>
      <c r="N1888" s="54" t="s">
        <v>2367</v>
      </c>
      <c r="O1888" s="54" t="str">
        <f>VLOOKUP(H1888,province!$B$2:$C$64,2,0)</f>
        <v xml:space="preserve">TP Hồ Chí Minh </v>
      </c>
      <c r="P1888" s="6" t="str">
        <f>IFERROR(VLOOKUP(K1888,'user relationships'!$H$2:$I$13559,2,0),"")</f>
        <v>Tôi</v>
      </c>
    </row>
    <row r="1889" spans="1:16">
      <c r="A1889" s="78" t="s">
        <v>7827</v>
      </c>
      <c r="B1889" s="46" t="s">
        <v>7828</v>
      </c>
      <c r="C1889" s="46" t="s">
        <v>18</v>
      </c>
      <c r="D1889" s="46" t="s">
        <v>19</v>
      </c>
      <c r="E1889" s="54">
        <v>150000</v>
      </c>
      <c r="F1889" s="46"/>
      <c r="G1889" s="54">
        <v>6000</v>
      </c>
      <c r="H1889" s="46" t="s">
        <v>20</v>
      </c>
      <c r="I1889" s="46"/>
      <c r="J1889" s="46">
        <v>2020</v>
      </c>
      <c r="K1889" s="83" t="s">
        <v>7829</v>
      </c>
      <c r="L1889" s="84" t="s">
        <v>7830</v>
      </c>
      <c r="M1889" s="85" t="s">
        <v>7831</v>
      </c>
      <c r="N1889" s="54" t="s">
        <v>2367</v>
      </c>
      <c r="O1889" s="54" t="str">
        <f>VLOOKUP(H1889,province!$B$2:$C$64,2,0)</f>
        <v xml:space="preserve">TP Hồ Chí Minh </v>
      </c>
      <c r="P1889" s="6" t="str">
        <f>IFERROR(VLOOKUP(K1889,'user relationships'!$H$2:$I$13559,2,0),"")</f>
        <v>Tôi</v>
      </c>
    </row>
    <row r="1890" spans="1:16">
      <c r="A1890" s="78" t="s">
        <v>7832</v>
      </c>
      <c r="B1890" s="46" t="s">
        <v>3255</v>
      </c>
      <c r="C1890" s="46" t="s">
        <v>18</v>
      </c>
      <c r="D1890" s="46" t="s">
        <v>19</v>
      </c>
      <c r="E1890" s="54">
        <v>577500</v>
      </c>
      <c r="F1890" s="46">
        <v>0</v>
      </c>
      <c r="G1890" s="54">
        <v>127500</v>
      </c>
      <c r="H1890" s="46" t="s">
        <v>20</v>
      </c>
      <c r="I1890" s="46"/>
      <c r="J1890" s="46">
        <v>2020</v>
      </c>
      <c r="K1890" s="83"/>
      <c r="L1890" s="84" t="s">
        <v>7833</v>
      </c>
      <c r="M1890" s="85" t="s">
        <v>7834</v>
      </c>
      <c r="N1890" s="54" t="s">
        <v>2367</v>
      </c>
      <c r="O1890" s="54" t="str">
        <f>VLOOKUP(H1890,province!$B$2:$C$64,2,0)</f>
        <v xml:space="preserve">TP Hồ Chí Minh </v>
      </c>
      <c r="P1890" s="6" t="str">
        <f>IFERROR(VLOOKUP(K1890,'user relationships'!$H$2:$I$13559,2,0),"")</f>
        <v/>
      </c>
    </row>
    <row r="1891" spans="1:16">
      <c r="A1891" s="78" t="s">
        <v>7835</v>
      </c>
      <c r="B1891" s="46" t="s">
        <v>7836</v>
      </c>
      <c r="C1891" s="46" t="s">
        <v>18</v>
      </c>
      <c r="D1891" s="46" t="s">
        <v>19</v>
      </c>
      <c r="E1891" s="54">
        <v>739200</v>
      </c>
      <c r="F1891" s="46">
        <v>30000</v>
      </c>
      <c r="G1891" s="54">
        <v>171600</v>
      </c>
      <c r="H1891" s="46" t="s">
        <v>1361</v>
      </c>
      <c r="I1891" s="46"/>
      <c r="J1891" s="46">
        <v>2020</v>
      </c>
      <c r="K1891" s="83" t="s">
        <v>7837</v>
      </c>
      <c r="L1891" s="84" t="s">
        <v>7838</v>
      </c>
      <c r="M1891" s="85" t="s">
        <v>7839</v>
      </c>
      <c r="N1891" s="54" t="s">
        <v>2367</v>
      </c>
      <c r="O1891" s="54" t="str">
        <f>VLOOKUP(H1891,province!$B$2:$C$64,2,0)</f>
        <v xml:space="preserve">Đồng Nai </v>
      </c>
      <c r="P1891" s="6" t="str">
        <f>IFERROR(VLOOKUP(K1891,'user relationships'!$H$2:$I$13559,2,0),"")</f>
        <v>Một ai đó</v>
      </c>
    </row>
    <row r="1892" spans="1:16">
      <c r="A1892" s="78" t="s">
        <v>7840</v>
      </c>
      <c r="B1892" s="46" t="s">
        <v>7841</v>
      </c>
      <c r="C1892" s="46" t="s">
        <v>18</v>
      </c>
      <c r="D1892" s="46" t="s">
        <v>19</v>
      </c>
      <c r="E1892" s="54">
        <v>312400</v>
      </c>
      <c r="F1892" s="46">
        <v>30000</v>
      </c>
      <c r="G1892" s="54">
        <v>122400</v>
      </c>
      <c r="H1892" s="46" t="s">
        <v>1210</v>
      </c>
      <c r="I1892" s="46"/>
      <c r="J1892" s="46">
        <v>2020</v>
      </c>
      <c r="K1892" s="83" t="s">
        <v>7842</v>
      </c>
      <c r="L1892" s="84" t="s">
        <v>7843</v>
      </c>
      <c r="M1892" s="85" t="s">
        <v>7844</v>
      </c>
      <c r="N1892" s="54" t="s">
        <v>2367</v>
      </c>
      <c r="O1892" s="54" t="str">
        <f>VLOOKUP(H1892,province!$B$2:$C$64,2,0)</f>
        <v xml:space="preserve">Hà Nội </v>
      </c>
      <c r="P1892" s="6" t="str">
        <f>IFERROR(VLOOKUP(K1892,'user relationships'!$H$2:$I$13559,2,0),"")</f>
        <v>Một ai đó</v>
      </c>
    </row>
    <row r="1893" spans="1:16">
      <c r="A1893" s="78" t="s">
        <v>7845</v>
      </c>
      <c r="B1893" s="46" t="s">
        <v>7846</v>
      </c>
      <c r="C1893" s="46" t="s">
        <v>18</v>
      </c>
      <c r="D1893" s="46" t="s">
        <v>19</v>
      </c>
      <c r="E1893" s="54">
        <v>564000</v>
      </c>
      <c r="F1893" s="46">
        <v>30000</v>
      </c>
      <c r="G1893" s="54">
        <v>100800</v>
      </c>
      <c r="H1893" s="46" t="s">
        <v>20</v>
      </c>
      <c r="I1893" s="46"/>
      <c r="J1893" s="46">
        <v>2020</v>
      </c>
      <c r="K1893" s="83"/>
      <c r="L1893" s="84" t="s">
        <v>7847</v>
      </c>
      <c r="M1893" s="85" t="s">
        <v>7848</v>
      </c>
      <c r="N1893" s="54" t="s">
        <v>2367</v>
      </c>
      <c r="O1893" s="54" t="str">
        <f>VLOOKUP(H1893,province!$B$2:$C$64,2,0)</f>
        <v xml:space="preserve">TP Hồ Chí Minh </v>
      </c>
      <c r="P1893" s="6" t="str">
        <f>IFERROR(VLOOKUP(K1893,'user relationships'!$H$2:$I$13559,2,0),"")</f>
        <v/>
      </c>
    </row>
    <row r="1894" spans="1:16">
      <c r="A1894" s="78" t="s">
        <v>7849</v>
      </c>
      <c r="B1894" s="46" t="s">
        <v>4679</v>
      </c>
      <c r="C1894" s="46" t="s">
        <v>18</v>
      </c>
      <c r="D1894" s="46" t="s">
        <v>19</v>
      </c>
      <c r="E1894" s="54">
        <v>700000</v>
      </c>
      <c r="F1894" s="46">
        <v>56000</v>
      </c>
      <c r="G1894" s="54">
        <v>100000</v>
      </c>
      <c r="H1894" s="46" t="s">
        <v>1210</v>
      </c>
      <c r="I1894" s="46"/>
      <c r="J1894" s="46">
        <v>2020</v>
      </c>
      <c r="K1894" s="83" t="s">
        <v>4680</v>
      </c>
      <c r="L1894" s="84" t="s">
        <v>7850</v>
      </c>
      <c r="M1894" s="85" t="s">
        <v>7851</v>
      </c>
      <c r="N1894" s="54" t="s">
        <v>2367</v>
      </c>
      <c r="O1894" s="54" t="str">
        <f>VLOOKUP(H1894,province!$B$2:$C$64,2,0)</f>
        <v xml:space="preserve">Hà Nội </v>
      </c>
      <c r="P1894" s="6" t="str">
        <f>IFERROR(VLOOKUP(K1894,'user relationships'!$H$2:$I$13559,2,0),"")</f>
        <v>Bạn gái</v>
      </c>
    </row>
    <row r="1895" spans="1:16">
      <c r="A1895" s="78" t="s">
        <v>7852</v>
      </c>
      <c r="B1895" s="46" t="s">
        <v>55</v>
      </c>
      <c r="C1895" s="46" t="s">
        <v>18</v>
      </c>
      <c r="D1895" s="46" t="s">
        <v>510</v>
      </c>
      <c r="E1895" s="54">
        <v>800000</v>
      </c>
      <c r="F1895" s="46"/>
      <c r="G1895" s="54">
        <v>50000</v>
      </c>
      <c r="H1895" s="46" t="s">
        <v>2321</v>
      </c>
      <c r="I1895" s="46"/>
      <c r="J1895" s="46">
        <v>2020</v>
      </c>
      <c r="K1895" s="83"/>
      <c r="L1895" s="84" t="s">
        <v>7853</v>
      </c>
      <c r="M1895" s="85" t="s">
        <v>7854</v>
      </c>
      <c r="N1895" s="54" t="s">
        <v>2367</v>
      </c>
      <c r="O1895" s="54" t="str">
        <f>VLOOKUP(H1895,province!$B$2:$C$64,2,0)</f>
        <v>Long An</v>
      </c>
      <c r="P1895" s="6" t="str">
        <f>IFERROR(VLOOKUP(K1895,'user relationships'!$H$2:$I$13559,2,0),"")</f>
        <v/>
      </c>
    </row>
    <row r="1896" spans="1:16">
      <c r="A1896" s="78" t="s">
        <v>7855</v>
      </c>
      <c r="B1896" s="46" t="s">
        <v>55</v>
      </c>
      <c r="C1896" s="46" t="s">
        <v>18</v>
      </c>
      <c r="D1896" s="46" t="s">
        <v>75</v>
      </c>
      <c r="E1896" s="54">
        <v>495000</v>
      </c>
      <c r="F1896" s="46"/>
      <c r="G1896" s="54">
        <v>55000</v>
      </c>
      <c r="H1896" s="46" t="s">
        <v>2321</v>
      </c>
      <c r="I1896" s="46"/>
      <c r="J1896" s="46">
        <v>2020</v>
      </c>
      <c r="K1896" s="83"/>
      <c r="L1896" s="84" t="s">
        <v>7853</v>
      </c>
      <c r="M1896" s="85" t="s">
        <v>7856</v>
      </c>
      <c r="N1896" s="54" t="s">
        <v>2367</v>
      </c>
      <c r="O1896" s="54" t="str">
        <f>VLOOKUP(H1896,province!$B$2:$C$64,2,0)</f>
        <v>Long An</v>
      </c>
      <c r="P1896" s="6" t="str">
        <f>IFERROR(VLOOKUP(K1896,'user relationships'!$H$2:$I$13559,2,0),"")</f>
        <v/>
      </c>
    </row>
    <row r="1897" spans="1:16">
      <c r="A1897" s="78" t="s">
        <v>7857</v>
      </c>
      <c r="B1897" s="46" t="s">
        <v>7858</v>
      </c>
      <c r="C1897" s="46" t="s">
        <v>18</v>
      </c>
      <c r="D1897" s="46" t="s">
        <v>167</v>
      </c>
      <c r="E1897" s="54">
        <v>444700</v>
      </c>
      <c r="F1897" s="46">
        <v>0</v>
      </c>
      <c r="G1897" s="54">
        <v>135000</v>
      </c>
      <c r="H1897" s="46" t="s">
        <v>20</v>
      </c>
      <c r="I1897" s="46"/>
      <c r="J1897" s="46">
        <v>2020</v>
      </c>
      <c r="K1897" s="83" t="s">
        <v>7859</v>
      </c>
      <c r="L1897" s="84" t="s">
        <v>7860</v>
      </c>
      <c r="M1897" s="85" t="s">
        <v>7861</v>
      </c>
      <c r="N1897" s="54" t="s">
        <v>2367</v>
      </c>
      <c r="O1897" s="54" t="str">
        <f>VLOOKUP(H1897,province!$B$2:$C$64,2,0)</f>
        <v xml:space="preserve">TP Hồ Chí Minh </v>
      </c>
      <c r="P1897" s="6" t="str">
        <f>IFERROR(VLOOKUP(K1897,'user relationships'!$H$2:$I$13559,2,0),"")</f>
        <v>Tôi</v>
      </c>
    </row>
    <row r="1898" spans="1:16">
      <c r="A1898" s="78" t="s">
        <v>7862</v>
      </c>
      <c r="B1898" s="46" t="s">
        <v>7863</v>
      </c>
      <c r="C1898" s="46" t="s">
        <v>18</v>
      </c>
      <c r="D1898" s="46" t="s">
        <v>133</v>
      </c>
      <c r="E1898" s="54">
        <v>494000</v>
      </c>
      <c r="F1898" s="46">
        <v>71000</v>
      </c>
      <c r="G1898" s="54">
        <v>68800</v>
      </c>
      <c r="H1898" s="46" t="s">
        <v>20</v>
      </c>
      <c r="I1898" s="46"/>
      <c r="J1898" s="46">
        <v>2020</v>
      </c>
      <c r="K1898" s="83" t="s">
        <v>7864</v>
      </c>
      <c r="L1898" s="84" t="s">
        <v>7865</v>
      </c>
      <c r="M1898" s="85" t="s">
        <v>7866</v>
      </c>
      <c r="N1898" s="54" t="s">
        <v>2367</v>
      </c>
      <c r="O1898" s="54" t="str">
        <f>VLOOKUP(H1898,province!$B$2:$C$64,2,0)</f>
        <v xml:space="preserve">TP Hồ Chí Minh </v>
      </c>
      <c r="P1898" s="6" t="str">
        <f>IFERROR(VLOOKUP(K1898,'user relationships'!$H$2:$I$13559,2,0),"")</f>
        <v>Tôi</v>
      </c>
    </row>
    <row r="1899" spans="1:16">
      <c r="A1899" s="78" t="s">
        <v>7867</v>
      </c>
      <c r="B1899" s="46" t="s">
        <v>4169</v>
      </c>
      <c r="C1899" s="46" t="s">
        <v>18</v>
      </c>
      <c r="D1899" s="46" t="s">
        <v>19</v>
      </c>
      <c r="E1899" s="54">
        <v>400000</v>
      </c>
      <c r="F1899" s="46">
        <v>30000</v>
      </c>
      <c r="G1899" s="54">
        <v>200000</v>
      </c>
      <c r="H1899" s="46" t="s">
        <v>20</v>
      </c>
      <c r="I1899" s="46"/>
      <c r="J1899" s="46">
        <v>2020</v>
      </c>
      <c r="K1899" s="83" t="s">
        <v>7868</v>
      </c>
      <c r="L1899" s="84" t="s">
        <v>7869</v>
      </c>
      <c r="M1899" s="85" t="s">
        <v>7870</v>
      </c>
      <c r="N1899" s="54" t="s">
        <v>105</v>
      </c>
      <c r="O1899" s="54" t="str">
        <f>VLOOKUP(H1899,province!$B$2:$C$64,2,0)</f>
        <v xml:space="preserve">TP Hồ Chí Minh </v>
      </c>
      <c r="P1899" s="6" t="str">
        <f>IFERROR(VLOOKUP(K1899,'user relationships'!$H$2:$I$13559,2,0),"")</f>
        <v>Tôi</v>
      </c>
    </row>
    <row r="1900" spans="1:16">
      <c r="A1900" s="78" t="s">
        <v>7871</v>
      </c>
      <c r="B1900" s="46" t="s">
        <v>7872</v>
      </c>
      <c r="C1900" s="46" t="s">
        <v>18</v>
      </c>
      <c r="D1900" s="46" t="s">
        <v>19</v>
      </c>
      <c r="E1900" s="54">
        <v>600000</v>
      </c>
      <c r="F1900" s="46">
        <v>0</v>
      </c>
      <c r="G1900" s="54">
        <v>86000</v>
      </c>
      <c r="H1900" s="46" t="s">
        <v>1210</v>
      </c>
      <c r="I1900" s="46"/>
      <c r="J1900" s="46">
        <v>2020</v>
      </c>
      <c r="K1900" s="83" t="s">
        <v>7873</v>
      </c>
      <c r="L1900" s="84" t="s">
        <v>7874</v>
      </c>
      <c r="M1900" s="85" t="s">
        <v>7875</v>
      </c>
      <c r="N1900" s="54" t="s">
        <v>105</v>
      </c>
      <c r="O1900" s="54" t="str">
        <f>VLOOKUP(H1900,province!$B$2:$C$64,2,0)</f>
        <v xml:space="preserve">Hà Nội </v>
      </c>
      <c r="P1900" s="6" t="str">
        <f>IFERROR(VLOOKUP(K1900,'user relationships'!$H$2:$I$13559,2,0),"")</f>
        <v>Một ai đó</v>
      </c>
    </row>
    <row r="1901" spans="1:16">
      <c r="A1901" s="78" t="s">
        <v>7876</v>
      </c>
      <c r="B1901" s="46" t="s">
        <v>7877</v>
      </c>
      <c r="C1901" s="46" t="s">
        <v>18</v>
      </c>
      <c r="D1901" s="46" t="s">
        <v>19</v>
      </c>
      <c r="E1901" s="54">
        <v>373800</v>
      </c>
      <c r="F1901" s="46">
        <v>30000</v>
      </c>
      <c r="G1901" s="54">
        <v>38200</v>
      </c>
      <c r="H1901" s="46" t="s">
        <v>20</v>
      </c>
      <c r="I1901" s="46"/>
      <c r="J1901" s="46">
        <v>2020</v>
      </c>
      <c r="K1901" s="83" t="s">
        <v>7878</v>
      </c>
      <c r="L1901" s="84" t="s">
        <v>7879</v>
      </c>
      <c r="M1901" s="85" t="s">
        <v>7880</v>
      </c>
      <c r="N1901" s="54" t="s">
        <v>105</v>
      </c>
      <c r="O1901" s="54" t="str">
        <f>VLOOKUP(H1901,province!$B$2:$C$64,2,0)</f>
        <v xml:space="preserve">TP Hồ Chí Minh </v>
      </c>
      <c r="P1901" s="6" t="str">
        <f>IFERROR(VLOOKUP(K1901,'user relationships'!$H$2:$I$13559,2,0),"")</f>
        <v>Tôi</v>
      </c>
    </row>
    <row r="1902" spans="1:16">
      <c r="A1902" s="78" t="s">
        <v>7881</v>
      </c>
      <c r="B1902" s="46" t="s">
        <v>5754</v>
      </c>
      <c r="C1902" s="46" t="s">
        <v>18</v>
      </c>
      <c r="D1902" s="46" t="s">
        <v>19</v>
      </c>
      <c r="E1902" s="54">
        <v>958000</v>
      </c>
      <c r="F1902" s="46">
        <v>38200</v>
      </c>
      <c r="G1902" s="54">
        <v>147600</v>
      </c>
      <c r="H1902" s="46" t="s">
        <v>20</v>
      </c>
      <c r="I1902" s="46"/>
      <c r="J1902" s="46">
        <v>2020</v>
      </c>
      <c r="K1902" s="83" t="s">
        <v>5755</v>
      </c>
      <c r="L1902" s="84" t="s">
        <v>7882</v>
      </c>
      <c r="M1902" s="85" t="s">
        <v>7883</v>
      </c>
      <c r="N1902" s="54" t="s">
        <v>105</v>
      </c>
      <c r="O1902" s="54" t="str">
        <f>VLOOKUP(H1902,province!$B$2:$C$64,2,0)</f>
        <v xml:space="preserve">TP Hồ Chí Minh </v>
      </c>
      <c r="P1902" s="6" t="str">
        <f>IFERROR(VLOOKUP(K1902,'user relationships'!$H$2:$I$13559,2,0),"")</f>
        <v>Tôi</v>
      </c>
    </row>
    <row r="1903" spans="1:16">
      <c r="A1903" s="78" t="s">
        <v>7884</v>
      </c>
      <c r="B1903" s="46" t="s">
        <v>7885</v>
      </c>
      <c r="C1903" s="46" t="s">
        <v>18</v>
      </c>
      <c r="D1903" s="46" t="s">
        <v>133</v>
      </c>
      <c r="E1903" s="54">
        <v>954300</v>
      </c>
      <c r="F1903" s="46">
        <v>30000</v>
      </c>
      <c r="G1903" s="54">
        <v>97700</v>
      </c>
      <c r="H1903" s="46" t="s">
        <v>20</v>
      </c>
      <c r="I1903" s="46"/>
      <c r="J1903" s="46">
        <v>2020</v>
      </c>
      <c r="K1903" s="83" t="s">
        <v>7886</v>
      </c>
      <c r="L1903" s="84" t="s">
        <v>7887</v>
      </c>
      <c r="M1903" s="85" t="s">
        <v>7888</v>
      </c>
      <c r="N1903" s="54" t="s">
        <v>105</v>
      </c>
      <c r="O1903" s="54" t="str">
        <f>VLOOKUP(H1903,province!$B$2:$C$64,2,0)</f>
        <v xml:space="preserve">TP Hồ Chí Minh </v>
      </c>
      <c r="P1903" s="6" t="str">
        <f>IFERROR(VLOOKUP(K1903,'user relationships'!$H$2:$I$13559,2,0),"")</f>
        <v>Một ai đó</v>
      </c>
    </row>
    <row r="1904" spans="1:16">
      <c r="A1904" s="78" t="s">
        <v>7889</v>
      </c>
      <c r="B1904" s="79" t="s">
        <v>4225</v>
      </c>
      <c r="C1904" s="46" t="s">
        <v>18</v>
      </c>
      <c r="D1904" s="46" t="s">
        <v>19</v>
      </c>
      <c r="E1904" s="54">
        <v>340000</v>
      </c>
      <c r="F1904" s="46">
        <v>0</v>
      </c>
      <c r="G1904" s="54">
        <v>60000</v>
      </c>
      <c r="H1904" s="46" t="s">
        <v>20</v>
      </c>
      <c r="I1904" s="46"/>
      <c r="J1904" s="46">
        <v>2020</v>
      </c>
      <c r="K1904" s="83" t="s">
        <v>4226</v>
      </c>
      <c r="L1904" s="84" t="s">
        <v>7890</v>
      </c>
      <c r="M1904" s="85" t="s">
        <v>7891</v>
      </c>
      <c r="N1904" s="54" t="s">
        <v>105</v>
      </c>
      <c r="O1904" s="54" t="str">
        <f>VLOOKUP(H1904,province!$B$2:$C$64,2,0)</f>
        <v xml:space="preserve">TP Hồ Chí Minh </v>
      </c>
      <c r="P1904" s="6" t="str">
        <f>IFERROR(VLOOKUP(K1904,'user relationships'!$H$2:$I$13559,2,0),"")</f>
        <v>Vợ</v>
      </c>
    </row>
    <row r="1905" spans="1:16">
      <c r="A1905" s="78" t="s">
        <v>7892</v>
      </c>
      <c r="B1905" s="46" t="s">
        <v>7893</v>
      </c>
      <c r="C1905" s="46" t="s">
        <v>18</v>
      </c>
      <c r="D1905" s="46" t="s">
        <v>19</v>
      </c>
      <c r="E1905" s="54">
        <v>640000</v>
      </c>
      <c r="F1905" s="46"/>
      <c r="G1905" s="54">
        <v>100000</v>
      </c>
      <c r="H1905" s="46" t="s">
        <v>1210</v>
      </c>
      <c r="I1905" s="46"/>
      <c r="J1905" s="46">
        <v>2020</v>
      </c>
      <c r="K1905" s="83" t="s">
        <v>7894</v>
      </c>
      <c r="L1905" s="84" t="s">
        <v>7887</v>
      </c>
      <c r="M1905" s="85" t="s">
        <v>7895</v>
      </c>
      <c r="N1905" s="54" t="s">
        <v>105</v>
      </c>
      <c r="O1905" s="54" t="str">
        <f>VLOOKUP(H1905,province!$B$2:$C$64,2,0)</f>
        <v xml:space="preserve">Hà Nội </v>
      </c>
      <c r="P1905" s="6" t="str">
        <f>IFERROR(VLOOKUP(K1905,'user relationships'!$H$2:$I$13559,2,0),"")</f>
        <v>Đối tác</v>
      </c>
    </row>
    <row r="1906" spans="1:16">
      <c r="A1906" s="78" t="s">
        <v>7896</v>
      </c>
      <c r="B1906" s="46" t="s">
        <v>7897</v>
      </c>
      <c r="C1906" s="46" t="s">
        <v>18</v>
      </c>
      <c r="D1906" s="46" t="s">
        <v>19</v>
      </c>
      <c r="E1906" s="54">
        <v>1640000</v>
      </c>
      <c r="F1906" s="46"/>
      <c r="G1906" s="54">
        <v>297400</v>
      </c>
      <c r="H1906" s="46" t="s">
        <v>2297</v>
      </c>
      <c r="I1906" s="46"/>
      <c r="J1906" s="46">
        <v>2020</v>
      </c>
      <c r="K1906" s="83" t="s">
        <v>7898</v>
      </c>
      <c r="L1906" s="84" t="s">
        <v>7899</v>
      </c>
      <c r="M1906" s="85" t="s">
        <v>7900</v>
      </c>
      <c r="N1906" s="54" t="s">
        <v>105</v>
      </c>
      <c r="O1906" s="54" t="str">
        <f>VLOOKUP(H1906,province!$B$2:$C$64,2,0)</f>
        <v xml:space="preserve">Sóc Trăng </v>
      </c>
      <c r="P1906" s="6" t="str">
        <f>IFERROR(VLOOKUP(K1906,'user relationships'!$H$2:$I$13559,2,0),"")</f>
        <v>Một ai đó</v>
      </c>
    </row>
    <row r="1907" spans="1:16">
      <c r="A1907" s="78" t="s">
        <v>7901</v>
      </c>
      <c r="B1907" s="46" t="s">
        <v>7902</v>
      </c>
      <c r="C1907" s="46" t="s">
        <v>18</v>
      </c>
      <c r="D1907" s="46" t="s">
        <v>19</v>
      </c>
      <c r="E1907" s="54">
        <v>286000</v>
      </c>
      <c r="F1907" s="46">
        <v>30000</v>
      </c>
      <c r="G1907" s="54">
        <v>33200</v>
      </c>
      <c r="H1907" s="46" t="s">
        <v>20</v>
      </c>
      <c r="I1907" s="46"/>
      <c r="J1907" s="46">
        <v>2020</v>
      </c>
      <c r="K1907" s="83" t="s">
        <v>7903</v>
      </c>
      <c r="L1907" s="84" t="s">
        <v>7890</v>
      </c>
      <c r="M1907" s="85" t="s">
        <v>7904</v>
      </c>
      <c r="N1907" s="54" t="s">
        <v>105</v>
      </c>
      <c r="O1907" s="54" t="str">
        <f>VLOOKUP(H1907,province!$B$2:$C$64,2,0)</f>
        <v xml:space="preserve">TP Hồ Chí Minh </v>
      </c>
      <c r="P1907" s="6" t="str">
        <f>IFERROR(VLOOKUP(K1907,'user relationships'!$H$2:$I$13559,2,0),"")</f>
        <v>Bạn gái</v>
      </c>
    </row>
    <row r="1908" spans="1:16">
      <c r="A1908" s="78" t="s">
        <v>7905</v>
      </c>
      <c r="B1908" s="46" t="s">
        <v>7906</v>
      </c>
      <c r="C1908" s="46" t="s">
        <v>18</v>
      </c>
      <c r="D1908" s="46" t="s">
        <v>19</v>
      </c>
      <c r="E1908" s="54">
        <v>1750000</v>
      </c>
      <c r="F1908" s="46">
        <v>30000</v>
      </c>
      <c r="G1908" s="54">
        <v>307600</v>
      </c>
      <c r="H1908" s="46" t="s">
        <v>2686</v>
      </c>
      <c r="I1908" s="46"/>
      <c r="J1908" s="46">
        <v>2020</v>
      </c>
      <c r="K1908" s="83"/>
      <c r="L1908" s="84" t="s">
        <v>7907</v>
      </c>
      <c r="M1908" s="85" t="s">
        <v>7908</v>
      </c>
      <c r="N1908" s="54" t="s">
        <v>2417</v>
      </c>
      <c r="O1908" s="54" t="str">
        <f>VLOOKUP(H1908,province!$B$2:$C$64,2,0)</f>
        <v>Hà Nam</v>
      </c>
      <c r="P1908" s="6" t="str">
        <f>IFERROR(VLOOKUP(K1908,'user relationships'!$H$2:$I$13559,2,0),"")</f>
        <v/>
      </c>
    </row>
    <row r="1909" spans="1:16">
      <c r="A1909" s="78" t="s">
        <v>7909</v>
      </c>
      <c r="B1909" s="79" t="s">
        <v>3229</v>
      </c>
      <c r="C1909" s="46" t="s">
        <v>18</v>
      </c>
      <c r="D1909" s="46" t="s">
        <v>19</v>
      </c>
      <c r="E1909" s="54">
        <v>845700</v>
      </c>
      <c r="F1909" s="46">
        <v>30000</v>
      </c>
      <c r="G1909" s="54">
        <v>87300</v>
      </c>
      <c r="H1909" s="46" t="s">
        <v>20</v>
      </c>
      <c r="I1909" s="46"/>
      <c r="J1909" s="46">
        <v>2020</v>
      </c>
      <c r="K1909" s="83" t="s">
        <v>6505</v>
      </c>
      <c r="L1909" s="84" t="s">
        <v>7910</v>
      </c>
      <c r="M1909" s="85" t="s">
        <v>7911</v>
      </c>
      <c r="N1909" s="54" t="s">
        <v>2417</v>
      </c>
      <c r="O1909" s="54" t="str">
        <f>VLOOKUP(H1909,province!$B$2:$C$64,2,0)</f>
        <v xml:space="preserve">TP Hồ Chí Minh </v>
      </c>
      <c r="P1909" s="6" t="str">
        <f>IFERROR(VLOOKUP(K1909,'user relationships'!$H$2:$I$13559,2,0),"")</f>
        <v>Bạn gái</v>
      </c>
    </row>
    <row r="1910" spans="1:16">
      <c r="A1910" s="78" t="s">
        <v>7912</v>
      </c>
      <c r="B1910" s="79" t="s">
        <v>3469</v>
      </c>
      <c r="C1910" s="46" t="s">
        <v>18</v>
      </c>
      <c r="D1910" s="46" t="s">
        <v>19</v>
      </c>
      <c r="E1910" s="54">
        <v>450000</v>
      </c>
      <c r="F1910" s="46">
        <v>0</v>
      </c>
      <c r="G1910" s="54">
        <v>60000</v>
      </c>
      <c r="H1910" s="46" t="s">
        <v>20</v>
      </c>
      <c r="I1910" s="46"/>
      <c r="J1910" s="46">
        <v>2020</v>
      </c>
      <c r="K1910" s="83" t="s">
        <v>3470</v>
      </c>
      <c r="L1910" s="84" t="s">
        <v>7913</v>
      </c>
      <c r="M1910" s="85" t="s">
        <v>7914</v>
      </c>
      <c r="N1910" s="54" t="s">
        <v>2417</v>
      </c>
      <c r="O1910" s="54" t="str">
        <f>VLOOKUP(H1910,province!$B$2:$C$64,2,0)</f>
        <v xml:space="preserve">TP Hồ Chí Minh </v>
      </c>
      <c r="P1910" s="6" t="str">
        <f>IFERROR(VLOOKUP(K1910,'user relationships'!$H$2:$I$13559,2,0),"")</f>
        <v>Bạn gái</v>
      </c>
    </row>
    <row r="1911" spans="1:16">
      <c r="A1911" s="78" t="s">
        <v>7915</v>
      </c>
      <c r="B1911" s="46" t="s">
        <v>7916</v>
      </c>
      <c r="C1911" s="46" t="s">
        <v>18</v>
      </c>
      <c r="D1911" s="46" t="s">
        <v>133</v>
      </c>
      <c r="E1911" s="54">
        <v>1104400</v>
      </c>
      <c r="F1911" s="46">
        <v>30000</v>
      </c>
      <c r="G1911" s="54">
        <v>269200</v>
      </c>
      <c r="H1911" s="46" t="s">
        <v>20</v>
      </c>
      <c r="I1911" s="46"/>
      <c r="J1911" s="46">
        <v>2020</v>
      </c>
      <c r="K1911" s="83" t="s">
        <v>7917</v>
      </c>
      <c r="L1911" s="84" t="s">
        <v>7918</v>
      </c>
      <c r="M1911" s="85" t="s">
        <v>7919</v>
      </c>
      <c r="N1911" s="54" t="s">
        <v>2417</v>
      </c>
      <c r="O1911" s="54" t="str">
        <f>VLOOKUP(H1911,province!$B$2:$C$64,2,0)</f>
        <v xml:space="preserve">TP Hồ Chí Minh </v>
      </c>
      <c r="P1911" s="6" t="str">
        <f>IFERROR(VLOOKUP(K1911,'user relationships'!$H$2:$I$13559,2,0),"")</f>
        <v>Một ai đó</v>
      </c>
    </row>
    <row r="1912" spans="1:16">
      <c r="A1912" s="78" t="s">
        <v>7920</v>
      </c>
      <c r="B1912" s="46" t="s">
        <v>6554</v>
      </c>
      <c r="C1912" s="46" t="s">
        <v>18</v>
      </c>
      <c r="D1912" s="46" t="s">
        <v>133</v>
      </c>
      <c r="E1912" s="54">
        <v>733000</v>
      </c>
      <c r="F1912" s="46">
        <v>30000</v>
      </c>
      <c r="G1912" s="54">
        <v>110600</v>
      </c>
      <c r="H1912" s="46" t="s">
        <v>20</v>
      </c>
      <c r="I1912" s="46"/>
      <c r="J1912" s="46">
        <v>2020</v>
      </c>
      <c r="K1912" s="83" t="s">
        <v>7921</v>
      </c>
      <c r="L1912" s="84" t="s">
        <v>7918</v>
      </c>
      <c r="M1912" s="85" t="s">
        <v>7922</v>
      </c>
      <c r="N1912" s="54" t="s">
        <v>2417</v>
      </c>
      <c r="O1912" s="54" t="str">
        <f>VLOOKUP(H1912,province!$B$2:$C$64,2,0)</f>
        <v xml:space="preserve">TP Hồ Chí Minh </v>
      </c>
      <c r="P1912" s="6" t="str">
        <f>IFERROR(VLOOKUP(K1912,'user relationships'!$H$2:$I$13559,2,0),"")</f>
        <v>Bạn bè</v>
      </c>
    </row>
    <row r="1913" spans="1:16">
      <c r="A1913" s="78" t="s">
        <v>7923</v>
      </c>
      <c r="B1913" s="46" t="s">
        <v>7924</v>
      </c>
      <c r="C1913" s="46" t="s">
        <v>18</v>
      </c>
      <c r="D1913" s="46" t="s">
        <v>19</v>
      </c>
      <c r="E1913" s="54">
        <v>360000</v>
      </c>
      <c r="F1913" s="46">
        <v>30000</v>
      </c>
      <c r="G1913" s="54">
        <v>60000</v>
      </c>
      <c r="H1913" s="46" t="s">
        <v>20</v>
      </c>
      <c r="I1913" s="46"/>
      <c r="J1913" s="46">
        <v>2020</v>
      </c>
      <c r="K1913" s="83" t="s">
        <v>7925</v>
      </c>
      <c r="L1913" s="84" t="s">
        <v>7910</v>
      </c>
      <c r="M1913" s="85" t="s">
        <v>7926</v>
      </c>
      <c r="N1913" s="54" t="s">
        <v>2417</v>
      </c>
      <c r="O1913" s="54" t="str">
        <f>VLOOKUP(H1913,province!$B$2:$C$64,2,0)</f>
        <v xml:space="preserve">TP Hồ Chí Minh </v>
      </c>
      <c r="P1913" s="6" t="str">
        <f>IFERROR(VLOOKUP(K1913,'user relationships'!$H$2:$I$13559,2,0),"")</f>
        <v>Một ai đó</v>
      </c>
    </row>
    <row r="1914" spans="1:16">
      <c r="A1914" s="78" t="s">
        <v>7927</v>
      </c>
      <c r="B1914" s="46" t="s">
        <v>7893</v>
      </c>
      <c r="C1914" s="46" t="s">
        <v>18</v>
      </c>
      <c r="D1914" s="46" t="s">
        <v>19</v>
      </c>
      <c r="E1914" s="54">
        <v>594000</v>
      </c>
      <c r="F1914" s="46"/>
      <c r="G1914" s="54">
        <v>108000</v>
      </c>
      <c r="H1914" s="46" t="s">
        <v>1210</v>
      </c>
      <c r="I1914" s="46"/>
      <c r="J1914" s="46">
        <v>2020</v>
      </c>
      <c r="K1914" s="83" t="s">
        <v>7894</v>
      </c>
      <c r="L1914" s="84" t="s">
        <v>7910</v>
      </c>
      <c r="M1914" s="85" t="s">
        <v>7928</v>
      </c>
      <c r="N1914" s="54" t="s">
        <v>2417</v>
      </c>
      <c r="O1914" s="54" t="str">
        <f>VLOOKUP(H1914,province!$B$2:$C$64,2,0)</f>
        <v xml:space="preserve">Hà Nội </v>
      </c>
      <c r="P1914" s="6" t="str">
        <f>IFERROR(VLOOKUP(K1914,'user relationships'!$H$2:$I$13559,2,0),"")</f>
        <v>Đối tác</v>
      </c>
    </row>
    <row r="1915" spans="1:16">
      <c r="A1915" s="78" t="s">
        <v>7929</v>
      </c>
      <c r="B1915" s="46" t="s">
        <v>7930</v>
      </c>
      <c r="C1915" s="46" t="s">
        <v>18</v>
      </c>
      <c r="D1915" s="46" t="s">
        <v>19</v>
      </c>
      <c r="E1915" s="54">
        <v>924000</v>
      </c>
      <c r="F1915" s="46">
        <v>30000</v>
      </c>
      <c r="G1915" s="54">
        <v>222000</v>
      </c>
      <c r="H1915" s="46" t="s">
        <v>1528</v>
      </c>
      <c r="I1915" s="46"/>
      <c r="J1915" s="46">
        <v>2020</v>
      </c>
      <c r="K1915" s="83" t="s">
        <v>7931</v>
      </c>
      <c r="L1915" s="84" t="s">
        <v>7932</v>
      </c>
      <c r="M1915" s="85" t="s">
        <v>7933</v>
      </c>
      <c r="N1915" s="54" t="s">
        <v>2417</v>
      </c>
      <c r="O1915" s="54" t="str">
        <f>VLOOKUP(H1915,province!$B$2:$C$64,2,0)</f>
        <v xml:space="preserve">Bà Rịa - Vũng Tàu </v>
      </c>
      <c r="P1915" s="6" t="str">
        <f>IFERROR(VLOOKUP(K1915,'user relationships'!$H$2:$I$13559,2,0),"")</f>
        <v>Một ai đó</v>
      </c>
    </row>
    <row r="1916" spans="1:16">
      <c r="A1916" s="78" t="s">
        <v>7934</v>
      </c>
      <c r="B1916" s="46" t="s">
        <v>7935</v>
      </c>
      <c r="C1916" s="46" t="s">
        <v>18</v>
      </c>
      <c r="D1916" s="46" t="s">
        <v>267</v>
      </c>
      <c r="E1916" s="54">
        <v>560000</v>
      </c>
      <c r="F1916" s="46">
        <v>30000</v>
      </c>
      <c r="G1916" s="54">
        <v>92000</v>
      </c>
      <c r="H1916" s="46" t="s">
        <v>1303</v>
      </c>
      <c r="I1916" s="46"/>
      <c r="J1916" s="46">
        <v>2020</v>
      </c>
      <c r="K1916" s="83" t="s">
        <v>7936</v>
      </c>
      <c r="L1916" s="84" t="s">
        <v>7937</v>
      </c>
      <c r="M1916" s="85" t="s">
        <v>7938</v>
      </c>
      <c r="N1916" s="54" t="s">
        <v>2417</v>
      </c>
      <c r="O1916" s="54" t="str">
        <f>VLOOKUP(H1916,province!$B$2:$C$64,2,0)</f>
        <v xml:space="preserve">Cần Thơ </v>
      </c>
      <c r="P1916" s="6" t="str">
        <f>IFERROR(VLOOKUP(K1916,'user relationships'!$H$2:$I$13559,2,0),"")</f>
        <v>Tôi</v>
      </c>
    </row>
    <row r="1917" spans="1:16">
      <c r="A1917" s="78" t="s">
        <v>7939</v>
      </c>
      <c r="B1917" s="46" t="s">
        <v>6105</v>
      </c>
      <c r="C1917" s="46" t="s">
        <v>18</v>
      </c>
      <c r="D1917" s="46" t="s">
        <v>133</v>
      </c>
      <c r="E1917" s="54">
        <v>676500</v>
      </c>
      <c r="F1917" s="46">
        <v>30000</v>
      </c>
      <c r="G1917" s="54">
        <v>143500</v>
      </c>
      <c r="H1917" s="46" t="s">
        <v>20</v>
      </c>
      <c r="I1917" s="46"/>
      <c r="J1917" s="46">
        <v>2020</v>
      </c>
      <c r="K1917" s="83" t="s">
        <v>7940</v>
      </c>
      <c r="L1917" s="84" t="s">
        <v>7941</v>
      </c>
      <c r="M1917" s="85" t="s">
        <v>7942</v>
      </c>
      <c r="N1917" s="54" t="s">
        <v>2417</v>
      </c>
      <c r="O1917" s="54" t="str">
        <f>VLOOKUP(H1917,province!$B$2:$C$64,2,0)</f>
        <v xml:space="preserve">TP Hồ Chí Minh </v>
      </c>
      <c r="P1917" s="6" t="str">
        <f>IFERROR(VLOOKUP(K1917,'user relationships'!$H$2:$I$13559,2,0),"")</f>
        <v>Đối tác</v>
      </c>
    </row>
    <row r="1918" spans="1:16">
      <c r="A1918" s="78" t="s">
        <v>7943</v>
      </c>
      <c r="B1918" s="46" t="s">
        <v>7944</v>
      </c>
      <c r="C1918" s="46" t="s">
        <v>18</v>
      </c>
      <c r="D1918" s="46" t="s">
        <v>19</v>
      </c>
      <c r="E1918" s="54">
        <v>770000</v>
      </c>
      <c r="F1918" s="46">
        <v>30000</v>
      </c>
      <c r="G1918" s="54">
        <v>110000</v>
      </c>
      <c r="H1918" s="46" t="s">
        <v>20</v>
      </c>
      <c r="I1918" s="46"/>
      <c r="J1918" s="46">
        <v>2020</v>
      </c>
      <c r="K1918" s="83" t="s">
        <v>7945</v>
      </c>
      <c r="L1918" s="84" t="s">
        <v>7941</v>
      </c>
      <c r="M1918" s="85" t="s">
        <v>7946</v>
      </c>
      <c r="N1918" s="54" t="s">
        <v>2417</v>
      </c>
      <c r="O1918" s="54" t="str">
        <f>VLOOKUP(H1918,province!$B$2:$C$64,2,0)</f>
        <v xml:space="preserve">TP Hồ Chí Minh </v>
      </c>
      <c r="P1918" s="6" t="str">
        <f>IFERROR(VLOOKUP(K1918,'user relationships'!$H$2:$I$13559,2,0),"")</f>
        <v>Một ai đó</v>
      </c>
    </row>
    <row r="1919" spans="1:16">
      <c r="A1919" s="78" t="s">
        <v>7947</v>
      </c>
      <c r="B1919" s="46" t="s">
        <v>7948</v>
      </c>
      <c r="C1919" s="46" t="s">
        <v>18</v>
      </c>
      <c r="D1919" s="46" t="s">
        <v>19</v>
      </c>
      <c r="E1919" s="54">
        <v>590000</v>
      </c>
      <c r="F1919" s="46">
        <v>30000</v>
      </c>
      <c r="G1919" s="54">
        <v>82000</v>
      </c>
      <c r="H1919" s="46" t="s">
        <v>1210</v>
      </c>
      <c r="I1919" s="46"/>
      <c r="J1919" s="46">
        <v>2020</v>
      </c>
      <c r="K1919" s="83" t="s">
        <v>7949</v>
      </c>
      <c r="L1919" s="84" t="s">
        <v>7950</v>
      </c>
      <c r="M1919" s="85" t="s">
        <v>7951</v>
      </c>
      <c r="N1919" s="54" t="s">
        <v>2417</v>
      </c>
      <c r="O1919" s="54" t="str">
        <f>VLOOKUP(H1919,province!$B$2:$C$64,2,0)</f>
        <v xml:space="preserve">Hà Nội </v>
      </c>
      <c r="P1919" s="6" t="str">
        <f>IFERROR(VLOOKUP(K1919,'user relationships'!$H$2:$I$13559,2,0),"")</f>
        <v>Tôi</v>
      </c>
    </row>
    <row r="1920" spans="1:16">
      <c r="A1920" s="78" t="s">
        <v>7952</v>
      </c>
      <c r="B1920" s="46" t="s">
        <v>7841</v>
      </c>
      <c r="C1920" s="46" t="s">
        <v>18</v>
      </c>
      <c r="D1920" s="46" t="s">
        <v>19</v>
      </c>
      <c r="E1920" s="54">
        <v>770000</v>
      </c>
      <c r="F1920" s="46">
        <v>30000</v>
      </c>
      <c r="G1920" s="54">
        <v>180000</v>
      </c>
      <c r="H1920" s="46" t="s">
        <v>1210</v>
      </c>
      <c r="I1920" s="46"/>
      <c r="J1920" s="46">
        <v>2020</v>
      </c>
      <c r="K1920" s="83" t="s">
        <v>7953</v>
      </c>
      <c r="L1920" s="84" t="s">
        <v>7954</v>
      </c>
      <c r="M1920" s="85" t="s">
        <v>7955</v>
      </c>
      <c r="N1920" s="54" t="s">
        <v>2417</v>
      </c>
      <c r="O1920" s="54" t="str">
        <f>VLOOKUP(H1920,province!$B$2:$C$64,2,0)</f>
        <v xml:space="preserve">Hà Nội </v>
      </c>
      <c r="P1920" s="6" t="str">
        <f>IFERROR(VLOOKUP(K1920,'user relationships'!$H$2:$I$13559,2,0),"")</f>
        <v>Một ai đó</v>
      </c>
    </row>
    <row r="1921" spans="1:16">
      <c r="A1921" s="78" t="s">
        <v>7956</v>
      </c>
      <c r="B1921" s="46" t="s">
        <v>7957</v>
      </c>
      <c r="C1921" s="46" t="s">
        <v>18</v>
      </c>
      <c r="D1921" s="46" t="s">
        <v>19</v>
      </c>
      <c r="E1921" s="54">
        <v>1360000</v>
      </c>
      <c r="F1921" s="46">
        <v>30000</v>
      </c>
      <c r="G1921" s="54">
        <v>246305</v>
      </c>
      <c r="H1921" s="46" t="s">
        <v>1310</v>
      </c>
      <c r="I1921" s="46"/>
      <c r="J1921" s="46">
        <v>2020</v>
      </c>
      <c r="K1921" s="83" t="s">
        <v>7958</v>
      </c>
      <c r="L1921" s="84" t="s">
        <v>7941</v>
      </c>
      <c r="M1921" s="85" t="s">
        <v>7959</v>
      </c>
      <c r="N1921" s="54" t="s">
        <v>2417</v>
      </c>
      <c r="O1921" s="54" t="str">
        <f>VLOOKUP(H1921,province!$B$2:$C$64,2,0)</f>
        <v xml:space="preserve">Đà Nẵng </v>
      </c>
      <c r="P1921" s="6" t="str">
        <f>IFERROR(VLOOKUP(K1921,'user relationships'!$H$2:$I$13559,2,0),"")</f>
        <v>Một ai đó</v>
      </c>
    </row>
    <row r="1922" spans="1:16">
      <c r="A1922" s="78" t="s">
        <v>7960</v>
      </c>
      <c r="B1922" s="46" t="s">
        <v>7729</v>
      </c>
      <c r="C1922" s="46" t="s">
        <v>18</v>
      </c>
      <c r="D1922" s="46" t="s">
        <v>19</v>
      </c>
      <c r="E1922" s="54">
        <v>891000</v>
      </c>
      <c r="F1922" s="46">
        <v>0</v>
      </c>
      <c r="G1922" s="54">
        <v>202000</v>
      </c>
      <c r="H1922" s="46" t="s">
        <v>20</v>
      </c>
      <c r="I1922" s="46"/>
      <c r="J1922" s="46">
        <v>2020</v>
      </c>
      <c r="K1922" s="83" t="s">
        <v>7730</v>
      </c>
      <c r="L1922" s="84" t="s">
        <v>7961</v>
      </c>
      <c r="M1922" s="85" t="s">
        <v>7962</v>
      </c>
      <c r="N1922" s="54" t="s">
        <v>2417</v>
      </c>
      <c r="O1922" s="54" t="str">
        <f>VLOOKUP(H1922,province!$B$2:$C$64,2,0)</f>
        <v xml:space="preserve">TP Hồ Chí Minh </v>
      </c>
      <c r="P1922" s="6" t="str">
        <f>IFERROR(VLOOKUP(K1922,'user relationships'!$H$2:$I$13559,2,0),"")</f>
        <v>Vợ</v>
      </c>
    </row>
    <row r="1923" spans="1:16">
      <c r="A1923" s="78" t="s">
        <v>7963</v>
      </c>
      <c r="B1923" s="46" t="s">
        <v>7964</v>
      </c>
      <c r="C1923" s="46" t="s">
        <v>18</v>
      </c>
      <c r="D1923" s="46" t="s">
        <v>19</v>
      </c>
      <c r="E1923" s="54">
        <v>683700</v>
      </c>
      <c r="F1923" s="46">
        <v>0</v>
      </c>
      <c r="G1923" s="54">
        <v>44300</v>
      </c>
      <c r="H1923" s="46" t="s">
        <v>1810</v>
      </c>
      <c r="I1923" s="46"/>
      <c r="J1923" s="46">
        <v>2020</v>
      </c>
      <c r="K1923" s="83" t="s">
        <v>7965</v>
      </c>
      <c r="L1923" s="84" t="s">
        <v>7966</v>
      </c>
      <c r="M1923" s="85" t="s">
        <v>7967</v>
      </c>
      <c r="N1923" s="54" t="s">
        <v>2417</v>
      </c>
      <c r="O1923" s="54" t="str">
        <f>VLOOKUP(H1923,province!$B$2:$C$64,2,0)</f>
        <v>An Giang</v>
      </c>
      <c r="P1923" s="6" t="str">
        <f>IFERROR(VLOOKUP(K1923,'user relationships'!$H$2:$I$13559,2,0),"")</f>
        <v>Một ai đó</v>
      </c>
    </row>
    <row r="1924" spans="1:16">
      <c r="A1924" s="78" t="s">
        <v>7968</v>
      </c>
      <c r="B1924" s="79" t="s">
        <v>3625</v>
      </c>
      <c r="C1924" s="46" t="s">
        <v>18</v>
      </c>
      <c r="D1924" s="46" t="s">
        <v>133</v>
      </c>
      <c r="E1924" s="54">
        <v>700000</v>
      </c>
      <c r="F1924" s="46">
        <v>30000</v>
      </c>
      <c r="G1924" s="54">
        <v>140000</v>
      </c>
      <c r="H1924" s="46" t="s">
        <v>20</v>
      </c>
      <c r="I1924" s="46"/>
      <c r="J1924" s="46">
        <v>2020</v>
      </c>
      <c r="K1924" s="83" t="s">
        <v>3626</v>
      </c>
      <c r="L1924" s="84" t="s">
        <v>7961</v>
      </c>
      <c r="M1924" s="85" t="s">
        <v>7969</v>
      </c>
      <c r="N1924" s="54" t="s">
        <v>2417</v>
      </c>
      <c r="O1924" s="54" t="str">
        <f>VLOOKUP(H1924,province!$B$2:$C$64,2,0)</f>
        <v xml:space="preserve">TP Hồ Chí Minh </v>
      </c>
      <c r="P1924" s="6" t="str">
        <f>IFERROR(VLOOKUP(K1924,'user relationships'!$H$2:$I$13559,2,0),"")</f>
        <v>Bạn bè</v>
      </c>
    </row>
    <row r="1925" spans="1:16">
      <c r="A1925" s="78" t="s">
        <v>7970</v>
      </c>
      <c r="B1925" s="46" t="s">
        <v>55</v>
      </c>
      <c r="C1925" s="46" t="s">
        <v>18</v>
      </c>
      <c r="D1925" s="46" t="s">
        <v>75</v>
      </c>
      <c r="E1925" s="54">
        <v>938000</v>
      </c>
      <c r="F1925" s="46"/>
      <c r="G1925" s="54">
        <v>157600</v>
      </c>
      <c r="H1925" s="46" t="s">
        <v>1361</v>
      </c>
      <c r="I1925" s="46"/>
      <c r="J1925" s="46">
        <v>2020</v>
      </c>
      <c r="K1925" s="83"/>
      <c r="L1925" s="84" t="s">
        <v>7961</v>
      </c>
      <c r="M1925" s="85" t="s">
        <v>7971</v>
      </c>
      <c r="N1925" s="54" t="s">
        <v>2417</v>
      </c>
      <c r="O1925" s="54" t="str">
        <f>VLOOKUP(H1925,province!$B$2:$C$64,2,0)</f>
        <v xml:space="preserve">Đồng Nai </v>
      </c>
      <c r="P1925" s="6" t="str">
        <f>IFERROR(VLOOKUP(K1925,'user relationships'!$H$2:$I$13559,2,0),"")</f>
        <v/>
      </c>
    </row>
    <row r="1926" spans="1:16">
      <c r="A1926" s="78" t="s">
        <v>7972</v>
      </c>
      <c r="B1926" s="46" t="s">
        <v>5837</v>
      </c>
      <c r="C1926" s="46" t="s">
        <v>18</v>
      </c>
      <c r="D1926" s="46" t="s">
        <v>75</v>
      </c>
      <c r="E1926" s="54">
        <v>1000000</v>
      </c>
      <c r="F1926" s="46">
        <v>30000</v>
      </c>
      <c r="G1926" s="54">
        <v>200000</v>
      </c>
      <c r="H1926" s="46" t="s">
        <v>20</v>
      </c>
      <c r="I1926" s="46"/>
      <c r="J1926" s="46">
        <v>2020</v>
      </c>
      <c r="K1926" s="83" t="s">
        <v>6460</v>
      </c>
      <c r="L1926" s="84" t="s">
        <v>7961</v>
      </c>
      <c r="M1926" s="85" t="s">
        <v>7973</v>
      </c>
      <c r="N1926" s="54" t="s">
        <v>2417</v>
      </c>
      <c r="O1926" s="54" t="str">
        <f>VLOOKUP(H1926,province!$B$2:$C$64,2,0)</f>
        <v xml:space="preserve">TP Hồ Chí Minh </v>
      </c>
      <c r="P1926" s="6" t="str">
        <f>IFERROR(VLOOKUP(K1926,'user relationships'!$H$2:$I$13559,2,0),"")</f>
        <v>Sếp</v>
      </c>
    </row>
    <row r="1927" spans="1:16">
      <c r="A1927" s="78" t="s">
        <v>7974</v>
      </c>
      <c r="B1927" s="46" t="s">
        <v>250</v>
      </c>
      <c r="C1927" s="46" t="s">
        <v>18</v>
      </c>
      <c r="D1927" s="46" t="s">
        <v>133</v>
      </c>
      <c r="E1927" s="54">
        <v>539000</v>
      </c>
      <c r="F1927" s="46"/>
      <c r="G1927" s="54">
        <v>117000</v>
      </c>
      <c r="H1927" s="46" t="s">
        <v>20</v>
      </c>
      <c r="I1927" s="46"/>
      <c r="J1927" s="46">
        <v>2020</v>
      </c>
      <c r="K1927" s="83" t="s">
        <v>251</v>
      </c>
      <c r="L1927" s="84" t="s">
        <v>7961</v>
      </c>
      <c r="M1927" s="85" t="s">
        <v>7975</v>
      </c>
      <c r="N1927" s="54" t="s">
        <v>2417</v>
      </c>
      <c r="O1927" s="54" t="str">
        <f>VLOOKUP(H1927,province!$B$2:$C$64,2,0)</f>
        <v xml:space="preserve">TP Hồ Chí Minh </v>
      </c>
      <c r="P1927" s="6" t="str">
        <f>IFERROR(VLOOKUP(K1927,'user relationships'!$H$2:$I$13559,2,0),"")</f>
        <v>Đối tác</v>
      </c>
    </row>
    <row r="1928" spans="1:16">
      <c r="A1928" s="78" t="s">
        <v>7976</v>
      </c>
      <c r="B1928" s="46" t="s">
        <v>5963</v>
      </c>
      <c r="C1928" s="46" t="s">
        <v>18</v>
      </c>
      <c r="D1928" s="46" t="s">
        <v>19</v>
      </c>
      <c r="E1928" s="54">
        <v>803400</v>
      </c>
      <c r="F1928" s="46">
        <v>30000</v>
      </c>
      <c r="G1928" s="54">
        <v>52600</v>
      </c>
      <c r="H1928" s="46" t="s">
        <v>20</v>
      </c>
      <c r="I1928" s="46"/>
      <c r="J1928" s="46">
        <v>2020</v>
      </c>
      <c r="K1928" s="83" t="s">
        <v>7121</v>
      </c>
      <c r="L1928" s="84" t="s">
        <v>7977</v>
      </c>
      <c r="M1928" s="85" t="s">
        <v>7978</v>
      </c>
      <c r="N1928" s="54" t="s">
        <v>2417</v>
      </c>
      <c r="O1928" s="54" t="str">
        <f>VLOOKUP(H1928,province!$B$2:$C$64,2,0)</f>
        <v xml:space="preserve">TP Hồ Chí Minh </v>
      </c>
      <c r="P1928" s="6" t="str">
        <f>IFERROR(VLOOKUP(K1928,'user relationships'!$H$2:$I$13559,2,0),"")</f>
        <v>Bạn gái</v>
      </c>
    </row>
    <row r="1929" spans="1:16">
      <c r="A1929" s="78" t="s">
        <v>7979</v>
      </c>
      <c r="B1929" s="46" t="s">
        <v>7980</v>
      </c>
      <c r="C1929" s="46" t="s">
        <v>18</v>
      </c>
      <c r="D1929" s="46" t="s">
        <v>19</v>
      </c>
      <c r="E1929" s="54">
        <v>704800</v>
      </c>
      <c r="F1929" s="46">
        <v>30000</v>
      </c>
      <c r="G1929" s="54">
        <v>120960</v>
      </c>
      <c r="H1929" s="46" t="s">
        <v>20</v>
      </c>
      <c r="I1929" s="46"/>
      <c r="J1929" s="46">
        <v>2020</v>
      </c>
      <c r="K1929" s="83" t="s">
        <v>7981</v>
      </c>
      <c r="L1929" s="84" t="s">
        <v>7966</v>
      </c>
      <c r="M1929" s="85" t="s">
        <v>7982</v>
      </c>
      <c r="N1929" s="54" t="s">
        <v>2417</v>
      </c>
      <c r="O1929" s="54" t="str">
        <f>VLOOKUP(H1929,province!$B$2:$C$64,2,0)</f>
        <v xml:space="preserve">TP Hồ Chí Minh </v>
      </c>
      <c r="P1929" s="6" t="str">
        <f>IFERROR(VLOOKUP(K1929,'user relationships'!$H$2:$I$13559,2,0),"")</f>
        <v>Một ai đó</v>
      </c>
    </row>
    <row r="1930" spans="1:16">
      <c r="A1930" s="78" t="s">
        <v>7983</v>
      </c>
      <c r="B1930" s="46" t="s">
        <v>7984</v>
      </c>
      <c r="C1930" s="46" t="s">
        <v>18</v>
      </c>
      <c r="D1930" s="46" t="s">
        <v>19</v>
      </c>
      <c r="E1930" s="54">
        <v>520000</v>
      </c>
      <c r="F1930" s="46">
        <v>67200</v>
      </c>
      <c r="G1930" s="54">
        <v>98000</v>
      </c>
      <c r="H1930" s="46" t="s">
        <v>1210</v>
      </c>
      <c r="I1930" s="46"/>
      <c r="J1930" s="46">
        <v>2020</v>
      </c>
      <c r="K1930" s="83" t="s">
        <v>7985</v>
      </c>
      <c r="L1930" s="84" t="s">
        <v>7961</v>
      </c>
      <c r="M1930" s="85" t="s">
        <v>7986</v>
      </c>
      <c r="N1930" s="54" t="s">
        <v>2417</v>
      </c>
      <c r="O1930" s="54" t="str">
        <f>VLOOKUP(H1930,province!$B$2:$C$64,2,0)</f>
        <v xml:space="preserve">Hà Nội </v>
      </c>
      <c r="P1930" s="6" t="str">
        <f>IFERROR(VLOOKUP(K1930,'user relationships'!$H$2:$I$13559,2,0),"")</f>
        <v>Một ai đó</v>
      </c>
    </row>
    <row r="1931" spans="1:16">
      <c r="A1931" s="78" t="s">
        <v>7987</v>
      </c>
      <c r="B1931" s="46" t="s">
        <v>7872</v>
      </c>
      <c r="C1931" s="46" t="s">
        <v>18</v>
      </c>
      <c r="D1931" s="46" t="s">
        <v>113</v>
      </c>
      <c r="E1931" s="54">
        <v>505000</v>
      </c>
      <c r="F1931" s="46">
        <v>0</v>
      </c>
      <c r="G1931" s="54">
        <v>84000</v>
      </c>
      <c r="H1931" s="46" t="s">
        <v>20</v>
      </c>
      <c r="I1931" s="46"/>
      <c r="J1931" s="46">
        <v>2020</v>
      </c>
      <c r="K1931" s="83" t="s">
        <v>7988</v>
      </c>
      <c r="L1931" s="84" t="s">
        <v>7989</v>
      </c>
      <c r="M1931" s="85" t="s">
        <v>7990</v>
      </c>
      <c r="N1931" s="54" t="s">
        <v>2417</v>
      </c>
      <c r="O1931" s="54" t="str">
        <f>VLOOKUP(H1931,province!$B$2:$C$64,2,0)</f>
        <v xml:space="preserve">TP Hồ Chí Minh </v>
      </c>
      <c r="P1931" s="6" t="str">
        <f>IFERROR(VLOOKUP(K1931,'user relationships'!$H$2:$I$13559,2,0),"")</f>
        <v>Một ai đó</v>
      </c>
    </row>
    <row r="1932" spans="1:16">
      <c r="A1932" s="78" t="s">
        <v>7991</v>
      </c>
      <c r="B1932" s="46" t="s">
        <v>7992</v>
      </c>
      <c r="C1932" s="46" t="s">
        <v>18</v>
      </c>
      <c r="D1932" s="46" t="s">
        <v>19</v>
      </c>
      <c r="E1932" s="54">
        <v>2730000</v>
      </c>
      <c r="F1932" s="46">
        <v>0</v>
      </c>
      <c r="G1932" s="54">
        <v>847400</v>
      </c>
      <c r="H1932" s="46" t="s">
        <v>20</v>
      </c>
      <c r="I1932" s="46"/>
      <c r="J1932" s="46">
        <v>2020</v>
      </c>
      <c r="K1932" s="83" t="s">
        <v>7993</v>
      </c>
      <c r="L1932" s="84" t="s">
        <v>7989</v>
      </c>
      <c r="M1932" s="85" t="s">
        <v>7994</v>
      </c>
      <c r="N1932" s="54" t="s">
        <v>2417</v>
      </c>
      <c r="O1932" s="54" t="str">
        <f>VLOOKUP(H1932,province!$B$2:$C$64,2,0)</f>
        <v xml:space="preserve">TP Hồ Chí Minh </v>
      </c>
      <c r="P1932" s="6" t="str">
        <f>IFERROR(VLOOKUP(K1932,'user relationships'!$H$2:$I$13559,2,0),"")</f>
        <v>Một ai đó</v>
      </c>
    </row>
    <row r="1933" spans="1:16">
      <c r="A1933" s="78" t="s">
        <v>7995</v>
      </c>
      <c r="B1933" s="46" t="s">
        <v>7996</v>
      </c>
      <c r="C1933" s="46" t="s">
        <v>18</v>
      </c>
      <c r="D1933" s="46" t="s">
        <v>19</v>
      </c>
      <c r="E1933" s="54">
        <v>672100</v>
      </c>
      <c r="F1933" s="46">
        <v>0</v>
      </c>
      <c r="G1933" s="54">
        <v>177300</v>
      </c>
      <c r="H1933" s="46" t="s">
        <v>20</v>
      </c>
      <c r="I1933" s="46"/>
      <c r="J1933" s="46">
        <v>2020</v>
      </c>
      <c r="K1933" s="83" t="s">
        <v>7997</v>
      </c>
      <c r="L1933" s="84" t="s">
        <v>7998</v>
      </c>
      <c r="M1933" s="85" t="s">
        <v>7999</v>
      </c>
      <c r="N1933" s="54" t="s">
        <v>2417</v>
      </c>
      <c r="O1933" s="54" t="str">
        <f>VLOOKUP(H1933,province!$B$2:$C$64,2,0)</f>
        <v xml:space="preserve">TP Hồ Chí Minh </v>
      </c>
      <c r="P1933" s="6" t="str">
        <f>IFERROR(VLOOKUP(K1933,'user relationships'!$H$2:$I$13559,2,0),"")</f>
        <v>Một ai đó</v>
      </c>
    </row>
    <row r="1934" spans="1:16">
      <c r="A1934" s="78" t="s">
        <v>8000</v>
      </c>
      <c r="B1934" s="46" t="s">
        <v>8001</v>
      </c>
      <c r="C1934" s="46" t="s">
        <v>18</v>
      </c>
      <c r="D1934" s="46" t="s">
        <v>19</v>
      </c>
      <c r="E1934" s="54">
        <v>561000</v>
      </c>
      <c r="F1934" s="46">
        <v>0</v>
      </c>
      <c r="G1934" s="54">
        <v>141000</v>
      </c>
      <c r="H1934" s="46" t="s">
        <v>20</v>
      </c>
      <c r="I1934" s="46"/>
      <c r="J1934" s="46">
        <v>2020</v>
      </c>
      <c r="K1934" s="83" t="s">
        <v>8002</v>
      </c>
      <c r="L1934" s="84" t="s">
        <v>7989</v>
      </c>
      <c r="M1934" s="85" t="s">
        <v>8003</v>
      </c>
      <c r="N1934" s="54" t="s">
        <v>2417</v>
      </c>
      <c r="O1934" s="54" t="str">
        <f>VLOOKUP(H1934,province!$B$2:$C$64,2,0)</f>
        <v xml:space="preserve">TP Hồ Chí Minh </v>
      </c>
      <c r="P1934" s="6" t="str">
        <f>IFERROR(VLOOKUP(K1934,'user relationships'!$H$2:$I$13559,2,0),"")</f>
        <v>Một ai đó</v>
      </c>
    </row>
    <row r="1935" spans="1:16">
      <c r="A1935" s="78" t="s">
        <v>8004</v>
      </c>
      <c r="B1935" s="79" t="s">
        <v>4036</v>
      </c>
      <c r="C1935" s="46" t="s">
        <v>18</v>
      </c>
      <c r="D1935" s="46" t="s">
        <v>19</v>
      </c>
      <c r="E1935" s="54">
        <v>751000</v>
      </c>
      <c r="F1935" s="46">
        <v>0</v>
      </c>
      <c r="G1935" s="54">
        <v>144200</v>
      </c>
      <c r="H1935" s="46" t="s">
        <v>20</v>
      </c>
      <c r="I1935" s="46"/>
      <c r="J1935" s="46">
        <v>2020</v>
      </c>
      <c r="K1935" s="83" t="s">
        <v>4037</v>
      </c>
      <c r="L1935" s="84" t="s">
        <v>7961</v>
      </c>
      <c r="M1935" s="85" t="s">
        <v>8005</v>
      </c>
      <c r="N1935" s="54" t="s">
        <v>2417</v>
      </c>
      <c r="O1935" s="54" t="str">
        <f>VLOOKUP(H1935,province!$B$2:$C$64,2,0)</f>
        <v xml:space="preserve">TP Hồ Chí Minh </v>
      </c>
      <c r="P1935" s="6" t="str">
        <f>IFERROR(VLOOKUP(K1935,'user relationships'!$H$2:$I$13559,2,0),"")</f>
        <v>Bạn gái</v>
      </c>
    </row>
    <row r="1936" spans="1:16">
      <c r="A1936" s="78" t="s">
        <v>8006</v>
      </c>
      <c r="B1936" s="46" t="s">
        <v>4847</v>
      </c>
      <c r="C1936" s="46" t="s">
        <v>18</v>
      </c>
      <c r="D1936" s="46" t="s">
        <v>19</v>
      </c>
      <c r="E1936" s="54">
        <v>465000</v>
      </c>
      <c r="F1936" s="46">
        <v>0</v>
      </c>
      <c r="G1936" s="54">
        <v>84000</v>
      </c>
      <c r="H1936" s="46" t="s">
        <v>20</v>
      </c>
      <c r="I1936" s="46"/>
      <c r="J1936" s="46">
        <v>2020</v>
      </c>
      <c r="K1936" s="83" t="s">
        <v>4848</v>
      </c>
      <c r="L1936" s="84" t="s">
        <v>7998</v>
      </c>
      <c r="M1936" s="85" t="s">
        <v>8007</v>
      </c>
      <c r="N1936" s="54" t="s">
        <v>2417</v>
      </c>
      <c r="O1936" s="54" t="str">
        <f>VLOOKUP(H1936,province!$B$2:$C$64,2,0)</f>
        <v xml:space="preserve">TP Hồ Chí Minh </v>
      </c>
      <c r="P1936" s="6" t="str">
        <f>IFERROR(VLOOKUP(K1936,'user relationships'!$H$2:$I$13559,2,0),"")</f>
        <v>Mẹ</v>
      </c>
    </row>
    <row r="1937" spans="1:16">
      <c r="A1937" s="78" t="s">
        <v>8008</v>
      </c>
      <c r="B1937" s="46" t="s">
        <v>3247</v>
      </c>
      <c r="C1937" s="46" t="s">
        <v>18</v>
      </c>
      <c r="D1937" s="46" t="s">
        <v>19</v>
      </c>
      <c r="E1937" s="54">
        <v>946000</v>
      </c>
      <c r="F1937" s="46">
        <v>0</v>
      </c>
      <c r="G1937" s="54">
        <v>183200</v>
      </c>
      <c r="H1937" s="46" t="s">
        <v>1501</v>
      </c>
      <c r="I1937" s="46"/>
      <c r="J1937" s="46">
        <v>2020</v>
      </c>
      <c r="K1937" s="83" t="s">
        <v>8009</v>
      </c>
      <c r="L1937" s="84" t="s">
        <v>7998</v>
      </c>
      <c r="M1937" s="85" t="s">
        <v>8010</v>
      </c>
      <c r="N1937" s="54" t="s">
        <v>2417</v>
      </c>
      <c r="O1937" s="54" t="str">
        <f>VLOOKUP(H1937,province!$B$2:$C$64,2,0)</f>
        <v>Đắk Lắk</v>
      </c>
      <c r="P1937" s="6" t="str">
        <f>IFERROR(VLOOKUP(K1937,'user relationships'!$H$2:$I$13559,2,0),"")</f>
        <v>Chị em gái</v>
      </c>
    </row>
    <row r="1938" spans="1:16">
      <c r="A1938" s="78" t="s">
        <v>8011</v>
      </c>
      <c r="B1938" s="46" t="s">
        <v>8012</v>
      </c>
      <c r="C1938" s="46" t="s">
        <v>18</v>
      </c>
      <c r="D1938" s="46" t="s">
        <v>19</v>
      </c>
      <c r="E1938" s="54">
        <v>525000</v>
      </c>
      <c r="F1938" s="46">
        <v>50000</v>
      </c>
      <c r="G1938" s="54">
        <v>75000</v>
      </c>
      <c r="H1938" s="46" t="s">
        <v>20</v>
      </c>
      <c r="I1938" s="46"/>
      <c r="J1938" s="46">
        <v>2020</v>
      </c>
      <c r="K1938" s="83" t="s">
        <v>8013</v>
      </c>
      <c r="L1938" s="84" t="s">
        <v>7961</v>
      </c>
      <c r="M1938" s="85" t="s">
        <v>8014</v>
      </c>
      <c r="N1938" s="54" t="s">
        <v>2417</v>
      </c>
      <c r="O1938" s="54" t="str">
        <f>VLOOKUP(H1938,province!$B$2:$C$64,2,0)</f>
        <v xml:space="preserve">TP Hồ Chí Minh </v>
      </c>
      <c r="P1938" s="6" t="str">
        <f>IFERROR(VLOOKUP(K1938,'user relationships'!$H$2:$I$13559,2,0),"")</f>
        <v>Bạn bè</v>
      </c>
    </row>
    <row r="1939" spans="1:16">
      <c r="A1939" s="78" t="s">
        <v>8015</v>
      </c>
      <c r="B1939" s="46" t="s">
        <v>8016</v>
      </c>
      <c r="C1939" s="46" t="s">
        <v>18</v>
      </c>
      <c r="D1939" s="46" t="s">
        <v>19</v>
      </c>
      <c r="E1939" s="54">
        <v>500000</v>
      </c>
      <c r="F1939" s="46">
        <v>30000</v>
      </c>
      <c r="G1939" s="54">
        <v>100000</v>
      </c>
      <c r="H1939" s="46" t="s">
        <v>1210</v>
      </c>
      <c r="I1939" s="46"/>
      <c r="J1939" s="46">
        <v>2020</v>
      </c>
      <c r="K1939" s="83" t="s">
        <v>8017</v>
      </c>
      <c r="L1939" s="84" t="s">
        <v>7961</v>
      </c>
      <c r="M1939" s="85" t="s">
        <v>8018</v>
      </c>
      <c r="N1939" s="54" t="s">
        <v>2417</v>
      </c>
      <c r="O1939" s="54" t="str">
        <f>VLOOKUP(H1939,province!$B$2:$C$64,2,0)</f>
        <v xml:space="preserve">Hà Nội </v>
      </c>
      <c r="P1939" s="6" t="str">
        <f>IFERROR(VLOOKUP(K1939,'user relationships'!$H$2:$I$13559,2,0),"")</f>
        <v>Một ai đó</v>
      </c>
    </row>
    <row r="1940" spans="1:16">
      <c r="A1940" s="78" t="s">
        <v>8019</v>
      </c>
      <c r="B1940" s="46" t="s">
        <v>55</v>
      </c>
      <c r="C1940" s="46" t="s">
        <v>18</v>
      </c>
      <c r="D1940" s="46" t="s">
        <v>19</v>
      </c>
      <c r="E1940" s="54">
        <v>842600</v>
      </c>
      <c r="F1940" s="46"/>
      <c r="G1940" s="54">
        <v>199800</v>
      </c>
      <c r="H1940" s="46" t="s">
        <v>1361</v>
      </c>
      <c r="I1940" s="46"/>
      <c r="J1940" s="46">
        <v>2020</v>
      </c>
      <c r="K1940" s="83"/>
      <c r="L1940" s="84" t="s">
        <v>7961</v>
      </c>
      <c r="M1940" s="85" t="s">
        <v>8020</v>
      </c>
      <c r="N1940" s="54" t="s">
        <v>2417</v>
      </c>
      <c r="O1940" s="54" t="str">
        <f>VLOOKUP(H1940,province!$B$2:$C$64,2,0)</f>
        <v xml:space="preserve">Đồng Nai </v>
      </c>
      <c r="P1940" s="6" t="str">
        <f>IFERROR(VLOOKUP(K1940,'user relationships'!$H$2:$I$13559,2,0),"")</f>
        <v/>
      </c>
    </row>
    <row r="1941" spans="1:16">
      <c r="A1941" s="78" t="s">
        <v>8021</v>
      </c>
      <c r="B1941" s="46" t="s">
        <v>8022</v>
      </c>
      <c r="C1941" s="46" t="s">
        <v>18</v>
      </c>
      <c r="D1941" s="46" t="s">
        <v>19</v>
      </c>
      <c r="E1941" s="54">
        <v>895000</v>
      </c>
      <c r="F1941" s="46">
        <v>30000</v>
      </c>
      <c r="G1941" s="54">
        <v>138000</v>
      </c>
      <c r="H1941" s="46" t="s">
        <v>20</v>
      </c>
      <c r="I1941" s="46"/>
      <c r="J1941" s="46">
        <v>2020</v>
      </c>
      <c r="K1941" s="83" t="s">
        <v>8023</v>
      </c>
      <c r="L1941" s="84" t="s">
        <v>7961</v>
      </c>
      <c r="M1941" s="85" t="s">
        <v>8024</v>
      </c>
      <c r="N1941" s="54" t="s">
        <v>2417</v>
      </c>
      <c r="O1941" s="54" t="str">
        <f>VLOOKUP(H1941,province!$B$2:$C$64,2,0)</f>
        <v xml:space="preserve">TP Hồ Chí Minh </v>
      </c>
      <c r="P1941" s="6" t="str">
        <f>IFERROR(VLOOKUP(K1941,'user relationships'!$H$2:$I$13559,2,0),"")</f>
        <v>Một ai đó</v>
      </c>
    </row>
    <row r="1942" spans="1:16">
      <c r="A1942" s="78" t="s">
        <v>8025</v>
      </c>
      <c r="B1942" s="46" t="s">
        <v>7070</v>
      </c>
      <c r="C1942" s="46" t="s">
        <v>18</v>
      </c>
      <c r="D1942" s="46" t="s">
        <v>133</v>
      </c>
      <c r="E1942" s="54">
        <v>450600</v>
      </c>
      <c r="F1942" s="46">
        <v>30000</v>
      </c>
      <c r="G1942" s="54">
        <v>43400</v>
      </c>
      <c r="H1942" s="46" t="s">
        <v>1210</v>
      </c>
      <c r="I1942" s="46"/>
      <c r="J1942" s="46">
        <v>2020</v>
      </c>
      <c r="K1942" s="83" t="s">
        <v>7071</v>
      </c>
      <c r="L1942" s="84" t="s">
        <v>7961</v>
      </c>
      <c r="M1942" s="85" t="s">
        <v>8026</v>
      </c>
      <c r="N1942" s="54" t="s">
        <v>2417</v>
      </c>
      <c r="O1942" s="54" t="str">
        <f>VLOOKUP(H1942,province!$B$2:$C$64,2,0)</f>
        <v xml:space="preserve">Hà Nội </v>
      </c>
      <c r="P1942" s="6" t="str">
        <f>IFERROR(VLOOKUP(K1942,'user relationships'!$H$2:$I$13559,2,0),"")</f>
        <v>Một ai đó</v>
      </c>
    </row>
    <row r="1943" spans="1:16">
      <c r="A1943" s="78" t="s">
        <v>8027</v>
      </c>
      <c r="B1943" s="46" t="s">
        <v>2267</v>
      </c>
      <c r="C1943" s="46" t="s">
        <v>18</v>
      </c>
      <c r="D1943" s="46" t="s">
        <v>212</v>
      </c>
      <c r="E1943" s="54">
        <v>461000</v>
      </c>
      <c r="F1943" s="46">
        <v>0</v>
      </c>
      <c r="G1943" s="54">
        <v>56200</v>
      </c>
      <c r="H1943" s="46" t="s">
        <v>20</v>
      </c>
      <c r="I1943" s="46"/>
      <c r="J1943" s="46">
        <v>2020</v>
      </c>
      <c r="K1943" s="83" t="s">
        <v>2268</v>
      </c>
      <c r="L1943" s="84" t="s">
        <v>8028</v>
      </c>
      <c r="M1943" s="85" t="s">
        <v>8029</v>
      </c>
      <c r="N1943" s="54" t="s">
        <v>2417</v>
      </c>
      <c r="O1943" s="54" t="str">
        <f>VLOOKUP(H1943,province!$B$2:$C$64,2,0)</f>
        <v xml:space="preserve">TP Hồ Chí Minh </v>
      </c>
      <c r="P1943" s="6" t="str">
        <f>IFERROR(VLOOKUP(K1943,'user relationships'!$H$2:$I$13559,2,0),"")</f>
        <v>Bạn gái</v>
      </c>
    </row>
    <row r="1944" spans="1:16">
      <c r="A1944" s="78" t="s">
        <v>8030</v>
      </c>
      <c r="B1944" s="46" t="s">
        <v>7992</v>
      </c>
      <c r="C1944" s="46" t="s">
        <v>18</v>
      </c>
      <c r="D1944" s="46" t="s">
        <v>19</v>
      </c>
      <c r="E1944" s="54">
        <v>250000</v>
      </c>
      <c r="F1944" s="46">
        <v>30000</v>
      </c>
      <c r="G1944" s="54">
        <v>50000</v>
      </c>
      <c r="H1944" s="46" t="s">
        <v>20</v>
      </c>
      <c r="I1944" s="46"/>
      <c r="J1944" s="46">
        <v>2020</v>
      </c>
      <c r="K1944" s="83" t="s">
        <v>8031</v>
      </c>
      <c r="L1944" s="84" t="s">
        <v>7989</v>
      </c>
      <c r="M1944" s="85" t="s">
        <v>8032</v>
      </c>
      <c r="N1944" s="54" t="s">
        <v>2417</v>
      </c>
      <c r="O1944" s="54" t="str">
        <f>VLOOKUP(H1944,province!$B$2:$C$64,2,0)</f>
        <v xml:space="preserve">TP Hồ Chí Minh </v>
      </c>
      <c r="P1944" s="6" t="str">
        <f>IFERROR(VLOOKUP(K1944,'user relationships'!$H$2:$I$13559,2,0),"")</f>
        <v>Một ai đó</v>
      </c>
    </row>
    <row r="1945" spans="1:16">
      <c r="A1945" s="78" t="s">
        <v>8033</v>
      </c>
      <c r="B1945" s="46" t="s">
        <v>8034</v>
      </c>
      <c r="C1945" s="46" t="s">
        <v>18</v>
      </c>
      <c r="D1945" s="46" t="s">
        <v>133</v>
      </c>
      <c r="E1945" s="54">
        <v>1465000</v>
      </c>
      <c r="F1945" s="46">
        <v>0</v>
      </c>
      <c r="G1945" s="54">
        <v>288000</v>
      </c>
      <c r="H1945" s="46" t="s">
        <v>20</v>
      </c>
      <c r="I1945" s="46"/>
      <c r="J1945" s="46">
        <v>2020</v>
      </c>
      <c r="K1945" s="83" t="s">
        <v>8035</v>
      </c>
      <c r="L1945" s="84" t="s">
        <v>7998</v>
      </c>
      <c r="M1945" s="85" t="s">
        <v>8036</v>
      </c>
      <c r="N1945" s="54" t="s">
        <v>2417</v>
      </c>
      <c r="O1945" s="54" t="str">
        <f>VLOOKUP(H1945,province!$B$2:$C$64,2,0)</f>
        <v xml:space="preserve">TP Hồ Chí Minh </v>
      </c>
      <c r="P1945" s="6" t="str">
        <f>IFERROR(VLOOKUP(K1945,'user relationships'!$H$2:$I$13559,2,0),"")</f>
        <v>Một ai đó</v>
      </c>
    </row>
    <row r="1946" spans="1:16">
      <c r="A1946" s="78" t="s">
        <v>8037</v>
      </c>
      <c r="B1946" s="46" t="s">
        <v>8038</v>
      </c>
      <c r="C1946" s="46" t="s">
        <v>18</v>
      </c>
      <c r="D1946" s="46" t="s">
        <v>700</v>
      </c>
      <c r="E1946" s="54">
        <v>2150000</v>
      </c>
      <c r="F1946" s="46"/>
      <c r="G1946" s="54">
        <v>420000</v>
      </c>
      <c r="H1946" s="46" t="s">
        <v>20</v>
      </c>
      <c r="I1946" s="46"/>
      <c r="J1946" s="46">
        <v>2020</v>
      </c>
      <c r="K1946" s="83" t="s">
        <v>8039</v>
      </c>
      <c r="L1946" s="84" t="s">
        <v>7989</v>
      </c>
      <c r="M1946" s="85" t="s">
        <v>8040</v>
      </c>
      <c r="N1946" s="54" t="s">
        <v>2417</v>
      </c>
      <c r="O1946" s="54" t="str">
        <f>VLOOKUP(H1946,province!$B$2:$C$64,2,0)</f>
        <v xml:space="preserve">TP Hồ Chí Minh </v>
      </c>
      <c r="P1946" s="6" t="str">
        <f>IFERROR(VLOOKUP(K1946,'user relationships'!$H$2:$I$13559,2,0),"")</f>
        <v>Một ai đó</v>
      </c>
    </row>
    <row r="1947" spans="1:16">
      <c r="A1947" s="78" t="s">
        <v>8041</v>
      </c>
      <c r="B1947" s="46" t="s">
        <v>8042</v>
      </c>
      <c r="C1947" s="46" t="s">
        <v>18</v>
      </c>
      <c r="D1947" s="46" t="s">
        <v>19</v>
      </c>
      <c r="E1947" s="54">
        <v>468000</v>
      </c>
      <c r="F1947" s="46">
        <v>0</v>
      </c>
      <c r="G1947" s="54">
        <v>87600</v>
      </c>
      <c r="H1947" s="46" t="s">
        <v>20</v>
      </c>
      <c r="I1947" s="46"/>
      <c r="J1947" s="46">
        <v>2020</v>
      </c>
      <c r="K1947" s="83" t="s">
        <v>8043</v>
      </c>
      <c r="L1947" s="84" t="s">
        <v>8044</v>
      </c>
      <c r="M1947" s="85" t="s">
        <v>8045</v>
      </c>
      <c r="N1947" s="54" t="s">
        <v>2417</v>
      </c>
      <c r="O1947" s="54" t="str">
        <f>VLOOKUP(H1947,province!$B$2:$C$64,2,0)</f>
        <v xml:space="preserve">TP Hồ Chí Minh </v>
      </c>
      <c r="P1947" s="6" t="str">
        <f>IFERROR(VLOOKUP(K1947,'user relationships'!$H$2:$I$13559,2,0),"")</f>
        <v>Một ai đó</v>
      </c>
    </row>
    <row r="1948" spans="1:16">
      <c r="A1948" s="78" t="s">
        <v>8046</v>
      </c>
      <c r="B1948" s="46" t="s">
        <v>4620</v>
      </c>
      <c r="C1948" s="46" t="s">
        <v>18</v>
      </c>
      <c r="D1948" s="46" t="s">
        <v>167</v>
      </c>
      <c r="E1948" s="54">
        <v>1120000</v>
      </c>
      <c r="F1948" s="46">
        <v>0</v>
      </c>
      <c r="G1948" s="54">
        <v>372000</v>
      </c>
      <c r="H1948" s="46" t="s">
        <v>20</v>
      </c>
      <c r="I1948" s="46"/>
      <c r="J1948" s="46">
        <v>2020</v>
      </c>
      <c r="K1948" s="83" t="s">
        <v>4621</v>
      </c>
      <c r="L1948" s="84" t="s">
        <v>7998</v>
      </c>
      <c r="M1948" s="85" t="s">
        <v>8047</v>
      </c>
      <c r="N1948" s="54" t="s">
        <v>2417</v>
      </c>
      <c r="O1948" s="54" t="str">
        <f>VLOOKUP(H1948,province!$B$2:$C$64,2,0)</f>
        <v xml:space="preserve">TP Hồ Chí Minh </v>
      </c>
      <c r="P1948" s="6" t="str">
        <f>IFERROR(VLOOKUP(K1948,'user relationships'!$H$2:$I$13559,2,0),"")</f>
        <v>Bạn gái</v>
      </c>
    </row>
    <row r="1949" spans="1:16">
      <c r="A1949" s="78" t="s">
        <v>8048</v>
      </c>
      <c r="B1949" s="46" t="s">
        <v>8049</v>
      </c>
      <c r="C1949" s="46" t="s">
        <v>18</v>
      </c>
      <c r="D1949" s="46" t="s">
        <v>19</v>
      </c>
      <c r="E1949" s="54">
        <v>980000</v>
      </c>
      <c r="F1949" s="46">
        <v>0</v>
      </c>
      <c r="G1949" s="54">
        <v>184000</v>
      </c>
      <c r="H1949" s="46" t="s">
        <v>20</v>
      </c>
      <c r="I1949" s="46"/>
      <c r="J1949" s="46">
        <v>2020</v>
      </c>
      <c r="K1949" s="83" t="s">
        <v>8050</v>
      </c>
      <c r="L1949" s="84" t="s">
        <v>8051</v>
      </c>
      <c r="M1949" s="85" t="s">
        <v>8052</v>
      </c>
      <c r="N1949" s="54" t="s">
        <v>2417</v>
      </c>
      <c r="O1949" s="54" t="str">
        <f>VLOOKUP(H1949,province!$B$2:$C$64,2,0)</f>
        <v xml:space="preserve">TP Hồ Chí Minh </v>
      </c>
      <c r="P1949" s="6" t="str">
        <f>IFERROR(VLOOKUP(K1949,'user relationships'!$H$2:$I$13559,2,0),"")</f>
        <v>Tôi</v>
      </c>
    </row>
    <row r="1950" spans="1:16">
      <c r="A1950" s="78" t="s">
        <v>8053</v>
      </c>
      <c r="B1950" s="46" t="s">
        <v>8054</v>
      </c>
      <c r="C1950" s="46" t="s">
        <v>18</v>
      </c>
      <c r="D1950" s="46" t="s">
        <v>19</v>
      </c>
      <c r="E1950" s="54">
        <v>1270000</v>
      </c>
      <c r="F1950" s="46">
        <v>0</v>
      </c>
      <c r="G1950" s="54">
        <v>338400</v>
      </c>
      <c r="H1950" s="46" t="s">
        <v>20</v>
      </c>
      <c r="I1950" s="46"/>
      <c r="J1950" s="46">
        <v>2020</v>
      </c>
      <c r="K1950" s="83" t="s">
        <v>8055</v>
      </c>
      <c r="L1950" s="84" t="s">
        <v>7998</v>
      </c>
      <c r="M1950" s="85" t="s">
        <v>8056</v>
      </c>
      <c r="N1950" s="54" t="s">
        <v>2417</v>
      </c>
      <c r="O1950" s="54" t="str">
        <f>VLOOKUP(H1950,province!$B$2:$C$64,2,0)</f>
        <v xml:space="preserve">TP Hồ Chí Minh </v>
      </c>
      <c r="P1950" s="6" t="str">
        <f>IFERROR(VLOOKUP(K1950,'user relationships'!$H$2:$I$13559,2,0),"")</f>
        <v>Một ai đó</v>
      </c>
    </row>
    <row r="1951" spans="1:16">
      <c r="A1951" s="78" t="s">
        <v>8057</v>
      </c>
      <c r="B1951" s="46" t="s">
        <v>8058</v>
      </c>
      <c r="C1951" s="46" t="s">
        <v>18</v>
      </c>
      <c r="D1951" s="46" t="s">
        <v>19</v>
      </c>
      <c r="E1951" s="54">
        <v>825000</v>
      </c>
      <c r="F1951" s="46">
        <v>0</v>
      </c>
      <c r="G1951" s="54">
        <v>150000</v>
      </c>
      <c r="H1951" s="46" t="s">
        <v>20</v>
      </c>
      <c r="I1951" s="46"/>
      <c r="J1951" s="46">
        <v>2020</v>
      </c>
      <c r="K1951" s="83" t="s">
        <v>8059</v>
      </c>
      <c r="L1951" s="84" t="s">
        <v>8044</v>
      </c>
      <c r="M1951" s="85" t="s">
        <v>8060</v>
      </c>
      <c r="N1951" s="54" t="s">
        <v>2417</v>
      </c>
      <c r="O1951" s="54" t="str">
        <f>VLOOKUP(H1951,province!$B$2:$C$64,2,0)</f>
        <v xml:space="preserve">TP Hồ Chí Minh </v>
      </c>
      <c r="P1951" s="6" t="str">
        <f>IFERROR(VLOOKUP(K1951,'user relationships'!$H$2:$I$13559,2,0),"")</f>
        <v>Một ai đó</v>
      </c>
    </row>
    <row r="1952" spans="1:16">
      <c r="A1952" s="78" t="s">
        <v>8061</v>
      </c>
      <c r="B1952" s="46" t="s">
        <v>7025</v>
      </c>
      <c r="C1952" s="46" t="s">
        <v>18</v>
      </c>
      <c r="D1952" s="46" t="s">
        <v>19</v>
      </c>
      <c r="E1952" s="54">
        <v>760000</v>
      </c>
      <c r="F1952" s="46">
        <v>0</v>
      </c>
      <c r="G1952" s="54">
        <v>120000</v>
      </c>
      <c r="H1952" s="46" t="s">
        <v>20</v>
      </c>
      <c r="I1952" s="46"/>
      <c r="J1952" s="46">
        <v>2020</v>
      </c>
      <c r="K1952" s="83" t="s">
        <v>7026</v>
      </c>
      <c r="L1952" s="84" t="s">
        <v>7977</v>
      </c>
      <c r="M1952" s="85" t="s">
        <v>8062</v>
      </c>
      <c r="N1952" s="54" t="s">
        <v>2417</v>
      </c>
      <c r="O1952" s="54" t="str">
        <f>VLOOKUP(H1952,province!$B$2:$C$64,2,0)</f>
        <v xml:space="preserve">TP Hồ Chí Minh </v>
      </c>
      <c r="P1952" s="6" t="str">
        <f>IFERROR(VLOOKUP(K1952,'user relationships'!$H$2:$I$13559,2,0),"")</f>
        <v>Vợ</v>
      </c>
    </row>
    <row r="1953" spans="1:16">
      <c r="A1953" s="78" t="s">
        <v>8063</v>
      </c>
      <c r="B1953" s="46" t="s">
        <v>8064</v>
      </c>
      <c r="C1953" s="46" t="s">
        <v>18</v>
      </c>
      <c r="D1953" s="46" t="s">
        <v>19</v>
      </c>
      <c r="E1953" s="54">
        <v>1110000</v>
      </c>
      <c r="F1953" s="46">
        <v>0</v>
      </c>
      <c r="G1953" s="54">
        <v>210000</v>
      </c>
      <c r="H1953" s="46" t="s">
        <v>1501</v>
      </c>
      <c r="I1953" s="46"/>
      <c r="J1953" s="46">
        <v>2020</v>
      </c>
      <c r="K1953" s="83" t="s">
        <v>8065</v>
      </c>
      <c r="L1953" s="84" t="s">
        <v>7977</v>
      </c>
      <c r="M1953" s="85" t="s">
        <v>8066</v>
      </c>
      <c r="N1953" s="54" t="s">
        <v>2417</v>
      </c>
      <c r="O1953" s="54" t="str">
        <f>VLOOKUP(H1953,province!$B$2:$C$64,2,0)</f>
        <v>Đắk Lắk</v>
      </c>
      <c r="P1953" s="6" t="str">
        <f>IFERROR(VLOOKUP(K1953,'user relationships'!$H$2:$I$13559,2,0),"")</f>
        <v>Vợ</v>
      </c>
    </row>
    <row r="1954" spans="1:16">
      <c r="A1954" s="78" t="s">
        <v>8067</v>
      </c>
      <c r="B1954" s="79" t="s">
        <v>4119</v>
      </c>
      <c r="C1954" s="46" t="s">
        <v>18</v>
      </c>
      <c r="D1954" s="46" t="s">
        <v>133</v>
      </c>
      <c r="E1954" s="54">
        <v>550000</v>
      </c>
      <c r="F1954" s="46">
        <v>0</v>
      </c>
      <c r="G1954" s="54">
        <v>80000</v>
      </c>
      <c r="H1954" s="46" t="s">
        <v>20</v>
      </c>
      <c r="I1954" s="46"/>
      <c r="J1954" s="46">
        <v>2020</v>
      </c>
      <c r="K1954" s="83" t="s">
        <v>4120</v>
      </c>
      <c r="L1954" s="84" t="s">
        <v>7998</v>
      </c>
      <c r="M1954" s="85" t="s">
        <v>8068</v>
      </c>
      <c r="N1954" s="54" t="s">
        <v>2417</v>
      </c>
      <c r="O1954" s="54" t="str">
        <f>VLOOKUP(H1954,province!$B$2:$C$64,2,0)</f>
        <v xml:space="preserve">TP Hồ Chí Minh </v>
      </c>
      <c r="P1954" s="6" t="str">
        <f>IFERROR(VLOOKUP(K1954,'user relationships'!$H$2:$I$13559,2,0),"")</f>
        <v>Mẹ</v>
      </c>
    </row>
    <row r="1955" spans="1:16">
      <c r="A1955" s="78" t="s">
        <v>8069</v>
      </c>
      <c r="B1955" s="46" t="s">
        <v>6419</v>
      </c>
      <c r="C1955" s="46" t="s">
        <v>18</v>
      </c>
      <c r="D1955" s="46" t="s">
        <v>19</v>
      </c>
      <c r="E1955" s="54">
        <v>705000</v>
      </c>
      <c r="F1955" s="46">
        <v>30000</v>
      </c>
      <c r="G1955" s="54">
        <v>131000</v>
      </c>
      <c r="H1955" s="46" t="s">
        <v>20</v>
      </c>
      <c r="I1955" s="46"/>
      <c r="J1955" s="46">
        <v>2020</v>
      </c>
      <c r="K1955" s="83" t="s">
        <v>8070</v>
      </c>
      <c r="L1955" s="84" t="s">
        <v>7966</v>
      </c>
      <c r="M1955" s="85" t="s">
        <v>8071</v>
      </c>
      <c r="N1955" s="54" t="s">
        <v>2417</v>
      </c>
      <c r="O1955" s="54" t="str">
        <f>VLOOKUP(H1955,province!$B$2:$C$64,2,0)</f>
        <v xml:space="preserve">TP Hồ Chí Minh </v>
      </c>
      <c r="P1955" s="6" t="str">
        <f>IFERROR(VLOOKUP(K1955,'user relationships'!$H$2:$I$13559,2,0),"")</f>
        <v>Mẹ</v>
      </c>
    </row>
    <row r="1956" spans="1:16">
      <c r="A1956" s="78" t="s">
        <v>8072</v>
      </c>
      <c r="B1956" s="46" t="s">
        <v>8022</v>
      </c>
      <c r="C1956" s="46" t="s">
        <v>18</v>
      </c>
      <c r="D1956" s="46" t="s">
        <v>19</v>
      </c>
      <c r="E1956" s="54">
        <v>1400000</v>
      </c>
      <c r="F1956" s="46"/>
      <c r="G1956" s="54">
        <v>349000</v>
      </c>
      <c r="H1956" s="46" t="s">
        <v>1257</v>
      </c>
      <c r="I1956" s="46"/>
      <c r="J1956" s="46">
        <v>2020</v>
      </c>
      <c r="K1956" s="83" t="s">
        <v>8073</v>
      </c>
      <c r="L1956" s="84" t="s">
        <v>8074</v>
      </c>
      <c r="M1956" s="85" t="s">
        <v>8075</v>
      </c>
      <c r="N1956" s="54" t="s">
        <v>2417</v>
      </c>
      <c r="O1956" s="54" t="str">
        <f>VLOOKUP(H1956,province!$B$2:$C$64,2,0)</f>
        <v>Bình Dương</v>
      </c>
      <c r="P1956" s="6" t="str">
        <f>IFERROR(VLOOKUP(K1956,'user relationships'!$H$2:$I$13559,2,0),"")</f>
        <v>Vợ</v>
      </c>
    </row>
    <row r="1957" spans="1:16">
      <c r="A1957" s="78" t="s">
        <v>8076</v>
      </c>
      <c r="B1957" s="46" t="s">
        <v>8077</v>
      </c>
      <c r="C1957" s="46" t="s">
        <v>18</v>
      </c>
      <c r="D1957" s="46" t="s">
        <v>19</v>
      </c>
      <c r="E1957" s="54">
        <v>2510000</v>
      </c>
      <c r="F1957" s="46">
        <v>30000</v>
      </c>
      <c r="G1957" s="54">
        <v>646000</v>
      </c>
      <c r="H1957" s="46" t="s">
        <v>20</v>
      </c>
      <c r="I1957" s="46"/>
      <c r="J1957" s="46">
        <v>2020</v>
      </c>
      <c r="K1957" s="83" t="s">
        <v>8078</v>
      </c>
      <c r="L1957" s="84" t="s">
        <v>7989</v>
      </c>
      <c r="M1957" s="85" t="s">
        <v>8079</v>
      </c>
      <c r="N1957" s="54" t="s">
        <v>2417</v>
      </c>
      <c r="O1957" s="54" t="str">
        <f>VLOOKUP(H1957,province!$B$2:$C$64,2,0)</f>
        <v xml:space="preserve">TP Hồ Chí Minh </v>
      </c>
      <c r="P1957" s="6" t="str">
        <f>IFERROR(VLOOKUP(K1957,'user relationships'!$H$2:$I$13559,2,0),"")</f>
        <v>Tôi</v>
      </c>
    </row>
    <row r="1958" spans="1:16">
      <c r="A1958" s="78" t="s">
        <v>8080</v>
      </c>
      <c r="B1958" s="46" t="s">
        <v>8081</v>
      </c>
      <c r="C1958" s="46" t="s">
        <v>18</v>
      </c>
      <c r="D1958" s="46" t="s">
        <v>19</v>
      </c>
      <c r="E1958" s="54">
        <v>572000</v>
      </c>
      <c r="F1958" s="46">
        <v>30000</v>
      </c>
      <c r="G1958" s="54">
        <v>120000</v>
      </c>
      <c r="H1958" s="46" t="s">
        <v>20</v>
      </c>
      <c r="I1958" s="46"/>
      <c r="J1958" s="46">
        <v>2020</v>
      </c>
      <c r="K1958" s="83" t="s">
        <v>8082</v>
      </c>
      <c r="L1958" s="84" t="s">
        <v>7961</v>
      </c>
      <c r="M1958" s="85" t="s">
        <v>8083</v>
      </c>
      <c r="N1958" s="54" t="s">
        <v>2417</v>
      </c>
      <c r="O1958" s="54" t="str">
        <f>VLOOKUP(H1958,province!$B$2:$C$64,2,0)</f>
        <v xml:space="preserve">TP Hồ Chí Minh </v>
      </c>
      <c r="P1958" s="6" t="str">
        <f>IFERROR(VLOOKUP(K1958,'user relationships'!$H$2:$I$13559,2,0),"")</f>
        <v>Một ai đó</v>
      </c>
    </row>
    <row r="1959" spans="1:16">
      <c r="A1959" s="78" t="s">
        <v>8084</v>
      </c>
      <c r="B1959" s="46" t="s">
        <v>7293</v>
      </c>
      <c r="C1959" s="46" t="s">
        <v>18</v>
      </c>
      <c r="D1959" s="46" t="s">
        <v>19</v>
      </c>
      <c r="E1959" s="54">
        <v>700000</v>
      </c>
      <c r="F1959" s="46">
        <v>30000</v>
      </c>
      <c r="G1959" s="54">
        <v>110000</v>
      </c>
      <c r="H1959" s="46" t="s">
        <v>20</v>
      </c>
      <c r="I1959" s="46"/>
      <c r="J1959" s="46">
        <v>2020</v>
      </c>
      <c r="K1959" s="83" t="s">
        <v>8085</v>
      </c>
      <c r="L1959" s="84" t="s">
        <v>8086</v>
      </c>
      <c r="M1959" s="85" t="s">
        <v>8087</v>
      </c>
      <c r="N1959" s="54" t="s">
        <v>2417</v>
      </c>
      <c r="O1959" s="54" t="str">
        <f>VLOOKUP(H1959,province!$B$2:$C$64,2,0)</f>
        <v xml:space="preserve">TP Hồ Chí Minh </v>
      </c>
      <c r="P1959" s="6" t="str">
        <f>IFERROR(VLOOKUP(K1959,'user relationships'!$H$2:$I$13559,2,0),"")</f>
        <v>Một ai đó</v>
      </c>
    </row>
    <row r="1960" spans="1:16">
      <c r="A1960" s="78" t="s">
        <v>8088</v>
      </c>
      <c r="B1960" s="46" t="s">
        <v>8089</v>
      </c>
      <c r="C1960" s="46" t="s">
        <v>18</v>
      </c>
      <c r="D1960" s="46" t="s">
        <v>19</v>
      </c>
      <c r="E1960" s="54">
        <v>1790000</v>
      </c>
      <c r="F1960" s="46">
        <v>30000</v>
      </c>
      <c r="G1960" s="54">
        <v>457200</v>
      </c>
      <c r="H1960" s="46" t="s">
        <v>1210</v>
      </c>
      <c r="I1960" s="46"/>
      <c r="J1960" s="46">
        <v>2020</v>
      </c>
      <c r="K1960" s="83" t="s">
        <v>8090</v>
      </c>
      <c r="L1960" s="84" t="s">
        <v>7961</v>
      </c>
      <c r="M1960" s="85" t="s">
        <v>8091</v>
      </c>
      <c r="N1960" s="54" t="s">
        <v>2417</v>
      </c>
      <c r="O1960" s="54" t="str">
        <f>VLOOKUP(H1960,province!$B$2:$C$64,2,0)</f>
        <v xml:space="preserve">Hà Nội </v>
      </c>
      <c r="P1960" s="6" t="str">
        <f>IFERROR(VLOOKUP(K1960,'user relationships'!$H$2:$I$13559,2,0),"")</f>
        <v>Mẹ</v>
      </c>
    </row>
    <row r="1961" spans="1:16">
      <c r="A1961" s="78" t="s">
        <v>8092</v>
      </c>
      <c r="B1961" s="79" t="s">
        <v>3442</v>
      </c>
      <c r="C1961" s="46" t="s">
        <v>18</v>
      </c>
      <c r="D1961" s="46" t="s">
        <v>19</v>
      </c>
      <c r="E1961" s="54">
        <v>1820000</v>
      </c>
      <c r="F1961" s="46">
        <v>30000</v>
      </c>
      <c r="G1961" s="54">
        <v>334000</v>
      </c>
      <c r="H1961" s="46" t="s">
        <v>20</v>
      </c>
      <c r="I1961" s="46"/>
      <c r="J1961" s="46">
        <v>2020</v>
      </c>
      <c r="K1961" s="83" t="s">
        <v>3443</v>
      </c>
      <c r="L1961" s="84" t="s">
        <v>7998</v>
      </c>
      <c r="M1961" s="85" t="s">
        <v>8093</v>
      </c>
      <c r="N1961" s="54" t="s">
        <v>2417</v>
      </c>
      <c r="O1961" s="54" t="str">
        <f>VLOOKUP(H1961,province!$B$2:$C$64,2,0)</f>
        <v xml:space="preserve">TP Hồ Chí Minh </v>
      </c>
      <c r="P1961" s="6" t="str">
        <f>IFERROR(VLOOKUP(K1961,'user relationships'!$H$2:$I$13559,2,0),"")</f>
        <v>Vợ</v>
      </c>
    </row>
    <row r="1962" spans="1:16">
      <c r="A1962" s="78" t="s">
        <v>8094</v>
      </c>
      <c r="B1962" s="46" t="s">
        <v>8095</v>
      </c>
      <c r="C1962" s="46" t="s">
        <v>18</v>
      </c>
      <c r="D1962" s="46" t="s">
        <v>19</v>
      </c>
      <c r="E1962" s="54">
        <v>342000</v>
      </c>
      <c r="F1962" s="46">
        <v>30000</v>
      </c>
      <c r="G1962" s="54">
        <v>28000</v>
      </c>
      <c r="H1962" s="46" t="s">
        <v>20</v>
      </c>
      <c r="I1962" s="46"/>
      <c r="J1962" s="46">
        <v>2020</v>
      </c>
      <c r="K1962" s="83" t="s">
        <v>8096</v>
      </c>
      <c r="L1962" s="84" t="s">
        <v>7998</v>
      </c>
      <c r="M1962" s="85" t="s">
        <v>8097</v>
      </c>
      <c r="N1962" s="54" t="s">
        <v>2417</v>
      </c>
      <c r="O1962" s="54" t="str">
        <f>VLOOKUP(H1962,province!$B$2:$C$64,2,0)</f>
        <v xml:space="preserve">TP Hồ Chí Minh </v>
      </c>
      <c r="P1962" s="6" t="str">
        <f>IFERROR(VLOOKUP(K1962,'user relationships'!$H$2:$I$13559,2,0),"")</f>
        <v>Một ai đó</v>
      </c>
    </row>
    <row r="1963" spans="1:16">
      <c r="A1963" s="78" t="s">
        <v>8098</v>
      </c>
      <c r="B1963" s="46" t="s">
        <v>8099</v>
      </c>
      <c r="C1963" s="46" t="s">
        <v>18</v>
      </c>
      <c r="D1963" s="46" t="s">
        <v>191</v>
      </c>
      <c r="E1963" s="54">
        <v>880000</v>
      </c>
      <c r="F1963" s="46">
        <v>28000</v>
      </c>
      <c r="G1963" s="54">
        <v>170000</v>
      </c>
      <c r="H1963" s="46" t="s">
        <v>20</v>
      </c>
      <c r="I1963" s="46"/>
      <c r="J1963" s="46">
        <v>2020</v>
      </c>
      <c r="K1963" s="83" t="s">
        <v>8100</v>
      </c>
      <c r="L1963" s="84" t="s">
        <v>7961</v>
      </c>
      <c r="M1963" s="85" t="s">
        <v>8101</v>
      </c>
      <c r="N1963" s="54" t="s">
        <v>2417</v>
      </c>
      <c r="O1963" s="54" t="str">
        <f>VLOOKUP(H1963,province!$B$2:$C$64,2,0)</f>
        <v xml:space="preserve">TP Hồ Chí Minh </v>
      </c>
      <c r="P1963" s="6" t="str">
        <f>IFERROR(VLOOKUP(K1963,'user relationships'!$H$2:$I$13559,2,0),"")</f>
        <v>Vợ</v>
      </c>
    </row>
    <row r="1964" spans="1:16">
      <c r="A1964" s="78" t="s">
        <v>8102</v>
      </c>
      <c r="B1964" s="46" t="s">
        <v>8103</v>
      </c>
      <c r="C1964" s="46" t="s">
        <v>18</v>
      </c>
      <c r="D1964" s="46" t="s">
        <v>133</v>
      </c>
      <c r="E1964" s="54">
        <v>450000</v>
      </c>
      <c r="F1964" s="46"/>
      <c r="G1964" s="54">
        <v>54000</v>
      </c>
      <c r="H1964" s="46" t="s">
        <v>1210</v>
      </c>
      <c r="I1964" s="46"/>
      <c r="J1964" s="46">
        <v>2020</v>
      </c>
      <c r="K1964" s="83" t="s">
        <v>8104</v>
      </c>
      <c r="L1964" s="84" t="s">
        <v>8105</v>
      </c>
      <c r="M1964" s="85" t="s">
        <v>8106</v>
      </c>
      <c r="N1964" s="54" t="s">
        <v>2417</v>
      </c>
      <c r="O1964" s="54" t="str">
        <f>VLOOKUP(H1964,province!$B$2:$C$64,2,0)</f>
        <v xml:space="preserve">Hà Nội </v>
      </c>
      <c r="P1964" s="6" t="str">
        <f>IFERROR(VLOOKUP(K1964,'user relationships'!$H$2:$I$13559,2,0),"")</f>
        <v>Đối tác</v>
      </c>
    </row>
    <row r="1965" spans="1:16">
      <c r="A1965" s="78" t="s">
        <v>8107</v>
      </c>
      <c r="B1965" s="46" t="s">
        <v>7084</v>
      </c>
      <c r="C1965" s="46" t="s">
        <v>18</v>
      </c>
      <c r="D1965" s="46" t="s">
        <v>19</v>
      </c>
      <c r="E1965" s="54">
        <v>999000</v>
      </c>
      <c r="F1965" s="46">
        <v>30000</v>
      </c>
      <c r="G1965" s="54">
        <v>140800</v>
      </c>
      <c r="H1965" s="46" t="s">
        <v>1210</v>
      </c>
      <c r="I1965" s="46"/>
      <c r="J1965" s="46">
        <v>2020</v>
      </c>
      <c r="K1965" s="83" t="s">
        <v>7085</v>
      </c>
      <c r="L1965" s="84" t="s">
        <v>8108</v>
      </c>
      <c r="M1965" s="85" t="s">
        <v>8109</v>
      </c>
      <c r="N1965" s="54" t="s">
        <v>2417</v>
      </c>
      <c r="O1965" s="54" t="str">
        <f>VLOOKUP(H1965,province!$B$2:$C$64,2,0)</f>
        <v xml:space="preserve">Hà Nội </v>
      </c>
      <c r="P1965" s="6" t="str">
        <f>IFERROR(VLOOKUP(K1965,'user relationships'!$H$2:$I$13559,2,0),"")</f>
        <v>Một ai đó</v>
      </c>
    </row>
    <row r="1966" spans="1:16">
      <c r="A1966" s="78" t="s">
        <v>8110</v>
      </c>
      <c r="B1966" s="79" t="s">
        <v>4132</v>
      </c>
      <c r="C1966" s="46" t="s">
        <v>18</v>
      </c>
      <c r="D1966" s="46" t="s">
        <v>19</v>
      </c>
      <c r="E1966" s="54">
        <v>723800</v>
      </c>
      <c r="F1966" s="46">
        <v>30000</v>
      </c>
      <c r="G1966" s="54">
        <v>167400</v>
      </c>
      <c r="H1966" s="46" t="s">
        <v>1361</v>
      </c>
      <c r="I1966" s="46"/>
      <c r="J1966" s="46">
        <v>2020</v>
      </c>
      <c r="K1966" s="83" t="s">
        <v>8111</v>
      </c>
      <c r="L1966" s="84" t="s">
        <v>8112</v>
      </c>
      <c r="M1966" s="85" t="s">
        <v>8113</v>
      </c>
      <c r="N1966" s="54" t="s">
        <v>2417</v>
      </c>
      <c r="O1966" s="54" t="str">
        <f>VLOOKUP(H1966,province!$B$2:$C$64,2,0)</f>
        <v xml:space="preserve">Đồng Nai </v>
      </c>
      <c r="P1966" s="6" t="str">
        <f>IFERROR(VLOOKUP(K1966,'user relationships'!$H$2:$I$13559,2,0),"")</f>
        <v>Bạn gái</v>
      </c>
    </row>
    <row r="1967" spans="1:16">
      <c r="A1967" s="78" t="s">
        <v>8114</v>
      </c>
      <c r="B1967" s="46" t="s">
        <v>6911</v>
      </c>
      <c r="C1967" s="46" t="s">
        <v>18</v>
      </c>
      <c r="D1967" s="46" t="s">
        <v>19</v>
      </c>
      <c r="E1967" s="54">
        <v>940000</v>
      </c>
      <c r="F1967" s="46">
        <v>30000</v>
      </c>
      <c r="G1967" s="54">
        <v>152000</v>
      </c>
      <c r="H1967" s="46" t="s">
        <v>1303</v>
      </c>
      <c r="I1967" s="46"/>
      <c r="J1967" s="46">
        <v>2020</v>
      </c>
      <c r="K1967" s="83" t="s">
        <v>6912</v>
      </c>
      <c r="L1967" s="84" t="s">
        <v>7989</v>
      </c>
      <c r="M1967" s="85" t="s">
        <v>8115</v>
      </c>
      <c r="N1967" s="54" t="s">
        <v>2417</v>
      </c>
      <c r="O1967" s="54" t="str">
        <f>VLOOKUP(H1967,province!$B$2:$C$64,2,0)</f>
        <v xml:space="preserve">Cần Thơ </v>
      </c>
      <c r="P1967" s="6" t="str">
        <f>IFERROR(VLOOKUP(K1967,'user relationships'!$H$2:$I$13559,2,0),"")</f>
        <v>Bạn bè</v>
      </c>
    </row>
    <row r="1968" spans="1:16">
      <c r="A1968" s="78" t="s">
        <v>8116</v>
      </c>
      <c r="B1968" s="46" t="s">
        <v>4422</v>
      </c>
      <c r="C1968" s="46" t="s">
        <v>18</v>
      </c>
      <c r="D1968" s="46" t="s">
        <v>19</v>
      </c>
      <c r="E1968" s="54">
        <v>156000</v>
      </c>
      <c r="F1968" s="46">
        <v>30000</v>
      </c>
      <c r="G1968" s="54">
        <v>25200</v>
      </c>
      <c r="H1968" s="46" t="s">
        <v>20</v>
      </c>
      <c r="I1968" s="46"/>
      <c r="J1968" s="46">
        <v>2020</v>
      </c>
      <c r="K1968" s="83" t="s">
        <v>4423</v>
      </c>
      <c r="L1968" s="84" t="s">
        <v>7977</v>
      </c>
      <c r="M1968" s="85" t="s">
        <v>8117</v>
      </c>
      <c r="N1968" s="54" t="s">
        <v>2417</v>
      </c>
      <c r="O1968" s="54" t="str">
        <f>VLOOKUP(H1968,province!$B$2:$C$64,2,0)</f>
        <v xml:space="preserve">TP Hồ Chí Minh </v>
      </c>
      <c r="P1968" s="6" t="str">
        <f>IFERROR(VLOOKUP(K1968,'user relationships'!$H$2:$I$13559,2,0),"")</f>
        <v>Bạn gái</v>
      </c>
    </row>
    <row r="1969" spans="1:16">
      <c r="A1969" s="78" t="s">
        <v>8118</v>
      </c>
      <c r="B1969" s="46" t="s">
        <v>8119</v>
      </c>
      <c r="C1969" s="46" t="s">
        <v>18</v>
      </c>
      <c r="D1969" s="46" t="s">
        <v>19</v>
      </c>
      <c r="E1969" s="54">
        <v>996800</v>
      </c>
      <c r="F1969" s="46">
        <v>14000</v>
      </c>
      <c r="G1969" s="54">
        <v>95200</v>
      </c>
      <c r="H1969" s="46" t="s">
        <v>20</v>
      </c>
      <c r="I1969" s="46"/>
      <c r="J1969" s="46">
        <v>2020</v>
      </c>
      <c r="K1969" s="83" t="s">
        <v>8120</v>
      </c>
      <c r="L1969" s="84" t="s">
        <v>7961</v>
      </c>
      <c r="M1969" s="85" t="s">
        <v>8121</v>
      </c>
      <c r="N1969" s="54" t="s">
        <v>2417</v>
      </c>
      <c r="O1969" s="54" t="str">
        <f>VLOOKUP(H1969,province!$B$2:$C$64,2,0)</f>
        <v xml:space="preserve">TP Hồ Chí Minh </v>
      </c>
      <c r="P1969" s="6" t="str">
        <f>IFERROR(VLOOKUP(K1969,'user relationships'!$H$2:$I$13559,2,0),"")</f>
        <v>Tôi</v>
      </c>
    </row>
    <row r="1970" spans="1:16">
      <c r="A1970" s="78" t="s">
        <v>8122</v>
      </c>
      <c r="B1970" s="79" t="s">
        <v>4132</v>
      </c>
      <c r="C1970" s="46" t="s">
        <v>18</v>
      </c>
      <c r="D1970" s="46" t="s">
        <v>19</v>
      </c>
      <c r="E1970" s="54">
        <v>1650000</v>
      </c>
      <c r="F1970" s="46">
        <v>0</v>
      </c>
      <c r="G1970" s="54">
        <v>294800</v>
      </c>
      <c r="H1970" s="46" t="s">
        <v>1810</v>
      </c>
      <c r="I1970" s="46"/>
      <c r="J1970" s="46">
        <v>2020</v>
      </c>
      <c r="K1970" s="83" t="s">
        <v>8123</v>
      </c>
      <c r="L1970" s="84" t="s">
        <v>7977</v>
      </c>
      <c r="M1970" s="85" t="s">
        <v>8124</v>
      </c>
      <c r="N1970" s="54" t="s">
        <v>2417</v>
      </c>
      <c r="O1970" s="54" t="str">
        <f>VLOOKUP(H1970,province!$B$2:$C$64,2,0)</f>
        <v>An Giang</v>
      </c>
      <c r="P1970" s="6" t="str">
        <f>IFERROR(VLOOKUP(K1970,'user relationships'!$H$2:$I$13559,2,0),"")</f>
        <v>Chị em gái</v>
      </c>
    </row>
    <row r="1971" spans="1:16">
      <c r="A1971" s="78" t="s">
        <v>8125</v>
      </c>
      <c r="B1971" s="46" t="s">
        <v>3383</v>
      </c>
      <c r="C1971" s="46" t="s">
        <v>18</v>
      </c>
      <c r="D1971" s="46" t="s">
        <v>19</v>
      </c>
      <c r="E1971" s="54">
        <v>410000</v>
      </c>
      <c r="F1971" s="46">
        <v>30000</v>
      </c>
      <c r="G1971" s="54">
        <v>70000</v>
      </c>
      <c r="H1971" s="46" t="s">
        <v>20</v>
      </c>
      <c r="I1971" s="46"/>
      <c r="J1971" s="46">
        <v>2020</v>
      </c>
      <c r="K1971" s="83" t="s">
        <v>3384</v>
      </c>
      <c r="L1971" s="84" t="s">
        <v>7989</v>
      </c>
      <c r="M1971" s="85" t="s">
        <v>8126</v>
      </c>
      <c r="N1971" s="54" t="s">
        <v>2417</v>
      </c>
      <c r="O1971" s="54" t="str">
        <f>VLOOKUP(H1971,province!$B$2:$C$64,2,0)</f>
        <v xml:space="preserve">TP Hồ Chí Minh </v>
      </c>
      <c r="P1971" s="6" t="str">
        <f>IFERROR(VLOOKUP(K1971,'user relationships'!$H$2:$I$13559,2,0),"")</f>
        <v>Một ai đó</v>
      </c>
    </row>
    <row r="1972" spans="1:16">
      <c r="A1972" s="78" t="s">
        <v>8127</v>
      </c>
      <c r="B1972" s="46" t="s">
        <v>7872</v>
      </c>
      <c r="C1972" s="46" t="s">
        <v>18</v>
      </c>
      <c r="D1972" s="46" t="s">
        <v>19</v>
      </c>
      <c r="E1972" s="54">
        <v>745000</v>
      </c>
      <c r="F1972" s="46">
        <v>0</v>
      </c>
      <c r="G1972" s="54">
        <v>144000</v>
      </c>
      <c r="H1972" s="46" t="s">
        <v>1210</v>
      </c>
      <c r="I1972" s="46"/>
      <c r="J1972" s="46">
        <v>2020</v>
      </c>
      <c r="K1972" s="83" t="s">
        <v>7873</v>
      </c>
      <c r="L1972" s="84" t="s">
        <v>7998</v>
      </c>
      <c r="M1972" s="85" t="s">
        <v>8128</v>
      </c>
      <c r="N1972" s="54" t="s">
        <v>2417</v>
      </c>
      <c r="O1972" s="54" t="str">
        <f>VLOOKUP(H1972,province!$B$2:$C$64,2,0)</f>
        <v xml:space="preserve">Hà Nội </v>
      </c>
      <c r="P1972" s="6" t="str">
        <f>IFERROR(VLOOKUP(K1972,'user relationships'!$H$2:$I$13559,2,0),"")</f>
        <v>Một ai đó</v>
      </c>
    </row>
    <row r="1973" spans="1:16">
      <c r="A1973" s="78" t="s">
        <v>8129</v>
      </c>
      <c r="B1973" s="46" t="s">
        <v>8130</v>
      </c>
      <c r="C1973" s="46" t="s">
        <v>18</v>
      </c>
      <c r="D1973" s="46" t="s">
        <v>19</v>
      </c>
      <c r="E1973" s="54">
        <v>1450000</v>
      </c>
      <c r="F1973" s="46"/>
      <c r="G1973" s="54">
        <v>243200</v>
      </c>
      <c r="H1973" s="46" t="s">
        <v>20</v>
      </c>
      <c r="I1973" s="46"/>
      <c r="J1973" s="46">
        <v>2020</v>
      </c>
      <c r="K1973" s="83" t="s">
        <v>8131</v>
      </c>
      <c r="L1973" s="84" t="s">
        <v>7989</v>
      </c>
      <c r="M1973" s="85" t="s">
        <v>8132</v>
      </c>
      <c r="N1973" s="54" t="s">
        <v>2417</v>
      </c>
      <c r="O1973" s="54" t="str">
        <f>VLOOKUP(H1973,province!$B$2:$C$64,2,0)</f>
        <v xml:space="preserve">TP Hồ Chí Minh </v>
      </c>
      <c r="P1973" s="6" t="str">
        <f>IFERROR(VLOOKUP(K1973,'user relationships'!$H$2:$I$13559,2,0),"")</f>
        <v>Một ai đó</v>
      </c>
    </row>
    <row r="1974" spans="1:16">
      <c r="A1974" s="78" t="s">
        <v>8133</v>
      </c>
      <c r="B1974" s="46" t="s">
        <v>8134</v>
      </c>
      <c r="C1974" s="46" t="s">
        <v>18</v>
      </c>
      <c r="D1974" s="46" t="s">
        <v>19</v>
      </c>
      <c r="E1974" s="54">
        <v>181000</v>
      </c>
      <c r="F1974" s="46">
        <v>50000</v>
      </c>
      <c r="G1974" s="54">
        <v>16600</v>
      </c>
      <c r="H1974" s="46" t="s">
        <v>20</v>
      </c>
      <c r="I1974" s="46"/>
      <c r="J1974" s="46">
        <v>2020</v>
      </c>
      <c r="K1974" s="83" t="s">
        <v>8135</v>
      </c>
      <c r="L1974" s="84" t="s">
        <v>7961</v>
      </c>
      <c r="M1974" s="85" t="s">
        <v>8136</v>
      </c>
      <c r="N1974" s="54" t="s">
        <v>2417</v>
      </c>
      <c r="O1974" s="54" t="str">
        <f>VLOOKUP(H1974,province!$B$2:$C$64,2,0)</f>
        <v xml:space="preserve">TP Hồ Chí Minh </v>
      </c>
      <c r="P1974" s="6" t="str">
        <f>IFERROR(VLOOKUP(K1974,'user relationships'!$H$2:$I$13559,2,0),"")</f>
        <v>Bạn gái</v>
      </c>
    </row>
    <row r="1975" spans="1:16">
      <c r="A1975" s="78" t="s">
        <v>8137</v>
      </c>
      <c r="B1975" s="46" t="s">
        <v>7621</v>
      </c>
      <c r="C1975" s="46" t="s">
        <v>18</v>
      </c>
      <c r="D1975" s="46" t="s">
        <v>133</v>
      </c>
      <c r="E1975" s="54">
        <v>1034000</v>
      </c>
      <c r="F1975" s="46">
        <v>17000</v>
      </c>
      <c r="G1975" s="54">
        <v>274000</v>
      </c>
      <c r="H1975" s="46" t="s">
        <v>1303</v>
      </c>
      <c r="I1975" s="46"/>
      <c r="J1975" s="46">
        <v>2020</v>
      </c>
      <c r="K1975" s="83" t="s">
        <v>7622</v>
      </c>
      <c r="L1975" s="84" t="s">
        <v>7961</v>
      </c>
      <c r="M1975" s="85" t="s">
        <v>8138</v>
      </c>
      <c r="N1975" s="54" t="s">
        <v>2417</v>
      </c>
      <c r="O1975" s="54" t="str">
        <f>VLOOKUP(H1975,province!$B$2:$C$64,2,0)</f>
        <v xml:space="preserve">Cần Thơ </v>
      </c>
      <c r="P1975" s="6" t="str">
        <f>IFERROR(VLOOKUP(K1975,'user relationships'!$H$2:$I$13559,2,0),"")</f>
        <v>Một ai đó</v>
      </c>
    </row>
    <row r="1976" spans="1:16">
      <c r="A1976" s="78" t="s">
        <v>8139</v>
      </c>
      <c r="B1976" s="46" t="s">
        <v>8140</v>
      </c>
      <c r="C1976" s="46" t="s">
        <v>18</v>
      </c>
      <c r="D1976" s="46" t="s">
        <v>133</v>
      </c>
      <c r="E1976" s="54">
        <v>1364000</v>
      </c>
      <c r="F1976" s="46">
        <v>0</v>
      </c>
      <c r="G1976" s="54">
        <v>364000</v>
      </c>
      <c r="H1976" s="46" t="s">
        <v>1210</v>
      </c>
      <c r="I1976" s="46"/>
      <c r="J1976" s="46">
        <v>2020</v>
      </c>
      <c r="K1976" s="83" t="s">
        <v>8141</v>
      </c>
      <c r="L1976" s="84" t="s">
        <v>7961</v>
      </c>
      <c r="M1976" s="85" t="s">
        <v>8142</v>
      </c>
      <c r="N1976" s="54" t="s">
        <v>2417</v>
      </c>
      <c r="O1976" s="54" t="str">
        <f>VLOOKUP(H1976,province!$B$2:$C$64,2,0)</f>
        <v xml:space="preserve">Hà Nội </v>
      </c>
      <c r="P1976" s="6" t="str">
        <f>IFERROR(VLOOKUP(K1976,'user relationships'!$H$2:$I$13559,2,0),"")</f>
        <v>Đồng nghiệp</v>
      </c>
    </row>
    <row r="1977" spans="1:16">
      <c r="A1977" s="78" t="s">
        <v>8143</v>
      </c>
      <c r="B1977" s="46" t="s">
        <v>8140</v>
      </c>
      <c r="C1977" s="46" t="s">
        <v>18</v>
      </c>
      <c r="D1977" s="46" t="s">
        <v>19</v>
      </c>
      <c r="E1977" s="54">
        <v>490000</v>
      </c>
      <c r="F1977" s="46">
        <v>0</v>
      </c>
      <c r="G1977" s="54">
        <v>68000</v>
      </c>
      <c r="H1977" s="46" t="s">
        <v>20</v>
      </c>
      <c r="I1977" s="46"/>
      <c r="J1977" s="46">
        <v>2020</v>
      </c>
      <c r="K1977" s="83" t="s">
        <v>8144</v>
      </c>
      <c r="L1977" s="84" t="s">
        <v>7961</v>
      </c>
      <c r="M1977" s="85" t="s">
        <v>8145</v>
      </c>
      <c r="N1977" s="54" t="s">
        <v>2417</v>
      </c>
      <c r="O1977" s="54" t="str">
        <f>VLOOKUP(H1977,province!$B$2:$C$64,2,0)</f>
        <v xml:space="preserve">TP Hồ Chí Minh </v>
      </c>
      <c r="P1977" s="6" t="str">
        <f>IFERROR(VLOOKUP(K1977,'user relationships'!$H$2:$I$13559,2,0),"")</f>
        <v>Đồng nghiệp</v>
      </c>
    </row>
    <row r="1978" spans="1:16">
      <c r="A1978" s="78" t="s">
        <v>8146</v>
      </c>
      <c r="B1978" s="46" t="s">
        <v>8147</v>
      </c>
      <c r="C1978" s="46" t="s">
        <v>18</v>
      </c>
      <c r="D1978" s="46" t="s">
        <v>19</v>
      </c>
      <c r="E1978" s="54">
        <v>1090000</v>
      </c>
      <c r="F1978" s="46">
        <v>30000</v>
      </c>
      <c r="G1978" s="54">
        <v>190400</v>
      </c>
      <c r="H1978" s="46" t="s">
        <v>20</v>
      </c>
      <c r="I1978" s="46"/>
      <c r="J1978" s="46">
        <v>2020</v>
      </c>
      <c r="K1978" s="83" t="s">
        <v>8148</v>
      </c>
      <c r="L1978" s="84" t="s">
        <v>7961</v>
      </c>
      <c r="M1978" s="85" t="s">
        <v>8149</v>
      </c>
      <c r="N1978" s="54" t="s">
        <v>2417</v>
      </c>
      <c r="O1978" s="54" t="str">
        <f>VLOOKUP(H1978,province!$B$2:$C$64,2,0)</f>
        <v xml:space="preserve">TP Hồ Chí Minh </v>
      </c>
      <c r="P1978" s="6" t="str">
        <f>IFERROR(VLOOKUP(K1978,'user relationships'!$H$2:$I$13559,2,0),"")</f>
        <v>Tôi</v>
      </c>
    </row>
    <row r="1979" spans="1:16">
      <c r="A1979" s="78" t="s">
        <v>8150</v>
      </c>
      <c r="B1979" s="79" t="s">
        <v>4132</v>
      </c>
      <c r="C1979" s="46" t="s">
        <v>18</v>
      </c>
      <c r="D1979" s="46" t="s">
        <v>19</v>
      </c>
      <c r="E1979" s="54">
        <v>1050000</v>
      </c>
      <c r="F1979" s="46">
        <v>0</v>
      </c>
      <c r="G1979" s="54">
        <v>194000</v>
      </c>
      <c r="H1979" s="46" t="s">
        <v>1810</v>
      </c>
      <c r="I1979" s="46"/>
      <c r="J1979" s="46">
        <v>2020</v>
      </c>
      <c r="K1979" s="83" t="s">
        <v>8151</v>
      </c>
      <c r="L1979" s="84" t="s">
        <v>7977</v>
      </c>
      <c r="M1979" s="85" t="s">
        <v>8152</v>
      </c>
      <c r="N1979" s="54" t="s">
        <v>2417</v>
      </c>
      <c r="O1979" s="54" t="str">
        <f>VLOOKUP(H1979,province!$B$2:$C$64,2,0)</f>
        <v>An Giang</v>
      </c>
      <c r="P1979" s="6" t="str">
        <f>IFERROR(VLOOKUP(K1979,'user relationships'!$H$2:$I$13559,2,0),"")</f>
        <v>Con gái, Bé gái</v>
      </c>
    </row>
    <row r="1980" spans="1:16">
      <c r="A1980" s="78" t="s">
        <v>8153</v>
      </c>
      <c r="B1980" s="46" t="s">
        <v>8154</v>
      </c>
      <c r="C1980" s="46" t="s">
        <v>18</v>
      </c>
      <c r="D1980" s="46" t="s">
        <v>19</v>
      </c>
      <c r="E1980" s="54">
        <v>480000</v>
      </c>
      <c r="F1980" s="46">
        <v>30000</v>
      </c>
      <c r="G1980" s="54">
        <v>90000</v>
      </c>
      <c r="H1980" s="46" t="s">
        <v>1210</v>
      </c>
      <c r="I1980" s="46"/>
      <c r="J1980" s="46">
        <v>2020</v>
      </c>
      <c r="K1980" s="83" t="s">
        <v>8155</v>
      </c>
      <c r="L1980" s="84" t="s">
        <v>7998</v>
      </c>
      <c r="M1980" s="85" t="s">
        <v>8156</v>
      </c>
      <c r="N1980" s="54" t="s">
        <v>2417</v>
      </c>
      <c r="O1980" s="54" t="str">
        <f>VLOOKUP(H1980,province!$B$2:$C$64,2,0)</f>
        <v xml:space="preserve">Hà Nội </v>
      </c>
      <c r="P1980" s="6" t="str">
        <f>IFERROR(VLOOKUP(K1980,'user relationships'!$H$2:$I$13559,2,0),"")</f>
        <v>Mẹ</v>
      </c>
    </row>
    <row r="1981" spans="1:16">
      <c r="A1981" s="78" t="s">
        <v>8157</v>
      </c>
      <c r="B1981" s="46" t="s">
        <v>8158</v>
      </c>
      <c r="C1981" s="46" t="s">
        <v>18</v>
      </c>
      <c r="D1981" s="46" t="s">
        <v>19</v>
      </c>
      <c r="E1981" s="54">
        <v>1500000</v>
      </c>
      <c r="F1981" s="46"/>
      <c r="G1981" s="54">
        <v>300000</v>
      </c>
      <c r="H1981" s="46" t="s">
        <v>1210</v>
      </c>
      <c r="I1981" s="46"/>
      <c r="J1981" s="46">
        <v>2020</v>
      </c>
      <c r="K1981" s="83" t="s">
        <v>8159</v>
      </c>
      <c r="L1981" s="84" t="s">
        <v>7998</v>
      </c>
      <c r="M1981" s="85" t="s">
        <v>8160</v>
      </c>
      <c r="N1981" s="54" t="s">
        <v>2417</v>
      </c>
      <c r="O1981" s="54" t="str">
        <f>VLOOKUP(H1981,province!$B$2:$C$64,2,0)</f>
        <v xml:space="preserve">Hà Nội </v>
      </c>
      <c r="P1981" s="6" t="str">
        <f>IFERROR(VLOOKUP(K1981,'user relationships'!$H$2:$I$13559,2,0),"")</f>
        <v>Một ai đó</v>
      </c>
    </row>
    <row r="1982" spans="1:16">
      <c r="A1982" s="78" t="s">
        <v>8161</v>
      </c>
      <c r="B1982" s="46" t="s">
        <v>7439</v>
      </c>
      <c r="C1982" s="46" t="s">
        <v>18</v>
      </c>
      <c r="D1982" s="46" t="s">
        <v>113</v>
      </c>
      <c r="E1982" s="54">
        <v>825000</v>
      </c>
      <c r="F1982" s="46"/>
      <c r="G1982" s="54">
        <v>144000</v>
      </c>
      <c r="H1982" s="46" t="s">
        <v>20</v>
      </c>
      <c r="I1982" s="46"/>
      <c r="J1982" s="46">
        <v>2020</v>
      </c>
      <c r="K1982" s="83"/>
      <c r="L1982" s="84" t="s">
        <v>7977</v>
      </c>
      <c r="M1982" s="85" t="s">
        <v>8162</v>
      </c>
      <c r="N1982" s="54" t="s">
        <v>2417</v>
      </c>
      <c r="O1982" s="54" t="str">
        <f>VLOOKUP(H1982,province!$B$2:$C$64,2,0)</f>
        <v xml:space="preserve">TP Hồ Chí Minh </v>
      </c>
      <c r="P1982" s="6" t="str">
        <f>IFERROR(VLOOKUP(K1982,'user relationships'!$H$2:$I$13559,2,0),"")</f>
        <v/>
      </c>
    </row>
    <row r="1983" spans="1:16">
      <c r="A1983" s="78" t="s">
        <v>8163</v>
      </c>
      <c r="B1983" s="46" t="s">
        <v>8164</v>
      </c>
      <c r="C1983" s="46" t="s">
        <v>18</v>
      </c>
      <c r="D1983" s="46" t="s">
        <v>19</v>
      </c>
      <c r="E1983" s="54">
        <v>1300000</v>
      </c>
      <c r="F1983" s="46">
        <v>0</v>
      </c>
      <c r="G1983" s="54">
        <v>260000</v>
      </c>
      <c r="H1983" s="46" t="s">
        <v>20</v>
      </c>
      <c r="I1983" s="46"/>
      <c r="J1983" s="46">
        <v>2020</v>
      </c>
      <c r="K1983" s="83" t="s">
        <v>8165</v>
      </c>
      <c r="L1983" s="84" t="s">
        <v>8166</v>
      </c>
      <c r="M1983" s="85" t="s">
        <v>8167</v>
      </c>
      <c r="N1983" s="54" t="s">
        <v>2417</v>
      </c>
      <c r="O1983" s="54" t="str">
        <f>VLOOKUP(H1983,province!$B$2:$C$64,2,0)</f>
        <v xml:space="preserve">TP Hồ Chí Minh </v>
      </c>
      <c r="P1983" s="6" t="str">
        <f>IFERROR(VLOOKUP(K1983,'user relationships'!$H$2:$I$13559,2,0),"")</f>
        <v>Bạn gái</v>
      </c>
    </row>
    <row r="1984" spans="1:16">
      <c r="A1984" s="78" t="s">
        <v>8168</v>
      </c>
      <c r="B1984" s="46" t="s">
        <v>8169</v>
      </c>
      <c r="C1984" s="46" t="s">
        <v>18</v>
      </c>
      <c r="D1984" s="46" t="s">
        <v>267</v>
      </c>
      <c r="E1984" s="54">
        <v>1750000</v>
      </c>
      <c r="F1984" s="46"/>
      <c r="G1984" s="54">
        <v>462000</v>
      </c>
      <c r="H1984" s="46" t="s">
        <v>20</v>
      </c>
      <c r="I1984" s="46"/>
      <c r="J1984" s="46">
        <v>2020</v>
      </c>
      <c r="K1984" s="83" t="s">
        <v>8170</v>
      </c>
      <c r="L1984" s="84" t="s">
        <v>7977</v>
      </c>
      <c r="M1984" s="85" t="s">
        <v>8171</v>
      </c>
      <c r="N1984" s="54" t="s">
        <v>2417</v>
      </c>
      <c r="O1984" s="54" t="str">
        <f>VLOOKUP(H1984,province!$B$2:$C$64,2,0)</f>
        <v xml:space="preserve">TP Hồ Chí Minh </v>
      </c>
      <c r="P1984" s="6" t="str">
        <f>IFERROR(VLOOKUP(K1984,'user relationships'!$H$2:$I$13559,2,0),"")</f>
        <v>Bạn gái</v>
      </c>
    </row>
    <row r="1985" spans="1:16">
      <c r="A1985" s="78" t="s">
        <v>8172</v>
      </c>
      <c r="B1985" s="46" t="s">
        <v>8173</v>
      </c>
      <c r="C1985" s="46" t="s">
        <v>18</v>
      </c>
      <c r="D1985" s="46" t="s">
        <v>19</v>
      </c>
      <c r="E1985" s="54">
        <v>840000</v>
      </c>
      <c r="F1985" s="46">
        <v>0</v>
      </c>
      <c r="G1985" s="54">
        <v>160000</v>
      </c>
      <c r="H1985" s="46" t="s">
        <v>20</v>
      </c>
      <c r="I1985" s="46"/>
      <c r="J1985" s="46">
        <v>2020</v>
      </c>
      <c r="K1985" s="83" t="s">
        <v>8174</v>
      </c>
      <c r="L1985" s="84" t="s">
        <v>8166</v>
      </c>
      <c r="M1985" s="85" t="s">
        <v>8175</v>
      </c>
      <c r="N1985" s="54" t="s">
        <v>2417</v>
      </c>
      <c r="O1985" s="54" t="str">
        <f>VLOOKUP(H1985,province!$B$2:$C$64,2,0)</f>
        <v xml:space="preserve">TP Hồ Chí Minh </v>
      </c>
      <c r="P1985" s="6" t="str">
        <f>IFERROR(VLOOKUP(K1985,'user relationships'!$H$2:$I$13559,2,0),"")</f>
        <v>Một ai đó</v>
      </c>
    </row>
    <row r="1986" spans="1:16">
      <c r="A1986" s="78" t="s">
        <v>8176</v>
      </c>
      <c r="B1986" s="46" t="s">
        <v>7101</v>
      </c>
      <c r="C1986" s="46" t="s">
        <v>18</v>
      </c>
      <c r="D1986" s="46" t="s">
        <v>19</v>
      </c>
      <c r="E1986" s="54">
        <v>640000</v>
      </c>
      <c r="F1986" s="46"/>
      <c r="G1986" s="54">
        <v>120000</v>
      </c>
      <c r="H1986" s="46" t="s">
        <v>20</v>
      </c>
      <c r="I1986" s="46"/>
      <c r="J1986" s="46">
        <v>2020</v>
      </c>
      <c r="K1986" s="83" t="s">
        <v>8177</v>
      </c>
      <c r="L1986" s="84" t="s">
        <v>8178</v>
      </c>
      <c r="M1986" s="85" t="s">
        <v>8179</v>
      </c>
      <c r="N1986" s="54" t="s">
        <v>2417</v>
      </c>
      <c r="O1986" s="54" t="str">
        <f>VLOOKUP(H1986,province!$B$2:$C$64,2,0)</f>
        <v xml:space="preserve">TP Hồ Chí Minh </v>
      </c>
      <c r="P1986" s="6" t="str">
        <f>IFERROR(VLOOKUP(K1986,'user relationships'!$H$2:$I$13559,2,0),"")</f>
        <v>Một ai đó</v>
      </c>
    </row>
    <row r="1987" spans="1:16">
      <c r="A1987" s="78" t="s">
        <v>8180</v>
      </c>
      <c r="B1987" s="46" t="s">
        <v>8181</v>
      </c>
      <c r="C1987" s="46" t="s">
        <v>18</v>
      </c>
      <c r="D1987" s="46" t="s">
        <v>19</v>
      </c>
      <c r="E1987" s="54">
        <v>330000</v>
      </c>
      <c r="F1987" s="46"/>
      <c r="G1987" s="54">
        <v>60000</v>
      </c>
      <c r="H1987" s="46" t="s">
        <v>20</v>
      </c>
      <c r="I1987" s="46"/>
      <c r="J1987" s="46">
        <v>2020</v>
      </c>
      <c r="K1987" s="83" t="s">
        <v>8182</v>
      </c>
      <c r="L1987" s="84" t="s">
        <v>8183</v>
      </c>
      <c r="M1987" s="85" t="s">
        <v>8184</v>
      </c>
      <c r="N1987" s="54" t="s">
        <v>2417</v>
      </c>
      <c r="O1987" s="54" t="str">
        <f>VLOOKUP(H1987,province!$B$2:$C$64,2,0)</f>
        <v xml:space="preserve">TP Hồ Chí Minh </v>
      </c>
      <c r="P1987" s="6" t="str">
        <f>IFERROR(VLOOKUP(K1987,'user relationships'!$H$2:$I$13559,2,0),"")</f>
        <v>Bạn gái</v>
      </c>
    </row>
    <row r="1988" spans="1:16">
      <c r="A1988" s="78" t="s">
        <v>8185</v>
      </c>
      <c r="B1988" s="46" t="s">
        <v>8186</v>
      </c>
      <c r="C1988" s="46" t="s">
        <v>18</v>
      </c>
      <c r="D1988" s="46" t="s">
        <v>19</v>
      </c>
      <c r="E1988" s="54">
        <v>720000</v>
      </c>
      <c r="F1988" s="46"/>
      <c r="G1988" s="54">
        <v>140000</v>
      </c>
      <c r="H1988" s="46" t="s">
        <v>1361</v>
      </c>
      <c r="I1988" s="46"/>
      <c r="J1988" s="46">
        <v>2020</v>
      </c>
      <c r="K1988" s="83" t="s">
        <v>8187</v>
      </c>
      <c r="L1988" s="84" t="s">
        <v>8188</v>
      </c>
      <c r="M1988" s="85" t="s">
        <v>8189</v>
      </c>
      <c r="N1988" s="54" t="s">
        <v>2417</v>
      </c>
      <c r="O1988" s="54" t="str">
        <f>VLOOKUP(H1988,province!$B$2:$C$64,2,0)</f>
        <v xml:space="preserve">Đồng Nai </v>
      </c>
      <c r="P1988" s="6" t="str">
        <f>IFERROR(VLOOKUP(K1988,'user relationships'!$H$2:$I$13559,2,0),"")</f>
        <v>Một ai đó</v>
      </c>
    </row>
    <row r="1989" spans="1:16">
      <c r="A1989" s="78" t="s">
        <v>8190</v>
      </c>
      <c r="B1989" s="46" t="s">
        <v>8191</v>
      </c>
      <c r="C1989" s="46" t="s">
        <v>18</v>
      </c>
      <c r="D1989" s="46" t="s">
        <v>133</v>
      </c>
      <c r="E1989" s="54">
        <v>709500</v>
      </c>
      <c r="F1989" s="46"/>
      <c r="G1989" s="54">
        <v>149500</v>
      </c>
      <c r="H1989" s="46" t="s">
        <v>1501</v>
      </c>
      <c r="I1989" s="46"/>
      <c r="J1989" s="46">
        <v>2020</v>
      </c>
      <c r="K1989" s="83" t="s">
        <v>8192</v>
      </c>
      <c r="L1989" s="84" t="s">
        <v>8193</v>
      </c>
      <c r="M1989" s="85" t="s">
        <v>8194</v>
      </c>
      <c r="N1989" s="54" t="s">
        <v>2417</v>
      </c>
      <c r="O1989" s="54" t="str">
        <f>VLOOKUP(H1989,province!$B$2:$C$64,2,0)</f>
        <v>Đắk Lắk</v>
      </c>
      <c r="P1989" s="6" t="str">
        <f>IFERROR(VLOOKUP(K1989,'user relationships'!$H$2:$I$13559,2,0),"")</f>
        <v>Một ai đó</v>
      </c>
    </row>
    <row r="1990" spans="1:16">
      <c r="A1990" s="78" t="s">
        <v>8195</v>
      </c>
      <c r="B1990" s="79" t="s">
        <v>3827</v>
      </c>
      <c r="C1990" s="46" t="s">
        <v>18</v>
      </c>
      <c r="D1990" s="46" t="s">
        <v>212</v>
      </c>
      <c r="E1990" s="54">
        <v>605000</v>
      </c>
      <c r="F1990" s="46">
        <v>30000</v>
      </c>
      <c r="G1990" s="54">
        <v>115000</v>
      </c>
      <c r="H1990" s="46" t="s">
        <v>1210</v>
      </c>
      <c r="I1990" s="46"/>
      <c r="J1990" s="46">
        <v>2020</v>
      </c>
      <c r="K1990" s="83" t="s">
        <v>8196</v>
      </c>
      <c r="L1990" s="84" t="s">
        <v>8197</v>
      </c>
      <c r="M1990" s="85" t="s">
        <v>8198</v>
      </c>
      <c r="N1990" s="54" t="s">
        <v>2417</v>
      </c>
      <c r="O1990" s="54" t="str">
        <f>VLOOKUP(H1990,province!$B$2:$C$64,2,0)</f>
        <v xml:space="preserve">Hà Nội </v>
      </c>
      <c r="P1990" s="6" t="str">
        <f>IFERROR(VLOOKUP(K1990,'user relationships'!$H$2:$I$13559,2,0),"")</f>
        <v>Bạn gái</v>
      </c>
    </row>
    <row r="1991" spans="1:16">
      <c r="A1991" s="78" t="s">
        <v>8199</v>
      </c>
      <c r="B1991" s="46" t="s">
        <v>6494</v>
      </c>
      <c r="C1991" s="46" t="s">
        <v>18</v>
      </c>
      <c r="D1991" s="46" t="s">
        <v>212</v>
      </c>
      <c r="E1991" s="54">
        <v>330000</v>
      </c>
      <c r="F1991" s="46">
        <v>0</v>
      </c>
      <c r="G1991" s="54">
        <v>90000</v>
      </c>
      <c r="H1991" s="46" t="s">
        <v>20</v>
      </c>
      <c r="I1991" s="46"/>
      <c r="J1991" s="46">
        <v>2020</v>
      </c>
      <c r="K1991" s="83" t="s">
        <v>8200</v>
      </c>
      <c r="L1991" s="84" t="s">
        <v>8201</v>
      </c>
      <c r="M1991" s="85" t="s">
        <v>8202</v>
      </c>
      <c r="N1991" s="54" t="s">
        <v>2417</v>
      </c>
      <c r="O1991" s="54" t="str">
        <f>VLOOKUP(H1991,province!$B$2:$C$64,2,0)</f>
        <v xml:space="preserve">TP Hồ Chí Minh </v>
      </c>
      <c r="P1991" s="6" t="str">
        <f>IFERROR(VLOOKUP(K1991,'user relationships'!$H$2:$I$13559,2,0),"")</f>
        <v>Bạn gái</v>
      </c>
    </row>
    <row r="1992" spans="1:16">
      <c r="A1992" s="78" t="s">
        <v>8203</v>
      </c>
      <c r="B1992" s="46" t="s">
        <v>8204</v>
      </c>
      <c r="C1992" s="46" t="s">
        <v>18</v>
      </c>
      <c r="D1992" s="46" t="s">
        <v>19</v>
      </c>
      <c r="E1992" s="54">
        <v>1390000</v>
      </c>
      <c r="F1992" s="46"/>
      <c r="G1992" s="54">
        <v>366000</v>
      </c>
      <c r="H1992" s="46" t="s">
        <v>2124</v>
      </c>
      <c r="I1992" s="46"/>
      <c r="J1992" s="46">
        <v>2020</v>
      </c>
      <c r="K1992" s="83" t="s">
        <v>8205</v>
      </c>
      <c r="L1992" s="84" t="s">
        <v>8197</v>
      </c>
      <c r="M1992" s="85" t="s">
        <v>8206</v>
      </c>
      <c r="N1992" s="54" t="s">
        <v>2417</v>
      </c>
      <c r="O1992" s="54" t="str">
        <f>VLOOKUP(H1992,province!$B$2:$C$64,2,0)</f>
        <v>Bình Thuận</v>
      </c>
      <c r="P1992" s="6" t="str">
        <f>IFERROR(VLOOKUP(K1992,'user relationships'!$H$2:$I$13559,2,0),"")</f>
        <v>Một ai đó</v>
      </c>
    </row>
    <row r="1993" spans="1:16">
      <c r="A1993" s="78" t="s">
        <v>8207</v>
      </c>
      <c r="B1993" s="46" t="s">
        <v>4790</v>
      </c>
      <c r="C1993" s="46" t="s">
        <v>18</v>
      </c>
      <c r="D1993" s="46" t="s">
        <v>167</v>
      </c>
      <c r="E1993" s="54">
        <v>600000</v>
      </c>
      <c r="F1993" s="46">
        <v>0</v>
      </c>
      <c r="G1993" s="54">
        <v>120000</v>
      </c>
      <c r="H1993" s="46" t="s">
        <v>20</v>
      </c>
      <c r="I1993" s="46"/>
      <c r="J1993" s="46">
        <v>2020</v>
      </c>
      <c r="K1993" s="83" t="s">
        <v>4791</v>
      </c>
      <c r="L1993" s="84" t="s">
        <v>8208</v>
      </c>
      <c r="M1993" s="85" t="s">
        <v>8209</v>
      </c>
      <c r="N1993" s="54" t="s">
        <v>2417</v>
      </c>
      <c r="O1993" s="54" t="str">
        <f>VLOOKUP(H1993,province!$B$2:$C$64,2,0)</f>
        <v xml:space="preserve">TP Hồ Chí Minh </v>
      </c>
      <c r="P1993" s="6" t="str">
        <f>IFERROR(VLOOKUP(K1993,'user relationships'!$H$2:$I$13559,2,0),"")</f>
        <v>Bạn gái</v>
      </c>
    </row>
    <row r="1994" spans="1:16">
      <c r="A1994" s="78" t="s">
        <v>8210</v>
      </c>
      <c r="B1994" s="46" t="s">
        <v>8211</v>
      </c>
      <c r="C1994" s="46" t="s">
        <v>18</v>
      </c>
      <c r="D1994" s="46" t="s">
        <v>19</v>
      </c>
      <c r="E1994" s="54">
        <v>3638800</v>
      </c>
      <c r="F1994" s="46">
        <v>0</v>
      </c>
      <c r="G1994" s="54">
        <v>992400</v>
      </c>
      <c r="H1994" s="46" t="s">
        <v>20</v>
      </c>
      <c r="I1994" s="46"/>
      <c r="J1994" s="46">
        <v>2020</v>
      </c>
      <c r="K1994" s="83" t="s">
        <v>8212</v>
      </c>
      <c r="L1994" s="84" t="s">
        <v>8213</v>
      </c>
      <c r="M1994" s="85" t="s">
        <v>8214</v>
      </c>
      <c r="N1994" s="54" t="s">
        <v>2417</v>
      </c>
      <c r="O1994" s="54" t="str">
        <f>VLOOKUP(H1994,province!$B$2:$C$64,2,0)</f>
        <v xml:space="preserve">TP Hồ Chí Minh </v>
      </c>
      <c r="P1994" s="6" t="str">
        <f>IFERROR(VLOOKUP(K1994,'user relationships'!$H$2:$I$13559,2,0),"")</f>
        <v>Một ai đó</v>
      </c>
    </row>
    <row r="1995" spans="1:16">
      <c r="A1995" s="78" t="s">
        <v>8215</v>
      </c>
      <c r="B1995" s="46" t="s">
        <v>8140</v>
      </c>
      <c r="C1995" s="46" t="s">
        <v>18</v>
      </c>
      <c r="D1995" s="46" t="s">
        <v>19</v>
      </c>
      <c r="E1995" s="54">
        <v>1000000</v>
      </c>
      <c r="F1995" s="46">
        <v>0</v>
      </c>
      <c r="G1995" s="54">
        <v>400000</v>
      </c>
      <c r="H1995" s="46" t="s">
        <v>20</v>
      </c>
      <c r="I1995" s="46"/>
      <c r="J1995" s="46">
        <v>2020</v>
      </c>
      <c r="K1995" s="83" t="s">
        <v>8216</v>
      </c>
      <c r="L1995" s="84" t="s">
        <v>8208</v>
      </c>
      <c r="M1995" s="85" t="s">
        <v>8217</v>
      </c>
      <c r="N1995" s="54" t="s">
        <v>2417</v>
      </c>
      <c r="O1995" s="54" t="str">
        <f>VLOOKUP(H1995,province!$B$2:$C$64,2,0)</f>
        <v xml:space="preserve">TP Hồ Chí Minh </v>
      </c>
      <c r="P1995" s="6" t="str">
        <f>IFERROR(VLOOKUP(K1995,'user relationships'!$H$2:$I$13559,2,0),"")</f>
        <v>Đối tác</v>
      </c>
    </row>
    <row r="1996" spans="1:16">
      <c r="A1996" s="78" t="s">
        <v>8218</v>
      </c>
      <c r="B1996" s="46" t="s">
        <v>3756</v>
      </c>
      <c r="C1996" s="46" t="s">
        <v>18</v>
      </c>
      <c r="D1996" s="46" t="s">
        <v>19</v>
      </c>
      <c r="E1996" s="54">
        <v>506000</v>
      </c>
      <c r="F1996" s="46"/>
      <c r="G1996" s="54">
        <v>100000</v>
      </c>
      <c r="H1996" s="46" t="s">
        <v>20</v>
      </c>
      <c r="I1996" s="46"/>
      <c r="J1996" s="46">
        <v>2020</v>
      </c>
      <c r="K1996" s="83" t="s">
        <v>8219</v>
      </c>
      <c r="L1996" s="84" t="s">
        <v>8208</v>
      </c>
      <c r="M1996" s="85" t="s">
        <v>8220</v>
      </c>
      <c r="N1996" s="54" t="s">
        <v>2417</v>
      </c>
      <c r="O1996" s="54" t="str">
        <f>VLOOKUP(H1996,province!$B$2:$C$64,2,0)</f>
        <v xml:space="preserve">TP Hồ Chí Minh </v>
      </c>
      <c r="P1996" s="6" t="str">
        <f>IFERROR(VLOOKUP(K1996,'user relationships'!$H$2:$I$13559,2,0),"")</f>
        <v>Đồng nghiệp</v>
      </c>
    </row>
    <row r="1997" spans="1:16">
      <c r="A1997" s="78" t="s">
        <v>8221</v>
      </c>
      <c r="B1997" s="46" t="s">
        <v>3395</v>
      </c>
      <c r="C1997" s="46" t="s">
        <v>18</v>
      </c>
      <c r="D1997" s="46" t="s">
        <v>75</v>
      </c>
      <c r="E1997" s="54">
        <v>554000</v>
      </c>
      <c r="F1997" s="46">
        <v>30000</v>
      </c>
      <c r="G1997" s="54">
        <v>82800</v>
      </c>
      <c r="H1997" s="46" t="s">
        <v>20</v>
      </c>
      <c r="I1997" s="46"/>
      <c r="J1997" s="46">
        <v>2020</v>
      </c>
      <c r="K1997" s="83" t="s">
        <v>8222</v>
      </c>
      <c r="L1997" s="84" t="s">
        <v>8223</v>
      </c>
      <c r="M1997" s="85" t="s">
        <v>8224</v>
      </c>
      <c r="N1997" s="54" t="s">
        <v>2417</v>
      </c>
      <c r="O1997" s="54" t="str">
        <f>VLOOKUP(H1997,province!$B$2:$C$64,2,0)</f>
        <v xml:space="preserve">TP Hồ Chí Minh </v>
      </c>
      <c r="P1997" s="6" t="str">
        <f>IFERROR(VLOOKUP(K1997,'user relationships'!$H$2:$I$13559,2,0),"")</f>
        <v>Bạn gái</v>
      </c>
    </row>
    <row r="1998" spans="1:16">
      <c r="A1998" s="78" t="s">
        <v>8225</v>
      </c>
      <c r="B1998" s="46" t="s">
        <v>8226</v>
      </c>
      <c r="C1998" s="46" t="s">
        <v>18</v>
      </c>
      <c r="D1998" s="46" t="s">
        <v>19</v>
      </c>
      <c r="E1998" s="54">
        <v>633600</v>
      </c>
      <c r="F1998" s="46">
        <v>30000</v>
      </c>
      <c r="G1998" s="54">
        <v>142800</v>
      </c>
      <c r="H1998" s="46" t="s">
        <v>20</v>
      </c>
      <c r="I1998" s="46"/>
      <c r="J1998" s="46">
        <v>2020</v>
      </c>
      <c r="K1998" s="83" t="s">
        <v>8227</v>
      </c>
      <c r="L1998" s="84" t="s">
        <v>8228</v>
      </c>
      <c r="M1998" s="85" t="s">
        <v>8229</v>
      </c>
      <c r="N1998" s="54" t="s">
        <v>2417</v>
      </c>
      <c r="O1998" s="54" t="str">
        <f>VLOOKUP(H1998,province!$B$2:$C$64,2,0)</f>
        <v xml:space="preserve">TP Hồ Chí Minh </v>
      </c>
      <c r="P1998" s="6" t="str">
        <f>IFERROR(VLOOKUP(K1998,'user relationships'!$H$2:$I$13559,2,0),"")</f>
        <v>Bạn gái</v>
      </c>
    </row>
    <row r="1999" spans="1:16">
      <c r="A1999" s="78" t="s">
        <v>8230</v>
      </c>
      <c r="B1999" s="46" t="s">
        <v>8231</v>
      </c>
      <c r="C1999" s="46" t="s">
        <v>18</v>
      </c>
      <c r="D1999" s="46" t="s">
        <v>19</v>
      </c>
      <c r="E1999" s="54">
        <v>400000</v>
      </c>
      <c r="F1999" s="46">
        <v>30000</v>
      </c>
      <c r="G1999" s="54">
        <v>80000</v>
      </c>
      <c r="H1999" s="46" t="s">
        <v>20</v>
      </c>
      <c r="I1999" s="46"/>
      <c r="J1999" s="46">
        <v>2020</v>
      </c>
      <c r="K1999" s="83" t="s">
        <v>8232</v>
      </c>
      <c r="L1999" s="84" t="s">
        <v>8223</v>
      </c>
      <c r="M1999" s="85" t="s">
        <v>8233</v>
      </c>
      <c r="N1999" s="54" t="s">
        <v>2417</v>
      </c>
      <c r="O1999" s="54" t="str">
        <f>VLOOKUP(H1999,province!$B$2:$C$64,2,0)</f>
        <v xml:space="preserve">TP Hồ Chí Minh </v>
      </c>
      <c r="P1999" s="6" t="str">
        <f>IFERROR(VLOOKUP(K1999,'user relationships'!$H$2:$I$13559,2,0),"")</f>
        <v>Một ai đó</v>
      </c>
    </row>
    <row r="2000" spans="1:16">
      <c r="A2000" s="78" t="s">
        <v>8234</v>
      </c>
      <c r="B2000" s="46" t="s">
        <v>6399</v>
      </c>
      <c r="C2000" s="46" t="s">
        <v>18</v>
      </c>
      <c r="D2000" s="46" t="s">
        <v>19</v>
      </c>
      <c r="E2000" s="54">
        <v>570000</v>
      </c>
      <c r="F2000" s="46"/>
      <c r="G2000" s="54">
        <v>106000</v>
      </c>
      <c r="H2000" s="46" t="s">
        <v>20</v>
      </c>
      <c r="I2000" s="46"/>
      <c r="J2000" s="46">
        <v>2020</v>
      </c>
      <c r="K2000" s="83" t="s">
        <v>6400</v>
      </c>
      <c r="L2000" s="84" t="s">
        <v>8235</v>
      </c>
      <c r="M2000" s="85" t="s">
        <v>8236</v>
      </c>
      <c r="N2000" s="54" t="s">
        <v>2417</v>
      </c>
      <c r="O2000" s="54" t="str">
        <f>VLOOKUP(H2000,province!$B$2:$C$64,2,0)</f>
        <v xml:space="preserve">TP Hồ Chí Minh </v>
      </c>
      <c r="P2000" s="6" t="str">
        <f>IFERROR(VLOOKUP(K2000,'user relationships'!$H$2:$I$13559,2,0),"")</f>
        <v>Bạn bè</v>
      </c>
    </row>
    <row r="2001" spans="1:16">
      <c r="A2001" s="78" t="s">
        <v>8237</v>
      </c>
      <c r="B2001" s="46" t="s">
        <v>1918</v>
      </c>
      <c r="C2001" s="46" t="s">
        <v>18</v>
      </c>
      <c r="D2001" s="46" t="s">
        <v>19</v>
      </c>
      <c r="E2001" s="54">
        <v>1190000</v>
      </c>
      <c r="F2001" s="46"/>
      <c r="G2001" s="54">
        <v>202000</v>
      </c>
      <c r="H2001" s="46" t="s">
        <v>2863</v>
      </c>
      <c r="I2001" s="46"/>
      <c r="J2001" s="46">
        <v>2020</v>
      </c>
      <c r="K2001" s="83" t="s">
        <v>8238</v>
      </c>
      <c r="L2001" s="84" t="s">
        <v>8239</v>
      </c>
      <c r="M2001" s="85" t="s">
        <v>8240</v>
      </c>
      <c r="N2001" s="54" t="s">
        <v>2417</v>
      </c>
      <c r="O2001" s="54" t="str">
        <f>VLOOKUP(H2001,province!$B$2:$C$64,2,0)</f>
        <v xml:space="preserve">Thái Nguyên </v>
      </c>
      <c r="P2001" s="6" t="str">
        <f>IFERROR(VLOOKUP(K2001,'user relationships'!$H$2:$I$13559,2,0),"")</f>
        <v>Một ai đó</v>
      </c>
    </row>
    <row r="2002" spans="1:16">
      <c r="A2002" s="78" t="s">
        <v>8241</v>
      </c>
      <c r="B2002" s="46" t="s">
        <v>4694</v>
      </c>
      <c r="C2002" s="46" t="s">
        <v>18</v>
      </c>
      <c r="D2002" s="46" t="s">
        <v>19</v>
      </c>
      <c r="E2002" s="54">
        <v>666600</v>
      </c>
      <c r="F2002" s="46">
        <v>30000</v>
      </c>
      <c r="G2002" s="54">
        <v>161800</v>
      </c>
      <c r="H2002" s="46" t="s">
        <v>20</v>
      </c>
      <c r="I2002" s="46"/>
      <c r="J2002" s="46">
        <v>2020</v>
      </c>
      <c r="K2002" s="83" t="s">
        <v>4695</v>
      </c>
      <c r="L2002" s="84" t="s">
        <v>8242</v>
      </c>
      <c r="M2002" s="85" t="s">
        <v>8243</v>
      </c>
      <c r="N2002" s="54" t="s">
        <v>2417</v>
      </c>
      <c r="O2002" s="54" t="str">
        <f>VLOOKUP(H2002,province!$B$2:$C$64,2,0)</f>
        <v xml:space="preserve">TP Hồ Chí Minh </v>
      </c>
      <c r="P2002" s="6" t="str">
        <f>IFERROR(VLOOKUP(K2002,'user relationships'!$H$2:$I$13559,2,0),"")</f>
        <v>Mẹ</v>
      </c>
    </row>
    <row r="2003" spans="1:16">
      <c r="A2003" s="78" t="s">
        <v>8244</v>
      </c>
      <c r="B2003" s="46" t="s">
        <v>4847</v>
      </c>
      <c r="C2003" s="46" t="s">
        <v>18</v>
      </c>
      <c r="D2003" s="46" t="s">
        <v>19</v>
      </c>
      <c r="E2003" s="54">
        <v>230000</v>
      </c>
      <c r="F2003" s="46">
        <v>0</v>
      </c>
      <c r="G2003" s="54">
        <v>10000</v>
      </c>
      <c r="H2003" s="46" t="s">
        <v>20</v>
      </c>
      <c r="I2003" s="46"/>
      <c r="J2003" s="46">
        <v>2020</v>
      </c>
      <c r="K2003" s="83" t="s">
        <v>6260</v>
      </c>
      <c r="L2003" s="84" t="s">
        <v>8242</v>
      </c>
      <c r="M2003" s="85" t="s">
        <v>8245</v>
      </c>
      <c r="N2003" s="54" t="s">
        <v>2417</v>
      </c>
      <c r="O2003" s="54" t="str">
        <f>VLOOKUP(H2003,province!$B$2:$C$64,2,0)</f>
        <v xml:space="preserve">TP Hồ Chí Minh </v>
      </c>
      <c r="P2003" s="6" t="str">
        <f>IFERROR(VLOOKUP(K2003,'user relationships'!$H$2:$I$13559,2,0),"")</f>
        <v>Cha</v>
      </c>
    </row>
    <row r="2004" spans="1:16">
      <c r="A2004" s="78" t="s">
        <v>8246</v>
      </c>
      <c r="B2004" s="46" t="s">
        <v>7779</v>
      </c>
      <c r="C2004" s="46" t="s">
        <v>18</v>
      </c>
      <c r="D2004" s="46" t="s">
        <v>19</v>
      </c>
      <c r="E2004" s="54">
        <v>3930000</v>
      </c>
      <c r="F2004" s="46">
        <v>0</v>
      </c>
      <c r="G2004" s="54">
        <v>1040000</v>
      </c>
      <c r="H2004" s="46" t="s">
        <v>20</v>
      </c>
      <c r="I2004" s="46"/>
      <c r="J2004" s="46">
        <v>2020</v>
      </c>
      <c r="K2004" s="83" t="s">
        <v>7780</v>
      </c>
      <c r="L2004" s="84" t="s">
        <v>8247</v>
      </c>
      <c r="M2004" s="85" t="s">
        <v>8248</v>
      </c>
      <c r="N2004" s="54" t="s">
        <v>2417</v>
      </c>
      <c r="O2004" s="54" t="str">
        <f>VLOOKUP(H2004,province!$B$2:$C$64,2,0)</f>
        <v xml:space="preserve">TP Hồ Chí Minh </v>
      </c>
      <c r="P2004" s="6" t="str">
        <f>IFERROR(VLOOKUP(K2004,'user relationships'!$H$2:$I$13559,2,0),"")</f>
        <v>Cô, Dì, O, Mợ, Thím</v>
      </c>
    </row>
    <row r="2005" spans="1:16">
      <c r="A2005" s="78" t="s">
        <v>8249</v>
      </c>
      <c r="B2005" s="46" t="s">
        <v>8250</v>
      </c>
      <c r="C2005" s="46" t="s">
        <v>18</v>
      </c>
      <c r="D2005" s="46" t="s">
        <v>710</v>
      </c>
      <c r="E2005" s="54">
        <v>435000</v>
      </c>
      <c r="F2005" s="46">
        <v>30000</v>
      </c>
      <c r="G2005" s="54">
        <v>45000</v>
      </c>
      <c r="H2005" s="46" t="s">
        <v>20</v>
      </c>
      <c r="I2005" s="46"/>
      <c r="J2005" s="46">
        <v>2020</v>
      </c>
      <c r="K2005" s="83" t="s">
        <v>8251</v>
      </c>
      <c r="L2005" s="84" t="s">
        <v>8252</v>
      </c>
      <c r="M2005" s="85" t="s">
        <v>8253</v>
      </c>
      <c r="N2005" s="54" t="s">
        <v>105</v>
      </c>
      <c r="O2005" s="54" t="str">
        <f>VLOOKUP(H2005,province!$B$2:$C$64,2,0)</f>
        <v xml:space="preserve">TP Hồ Chí Minh </v>
      </c>
      <c r="P2005" s="6" t="str">
        <f>IFERROR(VLOOKUP(K2005,'user relationships'!$H$2:$I$13559,2,0),"")</f>
        <v>Một ai đó</v>
      </c>
    </row>
    <row r="2006" spans="1:16">
      <c r="A2006" s="78" t="s">
        <v>8254</v>
      </c>
      <c r="B2006" s="46" t="s">
        <v>5372</v>
      </c>
      <c r="C2006" s="46" t="s">
        <v>18</v>
      </c>
      <c r="D2006" s="46" t="s">
        <v>19</v>
      </c>
      <c r="E2006" s="54">
        <v>550000</v>
      </c>
      <c r="F2006" s="46">
        <v>0</v>
      </c>
      <c r="G2006" s="54">
        <v>96000</v>
      </c>
      <c r="H2006" s="46" t="s">
        <v>20</v>
      </c>
      <c r="I2006" s="46"/>
      <c r="J2006" s="46">
        <v>2020</v>
      </c>
      <c r="K2006" s="83" t="s">
        <v>6407</v>
      </c>
      <c r="L2006" s="84" t="s">
        <v>8255</v>
      </c>
      <c r="M2006" s="85" t="s">
        <v>8256</v>
      </c>
      <c r="N2006" s="54" t="s">
        <v>105</v>
      </c>
      <c r="O2006" s="54" t="str">
        <f>VLOOKUP(H2006,province!$B$2:$C$64,2,0)</f>
        <v xml:space="preserve">TP Hồ Chí Minh </v>
      </c>
      <c r="P2006" s="6" t="str">
        <f>IFERROR(VLOOKUP(K2006,'user relationships'!$H$2:$I$13559,2,0),"")</f>
        <v>Tôi</v>
      </c>
    </row>
    <row r="2007" spans="1:16">
      <c r="A2007" s="78" t="s">
        <v>8257</v>
      </c>
      <c r="B2007" s="46" t="s">
        <v>8258</v>
      </c>
      <c r="C2007" s="46" t="s">
        <v>18</v>
      </c>
      <c r="D2007" s="46" t="s">
        <v>4205</v>
      </c>
      <c r="E2007" s="54">
        <v>550000</v>
      </c>
      <c r="F2007" s="46">
        <v>20000</v>
      </c>
      <c r="G2007" s="54">
        <v>104000</v>
      </c>
      <c r="H2007" s="46" t="s">
        <v>20</v>
      </c>
      <c r="I2007" s="46"/>
      <c r="J2007" s="46">
        <v>2020</v>
      </c>
      <c r="K2007" s="83" t="s">
        <v>8259</v>
      </c>
      <c r="L2007" s="84" t="s">
        <v>8260</v>
      </c>
      <c r="M2007" s="85" t="s">
        <v>8261</v>
      </c>
      <c r="N2007" s="54" t="s">
        <v>105</v>
      </c>
      <c r="O2007" s="54" t="str">
        <f>VLOOKUP(H2007,province!$B$2:$C$64,2,0)</f>
        <v xml:space="preserve">TP Hồ Chí Minh </v>
      </c>
      <c r="P2007" s="6" t="str">
        <f>IFERROR(VLOOKUP(K2007,'user relationships'!$H$2:$I$13559,2,0),"")</f>
        <v>Bạn bè</v>
      </c>
    </row>
    <row r="2008" spans="1:16">
      <c r="A2008" s="78" t="s">
        <v>8262</v>
      </c>
      <c r="B2008" s="46" t="s">
        <v>4679</v>
      </c>
      <c r="C2008" s="46" t="s">
        <v>18</v>
      </c>
      <c r="D2008" s="46" t="s">
        <v>19</v>
      </c>
      <c r="E2008" s="54">
        <v>792000</v>
      </c>
      <c r="F2008" s="46">
        <v>30000</v>
      </c>
      <c r="G2008" s="54">
        <v>104400</v>
      </c>
      <c r="H2008" s="46" t="s">
        <v>20</v>
      </c>
      <c r="I2008" s="46"/>
      <c r="J2008" s="46">
        <v>2020</v>
      </c>
      <c r="K2008" s="83" t="s">
        <v>4680</v>
      </c>
      <c r="L2008" s="84" t="s">
        <v>8252</v>
      </c>
      <c r="M2008" s="85" t="s">
        <v>8263</v>
      </c>
      <c r="N2008" s="54" t="s">
        <v>105</v>
      </c>
      <c r="O2008" s="54" t="str">
        <f>VLOOKUP(H2008,province!$B$2:$C$64,2,0)</f>
        <v xml:space="preserve">TP Hồ Chí Minh </v>
      </c>
      <c r="P2008" s="6" t="str">
        <f>IFERROR(VLOOKUP(K2008,'user relationships'!$H$2:$I$13559,2,0),"")</f>
        <v>Bạn gái</v>
      </c>
    </row>
    <row r="2009" spans="1:16">
      <c r="A2009" s="78" t="s">
        <v>8264</v>
      </c>
      <c r="B2009" s="46" t="s">
        <v>8265</v>
      </c>
      <c r="C2009" s="46" t="s">
        <v>18</v>
      </c>
      <c r="D2009" s="46" t="s">
        <v>19</v>
      </c>
      <c r="E2009" s="54">
        <v>616000</v>
      </c>
      <c r="F2009" s="46">
        <v>30000</v>
      </c>
      <c r="G2009" s="54">
        <v>95200</v>
      </c>
      <c r="H2009" s="46" t="s">
        <v>20</v>
      </c>
      <c r="I2009" s="46"/>
      <c r="J2009" s="46">
        <v>2020</v>
      </c>
      <c r="K2009" s="83" t="s">
        <v>8266</v>
      </c>
      <c r="L2009" s="84" t="s">
        <v>8267</v>
      </c>
      <c r="M2009" s="85" t="s">
        <v>8268</v>
      </c>
      <c r="N2009" s="54" t="s">
        <v>105</v>
      </c>
      <c r="O2009" s="54" t="str">
        <f>VLOOKUP(H2009,province!$B$2:$C$64,2,0)</f>
        <v xml:space="preserve">TP Hồ Chí Minh </v>
      </c>
      <c r="P2009" s="6" t="str">
        <f>IFERROR(VLOOKUP(K2009,'user relationships'!$H$2:$I$13559,2,0),"")</f>
        <v>Một ai đó</v>
      </c>
    </row>
    <row r="2010" spans="1:16">
      <c r="A2010" s="78" t="s">
        <v>8269</v>
      </c>
      <c r="B2010" s="46" t="s">
        <v>8270</v>
      </c>
      <c r="C2010" s="46" t="s">
        <v>18</v>
      </c>
      <c r="D2010" s="46" t="s">
        <v>19</v>
      </c>
      <c r="E2010" s="54">
        <v>656700</v>
      </c>
      <c r="F2010" s="46">
        <v>20000</v>
      </c>
      <c r="G2010" s="54">
        <v>180700</v>
      </c>
      <c r="H2010" s="46" t="s">
        <v>20</v>
      </c>
      <c r="I2010" s="46"/>
      <c r="J2010" s="46">
        <v>2020</v>
      </c>
      <c r="K2010" s="83" t="s">
        <v>8271</v>
      </c>
      <c r="L2010" s="84" t="s">
        <v>8272</v>
      </c>
      <c r="M2010" s="85" t="s">
        <v>8273</v>
      </c>
      <c r="N2010" s="54" t="s">
        <v>105</v>
      </c>
      <c r="O2010" s="54" t="str">
        <f>VLOOKUP(H2010,province!$B$2:$C$64,2,0)</f>
        <v xml:space="preserve">TP Hồ Chí Minh </v>
      </c>
      <c r="P2010" s="6" t="str">
        <f>IFERROR(VLOOKUP(K2010,'user relationships'!$H$2:$I$13559,2,0),"")</f>
        <v>Một ai đó</v>
      </c>
    </row>
    <row r="2011" spans="1:16">
      <c r="A2011" s="78" t="s">
        <v>8274</v>
      </c>
      <c r="B2011" s="46" t="s">
        <v>8275</v>
      </c>
      <c r="C2011" s="46" t="s">
        <v>18</v>
      </c>
      <c r="D2011" s="46" t="s">
        <v>19</v>
      </c>
      <c r="E2011" s="54">
        <v>533500</v>
      </c>
      <c r="F2011" s="46">
        <v>20000</v>
      </c>
      <c r="G2011" s="54">
        <v>108500</v>
      </c>
      <c r="H2011" s="46" t="s">
        <v>1303</v>
      </c>
      <c r="I2011" s="46"/>
      <c r="J2011" s="46">
        <v>2020</v>
      </c>
      <c r="K2011" s="83" t="s">
        <v>8276</v>
      </c>
      <c r="L2011" s="84" t="s">
        <v>8277</v>
      </c>
      <c r="M2011" s="85" t="s">
        <v>8278</v>
      </c>
      <c r="N2011" s="54" t="s">
        <v>105</v>
      </c>
      <c r="O2011" s="54" t="str">
        <f>VLOOKUP(H2011,province!$B$2:$C$64,2,0)</f>
        <v xml:space="preserve">Cần Thơ </v>
      </c>
      <c r="P2011" s="6" t="str">
        <f>IFERROR(VLOOKUP(K2011,'user relationships'!$H$2:$I$13559,2,0),"")</f>
        <v>Một ai đó</v>
      </c>
    </row>
    <row r="2012" spans="1:16">
      <c r="A2012" s="78" t="s">
        <v>8279</v>
      </c>
      <c r="B2012" s="46" t="s">
        <v>8280</v>
      </c>
      <c r="C2012" s="46" t="s">
        <v>18</v>
      </c>
      <c r="D2012" s="46" t="s">
        <v>19</v>
      </c>
      <c r="E2012" s="54">
        <v>650000</v>
      </c>
      <c r="F2012" s="46">
        <v>20000</v>
      </c>
      <c r="G2012" s="54">
        <v>130000</v>
      </c>
      <c r="H2012" s="46" t="s">
        <v>20</v>
      </c>
      <c r="I2012" s="46"/>
      <c r="J2012" s="46">
        <v>2020</v>
      </c>
      <c r="K2012" s="83" t="s">
        <v>8281</v>
      </c>
      <c r="L2012" s="84" t="s">
        <v>8282</v>
      </c>
      <c r="M2012" s="85" t="s">
        <v>8283</v>
      </c>
      <c r="N2012" s="54" t="s">
        <v>105</v>
      </c>
      <c r="O2012" s="54" t="str">
        <f>VLOOKUP(H2012,province!$B$2:$C$64,2,0)</f>
        <v xml:space="preserve">TP Hồ Chí Minh </v>
      </c>
      <c r="P2012" s="6" t="str">
        <f>IFERROR(VLOOKUP(K2012,'user relationships'!$H$2:$I$13559,2,0),"")</f>
        <v>Một ai đó</v>
      </c>
    </row>
    <row r="2013" spans="1:16">
      <c r="A2013" s="78" t="s">
        <v>8284</v>
      </c>
      <c r="B2013" s="46" t="s">
        <v>55</v>
      </c>
      <c r="C2013" s="46" t="s">
        <v>18</v>
      </c>
      <c r="D2013" s="46" t="s">
        <v>19</v>
      </c>
      <c r="E2013" s="54">
        <v>293000</v>
      </c>
      <c r="F2013" s="46"/>
      <c r="G2013" s="54">
        <v>69000</v>
      </c>
      <c r="H2013" s="46" t="s">
        <v>1442</v>
      </c>
      <c r="I2013" s="46"/>
      <c r="J2013" s="46">
        <v>2020</v>
      </c>
      <c r="K2013" s="83"/>
      <c r="L2013" s="84" t="s">
        <v>8282</v>
      </c>
      <c r="M2013" s="85" t="s">
        <v>8285</v>
      </c>
      <c r="N2013" s="54" t="s">
        <v>105</v>
      </c>
      <c r="O2013" s="54" t="str">
        <f>VLOOKUP(H2013,province!$B$2:$C$64,2,0)</f>
        <v xml:space="preserve">Lâm Đồng </v>
      </c>
      <c r="P2013" s="6" t="str">
        <f>IFERROR(VLOOKUP(K2013,'user relationships'!$H$2:$I$13559,2,0),"")</f>
        <v/>
      </c>
    </row>
    <row r="2014" spans="1:16">
      <c r="A2014" s="78" t="s">
        <v>8286</v>
      </c>
      <c r="B2014" s="46" t="s">
        <v>8287</v>
      </c>
      <c r="C2014" s="46" t="s">
        <v>18</v>
      </c>
      <c r="D2014" s="46" t="s">
        <v>19</v>
      </c>
      <c r="E2014" s="54">
        <v>514000</v>
      </c>
      <c r="F2014" s="46">
        <v>0</v>
      </c>
      <c r="G2014" s="54">
        <v>46000</v>
      </c>
      <c r="H2014" s="46" t="s">
        <v>20</v>
      </c>
      <c r="I2014" s="46"/>
      <c r="J2014" s="46">
        <v>2020</v>
      </c>
      <c r="K2014" s="83" t="s">
        <v>8288</v>
      </c>
      <c r="L2014" s="84" t="s">
        <v>8289</v>
      </c>
      <c r="M2014" s="85" t="s">
        <v>8290</v>
      </c>
      <c r="N2014" s="54" t="s">
        <v>105</v>
      </c>
      <c r="O2014" s="54" t="str">
        <f>VLOOKUP(H2014,province!$B$2:$C$64,2,0)</f>
        <v xml:space="preserve">TP Hồ Chí Minh </v>
      </c>
      <c r="P2014" s="6" t="str">
        <f>IFERROR(VLOOKUP(K2014,'user relationships'!$H$2:$I$13559,2,0),"")</f>
        <v>Tôi</v>
      </c>
    </row>
    <row r="2015" spans="1:16">
      <c r="A2015" s="78" t="s">
        <v>8291</v>
      </c>
      <c r="B2015" s="46" t="s">
        <v>8292</v>
      </c>
      <c r="C2015" s="46" t="s">
        <v>18</v>
      </c>
      <c r="D2015" s="46" t="s">
        <v>19</v>
      </c>
      <c r="E2015" s="54">
        <v>2234000</v>
      </c>
      <c r="F2015" s="46">
        <v>0</v>
      </c>
      <c r="G2015" s="54">
        <v>535000</v>
      </c>
      <c r="H2015" s="46" t="s">
        <v>1210</v>
      </c>
      <c r="I2015" s="46"/>
      <c r="J2015" s="46">
        <v>2020</v>
      </c>
      <c r="K2015" s="83" t="s">
        <v>8293</v>
      </c>
      <c r="L2015" s="84" t="s">
        <v>8294</v>
      </c>
      <c r="M2015" s="85" t="s">
        <v>8295</v>
      </c>
      <c r="N2015" s="54" t="s">
        <v>105</v>
      </c>
      <c r="O2015" s="54" t="str">
        <f>VLOOKUP(H2015,province!$B$2:$C$64,2,0)</f>
        <v xml:space="preserve">Hà Nội </v>
      </c>
      <c r="P2015" s="6" t="str">
        <f>IFERROR(VLOOKUP(K2015,'user relationships'!$H$2:$I$13559,2,0),"")</f>
        <v>Bạn bè</v>
      </c>
    </row>
    <row r="2016" spans="1:16">
      <c r="A2016" s="78" t="s">
        <v>8296</v>
      </c>
      <c r="B2016" s="46" t="s">
        <v>6985</v>
      </c>
      <c r="C2016" s="46" t="s">
        <v>18</v>
      </c>
      <c r="D2016" s="46" t="s">
        <v>19</v>
      </c>
      <c r="E2016" s="54">
        <v>3160000</v>
      </c>
      <c r="F2016" s="46">
        <v>20000</v>
      </c>
      <c r="G2016" s="54">
        <v>957900</v>
      </c>
      <c r="H2016" s="46" t="s">
        <v>20</v>
      </c>
      <c r="I2016" s="46"/>
      <c r="J2016" s="46">
        <v>2020</v>
      </c>
      <c r="K2016" s="83" t="s">
        <v>8297</v>
      </c>
      <c r="L2016" s="84" t="s">
        <v>8298</v>
      </c>
      <c r="M2016" s="85" t="s">
        <v>8299</v>
      </c>
      <c r="N2016" s="54" t="s">
        <v>105</v>
      </c>
      <c r="O2016" s="54" t="str">
        <f>VLOOKUP(H2016,province!$B$2:$C$64,2,0)</f>
        <v xml:space="preserve">TP Hồ Chí Minh </v>
      </c>
      <c r="P2016" s="6" t="str">
        <f>IFERROR(VLOOKUP(K2016,'user relationships'!$H$2:$I$13559,2,0),"")</f>
        <v>Một ai đó</v>
      </c>
    </row>
    <row r="2017" spans="1:16">
      <c r="A2017" s="78" t="s">
        <v>8300</v>
      </c>
      <c r="B2017" s="46" t="s">
        <v>8301</v>
      </c>
      <c r="C2017" s="46" t="s">
        <v>18</v>
      </c>
      <c r="D2017" s="46" t="s">
        <v>19</v>
      </c>
      <c r="E2017" s="54">
        <v>435000</v>
      </c>
      <c r="F2017" s="46">
        <v>20000</v>
      </c>
      <c r="G2017" s="54">
        <v>45000</v>
      </c>
      <c r="H2017" s="46" t="s">
        <v>20</v>
      </c>
      <c r="I2017" s="46"/>
      <c r="J2017" s="46">
        <v>2020</v>
      </c>
      <c r="K2017" s="83" t="s">
        <v>8302</v>
      </c>
      <c r="L2017" s="84" t="s">
        <v>8303</v>
      </c>
      <c r="M2017" s="85" t="s">
        <v>8304</v>
      </c>
      <c r="N2017" s="54" t="s">
        <v>105</v>
      </c>
      <c r="O2017" s="54" t="str">
        <f>VLOOKUP(H2017,province!$B$2:$C$64,2,0)</f>
        <v xml:space="preserve">TP Hồ Chí Minh </v>
      </c>
      <c r="P2017" s="6" t="str">
        <f>IFERROR(VLOOKUP(K2017,'user relationships'!$H$2:$I$13559,2,0),"")</f>
        <v>Một ai đó</v>
      </c>
    </row>
    <row r="2018" spans="1:16">
      <c r="A2018" s="78" t="s">
        <v>8305</v>
      </c>
      <c r="B2018" s="46" t="s">
        <v>8306</v>
      </c>
      <c r="C2018" s="46" t="s">
        <v>18</v>
      </c>
      <c r="D2018" s="46" t="s">
        <v>19</v>
      </c>
      <c r="E2018" s="54">
        <v>445500</v>
      </c>
      <c r="F2018" s="46">
        <v>0</v>
      </c>
      <c r="G2018" s="54">
        <v>100500</v>
      </c>
      <c r="H2018" s="46" t="s">
        <v>20</v>
      </c>
      <c r="I2018" s="46"/>
      <c r="J2018" s="46">
        <v>2020</v>
      </c>
      <c r="K2018" s="83" t="s">
        <v>8307</v>
      </c>
      <c r="L2018" s="84" t="s">
        <v>8308</v>
      </c>
      <c r="M2018" s="85" t="s">
        <v>8309</v>
      </c>
      <c r="N2018" s="54" t="s">
        <v>105</v>
      </c>
      <c r="O2018" s="54" t="str">
        <f>VLOOKUP(H2018,province!$B$2:$C$64,2,0)</f>
        <v xml:space="preserve">TP Hồ Chí Minh </v>
      </c>
      <c r="P2018" s="6" t="str">
        <f>IFERROR(VLOOKUP(K2018,'user relationships'!$H$2:$I$13559,2,0),"")</f>
        <v>Bạn bè</v>
      </c>
    </row>
    <row r="2019" spans="1:16">
      <c r="A2019" s="78" t="s">
        <v>8310</v>
      </c>
      <c r="B2019" s="46" t="s">
        <v>8311</v>
      </c>
      <c r="C2019" s="46" t="s">
        <v>18</v>
      </c>
      <c r="D2019" s="46" t="s">
        <v>19</v>
      </c>
      <c r="E2019" s="54">
        <v>467500</v>
      </c>
      <c r="F2019" s="46">
        <v>0</v>
      </c>
      <c r="G2019" s="54">
        <v>112500</v>
      </c>
      <c r="H2019" s="46" t="s">
        <v>20</v>
      </c>
      <c r="I2019" s="46"/>
      <c r="J2019" s="46">
        <v>2020</v>
      </c>
      <c r="K2019" s="83" t="s">
        <v>8312</v>
      </c>
      <c r="L2019" s="84" t="s">
        <v>8313</v>
      </c>
      <c r="M2019" s="85" t="s">
        <v>8314</v>
      </c>
      <c r="N2019" s="54" t="s">
        <v>105</v>
      </c>
      <c r="O2019" s="54" t="str">
        <f>VLOOKUP(H2019,province!$B$2:$C$64,2,0)</f>
        <v xml:space="preserve">TP Hồ Chí Minh </v>
      </c>
      <c r="P2019" s="6" t="str">
        <f>IFERROR(VLOOKUP(K2019,'user relationships'!$H$2:$I$13559,2,0),"")</f>
        <v>Một ai đó</v>
      </c>
    </row>
    <row r="2020" spans="1:16">
      <c r="A2020" s="78" t="s">
        <v>8315</v>
      </c>
      <c r="B2020" s="46" t="s">
        <v>8316</v>
      </c>
      <c r="C2020" s="46" t="s">
        <v>18</v>
      </c>
      <c r="D2020" s="46" t="s">
        <v>19</v>
      </c>
      <c r="E2020" s="54">
        <v>649000</v>
      </c>
      <c r="F2020" s="46">
        <v>0</v>
      </c>
      <c r="G2020" s="54">
        <v>161000</v>
      </c>
      <c r="H2020" s="46" t="s">
        <v>1210</v>
      </c>
      <c r="I2020" s="46"/>
      <c r="J2020" s="46">
        <v>2020</v>
      </c>
      <c r="K2020" s="83" t="s">
        <v>8317</v>
      </c>
      <c r="L2020" s="84" t="s">
        <v>8308</v>
      </c>
      <c r="M2020" s="85" t="s">
        <v>8318</v>
      </c>
      <c r="N2020" s="54" t="s">
        <v>105</v>
      </c>
      <c r="O2020" s="54" t="str">
        <f>VLOOKUP(H2020,province!$B$2:$C$64,2,0)</f>
        <v xml:space="preserve">Hà Nội </v>
      </c>
      <c r="P2020" s="6" t="str">
        <f>IFERROR(VLOOKUP(K2020,'user relationships'!$H$2:$I$13559,2,0),"")</f>
        <v>Một ai đó</v>
      </c>
    </row>
    <row r="2021" spans="1:16">
      <c r="A2021" s="78" t="s">
        <v>8319</v>
      </c>
      <c r="B2021" s="46" t="s">
        <v>8320</v>
      </c>
      <c r="C2021" s="46" t="s">
        <v>18</v>
      </c>
      <c r="D2021" s="46" t="s">
        <v>19</v>
      </c>
      <c r="E2021" s="54">
        <v>918500</v>
      </c>
      <c r="F2021" s="46">
        <v>20000</v>
      </c>
      <c r="G2021" s="54">
        <v>225500</v>
      </c>
      <c r="H2021" s="46" t="s">
        <v>20</v>
      </c>
      <c r="I2021" s="46"/>
      <c r="J2021" s="46">
        <v>2020</v>
      </c>
      <c r="K2021" s="83" t="s">
        <v>8321</v>
      </c>
      <c r="L2021" s="84" t="s">
        <v>8322</v>
      </c>
      <c r="M2021" s="85" t="s">
        <v>8323</v>
      </c>
      <c r="N2021" s="54" t="s">
        <v>2512</v>
      </c>
      <c r="O2021" s="54" t="str">
        <f>VLOOKUP(H2021,province!$B$2:$C$64,2,0)</f>
        <v xml:space="preserve">TP Hồ Chí Minh </v>
      </c>
      <c r="P2021" s="6" t="str">
        <f>IFERROR(VLOOKUP(K2021,'user relationships'!$H$2:$I$13559,2,0),"")</f>
        <v>Một ai đó</v>
      </c>
    </row>
    <row r="2022" spans="1:16">
      <c r="A2022" s="78" t="s">
        <v>8324</v>
      </c>
      <c r="B2022" s="46" t="s">
        <v>8325</v>
      </c>
      <c r="C2022" s="46" t="s">
        <v>18</v>
      </c>
      <c r="D2022" s="46" t="s">
        <v>19</v>
      </c>
      <c r="E2022" s="54">
        <v>255000</v>
      </c>
      <c r="F2022" s="46">
        <v>20000</v>
      </c>
      <c r="G2022" s="54">
        <v>25000</v>
      </c>
      <c r="H2022" s="46" t="s">
        <v>20</v>
      </c>
      <c r="I2022" s="46"/>
      <c r="J2022" s="46">
        <v>2020</v>
      </c>
      <c r="K2022" s="83" t="s">
        <v>8326</v>
      </c>
      <c r="L2022" s="84" t="s">
        <v>8327</v>
      </c>
      <c r="M2022" s="85" t="s">
        <v>8328</v>
      </c>
      <c r="N2022" s="54" t="s">
        <v>2512</v>
      </c>
      <c r="O2022" s="54" t="str">
        <f>VLOOKUP(H2022,province!$B$2:$C$64,2,0)</f>
        <v xml:space="preserve">TP Hồ Chí Minh </v>
      </c>
      <c r="P2022" s="6" t="str">
        <f>IFERROR(VLOOKUP(K2022,'user relationships'!$H$2:$I$13559,2,0),"")</f>
        <v>Một ai đó</v>
      </c>
    </row>
    <row r="2023" spans="1:16">
      <c r="A2023" s="78" t="s">
        <v>8329</v>
      </c>
      <c r="B2023" s="46" t="s">
        <v>2001</v>
      </c>
      <c r="C2023" s="46" t="s">
        <v>18</v>
      </c>
      <c r="D2023" s="46" t="s">
        <v>19</v>
      </c>
      <c r="E2023" s="54">
        <v>490000</v>
      </c>
      <c r="F2023" s="46">
        <v>0</v>
      </c>
      <c r="G2023" s="54">
        <v>76000</v>
      </c>
      <c r="H2023" s="46" t="s">
        <v>20</v>
      </c>
      <c r="I2023" s="46"/>
      <c r="J2023" s="46">
        <v>2020</v>
      </c>
      <c r="K2023" s="83"/>
      <c r="L2023" s="84" t="s">
        <v>8322</v>
      </c>
      <c r="M2023" s="85" t="s">
        <v>8330</v>
      </c>
      <c r="N2023" s="54" t="s">
        <v>2512</v>
      </c>
      <c r="O2023" s="54" t="str">
        <f>VLOOKUP(H2023,province!$B$2:$C$64,2,0)</f>
        <v xml:space="preserve">TP Hồ Chí Minh </v>
      </c>
      <c r="P2023" s="6" t="str">
        <f>IFERROR(VLOOKUP(K2023,'user relationships'!$H$2:$I$13559,2,0),"")</f>
        <v/>
      </c>
    </row>
    <row r="2024" spans="1:16">
      <c r="A2024" s="78" t="s">
        <v>8331</v>
      </c>
      <c r="B2024" s="46" t="s">
        <v>8332</v>
      </c>
      <c r="C2024" s="46" t="s">
        <v>18</v>
      </c>
      <c r="D2024" s="46" t="s">
        <v>19</v>
      </c>
      <c r="E2024" s="54">
        <v>240000</v>
      </c>
      <c r="F2024" s="46">
        <v>20000</v>
      </c>
      <c r="G2024" s="54">
        <v>100000</v>
      </c>
      <c r="H2024" s="46" t="s">
        <v>20</v>
      </c>
      <c r="I2024" s="46"/>
      <c r="J2024" s="46">
        <v>2020</v>
      </c>
      <c r="K2024" s="83" t="s">
        <v>8333</v>
      </c>
      <c r="L2024" s="84" t="s">
        <v>8334</v>
      </c>
      <c r="M2024" s="85" t="s">
        <v>8335</v>
      </c>
      <c r="N2024" s="54" t="s">
        <v>2512</v>
      </c>
      <c r="O2024" s="54" t="str">
        <f>VLOOKUP(H2024,province!$B$2:$C$64,2,0)</f>
        <v xml:space="preserve">TP Hồ Chí Minh </v>
      </c>
      <c r="P2024" s="6" t="str">
        <f>IFERROR(VLOOKUP(K2024,'user relationships'!$H$2:$I$13559,2,0),"")</f>
        <v>Một ai đó</v>
      </c>
    </row>
    <row r="2025" spans="1:16">
      <c r="A2025" s="78" t="s">
        <v>8336</v>
      </c>
      <c r="B2025" s="46" t="s">
        <v>8337</v>
      </c>
      <c r="C2025" s="46" t="s">
        <v>18</v>
      </c>
      <c r="D2025" s="46" t="s">
        <v>19</v>
      </c>
      <c r="E2025" s="54">
        <v>572000</v>
      </c>
      <c r="F2025" s="46">
        <v>0</v>
      </c>
      <c r="G2025" s="54">
        <v>122000</v>
      </c>
      <c r="H2025" s="46" t="s">
        <v>20</v>
      </c>
      <c r="I2025" s="46"/>
      <c r="J2025" s="46">
        <v>2020</v>
      </c>
      <c r="K2025" s="83" t="s">
        <v>8338</v>
      </c>
      <c r="L2025" s="84" t="s">
        <v>8327</v>
      </c>
      <c r="M2025" s="85" t="s">
        <v>8339</v>
      </c>
      <c r="N2025" s="54" t="s">
        <v>2512</v>
      </c>
      <c r="O2025" s="54" t="str">
        <f>VLOOKUP(H2025,province!$B$2:$C$64,2,0)</f>
        <v xml:space="preserve">TP Hồ Chí Minh </v>
      </c>
      <c r="P2025" s="6" t="str">
        <f>IFERROR(VLOOKUP(K2025,'user relationships'!$H$2:$I$13559,2,0),"")</f>
        <v>Một ai đó</v>
      </c>
    </row>
    <row r="2026" spans="1:16">
      <c r="A2026" s="78" t="s">
        <v>8340</v>
      </c>
      <c r="B2026" s="46" t="s">
        <v>2790</v>
      </c>
      <c r="C2026" s="46" t="s">
        <v>18</v>
      </c>
      <c r="D2026" s="46" t="s">
        <v>19</v>
      </c>
      <c r="E2026" s="54">
        <v>800000</v>
      </c>
      <c r="F2026" s="46">
        <v>20000</v>
      </c>
      <c r="G2026" s="54">
        <v>100000</v>
      </c>
      <c r="H2026" s="46" t="s">
        <v>20</v>
      </c>
      <c r="I2026" s="46"/>
      <c r="J2026" s="46">
        <v>2020</v>
      </c>
      <c r="K2026" s="83" t="s">
        <v>8341</v>
      </c>
      <c r="L2026" s="84" t="s">
        <v>8342</v>
      </c>
      <c r="M2026" s="85" t="s">
        <v>8343</v>
      </c>
      <c r="N2026" s="54" t="s">
        <v>2512</v>
      </c>
      <c r="O2026" s="54" t="str">
        <f>VLOOKUP(H2026,province!$B$2:$C$64,2,0)</f>
        <v xml:space="preserve">TP Hồ Chí Minh </v>
      </c>
      <c r="P2026" s="6" t="str">
        <f>IFERROR(VLOOKUP(K2026,'user relationships'!$H$2:$I$13559,2,0),"")</f>
        <v>Một ai đó</v>
      </c>
    </row>
    <row r="2027" spans="1:16">
      <c r="A2027" s="78" t="s">
        <v>8344</v>
      </c>
      <c r="B2027" s="46" t="s">
        <v>8345</v>
      </c>
      <c r="C2027" s="46" t="s">
        <v>18</v>
      </c>
      <c r="D2027" s="46" t="s">
        <v>19</v>
      </c>
      <c r="E2027" s="54">
        <v>450000</v>
      </c>
      <c r="F2027" s="46"/>
      <c r="G2027" s="54">
        <v>90000</v>
      </c>
      <c r="H2027" s="46" t="s">
        <v>1242</v>
      </c>
      <c r="I2027" s="46"/>
      <c r="J2027" s="46">
        <v>2020</v>
      </c>
      <c r="K2027" s="83" t="s">
        <v>8346</v>
      </c>
      <c r="L2027" s="84" t="s">
        <v>8347</v>
      </c>
      <c r="M2027" s="85" t="s">
        <v>8348</v>
      </c>
      <c r="N2027" s="54" t="s">
        <v>2512</v>
      </c>
      <c r="O2027" s="54" t="str">
        <f>VLOOKUP(H2027,province!$B$2:$C$64,2,0)</f>
        <v xml:space="preserve">Ninh Thuận </v>
      </c>
      <c r="P2027" s="6" t="str">
        <f>IFERROR(VLOOKUP(K2027,'user relationships'!$H$2:$I$13559,2,0),"")</f>
        <v>Bạn bè</v>
      </c>
    </row>
    <row r="2028" spans="1:16">
      <c r="A2028" s="78" t="s">
        <v>8349</v>
      </c>
      <c r="B2028" s="46" t="s">
        <v>55</v>
      </c>
      <c r="C2028" s="46" t="s">
        <v>18</v>
      </c>
      <c r="D2028" s="46" t="s">
        <v>75</v>
      </c>
      <c r="E2028" s="54">
        <v>400000</v>
      </c>
      <c r="F2028" s="46"/>
      <c r="G2028" s="54">
        <v>80000</v>
      </c>
      <c r="H2028" s="46" t="s">
        <v>1361</v>
      </c>
      <c r="I2028" s="46"/>
      <c r="J2028" s="46">
        <v>2020</v>
      </c>
      <c r="K2028" s="83"/>
      <c r="L2028" s="84" t="s">
        <v>8350</v>
      </c>
      <c r="M2028" s="85" t="s">
        <v>8351</v>
      </c>
      <c r="N2028" s="54" t="s">
        <v>2512</v>
      </c>
      <c r="O2028" s="54" t="str">
        <f>VLOOKUP(H2028,province!$B$2:$C$64,2,0)</f>
        <v xml:space="preserve">Đồng Nai </v>
      </c>
      <c r="P2028" s="6" t="str">
        <f>IFERROR(VLOOKUP(K2028,'user relationships'!$H$2:$I$13559,2,0),"")</f>
        <v/>
      </c>
    </row>
    <row r="2029" spans="1:16">
      <c r="A2029" s="78" t="s">
        <v>8352</v>
      </c>
      <c r="B2029" s="46" t="s">
        <v>6399</v>
      </c>
      <c r="C2029" s="46" t="s">
        <v>18</v>
      </c>
      <c r="D2029" s="46" t="s">
        <v>19</v>
      </c>
      <c r="E2029" s="54">
        <v>585000</v>
      </c>
      <c r="F2029" s="46"/>
      <c r="G2029" s="54">
        <v>65000</v>
      </c>
      <c r="H2029" s="46" t="s">
        <v>20</v>
      </c>
      <c r="I2029" s="46"/>
      <c r="J2029" s="46">
        <v>2020</v>
      </c>
      <c r="K2029" s="83" t="s">
        <v>6400</v>
      </c>
      <c r="L2029" s="84" t="s">
        <v>8353</v>
      </c>
      <c r="M2029" s="85" t="s">
        <v>8354</v>
      </c>
      <c r="N2029" s="54" t="s">
        <v>2512</v>
      </c>
      <c r="O2029" s="54" t="str">
        <f>VLOOKUP(H2029,province!$B$2:$C$64,2,0)</f>
        <v xml:space="preserve">TP Hồ Chí Minh </v>
      </c>
      <c r="P2029" s="6" t="str">
        <f>IFERROR(VLOOKUP(K2029,'user relationships'!$H$2:$I$13559,2,0),"")</f>
        <v>Bạn bè</v>
      </c>
    </row>
    <row r="2030" spans="1:16">
      <c r="A2030" s="78" t="s">
        <v>8355</v>
      </c>
      <c r="B2030" s="79" t="s">
        <v>3645</v>
      </c>
      <c r="C2030" s="46" t="s">
        <v>18</v>
      </c>
      <c r="D2030" s="46" t="s">
        <v>160</v>
      </c>
      <c r="E2030" s="54">
        <v>202400</v>
      </c>
      <c r="F2030" s="46">
        <v>0</v>
      </c>
      <c r="G2030" s="54">
        <v>38200</v>
      </c>
      <c r="H2030" s="46" t="s">
        <v>20</v>
      </c>
      <c r="I2030" s="46"/>
      <c r="J2030" s="46">
        <v>2020</v>
      </c>
      <c r="K2030" s="83" t="s">
        <v>3646</v>
      </c>
      <c r="L2030" s="84" t="s">
        <v>8356</v>
      </c>
      <c r="M2030" s="85" t="s">
        <v>8357</v>
      </c>
      <c r="N2030" s="54" t="s">
        <v>2512</v>
      </c>
      <c r="O2030" s="54" t="str">
        <f>VLOOKUP(H2030,province!$B$2:$C$64,2,0)</f>
        <v xml:space="preserve">TP Hồ Chí Minh </v>
      </c>
      <c r="P2030" s="6" t="str">
        <f>IFERROR(VLOOKUP(K2030,'user relationships'!$H$2:$I$13559,2,0),"")</f>
        <v>Bạn gái</v>
      </c>
    </row>
    <row r="2031" spans="1:16">
      <c r="A2031" s="78" t="s">
        <v>8358</v>
      </c>
      <c r="B2031" s="46" t="s">
        <v>8359</v>
      </c>
      <c r="C2031" s="46" t="s">
        <v>18</v>
      </c>
      <c r="D2031" s="46" t="s">
        <v>19</v>
      </c>
      <c r="E2031" s="54">
        <v>858000</v>
      </c>
      <c r="F2031" s="46">
        <v>0</v>
      </c>
      <c r="G2031" s="54">
        <v>206000</v>
      </c>
      <c r="H2031" s="46" t="s">
        <v>1310</v>
      </c>
      <c r="I2031" s="46"/>
      <c r="J2031" s="46">
        <v>2020</v>
      </c>
      <c r="K2031" s="83" t="s">
        <v>8360</v>
      </c>
      <c r="L2031" s="84" t="s">
        <v>8361</v>
      </c>
      <c r="M2031" s="85" t="s">
        <v>8362</v>
      </c>
      <c r="N2031" s="54" t="s">
        <v>2512</v>
      </c>
      <c r="O2031" s="54" t="str">
        <f>VLOOKUP(H2031,province!$B$2:$C$64,2,0)</f>
        <v xml:space="preserve">Đà Nẵng </v>
      </c>
      <c r="P2031" s="6" t="str">
        <f>IFERROR(VLOOKUP(K2031,'user relationships'!$H$2:$I$13559,2,0),"")</f>
        <v>Một ai đó</v>
      </c>
    </row>
    <row r="2032" spans="1:16">
      <c r="A2032" s="78" t="s">
        <v>8363</v>
      </c>
      <c r="B2032" s="46" t="s">
        <v>7365</v>
      </c>
      <c r="C2032" s="46" t="s">
        <v>18</v>
      </c>
      <c r="D2032" s="46" t="s">
        <v>19</v>
      </c>
      <c r="E2032" s="54">
        <v>495000</v>
      </c>
      <c r="F2032" s="46">
        <v>20000</v>
      </c>
      <c r="G2032" s="54">
        <v>92000</v>
      </c>
      <c r="H2032" s="46" t="s">
        <v>20</v>
      </c>
      <c r="I2032" s="46"/>
      <c r="J2032" s="46">
        <v>2020</v>
      </c>
      <c r="K2032" s="83" t="s">
        <v>7366</v>
      </c>
      <c r="L2032" s="84" t="s">
        <v>8356</v>
      </c>
      <c r="M2032" s="85" t="s">
        <v>8364</v>
      </c>
      <c r="N2032" s="54" t="s">
        <v>2512</v>
      </c>
      <c r="O2032" s="54" t="str">
        <f>VLOOKUP(H2032,province!$B$2:$C$64,2,0)</f>
        <v xml:space="preserve">TP Hồ Chí Minh </v>
      </c>
      <c r="P2032" s="6" t="str">
        <f>IFERROR(VLOOKUP(K2032,'user relationships'!$H$2:$I$13559,2,0),"")</f>
        <v>Bạn gái</v>
      </c>
    </row>
    <row r="2033" spans="1:16">
      <c r="A2033" s="78" t="s">
        <v>8365</v>
      </c>
      <c r="B2033" s="46" t="s">
        <v>6105</v>
      </c>
      <c r="C2033" s="46" t="s">
        <v>18</v>
      </c>
      <c r="D2033" s="46" t="s">
        <v>19</v>
      </c>
      <c r="E2033" s="54">
        <v>1200000</v>
      </c>
      <c r="F2033" s="46">
        <v>20000</v>
      </c>
      <c r="G2033" s="54">
        <v>210000</v>
      </c>
      <c r="H2033" s="46" t="s">
        <v>20</v>
      </c>
      <c r="I2033" s="46"/>
      <c r="J2033" s="46">
        <v>2020</v>
      </c>
      <c r="K2033" s="83" t="s">
        <v>8366</v>
      </c>
      <c r="L2033" s="84" t="s">
        <v>8367</v>
      </c>
      <c r="M2033" s="85" t="s">
        <v>8368</v>
      </c>
      <c r="N2033" s="54" t="s">
        <v>2512</v>
      </c>
      <c r="O2033" s="54" t="str">
        <f>VLOOKUP(H2033,province!$B$2:$C$64,2,0)</f>
        <v xml:space="preserve">TP Hồ Chí Minh </v>
      </c>
      <c r="P2033" s="6" t="str">
        <f>IFERROR(VLOOKUP(K2033,'user relationships'!$H$2:$I$13559,2,0),"")</f>
        <v>Đối tác</v>
      </c>
    </row>
    <row r="2034" spans="1:16">
      <c r="A2034" s="78" t="s">
        <v>8369</v>
      </c>
      <c r="B2034" s="46" t="s">
        <v>8370</v>
      </c>
      <c r="C2034" s="46" t="s">
        <v>18</v>
      </c>
      <c r="D2034" s="46" t="s">
        <v>19</v>
      </c>
      <c r="E2034" s="54">
        <v>307200</v>
      </c>
      <c r="F2034" s="46">
        <v>20000</v>
      </c>
      <c r="G2034" s="54">
        <v>30800</v>
      </c>
      <c r="H2034" s="46" t="s">
        <v>20</v>
      </c>
      <c r="I2034" s="46"/>
      <c r="J2034" s="46">
        <v>2020</v>
      </c>
      <c r="K2034" s="83" t="s">
        <v>8371</v>
      </c>
      <c r="L2034" s="84" t="s">
        <v>8356</v>
      </c>
      <c r="M2034" s="85" t="s">
        <v>8372</v>
      </c>
      <c r="N2034" s="54" t="s">
        <v>2512</v>
      </c>
      <c r="O2034" s="54" t="str">
        <f>VLOOKUP(H2034,province!$B$2:$C$64,2,0)</f>
        <v xml:space="preserve">TP Hồ Chí Minh </v>
      </c>
      <c r="P2034" s="6" t="str">
        <f>IFERROR(VLOOKUP(K2034,'user relationships'!$H$2:$I$13559,2,0),"")</f>
        <v>Bạn gái</v>
      </c>
    </row>
    <row r="2035" spans="1:16">
      <c r="A2035" s="78" t="s">
        <v>8373</v>
      </c>
      <c r="B2035" s="46" t="s">
        <v>5372</v>
      </c>
      <c r="C2035" s="46" t="s">
        <v>18</v>
      </c>
      <c r="D2035" s="46" t="s">
        <v>19</v>
      </c>
      <c r="E2035" s="54">
        <v>660000</v>
      </c>
      <c r="F2035" s="46">
        <v>0</v>
      </c>
      <c r="G2035" s="54">
        <v>120000</v>
      </c>
      <c r="H2035" s="46" t="s">
        <v>20</v>
      </c>
      <c r="I2035" s="46"/>
      <c r="J2035" s="46">
        <v>2020</v>
      </c>
      <c r="K2035" s="83" t="s">
        <v>8374</v>
      </c>
      <c r="L2035" s="84" t="s">
        <v>8375</v>
      </c>
      <c r="M2035" s="85" t="s">
        <v>8376</v>
      </c>
      <c r="N2035" s="54" t="s">
        <v>2512</v>
      </c>
      <c r="O2035" s="54" t="str">
        <f>VLOOKUP(H2035,province!$B$2:$C$64,2,0)</f>
        <v xml:space="preserve">TP Hồ Chí Minh </v>
      </c>
      <c r="P2035" s="6" t="str">
        <f>IFERROR(VLOOKUP(K2035,'user relationships'!$H$2:$I$13559,2,0),"")</f>
        <v>Bạn gái</v>
      </c>
    </row>
    <row r="2036" spans="1:16">
      <c r="A2036" s="78" t="s">
        <v>8377</v>
      </c>
      <c r="B2036" s="46" t="s">
        <v>7846</v>
      </c>
      <c r="C2036" s="46" t="s">
        <v>18</v>
      </c>
      <c r="D2036" s="46" t="s">
        <v>19</v>
      </c>
      <c r="E2036" s="54">
        <v>1400000</v>
      </c>
      <c r="F2036" s="46"/>
      <c r="G2036" s="54">
        <v>347000</v>
      </c>
      <c r="H2036" s="46" t="s">
        <v>20</v>
      </c>
      <c r="I2036" s="46"/>
      <c r="J2036" s="46">
        <v>2020</v>
      </c>
      <c r="K2036" s="83"/>
      <c r="L2036" s="84" t="s">
        <v>8378</v>
      </c>
      <c r="M2036" s="85" t="s">
        <v>8379</v>
      </c>
      <c r="N2036" s="54" t="s">
        <v>2512</v>
      </c>
      <c r="O2036" s="54" t="str">
        <f>VLOOKUP(H2036,province!$B$2:$C$64,2,0)</f>
        <v xml:space="preserve">TP Hồ Chí Minh </v>
      </c>
      <c r="P2036" s="6" t="str">
        <f>IFERROR(VLOOKUP(K2036,'user relationships'!$H$2:$I$13559,2,0),"")</f>
        <v/>
      </c>
    </row>
    <row r="2037" spans="1:16">
      <c r="A2037" s="78" t="s">
        <v>8380</v>
      </c>
      <c r="B2037" s="46" t="s">
        <v>8381</v>
      </c>
      <c r="C2037" s="46" t="s">
        <v>18</v>
      </c>
      <c r="D2037" s="46" t="s">
        <v>75</v>
      </c>
      <c r="E2037" s="54">
        <v>1020000</v>
      </c>
      <c r="F2037" s="46">
        <v>20000</v>
      </c>
      <c r="G2037" s="54">
        <v>156000</v>
      </c>
      <c r="H2037" s="46" t="s">
        <v>20</v>
      </c>
      <c r="I2037" s="46"/>
      <c r="J2037" s="46">
        <v>2020</v>
      </c>
      <c r="K2037" s="83" t="s">
        <v>8382</v>
      </c>
      <c r="L2037" s="84" t="s">
        <v>8378</v>
      </c>
      <c r="M2037" s="85" t="s">
        <v>8383</v>
      </c>
      <c r="N2037" s="54" t="s">
        <v>2512</v>
      </c>
      <c r="O2037" s="54" t="str">
        <f>VLOOKUP(H2037,province!$B$2:$C$64,2,0)</f>
        <v xml:space="preserve">TP Hồ Chí Minh </v>
      </c>
      <c r="P2037" s="6" t="str">
        <f>IFERROR(VLOOKUP(K2037,'user relationships'!$H$2:$I$13559,2,0),"")</f>
        <v>Mẹ</v>
      </c>
    </row>
    <row r="2038" spans="1:16">
      <c r="A2038" s="78" t="s">
        <v>8384</v>
      </c>
      <c r="B2038" s="46" t="s">
        <v>8385</v>
      </c>
      <c r="C2038" s="46" t="s">
        <v>18</v>
      </c>
      <c r="D2038" s="46" t="s">
        <v>19</v>
      </c>
      <c r="E2038" s="54">
        <v>469700</v>
      </c>
      <c r="F2038" s="46">
        <v>20000</v>
      </c>
      <c r="G2038" s="54">
        <v>113100</v>
      </c>
      <c r="H2038" s="46" t="s">
        <v>1361</v>
      </c>
      <c r="I2038" s="46"/>
      <c r="J2038" s="46">
        <v>2020</v>
      </c>
      <c r="K2038" s="83" t="s">
        <v>8386</v>
      </c>
      <c r="L2038" s="84" t="s">
        <v>8387</v>
      </c>
      <c r="M2038" s="85" t="s">
        <v>8388</v>
      </c>
      <c r="N2038" s="54" t="s">
        <v>2512</v>
      </c>
      <c r="O2038" s="54" t="str">
        <f>VLOOKUP(H2038,province!$B$2:$C$64,2,0)</f>
        <v xml:space="preserve">Đồng Nai </v>
      </c>
      <c r="P2038" s="6" t="str">
        <f>IFERROR(VLOOKUP(K2038,'user relationships'!$H$2:$I$13559,2,0),"")</f>
        <v>Một ai đó</v>
      </c>
    </row>
    <row r="2039" spans="1:16">
      <c r="A2039" s="78" t="s">
        <v>8389</v>
      </c>
      <c r="B2039" s="46" t="s">
        <v>7704</v>
      </c>
      <c r="C2039" s="46" t="s">
        <v>18</v>
      </c>
      <c r="D2039" s="46" t="s">
        <v>133</v>
      </c>
      <c r="E2039" s="54">
        <v>580000</v>
      </c>
      <c r="F2039" s="46">
        <v>0</v>
      </c>
      <c r="G2039" s="54">
        <v>108000</v>
      </c>
      <c r="H2039" s="46" t="s">
        <v>20</v>
      </c>
      <c r="I2039" s="46"/>
      <c r="J2039" s="46">
        <v>2020</v>
      </c>
      <c r="K2039" s="83" t="s">
        <v>7705</v>
      </c>
      <c r="L2039" s="84" t="s">
        <v>8390</v>
      </c>
      <c r="M2039" s="85" t="s">
        <v>8391</v>
      </c>
      <c r="N2039" s="54" t="s">
        <v>2512</v>
      </c>
      <c r="O2039" s="54" t="str">
        <f>VLOOKUP(H2039,province!$B$2:$C$64,2,0)</f>
        <v xml:space="preserve">TP Hồ Chí Minh </v>
      </c>
      <c r="P2039" s="6" t="str">
        <f>IFERROR(VLOOKUP(K2039,'user relationships'!$H$2:$I$13559,2,0),"")</f>
        <v>Một ai đó</v>
      </c>
    </row>
    <row r="2040" spans="1:16">
      <c r="A2040" s="78" t="s">
        <v>8392</v>
      </c>
      <c r="B2040" s="46" t="s">
        <v>8393</v>
      </c>
      <c r="C2040" s="46" t="s">
        <v>18</v>
      </c>
      <c r="D2040" s="46" t="s">
        <v>133</v>
      </c>
      <c r="E2040" s="54">
        <v>1185000</v>
      </c>
      <c r="F2040" s="46"/>
      <c r="G2040" s="54">
        <v>231000</v>
      </c>
      <c r="H2040" s="46" t="s">
        <v>20</v>
      </c>
      <c r="I2040" s="46"/>
      <c r="J2040" s="46">
        <v>2020</v>
      </c>
      <c r="K2040" s="83" t="s">
        <v>8394</v>
      </c>
      <c r="L2040" s="84" t="s">
        <v>8395</v>
      </c>
      <c r="M2040" s="85" t="s">
        <v>8396</v>
      </c>
      <c r="N2040" s="54" t="s">
        <v>2512</v>
      </c>
      <c r="O2040" s="54" t="str">
        <f>VLOOKUP(H2040,province!$B$2:$C$64,2,0)</f>
        <v xml:space="preserve">TP Hồ Chí Minh </v>
      </c>
      <c r="P2040" s="6" t="str">
        <f>IFERROR(VLOOKUP(K2040,'user relationships'!$H$2:$I$13559,2,0),"")</f>
        <v>Một ai đó</v>
      </c>
    </row>
    <row r="2041" spans="1:16">
      <c r="A2041" s="78" t="s">
        <v>8397</v>
      </c>
      <c r="B2041" s="46" t="s">
        <v>8398</v>
      </c>
      <c r="C2041" s="46" t="s">
        <v>18</v>
      </c>
      <c r="D2041" s="46" t="s">
        <v>19</v>
      </c>
      <c r="E2041" s="54">
        <v>858000</v>
      </c>
      <c r="F2041" s="46">
        <v>0</v>
      </c>
      <c r="G2041" s="54">
        <v>212000</v>
      </c>
      <c r="H2041" s="46" t="s">
        <v>3483</v>
      </c>
      <c r="I2041" s="46"/>
      <c r="J2041" s="46">
        <v>2020</v>
      </c>
      <c r="K2041" s="83" t="s">
        <v>8399</v>
      </c>
      <c r="L2041" s="84" t="s">
        <v>8400</v>
      </c>
      <c r="M2041" s="85" t="s">
        <v>8401</v>
      </c>
      <c r="N2041" s="54" t="s">
        <v>105</v>
      </c>
      <c r="O2041" s="54" t="str">
        <f>VLOOKUP(H2041,province!$B$2:$C$64,2,0)</f>
        <v>Bến Tre</v>
      </c>
      <c r="P2041" s="6" t="str">
        <f>IFERROR(VLOOKUP(K2041,'user relationships'!$H$2:$I$13559,2,0),"")</f>
        <v>Đối tác</v>
      </c>
    </row>
    <row r="2042" spans="1:16">
      <c r="A2042" s="78" t="s">
        <v>8402</v>
      </c>
      <c r="B2042" s="46" t="s">
        <v>8403</v>
      </c>
      <c r="C2042" s="46" t="s">
        <v>18</v>
      </c>
      <c r="D2042" s="46" t="s">
        <v>19</v>
      </c>
      <c r="E2042" s="54">
        <v>400000</v>
      </c>
      <c r="F2042" s="46">
        <v>20000</v>
      </c>
      <c r="G2042" s="54">
        <v>80000</v>
      </c>
      <c r="H2042" s="46" t="s">
        <v>1303</v>
      </c>
      <c r="I2042" s="46"/>
      <c r="J2042" s="46">
        <v>2020</v>
      </c>
      <c r="K2042" s="83" t="s">
        <v>8404</v>
      </c>
      <c r="L2042" s="84" t="s">
        <v>8405</v>
      </c>
      <c r="M2042" s="85" t="s">
        <v>8406</v>
      </c>
      <c r="N2042" s="54" t="s">
        <v>105</v>
      </c>
      <c r="O2042" s="54" t="str">
        <f>VLOOKUP(H2042,province!$B$2:$C$64,2,0)</f>
        <v xml:space="preserve">Cần Thơ </v>
      </c>
      <c r="P2042" s="6" t="str">
        <f>IFERROR(VLOOKUP(K2042,'user relationships'!$H$2:$I$13559,2,0),"")</f>
        <v>Đối tác</v>
      </c>
    </row>
    <row r="2043" spans="1:16">
      <c r="A2043" s="78" t="s">
        <v>8407</v>
      </c>
      <c r="B2043" s="46" t="s">
        <v>4679</v>
      </c>
      <c r="C2043" s="46" t="s">
        <v>18</v>
      </c>
      <c r="D2043" s="46" t="s">
        <v>19</v>
      </c>
      <c r="E2043" s="54">
        <v>1020000</v>
      </c>
      <c r="F2043" s="46"/>
      <c r="G2043" s="54">
        <v>200000</v>
      </c>
      <c r="H2043" s="46" t="s">
        <v>20</v>
      </c>
      <c r="I2043" s="46"/>
      <c r="J2043" s="46">
        <v>2020</v>
      </c>
      <c r="K2043" s="83" t="s">
        <v>4680</v>
      </c>
      <c r="L2043" s="84" t="s">
        <v>8408</v>
      </c>
      <c r="M2043" s="85" t="s">
        <v>8409</v>
      </c>
      <c r="N2043" s="54" t="s">
        <v>105</v>
      </c>
      <c r="O2043" s="54" t="str">
        <f>VLOOKUP(H2043,province!$B$2:$C$64,2,0)</f>
        <v xml:space="preserve">TP Hồ Chí Minh </v>
      </c>
      <c r="P2043" s="6" t="str">
        <f>IFERROR(VLOOKUP(K2043,'user relationships'!$H$2:$I$13559,2,0),"")</f>
        <v>Bạn gái</v>
      </c>
    </row>
    <row r="2044" spans="1:16">
      <c r="A2044" s="78" t="s">
        <v>8410</v>
      </c>
      <c r="B2044" s="46" t="s">
        <v>7779</v>
      </c>
      <c r="C2044" s="46" t="s">
        <v>18</v>
      </c>
      <c r="D2044" s="46" t="s">
        <v>19</v>
      </c>
      <c r="E2044" s="54">
        <v>1140000</v>
      </c>
      <c r="F2044" s="46"/>
      <c r="G2044" s="54">
        <v>145200</v>
      </c>
      <c r="H2044" s="46" t="s">
        <v>1210</v>
      </c>
      <c r="I2044" s="46"/>
      <c r="J2044" s="46">
        <v>2020</v>
      </c>
      <c r="K2044" s="83" t="s">
        <v>8411</v>
      </c>
      <c r="L2044" s="84" t="s">
        <v>8412</v>
      </c>
      <c r="M2044" s="85" t="s">
        <v>8413</v>
      </c>
      <c r="N2044" s="54" t="s">
        <v>105</v>
      </c>
      <c r="O2044" s="54" t="str">
        <f>VLOOKUP(H2044,province!$B$2:$C$64,2,0)</f>
        <v xml:space="preserve">Hà Nội </v>
      </c>
      <c r="P2044" s="6" t="str">
        <f>IFERROR(VLOOKUP(K2044,'user relationships'!$H$2:$I$13559,2,0),"")</f>
        <v>Cô, Dì, O, Mợ, Thím</v>
      </c>
    </row>
    <row r="2045" spans="1:16">
      <c r="A2045" s="78" t="s">
        <v>8414</v>
      </c>
      <c r="B2045" s="46" t="s">
        <v>8415</v>
      </c>
      <c r="C2045" s="46" t="s">
        <v>18</v>
      </c>
      <c r="D2045" s="46" t="s">
        <v>75</v>
      </c>
      <c r="E2045" s="54">
        <v>1432000</v>
      </c>
      <c r="F2045" s="46">
        <v>0</v>
      </c>
      <c r="G2045" s="54">
        <v>332000</v>
      </c>
      <c r="H2045" s="46" t="s">
        <v>1210</v>
      </c>
      <c r="I2045" s="46"/>
      <c r="J2045" s="46">
        <v>2020</v>
      </c>
      <c r="K2045" s="83" t="s">
        <v>8416</v>
      </c>
      <c r="L2045" s="84" t="s">
        <v>8417</v>
      </c>
      <c r="M2045" s="85" t="s">
        <v>8418</v>
      </c>
      <c r="N2045" s="54" t="s">
        <v>105</v>
      </c>
      <c r="O2045" s="54" t="str">
        <f>VLOOKUP(H2045,province!$B$2:$C$64,2,0)</f>
        <v xml:space="preserve">Hà Nội </v>
      </c>
      <c r="P2045" s="6" t="str">
        <f>IFERROR(VLOOKUP(K2045,'user relationships'!$H$2:$I$13559,2,0),"")</f>
        <v>Bạn gái</v>
      </c>
    </row>
    <row r="2046" spans="1:16">
      <c r="A2046" s="78" t="s">
        <v>8419</v>
      </c>
      <c r="B2046" s="46" t="s">
        <v>8420</v>
      </c>
      <c r="C2046" s="46" t="s">
        <v>18</v>
      </c>
      <c r="D2046" s="46" t="s">
        <v>19</v>
      </c>
      <c r="E2046" s="54">
        <v>1254000</v>
      </c>
      <c r="F2046" s="46"/>
      <c r="G2046" s="54">
        <v>238800</v>
      </c>
      <c r="H2046" s="46" t="s">
        <v>1528</v>
      </c>
      <c r="I2046" s="46"/>
      <c r="J2046" s="46">
        <v>2020</v>
      </c>
      <c r="K2046" s="83" t="s">
        <v>8421</v>
      </c>
      <c r="L2046" s="84" t="s">
        <v>8422</v>
      </c>
      <c r="M2046" s="85" t="s">
        <v>8423</v>
      </c>
      <c r="N2046" s="54" t="s">
        <v>105</v>
      </c>
      <c r="O2046" s="54" t="str">
        <f>VLOOKUP(H2046,province!$B$2:$C$64,2,0)</f>
        <v xml:space="preserve">Bà Rịa - Vũng Tàu </v>
      </c>
      <c r="P2046" s="6" t="str">
        <f>IFERROR(VLOOKUP(K2046,'user relationships'!$H$2:$I$13559,2,0),"")</f>
        <v>Tôi</v>
      </c>
    </row>
    <row r="2047" spans="1:16">
      <c r="A2047" s="78" t="s">
        <v>8424</v>
      </c>
      <c r="B2047" s="46" t="s">
        <v>8425</v>
      </c>
      <c r="C2047" s="46" t="s">
        <v>18</v>
      </c>
      <c r="D2047" s="46" t="s">
        <v>167</v>
      </c>
      <c r="E2047" s="54">
        <v>302000</v>
      </c>
      <c r="F2047" s="46">
        <v>20000</v>
      </c>
      <c r="G2047" s="54">
        <v>48400</v>
      </c>
      <c r="H2047" s="46" t="s">
        <v>20</v>
      </c>
      <c r="I2047" s="46"/>
      <c r="J2047" s="46">
        <v>2020</v>
      </c>
      <c r="K2047" s="83" t="s">
        <v>8426</v>
      </c>
      <c r="L2047" s="84" t="s">
        <v>8427</v>
      </c>
      <c r="M2047" s="85" t="s">
        <v>8428</v>
      </c>
      <c r="N2047" s="54" t="s">
        <v>105</v>
      </c>
      <c r="O2047" s="54" t="str">
        <f>VLOOKUP(H2047,province!$B$2:$C$64,2,0)</f>
        <v xml:space="preserve">TP Hồ Chí Minh </v>
      </c>
      <c r="P2047" s="6" t="str">
        <f>IFERROR(VLOOKUP(K2047,'user relationships'!$H$2:$I$13559,2,0),"")</f>
        <v>Đối tác</v>
      </c>
    </row>
    <row r="2048" spans="1:16">
      <c r="A2048" s="78" t="s">
        <v>8429</v>
      </c>
      <c r="B2048" s="46" t="s">
        <v>2602</v>
      </c>
      <c r="C2048" s="46" t="s">
        <v>18</v>
      </c>
      <c r="D2048" s="46" t="s">
        <v>19</v>
      </c>
      <c r="E2048" s="54">
        <v>1010000</v>
      </c>
      <c r="F2048" s="46">
        <v>0</v>
      </c>
      <c r="G2048" s="54">
        <v>171400</v>
      </c>
      <c r="H2048" s="46" t="s">
        <v>20</v>
      </c>
      <c r="I2048" s="46"/>
      <c r="J2048" s="46">
        <v>2020</v>
      </c>
      <c r="K2048" s="83" t="s">
        <v>8430</v>
      </c>
      <c r="L2048" s="84" t="s">
        <v>8431</v>
      </c>
      <c r="M2048" s="85" t="s">
        <v>8432</v>
      </c>
      <c r="N2048" s="54" t="s">
        <v>105</v>
      </c>
      <c r="O2048" s="54" t="str">
        <f>VLOOKUP(H2048,province!$B$2:$C$64,2,0)</f>
        <v xml:space="preserve">TP Hồ Chí Minh </v>
      </c>
      <c r="P2048" s="6" t="str">
        <f>IFERROR(VLOOKUP(K2048,'user relationships'!$H$2:$I$13559,2,0),"")</f>
        <v>Tôi</v>
      </c>
    </row>
    <row r="2049" spans="1:16">
      <c r="A2049" s="78" t="s">
        <v>8433</v>
      </c>
      <c r="B2049" s="46" t="s">
        <v>7729</v>
      </c>
      <c r="C2049" s="46" t="s">
        <v>18</v>
      </c>
      <c r="D2049" s="46" t="s">
        <v>19</v>
      </c>
      <c r="E2049" s="54">
        <v>1130000</v>
      </c>
      <c r="F2049" s="46">
        <v>20000</v>
      </c>
      <c r="G2049" s="54">
        <v>254400</v>
      </c>
      <c r="H2049" s="46" t="s">
        <v>20</v>
      </c>
      <c r="I2049" s="46"/>
      <c r="J2049" s="46">
        <v>2020</v>
      </c>
      <c r="K2049" s="83" t="s">
        <v>7730</v>
      </c>
      <c r="L2049" s="84" t="s">
        <v>8434</v>
      </c>
      <c r="M2049" s="85" t="s">
        <v>8435</v>
      </c>
      <c r="N2049" s="54" t="s">
        <v>105</v>
      </c>
      <c r="O2049" s="54" t="str">
        <f>VLOOKUP(H2049,province!$B$2:$C$64,2,0)</f>
        <v xml:space="preserve">TP Hồ Chí Minh </v>
      </c>
      <c r="P2049" s="6" t="str">
        <f>IFERROR(VLOOKUP(K2049,'user relationships'!$H$2:$I$13559,2,0),"")</f>
        <v>Vợ</v>
      </c>
    </row>
    <row r="2050" spans="1:16">
      <c r="A2050" s="78" t="s">
        <v>8436</v>
      </c>
      <c r="B2050" s="46" t="s">
        <v>8437</v>
      </c>
      <c r="C2050" s="46" t="s">
        <v>18</v>
      </c>
      <c r="D2050" s="46" t="s">
        <v>19</v>
      </c>
      <c r="E2050" s="54">
        <v>2000000</v>
      </c>
      <c r="F2050" s="46">
        <v>20000</v>
      </c>
      <c r="G2050" s="54">
        <v>400000</v>
      </c>
      <c r="H2050" s="46" t="s">
        <v>8438</v>
      </c>
      <c r="I2050" s="46"/>
      <c r="J2050" s="46">
        <v>2020</v>
      </c>
      <c r="K2050" s="83" t="s">
        <v>8439</v>
      </c>
      <c r="L2050" s="84" t="s">
        <v>8440</v>
      </c>
      <c r="M2050" s="85" t="s">
        <v>8441</v>
      </c>
      <c r="N2050" s="54" t="s">
        <v>105</v>
      </c>
      <c r="O2050" s="54" t="str">
        <f>VLOOKUP(H2050,province!$B$2:$C$64,2,0)</f>
        <v>Hậu Giang</v>
      </c>
      <c r="P2050" s="6" t="str">
        <f>IFERROR(VLOOKUP(K2050,'user relationships'!$H$2:$I$13559,2,0),"")</f>
        <v>Một ai đó</v>
      </c>
    </row>
    <row r="2051" spans="1:16">
      <c r="A2051" s="78" t="s">
        <v>8442</v>
      </c>
      <c r="B2051" s="46" t="s">
        <v>8443</v>
      </c>
      <c r="C2051" s="46" t="s">
        <v>18</v>
      </c>
      <c r="D2051" s="46" t="s">
        <v>167</v>
      </c>
      <c r="E2051" s="54">
        <v>945000</v>
      </c>
      <c r="F2051" s="46"/>
      <c r="G2051" s="54">
        <v>145000</v>
      </c>
      <c r="H2051" s="46" t="s">
        <v>20</v>
      </c>
      <c r="I2051" s="46"/>
      <c r="J2051" s="46">
        <v>2020</v>
      </c>
      <c r="K2051" s="83" t="s">
        <v>8444</v>
      </c>
      <c r="L2051" s="84" t="s">
        <v>8440</v>
      </c>
      <c r="M2051" s="85" t="s">
        <v>8445</v>
      </c>
      <c r="N2051" s="54" t="s">
        <v>105</v>
      </c>
      <c r="O2051" s="54" t="str">
        <f>VLOOKUP(H2051,province!$B$2:$C$64,2,0)</f>
        <v xml:space="preserve">TP Hồ Chí Minh </v>
      </c>
      <c r="P2051" s="6" t="str">
        <f>IFERROR(VLOOKUP(K2051,'user relationships'!$H$2:$I$13559,2,0),"")</f>
        <v>Một ai đó</v>
      </c>
    </row>
    <row r="2052" spans="1:16">
      <c r="A2052" s="78" t="s">
        <v>8446</v>
      </c>
      <c r="B2052" s="46" t="s">
        <v>8447</v>
      </c>
      <c r="C2052" s="46" t="s">
        <v>18</v>
      </c>
      <c r="D2052" s="46" t="s">
        <v>19</v>
      </c>
      <c r="E2052" s="54">
        <v>2720000</v>
      </c>
      <c r="F2052" s="46">
        <v>20000</v>
      </c>
      <c r="G2052" s="54">
        <v>711000</v>
      </c>
      <c r="H2052" s="46" t="s">
        <v>20</v>
      </c>
      <c r="I2052" s="46"/>
      <c r="J2052" s="46">
        <v>2020</v>
      </c>
      <c r="K2052" s="83" t="s">
        <v>8448</v>
      </c>
      <c r="L2052" s="84" t="s">
        <v>8449</v>
      </c>
      <c r="M2052" s="85" t="s">
        <v>8450</v>
      </c>
      <c r="N2052" s="54" t="s">
        <v>105</v>
      </c>
      <c r="O2052" s="54" t="str">
        <f>VLOOKUP(H2052,province!$B$2:$C$64,2,0)</f>
        <v xml:space="preserve">TP Hồ Chí Minh </v>
      </c>
      <c r="P2052" s="6" t="str">
        <f>IFERROR(VLOOKUP(K2052,'user relationships'!$H$2:$I$13559,2,0),"")</f>
        <v>Một ai đó</v>
      </c>
    </row>
    <row r="2053" spans="1:16">
      <c r="A2053" s="78" t="s">
        <v>8451</v>
      </c>
      <c r="B2053" s="46" t="s">
        <v>8452</v>
      </c>
      <c r="C2053" s="46" t="s">
        <v>18</v>
      </c>
      <c r="D2053" s="46" t="s">
        <v>19</v>
      </c>
      <c r="E2053" s="54">
        <v>692000</v>
      </c>
      <c r="F2053" s="46">
        <v>20000</v>
      </c>
      <c r="G2053" s="54">
        <v>116400</v>
      </c>
      <c r="H2053" s="46" t="s">
        <v>1210</v>
      </c>
      <c r="I2053" s="46"/>
      <c r="J2053" s="46">
        <v>2020</v>
      </c>
      <c r="K2053" s="83" t="s">
        <v>8453</v>
      </c>
      <c r="L2053" s="84" t="s">
        <v>8440</v>
      </c>
      <c r="M2053" s="85" t="s">
        <v>8454</v>
      </c>
      <c r="N2053" s="54" t="s">
        <v>105</v>
      </c>
      <c r="O2053" s="54" t="str">
        <f>VLOOKUP(H2053,province!$B$2:$C$64,2,0)</f>
        <v xml:space="preserve">Hà Nội </v>
      </c>
      <c r="P2053" s="6" t="str">
        <f>IFERROR(VLOOKUP(K2053,'user relationships'!$H$2:$I$13559,2,0),"")</f>
        <v>Vợ</v>
      </c>
    </row>
    <row r="2054" spans="1:16">
      <c r="A2054" s="78" t="s">
        <v>8455</v>
      </c>
      <c r="B2054" s="46" t="s">
        <v>8456</v>
      </c>
      <c r="C2054" s="46" t="s">
        <v>18</v>
      </c>
      <c r="D2054" s="46" t="s">
        <v>19</v>
      </c>
      <c r="E2054" s="54">
        <v>869600</v>
      </c>
      <c r="F2054" s="46">
        <v>20000</v>
      </c>
      <c r="G2054" s="54">
        <v>105600</v>
      </c>
      <c r="H2054" s="46" t="s">
        <v>20</v>
      </c>
      <c r="I2054" s="46"/>
      <c r="J2054" s="46">
        <v>2020</v>
      </c>
      <c r="K2054" s="83" t="s">
        <v>8457</v>
      </c>
      <c r="L2054" s="84" t="s">
        <v>8458</v>
      </c>
      <c r="M2054" s="85" t="s">
        <v>8459</v>
      </c>
      <c r="N2054" s="54" t="s">
        <v>105</v>
      </c>
      <c r="O2054" s="54" t="str">
        <f>VLOOKUP(H2054,province!$B$2:$C$64,2,0)</f>
        <v xml:space="preserve">TP Hồ Chí Minh </v>
      </c>
      <c r="P2054" s="6" t="str">
        <f>IFERROR(VLOOKUP(K2054,'user relationships'!$H$2:$I$13559,2,0),"")</f>
        <v>Bạn gái</v>
      </c>
    </row>
    <row r="2055" spans="1:16">
      <c r="A2055" s="78" t="s">
        <v>8460</v>
      </c>
      <c r="B2055" s="46" t="s">
        <v>5837</v>
      </c>
      <c r="C2055" s="46" t="s">
        <v>18</v>
      </c>
      <c r="D2055" s="46" t="s">
        <v>700</v>
      </c>
      <c r="E2055" s="54">
        <v>500000</v>
      </c>
      <c r="F2055" s="46">
        <v>0</v>
      </c>
      <c r="G2055" s="54">
        <v>100000</v>
      </c>
      <c r="H2055" s="46" t="s">
        <v>1210</v>
      </c>
      <c r="I2055" s="46"/>
      <c r="J2055" s="46">
        <v>2020</v>
      </c>
      <c r="K2055" s="83" t="s">
        <v>7784</v>
      </c>
      <c r="L2055" s="84" t="s">
        <v>8458</v>
      </c>
      <c r="M2055" s="85" t="s">
        <v>8461</v>
      </c>
      <c r="N2055" s="54" t="s">
        <v>105</v>
      </c>
      <c r="O2055" s="54" t="str">
        <f>VLOOKUP(H2055,province!$B$2:$C$64,2,0)</f>
        <v xml:space="preserve">Hà Nội </v>
      </c>
      <c r="P2055" s="6" t="str">
        <f>IFERROR(VLOOKUP(K2055,'user relationships'!$H$2:$I$13559,2,0),"")</f>
        <v>Sếp</v>
      </c>
    </row>
    <row r="2056" spans="1:16">
      <c r="A2056" s="78" t="s">
        <v>8462</v>
      </c>
      <c r="B2056" s="46" t="s">
        <v>8463</v>
      </c>
      <c r="C2056" s="46" t="s">
        <v>18</v>
      </c>
      <c r="D2056" s="46" t="s">
        <v>19</v>
      </c>
      <c r="E2056" s="54">
        <v>444200</v>
      </c>
      <c r="F2056" s="46"/>
      <c r="G2056" s="54">
        <v>46200</v>
      </c>
      <c r="H2056" s="46" t="s">
        <v>20</v>
      </c>
      <c r="I2056" s="46"/>
      <c r="J2056" s="46">
        <v>2020</v>
      </c>
      <c r="K2056" s="83" t="s">
        <v>8464</v>
      </c>
      <c r="L2056" s="84" t="s">
        <v>8465</v>
      </c>
      <c r="M2056" s="85" t="s">
        <v>8466</v>
      </c>
      <c r="N2056" s="54" t="s">
        <v>105</v>
      </c>
      <c r="O2056" s="54" t="str">
        <f>VLOOKUP(H2056,province!$B$2:$C$64,2,0)</f>
        <v xml:space="preserve">TP Hồ Chí Minh </v>
      </c>
      <c r="P2056" s="6" t="str">
        <f>IFERROR(VLOOKUP(K2056,'user relationships'!$H$2:$I$13559,2,0),"")</f>
        <v>Một ai đó</v>
      </c>
    </row>
    <row r="2057" spans="1:16">
      <c r="A2057" s="78" t="s">
        <v>8467</v>
      </c>
      <c r="B2057" s="46" t="s">
        <v>8099</v>
      </c>
      <c r="C2057" s="46" t="s">
        <v>18</v>
      </c>
      <c r="D2057" s="46" t="s">
        <v>19</v>
      </c>
      <c r="E2057" s="54">
        <v>302880</v>
      </c>
      <c r="F2057" s="46">
        <v>0</v>
      </c>
      <c r="G2057" s="54">
        <v>31680</v>
      </c>
      <c r="H2057" s="46" t="s">
        <v>20</v>
      </c>
      <c r="I2057" s="46"/>
      <c r="J2057" s="46">
        <v>2020</v>
      </c>
      <c r="K2057" s="83" t="s">
        <v>8100</v>
      </c>
      <c r="L2057" s="84" t="s">
        <v>8458</v>
      </c>
      <c r="M2057" s="85" t="s">
        <v>8468</v>
      </c>
      <c r="N2057" s="54" t="s">
        <v>105</v>
      </c>
      <c r="O2057" s="54" t="str">
        <f>VLOOKUP(H2057,province!$B$2:$C$64,2,0)</f>
        <v xml:space="preserve">TP Hồ Chí Minh </v>
      </c>
      <c r="P2057" s="6" t="str">
        <f>IFERROR(VLOOKUP(K2057,'user relationships'!$H$2:$I$13559,2,0),"")</f>
        <v>Vợ</v>
      </c>
    </row>
    <row r="2058" spans="1:16">
      <c r="A2058" s="78" t="s">
        <v>8469</v>
      </c>
      <c r="B2058" s="46" t="s">
        <v>2267</v>
      </c>
      <c r="C2058" s="46" t="s">
        <v>18</v>
      </c>
      <c r="D2058" s="46" t="s">
        <v>19</v>
      </c>
      <c r="E2058" s="54">
        <v>985600</v>
      </c>
      <c r="F2058" s="46">
        <v>0</v>
      </c>
      <c r="G2058" s="54">
        <v>246800</v>
      </c>
      <c r="H2058" s="46" t="s">
        <v>20</v>
      </c>
      <c r="I2058" s="46"/>
      <c r="J2058" s="46">
        <v>2020</v>
      </c>
      <c r="K2058" s="83" t="s">
        <v>2268</v>
      </c>
      <c r="L2058" s="84" t="s">
        <v>8470</v>
      </c>
      <c r="M2058" s="85" t="s">
        <v>8471</v>
      </c>
      <c r="N2058" s="54" t="s">
        <v>2556</v>
      </c>
      <c r="O2058" s="54" t="str">
        <f>VLOOKUP(H2058,province!$B$2:$C$64,2,0)</f>
        <v xml:space="preserve">TP Hồ Chí Minh </v>
      </c>
      <c r="P2058" s="6" t="str">
        <f>IFERROR(VLOOKUP(K2058,'user relationships'!$H$2:$I$13559,2,0),"")</f>
        <v>Bạn gái</v>
      </c>
    </row>
    <row r="2059" spans="1:16">
      <c r="A2059" s="78" t="s">
        <v>8472</v>
      </c>
      <c r="B2059" s="46" t="s">
        <v>8473</v>
      </c>
      <c r="C2059" s="46" t="s">
        <v>18</v>
      </c>
      <c r="D2059" s="46" t="s">
        <v>191</v>
      </c>
      <c r="E2059" s="54">
        <v>510000</v>
      </c>
      <c r="F2059" s="46">
        <v>20000</v>
      </c>
      <c r="G2059" s="54">
        <v>135000</v>
      </c>
      <c r="H2059" s="46" t="s">
        <v>1210</v>
      </c>
      <c r="I2059" s="46"/>
      <c r="J2059" s="46">
        <v>2020</v>
      </c>
      <c r="K2059" s="83" t="s">
        <v>8474</v>
      </c>
      <c r="L2059" s="84" t="s">
        <v>8475</v>
      </c>
      <c r="M2059" s="85" t="s">
        <v>8476</v>
      </c>
      <c r="N2059" s="54" t="s">
        <v>2556</v>
      </c>
      <c r="O2059" s="54" t="str">
        <f>VLOOKUP(H2059,province!$B$2:$C$64,2,0)</f>
        <v xml:space="preserve">Hà Nội </v>
      </c>
      <c r="P2059" s="6" t="str">
        <f>IFERROR(VLOOKUP(K2059,'user relationships'!$H$2:$I$13559,2,0),"")</f>
        <v>Bạn gái</v>
      </c>
    </row>
    <row r="2060" spans="1:16">
      <c r="A2060" s="78" t="s">
        <v>8477</v>
      </c>
      <c r="B2060" s="46" t="s">
        <v>8473</v>
      </c>
      <c r="C2060" s="46" t="s">
        <v>18</v>
      </c>
      <c r="D2060" s="46" t="s">
        <v>19</v>
      </c>
      <c r="E2060" s="54">
        <v>1770000</v>
      </c>
      <c r="F2060" s="46">
        <v>0</v>
      </c>
      <c r="G2060" s="54">
        <v>570300</v>
      </c>
      <c r="H2060" s="46" t="s">
        <v>1210</v>
      </c>
      <c r="I2060" s="46"/>
      <c r="J2060" s="46">
        <v>2020</v>
      </c>
      <c r="K2060" s="83" t="s">
        <v>8474</v>
      </c>
      <c r="L2060" s="84" t="s">
        <v>8475</v>
      </c>
      <c r="M2060" s="85" t="s">
        <v>8478</v>
      </c>
      <c r="N2060" s="54" t="s">
        <v>2556</v>
      </c>
      <c r="O2060" s="54" t="str">
        <f>VLOOKUP(H2060,province!$B$2:$C$64,2,0)</f>
        <v xml:space="preserve">Hà Nội </v>
      </c>
      <c r="P2060" s="6" t="str">
        <f>IFERROR(VLOOKUP(K2060,'user relationships'!$H$2:$I$13559,2,0),"")</f>
        <v>Bạn gái</v>
      </c>
    </row>
    <row r="2061" spans="1:16">
      <c r="A2061" s="78" t="s">
        <v>8479</v>
      </c>
      <c r="B2061" s="46" t="s">
        <v>8480</v>
      </c>
      <c r="C2061" s="46" t="s">
        <v>18</v>
      </c>
      <c r="D2061" s="46" t="s">
        <v>19</v>
      </c>
      <c r="E2061" s="54">
        <v>1410000</v>
      </c>
      <c r="F2061" s="46">
        <v>20000</v>
      </c>
      <c r="G2061" s="54">
        <v>356900</v>
      </c>
      <c r="H2061" s="46" t="s">
        <v>20</v>
      </c>
      <c r="I2061" s="46"/>
      <c r="J2061" s="46">
        <v>2020</v>
      </c>
      <c r="K2061" s="83" t="s">
        <v>8481</v>
      </c>
      <c r="L2061" s="84" t="s">
        <v>8482</v>
      </c>
      <c r="M2061" s="85" t="s">
        <v>8483</v>
      </c>
      <c r="N2061" s="54" t="s">
        <v>2556</v>
      </c>
      <c r="O2061" s="54" t="str">
        <f>VLOOKUP(H2061,province!$B$2:$C$64,2,0)</f>
        <v xml:space="preserve">TP Hồ Chí Minh </v>
      </c>
      <c r="P2061" s="6" t="str">
        <f>IFERROR(VLOOKUP(K2061,'user relationships'!$H$2:$I$13559,2,0),"")</f>
        <v>Mẹ</v>
      </c>
    </row>
    <row r="2062" spans="1:16">
      <c r="A2062" s="78" t="s">
        <v>8484</v>
      </c>
      <c r="B2062" s="46" t="s">
        <v>3522</v>
      </c>
      <c r="C2062" s="46" t="s">
        <v>18</v>
      </c>
      <c r="D2062" s="46" t="s">
        <v>19</v>
      </c>
      <c r="E2062" s="54">
        <v>492800</v>
      </c>
      <c r="F2062" s="46">
        <v>20000</v>
      </c>
      <c r="G2062" s="54">
        <v>40400</v>
      </c>
      <c r="H2062" s="46" t="s">
        <v>20</v>
      </c>
      <c r="I2062" s="46"/>
      <c r="J2062" s="46">
        <v>2020</v>
      </c>
      <c r="K2062" s="83" t="s">
        <v>3523</v>
      </c>
      <c r="L2062" s="84" t="s">
        <v>8485</v>
      </c>
      <c r="M2062" s="85" t="s">
        <v>8486</v>
      </c>
      <c r="N2062" s="54" t="s">
        <v>2556</v>
      </c>
      <c r="O2062" s="54" t="str">
        <f>VLOOKUP(H2062,province!$B$2:$C$64,2,0)</f>
        <v xml:space="preserve">TP Hồ Chí Minh </v>
      </c>
      <c r="P2062" s="6" t="str">
        <f>IFERROR(VLOOKUP(K2062,'user relationships'!$H$2:$I$13559,2,0),"")</f>
        <v>Một ai đó</v>
      </c>
    </row>
    <row r="2063" spans="1:16">
      <c r="A2063" s="78" t="s">
        <v>8487</v>
      </c>
      <c r="B2063" s="46" t="s">
        <v>8012</v>
      </c>
      <c r="C2063" s="46" t="s">
        <v>18</v>
      </c>
      <c r="D2063" s="46" t="s">
        <v>19</v>
      </c>
      <c r="E2063" s="54">
        <v>1330000</v>
      </c>
      <c r="F2063" s="46">
        <v>20000</v>
      </c>
      <c r="G2063" s="54">
        <v>248000</v>
      </c>
      <c r="H2063" s="46" t="s">
        <v>20</v>
      </c>
      <c r="I2063" s="46"/>
      <c r="J2063" s="46">
        <v>2020</v>
      </c>
      <c r="K2063" s="83" t="s">
        <v>8488</v>
      </c>
      <c r="L2063" s="84" t="s">
        <v>8485</v>
      </c>
      <c r="M2063" s="85" t="s">
        <v>8489</v>
      </c>
      <c r="N2063" s="54" t="s">
        <v>2556</v>
      </c>
      <c r="O2063" s="54" t="str">
        <f>VLOOKUP(H2063,province!$B$2:$C$64,2,0)</f>
        <v xml:space="preserve">TP Hồ Chí Minh </v>
      </c>
      <c r="P2063" s="6" t="str">
        <f>IFERROR(VLOOKUP(K2063,'user relationships'!$H$2:$I$13559,2,0),"")</f>
        <v>Đối tác</v>
      </c>
    </row>
    <row r="2064" spans="1:16">
      <c r="A2064" s="78" t="s">
        <v>8490</v>
      </c>
      <c r="B2064" s="46" t="s">
        <v>8491</v>
      </c>
      <c r="C2064" s="46" t="s">
        <v>18</v>
      </c>
      <c r="D2064" s="46" t="s">
        <v>133</v>
      </c>
      <c r="E2064" s="54">
        <v>718300</v>
      </c>
      <c r="F2064" s="46">
        <v>0</v>
      </c>
      <c r="G2064" s="54">
        <v>150900</v>
      </c>
      <c r="H2064" s="46" t="s">
        <v>20</v>
      </c>
      <c r="I2064" s="46"/>
      <c r="J2064" s="46">
        <v>2020</v>
      </c>
      <c r="K2064" s="83" t="s">
        <v>8492</v>
      </c>
      <c r="L2064" s="84" t="s">
        <v>8493</v>
      </c>
      <c r="M2064" s="85" t="s">
        <v>8494</v>
      </c>
      <c r="N2064" s="54" t="s">
        <v>2556</v>
      </c>
      <c r="O2064" s="54" t="str">
        <f>VLOOKUP(H2064,province!$B$2:$C$64,2,0)</f>
        <v xml:space="preserve">TP Hồ Chí Minh </v>
      </c>
      <c r="P2064" s="6" t="str">
        <f>IFERROR(VLOOKUP(K2064,'user relationships'!$H$2:$I$13559,2,0),"")</f>
        <v>Một ai đó</v>
      </c>
    </row>
    <row r="2065" spans="1:16">
      <c r="A2065" s="78" t="s">
        <v>8495</v>
      </c>
      <c r="B2065" s="46" t="s">
        <v>8496</v>
      </c>
      <c r="C2065" s="46" t="s">
        <v>18</v>
      </c>
      <c r="D2065" s="46" t="s">
        <v>19</v>
      </c>
      <c r="E2065" s="54">
        <v>819360</v>
      </c>
      <c r="F2065" s="46">
        <v>20000</v>
      </c>
      <c r="G2065" s="54">
        <v>269360</v>
      </c>
      <c r="H2065" s="46" t="s">
        <v>20</v>
      </c>
      <c r="I2065" s="46"/>
      <c r="J2065" s="46">
        <v>2020</v>
      </c>
      <c r="K2065" s="83" t="s">
        <v>8497</v>
      </c>
      <c r="L2065" s="84" t="s">
        <v>8493</v>
      </c>
      <c r="M2065" s="85" t="s">
        <v>8498</v>
      </c>
      <c r="N2065" s="54" t="s">
        <v>2556</v>
      </c>
      <c r="O2065" s="54" t="str">
        <f>VLOOKUP(H2065,province!$B$2:$C$64,2,0)</f>
        <v xml:space="preserve">TP Hồ Chí Minh </v>
      </c>
      <c r="P2065" s="6" t="str">
        <f>IFERROR(VLOOKUP(K2065,'user relationships'!$H$2:$I$13559,2,0),"")</f>
        <v>Một ai đó</v>
      </c>
    </row>
    <row r="2066" spans="1:16">
      <c r="A2066" s="78" t="s">
        <v>8499</v>
      </c>
      <c r="B2066" s="46" t="s">
        <v>7435</v>
      </c>
      <c r="C2066" s="46" t="s">
        <v>18</v>
      </c>
      <c r="D2066" s="46" t="s">
        <v>19</v>
      </c>
      <c r="E2066" s="54">
        <v>1300000</v>
      </c>
      <c r="F2066" s="46">
        <v>0</v>
      </c>
      <c r="G2066" s="54">
        <v>318500</v>
      </c>
      <c r="H2066" s="46" t="s">
        <v>20</v>
      </c>
      <c r="I2066" s="46"/>
      <c r="J2066" s="46">
        <v>2020</v>
      </c>
      <c r="K2066" s="83"/>
      <c r="L2066" s="84" t="s">
        <v>8500</v>
      </c>
      <c r="M2066" s="85" t="s">
        <v>8501</v>
      </c>
      <c r="N2066" s="54" t="s">
        <v>2556</v>
      </c>
      <c r="O2066" s="54" t="str">
        <f>VLOOKUP(H2066,province!$B$2:$C$64,2,0)</f>
        <v xml:space="preserve">TP Hồ Chí Minh </v>
      </c>
      <c r="P2066" s="6" t="str">
        <f>IFERROR(VLOOKUP(K2066,'user relationships'!$H$2:$I$13559,2,0),"")</f>
        <v/>
      </c>
    </row>
    <row r="2067" spans="1:16">
      <c r="A2067" s="78" t="s">
        <v>8502</v>
      </c>
      <c r="B2067" s="46" t="s">
        <v>8503</v>
      </c>
      <c r="C2067" s="46" t="s">
        <v>18</v>
      </c>
      <c r="D2067" s="46" t="s">
        <v>27</v>
      </c>
      <c r="E2067" s="54">
        <v>869000</v>
      </c>
      <c r="F2067" s="46">
        <v>20000</v>
      </c>
      <c r="G2067" s="54">
        <v>213000</v>
      </c>
      <c r="H2067" s="46" t="s">
        <v>20</v>
      </c>
      <c r="I2067" s="46"/>
      <c r="J2067" s="46">
        <v>2020</v>
      </c>
      <c r="K2067" s="83" t="s">
        <v>8504</v>
      </c>
      <c r="L2067" s="84" t="s">
        <v>8505</v>
      </c>
      <c r="M2067" s="85" t="s">
        <v>8506</v>
      </c>
      <c r="N2067" s="54" t="s">
        <v>2556</v>
      </c>
      <c r="O2067" s="54" t="str">
        <f>VLOOKUP(H2067,province!$B$2:$C$64,2,0)</f>
        <v xml:space="preserve">TP Hồ Chí Minh </v>
      </c>
      <c r="P2067" s="6" t="str">
        <f>IFERROR(VLOOKUP(K2067,'user relationships'!$H$2:$I$13559,2,0),"")</f>
        <v>Bạn gái</v>
      </c>
    </row>
    <row r="2068" spans="1:16">
      <c r="A2068" s="78" t="s">
        <v>8507</v>
      </c>
      <c r="B2068" s="46" t="s">
        <v>8508</v>
      </c>
      <c r="C2068" s="46" t="s">
        <v>18</v>
      </c>
      <c r="D2068" s="46" t="s">
        <v>19</v>
      </c>
      <c r="E2068" s="54">
        <v>675800</v>
      </c>
      <c r="F2068" s="46">
        <v>20000</v>
      </c>
      <c r="G2068" s="54">
        <v>153400</v>
      </c>
      <c r="H2068" s="46" t="s">
        <v>20</v>
      </c>
      <c r="I2068" s="46"/>
      <c r="J2068" s="46">
        <v>2020</v>
      </c>
      <c r="K2068" s="83" t="s">
        <v>8509</v>
      </c>
      <c r="L2068" s="84" t="s">
        <v>8500</v>
      </c>
      <c r="M2068" s="85" t="s">
        <v>8510</v>
      </c>
      <c r="N2068" s="54" t="s">
        <v>2556</v>
      </c>
      <c r="O2068" s="54" t="str">
        <f>VLOOKUP(H2068,province!$B$2:$C$64,2,0)</f>
        <v xml:space="preserve">TP Hồ Chí Minh </v>
      </c>
      <c r="P2068" s="6" t="str">
        <f>IFERROR(VLOOKUP(K2068,'user relationships'!$H$2:$I$13559,2,0),"")</f>
        <v>Tôi</v>
      </c>
    </row>
    <row r="2069" spans="1:16">
      <c r="A2069" s="78" t="s">
        <v>8511</v>
      </c>
      <c r="B2069" s="46" t="s">
        <v>8512</v>
      </c>
      <c r="C2069" s="46" t="s">
        <v>18</v>
      </c>
      <c r="D2069" s="46" t="s">
        <v>19</v>
      </c>
      <c r="E2069" s="54">
        <v>700000</v>
      </c>
      <c r="F2069" s="46">
        <v>20000</v>
      </c>
      <c r="G2069" s="54">
        <v>130000</v>
      </c>
      <c r="H2069" s="46" t="s">
        <v>20</v>
      </c>
      <c r="I2069" s="46"/>
      <c r="J2069" s="46">
        <v>2020</v>
      </c>
      <c r="K2069" s="83" t="s">
        <v>8513</v>
      </c>
      <c r="L2069" s="84" t="s">
        <v>8514</v>
      </c>
      <c r="M2069" s="85" t="s">
        <v>8515</v>
      </c>
      <c r="N2069" s="54" t="s">
        <v>2556</v>
      </c>
      <c r="O2069" s="54" t="str">
        <f>VLOOKUP(H2069,province!$B$2:$C$64,2,0)</f>
        <v xml:space="preserve">TP Hồ Chí Minh </v>
      </c>
      <c r="P2069" s="6" t="str">
        <f>IFERROR(VLOOKUP(K2069,'user relationships'!$H$2:$I$13559,2,0),"")</f>
        <v>Mẹ</v>
      </c>
    </row>
    <row r="2070" spans="1:16">
      <c r="A2070" s="78" t="s">
        <v>8516</v>
      </c>
      <c r="B2070" s="46" t="s">
        <v>8517</v>
      </c>
      <c r="C2070" s="46" t="s">
        <v>18</v>
      </c>
      <c r="D2070" s="46" t="s">
        <v>19</v>
      </c>
      <c r="E2070" s="54">
        <v>910000</v>
      </c>
      <c r="F2070" s="46">
        <v>0</v>
      </c>
      <c r="G2070" s="54">
        <v>172000</v>
      </c>
      <c r="H2070" s="46" t="s">
        <v>20</v>
      </c>
      <c r="I2070" s="46"/>
      <c r="J2070" s="46">
        <v>2020</v>
      </c>
      <c r="K2070" s="83" t="s">
        <v>8518</v>
      </c>
      <c r="L2070" s="84" t="s">
        <v>8500</v>
      </c>
      <c r="M2070" s="85" t="s">
        <v>8519</v>
      </c>
      <c r="N2070" s="54" t="s">
        <v>2556</v>
      </c>
      <c r="O2070" s="54" t="str">
        <f>VLOOKUP(H2070,province!$B$2:$C$64,2,0)</f>
        <v xml:space="preserve">TP Hồ Chí Minh </v>
      </c>
      <c r="P2070" s="6" t="str">
        <f>IFERROR(VLOOKUP(K2070,'user relationships'!$H$2:$I$13559,2,0),"")</f>
        <v>Một ai đó</v>
      </c>
    </row>
    <row r="2071" spans="1:16">
      <c r="A2071" s="78" t="s">
        <v>8520</v>
      </c>
      <c r="B2071" s="79" t="s">
        <v>4036</v>
      </c>
      <c r="C2071" s="46" t="s">
        <v>18</v>
      </c>
      <c r="D2071" s="46" t="s">
        <v>19</v>
      </c>
      <c r="E2071" s="54">
        <v>779000</v>
      </c>
      <c r="F2071" s="46">
        <v>0</v>
      </c>
      <c r="G2071" s="54">
        <v>139000</v>
      </c>
      <c r="H2071" s="46" t="s">
        <v>20</v>
      </c>
      <c r="I2071" s="46"/>
      <c r="J2071" s="46">
        <v>2020</v>
      </c>
      <c r="K2071" s="83" t="s">
        <v>4037</v>
      </c>
      <c r="L2071" s="84" t="s">
        <v>8521</v>
      </c>
      <c r="M2071" s="85" t="s">
        <v>8522</v>
      </c>
      <c r="N2071" s="54" t="s">
        <v>2556</v>
      </c>
      <c r="O2071" s="54" t="str">
        <f>VLOOKUP(H2071,province!$B$2:$C$64,2,0)</f>
        <v xml:space="preserve">TP Hồ Chí Minh </v>
      </c>
      <c r="P2071" s="6" t="str">
        <f>IFERROR(VLOOKUP(K2071,'user relationships'!$H$2:$I$13559,2,0),"")</f>
        <v>Bạn gái</v>
      </c>
    </row>
    <row r="2072" spans="1:16">
      <c r="A2072" s="78" t="s">
        <v>8523</v>
      </c>
      <c r="B2072" s="46" t="s">
        <v>1918</v>
      </c>
      <c r="C2072" s="46" t="s">
        <v>18</v>
      </c>
      <c r="D2072" s="46" t="s">
        <v>19</v>
      </c>
      <c r="E2072" s="54">
        <v>560000</v>
      </c>
      <c r="F2072" s="46">
        <v>0</v>
      </c>
      <c r="G2072" s="54">
        <v>56000</v>
      </c>
      <c r="H2072" s="46" t="s">
        <v>2863</v>
      </c>
      <c r="I2072" s="46"/>
      <c r="J2072" s="46">
        <v>2020</v>
      </c>
      <c r="K2072" s="83" t="s">
        <v>8238</v>
      </c>
      <c r="L2072" s="84" t="s">
        <v>8524</v>
      </c>
      <c r="M2072" s="85" t="s">
        <v>8525</v>
      </c>
      <c r="N2072" s="54" t="s">
        <v>2556</v>
      </c>
      <c r="O2072" s="54" t="str">
        <f>VLOOKUP(H2072,province!$B$2:$C$64,2,0)</f>
        <v xml:space="preserve">Thái Nguyên </v>
      </c>
      <c r="P2072" s="6" t="str">
        <f>IFERROR(VLOOKUP(K2072,'user relationships'!$H$2:$I$13559,2,0),"")</f>
        <v>Một ai đó</v>
      </c>
    </row>
    <row r="2073" spans="1:16">
      <c r="A2073" s="78" t="s">
        <v>8526</v>
      </c>
      <c r="B2073" s="46" t="s">
        <v>8527</v>
      </c>
      <c r="C2073" s="46" t="s">
        <v>18</v>
      </c>
      <c r="D2073" s="46" t="s">
        <v>19</v>
      </c>
      <c r="E2073" s="54">
        <v>998800</v>
      </c>
      <c r="F2073" s="46">
        <v>0</v>
      </c>
      <c r="G2073" s="54">
        <v>250400</v>
      </c>
      <c r="H2073" s="46" t="s">
        <v>2229</v>
      </c>
      <c r="I2073" s="46"/>
      <c r="J2073" s="46">
        <v>2020</v>
      </c>
      <c r="K2073" s="83" t="s">
        <v>8528</v>
      </c>
      <c r="L2073" s="84" t="s">
        <v>8529</v>
      </c>
      <c r="M2073" s="85" t="s">
        <v>8530</v>
      </c>
      <c r="N2073" s="54" t="s">
        <v>2556</v>
      </c>
      <c r="O2073" s="54" t="str">
        <f>VLOOKUP(H2073,province!$B$2:$C$64,2,0)</f>
        <v xml:space="preserve">Tây Ninh </v>
      </c>
      <c r="P2073" s="6" t="str">
        <f>IFERROR(VLOOKUP(K2073,'user relationships'!$H$2:$I$13559,2,0),"")</f>
        <v>Một ai đó</v>
      </c>
    </row>
    <row r="2074" spans="1:16">
      <c r="A2074" s="78" t="s">
        <v>8531</v>
      </c>
      <c r="B2074" s="46" t="s">
        <v>4471</v>
      </c>
      <c r="C2074" s="46" t="s">
        <v>18</v>
      </c>
      <c r="D2074" s="46" t="s">
        <v>19</v>
      </c>
      <c r="E2074" s="54">
        <v>580000</v>
      </c>
      <c r="F2074" s="46">
        <v>20000</v>
      </c>
      <c r="G2074" s="54">
        <v>100000</v>
      </c>
      <c r="H2074" s="46" t="s">
        <v>20</v>
      </c>
      <c r="I2074" s="46"/>
      <c r="J2074" s="46">
        <v>2020</v>
      </c>
      <c r="K2074" s="83" t="s">
        <v>4472</v>
      </c>
      <c r="L2074" s="84" t="s">
        <v>8532</v>
      </c>
      <c r="M2074" s="85" t="s">
        <v>8533</v>
      </c>
      <c r="N2074" s="54" t="s">
        <v>2556</v>
      </c>
      <c r="O2074" s="54" t="str">
        <f>VLOOKUP(H2074,province!$B$2:$C$64,2,0)</f>
        <v xml:space="preserve">TP Hồ Chí Minh </v>
      </c>
      <c r="P2074" s="6" t="str">
        <f>IFERROR(VLOOKUP(K2074,'user relationships'!$H$2:$I$13559,2,0),"")</f>
        <v>Bạn gái</v>
      </c>
    </row>
    <row r="2075" spans="1:16">
      <c r="A2075" s="78" t="s">
        <v>8534</v>
      </c>
      <c r="B2075" s="46" t="s">
        <v>8535</v>
      </c>
      <c r="C2075" s="46" t="s">
        <v>18</v>
      </c>
      <c r="D2075" s="46" t="s">
        <v>19</v>
      </c>
      <c r="E2075" s="54">
        <v>500000</v>
      </c>
      <c r="F2075" s="46">
        <v>20000</v>
      </c>
      <c r="G2075" s="54">
        <v>100000</v>
      </c>
      <c r="H2075" s="46" t="s">
        <v>1528</v>
      </c>
      <c r="I2075" s="46"/>
      <c r="J2075" s="46">
        <v>2020</v>
      </c>
      <c r="K2075" s="83" t="s">
        <v>8536</v>
      </c>
      <c r="L2075" s="84" t="s">
        <v>8537</v>
      </c>
      <c r="M2075" s="85" t="s">
        <v>8538</v>
      </c>
      <c r="N2075" s="54" t="s">
        <v>105</v>
      </c>
      <c r="O2075" s="54" t="str">
        <f>VLOOKUP(H2075,province!$B$2:$C$64,2,0)</f>
        <v xml:space="preserve">Bà Rịa - Vũng Tàu </v>
      </c>
      <c r="P2075" s="6" t="str">
        <f>IFERROR(VLOOKUP(K2075,'user relationships'!$H$2:$I$13559,2,0),"")</f>
        <v>Một ai đó</v>
      </c>
    </row>
    <row r="2076" spans="1:16">
      <c r="A2076" s="78" t="s">
        <v>8539</v>
      </c>
      <c r="B2076" s="46" t="s">
        <v>8540</v>
      </c>
      <c r="C2076" s="46" t="s">
        <v>18</v>
      </c>
      <c r="D2076" s="46" t="s">
        <v>267</v>
      </c>
      <c r="E2076" s="54">
        <v>885000</v>
      </c>
      <c r="F2076" s="46">
        <v>0</v>
      </c>
      <c r="G2076" s="54">
        <v>146000</v>
      </c>
      <c r="H2076" s="46" t="s">
        <v>1242</v>
      </c>
      <c r="I2076" s="46"/>
      <c r="J2076" s="46">
        <v>2020</v>
      </c>
      <c r="K2076" s="83" t="s">
        <v>8541</v>
      </c>
      <c r="L2076" s="84" t="s">
        <v>8542</v>
      </c>
      <c r="M2076" s="85" t="s">
        <v>8543</v>
      </c>
      <c r="N2076" s="54" t="s">
        <v>105</v>
      </c>
      <c r="O2076" s="54" t="str">
        <f>VLOOKUP(H2076,province!$B$2:$C$64,2,0)</f>
        <v xml:space="preserve">Ninh Thuận </v>
      </c>
      <c r="P2076" s="6" t="str">
        <f>IFERROR(VLOOKUP(K2076,'user relationships'!$H$2:$I$13559,2,0),"")</f>
        <v>Đối tác</v>
      </c>
    </row>
    <row r="2077" spans="1:16">
      <c r="A2077" s="78" t="s">
        <v>8544</v>
      </c>
      <c r="B2077" s="46" t="s">
        <v>8545</v>
      </c>
      <c r="C2077" s="46" t="s">
        <v>18</v>
      </c>
      <c r="D2077" s="46" t="s">
        <v>133</v>
      </c>
      <c r="E2077" s="54">
        <v>1100000</v>
      </c>
      <c r="F2077" s="46">
        <v>20000</v>
      </c>
      <c r="G2077" s="54">
        <v>300000</v>
      </c>
      <c r="H2077" s="46" t="s">
        <v>20</v>
      </c>
      <c r="I2077" s="46"/>
      <c r="J2077" s="46">
        <v>2020</v>
      </c>
      <c r="K2077" s="83" t="s">
        <v>8546</v>
      </c>
      <c r="L2077" s="84" t="s">
        <v>8547</v>
      </c>
      <c r="M2077" s="85" t="s">
        <v>8548</v>
      </c>
      <c r="N2077" s="54" t="s">
        <v>105</v>
      </c>
      <c r="O2077" s="54" t="str">
        <f>VLOOKUP(H2077,province!$B$2:$C$64,2,0)</f>
        <v xml:space="preserve">TP Hồ Chí Minh </v>
      </c>
      <c r="P2077" s="6" t="str">
        <f>IFERROR(VLOOKUP(K2077,'user relationships'!$H$2:$I$13559,2,0),"")</f>
        <v>Một ai đó</v>
      </c>
    </row>
    <row r="2078" spans="1:16">
      <c r="A2078" s="78" t="s">
        <v>8549</v>
      </c>
      <c r="B2078" s="46" t="s">
        <v>5048</v>
      </c>
      <c r="C2078" s="46" t="s">
        <v>18</v>
      </c>
      <c r="D2078" s="46" t="s">
        <v>19</v>
      </c>
      <c r="E2078" s="54">
        <v>400000</v>
      </c>
      <c r="F2078" s="46">
        <v>0</v>
      </c>
      <c r="G2078" s="54">
        <v>80000</v>
      </c>
      <c r="H2078" s="46" t="s">
        <v>20</v>
      </c>
      <c r="I2078" s="46"/>
      <c r="J2078" s="46">
        <v>2020</v>
      </c>
      <c r="K2078" s="83" t="s">
        <v>8550</v>
      </c>
      <c r="L2078" s="84" t="s">
        <v>8551</v>
      </c>
      <c r="M2078" s="85" t="s">
        <v>8552</v>
      </c>
      <c r="N2078" s="54" t="s">
        <v>105</v>
      </c>
      <c r="O2078" s="54" t="str">
        <f>VLOOKUP(H2078,province!$B$2:$C$64,2,0)</f>
        <v xml:space="preserve">TP Hồ Chí Minh </v>
      </c>
      <c r="P2078" s="6" t="str">
        <f>IFERROR(VLOOKUP(K2078,'user relationships'!$H$2:$I$13559,2,0),"")</f>
        <v>Đối tác</v>
      </c>
    </row>
    <row r="2079" spans="1:16">
      <c r="A2079" s="78" t="s">
        <v>8553</v>
      </c>
      <c r="B2079" s="46" t="s">
        <v>6399</v>
      </c>
      <c r="C2079" s="46" t="s">
        <v>18</v>
      </c>
      <c r="D2079" s="46" t="s">
        <v>19</v>
      </c>
      <c r="E2079" s="54">
        <v>1090000</v>
      </c>
      <c r="F2079" s="46">
        <v>0</v>
      </c>
      <c r="G2079" s="54">
        <v>285000</v>
      </c>
      <c r="H2079" s="46" t="s">
        <v>20</v>
      </c>
      <c r="I2079" s="46"/>
      <c r="J2079" s="46">
        <v>2020</v>
      </c>
      <c r="K2079" s="83" t="s">
        <v>6400</v>
      </c>
      <c r="L2079" s="84" t="s">
        <v>8554</v>
      </c>
      <c r="M2079" s="85" t="s">
        <v>8555</v>
      </c>
      <c r="N2079" s="54" t="s">
        <v>105</v>
      </c>
      <c r="O2079" s="54" t="str">
        <f>VLOOKUP(H2079,province!$B$2:$C$64,2,0)</f>
        <v xml:space="preserve">TP Hồ Chí Minh </v>
      </c>
      <c r="P2079" s="6" t="str">
        <f>IFERROR(VLOOKUP(K2079,'user relationships'!$H$2:$I$13559,2,0),"")</f>
        <v>Bạn bè</v>
      </c>
    </row>
    <row r="2080" spans="1:16">
      <c r="A2080" s="78" t="s">
        <v>8556</v>
      </c>
      <c r="B2080" s="46" t="s">
        <v>8557</v>
      </c>
      <c r="C2080" s="46" t="s">
        <v>18</v>
      </c>
      <c r="D2080" s="46" t="s">
        <v>133</v>
      </c>
      <c r="E2080" s="54">
        <v>450000</v>
      </c>
      <c r="F2080" s="46">
        <v>20000</v>
      </c>
      <c r="G2080" s="54">
        <v>80000</v>
      </c>
      <c r="H2080" s="46" t="s">
        <v>1210</v>
      </c>
      <c r="I2080" s="46"/>
      <c r="J2080" s="46">
        <v>2020</v>
      </c>
      <c r="K2080" s="83" t="s">
        <v>8558</v>
      </c>
      <c r="L2080" s="84" t="s">
        <v>8559</v>
      </c>
      <c r="M2080" s="85" t="s">
        <v>8560</v>
      </c>
      <c r="N2080" s="54" t="s">
        <v>105</v>
      </c>
      <c r="O2080" s="54" t="str">
        <f>VLOOKUP(H2080,province!$B$2:$C$64,2,0)</f>
        <v xml:space="preserve">Hà Nội </v>
      </c>
      <c r="P2080" s="6" t="str">
        <f>IFERROR(VLOOKUP(K2080,'user relationships'!$H$2:$I$13559,2,0),"")</f>
        <v>Một ai đó</v>
      </c>
    </row>
    <row r="2081" spans="1:16">
      <c r="A2081" s="78" t="s">
        <v>8561</v>
      </c>
      <c r="B2081" s="46" t="s">
        <v>3756</v>
      </c>
      <c r="C2081" s="46" t="s">
        <v>18</v>
      </c>
      <c r="D2081" s="46" t="s">
        <v>19</v>
      </c>
      <c r="E2081" s="54">
        <v>265000</v>
      </c>
      <c r="F2081" s="46">
        <v>0</v>
      </c>
      <c r="G2081" s="54">
        <v>50000</v>
      </c>
      <c r="H2081" s="46" t="s">
        <v>20</v>
      </c>
      <c r="I2081" s="46"/>
      <c r="J2081" s="46">
        <v>2020</v>
      </c>
      <c r="K2081" s="83" t="s">
        <v>8562</v>
      </c>
      <c r="L2081" s="84" t="s">
        <v>8563</v>
      </c>
      <c r="M2081" s="85" t="s">
        <v>8564</v>
      </c>
      <c r="N2081" s="54" t="s">
        <v>105</v>
      </c>
      <c r="O2081" s="54" t="str">
        <f>VLOOKUP(H2081,province!$B$2:$C$64,2,0)</f>
        <v xml:space="preserve">TP Hồ Chí Minh </v>
      </c>
      <c r="P2081" s="6" t="str">
        <f>IFERROR(VLOOKUP(K2081,'user relationships'!$H$2:$I$13559,2,0),"")</f>
        <v>Đối tác</v>
      </c>
    </row>
    <row r="2082" spans="1:16">
      <c r="A2082" s="78" t="s">
        <v>8565</v>
      </c>
      <c r="B2082" s="46" t="s">
        <v>5158</v>
      </c>
      <c r="C2082" s="46" t="s">
        <v>18</v>
      </c>
      <c r="D2082" s="46" t="s">
        <v>167</v>
      </c>
      <c r="E2082" s="54">
        <v>591800</v>
      </c>
      <c r="F2082" s="46">
        <v>0</v>
      </c>
      <c r="G2082" s="54">
        <v>139400</v>
      </c>
      <c r="H2082" s="46" t="s">
        <v>20</v>
      </c>
      <c r="I2082" s="46"/>
      <c r="J2082" s="46">
        <v>2020</v>
      </c>
      <c r="K2082" s="83" t="s">
        <v>8566</v>
      </c>
      <c r="L2082" s="84" t="s">
        <v>8567</v>
      </c>
      <c r="M2082" s="85" t="s">
        <v>8568</v>
      </c>
      <c r="N2082" s="54" t="s">
        <v>105</v>
      </c>
      <c r="O2082" s="54" t="str">
        <f>VLOOKUP(H2082,province!$B$2:$C$64,2,0)</f>
        <v xml:space="preserve">TP Hồ Chí Minh </v>
      </c>
      <c r="P2082" s="6" t="str">
        <f>IFERROR(VLOOKUP(K2082,'user relationships'!$H$2:$I$13559,2,0),"")</f>
        <v>Bạn gái</v>
      </c>
    </row>
    <row r="2083" spans="1:16">
      <c r="A2083" s="78" t="s">
        <v>8569</v>
      </c>
      <c r="B2083" s="46" t="s">
        <v>8570</v>
      </c>
      <c r="C2083" s="46" t="s">
        <v>18</v>
      </c>
      <c r="D2083" s="46" t="s">
        <v>710</v>
      </c>
      <c r="E2083" s="54">
        <v>1613200</v>
      </c>
      <c r="F2083" s="46">
        <v>20000</v>
      </c>
      <c r="G2083" s="54">
        <v>205200</v>
      </c>
      <c r="H2083" s="46" t="s">
        <v>20</v>
      </c>
      <c r="I2083" s="46"/>
      <c r="J2083" s="46">
        <v>2020</v>
      </c>
      <c r="K2083" s="83" t="s">
        <v>8571</v>
      </c>
      <c r="L2083" s="84" t="s">
        <v>8572</v>
      </c>
      <c r="M2083" s="85" t="s">
        <v>8573</v>
      </c>
      <c r="N2083" s="54" t="s">
        <v>105</v>
      </c>
      <c r="O2083" s="54" t="str">
        <f>VLOOKUP(H2083,province!$B$2:$C$64,2,0)</f>
        <v xml:space="preserve">TP Hồ Chí Minh </v>
      </c>
      <c r="P2083" s="6" t="str">
        <f>IFERROR(VLOOKUP(K2083,'user relationships'!$H$2:$I$13559,2,0),"")</f>
        <v>Một ai đó</v>
      </c>
    </row>
    <row r="2084" spans="1:16">
      <c r="A2084" s="78" t="s">
        <v>8574</v>
      </c>
      <c r="B2084" s="46" t="s">
        <v>6985</v>
      </c>
      <c r="C2084" s="46" t="s">
        <v>18</v>
      </c>
      <c r="D2084" s="46" t="s">
        <v>133</v>
      </c>
      <c r="E2084" s="54">
        <v>1710000</v>
      </c>
      <c r="F2084" s="46">
        <v>0</v>
      </c>
      <c r="G2084" s="54">
        <v>435500</v>
      </c>
      <c r="H2084" s="46" t="s">
        <v>20</v>
      </c>
      <c r="I2084" s="46"/>
      <c r="J2084" s="46">
        <v>2020</v>
      </c>
      <c r="K2084" s="83" t="s">
        <v>8575</v>
      </c>
      <c r="L2084" s="84" t="s">
        <v>8567</v>
      </c>
      <c r="M2084" s="85" t="s">
        <v>8576</v>
      </c>
      <c r="N2084" s="54" t="s">
        <v>105</v>
      </c>
      <c r="O2084" s="54" t="str">
        <f>VLOOKUP(H2084,province!$B$2:$C$64,2,0)</f>
        <v xml:space="preserve">TP Hồ Chí Minh </v>
      </c>
      <c r="P2084" s="6" t="str">
        <f>IFERROR(VLOOKUP(K2084,'user relationships'!$H$2:$I$13559,2,0),"")</f>
        <v>Một ai đó</v>
      </c>
    </row>
    <row r="2085" spans="1:16">
      <c r="A2085" s="78" t="s">
        <v>8577</v>
      </c>
      <c r="B2085" s="46" t="s">
        <v>6228</v>
      </c>
      <c r="C2085" s="46" t="s">
        <v>18</v>
      </c>
      <c r="D2085" s="46" t="s">
        <v>133</v>
      </c>
      <c r="E2085" s="54">
        <v>750000</v>
      </c>
      <c r="F2085" s="46">
        <v>20000</v>
      </c>
      <c r="G2085" s="54">
        <v>150000</v>
      </c>
      <c r="H2085" s="46" t="s">
        <v>20</v>
      </c>
      <c r="I2085" s="46"/>
      <c r="J2085" s="46">
        <v>2020</v>
      </c>
      <c r="K2085" s="83" t="s">
        <v>6229</v>
      </c>
      <c r="L2085" s="84" t="s">
        <v>8567</v>
      </c>
      <c r="M2085" s="85" t="s">
        <v>8578</v>
      </c>
      <c r="N2085" s="54" t="s">
        <v>105</v>
      </c>
      <c r="O2085" s="54" t="str">
        <f>VLOOKUP(H2085,province!$B$2:$C$64,2,0)</f>
        <v xml:space="preserve">TP Hồ Chí Minh </v>
      </c>
      <c r="P2085" s="6" t="str">
        <f>IFERROR(VLOOKUP(K2085,'user relationships'!$H$2:$I$13559,2,0),"")</f>
        <v>Một ai đó</v>
      </c>
    </row>
    <row r="2086" spans="1:16">
      <c r="A2086" s="78" t="s">
        <v>8579</v>
      </c>
      <c r="B2086" s="46" t="s">
        <v>55</v>
      </c>
      <c r="C2086" s="46" t="s">
        <v>18</v>
      </c>
      <c r="D2086" s="46" t="s">
        <v>133</v>
      </c>
      <c r="E2086" s="54">
        <v>590000</v>
      </c>
      <c r="F2086" s="46">
        <v>0</v>
      </c>
      <c r="G2086" s="54">
        <v>90000</v>
      </c>
      <c r="H2086" s="46" t="s">
        <v>1371</v>
      </c>
      <c r="I2086" s="46"/>
      <c r="J2086" s="46">
        <v>2020</v>
      </c>
      <c r="K2086" s="83"/>
      <c r="L2086" s="84" t="s">
        <v>8567</v>
      </c>
      <c r="M2086" s="85" t="s">
        <v>8580</v>
      </c>
      <c r="N2086" s="54" t="s">
        <v>105</v>
      </c>
      <c r="O2086" s="54" t="str">
        <f>VLOOKUP(H2086,province!$B$2:$C$64,2,0)</f>
        <v xml:space="preserve">Tiền Giang </v>
      </c>
      <c r="P2086" s="6" t="str">
        <f>IFERROR(VLOOKUP(K2086,'user relationships'!$H$2:$I$13559,2,0),"")</f>
        <v/>
      </c>
    </row>
    <row r="2087" spans="1:16">
      <c r="A2087" s="78" t="s">
        <v>8581</v>
      </c>
      <c r="B2087" s="46" t="s">
        <v>8582</v>
      </c>
      <c r="C2087" s="46" t="s">
        <v>18</v>
      </c>
      <c r="D2087" s="46" t="s">
        <v>19</v>
      </c>
      <c r="E2087" s="54">
        <v>1390000</v>
      </c>
      <c r="F2087" s="46">
        <v>20000</v>
      </c>
      <c r="G2087" s="54">
        <v>160000</v>
      </c>
      <c r="H2087" s="46" t="s">
        <v>1257</v>
      </c>
      <c r="I2087" s="46"/>
      <c r="J2087" s="46">
        <v>2020</v>
      </c>
      <c r="K2087" s="83" t="s">
        <v>8583</v>
      </c>
      <c r="L2087" s="84" t="s">
        <v>8584</v>
      </c>
      <c r="M2087" s="85" t="s">
        <v>8585</v>
      </c>
      <c r="N2087" s="54" t="s">
        <v>105</v>
      </c>
      <c r="O2087" s="54" t="str">
        <f>VLOOKUP(H2087,province!$B$2:$C$64,2,0)</f>
        <v>Bình Dương</v>
      </c>
      <c r="P2087" s="6" t="str">
        <f>IFERROR(VLOOKUP(K2087,'user relationships'!$H$2:$I$13559,2,0),"")</f>
        <v>Bạn bè</v>
      </c>
    </row>
    <row r="2088" spans="1:16">
      <c r="A2088" s="78" t="s">
        <v>8586</v>
      </c>
      <c r="B2088" s="79" t="s">
        <v>4119</v>
      </c>
      <c r="C2088" s="46" t="s">
        <v>18</v>
      </c>
      <c r="D2088" s="46" t="s">
        <v>19</v>
      </c>
      <c r="E2088" s="54">
        <v>1100000</v>
      </c>
      <c r="F2088" s="46">
        <v>20000</v>
      </c>
      <c r="G2088" s="54">
        <v>265000</v>
      </c>
      <c r="H2088" s="46" t="s">
        <v>20</v>
      </c>
      <c r="I2088" s="46"/>
      <c r="J2088" s="46">
        <v>2020</v>
      </c>
      <c r="K2088" s="83" t="s">
        <v>4120</v>
      </c>
      <c r="L2088" s="84" t="s">
        <v>8587</v>
      </c>
      <c r="M2088" s="85" t="s">
        <v>8588</v>
      </c>
      <c r="N2088" s="54" t="s">
        <v>105</v>
      </c>
      <c r="O2088" s="54" t="str">
        <f>VLOOKUP(H2088,province!$B$2:$C$64,2,0)</f>
        <v xml:space="preserve">TP Hồ Chí Minh </v>
      </c>
      <c r="P2088" s="6" t="str">
        <f>IFERROR(VLOOKUP(K2088,'user relationships'!$H$2:$I$13559,2,0),"")</f>
        <v>Mẹ</v>
      </c>
    </row>
    <row r="2089" spans="1:16">
      <c r="A2089" s="78" t="s">
        <v>8589</v>
      </c>
      <c r="B2089" s="46" t="s">
        <v>3530</v>
      </c>
      <c r="C2089" s="46" t="s">
        <v>18</v>
      </c>
      <c r="D2089" s="46" t="s">
        <v>75</v>
      </c>
      <c r="E2089" s="54">
        <v>535000</v>
      </c>
      <c r="F2089" s="46">
        <v>20000</v>
      </c>
      <c r="G2089" s="54">
        <v>88000</v>
      </c>
      <c r="H2089" s="46" t="s">
        <v>20</v>
      </c>
      <c r="I2089" s="46"/>
      <c r="J2089" s="46">
        <v>2020</v>
      </c>
      <c r="K2089" s="83" t="s">
        <v>3531</v>
      </c>
      <c r="L2089" s="84" t="s">
        <v>8590</v>
      </c>
      <c r="M2089" s="85" t="s">
        <v>8591</v>
      </c>
      <c r="N2089" s="54" t="s">
        <v>105</v>
      </c>
      <c r="O2089" s="54" t="str">
        <f>VLOOKUP(H2089,province!$B$2:$C$64,2,0)</f>
        <v xml:space="preserve">TP Hồ Chí Minh </v>
      </c>
      <c r="P2089" s="6" t="str">
        <f>IFERROR(VLOOKUP(K2089,'user relationships'!$H$2:$I$13559,2,0),"")</f>
        <v>Bạn gái</v>
      </c>
    </row>
    <row r="2090" spans="1:16">
      <c r="A2090" s="78" t="s">
        <v>8592</v>
      </c>
      <c r="B2090" s="46" t="s">
        <v>8593</v>
      </c>
      <c r="C2090" s="46" t="s">
        <v>18</v>
      </c>
      <c r="D2090" s="46" t="s">
        <v>19</v>
      </c>
      <c r="E2090" s="54">
        <v>559000</v>
      </c>
      <c r="F2090" s="46">
        <v>20000</v>
      </c>
      <c r="G2090" s="54">
        <v>69000</v>
      </c>
      <c r="H2090" s="46" t="s">
        <v>20</v>
      </c>
      <c r="I2090" s="46"/>
      <c r="J2090" s="46">
        <v>2020</v>
      </c>
      <c r="K2090" s="83" t="s">
        <v>8594</v>
      </c>
      <c r="L2090" s="84" t="s">
        <v>8595</v>
      </c>
      <c r="M2090" s="85" t="s">
        <v>8596</v>
      </c>
      <c r="N2090" s="54" t="s">
        <v>105</v>
      </c>
      <c r="O2090" s="54" t="str">
        <f>VLOOKUP(H2090,province!$B$2:$C$64,2,0)</f>
        <v xml:space="preserve">TP Hồ Chí Minh </v>
      </c>
      <c r="P2090" s="6" t="str">
        <f>IFERROR(VLOOKUP(K2090,'user relationships'!$H$2:$I$13559,2,0),"")</f>
        <v>Một ai đó</v>
      </c>
    </row>
    <row r="2091" spans="1:16">
      <c r="A2091" s="78" t="s">
        <v>8597</v>
      </c>
      <c r="B2091" s="46" t="s">
        <v>7435</v>
      </c>
      <c r="C2091" s="46" t="s">
        <v>18</v>
      </c>
      <c r="D2091" s="46" t="s">
        <v>1550</v>
      </c>
      <c r="E2091" s="54">
        <v>1170000</v>
      </c>
      <c r="F2091" s="46">
        <v>0</v>
      </c>
      <c r="G2091" s="54">
        <v>220000</v>
      </c>
      <c r="H2091" s="46" t="s">
        <v>20</v>
      </c>
      <c r="I2091" s="46"/>
      <c r="J2091" s="46">
        <v>2020</v>
      </c>
      <c r="K2091" s="83"/>
      <c r="L2091" s="84" t="s">
        <v>8598</v>
      </c>
      <c r="M2091" s="85" t="s">
        <v>8599</v>
      </c>
      <c r="N2091" s="54" t="s">
        <v>2581</v>
      </c>
      <c r="O2091" s="54" t="str">
        <f>VLOOKUP(H2091,province!$B$2:$C$64,2,0)</f>
        <v xml:space="preserve">TP Hồ Chí Minh </v>
      </c>
      <c r="P2091" s="6" t="str">
        <f>IFERROR(VLOOKUP(K2091,'user relationships'!$H$2:$I$13559,2,0),"")</f>
        <v/>
      </c>
    </row>
    <row r="2092" spans="1:16">
      <c r="A2092" s="78" t="s">
        <v>8600</v>
      </c>
      <c r="B2092" s="46" t="s">
        <v>5809</v>
      </c>
      <c r="C2092" s="46" t="s">
        <v>18</v>
      </c>
      <c r="D2092" s="46" t="s">
        <v>19</v>
      </c>
      <c r="E2092" s="54">
        <v>789800</v>
      </c>
      <c r="F2092" s="46">
        <v>0</v>
      </c>
      <c r="G2092" s="54">
        <v>221800</v>
      </c>
      <c r="H2092" s="46" t="s">
        <v>20</v>
      </c>
      <c r="I2092" s="46"/>
      <c r="J2092" s="46">
        <v>2020</v>
      </c>
      <c r="K2092" s="83" t="s">
        <v>5810</v>
      </c>
      <c r="L2092" s="84" t="s">
        <v>8601</v>
      </c>
      <c r="M2092" s="85" t="s">
        <v>8602</v>
      </c>
      <c r="N2092" s="54" t="s">
        <v>2581</v>
      </c>
      <c r="O2092" s="54" t="str">
        <f>VLOOKUP(H2092,province!$B$2:$C$64,2,0)</f>
        <v xml:space="preserve">TP Hồ Chí Minh </v>
      </c>
      <c r="P2092" s="6" t="str">
        <f>IFERROR(VLOOKUP(K2092,'user relationships'!$H$2:$I$13559,2,0),"")</f>
        <v>Tôi</v>
      </c>
    </row>
    <row r="2093" spans="1:16">
      <c r="A2093" s="78" t="s">
        <v>8603</v>
      </c>
      <c r="B2093" s="46" t="s">
        <v>5660</v>
      </c>
      <c r="C2093" s="46" t="s">
        <v>18</v>
      </c>
      <c r="D2093" s="46" t="s">
        <v>19</v>
      </c>
      <c r="E2093" s="54">
        <v>526800</v>
      </c>
      <c r="F2093" s="46">
        <v>0</v>
      </c>
      <c r="G2093" s="54">
        <v>64800</v>
      </c>
      <c r="H2093" s="46" t="s">
        <v>20</v>
      </c>
      <c r="I2093" s="46"/>
      <c r="J2093" s="46">
        <v>2020</v>
      </c>
      <c r="K2093" s="83" t="s">
        <v>8604</v>
      </c>
      <c r="L2093" s="84" t="s">
        <v>8601</v>
      </c>
      <c r="M2093" s="85" t="s">
        <v>8605</v>
      </c>
      <c r="N2093" s="54" t="s">
        <v>2581</v>
      </c>
      <c r="O2093" s="54" t="str">
        <f>VLOOKUP(H2093,province!$B$2:$C$64,2,0)</f>
        <v xml:space="preserve">TP Hồ Chí Minh </v>
      </c>
      <c r="P2093" s="6" t="str">
        <f>IFERROR(VLOOKUP(K2093,'user relationships'!$H$2:$I$13559,2,0),"")</f>
        <v>Cô giáo</v>
      </c>
    </row>
    <row r="2094" spans="1:16">
      <c r="A2094" s="78" t="s">
        <v>8606</v>
      </c>
      <c r="B2094" s="46" t="s">
        <v>6494</v>
      </c>
      <c r="C2094" s="46" t="s">
        <v>18</v>
      </c>
      <c r="D2094" s="46" t="s">
        <v>19</v>
      </c>
      <c r="E2094" s="54">
        <v>1340000</v>
      </c>
      <c r="F2094" s="46">
        <v>0</v>
      </c>
      <c r="G2094" s="54">
        <v>330000</v>
      </c>
      <c r="H2094" s="46" t="s">
        <v>20</v>
      </c>
      <c r="I2094" s="46"/>
      <c r="J2094" s="46">
        <v>2020</v>
      </c>
      <c r="K2094" s="83" t="s">
        <v>8200</v>
      </c>
      <c r="L2094" s="84" t="s">
        <v>8607</v>
      </c>
      <c r="M2094" s="85" t="s">
        <v>8608</v>
      </c>
      <c r="N2094" s="54" t="s">
        <v>2581</v>
      </c>
      <c r="O2094" s="54" t="str">
        <f>VLOOKUP(H2094,province!$B$2:$C$64,2,0)</f>
        <v xml:space="preserve">TP Hồ Chí Minh </v>
      </c>
      <c r="P2094" s="6" t="str">
        <f>IFERROR(VLOOKUP(K2094,'user relationships'!$H$2:$I$13559,2,0),"")</f>
        <v>Bạn gái</v>
      </c>
    </row>
    <row r="2095" spans="1:16">
      <c r="A2095" s="78" t="s">
        <v>8609</v>
      </c>
      <c r="B2095" s="46" t="s">
        <v>8610</v>
      </c>
      <c r="C2095" s="46" t="s">
        <v>18</v>
      </c>
      <c r="D2095" s="46" t="s">
        <v>133</v>
      </c>
      <c r="E2095" s="54">
        <v>1120000</v>
      </c>
      <c r="F2095" s="46">
        <v>20000</v>
      </c>
      <c r="G2095" s="54">
        <v>190000</v>
      </c>
      <c r="H2095" s="46" t="s">
        <v>1528</v>
      </c>
      <c r="I2095" s="46"/>
      <c r="J2095" s="46">
        <v>2020</v>
      </c>
      <c r="K2095" s="83" t="s">
        <v>8611</v>
      </c>
      <c r="L2095" s="84" t="s">
        <v>8612</v>
      </c>
      <c r="M2095" s="85" t="s">
        <v>8613</v>
      </c>
      <c r="N2095" s="54" t="s">
        <v>2581</v>
      </c>
      <c r="O2095" s="54" t="str">
        <f>VLOOKUP(H2095,province!$B$2:$C$64,2,0)</f>
        <v xml:space="preserve">Bà Rịa - Vũng Tàu </v>
      </c>
      <c r="P2095" s="6" t="str">
        <f>IFERROR(VLOOKUP(K2095,'user relationships'!$H$2:$I$13559,2,0),"")</f>
        <v>Một ai đó</v>
      </c>
    </row>
    <row r="2096" spans="1:16">
      <c r="A2096" s="78" t="s">
        <v>8614</v>
      </c>
      <c r="B2096" s="46" t="s">
        <v>8491</v>
      </c>
      <c r="C2096" s="46" t="s">
        <v>18</v>
      </c>
      <c r="D2096" s="46" t="s">
        <v>19</v>
      </c>
      <c r="E2096" s="54">
        <v>758000</v>
      </c>
      <c r="F2096" s="46">
        <v>20000</v>
      </c>
      <c r="G2096" s="54">
        <v>129600</v>
      </c>
      <c r="H2096" s="46" t="s">
        <v>20</v>
      </c>
      <c r="I2096" s="46"/>
      <c r="J2096" s="46">
        <v>2020</v>
      </c>
      <c r="K2096" s="83" t="s">
        <v>8615</v>
      </c>
      <c r="L2096" s="84" t="s">
        <v>8616</v>
      </c>
      <c r="M2096" s="85" t="s">
        <v>8617</v>
      </c>
      <c r="N2096" s="54" t="s">
        <v>2581</v>
      </c>
      <c r="O2096" s="54" t="str">
        <f>VLOOKUP(H2096,province!$B$2:$C$64,2,0)</f>
        <v xml:space="preserve">TP Hồ Chí Minh </v>
      </c>
      <c r="P2096" s="6" t="str">
        <f>IFERROR(VLOOKUP(K2096,'user relationships'!$H$2:$I$13559,2,0),"")</f>
        <v>Bạn gái</v>
      </c>
    </row>
    <row r="2097" spans="1:16">
      <c r="A2097" s="78" t="s">
        <v>8618</v>
      </c>
      <c r="B2097" s="46" t="s">
        <v>8619</v>
      </c>
      <c r="C2097" s="46" t="s">
        <v>18</v>
      </c>
      <c r="D2097" s="46" t="s">
        <v>19</v>
      </c>
      <c r="E2097" s="54">
        <v>396000</v>
      </c>
      <c r="F2097" s="46">
        <v>20000</v>
      </c>
      <c r="G2097" s="54">
        <v>79200</v>
      </c>
      <c r="H2097" s="46" t="s">
        <v>20</v>
      </c>
      <c r="I2097" s="46"/>
      <c r="J2097" s="46">
        <v>2020</v>
      </c>
      <c r="K2097" s="83" t="s">
        <v>8620</v>
      </c>
      <c r="L2097" s="84" t="s">
        <v>8616</v>
      </c>
      <c r="M2097" s="85" t="s">
        <v>8621</v>
      </c>
      <c r="N2097" s="54" t="s">
        <v>2581</v>
      </c>
      <c r="O2097" s="54" t="str">
        <f>VLOOKUP(H2097,province!$B$2:$C$64,2,0)</f>
        <v xml:space="preserve">TP Hồ Chí Minh </v>
      </c>
      <c r="P2097" s="6" t="str">
        <f>IFERROR(VLOOKUP(K2097,'user relationships'!$H$2:$I$13559,2,0),"")</f>
        <v>Tôi</v>
      </c>
    </row>
    <row r="2098" spans="1:16">
      <c r="A2098" s="78" t="s">
        <v>8622</v>
      </c>
      <c r="B2098" s="46" t="s">
        <v>5809</v>
      </c>
      <c r="C2098" s="46" t="s">
        <v>18</v>
      </c>
      <c r="D2098" s="46" t="s">
        <v>19</v>
      </c>
      <c r="E2098" s="54">
        <v>504000</v>
      </c>
      <c r="F2098" s="46">
        <v>0</v>
      </c>
      <c r="G2098" s="54">
        <v>78800</v>
      </c>
      <c r="H2098" s="46" t="s">
        <v>20</v>
      </c>
      <c r="I2098" s="46"/>
      <c r="J2098" s="46">
        <v>2020</v>
      </c>
      <c r="K2098" s="83" t="s">
        <v>5810</v>
      </c>
      <c r="L2098" s="84" t="s">
        <v>8601</v>
      </c>
      <c r="M2098" s="85" t="s">
        <v>8623</v>
      </c>
      <c r="N2098" s="54" t="s">
        <v>2581</v>
      </c>
      <c r="O2098" s="54" t="str">
        <f>VLOOKUP(H2098,province!$B$2:$C$64,2,0)</f>
        <v xml:space="preserve">TP Hồ Chí Minh </v>
      </c>
      <c r="P2098" s="6" t="str">
        <f>IFERROR(VLOOKUP(K2098,'user relationships'!$H$2:$I$13559,2,0),"")</f>
        <v>Tôi</v>
      </c>
    </row>
    <row r="2099" spans="1:16">
      <c r="A2099" s="78" t="s">
        <v>8624</v>
      </c>
      <c r="B2099" s="46" t="s">
        <v>8625</v>
      </c>
      <c r="C2099" s="46" t="s">
        <v>18</v>
      </c>
      <c r="D2099" s="46" t="s">
        <v>19</v>
      </c>
      <c r="E2099" s="54">
        <v>365000</v>
      </c>
      <c r="F2099" s="46">
        <v>20000</v>
      </c>
      <c r="G2099" s="54">
        <v>70000</v>
      </c>
      <c r="H2099" s="46" t="s">
        <v>20</v>
      </c>
      <c r="I2099" s="46"/>
      <c r="J2099" s="46">
        <v>2020</v>
      </c>
      <c r="K2099" s="83" t="s">
        <v>8626</v>
      </c>
      <c r="L2099" s="84" t="s">
        <v>8627</v>
      </c>
      <c r="M2099" s="85" t="s">
        <v>8628</v>
      </c>
      <c r="N2099" s="54" t="s">
        <v>2581</v>
      </c>
      <c r="O2099" s="54" t="str">
        <f>VLOOKUP(H2099,province!$B$2:$C$64,2,0)</f>
        <v xml:space="preserve">TP Hồ Chí Minh </v>
      </c>
      <c r="P2099" s="6" t="str">
        <f>IFERROR(VLOOKUP(K2099,'user relationships'!$H$2:$I$13559,2,0),"")</f>
        <v>Một ai đó</v>
      </c>
    </row>
    <row r="2100" spans="1:16">
      <c r="A2100" s="78" t="s">
        <v>8629</v>
      </c>
      <c r="B2100" s="79" t="s">
        <v>4036</v>
      </c>
      <c r="C2100" s="46" t="s">
        <v>18</v>
      </c>
      <c r="D2100" s="46" t="s">
        <v>19</v>
      </c>
      <c r="E2100" s="54">
        <v>625000</v>
      </c>
      <c r="F2100" s="46">
        <v>0</v>
      </c>
      <c r="G2100" s="54">
        <v>88000</v>
      </c>
      <c r="H2100" s="46" t="s">
        <v>20</v>
      </c>
      <c r="I2100" s="46"/>
      <c r="J2100" s="46">
        <v>2020</v>
      </c>
      <c r="K2100" s="83" t="s">
        <v>4037</v>
      </c>
      <c r="L2100" s="84" t="s">
        <v>8630</v>
      </c>
      <c r="M2100" s="85" t="s">
        <v>8631</v>
      </c>
      <c r="N2100" s="54" t="s">
        <v>2581</v>
      </c>
      <c r="O2100" s="54" t="str">
        <f>VLOOKUP(H2100,province!$B$2:$C$64,2,0)</f>
        <v xml:space="preserve">TP Hồ Chí Minh </v>
      </c>
      <c r="P2100" s="6" t="str">
        <f>IFERROR(VLOOKUP(K2100,'user relationships'!$H$2:$I$13559,2,0),"")</f>
        <v>Bạn gái</v>
      </c>
    </row>
    <row r="2101" spans="1:16">
      <c r="A2101" s="78" t="s">
        <v>8632</v>
      </c>
      <c r="B2101" s="46" t="s">
        <v>8633</v>
      </c>
      <c r="C2101" s="46" t="s">
        <v>18</v>
      </c>
      <c r="D2101" s="46" t="s">
        <v>19</v>
      </c>
      <c r="E2101" s="54">
        <v>500000</v>
      </c>
      <c r="F2101" s="46">
        <v>20000</v>
      </c>
      <c r="G2101" s="54">
        <v>100000</v>
      </c>
      <c r="H2101" s="46" t="s">
        <v>20</v>
      </c>
      <c r="I2101" s="46"/>
      <c r="J2101" s="46">
        <v>2020</v>
      </c>
      <c r="K2101" s="83" t="s">
        <v>8634</v>
      </c>
      <c r="L2101" s="84" t="s">
        <v>8635</v>
      </c>
      <c r="M2101" s="85" t="s">
        <v>8636</v>
      </c>
      <c r="N2101" s="54" t="s">
        <v>2581</v>
      </c>
      <c r="O2101" s="54" t="str">
        <f>VLOOKUP(H2101,province!$B$2:$C$64,2,0)</f>
        <v xml:space="preserve">TP Hồ Chí Minh </v>
      </c>
      <c r="P2101" s="6" t="str">
        <f>IFERROR(VLOOKUP(K2101,'user relationships'!$H$2:$I$13559,2,0),"")</f>
        <v>Một ai đó</v>
      </c>
    </row>
    <row r="2102" spans="1:16">
      <c r="A2102" s="78" t="s">
        <v>8637</v>
      </c>
      <c r="B2102" s="46" t="s">
        <v>8638</v>
      </c>
      <c r="C2102" s="46" t="s">
        <v>18</v>
      </c>
      <c r="D2102" s="46" t="s">
        <v>60</v>
      </c>
      <c r="E2102" s="54">
        <v>888800</v>
      </c>
      <c r="F2102" s="46">
        <v>0</v>
      </c>
      <c r="G2102" s="54">
        <v>220400</v>
      </c>
      <c r="H2102" s="46" t="s">
        <v>1294</v>
      </c>
      <c r="I2102" s="46"/>
      <c r="J2102" s="46">
        <v>2020</v>
      </c>
      <c r="K2102" s="83" t="s">
        <v>8639</v>
      </c>
      <c r="L2102" s="84" t="s">
        <v>8640</v>
      </c>
      <c r="M2102" s="85" t="s">
        <v>8641</v>
      </c>
      <c r="N2102" s="54" t="s">
        <v>2581</v>
      </c>
      <c r="O2102" s="54" t="str">
        <f>VLOOKUP(H2102,province!$B$2:$C$64,2,0)</f>
        <v xml:space="preserve">Thừa Thiên Huế </v>
      </c>
      <c r="P2102" s="6" t="str">
        <f>IFERROR(VLOOKUP(K2102,'user relationships'!$H$2:$I$13559,2,0),"")</f>
        <v>Một ai đó</v>
      </c>
    </row>
    <row r="2103" spans="1:16">
      <c r="A2103" s="78" t="s">
        <v>8642</v>
      </c>
      <c r="B2103" s="46" t="s">
        <v>8643</v>
      </c>
      <c r="C2103" s="46" t="s">
        <v>18</v>
      </c>
      <c r="D2103" s="46" t="s">
        <v>19</v>
      </c>
      <c r="E2103" s="54">
        <v>889400</v>
      </c>
      <c r="F2103" s="46">
        <v>20000</v>
      </c>
      <c r="G2103" s="54">
        <v>158400</v>
      </c>
      <c r="H2103" s="46" t="s">
        <v>20</v>
      </c>
      <c r="I2103" s="46"/>
      <c r="J2103" s="46">
        <v>2020</v>
      </c>
      <c r="K2103" s="83" t="s">
        <v>8644</v>
      </c>
      <c r="L2103" s="84" t="s">
        <v>8645</v>
      </c>
      <c r="M2103" s="85" t="s">
        <v>8646</v>
      </c>
      <c r="N2103" s="54" t="s">
        <v>2581</v>
      </c>
      <c r="O2103" s="54" t="str">
        <f>VLOOKUP(H2103,province!$B$2:$C$64,2,0)</f>
        <v xml:space="preserve">TP Hồ Chí Minh </v>
      </c>
      <c r="P2103" s="6" t="str">
        <f>IFERROR(VLOOKUP(K2103,'user relationships'!$H$2:$I$13559,2,0),"")</f>
        <v>Một ai đó</v>
      </c>
    </row>
    <row r="2104" spans="1:16">
      <c r="A2104" s="78" t="s">
        <v>8647</v>
      </c>
      <c r="B2104" s="79" t="s">
        <v>4132</v>
      </c>
      <c r="C2104" s="46" t="s">
        <v>18</v>
      </c>
      <c r="D2104" s="46" t="s">
        <v>19</v>
      </c>
      <c r="E2104" s="54">
        <v>1310000</v>
      </c>
      <c r="F2104" s="46">
        <v>0</v>
      </c>
      <c r="G2104" s="54">
        <v>163680</v>
      </c>
      <c r="H2104" s="46" t="s">
        <v>1810</v>
      </c>
      <c r="I2104" s="46"/>
      <c r="J2104" s="46">
        <v>2020</v>
      </c>
      <c r="K2104" s="83" t="s">
        <v>8123</v>
      </c>
      <c r="L2104" s="84" t="s">
        <v>8648</v>
      </c>
      <c r="M2104" s="85" t="s">
        <v>8649</v>
      </c>
      <c r="N2104" s="54" t="s">
        <v>2581</v>
      </c>
      <c r="O2104" s="54" t="str">
        <f>VLOOKUP(H2104,province!$B$2:$C$64,2,0)</f>
        <v>An Giang</v>
      </c>
      <c r="P2104" s="6" t="str">
        <f>IFERROR(VLOOKUP(K2104,'user relationships'!$H$2:$I$13559,2,0),"")</f>
        <v>Chị em gái</v>
      </c>
    </row>
    <row r="2105" spans="1:16">
      <c r="A2105" s="78" t="s">
        <v>8650</v>
      </c>
      <c r="B2105" s="46" t="s">
        <v>2597</v>
      </c>
      <c r="C2105" s="46" t="s">
        <v>18</v>
      </c>
      <c r="D2105" s="46" t="s">
        <v>191</v>
      </c>
      <c r="E2105" s="54">
        <v>660350</v>
      </c>
      <c r="F2105" s="46">
        <v>0</v>
      </c>
      <c r="G2105" s="54">
        <v>176750</v>
      </c>
      <c r="H2105" s="46" t="s">
        <v>20</v>
      </c>
      <c r="I2105" s="46"/>
      <c r="J2105" s="46">
        <v>2020</v>
      </c>
      <c r="K2105" s="83" t="s">
        <v>2598</v>
      </c>
      <c r="L2105" s="84" t="s">
        <v>8627</v>
      </c>
      <c r="M2105" s="85" t="s">
        <v>8651</v>
      </c>
      <c r="N2105" s="54" t="s">
        <v>2581</v>
      </c>
      <c r="O2105" s="54" t="str">
        <f>VLOOKUP(H2105,province!$B$2:$C$64,2,0)</f>
        <v xml:space="preserve">TP Hồ Chí Minh </v>
      </c>
      <c r="P2105" s="6" t="str">
        <f>IFERROR(VLOOKUP(K2105,'user relationships'!$H$2:$I$13559,2,0),"")</f>
        <v>Bà</v>
      </c>
    </row>
    <row r="2106" spans="1:16">
      <c r="A2106" s="78" t="s">
        <v>8652</v>
      </c>
      <c r="B2106" s="46" t="s">
        <v>3613</v>
      </c>
      <c r="C2106" s="46" t="s">
        <v>18</v>
      </c>
      <c r="D2106" s="46" t="s">
        <v>167</v>
      </c>
      <c r="E2106" s="54">
        <v>2305600</v>
      </c>
      <c r="F2106" s="46">
        <v>0</v>
      </c>
      <c r="G2106" s="54">
        <v>576800</v>
      </c>
      <c r="H2106" s="46" t="s">
        <v>20</v>
      </c>
      <c r="I2106" s="46"/>
      <c r="J2106" s="46">
        <v>2020</v>
      </c>
      <c r="K2106" s="83" t="s">
        <v>3614</v>
      </c>
      <c r="L2106" s="84" t="s">
        <v>8653</v>
      </c>
      <c r="M2106" s="85" t="s">
        <v>8654</v>
      </c>
      <c r="N2106" s="54" t="s">
        <v>2581</v>
      </c>
      <c r="O2106" s="54" t="str">
        <f>VLOOKUP(H2106,province!$B$2:$C$64,2,0)</f>
        <v xml:space="preserve">TP Hồ Chí Minh </v>
      </c>
      <c r="P2106" s="6" t="str">
        <f>IFERROR(VLOOKUP(K2106,'user relationships'!$H$2:$I$13559,2,0),"")</f>
        <v>Bạn gái</v>
      </c>
    </row>
    <row r="2107" spans="1:16">
      <c r="A2107" s="78" t="s">
        <v>8655</v>
      </c>
      <c r="B2107" s="46" t="s">
        <v>8656</v>
      </c>
      <c r="C2107" s="46" t="s">
        <v>18</v>
      </c>
      <c r="D2107" s="46" t="s">
        <v>212</v>
      </c>
      <c r="E2107" s="54">
        <v>303600</v>
      </c>
      <c r="F2107" s="46">
        <v>20000</v>
      </c>
      <c r="G2107" s="54">
        <v>39600</v>
      </c>
      <c r="H2107" s="46" t="s">
        <v>1210</v>
      </c>
      <c r="I2107" s="46"/>
      <c r="J2107" s="46">
        <v>2020</v>
      </c>
      <c r="K2107" s="83" t="s">
        <v>8657</v>
      </c>
      <c r="L2107" s="84" t="s">
        <v>8627</v>
      </c>
      <c r="M2107" s="85" t="s">
        <v>8658</v>
      </c>
      <c r="N2107" s="54" t="s">
        <v>2581</v>
      </c>
      <c r="O2107" s="54" t="str">
        <f>VLOOKUP(H2107,province!$B$2:$C$64,2,0)</f>
        <v xml:space="preserve">Hà Nội </v>
      </c>
      <c r="P2107" s="6" t="str">
        <f>IFERROR(VLOOKUP(K2107,'user relationships'!$H$2:$I$13559,2,0),"")</f>
        <v>Tôi</v>
      </c>
    </row>
    <row r="2108" spans="1:16">
      <c r="A2108" s="78" t="s">
        <v>8659</v>
      </c>
      <c r="B2108" s="46" t="s">
        <v>3255</v>
      </c>
      <c r="C2108" s="46" t="s">
        <v>18</v>
      </c>
      <c r="D2108" s="46" t="s">
        <v>19</v>
      </c>
      <c r="E2108" s="54">
        <v>921000</v>
      </c>
      <c r="F2108" s="46">
        <v>0</v>
      </c>
      <c r="G2108" s="54">
        <v>178200</v>
      </c>
      <c r="H2108" s="46" t="s">
        <v>20</v>
      </c>
      <c r="I2108" s="46"/>
      <c r="J2108" s="46">
        <v>2020</v>
      </c>
      <c r="K2108" s="83"/>
      <c r="L2108" s="84" t="s">
        <v>8660</v>
      </c>
      <c r="M2108" s="85" t="s">
        <v>8661</v>
      </c>
      <c r="N2108" s="54" t="s">
        <v>2581</v>
      </c>
      <c r="O2108" s="54" t="str">
        <f>VLOOKUP(H2108,province!$B$2:$C$64,2,0)</f>
        <v xml:space="preserve">TP Hồ Chí Minh </v>
      </c>
      <c r="P2108" s="6" t="str">
        <f>IFERROR(VLOOKUP(K2108,'user relationships'!$H$2:$I$13559,2,0),"")</f>
        <v/>
      </c>
    </row>
    <row r="2109" spans="1:16">
      <c r="A2109" s="78" t="s">
        <v>8662</v>
      </c>
      <c r="B2109" s="79" t="s">
        <v>4132</v>
      </c>
      <c r="C2109" s="46" t="s">
        <v>18</v>
      </c>
      <c r="D2109" s="46" t="s">
        <v>133</v>
      </c>
      <c r="E2109" s="54">
        <v>539000</v>
      </c>
      <c r="F2109" s="46">
        <v>0</v>
      </c>
      <c r="G2109" s="54">
        <v>95000</v>
      </c>
      <c r="H2109" s="46" t="s">
        <v>20</v>
      </c>
      <c r="I2109" s="46"/>
      <c r="J2109" s="46">
        <v>2020</v>
      </c>
      <c r="K2109" s="83" t="s">
        <v>8663</v>
      </c>
      <c r="L2109" s="84" t="s">
        <v>8653</v>
      </c>
      <c r="M2109" s="85" t="s">
        <v>8664</v>
      </c>
      <c r="N2109" s="54" t="s">
        <v>2581</v>
      </c>
      <c r="O2109" s="54" t="str">
        <f>VLOOKUP(H2109,province!$B$2:$C$64,2,0)</f>
        <v xml:space="preserve">TP Hồ Chí Minh </v>
      </c>
      <c r="P2109" s="6" t="str">
        <f>IFERROR(VLOOKUP(K2109,'user relationships'!$H$2:$I$13559,2,0),"")</f>
        <v>Bạn gái</v>
      </c>
    </row>
    <row r="2110" spans="1:16">
      <c r="A2110" s="78" t="s">
        <v>8665</v>
      </c>
      <c r="B2110" s="46" t="s">
        <v>8643</v>
      </c>
      <c r="C2110" s="46" t="s">
        <v>18</v>
      </c>
      <c r="D2110" s="46" t="s">
        <v>19</v>
      </c>
      <c r="E2110" s="54">
        <v>858000</v>
      </c>
      <c r="F2110" s="46">
        <v>0</v>
      </c>
      <c r="G2110" s="54">
        <v>108000</v>
      </c>
      <c r="H2110" s="46" t="s">
        <v>20</v>
      </c>
      <c r="I2110" s="46"/>
      <c r="J2110" s="46">
        <v>2020</v>
      </c>
      <c r="K2110" s="83" t="s">
        <v>8666</v>
      </c>
      <c r="L2110" s="84" t="s">
        <v>8667</v>
      </c>
      <c r="M2110" s="85" t="s">
        <v>8668</v>
      </c>
      <c r="N2110" s="54" t="s">
        <v>2581</v>
      </c>
      <c r="O2110" s="54" t="str">
        <f>VLOOKUP(H2110,province!$B$2:$C$64,2,0)</f>
        <v xml:space="preserve">TP Hồ Chí Minh </v>
      </c>
      <c r="P2110" s="6" t="str">
        <f>IFERROR(VLOOKUP(K2110,'user relationships'!$H$2:$I$13559,2,0),"")</f>
        <v>Một ai đó</v>
      </c>
    </row>
    <row r="2111" spans="1:16">
      <c r="A2111" s="78" t="s">
        <v>8669</v>
      </c>
      <c r="B2111" s="46" t="s">
        <v>7717</v>
      </c>
      <c r="C2111" s="46" t="s">
        <v>18</v>
      </c>
      <c r="D2111" s="46" t="s">
        <v>4015</v>
      </c>
      <c r="E2111" s="54">
        <v>930000</v>
      </c>
      <c r="F2111" s="46">
        <v>0</v>
      </c>
      <c r="G2111" s="54">
        <v>180000</v>
      </c>
      <c r="H2111" s="46" t="s">
        <v>20</v>
      </c>
      <c r="I2111" s="46"/>
      <c r="J2111" s="46">
        <v>2020</v>
      </c>
      <c r="K2111" s="83" t="s">
        <v>8670</v>
      </c>
      <c r="L2111" s="84" t="s">
        <v>8671</v>
      </c>
      <c r="M2111" s="85" t="s">
        <v>8672</v>
      </c>
      <c r="N2111" s="54" t="s">
        <v>2581</v>
      </c>
      <c r="O2111" s="54" t="str">
        <f>VLOOKUP(H2111,province!$B$2:$C$64,2,0)</f>
        <v xml:space="preserve">TP Hồ Chí Minh </v>
      </c>
      <c r="P2111" s="6" t="str">
        <f>IFERROR(VLOOKUP(K2111,'user relationships'!$H$2:$I$13559,2,0),"")</f>
        <v>Một ai đó</v>
      </c>
    </row>
    <row r="2112" spans="1:16">
      <c r="A2112" s="78" t="s">
        <v>8673</v>
      </c>
      <c r="B2112" s="46" t="s">
        <v>8674</v>
      </c>
      <c r="C2112" s="46" t="s">
        <v>18</v>
      </c>
      <c r="D2112" s="46" t="s">
        <v>1246</v>
      </c>
      <c r="E2112" s="54">
        <v>609600</v>
      </c>
      <c r="F2112" s="46">
        <v>0</v>
      </c>
      <c r="G2112" s="54">
        <v>75600</v>
      </c>
      <c r="H2112" s="46" t="s">
        <v>20</v>
      </c>
      <c r="I2112" s="46"/>
      <c r="J2112" s="46">
        <v>2020</v>
      </c>
      <c r="K2112" s="83" t="s">
        <v>8675</v>
      </c>
      <c r="L2112" s="84" t="s">
        <v>8671</v>
      </c>
      <c r="M2112" s="85" t="s">
        <v>8676</v>
      </c>
      <c r="N2112" s="54" t="s">
        <v>2581</v>
      </c>
      <c r="O2112" s="54" t="str">
        <f>VLOOKUP(H2112,province!$B$2:$C$64,2,0)</f>
        <v xml:space="preserve">TP Hồ Chí Minh </v>
      </c>
      <c r="P2112" s="6" t="str">
        <f>IFERROR(VLOOKUP(K2112,'user relationships'!$H$2:$I$13559,2,0),"")</f>
        <v>Tôi</v>
      </c>
    </row>
    <row r="2113" spans="1:16">
      <c r="A2113" s="78" t="s">
        <v>8677</v>
      </c>
      <c r="B2113" s="46" t="s">
        <v>2032</v>
      </c>
      <c r="C2113" s="46" t="s">
        <v>18</v>
      </c>
      <c r="D2113" s="46" t="s">
        <v>19</v>
      </c>
      <c r="E2113" s="54">
        <v>909000</v>
      </c>
      <c r="F2113" s="46">
        <v>0</v>
      </c>
      <c r="G2113" s="54">
        <v>173800</v>
      </c>
      <c r="H2113" s="46" t="s">
        <v>20</v>
      </c>
      <c r="I2113" s="46"/>
      <c r="J2113" s="46">
        <v>2020</v>
      </c>
      <c r="K2113" s="83" t="s">
        <v>8678</v>
      </c>
      <c r="L2113" s="84" t="s">
        <v>8679</v>
      </c>
      <c r="M2113" s="85" t="s">
        <v>8680</v>
      </c>
      <c r="N2113" s="54" t="s">
        <v>2581</v>
      </c>
      <c r="O2113" s="54" t="str">
        <f>VLOOKUP(H2113,province!$B$2:$C$64,2,0)</f>
        <v xml:space="preserve">TP Hồ Chí Minh </v>
      </c>
      <c r="P2113" s="6" t="str">
        <f>IFERROR(VLOOKUP(K2113,'user relationships'!$H$2:$I$13559,2,0),"")</f>
        <v>Tôi</v>
      </c>
    </row>
    <row r="2114" spans="1:16">
      <c r="A2114" s="78" t="s">
        <v>8681</v>
      </c>
      <c r="B2114" s="46" t="s">
        <v>8682</v>
      </c>
      <c r="C2114" s="46" t="s">
        <v>18</v>
      </c>
      <c r="D2114" s="46" t="s">
        <v>19</v>
      </c>
      <c r="E2114" s="54">
        <v>1150000</v>
      </c>
      <c r="F2114" s="46">
        <v>0</v>
      </c>
      <c r="G2114" s="54">
        <v>180000</v>
      </c>
      <c r="H2114" s="46" t="s">
        <v>20</v>
      </c>
      <c r="I2114" s="46"/>
      <c r="J2114" s="46">
        <v>2020</v>
      </c>
      <c r="K2114" s="83" t="s">
        <v>8683</v>
      </c>
      <c r="L2114" s="84" t="s">
        <v>8684</v>
      </c>
      <c r="M2114" s="85" t="s">
        <v>8685</v>
      </c>
      <c r="N2114" s="54" t="s">
        <v>2581</v>
      </c>
      <c r="O2114" s="54" t="str">
        <f>VLOOKUP(H2114,province!$B$2:$C$64,2,0)</f>
        <v xml:space="preserve">TP Hồ Chí Minh </v>
      </c>
      <c r="P2114" s="6" t="str">
        <f>IFERROR(VLOOKUP(K2114,'user relationships'!$H$2:$I$13559,2,0),"")</f>
        <v>Bạn gái</v>
      </c>
    </row>
    <row r="2115" spans="1:16">
      <c r="A2115" s="78" t="s">
        <v>8686</v>
      </c>
      <c r="B2115" s="46" t="s">
        <v>8687</v>
      </c>
      <c r="C2115" s="46" t="s">
        <v>18</v>
      </c>
      <c r="D2115" s="46" t="s">
        <v>167</v>
      </c>
      <c r="E2115" s="54">
        <v>214500</v>
      </c>
      <c r="F2115" s="46">
        <v>0</v>
      </c>
      <c r="G2115" s="54">
        <v>15500</v>
      </c>
      <c r="H2115" s="46" t="s">
        <v>2977</v>
      </c>
      <c r="I2115" s="46"/>
      <c r="J2115" s="46">
        <v>2020</v>
      </c>
      <c r="K2115" s="83" t="s">
        <v>8688</v>
      </c>
      <c r="L2115" s="84" t="s">
        <v>8689</v>
      </c>
      <c r="M2115" s="85" t="s">
        <v>8690</v>
      </c>
      <c r="N2115" s="54" t="s">
        <v>2581</v>
      </c>
      <c r="O2115" s="54" t="str">
        <f>VLOOKUP(H2115,province!$B$2:$C$64,2,0)</f>
        <v xml:space="preserve">Quảng Trị </v>
      </c>
      <c r="P2115" s="6" t="str">
        <f>IFERROR(VLOOKUP(K2115,'user relationships'!$H$2:$I$13559,2,0),"")</f>
        <v>Một ai đó</v>
      </c>
    </row>
    <row r="2116" spans="1:16">
      <c r="A2116" s="78" t="s">
        <v>8691</v>
      </c>
      <c r="B2116" s="46" t="s">
        <v>6151</v>
      </c>
      <c r="C2116" s="46" t="s">
        <v>18</v>
      </c>
      <c r="D2116" s="46" t="s">
        <v>19</v>
      </c>
      <c r="E2116" s="54">
        <v>541800</v>
      </c>
      <c r="F2116" s="46">
        <v>0</v>
      </c>
      <c r="G2116" s="54">
        <v>64800</v>
      </c>
      <c r="H2116" s="46" t="s">
        <v>20</v>
      </c>
      <c r="I2116" s="46"/>
      <c r="J2116" s="46">
        <v>2020</v>
      </c>
      <c r="K2116" s="83" t="s">
        <v>6152</v>
      </c>
      <c r="L2116" s="84" t="s">
        <v>8692</v>
      </c>
      <c r="M2116" s="85" t="s">
        <v>8693</v>
      </c>
      <c r="N2116" s="54" t="s">
        <v>2581</v>
      </c>
      <c r="O2116" s="54" t="str">
        <f>VLOOKUP(H2116,province!$B$2:$C$64,2,0)</f>
        <v xml:space="preserve">TP Hồ Chí Minh </v>
      </c>
      <c r="P2116" s="6" t="str">
        <f>IFERROR(VLOOKUP(K2116,'user relationships'!$H$2:$I$13559,2,0),"")</f>
        <v>Một ai đó</v>
      </c>
    </row>
    <row r="2117" spans="1:16">
      <c r="A2117" s="78" t="s">
        <v>8694</v>
      </c>
      <c r="B2117" s="79" t="s">
        <v>4132</v>
      </c>
      <c r="C2117" s="46" t="s">
        <v>18</v>
      </c>
      <c r="D2117" s="46" t="s">
        <v>19</v>
      </c>
      <c r="E2117" s="54">
        <v>404960</v>
      </c>
      <c r="F2117" s="46">
        <v>0</v>
      </c>
      <c r="G2117" s="54">
        <v>34560</v>
      </c>
      <c r="H2117" s="46" t="s">
        <v>1361</v>
      </c>
      <c r="I2117" s="46"/>
      <c r="J2117" s="46">
        <v>2020</v>
      </c>
      <c r="K2117" s="83" t="s">
        <v>8111</v>
      </c>
      <c r="L2117" s="84" t="s">
        <v>8695</v>
      </c>
      <c r="M2117" s="85" t="s">
        <v>8696</v>
      </c>
      <c r="N2117" s="54" t="s">
        <v>2581</v>
      </c>
      <c r="O2117" s="54" t="str">
        <f>VLOOKUP(H2117,province!$B$2:$C$64,2,0)</f>
        <v xml:space="preserve">Đồng Nai </v>
      </c>
      <c r="P2117" s="6" t="str">
        <f>IFERROR(VLOOKUP(K2117,'user relationships'!$H$2:$I$13559,2,0),"")</f>
        <v>Bạn gái</v>
      </c>
    </row>
    <row r="2118" spans="1:16">
      <c r="A2118" s="78" t="s">
        <v>8697</v>
      </c>
      <c r="B2118" s="46" t="s">
        <v>7312</v>
      </c>
      <c r="C2118" s="46" t="s">
        <v>18</v>
      </c>
      <c r="D2118" s="46" t="s">
        <v>19</v>
      </c>
      <c r="E2118" s="54">
        <v>149000</v>
      </c>
      <c r="F2118" s="46">
        <v>0</v>
      </c>
      <c r="G2118" s="54">
        <v>20800</v>
      </c>
      <c r="H2118" s="46" t="s">
        <v>20</v>
      </c>
      <c r="I2118" s="46"/>
      <c r="J2118" s="46">
        <v>2020</v>
      </c>
      <c r="K2118" s="83" t="s">
        <v>8698</v>
      </c>
      <c r="L2118" s="84" t="s">
        <v>8699</v>
      </c>
      <c r="M2118" s="85" t="s">
        <v>8700</v>
      </c>
      <c r="N2118" s="54" t="s">
        <v>105</v>
      </c>
      <c r="O2118" s="54" t="str">
        <f>VLOOKUP(H2118,province!$B$2:$C$64,2,0)</f>
        <v xml:space="preserve">TP Hồ Chí Minh </v>
      </c>
      <c r="P2118" s="6" t="str">
        <f>IFERROR(VLOOKUP(K2118,'user relationships'!$H$2:$I$13559,2,0),"")</f>
        <v>Một ai đó</v>
      </c>
    </row>
    <row r="2119" spans="1:16">
      <c r="A2119" s="78" t="s">
        <v>8701</v>
      </c>
      <c r="B2119" s="46" t="s">
        <v>7312</v>
      </c>
      <c r="C2119" s="46" t="s">
        <v>18</v>
      </c>
      <c r="D2119" s="46" t="s">
        <v>19</v>
      </c>
      <c r="E2119" s="54">
        <v>842800</v>
      </c>
      <c r="F2119" s="46">
        <v>0</v>
      </c>
      <c r="G2119" s="54">
        <v>100800</v>
      </c>
      <c r="H2119" s="46" t="s">
        <v>20</v>
      </c>
      <c r="I2119" s="46"/>
      <c r="J2119" s="46">
        <v>2020</v>
      </c>
      <c r="K2119" s="83" t="s">
        <v>7313</v>
      </c>
      <c r="L2119" s="84" t="s">
        <v>8702</v>
      </c>
      <c r="M2119" s="85" t="s">
        <v>8703</v>
      </c>
      <c r="N2119" s="54" t="s">
        <v>105</v>
      </c>
      <c r="O2119" s="54" t="str">
        <f>VLOOKUP(H2119,province!$B$2:$C$64,2,0)</f>
        <v xml:space="preserve">TP Hồ Chí Minh </v>
      </c>
      <c r="P2119" s="6" t="str">
        <f>IFERROR(VLOOKUP(K2119,'user relationships'!$H$2:$I$13559,2,0),"")</f>
        <v>Một ai đó</v>
      </c>
    </row>
    <row r="2120" spans="1:16">
      <c r="A2120" s="78" t="s">
        <v>8704</v>
      </c>
      <c r="B2120" s="79" t="s">
        <v>3469</v>
      </c>
      <c r="C2120" s="46" t="s">
        <v>18</v>
      </c>
      <c r="D2120" s="46" t="s">
        <v>19</v>
      </c>
      <c r="E2120" s="54">
        <v>1920000</v>
      </c>
      <c r="F2120" s="46">
        <v>0</v>
      </c>
      <c r="G2120" s="54">
        <v>375200</v>
      </c>
      <c r="H2120" s="46" t="s">
        <v>20</v>
      </c>
      <c r="I2120" s="46"/>
      <c r="J2120" s="46">
        <v>2020</v>
      </c>
      <c r="K2120" s="83" t="s">
        <v>3470</v>
      </c>
      <c r="L2120" s="84" t="s">
        <v>8705</v>
      </c>
      <c r="M2120" s="85" t="s">
        <v>8706</v>
      </c>
      <c r="N2120" s="54" t="s">
        <v>105</v>
      </c>
      <c r="O2120" s="54" t="str">
        <f>VLOOKUP(H2120,province!$B$2:$C$64,2,0)</f>
        <v xml:space="preserve">TP Hồ Chí Minh </v>
      </c>
      <c r="P2120" s="6" t="str">
        <f>IFERROR(VLOOKUP(K2120,'user relationships'!$H$2:$I$13559,2,0),"")</f>
        <v>Bạn gái</v>
      </c>
    </row>
    <row r="2121" spans="1:16">
      <c r="A2121" s="78" t="s">
        <v>8707</v>
      </c>
      <c r="B2121" s="46" t="s">
        <v>8708</v>
      </c>
      <c r="C2121" s="46" t="s">
        <v>18</v>
      </c>
      <c r="D2121" s="46" t="s">
        <v>19</v>
      </c>
      <c r="E2121" s="54">
        <v>1180000</v>
      </c>
      <c r="F2121" s="46">
        <v>0</v>
      </c>
      <c r="G2121" s="54">
        <v>144000</v>
      </c>
      <c r="H2121" s="46" t="s">
        <v>1210</v>
      </c>
      <c r="I2121" s="46"/>
      <c r="J2121" s="46">
        <v>2020</v>
      </c>
      <c r="K2121" s="83" t="s">
        <v>8709</v>
      </c>
      <c r="L2121" s="84" t="s">
        <v>8710</v>
      </c>
      <c r="M2121" s="85" t="s">
        <v>8711</v>
      </c>
      <c r="N2121" s="54" t="s">
        <v>105</v>
      </c>
      <c r="O2121" s="54" t="str">
        <f>VLOOKUP(H2121,province!$B$2:$C$64,2,0)</f>
        <v xml:space="preserve">Hà Nội </v>
      </c>
      <c r="P2121" s="6" t="str">
        <f>IFERROR(VLOOKUP(K2121,'user relationships'!$H$2:$I$13559,2,0),"")</f>
        <v>Một ai đó</v>
      </c>
    </row>
    <row r="2122" spans="1:16">
      <c r="A2122" s="78" t="s">
        <v>8712</v>
      </c>
      <c r="B2122" s="79" t="s">
        <v>3625</v>
      </c>
      <c r="C2122" s="46" t="s">
        <v>18</v>
      </c>
      <c r="D2122" s="46" t="s">
        <v>133</v>
      </c>
      <c r="E2122" s="54">
        <v>898000</v>
      </c>
      <c r="F2122" s="46">
        <v>0</v>
      </c>
      <c r="G2122" s="54">
        <v>137600</v>
      </c>
      <c r="H2122" s="46" t="s">
        <v>20</v>
      </c>
      <c r="I2122" s="46"/>
      <c r="J2122" s="46">
        <v>2020</v>
      </c>
      <c r="K2122" s="83" t="s">
        <v>3626</v>
      </c>
      <c r="L2122" s="84" t="s">
        <v>8713</v>
      </c>
      <c r="M2122" s="85" t="s">
        <v>8714</v>
      </c>
      <c r="N2122" s="54" t="s">
        <v>105</v>
      </c>
      <c r="O2122" s="54" t="str">
        <f>VLOOKUP(H2122,province!$B$2:$C$64,2,0)</f>
        <v xml:space="preserve">TP Hồ Chí Minh </v>
      </c>
      <c r="P2122" s="6" t="str">
        <f>IFERROR(VLOOKUP(K2122,'user relationships'!$H$2:$I$13559,2,0),"")</f>
        <v>Bạn bè</v>
      </c>
    </row>
    <row r="2123" spans="1:16">
      <c r="A2123" s="78" t="s">
        <v>8715</v>
      </c>
      <c r="B2123" s="46" t="s">
        <v>8716</v>
      </c>
      <c r="C2123" s="46" t="s">
        <v>18</v>
      </c>
      <c r="D2123" s="46" t="s">
        <v>133</v>
      </c>
      <c r="E2123" s="54">
        <v>1440000</v>
      </c>
      <c r="F2123" s="46">
        <v>20000</v>
      </c>
      <c r="G2123" s="54">
        <v>263600</v>
      </c>
      <c r="H2123" s="46" t="s">
        <v>20</v>
      </c>
      <c r="I2123" s="46"/>
      <c r="J2123" s="46">
        <v>2020</v>
      </c>
      <c r="K2123" s="83" t="s">
        <v>8717</v>
      </c>
      <c r="L2123" s="84" t="s">
        <v>8713</v>
      </c>
      <c r="M2123" s="85" t="s">
        <v>8718</v>
      </c>
      <c r="N2123" s="54" t="s">
        <v>105</v>
      </c>
      <c r="O2123" s="54" t="str">
        <f>VLOOKUP(H2123,province!$B$2:$C$64,2,0)</f>
        <v xml:space="preserve">TP Hồ Chí Minh </v>
      </c>
      <c r="P2123" s="6" t="str">
        <f>IFERROR(VLOOKUP(K2123,'user relationships'!$H$2:$I$13559,2,0),"")</f>
        <v>Một ai đó</v>
      </c>
    </row>
    <row r="2124" spans="1:16">
      <c r="A2124" s="78" t="s">
        <v>8719</v>
      </c>
      <c r="B2124" s="46" t="s">
        <v>8720</v>
      </c>
      <c r="C2124" s="46" t="s">
        <v>18</v>
      </c>
      <c r="D2124" s="46" t="s">
        <v>19</v>
      </c>
      <c r="E2124" s="54">
        <v>1250000</v>
      </c>
      <c r="F2124" s="46">
        <v>20000</v>
      </c>
      <c r="G2124" s="54">
        <v>130000</v>
      </c>
      <c r="H2124" s="46" t="s">
        <v>20</v>
      </c>
      <c r="I2124" s="46"/>
      <c r="J2124" s="46">
        <v>2020</v>
      </c>
      <c r="K2124" s="83" t="s">
        <v>8721</v>
      </c>
      <c r="L2124" s="84" t="s">
        <v>8713</v>
      </c>
      <c r="M2124" s="85" t="s">
        <v>8722</v>
      </c>
      <c r="N2124" s="54" t="s">
        <v>105</v>
      </c>
      <c r="O2124" s="54" t="str">
        <f>VLOOKUP(H2124,province!$B$2:$C$64,2,0)</f>
        <v xml:space="preserve">TP Hồ Chí Minh </v>
      </c>
      <c r="P2124" s="6" t="str">
        <f>IFERROR(VLOOKUP(K2124,'user relationships'!$H$2:$I$13559,2,0),"")</f>
        <v>Vợ</v>
      </c>
    </row>
    <row r="2125" spans="1:16">
      <c r="A2125" s="78" t="s">
        <v>8723</v>
      </c>
      <c r="B2125" s="46" t="s">
        <v>8724</v>
      </c>
      <c r="C2125" s="46" t="s">
        <v>18</v>
      </c>
      <c r="D2125" s="46" t="s">
        <v>19</v>
      </c>
      <c r="E2125" s="54">
        <v>588500</v>
      </c>
      <c r="F2125" s="46">
        <v>0</v>
      </c>
      <c r="G2125" s="54">
        <v>138500</v>
      </c>
      <c r="H2125" s="46" t="s">
        <v>2543</v>
      </c>
      <c r="I2125" s="46"/>
      <c r="J2125" s="46">
        <v>2020</v>
      </c>
      <c r="K2125" s="83" t="s">
        <v>8725</v>
      </c>
      <c r="L2125" s="84" t="s">
        <v>8713</v>
      </c>
      <c r="M2125" s="85" t="s">
        <v>8726</v>
      </c>
      <c r="N2125" s="54" t="s">
        <v>105</v>
      </c>
      <c r="O2125" s="54" t="str">
        <f>VLOOKUP(H2125,province!$B$2:$C$64,2,0)</f>
        <v>Cà Mau</v>
      </c>
      <c r="P2125" s="6" t="str">
        <f>IFERROR(VLOOKUP(K2125,'user relationships'!$H$2:$I$13559,2,0),"")</f>
        <v>Một ai đó</v>
      </c>
    </row>
    <row r="2126" spans="1:16">
      <c r="A2126" s="78" t="s">
        <v>8727</v>
      </c>
      <c r="B2126" s="46" t="s">
        <v>8728</v>
      </c>
      <c r="C2126" s="46" t="s">
        <v>18</v>
      </c>
      <c r="D2126" s="46" t="s">
        <v>19</v>
      </c>
      <c r="E2126" s="54">
        <v>1940000</v>
      </c>
      <c r="F2126" s="46">
        <v>20000</v>
      </c>
      <c r="G2126" s="54">
        <v>492000</v>
      </c>
      <c r="H2126" s="46" t="s">
        <v>1310</v>
      </c>
      <c r="I2126" s="46"/>
      <c r="J2126" s="46">
        <v>2020</v>
      </c>
      <c r="K2126" s="83" t="s">
        <v>8729</v>
      </c>
      <c r="L2126" s="84" t="s">
        <v>8730</v>
      </c>
      <c r="M2126" s="85" t="s">
        <v>8731</v>
      </c>
      <c r="N2126" s="54" t="s">
        <v>105</v>
      </c>
      <c r="O2126" s="54" t="str">
        <f>VLOOKUP(H2126,province!$B$2:$C$64,2,0)</f>
        <v xml:space="preserve">Đà Nẵng </v>
      </c>
      <c r="P2126" s="6" t="str">
        <f>IFERROR(VLOOKUP(K2126,'user relationships'!$H$2:$I$13559,2,0),"")</f>
        <v>Bạn gái</v>
      </c>
    </row>
    <row r="2127" spans="1:16">
      <c r="A2127" s="78" t="s">
        <v>8732</v>
      </c>
      <c r="B2127" s="46" t="s">
        <v>8733</v>
      </c>
      <c r="C2127" s="46" t="s">
        <v>18</v>
      </c>
      <c r="D2127" s="46" t="s">
        <v>19</v>
      </c>
      <c r="E2127" s="54">
        <v>1500000</v>
      </c>
      <c r="F2127" s="46">
        <v>20000</v>
      </c>
      <c r="G2127" s="54">
        <v>300000</v>
      </c>
      <c r="H2127" s="46" t="s">
        <v>20</v>
      </c>
      <c r="I2127" s="46"/>
      <c r="J2127" s="46">
        <v>2020</v>
      </c>
      <c r="K2127" s="83" t="s">
        <v>8734</v>
      </c>
      <c r="L2127" s="84" t="s">
        <v>8730</v>
      </c>
      <c r="M2127" s="85" t="s">
        <v>8735</v>
      </c>
      <c r="N2127" s="54" t="s">
        <v>105</v>
      </c>
      <c r="O2127" s="54" t="str">
        <f>VLOOKUP(H2127,province!$B$2:$C$64,2,0)</f>
        <v xml:space="preserve">TP Hồ Chí Minh </v>
      </c>
      <c r="P2127" s="6" t="str">
        <f>IFERROR(VLOOKUP(K2127,'user relationships'!$H$2:$I$13559,2,0),"")</f>
        <v>Một ai đó</v>
      </c>
    </row>
    <row r="2128" spans="1:16">
      <c r="A2128" s="78" t="s">
        <v>8736</v>
      </c>
      <c r="B2128" s="46" t="s">
        <v>55</v>
      </c>
      <c r="C2128" s="46" t="s">
        <v>18</v>
      </c>
      <c r="D2128" s="46" t="s">
        <v>19</v>
      </c>
      <c r="E2128" s="54">
        <v>504000</v>
      </c>
      <c r="F2128" s="46">
        <v>0</v>
      </c>
      <c r="G2128" s="54">
        <v>78800</v>
      </c>
      <c r="H2128" s="46" t="s">
        <v>1310</v>
      </c>
      <c r="I2128" s="46"/>
      <c r="J2128" s="46">
        <v>2020</v>
      </c>
      <c r="K2128" s="83"/>
      <c r="L2128" s="84" t="s">
        <v>8737</v>
      </c>
      <c r="M2128" s="85" t="s">
        <v>8738</v>
      </c>
      <c r="N2128" s="54" t="s">
        <v>105</v>
      </c>
      <c r="O2128" s="54" t="str">
        <f>VLOOKUP(H2128,province!$B$2:$C$64,2,0)</f>
        <v xml:space="preserve">Đà Nẵng </v>
      </c>
      <c r="P2128" s="6" t="str">
        <f>IFERROR(VLOOKUP(K2128,'user relationships'!$H$2:$I$13559,2,0),"")</f>
        <v/>
      </c>
    </row>
    <row r="2129" spans="1:16">
      <c r="A2129" s="78" t="s">
        <v>8739</v>
      </c>
      <c r="B2129" s="46" t="s">
        <v>8740</v>
      </c>
      <c r="C2129" s="46" t="s">
        <v>18</v>
      </c>
      <c r="D2129" s="46" t="s">
        <v>19</v>
      </c>
      <c r="E2129" s="54">
        <v>1280000</v>
      </c>
      <c r="F2129" s="46">
        <v>20000</v>
      </c>
      <c r="G2129" s="54">
        <v>213845</v>
      </c>
      <c r="H2129" s="46" t="s">
        <v>20</v>
      </c>
      <c r="I2129" s="46"/>
      <c r="J2129" s="46">
        <v>2020</v>
      </c>
      <c r="K2129" s="83" t="s">
        <v>8741</v>
      </c>
      <c r="L2129" s="84" t="s">
        <v>8742</v>
      </c>
      <c r="M2129" s="85" t="s">
        <v>8743</v>
      </c>
      <c r="N2129" s="54" t="s">
        <v>105</v>
      </c>
      <c r="O2129" s="54" t="str">
        <f>VLOOKUP(H2129,province!$B$2:$C$64,2,0)</f>
        <v xml:space="preserve">TP Hồ Chí Minh </v>
      </c>
      <c r="P2129" s="6" t="str">
        <f>IFERROR(VLOOKUP(K2129,'user relationships'!$H$2:$I$13559,2,0),"")</f>
        <v>Tôi</v>
      </c>
    </row>
    <row r="2130" spans="1:16">
      <c r="A2130" s="78" t="s">
        <v>8744</v>
      </c>
      <c r="B2130" s="46" t="s">
        <v>8452</v>
      </c>
      <c r="C2130" s="46" t="s">
        <v>18</v>
      </c>
      <c r="D2130" s="46" t="s">
        <v>19</v>
      </c>
      <c r="E2130" s="54">
        <v>279000</v>
      </c>
      <c r="F2130" s="46">
        <v>0</v>
      </c>
      <c r="G2130" s="54">
        <v>37800</v>
      </c>
      <c r="H2130" s="46" t="s">
        <v>1210</v>
      </c>
      <c r="I2130" s="46"/>
      <c r="J2130" s="46">
        <v>2020</v>
      </c>
      <c r="K2130" s="83" t="s">
        <v>8453</v>
      </c>
      <c r="L2130" s="84" t="s">
        <v>8745</v>
      </c>
      <c r="M2130" s="85" t="s">
        <v>8746</v>
      </c>
      <c r="N2130" s="54" t="s">
        <v>105</v>
      </c>
      <c r="O2130" s="54" t="str">
        <f>VLOOKUP(H2130,province!$B$2:$C$64,2,0)</f>
        <v xml:space="preserve">Hà Nội </v>
      </c>
      <c r="P2130" s="6" t="str">
        <f>IFERROR(VLOOKUP(K2130,'user relationships'!$H$2:$I$13559,2,0),"")</f>
        <v>Vợ</v>
      </c>
    </row>
    <row r="2131" spans="1:16">
      <c r="A2131" s="78" t="s">
        <v>8747</v>
      </c>
      <c r="B2131" s="46" t="s">
        <v>6342</v>
      </c>
      <c r="C2131" s="46" t="s">
        <v>18</v>
      </c>
      <c r="D2131" s="46" t="s">
        <v>19</v>
      </c>
      <c r="E2131" s="54">
        <v>645000</v>
      </c>
      <c r="F2131" s="46">
        <v>0</v>
      </c>
      <c r="G2131" s="54">
        <v>85000</v>
      </c>
      <c r="H2131" s="46" t="s">
        <v>20</v>
      </c>
      <c r="I2131" s="46"/>
      <c r="J2131" s="46">
        <v>2020</v>
      </c>
      <c r="K2131" s="83" t="s">
        <v>6343</v>
      </c>
      <c r="L2131" s="84" t="s">
        <v>8748</v>
      </c>
      <c r="M2131" s="85" t="s">
        <v>8749</v>
      </c>
      <c r="N2131" s="54" t="s">
        <v>105</v>
      </c>
      <c r="O2131" s="54" t="str">
        <f>VLOOKUP(H2131,province!$B$2:$C$64,2,0)</f>
        <v xml:space="preserve">TP Hồ Chí Minh </v>
      </c>
      <c r="P2131" s="6" t="str">
        <f>IFERROR(VLOOKUP(K2131,'user relationships'!$H$2:$I$13559,2,0),"")</f>
        <v>Một ai đó</v>
      </c>
    </row>
    <row r="2132" spans="1:16">
      <c r="A2132" s="78" t="s">
        <v>8750</v>
      </c>
      <c r="B2132" s="46" t="s">
        <v>8751</v>
      </c>
      <c r="C2132" s="46" t="s">
        <v>18</v>
      </c>
      <c r="D2132" s="46" t="s">
        <v>19</v>
      </c>
      <c r="E2132" s="54">
        <v>297000</v>
      </c>
      <c r="F2132" s="46">
        <v>20000</v>
      </c>
      <c r="G2132" s="54">
        <v>69000</v>
      </c>
      <c r="H2132" s="46" t="s">
        <v>20</v>
      </c>
      <c r="I2132" s="46"/>
      <c r="J2132" s="46">
        <v>2020</v>
      </c>
      <c r="K2132" s="83" t="s">
        <v>8752</v>
      </c>
      <c r="L2132" s="84" t="s">
        <v>8748</v>
      </c>
      <c r="M2132" s="85" t="s">
        <v>8753</v>
      </c>
      <c r="N2132" s="54" t="s">
        <v>105</v>
      </c>
      <c r="O2132" s="54" t="str">
        <f>VLOOKUP(H2132,province!$B$2:$C$64,2,0)</f>
        <v xml:space="preserve">TP Hồ Chí Minh </v>
      </c>
      <c r="P2132" s="6" t="str">
        <f>IFERROR(VLOOKUP(K2132,'user relationships'!$H$2:$I$13559,2,0),"")</f>
        <v>Bạn gái</v>
      </c>
    </row>
    <row r="2133" spans="1:16">
      <c r="A2133" s="78" t="s">
        <v>8754</v>
      </c>
      <c r="B2133" s="46" t="s">
        <v>8755</v>
      </c>
      <c r="C2133" s="46" t="s">
        <v>18</v>
      </c>
      <c r="D2133" s="46" t="s">
        <v>19</v>
      </c>
      <c r="E2133" s="54">
        <v>314000</v>
      </c>
      <c r="F2133" s="46">
        <v>0</v>
      </c>
      <c r="G2133" s="54">
        <v>58800</v>
      </c>
      <c r="H2133" s="46" t="s">
        <v>20</v>
      </c>
      <c r="I2133" s="46"/>
      <c r="J2133" s="46">
        <v>2020</v>
      </c>
      <c r="K2133" s="83" t="s">
        <v>8756</v>
      </c>
      <c r="L2133" s="84" t="s">
        <v>8748</v>
      </c>
      <c r="M2133" s="85" t="s">
        <v>8757</v>
      </c>
      <c r="N2133" s="54" t="s">
        <v>105</v>
      </c>
      <c r="O2133" s="54" t="str">
        <f>VLOOKUP(H2133,province!$B$2:$C$64,2,0)</f>
        <v xml:space="preserve">TP Hồ Chí Minh </v>
      </c>
      <c r="P2133" s="6" t="str">
        <f>IFERROR(VLOOKUP(K2133,'user relationships'!$H$2:$I$13559,2,0),"")</f>
        <v>Bạn gái</v>
      </c>
    </row>
    <row r="2134" spans="1:16">
      <c r="A2134" s="78" t="s">
        <v>8758</v>
      </c>
      <c r="B2134" s="46" t="s">
        <v>8443</v>
      </c>
      <c r="C2134" s="46" t="s">
        <v>18</v>
      </c>
      <c r="D2134" s="46" t="s">
        <v>19</v>
      </c>
      <c r="E2134" s="54">
        <v>682000</v>
      </c>
      <c r="F2134" s="46">
        <v>0</v>
      </c>
      <c r="G2134" s="54">
        <v>152000</v>
      </c>
      <c r="H2134" s="46" t="s">
        <v>20</v>
      </c>
      <c r="I2134" s="46"/>
      <c r="J2134" s="46">
        <v>2020</v>
      </c>
      <c r="K2134" s="83" t="s">
        <v>8759</v>
      </c>
      <c r="L2134" s="84" t="s">
        <v>8760</v>
      </c>
      <c r="M2134" s="85" t="s">
        <v>8761</v>
      </c>
      <c r="N2134" s="54" t="s">
        <v>105</v>
      </c>
      <c r="O2134" s="54" t="str">
        <f>VLOOKUP(H2134,province!$B$2:$C$64,2,0)</f>
        <v xml:space="preserve">TP Hồ Chí Minh </v>
      </c>
      <c r="P2134" s="6" t="str">
        <f>IFERROR(VLOOKUP(K2134,'user relationships'!$H$2:$I$13559,2,0),"")</f>
        <v>Tôi</v>
      </c>
    </row>
    <row r="2135" spans="1:16">
      <c r="A2135" s="78" t="s">
        <v>8762</v>
      </c>
      <c r="B2135" s="46" t="s">
        <v>8763</v>
      </c>
      <c r="C2135" s="46" t="s">
        <v>18</v>
      </c>
      <c r="D2135" s="46" t="s">
        <v>19</v>
      </c>
      <c r="E2135" s="54">
        <v>781000</v>
      </c>
      <c r="F2135" s="46">
        <v>20000</v>
      </c>
      <c r="G2135" s="54">
        <v>251000</v>
      </c>
      <c r="H2135" s="46" t="s">
        <v>1352</v>
      </c>
      <c r="I2135" s="46"/>
      <c r="J2135" s="46">
        <v>2020</v>
      </c>
      <c r="K2135" s="83" t="s">
        <v>8764</v>
      </c>
      <c r="L2135" s="84" t="s">
        <v>8765</v>
      </c>
      <c r="M2135" s="85" t="s">
        <v>8766</v>
      </c>
      <c r="N2135" s="54" t="s">
        <v>105</v>
      </c>
      <c r="O2135" s="54" t="str">
        <f>VLOOKUP(H2135,province!$B$2:$C$64,2,0)</f>
        <v>Hải Phòng</v>
      </c>
      <c r="P2135" s="6" t="str">
        <f>IFERROR(VLOOKUP(K2135,'user relationships'!$H$2:$I$13559,2,0),"")</f>
        <v>Một ai đó</v>
      </c>
    </row>
    <row r="2136" spans="1:16">
      <c r="A2136" s="78" t="s">
        <v>8767</v>
      </c>
      <c r="B2136" s="46" t="s">
        <v>8768</v>
      </c>
      <c r="C2136" s="46" t="s">
        <v>18</v>
      </c>
      <c r="D2136" s="46" t="s">
        <v>19</v>
      </c>
      <c r="E2136" s="54">
        <v>1500000</v>
      </c>
      <c r="F2136" s="46">
        <v>20000</v>
      </c>
      <c r="G2136" s="54">
        <v>292000</v>
      </c>
      <c r="H2136" s="46" t="s">
        <v>1528</v>
      </c>
      <c r="I2136" s="46"/>
      <c r="J2136" s="46">
        <v>2020</v>
      </c>
      <c r="K2136" s="83" t="s">
        <v>8769</v>
      </c>
      <c r="L2136" s="84" t="s">
        <v>8770</v>
      </c>
      <c r="M2136" s="85" t="s">
        <v>8771</v>
      </c>
      <c r="N2136" s="54" t="s">
        <v>105</v>
      </c>
      <c r="O2136" s="54" t="str">
        <f>VLOOKUP(H2136,province!$B$2:$C$64,2,0)</f>
        <v xml:space="preserve">Bà Rịa - Vũng Tàu </v>
      </c>
      <c r="P2136" s="6" t="str">
        <f>IFERROR(VLOOKUP(K2136,'user relationships'!$H$2:$I$13559,2,0),"")</f>
        <v>Một ai đó</v>
      </c>
    </row>
    <row r="2137" spans="1:16">
      <c r="A2137" s="78" t="s">
        <v>8772</v>
      </c>
      <c r="B2137" s="46" t="s">
        <v>8169</v>
      </c>
      <c r="C2137" s="46" t="s">
        <v>18</v>
      </c>
      <c r="D2137" s="46" t="s">
        <v>19</v>
      </c>
      <c r="E2137" s="54">
        <v>248000</v>
      </c>
      <c r="F2137" s="46">
        <v>40000</v>
      </c>
      <c r="G2137" s="54">
        <v>31600</v>
      </c>
      <c r="H2137" s="46" t="s">
        <v>20</v>
      </c>
      <c r="I2137" s="46"/>
      <c r="J2137" s="46">
        <v>2020</v>
      </c>
      <c r="K2137" s="83" t="s">
        <v>8170</v>
      </c>
      <c r="L2137" s="84" t="s">
        <v>8773</v>
      </c>
      <c r="M2137" s="85" t="s">
        <v>8774</v>
      </c>
      <c r="N2137" s="54" t="s">
        <v>105</v>
      </c>
      <c r="O2137" s="54" t="str">
        <f>VLOOKUP(H2137,province!$B$2:$C$64,2,0)</f>
        <v xml:space="preserve">TP Hồ Chí Minh </v>
      </c>
      <c r="P2137" s="6" t="str">
        <f>IFERROR(VLOOKUP(K2137,'user relationships'!$H$2:$I$13559,2,0),"")</f>
        <v>Bạn gái</v>
      </c>
    </row>
    <row r="2138" spans="1:16">
      <c r="A2138" s="78" t="s">
        <v>8775</v>
      </c>
      <c r="B2138" s="46" t="s">
        <v>8776</v>
      </c>
      <c r="C2138" s="46" t="s">
        <v>18</v>
      </c>
      <c r="D2138" s="46" t="s">
        <v>19</v>
      </c>
      <c r="E2138" s="54">
        <v>3580000</v>
      </c>
      <c r="F2138" s="46">
        <v>0</v>
      </c>
      <c r="G2138" s="54">
        <v>716000</v>
      </c>
      <c r="H2138" s="46" t="s">
        <v>20</v>
      </c>
      <c r="I2138" s="46"/>
      <c r="J2138" s="46">
        <v>2020</v>
      </c>
      <c r="K2138" s="83" t="s">
        <v>8777</v>
      </c>
      <c r="L2138" s="84" t="s">
        <v>8778</v>
      </c>
      <c r="M2138" s="85" t="s">
        <v>8779</v>
      </c>
      <c r="N2138" s="54" t="s">
        <v>105</v>
      </c>
      <c r="O2138" s="54" t="str">
        <f>VLOOKUP(H2138,province!$B$2:$C$64,2,0)</f>
        <v xml:space="preserve">TP Hồ Chí Minh </v>
      </c>
      <c r="P2138" s="6" t="str">
        <f>IFERROR(VLOOKUP(K2138,'user relationships'!$H$2:$I$13559,2,0),"")</f>
        <v>Một ai đó</v>
      </c>
    </row>
    <row r="2139" spans="1:16">
      <c r="A2139" s="78" t="s">
        <v>8780</v>
      </c>
      <c r="B2139" s="46" t="s">
        <v>8781</v>
      </c>
      <c r="C2139" s="46" t="s">
        <v>18</v>
      </c>
      <c r="D2139" s="46" t="s">
        <v>19</v>
      </c>
      <c r="E2139" s="54">
        <v>728750</v>
      </c>
      <c r="F2139" s="46">
        <v>0</v>
      </c>
      <c r="G2139" s="54">
        <v>203750</v>
      </c>
      <c r="H2139" s="46" t="s">
        <v>20</v>
      </c>
      <c r="I2139" s="46"/>
      <c r="J2139" s="46">
        <v>2020</v>
      </c>
      <c r="K2139" s="83" t="s">
        <v>8782</v>
      </c>
      <c r="L2139" s="84" t="s">
        <v>8783</v>
      </c>
      <c r="M2139" s="85" t="s">
        <v>8784</v>
      </c>
      <c r="N2139" s="54" t="s">
        <v>105</v>
      </c>
      <c r="O2139" s="54" t="str">
        <f>VLOOKUP(H2139,province!$B$2:$C$64,2,0)</f>
        <v xml:space="preserve">TP Hồ Chí Minh </v>
      </c>
      <c r="P2139" s="6" t="str">
        <f>IFERROR(VLOOKUP(K2139,'user relationships'!$H$2:$I$13559,2,0),"")</f>
        <v>Tôi</v>
      </c>
    </row>
    <row r="2140" spans="1:16">
      <c r="A2140" s="78" t="s">
        <v>8785</v>
      </c>
      <c r="B2140" s="46" t="s">
        <v>8786</v>
      </c>
      <c r="C2140" s="46" t="s">
        <v>18</v>
      </c>
      <c r="D2140" s="46" t="s">
        <v>19</v>
      </c>
      <c r="E2140" s="54">
        <v>3070000</v>
      </c>
      <c r="F2140" s="46">
        <v>20000</v>
      </c>
      <c r="G2140" s="54">
        <v>598000</v>
      </c>
      <c r="H2140" s="46" t="s">
        <v>20</v>
      </c>
      <c r="I2140" s="46"/>
      <c r="J2140" s="46">
        <v>2020</v>
      </c>
      <c r="K2140" s="83" t="s">
        <v>8787</v>
      </c>
      <c r="L2140" s="84" t="s">
        <v>8788</v>
      </c>
      <c r="M2140" s="85" t="s">
        <v>8789</v>
      </c>
      <c r="N2140" s="54" t="s">
        <v>105</v>
      </c>
      <c r="O2140" s="54" t="str">
        <f>VLOOKUP(H2140,province!$B$2:$C$64,2,0)</f>
        <v xml:space="preserve">TP Hồ Chí Minh </v>
      </c>
      <c r="P2140" s="6" t="str">
        <f>IFERROR(VLOOKUP(K2140,'user relationships'!$H$2:$I$13559,2,0),"")</f>
        <v>Một ai đó</v>
      </c>
    </row>
    <row r="2141" spans="1:16">
      <c r="A2141" s="78" t="s">
        <v>8790</v>
      </c>
      <c r="B2141" s="46" t="s">
        <v>8781</v>
      </c>
      <c r="C2141" s="46" t="s">
        <v>18</v>
      </c>
      <c r="D2141" s="46" t="s">
        <v>19</v>
      </c>
      <c r="E2141" s="54">
        <v>480000</v>
      </c>
      <c r="F2141" s="46">
        <v>20000</v>
      </c>
      <c r="G2141" s="54">
        <v>80000</v>
      </c>
      <c r="H2141" s="46" t="s">
        <v>20</v>
      </c>
      <c r="I2141" s="46"/>
      <c r="J2141" s="46">
        <v>2020</v>
      </c>
      <c r="K2141" s="83" t="s">
        <v>8791</v>
      </c>
      <c r="L2141" s="84" t="s">
        <v>8783</v>
      </c>
      <c r="M2141" s="85" t="s">
        <v>8792</v>
      </c>
      <c r="N2141" s="54" t="s">
        <v>105</v>
      </c>
      <c r="O2141" s="54" t="str">
        <f>VLOOKUP(H2141,province!$B$2:$C$64,2,0)</f>
        <v xml:space="preserve">TP Hồ Chí Minh </v>
      </c>
      <c r="P2141" s="6" t="str">
        <f>IFERROR(VLOOKUP(K2141,'user relationships'!$H$2:$I$13559,2,0),"")</f>
        <v>Một ai đó</v>
      </c>
    </row>
    <row r="2142" spans="1:16">
      <c r="A2142" s="78" t="s">
        <v>8793</v>
      </c>
      <c r="B2142" s="46" t="s">
        <v>8794</v>
      </c>
      <c r="C2142" s="46" t="s">
        <v>18</v>
      </c>
      <c r="D2142" s="46" t="s">
        <v>19</v>
      </c>
      <c r="E2142" s="54">
        <v>400000</v>
      </c>
      <c r="F2142" s="46">
        <v>20000</v>
      </c>
      <c r="G2142" s="54">
        <v>80000</v>
      </c>
      <c r="H2142" s="46" t="s">
        <v>1210</v>
      </c>
      <c r="I2142" s="46"/>
      <c r="J2142" s="46">
        <v>2020</v>
      </c>
      <c r="K2142" s="83" t="s">
        <v>8795</v>
      </c>
      <c r="L2142" s="84" t="s">
        <v>8796</v>
      </c>
      <c r="M2142" s="85" t="s">
        <v>8797</v>
      </c>
      <c r="N2142" s="54" t="s">
        <v>105</v>
      </c>
      <c r="O2142" s="54" t="str">
        <f>VLOOKUP(H2142,province!$B$2:$C$64,2,0)</f>
        <v xml:space="preserve">Hà Nội </v>
      </c>
      <c r="P2142" s="6" t="str">
        <f>IFERROR(VLOOKUP(K2142,'user relationships'!$H$2:$I$13559,2,0),"")</f>
        <v>Một ai đó</v>
      </c>
    </row>
    <row r="2143" spans="1:16">
      <c r="A2143" s="78" t="s">
        <v>8798</v>
      </c>
      <c r="B2143" s="46" t="s">
        <v>6399</v>
      </c>
      <c r="C2143" s="46" t="s">
        <v>18</v>
      </c>
      <c r="D2143" s="46" t="s">
        <v>4881</v>
      </c>
      <c r="E2143" s="54">
        <v>260000</v>
      </c>
      <c r="F2143" s="46">
        <v>0</v>
      </c>
      <c r="G2143" s="54">
        <v>40000</v>
      </c>
      <c r="H2143" s="46" t="s">
        <v>20</v>
      </c>
      <c r="I2143" s="46"/>
      <c r="J2143" s="46">
        <v>2020</v>
      </c>
      <c r="K2143" s="83" t="s">
        <v>6400</v>
      </c>
      <c r="L2143" s="84" t="s">
        <v>8799</v>
      </c>
      <c r="M2143" s="85" t="s">
        <v>8800</v>
      </c>
      <c r="N2143" s="54" t="s">
        <v>105</v>
      </c>
      <c r="O2143" s="54" t="str">
        <f>VLOOKUP(H2143,province!$B$2:$C$64,2,0)</f>
        <v xml:space="preserve">TP Hồ Chí Minh </v>
      </c>
      <c r="P2143" s="6" t="str">
        <f>IFERROR(VLOOKUP(K2143,'user relationships'!$H$2:$I$13559,2,0),"")</f>
        <v>Bạn bè</v>
      </c>
    </row>
    <row r="2144" spans="1:16">
      <c r="A2144" s="78" t="s">
        <v>8801</v>
      </c>
      <c r="B2144" s="79" t="s">
        <v>3469</v>
      </c>
      <c r="C2144" s="46" t="s">
        <v>18</v>
      </c>
      <c r="D2144" s="46" t="s">
        <v>19</v>
      </c>
      <c r="E2144" s="54">
        <v>1780000</v>
      </c>
      <c r="F2144" s="46">
        <v>0</v>
      </c>
      <c r="G2144" s="54">
        <v>432000</v>
      </c>
      <c r="H2144" s="46" t="s">
        <v>20</v>
      </c>
      <c r="I2144" s="46"/>
      <c r="J2144" s="46">
        <v>2020</v>
      </c>
      <c r="K2144" s="83" t="s">
        <v>3470</v>
      </c>
      <c r="L2144" s="84" t="s">
        <v>8802</v>
      </c>
      <c r="M2144" s="85" t="s">
        <v>8803</v>
      </c>
      <c r="N2144" s="54" t="s">
        <v>105</v>
      </c>
      <c r="O2144" s="54" t="str">
        <f>VLOOKUP(H2144,province!$B$2:$C$64,2,0)</f>
        <v xml:space="preserve">TP Hồ Chí Minh </v>
      </c>
      <c r="P2144" s="6" t="str">
        <f>IFERROR(VLOOKUP(K2144,'user relationships'!$H$2:$I$13559,2,0),"")</f>
        <v>Bạn gái</v>
      </c>
    </row>
    <row r="2145" spans="1:16">
      <c r="A2145" s="78" t="s">
        <v>8804</v>
      </c>
      <c r="B2145" s="46" t="s">
        <v>5837</v>
      </c>
      <c r="C2145" s="46" t="s">
        <v>18</v>
      </c>
      <c r="D2145" s="46" t="s">
        <v>19</v>
      </c>
      <c r="E2145" s="54">
        <v>2590000</v>
      </c>
      <c r="F2145" s="46">
        <v>50000</v>
      </c>
      <c r="G2145" s="54">
        <v>554000</v>
      </c>
      <c r="H2145" s="46" t="s">
        <v>20</v>
      </c>
      <c r="I2145" s="46"/>
      <c r="J2145" s="46">
        <v>2020</v>
      </c>
      <c r="K2145" s="83" t="s">
        <v>8805</v>
      </c>
      <c r="L2145" s="84" t="s">
        <v>8806</v>
      </c>
      <c r="M2145" s="85" t="s">
        <v>8807</v>
      </c>
      <c r="N2145" s="54" t="s">
        <v>105</v>
      </c>
      <c r="O2145" s="54" t="str">
        <f>VLOOKUP(H2145,province!$B$2:$C$64,2,0)</f>
        <v xml:space="preserve">TP Hồ Chí Minh </v>
      </c>
      <c r="P2145" s="6" t="str">
        <f>IFERROR(VLOOKUP(K2145,'user relationships'!$H$2:$I$13559,2,0),"")</f>
        <v>Đồng nghiệp</v>
      </c>
    </row>
    <row r="2146" spans="1:16">
      <c r="A2146" s="78" t="s">
        <v>8808</v>
      </c>
      <c r="B2146" s="46" t="s">
        <v>3522</v>
      </c>
      <c r="C2146" s="46" t="s">
        <v>18</v>
      </c>
      <c r="D2146" s="46" t="s">
        <v>19</v>
      </c>
      <c r="E2146" s="54">
        <v>705000</v>
      </c>
      <c r="F2146" s="46">
        <v>0</v>
      </c>
      <c r="G2146" s="54">
        <v>132000</v>
      </c>
      <c r="H2146" s="46" t="s">
        <v>20</v>
      </c>
      <c r="I2146" s="46"/>
      <c r="J2146" s="46">
        <v>2020</v>
      </c>
      <c r="K2146" s="83" t="s">
        <v>3523</v>
      </c>
      <c r="L2146" s="84" t="s">
        <v>8809</v>
      </c>
      <c r="M2146" s="85" t="s">
        <v>8810</v>
      </c>
      <c r="N2146" s="54" t="s">
        <v>105</v>
      </c>
      <c r="O2146" s="54" t="str">
        <f>VLOOKUP(H2146,province!$B$2:$C$64,2,0)</f>
        <v xml:space="preserve">TP Hồ Chí Minh </v>
      </c>
      <c r="P2146" s="6" t="str">
        <f>IFERROR(VLOOKUP(K2146,'user relationships'!$H$2:$I$13559,2,0),"")</f>
        <v>Một ai đó</v>
      </c>
    </row>
    <row r="2147" spans="1:16">
      <c r="A2147" s="78" t="s">
        <v>8811</v>
      </c>
      <c r="B2147" s="46" t="s">
        <v>8812</v>
      </c>
      <c r="C2147" s="46" t="s">
        <v>18</v>
      </c>
      <c r="D2147" s="46" t="s">
        <v>19</v>
      </c>
      <c r="E2147" s="54">
        <v>130000</v>
      </c>
      <c r="F2147" s="46">
        <v>0</v>
      </c>
      <c r="G2147" s="54">
        <v>20000</v>
      </c>
      <c r="H2147" s="46" t="s">
        <v>20</v>
      </c>
      <c r="I2147" s="46"/>
      <c r="J2147" s="46">
        <v>2020</v>
      </c>
      <c r="K2147" s="83" t="s">
        <v>8813</v>
      </c>
      <c r="L2147" s="84" t="s">
        <v>8814</v>
      </c>
      <c r="M2147" s="85" t="s">
        <v>8815</v>
      </c>
      <c r="N2147" s="54" t="s">
        <v>105</v>
      </c>
      <c r="O2147" s="54" t="str">
        <f>VLOOKUP(H2147,province!$B$2:$C$64,2,0)</f>
        <v xml:space="preserve">TP Hồ Chí Minh </v>
      </c>
      <c r="P2147" s="6" t="str">
        <f>IFERROR(VLOOKUP(K2147,'user relationships'!$H$2:$I$13559,2,0),"")</f>
        <v>Một ai đó</v>
      </c>
    </row>
    <row r="2148" spans="1:16">
      <c r="A2148" s="78" t="s">
        <v>8816</v>
      </c>
      <c r="B2148" s="46" t="s">
        <v>4517</v>
      </c>
      <c r="C2148" s="46" t="s">
        <v>18</v>
      </c>
      <c r="D2148" s="46" t="s">
        <v>19</v>
      </c>
      <c r="E2148" s="54">
        <v>781000</v>
      </c>
      <c r="F2148" s="46">
        <v>20000</v>
      </c>
      <c r="G2148" s="54">
        <v>171000</v>
      </c>
      <c r="H2148" s="46" t="s">
        <v>20</v>
      </c>
      <c r="I2148" s="46"/>
      <c r="J2148" s="46">
        <v>2020</v>
      </c>
      <c r="K2148" s="83" t="s">
        <v>4518</v>
      </c>
      <c r="L2148" s="84" t="s">
        <v>8817</v>
      </c>
      <c r="M2148" s="85" t="s">
        <v>8818</v>
      </c>
      <c r="N2148" s="54" t="s">
        <v>105</v>
      </c>
      <c r="O2148" s="54" t="str">
        <f>VLOOKUP(H2148,province!$B$2:$C$64,2,0)</f>
        <v xml:space="preserve">TP Hồ Chí Minh </v>
      </c>
      <c r="P2148" s="6" t="str">
        <f>IFERROR(VLOOKUP(K2148,'user relationships'!$H$2:$I$13559,2,0),"")</f>
        <v>Bạn gái</v>
      </c>
    </row>
    <row r="2149" spans="1:16">
      <c r="A2149" s="78" t="s">
        <v>8819</v>
      </c>
      <c r="B2149" s="46" t="s">
        <v>8820</v>
      </c>
      <c r="C2149" s="46" t="s">
        <v>18</v>
      </c>
      <c r="D2149" s="46" t="s">
        <v>19</v>
      </c>
      <c r="E2149" s="54">
        <v>1720000</v>
      </c>
      <c r="F2149" s="46">
        <v>20000</v>
      </c>
      <c r="G2149" s="54">
        <v>316000</v>
      </c>
      <c r="H2149" s="46" t="s">
        <v>20</v>
      </c>
      <c r="I2149" s="46"/>
      <c r="J2149" s="46">
        <v>2020</v>
      </c>
      <c r="K2149" s="83" t="s">
        <v>8821</v>
      </c>
      <c r="L2149" s="84" t="s">
        <v>8814</v>
      </c>
      <c r="M2149" s="85" t="s">
        <v>8822</v>
      </c>
      <c r="N2149" s="54" t="s">
        <v>105</v>
      </c>
      <c r="O2149" s="54" t="str">
        <f>VLOOKUP(H2149,province!$B$2:$C$64,2,0)</f>
        <v xml:space="preserve">TP Hồ Chí Minh </v>
      </c>
      <c r="P2149" s="6" t="str">
        <f>IFERROR(VLOOKUP(K2149,'user relationships'!$H$2:$I$13559,2,0),"")</f>
        <v>Mẹ</v>
      </c>
    </row>
    <row r="2150" spans="1:16">
      <c r="A2150" s="78" t="s">
        <v>8823</v>
      </c>
      <c r="B2150" s="46" t="s">
        <v>8824</v>
      </c>
      <c r="C2150" s="46" t="s">
        <v>18</v>
      </c>
      <c r="D2150" s="46" t="s">
        <v>19</v>
      </c>
      <c r="E2150" s="54">
        <v>2800000</v>
      </c>
      <c r="F2150" s="46">
        <v>0</v>
      </c>
      <c r="G2150" s="54">
        <v>550000</v>
      </c>
      <c r="H2150" s="46" t="s">
        <v>20</v>
      </c>
      <c r="I2150" s="46"/>
      <c r="J2150" s="46">
        <v>2020</v>
      </c>
      <c r="K2150" s="83" t="s">
        <v>8825</v>
      </c>
      <c r="L2150" s="84" t="s">
        <v>8826</v>
      </c>
      <c r="M2150" s="85" t="s">
        <v>8827</v>
      </c>
      <c r="N2150" s="54" t="s">
        <v>105</v>
      </c>
      <c r="O2150" s="54" t="str">
        <f>VLOOKUP(H2150,province!$B$2:$C$64,2,0)</f>
        <v xml:space="preserve">TP Hồ Chí Minh </v>
      </c>
      <c r="P2150" s="6" t="str">
        <f>IFERROR(VLOOKUP(K2150,'user relationships'!$H$2:$I$13559,2,0),"")</f>
        <v>Một ai đó</v>
      </c>
    </row>
    <row r="2151" spans="1:16">
      <c r="A2151" s="78" t="s">
        <v>8828</v>
      </c>
      <c r="B2151" s="46" t="s">
        <v>7070</v>
      </c>
      <c r="C2151" s="46" t="s">
        <v>18</v>
      </c>
      <c r="D2151" s="46" t="s">
        <v>19</v>
      </c>
      <c r="E2151" s="54">
        <v>505000</v>
      </c>
      <c r="F2151" s="46">
        <v>20000</v>
      </c>
      <c r="G2151" s="54">
        <v>85000</v>
      </c>
      <c r="H2151" s="46" t="s">
        <v>1210</v>
      </c>
      <c r="I2151" s="46"/>
      <c r="J2151" s="46">
        <v>2020</v>
      </c>
      <c r="K2151" s="83" t="s">
        <v>7071</v>
      </c>
      <c r="L2151" s="84" t="s">
        <v>8829</v>
      </c>
      <c r="M2151" s="85" t="s">
        <v>8830</v>
      </c>
      <c r="N2151" s="54" t="s">
        <v>105</v>
      </c>
      <c r="O2151" s="54" t="str">
        <f>VLOOKUP(H2151,province!$B$2:$C$64,2,0)</f>
        <v xml:space="preserve">Hà Nội </v>
      </c>
      <c r="P2151" s="6" t="str">
        <f>IFERROR(VLOOKUP(K2151,'user relationships'!$H$2:$I$13559,2,0),"")</f>
        <v>Một ai đó</v>
      </c>
    </row>
    <row r="2152" spans="1:16">
      <c r="A2152" s="78" t="s">
        <v>8831</v>
      </c>
      <c r="B2152" s="46" t="s">
        <v>8832</v>
      </c>
      <c r="C2152" s="46" t="s">
        <v>18</v>
      </c>
      <c r="D2152" s="46" t="s">
        <v>19</v>
      </c>
      <c r="E2152" s="54">
        <v>990000</v>
      </c>
      <c r="F2152" s="46">
        <v>20000</v>
      </c>
      <c r="G2152" s="54">
        <v>176000</v>
      </c>
      <c r="H2152" s="46" t="s">
        <v>20</v>
      </c>
      <c r="I2152" s="46"/>
      <c r="J2152" s="46">
        <v>2020</v>
      </c>
      <c r="K2152" s="83" t="s">
        <v>8833</v>
      </c>
      <c r="L2152" s="84" t="s">
        <v>8834</v>
      </c>
      <c r="M2152" s="85" t="s">
        <v>8835</v>
      </c>
      <c r="N2152" s="54" t="s">
        <v>105</v>
      </c>
      <c r="O2152" s="54" t="str">
        <f>VLOOKUP(H2152,province!$B$2:$C$64,2,0)</f>
        <v xml:space="preserve">TP Hồ Chí Minh </v>
      </c>
      <c r="P2152" s="6" t="str">
        <f>IFERROR(VLOOKUP(K2152,'user relationships'!$H$2:$I$13559,2,0),"")</f>
        <v>Một ai đó</v>
      </c>
    </row>
    <row r="2153" spans="1:16">
      <c r="A2153" s="78" t="s">
        <v>8836</v>
      </c>
      <c r="B2153" s="46" t="s">
        <v>6151</v>
      </c>
      <c r="C2153" s="46" t="s">
        <v>18</v>
      </c>
      <c r="D2153" s="46" t="s">
        <v>19</v>
      </c>
      <c r="E2153" s="54">
        <v>605000</v>
      </c>
      <c r="F2153" s="46">
        <v>20000</v>
      </c>
      <c r="G2153" s="54">
        <v>143000</v>
      </c>
      <c r="H2153" s="46" t="s">
        <v>20</v>
      </c>
      <c r="I2153" s="46"/>
      <c r="J2153" s="46">
        <v>2020</v>
      </c>
      <c r="K2153" s="83" t="s">
        <v>8837</v>
      </c>
      <c r="L2153" s="84" t="s">
        <v>8838</v>
      </c>
      <c r="M2153" s="85" t="s">
        <v>8839</v>
      </c>
      <c r="N2153" s="54" t="s">
        <v>105</v>
      </c>
      <c r="O2153" s="54" t="str">
        <f>VLOOKUP(H2153,province!$B$2:$C$64,2,0)</f>
        <v xml:space="preserve">TP Hồ Chí Minh </v>
      </c>
      <c r="P2153" s="6" t="str">
        <f>IFERROR(VLOOKUP(K2153,'user relationships'!$H$2:$I$13559,2,0),"")</f>
        <v>Một ai đó</v>
      </c>
    </row>
    <row r="2154" spans="1:16">
      <c r="A2154" s="78" t="s">
        <v>8840</v>
      </c>
      <c r="B2154" s="46" t="s">
        <v>8841</v>
      </c>
      <c r="C2154" s="46" t="s">
        <v>18</v>
      </c>
      <c r="D2154" s="46" t="s">
        <v>19</v>
      </c>
      <c r="E2154" s="54">
        <v>835000</v>
      </c>
      <c r="F2154" s="46">
        <v>20000</v>
      </c>
      <c r="G2154" s="54">
        <v>142000</v>
      </c>
      <c r="H2154" s="46" t="s">
        <v>20</v>
      </c>
      <c r="I2154" s="46"/>
      <c r="J2154" s="46">
        <v>2020</v>
      </c>
      <c r="K2154" s="83" t="s">
        <v>8842</v>
      </c>
      <c r="L2154" s="84" t="s">
        <v>8843</v>
      </c>
      <c r="M2154" s="85" t="s">
        <v>8844</v>
      </c>
      <c r="N2154" s="54" t="s">
        <v>105</v>
      </c>
      <c r="O2154" s="54" t="str">
        <f>VLOOKUP(H2154,province!$B$2:$C$64,2,0)</f>
        <v xml:space="preserve">TP Hồ Chí Minh </v>
      </c>
      <c r="P2154" s="6" t="str">
        <f>IFERROR(VLOOKUP(K2154,'user relationships'!$H$2:$I$13559,2,0),"")</f>
        <v>Bạn gái</v>
      </c>
    </row>
    <row r="2155" spans="1:16">
      <c r="A2155" s="78" t="s">
        <v>8845</v>
      </c>
      <c r="B2155" s="46" t="s">
        <v>8846</v>
      </c>
      <c r="C2155" s="46" t="s">
        <v>18</v>
      </c>
      <c r="D2155" s="46" t="s">
        <v>19</v>
      </c>
      <c r="E2155" s="54">
        <v>460000</v>
      </c>
      <c r="F2155" s="46">
        <v>0</v>
      </c>
      <c r="G2155" s="54">
        <v>80000</v>
      </c>
      <c r="H2155" s="46" t="s">
        <v>20</v>
      </c>
      <c r="I2155" s="46"/>
      <c r="J2155" s="46">
        <v>2020</v>
      </c>
      <c r="K2155" s="83" t="s">
        <v>8847</v>
      </c>
      <c r="L2155" s="84" t="s">
        <v>8843</v>
      </c>
      <c r="M2155" s="85" t="s">
        <v>8848</v>
      </c>
      <c r="N2155" s="54" t="s">
        <v>105</v>
      </c>
      <c r="O2155" s="54" t="str">
        <f>VLOOKUP(H2155,province!$B$2:$C$64,2,0)</f>
        <v xml:space="preserve">TP Hồ Chí Minh </v>
      </c>
      <c r="P2155" s="6" t="str">
        <f>IFERROR(VLOOKUP(K2155,'user relationships'!$H$2:$I$13559,2,0),"")</f>
        <v>Một ai đó</v>
      </c>
    </row>
    <row r="2156" spans="1:16">
      <c r="A2156" s="78" t="s">
        <v>8849</v>
      </c>
      <c r="B2156" s="79" t="s">
        <v>3281</v>
      </c>
      <c r="C2156" s="46" t="s">
        <v>18</v>
      </c>
      <c r="D2156" s="46" t="s">
        <v>19</v>
      </c>
      <c r="E2156" s="54">
        <v>490000</v>
      </c>
      <c r="F2156" s="46">
        <v>0</v>
      </c>
      <c r="G2156" s="54">
        <v>90000</v>
      </c>
      <c r="H2156" s="46" t="s">
        <v>20</v>
      </c>
      <c r="I2156" s="46"/>
      <c r="J2156" s="46">
        <v>2020</v>
      </c>
      <c r="K2156" s="83" t="s">
        <v>8850</v>
      </c>
      <c r="L2156" s="84" t="s">
        <v>8851</v>
      </c>
      <c r="M2156" s="85" t="s">
        <v>8852</v>
      </c>
      <c r="N2156" s="54" t="s">
        <v>105</v>
      </c>
      <c r="O2156" s="54" t="str">
        <f>VLOOKUP(H2156,province!$B$2:$C$64,2,0)</f>
        <v xml:space="preserve">TP Hồ Chí Minh </v>
      </c>
      <c r="P2156" s="6" t="str">
        <f>IFERROR(VLOOKUP(K2156,'user relationships'!$H$2:$I$13559,2,0),"")</f>
        <v>Đối tác</v>
      </c>
    </row>
    <row r="2157" spans="1:16">
      <c r="A2157" s="78" t="s">
        <v>8853</v>
      </c>
      <c r="B2157" s="46" t="s">
        <v>8854</v>
      </c>
      <c r="C2157" s="46" t="s">
        <v>18</v>
      </c>
      <c r="D2157" s="46" t="s">
        <v>19</v>
      </c>
      <c r="E2157" s="54">
        <v>398000</v>
      </c>
      <c r="F2157" s="46">
        <v>0</v>
      </c>
      <c r="G2157" s="54">
        <v>48000</v>
      </c>
      <c r="H2157" s="46" t="s">
        <v>20</v>
      </c>
      <c r="I2157" s="46"/>
      <c r="J2157" s="46">
        <v>2020</v>
      </c>
      <c r="K2157" s="83" t="s">
        <v>8855</v>
      </c>
      <c r="L2157" s="84" t="s">
        <v>8856</v>
      </c>
      <c r="M2157" s="85" t="s">
        <v>8857</v>
      </c>
      <c r="N2157" s="54" t="s">
        <v>105</v>
      </c>
      <c r="O2157" s="54" t="str">
        <f>VLOOKUP(H2157,province!$B$2:$C$64,2,0)</f>
        <v xml:space="preserve">TP Hồ Chí Minh </v>
      </c>
      <c r="P2157" s="6" t="str">
        <f>IFERROR(VLOOKUP(K2157,'user relationships'!$H$2:$I$13559,2,0),"")</f>
        <v>Tôi</v>
      </c>
    </row>
    <row r="2158" spans="1:16">
      <c r="A2158" s="78" t="s">
        <v>8858</v>
      </c>
      <c r="B2158" s="46" t="s">
        <v>7717</v>
      </c>
      <c r="C2158" s="46" t="s">
        <v>18</v>
      </c>
      <c r="D2158" s="46" t="s">
        <v>19</v>
      </c>
      <c r="E2158" s="54">
        <v>339000</v>
      </c>
      <c r="F2158" s="46">
        <v>0</v>
      </c>
      <c r="G2158" s="54">
        <v>9000</v>
      </c>
      <c r="H2158" s="46" t="s">
        <v>2193</v>
      </c>
      <c r="I2158" s="46"/>
      <c r="J2158" s="46">
        <v>2020</v>
      </c>
      <c r="K2158" s="83" t="s">
        <v>8859</v>
      </c>
      <c r="L2158" s="84" t="s">
        <v>8856</v>
      </c>
      <c r="M2158" s="85" t="s">
        <v>8860</v>
      </c>
      <c r="N2158" s="54" t="s">
        <v>105</v>
      </c>
      <c r="O2158" s="54" t="str">
        <f>VLOOKUP(H2158,province!$B$2:$C$64,2,0)</f>
        <v xml:space="preserve">Quảng Ninh </v>
      </c>
      <c r="P2158" s="6" t="str">
        <f>IFERROR(VLOOKUP(K2158,'user relationships'!$H$2:$I$13559,2,0),"")</f>
        <v>Một ai đó</v>
      </c>
    </row>
    <row r="2159" spans="1:16">
      <c r="A2159" s="78" t="s">
        <v>8861</v>
      </c>
      <c r="B2159" s="46" t="s">
        <v>8733</v>
      </c>
      <c r="C2159" s="46" t="s">
        <v>18</v>
      </c>
      <c r="D2159" s="46" t="s">
        <v>19</v>
      </c>
      <c r="E2159" s="54">
        <v>847000</v>
      </c>
      <c r="F2159" s="46">
        <v>20000</v>
      </c>
      <c r="G2159" s="54">
        <v>197000</v>
      </c>
      <c r="H2159" s="46" t="s">
        <v>20</v>
      </c>
      <c r="I2159" s="46"/>
      <c r="J2159" s="46">
        <v>2020</v>
      </c>
      <c r="K2159" s="83" t="s">
        <v>8734</v>
      </c>
      <c r="L2159" s="84" t="s">
        <v>8862</v>
      </c>
      <c r="M2159" s="85" t="s">
        <v>8863</v>
      </c>
      <c r="N2159" s="54" t="s">
        <v>105</v>
      </c>
      <c r="O2159" s="54" t="str">
        <f>VLOOKUP(H2159,province!$B$2:$C$64,2,0)</f>
        <v xml:space="preserve">TP Hồ Chí Minh </v>
      </c>
      <c r="P2159" s="6" t="str">
        <f>IFERROR(VLOOKUP(K2159,'user relationships'!$H$2:$I$13559,2,0),"")</f>
        <v>Một ai đó</v>
      </c>
    </row>
    <row r="2160" spans="1:16">
      <c r="A2160" s="78" t="s">
        <v>8864</v>
      </c>
      <c r="B2160" s="46" t="s">
        <v>2209</v>
      </c>
      <c r="C2160" s="46" t="s">
        <v>18</v>
      </c>
      <c r="D2160" s="46" t="s">
        <v>19</v>
      </c>
      <c r="E2160" s="54">
        <v>790000</v>
      </c>
      <c r="F2160" s="46">
        <v>0</v>
      </c>
      <c r="G2160" s="54">
        <v>150000</v>
      </c>
      <c r="H2160" s="46" t="s">
        <v>20</v>
      </c>
      <c r="I2160" s="46"/>
      <c r="J2160" s="46">
        <v>2020</v>
      </c>
      <c r="K2160" s="83" t="s">
        <v>8865</v>
      </c>
      <c r="L2160" s="84" t="s">
        <v>8866</v>
      </c>
      <c r="M2160" s="85" t="s">
        <v>8867</v>
      </c>
      <c r="N2160" s="54" t="s">
        <v>105</v>
      </c>
      <c r="O2160" s="54" t="str">
        <f>VLOOKUP(H2160,province!$B$2:$C$64,2,0)</f>
        <v xml:space="preserve">TP Hồ Chí Minh </v>
      </c>
      <c r="P2160" s="6" t="str">
        <f>IFERROR(VLOOKUP(K2160,'user relationships'!$H$2:$I$13559,2,0),"")</f>
        <v>Đối tác</v>
      </c>
    </row>
    <row r="2161" spans="1:16">
      <c r="A2161" s="78" t="s">
        <v>8868</v>
      </c>
      <c r="B2161" s="46" t="s">
        <v>8869</v>
      </c>
      <c r="C2161" s="46" t="s">
        <v>18</v>
      </c>
      <c r="D2161" s="46" t="s">
        <v>19</v>
      </c>
      <c r="E2161" s="54">
        <v>199000</v>
      </c>
      <c r="F2161" s="46">
        <v>16000</v>
      </c>
      <c r="G2161" s="54">
        <v>16000</v>
      </c>
      <c r="H2161" s="46" t="s">
        <v>20</v>
      </c>
      <c r="I2161" s="46"/>
      <c r="J2161" s="46">
        <v>2020</v>
      </c>
      <c r="K2161" s="83" t="s">
        <v>8870</v>
      </c>
      <c r="L2161" s="84" t="s">
        <v>8862</v>
      </c>
      <c r="M2161" s="85" t="s">
        <v>8871</v>
      </c>
      <c r="N2161" s="54" t="s">
        <v>105</v>
      </c>
      <c r="O2161" s="54" t="str">
        <f>VLOOKUP(H2161,province!$B$2:$C$64,2,0)</f>
        <v xml:space="preserve">TP Hồ Chí Minh </v>
      </c>
      <c r="P2161" s="6" t="str">
        <f>IFERROR(VLOOKUP(K2161,'user relationships'!$H$2:$I$13559,2,0),"")</f>
        <v>Một ai đó</v>
      </c>
    </row>
    <row r="2162" spans="1:16">
      <c r="A2162" s="78" t="s">
        <v>8872</v>
      </c>
      <c r="B2162" s="79" t="s">
        <v>3469</v>
      </c>
      <c r="C2162" s="46" t="s">
        <v>18</v>
      </c>
      <c r="D2162" s="46" t="s">
        <v>212</v>
      </c>
      <c r="E2162" s="54">
        <v>490000</v>
      </c>
      <c r="F2162" s="46">
        <v>20000</v>
      </c>
      <c r="G2162" s="54">
        <v>88000</v>
      </c>
      <c r="H2162" s="46" t="s">
        <v>20</v>
      </c>
      <c r="I2162" s="46"/>
      <c r="J2162" s="46">
        <v>2020</v>
      </c>
      <c r="K2162" s="83" t="s">
        <v>3470</v>
      </c>
      <c r="L2162" s="84" t="s">
        <v>8873</v>
      </c>
      <c r="M2162" s="85" t="s">
        <v>8874</v>
      </c>
      <c r="N2162" s="54" t="s">
        <v>105</v>
      </c>
      <c r="O2162" s="54" t="str">
        <f>VLOOKUP(H2162,province!$B$2:$C$64,2,0)</f>
        <v xml:space="preserve">TP Hồ Chí Minh </v>
      </c>
      <c r="P2162" s="6" t="str">
        <f>IFERROR(VLOOKUP(K2162,'user relationships'!$H$2:$I$13559,2,0),"")</f>
        <v>Bạn gái</v>
      </c>
    </row>
    <row r="2163" spans="1:16">
      <c r="A2163" s="78" t="s">
        <v>8875</v>
      </c>
      <c r="B2163" s="46" t="s">
        <v>7729</v>
      </c>
      <c r="C2163" s="46" t="s">
        <v>18</v>
      </c>
      <c r="D2163" s="46" t="s">
        <v>19</v>
      </c>
      <c r="E2163" s="54">
        <v>2020000</v>
      </c>
      <c r="F2163" s="46">
        <v>20000</v>
      </c>
      <c r="G2163" s="54">
        <v>376000</v>
      </c>
      <c r="H2163" s="46" t="s">
        <v>20</v>
      </c>
      <c r="I2163" s="46"/>
      <c r="J2163" s="46">
        <v>2020</v>
      </c>
      <c r="K2163" s="83" t="s">
        <v>7730</v>
      </c>
      <c r="L2163" s="84" t="s">
        <v>8876</v>
      </c>
      <c r="M2163" s="85" t="s">
        <v>8877</v>
      </c>
      <c r="N2163" s="54" t="s">
        <v>105</v>
      </c>
      <c r="O2163" s="54" t="str">
        <f>VLOOKUP(H2163,province!$B$2:$C$64,2,0)</f>
        <v xml:space="preserve">TP Hồ Chí Minh </v>
      </c>
      <c r="P2163" s="6" t="str">
        <f>IFERROR(VLOOKUP(K2163,'user relationships'!$H$2:$I$13559,2,0),"")</f>
        <v>Vợ</v>
      </c>
    </row>
    <row r="2164" spans="1:16">
      <c r="A2164" s="78" t="s">
        <v>8878</v>
      </c>
      <c r="B2164" s="46" t="s">
        <v>8879</v>
      </c>
      <c r="C2164" s="46" t="s">
        <v>18</v>
      </c>
      <c r="D2164" s="46" t="s">
        <v>19</v>
      </c>
      <c r="E2164" s="54">
        <v>750000</v>
      </c>
      <c r="F2164" s="46">
        <v>0</v>
      </c>
      <c r="G2164" s="54">
        <v>140000</v>
      </c>
      <c r="H2164" s="46" t="s">
        <v>20</v>
      </c>
      <c r="I2164" s="46"/>
      <c r="J2164" s="46">
        <v>2020</v>
      </c>
      <c r="K2164" s="83" t="s">
        <v>8880</v>
      </c>
      <c r="L2164" s="84" t="s">
        <v>8881</v>
      </c>
      <c r="M2164" s="85" t="s">
        <v>8882</v>
      </c>
      <c r="N2164" s="54" t="s">
        <v>105</v>
      </c>
      <c r="O2164" s="54" t="str">
        <f>VLOOKUP(H2164,province!$B$2:$C$64,2,0)</f>
        <v xml:space="preserve">TP Hồ Chí Minh </v>
      </c>
      <c r="P2164" s="6" t="str">
        <f>IFERROR(VLOOKUP(K2164,'user relationships'!$H$2:$I$13559,2,0),"")</f>
        <v>Tôi</v>
      </c>
    </row>
    <row r="2165" spans="1:16">
      <c r="A2165" s="78" t="s">
        <v>8883</v>
      </c>
      <c r="B2165" s="79" t="s">
        <v>3083</v>
      </c>
      <c r="C2165" s="46" t="s">
        <v>18</v>
      </c>
      <c r="D2165" s="46" t="s">
        <v>19</v>
      </c>
      <c r="E2165" s="54">
        <v>732400</v>
      </c>
      <c r="F2165" s="46">
        <v>0</v>
      </c>
      <c r="G2165" s="54">
        <v>86400</v>
      </c>
      <c r="H2165" s="46" t="s">
        <v>20</v>
      </c>
      <c r="I2165" s="46"/>
      <c r="J2165" s="46">
        <v>2020</v>
      </c>
      <c r="K2165" s="83" t="s">
        <v>3084</v>
      </c>
      <c r="L2165" s="84" t="s">
        <v>8881</v>
      </c>
      <c r="M2165" s="85" t="s">
        <v>8884</v>
      </c>
      <c r="N2165" s="54" t="s">
        <v>105</v>
      </c>
      <c r="O2165" s="54" t="str">
        <f>VLOOKUP(H2165,province!$B$2:$C$64,2,0)</f>
        <v xml:space="preserve">TP Hồ Chí Minh </v>
      </c>
      <c r="P2165" s="6" t="str">
        <f>IFERROR(VLOOKUP(K2165,'user relationships'!$H$2:$I$13559,2,0),"")</f>
        <v>Tôi</v>
      </c>
    </row>
    <row r="2166" spans="1:16">
      <c r="A2166" s="78" t="s">
        <v>8885</v>
      </c>
      <c r="B2166" s="46" t="s">
        <v>7935</v>
      </c>
      <c r="C2166" s="46" t="s">
        <v>18</v>
      </c>
      <c r="D2166" s="46" t="s">
        <v>19</v>
      </c>
      <c r="E2166" s="54">
        <v>1210000</v>
      </c>
      <c r="F2166" s="46">
        <v>20000</v>
      </c>
      <c r="G2166" s="54">
        <v>220000</v>
      </c>
      <c r="H2166" s="46" t="s">
        <v>1303</v>
      </c>
      <c r="I2166" s="46"/>
      <c r="J2166" s="46">
        <v>2020</v>
      </c>
      <c r="K2166" s="83" t="s">
        <v>7936</v>
      </c>
      <c r="L2166" s="84" t="s">
        <v>8886</v>
      </c>
      <c r="M2166" s="85" t="s">
        <v>8887</v>
      </c>
      <c r="N2166" s="54" t="s">
        <v>105</v>
      </c>
      <c r="O2166" s="54" t="str">
        <f>VLOOKUP(H2166,province!$B$2:$C$64,2,0)</f>
        <v xml:space="preserve">Cần Thơ </v>
      </c>
      <c r="P2166" s="6" t="str">
        <f>IFERROR(VLOOKUP(K2166,'user relationships'!$H$2:$I$13559,2,0),"")</f>
        <v>Tôi</v>
      </c>
    </row>
    <row r="2167" spans="1:16">
      <c r="A2167" s="78" t="s">
        <v>8888</v>
      </c>
      <c r="B2167" s="46" t="s">
        <v>1067</v>
      </c>
      <c r="C2167" s="46" t="s">
        <v>18</v>
      </c>
      <c r="D2167" s="46" t="s">
        <v>19</v>
      </c>
      <c r="E2167" s="54">
        <v>360000</v>
      </c>
      <c r="F2167" s="46">
        <v>20000</v>
      </c>
      <c r="G2167" s="54">
        <v>68000</v>
      </c>
      <c r="H2167" s="46" t="s">
        <v>20</v>
      </c>
      <c r="I2167" s="46"/>
      <c r="J2167" s="46">
        <v>2020</v>
      </c>
      <c r="K2167" s="83" t="s">
        <v>8889</v>
      </c>
      <c r="L2167" s="84" t="s">
        <v>8886</v>
      </c>
      <c r="M2167" s="85" t="s">
        <v>8890</v>
      </c>
      <c r="N2167" s="54" t="s">
        <v>105</v>
      </c>
      <c r="O2167" s="54" t="str">
        <f>VLOOKUP(H2167,province!$B$2:$C$64,2,0)</f>
        <v xml:space="preserve">TP Hồ Chí Minh </v>
      </c>
      <c r="P2167" s="6" t="str">
        <f>IFERROR(VLOOKUP(K2167,'user relationships'!$H$2:$I$13559,2,0),"")</f>
        <v>Một ai đó</v>
      </c>
    </row>
    <row r="2168" spans="1:16">
      <c r="A2168" s="78" t="s">
        <v>8891</v>
      </c>
      <c r="B2168" s="46" t="s">
        <v>1067</v>
      </c>
      <c r="C2168" s="46" t="s">
        <v>18</v>
      </c>
      <c r="D2168" s="46" t="s">
        <v>19</v>
      </c>
      <c r="E2168" s="54">
        <v>682000</v>
      </c>
      <c r="F2168" s="46">
        <v>0</v>
      </c>
      <c r="G2168" s="54">
        <v>126000</v>
      </c>
      <c r="H2168" s="46" t="s">
        <v>20</v>
      </c>
      <c r="I2168" s="46"/>
      <c r="J2168" s="46">
        <v>2020</v>
      </c>
      <c r="K2168" s="83" t="s">
        <v>8892</v>
      </c>
      <c r="L2168" s="84" t="s">
        <v>8893</v>
      </c>
      <c r="M2168" s="85" t="s">
        <v>8894</v>
      </c>
      <c r="N2168" s="54" t="s">
        <v>105</v>
      </c>
      <c r="O2168" s="54" t="str">
        <f>VLOOKUP(H2168,province!$B$2:$C$64,2,0)</f>
        <v xml:space="preserve">TP Hồ Chí Minh </v>
      </c>
      <c r="P2168" s="6" t="str">
        <f>IFERROR(VLOOKUP(K2168,'user relationships'!$H$2:$I$13559,2,0),"")</f>
        <v>Một ai đó</v>
      </c>
    </row>
    <row r="2169" spans="1:16">
      <c r="A2169" s="78" t="s">
        <v>8895</v>
      </c>
      <c r="B2169" s="46" t="s">
        <v>1067</v>
      </c>
      <c r="C2169" s="46" t="s">
        <v>18</v>
      </c>
      <c r="D2169" s="46" t="s">
        <v>19</v>
      </c>
      <c r="E2169" s="54">
        <v>715000</v>
      </c>
      <c r="F2169" s="46">
        <v>0</v>
      </c>
      <c r="G2169" s="54">
        <v>129000</v>
      </c>
      <c r="H2169" s="46" t="s">
        <v>20</v>
      </c>
      <c r="I2169" s="46"/>
      <c r="J2169" s="46">
        <v>2020</v>
      </c>
      <c r="K2169" s="83" t="s">
        <v>8896</v>
      </c>
      <c r="L2169" s="84" t="s">
        <v>8893</v>
      </c>
      <c r="M2169" s="85" t="s">
        <v>8897</v>
      </c>
      <c r="N2169" s="54" t="s">
        <v>105</v>
      </c>
      <c r="O2169" s="54" t="str">
        <f>VLOOKUP(H2169,province!$B$2:$C$64,2,0)</f>
        <v xml:space="preserve">TP Hồ Chí Minh </v>
      </c>
      <c r="P2169" s="6" t="str">
        <f>IFERROR(VLOOKUP(K2169,'user relationships'!$H$2:$I$13559,2,0),"")</f>
        <v>Một ai đó</v>
      </c>
    </row>
    <row r="2170" spans="1:16">
      <c r="A2170" s="78" t="s">
        <v>8898</v>
      </c>
      <c r="B2170" s="46" t="s">
        <v>8899</v>
      </c>
      <c r="C2170" s="46" t="s">
        <v>18</v>
      </c>
      <c r="D2170" s="46" t="s">
        <v>19</v>
      </c>
      <c r="E2170" s="54">
        <v>1000000</v>
      </c>
      <c r="F2170" s="46">
        <v>0</v>
      </c>
      <c r="G2170" s="54">
        <v>150000</v>
      </c>
      <c r="H2170" s="46" t="s">
        <v>2886</v>
      </c>
      <c r="I2170" s="46"/>
      <c r="J2170" s="46">
        <v>2020</v>
      </c>
      <c r="K2170" s="83" t="s">
        <v>8900</v>
      </c>
      <c r="L2170" s="84" t="s">
        <v>8901</v>
      </c>
      <c r="M2170" s="85" t="s">
        <v>8902</v>
      </c>
      <c r="N2170" s="54" t="s">
        <v>105</v>
      </c>
      <c r="O2170" s="54" t="str">
        <f>VLOOKUP(H2170,province!$B$2:$C$64,2,0)</f>
        <v>Kon Tum</v>
      </c>
      <c r="P2170" s="6" t="str">
        <f>IFERROR(VLOOKUP(K2170,'user relationships'!$H$2:$I$13559,2,0),"")</f>
        <v>Tôi</v>
      </c>
    </row>
    <row r="2171" spans="1:16">
      <c r="A2171" s="78" t="s">
        <v>8903</v>
      </c>
      <c r="B2171" s="46" t="s">
        <v>55</v>
      </c>
      <c r="C2171" s="46" t="s">
        <v>18</v>
      </c>
      <c r="D2171" s="46" t="s">
        <v>19</v>
      </c>
      <c r="E2171" s="54">
        <v>400000</v>
      </c>
      <c r="F2171" s="46">
        <v>0</v>
      </c>
      <c r="G2171" s="54">
        <v>80000</v>
      </c>
      <c r="H2171" s="46" t="s">
        <v>1303</v>
      </c>
      <c r="I2171" s="46"/>
      <c r="J2171" s="46">
        <v>2020</v>
      </c>
      <c r="K2171" s="83"/>
      <c r="L2171" s="84" t="s">
        <v>8904</v>
      </c>
      <c r="M2171" s="85" t="s">
        <v>8905</v>
      </c>
      <c r="N2171" s="54" t="s">
        <v>105</v>
      </c>
      <c r="O2171" s="54" t="str">
        <f>VLOOKUP(H2171,province!$B$2:$C$64,2,0)</f>
        <v xml:space="preserve">Cần Thơ </v>
      </c>
      <c r="P2171" s="6" t="str">
        <f>IFERROR(VLOOKUP(K2171,'user relationships'!$H$2:$I$13559,2,0),"")</f>
        <v/>
      </c>
    </row>
    <row r="2172" spans="1:16">
      <c r="A2172" s="78" t="s">
        <v>8906</v>
      </c>
      <c r="B2172" s="46" t="s">
        <v>8907</v>
      </c>
      <c r="C2172" s="46" t="s">
        <v>18</v>
      </c>
      <c r="D2172" s="46" t="s">
        <v>19</v>
      </c>
      <c r="E2172" s="54">
        <v>1020000</v>
      </c>
      <c r="F2172" s="46">
        <v>30000</v>
      </c>
      <c r="G2172" s="54">
        <v>200000</v>
      </c>
      <c r="H2172" s="46" t="s">
        <v>1303</v>
      </c>
      <c r="I2172" s="46"/>
      <c r="J2172" s="46">
        <v>2020</v>
      </c>
      <c r="K2172" s="83" t="s">
        <v>8908</v>
      </c>
      <c r="L2172" s="84" t="s">
        <v>8909</v>
      </c>
      <c r="M2172" s="85" t="s">
        <v>8910</v>
      </c>
      <c r="N2172" s="54" t="s">
        <v>105</v>
      </c>
      <c r="O2172" s="54" t="str">
        <f>VLOOKUP(H2172,province!$B$2:$C$64,2,0)</f>
        <v xml:space="preserve">Cần Thơ </v>
      </c>
      <c r="P2172" s="6" t="str">
        <f>IFERROR(VLOOKUP(K2172,'user relationships'!$H$2:$I$13559,2,0),"")</f>
        <v>Một ai đó</v>
      </c>
    </row>
    <row r="2173" spans="1:16">
      <c r="A2173" s="78" t="s">
        <v>8911</v>
      </c>
      <c r="B2173" s="46" t="s">
        <v>8447</v>
      </c>
      <c r="C2173" s="46" t="s">
        <v>18</v>
      </c>
      <c r="D2173" s="46" t="s">
        <v>167</v>
      </c>
      <c r="E2173" s="54">
        <v>570000</v>
      </c>
      <c r="F2173" s="46">
        <v>20000</v>
      </c>
      <c r="G2173" s="54">
        <v>70000</v>
      </c>
      <c r="H2173" s="46" t="s">
        <v>20</v>
      </c>
      <c r="I2173" s="46"/>
      <c r="J2173" s="46">
        <v>2020</v>
      </c>
      <c r="K2173" s="83" t="s">
        <v>8448</v>
      </c>
      <c r="L2173" s="84" t="s">
        <v>8912</v>
      </c>
      <c r="M2173" s="85" t="s">
        <v>8913</v>
      </c>
      <c r="N2173" s="54" t="s">
        <v>105</v>
      </c>
      <c r="O2173" s="54" t="str">
        <f>VLOOKUP(H2173,province!$B$2:$C$64,2,0)</f>
        <v xml:space="preserve">TP Hồ Chí Minh </v>
      </c>
      <c r="P2173" s="6" t="str">
        <f>IFERROR(VLOOKUP(K2173,'user relationships'!$H$2:$I$13559,2,0),"")</f>
        <v>Một ai đó</v>
      </c>
    </row>
    <row r="2174" spans="1:16">
      <c r="A2174" s="78" t="s">
        <v>8914</v>
      </c>
      <c r="B2174" s="46" t="s">
        <v>3371</v>
      </c>
      <c r="C2174" s="46" t="s">
        <v>18</v>
      </c>
      <c r="D2174" s="46" t="s">
        <v>19</v>
      </c>
      <c r="E2174" s="54">
        <v>550000</v>
      </c>
      <c r="F2174" s="46">
        <v>20000</v>
      </c>
      <c r="G2174" s="54">
        <v>80000</v>
      </c>
      <c r="H2174" s="46" t="s">
        <v>20</v>
      </c>
      <c r="I2174" s="46"/>
      <c r="J2174" s="46">
        <v>2020</v>
      </c>
      <c r="K2174" s="83" t="s">
        <v>3372</v>
      </c>
      <c r="L2174" s="84" t="s">
        <v>8915</v>
      </c>
      <c r="M2174" s="85" t="s">
        <v>8916</v>
      </c>
      <c r="N2174" s="54" t="s">
        <v>105</v>
      </c>
      <c r="O2174" s="54" t="str">
        <f>VLOOKUP(H2174,province!$B$2:$C$64,2,0)</f>
        <v xml:space="preserve">TP Hồ Chí Minh </v>
      </c>
      <c r="P2174" s="6" t="str">
        <f>IFERROR(VLOOKUP(K2174,'user relationships'!$H$2:$I$13559,2,0),"")</f>
        <v>Một ai đó</v>
      </c>
    </row>
    <row r="2175" spans="1:16">
      <c r="A2175" s="78" t="s">
        <v>8917</v>
      </c>
      <c r="B2175" s="46" t="s">
        <v>1067</v>
      </c>
      <c r="C2175" s="46" t="s">
        <v>18</v>
      </c>
      <c r="D2175" s="46" t="s">
        <v>710</v>
      </c>
      <c r="E2175" s="54">
        <v>270000</v>
      </c>
      <c r="F2175" s="46">
        <v>20000</v>
      </c>
      <c r="G2175" s="54">
        <v>50000</v>
      </c>
      <c r="H2175" s="46" t="s">
        <v>20</v>
      </c>
      <c r="I2175" s="46"/>
      <c r="J2175" s="46">
        <v>2020</v>
      </c>
      <c r="K2175" s="83" t="s">
        <v>8918</v>
      </c>
      <c r="L2175" s="84" t="s">
        <v>8919</v>
      </c>
      <c r="M2175" s="85" t="s">
        <v>8920</v>
      </c>
      <c r="N2175" s="54" t="s">
        <v>105</v>
      </c>
      <c r="O2175" s="54" t="str">
        <f>VLOOKUP(H2175,province!$B$2:$C$64,2,0)</f>
        <v xml:space="preserve">TP Hồ Chí Minh </v>
      </c>
      <c r="P2175" s="6" t="str">
        <f>IFERROR(VLOOKUP(K2175,'user relationships'!$H$2:$I$13559,2,0),"")</f>
        <v>Một ai đó</v>
      </c>
    </row>
    <row r="2176" spans="1:16">
      <c r="A2176" s="78" t="s">
        <v>8921</v>
      </c>
      <c r="B2176" s="46" t="s">
        <v>6228</v>
      </c>
      <c r="C2176" s="46" t="s">
        <v>18</v>
      </c>
      <c r="D2176" s="46" t="s">
        <v>710</v>
      </c>
      <c r="E2176" s="54">
        <v>946000</v>
      </c>
      <c r="F2176" s="46">
        <v>20000</v>
      </c>
      <c r="G2176" s="54">
        <v>291000</v>
      </c>
      <c r="H2176" s="46" t="s">
        <v>20</v>
      </c>
      <c r="I2176" s="46"/>
      <c r="J2176" s="46">
        <v>2020</v>
      </c>
      <c r="K2176" s="83" t="s">
        <v>6229</v>
      </c>
      <c r="L2176" s="84" t="s">
        <v>8912</v>
      </c>
      <c r="M2176" s="85" t="s">
        <v>8922</v>
      </c>
      <c r="N2176" s="54" t="s">
        <v>105</v>
      </c>
      <c r="O2176" s="54" t="str">
        <f>VLOOKUP(H2176,province!$B$2:$C$64,2,0)</f>
        <v xml:space="preserve">TP Hồ Chí Minh </v>
      </c>
      <c r="P2176" s="6" t="str">
        <f>IFERROR(VLOOKUP(K2176,'user relationships'!$H$2:$I$13559,2,0),"")</f>
        <v>Một ai đó</v>
      </c>
    </row>
    <row r="2177" spans="1:16">
      <c r="A2177" s="78" t="s">
        <v>8923</v>
      </c>
      <c r="B2177" s="79" t="s">
        <v>3827</v>
      </c>
      <c r="C2177" s="46" t="s">
        <v>18</v>
      </c>
      <c r="D2177" s="46" t="s">
        <v>19</v>
      </c>
      <c r="E2177" s="54">
        <v>775920</v>
      </c>
      <c r="F2177" s="46">
        <v>0</v>
      </c>
      <c r="G2177" s="54">
        <v>159120</v>
      </c>
      <c r="H2177" s="46" t="s">
        <v>20</v>
      </c>
      <c r="I2177" s="46"/>
      <c r="J2177" s="46">
        <v>2020</v>
      </c>
      <c r="K2177" s="83" t="s">
        <v>8924</v>
      </c>
      <c r="L2177" s="84" t="s">
        <v>8925</v>
      </c>
      <c r="M2177" s="85" t="s">
        <v>8926</v>
      </c>
      <c r="N2177" s="54" t="s">
        <v>105</v>
      </c>
      <c r="O2177" s="54" t="str">
        <f>VLOOKUP(H2177,province!$B$2:$C$64,2,0)</f>
        <v xml:space="preserve">TP Hồ Chí Minh </v>
      </c>
      <c r="P2177" s="6" t="str">
        <f>IFERROR(VLOOKUP(K2177,'user relationships'!$H$2:$I$13559,2,0),"")</f>
        <v>Bạn gái</v>
      </c>
    </row>
    <row r="2178" spans="1:16">
      <c r="A2178" s="78" t="s">
        <v>8927</v>
      </c>
      <c r="B2178" s="46" t="s">
        <v>8928</v>
      </c>
      <c r="C2178" s="46" t="s">
        <v>18</v>
      </c>
      <c r="D2178" s="46" t="s">
        <v>19</v>
      </c>
      <c r="E2178" s="54">
        <v>847000</v>
      </c>
      <c r="F2178" s="46">
        <v>20000</v>
      </c>
      <c r="G2178" s="54">
        <v>207000</v>
      </c>
      <c r="H2178" s="46" t="s">
        <v>20</v>
      </c>
      <c r="I2178" s="46"/>
      <c r="J2178" s="46">
        <v>2020</v>
      </c>
      <c r="K2178" s="83" t="s">
        <v>8929</v>
      </c>
      <c r="L2178" s="84" t="s">
        <v>8925</v>
      </c>
      <c r="M2178" s="85" t="s">
        <v>8930</v>
      </c>
      <c r="N2178" s="54" t="s">
        <v>105</v>
      </c>
      <c r="O2178" s="54" t="str">
        <f>VLOOKUP(H2178,province!$B$2:$C$64,2,0)</f>
        <v xml:space="preserve">TP Hồ Chí Minh </v>
      </c>
      <c r="P2178" s="6" t="str">
        <f>IFERROR(VLOOKUP(K2178,'user relationships'!$H$2:$I$13559,2,0),"")</f>
        <v>Vợ</v>
      </c>
    </row>
    <row r="2179" spans="1:16">
      <c r="A2179" s="78" t="s">
        <v>8931</v>
      </c>
      <c r="B2179" s="79" t="s">
        <v>3827</v>
      </c>
      <c r="C2179" s="46" t="s">
        <v>18</v>
      </c>
      <c r="D2179" s="46" t="s">
        <v>133</v>
      </c>
      <c r="E2179" s="54">
        <v>528000</v>
      </c>
      <c r="F2179" s="46">
        <v>20000</v>
      </c>
      <c r="G2179" s="54">
        <v>108000</v>
      </c>
      <c r="H2179" s="46" t="s">
        <v>1210</v>
      </c>
      <c r="I2179" s="46"/>
      <c r="J2179" s="46">
        <v>2020</v>
      </c>
      <c r="K2179" s="83" t="s">
        <v>8932</v>
      </c>
      <c r="L2179" s="84" t="s">
        <v>8933</v>
      </c>
      <c r="M2179" s="85" t="s">
        <v>8934</v>
      </c>
      <c r="N2179" s="54" t="s">
        <v>105</v>
      </c>
      <c r="O2179" s="54" t="str">
        <f>VLOOKUP(H2179,province!$B$2:$C$64,2,0)</f>
        <v xml:space="preserve">Hà Nội </v>
      </c>
      <c r="P2179" s="6" t="str">
        <f>IFERROR(VLOOKUP(K2179,'user relationships'!$H$2:$I$13559,2,0),"")</f>
        <v>Bạn gái</v>
      </c>
    </row>
    <row r="2180" spans="1:16">
      <c r="A2180" s="78" t="s">
        <v>8935</v>
      </c>
      <c r="B2180" s="79" t="s">
        <v>3827</v>
      </c>
      <c r="C2180" s="46" t="s">
        <v>18</v>
      </c>
      <c r="D2180" s="46" t="s">
        <v>19</v>
      </c>
      <c r="E2180" s="54">
        <v>365000</v>
      </c>
      <c r="F2180" s="46">
        <v>0</v>
      </c>
      <c r="G2180" s="54">
        <v>165000</v>
      </c>
      <c r="H2180" s="46" t="s">
        <v>1210</v>
      </c>
      <c r="I2180" s="46"/>
      <c r="J2180" s="46">
        <v>2020</v>
      </c>
      <c r="K2180" s="83" t="s">
        <v>8932</v>
      </c>
      <c r="L2180" s="84" t="s">
        <v>8933</v>
      </c>
      <c r="M2180" s="85" t="s">
        <v>8936</v>
      </c>
      <c r="N2180" s="54" t="s">
        <v>105</v>
      </c>
      <c r="O2180" s="54" t="str">
        <f>VLOOKUP(H2180,province!$B$2:$C$64,2,0)</f>
        <v xml:space="preserve">Hà Nội </v>
      </c>
      <c r="P2180" s="6" t="str">
        <f>IFERROR(VLOOKUP(K2180,'user relationships'!$H$2:$I$13559,2,0),"")</f>
        <v>Bạn gái</v>
      </c>
    </row>
    <row r="2181" spans="1:16">
      <c r="A2181" s="78" t="s">
        <v>8937</v>
      </c>
      <c r="B2181" s="46" t="s">
        <v>8938</v>
      </c>
      <c r="C2181" s="46" t="s">
        <v>18</v>
      </c>
      <c r="D2181" s="46" t="s">
        <v>19</v>
      </c>
      <c r="E2181" s="54">
        <v>526800</v>
      </c>
      <c r="F2181" s="46">
        <v>0</v>
      </c>
      <c r="G2181" s="54">
        <v>64800</v>
      </c>
      <c r="H2181" s="46" t="s">
        <v>20</v>
      </c>
      <c r="I2181" s="46"/>
      <c r="J2181" s="46">
        <v>2020</v>
      </c>
      <c r="K2181" s="83" t="s">
        <v>8939</v>
      </c>
      <c r="L2181" s="84" t="s">
        <v>8940</v>
      </c>
      <c r="M2181" s="85" t="s">
        <v>8941</v>
      </c>
      <c r="N2181" s="54" t="s">
        <v>105</v>
      </c>
      <c r="O2181" s="54" t="str">
        <f>VLOOKUP(H2181,province!$B$2:$C$64,2,0)</f>
        <v xml:space="preserve">TP Hồ Chí Minh </v>
      </c>
      <c r="P2181" s="6" t="str">
        <f>IFERROR(VLOOKUP(K2181,'user relationships'!$H$2:$I$13559,2,0),"")</f>
        <v>Bạn bè</v>
      </c>
    </row>
    <row r="2182" spans="1:16">
      <c r="A2182" s="78" t="s">
        <v>8942</v>
      </c>
      <c r="B2182" s="46" t="s">
        <v>8943</v>
      </c>
      <c r="C2182" s="46" t="s">
        <v>18</v>
      </c>
      <c r="D2182" s="46" t="s">
        <v>19</v>
      </c>
      <c r="E2182" s="54">
        <v>780000</v>
      </c>
      <c r="F2182" s="46">
        <v>20000</v>
      </c>
      <c r="G2182" s="54">
        <v>156000</v>
      </c>
      <c r="H2182" s="46" t="s">
        <v>20</v>
      </c>
      <c r="I2182" s="46"/>
      <c r="J2182" s="46">
        <v>2020</v>
      </c>
      <c r="K2182" s="83" t="s">
        <v>8944</v>
      </c>
      <c r="L2182" s="84" t="s">
        <v>8945</v>
      </c>
      <c r="M2182" s="85" t="s">
        <v>8946</v>
      </c>
      <c r="N2182" s="54" t="s">
        <v>105</v>
      </c>
      <c r="O2182" s="54" t="str">
        <f>VLOOKUP(H2182,province!$B$2:$C$64,2,0)</f>
        <v xml:space="preserve">TP Hồ Chí Minh </v>
      </c>
      <c r="P2182" s="6" t="str">
        <f>IFERROR(VLOOKUP(K2182,'user relationships'!$H$2:$I$13559,2,0),"")</f>
        <v>Tôi</v>
      </c>
    </row>
    <row r="2183" spans="1:16">
      <c r="A2183" s="78" t="s">
        <v>8947</v>
      </c>
      <c r="B2183" s="46" t="s">
        <v>8948</v>
      </c>
      <c r="C2183" s="46" t="s">
        <v>18</v>
      </c>
      <c r="D2183" s="46" t="s">
        <v>19</v>
      </c>
      <c r="E2183" s="54">
        <v>1210000</v>
      </c>
      <c r="F2183" s="46">
        <v>20000</v>
      </c>
      <c r="G2183" s="54">
        <v>100000</v>
      </c>
      <c r="H2183" s="46" t="s">
        <v>20</v>
      </c>
      <c r="I2183" s="46"/>
      <c r="J2183" s="46">
        <v>2020</v>
      </c>
      <c r="K2183" s="83" t="s">
        <v>8949</v>
      </c>
      <c r="L2183" s="84" t="s">
        <v>8950</v>
      </c>
      <c r="M2183" s="85" t="s">
        <v>8951</v>
      </c>
      <c r="N2183" s="54" t="s">
        <v>105</v>
      </c>
      <c r="O2183" s="54" t="str">
        <f>VLOOKUP(H2183,province!$B$2:$C$64,2,0)</f>
        <v xml:space="preserve">TP Hồ Chí Minh </v>
      </c>
      <c r="P2183" s="6" t="str">
        <f>IFERROR(VLOOKUP(K2183,'user relationships'!$H$2:$I$13559,2,0),"")</f>
        <v>Một ai đó</v>
      </c>
    </row>
    <row r="2184" spans="1:16">
      <c r="A2184" s="78" t="s">
        <v>8952</v>
      </c>
      <c r="B2184" s="46" t="s">
        <v>7655</v>
      </c>
      <c r="C2184" s="46" t="s">
        <v>18</v>
      </c>
      <c r="D2184" s="46" t="s">
        <v>19</v>
      </c>
      <c r="E2184" s="54">
        <v>670000</v>
      </c>
      <c r="F2184" s="46">
        <v>20000</v>
      </c>
      <c r="G2184" s="54">
        <v>104000</v>
      </c>
      <c r="H2184" s="46" t="s">
        <v>20</v>
      </c>
      <c r="I2184" s="46"/>
      <c r="J2184" s="46">
        <v>2020</v>
      </c>
      <c r="K2184" s="83" t="s">
        <v>7656</v>
      </c>
      <c r="L2184" s="84" t="s">
        <v>8950</v>
      </c>
      <c r="M2184" s="85" t="s">
        <v>8953</v>
      </c>
      <c r="N2184" s="54" t="s">
        <v>105</v>
      </c>
      <c r="O2184" s="54" t="str">
        <f>VLOOKUP(H2184,province!$B$2:$C$64,2,0)</f>
        <v xml:space="preserve">TP Hồ Chí Minh </v>
      </c>
      <c r="P2184" s="6" t="str">
        <f>IFERROR(VLOOKUP(K2184,'user relationships'!$H$2:$I$13559,2,0),"")</f>
        <v>Một ai đó</v>
      </c>
    </row>
    <row r="2185" spans="1:16">
      <c r="A2185" s="78" t="s">
        <v>8954</v>
      </c>
      <c r="B2185" s="46" t="s">
        <v>7312</v>
      </c>
      <c r="C2185" s="46" t="s">
        <v>18</v>
      </c>
      <c r="D2185" s="46" t="s">
        <v>75</v>
      </c>
      <c r="E2185" s="54">
        <v>420000</v>
      </c>
      <c r="F2185" s="46">
        <v>0</v>
      </c>
      <c r="G2185" s="54">
        <v>56000</v>
      </c>
      <c r="H2185" s="46" t="s">
        <v>20</v>
      </c>
      <c r="I2185" s="46"/>
      <c r="J2185" s="46">
        <v>2020</v>
      </c>
      <c r="K2185" s="83" t="s">
        <v>8698</v>
      </c>
      <c r="L2185" s="84" t="s">
        <v>8955</v>
      </c>
      <c r="M2185" s="85" t="s">
        <v>8956</v>
      </c>
      <c r="N2185" s="54" t="s">
        <v>105</v>
      </c>
      <c r="O2185" s="54" t="str">
        <f>VLOOKUP(H2185,province!$B$2:$C$64,2,0)</f>
        <v xml:space="preserve">TP Hồ Chí Minh </v>
      </c>
      <c r="P2185" s="6" t="str">
        <f>IFERROR(VLOOKUP(K2185,'user relationships'!$H$2:$I$13559,2,0),"")</f>
        <v>Một ai đó</v>
      </c>
    </row>
    <row r="2186" spans="1:16">
      <c r="A2186" s="78" t="s">
        <v>8957</v>
      </c>
      <c r="B2186" s="46" t="s">
        <v>6889</v>
      </c>
      <c r="C2186" s="46" t="s">
        <v>18</v>
      </c>
      <c r="D2186" s="46" t="s">
        <v>75</v>
      </c>
      <c r="E2186" s="54">
        <v>470000</v>
      </c>
      <c r="F2186" s="46">
        <v>20000</v>
      </c>
      <c r="G2186" s="54">
        <v>20000</v>
      </c>
      <c r="H2186" s="46" t="s">
        <v>2321</v>
      </c>
      <c r="I2186" s="46"/>
      <c r="J2186" s="46">
        <v>2020</v>
      </c>
      <c r="K2186" s="83" t="s">
        <v>6890</v>
      </c>
      <c r="L2186" s="84" t="s">
        <v>8958</v>
      </c>
      <c r="M2186" s="85" t="s">
        <v>8959</v>
      </c>
      <c r="N2186" s="54" t="s">
        <v>105</v>
      </c>
      <c r="O2186" s="54" t="str">
        <f>VLOOKUP(H2186,province!$B$2:$C$64,2,0)</f>
        <v>Long An</v>
      </c>
      <c r="P2186" s="6" t="str">
        <f>IFERROR(VLOOKUP(K2186,'user relationships'!$H$2:$I$13559,2,0),"")</f>
        <v>Một ai đó</v>
      </c>
    </row>
    <row r="2187" spans="1:16">
      <c r="A2187" s="78" t="s">
        <v>8960</v>
      </c>
      <c r="B2187" s="46" t="s">
        <v>8961</v>
      </c>
      <c r="C2187" s="46" t="s">
        <v>18</v>
      </c>
      <c r="D2187" s="46" t="s">
        <v>19</v>
      </c>
      <c r="E2187" s="54">
        <v>555500</v>
      </c>
      <c r="F2187" s="46">
        <v>20000</v>
      </c>
      <c r="G2187" s="54">
        <v>120500</v>
      </c>
      <c r="H2187" s="46" t="s">
        <v>20</v>
      </c>
      <c r="I2187" s="46"/>
      <c r="J2187" s="46">
        <v>2020</v>
      </c>
      <c r="K2187" s="83" t="s">
        <v>8962</v>
      </c>
      <c r="L2187" s="84" t="s">
        <v>8963</v>
      </c>
      <c r="M2187" s="85" t="s">
        <v>8964</v>
      </c>
      <c r="N2187" s="54" t="s">
        <v>105</v>
      </c>
      <c r="O2187" s="54" t="str">
        <f>VLOOKUP(H2187,province!$B$2:$C$64,2,0)</f>
        <v xml:space="preserve">TP Hồ Chí Minh </v>
      </c>
      <c r="P2187" s="6" t="str">
        <f>IFERROR(VLOOKUP(K2187,'user relationships'!$H$2:$I$13559,2,0),"")</f>
        <v>Một ai đó</v>
      </c>
    </row>
    <row r="2188" spans="1:16">
      <c r="A2188" s="78" t="s">
        <v>8965</v>
      </c>
      <c r="B2188" s="46" t="s">
        <v>8966</v>
      </c>
      <c r="C2188" s="46" t="s">
        <v>18</v>
      </c>
      <c r="D2188" s="46" t="s">
        <v>19</v>
      </c>
      <c r="E2188" s="54">
        <v>1000000</v>
      </c>
      <c r="F2188" s="46">
        <v>0</v>
      </c>
      <c r="G2188" s="54">
        <v>200000</v>
      </c>
      <c r="H2188" s="46" t="s">
        <v>20</v>
      </c>
      <c r="I2188" s="46"/>
      <c r="J2188" s="46">
        <v>2020</v>
      </c>
      <c r="K2188" s="83" t="s">
        <v>8967</v>
      </c>
      <c r="L2188" s="84" t="s">
        <v>8968</v>
      </c>
      <c r="M2188" s="85" t="s">
        <v>8969</v>
      </c>
      <c r="N2188" s="54" t="s">
        <v>105</v>
      </c>
      <c r="O2188" s="54" t="str">
        <f>VLOOKUP(H2188,province!$B$2:$C$64,2,0)</f>
        <v xml:space="preserve">TP Hồ Chí Minh </v>
      </c>
      <c r="P2188" s="6" t="str">
        <f>IFERROR(VLOOKUP(K2188,'user relationships'!$H$2:$I$13559,2,0),"")</f>
        <v>Một ai đó</v>
      </c>
    </row>
    <row r="2189" spans="1:16">
      <c r="A2189" s="78" t="s">
        <v>8970</v>
      </c>
      <c r="B2189" s="46" t="s">
        <v>8971</v>
      </c>
      <c r="C2189" s="46" t="s">
        <v>18</v>
      </c>
      <c r="D2189" s="46" t="s">
        <v>19</v>
      </c>
      <c r="E2189" s="54">
        <v>530000</v>
      </c>
      <c r="F2189" s="46">
        <v>0</v>
      </c>
      <c r="G2189" s="54">
        <v>100000</v>
      </c>
      <c r="H2189" s="46" t="s">
        <v>20</v>
      </c>
      <c r="I2189" s="46"/>
      <c r="J2189" s="46">
        <v>2020</v>
      </c>
      <c r="K2189" s="83" t="s">
        <v>8972</v>
      </c>
      <c r="L2189" s="84" t="s">
        <v>8973</v>
      </c>
      <c r="M2189" s="85" t="s">
        <v>8974</v>
      </c>
      <c r="N2189" s="54" t="s">
        <v>105</v>
      </c>
      <c r="O2189" s="54" t="str">
        <f>VLOOKUP(H2189,province!$B$2:$C$64,2,0)</f>
        <v xml:space="preserve">TP Hồ Chí Minh </v>
      </c>
      <c r="P2189" s="6" t="str">
        <f>IFERROR(VLOOKUP(K2189,'user relationships'!$H$2:$I$13559,2,0),"")</f>
        <v>Một ai đó</v>
      </c>
    </row>
    <row r="2190" spans="1:16">
      <c r="A2190" s="78" t="s">
        <v>8975</v>
      </c>
      <c r="B2190" s="46" t="s">
        <v>8081</v>
      </c>
      <c r="C2190" s="46" t="s">
        <v>18</v>
      </c>
      <c r="D2190" s="46" t="s">
        <v>700</v>
      </c>
      <c r="E2190" s="54">
        <v>1540000</v>
      </c>
      <c r="F2190" s="46">
        <v>20000</v>
      </c>
      <c r="G2190" s="54">
        <v>278000</v>
      </c>
      <c r="H2190" s="46" t="s">
        <v>20</v>
      </c>
      <c r="I2190" s="46"/>
      <c r="J2190" s="46">
        <v>2020</v>
      </c>
      <c r="K2190" s="83" t="s">
        <v>8082</v>
      </c>
      <c r="L2190" s="84" t="s">
        <v>8976</v>
      </c>
      <c r="M2190" s="85" t="s">
        <v>8977</v>
      </c>
      <c r="N2190" s="54" t="s">
        <v>105</v>
      </c>
      <c r="O2190" s="54" t="str">
        <f>VLOOKUP(H2190,province!$B$2:$C$64,2,0)</f>
        <v xml:space="preserve">TP Hồ Chí Minh </v>
      </c>
      <c r="P2190" s="6" t="str">
        <f>IFERROR(VLOOKUP(K2190,'user relationships'!$H$2:$I$13559,2,0),"")</f>
        <v>Một ai đó</v>
      </c>
    </row>
    <row r="2191" spans="1:16">
      <c r="A2191" s="78" t="s">
        <v>8978</v>
      </c>
      <c r="B2191" s="46" t="s">
        <v>8979</v>
      </c>
      <c r="C2191" s="46" t="s">
        <v>18</v>
      </c>
      <c r="D2191" s="46" t="s">
        <v>19</v>
      </c>
      <c r="E2191" s="54">
        <v>2050000</v>
      </c>
      <c r="F2191" s="46">
        <v>20000</v>
      </c>
      <c r="G2191" s="54">
        <v>384000</v>
      </c>
      <c r="H2191" s="46" t="s">
        <v>20</v>
      </c>
      <c r="I2191" s="46"/>
      <c r="J2191" s="46">
        <v>2020</v>
      </c>
      <c r="K2191" s="83" t="s">
        <v>8980</v>
      </c>
      <c r="L2191" s="84" t="s">
        <v>8981</v>
      </c>
      <c r="M2191" s="85" t="s">
        <v>8982</v>
      </c>
      <c r="N2191" s="54" t="s">
        <v>105</v>
      </c>
      <c r="O2191" s="54" t="str">
        <f>VLOOKUP(H2191,province!$B$2:$C$64,2,0)</f>
        <v xml:space="preserve">TP Hồ Chí Minh </v>
      </c>
      <c r="P2191" s="6" t="str">
        <f>IFERROR(VLOOKUP(K2191,'user relationships'!$H$2:$I$13559,2,0),"")</f>
        <v>Bạn gái</v>
      </c>
    </row>
    <row r="2192" spans="1:16">
      <c r="A2192" s="78" t="s">
        <v>8983</v>
      </c>
      <c r="B2192" s="46" t="s">
        <v>8984</v>
      </c>
      <c r="C2192" s="46" t="s">
        <v>18</v>
      </c>
      <c r="D2192" s="46" t="s">
        <v>19</v>
      </c>
      <c r="E2192" s="54">
        <v>920000</v>
      </c>
      <c r="F2192" s="46">
        <v>0</v>
      </c>
      <c r="G2192" s="54">
        <v>170000</v>
      </c>
      <c r="H2192" s="46" t="s">
        <v>20</v>
      </c>
      <c r="I2192" s="46"/>
      <c r="J2192" s="46">
        <v>2020</v>
      </c>
      <c r="K2192" s="83" t="s">
        <v>8985</v>
      </c>
      <c r="L2192" s="84" t="s">
        <v>8986</v>
      </c>
      <c r="M2192" s="85" t="s">
        <v>8987</v>
      </c>
      <c r="N2192" s="54" t="s">
        <v>105</v>
      </c>
      <c r="O2192" s="54" t="str">
        <f>VLOOKUP(H2192,province!$B$2:$C$64,2,0)</f>
        <v xml:space="preserve">TP Hồ Chí Minh </v>
      </c>
      <c r="P2192" s="6" t="str">
        <f>IFERROR(VLOOKUP(K2192,'user relationships'!$H$2:$I$13559,2,0),"")</f>
        <v>Một ai đó</v>
      </c>
    </row>
    <row r="2193" spans="1:16">
      <c r="A2193" s="78" t="s">
        <v>8988</v>
      </c>
      <c r="B2193" s="46" t="s">
        <v>3546</v>
      </c>
      <c r="C2193" s="46" t="s">
        <v>18</v>
      </c>
      <c r="D2193" s="46" t="s">
        <v>75</v>
      </c>
      <c r="E2193" s="54">
        <v>950000</v>
      </c>
      <c r="F2193" s="46">
        <v>0</v>
      </c>
      <c r="G2193" s="54">
        <v>120000</v>
      </c>
      <c r="H2193" s="46" t="s">
        <v>20</v>
      </c>
      <c r="I2193" s="46"/>
      <c r="J2193" s="46">
        <v>2020</v>
      </c>
      <c r="K2193" s="83" t="s">
        <v>8989</v>
      </c>
      <c r="L2193" s="84" t="s">
        <v>8990</v>
      </c>
      <c r="M2193" s="85" t="s">
        <v>8991</v>
      </c>
      <c r="N2193" s="54" t="s">
        <v>105</v>
      </c>
      <c r="O2193" s="54" t="str">
        <f>VLOOKUP(H2193,province!$B$2:$C$64,2,0)</f>
        <v xml:space="preserve">TP Hồ Chí Minh </v>
      </c>
      <c r="P2193" s="6" t="str">
        <f>IFERROR(VLOOKUP(K2193,'user relationships'!$H$2:$I$13559,2,0),"")</f>
        <v>Tôi</v>
      </c>
    </row>
    <row r="2194" spans="1:16">
      <c r="A2194" s="78" t="s">
        <v>8992</v>
      </c>
      <c r="B2194" s="46" t="s">
        <v>8993</v>
      </c>
      <c r="C2194" s="46" t="s">
        <v>18</v>
      </c>
      <c r="D2194" s="46" t="s">
        <v>19</v>
      </c>
      <c r="E2194" s="54">
        <v>924000</v>
      </c>
      <c r="F2194" s="46">
        <v>20000</v>
      </c>
      <c r="G2194" s="54">
        <v>204000</v>
      </c>
      <c r="H2194" s="46" t="s">
        <v>1294</v>
      </c>
      <c r="I2194" s="46"/>
      <c r="J2194" s="46">
        <v>2020</v>
      </c>
      <c r="K2194" s="83" t="s">
        <v>8994</v>
      </c>
      <c r="L2194" s="84" t="s">
        <v>8995</v>
      </c>
      <c r="M2194" s="85" t="s">
        <v>8996</v>
      </c>
      <c r="N2194" s="54" t="s">
        <v>105</v>
      </c>
      <c r="O2194" s="54" t="str">
        <f>VLOOKUP(H2194,province!$B$2:$C$64,2,0)</f>
        <v xml:space="preserve">Thừa Thiên Huế </v>
      </c>
      <c r="P2194" s="6" t="str">
        <f>IFERROR(VLOOKUP(K2194,'user relationships'!$H$2:$I$13559,2,0),"")</f>
        <v>Vợ</v>
      </c>
    </row>
    <row r="2195" spans="1:16">
      <c r="A2195" s="78" t="s">
        <v>8997</v>
      </c>
      <c r="B2195" s="46" t="s">
        <v>8998</v>
      </c>
      <c r="C2195" s="46" t="s">
        <v>18</v>
      </c>
      <c r="D2195" s="46" t="s">
        <v>19</v>
      </c>
      <c r="E2195" s="54">
        <v>682000</v>
      </c>
      <c r="F2195" s="46">
        <v>20000</v>
      </c>
      <c r="G2195" s="54">
        <v>158000</v>
      </c>
      <c r="H2195" s="46" t="s">
        <v>20</v>
      </c>
      <c r="I2195" s="46"/>
      <c r="J2195" s="46">
        <v>2020</v>
      </c>
      <c r="K2195" s="83" t="s">
        <v>8999</v>
      </c>
      <c r="L2195" s="84" t="s">
        <v>9000</v>
      </c>
      <c r="M2195" s="85" t="s">
        <v>9001</v>
      </c>
      <c r="N2195" s="54" t="s">
        <v>105</v>
      </c>
      <c r="O2195" s="54" t="str">
        <f>VLOOKUP(H2195,province!$B$2:$C$64,2,0)</f>
        <v xml:space="preserve">TP Hồ Chí Minh </v>
      </c>
      <c r="P2195" s="6" t="str">
        <f>IFERROR(VLOOKUP(K2195,'user relationships'!$H$2:$I$13559,2,0),"")</f>
        <v>Tôi</v>
      </c>
    </row>
    <row r="2196" spans="1:16">
      <c r="A2196" s="78" t="s">
        <v>9002</v>
      </c>
      <c r="B2196" s="46" t="s">
        <v>9003</v>
      </c>
      <c r="C2196" s="46" t="s">
        <v>18</v>
      </c>
      <c r="D2196" s="46" t="s">
        <v>19</v>
      </c>
      <c r="E2196" s="54">
        <v>792000</v>
      </c>
      <c r="F2196" s="46">
        <v>20000</v>
      </c>
      <c r="G2196" s="54">
        <v>188000</v>
      </c>
      <c r="H2196" s="46" t="s">
        <v>20</v>
      </c>
      <c r="I2196" s="46"/>
      <c r="J2196" s="46">
        <v>2020</v>
      </c>
      <c r="K2196" s="83" t="s">
        <v>9004</v>
      </c>
      <c r="L2196" s="84" t="s">
        <v>9000</v>
      </c>
      <c r="M2196" s="85" t="s">
        <v>9005</v>
      </c>
      <c r="N2196" s="54" t="s">
        <v>105</v>
      </c>
      <c r="O2196" s="54" t="str">
        <f>VLOOKUP(H2196,province!$B$2:$C$64,2,0)</f>
        <v xml:space="preserve">TP Hồ Chí Minh </v>
      </c>
      <c r="P2196" s="6" t="str">
        <f>IFERROR(VLOOKUP(K2196,'user relationships'!$H$2:$I$13559,2,0),"")</f>
        <v>Một ai đó</v>
      </c>
    </row>
    <row r="2197" spans="1:16">
      <c r="A2197" s="78" t="s">
        <v>9006</v>
      </c>
      <c r="B2197" s="46" t="s">
        <v>8452</v>
      </c>
      <c r="C2197" s="46" t="s">
        <v>18</v>
      </c>
      <c r="D2197" s="46" t="s">
        <v>19</v>
      </c>
      <c r="E2197" s="54">
        <v>1920000</v>
      </c>
      <c r="F2197" s="46">
        <v>0</v>
      </c>
      <c r="G2197" s="54">
        <v>265000</v>
      </c>
      <c r="H2197" s="46" t="s">
        <v>1210</v>
      </c>
      <c r="I2197" s="46"/>
      <c r="J2197" s="46">
        <v>2020</v>
      </c>
      <c r="K2197" s="83" t="s">
        <v>8453</v>
      </c>
      <c r="L2197" s="84" t="s">
        <v>9007</v>
      </c>
      <c r="M2197" s="85" t="s">
        <v>9008</v>
      </c>
      <c r="N2197" s="54" t="s">
        <v>105</v>
      </c>
      <c r="O2197" s="54" t="str">
        <f>VLOOKUP(H2197,province!$B$2:$C$64,2,0)</f>
        <v xml:space="preserve">Hà Nội </v>
      </c>
      <c r="P2197" s="6" t="str">
        <f>IFERROR(VLOOKUP(K2197,'user relationships'!$H$2:$I$13559,2,0),"")</f>
        <v>Vợ</v>
      </c>
    </row>
    <row r="2198" spans="1:16">
      <c r="A2198" s="78" t="s">
        <v>9009</v>
      </c>
      <c r="B2198" s="46" t="s">
        <v>7312</v>
      </c>
      <c r="C2198" s="46" t="s">
        <v>18</v>
      </c>
      <c r="D2198" s="46" t="s">
        <v>19</v>
      </c>
      <c r="E2198" s="54">
        <v>136080</v>
      </c>
      <c r="F2198" s="46">
        <v>0</v>
      </c>
      <c r="G2198" s="54">
        <v>11880</v>
      </c>
      <c r="H2198" s="46" t="s">
        <v>20</v>
      </c>
      <c r="I2198" s="46"/>
      <c r="J2198" s="46">
        <v>2020</v>
      </c>
      <c r="K2198" s="83" t="s">
        <v>7313</v>
      </c>
      <c r="L2198" s="84" t="s">
        <v>9010</v>
      </c>
      <c r="M2198" s="85" t="s">
        <v>9011</v>
      </c>
      <c r="N2198" s="54" t="s">
        <v>105</v>
      </c>
      <c r="O2198" s="54" t="str">
        <f>VLOOKUP(H2198,province!$B$2:$C$64,2,0)</f>
        <v xml:space="preserve">TP Hồ Chí Minh </v>
      </c>
      <c r="P2198" s="6" t="str">
        <f>IFERROR(VLOOKUP(K2198,'user relationships'!$H$2:$I$13559,2,0),"")</f>
        <v>Một ai đó</v>
      </c>
    </row>
    <row r="2199" spans="1:16">
      <c r="A2199" s="78" t="s">
        <v>9012</v>
      </c>
      <c r="B2199" s="46" t="s">
        <v>55</v>
      </c>
      <c r="C2199" s="46" t="s">
        <v>18</v>
      </c>
      <c r="D2199" s="46" t="s">
        <v>19</v>
      </c>
      <c r="E2199" s="54">
        <v>800000</v>
      </c>
      <c r="F2199" s="46">
        <v>0</v>
      </c>
      <c r="G2199" s="54">
        <v>160000</v>
      </c>
      <c r="H2199" s="46" t="s">
        <v>1528</v>
      </c>
      <c r="I2199" s="46"/>
      <c r="J2199" s="46">
        <v>2020</v>
      </c>
      <c r="K2199" s="83"/>
      <c r="L2199" s="84" t="s">
        <v>9013</v>
      </c>
      <c r="M2199" s="85" t="s">
        <v>9014</v>
      </c>
      <c r="N2199" s="54" t="s">
        <v>2856</v>
      </c>
      <c r="O2199" s="54" t="str">
        <f>VLOOKUP(H2199,province!$B$2:$C$64,2,0)</f>
        <v xml:space="preserve">Bà Rịa - Vũng Tàu </v>
      </c>
      <c r="P2199" s="6" t="str">
        <f>IFERROR(VLOOKUP(K2199,'user relationships'!$H$2:$I$13559,2,0),"")</f>
        <v/>
      </c>
    </row>
    <row r="2200" spans="1:16">
      <c r="A2200" s="78" t="s">
        <v>9015</v>
      </c>
      <c r="B2200" s="79" t="s">
        <v>4119</v>
      </c>
      <c r="C2200" s="46" t="s">
        <v>18</v>
      </c>
      <c r="D2200" s="46" t="s">
        <v>19</v>
      </c>
      <c r="E2200" s="54">
        <v>1130000</v>
      </c>
      <c r="F2200" s="46">
        <v>0</v>
      </c>
      <c r="G2200" s="54">
        <v>48000</v>
      </c>
      <c r="H2200" s="46" t="s">
        <v>20</v>
      </c>
      <c r="I2200" s="46"/>
      <c r="J2200" s="46">
        <v>2020</v>
      </c>
      <c r="K2200" s="83" t="s">
        <v>4120</v>
      </c>
      <c r="L2200" s="84" t="s">
        <v>9016</v>
      </c>
      <c r="M2200" s="85" t="s">
        <v>9017</v>
      </c>
      <c r="N2200" s="54" t="s">
        <v>2856</v>
      </c>
      <c r="O2200" s="54" t="str">
        <f>VLOOKUP(H2200,province!$B$2:$C$64,2,0)</f>
        <v xml:space="preserve">TP Hồ Chí Minh </v>
      </c>
      <c r="P2200" s="6" t="str">
        <f>IFERROR(VLOOKUP(K2200,'user relationships'!$H$2:$I$13559,2,0),"")</f>
        <v>Mẹ</v>
      </c>
    </row>
    <row r="2201" spans="1:16">
      <c r="A2201" s="78" t="s">
        <v>9018</v>
      </c>
      <c r="B2201" s="46" t="s">
        <v>7193</v>
      </c>
      <c r="C2201" s="46" t="s">
        <v>18</v>
      </c>
      <c r="D2201" s="46" t="s">
        <v>19</v>
      </c>
      <c r="E2201" s="54">
        <v>550000</v>
      </c>
      <c r="F2201" s="46">
        <v>0</v>
      </c>
      <c r="G2201" s="54">
        <v>110000</v>
      </c>
      <c r="H2201" s="46" t="s">
        <v>20</v>
      </c>
      <c r="I2201" s="46"/>
      <c r="J2201" s="46">
        <v>2020</v>
      </c>
      <c r="K2201" s="83" t="s">
        <v>7194</v>
      </c>
      <c r="L2201" s="84" t="s">
        <v>9019</v>
      </c>
      <c r="M2201" s="85" t="s">
        <v>9020</v>
      </c>
      <c r="N2201" s="54" t="s">
        <v>2856</v>
      </c>
      <c r="O2201" s="54" t="str">
        <f>VLOOKUP(H2201,province!$B$2:$C$64,2,0)</f>
        <v xml:space="preserve">TP Hồ Chí Minh </v>
      </c>
      <c r="P2201" s="6" t="str">
        <f>IFERROR(VLOOKUP(K2201,'user relationships'!$H$2:$I$13559,2,0),"")</f>
        <v>Bạn bè</v>
      </c>
    </row>
    <row r="2202" spans="1:16">
      <c r="A2202" s="78" t="s">
        <v>9021</v>
      </c>
      <c r="B2202" s="46" t="s">
        <v>9022</v>
      </c>
      <c r="C2202" s="46" t="s">
        <v>18</v>
      </c>
      <c r="D2202" s="46" t="s">
        <v>19</v>
      </c>
      <c r="E2202" s="54">
        <v>1010000</v>
      </c>
      <c r="F2202" s="46">
        <v>20000</v>
      </c>
      <c r="G2202" s="54">
        <v>180000</v>
      </c>
      <c r="H2202" s="46" t="s">
        <v>2445</v>
      </c>
      <c r="I2202" s="46"/>
      <c r="J2202" s="46">
        <v>2020</v>
      </c>
      <c r="K2202" s="83" t="s">
        <v>9023</v>
      </c>
      <c r="L2202" s="84" t="s">
        <v>9024</v>
      </c>
      <c r="M2202" s="85" t="s">
        <v>9025</v>
      </c>
      <c r="N2202" s="54" t="s">
        <v>2856</v>
      </c>
      <c r="O2202" s="54" t="str">
        <f>VLOOKUP(H2202,province!$B$2:$C$64,2,0)</f>
        <v xml:space="preserve">Nam Định </v>
      </c>
      <c r="P2202" s="6" t="str">
        <f>IFERROR(VLOOKUP(K2202,'user relationships'!$H$2:$I$13559,2,0),"")</f>
        <v>Một ai đó</v>
      </c>
    </row>
    <row r="2203" spans="1:16">
      <c r="A2203" s="78" t="s">
        <v>9026</v>
      </c>
      <c r="B2203" s="46" t="s">
        <v>9027</v>
      </c>
      <c r="C2203" s="46" t="s">
        <v>18</v>
      </c>
      <c r="D2203" s="46" t="s">
        <v>710</v>
      </c>
      <c r="E2203" s="54">
        <v>675000</v>
      </c>
      <c r="F2203" s="46">
        <v>20000</v>
      </c>
      <c r="G2203" s="54">
        <v>110000</v>
      </c>
      <c r="H2203" s="46" t="s">
        <v>20</v>
      </c>
      <c r="I2203" s="46"/>
      <c r="J2203" s="46">
        <v>2020</v>
      </c>
      <c r="K2203" s="83" t="s">
        <v>9028</v>
      </c>
      <c r="L2203" s="84" t="s">
        <v>9029</v>
      </c>
      <c r="M2203" s="85" t="s">
        <v>9030</v>
      </c>
      <c r="N2203" s="54" t="s">
        <v>2856</v>
      </c>
      <c r="O2203" s="54" t="str">
        <f>VLOOKUP(H2203,province!$B$2:$C$64,2,0)</f>
        <v xml:space="preserve">TP Hồ Chí Minh </v>
      </c>
      <c r="P2203" s="6" t="str">
        <f>IFERROR(VLOOKUP(K2203,'user relationships'!$H$2:$I$13559,2,0),"")</f>
        <v>Một ai đó</v>
      </c>
    </row>
    <row r="2204" spans="1:16">
      <c r="A2204" s="78" t="s">
        <v>9031</v>
      </c>
      <c r="B2204" s="46" t="s">
        <v>9032</v>
      </c>
      <c r="C2204" s="46" t="s">
        <v>18</v>
      </c>
      <c r="D2204" s="46" t="s">
        <v>133</v>
      </c>
      <c r="E2204" s="54">
        <v>2000000</v>
      </c>
      <c r="F2204" s="46">
        <v>0</v>
      </c>
      <c r="G2204" s="54">
        <v>400000</v>
      </c>
      <c r="H2204" s="46" t="s">
        <v>1210</v>
      </c>
      <c r="I2204" s="46"/>
      <c r="J2204" s="46">
        <v>2020</v>
      </c>
      <c r="K2204" s="83" t="s">
        <v>9033</v>
      </c>
      <c r="L2204" s="84" t="s">
        <v>9034</v>
      </c>
      <c r="M2204" s="85" t="s">
        <v>9035</v>
      </c>
      <c r="N2204" s="54" t="s">
        <v>2856</v>
      </c>
      <c r="O2204" s="54" t="str">
        <f>VLOOKUP(H2204,province!$B$2:$C$64,2,0)</f>
        <v xml:space="preserve">Hà Nội </v>
      </c>
      <c r="P2204" s="6" t="str">
        <f>IFERROR(VLOOKUP(K2204,'user relationships'!$H$2:$I$13559,2,0),"")</f>
        <v>Đồng nghiệp</v>
      </c>
    </row>
    <row r="2205" spans="1:16">
      <c r="A2205" s="78" t="s">
        <v>9036</v>
      </c>
      <c r="B2205" s="46" t="s">
        <v>9003</v>
      </c>
      <c r="C2205" s="46" t="s">
        <v>18</v>
      </c>
      <c r="D2205" s="46" t="s">
        <v>212</v>
      </c>
      <c r="E2205" s="54">
        <v>676500</v>
      </c>
      <c r="F2205" s="46">
        <v>20000</v>
      </c>
      <c r="G2205" s="54">
        <v>151500</v>
      </c>
      <c r="H2205" s="46" t="s">
        <v>20</v>
      </c>
      <c r="I2205" s="46"/>
      <c r="J2205" s="46">
        <v>2020</v>
      </c>
      <c r="K2205" s="83" t="s">
        <v>9037</v>
      </c>
      <c r="L2205" s="84" t="s">
        <v>9038</v>
      </c>
      <c r="M2205" s="85" t="s">
        <v>9039</v>
      </c>
      <c r="N2205" s="54" t="s">
        <v>2856</v>
      </c>
      <c r="O2205" s="54" t="str">
        <f>VLOOKUP(H2205,province!$B$2:$C$64,2,0)</f>
        <v xml:space="preserve">TP Hồ Chí Minh </v>
      </c>
      <c r="P2205" s="6" t="str">
        <f>IFERROR(VLOOKUP(K2205,'user relationships'!$H$2:$I$13559,2,0),"")</f>
        <v>Tôi</v>
      </c>
    </row>
    <row r="2206" spans="1:16">
      <c r="A2206" s="78" t="s">
        <v>9040</v>
      </c>
      <c r="B2206" s="46" t="s">
        <v>9041</v>
      </c>
      <c r="C2206" s="46" t="s">
        <v>18</v>
      </c>
      <c r="D2206" s="46" t="s">
        <v>710</v>
      </c>
      <c r="E2206" s="54">
        <v>616000</v>
      </c>
      <c r="F2206" s="46">
        <v>20000</v>
      </c>
      <c r="G2206" s="54">
        <v>186000</v>
      </c>
      <c r="H2206" s="46" t="s">
        <v>20</v>
      </c>
      <c r="I2206" s="46"/>
      <c r="J2206" s="46">
        <v>2020</v>
      </c>
      <c r="K2206" s="83" t="s">
        <v>9042</v>
      </c>
      <c r="L2206" s="84" t="s">
        <v>9043</v>
      </c>
      <c r="M2206" s="85" t="s">
        <v>9044</v>
      </c>
      <c r="N2206" s="54" t="s">
        <v>2856</v>
      </c>
      <c r="O2206" s="54" t="str">
        <f>VLOOKUP(H2206,province!$B$2:$C$64,2,0)</f>
        <v xml:space="preserve">TP Hồ Chí Minh </v>
      </c>
      <c r="P2206" s="6" t="str">
        <f>IFERROR(VLOOKUP(K2206,'user relationships'!$H$2:$I$13559,2,0),"")</f>
        <v>Vợ</v>
      </c>
    </row>
    <row r="2207" spans="1:16">
      <c r="A2207" s="78" t="s">
        <v>9045</v>
      </c>
      <c r="B2207" s="46" t="s">
        <v>9032</v>
      </c>
      <c r="C2207" s="46" t="s">
        <v>18</v>
      </c>
      <c r="D2207" s="46" t="s">
        <v>19</v>
      </c>
      <c r="E2207" s="54">
        <v>3500000</v>
      </c>
      <c r="F2207" s="46">
        <v>0</v>
      </c>
      <c r="G2207" s="54">
        <v>700000</v>
      </c>
      <c r="H2207" s="46" t="s">
        <v>1210</v>
      </c>
      <c r="I2207" s="46"/>
      <c r="J2207" s="46">
        <v>2020</v>
      </c>
      <c r="K2207" s="83" t="s">
        <v>9033</v>
      </c>
      <c r="L2207" s="84" t="s">
        <v>9034</v>
      </c>
      <c r="M2207" s="85" t="s">
        <v>9046</v>
      </c>
      <c r="N2207" s="54" t="s">
        <v>2856</v>
      </c>
      <c r="O2207" s="54" t="str">
        <f>VLOOKUP(H2207,province!$B$2:$C$64,2,0)</f>
        <v xml:space="preserve">Hà Nội </v>
      </c>
      <c r="P2207" s="6" t="str">
        <f>IFERROR(VLOOKUP(K2207,'user relationships'!$H$2:$I$13559,2,0),"")</f>
        <v>Đồng nghiệp</v>
      </c>
    </row>
    <row r="2208" spans="1:16">
      <c r="A2208" s="78" t="s">
        <v>9047</v>
      </c>
      <c r="B2208" s="46" t="s">
        <v>8733</v>
      </c>
      <c r="C2208" s="46" t="s">
        <v>18</v>
      </c>
      <c r="D2208" s="46" t="s">
        <v>19</v>
      </c>
      <c r="E2208" s="54">
        <v>3050000</v>
      </c>
      <c r="F2208" s="46">
        <v>20000</v>
      </c>
      <c r="G2208" s="54">
        <v>574000</v>
      </c>
      <c r="H2208" s="46" t="s">
        <v>20</v>
      </c>
      <c r="I2208" s="46"/>
      <c r="J2208" s="46">
        <v>2020</v>
      </c>
      <c r="K2208" s="83" t="s">
        <v>8734</v>
      </c>
      <c r="L2208" s="84" t="s">
        <v>9038</v>
      </c>
      <c r="M2208" s="85" t="s">
        <v>9048</v>
      </c>
      <c r="N2208" s="54" t="s">
        <v>2856</v>
      </c>
      <c r="O2208" s="54" t="str">
        <f>VLOOKUP(H2208,province!$B$2:$C$64,2,0)</f>
        <v xml:space="preserve">TP Hồ Chí Minh </v>
      </c>
      <c r="P2208" s="6" t="str">
        <f>IFERROR(VLOOKUP(K2208,'user relationships'!$H$2:$I$13559,2,0),"")</f>
        <v>Một ai đó</v>
      </c>
    </row>
    <row r="2209" spans="1:16">
      <c r="A2209" s="78" t="s">
        <v>9049</v>
      </c>
      <c r="B2209" s="46" t="s">
        <v>7101</v>
      </c>
      <c r="C2209" s="46" t="s">
        <v>18</v>
      </c>
      <c r="D2209" s="46" t="s">
        <v>19</v>
      </c>
      <c r="E2209" s="54">
        <v>260000</v>
      </c>
      <c r="F2209" s="46">
        <v>0</v>
      </c>
      <c r="G2209" s="54">
        <v>100000</v>
      </c>
      <c r="H2209" s="46" t="s">
        <v>20</v>
      </c>
      <c r="I2209" s="46"/>
      <c r="J2209" s="46">
        <v>2020</v>
      </c>
      <c r="K2209" s="83" t="s">
        <v>9050</v>
      </c>
      <c r="L2209" s="84" t="s">
        <v>9038</v>
      </c>
      <c r="M2209" s="85" t="s">
        <v>9051</v>
      </c>
      <c r="N2209" s="54" t="s">
        <v>2856</v>
      </c>
      <c r="O2209" s="54" t="str">
        <f>VLOOKUP(H2209,province!$B$2:$C$64,2,0)</f>
        <v xml:space="preserve">TP Hồ Chí Minh </v>
      </c>
      <c r="P2209" s="6" t="str">
        <f>IFERROR(VLOOKUP(K2209,'user relationships'!$H$2:$I$13559,2,0),"")</f>
        <v>Một ai đó</v>
      </c>
    </row>
    <row r="2210" spans="1:16">
      <c r="A2210" s="78" t="s">
        <v>9052</v>
      </c>
      <c r="B2210" s="46" t="s">
        <v>3411</v>
      </c>
      <c r="C2210" s="46" t="s">
        <v>18</v>
      </c>
      <c r="D2210" s="46" t="s">
        <v>19</v>
      </c>
      <c r="E2210" s="54">
        <v>1400000</v>
      </c>
      <c r="F2210" s="46">
        <v>0</v>
      </c>
      <c r="G2210" s="54">
        <v>172800</v>
      </c>
      <c r="H2210" s="46" t="s">
        <v>20</v>
      </c>
      <c r="I2210" s="46"/>
      <c r="J2210" s="46">
        <v>2020</v>
      </c>
      <c r="K2210" s="83" t="s">
        <v>9053</v>
      </c>
      <c r="L2210" s="84" t="s">
        <v>9054</v>
      </c>
      <c r="M2210" s="85" t="s">
        <v>9055</v>
      </c>
      <c r="N2210" s="54" t="s">
        <v>2856</v>
      </c>
      <c r="O2210" s="54" t="str">
        <f>VLOOKUP(H2210,province!$B$2:$C$64,2,0)</f>
        <v xml:space="preserve">TP Hồ Chí Minh </v>
      </c>
      <c r="P2210" s="6" t="str">
        <f>IFERROR(VLOOKUP(K2210,'user relationships'!$H$2:$I$13559,2,0),"")</f>
        <v>Bạn gái</v>
      </c>
    </row>
    <row r="2211" spans="1:16">
      <c r="A2211" s="78" t="s">
        <v>9056</v>
      </c>
      <c r="B2211" s="46" t="s">
        <v>4868</v>
      </c>
      <c r="C2211" s="46" t="s">
        <v>18</v>
      </c>
      <c r="D2211" s="46" t="s">
        <v>710</v>
      </c>
      <c r="E2211" s="54">
        <v>2270000</v>
      </c>
      <c r="F2211" s="46">
        <v>20000</v>
      </c>
      <c r="G2211" s="54">
        <v>422000</v>
      </c>
      <c r="H2211" s="46" t="s">
        <v>20</v>
      </c>
      <c r="I2211" s="46"/>
      <c r="J2211" s="46">
        <v>2020</v>
      </c>
      <c r="K2211" s="83" t="s">
        <v>9057</v>
      </c>
      <c r="L2211" s="84" t="s">
        <v>9054</v>
      </c>
      <c r="M2211" s="85" t="s">
        <v>9058</v>
      </c>
      <c r="N2211" s="54" t="s">
        <v>2856</v>
      </c>
      <c r="O2211" s="54" t="str">
        <f>VLOOKUP(H2211,province!$B$2:$C$64,2,0)</f>
        <v xml:space="preserve">TP Hồ Chí Minh </v>
      </c>
      <c r="P2211" s="6" t="str">
        <f>IFERROR(VLOOKUP(K2211,'user relationships'!$H$2:$I$13559,2,0),"")</f>
        <v>Bạn bè</v>
      </c>
    </row>
    <row r="2212" spans="1:16">
      <c r="A2212" s="78" t="s">
        <v>9059</v>
      </c>
      <c r="B2212" s="46" t="s">
        <v>9060</v>
      </c>
      <c r="C2212" s="46" t="s">
        <v>18</v>
      </c>
      <c r="D2212" s="46" t="s">
        <v>710</v>
      </c>
      <c r="E2212" s="54">
        <v>979000</v>
      </c>
      <c r="F2212" s="46">
        <v>20000</v>
      </c>
      <c r="G2212" s="54">
        <v>231000</v>
      </c>
      <c r="H2212" s="46" t="s">
        <v>1303</v>
      </c>
      <c r="I2212" s="46"/>
      <c r="J2212" s="46">
        <v>2020</v>
      </c>
      <c r="K2212" s="83" t="s">
        <v>9061</v>
      </c>
      <c r="L2212" s="84" t="s">
        <v>9062</v>
      </c>
      <c r="M2212" s="85" t="s">
        <v>9063</v>
      </c>
      <c r="N2212" s="54" t="s">
        <v>2856</v>
      </c>
      <c r="O2212" s="54" t="str">
        <f>VLOOKUP(H2212,province!$B$2:$C$64,2,0)</f>
        <v xml:space="preserve">Cần Thơ </v>
      </c>
      <c r="P2212" s="6" t="str">
        <f>IFERROR(VLOOKUP(K2212,'user relationships'!$H$2:$I$13559,2,0),"")</f>
        <v>Bạn gái</v>
      </c>
    </row>
    <row r="2213" spans="1:16">
      <c r="A2213" s="78" t="s">
        <v>9064</v>
      </c>
      <c r="B2213" s="79" t="s">
        <v>3827</v>
      </c>
      <c r="C2213" s="46" t="s">
        <v>18</v>
      </c>
      <c r="D2213" s="46" t="s">
        <v>19</v>
      </c>
      <c r="E2213" s="54">
        <v>740000</v>
      </c>
      <c r="F2213" s="46">
        <v>0</v>
      </c>
      <c r="G2213" s="54">
        <v>150000</v>
      </c>
      <c r="H2213" s="46" t="s">
        <v>1206</v>
      </c>
      <c r="I2213" s="46"/>
      <c r="J2213" s="46">
        <v>2020</v>
      </c>
      <c r="K2213" s="83" t="s">
        <v>9065</v>
      </c>
      <c r="L2213" s="84" t="s">
        <v>9054</v>
      </c>
      <c r="M2213" s="85" t="s">
        <v>9066</v>
      </c>
      <c r="N2213" s="54" t="s">
        <v>2856</v>
      </c>
      <c r="O2213" s="54" t="str">
        <f>VLOOKUP(H2213,province!$B$2:$C$64,2,0)</f>
        <v xml:space="preserve">Thanh Hóa </v>
      </c>
      <c r="P2213" s="6" t="str">
        <f>IFERROR(VLOOKUP(K2213,'user relationships'!$H$2:$I$13559,2,0),"")</f>
        <v>Bạn gái</v>
      </c>
    </row>
    <row r="2214" spans="1:16">
      <c r="A2214" s="78" t="s">
        <v>9067</v>
      </c>
      <c r="B2214" s="46" t="s">
        <v>3330</v>
      </c>
      <c r="C2214" s="46" t="s">
        <v>18</v>
      </c>
      <c r="D2214" s="46" t="s">
        <v>1317</v>
      </c>
      <c r="E2214" s="54">
        <v>529600</v>
      </c>
      <c r="F2214" s="46">
        <v>0</v>
      </c>
      <c r="G2214" s="54">
        <v>45600</v>
      </c>
      <c r="H2214" s="46" t="s">
        <v>1257</v>
      </c>
      <c r="I2214" s="46"/>
      <c r="J2214" s="46">
        <v>2020</v>
      </c>
      <c r="K2214" s="83" t="s">
        <v>7213</v>
      </c>
      <c r="L2214" s="84" t="s">
        <v>9062</v>
      </c>
      <c r="M2214" s="85" t="s">
        <v>9068</v>
      </c>
      <c r="N2214" s="54" t="s">
        <v>2856</v>
      </c>
      <c r="O2214" s="54" t="str">
        <f>VLOOKUP(H2214,province!$B$2:$C$64,2,0)</f>
        <v>Bình Dương</v>
      </c>
      <c r="P2214" s="6" t="str">
        <f>IFERROR(VLOOKUP(K2214,'user relationships'!$H$2:$I$13559,2,0),"")</f>
        <v>Bạn gái</v>
      </c>
    </row>
    <row r="2215" spans="1:16">
      <c r="A2215" s="78" t="s">
        <v>9069</v>
      </c>
      <c r="B2215" s="46" t="s">
        <v>7101</v>
      </c>
      <c r="C2215" s="46" t="s">
        <v>18</v>
      </c>
      <c r="D2215" s="46" t="s">
        <v>133</v>
      </c>
      <c r="E2215" s="54">
        <v>320000</v>
      </c>
      <c r="F2215" s="46">
        <v>0</v>
      </c>
      <c r="G2215" s="54">
        <v>64000</v>
      </c>
      <c r="H2215" s="46" t="s">
        <v>20</v>
      </c>
      <c r="I2215" s="46"/>
      <c r="J2215" s="46">
        <v>2020</v>
      </c>
      <c r="K2215" s="83" t="s">
        <v>9070</v>
      </c>
      <c r="L2215" s="84" t="s">
        <v>9062</v>
      </c>
      <c r="M2215" s="85" t="s">
        <v>9071</v>
      </c>
      <c r="N2215" s="54" t="s">
        <v>2856</v>
      </c>
      <c r="O2215" s="54" t="str">
        <f>VLOOKUP(H2215,province!$B$2:$C$64,2,0)</f>
        <v xml:space="preserve">TP Hồ Chí Minh </v>
      </c>
      <c r="P2215" s="6" t="str">
        <f>IFERROR(VLOOKUP(K2215,'user relationships'!$H$2:$I$13559,2,0),"")</f>
        <v>Một ai đó</v>
      </c>
    </row>
    <row r="2216" spans="1:16">
      <c r="A2216" s="78" t="s">
        <v>9072</v>
      </c>
      <c r="B2216" s="46" t="s">
        <v>7570</v>
      </c>
      <c r="C2216" s="46" t="s">
        <v>18</v>
      </c>
      <c r="D2216" s="46" t="s">
        <v>19</v>
      </c>
      <c r="E2216" s="54">
        <v>407000</v>
      </c>
      <c r="F2216" s="46">
        <v>0</v>
      </c>
      <c r="G2216" s="54">
        <v>91000</v>
      </c>
      <c r="H2216" s="46" t="s">
        <v>1210</v>
      </c>
      <c r="I2216" s="46"/>
      <c r="J2216" s="46">
        <v>2020</v>
      </c>
      <c r="K2216" s="83" t="s">
        <v>7571</v>
      </c>
      <c r="L2216" s="84" t="s">
        <v>9073</v>
      </c>
      <c r="M2216" s="85" t="s">
        <v>9074</v>
      </c>
      <c r="N2216" s="54" t="s">
        <v>2856</v>
      </c>
      <c r="O2216" s="54" t="str">
        <f>VLOOKUP(H2216,province!$B$2:$C$64,2,0)</f>
        <v xml:space="preserve">Hà Nội </v>
      </c>
      <c r="P2216" s="6" t="str">
        <f>IFERROR(VLOOKUP(K2216,'user relationships'!$H$2:$I$13559,2,0),"")</f>
        <v>Một ai đó</v>
      </c>
    </row>
    <row r="2217" spans="1:16">
      <c r="A2217" s="78" t="s">
        <v>9075</v>
      </c>
      <c r="B2217" s="46" t="s">
        <v>7101</v>
      </c>
      <c r="C2217" s="46" t="s">
        <v>18</v>
      </c>
      <c r="D2217" s="46" t="s">
        <v>19</v>
      </c>
      <c r="E2217" s="54">
        <v>230000</v>
      </c>
      <c r="F2217" s="46">
        <v>0</v>
      </c>
      <c r="G2217" s="54">
        <v>40000</v>
      </c>
      <c r="H2217" s="46" t="s">
        <v>20</v>
      </c>
      <c r="I2217" s="46"/>
      <c r="J2217" s="46">
        <v>2020</v>
      </c>
      <c r="K2217" s="83" t="s">
        <v>9076</v>
      </c>
      <c r="L2217" s="84" t="s">
        <v>9077</v>
      </c>
      <c r="M2217" s="85" t="s">
        <v>9078</v>
      </c>
      <c r="N2217" s="54" t="s">
        <v>2856</v>
      </c>
      <c r="O2217" s="54" t="str">
        <f>VLOOKUP(H2217,province!$B$2:$C$64,2,0)</f>
        <v xml:space="preserve">TP Hồ Chí Minh </v>
      </c>
      <c r="P2217" s="6" t="str">
        <f>IFERROR(VLOOKUP(K2217,'user relationships'!$H$2:$I$13559,2,0),"")</f>
        <v>Một ai đó</v>
      </c>
    </row>
    <row r="2218" spans="1:16">
      <c r="A2218" s="78" t="s">
        <v>9079</v>
      </c>
      <c r="B2218" s="46" t="s">
        <v>8022</v>
      </c>
      <c r="C2218" s="46" t="s">
        <v>18</v>
      </c>
      <c r="D2218" s="46" t="s">
        <v>19</v>
      </c>
      <c r="E2218" s="54">
        <v>660000</v>
      </c>
      <c r="F2218" s="46">
        <v>20000</v>
      </c>
      <c r="G2218" s="54">
        <v>158000</v>
      </c>
      <c r="H2218" s="46" t="s">
        <v>20</v>
      </c>
      <c r="I2218" s="46"/>
      <c r="J2218" s="46">
        <v>2020</v>
      </c>
      <c r="K2218" s="83" t="s">
        <v>8023</v>
      </c>
      <c r="L2218" s="84" t="s">
        <v>9062</v>
      </c>
      <c r="M2218" s="85" t="s">
        <v>9080</v>
      </c>
      <c r="N2218" s="54" t="s">
        <v>2856</v>
      </c>
      <c r="O2218" s="54" t="str">
        <f>VLOOKUP(H2218,province!$B$2:$C$64,2,0)</f>
        <v xml:space="preserve">TP Hồ Chí Minh </v>
      </c>
      <c r="P2218" s="6" t="str">
        <f>IFERROR(VLOOKUP(K2218,'user relationships'!$H$2:$I$13559,2,0),"")</f>
        <v>Một ai đó</v>
      </c>
    </row>
    <row r="2219" spans="1:16">
      <c r="A2219" s="78" t="s">
        <v>9081</v>
      </c>
      <c r="B2219" s="46" t="s">
        <v>5372</v>
      </c>
      <c r="C2219" s="46" t="s">
        <v>18</v>
      </c>
      <c r="D2219" s="46" t="s">
        <v>19</v>
      </c>
      <c r="E2219" s="54">
        <v>417200</v>
      </c>
      <c r="F2219" s="46">
        <v>0</v>
      </c>
      <c r="G2219" s="54">
        <v>49200</v>
      </c>
      <c r="H2219" s="46" t="s">
        <v>20</v>
      </c>
      <c r="I2219" s="46"/>
      <c r="J2219" s="46">
        <v>2020</v>
      </c>
      <c r="K2219" s="83" t="s">
        <v>9082</v>
      </c>
      <c r="L2219" s="84" t="s">
        <v>9083</v>
      </c>
      <c r="M2219" s="85" t="s">
        <v>9084</v>
      </c>
      <c r="N2219" s="54" t="s">
        <v>2856</v>
      </c>
      <c r="O2219" s="54" t="str">
        <f>VLOOKUP(H2219,province!$B$2:$C$64,2,0)</f>
        <v xml:space="preserve">TP Hồ Chí Minh </v>
      </c>
      <c r="P2219" s="6" t="str">
        <f>IFERROR(VLOOKUP(K2219,'user relationships'!$H$2:$I$13559,2,0),"")</f>
        <v>Bạn bè</v>
      </c>
    </row>
    <row r="2220" spans="1:16">
      <c r="A2220" s="78" t="s">
        <v>9085</v>
      </c>
      <c r="B2220" s="46" t="s">
        <v>7779</v>
      </c>
      <c r="C2220" s="46" t="s">
        <v>18</v>
      </c>
      <c r="D2220" s="46" t="s">
        <v>19</v>
      </c>
      <c r="E2220" s="54">
        <v>400000</v>
      </c>
      <c r="F2220" s="46">
        <v>0</v>
      </c>
      <c r="G2220" s="54">
        <v>40000</v>
      </c>
      <c r="H2220" s="46" t="s">
        <v>20</v>
      </c>
      <c r="I2220" s="46"/>
      <c r="J2220" s="46">
        <v>2020</v>
      </c>
      <c r="K2220" s="83" t="s">
        <v>7780</v>
      </c>
      <c r="L2220" s="84" t="s">
        <v>9086</v>
      </c>
      <c r="M2220" s="85" t="s">
        <v>9087</v>
      </c>
      <c r="N2220" s="54" t="s">
        <v>2856</v>
      </c>
      <c r="O2220" s="54" t="str">
        <f>VLOOKUP(H2220,province!$B$2:$C$64,2,0)</f>
        <v xml:space="preserve">TP Hồ Chí Minh </v>
      </c>
      <c r="P2220" s="6" t="str">
        <f>IFERROR(VLOOKUP(K2220,'user relationships'!$H$2:$I$13559,2,0),"")</f>
        <v>Cô, Dì, O, Mợ, Thím</v>
      </c>
    </row>
    <row r="2221" spans="1:16">
      <c r="A2221" s="78" t="s">
        <v>9088</v>
      </c>
      <c r="B2221" s="46" t="s">
        <v>9089</v>
      </c>
      <c r="C2221" s="46" t="s">
        <v>18</v>
      </c>
      <c r="D2221" s="46" t="s">
        <v>19</v>
      </c>
      <c r="E2221" s="54">
        <v>440000</v>
      </c>
      <c r="F2221" s="46">
        <v>20000</v>
      </c>
      <c r="G2221" s="54">
        <v>70000</v>
      </c>
      <c r="H2221" s="46" t="s">
        <v>1310</v>
      </c>
      <c r="I2221" s="46"/>
      <c r="J2221" s="46">
        <v>2020</v>
      </c>
      <c r="K2221" s="83" t="s">
        <v>9090</v>
      </c>
      <c r="L2221" s="84" t="s">
        <v>9091</v>
      </c>
      <c r="M2221" s="85" t="s">
        <v>9092</v>
      </c>
      <c r="N2221" s="54" t="s">
        <v>2856</v>
      </c>
      <c r="O2221" s="54" t="str">
        <f>VLOOKUP(H2221,province!$B$2:$C$64,2,0)</f>
        <v xml:space="preserve">Đà Nẵng </v>
      </c>
      <c r="P2221" s="6" t="str">
        <f>IFERROR(VLOOKUP(K2221,'user relationships'!$H$2:$I$13559,2,0),"")</f>
        <v>Bạn gái</v>
      </c>
    </row>
    <row r="2222" spans="1:16">
      <c r="A2222" s="78" t="s">
        <v>9093</v>
      </c>
      <c r="B2222" s="46" t="s">
        <v>3114</v>
      </c>
      <c r="C2222" s="46" t="s">
        <v>18</v>
      </c>
      <c r="D2222" s="46" t="s">
        <v>75</v>
      </c>
      <c r="E2222" s="54">
        <v>600000</v>
      </c>
      <c r="F2222" s="46">
        <v>0</v>
      </c>
      <c r="G2222" s="54">
        <v>120000</v>
      </c>
      <c r="H2222" s="46" t="s">
        <v>1442</v>
      </c>
      <c r="I2222" s="46"/>
      <c r="J2222" s="46">
        <v>2020</v>
      </c>
      <c r="K2222" s="83" t="s">
        <v>4704</v>
      </c>
      <c r="L2222" s="84" t="s">
        <v>9094</v>
      </c>
      <c r="M2222" s="85" t="s">
        <v>9095</v>
      </c>
      <c r="N2222" s="54" t="s">
        <v>105</v>
      </c>
      <c r="O2222" s="54" t="str">
        <f>VLOOKUP(H2222,province!$B$2:$C$64,2,0)</f>
        <v xml:space="preserve">Lâm Đồng </v>
      </c>
      <c r="P2222" s="6" t="str">
        <f>IFERROR(VLOOKUP(K2222,'user relationships'!$H$2:$I$13559,2,0),"")</f>
        <v>Bạn gái</v>
      </c>
    </row>
    <row r="2223" spans="1:16">
      <c r="A2223" s="78" t="s">
        <v>9096</v>
      </c>
      <c r="B2223" s="46" t="s">
        <v>8452</v>
      </c>
      <c r="C2223" s="46" t="s">
        <v>18</v>
      </c>
      <c r="D2223" s="46" t="s">
        <v>19</v>
      </c>
      <c r="E2223" s="54">
        <v>762600</v>
      </c>
      <c r="F2223" s="46">
        <v>0</v>
      </c>
      <c r="G2223" s="54">
        <v>93600</v>
      </c>
      <c r="H2223" s="46" t="s">
        <v>1210</v>
      </c>
      <c r="I2223" s="46"/>
      <c r="J2223" s="46">
        <v>2020</v>
      </c>
      <c r="K2223" s="83" t="s">
        <v>8453</v>
      </c>
      <c r="L2223" s="84" t="s">
        <v>9097</v>
      </c>
      <c r="M2223" s="85" t="s">
        <v>9098</v>
      </c>
      <c r="N2223" s="54" t="s">
        <v>105</v>
      </c>
      <c r="O2223" s="54" t="str">
        <f>VLOOKUP(H2223,province!$B$2:$C$64,2,0)</f>
        <v xml:space="preserve">Hà Nội </v>
      </c>
      <c r="P2223" s="6" t="str">
        <f>IFERROR(VLOOKUP(K2223,'user relationships'!$H$2:$I$13559,2,0),"")</f>
        <v>Vợ</v>
      </c>
    </row>
    <row r="2224" spans="1:16">
      <c r="A2224" s="78" t="s">
        <v>9099</v>
      </c>
      <c r="B2224" s="46" t="s">
        <v>9100</v>
      </c>
      <c r="C2224" s="46" t="s">
        <v>18</v>
      </c>
      <c r="D2224" s="46" t="s">
        <v>19</v>
      </c>
      <c r="E2224" s="54">
        <v>627000</v>
      </c>
      <c r="F2224" s="46">
        <v>20000</v>
      </c>
      <c r="G2224" s="54">
        <v>117000</v>
      </c>
      <c r="H2224" s="46" t="s">
        <v>1515</v>
      </c>
      <c r="I2224" s="46"/>
      <c r="J2224" s="82">
        <v>2020</v>
      </c>
      <c r="K2224" s="83" t="s">
        <v>9101</v>
      </c>
      <c r="L2224" s="84" t="s">
        <v>9102</v>
      </c>
      <c r="M2224" s="85" t="s">
        <v>9103</v>
      </c>
      <c r="N2224" s="54" t="s">
        <v>105</v>
      </c>
      <c r="O2224" s="54" t="str">
        <f>VLOOKUP(H2224,province!$B$2:$C$64,2,0)</f>
        <v>Đồng Tháp</v>
      </c>
      <c r="P2224" s="6" t="str">
        <f>IFERROR(VLOOKUP(K2224,'user relationships'!$H$2:$I$13559,2,0),"")</f>
        <v>Bạn gái</v>
      </c>
    </row>
    <row r="2225" spans="1:16">
      <c r="A2225" s="78" t="s">
        <v>9104</v>
      </c>
      <c r="B2225" s="46" t="s">
        <v>7101</v>
      </c>
      <c r="C2225" s="46" t="s">
        <v>18</v>
      </c>
      <c r="D2225" s="46" t="s">
        <v>19</v>
      </c>
      <c r="E2225" s="54">
        <v>570000</v>
      </c>
      <c r="F2225" s="46">
        <v>20000</v>
      </c>
      <c r="G2225" s="54">
        <v>60000</v>
      </c>
      <c r="H2225" s="46" t="s">
        <v>1210</v>
      </c>
      <c r="I2225" s="46"/>
      <c r="J2225" s="82">
        <v>2020</v>
      </c>
      <c r="K2225" s="83" t="s">
        <v>9105</v>
      </c>
      <c r="L2225" s="84" t="s">
        <v>9106</v>
      </c>
      <c r="M2225" s="85" t="s">
        <v>9107</v>
      </c>
      <c r="N2225" s="54" t="s">
        <v>105</v>
      </c>
      <c r="O2225" s="54" t="str">
        <f>VLOOKUP(H2225,province!$B$2:$C$64,2,0)</f>
        <v xml:space="preserve">Hà Nội </v>
      </c>
      <c r="P2225" s="6" t="str">
        <f>IFERROR(VLOOKUP(K2225,'user relationships'!$H$2:$I$13559,2,0),"")</f>
        <v>Một ai đó</v>
      </c>
    </row>
    <row r="2226" spans="1:16">
      <c r="A2226" s="78" t="s">
        <v>9108</v>
      </c>
      <c r="B2226" s="46" t="s">
        <v>9109</v>
      </c>
      <c r="C2226" s="46" t="s">
        <v>18</v>
      </c>
      <c r="D2226" s="46" t="s">
        <v>212</v>
      </c>
      <c r="E2226" s="54">
        <v>550000</v>
      </c>
      <c r="F2226" s="46">
        <v>20000</v>
      </c>
      <c r="G2226" s="54">
        <v>120000</v>
      </c>
      <c r="H2226" s="46" t="s">
        <v>20</v>
      </c>
      <c r="I2226" s="46"/>
      <c r="J2226" s="54">
        <v>2020</v>
      </c>
      <c r="K2226" s="83" t="s">
        <v>9110</v>
      </c>
      <c r="L2226" s="84" t="s">
        <v>9111</v>
      </c>
      <c r="M2226" s="85" t="s">
        <v>9112</v>
      </c>
      <c r="N2226" s="54" t="s">
        <v>24</v>
      </c>
      <c r="O2226" s="54" t="str">
        <f>VLOOKUP(H2226,province!$B$2:$C$64,2,0)</f>
        <v xml:space="preserve">TP Hồ Chí Minh </v>
      </c>
      <c r="P2226" s="6" t="str">
        <f>IFERROR(VLOOKUP(K2226,'user relationships'!$H$2:$I$13559,2,0),"")</f>
        <v>Một ai đó</v>
      </c>
    </row>
    <row r="2227" spans="1:16">
      <c r="A2227" s="78" t="s">
        <v>9113</v>
      </c>
      <c r="B2227" s="46" t="s">
        <v>9114</v>
      </c>
      <c r="C2227" s="46" t="s">
        <v>18</v>
      </c>
      <c r="D2227" s="46" t="s">
        <v>4881</v>
      </c>
      <c r="E2227" s="54">
        <v>660000</v>
      </c>
      <c r="F2227" s="46">
        <v>0</v>
      </c>
      <c r="G2227" s="54">
        <v>120000</v>
      </c>
      <c r="H2227" s="46" t="s">
        <v>1210</v>
      </c>
      <c r="I2227" s="46"/>
      <c r="J2227" s="54">
        <v>2020</v>
      </c>
      <c r="K2227" s="83" t="s">
        <v>9115</v>
      </c>
      <c r="L2227" s="84" t="s">
        <v>9116</v>
      </c>
      <c r="M2227" s="85" t="s">
        <v>9117</v>
      </c>
      <c r="N2227" s="54" t="s">
        <v>24</v>
      </c>
      <c r="O2227" s="54" t="str">
        <f>VLOOKUP(H2227,province!$B$2:$C$64,2,0)</f>
        <v xml:space="preserve">Hà Nội </v>
      </c>
      <c r="P2227" s="6" t="str">
        <f>IFERROR(VLOOKUP(K2227,'user relationships'!$H$2:$I$13559,2,0),"")</f>
        <v>Một ai đó</v>
      </c>
    </row>
    <row r="2228" spans="1:16">
      <c r="A2228" s="78" t="s">
        <v>9118</v>
      </c>
      <c r="B2228" s="46" t="s">
        <v>8733</v>
      </c>
      <c r="C2228" s="46" t="s">
        <v>18</v>
      </c>
      <c r="D2228" s="46" t="s">
        <v>19</v>
      </c>
      <c r="E2228" s="54">
        <v>2510000</v>
      </c>
      <c r="F2228" s="46">
        <v>0</v>
      </c>
      <c r="G2228" s="54">
        <v>408505</v>
      </c>
      <c r="H2228" s="46" t="s">
        <v>20</v>
      </c>
      <c r="I2228" s="46"/>
      <c r="J2228" s="54">
        <v>2020</v>
      </c>
      <c r="K2228" s="83" t="s">
        <v>8734</v>
      </c>
      <c r="L2228" s="84" t="s">
        <v>9111</v>
      </c>
      <c r="M2228" s="85" t="s">
        <v>9119</v>
      </c>
      <c r="N2228" s="54" t="s">
        <v>24</v>
      </c>
      <c r="O2228" s="54" t="str">
        <f>VLOOKUP(H2228,province!$B$2:$C$64,2,0)</f>
        <v xml:space="preserve">TP Hồ Chí Minh </v>
      </c>
      <c r="P2228" s="6" t="str">
        <f>IFERROR(VLOOKUP(K2228,'user relationships'!$H$2:$I$13559,2,0),"")</f>
        <v>Một ai đó</v>
      </c>
    </row>
    <row r="2229" spans="1:16">
      <c r="A2229" s="78" t="s">
        <v>9120</v>
      </c>
      <c r="B2229" s="46" t="s">
        <v>9121</v>
      </c>
      <c r="C2229" s="46" t="s">
        <v>18</v>
      </c>
      <c r="D2229" s="46" t="s">
        <v>167</v>
      </c>
      <c r="E2229" s="54">
        <v>285000</v>
      </c>
      <c r="F2229" s="46">
        <v>0</v>
      </c>
      <c r="G2229" s="54">
        <v>50000</v>
      </c>
      <c r="H2229" s="46" t="s">
        <v>20</v>
      </c>
      <c r="I2229" s="46"/>
      <c r="J2229" s="85">
        <v>2020</v>
      </c>
      <c r="K2229" s="83" t="s">
        <v>9122</v>
      </c>
      <c r="L2229" s="84" t="s">
        <v>9123</v>
      </c>
      <c r="M2229" s="85" t="s">
        <v>9124</v>
      </c>
      <c r="N2229" s="54" t="s">
        <v>24</v>
      </c>
      <c r="O2229" s="54" t="str">
        <f>VLOOKUP(H2229,province!$B$2:$C$64,2,0)</f>
        <v xml:space="preserve">TP Hồ Chí Minh </v>
      </c>
      <c r="P2229" s="6" t="str">
        <f>IFERROR(VLOOKUP(K2229,'user relationships'!$H$2:$I$13559,2,0),"")</f>
        <v>Tôi</v>
      </c>
    </row>
    <row r="2230" spans="1:16">
      <c r="A2230" s="78" t="s">
        <v>9125</v>
      </c>
      <c r="B2230" s="46" t="s">
        <v>9109</v>
      </c>
      <c r="C2230" s="46" t="s">
        <v>18</v>
      </c>
      <c r="D2230" s="46" t="s">
        <v>133</v>
      </c>
      <c r="E2230" s="54">
        <v>616000</v>
      </c>
      <c r="F2230" s="46">
        <v>20000</v>
      </c>
      <c r="G2230" s="54">
        <v>141000</v>
      </c>
      <c r="H2230" s="46" t="s">
        <v>20</v>
      </c>
      <c r="I2230" s="46"/>
      <c r="J2230" s="85">
        <v>2020</v>
      </c>
      <c r="K2230" s="83" t="s">
        <v>9110</v>
      </c>
      <c r="L2230" s="84" t="s">
        <v>9111</v>
      </c>
      <c r="M2230" s="85" t="s">
        <v>9126</v>
      </c>
      <c r="N2230" s="54" t="s">
        <v>24</v>
      </c>
      <c r="O2230" s="54" t="str">
        <f>VLOOKUP(H2230,province!$B$2:$C$64,2,0)</f>
        <v xml:space="preserve">TP Hồ Chí Minh </v>
      </c>
      <c r="P2230" s="6" t="str">
        <f>IFERROR(VLOOKUP(K2230,'user relationships'!$H$2:$I$13559,2,0),"")</f>
        <v>Một ai đó</v>
      </c>
    </row>
    <row r="2231" spans="1:16">
      <c r="A2231" s="78" t="s">
        <v>9127</v>
      </c>
      <c r="B2231" s="46" t="s">
        <v>6271</v>
      </c>
      <c r="C2231" s="46" t="s">
        <v>18</v>
      </c>
      <c r="D2231" s="46" t="s">
        <v>75</v>
      </c>
      <c r="E2231" s="54">
        <v>1000000</v>
      </c>
      <c r="F2231" s="46">
        <v>0</v>
      </c>
      <c r="G2231" s="54">
        <v>200000</v>
      </c>
      <c r="H2231" s="46" t="s">
        <v>20</v>
      </c>
      <c r="I2231" s="46"/>
      <c r="J2231" s="46">
        <v>2021</v>
      </c>
      <c r="K2231" s="83" t="s">
        <v>9128</v>
      </c>
      <c r="L2231" s="84" t="s">
        <v>9129</v>
      </c>
      <c r="M2231" s="85" t="s">
        <v>9130</v>
      </c>
      <c r="N2231" s="54" t="s">
        <v>24</v>
      </c>
      <c r="O2231" s="54" t="str">
        <f>VLOOKUP(H2231,province!$B$2:$C$64,2,0)</f>
        <v xml:space="preserve">TP Hồ Chí Minh </v>
      </c>
      <c r="P2231" s="6" t="str">
        <f>IFERROR(VLOOKUP(K2231,'user relationships'!$H$2:$I$13559,2,0),"")</f>
        <v>Khách hàng</v>
      </c>
    </row>
    <row r="2232" spans="1:16">
      <c r="A2232" s="78" t="s">
        <v>9131</v>
      </c>
      <c r="B2232" s="79" t="s">
        <v>3469</v>
      </c>
      <c r="C2232" s="46" t="s">
        <v>18</v>
      </c>
      <c r="D2232" s="46" t="s">
        <v>19</v>
      </c>
      <c r="E2232" s="54">
        <v>618440</v>
      </c>
      <c r="F2232" s="46">
        <v>0</v>
      </c>
      <c r="G2232" s="54">
        <v>72840</v>
      </c>
      <c r="H2232" s="46" t="s">
        <v>20</v>
      </c>
      <c r="I2232" s="46"/>
      <c r="J2232" s="46">
        <v>2021</v>
      </c>
      <c r="K2232" s="83" t="s">
        <v>3470</v>
      </c>
      <c r="L2232" s="84" t="s">
        <v>9132</v>
      </c>
      <c r="M2232" s="85" t="s">
        <v>9133</v>
      </c>
      <c r="N2232" s="54" t="s">
        <v>24</v>
      </c>
      <c r="O2232" s="54" t="str">
        <f>VLOOKUP(H2232,province!$B$2:$C$64,2,0)</f>
        <v xml:space="preserve">TP Hồ Chí Minh </v>
      </c>
      <c r="P2232" s="6" t="str">
        <f>IFERROR(VLOOKUP(K2232,'user relationships'!$H$2:$I$13559,2,0),"")</f>
        <v>Bạn gái</v>
      </c>
    </row>
    <row r="2233" spans="1:16">
      <c r="A2233" s="78" t="s">
        <v>9134</v>
      </c>
      <c r="B2233" s="46" t="s">
        <v>9135</v>
      </c>
      <c r="C2233" s="46" t="s">
        <v>18</v>
      </c>
      <c r="D2233" s="46" t="s">
        <v>212</v>
      </c>
      <c r="E2233" s="54">
        <v>748000</v>
      </c>
      <c r="F2233" s="46">
        <v>20000</v>
      </c>
      <c r="G2233" s="54">
        <v>168000</v>
      </c>
      <c r="H2233" s="46" t="s">
        <v>1528</v>
      </c>
      <c r="I2233" s="46"/>
      <c r="J2233" s="46">
        <v>2021</v>
      </c>
      <c r="K2233" s="83" t="s">
        <v>9136</v>
      </c>
      <c r="L2233" s="84" t="s">
        <v>9137</v>
      </c>
      <c r="M2233" s="85" t="s">
        <v>9138</v>
      </c>
      <c r="N2233" s="54" t="s">
        <v>24</v>
      </c>
      <c r="O2233" s="54" t="str">
        <f>VLOOKUP(H2233,province!$B$2:$C$64,2,0)</f>
        <v xml:space="preserve">Bà Rịa - Vũng Tàu </v>
      </c>
      <c r="P2233" s="6" t="str">
        <f>IFERROR(VLOOKUP(K2233,'user relationships'!$H$2:$I$13559,2,0),"")</f>
        <v>Một ai đó</v>
      </c>
    </row>
    <row r="2234" spans="1:16">
      <c r="A2234" s="78" t="s">
        <v>9139</v>
      </c>
      <c r="B2234" s="46" t="s">
        <v>8948</v>
      </c>
      <c r="C2234" s="46" t="s">
        <v>18</v>
      </c>
      <c r="D2234" s="46" t="s">
        <v>191</v>
      </c>
      <c r="E2234" s="54">
        <v>209600</v>
      </c>
      <c r="F2234" s="46">
        <v>0</v>
      </c>
      <c r="G2234" s="54">
        <v>16100</v>
      </c>
      <c r="H2234" s="46" t="s">
        <v>20</v>
      </c>
      <c r="I2234" s="46"/>
      <c r="J2234" s="46">
        <v>2021</v>
      </c>
      <c r="K2234" s="83" t="s">
        <v>8949</v>
      </c>
      <c r="L2234" s="84" t="s">
        <v>9140</v>
      </c>
      <c r="M2234" s="85" t="s">
        <v>9141</v>
      </c>
      <c r="N2234" s="54" t="s">
        <v>105</v>
      </c>
      <c r="O2234" s="54" t="str">
        <f>VLOOKUP(H2234,province!$B$2:$C$64,2,0)</f>
        <v xml:space="preserve">TP Hồ Chí Minh </v>
      </c>
      <c r="P2234" s="6" t="str">
        <f>IFERROR(VLOOKUP(K2234,'user relationships'!$H$2:$I$13559,2,0),"")</f>
        <v>Một ai đó</v>
      </c>
    </row>
    <row r="2235" spans="1:16">
      <c r="A2235" s="78" t="s">
        <v>9142</v>
      </c>
      <c r="B2235" s="46" t="s">
        <v>9143</v>
      </c>
      <c r="C2235" s="46" t="s">
        <v>18</v>
      </c>
      <c r="D2235" s="46" t="s">
        <v>19</v>
      </c>
      <c r="E2235" s="54">
        <v>1000000</v>
      </c>
      <c r="F2235" s="46">
        <v>0</v>
      </c>
      <c r="G2235" s="54">
        <v>200000</v>
      </c>
      <c r="H2235" s="46" t="s">
        <v>2229</v>
      </c>
      <c r="I2235" s="46"/>
      <c r="J2235" s="46">
        <v>2021</v>
      </c>
      <c r="K2235" s="83" t="s">
        <v>9144</v>
      </c>
      <c r="L2235" s="84" t="s">
        <v>9145</v>
      </c>
      <c r="M2235" s="85" t="s">
        <v>9146</v>
      </c>
      <c r="N2235" s="54" t="s">
        <v>105</v>
      </c>
      <c r="O2235" s="54" t="str">
        <f>VLOOKUP(H2235,province!$B$2:$C$64,2,0)</f>
        <v xml:space="preserve">Tây Ninh </v>
      </c>
      <c r="P2235" s="6" t="str">
        <f>IFERROR(VLOOKUP(K2235,'user relationships'!$H$2:$I$13559,2,0),"")</f>
        <v>Đối tác</v>
      </c>
    </row>
    <row r="2236" spans="1:16">
      <c r="A2236" s="78" t="s">
        <v>9147</v>
      </c>
      <c r="B2236" s="46" t="s">
        <v>9143</v>
      </c>
      <c r="C2236" s="46" t="s">
        <v>18</v>
      </c>
      <c r="D2236" s="46" t="s">
        <v>19</v>
      </c>
      <c r="E2236" s="54">
        <v>990000</v>
      </c>
      <c r="F2236" s="46">
        <v>0</v>
      </c>
      <c r="G2236" s="54">
        <v>270000</v>
      </c>
      <c r="H2236" s="46" t="s">
        <v>2229</v>
      </c>
      <c r="I2236" s="46"/>
      <c r="J2236" s="46">
        <v>2021</v>
      </c>
      <c r="K2236" s="83" t="s">
        <v>9144</v>
      </c>
      <c r="L2236" s="84" t="s">
        <v>9145</v>
      </c>
      <c r="M2236" s="85" t="s">
        <v>9148</v>
      </c>
      <c r="N2236" s="54" t="s">
        <v>105</v>
      </c>
      <c r="O2236" s="54" t="str">
        <f>VLOOKUP(H2236,province!$B$2:$C$64,2,0)</f>
        <v xml:space="preserve">Tây Ninh </v>
      </c>
      <c r="P2236" s="6" t="str">
        <f>IFERROR(VLOOKUP(K2236,'user relationships'!$H$2:$I$13559,2,0),"")</f>
        <v>Đối tác</v>
      </c>
    </row>
    <row r="2237" spans="1:16">
      <c r="A2237" s="78" t="s">
        <v>9149</v>
      </c>
      <c r="B2237" s="46" t="s">
        <v>9143</v>
      </c>
      <c r="C2237" s="46" t="s">
        <v>18</v>
      </c>
      <c r="D2237" s="46" t="s">
        <v>19</v>
      </c>
      <c r="E2237" s="54">
        <v>1000000</v>
      </c>
      <c r="F2237" s="46">
        <v>0</v>
      </c>
      <c r="G2237" s="54">
        <v>200000</v>
      </c>
      <c r="H2237" s="46" t="s">
        <v>2229</v>
      </c>
      <c r="I2237" s="46"/>
      <c r="J2237" s="46">
        <v>2021</v>
      </c>
      <c r="K2237" s="83" t="s">
        <v>9144</v>
      </c>
      <c r="L2237" s="84" t="s">
        <v>9145</v>
      </c>
      <c r="M2237" s="85" t="s">
        <v>9150</v>
      </c>
      <c r="N2237" s="54" t="s">
        <v>105</v>
      </c>
      <c r="O2237" s="54" t="str">
        <f>VLOOKUP(H2237,province!$B$2:$C$64,2,0)</f>
        <v xml:space="preserve">Tây Ninh </v>
      </c>
      <c r="P2237" s="6" t="str">
        <f>IFERROR(VLOOKUP(K2237,'user relationships'!$H$2:$I$13559,2,0),"")</f>
        <v>Đối tác</v>
      </c>
    </row>
    <row r="2238" spans="1:16">
      <c r="A2238" s="78" t="s">
        <v>9151</v>
      </c>
      <c r="B2238" s="46" t="s">
        <v>9152</v>
      </c>
      <c r="C2238" s="46" t="s">
        <v>18</v>
      </c>
      <c r="D2238" s="46" t="s">
        <v>19</v>
      </c>
      <c r="E2238" s="54">
        <v>365000</v>
      </c>
      <c r="F2238" s="46">
        <v>20000</v>
      </c>
      <c r="G2238" s="54">
        <v>48000</v>
      </c>
      <c r="H2238" s="46" t="s">
        <v>20</v>
      </c>
      <c r="I2238" s="46"/>
      <c r="J2238" s="46">
        <v>2021</v>
      </c>
      <c r="K2238" s="83" t="s">
        <v>9153</v>
      </c>
      <c r="L2238" s="84" t="s">
        <v>9154</v>
      </c>
      <c r="M2238" s="85" t="s">
        <v>9155</v>
      </c>
      <c r="N2238" s="54" t="s">
        <v>105</v>
      </c>
      <c r="O2238" s="54" t="str">
        <f>VLOOKUP(H2238,province!$B$2:$C$64,2,0)</f>
        <v xml:space="preserve">TP Hồ Chí Minh </v>
      </c>
      <c r="P2238" s="6" t="str">
        <f>IFERROR(VLOOKUP(K2238,'user relationships'!$H$2:$I$13559,2,0),"")</f>
        <v>Một ai đó</v>
      </c>
    </row>
    <row r="2239" spans="1:16">
      <c r="A2239" s="78" t="s">
        <v>9156</v>
      </c>
      <c r="B2239" s="46" t="s">
        <v>9157</v>
      </c>
      <c r="C2239" s="46" t="s">
        <v>18</v>
      </c>
      <c r="D2239" s="46" t="s">
        <v>167</v>
      </c>
      <c r="E2239" s="54">
        <v>620000</v>
      </c>
      <c r="F2239" s="46">
        <v>0</v>
      </c>
      <c r="G2239" s="54">
        <v>110000</v>
      </c>
      <c r="H2239" s="46" t="s">
        <v>20</v>
      </c>
      <c r="I2239" s="46"/>
      <c r="J2239" s="46">
        <v>2021</v>
      </c>
      <c r="K2239" s="83" t="s">
        <v>9158</v>
      </c>
      <c r="L2239" s="84" t="s">
        <v>9159</v>
      </c>
      <c r="M2239" s="85" t="s">
        <v>9160</v>
      </c>
      <c r="N2239" s="54" t="s">
        <v>105</v>
      </c>
      <c r="O2239" s="54" t="str">
        <f>VLOOKUP(H2239,province!$B$2:$C$64,2,0)</f>
        <v xml:space="preserve">TP Hồ Chí Minh </v>
      </c>
      <c r="P2239" s="6" t="str">
        <f>IFERROR(VLOOKUP(K2239,'user relationships'!$H$2:$I$13559,2,0),"")</f>
        <v>Một ai đó</v>
      </c>
    </row>
    <row r="2240" spans="1:16">
      <c r="A2240" s="78" t="s">
        <v>9161</v>
      </c>
      <c r="B2240" s="46" t="s">
        <v>5903</v>
      </c>
      <c r="C2240" s="46" t="s">
        <v>18</v>
      </c>
      <c r="D2240" s="46" t="s">
        <v>19</v>
      </c>
      <c r="E2240" s="54">
        <v>431400</v>
      </c>
      <c r="F2240" s="46">
        <v>0</v>
      </c>
      <c r="G2240" s="54">
        <v>50400</v>
      </c>
      <c r="H2240" s="46" t="s">
        <v>1361</v>
      </c>
      <c r="I2240" s="46"/>
      <c r="J2240" s="46">
        <v>2021</v>
      </c>
      <c r="K2240" s="83" t="s">
        <v>5904</v>
      </c>
      <c r="L2240" s="84" t="s">
        <v>9162</v>
      </c>
      <c r="M2240" s="85" t="s">
        <v>9163</v>
      </c>
      <c r="N2240" s="54" t="s">
        <v>105</v>
      </c>
      <c r="O2240" s="54" t="str">
        <f>VLOOKUP(H2240,province!$B$2:$C$64,2,0)</f>
        <v xml:space="preserve">Đồng Nai </v>
      </c>
      <c r="P2240" s="6" t="str">
        <f>IFERROR(VLOOKUP(K2240,'user relationships'!$H$2:$I$13559,2,0),"")</f>
        <v>Bạn gái</v>
      </c>
    </row>
    <row r="2241" spans="1:16">
      <c r="A2241" s="78" t="s">
        <v>9164</v>
      </c>
      <c r="B2241" s="46" t="s">
        <v>250</v>
      </c>
      <c r="C2241" s="46" t="s">
        <v>18</v>
      </c>
      <c r="D2241" s="46" t="s">
        <v>19</v>
      </c>
      <c r="E2241" s="54">
        <v>1000000</v>
      </c>
      <c r="F2241" s="46">
        <v>0</v>
      </c>
      <c r="G2241" s="54">
        <v>200000</v>
      </c>
      <c r="H2241" s="46" t="s">
        <v>20</v>
      </c>
      <c r="I2241" s="46"/>
      <c r="J2241" s="46">
        <v>2021</v>
      </c>
      <c r="K2241" s="83" t="s">
        <v>9165</v>
      </c>
      <c r="L2241" s="84" t="s">
        <v>9166</v>
      </c>
      <c r="M2241" s="85" t="s">
        <v>9167</v>
      </c>
      <c r="N2241" s="54" t="s">
        <v>105</v>
      </c>
      <c r="O2241" s="54" t="str">
        <f>VLOOKUP(H2241,province!$B$2:$C$64,2,0)</f>
        <v xml:space="preserve">TP Hồ Chí Minh </v>
      </c>
      <c r="P2241" s="6" t="str">
        <f>IFERROR(VLOOKUP(K2241,'user relationships'!$H$2:$I$13559,2,0),"")</f>
        <v>Đồng nghiệp</v>
      </c>
    </row>
    <row r="2242" spans="1:16">
      <c r="A2242" s="78" t="s">
        <v>9168</v>
      </c>
      <c r="B2242" s="46" t="s">
        <v>8398</v>
      </c>
      <c r="C2242" s="46" t="s">
        <v>18</v>
      </c>
      <c r="D2242" s="46" t="s">
        <v>19</v>
      </c>
      <c r="E2242" s="54">
        <v>1081400</v>
      </c>
      <c r="F2242" s="46">
        <v>0</v>
      </c>
      <c r="G2242" s="54">
        <v>125400</v>
      </c>
      <c r="H2242" s="46" t="s">
        <v>20</v>
      </c>
      <c r="I2242" s="46"/>
      <c r="J2242" s="46">
        <v>2021</v>
      </c>
      <c r="K2242" s="83" t="s">
        <v>9169</v>
      </c>
      <c r="L2242" s="84" t="s">
        <v>9170</v>
      </c>
      <c r="M2242" s="85" t="s">
        <v>9171</v>
      </c>
      <c r="N2242" s="54" t="s">
        <v>105</v>
      </c>
      <c r="O2242" s="54" t="str">
        <f>VLOOKUP(H2242,province!$B$2:$C$64,2,0)</f>
        <v xml:space="preserve">TP Hồ Chí Minh </v>
      </c>
      <c r="P2242" s="6" t="str">
        <f>IFERROR(VLOOKUP(K2242,'user relationships'!$H$2:$I$13559,2,0),"")</f>
        <v>Đối tác</v>
      </c>
    </row>
    <row r="2243" spans="1:16">
      <c r="A2243" s="78" t="s">
        <v>9172</v>
      </c>
      <c r="B2243" s="46" t="s">
        <v>9173</v>
      </c>
      <c r="C2243" s="46" t="s">
        <v>18</v>
      </c>
      <c r="D2243" s="46" t="s">
        <v>19</v>
      </c>
      <c r="E2243" s="54">
        <v>625000</v>
      </c>
      <c r="F2243" s="46">
        <v>20000</v>
      </c>
      <c r="G2243" s="54">
        <v>100000</v>
      </c>
      <c r="H2243" s="46" t="s">
        <v>20</v>
      </c>
      <c r="I2243" s="46"/>
      <c r="J2243" s="46">
        <v>2021</v>
      </c>
      <c r="K2243" s="83" t="s">
        <v>9174</v>
      </c>
      <c r="L2243" s="84" t="s">
        <v>9170</v>
      </c>
      <c r="M2243" s="85" t="s">
        <v>9175</v>
      </c>
      <c r="N2243" s="54" t="s">
        <v>105</v>
      </c>
      <c r="O2243" s="54" t="str">
        <f>VLOOKUP(H2243,province!$B$2:$C$64,2,0)</f>
        <v xml:space="preserve">TP Hồ Chí Minh </v>
      </c>
      <c r="P2243" s="6" t="str">
        <f>IFERROR(VLOOKUP(K2243,'user relationships'!$H$2:$I$13559,2,0),"")</f>
        <v>Bạn gái</v>
      </c>
    </row>
    <row r="2244" spans="1:16">
      <c r="A2244" s="78" t="s">
        <v>9176</v>
      </c>
      <c r="B2244" s="46" t="s">
        <v>9157</v>
      </c>
      <c r="C2244" s="46" t="s">
        <v>18</v>
      </c>
      <c r="D2244" s="46" t="s">
        <v>19</v>
      </c>
      <c r="E2244" s="54">
        <v>500000</v>
      </c>
      <c r="F2244" s="46">
        <v>0</v>
      </c>
      <c r="G2244" s="54">
        <v>100000</v>
      </c>
      <c r="H2244" s="46" t="s">
        <v>20</v>
      </c>
      <c r="I2244" s="46"/>
      <c r="J2244" s="46">
        <v>2021</v>
      </c>
      <c r="K2244" s="83" t="s">
        <v>9177</v>
      </c>
      <c r="L2244" s="84" t="s">
        <v>9178</v>
      </c>
      <c r="M2244" s="85" t="s">
        <v>9179</v>
      </c>
      <c r="N2244" s="54" t="s">
        <v>105</v>
      </c>
      <c r="O2244" s="54" t="str">
        <f>VLOOKUP(H2244,province!$B$2:$C$64,2,0)</f>
        <v xml:space="preserve">TP Hồ Chí Minh </v>
      </c>
      <c r="P2244" s="6" t="str">
        <f>IFERROR(VLOOKUP(K2244,'user relationships'!$H$2:$I$13559,2,0),"")</f>
        <v>Tôi</v>
      </c>
    </row>
    <row r="2245" spans="1:16">
      <c r="A2245" s="78" t="s">
        <v>9180</v>
      </c>
      <c r="B2245" s="46" t="s">
        <v>8081</v>
      </c>
      <c r="C2245" s="46" t="s">
        <v>18</v>
      </c>
      <c r="D2245" s="46" t="s">
        <v>19</v>
      </c>
      <c r="E2245" s="54">
        <v>2755500</v>
      </c>
      <c r="F2245" s="46">
        <v>20000</v>
      </c>
      <c r="G2245" s="54">
        <v>724500</v>
      </c>
      <c r="H2245" s="46" t="s">
        <v>20</v>
      </c>
      <c r="I2245" s="46"/>
      <c r="J2245" s="46">
        <v>2021</v>
      </c>
      <c r="K2245" s="83" t="s">
        <v>8082</v>
      </c>
      <c r="L2245" s="84" t="s">
        <v>9181</v>
      </c>
      <c r="M2245" s="85" t="s">
        <v>9182</v>
      </c>
      <c r="N2245" s="54" t="s">
        <v>105</v>
      </c>
      <c r="O2245" s="54" t="str">
        <f>VLOOKUP(H2245,province!$B$2:$C$64,2,0)</f>
        <v xml:space="preserve">TP Hồ Chí Minh </v>
      </c>
      <c r="P2245" s="6" t="str">
        <f>IFERROR(VLOOKUP(K2245,'user relationships'!$H$2:$I$13559,2,0),"")</f>
        <v>Một ai đó</v>
      </c>
    </row>
    <row r="2246" spans="1:16">
      <c r="A2246" s="78" t="s">
        <v>9183</v>
      </c>
      <c r="B2246" s="46" t="s">
        <v>9184</v>
      </c>
      <c r="C2246" s="46" t="s">
        <v>18</v>
      </c>
      <c r="D2246" s="46" t="s">
        <v>19</v>
      </c>
      <c r="E2246" s="54">
        <v>880000</v>
      </c>
      <c r="F2246" s="46">
        <v>20000</v>
      </c>
      <c r="G2246" s="54">
        <v>212000</v>
      </c>
      <c r="H2246" s="46" t="s">
        <v>20</v>
      </c>
      <c r="I2246" s="46"/>
      <c r="J2246" s="46">
        <v>2021</v>
      </c>
      <c r="K2246" s="83" t="s">
        <v>9185</v>
      </c>
      <c r="L2246" s="84" t="s">
        <v>9186</v>
      </c>
      <c r="M2246" s="85" t="s">
        <v>9187</v>
      </c>
      <c r="N2246" s="54" t="s">
        <v>105</v>
      </c>
      <c r="O2246" s="54" t="str">
        <f>VLOOKUP(H2246,province!$B$2:$C$64,2,0)</f>
        <v xml:space="preserve">TP Hồ Chí Minh </v>
      </c>
      <c r="P2246" s="6" t="str">
        <f>IFERROR(VLOOKUP(K2246,'user relationships'!$H$2:$I$13559,2,0),"")</f>
        <v>Mẹ</v>
      </c>
    </row>
    <row r="2247" spans="1:16">
      <c r="A2247" s="78" t="s">
        <v>9188</v>
      </c>
      <c r="B2247" s="46" t="s">
        <v>8496</v>
      </c>
      <c r="C2247" s="46" t="s">
        <v>18</v>
      </c>
      <c r="D2247" s="46" t="s">
        <v>19</v>
      </c>
      <c r="E2247" s="54">
        <v>597300</v>
      </c>
      <c r="F2247" s="46">
        <v>0</v>
      </c>
      <c r="G2247" s="54">
        <v>110300</v>
      </c>
      <c r="H2247" s="46" t="s">
        <v>20</v>
      </c>
      <c r="I2247" s="46"/>
      <c r="J2247" s="46">
        <v>2021</v>
      </c>
      <c r="K2247" s="83" t="s">
        <v>9189</v>
      </c>
      <c r="L2247" s="84" t="s">
        <v>9190</v>
      </c>
      <c r="M2247" s="85" t="s">
        <v>9191</v>
      </c>
      <c r="N2247" s="54" t="s">
        <v>105</v>
      </c>
      <c r="O2247" s="54" t="str">
        <f>VLOOKUP(H2247,province!$B$2:$C$64,2,0)</f>
        <v xml:space="preserve">TP Hồ Chí Minh </v>
      </c>
      <c r="P2247" s="6" t="str">
        <f>IFERROR(VLOOKUP(K2247,'user relationships'!$H$2:$I$13559,2,0),"")</f>
        <v>Bạn gái</v>
      </c>
    </row>
    <row r="2248" spans="1:16">
      <c r="A2248" s="78" t="s">
        <v>9192</v>
      </c>
      <c r="B2248" s="46" t="s">
        <v>9193</v>
      </c>
      <c r="C2248" s="46" t="s">
        <v>18</v>
      </c>
      <c r="D2248" s="46" t="s">
        <v>700</v>
      </c>
      <c r="E2248" s="54">
        <v>1010000</v>
      </c>
      <c r="F2248" s="46">
        <v>20000</v>
      </c>
      <c r="G2248" s="54">
        <v>193000</v>
      </c>
      <c r="H2248" s="46" t="s">
        <v>2321</v>
      </c>
      <c r="I2248" s="46"/>
      <c r="J2248" s="46">
        <v>2021</v>
      </c>
      <c r="K2248" s="83" t="s">
        <v>9194</v>
      </c>
      <c r="L2248" s="84" t="s">
        <v>9195</v>
      </c>
      <c r="M2248" s="85" t="s">
        <v>9196</v>
      </c>
      <c r="N2248" s="54" t="s">
        <v>105</v>
      </c>
      <c r="O2248" s="54" t="str">
        <f>VLOOKUP(H2248,province!$B$2:$C$64,2,0)</f>
        <v>Long An</v>
      </c>
      <c r="P2248" s="6" t="str">
        <f>IFERROR(VLOOKUP(K2248,'user relationships'!$H$2:$I$13559,2,0),"")</f>
        <v>Mẹ</v>
      </c>
    </row>
    <row r="2249" spans="1:16">
      <c r="A2249" s="78" t="s">
        <v>9197</v>
      </c>
      <c r="B2249" s="46" t="s">
        <v>9198</v>
      </c>
      <c r="C2249" s="46" t="s">
        <v>18</v>
      </c>
      <c r="D2249" s="46" t="s">
        <v>19</v>
      </c>
      <c r="E2249" s="54">
        <v>354400</v>
      </c>
      <c r="F2249" s="46">
        <v>0</v>
      </c>
      <c r="G2249" s="54">
        <v>38400</v>
      </c>
      <c r="H2249" s="46" t="s">
        <v>20</v>
      </c>
      <c r="I2249" s="46"/>
      <c r="J2249" s="46">
        <v>2021</v>
      </c>
      <c r="K2249" s="83" t="s">
        <v>9199</v>
      </c>
      <c r="L2249" s="84" t="s">
        <v>9200</v>
      </c>
      <c r="M2249" s="85" t="s">
        <v>9201</v>
      </c>
      <c r="N2249" s="54" t="s">
        <v>105</v>
      </c>
      <c r="O2249" s="54" t="str">
        <f>VLOOKUP(H2249,province!$B$2:$C$64,2,0)</f>
        <v xml:space="preserve">TP Hồ Chí Minh </v>
      </c>
      <c r="P2249" s="6" t="str">
        <f>IFERROR(VLOOKUP(K2249,'user relationships'!$H$2:$I$13559,2,0),"")</f>
        <v>Bạn gái</v>
      </c>
    </row>
    <row r="2250" spans="1:16">
      <c r="A2250" s="78" t="s">
        <v>9202</v>
      </c>
      <c r="B2250" s="46" t="s">
        <v>7748</v>
      </c>
      <c r="C2250" s="46" t="s">
        <v>18</v>
      </c>
      <c r="D2250" s="46" t="s">
        <v>60</v>
      </c>
      <c r="E2250" s="54">
        <v>290400</v>
      </c>
      <c r="F2250" s="46">
        <v>0</v>
      </c>
      <c r="G2250" s="54">
        <v>54400</v>
      </c>
      <c r="H2250" s="46" t="s">
        <v>1210</v>
      </c>
      <c r="I2250" s="46"/>
      <c r="J2250" s="46">
        <v>2021</v>
      </c>
      <c r="K2250" s="83" t="s">
        <v>7749</v>
      </c>
      <c r="L2250" s="84" t="s">
        <v>9203</v>
      </c>
      <c r="M2250" s="85" t="s">
        <v>9204</v>
      </c>
      <c r="N2250" s="54" t="s">
        <v>105</v>
      </c>
      <c r="O2250" s="54" t="str">
        <f>VLOOKUP(H2250,province!$B$2:$C$64,2,0)</f>
        <v xml:space="preserve">Hà Nội </v>
      </c>
      <c r="P2250" s="6" t="str">
        <f>IFERROR(VLOOKUP(K2250,'user relationships'!$H$2:$I$13559,2,0),"")</f>
        <v>Một ai đó</v>
      </c>
    </row>
    <row r="2251" spans="1:16">
      <c r="A2251" s="78" t="s">
        <v>9205</v>
      </c>
      <c r="B2251" s="46" t="s">
        <v>9206</v>
      </c>
      <c r="C2251" s="46" t="s">
        <v>18</v>
      </c>
      <c r="D2251" s="46" t="s">
        <v>19</v>
      </c>
      <c r="E2251" s="54">
        <v>1200000</v>
      </c>
      <c r="F2251" s="46">
        <v>0</v>
      </c>
      <c r="G2251" s="54">
        <v>200000</v>
      </c>
      <c r="H2251" s="46" t="s">
        <v>1294</v>
      </c>
      <c r="I2251" s="46"/>
      <c r="J2251" s="46">
        <v>2021</v>
      </c>
      <c r="K2251" s="83" t="s">
        <v>9207</v>
      </c>
      <c r="L2251" s="84" t="s">
        <v>9208</v>
      </c>
      <c r="M2251" s="85" t="s">
        <v>9209</v>
      </c>
      <c r="N2251" s="54" t="s">
        <v>105</v>
      </c>
      <c r="O2251" s="54" t="str">
        <f>VLOOKUP(H2251,province!$B$2:$C$64,2,0)</f>
        <v xml:space="preserve">Thừa Thiên Huế </v>
      </c>
      <c r="P2251" s="6" t="str">
        <f>IFERROR(VLOOKUP(K2251,'user relationships'!$H$2:$I$13559,2,0),"")</f>
        <v>Bạn bè</v>
      </c>
    </row>
    <row r="2252" spans="1:16">
      <c r="A2252" s="78" t="s">
        <v>9210</v>
      </c>
      <c r="B2252" s="46" t="s">
        <v>7163</v>
      </c>
      <c r="C2252" s="46" t="s">
        <v>18</v>
      </c>
      <c r="D2252" s="46" t="s">
        <v>19</v>
      </c>
      <c r="E2252" s="54">
        <v>896500</v>
      </c>
      <c r="F2252" s="46">
        <v>20000</v>
      </c>
      <c r="G2252" s="54">
        <v>204500</v>
      </c>
      <c r="H2252" s="46" t="s">
        <v>20</v>
      </c>
      <c r="I2252" s="46"/>
      <c r="J2252" s="46">
        <v>2021</v>
      </c>
      <c r="K2252" s="83" t="s">
        <v>7164</v>
      </c>
      <c r="L2252" s="84" t="s">
        <v>9211</v>
      </c>
      <c r="M2252" s="85" t="s">
        <v>9212</v>
      </c>
      <c r="N2252" s="54" t="s">
        <v>105</v>
      </c>
      <c r="O2252" s="54" t="str">
        <f>VLOOKUP(H2252,province!$B$2:$C$64,2,0)</f>
        <v xml:space="preserve">TP Hồ Chí Minh </v>
      </c>
      <c r="P2252" s="6" t="str">
        <f>IFERROR(VLOOKUP(K2252,'user relationships'!$H$2:$I$13559,2,0),"")</f>
        <v>Bạn gái</v>
      </c>
    </row>
    <row r="2253" spans="1:16">
      <c r="A2253" s="78" t="s">
        <v>9213</v>
      </c>
      <c r="B2253" s="46" t="s">
        <v>9214</v>
      </c>
      <c r="C2253" s="46" t="s">
        <v>18</v>
      </c>
      <c r="D2253" s="46" t="s">
        <v>51</v>
      </c>
      <c r="E2253" s="54">
        <v>1160000</v>
      </c>
      <c r="F2253" s="46">
        <v>20000</v>
      </c>
      <c r="G2253" s="54">
        <v>285000</v>
      </c>
      <c r="H2253" s="46" t="s">
        <v>20</v>
      </c>
      <c r="I2253" s="46"/>
      <c r="J2253" s="46">
        <v>2021</v>
      </c>
      <c r="K2253" s="83" t="s">
        <v>9215</v>
      </c>
      <c r="L2253" s="84" t="s">
        <v>9216</v>
      </c>
      <c r="M2253" s="85" t="s">
        <v>9217</v>
      </c>
      <c r="N2253" s="54" t="s">
        <v>105</v>
      </c>
      <c r="O2253" s="54" t="str">
        <f>VLOOKUP(H2253,province!$B$2:$C$64,2,0)</f>
        <v xml:space="preserve">TP Hồ Chí Minh </v>
      </c>
      <c r="P2253" s="6" t="str">
        <f>IFERROR(VLOOKUP(K2253,'user relationships'!$H$2:$I$13559,2,0),"")</f>
        <v>Một ai đó</v>
      </c>
    </row>
    <row r="2254" spans="1:16">
      <c r="A2254" s="78" t="s">
        <v>9218</v>
      </c>
      <c r="B2254" s="46" t="s">
        <v>9219</v>
      </c>
      <c r="C2254" s="46" t="s">
        <v>18</v>
      </c>
      <c r="D2254" s="46" t="s">
        <v>19</v>
      </c>
      <c r="E2254" s="54">
        <v>480000</v>
      </c>
      <c r="F2254" s="46">
        <v>20000</v>
      </c>
      <c r="G2254" s="54">
        <v>80000</v>
      </c>
      <c r="H2254" s="46" t="s">
        <v>20</v>
      </c>
      <c r="I2254" s="46"/>
      <c r="J2254" s="46">
        <v>2021</v>
      </c>
      <c r="K2254" s="83" t="s">
        <v>9220</v>
      </c>
      <c r="L2254" s="84" t="s">
        <v>9221</v>
      </c>
      <c r="M2254" s="85" t="s">
        <v>9222</v>
      </c>
      <c r="N2254" s="54" t="s">
        <v>105</v>
      </c>
      <c r="O2254" s="54" t="str">
        <f>VLOOKUP(H2254,province!$B$2:$C$64,2,0)</f>
        <v xml:space="preserve">TP Hồ Chí Minh </v>
      </c>
      <c r="P2254" s="6" t="str">
        <f>IFERROR(VLOOKUP(K2254,'user relationships'!$H$2:$I$13559,2,0),"")</f>
        <v>Tôi</v>
      </c>
    </row>
    <row r="2255" spans="1:16">
      <c r="A2255" s="78" t="s">
        <v>9223</v>
      </c>
      <c r="B2255" s="46" t="s">
        <v>5490</v>
      </c>
      <c r="C2255" s="46" t="s">
        <v>18</v>
      </c>
      <c r="D2255" s="46" t="s">
        <v>60</v>
      </c>
      <c r="E2255" s="54">
        <v>631000</v>
      </c>
      <c r="F2255" s="46">
        <v>20000</v>
      </c>
      <c r="G2255" s="54">
        <v>95200</v>
      </c>
      <c r="H2255" s="46" t="s">
        <v>20</v>
      </c>
      <c r="I2255" s="46"/>
      <c r="J2255" s="46">
        <v>2021</v>
      </c>
      <c r="K2255" s="83" t="s">
        <v>9224</v>
      </c>
      <c r="L2255" s="84" t="s">
        <v>9225</v>
      </c>
      <c r="M2255" s="85" t="s">
        <v>9226</v>
      </c>
      <c r="N2255" s="54" t="s">
        <v>105</v>
      </c>
      <c r="O2255" s="54" t="str">
        <f>VLOOKUP(H2255,province!$B$2:$C$64,2,0)</f>
        <v xml:space="preserve">TP Hồ Chí Minh </v>
      </c>
      <c r="P2255" s="6" t="str">
        <f>IFERROR(VLOOKUP(K2255,'user relationships'!$H$2:$I$13559,2,0),"")</f>
        <v>Bạn gái</v>
      </c>
    </row>
    <row r="2256" spans="1:16">
      <c r="A2256" s="78" t="s">
        <v>9227</v>
      </c>
      <c r="B2256" s="46" t="s">
        <v>7704</v>
      </c>
      <c r="C2256" s="46" t="s">
        <v>18</v>
      </c>
      <c r="D2256" s="46" t="s">
        <v>19</v>
      </c>
      <c r="E2256" s="54">
        <v>355000</v>
      </c>
      <c r="F2256" s="46">
        <v>20000</v>
      </c>
      <c r="G2256" s="54">
        <v>46000</v>
      </c>
      <c r="H2256" s="46" t="s">
        <v>20</v>
      </c>
      <c r="I2256" s="46"/>
      <c r="J2256" s="46">
        <v>2021</v>
      </c>
      <c r="K2256" s="83" t="s">
        <v>7705</v>
      </c>
      <c r="L2256" s="84" t="s">
        <v>9228</v>
      </c>
      <c r="M2256" s="85" t="s">
        <v>9229</v>
      </c>
      <c r="N2256" s="54" t="s">
        <v>105</v>
      </c>
      <c r="O2256" s="54" t="str">
        <f>VLOOKUP(H2256,province!$B$2:$C$64,2,0)</f>
        <v xml:space="preserve">TP Hồ Chí Minh </v>
      </c>
      <c r="P2256" s="6" t="str">
        <f>IFERROR(VLOOKUP(K2256,'user relationships'!$H$2:$I$13559,2,0),"")</f>
        <v>Một ai đó</v>
      </c>
    </row>
    <row r="2257" spans="1:16">
      <c r="A2257" s="78" t="s">
        <v>9230</v>
      </c>
      <c r="B2257" s="79" t="s">
        <v>3506</v>
      </c>
      <c r="C2257" s="46" t="s">
        <v>18</v>
      </c>
      <c r="D2257" s="46" t="s">
        <v>19</v>
      </c>
      <c r="E2257" s="54">
        <v>531300</v>
      </c>
      <c r="F2257" s="46">
        <v>20000</v>
      </c>
      <c r="G2257" s="54">
        <v>122900</v>
      </c>
      <c r="H2257" s="46" t="s">
        <v>1303</v>
      </c>
      <c r="I2257" s="46"/>
      <c r="J2257" s="46">
        <v>2021</v>
      </c>
      <c r="K2257" s="83" t="s">
        <v>3507</v>
      </c>
      <c r="L2257" s="84" t="s">
        <v>9231</v>
      </c>
      <c r="M2257" s="85" t="s">
        <v>9232</v>
      </c>
      <c r="N2257" s="54" t="s">
        <v>105</v>
      </c>
      <c r="O2257" s="54" t="str">
        <f>VLOOKUP(H2257,province!$B$2:$C$64,2,0)</f>
        <v xml:space="preserve">Cần Thơ </v>
      </c>
      <c r="P2257" s="6" t="str">
        <f>IFERROR(VLOOKUP(K2257,'user relationships'!$H$2:$I$13559,2,0),"")</f>
        <v>Bạn gái</v>
      </c>
    </row>
    <row r="2258" spans="1:16">
      <c r="A2258" s="78" t="s">
        <v>9233</v>
      </c>
      <c r="B2258" s="46" t="s">
        <v>9234</v>
      </c>
      <c r="C2258" s="46" t="s">
        <v>18</v>
      </c>
      <c r="D2258" s="46" t="s">
        <v>19</v>
      </c>
      <c r="E2258" s="54">
        <v>505000</v>
      </c>
      <c r="F2258" s="46">
        <v>20000</v>
      </c>
      <c r="G2258" s="54">
        <v>91000</v>
      </c>
      <c r="H2258" s="46" t="s">
        <v>1257</v>
      </c>
      <c r="I2258" s="46"/>
      <c r="J2258" s="46">
        <v>2021</v>
      </c>
      <c r="K2258" s="83" t="s">
        <v>9235</v>
      </c>
      <c r="L2258" s="84" t="s">
        <v>9236</v>
      </c>
      <c r="M2258" s="85" t="s">
        <v>9237</v>
      </c>
      <c r="N2258" s="54" t="s">
        <v>105</v>
      </c>
      <c r="O2258" s="54" t="str">
        <f>VLOOKUP(H2258,province!$B$2:$C$64,2,0)</f>
        <v>Bình Dương</v>
      </c>
      <c r="P2258" s="6" t="str">
        <f>IFERROR(VLOOKUP(K2258,'user relationships'!$H$2:$I$13559,2,0),"")</f>
        <v>Chồng</v>
      </c>
    </row>
    <row r="2259" spans="1:16">
      <c r="A2259" s="78" t="s">
        <v>9238</v>
      </c>
      <c r="B2259" s="46" t="s">
        <v>9239</v>
      </c>
      <c r="C2259" s="46" t="s">
        <v>18</v>
      </c>
      <c r="D2259" s="46" t="s">
        <v>167</v>
      </c>
      <c r="E2259" s="54">
        <v>287600</v>
      </c>
      <c r="F2259" s="46">
        <v>0</v>
      </c>
      <c r="G2259" s="54">
        <v>33600</v>
      </c>
      <c r="H2259" s="46" t="s">
        <v>20</v>
      </c>
      <c r="I2259" s="46"/>
      <c r="J2259" s="46">
        <v>2021</v>
      </c>
      <c r="K2259" s="83" t="s">
        <v>9240</v>
      </c>
      <c r="L2259" s="84" t="s">
        <v>9241</v>
      </c>
      <c r="M2259" s="85" t="s">
        <v>9242</v>
      </c>
      <c r="N2259" s="54" t="s">
        <v>105</v>
      </c>
      <c r="O2259" s="54" t="str">
        <f>VLOOKUP(H2259,province!$B$2:$C$64,2,0)</f>
        <v xml:space="preserve">TP Hồ Chí Minh </v>
      </c>
      <c r="P2259" s="6" t="str">
        <f>IFERROR(VLOOKUP(K2259,'user relationships'!$H$2:$I$13559,2,0),"")</f>
        <v>Tôi</v>
      </c>
    </row>
    <row r="2260" spans="1:16">
      <c r="A2260" s="78" t="s">
        <v>9243</v>
      </c>
      <c r="B2260" s="46" t="s">
        <v>8768</v>
      </c>
      <c r="C2260" s="46" t="s">
        <v>18</v>
      </c>
      <c r="D2260" s="46" t="s">
        <v>19</v>
      </c>
      <c r="E2260" s="54">
        <v>297000</v>
      </c>
      <c r="F2260" s="46">
        <v>0</v>
      </c>
      <c r="G2260" s="54">
        <v>67000</v>
      </c>
      <c r="H2260" s="46" t="s">
        <v>20</v>
      </c>
      <c r="I2260" s="46"/>
      <c r="J2260" s="46">
        <v>2021</v>
      </c>
      <c r="K2260" s="83" t="s">
        <v>9244</v>
      </c>
      <c r="L2260" s="84" t="s">
        <v>9245</v>
      </c>
      <c r="M2260" s="85" t="s">
        <v>9246</v>
      </c>
      <c r="N2260" s="54" t="s">
        <v>105</v>
      </c>
      <c r="O2260" s="54" t="str">
        <f>VLOOKUP(H2260,province!$B$2:$C$64,2,0)</f>
        <v xml:space="preserve">TP Hồ Chí Minh </v>
      </c>
      <c r="P2260" s="6" t="str">
        <f>IFERROR(VLOOKUP(K2260,'user relationships'!$H$2:$I$13559,2,0),"")</f>
        <v>Một ai đó</v>
      </c>
    </row>
    <row r="2261" spans="1:16">
      <c r="A2261" s="78" t="s">
        <v>9247</v>
      </c>
      <c r="B2261" s="46" t="s">
        <v>9157</v>
      </c>
      <c r="C2261" s="46" t="s">
        <v>18</v>
      </c>
      <c r="D2261" s="46" t="s">
        <v>19</v>
      </c>
      <c r="E2261" s="54">
        <v>650000</v>
      </c>
      <c r="F2261" s="46">
        <v>0</v>
      </c>
      <c r="G2261" s="54">
        <v>110000</v>
      </c>
      <c r="H2261" s="46" t="s">
        <v>20</v>
      </c>
      <c r="I2261" s="46"/>
      <c r="J2261" s="46">
        <v>2021</v>
      </c>
      <c r="K2261" s="83" t="s">
        <v>9248</v>
      </c>
      <c r="L2261" s="84" t="s">
        <v>9249</v>
      </c>
      <c r="M2261" s="85" t="s">
        <v>9250</v>
      </c>
      <c r="N2261" s="54" t="s">
        <v>105</v>
      </c>
      <c r="O2261" s="54" t="str">
        <f>VLOOKUP(H2261,province!$B$2:$C$64,2,0)</f>
        <v xml:space="preserve">TP Hồ Chí Minh </v>
      </c>
      <c r="P2261" s="6" t="str">
        <f>IFERROR(VLOOKUP(K2261,'user relationships'!$H$2:$I$13559,2,0),"")</f>
        <v>Đối tác</v>
      </c>
    </row>
    <row r="2262" spans="1:16">
      <c r="A2262" s="78" t="s">
        <v>9251</v>
      </c>
      <c r="B2262" s="46" t="s">
        <v>9252</v>
      </c>
      <c r="C2262" s="46" t="s">
        <v>18</v>
      </c>
      <c r="D2262" s="46" t="s">
        <v>19</v>
      </c>
      <c r="E2262" s="54">
        <v>1390000</v>
      </c>
      <c r="F2262" s="46">
        <v>20000</v>
      </c>
      <c r="G2262" s="54">
        <v>250000</v>
      </c>
      <c r="H2262" s="46" t="s">
        <v>20</v>
      </c>
      <c r="I2262" s="46"/>
      <c r="J2262" s="46">
        <v>2021</v>
      </c>
      <c r="K2262" s="83" t="s">
        <v>9253</v>
      </c>
      <c r="L2262" s="84" t="s">
        <v>9254</v>
      </c>
      <c r="M2262" s="85" t="s">
        <v>9255</v>
      </c>
      <c r="N2262" s="54" t="s">
        <v>105</v>
      </c>
      <c r="O2262" s="54" t="str">
        <f>VLOOKUP(H2262,province!$B$2:$C$64,2,0)</f>
        <v xml:space="preserve">TP Hồ Chí Minh </v>
      </c>
      <c r="P2262" s="6" t="str">
        <f>IFERROR(VLOOKUP(K2262,'user relationships'!$H$2:$I$13559,2,0),"")</f>
        <v>Bạn gái</v>
      </c>
    </row>
    <row r="2263" spans="1:16">
      <c r="A2263" s="78" t="s">
        <v>9256</v>
      </c>
      <c r="B2263" s="46" t="s">
        <v>8733</v>
      </c>
      <c r="C2263" s="46" t="s">
        <v>18</v>
      </c>
      <c r="D2263" s="46" t="s">
        <v>4881</v>
      </c>
      <c r="E2263" s="54">
        <v>791000</v>
      </c>
      <c r="F2263" s="46">
        <v>20000</v>
      </c>
      <c r="G2263" s="54">
        <v>124200</v>
      </c>
      <c r="H2263" s="46" t="s">
        <v>20</v>
      </c>
      <c r="I2263" s="46"/>
      <c r="J2263" s="46">
        <v>2021</v>
      </c>
      <c r="K2263" s="83" t="s">
        <v>8734</v>
      </c>
      <c r="L2263" s="84" t="s">
        <v>9257</v>
      </c>
      <c r="M2263" s="85" t="s">
        <v>9258</v>
      </c>
      <c r="N2263" s="54" t="s">
        <v>105</v>
      </c>
      <c r="O2263" s="54" t="str">
        <f>VLOOKUP(H2263,province!$B$2:$C$64,2,0)</f>
        <v xml:space="preserve">TP Hồ Chí Minh </v>
      </c>
      <c r="P2263" s="6" t="str">
        <f>IFERROR(VLOOKUP(K2263,'user relationships'!$H$2:$I$13559,2,0),"")</f>
        <v>Một ai đó</v>
      </c>
    </row>
    <row r="2264" spans="1:16">
      <c r="A2264" s="78" t="s">
        <v>9259</v>
      </c>
      <c r="B2264" s="46" t="s">
        <v>6569</v>
      </c>
      <c r="C2264" s="46" t="s">
        <v>18</v>
      </c>
      <c r="D2264" s="46" t="s">
        <v>19</v>
      </c>
      <c r="E2264" s="54">
        <v>1080000</v>
      </c>
      <c r="F2264" s="46">
        <v>0</v>
      </c>
      <c r="G2264" s="54">
        <v>200000</v>
      </c>
      <c r="H2264" s="46" t="s">
        <v>20</v>
      </c>
      <c r="I2264" s="46"/>
      <c r="J2264" s="46">
        <v>2021</v>
      </c>
      <c r="K2264" s="83" t="s">
        <v>9260</v>
      </c>
      <c r="L2264" s="84" t="s">
        <v>9261</v>
      </c>
      <c r="M2264" s="85" t="s">
        <v>9262</v>
      </c>
      <c r="N2264" s="54" t="s">
        <v>105</v>
      </c>
      <c r="O2264" s="54" t="str">
        <f>VLOOKUP(H2264,province!$B$2:$C$64,2,0)</f>
        <v xml:space="preserve">TP Hồ Chí Minh </v>
      </c>
      <c r="P2264" s="6" t="str">
        <f>IFERROR(VLOOKUP(K2264,'user relationships'!$H$2:$I$13559,2,0),"")</f>
        <v>Đối tác</v>
      </c>
    </row>
    <row r="2265" spans="1:16">
      <c r="A2265" s="78" t="s">
        <v>9263</v>
      </c>
      <c r="B2265" s="46" t="s">
        <v>7779</v>
      </c>
      <c r="C2265" s="46" t="s">
        <v>18</v>
      </c>
      <c r="D2265" s="46" t="s">
        <v>19</v>
      </c>
      <c r="E2265" s="54">
        <v>550000</v>
      </c>
      <c r="F2265" s="46">
        <v>0</v>
      </c>
      <c r="G2265" s="54">
        <v>100000</v>
      </c>
      <c r="H2265" s="46" t="s">
        <v>20</v>
      </c>
      <c r="I2265" s="46"/>
      <c r="J2265" s="46">
        <v>2021</v>
      </c>
      <c r="K2265" s="83" t="s">
        <v>7780</v>
      </c>
      <c r="L2265" s="84" t="s">
        <v>9264</v>
      </c>
      <c r="M2265" s="85" t="s">
        <v>9265</v>
      </c>
      <c r="N2265" s="54" t="s">
        <v>105</v>
      </c>
      <c r="O2265" s="54" t="str">
        <f>VLOOKUP(H2265,province!$B$2:$C$64,2,0)</f>
        <v xml:space="preserve">TP Hồ Chí Minh </v>
      </c>
      <c r="P2265" s="6" t="str">
        <f>IFERROR(VLOOKUP(K2265,'user relationships'!$H$2:$I$13559,2,0),"")</f>
        <v>Cô, Dì, O, Mợ, Thím</v>
      </c>
    </row>
    <row r="2266" spans="1:16">
      <c r="A2266" s="78" t="s">
        <v>9266</v>
      </c>
      <c r="B2266" s="46" t="s">
        <v>250</v>
      </c>
      <c r="C2266" s="46" t="s">
        <v>18</v>
      </c>
      <c r="D2266" s="46" t="s">
        <v>19</v>
      </c>
      <c r="E2266" s="54">
        <v>1000000</v>
      </c>
      <c r="F2266" s="46">
        <v>0</v>
      </c>
      <c r="G2266" s="54">
        <v>200000</v>
      </c>
      <c r="H2266" s="46" t="s">
        <v>20</v>
      </c>
      <c r="I2266" s="46"/>
      <c r="J2266" s="46">
        <v>2021</v>
      </c>
      <c r="K2266" s="83" t="s">
        <v>9267</v>
      </c>
      <c r="L2266" s="84" t="s">
        <v>9268</v>
      </c>
      <c r="M2266" s="85" t="s">
        <v>9269</v>
      </c>
      <c r="N2266" s="54" t="s">
        <v>105</v>
      </c>
      <c r="O2266" s="54" t="str">
        <f>VLOOKUP(H2266,province!$B$2:$C$64,2,0)</f>
        <v xml:space="preserve">TP Hồ Chí Minh </v>
      </c>
      <c r="P2266" s="6" t="str">
        <f>IFERROR(VLOOKUP(K2266,'user relationships'!$H$2:$I$13559,2,0),"")</f>
        <v>Đối tác</v>
      </c>
    </row>
    <row r="2267" spans="1:16">
      <c r="A2267" s="78" t="s">
        <v>9270</v>
      </c>
      <c r="B2267" s="46" t="s">
        <v>9271</v>
      </c>
      <c r="C2267" s="46" t="s">
        <v>18</v>
      </c>
      <c r="D2267" s="46" t="s">
        <v>167</v>
      </c>
      <c r="E2267" s="54">
        <v>2050000</v>
      </c>
      <c r="F2267" s="46">
        <v>20000</v>
      </c>
      <c r="G2267" s="54">
        <v>385600</v>
      </c>
      <c r="H2267" s="46" t="s">
        <v>1210</v>
      </c>
      <c r="I2267" s="46"/>
      <c r="J2267" s="46">
        <v>2021</v>
      </c>
      <c r="K2267" s="83" t="s">
        <v>9272</v>
      </c>
      <c r="L2267" s="84" t="s">
        <v>9273</v>
      </c>
      <c r="M2267" s="85" t="s">
        <v>9274</v>
      </c>
      <c r="N2267" s="54" t="s">
        <v>105</v>
      </c>
      <c r="O2267" s="54" t="str">
        <f>VLOOKUP(H2267,province!$B$2:$C$64,2,0)</f>
        <v xml:space="preserve">Hà Nội </v>
      </c>
      <c r="P2267" s="6" t="str">
        <f>IFERROR(VLOOKUP(K2267,'user relationships'!$H$2:$I$13559,2,0),"")</f>
        <v>Bạn gái</v>
      </c>
    </row>
    <row r="2268" spans="1:16">
      <c r="A2268" s="78" t="s">
        <v>9275</v>
      </c>
      <c r="B2268" s="46" t="s">
        <v>8016</v>
      </c>
      <c r="C2268" s="46" t="s">
        <v>18</v>
      </c>
      <c r="D2268" s="46" t="s">
        <v>133</v>
      </c>
      <c r="E2268" s="54">
        <v>550000</v>
      </c>
      <c r="F2268" s="46">
        <v>0</v>
      </c>
      <c r="G2268" s="54">
        <v>98000</v>
      </c>
      <c r="H2268" s="46" t="s">
        <v>1210</v>
      </c>
      <c r="I2268" s="46"/>
      <c r="J2268" s="46">
        <v>2021</v>
      </c>
      <c r="K2268" s="83" t="s">
        <v>8017</v>
      </c>
      <c r="L2268" s="84" t="s">
        <v>9276</v>
      </c>
      <c r="M2268" s="85" t="s">
        <v>9277</v>
      </c>
      <c r="N2268" s="54" t="s">
        <v>105</v>
      </c>
      <c r="O2268" s="54" t="str">
        <f>VLOOKUP(H2268,province!$B$2:$C$64,2,0)</f>
        <v xml:space="preserve">Hà Nội </v>
      </c>
      <c r="P2268" s="6" t="str">
        <f>IFERROR(VLOOKUP(K2268,'user relationships'!$H$2:$I$13559,2,0),"")</f>
        <v>Một ai đó</v>
      </c>
    </row>
    <row r="2269" spans="1:16">
      <c r="A2269" s="78" t="s">
        <v>9278</v>
      </c>
      <c r="B2269" s="46" t="s">
        <v>9279</v>
      </c>
      <c r="C2269" s="46" t="s">
        <v>18</v>
      </c>
      <c r="D2269" s="46" t="s">
        <v>19</v>
      </c>
      <c r="E2269" s="54">
        <v>235600</v>
      </c>
      <c r="F2269" s="46">
        <v>0</v>
      </c>
      <c r="G2269" s="54">
        <v>21600</v>
      </c>
      <c r="H2269" s="46" t="s">
        <v>20</v>
      </c>
      <c r="I2269" s="46"/>
      <c r="J2269" s="46">
        <v>2021</v>
      </c>
      <c r="K2269" s="83" t="s">
        <v>9280</v>
      </c>
      <c r="L2269" s="84" t="s">
        <v>9281</v>
      </c>
      <c r="M2269" s="85" t="s">
        <v>9282</v>
      </c>
      <c r="N2269" s="54" t="s">
        <v>105</v>
      </c>
      <c r="O2269" s="54" t="str">
        <f>VLOOKUP(H2269,province!$B$2:$C$64,2,0)</f>
        <v xml:space="preserve">TP Hồ Chí Minh </v>
      </c>
      <c r="P2269" s="6" t="str">
        <f>IFERROR(VLOOKUP(K2269,'user relationships'!$H$2:$I$13559,2,0),"")</f>
        <v>Tôi</v>
      </c>
    </row>
    <row r="2270" spans="1:16">
      <c r="A2270" s="78" t="s">
        <v>9283</v>
      </c>
      <c r="B2270" s="46" t="s">
        <v>4694</v>
      </c>
      <c r="C2270" s="46" t="s">
        <v>18</v>
      </c>
      <c r="D2270" s="46" t="s">
        <v>19</v>
      </c>
      <c r="E2270" s="54">
        <v>253080</v>
      </c>
      <c r="F2270" s="46">
        <v>0</v>
      </c>
      <c r="G2270" s="54">
        <v>23880</v>
      </c>
      <c r="H2270" s="46" t="s">
        <v>20</v>
      </c>
      <c r="I2270" s="46"/>
      <c r="J2270" s="46">
        <v>2021</v>
      </c>
      <c r="K2270" s="83" t="s">
        <v>4695</v>
      </c>
      <c r="L2270" s="84" t="s">
        <v>9284</v>
      </c>
      <c r="M2270" s="85" t="s">
        <v>9285</v>
      </c>
      <c r="N2270" s="54" t="s">
        <v>105</v>
      </c>
      <c r="O2270" s="54" t="str">
        <f>VLOOKUP(H2270,province!$B$2:$C$64,2,0)</f>
        <v xml:space="preserve">TP Hồ Chí Minh </v>
      </c>
      <c r="P2270" s="6" t="str">
        <f>IFERROR(VLOOKUP(K2270,'user relationships'!$H$2:$I$13559,2,0),"")</f>
        <v>Mẹ</v>
      </c>
    </row>
    <row r="2271" spans="1:16">
      <c r="A2271" s="78" t="s">
        <v>9286</v>
      </c>
      <c r="B2271" s="46" t="s">
        <v>6271</v>
      </c>
      <c r="C2271" s="46" t="s">
        <v>18</v>
      </c>
      <c r="D2271" s="46" t="s">
        <v>19</v>
      </c>
      <c r="E2271" s="54">
        <v>1500000</v>
      </c>
      <c r="F2271" s="46">
        <v>0</v>
      </c>
      <c r="G2271" s="54">
        <v>300000</v>
      </c>
      <c r="H2271" s="46" t="s">
        <v>20</v>
      </c>
      <c r="I2271" s="46"/>
      <c r="J2271" s="46">
        <v>2021</v>
      </c>
      <c r="K2271" s="83" t="s">
        <v>7431</v>
      </c>
      <c r="L2271" s="84" t="s">
        <v>9287</v>
      </c>
      <c r="M2271" s="85" t="s">
        <v>9288</v>
      </c>
      <c r="N2271" s="54" t="s">
        <v>105</v>
      </c>
      <c r="O2271" s="54" t="str">
        <f>VLOOKUP(H2271,province!$B$2:$C$64,2,0)</f>
        <v xml:space="preserve">TP Hồ Chí Minh </v>
      </c>
      <c r="P2271" s="6" t="str">
        <f>IFERROR(VLOOKUP(K2271,'user relationships'!$H$2:$I$13559,2,0),"")</f>
        <v>Bác, Chú, Cậu, Dượng</v>
      </c>
    </row>
    <row r="2272" spans="1:16">
      <c r="A2272" s="78" t="s">
        <v>9289</v>
      </c>
      <c r="B2272" s="46" t="s">
        <v>9290</v>
      </c>
      <c r="C2272" s="46" t="s">
        <v>18</v>
      </c>
      <c r="D2272" s="46" t="s">
        <v>19</v>
      </c>
      <c r="E2272" s="54">
        <v>1820000</v>
      </c>
      <c r="F2272" s="46">
        <v>20000</v>
      </c>
      <c r="G2272" s="54">
        <v>340000</v>
      </c>
      <c r="H2272" s="46" t="s">
        <v>20</v>
      </c>
      <c r="I2272" s="46"/>
      <c r="J2272" s="46">
        <v>2021</v>
      </c>
      <c r="K2272" s="83" t="s">
        <v>9291</v>
      </c>
      <c r="L2272" s="84" t="s">
        <v>9292</v>
      </c>
      <c r="M2272" s="85" t="s">
        <v>9293</v>
      </c>
      <c r="N2272" s="54" t="s">
        <v>105</v>
      </c>
      <c r="O2272" s="54" t="str">
        <f>VLOOKUP(H2272,province!$B$2:$C$64,2,0)</f>
        <v xml:space="preserve">TP Hồ Chí Minh </v>
      </c>
      <c r="P2272" s="6" t="str">
        <f>IFERROR(VLOOKUP(K2272,'user relationships'!$H$2:$I$13559,2,0),"")</f>
        <v>Tôi</v>
      </c>
    </row>
    <row r="2273" spans="1:16">
      <c r="A2273" s="78" t="s">
        <v>9294</v>
      </c>
      <c r="B2273" s="46" t="s">
        <v>9290</v>
      </c>
      <c r="C2273" s="46" t="s">
        <v>18</v>
      </c>
      <c r="D2273" s="46" t="s">
        <v>19</v>
      </c>
      <c r="E2273" s="54">
        <v>904000</v>
      </c>
      <c r="F2273" s="46">
        <v>20000</v>
      </c>
      <c r="G2273" s="54">
        <v>159800</v>
      </c>
      <c r="H2273" s="46" t="s">
        <v>20</v>
      </c>
      <c r="I2273" s="46"/>
      <c r="J2273" s="46">
        <v>2021</v>
      </c>
      <c r="K2273" s="83" t="s">
        <v>9291</v>
      </c>
      <c r="L2273" s="84" t="s">
        <v>9292</v>
      </c>
      <c r="M2273" s="85" t="s">
        <v>9295</v>
      </c>
      <c r="N2273" s="54" t="s">
        <v>105</v>
      </c>
      <c r="O2273" s="54" t="str">
        <f>VLOOKUP(H2273,province!$B$2:$C$64,2,0)</f>
        <v xml:space="preserve">TP Hồ Chí Minh </v>
      </c>
      <c r="P2273" s="6" t="str">
        <f>IFERROR(VLOOKUP(K2273,'user relationships'!$H$2:$I$13559,2,0),"")</f>
        <v>Tôi</v>
      </c>
    </row>
    <row r="2274" spans="1:16">
      <c r="A2274" s="78" t="s">
        <v>9296</v>
      </c>
      <c r="B2274" s="46" t="s">
        <v>8265</v>
      </c>
      <c r="C2274" s="46" t="s">
        <v>18</v>
      </c>
      <c r="D2274" s="46" t="s">
        <v>19</v>
      </c>
      <c r="E2274" s="54">
        <v>1600000</v>
      </c>
      <c r="F2274" s="46">
        <v>20000</v>
      </c>
      <c r="G2274" s="54">
        <v>378000</v>
      </c>
      <c r="H2274" s="46" t="s">
        <v>20</v>
      </c>
      <c r="I2274" s="46"/>
      <c r="J2274" s="46">
        <v>2021</v>
      </c>
      <c r="K2274" s="83" t="s">
        <v>8266</v>
      </c>
      <c r="L2274" s="84" t="s">
        <v>9297</v>
      </c>
      <c r="M2274" s="85" t="s">
        <v>9298</v>
      </c>
      <c r="N2274" s="54" t="s">
        <v>105</v>
      </c>
      <c r="O2274" s="54" t="str">
        <f>VLOOKUP(H2274,province!$B$2:$C$64,2,0)</f>
        <v xml:space="preserve">TP Hồ Chí Minh </v>
      </c>
      <c r="P2274" s="6" t="str">
        <f>IFERROR(VLOOKUP(K2274,'user relationships'!$H$2:$I$13559,2,0),"")</f>
        <v>Một ai đó</v>
      </c>
    </row>
    <row r="2275" spans="1:16">
      <c r="A2275" s="78" t="s">
        <v>9299</v>
      </c>
      <c r="B2275" s="46" t="s">
        <v>7365</v>
      </c>
      <c r="C2275" s="46" t="s">
        <v>18</v>
      </c>
      <c r="D2275" s="46" t="s">
        <v>133</v>
      </c>
      <c r="E2275" s="54">
        <v>451000</v>
      </c>
      <c r="F2275" s="46">
        <v>20000</v>
      </c>
      <c r="G2275" s="54">
        <v>91000</v>
      </c>
      <c r="H2275" s="46" t="s">
        <v>1341</v>
      </c>
      <c r="I2275" s="46"/>
      <c r="J2275" s="46">
        <v>2021</v>
      </c>
      <c r="K2275" s="83" t="s">
        <v>7366</v>
      </c>
      <c r="L2275" s="84" t="s">
        <v>9300</v>
      </c>
      <c r="M2275" s="85" t="s">
        <v>9301</v>
      </c>
      <c r="N2275" s="54" t="s">
        <v>105</v>
      </c>
      <c r="O2275" s="54" t="str">
        <f>VLOOKUP(H2275,province!$B$2:$C$64,2,0)</f>
        <v>Bình Định</v>
      </c>
      <c r="P2275" s="6" t="str">
        <f>IFERROR(VLOOKUP(K2275,'user relationships'!$H$2:$I$13559,2,0),"")</f>
        <v>Bạn gái</v>
      </c>
    </row>
    <row r="2276" spans="1:16">
      <c r="A2276" s="78" t="s">
        <v>9302</v>
      </c>
      <c r="B2276" s="46" t="s">
        <v>9303</v>
      </c>
      <c r="C2276" s="46" t="s">
        <v>18</v>
      </c>
      <c r="D2276" s="46" t="s">
        <v>133</v>
      </c>
      <c r="E2276" s="54">
        <v>1190000</v>
      </c>
      <c r="F2276" s="46">
        <v>20000</v>
      </c>
      <c r="G2276" s="54">
        <v>373500</v>
      </c>
      <c r="H2276" s="46" t="s">
        <v>20</v>
      </c>
      <c r="I2276" s="46"/>
      <c r="J2276" s="46">
        <v>2021</v>
      </c>
      <c r="K2276" s="83" t="s">
        <v>9304</v>
      </c>
      <c r="L2276" s="84" t="s">
        <v>9300</v>
      </c>
      <c r="M2276" s="85" t="s">
        <v>9305</v>
      </c>
      <c r="N2276" s="54" t="s">
        <v>105</v>
      </c>
      <c r="O2276" s="54" t="str">
        <f>VLOOKUP(H2276,province!$B$2:$C$64,2,0)</f>
        <v xml:space="preserve">TP Hồ Chí Minh </v>
      </c>
      <c r="P2276" s="6" t="str">
        <f>IFERROR(VLOOKUP(K2276,'user relationships'!$H$2:$I$13559,2,0),"")</f>
        <v>Tôi</v>
      </c>
    </row>
    <row r="2277" spans="1:16">
      <c r="A2277" s="86" t="s">
        <v>9306</v>
      </c>
      <c r="B2277" s="79" t="s">
        <v>9307</v>
      </c>
      <c r="C2277" s="46" t="s">
        <v>18</v>
      </c>
      <c r="D2277" s="46" t="s">
        <v>710</v>
      </c>
      <c r="E2277" s="54">
        <v>462000</v>
      </c>
      <c r="F2277" s="46">
        <v>20000</v>
      </c>
      <c r="G2277" s="54">
        <v>102000</v>
      </c>
      <c r="H2277" s="46" t="s">
        <v>20</v>
      </c>
      <c r="I2277" s="46"/>
      <c r="J2277" s="46">
        <v>2021</v>
      </c>
      <c r="K2277" s="83" t="s">
        <v>9308</v>
      </c>
      <c r="L2277" s="84" t="s">
        <v>9309</v>
      </c>
      <c r="M2277" s="85" t="s">
        <v>9310</v>
      </c>
      <c r="N2277" s="54" t="s">
        <v>105</v>
      </c>
      <c r="O2277" s="54" t="str">
        <f>VLOOKUP(H2277,province!$B$2:$C$64,2,0)</f>
        <v xml:space="preserve">TP Hồ Chí Minh </v>
      </c>
      <c r="P2277" s="6" t="str">
        <f>IFERROR(VLOOKUP(K2277,'user relationships'!$H$2:$I$13559,2,0),"")</f>
        <v>Một ai đó</v>
      </c>
    </row>
    <row r="2278" spans="1:16">
      <c r="A2278" s="78" t="s">
        <v>9311</v>
      </c>
      <c r="B2278" s="46" t="s">
        <v>9312</v>
      </c>
      <c r="C2278" s="46" t="s">
        <v>18</v>
      </c>
      <c r="D2278" s="46" t="s">
        <v>19</v>
      </c>
      <c r="E2278" s="54">
        <v>1360000</v>
      </c>
      <c r="F2278" s="46">
        <v>20000</v>
      </c>
      <c r="G2278" s="54">
        <v>334500</v>
      </c>
      <c r="H2278" s="46"/>
      <c r="I2278" s="46"/>
      <c r="J2278" s="46">
        <v>2021</v>
      </c>
      <c r="K2278" s="83"/>
      <c r="L2278" s="84" t="s">
        <v>9313</v>
      </c>
      <c r="M2278" s="85" t="s">
        <v>9314</v>
      </c>
      <c r="N2278" s="54" t="s">
        <v>105</v>
      </c>
      <c r="O2278" s="54" t="e">
        <f>VLOOKUP(H2278,province!$B$2:$C$64,2,0)</f>
        <v>#N/A</v>
      </c>
      <c r="P2278" s="6" t="str">
        <f>IFERROR(VLOOKUP(K2278,'user relationships'!$H$2:$I$13559,2,0),"")</f>
        <v/>
      </c>
    </row>
    <row r="2279" spans="1:16">
      <c r="A2279" s="78" t="s">
        <v>9315</v>
      </c>
      <c r="B2279" s="46" t="s">
        <v>9316</v>
      </c>
      <c r="C2279" s="46" t="s">
        <v>18</v>
      </c>
      <c r="D2279" s="46" t="s">
        <v>19</v>
      </c>
      <c r="E2279" s="54">
        <v>533500</v>
      </c>
      <c r="F2279" s="46">
        <v>20000</v>
      </c>
      <c r="G2279" s="54">
        <v>105500</v>
      </c>
      <c r="H2279" s="46" t="s">
        <v>20</v>
      </c>
      <c r="I2279" s="46"/>
      <c r="J2279" s="46">
        <v>2021</v>
      </c>
      <c r="K2279" s="83" t="s">
        <v>9317</v>
      </c>
      <c r="L2279" s="84" t="s">
        <v>9318</v>
      </c>
      <c r="M2279" s="85" t="s">
        <v>9319</v>
      </c>
      <c r="N2279" s="54" t="s">
        <v>105</v>
      </c>
      <c r="O2279" s="54" t="str">
        <f>VLOOKUP(H2279,province!$B$2:$C$64,2,0)</f>
        <v xml:space="preserve">TP Hồ Chí Minh </v>
      </c>
      <c r="P2279" s="6" t="str">
        <f>IFERROR(VLOOKUP(K2279,'user relationships'!$H$2:$I$13559,2,0),"")</f>
        <v>Một ai đó</v>
      </c>
    </row>
    <row r="2280" spans="1:16">
      <c r="A2280" s="78" t="s">
        <v>9320</v>
      </c>
      <c r="B2280" s="46" t="s">
        <v>250</v>
      </c>
      <c r="C2280" s="46" t="s">
        <v>18</v>
      </c>
      <c r="D2280" s="46" t="s">
        <v>19</v>
      </c>
      <c r="E2280" s="54">
        <v>1000000</v>
      </c>
      <c r="F2280" s="46">
        <v>0</v>
      </c>
      <c r="G2280" s="54">
        <v>200000</v>
      </c>
      <c r="H2280" s="46" t="s">
        <v>20</v>
      </c>
      <c r="I2280" s="46"/>
      <c r="J2280" s="46">
        <v>2021</v>
      </c>
      <c r="K2280" s="83" t="s">
        <v>9321</v>
      </c>
      <c r="L2280" s="84" t="s">
        <v>9322</v>
      </c>
      <c r="M2280" s="85" t="s">
        <v>9323</v>
      </c>
      <c r="N2280" s="54" t="s">
        <v>105</v>
      </c>
      <c r="O2280" s="54" t="str">
        <f>VLOOKUP(H2280,province!$B$2:$C$64,2,0)</f>
        <v xml:space="preserve">TP Hồ Chí Minh </v>
      </c>
      <c r="P2280" s="6" t="str">
        <f>IFERROR(VLOOKUP(K2280,'user relationships'!$H$2:$I$13559,2,0),"")</f>
        <v>Đối tác</v>
      </c>
    </row>
    <row r="2281" spans="1:16">
      <c r="A2281" s="78" t="s">
        <v>9324</v>
      </c>
      <c r="B2281" s="46" t="s">
        <v>7084</v>
      </c>
      <c r="C2281" s="46" t="s">
        <v>18</v>
      </c>
      <c r="D2281" s="46" t="s">
        <v>19</v>
      </c>
      <c r="E2281" s="54">
        <v>561800</v>
      </c>
      <c r="F2281" s="46">
        <v>0</v>
      </c>
      <c r="G2281" s="54">
        <v>64800</v>
      </c>
      <c r="H2281" s="46" t="s">
        <v>20</v>
      </c>
      <c r="I2281" s="46"/>
      <c r="J2281" s="46">
        <v>2021</v>
      </c>
      <c r="K2281" s="83" t="s">
        <v>7085</v>
      </c>
      <c r="L2281" s="84" t="s">
        <v>9325</v>
      </c>
      <c r="M2281" s="85" t="s">
        <v>9326</v>
      </c>
      <c r="N2281" s="54" t="s">
        <v>105</v>
      </c>
      <c r="O2281" s="54" t="str">
        <f>VLOOKUP(H2281,province!$B$2:$C$64,2,0)</f>
        <v xml:space="preserve">TP Hồ Chí Minh </v>
      </c>
      <c r="P2281" s="6" t="str">
        <f>IFERROR(VLOOKUP(K2281,'user relationships'!$H$2:$I$13559,2,0),"")</f>
        <v>Một ai đó</v>
      </c>
    </row>
    <row r="2282" spans="1:16">
      <c r="A2282" s="78" t="s">
        <v>9327</v>
      </c>
      <c r="B2282" s="46" t="s">
        <v>9328</v>
      </c>
      <c r="C2282" s="46" t="s">
        <v>18</v>
      </c>
      <c r="D2282" s="46" t="s">
        <v>191</v>
      </c>
      <c r="E2282" s="54">
        <v>1300000</v>
      </c>
      <c r="F2282" s="46">
        <v>0</v>
      </c>
      <c r="G2282" s="54">
        <v>220000</v>
      </c>
      <c r="H2282" s="46" t="s">
        <v>20</v>
      </c>
      <c r="I2282" s="46"/>
      <c r="J2282" s="46">
        <v>2021</v>
      </c>
      <c r="K2282" s="83" t="s">
        <v>9329</v>
      </c>
      <c r="L2282" s="84" t="s">
        <v>9330</v>
      </c>
      <c r="M2282" s="85" t="s">
        <v>9331</v>
      </c>
      <c r="N2282" s="54" t="s">
        <v>989</v>
      </c>
      <c r="O2282" s="54" t="str">
        <f>VLOOKUP(H2282,province!$B$2:$C$64,2,0)</f>
        <v xml:space="preserve">TP Hồ Chí Minh </v>
      </c>
      <c r="P2282" s="6" t="str">
        <f>IFERROR(VLOOKUP(K2282,'user relationships'!$H$2:$I$13559,2,0),"")</f>
        <v>Một ai đó</v>
      </c>
    </row>
    <row r="2283" spans="1:16">
      <c r="A2283" s="78" t="s">
        <v>9332</v>
      </c>
      <c r="B2283" s="46" t="s">
        <v>9333</v>
      </c>
      <c r="C2283" s="46" t="s">
        <v>18</v>
      </c>
      <c r="D2283" s="46" t="s">
        <v>19</v>
      </c>
      <c r="E2283" s="54">
        <v>334400</v>
      </c>
      <c r="F2283" s="46">
        <v>0</v>
      </c>
      <c r="G2283" s="54">
        <v>38400</v>
      </c>
      <c r="H2283" s="46" t="s">
        <v>20</v>
      </c>
      <c r="I2283" s="46"/>
      <c r="J2283" s="46">
        <v>2021</v>
      </c>
      <c r="K2283" s="83" t="s">
        <v>9334</v>
      </c>
      <c r="L2283" s="84" t="s">
        <v>9335</v>
      </c>
      <c r="M2283" s="85" t="s">
        <v>9336</v>
      </c>
      <c r="N2283" s="54" t="s">
        <v>989</v>
      </c>
      <c r="O2283" s="54" t="str">
        <f>VLOOKUP(H2283,province!$B$2:$C$64,2,0)</f>
        <v xml:space="preserve">TP Hồ Chí Minh </v>
      </c>
      <c r="P2283" s="6" t="str">
        <f>IFERROR(VLOOKUP(K2283,'user relationships'!$H$2:$I$13559,2,0),"")</f>
        <v>Chị em gái</v>
      </c>
    </row>
    <row r="2284" spans="1:16">
      <c r="A2284" s="78" t="s">
        <v>9337</v>
      </c>
      <c r="B2284" s="46" t="s">
        <v>6618</v>
      </c>
      <c r="C2284" s="46" t="s">
        <v>18</v>
      </c>
      <c r="D2284" s="46" t="s">
        <v>19</v>
      </c>
      <c r="E2284" s="54">
        <v>455000</v>
      </c>
      <c r="F2284" s="46">
        <v>20000</v>
      </c>
      <c r="G2284" s="54">
        <v>61400</v>
      </c>
      <c r="H2284" s="46" t="s">
        <v>20</v>
      </c>
      <c r="I2284" s="46"/>
      <c r="J2284" s="46">
        <v>2021</v>
      </c>
      <c r="K2284" s="83" t="s">
        <v>6619</v>
      </c>
      <c r="L2284" s="84" t="s">
        <v>9338</v>
      </c>
      <c r="M2284" s="85" t="s">
        <v>9339</v>
      </c>
      <c r="N2284" s="54" t="s">
        <v>989</v>
      </c>
      <c r="O2284" s="54" t="str">
        <f>VLOOKUP(H2284,province!$B$2:$C$64,2,0)</f>
        <v xml:space="preserve">TP Hồ Chí Minh </v>
      </c>
      <c r="P2284" s="6" t="str">
        <f>IFERROR(VLOOKUP(K2284,'user relationships'!$H$2:$I$13559,2,0),"")</f>
        <v>Tôi</v>
      </c>
    </row>
    <row r="2285" spans="1:16">
      <c r="A2285" s="78" t="s">
        <v>9340</v>
      </c>
      <c r="B2285" s="46" t="s">
        <v>9341</v>
      </c>
      <c r="C2285" s="46" t="s">
        <v>18</v>
      </c>
      <c r="D2285" s="46" t="s">
        <v>19</v>
      </c>
      <c r="E2285" s="54">
        <v>1030000</v>
      </c>
      <c r="F2285" s="46">
        <v>20000</v>
      </c>
      <c r="G2285" s="54">
        <v>206000</v>
      </c>
      <c r="H2285" s="46" t="s">
        <v>20</v>
      </c>
      <c r="I2285" s="46"/>
      <c r="J2285" s="46">
        <v>2021</v>
      </c>
      <c r="K2285" s="83" t="s">
        <v>9342</v>
      </c>
      <c r="L2285" s="84" t="s">
        <v>9343</v>
      </c>
      <c r="M2285" s="85" t="s">
        <v>9344</v>
      </c>
      <c r="N2285" s="54" t="s">
        <v>989</v>
      </c>
      <c r="O2285" s="54" t="str">
        <f>VLOOKUP(H2285,province!$B$2:$C$64,2,0)</f>
        <v xml:space="preserve">TP Hồ Chí Minh </v>
      </c>
      <c r="P2285" s="6" t="str">
        <f>IFERROR(VLOOKUP(K2285,'user relationships'!$H$2:$I$13559,2,0),"")</f>
        <v>Tôi</v>
      </c>
    </row>
    <row r="2286" spans="1:16">
      <c r="A2286" s="78" t="s">
        <v>9345</v>
      </c>
      <c r="B2286" s="46" t="s">
        <v>9346</v>
      </c>
      <c r="C2286" s="46" t="s">
        <v>18</v>
      </c>
      <c r="D2286" s="46" t="s">
        <v>133</v>
      </c>
      <c r="E2286" s="54">
        <v>310000</v>
      </c>
      <c r="F2286" s="46">
        <v>20000</v>
      </c>
      <c r="G2286" s="54">
        <v>40000</v>
      </c>
      <c r="H2286" s="46" t="s">
        <v>20</v>
      </c>
      <c r="I2286" s="46"/>
      <c r="J2286" s="46">
        <v>2021</v>
      </c>
      <c r="K2286" s="83" t="s">
        <v>9347</v>
      </c>
      <c r="L2286" s="84" t="s">
        <v>9348</v>
      </c>
      <c r="M2286" s="85" t="s">
        <v>9349</v>
      </c>
      <c r="N2286" s="54" t="s">
        <v>989</v>
      </c>
      <c r="O2286" s="54" t="str">
        <f>VLOOKUP(H2286,province!$B$2:$C$64,2,0)</f>
        <v xml:space="preserve">TP Hồ Chí Minh </v>
      </c>
      <c r="P2286" s="6" t="str">
        <f>IFERROR(VLOOKUP(K2286,'user relationships'!$H$2:$I$13559,2,0),"")</f>
        <v>Tôi</v>
      </c>
    </row>
    <row r="2287" spans="1:16">
      <c r="A2287" s="86" t="s">
        <v>9350</v>
      </c>
      <c r="B2287" s="46" t="s">
        <v>55</v>
      </c>
      <c r="C2287" s="46" t="s">
        <v>18</v>
      </c>
      <c r="D2287" s="46" t="s">
        <v>19</v>
      </c>
      <c r="E2287" s="54">
        <v>850000</v>
      </c>
      <c r="F2287" s="46">
        <v>0</v>
      </c>
      <c r="G2287" s="54">
        <v>170000</v>
      </c>
      <c r="H2287" s="46" t="s">
        <v>1528</v>
      </c>
      <c r="I2287" s="46"/>
      <c r="J2287" s="46">
        <v>2021</v>
      </c>
      <c r="K2287" s="83"/>
      <c r="L2287" s="84" t="s">
        <v>9351</v>
      </c>
      <c r="M2287" s="85" t="s">
        <v>9352</v>
      </c>
      <c r="N2287" s="54" t="s">
        <v>989</v>
      </c>
      <c r="O2287" s="54" t="str">
        <f>VLOOKUP(H2287,province!$B$2:$C$64,2,0)</f>
        <v xml:space="preserve">Bà Rịa - Vũng Tàu </v>
      </c>
      <c r="P2287" s="6" t="str">
        <f>IFERROR(VLOOKUP(K2287,'user relationships'!$H$2:$I$13559,2,0),"")</f>
        <v/>
      </c>
    </row>
    <row r="2288" spans="1:16">
      <c r="A2288" s="78" t="s">
        <v>9353</v>
      </c>
      <c r="B2288" s="46" t="s">
        <v>7435</v>
      </c>
      <c r="C2288" s="46" t="s">
        <v>18</v>
      </c>
      <c r="D2288" s="46" t="s">
        <v>19</v>
      </c>
      <c r="E2288" s="54">
        <v>744000</v>
      </c>
      <c r="F2288" s="46">
        <v>0</v>
      </c>
      <c r="G2288" s="54">
        <v>84000</v>
      </c>
      <c r="H2288" s="46" t="s">
        <v>1210</v>
      </c>
      <c r="I2288" s="46"/>
      <c r="J2288" s="46">
        <v>2021</v>
      </c>
      <c r="K2288" s="83"/>
      <c r="L2288" s="84" t="s">
        <v>9354</v>
      </c>
      <c r="M2288" s="85" t="s">
        <v>9355</v>
      </c>
      <c r="N2288" s="54" t="s">
        <v>989</v>
      </c>
      <c r="O2288" s="54" t="str">
        <f>VLOOKUP(H2288,province!$B$2:$C$64,2,0)</f>
        <v xml:space="preserve">Hà Nội </v>
      </c>
      <c r="P2288" s="6" t="str">
        <f>IFERROR(VLOOKUP(K2288,'user relationships'!$H$2:$I$13559,2,0),"")</f>
        <v/>
      </c>
    </row>
    <row r="2289" spans="1:16">
      <c r="A2289" s="78" t="s">
        <v>9356</v>
      </c>
      <c r="B2289" s="46" t="s">
        <v>9357</v>
      </c>
      <c r="C2289" s="46" t="s">
        <v>18</v>
      </c>
      <c r="D2289" s="46" t="s">
        <v>75</v>
      </c>
      <c r="E2289" s="54">
        <v>1400000</v>
      </c>
      <c r="F2289" s="46">
        <v>0</v>
      </c>
      <c r="G2289" s="54">
        <v>280000</v>
      </c>
      <c r="H2289" s="46" t="s">
        <v>20</v>
      </c>
      <c r="I2289" s="46"/>
      <c r="J2289" s="46">
        <v>2021</v>
      </c>
      <c r="K2289" s="83" t="s">
        <v>9358</v>
      </c>
      <c r="L2289" s="84" t="s">
        <v>9359</v>
      </c>
      <c r="M2289" s="85" t="s">
        <v>9360</v>
      </c>
      <c r="N2289" s="54" t="s">
        <v>989</v>
      </c>
      <c r="O2289" s="54" t="str">
        <f>VLOOKUP(H2289,province!$B$2:$C$64,2,0)</f>
        <v xml:space="preserve">TP Hồ Chí Minh </v>
      </c>
      <c r="P2289" s="6" t="str">
        <f>IFERROR(VLOOKUP(K2289,'user relationships'!$H$2:$I$13559,2,0),"")</f>
        <v>Tôi</v>
      </c>
    </row>
    <row r="2290" spans="1:16">
      <c r="A2290" s="78" t="s">
        <v>9361</v>
      </c>
      <c r="B2290" s="46" t="s">
        <v>9362</v>
      </c>
      <c r="C2290" s="46" t="s">
        <v>18</v>
      </c>
      <c r="D2290" s="46" t="s">
        <v>75</v>
      </c>
      <c r="E2290" s="54">
        <v>618200</v>
      </c>
      <c r="F2290" s="46">
        <v>20000</v>
      </c>
      <c r="G2290" s="54">
        <v>146600</v>
      </c>
      <c r="H2290" s="46" t="s">
        <v>20</v>
      </c>
      <c r="I2290" s="46"/>
      <c r="J2290" s="46">
        <v>2021</v>
      </c>
      <c r="K2290" s="83" t="s">
        <v>9363</v>
      </c>
      <c r="L2290" s="84" t="s">
        <v>9364</v>
      </c>
      <c r="M2290" s="85" t="s">
        <v>9365</v>
      </c>
      <c r="N2290" s="54" t="s">
        <v>989</v>
      </c>
      <c r="O2290" s="54" t="str">
        <f>VLOOKUP(H2290,province!$B$2:$C$64,2,0)</f>
        <v xml:space="preserve">TP Hồ Chí Minh </v>
      </c>
      <c r="P2290" s="6" t="str">
        <f>IFERROR(VLOOKUP(K2290,'user relationships'!$H$2:$I$13559,2,0),"")</f>
        <v>Một ai đó</v>
      </c>
    </row>
    <row r="2291" spans="1:16">
      <c r="A2291" s="78" t="s">
        <v>9366</v>
      </c>
      <c r="B2291" s="46" t="s">
        <v>9032</v>
      </c>
      <c r="C2291" s="46" t="s">
        <v>18</v>
      </c>
      <c r="D2291" s="46" t="s">
        <v>167</v>
      </c>
      <c r="E2291" s="54">
        <v>2580000</v>
      </c>
      <c r="F2291" s="46">
        <v>20000</v>
      </c>
      <c r="G2291" s="54">
        <v>785500</v>
      </c>
      <c r="H2291" s="46" t="s">
        <v>1210</v>
      </c>
      <c r="I2291" s="46"/>
      <c r="J2291" s="46">
        <v>2021</v>
      </c>
      <c r="K2291" s="83" t="s">
        <v>9033</v>
      </c>
      <c r="L2291" s="84" t="s">
        <v>9367</v>
      </c>
      <c r="M2291" s="85" t="s">
        <v>9368</v>
      </c>
      <c r="N2291" s="54" t="s">
        <v>989</v>
      </c>
      <c r="O2291" s="54" t="str">
        <f>VLOOKUP(H2291,province!$B$2:$C$64,2,0)</f>
        <v xml:space="preserve">Hà Nội </v>
      </c>
      <c r="P2291" s="6" t="str">
        <f>IFERROR(VLOOKUP(K2291,'user relationships'!$H$2:$I$13559,2,0),"")</f>
        <v>Đồng nghiệp</v>
      </c>
    </row>
    <row r="2292" spans="1:16">
      <c r="A2292" s="78" t="s">
        <v>9369</v>
      </c>
      <c r="B2292" s="46" t="s">
        <v>9370</v>
      </c>
      <c r="C2292" s="46" t="s">
        <v>18</v>
      </c>
      <c r="D2292" s="46" t="s">
        <v>167</v>
      </c>
      <c r="E2292" s="54">
        <v>310000</v>
      </c>
      <c r="F2292" s="46">
        <v>20000</v>
      </c>
      <c r="G2292" s="54">
        <v>16000</v>
      </c>
      <c r="H2292" s="46" t="s">
        <v>20</v>
      </c>
      <c r="I2292" s="46"/>
      <c r="J2292" s="46">
        <v>2021</v>
      </c>
      <c r="K2292" s="83" t="s">
        <v>9371</v>
      </c>
      <c r="L2292" s="84" t="s">
        <v>9372</v>
      </c>
      <c r="M2292" s="85" t="s">
        <v>9373</v>
      </c>
      <c r="N2292" s="54" t="s">
        <v>989</v>
      </c>
      <c r="O2292" s="54" t="str">
        <f>VLOOKUP(H2292,province!$B$2:$C$64,2,0)</f>
        <v xml:space="preserve">TP Hồ Chí Minh </v>
      </c>
      <c r="P2292" s="6" t="str">
        <f>IFERROR(VLOOKUP(K2292,'user relationships'!$H$2:$I$13559,2,0),"")</f>
        <v>Một ai đó</v>
      </c>
    </row>
    <row r="2293" spans="1:16">
      <c r="A2293" s="86" t="s">
        <v>9374</v>
      </c>
      <c r="B2293" s="46" t="s">
        <v>9375</v>
      </c>
      <c r="C2293" s="46" t="s">
        <v>18</v>
      </c>
      <c r="D2293" s="46" t="s">
        <v>19</v>
      </c>
      <c r="E2293" s="54">
        <v>438000</v>
      </c>
      <c r="F2293" s="46">
        <v>0</v>
      </c>
      <c r="G2293" s="54">
        <v>40000</v>
      </c>
      <c r="H2293" s="46" t="s">
        <v>20</v>
      </c>
      <c r="I2293" s="46"/>
      <c r="J2293" s="46">
        <v>2021</v>
      </c>
      <c r="K2293" s="83" t="s">
        <v>9376</v>
      </c>
      <c r="L2293" s="84" t="s">
        <v>9377</v>
      </c>
      <c r="M2293" s="85" t="s">
        <v>9378</v>
      </c>
      <c r="N2293" s="54" t="s">
        <v>989</v>
      </c>
      <c r="O2293" s="54" t="str">
        <f>VLOOKUP(H2293,province!$B$2:$C$64,2,0)</f>
        <v xml:space="preserve">TP Hồ Chí Minh </v>
      </c>
      <c r="P2293" s="6" t="str">
        <f>IFERROR(VLOOKUP(K2293,'user relationships'!$H$2:$I$13559,2,0),"")</f>
        <v>Bạn gái</v>
      </c>
    </row>
    <row r="2294" spans="1:16">
      <c r="A2294" s="78" t="s">
        <v>9379</v>
      </c>
      <c r="B2294" s="46" t="s">
        <v>9380</v>
      </c>
      <c r="C2294" s="46" t="s">
        <v>18</v>
      </c>
      <c r="D2294" s="46" t="s">
        <v>19</v>
      </c>
      <c r="E2294" s="54">
        <v>700000</v>
      </c>
      <c r="F2294" s="46">
        <v>0</v>
      </c>
      <c r="G2294" s="54">
        <v>120000</v>
      </c>
      <c r="H2294" s="46" t="s">
        <v>1361</v>
      </c>
      <c r="I2294" s="46"/>
      <c r="J2294" s="46">
        <v>2021</v>
      </c>
      <c r="K2294" s="83" t="s">
        <v>9381</v>
      </c>
      <c r="L2294" s="84" t="s">
        <v>9382</v>
      </c>
      <c r="M2294" s="85" t="s">
        <v>9383</v>
      </c>
      <c r="N2294" s="54" t="s">
        <v>989</v>
      </c>
      <c r="O2294" s="54" t="str">
        <f>VLOOKUP(H2294,province!$B$2:$C$64,2,0)</f>
        <v xml:space="preserve">Đồng Nai </v>
      </c>
      <c r="P2294" s="6" t="str">
        <f>IFERROR(VLOOKUP(K2294,'user relationships'!$H$2:$I$13559,2,0),"")</f>
        <v>Bạn bè</v>
      </c>
    </row>
    <row r="2295" spans="1:16">
      <c r="A2295" s="78" t="s">
        <v>9384</v>
      </c>
      <c r="B2295" s="46" t="s">
        <v>9385</v>
      </c>
      <c r="C2295" s="46" t="s">
        <v>18</v>
      </c>
      <c r="D2295" s="46" t="s">
        <v>19</v>
      </c>
      <c r="E2295" s="54">
        <v>1560000</v>
      </c>
      <c r="F2295" s="46">
        <v>20000</v>
      </c>
      <c r="G2295" s="54">
        <v>290600</v>
      </c>
      <c r="H2295" s="46" t="s">
        <v>1210</v>
      </c>
      <c r="I2295" s="46"/>
      <c r="J2295" s="46">
        <v>2021</v>
      </c>
      <c r="K2295" s="83" t="s">
        <v>9386</v>
      </c>
      <c r="L2295" s="84" t="s">
        <v>9387</v>
      </c>
      <c r="M2295" s="85" t="s">
        <v>9388</v>
      </c>
      <c r="N2295" s="54" t="s">
        <v>989</v>
      </c>
      <c r="O2295" s="54" t="str">
        <f>VLOOKUP(H2295,province!$B$2:$C$64,2,0)</f>
        <v xml:space="preserve">Hà Nội </v>
      </c>
      <c r="P2295" s="6" t="str">
        <f>IFERROR(VLOOKUP(K2295,'user relationships'!$H$2:$I$13559,2,0),"")</f>
        <v>Mẹ</v>
      </c>
    </row>
    <row r="2296" spans="1:16">
      <c r="A2296" s="78" t="s">
        <v>9389</v>
      </c>
      <c r="B2296" s="46" t="s">
        <v>7655</v>
      </c>
      <c r="C2296" s="46" t="s">
        <v>18</v>
      </c>
      <c r="D2296" s="46" t="s">
        <v>133</v>
      </c>
      <c r="E2296" s="54">
        <v>605000</v>
      </c>
      <c r="F2296" s="46">
        <v>20000</v>
      </c>
      <c r="G2296" s="54">
        <v>88000</v>
      </c>
      <c r="H2296" s="46" t="s">
        <v>20</v>
      </c>
      <c r="I2296" s="46"/>
      <c r="J2296" s="46">
        <v>2021</v>
      </c>
      <c r="K2296" s="83" t="s">
        <v>7656</v>
      </c>
      <c r="L2296" s="84" t="s">
        <v>9387</v>
      </c>
      <c r="M2296" s="85" t="s">
        <v>9390</v>
      </c>
      <c r="N2296" s="54" t="s">
        <v>989</v>
      </c>
      <c r="O2296" s="54" t="str">
        <f>VLOOKUP(H2296,province!$B$2:$C$64,2,0)</f>
        <v xml:space="preserve">TP Hồ Chí Minh </v>
      </c>
      <c r="P2296" s="6" t="str">
        <f>IFERROR(VLOOKUP(K2296,'user relationships'!$H$2:$I$13559,2,0),"")</f>
        <v>Một ai đó</v>
      </c>
    </row>
    <row r="2297" spans="1:16">
      <c r="A2297" s="78" t="s">
        <v>9391</v>
      </c>
      <c r="B2297" s="46" t="s">
        <v>8226</v>
      </c>
      <c r="C2297" s="46" t="s">
        <v>18</v>
      </c>
      <c r="D2297" s="46" t="s">
        <v>167</v>
      </c>
      <c r="E2297" s="54">
        <v>1370000</v>
      </c>
      <c r="F2297" s="46">
        <v>0</v>
      </c>
      <c r="G2297" s="54">
        <v>167160</v>
      </c>
      <c r="H2297" s="46" t="s">
        <v>20</v>
      </c>
      <c r="I2297" s="46"/>
      <c r="J2297" s="46">
        <v>2021</v>
      </c>
      <c r="K2297" s="83" t="s">
        <v>9392</v>
      </c>
      <c r="L2297" s="84" t="s">
        <v>9393</v>
      </c>
      <c r="M2297" s="85" t="s">
        <v>9394</v>
      </c>
      <c r="N2297" s="54" t="s">
        <v>989</v>
      </c>
      <c r="O2297" s="54" t="str">
        <f>VLOOKUP(H2297,province!$B$2:$C$64,2,0)</f>
        <v xml:space="preserve">TP Hồ Chí Minh </v>
      </c>
      <c r="P2297" s="6" t="str">
        <f>IFERROR(VLOOKUP(K2297,'user relationships'!$H$2:$I$13559,2,0),"")</f>
        <v>Mẹ</v>
      </c>
    </row>
    <row r="2298" spans="1:16">
      <c r="A2298" s="78" t="s">
        <v>9395</v>
      </c>
      <c r="B2298" s="46" t="s">
        <v>9396</v>
      </c>
      <c r="C2298" s="46" t="s">
        <v>18</v>
      </c>
      <c r="D2298" s="46" t="s">
        <v>19</v>
      </c>
      <c r="E2298" s="54">
        <v>968000</v>
      </c>
      <c r="F2298" s="46">
        <v>0</v>
      </c>
      <c r="G2298" s="54">
        <v>256000</v>
      </c>
      <c r="H2298" s="46" t="s">
        <v>20</v>
      </c>
      <c r="I2298" s="46"/>
      <c r="J2298" s="46">
        <v>2021</v>
      </c>
      <c r="K2298" s="83" t="s">
        <v>9397</v>
      </c>
      <c r="L2298" s="84" t="s">
        <v>9393</v>
      </c>
      <c r="M2298" s="85" t="s">
        <v>9398</v>
      </c>
      <c r="N2298" s="54" t="s">
        <v>989</v>
      </c>
      <c r="O2298" s="54" t="str">
        <f>VLOOKUP(H2298,province!$B$2:$C$64,2,0)</f>
        <v xml:space="preserve">TP Hồ Chí Minh </v>
      </c>
      <c r="P2298" s="6" t="str">
        <f>IFERROR(VLOOKUP(K2298,'user relationships'!$H$2:$I$13559,2,0),"")</f>
        <v>Một ai đó</v>
      </c>
    </row>
    <row r="2299" spans="1:16">
      <c r="A2299" s="78" t="s">
        <v>9399</v>
      </c>
      <c r="B2299" s="46" t="s">
        <v>7163</v>
      </c>
      <c r="C2299" s="46" t="s">
        <v>18</v>
      </c>
      <c r="D2299" s="46" t="s">
        <v>19</v>
      </c>
      <c r="E2299" s="54">
        <v>821480</v>
      </c>
      <c r="F2299" s="46">
        <v>20000</v>
      </c>
      <c r="G2299" s="54">
        <v>231080</v>
      </c>
      <c r="H2299" s="46" t="s">
        <v>20</v>
      </c>
      <c r="I2299" s="46"/>
      <c r="J2299" s="46">
        <v>2021</v>
      </c>
      <c r="K2299" s="83" t="s">
        <v>7164</v>
      </c>
      <c r="L2299" s="84" t="s">
        <v>9400</v>
      </c>
      <c r="M2299" s="85" t="s">
        <v>9401</v>
      </c>
      <c r="N2299" s="54" t="s">
        <v>1127</v>
      </c>
      <c r="O2299" s="54" t="str">
        <f>VLOOKUP(H2299,province!$B$2:$C$64,2,0)</f>
        <v xml:space="preserve">TP Hồ Chí Minh </v>
      </c>
      <c r="P2299" s="6" t="str">
        <f>IFERROR(VLOOKUP(K2299,'user relationships'!$H$2:$I$13559,2,0),"")</f>
        <v>Bạn gái</v>
      </c>
    </row>
    <row r="2300" spans="1:16">
      <c r="A2300" s="78" t="s">
        <v>9402</v>
      </c>
      <c r="B2300" s="46" t="s">
        <v>9403</v>
      </c>
      <c r="C2300" s="46" t="s">
        <v>18</v>
      </c>
      <c r="D2300" s="46" t="s">
        <v>19</v>
      </c>
      <c r="E2300" s="54">
        <v>639000</v>
      </c>
      <c r="F2300" s="46">
        <v>20000</v>
      </c>
      <c r="G2300" s="54">
        <v>142000</v>
      </c>
      <c r="H2300" s="46" t="s">
        <v>1210</v>
      </c>
      <c r="I2300" s="46"/>
      <c r="J2300" s="46">
        <v>2021</v>
      </c>
      <c r="K2300" s="83" t="s">
        <v>9404</v>
      </c>
      <c r="L2300" s="84" t="s">
        <v>9405</v>
      </c>
      <c r="M2300" s="85" t="s">
        <v>9406</v>
      </c>
      <c r="N2300" s="54" t="s">
        <v>1127</v>
      </c>
      <c r="O2300" s="54" t="str">
        <f>VLOOKUP(H2300,province!$B$2:$C$64,2,0)</f>
        <v xml:space="preserve">Hà Nội </v>
      </c>
      <c r="P2300" s="6" t="str">
        <f>IFERROR(VLOOKUP(K2300,'user relationships'!$H$2:$I$13559,2,0),"")</f>
        <v>Một ai đó</v>
      </c>
    </row>
    <row r="2301" spans="1:16">
      <c r="A2301" s="78" t="s">
        <v>9407</v>
      </c>
      <c r="B2301" s="46" t="s">
        <v>9408</v>
      </c>
      <c r="C2301" s="46" t="s">
        <v>18</v>
      </c>
      <c r="D2301" s="46" t="s">
        <v>19</v>
      </c>
      <c r="E2301" s="54">
        <v>583000</v>
      </c>
      <c r="F2301" s="46">
        <v>20000</v>
      </c>
      <c r="G2301" s="54">
        <v>123000</v>
      </c>
      <c r="H2301" s="46" t="s">
        <v>1210</v>
      </c>
      <c r="I2301" s="46"/>
      <c r="J2301" s="46">
        <v>2021</v>
      </c>
      <c r="K2301" s="83" t="s">
        <v>9409</v>
      </c>
      <c r="L2301" s="84" t="s">
        <v>9410</v>
      </c>
      <c r="M2301" s="85" t="s">
        <v>9411</v>
      </c>
      <c r="N2301" s="54" t="s">
        <v>1127</v>
      </c>
      <c r="O2301" s="54" t="str">
        <f>VLOOKUP(H2301,province!$B$2:$C$64,2,0)</f>
        <v xml:space="preserve">Hà Nội </v>
      </c>
      <c r="P2301" s="6" t="str">
        <f>IFERROR(VLOOKUP(K2301,'user relationships'!$H$2:$I$13559,2,0),"")</f>
        <v>Một ai đó</v>
      </c>
    </row>
    <row r="2302" spans="1:16">
      <c r="A2302" s="78" t="s">
        <v>9412</v>
      </c>
      <c r="B2302" s="46" t="s">
        <v>7312</v>
      </c>
      <c r="C2302" s="46" t="s">
        <v>18</v>
      </c>
      <c r="D2302" s="46" t="s">
        <v>19</v>
      </c>
      <c r="E2302" s="54">
        <v>704000</v>
      </c>
      <c r="F2302" s="46">
        <v>0</v>
      </c>
      <c r="G2302" s="54">
        <v>112800</v>
      </c>
      <c r="H2302" s="46" t="s">
        <v>20</v>
      </c>
      <c r="I2302" s="46"/>
      <c r="J2302" s="46">
        <v>2021</v>
      </c>
      <c r="K2302" s="83" t="s">
        <v>8698</v>
      </c>
      <c r="L2302" s="84" t="s">
        <v>9413</v>
      </c>
      <c r="M2302" s="85" t="s">
        <v>9414</v>
      </c>
      <c r="N2302" s="54" t="s">
        <v>1127</v>
      </c>
      <c r="O2302" s="54" t="str">
        <f>VLOOKUP(H2302,province!$B$2:$C$64,2,0)</f>
        <v xml:space="preserve">TP Hồ Chí Minh </v>
      </c>
      <c r="P2302" s="6" t="str">
        <f>IFERROR(VLOOKUP(K2302,'user relationships'!$H$2:$I$13559,2,0),"")</f>
        <v>Một ai đó</v>
      </c>
    </row>
    <row r="2303" spans="1:16">
      <c r="A2303" s="78" t="s">
        <v>9415</v>
      </c>
      <c r="B2303" s="46" t="s">
        <v>3243</v>
      </c>
      <c r="C2303" s="46" t="s">
        <v>18</v>
      </c>
      <c r="D2303" s="46" t="s">
        <v>19</v>
      </c>
      <c r="E2303" s="54">
        <v>1100000</v>
      </c>
      <c r="F2303" s="46">
        <v>0</v>
      </c>
      <c r="G2303" s="54">
        <v>128280</v>
      </c>
      <c r="H2303" s="46" t="s">
        <v>20</v>
      </c>
      <c r="I2303" s="46"/>
      <c r="J2303" s="46">
        <v>2021</v>
      </c>
      <c r="K2303" s="83" t="s">
        <v>7725</v>
      </c>
      <c r="L2303" s="84" t="s">
        <v>9416</v>
      </c>
      <c r="M2303" s="85" t="s">
        <v>9417</v>
      </c>
      <c r="N2303" s="54" t="s">
        <v>1127</v>
      </c>
      <c r="O2303" s="54" t="str">
        <f>VLOOKUP(H2303,province!$B$2:$C$64,2,0)</f>
        <v xml:space="preserve">TP Hồ Chí Minh </v>
      </c>
      <c r="P2303" s="6" t="str">
        <f>IFERROR(VLOOKUP(K2303,'user relationships'!$H$2:$I$13559,2,0),"")</f>
        <v>Vợ</v>
      </c>
    </row>
    <row r="2304" spans="1:16">
      <c r="A2304" s="78" t="s">
        <v>9418</v>
      </c>
      <c r="B2304" s="46" t="s">
        <v>3613</v>
      </c>
      <c r="C2304" s="46" t="s">
        <v>18</v>
      </c>
      <c r="D2304" s="46" t="s">
        <v>19</v>
      </c>
      <c r="E2304" s="54">
        <v>1630000</v>
      </c>
      <c r="F2304" s="46">
        <v>20000</v>
      </c>
      <c r="G2304" s="54">
        <v>415700</v>
      </c>
      <c r="H2304" s="46" t="s">
        <v>20</v>
      </c>
      <c r="I2304" s="46"/>
      <c r="J2304" s="46">
        <v>2021</v>
      </c>
      <c r="K2304" s="83" t="s">
        <v>3614</v>
      </c>
      <c r="L2304" s="84" t="s">
        <v>9413</v>
      </c>
      <c r="M2304" s="85" t="s">
        <v>9419</v>
      </c>
      <c r="N2304" s="54" t="s">
        <v>1127</v>
      </c>
      <c r="O2304" s="54" t="str">
        <f>VLOOKUP(H2304,province!$B$2:$C$64,2,0)</f>
        <v xml:space="preserve">TP Hồ Chí Minh </v>
      </c>
      <c r="P2304" s="6" t="str">
        <f>IFERROR(VLOOKUP(K2304,'user relationships'!$H$2:$I$13559,2,0),"")</f>
        <v>Bạn gái</v>
      </c>
    </row>
    <row r="2305" spans="1:16">
      <c r="A2305" s="78" t="s">
        <v>9420</v>
      </c>
      <c r="B2305" s="46" t="s">
        <v>8776</v>
      </c>
      <c r="C2305" s="46" t="s">
        <v>18</v>
      </c>
      <c r="D2305" s="46" t="s">
        <v>19</v>
      </c>
      <c r="E2305" s="54">
        <v>371000</v>
      </c>
      <c r="F2305" s="46">
        <v>20000</v>
      </c>
      <c r="G2305" s="54">
        <v>45200</v>
      </c>
      <c r="H2305" s="46" t="s">
        <v>20</v>
      </c>
      <c r="I2305" s="46"/>
      <c r="J2305" s="46">
        <v>2021</v>
      </c>
      <c r="K2305" s="83" t="s">
        <v>8777</v>
      </c>
      <c r="L2305" s="84" t="s">
        <v>9413</v>
      </c>
      <c r="M2305" s="85" t="s">
        <v>9421</v>
      </c>
      <c r="N2305" s="54" t="s">
        <v>1127</v>
      </c>
      <c r="O2305" s="54" t="str">
        <f>VLOOKUP(H2305,province!$B$2:$C$64,2,0)</f>
        <v xml:space="preserve">TP Hồ Chí Minh </v>
      </c>
      <c r="P2305" s="6" t="str">
        <f>IFERROR(VLOOKUP(K2305,'user relationships'!$H$2:$I$13559,2,0),"")</f>
        <v>Một ai đó</v>
      </c>
    </row>
    <row r="2306" spans="1:16">
      <c r="A2306" s="78" t="s">
        <v>9422</v>
      </c>
      <c r="B2306" s="46" t="s">
        <v>3530</v>
      </c>
      <c r="C2306" s="46" t="s">
        <v>18</v>
      </c>
      <c r="D2306" s="46" t="s">
        <v>19</v>
      </c>
      <c r="E2306" s="54">
        <v>1160000</v>
      </c>
      <c r="F2306" s="46">
        <v>0</v>
      </c>
      <c r="G2306" s="54">
        <v>134640</v>
      </c>
      <c r="H2306" s="46" t="s">
        <v>20</v>
      </c>
      <c r="I2306" s="46"/>
      <c r="J2306" s="46">
        <v>2021</v>
      </c>
      <c r="K2306" s="83" t="s">
        <v>3531</v>
      </c>
      <c r="L2306" s="84" t="s">
        <v>9413</v>
      </c>
      <c r="M2306" s="85" t="s">
        <v>9423</v>
      </c>
      <c r="N2306" s="54" t="s">
        <v>1127</v>
      </c>
      <c r="O2306" s="54" t="str">
        <f>VLOOKUP(H2306,province!$B$2:$C$64,2,0)</f>
        <v xml:space="preserve">TP Hồ Chí Minh </v>
      </c>
      <c r="P2306" s="6" t="str">
        <f>IFERROR(VLOOKUP(K2306,'user relationships'!$H$2:$I$13559,2,0),"")</f>
        <v>Bạn gái</v>
      </c>
    </row>
    <row r="2307" spans="1:16">
      <c r="A2307" s="78" t="s">
        <v>9424</v>
      </c>
      <c r="B2307" s="46" t="s">
        <v>9425</v>
      </c>
      <c r="C2307" s="46" t="s">
        <v>18</v>
      </c>
      <c r="D2307" s="46" t="s">
        <v>19</v>
      </c>
      <c r="E2307" s="54">
        <v>400000</v>
      </c>
      <c r="F2307" s="46">
        <v>0</v>
      </c>
      <c r="G2307" s="54">
        <v>72000</v>
      </c>
      <c r="H2307" s="46" t="s">
        <v>20</v>
      </c>
      <c r="I2307" s="46"/>
      <c r="J2307" s="46">
        <v>2021</v>
      </c>
      <c r="K2307" s="83" t="s">
        <v>9426</v>
      </c>
      <c r="L2307" s="84" t="s">
        <v>9427</v>
      </c>
      <c r="M2307" s="85" t="s">
        <v>9428</v>
      </c>
      <c r="N2307" s="54" t="s">
        <v>1127</v>
      </c>
      <c r="O2307" s="54" t="str">
        <f>VLOOKUP(H2307,province!$B$2:$C$64,2,0)</f>
        <v xml:space="preserve">TP Hồ Chí Minh </v>
      </c>
      <c r="P2307" s="6" t="str">
        <f>IFERROR(VLOOKUP(K2307,'user relationships'!$H$2:$I$13559,2,0),"")</f>
        <v>Tôi</v>
      </c>
    </row>
    <row r="2308" spans="1:16">
      <c r="A2308" s="78" t="s">
        <v>9429</v>
      </c>
      <c r="B2308" s="46" t="s">
        <v>9430</v>
      </c>
      <c r="C2308" s="46" t="s">
        <v>18</v>
      </c>
      <c r="D2308" s="46" t="s">
        <v>19</v>
      </c>
      <c r="E2308" s="54">
        <v>1080000</v>
      </c>
      <c r="F2308" s="46">
        <v>20000</v>
      </c>
      <c r="G2308" s="54">
        <v>193800</v>
      </c>
      <c r="H2308" s="46" t="s">
        <v>20</v>
      </c>
      <c r="I2308" s="46"/>
      <c r="J2308" s="46">
        <v>2021</v>
      </c>
      <c r="K2308" s="83" t="s">
        <v>9431</v>
      </c>
      <c r="L2308" s="84" t="s">
        <v>9432</v>
      </c>
      <c r="M2308" s="85" t="s">
        <v>9433</v>
      </c>
      <c r="N2308" s="54" t="s">
        <v>1127</v>
      </c>
      <c r="O2308" s="54" t="str">
        <f>VLOOKUP(H2308,province!$B$2:$C$64,2,0)</f>
        <v xml:space="preserve">TP Hồ Chí Minh </v>
      </c>
      <c r="P2308" s="6" t="str">
        <f>IFERROR(VLOOKUP(K2308,'user relationships'!$H$2:$I$13559,2,0),"")</f>
        <v>Tôi</v>
      </c>
    </row>
    <row r="2309" spans="1:16">
      <c r="A2309" s="78" t="s">
        <v>9434</v>
      </c>
      <c r="B2309" s="46" t="s">
        <v>8948</v>
      </c>
      <c r="C2309" s="46" t="s">
        <v>18</v>
      </c>
      <c r="D2309" s="46" t="s">
        <v>19</v>
      </c>
      <c r="E2309" s="54">
        <v>733000</v>
      </c>
      <c r="F2309" s="46">
        <v>20000</v>
      </c>
      <c r="G2309" s="54">
        <v>122600</v>
      </c>
      <c r="H2309" s="46" t="s">
        <v>20</v>
      </c>
      <c r="I2309" s="46"/>
      <c r="J2309" s="46">
        <v>2021</v>
      </c>
      <c r="K2309" s="83" t="s">
        <v>8949</v>
      </c>
      <c r="L2309" s="84" t="s">
        <v>9435</v>
      </c>
      <c r="M2309" s="85" t="s">
        <v>9436</v>
      </c>
      <c r="N2309" s="54" t="s">
        <v>1127</v>
      </c>
      <c r="O2309" s="54" t="str">
        <f>VLOOKUP(H2309,province!$B$2:$C$64,2,0)</f>
        <v xml:space="preserve">TP Hồ Chí Minh </v>
      </c>
      <c r="P2309" s="6" t="str">
        <f>IFERROR(VLOOKUP(K2309,'user relationships'!$H$2:$I$13559,2,0),"")</f>
        <v>Một ai đó</v>
      </c>
    </row>
    <row r="2310" spans="1:16">
      <c r="A2310" s="78" t="s">
        <v>9437</v>
      </c>
      <c r="B2310" s="46" t="s">
        <v>3411</v>
      </c>
      <c r="C2310" s="46" t="s">
        <v>18</v>
      </c>
      <c r="D2310" s="46" t="s">
        <v>19</v>
      </c>
      <c r="E2310" s="54">
        <v>2040000</v>
      </c>
      <c r="F2310" s="46">
        <v>20000</v>
      </c>
      <c r="G2310" s="54">
        <v>376000</v>
      </c>
      <c r="H2310" s="46" t="s">
        <v>20</v>
      </c>
      <c r="I2310" s="46"/>
      <c r="J2310" s="46">
        <v>2021</v>
      </c>
      <c r="K2310" s="83" t="s">
        <v>9438</v>
      </c>
      <c r="L2310" s="84" t="s">
        <v>9439</v>
      </c>
      <c r="M2310" s="85" t="s">
        <v>9440</v>
      </c>
      <c r="N2310" s="54" t="s">
        <v>1127</v>
      </c>
      <c r="O2310" s="54" t="str">
        <f>VLOOKUP(H2310,province!$B$2:$C$64,2,0)</f>
        <v xml:space="preserve">TP Hồ Chí Minh </v>
      </c>
      <c r="P2310" s="6" t="str">
        <f>IFERROR(VLOOKUP(K2310,'user relationships'!$H$2:$I$13559,2,0),"")</f>
        <v>Bạn gái</v>
      </c>
    </row>
    <row r="2311" spans="1:16">
      <c r="A2311" s="78" t="s">
        <v>9441</v>
      </c>
      <c r="B2311" s="79" t="s">
        <v>3442</v>
      </c>
      <c r="C2311" s="46" t="s">
        <v>18</v>
      </c>
      <c r="D2311" s="46" t="s">
        <v>19</v>
      </c>
      <c r="E2311" s="54">
        <v>1340000</v>
      </c>
      <c r="F2311" s="46">
        <v>0</v>
      </c>
      <c r="G2311" s="54">
        <v>359400</v>
      </c>
      <c r="H2311" s="46" t="s">
        <v>20</v>
      </c>
      <c r="I2311" s="46"/>
      <c r="J2311" s="46">
        <v>2021</v>
      </c>
      <c r="K2311" s="83" t="s">
        <v>3443</v>
      </c>
      <c r="L2311" s="84" t="s">
        <v>9416</v>
      </c>
      <c r="M2311" s="85" t="s">
        <v>9442</v>
      </c>
      <c r="N2311" s="54" t="s">
        <v>1127</v>
      </c>
      <c r="O2311" s="54" t="str">
        <f>VLOOKUP(H2311,province!$B$2:$C$64,2,0)</f>
        <v xml:space="preserve">TP Hồ Chí Minh </v>
      </c>
      <c r="P2311" s="6" t="str">
        <f>IFERROR(VLOOKUP(K2311,'user relationships'!$H$2:$I$13559,2,0),"")</f>
        <v>Vợ</v>
      </c>
    </row>
    <row r="2312" spans="1:16">
      <c r="A2312" s="78" t="s">
        <v>9443</v>
      </c>
      <c r="B2312" s="46" t="s">
        <v>9444</v>
      </c>
      <c r="C2312" s="46" t="s">
        <v>18</v>
      </c>
      <c r="D2312" s="46" t="s">
        <v>267</v>
      </c>
      <c r="E2312" s="54">
        <v>921800</v>
      </c>
      <c r="F2312" s="46">
        <v>20000</v>
      </c>
      <c r="G2312" s="54">
        <v>229400</v>
      </c>
      <c r="H2312" s="46" t="s">
        <v>20</v>
      </c>
      <c r="I2312" s="46"/>
      <c r="J2312" s="46">
        <v>2021</v>
      </c>
      <c r="K2312" s="83" t="s">
        <v>9445</v>
      </c>
      <c r="L2312" s="84" t="s">
        <v>9413</v>
      </c>
      <c r="M2312" s="85" t="s">
        <v>9446</v>
      </c>
      <c r="N2312" s="54" t="s">
        <v>1127</v>
      </c>
      <c r="O2312" s="54" t="str">
        <f>VLOOKUP(H2312,province!$B$2:$C$64,2,0)</f>
        <v xml:space="preserve">TP Hồ Chí Minh </v>
      </c>
      <c r="P2312" s="6" t="str">
        <f>IFERROR(VLOOKUP(K2312,'user relationships'!$H$2:$I$13559,2,0),"")</f>
        <v>Một ai đó</v>
      </c>
    </row>
    <row r="2313" spans="1:16">
      <c r="A2313" s="78" t="s">
        <v>9447</v>
      </c>
      <c r="B2313" s="46" t="s">
        <v>8265</v>
      </c>
      <c r="C2313" s="46" t="s">
        <v>18</v>
      </c>
      <c r="D2313" s="46" t="s">
        <v>19</v>
      </c>
      <c r="E2313" s="54">
        <v>794000</v>
      </c>
      <c r="F2313" s="46">
        <v>20000</v>
      </c>
      <c r="G2313" s="54">
        <v>104800</v>
      </c>
      <c r="H2313" s="46" t="s">
        <v>20</v>
      </c>
      <c r="I2313" s="46"/>
      <c r="J2313" s="46">
        <v>2021</v>
      </c>
      <c r="K2313" s="83" t="s">
        <v>8266</v>
      </c>
      <c r="L2313" s="84" t="s">
        <v>9432</v>
      </c>
      <c r="M2313" s="85" t="s">
        <v>9448</v>
      </c>
      <c r="N2313" s="54" t="s">
        <v>1127</v>
      </c>
      <c r="O2313" s="54" t="str">
        <f>VLOOKUP(H2313,province!$B$2:$C$64,2,0)</f>
        <v xml:space="preserve">TP Hồ Chí Minh </v>
      </c>
      <c r="P2313" s="6" t="str">
        <f>IFERROR(VLOOKUP(K2313,'user relationships'!$H$2:$I$13559,2,0),"")</f>
        <v>Một ai đó</v>
      </c>
    </row>
    <row r="2314" spans="1:16">
      <c r="A2314" s="78" t="s">
        <v>9449</v>
      </c>
      <c r="B2314" s="46" t="s">
        <v>3114</v>
      </c>
      <c r="C2314" s="46" t="s">
        <v>18</v>
      </c>
      <c r="D2314" s="46" t="s">
        <v>212</v>
      </c>
      <c r="E2314" s="54">
        <v>700000</v>
      </c>
      <c r="F2314" s="46">
        <v>0</v>
      </c>
      <c r="G2314" s="54">
        <v>140000</v>
      </c>
      <c r="H2314" s="46" t="s">
        <v>1442</v>
      </c>
      <c r="I2314" s="46"/>
      <c r="J2314" s="46">
        <v>2021</v>
      </c>
      <c r="K2314" s="83" t="s">
        <v>4704</v>
      </c>
      <c r="L2314" s="84" t="s">
        <v>9432</v>
      </c>
      <c r="M2314" s="85" t="s">
        <v>9450</v>
      </c>
      <c r="N2314" s="54" t="s">
        <v>1127</v>
      </c>
      <c r="O2314" s="54" t="str">
        <f>VLOOKUP(H2314,province!$B$2:$C$64,2,0)</f>
        <v xml:space="preserve">Lâm Đồng </v>
      </c>
      <c r="P2314" s="6" t="str">
        <f>IFERROR(VLOOKUP(K2314,'user relationships'!$H$2:$I$13559,2,0),"")</f>
        <v>Bạn gái</v>
      </c>
    </row>
    <row r="2315" spans="1:16">
      <c r="A2315" s="78" t="s">
        <v>9451</v>
      </c>
      <c r="B2315" s="46" t="s">
        <v>9452</v>
      </c>
      <c r="C2315" s="46" t="s">
        <v>18</v>
      </c>
      <c r="D2315" s="46" t="s">
        <v>133</v>
      </c>
      <c r="E2315" s="54">
        <v>736000</v>
      </c>
      <c r="F2315" s="46">
        <v>20000</v>
      </c>
      <c r="G2315" s="54">
        <v>125200</v>
      </c>
      <c r="H2315" s="46" t="s">
        <v>20</v>
      </c>
      <c r="I2315" s="46"/>
      <c r="J2315" s="46">
        <v>2021</v>
      </c>
      <c r="K2315" s="83" t="s">
        <v>9453</v>
      </c>
      <c r="L2315" s="84" t="s">
        <v>9410</v>
      </c>
      <c r="M2315" s="85" t="s">
        <v>9454</v>
      </c>
      <c r="N2315" s="54" t="s">
        <v>1127</v>
      </c>
      <c r="O2315" s="54" t="str">
        <f>VLOOKUP(H2315,province!$B$2:$C$64,2,0)</f>
        <v xml:space="preserve">TP Hồ Chí Minh </v>
      </c>
      <c r="P2315" s="6" t="str">
        <f>IFERROR(VLOOKUP(K2315,'user relationships'!$H$2:$I$13559,2,0),"")</f>
        <v>Một ai đó</v>
      </c>
    </row>
    <row r="2316" spans="1:16">
      <c r="A2316" s="78" t="s">
        <v>9455</v>
      </c>
      <c r="B2316" s="46" t="s">
        <v>9456</v>
      </c>
      <c r="C2316" s="46" t="s">
        <v>18</v>
      </c>
      <c r="D2316" s="46" t="s">
        <v>27</v>
      </c>
      <c r="E2316" s="54">
        <v>1160000</v>
      </c>
      <c r="F2316" s="46">
        <v>20000</v>
      </c>
      <c r="G2316" s="54">
        <v>204400</v>
      </c>
      <c r="H2316" s="46" t="s">
        <v>20</v>
      </c>
      <c r="I2316" s="46"/>
      <c r="J2316" s="46">
        <v>2021</v>
      </c>
      <c r="K2316" s="83" t="s">
        <v>9457</v>
      </c>
      <c r="L2316" s="84" t="s">
        <v>9416</v>
      </c>
      <c r="M2316" s="85" t="s">
        <v>9458</v>
      </c>
      <c r="N2316" s="54" t="s">
        <v>1127</v>
      </c>
      <c r="O2316" s="54" t="str">
        <f>VLOOKUP(H2316,province!$B$2:$C$64,2,0)</f>
        <v xml:space="preserve">TP Hồ Chí Minh </v>
      </c>
      <c r="P2316" s="6" t="str">
        <f>IFERROR(VLOOKUP(K2316,'user relationships'!$H$2:$I$13559,2,0),"")</f>
        <v>Một ai đó</v>
      </c>
    </row>
    <row r="2317" spans="1:16">
      <c r="A2317" s="78" t="s">
        <v>9459</v>
      </c>
      <c r="B2317" s="46" t="s">
        <v>250</v>
      </c>
      <c r="C2317" s="46" t="s">
        <v>18</v>
      </c>
      <c r="D2317" s="46" t="s">
        <v>7051</v>
      </c>
      <c r="E2317" s="54">
        <v>1200000</v>
      </c>
      <c r="F2317" s="46">
        <v>0</v>
      </c>
      <c r="G2317" s="54">
        <v>240000</v>
      </c>
      <c r="H2317" s="46" t="s">
        <v>20</v>
      </c>
      <c r="I2317" s="46"/>
      <c r="J2317" s="46">
        <v>2021</v>
      </c>
      <c r="K2317" s="83" t="s">
        <v>251</v>
      </c>
      <c r="L2317" s="84" t="s">
        <v>9427</v>
      </c>
      <c r="M2317" s="85" t="s">
        <v>9460</v>
      </c>
      <c r="N2317" s="54" t="s">
        <v>1127</v>
      </c>
      <c r="O2317" s="54" t="str">
        <f>VLOOKUP(H2317,province!$B$2:$C$64,2,0)</f>
        <v xml:space="preserve">TP Hồ Chí Minh </v>
      </c>
      <c r="P2317" s="6" t="str">
        <f>IFERROR(VLOOKUP(K2317,'user relationships'!$H$2:$I$13559,2,0),"")</f>
        <v>Đối tác</v>
      </c>
    </row>
    <row r="2318" spans="1:16">
      <c r="A2318" s="78" t="s">
        <v>9461</v>
      </c>
      <c r="B2318" s="46" t="s">
        <v>8325</v>
      </c>
      <c r="C2318" s="46" t="s">
        <v>18</v>
      </c>
      <c r="D2318" s="46" t="s">
        <v>19</v>
      </c>
      <c r="E2318" s="54">
        <v>1590000</v>
      </c>
      <c r="F2318" s="46">
        <v>20000</v>
      </c>
      <c r="G2318" s="54">
        <v>393800</v>
      </c>
      <c r="H2318" s="46" t="s">
        <v>20</v>
      </c>
      <c r="I2318" s="46"/>
      <c r="J2318" s="46">
        <v>2021</v>
      </c>
      <c r="K2318" s="83" t="s">
        <v>8326</v>
      </c>
      <c r="L2318" s="84" t="s">
        <v>9462</v>
      </c>
      <c r="M2318" s="85" t="s">
        <v>9463</v>
      </c>
      <c r="N2318" s="54" t="s">
        <v>1127</v>
      </c>
      <c r="O2318" s="54" t="str">
        <f>VLOOKUP(H2318,province!$B$2:$C$64,2,0)</f>
        <v xml:space="preserve">TP Hồ Chí Minh </v>
      </c>
      <c r="P2318" s="6" t="str">
        <f>IFERROR(VLOOKUP(K2318,'user relationships'!$H$2:$I$13559,2,0),"")</f>
        <v>Một ai đó</v>
      </c>
    </row>
    <row r="2319" spans="1:16">
      <c r="A2319" s="78" t="s">
        <v>9464</v>
      </c>
      <c r="B2319" s="46" t="s">
        <v>9465</v>
      </c>
      <c r="C2319" s="46" t="s">
        <v>18</v>
      </c>
      <c r="D2319" s="46" t="s">
        <v>19</v>
      </c>
      <c r="E2319" s="54">
        <v>482900</v>
      </c>
      <c r="F2319" s="46">
        <v>20000</v>
      </c>
      <c r="G2319" s="54">
        <v>292900</v>
      </c>
      <c r="H2319" s="46" t="s">
        <v>20</v>
      </c>
      <c r="I2319" s="46"/>
      <c r="J2319" s="46">
        <v>2021</v>
      </c>
      <c r="K2319" s="83" t="s">
        <v>9466</v>
      </c>
      <c r="L2319" s="84" t="s">
        <v>9432</v>
      </c>
      <c r="M2319" s="85" t="s">
        <v>9467</v>
      </c>
      <c r="N2319" s="54" t="s">
        <v>1127</v>
      </c>
      <c r="O2319" s="54" t="str">
        <f>VLOOKUP(H2319,province!$B$2:$C$64,2,0)</f>
        <v xml:space="preserve">TP Hồ Chí Minh </v>
      </c>
      <c r="P2319" s="6" t="str">
        <f>IFERROR(VLOOKUP(K2319,'user relationships'!$H$2:$I$13559,2,0),"")</f>
        <v>Một ai đó</v>
      </c>
    </row>
    <row r="2320" spans="1:16">
      <c r="A2320" s="78" t="s">
        <v>9468</v>
      </c>
      <c r="B2320" s="46" t="s">
        <v>3119</v>
      </c>
      <c r="C2320" s="46" t="s">
        <v>18</v>
      </c>
      <c r="D2320" s="46" t="s">
        <v>1317</v>
      </c>
      <c r="E2320" s="54">
        <v>1000000</v>
      </c>
      <c r="F2320" s="46">
        <v>0</v>
      </c>
      <c r="G2320" s="54">
        <v>126720</v>
      </c>
      <c r="H2320" s="46" t="s">
        <v>20</v>
      </c>
      <c r="I2320" s="46"/>
      <c r="J2320" s="46">
        <v>2021</v>
      </c>
      <c r="K2320" s="83" t="s">
        <v>3293</v>
      </c>
      <c r="L2320" s="84" t="s">
        <v>9413</v>
      </c>
      <c r="M2320" s="85" t="s">
        <v>9469</v>
      </c>
      <c r="N2320" s="54" t="s">
        <v>1127</v>
      </c>
      <c r="O2320" s="54" t="str">
        <f>VLOOKUP(H2320,province!$B$2:$C$64,2,0)</f>
        <v xml:space="preserve">TP Hồ Chí Minh </v>
      </c>
      <c r="P2320" s="6" t="str">
        <f>IFERROR(VLOOKUP(K2320,'user relationships'!$H$2:$I$13559,2,0),"")</f>
        <v>Bạn gái</v>
      </c>
    </row>
    <row r="2321" spans="1:16">
      <c r="A2321" s="78" t="s">
        <v>9470</v>
      </c>
      <c r="B2321" s="46" t="s">
        <v>6494</v>
      </c>
      <c r="C2321" s="46" t="s">
        <v>18</v>
      </c>
      <c r="D2321" s="46" t="s">
        <v>19</v>
      </c>
      <c r="E2321" s="54">
        <v>1830000</v>
      </c>
      <c r="F2321" s="46">
        <v>20000</v>
      </c>
      <c r="G2321" s="54">
        <v>344400</v>
      </c>
      <c r="H2321" s="46" t="s">
        <v>20</v>
      </c>
      <c r="I2321" s="46"/>
      <c r="J2321" s="46">
        <v>2021</v>
      </c>
      <c r="K2321" s="83" t="s">
        <v>8200</v>
      </c>
      <c r="L2321" s="84" t="s">
        <v>9416</v>
      </c>
      <c r="M2321" s="85" t="s">
        <v>9471</v>
      </c>
      <c r="N2321" s="54" t="s">
        <v>1127</v>
      </c>
      <c r="O2321" s="54" t="str">
        <f>VLOOKUP(H2321,province!$B$2:$C$64,2,0)</f>
        <v xml:space="preserve">TP Hồ Chí Minh </v>
      </c>
      <c r="P2321" s="6" t="str">
        <f>IFERROR(VLOOKUP(K2321,'user relationships'!$H$2:$I$13559,2,0),"")</f>
        <v>Bạn gái</v>
      </c>
    </row>
    <row r="2322" spans="1:16">
      <c r="A2322" s="78" t="s">
        <v>9472</v>
      </c>
      <c r="B2322" s="46" t="s">
        <v>5184</v>
      </c>
      <c r="C2322" s="46" t="s">
        <v>18</v>
      </c>
      <c r="D2322" s="46" t="s">
        <v>19</v>
      </c>
      <c r="E2322" s="54">
        <v>1100000</v>
      </c>
      <c r="F2322" s="46">
        <v>0</v>
      </c>
      <c r="G2322" s="54">
        <v>200000</v>
      </c>
      <c r="H2322" s="46" t="s">
        <v>20</v>
      </c>
      <c r="I2322" s="46"/>
      <c r="J2322" s="46">
        <v>2021</v>
      </c>
      <c r="K2322" s="83" t="s">
        <v>5185</v>
      </c>
      <c r="L2322" s="84" t="s">
        <v>9416</v>
      </c>
      <c r="M2322" s="85" t="s">
        <v>9473</v>
      </c>
      <c r="N2322" s="54" t="s">
        <v>1127</v>
      </c>
      <c r="O2322" s="54" t="str">
        <f>VLOOKUP(H2322,province!$B$2:$C$64,2,0)</f>
        <v xml:space="preserve">TP Hồ Chí Minh </v>
      </c>
      <c r="P2322" s="6" t="str">
        <f>IFERROR(VLOOKUP(K2322,'user relationships'!$H$2:$I$13559,2,0),"")</f>
        <v>Bạn gái</v>
      </c>
    </row>
    <row r="2323" spans="1:16">
      <c r="A2323" s="78" t="s">
        <v>9474</v>
      </c>
      <c r="B2323" s="46" t="s">
        <v>8503</v>
      </c>
      <c r="C2323" s="46" t="s">
        <v>18</v>
      </c>
      <c r="D2323" s="46" t="s">
        <v>19</v>
      </c>
      <c r="E2323" s="54">
        <v>1170000</v>
      </c>
      <c r="F2323" s="46">
        <v>20000</v>
      </c>
      <c r="G2323" s="54">
        <v>191200</v>
      </c>
      <c r="H2323" s="46" t="s">
        <v>20</v>
      </c>
      <c r="I2323" s="46"/>
      <c r="J2323" s="46">
        <v>2021</v>
      </c>
      <c r="K2323" s="83" t="s">
        <v>8504</v>
      </c>
      <c r="L2323" s="84" t="s">
        <v>9410</v>
      </c>
      <c r="M2323" s="85" t="s">
        <v>9475</v>
      </c>
      <c r="N2323" s="54" t="s">
        <v>1127</v>
      </c>
      <c r="O2323" s="54" t="str">
        <f>VLOOKUP(H2323,province!$B$2:$C$64,2,0)</f>
        <v xml:space="preserve">TP Hồ Chí Minh </v>
      </c>
      <c r="P2323" s="6" t="str">
        <f>IFERROR(VLOOKUP(K2323,'user relationships'!$H$2:$I$13559,2,0),"")</f>
        <v>Bạn gái</v>
      </c>
    </row>
    <row r="2324" spans="1:16">
      <c r="A2324" s="78" t="s">
        <v>9476</v>
      </c>
      <c r="B2324" s="46" t="s">
        <v>8473</v>
      </c>
      <c r="C2324" s="46" t="s">
        <v>18</v>
      </c>
      <c r="D2324" s="46" t="s">
        <v>19</v>
      </c>
      <c r="E2324" s="54">
        <v>741400</v>
      </c>
      <c r="F2324" s="46">
        <v>20000</v>
      </c>
      <c r="G2324" s="54">
        <v>166200</v>
      </c>
      <c r="H2324" s="46" t="s">
        <v>1210</v>
      </c>
      <c r="I2324" s="46"/>
      <c r="J2324" s="46">
        <v>2021</v>
      </c>
      <c r="K2324" s="83" t="s">
        <v>8474</v>
      </c>
      <c r="L2324" s="84" t="s">
        <v>9413</v>
      </c>
      <c r="M2324" s="85" t="s">
        <v>9477</v>
      </c>
      <c r="N2324" s="54" t="s">
        <v>1127</v>
      </c>
      <c r="O2324" s="54" t="str">
        <f>VLOOKUP(H2324,province!$B$2:$C$64,2,0)</f>
        <v xml:space="preserve">Hà Nội </v>
      </c>
      <c r="P2324" s="6" t="str">
        <f>IFERROR(VLOOKUP(K2324,'user relationships'!$H$2:$I$13559,2,0),"")</f>
        <v>Bạn gái</v>
      </c>
    </row>
    <row r="2325" spans="1:16">
      <c r="A2325" s="78" t="s">
        <v>9478</v>
      </c>
      <c r="B2325" s="46" t="s">
        <v>9479</v>
      </c>
      <c r="C2325" s="46" t="s">
        <v>18</v>
      </c>
      <c r="D2325" s="46" t="s">
        <v>19</v>
      </c>
      <c r="E2325" s="54">
        <v>580800</v>
      </c>
      <c r="F2325" s="46">
        <v>20000</v>
      </c>
      <c r="G2325" s="54">
        <v>176800</v>
      </c>
      <c r="H2325" s="46" t="s">
        <v>20</v>
      </c>
      <c r="I2325" s="46"/>
      <c r="J2325" s="46">
        <v>2021</v>
      </c>
      <c r="K2325" s="83" t="s">
        <v>9480</v>
      </c>
      <c r="L2325" s="84" t="s">
        <v>9481</v>
      </c>
      <c r="M2325" s="85" t="s">
        <v>9482</v>
      </c>
      <c r="N2325" s="54" t="s">
        <v>1127</v>
      </c>
      <c r="O2325" s="54" t="str">
        <f>VLOOKUP(H2325,province!$B$2:$C$64,2,0)</f>
        <v xml:space="preserve">TP Hồ Chí Minh </v>
      </c>
      <c r="P2325" s="6" t="str">
        <f>IFERROR(VLOOKUP(K2325,'user relationships'!$H$2:$I$13559,2,0),"")</f>
        <v>Tôi</v>
      </c>
    </row>
    <row r="2326" spans="1:16">
      <c r="A2326" s="78" t="s">
        <v>9483</v>
      </c>
      <c r="B2326" s="46" t="s">
        <v>9484</v>
      </c>
      <c r="C2326" s="46" t="s">
        <v>18</v>
      </c>
      <c r="D2326" s="46" t="s">
        <v>19</v>
      </c>
      <c r="E2326" s="54">
        <v>891990</v>
      </c>
      <c r="F2326" s="46">
        <v>20000</v>
      </c>
      <c r="G2326" s="54">
        <v>276790</v>
      </c>
      <c r="H2326" s="46" t="s">
        <v>20</v>
      </c>
      <c r="I2326" s="46"/>
      <c r="J2326" s="46">
        <v>2021</v>
      </c>
      <c r="K2326" s="83" t="s">
        <v>9485</v>
      </c>
      <c r="L2326" s="84" t="s">
        <v>9486</v>
      </c>
      <c r="M2326" s="85" t="s">
        <v>9487</v>
      </c>
      <c r="N2326" s="54" t="s">
        <v>1127</v>
      </c>
      <c r="O2326" s="54" t="str">
        <f>VLOOKUP(H2326,province!$B$2:$C$64,2,0)</f>
        <v xml:space="preserve">TP Hồ Chí Minh </v>
      </c>
      <c r="P2326" s="6" t="str">
        <f>IFERROR(VLOOKUP(K2326,'user relationships'!$H$2:$I$13559,2,0),"")</f>
        <v>Một ai đó</v>
      </c>
    </row>
    <row r="2327" spans="1:16">
      <c r="A2327" s="78" t="s">
        <v>9488</v>
      </c>
      <c r="B2327" s="46" t="s">
        <v>3705</v>
      </c>
      <c r="C2327" s="46" t="s">
        <v>18</v>
      </c>
      <c r="D2327" s="46" t="s">
        <v>167</v>
      </c>
      <c r="E2327" s="54">
        <v>1030000</v>
      </c>
      <c r="F2327" s="46">
        <v>20000</v>
      </c>
      <c r="G2327" s="54">
        <v>178000</v>
      </c>
      <c r="H2327" s="46" t="s">
        <v>20</v>
      </c>
      <c r="I2327" s="46"/>
      <c r="J2327" s="46">
        <v>2021</v>
      </c>
      <c r="K2327" s="83" t="s">
        <v>3706</v>
      </c>
      <c r="L2327" s="84" t="s">
        <v>9489</v>
      </c>
      <c r="M2327" s="85" t="s">
        <v>9490</v>
      </c>
      <c r="N2327" s="54" t="s">
        <v>1127</v>
      </c>
      <c r="O2327" s="54" t="str">
        <f>VLOOKUP(H2327,province!$B$2:$C$64,2,0)</f>
        <v xml:space="preserve">TP Hồ Chí Minh </v>
      </c>
      <c r="P2327" s="6" t="str">
        <f>IFERROR(VLOOKUP(K2327,'user relationships'!$H$2:$I$13559,2,0),"")</f>
        <v>Bạn gái</v>
      </c>
    </row>
    <row r="2328" spans="1:16">
      <c r="A2328" s="78" t="s">
        <v>9491</v>
      </c>
      <c r="B2328" s="46" t="s">
        <v>9492</v>
      </c>
      <c r="C2328" s="46" t="s">
        <v>18</v>
      </c>
      <c r="D2328" s="46" t="s">
        <v>19</v>
      </c>
      <c r="E2328" s="54">
        <v>716100</v>
      </c>
      <c r="F2328" s="46">
        <v>20000</v>
      </c>
      <c r="G2328" s="54">
        <v>153300</v>
      </c>
      <c r="H2328" s="46" t="s">
        <v>20</v>
      </c>
      <c r="I2328" s="46"/>
      <c r="J2328" s="46">
        <v>2021</v>
      </c>
      <c r="K2328" s="83" t="s">
        <v>9493</v>
      </c>
      <c r="L2328" s="84" t="s">
        <v>9494</v>
      </c>
      <c r="M2328" s="85" t="s">
        <v>9495</v>
      </c>
      <c r="N2328" s="54" t="s">
        <v>1127</v>
      </c>
      <c r="O2328" s="54" t="str">
        <f>VLOOKUP(H2328,province!$B$2:$C$64,2,0)</f>
        <v xml:space="preserve">TP Hồ Chí Minh </v>
      </c>
      <c r="P2328" s="6" t="str">
        <f>IFERROR(VLOOKUP(K2328,'user relationships'!$H$2:$I$13559,2,0),"")</f>
        <v>Một ai đó</v>
      </c>
    </row>
    <row r="2329" spans="1:16">
      <c r="A2329" s="86" t="s">
        <v>9496</v>
      </c>
      <c r="B2329" s="79" t="s">
        <v>9497</v>
      </c>
      <c r="C2329" s="46" t="s">
        <v>18</v>
      </c>
      <c r="D2329" s="46" t="s">
        <v>710</v>
      </c>
      <c r="E2329" s="54">
        <v>737000</v>
      </c>
      <c r="F2329" s="46">
        <v>20000</v>
      </c>
      <c r="G2329" s="54">
        <v>442000</v>
      </c>
      <c r="H2329" s="46" t="s">
        <v>20</v>
      </c>
      <c r="I2329" s="46"/>
      <c r="J2329" s="46">
        <v>2021</v>
      </c>
      <c r="K2329" s="83" t="s">
        <v>9498</v>
      </c>
      <c r="L2329" s="84" t="s">
        <v>9499</v>
      </c>
      <c r="M2329" s="85" t="s">
        <v>9500</v>
      </c>
      <c r="N2329" s="54" t="s">
        <v>1127</v>
      </c>
      <c r="O2329" s="54" t="str">
        <f>VLOOKUP(H2329,province!$B$2:$C$64,2,0)</f>
        <v xml:space="preserve">TP Hồ Chí Minh </v>
      </c>
      <c r="P2329" s="6" t="str">
        <f>IFERROR(VLOOKUP(K2329,'user relationships'!$H$2:$I$13559,2,0),"")</f>
        <v>Một ai đó</v>
      </c>
    </row>
    <row r="2330" spans="1:16">
      <c r="A2330" s="78" t="s">
        <v>9501</v>
      </c>
      <c r="B2330" s="46" t="s">
        <v>5677</v>
      </c>
      <c r="C2330" s="46" t="s">
        <v>18</v>
      </c>
      <c r="D2330" s="46" t="s">
        <v>19</v>
      </c>
      <c r="E2330" s="54">
        <v>417000</v>
      </c>
      <c r="F2330" s="46">
        <v>20000</v>
      </c>
      <c r="G2330" s="54">
        <v>54400</v>
      </c>
      <c r="H2330" s="46" t="s">
        <v>20</v>
      </c>
      <c r="I2330" s="46"/>
      <c r="J2330" s="46">
        <v>2021</v>
      </c>
      <c r="K2330" s="83" t="s">
        <v>9502</v>
      </c>
      <c r="L2330" s="84" t="s">
        <v>9416</v>
      </c>
      <c r="M2330" s="85" t="s">
        <v>9503</v>
      </c>
      <c r="N2330" s="54" t="s">
        <v>1127</v>
      </c>
      <c r="O2330" s="54" t="str">
        <f>VLOOKUP(H2330,province!$B$2:$C$64,2,0)</f>
        <v xml:space="preserve">TP Hồ Chí Minh </v>
      </c>
      <c r="P2330" s="6" t="str">
        <f>IFERROR(VLOOKUP(K2330,'user relationships'!$H$2:$I$13559,2,0),"")</f>
        <v>Bạn gái</v>
      </c>
    </row>
    <row r="2331" spans="1:16">
      <c r="A2331" s="78" t="s">
        <v>9504</v>
      </c>
      <c r="B2331" s="46" t="s">
        <v>9312</v>
      </c>
      <c r="C2331" s="46" t="s">
        <v>18</v>
      </c>
      <c r="D2331" s="46" t="s">
        <v>19</v>
      </c>
      <c r="E2331" s="54">
        <v>730000</v>
      </c>
      <c r="F2331" s="46">
        <v>20000</v>
      </c>
      <c r="G2331" s="54">
        <v>100000</v>
      </c>
      <c r="H2331" s="46" t="s">
        <v>1361</v>
      </c>
      <c r="I2331" s="46"/>
      <c r="J2331" s="46">
        <v>2021</v>
      </c>
      <c r="K2331" s="83"/>
      <c r="L2331" s="84" t="s">
        <v>9432</v>
      </c>
      <c r="M2331" s="85" t="s">
        <v>9505</v>
      </c>
      <c r="N2331" s="54" t="s">
        <v>1127</v>
      </c>
      <c r="O2331" s="54" t="str">
        <f>VLOOKUP(H2331,province!$B$2:$C$64,2,0)</f>
        <v xml:space="preserve">Đồng Nai </v>
      </c>
      <c r="P2331" s="6" t="str">
        <f>IFERROR(VLOOKUP(K2331,'user relationships'!$H$2:$I$13559,2,0),"")</f>
        <v/>
      </c>
    </row>
    <row r="2332" spans="1:16">
      <c r="A2332" s="78" t="s">
        <v>9506</v>
      </c>
      <c r="B2332" s="46" t="s">
        <v>9507</v>
      </c>
      <c r="C2332" s="46" t="s">
        <v>18</v>
      </c>
      <c r="D2332" s="46" t="s">
        <v>19</v>
      </c>
      <c r="E2332" s="54">
        <v>1580000</v>
      </c>
      <c r="F2332" s="46">
        <v>20000</v>
      </c>
      <c r="G2332" s="54">
        <v>408500</v>
      </c>
      <c r="H2332" s="46" t="s">
        <v>20</v>
      </c>
      <c r="I2332" s="46"/>
      <c r="J2332" s="46">
        <v>2021</v>
      </c>
      <c r="K2332" s="83" t="s">
        <v>9508</v>
      </c>
      <c r="L2332" s="84" t="s">
        <v>9432</v>
      </c>
      <c r="M2332" s="85" t="s">
        <v>9509</v>
      </c>
      <c r="N2332" s="54" t="s">
        <v>1127</v>
      </c>
      <c r="O2332" s="54" t="str">
        <f>VLOOKUP(H2332,province!$B$2:$C$64,2,0)</f>
        <v xml:space="preserve">TP Hồ Chí Minh </v>
      </c>
      <c r="P2332" s="6" t="str">
        <f>IFERROR(VLOOKUP(K2332,'user relationships'!$H$2:$I$13559,2,0),"")</f>
        <v>Mẹ</v>
      </c>
    </row>
    <row r="2333" spans="1:16">
      <c r="A2333" s="78" t="s">
        <v>9510</v>
      </c>
      <c r="B2333" s="46" t="s">
        <v>9511</v>
      </c>
      <c r="C2333" s="46" t="s">
        <v>18</v>
      </c>
      <c r="D2333" s="46" t="s">
        <v>19</v>
      </c>
      <c r="E2333" s="54">
        <v>1890000</v>
      </c>
      <c r="F2333" s="46">
        <v>20000</v>
      </c>
      <c r="G2333" s="54">
        <v>482000</v>
      </c>
      <c r="H2333" s="46" t="s">
        <v>20</v>
      </c>
      <c r="I2333" s="46"/>
      <c r="J2333" s="46">
        <v>2021</v>
      </c>
      <c r="K2333" s="83" t="s">
        <v>9512</v>
      </c>
      <c r="L2333" s="84" t="s">
        <v>9489</v>
      </c>
      <c r="M2333" s="85" t="s">
        <v>9513</v>
      </c>
      <c r="N2333" s="54" t="s">
        <v>1127</v>
      </c>
      <c r="O2333" s="54" t="str">
        <f>VLOOKUP(H2333,province!$B$2:$C$64,2,0)</f>
        <v xml:space="preserve">TP Hồ Chí Minh </v>
      </c>
      <c r="P2333" s="6" t="str">
        <f>IFERROR(VLOOKUP(K2333,'user relationships'!$H$2:$I$13559,2,0),"")</f>
        <v>Một ai đó</v>
      </c>
    </row>
    <row r="2334" spans="1:16">
      <c r="A2334" s="78" t="s">
        <v>9514</v>
      </c>
      <c r="B2334" s="46" t="s">
        <v>9515</v>
      </c>
      <c r="C2334" s="46" t="s">
        <v>18</v>
      </c>
      <c r="D2334" s="46" t="s">
        <v>19</v>
      </c>
      <c r="E2334" s="54">
        <v>1200000</v>
      </c>
      <c r="F2334" s="46">
        <v>20000</v>
      </c>
      <c r="G2334" s="54">
        <v>305000</v>
      </c>
      <c r="H2334" s="46" t="s">
        <v>2949</v>
      </c>
      <c r="I2334" s="46"/>
      <c r="J2334" s="46">
        <v>2021</v>
      </c>
      <c r="K2334" s="83" t="s">
        <v>9516</v>
      </c>
      <c r="L2334" s="84" t="s">
        <v>9517</v>
      </c>
      <c r="M2334" s="85" t="s">
        <v>9518</v>
      </c>
      <c r="N2334" s="54" t="s">
        <v>1127</v>
      </c>
      <c r="O2334" s="54" t="str">
        <f>VLOOKUP(H2334,province!$B$2:$C$64,2,0)</f>
        <v xml:space="preserve">Nghệ An </v>
      </c>
      <c r="P2334" s="6" t="str">
        <f>IFERROR(VLOOKUP(K2334,'user relationships'!$H$2:$I$13559,2,0),"")</f>
        <v>Tôi</v>
      </c>
    </row>
    <row r="2335" spans="1:16">
      <c r="A2335" s="78" t="s">
        <v>9519</v>
      </c>
      <c r="B2335" s="46" t="s">
        <v>9520</v>
      </c>
      <c r="C2335" s="46" t="s">
        <v>18</v>
      </c>
      <c r="D2335" s="46" t="s">
        <v>19</v>
      </c>
      <c r="E2335" s="54">
        <v>2600000</v>
      </c>
      <c r="F2335" s="46">
        <v>20000</v>
      </c>
      <c r="G2335" s="54">
        <v>490600</v>
      </c>
      <c r="H2335" s="46" t="s">
        <v>20</v>
      </c>
      <c r="I2335" s="46"/>
      <c r="J2335" s="46">
        <v>2021</v>
      </c>
      <c r="K2335" s="83" t="s">
        <v>9521</v>
      </c>
      <c r="L2335" s="84" t="s">
        <v>9522</v>
      </c>
      <c r="M2335" s="85" t="s">
        <v>9523</v>
      </c>
      <c r="N2335" s="54" t="s">
        <v>1127</v>
      </c>
      <c r="O2335" s="54" t="str">
        <f>VLOOKUP(H2335,province!$B$2:$C$64,2,0)</f>
        <v xml:space="preserve">TP Hồ Chí Minh </v>
      </c>
      <c r="P2335" s="6" t="str">
        <f>IFERROR(VLOOKUP(K2335,'user relationships'!$H$2:$I$13559,2,0),"")</f>
        <v>Một ai đó</v>
      </c>
    </row>
    <row r="2336" spans="1:16">
      <c r="A2336" s="78" t="s">
        <v>9524</v>
      </c>
      <c r="B2336" s="79" t="s">
        <v>3645</v>
      </c>
      <c r="C2336" s="46" t="s">
        <v>18</v>
      </c>
      <c r="D2336" s="46" t="s">
        <v>19</v>
      </c>
      <c r="E2336" s="54">
        <v>527720</v>
      </c>
      <c r="F2336" s="46">
        <v>0</v>
      </c>
      <c r="G2336" s="54">
        <v>64920</v>
      </c>
      <c r="H2336" s="46" t="s">
        <v>20</v>
      </c>
      <c r="I2336" s="46"/>
      <c r="J2336" s="46">
        <v>2021</v>
      </c>
      <c r="K2336" s="83" t="s">
        <v>3646</v>
      </c>
      <c r="L2336" s="84" t="s">
        <v>9525</v>
      </c>
      <c r="M2336" s="85" t="s">
        <v>9526</v>
      </c>
      <c r="N2336" s="54" t="s">
        <v>1127</v>
      </c>
      <c r="O2336" s="54" t="str">
        <f>VLOOKUP(H2336,province!$B$2:$C$64,2,0)</f>
        <v xml:space="preserve">TP Hồ Chí Minh </v>
      </c>
      <c r="P2336" s="6" t="str">
        <f>IFERROR(VLOOKUP(K2336,'user relationships'!$H$2:$I$13559,2,0),"")</f>
        <v>Bạn gái</v>
      </c>
    </row>
    <row r="2337" spans="1:16">
      <c r="A2337" s="78" t="s">
        <v>9527</v>
      </c>
      <c r="B2337" s="46" t="s">
        <v>8733</v>
      </c>
      <c r="C2337" s="46" t="s">
        <v>18</v>
      </c>
      <c r="D2337" s="46" t="s">
        <v>113</v>
      </c>
      <c r="E2337" s="54">
        <v>2530000</v>
      </c>
      <c r="F2337" s="46">
        <v>20000</v>
      </c>
      <c r="G2337" s="54">
        <v>589000</v>
      </c>
      <c r="H2337" s="46" t="s">
        <v>20</v>
      </c>
      <c r="I2337" s="46"/>
      <c r="J2337" s="46">
        <v>2021</v>
      </c>
      <c r="K2337" s="83" t="s">
        <v>8734</v>
      </c>
      <c r="L2337" s="84" t="s">
        <v>9528</v>
      </c>
      <c r="M2337" s="85" t="s">
        <v>9529</v>
      </c>
      <c r="N2337" s="54" t="s">
        <v>1127</v>
      </c>
      <c r="O2337" s="54" t="str">
        <f>VLOOKUP(H2337,province!$B$2:$C$64,2,0)</f>
        <v xml:space="preserve">TP Hồ Chí Minh </v>
      </c>
      <c r="P2337" s="6" t="str">
        <f>IFERROR(VLOOKUP(K2337,'user relationships'!$H$2:$I$13559,2,0),"")</f>
        <v>Một ai đó</v>
      </c>
    </row>
    <row r="2338" spans="1:16">
      <c r="A2338" s="78" t="s">
        <v>9530</v>
      </c>
      <c r="B2338" s="46" t="s">
        <v>9531</v>
      </c>
      <c r="C2338" s="46" t="s">
        <v>18</v>
      </c>
      <c r="D2338" s="46" t="s">
        <v>19</v>
      </c>
      <c r="E2338" s="54">
        <v>461100</v>
      </c>
      <c r="F2338" s="46">
        <v>20000</v>
      </c>
      <c r="G2338" s="54">
        <v>271100</v>
      </c>
      <c r="H2338" s="46" t="s">
        <v>20</v>
      </c>
      <c r="I2338" s="46"/>
      <c r="J2338" s="46">
        <v>2021</v>
      </c>
      <c r="K2338" s="83" t="s">
        <v>9532</v>
      </c>
      <c r="L2338" s="84" t="s">
        <v>9533</v>
      </c>
      <c r="M2338" s="85" t="s">
        <v>9534</v>
      </c>
      <c r="N2338" s="54" t="s">
        <v>1127</v>
      </c>
      <c r="O2338" s="54" t="str">
        <f>VLOOKUP(H2338,province!$B$2:$C$64,2,0)</f>
        <v xml:space="preserve">TP Hồ Chí Minh </v>
      </c>
      <c r="P2338" s="6" t="str">
        <f>IFERROR(VLOOKUP(K2338,'user relationships'!$H$2:$I$13559,2,0),"")</f>
        <v>Một ai đó</v>
      </c>
    </row>
    <row r="2339" spans="1:16">
      <c r="A2339" s="78" t="s">
        <v>9535</v>
      </c>
      <c r="B2339" s="79" t="s">
        <v>3827</v>
      </c>
      <c r="C2339" s="46" t="s">
        <v>18</v>
      </c>
      <c r="D2339" s="46" t="s">
        <v>19</v>
      </c>
      <c r="E2339" s="54">
        <v>521060</v>
      </c>
      <c r="F2339" s="46">
        <v>0</v>
      </c>
      <c r="G2339" s="54">
        <v>98660</v>
      </c>
      <c r="H2339" s="46" t="s">
        <v>1206</v>
      </c>
      <c r="I2339" s="46"/>
      <c r="J2339" s="46">
        <v>2021</v>
      </c>
      <c r="K2339" s="83" t="s">
        <v>9536</v>
      </c>
      <c r="L2339" s="84" t="s">
        <v>9537</v>
      </c>
      <c r="M2339" s="85" t="s">
        <v>9538</v>
      </c>
      <c r="N2339" s="54" t="s">
        <v>1127</v>
      </c>
      <c r="O2339" s="54" t="str">
        <f>VLOOKUP(H2339,province!$B$2:$C$64,2,0)</f>
        <v xml:space="preserve">Thanh Hóa </v>
      </c>
      <c r="P2339" s="6" t="str">
        <f>IFERROR(VLOOKUP(K2339,'user relationships'!$H$2:$I$13559,2,0),"")</f>
        <v>Bạn gái</v>
      </c>
    </row>
    <row r="2340" spans="1:16">
      <c r="A2340" s="78" t="s">
        <v>9539</v>
      </c>
      <c r="B2340" s="46" t="s">
        <v>9540</v>
      </c>
      <c r="C2340" s="46" t="s">
        <v>18</v>
      </c>
      <c r="D2340" s="46" t="s">
        <v>19</v>
      </c>
      <c r="E2340" s="54">
        <v>565000</v>
      </c>
      <c r="F2340" s="46">
        <v>20000</v>
      </c>
      <c r="G2340" s="54">
        <v>79000</v>
      </c>
      <c r="H2340" s="46" t="s">
        <v>20</v>
      </c>
      <c r="I2340" s="46"/>
      <c r="J2340" s="46">
        <v>2021</v>
      </c>
      <c r="K2340" s="83" t="s">
        <v>9541</v>
      </c>
      <c r="L2340" s="84" t="s">
        <v>9542</v>
      </c>
      <c r="M2340" s="85" t="s">
        <v>9543</v>
      </c>
      <c r="N2340" s="54" t="s">
        <v>105</v>
      </c>
      <c r="O2340" s="54" t="str">
        <f>VLOOKUP(H2340,province!$B$2:$C$64,2,0)</f>
        <v xml:space="preserve">TP Hồ Chí Minh </v>
      </c>
      <c r="P2340" s="6" t="str">
        <f>IFERROR(VLOOKUP(K2340,'user relationships'!$H$2:$I$13559,2,0),"")</f>
        <v>Một ai đó</v>
      </c>
    </row>
    <row r="2341" spans="1:16">
      <c r="A2341" s="78" t="s">
        <v>9544</v>
      </c>
      <c r="B2341" s="46" t="s">
        <v>9545</v>
      </c>
      <c r="C2341" s="46" t="s">
        <v>18</v>
      </c>
      <c r="D2341" s="46" t="s">
        <v>19</v>
      </c>
      <c r="E2341" s="54">
        <v>741400</v>
      </c>
      <c r="F2341" s="46">
        <v>20000</v>
      </c>
      <c r="G2341" s="54">
        <v>105200</v>
      </c>
      <c r="H2341" s="46" t="s">
        <v>20</v>
      </c>
      <c r="I2341" s="46"/>
      <c r="J2341" s="46">
        <v>2021</v>
      </c>
      <c r="K2341" s="83" t="s">
        <v>9546</v>
      </c>
      <c r="L2341" s="84" t="s">
        <v>9547</v>
      </c>
      <c r="M2341" s="85" t="s">
        <v>9548</v>
      </c>
      <c r="N2341" s="54" t="s">
        <v>105</v>
      </c>
      <c r="O2341" s="54" t="str">
        <f>VLOOKUP(H2341,province!$B$2:$C$64,2,0)</f>
        <v xml:space="preserve">TP Hồ Chí Minh </v>
      </c>
      <c r="P2341" s="6" t="str">
        <f>IFERROR(VLOOKUP(K2341,'user relationships'!$H$2:$I$13559,2,0),"")</f>
        <v>Một ai đó</v>
      </c>
    </row>
    <row r="2342" spans="1:16">
      <c r="A2342" s="78" t="s">
        <v>9549</v>
      </c>
      <c r="B2342" s="46" t="s">
        <v>9550</v>
      </c>
      <c r="C2342" s="46" t="s">
        <v>18</v>
      </c>
      <c r="D2342" s="46" t="s">
        <v>19</v>
      </c>
      <c r="E2342" s="54">
        <v>606000</v>
      </c>
      <c r="F2342" s="46">
        <v>20000</v>
      </c>
      <c r="G2342" s="54">
        <v>96200</v>
      </c>
      <c r="H2342" s="46" t="s">
        <v>20</v>
      </c>
      <c r="I2342" s="46"/>
      <c r="J2342" s="46">
        <v>2021</v>
      </c>
      <c r="K2342" s="83" t="s">
        <v>9551</v>
      </c>
      <c r="L2342" s="84" t="s">
        <v>9552</v>
      </c>
      <c r="M2342" s="85" t="s">
        <v>9553</v>
      </c>
      <c r="N2342" s="54" t="s">
        <v>105</v>
      </c>
      <c r="O2342" s="54" t="str">
        <f>VLOOKUP(H2342,province!$B$2:$C$64,2,0)</f>
        <v xml:space="preserve">TP Hồ Chí Minh </v>
      </c>
      <c r="P2342" s="6" t="str">
        <f>IFERROR(VLOOKUP(K2342,'user relationships'!$H$2:$I$13559,2,0),"")</f>
        <v>Bạn gái</v>
      </c>
    </row>
    <row r="2343" spans="1:16">
      <c r="A2343" s="78" t="s">
        <v>9554</v>
      </c>
      <c r="B2343" s="46" t="s">
        <v>7580</v>
      </c>
      <c r="C2343" s="46" t="s">
        <v>18</v>
      </c>
      <c r="D2343" s="46" t="s">
        <v>19</v>
      </c>
      <c r="E2343" s="54">
        <v>510000</v>
      </c>
      <c r="F2343" s="46">
        <v>20000</v>
      </c>
      <c r="G2343" s="54">
        <v>72000</v>
      </c>
      <c r="H2343" s="46" t="s">
        <v>20</v>
      </c>
      <c r="I2343" s="46"/>
      <c r="J2343" s="46">
        <v>2021</v>
      </c>
      <c r="K2343" s="83" t="s">
        <v>7581</v>
      </c>
      <c r="L2343" s="84" t="s">
        <v>9555</v>
      </c>
      <c r="M2343" s="85" t="s">
        <v>9556</v>
      </c>
      <c r="N2343" s="54" t="s">
        <v>105</v>
      </c>
      <c r="O2343" s="54" t="str">
        <f>VLOOKUP(H2343,province!$B$2:$C$64,2,0)</f>
        <v xml:space="preserve">TP Hồ Chí Minh </v>
      </c>
      <c r="P2343" s="6" t="str">
        <f>IFERROR(VLOOKUP(K2343,'user relationships'!$H$2:$I$13559,2,0),"")</f>
        <v>Tôi</v>
      </c>
    </row>
    <row r="2344" spans="1:16">
      <c r="A2344" s="78" t="s">
        <v>9557</v>
      </c>
      <c r="B2344" s="79" t="s">
        <v>3657</v>
      </c>
      <c r="C2344" s="46" t="s">
        <v>18</v>
      </c>
      <c r="D2344" s="46" t="s">
        <v>19</v>
      </c>
      <c r="E2344" s="54">
        <v>1100000</v>
      </c>
      <c r="F2344" s="46">
        <v>20000</v>
      </c>
      <c r="G2344" s="54">
        <v>198600</v>
      </c>
      <c r="H2344" s="46" t="s">
        <v>20</v>
      </c>
      <c r="I2344" s="46"/>
      <c r="J2344" s="46">
        <v>2021</v>
      </c>
      <c r="K2344" s="83" t="s">
        <v>3658</v>
      </c>
      <c r="L2344" s="84" t="s">
        <v>9558</v>
      </c>
      <c r="M2344" s="85" t="s">
        <v>9559</v>
      </c>
      <c r="N2344" s="54" t="s">
        <v>105</v>
      </c>
      <c r="O2344" s="54" t="str">
        <f>VLOOKUP(H2344,province!$B$2:$C$64,2,0)</f>
        <v xml:space="preserve">TP Hồ Chí Minh </v>
      </c>
      <c r="P2344" s="6" t="str">
        <f>IFERROR(VLOOKUP(K2344,'user relationships'!$H$2:$I$13559,2,0),"")</f>
        <v>Bạn gái</v>
      </c>
    </row>
    <row r="2345" spans="1:16">
      <c r="A2345" s="78" t="s">
        <v>9560</v>
      </c>
      <c r="B2345" s="46" t="s">
        <v>9561</v>
      </c>
      <c r="C2345" s="46" t="s">
        <v>18</v>
      </c>
      <c r="D2345" s="46" t="s">
        <v>19</v>
      </c>
      <c r="E2345" s="54">
        <v>925000</v>
      </c>
      <c r="F2345" s="46">
        <v>0</v>
      </c>
      <c r="G2345" s="54">
        <v>172000</v>
      </c>
      <c r="H2345" s="46" t="s">
        <v>20</v>
      </c>
      <c r="I2345" s="46"/>
      <c r="J2345" s="46">
        <v>2021</v>
      </c>
      <c r="K2345" s="83" t="s">
        <v>9562</v>
      </c>
      <c r="L2345" s="84" t="s">
        <v>9552</v>
      </c>
      <c r="M2345" s="85" t="s">
        <v>9563</v>
      </c>
      <c r="N2345" s="54" t="s">
        <v>105</v>
      </c>
      <c r="O2345" s="54" t="str">
        <f>VLOOKUP(H2345,province!$B$2:$C$64,2,0)</f>
        <v xml:space="preserve">TP Hồ Chí Minh </v>
      </c>
      <c r="P2345" s="6" t="str">
        <f>IFERROR(VLOOKUP(K2345,'user relationships'!$H$2:$I$13559,2,0),"")</f>
        <v>Mẹ</v>
      </c>
    </row>
    <row r="2346" spans="1:16">
      <c r="A2346" s="86" t="s">
        <v>9564</v>
      </c>
      <c r="B2346" s="46" t="s">
        <v>9565</v>
      </c>
      <c r="C2346" s="46" t="s">
        <v>18</v>
      </c>
      <c r="D2346" s="46" t="s">
        <v>19</v>
      </c>
      <c r="E2346" s="54">
        <v>1153900</v>
      </c>
      <c r="F2346" s="46">
        <v>20000</v>
      </c>
      <c r="G2346" s="54">
        <v>289700</v>
      </c>
      <c r="H2346" s="46" t="s">
        <v>20</v>
      </c>
      <c r="I2346" s="46"/>
      <c r="J2346" s="46">
        <v>2021</v>
      </c>
      <c r="K2346" s="83" t="s">
        <v>9566</v>
      </c>
      <c r="L2346" s="84" t="s">
        <v>9567</v>
      </c>
      <c r="M2346" s="85" t="s">
        <v>9568</v>
      </c>
      <c r="N2346" s="54" t="s">
        <v>105</v>
      </c>
      <c r="O2346" s="54" t="str">
        <f>VLOOKUP(H2346,province!$B$2:$C$64,2,0)</f>
        <v xml:space="preserve">TP Hồ Chí Minh </v>
      </c>
      <c r="P2346" s="6" t="str">
        <f>IFERROR(VLOOKUP(K2346,'user relationships'!$H$2:$I$13559,2,0),"")</f>
        <v>Một ai đó</v>
      </c>
    </row>
    <row r="2347" spans="1:16">
      <c r="A2347" s="78" t="s">
        <v>9569</v>
      </c>
      <c r="B2347" s="46" t="s">
        <v>8966</v>
      </c>
      <c r="C2347" s="46" t="s">
        <v>18</v>
      </c>
      <c r="D2347" s="46" t="s">
        <v>212</v>
      </c>
      <c r="E2347" s="54">
        <v>1700000</v>
      </c>
      <c r="F2347" s="46">
        <v>0</v>
      </c>
      <c r="G2347" s="54">
        <v>340000</v>
      </c>
      <c r="H2347" s="46" t="s">
        <v>20</v>
      </c>
      <c r="I2347" s="46"/>
      <c r="J2347" s="46">
        <v>2021</v>
      </c>
      <c r="K2347" s="83" t="s">
        <v>9570</v>
      </c>
      <c r="L2347" s="84" t="s">
        <v>9571</v>
      </c>
      <c r="M2347" s="85" t="s">
        <v>9572</v>
      </c>
      <c r="N2347" s="54" t="s">
        <v>105</v>
      </c>
      <c r="O2347" s="54" t="str">
        <f>VLOOKUP(H2347,province!$B$2:$C$64,2,0)</f>
        <v xml:space="preserve">TP Hồ Chí Minh </v>
      </c>
      <c r="P2347" s="6" t="str">
        <f>IFERROR(VLOOKUP(K2347,'user relationships'!$H$2:$I$13559,2,0),"")</f>
        <v>Bạn gái</v>
      </c>
    </row>
    <row r="2348" spans="1:16">
      <c r="A2348" s="86" t="s">
        <v>9573</v>
      </c>
      <c r="B2348" s="79" t="s">
        <v>9574</v>
      </c>
      <c r="C2348" s="46" t="s">
        <v>18</v>
      </c>
      <c r="D2348" s="46" t="s">
        <v>27</v>
      </c>
      <c r="E2348" s="54">
        <v>907500</v>
      </c>
      <c r="F2348" s="46">
        <v>20000</v>
      </c>
      <c r="G2348" s="54">
        <v>537500</v>
      </c>
      <c r="H2348" s="46" t="s">
        <v>20</v>
      </c>
      <c r="I2348" s="46"/>
      <c r="J2348" s="46">
        <v>2021</v>
      </c>
      <c r="K2348" s="83" t="s">
        <v>9575</v>
      </c>
      <c r="L2348" s="84" t="s">
        <v>9567</v>
      </c>
      <c r="M2348" s="85" t="s">
        <v>9576</v>
      </c>
      <c r="N2348" s="54" t="s">
        <v>105</v>
      </c>
      <c r="O2348" s="54" t="str">
        <f>VLOOKUP(H2348,province!$B$2:$C$64,2,0)</f>
        <v xml:space="preserve">TP Hồ Chí Minh </v>
      </c>
      <c r="P2348" s="6" t="str">
        <f>IFERROR(VLOOKUP(K2348,'user relationships'!$H$2:$I$13559,2,0),"")</f>
        <v>Một ai đó</v>
      </c>
    </row>
    <row r="2349" spans="1:16">
      <c r="A2349" s="78" t="s">
        <v>9577</v>
      </c>
      <c r="B2349" s="46" t="s">
        <v>9578</v>
      </c>
      <c r="C2349" s="46" t="s">
        <v>18</v>
      </c>
      <c r="D2349" s="46" t="s">
        <v>19</v>
      </c>
      <c r="E2349" s="54">
        <v>1590000</v>
      </c>
      <c r="F2349" s="46">
        <v>20000</v>
      </c>
      <c r="G2349" s="54">
        <v>409800</v>
      </c>
      <c r="H2349" s="46" t="s">
        <v>20</v>
      </c>
      <c r="I2349" s="46"/>
      <c r="J2349" s="46">
        <v>2021</v>
      </c>
      <c r="K2349" s="83" t="s">
        <v>9579</v>
      </c>
      <c r="L2349" s="84" t="s">
        <v>9555</v>
      </c>
      <c r="M2349" s="85" t="s">
        <v>9580</v>
      </c>
      <c r="N2349" s="54" t="s">
        <v>105</v>
      </c>
      <c r="O2349" s="54" t="str">
        <f>VLOOKUP(H2349,province!$B$2:$C$64,2,0)</f>
        <v xml:space="preserve">TP Hồ Chí Minh </v>
      </c>
      <c r="P2349" s="6" t="str">
        <f>IFERROR(VLOOKUP(K2349,'user relationships'!$H$2:$I$13559,2,0),"")</f>
        <v>Bạn gái</v>
      </c>
    </row>
    <row r="2350" spans="1:16">
      <c r="A2350" s="78" t="s">
        <v>9581</v>
      </c>
      <c r="B2350" s="46" t="s">
        <v>9582</v>
      </c>
      <c r="C2350" s="46" t="s">
        <v>18</v>
      </c>
      <c r="D2350" s="46" t="s">
        <v>19</v>
      </c>
      <c r="E2350" s="54">
        <v>1000000</v>
      </c>
      <c r="F2350" s="46">
        <v>0</v>
      </c>
      <c r="G2350" s="54">
        <v>188000</v>
      </c>
      <c r="H2350" s="46" t="s">
        <v>20</v>
      </c>
      <c r="I2350" s="46"/>
      <c r="J2350" s="46">
        <v>2021</v>
      </c>
      <c r="K2350" s="83" t="s">
        <v>9583</v>
      </c>
      <c r="L2350" s="84" t="s">
        <v>9584</v>
      </c>
      <c r="M2350" s="85" t="s">
        <v>9585</v>
      </c>
      <c r="N2350" s="54" t="s">
        <v>105</v>
      </c>
      <c r="O2350" s="54" t="str">
        <f>VLOOKUP(H2350,province!$B$2:$C$64,2,0)</f>
        <v xml:space="preserve">TP Hồ Chí Minh </v>
      </c>
      <c r="P2350" s="6" t="str">
        <f>IFERROR(VLOOKUP(K2350,'user relationships'!$H$2:$I$13559,2,0),"")</f>
        <v>Bạn gái</v>
      </c>
    </row>
    <row r="2351" spans="1:16">
      <c r="A2351" s="78" t="s">
        <v>9586</v>
      </c>
      <c r="B2351" s="46" t="s">
        <v>8832</v>
      </c>
      <c r="C2351" s="46" t="s">
        <v>18</v>
      </c>
      <c r="D2351" s="46" t="s">
        <v>9587</v>
      </c>
      <c r="E2351" s="54">
        <v>1820000</v>
      </c>
      <c r="F2351" s="46">
        <v>0</v>
      </c>
      <c r="G2351" s="54">
        <v>224280</v>
      </c>
      <c r="H2351" s="46" t="s">
        <v>20</v>
      </c>
      <c r="I2351" s="46"/>
      <c r="J2351" s="46">
        <v>2021</v>
      </c>
      <c r="K2351" s="83" t="s">
        <v>9588</v>
      </c>
      <c r="L2351" s="84" t="s">
        <v>9589</v>
      </c>
      <c r="M2351" s="85" t="s">
        <v>9590</v>
      </c>
      <c r="N2351" s="54" t="s">
        <v>105</v>
      </c>
      <c r="O2351" s="54" t="str">
        <f>VLOOKUP(H2351,province!$B$2:$C$64,2,0)</f>
        <v xml:space="preserve">TP Hồ Chí Minh </v>
      </c>
      <c r="P2351" s="6" t="str">
        <f>IFERROR(VLOOKUP(K2351,'user relationships'!$H$2:$I$13559,2,0),"")</f>
        <v>Một ai đó</v>
      </c>
    </row>
    <row r="2352" spans="1:16">
      <c r="A2352" s="78" t="s">
        <v>9591</v>
      </c>
      <c r="B2352" s="46" t="s">
        <v>8763</v>
      </c>
      <c r="C2352" s="46" t="s">
        <v>18</v>
      </c>
      <c r="D2352" s="46" t="s">
        <v>19</v>
      </c>
      <c r="E2352" s="54">
        <v>927300</v>
      </c>
      <c r="F2352" s="46">
        <v>20000</v>
      </c>
      <c r="G2352" s="54">
        <v>213900</v>
      </c>
      <c r="H2352" s="46" t="s">
        <v>1352</v>
      </c>
      <c r="I2352" s="46"/>
      <c r="J2352" s="46">
        <v>2021</v>
      </c>
      <c r="K2352" s="83" t="s">
        <v>9592</v>
      </c>
      <c r="L2352" s="84" t="s">
        <v>9593</v>
      </c>
      <c r="M2352" s="85" t="s">
        <v>9594</v>
      </c>
      <c r="N2352" s="54" t="s">
        <v>105</v>
      </c>
      <c r="O2352" s="54" t="str">
        <f>VLOOKUP(H2352,province!$B$2:$C$64,2,0)</f>
        <v>Hải Phòng</v>
      </c>
      <c r="P2352" s="6" t="str">
        <f>IFERROR(VLOOKUP(K2352,'user relationships'!$H$2:$I$13559,2,0),"")</f>
        <v>Bạn gái</v>
      </c>
    </row>
    <row r="2353" spans="1:16">
      <c r="A2353" s="78" t="s">
        <v>9595</v>
      </c>
      <c r="B2353" s="46" t="s">
        <v>9596</v>
      </c>
      <c r="C2353" s="46" t="s">
        <v>18</v>
      </c>
      <c r="D2353" s="46" t="s">
        <v>19</v>
      </c>
      <c r="E2353" s="54">
        <v>1440000</v>
      </c>
      <c r="F2353" s="46">
        <v>20000</v>
      </c>
      <c r="G2353" s="54">
        <v>371600</v>
      </c>
      <c r="H2353" s="46" t="s">
        <v>20</v>
      </c>
      <c r="I2353" s="46"/>
      <c r="J2353" s="46">
        <v>2021</v>
      </c>
      <c r="K2353" s="83" t="s">
        <v>9597</v>
      </c>
      <c r="L2353" s="84" t="s">
        <v>9598</v>
      </c>
      <c r="M2353" s="85" t="s">
        <v>9599</v>
      </c>
      <c r="N2353" s="54" t="s">
        <v>105</v>
      </c>
      <c r="O2353" s="54" t="str">
        <f>VLOOKUP(H2353,province!$B$2:$C$64,2,0)</f>
        <v xml:space="preserve">TP Hồ Chí Minh </v>
      </c>
      <c r="P2353" s="6" t="str">
        <f>IFERROR(VLOOKUP(K2353,'user relationships'!$H$2:$I$13559,2,0),"")</f>
        <v>Bạn gái</v>
      </c>
    </row>
    <row r="2354" spans="1:16">
      <c r="A2354" s="78" t="s">
        <v>9600</v>
      </c>
      <c r="B2354" s="46" t="s">
        <v>9601</v>
      </c>
      <c r="C2354" s="46" t="s">
        <v>18</v>
      </c>
      <c r="D2354" s="46" t="s">
        <v>19</v>
      </c>
      <c r="E2354" s="54">
        <v>717000</v>
      </c>
      <c r="F2354" s="46">
        <v>0</v>
      </c>
      <c r="G2354" s="54">
        <v>135400</v>
      </c>
      <c r="H2354" s="46" t="s">
        <v>20</v>
      </c>
      <c r="I2354" s="46"/>
      <c r="J2354" s="46">
        <v>2021</v>
      </c>
      <c r="K2354" s="83" t="s">
        <v>9602</v>
      </c>
      <c r="L2354" s="84" t="s">
        <v>9603</v>
      </c>
      <c r="M2354" s="85" t="s">
        <v>9604</v>
      </c>
      <c r="N2354" s="54" t="s">
        <v>105</v>
      </c>
      <c r="O2354" s="54" t="str">
        <f>VLOOKUP(H2354,province!$B$2:$C$64,2,0)</f>
        <v xml:space="preserve">TP Hồ Chí Minh </v>
      </c>
      <c r="P2354" s="6" t="str">
        <f>IFERROR(VLOOKUP(K2354,'user relationships'!$H$2:$I$13559,2,0),"")</f>
        <v>Bạn gái</v>
      </c>
    </row>
    <row r="2355" spans="1:16">
      <c r="A2355" s="78" t="s">
        <v>9605</v>
      </c>
      <c r="B2355" s="46" t="s">
        <v>9606</v>
      </c>
      <c r="C2355" s="46" t="s">
        <v>18</v>
      </c>
      <c r="D2355" s="46" t="s">
        <v>19</v>
      </c>
      <c r="E2355" s="54">
        <v>2840000</v>
      </c>
      <c r="F2355" s="46">
        <v>0</v>
      </c>
      <c r="G2355" s="54">
        <v>560000</v>
      </c>
      <c r="H2355" s="46" t="s">
        <v>1210</v>
      </c>
      <c r="I2355" s="46"/>
      <c r="J2355" s="46">
        <v>2021</v>
      </c>
      <c r="K2355" s="83" t="s">
        <v>9607</v>
      </c>
      <c r="L2355" s="84" t="s">
        <v>9608</v>
      </c>
      <c r="M2355" s="85" t="s">
        <v>9609</v>
      </c>
      <c r="N2355" s="54" t="s">
        <v>105</v>
      </c>
      <c r="O2355" s="54" t="str">
        <f>VLOOKUP(H2355,province!$B$2:$C$64,2,0)</f>
        <v xml:space="preserve">Hà Nội </v>
      </c>
      <c r="P2355" s="6" t="str">
        <f>IFERROR(VLOOKUP(K2355,'user relationships'!$H$2:$I$13559,2,0),"")</f>
        <v>Sếp</v>
      </c>
    </row>
    <row r="2356" spans="1:16">
      <c r="A2356" s="78" t="s">
        <v>9610</v>
      </c>
      <c r="B2356" s="46" t="s">
        <v>8491</v>
      </c>
      <c r="C2356" s="46" t="s">
        <v>18</v>
      </c>
      <c r="D2356" s="46" t="s">
        <v>19</v>
      </c>
      <c r="E2356" s="54">
        <v>1420000</v>
      </c>
      <c r="F2356" s="46">
        <v>20000</v>
      </c>
      <c r="G2356" s="54">
        <v>250000</v>
      </c>
      <c r="H2356" s="46" t="s">
        <v>20</v>
      </c>
      <c r="I2356" s="46"/>
      <c r="J2356" s="46">
        <v>2021</v>
      </c>
      <c r="K2356" s="83" t="s">
        <v>8615</v>
      </c>
      <c r="L2356" s="84" t="s">
        <v>9603</v>
      </c>
      <c r="M2356" s="85" t="s">
        <v>9611</v>
      </c>
      <c r="N2356" s="54" t="s">
        <v>105</v>
      </c>
      <c r="O2356" s="54" t="str">
        <f>VLOOKUP(H2356,province!$B$2:$C$64,2,0)</f>
        <v xml:space="preserve">TP Hồ Chí Minh </v>
      </c>
      <c r="P2356" s="6" t="str">
        <f>IFERROR(VLOOKUP(K2356,'user relationships'!$H$2:$I$13559,2,0),"")</f>
        <v>Bạn gái</v>
      </c>
    </row>
    <row r="2357" spans="1:16">
      <c r="A2357" s="78" t="s">
        <v>9612</v>
      </c>
      <c r="B2357" s="46" t="s">
        <v>5837</v>
      </c>
      <c r="C2357" s="46" t="s">
        <v>18</v>
      </c>
      <c r="D2357" s="46" t="s">
        <v>19</v>
      </c>
      <c r="E2357" s="54">
        <v>1030000</v>
      </c>
      <c r="F2357" s="46">
        <v>0</v>
      </c>
      <c r="G2357" s="54">
        <v>126000</v>
      </c>
      <c r="H2357" s="46" t="s">
        <v>20</v>
      </c>
      <c r="I2357" s="46"/>
      <c r="J2357" s="46">
        <v>2021</v>
      </c>
      <c r="K2357" s="83" t="s">
        <v>9613</v>
      </c>
      <c r="L2357" s="84" t="s">
        <v>9614</v>
      </c>
      <c r="M2357" s="85" t="s">
        <v>9615</v>
      </c>
      <c r="N2357" s="54" t="s">
        <v>105</v>
      </c>
      <c r="O2357" s="54" t="str">
        <f>VLOOKUP(H2357,province!$B$2:$C$64,2,0)</f>
        <v xml:space="preserve">TP Hồ Chí Minh </v>
      </c>
      <c r="P2357" s="6" t="str">
        <f>IFERROR(VLOOKUP(K2357,'user relationships'!$H$2:$I$13559,2,0),"")</f>
        <v>Bạn bè</v>
      </c>
    </row>
    <row r="2358" spans="1:16">
      <c r="A2358" s="78" t="s">
        <v>9616</v>
      </c>
      <c r="B2358" s="46" t="s">
        <v>9617</v>
      </c>
      <c r="C2358" s="46" t="s">
        <v>18</v>
      </c>
      <c r="D2358" s="46" t="s">
        <v>19</v>
      </c>
      <c r="E2358" s="54">
        <v>1200000</v>
      </c>
      <c r="F2358" s="46">
        <v>20000</v>
      </c>
      <c r="G2358" s="54">
        <v>212000</v>
      </c>
      <c r="H2358" s="46" t="s">
        <v>20</v>
      </c>
      <c r="I2358" s="46"/>
      <c r="J2358" s="46">
        <v>2021</v>
      </c>
      <c r="K2358" s="83" t="s">
        <v>9618</v>
      </c>
      <c r="L2358" s="84" t="s">
        <v>9619</v>
      </c>
      <c r="M2358" s="85" t="s">
        <v>9620</v>
      </c>
      <c r="N2358" s="54" t="s">
        <v>3802</v>
      </c>
      <c r="O2358" s="54" t="str">
        <f>VLOOKUP(H2358,province!$B$2:$C$64,2,0)</f>
        <v xml:space="preserve">TP Hồ Chí Minh </v>
      </c>
      <c r="P2358" s="6" t="str">
        <f>IFERROR(VLOOKUP(K2358,'user relationships'!$H$2:$I$13559,2,0),"")</f>
        <v>Tôi</v>
      </c>
    </row>
    <row r="2359" spans="1:16">
      <c r="A2359" s="78" t="s">
        <v>9621</v>
      </c>
      <c r="B2359" s="46" t="s">
        <v>9198</v>
      </c>
      <c r="C2359" s="46" t="s">
        <v>18</v>
      </c>
      <c r="D2359" s="46" t="s">
        <v>19</v>
      </c>
      <c r="E2359" s="54">
        <v>300000</v>
      </c>
      <c r="F2359" s="46">
        <v>20000</v>
      </c>
      <c r="G2359" s="54">
        <v>52000</v>
      </c>
      <c r="H2359" s="46" t="s">
        <v>20</v>
      </c>
      <c r="I2359" s="46"/>
      <c r="J2359" s="46">
        <v>2021</v>
      </c>
      <c r="K2359" s="83" t="s">
        <v>9199</v>
      </c>
      <c r="L2359" s="84" t="s">
        <v>9622</v>
      </c>
      <c r="M2359" s="85" t="s">
        <v>9623</v>
      </c>
      <c r="N2359" s="54" t="s">
        <v>3802</v>
      </c>
      <c r="O2359" s="54" t="str">
        <f>VLOOKUP(H2359,province!$B$2:$C$64,2,0)</f>
        <v xml:space="preserve">TP Hồ Chí Minh </v>
      </c>
      <c r="P2359" s="6" t="str">
        <f>IFERROR(VLOOKUP(K2359,'user relationships'!$H$2:$I$13559,2,0),"")</f>
        <v>Bạn gái</v>
      </c>
    </row>
    <row r="2360" spans="1:16">
      <c r="A2360" s="78" t="s">
        <v>9624</v>
      </c>
      <c r="B2360" s="46" t="s">
        <v>9625</v>
      </c>
      <c r="C2360" s="46" t="s">
        <v>18</v>
      </c>
      <c r="D2360" s="46" t="s">
        <v>19</v>
      </c>
      <c r="E2360" s="54">
        <v>559000</v>
      </c>
      <c r="F2360" s="46">
        <v>0</v>
      </c>
      <c r="G2360" s="54">
        <v>120000</v>
      </c>
      <c r="H2360" s="46" t="s">
        <v>2229</v>
      </c>
      <c r="I2360" s="46"/>
      <c r="J2360" s="46">
        <v>2021</v>
      </c>
      <c r="K2360" s="83"/>
      <c r="L2360" s="84" t="s">
        <v>9626</v>
      </c>
      <c r="M2360" s="85" t="s">
        <v>9627</v>
      </c>
      <c r="N2360" s="54" t="s">
        <v>3802</v>
      </c>
      <c r="O2360" s="54" t="str">
        <f>VLOOKUP(H2360,province!$B$2:$C$64,2,0)</f>
        <v xml:space="preserve">Tây Ninh </v>
      </c>
      <c r="P2360" s="6" t="str">
        <f>IFERROR(VLOOKUP(K2360,'user relationships'!$H$2:$I$13559,2,0),"")</f>
        <v/>
      </c>
    </row>
    <row r="2361" spans="1:16">
      <c r="A2361" s="78" t="s">
        <v>9628</v>
      </c>
      <c r="B2361" s="46" t="s">
        <v>3173</v>
      </c>
      <c r="C2361" s="46" t="s">
        <v>18</v>
      </c>
      <c r="D2361" s="46" t="s">
        <v>19</v>
      </c>
      <c r="E2361" s="54">
        <v>540000</v>
      </c>
      <c r="F2361" s="46">
        <v>20000</v>
      </c>
      <c r="G2361" s="54">
        <v>80000</v>
      </c>
      <c r="H2361" s="46" t="s">
        <v>20</v>
      </c>
      <c r="I2361" s="46"/>
      <c r="J2361" s="46">
        <v>2021</v>
      </c>
      <c r="K2361" s="83" t="s">
        <v>3174</v>
      </c>
      <c r="L2361" s="84" t="s">
        <v>9629</v>
      </c>
      <c r="M2361" s="85" t="s">
        <v>9630</v>
      </c>
      <c r="N2361" s="54" t="s">
        <v>3802</v>
      </c>
      <c r="O2361" s="54" t="str">
        <f>VLOOKUP(H2361,province!$B$2:$C$64,2,0)</f>
        <v xml:space="preserve">TP Hồ Chí Minh </v>
      </c>
      <c r="P2361" s="6" t="str">
        <f>IFERROR(VLOOKUP(K2361,'user relationships'!$H$2:$I$13559,2,0),"")</f>
        <v>Bạn gái</v>
      </c>
    </row>
    <row r="2362" spans="1:16">
      <c r="A2362" s="78" t="s">
        <v>9631</v>
      </c>
      <c r="B2362" s="46" t="s">
        <v>8928</v>
      </c>
      <c r="C2362" s="46" t="s">
        <v>18</v>
      </c>
      <c r="D2362" s="46" t="s">
        <v>19</v>
      </c>
      <c r="E2362" s="54">
        <v>869000</v>
      </c>
      <c r="F2362" s="46">
        <v>20000</v>
      </c>
      <c r="G2362" s="54">
        <v>215000</v>
      </c>
      <c r="H2362" s="46" t="s">
        <v>20</v>
      </c>
      <c r="I2362" s="46"/>
      <c r="J2362" s="46">
        <v>2021</v>
      </c>
      <c r="K2362" s="83" t="s">
        <v>8929</v>
      </c>
      <c r="L2362" s="84" t="s">
        <v>9632</v>
      </c>
      <c r="M2362" s="85" t="s">
        <v>9633</v>
      </c>
      <c r="N2362" s="54" t="s">
        <v>3802</v>
      </c>
      <c r="O2362" s="54" t="str">
        <f>VLOOKUP(H2362,province!$B$2:$C$64,2,0)</f>
        <v xml:space="preserve">TP Hồ Chí Minh </v>
      </c>
      <c r="P2362" s="6" t="str">
        <f>IFERROR(VLOOKUP(K2362,'user relationships'!$H$2:$I$13559,2,0),"")</f>
        <v>Vợ</v>
      </c>
    </row>
    <row r="2363" spans="1:16">
      <c r="A2363" s="86" t="s">
        <v>9634</v>
      </c>
      <c r="B2363" s="46" t="s">
        <v>9635</v>
      </c>
      <c r="C2363" s="46" t="s">
        <v>18</v>
      </c>
      <c r="D2363" s="46" t="s">
        <v>60</v>
      </c>
      <c r="E2363" s="54">
        <v>1496000</v>
      </c>
      <c r="F2363" s="46">
        <v>0</v>
      </c>
      <c r="G2363" s="54">
        <v>408000</v>
      </c>
      <c r="H2363" s="46" t="s">
        <v>1371</v>
      </c>
      <c r="I2363" s="46"/>
      <c r="J2363" s="46">
        <v>2021</v>
      </c>
      <c r="K2363" s="83" t="s">
        <v>9636</v>
      </c>
      <c r="L2363" s="84" t="s">
        <v>9637</v>
      </c>
      <c r="M2363" s="85" t="s">
        <v>9638</v>
      </c>
      <c r="N2363" s="54" t="s">
        <v>3802</v>
      </c>
      <c r="O2363" s="54" t="str">
        <f>VLOOKUP(H2363,province!$B$2:$C$64,2,0)</f>
        <v xml:space="preserve">Tiền Giang </v>
      </c>
      <c r="P2363" s="6" t="str">
        <f>IFERROR(VLOOKUP(K2363,'user relationships'!$H$2:$I$13559,2,0),"")</f>
        <v>Đối tác</v>
      </c>
    </row>
    <row r="2364" spans="1:16">
      <c r="A2364" s="78" t="s">
        <v>9639</v>
      </c>
      <c r="B2364" s="79" t="s">
        <v>3297</v>
      </c>
      <c r="C2364" s="46" t="s">
        <v>18</v>
      </c>
      <c r="D2364" s="46" t="s">
        <v>19</v>
      </c>
      <c r="E2364" s="54">
        <v>1510000</v>
      </c>
      <c r="F2364" s="46">
        <v>20000</v>
      </c>
      <c r="G2364" s="54">
        <v>385700</v>
      </c>
      <c r="H2364" s="46" t="s">
        <v>20</v>
      </c>
      <c r="I2364" s="46"/>
      <c r="J2364" s="46">
        <v>2021</v>
      </c>
      <c r="K2364" s="83" t="s">
        <v>3298</v>
      </c>
      <c r="L2364" s="84" t="s">
        <v>9640</v>
      </c>
      <c r="M2364" s="85" t="s">
        <v>9641</v>
      </c>
      <c r="N2364" s="54" t="s">
        <v>3802</v>
      </c>
      <c r="O2364" s="54" t="str">
        <f>VLOOKUP(H2364,province!$B$2:$C$64,2,0)</f>
        <v xml:space="preserve">TP Hồ Chí Minh </v>
      </c>
      <c r="P2364" s="6" t="str">
        <f>IFERROR(VLOOKUP(K2364,'user relationships'!$H$2:$I$13559,2,0),"")</f>
        <v>Một ai đó</v>
      </c>
    </row>
    <row r="2365" spans="1:16">
      <c r="A2365" s="78" t="s">
        <v>9642</v>
      </c>
      <c r="B2365" s="46" t="s">
        <v>9643</v>
      </c>
      <c r="C2365" s="46" t="s">
        <v>18</v>
      </c>
      <c r="D2365" s="46" t="s">
        <v>19</v>
      </c>
      <c r="E2365" s="54">
        <v>355000</v>
      </c>
      <c r="F2365" s="46">
        <v>0</v>
      </c>
      <c r="G2365" s="54">
        <v>65000</v>
      </c>
      <c r="H2365" s="46" t="s">
        <v>20</v>
      </c>
      <c r="I2365" s="46"/>
      <c r="J2365" s="46">
        <v>2021</v>
      </c>
      <c r="K2365" s="83" t="s">
        <v>9644</v>
      </c>
      <c r="L2365" s="84" t="s">
        <v>9645</v>
      </c>
      <c r="M2365" s="85" t="s">
        <v>9646</v>
      </c>
      <c r="N2365" s="54" t="s">
        <v>3802</v>
      </c>
      <c r="O2365" s="54" t="str">
        <f>VLOOKUP(H2365,province!$B$2:$C$64,2,0)</f>
        <v xml:space="preserve">TP Hồ Chí Minh </v>
      </c>
      <c r="P2365" s="6" t="str">
        <f>IFERROR(VLOOKUP(K2365,'user relationships'!$H$2:$I$13559,2,0),"")</f>
        <v>Tôi</v>
      </c>
    </row>
    <row r="2366" spans="1:16">
      <c r="A2366" s="78" t="s">
        <v>9647</v>
      </c>
      <c r="B2366" s="46" t="s">
        <v>9648</v>
      </c>
      <c r="C2366" s="46" t="s">
        <v>18</v>
      </c>
      <c r="D2366" s="46" t="s">
        <v>19</v>
      </c>
      <c r="E2366" s="54">
        <v>1640000</v>
      </c>
      <c r="F2366" s="46">
        <v>20000</v>
      </c>
      <c r="G2366" s="54">
        <v>424400</v>
      </c>
      <c r="H2366" s="46" t="s">
        <v>1361</v>
      </c>
      <c r="I2366" s="46"/>
      <c r="J2366" s="46">
        <v>2021</v>
      </c>
      <c r="K2366" s="83" t="s">
        <v>9649</v>
      </c>
      <c r="L2366" s="84" t="s">
        <v>9650</v>
      </c>
      <c r="M2366" s="85" t="s">
        <v>9651</v>
      </c>
      <c r="N2366" s="54" t="s">
        <v>3802</v>
      </c>
      <c r="O2366" s="54" t="str">
        <f>VLOOKUP(H2366,province!$B$2:$C$64,2,0)</f>
        <v xml:space="preserve">Đồng Nai </v>
      </c>
      <c r="P2366" s="6" t="str">
        <f>IFERROR(VLOOKUP(K2366,'user relationships'!$H$2:$I$13559,2,0),"")</f>
        <v>Bạn gái</v>
      </c>
    </row>
    <row r="2367" spans="1:16">
      <c r="A2367" s="78" t="s">
        <v>9652</v>
      </c>
      <c r="B2367" s="46" t="s">
        <v>8733</v>
      </c>
      <c r="C2367" s="46" t="s">
        <v>18</v>
      </c>
      <c r="D2367" s="46" t="s">
        <v>19</v>
      </c>
      <c r="E2367" s="54">
        <v>930000</v>
      </c>
      <c r="F2367" s="46">
        <v>0</v>
      </c>
      <c r="G2367" s="54">
        <v>168000</v>
      </c>
      <c r="H2367" s="46" t="s">
        <v>20</v>
      </c>
      <c r="I2367" s="46"/>
      <c r="J2367" s="46">
        <v>2021</v>
      </c>
      <c r="K2367" s="83" t="s">
        <v>8734</v>
      </c>
      <c r="L2367" s="84" t="s">
        <v>9653</v>
      </c>
      <c r="M2367" s="85" t="s">
        <v>9654</v>
      </c>
      <c r="N2367" s="54" t="s">
        <v>3802</v>
      </c>
      <c r="O2367" s="54" t="str">
        <f>VLOOKUP(H2367,province!$B$2:$C$64,2,0)</f>
        <v xml:space="preserve">TP Hồ Chí Minh </v>
      </c>
      <c r="P2367" s="6" t="str">
        <f>IFERROR(VLOOKUP(K2367,'user relationships'!$H$2:$I$13559,2,0),"")</f>
        <v>Một ai đó</v>
      </c>
    </row>
    <row r="2368" spans="1:16">
      <c r="A2368" s="78" t="s">
        <v>9655</v>
      </c>
      <c r="B2368" s="46" t="s">
        <v>8452</v>
      </c>
      <c r="C2368" s="46" t="s">
        <v>18</v>
      </c>
      <c r="D2368" s="46" t="s">
        <v>700</v>
      </c>
      <c r="E2368" s="54">
        <v>1050000</v>
      </c>
      <c r="F2368" s="46">
        <v>0</v>
      </c>
      <c r="G2368" s="54">
        <v>134400</v>
      </c>
      <c r="H2368" s="46" t="s">
        <v>1210</v>
      </c>
      <c r="I2368" s="46"/>
      <c r="J2368" s="46">
        <v>2021</v>
      </c>
      <c r="K2368" s="83" t="s">
        <v>8453</v>
      </c>
      <c r="L2368" s="84" t="s">
        <v>9656</v>
      </c>
      <c r="M2368" s="85" t="s">
        <v>9657</v>
      </c>
      <c r="N2368" s="54" t="s">
        <v>3802</v>
      </c>
      <c r="O2368" s="54" t="str">
        <f>VLOOKUP(H2368,province!$B$2:$C$64,2,0)</f>
        <v xml:space="preserve">Hà Nội </v>
      </c>
      <c r="P2368" s="6" t="str">
        <f>IFERROR(VLOOKUP(K2368,'user relationships'!$H$2:$I$13559,2,0),"")</f>
        <v>Vợ</v>
      </c>
    </row>
    <row r="2369" spans="1:16">
      <c r="A2369" s="78" t="s">
        <v>9658</v>
      </c>
      <c r="B2369" s="46" t="s">
        <v>9659</v>
      </c>
      <c r="C2369" s="46" t="s">
        <v>18</v>
      </c>
      <c r="D2369" s="46" t="s">
        <v>75</v>
      </c>
      <c r="E2369" s="54">
        <v>651000</v>
      </c>
      <c r="F2369" s="46">
        <v>0</v>
      </c>
      <c r="G2369" s="54">
        <v>118200</v>
      </c>
      <c r="H2369" s="46" t="s">
        <v>20</v>
      </c>
      <c r="I2369" s="46"/>
      <c r="J2369" s="46">
        <v>2021</v>
      </c>
      <c r="K2369" s="83" t="s">
        <v>9660</v>
      </c>
      <c r="L2369" s="84" t="s">
        <v>9656</v>
      </c>
      <c r="M2369" s="85" t="s">
        <v>9661</v>
      </c>
      <c r="N2369" s="54" t="s">
        <v>3802</v>
      </c>
      <c r="O2369" s="54" t="str">
        <f>VLOOKUP(H2369,province!$B$2:$C$64,2,0)</f>
        <v xml:space="preserve">TP Hồ Chí Minh </v>
      </c>
      <c r="P2369" s="6" t="str">
        <f>IFERROR(VLOOKUP(K2369,'user relationships'!$H$2:$I$13559,2,0),"")</f>
        <v>Một ai đó</v>
      </c>
    </row>
    <row r="2370" spans="1:16">
      <c r="A2370" s="78" t="s">
        <v>9662</v>
      </c>
      <c r="B2370" s="46" t="s">
        <v>7439</v>
      </c>
      <c r="C2370" s="46" t="s">
        <v>18</v>
      </c>
      <c r="D2370" s="46" t="s">
        <v>27</v>
      </c>
      <c r="E2370" s="54">
        <v>478000</v>
      </c>
      <c r="F2370" s="46">
        <v>20000</v>
      </c>
      <c r="G2370" s="54">
        <v>85600</v>
      </c>
      <c r="H2370" s="46" t="s">
        <v>1210</v>
      </c>
      <c r="I2370" s="46"/>
      <c r="J2370" s="46">
        <v>2021</v>
      </c>
      <c r="K2370" s="83"/>
      <c r="L2370" s="84" t="s">
        <v>9663</v>
      </c>
      <c r="M2370" s="85" t="s">
        <v>9664</v>
      </c>
      <c r="N2370" s="54" t="s">
        <v>3802</v>
      </c>
      <c r="O2370" s="54" t="str">
        <f>VLOOKUP(H2370,province!$B$2:$C$64,2,0)</f>
        <v xml:space="preserve">Hà Nội </v>
      </c>
      <c r="P2370" s="6" t="str">
        <f>IFERROR(VLOOKUP(K2370,'user relationships'!$H$2:$I$13559,2,0),"")</f>
        <v/>
      </c>
    </row>
    <row r="2371" spans="1:16">
      <c r="A2371" s="78" t="s">
        <v>9665</v>
      </c>
      <c r="B2371" s="46" t="s">
        <v>9666</v>
      </c>
      <c r="C2371" s="46" t="s">
        <v>18</v>
      </c>
      <c r="D2371" s="46" t="s">
        <v>19</v>
      </c>
      <c r="E2371" s="54">
        <v>488000</v>
      </c>
      <c r="F2371" s="46">
        <v>0</v>
      </c>
      <c r="G2371" s="54">
        <v>80600</v>
      </c>
      <c r="H2371" s="46" t="s">
        <v>20</v>
      </c>
      <c r="I2371" s="46"/>
      <c r="J2371" s="46">
        <v>2021</v>
      </c>
      <c r="K2371" s="83" t="s">
        <v>9667</v>
      </c>
      <c r="L2371" s="84" t="s">
        <v>9668</v>
      </c>
      <c r="M2371" s="85" t="s">
        <v>9669</v>
      </c>
      <c r="N2371" s="54" t="s">
        <v>105</v>
      </c>
      <c r="O2371" s="54" t="str">
        <f>VLOOKUP(H2371,province!$B$2:$C$64,2,0)</f>
        <v xml:space="preserve">TP Hồ Chí Minh </v>
      </c>
      <c r="P2371" s="6" t="str">
        <f>IFERROR(VLOOKUP(K2371,'user relationships'!$H$2:$I$13559,2,0),"")</f>
        <v>Một ai đó</v>
      </c>
    </row>
    <row r="2372" spans="1:16">
      <c r="A2372" s="78" t="s">
        <v>9670</v>
      </c>
      <c r="B2372" s="46" t="s">
        <v>9671</v>
      </c>
      <c r="C2372" s="46" t="s">
        <v>18</v>
      </c>
      <c r="D2372" s="46" t="s">
        <v>19</v>
      </c>
      <c r="E2372" s="54">
        <v>674300</v>
      </c>
      <c r="F2372" s="46">
        <v>20000</v>
      </c>
      <c r="G2372" s="54">
        <v>144900</v>
      </c>
      <c r="H2372" s="46" t="s">
        <v>1210</v>
      </c>
      <c r="I2372" s="46"/>
      <c r="J2372" s="46">
        <v>2021</v>
      </c>
      <c r="K2372" s="83" t="s">
        <v>9672</v>
      </c>
      <c r="L2372" s="84" t="s">
        <v>9673</v>
      </c>
      <c r="M2372" s="85" t="s">
        <v>9674</v>
      </c>
      <c r="N2372" s="54" t="s">
        <v>105</v>
      </c>
      <c r="O2372" s="54" t="str">
        <f>VLOOKUP(H2372,province!$B$2:$C$64,2,0)</f>
        <v xml:space="preserve">Hà Nội </v>
      </c>
      <c r="P2372" s="6" t="str">
        <f>IFERROR(VLOOKUP(K2372,'user relationships'!$H$2:$I$13559,2,0),"")</f>
        <v>Một ai đó</v>
      </c>
    </row>
    <row r="2373" spans="1:16">
      <c r="A2373" s="78" t="s">
        <v>9675</v>
      </c>
      <c r="B2373" s="46" t="s">
        <v>9676</v>
      </c>
      <c r="C2373" s="46" t="s">
        <v>18</v>
      </c>
      <c r="D2373" s="46" t="s">
        <v>19</v>
      </c>
      <c r="E2373" s="54">
        <v>774400</v>
      </c>
      <c r="F2373" s="46">
        <v>20000</v>
      </c>
      <c r="G2373" s="54">
        <v>186200</v>
      </c>
      <c r="H2373" s="46" t="s">
        <v>20</v>
      </c>
      <c r="I2373" s="46"/>
      <c r="J2373" s="46">
        <v>2021</v>
      </c>
      <c r="K2373" s="83" t="s">
        <v>9677</v>
      </c>
      <c r="L2373" s="84" t="s">
        <v>9678</v>
      </c>
      <c r="M2373" s="85" t="s">
        <v>9679</v>
      </c>
      <c r="N2373" s="54" t="s">
        <v>105</v>
      </c>
      <c r="O2373" s="54" t="str">
        <f>VLOOKUP(H2373,province!$B$2:$C$64,2,0)</f>
        <v xml:space="preserve">TP Hồ Chí Minh </v>
      </c>
      <c r="P2373" s="6" t="str">
        <f>IFERROR(VLOOKUP(K2373,'user relationships'!$H$2:$I$13559,2,0),"")</f>
        <v>Bạn gái</v>
      </c>
    </row>
    <row r="2374" spans="1:16">
      <c r="A2374" s="78" t="s">
        <v>9680</v>
      </c>
      <c r="B2374" s="46" t="s">
        <v>5903</v>
      </c>
      <c r="C2374" s="46" t="s">
        <v>18</v>
      </c>
      <c r="D2374" s="46" t="s">
        <v>75</v>
      </c>
      <c r="E2374" s="54">
        <v>489360</v>
      </c>
      <c r="F2374" s="46">
        <v>0</v>
      </c>
      <c r="G2374" s="54">
        <v>57960</v>
      </c>
      <c r="H2374" s="46" t="s">
        <v>1361</v>
      </c>
      <c r="I2374" s="46"/>
      <c r="J2374" s="46">
        <v>2021</v>
      </c>
      <c r="K2374" s="83" t="s">
        <v>5904</v>
      </c>
      <c r="L2374" s="84" t="s">
        <v>9678</v>
      </c>
      <c r="M2374" s="85" t="s">
        <v>9681</v>
      </c>
      <c r="N2374" s="54" t="s">
        <v>105</v>
      </c>
      <c r="O2374" s="54" t="str">
        <f>VLOOKUP(H2374,province!$B$2:$C$64,2,0)</f>
        <v xml:space="preserve">Đồng Nai </v>
      </c>
      <c r="P2374" s="6" t="str">
        <f>IFERROR(VLOOKUP(K2374,'user relationships'!$H$2:$I$13559,2,0),"")</f>
        <v>Bạn gái</v>
      </c>
    </row>
    <row r="2375" spans="1:16">
      <c r="A2375" s="78" t="s">
        <v>9682</v>
      </c>
      <c r="B2375" s="46" t="s">
        <v>9683</v>
      </c>
      <c r="C2375" s="46" t="s">
        <v>18</v>
      </c>
      <c r="D2375" s="46" t="s">
        <v>19</v>
      </c>
      <c r="E2375" s="54">
        <v>448800</v>
      </c>
      <c r="F2375" s="46">
        <v>0</v>
      </c>
      <c r="G2375" s="54">
        <v>114400</v>
      </c>
      <c r="H2375" s="46" t="s">
        <v>20</v>
      </c>
      <c r="I2375" s="46"/>
      <c r="J2375" s="46">
        <v>2021</v>
      </c>
      <c r="K2375" s="83" t="s">
        <v>9684</v>
      </c>
      <c r="L2375" s="84" t="s">
        <v>9685</v>
      </c>
      <c r="M2375" s="85" t="s">
        <v>9686</v>
      </c>
      <c r="N2375" s="54" t="s">
        <v>105</v>
      </c>
      <c r="O2375" s="54" t="str">
        <f>VLOOKUP(H2375,province!$B$2:$C$64,2,0)</f>
        <v xml:space="preserve">TP Hồ Chí Minh </v>
      </c>
      <c r="P2375" s="6" t="str">
        <f>IFERROR(VLOOKUP(K2375,'user relationships'!$H$2:$I$13559,2,0),"")</f>
        <v>Một ai đó</v>
      </c>
    </row>
    <row r="2376" spans="1:16">
      <c r="A2376" s="78" t="s">
        <v>9687</v>
      </c>
      <c r="B2376" s="46" t="s">
        <v>933</v>
      </c>
      <c r="C2376" s="46" t="s">
        <v>18</v>
      </c>
      <c r="D2376" s="46" t="s">
        <v>19</v>
      </c>
      <c r="E2376" s="54">
        <v>880000</v>
      </c>
      <c r="F2376" s="46">
        <v>0</v>
      </c>
      <c r="G2376" s="54">
        <v>170000</v>
      </c>
      <c r="H2376" s="46" t="s">
        <v>20</v>
      </c>
      <c r="I2376" s="46"/>
      <c r="J2376" s="46">
        <v>2021</v>
      </c>
      <c r="K2376" s="83" t="s">
        <v>934</v>
      </c>
      <c r="L2376" s="84" t="s">
        <v>9688</v>
      </c>
      <c r="M2376" s="85" t="s">
        <v>9689</v>
      </c>
      <c r="N2376" s="54" t="s">
        <v>105</v>
      </c>
      <c r="O2376" s="54" t="str">
        <f>VLOOKUP(H2376,province!$B$2:$C$64,2,0)</f>
        <v xml:space="preserve">TP Hồ Chí Minh </v>
      </c>
      <c r="P2376" s="6" t="str">
        <f>IFERROR(VLOOKUP(K2376,'user relationships'!$H$2:$I$13559,2,0),"")</f>
        <v>Cha</v>
      </c>
    </row>
    <row r="2377" spans="1:16">
      <c r="A2377" s="78" t="s">
        <v>9690</v>
      </c>
      <c r="B2377" s="46" t="s">
        <v>9691</v>
      </c>
      <c r="C2377" s="46" t="s">
        <v>18</v>
      </c>
      <c r="D2377" s="46" t="s">
        <v>19</v>
      </c>
      <c r="E2377" s="54">
        <v>410760</v>
      </c>
      <c r="F2377" s="46">
        <v>0</v>
      </c>
      <c r="G2377" s="54">
        <v>48360</v>
      </c>
      <c r="H2377" s="46" t="s">
        <v>20</v>
      </c>
      <c r="I2377" s="46"/>
      <c r="J2377" s="46">
        <v>2021</v>
      </c>
      <c r="K2377" s="83" t="s">
        <v>9692</v>
      </c>
      <c r="L2377" s="84" t="s">
        <v>9693</v>
      </c>
      <c r="M2377" s="85" t="s">
        <v>9694</v>
      </c>
      <c r="N2377" s="54" t="s">
        <v>105</v>
      </c>
      <c r="O2377" s="54" t="str">
        <f>VLOOKUP(H2377,province!$B$2:$C$64,2,0)</f>
        <v xml:space="preserve">TP Hồ Chí Minh </v>
      </c>
      <c r="P2377" s="6" t="str">
        <f>IFERROR(VLOOKUP(K2377,'user relationships'!$H$2:$I$13559,2,0),"")</f>
        <v>Bạn bè</v>
      </c>
    </row>
    <row r="2378" spans="1:16">
      <c r="A2378" s="78" t="s">
        <v>9695</v>
      </c>
      <c r="B2378" s="46" t="s">
        <v>5819</v>
      </c>
      <c r="C2378" s="46" t="s">
        <v>18</v>
      </c>
      <c r="D2378" s="46" t="s">
        <v>19</v>
      </c>
      <c r="E2378" s="54">
        <v>280000</v>
      </c>
      <c r="F2378" s="46">
        <v>0</v>
      </c>
      <c r="G2378" s="54">
        <v>140000</v>
      </c>
      <c r="H2378" s="46" t="s">
        <v>20</v>
      </c>
      <c r="I2378" s="46"/>
      <c r="J2378" s="46">
        <v>2021</v>
      </c>
      <c r="K2378" s="83" t="s">
        <v>9696</v>
      </c>
      <c r="L2378" s="84" t="s">
        <v>9697</v>
      </c>
      <c r="M2378" s="85" t="s">
        <v>9698</v>
      </c>
      <c r="N2378" s="54" t="s">
        <v>105</v>
      </c>
      <c r="O2378" s="54" t="str">
        <f>VLOOKUP(H2378,province!$B$2:$C$64,2,0)</f>
        <v xml:space="preserve">TP Hồ Chí Minh </v>
      </c>
      <c r="P2378" s="6" t="str">
        <f>IFERROR(VLOOKUP(K2378,'user relationships'!$H$2:$I$13559,2,0),"")</f>
        <v>Bạn bè</v>
      </c>
    </row>
    <row r="2379" spans="1:16">
      <c r="A2379" s="78" t="s">
        <v>9699</v>
      </c>
      <c r="B2379" s="46" t="s">
        <v>7322</v>
      </c>
      <c r="C2379" s="46" t="s">
        <v>18</v>
      </c>
      <c r="D2379" s="46" t="s">
        <v>113</v>
      </c>
      <c r="E2379" s="54">
        <v>850000</v>
      </c>
      <c r="F2379" s="46">
        <v>20000</v>
      </c>
      <c r="G2379" s="54">
        <v>148000</v>
      </c>
      <c r="H2379" s="46" t="s">
        <v>20</v>
      </c>
      <c r="I2379" s="46"/>
      <c r="J2379" s="46">
        <v>2021</v>
      </c>
      <c r="K2379" s="83" t="s">
        <v>7323</v>
      </c>
      <c r="L2379" s="84" t="s">
        <v>9700</v>
      </c>
      <c r="M2379" s="85" t="s">
        <v>9701</v>
      </c>
      <c r="N2379" s="54" t="s">
        <v>105</v>
      </c>
      <c r="O2379" s="54" t="str">
        <f>VLOOKUP(H2379,province!$B$2:$C$64,2,0)</f>
        <v xml:space="preserve">TP Hồ Chí Minh </v>
      </c>
      <c r="P2379" s="6" t="str">
        <f>IFERROR(VLOOKUP(K2379,'user relationships'!$H$2:$I$13559,2,0),"")</f>
        <v>Bạn gái</v>
      </c>
    </row>
    <row r="2380" spans="1:16">
      <c r="A2380" s="78" t="s">
        <v>9702</v>
      </c>
      <c r="B2380" s="46" t="s">
        <v>9703</v>
      </c>
      <c r="C2380" s="46" t="s">
        <v>18</v>
      </c>
      <c r="D2380" s="46" t="s">
        <v>60</v>
      </c>
      <c r="E2380" s="54">
        <v>510000</v>
      </c>
      <c r="F2380" s="46">
        <v>0</v>
      </c>
      <c r="G2380" s="54">
        <v>102000</v>
      </c>
      <c r="H2380" s="46" t="s">
        <v>1371</v>
      </c>
      <c r="I2380" s="46"/>
      <c r="J2380" s="46">
        <v>2021</v>
      </c>
      <c r="K2380" s="83" t="s">
        <v>9704</v>
      </c>
      <c r="L2380" s="84" t="s">
        <v>9705</v>
      </c>
      <c r="M2380" s="85" t="s">
        <v>9706</v>
      </c>
      <c r="N2380" s="54" t="s">
        <v>105</v>
      </c>
      <c r="O2380" s="54" t="str">
        <f>VLOOKUP(H2380,province!$B$2:$C$64,2,0)</f>
        <v xml:space="preserve">Tiền Giang </v>
      </c>
      <c r="P2380" s="6" t="str">
        <f>IFERROR(VLOOKUP(K2380,'user relationships'!$H$2:$I$13559,2,0),"")</f>
        <v>Đối tác</v>
      </c>
    </row>
    <row r="2381" spans="1:16">
      <c r="A2381" s="78" t="s">
        <v>9707</v>
      </c>
      <c r="B2381" s="46" t="s">
        <v>9708</v>
      </c>
      <c r="C2381" s="46" t="s">
        <v>18</v>
      </c>
      <c r="D2381" s="46" t="s">
        <v>19</v>
      </c>
      <c r="E2381" s="54">
        <v>400000</v>
      </c>
      <c r="F2381" s="46">
        <v>0</v>
      </c>
      <c r="G2381" s="54">
        <v>80000</v>
      </c>
      <c r="H2381" s="46" t="s">
        <v>3282</v>
      </c>
      <c r="I2381" s="46"/>
      <c r="J2381" s="46">
        <v>2021</v>
      </c>
      <c r="K2381" s="83" t="s">
        <v>9709</v>
      </c>
      <c r="L2381" s="84" t="s">
        <v>9710</v>
      </c>
      <c r="M2381" s="85" t="s">
        <v>9711</v>
      </c>
      <c r="N2381" s="54" t="s">
        <v>3894</v>
      </c>
      <c r="O2381" s="54" t="str">
        <f>VLOOKUP(H2381,province!$B$2:$C$64,2,0)</f>
        <v>Quảng Nam</v>
      </c>
      <c r="P2381" s="6" t="str">
        <f>IFERROR(VLOOKUP(K2381,'user relationships'!$H$2:$I$13559,2,0),"")</f>
        <v>Đối tác</v>
      </c>
    </row>
    <row r="2382" spans="1:16">
      <c r="A2382" s="78" t="s">
        <v>9712</v>
      </c>
      <c r="B2382" s="46" t="s">
        <v>9713</v>
      </c>
      <c r="C2382" s="46" t="s">
        <v>18</v>
      </c>
      <c r="D2382" s="46" t="s">
        <v>212</v>
      </c>
      <c r="E2382" s="54">
        <v>954000</v>
      </c>
      <c r="F2382" s="46">
        <v>0</v>
      </c>
      <c r="G2382" s="54">
        <v>184800</v>
      </c>
      <c r="H2382" s="46" t="s">
        <v>20</v>
      </c>
      <c r="I2382" s="46"/>
      <c r="J2382" s="46">
        <v>2021</v>
      </c>
      <c r="K2382" s="83" t="s">
        <v>9714</v>
      </c>
      <c r="L2382" s="84" t="s">
        <v>9715</v>
      </c>
      <c r="M2382" s="85" t="s">
        <v>9716</v>
      </c>
      <c r="N2382" s="54" t="s">
        <v>3894</v>
      </c>
      <c r="O2382" s="54" t="str">
        <f>VLOOKUP(H2382,province!$B$2:$C$64,2,0)</f>
        <v xml:space="preserve">TP Hồ Chí Minh </v>
      </c>
      <c r="P2382" s="6" t="str">
        <f>IFERROR(VLOOKUP(K2382,'user relationships'!$H$2:$I$13559,2,0),"")</f>
        <v>Bạn bè</v>
      </c>
    </row>
    <row r="2383" spans="1:16">
      <c r="A2383" s="78" t="s">
        <v>9717</v>
      </c>
      <c r="B2383" s="46" t="s">
        <v>7935</v>
      </c>
      <c r="C2383" s="46" t="s">
        <v>18</v>
      </c>
      <c r="D2383" s="46" t="s">
        <v>19</v>
      </c>
      <c r="E2383" s="54">
        <v>783480</v>
      </c>
      <c r="F2383" s="46">
        <v>0</v>
      </c>
      <c r="G2383" s="54">
        <v>98280</v>
      </c>
      <c r="H2383" s="46" t="s">
        <v>1303</v>
      </c>
      <c r="I2383" s="46"/>
      <c r="J2383" s="46">
        <v>2021</v>
      </c>
      <c r="K2383" s="83" t="s">
        <v>7936</v>
      </c>
      <c r="L2383" s="84" t="s">
        <v>9718</v>
      </c>
      <c r="M2383" s="85" t="s">
        <v>9719</v>
      </c>
      <c r="N2383" s="54" t="s">
        <v>3894</v>
      </c>
      <c r="O2383" s="54" t="str">
        <f>VLOOKUP(H2383,province!$B$2:$C$64,2,0)</f>
        <v xml:space="preserve">Cần Thơ </v>
      </c>
      <c r="P2383" s="6" t="str">
        <f>IFERROR(VLOOKUP(K2383,'user relationships'!$H$2:$I$13559,2,0),"")</f>
        <v>Tôi</v>
      </c>
    </row>
    <row r="2384" spans="1:16">
      <c r="A2384" s="78" t="s">
        <v>9720</v>
      </c>
      <c r="B2384" s="46" t="s">
        <v>9721</v>
      </c>
      <c r="C2384" s="46" t="s">
        <v>18</v>
      </c>
      <c r="D2384" s="46" t="s">
        <v>19</v>
      </c>
      <c r="E2384" s="54">
        <v>864600</v>
      </c>
      <c r="F2384" s="46">
        <v>0</v>
      </c>
      <c r="G2384" s="54">
        <v>229800</v>
      </c>
      <c r="H2384" s="46" t="s">
        <v>1501</v>
      </c>
      <c r="I2384" s="46"/>
      <c r="J2384" s="46">
        <v>2021</v>
      </c>
      <c r="K2384" s="83" t="s">
        <v>9722</v>
      </c>
      <c r="L2384" s="84" t="s">
        <v>9723</v>
      </c>
      <c r="M2384" s="85" t="s">
        <v>9724</v>
      </c>
      <c r="N2384" s="54" t="s">
        <v>3894</v>
      </c>
      <c r="O2384" s="54" t="str">
        <f>VLOOKUP(H2384,province!$B$2:$C$64,2,0)</f>
        <v>Đắk Lắk</v>
      </c>
      <c r="P2384" s="6" t="str">
        <f>IFERROR(VLOOKUP(K2384,'user relationships'!$H$2:$I$13559,2,0),"")</f>
        <v>Một ai đó</v>
      </c>
    </row>
    <row r="2385" spans="1:16">
      <c r="A2385" s="78" t="s">
        <v>9725</v>
      </c>
      <c r="B2385" s="46" t="s">
        <v>9713</v>
      </c>
      <c r="C2385" s="46" t="s">
        <v>18</v>
      </c>
      <c r="D2385" s="46" t="s">
        <v>19</v>
      </c>
      <c r="E2385" s="54">
        <v>954000</v>
      </c>
      <c r="F2385" s="46">
        <v>0</v>
      </c>
      <c r="G2385" s="54">
        <v>252000</v>
      </c>
      <c r="H2385" s="46" t="s">
        <v>20</v>
      </c>
      <c r="I2385" s="46"/>
      <c r="J2385" s="46">
        <v>2021</v>
      </c>
      <c r="K2385" s="83" t="s">
        <v>9726</v>
      </c>
      <c r="L2385" s="84" t="s">
        <v>9727</v>
      </c>
      <c r="M2385" s="85" t="s">
        <v>9728</v>
      </c>
      <c r="N2385" s="54" t="s">
        <v>3894</v>
      </c>
      <c r="O2385" s="54" t="str">
        <f>VLOOKUP(H2385,province!$B$2:$C$64,2,0)</f>
        <v xml:space="preserve">TP Hồ Chí Minh </v>
      </c>
      <c r="P2385" s="6" t="str">
        <f>IFERROR(VLOOKUP(K2385,'user relationships'!$H$2:$I$13559,2,0),"")</f>
        <v>Một ai đó</v>
      </c>
    </row>
    <row r="2386" spans="1:16">
      <c r="A2386" s="78" t="s">
        <v>9729</v>
      </c>
      <c r="B2386" s="79" t="s">
        <v>3965</v>
      </c>
      <c r="C2386" s="46" t="s">
        <v>18</v>
      </c>
      <c r="D2386" s="46" t="s">
        <v>75</v>
      </c>
      <c r="E2386" s="54">
        <v>1240000</v>
      </c>
      <c r="F2386" s="46">
        <v>0</v>
      </c>
      <c r="G2386" s="54">
        <v>253980</v>
      </c>
      <c r="H2386" s="46" t="s">
        <v>1303</v>
      </c>
      <c r="I2386" s="46"/>
      <c r="J2386" s="46">
        <v>2021</v>
      </c>
      <c r="K2386" s="83" t="s">
        <v>9730</v>
      </c>
      <c r="L2386" s="84" t="s">
        <v>9731</v>
      </c>
      <c r="M2386" s="85" t="s">
        <v>9732</v>
      </c>
      <c r="N2386" s="54" t="s">
        <v>3894</v>
      </c>
      <c r="O2386" s="54" t="str">
        <f>VLOOKUP(H2386,province!$B$2:$C$64,2,0)</f>
        <v xml:space="preserve">Cần Thơ </v>
      </c>
      <c r="P2386" s="6" t="str">
        <f>IFERROR(VLOOKUP(K2386,'user relationships'!$H$2:$I$13559,2,0),"")</f>
        <v>Bạn gái</v>
      </c>
    </row>
    <row r="2387" spans="1:16">
      <c r="A2387" s="78" t="s">
        <v>9733</v>
      </c>
      <c r="B2387" s="46" t="s">
        <v>9734</v>
      </c>
      <c r="C2387" s="46" t="s">
        <v>18</v>
      </c>
      <c r="D2387" s="46" t="s">
        <v>19</v>
      </c>
      <c r="E2387" s="54">
        <v>1170000</v>
      </c>
      <c r="F2387" s="46">
        <v>20000</v>
      </c>
      <c r="G2387" s="54">
        <v>197400</v>
      </c>
      <c r="H2387" s="46" t="s">
        <v>1210</v>
      </c>
      <c r="I2387" s="46"/>
      <c r="J2387" s="46">
        <v>2021</v>
      </c>
      <c r="K2387" s="83" t="s">
        <v>9735</v>
      </c>
      <c r="L2387" s="84" t="s">
        <v>9731</v>
      </c>
      <c r="M2387" s="85" t="s">
        <v>9736</v>
      </c>
      <c r="N2387" s="54" t="s">
        <v>3894</v>
      </c>
      <c r="O2387" s="54" t="str">
        <f>VLOOKUP(H2387,province!$B$2:$C$64,2,0)</f>
        <v xml:space="preserve">Hà Nội </v>
      </c>
      <c r="P2387" s="6" t="str">
        <f>IFERROR(VLOOKUP(K2387,'user relationships'!$H$2:$I$13559,2,0),"")</f>
        <v>Bạn gái</v>
      </c>
    </row>
    <row r="2388" spans="1:16">
      <c r="A2388" s="78" t="s">
        <v>9737</v>
      </c>
      <c r="B2388" s="46" t="s">
        <v>9734</v>
      </c>
      <c r="C2388" s="46" t="s">
        <v>18</v>
      </c>
      <c r="D2388" s="46" t="s">
        <v>19</v>
      </c>
      <c r="E2388" s="54">
        <v>1430000</v>
      </c>
      <c r="F2388" s="46">
        <v>20000</v>
      </c>
      <c r="G2388" s="54">
        <v>269200</v>
      </c>
      <c r="H2388" s="46" t="s">
        <v>1210</v>
      </c>
      <c r="I2388" s="46"/>
      <c r="J2388" s="46">
        <v>2021</v>
      </c>
      <c r="K2388" s="83" t="s">
        <v>9735</v>
      </c>
      <c r="L2388" s="84" t="s">
        <v>9723</v>
      </c>
      <c r="M2388" s="85" t="s">
        <v>9738</v>
      </c>
      <c r="N2388" s="54" t="s">
        <v>3894</v>
      </c>
      <c r="O2388" s="54" t="str">
        <f>VLOOKUP(H2388,province!$B$2:$C$64,2,0)</f>
        <v xml:space="preserve">Hà Nội </v>
      </c>
      <c r="P2388" s="6" t="str">
        <f>IFERROR(VLOOKUP(K2388,'user relationships'!$H$2:$I$13559,2,0),"")</f>
        <v>Bạn gái</v>
      </c>
    </row>
    <row r="2389" spans="1:16">
      <c r="A2389" s="78" t="s">
        <v>9739</v>
      </c>
      <c r="B2389" s="46" t="s">
        <v>9740</v>
      </c>
      <c r="C2389" s="46" t="s">
        <v>18</v>
      </c>
      <c r="D2389" s="46" t="s">
        <v>19</v>
      </c>
      <c r="E2389" s="54">
        <v>725000</v>
      </c>
      <c r="F2389" s="46">
        <v>20000</v>
      </c>
      <c r="G2389" s="54">
        <v>123000</v>
      </c>
      <c r="H2389" s="46" t="s">
        <v>20</v>
      </c>
      <c r="I2389" s="46"/>
      <c r="J2389" s="46">
        <v>2021</v>
      </c>
      <c r="K2389" s="83" t="s">
        <v>9741</v>
      </c>
      <c r="L2389" s="84" t="s">
        <v>9742</v>
      </c>
      <c r="M2389" s="85" t="s">
        <v>9743</v>
      </c>
      <c r="N2389" s="54" t="s">
        <v>3894</v>
      </c>
      <c r="O2389" s="54" t="str">
        <f>VLOOKUP(H2389,province!$B$2:$C$64,2,0)</f>
        <v xml:space="preserve">TP Hồ Chí Minh </v>
      </c>
      <c r="P2389" s="6" t="str">
        <f>IFERROR(VLOOKUP(K2389,'user relationships'!$H$2:$I$13559,2,0),"")</f>
        <v>Một ai đó</v>
      </c>
    </row>
    <row r="2390" spans="1:16">
      <c r="A2390" s="78" t="s">
        <v>9744</v>
      </c>
      <c r="B2390" s="46" t="s">
        <v>7312</v>
      </c>
      <c r="C2390" s="46" t="s">
        <v>18</v>
      </c>
      <c r="D2390" s="46" t="s">
        <v>19</v>
      </c>
      <c r="E2390" s="54">
        <v>572000</v>
      </c>
      <c r="F2390" s="46">
        <v>20000</v>
      </c>
      <c r="G2390" s="54">
        <v>72400</v>
      </c>
      <c r="H2390" s="46" t="s">
        <v>20</v>
      </c>
      <c r="I2390" s="46"/>
      <c r="J2390" s="46">
        <v>2021</v>
      </c>
      <c r="K2390" s="83" t="s">
        <v>8698</v>
      </c>
      <c r="L2390" s="84" t="s">
        <v>9745</v>
      </c>
      <c r="M2390" s="85" t="s">
        <v>9746</v>
      </c>
      <c r="N2390" s="54" t="s">
        <v>3894</v>
      </c>
      <c r="O2390" s="54" t="str">
        <f>VLOOKUP(H2390,province!$B$2:$C$64,2,0)</f>
        <v xml:space="preserve">TP Hồ Chí Minh </v>
      </c>
      <c r="P2390" s="6" t="str">
        <f>IFERROR(VLOOKUP(K2390,'user relationships'!$H$2:$I$13559,2,0),"")</f>
        <v>Một ai đó</v>
      </c>
    </row>
    <row r="2391" spans="1:16">
      <c r="A2391" s="78" t="s">
        <v>9747</v>
      </c>
      <c r="B2391" s="46" t="s">
        <v>9708</v>
      </c>
      <c r="C2391" s="46" t="s">
        <v>18</v>
      </c>
      <c r="D2391" s="46" t="s">
        <v>19</v>
      </c>
      <c r="E2391" s="54">
        <v>500000</v>
      </c>
      <c r="F2391" s="46">
        <v>0</v>
      </c>
      <c r="G2391" s="54">
        <v>99999</v>
      </c>
      <c r="H2391" s="46" t="s">
        <v>1257</v>
      </c>
      <c r="I2391" s="46"/>
      <c r="J2391" s="46">
        <v>2021</v>
      </c>
      <c r="K2391" s="83" t="s">
        <v>9748</v>
      </c>
      <c r="L2391" s="84" t="s">
        <v>9742</v>
      </c>
      <c r="M2391" s="85" t="s">
        <v>9749</v>
      </c>
      <c r="N2391" s="54" t="s">
        <v>3894</v>
      </c>
      <c r="O2391" s="54" t="str">
        <f>VLOOKUP(H2391,province!$B$2:$C$64,2,0)</f>
        <v>Bình Dương</v>
      </c>
      <c r="P2391" s="6" t="str">
        <f>IFERROR(VLOOKUP(K2391,'user relationships'!$H$2:$I$13559,2,0),"")</f>
        <v>Đối tác</v>
      </c>
    </row>
    <row r="2392" spans="1:16">
      <c r="A2392" s="78" t="s">
        <v>9750</v>
      </c>
      <c r="B2392" s="46" t="s">
        <v>9751</v>
      </c>
      <c r="C2392" s="46" t="s">
        <v>18</v>
      </c>
      <c r="D2392" s="46" t="s">
        <v>19</v>
      </c>
      <c r="E2392" s="54">
        <v>819000</v>
      </c>
      <c r="F2392" s="46">
        <v>20000</v>
      </c>
      <c r="G2392" s="54">
        <v>135800</v>
      </c>
      <c r="H2392" s="46" t="s">
        <v>20</v>
      </c>
      <c r="I2392" s="46"/>
      <c r="J2392" s="46">
        <v>2021</v>
      </c>
      <c r="K2392" s="83" t="s">
        <v>9752</v>
      </c>
      <c r="L2392" s="84" t="s">
        <v>9753</v>
      </c>
      <c r="M2392" s="85" t="s">
        <v>9754</v>
      </c>
      <c r="N2392" s="54" t="s">
        <v>3894</v>
      </c>
      <c r="O2392" s="54" t="str">
        <f>VLOOKUP(H2392,province!$B$2:$C$64,2,0)</f>
        <v xml:space="preserve">TP Hồ Chí Minh </v>
      </c>
      <c r="P2392" s="6" t="str">
        <f>IFERROR(VLOOKUP(K2392,'user relationships'!$H$2:$I$13559,2,0),"")</f>
        <v>Một ai đó</v>
      </c>
    </row>
    <row r="2393" spans="1:16">
      <c r="A2393" s="78" t="s">
        <v>9755</v>
      </c>
      <c r="B2393" s="46" t="s">
        <v>9198</v>
      </c>
      <c r="C2393" s="46" t="s">
        <v>18</v>
      </c>
      <c r="D2393" s="46" t="s">
        <v>19</v>
      </c>
      <c r="E2393" s="54">
        <v>515000</v>
      </c>
      <c r="F2393" s="46">
        <v>20000</v>
      </c>
      <c r="G2393" s="54">
        <v>75000</v>
      </c>
      <c r="H2393" s="46" t="s">
        <v>20</v>
      </c>
      <c r="I2393" s="46"/>
      <c r="J2393" s="46">
        <v>2021</v>
      </c>
      <c r="K2393" s="83" t="s">
        <v>9199</v>
      </c>
      <c r="L2393" s="84" t="s">
        <v>9742</v>
      </c>
      <c r="M2393" s="85" t="s">
        <v>9756</v>
      </c>
      <c r="N2393" s="54" t="s">
        <v>3894</v>
      </c>
      <c r="O2393" s="54" t="str">
        <f>VLOOKUP(H2393,province!$B$2:$C$64,2,0)</f>
        <v xml:space="preserve">TP Hồ Chí Minh </v>
      </c>
      <c r="P2393" s="6" t="str">
        <f>IFERROR(VLOOKUP(K2393,'user relationships'!$H$2:$I$13559,2,0),"")</f>
        <v>Bạn gái</v>
      </c>
    </row>
    <row r="2394" spans="1:16">
      <c r="A2394" s="78" t="s">
        <v>9757</v>
      </c>
      <c r="B2394" s="46" t="s">
        <v>9758</v>
      </c>
      <c r="C2394" s="46" t="s">
        <v>18</v>
      </c>
      <c r="D2394" s="46" t="s">
        <v>19</v>
      </c>
      <c r="E2394" s="54">
        <v>450000</v>
      </c>
      <c r="F2394" s="46">
        <v>20000</v>
      </c>
      <c r="G2394" s="54">
        <v>32800</v>
      </c>
      <c r="H2394" s="46" t="s">
        <v>20</v>
      </c>
      <c r="I2394" s="46"/>
      <c r="J2394" s="46">
        <v>2021</v>
      </c>
      <c r="K2394" s="83" t="s">
        <v>9759</v>
      </c>
      <c r="L2394" s="84" t="s">
        <v>9742</v>
      </c>
      <c r="M2394" s="85" t="s">
        <v>9760</v>
      </c>
      <c r="N2394" s="54" t="s">
        <v>3894</v>
      </c>
      <c r="O2394" s="54" t="str">
        <f>VLOOKUP(H2394,province!$B$2:$C$64,2,0)</f>
        <v xml:space="preserve">TP Hồ Chí Minh </v>
      </c>
      <c r="P2394" s="6" t="str">
        <f>IFERROR(VLOOKUP(K2394,'user relationships'!$H$2:$I$13559,2,0),"")</f>
        <v>Một ai đó</v>
      </c>
    </row>
    <row r="2395" spans="1:16">
      <c r="A2395" s="78" t="s">
        <v>9761</v>
      </c>
      <c r="B2395" s="46" t="s">
        <v>9762</v>
      </c>
      <c r="C2395" s="46" t="s">
        <v>18</v>
      </c>
      <c r="D2395" s="46" t="s">
        <v>4205</v>
      </c>
      <c r="E2395" s="54">
        <v>1150000</v>
      </c>
      <c r="F2395" s="46">
        <v>0</v>
      </c>
      <c r="G2395" s="54">
        <v>310500</v>
      </c>
      <c r="H2395" s="46" t="s">
        <v>1810</v>
      </c>
      <c r="I2395" s="46"/>
      <c r="J2395" s="46">
        <v>2021</v>
      </c>
      <c r="K2395" s="83" t="s">
        <v>9763</v>
      </c>
      <c r="L2395" s="84" t="s">
        <v>9742</v>
      </c>
      <c r="M2395" s="85" t="s">
        <v>9764</v>
      </c>
      <c r="N2395" s="54" t="s">
        <v>3894</v>
      </c>
      <c r="O2395" s="54" t="str">
        <f>VLOOKUP(H2395,province!$B$2:$C$64,2,0)</f>
        <v>An Giang</v>
      </c>
      <c r="P2395" s="6" t="str">
        <f>IFERROR(VLOOKUP(K2395,'user relationships'!$H$2:$I$13559,2,0),"")</f>
        <v>Tôi</v>
      </c>
    </row>
    <row r="2396" spans="1:16">
      <c r="A2396" s="78" t="s">
        <v>9765</v>
      </c>
      <c r="B2396" s="46" t="s">
        <v>9762</v>
      </c>
      <c r="C2396" s="46" t="s">
        <v>18</v>
      </c>
      <c r="D2396" s="46" t="s">
        <v>19</v>
      </c>
      <c r="E2396" s="54">
        <v>1360000</v>
      </c>
      <c r="F2396" s="46">
        <v>20000</v>
      </c>
      <c r="G2396" s="54">
        <v>351500</v>
      </c>
      <c r="H2396" s="46" t="s">
        <v>1810</v>
      </c>
      <c r="I2396" s="46"/>
      <c r="J2396" s="46">
        <v>2021</v>
      </c>
      <c r="K2396" s="83" t="s">
        <v>9763</v>
      </c>
      <c r="L2396" s="84" t="s">
        <v>9742</v>
      </c>
      <c r="M2396" s="85" t="s">
        <v>9766</v>
      </c>
      <c r="N2396" s="54" t="s">
        <v>3894</v>
      </c>
      <c r="O2396" s="54" t="str">
        <f>VLOOKUP(H2396,province!$B$2:$C$64,2,0)</f>
        <v>An Giang</v>
      </c>
      <c r="P2396" s="6" t="str">
        <f>IFERROR(VLOOKUP(K2396,'user relationships'!$H$2:$I$13559,2,0),"")</f>
        <v>Tôi</v>
      </c>
    </row>
    <row r="2397" spans="1:16">
      <c r="A2397" s="78" t="s">
        <v>9767</v>
      </c>
      <c r="B2397" s="79" t="s">
        <v>4119</v>
      </c>
      <c r="C2397" s="46" t="s">
        <v>18</v>
      </c>
      <c r="D2397" s="46" t="s">
        <v>19</v>
      </c>
      <c r="E2397" s="54">
        <v>1770000</v>
      </c>
      <c r="F2397" s="46">
        <v>0</v>
      </c>
      <c r="G2397" s="54">
        <v>226560</v>
      </c>
      <c r="H2397" s="46" t="s">
        <v>20</v>
      </c>
      <c r="I2397" s="46"/>
      <c r="J2397" s="46">
        <v>2021</v>
      </c>
      <c r="K2397" s="83" t="s">
        <v>4120</v>
      </c>
      <c r="L2397" s="84" t="s">
        <v>9742</v>
      </c>
      <c r="M2397" s="85" t="s">
        <v>9768</v>
      </c>
      <c r="N2397" s="54" t="s">
        <v>3894</v>
      </c>
      <c r="O2397" s="54" t="str">
        <f>VLOOKUP(H2397,province!$B$2:$C$64,2,0)</f>
        <v xml:space="preserve">TP Hồ Chí Minh </v>
      </c>
      <c r="P2397" s="6" t="str">
        <f>IFERROR(VLOOKUP(K2397,'user relationships'!$H$2:$I$13559,2,0),"")</f>
        <v>Mẹ</v>
      </c>
    </row>
    <row r="2398" spans="1:16">
      <c r="A2398" s="78" t="s">
        <v>9769</v>
      </c>
      <c r="B2398" s="46" t="s">
        <v>8928</v>
      </c>
      <c r="C2398" s="46" t="s">
        <v>18</v>
      </c>
      <c r="D2398" s="46" t="s">
        <v>19</v>
      </c>
      <c r="E2398" s="54">
        <v>905300</v>
      </c>
      <c r="F2398" s="46">
        <v>0</v>
      </c>
      <c r="G2398" s="54">
        <v>240900</v>
      </c>
      <c r="H2398" s="46" t="s">
        <v>20</v>
      </c>
      <c r="I2398" s="46"/>
      <c r="J2398" s="46">
        <v>2021</v>
      </c>
      <c r="K2398" s="83" t="s">
        <v>8929</v>
      </c>
      <c r="L2398" s="84" t="s">
        <v>9742</v>
      </c>
      <c r="M2398" s="85" t="s">
        <v>9770</v>
      </c>
      <c r="N2398" s="54" t="s">
        <v>3894</v>
      </c>
      <c r="O2398" s="54" t="str">
        <f>VLOOKUP(H2398,province!$B$2:$C$64,2,0)</f>
        <v xml:space="preserve">TP Hồ Chí Minh </v>
      </c>
      <c r="P2398" s="6" t="str">
        <f>IFERROR(VLOOKUP(K2398,'user relationships'!$H$2:$I$13559,2,0),"")</f>
        <v>Vợ</v>
      </c>
    </row>
    <row r="2399" spans="1:16">
      <c r="A2399" s="78" t="s">
        <v>9771</v>
      </c>
      <c r="B2399" s="46" t="s">
        <v>3613</v>
      </c>
      <c r="C2399" s="46" t="s">
        <v>18</v>
      </c>
      <c r="D2399" s="46" t="s">
        <v>5424</v>
      </c>
      <c r="E2399" s="54">
        <v>1630000</v>
      </c>
      <c r="F2399" s="46">
        <v>0</v>
      </c>
      <c r="G2399" s="54">
        <v>342820</v>
      </c>
      <c r="H2399" s="46" t="s">
        <v>20</v>
      </c>
      <c r="I2399" s="46"/>
      <c r="J2399" s="46">
        <v>2021</v>
      </c>
      <c r="K2399" s="83" t="s">
        <v>3614</v>
      </c>
      <c r="L2399" s="84" t="s">
        <v>9742</v>
      </c>
      <c r="M2399" s="85" t="s">
        <v>9772</v>
      </c>
      <c r="N2399" s="54" t="s">
        <v>3894</v>
      </c>
      <c r="O2399" s="54" t="str">
        <f>VLOOKUP(H2399,province!$B$2:$C$64,2,0)</f>
        <v xml:space="preserve">TP Hồ Chí Minh </v>
      </c>
      <c r="P2399" s="6" t="str">
        <f>IFERROR(VLOOKUP(K2399,'user relationships'!$H$2:$I$13559,2,0),"")</f>
        <v>Bạn gái</v>
      </c>
    </row>
    <row r="2400" spans="1:16">
      <c r="A2400" s="78" t="s">
        <v>9773</v>
      </c>
      <c r="B2400" s="46" t="s">
        <v>8415</v>
      </c>
      <c r="C2400" s="46" t="s">
        <v>18</v>
      </c>
      <c r="D2400" s="46" t="s">
        <v>19</v>
      </c>
      <c r="E2400" s="54">
        <v>950800</v>
      </c>
      <c r="F2400" s="46">
        <v>0</v>
      </c>
      <c r="G2400" s="54">
        <v>118800</v>
      </c>
      <c r="H2400" s="46" t="s">
        <v>1210</v>
      </c>
      <c r="I2400" s="46"/>
      <c r="J2400" s="46">
        <v>2021</v>
      </c>
      <c r="K2400" s="83" t="s">
        <v>8416</v>
      </c>
      <c r="L2400" s="84" t="s">
        <v>9742</v>
      </c>
      <c r="M2400" s="85" t="s">
        <v>9774</v>
      </c>
      <c r="N2400" s="54" t="s">
        <v>3894</v>
      </c>
      <c r="O2400" s="54" t="str">
        <f>VLOOKUP(H2400,province!$B$2:$C$64,2,0)</f>
        <v xml:space="preserve">Hà Nội </v>
      </c>
      <c r="P2400" s="6" t="str">
        <f>IFERROR(VLOOKUP(K2400,'user relationships'!$H$2:$I$13559,2,0),"")</f>
        <v>Bạn gái</v>
      </c>
    </row>
    <row r="2401" spans="1:16">
      <c r="A2401" s="78" t="s">
        <v>9775</v>
      </c>
      <c r="B2401" s="46" t="s">
        <v>9776</v>
      </c>
      <c r="C2401" s="46" t="s">
        <v>18</v>
      </c>
      <c r="D2401" s="46" t="s">
        <v>19</v>
      </c>
      <c r="E2401" s="54">
        <v>1710000</v>
      </c>
      <c r="F2401" s="46">
        <v>0</v>
      </c>
      <c r="G2401" s="54">
        <v>330000</v>
      </c>
      <c r="H2401" s="46" t="s">
        <v>20</v>
      </c>
      <c r="I2401" s="46"/>
      <c r="J2401" s="46">
        <v>2021</v>
      </c>
      <c r="K2401" s="83" t="s">
        <v>9777</v>
      </c>
      <c r="L2401" s="84" t="s">
        <v>9778</v>
      </c>
      <c r="M2401" s="85" t="s">
        <v>9779</v>
      </c>
      <c r="N2401" s="54" t="s">
        <v>3894</v>
      </c>
      <c r="O2401" s="54" t="str">
        <f>VLOOKUP(H2401,province!$B$2:$C$64,2,0)</f>
        <v xml:space="preserve">TP Hồ Chí Minh </v>
      </c>
      <c r="P2401" s="6" t="str">
        <f>IFERROR(VLOOKUP(K2401,'user relationships'!$H$2:$I$13559,2,0),"")</f>
        <v>Tôi</v>
      </c>
    </row>
    <row r="2402" spans="1:16">
      <c r="A2402" s="78" t="s">
        <v>9780</v>
      </c>
      <c r="B2402" s="46" t="s">
        <v>9781</v>
      </c>
      <c r="C2402" s="46" t="s">
        <v>18</v>
      </c>
      <c r="D2402" s="46" t="s">
        <v>19</v>
      </c>
      <c r="E2402" s="54">
        <v>1010000</v>
      </c>
      <c r="F2402" s="46">
        <v>0</v>
      </c>
      <c r="G2402" s="54">
        <v>700000</v>
      </c>
      <c r="H2402" s="46" t="s">
        <v>20</v>
      </c>
      <c r="I2402" s="46"/>
      <c r="J2402" s="46">
        <v>2021</v>
      </c>
      <c r="K2402" s="83" t="s">
        <v>9782</v>
      </c>
      <c r="L2402" s="84" t="s">
        <v>9778</v>
      </c>
      <c r="M2402" s="85" t="s">
        <v>9783</v>
      </c>
      <c r="N2402" s="54" t="s">
        <v>3894</v>
      </c>
      <c r="O2402" s="54" t="str">
        <f>VLOOKUP(H2402,province!$B$2:$C$64,2,0)</f>
        <v xml:space="preserve">TP Hồ Chí Minh </v>
      </c>
      <c r="P2402" s="6" t="str">
        <f>IFERROR(VLOOKUP(K2402,'user relationships'!$H$2:$I$13559,2,0),"")</f>
        <v>Một ai đó</v>
      </c>
    </row>
    <row r="2403" spans="1:16">
      <c r="A2403" s="78" t="s">
        <v>9784</v>
      </c>
      <c r="B2403" s="46" t="s">
        <v>250</v>
      </c>
      <c r="C2403" s="46" t="s">
        <v>18</v>
      </c>
      <c r="D2403" s="46" t="s">
        <v>19</v>
      </c>
      <c r="E2403" s="54">
        <v>1000000</v>
      </c>
      <c r="F2403" s="46">
        <v>0</v>
      </c>
      <c r="G2403" s="54">
        <v>200000</v>
      </c>
      <c r="H2403" s="46" t="s">
        <v>20</v>
      </c>
      <c r="I2403" s="46"/>
      <c r="J2403" s="46">
        <v>2021</v>
      </c>
      <c r="K2403" s="83" t="s">
        <v>251</v>
      </c>
      <c r="L2403" s="84" t="s">
        <v>9742</v>
      </c>
      <c r="M2403" s="85" t="s">
        <v>9785</v>
      </c>
      <c r="N2403" s="54" t="s">
        <v>3894</v>
      </c>
      <c r="O2403" s="54" t="str">
        <f>VLOOKUP(H2403,province!$B$2:$C$64,2,0)</f>
        <v xml:space="preserve">TP Hồ Chí Minh </v>
      </c>
      <c r="P2403" s="6" t="str">
        <f>IFERROR(VLOOKUP(K2403,'user relationships'!$H$2:$I$13559,2,0),"")</f>
        <v>Đối tác</v>
      </c>
    </row>
    <row r="2404" spans="1:16">
      <c r="A2404" s="78" t="s">
        <v>9786</v>
      </c>
      <c r="B2404" s="46" t="s">
        <v>9787</v>
      </c>
      <c r="C2404" s="46" t="s">
        <v>18</v>
      </c>
      <c r="D2404" s="46" t="s">
        <v>212</v>
      </c>
      <c r="E2404" s="54">
        <v>875000</v>
      </c>
      <c r="F2404" s="46">
        <v>0</v>
      </c>
      <c r="G2404" s="54">
        <v>170000</v>
      </c>
      <c r="H2404" s="46" t="s">
        <v>20</v>
      </c>
      <c r="I2404" s="46"/>
      <c r="J2404" s="46">
        <v>2021</v>
      </c>
      <c r="K2404" s="83" t="s">
        <v>9788</v>
      </c>
      <c r="L2404" s="84" t="s">
        <v>9789</v>
      </c>
      <c r="M2404" s="85" t="s">
        <v>9790</v>
      </c>
      <c r="N2404" s="54" t="s">
        <v>3894</v>
      </c>
      <c r="O2404" s="54" t="str">
        <f>VLOOKUP(H2404,province!$B$2:$C$64,2,0)</f>
        <v xml:space="preserve">TP Hồ Chí Minh </v>
      </c>
      <c r="P2404" s="6" t="str">
        <f>IFERROR(VLOOKUP(K2404,'user relationships'!$H$2:$I$13559,2,0),"")</f>
        <v>Bạn gái</v>
      </c>
    </row>
    <row r="2405" spans="1:16">
      <c r="A2405" s="78" t="s">
        <v>9791</v>
      </c>
      <c r="B2405" s="46" t="s">
        <v>7417</v>
      </c>
      <c r="C2405" s="46" t="s">
        <v>18</v>
      </c>
      <c r="D2405" s="46" t="s">
        <v>75</v>
      </c>
      <c r="E2405" s="54">
        <v>4580000</v>
      </c>
      <c r="F2405" s="46">
        <v>0</v>
      </c>
      <c r="G2405" s="54">
        <v>984640</v>
      </c>
      <c r="H2405" s="46" t="s">
        <v>1210</v>
      </c>
      <c r="I2405" s="46"/>
      <c r="J2405" s="46">
        <v>2021</v>
      </c>
      <c r="K2405" s="83" t="s">
        <v>7418</v>
      </c>
      <c r="L2405" s="84" t="s">
        <v>9792</v>
      </c>
      <c r="M2405" s="85" t="s">
        <v>9793</v>
      </c>
      <c r="N2405" s="54" t="s">
        <v>3894</v>
      </c>
      <c r="O2405" s="54" t="str">
        <f>VLOOKUP(H2405,province!$B$2:$C$64,2,0)</f>
        <v xml:space="preserve">Hà Nội </v>
      </c>
      <c r="P2405" s="6" t="str">
        <f>IFERROR(VLOOKUP(K2405,'user relationships'!$H$2:$I$13559,2,0),"")</f>
        <v>Một ai đó</v>
      </c>
    </row>
    <row r="2406" spans="1:16">
      <c r="A2406" s="78" t="s">
        <v>9794</v>
      </c>
      <c r="B2406" s="46" t="s">
        <v>9708</v>
      </c>
      <c r="C2406" s="46" t="s">
        <v>18</v>
      </c>
      <c r="D2406" s="46" t="s">
        <v>133</v>
      </c>
      <c r="E2406" s="54">
        <v>500000</v>
      </c>
      <c r="F2406" s="46">
        <v>0</v>
      </c>
      <c r="G2406" s="54">
        <v>99999</v>
      </c>
      <c r="H2406" s="46" t="s">
        <v>1210</v>
      </c>
      <c r="I2406" s="46"/>
      <c r="J2406" s="46">
        <v>2021</v>
      </c>
      <c r="K2406" s="83" t="s">
        <v>9795</v>
      </c>
      <c r="L2406" s="84" t="s">
        <v>9742</v>
      </c>
      <c r="M2406" s="85" t="s">
        <v>9796</v>
      </c>
      <c r="N2406" s="54" t="s">
        <v>3894</v>
      </c>
      <c r="O2406" s="54" t="str">
        <f>VLOOKUP(H2406,province!$B$2:$C$64,2,0)</f>
        <v xml:space="preserve">Hà Nội </v>
      </c>
      <c r="P2406" s="6" t="str">
        <f>IFERROR(VLOOKUP(K2406,'user relationships'!$H$2:$I$13559,2,0),"")</f>
        <v>Đối tác</v>
      </c>
    </row>
    <row r="2407" spans="1:16">
      <c r="A2407" s="78" t="s">
        <v>9797</v>
      </c>
      <c r="B2407" s="46" t="s">
        <v>9708</v>
      </c>
      <c r="C2407" s="46" t="s">
        <v>18</v>
      </c>
      <c r="D2407" s="46" t="s">
        <v>19</v>
      </c>
      <c r="E2407" s="54">
        <v>500000</v>
      </c>
      <c r="F2407" s="46">
        <v>0</v>
      </c>
      <c r="G2407" s="54">
        <v>99999</v>
      </c>
      <c r="H2407" s="46" t="s">
        <v>1210</v>
      </c>
      <c r="I2407" s="46"/>
      <c r="J2407" s="46">
        <v>2021</v>
      </c>
      <c r="K2407" s="83" t="s">
        <v>9798</v>
      </c>
      <c r="L2407" s="84" t="s">
        <v>9742</v>
      </c>
      <c r="M2407" s="85" t="s">
        <v>9799</v>
      </c>
      <c r="N2407" s="54" t="s">
        <v>3894</v>
      </c>
      <c r="O2407" s="54" t="str">
        <f>VLOOKUP(H2407,province!$B$2:$C$64,2,0)</f>
        <v xml:space="preserve">Hà Nội </v>
      </c>
      <c r="P2407" s="6" t="str">
        <f>IFERROR(VLOOKUP(K2407,'user relationships'!$H$2:$I$13559,2,0),"")</f>
        <v>Đối tác</v>
      </c>
    </row>
    <row r="2408" spans="1:16">
      <c r="A2408" s="78" t="s">
        <v>9800</v>
      </c>
      <c r="B2408" s="46" t="s">
        <v>9708</v>
      </c>
      <c r="C2408" s="46" t="s">
        <v>18</v>
      </c>
      <c r="D2408" s="46" t="s">
        <v>19</v>
      </c>
      <c r="E2408" s="54">
        <v>500000</v>
      </c>
      <c r="F2408" s="46">
        <v>0</v>
      </c>
      <c r="G2408" s="54">
        <v>99999</v>
      </c>
      <c r="H2408" s="46" t="s">
        <v>1501</v>
      </c>
      <c r="I2408" s="46"/>
      <c r="J2408" s="46">
        <v>2021</v>
      </c>
      <c r="K2408" s="83" t="s">
        <v>9801</v>
      </c>
      <c r="L2408" s="84" t="s">
        <v>9742</v>
      </c>
      <c r="M2408" s="85" t="s">
        <v>9802</v>
      </c>
      <c r="N2408" s="54" t="s">
        <v>3894</v>
      </c>
      <c r="O2408" s="54" t="str">
        <f>VLOOKUP(H2408,province!$B$2:$C$64,2,0)</f>
        <v>Đắk Lắk</v>
      </c>
      <c r="P2408" s="6" t="str">
        <f>IFERROR(VLOOKUP(K2408,'user relationships'!$H$2:$I$13559,2,0),"")</f>
        <v>Đối tác</v>
      </c>
    </row>
    <row r="2409" spans="1:16">
      <c r="A2409" s="78" t="s">
        <v>9803</v>
      </c>
      <c r="B2409" s="46" t="s">
        <v>9708</v>
      </c>
      <c r="C2409" s="46" t="s">
        <v>18</v>
      </c>
      <c r="D2409" s="46" t="s">
        <v>19</v>
      </c>
      <c r="E2409" s="54">
        <v>500000</v>
      </c>
      <c r="F2409" s="46">
        <v>0</v>
      </c>
      <c r="G2409" s="54">
        <v>99999</v>
      </c>
      <c r="H2409" s="46" t="s">
        <v>1310</v>
      </c>
      <c r="I2409" s="46"/>
      <c r="J2409" s="46">
        <v>2021</v>
      </c>
      <c r="K2409" s="83" t="s">
        <v>9804</v>
      </c>
      <c r="L2409" s="84" t="s">
        <v>9742</v>
      </c>
      <c r="M2409" s="85" t="s">
        <v>9805</v>
      </c>
      <c r="N2409" s="54" t="s">
        <v>3894</v>
      </c>
      <c r="O2409" s="54" t="str">
        <f>VLOOKUP(H2409,province!$B$2:$C$64,2,0)</f>
        <v xml:space="preserve">Đà Nẵng </v>
      </c>
      <c r="P2409" s="6" t="str">
        <f>IFERROR(VLOOKUP(K2409,'user relationships'!$H$2:$I$13559,2,0),"")</f>
        <v>Đối tác</v>
      </c>
    </row>
    <row r="2410" spans="1:16">
      <c r="A2410" s="78" t="s">
        <v>9806</v>
      </c>
      <c r="B2410" s="46" t="s">
        <v>9708</v>
      </c>
      <c r="C2410" s="46" t="s">
        <v>18</v>
      </c>
      <c r="D2410" s="46" t="s">
        <v>167</v>
      </c>
      <c r="E2410" s="54">
        <v>500000</v>
      </c>
      <c r="F2410" s="46">
        <v>0</v>
      </c>
      <c r="G2410" s="54">
        <v>99999</v>
      </c>
      <c r="H2410" s="46" t="s">
        <v>1310</v>
      </c>
      <c r="I2410" s="46"/>
      <c r="J2410" s="46">
        <v>2021</v>
      </c>
      <c r="K2410" s="83" t="s">
        <v>9807</v>
      </c>
      <c r="L2410" s="84" t="s">
        <v>9742</v>
      </c>
      <c r="M2410" s="85" t="s">
        <v>9808</v>
      </c>
      <c r="N2410" s="54" t="s">
        <v>3894</v>
      </c>
      <c r="O2410" s="54" t="str">
        <f>VLOOKUP(H2410,province!$B$2:$C$64,2,0)</f>
        <v xml:space="preserve">Đà Nẵng </v>
      </c>
      <c r="P2410" s="6" t="str">
        <f>IFERROR(VLOOKUP(K2410,'user relationships'!$H$2:$I$13559,2,0),"")</f>
        <v>Đối tác</v>
      </c>
    </row>
    <row r="2411" spans="1:16">
      <c r="A2411" s="78" t="s">
        <v>9809</v>
      </c>
      <c r="B2411" s="46" t="s">
        <v>9708</v>
      </c>
      <c r="C2411" s="46" t="s">
        <v>18</v>
      </c>
      <c r="D2411" s="46" t="s">
        <v>19</v>
      </c>
      <c r="E2411" s="54">
        <v>500000</v>
      </c>
      <c r="F2411" s="46">
        <v>0</v>
      </c>
      <c r="G2411" s="54">
        <v>99999</v>
      </c>
      <c r="H2411" s="46" t="s">
        <v>1303</v>
      </c>
      <c r="I2411" s="46"/>
      <c r="J2411" s="46">
        <v>2021</v>
      </c>
      <c r="K2411" s="83" t="s">
        <v>9810</v>
      </c>
      <c r="L2411" s="84" t="s">
        <v>9742</v>
      </c>
      <c r="M2411" s="85" t="s">
        <v>9811</v>
      </c>
      <c r="N2411" s="54" t="s">
        <v>3894</v>
      </c>
      <c r="O2411" s="54" t="str">
        <f>VLOOKUP(H2411,province!$B$2:$C$64,2,0)</f>
        <v xml:space="preserve">Cần Thơ </v>
      </c>
      <c r="P2411" s="6" t="str">
        <f>IFERROR(VLOOKUP(K2411,'user relationships'!$H$2:$I$13559,2,0),"")</f>
        <v>Đối tác</v>
      </c>
    </row>
    <row r="2412" spans="1:16">
      <c r="A2412" s="78" t="s">
        <v>9812</v>
      </c>
      <c r="B2412" s="46" t="s">
        <v>9813</v>
      </c>
      <c r="C2412" s="46" t="s">
        <v>18</v>
      </c>
      <c r="D2412" s="46" t="s">
        <v>19</v>
      </c>
      <c r="E2412" s="54">
        <v>775000</v>
      </c>
      <c r="F2412" s="46">
        <v>20000</v>
      </c>
      <c r="G2412" s="54">
        <v>112000</v>
      </c>
      <c r="H2412" s="46" t="s">
        <v>1210</v>
      </c>
      <c r="I2412" s="46"/>
      <c r="J2412" s="46">
        <v>2021</v>
      </c>
      <c r="K2412" s="83" t="s">
        <v>9814</v>
      </c>
      <c r="L2412" s="84" t="s">
        <v>9789</v>
      </c>
      <c r="M2412" s="85" t="s">
        <v>9815</v>
      </c>
      <c r="N2412" s="54" t="s">
        <v>3894</v>
      </c>
      <c r="O2412" s="54" t="str">
        <f>VLOOKUP(H2412,province!$B$2:$C$64,2,0)</f>
        <v xml:space="preserve">Hà Nội </v>
      </c>
      <c r="P2412" s="6" t="str">
        <f>IFERROR(VLOOKUP(K2412,'user relationships'!$H$2:$I$13559,2,0),"")</f>
        <v>Một ai đó</v>
      </c>
    </row>
    <row r="2413" spans="1:16">
      <c r="A2413" s="78" t="s">
        <v>9816</v>
      </c>
      <c r="B2413" s="46" t="s">
        <v>9817</v>
      </c>
      <c r="C2413" s="46" t="s">
        <v>18</v>
      </c>
      <c r="D2413" s="46" t="s">
        <v>19</v>
      </c>
      <c r="E2413" s="54">
        <v>558000</v>
      </c>
      <c r="F2413" s="46">
        <v>0</v>
      </c>
      <c r="G2413" s="54">
        <v>105600</v>
      </c>
      <c r="H2413" s="46" t="s">
        <v>1501</v>
      </c>
      <c r="I2413" s="46"/>
      <c r="J2413" s="46">
        <v>2021</v>
      </c>
      <c r="K2413" s="83" t="s">
        <v>9818</v>
      </c>
      <c r="L2413" s="84" t="s">
        <v>9742</v>
      </c>
      <c r="M2413" s="85" t="s">
        <v>9819</v>
      </c>
      <c r="N2413" s="54" t="s">
        <v>3894</v>
      </c>
      <c r="O2413" s="54" t="str">
        <f>VLOOKUP(H2413,province!$B$2:$C$64,2,0)</f>
        <v>Đắk Lắk</v>
      </c>
      <c r="P2413" s="6" t="str">
        <f>IFERROR(VLOOKUP(K2413,'user relationships'!$H$2:$I$13559,2,0),"")</f>
        <v>Một ai đó</v>
      </c>
    </row>
    <row r="2414" spans="1:16">
      <c r="A2414" s="78" t="s">
        <v>9820</v>
      </c>
      <c r="B2414" s="46" t="s">
        <v>7992</v>
      </c>
      <c r="C2414" s="46" t="s">
        <v>18</v>
      </c>
      <c r="D2414" s="46" t="s">
        <v>212</v>
      </c>
      <c r="E2414" s="54">
        <v>531440</v>
      </c>
      <c r="F2414" s="46">
        <v>0</v>
      </c>
      <c r="G2414" s="54">
        <v>60840</v>
      </c>
      <c r="H2414" s="46" t="s">
        <v>20</v>
      </c>
      <c r="I2414" s="46"/>
      <c r="J2414" s="46">
        <v>2021</v>
      </c>
      <c r="K2414" s="83" t="s">
        <v>7993</v>
      </c>
      <c r="L2414" s="84" t="s">
        <v>9742</v>
      </c>
      <c r="M2414" s="85" t="s">
        <v>9821</v>
      </c>
      <c r="N2414" s="54" t="s">
        <v>3894</v>
      </c>
      <c r="O2414" s="54" t="str">
        <f>VLOOKUP(H2414,province!$B$2:$C$64,2,0)</f>
        <v xml:space="preserve">TP Hồ Chí Minh </v>
      </c>
      <c r="P2414" s="6" t="str">
        <f>IFERROR(VLOOKUP(K2414,'user relationships'!$H$2:$I$13559,2,0),"")</f>
        <v>Một ai đó</v>
      </c>
    </row>
    <row r="2415" spans="1:16">
      <c r="A2415" s="78" t="s">
        <v>9822</v>
      </c>
      <c r="B2415" s="46" t="s">
        <v>9823</v>
      </c>
      <c r="C2415" s="46" t="s">
        <v>18</v>
      </c>
      <c r="D2415" s="46" t="s">
        <v>19</v>
      </c>
      <c r="E2415" s="54">
        <v>1080000</v>
      </c>
      <c r="F2415" s="46">
        <v>0</v>
      </c>
      <c r="G2415" s="54">
        <v>206400</v>
      </c>
      <c r="H2415" s="46" t="s">
        <v>20</v>
      </c>
      <c r="I2415" s="46"/>
      <c r="J2415" s="46">
        <v>2021</v>
      </c>
      <c r="K2415" s="83" t="s">
        <v>9824</v>
      </c>
      <c r="L2415" s="84" t="s">
        <v>9742</v>
      </c>
      <c r="M2415" s="85" t="s">
        <v>9825</v>
      </c>
      <c r="N2415" s="54" t="s">
        <v>3894</v>
      </c>
      <c r="O2415" s="54" t="str">
        <f>VLOOKUP(H2415,province!$B$2:$C$64,2,0)</f>
        <v xml:space="preserve">TP Hồ Chí Minh </v>
      </c>
      <c r="P2415" s="6" t="str">
        <f>IFERROR(VLOOKUP(K2415,'user relationships'!$H$2:$I$13559,2,0),"")</f>
        <v>Tôi</v>
      </c>
    </row>
    <row r="2416" spans="1:16">
      <c r="A2416" s="78" t="s">
        <v>9826</v>
      </c>
      <c r="B2416" s="46" t="s">
        <v>7992</v>
      </c>
      <c r="C2416" s="46" t="s">
        <v>18</v>
      </c>
      <c r="D2416" s="46" t="s">
        <v>19</v>
      </c>
      <c r="E2416" s="54">
        <v>703440</v>
      </c>
      <c r="F2416" s="46">
        <v>0</v>
      </c>
      <c r="G2416" s="54">
        <v>87840</v>
      </c>
      <c r="H2416" s="46" t="s">
        <v>20</v>
      </c>
      <c r="I2416" s="46"/>
      <c r="J2416" s="46">
        <v>2021</v>
      </c>
      <c r="K2416" s="83" t="s">
        <v>8031</v>
      </c>
      <c r="L2416" s="84" t="s">
        <v>9745</v>
      </c>
      <c r="M2416" s="85" t="s">
        <v>9827</v>
      </c>
      <c r="N2416" s="54" t="s">
        <v>3894</v>
      </c>
      <c r="O2416" s="54" t="str">
        <f>VLOOKUP(H2416,province!$B$2:$C$64,2,0)</f>
        <v xml:space="preserve">TP Hồ Chí Minh </v>
      </c>
      <c r="P2416" s="6" t="str">
        <f>IFERROR(VLOOKUP(K2416,'user relationships'!$H$2:$I$13559,2,0),"")</f>
        <v>Một ai đó</v>
      </c>
    </row>
    <row r="2417" spans="1:16">
      <c r="A2417" s="78" t="s">
        <v>9828</v>
      </c>
      <c r="B2417" s="46" t="s">
        <v>9829</v>
      </c>
      <c r="C2417" s="46" t="s">
        <v>18</v>
      </c>
      <c r="D2417" s="46" t="s">
        <v>19</v>
      </c>
      <c r="E2417" s="54">
        <v>767000</v>
      </c>
      <c r="F2417" s="46">
        <v>0</v>
      </c>
      <c r="G2417" s="54">
        <v>147400</v>
      </c>
      <c r="H2417" s="46" t="s">
        <v>20</v>
      </c>
      <c r="I2417" s="46"/>
      <c r="J2417" s="46">
        <v>2021</v>
      </c>
      <c r="K2417" s="83" t="s">
        <v>9830</v>
      </c>
      <c r="L2417" s="84" t="s">
        <v>9742</v>
      </c>
      <c r="M2417" s="85" t="s">
        <v>9831</v>
      </c>
      <c r="N2417" s="54" t="s">
        <v>3894</v>
      </c>
      <c r="O2417" s="54" t="str">
        <f>VLOOKUP(H2417,province!$B$2:$C$64,2,0)</f>
        <v xml:space="preserve">TP Hồ Chí Minh </v>
      </c>
      <c r="P2417" s="6" t="str">
        <f>IFERROR(VLOOKUP(K2417,'user relationships'!$H$2:$I$13559,2,0),"")</f>
        <v>Một ai đó</v>
      </c>
    </row>
    <row r="2418" spans="1:16">
      <c r="A2418" s="78" t="s">
        <v>9832</v>
      </c>
      <c r="B2418" s="46" t="s">
        <v>9833</v>
      </c>
      <c r="C2418" s="46" t="s">
        <v>18</v>
      </c>
      <c r="D2418" s="46" t="s">
        <v>19</v>
      </c>
      <c r="E2418" s="54">
        <v>954000</v>
      </c>
      <c r="F2418" s="46">
        <v>0</v>
      </c>
      <c r="G2418" s="54">
        <v>184800</v>
      </c>
      <c r="H2418" s="46" t="s">
        <v>20</v>
      </c>
      <c r="I2418" s="46"/>
      <c r="J2418" s="46">
        <v>2021</v>
      </c>
      <c r="K2418" s="83" t="s">
        <v>9834</v>
      </c>
      <c r="L2418" s="84" t="s">
        <v>9835</v>
      </c>
      <c r="M2418" s="85" t="s">
        <v>9836</v>
      </c>
      <c r="N2418" s="54" t="s">
        <v>3894</v>
      </c>
      <c r="O2418" s="54" t="str">
        <f>VLOOKUP(H2418,province!$B$2:$C$64,2,0)</f>
        <v xml:space="preserve">TP Hồ Chí Minh </v>
      </c>
      <c r="P2418" s="6" t="str">
        <f>IFERROR(VLOOKUP(K2418,'user relationships'!$H$2:$I$13559,2,0),"")</f>
        <v>Một ai đó</v>
      </c>
    </row>
    <row r="2419" spans="1:16">
      <c r="A2419" s="78" t="s">
        <v>9837</v>
      </c>
      <c r="B2419" s="46" t="s">
        <v>9838</v>
      </c>
      <c r="C2419" s="46" t="s">
        <v>18</v>
      </c>
      <c r="D2419" s="46" t="s">
        <v>27</v>
      </c>
      <c r="E2419" s="54">
        <v>1050000</v>
      </c>
      <c r="F2419" s="46">
        <v>0</v>
      </c>
      <c r="G2419" s="54">
        <v>200000</v>
      </c>
      <c r="H2419" s="46" t="s">
        <v>20</v>
      </c>
      <c r="I2419" s="46"/>
      <c r="J2419" s="46">
        <v>2021</v>
      </c>
      <c r="K2419" s="83" t="s">
        <v>9839</v>
      </c>
      <c r="L2419" s="84" t="s">
        <v>9742</v>
      </c>
      <c r="M2419" s="85" t="s">
        <v>9840</v>
      </c>
      <c r="N2419" s="54" t="s">
        <v>3894</v>
      </c>
      <c r="O2419" s="54" t="str">
        <f>VLOOKUP(H2419,province!$B$2:$C$64,2,0)</f>
        <v xml:space="preserve">TP Hồ Chí Minh </v>
      </c>
      <c r="P2419" s="6" t="str">
        <f>IFERROR(VLOOKUP(K2419,'user relationships'!$H$2:$I$13559,2,0),"")</f>
        <v>Bạn gái</v>
      </c>
    </row>
    <row r="2420" spans="1:16">
      <c r="A2420" s="78" t="s">
        <v>9841</v>
      </c>
      <c r="B2420" s="46" t="s">
        <v>9842</v>
      </c>
      <c r="C2420" s="46" t="s">
        <v>18</v>
      </c>
      <c r="D2420" s="46" t="s">
        <v>27</v>
      </c>
      <c r="E2420" s="54">
        <v>1790000</v>
      </c>
      <c r="F2420" s="46">
        <v>0</v>
      </c>
      <c r="G2420" s="54">
        <v>479200</v>
      </c>
      <c r="H2420" s="46" t="s">
        <v>20</v>
      </c>
      <c r="I2420" s="46"/>
      <c r="J2420" s="46">
        <v>2021</v>
      </c>
      <c r="K2420" s="83" t="s">
        <v>9843</v>
      </c>
      <c r="L2420" s="84" t="s">
        <v>9742</v>
      </c>
      <c r="M2420" s="85" t="s">
        <v>9844</v>
      </c>
      <c r="N2420" s="54" t="s">
        <v>3894</v>
      </c>
      <c r="O2420" s="54" t="str">
        <f>VLOOKUP(H2420,province!$B$2:$C$64,2,0)</f>
        <v xml:space="preserve">TP Hồ Chí Minh </v>
      </c>
      <c r="P2420" s="6" t="str">
        <f>IFERROR(VLOOKUP(K2420,'user relationships'!$H$2:$I$13559,2,0),"")</f>
        <v>Một ai đó</v>
      </c>
    </row>
    <row r="2421" spans="1:16">
      <c r="A2421" s="78" t="s">
        <v>9845</v>
      </c>
      <c r="B2421" s="46" t="s">
        <v>9846</v>
      </c>
      <c r="C2421" s="46" t="s">
        <v>18</v>
      </c>
      <c r="D2421" s="46" t="s">
        <v>133</v>
      </c>
      <c r="E2421" s="54">
        <v>876700</v>
      </c>
      <c r="F2421" s="46">
        <v>0</v>
      </c>
      <c r="G2421" s="54">
        <v>233100</v>
      </c>
      <c r="H2421" s="46" t="s">
        <v>20</v>
      </c>
      <c r="I2421" s="46"/>
      <c r="J2421" s="46">
        <v>2021</v>
      </c>
      <c r="K2421" s="83" t="s">
        <v>9847</v>
      </c>
      <c r="L2421" s="84" t="s">
        <v>9742</v>
      </c>
      <c r="M2421" s="85" t="s">
        <v>9848</v>
      </c>
      <c r="N2421" s="54" t="s">
        <v>3894</v>
      </c>
      <c r="O2421" s="54" t="str">
        <f>VLOOKUP(H2421,province!$B$2:$C$64,2,0)</f>
        <v xml:space="preserve">TP Hồ Chí Minh </v>
      </c>
      <c r="P2421" s="6" t="str">
        <f>IFERROR(VLOOKUP(K2421,'user relationships'!$H$2:$I$13559,2,0),"")</f>
        <v>Một ai đó</v>
      </c>
    </row>
    <row r="2422" spans="1:16">
      <c r="A2422" s="78" t="s">
        <v>9849</v>
      </c>
      <c r="B2422" s="46" t="s">
        <v>3198</v>
      </c>
      <c r="C2422" s="46" t="s">
        <v>18</v>
      </c>
      <c r="D2422" s="46" t="s">
        <v>19</v>
      </c>
      <c r="E2422" s="54">
        <v>1890000</v>
      </c>
      <c r="F2422" s="46">
        <v>0</v>
      </c>
      <c r="G2422" s="54">
        <v>527300</v>
      </c>
      <c r="H2422" s="46" t="s">
        <v>20</v>
      </c>
      <c r="I2422" s="46"/>
      <c r="J2422" s="46">
        <v>2021</v>
      </c>
      <c r="K2422" s="83" t="s">
        <v>9850</v>
      </c>
      <c r="L2422" s="84" t="s">
        <v>9851</v>
      </c>
      <c r="M2422" s="85" t="s">
        <v>9852</v>
      </c>
      <c r="N2422" s="54" t="s">
        <v>3894</v>
      </c>
      <c r="O2422" s="54" t="str">
        <f>VLOOKUP(H2422,province!$B$2:$C$64,2,0)</f>
        <v xml:space="preserve">TP Hồ Chí Minh </v>
      </c>
      <c r="P2422" s="6" t="str">
        <f>IFERROR(VLOOKUP(K2422,'user relationships'!$H$2:$I$13559,2,0),"")</f>
        <v>Bạn gái</v>
      </c>
    </row>
    <row r="2423" spans="1:16">
      <c r="A2423" s="78" t="s">
        <v>9853</v>
      </c>
      <c r="B2423" s="46" t="s">
        <v>9854</v>
      </c>
      <c r="C2423" s="46" t="s">
        <v>18</v>
      </c>
      <c r="D2423" s="46" t="s">
        <v>19</v>
      </c>
      <c r="E2423" s="54">
        <v>916400</v>
      </c>
      <c r="F2423" s="46">
        <v>0</v>
      </c>
      <c r="G2423" s="54">
        <v>176280</v>
      </c>
      <c r="H2423" s="46" t="s">
        <v>20</v>
      </c>
      <c r="I2423" s="46"/>
      <c r="J2423" s="46">
        <v>2021</v>
      </c>
      <c r="K2423" s="83" t="s">
        <v>9855</v>
      </c>
      <c r="L2423" s="84" t="s">
        <v>9789</v>
      </c>
      <c r="M2423" s="85" t="s">
        <v>9856</v>
      </c>
      <c r="N2423" s="54" t="s">
        <v>3894</v>
      </c>
      <c r="O2423" s="54" t="str">
        <f>VLOOKUP(H2423,province!$B$2:$C$64,2,0)</f>
        <v xml:space="preserve">TP Hồ Chí Minh </v>
      </c>
      <c r="P2423" s="6" t="str">
        <f>IFERROR(VLOOKUP(K2423,'user relationships'!$H$2:$I$13559,2,0),"")</f>
        <v>Bạn gái</v>
      </c>
    </row>
    <row r="2424" spans="1:16">
      <c r="A2424" s="78" t="s">
        <v>9857</v>
      </c>
      <c r="B2424" s="46" t="s">
        <v>8001</v>
      </c>
      <c r="C2424" s="46" t="s">
        <v>18</v>
      </c>
      <c r="D2424" s="46" t="s">
        <v>19</v>
      </c>
      <c r="E2424" s="54">
        <v>569680</v>
      </c>
      <c r="F2424" s="46">
        <v>0</v>
      </c>
      <c r="G2424" s="54">
        <v>66480</v>
      </c>
      <c r="H2424" s="46" t="s">
        <v>20</v>
      </c>
      <c r="I2424" s="46"/>
      <c r="J2424" s="46">
        <v>2021</v>
      </c>
      <c r="K2424" s="83" t="s">
        <v>9858</v>
      </c>
      <c r="L2424" s="84" t="s">
        <v>9789</v>
      </c>
      <c r="M2424" s="85" t="s">
        <v>9859</v>
      </c>
      <c r="N2424" s="54" t="s">
        <v>3894</v>
      </c>
      <c r="O2424" s="54" t="str">
        <f>VLOOKUP(H2424,province!$B$2:$C$64,2,0)</f>
        <v xml:space="preserve">TP Hồ Chí Minh </v>
      </c>
      <c r="P2424" s="6" t="str">
        <f>IFERROR(VLOOKUP(K2424,'user relationships'!$H$2:$I$13559,2,0),"")</f>
        <v>Bạn gái</v>
      </c>
    </row>
    <row r="2425" spans="1:16">
      <c r="A2425" s="78" t="s">
        <v>9860</v>
      </c>
      <c r="B2425" s="46" t="s">
        <v>7070</v>
      </c>
      <c r="C2425" s="46" t="s">
        <v>18</v>
      </c>
      <c r="D2425" s="46" t="s">
        <v>9861</v>
      </c>
      <c r="E2425" s="54">
        <v>1289400</v>
      </c>
      <c r="F2425" s="46">
        <v>0</v>
      </c>
      <c r="G2425" s="54">
        <v>158400</v>
      </c>
      <c r="H2425" s="46" t="s">
        <v>1210</v>
      </c>
      <c r="I2425" s="46"/>
      <c r="J2425" s="46">
        <v>2021</v>
      </c>
      <c r="K2425" s="83" t="s">
        <v>7071</v>
      </c>
      <c r="L2425" s="84" t="s">
        <v>9862</v>
      </c>
      <c r="M2425" s="85" t="s">
        <v>9863</v>
      </c>
      <c r="N2425" s="54" t="s">
        <v>3894</v>
      </c>
      <c r="O2425" s="54" t="str">
        <f>VLOOKUP(H2425,province!$B$2:$C$64,2,0)</f>
        <v xml:space="preserve">Hà Nội </v>
      </c>
      <c r="P2425" s="6" t="str">
        <f>IFERROR(VLOOKUP(K2425,'user relationships'!$H$2:$I$13559,2,0),"")</f>
        <v>Một ai đó</v>
      </c>
    </row>
    <row r="2426" spans="1:16">
      <c r="A2426" s="86" t="s">
        <v>9864</v>
      </c>
      <c r="B2426" s="46" t="s">
        <v>7070</v>
      </c>
      <c r="C2426" s="46" t="s">
        <v>18</v>
      </c>
      <c r="D2426" s="46" t="s">
        <v>19</v>
      </c>
      <c r="E2426" s="54">
        <v>727200</v>
      </c>
      <c r="F2426" s="46">
        <v>0</v>
      </c>
      <c r="G2426" s="54">
        <v>79200</v>
      </c>
      <c r="H2426" s="46" t="s">
        <v>1210</v>
      </c>
      <c r="I2426" s="46"/>
      <c r="J2426" s="46">
        <v>2021</v>
      </c>
      <c r="K2426" s="83" t="s">
        <v>9865</v>
      </c>
      <c r="L2426" s="84" t="s">
        <v>9745</v>
      </c>
      <c r="M2426" s="85" t="s">
        <v>9866</v>
      </c>
      <c r="N2426" s="54" t="s">
        <v>3894</v>
      </c>
      <c r="O2426" s="54" t="str">
        <f>VLOOKUP(H2426,province!$B$2:$C$64,2,0)</f>
        <v xml:space="preserve">Hà Nội </v>
      </c>
      <c r="P2426" s="6" t="str">
        <f>IFERROR(VLOOKUP(K2426,'user relationships'!$H$2:$I$13559,2,0),"")</f>
        <v>Một ai đó</v>
      </c>
    </row>
    <row r="2427" spans="1:16">
      <c r="A2427" s="78" t="s">
        <v>9867</v>
      </c>
      <c r="B2427" s="46" t="s">
        <v>6985</v>
      </c>
      <c r="C2427" s="46" t="s">
        <v>18</v>
      </c>
      <c r="D2427" s="46" t="s">
        <v>19</v>
      </c>
      <c r="E2427" s="54">
        <v>1497000</v>
      </c>
      <c r="F2427" s="46">
        <v>0</v>
      </c>
      <c r="G2427" s="54">
        <v>290400</v>
      </c>
      <c r="H2427" s="46" t="s">
        <v>20</v>
      </c>
      <c r="I2427" s="46"/>
      <c r="J2427" s="46">
        <v>2021</v>
      </c>
      <c r="K2427" s="83" t="s">
        <v>9868</v>
      </c>
      <c r="L2427" s="84" t="s">
        <v>9862</v>
      </c>
      <c r="M2427" s="85" t="s">
        <v>9869</v>
      </c>
      <c r="N2427" s="54" t="s">
        <v>3894</v>
      </c>
      <c r="O2427" s="54" t="str">
        <f>VLOOKUP(H2427,province!$B$2:$C$64,2,0)</f>
        <v xml:space="preserve">TP Hồ Chí Minh </v>
      </c>
      <c r="P2427" s="6" t="str">
        <f>IFERROR(VLOOKUP(K2427,'user relationships'!$H$2:$I$13559,2,0),"")</f>
        <v>Một ai đó</v>
      </c>
    </row>
    <row r="2428" spans="1:16">
      <c r="A2428" s="78" t="s">
        <v>9870</v>
      </c>
      <c r="B2428" s="46" t="s">
        <v>9871</v>
      </c>
      <c r="C2428" s="46" t="s">
        <v>18</v>
      </c>
      <c r="D2428" s="46" t="s">
        <v>7051</v>
      </c>
      <c r="E2428" s="54">
        <v>885000</v>
      </c>
      <c r="F2428" s="46">
        <v>0</v>
      </c>
      <c r="G2428" s="54">
        <v>170000</v>
      </c>
      <c r="H2428" s="46" t="s">
        <v>20</v>
      </c>
      <c r="I2428" s="46"/>
      <c r="J2428" s="46">
        <v>2021</v>
      </c>
      <c r="K2428" s="83" t="s">
        <v>9872</v>
      </c>
      <c r="L2428" s="84" t="s">
        <v>9778</v>
      </c>
      <c r="M2428" s="85" t="s">
        <v>9873</v>
      </c>
      <c r="N2428" s="54" t="s">
        <v>3894</v>
      </c>
      <c r="O2428" s="54" t="str">
        <f>VLOOKUP(H2428,province!$B$2:$C$64,2,0)</f>
        <v xml:space="preserve">TP Hồ Chí Minh </v>
      </c>
      <c r="P2428" s="6" t="str">
        <f>IFERROR(VLOOKUP(K2428,'user relationships'!$H$2:$I$13559,2,0),"")</f>
        <v>Bạn gái</v>
      </c>
    </row>
    <row r="2429" spans="1:16">
      <c r="A2429" s="78" t="s">
        <v>9874</v>
      </c>
      <c r="B2429" s="46" t="s">
        <v>9875</v>
      </c>
      <c r="C2429" s="46" t="s">
        <v>18</v>
      </c>
      <c r="D2429" s="46" t="s">
        <v>19</v>
      </c>
      <c r="E2429" s="54">
        <v>593000</v>
      </c>
      <c r="F2429" s="46">
        <v>0</v>
      </c>
      <c r="G2429" s="54">
        <v>105600</v>
      </c>
      <c r="H2429" s="46" t="s">
        <v>1210</v>
      </c>
      <c r="I2429" s="46"/>
      <c r="J2429" s="46">
        <v>2021</v>
      </c>
      <c r="K2429" s="83" t="s">
        <v>9876</v>
      </c>
      <c r="L2429" s="84" t="s">
        <v>9877</v>
      </c>
      <c r="M2429" s="85" t="s">
        <v>9878</v>
      </c>
      <c r="N2429" s="54" t="s">
        <v>3894</v>
      </c>
      <c r="O2429" s="54" t="str">
        <f>VLOOKUP(H2429,province!$B$2:$C$64,2,0)</f>
        <v xml:space="preserve">Hà Nội </v>
      </c>
      <c r="P2429" s="6" t="str">
        <f>IFERROR(VLOOKUP(K2429,'user relationships'!$H$2:$I$13559,2,0),"")</f>
        <v>Một ai đó</v>
      </c>
    </row>
    <row r="2430" spans="1:16">
      <c r="A2430" s="78" t="s">
        <v>9879</v>
      </c>
      <c r="B2430" s="46" t="s">
        <v>9880</v>
      </c>
      <c r="C2430" s="46" t="s">
        <v>18</v>
      </c>
      <c r="D2430" s="46" t="s">
        <v>19</v>
      </c>
      <c r="E2430" s="54">
        <v>527000</v>
      </c>
      <c r="F2430" s="46">
        <v>0</v>
      </c>
      <c r="G2430" s="54">
        <v>126000</v>
      </c>
      <c r="H2430" s="46" t="s">
        <v>1210</v>
      </c>
      <c r="I2430" s="46"/>
      <c r="J2430" s="46">
        <v>2021</v>
      </c>
      <c r="K2430" s="83" t="s">
        <v>9881</v>
      </c>
      <c r="L2430" s="84" t="s">
        <v>9877</v>
      </c>
      <c r="M2430" s="85" t="s">
        <v>9882</v>
      </c>
      <c r="N2430" s="54" t="s">
        <v>3894</v>
      </c>
      <c r="O2430" s="54" t="str">
        <f>VLOOKUP(H2430,province!$B$2:$C$64,2,0)</f>
        <v xml:space="preserve">Hà Nội </v>
      </c>
      <c r="P2430" s="6" t="str">
        <f>IFERROR(VLOOKUP(K2430,'user relationships'!$H$2:$I$13559,2,0),"")</f>
        <v>Một ai đó</v>
      </c>
    </row>
    <row r="2431" spans="1:16">
      <c r="A2431" s="78" t="s">
        <v>9883</v>
      </c>
      <c r="B2431" s="46" t="s">
        <v>9041</v>
      </c>
      <c r="C2431" s="46" t="s">
        <v>18</v>
      </c>
      <c r="D2431" s="46" t="s">
        <v>75</v>
      </c>
      <c r="E2431" s="54">
        <v>777000</v>
      </c>
      <c r="F2431" s="46">
        <v>20000</v>
      </c>
      <c r="G2431" s="54">
        <v>133400</v>
      </c>
      <c r="H2431" s="46" t="s">
        <v>20</v>
      </c>
      <c r="I2431" s="46"/>
      <c r="J2431" s="46">
        <v>2021</v>
      </c>
      <c r="K2431" s="83" t="s">
        <v>9042</v>
      </c>
      <c r="L2431" s="84" t="s">
        <v>9792</v>
      </c>
      <c r="M2431" s="85" t="s">
        <v>9884</v>
      </c>
      <c r="N2431" s="54" t="s">
        <v>3894</v>
      </c>
      <c r="O2431" s="54" t="str">
        <f>VLOOKUP(H2431,province!$B$2:$C$64,2,0)</f>
        <v xml:space="preserve">TP Hồ Chí Minh </v>
      </c>
      <c r="P2431" s="6" t="str">
        <f>IFERROR(VLOOKUP(K2431,'user relationships'!$H$2:$I$13559,2,0),"")</f>
        <v>Vợ</v>
      </c>
    </row>
    <row r="2432" spans="1:16">
      <c r="A2432" s="78" t="s">
        <v>9885</v>
      </c>
      <c r="B2432" s="46" t="s">
        <v>9886</v>
      </c>
      <c r="C2432" s="46" t="s">
        <v>18</v>
      </c>
      <c r="D2432" s="46" t="s">
        <v>75</v>
      </c>
      <c r="E2432" s="54">
        <v>866000</v>
      </c>
      <c r="F2432" s="46">
        <v>20000</v>
      </c>
      <c r="G2432" s="54">
        <v>125200</v>
      </c>
      <c r="H2432" s="46" t="s">
        <v>1257</v>
      </c>
      <c r="I2432" s="46"/>
      <c r="J2432" s="46">
        <v>2021</v>
      </c>
      <c r="K2432" s="83" t="s">
        <v>9887</v>
      </c>
      <c r="L2432" s="84" t="s">
        <v>9778</v>
      </c>
      <c r="M2432" s="85" t="s">
        <v>9888</v>
      </c>
      <c r="N2432" s="54" t="s">
        <v>3894</v>
      </c>
      <c r="O2432" s="54" t="str">
        <f>VLOOKUP(H2432,province!$B$2:$C$64,2,0)</f>
        <v>Bình Dương</v>
      </c>
      <c r="P2432" s="6" t="str">
        <f>IFERROR(VLOOKUP(K2432,'user relationships'!$H$2:$I$13559,2,0),"")</f>
        <v>Một ai đó</v>
      </c>
    </row>
    <row r="2433" spans="1:16">
      <c r="A2433" s="78" t="s">
        <v>9889</v>
      </c>
      <c r="B2433" s="46" t="s">
        <v>9890</v>
      </c>
      <c r="C2433" s="46" t="s">
        <v>18</v>
      </c>
      <c r="D2433" s="46" t="s">
        <v>19</v>
      </c>
      <c r="E2433" s="54">
        <v>470000</v>
      </c>
      <c r="F2433" s="46">
        <v>0</v>
      </c>
      <c r="G2433" s="54">
        <v>52800</v>
      </c>
      <c r="H2433" s="46" t="s">
        <v>20</v>
      </c>
      <c r="I2433" s="46"/>
      <c r="J2433" s="46">
        <v>2021</v>
      </c>
      <c r="K2433" s="83" t="s">
        <v>9891</v>
      </c>
      <c r="L2433" s="84" t="s">
        <v>9792</v>
      </c>
      <c r="M2433" s="85" t="s">
        <v>9892</v>
      </c>
      <c r="N2433" s="54" t="s">
        <v>3894</v>
      </c>
      <c r="O2433" s="54" t="str">
        <f>VLOOKUP(H2433,province!$B$2:$C$64,2,0)</f>
        <v xml:space="preserve">TP Hồ Chí Minh </v>
      </c>
      <c r="P2433" s="6" t="str">
        <f>IFERROR(VLOOKUP(K2433,'user relationships'!$H$2:$I$13559,2,0),"")</f>
        <v>Bạn gái</v>
      </c>
    </row>
    <row r="2434" spans="1:16">
      <c r="A2434" s="78" t="s">
        <v>9893</v>
      </c>
      <c r="B2434" s="79" t="s">
        <v>4060</v>
      </c>
      <c r="C2434" s="46" t="s">
        <v>18</v>
      </c>
      <c r="D2434" s="46" t="s">
        <v>19</v>
      </c>
      <c r="E2434" s="54">
        <v>1881600</v>
      </c>
      <c r="F2434" s="46">
        <v>0</v>
      </c>
      <c r="G2434" s="54">
        <v>237600</v>
      </c>
      <c r="H2434" s="46" t="s">
        <v>20</v>
      </c>
      <c r="I2434" s="46"/>
      <c r="J2434" s="46">
        <v>2021</v>
      </c>
      <c r="K2434" s="83" t="s">
        <v>9894</v>
      </c>
      <c r="L2434" s="84" t="s">
        <v>9877</v>
      </c>
      <c r="M2434" s="85" t="s">
        <v>9895</v>
      </c>
      <c r="N2434" s="54" t="s">
        <v>3894</v>
      </c>
      <c r="O2434" s="54" t="str">
        <f>VLOOKUP(H2434,province!$B$2:$C$64,2,0)</f>
        <v xml:space="preserve">TP Hồ Chí Minh </v>
      </c>
      <c r="P2434" s="6" t="str">
        <f>IFERROR(VLOOKUP(K2434,'user relationships'!$H$2:$I$13559,2,0),"")</f>
        <v>Cô, Dì, O, Mợ, Thím</v>
      </c>
    </row>
    <row r="2435" spans="1:16">
      <c r="A2435" s="78" t="s">
        <v>9896</v>
      </c>
      <c r="B2435" s="46" t="s">
        <v>9897</v>
      </c>
      <c r="C2435" s="46" t="s">
        <v>18</v>
      </c>
      <c r="D2435" s="46" t="s">
        <v>19</v>
      </c>
      <c r="E2435" s="54">
        <v>490000</v>
      </c>
      <c r="F2435" s="46">
        <v>0</v>
      </c>
      <c r="G2435" s="54">
        <v>90000</v>
      </c>
      <c r="H2435" s="46" t="s">
        <v>20</v>
      </c>
      <c r="I2435" s="46"/>
      <c r="J2435" s="46">
        <v>2021</v>
      </c>
      <c r="K2435" s="83" t="s">
        <v>9898</v>
      </c>
      <c r="L2435" s="84" t="s">
        <v>9862</v>
      </c>
      <c r="M2435" s="85" t="s">
        <v>9899</v>
      </c>
      <c r="N2435" s="54" t="s">
        <v>3894</v>
      </c>
      <c r="O2435" s="54" t="str">
        <f>VLOOKUP(H2435,province!$B$2:$C$64,2,0)</f>
        <v xml:space="preserve">TP Hồ Chí Minh </v>
      </c>
      <c r="P2435" s="6" t="str">
        <f>IFERROR(VLOOKUP(K2435,'user relationships'!$H$2:$I$13559,2,0),"")</f>
        <v>Bạn bè</v>
      </c>
    </row>
    <row r="2436" spans="1:16">
      <c r="A2436" s="78" t="s">
        <v>9900</v>
      </c>
      <c r="B2436" s="46" t="s">
        <v>9901</v>
      </c>
      <c r="C2436" s="46" t="s">
        <v>18</v>
      </c>
      <c r="D2436" s="46" t="s">
        <v>51</v>
      </c>
      <c r="E2436" s="54">
        <v>327800</v>
      </c>
      <c r="F2436" s="46">
        <v>0</v>
      </c>
      <c r="G2436" s="54">
        <v>83800</v>
      </c>
      <c r="H2436" s="46" t="s">
        <v>1210</v>
      </c>
      <c r="I2436" s="46"/>
      <c r="J2436" s="46">
        <v>2021</v>
      </c>
      <c r="K2436" s="83" t="s">
        <v>9902</v>
      </c>
      <c r="L2436" s="84" t="s">
        <v>9903</v>
      </c>
      <c r="M2436" s="85" t="s">
        <v>9904</v>
      </c>
      <c r="N2436" s="54" t="s">
        <v>3894</v>
      </c>
      <c r="O2436" s="54" t="str">
        <f>VLOOKUP(H2436,province!$B$2:$C$64,2,0)</f>
        <v xml:space="preserve">Hà Nội </v>
      </c>
      <c r="P2436" s="6" t="str">
        <f>IFERROR(VLOOKUP(K2436,'user relationships'!$H$2:$I$13559,2,0),"")</f>
        <v>Một ai đó</v>
      </c>
    </row>
    <row r="2437" spans="1:16">
      <c r="A2437" s="78" t="s">
        <v>9905</v>
      </c>
      <c r="B2437" s="46" t="s">
        <v>5029</v>
      </c>
      <c r="C2437" s="46" t="s">
        <v>18</v>
      </c>
      <c r="D2437" s="46" t="s">
        <v>19</v>
      </c>
      <c r="E2437" s="54">
        <v>690000</v>
      </c>
      <c r="F2437" s="46">
        <v>0</v>
      </c>
      <c r="G2437" s="54">
        <v>132000</v>
      </c>
      <c r="H2437" s="46" t="s">
        <v>20</v>
      </c>
      <c r="I2437" s="46"/>
      <c r="J2437" s="46">
        <v>2021</v>
      </c>
      <c r="K2437" s="83" t="s">
        <v>9906</v>
      </c>
      <c r="L2437" s="84" t="s">
        <v>9745</v>
      </c>
      <c r="M2437" s="85" t="s">
        <v>9907</v>
      </c>
      <c r="N2437" s="54" t="s">
        <v>3894</v>
      </c>
      <c r="O2437" s="54" t="str">
        <f>VLOOKUP(H2437,province!$B$2:$C$64,2,0)</f>
        <v xml:space="preserve">TP Hồ Chí Minh </v>
      </c>
      <c r="P2437" s="6" t="str">
        <f>IFERROR(VLOOKUP(K2437,'user relationships'!$H$2:$I$13559,2,0),"")</f>
        <v>Bạn bè</v>
      </c>
    </row>
    <row r="2438" spans="1:16">
      <c r="A2438" s="78" t="s">
        <v>9908</v>
      </c>
      <c r="B2438" s="46" t="s">
        <v>7150</v>
      </c>
      <c r="C2438" s="46" t="s">
        <v>18</v>
      </c>
      <c r="D2438" s="46" t="s">
        <v>19</v>
      </c>
      <c r="E2438" s="54">
        <v>363760</v>
      </c>
      <c r="F2438" s="46">
        <v>0</v>
      </c>
      <c r="G2438" s="54">
        <v>63360</v>
      </c>
      <c r="H2438" s="46" t="s">
        <v>20</v>
      </c>
      <c r="I2438" s="46"/>
      <c r="J2438" s="46">
        <v>2021</v>
      </c>
      <c r="K2438" s="83" t="s">
        <v>7151</v>
      </c>
      <c r="L2438" s="84" t="s">
        <v>9745</v>
      </c>
      <c r="M2438" s="85" t="s">
        <v>9909</v>
      </c>
      <c r="N2438" s="54" t="s">
        <v>3894</v>
      </c>
      <c r="O2438" s="54" t="str">
        <f>VLOOKUP(H2438,province!$B$2:$C$64,2,0)</f>
        <v xml:space="preserve">TP Hồ Chí Minh </v>
      </c>
      <c r="P2438" s="6" t="str">
        <f>IFERROR(VLOOKUP(K2438,'user relationships'!$H$2:$I$13559,2,0),"")</f>
        <v>Tôi</v>
      </c>
    </row>
    <row r="2439" spans="1:16">
      <c r="A2439" s="78" t="s">
        <v>9910</v>
      </c>
      <c r="B2439" s="46" t="s">
        <v>9911</v>
      </c>
      <c r="C2439" s="46" t="s">
        <v>18</v>
      </c>
      <c r="D2439" s="46" t="s">
        <v>19</v>
      </c>
      <c r="E2439" s="54">
        <v>506000</v>
      </c>
      <c r="F2439" s="46">
        <v>20000</v>
      </c>
      <c r="G2439" s="54">
        <v>77200</v>
      </c>
      <c r="H2439" s="46" t="s">
        <v>20</v>
      </c>
      <c r="I2439" s="46"/>
      <c r="J2439" s="46">
        <v>2021</v>
      </c>
      <c r="K2439" s="83" t="s">
        <v>9912</v>
      </c>
      <c r="L2439" s="84" t="s">
        <v>9913</v>
      </c>
      <c r="M2439" s="85" t="s">
        <v>9914</v>
      </c>
      <c r="N2439" s="54" t="s">
        <v>3894</v>
      </c>
      <c r="O2439" s="54" t="str">
        <f>VLOOKUP(H2439,province!$B$2:$C$64,2,0)</f>
        <v xml:space="preserve">TP Hồ Chí Minh </v>
      </c>
      <c r="P2439" s="6" t="str">
        <f>IFERROR(VLOOKUP(K2439,'user relationships'!$H$2:$I$13559,2,0),"")</f>
        <v>Một ai đó</v>
      </c>
    </row>
    <row r="2440" spans="1:16">
      <c r="A2440" s="78" t="s">
        <v>9915</v>
      </c>
      <c r="B2440" s="46" t="s">
        <v>7729</v>
      </c>
      <c r="C2440" s="46" t="s">
        <v>18</v>
      </c>
      <c r="D2440" s="46" t="s">
        <v>19</v>
      </c>
      <c r="E2440" s="54">
        <v>1010000</v>
      </c>
      <c r="F2440" s="46">
        <v>20000</v>
      </c>
      <c r="G2440" s="54">
        <v>172000</v>
      </c>
      <c r="H2440" s="46" t="s">
        <v>20</v>
      </c>
      <c r="I2440" s="46"/>
      <c r="J2440" s="46">
        <v>2021</v>
      </c>
      <c r="K2440" s="83" t="s">
        <v>7730</v>
      </c>
      <c r="L2440" s="84" t="s">
        <v>9742</v>
      </c>
      <c r="M2440" s="85" t="s">
        <v>9916</v>
      </c>
      <c r="N2440" s="54" t="s">
        <v>3894</v>
      </c>
      <c r="O2440" s="54" t="str">
        <f>VLOOKUP(H2440,province!$B$2:$C$64,2,0)</f>
        <v xml:space="preserve">TP Hồ Chí Minh </v>
      </c>
      <c r="P2440" s="6" t="str">
        <f>IFERROR(VLOOKUP(K2440,'user relationships'!$H$2:$I$13559,2,0),"")</f>
        <v>Vợ</v>
      </c>
    </row>
    <row r="2441" spans="1:16">
      <c r="A2441" s="78" t="s">
        <v>9917</v>
      </c>
      <c r="B2441" s="46" t="s">
        <v>4265</v>
      </c>
      <c r="C2441" s="46" t="s">
        <v>18</v>
      </c>
      <c r="D2441" s="46" t="s">
        <v>19</v>
      </c>
      <c r="E2441" s="54">
        <v>682000</v>
      </c>
      <c r="F2441" s="46">
        <v>20000</v>
      </c>
      <c r="G2441" s="54">
        <v>156000</v>
      </c>
      <c r="H2441" s="46" t="s">
        <v>20</v>
      </c>
      <c r="I2441" s="46"/>
      <c r="J2441" s="46">
        <v>2021</v>
      </c>
      <c r="K2441" s="83" t="s">
        <v>4266</v>
      </c>
      <c r="L2441" s="84" t="s">
        <v>9792</v>
      </c>
      <c r="M2441" s="85" t="s">
        <v>9918</v>
      </c>
      <c r="N2441" s="54" t="s">
        <v>3894</v>
      </c>
      <c r="O2441" s="54" t="str">
        <f>VLOOKUP(H2441,province!$B$2:$C$64,2,0)</f>
        <v xml:space="preserve">TP Hồ Chí Minh </v>
      </c>
      <c r="P2441" s="6" t="str">
        <f>IFERROR(VLOOKUP(K2441,'user relationships'!$H$2:$I$13559,2,0),"")</f>
        <v>Bạn gái</v>
      </c>
    </row>
    <row r="2442" spans="1:16">
      <c r="A2442" s="78" t="s">
        <v>9919</v>
      </c>
      <c r="B2442" s="46" t="s">
        <v>4847</v>
      </c>
      <c r="C2442" s="46" t="s">
        <v>18</v>
      </c>
      <c r="D2442" s="46" t="s">
        <v>19</v>
      </c>
      <c r="E2442" s="54">
        <v>347000</v>
      </c>
      <c r="F2442" s="46">
        <v>0</v>
      </c>
      <c r="G2442" s="54">
        <v>63400</v>
      </c>
      <c r="H2442" s="46" t="s">
        <v>20</v>
      </c>
      <c r="I2442" s="46"/>
      <c r="J2442" s="46">
        <v>2021</v>
      </c>
      <c r="K2442" s="83" t="s">
        <v>4848</v>
      </c>
      <c r="L2442" s="84" t="s">
        <v>9742</v>
      </c>
      <c r="M2442" s="85" t="s">
        <v>9920</v>
      </c>
      <c r="N2442" s="54" t="s">
        <v>3894</v>
      </c>
      <c r="O2442" s="54" t="str">
        <f>VLOOKUP(H2442,province!$B$2:$C$64,2,0)</f>
        <v xml:space="preserve">TP Hồ Chí Minh </v>
      </c>
      <c r="P2442" s="6" t="str">
        <f>IFERROR(VLOOKUP(K2442,'user relationships'!$H$2:$I$13559,2,0),"")</f>
        <v>Mẹ</v>
      </c>
    </row>
    <row r="2443" spans="1:16">
      <c r="A2443" s="78" t="s">
        <v>9921</v>
      </c>
      <c r="B2443" s="46" t="s">
        <v>8022</v>
      </c>
      <c r="C2443" s="46" t="s">
        <v>18</v>
      </c>
      <c r="D2443" s="46" t="s">
        <v>144</v>
      </c>
      <c r="E2443" s="54">
        <v>737000</v>
      </c>
      <c r="F2443" s="46">
        <v>20000</v>
      </c>
      <c r="G2443" s="54">
        <v>179000</v>
      </c>
      <c r="H2443" s="46" t="s">
        <v>20</v>
      </c>
      <c r="I2443" s="46"/>
      <c r="J2443" s="46">
        <v>2021</v>
      </c>
      <c r="K2443" s="83" t="s">
        <v>8023</v>
      </c>
      <c r="L2443" s="84" t="s">
        <v>9835</v>
      </c>
      <c r="M2443" s="85" t="s">
        <v>9922</v>
      </c>
      <c r="N2443" s="54" t="s">
        <v>3894</v>
      </c>
      <c r="O2443" s="54" t="str">
        <f>VLOOKUP(H2443,province!$B$2:$C$64,2,0)</f>
        <v xml:space="preserve">TP Hồ Chí Minh </v>
      </c>
      <c r="P2443" s="6" t="str">
        <f>IFERROR(VLOOKUP(K2443,'user relationships'!$H$2:$I$13559,2,0),"")</f>
        <v>Một ai đó</v>
      </c>
    </row>
    <row r="2444" spans="1:16">
      <c r="A2444" s="78" t="s">
        <v>9923</v>
      </c>
      <c r="B2444" s="46" t="s">
        <v>7442</v>
      </c>
      <c r="C2444" s="46" t="s">
        <v>18</v>
      </c>
      <c r="D2444" s="46" t="s">
        <v>144</v>
      </c>
      <c r="E2444" s="54">
        <v>530000</v>
      </c>
      <c r="F2444" s="46">
        <v>0</v>
      </c>
      <c r="G2444" s="54">
        <v>100000</v>
      </c>
      <c r="H2444" s="46" t="s">
        <v>1341</v>
      </c>
      <c r="I2444" s="46"/>
      <c r="J2444" s="46">
        <v>2021</v>
      </c>
      <c r="K2444" s="83" t="s">
        <v>7443</v>
      </c>
      <c r="L2444" s="84" t="s">
        <v>9742</v>
      </c>
      <c r="M2444" s="85" t="s">
        <v>9924</v>
      </c>
      <c r="N2444" s="54" t="s">
        <v>3894</v>
      </c>
      <c r="O2444" s="54" t="str">
        <f>VLOOKUP(H2444,province!$B$2:$C$64,2,0)</f>
        <v>Bình Định</v>
      </c>
      <c r="P2444" s="6" t="str">
        <f>IFERROR(VLOOKUP(K2444,'user relationships'!$H$2:$I$13559,2,0),"")</f>
        <v>Một ai đó</v>
      </c>
    </row>
    <row r="2445" spans="1:16">
      <c r="A2445" s="78" t="s">
        <v>9925</v>
      </c>
      <c r="B2445" s="46" t="s">
        <v>9926</v>
      </c>
      <c r="C2445" s="46" t="s">
        <v>18</v>
      </c>
      <c r="D2445" s="46" t="s">
        <v>19</v>
      </c>
      <c r="E2445" s="54">
        <v>644000</v>
      </c>
      <c r="F2445" s="46">
        <v>20000</v>
      </c>
      <c r="G2445" s="54">
        <v>98800</v>
      </c>
      <c r="H2445" s="46" t="s">
        <v>20</v>
      </c>
      <c r="I2445" s="46"/>
      <c r="J2445" s="46">
        <v>2021</v>
      </c>
      <c r="K2445" s="83" t="s">
        <v>9927</v>
      </c>
      <c r="L2445" s="84" t="s">
        <v>9835</v>
      </c>
      <c r="M2445" s="85" t="s">
        <v>9928</v>
      </c>
      <c r="N2445" s="54" t="s">
        <v>3894</v>
      </c>
      <c r="O2445" s="54" t="str">
        <f>VLOOKUP(H2445,province!$B$2:$C$64,2,0)</f>
        <v xml:space="preserve">TP Hồ Chí Minh </v>
      </c>
      <c r="P2445" s="6" t="str">
        <f>IFERROR(VLOOKUP(K2445,'user relationships'!$H$2:$I$13559,2,0),"")</f>
        <v>Một ai đó</v>
      </c>
    </row>
    <row r="2446" spans="1:16">
      <c r="A2446" s="78" t="s">
        <v>9929</v>
      </c>
      <c r="B2446" s="46" t="s">
        <v>9930</v>
      </c>
      <c r="C2446" s="46" t="s">
        <v>18</v>
      </c>
      <c r="D2446" s="46" t="s">
        <v>19</v>
      </c>
      <c r="E2446" s="54">
        <v>704000</v>
      </c>
      <c r="F2446" s="46">
        <v>20000</v>
      </c>
      <c r="G2446" s="54">
        <v>176000</v>
      </c>
      <c r="H2446" s="46" t="s">
        <v>1257</v>
      </c>
      <c r="I2446" s="46"/>
      <c r="J2446" s="46">
        <v>2021</v>
      </c>
      <c r="K2446" s="83" t="s">
        <v>9931</v>
      </c>
      <c r="L2446" s="84" t="s">
        <v>9835</v>
      </c>
      <c r="M2446" s="85" t="s">
        <v>9932</v>
      </c>
      <c r="N2446" s="54" t="s">
        <v>3894</v>
      </c>
      <c r="O2446" s="54" t="str">
        <f>VLOOKUP(H2446,province!$B$2:$C$64,2,0)</f>
        <v>Bình Dương</v>
      </c>
      <c r="P2446" s="6" t="str">
        <f>IFERROR(VLOOKUP(K2446,'user relationships'!$H$2:$I$13559,2,0),"")</f>
        <v>Tôi</v>
      </c>
    </row>
    <row r="2447" spans="1:16">
      <c r="A2447" s="78" t="s">
        <v>9933</v>
      </c>
      <c r="B2447" s="79" t="s">
        <v>4301</v>
      </c>
      <c r="C2447" s="46" t="s">
        <v>18</v>
      </c>
      <c r="D2447" s="46" t="s">
        <v>51</v>
      </c>
      <c r="E2447" s="54">
        <v>1040000</v>
      </c>
      <c r="F2447" s="46">
        <v>20000</v>
      </c>
      <c r="G2447" s="54">
        <v>261500</v>
      </c>
      <c r="H2447" s="46" t="s">
        <v>20</v>
      </c>
      <c r="I2447" s="46"/>
      <c r="J2447" s="46">
        <v>2021</v>
      </c>
      <c r="K2447" s="83" t="s">
        <v>9934</v>
      </c>
      <c r="L2447" s="84" t="s">
        <v>9745</v>
      </c>
      <c r="M2447" s="85" t="s">
        <v>9935</v>
      </c>
      <c r="N2447" s="54" t="s">
        <v>3894</v>
      </c>
      <c r="O2447" s="54" t="str">
        <f>VLOOKUP(H2447,province!$B$2:$C$64,2,0)</f>
        <v xml:space="preserve">TP Hồ Chí Minh </v>
      </c>
      <c r="P2447" s="6" t="str">
        <f>IFERROR(VLOOKUP(K2447,'user relationships'!$H$2:$I$13559,2,0),"")</f>
        <v>Vợ</v>
      </c>
    </row>
    <row r="2448" spans="1:16">
      <c r="A2448" s="78" t="s">
        <v>9936</v>
      </c>
      <c r="B2448" s="79" t="s">
        <v>4301</v>
      </c>
      <c r="C2448" s="46" t="s">
        <v>18</v>
      </c>
      <c r="D2448" s="46" t="s">
        <v>19</v>
      </c>
      <c r="E2448" s="54">
        <v>519200</v>
      </c>
      <c r="F2448" s="46">
        <v>20000</v>
      </c>
      <c r="G2448" s="54">
        <v>119600</v>
      </c>
      <c r="H2448" s="46" t="s">
        <v>20</v>
      </c>
      <c r="I2448" s="46"/>
      <c r="J2448" s="46">
        <v>2021</v>
      </c>
      <c r="K2448" s="83" t="s">
        <v>9937</v>
      </c>
      <c r="L2448" s="84" t="s">
        <v>9877</v>
      </c>
      <c r="M2448" s="85" t="s">
        <v>9938</v>
      </c>
      <c r="N2448" s="54" t="s">
        <v>3894</v>
      </c>
      <c r="O2448" s="54" t="str">
        <f>VLOOKUP(H2448,province!$B$2:$C$64,2,0)</f>
        <v xml:space="preserve">TP Hồ Chí Minh </v>
      </c>
      <c r="P2448" s="6" t="str">
        <f>IFERROR(VLOOKUP(K2448,'user relationships'!$H$2:$I$13559,2,0),"")</f>
        <v>Vợ</v>
      </c>
    </row>
    <row r="2449" spans="1:16">
      <c r="A2449" s="78" t="s">
        <v>9939</v>
      </c>
      <c r="B2449" s="46" t="s">
        <v>9940</v>
      </c>
      <c r="C2449" s="46" t="s">
        <v>18</v>
      </c>
      <c r="D2449" s="46" t="s">
        <v>19</v>
      </c>
      <c r="E2449" s="54">
        <v>1680000</v>
      </c>
      <c r="F2449" s="46">
        <v>20000</v>
      </c>
      <c r="G2449" s="54">
        <v>307400</v>
      </c>
      <c r="H2449" s="46" t="s">
        <v>20</v>
      </c>
      <c r="I2449" s="46"/>
      <c r="J2449" s="46">
        <v>2021</v>
      </c>
      <c r="K2449" s="83" t="s">
        <v>9941</v>
      </c>
      <c r="L2449" s="84" t="s">
        <v>9745</v>
      </c>
      <c r="M2449" s="85" t="s">
        <v>9942</v>
      </c>
      <c r="N2449" s="54" t="s">
        <v>3894</v>
      </c>
      <c r="O2449" s="54" t="str">
        <f>VLOOKUP(H2449,province!$B$2:$C$64,2,0)</f>
        <v xml:space="preserve">TP Hồ Chí Minh </v>
      </c>
      <c r="P2449" s="6" t="str">
        <f>IFERROR(VLOOKUP(K2449,'user relationships'!$H$2:$I$13559,2,0),"")</f>
        <v>Vợ</v>
      </c>
    </row>
    <row r="2450" spans="1:16">
      <c r="A2450" s="78" t="s">
        <v>9943</v>
      </c>
      <c r="B2450" s="46" t="s">
        <v>9944</v>
      </c>
      <c r="C2450" s="46" t="s">
        <v>18</v>
      </c>
      <c r="D2450" s="46" t="s">
        <v>5424</v>
      </c>
      <c r="E2450" s="54">
        <v>1610000</v>
      </c>
      <c r="F2450" s="46">
        <v>0</v>
      </c>
      <c r="G2450" s="54">
        <v>316800</v>
      </c>
      <c r="H2450" s="46" t="s">
        <v>1257</v>
      </c>
      <c r="I2450" s="46"/>
      <c r="J2450" s="46">
        <v>2021</v>
      </c>
      <c r="K2450" s="83" t="s">
        <v>9945</v>
      </c>
      <c r="L2450" s="84" t="s">
        <v>9745</v>
      </c>
      <c r="M2450" s="85" t="s">
        <v>9946</v>
      </c>
      <c r="N2450" s="54" t="s">
        <v>3894</v>
      </c>
      <c r="O2450" s="54" t="str">
        <f>VLOOKUP(H2450,province!$B$2:$C$64,2,0)</f>
        <v>Bình Dương</v>
      </c>
      <c r="P2450" s="6" t="str">
        <f>IFERROR(VLOOKUP(K2450,'user relationships'!$H$2:$I$13559,2,0),"")</f>
        <v/>
      </c>
    </row>
    <row r="2451" spans="1:16">
      <c r="A2451" s="78" t="s">
        <v>9947</v>
      </c>
      <c r="B2451" s="79" t="s">
        <v>9948</v>
      </c>
      <c r="C2451" s="46" t="s">
        <v>18</v>
      </c>
      <c r="D2451" s="46" t="s">
        <v>19</v>
      </c>
      <c r="E2451" s="54">
        <v>566500</v>
      </c>
      <c r="F2451" s="46">
        <v>0</v>
      </c>
      <c r="G2451" s="54">
        <v>146500</v>
      </c>
      <c r="H2451" s="46" t="s">
        <v>20</v>
      </c>
      <c r="I2451" s="46"/>
      <c r="J2451" s="46">
        <v>2021</v>
      </c>
      <c r="K2451" s="83" t="s">
        <v>9949</v>
      </c>
      <c r="L2451" s="84" t="s">
        <v>9742</v>
      </c>
      <c r="M2451" s="85" t="s">
        <v>9950</v>
      </c>
      <c r="N2451" s="54" t="s">
        <v>3894</v>
      </c>
      <c r="O2451" s="54" t="str">
        <f>VLOOKUP(H2451,province!$B$2:$C$64,2,0)</f>
        <v xml:space="preserve">TP Hồ Chí Minh </v>
      </c>
      <c r="P2451" s="6" t="str">
        <f>IFERROR(VLOOKUP(K2451,'user relationships'!$H$2:$I$13559,2,0),"")</f>
        <v>Bạn gái</v>
      </c>
    </row>
    <row r="2452" spans="1:16">
      <c r="A2452" s="78" t="s">
        <v>9951</v>
      </c>
      <c r="B2452" s="46" t="s">
        <v>9952</v>
      </c>
      <c r="C2452" s="46" t="s">
        <v>18</v>
      </c>
      <c r="D2452" s="46" t="s">
        <v>19</v>
      </c>
      <c r="E2452" s="54">
        <v>840000</v>
      </c>
      <c r="F2452" s="46">
        <v>0</v>
      </c>
      <c r="G2452" s="54">
        <v>160000</v>
      </c>
      <c r="H2452" s="46" t="s">
        <v>1501</v>
      </c>
      <c r="I2452" s="46"/>
      <c r="J2452" s="46">
        <v>2021</v>
      </c>
      <c r="K2452" s="83" t="s">
        <v>9953</v>
      </c>
      <c r="L2452" s="84" t="s">
        <v>9778</v>
      </c>
      <c r="M2452" s="85" t="s">
        <v>9954</v>
      </c>
      <c r="N2452" s="54" t="s">
        <v>3894</v>
      </c>
      <c r="O2452" s="54" t="str">
        <f>VLOOKUP(H2452,province!$B$2:$C$64,2,0)</f>
        <v>Đắk Lắk</v>
      </c>
      <c r="P2452" s="6" t="str">
        <f>IFERROR(VLOOKUP(K2452,'user relationships'!$H$2:$I$13559,2,0),"")</f>
        <v>Bạn gái</v>
      </c>
    </row>
    <row r="2453" spans="1:16">
      <c r="A2453" s="78" t="s">
        <v>9955</v>
      </c>
      <c r="B2453" s="46" t="s">
        <v>9956</v>
      </c>
      <c r="C2453" s="46" t="s">
        <v>18</v>
      </c>
      <c r="D2453" s="46" t="s">
        <v>191</v>
      </c>
      <c r="E2453" s="54">
        <v>814000</v>
      </c>
      <c r="F2453" s="46">
        <v>20000</v>
      </c>
      <c r="G2453" s="54">
        <v>186000</v>
      </c>
      <c r="H2453" s="46" t="s">
        <v>1210</v>
      </c>
      <c r="I2453" s="46"/>
      <c r="J2453" s="46">
        <v>2021</v>
      </c>
      <c r="K2453" s="83" t="s">
        <v>9957</v>
      </c>
      <c r="L2453" s="84" t="s">
        <v>9958</v>
      </c>
      <c r="M2453" s="85" t="s">
        <v>9959</v>
      </c>
      <c r="N2453" s="54" t="s">
        <v>3894</v>
      </c>
      <c r="O2453" s="54" t="str">
        <f>VLOOKUP(H2453,province!$B$2:$C$64,2,0)</f>
        <v xml:space="preserve">Hà Nội </v>
      </c>
      <c r="P2453" s="6" t="str">
        <f>IFERROR(VLOOKUP(K2453,'user relationships'!$H$2:$I$13559,2,0),"")</f>
        <v>Một ai đó</v>
      </c>
    </row>
    <row r="2454" spans="1:16">
      <c r="A2454" s="78" t="s">
        <v>9960</v>
      </c>
      <c r="B2454" s="46" t="s">
        <v>8134</v>
      </c>
      <c r="C2454" s="46" t="s">
        <v>18</v>
      </c>
      <c r="D2454" s="46" t="s">
        <v>19</v>
      </c>
      <c r="E2454" s="54">
        <v>1860000</v>
      </c>
      <c r="F2454" s="46">
        <v>0</v>
      </c>
      <c r="G2454" s="54">
        <v>499000</v>
      </c>
      <c r="H2454" s="46" t="s">
        <v>20</v>
      </c>
      <c r="I2454" s="46"/>
      <c r="J2454" s="46">
        <v>2021</v>
      </c>
      <c r="K2454" s="83" t="s">
        <v>8135</v>
      </c>
      <c r="L2454" s="84" t="s">
        <v>9961</v>
      </c>
      <c r="M2454" s="85" t="s">
        <v>9962</v>
      </c>
      <c r="N2454" s="54" t="s">
        <v>3894</v>
      </c>
      <c r="O2454" s="54" t="str">
        <f>VLOOKUP(H2454,province!$B$2:$C$64,2,0)</f>
        <v xml:space="preserve">TP Hồ Chí Minh </v>
      </c>
      <c r="P2454" s="6" t="str">
        <f>IFERROR(VLOOKUP(K2454,'user relationships'!$H$2:$I$13559,2,0),"")</f>
        <v>Bạn gái</v>
      </c>
    </row>
    <row r="2455" spans="1:16">
      <c r="A2455" s="78" t="s">
        <v>9963</v>
      </c>
      <c r="B2455" s="46" t="s">
        <v>9964</v>
      </c>
      <c r="C2455" s="46" t="s">
        <v>18</v>
      </c>
      <c r="D2455" s="46" t="s">
        <v>19</v>
      </c>
      <c r="E2455" s="54">
        <v>800000</v>
      </c>
      <c r="F2455" s="46">
        <v>85000</v>
      </c>
      <c r="G2455" s="54">
        <v>153000</v>
      </c>
      <c r="H2455" s="46" t="s">
        <v>20</v>
      </c>
      <c r="I2455" s="46"/>
      <c r="J2455" s="46">
        <v>2021</v>
      </c>
      <c r="K2455" s="83" t="s">
        <v>9965</v>
      </c>
      <c r="L2455" s="84" t="s">
        <v>9966</v>
      </c>
      <c r="M2455" s="85" t="s">
        <v>9967</v>
      </c>
      <c r="N2455" s="54" t="s">
        <v>3894</v>
      </c>
      <c r="O2455" s="54" t="str">
        <f>VLOOKUP(H2455,province!$B$2:$C$64,2,0)</f>
        <v xml:space="preserve">TP Hồ Chí Minh </v>
      </c>
      <c r="P2455" s="6" t="str">
        <f>IFERROR(VLOOKUP(K2455,'user relationships'!$H$2:$I$13559,2,0),"")</f>
        <v>Bạn gái</v>
      </c>
    </row>
    <row r="2456" spans="1:16">
      <c r="A2456" s="78" t="s">
        <v>9968</v>
      </c>
      <c r="B2456" s="46" t="s">
        <v>9969</v>
      </c>
      <c r="C2456" s="46" t="s">
        <v>18</v>
      </c>
      <c r="D2456" s="46" t="s">
        <v>9970</v>
      </c>
      <c r="E2456" s="54">
        <v>1770000</v>
      </c>
      <c r="F2456" s="46">
        <v>0</v>
      </c>
      <c r="G2456" s="54">
        <v>348400</v>
      </c>
      <c r="H2456" s="46" t="s">
        <v>20</v>
      </c>
      <c r="I2456" s="46"/>
      <c r="J2456" s="46">
        <v>2021</v>
      </c>
      <c r="K2456" s="83" t="s">
        <v>9971</v>
      </c>
      <c r="L2456" s="84" t="s">
        <v>9972</v>
      </c>
      <c r="M2456" s="85" t="s">
        <v>9973</v>
      </c>
      <c r="N2456" s="54" t="s">
        <v>3894</v>
      </c>
      <c r="O2456" s="54" t="str">
        <f>VLOOKUP(H2456,province!$B$2:$C$64,2,0)</f>
        <v xml:space="preserve">TP Hồ Chí Minh </v>
      </c>
      <c r="P2456" s="6" t="str">
        <f>IFERROR(VLOOKUP(K2456,'user relationships'!$H$2:$I$13559,2,0),"")</f>
        <v>Một ai đó</v>
      </c>
    </row>
    <row r="2457" spans="1:16">
      <c r="A2457" s="78" t="s">
        <v>9974</v>
      </c>
      <c r="B2457" s="79" t="s">
        <v>3827</v>
      </c>
      <c r="C2457" s="46" t="s">
        <v>18</v>
      </c>
      <c r="D2457" s="46" t="s">
        <v>19</v>
      </c>
      <c r="E2457" s="54">
        <v>548000</v>
      </c>
      <c r="F2457" s="46">
        <v>20000</v>
      </c>
      <c r="G2457" s="54">
        <v>313000</v>
      </c>
      <c r="H2457" s="46" t="s">
        <v>20</v>
      </c>
      <c r="I2457" s="46"/>
      <c r="J2457" s="46">
        <v>2021</v>
      </c>
      <c r="K2457" s="83" t="s">
        <v>3828</v>
      </c>
      <c r="L2457" s="84" t="s">
        <v>9975</v>
      </c>
      <c r="M2457" s="85" t="s">
        <v>9976</v>
      </c>
      <c r="N2457" s="54" t="s">
        <v>3894</v>
      </c>
      <c r="O2457" s="54" t="str">
        <f>VLOOKUP(H2457,province!$B$2:$C$64,2,0)</f>
        <v xml:space="preserve">TP Hồ Chí Minh </v>
      </c>
      <c r="P2457" s="6" t="str">
        <f>IFERROR(VLOOKUP(K2457,'user relationships'!$H$2:$I$13559,2,0),"")</f>
        <v>Một ai đó</v>
      </c>
    </row>
    <row r="2458" spans="1:16">
      <c r="A2458" s="78" t="s">
        <v>9977</v>
      </c>
      <c r="B2458" s="79" t="s">
        <v>3827</v>
      </c>
      <c r="C2458" s="46" t="s">
        <v>18</v>
      </c>
      <c r="D2458" s="46" t="s">
        <v>19</v>
      </c>
      <c r="E2458" s="54">
        <v>707200</v>
      </c>
      <c r="F2458" s="46">
        <v>0</v>
      </c>
      <c r="G2458" s="54">
        <v>79200</v>
      </c>
      <c r="H2458" s="46" t="s">
        <v>1206</v>
      </c>
      <c r="I2458" s="46"/>
      <c r="J2458" s="46">
        <v>2021</v>
      </c>
      <c r="K2458" s="83" t="s">
        <v>9065</v>
      </c>
      <c r="L2458" s="84" t="s">
        <v>9978</v>
      </c>
      <c r="M2458" s="85" t="s">
        <v>9979</v>
      </c>
      <c r="N2458" s="54" t="s">
        <v>3894</v>
      </c>
      <c r="O2458" s="54" t="str">
        <f>VLOOKUP(H2458,province!$B$2:$C$64,2,0)</f>
        <v xml:space="preserve">Thanh Hóa </v>
      </c>
      <c r="P2458" s="6" t="str">
        <f>IFERROR(VLOOKUP(K2458,'user relationships'!$H$2:$I$13559,2,0),"")</f>
        <v>Bạn gái</v>
      </c>
    </row>
    <row r="2459" spans="1:16">
      <c r="A2459" s="78" t="s">
        <v>9980</v>
      </c>
      <c r="B2459" s="79" t="s">
        <v>3827</v>
      </c>
      <c r="C2459" s="46" t="s">
        <v>18</v>
      </c>
      <c r="D2459" s="46" t="s">
        <v>19</v>
      </c>
      <c r="E2459" s="54">
        <v>272880</v>
      </c>
      <c r="F2459" s="46">
        <v>0</v>
      </c>
      <c r="G2459" s="54">
        <v>31680</v>
      </c>
      <c r="H2459" s="46" t="s">
        <v>20</v>
      </c>
      <c r="I2459" s="46"/>
      <c r="J2459" s="46">
        <v>2021</v>
      </c>
      <c r="K2459" s="83" t="s">
        <v>9981</v>
      </c>
      <c r="L2459" s="84" t="s">
        <v>9958</v>
      </c>
      <c r="M2459" s="85" t="s">
        <v>9982</v>
      </c>
      <c r="N2459" s="54" t="s">
        <v>3894</v>
      </c>
      <c r="O2459" s="54" t="str">
        <f>VLOOKUP(H2459,province!$B$2:$C$64,2,0)</f>
        <v xml:space="preserve">TP Hồ Chí Minh </v>
      </c>
      <c r="P2459" s="6" t="str">
        <f>IFERROR(VLOOKUP(K2459,'user relationships'!$H$2:$I$13559,2,0),"")</f>
        <v>Một ai đó</v>
      </c>
    </row>
    <row r="2460" spans="1:16">
      <c r="A2460" s="78" t="s">
        <v>9983</v>
      </c>
      <c r="B2460" s="46" t="s">
        <v>2267</v>
      </c>
      <c r="C2460" s="46" t="s">
        <v>18</v>
      </c>
      <c r="D2460" s="46" t="s">
        <v>19</v>
      </c>
      <c r="E2460" s="54">
        <v>518960</v>
      </c>
      <c r="F2460" s="46">
        <v>0</v>
      </c>
      <c r="G2460" s="54">
        <v>58560</v>
      </c>
      <c r="H2460" s="46" t="s">
        <v>20</v>
      </c>
      <c r="I2460" s="46"/>
      <c r="J2460" s="46">
        <v>2021</v>
      </c>
      <c r="K2460" s="83" t="s">
        <v>2268</v>
      </c>
      <c r="L2460" s="84" t="s">
        <v>9958</v>
      </c>
      <c r="M2460" s="85" t="s">
        <v>9984</v>
      </c>
      <c r="N2460" s="54" t="s">
        <v>3894</v>
      </c>
      <c r="O2460" s="54" t="str">
        <f>VLOOKUP(H2460,province!$B$2:$C$64,2,0)</f>
        <v xml:space="preserve">TP Hồ Chí Minh </v>
      </c>
      <c r="P2460" s="6" t="str">
        <f>IFERROR(VLOOKUP(K2460,'user relationships'!$H$2:$I$13559,2,0),"")</f>
        <v>Bạn gái</v>
      </c>
    </row>
    <row r="2461" spans="1:16">
      <c r="A2461" s="78" t="s">
        <v>9985</v>
      </c>
      <c r="B2461" s="79" t="s">
        <v>3827</v>
      </c>
      <c r="C2461" s="46" t="s">
        <v>18</v>
      </c>
      <c r="D2461" s="46" t="s">
        <v>75</v>
      </c>
      <c r="E2461" s="54">
        <v>537360</v>
      </c>
      <c r="F2461" s="46">
        <v>0</v>
      </c>
      <c r="G2461" s="54">
        <v>60960</v>
      </c>
      <c r="H2461" s="46" t="s">
        <v>1210</v>
      </c>
      <c r="I2461" s="46"/>
      <c r="J2461" s="46">
        <v>2021</v>
      </c>
      <c r="K2461" s="83" t="s">
        <v>8932</v>
      </c>
      <c r="L2461" s="84" t="s">
        <v>9958</v>
      </c>
      <c r="M2461" s="85" t="s">
        <v>9986</v>
      </c>
      <c r="N2461" s="54" t="s">
        <v>3894</v>
      </c>
      <c r="O2461" s="54" t="str">
        <f>VLOOKUP(H2461,province!$B$2:$C$64,2,0)</f>
        <v xml:space="preserve">Hà Nội </v>
      </c>
      <c r="P2461" s="6" t="str">
        <f>IFERROR(VLOOKUP(K2461,'user relationships'!$H$2:$I$13559,2,0),"")</f>
        <v>Bạn gái</v>
      </c>
    </row>
    <row r="2462" spans="1:16">
      <c r="A2462" s="78" t="s">
        <v>9987</v>
      </c>
      <c r="B2462" s="46" t="s">
        <v>7494</v>
      </c>
      <c r="C2462" s="46" t="s">
        <v>18</v>
      </c>
      <c r="D2462" s="46" t="s">
        <v>75</v>
      </c>
      <c r="E2462" s="54">
        <v>645000</v>
      </c>
      <c r="F2462" s="46">
        <v>0</v>
      </c>
      <c r="G2462" s="54">
        <v>135000</v>
      </c>
      <c r="H2462" s="46" t="s">
        <v>20</v>
      </c>
      <c r="I2462" s="46"/>
      <c r="J2462" s="46">
        <v>2021</v>
      </c>
      <c r="K2462" s="83" t="s">
        <v>9988</v>
      </c>
      <c r="L2462" s="84" t="s">
        <v>9989</v>
      </c>
      <c r="M2462" s="85" t="s">
        <v>9990</v>
      </c>
      <c r="N2462" s="54" t="s">
        <v>3894</v>
      </c>
      <c r="O2462" s="54" t="str">
        <f>VLOOKUP(H2462,province!$B$2:$C$64,2,0)</f>
        <v xml:space="preserve">TP Hồ Chí Minh </v>
      </c>
      <c r="P2462" s="6" t="str">
        <f>IFERROR(VLOOKUP(K2462,'user relationships'!$H$2:$I$13559,2,0),"")</f>
        <v>Bạn trai</v>
      </c>
    </row>
    <row r="2463" spans="1:16">
      <c r="A2463" s="78" t="s">
        <v>9991</v>
      </c>
      <c r="B2463" s="79" t="s">
        <v>3469</v>
      </c>
      <c r="C2463" s="46" t="s">
        <v>18</v>
      </c>
      <c r="D2463" s="46" t="s">
        <v>700</v>
      </c>
      <c r="E2463" s="54">
        <v>740000</v>
      </c>
      <c r="F2463" s="46">
        <v>20000</v>
      </c>
      <c r="G2463" s="54">
        <v>112000</v>
      </c>
      <c r="H2463" s="46" t="s">
        <v>20</v>
      </c>
      <c r="I2463" s="46"/>
      <c r="J2463" s="46">
        <v>2021</v>
      </c>
      <c r="K2463" s="83" t="s">
        <v>3470</v>
      </c>
      <c r="L2463" s="84" t="s">
        <v>9992</v>
      </c>
      <c r="M2463" s="85" t="s">
        <v>9993</v>
      </c>
      <c r="N2463" s="54" t="s">
        <v>3894</v>
      </c>
      <c r="O2463" s="54" t="str">
        <f>VLOOKUP(H2463,province!$B$2:$C$64,2,0)</f>
        <v xml:space="preserve">TP Hồ Chí Minh </v>
      </c>
      <c r="P2463" s="6" t="str">
        <f>IFERROR(VLOOKUP(K2463,'user relationships'!$H$2:$I$13559,2,0),"")</f>
        <v>Bạn gái</v>
      </c>
    </row>
    <row r="2464" spans="1:16">
      <c r="A2464" s="78" t="s">
        <v>9994</v>
      </c>
      <c r="B2464" s="46" t="s">
        <v>9995</v>
      </c>
      <c r="C2464" s="46" t="s">
        <v>18</v>
      </c>
      <c r="D2464" s="46" t="s">
        <v>19</v>
      </c>
      <c r="E2464" s="54">
        <v>730000</v>
      </c>
      <c r="F2464" s="46">
        <v>20000</v>
      </c>
      <c r="G2464" s="54">
        <v>112000</v>
      </c>
      <c r="H2464" s="46" t="s">
        <v>1210</v>
      </c>
      <c r="I2464" s="46"/>
      <c r="J2464" s="46">
        <v>2021</v>
      </c>
      <c r="K2464" s="83" t="s">
        <v>9996</v>
      </c>
      <c r="L2464" s="84" t="s">
        <v>9989</v>
      </c>
      <c r="M2464" s="85" t="s">
        <v>9997</v>
      </c>
      <c r="N2464" s="54" t="s">
        <v>3894</v>
      </c>
      <c r="O2464" s="54" t="str">
        <f>VLOOKUP(H2464,province!$B$2:$C$64,2,0)</f>
        <v xml:space="preserve">Hà Nội </v>
      </c>
      <c r="P2464" s="6" t="str">
        <f>IFERROR(VLOOKUP(K2464,'user relationships'!$H$2:$I$13559,2,0),"")</f>
        <v>Một ai đó</v>
      </c>
    </row>
    <row r="2465" spans="1:16">
      <c r="A2465" s="78" t="s">
        <v>9998</v>
      </c>
      <c r="B2465" s="46" t="s">
        <v>9999</v>
      </c>
      <c r="C2465" s="46" t="s">
        <v>18</v>
      </c>
      <c r="D2465" s="46" t="s">
        <v>27</v>
      </c>
      <c r="E2465" s="54">
        <v>3770000</v>
      </c>
      <c r="F2465" s="46">
        <v>20000</v>
      </c>
      <c r="G2465" s="54">
        <v>1010000</v>
      </c>
      <c r="H2465" s="46" t="s">
        <v>20</v>
      </c>
      <c r="I2465" s="46"/>
      <c r="J2465" s="46">
        <v>2021</v>
      </c>
      <c r="K2465" s="83" t="s">
        <v>10000</v>
      </c>
      <c r="L2465" s="84" t="s">
        <v>10001</v>
      </c>
      <c r="M2465" s="85" t="s">
        <v>10002</v>
      </c>
      <c r="N2465" s="54" t="s">
        <v>3894</v>
      </c>
      <c r="O2465" s="54" t="str">
        <f>VLOOKUP(H2465,province!$B$2:$C$64,2,0)</f>
        <v xml:space="preserve">TP Hồ Chí Minh </v>
      </c>
      <c r="P2465" s="6" t="str">
        <f>IFERROR(VLOOKUP(K2465,'user relationships'!$H$2:$I$13559,2,0),"")</f>
        <v>Bạn gái</v>
      </c>
    </row>
    <row r="2466" spans="1:16">
      <c r="A2466" s="78" t="s">
        <v>10003</v>
      </c>
      <c r="B2466" s="46" t="s">
        <v>10004</v>
      </c>
      <c r="C2466" s="46" t="s">
        <v>18</v>
      </c>
      <c r="D2466" s="46" t="s">
        <v>5580</v>
      </c>
      <c r="E2466" s="54">
        <v>1470000</v>
      </c>
      <c r="F2466" s="46">
        <v>20000</v>
      </c>
      <c r="G2466" s="54">
        <v>370200</v>
      </c>
      <c r="H2466" s="46" t="s">
        <v>1210</v>
      </c>
      <c r="I2466" s="46"/>
      <c r="J2466" s="46">
        <v>2021</v>
      </c>
      <c r="K2466" s="83" t="s">
        <v>10005</v>
      </c>
      <c r="L2466" s="84" t="s">
        <v>9989</v>
      </c>
      <c r="M2466" s="85" t="s">
        <v>10006</v>
      </c>
      <c r="N2466" s="54" t="s">
        <v>3894</v>
      </c>
      <c r="O2466" s="54" t="str">
        <f>VLOOKUP(H2466,province!$B$2:$C$64,2,0)</f>
        <v xml:space="preserve">Hà Nội </v>
      </c>
      <c r="P2466" s="6" t="str">
        <f>IFERROR(VLOOKUP(K2466,'user relationships'!$H$2:$I$13559,2,0),"")</f>
        <v>Một ai đó</v>
      </c>
    </row>
    <row r="2467" spans="1:16">
      <c r="A2467" s="78" t="s">
        <v>10007</v>
      </c>
      <c r="B2467" s="46" t="s">
        <v>6290</v>
      </c>
      <c r="C2467" s="46" t="s">
        <v>18</v>
      </c>
      <c r="D2467" s="46" t="s">
        <v>19</v>
      </c>
      <c r="E2467" s="54">
        <v>1010000</v>
      </c>
      <c r="F2467" s="46">
        <v>20000</v>
      </c>
      <c r="G2467" s="54">
        <v>196000</v>
      </c>
      <c r="H2467" s="46" t="s">
        <v>1210</v>
      </c>
      <c r="I2467" s="46"/>
      <c r="J2467" s="46">
        <v>2021</v>
      </c>
      <c r="K2467" s="83" t="s">
        <v>6291</v>
      </c>
      <c r="L2467" s="84" t="s">
        <v>10008</v>
      </c>
      <c r="M2467" s="85" t="s">
        <v>10009</v>
      </c>
      <c r="N2467" s="54" t="s">
        <v>3894</v>
      </c>
      <c r="O2467" s="54" t="str">
        <f>VLOOKUP(H2467,province!$B$2:$C$64,2,0)</f>
        <v xml:space="preserve">Hà Nội </v>
      </c>
      <c r="P2467" s="6" t="str">
        <f>IFERROR(VLOOKUP(K2467,'user relationships'!$H$2:$I$13559,2,0),"")</f>
        <v>Bạn bè</v>
      </c>
    </row>
    <row r="2468" spans="1:16">
      <c r="A2468" s="78" t="s">
        <v>10010</v>
      </c>
      <c r="B2468" s="46" t="s">
        <v>10011</v>
      </c>
      <c r="C2468" s="46" t="s">
        <v>18</v>
      </c>
      <c r="D2468" s="46" t="s">
        <v>4205</v>
      </c>
      <c r="E2468" s="54">
        <v>480000</v>
      </c>
      <c r="F2468" s="46">
        <v>20000</v>
      </c>
      <c r="G2468" s="54">
        <v>96000</v>
      </c>
      <c r="H2468" s="46" t="s">
        <v>20</v>
      </c>
      <c r="I2468" s="46"/>
      <c r="J2468" s="46">
        <v>2021</v>
      </c>
      <c r="K2468" s="83"/>
      <c r="L2468" s="84" t="s">
        <v>10012</v>
      </c>
      <c r="M2468" s="85" t="s">
        <v>10013</v>
      </c>
      <c r="N2468" s="54" t="s">
        <v>3894</v>
      </c>
      <c r="O2468" s="54" t="str">
        <f>VLOOKUP(H2468,province!$B$2:$C$64,2,0)</f>
        <v xml:space="preserve">TP Hồ Chí Minh </v>
      </c>
      <c r="P2468" s="6" t="str">
        <f>IFERROR(VLOOKUP(K2468,'user relationships'!$H$2:$I$13559,2,0),"")</f>
        <v/>
      </c>
    </row>
    <row r="2469" spans="1:16">
      <c r="A2469" s="78" t="s">
        <v>10014</v>
      </c>
      <c r="B2469" s="46" t="s">
        <v>7332</v>
      </c>
      <c r="C2469" s="46" t="s">
        <v>18</v>
      </c>
      <c r="D2469" s="46" t="s">
        <v>167</v>
      </c>
      <c r="E2469" s="54">
        <v>552640</v>
      </c>
      <c r="F2469" s="46">
        <v>0</v>
      </c>
      <c r="G2469" s="54">
        <v>59040</v>
      </c>
      <c r="H2469" s="46" t="s">
        <v>1210</v>
      </c>
      <c r="I2469" s="46"/>
      <c r="J2469" s="46">
        <v>2021</v>
      </c>
      <c r="K2469" s="83" t="s">
        <v>10015</v>
      </c>
      <c r="L2469" s="84" t="s">
        <v>10016</v>
      </c>
      <c r="M2469" s="85" t="s">
        <v>10017</v>
      </c>
      <c r="N2469" s="54" t="s">
        <v>105</v>
      </c>
      <c r="O2469" s="54" t="str">
        <f>VLOOKUP(H2469,province!$B$2:$C$64,2,0)</f>
        <v xml:space="preserve">Hà Nội </v>
      </c>
      <c r="P2469" s="6" t="str">
        <f>IFERROR(VLOOKUP(K2469,'user relationships'!$H$2:$I$13559,2,0),"")</f>
        <v>Một ai đó</v>
      </c>
    </row>
    <row r="2470" spans="1:16">
      <c r="A2470" s="78" t="s">
        <v>10018</v>
      </c>
      <c r="B2470" s="79" t="s">
        <v>4301</v>
      </c>
      <c r="C2470" s="46" t="s">
        <v>18</v>
      </c>
      <c r="D2470" s="46" t="s">
        <v>212</v>
      </c>
      <c r="E2470" s="54">
        <v>473000</v>
      </c>
      <c r="F2470" s="46">
        <v>20000</v>
      </c>
      <c r="G2470" s="54">
        <v>233000</v>
      </c>
      <c r="H2470" s="46" t="s">
        <v>20</v>
      </c>
      <c r="I2470" s="46"/>
      <c r="J2470" s="46">
        <v>2021</v>
      </c>
      <c r="K2470" s="83" t="s">
        <v>9934</v>
      </c>
      <c r="L2470" s="84" t="s">
        <v>10016</v>
      </c>
      <c r="M2470" s="85" t="s">
        <v>10019</v>
      </c>
      <c r="N2470" s="54" t="s">
        <v>105</v>
      </c>
      <c r="O2470" s="54" t="str">
        <f>VLOOKUP(H2470,province!$B$2:$C$64,2,0)</f>
        <v xml:space="preserve">TP Hồ Chí Minh </v>
      </c>
      <c r="P2470" s="6" t="str">
        <f>IFERROR(VLOOKUP(K2470,'user relationships'!$H$2:$I$13559,2,0),"")</f>
        <v>Vợ</v>
      </c>
    </row>
    <row r="2471" spans="1:16">
      <c r="A2471" s="78" t="s">
        <v>10020</v>
      </c>
      <c r="B2471" s="46" t="s">
        <v>10021</v>
      </c>
      <c r="C2471" s="46" t="s">
        <v>18</v>
      </c>
      <c r="D2471" s="46" t="s">
        <v>191</v>
      </c>
      <c r="E2471" s="54">
        <v>730000</v>
      </c>
      <c r="F2471" s="46">
        <v>0</v>
      </c>
      <c r="G2471" s="54">
        <v>140000</v>
      </c>
      <c r="H2471" s="46" t="s">
        <v>20</v>
      </c>
      <c r="I2471" s="46"/>
      <c r="J2471" s="46">
        <v>2021</v>
      </c>
      <c r="K2471" s="83" t="s">
        <v>10022</v>
      </c>
      <c r="L2471" s="84" t="s">
        <v>10023</v>
      </c>
      <c r="M2471" s="85" t="s">
        <v>10024</v>
      </c>
      <c r="N2471" s="54" t="s">
        <v>105</v>
      </c>
      <c r="O2471" s="54" t="str">
        <f>VLOOKUP(H2471,province!$B$2:$C$64,2,0)</f>
        <v xml:space="preserve">TP Hồ Chí Minh </v>
      </c>
      <c r="P2471" s="6" t="str">
        <f>IFERROR(VLOOKUP(K2471,'user relationships'!$H$2:$I$13559,2,0),"")</f>
        <v>Bạn gái</v>
      </c>
    </row>
    <row r="2472" spans="1:16">
      <c r="A2472" s="78" t="s">
        <v>10025</v>
      </c>
      <c r="B2472" s="46" t="s">
        <v>55</v>
      </c>
      <c r="C2472" s="46" t="s">
        <v>18</v>
      </c>
      <c r="D2472" s="46" t="s">
        <v>19</v>
      </c>
      <c r="E2472" s="54">
        <v>360000</v>
      </c>
      <c r="F2472" s="46">
        <v>0</v>
      </c>
      <c r="G2472" s="54">
        <v>72000</v>
      </c>
      <c r="H2472" s="46" t="s">
        <v>20</v>
      </c>
      <c r="I2472" s="46"/>
      <c r="J2472" s="46">
        <v>2021</v>
      </c>
      <c r="K2472" s="83"/>
      <c r="L2472" s="84" t="s">
        <v>10026</v>
      </c>
      <c r="M2472" s="85" t="s">
        <v>10027</v>
      </c>
      <c r="N2472" s="54" t="s">
        <v>105</v>
      </c>
      <c r="O2472" s="54" t="str">
        <f>VLOOKUP(H2472,province!$B$2:$C$64,2,0)</f>
        <v xml:space="preserve">TP Hồ Chí Minh </v>
      </c>
      <c r="P2472" s="6" t="str">
        <f>IFERROR(VLOOKUP(K2472,'user relationships'!$H$2:$I$13559,2,0),"")</f>
        <v/>
      </c>
    </row>
    <row r="2473" spans="1:16">
      <c r="A2473" s="78" t="s">
        <v>10028</v>
      </c>
      <c r="B2473" s="46" t="s">
        <v>10029</v>
      </c>
      <c r="C2473" s="46" t="s">
        <v>18</v>
      </c>
      <c r="D2473" s="46" t="s">
        <v>167</v>
      </c>
      <c r="E2473" s="54">
        <v>1050000</v>
      </c>
      <c r="F2473" s="46">
        <v>20000</v>
      </c>
      <c r="G2473" s="54">
        <v>250800</v>
      </c>
      <c r="H2473" s="46" t="s">
        <v>20</v>
      </c>
      <c r="I2473" s="46"/>
      <c r="J2473" s="46">
        <v>2021</v>
      </c>
      <c r="K2473" s="83" t="s">
        <v>10030</v>
      </c>
      <c r="L2473" s="84" t="s">
        <v>10031</v>
      </c>
      <c r="M2473" s="85" t="s">
        <v>10032</v>
      </c>
      <c r="N2473" s="54" t="s">
        <v>105</v>
      </c>
      <c r="O2473" s="54" t="str">
        <f>VLOOKUP(H2473,province!$B$2:$C$64,2,0)</f>
        <v xml:space="preserve">TP Hồ Chí Minh </v>
      </c>
      <c r="P2473" s="6" t="str">
        <f>IFERROR(VLOOKUP(K2473,'user relationships'!$H$2:$I$13559,2,0),"")</f>
        <v>Bạn gái</v>
      </c>
    </row>
    <row r="2474" spans="1:16">
      <c r="A2474" s="78" t="s">
        <v>10033</v>
      </c>
      <c r="B2474" s="79" t="s">
        <v>3281</v>
      </c>
      <c r="C2474" s="46" t="s">
        <v>18</v>
      </c>
      <c r="D2474" s="46" t="s">
        <v>212</v>
      </c>
      <c r="E2474" s="54">
        <v>1100000</v>
      </c>
      <c r="F2474" s="46">
        <v>0</v>
      </c>
      <c r="G2474" s="54">
        <v>220000</v>
      </c>
      <c r="H2474" s="46" t="s">
        <v>20</v>
      </c>
      <c r="I2474" s="46"/>
      <c r="J2474" s="46">
        <v>2021</v>
      </c>
      <c r="K2474" s="83" t="s">
        <v>10034</v>
      </c>
      <c r="L2474" s="84" t="s">
        <v>10035</v>
      </c>
      <c r="M2474" s="85" t="s">
        <v>10036</v>
      </c>
      <c r="N2474" s="54" t="s">
        <v>105</v>
      </c>
      <c r="O2474" s="54" t="str">
        <f>VLOOKUP(H2474,province!$B$2:$C$64,2,0)</f>
        <v xml:space="preserve">TP Hồ Chí Minh </v>
      </c>
      <c r="P2474" s="6" t="str">
        <f>IFERROR(VLOOKUP(K2474,'user relationships'!$H$2:$I$13559,2,0),"")</f>
        <v>Đối tác</v>
      </c>
    </row>
    <row r="2475" spans="1:16">
      <c r="A2475" s="78" t="s">
        <v>10037</v>
      </c>
      <c r="B2475" s="46" t="s">
        <v>10038</v>
      </c>
      <c r="C2475" s="46" t="s">
        <v>18</v>
      </c>
      <c r="D2475" s="46" t="s">
        <v>1317</v>
      </c>
      <c r="E2475" s="54">
        <v>2000001</v>
      </c>
      <c r="F2475" s="46">
        <v>0</v>
      </c>
      <c r="G2475" s="54">
        <v>400000</v>
      </c>
      <c r="H2475" s="46" t="s">
        <v>20</v>
      </c>
      <c r="I2475" s="46"/>
      <c r="J2475" s="46">
        <v>2021</v>
      </c>
      <c r="K2475" s="83" t="s">
        <v>10039</v>
      </c>
      <c r="L2475" s="84" t="s">
        <v>10040</v>
      </c>
      <c r="M2475" s="85" t="s">
        <v>10041</v>
      </c>
      <c r="N2475" s="54" t="s">
        <v>105</v>
      </c>
      <c r="O2475" s="54" t="str">
        <f>VLOOKUP(H2475,province!$B$2:$C$64,2,0)</f>
        <v xml:space="preserve">TP Hồ Chí Minh </v>
      </c>
      <c r="P2475" s="6" t="str">
        <f>IFERROR(VLOOKUP(K2475,'user relationships'!$H$2:$I$13559,2,0),"")</f>
        <v>Đối tác</v>
      </c>
    </row>
    <row r="2476" spans="1:16">
      <c r="A2476" s="78" t="s">
        <v>10042</v>
      </c>
      <c r="B2476" s="46" t="s">
        <v>9403</v>
      </c>
      <c r="C2476" s="46" t="s">
        <v>18</v>
      </c>
      <c r="D2476" s="46" t="s">
        <v>19</v>
      </c>
      <c r="E2476" s="54">
        <v>561000</v>
      </c>
      <c r="F2476" s="46">
        <v>20000</v>
      </c>
      <c r="G2476" s="54">
        <v>121000</v>
      </c>
      <c r="H2476" s="46" t="s">
        <v>1210</v>
      </c>
      <c r="I2476" s="46"/>
      <c r="J2476" s="46">
        <v>2021</v>
      </c>
      <c r="K2476" s="83" t="s">
        <v>9404</v>
      </c>
      <c r="L2476" s="84" t="s">
        <v>10043</v>
      </c>
      <c r="M2476" s="85" t="s">
        <v>10044</v>
      </c>
      <c r="N2476" s="54" t="s">
        <v>105</v>
      </c>
      <c r="O2476" s="54" t="str">
        <f>VLOOKUP(H2476,province!$B$2:$C$64,2,0)</f>
        <v xml:space="preserve">Hà Nội </v>
      </c>
      <c r="P2476" s="6" t="str">
        <f>IFERROR(VLOOKUP(K2476,'user relationships'!$H$2:$I$13559,2,0),"")</f>
        <v>Một ai đó</v>
      </c>
    </row>
    <row r="2477" spans="1:16">
      <c r="A2477" s="78" t="s">
        <v>10045</v>
      </c>
      <c r="B2477" s="46" t="s">
        <v>10046</v>
      </c>
      <c r="C2477" s="46" t="s">
        <v>18</v>
      </c>
      <c r="D2477" s="46" t="s">
        <v>19</v>
      </c>
      <c r="E2477" s="54">
        <v>218000</v>
      </c>
      <c r="F2477" s="46">
        <v>0</v>
      </c>
      <c r="G2477" s="54">
        <v>33000</v>
      </c>
      <c r="H2477" s="46" t="s">
        <v>1210</v>
      </c>
      <c r="I2477" s="46"/>
      <c r="J2477" s="46">
        <v>2021</v>
      </c>
      <c r="K2477" s="83"/>
      <c r="L2477" s="84" t="s">
        <v>10047</v>
      </c>
      <c r="M2477" s="85" t="s">
        <v>10048</v>
      </c>
      <c r="N2477" s="54" t="s">
        <v>105</v>
      </c>
      <c r="O2477" s="54" t="str">
        <f>VLOOKUP(H2477,province!$B$2:$C$64,2,0)</f>
        <v xml:space="preserve">Hà Nội </v>
      </c>
      <c r="P2477" s="6" t="str">
        <f>IFERROR(VLOOKUP(K2477,'user relationships'!$H$2:$I$13559,2,0),"")</f>
        <v/>
      </c>
    </row>
    <row r="2478" spans="1:16">
      <c r="A2478" s="78" t="s">
        <v>10049</v>
      </c>
      <c r="B2478" s="46" t="s">
        <v>4847</v>
      </c>
      <c r="C2478" s="46" t="s">
        <v>18</v>
      </c>
      <c r="D2478" s="46" t="s">
        <v>167</v>
      </c>
      <c r="E2478" s="54">
        <v>280000</v>
      </c>
      <c r="F2478" s="46">
        <v>0</v>
      </c>
      <c r="G2478" s="54">
        <v>48000</v>
      </c>
      <c r="H2478" s="46" t="s">
        <v>20</v>
      </c>
      <c r="I2478" s="46"/>
      <c r="J2478" s="46">
        <v>2021</v>
      </c>
      <c r="K2478" s="83" t="s">
        <v>4848</v>
      </c>
      <c r="L2478" s="84" t="s">
        <v>10050</v>
      </c>
      <c r="M2478" s="85" t="s">
        <v>10051</v>
      </c>
      <c r="N2478" s="54" t="s">
        <v>1155</v>
      </c>
      <c r="O2478" s="54" t="str">
        <f>VLOOKUP(H2478,province!$B$2:$C$64,2,0)</f>
        <v xml:space="preserve">TP Hồ Chí Minh </v>
      </c>
      <c r="P2478" s="6" t="str">
        <f>IFERROR(VLOOKUP(K2478,'user relationships'!$H$2:$I$13559,2,0),"")</f>
        <v>Mẹ</v>
      </c>
    </row>
    <row r="2479" spans="1:16">
      <c r="A2479" s="78" t="s">
        <v>10052</v>
      </c>
      <c r="B2479" s="46" t="s">
        <v>10053</v>
      </c>
      <c r="C2479" s="46" t="s">
        <v>18</v>
      </c>
      <c r="D2479" s="46" t="s">
        <v>7051</v>
      </c>
      <c r="E2479" s="54">
        <v>380000</v>
      </c>
      <c r="F2479" s="46">
        <v>0</v>
      </c>
      <c r="G2479" s="54">
        <v>76000</v>
      </c>
      <c r="H2479" s="46" t="s">
        <v>20</v>
      </c>
      <c r="I2479" s="46"/>
      <c r="J2479" s="46">
        <v>2021</v>
      </c>
      <c r="K2479" s="83" t="s">
        <v>10054</v>
      </c>
      <c r="L2479" s="84" t="s">
        <v>10055</v>
      </c>
      <c r="M2479" s="85" t="s">
        <v>10056</v>
      </c>
      <c r="N2479" s="54" t="s">
        <v>1155</v>
      </c>
      <c r="O2479" s="54" t="str">
        <f>VLOOKUP(H2479,province!$B$2:$C$64,2,0)</f>
        <v xml:space="preserve">TP Hồ Chí Minh </v>
      </c>
      <c r="P2479" s="6" t="str">
        <f>IFERROR(VLOOKUP(K2479,'user relationships'!$H$2:$I$13559,2,0),"")</f>
        <v>Tôi</v>
      </c>
    </row>
    <row r="2480" spans="1:16">
      <c r="A2480" s="78" t="s">
        <v>10057</v>
      </c>
      <c r="B2480" s="46" t="s">
        <v>9252</v>
      </c>
      <c r="C2480" s="46" t="s">
        <v>18</v>
      </c>
      <c r="D2480" s="46" t="s">
        <v>19</v>
      </c>
      <c r="E2480" s="54">
        <v>1860000</v>
      </c>
      <c r="F2480" s="46">
        <v>20000</v>
      </c>
      <c r="G2480" s="54">
        <v>344000</v>
      </c>
      <c r="H2480" s="46" t="s">
        <v>20</v>
      </c>
      <c r="I2480" s="46"/>
      <c r="J2480" s="46">
        <v>2021</v>
      </c>
      <c r="K2480" s="83" t="s">
        <v>9253</v>
      </c>
      <c r="L2480" s="84" t="s">
        <v>10058</v>
      </c>
      <c r="M2480" s="85" t="s">
        <v>10059</v>
      </c>
      <c r="N2480" s="54" t="s">
        <v>1155</v>
      </c>
      <c r="O2480" s="54" t="str">
        <f>VLOOKUP(H2480,province!$B$2:$C$64,2,0)</f>
        <v xml:space="preserve">TP Hồ Chí Minh </v>
      </c>
      <c r="P2480" s="6" t="str">
        <f>IFERROR(VLOOKUP(K2480,'user relationships'!$H$2:$I$13559,2,0),"")</f>
        <v>Bạn gái</v>
      </c>
    </row>
    <row r="2481" spans="1:16">
      <c r="A2481" s="78" t="s">
        <v>10060</v>
      </c>
      <c r="B2481" s="46" t="s">
        <v>10061</v>
      </c>
      <c r="C2481" s="46" t="s">
        <v>18</v>
      </c>
      <c r="D2481" s="46" t="s">
        <v>7051</v>
      </c>
      <c r="E2481" s="54">
        <v>1450001</v>
      </c>
      <c r="F2481" s="46">
        <v>0</v>
      </c>
      <c r="G2481" s="54">
        <v>290000</v>
      </c>
      <c r="H2481" s="46" t="s">
        <v>1459</v>
      </c>
      <c r="I2481" s="46"/>
      <c r="J2481" s="46">
        <v>2021</v>
      </c>
      <c r="K2481" s="83" t="s">
        <v>10062</v>
      </c>
      <c r="L2481" s="84" t="s">
        <v>10063</v>
      </c>
      <c r="M2481" s="85" t="s">
        <v>10064</v>
      </c>
      <c r="N2481" s="54" t="s">
        <v>1155</v>
      </c>
      <c r="O2481" s="54" t="str">
        <f>VLOOKUP(H2481,province!$B$2:$C$64,2,0)</f>
        <v xml:space="preserve">Khánh Hòa </v>
      </c>
      <c r="P2481" s="6" t="str">
        <f>IFERROR(VLOOKUP(K2481,'user relationships'!$H$2:$I$13559,2,0),"")</f>
        <v>Bạn gái</v>
      </c>
    </row>
    <row r="2482" spans="1:16">
      <c r="A2482" s="78" t="s">
        <v>10065</v>
      </c>
      <c r="B2482" s="46" t="s">
        <v>10066</v>
      </c>
      <c r="C2482" s="46" t="s">
        <v>18</v>
      </c>
      <c r="D2482" s="46" t="s">
        <v>7051</v>
      </c>
      <c r="E2482" s="54">
        <v>437000</v>
      </c>
      <c r="F2482" s="46">
        <v>0</v>
      </c>
      <c r="G2482" s="54">
        <v>59400</v>
      </c>
      <c r="H2482" s="46" t="s">
        <v>20</v>
      </c>
      <c r="I2482" s="46"/>
      <c r="J2482" s="46">
        <v>2021</v>
      </c>
      <c r="K2482" s="83" t="s">
        <v>10067</v>
      </c>
      <c r="L2482" s="84" t="s">
        <v>10068</v>
      </c>
      <c r="M2482" s="85" t="s">
        <v>10069</v>
      </c>
      <c r="N2482" s="54" t="s">
        <v>1155</v>
      </c>
      <c r="O2482" s="54" t="str">
        <f>VLOOKUP(H2482,province!$B$2:$C$64,2,0)</f>
        <v xml:space="preserve">TP Hồ Chí Minh </v>
      </c>
      <c r="P2482" s="6" t="str">
        <f>IFERROR(VLOOKUP(K2482,'user relationships'!$H$2:$I$13559,2,0),"")</f>
        <v>Bạn gái</v>
      </c>
    </row>
    <row r="2483" spans="1:16">
      <c r="A2483" s="78" t="s">
        <v>10070</v>
      </c>
      <c r="B2483" s="79" t="s">
        <v>3442</v>
      </c>
      <c r="C2483" s="46" t="s">
        <v>18</v>
      </c>
      <c r="D2483" s="46" t="s">
        <v>133</v>
      </c>
      <c r="E2483" s="54">
        <v>870000</v>
      </c>
      <c r="F2483" s="46">
        <v>0</v>
      </c>
      <c r="G2483" s="54">
        <v>156000</v>
      </c>
      <c r="H2483" s="46" t="s">
        <v>20</v>
      </c>
      <c r="I2483" s="46"/>
      <c r="J2483" s="46">
        <v>2021</v>
      </c>
      <c r="K2483" s="83" t="s">
        <v>10071</v>
      </c>
      <c r="L2483" s="84" t="s">
        <v>10072</v>
      </c>
      <c r="M2483" s="85" t="s">
        <v>10073</v>
      </c>
      <c r="N2483" s="54" t="s">
        <v>1155</v>
      </c>
      <c r="O2483" s="54" t="str">
        <f>VLOOKUP(H2483,province!$B$2:$C$64,2,0)</f>
        <v xml:space="preserve">TP Hồ Chí Minh </v>
      </c>
      <c r="P2483" s="6" t="str">
        <f>IFERROR(VLOOKUP(K2483,'user relationships'!$H$2:$I$13559,2,0),"")</f>
        <v>Bạn bè</v>
      </c>
    </row>
    <row r="2484" spans="1:16">
      <c r="A2484" s="78" t="s">
        <v>10074</v>
      </c>
      <c r="B2484" s="46" t="s">
        <v>3383</v>
      </c>
      <c r="C2484" s="46" t="s">
        <v>18</v>
      </c>
      <c r="D2484" s="46" t="s">
        <v>19</v>
      </c>
      <c r="E2484" s="54">
        <v>940000</v>
      </c>
      <c r="F2484" s="46">
        <v>20000</v>
      </c>
      <c r="G2484" s="54">
        <v>160000</v>
      </c>
      <c r="H2484" s="46" t="s">
        <v>20</v>
      </c>
      <c r="I2484" s="46"/>
      <c r="J2484" s="46">
        <v>2021</v>
      </c>
      <c r="K2484" s="83" t="s">
        <v>3384</v>
      </c>
      <c r="L2484" s="84" t="s">
        <v>10075</v>
      </c>
      <c r="M2484" s="85" t="s">
        <v>10076</v>
      </c>
      <c r="N2484" s="54" t="s">
        <v>1155</v>
      </c>
      <c r="O2484" s="54" t="str">
        <f>VLOOKUP(H2484,province!$B$2:$C$64,2,0)</f>
        <v xml:space="preserve">TP Hồ Chí Minh </v>
      </c>
      <c r="P2484" s="6" t="str">
        <f>IFERROR(VLOOKUP(K2484,'user relationships'!$H$2:$I$13559,2,0),"")</f>
        <v>Một ai đó</v>
      </c>
    </row>
    <row r="2485" spans="1:16">
      <c r="A2485" s="78" t="s">
        <v>10077</v>
      </c>
      <c r="B2485" s="46" t="s">
        <v>6271</v>
      </c>
      <c r="C2485" s="46" t="s">
        <v>18</v>
      </c>
      <c r="D2485" s="46" t="s">
        <v>19</v>
      </c>
      <c r="E2485" s="54">
        <v>1000000</v>
      </c>
      <c r="F2485" s="46">
        <v>0</v>
      </c>
      <c r="G2485" s="54">
        <v>200000</v>
      </c>
      <c r="H2485" s="46" t="s">
        <v>20</v>
      </c>
      <c r="I2485" s="46"/>
      <c r="J2485" s="46">
        <v>2021</v>
      </c>
      <c r="K2485" s="83" t="s">
        <v>10078</v>
      </c>
      <c r="L2485" s="84" t="s">
        <v>10079</v>
      </c>
      <c r="M2485" s="85" t="s">
        <v>10080</v>
      </c>
      <c r="N2485" s="54" t="s">
        <v>1155</v>
      </c>
      <c r="O2485" s="54" t="str">
        <f>VLOOKUP(H2485,province!$B$2:$C$64,2,0)</f>
        <v xml:space="preserve">TP Hồ Chí Minh </v>
      </c>
      <c r="P2485" s="6" t="str">
        <f>IFERROR(VLOOKUP(K2485,'user relationships'!$H$2:$I$13559,2,0),"")</f>
        <v>Bạn gái</v>
      </c>
    </row>
    <row r="2486" spans="1:16">
      <c r="A2486" s="78" t="s">
        <v>10081</v>
      </c>
      <c r="B2486" s="46" t="s">
        <v>10082</v>
      </c>
      <c r="C2486" s="46" t="s">
        <v>18</v>
      </c>
      <c r="D2486" s="46" t="s">
        <v>167</v>
      </c>
      <c r="E2486" s="54">
        <v>900000</v>
      </c>
      <c r="F2486" s="46">
        <v>0</v>
      </c>
      <c r="G2486" s="54">
        <v>180000</v>
      </c>
      <c r="H2486" s="46" t="s">
        <v>1501</v>
      </c>
      <c r="I2486" s="46"/>
      <c r="J2486" s="46">
        <v>2021</v>
      </c>
      <c r="K2486" s="83" t="s">
        <v>10083</v>
      </c>
      <c r="L2486" s="84" t="s">
        <v>10084</v>
      </c>
      <c r="M2486" s="85" t="s">
        <v>10085</v>
      </c>
      <c r="N2486" s="54" t="s">
        <v>1155</v>
      </c>
      <c r="O2486" s="54" t="str">
        <f>VLOOKUP(H2486,province!$B$2:$C$64,2,0)</f>
        <v>Đắk Lắk</v>
      </c>
      <c r="P2486" s="6" t="str">
        <f>IFERROR(VLOOKUP(K2486,'user relationships'!$H$2:$I$13559,2,0),"")</f>
        <v>Đối tác</v>
      </c>
    </row>
    <row r="2487" spans="1:16">
      <c r="A2487" s="78" t="s">
        <v>10086</v>
      </c>
      <c r="B2487" s="46" t="s">
        <v>10087</v>
      </c>
      <c r="C2487" s="46" t="s">
        <v>18</v>
      </c>
      <c r="D2487" s="46" t="s">
        <v>19</v>
      </c>
      <c r="E2487" s="54">
        <v>430000</v>
      </c>
      <c r="F2487" s="46">
        <v>20000</v>
      </c>
      <c r="G2487" s="54">
        <v>56000</v>
      </c>
      <c r="H2487" s="46" t="s">
        <v>20</v>
      </c>
      <c r="I2487" s="46"/>
      <c r="J2487" s="46">
        <v>2021</v>
      </c>
      <c r="K2487" s="83" t="s">
        <v>10088</v>
      </c>
      <c r="L2487" s="84" t="s">
        <v>10089</v>
      </c>
      <c r="M2487" s="85" t="s">
        <v>10090</v>
      </c>
      <c r="N2487" s="54" t="s">
        <v>1155</v>
      </c>
      <c r="O2487" s="54" t="str">
        <f>VLOOKUP(H2487,province!$B$2:$C$64,2,0)</f>
        <v xml:space="preserve">TP Hồ Chí Minh </v>
      </c>
      <c r="P2487" s="6" t="str">
        <f>IFERROR(VLOOKUP(K2487,'user relationships'!$H$2:$I$13559,2,0),"")</f>
        <v>Bạn gái</v>
      </c>
    </row>
    <row r="2488" spans="1:16">
      <c r="A2488" s="78" t="s">
        <v>10091</v>
      </c>
      <c r="B2488" s="46" t="s">
        <v>9691</v>
      </c>
      <c r="C2488" s="46" t="s">
        <v>18</v>
      </c>
      <c r="D2488" s="46" t="s">
        <v>144</v>
      </c>
      <c r="E2488" s="54">
        <v>360000</v>
      </c>
      <c r="F2488" s="46">
        <v>20000</v>
      </c>
      <c r="G2488" s="54">
        <v>66000</v>
      </c>
      <c r="H2488" s="46" t="s">
        <v>20</v>
      </c>
      <c r="I2488" s="46"/>
      <c r="J2488" s="46">
        <v>2021</v>
      </c>
      <c r="K2488" s="83" t="s">
        <v>10092</v>
      </c>
      <c r="L2488" s="84" t="s">
        <v>10089</v>
      </c>
      <c r="M2488" s="85" t="s">
        <v>10093</v>
      </c>
      <c r="N2488" s="54" t="s">
        <v>1155</v>
      </c>
      <c r="O2488" s="54" t="str">
        <f>VLOOKUP(H2488,province!$B$2:$C$64,2,0)</f>
        <v xml:space="preserve">TP Hồ Chí Minh </v>
      </c>
      <c r="P2488" s="6" t="str">
        <f>IFERROR(VLOOKUP(K2488,'user relationships'!$H$2:$I$13559,2,0),"")</f>
        <v>Chị em gái</v>
      </c>
    </row>
    <row r="2489" spans="1:16">
      <c r="A2489" s="78" t="s">
        <v>10094</v>
      </c>
      <c r="B2489" s="46" t="s">
        <v>7779</v>
      </c>
      <c r="C2489" s="46" t="s">
        <v>18</v>
      </c>
      <c r="D2489" s="46" t="s">
        <v>19</v>
      </c>
      <c r="E2489" s="54">
        <v>1200000</v>
      </c>
      <c r="F2489" s="46">
        <v>0</v>
      </c>
      <c r="G2489" s="54">
        <v>240000</v>
      </c>
      <c r="H2489" s="46" t="s">
        <v>1210</v>
      </c>
      <c r="I2489" s="46"/>
      <c r="J2489" s="46">
        <v>2021</v>
      </c>
      <c r="K2489" s="83" t="s">
        <v>10095</v>
      </c>
      <c r="L2489" s="84" t="s">
        <v>10096</v>
      </c>
      <c r="M2489" s="85" t="s">
        <v>10097</v>
      </c>
      <c r="N2489" s="54" t="s">
        <v>1155</v>
      </c>
      <c r="O2489" s="54" t="str">
        <f>VLOOKUP(H2489,province!$B$2:$C$64,2,0)</f>
        <v xml:space="preserve">Hà Nội </v>
      </c>
      <c r="P2489" s="6" t="str">
        <f>IFERROR(VLOOKUP(K2489,'user relationships'!$H$2:$I$13559,2,0),"")</f>
        <v>Bạn gái</v>
      </c>
    </row>
    <row r="2490" spans="1:16">
      <c r="A2490" s="78" t="s">
        <v>10098</v>
      </c>
      <c r="B2490" s="46" t="s">
        <v>10099</v>
      </c>
      <c r="C2490" s="46" t="s">
        <v>18</v>
      </c>
      <c r="D2490" s="46" t="s">
        <v>133</v>
      </c>
      <c r="E2490" s="54">
        <v>485000</v>
      </c>
      <c r="F2490" s="46">
        <v>20000</v>
      </c>
      <c r="G2490" s="54">
        <v>52000</v>
      </c>
      <c r="H2490" s="46" t="s">
        <v>20</v>
      </c>
      <c r="I2490" s="46"/>
      <c r="J2490" s="46">
        <v>2021</v>
      </c>
      <c r="K2490" s="83" t="s">
        <v>10100</v>
      </c>
      <c r="L2490" s="84" t="s">
        <v>10101</v>
      </c>
      <c r="M2490" s="85" t="s">
        <v>10102</v>
      </c>
      <c r="N2490" s="54" t="s">
        <v>105</v>
      </c>
      <c r="O2490" s="54" t="str">
        <f>VLOOKUP(H2490,province!$B$2:$C$64,2,0)</f>
        <v xml:space="preserve">TP Hồ Chí Minh </v>
      </c>
      <c r="P2490" s="6" t="str">
        <f>IFERROR(VLOOKUP(K2490,'user relationships'!$H$2:$I$13559,2,0),"")</f>
        <v>Một ai đó</v>
      </c>
    </row>
    <row r="2491" spans="1:16">
      <c r="A2491" s="78" t="s">
        <v>10103</v>
      </c>
      <c r="B2491" s="46" t="s">
        <v>10104</v>
      </c>
      <c r="C2491" s="46" t="s">
        <v>18</v>
      </c>
      <c r="D2491" s="46" t="s">
        <v>710</v>
      </c>
      <c r="E2491" s="54">
        <v>700000</v>
      </c>
      <c r="F2491" s="46">
        <v>50000</v>
      </c>
      <c r="G2491" s="54">
        <v>86000</v>
      </c>
      <c r="H2491" s="46" t="s">
        <v>20</v>
      </c>
      <c r="I2491" s="46"/>
      <c r="J2491" s="46">
        <v>2021</v>
      </c>
      <c r="K2491" s="83" t="s">
        <v>10105</v>
      </c>
      <c r="L2491" s="84" t="s">
        <v>10106</v>
      </c>
      <c r="M2491" s="85" t="s">
        <v>10107</v>
      </c>
      <c r="N2491" s="54" t="s">
        <v>105</v>
      </c>
      <c r="O2491" s="54" t="str">
        <f>VLOOKUP(H2491,province!$B$2:$C$64,2,0)</f>
        <v xml:space="preserve">TP Hồ Chí Minh </v>
      </c>
      <c r="P2491" s="6" t="str">
        <f>IFERROR(VLOOKUP(K2491,'user relationships'!$H$2:$I$13559,2,0),"")</f>
        <v>Vợ</v>
      </c>
    </row>
    <row r="2492" spans="1:16">
      <c r="A2492" s="78" t="s">
        <v>10108</v>
      </c>
      <c r="B2492" s="46" t="s">
        <v>10109</v>
      </c>
      <c r="C2492" s="46" t="s">
        <v>18</v>
      </c>
      <c r="D2492" s="46" t="s">
        <v>212</v>
      </c>
      <c r="E2492" s="54">
        <v>2890000</v>
      </c>
      <c r="F2492" s="46">
        <v>20000</v>
      </c>
      <c r="G2492" s="54">
        <v>550200</v>
      </c>
      <c r="H2492" s="46" t="s">
        <v>20</v>
      </c>
      <c r="I2492" s="46"/>
      <c r="J2492" s="46">
        <v>2021</v>
      </c>
      <c r="K2492" s="83" t="s">
        <v>10110</v>
      </c>
      <c r="L2492" s="84" t="s">
        <v>10111</v>
      </c>
      <c r="M2492" s="85" t="s">
        <v>10112</v>
      </c>
      <c r="N2492" s="54" t="s">
        <v>105</v>
      </c>
      <c r="O2492" s="54" t="str">
        <f>VLOOKUP(H2492,province!$B$2:$C$64,2,0)</f>
        <v xml:space="preserve">TP Hồ Chí Minh </v>
      </c>
      <c r="P2492" s="6" t="str">
        <f>IFERROR(VLOOKUP(K2492,'user relationships'!$H$2:$I$13559,2,0),"")</f>
        <v>Bạn gái</v>
      </c>
    </row>
    <row r="2493" spans="1:16">
      <c r="A2493" s="78" t="s">
        <v>10113</v>
      </c>
      <c r="B2493" s="46" t="s">
        <v>10114</v>
      </c>
      <c r="C2493" s="46" t="s">
        <v>18</v>
      </c>
      <c r="D2493" s="46" t="s">
        <v>133</v>
      </c>
      <c r="E2493" s="54">
        <v>253000</v>
      </c>
      <c r="F2493" s="46">
        <v>0</v>
      </c>
      <c r="G2493" s="54">
        <v>44600</v>
      </c>
      <c r="H2493" s="46" t="s">
        <v>20</v>
      </c>
      <c r="I2493" s="46"/>
      <c r="J2493" s="46">
        <v>2021</v>
      </c>
      <c r="K2493" s="83" t="s">
        <v>10115</v>
      </c>
      <c r="L2493" s="84" t="s">
        <v>10116</v>
      </c>
      <c r="M2493" s="85" t="s">
        <v>10117</v>
      </c>
      <c r="N2493" s="54" t="s">
        <v>105</v>
      </c>
      <c r="O2493" s="54" t="str">
        <f>VLOOKUP(H2493,province!$B$2:$C$64,2,0)</f>
        <v xml:space="preserve">TP Hồ Chí Minh </v>
      </c>
      <c r="P2493" s="6" t="str">
        <f>IFERROR(VLOOKUP(K2493,'user relationships'!$H$2:$I$13559,2,0),"")</f>
        <v>Tôi</v>
      </c>
    </row>
    <row r="2494" spans="1:16">
      <c r="A2494" s="78" t="s">
        <v>10118</v>
      </c>
      <c r="B2494" s="46" t="s">
        <v>4795</v>
      </c>
      <c r="C2494" s="46" t="s">
        <v>18</v>
      </c>
      <c r="D2494" s="46" t="s">
        <v>19</v>
      </c>
      <c r="E2494" s="54">
        <v>1740000</v>
      </c>
      <c r="F2494" s="46">
        <v>50000</v>
      </c>
      <c r="G2494" s="54">
        <v>326200</v>
      </c>
      <c r="H2494" s="46" t="s">
        <v>20</v>
      </c>
      <c r="I2494" s="46"/>
      <c r="J2494" s="46">
        <v>2021</v>
      </c>
      <c r="K2494" s="83" t="s">
        <v>10119</v>
      </c>
      <c r="L2494" s="84" t="s">
        <v>10106</v>
      </c>
      <c r="M2494" s="85" t="s">
        <v>10120</v>
      </c>
      <c r="N2494" s="54" t="s">
        <v>105</v>
      </c>
      <c r="O2494" s="54" t="str">
        <f>VLOOKUP(H2494,province!$B$2:$C$64,2,0)</f>
        <v xml:space="preserve">TP Hồ Chí Minh </v>
      </c>
      <c r="P2494" s="6" t="str">
        <f>IFERROR(VLOOKUP(K2494,'user relationships'!$H$2:$I$13559,2,0),"")</f>
        <v>Mẹ</v>
      </c>
    </row>
    <row r="2495" spans="1:16">
      <c r="A2495" s="78" t="s">
        <v>10121</v>
      </c>
      <c r="B2495" s="46" t="s">
        <v>10114</v>
      </c>
      <c r="C2495" s="46" t="s">
        <v>18</v>
      </c>
      <c r="D2495" s="46" t="s">
        <v>19</v>
      </c>
      <c r="E2495" s="54">
        <v>374000</v>
      </c>
      <c r="F2495" s="46">
        <v>0</v>
      </c>
      <c r="G2495" s="54">
        <v>66800</v>
      </c>
      <c r="H2495" s="46" t="s">
        <v>20</v>
      </c>
      <c r="I2495" s="46"/>
      <c r="J2495" s="46">
        <v>2021</v>
      </c>
      <c r="K2495" s="83" t="s">
        <v>10115</v>
      </c>
      <c r="L2495" s="84" t="s">
        <v>10116</v>
      </c>
      <c r="M2495" s="85" t="s">
        <v>10122</v>
      </c>
      <c r="N2495" s="54" t="s">
        <v>105</v>
      </c>
      <c r="O2495" s="54" t="str">
        <f>VLOOKUP(H2495,province!$B$2:$C$64,2,0)</f>
        <v xml:space="preserve">TP Hồ Chí Minh </v>
      </c>
      <c r="P2495" s="6" t="str">
        <f>IFERROR(VLOOKUP(K2495,'user relationships'!$H$2:$I$13559,2,0),"")</f>
        <v>Tôi</v>
      </c>
    </row>
    <row r="2496" spans="1:16">
      <c r="A2496" s="78" t="s">
        <v>10123</v>
      </c>
      <c r="B2496" s="46" t="s">
        <v>3255</v>
      </c>
      <c r="C2496" s="46" t="s">
        <v>18</v>
      </c>
      <c r="D2496" s="46" t="s">
        <v>19</v>
      </c>
      <c r="E2496" s="54">
        <v>582000</v>
      </c>
      <c r="F2496" s="46">
        <v>0</v>
      </c>
      <c r="G2496" s="54">
        <v>72000</v>
      </c>
      <c r="H2496" s="46" t="s">
        <v>20</v>
      </c>
      <c r="I2496" s="46"/>
      <c r="J2496" s="46">
        <v>2021</v>
      </c>
      <c r="K2496" s="83"/>
      <c r="L2496" s="84" t="s">
        <v>10116</v>
      </c>
      <c r="M2496" s="85" t="s">
        <v>10124</v>
      </c>
      <c r="N2496" s="54" t="s">
        <v>105</v>
      </c>
      <c r="O2496" s="54" t="str">
        <f>VLOOKUP(H2496,province!$B$2:$C$64,2,0)</f>
        <v xml:space="preserve">TP Hồ Chí Minh </v>
      </c>
      <c r="P2496" s="6" t="str">
        <f>IFERROR(VLOOKUP(K2496,'user relationships'!$H$2:$I$13559,2,0),"")</f>
        <v/>
      </c>
    </row>
    <row r="2497" spans="1:16">
      <c r="A2497" s="78" t="s">
        <v>10125</v>
      </c>
      <c r="B2497" s="46" t="s">
        <v>10126</v>
      </c>
      <c r="C2497" s="46" t="s">
        <v>18</v>
      </c>
      <c r="D2497" s="46" t="s">
        <v>19</v>
      </c>
      <c r="E2497" s="54">
        <v>360000</v>
      </c>
      <c r="F2497" s="46">
        <v>20000</v>
      </c>
      <c r="G2497" s="54">
        <v>22000</v>
      </c>
      <c r="H2497" s="46" t="s">
        <v>20</v>
      </c>
      <c r="I2497" s="46"/>
      <c r="J2497" s="46">
        <v>2021</v>
      </c>
      <c r="K2497" s="83" t="s">
        <v>10127</v>
      </c>
      <c r="L2497" s="84" t="s">
        <v>10128</v>
      </c>
      <c r="M2497" s="85" t="s">
        <v>10129</v>
      </c>
      <c r="N2497" s="54" t="s">
        <v>105</v>
      </c>
      <c r="O2497" s="54" t="str">
        <f>VLOOKUP(H2497,province!$B$2:$C$64,2,0)</f>
        <v xml:space="preserve">TP Hồ Chí Minh </v>
      </c>
      <c r="P2497" s="6" t="str">
        <f>IFERROR(VLOOKUP(K2497,'user relationships'!$H$2:$I$13559,2,0),"")</f>
        <v>Một ai đó</v>
      </c>
    </row>
    <row r="2498" spans="1:16">
      <c r="A2498" s="78" t="s">
        <v>10130</v>
      </c>
      <c r="B2498" s="46" t="s">
        <v>4795</v>
      </c>
      <c r="C2498" s="46" t="s">
        <v>18</v>
      </c>
      <c r="D2498" s="46" t="s">
        <v>133</v>
      </c>
      <c r="E2498" s="54">
        <v>996000</v>
      </c>
      <c r="F2498" s="46">
        <v>0</v>
      </c>
      <c r="G2498" s="54">
        <v>126000</v>
      </c>
      <c r="H2498" s="46" t="s">
        <v>20</v>
      </c>
      <c r="I2498" s="46"/>
      <c r="J2498" s="46">
        <v>2021</v>
      </c>
      <c r="K2498" s="83" t="s">
        <v>10131</v>
      </c>
      <c r="L2498" s="84" t="s">
        <v>10132</v>
      </c>
      <c r="M2498" s="85" t="s">
        <v>10133</v>
      </c>
      <c r="N2498" s="54" t="s">
        <v>105</v>
      </c>
      <c r="O2498" s="54" t="str">
        <f>VLOOKUP(H2498,province!$B$2:$C$64,2,0)</f>
        <v xml:space="preserve">TP Hồ Chí Minh </v>
      </c>
      <c r="P2498" s="6" t="str">
        <f>IFERROR(VLOOKUP(K2498,'user relationships'!$H$2:$I$13559,2,0),"")</f>
        <v>Mẹ</v>
      </c>
    </row>
    <row r="2499" spans="1:16">
      <c r="A2499" s="78" t="s">
        <v>10134</v>
      </c>
      <c r="B2499" s="79" t="s">
        <v>3469</v>
      </c>
      <c r="C2499" s="46" t="s">
        <v>18</v>
      </c>
      <c r="D2499" s="46" t="s">
        <v>19</v>
      </c>
      <c r="E2499" s="54">
        <v>240000</v>
      </c>
      <c r="F2499" s="46">
        <v>0</v>
      </c>
      <c r="G2499" s="54">
        <v>28000</v>
      </c>
      <c r="H2499" s="46" t="s">
        <v>20</v>
      </c>
      <c r="I2499" s="46"/>
      <c r="J2499" s="46">
        <v>2021</v>
      </c>
      <c r="K2499" s="83" t="s">
        <v>3470</v>
      </c>
      <c r="L2499" s="84" t="s">
        <v>10132</v>
      </c>
      <c r="M2499" s="85" t="s">
        <v>10135</v>
      </c>
      <c r="N2499" s="54" t="s">
        <v>105</v>
      </c>
      <c r="O2499" s="54" t="str">
        <f>VLOOKUP(H2499,province!$B$2:$C$64,2,0)</f>
        <v xml:space="preserve">TP Hồ Chí Minh </v>
      </c>
      <c r="P2499" s="6" t="str">
        <f>IFERROR(VLOOKUP(K2499,'user relationships'!$H$2:$I$13559,2,0),"")</f>
        <v>Bạn gái</v>
      </c>
    </row>
    <row r="2500" spans="1:16">
      <c r="A2500" s="78" t="s">
        <v>10136</v>
      </c>
      <c r="B2500" s="46" t="s">
        <v>4384</v>
      </c>
      <c r="C2500" s="46" t="s">
        <v>18</v>
      </c>
      <c r="D2500" s="46" t="s">
        <v>19</v>
      </c>
      <c r="E2500" s="54">
        <v>500000</v>
      </c>
      <c r="F2500" s="46">
        <v>0</v>
      </c>
      <c r="G2500" s="54">
        <v>100000</v>
      </c>
      <c r="H2500" s="46" t="s">
        <v>1294</v>
      </c>
      <c r="I2500" s="46"/>
      <c r="J2500" s="46">
        <v>2021</v>
      </c>
      <c r="K2500" s="83" t="s">
        <v>10137</v>
      </c>
      <c r="L2500" s="84" t="s">
        <v>10138</v>
      </c>
      <c r="M2500" s="85" t="s">
        <v>10139</v>
      </c>
      <c r="N2500" s="54" t="s">
        <v>105</v>
      </c>
      <c r="O2500" s="54" t="str">
        <f>VLOOKUP(H2500,province!$B$2:$C$64,2,0)</f>
        <v xml:space="preserve">Thừa Thiên Huế </v>
      </c>
      <c r="P2500" s="6" t="str">
        <f>IFERROR(VLOOKUP(K2500,'user relationships'!$H$2:$I$13559,2,0),"")</f>
        <v>Mẹ</v>
      </c>
    </row>
    <row r="2501" spans="1:16">
      <c r="A2501" s="78" t="s">
        <v>10140</v>
      </c>
      <c r="B2501" s="46" t="s">
        <v>6514</v>
      </c>
      <c r="C2501" s="46" t="s">
        <v>18</v>
      </c>
      <c r="D2501" s="46" t="s">
        <v>267</v>
      </c>
      <c r="E2501" s="54">
        <v>403000</v>
      </c>
      <c r="F2501" s="46">
        <v>20000</v>
      </c>
      <c r="G2501" s="54">
        <v>79000</v>
      </c>
      <c r="H2501" s="46" t="s">
        <v>20</v>
      </c>
      <c r="I2501" s="46"/>
      <c r="J2501" s="46">
        <v>2021</v>
      </c>
      <c r="K2501" s="83" t="s">
        <v>6515</v>
      </c>
      <c r="L2501" s="84" t="s">
        <v>10141</v>
      </c>
      <c r="M2501" s="85" t="s">
        <v>10142</v>
      </c>
      <c r="N2501" s="54" t="s">
        <v>105</v>
      </c>
      <c r="O2501" s="54" t="str">
        <f>VLOOKUP(H2501,province!$B$2:$C$64,2,0)</f>
        <v xml:space="preserve">TP Hồ Chí Minh </v>
      </c>
      <c r="P2501" s="6" t="str">
        <f>IFERROR(VLOOKUP(K2501,'user relationships'!$H$2:$I$13559,2,0),"")</f>
        <v>Tôi</v>
      </c>
    </row>
    <row r="2502" spans="1:16">
      <c r="A2502" s="78" t="s">
        <v>10143</v>
      </c>
      <c r="B2502" s="46" t="s">
        <v>10144</v>
      </c>
      <c r="C2502" s="46" t="s">
        <v>18</v>
      </c>
      <c r="D2502" s="46" t="s">
        <v>19</v>
      </c>
      <c r="E2502" s="54">
        <v>690000</v>
      </c>
      <c r="F2502" s="46">
        <v>0</v>
      </c>
      <c r="G2502" s="54">
        <v>132000</v>
      </c>
      <c r="H2502" s="46" t="s">
        <v>20</v>
      </c>
      <c r="I2502" s="46"/>
      <c r="J2502" s="46">
        <v>2021</v>
      </c>
      <c r="K2502" s="83" t="s">
        <v>10145</v>
      </c>
      <c r="L2502" s="84" t="s">
        <v>10146</v>
      </c>
      <c r="M2502" s="85" t="s">
        <v>10147</v>
      </c>
      <c r="N2502" s="54" t="s">
        <v>105</v>
      </c>
      <c r="O2502" s="54" t="str">
        <f>VLOOKUP(H2502,province!$B$2:$C$64,2,0)</f>
        <v xml:space="preserve">TP Hồ Chí Minh </v>
      </c>
      <c r="P2502" s="6" t="str">
        <f>IFERROR(VLOOKUP(K2502,'user relationships'!$H$2:$I$13559,2,0),"")</f>
        <v>Tôi</v>
      </c>
    </row>
    <row r="2503" spans="1:16">
      <c r="A2503" s="78" t="s">
        <v>10148</v>
      </c>
      <c r="B2503" s="46" t="s">
        <v>4389</v>
      </c>
      <c r="C2503" s="46" t="s">
        <v>18</v>
      </c>
      <c r="D2503" s="46" t="s">
        <v>19</v>
      </c>
      <c r="E2503" s="54">
        <v>1040000</v>
      </c>
      <c r="F2503" s="46">
        <v>0</v>
      </c>
      <c r="G2503" s="54">
        <v>132000</v>
      </c>
      <c r="H2503" s="46" t="s">
        <v>20</v>
      </c>
      <c r="I2503" s="46"/>
      <c r="J2503" s="46">
        <v>2021</v>
      </c>
      <c r="K2503" s="83" t="s">
        <v>4390</v>
      </c>
      <c r="L2503" s="84" t="s">
        <v>10149</v>
      </c>
      <c r="M2503" s="85" t="s">
        <v>10150</v>
      </c>
      <c r="N2503" s="54" t="s">
        <v>105</v>
      </c>
      <c r="O2503" s="54" t="str">
        <f>VLOOKUP(H2503,province!$B$2:$C$64,2,0)</f>
        <v xml:space="preserve">TP Hồ Chí Minh </v>
      </c>
      <c r="P2503" s="6" t="str">
        <f>IFERROR(VLOOKUP(K2503,'user relationships'!$H$2:$I$13559,2,0),"")</f>
        <v>Cô, Dì, O, Mợ, Thím</v>
      </c>
    </row>
    <row r="2504" spans="1:16">
      <c r="A2504" s="78" t="s">
        <v>10151</v>
      </c>
      <c r="B2504" s="46" t="s">
        <v>8496</v>
      </c>
      <c r="C2504" s="46" t="s">
        <v>18</v>
      </c>
      <c r="D2504" s="46" t="s">
        <v>19</v>
      </c>
      <c r="E2504" s="54">
        <v>823460</v>
      </c>
      <c r="F2504" s="46">
        <v>20000</v>
      </c>
      <c r="G2504" s="54">
        <v>453460</v>
      </c>
      <c r="H2504" s="46" t="s">
        <v>20</v>
      </c>
      <c r="I2504" s="46"/>
      <c r="J2504" s="46">
        <v>2021</v>
      </c>
      <c r="K2504" s="83" t="s">
        <v>9189</v>
      </c>
      <c r="L2504" s="84" t="s">
        <v>10152</v>
      </c>
      <c r="M2504" s="85" t="s">
        <v>10153</v>
      </c>
      <c r="N2504" s="54" t="s">
        <v>105</v>
      </c>
      <c r="O2504" s="54" t="str">
        <f>VLOOKUP(H2504,province!$B$2:$C$64,2,0)</f>
        <v xml:space="preserve">TP Hồ Chí Minh </v>
      </c>
      <c r="P2504" s="6" t="str">
        <f>IFERROR(VLOOKUP(K2504,'user relationships'!$H$2:$I$13559,2,0),"")</f>
        <v>Bạn gái</v>
      </c>
    </row>
    <row r="2505" spans="1:16">
      <c r="A2505" s="78" t="s">
        <v>10154</v>
      </c>
      <c r="B2505" s="46" t="s">
        <v>8452</v>
      </c>
      <c r="C2505" s="46" t="s">
        <v>18</v>
      </c>
      <c r="D2505" s="46" t="s">
        <v>4881</v>
      </c>
      <c r="E2505" s="54">
        <v>1220000</v>
      </c>
      <c r="F2505" s="46">
        <v>0</v>
      </c>
      <c r="G2505" s="54">
        <v>144000</v>
      </c>
      <c r="H2505" s="46" t="s">
        <v>1210</v>
      </c>
      <c r="I2505" s="46"/>
      <c r="J2505" s="46">
        <v>2021</v>
      </c>
      <c r="K2505" s="83" t="s">
        <v>8453</v>
      </c>
      <c r="L2505" s="84" t="s">
        <v>10155</v>
      </c>
      <c r="M2505" s="85" t="s">
        <v>10156</v>
      </c>
      <c r="N2505" s="54" t="s">
        <v>105</v>
      </c>
      <c r="O2505" s="54" t="str">
        <f>VLOOKUP(H2505,province!$B$2:$C$64,2,0)</f>
        <v xml:space="preserve">Hà Nội </v>
      </c>
      <c r="P2505" s="6" t="str">
        <f>IFERROR(VLOOKUP(K2505,'user relationships'!$H$2:$I$13559,2,0),"")</f>
        <v>Vợ</v>
      </c>
    </row>
    <row r="2506" spans="1:16">
      <c r="A2506" s="78" t="s">
        <v>10157</v>
      </c>
      <c r="B2506" s="46" t="s">
        <v>10158</v>
      </c>
      <c r="C2506" s="46" t="s">
        <v>18</v>
      </c>
      <c r="D2506" s="46" t="s">
        <v>133</v>
      </c>
      <c r="E2506" s="54">
        <v>425000</v>
      </c>
      <c r="F2506" s="46">
        <v>20000</v>
      </c>
      <c r="G2506" s="54">
        <v>54000</v>
      </c>
      <c r="H2506" s="46" t="s">
        <v>20</v>
      </c>
      <c r="I2506" s="46"/>
      <c r="J2506" s="46">
        <v>2021</v>
      </c>
      <c r="K2506" s="83" t="s">
        <v>10159</v>
      </c>
      <c r="L2506" s="84" t="s">
        <v>10160</v>
      </c>
      <c r="M2506" s="85" t="s">
        <v>10161</v>
      </c>
      <c r="N2506" s="54" t="s">
        <v>105</v>
      </c>
      <c r="O2506" s="54" t="str">
        <f>VLOOKUP(H2506,province!$B$2:$C$64,2,0)</f>
        <v xml:space="preserve">TP Hồ Chí Minh </v>
      </c>
      <c r="P2506" s="6" t="str">
        <f>IFERROR(VLOOKUP(K2506,'user relationships'!$H$2:$I$13559,2,0),"")</f>
        <v>Tôi</v>
      </c>
    </row>
    <row r="2507" spans="1:16">
      <c r="A2507" s="78" t="s">
        <v>10162</v>
      </c>
      <c r="B2507" s="46" t="s">
        <v>7779</v>
      </c>
      <c r="C2507" s="46" t="s">
        <v>18</v>
      </c>
      <c r="D2507" s="46" t="s">
        <v>19</v>
      </c>
      <c r="E2507" s="54">
        <v>530000</v>
      </c>
      <c r="F2507" s="46">
        <v>20000</v>
      </c>
      <c r="G2507" s="54">
        <v>90000</v>
      </c>
      <c r="H2507" s="46" t="s">
        <v>20</v>
      </c>
      <c r="I2507" s="46"/>
      <c r="J2507" s="46">
        <v>2021</v>
      </c>
      <c r="K2507" s="83" t="s">
        <v>7780</v>
      </c>
      <c r="L2507" s="84" t="s">
        <v>10163</v>
      </c>
      <c r="M2507" s="85" t="s">
        <v>10164</v>
      </c>
      <c r="N2507" s="54" t="s">
        <v>105</v>
      </c>
      <c r="O2507" s="54" t="str">
        <f>VLOOKUP(H2507,province!$B$2:$C$64,2,0)</f>
        <v xml:space="preserve">TP Hồ Chí Minh </v>
      </c>
      <c r="P2507" s="6" t="str">
        <f>IFERROR(VLOOKUP(K2507,'user relationships'!$H$2:$I$13559,2,0),"")</f>
        <v>Cô, Dì, O, Mợ, Thím</v>
      </c>
    </row>
    <row r="2508" spans="1:16">
      <c r="A2508" s="78" t="s">
        <v>10165</v>
      </c>
      <c r="B2508" s="46" t="s">
        <v>10114</v>
      </c>
      <c r="C2508" s="46" t="s">
        <v>18</v>
      </c>
      <c r="D2508" s="46" t="s">
        <v>19</v>
      </c>
      <c r="E2508" s="54">
        <v>396000</v>
      </c>
      <c r="F2508" s="46">
        <v>20000</v>
      </c>
      <c r="G2508" s="54">
        <v>73200</v>
      </c>
      <c r="H2508" s="46" t="s">
        <v>20</v>
      </c>
      <c r="I2508" s="46"/>
      <c r="J2508" s="46">
        <v>2021</v>
      </c>
      <c r="K2508" s="83" t="s">
        <v>10115</v>
      </c>
      <c r="L2508" s="84" t="s">
        <v>10166</v>
      </c>
      <c r="M2508" s="85" t="s">
        <v>10167</v>
      </c>
      <c r="N2508" s="54" t="s">
        <v>105</v>
      </c>
      <c r="O2508" s="54" t="str">
        <f>VLOOKUP(H2508,province!$B$2:$C$64,2,0)</f>
        <v xml:space="preserve">TP Hồ Chí Minh </v>
      </c>
      <c r="P2508" s="6" t="str">
        <f>IFERROR(VLOOKUP(K2508,'user relationships'!$H$2:$I$13559,2,0),"")</f>
        <v>Tôi</v>
      </c>
    </row>
    <row r="2509" spans="1:16">
      <c r="A2509" s="78" t="s">
        <v>10168</v>
      </c>
      <c r="B2509" s="46" t="s">
        <v>10114</v>
      </c>
      <c r="C2509" s="46" t="s">
        <v>18</v>
      </c>
      <c r="D2509" s="46" t="s">
        <v>19</v>
      </c>
      <c r="E2509" s="54">
        <v>308000</v>
      </c>
      <c r="F2509" s="46">
        <v>0</v>
      </c>
      <c r="G2509" s="54">
        <v>61600</v>
      </c>
      <c r="H2509" s="46" t="s">
        <v>20</v>
      </c>
      <c r="I2509" s="46"/>
      <c r="J2509" s="46">
        <v>2021</v>
      </c>
      <c r="K2509" s="83" t="s">
        <v>10115</v>
      </c>
      <c r="L2509" s="84" t="s">
        <v>10166</v>
      </c>
      <c r="M2509" s="85" t="s">
        <v>10169</v>
      </c>
      <c r="N2509" s="54" t="s">
        <v>105</v>
      </c>
      <c r="O2509" s="54" t="str">
        <f>VLOOKUP(H2509,province!$B$2:$C$64,2,0)</f>
        <v xml:space="preserve">TP Hồ Chí Minh </v>
      </c>
      <c r="P2509" s="6" t="str">
        <f>IFERROR(VLOOKUP(K2509,'user relationships'!$H$2:$I$13559,2,0),"")</f>
        <v>Tôi</v>
      </c>
    </row>
    <row r="2510" spans="1:16">
      <c r="A2510" s="78" t="s">
        <v>10170</v>
      </c>
      <c r="B2510" s="46" t="s">
        <v>10171</v>
      </c>
      <c r="C2510" s="46" t="s">
        <v>18</v>
      </c>
      <c r="D2510" s="46" t="s">
        <v>19</v>
      </c>
      <c r="E2510" s="54">
        <v>380000</v>
      </c>
      <c r="F2510" s="46">
        <v>20000</v>
      </c>
      <c r="G2510" s="54">
        <v>50000</v>
      </c>
      <c r="H2510" s="46" t="s">
        <v>20</v>
      </c>
      <c r="I2510" s="46"/>
      <c r="J2510" s="46">
        <v>2021</v>
      </c>
      <c r="K2510" s="83" t="s">
        <v>10172</v>
      </c>
      <c r="L2510" s="84" t="s">
        <v>10160</v>
      </c>
      <c r="M2510" s="85" t="s">
        <v>10173</v>
      </c>
      <c r="N2510" s="54" t="s">
        <v>105</v>
      </c>
      <c r="O2510" s="54" t="str">
        <f>VLOOKUP(H2510,province!$B$2:$C$64,2,0)</f>
        <v xml:space="preserve">TP Hồ Chí Minh </v>
      </c>
      <c r="P2510" s="6" t="str">
        <f>IFERROR(VLOOKUP(K2510,'user relationships'!$H$2:$I$13559,2,0),"")</f>
        <v>Tôi</v>
      </c>
    </row>
    <row r="2511" spans="1:16">
      <c r="A2511" s="78" t="s">
        <v>10174</v>
      </c>
      <c r="B2511" s="46" t="s">
        <v>10114</v>
      </c>
      <c r="C2511" s="46" t="s">
        <v>18</v>
      </c>
      <c r="D2511" s="46" t="s">
        <v>133</v>
      </c>
      <c r="E2511" s="54">
        <v>253000</v>
      </c>
      <c r="F2511" s="46">
        <v>0</v>
      </c>
      <c r="G2511" s="54">
        <v>44600</v>
      </c>
      <c r="H2511" s="46" t="s">
        <v>20</v>
      </c>
      <c r="I2511" s="46"/>
      <c r="J2511" s="46">
        <v>2021</v>
      </c>
      <c r="K2511" s="83" t="s">
        <v>10115</v>
      </c>
      <c r="L2511" s="84" t="s">
        <v>10175</v>
      </c>
      <c r="M2511" s="85" t="s">
        <v>10176</v>
      </c>
      <c r="N2511" s="54" t="s">
        <v>105</v>
      </c>
      <c r="O2511" s="54" t="str">
        <f>VLOOKUP(H2511,province!$B$2:$C$64,2,0)</f>
        <v xml:space="preserve">TP Hồ Chí Minh </v>
      </c>
      <c r="P2511" s="6" t="str">
        <f>IFERROR(VLOOKUP(K2511,'user relationships'!$H$2:$I$13559,2,0),"")</f>
        <v>Tôi</v>
      </c>
    </row>
    <row r="2512" spans="1:16">
      <c r="A2512" s="78" t="s">
        <v>10177</v>
      </c>
      <c r="B2512" s="79" t="s">
        <v>10178</v>
      </c>
      <c r="C2512" s="46" t="s">
        <v>18</v>
      </c>
      <c r="D2512" s="46" t="s">
        <v>133</v>
      </c>
      <c r="E2512" s="54">
        <v>830500</v>
      </c>
      <c r="F2512" s="46">
        <v>20000</v>
      </c>
      <c r="G2512" s="54">
        <v>195500</v>
      </c>
      <c r="H2512" s="46" t="s">
        <v>20</v>
      </c>
      <c r="I2512" s="46"/>
      <c r="J2512" s="46">
        <v>2021</v>
      </c>
      <c r="K2512" s="83" t="s">
        <v>10179</v>
      </c>
      <c r="L2512" s="84" t="s">
        <v>10180</v>
      </c>
      <c r="M2512" s="85" t="s">
        <v>10181</v>
      </c>
      <c r="N2512" s="54" t="s">
        <v>105</v>
      </c>
      <c r="O2512" s="54" t="str">
        <f>VLOOKUP(H2512,province!$B$2:$C$64,2,0)</f>
        <v xml:space="preserve">TP Hồ Chí Minh </v>
      </c>
      <c r="P2512" s="6" t="str">
        <f>IFERROR(VLOOKUP(K2512,'user relationships'!$H$2:$I$13559,2,0),"")</f>
        <v>Một ai đó</v>
      </c>
    </row>
    <row r="2513" spans="1:16">
      <c r="A2513" s="78" t="s">
        <v>10182</v>
      </c>
      <c r="B2513" s="46" t="s">
        <v>10087</v>
      </c>
      <c r="C2513" s="46" t="s">
        <v>18</v>
      </c>
      <c r="D2513" s="46" t="s">
        <v>19</v>
      </c>
      <c r="E2513" s="54">
        <v>300000</v>
      </c>
      <c r="F2513" s="46">
        <v>0</v>
      </c>
      <c r="G2513" s="54">
        <v>48000</v>
      </c>
      <c r="H2513" s="46" t="s">
        <v>20</v>
      </c>
      <c r="I2513" s="46"/>
      <c r="J2513" s="46">
        <v>2021</v>
      </c>
      <c r="K2513" s="83" t="s">
        <v>10088</v>
      </c>
      <c r="L2513" s="84" t="s">
        <v>10183</v>
      </c>
      <c r="M2513" s="85" t="s">
        <v>10184</v>
      </c>
      <c r="N2513" s="54" t="s">
        <v>105</v>
      </c>
      <c r="O2513" s="54" t="str">
        <f>VLOOKUP(H2513,province!$B$2:$C$64,2,0)</f>
        <v xml:space="preserve">TP Hồ Chí Minh </v>
      </c>
      <c r="P2513" s="6" t="str">
        <f>IFERROR(VLOOKUP(K2513,'user relationships'!$H$2:$I$13559,2,0),"")</f>
        <v>Bạn gái</v>
      </c>
    </row>
    <row r="2514" spans="1:16">
      <c r="A2514" s="78" t="s">
        <v>10185</v>
      </c>
      <c r="B2514" s="46" t="s">
        <v>10186</v>
      </c>
      <c r="C2514" s="46" t="s">
        <v>18</v>
      </c>
      <c r="D2514" s="46" t="s">
        <v>19</v>
      </c>
      <c r="E2514" s="54">
        <v>778000</v>
      </c>
      <c r="F2514" s="46">
        <v>20000</v>
      </c>
      <c r="G2514" s="54">
        <v>121600</v>
      </c>
      <c r="H2514" s="46" t="s">
        <v>20</v>
      </c>
      <c r="I2514" s="46"/>
      <c r="J2514" s="46">
        <v>2021</v>
      </c>
      <c r="K2514" s="83" t="s">
        <v>10187</v>
      </c>
      <c r="L2514" s="84" t="s">
        <v>10175</v>
      </c>
      <c r="M2514" s="85" t="s">
        <v>10188</v>
      </c>
      <c r="N2514" s="54" t="s">
        <v>105</v>
      </c>
      <c r="O2514" s="54" t="str">
        <f>VLOOKUP(H2514,province!$B$2:$C$64,2,0)</f>
        <v xml:space="preserve">TP Hồ Chí Minh </v>
      </c>
      <c r="P2514" s="6" t="str">
        <f>IFERROR(VLOOKUP(K2514,'user relationships'!$H$2:$I$13559,2,0),"")</f>
        <v>Một ai đó</v>
      </c>
    </row>
    <row r="2515" spans="1:16">
      <c r="A2515" s="78" t="s">
        <v>10189</v>
      </c>
      <c r="B2515" s="46" t="s">
        <v>8415</v>
      </c>
      <c r="C2515" s="46" t="s">
        <v>18</v>
      </c>
      <c r="D2515" s="46" t="s">
        <v>19</v>
      </c>
      <c r="E2515" s="54">
        <v>870000</v>
      </c>
      <c r="F2515" s="46">
        <v>20000</v>
      </c>
      <c r="G2515" s="54">
        <v>150000</v>
      </c>
      <c r="H2515" s="46" t="s">
        <v>1210</v>
      </c>
      <c r="I2515" s="46"/>
      <c r="J2515" s="46">
        <v>2021</v>
      </c>
      <c r="K2515" s="83" t="s">
        <v>8416</v>
      </c>
      <c r="L2515" s="84" t="s">
        <v>10190</v>
      </c>
      <c r="M2515" s="85" t="s">
        <v>10191</v>
      </c>
      <c r="N2515" s="54" t="s">
        <v>105</v>
      </c>
      <c r="O2515" s="54" t="str">
        <f>VLOOKUP(H2515,province!$B$2:$C$64,2,0)</f>
        <v xml:space="preserve">Hà Nội </v>
      </c>
      <c r="P2515" s="6" t="str">
        <f>IFERROR(VLOOKUP(K2515,'user relationships'!$H$2:$I$13559,2,0),"")</f>
        <v>Bạn gái</v>
      </c>
    </row>
    <row r="2516" spans="1:16">
      <c r="A2516" s="78" t="s">
        <v>10192</v>
      </c>
      <c r="B2516" s="46" t="s">
        <v>10193</v>
      </c>
      <c r="C2516" s="46" t="s">
        <v>18</v>
      </c>
      <c r="D2516" s="46" t="s">
        <v>19</v>
      </c>
      <c r="E2516" s="54">
        <v>680900</v>
      </c>
      <c r="F2516" s="46">
        <v>20000</v>
      </c>
      <c r="G2516" s="54">
        <v>160700</v>
      </c>
      <c r="H2516" s="46" t="s">
        <v>1303</v>
      </c>
      <c r="I2516" s="46"/>
      <c r="J2516" s="46">
        <v>2021</v>
      </c>
      <c r="K2516" s="83" t="s">
        <v>10194</v>
      </c>
      <c r="L2516" s="84" t="s">
        <v>10175</v>
      </c>
      <c r="M2516" s="85" t="s">
        <v>10195</v>
      </c>
      <c r="N2516" s="54" t="s">
        <v>105</v>
      </c>
      <c r="O2516" s="54" t="str">
        <f>VLOOKUP(H2516,province!$B$2:$C$64,2,0)</f>
        <v xml:space="preserve">Cần Thơ </v>
      </c>
      <c r="P2516" s="6" t="str">
        <f>IFERROR(VLOOKUP(K2516,'user relationships'!$H$2:$I$13559,2,0),"")</f>
        <v>Một ai đó</v>
      </c>
    </row>
    <row r="2517" spans="1:16">
      <c r="A2517" s="78" t="s">
        <v>10196</v>
      </c>
      <c r="B2517" s="46" t="s">
        <v>55</v>
      </c>
      <c r="C2517" s="46" t="s">
        <v>18</v>
      </c>
      <c r="D2517" s="46" t="s">
        <v>19</v>
      </c>
      <c r="E2517" s="54">
        <v>2400000</v>
      </c>
      <c r="F2517" s="46">
        <v>0</v>
      </c>
      <c r="G2517" s="54">
        <v>480000</v>
      </c>
      <c r="H2517" s="46" t="s">
        <v>1303</v>
      </c>
      <c r="I2517" s="46"/>
      <c r="J2517" s="46">
        <v>2021</v>
      </c>
      <c r="K2517" s="83"/>
      <c r="L2517" s="84" t="s">
        <v>10197</v>
      </c>
      <c r="M2517" s="85" t="s">
        <v>10198</v>
      </c>
      <c r="N2517" s="54" t="s">
        <v>105</v>
      </c>
      <c r="O2517" s="54" t="str">
        <f>VLOOKUP(H2517,province!$B$2:$C$64,2,0)</f>
        <v xml:space="preserve">Cần Thơ </v>
      </c>
      <c r="P2517" s="6" t="str">
        <f>IFERROR(VLOOKUP(K2517,'user relationships'!$H$2:$I$13559,2,0),"")</f>
        <v/>
      </c>
    </row>
    <row r="2518" spans="1:16">
      <c r="A2518" s="78" t="s">
        <v>10199</v>
      </c>
      <c r="B2518" s="46" t="s">
        <v>55</v>
      </c>
      <c r="C2518" s="46" t="s">
        <v>18</v>
      </c>
      <c r="D2518" s="46" t="s">
        <v>167</v>
      </c>
      <c r="E2518" s="54">
        <v>1000000</v>
      </c>
      <c r="F2518" s="46">
        <v>0</v>
      </c>
      <c r="G2518" s="54">
        <v>200000</v>
      </c>
      <c r="H2518" s="46" t="s">
        <v>1361</v>
      </c>
      <c r="I2518" s="46"/>
      <c r="J2518" s="46">
        <v>2021</v>
      </c>
      <c r="K2518" s="83"/>
      <c r="L2518" s="84" t="s">
        <v>10200</v>
      </c>
      <c r="M2518" s="85" t="s">
        <v>10201</v>
      </c>
      <c r="N2518" s="54" t="s">
        <v>105</v>
      </c>
      <c r="O2518" s="54" t="str">
        <f>VLOOKUP(H2518,province!$B$2:$C$64,2,0)</f>
        <v xml:space="preserve">Đồng Nai </v>
      </c>
      <c r="P2518" s="6" t="str">
        <f>IFERROR(VLOOKUP(K2518,'user relationships'!$H$2:$I$13559,2,0),"")</f>
        <v/>
      </c>
    </row>
    <row r="2519" spans="1:16">
      <c r="A2519" s="78" t="s">
        <v>10202</v>
      </c>
      <c r="B2519" s="46" t="s">
        <v>7779</v>
      </c>
      <c r="C2519" s="46" t="s">
        <v>18</v>
      </c>
      <c r="D2519" s="46" t="s">
        <v>212</v>
      </c>
      <c r="E2519" s="54">
        <v>1500000</v>
      </c>
      <c r="F2519" s="46">
        <v>0</v>
      </c>
      <c r="G2519" s="54">
        <v>300000</v>
      </c>
      <c r="H2519" s="46" t="s">
        <v>1210</v>
      </c>
      <c r="I2519" s="46"/>
      <c r="J2519" s="46">
        <v>2021</v>
      </c>
      <c r="K2519" s="83" t="s">
        <v>10203</v>
      </c>
      <c r="L2519" s="84" t="s">
        <v>10204</v>
      </c>
      <c r="M2519" s="85" t="s">
        <v>10205</v>
      </c>
      <c r="N2519" s="54" t="s">
        <v>105</v>
      </c>
      <c r="O2519" s="54" t="str">
        <f>VLOOKUP(H2519,province!$B$2:$C$64,2,0)</f>
        <v xml:space="preserve">Hà Nội </v>
      </c>
      <c r="P2519" s="6" t="str">
        <f>IFERROR(VLOOKUP(K2519,'user relationships'!$H$2:$I$13559,2,0),"")</f>
        <v>Ông</v>
      </c>
    </row>
    <row r="2520" spans="1:16">
      <c r="A2520" s="78" t="s">
        <v>10206</v>
      </c>
      <c r="B2520" s="46" t="s">
        <v>10207</v>
      </c>
      <c r="C2520" s="46" t="s">
        <v>18</v>
      </c>
      <c r="D2520" s="46" t="s">
        <v>19</v>
      </c>
      <c r="E2520" s="54">
        <v>3460000</v>
      </c>
      <c r="F2520" s="46">
        <v>20000</v>
      </c>
      <c r="G2520" s="54">
        <v>664000</v>
      </c>
      <c r="H2520" s="46" t="s">
        <v>20</v>
      </c>
      <c r="I2520" s="46"/>
      <c r="J2520" s="46">
        <v>2021</v>
      </c>
      <c r="K2520" s="83" t="s">
        <v>10208</v>
      </c>
      <c r="L2520" s="84" t="s">
        <v>10209</v>
      </c>
      <c r="M2520" s="85" t="s">
        <v>10210</v>
      </c>
      <c r="N2520" s="54" t="s">
        <v>105</v>
      </c>
      <c r="O2520" s="54" t="str">
        <f>VLOOKUP(H2520,province!$B$2:$C$64,2,0)</f>
        <v xml:space="preserve">TP Hồ Chí Minh </v>
      </c>
      <c r="P2520" s="6" t="str">
        <f>IFERROR(VLOOKUP(K2520,'user relationships'!$H$2:$I$13559,2,0),"")</f>
        <v>Một ai đó</v>
      </c>
    </row>
    <row r="2521" spans="1:16">
      <c r="A2521" s="78" t="s">
        <v>10211</v>
      </c>
      <c r="B2521" s="46" t="s">
        <v>10207</v>
      </c>
      <c r="C2521" s="46" t="s">
        <v>18</v>
      </c>
      <c r="D2521" s="46" t="s">
        <v>19</v>
      </c>
      <c r="E2521" s="54">
        <v>2160000</v>
      </c>
      <c r="F2521" s="46">
        <v>20000</v>
      </c>
      <c r="G2521" s="54">
        <v>232000</v>
      </c>
      <c r="H2521" s="46" t="s">
        <v>20</v>
      </c>
      <c r="I2521" s="46"/>
      <c r="J2521" s="46">
        <v>2021</v>
      </c>
      <c r="K2521" s="83" t="s">
        <v>10208</v>
      </c>
      <c r="L2521" s="84" t="s">
        <v>10212</v>
      </c>
      <c r="M2521" s="85" t="s">
        <v>10213</v>
      </c>
      <c r="N2521" s="54" t="s">
        <v>105</v>
      </c>
      <c r="O2521" s="54" t="str">
        <f>VLOOKUP(H2521,province!$B$2:$C$64,2,0)</f>
        <v xml:space="preserve">TP Hồ Chí Minh </v>
      </c>
      <c r="P2521" s="6" t="str">
        <f>IFERROR(VLOOKUP(K2521,'user relationships'!$H$2:$I$13559,2,0),"")</f>
        <v>Một ai đó</v>
      </c>
    </row>
    <row r="2522" spans="1:16">
      <c r="A2522" s="78" t="s">
        <v>10214</v>
      </c>
      <c r="B2522" s="46" t="s">
        <v>10207</v>
      </c>
      <c r="C2522" s="46" t="s">
        <v>18</v>
      </c>
      <c r="D2522" s="46" t="s">
        <v>19</v>
      </c>
      <c r="E2522" s="54">
        <v>910000</v>
      </c>
      <c r="F2522" s="46">
        <v>20000</v>
      </c>
      <c r="G2522" s="54">
        <v>83200</v>
      </c>
      <c r="H2522" s="46" t="s">
        <v>20</v>
      </c>
      <c r="I2522" s="46"/>
      <c r="J2522" s="46">
        <v>2021</v>
      </c>
      <c r="K2522" s="83" t="s">
        <v>10208</v>
      </c>
      <c r="L2522" s="84" t="s">
        <v>10212</v>
      </c>
      <c r="M2522" s="85" t="s">
        <v>10215</v>
      </c>
      <c r="N2522" s="54" t="s">
        <v>105</v>
      </c>
      <c r="O2522" s="54" t="str">
        <f>VLOOKUP(H2522,province!$B$2:$C$64,2,0)</f>
        <v xml:space="preserve">TP Hồ Chí Minh </v>
      </c>
      <c r="P2522" s="6" t="str">
        <f>IFERROR(VLOOKUP(K2522,'user relationships'!$H$2:$I$13559,2,0),"")</f>
        <v>Một ai đó</v>
      </c>
    </row>
    <row r="2523" spans="1:16">
      <c r="A2523" s="78" t="s">
        <v>10216</v>
      </c>
      <c r="B2523" s="46" t="s">
        <v>8928</v>
      </c>
      <c r="C2523" s="46" t="s">
        <v>18</v>
      </c>
      <c r="D2523" s="46" t="s">
        <v>19</v>
      </c>
      <c r="E2523" s="54">
        <v>844800</v>
      </c>
      <c r="F2523" s="46">
        <v>20000</v>
      </c>
      <c r="G2523" s="54">
        <v>206400</v>
      </c>
      <c r="H2523" s="46" t="s">
        <v>20</v>
      </c>
      <c r="I2523" s="46"/>
      <c r="J2523" s="46">
        <v>2021</v>
      </c>
      <c r="K2523" s="83" t="s">
        <v>8929</v>
      </c>
      <c r="L2523" s="84" t="s">
        <v>10212</v>
      </c>
      <c r="M2523" s="85" t="s">
        <v>10217</v>
      </c>
      <c r="N2523" s="54" t="s">
        <v>105</v>
      </c>
      <c r="O2523" s="54" t="str">
        <f>VLOOKUP(H2523,province!$B$2:$C$64,2,0)</f>
        <v xml:space="preserve">TP Hồ Chí Minh </v>
      </c>
      <c r="P2523" s="6" t="str">
        <f>IFERROR(VLOOKUP(K2523,'user relationships'!$H$2:$I$13559,2,0),"")</f>
        <v>Vợ</v>
      </c>
    </row>
    <row r="2524" spans="1:16">
      <c r="A2524" s="78" t="s">
        <v>10218</v>
      </c>
      <c r="B2524" s="46" t="s">
        <v>10219</v>
      </c>
      <c r="C2524" s="46" t="s">
        <v>18</v>
      </c>
      <c r="D2524" s="46" t="s">
        <v>19</v>
      </c>
      <c r="E2524" s="54">
        <v>638000</v>
      </c>
      <c r="F2524" s="46">
        <v>20000</v>
      </c>
      <c r="G2524" s="54">
        <v>143000</v>
      </c>
      <c r="H2524" s="46" t="s">
        <v>20</v>
      </c>
      <c r="I2524" s="46"/>
      <c r="J2524" s="46">
        <v>2021</v>
      </c>
      <c r="K2524" s="83" t="s">
        <v>10220</v>
      </c>
      <c r="L2524" s="84" t="s">
        <v>10212</v>
      </c>
      <c r="M2524" s="85" t="s">
        <v>10221</v>
      </c>
      <c r="N2524" s="54" t="s">
        <v>105</v>
      </c>
      <c r="O2524" s="54" t="str">
        <f>VLOOKUP(H2524,province!$B$2:$C$64,2,0)</f>
        <v xml:space="preserve">TP Hồ Chí Minh </v>
      </c>
      <c r="P2524" s="6" t="str">
        <f>IFERROR(VLOOKUP(K2524,'user relationships'!$H$2:$I$13559,2,0),"")</f>
        <v>Tôi</v>
      </c>
    </row>
    <row r="2525" spans="1:16">
      <c r="A2525" s="78" t="s">
        <v>10222</v>
      </c>
      <c r="B2525" s="46" t="s">
        <v>10038</v>
      </c>
      <c r="C2525" s="46" t="s">
        <v>18</v>
      </c>
      <c r="D2525" s="46" t="s">
        <v>19</v>
      </c>
      <c r="E2525" s="54">
        <v>946000</v>
      </c>
      <c r="F2525" s="46">
        <v>20000</v>
      </c>
      <c r="G2525" s="54">
        <v>242000</v>
      </c>
      <c r="H2525" s="46" t="s">
        <v>20</v>
      </c>
      <c r="I2525" s="46"/>
      <c r="J2525" s="46">
        <v>2021</v>
      </c>
      <c r="K2525" s="83" t="s">
        <v>10223</v>
      </c>
      <c r="L2525" s="84" t="s">
        <v>10224</v>
      </c>
      <c r="M2525" s="85" t="s">
        <v>10225</v>
      </c>
      <c r="N2525" s="54" t="s">
        <v>105</v>
      </c>
      <c r="O2525" s="54" t="str">
        <f>VLOOKUP(H2525,province!$B$2:$C$64,2,0)</f>
        <v xml:space="preserve">TP Hồ Chí Minh </v>
      </c>
      <c r="P2525" s="6" t="str">
        <f>IFERROR(VLOOKUP(K2525,'user relationships'!$H$2:$I$13559,2,0),"")</f>
        <v>Đối tác</v>
      </c>
    </row>
    <row r="2526" spans="1:16">
      <c r="A2526" s="78" t="s">
        <v>10226</v>
      </c>
      <c r="B2526" s="46" t="s">
        <v>10227</v>
      </c>
      <c r="C2526" s="46" t="s">
        <v>18</v>
      </c>
      <c r="D2526" s="46" t="s">
        <v>267</v>
      </c>
      <c r="E2526" s="54">
        <v>379500</v>
      </c>
      <c r="F2526" s="46">
        <v>20000</v>
      </c>
      <c r="G2526" s="54">
        <v>74500</v>
      </c>
      <c r="H2526" s="46" t="s">
        <v>1210</v>
      </c>
      <c r="I2526" s="46"/>
      <c r="J2526" s="46">
        <v>2021</v>
      </c>
      <c r="K2526" s="83" t="s">
        <v>10228</v>
      </c>
      <c r="L2526" s="84" t="s">
        <v>10229</v>
      </c>
      <c r="M2526" s="85" t="s">
        <v>10230</v>
      </c>
      <c r="N2526" s="54" t="s">
        <v>105</v>
      </c>
      <c r="O2526" s="54" t="str">
        <f>VLOOKUP(H2526,province!$B$2:$C$64,2,0)</f>
        <v xml:space="preserve">Hà Nội </v>
      </c>
      <c r="P2526" s="6" t="str">
        <f>IFERROR(VLOOKUP(K2526,'user relationships'!$H$2:$I$13559,2,0),"")</f>
        <v>Bạn gái</v>
      </c>
    </row>
    <row r="2527" spans="1:16">
      <c r="A2527" s="78" t="s">
        <v>10231</v>
      </c>
      <c r="B2527" s="46" t="s">
        <v>10114</v>
      </c>
      <c r="C2527" s="46" t="s">
        <v>18</v>
      </c>
      <c r="D2527" s="46" t="s">
        <v>19</v>
      </c>
      <c r="E2527" s="54">
        <v>990000</v>
      </c>
      <c r="F2527" s="46">
        <v>30000</v>
      </c>
      <c r="G2527" s="54">
        <v>192000</v>
      </c>
      <c r="H2527" s="46" t="s">
        <v>20</v>
      </c>
      <c r="I2527" s="46"/>
      <c r="J2527" s="46">
        <v>2021</v>
      </c>
      <c r="K2527" s="83" t="s">
        <v>10115</v>
      </c>
      <c r="L2527" s="84" t="s">
        <v>10232</v>
      </c>
      <c r="M2527" s="85" t="s">
        <v>10233</v>
      </c>
      <c r="N2527" s="54" t="s">
        <v>105</v>
      </c>
      <c r="O2527" s="54" t="str">
        <f>VLOOKUP(H2527,province!$B$2:$C$64,2,0)</f>
        <v xml:space="preserve">TP Hồ Chí Minh </v>
      </c>
      <c r="P2527" s="6" t="str">
        <f>IFERROR(VLOOKUP(K2527,'user relationships'!$H$2:$I$13559,2,0),"")</f>
        <v>Tôi</v>
      </c>
    </row>
    <row r="2528" spans="1:16">
      <c r="A2528" s="78" t="s">
        <v>10234</v>
      </c>
      <c r="B2528" s="46" t="s">
        <v>5310</v>
      </c>
      <c r="C2528" s="46" t="s">
        <v>18</v>
      </c>
      <c r="D2528" s="46" t="s">
        <v>133</v>
      </c>
      <c r="E2528" s="54">
        <v>391000</v>
      </c>
      <c r="F2528" s="46">
        <v>20000</v>
      </c>
      <c r="G2528" s="54">
        <v>88000</v>
      </c>
      <c r="H2528" s="46" t="s">
        <v>20</v>
      </c>
      <c r="I2528" s="46"/>
      <c r="J2528" s="46">
        <v>2021</v>
      </c>
      <c r="K2528" s="83" t="s">
        <v>10235</v>
      </c>
      <c r="L2528" s="84" t="s">
        <v>10236</v>
      </c>
      <c r="M2528" s="85" t="s">
        <v>10237</v>
      </c>
      <c r="N2528" s="54" t="s">
        <v>105</v>
      </c>
      <c r="O2528" s="54" t="str">
        <f>VLOOKUP(H2528,province!$B$2:$C$64,2,0)</f>
        <v xml:space="preserve">TP Hồ Chí Minh </v>
      </c>
      <c r="P2528" s="6" t="str">
        <f>IFERROR(VLOOKUP(K2528,'user relationships'!$H$2:$I$13559,2,0),"")</f>
        <v>Một ai đó</v>
      </c>
    </row>
    <row r="2529" spans="1:16">
      <c r="A2529" s="78" t="s">
        <v>10238</v>
      </c>
      <c r="B2529" s="46" t="s">
        <v>10239</v>
      </c>
      <c r="C2529" s="46" t="s">
        <v>18</v>
      </c>
      <c r="D2529" s="46" t="s">
        <v>19</v>
      </c>
      <c r="E2529" s="54">
        <v>592000</v>
      </c>
      <c r="F2529" s="46">
        <v>20000</v>
      </c>
      <c r="G2529" s="54">
        <v>96400</v>
      </c>
      <c r="H2529" s="46" t="s">
        <v>20</v>
      </c>
      <c r="I2529" s="46"/>
      <c r="J2529" s="46">
        <v>2021</v>
      </c>
      <c r="K2529" s="83" t="s">
        <v>10240</v>
      </c>
      <c r="L2529" s="84" t="s">
        <v>10241</v>
      </c>
      <c r="M2529" s="85" t="s">
        <v>10242</v>
      </c>
      <c r="N2529" s="54" t="s">
        <v>105</v>
      </c>
      <c r="O2529" s="54" t="str">
        <f>VLOOKUP(H2529,province!$B$2:$C$64,2,0)</f>
        <v xml:space="preserve">TP Hồ Chí Minh </v>
      </c>
      <c r="P2529" s="6" t="str">
        <f>IFERROR(VLOOKUP(K2529,'user relationships'!$H$2:$I$13559,2,0),"")</f>
        <v>Tôi</v>
      </c>
    </row>
    <row r="2530" spans="1:16">
      <c r="A2530" s="78" t="s">
        <v>10243</v>
      </c>
      <c r="B2530" s="46" t="s">
        <v>10239</v>
      </c>
      <c r="C2530" s="46" t="s">
        <v>18</v>
      </c>
      <c r="D2530" s="46" t="s">
        <v>5067</v>
      </c>
      <c r="E2530" s="54">
        <v>430000</v>
      </c>
      <c r="F2530" s="46">
        <v>20000</v>
      </c>
      <c r="G2530" s="54">
        <v>64000</v>
      </c>
      <c r="H2530" s="46" t="s">
        <v>20</v>
      </c>
      <c r="I2530" s="46"/>
      <c r="J2530" s="46">
        <v>2021</v>
      </c>
      <c r="K2530" s="83" t="s">
        <v>10240</v>
      </c>
      <c r="L2530" s="84" t="s">
        <v>10244</v>
      </c>
      <c r="M2530" s="85" t="s">
        <v>10245</v>
      </c>
      <c r="N2530" s="54" t="s">
        <v>105</v>
      </c>
      <c r="O2530" s="54" t="str">
        <f>VLOOKUP(H2530,province!$B$2:$C$64,2,0)</f>
        <v xml:space="preserve">TP Hồ Chí Minh </v>
      </c>
      <c r="P2530" s="6" t="str">
        <f>IFERROR(VLOOKUP(K2530,'user relationships'!$H$2:$I$13559,2,0),"")</f>
        <v>Tôi</v>
      </c>
    </row>
    <row r="2531" spans="1:16">
      <c r="A2531" s="78" t="s">
        <v>10246</v>
      </c>
      <c r="B2531" s="46" t="s">
        <v>8022</v>
      </c>
      <c r="C2531" s="46" t="s">
        <v>10247</v>
      </c>
      <c r="D2531" s="46" t="s">
        <v>19</v>
      </c>
      <c r="E2531" s="54">
        <v>449900</v>
      </c>
      <c r="F2531" s="46">
        <v>20000</v>
      </c>
      <c r="G2531" s="54">
        <v>137900</v>
      </c>
      <c r="H2531" s="46" t="s">
        <v>20</v>
      </c>
      <c r="I2531" s="46"/>
      <c r="J2531" s="46">
        <v>2021</v>
      </c>
      <c r="K2531" s="83" t="s">
        <v>8023</v>
      </c>
      <c r="L2531" s="84" t="s">
        <v>10248</v>
      </c>
      <c r="M2531" s="85" t="s">
        <v>10249</v>
      </c>
      <c r="N2531" s="54" t="s">
        <v>105</v>
      </c>
      <c r="O2531" s="54" t="str">
        <f>VLOOKUP(H2531,province!$B$2:$C$64,2,0)</f>
        <v xml:space="preserve">TP Hồ Chí Minh </v>
      </c>
      <c r="P2531" s="6" t="str">
        <f>IFERROR(VLOOKUP(K2531,'user relationships'!$H$2:$I$13559,2,0),"")</f>
        <v>Một ai đó</v>
      </c>
    </row>
    <row r="2532" spans="1:16">
      <c r="A2532" s="78" t="s">
        <v>10250</v>
      </c>
      <c r="B2532" s="79" t="s">
        <v>3442</v>
      </c>
      <c r="C2532" s="46" t="s">
        <v>18</v>
      </c>
      <c r="D2532" s="46" t="s">
        <v>19</v>
      </c>
      <c r="E2532" s="54">
        <v>1180000</v>
      </c>
      <c r="F2532" s="46">
        <v>0</v>
      </c>
      <c r="G2532" s="54">
        <v>309500</v>
      </c>
      <c r="H2532" s="46" t="s">
        <v>20</v>
      </c>
      <c r="I2532" s="46"/>
      <c r="J2532" s="46">
        <v>2021</v>
      </c>
      <c r="K2532" s="83" t="s">
        <v>3443</v>
      </c>
      <c r="L2532" s="84" t="s">
        <v>10251</v>
      </c>
      <c r="M2532" s="85" t="s">
        <v>10252</v>
      </c>
      <c r="N2532" s="54" t="s">
        <v>105</v>
      </c>
      <c r="O2532" s="54" t="str">
        <f>VLOOKUP(H2532,province!$B$2:$C$64,2,0)</f>
        <v xml:space="preserve">TP Hồ Chí Minh </v>
      </c>
      <c r="P2532" s="6" t="str">
        <f>IFERROR(VLOOKUP(K2532,'user relationships'!$H$2:$I$13559,2,0),"")</f>
        <v>Vợ</v>
      </c>
    </row>
    <row r="2533" spans="1:16">
      <c r="A2533" s="78" t="s">
        <v>10253</v>
      </c>
      <c r="B2533" s="46" t="s">
        <v>9198</v>
      </c>
      <c r="C2533" s="46" t="s">
        <v>18</v>
      </c>
      <c r="D2533" s="46" t="s">
        <v>75</v>
      </c>
      <c r="E2533" s="54">
        <v>300000</v>
      </c>
      <c r="F2533" s="46">
        <v>0</v>
      </c>
      <c r="G2533" s="54">
        <v>48000</v>
      </c>
      <c r="H2533" s="46" t="s">
        <v>20</v>
      </c>
      <c r="I2533" s="46"/>
      <c r="J2533" s="46">
        <v>2021</v>
      </c>
      <c r="K2533" s="83" t="s">
        <v>9199</v>
      </c>
      <c r="L2533" s="84" t="s">
        <v>10254</v>
      </c>
      <c r="M2533" s="85" t="s">
        <v>10255</v>
      </c>
      <c r="N2533" s="54" t="s">
        <v>105</v>
      </c>
      <c r="O2533" s="54" t="str">
        <f>VLOOKUP(H2533,province!$B$2:$C$64,2,0)</f>
        <v xml:space="preserve">TP Hồ Chí Minh </v>
      </c>
      <c r="P2533" s="6" t="str">
        <f>IFERROR(VLOOKUP(K2533,'user relationships'!$H$2:$I$13559,2,0),"")</f>
        <v>Bạn gái</v>
      </c>
    </row>
    <row r="2534" spans="1:16">
      <c r="A2534" s="78" t="s">
        <v>10256</v>
      </c>
      <c r="B2534" s="46" t="s">
        <v>10257</v>
      </c>
      <c r="C2534" s="46" t="s">
        <v>18</v>
      </c>
      <c r="D2534" s="46" t="s">
        <v>10258</v>
      </c>
      <c r="E2534" s="54">
        <v>770000</v>
      </c>
      <c r="F2534" s="46">
        <v>20000</v>
      </c>
      <c r="G2534" s="54">
        <v>130000</v>
      </c>
      <c r="H2534" s="46" t="s">
        <v>20</v>
      </c>
      <c r="I2534" s="46"/>
      <c r="J2534" s="46">
        <v>2021</v>
      </c>
      <c r="K2534" s="83" t="s">
        <v>10259</v>
      </c>
      <c r="L2534" s="84" t="s">
        <v>10260</v>
      </c>
      <c r="M2534" s="85" t="s">
        <v>10261</v>
      </c>
      <c r="N2534" s="54" t="s">
        <v>105</v>
      </c>
      <c r="O2534" s="54" t="str">
        <f>VLOOKUP(H2534,province!$B$2:$C$64,2,0)</f>
        <v xml:space="preserve">TP Hồ Chí Minh </v>
      </c>
      <c r="P2534" s="6" t="str">
        <f>IFERROR(VLOOKUP(K2534,'user relationships'!$H$2:$I$13559,2,0),"")</f>
        <v>Một ai đó</v>
      </c>
    </row>
    <row r="2535" spans="1:16">
      <c r="A2535" s="78" t="s">
        <v>10262</v>
      </c>
      <c r="B2535" s="46" t="s">
        <v>6494</v>
      </c>
      <c r="C2535" s="46" t="s">
        <v>18</v>
      </c>
      <c r="D2535" s="46" t="s">
        <v>19</v>
      </c>
      <c r="E2535" s="54">
        <v>810000</v>
      </c>
      <c r="F2535" s="46">
        <v>20000</v>
      </c>
      <c r="G2535" s="54">
        <v>140000</v>
      </c>
      <c r="H2535" s="46" t="s">
        <v>20</v>
      </c>
      <c r="I2535" s="46"/>
      <c r="J2535" s="46">
        <v>2021</v>
      </c>
      <c r="K2535" s="83" t="s">
        <v>10263</v>
      </c>
      <c r="L2535" s="84" t="s">
        <v>10264</v>
      </c>
      <c r="M2535" s="85" t="s">
        <v>10265</v>
      </c>
      <c r="N2535" s="54" t="s">
        <v>105</v>
      </c>
      <c r="O2535" s="54" t="str">
        <f>VLOOKUP(H2535,province!$B$2:$C$64,2,0)</f>
        <v xml:space="preserve">TP Hồ Chí Minh </v>
      </c>
      <c r="P2535" s="6" t="str">
        <f>IFERROR(VLOOKUP(K2535,'user relationships'!$H$2:$I$13559,2,0),"")</f>
        <v>Một ai đó</v>
      </c>
    </row>
    <row r="2536" spans="1:16">
      <c r="A2536" s="78" t="s">
        <v>10266</v>
      </c>
      <c r="B2536" s="46" t="s">
        <v>10267</v>
      </c>
      <c r="C2536" s="46" t="s">
        <v>18</v>
      </c>
      <c r="D2536" s="46" t="s">
        <v>133</v>
      </c>
      <c r="E2536" s="54">
        <v>370000</v>
      </c>
      <c r="F2536" s="46">
        <v>20000</v>
      </c>
      <c r="G2536" s="54">
        <v>44000</v>
      </c>
      <c r="H2536" s="46" t="s">
        <v>20</v>
      </c>
      <c r="I2536" s="46"/>
      <c r="J2536" s="46">
        <v>2021</v>
      </c>
      <c r="K2536" s="83" t="s">
        <v>10268</v>
      </c>
      <c r="L2536" s="84" t="s">
        <v>10269</v>
      </c>
      <c r="M2536" s="85" t="s">
        <v>10270</v>
      </c>
      <c r="N2536" s="54" t="s">
        <v>105</v>
      </c>
      <c r="O2536" s="54" t="str">
        <f>VLOOKUP(H2536,province!$B$2:$C$64,2,0)</f>
        <v xml:space="preserve">TP Hồ Chí Minh </v>
      </c>
      <c r="P2536" s="6" t="str">
        <f>IFERROR(VLOOKUP(K2536,'user relationships'!$H$2:$I$13559,2,0),"")</f>
        <v>Mẹ</v>
      </c>
    </row>
    <row r="2537" spans="1:16">
      <c r="A2537" s="78" t="s">
        <v>10271</v>
      </c>
      <c r="B2537" s="79" t="s">
        <v>4036</v>
      </c>
      <c r="C2537" s="46" t="s">
        <v>18</v>
      </c>
      <c r="D2537" s="46" t="s">
        <v>19</v>
      </c>
      <c r="E2537" s="54">
        <v>2630000</v>
      </c>
      <c r="F2537" s="46">
        <v>20000</v>
      </c>
      <c r="G2537" s="54">
        <v>480000</v>
      </c>
      <c r="H2537" s="46" t="s">
        <v>20</v>
      </c>
      <c r="I2537" s="46"/>
      <c r="J2537" s="46">
        <v>2021</v>
      </c>
      <c r="K2537" s="83" t="s">
        <v>10272</v>
      </c>
      <c r="L2537" s="84" t="s">
        <v>10273</v>
      </c>
      <c r="M2537" s="85" t="s">
        <v>10274</v>
      </c>
      <c r="N2537" s="54" t="s">
        <v>105</v>
      </c>
      <c r="O2537" s="54" t="str">
        <f>VLOOKUP(H2537,province!$B$2:$C$64,2,0)</f>
        <v xml:space="preserve">TP Hồ Chí Minh </v>
      </c>
      <c r="P2537" s="6" t="str">
        <f>IFERROR(VLOOKUP(K2537,'user relationships'!$H$2:$I$13559,2,0),"")</f>
        <v>Bạn gái</v>
      </c>
    </row>
    <row r="2538" spans="1:16">
      <c r="A2538" s="78" t="s">
        <v>10275</v>
      </c>
      <c r="B2538" s="46" t="s">
        <v>10276</v>
      </c>
      <c r="C2538" s="46"/>
      <c r="D2538" s="46" t="s">
        <v>27</v>
      </c>
      <c r="E2538" s="54">
        <v>2000000</v>
      </c>
      <c r="F2538" s="46">
        <v>0</v>
      </c>
      <c r="G2538" s="54">
        <v>400000</v>
      </c>
      <c r="H2538" s="46" t="s">
        <v>20</v>
      </c>
      <c r="I2538" s="46"/>
      <c r="J2538" s="46">
        <v>2021</v>
      </c>
      <c r="K2538" s="83" t="s">
        <v>10277</v>
      </c>
      <c r="L2538" s="84" t="s">
        <v>10278</v>
      </c>
      <c r="M2538" s="85" t="s">
        <v>10279</v>
      </c>
      <c r="N2538" s="54" t="s">
        <v>105</v>
      </c>
      <c r="O2538" s="54" t="str">
        <f>VLOOKUP(H2538,province!$B$2:$C$64,2,0)</f>
        <v xml:space="preserve">TP Hồ Chí Minh </v>
      </c>
      <c r="P2538" s="6" t="str">
        <f>IFERROR(VLOOKUP(K2538,'user relationships'!$H$2:$I$13559,2,0),"")</f>
        <v>Bạn gái</v>
      </c>
    </row>
    <row r="2539" spans="1:16">
      <c r="A2539" s="78" t="s">
        <v>10280</v>
      </c>
      <c r="B2539" s="46" t="s">
        <v>10061</v>
      </c>
      <c r="C2539" s="46"/>
      <c r="D2539" s="46" t="s">
        <v>19</v>
      </c>
      <c r="E2539" s="54">
        <v>869000</v>
      </c>
      <c r="F2539" s="46">
        <v>0</v>
      </c>
      <c r="G2539" s="54">
        <v>165800</v>
      </c>
      <c r="H2539" s="46" t="s">
        <v>1341</v>
      </c>
      <c r="I2539" s="46"/>
      <c r="J2539" s="46">
        <v>2021</v>
      </c>
      <c r="K2539" s="83" t="s">
        <v>10281</v>
      </c>
      <c r="L2539" s="84" t="s">
        <v>10282</v>
      </c>
      <c r="M2539" s="85" t="s">
        <v>10283</v>
      </c>
      <c r="N2539" s="54" t="s">
        <v>105</v>
      </c>
      <c r="O2539" s="54" t="str">
        <f>VLOOKUP(H2539,province!$B$2:$C$64,2,0)</f>
        <v>Bình Định</v>
      </c>
      <c r="P2539" s="6" t="str">
        <f>IFERROR(VLOOKUP(K2539,'user relationships'!$H$2:$I$13559,2,0),"")</f>
        <v>Đối tác</v>
      </c>
    </row>
    <row r="2540" spans="1:16">
      <c r="A2540" s="78" t="s">
        <v>10284</v>
      </c>
      <c r="B2540" s="46" t="s">
        <v>10285</v>
      </c>
      <c r="C2540" s="46"/>
      <c r="D2540" s="46" t="s">
        <v>19</v>
      </c>
      <c r="E2540" s="54">
        <v>1230000</v>
      </c>
      <c r="F2540" s="46">
        <v>0</v>
      </c>
      <c r="G2540" s="54">
        <v>130000</v>
      </c>
      <c r="H2540" s="46" t="s">
        <v>1479</v>
      </c>
      <c r="I2540" s="46"/>
      <c r="J2540" s="46">
        <v>2021</v>
      </c>
      <c r="K2540" s="83" t="s">
        <v>10286</v>
      </c>
      <c r="L2540" s="84" t="s">
        <v>10287</v>
      </c>
      <c r="M2540" s="85" t="s">
        <v>10288</v>
      </c>
      <c r="N2540" s="54" t="s">
        <v>105</v>
      </c>
      <c r="O2540" s="54" t="str">
        <f>VLOOKUP(H2540,province!$B$2:$C$64,2,0)</f>
        <v>Kiên Giang</v>
      </c>
      <c r="P2540" s="6" t="str">
        <f>IFERROR(VLOOKUP(K2540,'user relationships'!$H$2:$I$13559,2,0),"")</f>
        <v>Bạn gái</v>
      </c>
    </row>
    <row r="2541" spans="1:16">
      <c r="A2541" s="78" t="s">
        <v>10289</v>
      </c>
      <c r="B2541" s="46" t="s">
        <v>10290</v>
      </c>
      <c r="C2541" s="46" t="s">
        <v>18</v>
      </c>
      <c r="D2541" s="46" t="s">
        <v>19</v>
      </c>
      <c r="E2541" s="54">
        <v>1050000</v>
      </c>
      <c r="F2541" s="46">
        <v>20000</v>
      </c>
      <c r="G2541" s="54">
        <v>309800</v>
      </c>
      <c r="H2541" s="46" t="s">
        <v>20</v>
      </c>
      <c r="I2541" s="46"/>
      <c r="J2541" s="46">
        <v>2021</v>
      </c>
      <c r="K2541" s="83" t="s">
        <v>10291</v>
      </c>
      <c r="L2541" s="84" t="s">
        <v>10292</v>
      </c>
      <c r="M2541" s="85" t="s">
        <v>10293</v>
      </c>
      <c r="N2541" s="54" t="s">
        <v>105</v>
      </c>
      <c r="O2541" s="54" t="str">
        <f>VLOOKUP(H2541,province!$B$2:$C$64,2,0)</f>
        <v xml:space="preserve">TP Hồ Chí Minh </v>
      </c>
      <c r="P2541" s="6" t="str">
        <f>IFERROR(VLOOKUP(K2541,'user relationships'!$H$2:$I$13559,2,0),"")</f>
        <v>Một ai đó</v>
      </c>
    </row>
    <row r="2542" spans="1:16">
      <c r="A2542" s="78" t="s">
        <v>10294</v>
      </c>
      <c r="B2542" s="46" t="s">
        <v>10295</v>
      </c>
      <c r="C2542" s="46"/>
      <c r="D2542" s="46" t="s">
        <v>19</v>
      </c>
      <c r="E2542" s="54">
        <v>630000</v>
      </c>
      <c r="F2542" s="46">
        <v>0</v>
      </c>
      <c r="G2542" s="54">
        <v>120000</v>
      </c>
      <c r="H2542" s="46" t="s">
        <v>20</v>
      </c>
      <c r="I2542" s="46"/>
      <c r="J2542" s="46">
        <v>2021</v>
      </c>
      <c r="K2542" s="83" t="s">
        <v>10296</v>
      </c>
      <c r="L2542" s="84" t="s">
        <v>10297</v>
      </c>
      <c r="M2542" s="85" t="s">
        <v>10298</v>
      </c>
      <c r="N2542" s="54" t="s">
        <v>105</v>
      </c>
      <c r="O2542" s="54" t="str">
        <f>VLOOKUP(H2542,province!$B$2:$C$64,2,0)</f>
        <v xml:space="preserve">TP Hồ Chí Minh </v>
      </c>
      <c r="P2542" s="6" t="str">
        <f>IFERROR(VLOOKUP(K2542,'user relationships'!$H$2:$I$13559,2,0),"")</f>
        <v>Mẹ</v>
      </c>
    </row>
    <row r="2543" spans="1:16">
      <c r="A2543" s="78" t="s">
        <v>10299</v>
      </c>
      <c r="B2543" s="46" t="s">
        <v>55</v>
      </c>
      <c r="C2543" s="46"/>
      <c r="D2543" s="46" t="s">
        <v>19</v>
      </c>
      <c r="E2543" s="54">
        <v>700000</v>
      </c>
      <c r="F2543" s="46">
        <v>0</v>
      </c>
      <c r="G2543" s="54">
        <v>140000</v>
      </c>
      <c r="H2543" s="46" t="s">
        <v>1361</v>
      </c>
      <c r="I2543" s="46"/>
      <c r="J2543" s="46">
        <v>2021</v>
      </c>
      <c r="K2543" s="83"/>
      <c r="L2543" s="84" t="s">
        <v>10300</v>
      </c>
      <c r="M2543" s="85" t="s">
        <v>10301</v>
      </c>
      <c r="N2543" s="54" t="s">
        <v>105</v>
      </c>
      <c r="O2543" s="54" t="str">
        <f>VLOOKUP(H2543,province!$B$2:$C$64,2,0)</f>
        <v xml:space="preserve">Đồng Nai </v>
      </c>
      <c r="P2543" s="6" t="str">
        <f>IFERROR(VLOOKUP(K2543,'user relationships'!$H$2:$I$13559,2,0),"")</f>
        <v/>
      </c>
    </row>
    <row r="2544" spans="1:16">
      <c r="A2544" s="78" t="s">
        <v>10302</v>
      </c>
      <c r="B2544" s="46" t="s">
        <v>10038</v>
      </c>
      <c r="C2544" s="46"/>
      <c r="D2544" s="46" t="s">
        <v>19</v>
      </c>
      <c r="E2544" s="54">
        <v>1160000</v>
      </c>
      <c r="F2544" s="46">
        <v>0</v>
      </c>
      <c r="G2544" s="54">
        <v>315000</v>
      </c>
      <c r="H2544" s="46" t="s">
        <v>1303</v>
      </c>
      <c r="I2544" s="46"/>
      <c r="J2544" s="46">
        <v>2021</v>
      </c>
      <c r="K2544" s="83" t="s">
        <v>10303</v>
      </c>
      <c r="L2544" s="84" t="s">
        <v>10304</v>
      </c>
      <c r="M2544" s="85" t="s">
        <v>10305</v>
      </c>
      <c r="N2544" s="54" t="s">
        <v>105</v>
      </c>
      <c r="O2544" s="54" t="str">
        <f>VLOOKUP(H2544,province!$B$2:$C$64,2,0)</f>
        <v xml:space="preserve">Cần Thơ </v>
      </c>
      <c r="P2544" s="6" t="str">
        <f>IFERROR(VLOOKUP(K2544,'user relationships'!$H$2:$I$13559,2,0),"")</f>
        <v>Tôi</v>
      </c>
    </row>
    <row r="2545" spans="1:16">
      <c r="A2545" s="78" t="s">
        <v>10306</v>
      </c>
      <c r="B2545" s="46" t="s">
        <v>10307</v>
      </c>
      <c r="C2545" s="46" t="s">
        <v>18</v>
      </c>
      <c r="D2545" s="46" t="s">
        <v>19</v>
      </c>
      <c r="E2545" s="54">
        <v>924000</v>
      </c>
      <c r="F2545" s="46">
        <v>20000</v>
      </c>
      <c r="G2545" s="54">
        <v>224000</v>
      </c>
      <c r="H2545" s="46" t="s">
        <v>20</v>
      </c>
      <c r="I2545" s="46"/>
      <c r="J2545" s="46">
        <v>2021</v>
      </c>
      <c r="K2545" s="83" t="s">
        <v>10308</v>
      </c>
      <c r="L2545" s="84" t="s">
        <v>10309</v>
      </c>
      <c r="M2545" s="85" t="s">
        <v>10310</v>
      </c>
      <c r="N2545" s="54" t="s">
        <v>105</v>
      </c>
      <c r="O2545" s="54" t="str">
        <f>VLOOKUP(H2545,province!$B$2:$C$64,2,0)</f>
        <v xml:space="preserve">TP Hồ Chí Minh </v>
      </c>
      <c r="P2545" s="6" t="str">
        <f>IFERROR(VLOOKUP(K2545,'user relationships'!$H$2:$I$13559,2,0),"")</f>
        <v>Chị em gái</v>
      </c>
    </row>
    <row r="2546" spans="1:16">
      <c r="A2546" s="78" t="s">
        <v>10311</v>
      </c>
      <c r="B2546" s="46" t="s">
        <v>9316</v>
      </c>
      <c r="C2546" s="46" t="s">
        <v>18</v>
      </c>
      <c r="D2546" s="46" t="s">
        <v>19</v>
      </c>
      <c r="E2546" s="54">
        <v>440000</v>
      </c>
      <c r="F2546" s="46">
        <v>20000</v>
      </c>
      <c r="G2546" s="54">
        <v>90000</v>
      </c>
      <c r="H2546" s="46" t="s">
        <v>20</v>
      </c>
      <c r="I2546" s="46"/>
      <c r="J2546" s="46">
        <v>2021</v>
      </c>
      <c r="K2546" s="83" t="s">
        <v>10312</v>
      </c>
      <c r="L2546" s="84" t="s">
        <v>10313</v>
      </c>
      <c r="M2546" s="85" t="s">
        <v>10314</v>
      </c>
      <c r="N2546" s="54" t="s">
        <v>105</v>
      </c>
      <c r="O2546" s="54" t="str">
        <f>VLOOKUP(H2546,province!$B$2:$C$64,2,0)</f>
        <v xml:space="preserve">TP Hồ Chí Minh </v>
      </c>
      <c r="P2546" s="6" t="str">
        <f>IFERROR(VLOOKUP(K2546,'user relationships'!$H$2:$I$13559,2,0),"")</f>
        <v>Một ai đó</v>
      </c>
    </row>
    <row r="2547" spans="1:16">
      <c r="A2547" s="78" t="s">
        <v>10315</v>
      </c>
      <c r="B2547" s="46" t="s">
        <v>10316</v>
      </c>
      <c r="C2547" s="46" t="s">
        <v>18</v>
      </c>
      <c r="D2547" s="46" t="s">
        <v>19</v>
      </c>
      <c r="E2547" s="54">
        <v>907500</v>
      </c>
      <c r="F2547" s="46">
        <v>20000</v>
      </c>
      <c r="G2547" s="54">
        <v>223500</v>
      </c>
      <c r="H2547" s="46" t="s">
        <v>20</v>
      </c>
      <c r="I2547" s="46"/>
      <c r="J2547" s="46">
        <v>2021</v>
      </c>
      <c r="K2547" s="83" t="s">
        <v>10317</v>
      </c>
      <c r="L2547" s="84" t="s">
        <v>10318</v>
      </c>
      <c r="M2547" s="85" t="s">
        <v>10319</v>
      </c>
      <c r="N2547" s="54" t="s">
        <v>105</v>
      </c>
      <c r="O2547" s="54" t="str">
        <f>VLOOKUP(H2547,province!$B$2:$C$64,2,0)</f>
        <v xml:space="preserve">TP Hồ Chí Minh </v>
      </c>
      <c r="P2547" s="6" t="str">
        <f>IFERROR(VLOOKUP(K2547,'user relationships'!$H$2:$I$13559,2,0),"")</f>
        <v>Bạn gái</v>
      </c>
    </row>
    <row r="2548" spans="1:16">
      <c r="A2548" s="78" t="s">
        <v>10320</v>
      </c>
      <c r="B2548" s="46" t="s">
        <v>7150</v>
      </c>
      <c r="C2548" s="46" t="s">
        <v>18</v>
      </c>
      <c r="D2548" s="46" t="s">
        <v>19</v>
      </c>
      <c r="E2548" s="54">
        <v>324000</v>
      </c>
      <c r="F2548" s="46">
        <v>0</v>
      </c>
      <c r="G2548" s="54">
        <v>72000</v>
      </c>
      <c r="H2548" s="46" t="s">
        <v>20</v>
      </c>
      <c r="I2548" s="46"/>
      <c r="J2548" s="46">
        <v>2021</v>
      </c>
      <c r="K2548" s="83" t="s">
        <v>7151</v>
      </c>
      <c r="L2548" s="84" t="s">
        <v>10321</v>
      </c>
      <c r="M2548" s="85" t="s">
        <v>10322</v>
      </c>
      <c r="N2548" s="54" t="s">
        <v>105</v>
      </c>
      <c r="O2548" s="54" t="str">
        <f>VLOOKUP(H2548,province!$B$2:$C$64,2,0)</f>
        <v xml:space="preserve">TP Hồ Chí Minh </v>
      </c>
      <c r="P2548" s="6" t="str">
        <f>IFERROR(VLOOKUP(K2548,'user relationships'!$H$2:$I$13559,2,0),"")</f>
        <v>Tôi</v>
      </c>
    </row>
    <row r="2549" spans="1:16">
      <c r="A2549" s="78" t="s">
        <v>10323</v>
      </c>
      <c r="B2549" s="46" t="s">
        <v>4967</v>
      </c>
      <c r="C2549" s="46" t="s">
        <v>18</v>
      </c>
      <c r="D2549" s="46" t="s">
        <v>51</v>
      </c>
      <c r="E2549" s="54">
        <v>937000</v>
      </c>
      <c r="F2549" s="46">
        <v>20000</v>
      </c>
      <c r="G2549" s="54">
        <v>159400</v>
      </c>
      <c r="H2549" s="46" t="s">
        <v>20</v>
      </c>
      <c r="I2549" s="46"/>
      <c r="J2549" s="46">
        <v>2021</v>
      </c>
      <c r="K2549" s="83" t="s">
        <v>4968</v>
      </c>
      <c r="L2549" s="84" t="s">
        <v>10324</v>
      </c>
      <c r="M2549" s="85" t="s">
        <v>10325</v>
      </c>
      <c r="N2549" s="54" t="s">
        <v>105</v>
      </c>
      <c r="O2549" s="54" t="str">
        <f>VLOOKUP(H2549,province!$B$2:$C$64,2,0)</f>
        <v xml:space="preserve">TP Hồ Chí Minh </v>
      </c>
      <c r="P2549" s="6" t="str">
        <f>IFERROR(VLOOKUP(K2549,'user relationships'!$H$2:$I$13559,2,0),"")</f>
        <v>Bạn gái</v>
      </c>
    </row>
    <row r="2550" spans="1:16">
      <c r="A2550" s="78" t="s">
        <v>10326</v>
      </c>
      <c r="B2550" s="46" t="s">
        <v>10327</v>
      </c>
      <c r="C2550" s="46" t="s">
        <v>18</v>
      </c>
      <c r="D2550" s="46" t="s">
        <v>212</v>
      </c>
      <c r="E2550" s="54">
        <v>340000</v>
      </c>
      <c r="F2550" s="46">
        <v>20000</v>
      </c>
      <c r="G2550" s="54">
        <v>44000</v>
      </c>
      <c r="H2550" s="46" t="s">
        <v>20</v>
      </c>
      <c r="I2550" s="46"/>
      <c r="J2550" s="46">
        <v>2021</v>
      </c>
      <c r="K2550" s="83" t="s">
        <v>10328</v>
      </c>
      <c r="L2550" s="84" t="s">
        <v>10329</v>
      </c>
      <c r="M2550" s="85" t="s">
        <v>10330</v>
      </c>
      <c r="N2550" s="54" t="s">
        <v>105</v>
      </c>
      <c r="O2550" s="54" t="str">
        <f>VLOOKUP(H2550,province!$B$2:$C$64,2,0)</f>
        <v xml:space="preserve">TP Hồ Chí Minh </v>
      </c>
      <c r="P2550" s="6" t="str">
        <f>IFERROR(VLOOKUP(K2550,'user relationships'!$H$2:$I$13559,2,0),"")</f>
        <v>Một ai đó</v>
      </c>
    </row>
    <row r="2551" spans="1:16">
      <c r="A2551" s="78" t="s">
        <v>10331</v>
      </c>
      <c r="B2551" s="46" t="s">
        <v>7365</v>
      </c>
      <c r="C2551" s="46" t="s">
        <v>18</v>
      </c>
      <c r="D2551" s="46" t="s">
        <v>75</v>
      </c>
      <c r="E2551" s="54">
        <v>440000</v>
      </c>
      <c r="F2551" s="46">
        <v>20000</v>
      </c>
      <c r="G2551" s="54">
        <v>90000</v>
      </c>
      <c r="H2551" s="46" t="s">
        <v>20</v>
      </c>
      <c r="I2551" s="46"/>
      <c r="J2551" s="46">
        <v>2021</v>
      </c>
      <c r="K2551" s="83" t="s">
        <v>7366</v>
      </c>
      <c r="L2551" s="84" t="s">
        <v>10332</v>
      </c>
      <c r="M2551" s="85" t="s">
        <v>10333</v>
      </c>
      <c r="N2551" s="54" t="s">
        <v>105</v>
      </c>
      <c r="O2551" s="54" t="str">
        <f>VLOOKUP(H2551,province!$B$2:$C$64,2,0)</f>
        <v xml:space="preserve">TP Hồ Chí Minh </v>
      </c>
      <c r="P2551" s="6" t="str">
        <f>IFERROR(VLOOKUP(K2551,'user relationships'!$H$2:$I$13559,2,0),"")</f>
        <v>Bạn gái</v>
      </c>
    </row>
    <row r="2552" spans="1:16">
      <c r="A2552" s="78" t="s">
        <v>10334</v>
      </c>
      <c r="B2552" s="46" t="s">
        <v>9041</v>
      </c>
      <c r="C2552" s="46" t="s">
        <v>18</v>
      </c>
      <c r="D2552" s="46" t="s">
        <v>19</v>
      </c>
      <c r="E2552" s="54">
        <v>827750</v>
      </c>
      <c r="F2552" s="46">
        <v>20000</v>
      </c>
      <c r="G2552" s="54">
        <v>227750</v>
      </c>
      <c r="H2552" s="46" t="s">
        <v>20</v>
      </c>
      <c r="I2552" s="46"/>
      <c r="J2552" s="46">
        <v>2021</v>
      </c>
      <c r="K2552" s="83" t="s">
        <v>9042</v>
      </c>
      <c r="L2552" s="84" t="s">
        <v>10335</v>
      </c>
      <c r="M2552" s="85" t="s">
        <v>10336</v>
      </c>
      <c r="N2552" s="54" t="s">
        <v>105</v>
      </c>
      <c r="O2552" s="54" t="str">
        <f>VLOOKUP(H2552,province!$B$2:$C$64,2,0)</f>
        <v xml:space="preserve">TP Hồ Chí Minh </v>
      </c>
      <c r="P2552" s="6" t="str">
        <f>IFERROR(VLOOKUP(K2552,'user relationships'!$H$2:$I$13559,2,0),"")</f>
        <v>Vợ</v>
      </c>
    </row>
    <row r="2553" spans="1:16">
      <c r="A2553" s="78" t="s">
        <v>10337</v>
      </c>
      <c r="B2553" s="79" t="s">
        <v>3469</v>
      </c>
      <c r="C2553" s="46" t="s">
        <v>18</v>
      </c>
      <c r="D2553" s="46" t="s">
        <v>19</v>
      </c>
      <c r="E2553" s="54">
        <v>705000</v>
      </c>
      <c r="F2553" s="46">
        <v>20000</v>
      </c>
      <c r="G2553" s="54">
        <v>112000</v>
      </c>
      <c r="H2553" s="46" t="s">
        <v>20</v>
      </c>
      <c r="I2553" s="46"/>
      <c r="J2553" s="46">
        <v>2021</v>
      </c>
      <c r="K2553" s="83" t="s">
        <v>3470</v>
      </c>
      <c r="L2553" s="84" t="s">
        <v>10338</v>
      </c>
      <c r="M2553" s="85" t="s">
        <v>10339</v>
      </c>
      <c r="N2553" s="54" t="s">
        <v>105</v>
      </c>
      <c r="O2553" s="54" t="str">
        <f>VLOOKUP(H2553,province!$B$2:$C$64,2,0)</f>
        <v xml:space="preserve">TP Hồ Chí Minh </v>
      </c>
      <c r="P2553" s="6" t="str">
        <f>IFERROR(VLOOKUP(K2553,'user relationships'!$H$2:$I$13559,2,0),"")</f>
        <v>Bạn gái</v>
      </c>
    </row>
    <row r="2554" spans="1:16">
      <c r="A2554" s="78" t="s">
        <v>10340</v>
      </c>
      <c r="B2554" s="46" t="s">
        <v>10158</v>
      </c>
      <c r="C2554" s="46" t="s">
        <v>18</v>
      </c>
      <c r="D2554" s="46" t="s">
        <v>19</v>
      </c>
      <c r="E2554" s="54">
        <v>930000</v>
      </c>
      <c r="F2554" s="46">
        <v>20000</v>
      </c>
      <c r="G2554" s="54">
        <v>158000</v>
      </c>
      <c r="H2554" s="46" t="s">
        <v>20</v>
      </c>
      <c r="I2554" s="46"/>
      <c r="J2554" s="46">
        <v>2021</v>
      </c>
      <c r="K2554" s="83" t="s">
        <v>10159</v>
      </c>
      <c r="L2554" s="84" t="s">
        <v>10338</v>
      </c>
      <c r="M2554" s="85" t="s">
        <v>10341</v>
      </c>
      <c r="N2554" s="54" t="s">
        <v>105</v>
      </c>
      <c r="O2554" s="54" t="str">
        <f>VLOOKUP(H2554,province!$B$2:$C$64,2,0)</f>
        <v xml:space="preserve">TP Hồ Chí Minh </v>
      </c>
      <c r="P2554" s="6" t="str">
        <f>IFERROR(VLOOKUP(K2554,'user relationships'!$H$2:$I$13559,2,0),"")</f>
        <v>Tôi</v>
      </c>
    </row>
    <row r="2555" spans="1:16">
      <c r="A2555" s="78" t="s">
        <v>10342</v>
      </c>
      <c r="B2555" s="46" t="s">
        <v>10158</v>
      </c>
      <c r="C2555" s="46" t="s">
        <v>10343</v>
      </c>
      <c r="D2555" s="46" t="s">
        <v>19</v>
      </c>
      <c r="E2555" s="54">
        <v>400000</v>
      </c>
      <c r="F2555" s="46">
        <v>0</v>
      </c>
      <c r="G2555" s="54">
        <v>60000</v>
      </c>
      <c r="H2555" s="46" t="s">
        <v>20</v>
      </c>
      <c r="I2555" s="46"/>
      <c r="J2555" s="46">
        <v>2021</v>
      </c>
      <c r="K2555" s="83" t="s">
        <v>10344</v>
      </c>
      <c r="L2555" s="84" t="s">
        <v>10338</v>
      </c>
      <c r="M2555" s="85" t="s">
        <v>10345</v>
      </c>
      <c r="N2555" s="54" t="s">
        <v>105</v>
      </c>
      <c r="O2555" s="54" t="str">
        <f>VLOOKUP(H2555,province!$B$2:$C$64,2,0)</f>
        <v xml:space="preserve">TP Hồ Chí Minh </v>
      </c>
      <c r="P2555" s="6" t="str">
        <f>IFERROR(VLOOKUP(K2555,'user relationships'!$H$2:$I$13559,2,0),"")</f>
        <v>Bạn gái</v>
      </c>
    </row>
    <row r="2556" spans="1:16">
      <c r="A2556" s="86" t="s">
        <v>10346</v>
      </c>
      <c r="B2556" s="79" t="s">
        <v>3469</v>
      </c>
      <c r="C2556" s="46" t="s">
        <v>10343</v>
      </c>
      <c r="D2556" s="46" t="s">
        <v>19</v>
      </c>
      <c r="E2556" s="54">
        <v>344000</v>
      </c>
      <c r="F2556" s="46">
        <v>0</v>
      </c>
      <c r="G2556" s="54">
        <v>55800</v>
      </c>
      <c r="H2556" s="46" t="s">
        <v>20</v>
      </c>
      <c r="I2556" s="46"/>
      <c r="J2556" s="46">
        <v>2021</v>
      </c>
      <c r="K2556" s="83" t="s">
        <v>3470</v>
      </c>
      <c r="L2556" s="84" t="s">
        <v>10338</v>
      </c>
      <c r="M2556" s="85" t="s">
        <v>10347</v>
      </c>
      <c r="N2556" s="54" t="s">
        <v>105</v>
      </c>
      <c r="O2556" s="54" t="str">
        <f>VLOOKUP(H2556,province!$B$2:$C$64,2,0)</f>
        <v xml:space="preserve">TP Hồ Chí Minh </v>
      </c>
      <c r="P2556" s="6" t="str">
        <f>IFERROR(VLOOKUP(K2556,'user relationships'!$H$2:$I$13559,2,0),"")</f>
        <v>Bạn gái</v>
      </c>
    </row>
    <row r="2557" spans="1:16">
      <c r="A2557" s="78" t="s">
        <v>10348</v>
      </c>
      <c r="B2557" s="46" t="s">
        <v>10349</v>
      </c>
      <c r="C2557" s="46" t="s">
        <v>18</v>
      </c>
      <c r="D2557" s="46" t="s">
        <v>19</v>
      </c>
      <c r="E2557" s="54">
        <v>845900</v>
      </c>
      <c r="F2557" s="46">
        <v>20000</v>
      </c>
      <c r="G2557" s="54">
        <v>202700</v>
      </c>
      <c r="H2557" s="46" t="s">
        <v>1210</v>
      </c>
      <c r="I2557" s="46"/>
      <c r="J2557" s="46">
        <v>2021</v>
      </c>
      <c r="K2557" s="83" t="s">
        <v>10350</v>
      </c>
      <c r="L2557" s="84" t="s">
        <v>10351</v>
      </c>
      <c r="M2557" s="85" t="s">
        <v>10352</v>
      </c>
      <c r="N2557" s="54" t="s">
        <v>105</v>
      </c>
      <c r="O2557" s="54" t="str">
        <f>VLOOKUP(H2557,province!$B$2:$C$64,2,0)</f>
        <v xml:space="preserve">Hà Nội </v>
      </c>
      <c r="P2557" s="6" t="str">
        <f>IFERROR(VLOOKUP(K2557,'user relationships'!$H$2:$I$13559,2,0),"")</f>
        <v/>
      </c>
    </row>
    <row r="2558" spans="1:16">
      <c r="A2558" s="78" t="s">
        <v>10353</v>
      </c>
      <c r="B2558" s="46" t="s">
        <v>10354</v>
      </c>
      <c r="C2558" s="46" t="s">
        <v>18</v>
      </c>
      <c r="D2558" s="46" t="s">
        <v>133</v>
      </c>
      <c r="E2558" s="54">
        <v>591000</v>
      </c>
      <c r="F2558" s="46">
        <v>20000</v>
      </c>
      <c r="G2558" s="54">
        <v>96200</v>
      </c>
      <c r="H2558" s="46" t="s">
        <v>20</v>
      </c>
      <c r="I2558" s="46"/>
      <c r="J2558" s="46">
        <v>2021</v>
      </c>
      <c r="K2558" s="83" t="s">
        <v>10355</v>
      </c>
      <c r="L2558" s="84" t="s">
        <v>10356</v>
      </c>
      <c r="M2558" s="85" t="s">
        <v>10357</v>
      </c>
      <c r="N2558" s="54" t="s">
        <v>105</v>
      </c>
      <c r="O2558" s="54" t="str">
        <f>VLOOKUP(H2558,province!$B$2:$C$64,2,0)</f>
        <v xml:space="preserve">TP Hồ Chí Minh </v>
      </c>
      <c r="P2558" s="6" t="str">
        <f>IFERROR(VLOOKUP(K2558,'user relationships'!$H$2:$I$13559,2,0),"")</f>
        <v>Một ai đó</v>
      </c>
    </row>
    <row r="2559" spans="1:16">
      <c r="A2559" s="78" t="s">
        <v>10358</v>
      </c>
      <c r="B2559" s="46" t="s">
        <v>4127</v>
      </c>
      <c r="C2559" s="46" t="s">
        <v>18</v>
      </c>
      <c r="D2559" s="46" t="s">
        <v>19</v>
      </c>
      <c r="E2559" s="54">
        <v>731500</v>
      </c>
      <c r="F2559" s="46">
        <v>20000</v>
      </c>
      <c r="G2559" s="54">
        <v>167500</v>
      </c>
      <c r="H2559" s="46" t="s">
        <v>20</v>
      </c>
      <c r="I2559" s="46"/>
      <c r="J2559" s="46">
        <v>2021</v>
      </c>
      <c r="K2559" s="83" t="s">
        <v>10359</v>
      </c>
      <c r="L2559" s="84" t="s">
        <v>10360</v>
      </c>
      <c r="M2559" s="85" t="s">
        <v>10361</v>
      </c>
      <c r="N2559" s="54" t="s">
        <v>105</v>
      </c>
      <c r="O2559" s="54" t="str">
        <f>VLOOKUP(H2559,province!$B$2:$C$64,2,0)</f>
        <v xml:space="preserve">TP Hồ Chí Minh </v>
      </c>
      <c r="P2559" s="6" t="str">
        <f>IFERROR(VLOOKUP(K2559,'user relationships'!$H$2:$I$13559,2,0),"")</f>
        <v>Bạn gái</v>
      </c>
    </row>
    <row r="2560" spans="1:16">
      <c r="A2560" s="78" t="s">
        <v>10362</v>
      </c>
      <c r="B2560" s="46" t="s">
        <v>4127</v>
      </c>
      <c r="C2560" s="46" t="s">
        <v>10343</v>
      </c>
      <c r="D2560" s="46" t="s">
        <v>19</v>
      </c>
      <c r="E2560" s="54">
        <v>418000</v>
      </c>
      <c r="F2560" s="46">
        <v>20000</v>
      </c>
      <c r="G2560" s="54">
        <v>78000</v>
      </c>
      <c r="H2560" s="46" t="s">
        <v>20</v>
      </c>
      <c r="I2560" s="46"/>
      <c r="J2560" s="46">
        <v>2021</v>
      </c>
      <c r="K2560" s="83" t="s">
        <v>10359</v>
      </c>
      <c r="L2560" s="84" t="s">
        <v>10363</v>
      </c>
      <c r="M2560" s="85" t="s">
        <v>10364</v>
      </c>
      <c r="N2560" s="54" t="s">
        <v>105</v>
      </c>
      <c r="O2560" s="54" t="str">
        <f>VLOOKUP(H2560,province!$B$2:$C$64,2,0)</f>
        <v xml:space="preserve">TP Hồ Chí Minh </v>
      </c>
      <c r="P2560" s="6" t="str">
        <f>IFERROR(VLOOKUP(K2560,'user relationships'!$H$2:$I$13559,2,0),"")</f>
        <v>Bạn gái</v>
      </c>
    </row>
    <row r="2561" spans="1:16">
      <c r="A2561" s="78" t="s">
        <v>10365</v>
      </c>
      <c r="B2561" s="46" t="s">
        <v>4164</v>
      </c>
      <c r="C2561" s="46" t="s">
        <v>18</v>
      </c>
      <c r="D2561" s="46" t="s">
        <v>19</v>
      </c>
      <c r="E2561" s="54">
        <v>3030000</v>
      </c>
      <c r="F2561" s="46">
        <v>0</v>
      </c>
      <c r="G2561" s="54">
        <v>606000</v>
      </c>
      <c r="H2561" s="46" t="s">
        <v>20</v>
      </c>
      <c r="I2561" s="46"/>
      <c r="J2561" s="46">
        <v>2021</v>
      </c>
      <c r="K2561" s="83" t="s">
        <v>4165</v>
      </c>
      <c r="L2561" s="84" t="s">
        <v>10366</v>
      </c>
      <c r="M2561" s="85" t="s">
        <v>10367</v>
      </c>
      <c r="N2561" s="54" t="s">
        <v>105</v>
      </c>
      <c r="O2561" s="54" t="str">
        <f>VLOOKUP(H2561,province!$B$2:$C$64,2,0)</f>
        <v xml:space="preserve">TP Hồ Chí Minh </v>
      </c>
      <c r="P2561" s="6" t="str">
        <f>IFERROR(VLOOKUP(K2561,'user relationships'!$H$2:$I$13559,2,0),"")</f>
        <v>Bạn bè</v>
      </c>
    </row>
    <row r="2562" spans="1:16">
      <c r="A2562" s="78" t="s">
        <v>10368</v>
      </c>
      <c r="B2562" s="46" t="s">
        <v>10369</v>
      </c>
      <c r="C2562" s="46" t="s">
        <v>18</v>
      </c>
      <c r="D2562" s="46" t="s">
        <v>1317</v>
      </c>
      <c r="E2562" s="54">
        <v>907500</v>
      </c>
      <c r="F2562" s="46">
        <v>20000</v>
      </c>
      <c r="G2562" s="54">
        <v>222500</v>
      </c>
      <c r="H2562" s="46" t="s">
        <v>20</v>
      </c>
      <c r="I2562" s="46"/>
      <c r="J2562" s="46">
        <v>2021</v>
      </c>
      <c r="K2562" s="83" t="s">
        <v>10370</v>
      </c>
      <c r="L2562" s="84" t="s">
        <v>10371</v>
      </c>
      <c r="M2562" s="85" t="s">
        <v>10372</v>
      </c>
      <c r="N2562" s="54" t="s">
        <v>105</v>
      </c>
      <c r="O2562" s="54" t="str">
        <f>VLOOKUP(H2562,province!$B$2:$C$64,2,0)</f>
        <v xml:space="preserve">TP Hồ Chí Minh </v>
      </c>
      <c r="P2562" s="6" t="str">
        <f>IFERROR(VLOOKUP(K2562,'user relationships'!$H$2:$I$13559,2,0),"")</f>
        <v>Đồng nghiệp</v>
      </c>
    </row>
    <row r="2563" spans="1:16">
      <c r="A2563" s="78" t="s">
        <v>10373</v>
      </c>
      <c r="B2563" s="46" t="s">
        <v>6247</v>
      </c>
      <c r="C2563" s="46" t="s">
        <v>18</v>
      </c>
      <c r="D2563" s="46" t="s">
        <v>19</v>
      </c>
      <c r="E2563" s="54">
        <v>1110000</v>
      </c>
      <c r="F2563" s="46">
        <v>0</v>
      </c>
      <c r="G2563" s="54">
        <v>216000</v>
      </c>
      <c r="H2563" s="46" t="s">
        <v>20</v>
      </c>
      <c r="I2563" s="46"/>
      <c r="J2563" s="46">
        <v>2021</v>
      </c>
      <c r="K2563" s="83" t="s">
        <v>10374</v>
      </c>
      <c r="L2563" s="84" t="s">
        <v>10375</v>
      </c>
      <c r="M2563" s="85" t="s">
        <v>10376</v>
      </c>
      <c r="N2563" s="54" t="s">
        <v>105</v>
      </c>
      <c r="O2563" s="54" t="str">
        <f>VLOOKUP(H2563,province!$B$2:$C$64,2,0)</f>
        <v xml:space="preserve">TP Hồ Chí Minh </v>
      </c>
      <c r="P2563" s="6" t="str">
        <f>IFERROR(VLOOKUP(K2563,'user relationships'!$H$2:$I$13559,2,0),"")</f>
        <v>Một ai đó</v>
      </c>
    </row>
    <row r="2564" spans="1:16">
      <c r="A2564" s="78" t="s">
        <v>10377</v>
      </c>
      <c r="B2564" s="46" t="s">
        <v>4953</v>
      </c>
      <c r="C2564" s="46" t="s">
        <v>18</v>
      </c>
      <c r="D2564" s="46" t="s">
        <v>19</v>
      </c>
      <c r="E2564" s="54">
        <v>455000</v>
      </c>
      <c r="F2564" s="46">
        <v>20000</v>
      </c>
      <c r="G2564" s="54">
        <v>69000</v>
      </c>
      <c r="H2564" s="46" t="s">
        <v>20</v>
      </c>
      <c r="I2564" s="46"/>
      <c r="J2564" s="46">
        <v>2021</v>
      </c>
      <c r="K2564" s="83" t="s">
        <v>4954</v>
      </c>
      <c r="L2564" s="84" t="s">
        <v>10378</v>
      </c>
      <c r="M2564" s="85" t="s">
        <v>10379</v>
      </c>
      <c r="N2564" s="54" t="s">
        <v>105</v>
      </c>
      <c r="O2564" s="54" t="str">
        <f>VLOOKUP(H2564,province!$B$2:$C$64,2,0)</f>
        <v xml:space="preserve">TP Hồ Chí Minh </v>
      </c>
      <c r="P2564" s="6" t="str">
        <f>IFERROR(VLOOKUP(K2564,'user relationships'!$H$2:$I$13559,2,0),"")</f>
        <v>Bạn gái</v>
      </c>
    </row>
    <row r="2565" spans="1:16">
      <c r="A2565" s="78" t="s">
        <v>10380</v>
      </c>
      <c r="B2565" s="46" t="s">
        <v>10381</v>
      </c>
      <c r="C2565" s="46" t="s">
        <v>18</v>
      </c>
      <c r="D2565" s="46" t="s">
        <v>19</v>
      </c>
      <c r="E2565" s="54">
        <v>660000</v>
      </c>
      <c r="F2565" s="46">
        <v>0</v>
      </c>
      <c r="G2565" s="54">
        <v>180000</v>
      </c>
      <c r="H2565" s="46" t="s">
        <v>20</v>
      </c>
      <c r="I2565" s="46"/>
      <c r="J2565" s="46">
        <v>2021</v>
      </c>
      <c r="K2565" s="83" t="s">
        <v>10382</v>
      </c>
      <c r="L2565" s="84" t="s">
        <v>10383</v>
      </c>
      <c r="M2565" s="85" t="s">
        <v>10384</v>
      </c>
      <c r="N2565" s="54" t="s">
        <v>105</v>
      </c>
      <c r="O2565" s="54" t="str">
        <f>VLOOKUP(H2565,province!$B$2:$C$64,2,0)</f>
        <v xml:space="preserve">TP Hồ Chí Minh </v>
      </c>
      <c r="P2565" s="6" t="str">
        <f>IFERROR(VLOOKUP(K2565,'user relationships'!$H$2:$I$13559,2,0),"")</f>
        <v>Tôi</v>
      </c>
    </row>
    <row r="2566" spans="1:16">
      <c r="A2566" s="78" t="s">
        <v>10385</v>
      </c>
      <c r="B2566" s="46" t="s">
        <v>10381</v>
      </c>
      <c r="C2566" s="46" t="s">
        <v>18</v>
      </c>
      <c r="D2566" s="46" t="s">
        <v>19</v>
      </c>
      <c r="E2566" s="54">
        <v>660000</v>
      </c>
      <c r="F2566" s="46">
        <v>0</v>
      </c>
      <c r="G2566" s="54">
        <v>180000</v>
      </c>
      <c r="H2566" s="46" t="s">
        <v>20</v>
      </c>
      <c r="I2566" s="46"/>
      <c r="J2566" s="46">
        <v>2021</v>
      </c>
      <c r="K2566" s="83" t="s">
        <v>10382</v>
      </c>
      <c r="L2566" s="84" t="s">
        <v>10383</v>
      </c>
      <c r="M2566" s="85" t="s">
        <v>10386</v>
      </c>
      <c r="N2566" s="54" t="s">
        <v>105</v>
      </c>
      <c r="O2566" s="54" t="str">
        <f>VLOOKUP(H2566,province!$B$2:$C$64,2,0)</f>
        <v xml:space="preserve">TP Hồ Chí Minh </v>
      </c>
      <c r="P2566" s="6" t="str">
        <f>IFERROR(VLOOKUP(K2566,'user relationships'!$H$2:$I$13559,2,0),"")</f>
        <v>Tôi</v>
      </c>
    </row>
    <row r="2567" spans="1:16">
      <c r="A2567" s="78" t="s">
        <v>10387</v>
      </c>
      <c r="B2567" s="46" t="s">
        <v>10388</v>
      </c>
      <c r="C2567" s="46" t="s">
        <v>10247</v>
      </c>
      <c r="D2567" s="46" t="s">
        <v>19</v>
      </c>
      <c r="E2567" s="54">
        <v>160000</v>
      </c>
      <c r="F2567" s="46">
        <v>0</v>
      </c>
      <c r="G2567" s="54">
        <v>129420</v>
      </c>
      <c r="H2567" s="46" t="s">
        <v>20</v>
      </c>
      <c r="I2567" s="46"/>
      <c r="J2567" s="46">
        <v>2021</v>
      </c>
      <c r="K2567" s="83" t="s">
        <v>10389</v>
      </c>
      <c r="L2567" s="84" t="s">
        <v>10390</v>
      </c>
      <c r="M2567" s="85" t="s">
        <v>10391</v>
      </c>
      <c r="N2567" s="54" t="s">
        <v>105</v>
      </c>
      <c r="O2567" s="54" t="str">
        <f>VLOOKUP(H2567,province!$B$2:$C$64,2,0)</f>
        <v xml:space="preserve">TP Hồ Chí Minh </v>
      </c>
      <c r="P2567" s="6" t="str">
        <f>IFERROR(VLOOKUP(K2567,'user relationships'!$H$2:$I$13559,2,0),"")</f>
        <v>Tôi</v>
      </c>
    </row>
    <row r="2568" spans="1:16">
      <c r="A2568" s="78" t="s">
        <v>10392</v>
      </c>
      <c r="B2568" s="46" t="s">
        <v>8781</v>
      </c>
      <c r="C2568" s="46" t="s">
        <v>18</v>
      </c>
      <c r="D2568" s="46" t="s">
        <v>19</v>
      </c>
      <c r="E2568" s="54">
        <v>2200000</v>
      </c>
      <c r="F2568" s="46">
        <v>0</v>
      </c>
      <c r="G2568" s="54">
        <v>400000</v>
      </c>
      <c r="H2568" s="46" t="s">
        <v>20</v>
      </c>
      <c r="I2568" s="46"/>
      <c r="J2568" s="46">
        <v>2021</v>
      </c>
      <c r="K2568" s="83" t="s">
        <v>10393</v>
      </c>
      <c r="L2568" s="84" t="s">
        <v>10394</v>
      </c>
      <c r="M2568" s="85" t="s">
        <v>10395</v>
      </c>
      <c r="N2568" s="54" t="s">
        <v>105</v>
      </c>
      <c r="O2568" s="54" t="str">
        <f>VLOOKUP(H2568,province!$B$2:$C$64,2,0)</f>
        <v xml:space="preserve">TP Hồ Chí Minh </v>
      </c>
      <c r="P2568" s="6" t="str">
        <f>IFERROR(VLOOKUP(K2568,'user relationships'!$H$2:$I$13559,2,0),"")</f>
        <v>Bạn gái</v>
      </c>
    </row>
    <row r="2569" spans="1:16">
      <c r="A2569" s="78" t="s">
        <v>10396</v>
      </c>
      <c r="B2569" s="46" t="s">
        <v>5508</v>
      </c>
      <c r="C2569" s="46" t="s">
        <v>18</v>
      </c>
      <c r="D2569" s="46" t="s">
        <v>19</v>
      </c>
      <c r="E2569" s="54">
        <v>400000</v>
      </c>
      <c r="F2569" s="46">
        <v>20000</v>
      </c>
      <c r="G2569" s="54">
        <v>50000</v>
      </c>
      <c r="H2569" s="46" t="s">
        <v>20</v>
      </c>
      <c r="I2569" s="46"/>
      <c r="J2569" s="46">
        <v>2021</v>
      </c>
      <c r="K2569" s="83" t="s">
        <v>10397</v>
      </c>
      <c r="L2569" s="84" t="s">
        <v>10398</v>
      </c>
      <c r="M2569" s="85" t="s">
        <v>10399</v>
      </c>
      <c r="N2569" s="54" t="s">
        <v>105</v>
      </c>
      <c r="O2569" s="54" t="str">
        <f>VLOOKUP(H2569,province!$B$2:$C$64,2,0)</f>
        <v xml:space="preserve">TP Hồ Chí Minh </v>
      </c>
      <c r="P2569" s="6" t="str">
        <f>IFERROR(VLOOKUP(K2569,'user relationships'!$H$2:$I$13559,2,0),"")</f>
        <v>Bạn gái</v>
      </c>
    </row>
    <row r="2570" spans="1:16">
      <c r="A2570" s="78" t="s">
        <v>10400</v>
      </c>
      <c r="B2570" s="46" t="s">
        <v>8733</v>
      </c>
      <c r="C2570" s="46" t="s">
        <v>18</v>
      </c>
      <c r="D2570" s="46" t="s">
        <v>133</v>
      </c>
      <c r="E2570" s="54">
        <v>880000</v>
      </c>
      <c r="F2570" s="46">
        <v>20000</v>
      </c>
      <c r="G2570" s="54">
        <v>136000</v>
      </c>
      <c r="H2570" s="46" t="s">
        <v>20</v>
      </c>
      <c r="I2570" s="46"/>
      <c r="J2570" s="46">
        <v>2021</v>
      </c>
      <c r="K2570" s="83" t="s">
        <v>8734</v>
      </c>
      <c r="L2570" s="84" t="s">
        <v>10401</v>
      </c>
      <c r="M2570" s="85" t="s">
        <v>10402</v>
      </c>
      <c r="N2570" s="54" t="s">
        <v>105</v>
      </c>
      <c r="O2570" s="54" t="str">
        <f>VLOOKUP(H2570,province!$B$2:$C$64,2,0)</f>
        <v xml:space="preserve">TP Hồ Chí Minh </v>
      </c>
      <c r="P2570" s="6" t="str">
        <f>IFERROR(VLOOKUP(K2570,'user relationships'!$H$2:$I$13559,2,0),"")</f>
        <v>Một ai đó</v>
      </c>
    </row>
    <row r="2571" spans="1:16">
      <c r="A2571" s="78" t="s">
        <v>10403</v>
      </c>
      <c r="B2571" s="46" t="s">
        <v>10381</v>
      </c>
      <c r="C2571" s="46" t="s">
        <v>18</v>
      </c>
      <c r="D2571" s="46" t="s">
        <v>19</v>
      </c>
      <c r="E2571" s="54">
        <v>660000</v>
      </c>
      <c r="F2571" s="46">
        <v>0</v>
      </c>
      <c r="G2571" s="54">
        <v>110000</v>
      </c>
      <c r="H2571" s="46" t="s">
        <v>20</v>
      </c>
      <c r="I2571" s="46"/>
      <c r="J2571" s="46">
        <v>2021</v>
      </c>
      <c r="K2571" s="83" t="s">
        <v>10382</v>
      </c>
      <c r="L2571" s="84" t="s">
        <v>10404</v>
      </c>
      <c r="M2571" s="85" t="s">
        <v>10405</v>
      </c>
      <c r="N2571" s="54" t="s">
        <v>105</v>
      </c>
      <c r="O2571" s="54" t="str">
        <f>VLOOKUP(H2571,province!$B$2:$C$64,2,0)</f>
        <v xml:space="preserve">TP Hồ Chí Minh </v>
      </c>
      <c r="P2571" s="6" t="str">
        <f>IFERROR(VLOOKUP(K2571,'user relationships'!$H$2:$I$13559,2,0),"")</f>
        <v>Tôi</v>
      </c>
    </row>
    <row r="2572" spans="1:16">
      <c r="A2572" s="78" t="s">
        <v>10406</v>
      </c>
      <c r="B2572" s="46" t="s">
        <v>10381</v>
      </c>
      <c r="C2572" s="46" t="s">
        <v>18</v>
      </c>
      <c r="D2572" s="46" t="s">
        <v>167</v>
      </c>
      <c r="E2572" s="54">
        <v>550000</v>
      </c>
      <c r="F2572" s="46">
        <v>0</v>
      </c>
      <c r="G2572" s="54">
        <v>110000</v>
      </c>
      <c r="H2572" s="46" t="s">
        <v>20</v>
      </c>
      <c r="I2572" s="46"/>
      <c r="J2572" s="46">
        <v>2021</v>
      </c>
      <c r="K2572" s="83" t="s">
        <v>10382</v>
      </c>
      <c r="L2572" s="84" t="s">
        <v>10404</v>
      </c>
      <c r="M2572" s="85" t="s">
        <v>10407</v>
      </c>
      <c r="N2572" s="54" t="s">
        <v>105</v>
      </c>
      <c r="O2572" s="54" t="str">
        <f>VLOOKUP(H2572,province!$B$2:$C$64,2,0)</f>
        <v xml:space="preserve">TP Hồ Chí Minh </v>
      </c>
      <c r="P2572" s="6" t="str">
        <f>IFERROR(VLOOKUP(K2572,'user relationships'!$H$2:$I$13559,2,0),"")</f>
        <v>Tôi</v>
      </c>
    </row>
    <row r="2573" spans="1:16">
      <c r="A2573" s="78" t="s">
        <v>10408</v>
      </c>
      <c r="B2573" s="46" t="s">
        <v>8948</v>
      </c>
      <c r="C2573" s="46" t="s">
        <v>18</v>
      </c>
      <c r="D2573" s="46" t="s">
        <v>19</v>
      </c>
      <c r="E2573" s="54">
        <v>768000</v>
      </c>
      <c r="F2573" s="46">
        <v>0</v>
      </c>
      <c r="G2573" s="54">
        <v>141600</v>
      </c>
      <c r="H2573" s="46" t="s">
        <v>20</v>
      </c>
      <c r="I2573" s="46"/>
      <c r="J2573" s="46">
        <v>2021</v>
      </c>
      <c r="K2573" s="83" t="s">
        <v>8949</v>
      </c>
      <c r="L2573" s="84" t="s">
        <v>10401</v>
      </c>
      <c r="M2573" s="85" t="s">
        <v>10409</v>
      </c>
      <c r="N2573" s="54" t="s">
        <v>105</v>
      </c>
      <c r="O2573" s="54" t="str">
        <f>VLOOKUP(H2573,province!$B$2:$C$64,2,0)</f>
        <v xml:space="preserve">TP Hồ Chí Minh </v>
      </c>
      <c r="P2573" s="6" t="str">
        <f>IFERROR(VLOOKUP(K2573,'user relationships'!$H$2:$I$13559,2,0),"")</f>
        <v>Một ai đó</v>
      </c>
    </row>
    <row r="2574" spans="1:16">
      <c r="A2574" s="78" t="s">
        <v>10410</v>
      </c>
      <c r="B2574" s="46" t="s">
        <v>10349</v>
      </c>
      <c r="C2574" s="46" t="s">
        <v>18</v>
      </c>
      <c r="D2574" s="46" t="s">
        <v>19</v>
      </c>
      <c r="E2574" s="54">
        <v>1120000</v>
      </c>
      <c r="F2574" s="46">
        <v>20000</v>
      </c>
      <c r="G2574" s="54">
        <v>196000</v>
      </c>
      <c r="H2574" s="46" t="s">
        <v>1210</v>
      </c>
      <c r="I2574" s="46"/>
      <c r="J2574" s="46">
        <v>2021</v>
      </c>
      <c r="K2574" s="83" t="s">
        <v>10350</v>
      </c>
      <c r="L2574" s="84" t="s">
        <v>10411</v>
      </c>
      <c r="M2574" s="85" t="s">
        <v>10412</v>
      </c>
      <c r="N2574" s="54" t="s">
        <v>105</v>
      </c>
      <c r="O2574" s="54" t="str">
        <f>VLOOKUP(H2574,province!$B$2:$C$64,2,0)</f>
        <v xml:space="preserve">Hà Nội </v>
      </c>
      <c r="P2574" s="6" t="str">
        <f>IFERROR(VLOOKUP(K2574,'user relationships'!$H$2:$I$13559,2,0),"")</f>
        <v/>
      </c>
    </row>
    <row r="2575" spans="1:16">
      <c r="A2575" s="78" t="s">
        <v>10413</v>
      </c>
      <c r="B2575" s="46" t="s">
        <v>10414</v>
      </c>
      <c r="C2575" s="46" t="s">
        <v>18</v>
      </c>
      <c r="D2575" s="46" t="s">
        <v>19</v>
      </c>
      <c r="E2575" s="54">
        <v>726000</v>
      </c>
      <c r="F2575" s="46">
        <v>20000</v>
      </c>
      <c r="G2575" s="54">
        <v>211000</v>
      </c>
      <c r="H2575" s="46" t="s">
        <v>20</v>
      </c>
      <c r="I2575" s="46"/>
      <c r="J2575" s="46">
        <v>2021</v>
      </c>
      <c r="K2575" s="83" t="s">
        <v>10415</v>
      </c>
      <c r="L2575" s="84" t="s">
        <v>10416</v>
      </c>
      <c r="M2575" s="85" t="s">
        <v>10417</v>
      </c>
      <c r="N2575" s="54" t="s">
        <v>105</v>
      </c>
      <c r="O2575" s="54" t="str">
        <f>VLOOKUP(H2575,province!$B$2:$C$64,2,0)</f>
        <v xml:space="preserve">TP Hồ Chí Minh </v>
      </c>
      <c r="P2575" s="6" t="str">
        <f>IFERROR(VLOOKUP(K2575,'user relationships'!$H$2:$I$13559,2,0),"")</f>
        <v>Một ai đó</v>
      </c>
    </row>
    <row r="2576" spans="1:16">
      <c r="A2576" s="78" t="s">
        <v>10418</v>
      </c>
      <c r="B2576" s="46" t="s">
        <v>7322</v>
      </c>
      <c r="C2576" s="46" t="s">
        <v>18</v>
      </c>
      <c r="D2576" s="46" t="s">
        <v>19</v>
      </c>
      <c r="E2576" s="54">
        <v>910000</v>
      </c>
      <c r="F2576" s="46">
        <v>20000</v>
      </c>
      <c r="G2576" s="54">
        <v>160000</v>
      </c>
      <c r="H2576" s="46" t="s">
        <v>20</v>
      </c>
      <c r="I2576" s="46"/>
      <c r="J2576" s="46">
        <v>2021</v>
      </c>
      <c r="K2576" s="83" t="s">
        <v>7323</v>
      </c>
      <c r="L2576" s="84" t="s">
        <v>10419</v>
      </c>
      <c r="M2576" s="85" t="s">
        <v>10420</v>
      </c>
      <c r="N2576" s="54" t="s">
        <v>105</v>
      </c>
      <c r="O2576" s="54" t="str">
        <f>VLOOKUP(H2576,province!$B$2:$C$64,2,0)</f>
        <v xml:space="preserve">TP Hồ Chí Minh </v>
      </c>
      <c r="P2576" s="6" t="str">
        <f>IFERROR(VLOOKUP(K2576,'user relationships'!$H$2:$I$13559,2,0),"")</f>
        <v>Bạn gái</v>
      </c>
    </row>
    <row r="2577" spans="1:16">
      <c r="A2577" s="78" t="s">
        <v>10421</v>
      </c>
      <c r="B2577" s="46" t="s">
        <v>3530</v>
      </c>
      <c r="C2577" s="46" t="s">
        <v>18</v>
      </c>
      <c r="D2577" s="46" t="s">
        <v>133</v>
      </c>
      <c r="E2577" s="54">
        <v>2270000</v>
      </c>
      <c r="F2577" s="46">
        <v>0</v>
      </c>
      <c r="G2577" s="54">
        <v>279600</v>
      </c>
      <c r="H2577" s="46" t="s">
        <v>20</v>
      </c>
      <c r="I2577" s="46"/>
      <c r="J2577" s="46">
        <v>2021</v>
      </c>
      <c r="K2577" s="83" t="s">
        <v>3531</v>
      </c>
      <c r="L2577" s="84" t="s">
        <v>10419</v>
      </c>
      <c r="M2577" s="85" t="s">
        <v>10422</v>
      </c>
      <c r="N2577" s="54" t="s">
        <v>105</v>
      </c>
      <c r="O2577" s="54" t="str">
        <f>VLOOKUP(H2577,province!$B$2:$C$64,2,0)</f>
        <v xml:space="preserve">TP Hồ Chí Minh </v>
      </c>
      <c r="P2577" s="6" t="str">
        <f>IFERROR(VLOOKUP(K2577,'user relationships'!$H$2:$I$13559,2,0),"")</f>
        <v>Bạn gái</v>
      </c>
    </row>
    <row r="2578" spans="1:16">
      <c r="A2578" s="78" t="s">
        <v>10423</v>
      </c>
      <c r="B2578" s="46" t="s">
        <v>3530</v>
      </c>
      <c r="C2578" s="46" t="s">
        <v>10343</v>
      </c>
      <c r="D2578" s="46" t="s">
        <v>19</v>
      </c>
      <c r="E2578" s="54">
        <v>670000</v>
      </c>
      <c r="F2578" s="46">
        <v>20000</v>
      </c>
      <c r="G2578" s="54">
        <v>118000</v>
      </c>
      <c r="H2578" s="46" t="s">
        <v>20</v>
      </c>
      <c r="I2578" s="46"/>
      <c r="J2578" s="46">
        <v>2021</v>
      </c>
      <c r="K2578" s="83" t="s">
        <v>3531</v>
      </c>
      <c r="L2578" s="84" t="s">
        <v>10424</v>
      </c>
      <c r="M2578" s="85" t="s">
        <v>10425</v>
      </c>
      <c r="N2578" s="54" t="s">
        <v>105</v>
      </c>
      <c r="O2578" s="54" t="str">
        <f>VLOOKUP(H2578,province!$B$2:$C$64,2,0)</f>
        <v xml:space="preserve">TP Hồ Chí Minh </v>
      </c>
      <c r="P2578" s="6" t="str">
        <f>IFERROR(VLOOKUP(K2578,'user relationships'!$H$2:$I$13559,2,0),"")</f>
        <v>Bạn gái</v>
      </c>
    </row>
    <row r="2579" spans="1:16">
      <c r="A2579" s="78" t="s">
        <v>10426</v>
      </c>
      <c r="B2579" s="46" t="s">
        <v>10427</v>
      </c>
      <c r="C2579" s="46" t="s">
        <v>18</v>
      </c>
      <c r="D2579" s="46" t="s">
        <v>19</v>
      </c>
      <c r="E2579" s="54">
        <v>1340000</v>
      </c>
      <c r="F2579" s="46">
        <v>20000</v>
      </c>
      <c r="G2579" s="54">
        <v>340000</v>
      </c>
      <c r="H2579" s="46" t="s">
        <v>20</v>
      </c>
      <c r="I2579" s="46"/>
      <c r="J2579" s="46">
        <v>2021</v>
      </c>
      <c r="K2579" s="83" t="s">
        <v>10428</v>
      </c>
      <c r="L2579" s="84" t="s">
        <v>10429</v>
      </c>
      <c r="M2579" s="85" t="s">
        <v>10430</v>
      </c>
      <c r="N2579" s="54" t="s">
        <v>105</v>
      </c>
      <c r="O2579" s="54" t="str">
        <f>VLOOKUP(H2579,province!$B$2:$C$64,2,0)</f>
        <v xml:space="preserve">TP Hồ Chí Minh </v>
      </c>
      <c r="P2579" s="6" t="str">
        <f>IFERROR(VLOOKUP(K2579,'user relationships'!$H$2:$I$13559,2,0),"")</f>
        <v>Một ai đó</v>
      </c>
    </row>
    <row r="2580" spans="1:16">
      <c r="A2580" s="78" t="s">
        <v>10431</v>
      </c>
      <c r="B2580" s="46" t="s">
        <v>3613</v>
      </c>
      <c r="C2580" s="46" t="s">
        <v>18</v>
      </c>
      <c r="D2580" s="46" t="s">
        <v>212</v>
      </c>
      <c r="E2580" s="54">
        <v>1420000</v>
      </c>
      <c r="F2580" s="46">
        <v>20000</v>
      </c>
      <c r="G2580" s="54">
        <v>359000</v>
      </c>
      <c r="H2580" s="46" t="s">
        <v>20</v>
      </c>
      <c r="I2580" s="46"/>
      <c r="J2580" s="46">
        <v>2021</v>
      </c>
      <c r="K2580" s="83" t="s">
        <v>3614</v>
      </c>
      <c r="L2580" s="84" t="s">
        <v>10432</v>
      </c>
      <c r="M2580" s="85" t="s">
        <v>10433</v>
      </c>
      <c r="N2580" s="54" t="s">
        <v>105</v>
      </c>
      <c r="O2580" s="54" t="str">
        <f>VLOOKUP(H2580,province!$B$2:$C$64,2,0)</f>
        <v xml:space="preserve">TP Hồ Chí Minh </v>
      </c>
      <c r="P2580" s="6" t="str">
        <f>IFERROR(VLOOKUP(K2580,'user relationships'!$H$2:$I$13559,2,0),"")</f>
        <v>Bạn gái</v>
      </c>
    </row>
    <row r="2581" spans="1:16">
      <c r="A2581" s="78" t="s">
        <v>10434</v>
      </c>
      <c r="B2581" s="46" t="s">
        <v>10435</v>
      </c>
      <c r="C2581" s="46" t="s">
        <v>10247</v>
      </c>
      <c r="D2581" s="46" t="s">
        <v>19</v>
      </c>
      <c r="E2581" s="54">
        <v>110000</v>
      </c>
      <c r="F2581" s="46">
        <v>150000</v>
      </c>
      <c r="G2581" s="54">
        <v>52000</v>
      </c>
      <c r="H2581" s="46" t="s">
        <v>20</v>
      </c>
      <c r="I2581" s="46"/>
      <c r="J2581" s="46">
        <v>2021</v>
      </c>
      <c r="K2581" s="83" t="s">
        <v>10436</v>
      </c>
      <c r="L2581" s="84" t="s">
        <v>10437</v>
      </c>
      <c r="M2581" s="85" t="s">
        <v>10438</v>
      </c>
      <c r="N2581" s="54" t="s">
        <v>105</v>
      </c>
      <c r="O2581" s="54" t="str">
        <f>VLOOKUP(H2581,province!$B$2:$C$64,2,0)</f>
        <v xml:space="preserve">TP Hồ Chí Minh </v>
      </c>
      <c r="P2581" s="6" t="str">
        <f>IFERROR(VLOOKUP(K2581,'user relationships'!$H$2:$I$13559,2,0),"")</f>
        <v>Tôi</v>
      </c>
    </row>
    <row r="2582" spans="1:16">
      <c r="A2582" s="78" t="s">
        <v>10439</v>
      </c>
      <c r="B2582" s="46" t="s">
        <v>10349</v>
      </c>
      <c r="C2582" s="46" t="s">
        <v>18</v>
      </c>
      <c r="D2582" s="46" t="s">
        <v>19</v>
      </c>
      <c r="E2582" s="54">
        <v>1130000</v>
      </c>
      <c r="F2582" s="46">
        <v>20000</v>
      </c>
      <c r="G2582" s="54">
        <v>280000</v>
      </c>
      <c r="H2582" s="46" t="s">
        <v>20</v>
      </c>
      <c r="I2582" s="46"/>
      <c r="J2582" s="46">
        <v>2021</v>
      </c>
      <c r="K2582" s="83" t="s">
        <v>10440</v>
      </c>
      <c r="L2582" s="84" t="s">
        <v>10441</v>
      </c>
      <c r="M2582" s="85" t="s">
        <v>10442</v>
      </c>
      <c r="N2582" s="54" t="s">
        <v>105</v>
      </c>
      <c r="O2582" s="54" t="str">
        <f>VLOOKUP(H2582,province!$B$2:$C$64,2,0)</f>
        <v xml:space="preserve">TP Hồ Chí Minh </v>
      </c>
      <c r="P2582" s="6" t="str">
        <f>IFERROR(VLOOKUP(K2582,'user relationships'!$H$2:$I$13559,2,0),"")</f>
        <v/>
      </c>
    </row>
    <row r="2583" spans="1:16">
      <c r="A2583" s="78" t="s">
        <v>10443</v>
      </c>
      <c r="B2583" s="46" t="s">
        <v>10444</v>
      </c>
      <c r="C2583" s="46" t="s">
        <v>18</v>
      </c>
      <c r="D2583" s="46" t="s">
        <v>19</v>
      </c>
      <c r="E2583" s="54">
        <v>290000</v>
      </c>
      <c r="F2583" s="46">
        <v>0</v>
      </c>
      <c r="G2583" s="54">
        <v>50000</v>
      </c>
      <c r="H2583" s="46" t="s">
        <v>20</v>
      </c>
      <c r="I2583" s="46"/>
      <c r="J2583" s="46">
        <v>2021</v>
      </c>
      <c r="K2583" s="83" t="s">
        <v>10445</v>
      </c>
      <c r="L2583" s="84" t="s">
        <v>10446</v>
      </c>
      <c r="M2583" s="85" t="s">
        <v>10447</v>
      </c>
      <c r="N2583" s="54" t="s">
        <v>105</v>
      </c>
      <c r="O2583" s="54" t="str">
        <f>VLOOKUP(H2583,province!$B$2:$C$64,2,0)</f>
        <v xml:space="preserve">TP Hồ Chí Minh </v>
      </c>
      <c r="P2583" s="6" t="str">
        <f>IFERROR(VLOOKUP(K2583,'user relationships'!$H$2:$I$13559,2,0),"")</f>
        <v>Tôi</v>
      </c>
    </row>
    <row r="2584" spans="1:16">
      <c r="A2584" s="86" t="s">
        <v>10448</v>
      </c>
      <c r="B2584" s="46" t="s">
        <v>55</v>
      </c>
      <c r="C2584" s="46" t="s">
        <v>18</v>
      </c>
      <c r="D2584" s="46" t="s">
        <v>19</v>
      </c>
      <c r="E2584" s="54">
        <v>450000</v>
      </c>
      <c r="F2584" s="46">
        <v>0</v>
      </c>
      <c r="G2584" s="54">
        <v>90000</v>
      </c>
      <c r="H2584" s="46" t="s">
        <v>20</v>
      </c>
      <c r="I2584" s="46"/>
      <c r="J2584" s="46">
        <v>2021</v>
      </c>
      <c r="K2584" s="83"/>
      <c r="L2584" s="84" t="s">
        <v>10449</v>
      </c>
      <c r="M2584" s="85" t="s">
        <v>10450</v>
      </c>
      <c r="N2584" s="54" t="s">
        <v>105</v>
      </c>
      <c r="O2584" s="54" t="str">
        <f>VLOOKUP(H2584,province!$B$2:$C$64,2,0)</f>
        <v xml:space="preserve">TP Hồ Chí Minh </v>
      </c>
      <c r="P2584" s="6" t="str">
        <f>IFERROR(VLOOKUP(K2584,'user relationships'!$H$2:$I$13559,2,0),"")</f>
        <v/>
      </c>
    </row>
    <row r="2585" spans="1:16">
      <c r="A2585" s="78" t="s">
        <v>10451</v>
      </c>
      <c r="B2585" s="46" t="s">
        <v>10452</v>
      </c>
      <c r="C2585" s="46" t="s">
        <v>18</v>
      </c>
      <c r="D2585" s="46" t="s">
        <v>19</v>
      </c>
      <c r="E2585" s="54">
        <v>800000</v>
      </c>
      <c r="F2585" s="46">
        <v>0</v>
      </c>
      <c r="G2585" s="54">
        <v>80000</v>
      </c>
      <c r="H2585" s="46" t="s">
        <v>1442</v>
      </c>
      <c r="I2585" s="46"/>
      <c r="J2585" s="46">
        <v>2021</v>
      </c>
      <c r="K2585" s="83" t="s">
        <v>10453</v>
      </c>
      <c r="L2585" s="84" t="s">
        <v>10454</v>
      </c>
      <c r="M2585" s="85" t="s">
        <v>10455</v>
      </c>
      <c r="N2585" s="54" t="s">
        <v>105</v>
      </c>
      <c r="O2585" s="54" t="str">
        <f>VLOOKUP(H2585,province!$B$2:$C$64,2,0)</f>
        <v xml:space="preserve">Lâm Đồng </v>
      </c>
      <c r="P2585" s="6" t="str">
        <f>IFERROR(VLOOKUP(K2585,'user relationships'!$H$2:$I$13559,2,0),"")</f>
        <v>Đối tác</v>
      </c>
    </row>
    <row r="2586" spans="1:16">
      <c r="A2586" s="78" t="s">
        <v>10456</v>
      </c>
      <c r="B2586" s="46" t="s">
        <v>4699</v>
      </c>
      <c r="C2586" s="46" t="s">
        <v>18</v>
      </c>
      <c r="D2586" s="46" t="s">
        <v>19</v>
      </c>
      <c r="E2586" s="54">
        <v>826000</v>
      </c>
      <c r="F2586" s="46">
        <v>20000</v>
      </c>
      <c r="G2586" s="54">
        <v>143200</v>
      </c>
      <c r="H2586" s="46" t="s">
        <v>1210</v>
      </c>
      <c r="I2586" s="46"/>
      <c r="J2586" s="46">
        <v>2021</v>
      </c>
      <c r="K2586" s="83" t="s">
        <v>4700</v>
      </c>
      <c r="L2586" s="84" t="s">
        <v>10457</v>
      </c>
      <c r="M2586" s="85" t="s">
        <v>10458</v>
      </c>
      <c r="N2586" s="54" t="s">
        <v>1580</v>
      </c>
      <c r="O2586" s="54" t="str">
        <f>VLOOKUP(H2586,province!$B$2:$C$64,2,0)</f>
        <v xml:space="preserve">Hà Nội </v>
      </c>
      <c r="P2586" s="6" t="str">
        <f>IFERROR(VLOOKUP(K2586,'user relationships'!$H$2:$I$13559,2,0),"")</f>
        <v>Mẹ</v>
      </c>
    </row>
    <row r="2587" spans="1:16">
      <c r="A2587" s="78" t="s">
        <v>10459</v>
      </c>
      <c r="B2587" s="46" t="s">
        <v>10381</v>
      </c>
      <c r="C2587" s="46" t="s">
        <v>18</v>
      </c>
      <c r="D2587" s="46" t="s">
        <v>19</v>
      </c>
      <c r="E2587" s="54">
        <v>700001</v>
      </c>
      <c r="F2587" s="46">
        <v>0</v>
      </c>
      <c r="G2587" s="54">
        <v>140000</v>
      </c>
      <c r="H2587" s="46" t="s">
        <v>20</v>
      </c>
      <c r="I2587" s="46"/>
      <c r="J2587" s="46">
        <v>2021</v>
      </c>
      <c r="K2587" s="83" t="s">
        <v>10382</v>
      </c>
      <c r="L2587" s="84" t="s">
        <v>10460</v>
      </c>
      <c r="M2587" s="85" t="s">
        <v>10461</v>
      </c>
      <c r="N2587" s="54" t="s">
        <v>1580</v>
      </c>
      <c r="O2587" s="54" t="str">
        <f>VLOOKUP(H2587,province!$B$2:$C$64,2,0)</f>
        <v xml:space="preserve">TP Hồ Chí Minh </v>
      </c>
      <c r="P2587" s="6" t="str">
        <f>IFERROR(VLOOKUP(K2587,'user relationships'!$H$2:$I$13559,2,0),"")</f>
        <v>Tôi</v>
      </c>
    </row>
    <row r="2588" spans="1:16">
      <c r="A2588" s="78" t="s">
        <v>10462</v>
      </c>
      <c r="B2588" s="46" t="s">
        <v>10463</v>
      </c>
      <c r="C2588" s="46" t="s">
        <v>18</v>
      </c>
      <c r="D2588" s="46" t="s">
        <v>19</v>
      </c>
      <c r="E2588" s="54">
        <v>1730000</v>
      </c>
      <c r="F2588" s="46">
        <v>0</v>
      </c>
      <c r="G2588" s="54">
        <v>340000</v>
      </c>
      <c r="H2588" s="46" t="s">
        <v>1257</v>
      </c>
      <c r="I2588" s="46"/>
      <c r="J2588" s="46">
        <v>2021</v>
      </c>
      <c r="K2588" s="83" t="s">
        <v>10464</v>
      </c>
      <c r="L2588" s="84" t="s">
        <v>10465</v>
      </c>
      <c r="M2588" s="85" t="s">
        <v>10466</v>
      </c>
      <c r="N2588" s="54" t="s">
        <v>1580</v>
      </c>
      <c r="O2588" s="54" t="str">
        <f>VLOOKUP(H2588,province!$B$2:$C$64,2,0)</f>
        <v>Bình Dương</v>
      </c>
      <c r="P2588" s="6" t="str">
        <f>IFERROR(VLOOKUP(K2588,'user relationships'!$H$2:$I$13559,2,0),"")</f>
        <v>Tôi</v>
      </c>
    </row>
    <row r="2589" spans="1:16">
      <c r="A2589" s="78" t="s">
        <v>10467</v>
      </c>
      <c r="B2589" s="46" t="s">
        <v>10463</v>
      </c>
      <c r="C2589" s="46" t="s">
        <v>18</v>
      </c>
      <c r="D2589" s="46" t="s">
        <v>19</v>
      </c>
      <c r="E2589" s="54">
        <v>1500000</v>
      </c>
      <c r="F2589" s="46">
        <v>0</v>
      </c>
      <c r="G2589" s="54">
        <v>300000</v>
      </c>
      <c r="H2589" s="46" t="s">
        <v>1257</v>
      </c>
      <c r="I2589" s="46"/>
      <c r="J2589" s="46">
        <v>2021</v>
      </c>
      <c r="K2589" s="83" t="s">
        <v>10464</v>
      </c>
      <c r="L2589" s="84" t="s">
        <v>10465</v>
      </c>
      <c r="M2589" s="85" t="s">
        <v>10468</v>
      </c>
      <c r="N2589" s="54" t="s">
        <v>1580</v>
      </c>
      <c r="O2589" s="54" t="str">
        <f>VLOOKUP(H2589,province!$B$2:$C$64,2,0)</f>
        <v>Bình Dương</v>
      </c>
      <c r="P2589" s="6" t="str">
        <f>IFERROR(VLOOKUP(K2589,'user relationships'!$H$2:$I$13559,2,0),"")</f>
        <v>Tôi</v>
      </c>
    </row>
    <row r="2590" spans="1:16">
      <c r="A2590" s="78" t="s">
        <v>10469</v>
      </c>
      <c r="B2590" s="79" t="s">
        <v>4119</v>
      </c>
      <c r="C2590" s="46" t="s">
        <v>18</v>
      </c>
      <c r="D2590" s="46" t="s">
        <v>19</v>
      </c>
      <c r="E2590" s="54">
        <v>1110000</v>
      </c>
      <c r="F2590" s="46">
        <v>0</v>
      </c>
      <c r="G2590" s="54">
        <v>230400</v>
      </c>
      <c r="H2590" s="46" t="s">
        <v>20</v>
      </c>
      <c r="I2590" s="46"/>
      <c r="J2590" s="46">
        <v>2021</v>
      </c>
      <c r="K2590" s="83" t="s">
        <v>4120</v>
      </c>
      <c r="L2590" s="84" t="s">
        <v>10470</v>
      </c>
      <c r="M2590" s="85" t="s">
        <v>10471</v>
      </c>
      <c r="N2590" s="54" t="s">
        <v>1580</v>
      </c>
      <c r="O2590" s="54" t="str">
        <f>VLOOKUP(H2590,province!$B$2:$C$64,2,0)</f>
        <v xml:space="preserve">TP Hồ Chí Minh </v>
      </c>
      <c r="P2590" s="6" t="str">
        <f>IFERROR(VLOOKUP(K2590,'user relationships'!$H$2:$I$13559,2,0),"")</f>
        <v>Mẹ</v>
      </c>
    </row>
    <row r="2591" spans="1:16">
      <c r="A2591" s="78" t="s">
        <v>10472</v>
      </c>
      <c r="B2591" s="46" t="s">
        <v>10473</v>
      </c>
      <c r="C2591" s="46" t="s">
        <v>18</v>
      </c>
      <c r="D2591" s="46" t="s">
        <v>19</v>
      </c>
      <c r="E2591" s="54">
        <v>360000</v>
      </c>
      <c r="F2591" s="46">
        <v>20000</v>
      </c>
      <c r="G2591" s="54">
        <v>56000</v>
      </c>
      <c r="H2591" s="46" t="s">
        <v>20</v>
      </c>
      <c r="I2591" s="46"/>
      <c r="J2591" s="46">
        <v>2021</v>
      </c>
      <c r="K2591" s="83" t="s">
        <v>10474</v>
      </c>
      <c r="L2591" s="84" t="s">
        <v>10475</v>
      </c>
      <c r="M2591" s="85" t="s">
        <v>10476</v>
      </c>
      <c r="N2591" s="54" t="s">
        <v>1580</v>
      </c>
      <c r="O2591" s="54" t="str">
        <f>VLOOKUP(H2591,province!$B$2:$C$64,2,0)</f>
        <v xml:space="preserve">TP Hồ Chí Minh </v>
      </c>
      <c r="P2591" s="6" t="str">
        <f>IFERROR(VLOOKUP(K2591,'user relationships'!$H$2:$I$13559,2,0),"")</f>
        <v>Mẹ</v>
      </c>
    </row>
    <row r="2592" spans="1:16">
      <c r="A2592" s="78" t="s">
        <v>10477</v>
      </c>
      <c r="B2592" s="46" t="s">
        <v>10478</v>
      </c>
      <c r="C2592" s="46" t="s">
        <v>18</v>
      </c>
      <c r="D2592" s="46" t="s">
        <v>19</v>
      </c>
      <c r="E2592" s="54">
        <v>1060000</v>
      </c>
      <c r="F2592" s="46">
        <v>20000</v>
      </c>
      <c r="G2592" s="54">
        <v>190000</v>
      </c>
      <c r="H2592" s="46" t="s">
        <v>20</v>
      </c>
      <c r="I2592" s="46"/>
      <c r="J2592" s="46">
        <v>2021</v>
      </c>
      <c r="K2592" s="83" t="s">
        <v>10479</v>
      </c>
      <c r="L2592" s="84" t="s">
        <v>10475</v>
      </c>
      <c r="M2592" s="85" t="s">
        <v>10480</v>
      </c>
      <c r="N2592" s="54" t="s">
        <v>1580</v>
      </c>
      <c r="O2592" s="54" t="str">
        <f>VLOOKUP(H2592,province!$B$2:$C$64,2,0)</f>
        <v xml:space="preserve">TP Hồ Chí Minh </v>
      </c>
      <c r="P2592" s="6" t="str">
        <f>IFERROR(VLOOKUP(K2592,'user relationships'!$H$2:$I$13559,2,0),"")</f>
        <v>Một ai đó</v>
      </c>
    </row>
    <row r="2593" spans="1:16">
      <c r="A2593" s="78" t="s">
        <v>10481</v>
      </c>
      <c r="B2593" s="46" t="s">
        <v>10482</v>
      </c>
      <c r="C2593" s="46" t="s">
        <v>18</v>
      </c>
      <c r="D2593" s="46" t="s">
        <v>19</v>
      </c>
      <c r="E2593" s="54">
        <v>880000</v>
      </c>
      <c r="F2593" s="46">
        <v>20000</v>
      </c>
      <c r="G2593" s="54">
        <v>140000</v>
      </c>
      <c r="H2593" s="46" t="s">
        <v>1352</v>
      </c>
      <c r="I2593" s="46"/>
      <c r="J2593" s="46">
        <v>2021</v>
      </c>
      <c r="K2593" s="83" t="s">
        <v>10483</v>
      </c>
      <c r="L2593" s="84" t="s">
        <v>10484</v>
      </c>
      <c r="M2593" s="85" t="s">
        <v>10485</v>
      </c>
      <c r="N2593" s="54" t="s">
        <v>1580</v>
      </c>
      <c r="O2593" s="54" t="str">
        <f>VLOOKUP(H2593,province!$B$2:$C$64,2,0)</f>
        <v>Hải Phòng</v>
      </c>
      <c r="P2593" s="6" t="str">
        <f>IFERROR(VLOOKUP(K2593,'user relationships'!$H$2:$I$13559,2,0),"")</f>
        <v>Mẹ</v>
      </c>
    </row>
    <row r="2594" spans="1:16">
      <c r="A2594" s="78" t="s">
        <v>10486</v>
      </c>
      <c r="B2594" s="46" t="s">
        <v>4858</v>
      </c>
      <c r="C2594" s="46" t="s">
        <v>18</v>
      </c>
      <c r="D2594" s="46" t="s">
        <v>19</v>
      </c>
      <c r="E2594" s="54">
        <v>860000</v>
      </c>
      <c r="F2594" s="46">
        <v>20000</v>
      </c>
      <c r="G2594" s="54">
        <v>142000</v>
      </c>
      <c r="H2594" s="46" t="s">
        <v>20</v>
      </c>
      <c r="I2594" s="46"/>
      <c r="J2594" s="46">
        <v>2021</v>
      </c>
      <c r="K2594" s="83" t="s">
        <v>10487</v>
      </c>
      <c r="L2594" s="84" t="s">
        <v>10488</v>
      </c>
      <c r="M2594" s="85" t="s">
        <v>10489</v>
      </c>
      <c r="N2594" s="54" t="s">
        <v>1580</v>
      </c>
      <c r="O2594" s="54" t="str">
        <f>VLOOKUP(H2594,province!$B$2:$C$64,2,0)</f>
        <v xml:space="preserve">TP Hồ Chí Minh </v>
      </c>
      <c r="P2594" s="6" t="str">
        <f>IFERROR(VLOOKUP(K2594,'user relationships'!$H$2:$I$13559,2,0),"")</f>
        <v>Mẹ</v>
      </c>
    </row>
    <row r="2595" spans="1:16">
      <c r="A2595" s="78" t="s">
        <v>10490</v>
      </c>
      <c r="B2595" s="46" t="s">
        <v>10491</v>
      </c>
      <c r="C2595" s="46" t="s">
        <v>18</v>
      </c>
      <c r="D2595" s="46" t="s">
        <v>19</v>
      </c>
      <c r="E2595" s="54">
        <v>736000</v>
      </c>
      <c r="F2595" s="46">
        <v>20000</v>
      </c>
      <c r="G2595" s="54">
        <v>178000</v>
      </c>
      <c r="H2595" s="46" t="s">
        <v>20</v>
      </c>
      <c r="I2595" s="46"/>
      <c r="J2595" s="46">
        <v>2021</v>
      </c>
      <c r="K2595" s="83" t="s">
        <v>10492</v>
      </c>
      <c r="L2595" s="84" t="s">
        <v>10493</v>
      </c>
      <c r="M2595" s="85" t="s">
        <v>10494</v>
      </c>
      <c r="N2595" s="54" t="s">
        <v>1580</v>
      </c>
      <c r="O2595" s="54" t="str">
        <f>VLOOKUP(H2595,province!$B$2:$C$64,2,0)</f>
        <v xml:space="preserve">TP Hồ Chí Minh </v>
      </c>
      <c r="P2595" s="6" t="str">
        <f>IFERROR(VLOOKUP(K2595,'user relationships'!$H$2:$I$13559,2,0),"")</f>
        <v>Một ai đó</v>
      </c>
    </row>
    <row r="2596" spans="1:16">
      <c r="A2596" s="78" t="s">
        <v>10495</v>
      </c>
      <c r="B2596" s="46" t="s">
        <v>3255</v>
      </c>
      <c r="C2596" s="46" t="s">
        <v>18</v>
      </c>
      <c r="D2596" s="46" t="s">
        <v>133</v>
      </c>
      <c r="E2596" s="54">
        <v>750000</v>
      </c>
      <c r="F2596" s="46">
        <v>0</v>
      </c>
      <c r="G2596" s="54">
        <v>140000</v>
      </c>
      <c r="H2596" s="46" t="s">
        <v>20</v>
      </c>
      <c r="I2596" s="46"/>
      <c r="J2596" s="46">
        <v>2021</v>
      </c>
      <c r="K2596" s="83"/>
      <c r="L2596" s="84" t="s">
        <v>10496</v>
      </c>
      <c r="M2596" s="85" t="s">
        <v>10497</v>
      </c>
      <c r="N2596" s="54" t="s">
        <v>1580</v>
      </c>
      <c r="O2596" s="54" t="str">
        <f>VLOOKUP(H2596,province!$B$2:$C$64,2,0)</f>
        <v xml:space="preserve">TP Hồ Chí Minh </v>
      </c>
      <c r="P2596" s="6" t="str">
        <f>IFERROR(VLOOKUP(K2596,'user relationships'!$H$2:$I$13559,2,0),"")</f>
        <v/>
      </c>
    </row>
    <row r="2597" spans="1:16">
      <c r="A2597" s="78" t="s">
        <v>10498</v>
      </c>
      <c r="B2597" s="46" t="s">
        <v>10499</v>
      </c>
      <c r="C2597" s="46" t="s">
        <v>18</v>
      </c>
      <c r="D2597" s="46" t="s">
        <v>19</v>
      </c>
      <c r="E2597" s="54">
        <v>3773000</v>
      </c>
      <c r="F2597" s="46">
        <v>20000</v>
      </c>
      <c r="G2597" s="54">
        <v>1007000</v>
      </c>
      <c r="H2597" s="46" t="s">
        <v>20</v>
      </c>
      <c r="I2597" s="46"/>
      <c r="J2597" s="46">
        <v>2021</v>
      </c>
      <c r="K2597" s="83" t="s">
        <v>10500</v>
      </c>
      <c r="L2597" s="84" t="s">
        <v>10501</v>
      </c>
      <c r="M2597" s="85" t="s">
        <v>10502</v>
      </c>
      <c r="N2597" s="54" t="s">
        <v>1580</v>
      </c>
      <c r="O2597" s="54" t="str">
        <f>VLOOKUP(H2597,province!$B$2:$C$64,2,0)</f>
        <v xml:space="preserve">TP Hồ Chí Minh </v>
      </c>
      <c r="P2597" s="6" t="str">
        <f>IFERROR(VLOOKUP(K2597,'user relationships'!$H$2:$I$13559,2,0),"")</f>
        <v>Mẹ</v>
      </c>
    </row>
    <row r="2598" spans="1:16">
      <c r="A2598" s="78" t="s">
        <v>10503</v>
      </c>
      <c r="B2598" s="46" t="s">
        <v>10504</v>
      </c>
      <c r="C2598" s="46" t="s">
        <v>18</v>
      </c>
      <c r="D2598" s="46" t="s">
        <v>19</v>
      </c>
      <c r="E2598" s="54">
        <v>706200</v>
      </c>
      <c r="F2598" s="46">
        <v>0</v>
      </c>
      <c r="G2598" s="54">
        <v>180600</v>
      </c>
      <c r="H2598" s="46" t="s">
        <v>20</v>
      </c>
      <c r="I2598" s="46"/>
      <c r="J2598" s="46">
        <v>2021</v>
      </c>
      <c r="K2598" s="83" t="s">
        <v>10505</v>
      </c>
      <c r="L2598" s="84" t="s">
        <v>10488</v>
      </c>
      <c r="M2598" s="85" t="s">
        <v>10506</v>
      </c>
      <c r="N2598" s="54" t="s">
        <v>1580</v>
      </c>
      <c r="O2598" s="54" t="str">
        <f>VLOOKUP(H2598,province!$B$2:$C$64,2,0)</f>
        <v xml:space="preserve">TP Hồ Chí Minh </v>
      </c>
      <c r="P2598" s="6" t="str">
        <f>IFERROR(VLOOKUP(K2598,'user relationships'!$H$2:$I$13559,2,0),"")</f>
        <v>Tôi</v>
      </c>
    </row>
    <row r="2599" spans="1:16">
      <c r="A2599" s="78" t="s">
        <v>10507</v>
      </c>
      <c r="B2599" s="46" t="s">
        <v>4828</v>
      </c>
      <c r="C2599" s="46" t="s">
        <v>18</v>
      </c>
      <c r="D2599" s="46" t="s">
        <v>19</v>
      </c>
      <c r="E2599" s="54">
        <v>935000</v>
      </c>
      <c r="F2599" s="46">
        <v>20000</v>
      </c>
      <c r="G2599" s="54">
        <v>221000</v>
      </c>
      <c r="H2599" s="46" t="s">
        <v>20</v>
      </c>
      <c r="I2599" s="46"/>
      <c r="J2599" s="46">
        <v>2021</v>
      </c>
      <c r="K2599" s="83" t="s">
        <v>4829</v>
      </c>
      <c r="L2599" s="84" t="s">
        <v>10488</v>
      </c>
      <c r="M2599" s="85" t="s">
        <v>10508</v>
      </c>
      <c r="N2599" s="54" t="s">
        <v>1580</v>
      </c>
      <c r="O2599" s="54" t="str">
        <f>VLOOKUP(H2599,province!$B$2:$C$64,2,0)</f>
        <v xml:space="preserve">TP Hồ Chí Minh </v>
      </c>
      <c r="P2599" s="6" t="str">
        <f>IFERROR(VLOOKUP(K2599,'user relationships'!$H$2:$I$13559,2,0),"")</f>
        <v>Chị em gái</v>
      </c>
    </row>
    <row r="2600" spans="1:16">
      <c r="A2600" s="78" t="s">
        <v>10509</v>
      </c>
      <c r="B2600" s="46" t="s">
        <v>4833</v>
      </c>
      <c r="C2600" s="46" t="s">
        <v>18</v>
      </c>
      <c r="D2600" s="46" t="s">
        <v>19</v>
      </c>
      <c r="E2600" s="54">
        <v>933400</v>
      </c>
      <c r="F2600" s="46">
        <v>0</v>
      </c>
      <c r="G2600" s="54">
        <v>192400</v>
      </c>
      <c r="H2600" s="46" t="s">
        <v>20</v>
      </c>
      <c r="I2600" s="46"/>
      <c r="J2600" s="46">
        <v>2021</v>
      </c>
      <c r="K2600" s="83" t="s">
        <v>4834</v>
      </c>
      <c r="L2600" s="84" t="s">
        <v>10488</v>
      </c>
      <c r="M2600" s="85" t="s">
        <v>10510</v>
      </c>
      <c r="N2600" s="54" t="s">
        <v>1580</v>
      </c>
      <c r="O2600" s="54" t="str">
        <f>VLOOKUP(H2600,province!$B$2:$C$64,2,0)</f>
        <v xml:space="preserve">TP Hồ Chí Minh </v>
      </c>
      <c r="P2600" s="6" t="str">
        <f>IFERROR(VLOOKUP(K2600,'user relationships'!$H$2:$I$13559,2,0),"")</f>
        <v>Mẹ</v>
      </c>
    </row>
    <row r="2601" spans="1:16">
      <c r="A2601" s="78" t="s">
        <v>10511</v>
      </c>
      <c r="B2601" s="46" t="s">
        <v>9239</v>
      </c>
      <c r="C2601" s="46" t="s">
        <v>18</v>
      </c>
      <c r="D2601" s="46" t="s">
        <v>19</v>
      </c>
      <c r="E2601" s="54">
        <v>696000</v>
      </c>
      <c r="F2601" s="46">
        <v>0</v>
      </c>
      <c r="G2601" s="54">
        <v>132200</v>
      </c>
      <c r="H2601" s="46" t="s">
        <v>20</v>
      </c>
      <c r="I2601" s="46"/>
      <c r="J2601" s="46">
        <v>2021</v>
      </c>
      <c r="K2601" s="83" t="s">
        <v>10512</v>
      </c>
      <c r="L2601" s="84" t="s">
        <v>10501</v>
      </c>
      <c r="M2601" s="85" t="s">
        <v>10513</v>
      </c>
      <c r="N2601" s="54" t="s">
        <v>1580</v>
      </c>
      <c r="O2601" s="54" t="str">
        <f>VLOOKUP(H2601,province!$B$2:$C$64,2,0)</f>
        <v xml:space="preserve">TP Hồ Chí Minh </v>
      </c>
      <c r="P2601" s="6" t="str">
        <f>IFERROR(VLOOKUP(K2601,'user relationships'!$H$2:$I$13559,2,0),"")</f>
        <v>Bạn gái</v>
      </c>
    </row>
    <row r="2602" spans="1:16">
      <c r="A2602" s="78" t="s">
        <v>10514</v>
      </c>
      <c r="B2602" s="46" t="s">
        <v>10515</v>
      </c>
      <c r="C2602" s="46" t="s">
        <v>18</v>
      </c>
      <c r="D2602" s="46" t="s">
        <v>19</v>
      </c>
      <c r="E2602" s="54">
        <v>1640000</v>
      </c>
      <c r="F2602" s="46">
        <v>20000</v>
      </c>
      <c r="G2602" s="54">
        <v>409000</v>
      </c>
      <c r="H2602" s="46" t="s">
        <v>20</v>
      </c>
      <c r="I2602" s="46"/>
      <c r="J2602" s="46">
        <v>2021</v>
      </c>
      <c r="K2602" s="83" t="s">
        <v>10516</v>
      </c>
      <c r="L2602" s="84" t="s">
        <v>10517</v>
      </c>
      <c r="M2602" s="85" t="s">
        <v>10518</v>
      </c>
      <c r="N2602" s="54" t="s">
        <v>1580</v>
      </c>
      <c r="O2602" s="54" t="str">
        <f>VLOOKUP(H2602,province!$B$2:$C$64,2,0)</f>
        <v xml:space="preserve">TP Hồ Chí Minh </v>
      </c>
      <c r="P2602" s="6" t="str">
        <f>IFERROR(VLOOKUP(K2602,'user relationships'!$H$2:$I$13559,2,0),"")</f>
        <v>Mẹ</v>
      </c>
    </row>
    <row r="2603" spans="1:16">
      <c r="A2603" s="78" t="s">
        <v>10519</v>
      </c>
      <c r="B2603" s="46" t="s">
        <v>10520</v>
      </c>
      <c r="C2603" s="46" t="s">
        <v>18</v>
      </c>
      <c r="D2603" s="46" t="s">
        <v>19</v>
      </c>
      <c r="E2603" s="54">
        <v>620000</v>
      </c>
      <c r="F2603" s="46">
        <v>20000</v>
      </c>
      <c r="G2603" s="54">
        <v>100000</v>
      </c>
      <c r="H2603" s="46" t="s">
        <v>20</v>
      </c>
      <c r="I2603" s="46"/>
      <c r="J2603" s="46">
        <v>2021</v>
      </c>
      <c r="K2603" s="83" t="s">
        <v>10521</v>
      </c>
      <c r="L2603" s="84" t="s">
        <v>10488</v>
      </c>
      <c r="M2603" s="85" t="s">
        <v>10522</v>
      </c>
      <c r="N2603" s="54" t="s">
        <v>1580</v>
      </c>
      <c r="O2603" s="54" t="str">
        <f>VLOOKUP(H2603,province!$B$2:$C$64,2,0)</f>
        <v xml:space="preserve">TP Hồ Chí Minh </v>
      </c>
      <c r="P2603" s="6" t="str">
        <f>IFERROR(VLOOKUP(K2603,'user relationships'!$H$2:$I$13559,2,0),"")</f>
        <v>Một ai đó</v>
      </c>
    </row>
    <row r="2604" spans="1:16">
      <c r="A2604" s="78" t="s">
        <v>10523</v>
      </c>
      <c r="B2604" s="46" t="s">
        <v>10524</v>
      </c>
      <c r="C2604" s="46" t="s">
        <v>18</v>
      </c>
      <c r="D2604" s="46" t="s">
        <v>60</v>
      </c>
      <c r="E2604" s="54">
        <v>709000</v>
      </c>
      <c r="F2604" s="46">
        <v>20000</v>
      </c>
      <c r="G2604" s="54">
        <v>117800</v>
      </c>
      <c r="H2604" s="46" t="s">
        <v>20</v>
      </c>
      <c r="I2604" s="46"/>
      <c r="J2604" s="46">
        <v>2021</v>
      </c>
      <c r="K2604" s="83" t="s">
        <v>10525</v>
      </c>
      <c r="L2604" s="84" t="s">
        <v>10501</v>
      </c>
      <c r="M2604" s="85" t="s">
        <v>10526</v>
      </c>
      <c r="N2604" s="54" t="s">
        <v>1580</v>
      </c>
      <c r="O2604" s="54" t="str">
        <f>VLOOKUP(H2604,province!$B$2:$C$64,2,0)</f>
        <v xml:space="preserve">TP Hồ Chí Minh </v>
      </c>
      <c r="P2604" s="6" t="str">
        <f>IFERROR(VLOOKUP(K2604,'user relationships'!$H$2:$I$13559,2,0),"")</f>
        <v>Mẹ</v>
      </c>
    </row>
    <row r="2605" spans="1:16">
      <c r="A2605" s="78" t="s">
        <v>10527</v>
      </c>
      <c r="B2605" s="46" t="s">
        <v>10528</v>
      </c>
      <c r="C2605" s="46" t="s">
        <v>18</v>
      </c>
      <c r="D2605" s="46" t="s">
        <v>19</v>
      </c>
      <c r="E2605" s="54">
        <v>502000</v>
      </c>
      <c r="F2605" s="46">
        <v>20000</v>
      </c>
      <c r="G2605" s="54">
        <v>106000</v>
      </c>
      <c r="H2605" s="46" t="s">
        <v>20</v>
      </c>
      <c r="I2605" s="46"/>
      <c r="J2605" s="46">
        <v>2021</v>
      </c>
      <c r="K2605" s="83" t="s">
        <v>10529</v>
      </c>
      <c r="L2605" s="84" t="s">
        <v>10493</v>
      </c>
      <c r="M2605" s="85" t="s">
        <v>10530</v>
      </c>
      <c r="N2605" s="54" t="s">
        <v>1580</v>
      </c>
      <c r="O2605" s="54" t="str">
        <f>VLOOKUP(H2605,province!$B$2:$C$64,2,0)</f>
        <v xml:space="preserve">TP Hồ Chí Minh </v>
      </c>
      <c r="P2605" s="6" t="str">
        <f>IFERROR(VLOOKUP(K2605,'user relationships'!$H$2:$I$13559,2,0),"")</f>
        <v>Một ai đó</v>
      </c>
    </row>
    <row r="2606" spans="1:16">
      <c r="A2606" s="78" t="s">
        <v>10531</v>
      </c>
      <c r="B2606" s="46" t="s">
        <v>10520</v>
      </c>
      <c r="C2606" s="46" t="s">
        <v>18</v>
      </c>
      <c r="D2606" s="46" t="s">
        <v>19</v>
      </c>
      <c r="E2606" s="54">
        <v>370000</v>
      </c>
      <c r="F2606" s="46">
        <v>20000</v>
      </c>
      <c r="G2606" s="54">
        <v>46000</v>
      </c>
      <c r="H2606" s="46" t="s">
        <v>20</v>
      </c>
      <c r="I2606" s="46"/>
      <c r="J2606" s="46">
        <v>2021</v>
      </c>
      <c r="K2606" s="83" t="s">
        <v>10532</v>
      </c>
      <c r="L2606" s="84" t="s">
        <v>10533</v>
      </c>
      <c r="M2606" s="85" t="s">
        <v>10534</v>
      </c>
      <c r="N2606" s="54" t="s">
        <v>1580</v>
      </c>
      <c r="O2606" s="54" t="str">
        <f>VLOOKUP(H2606,province!$B$2:$C$64,2,0)</f>
        <v xml:space="preserve">TP Hồ Chí Minh </v>
      </c>
      <c r="P2606" s="6" t="str">
        <f>IFERROR(VLOOKUP(K2606,'user relationships'!$H$2:$I$13559,2,0),"")</f>
        <v>Một ai đó</v>
      </c>
    </row>
    <row r="2607" spans="1:16">
      <c r="A2607" s="78" t="s">
        <v>10535</v>
      </c>
      <c r="B2607" s="46" t="s">
        <v>10520</v>
      </c>
      <c r="C2607" s="46" t="s">
        <v>18</v>
      </c>
      <c r="D2607" s="46" t="s">
        <v>19</v>
      </c>
      <c r="E2607" s="54">
        <v>610000</v>
      </c>
      <c r="F2607" s="46">
        <v>20000</v>
      </c>
      <c r="G2607" s="54">
        <v>100000</v>
      </c>
      <c r="H2607" s="46" t="s">
        <v>20</v>
      </c>
      <c r="I2607" s="46"/>
      <c r="J2607" s="46">
        <v>2021</v>
      </c>
      <c r="K2607" s="83" t="s">
        <v>10536</v>
      </c>
      <c r="L2607" s="84" t="s">
        <v>10533</v>
      </c>
      <c r="M2607" s="85" t="s">
        <v>10537</v>
      </c>
      <c r="N2607" s="54" t="s">
        <v>1580</v>
      </c>
      <c r="O2607" s="54" t="str">
        <f>VLOOKUP(H2607,province!$B$2:$C$64,2,0)</f>
        <v xml:space="preserve">TP Hồ Chí Minh </v>
      </c>
      <c r="P2607" s="6" t="str">
        <f>IFERROR(VLOOKUP(K2607,'user relationships'!$H$2:$I$13559,2,0),"")</f>
        <v>Một ai đó</v>
      </c>
    </row>
    <row r="2608" spans="1:16">
      <c r="A2608" s="78" t="s">
        <v>10538</v>
      </c>
      <c r="B2608" s="46" t="s">
        <v>10539</v>
      </c>
      <c r="C2608" s="46" t="s">
        <v>18</v>
      </c>
      <c r="D2608" s="46" t="s">
        <v>191</v>
      </c>
      <c r="E2608" s="54">
        <v>900000</v>
      </c>
      <c r="F2608" s="46">
        <v>20000</v>
      </c>
      <c r="G2608" s="54">
        <v>158000</v>
      </c>
      <c r="H2608" s="46" t="s">
        <v>20</v>
      </c>
      <c r="I2608" s="46"/>
      <c r="J2608" s="46">
        <v>2021</v>
      </c>
      <c r="K2608" s="83" t="s">
        <v>10540</v>
      </c>
      <c r="L2608" s="84" t="s">
        <v>10488</v>
      </c>
      <c r="M2608" s="85" t="s">
        <v>10541</v>
      </c>
      <c r="N2608" s="54" t="s">
        <v>1580</v>
      </c>
      <c r="O2608" s="54" t="str">
        <f>VLOOKUP(H2608,province!$B$2:$C$64,2,0)</f>
        <v xml:space="preserve">TP Hồ Chí Minh </v>
      </c>
      <c r="P2608" s="6" t="str">
        <f>IFERROR(VLOOKUP(K2608,'user relationships'!$H$2:$I$13559,2,0),"")</f>
        <v>Mẹ</v>
      </c>
    </row>
    <row r="2609" spans="1:16">
      <c r="A2609" s="78" t="s">
        <v>10542</v>
      </c>
      <c r="B2609" s="46" t="s">
        <v>10524</v>
      </c>
      <c r="C2609" s="46" t="s">
        <v>18</v>
      </c>
      <c r="D2609" s="46" t="s">
        <v>19</v>
      </c>
      <c r="E2609" s="54">
        <v>734000</v>
      </c>
      <c r="F2609" s="46">
        <v>20000</v>
      </c>
      <c r="G2609" s="54">
        <v>117800</v>
      </c>
      <c r="H2609" s="46" t="s">
        <v>20</v>
      </c>
      <c r="I2609" s="46"/>
      <c r="J2609" s="46">
        <v>2021</v>
      </c>
      <c r="K2609" s="83" t="s">
        <v>10543</v>
      </c>
      <c r="L2609" s="84" t="s">
        <v>10501</v>
      </c>
      <c r="M2609" s="85" t="s">
        <v>10544</v>
      </c>
      <c r="N2609" s="54" t="s">
        <v>1580</v>
      </c>
      <c r="O2609" s="54" t="str">
        <f>VLOOKUP(H2609,province!$B$2:$C$64,2,0)</f>
        <v xml:space="preserve">TP Hồ Chí Minh </v>
      </c>
      <c r="P2609" s="6" t="str">
        <f>IFERROR(VLOOKUP(K2609,'user relationships'!$H$2:$I$13559,2,0),"")</f>
        <v>Một ai đó</v>
      </c>
    </row>
    <row r="2610" spans="1:16">
      <c r="A2610" s="78" t="s">
        <v>10545</v>
      </c>
      <c r="B2610" s="46" t="s">
        <v>10546</v>
      </c>
      <c r="C2610" s="46" t="s">
        <v>18</v>
      </c>
      <c r="D2610" s="46" t="s">
        <v>19</v>
      </c>
      <c r="E2610" s="54">
        <v>840000</v>
      </c>
      <c r="F2610" s="46">
        <v>0</v>
      </c>
      <c r="G2610" s="54">
        <v>160000</v>
      </c>
      <c r="H2610" s="46" t="s">
        <v>20</v>
      </c>
      <c r="I2610" s="46"/>
      <c r="J2610" s="46">
        <v>2021</v>
      </c>
      <c r="K2610" s="83" t="s">
        <v>10547</v>
      </c>
      <c r="L2610" s="84" t="s">
        <v>10501</v>
      </c>
      <c r="M2610" s="85" t="s">
        <v>10548</v>
      </c>
      <c r="N2610" s="54" t="s">
        <v>1580</v>
      </c>
      <c r="O2610" s="54" t="str">
        <f>VLOOKUP(H2610,province!$B$2:$C$64,2,0)</f>
        <v xml:space="preserve">TP Hồ Chí Minh </v>
      </c>
      <c r="P2610" s="6" t="str">
        <f>IFERROR(VLOOKUP(K2610,'user relationships'!$H$2:$I$13559,2,0),"")</f>
        <v>Tôi</v>
      </c>
    </row>
    <row r="2611" spans="1:16">
      <c r="A2611" s="78" t="s">
        <v>10549</v>
      </c>
      <c r="B2611" s="46" t="s">
        <v>10114</v>
      </c>
      <c r="C2611" s="46" t="s">
        <v>18</v>
      </c>
      <c r="D2611" s="46" t="s">
        <v>19</v>
      </c>
      <c r="E2611" s="54">
        <v>253000</v>
      </c>
      <c r="F2611" s="46">
        <v>0</v>
      </c>
      <c r="G2611" s="54">
        <v>44600</v>
      </c>
      <c r="H2611" s="46" t="s">
        <v>20</v>
      </c>
      <c r="I2611" s="46"/>
      <c r="J2611" s="46">
        <v>2021</v>
      </c>
      <c r="K2611" s="83" t="s">
        <v>10115</v>
      </c>
      <c r="L2611" s="84" t="s">
        <v>10550</v>
      </c>
      <c r="M2611" s="85" t="s">
        <v>10551</v>
      </c>
      <c r="N2611" s="54" t="s">
        <v>1580</v>
      </c>
      <c r="O2611" s="54" t="str">
        <f>VLOOKUP(H2611,province!$B$2:$C$64,2,0)</f>
        <v xml:space="preserve">TP Hồ Chí Minh </v>
      </c>
      <c r="P2611" s="6" t="str">
        <f>IFERROR(VLOOKUP(K2611,'user relationships'!$H$2:$I$13559,2,0),"")</f>
        <v>Tôi</v>
      </c>
    </row>
    <row r="2612" spans="1:16">
      <c r="A2612" s="78" t="s">
        <v>10552</v>
      </c>
      <c r="B2612" s="46" t="s">
        <v>10349</v>
      </c>
      <c r="C2612" s="46" t="s">
        <v>18</v>
      </c>
      <c r="D2612" s="46" t="s">
        <v>167</v>
      </c>
      <c r="E2612" s="54">
        <v>852000</v>
      </c>
      <c r="F2612" s="46">
        <v>0</v>
      </c>
      <c r="G2612" s="54">
        <v>216000</v>
      </c>
      <c r="H2612" s="46" t="s">
        <v>1210</v>
      </c>
      <c r="I2612" s="46"/>
      <c r="J2612" s="46">
        <v>2021</v>
      </c>
      <c r="K2612" s="83" t="s">
        <v>10553</v>
      </c>
      <c r="L2612" s="84" t="s">
        <v>10554</v>
      </c>
      <c r="M2612" s="85" t="s">
        <v>10555</v>
      </c>
      <c r="N2612" s="54" t="s">
        <v>1580</v>
      </c>
      <c r="O2612" s="54" t="str">
        <f>VLOOKUP(H2612,province!$B$2:$C$64,2,0)</f>
        <v xml:space="preserve">Hà Nội </v>
      </c>
      <c r="P2612" s="6" t="str">
        <f>IFERROR(VLOOKUP(K2612,'user relationships'!$H$2:$I$13559,2,0),"")</f>
        <v/>
      </c>
    </row>
    <row r="2613" spans="1:16">
      <c r="A2613" s="78" t="s">
        <v>10556</v>
      </c>
      <c r="B2613" s="46" t="s">
        <v>4953</v>
      </c>
      <c r="C2613" s="46" t="s">
        <v>18</v>
      </c>
      <c r="D2613" s="46" t="s">
        <v>19</v>
      </c>
      <c r="E2613" s="54">
        <v>479600</v>
      </c>
      <c r="F2613" s="46">
        <v>0</v>
      </c>
      <c r="G2613" s="54">
        <v>151600</v>
      </c>
      <c r="H2613" s="46" t="s">
        <v>20</v>
      </c>
      <c r="I2613" s="46"/>
      <c r="J2613" s="46">
        <v>2021</v>
      </c>
      <c r="K2613" s="83" t="s">
        <v>4954</v>
      </c>
      <c r="L2613" s="84" t="s">
        <v>10557</v>
      </c>
      <c r="M2613" s="85" t="s">
        <v>10558</v>
      </c>
      <c r="N2613" s="54" t="s">
        <v>105</v>
      </c>
      <c r="O2613" s="54" t="str">
        <f>VLOOKUP(H2613,province!$B$2:$C$64,2,0)</f>
        <v xml:space="preserve">TP Hồ Chí Minh </v>
      </c>
      <c r="P2613" s="6" t="str">
        <f>IFERROR(VLOOKUP(K2613,'user relationships'!$H$2:$I$13559,2,0),"")</f>
        <v>Bạn gái</v>
      </c>
    </row>
    <row r="2614" spans="1:16">
      <c r="A2614" s="78" t="s">
        <v>10559</v>
      </c>
      <c r="B2614" s="46" t="s">
        <v>10560</v>
      </c>
      <c r="C2614" s="46" t="s">
        <v>18</v>
      </c>
      <c r="D2614" s="46" t="s">
        <v>19</v>
      </c>
      <c r="E2614" s="54">
        <v>700000</v>
      </c>
      <c r="F2614" s="46">
        <v>0</v>
      </c>
      <c r="G2614" s="54">
        <v>140000</v>
      </c>
      <c r="H2614" s="46" t="s">
        <v>20</v>
      </c>
      <c r="I2614" s="46"/>
      <c r="J2614" s="46">
        <v>2021</v>
      </c>
      <c r="K2614" s="83" t="s">
        <v>10561</v>
      </c>
      <c r="L2614" s="84" t="s">
        <v>10562</v>
      </c>
      <c r="M2614" s="85" t="s">
        <v>10563</v>
      </c>
      <c r="N2614" s="54" t="s">
        <v>105</v>
      </c>
      <c r="O2614" s="54" t="str">
        <f>VLOOKUP(H2614,province!$B$2:$C$64,2,0)</f>
        <v xml:space="preserve">TP Hồ Chí Minh </v>
      </c>
      <c r="P2614" s="6" t="str">
        <f>IFERROR(VLOOKUP(K2614,'user relationships'!$H$2:$I$13559,2,0),"")</f>
        <v>Chị em gái</v>
      </c>
    </row>
    <row r="2615" spans="1:16">
      <c r="A2615" s="78" t="s">
        <v>10564</v>
      </c>
      <c r="B2615" s="46" t="s">
        <v>250</v>
      </c>
      <c r="C2615" s="46" t="s">
        <v>18</v>
      </c>
      <c r="D2615" s="46" t="s">
        <v>133</v>
      </c>
      <c r="E2615" s="54">
        <v>1200000</v>
      </c>
      <c r="F2615" s="46">
        <v>0</v>
      </c>
      <c r="G2615" s="54">
        <v>120000</v>
      </c>
      <c r="H2615" s="46" t="s">
        <v>1479</v>
      </c>
      <c r="I2615" s="46"/>
      <c r="J2615" s="46">
        <v>2021</v>
      </c>
      <c r="K2615" s="83" t="s">
        <v>10565</v>
      </c>
      <c r="L2615" s="84" t="s">
        <v>10566</v>
      </c>
      <c r="M2615" s="85" t="s">
        <v>10567</v>
      </c>
      <c r="N2615" s="54" t="s">
        <v>105</v>
      </c>
      <c r="O2615" s="54" t="str">
        <f>VLOOKUP(H2615,province!$B$2:$C$64,2,0)</f>
        <v>Kiên Giang</v>
      </c>
      <c r="P2615" s="6" t="str">
        <f>IFERROR(VLOOKUP(K2615,'user relationships'!$H$2:$I$13559,2,0),"")</f>
        <v>Bạn gái</v>
      </c>
    </row>
    <row r="2616" spans="1:16">
      <c r="A2616" s="78" t="s">
        <v>10568</v>
      </c>
      <c r="B2616" s="46" t="s">
        <v>10569</v>
      </c>
      <c r="C2616" s="46" t="s">
        <v>18</v>
      </c>
      <c r="D2616" s="46" t="s">
        <v>19</v>
      </c>
      <c r="E2616" s="54">
        <v>1000001</v>
      </c>
      <c r="F2616" s="46">
        <v>0</v>
      </c>
      <c r="G2616" s="54">
        <v>200000</v>
      </c>
      <c r="H2616" s="46" t="s">
        <v>2949</v>
      </c>
      <c r="I2616" s="46"/>
      <c r="J2616" s="46">
        <v>2021</v>
      </c>
      <c r="K2616" s="83" t="s">
        <v>10570</v>
      </c>
      <c r="L2616" s="84" t="s">
        <v>10571</v>
      </c>
      <c r="M2616" s="85" t="s">
        <v>10572</v>
      </c>
      <c r="N2616" s="54" t="s">
        <v>105</v>
      </c>
      <c r="O2616" s="54" t="str">
        <f>VLOOKUP(H2616,province!$B$2:$C$64,2,0)</f>
        <v xml:space="preserve">Nghệ An </v>
      </c>
      <c r="P2616" s="6" t="str">
        <f>IFERROR(VLOOKUP(K2616,'user relationships'!$H$2:$I$13559,2,0),"")</f>
        <v>Bạn gái</v>
      </c>
    </row>
    <row r="2617" spans="1:16">
      <c r="A2617" s="78" t="s">
        <v>10573</v>
      </c>
      <c r="B2617" s="46" t="s">
        <v>10574</v>
      </c>
      <c r="C2617" s="46" t="s">
        <v>18</v>
      </c>
      <c r="D2617" s="46" t="s">
        <v>19</v>
      </c>
      <c r="E2617" s="54">
        <v>35000</v>
      </c>
      <c r="F2617" s="46">
        <v>500000</v>
      </c>
      <c r="G2617" s="54">
        <v>-441800</v>
      </c>
      <c r="H2617" s="46" t="s">
        <v>20</v>
      </c>
      <c r="I2617" s="46"/>
      <c r="J2617" s="46">
        <v>2021</v>
      </c>
      <c r="K2617" s="83" t="s">
        <v>10575</v>
      </c>
      <c r="L2617" s="84" t="s">
        <v>10576</v>
      </c>
      <c r="M2617" s="85" t="s">
        <v>10577</v>
      </c>
      <c r="N2617" s="54" t="s">
        <v>105</v>
      </c>
      <c r="O2617" s="54" t="str">
        <f>VLOOKUP(H2617,province!$B$2:$C$64,2,0)</f>
        <v xml:space="preserve">TP Hồ Chí Minh </v>
      </c>
      <c r="P2617" s="6" t="str">
        <f>IFERROR(VLOOKUP(K2617,'user relationships'!$H$2:$I$13559,2,0),"")</f>
        <v>Tôi</v>
      </c>
    </row>
    <row r="2618" spans="1:16">
      <c r="A2618" s="78" t="s">
        <v>10578</v>
      </c>
      <c r="B2618" s="46" t="s">
        <v>9271</v>
      </c>
      <c r="C2618" s="46" t="s">
        <v>18</v>
      </c>
      <c r="D2618" s="46" t="s">
        <v>19</v>
      </c>
      <c r="E2618" s="54">
        <v>3000000</v>
      </c>
      <c r="F2618" s="46">
        <v>0</v>
      </c>
      <c r="G2618" s="54">
        <v>586600</v>
      </c>
      <c r="H2618" s="46" t="s">
        <v>1210</v>
      </c>
      <c r="I2618" s="46"/>
      <c r="J2618" s="46">
        <v>2021</v>
      </c>
      <c r="K2618" s="83" t="s">
        <v>9272</v>
      </c>
      <c r="L2618" s="84" t="s">
        <v>10579</v>
      </c>
      <c r="M2618" s="85" t="s">
        <v>10580</v>
      </c>
      <c r="N2618" s="54" t="s">
        <v>105</v>
      </c>
      <c r="O2618" s="54" t="str">
        <f>VLOOKUP(H2618,province!$B$2:$C$64,2,0)</f>
        <v xml:space="preserve">Hà Nội </v>
      </c>
      <c r="P2618" s="6" t="str">
        <f>IFERROR(VLOOKUP(K2618,'user relationships'!$H$2:$I$13559,2,0),"")</f>
        <v>Bạn gái</v>
      </c>
    </row>
    <row r="2619" spans="1:16">
      <c r="A2619" s="78" t="s">
        <v>10581</v>
      </c>
      <c r="B2619" s="46" t="s">
        <v>10582</v>
      </c>
      <c r="C2619" s="46" t="s">
        <v>18</v>
      </c>
      <c r="D2619" s="46" t="s">
        <v>19</v>
      </c>
      <c r="E2619" s="54">
        <v>640000</v>
      </c>
      <c r="F2619" s="46">
        <v>0</v>
      </c>
      <c r="G2619" s="54">
        <v>108000</v>
      </c>
      <c r="H2619" s="46" t="s">
        <v>1210</v>
      </c>
      <c r="I2619" s="46"/>
      <c r="J2619" s="46">
        <v>2021</v>
      </c>
      <c r="K2619" s="83" t="s">
        <v>10583</v>
      </c>
      <c r="L2619" s="84" t="s">
        <v>10584</v>
      </c>
      <c r="M2619" s="85" t="s">
        <v>10585</v>
      </c>
      <c r="N2619" s="54" t="s">
        <v>105</v>
      </c>
      <c r="O2619" s="54" t="str">
        <f>VLOOKUP(H2619,province!$B$2:$C$64,2,0)</f>
        <v xml:space="preserve">Hà Nội </v>
      </c>
      <c r="P2619" s="6" t="str">
        <f>IFERROR(VLOOKUP(K2619,'user relationships'!$H$2:$I$13559,2,0),"")</f>
        <v>Một ai đó</v>
      </c>
    </row>
    <row r="2620" spans="1:16">
      <c r="A2620" s="78" t="s">
        <v>10586</v>
      </c>
      <c r="B2620" s="46" t="s">
        <v>10349</v>
      </c>
      <c r="C2620" s="46" t="s">
        <v>18</v>
      </c>
      <c r="D2620" s="46" t="s">
        <v>19</v>
      </c>
      <c r="E2620" s="54">
        <v>729856</v>
      </c>
      <c r="F2620" s="46">
        <v>0</v>
      </c>
      <c r="G2620" s="54">
        <v>92656</v>
      </c>
      <c r="H2620" s="46" t="s">
        <v>20</v>
      </c>
      <c r="I2620" s="46"/>
      <c r="J2620" s="46">
        <v>2021</v>
      </c>
      <c r="K2620" s="83" t="s">
        <v>10587</v>
      </c>
      <c r="L2620" s="84" t="s">
        <v>10588</v>
      </c>
      <c r="M2620" s="85" t="s">
        <v>10589</v>
      </c>
      <c r="N2620" s="54" t="s">
        <v>105</v>
      </c>
      <c r="O2620" s="54" t="str">
        <f>VLOOKUP(H2620,province!$B$2:$C$64,2,0)</f>
        <v xml:space="preserve">TP Hồ Chí Minh </v>
      </c>
      <c r="P2620" s="6" t="str">
        <f>IFERROR(VLOOKUP(K2620,'user relationships'!$H$2:$I$13559,2,0),"")</f>
        <v/>
      </c>
    </row>
    <row r="2621" spans="1:16">
      <c r="A2621" s="78" t="s">
        <v>10590</v>
      </c>
      <c r="B2621" s="79" t="s">
        <v>3442</v>
      </c>
      <c r="C2621" s="46" t="s">
        <v>18</v>
      </c>
      <c r="D2621" s="46" t="s">
        <v>133</v>
      </c>
      <c r="E2621" s="54">
        <v>1070000</v>
      </c>
      <c r="F2621" s="46">
        <v>0</v>
      </c>
      <c r="G2621" s="54">
        <v>277500</v>
      </c>
      <c r="H2621" s="46" t="s">
        <v>20</v>
      </c>
      <c r="I2621" s="46"/>
      <c r="J2621" s="46">
        <v>2021</v>
      </c>
      <c r="K2621" s="83" t="s">
        <v>3443</v>
      </c>
      <c r="L2621" s="84" t="s">
        <v>10584</v>
      </c>
      <c r="M2621" s="85" t="s">
        <v>10591</v>
      </c>
      <c r="N2621" s="54" t="s">
        <v>105</v>
      </c>
      <c r="O2621" s="54" t="str">
        <f>VLOOKUP(H2621,province!$B$2:$C$64,2,0)</f>
        <v xml:space="preserve">TP Hồ Chí Minh </v>
      </c>
      <c r="P2621" s="6" t="str">
        <f>IFERROR(VLOOKUP(K2621,'user relationships'!$H$2:$I$13559,2,0),"")</f>
        <v>Vợ</v>
      </c>
    </row>
    <row r="2622" spans="1:16">
      <c r="A2622" s="78" t="s">
        <v>10592</v>
      </c>
      <c r="B2622" s="46" t="s">
        <v>6223</v>
      </c>
      <c r="C2622" s="46" t="s">
        <v>18</v>
      </c>
      <c r="D2622" s="46" t="s">
        <v>19</v>
      </c>
      <c r="E2622" s="54">
        <v>450000</v>
      </c>
      <c r="F2622" s="46">
        <v>20000</v>
      </c>
      <c r="G2622" s="54">
        <v>64000</v>
      </c>
      <c r="H2622" s="46" t="s">
        <v>20</v>
      </c>
      <c r="I2622" s="46"/>
      <c r="J2622" s="46">
        <v>2021</v>
      </c>
      <c r="K2622" s="83" t="s">
        <v>10593</v>
      </c>
      <c r="L2622" s="84" t="s">
        <v>10594</v>
      </c>
      <c r="M2622" s="85" t="s">
        <v>10595</v>
      </c>
      <c r="N2622" s="54" t="s">
        <v>105</v>
      </c>
      <c r="O2622" s="54" t="str">
        <f>VLOOKUP(H2622,province!$B$2:$C$64,2,0)</f>
        <v xml:space="preserve">TP Hồ Chí Minh </v>
      </c>
      <c r="P2622" s="6" t="str">
        <f>IFERROR(VLOOKUP(K2622,'user relationships'!$H$2:$I$13559,2,0),"")</f>
        <v>Một ai đó</v>
      </c>
    </row>
    <row r="2623" spans="1:16">
      <c r="A2623" s="78" t="s">
        <v>10596</v>
      </c>
      <c r="B2623" s="46" t="s">
        <v>5029</v>
      </c>
      <c r="C2623" s="46" t="s">
        <v>18</v>
      </c>
      <c r="D2623" s="46" t="s">
        <v>19</v>
      </c>
      <c r="E2623" s="54">
        <v>380000</v>
      </c>
      <c r="F2623" s="46">
        <v>0</v>
      </c>
      <c r="G2623" s="54">
        <v>70000</v>
      </c>
      <c r="H2623" s="46" t="s">
        <v>20</v>
      </c>
      <c r="I2623" s="46"/>
      <c r="J2623" s="46">
        <v>2021</v>
      </c>
      <c r="K2623" s="83" t="s">
        <v>10597</v>
      </c>
      <c r="L2623" s="84" t="s">
        <v>10598</v>
      </c>
      <c r="M2623" s="85" t="s">
        <v>10599</v>
      </c>
      <c r="N2623" s="54" t="s">
        <v>105</v>
      </c>
      <c r="O2623" s="54" t="str">
        <f>VLOOKUP(H2623,province!$B$2:$C$64,2,0)</f>
        <v xml:space="preserve">TP Hồ Chí Minh </v>
      </c>
      <c r="P2623" s="6" t="str">
        <f>IFERROR(VLOOKUP(K2623,'user relationships'!$H$2:$I$13559,2,0),"")</f>
        <v>Bạn bè</v>
      </c>
    </row>
    <row r="2624" spans="1:16">
      <c r="A2624" s="78" t="s">
        <v>10600</v>
      </c>
      <c r="B2624" s="46" t="s">
        <v>5029</v>
      </c>
      <c r="C2624" s="46" t="s">
        <v>10343</v>
      </c>
      <c r="D2624" s="46" t="s">
        <v>19</v>
      </c>
      <c r="E2624" s="54">
        <v>435000</v>
      </c>
      <c r="F2624" s="46">
        <v>0</v>
      </c>
      <c r="G2624" s="54">
        <v>82000</v>
      </c>
      <c r="H2624" s="46" t="s">
        <v>20</v>
      </c>
      <c r="I2624" s="46"/>
      <c r="J2624" s="46">
        <v>2021</v>
      </c>
      <c r="K2624" s="83" t="s">
        <v>10597</v>
      </c>
      <c r="L2624" s="84" t="s">
        <v>10601</v>
      </c>
      <c r="M2624" s="85" t="s">
        <v>10602</v>
      </c>
      <c r="N2624" s="54" t="s">
        <v>105</v>
      </c>
      <c r="O2624" s="54" t="str">
        <f>VLOOKUP(H2624,province!$B$2:$C$64,2,0)</f>
        <v xml:space="preserve">TP Hồ Chí Minh </v>
      </c>
      <c r="P2624" s="6" t="str">
        <f>IFERROR(VLOOKUP(K2624,'user relationships'!$H$2:$I$13559,2,0),"")</f>
        <v>Bạn bè</v>
      </c>
    </row>
    <row r="2625" spans="1:16">
      <c r="A2625" s="78" t="s">
        <v>10603</v>
      </c>
      <c r="B2625" s="46" t="s">
        <v>4998</v>
      </c>
      <c r="C2625" s="46" t="s">
        <v>18</v>
      </c>
      <c r="D2625" s="46" t="s">
        <v>19</v>
      </c>
      <c r="E2625" s="54">
        <v>1640000</v>
      </c>
      <c r="F2625" s="46">
        <v>20000</v>
      </c>
      <c r="G2625" s="54">
        <v>415000</v>
      </c>
      <c r="H2625" s="46" t="s">
        <v>20</v>
      </c>
      <c r="I2625" s="46"/>
      <c r="J2625" s="46">
        <v>2021</v>
      </c>
      <c r="K2625" s="83" t="s">
        <v>10604</v>
      </c>
      <c r="L2625" s="84" t="s">
        <v>10605</v>
      </c>
      <c r="M2625" s="85" t="s">
        <v>10606</v>
      </c>
      <c r="N2625" s="54" t="s">
        <v>105</v>
      </c>
      <c r="O2625" s="54" t="str">
        <f>VLOOKUP(H2625,province!$B$2:$C$64,2,0)</f>
        <v xml:space="preserve">TP Hồ Chí Minh </v>
      </c>
      <c r="P2625" s="6" t="str">
        <f>IFERROR(VLOOKUP(K2625,'user relationships'!$H$2:$I$13559,2,0),"")</f>
        <v>Bạn gái</v>
      </c>
    </row>
    <row r="2626" spans="1:16">
      <c r="A2626" s="78" t="s">
        <v>10607</v>
      </c>
      <c r="B2626" s="46" t="s">
        <v>1067</v>
      </c>
      <c r="C2626" s="46" t="s">
        <v>18</v>
      </c>
      <c r="D2626" s="46" t="s">
        <v>19</v>
      </c>
      <c r="E2626" s="54">
        <v>500000</v>
      </c>
      <c r="F2626" s="46">
        <v>0</v>
      </c>
      <c r="G2626" s="54">
        <v>100000</v>
      </c>
      <c r="H2626" s="46" t="s">
        <v>20</v>
      </c>
      <c r="I2626" s="46"/>
      <c r="J2626" s="46">
        <v>2021</v>
      </c>
      <c r="K2626" s="83" t="s">
        <v>10608</v>
      </c>
      <c r="L2626" s="84" t="s">
        <v>10609</v>
      </c>
      <c r="M2626" s="85" t="s">
        <v>10610</v>
      </c>
      <c r="N2626" s="54" t="s">
        <v>105</v>
      </c>
      <c r="O2626" s="54" t="str">
        <f>VLOOKUP(H2626,province!$B$2:$C$64,2,0)</f>
        <v xml:space="preserve">TP Hồ Chí Minh </v>
      </c>
      <c r="P2626" s="6" t="str">
        <f>IFERROR(VLOOKUP(K2626,'user relationships'!$H$2:$I$13559,2,0),"")</f>
        <v>Đối tác</v>
      </c>
    </row>
    <row r="2627" spans="1:16">
      <c r="A2627" s="78" t="s">
        <v>10611</v>
      </c>
      <c r="B2627" s="46" t="s">
        <v>5029</v>
      </c>
      <c r="C2627" s="46" t="s">
        <v>10343</v>
      </c>
      <c r="D2627" s="46" t="s">
        <v>19</v>
      </c>
      <c r="E2627" s="54">
        <v>105000</v>
      </c>
      <c r="F2627" s="46">
        <v>0</v>
      </c>
      <c r="G2627" s="54">
        <v>6000</v>
      </c>
      <c r="H2627" s="46" t="s">
        <v>20</v>
      </c>
      <c r="I2627" s="46"/>
      <c r="J2627" s="46">
        <v>2021</v>
      </c>
      <c r="K2627" s="83" t="s">
        <v>10597</v>
      </c>
      <c r="L2627" s="84" t="s">
        <v>10612</v>
      </c>
      <c r="M2627" s="85" t="s">
        <v>10613</v>
      </c>
      <c r="N2627" s="54" t="s">
        <v>105</v>
      </c>
      <c r="O2627" s="54" t="str">
        <f>VLOOKUP(H2627,province!$B$2:$C$64,2,0)</f>
        <v xml:space="preserve">TP Hồ Chí Minh </v>
      </c>
      <c r="P2627" s="6" t="str">
        <f>IFERROR(VLOOKUP(K2627,'user relationships'!$H$2:$I$13559,2,0),"")</f>
        <v>Bạn bè</v>
      </c>
    </row>
    <row r="2628" spans="1:16">
      <c r="A2628" s="78" t="s">
        <v>10614</v>
      </c>
      <c r="B2628" s="46" t="s">
        <v>1067</v>
      </c>
      <c r="C2628" s="46" t="s">
        <v>18</v>
      </c>
      <c r="D2628" s="46" t="s">
        <v>19</v>
      </c>
      <c r="E2628" s="54">
        <v>360000</v>
      </c>
      <c r="F2628" s="46">
        <v>20000</v>
      </c>
      <c r="G2628" s="54">
        <v>66000</v>
      </c>
      <c r="H2628" s="46" t="s">
        <v>20</v>
      </c>
      <c r="I2628" s="46"/>
      <c r="J2628" s="46">
        <v>2021</v>
      </c>
      <c r="K2628" s="83" t="s">
        <v>10615</v>
      </c>
      <c r="L2628" s="84" t="s">
        <v>10616</v>
      </c>
      <c r="M2628" s="85" t="s">
        <v>10617</v>
      </c>
      <c r="N2628" s="54" t="s">
        <v>105</v>
      </c>
      <c r="O2628" s="54" t="str">
        <f>VLOOKUP(H2628,province!$B$2:$C$64,2,0)</f>
        <v xml:space="preserve">TP Hồ Chí Minh </v>
      </c>
      <c r="P2628" s="6" t="str">
        <f>IFERROR(VLOOKUP(K2628,'user relationships'!$H$2:$I$13559,2,0),"")</f>
        <v>Đối tác</v>
      </c>
    </row>
    <row r="2629" spans="1:16">
      <c r="A2629" s="78" t="s">
        <v>10618</v>
      </c>
      <c r="B2629" s="46" t="s">
        <v>10619</v>
      </c>
      <c r="C2629" s="46" t="s">
        <v>18</v>
      </c>
      <c r="D2629" s="46" t="s">
        <v>19</v>
      </c>
      <c r="E2629" s="54">
        <v>1130000</v>
      </c>
      <c r="F2629" s="46">
        <v>0</v>
      </c>
      <c r="G2629" s="54">
        <v>291300</v>
      </c>
      <c r="H2629" s="46" t="s">
        <v>1210</v>
      </c>
      <c r="I2629" s="46"/>
      <c r="J2629" s="46">
        <v>2021</v>
      </c>
      <c r="K2629" s="83" t="s">
        <v>10620</v>
      </c>
      <c r="L2629" s="84" t="s">
        <v>10621</v>
      </c>
      <c r="M2629" s="85" t="s">
        <v>10622</v>
      </c>
      <c r="N2629" s="54" t="s">
        <v>105</v>
      </c>
      <c r="O2629" s="54" t="str">
        <f>VLOOKUP(H2629,province!$B$2:$C$64,2,0)</f>
        <v xml:space="preserve">Hà Nội </v>
      </c>
      <c r="P2629" s="6" t="str">
        <f>IFERROR(VLOOKUP(K2629,'user relationships'!$H$2:$I$13559,2,0),"")</f>
        <v>Một ai đó</v>
      </c>
    </row>
    <row r="2630" spans="1:16">
      <c r="A2630" s="78" t="s">
        <v>10623</v>
      </c>
      <c r="B2630" s="46" t="s">
        <v>3255</v>
      </c>
      <c r="C2630" s="46" t="s">
        <v>18</v>
      </c>
      <c r="D2630" s="46" t="s">
        <v>19</v>
      </c>
      <c r="E2630" s="54">
        <v>328600</v>
      </c>
      <c r="F2630" s="46">
        <v>0</v>
      </c>
      <c r="G2630" s="54">
        <v>39600</v>
      </c>
      <c r="H2630" s="46" t="s">
        <v>20</v>
      </c>
      <c r="I2630" s="46"/>
      <c r="J2630" s="46">
        <v>2021</v>
      </c>
      <c r="K2630" s="83"/>
      <c r="L2630" s="84" t="s">
        <v>10624</v>
      </c>
      <c r="M2630" s="85" t="s">
        <v>10625</v>
      </c>
      <c r="N2630" s="54" t="s">
        <v>105</v>
      </c>
      <c r="O2630" s="54" t="str">
        <f>VLOOKUP(H2630,province!$B$2:$C$64,2,0)</f>
        <v xml:space="preserve">TP Hồ Chí Minh </v>
      </c>
      <c r="P2630" s="6" t="str">
        <f>IFERROR(VLOOKUP(K2630,'user relationships'!$H$2:$I$13559,2,0),"")</f>
        <v/>
      </c>
    </row>
    <row r="2631" spans="1:16">
      <c r="A2631" s="78" t="s">
        <v>10626</v>
      </c>
      <c r="B2631" s="46" t="s">
        <v>10627</v>
      </c>
      <c r="C2631" s="46" t="s">
        <v>18</v>
      </c>
      <c r="D2631" s="46" t="s">
        <v>19</v>
      </c>
      <c r="E2631" s="54">
        <v>745000</v>
      </c>
      <c r="F2631" s="46">
        <v>0</v>
      </c>
      <c r="G2631" s="54">
        <v>143000</v>
      </c>
      <c r="H2631" s="46" t="s">
        <v>1303</v>
      </c>
      <c r="I2631" s="46"/>
      <c r="J2631" s="46">
        <v>2021</v>
      </c>
      <c r="K2631" s="83" t="s">
        <v>10628</v>
      </c>
      <c r="L2631" s="84" t="s">
        <v>10629</v>
      </c>
      <c r="M2631" s="85" t="s">
        <v>10630</v>
      </c>
      <c r="N2631" s="54" t="s">
        <v>105</v>
      </c>
      <c r="O2631" s="54" t="str">
        <f>VLOOKUP(H2631,province!$B$2:$C$64,2,0)</f>
        <v xml:space="preserve">Cần Thơ </v>
      </c>
      <c r="P2631" s="6" t="str">
        <f>IFERROR(VLOOKUP(K2631,'user relationships'!$H$2:$I$13559,2,0),"")</f>
        <v>Một ai đó</v>
      </c>
    </row>
    <row r="2632" spans="1:16">
      <c r="A2632" s="78" t="s">
        <v>10631</v>
      </c>
      <c r="B2632" s="46" t="s">
        <v>10632</v>
      </c>
      <c r="C2632" s="46" t="s">
        <v>18</v>
      </c>
      <c r="D2632" s="46" t="s">
        <v>19</v>
      </c>
      <c r="E2632" s="54">
        <v>310000</v>
      </c>
      <c r="F2632" s="46">
        <v>20000</v>
      </c>
      <c r="G2632" s="54">
        <v>40000</v>
      </c>
      <c r="H2632" s="46" t="s">
        <v>20</v>
      </c>
      <c r="I2632" s="46"/>
      <c r="J2632" s="46">
        <v>2021</v>
      </c>
      <c r="K2632" s="83" t="s">
        <v>10633</v>
      </c>
      <c r="L2632" s="84" t="s">
        <v>10624</v>
      </c>
      <c r="M2632" s="85" t="s">
        <v>10634</v>
      </c>
      <c r="N2632" s="54" t="s">
        <v>105</v>
      </c>
      <c r="O2632" s="54" t="str">
        <f>VLOOKUP(H2632,province!$B$2:$C$64,2,0)</f>
        <v xml:space="preserve">TP Hồ Chí Minh </v>
      </c>
      <c r="P2632" s="6" t="str">
        <f>IFERROR(VLOOKUP(K2632,'user relationships'!$H$2:$I$13559,2,0),"")</f>
        <v>Một ai đó</v>
      </c>
    </row>
    <row r="2633" spans="1:16">
      <c r="A2633" s="78" t="s">
        <v>10635</v>
      </c>
      <c r="B2633" s="46" t="s">
        <v>10061</v>
      </c>
      <c r="C2633" s="46" t="s">
        <v>18</v>
      </c>
      <c r="D2633" s="46" t="s">
        <v>167</v>
      </c>
      <c r="E2633" s="54">
        <v>800000</v>
      </c>
      <c r="F2633" s="46">
        <v>0</v>
      </c>
      <c r="G2633" s="54">
        <v>200000</v>
      </c>
      <c r="H2633" s="46" t="s">
        <v>1264</v>
      </c>
      <c r="I2633" s="46"/>
      <c r="J2633" s="46">
        <v>2021</v>
      </c>
      <c r="K2633" s="83" t="s">
        <v>10636</v>
      </c>
      <c r="L2633" s="84" t="s">
        <v>10637</v>
      </c>
      <c r="M2633" s="85" t="s">
        <v>10638</v>
      </c>
      <c r="N2633" s="54" t="s">
        <v>105</v>
      </c>
      <c r="O2633" s="54" t="str">
        <f>VLOOKUP(H2633,province!$B$2:$C$64,2,0)</f>
        <v>Phú Yên</v>
      </c>
      <c r="P2633" s="6" t="str">
        <f>IFERROR(VLOOKUP(K2633,'user relationships'!$H$2:$I$13559,2,0),"")</f>
        <v>Đối tác</v>
      </c>
    </row>
    <row r="2634" spans="1:16">
      <c r="A2634" s="78" t="s">
        <v>10639</v>
      </c>
      <c r="B2634" s="46" t="s">
        <v>3243</v>
      </c>
      <c r="C2634" s="46" t="s">
        <v>18</v>
      </c>
      <c r="D2634" s="46" t="s">
        <v>19</v>
      </c>
      <c r="E2634" s="54">
        <v>1010000</v>
      </c>
      <c r="F2634" s="46">
        <v>0</v>
      </c>
      <c r="G2634" s="54">
        <v>128400</v>
      </c>
      <c r="H2634" s="46" t="s">
        <v>20</v>
      </c>
      <c r="I2634" s="46"/>
      <c r="J2634" s="46">
        <v>2021</v>
      </c>
      <c r="K2634" s="83" t="s">
        <v>7725</v>
      </c>
      <c r="L2634" s="84" t="s">
        <v>10640</v>
      </c>
      <c r="M2634" s="85" t="s">
        <v>10641</v>
      </c>
      <c r="N2634" s="54" t="s">
        <v>105</v>
      </c>
      <c r="O2634" s="54" t="str">
        <f>VLOOKUP(H2634,province!$B$2:$C$64,2,0)</f>
        <v xml:space="preserve">TP Hồ Chí Minh </v>
      </c>
      <c r="P2634" s="6" t="str">
        <f>IFERROR(VLOOKUP(K2634,'user relationships'!$H$2:$I$13559,2,0),"")</f>
        <v>Vợ</v>
      </c>
    </row>
    <row r="2635" spans="1:16">
      <c r="A2635" s="78" t="s">
        <v>10642</v>
      </c>
      <c r="B2635" s="46" t="s">
        <v>10643</v>
      </c>
      <c r="C2635" s="46" t="s">
        <v>18</v>
      </c>
      <c r="D2635" s="46" t="s">
        <v>1246</v>
      </c>
      <c r="E2635" s="54">
        <v>357500</v>
      </c>
      <c r="F2635" s="46">
        <v>20000</v>
      </c>
      <c r="G2635" s="54">
        <v>68500</v>
      </c>
      <c r="H2635" s="46" t="s">
        <v>20</v>
      </c>
      <c r="I2635" s="46"/>
      <c r="J2635" s="46">
        <v>2021</v>
      </c>
      <c r="K2635" s="83" t="s">
        <v>10644</v>
      </c>
      <c r="L2635" s="84" t="s">
        <v>10640</v>
      </c>
      <c r="M2635" s="85" t="s">
        <v>10645</v>
      </c>
      <c r="N2635" s="54" t="s">
        <v>105</v>
      </c>
      <c r="O2635" s="54" t="str">
        <f>VLOOKUP(H2635,province!$B$2:$C$64,2,0)</f>
        <v xml:space="preserve">TP Hồ Chí Minh </v>
      </c>
      <c r="P2635" s="6" t="str">
        <f>IFERROR(VLOOKUP(K2635,'user relationships'!$H$2:$I$13559,2,0),"")</f>
        <v>Một ai đó</v>
      </c>
    </row>
    <row r="2636" spans="1:16">
      <c r="A2636" s="78" t="s">
        <v>10646</v>
      </c>
      <c r="B2636" s="46" t="s">
        <v>10647</v>
      </c>
      <c r="C2636" s="46" t="s">
        <v>18</v>
      </c>
      <c r="D2636" s="46" t="s">
        <v>19</v>
      </c>
      <c r="E2636" s="54">
        <v>640200</v>
      </c>
      <c r="F2636" s="46">
        <v>20000</v>
      </c>
      <c r="G2636" s="54">
        <v>194200</v>
      </c>
      <c r="H2636" s="46" t="s">
        <v>20</v>
      </c>
      <c r="I2636" s="46"/>
      <c r="J2636" s="46">
        <v>2021</v>
      </c>
      <c r="K2636" s="83" t="s">
        <v>10648</v>
      </c>
      <c r="L2636" s="84" t="s">
        <v>10649</v>
      </c>
      <c r="M2636" s="85" t="s">
        <v>10650</v>
      </c>
      <c r="N2636" s="54" t="s">
        <v>105</v>
      </c>
      <c r="O2636" s="54" t="str">
        <f>VLOOKUP(H2636,province!$B$2:$C$64,2,0)</f>
        <v xml:space="preserve">TP Hồ Chí Minh </v>
      </c>
      <c r="P2636" s="6" t="str">
        <f>IFERROR(VLOOKUP(K2636,'user relationships'!$H$2:$I$13559,2,0),"")</f>
        <v>Tôi</v>
      </c>
    </row>
    <row r="2637" spans="1:16">
      <c r="A2637" s="78" t="s">
        <v>10651</v>
      </c>
      <c r="B2637" s="46" t="s">
        <v>10652</v>
      </c>
      <c r="C2637" s="46" t="s">
        <v>18</v>
      </c>
      <c r="D2637" s="46" t="s">
        <v>19</v>
      </c>
      <c r="E2637" s="54">
        <v>580000</v>
      </c>
      <c r="F2637" s="46">
        <v>20000</v>
      </c>
      <c r="G2637" s="54">
        <v>92000</v>
      </c>
      <c r="H2637" s="46" t="s">
        <v>20</v>
      </c>
      <c r="I2637" s="46"/>
      <c r="J2637" s="46">
        <v>2021</v>
      </c>
      <c r="K2637" s="83" t="s">
        <v>10653</v>
      </c>
      <c r="L2637" s="84" t="s">
        <v>10654</v>
      </c>
      <c r="M2637" s="85" t="s">
        <v>10655</v>
      </c>
      <c r="N2637" s="54" t="s">
        <v>105</v>
      </c>
      <c r="O2637" s="54" t="str">
        <f>VLOOKUP(H2637,province!$B$2:$C$64,2,0)</f>
        <v xml:space="preserve">TP Hồ Chí Minh </v>
      </c>
      <c r="P2637" s="6" t="str">
        <f>IFERROR(VLOOKUP(K2637,'user relationships'!$H$2:$I$13559,2,0),"")</f>
        <v>Tôi</v>
      </c>
    </row>
    <row r="2638" spans="1:16">
      <c r="A2638" s="78" t="s">
        <v>10656</v>
      </c>
      <c r="B2638" s="46" t="s">
        <v>3862</v>
      </c>
      <c r="C2638" s="46" t="s">
        <v>18</v>
      </c>
      <c r="D2638" s="46" t="s">
        <v>60</v>
      </c>
      <c r="E2638" s="54">
        <v>500000</v>
      </c>
      <c r="F2638" s="46">
        <v>0</v>
      </c>
      <c r="G2638" s="54">
        <v>100000</v>
      </c>
      <c r="H2638" s="46" t="s">
        <v>20</v>
      </c>
      <c r="I2638" s="46"/>
      <c r="J2638" s="46">
        <v>2021</v>
      </c>
      <c r="K2638" s="83" t="s">
        <v>10657</v>
      </c>
      <c r="L2638" s="84" t="s">
        <v>10658</v>
      </c>
      <c r="M2638" s="85" t="s">
        <v>10659</v>
      </c>
      <c r="N2638" s="54" t="s">
        <v>105</v>
      </c>
      <c r="O2638" s="54" t="str">
        <f>VLOOKUP(H2638,province!$B$2:$C$64,2,0)</f>
        <v xml:space="preserve">TP Hồ Chí Minh </v>
      </c>
      <c r="P2638" s="6" t="str">
        <f>IFERROR(VLOOKUP(K2638,'user relationships'!$H$2:$I$13559,2,0),"")</f>
        <v>Đối tác</v>
      </c>
    </row>
    <row r="2639" spans="1:16">
      <c r="A2639" s="78" t="s">
        <v>10660</v>
      </c>
      <c r="B2639" s="46" t="s">
        <v>10661</v>
      </c>
      <c r="C2639" s="46" t="s">
        <v>18</v>
      </c>
      <c r="D2639" s="46" t="s">
        <v>19</v>
      </c>
      <c r="E2639" s="54">
        <v>500000</v>
      </c>
      <c r="F2639" s="46">
        <v>50000</v>
      </c>
      <c r="G2639" s="54">
        <v>100000</v>
      </c>
      <c r="H2639" s="46" t="s">
        <v>20</v>
      </c>
      <c r="I2639" s="46"/>
      <c r="J2639" s="46">
        <v>2021</v>
      </c>
      <c r="K2639" s="83" t="s">
        <v>10662</v>
      </c>
      <c r="L2639" s="84" t="s">
        <v>10663</v>
      </c>
      <c r="M2639" s="85" t="s">
        <v>10664</v>
      </c>
      <c r="N2639" s="54" t="s">
        <v>105</v>
      </c>
      <c r="O2639" s="54" t="str">
        <f>VLOOKUP(H2639,province!$B$2:$C$64,2,0)</f>
        <v xml:space="preserve">TP Hồ Chí Minh </v>
      </c>
      <c r="P2639" s="6" t="str">
        <f>IFERROR(VLOOKUP(K2639,'user relationships'!$H$2:$I$13559,2,0),"")</f>
        <v>Tôi</v>
      </c>
    </row>
    <row r="2640" spans="1:16">
      <c r="A2640" s="78" t="s">
        <v>10665</v>
      </c>
      <c r="B2640" s="46" t="s">
        <v>5107</v>
      </c>
      <c r="C2640" s="46" t="s">
        <v>18</v>
      </c>
      <c r="D2640" s="46" t="s">
        <v>19</v>
      </c>
      <c r="E2640" s="54">
        <v>305080</v>
      </c>
      <c r="F2640" s="46">
        <v>0</v>
      </c>
      <c r="G2640" s="54">
        <v>35880</v>
      </c>
      <c r="H2640" s="46" t="s">
        <v>20</v>
      </c>
      <c r="I2640" s="46"/>
      <c r="J2640" s="46">
        <v>2021</v>
      </c>
      <c r="K2640" s="83" t="s">
        <v>5108</v>
      </c>
      <c r="L2640" s="84" t="s">
        <v>10666</v>
      </c>
      <c r="M2640" s="85" t="s">
        <v>10667</v>
      </c>
      <c r="N2640" s="54" t="s">
        <v>105</v>
      </c>
      <c r="O2640" s="54" t="str">
        <f>VLOOKUP(H2640,province!$B$2:$C$64,2,0)</f>
        <v xml:space="preserve">TP Hồ Chí Minh </v>
      </c>
      <c r="P2640" s="6" t="str">
        <f>IFERROR(VLOOKUP(K2640,'user relationships'!$H$2:$I$13559,2,0),"")</f>
        <v>Bạn bè</v>
      </c>
    </row>
    <row r="2641" spans="1:16">
      <c r="A2641" s="78" t="s">
        <v>10668</v>
      </c>
      <c r="B2641" s="46" t="s">
        <v>10669</v>
      </c>
      <c r="C2641" s="46" t="s">
        <v>18</v>
      </c>
      <c r="D2641" s="46" t="s">
        <v>19</v>
      </c>
      <c r="E2641" s="54">
        <v>1910000</v>
      </c>
      <c r="F2641" s="46">
        <v>20000</v>
      </c>
      <c r="G2641" s="54">
        <v>354000</v>
      </c>
      <c r="H2641" s="46" t="s">
        <v>20</v>
      </c>
      <c r="I2641" s="46"/>
      <c r="J2641" s="46">
        <v>2021</v>
      </c>
      <c r="K2641" s="83" t="s">
        <v>10670</v>
      </c>
      <c r="L2641" s="84" t="s">
        <v>10671</v>
      </c>
      <c r="M2641" s="85" t="s">
        <v>10672</v>
      </c>
      <c r="N2641" s="54" t="s">
        <v>105</v>
      </c>
      <c r="O2641" s="54" t="str">
        <f>VLOOKUP(H2641,province!$B$2:$C$64,2,0)</f>
        <v xml:space="preserve">TP Hồ Chí Minh </v>
      </c>
      <c r="P2641" s="6" t="str">
        <f>IFERROR(VLOOKUP(K2641,'user relationships'!$H$2:$I$13559,2,0),"")</f>
        <v>Một ai đó</v>
      </c>
    </row>
    <row r="2642" spans="1:16">
      <c r="A2642" s="78" t="s">
        <v>10673</v>
      </c>
      <c r="B2642" s="46" t="s">
        <v>6494</v>
      </c>
      <c r="C2642" s="46" t="s">
        <v>10343</v>
      </c>
      <c r="D2642" s="46" t="s">
        <v>19</v>
      </c>
      <c r="E2642" s="54">
        <v>700000</v>
      </c>
      <c r="F2642" s="46">
        <v>20000</v>
      </c>
      <c r="G2642" s="54">
        <v>118000</v>
      </c>
      <c r="H2642" s="46" t="s">
        <v>20</v>
      </c>
      <c r="I2642" s="46"/>
      <c r="J2642" s="46">
        <v>2021</v>
      </c>
      <c r="K2642" s="83" t="s">
        <v>8200</v>
      </c>
      <c r="L2642" s="84" t="s">
        <v>10674</v>
      </c>
      <c r="M2642" s="85" t="s">
        <v>10675</v>
      </c>
      <c r="N2642" s="54" t="s">
        <v>105</v>
      </c>
      <c r="O2642" s="54" t="str">
        <f>VLOOKUP(H2642,province!$B$2:$C$64,2,0)</f>
        <v xml:space="preserve">TP Hồ Chí Minh </v>
      </c>
      <c r="P2642" s="6" t="str">
        <f>IFERROR(VLOOKUP(K2642,'user relationships'!$H$2:$I$13559,2,0),"")</f>
        <v>Bạn gái</v>
      </c>
    </row>
    <row r="2643" spans="1:16">
      <c r="A2643" s="78" t="s">
        <v>10676</v>
      </c>
      <c r="B2643" s="46" t="s">
        <v>9964</v>
      </c>
      <c r="C2643" s="46" t="s">
        <v>18</v>
      </c>
      <c r="D2643" s="46" t="s">
        <v>19</v>
      </c>
      <c r="E2643" s="54">
        <v>580000</v>
      </c>
      <c r="F2643" s="46">
        <v>0</v>
      </c>
      <c r="G2643" s="54">
        <v>110000</v>
      </c>
      <c r="H2643" s="46" t="s">
        <v>1459</v>
      </c>
      <c r="I2643" s="46"/>
      <c r="J2643" s="46">
        <v>2021</v>
      </c>
      <c r="K2643" s="83" t="s">
        <v>9965</v>
      </c>
      <c r="L2643" s="84" t="s">
        <v>10677</v>
      </c>
      <c r="M2643" s="85" t="s">
        <v>10678</v>
      </c>
      <c r="N2643" s="54" t="s">
        <v>105</v>
      </c>
      <c r="O2643" s="54" t="str">
        <f>VLOOKUP(H2643,province!$B$2:$C$64,2,0)</f>
        <v xml:space="preserve">Khánh Hòa </v>
      </c>
      <c r="P2643" s="6" t="str">
        <f>IFERROR(VLOOKUP(K2643,'user relationships'!$H$2:$I$13559,2,0),"")</f>
        <v>Bạn gái</v>
      </c>
    </row>
    <row r="2644" spans="1:16">
      <c r="A2644" s="78" t="s">
        <v>10679</v>
      </c>
      <c r="B2644" s="46" t="s">
        <v>10680</v>
      </c>
      <c r="C2644" s="46" t="s">
        <v>18</v>
      </c>
      <c r="D2644" s="46" t="s">
        <v>19</v>
      </c>
      <c r="E2644" s="54">
        <v>1400000</v>
      </c>
      <c r="F2644" s="46">
        <v>20000</v>
      </c>
      <c r="G2644" s="54">
        <v>357500</v>
      </c>
      <c r="H2644" s="46" t="s">
        <v>20</v>
      </c>
      <c r="I2644" s="46"/>
      <c r="J2644" s="46">
        <v>2021</v>
      </c>
      <c r="K2644" s="83" t="s">
        <v>10681</v>
      </c>
      <c r="L2644" s="84" t="s">
        <v>10682</v>
      </c>
      <c r="M2644" s="85" t="s">
        <v>10683</v>
      </c>
      <c r="N2644" s="54" t="s">
        <v>105</v>
      </c>
      <c r="O2644" s="54" t="str">
        <f>VLOOKUP(H2644,province!$B$2:$C$64,2,0)</f>
        <v xml:space="preserve">TP Hồ Chí Minh </v>
      </c>
      <c r="P2644" s="6" t="str">
        <f>IFERROR(VLOOKUP(K2644,'user relationships'!$H$2:$I$13559,2,0),"")</f>
        <v>Một ai đó</v>
      </c>
    </row>
    <row r="2645" spans="1:16">
      <c r="A2645" s="78" t="s">
        <v>10684</v>
      </c>
      <c r="B2645" s="46" t="s">
        <v>10685</v>
      </c>
      <c r="C2645" s="46" t="s">
        <v>18</v>
      </c>
      <c r="D2645" s="46" t="s">
        <v>700</v>
      </c>
      <c r="E2645" s="54">
        <v>500000</v>
      </c>
      <c r="F2645" s="46">
        <v>0</v>
      </c>
      <c r="G2645" s="54">
        <v>100000</v>
      </c>
      <c r="H2645" s="46" t="s">
        <v>20</v>
      </c>
      <c r="I2645" s="46"/>
      <c r="J2645" s="46">
        <v>2021</v>
      </c>
      <c r="K2645" s="83" t="s">
        <v>10686</v>
      </c>
      <c r="L2645" s="84" t="s">
        <v>10687</v>
      </c>
      <c r="M2645" s="85" t="s">
        <v>10688</v>
      </c>
      <c r="N2645" s="54" t="s">
        <v>105</v>
      </c>
      <c r="O2645" s="54" t="str">
        <f>VLOOKUP(H2645,province!$B$2:$C$64,2,0)</f>
        <v xml:space="preserve">TP Hồ Chí Minh </v>
      </c>
      <c r="P2645" s="6" t="str">
        <f>IFERROR(VLOOKUP(K2645,'user relationships'!$H$2:$I$13559,2,0),"")</f>
        <v>Bạn bè</v>
      </c>
    </row>
    <row r="2646" spans="1:16">
      <c r="A2646" s="78" t="s">
        <v>10689</v>
      </c>
      <c r="B2646" s="46" t="s">
        <v>9198</v>
      </c>
      <c r="C2646" s="46" t="s">
        <v>18</v>
      </c>
      <c r="D2646" s="46" t="s">
        <v>133</v>
      </c>
      <c r="E2646" s="54">
        <v>320000</v>
      </c>
      <c r="F2646" s="46">
        <v>20000</v>
      </c>
      <c r="G2646" s="54">
        <v>56000</v>
      </c>
      <c r="H2646" s="46" t="s">
        <v>20</v>
      </c>
      <c r="I2646" s="46"/>
      <c r="J2646" s="46">
        <v>2021</v>
      </c>
      <c r="K2646" s="83" t="s">
        <v>9199</v>
      </c>
      <c r="L2646" s="84" t="s">
        <v>10690</v>
      </c>
      <c r="M2646" s="85" t="s">
        <v>10691</v>
      </c>
      <c r="N2646" s="54" t="s">
        <v>105</v>
      </c>
      <c r="O2646" s="54" t="str">
        <f>VLOOKUP(H2646,province!$B$2:$C$64,2,0)</f>
        <v xml:space="preserve">TP Hồ Chí Minh </v>
      </c>
      <c r="P2646" s="6" t="str">
        <f>IFERROR(VLOOKUP(K2646,'user relationships'!$H$2:$I$13559,2,0),"")</f>
        <v>Bạn gái</v>
      </c>
    </row>
    <row r="2647" spans="1:16">
      <c r="A2647" s="78" t="s">
        <v>10692</v>
      </c>
      <c r="B2647" s="46" t="s">
        <v>10693</v>
      </c>
      <c r="C2647" s="46" t="s">
        <v>18</v>
      </c>
      <c r="D2647" s="46" t="s">
        <v>19</v>
      </c>
      <c r="E2647" s="54">
        <v>945000</v>
      </c>
      <c r="F2647" s="46">
        <v>20000</v>
      </c>
      <c r="G2647" s="54">
        <v>150000</v>
      </c>
      <c r="H2647" s="46" t="s">
        <v>20</v>
      </c>
      <c r="I2647" s="46"/>
      <c r="J2647" s="46">
        <v>2021</v>
      </c>
      <c r="K2647" s="83" t="s">
        <v>10694</v>
      </c>
      <c r="L2647" s="84" t="s">
        <v>10695</v>
      </c>
      <c r="M2647" s="85" t="s">
        <v>10696</v>
      </c>
      <c r="N2647" s="54" t="s">
        <v>105</v>
      </c>
      <c r="O2647" s="54" t="str">
        <f>VLOOKUP(H2647,province!$B$2:$C$64,2,0)</f>
        <v xml:space="preserve">TP Hồ Chí Minh </v>
      </c>
      <c r="P2647" s="6" t="str">
        <f>IFERROR(VLOOKUP(K2647,'user relationships'!$H$2:$I$13559,2,0),"")</f>
        <v>Một ai đó</v>
      </c>
    </row>
    <row r="2648" spans="1:16">
      <c r="A2648" s="78" t="s">
        <v>10697</v>
      </c>
      <c r="B2648" s="46" t="s">
        <v>8733</v>
      </c>
      <c r="C2648" s="46" t="s">
        <v>18</v>
      </c>
      <c r="D2648" s="46" t="s">
        <v>19</v>
      </c>
      <c r="E2648" s="54">
        <v>1800000</v>
      </c>
      <c r="F2648" s="46">
        <v>20000</v>
      </c>
      <c r="G2648" s="54">
        <v>332000</v>
      </c>
      <c r="H2648" s="46" t="s">
        <v>20</v>
      </c>
      <c r="I2648" s="46"/>
      <c r="J2648" s="46">
        <v>2021</v>
      </c>
      <c r="K2648" s="83" t="s">
        <v>8734</v>
      </c>
      <c r="L2648" s="84" t="s">
        <v>10698</v>
      </c>
      <c r="M2648" s="85" t="s">
        <v>10699</v>
      </c>
      <c r="N2648" s="54" t="s">
        <v>105</v>
      </c>
      <c r="O2648" s="54" t="str">
        <f>VLOOKUP(H2648,province!$B$2:$C$64,2,0)</f>
        <v xml:space="preserve">TP Hồ Chí Minh </v>
      </c>
      <c r="P2648" s="6" t="str">
        <f>IFERROR(VLOOKUP(K2648,'user relationships'!$H$2:$I$13559,2,0),"")</f>
        <v>Một ai đó</v>
      </c>
    </row>
    <row r="2649" spans="1:16">
      <c r="A2649" s="78" t="s">
        <v>10700</v>
      </c>
      <c r="B2649" s="46" t="s">
        <v>4517</v>
      </c>
      <c r="C2649" s="46" t="s">
        <v>18</v>
      </c>
      <c r="D2649" s="46" t="s">
        <v>19</v>
      </c>
      <c r="E2649" s="54">
        <v>1500000</v>
      </c>
      <c r="F2649" s="46">
        <v>20000</v>
      </c>
      <c r="G2649" s="54">
        <v>380000</v>
      </c>
      <c r="H2649" s="46" t="s">
        <v>20</v>
      </c>
      <c r="I2649" s="46"/>
      <c r="J2649" s="46">
        <v>2021</v>
      </c>
      <c r="K2649" s="83" t="s">
        <v>4518</v>
      </c>
      <c r="L2649" s="84" t="s">
        <v>10701</v>
      </c>
      <c r="M2649" s="85" t="s">
        <v>10702</v>
      </c>
      <c r="N2649" s="54" t="s">
        <v>105</v>
      </c>
      <c r="O2649" s="54" t="str">
        <f>VLOOKUP(H2649,province!$B$2:$C$64,2,0)</f>
        <v xml:space="preserve">TP Hồ Chí Minh </v>
      </c>
      <c r="P2649" s="6" t="str">
        <f>IFERROR(VLOOKUP(K2649,'user relationships'!$H$2:$I$13559,2,0),"")</f>
        <v>Bạn gái</v>
      </c>
    </row>
    <row r="2650" spans="1:16">
      <c r="A2650" s="78" t="s">
        <v>10703</v>
      </c>
      <c r="B2650" s="79" t="s">
        <v>4036</v>
      </c>
      <c r="C2650" s="46" t="s">
        <v>18</v>
      </c>
      <c r="D2650" s="46" t="s">
        <v>19</v>
      </c>
      <c r="E2650" s="54">
        <v>1390000</v>
      </c>
      <c r="F2650" s="46">
        <v>20000</v>
      </c>
      <c r="G2650" s="54">
        <v>250000</v>
      </c>
      <c r="H2650" s="46" t="s">
        <v>20</v>
      </c>
      <c r="I2650" s="46"/>
      <c r="J2650" s="46">
        <v>2021</v>
      </c>
      <c r="K2650" s="83" t="s">
        <v>10704</v>
      </c>
      <c r="L2650" s="84" t="s">
        <v>10705</v>
      </c>
      <c r="M2650" s="85" t="s">
        <v>10706</v>
      </c>
      <c r="N2650" s="54" t="s">
        <v>105</v>
      </c>
      <c r="O2650" s="54" t="str">
        <f>VLOOKUP(H2650,province!$B$2:$C$64,2,0)</f>
        <v xml:space="preserve">TP Hồ Chí Minh </v>
      </c>
      <c r="P2650" s="6" t="str">
        <f>IFERROR(VLOOKUP(K2650,'user relationships'!$H$2:$I$13559,2,0),"")</f>
        <v>Bạn gái</v>
      </c>
    </row>
    <row r="2651" spans="1:16">
      <c r="A2651" s="78" t="s">
        <v>10707</v>
      </c>
      <c r="B2651" s="79" t="s">
        <v>4036</v>
      </c>
      <c r="C2651" s="46" t="s">
        <v>10708</v>
      </c>
      <c r="D2651" s="46" t="s">
        <v>19</v>
      </c>
      <c r="E2651" s="54">
        <v>430000</v>
      </c>
      <c r="F2651" s="46">
        <v>20000</v>
      </c>
      <c r="G2651" s="54">
        <v>37750</v>
      </c>
      <c r="H2651" s="46" t="s">
        <v>20</v>
      </c>
      <c r="I2651" s="46"/>
      <c r="J2651" s="46">
        <v>2021</v>
      </c>
      <c r="K2651" s="83" t="s">
        <v>10709</v>
      </c>
      <c r="L2651" s="84" t="s">
        <v>10710</v>
      </c>
      <c r="M2651" s="85" t="s">
        <v>10711</v>
      </c>
      <c r="N2651" s="54" t="s">
        <v>105</v>
      </c>
      <c r="O2651" s="54" t="str">
        <f>VLOOKUP(H2651,province!$B$2:$C$64,2,0)</f>
        <v xml:space="preserve">TP Hồ Chí Minh </v>
      </c>
      <c r="P2651" s="6" t="str">
        <f>IFERROR(VLOOKUP(K2651,'user relationships'!$H$2:$I$13559,2,0),"")</f>
        <v>Bạn gái</v>
      </c>
    </row>
    <row r="2652" spans="1:16">
      <c r="A2652" s="78" t="s">
        <v>10712</v>
      </c>
      <c r="B2652" s="46" t="s">
        <v>3530</v>
      </c>
      <c r="C2652" s="46" t="s">
        <v>18</v>
      </c>
      <c r="D2652" s="46" t="s">
        <v>19</v>
      </c>
      <c r="E2652" s="54">
        <v>1630000</v>
      </c>
      <c r="F2652" s="46">
        <v>0</v>
      </c>
      <c r="G2652" s="54">
        <v>300000</v>
      </c>
      <c r="H2652" s="46" t="s">
        <v>20</v>
      </c>
      <c r="I2652" s="46"/>
      <c r="J2652" s="46">
        <v>2021</v>
      </c>
      <c r="K2652" s="83" t="s">
        <v>3531</v>
      </c>
      <c r="L2652" s="84" t="s">
        <v>10710</v>
      </c>
      <c r="M2652" s="85" t="s">
        <v>10713</v>
      </c>
      <c r="N2652" s="54" t="s">
        <v>105</v>
      </c>
      <c r="O2652" s="54" t="str">
        <f>VLOOKUP(H2652,province!$B$2:$C$64,2,0)</f>
        <v xml:space="preserve">TP Hồ Chí Minh </v>
      </c>
      <c r="P2652" s="6" t="str">
        <f>IFERROR(VLOOKUP(K2652,'user relationships'!$H$2:$I$13559,2,0),"")</f>
        <v>Bạn gái</v>
      </c>
    </row>
    <row r="2653" spans="1:16">
      <c r="A2653" s="78" t="s">
        <v>10714</v>
      </c>
      <c r="B2653" s="46" t="s">
        <v>3530</v>
      </c>
      <c r="C2653" s="46" t="s">
        <v>10343</v>
      </c>
      <c r="D2653" s="46" t="s">
        <v>19</v>
      </c>
      <c r="E2653" s="54">
        <v>430000</v>
      </c>
      <c r="F2653" s="46">
        <v>20000</v>
      </c>
      <c r="G2653" s="54">
        <v>28000</v>
      </c>
      <c r="H2653" s="46" t="s">
        <v>20</v>
      </c>
      <c r="I2653" s="46"/>
      <c r="J2653" s="46">
        <v>2021</v>
      </c>
      <c r="K2653" s="83" t="s">
        <v>3531</v>
      </c>
      <c r="L2653" s="84" t="s">
        <v>10710</v>
      </c>
      <c r="M2653" s="85" t="s">
        <v>10715</v>
      </c>
      <c r="N2653" s="54" t="s">
        <v>105</v>
      </c>
      <c r="O2653" s="54" t="str">
        <f>VLOOKUP(H2653,province!$B$2:$C$64,2,0)</f>
        <v xml:space="preserve">TP Hồ Chí Minh </v>
      </c>
      <c r="P2653" s="6" t="str">
        <f>IFERROR(VLOOKUP(K2653,'user relationships'!$H$2:$I$13559,2,0),"")</f>
        <v>Bạn gái</v>
      </c>
    </row>
    <row r="2654" spans="1:16">
      <c r="A2654" s="78" t="s">
        <v>10716</v>
      </c>
      <c r="B2654" s="46" t="s">
        <v>8948</v>
      </c>
      <c r="C2654" s="46" t="s">
        <v>18</v>
      </c>
      <c r="D2654" s="46" t="s">
        <v>19</v>
      </c>
      <c r="E2654" s="54">
        <v>470000</v>
      </c>
      <c r="F2654" s="46">
        <v>20000</v>
      </c>
      <c r="G2654" s="54">
        <v>64000</v>
      </c>
      <c r="H2654" s="46" t="s">
        <v>20</v>
      </c>
      <c r="I2654" s="46"/>
      <c r="J2654" s="46">
        <v>2021</v>
      </c>
      <c r="K2654" s="83" t="s">
        <v>8949</v>
      </c>
      <c r="L2654" s="84" t="s">
        <v>10717</v>
      </c>
      <c r="M2654" s="85" t="s">
        <v>10718</v>
      </c>
      <c r="N2654" s="54" t="s">
        <v>1594</v>
      </c>
      <c r="O2654" s="54" t="str">
        <f>VLOOKUP(H2654,province!$B$2:$C$64,2,0)</f>
        <v xml:space="preserve">TP Hồ Chí Minh </v>
      </c>
      <c r="P2654" s="6" t="str">
        <f>IFERROR(VLOOKUP(K2654,'user relationships'!$H$2:$I$13559,2,0),"")</f>
        <v>Một ai đó</v>
      </c>
    </row>
    <row r="2655" spans="1:16">
      <c r="A2655" s="78" t="s">
        <v>10719</v>
      </c>
      <c r="B2655" s="46" t="s">
        <v>10720</v>
      </c>
      <c r="C2655" s="46" t="s">
        <v>18</v>
      </c>
      <c r="D2655" s="46" t="s">
        <v>19</v>
      </c>
      <c r="E2655" s="54">
        <v>1840000</v>
      </c>
      <c r="F2655" s="46">
        <v>20000</v>
      </c>
      <c r="G2655" s="54">
        <v>467000</v>
      </c>
      <c r="H2655" s="46" t="s">
        <v>20</v>
      </c>
      <c r="I2655" s="46"/>
      <c r="J2655" s="46">
        <v>2021</v>
      </c>
      <c r="K2655" s="83" t="s">
        <v>10721</v>
      </c>
      <c r="L2655" s="84" t="s">
        <v>10722</v>
      </c>
      <c r="M2655" s="85" t="s">
        <v>10723</v>
      </c>
      <c r="N2655" s="54" t="s">
        <v>1594</v>
      </c>
      <c r="O2655" s="54" t="str">
        <f>VLOOKUP(H2655,province!$B$2:$C$64,2,0)</f>
        <v xml:space="preserve">TP Hồ Chí Minh </v>
      </c>
      <c r="P2655" s="6" t="str">
        <f>IFERROR(VLOOKUP(K2655,'user relationships'!$H$2:$I$13559,2,0),"")</f>
        <v>Mẹ</v>
      </c>
    </row>
    <row r="2656" spans="1:16">
      <c r="A2656" s="78" t="s">
        <v>10724</v>
      </c>
      <c r="B2656" s="46" t="s">
        <v>9032</v>
      </c>
      <c r="C2656" s="46" t="s">
        <v>18</v>
      </c>
      <c r="D2656" s="46" t="s">
        <v>19</v>
      </c>
      <c r="E2656" s="54">
        <v>1700000</v>
      </c>
      <c r="F2656" s="46">
        <v>20000</v>
      </c>
      <c r="G2656" s="54">
        <v>444500</v>
      </c>
      <c r="H2656" s="46" t="s">
        <v>1210</v>
      </c>
      <c r="I2656" s="46"/>
      <c r="J2656" s="46">
        <v>2021</v>
      </c>
      <c r="K2656" s="83" t="s">
        <v>9033</v>
      </c>
      <c r="L2656" s="84" t="s">
        <v>10725</v>
      </c>
      <c r="M2656" s="85" t="s">
        <v>10726</v>
      </c>
      <c r="N2656" s="54" t="s">
        <v>1594</v>
      </c>
      <c r="O2656" s="54" t="str">
        <f>VLOOKUP(H2656,province!$B$2:$C$64,2,0)</f>
        <v xml:space="preserve">Hà Nội </v>
      </c>
      <c r="P2656" s="6" t="str">
        <f>IFERROR(VLOOKUP(K2656,'user relationships'!$H$2:$I$13559,2,0),"")</f>
        <v>Đồng nghiệp</v>
      </c>
    </row>
    <row r="2657" spans="1:16">
      <c r="A2657" s="78" t="s">
        <v>10727</v>
      </c>
      <c r="B2657" s="46" t="s">
        <v>4948</v>
      </c>
      <c r="C2657" s="46" t="s">
        <v>18</v>
      </c>
      <c r="D2657" s="46" t="s">
        <v>19</v>
      </c>
      <c r="E2657" s="54">
        <v>685600</v>
      </c>
      <c r="F2657" s="46">
        <v>0</v>
      </c>
      <c r="G2657" s="54">
        <v>-54400</v>
      </c>
      <c r="H2657" s="46" t="s">
        <v>20</v>
      </c>
      <c r="I2657" s="46"/>
      <c r="J2657" s="46">
        <v>2021</v>
      </c>
      <c r="K2657" s="83" t="s">
        <v>10728</v>
      </c>
      <c r="L2657" s="84" t="s">
        <v>10729</v>
      </c>
      <c r="M2657" s="85" t="s">
        <v>10730</v>
      </c>
      <c r="N2657" s="54" t="s">
        <v>1594</v>
      </c>
      <c r="O2657" s="54" t="str">
        <f>VLOOKUP(H2657,province!$B$2:$C$64,2,0)</f>
        <v xml:space="preserve">TP Hồ Chí Minh </v>
      </c>
      <c r="P2657" s="6" t="str">
        <f>IFERROR(VLOOKUP(K2657,'user relationships'!$H$2:$I$13559,2,0),"")</f>
        <v>Bạn bè</v>
      </c>
    </row>
    <row r="2658" spans="1:16">
      <c r="A2658" s="78" t="s">
        <v>10731</v>
      </c>
      <c r="B2658" s="46" t="s">
        <v>10732</v>
      </c>
      <c r="C2658" s="46" t="s">
        <v>18</v>
      </c>
      <c r="D2658" s="46" t="s">
        <v>19</v>
      </c>
      <c r="E2658" s="54">
        <v>500000</v>
      </c>
      <c r="F2658" s="46">
        <v>0</v>
      </c>
      <c r="G2658" s="54">
        <v>100000</v>
      </c>
      <c r="H2658" s="46" t="s">
        <v>20</v>
      </c>
      <c r="I2658" s="46"/>
      <c r="J2658" s="46">
        <v>2021</v>
      </c>
      <c r="K2658" s="83" t="s">
        <v>10733</v>
      </c>
      <c r="L2658" s="84" t="s">
        <v>10734</v>
      </c>
      <c r="M2658" s="85" t="s">
        <v>10735</v>
      </c>
      <c r="N2658" s="54" t="s">
        <v>1594</v>
      </c>
      <c r="O2658" s="54" t="str">
        <f>VLOOKUP(H2658,province!$B$2:$C$64,2,0)</f>
        <v xml:space="preserve">TP Hồ Chí Minh </v>
      </c>
      <c r="P2658" s="6" t="str">
        <f>IFERROR(VLOOKUP(K2658,'user relationships'!$H$2:$I$13559,2,0),"")</f>
        <v>Bạn gái</v>
      </c>
    </row>
    <row r="2659" spans="1:16">
      <c r="A2659" s="78" t="s">
        <v>10736</v>
      </c>
      <c r="B2659" s="46" t="s">
        <v>7365</v>
      </c>
      <c r="C2659" s="46" t="s">
        <v>18</v>
      </c>
      <c r="D2659" s="46" t="s">
        <v>27</v>
      </c>
      <c r="E2659" s="54">
        <v>500500</v>
      </c>
      <c r="F2659" s="46">
        <v>20000</v>
      </c>
      <c r="G2659" s="54">
        <v>115500</v>
      </c>
      <c r="H2659" s="46" t="s">
        <v>20</v>
      </c>
      <c r="I2659" s="46"/>
      <c r="J2659" s="46">
        <v>2021</v>
      </c>
      <c r="K2659" s="83" t="s">
        <v>7366</v>
      </c>
      <c r="L2659" s="84" t="s">
        <v>10737</v>
      </c>
      <c r="M2659" s="85" t="s">
        <v>10738</v>
      </c>
      <c r="N2659" s="54" t="s">
        <v>1594</v>
      </c>
      <c r="O2659" s="54" t="str">
        <f>VLOOKUP(H2659,province!$B$2:$C$64,2,0)</f>
        <v xml:space="preserve">TP Hồ Chí Minh </v>
      </c>
      <c r="P2659" s="6" t="str">
        <f>IFERROR(VLOOKUP(K2659,'user relationships'!$H$2:$I$13559,2,0),"")</f>
        <v>Bạn gái</v>
      </c>
    </row>
    <row r="2660" spans="1:16">
      <c r="A2660" s="78" t="s">
        <v>10739</v>
      </c>
      <c r="B2660" s="46" t="s">
        <v>5490</v>
      </c>
      <c r="C2660" s="46" t="s">
        <v>18</v>
      </c>
      <c r="D2660" s="46" t="s">
        <v>19</v>
      </c>
      <c r="E2660" s="54">
        <v>409200</v>
      </c>
      <c r="F2660" s="46">
        <v>0</v>
      </c>
      <c r="G2660" s="54">
        <v>96600</v>
      </c>
      <c r="H2660" s="46" t="s">
        <v>20</v>
      </c>
      <c r="I2660" s="46"/>
      <c r="J2660" s="46">
        <v>2021</v>
      </c>
      <c r="K2660" s="83" t="s">
        <v>10740</v>
      </c>
      <c r="L2660" s="84" t="s">
        <v>10741</v>
      </c>
      <c r="M2660" s="85" t="s">
        <v>10742</v>
      </c>
      <c r="N2660" s="54" t="s">
        <v>1594</v>
      </c>
      <c r="O2660" s="54" t="str">
        <f>VLOOKUP(H2660,province!$B$2:$C$64,2,0)</f>
        <v xml:space="preserve">TP Hồ Chí Minh </v>
      </c>
      <c r="P2660" s="6" t="str">
        <f>IFERROR(VLOOKUP(K2660,'user relationships'!$H$2:$I$13559,2,0),"")</f>
        <v>Bạn gái</v>
      </c>
    </row>
    <row r="2661" spans="1:16">
      <c r="A2661" s="78" t="s">
        <v>10743</v>
      </c>
      <c r="B2661" s="46" t="s">
        <v>7312</v>
      </c>
      <c r="C2661" s="46" t="s">
        <v>18</v>
      </c>
      <c r="D2661" s="46" t="s">
        <v>19</v>
      </c>
      <c r="E2661" s="54">
        <v>314000</v>
      </c>
      <c r="F2661" s="46">
        <v>0</v>
      </c>
      <c r="G2661" s="54">
        <v>38000</v>
      </c>
      <c r="H2661" s="46" t="s">
        <v>20</v>
      </c>
      <c r="I2661" s="46"/>
      <c r="J2661" s="46">
        <v>2021</v>
      </c>
      <c r="K2661" s="83" t="s">
        <v>8698</v>
      </c>
      <c r="L2661" s="84" t="s">
        <v>10744</v>
      </c>
      <c r="M2661" s="85" t="s">
        <v>10745</v>
      </c>
      <c r="N2661" s="54" t="s">
        <v>1594</v>
      </c>
      <c r="O2661" s="54" t="str">
        <f>VLOOKUP(H2661,province!$B$2:$C$64,2,0)</f>
        <v xml:space="preserve">TP Hồ Chí Minh </v>
      </c>
      <c r="P2661" s="6" t="str">
        <f>IFERROR(VLOOKUP(K2661,'user relationships'!$H$2:$I$13559,2,0),"")</f>
        <v>Một ai đó</v>
      </c>
    </row>
    <row r="2662" spans="1:16">
      <c r="A2662" s="78" t="s">
        <v>10746</v>
      </c>
      <c r="B2662" s="46" t="s">
        <v>8398</v>
      </c>
      <c r="C2662" s="46" t="s">
        <v>18</v>
      </c>
      <c r="D2662" s="46" t="s">
        <v>267</v>
      </c>
      <c r="E2662" s="54">
        <v>1422000</v>
      </c>
      <c r="F2662" s="46">
        <v>0</v>
      </c>
      <c r="G2662" s="54">
        <v>282000</v>
      </c>
      <c r="H2662" s="46" t="s">
        <v>3282</v>
      </c>
      <c r="I2662" s="46"/>
      <c r="J2662" s="46">
        <v>2021</v>
      </c>
      <c r="K2662" s="83" t="s">
        <v>10747</v>
      </c>
      <c r="L2662" s="84" t="s">
        <v>10748</v>
      </c>
      <c r="M2662" s="85" t="s">
        <v>10749</v>
      </c>
      <c r="N2662" s="54" t="s">
        <v>1594</v>
      </c>
      <c r="O2662" s="54" t="str">
        <f>VLOOKUP(H2662,province!$B$2:$C$64,2,0)</f>
        <v>Quảng Nam</v>
      </c>
      <c r="P2662" s="6" t="str">
        <f>IFERROR(VLOOKUP(K2662,'user relationships'!$H$2:$I$13559,2,0),"")</f>
        <v>Một ai đó</v>
      </c>
    </row>
    <row r="2663" spans="1:16">
      <c r="A2663" s="78" t="s">
        <v>10750</v>
      </c>
      <c r="B2663" s="46" t="s">
        <v>10751</v>
      </c>
      <c r="C2663" s="46" t="s">
        <v>18</v>
      </c>
      <c r="D2663" s="46" t="s">
        <v>19</v>
      </c>
      <c r="E2663" s="54">
        <v>1240000</v>
      </c>
      <c r="F2663" s="46">
        <v>0</v>
      </c>
      <c r="G2663" s="54">
        <v>232000</v>
      </c>
      <c r="H2663" s="46" t="s">
        <v>20</v>
      </c>
      <c r="I2663" s="46"/>
      <c r="J2663" s="46">
        <v>2021</v>
      </c>
      <c r="K2663" s="83" t="s">
        <v>10752</v>
      </c>
      <c r="L2663" s="84" t="s">
        <v>10753</v>
      </c>
      <c r="M2663" s="85" t="s">
        <v>10754</v>
      </c>
      <c r="N2663" s="54" t="s">
        <v>105</v>
      </c>
      <c r="O2663" s="54" t="str">
        <f>VLOOKUP(H2663,province!$B$2:$C$64,2,0)</f>
        <v xml:space="preserve">TP Hồ Chí Minh </v>
      </c>
      <c r="P2663" s="6" t="str">
        <f>IFERROR(VLOOKUP(K2663,'user relationships'!$H$2:$I$13559,2,0),"")</f>
        <v>Một ai đó</v>
      </c>
    </row>
    <row r="2664" spans="1:16">
      <c r="A2664" s="78" t="s">
        <v>10755</v>
      </c>
      <c r="B2664" s="46" t="s">
        <v>10756</v>
      </c>
      <c r="C2664" s="46" t="s">
        <v>18</v>
      </c>
      <c r="D2664" s="46" t="s">
        <v>19</v>
      </c>
      <c r="E2664" s="54">
        <v>1000000</v>
      </c>
      <c r="F2664" s="46">
        <v>0</v>
      </c>
      <c r="G2664" s="54">
        <v>200000</v>
      </c>
      <c r="H2664" s="46" t="s">
        <v>1361</v>
      </c>
      <c r="I2664" s="46"/>
      <c r="J2664" s="46">
        <v>2021</v>
      </c>
      <c r="K2664" s="83" t="s">
        <v>10757</v>
      </c>
      <c r="L2664" s="84" t="s">
        <v>10758</v>
      </c>
      <c r="M2664" s="85" t="s">
        <v>10759</v>
      </c>
      <c r="N2664" s="54" t="s">
        <v>105</v>
      </c>
      <c r="O2664" s="54" t="str">
        <f>VLOOKUP(H2664,province!$B$2:$C$64,2,0)</f>
        <v xml:space="preserve">Đồng Nai </v>
      </c>
      <c r="P2664" s="6" t="str">
        <f>IFERROR(VLOOKUP(K2664,'user relationships'!$H$2:$I$13559,2,0),"")</f>
        <v>Bạn gái</v>
      </c>
    </row>
    <row r="2665" spans="1:16">
      <c r="A2665" s="78" t="s">
        <v>10760</v>
      </c>
      <c r="B2665" s="46" t="s">
        <v>9969</v>
      </c>
      <c r="C2665" s="46" t="s">
        <v>18</v>
      </c>
      <c r="D2665" s="46" t="s">
        <v>19</v>
      </c>
      <c r="E2665" s="54">
        <v>1440000</v>
      </c>
      <c r="F2665" s="46">
        <v>100000</v>
      </c>
      <c r="G2665" s="54">
        <v>200000</v>
      </c>
      <c r="H2665" s="46" t="s">
        <v>20</v>
      </c>
      <c r="I2665" s="46"/>
      <c r="J2665" s="46">
        <v>2021</v>
      </c>
      <c r="K2665" s="83" t="s">
        <v>9971</v>
      </c>
      <c r="L2665" s="84" t="s">
        <v>10761</v>
      </c>
      <c r="M2665" s="85" t="s">
        <v>10762</v>
      </c>
      <c r="N2665" s="54" t="s">
        <v>105</v>
      </c>
      <c r="O2665" s="54" t="str">
        <f>VLOOKUP(H2665,province!$B$2:$C$64,2,0)</f>
        <v xml:space="preserve">TP Hồ Chí Minh </v>
      </c>
      <c r="P2665" s="6" t="str">
        <f>IFERROR(VLOOKUP(K2665,'user relationships'!$H$2:$I$13559,2,0),"")</f>
        <v>Một ai đó</v>
      </c>
    </row>
    <row r="2666" spans="1:16">
      <c r="A2666" s="78" t="s">
        <v>10763</v>
      </c>
      <c r="B2666" s="46" t="s">
        <v>10764</v>
      </c>
      <c r="C2666" s="46" t="s">
        <v>18</v>
      </c>
      <c r="D2666" s="46" t="s">
        <v>19</v>
      </c>
      <c r="E2666" s="54">
        <v>2300000</v>
      </c>
      <c r="F2666" s="46">
        <v>0</v>
      </c>
      <c r="G2666" s="54">
        <v>440000</v>
      </c>
      <c r="H2666" s="46" t="s">
        <v>1210</v>
      </c>
      <c r="I2666" s="46"/>
      <c r="J2666" s="46">
        <v>2021</v>
      </c>
      <c r="K2666" s="83" t="s">
        <v>10765</v>
      </c>
      <c r="L2666" s="84" t="s">
        <v>10766</v>
      </c>
      <c r="M2666" s="85" t="s">
        <v>10767</v>
      </c>
      <c r="N2666" s="54" t="s">
        <v>105</v>
      </c>
      <c r="O2666" s="54" t="str">
        <f>VLOOKUP(H2666,province!$B$2:$C$64,2,0)</f>
        <v xml:space="preserve">Hà Nội </v>
      </c>
      <c r="P2666" s="6" t="str">
        <f>IFERROR(VLOOKUP(K2666,'user relationships'!$H$2:$I$13559,2,0),"")</f>
        <v>Bạn bè</v>
      </c>
    </row>
    <row r="2667" spans="1:16">
      <c r="A2667" s="78" t="s">
        <v>10768</v>
      </c>
      <c r="B2667" s="46" t="s">
        <v>10769</v>
      </c>
      <c r="C2667" s="46" t="s">
        <v>18</v>
      </c>
      <c r="D2667" s="46" t="s">
        <v>19</v>
      </c>
      <c r="E2667" s="54">
        <v>480000</v>
      </c>
      <c r="F2667" s="46">
        <v>0</v>
      </c>
      <c r="G2667" s="54">
        <v>90000</v>
      </c>
      <c r="H2667" s="46" t="s">
        <v>20</v>
      </c>
      <c r="I2667" s="46"/>
      <c r="J2667" s="46">
        <v>2021</v>
      </c>
      <c r="K2667" s="83" t="s">
        <v>10770</v>
      </c>
      <c r="L2667" s="84" t="s">
        <v>10771</v>
      </c>
      <c r="M2667" s="85" t="s">
        <v>10772</v>
      </c>
      <c r="N2667" s="54" t="s">
        <v>105</v>
      </c>
      <c r="O2667" s="54" t="str">
        <f>VLOOKUP(H2667,province!$B$2:$C$64,2,0)</f>
        <v xml:space="preserve">TP Hồ Chí Minh </v>
      </c>
      <c r="P2667" s="6" t="str">
        <f>IFERROR(VLOOKUP(K2667,'user relationships'!$H$2:$I$13559,2,0),"")</f>
        <v>Một ai đó</v>
      </c>
    </row>
    <row r="2668" spans="1:16">
      <c r="A2668" s="78" t="s">
        <v>10773</v>
      </c>
      <c r="B2668" s="46" t="s">
        <v>10769</v>
      </c>
      <c r="C2668" s="46" t="s">
        <v>10343</v>
      </c>
      <c r="D2668" s="46" t="s">
        <v>19</v>
      </c>
      <c r="E2668" s="54">
        <v>430000</v>
      </c>
      <c r="F2668" s="46">
        <v>0</v>
      </c>
      <c r="G2668" s="54">
        <v>58500</v>
      </c>
      <c r="H2668" s="46" t="s">
        <v>20</v>
      </c>
      <c r="I2668" s="46"/>
      <c r="J2668" s="46">
        <v>2021</v>
      </c>
      <c r="K2668" s="83" t="s">
        <v>10774</v>
      </c>
      <c r="L2668" s="84" t="s">
        <v>10766</v>
      </c>
      <c r="M2668" s="85" t="s">
        <v>10775</v>
      </c>
      <c r="N2668" s="54" t="s">
        <v>105</v>
      </c>
      <c r="O2668" s="54" t="str">
        <f>VLOOKUP(H2668,province!$B$2:$C$64,2,0)</f>
        <v xml:space="preserve">TP Hồ Chí Minh </v>
      </c>
      <c r="P2668" s="6" t="str">
        <f>IFERROR(VLOOKUP(K2668,'user relationships'!$H$2:$I$13559,2,0),"")</f>
        <v>Bạn gái</v>
      </c>
    </row>
    <row r="2669" spans="1:16">
      <c r="A2669" s="78" t="s">
        <v>10776</v>
      </c>
      <c r="B2669" s="46" t="s">
        <v>8854</v>
      </c>
      <c r="C2669" s="46" t="s">
        <v>18</v>
      </c>
      <c r="D2669" s="46" t="s">
        <v>191</v>
      </c>
      <c r="E2669" s="54">
        <v>303240</v>
      </c>
      <c r="F2669" s="46">
        <v>0</v>
      </c>
      <c r="G2669" s="54">
        <v>35640</v>
      </c>
      <c r="H2669" s="46" t="s">
        <v>20</v>
      </c>
      <c r="I2669" s="46"/>
      <c r="J2669" s="46">
        <v>2021</v>
      </c>
      <c r="K2669" s="83" t="s">
        <v>10777</v>
      </c>
      <c r="L2669" s="84" t="s">
        <v>10766</v>
      </c>
      <c r="M2669" s="85" t="s">
        <v>10778</v>
      </c>
      <c r="N2669" s="54" t="s">
        <v>105</v>
      </c>
      <c r="O2669" s="54" t="str">
        <f>VLOOKUP(H2669,province!$B$2:$C$64,2,0)</f>
        <v xml:space="preserve">TP Hồ Chí Minh </v>
      </c>
      <c r="P2669" s="6" t="str">
        <f>IFERROR(VLOOKUP(K2669,'user relationships'!$H$2:$I$13559,2,0),"")</f>
        <v>Đồng nghiệp</v>
      </c>
    </row>
    <row r="2670" spans="1:16">
      <c r="A2670" s="78" t="s">
        <v>10779</v>
      </c>
      <c r="B2670" s="46" t="s">
        <v>10780</v>
      </c>
      <c r="C2670" s="46" t="s">
        <v>18</v>
      </c>
      <c r="D2670" s="46" t="s">
        <v>19</v>
      </c>
      <c r="E2670" s="54">
        <v>825000</v>
      </c>
      <c r="F2670" s="46">
        <v>20000</v>
      </c>
      <c r="G2670" s="54">
        <v>195000</v>
      </c>
      <c r="H2670" s="46" t="s">
        <v>20</v>
      </c>
      <c r="I2670" s="46"/>
      <c r="J2670" s="46">
        <v>2021</v>
      </c>
      <c r="K2670" s="83" t="s">
        <v>10781</v>
      </c>
      <c r="L2670" s="84" t="s">
        <v>10782</v>
      </c>
      <c r="M2670" s="85" t="s">
        <v>10783</v>
      </c>
      <c r="N2670" s="54" t="s">
        <v>105</v>
      </c>
      <c r="O2670" s="54" t="str">
        <f>VLOOKUP(H2670,province!$B$2:$C$64,2,0)</f>
        <v xml:space="preserve">TP Hồ Chí Minh </v>
      </c>
      <c r="P2670" s="6" t="str">
        <f>IFERROR(VLOOKUP(K2670,'user relationships'!$H$2:$I$13559,2,0),"")</f>
        <v>Bạn gái</v>
      </c>
    </row>
    <row r="2671" spans="1:16">
      <c r="A2671" s="78" t="s">
        <v>10784</v>
      </c>
      <c r="B2671" s="46" t="s">
        <v>5903</v>
      </c>
      <c r="C2671" s="46" t="s">
        <v>18</v>
      </c>
      <c r="D2671" s="46" t="s">
        <v>19</v>
      </c>
      <c r="E2671" s="54">
        <v>766000</v>
      </c>
      <c r="F2671" s="46">
        <v>0</v>
      </c>
      <c r="G2671" s="54">
        <v>96000</v>
      </c>
      <c r="H2671" s="46" t="s">
        <v>1361</v>
      </c>
      <c r="I2671" s="46"/>
      <c r="J2671" s="46">
        <v>2021</v>
      </c>
      <c r="K2671" s="83" t="s">
        <v>5904</v>
      </c>
      <c r="L2671" s="84" t="s">
        <v>10785</v>
      </c>
      <c r="M2671" s="85" t="s">
        <v>10786</v>
      </c>
      <c r="N2671" s="54" t="s">
        <v>105</v>
      </c>
      <c r="O2671" s="54" t="str">
        <f>VLOOKUP(H2671,province!$B$2:$C$64,2,0)</f>
        <v xml:space="preserve">Đồng Nai </v>
      </c>
      <c r="P2671" s="6" t="str">
        <f>IFERROR(VLOOKUP(K2671,'user relationships'!$H$2:$I$13559,2,0),"")</f>
        <v>Bạn gái</v>
      </c>
    </row>
    <row r="2672" spans="1:16">
      <c r="A2672" s="78" t="s">
        <v>10787</v>
      </c>
      <c r="B2672" s="46" t="s">
        <v>9683</v>
      </c>
      <c r="C2672" s="46" t="s">
        <v>18</v>
      </c>
      <c r="D2672" s="46" t="s">
        <v>19</v>
      </c>
      <c r="E2672" s="54">
        <v>440000</v>
      </c>
      <c r="F2672" s="46">
        <v>20000</v>
      </c>
      <c r="G2672" s="54">
        <v>66000</v>
      </c>
      <c r="H2672" s="46" t="s">
        <v>20</v>
      </c>
      <c r="I2672" s="46"/>
      <c r="J2672" s="46">
        <v>2021</v>
      </c>
      <c r="K2672" s="83" t="s">
        <v>9684</v>
      </c>
      <c r="L2672" s="84" t="s">
        <v>10788</v>
      </c>
      <c r="M2672" s="85" t="s">
        <v>10789</v>
      </c>
      <c r="N2672" s="54" t="s">
        <v>105</v>
      </c>
      <c r="O2672" s="54" t="str">
        <f>VLOOKUP(H2672,province!$B$2:$C$64,2,0)</f>
        <v xml:space="preserve">TP Hồ Chí Minh </v>
      </c>
      <c r="P2672" s="6" t="str">
        <f>IFERROR(VLOOKUP(K2672,'user relationships'!$H$2:$I$13559,2,0),"")</f>
        <v>Một ai đó</v>
      </c>
    </row>
    <row r="2673" spans="1:16">
      <c r="A2673" s="78" t="s">
        <v>10790</v>
      </c>
      <c r="B2673" s="46" t="s">
        <v>8948</v>
      </c>
      <c r="C2673" s="46" t="s">
        <v>18</v>
      </c>
      <c r="D2673" s="46" t="s">
        <v>19</v>
      </c>
      <c r="E2673" s="54">
        <v>370000</v>
      </c>
      <c r="F2673" s="46">
        <v>20000</v>
      </c>
      <c r="G2673" s="54">
        <v>46000</v>
      </c>
      <c r="H2673" s="46" t="s">
        <v>20</v>
      </c>
      <c r="I2673" s="46"/>
      <c r="J2673" s="46">
        <v>2021</v>
      </c>
      <c r="K2673" s="83" t="s">
        <v>8949</v>
      </c>
      <c r="L2673" s="84" t="s">
        <v>10791</v>
      </c>
      <c r="M2673" s="85" t="s">
        <v>10792</v>
      </c>
      <c r="N2673" s="54" t="s">
        <v>105</v>
      </c>
      <c r="O2673" s="54" t="str">
        <f>VLOOKUP(H2673,province!$B$2:$C$64,2,0)</f>
        <v xml:space="preserve">TP Hồ Chí Minh </v>
      </c>
      <c r="P2673" s="6" t="str">
        <f>IFERROR(VLOOKUP(K2673,'user relationships'!$H$2:$I$13559,2,0),"")</f>
        <v>Một ai đó</v>
      </c>
    </row>
    <row r="2674" spans="1:16">
      <c r="A2674" s="78" t="s">
        <v>10793</v>
      </c>
      <c r="B2674" s="46" t="s">
        <v>10794</v>
      </c>
      <c r="C2674" s="46" t="s">
        <v>18</v>
      </c>
      <c r="D2674" s="46" t="s">
        <v>19</v>
      </c>
      <c r="E2674" s="54">
        <v>319000</v>
      </c>
      <c r="F2674" s="46">
        <v>20000</v>
      </c>
      <c r="G2674" s="54">
        <v>9000</v>
      </c>
      <c r="H2674" s="46" t="s">
        <v>20</v>
      </c>
      <c r="I2674" s="46"/>
      <c r="J2674" s="46">
        <v>2021</v>
      </c>
      <c r="K2674" s="83" t="s">
        <v>10795</v>
      </c>
      <c r="L2674" s="84" t="s">
        <v>10796</v>
      </c>
      <c r="M2674" s="85" t="s">
        <v>10797</v>
      </c>
      <c r="N2674" s="54" t="s">
        <v>105</v>
      </c>
      <c r="O2674" s="54" t="str">
        <f>VLOOKUP(H2674,province!$B$2:$C$64,2,0)</f>
        <v xml:space="preserve">TP Hồ Chí Minh </v>
      </c>
      <c r="P2674" s="6" t="str">
        <f>IFERROR(VLOOKUP(K2674,'user relationships'!$H$2:$I$13559,2,0),"")</f>
        <v>Một ai đó</v>
      </c>
    </row>
    <row r="2675" spans="1:16">
      <c r="A2675" s="78" t="s">
        <v>10798</v>
      </c>
      <c r="B2675" s="46" t="s">
        <v>9198</v>
      </c>
      <c r="C2675" s="46" t="s">
        <v>18</v>
      </c>
      <c r="D2675" s="46" t="s">
        <v>75</v>
      </c>
      <c r="E2675" s="54">
        <v>520000</v>
      </c>
      <c r="F2675" s="46">
        <v>0</v>
      </c>
      <c r="G2675" s="54">
        <v>90000</v>
      </c>
      <c r="H2675" s="46" t="s">
        <v>20</v>
      </c>
      <c r="I2675" s="46"/>
      <c r="J2675" s="46">
        <v>2021</v>
      </c>
      <c r="K2675" s="83" t="s">
        <v>10799</v>
      </c>
      <c r="L2675" s="84" t="s">
        <v>10800</v>
      </c>
      <c r="M2675" s="85" t="s">
        <v>10801</v>
      </c>
      <c r="N2675" s="54" t="s">
        <v>105</v>
      </c>
      <c r="O2675" s="54" t="str">
        <f>VLOOKUP(H2675,province!$B$2:$C$64,2,0)</f>
        <v xml:space="preserve">TP Hồ Chí Minh </v>
      </c>
      <c r="P2675" s="6" t="str">
        <f>IFERROR(VLOOKUP(K2675,'user relationships'!$H$2:$I$13559,2,0),"")</f>
        <v>Tôi</v>
      </c>
    </row>
    <row r="2676" spans="1:16">
      <c r="A2676" s="78" t="s">
        <v>10802</v>
      </c>
      <c r="B2676" s="46" t="s">
        <v>6151</v>
      </c>
      <c r="C2676" s="46" t="s">
        <v>18</v>
      </c>
      <c r="D2676" s="46" t="s">
        <v>133</v>
      </c>
      <c r="E2676" s="54">
        <v>479000</v>
      </c>
      <c r="F2676" s="46">
        <v>20000</v>
      </c>
      <c r="G2676" s="54">
        <v>65800</v>
      </c>
      <c r="H2676" s="46" t="s">
        <v>20</v>
      </c>
      <c r="I2676" s="46"/>
      <c r="J2676" s="46">
        <v>2021</v>
      </c>
      <c r="K2676" s="83" t="s">
        <v>6152</v>
      </c>
      <c r="L2676" s="84" t="s">
        <v>10803</v>
      </c>
      <c r="M2676" s="85" t="s">
        <v>10804</v>
      </c>
      <c r="N2676" s="54" t="s">
        <v>105</v>
      </c>
      <c r="O2676" s="54" t="str">
        <f>VLOOKUP(H2676,province!$B$2:$C$64,2,0)</f>
        <v xml:space="preserve">TP Hồ Chí Minh </v>
      </c>
      <c r="P2676" s="6" t="str">
        <f>IFERROR(VLOOKUP(K2676,'user relationships'!$H$2:$I$13559,2,0),"")</f>
        <v>Một ai đó</v>
      </c>
    </row>
    <row r="2677" spans="1:16">
      <c r="A2677" s="78" t="s">
        <v>10805</v>
      </c>
      <c r="B2677" s="46" t="s">
        <v>9691</v>
      </c>
      <c r="C2677" s="46" t="s">
        <v>18</v>
      </c>
      <c r="D2677" s="46" t="s">
        <v>75</v>
      </c>
      <c r="E2677" s="54">
        <v>390000</v>
      </c>
      <c r="F2677" s="46">
        <v>20000</v>
      </c>
      <c r="G2677" s="54">
        <v>68000</v>
      </c>
      <c r="H2677" s="46" t="s">
        <v>20</v>
      </c>
      <c r="I2677" s="46"/>
      <c r="J2677" s="46">
        <v>2021</v>
      </c>
      <c r="K2677" s="83" t="s">
        <v>10806</v>
      </c>
      <c r="L2677" s="84" t="s">
        <v>10807</v>
      </c>
      <c r="M2677" s="85" t="s">
        <v>10808</v>
      </c>
      <c r="N2677" s="54" t="s">
        <v>105</v>
      </c>
      <c r="O2677" s="54" t="str">
        <f>VLOOKUP(H2677,province!$B$2:$C$64,2,0)</f>
        <v xml:space="preserve">TP Hồ Chí Minh </v>
      </c>
      <c r="P2677" s="6" t="str">
        <f>IFERROR(VLOOKUP(K2677,'user relationships'!$H$2:$I$13559,2,0),"")</f>
        <v>Bạn gái</v>
      </c>
    </row>
    <row r="2678" spans="1:16">
      <c r="A2678" s="78" t="s">
        <v>10809</v>
      </c>
      <c r="B2678" s="79" t="s">
        <v>3469</v>
      </c>
      <c r="C2678" s="46" t="s">
        <v>18</v>
      </c>
      <c r="D2678" s="46" t="s">
        <v>19</v>
      </c>
      <c r="E2678" s="54">
        <v>510000</v>
      </c>
      <c r="F2678" s="46">
        <v>20000</v>
      </c>
      <c r="G2678" s="54">
        <v>80000</v>
      </c>
      <c r="H2678" s="46" t="s">
        <v>1479</v>
      </c>
      <c r="I2678" s="46"/>
      <c r="J2678" s="46">
        <v>2021</v>
      </c>
      <c r="K2678" s="83" t="s">
        <v>3470</v>
      </c>
      <c r="L2678" s="84" t="s">
        <v>10810</v>
      </c>
      <c r="M2678" s="85" t="s">
        <v>10811</v>
      </c>
      <c r="N2678" s="54" t="s">
        <v>105</v>
      </c>
      <c r="O2678" s="54" t="str">
        <f>VLOOKUP(H2678,province!$B$2:$C$64,2,0)</f>
        <v>Kiên Giang</v>
      </c>
      <c r="P2678" s="6" t="str">
        <f>IFERROR(VLOOKUP(K2678,'user relationships'!$H$2:$I$13559,2,0),"")</f>
        <v>Bạn gái</v>
      </c>
    </row>
    <row r="2679" spans="1:16">
      <c r="A2679" s="78" t="s">
        <v>10812</v>
      </c>
      <c r="B2679" s="46" t="s">
        <v>10813</v>
      </c>
      <c r="C2679" s="46" t="s">
        <v>18</v>
      </c>
      <c r="D2679" s="46" t="s">
        <v>75</v>
      </c>
      <c r="E2679" s="54">
        <v>1000000</v>
      </c>
      <c r="F2679" s="46">
        <v>20000</v>
      </c>
      <c r="G2679" s="54">
        <v>178000</v>
      </c>
      <c r="H2679" s="46" t="s">
        <v>20</v>
      </c>
      <c r="I2679" s="46"/>
      <c r="J2679" s="46">
        <v>2021</v>
      </c>
      <c r="K2679" s="83" t="s">
        <v>10814</v>
      </c>
      <c r="L2679" s="84" t="s">
        <v>10815</v>
      </c>
      <c r="M2679" s="85" t="s">
        <v>10816</v>
      </c>
      <c r="N2679" s="54" t="s">
        <v>105</v>
      </c>
      <c r="O2679" s="54" t="str">
        <f>VLOOKUP(H2679,province!$B$2:$C$64,2,0)</f>
        <v xml:space="preserve">TP Hồ Chí Minh </v>
      </c>
      <c r="P2679" s="6" t="str">
        <f>IFERROR(VLOOKUP(K2679,'user relationships'!$H$2:$I$13559,2,0),"")</f>
        <v>Tôi</v>
      </c>
    </row>
    <row r="2680" spans="1:16">
      <c r="A2680" s="78" t="s">
        <v>10817</v>
      </c>
      <c r="B2680" s="46" t="s">
        <v>3530</v>
      </c>
      <c r="C2680" s="46" t="s">
        <v>18</v>
      </c>
      <c r="D2680" s="46" t="s">
        <v>19</v>
      </c>
      <c r="E2680" s="54">
        <v>1490000</v>
      </c>
      <c r="F2680" s="46">
        <v>0</v>
      </c>
      <c r="G2680" s="54">
        <v>228632</v>
      </c>
      <c r="H2680" s="46" t="s">
        <v>20</v>
      </c>
      <c r="I2680" s="46"/>
      <c r="J2680" s="46">
        <v>2021</v>
      </c>
      <c r="K2680" s="83" t="s">
        <v>3531</v>
      </c>
      <c r="L2680" s="84" t="s">
        <v>10818</v>
      </c>
      <c r="M2680" s="85" t="s">
        <v>10819</v>
      </c>
      <c r="N2680" s="54" t="s">
        <v>105</v>
      </c>
      <c r="O2680" s="54" t="str">
        <f>VLOOKUP(H2680,province!$B$2:$C$64,2,0)</f>
        <v xml:space="preserve">TP Hồ Chí Minh </v>
      </c>
      <c r="P2680" s="6" t="str">
        <f>IFERROR(VLOOKUP(K2680,'user relationships'!$H$2:$I$13559,2,0),"")</f>
        <v>Bạn gái</v>
      </c>
    </row>
    <row r="2681" spans="1:16">
      <c r="A2681" s="78" t="s">
        <v>10820</v>
      </c>
      <c r="B2681" s="46" t="s">
        <v>7734</v>
      </c>
      <c r="C2681" s="46" t="s">
        <v>10343</v>
      </c>
      <c r="D2681" s="46" t="s">
        <v>19</v>
      </c>
      <c r="E2681" s="54">
        <v>670000</v>
      </c>
      <c r="F2681" s="46">
        <v>20000</v>
      </c>
      <c r="G2681" s="54">
        <v>77500</v>
      </c>
      <c r="H2681" s="46" t="s">
        <v>20</v>
      </c>
      <c r="I2681" s="46"/>
      <c r="J2681" s="46">
        <v>2021</v>
      </c>
      <c r="K2681" s="83" t="s">
        <v>7735</v>
      </c>
      <c r="L2681" s="84" t="s">
        <v>10815</v>
      </c>
      <c r="M2681" s="85" t="s">
        <v>10821</v>
      </c>
      <c r="N2681" s="54" t="s">
        <v>105</v>
      </c>
      <c r="O2681" s="54" t="str">
        <f>VLOOKUP(H2681,province!$B$2:$C$64,2,0)</f>
        <v xml:space="preserve">TP Hồ Chí Minh </v>
      </c>
      <c r="P2681" s="6" t="str">
        <f>IFERROR(VLOOKUP(K2681,'user relationships'!$H$2:$I$13559,2,0),"")</f>
        <v>Một ai đó</v>
      </c>
    </row>
    <row r="2682" spans="1:16">
      <c r="A2682" s="78" t="s">
        <v>10822</v>
      </c>
      <c r="B2682" s="46" t="s">
        <v>3198</v>
      </c>
      <c r="C2682" s="46" t="s">
        <v>10343</v>
      </c>
      <c r="D2682" s="46" t="s">
        <v>167</v>
      </c>
      <c r="E2682" s="54">
        <v>534400</v>
      </c>
      <c r="F2682" s="46">
        <v>0</v>
      </c>
      <c r="G2682" s="54">
        <v>108400</v>
      </c>
      <c r="H2682" s="46" t="s">
        <v>20</v>
      </c>
      <c r="I2682" s="46"/>
      <c r="J2682" s="46">
        <v>2021</v>
      </c>
      <c r="K2682" s="83" t="s">
        <v>9850</v>
      </c>
      <c r="L2682" s="84" t="s">
        <v>10818</v>
      </c>
      <c r="M2682" s="85" t="s">
        <v>10823</v>
      </c>
      <c r="N2682" s="54" t="s">
        <v>105</v>
      </c>
      <c r="O2682" s="54" t="str">
        <f>VLOOKUP(H2682,province!$B$2:$C$64,2,0)</f>
        <v xml:space="preserve">TP Hồ Chí Minh </v>
      </c>
      <c r="P2682" s="6" t="str">
        <f>IFERROR(VLOOKUP(K2682,'user relationships'!$H$2:$I$13559,2,0),"")</f>
        <v>Bạn gái</v>
      </c>
    </row>
    <row r="2683" spans="1:16">
      <c r="A2683" s="78" t="s">
        <v>10824</v>
      </c>
      <c r="B2683" s="46" t="s">
        <v>6290</v>
      </c>
      <c r="C2683" s="46" t="s">
        <v>18</v>
      </c>
      <c r="D2683" s="46" t="s">
        <v>75</v>
      </c>
      <c r="E2683" s="54">
        <v>1020000</v>
      </c>
      <c r="F2683" s="46">
        <v>20000</v>
      </c>
      <c r="G2683" s="54">
        <v>196000</v>
      </c>
      <c r="H2683" s="46" t="s">
        <v>1210</v>
      </c>
      <c r="I2683" s="46"/>
      <c r="J2683" s="46">
        <v>2021</v>
      </c>
      <c r="K2683" s="83" t="s">
        <v>10825</v>
      </c>
      <c r="L2683" s="84" t="s">
        <v>10826</v>
      </c>
      <c r="M2683" s="85" t="s">
        <v>10827</v>
      </c>
      <c r="N2683" s="54" t="s">
        <v>105</v>
      </c>
      <c r="O2683" s="54" t="str">
        <f>VLOOKUP(H2683,province!$B$2:$C$64,2,0)</f>
        <v xml:space="preserve">Hà Nội </v>
      </c>
      <c r="P2683" s="6" t="str">
        <f>IFERROR(VLOOKUP(K2683,'user relationships'!$H$2:$I$13559,2,0),"")</f>
        <v>Bạn bè</v>
      </c>
    </row>
    <row r="2684" spans="1:16">
      <c r="A2684" s="78" t="s">
        <v>10828</v>
      </c>
      <c r="B2684" s="46" t="s">
        <v>10829</v>
      </c>
      <c r="C2684" s="46" t="s">
        <v>18</v>
      </c>
      <c r="D2684" s="46" t="s">
        <v>19</v>
      </c>
      <c r="E2684" s="54">
        <v>450000</v>
      </c>
      <c r="F2684" s="46">
        <v>0</v>
      </c>
      <c r="G2684" s="54">
        <v>76000</v>
      </c>
      <c r="H2684" s="46" t="s">
        <v>20</v>
      </c>
      <c r="I2684" s="46"/>
      <c r="J2684" s="46">
        <v>2021</v>
      </c>
      <c r="K2684" s="83" t="s">
        <v>10830</v>
      </c>
      <c r="L2684" s="84" t="s">
        <v>10831</v>
      </c>
      <c r="M2684" s="85" t="s">
        <v>10832</v>
      </c>
      <c r="N2684" s="54" t="s">
        <v>1707</v>
      </c>
      <c r="O2684" s="54" t="str">
        <f>VLOOKUP(H2684,province!$B$2:$C$64,2,0)</f>
        <v xml:space="preserve">TP Hồ Chí Minh </v>
      </c>
      <c r="P2684" s="6" t="str">
        <f>IFERROR(VLOOKUP(K2684,'user relationships'!$H$2:$I$13559,2,0),"")</f>
        <v>Một ai đó</v>
      </c>
    </row>
    <row r="2685" spans="1:16">
      <c r="A2685" s="78" t="s">
        <v>10833</v>
      </c>
      <c r="B2685" s="46" t="s">
        <v>10834</v>
      </c>
      <c r="C2685" s="46" t="s">
        <v>18</v>
      </c>
      <c r="D2685" s="46" t="s">
        <v>19</v>
      </c>
      <c r="E2685" s="54">
        <v>630000</v>
      </c>
      <c r="F2685" s="46">
        <v>0</v>
      </c>
      <c r="G2685" s="54">
        <v>100000</v>
      </c>
      <c r="H2685" s="46" t="s">
        <v>1432</v>
      </c>
      <c r="I2685" s="46"/>
      <c r="J2685" s="46">
        <v>2021</v>
      </c>
      <c r="K2685" s="83" t="s">
        <v>10835</v>
      </c>
      <c r="L2685" s="84" t="s">
        <v>10836</v>
      </c>
      <c r="M2685" s="85" t="s">
        <v>10837</v>
      </c>
      <c r="N2685" s="54" t="s">
        <v>1843</v>
      </c>
      <c r="O2685" s="54" t="str">
        <f>VLOOKUP(H2685,province!$B$2:$C$64,2,0)</f>
        <v xml:space="preserve">Hưng Yên </v>
      </c>
      <c r="P2685" s="6" t="str">
        <f>IFERROR(VLOOKUP(K2685,'user relationships'!$H$2:$I$13559,2,0),"")</f>
        <v>Bạn gái</v>
      </c>
    </row>
    <row r="2686" spans="1:16">
      <c r="A2686" s="78" t="s">
        <v>10838</v>
      </c>
      <c r="B2686" s="46" t="s">
        <v>10839</v>
      </c>
      <c r="C2686" s="46" t="s">
        <v>18</v>
      </c>
      <c r="D2686" s="46" t="s">
        <v>19</v>
      </c>
      <c r="E2686" s="54">
        <v>165000</v>
      </c>
      <c r="F2686" s="46">
        <v>0</v>
      </c>
      <c r="G2686" s="54">
        <v>31000</v>
      </c>
      <c r="H2686" s="46" t="s">
        <v>1294</v>
      </c>
      <c r="I2686" s="46"/>
      <c r="J2686" s="46">
        <v>2021</v>
      </c>
      <c r="K2686" s="83" t="s">
        <v>10840</v>
      </c>
      <c r="L2686" s="84" t="s">
        <v>10841</v>
      </c>
      <c r="M2686" s="85" t="s">
        <v>10842</v>
      </c>
      <c r="N2686" s="54" t="s">
        <v>1843</v>
      </c>
      <c r="O2686" s="54" t="str">
        <f>VLOOKUP(H2686,province!$B$2:$C$64,2,0)</f>
        <v xml:space="preserve">Thừa Thiên Huế </v>
      </c>
      <c r="P2686" s="6" t="str">
        <f>IFERROR(VLOOKUP(K2686,'user relationships'!$H$2:$I$13559,2,0),"")</f>
        <v>Bạn gái</v>
      </c>
    </row>
    <row r="2687" spans="1:16">
      <c r="A2687" s="78" t="s">
        <v>10843</v>
      </c>
      <c r="B2687" s="46" t="s">
        <v>10844</v>
      </c>
      <c r="C2687" s="46" t="s">
        <v>18</v>
      </c>
      <c r="D2687" s="46" t="s">
        <v>19</v>
      </c>
      <c r="E2687" s="54">
        <v>1100000</v>
      </c>
      <c r="F2687" s="46">
        <v>0</v>
      </c>
      <c r="G2687" s="54">
        <v>210000</v>
      </c>
      <c r="H2687" s="46" t="s">
        <v>1371</v>
      </c>
      <c r="I2687" s="46"/>
      <c r="J2687" s="46">
        <v>2021</v>
      </c>
      <c r="K2687" s="83" t="s">
        <v>10845</v>
      </c>
      <c r="L2687" s="84" t="s">
        <v>10846</v>
      </c>
      <c r="M2687" s="85" t="s">
        <v>10847</v>
      </c>
      <c r="N2687" s="54" t="s">
        <v>1843</v>
      </c>
      <c r="O2687" s="54" t="str">
        <f>VLOOKUP(H2687,province!$B$2:$C$64,2,0)</f>
        <v xml:space="preserve">Tiền Giang </v>
      </c>
      <c r="P2687" s="6" t="str">
        <f>IFERROR(VLOOKUP(K2687,'user relationships'!$H$2:$I$13559,2,0),"")</f>
        <v>Một ai đó</v>
      </c>
    </row>
    <row r="2688" spans="1:16">
      <c r="A2688" s="78" t="s">
        <v>10848</v>
      </c>
      <c r="B2688" s="46" t="s">
        <v>4847</v>
      </c>
      <c r="C2688" s="46" t="s">
        <v>10247</v>
      </c>
      <c r="D2688" s="46" t="s">
        <v>19</v>
      </c>
      <c r="E2688" s="54">
        <v>279000</v>
      </c>
      <c r="F2688" s="46">
        <v>0</v>
      </c>
      <c r="G2688" s="54">
        <v>48800</v>
      </c>
      <c r="H2688" s="46" t="s">
        <v>20</v>
      </c>
      <c r="I2688" s="46"/>
      <c r="J2688" s="46">
        <v>2021</v>
      </c>
      <c r="K2688" s="83" t="s">
        <v>6260</v>
      </c>
      <c r="L2688" s="84" t="s">
        <v>10849</v>
      </c>
      <c r="M2688" s="85" t="s">
        <v>10850</v>
      </c>
      <c r="N2688" s="54" t="s">
        <v>1843</v>
      </c>
      <c r="O2688" s="54" t="str">
        <f>VLOOKUP(H2688,province!$B$2:$C$64,2,0)</f>
        <v xml:space="preserve">TP Hồ Chí Minh </v>
      </c>
      <c r="P2688" s="6" t="str">
        <f>IFERROR(VLOOKUP(K2688,'user relationships'!$H$2:$I$13559,2,0),"")</f>
        <v>Cha</v>
      </c>
    </row>
    <row r="2689" spans="1:16">
      <c r="A2689" s="78" t="s">
        <v>10851</v>
      </c>
      <c r="B2689" s="46" t="s">
        <v>3530</v>
      </c>
      <c r="C2689" s="46" t="s">
        <v>10247</v>
      </c>
      <c r="D2689" s="46" t="s">
        <v>19</v>
      </c>
      <c r="E2689" s="54">
        <v>1190000</v>
      </c>
      <c r="F2689" s="46">
        <v>0</v>
      </c>
      <c r="G2689" s="54">
        <v>211200</v>
      </c>
      <c r="H2689" s="46" t="s">
        <v>20</v>
      </c>
      <c r="I2689" s="46"/>
      <c r="J2689" s="46">
        <v>2021</v>
      </c>
      <c r="K2689" s="83" t="s">
        <v>3531</v>
      </c>
      <c r="L2689" s="84" t="s">
        <v>10852</v>
      </c>
      <c r="M2689" s="85" t="s">
        <v>10853</v>
      </c>
      <c r="N2689" s="54" t="s">
        <v>1843</v>
      </c>
      <c r="O2689" s="54" t="str">
        <f>VLOOKUP(H2689,province!$B$2:$C$64,2,0)</f>
        <v xml:space="preserve">TP Hồ Chí Minh </v>
      </c>
      <c r="P2689" s="6" t="str">
        <f>IFERROR(VLOOKUP(K2689,'user relationships'!$H$2:$I$13559,2,0),"")</f>
        <v>Bạn gái</v>
      </c>
    </row>
    <row r="2690" spans="1:16">
      <c r="A2690" s="78" t="s">
        <v>10854</v>
      </c>
      <c r="B2690" s="46" t="s">
        <v>3255</v>
      </c>
      <c r="C2690" s="46" t="s">
        <v>10343</v>
      </c>
      <c r="D2690" s="46" t="s">
        <v>19</v>
      </c>
      <c r="E2690" s="54">
        <v>115320</v>
      </c>
      <c r="F2690" s="46">
        <v>0</v>
      </c>
      <c r="G2690" s="54">
        <v>8520</v>
      </c>
      <c r="H2690" s="46" t="s">
        <v>20</v>
      </c>
      <c r="I2690" s="46"/>
      <c r="J2690" s="46">
        <v>2021</v>
      </c>
      <c r="K2690" s="83"/>
      <c r="L2690" s="84" t="s">
        <v>10855</v>
      </c>
      <c r="M2690" s="85" t="s">
        <v>10856</v>
      </c>
      <c r="N2690" s="54" t="s">
        <v>1843</v>
      </c>
      <c r="O2690" s="54" t="str">
        <f>VLOOKUP(H2690,province!$B$2:$C$64,2,0)</f>
        <v xml:space="preserve">TP Hồ Chí Minh </v>
      </c>
      <c r="P2690" s="6" t="str">
        <f>IFERROR(VLOOKUP(K2690,'user relationships'!$H$2:$I$13559,2,0),"")</f>
        <v/>
      </c>
    </row>
    <row r="2691" spans="1:16">
      <c r="A2691" s="78" t="s">
        <v>10857</v>
      </c>
      <c r="B2691" s="79" t="s">
        <v>3469</v>
      </c>
      <c r="C2691" s="46" t="s">
        <v>18</v>
      </c>
      <c r="D2691" s="46" t="s">
        <v>19</v>
      </c>
      <c r="E2691" s="54">
        <v>500000</v>
      </c>
      <c r="F2691" s="46">
        <v>30000</v>
      </c>
      <c r="G2691" s="54">
        <v>94000</v>
      </c>
      <c r="H2691" s="46" t="s">
        <v>20</v>
      </c>
      <c r="I2691" s="46"/>
      <c r="J2691" s="46">
        <v>2021</v>
      </c>
      <c r="K2691" s="83" t="s">
        <v>10858</v>
      </c>
      <c r="L2691" s="84" t="s">
        <v>10859</v>
      </c>
      <c r="M2691" s="85" t="s">
        <v>10860</v>
      </c>
      <c r="N2691" s="54" t="s">
        <v>1843</v>
      </c>
      <c r="O2691" s="54" t="str">
        <f>VLOOKUP(H2691,province!$B$2:$C$64,2,0)</f>
        <v xml:space="preserve">TP Hồ Chí Minh </v>
      </c>
      <c r="P2691" s="6" t="str">
        <f>IFERROR(VLOOKUP(K2691,'user relationships'!$H$2:$I$13559,2,0),"")</f>
        <v>Bạn gái</v>
      </c>
    </row>
    <row r="2692" spans="1:16">
      <c r="A2692" s="78" t="s">
        <v>10861</v>
      </c>
      <c r="B2692" s="46" t="s">
        <v>10862</v>
      </c>
      <c r="C2692" s="46" t="s">
        <v>18</v>
      </c>
      <c r="D2692" s="46" t="s">
        <v>75</v>
      </c>
      <c r="E2692" s="54">
        <v>1080000</v>
      </c>
      <c r="F2692" s="46">
        <v>20000</v>
      </c>
      <c r="G2692" s="54">
        <v>188000</v>
      </c>
      <c r="H2692" s="46" t="s">
        <v>20</v>
      </c>
      <c r="I2692" s="46"/>
      <c r="J2692" s="46">
        <v>2021</v>
      </c>
      <c r="K2692" s="83" t="s">
        <v>10863</v>
      </c>
      <c r="L2692" s="84" t="s">
        <v>10864</v>
      </c>
      <c r="M2692" s="85" t="s">
        <v>10865</v>
      </c>
      <c r="N2692" s="54" t="s">
        <v>1843</v>
      </c>
      <c r="O2692" s="54" t="str">
        <f>VLOOKUP(H2692,province!$B$2:$C$64,2,0)</f>
        <v xml:space="preserve">TP Hồ Chí Minh </v>
      </c>
      <c r="P2692" s="6" t="str">
        <f>IFERROR(VLOOKUP(K2692,'user relationships'!$H$2:$I$13559,2,0),"")</f>
        <v>Một ai đó</v>
      </c>
    </row>
    <row r="2693" spans="1:16">
      <c r="A2693" s="78" t="s">
        <v>10866</v>
      </c>
      <c r="B2693" s="46" t="s">
        <v>10867</v>
      </c>
      <c r="C2693" s="46" t="s">
        <v>10247</v>
      </c>
      <c r="D2693" s="46" t="s">
        <v>19</v>
      </c>
      <c r="E2693" s="54">
        <v>345400</v>
      </c>
      <c r="F2693" s="46">
        <v>0</v>
      </c>
      <c r="G2693" s="54">
        <v>87200</v>
      </c>
      <c r="H2693" s="46" t="s">
        <v>20</v>
      </c>
      <c r="I2693" s="46"/>
      <c r="J2693" s="46">
        <v>2021</v>
      </c>
      <c r="K2693" s="83" t="s">
        <v>10868</v>
      </c>
      <c r="L2693" s="84" t="s">
        <v>10869</v>
      </c>
      <c r="M2693" s="85" t="s">
        <v>10870</v>
      </c>
      <c r="N2693" s="54" t="s">
        <v>1843</v>
      </c>
      <c r="O2693" s="54" t="str">
        <f>VLOOKUP(H2693,province!$B$2:$C$64,2,0)</f>
        <v xml:space="preserve">TP Hồ Chí Minh </v>
      </c>
      <c r="P2693" s="6" t="str">
        <f>IFERROR(VLOOKUP(K2693,'user relationships'!$H$2:$I$13559,2,0),"")</f>
        <v>Một ai đó</v>
      </c>
    </row>
    <row r="2694" spans="1:16">
      <c r="A2694" s="78" t="s">
        <v>10871</v>
      </c>
      <c r="B2694" s="46" t="s">
        <v>4127</v>
      </c>
      <c r="C2694" s="46" t="s">
        <v>18</v>
      </c>
      <c r="D2694" s="46" t="s">
        <v>19</v>
      </c>
      <c r="E2694" s="54">
        <v>596200</v>
      </c>
      <c r="F2694" s="46">
        <v>0</v>
      </c>
      <c r="G2694" s="54">
        <v>150600</v>
      </c>
      <c r="H2694" s="46" t="s">
        <v>20</v>
      </c>
      <c r="I2694" s="46"/>
      <c r="J2694" s="46">
        <v>2021</v>
      </c>
      <c r="K2694" s="83" t="s">
        <v>10872</v>
      </c>
      <c r="L2694" s="84" t="s">
        <v>10873</v>
      </c>
      <c r="M2694" s="85" t="s">
        <v>10874</v>
      </c>
      <c r="N2694" s="54" t="s">
        <v>1843</v>
      </c>
      <c r="O2694" s="54" t="str">
        <f>VLOOKUP(H2694,province!$B$2:$C$64,2,0)</f>
        <v xml:space="preserve">TP Hồ Chí Minh </v>
      </c>
      <c r="P2694" s="6" t="str">
        <f>IFERROR(VLOOKUP(K2694,'user relationships'!$H$2:$I$13559,2,0),"")</f>
        <v>Bạn bè</v>
      </c>
    </row>
    <row r="2695" spans="1:16">
      <c r="A2695" s="78" t="s">
        <v>10875</v>
      </c>
      <c r="B2695" s="46" t="s">
        <v>10876</v>
      </c>
      <c r="C2695" s="46" t="s">
        <v>18</v>
      </c>
      <c r="D2695" s="46" t="s">
        <v>19</v>
      </c>
      <c r="E2695" s="54">
        <v>425000</v>
      </c>
      <c r="F2695" s="46">
        <v>75000</v>
      </c>
      <c r="G2695" s="54">
        <v>85000</v>
      </c>
      <c r="H2695" s="46" t="s">
        <v>1515</v>
      </c>
      <c r="I2695" s="46"/>
      <c r="J2695" s="46">
        <v>2021</v>
      </c>
      <c r="K2695" s="83" t="s">
        <v>10877</v>
      </c>
      <c r="L2695" s="84" t="s">
        <v>10869</v>
      </c>
      <c r="M2695" s="85" t="s">
        <v>10878</v>
      </c>
      <c r="N2695" s="54" t="s">
        <v>1843</v>
      </c>
      <c r="O2695" s="54" t="str">
        <f>VLOOKUP(H2695,province!$B$2:$C$64,2,0)</f>
        <v>Đồng Tháp</v>
      </c>
      <c r="P2695" s="6" t="str">
        <f>IFERROR(VLOOKUP(K2695,'user relationships'!$H$2:$I$13559,2,0),"")</f>
        <v>Mẹ</v>
      </c>
    </row>
    <row r="2696" spans="1:16">
      <c r="A2696" s="78" t="s">
        <v>10879</v>
      </c>
      <c r="B2696" s="46" t="s">
        <v>10880</v>
      </c>
      <c r="C2696" s="46" t="s">
        <v>18</v>
      </c>
      <c r="D2696" s="46" t="s">
        <v>19</v>
      </c>
      <c r="E2696" s="54">
        <v>700370</v>
      </c>
      <c r="F2696" s="46">
        <v>0</v>
      </c>
      <c r="G2696" s="54">
        <v>212770</v>
      </c>
      <c r="H2696" s="46" t="s">
        <v>20</v>
      </c>
      <c r="I2696" s="46"/>
      <c r="J2696" s="46">
        <v>2021</v>
      </c>
      <c r="K2696" s="83" t="s">
        <v>10881</v>
      </c>
      <c r="L2696" s="84" t="s">
        <v>10882</v>
      </c>
      <c r="M2696" s="85" t="s">
        <v>10883</v>
      </c>
      <c r="N2696" s="54" t="s">
        <v>1843</v>
      </c>
      <c r="O2696" s="54" t="str">
        <f>VLOOKUP(H2696,province!$B$2:$C$64,2,0)</f>
        <v xml:space="preserve">TP Hồ Chí Minh </v>
      </c>
      <c r="P2696" s="6" t="str">
        <f>IFERROR(VLOOKUP(K2696,'user relationships'!$H$2:$I$13559,2,0),"")</f>
        <v>Một ai đó</v>
      </c>
    </row>
    <row r="2697" spans="1:16">
      <c r="A2697" s="78" t="s">
        <v>10884</v>
      </c>
      <c r="B2697" s="46" t="s">
        <v>10885</v>
      </c>
      <c r="C2697" s="46" t="s">
        <v>18</v>
      </c>
      <c r="D2697" s="46" t="s">
        <v>19</v>
      </c>
      <c r="E2697" s="54">
        <v>940500</v>
      </c>
      <c r="F2697" s="46">
        <v>0</v>
      </c>
      <c r="G2697" s="54">
        <v>310500</v>
      </c>
      <c r="H2697" s="46" t="s">
        <v>20</v>
      </c>
      <c r="I2697" s="46"/>
      <c r="J2697" s="46">
        <v>2021</v>
      </c>
      <c r="K2697" s="83" t="s">
        <v>10886</v>
      </c>
      <c r="L2697" s="84" t="s">
        <v>10887</v>
      </c>
      <c r="M2697" s="85" t="s">
        <v>10888</v>
      </c>
      <c r="N2697" s="54" t="s">
        <v>1843</v>
      </c>
      <c r="O2697" s="54" t="str">
        <f>VLOOKUP(H2697,province!$B$2:$C$64,2,0)</f>
        <v xml:space="preserve">TP Hồ Chí Minh </v>
      </c>
      <c r="P2697" s="6" t="str">
        <f>IFERROR(VLOOKUP(K2697,'user relationships'!$H$2:$I$13559,2,0),"")</f>
        <v>Bạn gái</v>
      </c>
    </row>
    <row r="2698" spans="1:16">
      <c r="A2698" s="78" t="s">
        <v>10889</v>
      </c>
      <c r="B2698" s="46" t="s">
        <v>10890</v>
      </c>
      <c r="C2698" s="46" t="s">
        <v>18</v>
      </c>
      <c r="D2698" s="46" t="s">
        <v>19</v>
      </c>
      <c r="E2698" s="54">
        <v>230000</v>
      </c>
      <c r="F2698" s="46">
        <v>0</v>
      </c>
      <c r="G2698" s="54">
        <v>40000</v>
      </c>
      <c r="H2698" s="46" t="s">
        <v>1361</v>
      </c>
      <c r="I2698" s="46"/>
      <c r="J2698" s="46">
        <v>2021</v>
      </c>
      <c r="K2698" s="83"/>
      <c r="L2698" s="84" t="s">
        <v>10891</v>
      </c>
      <c r="M2698" s="85" t="s">
        <v>10892</v>
      </c>
      <c r="N2698" s="54" t="s">
        <v>105</v>
      </c>
      <c r="O2698" s="54" t="str">
        <f>VLOOKUP(H2698,province!$B$2:$C$64,2,0)</f>
        <v xml:space="preserve">Đồng Nai </v>
      </c>
      <c r="P2698" s="6" t="str">
        <f>IFERROR(VLOOKUP(K2698,'user relationships'!$H$2:$I$13559,2,0),"")</f>
        <v/>
      </c>
    </row>
    <row r="2699" spans="1:16">
      <c r="A2699" s="78" t="s">
        <v>10893</v>
      </c>
      <c r="B2699" s="46" t="s">
        <v>10894</v>
      </c>
      <c r="C2699" s="46" t="s">
        <v>18</v>
      </c>
      <c r="D2699" s="46" t="s">
        <v>75</v>
      </c>
      <c r="E2699" s="54">
        <v>610000</v>
      </c>
      <c r="F2699" s="46">
        <v>0</v>
      </c>
      <c r="G2699" s="54">
        <v>116000</v>
      </c>
      <c r="H2699" s="46" t="s">
        <v>2863</v>
      </c>
      <c r="I2699" s="46"/>
      <c r="J2699" s="46">
        <v>2021</v>
      </c>
      <c r="K2699" s="83" t="s">
        <v>10895</v>
      </c>
      <c r="L2699" s="84" t="s">
        <v>10896</v>
      </c>
      <c r="M2699" s="85" t="s">
        <v>10897</v>
      </c>
      <c r="N2699" s="54" t="s">
        <v>105</v>
      </c>
      <c r="O2699" s="54" t="str">
        <f>VLOOKUP(H2699,province!$B$2:$C$64,2,0)</f>
        <v xml:space="preserve">Thái Nguyên </v>
      </c>
      <c r="P2699" s="6" t="str">
        <f>IFERROR(VLOOKUP(K2699,'user relationships'!$H$2:$I$13559,2,0),"")</f>
        <v>Một ai đó</v>
      </c>
    </row>
    <row r="2700" spans="1:16">
      <c r="A2700" s="78" t="s">
        <v>10898</v>
      </c>
      <c r="B2700" s="46" t="s">
        <v>10899</v>
      </c>
      <c r="C2700" s="46" t="s">
        <v>18</v>
      </c>
      <c r="D2700" s="46" t="s">
        <v>19</v>
      </c>
      <c r="E2700" s="54">
        <v>4500000</v>
      </c>
      <c r="F2700" s="46">
        <v>0</v>
      </c>
      <c r="G2700" s="54">
        <v>900000</v>
      </c>
      <c r="H2700" s="46" t="s">
        <v>20</v>
      </c>
      <c r="I2700" s="46"/>
      <c r="J2700" s="46">
        <v>2021</v>
      </c>
      <c r="K2700" s="83" t="s">
        <v>10900</v>
      </c>
      <c r="L2700" s="84" t="s">
        <v>10901</v>
      </c>
      <c r="M2700" s="85" t="s">
        <v>10902</v>
      </c>
      <c r="N2700" s="54" t="s">
        <v>1882</v>
      </c>
      <c r="O2700" s="54" t="str">
        <f>VLOOKUP(H2700,province!$B$2:$C$64,2,0)</f>
        <v xml:space="preserve">TP Hồ Chí Minh </v>
      </c>
      <c r="P2700" s="6" t="str">
        <f>IFERROR(VLOOKUP(K2700,'user relationships'!$H$2:$I$13559,2,0),"")</f>
        <v>Tôi</v>
      </c>
    </row>
    <row r="2701" spans="1:16">
      <c r="A2701" s="78" t="s">
        <v>10903</v>
      </c>
      <c r="B2701" s="46" t="s">
        <v>10904</v>
      </c>
      <c r="C2701" s="46" t="s">
        <v>18</v>
      </c>
      <c r="D2701" s="46" t="s">
        <v>133</v>
      </c>
      <c r="E2701" s="54">
        <v>579800</v>
      </c>
      <c r="F2701" s="46">
        <v>0</v>
      </c>
      <c r="G2701" s="54">
        <v>125400</v>
      </c>
      <c r="H2701" s="46" t="s">
        <v>20</v>
      </c>
      <c r="I2701" s="46"/>
      <c r="J2701" s="46">
        <v>2021</v>
      </c>
      <c r="K2701" s="83" t="s">
        <v>10905</v>
      </c>
      <c r="L2701" s="84" t="s">
        <v>10906</v>
      </c>
      <c r="M2701" s="85" t="s">
        <v>10907</v>
      </c>
      <c r="N2701" s="54" t="s">
        <v>1882</v>
      </c>
      <c r="O2701" s="54" t="str">
        <f>VLOOKUP(H2701,province!$B$2:$C$64,2,0)</f>
        <v xml:space="preserve">TP Hồ Chí Minh </v>
      </c>
      <c r="P2701" s="6" t="str">
        <f>IFERROR(VLOOKUP(K2701,'user relationships'!$H$2:$I$13559,2,0),"")</f>
        <v>Một ai đó</v>
      </c>
    </row>
    <row r="2702" spans="1:16">
      <c r="A2702" s="78" t="s">
        <v>10908</v>
      </c>
      <c r="B2702" s="46" t="s">
        <v>4265</v>
      </c>
      <c r="C2702" s="46" t="s">
        <v>18</v>
      </c>
      <c r="D2702" s="46" t="s">
        <v>19</v>
      </c>
      <c r="E2702" s="54">
        <v>517600</v>
      </c>
      <c r="F2702" s="46">
        <v>0</v>
      </c>
      <c r="G2702" s="54">
        <v>63600</v>
      </c>
      <c r="H2702" s="46" t="s">
        <v>20</v>
      </c>
      <c r="I2702" s="46"/>
      <c r="J2702" s="46">
        <v>2021</v>
      </c>
      <c r="K2702" s="83" t="s">
        <v>4266</v>
      </c>
      <c r="L2702" s="84" t="s">
        <v>10909</v>
      </c>
      <c r="M2702" s="85" t="s">
        <v>10910</v>
      </c>
      <c r="N2702" s="54" t="s">
        <v>1882</v>
      </c>
      <c r="O2702" s="54" t="str">
        <f>VLOOKUP(H2702,province!$B$2:$C$64,2,0)</f>
        <v xml:space="preserve">TP Hồ Chí Minh </v>
      </c>
      <c r="P2702" s="6" t="str">
        <f>IFERROR(VLOOKUP(K2702,'user relationships'!$H$2:$I$13559,2,0),"")</f>
        <v>Bạn gái</v>
      </c>
    </row>
    <row r="2703" spans="1:16">
      <c r="A2703" s="78" t="s">
        <v>10911</v>
      </c>
      <c r="B2703" s="46" t="s">
        <v>10912</v>
      </c>
      <c r="C2703" s="46" t="s">
        <v>18</v>
      </c>
      <c r="D2703" s="46" t="s">
        <v>19</v>
      </c>
      <c r="E2703" s="54">
        <v>933000</v>
      </c>
      <c r="F2703" s="46">
        <v>0</v>
      </c>
      <c r="G2703" s="54">
        <v>180600</v>
      </c>
      <c r="H2703" s="46" t="s">
        <v>20</v>
      </c>
      <c r="I2703" s="46"/>
      <c r="J2703" s="46">
        <v>2021</v>
      </c>
      <c r="K2703" s="83" t="s">
        <v>10913</v>
      </c>
      <c r="L2703" s="84" t="s">
        <v>10914</v>
      </c>
      <c r="M2703" s="85" t="s">
        <v>10915</v>
      </c>
      <c r="N2703" s="54" t="s">
        <v>1882</v>
      </c>
      <c r="O2703" s="54" t="str">
        <f>VLOOKUP(H2703,province!$B$2:$C$64,2,0)</f>
        <v xml:space="preserve">TP Hồ Chí Minh </v>
      </c>
      <c r="P2703" s="6" t="str">
        <f>IFERROR(VLOOKUP(K2703,'user relationships'!$H$2:$I$13559,2,0),"")</f>
        <v>Tôi</v>
      </c>
    </row>
    <row r="2704" spans="1:16">
      <c r="A2704" s="78" t="s">
        <v>10916</v>
      </c>
      <c r="B2704" s="46" t="s">
        <v>10917</v>
      </c>
      <c r="C2704" s="46" t="s">
        <v>18</v>
      </c>
      <c r="D2704" s="46" t="s">
        <v>19</v>
      </c>
      <c r="E2704" s="54">
        <v>426000</v>
      </c>
      <c r="F2704" s="46">
        <v>0</v>
      </c>
      <c r="G2704" s="54">
        <v>108000</v>
      </c>
      <c r="H2704" s="46" t="s">
        <v>20</v>
      </c>
      <c r="I2704" s="46"/>
      <c r="J2704" s="46">
        <v>2021</v>
      </c>
      <c r="K2704" s="83" t="s">
        <v>10918</v>
      </c>
      <c r="L2704" s="84" t="s">
        <v>10919</v>
      </c>
      <c r="M2704" s="85" t="s">
        <v>10920</v>
      </c>
      <c r="N2704" s="54" t="s">
        <v>1882</v>
      </c>
      <c r="O2704" s="54" t="str">
        <f>VLOOKUP(H2704,province!$B$2:$C$64,2,0)</f>
        <v xml:space="preserve">TP Hồ Chí Minh </v>
      </c>
      <c r="P2704" s="6" t="str">
        <f>IFERROR(VLOOKUP(K2704,'user relationships'!$H$2:$I$13559,2,0),"")</f>
        <v>Một ai đó</v>
      </c>
    </row>
    <row r="2705" spans="1:16">
      <c r="A2705" s="78" t="s">
        <v>10921</v>
      </c>
      <c r="B2705" s="46" t="s">
        <v>10349</v>
      </c>
      <c r="C2705" s="46" t="s">
        <v>18</v>
      </c>
      <c r="D2705" s="46" t="s">
        <v>19</v>
      </c>
      <c r="E2705" s="54">
        <v>1530000</v>
      </c>
      <c r="F2705" s="46">
        <v>0</v>
      </c>
      <c r="G2705" s="54">
        <v>294000</v>
      </c>
      <c r="H2705" s="46" t="s">
        <v>20</v>
      </c>
      <c r="I2705" s="46"/>
      <c r="J2705" s="46">
        <v>2021</v>
      </c>
      <c r="K2705" s="83" t="s">
        <v>10922</v>
      </c>
      <c r="L2705" s="84" t="s">
        <v>10923</v>
      </c>
      <c r="M2705" s="85" t="s">
        <v>10924</v>
      </c>
      <c r="N2705" s="54" t="s">
        <v>1882</v>
      </c>
      <c r="O2705" s="54" t="str">
        <f>VLOOKUP(H2705,province!$B$2:$C$64,2,0)</f>
        <v xml:space="preserve">TP Hồ Chí Minh </v>
      </c>
      <c r="P2705" s="6" t="str">
        <f>IFERROR(VLOOKUP(K2705,'user relationships'!$H$2:$I$13559,2,0),"")</f>
        <v/>
      </c>
    </row>
    <row r="2706" spans="1:16">
      <c r="A2706" s="78" t="s">
        <v>10925</v>
      </c>
      <c r="B2706" s="46" t="s">
        <v>4790</v>
      </c>
      <c r="C2706" s="46" t="s">
        <v>18</v>
      </c>
      <c r="D2706" s="46" t="s">
        <v>19</v>
      </c>
      <c r="E2706" s="54">
        <v>638220</v>
      </c>
      <c r="F2706" s="46">
        <v>0</v>
      </c>
      <c r="G2706" s="54">
        <v>129420</v>
      </c>
      <c r="H2706" s="46" t="s">
        <v>20</v>
      </c>
      <c r="I2706" s="46"/>
      <c r="J2706" s="46">
        <v>2021</v>
      </c>
      <c r="K2706" s="83" t="s">
        <v>4791</v>
      </c>
      <c r="L2706" s="84" t="s">
        <v>10926</v>
      </c>
      <c r="M2706" s="85" t="s">
        <v>10927</v>
      </c>
      <c r="N2706" s="54" t="s">
        <v>105</v>
      </c>
      <c r="O2706" s="54" t="str">
        <f>VLOOKUP(H2706,province!$B$2:$C$64,2,0)</f>
        <v xml:space="preserve">TP Hồ Chí Minh </v>
      </c>
      <c r="P2706" s="6" t="str">
        <f>IFERROR(VLOOKUP(K2706,'user relationships'!$H$2:$I$13559,2,0),"")</f>
        <v>Bạn gái</v>
      </c>
    </row>
    <row r="2707" spans="1:16">
      <c r="A2707" s="78" t="s">
        <v>10928</v>
      </c>
      <c r="B2707" s="46" t="s">
        <v>10929</v>
      </c>
      <c r="C2707" s="46" t="s">
        <v>18</v>
      </c>
      <c r="D2707" s="46" t="s">
        <v>19</v>
      </c>
      <c r="E2707" s="54">
        <v>1630000</v>
      </c>
      <c r="F2707" s="46">
        <v>80000</v>
      </c>
      <c r="G2707" s="54">
        <v>310000</v>
      </c>
      <c r="H2707" s="46" t="s">
        <v>1257</v>
      </c>
      <c r="I2707" s="46"/>
      <c r="J2707" s="46">
        <v>2021</v>
      </c>
      <c r="K2707" s="83" t="s">
        <v>10930</v>
      </c>
      <c r="L2707" s="84" t="s">
        <v>10931</v>
      </c>
      <c r="M2707" s="85" t="s">
        <v>10932</v>
      </c>
      <c r="N2707" s="54" t="s">
        <v>105</v>
      </c>
      <c r="O2707" s="54" t="str">
        <f>VLOOKUP(H2707,province!$B$2:$C$64,2,0)</f>
        <v>Bình Dương</v>
      </c>
      <c r="P2707" s="6" t="str">
        <f>IFERROR(VLOOKUP(K2707,'user relationships'!$H$2:$I$13559,2,0),"")</f>
        <v>Bạn gái</v>
      </c>
    </row>
    <row r="2708" spans="1:16">
      <c r="A2708" s="78" t="s">
        <v>10933</v>
      </c>
      <c r="B2708" s="46" t="s">
        <v>10890</v>
      </c>
      <c r="C2708" s="46" t="s">
        <v>18</v>
      </c>
      <c r="D2708" s="46" t="s">
        <v>19</v>
      </c>
      <c r="E2708" s="54">
        <v>230000</v>
      </c>
      <c r="F2708" s="46">
        <v>0</v>
      </c>
      <c r="G2708" s="54">
        <v>40000</v>
      </c>
      <c r="H2708" s="46" t="s">
        <v>1361</v>
      </c>
      <c r="I2708" s="46"/>
      <c r="J2708" s="46">
        <v>2021</v>
      </c>
      <c r="K2708" s="83"/>
      <c r="L2708" s="84" t="s">
        <v>10931</v>
      </c>
      <c r="M2708" s="85" t="s">
        <v>10934</v>
      </c>
      <c r="N2708" s="54" t="s">
        <v>105</v>
      </c>
      <c r="O2708" s="54" t="str">
        <f>VLOOKUP(H2708,province!$B$2:$C$64,2,0)</f>
        <v xml:space="preserve">Đồng Nai </v>
      </c>
      <c r="P2708" s="6" t="str">
        <f>IFERROR(VLOOKUP(K2708,'user relationships'!$H$2:$I$13559,2,0),"")</f>
        <v/>
      </c>
    </row>
    <row r="2709" spans="1:16">
      <c r="A2709" s="78" t="s">
        <v>10935</v>
      </c>
      <c r="B2709" s="46" t="s">
        <v>8928</v>
      </c>
      <c r="C2709" s="46" t="s">
        <v>18</v>
      </c>
      <c r="D2709" s="46" t="s">
        <v>19</v>
      </c>
      <c r="E2709" s="54">
        <v>928840</v>
      </c>
      <c r="F2709" s="46">
        <v>0</v>
      </c>
      <c r="G2709" s="54">
        <v>182840</v>
      </c>
      <c r="H2709" s="46" t="s">
        <v>20</v>
      </c>
      <c r="I2709" s="46"/>
      <c r="J2709" s="46">
        <v>2021</v>
      </c>
      <c r="K2709" s="83" t="s">
        <v>8929</v>
      </c>
      <c r="L2709" s="84" t="s">
        <v>10931</v>
      </c>
      <c r="M2709" s="85" t="s">
        <v>10936</v>
      </c>
      <c r="N2709" s="54" t="s">
        <v>105</v>
      </c>
      <c r="O2709" s="54" t="str">
        <f>VLOOKUP(H2709,province!$B$2:$C$64,2,0)</f>
        <v xml:space="preserve">TP Hồ Chí Minh </v>
      </c>
      <c r="P2709" s="6" t="str">
        <f>IFERROR(VLOOKUP(K2709,'user relationships'!$H$2:$I$13559,2,0),"")</f>
        <v>Vợ</v>
      </c>
    </row>
    <row r="2710" spans="1:16">
      <c r="A2710" s="86" t="s">
        <v>10937</v>
      </c>
      <c r="B2710" s="46" t="s">
        <v>5372</v>
      </c>
      <c r="C2710" s="46" t="s">
        <v>18</v>
      </c>
      <c r="D2710" s="46" t="s">
        <v>51</v>
      </c>
      <c r="E2710" s="54">
        <v>451000</v>
      </c>
      <c r="F2710" s="46">
        <v>0</v>
      </c>
      <c r="G2710" s="54">
        <v>111000</v>
      </c>
      <c r="H2710" s="46" t="s">
        <v>20</v>
      </c>
      <c r="I2710" s="46"/>
      <c r="J2710" s="46">
        <v>2021</v>
      </c>
      <c r="K2710" s="83" t="s">
        <v>10938</v>
      </c>
      <c r="L2710" s="84" t="s">
        <v>10939</v>
      </c>
      <c r="M2710" s="85" t="s">
        <v>10940</v>
      </c>
      <c r="N2710" s="54" t="s">
        <v>105</v>
      </c>
      <c r="O2710" s="54" t="str">
        <f>VLOOKUP(H2710,province!$B$2:$C$64,2,0)</f>
        <v xml:space="preserve">TP Hồ Chí Minh </v>
      </c>
      <c r="P2710" s="6" t="str">
        <f>IFERROR(VLOOKUP(K2710,'user relationships'!$H$2:$I$13559,2,0),"")</f>
        <v>Một ai đó</v>
      </c>
    </row>
    <row r="2711" spans="1:16">
      <c r="A2711" s="78" t="s">
        <v>10941</v>
      </c>
      <c r="B2711" s="46" t="s">
        <v>8415</v>
      </c>
      <c r="C2711" s="46" t="s">
        <v>18</v>
      </c>
      <c r="D2711" s="46" t="s">
        <v>19</v>
      </c>
      <c r="E2711" s="54">
        <v>684000</v>
      </c>
      <c r="F2711" s="46">
        <v>0</v>
      </c>
      <c r="G2711" s="54">
        <v>84000</v>
      </c>
      <c r="H2711" s="46" t="s">
        <v>1210</v>
      </c>
      <c r="I2711" s="46"/>
      <c r="J2711" s="46">
        <v>2021</v>
      </c>
      <c r="K2711" s="83" t="s">
        <v>8416</v>
      </c>
      <c r="L2711" s="84" t="s">
        <v>10942</v>
      </c>
      <c r="M2711" s="85" t="s">
        <v>10943</v>
      </c>
      <c r="N2711" s="54" t="s">
        <v>105</v>
      </c>
      <c r="O2711" s="54" t="str">
        <f>VLOOKUP(H2711,province!$B$2:$C$64,2,0)</f>
        <v xml:space="preserve">Hà Nội </v>
      </c>
      <c r="P2711" s="6" t="str">
        <f>IFERROR(VLOOKUP(K2711,'user relationships'!$H$2:$I$13559,2,0),"")</f>
        <v>Bạn gái</v>
      </c>
    </row>
    <row r="2712" spans="1:16">
      <c r="A2712" s="86" t="s">
        <v>10944</v>
      </c>
      <c r="B2712" s="46" t="s">
        <v>3530</v>
      </c>
      <c r="C2712" s="46" t="s">
        <v>18</v>
      </c>
      <c r="D2712" s="46" t="s">
        <v>19</v>
      </c>
      <c r="E2712" s="54">
        <v>1240000</v>
      </c>
      <c r="F2712" s="46">
        <v>98434</v>
      </c>
      <c r="G2712" s="54">
        <v>151566</v>
      </c>
      <c r="H2712" s="46" t="s">
        <v>20</v>
      </c>
      <c r="I2712" s="46"/>
      <c r="J2712" s="46">
        <v>2021</v>
      </c>
      <c r="K2712" s="83" t="s">
        <v>3531</v>
      </c>
      <c r="L2712" s="84" t="s">
        <v>10945</v>
      </c>
      <c r="M2712" s="85" t="s">
        <v>10946</v>
      </c>
      <c r="N2712" s="54" t="s">
        <v>105</v>
      </c>
      <c r="O2712" s="54" t="str">
        <f>VLOOKUP(H2712,province!$B$2:$C$64,2,0)</f>
        <v xml:space="preserve">TP Hồ Chí Minh </v>
      </c>
      <c r="P2712" s="6" t="str">
        <f>IFERROR(VLOOKUP(K2712,'user relationships'!$H$2:$I$13559,2,0),"")</f>
        <v>Bạn gái</v>
      </c>
    </row>
    <row r="2713" spans="1:16">
      <c r="A2713" s="78" t="s">
        <v>10947</v>
      </c>
      <c r="B2713" s="46" t="s">
        <v>4431</v>
      </c>
      <c r="C2713" s="46" t="s">
        <v>18</v>
      </c>
      <c r="D2713" s="46" t="s">
        <v>19</v>
      </c>
      <c r="E2713" s="54">
        <v>700000</v>
      </c>
      <c r="F2713" s="46">
        <v>100000</v>
      </c>
      <c r="G2713" s="54">
        <v>60000</v>
      </c>
      <c r="H2713" s="46" t="s">
        <v>20</v>
      </c>
      <c r="I2713" s="46"/>
      <c r="J2713" s="46">
        <v>2021</v>
      </c>
      <c r="K2713" s="83" t="s">
        <v>10948</v>
      </c>
      <c r="L2713" s="84" t="s">
        <v>10949</v>
      </c>
      <c r="M2713" s="85" t="s">
        <v>10950</v>
      </c>
      <c r="N2713" s="54" t="s">
        <v>105</v>
      </c>
      <c r="O2713" s="54" t="str">
        <f>VLOOKUP(H2713,province!$B$2:$C$64,2,0)</f>
        <v xml:space="preserve">TP Hồ Chí Minh </v>
      </c>
      <c r="P2713" s="6" t="str">
        <f>IFERROR(VLOOKUP(K2713,'user relationships'!$H$2:$I$13559,2,0),"")</f>
        <v>Chị em gái</v>
      </c>
    </row>
    <row r="2714" spans="1:16">
      <c r="A2714" s="78" t="s">
        <v>10951</v>
      </c>
      <c r="B2714" s="46" t="s">
        <v>9003</v>
      </c>
      <c r="C2714" s="46" t="s">
        <v>18</v>
      </c>
      <c r="D2714" s="46" t="s">
        <v>19</v>
      </c>
      <c r="E2714" s="54">
        <v>1780000</v>
      </c>
      <c r="F2714" s="46">
        <v>0</v>
      </c>
      <c r="G2714" s="54">
        <v>368700</v>
      </c>
      <c r="H2714" s="46" t="s">
        <v>1210</v>
      </c>
      <c r="I2714" s="46"/>
      <c r="J2714" s="46">
        <v>2021</v>
      </c>
      <c r="K2714" s="83" t="s">
        <v>10952</v>
      </c>
      <c r="L2714" s="84" t="s">
        <v>10953</v>
      </c>
      <c r="M2714" s="85" t="s">
        <v>10954</v>
      </c>
      <c r="N2714" s="54" t="s">
        <v>105</v>
      </c>
      <c r="O2714" s="54" t="str">
        <f>VLOOKUP(H2714,province!$B$2:$C$64,2,0)</f>
        <v xml:space="preserve">Hà Nội </v>
      </c>
      <c r="P2714" s="6" t="str">
        <f>IFERROR(VLOOKUP(K2714,'user relationships'!$H$2:$I$13559,2,0),"")</f>
        <v>Một ai đó</v>
      </c>
    </row>
    <row r="2715" spans="1:16">
      <c r="A2715" s="86" t="s">
        <v>10955</v>
      </c>
      <c r="B2715" s="46" t="s">
        <v>10780</v>
      </c>
      <c r="C2715" s="46" t="s">
        <v>18</v>
      </c>
      <c r="D2715" s="46" t="s">
        <v>19</v>
      </c>
      <c r="E2715" s="54">
        <v>918500</v>
      </c>
      <c r="F2715" s="46">
        <v>0</v>
      </c>
      <c r="G2715" s="54">
        <v>226500</v>
      </c>
      <c r="H2715" s="46" t="s">
        <v>20</v>
      </c>
      <c r="I2715" s="46"/>
      <c r="J2715" s="46">
        <v>2021</v>
      </c>
      <c r="K2715" s="83" t="s">
        <v>10781</v>
      </c>
      <c r="L2715" s="84" t="s">
        <v>10956</v>
      </c>
      <c r="M2715" s="85" t="s">
        <v>10957</v>
      </c>
      <c r="N2715" s="54" t="s">
        <v>105</v>
      </c>
      <c r="O2715" s="54" t="str">
        <f>VLOOKUP(H2715,province!$B$2:$C$64,2,0)</f>
        <v xml:space="preserve">TP Hồ Chí Minh </v>
      </c>
      <c r="P2715" s="6" t="str">
        <f>IFERROR(VLOOKUP(K2715,'user relationships'!$H$2:$I$13559,2,0),"")</f>
        <v>Bạn gái</v>
      </c>
    </row>
    <row r="2716" spans="1:16">
      <c r="A2716" s="86" t="s">
        <v>10958</v>
      </c>
      <c r="B2716" s="46" t="s">
        <v>10959</v>
      </c>
      <c r="C2716" s="46" t="s">
        <v>18</v>
      </c>
      <c r="D2716" s="46" t="s">
        <v>27</v>
      </c>
      <c r="E2716" s="54">
        <v>740000</v>
      </c>
      <c r="F2716" s="46">
        <v>0</v>
      </c>
      <c r="G2716" s="54">
        <v>140000</v>
      </c>
      <c r="H2716" s="46" t="s">
        <v>1210</v>
      </c>
      <c r="I2716" s="46"/>
      <c r="J2716" s="46">
        <v>2021</v>
      </c>
      <c r="K2716" s="83" t="s">
        <v>10960</v>
      </c>
      <c r="L2716" s="84" t="s">
        <v>10961</v>
      </c>
      <c r="M2716" s="85" t="s">
        <v>10962</v>
      </c>
      <c r="N2716" s="54" t="s">
        <v>105</v>
      </c>
      <c r="O2716" s="54" t="str">
        <f>VLOOKUP(H2716,province!$B$2:$C$64,2,0)</f>
        <v xml:space="preserve">Hà Nội </v>
      </c>
      <c r="P2716" s="6" t="str">
        <f>IFERROR(VLOOKUP(K2716,'user relationships'!$H$2:$I$13559,2,0),"")</f>
        <v>Bạn gái</v>
      </c>
    </row>
    <row r="2717" spans="1:16">
      <c r="A2717" s="86" t="s">
        <v>10963</v>
      </c>
      <c r="B2717" s="46" t="s">
        <v>9531</v>
      </c>
      <c r="C2717" s="46" t="s">
        <v>18</v>
      </c>
      <c r="D2717" s="46" t="s">
        <v>19</v>
      </c>
      <c r="E2717" s="54">
        <v>750000</v>
      </c>
      <c r="F2717" s="46">
        <v>60000</v>
      </c>
      <c r="G2717" s="54">
        <v>138000</v>
      </c>
      <c r="H2717" s="46" t="s">
        <v>20</v>
      </c>
      <c r="I2717" s="46"/>
      <c r="J2717" s="46">
        <v>2021</v>
      </c>
      <c r="K2717" s="83" t="s">
        <v>10964</v>
      </c>
      <c r="L2717" s="84" t="s">
        <v>10965</v>
      </c>
      <c r="M2717" s="85" t="s">
        <v>10966</v>
      </c>
      <c r="N2717" s="54" t="s">
        <v>105</v>
      </c>
      <c r="O2717" s="54" t="str">
        <f>VLOOKUP(H2717,province!$B$2:$C$64,2,0)</f>
        <v xml:space="preserve">TP Hồ Chí Minh </v>
      </c>
      <c r="P2717" s="6" t="str">
        <f>IFERROR(VLOOKUP(K2717,'user relationships'!$H$2:$I$13559,2,0),"")</f>
        <v>Bạn gái</v>
      </c>
    </row>
    <row r="2718" spans="1:16">
      <c r="A2718" s="78" t="s">
        <v>10967</v>
      </c>
      <c r="B2718" s="46" t="s">
        <v>10968</v>
      </c>
      <c r="C2718" s="46" t="s">
        <v>18</v>
      </c>
      <c r="D2718" s="46" t="s">
        <v>75</v>
      </c>
      <c r="E2718" s="54">
        <v>650000</v>
      </c>
      <c r="F2718" s="46">
        <v>0</v>
      </c>
      <c r="G2718" s="54">
        <v>118000</v>
      </c>
      <c r="H2718" s="46" t="s">
        <v>20</v>
      </c>
      <c r="I2718" s="46"/>
      <c r="J2718" s="46">
        <v>2021</v>
      </c>
      <c r="K2718" s="83" t="s">
        <v>10969</v>
      </c>
      <c r="L2718" s="84" t="s">
        <v>10970</v>
      </c>
      <c r="M2718" s="85" t="s">
        <v>10971</v>
      </c>
      <c r="N2718" s="54" t="s">
        <v>105</v>
      </c>
      <c r="O2718" s="54" t="str">
        <f>VLOOKUP(H2718,province!$B$2:$C$64,2,0)</f>
        <v xml:space="preserve">TP Hồ Chí Minh </v>
      </c>
      <c r="P2718" s="6" t="str">
        <f>IFERROR(VLOOKUP(K2718,'user relationships'!$H$2:$I$13559,2,0),"")</f>
        <v>Một ai đó</v>
      </c>
    </row>
    <row r="2719" spans="1:16">
      <c r="A2719" s="86" t="s">
        <v>10972</v>
      </c>
      <c r="B2719" s="79" t="s">
        <v>10973</v>
      </c>
      <c r="C2719" s="46" t="s">
        <v>18</v>
      </c>
      <c r="D2719" s="46" t="s">
        <v>19</v>
      </c>
      <c r="E2719" s="54">
        <v>1330000</v>
      </c>
      <c r="F2719" s="46">
        <v>20000</v>
      </c>
      <c r="G2719" s="54">
        <v>256000</v>
      </c>
      <c r="H2719" s="46" t="s">
        <v>20</v>
      </c>
      <c r="I2719" s="46"/>
      <c r="J2719" s="46">
        <v>2021</v>
      </c>
      <c r="K2719" s="83" t="s">
        <v>10974</v>
      </c>
      <c r="L2719" s="84" t="s">
        <v>10975</v>
      </c>
      <c r="M2719" s="85" t="s">
        <v>10976</v>
      </c>
      <c r="N2719" s="54" t="s">
        <v>105</v>
      </c>
      <c r="O2719" s="54" t="str">
        <f>VLOOKUP(H2719,province!$B$2:$C$64,2,0)</f>
        <v xml:space="preserve">TP Hồ Chí Minh </v>
      </c>
      <c r="P2719" s="6" t="str">
        <f>IFERROR(VLOOKUP(K2719,'user relationships'!$H$2:$I$13559,2,0),"")</f>
        <v>Tôi</v>
      </c>
    </row>
    <row r="2720" spans="1:16">
      <c r="A2720" s="78" t="s">
        <v>10977</v>
      </c>
      <c r="B2720" s="46" t="s">
        <v>10978</v>
      </c>
      <c r="C2720" s="46" t="s">
        <v>18</v>
      </c>
      <c r="D2720" s="46" t="s">
        <v>19</v>
      </c>
      <c r="E2720" s="54">
        <v>968000</v>
      </c>
      <c r="F2720" s="46">
        <v>0</v>
      </c>
      <c r="G2720" s="54">
        <v>208000</v>
      </c>
      <c r="H2720" s="46" t="s">
        <v>1501</v>
      </c>
      <c r="I2720" s="46"/>
      <c r="J2720" s="46">
        <v>2021</v>
      </c>
      <c r="K2720" s="83" t="s">
        <v>10979</v>
      </c>
      <c r="L2720" s="84" t="s">
        <v>10980</v>
      </c>
      <c r="M2720" s="85" t="s">
        <v>10981</v>
      </c>
      <c r="N2720" s="54" t="s">
        <v>105</v>
      </c>
      <c r="O2720" s="54" t="str">
        <f>VLOOKUP(H2720,province!$B$2:$C$64,2,0)</f>
        <v>Đắk Lắk</v>
      </c>
      <c r="P2720" s="6" t="str">
        <f>IFERROR(VLOOKUP(K2720,'user relationships'!$H$2:$I$13559,2,0),"")</f>
        <v>Vợ</v>
      </c>
    </row>
    <row r="2721" spans="1:16">
      <c r="A2721" s="78" t="s">
        <v>10982</v>
      </c>
      <c r="B2721" s="46" t="s">
        <v>10983</v>
      </c>
      <c r="C2721" s="46" t="s">
        <v>18</v>
      </c>
      <c r="D2721" s="46" t="s">
        <v>19</v>
      </c>
      <c r="E2721" s="54">
        <v>1475625</v>
      </c>
      <c r="F2721" s="46">
        <v>84375</v>
      </c>
      <c r="G2721" s="54">
        <v>215625</v>
      </c>
      <c r="H2721" s="46" t="s">
        <v>20</v>
      </c>
      <c r="I2721" s="46"/>
      <c r="J2721" s="46">
        <v>2021</v>
      </c>
      <c r="K2721" s="83" t="s">
        <v>10984</v>
      </c>
      <c r="L2721" s="84" t="s">
        <v>10985</v>
      </c>
      <c r="M2721" s="85" t="s">
        <v>10986</v>
      </c>
      <c r="N2721" s="54" t="s">
        <v>105</v>
      </c>
      <c r="O2721" s="54" t="str">
        <f>VLOOKUP(H2721,province!$B$2:$C$64,2,0)</f>
        <v xml:space="preserve">TP Hồ Chí Minh </v>
      </c>
      <c r="P2721" s="6" t="str">
        <f>IFERROR(VLOOKUP(K2721,'user relationships'!$H$2:$I$13559,2,0),"")</f>
        <v>Tôi</v>
      </c>
    </row>
    <row r="2722" spans="1:16">
      <c r="A2722" s="78" t="s">
        <v>10987</v>
      </c>
      <c r="B2722" s="46" t="s">
        <v>6494</v>
      </c>
      <c r="C2722" s="46" t="s">
        <v>10708</v>
      </c>
      <c r="D2722" s="46" t="s">
        <v>19</v>
      </c>
      <c r="E2722" s="54">
        <v>424792</v>
      </c>
      <c r="F2722" s="46">
        <v>20208</v>
      </c>
      <c r="G2722" s="54">
        <v>37542</v>
      </c>
      <c r="H2722" s="46" t="s">
        <v>20</v>
      </c>
      <c r="I2722" s="46"/>
      <c r="J2722" s="46">
        <v>2021</v>
      </c>
      <c r="K2722" s="83" t="s">
        <v>8200</v>
      </c>
      <c r="L2722" s="84" t="s">
        <v>10988</v>
      </c>
      <c r="M2722" s="85" t="s">
        <v>10989</v>
      </c>
      <c r="N2722" s="54" t="s">
        <v>105</v>
      </c>
      <c r="O2722" s="54" t="str">
        <f>VLOOKUP(H2722,province!$B$2:$C$64,2,0)</f>
        <v xml:space="preserve">TP Hồ Chí Minh </v>
      </c>
      <c r="P2722" s="6" t="str">
        <f>IFERROR(VLOOKUP(K2722,'user relationships'!$H$2:$I$13559,2,0),"")</f>
        <v>Bạn gái</v>
      </c>
    </row>
    <row r="2723" spans="1:16">
      <c r="A2723" s="78" t="s">
        <v>10990</v>
      </c>
      <c r="B2723" s="46" t="s">
        <v>7070</v>
      </c>
      <c r="C2723" s="46" t="s">
        <v>18</v>
      </c>
      <c r="D2723" s="46" t="s">
        <v>19</v>
      </c>
      <c r="E2723" s="54">
        <v>621000</v>
      </c>
      <c r="F2723" s="46">
        <v>0</v>
      </c>
      <c r="G2723" s="54">
        <v>121000</v>
      </c>
      <c r="H2723" s="46" t="s">
        <v>1210</v>
      </c>
      <c r="I2723" s="46"/>
      <c r="J2723" s="46">
        <v>2021</v>
      </c>
      <c r="K2723" s="83" t="s">
        <v>9865</v>
      </c>
      <c r="L2723" s="84" t="s">
        <v>10991</v>
      </c>
      <c r="M2723" s="85" t="s">
        <v>10992</v>
      </c>
      <c r="N2723" s="54" t="s">
        <v>105</v>
      </c>
      <c r="O2723" s="54" t="str">
        <f>VLOOKUP(H2723,province!$B$2:$C$64,2,0)</f>
        <v xml:space="preserve">Hà Nội </v>
      </c>
      <c r="P2723" s="6" t="str">
        <f>IFERROR(VLOOKUP(K2723,'user relationships'!$H$2:$I$13559,2,0),"")</f>
        <v>Một ai đó</v>
      </c>
    </row>
    <row r="2724" spans="1:16">
      <c r="A2724" s="78" t="s">
        <v>10993</v>
      </c>
      <c r="B2724" s="46" t="s">
        <v>10978</v>
      </c>
      <c r="C2724" s="46" t="s">
        <v>18</v>
      </c>
      <c r="D2724" s="46" t="s">
        <v>710</v>
      </c>
      <c r="E2724" s="54">
        <v>758780</v>
      </c>
      <c r="F2724" s="46">
        <v>0</v>
      </c>
      <c r="G2724" s="54">
        <v>134780</v>
      </c>
      <c r="H2724" s="46" t="s">
        <v>1501</v>
      </c>
      <c r="I2724" s="46"/>
      <c r="J2724" s="46">
        <v>2021</v>
      </c>
      <c r="K2724" s="83" t="s">
        <v>10979</v>
      </c>
      <c r="L2724" s="84" t="s">
        <v>10994</v>
      </c>
      <c r="M2724" s="85" t="s">
        <v>10995</v>
      </c>
      <c r="N2724" s="54" t="s">
        <v>105</v>
      </c>
      <c r="O2724" s="54" t="str">
        <f>VLOOKUP(H2724,province!$B$2:$C$64,2,0)</f>
        <v>Đắk Lắk</v>
      </c>
      <c r="P2724" s="6" t="str">
        <f>IFERROR(VLOOKUP(K2724,'user relationships'!$H$2:$I$13559,2,0),"")</f>
        <v>Vợ</v>
      </c>
    </row>
    <row r="2725" spans="1:16">
      <c r="A2725" s="78" t="s">
        <v>10996</v>
      </c>
      <c r="B2725" s="46" t="s">
        <v>10997</v>
      </c>
      <c r="C2725" s="46" t="s">
        <v>18</v>
      </c>
      <c r="D2725" s="46" t="s">
        <v>19</v>
      </c>
      <c r="E2725" s="54">
        <v>500000</v>
      </c>
      <c r="F2725" s="46">
        <v>0</v>
      </c>
      <c r="G2725" s="54">
        <v>100000</v>
      </c>
      <c r="H2725" s="46" t="s">
        <v>1501</v>
      </c>
      <c r="I2725" s="46"/>
      <c r="J2725" s="46">
        <v>2021</v>
      </c>
      <c r="K2725" s="83" t="s">
        <v>10998</v>
      </c>
      <c r="L2725" s="84" t="s">
        <v>10999</v>
      </c>
      <c r="M2725" s="85" t="s">
        <v>11000</v>
      </c>
      <c r="N2725" s="54" t="s">
        <v>105</v>
      </c>
      <c r="O2725" s="54" t="str">
        <f>VLOOKUP(H2725,province!$B$2:$C$64,2,0)</f>
        <v>Đắk Lắk</v>
      </c>
      <c r="P2725" s="6" t="str">
        <f>IFERROR(VLOOKUP(K2725,'user relationships'!$H$2:$I$13559,2,0),"")</f>
        <v>Đối tác</v>
      </c>
    </row>
    <row r="2726" spans="1:16">
      <c r="A2726" s="78" t="s">
        <v>11001</v>
      </c>
      <c r="B2726" s="46" t="s">
        <v>10349</v>
      </c>
      <c r="C2726" s="46" t="s">
        <v>18</v>
      </c>
      <c r="D2726" s="46" t="s">
        <v>19</v>
      </c>
      <c r="E2726" s="54">
        <v>1230000</v>
      </c>
      <c r="F2726" s="46">
        <v>0</v>
      </c>
      <c r="G2726" s="54">
        <v>226000</v>
      </c>
      <c r="H2726" s="46" t="s">
        <v>1210</v>
      </c>
      <c r="I2726" s="46"/>
      <c r="J2726" s="46">
        <v>2021</v>
      </c>
      <c r="K2726" s="83" t="s">
        <v>11002</v>
      </c>
      <c r="L2726" s="84" t="s">
        <v>11003</v>
      </c>
      <c r="M2726" s="85" t="s">
        <v>11004</v>
      </c>
      <c r="N2726" s="54" t="s">
        <v>105</v>
      </c>
      <c r="O2726" s="54" t="str">
        <f>VLOOKUP(H2726,province!$B$2:$C$64,2,0)</f>
        <v xml:space="preserve">Hà Nội </v>
      </c>
      <c r="P2726" s="6" t="str">
        <f>IFERROR(VLOOKUP(K2726,'user relationships'!$H$2:$I$13559,2,0),"")</f>
        <v/>
      </c>
    </row>
    <row r="2727" spans="1:16">
      <c r="A2727" s="78" t="s">
        <v>11005</v>
      </c>
      <c r="B2727" s="46" t="s">
        <v>11006</v>
      </c>
      <c r="C2727" s="46" t="s">
        <v>18</v>
      </c>
      <c r="D2727" s="46" t="s">
        <v>19</v>
      </c>
      <c r="E2727" s="54">
        <v>500000</v>
      </c>
      <c r="F2727" s="46">
        <v>0</v>
      </c>
      <c r="G2727" s="54">
        <v>99999</v>
      </c>
      <c r="H2727" s="46" t="s">
        <v>1294</v>
      </c>
      <c r="I2727" s="46"/>
      <c r="J2727" s="46">
        <v>2021</v>
      </c>
      <c r="K2727" s="83" t="s">
        <v>11007</v>
      </c>
      <c r="L2727" s="84" t="s">
        <v>11008</v>
      </c>
      <c r="M2727" s="85" t="s">
        <v>11009</v>
      </c>
      <c r="N2727" s="54" t="s">
        <v>105</v>
      </c>
      <c r="O2727" s="54" t="str">
        <f>VLOOKUP(H2727,province!$B$2:$C$64,2,0)</f>
        <v xml:space="preserve">Thừa Thiên Huế </v>
      </c>
      <c r="P2727" s="6" t="str">
        <f>IFERROR(VLOOKUP(K2727,'user relationships'!$H$2:$I$13559,2,0),"")</f>
        <v>Đối tác</v>
      </c>
    </row>
    <row r="2728" spans="1:16">
      <c r="A2728" s="78" t="s">
        <v>11010</v>
      </c>
      <c r="B2728" s="46" t="s">
        <v>10569</v>
      </c>
      <c r="C2728" s="46" t="s">
        <v>18</v>
      </c>
      <c r="D2728" s="46" t="s">
        <v>19</v>
      </c>
      <c r="E2728" s="54">
        <v>1000001</v>
      </c>
      <c r="F2728" s="46">
        <v>0</v>
      </c>
      <c r="G2728" s="54">
        <v>200000</v>
      </c>
      <c r="H2728" s="46" t="s">
        <v>1210</v>
      </c>
      <c r="I2728" s="46"/>
      <c r="J2728" s="46">
        <v>2021</v>
      </c>
      <c r="K2728" s="83" t="s">
        <v>11011</v>
      </c>
      <c r="L2728" s="84" t="s">
        <v>11012</v>
      </c>
      <c r="M2728" s="85" t="s">
        <v>11013</v>
      </c>
      <c r="N2728" s="54" t="s">
        <v>105</v>
      </c>
      <c r="O2728" s="54" t="str">
        <f>VLOOKUP(H2728,province!$B$2:$C$64,2,0)</f>
        <v xml:space="preserve">Hà Nội </v>
      </c>
      <c r="P2728" s="6" t="str">
        <f>IFERROR(VLOOKUP(K2728,'user relationships'!$H$2:$I$13559,2,0),"")</f>
        <v>Tôi</v>
      </c>
    </row>
    <row r="2729" spans="1:16">
      <c r="A2729" s="78" t="s">
        <v>11014</v>
      </c>
      <c r="B2729" s="46" t="s">
        <v>7696</v>
      </c>
      <c r="C2729" s="46" t="s">
        <v>18</v>
      </c>
      <c r="D2729" s="46" t="s">
        <v>19</v>
      </c>
      <c r="E2729" s="54">
        <v>649178</v>
      </c>
      <c r="F2729" s="46">
        <v>39822</v>
      </c>
      <c r="G2729" s="54">
        <v>137178</v>
      </c>
      <c r="H2729" s="46" t="s">
        <v>20</v>
      </c>
      <c r="I2729" s="46"/>
      <c r="J2729" s="46">
        <v>2021</v>
      </c>
      <c r="K2729" s="83" t="s">
        <v>11015</v>
      </c>
      <c r="L2729" s="84" t="s">
        <v>11016</v>
      </c>
      <c r="M2729" s="85" t="s">
        <v>11017</v>
      </c>
      <c r="N2729" s="54" t="s">
        <v>105</v>
      </c>
      <c r="O2729" s="54" t="str">
        <f>VLOOKUP(H2729,province!$B$2:$C$64,2,0)</f>
        <v xml:space="preserve">TP Hồ Chí Minh </v>
      </c>
      <c r="P2729" s="6" t="str">
        <f>IFERROR(VLOOKUP(K2729,'user relationships'!$H$2:$I$13559,2,0),"")</f>
        <v>Bạn gái</v>
      </c>
    </row>
    <row r="2730" spans="1:16">
      <c r="A2730" s="78" t="s">
        <v>11018</v>
      </c>
      <c r="B2730" s="46" t="s">
        <v>7748</v>
      </c>
      <c r="C2730" s="46" t="s">
        <v>10247</v>
      </c>
      <c r="D2730" s="46" t="s">
        <v>27</v>
      </c>
      <c r="E2730" s="54">
        <v>806000</v>
      </c>
      <c r="F2730" s="46">
        <v>0</v>
      </c>
      <c r="G2730" s="54">
        <v>96000</v>
      </c>
      <c r="H2730" s="46" t="s">
        <v>1210</v>
      </c>
      <c r="I2730" s="46"/>
      <c r="J2730" s="46">
        <v>2021</v>
      </c>
      <c r="K2730" s="83" t="s">
        <v>7749</v>
      </c>
      <c r="L2730" s="84" t="s">
        <v>11019</v>
      </c>
      <c r="M2730" s="85" t="s">
        <v>11020</v>
      </c>
      <c r="N2730" s="54" t="s">
        <v>105</v>
      </c>
      <c r="O2730" s="54" t="str">
        <f>VLOOKUP(H2730,province!$B$2:$C$64,2,0)</f>
        <v xml:space="preserve">Hà Nội </v>
      </c>
      <c r="P2730" s="6" t="str">
        <f>IFERROR(VLOOKUP(K2730,'user relationships'!$H$2:$I$13559,2,0),"")</f>
        <v>Một ai đó</v>
      </c>
    </row>
    <row r="2731" spans="1:16">
      <c r="A2731" s="78" t="s">
        <v>11021</v>
      </c>
      <c r="B2731" s="46" t="s">
        <v>10569</v>
      </c>
      <c r="C2731" s="46" t="s">
        <v>18</v>
      </c>
      <c r="D2731" s="46" t="s">
        <v>19</v>
      </c>
      <c r="E2731" s="54">
        <v>1000001</v>
      </c>
      <c r="F2731" s="46">
        <v>0</v>
      </c>
      <c r="G2731" s="54">
        <v>200000</v>
      </c>
      <c r="H2731" s="46" t="s">
        <v>3282</v>
      </c>
      <c r="I2731" s="46"/>
      <c r="J2731" s="46">
        <v>2021</v>
      </c>
      <c r="K2731" s="83" t="s">
        <v>11011</v>
      </c>
      <c r="L2731" s="84" t="s">
        <v>11022</v>
      </c>
      <c r="M2731" s="85" t="s">
        <v>11023</v>
      </c>
      <c r="N2731" s="54" t="s">
        <v>105</v>
      </c>
      <c r="O2731" s="54" t="str">
        <f>VLOOKUP(H2731,province!$B$2:$C$64,2,0)</f>
        <v>Quảng Nam</v>
      </c>
      <c r="P2731" s="6" t="str">
        <f>IFERROR(VLOOKUP(K2731,'user relationships'!$H$2:$I$13559,2,0),"")</f>
        <v>Tôi</v>
      </c>
    </row>
    <row r="2732" spans="1:16">
      <c r="A2732" s="78" t="s">
        <v>11024</v>
      </c>
      <c r="B2732" s="46" t="s">
        <v>10087</v>
      </c>
      <c r="C2732" s="46" t="s">
        <v>10247</v>
      </c>
      <c r="D2732" s="46" t="s">
        <v>19</v>
      </c>
      <c r="E2732" s="54">
        <v>214000</v>
      </c>
      <c r="F2732" s="46">
        <v>0</v>
      </c>
      <c r="G2732" s="54">
        <v>35800</v>
      </c>
      <c r="H2732" s="46" t="s">
        <v>20</v>
      </c>
      <c r="I2732" s="46"/>
      <c r="J2732" s="46">
        <v>2021</v>
      </c>
      <c r="K2732" s="83" t="s">
        <v>11025</v>
      </c>
      <c r="L2732" s="84" t="s">
        <v>11026</v>
      </c>
      <c r="M2732" s="85" t="s">
        <v>11027</v>
      </c>
      <c r="N2732" s="54" t="s">
        <v>105</v>
      </c>
      <c r="O2732" s="54" t="str">
        <f>VLOOKUP(H2732,province!$B$2:$C$64,2,0)</f>
        <v xml:space="preserve">TP Hồ Chí Minh </v>
      </c>
      <c r="P2732" s="6" t="str">
        <f>IFERROR(VLOOKUP(K2732,'user relationships'!$H$2:$I$13559,2,0),"")</f>
        <v>Bạn gái</v>
      </c>
    </row>
    <row r="2733" spans="1:16">
      <c r="A2733" s="78" t="s">
        <v>11028</v>
      </c>
      <c r="B2733" s="46" t="s">
        <v>11029</v>
      </c>
      <c r="C2733" s="46" t="s">
        <v>18</v>
      </c>
      <c r="D2733" s="46" t="s">
        <v>167</v>
      </c>
      <c r="E2733" s="54">
        <v>1000000</v>
      </c>
      <c r="F2733" s="46">
        <v>0</v>
      </c>
      <c r="G2733" s="54">
        <v>200000</v>
      </c>
      <c r="H2733" s="46" t="s">
        <v>2124</v>
      </c>
      <c r="I2733" s="46"/>
      <c r="J2733" s="46">
        <v>2021</v>
      </c>
      <c r="K2733" s="83" t="s">
        <v>11030</v>
      </c>
      <c r="L2733" s="84" t="s">
        <v>11031</v>
      </c>
      <c r="M2733" s="85" t="s">
        <v>11032</v>
      </c>
      <c r="N2733" s="54" t="s">
        <v>105</v>
      </c>
      <c r="O2733" s="54" t="str">
        <f>VLOOKUP(H2733,province!$B$2:$C$64,2,0)</f>
        <v>Bình Thuận</v>
      </c>
      <c r="P2733" s="6" t="str">
        <f>IFERROR(VLOOKUP(K2733,'user relationships'!$H$2:$I$13559,2,0),"")</f>
        <v>Bạn bè</v>
      </c>
    </row>
    <row r="2734" spans="1:16">
      <c r="A2734" s="78" t="s">
        <v>11033</v>
      </c>
      <c r="B2734" s="46" t="s">
        <v>10978</v>
      </c>
      <c r="C2734" s="46" t="s">
        <v>18</v>
      </c>
      <c r="D2734" s="46" t="s">
        <v>19</v>
      </c>
      <c r="E2734" s="54">
        <v>995500</v>
      </c>
      <c r="F2734" s="46">
        <v>0</v>
      </c>
      <c r="G2734" s="54">
        <v>285500</v>
      </c>
      <c r="H2734" s="46" t="s">
        <v>1501</v>
      </c>
      <c r="I2734" s="46"/>
      <c r="J2734" s="46">
        <v>2021</v>
      </c>
      <c r="K2734" s="83" t="s">
        <v>11034</v>
      </c>
      <c r="L2734" s="84" t="s">
        <v>11035</v>
      </c>
      <c r="M2734" s="85" t="s">
        <v>11036</v>
      </c>
      <c r="N2734" s="54" t="s">
        <v>105</v>
      </c>
      <c r="O2734" s="54" t="str">
        <f>VLOOKUP(H2734,province!$B$2:$C$64,2,0)</f>
        <v>Đắk Lắk</v>
      </c>
      <c r="P2734" s="6" t="str">
        <f>IFERROR(VLOOKUP(K2734,'user relationships'!$H$2:$I$13559,2,0),"")</f>
        <v>Vợ</v>
      </c>
    </row>
    <row r="2735" spans="1:16">
      <c r="A2735" s="78" t="s">
        <v>11037</v>
      </c>
      <c r="B2735" s="46" t="s">
        <v>11038</v>
      </c>
      <c r="C2735" s="46" t="s">
        <v>10343</v>
      </c>
      <c r="D2735" s="46" t="s">
        <v>19</v>
      </c>
      <c r="E2735" s="54">
        <v>430000</v>
      </c>
      <c r="F2735" s="46">
        <v>0</v>
      </c>
      <c r="G2735" s="54">
        <v>52500</v>
      </c>
      <c r="H2735" s="46" t="s">
        <v>20</v>
      </c>
      <c r="I2735" s="46"/>
      <c r="J2735" s="46">
        <v>2021</v>
      </c>
      <c r="K2735" s="83" t="s">
        <v>11039</v>
      </c>
      <c r="L2735" s="84" t="s">
        <v>11040</v>
      </c>
      <c r="M2735" s="85" t="s">
        <v>11041</v>
      </c>
      <c r="N2735" s="54" t="s">
        <v>105</v>
      </c>
      <c r="O2735" s="54" t="str">
        <f>VLOOKUP(H2735,province!$B$2:$C$64,2,0)</f>
        <v xml:space="preserve">TP Hồ Chí Minh </v>
      </c>
      <c r="P2735" s="6" t="str">
        <f>IFERROR(VLOOKUP(K2735,'user relationships'!$H$2:$I$13559,2,0),"")</f>
        <v>Chồng</v>
      </c>
    </row>
    <row r="2736" spans="1:16">
      <c r="A2736" s="78" t="s">
        <v>11042</v>
      </c>
      <c r="B2736" s="46" t="s">
        <v>11043</v>
      </c>
      <c r="C2736" s="46" t="s">
        <v>11044</v>
      </c>
      <c r="D2736" s="46" t="s">
        <v>19</v>
      </c>
      <c r="E2736" s="54">
        <v>49500</v>
      </c>
      <c r="F2736" s="46">
        <v>2000000</v>
      </c>
      <c r="G2736" s="54">
        <v>13500</v>
      </c>
      <c r="H2736" s="46" t="s">
        <v>20</v>
      </c>
      <c r="I2736" s="46"/>
      <c r="J2736" s="46">
        <v>2021</v>
      </c>
      <c r="K2736" s="83" t="s">
        <v>11045</v>
      </c>
      <c r="L2736" s="84" t="s">
        <v>11046</v>
      </c>
      <c r="M2736" s="85" t="s">
        <v>11047</v>
      </c>
      <c r="N2736" s="54" t="s">
        <v>105</v>
      </c>
      <c r="O2736" s="54" t="str">
        <f>VLOOKUP(H2736,province!$B$2:$C$64,2,0)</f>
        <v xml:space="preserve">TP Hồ Chí Minh </v>
      </c>
      <c r="P2736" s="6" t="str">
        <f>IFERROR(VLOOKUP(K2736,'user relationships'!$H$2:$I$13559,2,0),"")</f>
        <v>Tôi</v>
      </c>
    </row>
    <row r="2737" spans="1:16">
      <c r="A2737" s="78" t="s">
        <v>11048</v>
      </c>
      <c r="B2737" s="46" t="s">
        <v>11049</v>
      </c>
      <c r="C2737" s="46" t="s">
        <v>11044</v>
      </c>
      <c r="D2737" s="46" t="s">
        <v>27</v>
      </c>
      <c r="E2737" s="54">
        <v>55000</v>
      </c>
      <c r="F2737" s="46">
        <v>330000</v>
      </c>
      <c r="G2737" s="54">
        <v>99000</v>
      </c>
      <c r="H2737" s="46" t="s">
        <v>20</v>
      </c>
      <c r="I2737" s="46"/>
      <c r="J2737" s="46">
        <v>2021</v>
      </c>
      <c r="K2737" s="83" t="s">
        <v>11050</v>
      </c>
      <c r="L2737" s="84" t="s">
        <v>11046</v>
      </c>
      <c r="M2737" s="85" t="s">
        <v>11051</v>
      </c>
      <c r="N2737" s="54" t="s">
        <v>105</v>
      </c>
      <c r="O2737" s="54" t="str">
        <f>VLOOKUP(H2737,province!$B$2:$C$64,2,0)</f>
        <v xml:space="preserve">TP Hồ Chí Minh </v>
      </c>
      <c r="P2737" s="6" t="str">
        <f>IFERROR(VLOOKUP(K2737,'user relationships'!$H$2:$I$13559,2,0),"")</f>
        <v>Tôi</v>
      </c>
    </row>
    <row r="2738" spans="1:16">
      <c r="A2738" s="78" t="s">
        <v>11052</v>
      </c>
      <c r="B2738" s="46" t="s">
        <v>3530</v>
      </c>
      <c r="C2738" s="46" t="s">
        <v>18</v>
      </c>
      <c r="D2738" s="46" t="s">
        <v>19</v>
      </c>
      <c r="E2738" s="54">
        <v>800000</v>
      </c>
      <c r="F2738" s="46">
        <v>0</v>
      </c>
      <c r="G2738" s="54">
        <v>140000</v>
      </c>
      <c r="H2738" s="46" t="s">
        <v>20</v>
      </c>
      <c r="I2738" s="46"/>
      <c r="J2738" s="46">
        <v>2021</v>
      </c>
      <c r="K2738" s="83" t="s">
        <v>3531</v>
      </c>
      <c r="L2738" s="84" t="s">
        <v>11053</v>
      </c>
      <c r="M2738" s="85" t="s">
        <v>11054</v>
      </c>
      <c r="N2738" s="54" t="s">
        <v>105</v>
      </c>
      <c r="O2738" s="54" t="str">
        <f>VLOOKUP(H2738,province!$B$2:$C$64,2,0)</f>
        <v xml:space="preserve">TP Hồ Chí Minh </v>
      </c>
      <c r="P2738" s="6" t="str">
        <f>IFERROR(VLOOKUP(K2738,'user relationships'!$H$2:$I$13559,2,0),"")</f>
        <v>Bạn gái</v>
      </c>
    </row>
    <row r="2739" spans="1:16">
      <c r="A2739" s="78" t="s">
        <v>11055</v>
      </c>
      <c r="B2739" s="46" t="s">
        <v>2981</v>
      </c>
      <c r="C2739" s="46" t="s">
        <v>18</v>
      </c>
      <c r="D2739" s="46" t="s">
        <v>19</v>
      </c>
      <c r="E2739" s="54">
        <v>900000</v>
      </c>
      <c r="F2739" s="46">
        <v>0</v>
      </c>
      <c r="G2739" s="54">
        <v>180000</v>
      </c>
      <c r="H2739" s="46" t="s">
        <v>20</v>
      </c>
      <c r="I2739" s="46"/>
      <c r="J2739" s="46">
        <v>2021</v>
      </c>
      <c r="K2739" s="83" t="s">
        <v>11056</v>
      </c>
      <c r="L2739" s="84" t="s">
        <v>11053</v>
      </c>
      <c r="M2739" s="85" t="s">
        <v>11057</v>
      </c>
      <c r="N2739" s="54" t="s">
        <v>105</v>
      </c>
      <c r="O2739" s="54" t="str">
        <f>VLOOKUP(H2739,province!$B$2:$C$64,2,0)</f>
        <v xml:space="preserve">TP Hồ Chí Minh </v>
      </c>
      <c r="P2739" s="6" t="str">
        <f>IFERROR(VLOOKUP(K2739,'user relationships'!$H$2:$I$13559,2,0),"")</f>
        <v>Tôi</v>
      </c>
    </row>
    <row r="2740" spans="1:16">
      <c r="A2740" s="78" t="s">
        <v>11058</v>
      </c>
      <c r="B2740" s="46" t="s">
        <v>10087</v>
      </c>
      <c r="C2740" s="46" t="s">
        <v>18</v>
      </c>
      <c r="D2740" s="46" t="s">
        <v>19</v>
      </c>
      <c r="E2740" s="54">
        <v>500000</v>
      </c>
      <c r="F2740" s="46">
        <v>0</v>
      </c>
      <c r="G2740" s="54">
        <v>100000</v>
      </c>
      <c r="H2740" s="46" t="s">
        <v>20</v>
      </c>
      <c r="I2740" s="46"/>
      <c r="J2740" s="46">
        <v>2021</v>
      </c>
      <c r="K2740" s="83" t="s">
        <v>11025</v>
      </c>
      <c r="L2740" s="84" t="s">
        <v>11059</v>
      </c>
      <c r="M2740" s="85" t="s">
        <v>11060</v>
      </c>
      <c r="N2740" s="54" t="s">
        <v>2252</v>
      </c>
      <c r="O2740" s="54" t="str">
        <f>VLOOKUP(H2740,province!$B$2:$C$64,2,0)</f>
        <v xml:space="preserve">TP Hồ Chí Minh </v>
      </c>
      <c r="P2740" s="6" t="str">
        <f>IFERROR(VLOOKUP(K2740,'user relationships'!$H$2:$I$13559,2,0),"")</f>
        <v>Bạn gái</v>
      </c>
    </row>
    <row r="2741" spans="1:16">
      <c r="A2741" s="86" t="s">
        <v>11061</v>
      </c>
      <c r="B2741" s="46" t="s">
        <v>3881</v>
      </c>
      <c r="C2741" s="46" t="s">
        <v>18</v>
      </c>
      <c r="D2741" s="46" t="s">
        <v>19</v>
      </c>
      <c r="E2741" s="54">
        <v>66000</v>
      </c>
      <c r="F2741" s="46">
        <v>11000</v>
      </c>
      <c r="G2741" s="54">
        <v>-2800</v>
      </c>
      <c r="H2741" s="46" t="s">
        <v>20</v>
      </c>
      <c r="I2741" s="46"/>
      <c r="J2741" s="46">
        <v>2021</v>
      </c>
      <c r="K2741" s="83"/>
      <c r="L2741" s="84" t="s">
        <v>11062</v>
      </c>
      <c r="M2741" s="85" t="s">
        <v>11063</v>
      </c>
      <c r="N2741" s="54" t="s">
        <v>2252</v>
      </c>
      <c r="O2741" s="54" t="str">
        <f>VLOOKUP(H2741,province!$B$2:$C$64,2,0)</f>
        <v xml:space="preserve">TP Hồ Chí Minh </v>
      </c>
      <c r="P2741" s="6" t="str">
        <f>IFERROR(VLOOKUP(K2741,'user relationships'!$H$2:$I$13559,2,0),"")</f>
        <v/>
      </c>
    </row>
    <row r="2742" spans="1:16">
      <c r="A2742" s="78" t="s">
        <v>11064</v>
      </c>
      <c r="B2742" s="46" t="s">
        <v>5089</v>
      </c>
      <c r="C2742" s="46" t="s">
        <v>10247</v>
      </c>
      <c r="D2742" s="46" t="s">
        <v>19</v>
      </c>
      <c r="E2742" s="54">
        <v>302495</v>
      </c>
      <c r="F2742" s="46">
        <v>14005</v>
      </c>
      <c r="G2742" s="54">
        <v>63295</v>
      </c>
      <c r="H2742" s="46" t="s">
        <v>20</v>
      </c>
      <c r="I2742" s="46"/>
      <c r="J2742" s="46">
        <v>2021</v>
      </c>
      <c r="K2742" s="83" t="s">
        <v>5090</v>
      </c>
      <c r="L2742" s="84" t="s">
        <v>11065</v>
      </c>
      <c r="M2742" s="85" t="s">
        <v>11066</v>
      </c>
      <c r="N2742" s="54" t="s">
        <v>2252</v>
      </c>
      <c r="O2742" s="54" t="str">
        <f>VLOOKUP(H2742,province!$B$2:$C$64,2,0)</f>
        <v xml:space="preserve">TP Hồ Chí Minh </v>
      </c>
      <c r="P2742" s="6" t="str">
        <f>IFERROR(VLOOKUP(K2742,'user relationships'!$H$2:$I$13559,2,0),"")</f>
        <v>Mẹ</v>
      </c>
    </row>
    <row r="2743" spans="1:16">
      <c r="A2743" s="78" t="s">
        <v>11067</v>
      </c>
      <c r="B2743" s="46" t="s">
        <v>11068</v>
      </c>
      <c r="C2743" s="46" t="s">
        <v>10343</v>
      </c>
      <c r="D2743" s="46" t="s">
        <v>19</v>
      </c>
      <c r="E2743" s="54">
        <v>748000</v>
      </c>
      <c r="F2743" s="46">
        <v>0</v>
      </c>
      <c r="G2743" s="54">
        <v>188000</v>
      </c>
      <c r="H2743" s="46" t="s">
        <v>20</v>
      </c>
      <c r="I2743" s="46"/>
      <c r="J2743" s="46">
        <v>2021</v>
      </c>
      <c r="K2743" s="83" t="s">
        <v>11069</v>
      </c>
      <c r="L2743" s="84" t="s">
        <v>11070</v>
      </c>
      <c r="M2743" s="85" t="s">
        <v>11071</v>
      </c>
      <c r="N2743" s="54" t="s">
        <v>2252</v>
      </c>
      <c r="O2743" s="54" t="str">
        <f>VLOOKUP(H2743,province!$B$2:$C$64,2,0)</f>
        <v xml:space="preserve">TP Hồ Chí Minh </v>
      </c>
      <c r="P2743" s="6" t="str">
        <f>IFERROR(VLOOKUP(K2743,'user relationships'!$H$2:$I$13559,2,0),"")</f>
        <v>Anh em trai</v>
      </c>
    </row>
    <row r="2744" spans="1:16">
      <c r="A2744" s="78" t="s">
        <v>11072</v>
      </c>
      <c r="B2744" s="46" t="s">
        <v>9964</v>
      </c>
      <c r="C2744" s="46" t="s">
        <v>18</v>
      </c>
      <c r="D2744" s="46" t="s">
        <v>19</v>
      </c>
      <c r="E2744" s="54">
        <v>850000</v>
      </c>
      <c r="F2744" s="46">
        <v>0</v>
      </c>
      <c r="G2744" s="54">
        <v>154000</v>
      </c>
      <c r="H2744" s="46" t="s">
        <v>20</v>
      </c>
      <c r="I2744" s="46"/>
      <c r="J2744" s="46">
        <v>2021</v>
      </c>
      <c r="K2744" s="83" t="s">
        <v>9965</v>
      </c>
      <c r="L2744" s="84" t="s">
        <v>11073</v>
      </c>
      <c r="M2744" s="85" t="s">
        <v>11074</v>
      </c>
      <c r="N2744" s="54" t="s">
        <v>2252</v>
      </c>
      <c r="O2744" s="54" t="str">
        <f>VLOOKUP(H2744,province!$B$2:$C$64,2,0)</f>
        <v xml:space="preserve">TP Hồ Chí Minh </v>
      </c>
      <c r="P2744" s="6" t="str">
        <f>IFERROR(VLOOKUP(K2744,'user relationships'!$H$2:$I$13559,2,0),"")</f>
        <v>Bạn gái</v>
      </c>
    </row>
    <row r="2745" spans="1:16">
      <c r="A2745" s="78" t="s">
        <v>11075</v>
      </c>
      <c r="B2745" s="46" t="s">
        <v>4948</v>
      </c>
      <c r="C2745" s="46" t="s">
        <v>18</v>
      </c>
      <c r="D2745" s="46" t="s">
        <v>19</v>
      </c>
      <c r="E2745" s="54">
        <v>1500000</v>
      </c>
      <c r="F2745" s="46">
        <v>78750</v>
      </c>
      <c r="G2745" s="54">
        <v>337375</v>
      </c>
      <c r="H2745" s="46" t="s">
        <v>20</v>
      </c>
      <c r="I2745" s="46"/>
      <c r="J2745" s="46">
        <v>2021</v>
      </c>
      <c r="K2745" s="83" t="s">
        <v>11076</v>
      </c>
      <c r="L2745" s="84" t="s">
        <v>11077</v>
      </c>
      <c r="M2745" s="85" t="s">
        <v>11078</v>
      </c>
      <c r="N2745" s="54" t="s">
        <v>105</v>
      </c>
      <c r="O2745" s="54" t="str">
        <f>VLOOKUP(H2745,province!$B$2:$C$64,2,0)</f>
        <v xml:space="preserve">TP Hồ Chí Minh </v>
      </c>
      <c r="P2745" s="6" t="str">
        <f>IFERROR(VLOOKUP(K2745,'user relationships'!$H$2:$I$13559,2,0),"")</f>
        <v>Bạn gái</v>
      </c>
    </row>
    <row r="2746" spans="1:16">
      <c r="A2746" s="78" t="s">
        <v>11079</v>
      </c>
      <c r="B2746" s="46" t="s">
        <v>11080</v>
      </c>
      <c r="C2746" s="46" t="s">
        <v>18</v>
      </c>
      <c r="D2746" s="46" t="s">
        <v>19</v>
      </c>
      <c r="E2746" s="54">
        <v>1500000</v>
      </c>
      <c r="F2746" s="46">
        <v>0</v>
      </c>
      <c r="G2746" s="54">
        <v>129420</v>
      </c>
      <c r="H2746" s="46" t="s">
        <v>20</v>
      </c>
      <c r="I2746" s="46"/>
      <c r="J2746" s="46">
        <v>2021</v>
      </c>
      <c r="K2746" s="83" t="s">
        <v>11081</v>
      </c>
      <c r="L2746" s="84" t="s">
        <v>11082</v>
      </c>
      <c r="M2746" s="85" t="s">
        <v>11083</v>
      </c>
      <c r="N2746" s="54" t="s">
        <v>105</v>
      </c>
      <c r="O2746" s="54" t="str">
        <f>VLOOKUP(H2746,province!$B$2:$C$64,2,0)</f>
        <v xml:space="preserve">TP Hồ Chí Minh </v>
      </c>
      <c r="P2746" s="6" t="str">
        <f>IFERROR(VLOOKUP(K2746,'user relationships'!$H$2:$I$13559,2,0),"")</f>
        <v>Vợ</v>
      </c>
    </row>
    <row r="2747" spans="1:16">
      <c r="A2747" s="78" t="s">
        <v>11084</v>
      </c>
      <c r="B2747" s="46" t="s">
        <v>11068</v>
      </c>
      <c r="C2747" s="46" t="s">
        <v>18</v>
      </c>
      <c r="D2747" s="46" t="s">
        <v>19</v>
      </c>
      <c r="E2747" s="54">
        <v>1798500</v>
      </c>
      <c r="F2747" s="46">
        <v>0</v>
      </c>
      <c r="G2747" s="54">
        <v>342700</v>
      </c>
      <c r="H2747" s="46" t="s">
        <v>20</v>
      </c>
      <c r="I2747" s="46"/>
      <c r="J2747" s="46">
        <v>2021</v>
      </c>
      <c r="K2747" s="83" t="s">
        <v>11069</v>
      </c>
      <c r="L2747" s="84" t="s">
        <v>11085</v>
      </c>
      <c r="M2747" s="85" t="s">
        <v>11086</v>
      </c>
      <c r="N2747" s="54" t="s">
        <v>105</v>
      </c>
      <c r="O2747" s="54" t="str">
        <f>VLOOKUP(H2747,province!$B$2:$C$64,2,0)</f>
        <v xml:space="preserve">TP Hồ Chí Minh </v>
      </c>
      <c r="P2747" s="6" t="str">
        <f>IFERROR(VLOOKUP(K2747,'user relationships'!$H$2:$I$13559,2,0),"")</f>
        <v>Anh em trai</v>
      </c>
    </row>
    <row r="2748" spans="1:16">
      <c r="A2748" s="78" t="s">
        <v>11087</v>
      </c>
      <c r="B2748" s="46" t="s">
        <v>11068</v>
      </c>
      <c r="C2748" s="46" t="s">
        <v>11088</v>
      </c>
      <c r="D2748" s="46" t="s">
        <v>19</v>
      </c>
      <c r="E2748" s="54">
        <v>440000</v>
      </c>
      <c r="F2748" s="46">
        <v>0</v>
      </c>
      <c r="G2748" s="54">
        <v>44000</v>
      </c>
      <c r="H2748" s="46" t="s">
        <v>20</v>
      </c>
      <c r="I2748" s="46"/>
      <c r="J2748" s="46">
        <v>2021</v>
      </c>
      <c r="K2748" s="83" t="s">
        <v>11069</v>
      </c>
      <c r="L2748" s="84" t="s">
        <v>11085</v>
      </c>
      <c r="M2748" s="85" t="s">
        <v>11089</v>
      </c>
      <c r="N2748" s="54" t="s">
        <v>105</v>
      </c>
      <c r="O2748" s="54" t="str">
        <f>VLOOKUP(H2748,province!$B$2:$C$64,2,0)</f>
        <v xml:space="preserve">TP Hồ Chí Minh </v>
      </c>
      <c r="P2748" s="6" t="str">
        <f>IFERROR(VLOOKUP(K2748,'user relationships'!$H$2:$I$13559,2,0),"")</f>
        <v>Anh em trai</v>
      </c>
    </row>
    <row r="2749" spans="1:16">
      <c r="A2749" s="78" t="s">
        <v>11090</v>
      </c>
      <c r="B2749" s="46" t="s">
        <v>11091</v>
      </c>
      <c r="C2749" s="46" t="s">
        <v>18</v>
      </c>
      <c r="D2749" s="46" t="s">
        <v>19</v>
      </c>
      <c r="E2749" s="54">
        <v>1000000</v>
      </c>
      <c r="F2749" s="46">
        <v>0</v>
      </c>
      <c r="G2749" s="54">
        <v>271000</v>
      </c>
      <c r="H2749" s="46" t="s">
        <v>2613</v>
      </c>
      <c r="I2749" s="46"/>
      <c r="J2749" s="46">
        <v>2021</v>
      </c>
      <c r="K2749" s="83" t="s">
        <v>11092</v>
      </c>
      <c r="L2749" s="84" t="s">
        <v>11093</v>
      </c>
      <c r="M2749" s="85" t="s">
        <v>11094</v>
      </c>
      <c r="N2749" s="54" t="s">
        <v>105</v>
      </c>
      <c r="O2749" s="54" t="str">
        <f>VLOOKUP(H2749,province!$B$2:$C$64,2,0)</f>
        <v>Bình Phước</v>
      </c>
      <c r="P2749" s="6" t="str">
        <f>IFERROR(VLOOKUP(K2749,'user relationships'!$H$2:$I$13559,2,0),"")</f>
        <v>Một ai đó</v>
      </c>
    </row>
    <row r="2750" spans="1:16">
      <c r="A2750" s="78" t="s">
        <v>11095</v>
      </c>
      <c r="B2750" s="46" t="s">
        <v>8854</v>
      </c>
      <c r="C2750" s="46" t="s">
        <v>18</v>
      </c>
      <c r="D2750" s="46" t="s">
        <v>19</v>
      </c>
      <c r="E2750" s="54">
        <v>600600</v>
      </c>
      <c r="F2750" s="46">
        <v>59400</v>
      </c>
      <c r="G2750" s="54">
        <v>72600</v>
      </c>
      <c r="H2750" s="46" t="s">
        <v>20</v>
      </c>
      <c r="I2750" s="46"/>
      <c r="J2750" s="46">
        <v>2021</v>
      </c>
      <c r="K2750" s="83" t="s">
        <v>11096</v>
      </c>
      <c r="L2750" s="84" t="s">
        <v>11097</v>
      </c>
      <c r="M2750" s="85" t="s">
        <v>11098</v>
      </c>
      <c r="N2750" s="54" t="s">
        <v>105</v>
      </c>
      <c r="O2750" s="54" t="str">
        <f>VLOOKUP(H2750,province!$B$2:$C$64,2,0)</f>
        <v xml:space="preserve">TP Hồ Chí Minh </v>
      </c>
      <c r="P2750" s="6" t="str">
        <f>IFERROR(VLOOKUP(K2750,'user relationships'!$H$2:$I$13559,2,0),"")</f>
        <v>Đối tác</v>
      </c>
    </row>
    <row r="2751" spans="1:16">
      <c r="A2751" s="78" t="s">
        <v>11099</v>
      </c>
      <c r="B2751" s="46" t="s">
        <v>7332</v>
      </c>
      <c r="C2751" s="46" t="s">
        <v>10343</v>
      </c>
      <c r="D2751" s="46" t="s">
        <v>19</v>
      </c>
      <c r="E2751" s="54">
        <v>408100</v>
      </c>
      <c r="F2751" s="46">
        <v>0</v>
      </c>
      <c r="G2751" s="54">
        <v>93100</v>
      </c>
      <c r="H2751" s="46" t="s">
        <v>1210</v>
      </c>
      <c r="I2751" s="46"/>
      <c r="J2751" s="46">
        <v>2021</v>
      </c>
      <c r="K2751" s="83" t="s">
        <v>10015</v>
      </c>
      <c r="L2751" s="84" t="s">
        <v>11100</v>
      </c>
      <c r="M2751" s="85" t="s">
        <v>11101</v>
      </c>
      <c r="N2751" s="54" t="s">
        <v>105</v>
      </c>
      <c r="O2751" s="54" t="str">
        <f>VLOOKUP(H2751,province!$B$2:$C$64,2,0)</f>
        <v xml:space="preserve">Hà Nội </v>
      </c>
      <c r="P2751" s="6" t="str">
        <f>IFERROR(VLOOKUP(K2751,'user relationships'!$H$2:$I$13559,2,0),"")</f>
        <v>Một ai đó</v>
      </c>
    </row>
    <row r="2752" spans="1:16">
      <c r="A2752" s="78" t="s">
        <v>11102</v>
      </c>
      <c r="B2752" s="46" t="s">
        <v>3881</v>
      </c>
      <c r="C2752" s="46" t="s">
        <v>18</v>
      </c>
      <c r="D2752" s="46" t="s">
        <v>75</v>
      </c>
      <c r="E2752" s="54">
        <v>33000</v>
      </c>
      <c r="F2752" s="46">
        <v>11000</v>
      </c>
      <c r="G2752" s="54">
        <v>-5800</v>
      </c>
      <c r="H2752" s="46" t="s">
        <v>20</v>
      </c>
      <c r="I2752" s="46"/>
      <c r="J2752" s="46">
        <v>2021</v>
      </c>
      <c r="K2752" s="83"/>
      <c r="L2752" s="84" t="s">
        <v>11103</v>
      </c>
      <c r="M2752" s="85" t="s">
        <v>11104</v>
      </c>
      <c r="N2752" s="54" t="s">
        <v>105</v>
      </c>
      <c r="O2752" s="54" t="str">
        <f>VLOOKUP(H2752,province!$B$2:$C$64,2,0)</f>
        <v xml:space="preserve">TP Hồ Chí Minh </v>
      </c>
      <c r="P2752" s="6" t="str">
        <f>IFERROR(VLOOKUP(K2752,'user relationships'!$H$2:$I$13559,2,0),"")</f>
        <v/>
      </c>
    </row>
    <row r="2753" spans="1:16">
      <c r="A2753" s="78" t="s">
        <v>11105</v>
      </c>
      <c r="B2753" s="46" t="s">
        <v>9312</v>
      </c>
      <c r="C2753" s="46" t="s">
        <v>18</v>
      </c>
      <c r="D2753" s="46" t="s">
        <v>19</v>
      </c>
      <c r="E2753" s="54">
        <v>670000</v>
      </c>
      <c r="F2753" s="46">
        <v>0</v>
      </c>
      <c r="G2753" s="54">
        <v>80000</v>
      </c>
      <c r="H2753" s="46" t="s">
        <v>1361</v>
      </c>
      <c r="I2753" s="46"/>
      <c r="J2753" s="46">
        <v>2021</v>
      </c>
      <c r="K2753" s="83"/>
      <c r="L2753" s="84" t="s">
        <v>11106</v>
      </c>
      <c r="M2753" s="85" t="s">
        <v>11107</v>
      </c>
      <c r="N2753" s="54" t="s">
        <v>105</v>
      </c>
      <c r="O2753" s="54" t="str">
        <f>VLOOKUP(H2753,province!$B$2:$C$64,2,0)</f>
        <v xml:space="preserve">Đồng Nai </v>
      </c>
      <c r="P2753" s="6" t="str">
        <f>IFERROR(VLOOKUP(K2753,'user relationships'!$H$2:$I$13559,2,0),"")</f>
        <v/>
      </c>
    </row>
    <row r="2754" spans="1:16">
      <c r="A2754" s="78" t="s">
        <v>11108</v>
      </c>
      <c r="B2754" s="46" t="s">
        <v>9271</v>
      </c>
      <c r="C2754" s="46" t="s">
        <v>18</v>
      </c>
      <c r="D2754" s="46" t="s">
        <v>19</v>
      </c>
      <c r="E2754" s="54">
        <v>1800000</v>
      </c>
      <c r="F2754" s="46">
        <v>0</v>
      </c>
      <c r="G2754" s="54">
        <v>345000</v>
      </c>
      <c r="H2754" s="46" t="s">
        <v>1210</v>
      </c>
      <c r="I2754" s="46"/>
      <c r="J2754" s="46">
        <v>2021</v>
      </c>
      <c r="K2754" s="83" t="s">
        <v>9272</v>
      </c>
      <c r="L2754" s="84" t="s">
        <v>11109</v>
      </c>
      <c r="M2754" s="85" t="s">
        <v>11110</v>
      </c>
      <c r="N2754" s="54" t="s">
        <v>105</v>
      </c>
      <c r="O2754" s="54" t="str">
        <f>VLOOKUP(H2754,province!$B$2:$C$64,2,0)</f>
        <v xml:space="preserve">Hà Nội </v>
      </c>
      <c r="P2754" s="6" t="str">
        <f>IFERROR(VLOOKUP(K2754,'user relationships'!$H$2:$I$13559,2,0),"")</f>
        <v>Bạn gái</v>
      </c>
    </row>
    <row r="2755" spans="1:16">
      <c r="A2755" s="78" t="s">
        <v>11111</v>
      </c>
      <c r="B2755" s="46" t="s">
        <v>11112</v>
      </c>
      <c r="C2755" s="46" t="s">
        <v>18</v>
      </c>
      <c r="D2755" s="46" t="s">
        <v>710</v>
      </c>
      <c r="E2755" s="54">
        <v>420000</v>
      </c>
      <c r="F2755" s="46">
        <v>400000</v>
      </c>
      <c r="G2755" s="54">
        <v>70000</v>
      </c>
      <c r="H2755" s="46" t="s">
        <v>20</v>
      </c>
      <c r="I2755" s="46"/>
      <c r="J2755" s="46">
        <v>2021</v>
      </c>
      <c r="K2755" s="83" t="s">
        <v>11113</v>
      </c>
      <c r="L2755" s="84" t="s">
        <v>11114</v>
      </c>
      <c r="M2755" s="85" t="s">
        <v>11115</v>
      </c>
      <c r="N2755" s="54" t="s">
        <v>105</v>
      </c>
      <c r="O2755" s="54" t="str">
        <f>VLOOKUP(H2755,province!$B$2:$C$64,2,0)</f>
        <v xml:space="preserve">TP Hồ Chí Minh </v>
      </c>
      <c r="P2755" s="6" t="str">
        <f>IFERROR(VLOOKUP(K2755,'user relationships'!$H$2:$I$13559,2,0),"")</f>
        <v>Tôi</v>
      </c>
    </row>
    <row r="2756" spans="1:16">
      <c r="A2756" s="78" t="s">
        <v>11116</v>
      </c>
      <c r="B2756" s="79" t="s">
        <v>3442</v>
      </c>
      <c r="C2756" s="46" t="s">
        <v>18</v>
      </c>
      <c r="D2756" s="46" t="s">
        <v>19</v>
      </c>
      <c r="E2756" s="54">
        <v>910000</v>
      </c>
      <c r="F2756" s="46">
        <v>0</v>
      </c>
      <c r="G2756" s="54">
        <v>170000</v>
      </c>
      <c r="H2756" s="46" t="s">
        <v>20</v>
      </c>
      <c r="I2756" s="46"/>
      <c r="J2756" s="46">
        <v>2021</v>
      </c>
      <c r="K2756" s="83" t="s">
        <v>3443</v>
      </c>
      <c r="L2756" s="84" t="s">
        <v>11117</v>
      </c>
      <c r="M2756" s="85" t="s">
        <v>11118</v>
      </c>
      <c r="N2756" s="54" t="s">
        <v>105</v>
      </c>
      <c r="O2756" s="54" t="str">
        <f>VLOOKUP(H2756,province!$B$2:$C$64,2,0)</f>
        <v xml:space="preserve">TP Hồ Chí Minh </v>
      </c>
      <c r="P2756" s="6" t="str">
        <f>IFERROR(VLOOKUP(K2756,'user relationships'!$H$2:$I$13559,2,0),"")</f>
        <v>Vợ</v>
      </c>
    </row>
    <row r="2757" spans="1:16">
      <c r="A2757" s="78" t="s">
        <v>11119</v>
      </c>
      <c r="B2757" s="46" t="s">
        <v>10780</v>
      </c>
      <c r="C2757" s="46" t="s">
        <v>18</v>
      </c>
      <c r="D2757" s="46" t="s">
        <v>19</v>
      </c>
      <c r="E2757" s="54">
        <v>3030000</v>
      </c>
      <c r="F2757" s="46">
        <v>0</v>
      </c>
      <c r="G2757" s="54">
        <v>934900</v>
      </c>
      <c r="H2757" s="46" t="s">
        <v>20</v>
      </c>
      <c r="I2757" s="46"/>
      <c r="J2757" s="46">
        <v>2021</v>
      </c>
      <c r="K2757" s="83" t="s">
        <v>10781</v>
      </c>
      <c r="L2757" s="84" t="s">
        <v>11120</v>
      </c>
      <c r="M2757" s="85" t="s">
        <v>11121</v>
      </c>
      <c r="N2757" s="54" t="s">
        <v>105</v>
      </c>
      <c r="O2757" s="54" t="str">
        <f>VLOOKUP(H2757,province!$B$2:$C$64,2,0)</f>
        <v xml:space="preserve">TP Hồ Chí Minh </v>
      </c>
      <c r="P2757" s="6" t="str">
        <f>IFERROR(VLOOKUP(K2757,'user relationships'!$H$2:$I$13559,2,0),"")</f>
        <v>Bạn gái</v>
      </c>
    </row>
    <row r="2758" spans="1:16">
      <c r="A2758" s="78" t="s">
        <v>11122</v>
      </c>
      <c r="B2758" s="46" t="s">
        <v>7312</v>
      </c>
      <c r="C2758" s="46" t="s">
        <v>18</v>
      </c>
      <c r="D2758" s="46" t="s">
        <v>19</v>
      </c>
      <c r="E2758" s="54">
        <v>512600</v>
      </c>
      <c r="F2758" s="46">
        <v>0</v>
      </c>
      <c r="G2758" s="54">
        <v>102600</v>
      </c>
      <c r="H2758" s="46" t="s">
        <v>20</v>
      </c>
      <c r="I2758" s="46"/>
      <c r="J2758" s="46">
        <v>2021</v>
      </c>
      <c r="K2758" s="83" t="s">
        <v>8698</v>
      </c>
      <c r="L2758" s="84" t="s">
        <v>11123</v>
      </c>
      <c r="M2758" s="85" t="s">
        <v>11124</v>
      </c>
      <c r="N2758" s="54" t="s">
        <v>105</v>
      </c>
      <c r="O2758" s="54" t="str">
        <f>VLOOKUP(H2758,province!$B$2:$C$64,2,0)</f>
        <v xml:space="preserve">TP Hồ Chí Minh </v>
      </c>
      <c r="P2758" s="6" t="str">
        <f>IFERROR(VLOOKUP(K2758,'user relationships'!$H$2:$I$13559,2,0),"")</f>
        <v>Một ai đó</v>
      </c>
    </row>
    <row r="2759" spans="1:16">
      <c r="A2759" s="78" t="s">
        <v>11125</v>
      </c>
      <c r="B2759" s="46" t="s">
        <v>11126</v>
      </c>
      <c r="C2759" s="46" t="s">
        <v>18</v>
      </c>
      <c r="D2759" s="46" t="s">
        <v>19</v>
      </c>
      <c r="E2759" s="54">
        <v>347628</v>
      </c>
      <c r="F2759" s="46">
        <v>12372</v>
      </c>
      <c r="G2759" s="54">
        <v>53628</v>
      </c>
      <c r="H2759" s="46" t="s">
        <v>20</v>
      </c>
      <c r="I2759" s="46"/>
      <c r="J2759" s="46">
        <v>2021</v>
      </c>
      <c r="K2759" s="83" t="s">
        <v>11127</v>
      </c>
      <c r="L2759" s="84" t="s">
        <v>11128</v>
      </c>
      <c r="M2759" s="85" t="s">
        <v>11129</v>
      </c>
      <c r="N2759" s="54" t="s">
        <v>105</v>
      </c>
      <c r="O2759" s="54" t="str">
        <f>VLOOKUP(H2759,province!$B$2:$C$64,2,0)</f>
        <v xml:space="preserve">TP Hồ Chí Minh </v>
      </c>
      <c r="P2759" s="6" t="str">
        <f>IFERROR(VLOOKUP(K2759,'user relationships'!$H$2:$I$13559,2,0),"")</f>
        <v>Vợ</v>
      </c>
    </row>
    <row r="2760" spans="1:16">
      <c r="A2760" s="78" t="s">
        <v>11130</v>
      </c>
      <c r="B2760" s="46" t="s">
        <v>7704</v>
      </c>
      <c r="C2760" s="46" t="s">
        <v>18</v>
      </c>
      <c r="D2760" s="46" t="s">
        <v>19</v>
      </c>
      <c r="E2760" s="54">
        <v>1110000</v>
      </c>
      <c r="F2760" s="46">
        <v>0</v>
      </c>
      <c r="G2760" s="54">
        <v>264888</v>
      </c>
      <c r="H2760" s="46" t="s">
        <v>20</v>
      </c>
      <c r="I2760" s="46"/>
      <c r="J2760" s="46">
        <v>2021</v>
      </c>
      <c r="K2760" s="83" t="s">
        <v>7705</v>
      </c>
      <c r="L2760" s="84" t="s">
        <v>11128</v>
      </c>
      <c r="M2760" s="85" t="s">
        <v>11131</v>
      </c>
      <c r="N2760" s="54" t="s">
        <v>105</v>
      </c>
      <c r="O2760" s="54" t="str">
        <f>VLOOKUP(H2760,province!$B$2:$C$64,2,0)</f>
        <v xml:space="preserve">TP Hồ Chí Minh </v>
      </c>
      <c r="P2760" s="6" t="str">
        <f>IFERROR(VLOOKUP(K2760,'user relationships'!$H$2:$I$13559,2,0),"")</f>
        <v>Một ai đó</v>
      </c>
    </row>
    <row r="2761" spans="1:16">
      <c r="A2761" s="78" t="s">
        <v>11132</v>
      </c>
      <c r="B2761" s="46" t="s">
        <v>3243</v>
      </c>
      <c r="C2761" s="46" t="s">
        <v>18</v>
      </c>
      <c r="D2761" s="46" t="s">
        <v>19</v>
      </c>
      <c r="E2761" s="54">
        <v>1190000</v>
      </c>
      <c r="F2761" s="46">
        <v>0</v>
      </c>
      <c r="G2761" s="54">
        <v>176000</v>
      </c>
      <c r="H2761" s="46" t="s">
        <v>20</v>
      </c>
      <c r="I2761" s="46"/>
      <c r="J2761" s="46">
        <v>2021</v>
      </c>
      <c r="K2761" s="83" t="s">
        <v>7725</v>
      </c>
      <c r="L2761" s="84" t="s">
        <v>11133</v>
      </c>
      <c r="M2761" s="85" t="s">
        <v>11134</v>
      </c>
      <c r="N2761" s="54" t="s">
        <v>105</v>
      </c>
      <c r="O2761" s="54" t="str">
        <f>VLOOKUP(H2761,province!$B$2:$C$64,2,0)</f>
        <v xml:space="preserve">TP Hồ Chí Minh </v>
      </c>
      <c r="P2761" s="6" t="str">
        <f>IFERROR(VLOOKUP(K2761,'user relationships'!$H$2:$I$13559,2,0),"")</f>
        <v>Vợ</v>
      </c>
    </row>
    <row r="2762" spans="1:16">
      <c r="A2762" s="78" t="s">
        <v>11135</v>
      </c>
      <c r="B2762" s="46" t="s">
        <v>8496</v>
      </c>
      <c r="C2762" s="46" t="s">
        <v>18</v>
      </c>
      <c r="D2762" s="46" t="s">
        <v>19</v>
      </c>
      <c r="E2762" s="54">
        <v>592173</v>
      </c>
      <c r="F2762" s="46">
        <v>8661</v>
      </c>
      <c r="G2762" s="54">
        <v>137573</v>
      </c>
      <c r="H2762" s="46" t="s">
        <v>20</v>
      </c>
      <c r="I2762" s="46"/>
      <c r="J2762" s="46">
        <v>2021</v>
      </c>
      <c r="K2762" s="83" t="s">
        <v>9189</v>
      </c>
      <c r="L2762" s="84" t="s">
        <v>11136</v>
      </c>
      <c r="M2762" s="85" t="s">
        <v>11137</v>
      </c>
      <c r="N2762" s="54" t="s">
        <v>105</v>
      </c>
      <c r="O2762" s="54" t="str">
        <f>VLOOKUP(H2762,province!$B$2:$C$64,2,0)</f>
        <v xml:space="preserve">TP Hồ Chí Minh </v>
      </c>
      <c r="P2762" s="6" t="str">
        <f>IFERROR(VLOOKUP(K2762,'user relationships'!$H$2:$I$13559,2,0),"")</f>
        <v>Bạn gái</v>
      </c>
    </row>
    <row r="2763" spans="1:16">
      <c r="A2763" s="78" t="s">
        <v>11138</v>
      </c>
      <c r="B2763" s="46" t="s">
        <v>7779</v>
      </c>
      <c r="C2763" s="46" t="s">
        <v>18</v>
      </c>
      <c r="D2763" s="46" t="s">
        <v>19</v>
      </c>
      <c r="E2763" s="54">
        <v>1900000</v>
      </c>
      <c r="F2763" s="46">
        <v>0</v>
      </c>
      <c r="G2763" s="54">
        <v>380000</v>
      </c>
      <c r="H2763" s="46" t="s">
        <v>1210</v>
      </c>
      <c r="I2763" s="46"/>
      <c r="J2763" s="46">
        <v>2021</v>
      </c>
      <c r="K2763" s="83" t="s">
        <v>11139</v>
      </c>
      <c r="L2763" s="84" t="s">
        <v>11140</v>
      </c>
      <c r="M2763" s="85" t="s">
        <v>11141</v>
      </c>
      <c r="N2763" s="54" t="s">
        <v>105</v>
      </c>
      <c r="O2763" s="54" t="str">
        <f>VLOOKUP(H2763,province!$B$2:$C$64,2,0)</f>
        <v xml:space="preserve">Hà Nội </v>
      </c>
      <c r="P2763" s="6" t="str">
        <f>IFERROR(VLOOKUP(K2763,'user relationships'!$H$2:$I$13559,2,0),"")</f>
        <v>Bác, Chú, Cậu, Dượng</v>
      </c>
    </row>
    <row r="2764" spans="1:16">
      <c r="A2764" s="78" t="s">
        <v>11142</v>
      </c>
      <c r="B2764" s="46" t="s">
        <v>11143</v>
      </c>
      <c r="C2764" s="46" t="s">
        <v>18</v>
      </c>
      <c r="D2764" s="46" t="s">
        <v>19</v>
      </c>
      <c r="E2764" s="54">
        <v>1800000</v>
      </c>
      <c r="F2764" s="46">
        <v>0</v>
      </c>
      <c r="G2764" s="54">
        <v>460740</v>
      </c>
      <c r="H2764" s="46" t="s">
        <v>20</v>
      </c>
      <c r="I2764" s="46"/>
      <c r="J2764" s="46">
        <v>2021</v>
      </c>
      <c r="K2764" s="83" t="s">
        <v>11144</v>
      </c>
      <c r="L2764" s="84" t="s">
        <v>11145</v>
      </c>
      <c r="M2764" s="85" t="s">
        <v>11146</v>
      </c>
      <c r="N2764" s="54" t="s">
        <v>105</v>
      </c>
      <c r="O2764" s="54" t="str">
        <f>VLOOKUP(H2764,province!$B$2:$C$64,2,0)</f>
        <v xml:space="preserve">TP Hồ Chí Minh </v>
      </c>
      <c r="P2764" s="6" t="str">
        <f>IFERROR(VLOOKUP(K2764,'user relationships'!$H$2:$I$13559,2,0),"")</f>
        <v>Bạn gái</v>
      </c>
    </row>
    <row r="2765" spans="1:16">
      <c r="A2765" s="78" t="s">
        <v>11147</v>
      </c>
      <c r="B2765" s="46" t="s">
        <v>8948</v>
      </c>
      <c r="C2765" s="46" t="s">
        <v>18</v>
      </c>
      <c r="D2765" s="46" t="s">
        <v>167</v>
      </c>
      <c r="E2765" s="54">
        <v>580000</v>
      </c>
      <c r="F2765" s="46">
        <v>0</v>
      </c>
      <c r="G2765" s="54">
        <v>96000</v>
      </c>
      <c r="H2765" s="46" t="s">
        <v>20</v>
      </c>
      <c r="I2765" s="46"/>
      <c r="J2765" s="46">
        <v>2021</v>
      </c>
      <c r="K2765" s="83" t="s">
        <v>8949</v>
      </c>
      <c r="L2765" s="84" t="s">
        <v>11148</v>
      </c>
      <c r="M2765" s="85" t="s">
        <v>11149</v>
      </c>
      <c r="N2765" s="54" t="s">
        <v>2367</v>
      </c>
      <c r="O2765" s="54" t="str">
        <f>VLOOKUP(H2765,province!$B$2:$C$64,2,0)</f>
        <v xml:space="preserve">TP Hồ Chí Minh </v>
      </c>
      <c r="P2765" s="6" t="str">
        <f>IFERROR(VLOOKUP(K2765,'user relationships'!$H$2:$I$13559,2,0),"")</f>
        <v>Một ai đó</v>
      </c>
    </row>
    <row r="2766" spans="1:16">
      <c r="A2766" s="78" t="s">
        <v>11150</v>
      </c>
      <c r="B2766" s="46" t="s">
        <v>11151</v>
      </c>
      <c r="C2766" s="46" t="s">
        <v>18</v>
      </c>
      <c r="D2766" s="46" t="s">
        <v>19</v>
      </c>
      <c r="E2766" s="54">
        <v>555000</v>
      </c>
      <c r="F2766" s="46">
        <v>0</v>
      </c>
      <c r="G2766" s="54">
        <v>105000</v>
      </c>
      <c r="H2766" s="46" t="s">
        <v>1361</v>
      </c>
      <c r="I2766" s="46"/>
      <c r="J2766" s="46">
        <v>2021</v>
      </c>
      <c r="K2766" s="83" t="s">
        <v>11152</v>
      </c>
      <c r="L2766" s="84" t="s">
        <v>11153</v>
      </c>
      <c r="M2766" s="85" t="s">
        <v>11154</v>
      </c>
      <c r="N2766" s="54" t="s">
        <v>2367</v>
      </c>
      <c r="O2766" s="54" t="str">
        <f>VLOOKUP(H2766,province!$B$2:$C$64,2,0)</f>
        <v xml:space="preserve">Đồng Nai </v>
      </c>
      <c r="P2766" s="6" t="str">
        <f>IFERROR(VLOOKUP(K2766,'user relationships'!$H$2:$I$13559,2,0),"")</f>
        <v>Bạn gái</v>
      </c>
    </row>
    <row r="2767" spans="1:16">
      <c r="A2767" s="86" t="s">
        <v>11155</v>
      </c>
      <c r="B2767" s="46" t="s">
        <v>11156</v>
      </c>
      <c r="C2767" s="46" t="s">
        <v>10247</v>
      </c>
      <c r="D2767" s="46" t="s">
        <v>19</v>
      </c>
      <c r="E2767" s="54">
        <v>254100</v>
      </c>
      <c r="F2767" s="46">
        <v>0</v>
      </c>
      <c r="G2767" s="54">
        <v>86100</v>
      </c>
      <c r="H2767" s="46" t="s">
        <v>20</v>
      </c>
      <c r="I2767" s="46"/>
      <c r="J2767" s="46">
        <v>2021</v>
      </c>
      <c r="K2767" s="83" t="s">
        <v>11157</v>
      </c>
      <c r="L2767" s="84" t="s">
        <v>11158</v>
      </c>
      <c r="M2767" s="85" t="s">
        <v>11159</v>
      </c>
      <c r="N2767" s="54" t="s">
        <v>2367</v>
      </c>
      <c r="O2767" s="54" t="str">
        <f>VLOOKUP(H2767,province!$B$2:$C$64,2,0)</f>
        <v xml:space="preserve">TP Hồ Chí Minh </v>
      </c>
      <c r="P2767" s="6" t="str">
        <f>IFERROR(VLOOKUP(K2767,'user relationships'!$H$2:$I$13559,2,0),"")</f>
        <v>Tôi</v>
      </c>
    </row>
    <row r="2768" spans="1:16">
      <c r="A2768" s="78" t="s">
        <v>11160</v>
      </c>
      <c r="B2768" s="46" t="s">
        <v>11161</v>
      </c>
      <c r="C2768" s="46" t="s">
        <v>18</v>
      </c>
      <c r="D2768" s="46" t="s">
        <v>11162</v>
      </c>
      <c r="E2768" s="54">
        <v>1000000</v>
      </c>
      <c r="F2768" s="46">
        <v>0</v>
      </c>
      <c r="G2768" s="54">
        <v>100000</v>
      </c>
      <c r="H2768" s="46" t="s">
        <v>2613</v>
      </c>
      <c r="I2768" s="46"/>
      <c r="J2768" s="46">
        <v>2021</v>
      </c>
      <c r="K2768" s="83" t="s">
        <v>11163</v>
      </c>
      <c r="L2768" s="84" t="s">
        <v>11164</v>
      </c>
      <c r="M2768" s="85" t="s">
        <v>11165</v>
      </c>
      <c r="N2768" s="54" t="s">
        <v>2367</v>
      </c>
      <c r="O2768" s="54" t="str">
        <f>VLOOKUP(H2768,province!$B$2:$C$64,2,0)</f>
        <v>Bình Phước</v>
      </c>
      <c r="P2768" s="6" t="str">
        <f>IFERROR(VLOOKUP(K2768,'user relationships'!$H$2:$I$13559,2,0),"")</f>
        <v>Tôi</v>
      </c>
    </row>
    <row r="2769" spans="1:16">
      <c r="A2769" s="78" t="s">
        <v>11166</v>
      </c>
      <c r="B2769" s="46" t="s">
        <v>7259</v>
      </c>
      <c r="C2769" s="46" t="s">
        <v>18</v>
      </c>
      <c r="D2769" s="46" t="s">
        <v>19</v>
      </c>
      <c r="E2769" s="54">
        <v>2880000</v>
      </c>
      <c r="F2769" s="46">
        <v>0</v>
      </c>
      <c r="G2769" s="54">
        <v>890900</v>
      </c>
      <c r="H2769" s="46" t="s">
        <v>20</v>
      </c>
      <c r="I2769" s="46"/>
      <c r="J2769" s="46">
        <v>2021</v>
      </c>
      <c r="K2769" s="83" t="s">
        <v>11167</v>
      </c>
      <c r="L2769" s="84" t="s">
        <v>11168</v>
      </c>
      <c r="M2769" s="85" t="s">
        <v>11169</v>
      </c>
      <c r="N2769" s="54" t="s">
        <v>2367</v>
      </c>
      <c r="O2769" s="54" t="str">
        <f>VLOOKUP(H2769,province!$B$2:$C$64,2,0)</f>
        <v xml:space="preserve">TP Hồ Chí Minh </v>
      </c>
      <c r="P2769" s="6" t="str">
        <f>IFERROR(VLOOKUP(K2769,'user relationships'!$H$2:$I$13559,2,0),"")</f>
        <v>Một ai đó</v>
      </c>
    </row>
    <row r="2770" spans="1:16">
      <c r="A2770" s="78" t="s">
        <v>11170</v>
      </c>
      <c r="B2770" s="46" t="s">
        <v>10491</v>
      </c>
      <c r="C2770" s="46" t="s">
        <v>18</v>
      </c>
      <c r="D2770" s="46" t="s">
        <v>19</v>
      </c>
      <c r="E2770" s="54">
        <v>786000</v>
      </c>
      <c r="F2770" s="46">
        <v>0</v>
      </c>
      <c r="G2770" s="54">
        <v>198000</v>
      </c>
      <c r="H2770" s="46" t="s">
        <v>20</v>
      </c>
      <c r="I2770" s="46"/>
      <c r="J2770" s="46">
        <v>2021</v>
      </c>
      <c r="K2770" s="83" t="s">
        <v>11171</v>
      </c>
      <c r="L2770" s="84" t="s">
        <v>11172</v>
      </c>
      <c r="M2770" s="85" t="s">
        <v>11173</v>
      </c>
      <c r="N2770" s="54" t="s">
        <v>2367</v>
      </c>
      <c r="O2770" s="54" t="str">
        <f>VLOOKUP(H2770,province!$B$2:$C$64,2,0)</f>
        <v xml:space="preserve">TP Hồ Chí Minh </v>
      </c>
      <c r="P2770" s="6" t="str">
        <f>IFERROR(VLOOKUP(K2770,'user relationships'!$H$2:$I$13559,2,0),"")</f>
        <v>Một ai đó</v>
      </c>
    </row>
    <row r="2771" spans="1:16">
      <c r="A2771" s="78" t="s">
        <v>11174</v>
      </c>
      <c r="B2771" s="46" t="s">
        <v>11175</v>
      </c>
      <c r="C2771" s="46" t="s">
        <v>18</v>
      </c>
      <c r="D2771" s="46" t="s">
        <v>19</v>
      </c>
      <c r="E2771" s="54">
        <v>100000</v>
      </c>
      <c r="F2771" s="46">
        <v>0</v>
      </c>
      <c r="G2771" s="54">
        <v>129420</v>
      </c>
      <c r="H2771" s="46" t="s">
        <v>20</v>
      </c>
      <c r="I2771" s="46"/>
      <c r="J2771" s="46">
        <v>2021</v>
      </c>
      <c r="K2771" s="83" t="s">
        <v>11176</v>
      </c>
      <c r="L2771" s="84" t="s">
        <v>11177</v>
      </c>
      <c r="M2771" s="85" t="s">
        <v>11178</v>
      </c>
      <c r="N2771" s="54" t="s">
        <v>2367</v>
      </c>
      <c r="O2771" s="54" t="str">
        <f>VLOOKUP(H2771,province!$B$2:$C$64,2,0)</f>
        <v xml:space="preserve">TP Hồ Chí Minh </v>
      </c>
      <c r="P2771" s="6" t="str">
        <f>IFERROR(VLOOKUP(K2771,'user relationships'!$H$2:$I$13559,2,0),"")</f>
        <v>Một ai đó</v>
      </c>
    </row>
    <row r="2772" spans="1:16">
      <c r="A2772" s="78" t="s">
        <v>11179</v>
      </c>
      <c r="B2772" s="46" t="s">
        <v>11180</v>
      </c>
      <c r="C2772" s="46" t="s">
        <v>18</v>
      </c>
      <c r="D2772" s="46" t="s">
        <v>19</v>
      </c>
      <c r="E2772" s="54">
        <v>1220000</v>
      </c>
      <c r="F2772" s="46">
        <v>0</v>
      </c>
      <c r="G2772" s="54">
        <v>327000</v>
      </c>
      <c r="H2772" s="46" t="s">
        <v>20</v>
      </c>
      <c r="I2772" s="46"/>
      <c r="J2772" s="46">
        <v>2021</v>
      </c>
      <c r="K2772" s="83" t="s">
        <v>11181</v>
      </c>
      <c r="L2772" s="84" t="s">
        <v>11182</v>
      </c>
      <c r="M2772" s="85" t="s">
        <v>11183</v>
      </c>
      <c r="N2772" s="54" t="s">
        <v>2367</v>
      </c>
      <c r="O2772" s="54" t="str">
        <f>VLOOKUP(H2772,province!$B$2:$C$64,2,0)</f>
        <v xml:space="preserve">TP Hồ Chí Minh </v>
      </c>
      <c r="P2772" s="6" t="str">
        <f>IFERROR(VLOOKUP(K2772,'user relationships'!$H$2:$I$13559,2,0),"")</f>
        <v>Một ai đó</v>
      </c>
    </row>
    <row r="2773" spans="1:16">
      <c r="A2773" s="78" t="s">
        <v>11184</v>
      </c>
      <c r="B2773" s="46" t="s">
        <v>9362</v>
      </c>
      <c r="C2773" s="46" t="s">
        <v>18</v>
      </c>
      <c r="D2773" s="46" t="s">
        <v>19</v>
      </c>
      <c r="E2773" s="54">
        <v>396800</v>
      </c>
      <c r="F2773" s="46">
        <v>0</v>
      </c>
      <c r="G2773" s="54">
        <v>94800</v>
      </c>
      <c r="H2773" s="46" t="s">
        <v>20</v>
      </c>
      <c r="I2773" s="46"/>
      <c r="J2773" s="46">
        <v>2021</v>
      </c>
      <c r="K2773" s="83" t="s">
        <v>9363</v>
      </c>
      <c r="L2773" s="84" t="s">
        <v>11185</v>
      </c>
      <c r="M2773" s="85" t="s">
        <v>11186</v>
      </c>
      <c r="N2773" s="54" t="s">
        <v>105</v>
      </c>
      <c r="O2773" s="54" t="str">
        <f>VLOOKUP(H2773,province!$B$2:$C$64,2,0)</f>
        <v xml:space="preserve">TP Hồ Chí Minh </v>
      </c>
      <c r="P2773" s="6" t="str">
        <f>IFERROR(VLOOKUP(K2773,'user relationships'!$H$2:$I$13559,2,0),"")</f>
        <v>Một ai đó</v>
      </c>
    </row>
    <row r="2774" spans="1:16">
      <c r="A2774" s="78" t="s">
        <v>11187</v>
      </c>
      <c r="B2774" s="46" t="s">
        <v>9362</v>
      </c>
      <c r="C2774" s="46" t="s">
        <v>10343</v>
      </c>
      <c r="D2774" s="46" t="s">
        <v>19</v>
      </c>
      <c r="E2774" s="54">
        <v>122540</v>
      </c>
      <c r="F2774" s="46">
        <v>0</v>
      </c>
      <c r="G2774" s="54">
        <v>25540</v>
      </c>
      <c r="H2774" s="46" t="s">
        <v>20</v>
      </c>
      <c r="I2774" s="46"/>
      <c r="J2774" s="46">
        <v>2021</v>
      </c>
      <c r="K2774" s="83" t="s">
        <v>9363</v>
      </c>
      <c r="L2774" s="84" t="s">
        <v>11185</v>
      </c>
      <c r="M2774" s="85" t="s">
        <v>11186</v>
      </c>
      <c r="N2774" s="54" t="s">
        <v>105</v>
      </c>
      <c r="O2774" s="54" t="str">
        <f>VLOOKUP(H2774,province!$B$2:$C$64,2,0)</f>
        <v xml:space="preserve">TP Hồ Chí Minh </v>
      </c>
      <c r="P2774" s="6" t="str">
        <f>IFERROR(VLOOKUP(K2774,'user relationships'!$H$2:$I$13559,2,0),"")</f>
        <v>Một ai đó</v>
      </c>
    </row>
    <row r="2775" spans="1:16">
      <c r="A2775" s="78" t="s">
        <v>11188</v>
      </c>
      <c r="B2775" s="46" t="s">
        <v>11189</v>
      </c>
      <c r="C2775" s="46" t="s">
        <v>18</v>
      </c>
      <c r="D2775" s="46" t="s">
        <v>19</v>
      </c>
      <c r="E2775" s="54">
        <v>319277</v>
      </c>
      <c r="F2775" s="46">
        <v>6748</v>
      </c>
      <c r="G2775" s="54">
        <v>75677</v>
      </c>
      <c r="H2775" s="46" t="s">
        <v>20</v>
      </c>
      <c r="I2775" s="46"/>
      <c r="J2775" s="46">
        <v>2021</v>
      </c>
      <c r="K2775" s="83" t="s">
        <v>11190</v>
      </c>
      <c r="L2775" s="84" t="s">
        <v>11191</v>
      </c>
      <c r="M2775" s="85" t="s">
        <v>11192</v>
      </c>
      <c r="N2775" s="54" t="s">
        <v>105</v>
      </c>
      <c r="O2775" s="54" t="str">
        <f>VLOOKUP(H2775,province!$B$2:$C$64,2,0)</f>
        <v xml:space="preserve">TP Hồ Chí Minh </v>
      </c>
      <c r="P2775" s="6" t="str">
        <f>IFERROR(VLOOKUP(K2775,'user relationships'!$H$2:$I$13559,2,0),"")</f>
        <v>Tôi</v>
      </c>
    </row>
    <row r="2776" spans="1:16">
      <c r="A2776" s="78" t="s">
        <v>11193</v>
      </c>
      <c r="B2776" s="46" t="s">
        <v>11194</v>
      </c>
      <c r="C2776" s="46" t="s">
        <v>18</v>
      </c>
      <c r="D2776" s="46" t="s">
        <v>19</v>
      </c>
      <c r="E2776" s="54">
        <v>830000</v>
      </c>
      <c r="F2776" s="46">
        <v>100000</v>
      </c>
      <c r="G2776" s="54">
        <v>30000</v>
      </c>
      <c r="H2776" s="46" t="s">
        <v>20</v>
      </c>
      <c r="I2776" s="46"/>
      <c r="J2776" s="46">
        <v>2021</v>
      </c>
      <c r="K2776" s="83" t="s">
        <v>11195</v>
      </c>
      <c r="L2776" s="84" t="s">
        <v>11196</v>
      </c>
      <c r="M2776" s="85" t="s">
        <v>11197</v>
      </c>
      <c r="N2776" s="54" t="s">
        <v>105</v>
      </c>
      <c r="O2776" s="54" t="str">
        <f>VLOOKUP(H2776,province!$B$2:$C$64,2,0)</f>
        <v xml:space="preserve">TP Hồ Chí Minh </v>
      </c>
      <c r="P2776" s="6" t="str">
        <f>IFERROR(VLOOKUP(K2776,'user relationships'!$H$2:$I$13559,2,0),"")</f>
        <v>Bạn gái</v>
      </c>
    </row>
    <row r="2777" spans="1:16">
      <c r="A2777" s="78" t="s">
        <v>11198</v>
      </c>
      <c r="B2777" s="46" t="s">
        <v>11199</v>
      </c>
      <c r="C2777" s="46" t="s">
        <v>18</v>
      </c>
      <c r="D2777" s="46" t="s">
        <v>133</v>
      </c>
      <c r="E2777" s="54">
        <v>625000</v>
      </c>
      <c r="F2777" s="46">
        <v>0</v>
      </c>
      <c r="G2777" s="54">
        <v>120000</v>
      </c>
      <c r="H2777" s="46" t="s">
        <v>20</v>
      </c>
      <c r="I2777" s="46"/>
      <c r="J2777" s="46">
        <v>2021</v>
      </c>
      <c r="K2777" s="83" t="s">
        <v>11200</v>
      </c>
      <c r="L2777" s="84" t="s">
        <v>11201</v>
      </c>
      <c r="M2777" s="85" t="s">
        <v>11202</v>
      </c>
      <c r="N2777" s="54" t="s">
        <v>105</v>
      </c>
      <c r="O2777" s="54" t="str">
        <f>VLOOKUP(H2777,province!$B$2:$C$64,2,0)</f>
        <v xml:space="preserve">TP Hồ Chí Minh </v>
      </c>
      <c r="P2777" s="6" t="str">
        <f>IFERROR(VLOOKUP(K2777,'user relationships'!$H$2:$I$13559,2,0),"")</f>
        <v>Bác, Chú, Cậu, Dượng</v>
      </c>
    </row>
    <row r="2778" spans="1:16">
      <c r="A2778" s="78" t="s">
        <v>11203</v>
      </c>
      <c r="B2778" s="46" t="s">
        <v>11199</v>
      </c>
      <c r="C2778" s="46" t="s">
        <v>18</v>
      </c>
      <c r="D2778" s="46" t="s">
        <v>19</v>
      </c>
      <c r="E2778" s="54">
        <v>621000</v>
      </c>
      <c r="F2778" s="46">
        <v>0</v>
      </c>
      <c r="G2778" s="54">
        <v>110200</v>
      </c>
      <c r="H2778" s="46" t="s">
        <v>20</v>
      </c>
      <c r="I2778" s="46"/>
      <c r="J2778" s="46">
        <v>2021</v>
      </c>
      <c r="K2778" s="83" t="s">
        <v>11200</v>
      </c>
      <c r="L2778" s="84" t="s">
        <v>11204</v>
      </c>
      <c r="M2778" s="85" t="s">
        <v>11205</v>
      </c>
      <c r="N2778" s="54" t="s">
        <v>105</v>
      </c>
      <c r="O2778" s="54" t="str">
        <f>VLOOKUP(H2778,province!$B$2:$C$64,2,0)</f>
        <v xml:space="preserve">TP Hồ Chí Minh </v>
      </c>
      <c r="P2778" s="6" t="str">
        <f>IFERROR(VLOOKUP(K2778,'user relationships'!$H$2:$I$13559,2,0),"")</f>
        <v>Bác, Chú, Cậu, Dượng</v>
      </c>
    </row>
    <row r="2779" spans="1:16">
      <c r="A2779" s="78" t="s">
        <v>11206</v>
      </c>
      <c r="B2779" s="46" t="s">
        <v>11207</v>
      </c>
      <c r="C2779" s="46" t="s">
        <v>18</v>
      </c>
      <c r="D2779" s="46" t="s">
        <v>19</v>
      </c>
      <c r="E2779" s="54">
        <v>889680</v>
      </c>
      <c r="F2779" s="46">
        <v>0</v>
      </c>
      <c r="G2779" s="54">
        <v>205680</v>
      </c>
      <c r="H2779" s="46" t="s">
        <v>20</v>
      </c>
      <c r="I2779" s="46"/>
      <c r="J2779" s="46">
        <v>2021</v>
      </c>
      <c r="K2779" s="83" t="s">
        <v>11208</v>
      </c>
      <c r="L2779" s="84" t="s">
        <v>11204</v>
      </c>
      <c r="M2779" s="85" t="s">
        <v>11209</v>
      </c>
      <c r="N2779" s="54" t="s">
        <v>105</v>
      </c>
      <c r="O2779" s="54" t="str">
        <f>VLOOKUP(H2779,province!$B$2:$C$64,2,0)</f>
        <v xml:space="preserve">TP Hồ Chí Minh </v>
      </c>
      <c r="P2779" s="6" t="str">
        <f>IFERROR(VLOOKUP(K2779,'user relationships'!$H$2:$I$13559,2,0),"")</f>
        <v>Bạn bè</v>
      </c>
    </row>
    <row r="2780" spans="1:16">
      <c r="A2780" s="78" t="s">
        <v>11210</v>
      </c>
      <c r="B2780" s="46" t="s">
        <v>11211</v>
      </c>
      <c r="C2780" s="46" t="s">
        <v>18</v>
      </c>
      <c r="D2780" s="46" t="s">
        <v>133</v>
      </c>
      <c r="E2780" s="54">
        <v>436000</v>
      </c>
      <c r="F2780" s="46">
        <v>0</v>
      </c>
      <c r="G2780" s="54">
        <v>108000</v>
      </c>
      <c r="H2780" s="46" t="s">
        <v>20</v>
      </c>
      <c r="I2780" s="46"/>
      <c r="J2780" s="46">
        <v>2021</v>
      </c>
      <c r="K2780" s="83" t="s">
        <v>11212</v>
      </c>
      <c r="L2780" s="84" t="s">
        <v>11213</v>
      </c>
      <c r="M2780" s="85" t="s">
        <v>11214</v>
      </c>
      <c r="N2780" s="54" t="s">
        <v>105</v>
      </c>
      <c r="O2780" s="54" t="str">
        <f>VLOOKUP(H2780,province!$B$2:$C$64,2,0)</f>
        <v xml:space="preserve">TP Hồ Chí Minh </v>
      </c>
      <c r="P2780" s="6" t="str">
        <f>IFERROR(VLOOKUP(K2780,'user relationships'!$H$2:$I$13559,2,0),"")</f>
        <v>Tôi</v>
      </c>
    </row>
    <row r="2781" spans="1:16">
      <c r="A2781" s="78" t="s">
        <v>11215</v>
      </c>
      <c r="B2781" s="46" t="s">
        <v>3881</v>
      </c>
      <c r="C2781" s="46" t="s">
        <v>18</v>
      </c>
      <c r="D2781" s="46" t="s">
        <v>167</v>
      </c>
      <c r="E2781" s="54">
        <v>45100</v>
      </c>
      <c r="F2781" s="46">
        <v>0</v>
      </c>
      <c r="G2781" s="54">
        <v>6300</v>
      </c>
      <c r="H2781" s="46" t="s">
        <v>20</v>
      </c>
      <c r="I2781" s="46"/>
      <c r="J2781" s="46">
        <v>2021</v>
      </c>
      <c r="K2781" s="83"/>
      <c r="L2781" s="84" t="s">
        <v>11216</v>
      </c>
      <c r="M2781" s="85" t="s">
        <v>11217</v>
      </c>
      <c r="N2781" s="54" t="s">
        <v>2417</v>
      </c>
      <c r="O2781" s="54" t="str">
        <f>VLOOKUP(H2781,province!$B$2:$C$64,2,0)</f>
        <v xml:space="preserve">TP Hồ Chí Minh </v>
      </c>
      <c r="P2781" s="6" t="str">
        <f>IFERROR(VLOOKUP(K2781,'user relationships'!$H$2:$I$13559,2,0),"")</f>
        <v/>
      </c>
    </row>
    <row r="2782" spans="1:16">
      <c r="A2782" s="78" t="s">
        <v>11218</v>
      </c>
      <c r="B2782" s="79" t="s">
        <v>3469</v>
      </c>
      <c r="C2782" s="46" t="s">
        <v>18</v>
      </c>
      <c r="D2782" s="46" t="s">
        <v>19</v>
      </c>
      <c r="E2782" s="54">
        <v>710000</v>
      </c>
      <c r="F2782" s="46">
        <v>20000</v>
      </c>
      <c r="G2782" s="54">
        <v>136000</v>
      </c>
      <c r="H2782" s="46" t="s">
        <v>1479</v>
      </c>
      <c r="I2782" s="46"/>
      <c r="J2782" s="46">
        <v>2021</v>
      </c>
      <c r="K2782" s="83" t="s">
        <v>3470</v>
      </c>
      <c r="L2782" s="84" t="s">
        <v>11219</v>
      </c>
      <c r="M2782" s="85" t="s">
        <v>11220</v>
      </c>
      <c r="N2782" s="54" t="s">
        <v>2417</v>
      </c>
      <c r="O2782" s="54" t="str">
        <f>VLOOKUP(H2782,province!$B$2:$C$64,2,0)</f>
        <v>Kiên Giang</v>
      </c>
      <c r="P2782" s="6" t="str">
        <f>IFERROR(VLOOKUP(K2782,'user relationships'!$H$2:$I$13559,2,0),"")</f>
        <v>Bạn gái</v>
      </c>
    </row>
    <row r="2783" spans="1:16">
      <c r="A2783" s="78" t="s">
        <v>11221</v>
      </c>
      <c r="B2783" s="79" t="s">
        <v>3229</v>
      </c>
      <c r="C2783" s="46" t="s">
        <v>18</v>
      </c>
      <c r="D2783" s="46" t="s">
        <v>19</v>
      </c>
      <c r="E2783" s="54">
        <v>1330000</v>
      </c>
      <c r="F2783" s="46">
        <v>0</v>
      </c>
      <c r="G2783" s="54">
        <v>313200</v>
      </c>
      <c r="H2783" s="46" t="s">
        <v>20</v>
      </c>
      <c r="I2783" s="46"/>
      <c r="J2783" s="46">
        <v>2021</v>
      </c>
      <c r="K2783" s="83" t="s">
        <v>3230</v>
      </c>
      <c r="L2783" s="84" t="s">
        <v>11222</v>
      </c>
      <c r="M2783" s="85" t="s">
        <v>11223</v>
      </c>
      <c r="N2783" s="54" t="s">
        <v>2417</v>
      </c>
      <c r="O2783" s="54" t="str">
        <f>VLOOKUP(H2783,province!$B$2:$C$64,2,0)</f>
        <v xml:space="preserve">TP Hồ Chí Minh </v>
      </c>
      <c r="P2783" s="6" t="str">
        <f>IFERROR(VLOOKUP(K2783,'user relationships'!$H$2:$I$13559,2,0),"")</f>
        <v>Bạn gái</v>
      </c>
    </row>
    <row r="2784" spans="1:16">
      <c r="A2784" s="78" t="s">
        <v>11224</v>
      </c>
      <c r="B2784" s="79" t="s">
        <v>3229</v>
      </c>
      <c r="C2784" s="46" t="s">
        <v>10343</v>
      </c>
      <c r="D2784" s="46" t="s">
        <v>19</v>
      </c>
      <c r="E2784" s="54">
        <v>369600</v>
      </c>
      <c r="F2784" s="46">
        <v>0</v>
      </c>
      <c r="G2784" s="54">
        <v>72100</v>
      </c>
      <c r="H2784" s="46" t="s">
        <v>20</v>
      </c>
      <c r="I2784" s="46"/>
      <c r="J2784" s="46">
        <v>2021</v>
      </c>
      <c r="K2784" s="83" t="s">
        <v>3230</v>
      </c>
      <c r="L2784" s="84" t="s">
        <v>11222</v>
      </c>
      <c r="M2784" s="85" t="s">
        <v>11225</v>
      </c>
      <c r="N2784" s="54" t="s">
        <v>2417</v>
      </c>
      <c r="O2784" s="54" t="str">
        <f>VLOOKUP(H2784,province!$B$2:$C$64,2,0)</f>
        <v xml:space="preserve">TP Hồ Chí Minh </v>
      </c>
      <c r="P2784" s="6" t="str">
        <f>IFERROR(VLOOKUP(K2784,'user relationships'!$H$2:$I$13559,2,0),"")</f>
        <v>Bạn gái</v>
      </c>
    </row>
    <row r="2785" spans="1:16">
      <c r="A2785" s="78" t="s">
        <v>11226</v>
      </c>
      <c r="B2785" s="46" t="s">
        <v>11227</v>
      </c>
      <c r="C2785" s="46" t="s">
        <v>18</v>
      </c>
      <c r="D2785" s="46" t="s">
        <v>4881</v>
      </c>
      <c r="E2785" s="54">
        <v>916850</v>
      </c>
      <c r="F2785" s="46">
        <v>31500</v>
      </c>
      <c r="G2785" s="54">
        <v>219850</v>
      </c>
      <c r="H2785" s="46" t="s">
        <v>1210</v>
      </c>
      <c r="I2785" s="46"/>
      <c r="J2785" s="46">
        <v>2021</v>
      </c>
      <c r="K2785" s="83" t="s">
        <v>11228</v>
      </c>
      <c r="L2785" s="84" t="s">
        <v>11222</v>
      </c>
      <c r="M2785" s="85" t="s">
        <v>11229</v>
      </c>
      <c r="N2785" s="54" t="s">
        <v>2417</v>
      </c>
      <c r="O2785" s="54" t="str">
        <f>VLOOKUP(H2785,province!$B$2:$C$64,2,0)</f>
        <v xml:space="preserve">Hà Nội </v>
      </c>
      <c r="P2785" s="6" t="str">
        <f>IFERROR(VLOOKUP(K2785,'user relationships'!$H$2:$I$13559,2,0),"")</f>
        <v>Tôi</v>
      </c>
    </row>
    <row r="2786" spans="1:16">
      <c r="A2786" s="78" t="s">
        <v>11230</v>
      </c>
      <c r="B2786" s="46" t="s">
        <v>11112</v>
      </c>
      <c r="C2786" s="46" t="s">
        <v>18</v>
      </c>
      <c r="D2786" s="46" t="s">
        <v>19</v>
      </c>
      <c r="E2786" s="54">
        <v>858000</v>
      </c>
      <c r="F2786" s="46">
        <v>0</v>
      </c>
      <c r="G2786" s="54">
        <v>153600</v>
      </c>
      <c r="H2786" s="46" t="s">
        <v>20</v>
      </c>
      <c r="I2786" s="46"/>
      <c r="J2786" s="46">
        <v>2021</v>
      </c>
      <c r="K2786" s="83" t="s">
        <v>11231</v>
      </c>
      <c r="L2786" s="84" t="s">
        <v>11216</v>
      </c>
      <c r="M2786" s="85" t="s">
        <v>11232</v>
      </c>
      <c r="N2786" s="54" t="s">
        <v>2417</v>
      </c>
      <c r="O2786" s="54" t="str">
        <f>VLOOKUP(H2786,province!$B$2:$C$64,2,0)</f>
        <v xml:space="preserve">TP Hồ Chí Minh </v>
      </c>
      <c r="P2786" s="6" t="str">
        <f>IFERROR(VLOOKUP(K2786,'user relationships'!$H$2:$I$13559,2,0),"")</f>
        <v>Cha</v>
      </c>
    </row>
    <row r="2787" spans="1:16">
      <c r="A2787" s="78" t="s">
        <v>11233</v>
      </c>
      <c r="B2787" s="46" t="s">
        <v>11234</v>
      </c>
      <c r="C2787" s="46" t="s">
        <v>18</v>
      </c>
      <c r="D2787" s="46" t="s">
        <v>19</v>
      </c>
      <c r="E2787" s="54">
        <v>623700</v>
      </c>
      <c r="F2787" s="46">
        <v>100000</v>
      </c>
      <c r="G2787" s="54">
        <v>70100</v>
      </c>
      <c r="H2787" s="46" t="s">
        <v>20</v>
      </c>
      <c r="I2787" s="46"/>
      <c r="J2787" s="46">
        <v>2021</v>
      </c>
      <c r="K2787" s="83" t="s">
        <v>11235</v>
      </c>
      <c r="L2787" s="84" t="s">
        <v>11236</v>
      </c>
      <c r="M2787" s="85" t="s">
        <v>11237</v>
      </c>
      <c r="N2787" s="54" t="s">
        <v>2417</v>
      </c>
      <c r="O2787" s="54" t="str">
        <f>VLOOKUP(H2787,province!$B$2:$C$64,2,0)</f>
        <v xml:space="preserve">TP Hồ Chí Minh </v>
      </c>
      <c r="P2787" s="6" t="str">
        <f>IFERROR(VLOOKUP(K2787,'user relationships'!$H$2:$I$13559,2,0),"")</f>
        <v>Một ai đó</v>
      </c>
    </row>
    <row r="2788" spans="1:16">
      <c r="A2788" s="78" t="s">
        <v>11238</v>
      </c>
      <c r="B2788" s="46" t="s">
        <v>11239</v>
      </c>
      <c r="C2788" s="46" t="s">
        <v>18</v>
      </c>
      <c r="D2788" s="46" t="s">
        <v>19</v>
      </c>
      <c r="E2788" s="54">
        <v>720500</v>
      </c>
      <c r="F2788" s="46">
        <v>0</v>
      </c>
      <c r="G2788" s="54">
        <v>165500</v>
      </c>
      <c r="H2788" s="46" t="s">
        <v>20</v>
      </c>
      <c r="I2788" s="46"/>
      <c r="J2788" s="46">
        <v>2021</v>
      </c>
      <c r="K2788" s="83" t="s">
        <v>11240</v>
      </c>
      <c r="L2788" s="84" t="s">
        <v>11241</v>
      </c>
      <c r="M2788" s="85" t="s">
        <v>11242</v>
      </c>
      <c r="N2788" s="54" t="s">
        <v>2417</v>
      </c>
      <c r="O2788" s="54" t="str">
        <f>VLOOKUP(H2788,province!$B$2:$C$64,2,0)</f>
        <v xml:space="preserve">TP Hồ Chí Minh </v>
      </c>
      <c r="P2788" s="6" t="str">
        <f>IFERROR(VLOOKUP(K2788,'user relationships'!$H$2:$I$13559,2,0),"")</f>
        <v>Tôi</v>
      </c>
    </row>
    <row r="2789" spans="1:16">
      <c r="A2789" s="78" t="s">
        <v>11243</v>
      </c>
      <c r="B2789" s="46" t="s">
        <v>11244</v>
      </c>
      <c r="C2789" s="46" t="s">
        <v>18</v>
      </c>
      <c r="D2789" s="46" t="s">
        <v>19</v>
      </c>
      <c r="E2789" s="54">
        <v>476300</v>
      </c>
      <c r="F2789" s="46">
        <v>100000</v>
      </c>
      <c r="G2789" s="54">
        <v>36900</v>
      </c>
      <c r="H2789" s="46" t="s">
        <v>1210</v>
      </c>
      <c r="I2789" s="46"/>
      <c r="J2789" s="46">
        <v>2021</v>
      </c>
      <c r="K2789" s="83" t="s">
        <v>11245</v>
      </c>
      <c r="L2789" s="84" t="s">
        <v>11241</v>
      </c>
      <c r="M2789" s="85" t="s">
        <v>11246</v>
      </c>
      <c r="N2789" s="54" t="s">
        <v>2417</v>
      </c>
      <c r="O2789" s="54" t="str">
        <f>VLOOKUP(H2789,province!$B$2:$C$64,2,0)</f>
        <v xml:space="preserve">Hà Nội </v>
      </c>
      <c r="P2789" s="6" t="str">
        <f>IFERROR(VLOOKUP(K2789,'user relationships'!$H$2:$I$13559,2,0),"")</f>
        <v>Một ai đó</v>
      </c>
    </row>
    <row r="2790" spans="1:16">
      <c r="A2790" s="78" t="s">
        <v>11247</v>
      </c>
      <c r="B2790" s="46" t="s">
        <v>11248</v>
      </c>
      <c r="C2790" s="46" t="s">
        <v>18</v>
      </c>
      <c r="D2790" s="46" t="s">
        <v>19</v>
      </c>
      <c r="E2790" s="54">
        <v>439500</v>
      </c>
      <c r="F2790" s="46">
        <v>10500</v>
      </c>
      <c r="G2790" s="54">
        <v>73500</v>
      </c>
      <c r="H2790" s="46" t="s">
        <v>20</v>
      </c>
      <c r="I2790" s="46"/>
      <c r="J2790" s="46">
        <v>2021</v>
      </c>
      <c r="K2790" s="83" t="s">
        <v>11249</v>
      </c>
      <c r="L2790" s="84" t="s">
        <v>11236</v>
      </c>
      <c r="M2790" s="85" t="s">
        <v>11250</v>
      </c>
      <c r="N2790" s="54" t="s">
        <v>2417</v>
      </c>
      <c r="O2790" s="54" t="str">
        <f>VLOOKUP(H2790,province!$B$2:$C$64,2,0)</f>
        <v xml:space="preserve">TP Hồ Chí Minh </v>
      </c>
      <c r="P2790" s="6" t="str">
        <f>IFERROR(VLOOKUP(K2790,'user relationships'!$H$2:$I$13559,2,0),"")</f>
        <v>Tôi</v>
      </c>
    </row>
    <row r="2791" spans="1:16">
      <c r="A2791" s="78" t="s">
        <v>11251</v>
      </c>
      <c r="B2791" s="46" t="s">
        <v>11252</v>
      </c>
      <c r="C2791" s="46" t="s">
        <v>18</v>
      </c>
      <c r="D2791" s="46" t="s">
        <v>191</v>
      </c>
      <c r="E2791" s="54">
        <v>485100</v>
      </c>
      <c r="F2791" s="46">
        <v>0</v>
      </c>
      <c r="G2791" s="54">
        <v>127300</v>
      </c>
      <c r="H2791" s="46" t="s">
        <v>1210</v>
      </c>
      <c r="I2791" s="46"/>
      <c r="J2791" s="46">
        <v>2021</v>
      </c>
      <c r="K2791" s="83" t="s">
        <v>11253</v>
      </c>
      <c r="L2791" s="84" t="s">
        <v>11254</v>
      </c>
      <c r="M2791" s="85" t="s">
        <v>11255</v>
      </c>
      <c r="N2791" s="54" t="s">
        <v>2417</v>
      </c>
      <c r="O2791" s="54" t="str">
        <f>VLOOKUP(H2791,province!$B$2:$C$64,2,0)</f>
        <v xml:space="preserve">Hà Nội </v>
      </c>
      <c r="P2791" s="6" t="str">
        <f>IFERROR(VLOOKUP(K2791,'user relationships'!$H$2:$I$13559,2,0),"")</f>
        <v>Tôi</v>
      </c>
    </row>
    <row r="2792" spans="1:16">
      <c r="A2792" s="86" t="s">
        <v>11256</v>
      </c>
      <c r="B2792" s="46" t="s">
        <v>11257</v>
      </c>
      <c r="C2792" s="46" t="s">
        <v>18</v>
      </c>
      <c r="D2792" s="46" t="s">
        <v>7189</v>
      </c>
      <c r="E2792" s="54">
        <v>1290000</v>
      </c>
      <c r="F2792" s="46">
        <v>0</v>
      </c>
      <c r="G2792" s="54">
        <v>240000</v>
      </c>
      <c r="H2792" s="46" t="s">
        <v>20</v>
      </c>
      <c r="I2792" s="46"/>
      <c r="J2792" s="46">
        <v>2021</v>
      </c>
      <c r="K2792" s="83" t="s">
        <v>11258</v>
      </c>
      <c r="L2792" s="84" t="s">
        <v>11259</v>
      </c>
      <c r="M2792" s="85" t="s">
        <v>11260</v>
      </c>
      <c r="N2792" s="54" t="s">
        <v>2417</v>
      </c>
      <c r="O2792" s="54" t="str">
        <f>VLOOKUP(H2792,province!$B$2:$C$64,2,0)</f>
        <v xml:space="preserve">TP Hồ Chí Minh </v>
      </c>
      <c r="P2792" s="6" t="str">
        <f>IFERROR(VLOOKUP(K2792,'user relationships'!$H$2:$I$13559,2,0),"")</f>
        <v>Một ai đó</v>
      </c>
    </row>
    <row r="2793" spans="1:16">
      <c r="A2793" s="78" t="s">
        <v>11261</v>
      </c>
      <c r="B2793" s="46" t="s">
        <v>11262</v>
      </c>
      <c r="C2793" s="46" t="s">
        <v>18</v>
      </c>
      <c r="D2793" s="46" t="s">
        <v>19</v>
      </c>
      <c r="E2793" s="54">
        <v>182081</v>
      </c>
      <c r="F2793" s="46">
        <v>3472</v>
      </c>
      <c r="G2793" s="54">
        <v>40881</v>
      </c>
      <c r="H2793" s="46" t="s">
        <v>20</v>
      </c>
      <c r="I2793" s="46"/>
      <c r="J2793" s="46">
        <v>2021</v>
      </c>
      <c r="K2793" s="83" t="s">
        <v>11263</v>
      </c>
      <c r="L2793" s="84" t="s">
        <v>11241</v>
      </c>
      <c r="M2793" s="85" t="s">
        <v>11264</v>
      </c>
      <c r="N2793" s="54" t="s">
        <v>2417</v>
      </c>
      <c r="O2793" s="54" t="str">
        <f>VLOOKUP(H2793,province!$B$2:$C$64,2,0)</f>
        <v xml:space="preserve">TP Hồ Chí Minh </v>
      </c>
      <c r="P2793" s="6" t="str">
        <f>IFERROR(VLOOKUP(K2793,'user relationships'!$H$2:$I$13559,2,0),"")</f>
        <v>Tôi</v>
      </c>
    </row>
    <row r="2794" spans="1:16">
      <c r="A2794" s="78" t="s">
        <v>11265</v>
      </c>
      <c r="B2794" s="46" t="s">
        <v>11266</v>
      </c>
      <c r="C2794" s="46" t="s">
        <v>18</v>
      </c>
      <c r="D2794" s="46" t="s">
        <v>19</v>
      </c>
      <c r="E2794" s="54">
        <v>462000</v>
      </c>
      <c r="F2794" s="46">
        <v>0</v>
      </c>
      <c r="G2794" s="54">
        <v>118000</v>
      </c>
      <c r="H2794" s="46" t="s">
        <v>20</v>
      </c>
      <c r="I2794" s="46"/>
      <c r="J2794" s="46">
        <v>2021</v>
      </c>
      <c r="K2794" s="83" t="s">
        <v>11267</v>
      </c>
      <c r="L2794" s="84" t="s">
        <v>11236</v>
      </c>
      <c r="M2794" s="85" t="s">
        <v>11268</v>
      </c>
      <c r="N2794" s="54" t="s">
        <v>2417</v>
      </c>
      <c r="O2794" s="54" t="str">
        <f>VLOOKUP(H2794,province!$B$2:$C$64,2,0)</f>
        <v xml:space="preserve">TP Hồ Chí Minh </v>
      </c>
      <c r="P2794" s="6" t="str">
        <f>IFERROR(VLOOKUP(K2794,'user relationships'!$H$2:$I$13559,2,0),"")</f>
        <v>Một ai đó</v>
      </c>
    </row>
    <row r="2795" spans="1:16">
      <c r="A2795" s="78" t="s">
        <v>11269</v>
      </c>
      <c r="B2795" s="46" t="s">
        <v>11270</v>
      </c>
      <c r="C2795" s="46" t="s">
        <v>18</v>
      </c>
      <c r="D2795" s="46" t="s">
        <v>167</v>
      </c>
      <c r="E2795" s="54">
        <v>630000</v>
      </c>
      <c r="F2795" s="46">
        <v>0</v>
      </c>
      <c r="G2795" s="54">
        <v>120000</v>
      </c>
      <c r="H2795" s="46" t="s">
        <v>20</v>
      </c>
      <c r="I2795" s="46"/>
      <c r="J2795" s="46">
        <v>2021</v>
      </c>
      <c r="K2795" s="83" t="s">
        <v>11271</v>
      </c>
      <c r="L2795" s="84" t="s">
        <v>11236</v>
      </c>
      <c r="M2795" s="85" t="s">
        <v>11272</v>
      </c>
      <c r="N2795" s="54" t="s">
        <v>2417</v>
      </c>
      <c r="O2795" s="54" t="str">
        <f>VLOOKUP(H2795,province!$B$2:$C$64,2,0)</f>
        <v xml:space="preserve">TP Hồ Chí Minh </v>
      </c>
      <c r="P2795" s="6" t="str">
        <f>IFERROR(VLOOKUP(K2795,'user relationships'!$H$2:$I$13559,2,0),"")</f>
        <v>Bạn gái</v>
      </c>
    </row>
    <row r="2796" spans="1:16">
      <c r="A2796" s="78" t="s">
        <v>11273</v>
      </c>
      <c r="B2796" s="46" t="s">
        <v>11274</v>
      </c>
      <c r="C2796" s="46" t="s">
        <v>18</v>
      </c>
      <c r="D2796" s="46" t="s">
        <v>19</v>
      </c>
      <c r="E2796" s="54">
        <v>212000</v>
      </c>
      <c r="F2796" s="46">
        <v>0</v>
      </c>
      <c r="G2796" s="54">
        <v>51000</v>
      </c>
      <c r="H2796" s="46" t="s">
        <v>1341</v>
      </c>
      <c r="I2796" s="46"/>
      <c r="J2796" s="46">
        <v>2021</v>
      </c>
      <c r="K2796" s="83" t="s">
        <v>11275</v>
      </c>
      <c r="L2796" s="84" t="s">
        <v>11276</v>
      </c>
      <c r="M2796" s="85" t="s">
        <v>11277</v>
      </c>
      <c r="N2796" s="54" t="s">
        <v>2417</v>
      </c>
      <c r="O2796" s="54" t="str">
        <f>VLOOKUP(H2796,province!$B$2:$C$64,2,0)</f>
        <v>Bình Định</v>
      </c>
      <c r="P2796" s="6" t="str">
        <f>IFERROR(VLOOKUP(K2796,'user relationships'!$H$2:$I$13559,2,0),"")</f>
        <v>Một ai đó</v>
      </c>
    </row>
    <row r="2797" spans="1:16">
      <c r="A2797" s="86" t="s">
        <v>11278</v>
      </c>
      <c r="B2797" s="46" t="s">
        <v>11234</v>
      </c>
      <c r="C2797" s="46" t="s">
        <v>18</v>
      </c>
      <c r="D2797" s="46" t="s">
        <v>19</v>
      </c>
      <c r="E2797" s="54">
        <v>400000</v>
      </c>
      <c r="F2797" s="46">
        <v>0</v>
      </c>
      <c r="G2797" s="54">
        <v>129420</v>
      </c>
      <c r="H2797" s="46" t="s">
        <v>20</v>
      </c>
      <c r="I2797" s="46"/>
      <c r="J2797" s="46">
        <v>2021</v>
      </c>
      <c r="K2797" s="83" t="s">
        <v>11235</v>
      </c>
      <c r="L2797" s="84" t="s">
        <v>11279</v>
      </c>
      <c r="M2797" s="85" t="s">
        <v>11280</v>
      </c>
      <c r="N2797" s="54" t="s">
        <v>2417</v>
      </c>
      <c r="O2797" s="54" t="str">
        <f>VLOOKUP(H2797,province!$B$2:$C$64,2,0)</f>
        <v xml:space="preserve">TP Hồ Chí Minh </v>
      </c>
      <c r="P2797" s="6" t="str">
        <f>IFERROR(VLOOKUP(K2797,'user relationships'!$H$2:$I$13559,2,0),"")</f>
        <v>Một ai đó</v>
      </c>
    </row>
    <row r="2798" spans="1:16">
      <c r="A2798" s="78" t="s">
        <v>11281</v>
      </c>
      <c r="B2798" s="46" t="s">
        <v>11282</v>
      </c>
      <c r="C2798" s="46" t="s">
        <v>18</v>
      </c>
      <c r="D2798" s="46" t="s">
        <v>19</v>
      </c>
      <c r="E2798" s="54">
        <v>594000</v>
      </c>
      <c r="F2798" s="46">
        <v>100000</v>
      </c>
      <c r="G2798" s="54">
        <v>64000</v>
      </c>
      <c r="H2798" s="46" t="s">
        <v>1210</v>
      </c>
      <c r="I2798" s="46"/>
      <c r="J2798" s="46">
        <v>2021</v>
      </c>
      <c r="K2798" s="83" t="s">
        <v>11283</v>
      </c>
      <c r="L2798" s="84" t="s">
        <v>11284</v>
      </c>
      <c r="M2798" s="85" t="s">
        <v>11285</v>
      </c>
      <c r="N2798" s="54" t="s">
        <v>2417</v>
      </c>
      <c r="O2798" s="54" t="str">
        <f>VLOOKUP(H2798,province!$B$2:$C$64,2,0)</f>
        <v xml:space="preserve">Hà Nội </v>
      </c>
      <c r="P2798" s="6" t="str">
        <f>IFERROR(VLOOKUP(K2798,'user relationships'!$H$2:$I$13559,2,0),"")</f>
        <v>Một ai đó</v>
      </c>
    </row>
    <row r="2799" spans="1:16">
      <c r="A2799" s="78" t="s">
        <v>11286</v>
      </c>
      <c r="B2799" s="46" t="s">
        <v>11287</v>
      </c>
      <c r="C2799" s="46" t="s">
        <v>18</v>
      </c>
      <c r="D2799" s="46" t="s">
        <v>19</v>
      </c>
      <c r="E2799" s="54">
        <v>379000</v>
      </c>
      <c r="F2799" s="46">
        <v>100000</v>
      </c>
      <c r="G2799" s="54">
        <v>-10200</v>
      </c>
      <c r="H2799" s="46" t="s">
        <v>20</v>
      </c>
      <c r="I2799" s="46"/>
      <c r="J2799" s="46">
        <v>2021</v>
      </c>
      <c r="K2799" s="83" t="s">
        <v>11288</v>
      </c>
      <c r="L2799" s="84" t="s">
        <v>11284</v>
      </c>
      <c r="M2799" s="85" t="s">
        <v>11289</v>
      </c>
      <c r="N2799" s="54" t="s">
        <v>2417</v>
      </c>
      <c r="O2799" s="54" t="str">
        <f>VLOOKUP(H2799,province!$B$2:$C$64,2,0)</f>
        <v xml:space="preserve">TP Hồ Chí Minh </v>
      </c>
      <c r="P2799" s="6" t="str">
        <f>IFERROR(VLOOKUP(K2799,'user relationships'!$H$2:$I$13559,2,0),"")</f>
        <v>Bạn gái</v>
      </c>
    </row>
    <row r="2800" spans="1:16">
      <c r="A2800" s="78" t="s">
        <v>11290</v>
      </c>
      <c r="B2800" s="46" t="s">
        <v>11291</v>
      </c>
      <c r="C2800" s="46" t="s">
        <v>18</v>
      </c>
      <c r="D2800" s="46" t="s">
        <v>700</v>
      </c>
      <c r="E2800" s="54">
        <v>363000</v>
      </c>
      <c r="F2800" s="46">
        <v>100000</v>
      </c>
      <c r="G2800" s="54">
        <v>5000</v>
      </c>
      <c r="H2800" s="46" t="s">
        <v>20</v>
      </c>
      <c r="I2800" s="46"/>
      <c r="J2800" s="46">
        <v>2021</v>
      </c>
      <c r="K2800" s="83"/>
      <c r="L2800" s="84" t="s">
        <v>11284</v>
      </c>
      <c r="M2800" s="85" t="s">
        <v>11292</v>
      </c>
      <c r="N2800" s="54" t="s">
        <v>2417</v>
      </c>
      <c r="O2800" s="54" t="str">
        <f>VLOOKUP(H2800,province!$B$2:$C$64,2,0)</f>
        <v xml:space="preserve">TP Hồ Chí Minh </v>
      </c>
      <c r="P2800" s="6" t="str">
        <f>IFERROR(VLOOKUP(K2800,'user relationships'!$H$2:$I$13559,2,0),"")</f>
        <v/>
      </c>
    </row>
    <row r="2801" spans="1:16">
      <c r="A2801" s="78" t="s">
        <v>11293</v>
      </c>
      <c r="B2801" s="46" t="s">
        <v>11294</v>
      </c>
      <c r="C2801" s="46" t="s">
        <v>10247</v>
      </c>
      <c r="D2801" s="46" t="s">
        <v>19</v>
      </c>
      <c r="E2801" s="54">
        <v>325226</v>
      </c>
      <c r="F2801" s="46">
        <v>9340</v>
      </c>
      <c r="G2801" s="54">
        <v>68226</v>
      </c>
      <c r="H2801" s="46" t="s">
        <v>20</v>
      </c>
      <c r="I2801" s="46"/>
      <c r="J2801" s="46">
        <v>2021</v>
      </c>
      <c r="K2801" s="83"/>
      <c r="L2801" s="84" t="s">
        <v>11295</v>
      </c>
      <c r="M2801" s="85" t="s">
        <v>11296</v>
      </c>
      <c r="N2801" s="54" t="s">
        <v>2417</v>
      </c>
      <c r="O2801" s="54" t="str">
        <f>VLOOKUP(H2801,province!$B$2:$C$64,2,0)</f>
        <v xml:space="preserve">TP Hồ Chí Minh </v>
      </c>
      <c r="P2801" s="6" t="str">
        <f>IFERROR(VLOOKUP(K2801,'user relationships'!$H$2:$I$13559,2,0),"")</f>
        <v/>
      </c>
    </row>
    <row r="2802" spans="1:16">
      <c r="A2802" s="78" t="s">
        <v>11297</v>
      </c>
      <c r="B2802" s="46" t="s">
        <v>11298</v>
      </c>
      <c r="C2802" s="46" t="s">
        <v>18</v>
      </c>
      <c r="D2802" s="46" t="s">
        <v>710</v>
      </c>
      <c r="E2802" s="54">
        <v>434250</v>
      </c>
      <c r="F2802" s="46">
        <v>15750</v>
      </c>
      <c r="G2802" s="54">
        <v>68250</v>
      </c>
      <c r="H2802" s="46" t="s">
        <v>20</v>
      </c>
      <c r="I2802" s="46"/>
      <c r="J2802" s="46">
        <v>2021</v>
      </c>
      <c r="K2802" s="83" t="s">
        <v>11299</v>
      </c>
      <c r="L2802" s="84" t="s">
        <v>11300</v>
      </c>
      <c r="M2802" s="85" t="s">
        <v>11301</v>
      </c>
      <c r="N2802" s="54" t="s">
        <v>2417</v>
      </c>
      <c r="O2802" s="54" t="str">
        <f>VLOOKUP(H2802,province!$B$2:$C$64,2,0)</f>
        <v xml:space="preserve">TP Hồ Chí Minh </v>
      </c>
      <c r="P2802" s="6" t="str">
        <f>IFERROR(VLOOKUP(K2802,'user relationships'!$H$2:$I$13559,2,0),"")</f>
        <v>Mẹ</v>
      </c>
    </row>
    <row r="2803" spans="1:16">
      <c r="A2803" s="78" t="s">
        <v>11302</v>
      </c>
      <c r="B2803" s="46" t="s">
        <v>11303</v>
      </c>
      <c r="C2803" s="46" t="s">
        <v>18</v>
      </c>
      <c r="D2803" s="46" t="s">
        <v>19</v>
      </c>
      <c r="E2803" s="54">
        <v>264000</v>
      </c>
      <c r="F2803" s="46">
        <v>0</v>
      </c>
      <c r="G2803" s="54">
        <v>52800</v>
      </c>
      <c r="H2803" s="46" t="s">
        <v>20</v>
      </c>
      <c r="I2803" s="46"/>
      <c r="J2803" s="46">
        <v>2021</v>
      </c>
      <c r="K2803" s="83" t="s">
        <v>11304</v>
      </c>
      <c r="L2803" s="84" t="s">
        <v>11305</v>
      </c>
      <c r="M2803" s="85" t="s">
        <v>11306</v>
      </c>
      <c r="N2803" s="54" t="s">
        <v>2417</v>
      </c>
      <c r="O2803" s="54" t="str">
        <f>VLOOKUP(H2803,province!$B$2:$C$64,2,0)</f>
        <v xml:space="preserve">TP Hồ Chí Minh </v>
      </c>
      <c r="P2803" s="6" t="str">
        <f>IFERROR(VLOOKUP(K2803,'user relationships'!$H$2:$I$13559,2,0),"")</f>
        <v>Một ai đó</v>
      </c>
    </row>
    <row r="2804" spans="1:16">
      <c r="A2804" s="78" t="s">
        <v>11307</v>
      </c>
      <c r="B2804" s="46" t="s">
        <v>11308</v>
      </c>
      <c r="C2804" s="46" t="s">
        <v>18</v>
      </c>
      <c r="D2804" s="46" t="s">
        <v>19</v>
      </c>
      <c r="E2804" s="54">
        <v>565000</v>
      </c>
      <c r="F2804" s="46">
        <v>0</v>
      </c>
      <c r="G2804" s="54">
        <v>99000</v>
      </c>
      <c r="H2804" s="46" t="s">
        <v>20</v>
      </c>
      <c r="I2804" s="46"/>
      <c r="J2804" s="46">
        <v>2021</v>
      </c>
      <c r="K2804" s="83"/>
      <c r="L2804" s="84" t="s">
        <v>11295</v>
      </c>
      <c r="M2804" s="85" t="s">
        <v>11309</v>
      </c>
      <c r="N2804" s="54" t="s">
        <v>2417</v>
      </c>
      <c r="O2804" s="54" t="str">
        <f>VLOOKUP(H2804,province!$B$2:$C$64,2,0)</f>
        <v xml:space="preserve">TP Hồ Chí Minh </v>
      </c>
      <c r="P2804" s="6" t="str">
        <f>IFERROR(VLOOKUP(K2804,'user relationships'!$H$2:$I$13559,2,0),"")</f>
        <v/>
      </c>
    </row>
    <row r="2805" spans="1:16">
      <c r="A2805" s="78" t="s">
        <v>11310</v>
      </c>
      <c r="B2805" s="46" t="s">
        <v>11311</v>
      </c>
      <c r="C2805" s="46" t="s">
        <v>18</v>
      </c>
      <c r="D2805" s="46" t="s">
        <v>19</v>
      </c>
      <c r="E2805" s="54">
        <v>525800</v>
      </c>
      <c r="F2805" s="46">
        <v>100000</v>
      </c>
      <c r="G2805" s="54">
        <v>99400</v>
      </c>
      <c r="H2805" s="46" t="s">
        <v>20</v>
      </c>
      <c r="I2805" s="46"/>
      <c r="J2805" s="46">
        <v>2021</v>
      </c>
      <c r="K2805" s="83" t="s">
        <v>11312</v>
      </c>
      <c r="L2805" s="84" t="s">
        <v>11313</v>
      </c>
      <c r="M2805" s="85" t="s">
        <v>11314</v>
      </c>
      <c r="N2805" s="54" t="s">
        <v>2417</v>
      </c>
      <c r="O2805" s="54" t="str">
        <f>VLOOKUP(H2805,province!$B$2:$C$64,2,0)</f>
        <v xml:space="preserve">TP Hồ Chí Minh </v>
      </c>
      <c r="P2805" s="6" t="str">
        <f>IFERROR(VLOOKUP(K2805,'user relationships'!$H$2:$I$13559,2,0),"")</f>
        <v>Tôi</v>
      </c>
    </row>
    <row r="2806" spans="1:16">
      <c r="A2806" s="78" t="s">
        <v>11315</v>
      </c>
      <c r="B2806" s="46" t="s">
        <v>10978</v>
      </c>
      <c r="C2806" s="46" t="s">
        <v>18</v>
      </c>
      <c r="D2806" s="46" t="s">
        <v>1317</v>
      </c>
      <c r="E2806" s="54">
        <v>1110000</v>
      </c>
      <c r="F2806" s="46">
        <v>0</v>
      </c>
      <c r="G2806" s="54">
        <v>293000</v>
      </c>
      <c r="H2806" s="46" t="s">
        <v>1501</v>
      </c>
      <c r="I2806" s="46"/>
      <c r="J2806" s="46">
        <v>2021</v>
      </c>
      <c r="K2806" s="83" t="s">
        <v>10979</v>
      </c>
      <c r="L2806" s="84" t="s">
        <v>11295</v>
      </c>
      <c r="M2806" s="85" t="s">
        <v>11316</v>
      </c>
      <c r="N2806" s="54" t="s">
        <v>2417</v>
      </c>
      <c r="O2806" s="54" t="str">
        <f>VLOOKUP(H2806,province!$B$2:$C$64,2,0)</f>
        <v>Đắk Lắk</v>
      </c>
      <c r="P2806" s="6" t="str">
        <f>IFERROR(VLOOKUP(K2806,'user relationships'!$H$2:$I$13559,2,0),"")</f>
        <v>Vợ</v>
      </c>
    </row>
    <row r="2807" spans="1:16">
      <c r="A2807" s="78" t="s">
        <v>11317</v>
      </c>
      <c r="B2807" s="46" t="s">
        <v>9817</v>
      </c>
      <c r="C2807" s="46" t="s">
        <v>18</v>
      </c>
      <c r="D2807" s="46" t="s">
        <v>19</v>
      </c>
      <c r="E2807" s="54">
        <v>645000</v>
      </c>
      <c r="F2807" s="46">
        <v>0</v>
      </c>
      <c r="G2807" s="54">
        <v>115000</v>
      </c>
      <c r="H2807" s="46" t="s">
        <v>1210</v>
      </c>
      <c r="I2807" s="46"/>
      <c r="J2807" s="46">
        <v>2021</v>
      </c>
      <c r="K2807" s="83" t="s">
        <v>11318</v>
      </c>
      <c r="L2807" s="84" t="s">
        <v>11295</v>
      </c>
      <c r="M2807" s="85" t="s">
        <v>11319</v>
      </c>
      <c r="N2807" s="54" t="s">
        <v>2417</v>
      </c>
      <c r="O2807" s="54" t="str">
        <f>VLOOKUP(H2807,province!$B$2:$C$64,2,0)</f>
        <v xml:space="preserve">Hà Nội </v>
      </c>
      <c r="P2807" s="6" t="str">
        <f>IFERROR(VLOOKUP(K2807,'user relationships'!$H$2:$I$13559,2,0),"")</f>
        <v>Một ai đó</v>
      </c>
    </row>
    <row r="2808" spans="1:16">
      <c r="A2808" s="78" t="s">
        <v>11320</v>
      </c>
      <c r="B2808" s="46" t="s">
        <v>11321</v>
      </c>
      <c r="C2808" s="46" t="s">
        <v>18</v>
      </c>
      <c r="D2808" s="46" t="s">
        <v>19</v>
      </c>
      <c r="E2808" s="54">
        <v>726000</v>
      </c>
      <c r="F2808" s="46">
        <v>0</v>
      </c>
      <c r="G2808" s="54">
        <v>186000</v>
      </c>
      <c r="H2808" s="46" t="s">
        <v>1210</v>
      </c>
      <c r="I2808" s="46"/>
      <c r="J2808" s="46">
        <v>2021</v>
      </c>
      <c r="K2808" s="83" t="s">
        <v>11322</v>
      </c>
      <c r="L2808" s="84" t="s">
        <v>11284</v>
      </c>
      <c r="M2808" s="85" t="s">
        <v>11323</v>
      </c>
      <c r="N2808" s="54" t="s">
        <v>2417</v>
      </c>
      <c r="O2808" s="54" t="str">
        <f>VLOOKUP(H2808,province!$B$2:$C$64,2,0)</f>
        <v xml:space="preserve">Hà Nội </v>
      </c>
      <c r="P2808" s="6" t="str">
        <f>IFERROR(VLOOKUP(K2808,'user relationships'!$H$2:$I$13559,2,0),"")</f>
        <v>Một ai đó</v>
      </c>
    </row>
    <row r="2809" spans="1:16">
      <c r="A2809" s="78" t="s">
        <v>11324</v>
      </c>
      <c r="B2809" s="46" t="s">
        <v>10004</v>
      </c>
      <c r="C2809" s="46" t="s">
        <v>18</v>
      </c>
      <c r="D2809" s="46" t="s">
        <v>19</v>
      </c>
      <c r="E2809" s="54">
        <v>2710000</v>
      </c>
      <c r="F2809" s="46">
        <v>0</v>
      </c>
      <c r="G2809" s="54">
        <v>634544</v>
      </c>
      <c r="H2809" s="46" t="s">
        <v>1210</v>
      </c>
      <c r="I2809" s="46"/>
      <c r="J2809" s="46">
        <v>2021</v>
      </c>
      <c r="K2809" s="83" t="s">
        <v>10005</v>
      </c>
      <c r="L2809" s="84" t="s">
        <v>11295</v>
      </c>
      <c r="M2809" s="85" t="s">
        <v>11325</v>
      </c>
      <c r="N2809" s="54" t="s">
        <v>2417</v>
      </c>
      <c r="O2809" s="54" t="str">
        <f>VLOOKUP(H2809,province!$B$2:$C$64,2,0)</f>
        <v xml:space="preserve">Hà Nội </v>
      </c>
      <c r="P2809" s="6" t="str">
        <f>IFERROR(VLOOKUP(K2809,'user relationships'!$H$2:$I$13559,2,0),"")</f>
        <v>Một ai đó</v>
      </c>
    </row>
    <row r="2810" spans="1:16">
      <c r="A2810" s="78" t="s">
        <v>11326</v>
      </c>
      <c r="B2810" s="46" t="s">
        <v>11327</v>
      </c>
      <c r="C2810" s="46" t="s">
        <v>18</v>
      </c>
      <c r="D2810" s="46" t="s">
        <v>19</v>
      </c>
      <c r="E2810" s="54">
        <v>268000</v>
      </c>
      <c r="F2810" s="46">
        <v>0</v>
      </c>
      <c r="G2810" s="54">
        <v>39600</v>
      </c>
      <c r="H2810" s="46" t="s">
        <v>20</v>
      </c>
      <c r="I2810" s="46"/>
      <c r="J2810" s="46">
        <v>2021</v>
      </c>
      <c r="K2810" s="83" t="s">
        <v>11328</v>
      </c>
      <c r="L2810" s="84" t="s">
        <v>11284</v>
      </c>
      <c r="M2810" s="85" t="s">
        <v>11329</v>
      </c>
      <c r="N2810" s="54" t="s">
        <v>2417</v>
      </c>
      <c r="O2810" s="54" t="str">
        <f>VLOOKUP(H2810,province!$B$2:$C$64,2,0)</f>
        <v xml:space="preserve">TP Hồ Chí Minh </v>
      </c>
      <c r="P2810" s="6" t="str">
        <f>IFERROR(VLOOKUP(K2810,'user relationships'!$H$2:$I$13559,2,0),"")</f>
        <v>Vợ</v>
      </c>
    </row>
    <row r="2811" spans="1:16">
      <c r="A2811" s="78" t="s">
        <v>11330</v>
      </c>
      <c r="B2811" s="46" t="s">
        <v>9312</v>
      </c>
      <c r="C2811" s="46" t="s">
        <v>18</v>
      </c>
      <c r="D2811" s="46" t="s">
        <v>19</v>
      </c>
      <c r="E2811" s="54">
        <v>650800</v>
      </c>
      <c r="F2811" s="46">
        <v>0</v>
      </c>
      <c r="G2811" s="54">
        <v>76800</v>
      </c>
      <c r="H2811" s="46" t="s">
        <v>1361</v>
      </c>
      <c r="I2811" s="46"/>
      <c r="J2811" s="46">
        <v>2021</v>
      </c>
      <c r="K2811" s="83"/>
      <c r="L2811" s="84" t="s">
        <v>11305</v>
      </c>
      <c r="M2811" s="85" t="s">
        <v>11331</v>
      </c>
      <c r="N2811" s="54" t="s">
        <v>2417</v>
      </c>
      <c r="O2811" s="54" t="str">
        <f>VLOOKUP(H2811,province!$B$2:$C$64,2,0)</f>
        <v xml:space="preserve">Đồng Nai </v>
      </c>
      <c r="P2811" s="6" t="str">
        <f>IFERROR(VLOOKUP(K2811,'user relationships'!$H$2:$I$13559,2,0),"")</f>
        <v/>
      </c>
    </row>
    <row r="2812" spans="1:16">
      <c r="A2812" s="78" t="s">
        <v>11332</v>
      </c>
      <c r="B2812" s="46" t="s">
        <v>11333</v>
      </c>
      <c r="C2812" s="46" t="s">
        <v>18</v>
      </c>
      <c r="D2812" s="46" t="s">
        <v>19</v>
      </c>
      <c r="E2812" s="54">
        <v>346034</v>
      </c>
      <c r="F2812" s="46">
        <v>7424</v>
      </c>
      <c r="G2812" s="54">
        <v>83434</v>
      </c>
      <c r="H2812" s="46" t="s">
        <v>1352</v>
      </c>
      <c r="I2812" s="46"/>
      <c r="J2812" s="46">
        <v>2021</v>
      </c>
      <c r="K2812" s="83" t="s">
        <v>11334</v>
      </c>
      <c r="L2812" s="84" t="s">
        <v>11295</v>
      </c>
      <c r="M2812" s="85" t="s">
        <v>11335</v>
      </c>
      <c r="N2812" s="54" t="s">
        <v>2417</v>
      </c>
      <c r="O2812" s="54" t="str">
        <f>VLOOKUP(H2812,province!$B$2:$C$64,2,0)</f>
        <v>Hải Phòng</v>
      </c>
      <c r="P2812" s="6" t="str">
        <f>IFERROR(VLOOKUP(K2812,'user relationships'!$H$2:$I$13559,2,0),"")</f>
        <v>Mẹ</v>
      </c>
    </row>
    <row r="2813" spans="1:16">
      <c r="A2813" s="78" t="s">
        <v>11336</v>
      </c>
      <c r="B2813" s="46" t="s">
        <v>7150</v>
      </c>
      <c r="C2813" s="46" t="s">
        <v>18</v>
      </c>
      <c r="D2813" s="46" t="s">
        <v>167</v>
      </c>
      <c r="E2813" s="54">
        <v>816288</v>
      </c>
      <c r="F2813" s="46">
        <v>0</v>
      </c>
      <c r="G2813" s="54">
        <v>177888</v>
      </c>
      <c r="H2813" s="46" t="s">
        <v>20</v>
      </c>
      <c r="I2813" s="46"/>
      <c r="J2813" s="46">
        <v>2021</v>
      </c>
      <c r="K2813" s="83" t="s">
        <v>7151</v>
      </c>
      <c r="L2813" s="84" t="s">
        <v>11337</v>
      </c>
      <c r="M2813" s="85" t="s">
        <v>11338</v>
      </c>
      <c r="N2813" s="54" t="s">
        <v>2417</v>
      </c>
      <c r="O2813" s="54" t="str">
        <f>VLOOKUP(H2813,province!$B$2:$C$64,2,0)</f>
        <v xml:space="preserve">TP Hồ Chí Minh </v>
      </c>
      <c r="P2813" s="6" t="str">
        <f>IFERROR(VLOOKUP(K2813,'user relationships'!$H$2:$I$13559,2,0),"")</f>
        <v>Tôi</v>
      </c>
    </row>
    <row r="2814" spans="1:16">
      <c r="A2814" s="78" t="s">
        <v>11339</v>
      </c>
      <c r="B2814" s="46" t="s">
        <v>11248</v>
      </c>
      <c r="C2814" s="46" t="s">
        <v>18</v>
      </c>
      <c r="D2814" s="46" t="s">
        <v>19</v>
      </c>
      <c r="E2814" s="54">
        <v>376000</v>
      </c>
      <c r="F2814" s="46">
        <v>0</v>
      </c>
      <c r="G2814" s="54">
        <v>69200</v>
      </c>
      <c r="H2814" s="46" t="s">
        <v>20</v>
      </c>
      <c r="I2814" s="46"/>
      <c r="J2814" s="46">
        <v>2021</v>
      </c>
      <c r="K2814" s="83" t="s">
        <v>11340</v>
      </c>
      <c r="L2814" s="84" t="s">
        <v>11295</v>
      </c>
      <c r="M2814" s="85" t="s">
        <v>11341</v>
      </c>
      <c r="N2814" s="54" t="s">
        <v>2417</v>
      </c>
      <c r="O2814" s="54" t="str">
        <f>VLOOKUP(H2814,province!$B$2:$C$64,2,0)</f>
        <v xml:space="preserve">TP Hồ Chí Minh </v>
      </c>
      <c r="P2814" s="6" t="str">
        <f>IFERROR(VLOOKUP(K2814,'user relationships'!$H$2:$I$13559,2,0),"")</f>
        <v>Một ai đó</v>
      </c>
    </row>
    <row r="2815" spans="1:16">
      <c r="A2815" s="78" t="s">
        <v>11342</v>
      </c>
      <c r="B2815" s="46" t="s">
        <v>7332</v>
      </c>
      <c r="C2815" s="46" t="s">
        <v>18</v>
      </c>
      <c r="D2815" s="46" t="s">
        <v>656</v>
      </c>
      <c r="E2815" s="54">
        <v>426800</v>
      </c>
      <c r="F2815" s="46">
        <v>0</v>
      </c>
      <c r="G2815" s="54">
        <v>86800</v>
      </c>
      <c r="H2815" s="46" t="s">
        <v>1210</v>
      </c>
      <c r="I2815" s="46"/>
      <c r="J2815" s="46">
        <v>2021</v>
      </c>
      <c r="K2815" s="83" t="s">
        <v>10015</v>
      </c>
      <c r="L2815" s="84" t="s">
        <v>11337</v>
      </c>
      <c r="M2815" s="85" t="s">
        <v>11343</v>
      </c>
      <c r="N2815" s="54" t="s">
        <v>2417</v>
      </c>
      <c r="O2815" s="54" t="str">
        <f>VLOOKUP(H2815,province!$B$2:$C$64,2,0)</f>
        <v xml:space="preserve">Hà Nội </v>
      </c>
      <c r="P2815" s="6" t="str">
        <f>IFERROR(VLOOKUP(K2815,'user relationships'!$H$2:$I$13559,2,0),"")</f>
        <v>Một ai đó</v>
      </c>
    </row>
    <row r="2816" spans="1:16">
      <c r="A2816" s="78" t="s">
        <v>11344</v>
      </c>
      <c r="B2816" s="46" t="s">
        <v>11345</v>
      </c>
      <c r="C2816" s="46" t="s">
        <v>18</v>
      </c>
      <c r="D2816" s="46" t="s">
        <v>19</v>
      </c>
      <c r="E2816" s="54">
        <v>534000</v>
      </c>
      <c r="F2816" s="46">
        <v>0</v>
      </c>
      <c r="G2816" s="54">
        <v>100800</v>
      </c>
      <c r="H2816" s="46" t="s">
        <v>1257</v>
      </c>
      <c r="I2816" s="46"/>
      <c r="J2816" s="46">
        <v>2021</v>
      </c>
      <c r="K2816" s="83" t="s">
        <v>11346</v>
      </c>
      <c r="L2816" s="84" t="s">
        <v>11295</v>
      </c>
      <c r="M2816" s="85" t="s">
        <v>11347</v>
      </c>
      <c r="N2816" s="54" t="s">
        <v>2417</v>
      </c>
      <c r="O2816" s="54" t="str">
        <f>VLOOKUP(H2816,province!$B$2:$C$64,2,0)</f>
        <v>Bình Dương</v>
      </c>
      <c r="P2816" s="6" t="str">
        <f>IFERROR(VLOOKUP(K2816,'user relationships'!$H$2:$I$13559,2,0),"")</f>
        <v>Mẹ</v>
      </c>
    </row>
    <row r="2817" spans="1:16">
      <c r="A2817" s="78" t="s">
        <v>11348</v>
      </c>
      <c r="B2817" s="46" t="s">
        <v>11349</v>
      </c>
      <c r="C2817" s="46" t="s">
        <v>18</v>
      </c>
      <c r="D2817" s="46" t="s">
        <v>19</v>
      </c>
      <c r="E2817" s="54">
        <v>625000</v>
      </c>
      <c r="F2817" s="46">
        <v>0</v>
      </c>
      <c r="G2817" s="54">
        <v>120000</v>
      </c>
      <c r="H2817" s="46" t="s">
        <v>1501</v>
      </c>
      <c r="I2817" s="46"/>
      <c r="J2817" s="46">
        <v>2021</v>
      </c>
      <c r="K2817" s="83" t="s">
        <v>11350</v>
      </c>
      <c r="L2817" s="84" t="s">
        <v>11295</v>
      </c>
      <c r="M2817" s="85" t="s">
        <v>11351</v>
      </c>
      <c r="N2817" s="54" t="s">
        <v>2417</v>
      </c>
      <c r="O2817" s="54" t="str">
        <f>VLOOKUP(H2817,province!$B$2:$C$64,2,0)</f>
        <v>Đắk Lắk</v>
      </c>
      <c r="P2817" s="6" t="str">
        <f>IFERROR(VLOOKUP(K2817,'user relationships'!$H$2:$I$13559,2,0),"")</f>
        <v>Tôi</v>
      </c>
    </row>
    <row r="2818" spans="1:16">
      <c r="A2818" s="78" t="s">
        <v>11352</v>
      </c>
      <c r="B2818" s="46" t="s">
        <v>8928</v>
      </c>
      <c r="C2818" s="46" t="s">
        <v>18</v>
      </c>
      <c r="D2818" s="46" t="s">
        <v>19</v>
      </c>
      <c r="E2818" s="54">
        <v>992750</v>
      </c>
      <c r="F2818" s="46">
        <v>22500</v>
      </c>
      <c r="G2818" s="54">
        <v>247750</v>
      </c>
      <c r="H2818" s="46" t="s">
        <v>20</v>
      </c>
      <c r="I2818" s="46"/>
      <c r="J2818" s="46">
        <v>2021</v>
      </c>
      <c r="K2818" s="83" t="s">
        <v>8929</v>
      </c>
      <c r="L2818" s="84" t="s">
        <v>11295</v>
      </c>
      <c r="M2818" s="85" t="s">
        <v>11353</v>
      </c>
      <c r="N2818" s="54" t="s">
        <v>2417</v>
      </c>
      <c r="O2818" s="54" t="str">
        <f>VLOOKUP(H2818,province!$B$2:$C$64,2,0)</f>
        <v xml:space="preserve">TP Hồ Chí Minh </v>
      </c>
      <c r="P2818" s="6" t="str">
        <f>IFERROR(VLOOKUP(K2818,'user relationships'!$H$2:$I$13559,2,0),"")</f>
        <v>Vợ</v>
      </c>
    </row>
    <row r="2819" spans="1:16">
      <c r="A2819" s="78" t="s">
        <v>11354</v>
      </c>
      <c r="B2819" s="46" t="s">
        <v>11355</v>
      </c>
      <c r="C2819" s="46" t="s">
        <v>18</v>
      </c>
      <c r="D2819" s="46" t="s">
        <v>7189</v>
      </c>
      <c r="E2819" s="54">
        <v>287583</v>
      </c>
      <c r="F2819" s="46">
        <v>6561</v>
      </c>
      <c r="G2819" s="54">
        <v>59183</v>
      </c>
      <c r="H2819" s="46" t="s">
        <v>20</v>
      </c>
      <c r="I2819" s="46"/>
      <c r="J2819" s="46">
        <v>2021</v>
      </c>
      <c r="K2819" s="83" t="s">
        <v>11356</v>
      </c>
      <c r="L2819" s="84" t="s">
        <v>11357</v>
      </c>
      <c r="M2819" s="85" t="s">
        <v>11358</v>
      </c>
      <c r="N2819" s="54" t="s">
        <v>2417</v>
      </c>
      <c r="O2819" s="54" t="str">
        <f>VLOOKUP(H2819,province!$B$2:$C$64,2,0)</f>
        <v xml:space="preserve">TP Hồ Chí Minh </v>
      </c>
      <c r="P2819" s="6" t="str">
        <f>IFERROR(VLOOKUP(K2819,'user relationships'!$H$2:$I$13559,2,0),"")</f>
        <v>Một ai đó</v>
      </c>
    </row>
    <row r="2820" spans="1:16">
      <c r="A2820" s="78" t="s">
        <v>11359</v>
      </c>
      <c r="B2820" s="79" t="s">
        <v>4132</v>
      </c>
      <c r="C2820" s="46" t="s">
        <v>18</v>
      </c>
      <c r="D2820" s="46" t="s">
        <v>133</v>
      </c>
      <c r="E2820" s="54">
        <v>909000</v>
      </c>
      <c r="F2820" s="46">
        <v>0</v>
      </c>
      <c r="G2820" s="54">
        <v>173800</v>
      </c>
      <c r="H2820" s="46" t="s">
        <v>20</v>
      </c>
      <c r="I2820" s="46"/>
      <c r="J2820" s="46">
        <v>2021</v>
      </c>
      <c r="K2820" s="83" t="s">
        <v>8663</v>
      </c>
      <c r="L2820" s="84" t="s">
        <v>11295</v>
      </c>
      <c r="M2820" s="85" t="s">
        <v>11360</v>
      </c>
      <c r="N2820" s="54" t="s">
        <v>2417</v>
      </c>
      <c r="O2820" s="54" t="str">
        <f>VLOOKUP(H2820,province!$B$2:$C$64,2,0)</f>
        <v xml:space="preserve">TP Hồ Chí Minh </v>
      </c>
      <c r="P2820" s="6" t="str">
        <f>IFERROR(VLOOKUP(K2820,'user relationships'!$H$2:$I$13559,2,0),"")</f>
        <v>Bạn gái</v>
      </c>
    </row>
    <row r="2821" spans="1:16">
      <c r="A2821" s="86" t="s">
        <v>11361</v>
      </c>
      <c r="B2821" s="79" t="s">
        <v>11362</v>
      </c>
      <c r="C2821" s="46" t="s">
        <v>18</v>
      </c>
      <c r="D2821" s="46" t="s">
        <v>19</v>
      </c>
      <c r="E2821" s="54">
        <v>329000</v>
      </c>
      <c r="F2821" s="46">
        <v>0</v>
      </c>
      <c r="G2821" s="54">
        <v>59800</v>
      </c>
      <c r="H2821" s="46" t="s">
        <v>20</v>
      </c>
      <c r="I2821" s="46"/>
      <c r="J2821" s="46">
        <v>2021</v>
      </c>
      <c r="K2821" s="83" t="s">
        <v>11363</v>
      </c>
      <c r="L2821" s="84" t="s">
        <v>11295</v>
      </c>
      <c r="M2821" s="85" t="s">
        <v>11364</v>
      </c>
      <c r="N2821" s="54" t="s">
        <v>2417</v>
      </c>
      <c r="O2821" s="54" t="str">
        <f>VLOOKUP(H2821,province!$B$2:$C$64,2,0)</f>
        <v xml:space="preserve">TP Hồ Chí Minh </v>
      </c>
      <c r="P2821" s="6" t="str">
        <f>IFERROR(VLOOKUP(K2821,'user relationships'!$H$2:$I$13559,2,0),"")</f>
        <v>Một ai đó</v>
      </c>
    </row>
    <row r="2822" spans="1:16">
      <c r="A2822" s="78" t="s">
        <v>11365</v>
      </c>
      <c r="B2822" s="46" t="s">
        <v>7344</v>
      </c>
      <c r="C2822" s="46" t="s">
        <v>18</v>
      </c>
      <c r="D2822" s="46" t="s">
        <v>19</v>
      </c>
      <c r="E2822" s="54">
        <v>797000</v>
      </c>
      <c r="F2822" s="46">
        <v>0</v>
      </c>
      <c r="G2822" s="54">
        <v>153400</v>
      </c>
      <c r="H2822" s="46" t="s">
        <v>20</v>
      </c>
      <c r="I2822" s="46"/>
      <c r="J2822" s="46">
        <v>2021</v>
      </c>
      <c r="K2822" s="83" t="s">
        <v>7345</v>
      </c>
      <c r="L2822" s="84" t="s">
        <v>11337</v>
      </c>
      <c r="M2822" s="85" t="s">
        <v>11366</v>
      </c>
      <c r="N2822" s="54" t="s">
        <v>2417</v>
      </c>
      <c r="O2822" s="54" t="str">
        <f>VLOOKUP(H2822,province!$B$2:$C$64,2,0)</f>
        <v xml:space="preserve">TP Hồ Chí Minh </v>
      </c>
      <c r="P2822" s="6" t="str">
        <f>IFERROR(VLOOKUP(K2822,'user relationships'!$H$2:$I$13559,2,0),"")</f>
        <v>Bạn gái</v>
      </c>
    </row>
    <row r="2823" spans="1:16">
      <c r="A2823" s="78" t="s">
        <v>11367</v>
      </c>
      <c r="B2823" s="46" t="s">
        <v>3919</v>
      </c>
      <c r="C2823" s="46" t="s">
        <v>18</v>
      </c>
      <c r="D2823" s="46" t="s">
        <v>19</v>
      </c>
      <c r="E2823" s="54">
        <v>2230000</v>
      </c>
      <c r="F2823" s="46">
        <v>30000</v>
      </c>
      <c r="G2823" s="54">
        <v>436000</v>
      </c>
      <c r="H2823" s="46" t="s">
        <v>20</v>
      </c>
      <c r="I2823" s="46"/>
      <c r="J2823" s="46">
        <v>2021</v>
      </c>
      <c r="K2823" s="83" t="s">
        <v>3920</v>
      </c>
      <c r="L2823" s="84" t="s">
        <v>11295</v>
      </c>
      <c r="M2823" s="85" t="s">
        <v>11368</v>
      </c>
      <c r="N2823" s="54" t="s">
        <v>2417</v>
      </c>
      <c r="O2823" s="54" t="str">
        <f>VLOOKUP(H2823,province!$B$2:$C$64,2,0)</f>
        <v xml:space="preserve">TP Hồ Chí Minh </v>
      </c>
      <c r="P2823" s="6" t="str">
        <f>IFERROR(VLOOKUP(K2823,'user relationships'!$H$2:$I$13559,2,0),"")</f>
        <v>Tôi</v>
      </c>
    </row>
    <row r="2824" spans="1:16">
      <c r="A2824" s="86" t="s">
        <v>11369</v>
      </c>
      <c r="B2824" s="46" t="s">
        <v>8854</v>
      </c>
      <c r="C2824" s="46" t="s">
        <v>18</v>
      </c>
      <c r="D2824" s="46" t="s">
        <v>19</v>
      </c>
      <c r="E2824" s="54">
        <v>315120</v>
      </c>
      <c r="F2824" s="46">
        <v>0</v>
      </c>
      <c r="G2824" s="54">
        <v>47520</v>
      </c>
      <c r="H2824" s="46" t="s">
        <v>20</v>
      </c>
      <c r="I2824" s="46"/>
      <c r="J2824" s="46">
        <v>2021</v>
      </c>
      <c r="K2824" s="83" t="s">
        <v>10777</v>
      </c>
      <c r="L2824" s="84" t="s">
        <v>11305</v>
      </c>
      <c r="M2824" s="85" t="s">
        <v>11370</v>
      </c>
      <c r="N2824" s="54" t="s">
        <v>2417</v>
      </c>
      <c r="O2824" s="54" t="str">
        <f>VLOOKUP(H2824,province!$B$2:$C$64,2,0)</f>
        <v xml:space="preserve">TP Hồ Chí Minh </v>
      </c>
      <c r="P2824" s="6" t="str">
        <f>IFERROR(VLOOKUP(K2824,'user relationships'!$H$2:$I$13559,2,0),"")</f>
        <v>Đồng nghiệp</v>
      </c>
    </row>
    <row r="2825" spans="1:16">
      <c r="A2825" s="78" t="s">
        <v>11371</v>
      </c>
      <c r="B2825" s="46" t="s">
        <v>11372</v>
      </c>
      <c r="C2825" s="46" t="s">
        <v>18</v>
      </c>
      <c r="D2825" s="46" t="s">
        <v>19</v>
      </c>
      <c r="E2825" s="54">
        <v>469000</v>
      </c>
      <c r="F2825" s="46">
        <v>0</v>
      </c>
      <c r="G2825" s="54">
        <v>83800</v>
      </c>
      <c r="H2825" s="46" t="s">
        <v>20</v>
      </c>
      <c r="I2825" s="46"/>
      <c r="J2825" s="46">
        <v>2021</v>
      </c>
      <c r="K2825" s="83" t="s">
        <v>11373</v>
      </c>
      <c r="L2825" s="84" t="s">
        <v>11374</v>
      </c>
      <c r="M2825" s="85" t="s">
        <v>11375</v>
      </c>
      <c r="N2825" s="54" t="s">
        <v>2417</v>
      </c>
      <c r="O2825" s="54" t="str">
        <f>VLOOKUP(H2825,province!$B$2:$C$64,2,0)</f>
        <v xml:space="preserve">TP Hồ Chí Minh </v>
      </c>
      <c r="P2825" s="6" t="str">
        <f>IFERROR(VLOOKUP(K2825,'user relationships'!$H$2:$I$13559,2,0),"")</f>
        <v>Một ai đó</v>
      </c>
    </row>
    <row r="2826" spans="1:16">
      <c r="A2826" s="78" t="s">
        <v>11376</v>
      </c>
      <c r="B2826" s="46" t="s">
        <v>11377</v>
      </c>
      <c r="C2826" s="46" t="s">
        <v>18</v>
      </c>
      <c r="D2826" s="46" t="s">
        <v>19</v>
      </c>
      <c r="E2826" s="54">
        <v>575028</v>
      </c>
      <c r="F2826" s="46">
        <v>13972</v>
      </c>
      <c r="G2826" s="54">
        <v>97828</v>
      </c>
      <c r="H2826" s="46" t="s">
        <v>11378</v>
      </c>
      <c r="I2826" s="46"/>
      <c r="J2826" s="46">
        <v>2021</v>
      </c>
      <c r="K2826" s="83" t="s">
        <v>11379</v>
      </c>
      <c r="L2826" s="84" t="s">
        <v>11295</v>
      </c>
      <c r="M2826" s="85" t="s">
        <v>11380</v>
      </c>
      <c r="N2826" s="54" t="s">
        <v>2417</v>
      </c>
      <c r="O2826" s="54" t="str">
        <f>VLOOKUP(H2826,province!$B$2:$C$64,2,0)</f>
        <v xml:space="preserve">Yên Bái </v>
      </c>
      <c r="P2826" s="6" t="str">
        <f>IFERROR(VLOOKUP(K2826,'user relationships'!$H$2:$I$13559,2,0),"")</f>
        <v>Bà</v>
      </c>
    </row>
    <row r="2827" spans="1:16">
      <c r="A2827" s="78" t="s">
        <v>11381</v>
      </c>
      <c r="B2827" s="46" t="s">
        <v>11382</v>
      </c>
      <c r="C2827" s="46" t="s">
        <v>10247</v>
      </c>
      <c r="D2827" s="46" t="s">
        <v>19</v>
      </c>
      <c r="E2827" s="54">
        <v>199375</v>
      </c>
      <c r="F2827" s="46">
        <v>5625</v>
      </c>
      <c r="G2827" s="54">
        <v>30375</v>
      </c>
      <c r="H2827" s="46" t="s">
        <v>20</v>
      </c>
      <c r="I2827" s="46"/>
      <c r="J2827" s="46">
        <v>2021</v>
      </c>
      <c r="K2827" s="83" t="s">
        <v>11383</v>
      </c>
      <c r="L2827" s="84" t="s">
        <v>11337</v>
      </c>
      <c r="M2827" s="85" t="s">
        <v>11384</v>
      </c>
      <c r="N2827" s="54" t="s">
        <v>2417</v>
      </c>
      <c r="O2827" s="54" t="str">
        <f>VLOOKUP(H2827,province!$B$2:$C$64,2,0)</f>
        <v xml:space="preserve">TP Hồ Chí Minh </v>
      </c>
      <c r="P2827" s="6" t="str">
        <f>IFERROR(VLOOKUP(K2827,'user relationships'!$H$2:$I$13559,2,0),"")</f>
        <v>Một ai đó</v>
      </c>
    </row>
    <row r="2828" spans="1:16">
      <c r="A2828" s="78" t="s">
        <v>11385</v>
      </c>
      <c r="B2828" s="46" t="s">
        <v>11382</v>
      </c>
      <c r="C2828" s="46" t="s">
        <v>10247</v>
      </c>
      <c r="D2828" s="46" t="s">
        <v>19</v>
      </c>
      <c r="E2828" s="54">
        <v>205000</v>
      </c>
      <c r="F2828" s="46">
        <v>0</v>
      </c>
      <c r="G2828" s="54">
        <v>36000</v>
      </c>
      <c r="H2828" s="46" t="s">
        <v>20</v>
      </c>
      <c r="I2828" s="46"/>
      <c r="J2828" s="46">
        <v>2021</v>
      </c>
      <c r="K2828" s="83" t="s">
        <v>11386</v>
      </c>
      <c r="L2828" s="84" t="s">
        <v>11337</v>
      </c>
      <c r="M2828" s="85" t="s">
        <v>11387</v>
      </c>
      <c r="N2828" s="54" t="s">
        <v>2417</v>
      </c>
      <c r="O2828" s="54" t="str">
        <f>VLOOKUP(H2828,province!$B$2:$C$64,2,0)</f>
        <v xml:space="preserve">TP Hồ Chí Minh </v>
      </c>
      <c r="P2828" s="6" t="str">
        <f>IFERROR(VLOOKUP(K2828,'user relationships'!$H$2:$I$13559,2,0),"")</f>
        <v>Một ai đó</v>
      </c>
    </row>
    <row r="2829" spans="1:16">
      <c r="A2829" s="78" t="s">
        <v>11388</v>
      </c>
      <c r="B2829" s="46" t="s">
        <v>11389</v>
      </c>
      <c r="C2829" s="46" t="s">
        <v>10247</v>
      </c>
      <c r="D2829" s="46" t="s">
        <v>19</v>
      </c>
      <c r="E2829" s="54">
        <v>205000</v>
      </c>
      <c r="F2829" s="46">
        <v>0</v>
      </c>
      <c r="G2829" s="54">
        <v>36000</v>
      </c>
      <c r="H2829" s="46" t="s">
        <v>20</v>
      </c>
      <c r="I2829" s="46"/>
      <c r="J2829" s="46">
        <v>2021</v>
      </c>
      <c r="K2829" s="83" t="s">
        <v>11390</v>
      </c>
      <c r="L2829" s="84" t="s">
        <v>11337</v>
      </c>
      <c r="M2829" s="85" t="s">
        <v>11391</v>
      </c>
      <c r="N2829" s="54" t="s">
        <v>2417</v>
      </c>
      <c r="O2829" s="54" t="str">
        <f>VLOOKUP(H2829,province!$B$2:$C$64,2,0)</f>
        <v xml:space="preserve">TP Hồ Chí Minh </v>
      </c>
      <c r="P2829" s="6" t="str">
        <f>IFERROR(VLOOKUP(K2829,'user relationships'!$H$2:$I$13559,2,0),"")</f>
        <v>Một ai đó</v>
      </c>
    </row>
    <row r="2830" spans="1:16">
      <c r="A2830" s="78" t="s">
        <v>11392</v>
      </c>
      <c r="B2830" s="46" t="s">
        <v>11393</v>
      </c>
      <c r="C2830" s="46" t="s">
        <v>18</v>
      </c>
      <c r="D2830" s="46" t="s">
        <v>19</v>
      </c>
      <c r="E2830" s="54">
        <v>228000</v>
      </c>
      <c r="F2830" s="46">
        <v>0</v>
      </c>
      <c r="G2830" s="54">
        <v>39600</v>
      </c>
      <c r="H2830" s="46" t="s">
        <v>20</v>
      </c>
      <c r="I2830" s="46"/>
      <c r="J2830" s="46">
        <v>2021</v>
      </c>
      <c r="K2830" s="83" t="s">
        <v>11394</v>
      </c>
      <c r="L2830" s="84" t="s">
        <v>11357</v>
      </c>
      <c r="M2830" s="85" t="s">
        <v>11395</v>
      </c>
      <c r="N2830" s="54" t="s">
        <v>2417</v>
      </c>
      <c r="O2830" s="54" t="str">
        <f>VLOOKUP(H2830,province!$B$2:$C$64,2,0)</f>
        <v xml:space="preserve">TP Hồ Chí Minh </v>
      </c>
      <c r="P2830" s="6" t="str">
        <f>IFERROR(VLOOKUP(K2830,'user relationships'!$H$2:$I$13559,2,0),"")</f>
        <v>Tôi</v>
      </c>
    </row>
    <row r="2831" spans="1:16">
      <c r="A2831" s="78" t="s">
        <v>11396</v>
      </c>
      <c r="B2831" s="46" t="s">
        <v>11393</v>
      </c>
      <c r="C2831" s="46" t="s">
        <v>18</v>
      </c>
      <c r="D2831" s="46" t="s">
        <v>19</v>
      </c>
      <c r="E2831" s="54">
        <v>228000</v>
      </c>
      <c r="F2831" s="46">
        <v>0</v>
      </c>
      <c r="G2831" s="54">
        <v>39600</v>
      </c>
      <c r="H2831" s="46" t="s">
        <v>20</v>
      </c>
      <c r="I2831" s="46"/>
      <c r="J2831" s="46">
        <v>2021</v>
      </c>
      <c r="K2831" s="83" t="s">
        <v>11397</v>
      </c>
      <c r="L2831" s="84" t="s">
        <v>11357</v>
      </c>
      <c r="M2831" s="85" t="s">
        <v>11398</v>
      </c>
      <c r="N2831" s="54" t="s">
        <v>2417</v>
      </c>
      <c r="O2831" s="54" t="str">
        <f>VLOOKUP(H2831,province!$B$2:$C$64,2,0)</f>
        <v xml:space="preserve">TP Hồ Chí Minh </v>
      </c>
      <c r="P2831" s="6" t="str">
        <f>IFERROR(VLOOKUP(K2831,'user relationships'!$H$2:$I$13559,2,0),"")</f>
        <v>Mẹ</v>
      </c>
    </row>
    <row r="2832" spans="1:16">
      <c r="A2832" s="78" t="s">
        <v>11399</v>
      </c>
      <c r="B2832" s="46" t="s">
        <v>11400</v>
      </c>
      <c r="C2832" s="46" t="s">
        <v>18</v>
      </c>
      <c r="D2832" s="46" t="s">
        <v>19</v>
      </c>
      <c r="E2832" s="54">
        <v>850000</v>
      </c>
      <c r="F2832" s="46">
        <v>0</v>
      </c>
      <c r="G2832" s="54">
        <v>156000</v>
      </c>
      <c r="H2832" s="46" t="s">
        <v>20</v>
      </c>
      <c r="I2832" s="46"/>
      <c r="J2832" s="46">
        <v>2021</v>
      </c>
      <c r="K2832" s="83" t="s">
        <v>11401</v>
      </c>
      <c r="L2832" s="84" t="s">
        <v>11305</v>
      </c>
      <c r="M2832" s="85" t="s">
        <v>11402</v>
      </c>
      <c r="N2832" s="54" t="s">
        <v>2417</v>
      </c>
      <c r="O2832" s="54" t="str">
        <f>VLOOKUP(H2832,province!$B$2:$C$64,2,0)</f>
        <v xml:space="preserve">TP Hồ Chí Minh </v>
      </c>
      <c r="P2832" s="6" t="str">
        <f>IFERROR(VLOOKUP(K2832,'user relationships'!$H$2:$I$13559,2,0),"")</f>
        <v>Một ai đó</v>
      </c>
    </row>
    <row r="2833" spans="1:16">
      <c r="A2833" s="78" t="s">
        <v>11403</v>
      </c>
      <c r="B2833" s="46" t="s">
        <v>11404</v>
      </c>
      <c r="C2833" s="46" t="s">
        <v>10247</v>
      </c>
      <c r="D2833" s="46" t="s">
        <v>19</v>
      </c>
      <c r="E2833" s="54">
        <v>154000</v>
      </c>
      <c r="F2833" s="46">
        <v>0</v>
      </c>
      <c r="G2833" s="54">
        <v>49000</v>
      </c>
      <c r="H2833" s="46" t="s">
        <v>1210</v>
      </c>
      <c r="I2833" s="46"/>
      <c r="J2833" s="46">
        <v>2021</v>
      </c>
      <c r="K2833" s="83" t="s">
        <v>11405</v>
      </c>
      <c r="L2833" s="84" t="s">
        <v>11337</v>
      </c>
      <c r="M2833" s="85" t="s">
        <v>11406</v>
      </c>
      <c r="N2833" s="54" t="s">
        <v>2417</v>
      </c>
      <c r="O2833" s="54" t="str">
        <f>VLOOKUP(H2833,province!$B$2:$C$64,2,0)</f>
        <v xml:space="preserve">Hà Nội </v>
      </c>
      <c r="P2833" s="6" t="str">
        <f>IFERROR(VLOOKUP(K2833,'user relationships'!$H$2:$I$13559,2,0),"")</f>
        <v>Một ai đó</v>
      </c>
    </row>
    <row r="2834" spans="1:16">
      <c r="A2834" s="78" t="s">
        <v>11407</v>
      </c>
      <c r="B2834" s="46" t="s">
        <v>11408</v>
      </c>
      <c r="C2834" s="46" t="s">
        <v>18</v>
      </c>
      <c r="D2834" s="46" t="s">
        <v>133</v>
      </c>
      <c r="E2834" s="54">
        <v>473000</v>
      </c>
      <c r="F2834" s="46">
        <v>0</v>
      </c>
      <c r="G2834" s="54">
        <v>121000</v>
      </c>
      <c r="H2834" s="46" t="s">
        <v>20</v>
      </c>
      <c r="I2834" s="46"/>
      <c r="J2834" s="46">
        <v>2021</v>
      </c>
      <c r="K2834" s="83" t="s">
        <v>11409</v>
      </c>
      <c r="L2834" s="84" t="s">
        <v>11357</v>
      </c>
      <c r="M2834" s="85" t="s">
        <v>11410</v>
      </c>
      <c r="N2834" s="54" t="s">
        <v>2417</v>
      </c>
      <c r="O2834" s="54" t="str">
        <f>VLOOKUP(H2834,province!$B$2:$C$64,2,0)</f>
        <v xml:space="preserve">TP Hồ Chí Minh </v>
      </c>
      <c r="P2834" s="6" t="str">
        <f>IFERROR(VLOOKUP(K2834,'user relationships'!$H$2:$I$13559,2,0),"")</f>
        <v>Tôi</v>
      </c>
    </row>
    <row r="2835" spans="1:16">
      <c r="A2835" s="78" t="s">
        <v>11411</v>
      </c>
      <c r="B2835" s="46" t="s">
        <v>11412</v>
      </c>
      <c r="C2835" s="46" t="s">
        <v>18</v>
      </c>
      <c r="D2835" s="46" t="s">
        <v>19</v>
      </c>
      <c r="E2835" s="54">
        <v>560000</v>
      </c>
      <c r="F2835" s="46">
        <v>0</v>
      </c>
      <c r="G2835" s="54">
        <v>106000</v>
      </c>
      <c r="H2835" s="46" t="s">
        <v>20</v>
      </c>
      <c r="I2835" s="46"/>
      <c r="J2835" s="46">
        <v>2021</v>
      </c>
      <c r="K2835" s="83" t="s">
        <v>11413</v>
      </c>
      <c r="L2835" s="84" t="s">
        <v>11414</v>
      </c>
      <c r="M2835" s="85" t="s">
        <v>11415</v>
      </c>
      <c r="N2835" s="54" t="s">
        <v>2417</v>
      </c>
      <c r="O2835" s="54" t="str">
        <f>VLOOKUP(H2835,province!$B$2:$C$64,2,0)</f>
        <v xml:space="preserve">TP Hồ Chí Minh </v>
      </c>
      <c r="P2835" s="6" t="str">
        <f>IFERROR(VLOOKUP(K2835,'user relationships'!$H$2:$I$13559,2,0),"")</f>
        <v>Một ai đó</v>
      </c>
    </row>
    <row r="2836" spans="1:16">
      <c r="A2836" s="78" t="s">
        <v>11416</v>
      </c>
      <c r="B2836" s="46" t="s">
        <v>11417</v>
      </c>
      <c r="C2836" s="46" t="s">
        <v>18</v>
      </c>
      <c r="D2836" s="46" t="s">
        <v>19</v>
      </c>
      <c r="E2836" s="54">
        <v>349000</v>
      </c>
      <c r="F2836" s="46">
        <v>0</v>
      </c>
      <c r="G2836" s="54">
        <v>59800</v>
      </c>
      <c r="H2836" s="46" t="s">
        <v>20</v>
      </c>
      <c r="I2836" s="46"/>
      <c r="J2836" s="46">
        <v>2021</v>
      </c>
      <c r="K2836" s="83" t="s">
        <v>11418</v>
      </c>
      <c r="L2836" s="84" t="s">
        <v>11295</v>
      </c>
      <c r="M2836" s="85" t="s">
        <v>11419</v>
      </c>
      <c r="N2836" s="54" t="s">
        <v>2417</v>
      </c>
      <c r="O2836" s="54" t="str">
        <f>VLOOKUP(H2836,province!$B$2:$C$64,2,0)</f>
        <v xml:space="preserve">TP Hồ Chí Minh </v>
      </c>
      <c r="P2836" s="6" t="str">
        <f>IFERROR(VLOOKUP(K2836,'user relationships'!$H$2:$I$13559,2,0),"")</f>
        <v>Một ai đó</v>
      </c>
    </row>
    <row r="2837" spans="1:16">
      <c r="A2837" s="78" t="s">
        <v>11420</v>
      </c>
      <c r="B2837" s="46" t="s">
        <v>11421</v>
      </c>
      <c r="C2837" s="46" t="s">
        <v>18</v>
      </c>
      <c r="D2837" s="46" t="s">
        <v>19</v>
      </c>
      <c r="E2837" s="54">
        <v>1370000</v>
      </c>
      <c r="F2837" s="46">
        <v>0</v>
      </c>
      <c r="G2837" s="54">
        <v>438270</v>
      </c>
      <c r="H2837" s="46" t="s">
        <v>20</v>
      </c>
      <c r="I2837" s="46"/>
      <c r="J2837" s="46">
        <v>2021</v>
      </c>
      <c r="K2837" s="83" t="s">
        <v>11422</v>
      </c>
      <c r="L2837" s="84" t="s">
        <v>11374</v>
      </c>
      <c r="M2837" s="85" t="s">
        <v>11423</v>
      </c>
      <c r="N2837" s="54" t="s">
        <v>2417</v>
      </c>
      <c r="O2837" s="54" t="str">
        <f>VLOOKUP(H2837,province!$B$2:$C$64,2,0)</f>
        <v xml:space="preserve">TP Hồ Chí Minh </v>
      </c>
      <c r="P2837" s="6" t="str">
        <f>IFERROR(VLOOKUP(K2837,'user relationships'!$H$2:$I$13559,2,0),"")</f>
        <v>Một ai đó</v>
      </c>
    </row>
    <row r="2838" spans="1:16">
      <c r="A2838" s="78" t="s">
        <v>11424</v>
      </c>
      <c r="B2838" s="79" t="s">
        <v>3442</v>
      </c>
      <c r="C2838" s="46" t="s">
        <v>18</v>
      </c>
      <c r="D2838" s="46" t="s">
        <v>19</v>
      </c>
      <c r="E2838" s="54">
        <v>1070000</v>
      </c>
      <c r="F2838" s="46">
        <v>0</v>
      </c>
      <c r="G2838" s="54">
        <v>205000</v>
      </c>
      <c r="H2838" s="46" t="s">
        <v>20</v>
      </c>
      <c r="I2838" s="46"/>
      <c r="J2838" s="46">
        <v>2021</v>
      </c>
      <c r="K2838" s="83" t="s">
        <v>3443</v>
      </c>
      <c r="L2838" s="84" t="s">
        <v>11337</v>
      </c>
      <c r="M2838" s="85" t="s">
        <v>11425</v>
      </c>
      <c r="N2838" s="54" t="s">
        <v>2417</v>
      </c>
      <c r="O2838" s="54" t="str">
        <f>VLOOKUP(H2838,province!$B$2:$C$64,2,0)</f>
        <v xml:space="preserve">TP Hồ Chí Minh </v>
      </c>
      <c r="P2838" s="6" t="str">
        <f>IFERROR(VLOOKUP(K2838,'user relationships'!$H$2:$I$13559,2,0),"")</f>
        <v>Vợ</v>
      </c>
    </row>
    <row r="2839" spans="1:16">
      <c r="A2839" s="78" t="s">
        <v>11426</v>
      </c>
      <c r="B2839" s="46" t="s">
        <v>11427</v>
      </c>
      <c r="C2839" s="46" t="s">
        <v>18</v>
      </c>
      <c r="D2839" s="46" t="s">
        <v>19</v>
      </c>
      <c r="E2839" s="54">
        <v>990000</v>
      </c>
      <c r="F2839" s="46">
        <v>0</v>
      </c>
      <c r="G2839" s="54">
        <v>108000</v>
      </c>
      <c r="H2839" s="46" t="s">
        <v>20</v>
      </c>
      <c r="I2839" s="46"/>
      <c r="J2839" s="46">
        <v>2021</v>
      </c>
      <c r="K2839" s="83" t="s">
        <v>11428</v>
      </c>
      <c r="L2839" s="84" t="s">
        <v>11337</v>
      </c>
      <c r="M2839" s="85" t="s">
        <v>11429</v>
      </c>
      <c r="N2839" s="54" t="s">
        <v>2417</v>
      </c>
      <c r="O2839" s="54" t="str">
        <f>VLOOKUP(H2839,province!$B$2:$C$64,2,0)</f>
        <v xml:space="preserve">TP Hồ Chí Minh </v>
      </c>
      <c r="P2839" s="6" t="str">
        <f>IFERROR(VLOOKUP(K2839,'user relationships'!$H$2:$I$13559,2,0),"")</f>
        <v>Một ai đó</v>
      </c>
    </row>
    <row r="2840" spans="1:16">
      <c r="A2840" s="78" t="s">
        <v>11430</v>
      </c>
      <c r="B2840" s="46" t="s">
        <v>11431</v>
      </c>
      <c r="C2840" s="46" t="s">
        <v>18</v>
      </c>
      <c r="D2840" s="46" t="s">
        <v>167</v>
      </c>
      <c r="E2840" s="54">
        <v>499400</v>
      </c>
      <c r="F2840" s="46">
        <v>0</v>
      </c>
      <c r="G2840" s="54">
        <v>131200</v>
      </c>
      <c r="H2840" s="46" t="s">
        <v>20</v>
      </c>
      <c r="I2840" s="46"/>
      <c r="J2840" s="46">
        <v>2021</v>
      </c>
      <c r="K2840" s="83" t="s">
        <v>11432</v>
      </c>
      <c r="L2840" s="84" t="s">
        <v>11337</v>
      </c>
      <c r="M2840" s="85" t="s">
        <v>11433</v>
      </c>
      <c r="N2840" s="54" t="s">
        <v>2417</v>
      </c>
      <c r="O2840" s="54" t="str">
        <f>VLOOKUP(H2840,province!$B$2:$C$64,2,0)</f>
        <v xml:space="preserve">TP Hồ Chí Minh </v>
      </c>
      <c r="P2840" s="6" t="str">
        <f>IFERROR(VLOOKUP(K2840,'user relationships'!$H$2:$I$13559,2,0),"")</f>
        <v>Một ai đó</v>
      </c>
    </row>
    <row r="2841" spans="1:16">
      <c r="A2841" s="78" t="s">
        <v>11434</v>
      </c>
      <c r="B2841" s="46" t="s">
        <v>11435</v>
      </c>
      <c r="C2841" s="46" t="s">
        <v>18</v>
      </c>
      <c r="D2841" s="46" t="s">
        <v>133</v>
      </c>
      <c r="E2841" s="54">
        <v>1060000</v>
      </c>
      <c r="F2841" s="46">
        <v>0</v>
      </c>
      <c r="G2841" s="54">
        <v>349450</v>
      </c>
      <c r="H2841" s="46" t="s">
        <v>1210</v>
      </c>
      <c r="I2841" s="46"/>
      <c r="J2841" s="46">
        <v>2021</v>
      </c>
      <c r="K2841" s="83" t="s">
        <v>11436</v>
      </c>
      <c r="L2841" s="84" t="s">
        <v>11357</v>
      </c>
      <c r="M2841" s="85" t="s">
        <v>11437</v>
      </c>
      <c r="N2841" s="54" t="s">
        <v>2417</v>
      </c>
      <c r="O2841" s="54" t="str">
        <f>VLOOKUP(H2841,province!$B$2:$C$64,2,0)</f>
        <v xml:space="preserve">Hà Nội </v>
      </c>
      <c r="P2841" s="6" t="str">
        <f>IFERROR(VLOOKUP(K2841,'user relationships'!$H$2:$I$13559,2,0),"")</f>
        <v>Vợ</v>
      </c>
    </row>
    <row r="2842" spans="1:16">
      <c r="A2842" s="78" t="s">
        <v>11438</v>
      </c>
      <c r="B2842" s="46" t="s">
        <v>11439</v>
      </c>
      <c r="C2842" s="46" t="s">
        <v>18</v>
      </c>
      <c r="D2842" s="46" t="s">
        <v>19</v>
      </c>
      <c r="E2842" s="54">
        <v>357751</v>
      </c>
      <c r="F2842" s="46">
        <v>8772</v>
      </c>
      <c r="G2842" s="54">
        <v>70551</v>
      </c>
      <c r="H2842" s="46" t="s">
        <v>1210</v>
      </c>
      <c r="I2842" s="46"/>
      <c r="J2842" s="46">
        <v>2021</v>
      </c>
      <c r="K2842" s="83" t="s">
        <v>11440</v>
      </c>
      <c r="L2842" s="84" t="s">
        <v>11305</v>
      </c>
      <c r="M2842" s="85" t="s">
        <v>11441</v>
      </c>
      <c r="N2842" s="54" t="s">
        <v>2417</v>
      </c>
      <c r="O2842" s="54" t="str">
        <f>VLOOKUP(H2842,province!$B$2:$C$64,2,0)</f>
        <v xml:space="preserve">Hà Nội </v>
      </c>
      <c r="P2842" s="6" t="str">
        <f>IFERROR(VLOOKUP(K2842,'user relationships'!$H$2:$I$13559,2,0),"")</f>
        <v>Tôi</v>
      </c>
    </row>
    <row r="2843" spans="1:16">
      <c r="A2843" s="78" t="s">
        <v>11442</v>
      </c>
      <c r="B2843" s="46" t="s">
        <v>11443</v>
      </c>
      <c r="C2843" s="46" t="s">
        <v>18</v>
      </c>
      <c r="D2843" s="46" t="s">
        <v>19</v>
      </c>
      <c r="E2843" s="54">
        <v>1350000</v>
      </c>
      <c r="F2843" s="46">
        <v>16250</v>
      </c>
      <c r="G2843" s="54">
        <v>295750</v>
      </c>
      <c r="H2843" s="46" t="s">
        <v>1390</v>
      </c>
      <c r="I2843" s="46"/>
      <c r="J2843" s="46">
        <v>2021</v>
      </c>
      <c r="K2843" s="83" t="s">
        <v>11444</v>
      </c>
      <c r="L2843" s="84" t="s">
        <v>11374</v>
      </c>
      <c r="M2843" s="85" t="s">
        <v>11445</v>
      </c>
      <c r="N2843" s="54" t="s">
        <v>2417</v>
      </c>
      <c r="O2843" s="54" t="str">
        <f>VLOOKUP(H2843,province!$B$2:$C$64,2,0)</f>
        <v xml:space="preserve">Thái Bình </v>
      </c>
      <c r="P2843" s="6" t="str">
        <f>IFERROR(VLOOKUP(K2843,'user relationships'!$H$2:$I$13559,2,0),"")</f>
        <v>Mẹ</v>
      </c>
    </row>
    <row r="2844" spans="1:16">
      <c r="A2844" s="78" t="s">
        <v>11446</v>
      </c>
      <c r="B2844" s="46" t="s">
        <v>11447</v>
      </c>
      <c r="C2844" s="46" t="s">
        <v>10247</v>
      </c>
      <c r="D2844" s="46" t="s">
        <v>1763</v>
      </c>
      <c r="E2844" s="54">
        <v>286219</v>
      </c>
      <c r="F2844" s="46">
        <v>8701</v>
      </c>
      <c r="G2844" s="54">
        <v>77019</v>
      </c>
      <c r="H2844" s="46" t="s">
        <v>20</v>
      </c>
      <c r="I2844" s="46"/>
      <c r="J2844" s="46">
        <v>2021</v>
      </c>
      <c r="K2844" s="83" t="s">
        <v>11448</v>
      </c>
      <c r="L2844" s="84" t="s">
        <v>11449</v>
      </c>
      <c r="M2844" s="85" t="s">
        <v>11450</v>
      </c>
      <c r="N2844" s="54" t="s">
        <v>2417</v>
      </c>
      <c r="O2844" s="54" t="str">
        <f>VLOOKUP(H2844,province!$B$2:$C$64,2,0)</f>
        <v xml:space="preserve">TP Hồ Chí Minh </v>
      </c>
      <c r="P2844" s="6" t="str">
        <f>IFERROR(VLOOKUP(K2844,'user relationships'!$H$2:$I$13559,2,0),"")</f>
        <v>Tôi</v>
      </c>
    </row>
    <row r="2845" spans="1:16">
      <c r="A2845" s="78" t="s">
        <v>11451</v>
      </c>
      <c r="B2845" s="46" t="s">
        <v>11452</v>
      </c>
      <c r="C2845" s="46" t="s">
        <v>10343</v>
      </c>
      <c r="D2845" s="46" t="s">
        <v>19</v>
      </c>
      <c r="E2845" s="54">
        <v>411000</v>
      </c>
      <c r="F2845" s="46">
        <v>0</v>
      </c>
      <c r="G2845" s="54">
        <v>77500</v>
      </c>
      <c r="H2845" s="46" t="s">
        <v>20</v>
      </c>
      <c r="I2845" s="46"/>
      <c r="J2845" s="46">
        <v>2021</v>
      </c>
      <c r="K2845" s="83" t="s">
        <v>11453</v>
      </c>
      <c r="L2845" s="84" t="s">
        <v>11454</v>
      </c>
      <c r="M2845" s="85" t="s">
        <v>11455</v>
      </c>
      <c r="N2845" s="54" t="s">
        <v>2417</v>
      </c>
      <c r="O2845" s="54" t="str">
        <f>VLOOKUP(H2845,province!$B$2:$C$64,2,0)</f>
        <v xml:space="preserve">TP Hồ Chí Minh </v>
      </c>
      <c r="P2845" s="6" t="str">
        <f>IFERROR(VLOOKUP(K2845,'user relationships'!$H$2:$I$13559,2,0),"")</f>
        <v>Một ai đó</v>
      </c>
    </row>
    <row r="2846" spans="1:16">
      <c r="A2846" s="78" t="s">
        <v>11456</v>
      </c>
      <c r="B2846" s="46" t="s">
        <v>11457</v>
      </c>
      <c r="C2846" s="46" t="s">
        <v>18</v>
      </c>
      <c r="D2846" s="46" t="s">
        <v>19</v>
      </c>
      <c r="E2846" s="54">
        <v>368161</v>
      </c>
      <c r="F2846" s="46">
        <v>10308</v>
      </c>
      <c r="G2846" s="54">
        <v>78161</v>
      </c>
      <c r="H2846" s="46" t="s">
        <v>20</v>
      </c>
      <c r="I2846" s="46"/>
      <c r="J2846" s="46">
        <v>2021</v>
      </c>
      <c r="K2846" s="83" t="s">
        <v>11458</v>
      </c>
      <c r="L2846" s="84" t="s">
        <v>11295</v>
      </c>
      <c r="M2846" s="85" t="s">
        <v>11459</v>
      </c>
      <c r="N2846" s="54" t="s">
        <v>2417</v>
      </c>
      <c r="O2846" s="54" t="str">
        <f>VLOOKUP(H2846,province!$B$2:$C$64,2,0)</f>
        <v xml:space="preserve">TP Hồ Chí Minh </v>
      </c>
      <c r="P2846" s="6" t="str">
        <f>IFERROR(VLOOKUP(K2846,'user relationships'!$H$2:$I$13559,2,0),"")</f>
        <v>Tôi</v>
      </c>
    </row>
    <row r="2847" spans="1:16">
      <c r="A2847" s="78" t="s">
        <v>11460</v>
      </c>
      <c r="B2847" s="46" t="s">
        <v>11457</v>
      </c>
      <c r="C2847" s="46" t="s">
        <v>18</v>
      </c>
      <c r="D2847" s="46" t="s">
        <v>19</v>
      </c>
      <c r="E2847" s="54">
        <v>248875</v>
      </c>
      <c r="F2847" s="46">
        <v>3750</v>
      </c>
      <c r="G2847" s="54">
        <v>58875</v>
      </c>
      <c r="H2847" s="46" t="s">
        <v>20</v>
      </c>
      <c r="I2847" s="46"/>
      <c r="J2847" s="46">
        <v>2021</v>
      </c>
      <c r="K2847" s="83" t="s">
        <v>11461</v>
      </c>
      <c r="L2847" s="84" t="s">
        <v>11284</v>
      </c>
      <c r="M2847" s="85" t="s">
        <v>11462</v>
      </c>
      <c r="N2847" s="54" t="s">
        <v>2417</v>
      </c>
      <c r="O2847" s="54" t="str">
        <f>VLOOKUP(H2847,province!$B$2:$C$64,2,0)</f>
        <v xml:space="preserve">TP Hồ Chí Minh </v>
      </c>
      <c r="P2847" s="6" t="str">
        <f>IFERROR(VLOOKUP(K2847,'user relationships'!$H$2:$I$13559,2,0),"")</f>
        <v>Mẹ</v>
      </c>
    </row>
    <row r="2848" spans="1:16">
      <c r="A2848" s="78" t="s">
        <v>11463</v>
      </c>
      <c r="B2848" s="46" t="s">
        <v>55</v>
      </c>
      <c r="C2848" s="46" t="s">
        <v>18</v>
      </c>
      <c r="D2848" s="46" t="s">
        <v>160</v>
      </c>
      <c r="E2848" s="54">
        <v>400000</v>
      </c>
      <c r="F2848" s="46">
        <v>0</v>
      </c>
      <c r="G2848" s="54">
        <v>80000</v>
      </c>
      <c r="H2848" s="46" t="s">
        <v>1361</v>
      </c>
      <c r="I2848" s="46"/>
      <c r="J2848" s="46">
        <v>2021</v>
      </c>
      <c r="K2848" s="83"/>
      <c r="L2848" s="84" t="s">
        <v>11295</v>
      </c>
      <c r="M2848" s="85" t="s">
        <v>11464</v>
      </c>
      <c r="N2848" s="54" t="s">
        <v>2417</v>
      </c>
      <c r="O2848" s="54" t="str">
        <f>VLOOKUP(H2848,province!$B$2:$C$64,2,0)</f>
        <v xml:space="preserve">Đồng Nai </v>
      </c>
      <c r="P2848" s="6" t="str">
        <f>IFERROR(VLOOKUP(K2848,'user relationships'!$H$2:$I$13559,2,0),"")</f>
        <v/>
      </c>
    </row>
    <row r="2849" spans="1:16">
      <c r="A2849" s="78" t="s">
        <v>11465</v>
      </c>
      <c r="B2849" s="46" t="s">
        <v>55</v>
      </c>
      <c r="C2849" s="46" t="s">
        <v>18</v>
      </c>
      <c r="D2849" s="46" t="s">
        <v>19</v>
      </c>
      <c r="E2849" s="54">
        <v>800000</v>
      </c>
      <c r="F2849" s="46">
        <v>0</v>
      </c>
      <c r="G2849" s="54">
        <v>160000</v>
      </c>
      <c r="H2849" s="46" t="s">
        <v>1361</v>
      </c>
      <c r="I2849" s="46"/>
      <c r="J2849" s="46">
        <v>2021</v>
      </c>
      <c r="K2849" s="83"/>
      <c r="L2849" s="84" t="s">
        <v>11295</v>
      </c>
      <c r="M2849" s="85" t="s">
        <v>11466</v>
      </c>
      <c r="N2849" s="54" t="s">
        <v>2417</v>
      </c>
      <c r="O2849" s="54" t="str">
        <f>VLOOKUP(H2849,province!$B$2:$C$64,2,0)</f>
        <v xml:space="preserve">Đồng Nai </v>
      </c>
      <c r="P2849" s="6" t="str">
        <f>IFERROR(VLOOKUP(K2849,'user relationships'!$H$2:$I$13559,2,0),"")</f>
        <v/>
      </c>
    </row>
    <row r="2850" spans="1:16">
      <c r="A2850" s="78" t="s">
        <v>11467</v>
      </c>
      <c r="B2850" s="46" t="s">
        <v>11468</v>
      </c>
      <c r="C2850" s="46" t="s">
        <v>18</v>
      </c>
      <c r="D2850" s="46" t="s">
        <v>19</v>
      </c>
      <c r="E2850" s="54">
        <v>530000</v>
      </c>
      <c r="F2850" s="46">
        <v>0</v>
      </c>
      <c r="G2850" s="54">
        <v>100000</v>
      </c>
      <c r="H2850" s="46" t="s">
        <v>3261</v>
      </c>
      <c r="I2850" s="46"/>
      <c r="J2850" s="46">
        <v>2021</v>
      </c>
      <c r="K2850" s="83" t="s">
        <v>11469</v>
      </c>
      <c r="L2850" s="84" t="s">
        <v>11313</v>
      </c>
      <c r="M2850" s="85" t="s">
        <v>11470</v>
      </c>
      <c r="N2850" s="54" t="s">
        <v>2417</v>
      </c>
      <c r="O2850" s="54" t="str">
        <f>VLOOKUP(H2850,province!$B$2:$C$64,2,0)</f>
        <v>Gia Lai</v>
      </c>
      <c r="P2850" s="6" t="str">
        <f>IFERROR(VLOOKUP(K2850,'user relationships'!$H$2:$I$13559,2,0),"")</f>
        <v>Một ai đó</v>
      </c>
    </row>
    <row r="2851" spans="1:16">
      <c r="A2851" s="78" t="s">
        <v>11471</v>
      </c>
      <c r="B2851" s="46" t="s">
        <v>11472</v>
      </c>
      <c r="C2851" s="46" t="s">
        <v>18</v>
      </c>
      <c r="D2851" s="46" t="s">
        <v>1246</v>
      </c>
      <c r="E2851" s="54">
        <v>736000</v>
      </c>
      <c r="F2851" s="46">
        <v>0</v>
      </c>
      <c r="G2851" s="54">
        <v>138200</v>
      </c>
      <c r="H2851" s="46" t="s">
        <v>20</v>
      </c>
      <c r="I2851" s="46"/>
      <c r="J2851" s="46">
        <v>2021</v>
      </c>
      <c r="K2851" s="83" t="s">
        <v>11473</v>
      </c>
      <c r="L2851" s="84" t="s">
        <v>11313</v>
      </c>
      <c r="M2851" s="85" t="s">
        <v>11474</v>
      </c>
      <c r="N2851" s="54" t="s">
        <v>2417</v>
      </c>
      <c r="O2851" s="54" t="str">
        <f>VLOOKUP(H2851,province!$B$2:$C$64,2,0)</f>
        <v xml:space="preserve">TP Hồ Chí Minh </v>
      </c>
      <c r="P2851" s="6" t="str">
        <f>IFERROR(VLOOKUP(K2851,'user relationships'!$H$2:$I$13559,2,0),"")</f>
        <v>Bạn gái</v>
      </c>
    </row>
    <row r="2852" spans="1:16">
      <c r="A2852" s="78" t="s">
        <v>11475</v>
      </c>
      <c r="B2852" s="46" t="s">
        <v>11476</v>
      </c>
      <c r="C2852" s="46" t="s">
        <v>18</v>
      </c>
      <c r="D2852" s="46" t="s">
        <v>19</v>
      </c>
      <c r="E2852" s="54">
        <v>577500</v>
      </c>
      <c r="F2852" s="46">
        <v>0</v>
      </c>
      <c r="G2852" s="54">
        <v>151500</v>
      </c>
      <c r="H2852" s="46" t="s">
        <v>20</v>
      </c>
      <c r="I2852" s="46"/>
      <c r="J2852" s="46">
        <v>2021</v>
      </c>
      <c r="K2852" s="83" t="s">
        <v>11477</v>
      </c>
      <c r="L2852" s="84" t="s">
        <v>11337</v>
      </c>
      <c r="M2852" s="85" t="s">
        <v>11478</v>
      </c>
      <c r="N2852" s="54" t="s">
        <v>2417</v>
      </c>
      <c r="O2852" s="54" t="str">
        <f>VLOOKUP(H2852,province!$B$2:$C$64,2,0)</f>
        <v xml:space="preserve">TP Hồ Chí Minh </v>
      </c>
      <c r="P2852" s="6" t="str">
        <f>IFERROR(VLOOKUP(K2852,'user relationships'!$H$2:$I$13559,2,0),"")</f>
        <v>Vợ</v>
      </c>
    </row>
    <row r="2853" spans="1:16">
      <c r="A2853" s="86" t="s">
        <v>11479</v>
      </c>
      <c r="B2853" s="79" t="s">
        <v>11480</v>
      </c>
      <c r="C2853" s="46" t="s">
        <v>18</v>
      </c>
      <c r="D2853" s="46" t="s">
        <v>113</v>
      </c>
      <c r="E2853" s="54">
        <v>440000</v>
      </c>
      <c r="F2853" s="46">
        <v>0</v>
      </c>
      <c r="G2853" s="54">
        <v>78000</v>
      </c>
      <c r="H2853" s="46" t="s">
        <v>20</v>
      </c>
      <c r="I2853" s="46"/>
      <c r="J2853" s="46">
        <v>2021</v>
      </c>
      <c r="K2853" s="83" t="s">
        <v>11481</v>
      </c>
      <c r="L2853" s="84" t="s">
        <v>11295</v>
      </c>
      <c r="M2853" s="85" t="s">
        <v>11482</v>
      </c>
      <c r="N2853" s="54" t="s">
        <v>2417</v>
      </c>
      <c r="O2853" s="54" t="str">
        <f>VLOOKUP(H2853,province!$B$2:$C$64,2,0)</f>
        <v xml:space="preserve">TP Hồ Chí Minh </v>
      </c>
      <c r="P2853" s="6" t="str">
        <f>IFERROR(VLOOKUP(K2853,'user relationships'!$H$2:$I$13559,2,0),"")</f>
        <v>Mẹ</v>
      </c>
    </row>
    <row r="2854" spans="1:16">
      <c r="A2854" s="78" t="s">
        <v>11483</v>
      </c>
      <c r="B2854" s="79" t="s">
        <v>4132</v>
      </c>
      <c r="C2854" s="46" t="s">
        <v>18</v>
      </c>
      <c r="D2854" s="46" t="s">
        <v>19</v>
      </c>
      <c r="E2854" s="54">
        <v>649000</v>
      </c>
      <c r="F2854" s="46">
        <v>0</v>
      </c>
      <c r="G2854" s="54">
        <v>119800</v>
      </c>
      <c r="H2854" s="46" t="s">
        <v>1810</v>
      </c>
      <c r="I2854" s="46"/>
      <c r="J2854" s="46">
        <v>2021</v>
      </c>
      <c r="K2854" s="83" t="s">
        <v>11484</v>
      </c>
      <c r="L2854" s="84" t="s">
        <v>11300</v>
      </c>
      <c r="M2854" s="85" t="s">
        <v>11485</v>
      </c>
      <c r="N2854" s="54" t="s">
        <v>2417</v>
      </c>
      <c r="O2854" s="54" t="str">
        <f>VLOOKUP(H2854,province!$B$2:$C$64,2,0)</f>
        <v>An Giang</v>
      </c>
      <c r="P2854" s="6" t="str">
        <f>IFERROR(VLOOKUP(K2854,'user relationships'!$H$2:$I$13559,2,0),"")</f>
        <v>Con gái, Bé gái</v>
      </c>
    </row>
    <row r="2855" spans="1:16">
      <c r="A2855" s="78" t="s">
        <v>11486</v>
      </c>
      <c r="B2855" s="79" t="s">
        <v>4105</v>
      </c>
      <c r="C2855" s="46" t="s">
        <v>18</v>
      </c>
      <c r="D2855" s="46" t="s">
        <v>710</v>
      </c>
      <c r="E2855" s="54">
        <v>670000</v>
      </c>
      <c r="F2855" s="46">
        <v>0</v>
      </c>
      <c r="G2855" s="54">
        <v>120000</v>
      </c>
      <c r="H2855" s="46" t="s">
        <v>20</v>
      </c>
      <c r="I2855" s="46"/>
      <c r="J2855" s="46">
        <v>2021</v>
      </c>
      <c r="K2855" s="83" t="s">
        <v>11487</v>
      </c>
      <c r="L2855" s="84" t="s">
        <v>11305</v>
      </c>
      <c r="M2855" s="85" t="s">
        <v>11488</v>
      </c>
      <c r="N2855" s="54" t="s">
        <v>2417</v>
      </c>
      <c r="O2855" s="54" t="str">
        <f>VLOOKUP(H2855,province!$B$2:$C$64,2,0)</f>
        <v xml:space="preserve">TP Hồ Chí Minh </v>
      </c>
      <c r="P2855" s="6" t="str">
        <f>IFERROR(VLOOKUP(K2855,'user relationships'!$H$2:$I$13559,2,0),"")</f>
        <v>Bạn gái</v>
      </c>
    </row>
    <row r="2856" spans="1:16">
      <c r="A2856" s="78" t="s">
        <v>11489</v>
      </c>
      <c r="B2856" s="46" t="s">
        <v>11490</v>
      </c>
      <c r="C2856" s="46" t="s">
        <v>18</v>
      </c>
      <c r="D2856" s="46" t="s">
        <v>19</v>
      </c>
      <c r="E2856" s="54">
        <v>1365000</v>
      </c>
      <c r="F2856" s="46">
        <v>0</v>
      </c>
      <c r="G2856" s="54">
        <v>260000</v>
      </c>
      <c r="H2856" s="46" t="s">
        <v>20</v>
      </c>
      <c r="I2856" s="46"/>
      <c r="J2856" s="46">
        <v>2021</v>
      </c>
      <c r="K2856" s="83" t="s">
        <v>11491</v>
      </c>
      <c r="L2856" s="84" t="s">
        <v>11337</v>
      </c>
      <c r="M2856" s="85" t="s">
        <v>11492</v>
      </c>
      <c r="N2856" s="54" t="s">
        <v>2417</v>
      </c>
      <c r="O2856" s="54" t="str">
        <f>VLOOKUP(H2856,province!$B$2:$C$64,2,0)</f>
        <v xml:space="preserve">TP Hồ Chí Minh </v>
      </c>
      <c r="P2856" s="6" t="str">
        <f>IFERROR(VLOOKUP(K2856,'user relationships'!$H$2:$I$13559,2,0),"")</f>
        <v>Một ai đó</v>
      </c>
    </row>
    <row r="2857" spans="1:16">
      <c r="A2857" s="78" t="s">
        <v>11493</v>
      </c>
      <c r="B2857" s="79" t="s">
        <v>4132</v>
      </c>
      <c r="C2857" s="46" t="s">
        <v>18</v>
      </c>
      <c r="D2857" s="46" t="s">
        <v>133</v>
      </c>
      <c r="E2857" s="54">
        <v>649000</v>
      </c>
      <c r="F2857" s="46">
        <v>0</v>
      </c>
      <c r="G2857" s="54">
        <v>119800</v>
      </c>
      <c r="H2857" s="46" t="s">
        <v>1810</v>
      </c>
      <c r="I2857" s="46"/>
      <c r="J2857" s="46">
        <v>2021</v>
      </c>
      <c r="K2857" s="83" t="s">
        <v>8151</v>
      </c>
      <c r="L2857" s="84" t="s">
        <v>11284</v>
      </c>
      <c r="M2857" s="85" t="s">
        <v>11494</v>
      </c>
      <c r="N2857" s="54" t="s">
        <v>2417</v>
      </c>
      <c r="O2857" s="54" t="str">
        <f>VLOOKUP(H2857,province!$B$2:$C$64,2,0)</f>
        <v>An Giang</v>
      </c>
      <c r="P2857" s="6" t="str">
        <f>IFERROR(VLOOKUP(K2857,'user relationships'!$H$2:$I$13559,2,0),"")</f>
        <v>Con gái, Bé gái</v>
      </c>
    </row>
    <row r="2858" spans="1:16">
      <c r="A2858" s="78" t="s">
        <v>11495</v>
      </c>
      <c r="B2858" s="79" t="s">
        <v>11496</v>
      </c>
      <c r="C2858" s="46" t="s">
        <v>18</v>
      </c>
      <c r="D2858" s="46" t="s">
        <v>19</v>
      </c>
      <c r="E2858" s="54">
        <v>1160000</v>
      </c>
      <c r="F2858" s="46">
        <v>0</v>
      </c>
      <c r="G2858" s="54">
        <v>226200</v>
      </c>
      <c r="H2858" s="46" t="s">
        <v>20</v>
      </c>
      <c r="I2858" s="46"/>
      <c r="J2858" s="46">
        <v>2021</v>
      </c>
      <c r="K2858" s="83" t="s">
        <v>11497</v>
      </c>
      <c r="L2858" s="84" t="s">
        <v>11337</v>
      </c>
      <c r="M2858" s="85" t="s">
        <v>11498</v>
      </c>
      <c r="N2858" s="54" t="s">
        <v>2417</v>
      </c>
      <c r="O2858" s="54" t="str">
        <f>VLOOKUP(H2858,province!$B$2:$C$64,2,0)</f>
        <v xml:space="preserve">TP Hồ Chí Minh </v>
      </c>
      <c r="P2858" s="6" t="str">
        <f>IFERROR(VLOOKUP(K2858,'user relationships'!$H$2:$I$13559,2,0),"")</f>
        <v>Bạn gái</v>
      </c>
    </row>
    <row r="2859" spans="1:16">
      <c r="A2859" s="78" t="s">
        <v>11499</v>
      </c>
      <c r="B2859" s="46" t="s">
        <v>9944</v>
      </c>
      <c r="C2859" s="46" t="s">
        <v>18</v>
      </c>
      <c r="D2859" s="46" t="s">
        <v>19</v>
      </c>
      <c r="E2859" s="54">
        <v>875000</v>
      </c>
      <c r="F2859" s="46">
        <v>0</v>
      </c>
      <c r="G2859" s="54">
        <v>169000</v>
      </c>
      <c r="H2859" s="46" t="s">
        <v>1257</v>
      </c>
      <c r="I2859" s="46"/>
      <c r="J2859" s="46">
        <v>2021</v>
      </c>
      <c r="K2859" s="83" t="s">
        <v>9945</v>
      </c>
      <c r="L2859" s="84" t="s">
        <v>11357</v>
      </c>
      <c r="M2859" s="85" t="s">
        <v>11500</v>
      </c>
      <c r="N2859" s="54" t="s">
        <v>2417</v>
      </c>
      <c r="O2859" s="54" t="str">
        <f>VLOOKUP(H2859,province!$B$2:$C$64,2,0)</f>
        <v>Bình Dương</v>
      </c>
      <c r="P2859" s="6" t="str">
        <f>IFERROR(VLOOKUP(K2859,'user relationships'!$H$2:$I$13559,2,0),"")</f>
        <v/>
      </c>
    </row>
    <row r="2860" spans="1:16">
      <c r="A2860" s="78" t="s">
        <v>11501</v>
      </c>
      <c r="B2860" s="46" t="s">
        <v>11502</v>
      </c>
      <c r="C2860" s="46" t="s">
        <v>18</v>
      </c>
      <c r="D2860" s="46" t="s">
        <v>19</v>
      </c>
      <c r="E2860" s="54">
        <v>213989</v>
      </c>
      <c r="F2860" s="46">
        <v>5465</v>
      </c>
      <c r="G2860" s="54">
        <v>48989</v>
      </c>
      <c r="H2860" s="46" t="s">
        <v>20</v>
      </c>
      <c r="I2860" s="46"/>
      <c r="J2860" s="46">
        <v>2021</v>
      </c>
      <c r="K2860" s="83" t="s">
        <v>11503</v>
      </c>
      <c r="L2860" s="84" t="s">
        <v>11305</v>
      </c>
      <c r="M2860" s="85" t="s">
        <v>11504</v>
      </c>
      <c r="N2860" s="54" t="s">
        <v>2417</v>
      </c>
      <c r="O2860" s="54" t="str">
        <f>VLOOKUP(H2860,province!$B$2:$C$64,2,0)</f>
        <v xml:space="preserve">TP Hồ Chí Minh </v>
      </c>
      <c r="P2860" s="6" t="str">
        <f>IFERROR(VLOOKUP(K2860,'user relationships'!$H$2:$I$13559,2,0),"")</f>
        <v>Bạn gái</v>
      </c>
    </row>
    <row r="2861" spans="1:16">
      <c r="A2861" s="78" t="s">
        <v>11505</v>
      </c>
      <c r="B2861" s="46" t="s">
        <v>9003</v>
      </c>
      <c r="C2861" s="46" t="s">
        <v>18</v>
      </c>
      <c r="D2861" s="46" t="s">
        <v>19</v>
      </c>
      <c r="E2861" s="54">
        <v>1980000</v>
      </c>
      <c r="F2861" s="46">
        <v>88000</v>
      </c>
      <c r="G2861" s="54">
        <v>444200</v>
      </c>
      <c r="H2861" s="46" t="s">
        <v>20</v>
      </c>
      <c r="I2861" s="46"/>
      <c r="J2861" s="46">
        <v>2021</v>
      </c>
      <c r="K2861" s="83" t="s">
        <v>11506</v>
      </c>
      <c r="L2861" s="84" t="s">
        <v>11295</v>
      </c>
      <c r="M2861" s="85" t="s">
        <v>11507</v>
      </c>
      <c r="N2861" s="54" t="s">
        <v>2417</v>
      </c>
      <c r="O2861" s="54" t="str">
        <f>VLOOKUP(H2861,province!$B$2:$C$64,2,0)</f>
        <v xml:space="preserve">TP Hồ Chí Minh </v>
      </c>
      <c r="P2861" s="6" t="str">
        <f>IFERROR(VLOOKUP(K2861,'user relationships'!$H$2:$I$13559,2,0),"")</f>
        <v>Một ai đó</v>
      </c>
    </row>
    <row r="2862" spans="1:16">
      <c r="A2862" s="78" t="s">
        <v>11508</v>
      </c>
      <c r="B2862" s="46" t="s">
        <v>11509</v>
      </c>
      <c r="C2862" s="46" t="s">
        <v>18</v>
      </c>
      <c r="D2862" s="46" t="s">
        <v>167</v>
      </c>
      <c r="E2862" s="54">
        <v>800000</v>
      </c>
      <c r="F2862" s="46">
        <v>0</v>
      </c>
      <c r="G2862" s="54">
        <v>160000</v>
      </c>
      <c r="H2862" s="46" t="s">
        <v>20</v>
      </c>
      <c r="I2862" s="46"/>
      <c r="J2862" s="46">
        <v>2021</v>
      </c>
      <c r="K2862" s="83" t="s">
        <v>11510</v>
      </c>
      <c r="L2862" s="84" t="s">
        <v>11449</v>
      </c>
      <c r="M2862" s="85" t="s">
        <v>11511</v>
      </c>
      <c r="N2862" s="54" t="s">
        <v>2417</v>
      </c>
      <c r="O2862" s="54" t="str">
        <f>VLOOKUP(H2862,province!$B$2:$C$64,2,0)</f>
        <v xml:space="preserve">TP Hồ Chí Minh </v>
      </c>
      <c r="P2862" s="6" t="str">
        <f>IFERROR(VLOOKUP(K2862,'user relationships'!$H$2:$I$13559,2,0),"")</f>
        <v>Một ai đó</v>
      </c>
    </row>
    <row r="2863" spans="1:16">
      <c r="A2863" s="78" t="s">
        <v>11512</v>
      </c>
      <c r="B2863" s="79" t="s">
        <v>4132</v>
      </c>
      <c r="C2863" s="46" t="s">
        <v>18</v>
      </c>
      <c r="D2863" s="46" t="s">
        <v>7189</v>
      </c>
      <c r="E2863" s="54">
        <v>701000</v>
      </c>
      <c r="F2863" s="46">
        <v>0</v>
      </c>
      <c r="G2863" s="54">
        <v>132200</v>
      </c>
      <c r="H2863" s="46" t="s">
        <v>20</v>
      </c>
      <c r="I2863" s="46"/>
      <c r="J2863" s="46">
        <v>2021</v>
      </c>
      <c r="K2863" s="83" t="s">
        <v>11513</v>
      </c>
      <c r="L2863" s="84" t="s">
        <v>11514</v>
      </c>
      <c r="M2863" s="85" t="s">
        <v>11515</v>
      </c>
      <c r="N2863" s="54" t="s">
        <v>2417</v>
      </c>
      <c r="O2863" s="54" t="str">
        <f>VLOOKUP(H2863,province!$B$2:$C$64,2,0)</f>
        <v xml:space="preserve">TP Hồ Chí Minh </v>
      </c>
      <c r="P2863" s="6" t="str">
        <f>IFERROR(VLOOKUP(K2863,'user relationships'!$H$2:$I$13559,2,0),"")</f>
        <v>Bạn gái</v>
      </c>
    </row>
    <row r="2864" spans="1:16">
      <c r="A2864" s="78" t="s">
        <v>11516</v>
      </c>
      <c r="B2864" s="46" t="s">
        <v>2450</v>
      </c>
      <c r="C2864" s="46" t="s">
        <v>18</v>
      </c>
      <c r="D2864" s="46" t="s">
        <v>19</v>
      </c>
      <c r="E2864" s="54">
        <v>533000</v>
      </c>
      <c r="F2864" s="46">
        <v>0</v>
      </c>
      <c r="G2864" s="54">
        <v>93600</v>
      </c>
      <c r="H2864" s="46" t="s">
        <v>20</v>
      </c>
      <c r="I2864" s="46"/>
      <c r="J2864" s="46">
        <v>2021</v>
      </c>
      <c r="K2864" s="83" t="s">
        <v>11517</v>
      </c>
      <c r="L2864" s="84" t="s">
        <v>11518</v>
      </c>
      <c r="M2864" s="85" t="s">
        <v>11519</v>
      </c>
      <c r="N2864" s="54" t="s">
        <v>2417</v>
      </c>
      <c r="O2864" s="54" t="str">
        <f>VLOOKUP(H2864,province!$B$2:$C$64,2,0)</f>
        <v xml:space="preserve">TP Hồ Chí Minh </v>
      </c>
      <c r="P2864" s="6" t="str">
        <f>IFERROR(VLOOKUP(K2864,'user relationships'!$H$2:$I$13559,2,0),"")</f>
        <v>Bạn bè</v>
      </c>
    </row>
    <row r="2865" spans="1:16">
      <c r="A2865" s="78" t="s">
        <v>11520</v>
      </c>
      <c r="B2865" s="46" t="s">
        <v>3359</v>
      </c>
      <c r="C2865" s="46" t="s">
        <v>18</v>
      </c>
      <c r="D2865" s="46" t="s">
        <v>133</v>
      </c>
      <c r="E2865" s="54">
        <v>858000</v>
      </c>
      <c r="F2865" s="46">
        <v>0</v>
      </c>
      <c r="G2865" s="54">
        <v>221000</v>
      </c>
      <c r="H2865" s="46" t="s">
        <v>20</v>
      </c>
      <c r="I2865" s="46"/>
      <c r="J2865" s="46">
        <v>2021</v>
      </c>
      <c r="K2865" s="83" t="s">
        <v>11521</v>
      </c>
      <c r="L2865" s="84" t="s">
        <v>11522</v>
      </c>
      <c r="M2865" s="85" t="s">
        <v>11523</v>
      </c>
      <c r="N2865" s="54" t="s">
        <v>2417</v>
      </c>
      <c r="O2865" s="54" t="str">
        <f>VLOOKUP(H2865,province!$B$2:$C$64,2,0)</f>
        <v xml:space="preserve">TP Hồ Chí Minh </v>
      </c>
      <c r="P2865" s="6" t="str">
        <f>IFERROR(VLOOKUP(K2865,'user relationships'!$H$2:$I$13559,2,0),"")</f>
        <v>Một ai đó</v>
      </c>
    </row>
    <row r="2866" spans="1:16">
      <c r="A2866" s="78" t="s">
        <v>11524</v>
      </c>
      <c r="B2866" s="46" t="s">
        <v>5029</v>
      </c>
      <c r="C2866" s="46" t="s">
        <v>10343</v>
      </c>
      <c r="D2866" s="46" t="s">
        <v>19</v>
      </c>
      <c r="E2866" s="54">
        <v>94000</v>
      </c>
      <c r="F2866" s="46">
        <v>0</v>
      </c>
      <c r="G2866" s="54">
        <v>13800</v>
      </c>
      <c r="H2866" s="46" t="s">
        <v>20</v>
      </c>
      <c r="I2866" s="46"/>
      <c r="J2866" s="46">
        <v>2021</v>
      </c>
      <c r="K2866" s="83" t="s">
        <v>9906</v>
      </c>
      <c r="L2866" s="84" t="s">
        <v>11518</v>
      </c>
      <c r="M2866" s="85" t="s">
        <v>11525</v>
      </c>
      <c r="N2866" s="54" t="s">
        <v>2417</v>
      </c>
      <c r="O2866" s="54" t="str">
        <f>VLOOKUP(H2866,province!$B$2:$C$64,2,0)</f>
        <v xml:space="preserve">TP Hồ Chí Minh </v>
      </c>
      <c r="P2866" s="6" t="str">
        <f>IFERROR(VLOOKUP(K2866,'user relationships'!$H$2:$I$13559,2,0),"")</f>
        <v>Bạn bè</v>
      </c>
    </row>
    <row r="2867" spans="1:16">
      <c r="A2867" s="78" t="s">
        <v>11526</v>
      </c>
      <c r="B2867" s="46" t="s">
        <v>8134</v>
      </c>
      <c r="C2867" s="46" t="s">
        <v>18</v>
      </c>
      <c r="D2867" s="46" t="s">
        <v>19</v>
      </c>
      <c r="E2867" s="54">
        <v>1270000</v>
      </c>
      <c r="F2867" s="46">
        <v>0</v>
      </c>
      <c r="G2867" s="54">
        <v>247000</v>
      </c>
      <c r="H2867" s="46" t="s">
        <v>20</v>
      </c>
      <c r="I2867" s="46"/>
      <c r="J2867" s="46">
        <v>2021</v>
      </c>
      <c r="K2867" s="83" t="s">
        <v>8135</v>
      </c>
      <c r="L2867" s="84" t="s">
        <v>11514</v>
      </c>
      <c r="M2867" s="85" t="s">
        <v>11527</v>
      </c>
      <c r="N2867" s="54" t="s">
        <v>2417</v>
      </c>
      <c r="O2867" s="54" t="str">
        <f>VLOOKUP(H2867,province!$B$2:$C$64,2,0)</f>
        <v xml:space="preserve">TP Hồ Chí Minh </v>
      </c>
      <c r="P2867" s="6" t="str">
        <f>IFERROR(VLOOKUP(K2867,'user relationships'!$H$2:$I$13559,2,0),"")</f>
        <v>Bạn gái</v>
      </c>
    </row>
    <row r="2868" spans="1:16">
      <c r="A2868" s="78" t="s">
        <v>11528</v>
      </c>
      <c r="B2868" s="46" t="s">
        <v>4431</v>
      </c>
      <c r="C2868" s="46" t="s">
        <v>18</v>
      </c>
      <c r="D2868" s="46" t="s">
        <v>75</v>
      </c>
      <c r="E2868" s="54">
        <v>820000</v>
      </c>
      <c r="F2868" s="46">
        <v>50000</v>
      </c>
      <c r="G2868" s="54">
        <v>158000</v>
      </c>
      <c r="H2868" s="46" t="s">
        <v>20</v>
      </c>
      <c r="I2868" s="46"/>
      <c r="J2868" s="46">
        <v>2021</v>
      </c>
      <c r="K2868" s="83" t="s">
        <v>11529</v>
      </c>
      <c r="L2868" s="84" t="s">
        <v>11530</v>
      </c>
      <c r="M2868" s="85" t="s">
        <v>11531</v>
      </c>
      <c r="N2868" s="54" t="s">
        <v>2417</v>
      </c>
      <c r="O2868" s="54" t="str">
        <f>VLOOKUP(H2868,province!$B$2:$C$64,2,0)</f>
        <v xml:space="preserve">TP Hồ Chí Minh </v>
      </c>
      <c r="P2868" s="6" t="str">
        <f>IFERROR(VLOOKUP(K2868,'user relationships'!$H$2:$I$13559,2,0),"")</f>
        <v>Mẹ</v>
      </c>
    </row>
    <row r="2869" spans="1:16">
      <c r="A2869" s="78" t="s">
        <v>11532</v>
      </c>
      <c r="B2869" s="46" t="s">
        <v>6494</v>
      </c>
      <c r="C2869" s="46" t="s">
        <v>18</v>
      </c>
      <c r="D2869" s="46" t="s">
        <v>19</v>
      </c>
      <c r="E2869" s="54">
        <v>883000</v>
      </c>
      <c r="F2869" s="46">
        <v>0</v>
      </c>
      <c r="G2869" s="54">
        <v>171600</v>
      </c>
      <c r="H2869" s="46" t="s">
        <v>20</v>
      </c>
      <c r="I2869" s="46"/>
      <c r="J2869" s="46">
        <v>2021</v>
      </c>
      <c r="K2869" s="83" t="s">
        <v>11533</v>
      </c>
      <c r="L2869" s="84" t="s">
        <v>11514</v>
      </c>
      <c r="M2869" s="85" t="s">
        <v>11534</v>
      </c>
      <c r="N2869" s="54" t="s">
        <v>2417</v>
      </c>
      <c r="O2869" s="54" t="str">
        <f>VLOOKUP(H2869,province!$B$2:$C$64,2,0)</f>
        <v xml:space="preserve">TP Hồ Chí Minh </v>
      </c>
      <c r="P2869" s="6" t="str">
        <f>IFERROR(VLOOKUP(K2869,'user relationships'!$H$2:$I$13559,2,0),"")</f>
        <v>Bạn gái</v>
      </c>
    </row>
    <row r="2870" spans="1:16">
      <c r="A2870" s="78" t="s">
        <v>11535</v>
      </c>
      <c r="B2870" s="46" t="s">
        <v>10307</v>
      </c>
      <c r="C2870" s="46" t="s">
        <v>18</v>
      </c>
      <c r="D2870" s="46" t="s">
        <v>19</v>
      </c>
      <c r="E2870" s="54">
        <v>1210000</v>
      </c>
      <c r="F2870" s="46">
        <v>0</v>
      </c>
      <c r="G2870" s="54">
        <v>303754</v>
      </c>
      <c r="H2870" s="46" t="s">
        <v>20</v>
      </c>
      <c r="I2870" s="46"/>
      <c r="J2870" s="46">
        <v>2021</v>
      </c>
      <c r="K2870" s="83" t="s">
        <v>11536</v>
      </c>
      <c r="L2870" s="84" t="s">
        <v>11537</v>
      </c>
      <c r="M2870" s="85" t="s">
        <v>11538</v>
      </c>
      <c r="N2870" s="54" t="s">
        <v>2417</v>
      </c>
      <c r="O2870" s="54" t="str">
        <f>VLOOKUP(H2870,province!$B$2:$C$64,2,0)</f>
        <v xml:space="preserve">TP Hồ Chí Minh </v>
      </c>
      <c r="P2870" s="6" t="str">
        <f>IFERROR(VLOOKUP(K2870,'user relationships'!$H$2:$I$13559,2,0),"")</f>
        <v>Chị em gái</v>
      </c>
    </row>
    <row r="2871" spans="1:16">
      <c r="A2871" s="78" t="s">
        <v>11539</v>
      </c>
      <c r="B2871" s="46" t="s">
        <v>11540</v>
      </c>
      <c r="C2871" s="46" t="s">
        <v>18</v>
      </c>
      <c r="D2871" s="46" t="s">
        <v>133</v>
      </c>
      <c r="E2871" s="54">
        <v>850250</v>
      </c>
      <c r="F2871" s="46">
        <v>9750</v>
      </c>
      <c r="G2871" s="54">
        <v>146250</v>
      </c>
      <c r="H2871" s="46" t="s">
        <v>1210</v>
      </c>
      <c r="I2871" s="46"/>
      <c r="J2871" s="46">
        <v>2021</v>
      </c>
      <c r="K2871" s="83" t="s">
        <v>11541</v>
      </c>
      <c r="L2871" s="84" t="s">
        <v>11542</v>
      </c>
      <c r="M2871" s="85" t="s">
        <v>11543</v>
      </c>
      <c r="N2871" s="54" t="s">
        <v>2417</v>
      </c>
      <c r="O2871" s="54" t="str">
        <f>VLOOKUP(H2871,province!$B$2:$C$64,2,0)</f>
        <v xml:space="preserve">Hà Nội </v>
      </c>
      <c r="P2871" s="6" t="str">
        <f>IFERROR(VLOOKUP(K2871,'user relationships'!$H$2:$I$13559,2,0),"")</f>
        <v>Một ai đó</v>
      </c>
    </row>
    <row r="2872" spans="1:16">
      <c r="A2872" s="78" t="s">
        <v>11544</v>
      </c>
      <c r="B2872" s="46" t="s">
        <v>11545</v>
      </c>
      <c r="C2872" s="46" t="s">
        <v>18</v>
      </c>
      <c r="D2872" s="46" t="s">
        <v>19</v>
      </c>
      <c r="E2872" s="54">
        <v>2980000</v>
      </c>
      <c r="F2872" s="46">
        <v>0</v>
      </c>
      <c r="G2872" s="54">
        <v>590000</v>
      </c>
      <c r="H2872" s="46" t="s">
        <v>20</v>
      </c>
      <c r="I2872" s="46"/>
      <c r="J2872" s="46">
        <v>2021</v>
      </c>
      <c r="K2872" s="83" t="s">
        <v>11546</v>
      </c>
      <c r="L2872" s="84" t="s">
        <v>11547</v>
      </c>
      <c r="M2872" s="85" t="s">
        <v>11548</v>
      </c>
      <c r="N2872" s="54" t="s">
        <v>2417</v>
      </c>
      <c r="O2872" s="54" t="str">
        <f>VLOOKUP(H2872,province!$B$2:$C$64,2,0)</f>
        <v xml:space="preserve">TP Hồ Chí Minh </v>
      </c>
      <c r="P2872" s="6" t="str">
        <f>IFERROR(VLOOKUP(K2872,'user relationships'!$H$2:$I$13559,2,0),"")</f>
        <v>Một ai đó</v>
      </c>
    </row>
    <row r="2873" spans="1:16">
      <c r="A2873" s="78" t="s">
        <v>11549</v>
      </c>
      <c r="B2873" s="46" t="s">
        <v>7365</v>
      </c>
      <c r="C2873" s="46" t="s">
        <v>18</v>
      </c>
      <c r="D2873" s="46" t="s">
        <v>19</v>
      </c>
      <c r="E2873" s="54">
        <v>667040</v>
      </c>
      <c r="F2873" s="46">
        <v>0</v>
      </c>
      <c r="G2873" s="54">
        <v>155040</v>
      </c>
      <c r="H2873" s="46" t="s">
        <v>20</v>
      </c>
      <c r="I2873" s="46"/>
      <c r="J2873" s="46">
        <v>2021</v>
      </c>
      <c r="K2873" s="83" t="s">
        <v>7366</v>
      </c>
      <c r="L2873" s="84" t="s">
        <v>11550</v>
      </c>
      <c r="M2873" s="85" t="s">
        <v>11551</v>
      </c>
      <c r="N2873" s="54" t="s">
        <v>105</v>
      </c>
      <c r="O2873" s="54" t="str">
        <f>VLOOKUP(H2873,province!$B$2:$C$64,2,0)</f>
        <v xml:space="preserve">TP Hồ Chí Minh </v>
      </c>
      <c r="P2873" s="6" t="str">
        <f>IFERROR(VLOOKUP(K2873,'user relationships'!$H$2:$I$13559,2,0),"")</f>
        <v>Bạn gái</v>
      </c>
    </row>
    <row r="2874" spans="1:16">
      <c r="A2874" s="78" t="s">
        <v>11552</v>
      </c>
      <c r="B2874" s="46" t="s">
        <v>3881</v>
      </c>
      <c r="C2874" s="46" t="s">
        <v>18</v>
      </c>
      <c r="D2874" s="46" t="s">
        <v>19</v>
      </c>
      <c r="E2874" s="54">
        <v>46200</v>
      </c>
      <c r="F2874" s="46">
        <v>0</v>
      </c>
      <c r="G2874" s="54">
        <v>6600</v>
      </c>
      <c r="H2874" s="46" t="s">
        <v>20</v>
      </c>
      <c r="I2874" s="46"/>
      <c r="J2874" s="46">
        <v>2021</v>
      </c>
      <c r="K2874" s="83"/>
      <c r="L2874" s="84" t="s">
        <v>11553</v>
      </c>
      <c r="M2874" s="85" t="s">
        <v>11554</v>
      </c>
      <c r="N2874" s="54" t="s">
        <v>105</v>
      </c>
      <c r="O2874" s="54" t="str">
        <f>VLOOKUP(H2874,province!$B$2:$C$64,2,0)</f>
        <v xml:space="preserve">TP Hồ Chí Minh </v>
      </c>
      <c r="P2874" s="6" t="str">
        <f>IFERROR(VLOOKUP(K2874,'user relationships'!$H$2:$I$13559,2,0),"")</f>
        <v/>
      </c>
    </row>
    <row r="2875" spans="1:16">
      <c r="A2875" s="86" t="s">
        <v>11555</v>
      </c>
      <c r="B2875" s="46" t="s">
        <v>9312</v>
      </c>
      <c r="C2875" s="46" t="s">
        <v>18</v>
      </c>
      <c r="D2875" s="46" t="s">
        <v>133</v>
      </c>
      <c r="E2875" s="54">
        <v>1400000</v>
      </c>
      <c r="F2875" s="46">
        <v>50000</v>
      </c>
      <c r="G2875" s="54">
        <v>280000</v>
      </c>
      <c r="H2875" s="46" t="s">
        <v>1361</v>
      </c>
      <c r="I2875" s="46"/>
      <c r="J2875" s="46">
        <v>2021</v>
      </c>
      <c r="K2875" s="83"/>
      <c r="L2875" s="84" t="s">
        <v>11553</v>
      </c>
      <c r="M2875" s="85" t="s">
        <v>11556</v>
      </c>
      <c r="N2875" s="54" t="s">
        <v>105</v>
      </c>
      <c r="O2875" s="54" t="str">
        <f>VLOOKUP(H2875,province!$B$2:$C$64,2,0)</f>
        <v xml:space="preserve">Đồng Nai </v>
      </c>
      <c r="P2875" s="6" t="str">
        <f>IFERROR(VLOOKUP(K2875,'user relationships'!$H$2:$I$13559,2,0),"")</f>
        <v/>
      </c>
    </row>
    <row r="2876" spans="1:16">
      <c r="A2876" s="78" t="s">
        <v>11557</v>
      </c>
      <c r="B2876" s="46" t="s">
        <v>11558</v>
      </c>
      <c r="C2876" s="46" t="s">
        <v>18</v>
      </c>
      <c r="D2876" s="46" t="s">
        <v>19</v>
      </c>
      <c r="E2876" s="54">
        <v>797500</v>
      </c>
      <c r="F2876" s="46">
        <v>0</v>
      </c>
      <c r="G2876" s="54">
        <v>212500</v>
      </c>
      <c r="H2876" s="46" t="s">
        <v>1479</v>
      </c>
      <c r="I2876" s="46"/>
      <c r="J2876" s="46">
        <v>2021</v>
      </c>
      <c r="K2876" s="83" t="s">
        <v>11559</v>
      </c>
      <c r="L2876" s="84" t="s">
        <v>11560</v>
      </c>
      <c r="M2876" s="85" t="s">
        <v>11561</v>
      </c>
      <c r="N2876" s="54" t="s">
        <v>105</v>
      </c>
      <c r="O2876" s="54" t="str">
        <f>VLOOKUP(H2876,province!$B$2:$C$64,2,0)</f>
        <v>Kiên Giang</v>
      </c>
      <c r="P2876" s="6" t="str">
        <f>IFERROR(VLOOKUP(K2876,'user relationships'!$H$2:$I$13559,2,0),"")</f>
        <v>Một ai đó</v>
      </c>
    </row>
    <row r="2877" spans="1:16">
      <c r="A2877" s="78" t="s">
        <v>11562</v>
      </c>
      <c r="B2877" s="46" t="s">
        <v>8265</v>
      </c>
      <c r="C2877" s="46" t="s">
        <v>18</v>
      </c>
      <c r="D2877" s="46" t="s">
        <v>19</v>
      </c>
      <c r="E2877" s="54">
        <v>1010000</v>
      </c>
      <c r="F2877" s="46">
        <v>0</v>
      </c>
      <c r="G2877" s="54">
        <v>260000</v>
      </c>
      <c r="H2877" s="46" t="s">
        <v>20</v>
      </c>
      <c r="I2877" s="46"/>
      <c r="J2877" s="46">
        <v>2021</v>
      </c>
      <c r="K2877" s="83" t="s">
        <v>8266</v>
      </c>
      <c r="L2877" s="84" t="s">
        <v>11563</v>
      </c>
      <c r="M2877" s="85" t="s">
        <v>11564</v>
      </c>
      <c r="N2877" s="54" t="s">
        <v>105</v>
      </c>
      <c r="O2877" s="54" t="str">
        <f>VLOOKUP(H2877,province!$B$2:$C$64,2,0)</f>
        <v xml:space="preserve">TP Hồ Chí Minh </v>
      </c>
      <c r="P2877" s="6" t="str">
        <f>IFERROR(VLOOKUP(K2877,'user relationships'!$H$2:$I$13559,2,0),"")</f>
        <v>Một ai đó</v>
      </c>
    </row>
    <row r="2878" spans="1:16">
      <c r="A2878" s="78" t="s">
        <v>11565</v>
      </c>
      <c r="B2878" s="46" t="s">
        <v>8265</v>
      </c>
      <c r="C2878" s="46" t="s">
        <v>10343</v>
      </c>
      <c r="D2878" s="46" t="s">
        <v>19</v>
      </c>
      <c r="E2878" s="54">
        <v>350000</v>
      </c>
      <c r="F2878" s="46">
        <v>0</v>
      </c>
      <c r="G2878" s="54">
        <v>129420</v>
      </c>
      <c r="H2878" s="46" t="s">
        <v>20</v>
      </c>
      <c r="I2878" s="46"/>
      <c r="J2878" s="46">
        <v>2021</v>
      </c>
      <c r="K2878" s="83" t="s">
        <v>8266</v>
      </c>
      <c r="L2878" s="84" t="s">
        <v>11566</v>
      </c>
      <c r="M2878" s="85" t="s">
        <v>11564</v>
      </c>
      <c r="N2878" s="54" t="s">
        <v>105</v>
      </c>
      <c r="O2878" s="54" t="str">
        <f>VLOOKUP(H2878,province!$B$2:$C$64,2,0)</f>
        <v xml:space="preserve">TP Hồ Chí Minh </v>
      </c>
      <c r="P2878" s="6" t="str">
        <f>IFERROR(VLOOKUP(K2878,'user relationships'!$H$2:$I$13559,2,0),"")</f>
        <v>Một ai đó</v>
      </c>
    </row>
    <row r="2879" spans="1:16">
      <c r="A2879" s="78" t="s">
        <v>11567</v>
      </c>
      <c r="B2879" s="46" t="s">
        <v>5372</v>
      </c>
      <c r="C2879" s="46" t="s">
        <v>18</v>
      </c>
      <c r="D2879" s="46" t="s">
        <v>19</v>
      </c>
      <c r="E2879" s="54">
        <v>597200</v>
      </c>
      <c r="F2879" s="46">
        <v>0</v>
      </c>
      <c r="G2879" s="54">
        <v>91200</v>
      </c>
      <c r="H2879" s="46" t="s">
        <v>20</v>
      </c>
      <c r="I2879" s="46"/>
      <c r="J2879" s="46">
        <v>2021</v>
      </c>
      <c r="K2879" s="83" t="s">
        <v>11568</v>
      </c>
      <c r="L2879" s="84" t="s">
        <v>11566</v>
      </c>
      <c r="M2879" s="85" t="s">
        <v>11569</v>
      </c>
      <c r="N2879" s="54" t="s">
        <v>105</v>
      </c>
      <c r="O2879" s="54" t="str">
        <f>VLOOKUP(H2879,province!$B$2:$C$64,2,0)</f>
        <v xml:space="preserve">TP Hồ Chí Minh </v>
      </c>
      <c r="P2879" s="6" t="str">
        <f>IFERROR(VLOOKUP(K2879,'user relationships'!$H$2:$I$13559,2,0),"")</f>
        <v>Bạn bè</v>
      </c>
    </row>
    <row r="2880" spans="1:16">
      <c r="A2880" s="78" t="s">
        <v>11570</v>
      </c>
      <c r="B2880" s="46" t="s">
        <v>10307</v>
      </c>
      <c r="C2880" s="46" t="s">
        <v>18</v>
      </c>
      <c r="D2880" s="46" t="s">
        <v>19</v>
      </c>
      <c r="E2880" s="54">
        <v>682000</v>
      </c>
      <c r="F2880" s="46">
        <v>0</v>
      </c>
      <c r="G2880" s="54">
        <v>129420</v>
      </c>
      <c r="H2880" s="46" t="s">
        <v>20</v>
      </c>
      <c r="I2880" s="46"/>
      <c r="J2880" s="46">
        <v>2021</v>
      </c>
      <c r="K2880" s="83" t="s">
        <v>11536</v>
      </c>
      <c r="L2880" s="84" t="s">
        <v>11566</v>
      </c>
      <c r="M2880" s="85" t="s">
        <v>11571</v>
      </c>
      <c r="N2880" s="54" t="s">
        <v>105</v>
      </c>
      <c r="O2880" s="54" t="str">
        <f>VLOOKUP(H2880,province!$B$2:$C$64,2,0)</f>
        <v xml:space="preserve">TP Hồ Chí Minh </v>
      </c>
      <c r="P2880" s="6" t="str">
        <f>IFERROR(VLOOKUP(K2880,'user relationships'!$H$2:$I$13559,2,0),"")</f>
        <v>Chị em gái</v>
      </c>
    </row>
    <row r="2881" spans="1:16">
      <c r="A2881" s="78" t="s">
        <v>11572</v>
      </c>
      <c r="B2881" s="46" t="s">
        <v>7482</v>
      </c>
      <c r="C2881" s="46" t="s">
        <v>18</v>
      </c>
      <c r="D2881" s="46" t="s">
        <v>19</v>
      </c>
      <c r="E2881" s="54">
        <v>990000</v>
      </c>
      <c r="F2881" s="46">
        <v>0</v>
      </c>
      <c r="G2881" s="54">
        <v>290000</v>
      </c>
      <c r="H2881" s="46" t="s">
        <v>2229</v>
      </c>
      <c r="I2881" s="46"/>
      <c r="J2881" s="46">
        <v>2021</v>
      </c>
      <c r="K2881" s="83" t="s">
        <v>7483</v>
      </c>
      <c r="L2881" s="84" t="s">
        <v>11566</v>
      </c>
      <c r="M2881" s="85" t="s">
        <v>11573</v>
      </c>
      <c r="N2881" s="54" t="s">
        <v>105</v>
      </c>
      <c r="O2881" s="54" t="str">
        <f>VLOOKUP(H2881,province!$B$2:$C$64,2,0)</f>
        <v xml:space="preserve">Tây Ninh </v>
      </c>
      <c r="P2881" s="6" t="str">
        <f>IFERROR(VLOOKUP(K2881,'user relationships'!$H$2:$I$13559,2,0),"")</f>
        <v>Một ai đó</v>
      </c>
    </row>
    <row r="2882" spans="1:16">
      <c r="A2882" s="78" t="s">
        <v>11574</v>
      </c>
      <c r="B2882" s="46" t="s">
        <v>5344</v>
      </c>
      <c r="C2882" s="46" t="s">
        <v>18</v>
      </c>
      <c r="D2882" s="46" t="s">
        <v>510</v>
      </c>
      <c r="E2882" s="54">
        <v>399600</v>
      </c>
      <c r="F2882" s="46">
        <v>0</v>
      </c>
      <c r="G2882" s="54">
        <v>61600</v>
      </c>
      <c r="H2882" s="46" t="s">
        <v>20</v>
      </c>
      <c r="I2882" s="46"/>
      <c r="J2882" s="46">
        <v>2021</v>
      </c>
      <c r="K2882" s="83" t="s">
        <v>11575</v>
      </c>
      <c r="L2882" s="84" t="s">
        <v>11576</v>
      </c>
      <c r="M2882" s="85" t="s">
        <v>11577</v>
      </c>
      <c r="N2882" s="54" t="s">
        <v>105</v>
      </c>
      <c r="O2882" s="54" t="str">
        <f>VLOOKUP(H2882,province!$B$2:$C$64,2,0)</f>
        <v xml:space="preserve">TP Hồ Chí Minh </v>
      </c>
      <c r="P2882" s="6" t="str">
        <f>IFERROR(VLOOKUP(K2882,'user relationships'!$H$2:$I$13559,2,0),"")</f>
        <v>Chồng</v>
      </c>
    </row>
    <row r="2883" spans="1:16">
      <c r="A2883" s="78" t="s">
        <v>11578</v>
      </c>
      <c r="B2883" s="46" t="s">
        <v>6546</v>
      </c>
      <c r="C2883" s="46" t="s">
        <v>18</v>
      </c>
      <c r="D2883" s="46" t="s">
        <v>19</v>
      </c>
      <c r="E2883" s="54">
        <v>330000</v>
      </c>
      <c r="F2883" s="46">
        <v>0</v>
      </c>
      <c r="G2883" s="54">
        <v>60000</v>
      </c>
      <c r="H2883" s="46" t="s">
        <v>20</v>
      </c>
      <c r="I2883" s="46"/>
      <c r="J2883" s="46">
        <v>2021</v>
      </c>
      <c r="K2883" s="83" t="s">
        <v>6547</v>
      </c>
      <c r="L2883" s="84" t="s">
        <v>11579</v>
      </c>
      <c r="M2883" s="85" t="s">
        <v>11580</v>
      </c>
      <c r="N2883" s="54" t="s">
        <v>105</v>
      </c>
      <c r="O2883" s="54" t="str">
        <f>VLOOKUP(H2883,province!$B$2:$C$64,2,0)</f>
        <v xml:space="preserve">TP Hồ Chí Minh </v>
      </c>
      <c r="P2883" s="6" t="str">
        <f>IFERROR(VLOOKUP(K2883,'user relationships'!$H$2:$I$13559,2,0),"")</f>
        <v>Vợ</v>
      </c>
    </row>
    <row r="2884" spans="1:16">
      <c r="A2884" s="78" t="s">
        <v>11581</v>
      </c>
      <c r="B2884" s="46" t="s">
        <v>11194</v>
      </c>
      <c r="C2884" s="46" t="s">
        <v>18</v>
      </c>
      <c r="D2884" s="46" t="s">
        <v>19</v>
      </c>
      <c r="E2884" s="54">
        <v>975000</v>
      </c>
      <c r="F2884" s="46">
        <v>0</v>
      </c>
      <c r="G2884" s="54">
        <v>175000</v>
      </c>
      <c r="H2884" s="46" t="s">
        <v>20</v>
      </c>
      <c r="I2884" s="46"/>
      <c r="J2884" s="46">
        <v>2021</v>
      </c>
      <c r="K2884" s="83" t="s">
        <v>11195</v>
      </c>
      <c r="L2884" s="84" t="s">
        <v>11582</v>
      </c>
      <c r="M2884" s="85" t="s">
        <v>11583</v>
      </c>
      <c r="N2884" s="54" t="s">
        <v>105</v>
      </c>
      <c r="O2884" s="54" t="str">
        <f>VLOOKUP(H2884,province!$B$2:$C$64,2,0)</f>
        <v xml:space="preserve">TP Hồ Chí Minh </v>
      </c>
      <c r="P2884" s="6" t="str">
        <f>IFERROR(VLOOKUP(K2884,'user relationships'!$H$2:$I$13559,2,0),"")</f>
        <v>Bạn gái</v>
      </c>
    </row>
    <row r="2885" spans="1:16">
      <c r="A2885" s="78" t="s">
        <v>11584</v>
      </c>
      <c r="B2885" s="46" t="s">
        <v>11585</v>
      </c>
      <c r="C2885" s="46" t="s">
        <v>11088</v>
      </c>
      <c r="D2885" s="46" t="s">
        <v>19</v>
      </c>
      <c r="E2885" s="54">
        <v>154000</v>
      </c>
      <c r="F2885" s="46">
        <v>0</v>
      </c>
      <c r="G2885" s="54">
        <v>129420</v>
      </c>
      <c r="H2885" s="46" t="s">
        <v>1242</v>
      </c>
      <c r="I2885" s="46"/>
      <c r="J2885" s="46">
        <v>2021</v>
      </c>
      <c r="K2885" s="83" t="s">
        <v>11586</v>
      </c>
      <c r="L2885" s="84" t="s">
        <v>11587</v>
      </c>
      <c r="M2885" s="85" t="s">
        <v>11588</v>
      </c>
      <c r="N2885" s="54" t="s">
        <v>2512</v>
      </c>
      <c r="O2885" s="54" t="str">
        <f>VLOOKUP(H2885,province!$B$2:$C$64,2,0)</f>
        <v xml:space="preserve">Ninh Thuận </v>
      </c>
      <c r="P2885" s="6" t="str">
        <f>IFERROR(VLOOKUP(K2885,'user relationships'!$H$2:$I$13559,2,0),"")</f>
        <v>Bạn gái</v>
      </c>
    </row>
    <row r="2886" spans="1:16">
      <c r="A2886" s="78" t="s">
        <v>11589</v>
      </c>
      <c r="B2886" s="46" t="s">
        <v>11590</v>
      </c>
      <c r="C2886" s="46" t="s">
        <v>18</v>
      </c>
      <c r="D2886" s="46" t="s">
        <v>11591</v>
      </c>
      <c r="E2886" s="54">
        <v>350000</v>
      </c>
      <c r="F2886" s="46">
        <v>0</v>
      </c>
      <c r="G2886" s="54">
        <v>129420</v>
      </c>
      <c r="H2886" s="46" t="s">
        <v>1210</v>
      </c>
      <c r="I2886" s="46"/>
      <c r="J2886" s="46">
        <v>2021</v>
      </c>
      <c r="K2886" s="83" t="s">
        <v>11592</v>
      </c>
      <c r="L2886" s="84" t="s">
        <v>11587</v>
      </c>
      <c r="M2886" s="85" t="s">
        <v>11593</v>
      </c>
      <c r="N2886" s="54" t="s">
        <v>2512</v>
      </c>
      <c r="O2886" s="54" t="str">
        <f>VLOOKUP(H2886,province!$B$2:$C$64,2,0)</f>
        <v xml:space="preserve">Hà Nội </v>
      </c>
      <c r="P2886" s="6" t="str">
        <f>IFERROR(VLOOKUP(K2886,'user relationships'!$H$2:$I$13559,2,0),"")</f>
        <v>Bạn gái</v>
      </c>
    </row>
    <row r="2887" spans="1:16">
      <c r="A2887" s="78" t="s">
        <v>11594</v>
      </c>
      <c r="B2887" s="79" t="s">
        <v>4132</v>
      </c>
      <c r="C2887" s="46" t="s">
        <v>18</v>
      </c>
      <c r="D2887" s="46" t="s">
        <v>19</v>
      </c>
      <c r="E2887" s="54">
        <v>650000</v>
      </c>
      <c r="F2887" s="46">
        <v>0</v>
      </c>
      <c r="G2887" s="54">
        <v>110000</v>
      </c>
      <c r="H2887" s="46" t="s">
        <v>1810</v>
      </c>
      <c r="I2887" s="46"/>
      <c r="J2887" s="46">
        <v>2021</v>
      </c>
      <c r="K2887" s="83" t="s">
        <v>11595</v>
      </c>
      <c r="L2887" s="84" t="s">
        <v>11596</v>
      </c>
      <c r="M2887" s="85" t="s">
        <v>11597</v>
      </c>
      <c r="N2887" s="54" t="s">
        <v>2512</v>
      </c>
      <c r="O2887" s="54" t="str">
        <f>VLOOKUP(H2887,province!$B$2:$C$64,2,0)</f>
        <v>An Giang</v>
      </c>
      <c r="P2887" s="6" t="str">
        <f>IFERROR(VLOOKUP(K2887,'user relationships'!$H$2:$I$13559,2,0),"")</f>
        <v>Chị em gái</v>
      </c>
    </row>
    <row r="2888" spans="1:16">
      <c r="A2888" s="78" t="s">
        <v>11598</v>
      </c>
      <c r="B2888" s="46" t="s">
        <v>3613</v>
      </c>
      <c r="C2888" s="46" t="s">
        <v>18</v>
      </c>
      <c r="D2888" s="46" t="s">
        <v>19</v>
      </c>
      <c r="E2888" s="54">
        <v>1020000</v>
      </c>
      <c r="F2888" s="46">
        <v>0</v>
      </c>
      <c r="G2888" s="54">
        <v>150000</v>
      </c>
      <c r="H2888" s="46" t="s">
        <v>20</v>
      </c>
      <c r="I2888" s="46"/>
      <c r="J2888" s="46">
        <v>2021</v>
      </c>
      <c r="K2888" s="83" t="s">
        <v>3614</v>
      </c>
      <c r="L2888" s="84" t="s">
        <v>11599</v>
      </c>
      <c r="M2888" s="85" t="s">
        <v>11600</v>
      </c>
      <c r="N2888" s="54" t="s">
        <v>2512</v>
      </c>
      <c r="O2888" s="54" t="str">
        <f>VLOOKUP(H2888,province!$B$2:$C$64,2,0)</f>
        <v xml:space="preserve">TP Hồ Chí Minh </v>
      </c>
      <c r="P2888" s="6" t="str">
        <f>IFERROR(VLOOKUP(K2888,'user relationships'!$H$2:$I$13559,2,0),"")</f>
        <v>Bạn gái</v>
      </c>
    </row>
    <row r="2889" spans="1:16">
      <c r="A2889" s="78" t="s">
        <v>11601</v>
      </c>
      <c r="B2889" s="46" t="s">
        <v>8359</v>
      </c>
      <c r="C2889" s="46" t="s">
        <v>18</v>
      </c>
      <c r="D2889" s="46" t="s">
        <v>19</v>
      </c>
      <c r="E2889" s="54">
        <v>132000</v>
      </c>
      <c r="F2889" s="46">
        <v>0</v>
      </c>
      <c r="G2889" s="54">
        <v>22000</v>
      </c>
      <c r="H2889" s="46" t="s">
        <v>1310</v>
      </c>
      <c r="I2889" s="46"/>
      <c r="J2889" s="46">
        <v>2021</v>
      </c>
      <c r="K2889" s="83" t="s">
        <v>8360</v>
      </c>
      <c r="L2889" s="84" t="s">
        <v>11602</v>
      </c>
      <c r="M2889" s="85" t="s">
        <v>11603</v>
      </c>
      <c r="N2889" s="54" t="s">
        <v>2512</v>
      </c>
      <c r="O2889" s="54" t="str">
        <f>VLOOKUP(H2889,province!$B$2:$C$64,2,0)</f>
        <v xml:space="preserve">Đà Nẵng </v>
      </c>
      <c r="P2889" s="6" t="str">
        <f>IFERROR(VLOOKUP(K2889,'user relationships'!$H$2:$I$13559,2,0),"")</f>
        <v>Một ai đó</v>
      </c>
    </row>
    <row r="2890" spans="1:16">
      <c r="A2890" s="78" t="s">
        <v>11604</v>
      </c>
      <c r="B2890" s="46" t="s">
        <v>7779</v>
      </c>
      <c r="C2890" s="46" t="s">
        <v>10343</v>
      </c>
      <c r="D2890" s="46" t="s">
        <v>19</v>
      </c>
      <c r="E2890" s="54">
        <v>430000</v>
      </c>
      <c r="F2890" s="46">
        <v>0</v>
      </c>
      <c r="G2890" s="54">
        <v>80000</v>
      </c>
      <c r="H2890" s="46" t="s">
        <v>1210</v>
      </c>
      <c r="I2890" s="46"/>
      <c r="J2890" s="46">
        <v>2021</v>
      </c>
      <c r="K2890" s="83" t="s">
        <v>7780</v>
      </c>
      <c r="L2890" s="84" t="s">
        <v>11605</v>
      </c>
      <c r="M2890" s="85" t="s">
        <v>11606</v>
      </c>
      <c r="N2890" s="54" t="s">
        <v>2512</v>
      </c>
      <c r="O2890" s="54" t="str">
        <f>VLOOKUP(H2890,province!$B$2:$C$64,2,0)</f>
        <v xml:space="preserve">Hà Nội </v>
      </c>
      <c r="P2890" s="6" t="str">
        <f>IFERROR(VLOOKUP(K2890,'user relationships'!$H$2:$I$13559,2,0),"")</f>
        <v>Cô, Dì, O, Mợ, Thím</v>
      </c>
    </row>
    <row r="2891" spans="1:16">
      <c r="A2891" s="78" t="s">
        <v>11607</v>
      </c>
      <c r="B2891" s="46" t="s">
        <v>4993</v>
      </c>
      <c r="C2891" s="46" t="s">
        <v>18</v>
      </c>
      <c r="D2891" s="46" t="s">
        <v>19</v>
      </c>
      <c r="E2891" s="54">
        <v>1080000</v>
      </c>
      <c r="F2891" s="46">
        <v>0</v>
      </c>
      <c r="G2891" s="54">
        <v>210000</v>
      </c>
      <c r="H2891" s="46" t="s">
        <v>20</v>
      </c>
      <c r="I2891" s="46"/>
      <c r="J2891" s="46">
        <v>2021</v>
      </c>
      <c r="K2891" s="83" t="s">
        <v>11608</v>
      </c>
      <c r="L2891" s="84" t="s">
        <v>11609</v>
      </c>
      <c r="M2891" s="85" t="s">
        <v>11610</v>
      </c>
      <c r="N2891" s="54" t="s">
        <v>2512</v>
      </c>
      <c r="O2891" s="54" t="str">
        <f>VLOOKUP(H2891,province!$B$2:$C$64,2,0)</f>
        <v xml:space="preserve">TP Hồ Chí Minh </v>
      </c>
      <c r="P2891" s="6" t="str">
        <f>IFERROR(VLOOKUP(K2891,'user relationships'!$H$2:$I$13559,2,0),"")</f>
        <v>Vợ</v>
      </c>
    </row>
    <row r="2892" spans="1:16">
      <c r="A2892" s="78" t="s">
        <v>11611</v>
      </c>
      <c r="B2892" s="46" t="s">
        <v>11612</v>
      </c>
      <c r="C2892" s="46" t="s">
        <v>18</v>
      </c>
      <c r="D2892" s="46" t="s">
        <v>19</v>
      </c>
      <c r="E2892" s="54">
        <v>930000</v>
      </c>
      <c r="F2892" s="46">
        <v>0</v>
      </c>
      <c r="G2892" s="54">
        <v>180000</v>
      </c>
      <c r="H2892" s="46" t="s">
        <v>1210</v>
      </c>
      <c r="I2892" s="46"/>
      <c r="J2892" s="46">
        <v>2021</v>
      </c>
      <c r="K2892" s="83" t="s">
        <v>11613</v>
      </c>
      <c r="L2892" s="84" t="s">
        <v>11614</v>
      </c>
      <c r="M2892" s="85" t="s">
        <v>11615</v>
      </c>
      <c r="N2892" s="54" t="s">
        <v>2512</v>
      </c>
      <c r="O2892" s="54" t="str">
        <f>VLOOKUP(H2892,province!$B$2:$C$64,2,0)</f>
        <v xml:space="preserve">Hà Nội </v>
      </c>
      <c r="P2892" s="6" t="str">
        <f>IFERROR(VLOOKUP(K2892,'user relationships'!$H$2:$I$13559,2,0),"")</f>
        <v>Tôi</v>
      </c>
    </row>
    <row r="2893" spans="1:16">
      <c r="A2893" s="78" t="s">
        <v>11616</v>
      </c>
      <c r="B2893" s="46" t="s">
        <v>11617</v>
      </c>
      <c r="C2893" s="46" t="s">
        <v>10247</v>
      </c>
      <c r="D2893" s="46" t="s">
        <v>19</v>
      </c>
      <c r="E2893" s="54">
        <v>363000</v>
      </c>
      <c r="F2893" s="46">
        <v>0</v>
      </c>
      <c r="G2893" s="54">
        <v>89000</v>
      </c>
      <c r="H2893" s="46" t="s">
        <v>20</v>
      </c>
      <c r="I2893" s="46"/>
      <c r="J2893" s="46">
        <v>2021</v>
      </c>
      <c r="K2893" s="83" t="s">
        <v>11618</v>
      </c>
      <c r="L2893" s="84" t="s">
        <v>11614</v>
      </c>
      <c r="M2893" s="85" t="s">
        <v>11619</v>
      </c>
      <c r="N2893" s="54" t="s">
        <v>2512</v>
      </c>
      <c r="O2893" s="54" t="str">
        <f>VLOOKUP(H2893,province!$B$2:$C$64,2,0)</f>
        <v xml:space="preserve">TP Hồ Chí Minh </v>
      </c>
      <c r="P2893" s="6" t="str">
        <f>IFERROR(VLOOKUP(K2893,'user relationships'!$H$2:$I$13559,2,0),"")</f>
        <v>Một ai đó</v>
      </c>
    </row>
    <row r="2894" spans="1:16">
      <c r="A2894" s="78" t="s">
        <v>11620</v>
      </c>
      <c r="B2894" s="46" t="s">
        <v>11612</v>
      </c>
      <c r="C2894" s="46" t="s">
        <v>18</v>
      </c>
      <c r="D2894" s="46" t="s">
        <v>75</v>
      </c>
      <c r="E2894" s="54">
        <v>500000</v>
      </c>
      <c r="F2894" s="46">
        <v>0</v>
      </c>
      <c r="G2894" s="54">
        <v>100000</v>
      </c>
      <c r="H2894" s="46" t="s">
        <v>1210</v>
      </c>
      <c r="I2894" s="46"/>
      <c r="J2894" s="46">
        <v>2021</v>
      </c>
      <c r="K2894" s="83" t="s">
        <v>11613</v>
      </c>
      <c r="L2894" s="84" t="s">
        <v>11621</v>
      </c>
      <c r="M2894" s="85" t="s">
        <v>11622</v>
      </c>
      <c r="N2894" s="54" t="s">
        <v>105</v>
      </c>
      <c r="O2894" s="54" t="str">
        <f>VLOOKUP(H2894,province!$B$2:$C$64,2,0)</f>
        <v xml:space="preserve">Hà Nội </v>
      </c>
      <c r="P2894" s="6" t="str">
        <f>IFERROR(VLOOKUP(K2894,'user relationships'!$H$2:$I$13559,2,0),"")</f>
        <v>Tôi</v>
      </c>
    </row>
    <row r="2895" spans="1:16">
      <c r="A2895" s="78" t="s">
        <v>11623</v>
      </c>
      <c r="B2895" s="46" t="s">
        <v>8415</v>
      </c>
      <c r="C2895" s="46" t="s">
        <v>18</v>
      </c>
      <c r="D2895" s="46" t="s">
        <v>75</v>
      </c>
      <c r="E2895" s="54">
        <v>813000</v>
      </c>
      <c r="F2895" s="46">
        <v>0</v>
      </c>
      <c r="G2895" s="54">
        <v>128000</v>
      </c>
      <c r="H2895" s="46" t="s">
        <v>1210</v>
      </c>
      <c r="I2895" s="46"/>
      <c r="J2895" s="46">
        <v>2021</v>
      </c>
      <c r="K2895" s="83" t="s">
        <v>8416</v>
      </c>
      <c r="L2895" s="84" t="s">
        <v>11624</v>
      </c>
      <c r="M2895" s="85" t="s">
        <v>11625</v>
      </c>
      <c r="N2895" s="54" t="s">
        <v>105</v>
      </c>
      <c r="O2895" s="54" t="str">
        <f>VLOOKUP(H2895,province!$B$2:$C$64,2,0)</f>
        <v xml:space="preserve">Hà Nội </v>
      </c>
      <c r="P2895" s="6" t="str">
        <f>IFERROR(VLOOKUP(K2895,'user relationships'!$H$2:$I$13559,2,0),"")</f>
        <v>Bạn gái</v>
      </c>
    </row>
    <row r="2896" spans="1:16">
      <c r="A2896" s="78" t="s">
        <v>11626</v>
      </c>
      <c r="B2896" s="46" t="s">
        <v>11627</v>
      </c>
      <c r="C2896" s="46" t="s">
        <v>18</v>
      </c>
      <c r="D2896" s="46" t="s">
        <v>75</v>
      </c>
      <c r="E2896" s="54">
        <v>348055</v>
      </c>
      <c r="F2896" s="46">
        <v>2486</v>
      </c>
      <c r="G2896" s="54">
        <v>88855</v>
      </c>
      <c r="H2896" s="46" t="s">
        <v>20</v>
      </c>
      <c r="I2896" s="46"/>
      <c r="J2896" s="46">
        <v>2021</v>
      </c>
      <c r="K2896" s="83" t="s">
        <v>11628</v>
      </c>
      <c r="L2896" s="84" t="s">
        <v>11629</v>
      </c>
      <c r="M2896" s="85" t="s">
        <v>11630</v>
      </c>
      <c r="N2896" s="54" t="s">
        <v>105</v>
      </c>
      <c r="O2896" s="54" t="str">
        <f>VLOOKUP(H2896,province!$B$2:$C$64,2,0)</f>
        <v xml:space="preserve">TP Hồ Chí Minh </v>
      </c>
      <c r="P2896" s="6" t="str">
        <f>IFERROR(VLOOKUP(K2896,'user relationships'!$H$2:$I$13559,2,0),"")</f>
        <v>Một ai đó</v>
      </c>
    </row>
    <row r="2897" spans="1:16">
      <c r="A2897" s="78" t="s">
        <v>11631</v>
      </c>
      <c r="B2897" s="46" t="s">
        <v>9456</v>
      </c>
      <c r="C2897" s="46" t="s">
        <v>18</v>
      </c>
      <c r="D2897" s="46" t="s">
        <v>19</v>
      </c>
      <c r="E2897" s="54">
        <v>585000</v>
      </c>
      <c r="F2897" s="46">
        <v>0</v>
      </c>
      <c r="G2897" s="54">
        <v>108000</v>
      </c>
      <c r="H2897" s="46" t="s">
        <v>20</v>
      </c>
      <c r="I2897" s="46"/>
      <c r="J2897" s="46">
        <v>2021</v>
      </c>
      <c r="K2897" s="83" t="s">
        <v>9457</v>
      </c>
      <c r="L2897" s="84" t="s">
        <v>11632</v>
      </c>
      <c r="M2897" s="85" t="s">
        <v>11633</v>
      </c>
      <c r="N2897" s="54" t="s">
        <v>105</v>
      </c>
      <c r="O2897" s="54" t="str">
        <f>VLOOKUP(H2897,province!$B$2:$C$64,2,0)</f>
        <v xml:space="preserve">TP Hồ Chí Minh </v>
      </c>
      <c r="P2897" s="6" t="str">
        <f>IFERROR(VLOOKUP(K2897,'user relationships'!$H$2:$I$13559,2,0),"")</f>
        <v>Một ai đó</v>
      </c>
    </row>
    <row r="2898" spans="1:16">
      <c r="A2898" s="78" t="s">
        <v>11634</v>
      </c>
      <c r="B2898" s="46" t="s">
        <v>3919</v>
      </c>
      <c r="C2898" s="46" t="s">
        <v>18</v>
      </c>
      <c r="D2898" s="46" t="s">
        <v>19</v>
      </c>
      <c r="E2898" s="54">
        <v>1520000</v>
      </c>
      <c r="F2898" s="46">
        <v>30000</v>
      </c>
      <c r="G2898" s="54">
        <v>294000</v>
      </c>
      <c r="H2898" s="46" t="s">
        <v>20</v>
      </c>
      <c r="I2898" s="46"/>
      <c r="J2898" s="46">
        <v>2021</v>
      </c>
      <c r="K2898" s="83" t="s">
        <v>11635</v>
      </c>
      <c r="L2898" s="84" t="s">
        <v>11636</v>
      </c>
      <c r="M2898" s="85" t="s">
        <v>11637</v>
      </c>
      <c r="N2898" s="54" t="s">
        <v>105</v>
      </c>
      <c r="O2898" s="54" t="str">
        <f>VLOOKUP(H2898,province!$B$2:$C$64,2,0)</f>
        <v xml:space="preserve">TP Hồ Chí Minh </v>
      </c>
      <c r="P2898" s="6" t="str">
        <f>IFERROR(VLOOKUP(K2898,'user relationships'!$H$2:$I$13559,2,0),"")</f>
        <v>Đối tác</v>
      </c>
    </row>
    <row r="2899" spans="1:16">
      <c r="A2899" s="78" t="s">
        <v>11638</v>
      </c>
      <c r="B2899" s="46" t="s">
        <v>3919</v>
      </c>
      <c r="C2899" s="46" t="s">
        <v>18</v>
      </c>
      <c r="D2899" s="46" t="s">
        <v>19</v>
      </c>
      <c r="E2899" s="54">
        <v>500000</v>
      </c>
      <c r="F2899" s="46">
        <v>0</v>
      </c>
      <c r="G2899" s="54">
        <v>100000</v>
      </c>
      <c r="H2899" s="46" t="s">
        <v>20</v>
      </c>
      <c r="I2899" s="46"/>
      <c r="J2899" s="46">
        <v>2021</v>
      </c>
      <c r="K2899" s="83" t="s">
        <v>11639</v>
      </c>
      <c r="L2899" s="84" t="s">
        <v>11640</v>
      </c>
      <c r="M2899" s="85" t="s">
        <v>11641</v>
      </c>
      <c r="N2899" s="54" t="s">
        <v>105</v>
      </c>
      <c r="O2899" s="54" t="str">
        <f>VLOOKUP(H2899,province!$B$2:$C$64,2,0)</f>
        <v xml:space="preserve">TP Hồ Chí Minh </v>
      </c>
      <c r="P2899" s="6" t="str">
        <f>IFERROR(VLOOKUP(K2899,'user relationships'!$H$2:$I$13559,2,0),"")</f>
        <v>Một ai đó</v>
      </c>
    </row>
    <row r="2900" spans="1:16">
      <c r="A2900" s="78" t="s">
        <v>11642</v>
      </c>
      <c r="B2900" s="46" t="s">
        <v>8473</v>
      </c>
      <c r="C2900" s="46" t="s">
        <v>10343</v>
      </c>
      <c r="D2900" s="46" t="s">
        <v>19</v>
      </c>
      <c r="E2900" s="54">
        <v>420000</v>
      </c>
      <c r="F2900" s="46">
        <v>0</v>
      </c>
      <c r="G2900" s="54">
        <v>78000</v>
      </c>
      <c r="H2900" s="46" t="s">
        <v>1210</v>
      </c>
      <c r="I2900" s="46"/>
      <c r="J2900" s="46">
        <v>2021</v>
      </c>
      <c r="K2900" s="83" t="s">
        <v>11643</v>
      </c>
      <c r="L2900" s="84" t="s">
        <v>11644</v>
      </c>
      <c r="M2900" s="85" t="s">
        <v>11645</v>
      </c>
      <c r="N2900" s="54" t="s">
        <v>2556</v>
      </c>
      <c r="O2900" s="54" t="str">
        <f>VLOOKUP(H2900,province!$B$2:$C$64,2,0)</f>
        <v xml:space="preserve">Hà Nội </v>
      </c>
      <c r="P2900" s="6" t="str">
        <f>IFERROR(VLOOKUP(K2900,'user relationships'!$H$2:$I$13559,2,0),"")</f>
        <v>Bạn gái</v>
      </c>
    </row>
    <row r="2901" spans="1:16">
      <c r="A2901" s="78" t="s">
        <v>11646</v>
      </c>
      <c r="B2901" s="46" t="s">
        <v>8473</v>
      </c>
      <c r="C2901" s="46" t="s">
        <v>18</v>
      </c>
      <c r="D2901" s="46" t="s">
        <v>75</v>
      </c>
      <c r="E2901" s="54">
        <v>1000000</v>
      </c>
      <c r="F2901" s="46">
        <v>0</v>
      </c>
      <c r="G2901" s="54">
        <v>200000</v>
      </c>
      <c r="H2901" s="46" t="s">
        <v>1210</v>
      </c>
      <c r="I2901" s="46"/>
      <c r="J2901" s="46">
        <v>2021</v>
      </c>
      <c r="K2901" s="83" t="s">
        <v>11643</v>
      </c>
      <c r="L2901" s="84" t="s">
        <v>11647</v>
      </c>
      <c r="M2901" s="85" t="s">
        <v>11648</v>
      </c>
      <c r="N2901" s="54" t="s">
        <v>2556</v>
      </c>
      <c r="O2901" s="54" t="str">
        <f>VLOOKUP(H2901,province!$B$2:$C$64,2,0)</f>
        <v xml:space="preserve">Hà Nội </v>
      </c>
      <c r="P2901" s="6" t="str">
        <f>IFERROR(VLOOKUP(K2901,'user relationships'!$H$2:$I$13559,2,0),"")</f>
        <v>Bạn gái</v>
      </c>
    </row>
    <row r="2902" spans="1:16">
      <c r="A2902" s="78" t="s">
        <v>11649</v>
      </c>
      <c r="B2902" s="46" t="s">
        <v>11650</v>
      </c>
      <c r="C2902" s="46"/>
      <c r="D2902" s="46" t="s">
        <v>19</v>
      </c>
      <c r="E2902" s="54">
        <v>225000</v>
      </c>
      <c r="F2902" s="46">
        <v>0</v>
      </c>
      <c r="G2902" s="54">
        <v>36000</v>
      </c>
      <c r="H2902" s="46" t="s">
        <v>20</v>
      </c>
      <c r="I2902" s="46"/>
      <c r="J2902" s="46">
        <v>2021</v>
      </c>
      <c r="K2902" s="83" t="s">
        <v>11651</v>
      </c>
      <c r="L2902" s="84" t="s">
        <v>11652</v>
      </c>
      <c r="M2902" s="85" t="s">
        <v>11653</v>
      </c>
      <c r="N2902" s="54" t="s">
        <v>2556</v>
      </c>
      <c r="O2902" s="54" t="str">
        <f>VLOOKUP(H2902,province!$B$2:$C$64,2,0)</f>
        <v xml:space="preserve">TP Hồ Chí Minh </v>
      </c>
      <c r="P2902" s="6" t="str">
        <f>IFERROR(VLOOKUP(K2902,'user relationships'!$H$2:$I$13559,2,0),"")</f>
        <v>Một ai đó</v>
      </c>
    </row>
    <row r="2903" spans="1:16">
      <c r="A2903" s="78" t="s">
        <v>11654</v>
      </c>
      <c r="B2903" s="46" t="s">
        <v>11655</v>
      </c>
      <c r="C2903" s="46" t="s">
        <v>18</v>
      </c>
      <c r="D2903" s="46" t="s">
        <v>133</v>
      </c>
      <c r="E2903" s="54">
        <v>632500</v>
      </c>
      <c r="F2903" s="46">
        <v>0</v>
      </c>
      <c r="G2903" s="54">
        <v>167500</v>
      </c>
      <c r="H2903" s="46" t="s">
        <v>1210</v>
      </c>
      <c r="I2903" s="46"/>
      <c r="J2903" s="46">
        <v>2021</v>
      </c>
      <c r="K2903" s="83" t="s">
        <v>11656</v>
      </c>
      <c r="L2903" s="84" t="s">
        <v>11657</v>
      </c>
      <c r="M2903" s="85" t="s">
        <v>11658</v>
      </c>
      <c r="N2903" s="54" t="s">
        <v>2556</v>
      </c>
      <c r="O2903" s="54" t="str">
        <f>VLOOKUP(H2903,province!$B$2:$C$64,2,0)</f>
        <v xml:space="preserve">Hà Nội </v>
      </c>
      <c r="P2903" s="6" t="str">
        <f>IFERROR(VLOOKUP(K2903,'user relationships'!$H$2:$I$13559,2,0),"")</f>
        <v>Vợ</v>
      </c>
    </row>
    <row r="2904" spans="1:16">
      <c r="A2904" s="78" t="s">
        <v>11659</v>
      </c>
      <c r="B2904" s="46" t="s">
        <v>11660</v>
      </c>
      <c r="C2904" s="46" t="s">
        <v>18</v>
      </c>
      <c r="D2904" s="46" t="s">
        <v>27</v>
      </c>
      <c r="E2904" s="54">
        <v>2250000</v>
      </c>
      <c r="F2904" s="46">
        <v>0</v>
      </c>
      <c r="G2904" s="54">
        <v>240000</v>
      </c>
      <c r="H2904" s="46" t="s">
        <v>20</v>
      </c>
      <c r="I2904" s="46"/>
      <c r="J2904" s="46">
        <v>2021</v>
      </c>
      <c r="K2904" s="83" t="s">
        <v>11661</v>
      </c>
      <c r="L2904" s="84" t="s">
        <v>11657</v>
      </c>
      <c r="M2904" s="85" t="s">
        <v>11662</v>
      </c>
      <c r="N2904" s="54" t="s">
        <v>2556</v>
      </c>
      <c r="O2904" s="54" t="str">
        <f>VLOOKUP(H2904,province!$B$2:$C$64,2,0)</f>
        <v xml:space="preserve">TP Hồ Chí Minh </v>
      </c>
      <c r="P2904" s="6" t="str">
        <f>IFERROR(VLOOKUP(K2904,'user relationships'!$H$2:$I$13559,2,0),"")</f>
        <v>Một ai đó</v>
      </c>
    </row>
    <row r="2905" spans="1:16">
      <c r="A2905" s="78" t="s">
        <v>11663</v>
      </c>
      <c r="B2905" s="46" t="s">
        <v>11664</v>
      </c>
      <c r="C2905" s="46" t="s">
        <v>18</v>
      </c>
      <c r="D2905" s="46" t="s">
        <v>27</v>
      </c>
      <c r="E2905" s="54">
        <v>1650000</v>
      </c>
      <c r="F2905" s="46">
        <v>0</v>
      </c>
      <c r="G2905" s="54">
        <v>300000</v>
      </c>
      <c r="H2905" s="46" t="s">
        <v>1210</v>
      </c>
      <c r="I2905" s="46"/>
      <c r="J2905" s="46">
        <v>2021</v>
      </c>
      <c r="K2905" s="83" t="s">
        <v>11665</v>
      </c>
      <c r="L2905" s="84" t="s">
        <v>11666</v>
      </c>
      <c r="M2905" s="85" t="s">
        <v>11667</v>
      </c>
      <c r="N2905" s="54" t="s">
        <v>2556</v>
      </c>
      <c r="O2905" s="54" t="str">
        <f>VLOOKUP(H2905,province!$B$2:$C$64,2,0)</f>
        <v xml:space="preserve">Hà Nội </v>
      </c>
      <c r="P2905" s="6" t="str">
        <f>IFERROR(VLOOKUP(K2905,'user relationships'!$H$2:$I$13559,2,0),"")</f>
        <v>Đồng nghiệp</v>
      </c>
    </row>
    <row r="2906" spans="1:16">
      <c r="A2906" s="78" t="s">
        <v>11668</v>
      </c>
      <c r="B2906" s="46" t="s">
        <v>11669</v>
      </c>
      <c r="C2906" s="46" t="s">
        <v>18</v>
      </c>
      <c r="D2906" s="46" t="s">
        <v>167</v>
      </c>
      <c r="E2906" s="54">
        <v>583000</v>
      </c>
      <c r="F2906" s="46">
        <v>0</v>
      </c>
      <c r="G2906" s="54">
        <v>133000</v>
      </c>
      <c r="H2906" s="46" t="s">
        <v>1257</v>
      </c>
      <c r="I2906" s="46"/>
      <c r="J2906" s="46">
        <v>2021</v>
      </c>
      <c r="K2906" s="83" t="s">
        <v>11670</v>
      </c>
      <c r="L2906" s="84" t="s">
        <v>11671</v>
      </c>
      <c r="M2906" s="85" t="s">
        <v>11672</v>
      </c>
      <c r="N2906" s="54" t="s">
        <v>2556</v>
      </c>
      <c r="O2906" s="54" t="str">
        <f>VLOOKUP(H2906,province!$B$2:$C$64,2,0)</f>
        <v>Bình Dương</v>
      </c>
      <c r="P2906" s="6" t="str">
        <f>IFERROR(VLOOKUP(K2906,'user relationships'!$H$2:$I$13559,2,0),"")</f>
        <v>Bạn gái</v>
      </c>
    </row>
    <row r="2907" spans="1:16">
      <c r="A2907" s="78" t="s">
        <v>11673</v>
      </c>
      <c r="B2907" s="46" t="s">
        <v>5029</v>
      </c>
      <c r="C2907" s="46" t="s">
        <v>11088</v>
      </c>
      <c r="D2907" s="46" t="s">
        <v>27</v>
      </c>
      <c r="E2907" s="54">
        <v>266000</v>
      </c>
      <c r="F2907" s="46">
        <v>9000</v>
      </c>
      <c r="G2907" s="54">
        <v>39000</v>
      </c>
      <c r="H2907" s="46" t="s">
        <v>20</v>
      </c>
      <c r="I2907" s="46"/>
      <c r="J2907" s="46">
        <v>2021</v>
      </c>
      <c r="K2907" s="83" t="s">
        <v>9906</v>
      </c>
      <c r="L2907" s="84" t="s">
        <v>11674</v>
      </c>
      <c r="M2907" s="85" t="s">
        <v>11675</v>
      </c>
      <c r="N2907" s="54" t="s">
        <v>2556</v>
      </c>
      <c r="O2907" s="54" t="str">
        <f>VLOOKUP(H2907,province!$B$2:$C$64,2,0)</f>
        <v xml:space="preserve">TP Hồ Chí Minh </v>
      </c>
      <c r="P2907" s="6" t="str">
        <f>IFERROR(VLOOKUP(K2907,'user relationships'!$H$2:$I$13559,2,0),"")</f>
        <v>Bạn bè</v>
      </c>
    </row>
    <row r="2908" spans="1:16">
      <c r="A2908" s="78" t="s">
        <v>11676</v>
      </c>
      <c r="B2908" s="46" t="s">
        <v>11677</v>
      </c>
      <c r="C2908" s="46" t="s">
        <v>11088</v>
      </c>
      <c r="D2908" s="46" t="s">
        <v>27</v>
      </c>
      <c r="E2908" s="54">
        <v>795000</v>
      </c>
      <c r="F2908" s="46">
        <v>0</v>
      </c>
      <c r="G2908" s="54">
        <v>129420</v>
      </c>
      <c r="H2908" s="46" t="s">
        <v>20</v>
      </c>
      <c r="I2908" s="46"/>
      <c r="J2908" s="46">
        <v>2021</v>
      </c>
      <c r="K2908" s="83" t="s">
        <v>11678</v>
      </c>
      <c r="L2908" s="84" t="s">
        <v>11679</v>
      </c>
      <c r="M2908" s="85" t="s">
        <v>11680</v>
      </c>
      <c r="N2908" s="54" t="s">
        <v>2556</v>
      </c>
      <c r="O2908" s="54" t="str">
        <f>VLOOKUP(H2908,province!$B$2:$C$64,2,0)</f>
        <v xml:space="preserve">TP Hồ Chí Minh </v>
      </c>
      <c r="P2908" s="6" t="str">
        <f>IFERROR(VLOOKUP(K2908,'user relationships'!$H$2:$I$13559,2,0),"")</f>
        <v>Một ai đó</v>
      </c>
    </row>
    <row r="2909" spans="1:16">
      <c r="A2909" s="78" t="s">
        <v>11681</v>
      </c>
      <c r="B2909" s="46" t="s">
        <v>11682</v>
      </c>
      <c r="C2909" s="46" t="s">
        <v>18</v>
      </c>
      <c r="D2909" s="46" t="s">
        <v>167</v>
      </c>
      <c r="E2909" s="54">
        <v>246750</v>
      </c>
      <c r="F2909" s="46">
        <v>8250</v>
      </c>
      <c r="G2909" s="54">
        <v>35750</v>
      </c>
      <c r="H2909" s="46" t="s">
        <v>20</v>
      </c>
      <c r="I2909" s="46"/>
      <c r="J2909" s="46">
        <v>2021</v>
      </c>
      <c r="K2909" s="83" t="s">
        <v>11683</v>
      </c>
      <c r="L2909" s="84" t="s">
        <v>11684</v>
      </c>
      <c r="M2909" s="85" t="s">
        <v>11685</v>
      </c>
      <c r="N2909" s="54" t="s">
        <v>2556</v>
      </c>
      <c r="O2909" s="54" t="str">
        <f>VLOOKUP(H2909,province!$B$2:$C$64,2,0)</f>
        <v xml:space="preserve">TP Hồ Chí Minh </v>
      </c>
      <c r="P2909" s="6" t="str">
        <f>IFERROR(VLOOKUP(K2909,'user relationships'!$H$2:$I$13559,2,0),"")</f>
        <v>Tôi</v>
      </c>
    </row>
    <row r="2910" spans="1:16">
      <c r="A2910" s="78" t="s">
        <v>11686</v>
      </c>
      <c r="B2910" s="46" t="s">
        <v>11687</v>
      </c>
      <c r="C2910" s="46" t="s">
        <v>10247</v>
      </c>
      <c r="D2910" s="46" t="s">
        <v>167</v>
      </c>
      <c r="E2910" s="54">
        <v>2293500</v>
      </c>
      <c r="F2910" s="46">
        <v>0</v>
      </c>
      <c r="G2910" s="54">
        <v>608500</v>
      </c>
      <c r="H2910" s="46" t="s">
        <v>20</v>
      </c>
      <c r="I2910" s="46"/>
      <c r="J2910" s="46">
        <v>2021</v>
      </c>
      <c r="K2910" s="83" t="s">
        <v>11688</v>
      </c>
      <c r="L2910" s="84" t="s">
        <v>11674</v>
      </c>
      <c r="M2910" s="85" t="s">
        <v>11689</v>
      </c>
      <c r="N2910" s="54" t="s">
        <v>2556</v>
      </c>
      <c r="O2910" s="54" t="str">
        <f>VLOOKUP(H2910,province!$B$2:$C$64,2,0)</f>
        <v xml:space="preserve">TP Hồ Chí Minh </v>
      </c>
      <c r="P2910" s="6" t="str">
        <f>IFERROR(VLOOKUP(K2910,'user relationships'!$H$2:$I$13559,2,0),"")</f>
        <v>Vợ</v>
      </c>
    </row>
    <row r="2911" spans="1:16">
      <c r="A2911" s="78" t="s">
        <v>11690</v>
      </c>
      <c r="B2911" s="46" t="s">
        <v>11677</v>
      </c>
      <c r="C2911" s="46" t="s">
        <v>11088</v>
      </c>
      <c r="D2911" s="46" t="s">
        <v>19</v>
      </c>
      <c r="E2911" s="54">
        <v>215000</v>
      </c>
      <c r="F2911" s="46">
        <v>0</v>
      </c>
      <c r="G2911" s="54">
        <v>36000</v>
      </c>
      <c r="H2911" s="46" t="s">
        <v>20</v>
      </c>
      <c r="I2911" s="46"/>
      <c r="J2911" s="46">
        <v>2021</v>
      </c>
      <c r="K2911" s="83" t="s">
        <v>11678</v>
      </c>
      <c r="L2911" s="84" t="s">
        <v>11679</v>
      </c>
      <c r="M2911" s="85" t="s">
        <v>11680</v>
      </c>
      <c r="N2911" s="54" t="s">
        <v>2556</v>
      </c>
      <c r="O2911" s="54" t="str">
        <f>VLOOKUP(H2911,province!$B$2:$C$64,2,0)</f>
        <v xml:space="preserve">TP Hồ Chí Minh </v>
      </c>
      <c r="P2911" s="6" t="str">
        <f>IFERROR(VLOOKUP(K2911,'user relationships'!$H$2:$I$13559,2,0),"")</f>
        <v>Một ai đó</v>
      </c>
    </row>
    <row r="2912" spans="1:16">
      <c r="A2912" s="78" t="s">
        <v>11691</v>
      </c>
      <c r="B2912" s="46" t="s">
        <v>11677</v>
      </c>
      <c r="C2912" s="46" t="s">
        <v>11088</v>
      </c>
      <c r="D2912" s="46" t="s">
        <v>19</v>
      </c>
      <c r="E2912" s="54">
        <v>580000</v>
      </c>
      <c r="F2912" s="46">
        <v>0</v>
      </c>
      <c r="G2912" s="54">
        <v>110000</v>
      </c>
      <c r="H2912" s="46" t="s">
        <v>20</v>
      </c>
      <c r="I2912" s="46"/>
      <c r="J2912" s="46">
        <v>2021</v>
      </c>
      <c r="K2912" s="83" t="s">
        <v>11678</v>
      </c>
      <c r="L2912" s="84" t="s">
        <v>11679</v>
      </c>
      <c r="M2912" s="85" t="s">
        <v>11680</v>
      </c>
      <c r="N2912" s="54" t="s">
        <v>2556</v>
      </c>
      <c r="O2912" s="54" t="str">
        <f>VLOOKUP(H2912,province!$B$2:$C$64,2,0)</f>
        <v xml:space="preserve">TP Hồ Chí Minh </v>
      </c>
      <c r="P2912" s="6" t="str">
        <f>IFERROR(VLOOKUP(K2912,'user relationships'!$H$2:$I$13559,2,0),"")</f>
        <v>Một ai đó</v>
      </c>
    </row>
    <row r="2913" spans="1:16">
      <c r="A2913" s="78" t="s">
        <v>11692</v>
      </c>
      <c r="B2913" s="46" t="s">
        <v>1067</v>
      </c>
      <c r="C2913" s="46" t="s">
        <v>18</v>
      </c>
      <c r="D2913" s="46" t="s">
        <v>19</v>
      </c>
      <c r="E2913" s="54">
        <v>490000</v>
      </c>
      <c r="F2913" s="46">
        <v>0</v>
      </c>
      <c r="G2913" s="54">
        <v>90000</v>
      </c>
      <c r="H2913" s="46" t="s">
        <v>20</v>
      </c>
      <c r="I2913" s="46"/>
      <c r="J2913" s="46">
        <v>2021</v>
      </c>
      <c r="K2913" s="83" t="s">
        <v>11693</v>
      </c>
      <c r="L2913" s="84" t="s">
        <v>11694</v>
      </c>
      <c r="M2913" s="85" t="s">
        <v>11695</v>
      </c>
      <c r="N2913" s="54" t="s">
        <v>105</v>
      </c>
      <c r="O2913" s="54" t="str">
        <f>VLOOKUP(H2913,province!$B$2:$C$64,2,0)</f>
        <v xml:space="preserve">TP Hồ Chí Minh </v>
      </c>
      <c r="P2913" s="6" t="str">
        <f>IFERROR(VLOOKUP(K2913,'user relationships'!$H$2:$I$13559,2,0),"")</f>
        <v>Một ai đó</v>
      </c>
    </row>
    <row r="2914" spans="1:16">
      <c r="A2914" s="78" t="s">
        <v>11696</v>
      </c>
      <c r="B2914" s="46" t="s">
        <v>3255</v>
      </c>
      <c r="C2914" s="46" t="s">
        <v>10343</v>
      </c>
      <c r="D2914" s="46" t="s">
        <v>27</v>
      </c>
      <c r="E2914" s="54">
        <v>109128</v>
      </c>
      <c r="F2914" s="46">
        <v>4872</v>
      </c>
      <c r="G2914" s="54">
        <v>10928</v>
      </c>
      <c r="H2914" s="46" t="s">
        <v>20</v>
      </c>
      <c r="I2914" s="46"/>
      <c r="J2914" s="46">
        <v>2021</v>
      </c>
      <c r="K2914" s="83"/>
      <c r="L2914" s="84" t="s">
        <v>11697</v>
      </c>
      <c r="M2914" s="85" t="s">
        <v>11698</v>
      </c>
      <c r="N2914" s="54" t="s">
        <v>105</v>
      </c>
      <c r="O2914" s="54" t="str">
        <f>VLOOKUP(H2914,province!$B$2:$C$64,2,0)</f>
        <v xml:space="preserve">TP Hồ Chí Minh </v>
      </c>
      <c r="P2914" s="6" t="str">
        <f>IFERROR(VLOOKUP(K2914,'user relationships'!$H$2:$I$13559,2,0),"")</f>
        <v/>
      </c>
    </row>
    <row r="2915" spans="1:16">
      <c r="A2915" s="86" t="s">
        <v>11699</v>
      </c>
      <c r="B2915" s="46" t="s">
        <v>11700</v>
      </c>
      <c r="C2915" s="46" t="s">
        <v>10343</v>
      </c>
      <c r="D2915" s="46" t="s">
        <v>1550</v>
      </c>
      <c r="E2915" s="54">
        <v>423848</v>
      </c>
      <c r="F2915" s="46">
        <v>19684</v>
      </c>
      <c r="G2915" s="54">
        <v>74848</v>
      </c>
      <c r="H2915" s="46" t="s">
        <v>20</v>
      </c>
      <c r="I2915" s="46"/>
      <c r="J2915" s="46">
        <v>2021</v>
      </c>
      <c r="K2915" s="83" t="s">
        <v>11701</v>
      </c>
      <c r="L2915" s="84" t="s">
        <v>11702</v>
      </c>
      <c r="M2915" s="85" t="s">
        <v>11703</v>
      </c>
      <c r="N2915" s="54" t="s">
        <v>105</v>
      </c>
      <c r="O2915" s="54" t="str">
        <f>VLOOKUP(H2915,province!$B$2:$C$64,2,0)</f>
        <v xml:space="preserve">TP Hồ Chí Minh </v>
      </c>
      <c r="P2915" s="6" t="str">
        <f>IFERROR(VLOOKUP(K2915,'user relationships'!$H$2:$I$13559,2,0),"")</f>
        <v>Tôi</v>
      </c>
    </row>
    <row r="2916" spans="1:16">
      <c r="A2916" s="78" t="s">
        <v>11704</v>
      </c>
      <c r="B2916" s="46" t="s">
        <v>11687</v>
      </c>
      <c r="C2916" s="46" t="s">
        <v>11088</v>
      </c>
      <c r="D2916" s="46" t="s">
        <v>27</v>
      </c>
      <c r="E2916" s="54">
        <v>484000</v>
      </c>
      <c r="F2916" s="46">
        <v>0</v>
      </c>
      <c r="G2916" s="54">
        <v>122000</v>
      </c>
      <c r="H2916" s="46" t="s">
        <v>20</v>
      </c>
      <c r="I2916" s="46"/>
      <c r="J2916" s="46">
        <v>2021</v>
      </c>
      <c r="K2916" s="83" t="s">
        <v>11688</v>
      </c>
      <c r="L2916" s="84" t="s">
        <v>11705</v>
      </c>
      <c r="M2916" s="85" t="s">
        <v>11689</v>
      </c>
      <c r="N2916" s="54" t="s">
        <v>105</v>
      </c>
      <c r="O2916" s="54" t="str">
        <f>VLOOKUP(H2916,province!$B$2:$C$64,2,0)</f>
        <v xml:space="preserve">TP Hồ Chí Minh </v>
      </c>
      <c r="P2916" s="6" t="str">
        <f>IFERROR(VLOOKUP(K2916,'user relationships'!$H$2:$I$13559,2,0),"")</f>
        <v>Vợ</v>
      </c>
    </row>
    <row r="2917" spans="1:16">
      <c r="A2917" s="78" t="s">
        <v>11706</v>
      </c>
      <c r="B2917" s="46" t="s">
        <v>11707</v>
      </c>
      <c r="C2917" s="46" t="s">
        <v>18</v>
      </c>
      <c r="D2917" s="46" t="s">
        <v>19</v>
      </c>
      <c r="E2917" s="54">
        <v>338800</v>
      </c>
      <c r="F2917" s="46">
        <v>0</v>
      </c>
      <c r="G2917" s="54">
        <v>113800</v>
      </c>
      <c r="H2917" s="46" t="s">
        <v>20</v>
      </c>
      <c r="I2917" s="46"/>
      <c r="J2917" s="46">
        <v>2021</v>
      </c>
      <c r="K2917" s="83" t="s">
        <v>11708</v>
      </c>
      <c r="L2917" s="84" t="s">
        <v>11709</v>
      </c>
      <c r="M2917" s="85" t="s">
        <v>11710</v>
      </c>
      <c r="N2917" s="54" t="s">
        <v>105</v>
      </c>
      <c r="O2917" s="54" t="str">
        <f>VLOOKUP(H2917,province!$B$2:$C$64,2,0)</f>
        <v xml:space="preserve">TP Hồ Chí Minh </v>
      </c>
      <c r="P2917" s="6" t="str">
        <f>IFERROR(VLOOKUP(K2917,'user relationships'!$H$2:$I$13559,2,0),"")</f>
        <v>Một ai đó</v>
      </c>
    </row>
    <row r="2918" spans="1:16">
      <c r="A2918" s="78" t="s">
        <v>11711</v>
      </c>
      <c r="B2918" s="46" t="s">
        <v>11712</v>
      </c>
      <c r="C2918" s="46" t="s">
        <v>18</v>
      </c>
      <c r="D2918" s="46" t="s">
        <v>167</v>
      </c>
      <c r="E2918" s="54">
        <v>660000</v>
      </c>
      <c r="F2918" s="46">
        <v>0</v>
      </c>
      <c r="G2918" s="54">
        <v>166000</v>
      </c>
      <c r="H2918" s="46" t="s">
        <v>20</v>
      </c>
      <c r="I2918" s="46"/>
      <c r="J2918" s="46">
        <v>2021</v>
      </c>
      <c r="K2918" s="83" t="s">
        <v>11713</v>
      </c>
      <c r="L2918" s="84" t="s">
        <v>11714</v>
      </c>
      <c r="M2918" s="85" t="s">
        <v>11715</v>
      </c>
      <c r="N2918" s="54" t="s">
        <v>105</v>
      </c>
      <c r="O2918" s="54" t="str">
        <f>VLOOKUP(H2918,province!$B$2:$C$64,2,0)</f>
        <v xml:space="preserve">TP Hồ Chí Minh </v>
      </c>
      <c r="P2918" s="6" t="str">
        <f>IFERROR(VLOOKUP(K2918,'user relationships'!$H$2:$I$13559,2,0),"")</f>
        <v>Một ai đó</v>
      </c>
    </row>
    <row r="2919" spans="1:16">
      <c r="A2919" s="78" t="s">
        <v>11716</v>
      </c>
      <c r="B2919" s="46" t="s">
        <v>11717</v>
      </c>
      <c r="C2919" s="46" t="s">
        <v>18</v>
      </c>
      <c r="D2919" s="46" t="s">
        <v>19</v>
      </c>
      <c r="E2919" s="54">
        <v>236500</v>
      </c>
      <c r="F2919" s="46">
        <v>0</v>
      </c>
      <c r="G2919" s="54">
        <v>66500</v>
      </c>
      <c r="H2919" s="46" t="s">
        <v>20</v>
      </c>
      <c r="I2919" s="46"/>
      <c r="J2919" s="46">
        <v>2021</v>
      </c>
      <c r="K2919" s="83" t="s">
        <v>11718</v>
      </c>
      <c r="L2919" s="84" t="s">
        <v>11719</v>
      </c>
      <c r="M2919" s="85" t="s">
        <v>11720</v>
      </c>
      <c r="N2919" s="54" t="s">
        <v>105</v>
      </c>
      <c r="O2919" s="54" t="str">
        <f>VLOOKUP(H2919,province!$B$2:$C$64,2,0)</f>
        <v xml:space="preserve">TP Hồ Chí Minh </v>
      </c>
      <c r="P2919" s="6" t="str">
        <f>IFERROR(VLOOKUP(K2919,'user relationships'!$H$2:$I$13559,2,0),"")</f>
        <v>Tôi</v>
      </c>
    </row>
    <row r="2920" spans="1:16">
      <c r="A2920" s="78" t="s">
        <v>11721</v>
      </c>
      <c r="B2920" s="46" t="s">
        <v>6569</v>
      </c>
      <c r="C2920" s="46" t="s">
        <v>18</v>
      </c>
      <c r="D2920" s="46" t="s">
        <v>27</v>
      </c>
      <c r="E2920" s="54">
        <v>1000000</v>
      </c>
      <c r="F2920" s="46">
        <v>0</v>
      </c>
      <c r="G2920" s="54">
        <v>200000</v>
      </c>
      <c r="H2920" s="46" t="s">
        <v>20</v>
      </c>
      <c r="I2920" s="46"/>
      <c r="J2920" s="46">
        <v>2021</v>
      </c>
      <c r="K2920" s="83" t="s">
        <v>6570</v>
      </c>
      <c r="L2920" s="84" t="s">
        <v>11722</v>
      </c>
      <c r="M2920" s="85" t="s">
        <v>11723</v>
      </c>
      <c r="N2920" s="54" t="s">
        <v>105</v>
      </c>
      <c r="O2920" s="54" t="str">
        <f>VLOOKUP(H2920,province!$B$2:$C$64,2,0)</f>
        <v xml:space="preserve">TP Hồ Chí Minh </v>
      </c>
      <c r="P2920" s="6" t="str">
        <f>IFERROR(VLOOKUP(K2920,'user relationships'!$H$2:$I$13559,2,0),"")</f>
        <v>Tôi</v>
      </c>
    </row>
    <row r="2921" spans="1:16">
      <c r="A2921" s="78" t="s">
        <v>11724</v>
      </c>
      <c r="B2921" s="79" t="s">
        <v>4119</v>
      </c>
      <c r="C2921" s="46" t="s">
        <v>18</v>
      </c>
      <c r="D2921" s="46" t="s">
        <v>133</v>
      </c>
      <c r="E2921" s="54">
        <v>1080000</v>
      </c>
      <c r="F2921" s="46">
        <v>30935</v>
      </c>
      <c r="G2921" s="54">
        <v>265472</v>
      </c>
      <c r="H2921" s="46" t="s">
        <v>20</v>
      </c>
      <c r="I2921" s="46"/>
      <c r="J2921" s="46">
        <v>2021</v>
      </c>
      <c r="K2921" s="83" t="s">
        <v>4120</v>
      </c>
      <c r="L2921" s="84" t="s">
        <v>11725</v>
      </c>
      <c r="M2921" s="85" t="s">
        <v>11726</v>
      </c>
      <c r="N2921" s="54" t="s">
        <v>105</v>
      </c>
      <c r="O2921" s="54" t="str">
        <f>VLOOKUP(H2921,province!$B$2:$C$64,2,0)</f>
        <v xml:space="preserve">TP Hồ Chí Minh </v>
      </c>
      <c r="P2921" s="6" t="str">
        <f>IFERROR(VLOOKUP(K2921,'user relationships'!$H$2:$I$13559,2,0),"")</f>
        <v>Mẹ</v>
      </c>
    </row>
    <row r="2922" spans="1:16">
      <c r="A2922" s="78" t="s">
        <v>11727</v>
      </c>
      <c r="B2922" s="46" t="s">
        <v>2001</v>
      </c>
      <c r="C2922" s="46" t="s">
        <v>18</v>
      </c>
      <c r="D2922" s="46" t="s">
        <v>19</v>
      </c>
      <c r="E2922" s="54">
        <v>1270000</v>
      </c>
      <c r="F2922" s="46">
        <v>47250</v>
      </c>
      <c r="G2922" s="54">
        <v>204750</v>
      </c>
      <c r="H2922" s="46" t="s">
        <v>20</v>
      </c>
      <c r="I2922" s="46"/>
      <c r="J2922" s="46">
        <v>2021</v>
      </c>
      <c r="K2922" s="83"/>
      <c r="L2922" s="84" t="s">
        <v>11728</v>
      </c>
      <c r="M2922" s="85" t="s">
        <v>11729</v>
      </c>
      <c r="N2922" s="54" t="s">
        <v>2581</v>
      </c>
      <c r="O2922" s="54" t="str">
        <f>VLOOKUP(H2922,province!$B$2:$C$64,2,0)</f>
        <v xml:space="preserve">TP Hồ Chí Minh </v>
      </c>
      <c r="P2922" s="6" t="str">
        <f>IFERROR(VLOOKUP(K2922,'user relationships'!$H$2:$I$13559,2,0),"")</f>
        <v/>
      </c>
    </row>
    <row r="2923" spans="1:16">
      <c r="A2923" s="78" t="s">
        <v>11730</v>
      </c>
      <c r="B2923" s="46" t="s">
        <v>11731</v>
      </c>
      <c r="C2923" s="46" t="s">
        <v>18</v>
      </c>
      <c r="D2923" s="46" t="s">
        <v>19</v>
      </c>
      <c r="E2923" s="54">
        <v>280000</v>
      </c>
      <c r="F2923" s="46">
        <v>0</v>
      </c>
      <c r="G2923" s="54">
        <v>42000</v>
      </c>
      <c r="H2923" s="46" t="s">
        <v>20</v>
      </c>
      <c r="I2923" s="46"/>
      <c r="J2923" s="46">
        <v>2021</v>
      </c>
      <c r="K2923" s="83" t="s">
        <v>11732</v>
      </c>
      <c r="L2923" s="84" t="s">
        <v>11728</v>
      </c>
      <c r="M2923" s="85" t="s">
        <v>11733</v>
      </c>
      <c r="N2923" s="54" t="s">
        <v>2581</v>
      </c>
      <c r="O2923" s="54" t="str">
        <f>VLOOKUP(H2923,province!$B$2:$C$64,2,0)</f>
        <v xml:space="preserve">TP Hồ Chí Minh </v>
      </c>
      <c r="P2923" s="6" t="str">
        <f>IFERROR(VLOOKUP(K2923,'user relationships'!$H$2:$I$13559,2,0),"")</f>
        <v>Một ai đó</v>
      </c>
    </row>
    <row r="2924" spans="1:16">
      <c r="A2924" s="78" t="s">
        <v>11734</v>
      </c>
      <c r="B2924" s="46" t="s">
        <v>3255</v>
      </c>
      <c r="C2924" s="46" t="s">
        <v>18</v>
      </c>
      <c r="D2924" s="46" t="s">
        <v>27</v>
      </c>
      <c r="E2924" s="54">
        <v>500000</v>
      </c>
      <c r="F2924" s="46">
        <v>0</v>
      </c>
      <c r="G2924" s="54">
        <v>100000</v>
      </c>
      <c r="H2924" s="46" t="s">
        <v>20</v>
      </c>
      <c r="I2924" s="46"/>
      <c r="J2924" s="46">
        <v>2021</v>
      </c>
      <c r="K2924" s="83"/>
      <c r="L2924" s="84" t="s">
        <v>11735</v>
      </c>
      <c r="M2924" s="85" t="s">
        <v>11736</v>
      </c>
      <c r="N2924" s="54" t="s">
        <v>2581</v>
      </c>
      <c r="O2924" s="54" t="str">
        <f>VLOOKUP(H2924,province!$B$2:$C$64,2,0)</f>
        <v xml:space="preserve">TP Hồ Chí Minh </v>
      </c>
      <c r="P2924" s="6" t="str">
        <f>IFERROR(VLOOKUP(K2924,'user relationships'!$H$2:$I$13559,2,0),"")</f>
        <v/>
      </c>
    </row>
    <row r="2925" spans="1:16">
      <c r="A2925" s="78" t="s">
        <v>11737</v>
      </c>
      <c r="B2925" s="46" t="s">
        <v>8496</v>
      </c>
      <c r="C2925" s="46" t="s">
        <v>18</v>
      </c>
      <c r="D2925" s="46" t="s">
        <v>19</v>
      </c>
      <c r="E2925" s="54">
        <v>519600</v>
      </c>
      <c r="F2925" s="46">
        <v>0</v>
      </c>
      <c r="G2925" s="54">
        <v>61600</v>
      </c>
      <c r="H2925" s="46" t="s">
        <v>20</v>
      </c>
      <c r="I2925" s="46"/>
      <c r="J2925" s="46">
        <v>2021</v>
      </c>
      <c r="K2925" s="83" t="s">
        <v>9189</v>
      </c>
      <c r="L2925" s="84" t="s">
        <v>11738</v>
      </c>
      <c r="M2925" s="85" t="s">
        <v>11739</v>
      </c>
      <c r="N2925" s="54" t="s">
        <v>2581</v>
      </c>
      <c r="O2925" s="54" t="str">
        <f>VLOOKUP(H2925,province!$B$2:$C$64,2,0)</f>
        <v xml:space="preserve">TP Hồ Chí Minh </v>
      </c>
      <c r="P2925" s="6" t="str">
        <f>IFERROR(VLOOKUP(K2925,'user relationships'!$H$2:$I$13559,2,0),"")</f>
        <v>Bạn gái</v>
      </c>
    </row>
    <row r="2926" spans="1:16">
      <c r="A2926" s="78" t="s">
        <v>11740</v>
      </c>
      <c r="B2926" s="46" t="s">
        <v>11731</v>
      </c>
      <c r="C2926" s="46" t="s">
        <v>10343</v>
      </c>
      <c r="D2926" s="46" t="s">
        <v>19</v>
      </c>
      <c r="E2926" s="54">
        <v>420000</v>
      </c>
      <c r="F2926" s="46">
        <v>0</v>
      </c>
      <c r="G2926" s="54">
        <v>74000</v>
      </c>
      <c r="H2926" s="46" t="s">
        <v>20</v>
      </c>
      <c r="I2926" s="46"/>
      <c r="J2926" s="46">
        <v>2021</v>
      </c>
      <c r="K2926" s="83" t="s">
        <v>11741</v>
      </c>
      <c r="L2926" s="84" t="s">
        <v>11735</v>
      </c>
      <c r="M2926" s="85" t="s">
        <v>11742</v>
      </c>
      <c r="N2926" s="54" t="s">
        <v>2581</v>
      </c>
      <c r="O2926" s="54" t="str">
        <f>VLOOKUP(H2926,province!$B$2:$C$64,2,0)</f>
        <v xml:space="preserve">TP Hồ Chí Minh </v>
      </c>
      <c r="P2926" s="6" t="str">
        <f>IFERROR(VLOOKUP(K2926,'user relationships'!$H$2:$I$13559,2,0),"")</f>
        <v>Một ai đó</v>
      </c>
    </row>
    <row r="2927" spans="1:16">
      <c r="A2927" s="86" t="s">
        <v>11743</v>
      </c>
      <c r="B2927" s="46" t="s">
        <v>11744</v>
      </c>
      <c r="C2927" s="46" t="s">
        <v>18</v>
      </c>
      <c r="D2927" s="46" t="s">
        <v>19</v>
      </c>
      <c r="E2927" s="54">
        <v>1500000</v>
      </c>
      <c r="F2927" s="46">
        <v>0</v>
      </c>
      <c r="G2927" s="54">
        <v>300000</v>
      </c>
      <c r="H2927" s="46" t="s">
        <v>20</v>
      </c>
      <c r="I2927" s="46"/>
      <c r="J2927" s="46">
        <v>2021</v>
      </c>
      <c r="K2927" s="83" t="s">
        <v>11745</v>
      </c>
      <c r="L2927" s="84" t="s">
        <v>11746</v>
      </c>
      <c r="M2927" s="85" t="s">
        <v>11747</v>
      </c>
      <c r="N2927" s="54" t="s">
        <v>2581</v>
      </c>
      <c r="O2927" s="54" t="str">
        <f>VLOOKUP(H2927,province!$B$2:$C$64,2,0)</f>
        <v xml:space="preserve">TP Hồ Chí Minh </v>
      </c>
      <c r="P2927" s="6" t="str">
        <f>IFERROR(VLOOKUP(K2927,'user relationships'!$H$2:$I$13559,2,0),"")</f>
        <v>Tôi</v>
      </c>
    </row>
    <row r="2928" spans="1:16">
      <c r="A2928" s="78" t="s">
        <v>11748</v>
      </c>
      <c r="B2928" s="46" t="s">
        <v>3919</v>
      </c>
      <c r="C2928" s="46" t="s">
        <v>18</v>
      </c>
      <c r="D2928" s="46" t="s">
        <v>19</v>
      </c>
      <c r="E2928" s="54">
        <v>3000000</v>
      </c>
      <c r="F2928" s="46">
        <v>0</v>
      </c>
      <c r="G2928" s="54">
        <v>600000</v>
      </c>
      <c r="H2928" s="46" t="s">
        <v>20</v>
      </c>
      <c r="I2928" s="46"/>
      <c r="J2928" s="46">
        <v>2021</v>
      </c>
      <c r="K2928" s="83" t="s">
        <v>11749</v>
      </c>
      <c r="L2928" s="84" t="s">
        <v>11735</v>
      </c>
      <c r="M2928" s="85" t="s">
        <v>11750</v>
      </c>
      <c r="N2928" s="54" t="s">
        <v>2581</v>
      </c>
      <c r="O2928" s="54" t="str">
        <f>VLOOKUP(H2928,province!$B$2:$C$64,2,0)</f>
        <v xml:space="preserve">TP Hồ Chí Minh </v>
      </c>
      <c r="P2928" s="6" t="str">
        <f>IFERROR(VLOOKUP(K2928,'user relationships'!$H$2:$I$13559,2,0),"")</f>
        <v>Bạn bè</v>
      </c>
    </row>
    <row r="2929" spans="1:16">
      <c r="A2929" s="78" t="s">
        <v>11751</v>
      </c>
      <c r="B2929" s="46" t="s">
        <v>3255</v>
      </c>
      <c r="C2929" s="46" t="s">
        <v>10247</v>
      </c>
      <c r="D2929" s="46" t="s">
        <v>19</v>
      </c>
      <c r="E2929" s="54">
        <v>306000</v>
      </c>
      <c r="F2929" s="46">
        <v>0</v>
      </c>
      <c r="G2929" s="54">
        <v>56200</v>
      </c>
      <c r="H2929" s="46" t="s">
        <v>20</v>
      </c>
      <c r="I2929" s="46"/>
      <c r="J2929" s="46">
        <v>2021</v>
      </c>
      <c r="K2929" s="83"/>
      <c r="L2929" s="84" t="s">
        <v>11735</v>
      </c>
      <c r="M2929" s="85" t="s">
        <v>11752</v>
      </c>
      <c r="N2929" s="54" t="s">
        <v>2581</v>
      </c>
      <c r="O2929" s="54" t="str">
        <f>VLOOKUP(H2929,province!$B$2:$C$64,2,0)</f>
        <v xml:space="preserve">TP Hồ Chí Minh </v>
      </c>
      <c r="P2929" s="6" t="str">
        <f>IFERROR(VLOOKUP(K2929,'user relationships'!$H$2:$I$13559,2,0),"")</f>
        <v/>
      </c>
    </row>
    <row r="2930" spans="1:16">
      <c r="A2930" s="78" t="s">
        <v>11753</v>
      </c>
      <c r="B2930" s="46" t="s">
        <v>3255</v>
      </c>
      <c r="C2930" s="46" t="s">
        <v>18</v>
      </c>
      <c r="D2930" s="46" t="s">
        <v>19</v>
      </c>
      <c r="E2930" s="54">
        <v>500000</v>
      </c>
      <c r="F2930" s="46">
        <v>0</v>
      </c>
      <c r="G2930" s="54">
        <v>100000</v>
      </c>
      <c r="H2930" s="46" t="s">
        <v>20</v>
      </c>
      <c r="I2930" s="46"/>
      <c r="J2930" s="46">
        <v>2021</v>
      </c>
      <c r="K2930" s="83"/>
      <c r="L2930" s="84" t="s">
        <v>11735</v>
      </c>
      <c r="M2930" s="85" t="s">
        <v>11754</v>
      </c>
      <c r="N2930" s="54" t="s">
        <v>2581</v>
      </c>
      <c r="O2930" s="54" t="str">
        <f>VLOOKUP(H2930,province!$B$2:$C$64,2,0)</f>
        <v xml:space="preserve">TP Hồ Chí Minh </v>
      </c>
      <c r="P2930" s="6" t="str">
        <f>IFERROR(VLOOKUP(K2930,'user relationships'!$H$2:$I$13559,2,0),"")</f>
        <v/>
      </c>
    </row>
    <row r="2931" spans="1:16">
      <c r="A2931" s="78" t="s">
        <v>11755</v>
      </c>
      <c r="B2931" s="46" t="s">
        <v>5660</v>
      </c>
      <c r="C2931" s="46" t="s">
        <v>10343</v>
      </c>
      <c r="D2931" s="46" t="s">
        <v>19</v>
      </c>
      <c r="E2931" s="54">
        <v>75000</v>
      </c>
      <c r="F2931" s="46">
        <v>0</v>
      </c>
      <c r="G2931" s="54">
        <v>45000</v>
      </c>
      <c r="H2931" s="46" t="s">
        <v>20</v>
      </c>
      <c r="I2931" s="46"/>
      <c r="J2931" s="46">
        <v>2021</v>
      </c>
      <c r="K2931" s="83" t="s">
        <v>5661</v>
      </c>
      <c r="L2931" s="84" t="s">
        <v>11756</v>
      </c>
      <c r="M2931" s="85" t="s">
        <v>11757</v>
      </c>
      <c r="N2931" s="54" t="s">
        <v>2581</v>
      </c>
      <c r="O2931" s="54" t="str">
        <f>VLOOKUP(H2931,province!$B$2:$C$64,2,0)</f>
        <v xml:space="preserve">TP Hồ Chí Minh </v>
      </c>
      <c r="P2931" s="6" t="str">
        <f>IFERROR(VLOOKUP(K2931,'user relationships'!$H$2:$I$13559,2,0),"")</f>
        <v>Tôi</v>
      </c>
    </row>
    <row r="2932" spans="1:16">
      <c r="A2932" s="78" t="s">
        <v>11758</v>
      </c>
      <c r="B2932" s="46" t="s">
        <v>11759</v>
      </c>
      <c r="C2932" s="46" t="s">
        <v>18</v>
      </c>
      <c r="D2932" s="46" t="s">
        <v>19</v>
      </c>
      <c r="E2932" s="54">
        <v>1520000</v>
      </c>
      <c r="F2932" s="46">
        <v>0</v>
      </c>
      <c r="G2932" s="54">
        <v>260000</v>
      </c>
      <c r="H2932" s="46" t="s">
        <v>20</v>
      </c>
      <c r="I2932" s="46"/>
      <c r="J2932" s="46">
        <v>2021</v>
      </c>
      <c r="K2932" s="83" t="s">
        <v>11760</v>
      </c>
      <c r="L2932" s="84" t="s">
        <v>11735</v>
      </c>
      <c r="M2932" s="85" t="s">
        <v>11761</v>
      </c>
      <c r="N2932" s="54" t="s">
        <v>2581</v>
      </c>
      <c r="O2932" s="54" t="str">
        <f>VLOOKUP(H2932,province!$B$2:$C$64,2,0)</f>
        <v xml:space="preserve">TP Hồ Chí Minh </v>
      </c>
      <c r="P2932" s="6" t="str">
        <f>IFERROR(VLOOKUP(K2932,'user relationships'!$H$2:$I$13559,2,0),"")</f>
        <v>Tôi</v>
      </c>
    </row>
    <row r="2933" spans="1:16">
      <c r="A2933" s="78" t="s">
        <v>11762</v>
      </c>
      <c r="B2933" s="46" t="s">
        <v>3255</v>
      </c>
      <c r="C2933" s="46" t="s">
        <v>18</v>
      </c>
      <c r="D2933" s="46" t="s">
        <v>191</v>
      </c>
      <c r="E2933" s="54">
        <v>229288</v>
      </c>
      <c r="F2933" s="46">
        <v>0</v>
      </c>
      <c r="G2933" s="54">
        <v>34848</v>
      </c>
      <c r="H2933" s="46" t="s">
        <v>20</v>
      </c>
      <c r="I2933" s="46"/>
      <c r="J2933" s="46">
        <v>2021</v>
      </c>
      <c r="K2933" s="83"/>
      <c r="L2933" s="84" t="s">
        <v>11763</v>
      </c>
      <c r="M2933" s="85" t="s">
        <v>11764</v>
      </c>
      <c r="N2933" s="54" t="s">
        <v>2581</v>
      </c>
      <c r="O2933" s="54" t="str">
        <f>VLOOKUP(H2933,province!$B$2:$C$64,2,0)</f>
        <v xml:space="preserve">TP Hồ Chí Minh </v>
      </c>
      <c r="P2933" s="6" t="str">
        <f>IFERROR(VLOOKUP(K2933,'user relationships'!$H$2:$I$13559,2,0),"")</f>
        <v/>
      </c>
    </row>
    <row r="2934" spans="1:16">
      <c r="A2934" s="78" t="s">
        <v>11765</v>
      </c>
      <c r="B2934" s="79" t="s">
        <v>4132</v>
      </c>
      <c r="C2934" s="46" t="s">
        <v>18</v>
      </c>
      <c r="D2934" s="46" t="s">
        <v>19</v>
      </c>
      <c r="E2934" s="54">
        <v>50000</v>
      </c>
      <c r="F2934" s="46">
        <v>0</v>
      </c>
      <c r="G2934" s="54">
        <v>129420</v>
      </c>
      <c r="H2934" s="46" t="s">
        <v>20</v>
      </c>
      <c r="I2934" s="46"/>
      <c r="J2934" s="46">
        <v>2021</v>
      </c>
      <c r="K2934" s="83" t="s">
        <v>8663</v>
      </c>
      <c r="L2934" s="84" t="s">
        <v>11766</v>
      </c>
      <c r="M2934" s="85" t="s">
        <v>11767</v>
      </c>
      <c r="N2934" s="54" t="s">
        <v>2581</v>
      </c>
      <c r="O2934" s="54" t="str">
        <f>VLOOKUP(H2934,province!$B$2:$C$64,2,0)</f>
        <v xml:space="preserve">TP Hồ Chí Minh </v>
      </c>
      <c r="P2934" s="6" t="str">
        <f>IFERROR(VLOOKUP(K2934,'user relationships'!$H$2:$I$13559,2,0),"")</f>
        <v>Bạn gái</v>
      </c>
    </row>
    <row r="2935" spans="1:16">
      <c r="A2935" s="78" t="s">
        <v>11768</v>
      </c>
      <c r="B2935" s="46" t="s">
        <v>8491</v>
      </c>
      <c r="C2935" s="46" t="s">
        <v>18</v>
      </c>
      <c r="D2935" s="46" t="s">
        <v>19</v>
      </c>
      <c r="E2935" s="54">
        <v>1100000</v>
      </c>
      <c r="F2935" s="46">
        <v>0</v>
      </c>
      <c r="G2935" s="54">
        <v>113680</v>
      </c>
      <c r="H2935" s="46" t="s">
        <v>20</v>
      </c>
      <c r="I2935" s="46"/>
      <c r="J2935" s="46">
        <v>2021</v>
      </c>
      <c r="K2935" s="83" t="s">
        <v>8615</v>
      </c>
      <c r="L2935" s="84" t="s">
        <v>11769</v>
      </c>
      <c r="M2935" s="85" t="s">
        <v>11770</v>
      </c>
      <c r="N2935" s="54" t="s">
        <v>2581</v>
      </c>
      <c r="O2935" s="54" t="str">
        <f>VLOOKUP(H2935,province!$B$2:$C$64,2,0)</f>
        <v xml:space="preserve">TP Hồ Chí Minh </v>
      </c>
      <c r="P2935" s="6" t="str">
        <f>IFERROR(VLOOKUP(K2935,'user relationships'!$H$2:$I$13559,2,0),"")</f>
        <v>Bạn gái</v>
      </c>
    </row>
    <row r="2936" spans="1:16">
      <c r="A2936" s="78" t="s">
        <v>11771</v>
      </c>
      <c r="B2936" s="46" t="s">
        <v>2597</v>
      </c>
      <c r="C2936" s="46" t="s">
        <v>18</v>
      </c>
      <c r="D2936" s="46" t="s">
        <v>1550</v>
      </c>
      <c r="E2936" s="54">
        <v>1740000</v>
      </c>
      <c r="F2936" s="46">
        <v>0</v>
      </c>
      <c r="G2936" s="54">
        <v>285120</v>
      </c>
      <c r="H2936" s="46" t="s">
        <v>20</v>
      </c>
      <c r="I2936" s="46"/>
      <c r="J2936" s="46">
        <v>2021</v>
      </c>
      <c r="K2936" s="83" t="s">
        <v>2598</v>
      </c>
      <c r="L2936" s="84" t="s">
        <v>11769</v>
      </c>
      <c r="M2936" s="85" t="s">
        <v>11772</v>
      </c>
      <c r="N2936" s="54" t="s">
        <v>2581</v>
      </c>
      <c r="O2936" s="54" t="str">
        <f>VLOOKUP(H2936,province!$B$2:$C$64,2,0)</f>
        <v xml:space="preserve">TP Hồ Chí Minh </v>
      </c>
      <c r="P2936" s="6" t="str">
        <f>IFERROR(VLOOKUP(K2936,'user relationships'!$H$2:$I$13559,2,0),"")</f>
        <v>Bà</v>
      </c>
    </row>
    <row r="2937" spans="1:16">
      <c r="A2937" s="78" t="s">
        <v>11773</v>
      </c>
      <c r="B2937" s="46" t="s">
        <v>11774</v>
      </c>
      <c r="C2937" s="46" t="s">
        <v>18</v>
      </c>
      <c r="D2937" s="46" t="s">
        <v>267</v>
      </c>
      <c r="E2937" s="54">
        <v>664375</v>
      </c>
      <c r="F2937" s="46">
        <v>20625</v>
      </c>
      <c r="G2937" s="54">
        <v>111375</v>
      </c>
      <c r="H2937" s="46" t="s">
        <v>20</v>
      </c>
      <c r="I2937" s="46"/>
      <c r="J2937" s="46">
        <v>2021</v>
      </c>
      <c r="K2937" s="83" t="s">
        <v>11775</v>
      </c>
      <c r="L2937" s="84" t="s">
        <v>11769</v>
      </c>
      <c r="M2937" s="85" t="s">
        <v>11776</v>
      </c>
      <c r="N2937" s="54" t="s">
        <v>2581</v>
      </c>
      <c r="O2937" s="54" t="str">
        <f>VLOOKUP(H2937,province!$B$2:$C$64,2,0)</f>
        <v xml:space="preserve">TP Hồ Chí Minh </v>
      </c>
      <c r="P2937" s="6" t="str">
        <f>IFERROR(VLOOKUP(K2937,'user relationships'!$H$2:$I$13559,2,0),"")</f>
        <v>Một ai đó</v>
      </c>
    </row>
    <row r="2938" spans="1:16">
      <c r="A2938" s="78" t="s">
        <v>11777</v>
      </c>
      <c r="B2938" s="79" t="s">
        <v>4132</v>
      </c>
      <c r="C2938" s="46" t="s">
        <v>18</v>
      </c>
      <c r="D2938" s="46" t="s">
        <v>167</v>
      </c>
      <c r="E2938" s="54">
        <v>530000</v>
      </c>
      <c r="F2938" s="46">
        <v>0</v>
      </c>
      <c r="G2938" s="54">
        <v>96000</v>
      </c>
      <c r="H2938" s="46" t="s">
        <v>20</v>
      </c>
      <c r="I2938" s="46"/>
      <c r="J2938" s="46">
        <v>2021</v>
      </c>
      <c r="K2938" s="83" t="s">
        <v>8663</v>
      </c>
      <c r="L2938" s="84" t="s">
        <v>11766</v>
      </c>
      <c r="M2938" s="85" t="s">
        <v>11778</v>
      </c>
      <c r="N2938" s="54" t="s">
        <v>2581</v>
      </c>
      <c r="O2938" s="54" t="str">
        <f>VLOOKUP(H2938,province!$B$2:$C$64,2,0)</f>
        <v xml:space="preserve">TP Hồ Chí Minh </v>
      </c>
      <c r="P2938" s="6" t="str">
        <f>IFERROR(VLOOKUP(K2938,'user relationships'!$H$2:$I$13559,2,0),"")</f>
        <v>Bạn gái</v>
      </c>
    </row>
    <row r="2939" spans="1:16">
      <c r="A2939" s="78" t="s">
        <v>11779</v>
      </c>
      <c r="B2939" s="79" t="s">
        <v>4132</v>
      </c>
      <c r="C2939" s="46" t="s">
        <v>18</v>
      </c>
      <c r="D2939" s="46" t="s">
        <v>75</v>
      </c>
      <c r="E2939" s="54">
        <v>700000</v>
      </c>
      <c r="F2939" s="46">
        <v>0</v>
      </c>
      <c r="G2939" s="54">
        <v>140000</v>
      </c>
      <c r="H2939" s="46" t="s">
        <v>1810</v>
      </c>
      <c r="I2939" s="46"/>
      <c r="J2939" s="46">
        <v>2021</v>
      </c>
      <c r="K2939" s="83" t="s">
        <v>8123</v>
      </c>
      <c r="L2939" s="84" t="s">
        <v>11780</v>
      </c>
      <c r="M2939" s="85" t="s">
        <v>11781</v>
      </c>
      <c r="N2939" s="54" t="s">
        <v>2581</v>
      </c>
      <c r="O2939" s="54" t="str">
        <f>VLOOKUP(H2939,province!$B$2:$C$64,2,0)</f>
        <v>An Giang</v>
      </c>
      <c r="P2939" s="6" t="str">
        <f>IFERROR(VLOOKUP(K2939,'user relationships'!$H$2:$I$13559,2,0),"")</f>
        <v>Chị em gái</v>
      </c>
    </row>
    <row r="2940" spans="1:16">
      <c r="A2940" s="78" t="s">
        <v>11782</v>
      </c>
      <c r="B2940" s="46" t="s">
        <v>3613</v>
      </c>
      <c r="C2940" s="46" t="s">
        <v>18</v>
      </c>
      <c r="D2940" s="46" t="s">
        <v>75</v>
      </c>
      <c r="E2940" s="54">
        <v>836000</v>
      </c>
      <c r="F2940" s="46">
        <v>0</v>
      </c>
      <c r="G2940" s="54">
        <v>216000</v>
      </c>
      <c r="H2940" s="46" t="s">
        <v>20</v>
      </c>
      <c r="I2940" s="46"/>
      <c r="J2940" s="46">
        <v>2021</v>
      </c>
      <c r="K2940" s="83" t="s">
        <v>3614</v>
      </c>
      <c r="L2940" s="84" t="s">
        <v>11769</v>
      </c>
      <c r="M2940" s="85" t="s">
        <v>11783</v>
      </c>
      <c r="N2940" s="54" t="s">
        <v>2581</v>
      </c>
      <c r="O2940" s="54" t="str">
        <f>VLOOKUP(H2940,province!$B$2:$C$64,2,0)</f>
        <v xml:space="preserve">TP Hồ Chí Minh </v>
      </c>
      <c r="P2940" s="6" t="str">
        <f>IFERROR(VLOOKUP(K2940,'user relationships'!$H$2:$I$13559,2,0),"")</f>
        <v>Bạn gái</v>
      </c>
    </row>
    <row r="2941" spans="1:16">
      <c r="A2941" s="78" t="s">
        <v>11784</v>
      </c>
      <c r="B2941" s="46" t="s">
        <v>11785</v>
      </c>
      <c r="C2941" s="46" t="s">
        <v>18</v>
      </c>
      <c r="D2941" s="46" t="s">
        <v>19</v>
      </c>
      <c r="E2941" s="54">
        <v>540000</v>
      </c>
      <c r="F2941" s="46">
        <v>0</v>
      </c>
      <c r="G2941" s="54">
        <v>100000</v>
      </c>
      <c r="H2941" s="46" t="s">
        <v>1210</v>
      </c>
      <c r="I2941" s="46"/>
      <c r="J2941" s="46">
        <v>2021</v>
      </c>
      <c r="K2941" s="83" t="s">
        <v>11786</v>
      </c>
      <c r="L2941" s="84" t="s">
        <v>11780</v>
      </c>
      <c r="M2941" s="85" t="s">
        <v>11787</v>
      </c>
      <c r="N2941" s="54" t="s">
        <v>2581</v>
      </c>
      <c r="O2941" s="54" t="str">
        <f>VLOOKUP(H2941,province!$B$2:$C$64,2,0)</f>
        <v xml:space="preserve">Hà Nội </v>
      </c>
      <c r="P2941" s="6" t="str">
        <f>IFERROR(VLOOKUP(K2941,'user relationships'!$H$2:$I$13559,2,0),"")</f>
        <v>Một ai đó</v>
      </c>
    </row>
    <row r="2942" spans="1:16">
      <c r="A2942" s="78" t="s">
        <v>11788</v>
      </c>
      <c r="B2942" s="46" t="s">
        <v>11789</v>
      </c>
      <c r="C2942" s="46" t="s">
        <v>18</v>
      </c>
      <c r="D2942" s="46" t="s">
        <v>11790</v>
      </c>
      <c r="E2942" s="54">
        <v>540000</v>
      </c>
      <c r="F2942" s="46">
        <v>0</v>
      </c>
      <c r="G2942" s="54">
        <v>100000</v>
      </c>
      <c r="H2942" s="46" t="s">
        <v>20</v>
      </c>
      <c r="I2942" s="46"/>
      <c r="J2942" s="46">
        <v>2021</v>
      </c>
      <c r="K2942" s="83" t="s">
        <v>11791</v>
      </c>
      <c r="L2942" s="84" t="s">
        <v>11792</v>
      </c>
      <c r="M2942" s="85" t="s">
        <v>11793</v>
      </c>
      <c r="N2942" s="54" t="s">
        <v>2581</v>
      </c>
      <c r="O2942" s="54" t="str">
        <f>VLOOKUP(H2942,province!$B$2:$C$64,2,0)</f>
        <v xml:space="preserve">TP Hồ Chí Minh </v>
      </c>
      <c r="P2942" s="6" t="str">
        <f>IFERROR(VLOOKUP(K2942,'user relationships'!$H$2:$I$13559,2,0),"")</f>
        <v>Mẹ</v>
      </c>
    </row>
    <row r="2943" spans="1:16">
      <c r="A2943" s="78" t="s">
        <v>11794</v>
      </c>
      <c r="B2943" s="46" t="s">
        <v>11795</v>
      </c>
      <c r="C2943" s="46" t="s">
        <v>18</v>
      </c>
      <c r="D2943" s="46" t="s">
        <v>19</v>
      </c>
      <c r="E2943" s="54">
        <v>500000</v>
      </c>
      <c r="F2943" s="46">
        <v>0</v>
      </c>
      <c r="G2943" s="54">
        <v>100000</v>
      </c>
      <c r="H2943" s="46" t="s">
        <v>20</v>
      </c>
      <c r="I2943" s="46"/>
      <c r="J2943" s="46">
        <v>2021</v>
      </c>
      <c r="K2943" s="83" t="s">
        <v>11796</v>
      </c>
      <c r="L2943" s="84" t="s">
        <v>11797</v>
      </c>
      <c r="M2943" s="85" t="s">
        <v>11798</v>
      </c>
      <c r="N2943" s="54" t="s">
        <v>2581</v>
      </c>
      <c r="O2943" s="54" t="str">
        <f>VLOOKUP(H2943,province!$B$2:$C$64,2,0)</f>
        <v xml:space="preserve">TP Hồ Chí Minh </v>
      </c>
      <c r="P2943" s="6" t="str">
        <f>IFERROR(VLOOKUP(K2943,'user relationships'!$H$2:$I$13559,2,0),"")</f>
        <v>Một ai đó</v>
      </c>
    </row>
    <row r="2944" spans="1:16">
      <c r="A2944" s="78" t="s">
        <v>11799</v>
      </c>
      <c r="B2944" s="46" t="s">
        <v>3255</v>
      </c>
      <c r="C2944" s="46" t="s">
        <v>18</v>
      </c>
      <c r="D2944" s="46" t="s">
        <v>4881</v>
      </c>
      <c r="E2944" s="54">
        <v>500000</v>
      </c>
      <c r="F2944" s="46">
        <v>0</v>
      </c>
      <c r="G2944" s="54">
        <v>100000</v>
      </c>
      <c r="H2944" s="46" t="s">
        <v>20</v>
      </c>
      <c r="I2944" s="46"/>
      <c r="J2944" s="46">
        <v>2021</v>
      </c>
      <c r="K2944" s="83"/>
      <c r="L2944" s="84" t="s">
        <v>11800</v>
      </c>
      <c r="M2944" s="85" t="s">
        <v>11801</v>
      </c>
      <c r="N2944" s="54" t="s">
        <v>2581</v>
      </c>
      <c r="O2944" s="54" t="str">
        <f>VLOOKUP(H2944,province!$B$2:$C$64,2,0)</f>
        <v xml:space="preserve">TP Hồ Chí Minh </v>
      </c>
      <c r="P2944" s="6" t="str">
        <f>IFERROR(VLOOKUP(K2944,'user relationships'!$H$2:$I$13559,2,0),"")</f>
        <v/>
      </c>
    </row>
    <row r="2945" spans="1:16">
      <c r="A2945" s="78" t="s">
        <v>11802</v>
      </c>
      <c r="B2945" s="46" t="s">
        <v>11803</v>
      </c>
      <c r="C2945" s="46" t="s">
        <v>10247</v>
      </c>
      <c r="D2945" s="46" t="s">
        <v>19</v>
      </c>
      <c r="E2945" s="54">
        <v>237000</v>
      </c>
      <c r="F2945" s="46">
        <v>200000</v>
      </c>
      <c r="G2945" s="54">
        <v>42400</v>
      </c>
      <c r="H2945" s="46" t="s">
        <v>20</v>
      </c>
      <c r="I2945" s="46"/>
      <c r="J2945" s="46">
        <v>2021</v>
      </c>
      <c r="K2945" s="83" t="s">
        <v>11804</v>
      </c>
      <c r="L2945" s="84" t="s">
        <v>11800</v>
      </c>
      <c r="M2945" s="85" t="s">
        <v>11805</v>
      </c>
      <c r="N2945" s="54" t="s">
        <v>2581</v>
      </c>
      <c r="O2945" s="54" t="str">
        <f>VLOOKUP(H2945,province!$B$2:$C$64,2,0)</f>
        <v xml:space="preserve">TP Hồ Chí Minh </v>
      </c>
      <c r="P2945" s="6" t="str">
        <f>IFERROR(VLOOKUP(K2945,'user relationships'!$H$2:$I$13559,2,0),"")</f>
        <v>Tôi</v>
      </c>
    </row>
    <row r="2946" spans="1:16">
      <c r="A2946" s="78" t="s">
        <v>11806</v>
      </c>
      <c r="B2946" s="46" t="s">
        <v>11687</v>
      </c>
      <c r="C2946" s="46" t="s">
        <v>10247</v>
      </c>
      <c r="D2946" s="46" t="s">
        <v>27</v>
      </c>
      <c r="E2946" s="54">
        <v>3490000</v>
      </c>
      <c r="F2946" s="46">
        <v>0</v>
      </c>
      <c r="G2946" s="54">
        <v>129420</v>
      </c>
      <c r="H2946" s="46" t="s">
        <v>20</v>
      </c>
      <c r="I2946" s="46"/>
      <c r="J2946" s="46">
        <v>2021</v>
      </c>
      <c r="K2946" s="83" t="s">
        <v>11688</v>
      </c>
      <c r="L2946" s="84" t="s">
        <v>11807</v>
      </c>
      <c r="M2946" s="85" t="s">
        <v>11689</v>
      </c>
      <c r="N2946" s="54" t="s">
        <v>105</v>
      </c>
      <c r="O2946" s="54" t="str">
        <f>VLOOKUP(H2946,province!$B$2:$C$64,2,0)</f>
        <v xml:space="preserve">TP Hồ Chí Minh </v>
      </c>
      <c r="P2946" s="6" t="str">
        <f>IFERROR(VLOOKUP(K2946,'user relationships'!$H$2:$I$13559,2,0),"")</f>
        <v>Vợ</v>
      </c>
    </row>
    <row r="2947" spans="1:16">
      <c r="A2947" s="78" t="s">
        <v>11808</v>
      </c>
      <c r="B2947" s="46" t="s">
        <v>11687</v>
      </c>
      <c r="C2947" s="46" t="s">
        <v>11088</v>
      </c>
      <c r="D2947" s="46" t="s">
        <v>27</v>
      </c>
      <c r="E2947" s="54">
        <v>715000</v>
      </c>
      <c r="F2947" s="46">
        <v>0</v>
      </c>
      <c r="G2947" s="54">
        <v>185000</v>
      </c>
      <c r="H2947" s="46" t="s">
        <v>20</v>
      </c>
      <c r="I2947" s="46"/>
      <c r="J2947" s="46">
        <v>2021</v>
      </c>
      <c r="K2947" s="83" t="s">
        <v>11688</v>
      </c>
      <c r="L2947" s="84" t="s">
        <v>11807</v>
      </c>
      <c r="M2947" s="85" t="s">
        <v>11689</v>
      </c>
      <c r="N2947" s="54" t="s">
        <v>105</v>
      </c>
      <c r="O2947" s="54" t="str">
        <f>VLOOKUP(H2947,province!$B$2:$C$64,2,0)</f>
        <v xml:space="preserve">TP Hồ Chí Minh </v>
      </c>
      <c r="P2947" s="6" t="str">
        <f>IFERROR(VLOOKUP(K2947,'user relationships'!$H$2:$I$13559,2,0),"")</f>
        <v>Vợ</v>
      </c>
    </row>
    <row r="2948" spans="1:16">
      <c r="A2948" s="78" t="s">
        <v>11809</v>
      </c>
      <c r="B2948" s="46" t="s">
        <v>11810</v>
      </c>
      <c r="C2948" s="46" t="s">
        <v>10247</v>
      </c>
      <c r="D2948" s="46" t="s">
        <v>4015</v>
      </c>
      <c r="E2948" s="54">
        <v>694100</v>
      </c>
      <c r="F2948" s="46">
        <v>0</v>
      </c>
      <c r="G2948" s="54">
        <v>184300</v>
      </c>
      <c r="H2948" s="46" t="s">
        <v>1210</v>
      </c>
      <c r="I2948" s="46"/>
      <c r="J2948" s="46">
        <v>2021</v>
      </c>
      <c r="K2948" s="83" t="s">
        <v>11811</v>
      </c>
      <c r="L2948" s="84" t="s">
        <v>11812</v>
      </c>
      <c r="M2948" s="85" t="s">
        <v>11813</v>
      </c>
      <c r="N2948" s="54" t="s">
        <v>105</v>
      </c>
      <c r="O2948" s="54" t="str">
        <f>VLOOKUP(H2948,province!$B$2:$C$64,2,0)</f>
        <v xml:space="preserve">Hà Nội </v>
      </c>
      <c r="P2948" s="6" t="str">
        <f>IFERROR(VLOOKUP(K2948,'user relationships'!$H$2:$I$13559,2,0),"")</f>
        <v>Vợ</v>
      </c>
    </row>
    <row r="2949" spans="1:16">
      <c r="A2949" s="78" t="s">
        <v>11814</v>
      </c>
      <c r="B2949" s="46" t="s">
        <v>11815</v>
      </c>
      <c r="C2949" s="46" t="s">
        <v>18</v>
      </c>
      <c r="D2949" s="46" t="s">
        <v>19</v>
      </c>
      <c r="E2949" s="54">
        <v>500000</v>
      </c>
      <c r="F2949" s="46">
        <v>0</v>
      </c>
      <c r="G2949" s="54">
        <v>100000</v>
      </c>
      <c r="H2949" s="46" t="s">
        <v>20</v>
      </c>
      <c r="I2949" s="46"/>
      <c r="J2949" s="46">
        <v>2021</v>
      </c>
      <c r="K2949" s="83" t="s">
        <v>11816</v>
      </c>
      <c r="L2949" s="84" t="s">
        <v>11812</v>
      </c>
      <c r="M2949" s="85" t="s">
        <v>11817</v>
      </c>
      <c r="N2949" s="54" t="s">
        <v>105</v>
      </c>
      <c r="O2949" s="54" t="str">
        <f>VLOOKUP(H2949,province!$B$2:$C$64,2,0)</f>
        <v xml:space="preserve">TP Hồ Chí Minh </v>
      </c>
      <c r="P2949" s="6" t="str">
        <f>IFERROR(VLOOKUP(K2949,'user relationships'!$H$2:$I$13559,2,0),"")</f>
        <v>Tôi</v>
      </c>
    </row>
    <row r="2950" spans="1:16">
      <c r="A2950" s="78" t="s">
        <v>11818</v>
      </c>
      <c r="B2950" s="46" t="s">
        <v>7312</v>
      </c>
      <c r="C2950" s="46" t="s">
        <v>18</v>
      </c>
      <c r="D2950" s="46" t="s">
        <v>19</v>
      </c>
      <c r="E2950" s="54">
        <v>430316</v>
      </c>
      <c r="F2950" s="46">
        <v>19684</v>
      </c>
      <c r="G2950" s="54">
        <v>45316</v>
      </c>
      <c r="H2950" s="46" t="s">
        <v>20</v>
      </c>
      <c r="I2950" s="46"/>
      <c r="J2950" s="46">
        <v>2021</v>
      </c>
      <c r="K2950" s="83" t="s">
        <v>8698</v>
      </c>
      <c r="L2950" s="84" t="s">
        <v>11819</v>
      </c>
      <c r="M2950" s="85" t="s">
        <v>11820</v>
      </c>
      <c r="N2950" s="54" t="s">
        <v>105</v>
      </c>
      <c r="O2950" s="54" t="str">
        <f>VLOOKUP(H2950,province!$B$2:$C$64,2,0)</f>
        <v xml:space="preserve">TP Hồ Chí Minh </v>
      </c>
      <c r="P2950" s="6" t="str">
        <f>IFERROR(VLOOKUP(K2950,'user relationships'!$H$2:$I$13559,2,0),"")</f>
        <v>Một ai đó</v>
      </c>
    </row>
    <row r="2951" spans="1:16">
      <c r="A2951" s="78" t="s">
        <v>11821</v>
      </c>
      <c r="B2951" s="46" t="s">
        <v>11810</v>
      </c>
      <c r="C2951" s="46" t="s">
        <v>18</v>
      </c>
      <c r="D2951" s="46" t="s">
        <v>11790</v>
      </c>
      <c r="E2951" s="54">
        <v>781000</v>
      </c>
      <c r="F2951" s="46">
        <v>0</v>
      </c>
      <c r="G2951" s="54">
        <v>201000</v>
      </c>
      <c r="H2951" s="46" t="s">
        <v>1210</v>
      </c>
      <c r="I2951" s="46"/>
      <c r="J2951" s="46">
        <v>2021</v>
      </c>
      <c r="K2951" s="83" t="s">
        <v>11811</v>
      </c>
      <c r="L2951" s="84" t="s">
        <v>11812</v>
      </c>
      <c r="M2951" s="85" t="s">
        <v>11813</v>
      </c>
      <c r="N2951" s="54" t="s">
        <v>105</v>
      </c>
      <c r="O2951" s="54" t="str">
        <f>VLOOKUP(H2951,province!$B$2:$C$64,2,0)</f>
        <v xml:space="preserve">Hà Nội </v>
      </c>
      <c r="P2951" s="6" t="str">
        <f>IFERROR(VLOOKUP(K2951,'user relationships'!$H$2:$I$13559,2,0),"")</f>
        <v>Vợ</v>
      </c>
    </row>
    <row r="2952" spans="1:16">
      <c r="A2952" s="78" t="s">
        <v>11822</v>
      </c>
      <c r="B2952" s="46" t="s">
        <v>8325</v>
      </c>
      <c r="C2952" s="46" t="s">
        <v>18</v>
      </c>
      <c r="D2952" s="46" t="s">
        <v>19</v>
      </c>
      <c r="E2952" s="54">
        <v>1430000</v>
      </c>
      <c r="F2952" s="46">
        <v>0</v>
      </c>
      <c r="G2952" s="54">
        <v>370000</v>
      </c>
      <c r="H2952" s="46" t="s">
        <v>20</v>
      </c>
      <c r="I2952" s="46"/>
      <c r="J2952" s="46">
        <v>2021</v>
      </c>
      <c r="K2952" s="83" t="s">
        <v>8326</v>
      </c>
      <c r="L2952" s="84" t="s">
        <v>11823</v>
      </c>
      <c r="M2952" s="85" t="s">
        <v>11824</v>
      </c>
      <c r="N2952" s="54" t="s">
        <v>105</v>
      </c>
      <c r="O2952" s="54" t="str">
        <f>VLOOKUP(H2952,province!$B$2:$C$64,2,0)</f>
        <v xml:space="preserve">TP Hồ Chí Minh </v>
      </c>
      <c r="P2952" s="6" t="str">
        <f>IFERROR(VLOOKUP(K2952,'user relationships'!$H$2:$I$13559,2,0),"")</f>
        <v>Một ai đó</v>
      </c>
    </row>
    <row r="2953" spans="1:16">
      <c r="A2953" s="78" t="s">
        <v>11825</v>
      </c>
      <c r="B2953" s="46" t="s">
        <v>11803</v>
      </c>
      <c r="C2953" s="46" t="s">
        <v>10247</v>
      </c>
      <c r="D2953" s="46" t="s">
        <v>19</v>
      </c>
      <c r="E2953" s="54">
        <v>411000</v>
      </c>
      <c r="F2953" s="46">
        <v>200000</v>
      </c>
      <c r="G2953" s="54">
        <v>43320</v>
      </c>
      <c r="H2953" s="46" t="s">
        <v>20</v>
      </c>
      <c r="I2953" s="46"/>
      <c r="J2953" s="46">
        <v>2021</v>
      </c>
      <c r="K2953" s="83" t="s">
        <v>11804</v>
      </c>
      <c r="L2953" s="84" t="s">
        <v>11826</v>
      </c>
      <c r="M2953" s="85" t="s">
        <v>11827</v>
      </c>
      <c r="N2953" s="54" t="s">
        <v>105</v>
      </c>
      <c r="O2953" s="54" t="str">
        <f>VLOOKUP(H2953,province!$B$2:$C$64,2,0)</f>
        <v xml:space="preserve">TP Hồ Chí Minh </v>
      </c>
      <c r="P2953" s="6" t="str">
        <f>IFERROR(VLOOKUP(K2953,'user relationships'!$H$2:$I$13559,2,0),"")</f>
        <v>Tôi</v>
      </c>
    </row>
    <row r="2954" spans="1:16">
      <c r="A2954" s="78" t="s">
        <v>11828</v>
      </c>
      <c r="B2954" s="46" t="s">
        <v>3530</v>
      </c>
      <c r="C2954" s="46" t="s">
        <v>18</v>
      </c>
      <c r="D2954" s="46" t="s">
        <v>19</v>
      </c>
      <c r="E2954" s="54">
        <v>1320000</v>
      </c>
      <c r="F2954" s="46">
        <v>0</v>
      </c>
      <c r="G2954" s="54">
        <v>239800</v>
      </c>
      <c r="H2954" s="46" t="s">
        <v>20</v>
      </c>
      <c r="I2954" s="46"/>
      <c r="J2954" s="46">
        <v>2021</v>
      </c>
      <c r="K2954" s="83" t="s">
        <v>3531</v>
      </c>
      <c r="L2954" s="84" t="s">
        <v>11829</v>
      </c>
      <c r="M2954" s="85" t="s">
        <v>11830</v>
      </c>
      <c r="N2954" s="54" t="s">
        <v>105</v>
      </c>
      <c r="O2954" s="54" t="str">
        <f>VLOOKUP(H2954,province!$B$2:$C$64,2,0)</f>
        <v xml:space="preserve">TP Hồ Chí Minh </v>
      </c>
      <c r="P2954" s="6" t="str">
        <f>IFERROR(VLOOKUP(K2954,'user relationships'!$H$2:$I$13559,2,0),"")</f>
        <v>Bạn gái</v>
      </c>
    </row>
    <row r="2955" spans="1:16">
      <c r="A2955" s="78" t="s">
        <v>11831</v>
      </c>
      <c r="B2955" s="46" t="s">
        <v>3881</v>
      </c>
      <c r="C2955" s="46" t="s">
        <v>18</v>
      </c>
      <c r="D2955" s="46" t="s">
        <v>19</v>
      </c>
      <c r="E2955" s="54">
        <v>26000</v>
      </c>
      <c r="F2955" s="46">
        <v>0</v>
      </c>
      <c r="G2955" s="54">
        <v>-28000</v>
      </c>
      <c r="H2955" s="46" t="s">
        <v>20</v>
      </c>
      <c r="I2955" s="46"/>
      <c r="J2955" s="46">
        <v>2021</v>
      </c>
      <c r="K2955" s="83"/>
      <c r="L2955" s="84" t="s">
        <v>11832</v>
      </c>
      <c r="M2955" s="85" t="s">
        <v>11833</v>
      </c>
      <c r="N2955" s="54" t="s">
        <v>105</v>
      </c>
      <c r="O2955" s="54" t="str">
        <f>VLOOKUP(H2955,province!$B$2:$C$64,2,0)</f>
        <v xml:space="preserve">TP Hồ Chí Minh </v>
      </c>
      <c r="P2955" s="6" t="str">
        <f>IFERROR(VLOOKUP(K2955,'user relationships'!$H$2:$I$13559,2,0),"")</f>
        <v/>
      </c>
    </row>
    <row r="2956" spans="1:16">
      <c r="A2956" s="78" t="s">
        <v>11834</v>
      </c>
      <c r="B2956" s="46" t="s">
        <v>46</v>
      </c>
      <c r="C2956" s="46" t="s">
        <v>18</v>
      </c>
      <c r="D2956" s="46" t="s">
        <v>19</v>
      </c>
      <c r="E2956" s="54">
        <v>700000</v>
      </c>
      <c r="F2956" s="46">
        <v>0</v>
      </c>
      <c r="G2956" s="54">
        <v>140000</v>
      </c>
      <c r="H2956" s="46" t="s">
        <v>20</v>
      </c>
      <c r="I2956" s="46"/>
      <c r="J2956" s="46">
        <v>2021</v>
      </c>
      <c r="K2956" s="83" t="s">
        <v>7609</v>
      </c>
      <c r="L2956" s="84" t="s">
        <v>11835</v>
      </c>
      <c r="M2956" s="85" t="s">
        <v>11836</v>
      </c>
      <c r="N2956" s="54" t="s">
        <v>105</v>
      </c>
      <c r="O2956" s="54" t="str">
        <f>VLOOKUP(H2956,province!$B$2:$C$64,2,0)</f>
        <v xml:space="preserve">TP Hồ Chí Minh </v>
      </c>
      <c r="P2956" s="6" t="str">
        <f>IFERROR(VLOOKUP(K2956,'user relationships'!$H$2:$I$13559,2,0),"")</f>
        <v>Tôi</v>
      </c>
    </row>
    <row r="2957" spans="1:16">
      <c r="A2957" s="78" t="s">
        <v>11837</v>
      </c>
      <c r="B2957" s="46" t="s">
        <v>8325</v>
      </c>
      <c r="C2957" s="46" t="s">
        <v>18</v>
      </c>
      <c r="D2957" s="46" t="s">
        <v>19</v>
      </c>
      <c r="E2957" s="54">
        <v>1474000</v>
      </c>
      <c r="F2957" s="46">
        <v>0</v>
      </c>
      <c r="G2957" s="54">
        <v>382000</v>
      </c>
      <c r="H2957" s="46" t="s">
        <v>20</v>
      </c>
      <c r="I2957" s="46"/>
      <c r="J2957" s="46">
        <v>2021</v>
      </c>
      <c r="K2957" s="83" t="s">
        <v>8326</v>
      </c>
      <c r="L2957" s="84" t="s">
        <v>11838</v>
      </c>
      <c r="M2957" s="85" t="s">
        <v>11839</v>
      </c>
      <c r="N2957" s="54" t="s">
        <v>105</v>
      </c>
      <c r="O2957" s="54" t="str">
        <f>VLOOKUP(H2957,province!$B$2:$C$64,2,0)</f>
        <v xml:space="preserve">TP Hồ Chí Minh </v>
      </c>
      <c r="P2957" s="6" t="str">
        <f>IFERROR(VLOOKUP(K2957,'user relationships'!$H$2:$I$13559,2,0),"")</f>
        <v>Một ai đó</v>
      </c>
    </row>
    <row r="2958" spans="1:16">
      <c r="A2958" s="86" t="s">
        <v>11840</v>
      </c>
      <c r="B2958" s="79" t="s">
        <v>11841</v>
      </c>
      <c r="C2958" s="46" t="s">
        <v>18</v>
      </c>
      <c r="D2958" s="46" t="s">
        <v>1246</v>
      </c>
      <c r="E2958" s="54">
        <v>1199000</v>
      </c>
      <c r="F2958" s="46">
        <v>0</v>
      </c>
      <c r="G2958" s="54">
        <v>307000</v>
      </c>
      <c r="H2958" s="46" t="s">
        <v>1210</v>
      </c>
      <c r="I2958" s="46"/>
      <c r="J2958" s="46">
        <v>2021</v>
      </c>
      <c r="K2958" s="83" t="s">
        <v>11842</v>
      </c>
      <c r="L2958" s="84" t="s">
        <v>11829</v>
      </c>
      <c r="M2958" s="85" t="s">
        <v>11843</v>
      </c>
      <c r="N2958" s="54" t="s">
        <v>105</v>
      </c>
      <c r="O2958" s="54" t="str">
        <f>VLOOKUP(H2958,province!$B$2:$C$64,2,0)</f>
        <v xml:space="preserve">Hà Nội </v>
      </c>
      <c r="P2958" s="6" t="str">
        <f>IFERROR(VLOOKUP(K2958,'user relationships'!$H$2:$I$13559,2,0),"")</f>
        <v>Bạn gái</v>
      </c>
    </row>
    <row r="2959" spans="1:16">
      <c r="A2959" s="78" t="s">
        <v>11844</v>
      </c>
      <c r="B2959" s="46" t="s">
        <v>11845</v>
      </c>
      <c r="C2959" s="46" t="s">
        <v>10247</v>
      </c>
      <c r="D2959" s="46" t="s">
        <v>4015</v>
      </c>
      <c r="E2959" s="54">
        <v>312400</v>
      </c>
      <c r="F2959" s="46">
        <v>0</v>
      </c>
      <c r="G2959" s="54">
        <v>78200</v>
      </c>
      <c r="H2959" s="46" t="s">
        <v>20</v>
      </c>
      <c r="I2959" s="46"/>
      <c r="J2959" s="46">
        <v>2021</v>
      </c>
      <c r="K2959" s="83" t="s">
        <v>11846</v>
      </c>
      <c r="L2959" s="84" t="s">
        <v>11847</v>
      </c>
      <c r="M2959" s="85" t="s">
        <v>11848</v>
      </c>
      <c r="N2959" s="54" t="s">
        <v>105</v>
      </c>
      <c r="O2959" s="54" t="str">
        <f>VLOOKUP(H2959,province!$B$2:$C$64,2,0)</f>
        <v xml:space="preserve">TP Hồ Chí Minh </v>
      </c>
      <c r="P2959" s="6" t="str">
        <f>IFERROR(VLOOKUP(K2959,'user relationships'!$H$2:$I$13559,2,0),"")</f>
        <v>Chồng</v>
      </c>
    </row>
    <row r="2960" spans="1:16">
      <c r="A2960" s="78" t="s">
        <v>11849</v>
      </c>
      <c r="B2960" s="46" t="s">
        <v>55</v>
      </c>
      <c r="C2960" s="46" t="s">
        <v>18</v>
      </c>
      <c r="D2960" s="46" t="s">
        <v>51</v>
      </c>
      <c r="E2960" s="54">
        <v>1910000</v>
      </c>
      <c r="F2960" s="46">
        <v>0</v>
      </c>
      <c r="G2960" s="54">
        <v>129420</v>
      </c>
      <c r="H2960" s="46" t="s">
        <v>20</v>
      </c>
      <c r="I2960" s="46"/>
      <c r="J2960" s="46">
        <v>2021</v>
      </c>
      <c r="K2960" s="83"/>
      <c r="L2960" s="84" t="s">
        <v>11850</v>
      </c>
      <c r="M2960" s="85" t="s">
        <v>11851</v>
      </c>
      <c r="N2960" s="54" t="s">
        <v>105</v>
      </c>
      <c r="O2960" s="54" t="str">
        <f>VLOOKUP(H2960,province!$B$2:$C$64,2,0)</f>
        <v xml:space="preserve">TP Hồ Chí Minh </v>
      </c>
      <c r="P2960" s="6" t="str">
        <f>IFERROR(VLOOKUP(K2960,'user relationships'!$H$2:$I$13559,2,0),"")</f>
        <v/>
      </c>
    </row>
    <row r="2961" spans="1:16">
      <c r="A2961" s="78" t="s">
        <v>11852</v>
      </c>
      <c r="B2961" s="46" t="s">
        <v>11853</v>
      </c>
      <c r="C2961" s="46" t="s">
        <v>18</v>
      </c>
      <c r="D2961" s="46" t="s">
        <v>27</v>
      </c>
      <c r="E2961" s="54">
        <v>535000</v>
      </c>
      <c r="F2961" s="46">
        <v>0</v>
      </c>
      <c r="G2961" s="54">
        <v>100000</v>
      </c>
      <c r="H2961" s="46" t="s">
        <v>20</v>
      </c>
      <c r="I2961" s="46"/>
      <c r="J2961" s="46">
        <v>2021</v>
      </c>
      <c r="K2961" s="83" t="s">
        <v>11854</v>
      </c>
      <c r="L2961" s="84" t="s">
        <v>11855</v>
      </c>
      <c r="M2961" s="85" t="s">
        <v>11856</v>
      </c>
      <c r="N2961" s="54" t="s">
        <v>105</v>
      </c>
      <c r="O2961" s="54" t="str">
        <f>VLOOKUP(H2961,province!$B$2:$C$64,2,0)</f>
        <v xml:space="preserve">TP Hồ Chí Minh </v>
      </c>
      <c r="P2961" s="6" t="str">
        <f>IFERROR(VLOOKUP(K2961,'user relationships'!$H$2:$I$13559,2,0),"")</f>
        <v>Một ai đó</v>
      </c>
    </row>
    <row r="2962" spans="1:16">
      <c r="A2962" s="78" t="s">
        <v>11857</v>
      </c>
      <c r="B2962" s="46" t="s">
        <v>11858</v>
      </c>
      <c r="C2962" s="46" t="s">
        <v>10708</v>
      </c>
      <c r="D2962" s="46" t="s">
        <v>19</v>
      </c>
      <c r="E2962" s="54">
        <v>440188</v>
      </c>
      <c r="F2962" s="46">
        <v>4812</v>
      </c>
      <c r="G2962" s="54">
        <v>52938</v>
      </c>
      <c r="H2962" s="46" t="s">
        <v>20</v>
      </c>
      <c r="I2962" s="46"/>
      <c r="J2962" s="46">
        <v>2021</v>
      </c>
      <c r="K2962" s="83" t="s">
        <v>11859</v>
      </c>
      <c r="L2962" s="84" t="s">
        <v>11850</v>
      </c>
      <c r="M2962" s="85" t="s">
        <v>11860</v>
      </c>
      <c r="N2962" s="54" t="s">
        <v>105</v>
      </c>
      <c r="O2962" s="54" t="str">
        <f>VLOOKUP(H2962,province!$B$2:$C$64,2,0)</f>
        <v xml:space="preserve">TP Hồ Chí Minh </v>
      </c>
      <c r="P2962" s="6" t="str">
        <f>IFERROR(VLOOKUP(K2962,'user relationships'!$H$2:$I$13559,2,0),"")</f>
        <v>Bạn bè</v>
      </c>
    </row>
    <row r="2963" spans="1:16">
      <c r="A2963" s="78" t="s">
        <v>11861</v>
      </c>
      <c r="B2963" s="46" t="s">
        <v>10780</v>
      </c>
      <c r="C2963" s="46" t="s">
        <v>18</v>
      </c>
      <c r="D2963" s="46" t="s">
        <v>19</v>
      </c>
      <c r="E2963" s="54">
        <v>1837000</v>
      </c>
      <c r="F2963" s="46">
        <v>0</v>
      </c>
      <c r="G2963" s="54">
        <v>487000</v>
      </c>
      <c r="H2963" s="46" t="s">
        <v>20</v>
      </c>
      <c r="I2963" s="46"/>
      <c r="J2963" s="46">
        <v>2021</v>
      </c>
      <c r="K2963" s="83" t="s">
        <v>10781</v>
      </c>
      <c r="L2963" s="84" t="s">
        <v>11862</v>
      </c>
      <c r="M2963" s="85" t="s">
        <v>11863</v>
      </c>
      <c r="N2963" s="54" t="s">
        <v>105</v>
      </c>
      <c r="O2963" s="54" t="str">
        <f>VLOOKUP(H2963,province!$B$2:$C$64,2,0)</f>
        <v xml:space="preserve">TP Hồ Chí Minh </v>
      </c>
      <c r="P2963" s="6" t="str">
        <f>IFERROR(VLOOKUP(K2963,'user relationships'!$H$2:$I$13559,2,0),"")</f>
        <v>Bạn gái</v>
      </c>
    </row>
    <row r="2964" spans="1:16">
      <c r="A2964" s="86" t="s">
        <v>11864</v>
      </c>
      <c r="B2964" s="79" t="s">
        <v>11865</v>
      </c>
      <c r="C2964" s="46" t="s">
        <v>18</v>
      </c>
      <c r="D2964" s="46" t="s">
        <v>75</v>
      </c>
      <c r="E2964" s="54">
        <v>850000</v>
      </c>
      <c r="F2964" s="46">
        <v>0</v>
      </c>
      <c r="G2964" s="54">
        <v>120000</v>
      </c>
      <c r="H2964" s="46" t="s">
        <v>20</v>
      </c>
      <c r="I2964" s="46"/>
      <c r="J2964" s="46">
        <v>2021</v>
      </c>
      <c r="K2964" s="83" t="s">
        <v>11866</v>
      </c>
      <c r="L2964" s="84" t="s">
        <v>11847</v>
      </c>
      <c r="M2964" s="85" t="s">
        <v>11867</v>
      </c>
      <c r="N2964" s="54" t="s">
        <v>105</v>
      </c>
      <c r="O2964" s="54" t="str">
        <f>VLOOKUP(H2964,province!$B$2:$C$64,2,0)</f>
        <v xml:space="preserve">TP Hồ Chí Minh </v>
      </c>
      <c r="P2964" s="6" t="str">
        <f>IFERROR(VLOOKUP(K2964,'user relationships'!$H$2:$I$13559,2,0),"")</f>
        <v>Vợ</v>
      </c>
    </row>
    <row r="2965" spans="1:16">
      <c r="A2965" s="78" t="s">
        <v>11868</v>
      </c>
      <c r="B2965" s="46" t="s">
        <v>11869</v>
      </c>
      <c r="C2965" s="46" t="s">
        <v>18</v>
      </c>
      <c r="D2965" s="46" t="s">
        <v>19</v>
      </c>
      <c r="E2965" s="54">
        <v>345626</v>
      </c>
      <c r="F2965" s="46">
        <v>4374</v>
      </c>
      <c r="G2965" s="54">
        <v>65626</v>
      </c>
      <c r="H2965" s="46" t="s">
        <v>20</v>
      </c>
      <c r="I2965" s="46"/>
      <c r="J2965" s="46">
        <v>2021</v>
      </c>
      <c r="K2965" s="83" t="s">
        <v>11870</v>
      </c>
      <c r="L2965" s="84" t="s">
        <v>11871</v>
      </c>
      <c r="M2965" s="85" t="s">
        <v>11872</v>
      </c>
      <c r="N2965" s="54" t="s">
        <v>105</v>
      </c>
      <c r="O2965" s="54" t="str">
        <f>VLOOKUP(H2965,province!$B$2:$C$64,2,0)</f>
        <v xml:space="preserve">TP Hồ Chí Minh </v>
      </c>
      <c r="P2965" s="6" t="str">
        <f>IFERROR(VLOOKUP(K2965,'user relationships'!$H$2:$I$13559,2,0),"")</f>
        <v>Tôi</v>
      </c>
    </row>
    <row r="2966" spans="1:16">
      <c r="A2966" s="78" t="s">
        <v>11873</v>
      </c>
      <c r="B2966" s="46" t="s">
        <v>11874</v>
      </c>
      <c r="C2966" s="46" t="s">
        <v>10343</v>
      </c>
      <c r="D2966" s="46" t="s">
        <v>19</v>
      </c>
      <c r="E2966" s="54">
        <v>580000</v>
      </c>
      <c r="F2966" s="46">
        <v>0</v>
      </c>
      <c r="G2966" s="54">
        <v>108000</v>
      </c>
      <c r="H2966" s="46" t="s">
        <v>20</v>
      </c>
      <c r="I2966" s="46"/>
      <c r="J2966" s="46">
        <v>2021</v>
      </c>
      <c r="K2966" s="83" t="s">
        <v>11875</v>
      </c>
      <c r="L2966" s="84" t="s">
        <v>11847</v>
      </c>
      <c r="M2966" s="85" t="s">
        <v>11876</v>
      </c>
      <c r="N2966" s="54" t="s">
        <v>105</v>
      </c>
      <c r="O2966" s="54" t="str">
        <f>VLOOKUP(H2966,province!$B$2:$C$64,2,0)</f>
        <v xml:space="preserve">TP Hồ Chí Minh </v>
      </c>
      <c r="P2966" s="6" t="str">
        <f>IFERROR(VLOOKUP(K2966,'user relationships'!$H$2:$I$13559,2,0),"")</f>
        <v>Bạn gái</v>
      </c>
    </row>
    <row r="2967" spans="1:16">
      <c r="A2967" s="78" t="s">
        <v>11877</v>
      </c>
      <c r="B2967" s="46" t="s">
        <v>11878</v>
      </c>
      <c r="C2967" s="46" t="s">
        <v>10343</v>
      </c>
      <c r="D2967" s="46" t="s">
        <v>1246</v>
      </c>
      <c r="E2967" s="54">
        <v>507000</v>
      </c>
      <c r="F2967" s="46">
        <v>0</v>
      </c>
      <c r="G2967" s="54">
        <v>129420</v>
      </c>
      <c r="H2967" s="46" t="s">
        <v>20</v>
      </c>
      <c r="I2967" s="46"/>
      <c r="J2967" s="46">
        <v>2021</v>
      </c>
      <c r="K2967" s="83"/>
      <c r="L2967" s="84" t="s">
        <v>11871</v>
      </c>
      <c r="M2967" s="85" t="s">
        <v>11879</v>
      </c>
      <c r="N2967" s="54" t="s">
        <v>105</v>
      </c>
      <c r="O2967" s="54" t="str">
        <f>VLOOKUP(H2967,province!$B$2:$C$64,2,0)</f>
        <v xml:space="preserve">TP Hồ Chí Minh </v>
      </c>
      <c r="P2967" s="6" t="str">
        <f>IFERROR(VLOOKUP(K2967,'user relationships'!$H$2:$I$13559,2,0),"")</f>
        <v/>
      </c>
    </row>
    <row r="2968" spans="1:16">
      <c r="A2968" s="78" t="s">
        <v>11880</v>
      </c>
      <c r="B2968" s="46" t="s">
        <v>11878</v>
      </c>
      <c r="C2968" s="46" t="s">
        <v>10343</v>
      </c>
      <c r="D2968" s="46" t="s">
        <v>1246</v>
      </c>
      <c r="E2968" s="54">
        <v>227000</v>
      </c>
      <c r="F2968" s="46">
        <v>0</v>
      </c>
      <c r="G2968" s="54">
        <v>32000</v>
      </c>
      <c r="H2968" s="46" t="s">
        <v>20</v>
      </c>
      <c r="I2968" s="46"/>
      <c r="J2968" s="46">
        <v>2021</v>
      </c>
      <c r="K2968" s="83"/>
      <c r="L2968" s="84" t="s">
        <v>11871</v>
      </c>
      <c r="M2968" s="85" t="s">
        <v>11881</v>
      </c>
      <c r="N2968" s="54" t="s">
        <v>105</v>
      </c>
      <c r="O2968" s="54" t="str">
        <f>VLOOKUP(H2968,province!$B$2:$C$64,2,0)</f>
        <v xml:space="preserve">TP Hồ Chí Minh </v>
      </c>
      <c r="P2968" s="6" t="str">
        <f>IFERROR(VLOOKUP(K2968,'user relationships'!$H$2:$I$13559,2,0),"")</f>
        <v/>
      </c>
    </row>
    <row r="2969" spans="1:16">
      <c r="A2969" s="78" t="s">
        <v>11882</v>
      </c>
      <c r="B2969" s="46" t="s">
        <v>11878</v>
      </c>
      <c r="C2969" s="46" t="s">
        <v>18</v>
      </c>
      <c r="D2969" s="46" t="s">
        <v>133</v>
      </c>
      <c r="E2969" s="54">
        <v>280000</v>
      </c>
      <c r="F2969" s="46">
        <v>0</v>
      </c>
      <c r="G2969" s="54">
        <v>40000</v>
      </c>
      <c r="H2969" s="46" t="s">
        <v>20</v>
      </c>
      <c r="I2969" s="46"/>
      <c r="J2969" s="46">
        <v>2021</v>
      </c>
      <c r="K2969" s="83"/>
      <c r="L2969" s="84" t="s">
        <v>11871</v>
      </c>
      <c r="M2969" s="85" t="s">
        <v>11881</v>
      </c>
      <c r="N2969" s="54" t="s">
        <v>105</v>
      </c>
      <c r="O2969" s="54" t="str">
        <f>VLOOKUP(H2969,province!$B$2:$C$64,2,0)</f>
        <v xml:space="preserve">TP Hồ Chí Minh </v>
      </c>
      <c r="P2969" s="6" t="str">
        <f>IFERROR(VLOOKUP(K2969,'user relationships'!$H$2:$I$13559,2,0),"")</f>
        <v/>
      </c>
    </row>
    <row r="2970" spans="1:16">
      <c r="A2970" s="78" t="s">
        <v>11883</v>
      </c>
      <c r="B2970" s="46" t="s">
        <v>11884</v>
      </c>
      <c r="C2970" s="46" t="s">
        <v>18</v>
      </c>
      <c r="D2970" s="46" t="s">
        <v>19</v>
      </c>
      <c r="E2970" s="54">
        <v>520000</v>
      </c>
      <c r="F2970" s="46">
        <v>0</v>
      </c>
      <c r="G2970" s="54">
        <v>90000</v>
      </c>
      <c r="H2970" s="46" t="s">
        <v>20</v>
      </c>
      <c r="I2970" s="46"/>
      <c r="J2970" s="46">
        <v>2021</v>
      </c>
      <c r="K2970" s="83" t="s">
        <v>11885</v>
      </c>
      <c r="L2970" s="84" t="s">
        <v>11886</v>
      </c>
      <c r="M2970" s="85" t="s">
        <v>11887</v>
      </c>
      <c r="N2970" s="54" t="s">
        <v>105</v>
      </c>
      <c r="O2970" s="54" t="str">
        <f>VLOOKUP(H2970,province!$B$2:$C$64,2,0)</f>
        <v xml:space="preserve">TP Hồ Chí Minh </v>
      </c>
      <c r="P2970" s="6" t="str">
        <f>IFERROR(VLOOKUP(K2970,'user relationships'!$H$2:$I$13559,2,0),"")</f>
        <v>Bạn gái</v>
      </c>
    </row>
    <row r="2971" spans="1:16">
      <c r="A2971" s="78" t="s">
        <v>11888</v>
      </c>
      <c r="B2971" s="46" t="s">
        <v>11889</v>
      </c>
      <c r="C2971" s="46" t="s">
        <v>18</v>
      </c>
      <c r="D2971" s="46" t="s">
        <v>19</v>
      </c>
      <c r="E2971" s="54">
        <v>1215500</v>
      </c>
      <c r="F2971" s="46">
        <v>0</v>
      </c>
      <c r="G2971" s="54">
        <v>129420</v>
      </c>
      <c r="H2971" s="46" t="s">
        <v>20</v>
      </c>
      <c r="I2971" s="46"/>
      <c r="J2971" s="46">
        <v>2021</v>
      </c>
      <c r="K2971" s="83" t="s">
        <v>11890</v>
      </c>
      <c r="L2971" s="84" t="s">
        <v>11891</v>
      </c>
      <c r="M2971" s="85" t="s">
        <v>11892</v>
      </c>
      <c r="N2971" s="54" t="s">
        <v>105</v>
      </c>
      <c r="O2971" s="54" t="str">
        <f>VLOOKUP(H2971,province!$B$2:$C$64,2,0)</f>
        <v xml:space="preserve">TP Hồ Chí Minh </v>
      </c>
      <c r="P2971" s="6" t="str">
        <f>IFERROR(VLOOKUP(K2971,'user relationships'!$H$2:$I$13559,2,0),"")</f>
        <v>Một ai đó</v>
      </c>
    </row>
    <row r="2972" spans="1:16">
      <c r="A2972" s="78" t="s">
        <v>11893</v>
      </c>
      <c r="B2972" s="46" t="s">
        <v>11894</v>
      </c>
      <c r="C2972" s="46" t="s">
        <v>18</v>
      </c>
      <c r="D2972" s="46" t="s">
        <v>167</v>
      </c>
      <c r="E2972" s="54">
        <v>515900</v>
      </c>
      <c r="F2972" s="46">
        <v>0</v>
      </c>
      <c r="G2972" s="54">
        <v>126700</v>
      </c>
      <c r="H2972" s="46" t="s">
        <v>20</v>
      </c>
      <c r="I2972" s="46"/>
      <c r="J2972" s="46">
        <v>2021</v>
      </c>
      <c r="K2972" s="83" t="s">
        <v>11895</v>
      </c>
      <c r="L2972" s="84" t="s">
        <v>11891</v>
      </c>
      <c r="M2972" s="85" t="s">
        <v>11896</v>
      </c>
      <c r="N2972" s="54" t="s">
        <v>105</v>
      </c>
      <c r="O2972" s="54" t="str">
        <f>VLOOKUP(H2972,province!$B$2:$C$64,2,0)</f>
        <v xml:space="preserve">TP Hồ Chí Minh </v>
      </c>
      <c r="P2972" s="6" t="str">
        <f>IFERROR(VLOOKUP(K2972,'user relationships'!$H$2:$I$13559,2,0),"")</f>
        <v>Vợ</v>
      </c>
    </row>
    <row r="2973" spans="1:16">
      <c r="A2973" s="78" t="s">
        <v>11897</v>
      </c>
      <c r="B2973" s="46" t="s">
        <v>11898</v>
      </c>
      <c r="C2973" s="46" t="s">
        <v>18</v>
      </c>
      <c r="D2973" s="46" t="s">
        <v>19</v>
      </c>
      <c r="E2973" s="54">
        <v>1309000</v>
      </c>
      <c r="F2973" s="46">
        <v>0</v>
      </c>
      <c r="G2973" s="54">
        <v>303000</v>
      </c>
      <c r="H2973" s="46" t="s">
        <v>20</v>
      </c>
      <c r="I2973" s="46"/>
      <c r="J2973" s="46">
        <v>2021</v>
      </c>
      <c r="K2973" s="83" t="s">
        <v>11899</v>
      </c>
      <c r="L2973" s="84" t="s">
        <v>11900</v>
      </c>
      <c r="M2973" s="85" t="s">
        <v>11901</v>
      </c>
      <c r="N2973" s="54" t="s">
        <v>105</v>
      </c>
      <c r="O2973" s="54" t="str">
        <f>VLOOKUP(H2973,province!$B$2:$C$64,2,0)</f>
        <v xml:space="preserve">TP Hồ Chí Minh </v>
      </c>
      <c r="P2973" s="6" t="str">
        <f>IFERROR(VLOOKUP(K2973,'user relationships'!$H$2:$I$13559,2,0),"")</f>
        <v>Một ai đó</v>
      </c>
    </row>
    <row r="2974" spans="1:16">
      <c r="A2974" s="78" t="s">
        <v>11902</v>
      </c>
      <c r="B2974" s="46" t="s">
        <v>11889</v>
      </c>
      <c r="C2974" s="46" t="s">
        <v>18</v>
      </c>
      <c r="D2974" s="46" t="s">
        <v>19</v>
      </c>
      <c r="E2974" s="54">
        <v>792000</v>
      </c>
      <c r="F2974" s="46">
        <v>0</v>
      </c>
      <c r="G2974" s="54">
        <v>202000</v>
      </c>
      <c r="H2974" s="46" t="s">
        <v>20</v>
      </c>
      <c r="I2974" s="46"/>
      <c r="J2974" s="46">
        <v>2021</v>
      </c>
      <c r="K2974" s="83" t="s">
        <v>11890</v>
      </c>
      <c r="L2974" s="84" t="s">
        <v>11891</v>
      </c>
      <c r="M2974" s="85" t="s">
        <v>11903</v>
      </c>
      <c r="N2974" s="54" t="s">
        <v>105</v>
      </c>
      <c r="O2974" s="54" t="str">
        <f>VLOOKUP(H2974,province!$B$2:$C$64,2,0)</f>
        <v xml:space="preserve">TP Hồ Chí Minh </v>
      </c>
      <c r="P2974" s="6" t="str">
        <f>IFERROR(VLOOKUP(K2974,'user relationships'!$H$2:$I$13559,2,0),"")</f>
        <v>Một ai đó</v>
      </c>
    </row>
    <row r="2975" spans="1:16">
      <c r="A2975" s="78" t="s">
        <v>11904</v>
      </c>
      <c r="B2975" s="46" t="s">
        <v>11889</v>
      </c>
      <c r="C2975" s="46" t="s">
        <v>11088</v>
      </c>
      <c r="D2975" s="46" t="s">
        <v>75</v>
      </c>
      <c r="E2975" s="54">
        <v>423500</v>
      </c>
      <c r="F2975" s="46">
        <v>0</v>
      </c>
      <c r="G2975" s="54">
        <v>108500</v>
      </c>
      <c r="H2975" s="46" t="s">
        <v>20</v>
      </c>
      <c r="I2975" s="46"/>
      <c r="J2975" s="46">
        <v>2021</v>
      </c>
      <c r="K2975" s="83" t="s">
        <v>11890</v>
      </c>
      <c r="L2975" s="84" t="s">
        <v>11891</v>
      </c>
      <c r="M2975" s="85" t="s">
        <v>11903</v>
      </c>
      <c r="N2975" s="54" t="s">
        <v>105</v>
      </c>
      <c r="O2975" s="54" t="str">
        <f>VLOOKUP(H2975,province!$B$2:$C$64,2,0)</f>
        <v xml:space="preserve">TP Hồ Chí Minh </v>
      </c>
      <c r="P2975" s="6" t="str">
        <f>IFERROR(VLOOKUP(K2975,'user relationships'!$H$2:$I$13559,2,0),"")</f>
        <v>Một ai đó</v>
      </c>
    </row>
    <row r="2976" spans="1:16">
      <c r="A2976" s="78" t="s">
        <v>11905</v>
      </c>
      <c r="B2976" s="46" t="s">
        <v>11894</v>
      </c>
      <c r="C2976" s="46" t="s">
        <v>18</v>
      </c>
      <c r="D2976" s="46" t="s">
        <v>19</v>
      </c>
      <c r="E2976" s="54">
        <v>515900</v>
      </c>
      <c r="F2976" s="46">
        <v>0</v>
      </c>
      <c r="G2976" s="54">
        <v>126700</v>
      </c>
      <c r="H2976" s="46" t="s">
        <v>20</v>
      </c>
      <c r="I2976" s="46"/>
      <c r="J2976" s="46">
        <v>2021</v>
      </c>
      <c r="K2976" s="83" t="s">
        <v>11895</v>
      </c>
      <c r="L2976" s="84" t="s">
        <v>11891</v>
      </c>
      <c r="M2976" s="85" t="s">
        <v>11906</v>
      </c>
      <c r="N2976" s="54" t="s">
        <v>105</v>
      </c>
      <c r="O2976" s="54" t="str">
        <f>VLOOKUP(H2976,province!$B$2:$C$64,2,0)</f>
        <v xml:space="preserve">TP Hồ Chí Minh </v>
      </c>
      <c r="P2976" s="6" t="str">
        <f>IFERROR(VLOOKUP(K2976,'user relationships'!$H$2:$I$13559,2,0),"")</f>
        <v>Vợ</v>
      </c>
    </row>
    <row r="2977" spans="1:16">
      <c r="A2977" s="78" t="s">
        <v>11907</v>
      </c>
      <c r="B2977" s="46" t="s">
        <v>11810</v>
      </c>
      <c r="C2977" s="46" t="s">
        <v>10247</v>
      </c>
      <c r="D2977" s="46" t="s">
        <v>11790</v>
      </c>
      <c r="E2977" s="54">
        <v>1900000</v>
      </c>
      <c r="F2977" s="46">
        <v>0</v>
      </c>
      <c r="G2977" s="54">
        <v>129420</v>
      </c>
      <c r="H2977" s="46" t="s">
        <v>1210</v>
      </c>
      <c r="I2977" s="46"/>
      <c r="J2977" s="46">
        <v>2021</v>
      </c>
      <c r="K2977" s="83" t="s">
        <v>11811</v>
      </c>
      <c r="L2977" s="84" t="s">
        <v>11908</v>
      </c>
      <c r="M2977" s="85" t="s">
        <v>11813</v>
      </c>
      <c r="N2977" s="54" t="s">
        <v>105</v>
      </c>
      <c r="O2977" s="54" t="str">
        <f>VLOOKUP(H2977,province!$B$2:$C$64,2,0)</f>
        <v xml:space="preserve">Hà Nội </v>
      </c>
      <c r="P2977" s="6" t="str">
        <f>IFERROR(VLOOKUP(K2977,'user relationships'!$H$2:$I$13559,2,0),"")</f>
        <v>Vợ</v>
      </c>
    </row>
    <row r="2978" spans="1:16">
      <c r="A2978" s="78" t="s">
        <v>11909</v>
      </c>
      <c r="B2978" s="46" t="s">
        <v>11810</v>
      </c>
      <c r="C2978" s="46" t="s">
        <v>11088</v>
      </c>
      <c r="D2978" s="46" t="s">
        <v>19</v>
      </c>
      <c r="E2978" s="54">
        <v>429000</v>
      </c>
      <c r="F2978" s="46">
        <v>0</v>
      </c>
      <c r="G2978" s="54">
        <v>109000</v>
      </c>
      <c r="H2978" s="46" t="s">
        <v>1210</v>
      </c>
      <c r="I2978" s="46"/>
      <c r="J2978" s="46">
        <v>2021</v>
      </c>
      <c r="K2978" s="83" t="s">
        <v>11811</v>
      </c>
      <c r="L2978" s="84" t="s">
        <v>11908</v>
      </c>
      <c r="M2978" s="85" t="s">
        <v>11813</v>
      </c>
      <c r="N2978" s="54" t="s">
        <v>105</v>
      </c>
      <c r="O2978" s="54" t="str">
        <f>VLOOKUP(H2978,province!$B$2:$C$64,2,0)</f>
        <v xml:space="preserve">Hà Nội </v>
      </c>
      <c r="P2978" s="6" t="str">
        <f>IFERROR(VLOOKUP(K2978,'user relationships'!$H$2:$I$13559,2,0),"")</f>
        <v>Vợ</v>
      </c>
    </row>
    <row r="2979" spans="1:16">
      <c r="A2979" s="78" t="s">
        <v>11910</v>
      </c>
      <c r="B2979" s="46" t="s">
        <v>1991</v>
      </c>
      <c r="C2979" s="46" t="s">
        <v>18</v>
      </c>
      <c r="D2979" s="46" t="s">
        <v>19</v>
      </c>
      <c r="E2979" s="54">
        <v>726000</v>
      </c>
      <c r="F2979" s="46">
        <v>0</v>
      </c>
      <c r="G2979" s="54">
        <v>186000</v>
      </c>
      <c r="H2979" s="46" t="s">
        <v>1442</v>
      </c>
      <c r="I2979" s="46"/>
      <c r="J2979" s="46">
        <v>2021</v>
      </c>
      <c r="K2979" s="83" t="s">
        <v>1992</v>
      </c>
      <c r="L2979" s="84" t="s">
        <v>11908</v>
      </c>
      <c r="M2979" s="85" t="s">
        <v>11911</v>
      </c>
      <c r="N2979" s="54" t="s">
        <v>105</v>
      </c>
      <c r="O2979" s="54" t="str">
        <f>VLOOKUP(H2979,province!$B$2:$C$64,2,0)</f>
        <v xml:space="preserve">Lâm Đồng </v>
      </c>
      <c r="P2979" s="6" t="str">
        <f>IFERROR(VLOOKUP(K2979,'user relationships'!$H$2:$I$13559,2,0),"")</f>
        <v>Bạn trai</v>
      </c>
    </row>
    <row r="2980" spans="1:16">
      <c r="A2980" s="78" t="s">
        <v>11912</v>
      </c>
      <c r="B2980" s="46" t="s">
        <v>9969</v>
      </c>
      <c r="C2980" s="46" t="s">
        <v>18</v>
      </c>
      <c r="D2980" s="46" t="s">
        <v>19</v>
      </c>
      <c r="E2980" s="54">
        <v>952000</v>
      </c>
      <c r="F2980" s="46">
        <v>0</v>
      </c>
      <c r="G2980" s="54">
        <v>152000</v>
      </c>
      <c r="H2980" s="46" t="s">
        <v>20</v>
      </c>
      <c r="I2980" s="46"/>
      <c r="J2980" s="46">
        <v>2021</v>
      </c>
      <c r="K2980" s="83" t="s">
        <v>9971</v>
      </c>
      <c r="L2980" s="84" t="s">
        <v>11913</v>
      </c>
      <c r="M2980" s="85" t="s">
        <v>11914</v>
      </c>
      <c r="N2980" s="54" t="s">
        <v>105</v>
      </c>
      <c r="O2980" s="54" t="str">
        <f>VLOOKUP(H2980,province!$B$2:$C$64,2,0)</f>
        <v xml:space="preserve">TP Hồ Chí Minh </v>
      </c>
      <c r="P2980" s="6" t="str">
        <f>IFERROR(VLOOKUP(K2980,'user relationships'!$H$2:$I$13559,2,0),"")</f>
        <v>Một ai đó</v>
      </c>
    </row>
    <row r="2981" spans="1:16">
      <c r="A2981" s="78" t="s">
        <v>11915</v>
      </c>
      <c r="B2981" s="46" t="s">
        <v>55</v>
      </c>
      <c r="C2981" s="46" t="s">
        <v>18</v>
      </c>
      <c r="D2981" s="46" t="s">
        <v>167</v>
      </c>
      <c r="E2981" s="54">
        <v>1150000</v>
      </c>
      <c r="F2981" s="46">
        <v>0</v>
      </c>
      <c r="G2981" s="54">
        <v>129420</v>
      </c>
      <c r="H2981" s="46" t="s">
        <v>20</v>
      </c>
      <c r="I2981" s="46"/>
      <c r="J2981" s="46">
        <v>2021</v>
      </c>
      <c r="K2981" s="83"/>
      <c r="L2981" s="84" t="s">
        <v>11916</v>
      </c>
      <c r="M2981" s="85" t="s">
        <v>11917</v>
      </c>
      <c r="N2981" s="54" t="s">
        <v>105</v>
      </c>
      <c r="O2981" s="54" t="str">
        <f>VLOOKUP(H2981,province!$B$2:$C$64,2,0)</f>
        <v xml:space="preserve">TP Hồ Chí Minh </v>
      </c>
      <c r="P2981" s="6" t="str">
        <f>IFERROR(VLOOKUP(K2981,'user relationships'!$H$2:$I$13559,2,0),"")</f>
        <v/>
      </c>
    </row>
    <row r="2982" spans="1:16">
      <c r="A2982" s="78" t="s">
        <v>11918</v>
      </c>
      <c r="B2982" s="46" t="s">
        <v>11919</v>
      </c>
      <c r="C2982" s="46" t="s">
        <v>18</v>
      </c>
      <c r="D2982" s="46" t="s">
        <v>19</v>
      </c>
      <c r="E2982" s="54">
        <v>1375000</v>
      </c>
      <c r="F2982" s="46">
        <v>0</v>
      </c>
      <c r="G2982" s="54">
        <v>260000</v>
      </c>
      <c r="H2982" s="46" t="s">
        <v>20</v>
      </c>
      <c r="I2982" s="46"/>
      <c r="J2982" s="46">
        <v>2021</v>
      </c>
      <c r="K2982" s="83" t="s">
        <v>11920</v>
      </c>
      <c r="L2982" s="84" t="s">
        <v>11921</v>
      </c>
      <c r="M2982" s="85" t="s">
        <v>11922</v>
      </c>
      <c r="N2982" s="54" t="s">
        <v>105</v>
      </c>
      <c r="O2982" s="54" t="str">
        <f>VLOOKUP(H2982,province!$B$2:$C$64,2,0)</f>
        <v xml:space="preserve">TP Hồ Chí Minh </v>
      </c>
      <c r="P2982" s="6" t="str">
        <f>IFERROR(VLOOKUP(K2982,'user relationships'!$H$2:$I$13559,2,0),"")</f>
        <v>Bạn gái</v>
      </c>
    </row>
    <row r="2983" spans="1:16">
      <c r="A2983" s="78" t="s">
        <v>11923</v>
      </c>
      <c r="B2983" s="46" t="s">
        <v>3114</v>
      </c>
      <c r="C2983" s="46" t="s">
        <v>18</v>
      </c>
      <c r="D2983" s="46" t="s">
        <v>19</v>
      </c>
      <c r="E2983" s="54">
        <v>650000</v>
      </c>
      <c r="F2983" s="46">
        <v>0</v>
      </c>
      <c r="G2983" s="54">
        <v>130000</v>
      </c>
      <c r="H2983" s="46" t="s">
        <v>1442</v>
      </c>
      <c r="I2983" s="46"/>
      <c r="J2983" s="46">
        <v>2021</v>
      </c>
      <c r="K2983" s="83" t="s">
        <v>4704</v>
      </c>
      <c r="L2983" s="84" t="s">
        <v>11924</v>
      </c>
      <c r="M2983" s="85" t="s">
        <v>11925</v>
      </c>
      <c r="N2983" s="54" t="s">
        <v>105</v>
      </c>
      <c r="O2983" s="54" t="str">
        <f>VLOOKUP(H2983,province!$B$2:$C$64,2,0)</f>
        <v xml:space="preserve">Lâm Đồng </v>
      </c>
      <c r="P2983" s="6" t="str">
        <f>IFERROR(VLOOKUP(K2983,'user relationships'!$H$2:$I$13559,2,0),"")</f>
        <v>Bạn gái</v>
      </c>
    </row>
    <row r="2984" spans="1:16">
      <c r="A2984" s="78" t="s">
        <v>11926</v>
      </c>
      <c r="B2984" s="46" t="s">
        <v>1721</v>
      </c>
      <c r="C2984" s="46" t="s">
        <v>18</v>
      </c>
      <c r="D2984" s="46" t="s">
        <v>113</v>
      </c>
      <c r="E2984" s="54">
        <v>30000</v>
      </c>
      <c r="F2984" s="46">
        <v>350000</v>
      </c>
      <c r="G2984" s="54">
        <v>129420</v>
      </c>
      <c r="H2984" s="46" t="s">
        <v>20</v>
      </c>
      <c r="I2984" s="46"/>
      <c r="J2984" s="46">
        <v>2021</v>
      </c>
      <c r="K2984" s="83" t="s">
        <v>11927</v>
      </c>
      <c r="L2984" s="84" t="s">
        <v>11928</v>
      </c>
      <c r="M2984" s="85" t="s">
        <v>11929</v>
      </c>
      <c r="N2984" s="54" t="s">
        <v>105</v>
      </c>
      <c r="O2984" s="54" t="str">
        <f>VLOOKUP(H2984,province!$B$2:$C$64,2,0)</f>
        <v xml:space="preserve">TP Hồ Chí Minh </v>
      </c>
      <c r="P2984" s="6" t="str">
        <f>IFERROR(VLOOKUP(K2984,'user relationships'!$H$2:$I$13559,2,0),"")</f>
        <v>Một ai đó</v>
      </c>
    </row>
    <row r="2985" spans="1:16">
      <c r="A2985" s="78" t="s">
        <v>11930</v>
      </c>
      <c r="B2985" s="46" t="s">
        <v>5196</v>
      </c>
      <c r="C2985" s="46" t="s">
        <v>18</v>
      </c>
      <c r="D2985" s="46" t="s">
        <v>19</v>
      </c>
      <c r="E2985" s="54">
        <v>682000</v>
      </c>
      <c r="F2985" s="46">
        <v>350000</v>
      </c>
      <c r="G2985" s="54">
        <v>129420</v>
      </c>
      <c r="H2985" s="46" t="s">
        <v>20</v>
      </c>
      <c r="I2985" s="46"/>
      <c r="J2985" s="46">
        <v>2021</v>
      </c>
      <c r="K2985" s="83" t="s">
        <v>5197</v>
      </c>
      <c r="L2985" s="84" t="s">
        <v>11928</v>
      </c>
      <c r="M2985" s="85" t="s">
        <v>11931</v>
      </c>
      <c r="N2985" s="54" t="s">
        <v>105</v>
      </c>
      <c r="O2985" s="54" t="str">
        <f>VLOOKUP(H2985,province!$B$2:$C$64,2,0)</f>
        <v xml:space="preserve">TP Hồ Chí Minh </v>
      </c>
      <c r="P2985" s="6" t="str">
        <f>IFERROR(VLOOKUP(K2985,'user relationships'!$H$2:$I$13559,2,0),"")</f>
        <v>Tôi</v>
      </c>
    </row>
    <row r="2986" spans="1:16">
      <c r="A2986" s="78" t="s">
        <v>11932</v>
      </c>
      <c r="B2986" s="46" t="s">
        <v>9375</v>
      </c>
      <c r="C2986" s="46" t="s">
        <v>18</v>
      </c>
      <c r="D2986" s="46" t="s">
        <v>19</v>
      </c>
      <c r="E2986" s="54">
        <v>598000</v>
      </c>
      <c r="F2986" s="46">
        <v>0</v>
      </c>
      <c r="G2986" s="54">
        <v>88000</v>
      </c>
      <c r="H2986" s="46" t="s">
        <v>20</v>
      </c>
      <c r="I2986" s="46"/>
      <c r="J2986" s="46">
        <v>2021</v>
      </c>
      <c r="K2986" s="83" t="s">
        <v>11933</v>
      </c>
      <c r="L2986" s="84" t="s">
        <v>11934</v>
      </c>
      <c r="M2986" s="85" t="s">
        <v>11935</v>
      </c>
      <c r="N2986" s="54" t="s">
        <v>105</v>
      </c>
      <c r="O2986" s="54" t="str">
        <f>VLOOKUP(H2986,province!$B$2:$C$64,2,0)</f>
        <v xml:space="preserve">TP Hồ Chí Minh </v>
      </c>
      <c r="P2986" s="6" t="str">
        <f>IFERROR(VLOOKUP(K2986,'user relationships'!$H$2:$I$13559,2,0),"")</f>
        <v>Bạn gái</v>
      </c>
    </row>
    <row r="2987" spans="1:16">
      <c r="A2987" s="78" t="s">
        <v>11936</v>
      </c>
      <c r="B2987" s="46" t="s">
        <v>11937</v>
      </c>
      <c r="C2987" s="46" t="s">
        <v>18</v>
      </c>
      <c r="D2987" s="46" t="s">
        <v>167</v>
      </c>
      <c r="E2987" s="54">
        <v>682000</v>
      </c>
      <c r="F2987" s="46">
        <v>200000</v>
      </c>
      <c r="G2987" s="54">
        <v>4000</v>
      </c>
      <c r="H2987" s="46" t="s">
        <v>20</v>
      </c>
      <c r="I2987" s="46"/>
      <c r="J2987" s="46">
        <v>2021</v>
      </c>
      <c r="K2987" s="83" t="s">
        <v>11938</v>
      </c>
      <c r="L2987" s="84" t="s">
        <v>11939</v>
      </c>
      <c r="M2987" s="85" t="s">
        <v>11940</v>
      </c>
      <c r="N2987" s="54" t="s">
        <v>105</v>
      </c>
      <c r="O2987" s="54" t="str">
        <f>VLOOKUP(H2987,province!$B$2:$C$64,2,0)</f>
        <v xml:space="preserve">TP Hồ Chí Minh </v>
      </c>
      <c r="P2987" s="6" t="str">
        <f>IFERROR(VLOOKUP(K2987,'user relationships'!$H$2:$I$13559,2,0),"")</f>
        <v>Tôi</v>
      </c>
    </row>
    <row r="2988" spans="1:16">
      <c r="A2988" s="78" t="s">
        <v>11941</v>
      </c>
      <c r="B2988" s="46" t="s">
        <v>5995</v>
      </c>
      <c r="C2988" s="46" t="s">
        <v>18</v>
      </c>
      <c r="D2988" s="46" t="s">
        <v>133</v>
      </c>
      <c r="E2988" s="54">
        <v>60000</v>
      </c>
      <c r="F2988" s="46">
        <v>0</v>
      </c>
      <c r="G2988" s="54">
        <v>129420</v>
      </c>
      <c r="H2988" s="46" t="s">
        <v>20</v>
      </c>
      <c r="I2988" s="46"/>
      <c r="J2988" s="46">
        <v>2021</v>
      </c>
      <c r="K2988" s="83" t="s">
        <v>11942</v>
      </c>
      <c r="L2988" s="84" t="s">
        <v>11943</v>
      </c>
      <c r="M2988" s="85" t="s">
        <v>11944</v>
      </c>
      <c r="N2988" s="54" t="s">
        <v>105</v>
      </c>
      <c r="O2988" s="54" t="str">
        <f>VLOOKUP(H2988,province!$B$2:$C$64,2,0)</f>
        <v xml:space="preserve">TP Hồ Chí Minh </v>
      </c>
      <c r="P2988" s="6" t="str">
        <f>IFERROR(VLOOKUP(K2988,'user relationships'!$H$2:$I$13559,2,0),"")</f>
        <v>Một ai đó</v>
      </c>
    </row>
    <row r="2989" spans="1:16">
      <c r="A2989" s="78" t="s">
        <v>11945</v>
      </c>
      <c r="B2989" s="46" t="s">
        <v>5660</v>
      </c>
      <c r="C2989" s="46" t="s">
        <v>18</v>
      </c>
      <c r="D2989" s="46" t="s">
        <v>19</v>
      </c>
      <c r="E2989" s="54">
        <v>30000</v>
      </c>
      <c r="F2989" s="46">
        <v>350000</v>
      </c>
      <c r="G2989" s="54">
        <v>129420</v>
      </c>
      <c r="H2989" s="46" t="s">
        <v>20</v>
      </c>
      <c r="I2989" s="46"/>
      <c r="J2989" s="46">
        <v>2021</v>
      </c>
      <c r="K2989" s="83" t="s">
        <v>5661</v>
      </c>
      <c r="L2989" s="84" t="s">
        <v>11928</v>
      </c>
      <c r="M2989" s="85" t="s">
        <v>11946</v>
      </c>
      <c r="N2989" s="54" t="s">
        <v>105</v>
      </c>
      <c r="O2989" s="54" t="str">
        <f>VLOOKUP(H2989,province!$B$2:$C$64,2,0)</f>
        <v xml:space="preserve">TP Hồ Chí Minh </v>
      </c>
      <c r="P2989" s="6" t="str">
        <f>IFERROR(VLOOKUP(K2989,'user relationships'!$H$2:$I$13559,2,0),"")</f>
        <v>Tôi</v>
      </c>
    </row>
    <row r="2990" spans="1:16">
      <c r="A2990" s="78" t="s">
        <v>11947</v>
      </c>
      <c r="B2990" s="46" t="s">
        <v>11948</v>
      </c>
      <c r="C2990" s="46" t="s">
        <v>18</v>
      </c>
      <c r="D2990" s="46" t="s">
        <v>19</v>
      </c>
      <c r="E2990" s="54">
        <v>44000</v>
      </c>
      <c r="F2990" s="46">
        <v>0</v>
      </c>
      <c r="G2990" s="54">
        <v>4000</v>
      </c>
      <c r="H2990" s="46" t="s">
        <v>20</v>
      </c>
      <c r="I2990" s="46"/>
      <c r="J2990" s="46">
        <v>2021</v>
      </c>
      <c r="K2990" s="83"/>
      <c r="L2990" s="84" t="s">
        <v>11943</v>
      </c>
      <c r="M2990" s="85" t="s">
        <v>11949</v>
      </c>
      <c r="N2990" s="54" t="s">
        <v>105</v>
      </c>
      <c r="O2990" s="54" t="str">
        <f>VLOOKUP(H2990,province!$B$2:$C$64,2,0)</f>
        <v xml:space="preserve">TP Hồ Chí Minh </v>
      </c>
      <c r="P2990" s="6" t="str">
        <f>IFERROR(VLOOKUP(K2990,'user relationships'!$H$2:$I$13559,2,0),"")</f>
        <v/>
      </c>
    </row>
    <row r="2991" spans="1:16">
      <c r="A2991" s="78" t="s">
        <v>11950</v>
      </c>
      <c r="B2991" s="46" t="s">
        <v>11951</v>
      </c>
      <c r="C2991" s="46" t="s">
        <v>18</v>
      </c>
      <c r="D2991" s="46" t="s">
        <v>19</v>
      </c>
      <c r="E2991" s="54">
        <v>40000</v>
      </c>
      <c r="F2991" s="46">
        <v>350000</v>
      </c>
      <c r="G2991" s="54">
        <v>129420</v>
      </c>
      <c r="H2991" s="46" t="s">
        <v>20</v>
      </c>
      <c r="I2991" s="46"/>
      <c r="J2991" s="46">
        <v>2021</v>
      </c>
      <c r="K2991" s="83" t="s">
        <v>11952</v>
      </c>
      <c r="L2991" s="84" t="s">
        <v>11934</v>
      </c>
      <c r="M2991" s="85" t="s">
        <v>11953</v>
      </c>
      <c r="N2991" s="54" t="s">
        <v>105</v>
      </c>
      <c r="O2991" s="54" t="str">
        <f>VLOOKUP(H2991,province!$B$2:$C$64,2,0)</f>
        <v xml:space="preserve">TP Hồ Chí Minh </v>
      </c>
      <c r="P2991" s="6" t="str">
        <f>IFERROR(VLOOKUP(K2991,'user relationships'!$H$2:$I$13559,2,0),"")</f>
        <v>Tôi</v>
      </c>
    </row>
    <row r="2992" spans="1:16">
      <c r="A2992" s="78" t="s">
        <v>11954</v>
      </c>
      <c r="B2992" s="46" t="s">
        <v>11955</v>
      </c>
      <c r="C2992" s="46" t="s">
        <v>18</v>
      </c>
      <c r="D2992" s="46" t="s">
        <v>19</v>
      </c>
      <c r="E2992" s="54">
        <v>40000</v>
      </c>
      <c r="F2992" s="46">
        <v>200000</v>
      </c>
      <c r="G2992" s="54">
        <v>129420</v>
      </c>
      <c r="H2992" s="46" t="s">
        <v>20</v>
      </c>
      <c r="I2992" s="46"/>
      <c r="J2992" s="46">
        <v>2021</v>
      </c>
      <c r="K2992" s="83" t="s">
        <v>11956</v>
      </c>
      <c r="L2992" s="84" t="s">
        <v>11928</v>
      </c>
      <c r="M2992" s="85" t="s">
        <v>11957</v>
      </c>
      <c r="N2992" s="54" t="s">
        <v>105</v>
      </c>
      <c r="O2992" s="54" t="str">
        <f>VLOOKUP(H2992,province!$B$2:$C$64,2,0)</f>
        <v xml:space="preserve">TP Hồ Chí Minh </v>
      </c>
      <c r="P2992" s="6" t="str">
        <f>IFERROR(VLOOKUP(K2992,'user relationships'!$H$2:$I$13559,2,0),"")</f>
        <v>Tôi</v>
      </c>
    </row>
    <row r="2993" spans="1:16">
      <c r="A2993" s="78" t="s">
        <v>11958</v>
      </c>
      <c r="B2993" s="46" t="s">
        <v>3255</v>
      </c>
      <c r="C2993" s="46" t="s">
        <v>18</v>
      </c>
      <c r="D2993" s="46" t="s">
        <v>19</v>
      </c>
      <c r="E2993" s="54">
        <v>60000</v>
      </c>
      <c r="F2993" s="46">
        <v>200000</v>
      </c>
      <c r="G2993" s="54">
        <v>129420</v>
      </c>
      <c r="H2993" s="46" t="s">
        <v>20</v>
      </c>
      <c r="I2993" s="46"/>
      <c r="J2993" s="46">
        <v>2021</v>
      </c>
      <c r="K2993" s="83"/>
      <c r="L2993" s="84" t="s">
        <v>11928</v>
      </c>
      <c r="M2993" s="85" t="s">
        <v>11959</v>
      </c>
      <c r="N2993" s="54" t="s">
        <v>105</v>
      </c>
      <c r="O2993" s="54" t="str">
        <f>VLOOKUP(H2993,province!$B$2:$C$64,2,0)</f>
        <v xml:space="preserve">TP Hồ Chí Minh </v>
      </c>
      <c r="P2993" s="6" t="str">
        <f>IFERROR(VLOOKUP(K2993,'user relationships'!$H$2:$I$13559,2,0),"")</f>
        <v/>
      </c>
    </row>
    <row r="2994" spans="1:16">
      <c r="A2994" s="78" t="s">
        <v>11960</v>
      </c>
      <c r="B2994" s="46" t="s">
        <v>11961</v>
      </c>
      <c r="C2994" s="46" t="s">
        <v>10343</v>
      </c>
      <c r="D2994" s="46" t="s">
        <v>160</v>
      </c>
      <c r="E2994" s="54">
        <v>500000</v>
      </c>
      <c r="F2994" s="46">
        <v>0</v>
      </c>
      <c r="G2994" s="54">
        <v>67500</v>
      </c>
      <c r="H2994" s="46" t="s">
        <v>20</v>
      </c>
      <c r="I2994" s="46"/>
      <c r="J2994" s="46">
        <v>2021</v>
      </c>
      <c r="K2994" s="83" t="s">
        <v>11962</v>
      </c>
      <c r="L2994" s="84" t="s">
        <v>11924</v>
      </c>
      <c r="M2994" s="85" t="s">
        <v>11963</v>
      </c>
      <c r="N2994" s="54" t="s">
        <v>105</v>
      </c>
      <c r="O2994" s="54" t="str">
        <f>VLOOKUP(H2994,province!$B$2:$C$64,2,0)</f>
        <v xml:space="preserve">TP Hồ Chí Minh </v>
      </c>
      <c r="P2994" s="6" t="str">
        <f>IFERROR(VLOOKUP(K2994,'user relationships'!$H$2:$I$13559,2,0),"")</f>
        <v>Một ai đó</v>
      </c>
    </row>
    <row r="2995" spans="1:16">
      <c r="A2995" s="78" t="s">
        <v>11964</v>
      </c>
      <c r="B2995" s="46" t="s">
        <v>6151</v>
      </c>
      <c r="C2995" s="46" t="s">
        <v>18</v>
      </c>
      <c r="D2995" s="46" t="s">
        <v>19</v>
      </c>
      <c r="E2995" s="54">
        <v>553500</v>
      </c>
      <c r="F2995" s="46">
        <v>0</v>
      </c>
      <c r="G2995" s="54">
        <v>80700</v>
      </c>
      <c r="H2995" s="46" t="s">
        <v>20</v>
      </c>
      <c r="I2995" s="46"/>
      <c r="J2995" s="46">
        <v>2021</v>
      </c>
      <c r="K2995" s="83" t="s">
        <v>11965</v>
      </c>
      <c r="L2995" s="84" t="s">
        <v>11966</v>
      </c>
      <c r="M2995" s="85" t="s">
        <v>11967</v>
      </c>
      <c r="N2995" s="54" t="s">
        <v>105</v>
      </c>
      <c r="O2995" s="54" t="str">
        <f>VLOOKUP(H2995,province!$B$2:$C$64,2,0)</f>
        <v xml:space="preserve">TP Hồ Chí Minh </v>
      </c>
      <c r="P2995" s="6" t="str">
        <f>IFERROR(VLOOKUP(K2995,'user relationships'!$H$2:$I$13559,2,0),"")</f>
        <v>Một ai đó</v>
      </c>
    </row>
    <row r="2996" spans="1:16">
      <c r="A2996" s="78" t="s">
        <v>11968</v>
      </c>
      <c r="B2996" s="79" t="s">
        <v>11841</v>
      </c>
      <c r="C2996" s="46" t="s">
        <v>18</v>
      </c>
      <c r="D2996" s="46" t="s">
        <v>19</v>
      </c>
      <c r="E2996" s="54">
        <v>781000</v>
      </c>
      <c r="F2996" s="46">
        <v>0</v>
      </c>
      <c r="G2996" s="54">
        <v>201000</v>
      </c>
      <c r="H2996" s="46" t="s">
        <v>1210</v>
      </c>
      <c r="I2996" s="46"/>
      <c r="J2996" s="46">
        <v>2021</v>
      </c>
      <c r="K2996" s="83" t="s">
        <v>11842</v>
      </c>
      <c r="L2996" s="84" t="s">
        <v>11969</v>
      </c>
      <c r="M2996" s="85" t="s">
        <v>11970</v>
      </c>
      <c r="N2996" s="54" t="s">
        <v>105</v>
      </c>
      <c r="O2996" s="54" t="str">
        <f>VLOOKUP(H2996,province!$B$2:$C$64,2,0)</f>
        <v xml:space="preserve">Hà Nội </v>
      </c>
      <c r="P2996" s="6" t="str">
        <f>IFERROR(VLOOKUP(K2996,'user relationships'!$H$2:$I$13559,2,0),"")</f>
        <v>Bạn gái</v>
      </c>
    </row>
    <row r="2997" spans="1:16">
      <c r="A2997" s="78" t="s">
        <v>11971</v>
      </c>
      <c r="B2997" s="46" t="s">
        <v>3530</v>
      </c>
      <c r="C2997" s="46" t="s">
        <v>18</v>
      </c>
      <c r="D2997" s="46" t="s">
        <v>19</v>
      </c>
      <c r="E2997" s="54">
        <v>678750</v>
      </c>
      <c r="F2997" s="46">
        <v>11250</v>
      </c>
      <c r="G2997" s="54">
        <v>108750</v>
      </c>
      <c r="H2997" s="46" t="s">
        <v>20</v>
      </c>
      <c r="I2997" s="46"/>
      <c r="J2997" s="46">
        <v>2021</v>
      </c>
      <c r="K2997" s="83" t="s">
        <v>3531</v>
      </c>
      <c r="L2997" s="84" t="s">
        <v>11972</v>
      </c>
      <c r="M2997" s="85" t="s">
        <v>11973</v>
      </c>
      <c r="N2997" s="54" t="s">
        <v>105</v>
      </c>
      <c r="O2997" s="54" t="str">
        <f>VLOOKUP(H2997,province!$B$2:$C$64,2,0)</f>
        <v xml:space="preserve">TP Hồ Chí Minh </v>
      </c>
      <c r="P2997" s="6" t="str">
        <f>IFERROR(VLOOKUP(K2997,'user relationships'!$H$2:$I$13559,2,0),"")</f>
        <v>Bạn gái</v>
      </c>
    </row>
    <row r="2998" spans="1:16">
      <c r="A2998" s="78" t="s">
        <v>11974</v>
      </c>
      <c r="B2998" s="46" t="s">
        <v>3255</v>
      </c>
      <c r="C2998" s="46" t="s">
        <v>10343</v>
      </c>
      <c r="D2998" s="46" t="s">
        <v>19</v>
      </c>
      <c r="E2998" s="54">
        <v>350000</v>
      </c>
      <c r="F2998" s="46">
        <v>0</v>
      </c>
      <c r="G2998" s="54">
        <v>45000</v>
      </c>
      <c r="H2998" s="46" t="s">
        <v>20</v>
      </c>
      <c r="I2998" s="46"/>
      <c r="J2998" s="46">
        <v>2021</v>
      </c>
      <c r="K2998" s="83"/>
      <c r="L2998" s="84" t="s">
        <v>11975</v>
      </c>
      <c r="M2998" s="85" t="s">
        <v>11976</v>
      </c>
      <c r="N2998" s="54" t="s">
        <v>105</v>
      </c>
      <c r="O2998" s="54" t="str">
        <f>VLOOKUP(H2998,province!$B$2:$C$64,2,0)</f>
        <v xml:space="preserve">TP Hồ Chí Minh </v>
      </c>
      <c r="P2998" s="6" t="str">
        <f>IFERROR(VLOOKUP(K2998,'user relationships'!$H$2:$I$13559,2,0),"")</f>
        <v/>
      </c>
    </row>
    <row r="2999" spans="1:16">
      <c r="A2999" s="78" t="s">
        <v>11977</v>
      </c>
      <c r="B2999" s="46" t="s">
        <v>3255</v>
      </c>
      <c r="C2999" s="46" t="s">
        <v>10343</v>
      </c>
      <c r="D2999" s="46" t="s">
        <v>19</v>
      </c>
      <c r="E2999" s="54">
        <v>450000</v>
      </c>
      <c r="F2999" s="46">
        <v>0</v>
      </c>
      <c r="G2999" s="54">
        <v>60000</v>
      </c>
      <c r="H2999" s="46" t="s">
        <v>20</v>
      </c>
      <c r="I2999" s="46"/>
      <c r="J2999" s="46">
        <v>2021</v>
      </c>
      <c r="K2999" s="83"/>
      <c r="L2999" s="84" t="s">
        <v>11978</v>
      </c>
      <c r="M2999" s="85" t="s">
        <v>11979</v>
      </c>
      <c r="N2999" s="54" t="s">
        <v>105</v>
      </c>
      <c r="O2999" s="54" t="str">
        <f>VLOOKUP(H2999,province!$B$2:$C$64,2,0)</f>
        <v xml:space="preserve">TP Hồ Chí Minh </v>
      </c>
      <c r="P2999" s="6" t="str">
        <f>IFERROR(VLOOKUP(K2999,'user relationships'!$H$2:$I$13559,2,0),"")</f>
        <v/>
      </c>
    </row>
    <row r="3000" spans="1:16">
      <c r="A3000" s="78" t="s">
        <v>11980</v>
      </c>
      <c r="B3000" s="46" t="s">
        <v>2267</v>
      </c>
      <c r="C3000" s="46" t="s">
        <v>18</v>
      </c>
      <c r="D3000" s="46" t="s">
        <v>19</v>
      </c>
      <c r="E3000" s="54">
        <v>337200</v>
      </c>
      <c r="F3000" s="46">
        <v>0</v>
      </c>
      <c r="G3000" s="54">
        <v>51200</v>
      </c>
      <c r="H3000" s="46" t="s">
        <v>20</v>
      </c>
      <c r="I3000" s="46"/>
      <c r="J3000" s="46">
        <v>2021</v>
      </c>
      <c r="K3000" s="83" t="s">
        <v>2268</v>
      </c>
      <c r="L3000" s="84" t="s">
        <v>11981</v>
      </c>
      <c r="M3000" s="85" t="s">
        <v>11982</v>
      </c>
      <c r="N3000" s="54" t="s">
        <v>105</v>
      </c>
      <c r="O3000" s="54" t="str">
        <f>VLOOKUP(H3000,province!$B$2:$C$64,2,0)</f>
        <v xml:space="preserve">TP Hồ Chí Minh </v>
      </c>
      <c r="P3000" s="6" t="str">
        <f>IFERROR(VLOOKUP(K3000,'user relationships'!$H$2:$I$13559,2,0),"")</f>
        <v>Bạn gái</v>
      </c>
    </row>
    <row r="3001" spans="1:16">
      <c r="A3001" s="78" t="s">
        <v>11983</v>
      </c>
      <c r="B3001" s="46" t="s">
        <v>11984</v>
      </c>
      <c r="C3001" s="46" t="s">
        <v>18</v>
      </c>
      <c r="D3001" s="46" t="s">
        <v>19</v>
      </c>
      <c r="E3001" s="54">
        <v>860625</v>
      </c>
      <c r="F3001" s="46">
        <v>39375</v>
      </c>
      <c r="G3001" s="54">
        <v>140625</v>
      </c>
      <c r="H3001" s="46" t="s">
        <v>20</v>
      </c>
      <c r="I3001" s="46"/>
      <c r="J3001" s="46">
        <v>2021</v>
      </c>
      <c r="K3001" s="83" t="s">
        <v>11985</v>
      </c>
      <c r="L3001" s="84" t="s">
        <v>11986</v>
      </c>
      <c r="M3001" s="85" t="s">
        <v>11987</v>
      </c>
      <c r="N3001" s="54" t="s">
        <v>105</v>
      </c>
      <c r="O3001" s="54" t="str">
        <f>VLOOKUP(H3001,province!$B$2:$C$64,2,0)</f>
        <v xml:space="preserve">TP Hồ Chí Minh </v>
      </c>
      <c r="P3001" s="6" t="str">
        <f>IFERROR(VLOOKUP(K3001,'user relationships'!$H$2:$I$13559,2,0),"")</f>
        <v>Bạn bè</v>
      </c>
    </row>
    <row r="3002" spans="1:16">
      <c r="A3002" s="78" t="s">
        <v>11988</v>
      </c>
      <c r="B3002" s="46" t="s">
        <v>9357</v>
      </c>
      <c r="C3002" s="46" t="s">
        <v>18</v>
      </c>
      <c r="D3002" s="46" t="s">
        <v>19</v>
      </c>
      <c r="E3002" s="54">
        <v>665000</v>
      </c>
      <c r="F3002" s="46">
        <v>0</v>
      </c>
      <c r="G3002" s="54">
        <v>165000</v>
      </c>
      <c r="H3002" s="46" t="s">
        <v>20</v>
      </c>
      <c r="I3002" s="46"/>
      <c r="J3002" s="46">
        <v>2021</v>
      </c>
      <c r="K3002" s="83" t="s">
        <v>11989</v>
      </c>
      <c r="L3002" s="84" t="s">
        <v>11990</v>
      </c>
      <c r="M3002" s="85" t="s">
        <v>11991</v>
      </c>
      <c r="N3002" s="54" t="s">
        <v>105</v>
      </c>
      <c r="O3002" s="54" t="str">
        <f>VLOOKUP(H3002,province!$B$2:$C$64,2,0)</f>
        <v xml:space="preserve">TP Hồ Chí Minh </v>
      </c>
      <c r="P3002" s="6" t="str">
        <f>IFERROR(VLOOKUP(K3002,'user relationships'!$H$2:$I$13559,2,0),"")</f>
        <v>Một ai đó</v>
      </c>
    </row>
    <row r="3003" spans="1:16">
      <c r="A3003" s="78" t="s">
        <v>11992</v>
      </c>
      <c r="B3003" s="46" t="s">
        <v>11993</v>
      </c>
      <c r="C3003" s="46" t="s">
        <v>18</v>
      </c>
      <c r="D3003" s="46" t="s">
        <v>19</v>
      </c>
      <c r="E3003" s="54">
        <v>834240</v>
      </c>
      <c r="F3003" s="46">
        <v>0</v>
      </c>
      <c r="G3003" s="54">
        <v>202240</v>
      </c>
      <c r="H3003" s="46" t="s">
        <v>20</v>
      </c>
      <c r="I3003" s="46"/>
      <c r="J3003" s="46">
        <v>2021</v>
      </c>
      <c r="K3003" s="83" t="s">
        <v>11994</v>
      </c>
      <c r="L3003" s="84" t="s">
        <v>11995</v>
      </c>
      <c r="M3003" s="85" t="s">
        <v>11996</v>
      </c>
      <c r="N3003" s="54" t="s">
        <v>105</v>
      </c>
      <c r="O3003" s="54" t="str">
        <f>VLOOKUP(H3003,province!$B$2:$C$64,2,0)</f>
        <v xml:space="preserve">TP Hồ Chí Minh </v>
      </c>
      <c r="P3003" s="6" t="str">
        <f>IFERROR(VLOOKUP(K3003,'user relationships'!$H$2:$I$13559,2,0),"")</f>
        <v>Tôi</v>
      </c>
    </row>
    <row r="3004" spans="1:16">
      <c r="A3004" s="78" t="s">
        <v>11997</v>
      </c>
      <c r="B3004" s="46" t="s">
        <v>9531</v>
      </c>
      <c r="C3004" s="46" t="s">
        <v>18</v>
      </c>
      <c r="D3004" s="46" t="s">
        <v>19</v>
      </c>
      <c r="E3004" s="54">
        <v>752400</v>
      </c>
      <c r="F3004" s="46">
        <v>0</v>
      </c>
      <c r="G3004" s="54">
        <v>172400</v>
      </c>
      <c r="H3004" s="46" t="s">
        <v>20</v>
      </c>
      <c r="I3004" s="46"/>
      <c r="J3004" s="46">
        <v>2021</v>
      </c>
      <c r="K3004" s="83" t="s">
        <v>11998</v>
      </c>
      <c r="L3004" s="84" t="s">
        <v>11999</v>
      </c>
      <c r="M3004" s="85" t="s">
        <v>12000</v>
      </c>
      <c r="N3004" s="54" t="s">
        <v>105</v>
      </c>
      <c r="O3004" s="54" t="str">
        <f>VLOOKUP(H3004,province!$B$2:$C$64,2,0)</f>
        <v xml:space="preserve">TP Hồ Chí Minh </v>
      </c>
      <c r="P3004" s="6" t="str">
        <f>IFERROR(VLOOKUP(K3004,'user relationships'!$H$2:$I$13559,2,0),"")</f>
        <v>Một ai đó</v>
      </c>
    </row>
    <row r="3005" spans="1:16">
      <c r="A3005" s="78" t="s">
        <v>12001</v>
      </c>
      <c r="B3005" s="46" t="s">
        <v>8841</v>
      </c>
      <c r="C3005" s="46" t="s">
        <v>18</v>
      </c>
      <c r="D3005" s="46" t="s">
        <v>19</v>
      </c>
      <c r="E3005" s="54">
        <v>1635000</v>
      </c>
      <c r="F3005" s="46">
        <v>0</v>
      </c>
      <c r="G3005" s="54">
        <v>320000</v>
      </c>
      <c r="H3005" s="46" t="s">
        <v>20</v>
      </c>
      <c r="I3005" s="46"/>
      <c r="J3005" s="46">
        <v>2021</v>
      </c>
      <c r="K3005" s="83" t="s">
        <v>8842</v>
      </c>
      <c r="L3005" s="84" t="s">
        <v>12002</v>
      </c>
      <c r="M3005" s="85" t="s">
        <v>12003</v>
      </c>
      <c r="N3005" s="54" t="s">
        <v>105</v>
      </c>
      <c r="O3005" s="54" t="str">
        <f>VLOOKUP(H3005,province!$B$2:$C$64,2,0)</f>
        <v xml:space="preserve">TP Hồ Chí Minh </v>
      </c>
      <c r="P3005" s="6" t="str">
        <f>IFERROR(VLOOKUP(K3005,'user relationships'!$H$2:$I$13559,2,0),"")</f>
        <v>Bạn gái</v>
      </c>
    </row>
    <row r="3006" spans="1:16">
      <c r="A3006" s="78" t="s">
        <v>12004</v>
      </c>
      <c r="B3006" s="46" t="s">
        <v>12005</v>
      </c>
      <c r="C3006" s="46" t="s">
        <v>11088</v>
      </c>
      <c r="D3006" s="46" t="s">
        <v>133</v>
      </c>
      <c r="E3006" s="54">
        <v>275000</v>
      </c>
      <c r="F3006" s="46">
        <v>0</v>
      </c>
      <c r="G3006" s="54">
        <v>48000</v>
      </c>
      <c r="H3006" s="46" t="s">
        <v>20</v>
      </c>
      <c r="I3006" s="46"/>
      <c r="J3006" s="46">
        <v>2021</v>
      </c>
      <c r="K3006" s="83" t="s">
        <v>12006</v>
      </c>
      <c r="L3006" s="84" t="s">
        <v>12007</v>
      </c>
      <c r="M3006" s="85" t="s">
        <v>12008</v>
      </c>
      <c r="N3006" s="54" t="s">
        <v>105</v>
      </c>
      <c r="O3006" s="54" t="str">
        <f>VLOOKUP(H3006,province!$B$2:$C$64,2,0)</f>
        <v xml:space="preserve">TP Hồ Chí Minh </v>
      </c>
      <c r="P3006" s="6" t="str">
        <f>IFERROR(VLOOKUP(K3006,'user relationships'!$H$2:$I$13559,2,0),"")</f>
        <v>Tôi</v>
      </c>
    </row>
    <row r="3007" spans="1:16">
      <c r="A3007" s="78" t="s">
        <v>12009</v>
      </c>
      <c r="B3007" s="46" t="s">
        <v>6151</v>
      </c>
      <c r="C3007" s="46" t="s">
        <v>18</v>
      </c>
      <c r="D3007" s="46" t="s">
        <v>19</v>
      </c>
      <c r="E3007" s="54">
        <v>553500</v>
      </c>
      <c r="F3007" s="46">
        <v>0</v>
      </c>
      <c r="G3007" s="54">
        <v>80700</v>
      </c>
      <c r="H3007" s="46" t="s">
        <v>20</v>
      </c>
      <c r="I3007" s="46"/>
      <c r="J3007" s="46">
        <v>2021</v>
      </c>
      <c r="K3007" s="83" t="s">
        <v>8837</v>
      </c>
      <c r="L3007" s="84" t="s">
        <v>12007</v>
      </c>
      <c r="M3007" s="85" t="s">
        <v>12010</v>
      </c>
      <c r="N3007" s="54" t="s">
        <v>105</v>
      </c>
      <c r="O3007" s="54" t="str">
        <f>VLOOKUP(H3007,province!$B$2:$C$64,2,0)</f>
        <v xml:space="preserve">TP Hồ Chí Minh </v>
      </c>
      <c r="P3007" s="6" t="str">
        <f>IFERROR(VLOOKUP(K3007,'user relationships'!$H$2:$I$13559,2,0),"")</f>
        <v>Một ai đó</v>
      </c>
    </row>
    <row r="3008" spans="1:16">
      <c r="A3008" s="78" t="s">
        <v>12011</v>
      </c>
      <c r="B3008" s="46" t="s">
        <v>11795</v>
      </c>
      <c r="C3008" s="46" t="s">
        <v>18</v>
      </c>
      <c r="D3008" s="46" t="s">
        <v>19</v>
      </c>
      <c r="E3008" s="54">
        <v>300000</v>
      </c>
      <c r="F3008" s="46">
        <v>0</v>
      </c>
      <c r="G3008" s="54">
        <v>60000</v>
      </c>
      <c r="H3008" s="46" t="s">
        <v>20</v>
      </c>
      <c r="I3008" s="46"/>
      <c r="J3008" s="46">
        <v>2021</v>
      </c>
      <c r="K3008" s="83" t="s">
        <v>12012</v>
      </c>
      <c r="L3008" s="84" t="s">
        <v>12013</v>
      </c>
      <c r="M3008" s="85" t="s">
        <v>12014</v>
      </c>
      <c r="N3008" s="54" t="s">
        <v>105</v>
      </c>
      <c r="O3008" s="54" t="str">
        <f>VLOOKUP(H3008,province!$B$2:$C$64,2,0)</f>
        <v xml:space="preserve">TP Hồ Chí Minh </v>
      </c>
      <c r="P3008" s="6" t="str">
        <f>IFERROR(VLOOKUP(K3008,'user relationships'!$H$2:$I$13559,2,0),"")</f>
        <v>Một ai đó</v>
      </c>
    </row>
    <row r="3009" spans="1:16">
      <c r="A3009" s="78" t="s">
        <v>12015</v>
      </c>
      <c r="B3009" s="46" t="s">
        <v>11795</v>
      </c>
      <c r="C3009" s="46" t="s">
        <v>18</v>
      </c>
      <c r="D3009" s="46" t="s">
        <v>19</v>
      </c>
      <c r="E3009" s="54">
        <v>400000</v>
      </c>
      <c r="F3009" s="46">
        <v>0</v>
      </c>
      <c r="G3009" s="54">
        <v>80000</v>
      </c>
      <c r="H3009" s="46" t="s">
        <v>20</v>
      </c>
      <c r="I3009" s="46"/>
      <c r="J3009" s="46">
        <v>2021</v>
      </c>
      <c r="K3009" s="83" t="s">
        <v>12012</v>
      </c>
      <c r="L3009" s="84" t="s">
        <v>12013</v>
      </c>
      <c r="M3009" s="85" t="s">
        <v>12016</v>
      </c>
      <c r="N3009" s="54" t="s">
        <v>105</v>
      </c>
      <c r="O3009" s="54" t="str">
        <f>VLOOKUP(H3009,province!$B$2:$C$64,2,0)</f>
        <v xml:space="preserve">TP Hồ Chí Minh </v>
      </c>
      <c r="P3009" s="6" t="str">
        <f>IFERROR(VLOOKUP(K3009,'user relationships'!$H$2:$I$13559,2,0),"")</f>
        <v>Một ai đó</v>
      </c>
    </row>
    <row r="3010" spans="1:16">
      <c r="A3010" s="78" t="s">
        <v>12017</v>
      </c>
      <c r="B3010" s="46" t="s">
        <v>12018</v>
      </c>
      <c r="C3010" s="46" t="s">
        <v>18</v>
      </c>
      <c r="D3010" s="46" t="s">
        <v>19</v>
      </c>
      <c r="E3010" s="54">
        <v>660000</v>
      </c>
      <c r="F3010" s="46">
        <v>0</v>
      </c>
      <c r="G3010" s="54">
        <v>170000</v>
      </c>
      <c r="H3010" s="46" t="s">
        <v>1294</v>
      </c>
      <c r="I3010" s="46"/>
      <c r="J3010" s="46">
        <v>2021</v>
      </c>
      <c r="K3010" s="83" t="s">
        <v>12019</v>
      </c>
      <c r="L3010" s="84" t="s">
        <v>12020</v>
      </c>
      <c r="M3010" s="85" t="s">
        <v>12021</v>
      </c>
      <c r="N3010" s="54" t="s">
        <v>105</v>
      </c>
      <c r="O3010" s="54" t="str">
        <f>VLOOKUP(H3010,province!$B$2:$C$64,2,0)</f>
        <v xml:space="preserve">Thừa Thiên Huế </v>
      </c>
      <c r="P3010" s="6" t="str">
        <f>IFERROR(VLOOKUP(K3010,'user relationships'!$H$2:$I$13559,2,0),"")</f>
        <v>Tôi</v>
      </c>
    </row>
    <row r="3011" spans="1:16">
      <c r="A3011" s="78" t="s">
        <v>12022</v>
      </c>
      <c r="B3011" s="46" t="s">
        <v>6546</v>
      </c>
      <c r="C3011" s="46" t="s">
        <v>18</v>
      </c>
      <c r="D3011" s="46" t="s">
        <v>19</v>
      </c>
      <c r="E3011" s="54">
        <v>45000</v>
      </c>
      <c r="F3011" s="46">
        <v>0</v>
      </c>
      <c r="G3011" s="54">
        <v>15000</v>
      </c>
      <c r="H3011" s="46" t="s">
        <v>20</v>
      </c>
      <c r="I3011" s="46"/>
      <c r="J3011" s="46">
        <v>2021</v>
      </c>
      <c r="K3011" s="83" t="s">
        <v>6547</v>
      </c>
      <c r="L3011" s="84" t="s">
        <v>12023</v>
      </c>
      <c r="M3011" s="85" t="s">
        <v>12024</v>
      </c>
      <c r="N3011" s="54" t="s">
        <v>105</v>
      </c>
      <c r="O3011" s="54" t="str">
        <f>VLOOKUP(H3011,province!$B$2:$C$64,2,0)</f>
        <v xml:space="preserve">TP Hồ Chí Minh </v>
      </c>
      <c r="P3011" s="6" t="str">
        <f>IFERROR(VLOOKUP(K3011,'user relationships'!$H$2:$I$13559,2,0),"")</f>
        <v>Vợ</v>
      </c>
    </row>
    <row r="3012" spans="1:16">
      <c r="A3012" s="78" t="s">
        <v>12025</v>
      </c>
      <c r="B3012" s="46" t="s">
        <v>12026</v>
      </c>
      <c r="C3012" s="46" t="s">
        <v>18</v>
      </c>
      <c r="D3012" s="46" t="s">
        <v>19</v>
      </c>
      <c r="E3012" s="54">
        <v>682000</v>
      </c>
      <c r="F3012" s="46">
        <v>200000</v>
      </c>
      <c r="G3012" s="54">
        <v>-160000</v>
      </c>
      <c r="H3012" s="46" t="s">
        <v>20</v>
      </c>
      <c r="I3012" s="46"/>
      <c r="J3012" s="46">
        <v>2021</v>
      </c>
      <c r="K3012" s="83" t="s">
        <v>12027</v>
      </c>
      <c r="L3012" s="84" t="s">
        <v>12028</v>
      </c>
      <c r="M3012" s="85" t="s">
        <v>12029</v>
      </c>
      <c r="N3012" s="54" t="s">
        <v>105</v>
      </c>
      <c r="O3012" s="54" t="str">
        <f>VLOOKUP(H3012,province!$B$2:$C$64,2,0)</f>
        <v xml:space="preserve">TP Hồ Chí Minh </v>
      </c>
      <c r="P3012" s="6" t="str">
        <f>IFERROR(VLOOKUP(K3012,'user relationships'!$H$2:$I$13559,2,0),"")</f>
        <v>Tôi</v>
      </c>
    </row>
    <row r="3013" spans="1:16">
      <c r="A3013" s="78" t="s">
        <v>12030</v>
      </c>
      <c r="B3013" s="46" t="s">
        <v>12031</v>
      </c>
      <c r="C3013" s="46" t="s">
        <v>18</v>
      </c>
      <c r="D3013" s="46" t="s">
        <v>19</v>
      </c>
      <c r="E3013" s="54">
        <v>60000</v>
      </c>
      <c r="F3013" s="46">
        <v>220000</v>
      </c>
      <c r="G3013" s="54">
        <v>129420</v>
      </c>
      <c r="H3013" s="46" t="s">
        <v>20</v>
      </c>
      <c r="I3013" s="46"/>
      <c r="J3013" s="46">
        <v>2021</v>
      </c>
      <c r="K3013" s="83" t="s">
        <v>12032</v>
      </c>
      <c r="L3013" s="84" t="s">
        <v>12033</v>
      </c>
      <c r="M3013" s="85" t="s">
        <v>12034</v>
      </c>
      <c r="N3013" s="54" t="s">
        <v>105</v>
      </c>
      <c r="O3013" s="54" t="str">
        <f>VLOOKUP(H3013,province!$B$2:$C$64,2,0)</f>
        <v xml:space="preserve">TP Hồ Chí Minh </v>
      </c>
      <c r="P3013" s="6" t="str">
        <f>IFERROR(VLOOKUP(K3013,'user relationships'!$H$2:$I$13559,2,0),"")</f>
        <v>Mẹ</v>
      </c>
    </row>
    <row r="3014" spans="1:16">
      <c r="A3014" s="78" t="s">
        <v>12035</v>
      </c>
      <c r="B3014" s="46" t="s">
        <v>11878</v>
      </c>
      <c r="C3014" s="46" t="s">
        <v>18</v>
      </c>
      <c r="D3014" s="46" t="s">
        <v>19</v>
      </c>
      <c r="E3014" s="54">
        <v>30000</v>
      </c>
      <c r="F3014" s="46">
        <v>200000</v>
      </c>
      <c r="G3014" s="54">
        <v>129420</v>
      </c>
      <c r="H3014" s="46" t="s">
        <v>20</v>
      </c>
      <c r="I3014" s="46"/>
      <c r="J3014" s="46">
        <v>2021</v>
      </c>
      <c r="K3014" s="83"/>
      <c r="L3014" s="84" t="s">
        <v>12023</v>
      </c>
      <c r="M3014" s="85" t="s">
        <v>12036</v>
      </c>
      <c r="N3014" s="54" t="s">
        <v>105</v>
      </c>
      <c r="O3014" s="54" t="str">
        <f>VLOOKUP(H3014,province!$B$2:$C$64,2,0)</f>
        <v xml:space="preserve">TP Hồ Chí Minh </v>
      </c>
      <c r="P3014" s="6" t="str">
        <f>IFERROR(VLOOKUP(K3014,'user relationships'!$H$2:$I$13559,2,0),"")</f>
        <v/>
      </c>
    </row>
    <row r="3015" spans="1:16">
      <c r="A3015" s="78" t="s">
        <v>12037</v>
      </c>
      <c r="B3015" s="46" t="s">
        <v>12038</v>
      </c>
      <c r="C3015" s="46" t="s">
        <v>18</v>
      </c>
      <c r="D3015" s="46" t="s">
        <v>19</v>
      </c>
      <c r="E3015" s="54">
        <v>40000</v>
      </c>
      <c r="F3015" s="46">
        <v>220000</v>
      </c>
      <c r="G3015" s="54">
        <v>129420</v>
      </c>
      <c r="H3015" s="46" t="s">
        <v>20</v>
      </c>
      <c r="I3015" s="46"/>
      <c r="J3015" s="46">
        <v>2021</v>
      </c>
      <c r="K3015" s="83" t="s">
        <v>12039</v>
      </c>
      <c r="L3015" s="84" t="s">
        <v>12033</v>
      </c>
      <c r="M3015" s="85" t="s">
        <v>12040</v>
      </c>
      <c r="N3015" s="54" t="s">
        <v>105</v>
      </c>
      <c r="O3015" s="54" t="str">
        <f>VLOOKUP(H3015,province!$B$2:$C$64,2,0)</f>
        <v xml:space="preserve">TP Hồ Chí Minh </v>
      </c>
      <c r="P3015" s="6" t="str">
        <f>IFERROR(VLOOKUP(K3015,'user relationships'!$H$2:$I$13559,2,0),"")</f>
        <v>Tôi</v>
      </c>
    </row>
    <row r="3016" spans="1:16">
      <c r="A3016" s="78" t="s">
        <v>12041</v>
      </c>
      <c r="B3016" s="46" t="s">
        <v>5686</v>
      </c>
      <c r="C3016" s="46" t="s">
        <v>18</v>
      </c>
      <c r="D3016" s="46" t="s">
        <v>19</v>
      </c>
      <c r="E3016" s="54">
        <v>45000</v>
      </c>
      <c r="F3016" s="46">
        <v>0</v>
      </c>
      <c r="G3016" s="54">
        <v>15000</v>
      </c>
      <c r="H3016" s="46" t="s">
        <v>20</v>
      </c>
      <c r="I3016" s="46"/>
      <c r="J3016" s="46">
        <v>2021</v>
      </c>
      <c r="K3016" s="83" t="s">
        <v>5687</v>
      </c>
      <c r="L3016" s="84" t="s">
        <v>12023</v>
      </c>
      <c r="M3016" s="85" t="s">
        <v>12042</v>
      </c>
      <c r="N3016" s="54" t="s">
        <v>105</v>
      </c>
      <c r="O3016" s="54" t="str">
        <f>VLOOKUP(H3016,province!$B$2:$C$64,2,0)</f>
        <v xml:space="preserve">TP Hồ Chí Minh </v>
      </c>
      <c r="P3016" s="6" t="str">
        <f>IFERROR(VLOOKUP(K3016,'user relationships'!$H$2:$I$13559,2,0),"")</f>
        <v>Chị em gái</v>
      </c>
    </row>
    <row r="3017" spans="1:16">
      <c r="A3017" s="78" t="s">
        <v>12043</v>
      </c>
      <c r="B3017" s="46" t="s">
        <v>5275</v>
      </c>
      <c r="C3017" s="46" t="s">
        <v>18</v>
      </c>
      <c r="D3017" s="46" t="s">
        <v>19</v>
      </c>
      <c r="E3017" s="54">
        <v>66000</v>
      </c>
      <c r="F3017" s="46">
        <v>250000</v>
      </c>
      <c r="G3017" s="54">
        <v>6000</v>
      </c>
      <c r="H3017" s="46" t="s">
        <v>20</v>
      </c>
      <c r="I3017" s="46"/>
      <c r="J3017" s="46">
        <v>2021</v>
      </c>
      <c r="K3017" s="83" t="s">
        <v>5276</v>
      </c>
      <c r="L3017" s="84" t="s">
        <v>12033</v>
      </c>
      <c r="M3017" s="85" t="s">
        <v>12044</v>
      </c>
      <c r="N3017" s="54" t="s">
        <v>105</v>
      </c>
      <c r="O3017" s="54" t="str">
        <f>VLOOKUP(H3017,province!$B$2:$C$64,2,0)</f>
        <v xml:space="preserve">TP Hồ Chí Minh </v>
      </c>
      <c r="P3017" s="6" t="str">
        <f>IFERROR(VLOOKUP(K3017,'user relationships'!$H$2:$I$13559,2,0),"")</f>
        <v>Tôi</v>
      </c>
    </row>
    <row r="3018" spans="1:16">
      <c r="A3018" s="78" t="s">
        <v>12045</v>
      </c>
      <c r="B3018" s="46" t="s">
        <v>12046</v>
      </c>
      <c r="C3018" s="46" t="s">
        <v>18</v>
      </c>
      <c r="D3018" s="46" t="s">
        <v>19</v>
      </c>
      <c r="E3018" s="54">
        <v>33000</v>
      </c>
      <c r="F3018" s="46">
        <v>250000</v>
      </c>
      <c r="G3018" s="54">
        <v>3000</v>
      </c>
      <c r="H3018" s="46" t="s">
        <v>20</v>
      </c>
      <c r="I3018" s="46"/>
      <c r="J3018" s="46">
        <v>2021</v>
      </c>
      <c r="K3018" s="83" t="s">
        <v>12047</v>
      </c>
      <c r="L3018" s="84" t="s">
        <v>12033</v>
      </c>
      <c r="M3018" s="85" t="s">
        <v>12048</v>
      </c>
      <c r="N3018" s="54" t="s">
        <v>105</v>
      </c>
      <c r="O3018" s="54" t="str">
        <f>VLOOKUP(H3018,province!$B$2:$C$64,2,0)</f>
        <v xml:space="preserve">TP Hồ Chí Minh </v>
      </c>
      <c r="P3018" s="6" t="str">
        <f>IFERROR(VLOOKUP(K3018,'user relationships'!$H$2:$I$13559,2,0),"")</f>
        <v>Mẹ</v>
      </c>
    </row>
    <row r="3019" spans="1:16">
      <c r="A3019" s="78" t="s">
        <v>12049</v>
      </c>
      <c r="B3019" s="46" t="s">
        <v>12050</v>
      </c>
      <c r="C3019" s="46" t="s">
        <v>18</v>
      </c>
      <c r="D3019" s="46" t="s">
        <v>19</v>
      </c>
      <c r="E3019" s="54">
        <v>40000</v>
      </c>
      <c r="F3019" s="46">
        <v>250000</v>
      </c>
      <c r="G3019" s="54">
        <v>129420</v>
      </c>
      <c r="H3019" s="46" t="s">
        <v>20</v>
      </c>
      <c r="I3019" s="46"/>
      <c r="J3019" s="46">
        <v>2021</v>
      </c>
      <c r="K3019" s="83" t="s">
        <v>12051</v>
      </c>
      <c r="L3019" s="84" t="s">
        <v>12023</v>
      </c>
      <c r="M3019" s="85" t="s">
        <v>12052</v>
      </c>
      <c r="N3019" s="54" t="s">
        <v>105</v>
      </c>
      <c r="O3019" s="54" t="str">
        <f>VLOOKUP(H3019,province!$B$2:$C$64,2,0)</f>
        <v xml:space="preserve">TP Hồ Chí Minh </v>
      </c>
      <c r="P3019" s="6" t="str">
        <f>IFERROR(VLOOKUP(K3019,'user relationships'!$H$2:$I$13559,2,0),"")</f>
        <v>Tôi</v>
      </c>
    </row>
    <row r="3020" spans="1:16">
      <c r="A3020" s="78" t="s">
        <v>12053</v>
      </c>
      <c r="B3020" s="46" t="s">
        <v>9219</v>
      </c>
      <c r="C3020" s="46" t="s">
        <v>18</v>
      </c>
      <c r="D3020" s="46" t="s">
        <v>19</v>
      </c>
      <c r="E3020" s="54">
        <v>830000</v>
      </c>
      <c r="F3020" s="46">
        <v>0</v>
      </c>
      <c r="G3020" s="54">
        <v>160000</v>
      </c>
      <c r="H3020" s="46" t="s">
        <v>1361</v>
      </c>
      <c r="I3020" s="46"/>
      <c r="J3020" s="46">
        <v>2021</v>
      </c>
      <c r="K3020" s="83" t="s">
        <v>9220</v>
      </c>
      <c r="L3020" s="84" t="s">
        <v>12054</v>
      </c>
      <c r="M3020" s="85" t="s">
        <v>12055</v>
      </c>
      <c r="N3020" s="54" t="s">
        <v>105</v>
      </c>
      <c r="O3020" s="54" t="str">
        <f>VLOOKUP(H3020,province!$B$2:$C$64,2,0)</f>
        <v xml:space="preserve">Đồng Nai </v>
      </c>
      <c r="P3020" s="6" t="str">
        <f>IFERROR(VLOOKUP(K3020,'user relationships'!$H$2:$I$13559,2,0),"")</f>
        <v>Tôi</v>
      </c>
    </row>
    <row r="3021" spans="1:16">
      <c r="A3021" s="78" t="s">
        <v>12056</v>
      </c>
      <c r="B3021" s="46" t="s">
        <v>1067</v>
      </c>
      <c r="C3021" s="46" t="s">
        <v>10247</v>
      </c>
      <c r="D3021" s="46" t="s">
        <v>19</v>
      </c>
      <c r="E3021" s="54">
        <v>605000</v>
      </c>
      <c r="F3021" s="46">
        <v>0</v>
      </c>
      <c r="G3021" s="54">
        <v>155000</v>
      </c>
      <c r="H3021" s="46" t="s">
        <v>20</v>
      </c>
      <c r="I3021" s="46"/>
      <c r="J3021" s="46">
        <v>2021</v>
      </c>
      <c r="K3021" s="83" t="s">
        <v>12057</v>
      </c>
      <c r="L3021" s="84" t="s">
        <v>12058</v>
      </c>
      <c r="M3021" s="85" t="s">
        <v>12059</v>
      </c>
      <c r="N3021" s="54" t="s">
        <v>105</v>
      </c>
      <c r="O3021" s="54" t="str">
        <f>VLOOKUP(H3021,province!$B$2:$C$64,2,0)</f>
        <v xml:space="preserve">TP Hồ Chí Minh </v>
      </c>
      <c r="P3021" s="6" t="str">
        <f>IFERROR(VLOOKUP(K3021,'user relationships'!$H$2:$I$13559,2,0),"")</f>
        <v>Một ai đó</v>
      </c>
    </row>
    <row r="3022" spans="1:16">
      <c r="A3022" s="78" t="s">
        <v>12060</v>
      </c>
      <c r="B3022" s="46" t="s">
        <v>9751</v>
      </c>
      <c r="C3022" s="46" t="s">
        <v>18</v>
      </c>
      <c r="D3022" s="46" t="s">
        <v>19</v>
      </c>
      <c r="E3022" s="54">
        <v>583000</v>
      </c>
      <c r="F3022" s="46">
        <v>0</v>
      </c>
      <c r="G3022" s="54">
        <v>153000</v>
      </c>
      <c r="H3022" s="46" t="s">
        <v>20</v>
      </c>
      <c r="I3022" s="46"/>
      <c r="J3022" s="46">
        <v>2021</v>
      </c>
      <c r="K3022" s="83" t="s">
        <v>12061</v>
      </c>
      <c r="L3022" s="84" t="s">
        <v>12023</v>
      </c>
      <c r="M3022" s="85" t="s">
        <v>12062</v>
      </c>
      <c r="N3022" s="54" t="s">
        <v>105</v>
      </c>
      <c r="O3022" s="54" t="str">
        <f>VLOOKUP(H3022,province!$B$2:$C$64,2,0)</f>
        <v xml:space="preserve">TP Hồ Chí Minh </v>
      </c>
      <c r="P3022" s="6" t="str">
        <f>IFERROR(VLOOKUP(K3022,'user relationships'!$H$2:$I$13559,2,0),"")</f>
        <v>Bạn gái</v>
      </c>
    </row>
    <row r="3023" spans="1:16">
      <c r="A3023" s="78" t="s">
        <v>12063</v>
      </c>
      <c r="B3023" s="46" t="s">
        <v>1067</v>
      </c>
      <c r="C3023" s="46" t="s">
        <v>10247</v>
      </c>
      <c r="D3023" s="46" t="s">
        <v>19</v>
      </c>
      <c r="E3023" s="54">
        <v>616000</v>
      </c>
      <c r="F3023" s="46">
        <v>0</v>
      </c>
      <c r="G3023" s="54">
        <v>111200</v>
      </c>
      <c r="H3023" s="46" t="s">
        <v>20</v>
      </c>
      <c r="I3023" s="46"/>
      <c r="J3023" s="46">
        <v>2021</v>
      </c>
      <c r="K3023" s="83" t="s">
        <v>12064</v>
      </c>
      <c r="L3023" s="84" t="s">
        <v>12065</v>
      </c>
      <c r="M3023" s="85" t="s">
        <v>12066</v>
      </c>
      <c r="N3023" s="54" t="s">
        <v>105</v>
      </c>
      <c r="O3023" s="54" t="str">
        <f>VLOOKUP(H3023,province!$B$2:$C$64,2,0)</f>
        <v xml:space="preserve">TP Hồ Chí Minh </v>
      </c>
      <c r="P3023" s="6" t="str">
        <f>IFERROR(VLOOKUP(K3023,'user relationships'!$H$2:$I$13559,2,0),"")</f>
        <v>Một ai đó</v>
      </c>
    </row>
    <row r="3024" spans="1:16">
      <c r="A3024" s="78" t="s">
        <v>12067</v>
      </c>
      <c r="B3024" s="46" t="s">
        <v>7729</v>
      </c>
      <c r="C3024" s="46" t="s">
        <v>18</v>
      </c>
      <c r="D3024" s="46" t="s">
        <v>19</v>
      </c>
      <c r="E3024" s="54">
        <v>2541000</v>
      </c>
      <c r="F3024" s="46">
        <v>0</v>
      </c>
      <c r="G3024" s="54">
        <v>129420</v>
      </c>
      <c r="H3024" s="46" t="s">
        <v>20</v>
      </c>
      <c r="I3024" s="46"/>
      <c r="J3024" s="46">
        <v>2021</v>
      </c>
      <c r="K3024" s="83" t="s">
        <v>7730</v>
      </c>
      <c r="L3024" s="84" t="s">
        <v>12068</v>
      </c>
      <c r="M3024" s="85" t="s">
        <v>12069</v>
      </c>
      <c r="N3024" s="54" t="s">
        <v>105</v>
      </c>
      <c r="O3024" s="54" t="str">
        <f>VLOOKUP(H3024,province!$B$2:$C$64,2,0)</f>
        <v xml:space="preserve">TP Hồ Chí Minh </v>
      </c>
      <c r="P3024" s="6" t="str">
        <f>IFERROR(VLOOKUP(K3024,'user relationships'!$H$2:$I$13559,2,0),"")</f>
        <v>Vợ</v>
      </c>
    </row>
    <row r="3025" spans="1:16">
      <c r="A3025" s="78" t="s">
        <v>12070</v>
      </c>
      <c r="B3025" s="46" t="s">
        <v>7729</v>
      </c>
      <c r="C3025" s="46" t="s">
        <v>18</v>
      </c>
      <c r="D3025" s="46" t="s">
        <v>19</v>
      </c>
      <c r="E3025" s="54">
        <v>1670000</v>
      </c>
      <c r="F3025" s="46">
        <v>0</v>
      </c>
      <c r="G3025" s="54">
        <v>440000</v>
      </c>
      <c r="H3025" s="46" t="s">
        <v>20</v>
      </c>
      <c r="I3025" s="46"/>
      <c r="J3025" s="46">
        <v>2021</v>
      </c>
      <c r="K3025" s="83" t="s">
        <v>7730</v>
      </c>
      <c r="L3025" s="84" t="s">
        <v>12071</v>
      </c>
      <c r="M3025" s="85" t="s">
        <v>12072</v>
      </c>
      <c r="N3025" s="54" t="s">
        <v>105</v>
      </c>
      <c r="O3025" s="54" t="str">
        <f>VLOOKUP(H3025,province!$B$2:$C$64,2,0)</f>
        <v xml:space="preserve">TP Hồ Chí Minh </v>
      </c>
      <c r="P3025" s="6" t="str">
        <f>IFERROR(VLOOKUP(K3025,'user relationships'!$H$2:$I$13559,2,0),"")</f>
        <v>Vợ</v>
      </c>
    </row>
    <row r="3026" spans="1:16">
      <c r="A3026" s="78" t="s">
        <v>12073</v>
      </c>
      <c r="B3026" s="46" t="s">
        <v>7729</v>
      </c>
      <c r="C3026" s="46" t="s">
        <v>10247</v>
      </c>
      <c r="D3026" s="46" t="s">
        <v>19</v>
      </c>
      <c r="E3026" s="54">
        <v>869000</v>
      </c>
      <c r="F3026" s="46">
        <v>0</v>
      </c>
      <c r="G3026" s="54">
        <v>229000</v>
      </c>
      <c r="H3026" s="46" t="s">
        <v>20</v>
      </c>
      <c r="I3026" s="46"/>
      <c r="J3026" s="46">
        <v>2021</v>
      </c>
      <c r="K3026" s="83" t="s">
        <v>7730</v>
      </c>
      <c r="L3026" s="84" t="s">
        <v>12074</v>
      </c>
      <c r="M3026" s="85" t="s">
        <v>12072</v>
      </c>
      <c r="N3026" s="54" t="s">
        <v>105</v>
      </c>
      <c r="O3026" s="54" t="str">
        <f>VLOOKUP(H3026,province!$B$2:$C$64,2,0)</f>
        <v xml:space="preserve">TP Hồ Chí Minh </v>
      </c>
      <c r="P3026" s="6" t="str">
        <f>IFERROR(VLOOKUP(K3026,'user relationships'!$H$2:$I$13559,2,0),"")</f>
        <v>Vợ</v>
      </c>
    </row>
    <row r="3027" spans="1:16">
      <c r="A3027" s="78" t="s">
        <v>12075</v>
      </c>
      <c r="B3027" s="46" t="s">
        <v>2597</v>
      </c>
      <c r="C3027" s="46" t="s">
        <v>12076</v>
      </c>
      <c r="D3027" s="46" t="s">
        <v>19</v>
      </c>
      <c r="E3027" s="54">
        <v>327400</v>
      </c>
      <c r="F3027" s="46">
        <v>0</v>
      </c>
      <c r="G3027" s="54">
        <v>50400</v>
      </c>
      <c r="H3027" s="46" t="s">
        <v>20</v>
      </c>
      <c r="I3027" s="46"/>
      <c r="J3027" s="46">
        <v>2021</v>
      </c>
      <c r="K3027" s="83" t="s">
        <v>2598</v>
      </c>
      <c r="L3027" s="84" t="s">
        <v>12068</v>
      </c>
      <c r="M3027" s="85" t="s">
        <v>12077</v>
      </c>
      <c r="N3027" s="54" t="s">
        <v>105</v>
      </c>
      <c r="O3027" s="54" t="str">
        <f>VLOOKUP(H3027,province!$B$2:$C$64,2,0)</f>
        <v xml:space="preserve">TP Hồ Chí Minh </v>
      </c>
      <c r="P3027" s="6" t="str">
        <f>IFERROR(VLOOKUP(K3027,'user relationships'!$H$2:$I$13559,2,0),"")</f>
        <v>Bà</v>
      </c>
    </row>
    <row r="3028" spans="1:16">
      <c r="A3028" s="78" t="s">
        <v>12078</v>
      </c>
      <c r="B3028" s="46" t="s">
        <v>12079</v>
      </c>
      <c r="C3028" s="46" t="s">
        <v>18</v>
      </c>
      <c r="D3028" s="46" t="s">
        <v>19</v>
      </c>
      <c r="E3028" s="54">
        <v>640000</v>
      </c>
      <c r="F3028" s="46">
        <v>0</v>
      </c>
      <c r="G3028" s="54">
        <v>120000</v>
      </c>
      <c r="H3028" s="46" t="s">
        <v>20</v>
      </c>
      <c r="I3028" s="46"/>
      <c r="J3028" s="46">
        <v>2021</v>
      </c>
      <c r="K3028" s="83" t="s">
        <v>12080</v>
      </c>
      <c r="L3028" s="84" t="s">
        <v>12081</v>
      </c>
      <c r="M3028" s="85" t="s">
        <v>12082</v>
      </c>
      <c r="N3028" s="54" t="s">
        <v>105</v>
      </c>
      <c r="O3028" s="54" t="str">
        <f>VLOOKUP(H3028,province!$B$2:$C$64,2,0)</f>
        <v xml:space="preserve">TP Hồ Chí Minh </v>
      </c>
      <c r="P3028" s="6" t="str">
        <f>IFERROR(VLOOKUP(K3028,'user relationships'!$H$2:$I$13559,2,0),"")</f>
        <v>Mẹ</v>
      </c>
    </row>
    <row r="3029" spans="1:16">
      <c r="A3029" s="78" t="s">
        <v>12083</v>
      </c>
      <c r="B3029" s="46" t="s">
        <v>12084</v>
      </c>
      <c r="C3029" s="46" t="s">
        <v>18</v>
      </c>
      <c r="D3029" s="46" t="s">
        <v>19</v>
      </c>
      <c r="E3029" s="54">
        <v>302845</v>
      </c>
      <c r="F3029" s="46">
        <v>4686</v>
      </c>
      <c r="G3029" s="54">
        <v>72845</v>
      </c>
      <c r="H3029" s="46" t="s">
        <v>20</v>
      </c>
      <c r="I3029" s="46"/>
      <c r="J3029" s="46">
        <v>2021</v>
      </c>
      <c r="K3029" s="83" t="s">
        <v>12085</v>
      </c>
      <c r="L3029" s="84" t="s">
        <v>12071</v>
      </c>
      <c r="M3029" s="85" t="s">
        <v>12086</v>
      </c>
      <c r="N3029" s="54" t="s">
        <v>105</v>
      </c>
      <c r="O3029" s="54" t="str">
        <f>VLOOKUP(H3029,province!$B$2:$C$64,2,0)</f>
        <v xml:space="preserve">TP Hồ Chí Minh </v>
      </c>
      <c r="P3029" s="6" t="str">
        <f>IFERROR(VLOOKUP(K3029,'user relationships'!$H$2:$I$13559,2,0),"")</f>
        <v>Tôi</v>
      </c>
    </row>
    <row r="3030" spans="1:16">
      <c r="A3030" s="78" t="s">
        <v>12087</v>
      </c>
      <c r="B3030" s="46" t="s">
        <v>12088</v>
      </c>
      <c r="C3030" s="46" t="s">
        <v>18</v>
      </c>
      <c r="D3030" s="46" t="s">
        <v>19</v>
      </c>
      <c r="E3030" s="54">
        <v>1089000</v>
      </c>
      <c r="F3030" s="46">
        <v>0</v>
      </c>
      <c r="G3030" s="54">
        <v>289000</v>
      </c>
      <c r="H3030" s="46" t="s">
        <v>20</v>
      </c>
      <c r="I3030" s="46"/>
      <c r="J3030" s="46">
        <v>2021</v>
      </c>
      <c r="K3030" s="83" t="s">
        <v>12089</v>
      </c>
      <c r="L3030" s="84" t="s">
        <v>12081</v>
      </c>
      <c r="M3030" s="85" t="s">
        <v>12090</v>
      </c>
      <c r="N3030" s="54" t="s">
        <v>105</v>
      </c>
      <c r="O3030" s="54" t="str">
        <f>VLOOKUP(H3030,province!$B$2:$C$64,2,0)</f>
        <v xml:space="preserve">TP Hồ Chí Minh </v>
      </c>
      <c r="P3030" s="6" t="str">
        <f>IFERROR(VLOOKUP(K3030,'user relationships'!$H$2:$I$13559,2,0),"")</f>
        <v>Một ai đó</v>
      </c>
    </row>
    <row r="3031" spans="1:16">
      <c r="A3031" s="78" t="s">
        <v>12091</v>
      </c>
      <c r="B3031" s="46" t="s">
        <v>12092</v>
      </c>
      <c r="C3031" s="46" t="s">
        <v>18</v>
      </c>
      <c r="D3031" s="46" t="s">
        <v>19</v>
      </c>
      <c r="E3031" s="54">
        <v>795000</v>
      </c>
      <c r="F3031" s="46">
        <v>0</v>
      </c>
      <c r="G3031" s="54">
        <v>146000</v>
      </c>
      <c r="H3031" s="46" t="s">
        <v>20</v>
      </c>
      <c r="I3031" s="46"/>
      <c r="J3031" s="46">
        <v>2021</v>
      </c>
      <c r="K3031" s="83" t="s">
        <v>12093</v>
      </c>
      <c r="L3031" s="84" t="s">
        <v>12094</v>
      </c>
      <c r="M3031" s="85" t="s">
        <v>12095</v>
      </c>
      <c r="N3031" s="54" t="s">
        <v>105</v>
      </c>
      <c r="O3031" s="54" t="str">
        <f>VLOOKUP(H3031,province!$B$2:$C$64,2,0)</f>
        <v xml:space="preserve">TP Hồ Chí Minh </v>
      </c>
      <c r="P3031" s="6" t="str">
        <f>IFERROR(VLOOKUP(K3031,'user relationships'!$H$2:$I$13559,2,0),"")</f>
        <v>Vợ</v>
      </c>
    </row>
    <row r="3032" spans="1:16">
      <c r="A3032" s="78" t="s">
        <v>12096</v>
      </c>
      <c r="B3032" s="46" t="s">
        <v>12097</v>
      </c>
      <c r="C3032" s="46" t="s">
        <v>10343</v>
      </c>
      <c r="D3032" s="46" t="s">
        <v>19</v>
      </c>
      <c r="E3032" s="54">
        <v>480000</v>
      </c>
      <c r="F3032" s="46">
        <v>0</v>
      </c>
      <c r="G3032" s="54">
        <v>100000</v>
      </c>
      <c r="H3032" s="46" t="s">
        <v>20</v>
      </c>
      <c r="I3032" s="46"/>
      <c r="J3032" s="46">
        <v>2021</v>
      </c>
      <c r="K3032" s="83" t="s">
        <v>12098</v>
      </c>
      <c r="L3032" s="84" t="s">
        <v>12099</v>
      </c>
      <c r="M3032" s="85" t="s">
        <v>12100</v>
      </c>
      <c r="N3032" s="54" t="s">
        <v>105</v>
      </c>
      <c r="O3032" s="54" t="str">
        <f>VLOOKUP(H3032,province!$B$2:$C$64,2,0)</f>
        <v xml:space="preserve">TP Hồ Chí Minh </v>
      </c>
      <c r="P3032" s="6" t="str">
        <f>IFERROR(VLOOKUP(K3032,'user relationships'!$H$2:$I$13559,2,0),"")</f>
        <v>Một ai đó</v>
      </c>
    </row>
    <row r="3033" spans="1:16">
      <c r="A3033" s="78" t="s">
        <v>12101</v>
      </c>
      <c r="B3033" s="46" t="s">
        <v>12102</v>
      </c>
      <c r="C3033" s="46" t="s">
        <v>18</v>
      </c>
      <c r="D3033" s="46" t="s">
        <v>19</v>
      </c>
      <c r="E3033" s="54">
        <v>627000</v>
      </c>
      <c r="F3033" s="46">
        <v>0</v>
      </c>
      <c r="G3033" s="54">
        <v>165000</v>
      </c>
      <c r="H3033" s="46" t="s">
        <v>1310</v>
      </c>
      <c r="I3033" s="46"/>
      <c r="J3033" s="46">
        <v>2021</v>
      </c>
      <c r="K3033" s="83" t="s">
        <v>12103</v>
      </c>
      <c r="L3033" s="84" t="s">
        <v>12081</v>
      </c>
      <c r="M3033" s="85" t="s">
        <v>12104</v>
      </c>
      <c r="N3033" s="54" t="s">
        <v>105</v>
      </c>
      <c r="O3033" s="54" t="str">
        <f>VLOOKUP(H3033,province!$B$2:$C$64,2,0)</f>
        <v xml:space="preserve">Đà Nẵng </v>
      </c>
      <c r="P3033" s="6" t="str">
        <f>IFERROR(VLOOKUP(K3033,'user relationships'!$H$2:$I$13559,2,0),"")</f>
        <v>Mẹ</v>
      </c>
    </row>
    <row r="3034" spans="1:16">
      <c r="A3034" s="78" t="s">
        <v>12105</v>
      </c>
      <c r="B3034" s="46" t="s">
        <v>1067</v>
      </c>
      <c r="C3034" s="46" t="s">
        <v>18</v>
      </c>
      <c r="D3034" s="46" t="s">
        <v>19</v>
      </c>
      <c r="E3034" s="54">
        <v>770000</v>
      </c>
      <c r="F3034" s="46">
        <v>0</v>
      </c>
      <c r="G3034" s="54">
        <v>154000</v>
      </c>
      <c r="H3034" s="46" t="s">
        <v>1361</v>
      </c>
      <c r="I3034" s="46"/>
      <c r="J3034" s="46">
        <v>2021</v>
      </c>
      <c r="K3034" s="83" t="s">
        <v>12106</v>
      </c>
      <c r="L3034" s="84" t="s">
        <v>12081</v>
      </c>
      <c r="M3034" s="85" t="s">
        <v>12107</v>
      </c>
      <c r="N3034" s="54" t="s">
        <v>105</v>
      </c>
      <c r="O3034" s="54" t="str">
        <f>VLOOKUP(H3034,province!$B$2:$C$64,2,0)</f>
        <v xml:space="preserve">Đồng Nai </v>
      </c>
      <c r="P3034" s="6" t="str">
        <f>IFERROR(VLOOKUP(K3034,'user relationships'!$H$2:$I$13559,2,0),"")</f>
        <v>Một ai đó</v>
      </c>
    </row>
    <row r="3035" spans="1:16">
      <c r="A3035" s="78" t="s">
        <v>12108</v>
      </c>
      <c r="B3035" s="46" t="s">
        <v>1067</v>
      </c>
      <c r="C3035" s="46" t="s">
        <v>18</v>
      </c>
      <c r="D3035" s="46" t="s">
        <v>19</v>
      </c>
      <c r="E3035" s="54">
        <v>700000</v>
      </c>
      <c r="F3035" s="46">
        <v>0</v>
      </c>
      <c r="G3035" s="54">
        <v>140000</v>
      </c>
      <c r="H3035" s="46" t="s">
        <v>1361</v>
      </c>
      <c r="I3035" s="46"/>
      <c r="J3035" s="46">
        <v>2021</v>
      </c>
      <c r="K3035" s="83" t="s">
        <v>12109</v>
      </c>
      <c r="L3035" s="84" t="s">
        <v>12081</v>
      </c>
      <c r="M3035" s="85" t="s">
        <v>12110</v>
      </c>
      <c r="N3035" s="54" t="s">
        <v>105</v>
      </c>
      <c r="O3035" s="54" t="str">
        <f>VLOOKUP(H3035,province!$B$2:$C$64,2,0)</f>
        <v xml:space="preserve">Đồng Nai </v>
      </c>
      <c r="P3035" s="6" t="str">
        <f>IFERROR(VLOOKUP(K3035,'user relationships'!$H$2:$I$13559,2,0),"")</f>
        <v>Một ai đó</v>
      </c>
    </row>
    <row r="3036" spans="1:16">
      <c r="A3036" s="78" t="s">
        <v>12111</v>
      </c>
      <c r="B3036" s="46" t="s">
        <v>1067</v>
      </c>
      <c r="C3036" s="46" t="s">
        <v>18</v>
      </c>
      <c r="D3036" s="46" t="s">
        <v>19</v>
      </c>
      <c r="E3036" s="54">
        <v>1155000</v>
      </c>
      <c r="F3036" s="46">
        <v>0</v>
      </c>
      <c r="G3036" s="54">
        <v>220000</v>
      </c>
      <c r="H3036" s="46" t="s">
        <v>1361</v>
      </c>
      <c r="I3036" s="46"/>
      <c r="J3036" s="46">
        <v>2021</v>
      </c>
      <c r="K3036" s="83" t="s">
        <v>12109</v>
      </c>
      <c r="L3036" s="84" t="s">
        <v>12081</v>
      </c>
      <c r="M3036" s="85" t="s">
        <v>12112</v>
      </c>
      <c r="N3036" s="54" t="s">
        <v>105</v>
      </c>
      <c r="O3036" s="54" t="str">
        <f>VLOOKUP(H3036,province!$B$2:$C$64,2,0)</f>
        <v xml:space="preserve">Đồng Nai </v>
      </c>
      <c r="P3036" s="6" t="str">
        <f>IFERROR(VLOOKUP(K3036,'user relationships'!$H$2:$I$13559,2,0),"")</f>
        <v>Một ai đó</v>
      </c>
    </row>
    <row r="3037" spans="1:16">
      <c r="A3037" s="78" t="s">
        <v>12113</v>
      </c>
      <c r="B3037" s="46" t="s">
        <v>7748</v>
      </c>
      <c r="C3037" s="46" t="s">
        <v>18</v>
      </c>
      <c r="D3037" s="46" t="s">
        <v>19</v>
      </c>
      <c r="E3037" s="54">
        <v>914000</v>
      </c>
      <c r="F3037" s="46">
        <v>0</v>
      </c>
      <c r="G3037" s="54">
        <v>144000</v>
      </c>
      <c r="H3037" s="46" t="s">
        <v>1210</v>
      </c>
      <c r="I3037" s="46"/>
      <c r="J3037" s="46">
        <v>2021</v>
      </c>
      <c r="K3037" s="83" t="s">
        <v>7749</v>
      </c>
      <c r="L3037" s="84" t="s">
        <v>12114</v>
      </c>
      <c r="M3037" s="85" t="s">
        <v>12115</v>
      </c>
      <c r="N3037" s="54" t="s">
        <v>105</v>
      </c>
      <c r="O3037" s="54" t="str">
        <f>VLOOKUP(H3037,province!$B$2:$C$64,2,0)</f>
        <v xml:space="preserve">Hà Nội </v>
      </c>
      <c r="P3037" s="6" t="str">
        <f>IFERROR(VLOOKUP(K3037,'user relationships'!$H$2:$I$13559,2,0),"")</f>
        <v>Một ai đó</v>
      </c>
    </row>
    <row r="3038" spans="1:16">
      <c r="A3038" s="78" t="s">
        <v>12116</v>
      </c>
      <c r="B3038" s="46" t="s">
        <v>3881</v>
      </c>
      <c r="C3038" s="46" t="s">
        <v>18</v>
      </c>
      <c r="D3038" s="46" t="s">
        <v>19</v>
      </c>
      <c r="E3038" s="54">
        <v>308000</v>
      </c>
      <c r="F3038" s="46">
        <v>0</v>
      </c>
      <c r="G3038" s="54">
        <v>78000</v>
      </c>
      <c r="H3038" s="46" t="s">
        <v>20</v>
      </c>
      <c r="I3038" s="46"/>
      <c r="J3038" s="46">
        <v>2021</v>
      </c>
      <c r="K3038" s="83"/>
      <c r="L3038" s="84" t="s">
        <v>12117</v>
      </c>
      <c r="M3038" s="85" t="s">
        <v>12118</v>
      </c>
      <c r="N3038" s="54" t="s">
        <v>105</v>
      </c>
      <c r="O3038" s="54" t="str">
        <f>VLOOKUP(H3038,province!$B$2:$C$64,2,0)</f>
        <v xml:space="preserve">TP Hồ Chí Minh </v>
      </c>
      <c r="P3038" s="6" t="str">
        <f>IFERROR(VLOOKUP(K3038,'user relationships'!$H$2:$I$13559,2,0),"")</f>
        <v/>
      </c>
    </row>
    <row r="3039" spans="1:16">
      <c r="A3039" s="78" t="s">
        <v>12119</v>
      </c>
      <c r="B3039" s="46" t="s">
        <v>12120</v>
      </c>
      <c r="C3039" s="46" t="s">
        <v>18</v>
      </c>
      <c r="D3039" s="46" t="s">
        <v>19</v>
      </c>
      <c r="E3039" s="54">
        <v>770000</v>
      </c>
      <c r="F3039" s="46">
        <v>0</v>
      </c>
      <c r="G3039" s="54">
        <v>150000</v>
      </c>
      <c r="H3039" s="46" t="s">
        <v>20</v>
      </c>
      <c r="I3039" s="46"/>
      <c r="J3039" s="46">
        <v>2021</v>
      </c>
      <c r="K3039" s="83" t="s">
        <v>12121</v>
      </c>
      <c r="L3039" s="84" t="s">
        <v>12122</v>
      </c>
      <c r="M3039" s="85" t="s">
        <v>12123</v>
      </c>
      <c r="N3039" s="54" t="s">
        <v>105</v>
      </c>
      <c r="O3039" s="54" t="str">
        <f>VLOOKUP(H3039,province!$B$2:$C$64,2,0)</f>
        <v xml:space="preserve">TP Hồ Chí Minh </v>
      </c>
      <c r="P3039" s="6" t="str">
        <f>IFERROR(VLOOKUP(K3039,'user relationships'!$H$2:$I$13559,2,0),"")</f>
        <v>Mẹ</v>
      </c>
    </row>
    <row r="3040" spans="1:16">
      <c r="A3040" s="78" t="s">
        <v>12124</v>
      </c>
      <c r="B3040" s="46" t="s">
        <v>12120</v>
      </c>
      <c r="C3040" s="46" t="s">
        <v>18</v>
      </c>
      <c r="D3040" s="46" t="s">
        <v>19</v>
      </c>
      <c r="E3040" s="54">
        <v>730000</v>
      </c>
      <c r="F3040" s="46">
        <v>0</v>
      </c>
      <c r="G3040" s="54">
        <v>140000</v>
      </c>
      <c r="H3040" s="46" t="s">
        <v>20</v>
      </c>
      <c r="I3040" s="46"/>
      <c r="J3040" s="46">
        <v>2021</v>
      </c>
      <c r="K3040" s="83" t="s">
        <v>12121</v>
      </c>
      <c r="L3040" s="84" t="s">
        <v>12122</v>
      </c>
      <c r="M3040" s="85" t="s">
        <v>12123</v>
      </c>
      <c r="N3040" s="54" t="s">
        <v>105</v>
      </c>
      <c r="O3040" s="54" t="str">
        <f>VLOOKUP(H3040,province!$B$2:$C$64,2,0)</f>
        <v xml:space="preserve">TP Hồ Chí Minh </v>
      </c>
      <c r="P3040" s="6" t="str">
        <f>IFERROR(VLOOKUP(K3040,'user relationships'!$H$2:$I$13559,2,0),"")</f>
        <v>Mẹ</v>
      </c>
    </row>
    <row r="3041" spans="1:16">
      <c r="A3041" s="78" t="s">
        <v>12125</v>
      </c>
      <c r="B3041" s="46" t="s">
        <v>12120</v>
      </c>
      <c r="C3041" s="46" t="s">
        <v>18</v>
      </c>
      <c r="D3041" s="46" t="s">
        <v>19</v>
      </c>
      <c r="E3041" s="54">
        <v>960000</v>
      </c>
      <c r="F3041" s="46">
        <v>0</v>
      </c>
      <c r="G3041" s="54">
        <v>180000</v>
      </c>
      <c r="H3041" s="46" t="s">
        <v>20</v>
      </c>
      <c r="I3041" s="46"/>
      <c r="J3041" s="46">
        <v>2021</v>
      </c>
      <c r="K3041" s="83" t="s">
        <v>12121</v>
      </c>
      <c r="L3041" s="84" t="s">
        <v>12122</v>
      </c>
      <c r="M3041" s="85" t="s">
        <v>12123</v>
      </c>
      <c r="N3041" s="54" t="s">
        <v>105</v>
      </c>
      <c r="O3041" s="54" t="str">
        <f>VLOOKUP(H3041,province!$B$2:$C$64,2,0)</f>
        <v xml:space="preserve">TP Hồ Chí Minh </v>
      </c>
      <c r="P3041" s="6" t="str">
        <f>IFERROR(VLOOKUP(K3041,'user relationships'!$H$2:$I$13559,2,0),"")</f>
        <v>Mẹ</v>
      </c>
    </row>
    <row r="3042" spans="1:16">
      <c r="A3042" s="78" t="s">
        <v>12126</v>
      </c>
      <c r="B3042" s="46" t="s">
        <v>12120</v>
      </c>
      <c r="C3042" s="46" t="s">
        <v>18</v>
      </c>
      <c r="D3042" s="46" t="s">
        <v>19</v>
      </c>
      <c r="E3042" s="54">
        <v>1400000</v>
      </c>
      <c r="F3042" s="46">
        <v>0</v>
      </c>
      <c r="G3042" s="54">
        <v>273600</v>
      </c>
      <c r="H3042" s="46" t="s">
        <v>20</v>
      </c>
      <c r="I3042" s="46"/>
      <c r="J3042" s="46">
        <v>2021</v>
      </c>
      <c r="K3042" s="83" t="s">
        <v>12121</v>
      </c>
      <c r="L3042" s="84" t="s">
        <v>12122</v>
      </c>
      <c r="M3042" s="85" t="s">
        <v>12123</v>
      </c>
      <c r="N3042" s="54" t="s">
        <v>105</v>
      </c>
      <c r="O3042" s="54" t="str">
        <f>VLOOKUP(H3042,province!$B$2:$C$64,2,0)</f>
        <v xml:space="preserve">TP Hồ Chí Minh </v>
      </c>
      <c r="P3042" s="6" t="str">
        <f>IFERROR(VLOOKUP(K3042,'user relationships'!$H$2:$I$13559,2,0),"")</f>
        <v>Mẹ</v>
      </c>
    </row>
    <row r="3043" spans="1:16">
      <c r="A3043" s="78" t="s">
        <v>12127</v>
      </c>
      <c r="B3043" s="46" t="s">
        <v>2224</v>
      </c>
      <c r="C3043" s="46" t="s">
        <v>18</v>
      </c>
      <c r="D3043" s="46" t="s">
        <v>19</v>
      </c>
      <c r="E3043" s="54">
        <v>1450000</v>
      </c>
      <c r="F3043" s="46">
        <v>50000</v>
      </c>
      <c r="G3043" s="54">
        <v>290000</v>
      </c>
      <c r="H3043" s="46" t="s">
        <v>20</v>
      </c>
      <c r="I3043" s="46"/>
      <c r="J3043" s="46">
        <v>2021</v>
      </c>
      <c r="K3043" s="83" t="s">
        <v>12128</v>
      </c>
      <c r="L3043" s="84" t="s">
        <v>12129</v>
      </c>
      <c r="M3043" s="85" t="s">
        <v>12130</v>
      </c>
      <c r="N3043" s="54" t="s">
        <v>105</v>
      </c>
      <c r="O3043" s="54" t="str">
        <f>VLOOKUP(H3043,province!$B$2:$C$64,2,0)</f>
        <v xml:space="preserve">TP Hồ Chí Minh </v>
      </c>
      <c r="P3043" s="6" t="str">
        <f>IFERROR(VLOOKUP(K3043,'user relationships'!$H$2:$I$13559,2,0),"")</f>
        <v>Đối tác</v>
      </c>
    </row>
    <row r="3044" spans="1:16">
      <c r="A3044" s="78" t="s">
        <v>12131</v>
      </c>
      <c r="B3044" s="46" t="s">
        <v>12120</v>
      </c>
      <c r="C3044" s="46" t="s">
        <v>18</v>
      </c>
      <c r="D3044" s="46" t="s">
        <v>19</v>
      </c>
      <c r="E3044" s="54">
        <v>4758000</v>
      </c>
      <c r="F3044" s="46">
        <v>0</v>
      </c>
      <c r="G3044" s="54">
        <v>129420</v>
      </c>
      <c r="H3044" s="46" t="s">
        <v>20</v>
      </c>
      <c r="I3044" s="46"/>
      <c r="J3044" s="46">
        <v>2021</v>
      </c>
      <c r="K3044" s="83" t="s">
        <v>12121</v>
      </c>
      <c r="L3044" s="84" t="s">
        <v>12132</v>
      </c>
      <c r="M3044" s="85" t="s">
        <v>12133</v>
      </c>
      <c r="N3044" s="54" t="s">
        <v>105</v>
      </c>
      <c r="O3044" s="54" t="str">
        <f>VLOOKUP(H3044,province!$B$2:$C$64,2,0)</f>
        <v xml:space="preserve">TP Hồ Chí Minh </v>
      </c>
      <c r="P3044" s="6" t="str">
        <f>IFERROR(VLOOKUP(K3044,'user relationships'!$H$2:$I$13559,2,0),"")</f>
        <v>Mẹ</v>
      </c>
    </row>
    <row r="3045" spans="1:16">
      <c r="A3045" s="78" t="s">
        <v>12134</v>
      </c>
      <c r="B3045" s="46" t="s">
        <v>12120</v>
      </c>
      <c r="C3045" s="46" t="s">
        <v>18</v>
      </c>
      <c r="D3045" s="46" t="s">
        <v>19</v>
      </c>
      <c r="E3045" s="54">
        <v>900000</v>
      </c>
      <c r="F3045" s="46">
        <v>0</v>
      </c>
      <c r="G3045" s="54">
        <v>170000</v>
      </c>
      <c r="H3045" s="46" t="s">
        <v>20</v>
      </c>
      <c r="I3045" s="46"/>
      <c r="J3045" s="46">
        <v>2021</v>
      </c>
      <c r="K3045" s="83" t="s">
        <v>12121</v>
      </c>
      <c r="L3045" s="84" t="s">
        <v>12132</v>
      </c>
      <c r="M3045" s="85" t="s">
        <v>12123</v>
      </c>
      <c r="N3045" s="54" t="s">
        <v>105</v>
      </c>
      <c r="O3045" s="54" t="str">
        <f>VLOOKUP(H3045,province!$B$2:$C$64,2,0)</f>
        <v xml:space="preserve">TP Hồ Chí Minh </v>
      </c>
      <c r="P3045" s="6" t="str">
        <f>IFERROR(VLOOKUP(K3045,'user relationships'!$H$2:$I$13559,2,0),"")</f>
        <v>Mẹ</v>
      </c>
    </row>
    <row r="3046" spans="1:16">
      <c r="A3046" s="78" t="s">
        <v>12135</v>
      </c>
      <c r="B3046" s="46" t="s">
        <v>12136</v>
      </c>
      <c r="C3046" s="46" t="s">
        <v>18</v>
      </c>
      <c r="D3046" s="46" t="s">
        <v>19</v>
      </c>
      <c r="E3046" s="54">
        <v>535909</v>
      </c>
      <c r="F3046" s="46">
        <v>2810</v>
      </c>
      <c r="G3046" s="54">
        <v>135909</v>
      </c>
      <c r="H3046" s="46" t="s">
        <v>20</v>
      </c>
      <c r="I3046" s="46"/>
      <c r="J3046" s="46">
        <v>2021</v>
      </c>
      <c r="K3046" s="83" t="s">
        <v>12137</v>
      </c>
      <c r="L3046" s="84" t="s">
        <v>12138</v>
      </c>
      <c r="M3046" s="85" t="s">
        <v>12139</v>
      </c>
      <c r="N3046" s="54" t="s">
        <v>105</v>
      </c>
      <c r="O3046" s="54" t="str">
        <f>VLOOKUP(H3046,province!$B$2:$C$64,2,0)</f>
        <v xml:space="preserve">TP Hồ Chí Minh </v>
      </c>
      <c r="P3046" s="6" t="str">
        <f>IFERROR(VLOOKUP(K3046,'user relationships'!$H$2:$I$13559,2,0),"")</f>
        <v>Tôi</v>
      </c>
    </row>
    <row r="3047" spans="1:16">
      <c r="A3047" s="78" t="s">
        <v>12140</v>
      </c>
      <c r="B3047" s="79" t="s">
        <v>11841</v>
      </c>
      <c r="C3047" s="46" t="s">
        <v>18</v>
      </c>
      <c r="D3047" s="46" t="s">
        <v>19</v>
      </c>
      <c r="E3047" s="54">
        <v>1655500</v>
      </c>
      <c r="F3047" s="46">
        <v>0</v>
      </c>
      <c r="G3047" s="54">
        <v>390500</v>
      </c>
      <c r="H3047" s="46" t="s">
        <v>1210</v>
      </c>
      <c r="I3047" s="46"/>
      <c r="J3047" s="46">
        <v>2021</v>
      </c>
      <c r="K3047" s="83" t="s">
        <v>11842</v>
      </c>
      <c r="L3047" s="84" t="s">
        <v>12141</v>
      </c>
      <c r="M3047" s="85" t="s">
        <v>12142</v>
      </c>
      <c r="N3047" s="54" t="s">
        <v>105</v>
      </c>
      <c r="O3047" s="54" t="str">
        <f>VLOOKUP(H3047,province!$B$2:$C$64,2,0)</f>
        <v xml:space="preserve">Hà Nội </v>
      </c>
      <c r="P3047" s="6" t="str">
        <f>IFERROR(VLOOKUP(K3047,'user relationships'!$H$2:$I$13559,2,0),"")</f>
        <v>Bạn gái</v>
      </c>
    </row>
    <row r="3048" spans="1:16">
      <c r="A3048" s="78" t="s">
        <v>12143</v>
      </c>
      <c r="B3048" s="46" t="s">
        <v>12097</v>
      </c>
      <c r="C3048" s="46" t="s">
        <v>10343</v>
      </c>
      <c r="D3048" s="46" t="s">
        <v>19</v>
      </c>
      <c r="E3048" s="54">
        <v>380000</v>
      </c>
      <c r="F3048" s="46">
        <v>0</v>
      </c>
      <c r="G3048" s="54">
        <v>75000</v>
      </c>
      <c r="H3048" s="46" t="s">
        <v>20</v>
      </c>
      <c r="I3048" s="46"/>
      <c r="J3048" s="46">
        <v>2021</v>
      </c>
      <c r="K3048" s="83" t="s">
        <v>12144</v>
      </c>
      <c r="L3048" s="84" t="s">
        <v>12145</v>
      </c>
      <c r="M3048" s="85" t="s">
        <v>12146</v>
      </c>
      <c r="N3048" s="54" t="s">
        <v>105</v>
      </c>
      <c r="O3048" s="54" t="str">
        <f>VLOOKUP(H3048,province!$B$2:$C$64,2,0)</f>
        <v xml:space="preserve">TP Hồ Chí Minh </v>
      </c>
      <c r="P3048" s="6" t="str">
        <f>IFERROR(VLOOKUP(K3048,'user relationships'!$H$2:$I$13559,2,0),"")</f>
        <v>Một ai đó</v>
      </c>
    </row>
    <row r="3049" spans="1:16">
      <c r="A3049" s="78" t="s">
        <v>12147</v>
      </c>
      <c r="B3049" s="46" t="s">
        <v>12148</v>
      </c>
      <c r="C3049" s="46" t="s">
        <v>18</v>
      </c>
      <c r="D3049" s="46" t="s">
        <v>19</v>
      </c>
      <c r="E3049" s="54">
        <v>290000</v>
      </c>
      <c r="F3049" s="46">
        <v>0</v>
      </c>
      <c r="G3049" s="54">
        <v>50000</v>
      </c>
      <c r="H3049" s="46" t="s">
        <v>20</v>
      </c>
      <c r="I3049" s="46"/>
      <c r="J3049" s="46">
        <v>2021</v>
      </c>
      <c r="K3049" s="83" t="s">
        <v>12149</v>
      </c>
      <c r="L3049" s="84" t="s">
        <v>12150</v>
      </c>
      <c r="M3049" s="85" t="s">
        <v>12151</v>
      </c>
      <c r="N3049" s="54" t="s">
        <v>105</v>
      </c>
      <c r="O3049" s="54" t="str">
        <f>VLOOKUP(H3049,province!$B$2:$C$64,2,0)</f>
        <v xml:space="preserve">TP Hồ Chí Minh </v>
      </c>
      <c r="P3049" s="6" t="str">
        <f>IFERROR(VLOOKUP(K3049,'user relationships'!$H$2:$I$13559,2,0),"")</f>
        <v>Chị em gái</v>
      </c>
    </row>
    <row r="3050" spans="1:16">
      <c r="A3050" s="78" t="s">
        <v>12152</v>
      </c>
      <c r="B3050" s="46" t="s">
        <v>9531</v>
      </c>
      <c r="C3050" s="46" t="s">
        <v>18</v>
      </c>
      <c r="D3050" s="46" t="s">
        <v>19</v>
      </c>
      <c r="E3050" s="54">
        <v>810000</v>
      </c>
      <c r="F3050" s="46">
        <v>0</v>
      </c>
      <c r="G3050" s="54">
        <v>150000</v>
      </c>
      <c r="H3050" s="46" t="s">
        <v>20</v>
      </c>
      <c r="I3050" s="46"/>
      <c r="J3050" s="46">
        <v>2021</v>
      </c>
      <c r="K3050" s="83" t="s">
        <v>12153</v>
      </c>
      <c r="L3050" s="84" t="s">
        <v>12154</v>
      </c>
      <c r="M3050" s="85" t="s">
        <v>12155</v>
      </c>
      <c r="N3050" s="54" t="s">
        <v>105</v>
      </c>
      <c r="O3050" s="54" t="str">
        <f>VLOOKUP(H3050,province!$B$2:$C$64,2,0)</f>
        <v xml:space="preserve">TP Hồ Chí Minh </v>
      </c>
      <c r="P3050" s="6" t="str">
        <f>IFERROR(VLOOKUP(K3050,'user relationships'!$H$2:$I$13559,2,0),"")</f>
        <v>Một ai đó</v>
      </c>
    </row>
    <row r="3051" spans="1:16">
      <c r="A3051" s="78" t="s">
        <v>12156</v>
      </c>
      <c r="B3051" s="46" t="s">
        <v>8948</v>
      </c>
      <c r="C3051" s="46" t="s">
        <v>10247</v>
      </c>
      <c r="D3051" s="46" t="s">
        <v>19</v>
      </c>
      <c r="E3051" s="54">
        <v>745000</v>
      </c>
      <c r="F3051" s="46">
        <v>0</v>
      </c>
      <c r="G3051" s="54">
        <v>140000</v>
      </c>
      <c r="H3051" s="46" t="s">
        <v>20</v>
      </c>
      <c r="I3051" s="46"/>
      <c r="J3051" s="46">
        <v>2021</v>
      </c>
      <c r="K3051" s="83" t="s">
        <v>8949</v>
      </c>
      <c r="L3051" s="84" t="s">
        <v>12157</v>
      </c>
      <c r="M3051" s="85" t="s">
        <v>12158</v>
      </c>
      <c r="N3051" s="54" t="s">
        <v>105</v>
      </c>
      <c r="O3051" s="54" t="str">
        <f>VLOOKUP(H3051,province!$B$2:$C$64,2,0)</f>
        <v xml:space="preserve">TP Hồ Chí Minh </v>
      </c>
      <c r="P3051" s="6" t="str">
        <f>IFERROR(VLOOKUP(K3051,'user relationships'!$H$2:$I$13559,2,0),"")</f>
        <v>Một ai đó</v>
      </c>
    </row>
    <row r="3052" spans="1:16">
      <c r="A3052" s="78" t="s">
        <v>12159</v>
      </c>
      <c r="B3052" s="46" t="s">
        <v>2597</v>
      </c>
      <c r="C3052" s="46" t="s">
        <v>12076</v>
      </c>
      <c r="D3052" s="46" t="s">
        <v>19</v>
      </c>
      <c r="E3052" s="54">
        <v>661560</v>
      </c>
      <c r="F3052" s="46">
        <v>0</v>
      </c>
      <c r="G3052" s="54">
        <v>129420</v>
      </c>
      <c r="H3052" s="46" t="s">
        <v>20</v>
      </c>
      <c r="I3052" s="46"/>
      <c r="J3052" s="46">
        <v>2021</v>
      </c>
      <c r="K3052" s="83" t="s">
        <v>2598</v>
      </c>
      <c r="L3052" s="84" t="s">
        <v>12160</v>
      </c>
      <c r="M3052" s="85" t="s">
        <v>12161</v>
      </c>
      <c r="N3052" s="54" t="s">
        <v>105</v>
      </c>
      <c r="O3052" s="54" t="str">
        <f>VLOOKUP(H3052,province!$B$2:$C$64,2,0)</f>
        <v xml:space="preserve">TP Hồ Chí Minh </v>
      </c>
      <c r="P3052" s="6" t="str">
        <f>IFERROR(VLOOKUP(K3052,'user relationships'!$H$2:$I$13559,2,0),"")</f>
        <v>Bà</v>
      </c>
    </row>
    <row r="3053" spans="1:16">
      <c r="A3053" s="78" t="s">
        <v>12162</v>
      </c>
      <c r="B3053" s="46" t="s">
        <v>2597</v>
      </c>
      <c r="C3053" s="46" t="s">
        <v>12076</v>
      </c>
      <c r="D3053" s="46" t="s">
        <v>19</v>
      </c>
      <c r="E3053" s="54">
        <v>334160</v>
      </c>
      <c r="F3053" s="46">
        <v>0</v>
      </c>
      <c r="G3053" s="54">
        <v>52360</v>
      </c>
      <c r="H3053" s="46" t="s">
        <v>20</v>
      </c>
      <c r="I3053" s="46"/>
      <c r="J3053" s="46">
        <v>2021</v>
      </c>
      <c r="K3053" s="83" t="s">
        <v>2598</v>
      </c>
      <c r="L3053" s="84" t="s">
        <v>12160</v>
      </c>
      <c r="M3053" s="85" t="s">
        <v>12077</v>
      </c>
      <c r="N3053" s="54" t="s">
        <v>105</v>
      </c>
      <c r="O3053" s="54" t="str">
        <f>VLOOKUP(H3053,province!$B$2:$C$64,2,0)</f>
        <v xml:space="preserve">TP Hồ Chí Minh </v>
      </c>
      <c r="P3053" s="6" t="str">
        <f>IFERROR(VLOOKUP(K3053,'user relationships'!$H$2:$I$13559,2,0),"")</f>
        <v>Bà</v>
      </c>
    </row>
    <row r="3054" spans="1:16">
      <c r="A3054" s="78" t="s">
        <v>12163</v>
      </c>
      <c r="B3054" s="46" t="s">
        <v>12164</v>
      </c>
      <c r="C3054" s="46" t="s">
        <v>18</v>
      </c>
      <c r="D3054" s="46" t="s">
        <v>19</v>
      </c>
      <c r="E3054" s="54">
        <v>33000</v>
      </c>
      <c r="F3054" s="46">
        <v>280000</v>
      </c>
      <c r="G3054" s="54">
        <v>3000</v>
      </c>
      <c r="H3054" s="46" t="s">
        <v>20</v>
      </c>
      <c r="I3054" s="46"/>
      <c r="J3054" s="46">
        <v>2021</v>
      </c>
      <c r="K3054" s="83"/>
      <c r="L3054" s="84" t="s">
        <v>12165</v>
      </c>
      <c r="M3054" s="85" t="s">
        <v>12166</v>
      </c>
      <c r="N3054" s="54" t="s">
        <v>105</v>
      </c>
      <c r="O3054" s="54" t="str">
        <f>VLOOKUP(H3054,province!$B$2:$C$64,2,0)</f>
        <v xml:space="preserve">TP Hồ Chí Minh </v>
      </c>
      <c r="P3054" s="6" t="str">
        <f>IFERROR(VLOOKUP(K3054,'user relationships'!$H$2:$I$13559,2,0),"")</f>
        <v/>
      </c>
    </row>
    <row r="3055" spans="1:16">
      <c r="A3055" s="78" t="s">
        <v>12167</v>
      </c>
      <c r="B3055" s="46" t="s">
        <v>12168</v>
      </c>
      <c r="C3055" s="46" t="s">
        <v>18</v>
      </c>
      <c r="D3055" s="46" t="s">
        <v>19</v>
      </c>
      <c r="E3055" s="54">
        <v>33000</v>
      </c>
      <c r="F3055" s="46">
        <v>200000</v>
      </c>
      <c r="G3055" s="54">
        <v>3000</v>
      </c>
      <c r="H3055" s="46" t="s">
        <v>20</v>
      </c>
      <c r="I3055" s="46"/>
      <c r="J3055" s="46">
        <v>2021</v>
      </c>
      <c r="K3055" s="83" t="s">
        <v>12169</v>
      </c>
      <c r="L3055" s="84" t="s">
        <v>12170</v>
      </c>
      <c r="M3055" s="85" t="s">
        <v>12171</v>
      </c>
      <c r="N3055" s="54" t="s">
        <v>105</v>
      </c>
      <c r="O3055" s="54" t="str">
        <f>VLOOKUP(H3055,province!$B$2:$C$64,2,0)</f>
        <v xml:space="preserve">TP Hồ Chí Minh </v>
      </c>
      <c r="P3055" s="6" t="str">
        <f>IFERROR(VLOOKUP(K3055,'user relationships'!$H$2:$I$13559,2,0),"")</f>
        <v>Một ai đó</v>
      </c>
    </row>
    <row r="3056" spans="1:16">
      <c r="A3056" s="78" t="s">
        <v>12172</v>
      </c>
      <c r="B3056" s="46" t="s">
        <v>6546</v>
      </c>
      <c r="C3056" s="46" t="s">
        <v>18</v>
      </c>
      <c r="D3056" s="46" t="s">
        <v>19</v>
      </c>
      <c r="E3056" s="54">
        <v>430000</v>
      </c>
      <c r="F3056" s="46">
        <v>0</v>
      </c>
      <c r="G3056" s="54">
        <v>80000</v>
      </c>
      <c r="H3056" s="46" t="s">
        <v>20</v>
      </c>
      <c r="I3056" s="46"/>
      <c r="J3056" s="46">
        <v>2021</v>
      </c>
      <c r="K3056" s="83" t="s">
        <v>6547</v>
      </c>
      <c r="L3056" s="84" t="s">
        <v>12173</v>
      </c>
      <c r="M3056" s="85" t="s">
        <v>12174</v>
      </c>
      <c r="N3056" s="54" t="s">
        <v>105</v>
      </c>
      <c r="O3056" s="54" t="str">
        <f>VLOOKUP(H3056,province!$B$2:$C$64,2,0)</f>
        <v xml:space="preserve">TP Hồ Chí Minh </v>
      </c>
      <c r="P3056" s="6" t="str">
        <f>IFERROR(VLOOKUP(K3056,'user relationships'!$H$2:$I$13559,2,0),"")</f>
        <v>Vợ</v>
      </c>
    </row>
    <row r="3057" spans="1:16">
      <c r="A3057" s="78" t="s">
        <v>12175</v>
      </c>
      <c r="B3057" s="46" t="s">
        <v>12176</v>
      </c>
      <c r="C3057" s="46" t="s">
        <v>11088</v>
      </c>
      <c r="D3057" s="46" t="s">
        <v>19</v>
      </c>
      <c r="E3057" s="54">
        <v>384250</v>
      </c>
      <c r="F3057" s="46">
        <v>15750</v>
      </c>
      <c r="G3057" s="54">
        <v>56250</v>
      </c>
      <c r="H3057" s="46" t="s">
        <v>1528</v>
      </c>
      <c r="I3057" s="46"/>
      <c r="J3057" s="46">
        <v>2021</v>
      </c>
      <c r="K3057" s="83" t="s">
        <v>12177</v>
      </c>
      <c r="L3057" s="84" t="s">
        <v>12178</v>
      </c>
      <c r="M3057" s="85" t="s">
        <v>12179</v>
      </c>
      <c r="N3057" s="54" t="s">
        <v>105</v>
      </c>
      <c r="O3057" s="54" t="str">
        <f>VLOOKUP(H3057,province!$B$2:$C$64,2,0)</f>
        <v xml:space="preserve">Bà Rịa - Vũng Tàu </v>
      </c>
      <c r="P3057" s="6" t="str">
        <f>IFERROR(VLOOKUP(K3057,'user relationships'!$H$2:$I$13559,2,0),"")</f>
        <v>Chị em gái</v>
      </c>
    </row>
    <row r="3058" spans="1:16">
      <c r="A3058" s="78" t="s">
        <v>12180</v>
      </c>
      <c r="B3058" s="46" t="s">
        <v>10569</v>
      </c>
      <c r="C3058" s="46" t="s">
        <v>18</v>
      </c>
      <c r="D3058" s="46" t="s">
        <v>19</v>
      </c>
      <c r="E3058" s="54">
        <v>1000001</v>
      </c>
      <c r="F3058" s="46">
        <v>0</v>
      </c>
      <c r="G3058" s="54">
        <v>200000</v>
      </c>
      <c r="H3058" s="46" t="s">
        <v>3282</v>
      </c>
      <c r="I3058" s="46"/>
      <c r="J3058" s="46">
        <v>2021</v>
      </c>
      <c r="K3058" s="83" t="s">
        <v>12181</v>
      </c>
      <c r="L3058" s="84" t="s">
        <v>12182</v>
      </c>
      <c r="M3058" s="85" t="s">
        <v>12183</v>
      </c>
      <c r="N3058" s="54" t="s">
        <v>105</v>
      </c>
      <c r="O3058" s="54" t="str">
        <f>VLOOKUP(H3058,province!$B$2:$C$64,2,0)</f>
        <v>Quảng Nam</v>
      </c>
      <c r="P3058" s="6" t="str">
        <f>IFERROR(VLOOKUP(K3058,'user relationships'!$H$2:$I$13559,2,0),"")</f>
        <v>Một ai đó</v>
      </c>
    </row>
    <row r="3059" spans="1:16">
      <c r="A3059" s="78" t="s">
        <v>12184</v>
      </c>
      <c r="B3059" s="46" t="s">
        <v>3546</v>
      </c>
      <c r="C3059" s="46" t="s">
        <v>18</v>
      </c>
      <c r="D3059" s="46" t="s">
        <v>19</v>
      </c>
      <c r="E3059" s="54">
        <v>909920</v>
      </c>
      <c r="F3059" s="46">
        <v>0</v>
      </c>
      <c r="G3059" s="54">
        <v>213920</v>
      </c>
      <c r="H3059" s="46" t="s">
        <v>20</v>
      </c>
      <c r="I3059" s="46"/>
      <c r="J3059" s="46">
        <v>2021</v>
      </c>
      <c r="K3059" s="83" t="s">
        <v>8989</v>
      </c>
      <c r="L3059" s="84" t="s">
        <v>12185</v>
      </c>
      <c r="M3059" s="85" t="s">
        <v>12186</v>
      </c>
      <c r="N3059" s="54" t="s">
        <v>105</v>
      </c>
      <c r="O3059" s="54" t="str">
        <f>VLOOKUP(H3059,province!$B$2:$C$64,2,0)</f>
        <v xml:space="preserve">TP Hồ Chí Minh </v>
      </c>
      <c r="P3059" s="6" t="str">
        <f>IFERROR(VLOOKUP(K3059,'user relationships'!$H$2:$I$13559,2,0),"")</f>
        <v>Tôi</v>
      </c>
    </row>
    <row r="3060" spans="1:16">
      <c r="A3060" s="78" t="s">
        <v>12187</v>
      </c>
      <c r="B3060" s="46" t="s">
        <v>2981</v>
      </c>
      <c r="C3060" s="46" t="s">
        <v>18</v>
      </c>
      <c r="D3060" s="46" t="s">
        <v>19</v>
      </c>
      <c r="E3060" s="54">
        <v>1200000</v>
      </c>
      <c r="F3060" s="46">
        <v>0</v>
      </c>
      <c r="G3060" s="54">
        <v>240000</v>
      </c>
      <c r="H3060" s="46" t="s">
        <v>20</v>
      </c>
      <c r="I3060" s="46"/>
      <c r="J3060" s="46">
        <v>2021</v>
      </c>
      <c r="K3060" s="83" t="s">
        <v>12188</v>
      </c>
      <c r="L3060" s="84" t="s">
        <v>12189</v>
      </c>
      <c r="M3060" s="85" t="s">
        <v>12190</v>
      </c>
      <c r="N3060" s="54" t="s">
        <v>105</v>
      </c>
      <c r="O3060" s="54" t="str">
        <f>VLOOKUP(H3060,province!$B$2:$C$64,2,0)</f>
        <v xml:space="preserve">TP Hồ Chí Minh </v>
      </c>
      <c r="P3060" s="6" t="str">
        <f>IFERROR(VLOOKUP(K3060,'user relationships'!$H$2:$I$13559,2,0),"")</f>
        <v>Bạn bè</v>
      </c>
    </row>
    <row r="3061" spans="1:16">
      <c r="A3061" s="78" t="s">
        <v>12191</v>
      </c>
      <c r="B3061" s="46" t="s">
        <v>8385</v>
      </c>
      <c r="C3061" s="46" t="s">
        <v>18</v>
      </c>
      <c r="D3061" s="46" t="s">
        <v>19</v>
      </c>
      <c r="E3061" s="54">
        <v>530000</v>
      </c>
      <c r="F3061" s="46">
        <v>0</v>
      </c>
      <c r="G3061" s="54">
        <v>100000</v>
      </c>
      <c r="H3061" s="46" t="s">
        <v>20</v>
      </c>
      <c r="I3061" s="46"/>
      <c r="J3061" s="46">
        <v>2021</v>
      </c>
      <c r="K3061" s="83" t="s">
        <v>12192</v>
      </c>
      <c r="L3061" s="84" t="s">
        <v>12193</v>
      </c>
      <c r="M3061" s="85" t="s">
        <v>12194</v>
      </c>
      <c r="N3061" s="54" t="s">
        <v>105</v>
      </c>
      <c r="O3061" s="54" t="str">
        <f>VLOOKUP(H3061,province!$B$2:$C$64,2,0)</f>
        <v xml:space="preserve">TP Hồ Chí Minh </v>
      </c>
      <c r="P3061" s="6" t="str">
        <f>IFERROR(VLOOKUP(K3061,'user relationships'!$H$2:$I$13559,2,0),"")</f>
        <v>Một ai đó</v>
      </c>
    </row>
    <row r="3062" spans="1:16">
      <c r="A3062" s="78" t="s">
        <v>12195</v>
      </c>
      <c r="B3062" s="46" t="s">
        <v>12196</v>
      </c>
      <c r="C3062" s="46" t="s">
        <v>18</v>
      </c>
      <c r="D3062" s="46" t="s">
        <v>19</v>
      </c>
      <c r="E3062" s="54">
        <v>700000</v>
      </c>
      <c r="F3062" s="46">
        <v>0</v>
      </c>
      <c r="G3062" s="54">
        <v>140000</v>
      </c>
      <c r="H3062" s="46" t="s">
        <v>1210</v>
      </c>
      <c r="I3062" s="46"/>
      <c r="J3062" s="46">
        <v>2021</v>
      </c>
      <c r="K3062" s="83" t="s">
        <v>12197</v>
      </c>
      <c r="L3062" s="84" t="s">
        <v>12198</v>
      </c>
      <c r="M3062" s="85" t="s">
        <v>12199</v>
      </c>
      <c r="N3062" s="54" t="s">
        <v>105</v>
      </c>
      <c r="O3062" s="54" t="str">
        <f>VLOOKUP(H3062,province!$B$2:$C$64,2,0)</f>
        <v xml:space="preserve">Hà Nội </v>
      </c>
      <c r="P3062" s="6" t="str">
        <f>IFERROR(VLOOKUP(K3062,'user relationships'!$H$2:$I$13559,2,0),"")</f>
        <v>Bạn gái</v>
      </c>
    </row>
    <row r="3063" spans="1:16">
      <c r="A3063" s="78" t="s">
        <v>12200</v>
      </c>
      <c r="B3063" s="46" t="s">
        <v>11955</v>
      </c>
      <c r="C3063" s="46" t="s">
        <v>18</v>
      </c>
      <c r="D3063" s="46" t="s">
        <v>19</v>
      </c>
      <c r="E3063" s="54">
        <v>390000</v>
      </c>
      <c r="F3063" s="46">
        <v>0</v>
      </c>
      <c r="G3063" s="54">
        <v>16000</v>
      </c>
      <c r="H3063" s="46" t="s">
        <v>20</v>
      </c>
      <c r="I3063" s="46"/>
      <c r="J3063" s="46">
        <v>2021</v>
      </c>
      <c r="K3063" s="83" t="s">
        <v>11956</v>
      </c>
      <c r="L3063" s="84" t="s">
        <v>12201</v>
      </c>
      <c r="M3063" s="85" t="s">
        <v>12202</v>
      </c>
      <c r="N3063" s="54" t="s">
        <v>105</v>
      </c>
      <c r="O3063" s="54" t="str">
        <f>VLOOKUP(H3063,province!$B$2:$C$64,2,0)</f>
        <v xml:space="preserve">TP Hồ Chí Minh </v>
      </c>
      <c r="P3063" s="6" t="str">
        <f>IFERROR(VLOOKUP(K3063,'user relationships'!$H$2:$I$13559,2,0),"")</f>
        <v>Tôi</v>
      </c>
    </row>
    <row r="3064" spans="1:16">
      <c r="A3064" s="78" t="s">
        <v>12203</v>
      </c>
      <c r="B3064" s="79" t="s">
        <v>11841</v>
      </c>
      <c r="C3064" s="46" t="s">
        <v>10247</v>
      </c>
      <c r="D3064" s="46" t="s">
        <v>19</v>
      </c>
      <c r="E3064" s="54">
        <v>1597200</v>
      </c>
      <c r="F3064" s="46">
        <v>0</v>
      </c>
      <c r="G3064" s="54">
        <v>377200</v>
      </c>
      <c r="H3064" s="46" t="s">
        <v>1210</v>
      </c>
      <c r="I3064" s="46"/>
      <c r="J3064" s="46">
        <v>2021</v>
      </c>
      <c r="K3064" s="83" t="s">
        <v>11842</v>
      </c>
      <c r="L3064" s="84" t="s">
        <v>12204</v>
      </c>
      <c r="M3064" s="85" t="s">
        <v>12205</v>
      </c>
      <c r="N3064" s="54" t="s">
        <v>105</v>
      </c>
      <c r="O3064" s="54" t="str">
        <f>VLOOKUP(H3064,province!$B$2:$C$64,2,0)</f>
        <v xml:space="preserve">Hà Nội </v>
      </c>
      <c r="P3064" s="6" t="str">
        <f>IFERROR(VLOOKUP(K3064,'user relationships'!$H$2:$I$13559,2,0),"")</f>
        <v>Bạn gái</v>
      </c>
    </row>
    <row r="3065" spans="1:16">
      <c r="A3065" s="78" t="s">
        <v>12206</v>
      </c>
      <c r="B3065" s="46" t="s">
        <v>11795</v>
      </c>
      <c r="C3065" s="46" t="s">
        <v>18</v>
      </c>
      <c r="D3065" s="46" t="s">
        <v>19</v>
      </c>
      <c r="E3065" s="54">
        <v>800001</v>
      </c>
      <c r="F3065" s="46">
        <v>0</v>
      </c>
      <c r="G3065" s="54">
        <v>160000</v>
      </c>
      <c r="H3065" s="46" t="s">
        <v>1459</v>
      </c>
      <c r="I3065" s="46"/>
      <c r="J3065" s="46">
        <v>2021</v>
      </c>
      <c r="K3065" s="83" t="s">
        <v>12207</v>
      </c>
      <c r="L3065" s="84" t="s">
        <v>12208</v>
      </c>
      <c r="M3065" s="85" t="s">
        <v>12209</v>
      </c>
      <c r="N3065" s="54" t="s">
        <v>105</v>
      </c>
      <c r="O3065" s="54" t="str">
        <f>VLOOKUP(H3065,province!$B$2:$C$64,2,0)</f>
        <v xml:space="preserve">Khánh Hòa </v>
      </c>
      <c r="P3065" s="6" t="str">
        <f>IFERROR(VLOOKUP(K3065,'user relationships'!$H$2:$I$13559,2,0),"")</f>
        <v>Một ai đó</v>
      </c>
    </row>
    <row r="3066" spans="1:16">
      <c r="A3066" s="78" t="s">
        <v>12210</v>
      </c>
      <c r="B3066" s="46" t="s">
        <v>11795</v>
      </c>
      <c r="C3066" s="46" t="s">
        <v>18</v>
      </c>
      <c r="D3066" s="46" t="s">
        <v>19</v>
      </c>
      <c r="E3066" s="54">
        <v>1000001</v>
      </c>
      <c r="F3066" s="46">
        <v>0</v>
      </c>
      <c r="G3066" s="54">
        <v>200000</v>
      </c>
      <c r="H3066" s="46" t="s">
        <v>2229</v>
      </c>
      <c r="I3066" s="46"/>
      <c r="J3066" s="46">
        <v>2021</v>
      </c>
      <c r="K3066" s="83" t="s">
        <v>12211</v>
      </c>
      <c r="L3066" s="84" t="s">
        <v>12212</v>
      </c>
      <c r="M3066" s="85" t="s">
        <v>12213</v>
      </c>
      <c r="N3066" s="54" t="s">
        <v>105</v>
      </c>
      <c r="O3066" s="54" t="str">
        <f>VLOOKUP(H3066,province!$B$2:$C$64,2,0)</f>
        <v xml:space="preserve">Tây Ninh </v>
      </c>
      <c r="P3066" s="6" t="str">
        <f>IFERROR(VLOOKUP(K3066,'user relationships'!$H$2:$I$13559,2,0),"")</f>
        <v>Một ai đó</v>
      </c>
    </row>
    <row r="3067" spans="1:16">
      <c r="A3067" s="78" t="s">
        <v>12214</v>
      </c>
      <c r="B3067" s="46" t="s">
        <v>10569</v>
      </c>
      <c r="C3067" s="46" t="s">
        <v>18</v>
      </c>
      <c r="D3067" s="46" t="s">
        <v>19</v>
      </c>
      <c r="E3067" s="54">
        <v>1000001</v>
      </c>
      <c r="F3067" s="46">
        <v>0</v>
      </c>
      <c r="G3067" s="54">
        <v>200000</v>
      </c>
      <c r="H3067" s="46" t="s">
        <v>1210</v>
      </c>
      <c r="I3067" s="46"/>
      <c r="J3067" s="46">
        <v>2021</v>
      </c>
      <c r="K3067" s="83" t="s">
        <v>12215</v>
      </c>
      <c r="L3067" s="84" t="s">
        <v>12216</v>
      </c>
      <c r="M3067" s="85" t="s">
        <v>12217</v>
      </c>
      <c r="N3067" s="54" t="s">
        <v>105</v>
      </c>
      <c r="O3067" s="54" t="str">
        <f>VLOOKUP(H3067,province!$B$2:$C$64,2,0)</f>
        <v xml:space="preserve">Hà Nội </v>
      </c>
      <c r="P3067" s="6" t="str">
        <f>IFERROR(VLOOKUP(K3067,'user relationships'!$H$2:$I$13559,2,0),"")</f>
        <v>Một ai đó</v>
      </c>
    </row>
    <row r="3068" spans="1:16">
      <c r="A3068" s="78" t="s">
        <v>12218</v>
      </c>
      <c r="B3068" s="46" t="s">
        <v>12219</v>
      </c>
      <c r="C3068" s="46" t="s">
        <v>18</v>
      </c>
      <c r="D3068" s="46" t="s">
        <v>19</v>
      </c>
      <c r="E3068" s="54">
        <v>530000</v>
      </c>
      <c r="F3068" s="46">
        <v>0</v>
      </c>
      <c r="G3068" s="54">
        <v>98000</v>
      </c>
      <c r="H3068" s="46" t="s">
        <v>20</v>
      </c>
      <c r="I3068" s="46"/>
      <c r="J3068" s="46">
        <v>2021</v>
      </c>
      <c r="K3068" s="83" t="s">
        <v>12220</v>
      </c>
      <c r="L3068" s="84" t="s">
        <v>12221</v>
      </c>
      <c r="M3068" s="85" t="s">
        <v>12222</v>
      </c>
      <c r="N3068" s="54" t="s">
        <v>105</v>
      </c>
      <c r="O3068" s="54" t="str">
        <f>VLOOKUP(H3068,province!$B$2:$C$64,2,0)</f>
        <v xml:space="preserve">TP Hồ Chí Minh </v>
      </c>
      <c r="P3068" s="6" t="str">
        <f>IFERROR(VLOOKUP(K3068,'user relationships'!$H$2:$I$13559,2,0),"")</f>
        <v>Một ai đó</v>
      </c>
    </row>
    <row r="3069" spans="1:16">
      <c r="A3069" s="78" t="s">
        <v>12223</v>
      </c>
      <c r="B3069" s="46" t="s">
        <v>12224</v>
      </c>
      <c r="C3069" s="46" t="s">
        <v>18</v>
      </c>
      <c r="D3069" s="46" t="s">
        <v>19</v>
      </c>
      <c r="E3069" s="54">
        <v>903000</v>
      </c>
      <c r="F3069" s="46">
        <v>0</v>
      </c>
      <c r="G3069" s="54">
        <v>219000</v>
      </c>
      <c r="H3069" s="46" t="s">
        <v>1210</v>
      </c>
      <c r="I3069" s="46"/>
      <c r="J3069" s="46">
        <v>2021</v>
      </c>
      <c r="K3069" s="83" t="s">
        <v>12225</v>
      </c>
      <c r="L3069" s="84" t="s">
        <v>12221</v>
      </c>
      <c r="M3069" s="85" t="s">
        <v>12226</v>
      </c>
      <c r="N3069" s="54" t="s">
        <v>105</v>
      </c>
      <c r="O3069" s="54" t="str">
        <f>VLOOKUP(H3069,province!$B$2:$C$64,2,0)</f>
        <v xml:space="preserve">Hà Nội </v>
      </c>
      <c r="P3069" s="6" t="str">
        <f>IFERROR(VLOOKUP(K3069,'user relationships'!$H$2:$I$13559,2,0),"")</f>
        <v>Một ai đó</v>
      </c>
    </row>
    <row r="3070" spans="1:16">
      <c r="A3070" s="78" t="s">
        <v>12227</v>
      </c>
      <c r="B3070" s="46" t="s">
        <v>12196</v>
      </c>
      <c r="C3070" s="46" t="s">
        <v>18</v>
      </c>
      <c r="D3070" s="46" t="s">
        <v>19</v>
      </c>
      <c r="E3070" s="54">
        <v>1500000</v>
      </c>
      <c r="F3070" s="46">
        <v>0</v>
      </c>
      <c r="G3070" s="54">
        <v>299999</v>
      </c>
      <c r="H3070" s="46" t="s">
        <v>1210</v>
      </c>
      <c r="I3070" s="46"/>
      <c r="J3070" s="46">
        <v>2021</v>
      </c>
      <c r="K3070" s="83" t="s">
        <v>12228</v>
      </c>
      <c r="L3070" s="84" t="s">
        <v>12229</v>
      </c>
      <c r="M3070" s="85" t="s">
        <v>12230</v>
      </c>
      <c r="N3070" s="54" t="s">
        <v>105</v>
      </c>
      <c r="O3070" s="54" t="str">
        <f>VLOOKUP(H3070,province!$B$2:$C$64,2,0)</f>
        <v xml:space="preserve">Hà Nội </v>
      </c>
      <c r="P3070" s="6" t="str">
        <f>IFERROR(VLOOKUP(K3070,'user relationships'!$H$2:$I$13559,2,0),"")</f>
        <v>Một ai đó</v>
      </c>
    </row>
    <row r="3071" spans="1:16">
      <c r="A3071" s="78" t="s">
        <v>12231</v>
      </c>
      <c r="B3071" s="46" t="s">
        <v>9362</v>
      </c>
      <c r="C3071" s="46" t="s">
        <v>10343</v>
      </c>
      <c r="D3071" s="46" t="s">
        <v>19</v>
      </c>
      <c r="E3071" s="54">
        <v>224760</v>
      </c>
      <c r="F3071" s="46">
        <v>0</v>
      </c>
      <c r="G3071" s="54">
        <v>52760</v>
      </c>
      <c r="H3071" s="46" t="s">
        <v>20</v>
      </c>
      <c r="I3071" s="46"/>
      <c r="J3071" s="46">
        <v>2021</v>
      </c>
      <c r="K3071" s="83" t="s">
        <v>9363</v>
      </c>
      <c r="L3071" s="84" t="s">
        <v>12232</v>
      </c>
      <c r="M3071" s="85" t="s">
        <v>12233</v>
      </c>
      <c r="N3071" s="54" t="s">
        <v>105</v>
      </c>
      <c r="O3071" s="54" t="str">
        <f>VLOOKUP(H3071,province!$B$2:$C$64,2,0)</f>
        <v xml:space="preserve">TP Hồ Chí Minh </v>
      </c>
      <c r="P3071" s="6" t="str">
        <f>IFERROR(VLOOKUP(K3071,'user relationships'!$H$2:$I$13559,2,0),"")</f>
        <v>Một ai đó</v>
      </c>
    </row>
    <row r="3072" spans="1:16">
      <c r="A3072" s="78" t="s">
        <v>12234</v>
      </c>
      <c r="B3072" s="46" t="s">
        <v>11795</v>
      </c>
      <c r="C3072" s="46" t="s">
        <v>18</v>
      </c>
      <c r="D3072" s="46" t="s">
        <v>19</v>
      </c>
      <c r="E3072" s="54">
        <v>500000</v>
      </c>
      <c r="F3072" s="46">
        <v>0</v>
      </c>
      <c r="G3072" s="54">
        <v>100000</v>
      </c>
      <c r="H3072" s="46" t="s">
        <v>20</v>
      </c>
      <c r="I3072" s="46"/>
      <c r="J3072" s="46">
        <v>2021</v>
      </c>
      <c r="K3072" s="83" t="s">
        <v>11796</v>
      </c>
      <c r="L3072" s="84" t="s">
        <v>12235</v>
      </c>
      <c r="M3072" s="85" t="s">
        <v>12236</v>
      </c>
      <c r="N3072" s="54" t="s">
        <v>105</v>
      </c>
      <c r="O3072" s="54" t="str">
        <f>VLOOKUP(H3072,province!$B$2:$C$64,2,0)</f>
        <v xml:space="preserve">TP Hồ Chí Minh </v>
      </c>
      <c r="P3072" s="6" t="str">
        <f>IFERROR(VLOOKUP(K3072,'user relationships'!$H$2:$I$13559,2,0),"")</f>
        <v>Một ai đó</v>
      </c>
    </row>
    <row r="3073" spans="1:16">
      <c r="A3073" s="78" t="s">
        <v>12237</v>
      </c>
      <c r="B3073" s="46" t="s">
        <v>12238</v>
      </c>
      <c r="C3073" s="46" t="s">
        <v>18</v>
      </c>
      <c r="D3073" s="46" t="s">
        <v>19</v>
      </c>
      <c r="E3073" s="54">
        <v>200000</v>
      </c>
      <c r="F3073" s="46">
        <v>0</v>
      </c>
      <c r="G3073" s="54">
        <v>40000</v>
      </c>
      <c r="H3073" s="46" t="s">
        <v>20</v>
      </c>
      <c r="I3073" s="46"/>
      <c r="J3073" s="46">
        <v>2021</v>
      </c>
      <c r="K3073" s="83" t="s">
        <v>12239</v>
      </c>
      <c r="L3073" s="84" t="s">
        <v>12240</v>
      </c>
      <c r="M3073" s="85" t="s">
        <v>12241</v>
      </c>
      <c r="N3073" s="54" t="s">
        <v>2856</v>
      </c>
      <c r="O3073" s="54" t="str">
        <f>VLOOKUP(H3073,province!$B$2:$C$64,2,0)</f>
        <v xml:space="preserve">TP Hồ Chí Minh </v>
      </c>
      <c r="P3073" s="6" t="str">
        <f>IFERROR(VLOOKUP(K3073,'user relationships'!$H$2:$I$13559,2,0),"")</f>
        <v>Một ai đó</v>
      </c>
    </row>
    <row r="3074" spans="1:16">
      <c r="A3074" s="78" t="s">
        <v>12242</v>
      </c>
      <c r="B3074" s="46" t="s">
        <v>12243</v>
      </c>
      <c r="C3074" s="46" t="s">
        <v>18</v>
      </c>
      <c r="D3074" s="46" t="s">
        <v>19</v>
      </c>
      <c r="E3074" s="54">
        <v>984500</v>
      </c>
      <c r="F3074" s="46">
        <v>45000</v>
      </c>
      <c r="G3074" s="54">
        <v>224500</v>
      </c>
      <c r="H3074" s="46" t="s">
        <v>20</v>
      </c>
      <c r="I3074" s="46"/>
      <c r="J3074" s="46">
        <v>2021</v>
      </c>
      <c r="K3074" s="83" t="s">
        <v>12244</v>
      </c>
      <c r="L3074" s="84" t="s">
        <v>12245</v>
      </c>
      <c r="M3074" s="85" t="s">
        <v>12246</v>
      </c>
      <c r="N3074" s="54" t="s">
        <v>2856</v>
      </c>
      <c r="O3074" s="54" t="str">
        <f>VLOOKUP(H3074,province!$B$2:$C$64,2,0)</f>
        <v xml:space="preserve">TP Hồ Chí Minh </v>
      </c>
      <c r="P3074" s="6" t="str">
        <f>IFERROR(VLOOKUP(K3074,'user relationships'!$H$2:$I$13559,2,0),"")</f>
        <v>Một ai đó</v>
      </c>
    </row>
    <row r="3075" spans="1:16">
      <c r="A3075" s="78" t="s">
        <v>12247</v>
      </c>
      <c r="B3075" s="46" t="s">
        <v>2981</v>
      </c>
      <c r="C3075" s="46" t="s">
        <v>18</v>
      </c>
      <c r="D3075" s="46" t="s">
        <v>167</v>
      </c>
      <c r="E3075" s="54">
        <v>2000000</v>
      </c>
      <c r="F3075" s="46">
        <v>0</v>
      </c>
      <c r="G3075" s="54">
        <v>400000</v>
      </c>
      <c r="H3075" s="46" t="s">
        <v>20</v>
      </c>
      <c r="I3075" s="46"/>
      <c r="J3075" s="46">
        <v>2021</v>
      </c>
      <c r="K3075" s="83" t="s">
        <v>12248</v>
      </c>
      <c r="L3075" s="84" t="s">
        <v>12249</v>
      </c>
      <c r="M3075" s="85" t="s">
        <v>12250</v>
      </c>
      <c r="N3075" s="54" t="s">
        <v>2856</v>
      </c>
      <c r="O3075" s="54" t="str">
        <f>VLOOKUP(H3075,province!$B$2:$C$64,2,0)</f>
        <v xml:space="preserve">TP Hồ Chí Minh </v>
      </c>
      <c r="P3075" s="6" t="str">
        <f>IFERROR(VLOOKUP(K3075,'user relationships'!$H$2:$I$13559,2,0),"")</f>
        <v>Đối tác</v>
      </c>
    </row>
    <row r="3076" spans="1:16">
      <c r="A3076" s="78" t="s">
        <v>12251</v>
      </c>
      <c r="B3076" s="46" t="s">
        <v>12252</v>
      </c>
      <c r="C3076" s="46" t="s">
        <v>18</v>
      </c>
      <c r="D3076" s="46" t="s">
        <v>19</v>
      </c>
      <c r="E3076" s="54">
        <v>180000</v>
      </c>
      <c r="F3076" s="46">
        <v>0</v>
      </c>
      <c r="G3076" s="54">
        <v>30000</v>
      </c>
      <c r="H3076" s="46" t="s">
        <v>20</v>
      </c>
      <c r="I3076" s="46"/>
      <c r="J3076" s="46">
        <v>2021</v>
      </c>
      <c r="K3076" s="83" t="s">
        <v>12253</v>
      </c>
      <c r="L3076" s="84" t="s">
        <v>12254</v>
      </c>
      <c r="M3076" s="85" t="s">
        <v>12255</v>
      </c>
      <c r="N3076" s="54" t="s">
        <v>2856</v>
      </c>
      <c r="O3076" s="54" t="str">
        <f>VLOOKUP(H3076,province!$B$2:$C$64,2,0)</f>
        <v xml:space="preserve">TP Hồ Chí Minh </v>
      </c>
      <c r="P3076" s="6" t="str">
        <f>IFERROR(VLOOKUP(K3076,'user relationships'!$H$2:$I$13559,2,0),"")</f>
        <v>Một ai đó</v>
      </c>
    </row>
    <row r="3077" spans="1:16">
      <c r="A3077" s="78" t="s">
        <v>12256</v>
      </c>
      <c r="B3077" s="46" t="s">
        <v>9032</v>
      </c>
      <c r="C3077" s="46" t="s">
        <v>18</v>
      </c>
      <c r="D3077" s="46" t="s">
        <v>19</v>
      </c>
      <c r="E3077" s="54">
        <v>3000000</v>
      </c>
      <c r="F3077" s="46">
        <v>0</v>
      </c>
      <c r="G3077" s="54">
        <v>600000</v>
      </c>
      <c r="H3077" s="46" t="s">
        <v>1210</v>
      </c>
      <c r="I3077" s="46"/>
      <c r="J3077" s="46">
        <v>2021</v>
      </c>
      <c r="K3077" s="83" t="s">
        <v>9033</v>
      </c>
      <c r="L3077" s="84" t="s">
        <v>12257</v>
      </c>
      <c r="M3077" s="85" t="s">
        <v>12258</v>
      </c>
      <c r="N3077" s="54" t="s">
        <v>2856</v>
      </c>
      <c r="O3077" s="54" t="str">
        <f>VLOOKUP(H3077,province!$B$2:$C$64,2,0)</f>
        <v xml:space="preserve">Hà Nội </v>
      </c>
      <c r="P3077" s="6" t="str">
        <f>IFERROR(VLOOKUP(K3077,'user relationships'!$H$2:$I$13559,2,0),"")</f>
        <v>Đồng nghiệp</v>
      </c>
    </row>
    <row r="3078" spans="1:16">
      <c r="A3078" s="78" t="s">
        <v>12259</v>
      </c>
      <c r="B3078" s="46" t="s">
        <v>9032</v>
      </c>
      <c r="C3078" s="46" t="s">
        <v>18</v>
      </c>
      <c r="D3078" s="46" t="s">
        <v>19</v>
      </c>
      <c r="E3078" s="54">
        <v>2500000</v>
      </c>
      <c r="F3078" s="46">
        <v>0</v>
      </c>
      <c r="G3078" s="54">
        <v>500000</v>
      </c>
      <c r="H3078" s="46" t="s">
        <v>1210</v>
      </c>
      <c r="I3078" s="46"/>
      <c r="J3078" s="46">
        <v>2021</v>
      </c>
      <c r="K3078" s="83" t="s">
        <v>9033</v>
      </c>
      <c r="L3078" s="84" t="s">
        <v>12257</v>
      </c>
      <c r="M3078" s="85" t="s">
        <v>12260</v>
      </c>
      <c r="N3078" s="54" t="s">
        <v>2856</v>
      </c>
      <c r="O3078" s="54" t="str">
        <f>VLOOKUP(H3078,province!$B$2:$C$64,2,0)</f>
        <v xml:space="preserve">Hà Nội </v>
      </c>
      <c r="P3078" s="6" t="str">
        <f>IFERROR(VLOOKUP(K3078,'user relationships'!$H$2:$I$13559,2,0),"")</f>
        <v>Đồng nghiệp</v>
      </c>
    </row>
    <row r="3079" spans="1:16">
      <c r="A3079" s="78" t="s">
        <v>12261</v>
      </c>
      <c r="B3079" s="46" t="s">
        <v>12262</v>
      </c>
      <c r="C3079" s="46" t="s">
        <v>18</v>
      </c>
      <c r="D3079" s="46" t="s">
        <v>19</v>
      </c>
      <c r="E3079" s="54">
        <v>792000</v>
      </c>
      <c r="F3079" s="46">
        <v>0</v>
      </c>
      <c r="G3079" s="54">
        <v>202000</v>
      </c>
      <c r="H3079" s="46" t="s">
        <v>20</v>
      </c>
      <c r="I3079" s="46"/>
      <c r="J3079" s="46">
        <v>2021</v>
      </c>
      <c r="K3079" s="83" t="s">
        <v>12263</v>
      </c>
      <c r="L3079" s="84" t="s">
        <v>12254</v>
      </c>
      <c r="M3079" s="85" t="s">
        <v>12264</v>
      </c>
      <c r="N3079" s="54" t="s">
        <v>2856</v>
      </c>
      <c r="O3079" s="54" t="str">
        <f>VLOOKUP(H3079,province!$B$2:$C$64,2,0)</f>
        <v xml:space="preserve">TP Hồ Chí Minh </v>
      </c>
      <c r="P3079" s="6" t="str">
        <f>IFERROR(VLOOKUP(K3079,'user relationships'!$H$2:$I$13559,2,0),"")</f>
        <v>Tôi</v>
      </c>
    </row>
    <row r="3080" spans="1:16">
      <c r="A3080" s="78" t="s">
        <v>12265</v>
      </c>
      <c r="B3080" s="46" t="s">
        <v>12266</v>
      </c>
      <c r="C3080" s="46" t="s">
        <v>18</v>
      </c>
      <c r="D3080" s="46" t="s">
        <v>19</v>
      </c>
      <c r="E3080" s="54">
        <v>33000</v>
      </c>
      <c r="F3080" s="46">
        <v>0</v>
      </c>
      <c r="G3080" s="54">
        <v>3000</v>
      </c>
      <c r="H3080" s="46" t="s">
        <v>20</v>
      </c>
      <c r="I3080" s="46"/>
      <c r="J3080" s="46">
        <v>2021</v>
      </c>
      <c r="K3080" s="83"/>
      <c r="L3080" s="84" t="s">
        <v>12267</v>
      </c>
      <c r="M3080" s="85" t="s">
        <v>12268</v>
      </c>
      <c r="N3080" s="54" t="s">
        <v>2856</v>
      </c>
      <c r="O3080" s="54" t="str">
        <f>VLOOKUP(H3080,province!$B$2:$C$64,2,0)</f>
        <v xml:space="preserve">TP Hồ Chí Minh </v>
      </c>
      <c r="P3080" s="6" t="str">
        <f>IFERROR(VLOOKUP(K3080,'user relationships'!$H$2:$I$13559,2,0),"")</f>
        <v/>
      </c>
    </row>
    <row r="3081" spans="1:16">
      <c r="A3081" s="78" t="s">
        <v>12269</v>
      </c>
      <c r="B3081" s="46" t="s">
        <v>12270</v>
      </c>
      <c r="C3081" s="46" t="s">
        <v>18</v>
      </c>
      <c r="D3081" s="46" t="s">
        <v>19</v>
      </c>
      <c r="E3081" s="54">
        <v>40000</v>
      </c>
      <c r="F3081" s="46">
        <v>250000</v>
      </c>
      <c r="G3081" s="54">
        <v>129420</v>
      </c>
      <c r="H3081" s="46" t="s">
        <v>20</v>
      </c>
      <c r="I3081" s="46"/>
      <c r="J3081" s="46">
        <v>2021</v>
      </c>
      <c r="K3081" s="83" t="s">
        <v>12271</v>
      </c>
      <c r="L3081" s="84" t="s">
        <v>12272</v>
      </c>
      <c r="M3081" s="85" t="s">
        <v>12273</v>
      </c>
      <c r="N3081" s="54" t="s">
        <v>2856</v>
      </c>
      <c r="O3081" s="54" t="str">
        <f>VLOOKUP(H3081,province!$B$2:$C$64,2,0)</f>
        <v xml:space="preserve">TP Hồ Chí Minh </v>
      </c>
      <c r="P3081" s="6" t="str">
        <f>IFERROR(VLOOKUP(K3081,'user relationships'!$H$2:$I$13559,2,0),"")</f>
        <v>Tôi</v>
      </c>
    </row>
    <row r="3082" spans="1:16">
      <c r="A3082" s="78" t="s">
        <v>12274</v>
      </c>
      <c r="B3082" s="46" t="s">
        <v>12275</v>
      </c>
      <c r="C3082" s="46" t="s">
        <v>18</v>
      </c>
      <c r="D3082" s="46" t="s">
        <v>19</v>
      </c>
      <c r="E3082" s="54">
        <v>30000</v>
      </c>
      <c r="F3082" s="46">
        <v>250000</v>
      </c>
      <c r="G3082" s="54">
        <v>129420</v>
      </c>
      <c r="H3082" s="46" t="s">
        <v>20</v>
      </c>
      <c r="I3082" s="46"/>
      <c r="J3082" s="46">
        <v>2021</v>
      </c>
      <c r="K3082" s="83" t="s">
        <v>12276</v>
      </c>
      <c r="L3082" s="84" t="s">
        <v>12272</v>
      </c>
      <c r="M3082" s="85" t="s">
        <v>12277</v>
      </c>
      <c r="N3082" s="54" t="s">
        <v>2856</v>
      </c>
      <c r="O3082" s="54" t="str">
        <f>VLOOKUP(H3082,province!$B$2:$C$64,2,0)</f>
        <v xml:space="preserve">TP Hồ Chí Minh </v>
      </c>
      <c r="P3082" s="6" t="str">
        <f>IFERROR(VLOOKUP(K3082,'user relationships'!$H$2:$I$13559,2,0),"")</f>
        <v>Tôi</v>
      </c>
    </row>
    <row r="3083" spans="1:16">
      <c r="A3083" s="78" t="s">
        <v>12278</v>
      </c>
      <c r="B3083" s="46" t="s">
        <v>12279</v>
      </c>
      <c r="C3083" s="46" t="s">
        <v>18</v>
      </c>
      <c r="D3083" s="46" t="s">
        <v>19</v>
      </c>
      <c r="E3083" s="54">
        <v>682000</v>
      </c>
      <c r="F3083" s="46">
        <v>120000</v>
      </c>
      <c r="G3083" s="54">
        <v>129420</v>
      </c>
      <c r="H3083" s="46" t="s">
        <v>20</v>
      </c>
      <c r="I3083" s="46"/>
      <c r="J3083" s="46">
        <v>2021</v>
      </c>
      <c r="K3083" s="83" t="s">
        <v>12280</v>
      </c>
      <c r="L3083" s="84" t="s">
        <v>12267</v>
      </c>
      <c r="M3083" s="85" t="s">
        <v>12281</v>
      </c>
      <c r="N3083" s="54" t="s">
        <v>2856</v>
      </c>
      <c r="O3083" s="54" t="str">
        <f>VLOOKUP(H3083,province!$B$2:$C$64,2,0)</f>
        <v xml:space="preserve">TP Hồ Chí Minh </v>
      </c>
      <c r="P3083" s="6" t="str">
        <f>IFERROR(VLOOKUP(K3083,'user relationships'!$H$2:$I$13559,2,0),"")</f>
        <v>Một ai đó</v>
      </c>
    </row>
    <row r="3084" spans="1:16">
      <c r="A3084" s="78" t="s">
        <v>12282</v>
      </c>
      <c r="B3084" s="46" t="s">
        <v>12283</v>
      </c>
      <c r="C3084" s="46" t="s">
        <v>18</v>
      </c>
      <c r="D3084" s="46" t="s">
        <v>19</v>
      </c>
      <c r="E3084" s="54">
        <v>30000</v>
      </c>
      <c r="F3084" s="46">
        <v>120000</v>
      </c>
      <c r="G3084" s="54">
        <v>129420</v>
      </c>
      <c r="H3084" s="46" t="s">
        <v>20</v>
      </c>
      <c r="I3084" s="46"/>
      <c r="J3084" s="46">
        <v>2021</v>
      </c>
      <c r="K3084" s="83" t="s">
        <v>12284</v>
      </c>
      <c r="L3084" s="84" t="s">
        <v>12267</v>
      </c>
      <c r="M3084" s="85" t="s">
        <v>12285</v>
      </c>
      <c r="N3084" s="54" t="s">
        <v>2856</v>
      </c>
      <c r="O3084" s="54" t="str">
        <f>VLOOKUP(H3084,province!$B$2:$C$64,2,0)</f>
        <v xml:space="preserve">TP Hồ Chí Minh </v>
      </c>
      <c r="P3084" s="6" t="str">
        <f>IFERROR(VLOOKUP(K3084,'user relationships'!$H$2:$I$13559,2,0),"")</f>
        <v>Một ai đó</v>
      </c>
    </row>
    <row r="3085" spans="1:16">
      <c r="A3085" s="78" t="s">
        <v>12286</v>
      </c>
      <c r="B3085" s="46" t="s">
        <v>12287</v>
      </c>
      <c r="C3085" s="46" t="s">
        <v>18</v>
      </c>
      <c r="D3085" s="46" t="s">
        <v>19</v>
      </c>
      <c r="E3085" s="54">
        <v>30000</v>
      </c>
      <c r="F3085" s="46">
        <v>0</v>
      </c>
      <c r="G3085" s="54">
        <v>129420</v>
      </c>
      <c r="H3085" s="46" t="s">
        <v>20</v>
      </c>
      <c r="I3085" s="46"/>
      <c r="J3085" s="46">
        <v>2021</v>
      </c>
      <c r="K3085" s="83" t="s">
        <v>12288</v>
      </c>
      <c r="L3085" s="84" t="s">
        <v>12289</v>
      </c>
      <c r="M3085" s="85" t="s">
        <v>12290</v>
      </c>
      <c r="N3085" s="54" t="s">
        <v>2856</v>
      </c>
      <c r="O3085" s="54" t="str">
        <f>VLOOKUP(H3085,province!$B$2:$C$64,2,0)</f>
        <v xml:space="preserve">TP Hồ Chí Minh </v>
      </c>
      <c r="P3085" s="6" t="str">
        <f>IFERROR(VLOOKUP(K3085,'user relationships'!$H$2:$I$13559,2,0),"")</f>
        <v>Một ai đó</v>
      </c>
    </row>
    <row r="3086" spans="1:16">
      <c r="A3086" s="78" t="s">
        <v>12291</v>
      </c>
      <c r="B3086" s="46" t="s">
        <v>12292</v>
      </c>
      <c r="C3086" s="46" t="s">
        <v>18</v>
      </c>
      <c r="D3086" s="46" t="s">
        <v>19</v>
      </c>
      <c r="E3086" s="54">
        <v>682000</v>
      </c>
      <c r="F3086" s="46">
        <v>230000</v>
      </c>
      <c r="G3086" s="54">
        <v>129420</v>
      </c>
      <c r="H3086" s="46" t="s">
        <v>20</v>
      </c>
      <c r="I3086" s="46"/>
      <c r="J3086" s="46">
        <v>2021</v>
      </c>
      <c r="K3086" s="83"/>
      <c r="L3086" s="84" t="s">
        <v>12272</v>
      </c>
      <c r="M3086" s="85" t="s">
        <v>12293</v>
      </c>
      <c r="N3086" s="54" t="s">
        <v>2856</v>
      </c>
      <c r="O3086" s="54" t="str">
        <f>VLOOKUP(H3086,province!$B$2:$C$64,2,0)</f>
        <v xml:space="preserve">TP Hồ Chí Minh </v>
      </c>
      <c r="P3086" s="6" t="str">
        <f>IFERROR(VLOOKUP(K3086,'user relationships'!$H$2:$I$13559,2,0),"")</f>
        <v/>
      </c>
    </row>
    <row r="3087" spans="1:16">
      <c r="A3087" s="78" t="s">
        <v>12294</v>
      </c>
      <c r="B3087" s="46" t="s">
        <v>8496</v>
      </c>
      <c r="C3087" s="46" t="s">
        <v>18</v>
      </c>
      <c r="D3087" s="46" t="s">
        <v>19</v>
      </c>
      <c r="E3087" s="54">
        <v>914800</v>
      </c>
      <c r="F3087" s="46">
        <v>0</v>
      </c>
      <c r="G3087" s="54">
        <v>140800</v>
      </c>
      <c r="H3087" s="46" t="s">
        <v>20</v>
      </c>
      <c r="I3087" s="46"/>
      <c r="J3087" s="46">
        <v>2021</v>
      </c>
      <c r="K3087" s="83" t="s">
        <v>9189</v>
      </c>
      <c r="L3087" s="84" t="s">
        <v>12295</v>
      </c>
      <c r="M3087" s="85" t="s">
        <v>12296</v>
      </c>
      <c r="N3087" s="54" t="s">
        <v>2856</v>
      </c>
      <c r="O3087" s="54" t="str">
        <f>VLOOKUP(H3087,province!$B$2:$C$64,2,0)</f>
        <v xml:space="preserve">TP Hồ Chí Minh </v>
      </c>
      <c r="P3087" s="6" t="str">
        <f>IFERROR(VLOOKUP(K3087,'user relationships'!$H$2:$I$13559,2,0),"")</f>
        <v>Bạn gái</v>
      </c>
    </row>
    <row r="3088" spans="1:16">
      <c r="A3088" s="78" t="s">
        <v>12297</v>
      </c>
      <c r="B3088" s="46" t="s">
        <v>3255</v>
      </c>
      <c r="C3088" s="46" t="s">
        <v>10343</v>
      </c>
      <c r="D3088" s="46" t="s">
        <v>27</v>
      </c>
      <c r="E3088" s="54">
        <v>500000</v>
      </c>
      <c r="F3088" s="46">
        <v>0</v>
      </c>
      <c r="G3088" s="54">
        <v>92000</v>
      </c>
      <c r="H3088" s="46" t="s">
        <v>20</v>
      </c>
      <c r="I3088" s="46"/>
      <c r="J3088" s="46">
        <v>2021</v>
      </c>
      <c r="K3088" s="83"/>
      <c r="L3088" s="84" t="s">
        <v>12298</v>
      </c>
      <c r="M3088" s="85" t="s">
        <v>12299</v>
      </c>
      <c r="N3088" s="54" t="s">
        <v>2856</v>
      </c>
      <c r="O3088" s="54" t="str">
        <f>VLOOKUP(H3088,province!$B$2:$C$64,2,0)</f>
        <v xml:space="preserve">TP Hồ Chí Minh </v>
      </c>
      <c r="P3088" s="6" t="str">
        <f>IFERROR(VLOOKUP(K3088,'user relationships'!$H$2:$I$13559,2,0),"")</f>
        <v/>
      </c>
    </row>
    <row r="3089" spans="1:16">
      <c r="A3089" s="78" t="s">
        <v>12300</v>
      </c>
      <c r="B3089" s="46" t="s">
        <v>9022</v>
      </c>
      <c r="C3089" s="46" t="s">
        <v>18</v>
      </c>
      <c r="D3089" s="46" t="s">
        <v>19</v>
      </c>
      <c r="E3089" s="54">
        <v>930600</v>
      </c>
      <c r="F3089" s="46">
        <v>0</v>
      </c>
      <c r="G3089" s="54">
        <v>220600</v>
      </c>
      <c r="H3089" s="46" t="s">
        <v>2445</v>
      </c>
      <c r="I3089" s="46"/>
      <c r="J3089" s="46">
        <v>2021</v>
      </c>
      <c r="K3089" s="83" t="s">
        <v>9023</v>
      </c>
      <c r="L3089" s="84" t="s">
        <v>12301</v>
      </c>
      <c r="M3089" s="85" t="s">
        <v>12302</v>
      </c>
      <c r="N3089" s="54" t="s">
        <v>2856</v>
      </c>
      <c r="O3089" s="54" t="str">
        <f>VLOOKUP(H3089,province!$B$2:$C$64,2,0)</f>
        <v xml:space="preserve">Nam Định </v>
      </c>
      <c r="P3089" s="6" t="str">
        <f>IFERROR(VLOOKUP(K3089,'user relationships'!$H$2:$I$13559,2,0),"")</f>
        <v>Một ai đó</v>
      </c>
    </row>
    <row r="3090" spans="1:16">
      <c r="A3090" s="78" t="s">
        <v>12303</v>
      </c>
      <c r="B3090" s="46" t="s">
        <v>4790</v>
      </c>
      <c r="C3090" s="46" t="s">
        <v>10343</v>
      </c>
      <c r="D3090" s="46" t="s">
        <v>19</v>
      </c>
      <c r="E3090" s="54">
        <v>1287000</v>
      </c>
      <c r="F3090" s="46">
        <v>0</v>
      </c>
      <c r="G3090" s="54">
        <v>129420</v>
      </c>
      <c r="H3090" s="46" t="s">
        <v>20</v>
      </c>
      <c r="I3090" s="46"/>
      <c r="J3090" s="46">
        <v>2021</v>
      </c>
      <c r="K3090" s="83" t="s">
        <v>4791</v>
      </c>
      <c r="L3090" s="84" t="s">
        <v>12298</v>
      </c>
      <c r="M3090" s="85" t="s">
        <v>12304</v>
      </c>
      <c r="N3090" s="54" t="s">
        <v>2856</v>
      </c>
      <c r="O3090" s="54" t="str">
        <f>VLOOKUP(H3090,province!$B$2:$C$64,2,0)</f>
        <v xml:space="preserve">TP Hồ Chí Minh </v>
      </c>
      <c r="P3090" s="6" t="str">
        <f>IFERROR(VLOOKUP(K3090,'user relationships'!$H$2:$I$13559,2,0),"")</f>
        <v>Bạn gái</v>
      </c>
    </row>
    <row r="3091" spans="1:16">
      <c r="A3091" s="78" t="s">
        <v>12305</v>
      </c>
      <c r="B3091" s="46" t="s">
        <v>4790</v>
      </c>
      <c r="C3091" s="46" t="s">
        <v>10343</v>
      </c>
      <c r="D3091" s="46" t="s">
        <v>19</v>
      </c>
      <c r="E3091" s="54">
        <v>286000</v>
      </c>
      <c r="F3091" s="46">
        <v>0</v>
      </c>
      <c r="G3091" s="54">
        <v>78000</v>
      </c>
      <c r="H3091" s="46" t="s">
        <v>20</v>
      </c>
      <c r="I3091" s="46"/>
      <c r="J3091" s="46">
        <v>2021</v>
      </c>
      <c r="K3091" s="83" t="s">
        <v>4791</v>
      </c>
      <c r="L3091" s="84" t="s">
        <v>12298</v>
      </c>
      <c r="M3091" s="85" t="s">
        <v>12306</v>
      </c>
      <c r="N3091" s="54" t="s">
        <v>2856</v>
      </c>
      <c r="O3091" s="54" t="str">
        <f>VLOOKUP(H3091,province!$B$2:$C$64,2,0)</f>
        <v xml:space="preserve">TP Hồ Chí Minh </v>
      </c>
      <c r="P3091" s="6" t="str">
        <f>IFERROR(VLOOKUP(K3091,'user relationships'!$H$2:$I$13559,2,0),"")</f>
        <v>Bạn gái</v>
      </c>
    </row>
    <row r="3092" spans="1:16">
      <c r="A3092" s="78" t="s">
        <v>12307</v>
      </c>
      <c r="B3092" s="46" t="s">
        <v>4790</v>
      </c>
      <c r="C3092" s="46" t="s">
        <v>18</v>
      </c>
      <c r="D3092" s="46" t="s">
        <v>19</v>
      </c>
      <c r="E3092" s="54">
        <v>1000000</v>
      </c>
      <c r="F3092" s="46">
        <v>0</v>
      </c>
      <c r="G3092" s="54">
        <v>241000</v>
      </c>
      <c r="H3092" s="46" t="s">
        <v>20</v>
      </c>
      <c r="I3092" s="46"/>
      <c r="J3092" s="46">
        <v>2021</v>
      </c>
      <c r="K3092" s="83" t="s">
        <v>4791</v>
      </c>
      <c r="L3092" s="84" t="s">
        <v>12308</v>
      </c>
      <c r="M3092" s="85" t="s">
        <v>12306</v>
      </c>
      <c r="N3092" s="54" t="s">
        <v>2856</v>
      </c>
      <c r="O3092" s="54" t="str">
        <f>VLOOKUP(H3092,province!$B$2:$C$64,2,0)</f>
        <v xml:space="preserve">TP Hồ Chí Minh </v>
      </c>
      <c r="P3092" s="6" t="str">
        <f>IFERROR(VLOOKUP(K3092,'user relationships'!$H$2:$I$13559,2,0),"")</f>
        <v>Bạn gái</v>
      </c>
    </row>
    <row r="3093" spans="1:16">
      <c r="A3093" s="78" t="s">
        <v>12309</v>
      </c>
      <c r="B3093" s="46" t="s">
        <v>8948</v>
      </c>
      <c r="C3093" s="46" t="s">
        <v>18</v>
      </c>
      <c r="D3093" s="46" t="s">
        <v>19</v>
      </c>
      <c r="E3093" s="54">
        <v>780000</v>
      </c>
      <c r="F3093" s="46">
        <v>0</v>
      </c>
      <c r="G3093" s="54">
        <v>148000</v>
      </c>
      <c r="H3093" s="46" t="s">
        <v>20</v>
      </c>
      <c r="I3093" s="46"/>
      <c r="J3093" s="46">
        <v>2021</v>
      </c>
      <c r="K3093" s="83" t="s">
        <v>8949</v>
      </c>
      <c r="L3093" s="84" t="s">
        <v>12298</v>
      </c>
      <c r="M3093" s="85" t="s">
        <v>12310</v>
      </c>
      <c r="N3093" s="54" t="s">
        <v>2856</v>
      </c>
      <c r="O3093" s="54" t="str">
        <f>VLOOKUP(H3093,province!$B$2:$C$64,2,0)</f>
        <v xml:space="preserve">TP Hồ Chí Minh </v>
      </c>
      <c r="P3093" s="6" t="str">
        <f>IFERROR(VLOOKUP(K3093,'user relationships'!$H$2:$I$13559,2,0),"")</f>
        <v>Một ai đó</v>
      </c>
    </row>
    <row r="3094" spans="1:16">
      <c r="A3094" s="78" t="s">
        <v>12311</v>
      </c>
      <c r="B3094" s="46" t="s">
        <v>3255</v>
      </c>
      <c r="C3094" s="46" t="s">
        <v>10343</v>
      </c>
      <c r="D3094" s="46" t="s">
        <v>19</v>
      </c>
      <c r="E3094" s="54">
        <v>300000</v>
      </c>
      <c r="F3094" s="46">
        <v>0</v>
      </c>
      <c r="G3094" s="54">
        <v>50000</v>
      </c>
      <c r="H3094" s="46" t="s">
        <v>20</v>
      </c>
      <c r="I3094" s="46"/>
      <c r="J3094" s="46">
        <v>2021</v>
      </c>
      <c r="K3094" s="83"/>
      <c r="L3094" s="84" t="s">
        <v>12298</v>
      </c>
      <c r="M3094" s="85" t="s">
        <v>12312</v>
      </c>
      <c r="N3094" s="54" t="s">
        <v>2856</v>
      </c>
      <c r="O3094" s="54" t="str">
        <f>VLOOKUP(H3094,province!$B$2:$C$64,2,0)</f>
        <v xml:space="preserve">TP Hồ Chí Minh </v>
      </c>
      <c r="P3094" s="6" t="str">
        <f>IFERROR(VLOOKUP(K3094,'user relationships'!$H$2:$I$13559,2,0),"")</f>
        <v/>
      </c>
    </row>
    <row r="3095" spans="1:16">
      <c r="A3095" s="78" t="s">
        <v>12313</v>
      </c>
      <c r="B3095" s="46" t="s">
        <v>5029</v>
      </c>
      <c r="C3095" s="46" t="s">
        <v>10343</v>
      </c>
      <c r="D3095" s="46" t="s">
        <v>19</v>
      </c>
      <c r="E3095" s="54">
        <v>664000</v>
      </c>
      <c r="F3095" s="46">
        <v>0</v>
      </c>
      <c r="G3095" s="54">
        <v>129420</v>
      </c>
      <c r="H3095" s="46" t="s">
        <v>20</v>
      </c>
      <c r="I3095" s="46"/>
      <c r="J3095" s="46">
        <v>2021</v>
      </c>
      <c r="K3095" s="83" t="s">
        <v>9906</v>
      </c>
      <c r="L3095" s="84" t="s">
        <v>12314</v>
      </c>
      <c r="M3095" s="85" t="s">
        <v>12315</v>
      </c>
      <c r="N3095" s="54" t="s">
        <v>2856</v>
      </c>
      <c r="O3095" s="54" t="str">
        <f>VLOOKUP(H3095,province!$B$2:$C$64,2,0)</f>
        <v xml:space="preserve">TP Hồ Chí Minh </v>
      </c>
      <c r="P3095" s="6" t="str">
        <f>IFERROR(VLOOKUP(K3095,'user relationships'!$H$2:$I$13559,2,0),"")</f>
        <v>Bạn bè</v>
      </c>
    </row>
    <row r="3096" spans="1:16">
      <c r="A3096" s="78" t="s">
        <v>12316</v>
      </c>
      <c r="B3096" s="46" t="s">
        <v>5029</v>
      </c>
      <c r="C3096" s="46" t="s">
        <v>10343</v>
      </c>
      <c r="D3096" s="46" t="s">
        <v>19</v>
      </c>
      <c r="E3096" s="54">
        <v>114000</v>
      </c>
      <c r="F3096" s="46">
        <v>0</v>
      </c>
      <c r="G3096" s="54">
        <v>15800</v>
      </c>
      <c r="H3096" s="46" t="s">
        <v>20</v>
      </c>
      <c r="I3096" s="46"/>
      <c r="J3096" s="46">
        <v>2021</v>
      </c>
      <c r="K3096" s="83" t="s">
        <v>9906</v>
      </c>
      <c r="L3096" s="84" t="s">
        <v>12314</v>
      </c>
      <c r="M3096" s="85" t="s">
        <v>12317</v>
      </c>
      <c r="N3096" s="54" t="s">
        <v>2856</v>
      </c>
      <c r="O3096" s="54" t="str">
        <f>VLOOKUP(H3096,province!$B$2:$C$64,2,0)</f>
        <v xml:space="preserve">TP Hồ Chí Minh </v>
      </c>
      <c r="P3096" s="6" t="str">
        <f>IFERROR(VLOOKUP(K3096,'user relationships'!$H$2:$I$13559,2,0),"")</f>
        <v>Bạn bè</v>
      </c>
    </row>
    <row r="3097" spans="1:16">
      <c r="A3097" s="78" t="s">
        <v>12318</v>
      </c>
      <c r="B3097" s="46" t="s">
        <v>5029</v>
      </c>
      <c r="C3097" s="46" t="s">
        <v>18</v>
      </c>
      <c r="D3097" s="46" t="s">
        <v>19</v>
      </c>
      <c r="E3097" s="54">
        <v>280000</v>
      </c>
      <c r="F3097" s="46">
        <v>0</v>
      </c>
      <c r="G3097" s="54">
        <v>50000</v>
      </c>
      <c r="H3097" s="46" t="s">
        <v>20</v>
      </c>
      <c r="I3097" s="46"/>
      <c r="J3097" s="46">
        <v>2021</v>
      </c>
      <c r="K3097" s="83" t="s">
        <v>9906</v>
      </c>
      <c r="L3097" s="84" t="s">
        <v>12314</v>
      </c>
      <c r="M3097" s="85" t="s">
        <v>12317</v>
      </c>
      <c r="N3097" s="54" t="s">
        <v>2856</v>
      </c>
      <c r="O3097" s="54" t="str">
        <f>VLOOKUP(H3097,province!$B$2:$C$64,2,0)</f>
        <v xml:space="preserve">TP Hồ Chí Minh </v>
      </c>
      <c r="P3097" s="6" t="str">
        <f>IFERROR(VLOOKUP(K3097,'user relationships'!$H$2:$I$13559,2,0),"")</f>
        <v>Bạn bè</v>
      </c>
    </row>
    <row r="3098" spans="1:16">
      <c r="A3098" s="78" t="s">
        <v>12319</v>
      </c>
      <c r="B3098" s="46" t="s">
        <v>5029</v>
      </c>
      <c r="C3098" s="46" t="s">
        <v>11088</v>
      </c>
      <c r="D3098" s="46" t="s">
        <v>19</v>
      </c>
      <c r="E3098" s="54">
        <v>270000</v>
      </c>
      <c r="F3098" s="46">
        <v>0</v>
      </c>
      <c r="G3098" s="54">
        <v>47000</v>
      </c>
      <c r="H3098" s="46" t="s">
        <v>20</v>
      </c>
      <c r="I3098" s="46"/>
      <c r="J3098" s="46">
        <v>2021</v>
      </c>
      <c r="K3098" s="83" t="s">
        <v>9906</v>
      </c>
      <c r="L3098" s="84" t="s">
        <v>12314</v>
      </c>
      <c r="M3098" s="85" t="s">
        <v>12317</v>
      </c>
      <c r="N3098" s="54" t="s">
        <v>2856</v>
      </c>
      <c r="O3098" s="54" t="str">
        <f>VLOOKUP(H3098,province!$B$2:$C$64,2,0)</f>
        <v xml:space="preserve">TP Hồ Chí Minh </v>
      </c>
      <c r="P3098" s="6" t="str">
        <f>IFERROR(VLOOKUP(K3098,'user relationships'!$H$2:$I$13559,2,0),"")</f>
        <v>Bạn bè</v>
      </c>
    </row>
    <row r="3099" spans="1:16">
      <c r="A3099" s="78" t="s">
        <v>12320</v>
      </c>
      <c r="B3099" s="46" t="s">
        <v>10978</v>
      </c>
      <c r="C3099" s="46" t="s">
        <v>18</v>
      </c>
      <c r="D3099" s="46" t="s">
        <v>19</v>
      </c>
      <c r="E3099" s="54">
        <v>646250</v>
      </c>
      <c r="F3099" s="46">
        <v>2500</v>
      </c>
      <c r="G3099" s="54">
        <v>136250</v>
      </c>
      <c r="H3099" s="46" t="s">
        <v>1501</v>
      </c>
      <c r="I3099" s="46"/>
      <c r="J3099" s="46">
        <v>2021</v>
      </c>
      <c r="K3099" s="83" t="s">
        <v>10979</v>
      </c>
      <c r="L3099" s="84" t="s">
        <v>12314</v>
      </c>
      <c r="M3099" s="85" t="s">
        <v>12321</v>
      </c>
      <c r="N3099" s="54" t="s">
        <v>2856</v>
      </c>
      <c r="O3099" s="54" t="str">
        <f>VLOOKUP(H3099,province!$B$2:$C$64,2,0)</f>
        <v>Đắk Lắk</v>
      </c>
      <c r="P3099" s="6" t="str">
        <f>IFERROR(VLOOKUP(K3099,'user relationships'!$H$2:$I$13559,2,0),"")</f>
        <v>Vợ</v>
      </c>
    </row>
    <row r="3100" spans="1:16">
      <c r="A3100" s="78" t="s">
        <v>12322</v>
      </c>
      <c r="B3100" s="46" t="s">
        <v>10569</v>
      </c>
      <c r="C3100" s="46" t="s">
        <v>18</v>
      </c>
      <c r="D3100" s="46" t="s">
        <v>19</v>
      </c>
      <c r="E3100" s="54">
        <v>1000001</v>
      </c>
      <c r="F3100" s="46">
        <v>0</v>
      </c>
      <c r="G3100" s="54">
        <v>200000</v>
      </c>
      <c r="H3100" s="46" t="s">
        <v>1459</v>
      </c>
      <c r="I3100" s="46"/>
      <c r="J3100" s="46">
        <v>2021</v>
      </c>
      <c r="K3100" s="83" t="s">
        <v>12323</v>
      </c>
      <c r="L3100" s="84" t="s">
        <v>12314</v>
      </c>
      <c r="M3100" s="85" t="s">
        <v>12324</v>
      </c>
      <c r="N3100" s="54" t="s">
        <v>2856</v>
      </c>
      <c r="O3100" s="54" t="str">
        <f>VLOOKUP(H3100,province!$B$2:$C$64,2,0)</f>
        <v xml:space="preserve">Khánh Hòa </v>
      </c>
      <c r="P3100" s="6" t="str">
        <f>IFERROR(VLOOKUP(K3100,'user relationships'!$H$2:$I$13559,2,0),"")</f>
        <v>Một ai đó</v>
      </c>
    </row>
    <row r="3101" spans="1:16">
      <c r="A3101" s="78" t="s">
        <v>12325</v>
      </c>
      <c r="B3101" s="79" t="s">
        <v>4132</v>
      </c>
      <c r="C3101" s="46" t="s">
        <v>10247</v>
      </c>
      <c r="D3101" s="46" t="s">
        <v>19</v>
      </c>
      <c r="E3101" s="54">
        <v>370000</v>
      </c>
      <c r="F3101" s="46">
        <v>0</v>
      </c>
      <c r="G3101" s="54">
        <v>64000</v>
      </c>
      <c r="H3101" s="46" t="s">
        <v>20</v>
      </c>
      <c r="I3101" s="46"/>
      <c r="J3101" s="46">
        <v>2021</v>
      </c>
      <c r="K3101" s="83" t="s">
        <v>4133</v>
      </c>
      <c r="L3101" s="84" t="s">
        <v>12326</v>
      </c>
      <c r="M3101" s="85" t="s">
        <v>12327</v>
      </c>
      <c r="N3101" s="54" t="s">
        <v>2856</v>
      </c>
      <c r="O3101" s="54" t="str">
        <f>VLOOKUP(H3101,province!$B$2:$C$64,2,0)</f>
        <v xml:space="preserve">TP Hồ Chí Minh </v>
      </c>
      <c r="P3101" s="6" t="str">
        <f>IFERROR(VLOOKUP(K3101,'user relationships'!$H$2:$I$13559,2,0),"")</f>
        <v>Bạn gái</v>
      </c>
    </row>
    <row r="3102" spans="1:16">
      <c r="A3102" s="78" t="s">
        <v>12328</v>
      </c>
      <c r="B3102" s="46" t="s">
        <v>3168</v>
      </c>
      <c r="C3102" s="46" t="s">
        <v>18</v>
      </c>
      <c r="D3102" s="46" t="s">
        <v>19</v>
      </c>
      <c r="E3102" s="54">
        <v>616000</v>
      </c>
      <c r="F3102" s="46">
        <v>0</v>
      </c>
      <c r="G3102" s="54">
        <v>156000</v>
      </c>
      <c r="H3102" s="46" t="s">
        <v>20</v>
      </c>
      <c r="I3102" s="46"/>
      <c r="J3102" s="46">
        <v>2021</v>
      </c>
      <c r="K3102" s="83" t="s">
        <v>4531</v>
      </c>
      <c r="L3102" s="84" t="s">
        <v>12326</v>
      </c>
      <c r="M3102" s="85" t="s">
        <v>12329</v>
      </c>
      <c r="N3102" s="54" t="s">
        <v>2856</v>
      </c>
      <c r="O3102" s="54" t="str">
        <f>VLOOKUP(H3102,province!$B$2:$C$64,2,0)</f>
        <v xml:space="preserve">TP Hồ Chí Minh </v>
      </c>
      <c r="P3102" s="6" t="str">
        <f>IFERROR(VLOOKUP(K3102,'user relationships'!$H$2:$I$13559,2,0),"")</f>
        <v>Bạn gái</v>
      </c>
    </row>
    <row r="3103" spans="1:16">
      <c r="A3103" s="78" t="s">
        <v>12330</v>
      </c>
      <c r="B3103" s="46" t="s">
        <v>9312</v>
      </c>
      <c r="C3103" s="46" t="s">
        <v>18</v>
      </c>
      <c r="D3103" s="46" t="s">
        <v>19</v>
      </c>
      <c r="E3103" s="54">
        <v>440000</v>
      </c>
      <c r="F3103" s="46">
        <v>200000</v>
      </c>
      <c r="G3103" s="54">
        <v>129420</v>
      </c>
      <c r="H3103" s="46" t="s">
        <v>1361</v>
      </c>
      <c r="I3103" s="46"/>
      <c r="J3103" s="46">
        <v>2021</v>
      </c>
      <c r="K3103" s="83"/>
      <c r="L3103" s="84" t="s">
        <v>12331</v>
      </c>
      <c r="M3103" s="85" t="s">
        <v>12332</v>
      </c>
      <c r="N3103" s="54" t="s">
        <v>2856</v>
      </c>
      <c r="O3103" s="54" t="str">
        <f>VLOOKUP(H3103,province!$B$2:$C$64,2,0)</f>
        <v xml:space="preserve">Đồng Nai </v>
      </c>
      <c r="P3103" s="6" t="str">
        <f>IFERROR(VLOOKUP(K3103,'user relationships'!$H$2:$I$13559,2,0),"")</f>
        <v/>
      </c>
    </row>
    <row r="3104" spans="1:16">
      <c r="A3104" s="78" t="s">
        <v>12333</v>
      </c>
      <c r="B3104" s="46" t="s">
        <v>12334</v>
      </c>
      <c r="C3104" s="46" t="s">
        <v>18</v>
      </c>
      <c r="D3104" s="46" t="s">
        <v>19</v>
      </c>
      <c r="E3104" s="54">
        <v>1090000</v>
      </c>
      <c r="F3104" s="46">
        <v>0</v>
      </c>
      <c r="G3104" s="54">
        <v>212000</v>
      </c>
      <c r="H3104" s="46" t="s">
        <v>20</v>
      </c>
      <c r="I3104" s="46"/>
      <c r="J3104" s="46">
        <v>2021</v>
      </c>
      <c r="K3104" s="83" t="s">
        <v>12335</v>
      </c>
      <c r="L3104" s="84" t="s">
        <v>12331</v>
      </c>
      <c r="M3104" s="85" t="s">
        <v>12336</v>
      </c>
      <c r="N3104" s="54" t="s">
        <v>2856</v>
      </c>
      <c r="O3104" s="54" t="str">
        <f>VLOOKUP(H3104,province!$B$2:$C$64,2,0)</f>
        <v xml:space="preserve">TP Hồ Chí Minh </v>
      </c>
      <c r="P3104" s="6" t="str">
        <f>IFERROR(VLOOKUP(K3104,'user relationships'!$H$2:$I$13559,2,0),"")</f>
        <v>Bạn gái</v>
      </c>
    </row>
    <row r="3105" spans="1:16">
      <c r="A3105" s="78" t="s">
        <v>12337</v>
      </c>
      <c r="B3105" s="46" t="s">
        <v>11984</v>
      </c>
      <c r="C3105" s="46" t="s">
        <v>18</v>
      </c>
      <c r="D3105" s="46" t="s">
        <v>19</v>
      </c>
      <c r="E3105" s="54">
        <v>954000</v>
      </c>
      <c r="F3105" s="46">
        <v>0</v>
      </c>
      <c r="G3105" s="54">
        <v>144000</v>
      </c>
      <c r="H3105" s="46" t="s">
        <v>1210</v>
      </c>
      <c r="I3105" s="46"/>
      <c r="J3105" s="46">
        <v>2021</v>
      </c>
      <c r="K3105" s="83" t="s">
        <v>12338</v>
      </c>
      <c r="L3105" s="84" t="s">
        <v>12326</v>
      </c>
      <c r="M3105" s="85" t="s">
        <v>12339</v>
      </c>
      <c r="N3105" s="54" t="s">
        <v>2856</v>
      </c>
      <c r="O3105" s="54" t="str">
        <f>VLOOKUP(H3105,province!$B$2:$C$64,2,0)</f>
        <v xml:space="preserve">Hà Nội </v>
      </c>
      <c r="P3105" s="6" t="str">
        <f>IFERROR(VLOOKUP(K3105,'user relationships'!$H$2:$I$13559,2,0),"")</f>
        <v>Vợ</v>
      </c>
    </row>
    <row r="3106" spans="1:16">
      <c r="A3106" s="78" t="s">
        <v>12340</v>
      </c>
      <c r="B3106" s="79" t="s">
        <v>4119</v>
      </c>
      <c r="C3106" s="46" t="s">
        <v>18</v>
      </c>
      <c r="D3106" s="46" t="s">
        <v>19</v>
      </c>
      <c r="E3106" s="54">
        <v>560000</v>
      </c>
      <c r="F3106" s="46">
        <v>0</v>
      </c>
      <c r="G3106" s="54">
        <v>112000</v>
      </c>
      <c r="H3106" s="46" t="s">
        <v>20</v>
      </c>
      <c r="I3106" s="46"/>
      <c r="J3106" s="46">
        <v>2021</v>
      </c>
      <c r="K3106" s="83" t="s">
        <v>4120</v>
      </c>
      <c r="L3106" s="84" t="s">
        <v>12326</v>
      </c>
      <c r="M3106" s="85" t="s">
        <v>12341</v>
      </c>
      <c r="N3106" s="54" t="s">
        <v>2856</v>
      </c>
      <c r="O3106" s="54" t="str">
        <f>VLOOKUP(H3106,province!$B$2:$C$64,2,0)</f>
        <v xml:space="preserve">TP Hồ Chí Minh </v>
      </c>
      <c r="P3106" s="6" t="str">
        <f>IFERROR(VLOOKUP(K3106,'user relationships'!$H$2:$I$13559,2,0),"")</f>
        <v>Mẹ</v>
      </c>
    </row>
    <row r="3107" spans="1:16">
      <c r="A3107" s="78" t="s">
        <v>12342</v>
      </c>
      <c r="B3107" s="46" t="s">
        <v>8325</v>
      </c>
      <c r="C3107" s="46" t="s">
        <v>18</v>
      </c>
      <c r="D3107" s="46" t="s">
        <v>19</v>
      </c>
      <c r="E3107" s="54">
        <v>903540</v>
      </c>
      <c r="F3107" s="46">
        <v>0</v>
      </c>
      <c r="G3107" s="54">
        <v>261540</v>
      </c>
      <c r="H3107" s="46" t="s">
        <v>20</v>
      </c>
      <c r="I3107" s="46"/>
      <c r="J3107" s="46">
        <v>2021</v>
      </c>
      <c r="K3107" s="83" t="s">
        <v>8326</v>
      </c>
      <c r="L3107" s="84" t="s">
        <v>12343</v>
      </c>
      <c r="M3107" s="85" t="s">
        <v>12344</v>
      </c>
      <c r="N3107" s="54" t="s">
        <v>2856</v>
      </c>
      <c r="O3107" s="54" t="str">
        <f>VLOOKUP(H3107,province!$B$2:$C$64,2,0)</f>
        <v xml:space="preserve">TP Hồ Chí Minh </v>
      </c>
      <c r="P3107" s="6" t="str">
        <f>IFERROR(VLOOKUP(K3107,'user relationships'!$H$2:$I$13559,2,0),"")</f>
        <v>Một ai đó</v>
      </c>
    </row>
    <row r="3108" spans="1:16">
      <c r="A3108" s="78" t="s">
        <v>12345</v>
      </c>
      <c r="B3108" s="79" t="s">
        <v>3469</v>
      </c>
      <c r="C3108" s="46" t="s">
        <v>18</v>
      </c>
      <c r="D3108" s="46" t="s">
        <v>19</v>
      </c>
      <c r="E3108" s="54">
        <v>510000</v>
      </c>
      <c r="F3108" s="46">
        <v>0</v>
      </c>
      <c r="G3108" s="54">
        <v>80000</v>
      </c>
      <c r="H3108" s="46" t="s">
        <v>1479</v>
      </c>
      <c r="I3108" s="46"/>
      <c r="J3108" s="46">
        <v>2021</v>
      </c>
      <c r="K3108" s="83" t="s">
        <v>3470</v>
      </c>
      <c r="L3108" s="84" t="s">
        <v>12346</v>
      </c>
      <c r="M3108" s="85" t="s">
        <v>12347</v>
      </c>
      <c r="N3108" s="54" t="s">
        <v>2856</v>
      </c>
      <c r="O3108" s="54" t="str">
        <f>VLOOKUP(H3108,province!$B$2:$C$64,2,0)</f>
        <v>Kiên Giang</v>
      </c>
      <c r="P3108" s="6" t="str">
        <f>IFERROR(VLOOKUP(K3108,'user relationships'!$H$2:$I$13559,2,0),"")</f>
        <v>Bạn gái</v>
      </c>
    </row>
    <row r="3109" spans="1:16">
      <c r="A3109" s="78" t="s">
        <v>12348</v>
      </c>
      <c r="B3109" s="46" t="s">
        <v>3255</v>
      </c>
      <c r="C3109" s="46" t="s">
        <v>11088</v>
      </c>
      <c r="D3109" s="46" t="s">
        <v>19</v>
      </c>
      <c r="E3109" s="54">
        <v>434000</v>
      </c>
      <c r="F3109" s="46">
        <v>0</v>
      </c>
      <c r="G3109" s="54">
        <v>79800</v>
      </c>
      <c r="H3109" s="46" t="s">
        <v>20</v>
      </c>
      <c r="I3109" s="46"/>
      <c r="J3109" s="82">
        <v>2021</v>
      </c>
      <c r="K3109" s="83"/>
      <c r="L3109" s="84" t="s">
        <v>12349</v>
      </c>
      <c r="M3109" s="85" t="s">
        <v>12350</v>
      </c>
      <c r="N3109" s="54" t="s">
        <v>2856</v>
      </c>
      <c r="O3109" s="54" t="str">
        <f>VLOOKUP(H3109,province!$B$2:$C$64,2,0)</f>
        <v xml:space="preserve">TP Hồ Chí Minh </v>
      </c>
      <c r="P3109" s="6" t="str">
        <f>IFERROR(VLOOKUP(K3109,'user relationships'!$H$2:$I$13559,2,0),"")</f>
        <v/>
      </c>
    </row>
    <row r="3110" spans="1:16">
      <c r="A3110" s="78" t="s">
        <v>12351</v>
      </c>
      <c r="B3110" s="46" t="s">
        <v>6228</v>
      </c>
      <c r="C3110" s="46" t="s">
        <v>18</v>
      </c>
      <c r="D3110" s="46" t="s">
        <v>19</v>
      </c>
      <c r="E3110" s="54">
        <v>480000</v>
      </c>
      <c r="F3110" s="46">
        <v>0</v>
      </c>
      <c r="G3110" s="54">
        <v>90000</v>
      </c>
      <c r="H3110" s="46" t="s">
        <v>20</v>
      </c>
      <c r="I3110" s="46"/>
      <c r="J3110" s="82">
        <v>2021</v>
      </c>
      <c r="K3110" s="83" t="s">
        <v>6229</v>
      </c>
      <c r="L3110" s="84" t="s">
        <v>12352</v>
      </c>
      <c r="M3110" s="85" t="s">
        <v>12353</v>
      </c>
      <c r="N3110" s="54" t="s">
        <v>105</v>
      </c>
      <c r="O3110" s="54" t="str">
        <f>VLOOKUP(H3110,province!$B$2:$C$64,2,0)</f>
        <v xml:space="preserve">TP Hồ Chí Minh </v>
      </c>
      <c r="P3110" s="6" t="str">
        <f>IFERROR(VLOOKUP(K3110,'user relationships'!$H$2:$I$13559,2,0),"")</f>
        <v>Một ai đó</v>
      </c>
    </row>
    <row r="3111" spans="1:16">
      <c r="A3111" s="78" t="s">
        <v>12354</v>
      </c>
      <c r="B3111" s="46" t="s">
        <v>12355</v>
      </c>
      <c r="C3111" s="46" t="s">
        <v>18</v>
      </c>
      <c r="D3111" s="46" t="s">
        <v>19</v>
      </c>
      <c r="E3111" s="54">
        <v>75000</v>
      </c>
      <c r="F3111" s="46">
        <v>0</v>
      </c>
      <c r="G3111" s="54">
        <v>15000</v>
      </c>
      <c r="H3111" s="46" t="s">
        <v>20</v>
      </c>
      <c r="I3111" s="46"/>
      <c r="J3111" s="54">
        <v>2021</v>
      </c>
      <c r="K3111" s="83" t="s">
        <v>12356</v>
      </c>
      <c r="L3111" s="84" t="s">
        <v>12357</v>
      </c>
      <c r="M3111" s="85" t="s">
        <v>12358</v>
      </c>
      <c r="N3111" s="54" t="s">
        <v>24</v>
      </c>
      <c r="O3111" s="54" t="str">
        <f>VLOOKUP(H3111,province!$B$2:$C$64,2,0)</f>
        <v xml:space="preserve">TP Hồ Chí Minh </v>
      </c>
      <c r="P3111" s="6" t="str">
        <f>IFERROR(VLOOKUP(K3111,'user relationships'!$H$2:$I$13559,2,0),"")</f>
        <v>Tôi</v>
      </c>
    </row>
    <row r="3112" spans="1:16">
      <c r="A3112" s="78" t="s">
        <v>12359</v>
      </c>
      <c r="B3112" s="46" t="s">
        <v>12360</v>
      </c>
      <c r="C3112" s="46" t="s">
        <v>18</v>
      </c>
      <c r="D3112" s="46" t="s">
        <v>19</v>
      </c>
      <c r="E3112" s="54">
        <v>60000</v>
      </c>
      <c r="F3112" s="46">
        <v>149000</v>
      </c>
      <c r="G3112" s="54">
        <v>129420</v>
      </c>
      <c r="H3112" s="46" t="s">
        <v>20</v>
      </c>
      <c r="I3112" s="46"/>
      <c r="J3112" s="54">
        <v>2021</v>
      </c>
      <c r="K3112" s="83" t="s">
        <v>12361</v>
      </c>
      <c r="L3112" s="84" t="s">
        <v>12362</v>
      </c>
      <c r="M3112" s="85" t="s">
        <v>12363</v>
      </c>
      <c r="N3112" s="54" t="s">
        <v>24</v>
      </c>
      <c r="O3112" s="54" t="str">
        <f>VLOOKUP(H3112,province!$B$2:$C$64,2,0)</f>
        <v xml:space="preserve">TP Hồ Chí Minh </v>
      </c>
      <c r="P3112" s="6" t="str">
        <f>IFERROR(VLOOKUP(K3112,'user relationships'!$H$2:$I$13559,2,0),"")</f>
        <v>Mẹ</v>
      </c>
    </row>
    <row r="3113" spans="1:16">
      <c r="A3113" s="78" t="s">
        <v>12364</v>
      </c>
      <c r="B3113" s="46" t="s">
        <v>12365</v>
      </c>
      <c r="C3113" s="46" t="s">
        <v>18</v>
      </c>
      <c r="D3113" s="46" t="s">
        <v>19</v>
      </c>
      <c r="E3113" s="54">
        <v>577500</v>
      </c>
      <c r="F3113" s="46">
        <v>0</v>
      </c>
      <c r="G3113" s="54">
        <v>152500</v>
      </c>
      <c r="H3113" s="46" t="s">
        <v>1310</v>
      </c>
      <c r="I3113" s="46"/>
      <c r="J3113" s="54">
        <v>2021</v>
      </c>
      <c r="K3113" s="83" t="s">
        <v>12366</v>
      </c>
      <c r="L3113" s="84" t="s">
        <v>12367</v>
      </c>
      <c r="M3113" s="85" t="s">
        <v>12368</v>
      </c>
      <c r="N3113" s="54" t="s">
        <v>24</v>
      </c>
      <c r="O3113" s="54" t="str">
        <f>VLOOKUP(H3113,province!$B$2:$C$64,2,0)</f>
        <v xml:space="preserve">Đà Nẵng </v>
      </c>
      <c r="P3113" s="6" t="str">
        <f>IFERROR(VLOOKUP(K3113,'user relationships'!$H$2:$I$13559,2,0),"")</f>
        <v>Một ai đó</v>
      </c>
    </row>
    <row r="3114" spans="1:16">
      <c r="A3114" s="78" t="s">
        <v>12369</v>
      </c>
      <c r="B3114" s="46" t="s">
        <v>12370</v>
      </c>
      <c r="C3114" s="46" t="s">
        <v>18</v>
      </c>
      <c r="D3114" s="46" t="s">
        <v>167</v>
      </c>
      <c r="E3114" s="54">
        <v>511600</v>
      </c>
      <c r="F3114" s="46">
        <v>0</v>
      </c>
      <c r="G3114" s="54">
        <v>4600</v>
      </c>
      <c r="H3114" s="46" t="s">
        <v>20</v>
      </c>
      <c r="I3114" s="46"/>
      <c r="J3114" s="54">
        <v>2021</v>
      </c>
      <c r="K3114" s="83" t="s">
        <v>12371</v>
      </c>
      <c r="L3114" s="84" t="s">
        <v>12372</v>
      </c>
      <c r="M3114" s="85" t="s">
        <v>12373</v>
      </c>
      <c r="N3114" s="54" t="s">
        <v>24</v>
      </c>
      <c r="O3114" s="54" t="str">
        <f>VLOOKUP(H3114,province!$B$2:$C$64,2,0)</f>
        <v xml:space="preserve">TP Hồ Chí Minh </v>
      </c>
      <c r="P3114" s="6" t="str">
        <f>IFERROR(VLOOKUP(K3114,'user relationships'!$H$2:$I$13559,2,0),"")</f>
        <v>Tôi</v>
      </c>
    </row>
    <row r="3115" spans="1:16">
      <c r="A3115" s="78" t="s">
        <v>12374</v>
      </c>
      <c r="B3115" s="46" t="s">
        <v>12365</v>
      </c>
      <c r="C3115" s="46" t="s">
        <v>18</v>
      </c>
      <c r="D3115" s="46" t="s">
        <v>19</v>
      </c>
      <c r="E3115" s="54">
        <v>660000</v>
      </c>
      <c r="F3115" s="46">
        <v>0</v>
      </c>
      <c r="G3115" s="54">
        <v>160000</v>
      </c>
      <c r="H3115" s="46" t="s">
        <v>1310</v>
      </c>
      <c r="I3115" s="46"/>
      <c r="J3115" s="54">
        <v>2021</v>
      </c>
      <c r="K3115" s="83" t="s">
        <v>12366</v>
      </c>
      <c r="L3115" s="84" t="s">
        <v>12375</v>
      </c>
      <c r="M3115" s="85" t="s">
        <v>12376</v>
      </c>
      <c r="N3115" s="54" t="s">
        <v>24</v>
      </c>
      <c r="O3115" s="54" t="str">
        <f>VLOOKUP(H3115,province!$B$2:$C$64,2,0)</f>
        <v xml:space="preserve">Đà Nẵng </v>
      </c>
      <c r="P3115" s="6" t="str">
        <f>IFERROR(VLOOKUP(K3115,'user relationships'!$H$2:$I$13559,2,0),"")</f>
        <v>Một ai đó</v>
      </c>
    </row>
    <row r="3116" spans="1:16">
      <c r="A3116" s="78" t="s">
        <v>12377</v>
      </c>
      <c r="B3116" s="46" t="s">
        <v>12378</v>
      </c>
      <c r="C3116" s="46" t="s">
        <v>18</v>
      </c>
      <c r="D3116" s="46" t="s">
        <v>133</v>
      </c>
      <c r="E3116" s="54">
        <v>396000</v>
      </c>
      <c r="F3116" s="46">
        <v>0</v>
      </c>
      <c r="G3116" s="54">
        <v>96000</v>
      </c>
      <c r="H3116" s="46" t="s">
        <v>20</v>
      </c>
      <c r="I3116" s="46"/>
      <c r="J3116" s="85">
        <v>2021</v>
      </c>
      <c r="K3116" s="83" t="s">
        <v>12379</v>
      </c>
      <c r="L3116" s="84" t="s">
        <v>12380</v>
      </c>
      <c r="M3116" s="85" t="s">
        <v>12381</v>
      </c>
      <c r="N3116" s="54" t="s">
        <v>24</v>
      </c>
      <c r="O3116" s="54" t="str">
        <f>VLOOKUP(H3116,province!$B$2:$C$64,2,0)</f>
        <v xml:space="preserve">TP Hồ Chí Minh </v>
      </c>
      <c r="P3116" s="6" t="str">
        <f>IFERROR(VLOOKUP(K3116,'user relationships'!$H$2:$I$13559,2,0),"")</f>
        <v>Một ai đó</v>
      </c>
    </row>
    <row r="3117" spans="1:16">
      <c r="A3117" s="78" t="s">
        <v>12382</v>
      </c>
      <c r="B3117" s="46" t="s">
        <v>11476</v>
      </c>
      <c r="C3117" s="46" t="s">
        <v>18</v>
      </c>
      <c r="D3117" s="46" t="s">
        <v>19</v>
      </c>
      <c r="E3117" s="54">
        <v>979000</v>
      </c>
      <c r="F3117" s="46">
        <v>0</v>
      </c>
      <c r="G3117" s="54">
        <v>259000</v>
      </c>
      <c r="H3117" s="46" t="s">
        <v>20</v>
      </c>
      <c r="I3117" s="46"/>
      <c r="J3117" s="85">
        <v>2021</v>
      </c>
      <c r="K3117" s="83" t="s">
        <v>11477</v>
      </c>
      <c r="L3117" s="84" t="s">
        <v>12375</v>
      </c>
      <c r="M3117" s="85" t="s">
        <v>12383</v>
      </c>
      <c r="N3117" s="54" t="s">
        <v>24</v>
      </c>
      <c r="O3117" s="54" t="str">
        <f>VLOOKUP(H3117,province!$B$2:$C$64,2,0)</f>
        <v xml:space="preserve">TP Hồ Chí Minh </v>
      </c>
      <c r="P3117" s="6" t="str">
        <f>IFERROR(VLOOKUP(K3117,'user relationships'!$H$2:$I$13559,2,0),"")</f>
        <v>Vợ</v>
      </c>
    </row>
    <row r="3118" spans="1:16">
      <c r="A3118" s="78" t="s">
        <v>12384</v>
      </c>
      <c r="B3118" s="46" t="s">
        <v>9385</v>
      </c>
      <c r="C3118" s="46" t="s">
        <v>18</v>
      </c>
      <c r="D3118" s="46" t="s">
        <v>19</v>
      </c>
      <c r="E3118" s="54">
        <v>680000</v>
      </c>
      <c r="F3118" s="46">
        <v>0</v>
      </c>
      <c r="G3118" s="54">
        <v>108000</v>
      </c>
      <c r="H3118" s="46" t="s">
        <v>1210</v>
      </c>
      <c r="I3118" s="46"/>
      <c r="J3118" s="46">
        <v>2021</v>
      </c>
      <c r="K3118" s="83" t="s">
        <v>9386</v>
      </c>
      <c r="L3118" s="84" t="s">
        <v>12385</v>
      </c>
      <c r="M3118" s="85" t="s">
        <v>12386</v>
      </c>
      <c r="N3118" s="54" t="s">
        <v>24</v>
      </c>
      <c r="O3118" s="54" t="str">
        <f>VLOOKUP(H3118,province!$B$2:$C$64,2,0)</f>
        <v xml:space="preserve">Hà Nội </v>
      </c>
      <c r="P3118" s="6" t="str">
        <f>IFERROR(VLOOKUP(K3118,'user relationships'!$H$2:$I$13559,2,0),"")</f>
        <v>Mẹ</v>
      </c>
    </row>
    <row r="3119" spans="1:16">
      <c r="A3119" s="78" t="s">
        <v>12387</v>
      </c>
      <c r="B3119" s="46" t="s">
        <v>11468</v>
      </c>
      <c r="C3119" s="46" t="s">
        <v>18</v>
      </c>
      <c r="D3119" s="46" t="s">
        <v>19</v>
      </c>
      <c r="E3119" s="54">
        <v>1080000</v>
      </c>
      <c r="F3119" s="46">
        <v>0</v>
      </c>
      <c r="G3119" s="54">
        <v>210000</v>
      </c>
      <c r="H3119" s="46" t="s">
        <v>3261</v>
      </c>
      <c r="I3119" s="46"/>
      <c r="J3119" s="46">
        <v>2021</v>
      </c>
      <c r="K3119" s="83" t="s">
        <v>12388</v>
      </c>
      <c r="L3119" s="84" t="s">
        <v>12385</v>
      </c>
      <c r="M3119" s="85" t="s">
        <v>12389</v>
      </c>
      <c r="N3119" s="54" t="s">
        <v>24</v>
      </c>
      <c r="O3119" s="54" t="str">
        <f>VLOOKUP(H3119,province!$B$2:$C$64,2,0)</f>
        <v>Gia Lai</v>
      </c>
      <c r="P3119" s="6" t="str">
        <f>IFERROR(VLOOKUP(K3119,'user relationships'!$H$2:$I$13559,2,0),"")</f>
        <v>Bạn gái</v>
      </c>
    </row>
    <row r="3120" spans="1:16">
      <c r="A3120" s="78" t="s">
        <v>12390</v>
      </c>
      <c r="B3120" s="46" t="s">
        <v>12391</v>
      </c>
      <c r="C3120" s="46" t="s">
        <v>18</v>
      </c>
      <c r="D3120" s="46" t="s">
        <v>19</v>
      </c>
      <c r="E3120" s="54">
        <v>1331000</v>
      </c>
      <c r="F3120" s="46">
        <v>0</v>
      </c>
      <c r="G3120" s="54">
        <v>355000</v>
      </c>
      <c r="H3120" s="46" t="s">
        <v>20</v>
      </c>
      <c r="I3120" s="46"/>
      <c r="J3120" s="46">
        <v>2021</v>
      </c>
      <c r="K3120" s="83" t="s">
        <v>12392</v>
      </c>
      <c r="L3120" s="84" t="s">
        <v>12393</v>
      </c>
      <c r="M3120" s="85" t="s">
        <v>12394</v>
      </c>
      <c r="N3120" s="54" t="s">
        <v>24</v>
      </c>
      <c r="O3120" s="54" t="str">
        <f>VLOOKUP(H3120,province!$B$2:$C$64,2,0)</f>
        <v xml:space="preserve">TP Hồ Chí Minh </v>
      </c>
      <c r="P3120" s="6" t="str">
        <f>IFERROR(VLOOKUP(K3120,'user relationships'!$H$2:$I$13559,2,0),"")</f>
        <v>Bạn trai</v>
      </c>
    </row>
    <row r="3121" spans="1:16">
      <c r="A3121" s="78" t="s">
        <v>12395</v>
      </c>
      <c r="B3121" s="79" t="s">
        <v>11841</v>
      </c>
      <c r="C3121" s="46" t="s">
        <v>18</v>
      </c>
      <c r="D3121" s="46" t="s">
        <v>19</v>
      </c>
      <c r="E3121" s="54">
        <v>792000</v>
      </c>
      <c r="F3121" s="46">
        <v>0</v>
      </c>
      <c r="G3121" s="54">
        <v>210000</v>
      </c>
      <c r="H3121" s="46" t="s">
        <v>1210</v>
      </c>
      <c r="I3121" s="46"/>
      <c r="J3121" s="46">
        <v>2021</v>
      </c>
      <c r="K3121" s="83" t="s">
        <v>11842</v>
      </c>
      <c r="L3121" s="84" t="s">
        <v>12396</v>
      </c>
      <c r="M3121" s="85" t="s">
        <v>12397</v>
      </c>
      <c r="N3121" s="54" t="s">
        <v>24</v>
      </c>
      <c r="O3121" s="54" t="str">
        <f>VLOOKUP(H3121,province!$B$2:$C$64,2,0)</f>
        <v xml:space="preserve">Hà Nội </v>
      </c>
      <c r="P3121" s="6" t="str">
        <f>IFERROR(VLOOKUP(K3121,'user relationships'!$H$2:$I$13559,2,0),"")</f>
        <v>Bạn gái</v>
      </c>
    </row>
    <row r="3122" spans="1:16">
      <c r="A3122" s="78" t="s">
        <v>12398</v>
      </c>
      <c r="B3122" s="46" t="s">
        <v>6494</v>
      </c>
      <c r="C3122" s="46" t="s">
        <v>11088</v>
      </c>
      <c r="D3122" s="46" t="s">
        <v>19</v>
      </c>
      <c r="E3122" s="54">
        <v>1868200</v>
      </c>
      <c r="F3122" s="46">
        <v>0</v>
      </c>
      <c r="G3122" s="54">
        <v>72000</v>
      </c>
      <c r="H3122" s="46" t="s">
        <v>20</v>
      </c>
      <c r="I3122" s="46"/>
      <c r="J3122" s="46">
        <v>2021</v>
      </c>
      <c r="K3122" s="83" t="s">
        <v>8200</v>
      </c>
      <c r="L3122" s="84" t="s">
        <v>12399</v>
      </c>
      <c r="M3122" s="85" t="s">
        <v>12400</v>
      </c>
      <c r="N3122" s="54" t="s">
        <v>24</v>
      </c>
      <c r="O3122" s="54" t="str">
        <f>VLOOKUP(H3122,province!$B$2:$C$64,2,0)</f>
        <v xml:space="preserve">TP Hồ Chí Minh </v>
      </c>
      <c r="P3122" s="6" t="str">
        <f>IFERROR(VLOOKUP(K3122,'user relationships'!$H$2:$I$13559,2,0),"")</f>
        <v>Bạn gái</v>
      </c>
    </row>
    <row r="3123" spans="1:16">
      <c r="A3123" s="78" t="s">
        <v>12401</v>
      </c>
      <c r="B3123" s="46" t="s">
        <v>6494</v>
      </c>
      <c r="C3123" s="46" t="s">
        <v>11088</v>
      </c>
      <c r="D3123" s="46" t="s">
        <v>19</v>
      </c>
      <c r="E3123" s="54">
        <v>174200</v>
      </c>
      <c r="F3123" s="46">
        <v>0</v>
      </c>
      <c r="G3123" s="54">
        <v>23200</v>
      </c>
      <c r="H3123" s="46" t="s">
        <v>20</v>
      </c>
      <c r="I3123" s="46"/>
      <c r="J3123" s="46">
        <v>2021</v>
      </c>
      <c r="K3123" s="83" t="s">
        <v>8200</v>
      </c>
      <c r="L3123" s="84" t="s">
        <v>12399</v>
      </c>
      <c r="M3123" s="85" t="s">
        <v>12402</v>
      </c>
      <c r="N3123" s="54" t="s">
        <v>24</v>
      </c>
      <c r="O3123" s="54" t="str">
        <f>VLOOKUP(H3123,province!$B$2:$C$64,2,0)</f>
        <v xml:space="preserve">TP Hồ Chí Minh </v>
      </c>
      <c r="P3123" s="6" t="str">
        <f>IFERROR(VLOOKUP(K3123,'user relationships'!$H$2:$I$13559,2,0),"")</f>
        <v>Bạn gái</v>
      </c>
    </row>
    <row r="3124" spans="1:16">
      <c r="A3124" s="78" t="s">
        <v>12403</v>
      </c>
      <c r="B3124" s="46" t="s">
        <v>6494</v>
      </c>
      <c r="C3124" s="46" t="s">
        <v>18</v>
      </c>
      <c r="D3124" s="46" t="s">
        <v>267</v>
      </c>
      <c r="E3124" s="54">
        <v>1340000</v>
      </c>
      <c r="F3124" s="46">
        <v>0</v>
      </c>
      <c r="G3124" s="54">
        <v>216000</v>
      </c>
      <c r="H3124" s="46" t="s">
        <v>20</v>
      </c>
      <c r="I3124" s="46"/>
      <c r="J3124" s="46">
        <v>2021</v>
      </c>
      <c r="K3124" s="83" t="s">
        <v>8200</v>
      </c>
      <c r="L3124" s="84" t="s">
        <v>12399</v>
      </c>
      <c r="M3124" s="85" t="s">
        <v>12402</v>
      </c>
      <c r="N3124" s="54" t="s">
        <v>24</v>
      </c>
      <c r="O3124" s="54" t="str">
        <f>VLOOKUP(H3124,province!$B$2:$C$64,2,0)</f>
        <v xml:space="preserve">TP Hồ Chí Minh </v>
      </c>
      <c r="P3124" s="6" t="str">
        <f>IFERROR(VLOOKUP(K3124,'user relationships'!$H$2:$I$13559,2,0),"")</f>
        <v>Bạn gái</v>
      </c>
    </row>
    <row r="3125" spans="1:16">
      <c r="A3125" s="78" t="s">
        <v>12404</v>
      </c>
      <c r="B3125" s="46" t="s">
        <v>6494</v>
      </c>
      <c r="C3125" s="46" t="s">
        <v>10343</v>
      </c>
      <c r="D3125" s="46" t="s">
        <v>133</v>
      </c>
      <c r="E3125" s="54">
        <v>358000</v>
      </c>
      <c r="F3125" s="46">
        <v>0</v>
      </c>
      <c r="G3125" s="54">
        <v>48000</v>
      </c>
      <c r="H3125" s="46" t="s">
        <v>20</v>
      </c>
      <c r="I3125" s="46"/>
      <c r="J3125" s="46">
        <v>2021</v>
      </c>
      <c r="K3125" s="83" t="s">
        <v>8200</v>
      </c>
      <c r="L3125" s="84" t="s">
        <v>12399</v>
      </c>
      <c r="M3125" s="85" t="s">
        <v>12402</v>
      </c>
      <c r="N3125" s="54" t="s">
        <v>24</v>
      </c>
      <c r="O3125" s="54" t="str">
        <f>VLOOKUP(H3125,province!$B$2:$C$64,2,0)</f>
        <v xml:space="preserve">TP Hồ Chí Minh </v>
      </c>
      <c r="P3125" s="6" t="str">
        <f>IFERROR(VLOOKUP(K3125,'user relationships'!$H$2:$I$13559,2,0),"")</f>
        <v>Bạn gái</v>
      </c>
    </row>
    <row r="3126" spans="1:16">
      <c r="A3126" s="78" t="s">
        <v>12405</v>
      </c>
      <c r="B3126" s="46" t="s">
        <v>10978</v>
      </c>
      <c r="C3126" s="46" t="s">
        <v>18</v>
      </c>
      <c r="D3126" s="46" t="s">
        <v>19</v>
      </c>
      <c r="E3126" s="54">
        <v>1199000</v>
      </c>
      <c r="F3126" s="46">
        <v>0</v>
      </c>
      <c r="G3126" s="54">
        <v>289000</v>
      </c>
      <c r="H3126" s="46" t="s">
        <v>1501</v>
      </c>
      <c r="I3126" s="46"/>
      <c r="J3126" s="46">
        <v>2022</v>
      </c>
      <c r="K3126" s="83" t="s">
        <v>10979</v>
      </c>
      <c r="L3126" s="84" t="s">
        <v>12406</v>
      </c>
      <c r="M3126" s="85" t="s">
        <v>12407</v>
      </c>
      <c r="N3126" s="54" t="s">
        <v>24</v>
      </c>
      <c r="O3126" s="54" t="str">
        <f>VLOOKUP(H3126,province!$B$2:$C$64,2,0)</f>
        <v>Đắk Lắk</v>
      </c>
      <c r="P3126" s="6" t="str">
        <f>IFERROR(VLOOKUP(K3126,'user relationships'!$H$2:$I$13559,2,0),"")</f>
        <v>Vợ</v>
      </c>
    </row>
    <row r="3127" spans="1:16">
      <c r="A3127" s="78" t="s">
        <v>12408</v>
      </c>
      <c r="B3127" s="46" t="s">
        <v>12409</v>
      </c>
      <c r="C3127" s="46" t="s">
        <v>18</v>
      </c>
      <c r="D3127" s="46" t="s">
        <v>144</v>
      </c>
      <c r="E3127" s="54">
        <v>680900</v>
      </c>
      <c r="F3127" s="46">
        <v>0</v>
      </c>
      <c r="G3127" s="54">
        <v>223900</v>
      </c>
      <c r="H3127" s="46" t="s">
        <v>20</v>
      </c>
      <c r="I3127" s="46"/>
      <c r="J3127" s="46">
        <v>2022</v>
      </c>
      <c r="K3127" s="83" t="s">
        <v>12410</v>
      </c>
      <c r="L3127" s="84" t="s">
        <v>12411</v>
      </c>
      <c r="M3127" s="85" t="s">
        <v>12412</v>
      </c>
      <c r="N3127" s="54" t="s">
        <v>24</v>
      </c>
      <c r="O3127" s="54" t="str">
        <f>VLOOKUP(H3127,province!$B$2:$C$64,2,0)</f>
        <v xml:space="preserve">TP Hồ Chí Minh </v>
      </c>
      <c r="P3127" s="6" t="str">
        <f>IFERROR(VLOOKUP(K3127,'user relationships'!$H$2:$I$13559,2,0),"")</f>
        <v>Một ai đó</v>
      </c>
    </row>
    <row r="3128" spans="1:16">
      <c r="A3128" s="78" t="s">
        <v>12413</v>
      </c>
      <c r="B3128" s="46" t="s">
        <v>11894</v>
      </c>
      <c r="C3128" s="46" t="s">
        <v>18</v>
      </c>
      <c r="D3128" s="46" t="s">
        <v>19</v>
      </c>
      <c r="E3128" s="54">
        <v>706090</v>
      </c>
      <c r="F3128" s="46">
        <v>0</v>
      </c>
      <c r="G3128" s="54">
        <v>180570</v>
      </c>
      <c r="H3128" s="46" t="s">
        <v>20</v>
      </c>
      <c r="I3128" s="46"/>
      <c r="J3128" s="46">
        <v>2022</v>
      </c>
      <c r="K3128" s="83" t="s">
        <v>11895</v>
      </c>
      <c r="L3128" s="84" t="s">
        <v>12414</v>
      </c>
      <c r="M3128" s="85" t="s">
        <v>12415</v>
      </c>
      <c r="N3128" s="54" t="s">
        <v>24</v>
      </c>
      <c r="O3128" s="54" t="str">
        <f>VLOOKUP(H3128,province!$B$2:$C$64,2,0)</f>
        <v xml:space="preserve">TP Hồ Chí Minh </v>
      </c>
      <c r="P3128" s="6" t="str">
        <f>IFERROR(VLOOKUP(K3128,'user relationships'!$H$2:$I$13559,2,0),"")</f>
        <v>Vợ</v>
      </c>
    </row>
    <row r="3129" spans="1:16">
      <c r="A3129" s="78" t="s">
        <v>12416</v>
      </c>
      <c r="B3129" s="46" t="s">
        <v>12417</v>
      </c>
      <c r="C3129" s="46" t="s">
        <v>18</v>
      </c>
      <c r="D3129" s="46" t="s">
        <v>19</v>
      </c>
      <c r="E3129" s="54">
        <v>584400</v>
      </c>
      <c r="F3129" s="46">
        <v>0</v>
      </c>
      <c r="G3129" s="54">
        <v>98880</v>
      </c>
      <c r="H3129" s="46" t="s">
        <v>20</v>
      </c>
      <c r="I3129" s="46"/>
      <c r="J3129" s="46">
        <v>2022</v>
      </c>
      <c r="K3129" s="83" t="s">
        <v>12418</v>
      </c>
      <c r="L3129" s="84" t="s">
        <v>12419</v>
      </c>
      <c r="M3129" s="85" t="s">
        <v>12420</v>
      </c>
      <c r="N3129" s="54" t="s">
        <v>105</v>
      </c>
      <c r="O3129" s="54" t="str">
        <f>VLOOKUP(H3129,province!$B$2:$C$64,2,0)</f>
        <v xml:space="preserve">TP Hồ Chí Minh </v>
      </c>
      <c r="P3129" s="6" t="str">
        <f>IFERROR(VLOOKUP(K3129,'user relationships'!$H$2:$I$13559,2,0),"")</f>
        <v>Một ai đó</v>
      </c>
    </row>
    <row r="3130" spans="1:16">
      <c r="A3130" s="78" t="s">
        <v>12421</v>
      </c>
      <c r="B3130" s="46" t="s">
        <v>11287</v>
      </c>
      <c r="C3130" s="46" t="s">
        <v>18</v>
      </c>
      <c r="D3130" s="46" t="s">
        <v>19</v>
      </c>
      <c r="E3130" s="54">
        <v>251200</v>
      </c>
      <c r="F3130" s="46">
        <v>0</v>
      </c>
      <c r="G3130" s="54">
        <v>35200</v>
      </c>
      <c r="H3130" s="46" t="s">
        <v>20</v>
      </c>
      <c r="I3130" s="46"/>
      <c r="J3130" s="46">
        <v>2022</v>
      </c>
      <c r="K3130" s="83" t="s">
        <v>11288</v>
      </c>
      <c r="L3130" s="84" t="s">
        <v>12422</v>
      </c>
      <c r="M3130" s="85" t="s">
        <v>12423</v>
      </c>
      <c r="N3130" s="54" t="s">
        <v>105</v>
      </c>
      <c r="O3130" s="54" t="str">
        <f>VLOOKUP(H3130,province!$B$2:$C$64,2,0)</f>
        <v xml:space="preserve">TP Hồ Chí Minh </v>
      </c>
      <c r="P3130" s="6" t="str">
        <f>IFERROR(VLOOKUP(K3130,'user relationships'!$H$2:$I$13559,2,0),"")</f>
        <v>Bạn gái</v>
      </c>
    </row>
    <row r="3131" spans="1:16">
      <c r="A3131" s="78" t="s">
        <v>12424</v>
      </c>
      <c r="B3131" s="46" t="s">
        <v>12425</v>
      </c>
      <c r="C3131" s="46" t="s">
        <v>18</v>
      </c>
      <c r="D3131" s="46" t="s">
        <v>144</v>
      </c>
      <c r="E3131" s="54">
        <v>820000</v>
      </c>
      <c r="F3131" s="46">
        <v>0</v>
      </c>
      <c r="G3131" s="54">
        <v>150000</v>
      </c>
      <c r="H3131" s="46" t="s">
        <v>20</v>
      </c>
      <c r="I3131" s="46"/>
      <c r="J3131" s="46">
        <v>2022</v>
      </c>
      <c r="K3131" s="83" t="s">
        <v>12426</v>
      </c>
      <c r="L3131" s="84" t="s">
        <v>12427</v>
      </c>
      <c r="M3131" s="85" t="s">
        <v>12428</v>
      </c>
      <c r="N3131" s="54" t="s">
        <v>105</v>
      </c>
      <c r="O3131" s="54" t="str">
        <f>VLOOKUP(H3131,province!$B$2:$C$64,2,0)</f>
        <v xml:space="preserve">TP Hồ Chí Minh </v>
      </c>
      <c r="P3131" s="6" t="str">
        <f>IFERROR(VLOOKUP(K3131,'user relationships'!$H$2:$I$13559,2,0),"")</f>
        <v>Bạn gái</v>
      </c>
    </row>
    <row r="3132" spans="1:16">
      <c r="A3132" s="78" t="s">
        <v>12429</v>
      </c>
      <c r="B3132" s="46" t="s">
        <v>12430</v>
      </c>
      <c r="C3132" s="46" t="s">
        <v>18</v>
      </c>
      <c r="D3132" s="46" t="s">
        <v>19</v>
      </c>
      <c r="E3132" s="54">
        <v>230000</v>
      </c>
      <c r="F3132" s="46">
        <v>0</v>
      </c>
      <c r="G3132" s="54">
        <v>72000</v>
      </c>
      <c r="H3132" s="46" t="s">
        <v>20</v>
      </c>
      <c r="I3132" s="46"/>
      <c r="J3132" s="46">
        <v>2022</v>
      </c>
      <c r="K3132" s="83" t="s">
        <v>12431</v>
      </c>
      <c r="L3132" s="84" t="s">
        <v>12432</v>
      </c>
      <c r="M3132" s="85" t="s">
        <v>12433</v>
      </c>
      <c r="N3132" s="54" t="s">
        <v>105</v>
      </c>
      <c r="O3132" s="54" t="str">
        <f>VLOOKUP(H3132,province!$B$2:$C$64,2,0)</f>
        <v xml:space="preserve">TP Hồ Chí Minh </v>
      </c>
      <c r="P3132" s="6" t="str">
        <f>IFERROR(VLOOKUP(K3132,'user relationships'!$H$2:$I$13559,2,0),"")</f>
        <v>Tôi</v>
      </c>
    </row>
    <row r="3133" spans="1:16">
      <c r="A3133" s="78" t="s">
        <v>12434</v>
      </c>
      <c r="B3133" s="46" t="s">
        <v>12435</v>
      </c>
      <c r="C3133" s="46" t="s">
        <v>18</v>
      </c>
      <c r="D3133" s="46" t="s">
        <v>19</v>
      </c>
      <c r="E3133" s="54">
        <v>40000</v>
      </c>
      <c r="F3133" s="46">
        <v>200000</v>
      </c>
      <c r="G3133" s="54">
        <v>72000</v>
      </c>
      <c r="H3133" s="46" t="s">
        <v>20</v>
      </c>
      <c r="I3133" s="46"/>
      <c r="J3133" s="46">
        <v>2022</v>
      </c>
      <c r="K3133" s="83" t="s">
        <v>12436</v>
      </c>
      <c r="L3133" s="84" t="s">
        <v>12432</v>
      </c>
      <c r="M3133" s="85" t="s">
        <v>12437</v>
      </c>
      <c r="N3133" s="54" t="s">
        <v>105</v>
      </c>
      <c r="O3133" s="54" t="str">
        <f>VLOOKUP(H3133,province!$B$2:$C$64,2,0)</f>
        <v xml:space="preserve">TP Hồ Chí Minh </v>
      </c>
      <c r="P3133" s="6" t="str">
        <f>IFERROR(VLOOKUP(K3133,'user relationships'!$H$2:$I$13559,2,0),"")</f>
        <v>Tôi</v>
      </c>
    </row>
    <row r="3134" spans="1:16">
      <c r="A3134" s="78" t="s">
        <v>12438</v>
      </c>
      <c r="B3134" s="46" t="s">
        <v>12439</v>
      </c>
      <c r="C3134" s="46" t="s">
        <v>18</v>
      </c>
      <c r="D3134" s="46" t="s">
        <v>19</v>
      </c>
      <c r="E3134" s="54">
        <v>30000</v>
      </c>
      <c r="F3134" s="46">
        <v>200000</v>
      </c>
      <c r="G3134" s="54">
        <v>72000</v>
      </c>
      <c r="H3134" s="46" t="s">
        <v>20</v>
      </c>
      <c r="I3134" s="46"/>
      <c r="J3134" s="46">
        <v>2022</v>
      </c>
      <c r="K3134" s="83" t="s">
        <v>12440</v>
      </c>
      <c r="L3134" s="84" t="s">
        <v>12432</v>
      </c>
      <c r="M3134" s="85" t="s">
        <v>12441</v>
      </c>
      <c r="N3134" s="54" t="s">
        <v>105</v>
      </c>
      <c r="O3134" s="54" t="str">
        <f>VLOOKUP(H3134,province!$B$2:$C$64,2,0)</f>
        <v xml:space="preserve">TP Hồ Chí Minh </v>
      </c>
      <c r="P3134" s="6" t="str">
        <f>IFERROR(VLOOKUP(K3134,'user relationships'!$H$2:$I$13559,2,0),"")</f>
        <v>Mẹ</v>
      </c>
    </row>
    <row r="3135" spans="1:16">
      <c r="A3135" s="78" t="s">
        <v>12442</v>
      </c>
      <c r="B3135" s="46" t="s">
        <v>5099</v>
      </c>
      <c r="C3135" s="46" t="s">
        <v>18</v>
      </c>
      <c r="D3135" s="46" t="s">
        <v>19</v>
      </c>
      <c r="E3135" s="54">
        <v>1200000</v>
      </c>
      <c r="F3135" s="46">
        <v>0</v>
      </c>
      <c r="G3135" s="54">
        <v>240000</v>
      </c>
      <c r="H3135" s="46" t="s">
        <v>1257</v>
      </c>
      <c r="I3135" s="46"/>
      <c r="J3135" s="46">
        <v>2022</v>
      </c>
      <c r="K3135" s="83" t="s">
        <v>12443</v>
      </c>
      <c r="L3135" s="84" t="s">
        <v>12444</v>
      </c>
      <c r="M3135" s="85" t="s">
        <v>12445</v>
      </c>
      <c r="N3135" s="54" t="s">
        <v>105</v>
      </c>
      <c r="O3135" s="54" t="str">
        <f>VLOOKUP(H3135,province!$B$2:$C$64,2,0)</f>
        <v>Bình Dương</v>
      </c>
      <c r="P3135" s="6" t="str">
        <f>IFERROR(VLOOKUP(K3135,'user relationships'!$H$2:$I$13559,2,0),"")</f>
        <v>Một ai đó</v>
      </c>
    </row>
    <row r="3136" spans="1:16">
      <c r="A3136" s="78" t="s">
        <v>12446</v>
      </c>
      <c r="B3136" s="46" t="s">
        <v>9198</v>
      </c>
      <c r="C3136" s="46" t="s">
        <v>18</v>
      </c>
      <c r="D3136" s="46" t="s">
        <v>19</v>
      </c>
      <c r="E3136" s="54">
        <v>390000</v>
      </c>
      <c r="F3136" s="46">
        <v>0</v>
      </c>
      <c r="G3136" s="54">
        <v>72000</v>
      </c>
      <c r="H3136" s="46" t="s">
        <v>20</v>
      </c>
      <c r="I3136" s="46"/>
      <c r="J3136" s="46">
        <v>2022</v>
      </c>
      <c r="K3136" s="83" t="s">
        <v>12447</v>
      </c>
      <c r="L3136" s="84" t="s">
        <v>12448</v>
      </c>
      <c r="M3136" s="85" t="s">
        <v>12449</v>
      </c>
      <c r="N3136" s="54" t="s">
        <v>105</v>
      </c>
      <c r="O3136" s="54" t="str">
        <f>VLOOKUP(H3136,province!$B$2:$C$64,2,0)</f>
        <v xml:space="preserve">TP Hồ Chí Minh </v>
      </c>
      <c r="P3136" s="6" t="str">
        <f>IFERROR(VLOOKUP(K3136,'user relationships'!$H$2:$I$13559,2,0),"")</f>
        <v>Bạn bè</v>
      </c>
    </row>
    <row r="3137" spans="1:16">
      <c r="A3137" s="78" t="s">
        <v>12450</v>
      </c>
      <c r="B3137" s="79" t="s">
        <v>4132</v>
      </c>
      <c r="C3137" s="46" t="s">
        <v>12076</v>
      </c>
      <c r="D3137" s="46" t="s">
        <v>60</v>
      </c>
      <c r="E3137" s="54">
        <v>820441</v>
      </c>
      <c r="F3137" s="46">
        <v>34559</v>
      </c>
      <c r="G3137" s="54">
        <v>123441</v>
      </c>
      <c r="H3137" s="46" t="s">
        <v>20</v>
      </c>
      <c r="I3137" s="46"/>
      <c r="J3137" s="46">
        <v>2022</v>
      </c>
      <c r="K3137" s="83" t="s">
        <v>4133</v>
      </c>
      <c r="L3137" s="84" t="s">
        <v>12451</v>
      </c>
      <c r="M3137" s="85" t="s">
        <v>12452</v>
      </c>
      <c r="N3137" s="54" t="s">
        <v>105</v>
      </c>
      <c r="O3137" s="54" t="str">
        <f>VLOOKUP(H3137,province!$B$2:$C$64,2,0)</f>
        <v xml:space="preserve">TP Hồ Chí Minh </v>
      </c>
      <c r="P3137" s="6" t="str">
        <f>IFERROR(VLOOKUP(K3137,'user relationships'!$H$2:$I$13559,2,0),"")</f>
        <v>Bạn gái</v>
      </c>
    </row>
    <row r="3138" spans="1:16">
      <c r="A3138" s="78" t="s">
        <v>12453</v>
      </c>
      <c r="B3138" s="46" t="s">
        <v>12454</v>
      </c>
      <c r="C3138" s="46" t="s">
        <v>10343</v>
      </c>
      <c r="D3138" s="46" t="s">
        <v>19</v>
      </c>
      <c r="E3138" s="54">
        <v>210000</v>
      </c>
      <c r="F3138" s="46">
        <v>0</v>
      </c>
      <c r="G3138" s="54">
        <v>36000</v>
      </c>
      <c r="H3138" s="46" t="s">
        <v>20</v>
      </c>
      <c r="I3138" s="46"/>
      <c r="J3138" s="46">
        <v>2022</v>
      </c>
      <c r="K3138" s="83" t="s">
        <v>12455</v>
      </c>
      <c r="L3138" s="84" t="s">
        <v>12456</v>
      </c>
      <c r="M3138" s="85" t="s">
        <v>12457</v>
      </c>
      <c r="N3138" s="54" t="s">
        <v>105</v>
      </c>
      <c r="O3138" s="54" t="str">
        <f>VLOOKUP(H3138,province!$B$2:$C$64,2,0)</f>
        <v xml:space="preserve">TP Hồ Chí Minh </v>
      </c>
      <c r="P3138" s="6" t="str">
        <f>IFERROR(VLOOKUP(K3138,'user relationships'!$H$2:$I$13559,2,0),"")</f>
        <v>Tôi</v>
      </c>
    </row>
    <row r="3139" spans="1:16">
      <c r="A3139" s="78" t="s">
        <v>12458</v>
      </c>
      <c r="B3139" s="46" t="s">
        <v>12459</v>
      </c>
      <c r="C3139" s="46" t="s">
        <v>11088</v>
      </c>
      <c r="D3139" s="46" t="s">
        <v>19</v>
      </c>
      <c r="E3139" s="54">
        <v>445777</v>
      </c>
      <c r="F3139" s="46">
        <v>9748</v>
      </c>
      <c r="G3139" s="54">
        <v>108777</v>
      </c>
      <c r="H3139" s="46" t="s">
        <v>1210</v>
      </c>
      <c r="I3139" s="46"/>
      <c r="J3139" s="46">
        <v>2022</v>
      </c>
      <c r="K3139" s="83" t="s">
        <v>12460</v>
      </c>
      <c r="L3139" s="84" t="s">
        <v>12461</v>
      </c>
      <c r="M3139" s="85" t="s">
        <v>12462</v>
      </c>
      <c r="N3139" s="54" t="s">
        <v>105</v>
      </c>
      <c r="O3139" s="54" t="str">
        <f>VLOOKUP(H3139,province!$B$2:$C$64,2,0)</f>
        <v xml:space="preserve">Hà Nội </v>
      </c>
      <c r="P3139" s="6" t="str">
        <f>IFERROR(VLOOKUP(K3139,'user relationships'!$H$2:$I$13559,2,0),"")</f>
        <v>Một ai đó</v>
      </c>
    </row>
    <row r="3140" spans="1:16">
      <c r="A3140" s="78" t="s">
        <v>12463</v>
      </c>
      <c r="B3140" s="46" t="s">
        <v>12464</v>
      </c>
      <c r="C3140" s="46" t="s">
        <v>10247</v>
      </c>
      <c r="D3140" s="46" t="s">
        <v>19</v>
      </c>
      <c r="E3140" s="54">
        <v>214276</v>
      </c>
      <c r="F3140" s="46">
        <v>4724</v>
      </c>
      <c r="G3140" s="54">
        <v>33076</v>
      </c>
      <c r="H3140" s="46" t="s">
        <v>20</v>
      </c>
      <c r="I3140" s="46"/>
      <c r="J3140" s="46">
        <v>2022</v>
      </c>
      <c r="K3140" s="83" t="s">
        <v>12465</v>
      </c>
      <c r="L3140" s="84" t="s">
        <v>12466</v>
      </c>
      <c r="M3140" s="85" t="s">
        <v>12467</v>
      </c>
      <c r="N3140" s="54" t="s">
        <v>105</v>
      </c>
      <c r="O3140" s="54" t="str">
        <f>VLOOKUP(H3140,province!$B$2:$C$64,2,0)</f>
        <v xml:space="preserve">TP Hồ Chí Minh </v>
      </c>
      <c r="P3140" s="6" t="str">
        <f>IFERROR(VLOOKUP(K3140,'user relationships'!$H$2:$I$13559,2,0),"")</f>
        <v>Bạn gái</v>
      </c>
    </row>
    <row r="3141" spans="1:16">
      <c r="A3141" s="78" t="s">
        <v>12468</v>
      </c>
      <c r="B3141" s="46" t="s">
        <v>12469</v>
      </c>
      <c r="C3141" s="46" t="s">
        <v>18</v>
      </c>
      <c r="D3141" s="46" t="s">
        <v>19</v>
      </c>
      <c r="E3141" s="54">
        <v>792688</v>
      </c>
      <c r="F3141" s="46">
        <v>4375</v>
      </c>
      <c r="G3141" s="54">
        <v>207688</v>
      </c>
      <c r="H3141" s="46" t="s">
        <v>20</v>
      </c>
      <c r="I3141" s="46"/>
      <c r="J3141" s="46">
        <v>2022</v>
      </c>
      <c r="K3141" s="83" t="s">
        <v>12470</v>
      </c>
      <c r="L3141" s="84" t="s">
        <v>12471</v>
      </c>
      <c r="M3141" s="85" t="s">
        <v>12472</v>
      </c>
      <c r="N3141" s="54" t="s">
        <v>105</v>
      </c>
      <c r="O3141" s="54" t="str">
        <f>VLOOKUP(H3141,province!$B$2:$C$64,2,0)</f>
        <v xml:space="preserve">TP Hồ Chí Minh </v>
      </c>
      <c r="P3141" s="6" t="str">
        <f>IFERROR(VLOOKUP(K3141,'user relationships'!$H$2:$I$13559,2,0),"")</f>
        <v>Một ai đó</v>
      </c>
    </row>
    <row r="3142" spans="1:16">
      <c r="A3142" s="78" t="s">
        <v>12473</v>
      </c>
      <c r="B3142" s="46" t="s">
        <v>8582</v>
      </c>
      <c r="C3142" s="46" t="s">
        <v>18</v>
      </c>
      <c r="D3142" s="46" t="s">
        <v>1254</v>
      </c>
      <c r="E3142" s="54">
        <v>961000</v>
      </c>
      <c r="F3142" s="46">
        <v>0</v>
      </c>
      <c r="G3142" s="54">
        <v>178200</v>
      </c>
      <c r="H3142" s="46" t="s">
        <v>20</v>
      </c>
      <c r="I3142" s="46"/>
      <c r="J3142" s="46">
        <v>2022</v>
      </c>
      <c r="K3142" s="83" t="s">
        <v>12474</v>
      </c>
      <c r="L3142" s="84" t="s">
        <v>12475</v>
      </c>
      <c r="M3142" s="85" t="s">
        <v>12476</v>
      </c>
      <c r="N3142" s="54" t="s">
        <v>105</v>
      </c>
      <c r="O3142" s="54" t="str">
        <f>VLOOKUP(H3142,province!$B$2:$C$64,2,0)</f>
        <v xml:space="preserve">TP Hồ Chí Minh </v>
      </c>
      <c r="P3142" s="6" t="str">
        <f>IFERROR(VLOOKUP(K3142,'user relationships'!$H$2:$I$13559,2,0),"")</f>
        <v>Một ai đó</v>
      </c>
    </row>
    <row r="3143" spans="1:16">
      <c r="A3143" s="78" t="s">
        <v>12477</v>
      </c>
      <c r="B3143" s="46" t="s">
        <v>12478</v>
      </c>
      <c r="C3143" s="46" t="s">
        <v>18</v>
      </c>
      <c r="D3143" s="46" t="s">
        <v>19</v>
      </c>
      <c r="E3143" s="54">
        <v>940000</v>
      </c>
      <c r="F3143" s="46">
        <v>0</v>
      </c>
      <c r="G3143" s="54">
        <v>150000</v>
      </c>
      <c r="H3143" s="46" t="s">
        <v>1459</v>
      </c>
      <c r="I3143" s="46"/>
      <c r="J3143" s="46">
        <v>2022</v>
      </c>
      <c r="K3143" s="83" t="s">
        <v>12479</v>
      </c>
      <c r="L3143" s="84" t="s">
        <v>12480</v>
      </c>
      <c r="M3143" s="85" t="s">
        <v>12481</v>
      </c>
      <c r="N3143" s="54" t="s">
        <v>105</v>
      </c>
      <c r="O3143" s="54" t="str">
        <f>VLOOKUP(H3143,province!$B$2:$C$64,2,0)</f>
        <v xml:space="preserve">Khánh Hòa </v>
      </c>
      <c r="P3143" s="6" t="str">
        <f>IFERROR(VLOOKUP(K3143,'user relationships'!$H$2:$I$13559,2,0),"")</f>
        <v>Bạn gái</v>
      </c>
    </row>
    <row r="3144" spans="1:16">
      <c r="A3144" s="78" t="s">
        <v>12482</v>
      </c>
      <c r="B3144" s="46" t="s">
        <v>5464</v>
      </c>
      <c r="C3144" s="46" t="s">
        <v>18</v>
      </c>
      <c r="D3144" s="46" t="s">
        <v>19</v>
      </c>
      <c r="E3144" s="54">
        <v>44000</v>
      </c>
      <c r="F3144" s="46">
        <v>0</v>
      </c>
      <c r="G3144" s="54">
        <v>4000</v>
      </c>
      <c r="H3144" s="46" t="s">
        <v>20</v>
      </c>
      <c r="I3144" s="46"/>
      <c r="J3144" s="46">
        <v>2022</v>
      </c>
      <c r="K3144" s="83"/>
      <c r="L3144" s="84" t="s">
        <v>12483</v>
      </c>
      <c r="M3144" s="85" t="s">
        <v>12484</v>
      </c>
      <c r="N3144" s="54" t="s">
        <v>105</v>
      </c>
      <c r="O3144" s="54" t="str">
        <f>VLOOKUP(H3144,province!$B$2:$C$64,2,0)</f>
        <v xml:space="preserve">TP Hồ Chí Minh </v>
      </c>
      <c r="P3144" s="6" t="str">
        <f>IFERROR(VLOOKUP(K3144,'user relationships'!$H$2:$I$13559,2,0),"")</f>
        <v/>
      </c>
    </row>
    <row r="3145" spans="1:16">
      <c r="A3145" s="78" t="s">
        <v>12485</v>
      </c>
      <c r="B3145" s="46" t="s">
        <v>7259</v>
      </c>
      <c r="C3145" s="46" t="s">
        <v>18</v>
      </c>
      <c r="D3145" s="46" t="s">
        <v>19</v>
      </c>
      <c r="E3145" s="54">
        <v>2726900</v>
      </c>
      <c r="F3145" s="46">
        <v>0</v>
      </c>
      <c r="G3145" s="54">
        <v>856900</v>
      </c>
      <c r="H3145" s="46" t="s">
        <v>20</v>
      </c>
      <c r="I3145" s="46"/>
      <c r="J3145" s="46">
        <v>2022</v>
      </c>
      <c r="K3145" s="83" t="s">
        <v>12486</v>
      </c>
      <c r="L3145" s="84" t="s">
        <v>12487</v>
      </c>
      <c r="M3145" s="85" t="s">
        <v>12488</v>
      </c>
      <c r="N3145" s="54" t="s">
        <v>105</v>
      </c>
      <c r="O3145" s="54" t="str">
        <f>VLOOKUP(H3145,province!$B$2:$C$64,2,0)</f>
        <v xml:space="preserve">TP Hồ Chí Minh </v>
      </c>
      <c r="P3145" s="6" t="str">
        <f>IFERROR(VLOOKUP(K3145,'user relationships'!$H$2:$I$13559,2,0),"")</f>
        <v>Một ai đó</v>
      </c>
    </row>
    <row r="3146" spans="1:16">
      <c r="A3146" s="78" t="s">
        <v>12489</v>
      </c>
      <c r="B3146" s="46" t="s">
        <v>12490</v>
      </c>
      <c r="C3146" s="46" t="s">
        <v>18</v>
      </c>
      <c r="D3146" s="46" t="s">
        <v>19</v>
      </c>
      <c r="E3146" s="54">
        <v>1400000</v>
      </c>
      <c r="F3146" s="46">
        <v>0</v>
      </c>
      <c r="G3146" s="54">
        <v>274000</v>
      </c>
      <c r="H3146" s="46" t="s">
        <v>20</v>
      </c>
      <c r="I3146" s="46"/>
      <c r="J3146" s="46">
        <v>2022</v>
      </c>
      <c r="K3146" s="83" t="s">
        <v>12491</v>
      </c>
      <c r="L3146" s="84" t="s">
        <v>12492</v>
      </c>
      <c r="M3146" s="85" t="s">
        <v>12493</v>
      </c>
      <c r="N3146" s="54" t="s">
        <v>105</v>
      </c>
      <c r="O3146" s="54" t="str">
        <f>VLOOKUP(H3146,province!$B$2:$C$64,2,0)</f>
        <v xml:space="preserve">TP Hồ Chí Minh </v>
      </c>
      <c r="P3146" s="6" t="str">
        <f>IFERROR(VLOOKUP(K3146,'user relationships'!$H$2:$I$13559,2,0),"")</f>
        <v>Bạn gái</v>
      </c>
    </row>
    <row r="3147" spans="1:16">
      <c r="A3147" s="78" t="s">
        <v>12494</v>
      </c>
      <c r="B3147" s="46" t="s">
        <v>9312</v>
      </c>
      <c r="C3147" s="46" t="s">
        <v>12076</v>
      </c>
      <c r="D3147" s="46" t="s">
        <v>19</v>
      </c>
      <c r="E3147" s="54">
        <v>1501000</v>
      </c>
      <c r="F3147" s="46">
        <v>79000</v>
      </c>
      <c r="G3147" s="54">
        <v>284200</v>
      </c>
      <c r="H3147" s="46" t="s">
        <v>1361</v>
      </c>
      <c r="I3147" s="46"/>
      <c r="J3147" s="46">
        <v>2022</v>
      </c>
      <c r="K3147" s="83"/>
      <c r="L3147" s="84" t="s">
        <v>12495</v>
      </c>
      <c r="M3147" s="85" t="s">
        <v>12496</v>
      </c>
      <c r="N3147" s="54" t="s">
        <v>105</v>
      </c>
      <c r="O3147" s="54" t="str">
        <f>VLOOKUP(H3147,province!$B$2:$C$64,2,0)</f>
        <v xml:space="preserve">Đồng Nai </v>
      </c>
      <c r="P3147" s="6" t="str">
        <f>IFERROR(VLOOKUP(K3147,'user relationships'!$H$2:$I$13559,2,0),"")</f>
        <v/>
      </c>
    </row>
    <row r="3148" spans="1:16">
      <c r="A3148" s="86" t="s">
        <v>12497</v>
      </c>
      <c r="B3148" s="79" t="s">
        <v>12498</v>
      </c>
      <c r="C3148" s="46" t="s">
        <v>18</v>
      </c>
      <c r="D3148" s="46" t="s">
        <v>19</v>
      </c>
      <c r="E3148" s="54">
        <v>530000</v>
      </c>
      <c r="F3148" s="46">
        <v>0</v>
      </c>
      <c r="G3148" s="54">
        <v>100000</v>
      </c>
      <c r="H3148" s="46" t="s">
        <v>20</v>
      </c>
      <c r="I3148" s="46"/>
      <c r="J3148" s="46">
        <v>2022</v>
      </c>
      <c r="K3148" s="83" t="s">
        <v>12499</v>
      </c>
      <c r="L3148" s="84" t="s">
        <v>12495</v>
      </c>
      <c r="M3148" s="85" t="s">
        <v>12500</v>
      </c>
      <c r="N3148" s="54" t="s">
        <v>105</v>
      </c>
      <c r="O3148" s="54" t="str">
        <f>VLOOKUP(H3148,province!$B$2:$C$64,2,0)</f>
        <v xml:space="preserve">TP Hồ Chí Minh </v>
      </c>
      <c r="P3148" s="6" t="str">
        <f>IFERROR(VLOOKUP(K3148,'user relationships'!$H$2:$I$13559,2,0),"")</f>
        <v>Tôi</v>
      </c>
    </row>
    <row r="3149" spans="1:16">
      <c r="A3149" s="78" t="s">
        <v>12501</v>
      </c>
      <c r="B3149" s="46" t="s">
        <v>12502</v>
      </c>
      <c r="C3149" s="46" t="s">
        <v>18</v>
      </c>
      <c r="D3149" s="46" t="s">
        <v>19</v>
      </c>
      <c r="E3149" s="54">
        <v>200000</v>
      </c>
      <c r="F3149" s="46">
        <v>0</v>
      </c>
      <c r="G3149" s="54">
        <v>30000</v>
      </c>
      <c r="H3149" s="46" t="s">
        <v>1257</v>
      </c>
      <c r="I3149" s="46"/>
      <c r="J3149" s="46">
        <v>2022</v>
      </c>
      <c r="K3149" s="83" t="s">
        <v>12503</v>
      </c>
      <c r="L3149" s="84" t="s">
        <v>12504</v>
      </c>
      <c r="M3149" s="85" t="s">
        <v>12505</v>
      </c>
      <c r="N3149" s="54" t="s">
        <v>105</v>
      </c>
      <c r="O3149" s="54" t="str">
        <f>VLOOKUP(H3149,province!$B$2:$C$64,2,0)</f>
        <v>Bình Dương</v>
      </c>
      <c r="P3149" s="6" t="str">
        <f>IFERROR(VLOOKUP(K3149,'user relationships'!$H$2:$I$13559,2,0),"")</f>
        <v>Một ai đó</v>
      </c>
    </row>
    <row r="3150" spans="1:16">
      <c r="A3150" s="86" t="s">
        <v>12506</v>
      </c>
      <c r="B3150" s="46" t="s">
        <v>6966</v>
      </c>
      <c r="C3150" s="46" t="s">
        <v>18</v>
      </c>
      <c r="D3150" s="46" t="s">
        <v>19</v>
      </c>
      <c r="E3150" s="54">
        <v>779400</v>
      </c>
      <c r="F3150" s="46">
        <v>0</v>
      </c>
      <c r="G3150" s="54">
        <v>122400</v>
      </c>
      <c r="H3150" s="46" t="s">
        <v>20</v>
      </c>
      <c r="I3150" s="46"/>
      <c r="J3150" s="46">
        <v>2022</v>
      </c>
      <c r="K3150" s="83" t="s">
        <v>7714</v>
      </c>
      <c r="L3150" s="84" t="s">
        <v>12507</v>
      </c>
      <c r="M3150" s="85" t="s">
        <v>12508</v>
      </c>
      <c r="N3150" s="54" t="s">
        <v>105</v>
      </c>
      <c r="O3150" s="54" t="str">
        <f>VLOOKUP(H3150,province!$B$2:$C$64,2,0)</f>
        <v xml:space="preserve">TP Hồ Chí Minh </v>
      </c>
      <c r="P3150" s="6" t="str">
        <f>IFERROR(VLOOKUP(K3150,'user relationships'!$H$2:$I$13559,2,0),"")</f>
        <v>Một ai đó</v>
      </c>
    </row>
    <row r="3151" spans="1:16">
      <c r="A3151" s="78" t="s">
        <v>12509</v>
      </c>
      <c r="B3151" s="46" t="s">
        <v>12510</v>
      </c>
      <c r="C3151" s="46" t="s">
        <v>18</v>
      </c>
      <c r="D3151" s="46" t="s">
        <v>19</v>
      </c>
      <c r="E3151" s="54">
        <v>805200</v>
      </c>
      <c r="F3151" s="46">
        <v>0</v>
      </c>
      <c r="G3151" s="54">
        <v>72000</v>
      </c>
      <c r="H3151" s="46" t="s">
        <v>20</v>
      </c>
      <c r="I3151" s="46"/>
      <c r="J3151" s="46">
        <v>2022</v>
      </c>
      <c r="K3151" s="83" t="s">
        <v>12511</v>
      </c>
      <c r="L3151" s="84" t="s">
        <v>12512</v>
      </c>
      <c r="M3151" s="85" t="s">
        <v>12513</v>
      </c>
      <c r="N3151" s="54" t="s">
        <v>105</v>
      </c>
      <c r="O3151" s="54" t="str">
        <f>VLOOKUP(H3151,province!$B$2:$C$64,2,0)</f>
        <v xml:space="preserve">TP Hồ Chí Minh </v>
      </c>
      <c r="P3151" s="6" t="str">
        <f>IFERROR(VLOOKUP(K3151,'user relationships'!$H$2:$I$13559,2,0),"")</f>
        <v>Một ai đó</v>
      </c>
    </row>
    <row r="3152" spans="1:16">
      <c r="A3152" s="78" t="s">
        <v>12514</v>
      </c>
      <c r="B3152" s="46" t="s">
        <v>12510</v>
      </c>
      <c r="C3152" s="46" t="s">
        <v>18</v>
      </c>
      <c r="D3152" s="46" t="s">
        <v>19</v>
      </c>
      <c r="E3152" s="54">
        <v>522500</v>
      </c>
      <c r="F3152" s="46">
        <v>0</v>
      </c>
      <c r="G3152" s="54">
        <v>127500</v>
      </c>
      <c r="H3152" s="46" t="s">
        <v>20</v>
      </c>
      <c r="I3152" s="46"/>
      <c r="J3152" s="46">
        <v>2022</v>
      </c>
      <c r="K3152" s="83" t="s">
        <v>12511</v>
      </c>
      <c r="L3152" s="84" t="s">
        <v>12512</v>
      </c>
      <c r="M3152" s="85" t="s">
        <v>12515</v>
      </c>
      <c r="N3152" s="54" t="s">
        <v>105</v>
      </c>
      <c r="O3152" s="54" t="str">
        <f>VLOOKUP(H3152,province!$B$2:$C$64,2,0)</f>
        <v xml:space="preserve">TP Hồ Chí Minh </v>
      </c>
      <c r="P3152" s="6" t="str">
        <f>IFERROR(VLOOKUP(K3152,'user relationships'!$H$2:$I$13559,2,0),"")</f>
        <v>Một ai đó</v>
      </c>
    </row>
    <row r="3153" spans="1:16">
      <c r="A3153" s="78" t="s">
        <v>12516</v>
      </c>
      <c r="B3153" s="46" t="s">
        <v>12510</v>
      </c>
      <c r="C3153" s="46" t="s">
        <v>10247</v>
      </c>
      <c r="D3153" s="46" t="s">
        <v>19</v>
      </c>
      <c r="E3153" s="54">
        <v>282700</v>
      </c>
      <c r="F3153" s="46">
        <v>0</v>
      </c>
      <c r="G3153" s="54">
        <v>63100</v>
      </c>
      <c r="H3153" s="46" t="s">
        <v>20</v>
      </c>
      <c r="I3153" s="46"/>
      <c r="J3153" s="46">
        <v>2022</v>
      </c>
      <c r="K3153" s="83" t="s">
        <v>12511</v>
      </c>
      <c r="L3153" s="84" t="s">
        <v>12512</v>
      </c>
      <c r="M3153" s="85" t="s">
        <v>12515</v>
      </c>
      <c r="N3153" s="54" t="s">
        <v>105</v>
      </c>
      <c r="O3153" s="54" t="str">
        <f>VLOOKUP(H3153,province!$B$2:$C$64,2,0)</f>
        <v xml:space="preserve">TP Hồ Chí Minh </v>
      </c>
      <c r="P3153" s="6" t="str">
        <f>IFERROR(VLOOKUP(K3153,'user relationships'!$H$2:$I$13559,2,0),"")</f>
        <v>Một ai đó</v>
      </c>
    </row>
    <row r="3154" spans="1:16">
      <c r="A3154" s="86" t="s">
        <v>12517</v>
      </c>
      <c r="B3154" s="46" t="s">
        <v>12518</v>
      </c>
      <c r="C3154" s="46" t="s">
        <v>18</v>
      </c>
      <c r="D3154" s="46" t="s">
        <v>19</v>
      </c>
      <c r="E3154" s="54">
        <v>60000</v>
      </c>
      <c r="F3154" s="46">
        <v>200000</v>
      </c>
      <c r="G3154" s="54">
        <v>72000</v>
      </c>
      <c r="H3154" s="46" t="s">
        <v>20</v>
      </c>
      <c r="I3154" s="46"/>
      <c r="J3154" s="46">
        <v>2022</v>
      </c>
      <c r="K3154" s="83" t="s">
        <v>12519</v>
      </c>
      <c r="L3154" s="84" t="s">
        <v>12520</v>
      </c>
      <c r="M3154" s="85" t="s">
        <v>12521</v>
      </c>
      <c r="N3154" s="54" t="s">
        <v>105</v>
      </c>
      <c r="O3154" s="54" t="str">
        <f>VLOOKUP(H3154,province!$B$2:$C$64,2,0)</f>
        <v xml:space="preserve">TP Hồ Chí Minh </v>
      </c>
      <c r="P3154" s="6" t="str">
        <f>IFERROR(VLOOKUP(K3154,'user relationships'!$H$2:$I$13559,2,0),"")</f>
        <v>Tôi</v>
      </c>
    </row>
    <row r="3155" spans="1:16">
      <c r="A3155" s="78" t="s">
        <v>12522</v>
      </c>
      <c r="B3155" s="46" t="s">
        <v>12510</v>
      </c>
      <c r="C3155" s="46" t="s">
        <v>18</v>
      </c>
      <c r="D3155" s="46" t="s">
        <v>19</v>
      </c>
      <c r="E3155" s="54">
        <v>905213</v>
      </c>
      <c r="F3155" s="46">
        <v>0</v>
      </c>
      <c r="G3155" s="54">
        <v>223213</v>
      </c>
      <c r="H3155" s="46" t="s">
        <v>20</v>
      </c>
      <c r="I3155" s="46"/>
      <c r="J3155" s="46">
        <v>2022</v>
      </c>
      <c r="K3155" s="83" t="s">
        <v>12523</v>
      </c>
      <c r="L3155" s="84" t="s">
        <v>12524</v>
      </c>
      <c r="M3155" s="85" t="s">
        <v>12525</v>
      </c>
      <c r="N3155" s="54" t="s">
        <v>105</v>
      </c>
      <c r="O3155" s="54" t="str">
        <f>VLOOKUP(H3155,province!$B$2:$C$64,2,0)</f>
        <v xml:space="preserve">TP Hồ Chí Minh </v>
      </c>
      <c r="P3155" s="6" t="str">
        <f>IFERROR(VLOOKUP(K3155,'user relationships'!$H$2:$I$13559,2,0),"")</f>
        <v>Một ai đó</v>
      </c>
    </row>
    <row r="3156" spans="1:16">
      <c r="A3156" s="86" t="s">
        <v>12526</v>
      </c>
      <c r="B3156" s="79" t="s">
        <v>12498</v>
      </c>
      <c r="C3156" s="46" t="s">
        <v>18</v>
      </c>
      <c r="D3156" s="46" t="s">
        <v>19</v>
      </c>
      <c r="E3156" s="54">
        <v>1890000</v>
      </c>
      <c r="F3156" s="46">
        <v>0</v>
      </c>
      <c r="G3156" s="54">
        <v>360000</v>
      </c>
      <c r="H3156" s="46" t="s">
        <v>20</v>
      </c>
      <c r="I3156" s="46"/>
      <c r="J3156" s="46">
        <v>2022</v>
      </c>
      <c r="K3156" s="83" t="s">
        <v>12527</v>
      </c>
      <c r="L3156" s="84" t="s">
        <v>12528</v>
      </c>
      <c r="M3156" s="85" t="s">
        <v>12529</v>
      </c>
      <c r="N3156" s="54" t="s">
        <v>105</v>
      </c>
      <c r="O3156" s="54" t="str">
        <f>VLOOKUP(H3156,province!$B$2:$C$64,2,0)</f>
        <v xml:space="preserve">TP Hồ Chí Minh </v>
      </c>
      <c r="P3156" s="6" t="str">
        <f>IFERROR(VLOOKUP(K3156,'user relationships'!$H$2:$I$13559,2,0),"")</f>
        <v>Đồng nghiệp</v>
      </c>
    </row>
    <row r="3157" spans="1:16">
      <c r="A3157" s="78" t="s">
        <v>12530</v>
      </c>
      <c r="B3157" s="46" t="s">
        <v>2450</v>
      </c>
      <c r="C3157" s="46" t="s">
        <v>18</v>
      </c>
      <c r="D3157" s="46" t="s">
        <v>19</v>
      </c>
      <c r="E3157" s="54">
        <v>857000</v>
      </c>
      <c r="F3157" s="46">
        <v>0</v>
      </c>
      <c r="G3157" s="54">
        <v>163400</v>
      </c>
      <c r="H3157" s="46" t="s">
        <v>20</v>
      </c>
      <c r="I3157" s="46"/>
      <c r="J3157" s="46">
        <v>2022</v>
      </c>
      <c r="K3157" s="83" t="s">
        <v>3203</v>
      </c>
      <c r="L3157" s="84" t="s">
        <v>12531</v>
      </c>
      <c r="M3157" s="85" t="s">
        <v>12532</v>
      </c>
      <c r="N3157" s="54" t="s">
        <v>105</v>
      </c>
      <c r="O3157" s="54" t="str">
        <f>VLOOKUP(H3157,province!$B$2:$C$64,2,0)</f>
        <v xml:space="preserve">TP Hồ Chí Minh </v>
      </c>
      <c r="P3157" s="6" t="str">
        <f>IFERROR(VLOOKUP(K3157,'user relationships'!$H$2:$I$13559,2,0),"")</f>
        <v>Đồng nghiệp</v>
      </c>
    </row>
    <row r="3158" spans="1:16">
      <c r="A3158" s="86" t="s">
        <v>12533</v>
      </c>
      <c r="B3158" s="79" t="s">
        <v>12534</v>
      </c>
      <c r="C3158" s="46" t="s">
        <v>12076</v>
      </c>
      <c r="D3158" s="46" t="s">
        <v>19</v>
      </c>
      <c r="E3158" s="54">
        <v>3567025</v>
      </c>
      <c r="F3158" s="46">
        <v>167250</v>
      </c>
      <c r="G3158" s="54">
        <v>826025</v>
      </c>
      <c r="H3158" s="46" t="s">
        <v>20</v>
      </c>
      <c r="I3158" s="46"/>
      <c r="J3158" s="46">
        <v>2022</v>
      </c>
      <c r="K3158" s="83" t="s">
        <v>12535</v>
      </c>
      <c r="L3158" s="84" t="s">
        <v>12536</v>
      </c>
      <c r="M3158" s="85" t="s">
        <v>12537</v>
      </c>
      <c r="N3158" s="54" t="s">
        <v>105</v>
      </c>
      <c r="O3158" s="54" t="str">
        <f>VLOOKUP(H3158,province!$B$2:$C$64,2,0)</f>
        <v xml:space="preserve">TP Hồ Chí Minh </v>
      </c>
      <c r="P3158" s="6" t="str">
        <f>IFERROR(VLOOKUP(K3158,'user relationships'!$H$2:$I$13559,2,0),"")</f>
        <v>Một ai đó</v>
      </c>
    </row>
    <row r="3159" spans="1:16">
      <c r="A3159" s="78" t="s">
        <v>12538</v>
      </c>
      <c r="B3159" s="46" t="s">
        <v>12539</v>
      </c>
      <c r="C3159" s="46" t="s">
        <v>18</v>
      </c>
      <c r="D3159" s="46" t="s">
        <v>19</v>
      </c>
      <c r="E3159" s="54">
        <v>1375000</v>
      </c>
      <c r="F3159" s="46">
        <v>0</v>
      </c>
      <c r="G3159" s="54">
        <v>375000</v>
      </c>
      <c r="H3159" s="46" t="s">
        <v>1210</v>
      </c>
      <c r="I3159" s="46"/>
      <c r="J3159" s="46">
        <v>2022</v>
      </c>
      <c r="K3159" s="83" t="s">
        <v>12540</v>
      </c>
      <c r="L3159" s="84" t="s">
        <v>12541</v>
      </c>
      <c r="M3159" s="85" t="s">
        <v>12542</v>
      </c>
      <c r="N3159" s="54" t="s">
        <v>105</v>
      </c>
      <c r="O3159" s="54" t="str">
        <f>VLOOKUP(H3159,province!$B$2:$C$64,2,0)</f>
        <v xml:space="preserve">Hà Nội </v>
      </c>
      <c r="P3159" s="6" t="str">
        <f>IFERROR(VLOOKUP(K3159,'user relationships'!$H$2:$I$13559,2,0),"")</f>
        <v>Một ai đó</v>
      </c>
    </row>
    <row r="3160" spans="1:16">
      <c r="A3160" s="78" t="s">
        <v>12543</v>
      </c>
      <c r="B3160" s="46" t="s">
        <v>12544</v>
      </c>
      <c r="C3160" s="46" t="s">
        <v>10247</v>
      </c>
      <c r="D3160" s="46" t="s">
        <v>19</v>
      </c>
      <c r="E3160" s="54">
        <v>366600</v>
      </c>
      <c r="F3160" s="46">
        <v>0</v>
      </c>
      <c r="G3160" s="54">
        <v>91800</v>
      </c>
      <c r="H3160" s="46" t="s">
        <v>20</v>
      </c>
      <c r="I3160" s="46"/>
      <c r="J3160" s="46">
        <v>2022</v>
      </c>
      <c r="K3160" s="83" t="s">
        <v>12545</v>
      </c>
      <c r="L3160" s="84" t="s">
        <v>12546</v>
      </c>
      <c r="M3160" s="85" t="s">
        <v>12547</v>
      </c>
      <c r="N3160" s="54" t="s">
        <v>105</v>
      </c>
      <c r="O3160" s="54" t="str">
        <f>VLOOKUP(H3160,province!$B$2:$C$64,2,0)</f>
        <v xml:space="preserve">TP Hồ Chí Minh </v>
      </c>
      <c r="P3160" s="6" t="str">
        <f>IFERROR(VLOOKUP(K3160,'user relationships'!$H$2:$I$13559,2,0),"")</f>
        <v>Tôi</v>
      </c>
    </row>
    <row r="3161" spans="1:16">
      <c r="A3161" s="78" t="s">
        <v>12548</v>
      </c>
      <c r="B3161" s="46" t="s">
        <v>4953</v>
      </c>
      <c r="C3161" s="46" t="s">
        <v>18</v>
      </c>
      <c r="D3161" s="46" t="s">
        <v>19</v>
      </c>
      <c r="E3161" s="54">
        <v>629200</v>
      </c>
      <c r="F3161" s="46">
        <v>0</v>
      </c>
      <c r="G3161" s="54">
        <v>163600</v>
      </c>
      <c r="H3161" s="46" t="s">
        <v>20</v>
      </c>
      <c r="I3161" s="46"/>
      <c r="J3161" s="46">
        <v>2022</v>
      </c>
      <c r="K3161" s="83" t="s">
        <v>4954</v>
      </c>
      <c r="L3161" s="84" t="s">
        <v>12549</v>
      </c>
      <c r="M3161" s="85" t="s">
        <v>12550</v>
      </c>
      <c r="N3161" s="54" t="s">
        <v>105</v>
      </c>
      <c r="O3161" s="54" t="str">
        <f>VLOOKUP(H3161,province!$B$2:$C$64,2,0)</f>
        <v xml:space="preserve">TP Hồ Chí Minh </v>
      </c>
      <c r="P3161" s="6" t="str">
        <f>IFERROR(VLOOKUP(K3161,'user relationships'!$H$2:$I$13559,2,0),"")</f>
        <v>Bạn gái</v>
      </c>
    </row>
    <row r="3162" spans="1:16">
      <c r="A3162" s="78" t="s">
        <v>12551</v>
      </c>
      <c r="B3162" s="46" t="s">
        <v>7312</v>
      </c>
      <c r="C3162" s="46" t="s">
        <v>10247</v>
      </c>
      <c r="D3162" s="46" t="s">
        <v>19</v>
      </c>
      <c r="E3162" s="54">
        <v>727440</v>
      </c>
      <c r="F3162" s="46">
        <v>0</v>
      </c>
      <c r="G3162" s="54">
        <v>111240</v>
      </c>
      <c r="H3162" s="46" t="s">
        <v>20</v>
      </c>
      <c r="I3162" s="46"/>
      <c r="J3162" s="46">
        <v>2022</v>
      </c>
      <c r="K3162" s="83" t="s">
        <v>8698</v>
      </c>
      <c r="L3162" s="84" t="s">
        <v>12552</v>
      </c>
      <c r="M3162" s="85" t="s">
        <v>12553</v>
      </c>
      <c r="N3162" s="54" t="s">
        <v>989</v>
      </c>
      <c r="O3162" s="54" t="str">
        <f>VLOOKUP(H3162,province!$B$2:$C$64,2,0)</f>
        <v xml:space="preserve">TP Hồ Chí Minh </v>
      </c>
      <c r="P3162" s="6" t="str">
        <f>IFERROR(VLOOKUP(K3162,'user relationships'!$H$2:$I$13559,2,0),"")</f>
        <v>Một ai đó</v>
      </c>
    </row>
    <row r="3163" spans="1:16">
      <c r="A3163" s="78" t="s">
        <v>12554</v>
      </c>
      <c r="B3163" s="46" t="s">
        <v>3255</v>
      </c>
      <c r="C3163" s="46" t="s">
        <v>10343</v>
      </c>
      <c r="D3163" s="46" t="s">
        <v>19</v>
      </c>
      <c r="E3163" s="54">
        <v>340000</v>
      </c>
      <c r="F3163" s="46">
        <v>0</v>
      </c>
      <c r="G3163" s="54">
        <v>62000</v>
      </c>
      <c r="H3163" s="46" t="s">
        <v>20</v>
      </c>
      <c r="I3163" s="46"/>
      <c r="J3163" s="46">
        <v>2022</v>
      </c>
      <c r="K3163" s="83"/>
      <c r="L3163" s="84" t="s">
        <v>12555</v>
      </c>
      <c r="M3163" s="85" t="s">
        <v>12556</v>
      </c>
      <c r="N3163" s="54" t="s">
        <v>989</v>
      </c>
      <c r="O3163" s="54" t="str">
        <f>VLOOKUP(H3163,province!$B$2:$C$64,2,0)</f>
        <v xml:space="preserve">TP Hồ Chí Minh </v>
      </c>
      <c r="P3163" s="6" t="str">
        <f>IFERROR(VLOOKUP(K3163,'user relationships'!$H$2:$I$13559,2,0),"")</f>
        <v/>
      </c>
    </row>
    <row r="3164" spans="1:16">
      <c r="A3164" s="78" t="s">
        <v>12557</v>
      </c>
      <c r="B3164" s="46" t="s">
        <v>12558</v>
      </c>
      <c r="C3164" s="46" t="s">
        <v>18</v>
      </c>
      <c r="D3164" s="46" t="s">
        <v>19</v>
      </c>
      <c r="E3164" s="54">
        <v>750000</v>
      </c>
      <c r="F3164" s="46">
        <v>50000</v>
      </c>
      <c r="G3164" s="54">
        <v>150000</v>
      </c>
      <c r="H3164" s="46" t="s">
        <v>20</v>
      </c>
      <c r="I3164" s="46"/>
      <c r="J3164" s="46">
        <v>2022</v>
      </c>
      <c r="K3164" s="83" t="s">
        <v>12559</v>
      </c>
      <c r="L3164" s="84" t="s">
        <v>12560</v>
      </c>
      <c r="M3164" s="85" t="s">
        <v>12561</v>
      </c>
      <c r="N3164" s="54" t="s">
        <v>989</v>
      </c>
      <c r="O3164" s="54" t="str">
        <f>VLOOKUP(H3164,province!$B$2:$C$64,2,0)</f>
        <v xml:space="preserve">TP Hồ Chí Minh </v>
      </c>
      <c r="P3164" s="6" t="str">
        <f>IFERROR(VLOOKUP(K3164,'user relationships'!$H$2:$I$13559,2,0),"")</f>
        <v>Tôi</v>
      </c>
    </row>
    <row r="3165" spans="1:16">
      <c r="A3165" s="86" t="s">
        <v>12562</v>
      </c>
      <c r="B3165" s="79" t="s">
        <v>12563</v>
      </c>
      <c r="C3165" s="46" t="s">
        <v>18</v>
      </c>
      <c r="D3165" s="46" t="s">
        <v>19</v>
      </c>
      <c r="E3165" s="54">
        <v>1716000</v>
      </c>
      <c r="F3165" s="46">
        <v>0</v>
      </c>
      <c r="G3165" s="54">
        <v>460000</v>
      </c>
      <c r="H3165" s="46" t="s">
        <v>20</v>
      </c>
      <c r="I3165" s="46"/>
      <c r="J3165" s="46">
        <v>2022</v>
      </c>
      <c r="K3165" s="83" t="s">
        <v>12564</v>
      </c>
      <c r="L3165" s="84" t="s">
        <v>12565</v>
      </c>
      <c r="M3165" s="85" t="s">
        <v>12566</v>
      </c>
      <c r="N3165" s="54" t="s">
        <v>989</v>
      </c>
      <c r="O3165" s="54" t="str">
        <f>VLOOKUP(H3165,province!$B$2:$C$64,2,0)</f>
        <v xml:space="preserve">TP Hồ Chí Minh </v>
      </c>
      <c r="P3165" s="6" t="str">
        <f>IFERROR(VLOOKUP(K3165,'user relationships'!$H$2:$I$13559,2,0),"")</f>
        <v>Một ai đó</v>
      </c>
    </row>
    <row r="3166" spans="1:16">
      <c r="A3166" s="86" t="s">
        <v>12567</v>
      </c>
      <c r="B3166" s="46" t="s">
        <v>3530</v>
      </c>
      <c r="C3166" s="46" t="s">
        <v>18</v>
      </c>
      <c r="D3166" s="46" t="s">
        <v>19</v>
      </c>
      <c r="E3166" s="54">
        <v>2070000</v>
      </c>
      <c r="F3166" s="46">
        <v>0</v>
      </c>
      <c r="G3166" s="54">
        <v>406000</v>
      </c>
      <c r="H3166" s="46" t="s">
        <v>20</v>
      </c>
      <c r="I3166" s="46"/>
      <c r="J3166" s="46">
        <v>2022</v>
      </c>
      <c r="K3166" s="83" t="s">
        <v>12568</v>
      </c>
      <c r="L3166" s="84" t="s">
        <v>12565</v>
      </c>
      <c r="M3166" s="85" t="s">
        <v>12569</v>
      </c>
      <c r="N3166" s="54" t="s">
        <v>989</v>
      </c>
      <c r="O3166" s="54" t="str">
        <f>VLOOKUP(H3166,province!$B$2:$C$64,2,0)</f>
        <v xml:space="preserve">TP Hồ Chí Minh </v>
      </c>
      <c r="P3166" s="6" t="str">
        <f>IFERROR(VLOOKUP(K3166,'user relationships'!$H$2:$I$13559,2,0),"")</f>
        <v>Cha</v>
      </c>
    </row>
    <row r="3167" spans="1:16">
      <c r="A3167" s="78" t="s">
        <v>12570</v>
      </c>
      <c r="B3167" s="46" t="s">
        <v>12571</v>
      </c>
      <c r="C3167" s="46" t="s">
        <v>18</v>
      </c>
      <c r="D3167" s="46" t="s">
        <v>19</v>
      </c>
      <c r="E3167" s="54">
        <v>700000</v>
      </c>
      <c r="F3167" s="46">
        <v>0</v>
      </c>
      <c r="G3167" s="54">
        <v>90000</v>
      </c>
      <c r="H3167" s="46" t="s">
        <v>20</v>
      </c>
      <c r="I3167" s="46"/>
      <c r="J3167" s="46">
        <v>2022</v>
      </c>
      <c r="K3167" s="83" t="s">
        <v>12572</v>
      </c>
      <c r="L3167" s="84" t="s">
        <v>12573</v>
      </c>
      <c r="M3167" s="85" t="s">
        <v>12574</v>
      </c>
      <c r="N3167" s="54" t="s">
        <v>989</v>
      </c>
      <c r="O3167" s="54" t="str">
        <f>VLOOKUP(H3167,province!$B$2:$C$64,2,0)</f>
        <v xml:space="preserve">TP Hồ Chí Minh </v>
      </c>
      <c r="P3167" s="6" t="str">
        <f>IFERROR(VLOOKUP(K3167,'user relationships'!$H$2:$I$13559,2,0),"")</f>
        <v>Tôi</v>
      </c>
    </row>
    <row r="3168" spans="1:16">
      <c r="A3168" s="78" t="s">
        <v>12575</v>
      </c>
      <c r="B3168" s="46" t="s">
        <v>55</v>
      </c>
      <c r="C3168" s="46" t="s">
        <v>18</v>
      </c>
      <c r="D3168" s="46" t="s">
        <v>19</v>
      </c>
      <c r="E3168" s="54">
        <v>4000000</v>
      </c>
      <c r="F3168" s="46">
        <v>0</v>
      </c>
      <c r="G3168" s="54">
        <v>800000</v>
      </c>
      <c r="H3168" s="46" t="s">
        <v>20</v>
      </c>
      <c r="I3168" s="46"/>
      <c r="J3168" s="46">
        <v>2022</v>
      </c>
      <c r="K3168" s="83"/>
      <c r="L3168" s="84" t="s">
        <v>12565</v>
      </c>
      <c r="M3168" s="85" t="s">
        <v>12576</v>
      </c>
      <c r="N3168" s="54" t="s">
        <v>989</v>
      </c>
      <c r="O3168" s="54" t="str">
        <f>VLOOKUP(H3168,province!$B$2:$C$64,2,0)</f>
        <v xml:space="preserve">TP Hồ Chí Minh </v>
      </c>
      <c r="P3168" s="6" t="str">
        <f>IFERROR(VLOOKUP(K3168,'user relationships'!$H$2:$I$13559,2,0),"")</f>
        <v/>
      </c>
    </row>
    <row r="3169" spans="1:16">
      <c r="A3169" s="78" t="s">
        <v>12577</v>
      </c>
      <c r="B3169" s="46" t="s">
        <v>10520</v>
      </c>
      <c r="C3169" s="46" t="s">
        <v>10247</v>
      </c>
      <c r="D3169" s="46" t="s">
        <v>19</v>
      </c>
      <c r="E3169" s="54">
        <v>837500</v>
      </c>
      <c r="F3169" s="46">
        <v>42500</v>
      </c>
      <c r="G3169" s="54">
        <v>72000</v>
      </c>
      <c r="H3169" s="46" t="s">
        <v>20</v>
      </c>
      <c r="I3169" s="46"/>
      <c r="J3169" s="46">
        <v>2022</v>
      </c>
      <c r="K3169" s="83" t="s">
        <v>10536</v>
      </c>
      <c r="L3169" s="84" t="s">
        <v>12578</v>
      </c>
      <c r="M3169" s="85" t="s">
        <v>12579</v>
      </c>
      <c r="N3169" s="54" t="s">
        <v>989</v>
      </c>
      <c r="O3169" s="54" t="str">
        <f>VLOOKUP(H3169,province!$B$2:$C$64,2,0)</f>
        <v xml:space="preserve">TP Hồ Chí Minh </v>
      </c>
      <c r="P3169" s="6" t="str">
        <f>IFERROR(VLOOKUP(K3169,'user relationships'!$H$2:$I$13559,2,0),"")</f>
        <v>Một ai đó</v>
      </c>
    </row>
    <row r="3170" spans="1:16">
      <c r="A3170" s="78" t="s">
        <v>12580</v>
      </c>
      <c r="B3170" s="46" t="s">
        <v>10520</v>
      </c>
      <c r="C3170" s="46" t="s">
        <v>10343</v>
      </c>
      <c r="D3170" s="46" t="s">
        <v>1246</v>
      </c>
      <c r="E3170" s="54">
        <v>600000</v>
      </c>
      <c r="F3170" s="46">
        <v>30000</v>
      </c>
      <c r="G3170" s="54">
        <v>90000</v>
      </c>
      <c r="H3170" s="46" t="s">
        <v>20</v>
      </c>
      <c r="I3170" s="46"/>
      <c r="J3170" s="46">
        <v>2022</v>
      </c>
      <c r="K3170" s="83" t="s">
        <v>10536</v>
      </c>
      <c r="L3170" s="84" t="s">
        <v>12578</v>
      </c>
      <c r="M3170" s="85" t="s">
        <v>12579</v>
      </c>
      <c r="N3170" s="54" t="s">
        <v>989</v>
      </c>
      <c r="O3170" s="54" t="str">
        <f>VLOOKUP(H3170,province!$B$2:$C$64,2,0)</f>
        <v xml:space="preserve">TP Hồ Chí Minh </v>
      </c>
      <c r="P3170" s="6" t="str">
        <f>IFERROR(VLOOKUP(K3170,'user relationships'!$H$2:$I$13559,2,0),"")</f>
        <v>Một ai đó</v>
      </c>
    </row>
    <row r="3171" spans="1:16">
      <c r="A3171" s="78" t="s">
        <v>12581</v>
      </c>
      <c r="B3171" s="46" t="s">
        <v>9734</v>
      </c>
      <c r="C3171" s="46" t="s">
        <v>18</v>
      </c>
      <c r="D3171" s="46" t="s">
        <v>19</v>
      </c>
      <c r="E3171" s="54">
        <v>1984000</v>
      </c>
      <c r="F3171" s="46">
        <v>101000</v>
      </c>
      <c r="G3171" s="54">
        <v>72000</v>
      </c>
      <c r="H3171" s="46" t="s">
        <v>1210</v>
      </c>
      <c r="I3171" s="46"/>
      <c r="J3171" s="46">
        <v>2022</v>
      </c>
      <c r="K3171" s="83" t="s">
        <v>9735</v>
      </c>
      <c r="L3171" s="84" t="s">
        <v>12582</v>
      </c>
      <c r="M3171" s="85" t="s">
        <v>12583</v>
      </c>
      <c r="N3171" s="54" t="s">
        <v>989</v>
      </c>
      <c r="O3171" s="54" t="str">
        <f>VLOOKUP(H3171,province!$B$2:$C$64,2,0)</f>
        <v xml:space="preserve">Hà Nội </v>
      </c>
      <c r="P3171" s="6" t="str">
        <f>IFERROR(VLOOKUP(K3171,'user relationships'!$H$2:$I$13559,2,0),"")</f>
        <v>Bạn gái</v>
      </c>
    </row>
    <row r="3172" spans="1:16">
      <c r="A3172" s="78" t="s">
        <v>12584</v>
      </c>
      <c r="B3172" s="46" t="s">
        <v>9734</v>
      </c>
      <c r="C3172" s="46" t="s">
        <v>18</v>
      </c>
      <c r="D3172" s="46" t="s">
        <v>19</v>
      </c>
      <c r="E3172" s="54">
        <v>236000</v>
      </c>
      <c r="F3172" s="46">
        <v>9000</v>
      </c>
      <c r="G3172" s="54">
        <v>27000</v>
      </c>
      <c r="H3172" s="46" t="s">
        <v>1210</v>
      </c>
      <c r="I3172" s="46"/>
      <c r="J3172" s="46">
        <v>2022</v>
      </c>
      <c r="K3172" s="83" t="s">
        <v>9735</v>
      </c>
      <c r="L3172" s="84" t="s">
        <v>12585</v>
      </c>
      <c r="M3172" s="85" t="s">
        <v>12583</v>
      </c>
      <c r="N3172" s="54" t="s">
        <v>989</v>
      </c>
      <c r="O3172" s="54" t="str">
        <f>VLOOKUP(H3172,province!$B$2:$C$64,2,0)</f>
        <v xml:space="preserve">Hà Nội </v>
      </c>
      <c r="P3172" s="6" t="str">
        <f>IFERROR(VLOOKUP(K3172,'user relationships'!$H$2:$I$13559,2,0),"")</f>
        <v>Bạn gái</v>
      </c>
    </row>
    <row r="3173" spans="1:16">
      <c r="A3173" s="78" t="s">
        <v>12586</v>
      </c>
      <c r="B3173" s="46" t="s">
        <v>9734</v>
      </c>
      <c r="C3173" s="46" t="s">
        <v>18</v>
      </c>
      <c r="D3173" s="46" t="s">
        <v>19</v>
      </c>
      <c r="E3173" s="54">
        <v>1748000</v>
      </c>
      <c r="F3173" s="46">
        <v>92000</v>
      </c>
      <c r="G3173" s="54">
        <v>276000</v>
      </c>
      <c r="H3173" s="46" t="s">
        <v>1210</v>
      </c>
      <c r="I3173" s="46"/>
      <c r="J3173" s="46">
        <v>2022</v>
      </c>
      <c r="K3173" s="83" t="s">
        <v>9735</v>
      </c>
      <c r="L3173" s="84" t="s">
        <v>12587</v>
      </c>
      <c r="M3173" s="85" t="s">
        <v>12583</v>
      </c>
      <c r="N3173" s="54" t="s">
        <v>989</v>
      </c>
      <c r="O3173" s="54" t="str">
        <f>VLOOKUP(H3173,province!$B$2:$C$64,2,0)</f>
        <v xml:space="preserve">Hà Nội </v>
      </c>
      <c r="P3173" s="6" t="str">
        <f>IFERROR(VLOOKUP(K3173,'user relationships'!$H$2:$I$13559,2,0),"")</f>
        <v>Bạn gái</v>
      </c>
    </row>
    <row r="3174" spans="1:16">
      <c r="A3174" s="78" t="s">
        <v>12588</v>
      </c>
      <c r="B3174" s="46" t="s">
        <v>10520</v>
      </c>
      <c r="C3174" s="46" t="s">
        <v>10247</v>
      </c>
      <c r="D3174" s="46" t="s">
        <v>19</v>
      </c>
      <c r="E3174" s="54">
        <v>237500</v>
      </c>
      <c r="F3174" s="46">
        <v>12500</v>
      </c>
      <c r="G3174" s="54">
        <v>37500</v>
      </c>
      <c r="H3174" s="46" t="s">
        <v>20</v>
      </c>
      <c r="I3174" s="46"/>
      <c r="J3174" s="46">
        <v>2022</v>
      </c>
      <c r="K3174" s="83" t="s">
        <v>10536</v>
      </c>
      <c r="L3174" s="84" t="s">
        <v>12578</v>
      </c>
      <c r="M3174" s="85" t="s">
        <v>12579</v>
      </c>
      <c r="N3174" s="54" t="s">
        <v>989</v>
      </c>
      <c r="O3174" s="54" t="str">
        <f>VLOOKUP(H3174,province!$B$2:$C$64,2,0)</f>
        <v xml:space="preserve">TP Hồ Chí Minh </v>
      </c>
      <c r="P3174" s="6" t="str">
        <f>IFERROR(VLOOKUP(K3174,'user relationships'!$H$2:$I$13559,2,0),"")</f>
        <v>Một ai đó</v>
      </c>
    </row>
    <row r="3175" spans="1:16">
      <c r="A3175" s="78" t="s">
        <v>12589</v>
      </c>
      <c r="B3175" s="46" t="s">
        <v>12590</v>
      </c>
      <c r="C3175" s="46" t="s">
        <v>18</v>
      </c>
      <c r="D3175" s="46" t="s">
        <v>19</v>
      </c>
      <c r="E3175" s="54">
        <v>609200</v>
      </c>
      <c r="F3175" s="46">
        <v>0</v>
      </c>
      <c r="G3175" s="54">
        <v>156600</v>
      </c>
      <c r="H3175" s="46" t="s">
        <v>20</v>
      </c>
      <c r="I3175" s="46"/>
      <c r="J3175" s="46">
        <v>2022</v>
      </c>
      <c r="K3175" s="83" t="s">
        <v>12591</v>
      </c>
      <c r="L3175" s="84" t="s">
        <v>12592</v>
      </c>
      <c r="M3175" s="85" t="s">
        <v>12593</v>
      </c>
      <c r="N3175" s="54" t="s">
        <v>989</v>
      </c>
      <c r="O3175" s="54" t="str">
        <f>VLOOKUP(H3175,province!$B$2:$C$64,2,0)</f>
        <v xml:space="preserve">TP Hồ Chí Minh </v>
      </c>
      <c r="P3175" s="6" t="str">
        <f>IFERROR(VLOOKUP(K3175,'user relationships'!$H$2:$I$13559,2,0),"")</f>
        <v>Một ai đó</v>
      </c>
    </row>
    <row r="3176" spans="1:16">
      <c r="A3176" s="78" t="s">
        <v>12594</v>
      </c>
      <c r="B3176" s="46" t="s">
        <v>12595</v>
      </c>
      <c r="C3176" s="46" t="s">
        <v>18</v>
      </c>
      <c r="D3176" s="46" t="s">
        <v>19</v>
      </c>
      <c r="E3176" s="54">
        <v>275000</v>
      </c>
      <c r="F3176" s="46">
        <v>0</v>
      </c>
      <c r="G3176" s="54">
        <v>69000</v>
      </c>
      <c r="H3176" s="46" t="s">
        <v>20</v>
      </c>
      <c r="I3176" s="46"/>
      <c r="J3176" s="46">
        <v>2022</v>
      </c>
      <c r="K3176" s="83" t="s">
        <v>12596</v>
      </c>
      <c r="L3176" s="84" t="s">
        <v>12597</v>
      </c>
      <c r="M3176" s="85" t="s">
        <v>12598</v>
      </c>
      <c r="N3176" s="54" t="s">
        <v>989</v>
      </c>
      <c r="O3176" s="54" t="str">
        <f>VLOOKUP(H3176,province!$B$2:$C$64,2,0)</f>
        <v xml:space="preserve">TP Hồ Chí Minh </v>
      </c>
      <c r="P3176" s="6" t="str">
        <f>IFERROR(VLOOKUP(K3176,'user relationships'!$H$2:$I$13559,2,0),"")</f>
        <v>Tôi</v>
      </c>
    </row>
    <row r="3177" spans="1:16">
      <c r="A3177" s="78" t="s">
        <v>12599</v>
      </c>
      <c r="B3177" s="46" t="s">
        <v>9271</v>
      </c>
      <c r="C3177" s="46" t="s">
        <v>18</v>
      </c>
      <c r="D3177" s="46" t="s">
        <v>19</v>
      </c>
      <c r="E3177" s="54">
        <v>943000</v>
      </c>
      <c r="F3177" s="46">
        <v>0</v>
      </c>
      <c r="G3177" s="54">
        <v>176600</v>
      </c>
      <c r="H3177" s="46" t="s">
        <v>1210</v>
      </c>
      <c r="I3177" s="46"/>
      <c r="J3177" s="46">
        <v>2022</v>
      </c>
      <c r="K3177" s="83" t="s">
        <v>9272</v>
      </c>
      <c r="L3177" s="84" t="s">
        <v>12600</v>
      </c>
      <c r="M3177" s="85" t="s">
        <v>12601</v>
      </c>
      <c r="N3177" s="54" t="s">
        <v>989</v>
      </c>
      <c r="O3177" s="54" t="str">
        <f>VLOOKUP(H3177,province!$B$2:$C$64,2,0)</f>
        <v xml:space="preserve">Hà Nội </v>
      </c>
      <c r="P3177" s="6" t="str">
        <f>IFERROR(VLOOKUP(K3177,'user relationships'!$H$2:$I$13559,2,0),"")</f>
        <v>Bạn gái</v>
      </c>
    </row>
    <row r="3178" spans="1:16">
      <c r="A3178" s="78" t="s">
        <v>12602</v>
      </c>
      <c r="B3178" s="46" t="s">
        <v>12603</v>
      </c>
      <c r="C3178" s="46" t="s">
        <v>18</v>
      </c>
      <c r="D3178" s="46" t="s">
        <v>19</v>
      </c>
      <c r="E3178" s="54">
        <v>143000</v>
      </c>
      <c r="F3178" s="46">
        <v>0</v>
      </c>
      <c r="G3178" s="54">
        <v>18000</v>
      </c>
      <c r="H3178" s="46" t="s">
        <v>20</v>
      </c>
      <c r="I3178" s="46"/>
      <c r="J3178" s="46">
        <v>2022</v>
      </c>
      <c r="K3178" s="83" t="s">
        <v>12604</v>
      </c>
      <c r="L3178" s="84" t="s">
        <v>12605</v>
      </c>
      <c r="M3178" s="85" t="s">
        <v>12606</v>
      </c>
      <c r="N3178" s="54" t="s">
        <v>989</v>
      </c>
      <c r="O3178" s="54" t="str">
        <f>VLOOKUP(H3178,province!$B$2:$C$64,2,0)</f>
        <v xml:space="preserve">TP Hồ Chí Minh </v>
      </c>
      <c r="P3178" s="6" t="str">
        <f>IFERROR(VLOOKUP(K3178,'user relationships'!$H$2:$I$13559,2,0),"")</f>
        <v>Tôi</v>
      </c>
    </row>
    <row r="3179" spans="1:16">
      <c r="A3179" s="78" t="s">
        <v>12607</v>
      </c>
      <c r="B3179" s="46" t="s">
        <v>12608</v>
      </c>
      <c r="C3179" s="46" t="s">
        <v>18</v>
      </c>
      <c r="D3179" s="46" t="s">
        <v>19</v>
      </c>
      <c r="E3179" s="54">
        <v>620000</v>
      </c>
      <c r="F3179" s="46">
        <v>0</v>
      </c>
      <c r="G3179" s="54">
        <v>114000</v>
      </c>
      <c r="H3179" s="46" t="s">
        <v>1210</v>
      </c>
      <c r="I3179" s="46"/>
      <c r="J3179" s="46">
        <v>2022</v>
      </c>
      <c r="K3179" s="83" t="s">
        <v>12609</v>
      </c>
      <c r="L3179" s="84" t="s">
        <v>12610</v>
      </c>
      <c r="M3179" s="85" t="s">
        <v>12611</v>
      </c>
      <c r="N3179" s="54" t="s">
        <v>989</v>
      </c>
      <c r="O3179" s="54" t="str">
        <f>VLOOKUP(H3179,province!$B$2:$C$64,2,0)</f>
        <v xml:space="preserve">Hà Nội </v>
      </c>
      <c r="P3179" s="6" t="str">
        <f>IFERROR(VLOOKUP(K3179,'user relationships'!$H$2:$I$13559,2,0),"")</f>
        <v>Tôi</v>
      </c>
    </row>
    <row r="3180" spans="1:16">
      <c r="A3180" s="78" t="s">
        <v>12612</v>
      </c>
      <c r="B3180" s="46" t="s">
        <v>12608</v>
      </c>
      <c r="C3180" s="46" t="s">
        <v>10247</v>
      </c>
      <c r="D3180" s="46" t="s">
        <v>19</v>
      </c>
      <c r="E3180" s="54">
        <v>288000</v>
      </c>
      <c r="F3180" s="46">
        <v>12000</v>
      </c>
      <c r="G3180" s="54">
        <v>35000</v>
      </c>
      <c r="H3180" s="46" t="s">
        <v>1210</v>
      </c>
      <c r="I3180" s="46"/>
      <c r="J3180" s="46">
        <v>2022</v>
      </c>
      <c r="K3180" s="83" t="s">
        <v>12609</v>
      </c>
      <c r="L3180" s="84" t="s">
        <v>12613</v>
      </c>
      <c r="M3180" s="85" t="s">
        <v>12614</v>
      </c>
      <c r="N3180" s="54" t="s">
        <v>989</v>
      </c>
      <c r="O3180" s="54" t="str">
        <f>VLOOKUP(H3180,province!$B$2:$C$64,2,0)</f>
        <v xml:space="preserve">Hà Nội </v>
      </c>
      <c r="P3180" s="6" t="str">
        <f>IFERROR(VLOOKUP(K3180,'user relationships'!$H$2:$I$13559,2,0),"")</f>
        <v>Tôi</v>
      </c>
    </row>
    <row r="3181" spans="1:16">
      <c r="A3181" s="78" t="s">
        <v>12615</v>
      </c>
      <c r="B3181" s="46" t="s">
        <v>12616</v>
      </c>
      <c r="C3181" s="46" t="s">
        <v>10247</v>
      </c>
      <c r="D3181" s="46" t="s">
        <v>19</v>
      </c>
      <c r="E3181" s="54">
        <v>367000</v>
      </c>
      <c r="F3181" s="46">
        <v>53000</v>
      </c>
      <c r="G3181" s="54">
        <v>17000</v>
      </c>
      <c r="H3181" s="46" t="s">
        <v>20</v>
      </c>
      <c r="I3181" s="46"/>
      <c r="J3181" s="46">
        <v>2022</v>
      </c>
      <c r="K3181" s="83" t="s">
        <v>12617</v>
      </c>
      <c r="L3181" s="84" t="s">
        <v>12613</v>
      </c>
      <c r="M3181" s="85" t="s">
        <v>12618</v>
      </c>
      <c r="N3181" s="54" t="s">
        <v>989</v>
      </c>
      <c r="O3181" s="54" t="str">
        <f>VLOOKUP(H3181,province!$B$2:$C$64,2,0)</f>
        <v xml:space="preserve">TP Hồ Chí Minh </v>
      </c>
      <c r="P3181" s="6" t="str">
        <f>IFERROR(VLOOKUP(K3181,'user relationships'!$H$2:$I$13559,2,0),"")</f>
        <v>Tôi</v>
      </c>
    </row>
    <row r="3182" spans="1:16">
      <c r="A3182" s="78" t="s">
        <v>12619</v>
      </c>
      <c r="B3182" s="46" t="s">
        <v>12620</v>
      </c>
      <c r="C3182" s="46" t="s">
        <v>18</v>
      </c>
      <c r="D3182" s="46" t="s">
        <v>19</v>
      </c>
      <c r="E3182" s="54">
        <v>1727000</v>
      </c>
      <c r="F3182" s="46">
        <v>83000</v>
      </c>
      <c r="G3182" s="54">
        <v>247000</v>
      </c>
      <c r="H3182" s="46" t="s">
        <v>20</v>
      </c>
      <c r="I3182" s="46"/>
      <c r="J3182" s="46">
        <v>2022</v>
      </c>
      <c r="K3182" s="83" t="s">
        <v>12621</v>
      </c>
      <c r="L3182" s="84" t="s">
        <v>12622</v>
      </c>
      <c r="M3182" s="85" t="s">
        <v>12623</v>
      </c>
      <c r="N3182" s="54" t="s">
        <v>989</v>
      </c>
      <c r="O3182" s="54" t="str">
        <f>VLOOKUP(H3182,province!$B$2:$C$64,2,0)</f>
        <v xml:space="preserve">TP Hồ Chí Minh </v>
      </c>
      <c r="P3182" s="6" t="str">
        <f>IFERROR(VLOOKUP(K3182,'user relationships'!$H$2:$I$13559,2,0),"")</f>
        <v>Một ai đó</v>
      </c>
    </row>
    <row r="3183" spans="1:16">
      <c r="A3183" s="78" t="s">
        <v>12624</v>
      </c>
      <c r="B3183" s="46" t="s">
        <v>12430</v>
      </c>
      <c r="C3183" s="46" t="s">
        <v>12076</v>
      </c>
      <c r="D3183" s="46" t="s">
        <v>19</v>
      </c>
      <c r="E3183" s="54">
        <v>1246000</v>
      </c>
      <c r="F3183" s="46">
        <v>64000</v>
      </c>
      <c r="G3183" s="54">
        <v>193000</v>
      </c>
      <c r="H3183" s="46" t="s">
        <v>20</v>
      </c>
      <c r="I3183" s="46"/>
      <c r="J3183" s="46">
        <v>2022</v>
      </c>
      <c r="K3183" s="83" t="s">
        <v>12431</v>
      </c>
      <c r="L3183" s="84" t="s">
        <v>12625</v>
      </c>
      <c r="M3183" s="85" t="s">
        <v>12626</v>
      </c>
      <c r="N3183" s="54" t="s">
        <v>989</v>
      </c>
      <c r="O3183" s="54" t="str">
        <f>VLOOKUP(H3183,province!$B$2:$C$64,2,0)</f>
        <v xml:space="preserve">TP Hồ Chí Minh </v>
      </c>
      <c r="P3183" s="6" t="str">
        <f>IFERROR(VLOOKUP(K3183,'user relationships'!$H$2:$I$13559,2,0),"")</f>
        <v>Tôi</v>
      </c>
    </row>
    <row r="3184" spans="1:16">
      <c r="A3184" s="78" t="s">
        <v>12627</v>
      </c>
      <c r="B3184" s="46" t="s">
        <v>8491</v>
      </c>
      <c r="C3184" s="46" t="s">
        <v>18</v>
      </c>
      <c r="D3184" s="46" t="s">
        <v>19</v>
      </c>
      <c r="E3184" s="54">
        <v>962800</v>
      </c>
      <c r="F3184" s="46">
        <v>0</v>
      </c>
      <c r="G3184" s="54">
        <v>148800</v>
      </c>
      <c r="H3184" s="46" t="s">
        <v>20</v>
      </c>
      <c r="I3184" s="46"/>
      <c r="J3184" s="46">
        <v>2022</v>
      </c>
      <c r="K3184" s="83" t="s">
        <v>8615</v>
      </c>
      <c r="L3184" s="84" t="s">
        <v>12628</v>
      </c>
      <c r="M3184" s="85" t="s">
        <v>12629</v>
      </c>
      <c r="N3184" s="54" t="s">
        <v>989</v>
      </c>
      <c r="O3184" s="54" t="str">
        <f>VLOOKUP(H3184,province!$B$2:$C$64,2,0)</f>
        <v xml:space="preserve">TP Hồ Chí Minh </v>
      </c>
      <c r="P3184" s="6" t="str">
        <f>IFERROR(VLOOKUP(K3184,'user relationships'!$H$2:$I$13559,2,0),"")</f>
        <v>Bạn gái</v>
      </c>
    </row>
    <row r="3185" spans="1:16">
      <c r="A3185" s="78" t="s">
        <v>12630</v>
      </c>
      <c r="B3185" s="46" t="s">
        <v>9385</v>
      </c>
      <c r="C3185" s="46" t="s">
        <v>12076</v>
      </c>
      <c r="D3185" s="46" t="s">
        <v>19</v>
      </c>
      <c r="E3185" s="54">
        <v>2617000</v>
      </c>
      <c r="F3185" s="46">
        <v>133000</v>
      </c>
      <c r="G3185" s="54">
        <v>72000</v>
      </c>
      <c r="H3185" s="46" t="s">
        <v>1210</v>
      </c>
      <c r="I3185" s="46"/>
      <c r="J3185" s="46">
        <v>2022</v>
      </c>
      <c r="K3185" s="83" t="s">
        <v>9386</v>
      </c>
      <c r="L3185" s="84" t="s">
        <v>12628</v>
      </c>
      <c r="M3185" s="85" t="s">
        <v>12631</v>
      </c>
      <c r="N3185" s="54" t="s">
        <v>989</v>
      </c>
      <c r="O3185" s="54" t="str">
        <f>VLOOKUP(H3185,province!$B$2:$C$64,2,0)</f>
        <v xml:space="preserve">Hà Nội </v>
      </c>
      <c r="P3185" s="6" t="str">
        <f>IFERROR(VLOOKUP(K3185,'user relationships'!$H$2:$I$13559,2,0),"")</f>
        <v>Mẹ</v>
      </c>
    </row>
    <row r="3186" spans="1:16">
      <c r="A3186" s="78" t="s">
        <v>12632</v>
      </c>
      <c r="B3186" s="46" t="s">
        <v>9385</v>
      </c>
      <c r="C3186" s="46" t="s">
        <v>12076</v>
      </c>
      <c r="D3186" s="46" t="s">
        <v>19</v>
      </c>
      <c r="E3186" s="54">
        <v>1660000</v>
      </c>
      <c r="F3186" s="46">
        <v>85000</v>
      </c>
      <c r="G3186" s="54">
        <v>72000</v>
      </c>
      <c r="H3186" s="46" t="s">
        <v>1210</v>
      </c>
      <c r="I3186" s="46"/>
      <c r="J3186" s="46">
        <v>2022</v>
      </c>
      <c r="K3186" s="83" t="s">
        <v>9386</v>
      </c>
      <c r="L3186" s="84" t="s">
        <v>12628</v>
      </c>
      <c r="M3186" s="85" t="s">
        <v>12633</v>
      </c>
      <c r="N3186" s="54" t="s">
        <v>989</v>
      </c>
      <c r="O3186" s="54" t="str">
        <f>VLOOKUP(H3186,province!$B$2:$C$64,2,0)</f>
        <v xml:space="preserve">Hà Nội </v>
      </c>
      <c r="P3186" s="6" t="str">
        <f>IFERROR(VLOOKUP(K3186,'user relationships'!$H$2:$I$13559,2,0),"")</f>
        <v>Mẹ</v>
      </c>
    </row>
    <row r="3187" spans="1:16">
      <c r="A3187" s="78" t="s">
        <v>12634</v>
      </c>
      <c r="B3187" s="46" t="s">
        <v>9385</v>
      </c>
      <c r="C3187" s="46" t="s">
        <v>18</v>
      </c>
      <c r="D3187" s="46" t="s">
        <v>19</v>
      </c>
      <c r="E3187" s="54">
        <v>962000</v>
      </c>
      <c r="F3187" s="46">
        <v>48000</v>
      </c>
      <c r="G3187" s="54">
        <v>142000</v>
      </c>
      <c r="H3187" s="46" t="s">
        <v>1210</v>
      </c>
      <c r="I3187" s="46"/>
      <c r="J3187" s="46">
        <v>2022</v>
      </c>
      <c r="K3187" s="83" t="s">
        <v>9386</v>
      </c>
      <c r="L3187" s="84" t="s">
        <v>12628</v>
      </c>
      <c r="M3187" s="85" t="s">
        <v>12633</v>
      </c>
      <c r="N3187" s="54" t="s">
        <v>989</v>
      </c>
      <c r="O3187" s="54" t="str">
        <f>VLOOKUP(H3187,province!$B$2:$C$64,2,0)</f>
        <v xml:space="preserve">Hà Nội </v>
      </c>
      <c r="P3187" s="6" t="str">
        <f>IFERROR(VLOOKUP(K3187,'user relationships'!$H$2:$I$13559,2,0),"")</f>
        <v>Mẹ</v>
      </c>
    </row>
    <row r="3188" spans="1:16">
      <c r="A3188" s="78" t="s">
        <v>12635</v>
      </c>
      <c r="B3188" s="46" t="s">
        <v>12636</v>
      </c>
      <c r="C3188" s="46" t="s">
        <v>12076</v>
      </c>
      <c r="D3188" s="46" t="s">
        <v>19</v>
      </c>
      <c r="E3188" s="54">
        <v>620000</v>
      </c>
      <c r="F3188" s="46">
        <v>31000</v>
      </c>
      <c r="G3188" s="54">
        <v>93200</v>
      </c>
      <c r="H3188" s="46" t="s">
        <v>20</v>
      </c>
      <c r="I3188" s="46"/>
      <c r="J3188" s="46">
        <v>2022</v>
      </c>
      <c r="K3188" s="83" t="s">
        <v>12637</v>
      </c>
      <c r="L3188" s="84" t="s">
        <v>12638</v>
      </c>
      <c r="M3188" s="85" t="s">
        <v>12639</v>
      </c>
      <c r="N3188" s="54" t="s">
        <v>989</v>
      </c>
      <c r="O3188" s="54" t="str">
        <f>VLOOKUP(H3188,province!$B$2:$C$64,2,0)</f>
        <v xml:space="preserve">TP Hồ Chí Minh </v>
      </c>
      <c r="P3188" s="6" t="str">
        <f>IFERROR(VLOOKUP(K3188,'user relationships'!$H$2:$I$13559,2,0),"")</f>
        <v>Một ai đó</v>
      </c>
    </row>
    <row r="3189" spans="1:16">
      <c r="A3189" s="78" t="s">
        <v>12640</v>
      </c>
      <c r="B3189" s="46" t="s">
        <v>6481</v>
      </c>
      <c r="C3189" s="46" t="s">
        <v>12076</v>
      </c>
      <c r="D3189" s="46" t="s">
        <v>19</v>
      </c>
      <c r="E3189" s="54">
        <v>5329574</v>
      </c>
      <c r="F3189" s="46">
        <v>340583</v>
      </c>
      <c r="G3189" s="54">
        <v>72000</v>
      </c>
      <c r="H3189" s="46" t="s">
        <v>20</v>
      </c>
      <c r="I3189" s="46"/>
      <c r="J3189" s="46">
        <v>2022</v>
      </c>
      <c r="K3189" s="83" t="s">
        <v>6482</v>
      </c>
      <c r="L3189" s="84" t="s">
        <v>12641</v>
      </c>
      <c r="M3189" s="85" t="s">
        <v>12642</v>
      </c>
      <c r="N3189" s="54" t="s">
        <v>989</v>
      </c>
      <c r="O3189" s="54" t="str">
        <f>VLOOKUP(H3189,province!$B$2:$C$64,2,0)</f>
        <v xml:space="preserve">TP Hồ Chí Minh </v>
      </c>
      <c r="P3189" s="6" t="str">
        <f>IFERROR(VLOOKUP(K3189,'user relationships'!$H$2:$I$13559,2,0),"")</f>
        <v>Bạn bè</v>
      </c>
    </row>
    <row r="3190" spans="1:16">
      <c r="A3190" s="78" t="s">
        <v>12643</v>
      </c>
      <c r="B3190" s="46" t="s">
        <v>6481</v>
      </c>
      <c r="C3190" s="46" t="s">
        <v>12076</v>
      </c>
      <c r="D3190" s="46" t="s">
        <v>19</v>
      </c>
      <c r="E3190" s="54">
        <v>2000000</v>
      </c>
      <c r="F3190" s="46">
        <v>0</v>
      </c>
      <c r="G3190" s="54">
        <v>590000</v>
      </c>
      <c r="H3190" s="46" t="s">
        <v>20</v>
      </c>
      <c r="I3190" s="46"/>
      <c r="J3190" s="46">
        <v>2022</v>
      </c>
      <c r="K3190" s="83" t="s">
        <v>6482</v>
      </c>
      <c r="L3190" s="84" t="s">
        <v>12641</v>
      </c>
      <c r="M3190" s="85" t="s">
        <v>12642</v>
      </c>
      <c r="N3190" s="54" t="s">
        <v>989</v>
      </c>
      <c r="O3190" s="54" t="str">
        <f>VLOOKUP(H3190,province!$B$2:$C$64,2,0)</f>
        <v xml:space="preserve">TP Hồ Chí Minh </v>
      </c>
      <c r="P3190" s="6" t="str">
        <f>IFERROR(VLOOKUP(K3190,'user relationships'!$H$2:$I$13559,2,0),"")</f>
        <v>Bạn bè</v>
      </c>
    </row>
    <row r="3191" spans="1:16">
      <c r="A3191" s="78" t="s">
        <v>12644</v>
      </c>
      <c r="B3191" s="46" t="s">
        <v>6481</v>
      </c>
      <c r="C3191" s="46" t="s">
        <v>10247</v>
      </c>
      <c r="D3191" s="46" t="s">
        <v>19</v>
      </c>
      <c r="E3191" s="54">
        <v>1000000</v>
      </c>
      <c r="F3191" s="46">
        <v>44583</v>
      </c>
      <c r="G3191" s="54">
        <v>224954</v>
      </c>
      <c r="H3191" s="46" t="s">
        <v>20</v>
      </c>
      <c r="I3191" s="46"/>
      <c r="J3191" s="46">
        <v>2022</v>
      </c>
      <c r="K3191" s="83" t="s">
        <v>12645</v>
      </c>
      <c r="L3191" s="84" t="s">
        <v>12641</v>
      </c>
      <c r="M3191" s="85" t="s">
        <v>12646</v>
      </c>
      <c r="N3191" s="54" t="s">
        <v>989</v>
      </c>
      <c r="O3191" s="54" t="str">
        <f>VLOOKUP(H3191,province!$B$2:$C$64,2,0)</f>
        <v xml:space="preserve">TP Hồ Chí Minh </v>
      </c>
      <c r="P3191" s="6" t="str">
        <f>IFERROR(VLOOKUP(K3191,'user relationships'!$H$2:$I$13559,2,0),"")</f>
        <v>Một ai đó</v>
      </c>
    </row>
    <row r="3192" spans="1:16">
      <c r="A3192" s="78" t="s">
        <v>12647</v>
      </c>
      <c r="B3192" s="46" t="s">
        <v>6481</v>
      </c>
      <c r="C3192" s="46" t="s">
        <v>10247</v>
      </c>
      <c r="D3192" s="46" t="s">
        <v>19</v>
      </c>
      <c r="E3192" s="54">
        <v>884400</v>
      </c>
      <c r="F3192" s="46">
        <v>136000</v>
      </c>
      <c r="G3192" s="54">
        <v>79400</v>
      </c>
      <c r="H3192" s="46" t="s">
        <v>20</v>
      </c>
      <c r="I3192" s="46"/>
      <c r="J3192" s="46">
        <v>2022</v>
      </c>
      <c r="K3192" s="83" t="s">
        <v>12645</v>
      </c>
      <c r="L3192" s="84" t="s">
        <v>12641</v>
      </c>
      <c r="M3192" s="85" t="s">
        <v>12646</v>
      </c>
      <c r="N3192" s="54" t="s">
        <v>989</v>
      </c>
      <c r="O3192" s="54" t="str">
        <f>VLOOKUP(H3192,province!$B$2:$C$64,2,0)</f>
        <v xml:space="preserve">TP Hồ Chí Minh </v>
      </c>
      <c r="P3192" s="6" t="str">
        <f>IFERROR(VLOOKUP(K3192,'user relationships'!$H$2:$I$13559,2,0),"")</f>
        <v>Một ai đó</v>
      </c>
    </row>
    <row r="3193" spans="1:16">
      <c r="A3193" s="78" t="s">
        <v>12648</v>
      </c>
      <c r="B3193" s="46" t="s">
        <v>6481</v>
      </c>
      <c r="C3193" s="46" t="s">
        <v>12076</v>
      </c>
      <c r="D3193" s="46" t="s">
        <v>19</v>
      </c>
      <c r="E3193" s="54">
        <v>445500</v>
      </c>
      <c r="F3193" s="46">
        <v>20000</v>
      </c>
      <c r="G3193" s="54">
        <v>60000</v>
      </c>
      <c r="H3193" s="46" t="s">
        <v>20</v>
      </c>
      <c r="I3193" s="46"/>
      <c r="J3193" s="46">
        <v>2022</v>
      </c>
      <c r="K3193" s="83" t="s">
        <v>12645</v>
      </c>
      <c r="L3193" s="84" t="s">
        <v>12641</v>
      </c>
      <c r="M3193" s="85" t="s">
        <v>12646</v>
      </c>
      <c r="N3193" s="54" t="s">
        <v>989</v>
      </c>
      <c r="O3193" s="54" t="str">
        <f>VLOOKUP(H3193,province!$B$2:$C$64,2,0)</f>
        <v xml:space="preserve">TP Hồ Chí Minh </v>
      </c>
      <c r="P3193" s="6" t="str">
        <f>IFERROR(VLOOKUP(K3193,'user relationships'!$H$2:$I$13559,2,0),"")</f>
        <v>Một ai đó</v>
      </c>
    </row>
    <row r="3194" spans="1:16">
      <c r="A3194" s="78" t="s">
        <v>12649</v>
      </c>
      <c r="B3194" s="46" t="s">
        <v>10520</v>
      </c>
      <c r="C3194" s="46" t="s">
        <v>10247</v>
      </c>
      <c r="D3194" s="46" t="s">
        <v>19</v>
      </c>
      <c r="E3194" s="54">
        <v>1046550</v>
      </c>
      <c r="F3194" s="46">
        <v>52450</v>
      </c>
      <c r="G3194" s="54">
        <v>157350</v>
      </c>
      <c r="H3194" s="46" t="s">
        <v>20</v>
      </c>
      <c r="I3194" s="46"/>
      <c r="J3194" s="46">
        <v>2022</v>
      </c>
      <c r="K3194" s="83" t="s">
        <v>12650</v>
      </c>
      <c r="L3194" s="84" t="s">
        <v>12651</v>
      </c>
      <c r="M3194" s="85" t="s">
        <v>12652</v>
      </c>
      <c r="N3194" s="54" t="s">
        <v>989</v>
      </c>
      <c r="O3194" s="54" t="str">
        <f>VLOOKUP(H3194,province!$B$2:$C$64,2,0)</f>
        <v xml:space="preserve">TP Hồ Chí Minh </v>
      </c>
      <c r="P3194" s="6" t="str">
        <f>IFERROR(VLOOKUP(K3194,'user relationships'!$H$2:$I$13559,2,0),"")</f>
        <v>Một ai đó</v>
      </c>
    </row>
    <row r="3195" spans="1:16">
      <c r="A3195" s="78" t="s">
        <v>12653</v>
      </c>
      <c r="B3195" s="46" t="s">
        <v>55</v>
      </c>
      <c r="C3195" s="46" t="s">
        <v>18</v>
      </c>
      <c r="D3195" s="46" t="s">
        <v>19</v>
      </c>
      <c r="E3195" s="54">
        <v>2575000</v>
      </c>
      <c r="F3195" s="46">
        <v>0</v>
      </c>
      <c r="G3195" s="54">
        <v>72000</v>
      </c>
      <c r="H3195" s="46" t="s">
        <v>20</v>
      </c>
      <c r="I3195" s="46"/>
      <c r="J3195" s="46">
        <v>2022</v>
      </c>
      <c r="K3195" s="83"/>
      <c r="L3195" s="84" t="s">
        <v>12654</v>
      </c>
      <c r="M3195" s="85" t="s">
        <v>12655</v>
      </c>
      <c r="N3195" s="54" t="s">
        <v>989</v>
      </c>
      <c r="O3195" s="54" t="str">
        <f>VLOOKUP(H3195,province!$B$2:$C$64,2,0)</f>
        <v xml:space="preserve">TP Hồ Chí Minh </v>
      </c>
      <c r="P3195" s="6" t="str">
        <f>IFERROR(VLOOKUP(K3195,'user relationships'!$H$2:$I$13559,2,0),"")</f>
        <v/>
      </c>
    </row>
    <row r="3196" spans="1:16">
      <c r="A3196" s="78" t="s">
        <v>12656</v>
      </c>
      <c r="B3196" s="46" t="s">
        <v>12636</v>
      </c>
      <c r="C3196" s="46" t="s">
        <v>12076</v>
      </c>
      <c r="D3196" s="46" t="s">
        <v>19</v>
      </c>
      <c r="E3196" s="54">
        <v>2977900</v>
      </c>
      <c r="F3196" s="46">
        <v>150100</v>
      </c>
      <c r="G3196" s="54">
        <v>72000</v>
      </c>
      <c r="H3196" s="46" t="s">
        <v>20</v>
      </c>
      <c r="I3196" s="46"/>
      <c r="J3196" s="46">
        <v>2022</v>
      </c>
      <c r="K3196" s="83" t="s">
        <v>12637</v>
      </c>
      <c r="L3196" s="84" t="s">
        <v>12657</v>
      </c>
      <c r="M3196" s="85" t="s">
        <v>12658</v>
      </c>
      <c r="N3196" s="54" t="s">
        <v>989</v>
      </c>
      <c r="O3196" s="54" t="str">
        <f>VLOOKUP(H3196,province!$B$2:$C$64,2,0)</f>
        <v xml:space="preserve">TP Hồ Chí Minh </v>
      </c>
      <c r="P3196" s="6" t="str">
        <f>IFERROR(VLOOKUP(K3196,'user relationships'!$H$2:$I$13559,2,0),"")</f>
        <v>Một ai đó</v>
      </c>
    </row>
    <row r="3197" spans="1:16">
      <c r="A3197" s="78" t="s">
        <v>12659</v>
      </c>
      <c r="B3197" s="46" t="s">
        <v>12660</v>
      </c>
      <c r="C3197" s="46" t="s">
        <v>10247</v>
      </c>
      <c r="D3197" s="46" t="s">
        <v>19</v>
      </c>
      <c r="E3197" s="54">
        <v>236000</v>
      </c>
      <c r="F3197" s="46">
        <v>9000</v>
      </c>
      <c r="G3197" s="54">
        <v>27000</v>
      </c>
      <c r="H3197" s="46" t="s">
        <v>1210</v>
      </c>
      <c r="I3197" s="46"/>
      <c r="J3197" s="46">
        <v>2022</v>
      </c>
      <c r="K3197" s="83" t="s">
        <v>12661</v>
      </c>
      <c r="L3197" s="84" t="s">
        <v>12651</v>
      </c>
      <c r="M3197" s="85" t="s">
        <v>12662</v>
      </c>
      <c r="N3197" s="54" t="s">
        <v>989</v>
      </c>
      <c r="O3197" s="54" t="str">
        <f>VLOOKUP(H3197,province!$B$2:$C$64,2,0)</f>
        <v xml:space="preserve">Hà Nội </v>
      </c>
      <c r="P3197" s="6" t="str">
        <f>IFERROR(VLOOKUP(K3197,'user relationships'!$H$2:$I$13559,2,0),"")</f>
        <v>Một ai đó</v>
      </c>
    </row>
    <row r="3198" spans="1:16">
      <c r="A3198" s="78" t="s">
        <v>12663</v>
      </c>
      <c r="B3198" s="46" t="s">
        <v>3255</v>
      </c>
      <c r="C3198" s="46" t="s">
        <v>18</v>
      </c>
      <c r="D3198" s="46" t="s">
        <v>19</v>
      </c>
      <c r="E3198" s="54">
        <v>392000</v>
      </c>
      <c r="F3198" s="46">
        <v>18000</v>
      </c>
      <c r="G3198" s="54">
        <v>52000</v>
      </c>
      <c r="H3198" s="46" t="s">
        <v>20</v>
      </c>
      <c r="I3198" s="46"/>
      <c r="J3198" s="46">
        <v>2022</v>
      </c>
      <c r="K3198" s="83"/>
      <c r="L3198" s="84" t="s">
        <v>12651</v>
      </c>
      <c r="M3198" s="85" t="s">
        <v>12664</v>
      </c>
      <c r="N3198" s="54" t="s">
        <v>989</v>
      </c>
      <c r="O3198" s="54" t="str">
        <f>VLOOKUP(H3198,province!$B$2:$C$64,2,0)</f>
        <v xml:space="preserve">TP Hồ Chí Minh </v>
      </c>
      <c r="P3198" s="6" t="str">
        <f>IFERROR(VLOOKUP(K3198,'user relationships'!$H$2:$I$13559,2,0),"")</f>
        <v/>
      </c>
    </row>
    <row r="3199" spans="1:16">
      <c r="A3199" s="78" t="s">
        <v>12665</v>
      </c>
      <c r="B3199" s="46" t="s">
        <v>3255</v>
      </c>
      <c r="C3199" s="46" t="s">
        <v>18</v>
      </c>
      <c r="D3199" s="46" t="s">
        <v>19</v>
      </c>
      <c r="E3199" s="54">
        <v>120000</v>
      </c>
      <c r="F3199" s="46">
        <v>0</v>
      </c>
      <c r="G3199" s="54">
        <v>10000</v>
      </c>
      <c r="H3199" s="46" t="s">
        <v>20</v>
      </c>
      <c r="I3199" s="46"/>
      <c r="J3199" s="46">
        <v>2022</v>
      </c>
      <c r="K3199" s="83"/>
      <c r="L3199" s="84" t="s">
        <v>12651</v>
      </c>
      <c r="M3199" s="85" t="s">
        <v>12666</v>
      </c>
      <c r="N3199" s="54" t="s">
        <v>989</v>
      </c>
      <c r="O3199" s="54" t="str">
        <f>VLOOKUP(H3199,province!$B$2:$C$64,2,0)</f>
        <v xml:space="preserve">TP Hồ Chí Minh </v>
      </c>
      <c r="P3199" s="6" t="str">
        <f>IFERROR(VLOOKUP(K3199,'user relationships'!$H$2:$I$13559,2,0),"")</f>
        <v/>
      </c>
    </row>
    <row r="3200" spans="1:16">
      <c r="A3200" s="78" t="s">
        <v>12667</v>
      </c>
      <c r="B3200" s="46" t="s">
        <v>12668</v>
      </c>
      <c r="C3200" s="46" t="s">
        <v>18</v>
      </c>
      <c r="D3200" s="46" t="s">
        <v>19</v>
      </c>
      <c r="E3200" s="54">
        <v>1517000</v>
      </c>
      <c r="F3200" s="46">
        <v>73000</v>
      </c>
      <c r="G3200" s="54">
        <v>72000</v>
      </c>
      <c r="H3200" s="46" t="s">
        <v>20</v>
      </c>
      <c r="I3200" s="46"/>
      <c r="J3200" s="46">
        <v>2022</v>
      </c>
      <c r="K3200" s="83" t="s">
        <v>12669</v>
      </c>
      <c r="L3200" s="84" t="s">
        <v>12670</v>
      </c>
      <c r="M3200" s="85" t="s">
        <v>12671</v>
      </c>
      <c r="N3200" s="54" t="s">
        <v>989</v>
      </c>
      <c r="O3200" s="54" t="str">
        <f>VLOOKUP(H3200,province!$B$2:$C$64,2,0)</f>
        <v xml:space="preserve">TP Hồ Chí Minh </v>
      </c>
      <c r="P3200" s="6" t="str">
        <f>IFERROR(VLOOKUP(K3200,'user relationships'!$H$2:$I$13559,2,0),"")</f>
        <v>Tôi</v>
      </c>
    </row>
    <row r="3201" spans="1:16">
      <c r="A3201" s="78" t="s">
        <v>12672</v>
      </c>
      <c r="B3201" s="46" t="s">
        <v>12668</v>
      </c>
      <c r="C3201" s="46" t="s">
        <v>18</v>
      </c>
      <c r="D3201" s="46" t="s">
        <v>19</v>
      </c>
      <c r="E3201" s="54">
        <v>1020000</v>
      </c>
      <c r="F3201" s="46">
        <v>50000</v>
      </c>
      <c r="G3201" s="54">
        <v>150000</v>
      </c>
      <c r="H3201" s="46" t="s">
        <v>20</v>
      </c>
      <c r="I3201" s="46"/>
      <c r="J3201" s="46">
        <v>2022</v>
      </c>
      <c r="K3201" s="83" t="s">
        <v>12669</v>
      </c>
      <c r="L3201" s="84" t="s">
        <v>12670</v>
      </c>
      <c r="M3201" s="85" t="s">
        <v>12673</v>
      </c>
      <c r="N3201" s="54" t="s">
        <v>989</v>
      </c>
      <c r="O3201" s="54" t="str">
        <f>VLOOKUP(H3201,province!$B$2:$C$64,2,0)</f>
        <v xml:space="preserve">TP Hồ Chí Minh </v>
      </c>
      <c r="P3201" s="6" t="str">
        <f>IFERROR(VLOOKUP(K3201,'user relationships'!$H$2:$I$13559,2,0),"")</f>
        <v>Tôi</v>
      </c>
    </row>
    <row r="3202" spans="1:16">
      <c r="A3202" s="78" t="s">
        <v>12674</v>
      </c>
      <c r="B3202" s="46" t="s">
        <v>6228</v>
      </c>
      <c r="C3202" s="46" t="s">
        <v>18</v>
      </c>
      <c r="D3202" s="46" t="s">
        <v>19</v>
      </c>
      <c r="E3202" s="54">
        <v>856000</v>
      </c>
      <c r="F3202" s="46">
        <v>0</v>
      </c>
      <c r="G3202" s="54">
        <v>136000</v>
      </c>
      <c r="H3202" s="46" t="s">
        <v>20</v>
      </c>
      <c r="I3202" s="46"/>
      <c r="J3202" s="46">
        <v>2022</v>
      </c>
      <c r="K3202" s="83" t="s">
        <v>6229</v>
      </c>
      <c r="L3202" s="84" t="s">
        <v>12675</v>
      </c>
      <c r="M3202" s="85" t="s">
        <v>12676</v>
      </c>
      <c r="N3202" s="54" t="s">
        <v>105</v>
      </c>
      <c r="O3202" s="54" t="str">
        <f>VLOOKUP(H3202,province!$B$2:$C$64,2,0)</f>
        <v xml:space="preserve">TP Hồ Chí Minh </v>
      </c>
      <c r="P3202" s="6" t="str">
        <f>IFERROR(VLOOKUP(K3202,'user relationships'!$H$2:$I$13559,2,0),"")</f>
        <v>Một ai đó</v>
      </c>
    </row>
    <row r="3203" spans="1:16">
      <c r="A3203" s="78" t="s">
        <v>12677</v>
      </c>
      <c r="B3203" s="46" t="s">
        <v>12678</v>
      </c>
      <c r="C3203" s="46" t="s">
        <v>18</v>
      </c>
      <c r="D3203" s="46" t="s">
        <v>19</v>
      </c>
      <c r="E3203" s="54">
        <v>430000</v>
      </c>
      <c r="F3203" s="46">
        <v>0</v>
      </c>
      <c r="G3203" s="54">
        <v>80000</v>
      </c>
      <c r="H3203" s="46" t="s">
        <v>2613</v>
      </c>
      <c r="I3203" s="46"/>
      <c r="J3203" s="46">
        <v>2022</v>
      </c>
      <c r="K3203" s="83" t="s">
        <v>12679</v>
      </c>
      <c r="L3203" s="84" t="s">
        <v>12680</v>
      </c>
      <c r="M3203" s="85" t="s">
        <v>12681</v>
      </c>
      <c r="N3203" s="54" t="s">
        <v>105</v>
      </c>
      <c r="O3203" s="54" t="str">
        <f>VLOOKUP(H3203,province!$B$2:$C$64,2,0)</f>
        <v>Bình Phước</v>
      </c>
      <c r="P3203" s="6" t="str">
        <f>IFERROR(VLOOKUP(K3203,'user relationships'!$H$2:$I$13559,2,0),"")</f>
        <v>Vợ</v>
      </c>
    </row>
    <row r="3204" spans="1:16">
      <c r="A3204" s="78" t="s">
        <v>12682</v>
      </c>
      <c r="B3204" s="46" t="s">
        <v>12683</v>
      </c>
      <c r="C3204" s="46" t="s">
        <v>11088</v>
      </c>
      <c r="D3204" s="46" t="s">
        <v>19</v>
      </c>
      <c r="E3204" s="54">
        <v>230000</v>
      </c>
      <c r="F3204" s="46">
        <v>0</v>
      </c>
      <c r="G3204" s="54">
        <v>39000</v>
      </c>
      <c r="H3204" s="46" t="s">
        <v>20</v>
      </c>
      <c r="I3204" s="46"/>
      <c r="J3204" s="46">
        <v>2022</v>
      </c>
      <c r="K3204" s="83" t="s">
        <v>12684</v>
      </c>
      <c r="L3204" s="84" t="s">
        <v>12685</v>
      </c>
      <c r="M3204" s="85" t="s">
        <v>12686</v>
      </c>
      <c r="N3204" s="54" t="s">
        <v>105</v>
      </c>
      <c r="O3204" s="54" t="str">
        <f>VLOOKUP(H3204,province!$B$2:$C$64,2,0)</f>
        <v xml:space="preserve">TP Hồ Chí Minh </v>
      </c>
      <c r="P3204" s="6" t="str">
        <f>IFERROR(VLOOKUP(K3204,'user relationships'!$H$2:$I$13559,2,0),"")</f>
        <v>Tôi</v>
      </c>
    </row>
    <row r="3205" spans="1:16">
      <c r="A3205" s="78" t="s">
        <v>12687</v>
      </c>
      <c r="B3205" s="46" t="s">
        <v>11878</v>
      </c>
      <c r="C3205" s="46" t="s">
        <v>10343</v>
      </c>
      <c r="D3205" s="46" t="s">
        <v>19</v>
      </c>
      <c r="E3205" s="54">
        <v>232000</v>
      </c>
      <c r="F3205" s="46">
        <v>200000</v>
      </c>
      <c r="G3205" s="54">
        <v>22000</v>
      </c>
      <c r="H3205" s="46" t="s">
        <v>20</v>
      </c>
      <c r="I3205" s="46"/>
      <c r="J3205" s="46">
        <v>2022</v>
      </c>
      <c r="K3205" s="83"/>
      <c r="L3205" s="84" t="s">
        <v>12688</v>
      </c>
      <c r="M3205" s="85" t="s">
        <v>12689</v>
      </c>
      <c r="N3205" s="54" t="s">
        <v>105</v>
      </c>
      <c r="O3205" s="54" t="str">
        <f>VLOOKUP(H3205,province!$B$2:$C$64,2,0)</f>
        <v xml:space="preserve">TP Hồ Chí Minh </v>
      </c>
      <c r="P3205" s="6" t="str">
        <f>IFERROR(VLOOKUP(K3205,'user relationships'!$H$2:$I$13559,2,0),"")</f>
        <v/>
      </c>
    </row>
    <row r="3206" spans="1:16">
      <c r="A3206" s="78" t="s">
        <v>12690</v>
      </c>
      <c r="B3206" s="46" t="s">
        <v>11457</v>
      </c>
      <c r="C3206" s="46" t="s">
        <v>18</v>
      </c>
      <c r="D3206" s="46" t="s">
        <v>19</v>
      </c>
      <c r="E3206" s="54">
        <v>600875</v>
      </c>
      <c r="F3206" s="46">
        <v>28750</v>
      </c>
      <c r="G3206" s="54">
        <v>89375</v>
      </c>
      <c r="H3206" s="46" t="s">
        <v>20</v>
      </c>
      <c r="I3206" s="46"/>
      <c r="J3206" s="46">
        <v>2022</v>
      </c>
      <c r="K3206" s="83" t="s">
        <v>11458</v>
      </c>
      <c r="L3206" s="84" t="s">
        <v>12691</v>
      </c>
      <c r="M3206" s="85" t="s">
        <v>12692</v>
      </c>
      <c r="N3206" s="54" t="s">
        <v>105</v>
      </c>
      <c r="O3206" s="54" t="str">
        <f>VLOOKUP(H3206,province!$B$2:$C$64,2,0)</f>
        <v xml:space="preserve">TP Hồ Chí Minh </v>
      </c>
      <c r="P3206" s="6" t="str">
        <f>IFERROR(VLOOKUP(K3206,'user relationships'!$H$2:$I$13559,2,0),"")</f>
        <v>Tôi</v>
      </c>
    </row>
    <row r="3207" spans="1:16">
      <c r="A3207" s="78" t="s">
        <v>12693</v>
      </c>
      <c r="B3207" s="46" t="s">
        <v>4790</v>
      </c>
      <c r="C3207" s="46" t="s">
        <v>18</v>
      </c>
      <c r="D3207" s="46" t="s">
        <v>19</v>
      </c>
      <c r="E3207" s="54">
        <v>716155</v>
      </c>
      <c r="F3207" s="46">
        <v>26450</v>
      </c>
      <c r="G3207" s="54">
        <v>142155</v>
      </c>
      <c r="H3207" s="46" t="s">
        <v>20</v>
      </c>
      <c r="I3207" s="46"/>
      <c r="J3207" s="46">
        <v>2022</v>
      </c>
      <c r="K3207" s="83" t="s">
        <v>12694</v>
      </c>
      <c r="L3207" s="84" t="s">
        <v>12695</v>
      </c>
      <c r="M3207" s="85" t="s">
        <v>12696</v>
      </c>
      <c r="N3207" s="54" t="s">
        <v>105</v>
      </c>
      <c r="O3207" s="54" t="str">
        <f>VLOOKUP(H3207,province!$B$2:$C$64,2,0)</f>
        <v xml:space="preserve">TP Hồ Chí Minh </v>
      </c>
      <c r="P3207" s="6" t="str">
        <f>IFERROR(VLOOKUP(K3207,'user relationships'!$H$2:$I$13559,2,0),"")</f>
        <v>Bạn gái</v>
      </c>
    </row>
    <row r="3208" spans="1:16">
      <c r="A3208" s="78" t="s">
        <v>12697</v>
      </c>
      <c r="B3208" s="46" t="s">
        <v>12698</v>
      </c>
      <c r="C3208" s="46" t="s">
        <v>18</v>
      </c>
      <c r="D3208" s="46" t="s">
        <v>19</v>
      </c>
      <c r="E3208" s="54">
        <v>441800</v>
      </c>
      <c r="F3208" s="46">
        <v>20700</v>
      </c>
      <c r="G3208" s="54">
        <v>19550</v>
      </c>
      <c r="H3208" s="46" t="s">
        <v>20</v>
      </c>
      <c r="I3208" s="46"/>
      <c r="J3208" s="46">
        <v>2022</v>
      </c>
      <c r="K3208" s="83" t="s">
        <v>12699</v>
      </c>
      <c r="L3208" s="84" t="s">
        <v>12695</v>
      </c>
      <c r="M3208" s="85" t="s">
        <v>12700</v>
      </c>
      <c r="N3208" s="54" t="s">
        <v>105</v>
      </c>
      <c r="O3208" s="54" t="str">
        <f>VLOOKUP(H3208,province!$B$2:$C$64,2,0)</f>
        <v xml:space="preserve">TP Hồ Chí Minh </v>
      </c>
      <c r="P3208" s="6" t="str">
        <f>IFERROR(VLOOKUP(K3208,'user relationships'!$H$2:$I$13559,2,0),"")</f>
        <v>Bạn gái</v>
      </c>
    </row>
    <row r="3209" spans="1:16">
      <c r="A3209" s="78" t="s">
        <v>12701</v>
      </c>
      <c r="B3209" s="46" t="s">
        <v>12702</v>
      </c>
      <c r="C3209" s="46" t="s">
        <v>18</v>
      </c>
      <c r="D3209" s="46" t="s">
        <v>19</v>
      </c>
      <c r="E3209" s="54">
        <v>714000</v>
      </c>
      <c r="F3209" s="46">
        <v>0</v>
      </c>
      <c r="G3209" s="54">
        <v>118800</v>
      </c>
      <c r="H3209" s="46" t="s">
        <v>20</v>
      </c>
      <c r="I3209" s="46"/>
      <c r="J3209" s="46">
        <v>2022</v>
      </c>
      <c r="K3209" s="83" t="s">
        <v>12703</v>
      </c>
      <c r="L3209" s="84" t="s">
        <v>12704</v>
      </c>
      <c r="M3209" s="85" t="s">
        <v>12705</v>
      </c>
      <c r="N3209" s="54" t="s">
        <v>105</v>
      </c>
      <c r="O3209" s="54" t="str">
        <f>VLOOKUP(H3209,province!$B$2:$C$64,2,0)</f>
        <v xml:space="preserve">TP Hồ Chí Minh </v>
      </c>
      <c r="P3209" s="6" t="str">
        <f>IFERROR(VLOOKUP(K3209,'user relationships'!$H$2:$I$13559,2,0),"")</f>
        <v>Một ai đó</v>
      </c>
    </row>
    <row r="3210" spans="1:16">
      <c r="A3210" s="78" t="s">
        <v>12706</v>
      </c>
      <c r="B3210" s="46" t="s">
        <v>9578</v>
      </c>
      <c r="C3210" s="46" t="s">
        <v>18</v>
      </c>
      <c r="D3210" s="46" t="s">
        <v>19</v>
      </c>
      <c r="E3210" s="54">
        <v>1584440</v>
      </c>
      <c r="F3210" s="46">
        <v>69600</v>
      </c>
      <c r="G3210" s="54">
        <v>72000</v>
      </c>
      <c r="H3210" s="46" t="s">
        <v>20</v>
      </c>
      <c r="I3210" s="46"/>
      <c r="J3210" s="46">
        <v>2022</v>
      </c>
      <c r="K3210" s="83" t="s">
        <v>9579</v>
      </c>
      <c r="L3210" s="84" t="s">
        <v>12707</v>
      </c>
      <c r="M3210" s="85" t="s">
        <v>12708</v>
      </c>
      <c r="N3210" s="54" t="s">
        <v>1127</v>
      </c>
      <c r="O3210" s="54" t="str">
        <f>VLOOKUP(H3210,province!$B$2:$C$64,2,0)</f>
        <v xml:space="preserve">TP Hồ Chí Minh </v>
      </c>
      <c r="P3210" s="6" t="str">
        <f>IFERROR(VLOOKUP(K3210,'user relationships'!$H$2:$I$13559,2,0),"")</f>
        <v>Bạn gái</v>
      </c>
    </row>
    <row r="3211" spans="1:16">
      <c r="A3211" s="78" t="s">
        <v>12709</v>
      </c>
      <c r="B3211" s="46" t="s">
        <v>9578</v>
      </c>
      <c r="C3211" s="46" t="s">
        <v>18</v>
      </c>
      <c r="D3211" s="46" t="s">
        <v>19</v>
      </c>
      <c r="E3211" s="54">
        <v>766040</v>
      </c>
      <c r="F3211" s="46">
        <v>33600</v>
      </c>
      <c r="G3211" s="54">
        <v>168040</v>
      </c>
      <c r="H3211" s="46" t="s">
        <v>20</v>
      </c>
      <c r="I3211" s="46"/>
      <c r="J3211" s="46">
        <v>2022</v>
      </c>
      <c r="K3211" s="83" t="s">
        <v>9579</v>
      </c>
      <c r="L3211" s="84" t="s">
        <v>12707</v>
      </c>
      <c r="M3211" s="85" t="s">
        <v>12710</v>
      </c>
      <c r="N3211" s="54" t="s">
        <v>1127</v>
      </c>
      <c r="O3211" s="54" t="str">
        <f>VLOOKUP(H3211,province!$B$2:$C$64,2,0)</f>
        <v xml:space="preserve">TP Hồ Chí Minh </v>
      </c>
      <c r="P3211" s="6" t="str">
        <f>IFERROR(VLOOKUP(K3211,'user relationships'!$H$2:$I$13559,2,0),"")</f>
        <v>Bạn gái</v>
      </c>
    </row>
    <row r="3212" spans="1:16">
      <c r="A3212" s="78" t="s">
        <v>12711</v>
      </c>
      <c r="B3212" s="46" t="s">
        <v>9578</v>
      </c>
      <c r="C3212" s="46" t="s">
        <v>18</v>
      </c>
      <c r="D3212" s="46" t="s">
        <v>19</v>
      </c>
      <c r="E3212" s="54">
        <v>818400</v>
      </c>
      <c r="F3212" s="46">
        <v>36000</v>
      </c>
      <c r="G3212" s="54">
        <v>110400</v>
      </c>
      <c r="H3212" s="46" t="s">
        <v>20</v>
      </c>
      <c r="I3212" s="46"/>
      <c r="J3212" s="46">
        <v>2022</v>
      </c>
      <c r="K3212" s="83" t="s">
        <v>9579</v>
      </c>
      <c r="L3212" s="84" t="s">
        <v>12707</v>
      </c>
      <c r="M3212" s="85" t="s">
        <v>12710</v>
      </c>
      <c r="N3212" s="54" t="s">
        <v>1127</v>
      </c>
      <c r="O3212" s="54" t="str">
        <f>VLOOKUP(H3212,province!$B$2:$C$64,2,0)</f>
        <v xml:space="preserve">TP Hồ Chí Minh </v>
      </c>
      <c r="P3212" s="6" t="str">
        <f>IFERROR(VLOOKUP(K3212,'user relationships'!$H$2:$I$13559,2,0),"")</f>
        <v>Bạn gái</v>
      </c>
    </row>
    <row r="3213" spans="1:16">
      <c r="A3213" s="78" t="s">
        <v>12712</v>
      </c>
      <c r="B3213" s="79" t="s">
        <v>4132</v>
      </c>
      <c r="C3213" s="46" t="s">
        <v>11088</v>
      </c>
      <c r="D3213" s="46" t="s">
        <v>19</v>
      </c>
      <c r="E3213" s="54">
        <v>933600</v>
      </c>
      <c r="F3213" s="46">
        <v>0</v>
      </c>
      <c r="G3213" s="54">
        <v>145600</v>
      </c>
      <c r="H3213" s="46" t="s">
        <v>1810</v>
      </c>
      <c r="I3213" s="46"/>
      <c r="J3213" s="46">
        <v>2022</v>
      </c>
      <c r="K3213" s="83" t="s">
        <v>11484</v>
      </c>
      <c r="L3213" s="84" t="s">
        <v>12713</v>
      </c>
      <c r="M3213" s="85" t="s">
        <v>12714</v>
      </c>
      <c r="N3213" s="54" t="s">
        <v>1127</v>
      </c>
      <c r="O3213" s="54" t="str">
        <f>VLOOKUP(H3213,province!$B$2:$C$64,2,0)</f>
        <v>An Giang</v>
      </c>
      <c r="P3213" s="6" t="str">
        <f>IFERROR(VLOOKUP(K3213,'user relationships'!$H$2:$I$13559,2,0),"")</f>
        <v>Con gái, Bé gái</v>
      </c>
    </row>
    <row r="3214" spans="1:16">
      <c r="A3214" s="78" t="s">
        <v>12715</v>
      </c>
      <c r="B3214" s="46" t="s">
        <v>9734</v>
      </c>
      <c r="C3214" s="46" t="s">
        <v>18</v>
      </c>
      <c r="D3214" s="46" t="s">
        <v>19</v>
      </c>
      <c r="E3214" s="54">
        <v>2460000</v>
      </c>
      <c r="F3214" s="46">
        <v>0</v>
      </c>
      <c r="G3214" s="54">
        <v>480000</v>
      </c>
      <c r="H3214" s="46" t="s">
        <v>1210</v>
      </c>
      <c r="I3214" s="46"/>
      <c r="J3214" s="46">
        <v>2022</v>
      </c>
      <c r="K3214" s="83" t="s">
        <v>9735</v>
      </c>
      <c r="L3214" s="84" t="s">
        <v>12713</v>
      </c>
      <c r="M3214" s="85" t="s">
        <v>12716</v>
      </c>
      <c r="N3214" s="54" t="s">
        <v>1127</v>
      </c>
      <c r="O3214" s="54" t="str">
        <f>VLOOKUP(H3214,province!$B$2:$C$64,2,0)</f>
        <v xml:space="preserve">Hà Nội </v>
      </c>
      <c r="P3214" s="6" t="str">
        <f>IFERROR(VLOOKUP(K3214,'user relationships'!$H$2:$I$13559,2,0),"")</f>
        <v>Bạn gái</v>
      </c>
    </row>
    <row r="3215" spans="1:16">
      <c r="A3215" s="78" t="s">
        <v>12717</v>
      </c>
      <c r="B3215" s="46" t="s">
        <v>12718</v>
      </c>
      <c r="C3215" s="46" t="s">
        <v>18</v>
      </c>
      <c r="D3215" s="46" t="s">
        <v>19</v>
      </c>
      <c r="E3215" s="54">
        <v>967340</v>
      </c>
      <c r="F3215" s="46">
        <v>45600</v>
      </c>
      <c r="G3215" s="54">
        <v>222340</v>
      </c>
      <c r="H3215" s="46" t="s">
        <v>20</v>
      </c>
      <c r="I3215" s="46"/>
      <c r="J3215" s="46">
        <v>2022</v>
      </c>
      <c r="K3215" s="83" t="s">
        <v>12719</v>
      </c>
      <c r="L3215" s="84" t="s">
        <v>12720</v>
      </c>
      <c r="M3215" s="85" t="s">
        <v>12721</v>
      </c>
      <c r="N3215" s="54" t="s">
        <v>1127</v>
      </c>
      <c r="O3215" s="54" t="str">
        <f>VLOOKUP(H3215,province!$B$2:$C$64,2,0)</f>
        <v xml:space="preserve">TP Hồ Chí Minh </v>
      </c>
      <c r="P3215" s="6" t="str">
        <f>IFERROR(VLOOKUP(K3215,'user relationships'!$H$2:$I$13559,2,0),"")</f>
        <v>Một ai đó</v>
      </c>
    </row>
    <row r="3216" spans="1:16">
      <c r="A3216" s="78" t="s">
        <v>12722</v>
      </c>
      <c r="B3216" s="46" t="s">
        <v>7332</v>
      </c>
      <c r="C3216" s="46" t="s">
        <v>10343</v>
      </c>
      <c r="D3216" s="46" t="s">
        <v>19</v>
      </c>
      <c r="E3216" s="54">
        <v>443100</v>
      </c>
      <c r="F3216" s="46">
        <v>8000</v>
      </c>
      <c r="G3216" s="54">
        <v>96100</v>
      </c>
      <c r="H3216" s="46" t="s">
        <v>1210</v>
      </c>
      <c r="I3216" s="46"/>
      <c r="J3216" s="46">
        <v>2022</v>
      </c>
      <c r="K3216" s="83" t="s">
        <v>10015</v>
      </c>
      <c r="L3216" s="84" t="s">
        <v>12720</v>
      </c>
      <c r="M3216" s="85" t="s">
        <v>12723</v>
      </c>
      <c r="N3216" s="54" t="s">
        <v>1127</v>
      </c>
      <c r="O3216" s="54" t="str">
        <f>VLOOKUP(H3216,province!$B$2:$C$64,2,0)</f>
        <v xml:space="preserve">Hà Nội </v>
      </c>
      <c r="P3216" s="6" t="str">
        <f>IFERROR(VLOOKUP(K3216,'user relationships'!$H$2:$I$13559,2,0),"")</f>
        <v>Một ai đó</v>
      </c>
    </row>
    <row r="3217" spans="1:16">
      <c r="A3217" s="78" t="s">
        <v>12724</v>
      </c>
      <c r="B3217" s="46" t="s">
        <v>7365</v>
      </c>
      <c r="C3217" s="46" t="s">
        <v>18</v>
      </c>
      <c r="D3217" s="46" t="s">
        <v>19</v>
      </c>
      <c r="E3217" s="54">
        <v>572000</v>
      </c>
      <c r="F3217" s="46">
        <v>10000</v>
      </c>
      <c r="G3217" s="54">
        <v>142000</v>
      </c>
      <c r="H3217" s="46" t="s">
        <v>20</v>
      </c>
      <c r="I3217" s="46"/>
      <c r="J3217" s="46">
        <v>2022</v>
      </c>
      <c r="K3217" s="83" t="s">
        <v>7366</v>
      </c>
      <c r="L3217" s="84" t="s">
        <v>12725</v>
      </c>
      <c r="M3217" s="85" t="s">
        <v>12726</v>
      </c>
      <c r="N3217" s="54" t="s">
        <v>1127</v>
      </c>
      <c r="O3217" s="54" t="str">
        <f>VLOOKUP(H3217,province!$B$2:$C$64,2,0)</f>
        <v xml:space="preserve">TP Hồ Chí Minh </v>
      </c>
      <c r="P3217" s="6" t="str">
        <f>IFERROR(VLOOKUP(K3217,'user relationships'!$H$2:$I$13559,2,0),"")</f>
        <v>Bạn gái</v>
      </c>
    </row>
    <row r="3218" spans="1:16">
      <c r="A3218" s="78" t="s">
        <v>12727</v>
      </c>
      <c r="B3218" s="46" t="s">
        <v>8491</v>
      </c>
      <c r="C3218" s="46" t="s">
        <v>18</v>
      </c>
      <c r="D3218" s="46" t="s">
        <v>19</v>
      </c>
      <c r="E3218" s="54">
        <v>1069000</v>
      </c>
      <c r="F3218" s="46">
        <v>0</v>
      </c>
      <c r="G3218" s="54">
        <v>169000</v>
      </c>
      <c r="H3218" s="46" t="s">
        <v>20</v>
      </c>
      <c r="I3218" s="46"/>
      <c r="J3218" s="46">
        <v>2022</v>
      </c>
      <c r="K3218" s="83" t="s">
        <v>8615</v>
      </c>
      <c r="L3218" s="84" t="s">
        <v>12725</v>
      </c>
      <c r="M3218" s="85" t="s">
        <v>12728</v>
      </c>
      <c r="N3218" s="54" t="s">
        <v>1127</v>
      </c>
      <c r="O3218" s="54" t="str">
        <f>VLOOKUP(H3218,province!$B$2:$C$64,2,0)</f>
        <v xml:space="preserve">TP Hồ Chí Minh </v>
      </c>
      <c r="P3218" s="6" t="str">
        <f>IFERROR(VLOOKUP(K3218,'user relationships'!$H$2:$I$13559,2,0),"")</f>
        <v>Bạn gái</v>
      </c>
    </row>
    <row r="3219" spans="1:16">
      <c r="A3219" s="78" t="s">
        <v>12729</v>
      </c>
      <c r="B3219" s="46" t="s">
        <v>8473</v>
      </c>
      <c r="C3219" s="46" t="s">
        <v>18</v>
      </c>
      <c r="D3219" s="46" t="s">
        <v>19</v>
      </c>
      <c r="E3219" s="54">
        <v>1424720</v>
      </c>
      <c r="F3219" s="46">
        <v>0</v>
      </c>
      <c r="G3219" s="54">
        <v>72000</v>
      </c>
      <c r="H3219" s="46" t="s">
        <v>1210</v>
      </c>
      <c r="I3219" s="46"/>
      <c r="J3219" s="46">
        <v>2022</v>
      </c>
      <c r="K3219" s="83" t="s">
        <v>8474</v>
      </c>
      <c r="L3219" s="84" t="s">
        <v>12730</v>
      </c>
      <c r="M3219" s="85" t="s">
        <v>12731</v>
      </c>
      <c r="N3219" s="54" t="s">
        <v>1127</v>
      </c>
      <c r="O3219" s="54" t="str">
        <f>VLOOKUP(H3219,province!$B$2:$C$64,2,0)</f>
        <v xml:space="preserve">Hà Nội </v>
      </c>
      <c r="P3219" s="6" t="str">
        <f>IFERROR(VLOOKUP(K3219,'user relationships'!$H$2:$I$13559,2,0),"")</f>
        <v>Bạn gái</v>
      </c>
    </row>
    <row r="3220" spans="1:16">
      <c r="A3220" s="78" t="s">
        <v>12732</v>
      </c>
      <c r="B3220" s="46" t="s">
        <v>11889</v>
      </c>
      <c r="C3220" s="46" t="s">
        <v>18</v>
      </c>
      <c r="D3220" s="46" t="s">
        <v>19</v>
      </c>
      <c r="E3220" s="54">
        <v>805000</v>
      </c>
      <c r="F3220" s="46">
        <v>0</v>
      </c>
      <c r="G3220" s="54">
        <v>71500</v>
      </c>
      <c r="H3220" s="46" t="s">
        <v>20</v>
      </c>
      <c r="I3220" s="46"/>
      <c r="J3220" s="46">
        <v>2022</v>
      </c>
      <c r="K3220" s="83" t="s">
        <v>11890</v>
      </c>
      <c r="L3220" s="84" t="s">
        <v>12733</v>
      </c>
      <c r="M3220" s="85" t="s">
        <v>12734</v>
      </c>
      <c r="N3220" s="54" t="s">
        <v>1127</v>
      </c>
      <c r="O3220" s="54" t="str">
        <f>VLOOKUP(H3220,province!$B$2:$C$64,2,0)</f>
        <v xml:space="preserve">TP Hồ Chí Minh </v>
      </c>
      <c r="P3220" s="6" t="str">
        <f>IFERROR(VLOOKUP(K3220,'user relationships'!$H$2:$I$13559,2,0),"")</f>
        <v>Một ai đó</v>
      </c>
    </row>
    <row r="3221" spans="1:16">
      <c r="A3221" s="78" t="s">
        <v>12735</v>
      </c>
      <c r="B3221" s="46" t="s">
        <v>12736</v>
      </c>
      <c r="C3221" s="46" t="s">
        <v>18</v>
      </c>
      <c r="D3221" s="46" t="s">
        <v>19</v>
      </c>
      <c r="E3221" s="54">
        <v>1547000</v>
      </c>
      <c r="F3221" s="46">
        <v>0</v>
      </c>
      <c r="G3221" s="54">
        <v>283400</v>
      </c>
      <c r="H3221" s="46" t="s">
        <v>20</v>
      </c>
      <c r="I3221" s="46"/>
      <c r="J3221" s="46">
        <v>2022</v>
      </c>
      <c r="K3221" s="83" t="s">
        <v>12737</v>
      </c>
      <c r="L3221" s="84" t="s">
        <v>12730</v>
      </c>
      <c r="M3221" s="85" t="s">
        <v>12738</v>
      </c>
      <c r="N3221" s="54" t="s">
        <v>1127</v>
      </c>
      <c r="O3221" s="54" t="str">
        <f>VLOOKUP(H3221,province!$B$2:$C$64,2,0)</f>
        <v xml:space="preserve">TP Hồ Chí Minh </v>
      </c>
      <c r="P3221" s="6" t="str">
        <f>IFERROR(VLOOKUP(K3221,'user relationships'!$H$2:$I$13559,2,0),"")</f>
        <v>Một ai đó</v>
      </c>
    </row>
    <row r="3222" spans="1:16">
      <c r="A3222" s="78" t="s">
        <v>12739</v>
      </c>
      <c r="B3222" s="46" t="s">
        <v>12740</v>
      </c>
      <c r="C3222" s="46" t="s">
        <v>18</v>
      </c>
      <c r="D3222" s="46" t="s">
        <v>19</v>
      </c>
      <c r="E3222" s="54">
        <v>1824900</v>
      </c>
      <c r="F3222" s="46">
        <v>0</v>
      </c>
      <c r="G3222" s="54">
        <v>477700</v>
      </c>
      <c r="H3222" s="46" t="s">
        <v>1210</v>
      </c>
      <c r="I3222" s="46"/>
      <c r="J3222" s="46">
        <v>2022</v>
      </c>
      <c r="K3222" s="83" t="s">
        <v>12741</v>
      </c>
      <c r="L3222" s="84" t="s">
        <v>12742</v>
      </c>
      <c r="M3222" s="85" t="s">
        <v>12743</v>
      </c>
      <c r="N3222" s="54" t="s">
        <v>1127</v>
      </c>
      <c r="O3222" s="54" t="str">
        <f>VLOOKUP(H3222,province!$B$2:$C$64,2,0)</f>
        <v xml:space="preserve">Hà Nội </v>
      </c>
      <c r="P3222" s="6" t="str">
        <f>IFERROR(VLOOKUP(K3222,'user relationships'!$H$2:$I$13559,2,0),"")</f>
        <v>Một ai đó</v>
      </c>
    </row>
    <row r="3223" spans="1:16">
      <c r="A3223" s="78" t="s">
        <v>12744</v>
      </c>
      <c r="B3223" s="46" t="s">
        <v>8265</v>
      </c>
      <c r="C3223" s="46" t="s">
        <v>18</v>
      </c>
      <c r="D3223" s="46" t="s">
        <v>19</v>
      </c>
      <c r="E3223" s="54">
        <v>910000</v>
      </c>
      <c r="F3223" s="46">
        <v>0</v>
      </c>
      <c r="G3223" s="54">
        <v>144000</v>
      </c>
      <c r="H3223" s="46" t="s">
        <v>20</v>
      </c>
      <c r="I3223" s="46"/>
      <c r="J3223" s="46">
        <v>2022</v>
      </c>
      <c r="K3223" s="83" t="s">
        <v>8266</v>
      </c>
      <c r="L3223" s="84" t="s">
        <v>12745</v>
      </c>
      <c r="M3223" s="85" t="s">
        <v>12746</v>
      </c>
      <c r="N3223" s="54" t="s">
        <v>1127</v>
      </c>
      <c r="O3223" s="54" t="str">
        <f>VLOOKUP(H3223,province!$B$2:$C$64,2,0)</f>
        <v xml:space="preserve">TP Hồ Chí Minh </v>
      </c>
      <c r="P3223" s="6" t="str">
        <f>IFERROR(VLOOKUP(K3223,'user relationships'!$H$2:$I$13559,2,0),"")</f>
        <v>Một ai đó</v>
      </c>
    </row>
    <row r="3224" spans="1:16">
      <c r="A3224" s="78" t="s">
        <v>12747</v>
      </c>
      <c r="B3224" s="46" t="s">
        <v>12417</v>
      </c>
      <c r="C3224" s="46" t="s">
        <v>18</v>
      </c>
      <c r="D3224" s="46" t="s">
        <v>19</v>
      </c>
      <c r="E3224" s="54">
        <v>652468</v>
      </c>
      <c r="F3224" s="46">
        <v>0</v>
      </c>
      <c r="G3224" s="54">
        <v>90468</v>
      </c>
      <c r="H3224" s="46" t="s">
        <v>20</v>
      </c>
      <c r="I3224" s="46"/>
      <c r="J3224" s="46">
        <v>2022</v>
      </c>
      <c r="K3224" s="83" t="s">
        <v>12418</v>
      </c>
      <c r="L3224" s="84" t="s">
        <v>12742</v>
      </c>
      <c r="M3224" s="85" t="s">
        <v>12748</v>
      </c>
      <c r="N3224" s="54" t="s">
        <v>1127</v>
      </c>
      <c r="O3224" s="54" t="str">
        <f>VLOOKUP(H3224,province!$B$2:$C$64,2,0)</f>
        <v xml:space="preserve">TP Hồ Chí Minh </v>
      </c>
      <c r="P3224" s="6" t="str">
        <f>IFERROR(VLOOKUP(K3224,'user relationships'!$H$2:$I$13559,2,0),"")</f>
        <v>Một ai đó</v>
      </c>
    </row>
    <row r="3225" spans="1:16">
      <c r="A3225" s="78" t="s">
        <v>12749</v>
      </c>
      <c r="B3225" s="46" t="s">
        <v>12478</v>
      </c>
      <c r="C3225" s="46" t="s">
        <v>18</v>
      </c>
      <c r="D3225" s="46" t="s">
        <v>19</v>
      </c>
      <c r="E3225" s="54">
        <v>824120</v>
      </c>
      <c r="F3225" s="46">
        <v>0</v>
      </c>
      <c r="G3225" s="54">
        <v>186760</v>
      </c>
      <c r="H3225" s="46" t="s">
        <v>1459</v>
      </c>
      <c r="I3225" s="46"/>
      <c r="J3225" s="46">
        <v>2022</v>
      </c>
      <c r="K3225" s="83" t="s">
        <v>12479</v>
      </c>
      <c r="L3225" s="84" t="s">
        <v>12750</v>
      </c>
      <c r="M3225" s="85" t="s">
        <v>12751</v>
      </c>
      <c r="N3225" s="54" t="s">
        <v>1127</v>
      </c>
      <c r="O3225" s="54" t="str">
        <f>VLOOKUP(H3225,province!$B$2:$C$64,2,0)</f>
        <v xml:space="preserve">Khánh Hòa </v>
      </c>
      <c r="P3225" s="6" t="str">
        <f>IFERROR(VLOOKUP(K3225,'user relationships'!$H$2:$I$13559,2,0),"")</f>
        <v>Bạn gái</v>
      </c>
    </row>
    <row r="3226" spans="1:16">
      <c r="A3226" s="78" t="s">
        <v>12752</v>
      </c>
      <c r="B3226" s="46" t="s">
        <v>9312</v>
      </c>
      <c r="C3226" s="46" t="s">
        <v>18</v>
      </c>
      <c r="D3226" s="46" t="s">
        <v>19</v>
      </c>
      <c r="E3226" s="54">
        <v>756000</v>
      </c>
      <c r="F3226" s="46">
        <v>0</v>
      </c>
      <c r="G3226" s="54">
        <v>96000</v>
      </c>
      <c r="H3226" s="46" t="s">
        <v>1361</v>
      </c>
      <c r="I3226" s="46"/>
      <c r="J3226" s="46">
        <v>2022</v>
      </c>
      <c r="K3226" s="83"/>
      <c r="L3226" s="84" t="s">
        <v>12753</v>
      </c>
      <c r="M3226" s="85" t="s">
        <v>12754</v>
      </c>
      <c r="N3226" s="54" t="s">
        <v>1127</v>
      </c>
      <c r="O3226" s="54" t="str">
        <f>VLOOKUP(H3226,province!$B$2:$C$64,2,0)</f>
        <v xml:space="preserve">Đồng Nai </v>
      </c>
      <c r="P3226" s="6" t="str">
        <f>IFERROR(VLOOKUP(K3226,'user relationships'!$H$2:$I$13559,2,0),"")</f>
        <v/>
      </c>
    </row>
    <row r="3227" spans="1:16">
      <c r="A3227" s="78" t="s">
        <v>12755</v>
      </c>
      <c r="B3227" s="46" t="s">
        <v>3359</v>
      </c>
      <c r="C3227" s="46" t="s">
        <v>18</v>
      </c>
      <c r="D3227" s="46" t="s">
        <v>19</v>
      </c>
      <c r="E3227" s="54">
        <v>1239480</v>
      </c>
      <c r="F3227" s="46">
        <v>0</v>
      </c>
      <c r="G3227" s="54">
        <v>177480</v>
      </c>
      <c r="H3227" s="46" t="s">
        <v>20</v>
      </c>
      <c r="I3227" s="46"/>
      <c r="J3227" s="46">
        <v>2022</v>
      </c>
      <c r="K3227" s="83" t="s">
        <v>12756</v>
      </c>
      <c r="L3227" s="84" t="s">
        <v>12730</v>
      </c>
      <c r="M3227" s="85" t="s">
        <v>12757</v>
      </c>
      <c r="N3227" s="54" t="s">
        <v>1127</v>
      </c>
      <c r="O3227" s="54" t="str">
        <f>VLOOKUP(H3227,province!$B$2:$C$64,2,0)</f>
        <v xml:space="preserve">TP Hồ Chí Minh </v>
      </c>
      <c r="P3227" s="6" t="str">
        <f>IFERROR(VLOOKUP(K3227,'user relationships'!$H$2:$I$13559,2,0),"")</f>
        <v>Một ai đó</v>
      </c>
    </row>
    <row r="3228" spans="1:16">
      <c r="A3228" s="78" t="s">
        <v>12758</v>
      </c>
      <c r="B3228" s="46" t="s">
        <v>12759</v>
      </c>
      <c r="C3228" s="46" t="s">
        <v>18</v>
      </c>
      <c r="D3228" s="46" t="s">
        <v>19</v>
      </c>
      <c r="E3228" s="54">
        <v>352000</v>
      </c>
      <c r="F3228" s="46">
        <v>0</v>
      </c>
      <c r="G3228" s="54">
        <v>52000</v>
      </c>
      <c r="H3228" s="46" t="s">
        <v>20</v>
      </c>
      <c r="I3228" s="46"/>
      <c r="J3228" s="46">
        <v>2022</v>
      </c>
      <c r="K3228" s="83" t="s">
        <v>12760</v>
      </c>
      <c r="L3228" s="84" t="s">
        <v>12733</v>
      </c>
      <c r="M3228" s="85" t="s">
        <v>12761</v>
      </c>
      <c r="N3228" s="54" t="s">
        <v>1127</v>
      </c>
      <c r="O3228" s="54" t="str">
        <f>VLOOKUP(H3228,province!$B$2:$C$64,2,0)</f>
        <v xml:space="preserve">TP Hồ Chí Minh </v>
      </c>
      <c r="P3228" s="6" t="str">
        <f>IFERROR(VLOOKUP(K3228,'user relationships'!$H$2:$I$13559,2,0),"")</f>
        <v>Bạn gái</v>
      </c>
    </row>
    <row r="3229" spans="1:16">
      <c r="A3229" s="78" t="s">
        <v>12762</v>
      </c>
      <c r="B3229" s="46" t="s">
        <v>12763</v>
      </c>
      <c r="C3229" s="46" t="s">
        <v>18</v>
      </c>
      <c r="D3229" s="46" t="s">
        <v>19</v>
      </c>
      <c r="E3229" s="54">
        <v>1324125</v>
      </c>
      <c r="F3229" s="46">
        <v>58750</v>
      </c>
      <c r="G3229" s="54">
        <v>294125</v>
      </c>
      <c r="H3229" s="46" t="s">
        <v>1257</v>
      </c>
      <c r="I3229" s="46"/>
      <c r="J3229" s="46">
        <v>2022</v>
      </c>
      <c r="K3229" s="83" t="s">
        <v>12764</v>
      </c>
      <c r="L3229" s="84" t="s">
        <v>12742</v>
      </c>
      <c r="M3229" s="85" t="s">
        <v>12765</v>
      </c>
      <c r="N3229" s="54" t="s">
        <v>1127</v>
      </c>
      <c r="O3229" s="54" t="str">
        <f>VLOOKUP(H3229,province!$B$2:$C$64,2,0)</f>
        <v>Bình Dương</v>
      </c>
      <c r="P3229" s="6" t="str">
        <f>IFERROR(VLOOKUP(K3229,'user relationships'!$H$2:$I$13559,2,0),"")</f>
        <v>Một ai đó</v>
      </c>
    </row>
    <row r="3230" spans="1:16">
      <c r="A3230" s="78" t="s">
        <v>12766</v>
      </c>
      <c r="B3230" s="46" t="s">
        <v>12767</v>
      </c>
      <c r="C3230" s="46" t="s">
        <v>18</v>
      </c>
      <c r="D3230" s="46" t="s">
        <v>19</v>
      </c>
      <c r="E3230" s="54">
        <v>712500</v>
      </c>
      <c r="F3230" s="46">
        <v>35000</v>
      </c>
      <c r="G3230" s="54">
        <v>102500</v>
      </c>
      <c r="H3230" s="46" t="s">
        <v>20</v>
      </c>
      <c r="I3230" s="46"/>
      <c r="J3230" s="46">
        <v>2022</v>
      </c>
      <c r="K3230" s="83" t="s">
        <v>12768</v>
      </c>
      <c r="L3230" s="84" t="s">
        <v>12769</v>
      </c>
      <c r="M3230" s="85" t="s">
        <v>12770</v>
      </c>
      <c r="N3230" s="54" t="s">
        <v>1127</v>
      </c>
      <c r="O3230" s="54" t="str">
        <f>VLOOKUP(H3230,province!$B$2:$C$64,2,0)</f>
        <v xml:space="preserve">TP Hồ Chí Minh </v>
      </c>
      <c r="P3230" s="6" t="str">
        <f>IFERROR(VLOOKUP(K3230,'user relationships'!$H$2:$I$13559,2,0),"")</f>
        <v>Bạn gái</v>
      </c>
    </row>
    <row r="3231" spans="1:16">
      <c r="A3231" s="78" t="s">
        <v>12771</v>
      </c>
      <c r="B3231" s="46" t="s">
        <v>12772</v>
      </c>
      <c r="C3231" s="46" t="s">
        <v>18</v>
      </c>
      <c r="D3231" s="46" t="s">
        <v>19</v>
      </c>
      <c r="E3231" s="54">
        <v>2939750</v>
      </c>
      <c r="F3231" s="46">
        <v>137500</v>
      </c>
      <c r="G3231" s="54">
        <v>679750</v>
      </c>
      <c r="H3231" s="46" t="s">
        <v>20</v>
      </c>
      <c r="I3231" s="46"/>
      <c r="J3231" s="46">
        <v>2022</v>
      </c>
      <c r="K3231" s="83" t="s">
        <v>12773</v>
      </c>
      <c r="L3231" s="84" t="s">
        <v>12733</v>
      </c>
      <c r="M3231" s="85" t="s">
        <v>12774</v>
      </c>
      <c r="N3231" s="54" t="s">
        <v>1127</v>
      </c>
      <c r="O3231" s="54" t="str">
        <f>VLOOKUP(H3231,province!$B$2:$C$64,2,0)</f>
        <v xml:space="preserve">TP Hồ Chí Minh </v>
      </c>
      <c r="P3231" s="6" t="str">
        <f>IFERROR(VLOOKUP(K3231,'user relationships'!$H$2:$I$13559,2,0),"")</f>
        <v>Bạn gái</v>
      </c>
    </row>
    <row r="3232" spans="1:16">
      <c r="A3232" s="78" t="s">
        <v>12775</v>
      </c>
      <c r="B3232" s="46" t="s">
        <v>12776</v>
      </c>
      <c r="C3232" s="46" t="s">
        <v>10708</v>
      </c>
      <c r="D3232" s="46" t="s">
        <v>19</v>
      </c>
      <c r="E3232" s="54">
        <v>512600</v>
      </c>
      <c r="F3232" s="46">
        <v>19000</v>
      </c>
      <c r="G3232" s="54">
        <v>85350</v>
      </c>
      <c r="H3232" s="46" t="s">
        <v>20</v>
      </c>
      <c r="I3232" s="46"/>
      <c r="J3232" s="46">
        <v>2022</v>
      </c>
      <c r="K3232" s="83" t="s">
        <v>12777</v>
      </c>
      <c r="L3232" s="84" t="s">
        <v>12753</v>
      </c>
      <c r="M3232" s="85" t="s">
        <v>12778</v>
      </c>
      <c r="N3232" s="54" t="s">
        <v>1127</v>
      </c>
      <c r="O3232" s="54" t="str">
        <f>VLOOKUP(H3232,province!$B$2:$C$64,2,0)</f>
        <v xml:space="preserve">TP Hồ Chí Minh </v>
      </c>
      <c r="P3232" s="6" t="str">
        <f>IFERROR(VLOOKUP(K3232,'user relationships'!$H$2:$I$13559,2,0),"")</f>
        <v>Bạn gái</v>
      </c>
    </row>
    <row r="3233" spans="1:16">
      <c r="A3233" s="78" t="s">
        <v>12779</v>
      </c>
      <c r="B3233" s="46" t="s">
        <v>7729</v>
      </c>
      <c r="C3233" s="46" t="s">
        <v>18</v>
      </c>
      <c r="D3233" s="46" t="s">
        <v>19</v>
      </c>
      <c r="E3233" s="54">
        <v>1340625</v>
      </c>
      <c r="F3233" s="46">
        <v>56250</v>
      </c>
      <c r="G3233" s="54">
        <v>178125</v>
      </c>
      <c r="H3233" s="46" t="s">
        <v>20</v>
      </c>
      <c r="I3233" s="46"/>
      <c r="J3233" s="46">
        <v>2022</v>
      </c>
      <c r="K3233" s="83" t="s">
        <v>7730</v>
      </c>
      <c r="L3233" s="84" t="s">
        <v>12733</v>
      </c>
      <c r="M3233" s="85" t="s">
        <v>12780</v>
      </c>
      <c r="N3233" s="54" t="s">
        <v>1127</v>
      </c>
      <c r="O3233" s="54" t="str">
        <f>VLOOKUP(H3233,province!$B$2:$C$64,2,0)</f>
        <v xml:space="preserve">TP Hồ Chí Minh </v>
      </c>
      <c r="P3233" s="6" t="str">
        <f>IFERROR(VLOOKUP(K3233,'user relationships'!$H$2:$I$13559,2,0),"")</f>
        <v>Vợ</v>
      </c>
    </row>
    <row r="3234" spans="1:16">
      <c r="A3234" s="78" t="s">
        <v>12781</v>
      </c>
      <c r="B3234" s="46" t="s">
        <v>12782</v>
      </c>
      <c r="C3234" s="46" t="s">
        <v>18</v>
      </c>
      <c r="D3234" s="46" t="s">
        <v>19</v>
      </c>
      <c r="E3234" s="54">
        <v>663750</v>
      </c>
      <c r="F3234" s="46">
        <v>31250</v>
      </c>
      <c r="G3234" s="54">
        <v>93750</v>
      </c>
      <c r="H3234" s="46" t="s">
        <v>20</v>
      </c>
      <c r="I3234" s="46"/>
      <c r="J3234" s="46">
        <v>2022</v>
      </c>
      <c r="K3234" s="83" t="s">
        <v>12783</v>
      </c>
      <c r="L3234" s="84" t="s">
        <v>12733</v>
      </c>
      <c r="M3234" s="85" t="s">
        <v>12784</v>
      </c>
      <c r="N3234" s="54" t="s">
        <v>1127</v>
      </c>
      <c r="O3234" s="54" t="str">
        <f>VLOOKUP(H3234,province!$B$2:$C$64,2,0)</f>
        <v xml:space="preserve">TP Hồ Chí Minh </v>
      </c>
      <c r="P3234" s="6" t="str">
        <f>IFERROR(VLOOKUP(K3234,'user relationships'!$H$2:$I$13559,2,0),"")</f>
        <v>Bạn gái</v>
      </c>
    </row>
    <row r="3235" spans="1:16">
      <c r="A3235" s="78" t="s">
        <v>12785</v>
      </c>
      <c r="B3235" s="46" t="s">
        <v>12786</v>
      </c>
      <c r="C3235" s="46" t="s">
        <v>18</v>
      </c>
      <c r="D3235" s="46" t="s">
        <v>19</v>
      </c>
      <c r="E3235" s="54">
        <v>635000</v>
      </c>
      <c r="F3235" s="46">
        <v>32500</v>
      </c>
      <c r="G3235" s="54">
        <v>95000</v>
      </c>
      <c r="H3235" s="46" t="s">
        <v>20</v>
      </c>
      <c r="I3235" s="46"/>
      <c r="J3235" s="46">
        <v>2022</v>
      </c>
      <c r="K3235" s="83" t="s">
        <v>12787</v>
      </c>
      <c r="L3235" s="84" t="s">
        <v>12733</v>
      </c>
      <c r="M3235" s="85" t="s">
        <v>12788</v>
      </c>
      <c r="N3235" s="54" t="s">
        <v>1127</v>
      </c>
      <c r="O3235" s="54" t="str">
        <f>VLOOKUP(H3235,province!$B$2:$C$64,2,0)</f>
        <v xml:space="preserve">TP Hồ Chí Minh </v>
      </c>
      <c r="P3235" s="6" t="str">
        <f>IFERROR(VLOOKUP(K3235,'user relationships'!$H$2:$I$13559,2,0),"")</f>
        <v>Bạn gái</v>
      </c>
    </row>
    <row r="3236" spans="1:16">
      <c r="A3236" s="78" t="s">
        <v>12789</v>
      </c>
      <c r="B3236" s="46" t="s">
        <v>12088</v>
      </c>
      <c r="C3236" s="46" t="s">
        <v>18</v>
      </c>
      <c r="D3236" s="46" t="s">
        <v>19</v>
      </c>
      <c r="E3236" s="54">
        <v>1010000</v>
      </c>
      <c r="F3236" s="46">
        <v>48125</v>
      </c>
      <c r="G3236" s="54">
        <v>201313</v>
      </c>
      <c r="H3236" s="46" t="s">
        <v>20</v>
      </c>
      <c r="I3236" s="46"/>
      <c r="J3236" s="46">
        <v>2022</v>
      </c>
      <c r="K3236" s="83" t="s">
        <v>12790</v>
      </c>
      <c r="L3236" s="84" t="s">
        <v>12791</v>
      </c>
      <c r="M3236" s="85" t="s">
        <v>12792</v>
      </c>
      <c r="N3236" s="54" t="s">
        <v>1127</v>
      </c>
      <c r="O3236" s="54" t="str">
        <f>VLOOKUP(H3236,province!$B$2:$C$64,2,0)</f>
        <v xml:space="preserve">TP Hồ Chí Minh </v>
      </c>
      <c r="P3236" s="6" t="str">
        <f>IFERROR(VLOOKUP(K3236,'user relationships'!$H$2:$I$13559,2,0),"")</f>
        <v>Một ai đó</v>
      </c>
    </row>
    <row r="3237" spans="1:16">
      <c r="A3237" s="78" t="s">
        <v>12793</v>
      </c>
      <c r="B3237" s="79" t="s">
        <v>3469</v>
      </c>
      <c r="C3237" s="46" t="s">
        <v>18</v>
      </c>
      <c r="D3237" s="46" t="s">
        <v>19</v>
      </c>
      <c r="E3237" s="54">
        <v>856250</v>
      </c>
      <c r="F3237" s="46">
        <v>0</v>
      </c>
      <c r="G3237" s="54">
        <v>166250</v>
      </c>
      <c r="H3237" s="46" t="s">
        <v>1479</v>
      </c>
      <c r="I3237" s="46"/>
      <c r="J3237" s="46">
        <v>2022</v>
      </c>
      <c r="K3237" s="83" t="s">
        <v>3470</v>
      </c>
      <c r="L3237" s="84" t="s">
        <v>12742</v>
      </c>
      <c r="M3237" s="85" t="s">
        <v>12794</v>
      </c>
      <c r="N3237" s="54" t="s">
        <v>1127</v>
      </c>
      <c r="O3237" s="54" t="str">
        <f>VLOOKUP(H3237,province!$B$2:$C$64,2,0)</f>
        <v>Kiên Giang</v>
      </c>
      <c r="P3237" s="6" t="str">
        <f>IFERROR(VLOOKUP(K3237,'user relationships'!$H$2:$I$13559,2,0),"")</f>
        <v>Bạn gái</v>
      </c>
    </row>
    <row r="3238" spans="1:16">
      <c r="A3238" s="78" t="s">
        <v>12795</v>
      </c>
      <c r="B3238" s="46" t="s">
        <v>5677</v>
      </c>
      <c r="C3238" s="46" t="s">
        <v>18</v>
      </c>
      <c r="D3238" s="46" t="s">
        <v>19</v>
      </c>
      <c r="E3238" s="54">
        <v>741125</v>
      </c>
      <c r="F3238" s="46">
        <v>36875</v>
      </c>
      <c r="G3238" s="54">
        <v>81125</v>
      </c>
      <c r="H3238" s="46" t="s">
        <v>20</v>
      </c>
      <c r="I3238" s="46"/>
      <c r="J3238" s="46">
        <v>2022</v>
      </c>
      <c r="K3238" s="83" t="s">
        <v>9502</v>
      </c>
      <c r="L3238" s="84" t="s">
        <v>12733</v>
      </c>
      <c r="M3238" s="85" t="s">
        <v>12796</v>
      </c>
      <c r="N3238" s="54" t="s">
        <v>1127</v>
      </c>
      <c r="O3238" s="54" t="str">
        <f>VLOOKUP(H3238,province!$B$2:$C$64,2,0)</f>
        <v xml:space="preserve">TP Hồ Chí Minh </v>
      </c>
      <c r="P3238" s="6" t="str">
        <f>IFERROR(VLOOKUP(K3238,'user relationships'!$H$2:$I$13559,2,0),"")</f>
        <v>Bạn gái</v>
      </c>
    </row>
    <row r="3239" spans="1:16">
      <c r="A3239" s="78" t="s">
        <v>12797</v>
      </c>
      <c r="B3239" s="46" t="s">
        <v>12798</v>
      </c>
      <c r="C3239" s="46" t="s">
        <v>18</v>
      </c>
      <c r="D3239" s="46" t="s">
        <v>19</v>
      </c>
      <c r="E3239" s="54">
        <v>1152800</v>
      </c>
      <c r="F3239" s="46">
        <v>13000</v>
      </c>
      <c r="G3239" s="54">
        <v>292000</v>
      </c>
      <c r="H3239" s="46" t="s">
        <v>20</v>
      </c>
      <c r="I3239" s="46"/>
      <c r="J3239" s="46">
        <v>2022</v>
      </c>
      <c r="K3239" s="83" t="s">
        <v>12799</v>
      </c>
      <c r="L3239" s="84" t="s">
        <v>12730</v>
      </c>
      <c r="M3239" s="85" t="s">
        <v>12800</v>
      </c>
      <c r="N3239" s="54" t="s">
        <v>1127</v>
      </c>
      <c r="O3239" s="54" t="str">
        <f>VLOOKUP(H3239,province!$B$2:$C$64,2,0)</f>
        <v xml:space="preserve">TP Hồ Chí Minh </v>
      </c>
      <c r="P3239" s="6" t="str">
        <f>IFERROR(VLOOKUP(K3239,'user relationships'!$H$2:$I$13559,2,0),"")</f>
        <v>Chồng</v>
      </c>
    </row>
    <row r="3240" spans="1:16">
      <c r="A3240" s="78" t="s">
        <v>12801</v>
      </c>
      <c r="B3240" s="46" t="s">
        <v>12802</v>
      </c>
      <c r="C3240" s="46" t="s">
        <v>18</v>
      </c>
      <c r="D3240" s="46" t="s">
        <v>19</v>
      </c>
      <c r="E3240" s="54">
        <v>284800</v>
      </c>
      <c r="F3240" s="46">
        <v>35200</v>
      </c>
      <c r="G3240" s="54">
        <v>16800</v>
      </c>
      <c r="H3240" s="46" t="s">
        <v>20</v>
      </c>
      <c r="I3240" s="46"/>
      <c r="J3240" s="46">
        <v>2022</v>
      </c>
      <c r="K3240" s="83" t="s">
        <v>12803</v>
      </c>
      <c r="L3240" s="84" t="s">
        <v>12753</v>
      </c>
      <c r="M3240" s="85" t="s">
        <v>12804</v>
      </c>
      <c r="N3240" s="54" t="s">
        <v>1127</v>
      </c>
      <c r="O3240" s="54" t="str">
        <f>VLOOKUP(H3240,province!$B$2:$C$64,2,0)</f>
        <v xml:space="preserve">TP Hồ Chí Minh </v>
      </c>
      <c r="P3240" s="6" t="str">
        <f>IFERROR(VLOOKUP(K3240,'user relationships'!$H$2:$I$13559,2,0),"")</f>
        <v>Tôi</v>
      </c>
    </row>
    <row r="3241" spans="1:16">
      <c r="A3241" s="78" t="s">
        <v>12805</v>
      </c>
      <c r="B3241" s="46" t="s">
        <v>55</v>
      </c>
      <c r="C3241" s="46" t="s">
        <v>18</v>
      </c>
      <c r="D3241" s="46" t="s">
        <v>19</v>
      </c>
      <c r="E3241" s="54">
        <v>1900000</v>
      </c>
      <c r="F3241" s="46">
        <v>0</v>
      </c>
      <c r="G3241" s="54">
        <v>72000</v>
      </c>
      <c r="H3241" s="46" t="s">
        <v>20</v>
      </c>
      <c r="I3241" s="46"/>
      <c r="J3241" s="46">
        <v>2022</v>
      </c>
      <c r="K3241" s="83"/>
      <c r="L3241" s="84" t="s">
        <v>12742</v>
      </c>
      <c r="M3241" s="85" t="s">
        <v>12806</v>
      </c>
      <c r="N3241" s="54" t="s">
        <v>1127</v>
      </c>
      <c r="O3241" s="54" t="str">
        <f>VLOOKUP(H3241,province!$B$2:$C$64,2,0)</f>
        <v xml:space="preserve">TP Hồ Chí Minh </v>
      </c>
      <c r="P3241" s="6" t="str">
        <f>IFERROR(VLOOKUP(K3241,'user relationships'!$H$2:$I$13559,2,0),"")</f>
        <v/>
      </c>
    </row>
    <row r="3242" spans="1:16">
      <c r="A3242" s="78" t="s">
        <v>12807</v>
      </c>
      <c r="B3242" s="46" t="s">
        <v>12808</v>
      </c>
      <c r="C3242" s="46" t="s">
        <v>18</v>
      </c>
      <c r="D3242" s="46" t="s">
        <v>19</v>
      </c>
      <c r="E3242" s="54">
        <v>930000</v>
      </c>
      <c r="F3242" s="46">
        <v>0</v>
      </c>
      <c r="G3242" s="54">
        <v>91000</v>
      </c>
      <c r="H3242" s="46" t="s">
        <v>20</v>
      </c>
      <c r="I3242" s="46"/>
      <c r="J3242" s="46">
        <v>2022</v>
      </c>
      <c r="K3242" s="83" t="s">
        <v>12809</v>
      </c>
      <c r="L3242" s="84" t="s">
        <v>12742</v>
      </c>
      <c r="M3242" s="85" t="s">
        <v>12810</v>
      </c>
      <c r="N3242" s="54" t="s">
        <v>1127</v>
      </c>
      <c r="O3242" s="54" t="str">
        <f>VLOOKUP(H3242,province!$B$2:$C$64,2,0)</f>
        <v xml:space="preserve">TP Hồ Chí Minh </v>
      </c>
      <c r="P3242" s="6" t="str">
        <f>IFERROR(VLOOKUP(K3242,'user relationships'!$H$2:$I$13559,2,0),"")</f>
        <v>Bạn gái</v>
      </c>
    </row>
    <row r="3243" spans="1:16">
      <c r="A3243" s="78" t="s">
        <v>12811</v>
      </c>
      <c r="B3243" s="46" t="s">
        <v>11468</v>
      </c>
      <c r="C3243" s="46" t="s">
        <v>18</v>
      </c>
      <c r="D3243" s="46" t="s">
        <v>19</v>
      </c>
      <c r="E3243" s="54">
        <v>530000</v>
      </c>
      <c r="F3243" s="46">
        <v>0</v>
      </c>
      <c r="G3243" s="54">
        <v>72000</v>
      </c>
      <c r="H3243" s="46" t="s">
        <v>3261</v>
      </c>
      <c r="I3243" s="46"/>
      <c r="J3243" s="46">
        <v>2022</v>
      </c>
      <c r="K3243" s="83" t="s">
        <v>12388</v>
      </c>
      <c r="L3243" s="84" t="s">
        <v>12733</v>
      </c>
      <c r="M3243" s="85" t="s">
        <v>12812</v>
      </c>
      <c r="N3243" s="54" t="s">
        <v>1127</v>
      </c>
      <c r="O3243" s="54" t="str">
        <f>VLOOKUP(H3243,province!$B$2:$C$64,2,0)</f>
        <v>Gia Lai</v>
      </c>
      <c r="P3243" s="6" t="str">
        <f>IFERROR(VLOOKUP(K3243,'user relationships'!$H$2:$I$13559,2,0),"")</f>
        <v>Bạn gái</v>
      </c>
    </row>
    <row r="3244" spans="1:16">
      <c r="A3244" s="78" t="s">
        <v>12813</v>
      </c>
      <c r="B3244" s="46" t="s">
        <v>9776</v>
      </c>
      <c r="C3244" s="46" t="s">
        <v>18</v>
      </c>
      <c r="D3244" s="46" t="s">
        <v>19</v>
      </c>
      <c r="E3244" s="54">
        <v>1834425</v>
      </c>
      <c r="F3244" s="46">
        <v>0</v>
      </c>
      <c r="G3244" s="54">
        <v>247425</v>
      </c>
      <c r="H3244" s="46" t="s">
        <v>20</v>
      </c>
      <c r="I3244" s="46"/>
      <c r="J3244" s="46">
        <v>2022</v>
      </c>
      <c r="K3244" s="83" t="s">
        <v>9777</v>
      </c>
      <c r="L3244" s="84" t="s">
        <v>12733</v>
      </c>
      <c r="M3244" s="85" t="s">
        <v>12814</v>
      </c>
      <c r="N3244" s="54" t="s">
        <v>1127</v>
      </c>
      <c r="O3244" s="54" t="str">
        <f>VLOOKUP(H3244,province!$B$2:$C$64,2,0)</f>
        <v xml:space="preserve">TP Hồ Chí Minh </v>
      </c>
      <c r="P3244" s="6" t="str">
        <f>IFERROR(VLOOKUP(K3244,'user relationships'!$H$2:$I$13559,2,0),"")</f>
        <v>Tôi</v>
      </c>
    </row>
    <row r="3245" spans="1:16">
      <c r="A3245" s="78" t="s">
        <v>12815</v>
      </c>
      <c r="B3245" s="46" t="s">
        <v>12088</v>
      </c>
      <c r="C3245" s="46" t="s">
        <v>18</v>
      </c>
      <c r="D3245" s="46" t="s">
        <v>75</v>
      </c>
      <c r="E3245" s="54">
        <v>1500000</v>
      </c>
      <c r="F3245" s="46">
        <v>0</v>
      </c>
      <c r="G3245" s="54">
        <v>72000</v>
      </c>
      <c r="H3245" s="46" t="s">
        <v>20</v>
      </c>
      <c r="I3245" s="46"/>
      <c r="J3245" s="46">
        <v>2022</v>
      </c>
      <c r="K3245" s="83" t="s">
        <v>12089</v>
      </c>
      <c r="L3245" s="84" t="s">
        <v>12742</v>
      </c>
      <c r="M3245" s="85" t="s">
        <v>12816</v>
      </c>
      <c r="N3245" s="54" t="s">
        <v>1127</v>
      </c>
      <c r="O3245" s="54" t="str">
        <f>VLOOKUP(H3245,province!$B$2:$C$64,2,0)</f>
        <v xml:space="preserve">TP Hồ Chí Minh </v>
      </c>
      <c r="P3245" s="6" t="str">
        <f>IFERROR(VLOOKUP(K3245,'user relationships'!$H$2:$I$13559,2,0),"")</f>
        <v>Một ai đó</v>
      </c>
    </row>
    <row r="3246" spans="1:16">
      <c r="A3246" s="78" t="s">
        <v>12817</v>
      </c>
      <c r="B3246" s="46" t="s">
        <v>12818</v>
      </c>
      <c r="C3246" s="46" t="s">
        <v>18</v>
      </c>
      <c r="D3246" s="46" t="s">
        <v>19</v>
      </c>
      <c r="E3246" s="54">
        <v>1460800</v>
      </c>
      <c r="F3246" s="46">
        <v>0</v>
      </c>
      <c r="G3246" s="54">
        <v>72000</v>
      </c>
      <c r="H3246" s="46" t="s">
        <v>20</v>
      </c>
      <c r="I3246" s="46"/>
      <c r="J3246" s="46">
        <v>2022</v>
      </c>
      <c r="K3246" s="83" t="s">
        <v>12819</v>
      </c>
      <c r="L3246" s="84" t="s">
        <v>12733</v>
      </c>
      <c r="M3246" s="85" t="s">
        <v>12820</v>
      </c>
      <c r="N3246" s="54" t="s">
        <v>1127</v>
      </c>
      <c r="O3246" s="54" t="str">
        <f>VLOOKUP(H3246,province!$B$2:$C$64,2,0)</f>
        <v xml:space="preserve">TP Hồ Chí Minh </v>
      </c>
      <c r="P3246" s="6" t="str">
        <f>IFERROR(VLOOKUP(K3246,'user relationships'!$H$2:$I$13559,2,0),"")</f>
        <v>Bạn gái</v>
      </c>
    </row>
    <row r="3247" spans="1:16">
      <c r="A3247" s="78" t="s">
        <v>12821</v>
      </c>
      <c r="B3247" s="46" t="s">
        <v>12818</v>
      </c>
      <c r="C3247" s="46" t="s">
        <v>18</v>
      </c>
      <c r="D3247" s="46" t="s">
        <v>19</v>
      </c>
      <c r="E3247" s="54">
        <v>962500</v>
      </c>
      <c r="F3247" s="46">
        <v>0</v>
      </c>
      <c r="G3247" s="54">
        <v>256500</v>
      </c>
      <c r="H3247" s="46" t="s">
        <v>20</v>
      </c>
      <c r="I3247" s="46"/>
      <c r="J3247" s="46">
        <v>2022</v>
      </c>
      <c r="K3247" s="83" t="s">
        <v>12819</v>
      </c>
      <c r="L3247" s="84" t="s">
        <v>12733</v>
      </c>
      <c r="M3247" s="85" t="s">
        <v>12822</v>
      </c>
      <c r="N3247" s="54" t="s">
        <v>1127</v>
      </c>
      <c r="O3247" s="54" t="str">
        <f>VLOOKUP(H3247,province!$B$2:$C$64,2,0)</f>
        <v xml:space="preserve">TP Hồ Chí Minh </v>
      </c>
      <c r="P3247" s="6" t="str">
        <f>IFERROR(VLOOKUP(K3247,'user relationships'!$H$2:$I$13559,2,0),"")</f>
        <v>Bạn gái</v>
      </c>
    </row>
    <row r="3248" spans="1:16">
      <c r="A3248" s="78" t="s">
        <v>12823</v>
      </c>
      <c r="B3248" s="46" t="s">
        <v>12818</v>
      </c>
      <c r="C3248" s="46" t="s">
        <v>11088</v>
      </c>
      <c r="D3248" s="46" t="s">
        <v>19</v>
      </c>
      <c r="E3248" s="54">
        <v>335500</v>
      </c>
      <c r="F3248" s="46">
        <v>0</v>
      </c>
      <c r="G3248" s="54">
        <v>84500</v>
      </c>
      <c r="H3248" s="46" t="s">
        <v>20</v>
      </c>
      <c r="I3248" s="46"/>
      <c r="J3248" s="46">
        <v>2022</v>
      </c>
      <c r="K3248" s="83" t="s">
        <v>12819</v>
      </c>
      <c r="L3248" s="84" t="s">
        <v>12733</v>
      </c>
      <c r="M3248" s="85" t="s">
        <v>12822</v>
      </c>
      <c r="N3248" s="54" t="s">
        <v>1127</v>
      </c>
      <c r="O3248" s="54" t="str">
        <f>VLOOKUP(H3248,province!$B$2:$C$64,2,0)</f>
        <v xml:space="preserve">TP Hồ Chí Minh </v>
      </c>
      <c r="P3248" s="6" t="str">
        <f>IFERROR(VLOOKUP(K3248,'user relationships'!$H$2:$I$13559,2,0),"")</f>
        <v>Bạn gái</v>
      </c>
    </row>
    <row r="3249" spans="1:16">
      <c r="A3249" s="78" t="s">
        <v>12824</v>
      </c>
      <c r="B3249" s="46" t="s">
        <v>8473</v>
      </c>
      <c r="C3249" s="46" t="s">
        <v>18</v>
      </c>
      <c r="D3249" s="46" t="s">
        <v>19</v>
      </c>
      <c r="E3249" s="54">
        <v>823720</v>
      </c>
      <c r="F3249" s="46">
        <v>0</v>
      </c>
      <c r="G3249" s="54">
        <v>133120</v>
      </c>
      <c r="H3249" s="46" t="s">
        <v>1210</v>
      </c>
      <c r="I3249" s="46"/>
      <c r="J3249" s="46">
        <v>2022</v>
      </c>
      <c r="K3249" s="83" t="s">
        <v>8474</v>
      </c>
      <c r="L3249" s="84" t="s">
        <v>12730</v>
      </c>
      <c r="M3249" s="85" t="s">
        <v>12825</v>
      </c>
      <c r="N3249" s="54" t="s">
        <v>1127</v>
      </c>
      <c r="O3249" s="54" t="str">
        <f>VLOOKUP(H3249,province!$B$2:$C$64,2,0)</f>
        <v xml:space="preserve">Hà Nội </v>
      </c>
      <c r="P3249" s="6" t="str">
        <f>IFERROR(VLOOKUP(K3249,'user relationships'!$H$2:$I$13559,2,0),"")</f>
        <v>Bạn gái</v>
      </c>
    </row>
    <row r="3250" spans="1:16">
      <c r="A3250" s="78" t="s">
        <v>12826</v>
      </c>
      <c r="B3250" s="46" t="s">
        <v>12736</v>
      </c>
      <c r="C3250" s="46" t="s">
        <v>18</v>
      </c>
      <c r="D3250" s="46" t="s">
        <v>19</v>
      </c>
      <c r="E3250" s="54">
        <v>1810600</v>
      </c>
      <c r="F3250" s="46">
        <v>0</v>
      </c>
      <c r="G3250" s="54">
        <v>481800</v>
      </c>
      <c r="H3250" s="46" t="s">
        <v>20</v>
      </c>
      <c r="I3250" s="46"/>
      <c r="J3250" s="46">
        <v>2022</v>
      </c>
      <c r="K3250" s="83" t="s">
        <v>12827</v>
      </c>
      <c r="L3250" s="84" t="s">
        <v>12730</v>
      </c>
      <c r="M3250" s="85" t="s">
        <v>12828</v>
      </c>
      <c r="N3250" s="54" t="s">
        <v>1127</v>
      </c>
      <c r="O3250" s="54" t="str">
        <f>VLOOKUP(H3250,province!$B$2:$C$64,2,0)</f>
        <v xml:space="preserve">TP Hồ Chí Minh </v>
      </c>
      <c r="P3250" s="6" t="str">
        <f>IFERROR(VLOOKUP(K3250,'user relationships'!$H$2:$I$13559,2,0),"")</f>
        <v>Một ai đó</v>
      </c>
    </row>
    <row r="3251" spans="1:16">
      <c r="A3251" s="78" t="s">
        <v>12829</v>
      </c>
      <c r="B3251" s="46" t="s">
        <v>12830</v>
      </c>
      <c r="C3251" s="46" t="s">
        <v>18</v>
      </c>
      <c r="D3251" s="46" t="s">
        <v>19</v>
      </c>
      <c r="E3251" s="54">
        <v>355000</v>
      </c>
      <c r="F3251" s="46">
        <v>0</v>
      </c>
      <c r="G3251" s="54">
        <v>65000</v>
      </c>
      <c r="H3251" s="46" t="s">
        <v>20</v>
      </c>
      <c r="I3251" s="46"/>
      <c r="J3251" s="46">
        <v>2022</v>
      </c>
      <c r="K3251" s="83" t="s">
        <v>12831</v>
      </c>
      <c r="L3251" s="84" t="s">
        <v>12730</v>
      </c>
      <c r="M3251" s="85" t="s">
        <v>12832</v>
      </c>
      <c r="N3251" s="54" t="s">
        <v>1127</v>
      </c>
      <c r="O3251" s="54" t="str">
        <f>VLOOKUP(H3251,province!$B$2:$C$64,2,0)</f>
        <v xml:space="preserve">TP Hồ Chí Minh </v>
      </c>
      <c r="P3251" s="6" t="str">
        <f>IFERROR(VLOOKUP(K3251,'user relationships'!$H$2:$I$13559,2,0),"")</f>
        <v>Bạn gái</v>
      </c>
    </row>
    <row r="3252" spans="1:16">
      <c r="A3252" s="78" t="s">
        <v>12833</v>
      </c>
      <c r="B3252" s="46" t="s">
        <v>12834</v>
      </c>
      <c r="C3252" s="46" t="s">
        <v>18</v>
      </c>
      <c r="D3252" s="46" t="s">
        <v>19</v>
      </c>
      <c r="E3252" s="54">
        <v>708700</v>
      </c>
      <c r="F3252" s="46">
        <v>0</v>
      </c>
      <c r="G3252" s="54">
        <v>129740</v>
      </c>
      <c r="H3252" s="46" t="s">
        <v>20</v>
      </c>
      <c r="I3252" s="46"/>
      <c r="J3252" s="46">
        <v>2022</v>
      </c>
      <c r="K3252" s="83" t="s">
        <v>12835</v>
      </c>
      <c r="L3252" s="84" t="s">
        <v>12730</v>
      </c>
      <c r="M3252" s="85" t="s">
        <v>12836</v>
      </c>
      <c r="N3252" s="54" t="s">
        <v>1127</v>
      </c>
      <c r="O3252" s="54" t="str">
        <f>VLOOKUP(H3252,province!$B$2:$C$64,2,0)</f>
        <v xml:space="preserve">TP Hồ Chí Minh </v>
      </c>
      <c r="P3252" s="6" t="str">
        <f>IFERROR(VLOOKUP(K3252,'user relationships'!$H$2:$I$13559,2,0),"")</f>
        <v>Bạn gái</v>
      </c>
    </row>
    <row r="3253" spans="1:16">
      <c r="A3253" s="78" t="s">
        <v>12837</v>
      </c>
      <c r="B3253" s="46" t="s">
        <v>12838</v>
      </c>
      <c r="C3253" s="46" t="s">
        <v>18</v>
      </c>
      <c r="D3253" s="46" t="s">
        <v>19</v>
      </c>
      <c r="E3253" s="54">
        <v>664000</v>
      </c>
      <c r="F3253" s="46">
        <v>0</v>
      </c>
      <c r="G3253" s="54">
        <v>162000</v>
      </c>
      <c r="H3253" s="46" t="s">
        <v>20</v>
      </c>
      <c r="I3253" s="46"/>
      <c r="J3253" s="46">
        <v>2022</v>
      </c>
      <c r="K3253" s="83" t="s">
        <v>12839</v>
      </c>
      <c r="L3253" s="84" t="s">
        <v>12840</v>
      </c>
      <c r="M3253" s="85" t="s">
        <v>12841</v>
      </c>
      <c r="N3253" s="54" t="s">
        <v>1127</v>
      </c>
      <c r="O3253" s="54" t="str">
        <f>VLOOKUP(H3253,province!$B$2:$C$64,2,0)</f>
        <v xml:space="preserve">TP Hồ Chí Minh </v>
      </c>
      <c r="P3253" s="6" t="str">
        <f>IFERROR(VLOOKUP(K3253,'user relationships'!$H$2:$I$13559,2,0),"")</f>
        <v>Bạn gái</v>
      </c>
    </row>
    <row r="3254" spans="1:16">
      <c r="A3254" s="78" t="s">
        <v>12842</v>
      </c>
      <c r="B3254" s="46" t="s">
        <v>9252</v>
      </c>
      <c r="C3254" s="46" t="s">
        <v>18</v>
      </c>
      <c r="D3254" s="46" t="s">
        <v>19</v>
      </c>
      <c r="E3254" s="54">
        <v>1680000</v>
      </c>
      <c r="F3254" s="46">
        <v>0</v>
      </c>
      <c r="G3254" s="54">
        <v>324000</v>
      </c>
      <c r="H3254" s="46" t="s">
        <v>20</v>
      </c>
      <c r="I3254" s="46"/>
      <c r="J3254" s="46">
        <v>2022</v>
      </c>
      <c r="K3254" s="83" t="s">
        <v>12843</v>
      </c>
      <c r="L3254" s="84" t="s">
        <v>12733</v>
      </c>
      <c r="M3254" s="85" t="s">
        <v>12844</v>
      </c>
      <c r="N3254" s="54" t="s">
        <v>1127</v>
      </c>
      <c r="O3254" s="54" t="str">
        <f>VLOOKUP(H3254,province!$B$2:$C$64,2,0)</f>
        <v xml:space="preserve">TP Hồ Chí Minh </v>
      </c>
      <c r="P3254" s="6" t="str">
        <f>IFERROR(VLOOKUP(K3254,'user relationships'!$H$2:$I$13559,2,0),"")</f>
        <v>Một ai đó</v>
      </c>
    </row>
    <row r="3255" spans="1:16">
      <c r="A3255" s="78" t="s">
        <v>12845</v>
      </c>
      <c r="B3255" s="46" t="s">
        <v>12808</v>
      </c>
      <c r="C3255" s="46" t="s">
        <v>18</v>
      </c>
      <c r="D3255" s="46" t="s">
        <v>19</v>
      </c>
      <c r="E3255" s="54">
        <v>876000</v>
      </c>
      <c r="F3255" s="46">
        <v>0</v>
      </c>
      <c r="G3255" s="54">
        <v>163200</v>
      </c>
      <c r="H3255" s="46" t="s">
        <v>1210</v>
      </c>
      <c r="I3255" s="46"/>
      <c r="J3255" s="46">
        <v>2022</v>
      </c>
      <c r="K3255" s="83" t="s">
        <v>12846</v>
      </c>
      <c r="L3255" s="84" t="s">
        <v>12733</v>
      </c>
      <c r="M3255" s="85" t="s">
        <v>12847</v>
      </c>
      <c r="N3255" s="54" t="s">
        <v>1127</v>
      </c>
      <c r="O3255" s="54" t="str">
        <f>VLOOKUP(H3255,province!$B$2:$C$64,2,0)</f>
        <v xml:space="preserve">Hà Nội </v>
      </c>
      <c r="P3255" s="6" t="str">
        <f>IFERROR(VLOOKUP(K3255,'user relationships'!$H$2:$I$13559,2,0),"")</f>
        <v>Bạn gái</v>
      </c>
    </row>
    <row r="3256" spans="1:16">
      <c r="A3256" s="78" t="s">
        <v>12848</v>
      </c>
      <c r="B3256" s="46" t="s">
        <v>3359</v>
      </c>
      <c r="C3256" s="46" t="s">
        <v>18</v>
      </c>
      <c r="D3256" s="46" t="s">
        <v>19</v>
      </c>
      <c r="E3256" s="54">
        <v>1144000</v>
      </c>
      <c r="F3256" s="46">
        <v>0</v>
      </c>
      <c r="G3256" s="54">
        <v>308000</v>
      </c>
      <c r="H3256" s="46" t="s">
        <v>20</v>
      </c>
      <c r="I3256" s="46"/>
      <c r="J3256" s="46">
        <v>2022</v>
      </c>
      <c r="K3256" s="83" t="s">
        <v>12849</v>
      </c>
      <c r="L3256" s="84" t="s">
        <v>12730</v>
      </c>
      <c r="M3256" s="85" t="s">
        <v>12850</v>
      </c>
      <c r="N3256" s="54" t="s">
        <v>1127</v>
      </c>
      <c r="O3256" s="54" t="str">
        <f>VLOOKUP(H3256,province!$B$2:$C$64,2,0)</f>
        <v xml:space="preserve">TP Hồ Chí Minh </v>
      </c>
      <c r="P3256" s="6" t="str">
        <f>IFERROR(VLOOKUP(K3256,'user relationships'!$H$2:$I$13559,2,0),"")</f>
        <v>Một ai đó</v>
      </c>
    </row>
    <row r="3257" spans="1:16">
      <c r="A3257" s="78" t="s">
        <v>12851</v>
      </c>
      <c r="B3257" s="46" t="s">
        <v>11669</v>
      </c>
      <c r="C3257" s="46" t="s">
        <v>18</v>
      </c>
      <c r="D3257" s="46" t="s">
        <v>19</v>
      </c>
      <c r="E3257" s="54">
        <v>245080</v>
      </c>
      <c r="F3257" s="46">
        <v>0</v>
      </c>
      <c r="G3257" s="54">
        <v>51080</v>
      </c>
      <c r="H3257" s="46" t="s">
        <v>1257</v>
      </c>
      <c r="I3257" s="46"/>
      <c r="J3257" s="46">
        <v>2022</v>
      </c>
      <c r="K3257" s="83" t="s">
        <v>11670</v>
      </c>
      <c r="L3257" s="84" t="s">
        <v>12733</v>
      </c>
      <c r="M3257" s="85" t="s">
        <v>12852</v>
      </c>
      <c r="N3257" s="54" t="s">
        <v>1127</v>
      </c>
      <c r="O3257" s="54" t="str">
        <f>VLOOKUP(H3257,province!$B$2:$C$64,2,0)</f>
        <v>Bình Dương</v>
      </c>
      <c r="P3257" s="6" t="str">
        <f>IFERROR(VLOOKUP(K3257,'user relationships'!$H$2:$I$13559,2,0),"")</f>
        <v>Bạn gái</v>
      </c>
    </row>
    <row r="3258" spans="1:16">
      <c r="A3258" s="78" t="s">
        <v>12853</v>
      </c>
      <c r="B3258" s="46" t="s">
        <v>7312</v>
      </c>
      <c r="C3258" s="46" t="s">
        <v>18</v>
      </c>
      <c r="D3258" s="46" t="s">
        <v>19</v>
      </c>
      <c r="E3258" s="54">
        <v>482560</v>
      </c>
      <c r="F3258" s="46">
        <v>0</v>
      </c>
      <c r="G3258" s="54">
        <v>53760</v>
      </c>
      <c r="H3258" s="46" t="s">
        <v>20</v>
      </c>
      <c r="I3258" s="46"/>
      <c r="J3258" s="46">
        <v>2022</v>
      </c>
      <c r="K3258" s="83" t="s">
        <v>8698</v>
      </c>
      <c r="L3258" s="84" t="s">
        <v>12733</v>
      </c>
      <c r="M3258" s="85" t="s">
        <v>12854</v>
      </c>
      <c r="N3258" s="54" t="s">
        <v>1127</v>
      </c>
      <c r="O3258" s="54" t="str">
        <f>VLOOKUP(H3258,province!$B$2:$C$64,2,0)</f>
        <v xml:space="preserve">TP Hồ Chí Minh </v>
      </c>
      <c r="P3258" s="6" t="str">
        <f>IFERROR(VLOOKUP(K3258,'user relationships'!$H$2:$I$13559,2,0),"")</f>
        <v>Một ai đó</v>
      </c>
    </row>
    <row r="3259" spans="1:16">
      <c r="A3259" s="78" t="s">
        <v>12855</v>
      </c>
      <c r="B3259" s="46" t="s">
        <v>3359</v>
      </c>
      <c r="C3259" s="46" t="s">
        <v>18</v>
      </c>
      <c r="D3259" s="46" t="s">
        <v>19</v>
      </c>
      <c r="E3259" s="54">
        <v>672100</v>
      </c>
      <c r="F3259" s="46">
        <v>0</v>
      </c>
      <c r="G3259" s="54">
        <v>97100</v>
      </c>
      <c r="H3259" s="46" t="s">
        <v>20</v>
      </c>
      <c r="I3259" s="46"/>
      <c r="J3259" s="46">
        <v>2022</v>
      </c>
      <c r="K3259" s="83" t="s">
        <v>12856</v>
      </c>
      <c r="L3259" s="84" t="s">
        <v>12730</v>
      </c>
      <c r="M3259" s="85" t="s">
        <v>12857</v>
      </c>
      <c r="N3259" s="54" t="s">
        <v>1127</v>
      </c>
      <c r="O3259" s="54" t="str">
        <f>VLOOKUP(H3259,province!$B$2:$C$64,2,0)</f>
        <v xml:space="preserve">TP Hồ Chí Minh </v>
      </c>
      <c r="P3259" s="6" t="str">
        <f>IFERROR(VLOOKUP(K3259,'user relationships'!$H$2:$I$13559,2,0),"")</f>
        <v>Một ai đó</v>
      </c>
    </row>
    <row r="3260" spans="1:16">
      <c r="A3260" s="78" t="s">
        <v>12858</v>
      </c>
      <c r="B3260" s="46" t="s">
        <v>11468</v>
      </c>
      <c r="C3260" s="46" t="s">
        <v>18</v>
      </c>
      <c r="D3260" s="46" t="s">
        <v>19</v>
      </c>
      <c r="E3260" s="54">
        <v>1730000</v>
      </c>
      <c r="F3260" s="46">
        <v>0</v>
      </c>
      <c r="G3260" s="54">
        <v>280000</v>
      </c>
      <c r="H3260" s="46" t="s">
        <v>20</v>
      </c>
      <c r="I3260" s="46"/>
      <c r="J3260" s="46">
        <v>2022</v>
      </c>
      <c r="K3260" s="83" t="s">
        <v>12859</v>
      </c>
      <c r="L3260" s="84" t="s">
        <v>12733</v>
      </c>
      <c r="M3260" s="85" t="s">
        <v>12860</v>
      </c>
      <c r="N3260" s="54" t="s">
        <v>1127</v>
      </c>
      <c r="O3260" s="54" t="str">
        <f>VLOOKUP(H3260,province!$B$2:$C$64,2,0)</f>
        <v xml:space="preserve">TP Hồ Chí Minh </v>
      </c>
      <c r="P3260" s="6" t="str">
        <f>IFERROR(VLOOKUP(K3260,'user relationships'!$H$2:$I$13559,2,0),"")</f>
        <v>Bạn gái</v>
      </c>
    </row>
    <row r="3261" spans="1:16">
      <c r="A3261" s="78" t="s">
        <v>12861</v>
      </c>
      <c r="B3261" s="46" t="s">
        <v>12862</v>
      </c>
      <c r="C3261" s="46" t="s">
        <v>18</v>
      </c>
      <c r="D3261" s="46" t="s">
        <v>19</v>
      </c>
      <c r="E3261" s="54">
        <v>351000</v>
      </c>
      <c r="F3261" s="46">
        <v>0</v>
      </c>
      <c r="G3261" s="54">
        <v>62200</v>
      </c>
      <c r="H3261" s="46" t="s">
        <v>20</v>
      </c>
      <c r="I3261" s="46"/>
      <c r="J3261" s="46">
        <v>2022</v>
      </c>
      <c r="K3261" s="83" t="s">
        <v>12863</v>
      </c>
      <c r="L3261" s="84" t="s">
        <v>12864</v>
      </c>
      <c r="M3261" s="85" t="s">
        <v>12865</v>
      </c>
      <c r="N3261" s="54" t="s">
        <v>1127</v>
      </c>
      <c r="O3261" s="54" t="str">
        <f>VLOOKUP(H3261,province!$B$2:$C$64,2,0)</f>
        <v xml:space="preserve">TP Hồ Chí Minh </v>
      </c>
      <c r="P3261" s="6" t="str">
        <f>IFERROR(VLOOKUP(K3261,'user relationships'!$H$2:$I$13559,2,0),"")</f>
        <v>Tôi</v>
      </c>
    </row>
    <row r="3262" spans="1:16">
      <c r="A3262" s="78" t="s">
        <v>12866</v>
      </c>
      <c r="B3262" s="46" t="s">
        <v>3114</v>
      </c>
      <c r="C3262" s="46" t="s">
        <v>18</v>
      </c>
      <c r="D3262" s="46" t="s">
        <v>19</v>
      </c>
      <c r="E3262" s="54">
        <v>780000</v>
      </c>
      <c r="F3262" s="46">
        <v>0</v>
      </c>
      <c r="G3262" s="54">
        <v>150000</v>
      </c>
      <c r="H3262" s="46" t="s">
        <v>1442</v>
      </c>
      <c r="I3262" s="46"/>
      <c r="J3262" s="46">
        <v>2022</v>
      </c>
      <c r="K3262" s="83" t="s">
        <v>4704</v>
      </c>
      <c r="L3262" s="84" t="s">
        <v>12733</v>
      </c>
      <c r="M3262" s="85" t="s">
        <v>12867</v>
      </c>
      <c r="N3262" s="54" t="s">
        <v>1127</v>
      </c>
      <c r="O3262" s="54" t="str">
        <f>VLOOKUP(H3262,province!$B$2:$C$64,2,0)</f>
        <v xml:space="preserve">Lâm Đồng </v>
      </c>
      <c r="P3262" s="6" t="str">
        <f>IFERROR(VLOOKUP(K3262,'user relationships'!$H$2:$I$13559,2,0),"")</f>
        <v>Bạn gái</v>
      </c>
    </row>
    <row r="3263" spans="1:16">
      <c r="A3263" s="78" t="s">
        <v>12868</v>
      </c>
      <c r="B3263" s="46" t="s">
        <v>8948</v>
      </c>
      <c r="C3263" s="46" t="s">
        <v>18</v>
      </c>
      <c r="D3263" s="46" t="s">
        <v>19</v>
      </c>
      <c r="E3263" s="54">
        <v>640000</v>
      </c>
      <c r="F3263" s="46">
        <v>0</v>
      </c>
      <c r="G3263" s="54">
        <v>60000</v>
      </c>
      <c r="H3263" s="46" t="s">
        <v>20</v>
      </c>
      <c r="I3263" s="46"/>
      <c r="J3263" s="46">
        <v>2022</v>
      </c>
      <c r="K3263" s="83" t="s">
        <v>8949</v>
      </c>
      <c r="L3263" s="84" t="s">
        <v>12733</v>
      </c>
      <c r="M3263" s="85" t="s">
        <v>12869</v>
      </c>
      <c r="N3263" s="54" t="s">
        <v>1127</v>
      </c>
      <c r="O3263" s="54" t="str">
        <f>VLOOKUP(H3263,province!$B$2:$C$64,2,0)</f>
        <v xml:space="preserve">TP Hồ Chí Minh </v>
      </c>
      <c r="P3263" s="6" t="str">
        <f>IFERROR(VLOOKUP(K3263,'user relationships'!$H$2:$I$13559,2,0),"")</f>
        <v>Một ai đó</v>
      </c>
    </row>
    <row r="3264" spans="1:16">
      <c r="A3264" s="78" t="s">
        <v>12870</v>
      </c>
      <c r="B3264" s="46" t="s">
        <v>12871</v>
      </c>
      <c r="C3264" s="46" t="s">
        <v>18</v>
      </c>
      <c r="D3264" s="46" t="s">
        <v>19</v>
      </c>
      <c r="E3264" s="54">
        <v>220000</v>
      </c>
      <c r="F3264" s="46">
        <v>0</v>
      </c>
      <c r="G3264" s="54">
        <v>50000</v>
      </c>
      <c r="H3264" s="46" t="s">
        <v>2229</v>
      </c>
      <c r="I3264" s="46"/>
      <c r="J3264" s="46">
        <v>2022</v>
      </c>
      <c r="K3264" s="83" t="s">
        <v>12872</v>
      </c>
      <c r="L3264" s="84" t="s">
        <v>12733</v>
      </c>
      <c r="M3264" s="85" t="s">
        <v>12873</v>
      </c>
      <c r="N3264" s="54" t="s">
        <v>1127</v>
      </c>
      <c r="O3264" s="54" t="str">
        <f>VLOOKUP(H3264,province!$B$2:$C$64,2,0)</f>
        <v xml:space="preserve">Tây Ninh </v>
      </c>
      <c r="P3264" s="6" t="str">
        <f>IFERROR(VLOOKUP(K3264,'user relationships'!$H$2:$I$13559,2,0),"")</f>
        <v>Một ai đó</v>
      </c>
    </row>
    <row r="3265" spans="1:16">
      <c r="A3265" s="78" t="s">
        <v>12874</v>
      </c>
      <c r="B3265" s="46" t="s">
        <v>9362</v>
      </c>
      <c r="C3265" s="46" t="s">
        <v>10708</v>
      </c>
      <c r="D3265" s="46" t="s">
        <v>19</v>
      </c>
      <c r="E3265" s="54">
        <v>888800</v>
      </c>
      <c r="F3265" s="46">
        <v>37000</v>
      </c>
      <c r="G3265" s="54">
        <v>72000</v>
      </c>
      <c r="H3265" s="46" t="s">
        <v>20</v>
      </c>
      <c r="I3265" s="46"/>
      <c r="J3265" s="46">
        <v>2022</v>
      </c>
      <c r="K3265" s="83" t="s">
        <v>12875</v>
      </c>
      <c r="L3265" s="84" t="s">
        <v>12742</v>
      </c>
      <c r="M3265" s="85" t="s">
        <v>12876</v>
      </c>
      <c r="N3265" s="54" t="s">
        <v>1127</v>
      </c>
      <c r="O3265" s="54" t="str">
        <f>VLOOKUP(H3265,province!$B$2:$C$64,2,0)</f>
        <v xml:space="preserve">TP Hồ Chí Minh </v>
      </c>
      <c r="P3265" s="6" t="str">
        <f>IFERROR(VLOOKUP(K3265,'user relationships'!$H$2:$I$13559,2,0),"")</f>
        <v>Một ai đó</v>
      </c>
    </row>
    <row r="3266" spans="1:16">
      <c r="A3266" s="78" t="s">
        <v>12877</v>
      </c>
      <c r="B3266" s="46" t="s">
        <v>9362</v>
      </c>
      <c r="C3266" s="46" t="s">
        <v>10708</v>
      </c>
      <c r="D3266" s="46" t="s">
        <v>19</v>
      </c>
      <c r="E3266" s="54">
        <v>468600</v>
      </c>
      <c r="F3266" s="46">
        <v>19000</v>
      </c>
      <c r="G3266" s="54">
        <v>81350</v>
      </c>
      <c r="H3266" s="46" t="s">
        <v>20</v>
      </c>
      <c r="I3266" s="46"/>
      <c r="J3266" s="46">
        <v>2022</v>
      </c>
      <c r="K3266" s="83" t="s">
        <v>12875</v>
      </c>
      <c r="L3266" s="84" t="s">
        <v>12742</v>
      </c>
      <c r="M3266" s="85" t="s">
        <v>12878</v>
      </c>
      <c r="N3266" s="54" t="s">
        <v>1127</v>
      </c>
      <c r="O3266" s="54" t="str">
        <f>VLOOKUP(H3266,province!$B$2:$C$64,2,0)</f>
        <v xml:space="preserve">TP Hồ Chí Minh </v>
      </c>
      <c r="P3266" s="6" t="str">
        <f>IFERROR(VLOOKUP(K3266,'user relationships'!$H$2:$I$13559,2,0),"")</f>
        <v>Một ai đó</v>
      </c>
    </row>
    <row r="3267" spans="1:16">
      <c r="A3267" s="78" t="s">
        <v>12879</v>
      </c>
      <c r="B3267" s="46" t="s">
        <v>9362</v>
      </c>
      <c r="C3267" s="46" t="s">
        <v>10343</v>
      </c>
      <c r="D3267" s="46" t="s">
        <v>19</v>
      </c>
      <c r="E3267" s="54">
        <v>420200</v>
      </c>
      <c r="F3267" s="46">
        <v>18000</v>
      </c>
      <c r="G3267" s="54">
        <v>92200</v>
      </c>
      <c r="H3267" s="46" t="s">
        <v>20</v>
      </c>
      <c r="I3267" s="46"/>
      <c r="J3267" s="46">
        <v>2022</v>
      </c>
      <c r="K3267" s="83" t="s">
        <v>12875</v>
      </c>
      <c r="L3267" s="84" t="s">
        <v>12733</v>
      </c>
      <c r="M3267" s="85" t="s">
        <v>12878</v>
      </c>
      <c r="N3267" s="54" t="s">
        <v>1127</v>
      </c>
      <c r="O3267" s="54" t="str">
        <f>VLOOKUP(H3267,province!$B$2:$C$64,2,0)</f>
        <v xml:space="preserve">TP Hồ Chí Minh </v>
      </c>
      <c r="P3267" s="6" t="str">
        <f>IFERROR(VLOOKUP(K3267,'user relationships'!$H$2:$I$13559,2,0),"")</f>
        <v>Một ai đó</v>
      </c>
    </row>
    <row r="3268" spans="1:16">
      <c r="A3268" s="86" t="s">
        <v>12880</v>
      </c>
      <c r="B3268" s="79" t="s">
        <v>12881</v>
      </c>
      <c r="C3268" s="46" t="s">
        <v>18</v>
      </c>
      <c r="D3268" s="46" t="s">
        <v>27</v>
      </c>
      <c r="E3268" s="54">
        <v>2018500</v>
      </c>
      <c r="F3268" s="46">
        <v>0</v>
      </c>
      <c r="G3268" s="54">
        <v>397700</v>
      </c>
      <c r="H3268" s="46" t="s">
        <v>20</v>
      </c>
      <c r="I3268" s="46"/>
      <c r="J3268" s="46">
        <v>2022</v>
      </c>
      <c r="K3268" s="83" t="s">
        <v>12882</v>
      </c>
      <c r="L3268" s="84" t="s">
        <v>12733</v>
      </c>
      <c r="M3268" s="85" t="s">
        <v>12883</v>
      </c>
      <c r="N3268" s="54" t="s">
        <v>1127</v>
      </c>
      <c r="O3268" s="54" t="str">
        <f>VLOOKUP(H3268,province!$B$2:$C$64,2,0)</f>
        <v xml:space="preserve">TP Hồ Chí Minh </v>
      </c>
      <c r="P3268" s="6" t="str">
        <f>IFERROR(VLOOKUP(K3268,'user relationships'!$H$2:$I$13559,2,0),"")</f>
        <v>Bạn gái</v>
      </c>
    </row>
    <row r="3269" spans="1:16">
      <c r="A3269" s="78" t="s">
        <v>12884</v>
      </c>
      <c r="B3269" s="46" t="s">
        <v>12885</v>
      </c>
      <c r="C3269" s="46" t="s">
        <v>18</v>
      </c>
      <c r="D3269" s="46" t="s">
        <v>19</v>
      </c>
      <c r="E3269" s="54">
        <v>759000</v>
      </c>
      <c r="F3269" s="46">
        <v>0</v>
      </c>
      <c r="G3269" s="54">
        <v>189000</v>
      </c>
      <c r="H3269" s="46" t="s">
        <v>1257</v>
      </c>
      <c r="I3269" s="46"/>
      <c r="J3269" s="46">
        <v>2022</v>
      </c>
      <c r="K3269" s="83" t="s">
        <v>12886</v>
      </c>
      <c r="L3269" s="84" t="s">
        <v>12742</v>
      </c>
      <c r="M3269" s="85" t="s">
        <v>12887</v>
      </c>
      <c r="N3269" s="54" t="s">
        <v>1127</v>
      </c>
      <c r="O3269" s="54" t="str">
        <f>VLOOKUP(H3269,province!$B$2:$C$64,2,0)</f>
        <v>Bình Dương</v>
      </c>
      <c r="P3269" s="6" t="str">
        <f>IFERROR(VLOOKUP(K3269,'user relationships'!$H$2:$I$13559,2,0),"")</f>
        <v>Bạn gái</v>
      </c>
    </row>
    <row r="3270" spans="1:16">
      <c r="A3270" s="78" t="s">
        <v>12888</v>
      </c>
      <c r="B3270" s="46" t="s">
        <v>9271</v>
      </c>
      <c r="C3270" s="46" t="s">
        <v>18</v>
      </c>
      <c r="D3270" s="46" t="s">
        <v>19</v>
      </c>
      <c r="E3270" s="54">
        <v>2820000</v>
      </c>
      <c r="F3270" s="46">
        <v>0</v>
      </c>
      <c r="G3270" s="54">
        <v>466000</v>
      </c>
      <c r="H3270" s="46" t="s">
        <v>1210</v>
      </c>
      <c r="I3270" s="46"/>
      <c r="J3270" s="46">
        <v>2022</v>
      </c>
      <c r="K3270" s="83" t="s">
        <v>9272</v>
      </c>
      <c r="L3270" s="84" t="s">
        <v>12742</v>
      </c>
      <c r="M3270" s="85" t="s">
        <v>12889</v>
      </c>
      <c r="N3270" s="54" t="s">
        <v>1127</v>
      </c>
      <c r="O3270" s="54" t="str">
        <f>VLOOKUP(H3270,province!$B$2:$C$64,2,0)</f>
        <v xml:space="preserve">Hà Nội </v>
      </c>
      <c r="P3270" s="6" t="str">
        <f>IFERROR(VLOOKUP(K3270,'user relationships'!$H$2:$I$13559,2,0),"")</f>
        <v>Bạn gái</v>
      </c>
    </row>
    <row r="3271" spans="1:16">
      <c r="A3271" s="78" t="s">
        <v>12890</v>
      </c>
      <c r="B3271" s="46" t="s">
        <v>3613</v>
      </c>
      <c r="C3271" s="46" t="s">
        <v>18</v>
      </c>
      <c r="D3271" s="46" t="s">
        <v>19</v>
      </c>
      <c r="E3271" s="54">
        <v>1194600</v>
      </c>
      <c r="F3271" s="46">
        <v>0</v>
      </c>
      <c r="G3271" s="54">
        <v>279600</v>
      </c>
      <c r="H3271" s="46" t="s">
        <v>20</v>
      </c>
      <c r="I3271" s="46"/>
      <c r="J3271" s="46">
        <v>2022</v>
      </c>
      <c r="K3271" s="83" t="s">
        <v>3614</v>
      </c>
      <c r="L3271" s="84" t="s">
        <v>12742</v>
      </c>
      <c r="M3271" s="85" t="s">
        <v>12891</v>
      </c>
      <c r="N3271" s="54" t="s">
        <v>1127</v>
      </c>
      <c r="O3271" s="54" t="str">
        <f>VLOOKUP(H3271,province!$B$2:$C$64,2,0)</f>
        <v xml:space="preserve">TP Hồ Chí Minh </v>
      </c>
      <c r="P3271" s="6" t="str">
        <f>IFERROR(VLOOKUP(K3271,'user relationships'!$H$2:$I$13559,2,0),"")</f>
        <v>Bạn gái</v>
      </c>
    </row>
    <row r="3272" spans="1:16">
      <c r="A3272" s="86" t="s">
        <v>12892</v>
      </c>
      <c r="B3272" s="46" t="s">
        <v>5963</v>
      </c>
      <c r="C3272" s="46" t="s">
        <v>18</v>
      </c>
      <c r="D3272" s="46" t="s">
        <v>19</v>
      </c>
      <c r="E3272" s="54">
        <v>489300</v>
      </c>
      <c r="F3272" s="46">
        <v>24700</v>
      </c>
      <c r="G3272" s="54">
        <v>24700</v>
      </c>
      <c r="H3272" s="46" t="s">
        <v>20</v>
      </c>
      <c r="I3272" s="46"/>
      <c r="J3272" s="46">
        <v>2022</v>
      </c>
      <c r="K3272" s="83" t="s">
        <v>7121</v>
      </c>
      <c r="L3272" s="84" t="s">
        <v>12733</v>
      </c>
      <c r="M3272" s="85" t="s">
        <v>12893</v>
      </c>
      <c r="N3272" s="54" t="s">
        <v>1127</v>
      </c>
      <c r="O3272" s="54" t="str">
        <f>VLOOKUP(H3272,province!$B$2:$C$64,2,0)</f>
        <v xml:space="preserve">TP Hồ Chí Minh </v>
      </c>
      <c r="P3272" s="6" t="str">
        <f>IFERROR(VLOOKUP(K3272,'user relationships'!$H$2:$I$13559,2,0),"")</f>
        <v>Bạn gái</v>
      </c>
    </row>
    <row r="3273" spans="1:16">
      <c r="A3273" s="78" t="s">
        <v>12894</v>
      </c>
      <c r="B3273" s="46" t="s">
        <v>12895</v>
      </c>
      <c r="C3273" s="46" t="s">
        <v>18</v>
      </c>
      <c r="D3273" s="46" t="s">
        <v>19</v>
      </c>
      <c r="E3273" s="54">
        <v>2794000</v>
      </c>
      <c r="F3273" s="46">
        <v>130000</v>
      </c>
      <c r="G3273" s="54">
        <v>644000</v>
      </c>
      <c r="H3273" s="46" t="s">
        <v>20</v>
      </c>
      <c r="I3273" s="46"/>
      <c r="J3273" s="46">
        <v>2022</v>
      </c>
      <c r="K3273" s="83" t="s">
        <v>12896</v>
      </c>
      <c r="L3273" s="84" t="s">
        <v>12733</v>
      </c>
      <c r="M3273" s="85" t="s">
        <v>12897</v>
      </c>
      <c r="N3273" s="54" t="s">
        <v>1127</v>
      </c>
      <c r="O3273" s="54" t="str">
        <f>VLOOKUP(H3273,province!$B$2:$C$64,2,0)</f>
        <v xml:space="preserve">TP Hồ Chí Minh </v>
      </c>
      <c r="P3273" s="6" t="str">
        <f>IFERROR(VLOOKUP(K3273,'user relationships'!$H$2:$I$13559,2,0),"")</f>
        <v>Bạn gái</v>
      </c>
    </row>
    <row r="3274" spans="1:16">
      <c r="A3274" s="78" t="s">
        <v>12898</v>
      </c>
      <c r="B3274" s="46" t="s">
        <v>7344</v>
      </c>
      <c r="C3274" s="46" t="s">
        <v>18</v>
      </c>
      <c r="D3274" s="46" t="s">
        <v>19</v>
      </c>
      <c r="E3274" s="54">
        <v>1206600</v>
      </c>
      <c r="F3274" s="46">
        <v>23400</v>
      </c>
      <c r="G3274" s="54">
        <v>93600</v>
      </c>
      <c r="H3274" s="46" t="s">
        <v>20</v>
      </c>
      <c r="I3274" s="46"/>
      <c r="J3274" s="46">
        <v>2022</v>
      </c>
      <c r="K3274" s="83" t="s">
        <v>7345</v>
      </c>
      <c r="L3274" s="84" t="s">
        <v>12730</v>
      </c>
      <c r="M3274" s="85" t="s">
        <v>12899</v>
      </c>
      <c r="N3274" s="54" t="s">
        <v>1127</v>
      </c>
      <c r="O3274" s="54" t="str">
        <f>VLOOKUP(H3274,province!$B$2:$C$64,2,0)</f>
        <v xml:space="preserve">TP Hồ Chí Minh </v>
      </c>
      <c r="P3274" s="6" t="str">
        <f>IFERROR(VLOOKUP(K3274,'user relationships'!$H$2:$I$13559,2,0),"")</f>
        <v>Bạn gái</v>
      </c>
    </row>
    <row r="3275" spans="1:16">
      <c r="A3275" s="78" t="s">
        <v>12900</v>
      </c>
      <c r="B3275" s="46" t="s">
        <v>9545</v>
      </c>
      <c r="C3275" s="46" t="s">
        <v>18</v>
      </c>
      <c r="D3275" s="46" t="s">
        <v>19</v>
      </c>
      <c r="E3275" s="54">
        <v>1042500</v>
      </c>
      <c r="F3275" s="46">
        <v>19500</v>
      </c>
      <c r="G3275" s="54">
        <v>172900</v>
      </c>
      <c r="H3275" s="46" t="s">
        <v>1257</v>
      </c>
      <c r="I3275" s="46"/>
      <c r="J3275" s="46">
        <v>2022</v>
      </c>
      <c r="K3275" s="83" t="s">
        <v>12901</v>
      </c>
      <c r="L3275" s="84" t="s">
        <v>12902</v>
      </c>
      <c r="M3275" s="85" t="s">
        <v>12903</v>
      </c>
      <c r="N3275" s="54" t="s">
        <v>1127</v>
      </c>
      <c r="O3275" s="54" t="str">
        <f>VLOOKUP(H3275,province!$B$2:$C$64,2,0)</f>
        <v>Bình Dương</v>
      </c>
      <c r="P3275" s="6" t="str">
        <f>IFERROR(VLOOKUP(K3275,'user relationships'!$H$2:$I$13559,2,0),"")</f>
        <v>Một ai đó</v>
      </c>
    </row>
    <row r="3276" spans="1:16">
      <c r="A3276" s="78" t="s">
        <v>12904</v>
      </c>
      <c r="B3276" s="79" t="s">
        <v>4132</v>
      </c>
      <c r="C3276" s="46" t="s">
        <v>18</v>
      </c>
      <c r="D3276" s="46" t="s">
        <v>19</v>
      </c>
      <c r="E3276" s="54">
        <v>742672</v>
      </c>
      <c r="F3276" s="46">
        <v>0</v>
      </c>
      <c r="G3276" s="54">
        <v>112112</v>
      </c>
      <c r="H3276" s="46" t="s">
        <v>20</v>
      </c>
      <c r="I3276" s="46"/>
      <c r="J3276" s="46">
        <v>2022</v>
      </c>
      <c r="K3276" s="83" t="s">
        <v>4133</v>
      </c>
      <c r="L3276" s="84" t="s">
        <v>12733</v>
      </c>
      <c r="M3276" s="85" t="s">
        <v>12905</v>
      </c>
      <c r="N3276" s="54" t="s">
        <v>1127</v>
      </c>
      <c r="O3276" s="54" t="str">
        <f>VLOOKUP(H3276,province!$B$2:$C$64,2,0)</f>
        <v xml:space="preserve">TP Hồ Chí Minh </v>
      </c>
      <c r="P3276" s="6" t="str">
        <f>IFERROR(VLOOKUP(K3276,'user relationships'!$H$2:$I$13559,2,0),"")</f>
        <v>Bạn gái</v>
      </c>
    </row>
    <row r="3277" spans="1:16">
      <c r="A3277" s="78" t="s">
        <v>12906</v>
      </c>
      <c r="B3277" s="79" t="s">
        <v>4132</v>
      </c>
      <c r="C3277" s="46" t="s">
        <v>18</v>
      </c>
      <c r="D3277" s="46" t="s">
        <v>19</v>
      </c>
      <c r="E3277" s="54">
        <v>661000</v>
      </c>
      <c r="F3277" s="46">
        <v>13000</v>
      </c>
      <c r="G3277" s="54">
        <v>91000</v>
      </c>
      <c r="H3277" s="46" t="s">
        <v>20</v>
      </c>
      <c r="I3277" s="46"/>
      <c r="J3277" s="46">
        <v>2022</v>
      </c>
      <c r="K3277" s="83" t="s">
        <v>8663</v>
      </c>
      <c r="L3277" s="84" t="s">
        <v>12733</v>
      </c>
      <c r="M3277" s="85" t="s">
        <v>12907</v>
      </c>
      <c r="N3277" s="54" t="s">
        <v>1127</v>
      </c>
      <c r="O3277" s="54" t="str">
        <f>VLOOKUP(H3277,province!$B$2:$C$64,2,0)</f>
        <v xml:space="preserve">TP Hồ Chí Minh </v>
      </c>
      <c r="P3277" s="6" t="str">
        <f>IFERROR(VLOOKUP(K3277,'user relationships'!$H$2:$I$13559,2,0),"")</f>
        <v>Bạn gái</v>
      </c>
    </row>
    <row r="3278" spans="1:16">
      <c r="A3278" s="78" t="s">
        <v>12908</v>
      </c>
      <c r="B3278" s="46" t="s">
        <v>12909</v>
      </c>
      <c r="C3278" s="46" t="s">
        <v>18</v>
      </c>
      <c r="D3278" s="46" t="s">
        <v>19</v>
      </c>
      <c r="E3278" s="54">
        <v>1461400</v>
      </c>
      <c r="F3278" s="46">
        <v>0</v>
      </c>
      <c r="G3278" s="54">
        <v>280280</v>
      </c>
      <c r="H3278" s="46" t="s">
        <v>20</v>
      </c>
      <c r="I3278" s="46"/>
      <c r="J3278" s="46">
        <v>2022</v>
      </c>
      <c r="K3278" s="83" t="s">
        <v>12910</v>
      </c>
      <c r="L3278" s="84" t="s">
        <v>12733</v>
      </c>
      <c r="M3278" s="85" t="s">
        <v>12911</v>
      </c>
      <c r="N3278" s="54" t="s">
        <v>1127</v>
      </c>
      <c r="O3278" s="54" t="str">
        <f>VLOOKUP(H3278,province!$B$2:$C$64,2,0)</f>
        <v xml:space="preserve">TP Hồ Chí Minh </v>
      </c>
      <c r="P3278" s="6" t="str">
        <f>IFERROR(VLOOKUP(K3278,'user relationships'!$H$2:$I$13559,2,0),"")</f>
        <v>Bạn gái</v>
      </c>
    </row>
    <row r="3279" spans="1:16">
      <c r="A3279" s="78" t="s">
        <v>12912</v>
      </c>
      <c r="B3279" s="46" t="s">
        <v>12913</v>
      </c>
      <c r="C3279" s="46" t="s">
        <v>18</v>
      </c>
      <c r="D3279" s="46" t="s">
        <v>19</v>
      </c>
      <c r="E3279" s="54">
        <v>1736680</v>
      </c>
      <c r="F3279" s="46">
        <v>0</v>
      </c>
      <c r="G3279" s="54">
        <v>341336</v>
      </c>
      <c r="H3279" s="46" t="s">
        <v>20</v>
      </c>
      <c r="I3279" s="46"/>
      <c r="J3279" s="46">
        <v>2022</v>
      </c>
      <c r="K3279" s="83" t="s">
        <v>12914</v>
      </c>
      <c r="L3279" s="84" t="s">
        <v>12733</v>
      </c>
      <c r="M3279" s="85" t="s">
        <v>12915</v>
      </c>
      <c r="N3279" s="54" t="s">
        <v>1127</v>
      </c>
      <c r="O3279" s="54" t="str">
        <f>VLOOKUP(H3279,province!$B$2:$C$64,2,0)</f>
        <v xml:space="preserve">TP Hồ Chí Minh </v>
      </c>
      <c r="P3279" s="6" t="str">
        <f>IFERROR(VLOOKUP(K3279,'user relationships'!$H$2:$I$13559,2,0),"")</f>
        <v>Bạn gái</v>
      </c>
    </row>
    <row r="3280" spans="1:16">
      <c r="A3280" s="78" t="s">
        <v>12916</v>
      </c>
      <c r="B3280" s="46" t="s">
        <v>5029</v>
      </c>
      <c r="C3280" s="46" t="s">
        <v>18</v>
      </c>
      <c r="D3280" s="46" t="s">
        <v>19</v>
      </c>
      <c r="E3280" s="54">
        <v>422200</v>
      </c>
      <c r="F3280" s="46">
        <v>0</v>
      </c>
      <c r="G3280" s="54">
        <v>76440</v>
      </c>
      <c r="H3280" s="46" t="s">
        <v>20</v>
      </c>
      <c r="I3280" s="46"/>
      <c r="J3280" s="46">
        <v>2022</v>
      </c>
      <c r="K3280" s="83" t="s">
        <v>9906</v>
      </c>
      <c r="L3280" s="84" t="s">
        <v>12730</v>
      </c>
      <c r="M3280" s="85" t="s">
        <v>12917</v>
      </c>
      <c r="N3280" s="54" t="s">
        <v>1127</v>
      </c>
      <c r="O3280" s="54" t="str">
        <f>VLOOKUP(H3280,province!$B$2:$C$64,2,0)</f>
        <v xml:space="preserve">TP Hồ Chí Minh </v>
      </c>
      <c r="P3280" s="6" t="str">
        <f>IFERROR(VLOOKUP(K3280,'user relationships'!$H$2:$I$13559,2,0),"")</f>
        <v>Bạn bè</v>
      </c>
    </row>
    <row r="3281" spans="1:16">
      <c r="A3281" s="78" t="s">
        <v>12918</v>
      </c>
      <c r="B3281" s="79" t="s">
        <v>4485</v>
      </c>
      <c r="C3281" s="46" t="s">
        <v>18</v>
      </c>
      <c r="D3281" s="46" t="s">
        <v>19</v>
      </c>
      <c r="E3281" s="54">
        <v>711000</v>
      </c>
      <c r="F3281" s="46">
        <v>13000</v>
      </c>
      <c r="G3281" s="54">
        <v>91000</v>
      </c>
      <c r="H3281" s="46" t="s">
        <v>20</v>
      </c>
      <c r="I3281" s="46"/>
      <c r="J3281" s="46">
        <v>2022</v>
      </c>
      <c r="K3281" s="83" t="s">
        <v>12919</v>
      </c>
      <c r="L3281" s="84" t="s">
        <v>12742</v>
      </c>
      <c r="M3281" s="85" t="s">
        <v>12920</v>
      </c>
      <c r="N3281" s="54" t="s">
        <v>1127</v>
      </c>
      <c r="O3281" s="54" t="str">
        <f>VLOOKUP(H3281,province!$B$2:$C$64,2,0)</f>
        <v xml:space="preserve">TP Hồ Chí Minh </v>
      </c>
      <c r="P3281" s="6" t="str">
        <f>IFERROR(VLOOKUP(K3281,'user relationships'!$H$2:$I$13559,2,0),"")</f>
        <v>Bạn gái</v>
      </c>
    </row>
    <row r="3282" spans="1:16">
      <c r="A3282" s="78" t="s">
        <v>12921</v>
      </c>
      <c r="B3282" s="46" t="s">
        <v>12922</v>
      </c>
      <c r="C3282" s="46" t="s">
        <v>10247</v>
      </c>
      <c r="D3282" s="46" t="s">
        <v>19</v>
      </c>
      <c r="E3282" s="54">
        <v>383000</v>
      </c>
      <c r="F3282" s="46">
        <v>7000</v>
      </c>
      <c r="G3282" s="54">
        <v>65000</v>
      </c>
      <c r="H3282" s="46" t="s">
        <v>20</v>
      </c>
      <c r="I3282" s="46"/>
      <c r="J3282" s="46">
        <v>2022</v>
      </c>
      <c r="K3282" s="83" t="s">
        <v>12923</v>
      </c>
      <c r="L3282" s="84" t="s">
        <v>12730</v>
      </c>
      <c r="M3282" s="85" t="s">
        <v>12924</v>
      </c>
      <c r="N3282" s="54" t="s">
        <v>1127</v>
      </c>
      <c r="O3282" s="54" t="str">
        <f>VLOOKUP(H3282,province!$B$2:$C$64,2,0)</f>
        <v xml:space="preserve">TP Hồ Chí Minh </v>
      </c>
      <c r="P3282" s="6" t="str">
        <f>IFERROR(VLOOKUP(K3282,'user relationships'!$H$2:$I$13559,2,0),"")</f>
        <v>Bạn trai</v>
      </c>
    </row>
    <row r="3283" spans="1:16">
      <c r="A3283" s="78" t="s">
        <v>12925</v>
      </c>
      <c r="B3283" s="46" t="s">
        <v>12926</v>
      </c>
      <c r="C3283" s="46" t="s">
        <v>18</v>
      </c>
      <c r="D3283" s="46" t="s">
        <v>19</v>
      </c>
      <c r="E3283" s="54">
        <v>643500</v>
      </c>
      <c r="F3283" s="46">
        <v>0</v>
      </c>
      <c r="G3283" s="54">
        <v>113500</v>
      </c>
      <c r="H3283" s="46" t="s">
        <v>20</v>
      </c>
      <c r="I3283" s="46"/>
      <c r="J3283" s="46">
        <v>2022</v>
      </c>
      <c r="K3283" s="83" t="s">
        <v>12927</v>
      </c>
      <c r="L3283" s="84" t="s">
        <v>12742</v>
      </c>
      <c r="M3283" s="85" t="s">
        <v>12928</v>
      </c>
      <c r="N3283" s="54" t="s">
        <v>1127</v>
      </c>
      <c r="O3283" s="54" t="str">
        <f>VLOOKUP(H3283,province!$B$2:$C$64,2,0)</f>
        <v xml:space="preserve">TP Hồ Chí Minh </v>
      </c>
      <c r="P3283" s="6" t="str">
        <f>IFERROR(VLOOKUP(K3283,'user relationships'!$H$2:$I$13559,2,0),"")</f>
        <v>Tôi</v>
      </c>
    </row>
    <row r="3284" spans="1:16">
      <c r="A3284" s="78" t="s">
        <v>12929</v>
      </c>
      <c r="B3284" s="46" t="s">
        <v>12930</v>
      </c>
      <c r="C3284" s="46" t="s">
        <v>18</v>
      </c>
      <c r="D3284" s="46" t="s">
        <v>19</v>
      </c>
      <c r="E3284" s="54">
        <v>585300</v>
      </c>
      <c r="F3284" s="46">
        <v>11700</v>
      </c>
      <c r="G3284" s="54">
        <v>102700</v>
      </c>
      <c r="H3284" s="46" t="s">
        <v>1210</v>
      </c>
      <c r="I3284" s="46"/>
      <c r="J3284" s="46">
        <v>2022</v>
      </c>
      <c r="K3284" s="83" t="s">
        <v>12931</v>
      </c>
      <c r="L3284" s="84" t="s">
        <v>12733</v>
      </c>
      <c r="M3284" s="85" t="s">
        <v>12932</v>
      </c>
      <c r="N3284" s="54" t="s">
        <v>1127</v>
      </c>
      <c r="O3284" s="54" t="str">
        <f>VLOOKUP(H3284,province!$B$2:$C$64,2,0)</f>
        <v xml:space="preserve">Hà Nội </v>
      </c>
      <c r="P3284" s="6" t="str">
        <f>IFERROR(VLOOKUP(K3284,'user relationships'!$H$2:$I$13559,2,0),"")</f>
        <v>Bạn gái</v>
      </c>
    </row>
    <row r="3285" spans="1:16">
      <c r="A3285" s="78" t="s">
        <v>12933</v>
      </c>
      <c r="B3285" s="46" t="s">
        <v>12934</v>
      </c>
      <c r="C3285" s="46" t="s">
        <v>11088</v>
      </c>
      <c r="D3285" s="46" t="s">
        <v>19</v>
      </c>
      <c r="E3285" s="54">
        <v>505000</v>
      </c>
      <c r="F3285" s="46">
        <v>10000</v>
      </c>
      <c r="G3285" s="54">
        <v>88000</v>
      </c>
      <c r="H3285" s="46" t="s">
        <v>1210</v>
      </c>
      <c r="I3285" s="46"/>
      <c r="J3285" s="46">
        <v>2022</v>
      </c>
      <c r="K3285" s="83" t="s">
        <v>12935</v>
      </c>
      <c r="L3285" s="84" t="s">
        <v>12733</v>
      </c>
      <c r="M3285" s="85" t="s">
        <v>12936</v>
      </c>
      <c r="N3285" s="54" t="s">
        <v>1127</v>
      </c>
      <c r="O3285" s="54" t="str">
        <f>VLOOKUP(H3285,province!$B$2:$C$64,2,0)</f>
        <v xml:space="preserve">Hà Nội </v>
      </c>
      <c r="P3285" s="6" t="str">
        <f>IFERROR(VLOOKUP(K3285,'user relationships'!$H$2:$I$13559,2,0),"")</f>
        <v>Tôi</v>
      </c>
    </row>
    <row r="3286" spans="1:16">
      <c r="A3286" s="78" t="s">
        <v>12937</v>
      </c>
      <c r="B3286" s="46" t="s">
        <v>12938</v>
      </c>
      <c r="C3286" s="46" t="s">
        <v>18</v>
      </c>
      <c r="D3286" s="46" t="s">
        <v>710</v>
      </c>
      <c r="E3286" s="54">
        <v>1400000</v>
      </c>
      <c r="F3286" s="46">
        <v>0</v>
      </c>
      <c r="G3286" s="54">
        <v>280000</v>
      </c>
      <c r="H3286" s="46" t="s">
        <v>1361</v>
      </c>
      <c r="I3286" s="46"/>
      <c r="J3286" s="46">
        <v>2022</v>
      </c>
      <c r="K3286" s="83" t="s">
        <v>12939</v>
      </c>
      <c r="L3286" s="84" t="s">
        <v>12733</v>
      </c>
      <c r="M3286" s="85" t="s">
        <v>12940</v>
      </c>
      <c r="N3286" s="54" t="s">
        <v>1127</v>
      </c>
      <c r="O3286" s="54" t="str">
        <f>VLOOKUP(H3286,province!$B$2:$C$64,2,0)</f>
        <v xml:space="preserve">Đồng Nai </v>
      </c>
      <c r="P3286" s="6" t="str">
        <f>IFERROR(VLOOKUP(K3286,'user relationships'!$H$2:$I$13559,2,0),"")</f>
        <v>Bạn gái</v>
      </c>
    </row>
    <row r="3287" spans="1:16">
      <c r="A3287" s="78" t="s">
        <v>12941</v>
      </c>
      <c r="B3287" s="46" t="s">
        <v>6228</v>
      </c>
      <c r="C3287" s="46" t="s">
        <v>18</v>
      </c>
      <c r="D3287" s="46" t="s">
        <v>113</v>
      </c>
      <c r="E3287" s="54">
        <v>394400</v>
      </c>
      <c r="F3287" s="46">
        <v>0</v>
      </c>
      <c r="G3287" s="54">
        <v>23400</v>
      </c>
      <c r="H3287" s="46" t="s">
        <v>20</v>
      </c>
      <c r="I3287" s="46"/>
      <c r="J3287" s="46">
        <v>2022</v>
      </c>
      <c r="K3287" s="83" t="s">
        <v>6229</v>
      </c>
      <c r="L3287" s="84" t="s">
        <v>12733</v>
      </c>
      <c r="M3287" s="85" t="s">
        <v>12942</v>
      </c>
      <c r="N3287" s="54" t="s">
        <v>1127</v>
      </c>
      <c r="O3287" s="54" t="str">
        <f>VLOOKUP(H3287,province!$B$2:$C$64,2,0)</f>
        <v xml:space="preserve">TP Hồ Chí Minh </v>
      </c>
      <c r="P3287" s="6" t="str">
        <f>IFERROR(VLOOKUP(K3287,'user relationships'!$H$2:$I$13559,2,0),"")</f>
        <v>Một ai đó</v>
      </c>
    </row>
    <row r="3288" spans="1:16">
      <c r="A3288" s="78" t="s">
        <v>12943</v>
      </c>
      <c r="B3288" s="46" t="s">
        <v>11655</v>
      </c>
      <c r="C3288" s="46" t="s">
        <v>18</v>
      </c>
      <c r="D3288" s="46" t="s">
        <v>19</v>
      </c>
      <c r="E3288" s="54">
        <v>756800</v>
      </c>
      <c r="F3288" s="46">
        <v>13000</v>
      </c>
      <c r="G3288" s="54">
        <v>191000</v>
      </c>
      <c r="H3288" s="46" t="s">
        <v>1210</v>
      </c>
      <c r="I3288" s="46"/>
      <c r="J3288" s="46">
        <v>2022</v>
      </c>
      <c r="K3288" s="83" t="s">
        <v>11656</v>
      </c>
      <c r="L3288" s="84" t="s">
        <v>12733</v>
      </c>
      <c r="M3288" s="85" t="s">
        <v>12944</v>
      </c>
      <c r="N3288" s="54" t="s">
        <v>1127</v>
      </c>
      <c r="O3288" s="54" t="str">
        <f>VLOOKUP(H3288,province!$B$2:$C$64,2,0)</f>
        <v xml:space="preserve">Hà Nội </v>
      </c>
      <c r="P3288" s="6" t="str">
        <f>IFERROR(VLOOKUP(K3288,'user relationships'!$H$2:$I$13559,2,0),"")</f>
        <v>Vợ</v>
      </c>
    </row>
    <row r="3289" spans="1:16">
      <c r="A3289" s="78" t="s">
        <v>12945</v>
      </c>
      <c r="B3289" s="46" t="s">
        <v>9550</v>
      </c>
      <c r="C3289" s="46" t="s">
        <v>18</v>
      </c>
      <c r="D3289" s="46" t="s">
        <v>19</v>
      </c>
      <c r="E3289" s="54">
        <v>389400</v>
      </c>
      <c r="F3289" s="46">
        <v>6000</v>
      </c>
      <c r="G3289" s="54">
        <v>59400</v>
      </c>
      <c r="H3289" s="46" t="s">
        <v>20</v>
      </c>
      <c r="I3289" s="46"/>
      <c r="J3289" s="46">
        <v>2022</v>
      </c>
      <c r="K3289" s="83" t="s">
        <v>9551</v>
      </c>
      <c r="L3289" s="84" t="s">
        <v>12753</v>
      </c>
      <c r="M3289" s="85" t="s">
        <v>12946</v>
      </c>
      <c r="N3289" s="54" t="s">
        <v>1127</v>
      </c>
      <c r="O3289" s="54" t="str">
        <f>VLOOKUP(H3289,province!$B$2:$C$64,2,0)</f>
        <v xml:space="preserve">TP Hồ Chí Minh </v>
      </c>
      <c r="P3289" s="6" t="str">
        <f>IFERROR(VLOOKUP(K3289,'user relationships'!$H$2:$I$13559,2,0),"")</f>
        <v>Bạn gái</v>
      </c>
    </row>
    <row r="3290" spans="1:16">
      <c r="A3290" s="78" t="s">
        <v>12947</v>
      </c>
      <c r="B3290" s="46" t="s">
        <v>9550</v>
      </c>
      <c r="C3290" s="46" t="s">
        <v>10343</v>
      </c>
      <c r="D3290" s="46" t="s">
        <v>19</v>
      </c>
      <c r="E3290" s="54">
        <v>453200</v>
      </c>
      <c r="F3290" s="46">
        <v>8000</v>
      </c>
      <c r="G3290" s="54">
        <v>71200</v>
      </c>
      <c r="H3290" s="46" t="s">
        <v>20</v>
      </c>
      <c r="I3290" s="46"/>
      <c r="J3290" s="46">
        <v>2022</v>
      </c>
      <c r="K3290" s="83" t="s">
        <v>9551</v>
      </c>
      <c r="L3290" s="84" t="s">
        <v>12753</v>
      </c>
      <c r="M3290" s="85" t="s">
        <v>12948</v>
      </c>
      <c r="N3290" s="54" t="s">
        <v>1127</v>
      </c>
      <c r="O3290" s="54" t="str">
        <f>VLOOKUP(H3290,province!$B$2:$C$64,2,0)</f>
        <v xml:space="preserve">TP Hồ Chí Minh </v>
      </c>
      <c r="P3290" s="6" t="str">
        <f>IFERROR(VLOOKUP(K3290,'user relationships'!$H$2:$I$13559,2,0),"")</f>
        <v>Bạn gái</v>
      </c>
    </row>
    <row r="3291" spans="1:16">
      <c r="A3291" s="78" t="s">
        <v>12949</v>
      </c>
      <c r="B3291" s="46" t="s">
        <v>9041</v>
      </c>
      <c r="C3291" s="46" t="s">
        <v>18</v>
      </c>
      <c r="D3291" s="46" t="s">
        <v>19</v>
      </c>
      <c r="E3291" s="54">
        <v>1270000</v>
      </c>
      <c r="F3291" s="46">
        <v>23400</v>
      </c>
      <c r="G3291" s="54">
        <v>283460</v>
      </c>
      <c r="H3291" s="46" t="s">
        <v>20</v>
      </c>
      <c r="I3291" s="46"/>
      <c r="J3291" s="46">
        <v>2022</v>
      </c>
      <c r="K3291" s="83" t="s">
        <v>9042</v>
      </c>
      <c r="L3291" s="84" t="s">
        <v>12733</v>
      </c>
      <c r="M3291" s="85" t="s">
        <v>12950</v>
      </c>
      <c r="N3291" s="54" t="s">
        <v>1127</v>
      </c>
      <c r="O3291" s="54" t="str">
        <f>VLOOKUP(H3291,province!$B$2:$C$64,2,0)</f>
        <v xml:space="preserve">TP Hồ Chí Minh </v>
      </c>
      <c r="P3291" s="6" t="str">
        <f>IFERROR(VLOOKUP(K3291,'user relationships'!$H$2:$I$13559,2,0),"")</f>
        <v>Vợ</v>
      </c>
    </row>
    <row r="3292" spans="1:16">
      <c r="A3292" s="78" t="s">
        <v>12951</v>
      </c>
      <c r="B3292" s="46" t="s">
        <v>12952</v>
      </c>
      <c r="C3292" s="46" t="s">
        <v>18</v>
      </c>
      <c r="D3292" s="46" t="s">
        <v>19</v>
      </c>
      <c r="E3292" s="54">
        <v>1020500</v>
      </c>
      <c r="F3292" s="46">
        <v>19500</v>
      </c>
      <c r="G3292" s="54">
        <v>175500</v>
      </c>
      <c r="H3292" s="46" t="s">
        <v>20</v>
      </c>
      <c r="I3292" s="46"/>
      <c r="J3292" s="46">
        <v>2022</v>
      </c>
      <c r="K3292" s="83" t="s">
        <v>12953</v>
      </c>
      <c r="L3292" s="84" t="s">
        <v>12730</v>
      </c>
      <c r="M3292" s="85" t="s">
        <v>12954</v>
      </c>
      <c r="N3292" s="54" t="s">
        <v>1127</v>
      </c>
      <c r="O3292" s="54" t="str">
        <f>VLOOKUP(H3292,province!$B$2:$C$64,2,0)</f>
        <v xml:space="preserve">TP Hồ Chí Minh </v>
      </c>
      <c r="P3292" s="6" t="str">
        <f>IFERROR(VLOOKUP(K3292,'user relationships'!$H$2:$I$13559,2,0),"")</f>
        <v>Bạn gái</v>
      </c>
    </row>
    <row r="3293" spans="1:16">
      <c r="A3293" s="78" t="s">
        <v>12955</v>
      </c>
      <c r="B3293" s="46" t="s">
        <v>12956</v>
      </c>
      <c r="C3293" s="46" t="s">
        <v>18</v>
      </c>
      <c r="D3293" s="46" t="s">
        <v>19</v>
      </c>
      <c r="E3293" s="54">
        <v>1558800</v>
      </c>
      <c r="F3293" s="46">
        <v>31200</v>
      </c>
      <c r="G3293" s="54">
        <v>280800</v>
      </c>
      <c r="H3293" s="46" t="s">
        <v>20</v>
      </c>
      <c r="I3293" s="46"/>
      <c r="J3293" s="46">
        <v>2022</v>
      </c>
      <c r="K3293" s="83" t="s">
        <v>12957</v>
      </c>
      <c r="L3293" s="84" t="s">
        <v>12733</v>
      </c>
      <c r="M3293" s="85" t="s">
        <v>12958</v>
      </c>
      <c r="N3293" s="54" t="s">
        <v>1127</v>
      </c>
      <c r="O3293" s="54" t="str">
        <f>VLOOKUP(H3293,province!$B$2:$C$64,2,0)</f>
        <v xml:space="preserve">TP Hồ Chí Minh </v>
      </c>
      <c r="P3293" s="6" t="str">
        <f>IFERROR(VLOOKUP(K3293,'user relationships'!$H$2:$I$13559,2,0),"")</f>
        <v>Một ai đó</v>
      </c>
    </row>
    <row r="3294" spans="1:16">
      <c r="A3294" s="86" t="s">
        <v>12959</v>
      </c>
      <c r="B3294" s="46" t="s">
        <v>10004</v>
      </c>
      <c r="C3294" s="46" t="s">
        <v>18</v>
      </c>
      <c r="D3294" s="46" t="s">
        <v>19</v>
      </c>
      <c r="E3294" s="54">
        <v>2613000</v>
      </c>
      <c r="F3294" s="46">
        <v>52000</v>
      </c>
      <c r="G3294" s="54">
        <v>468000</v>
      </c>
      <c r="H3294" s="46" t="s">
        <v>1210</v>
      </c>
      <c r="I3294" s="46"/>
      <c r="J3294" s="46">
        <v>2022</v>
      </c>
      <c r="K3294" s="83" t="s">
        <v>10005</v>
      </c>
      <c r="L3294" s="84" t="s">
        <v>12733</v>
      </c>
      <c r="M3294" s="85" t="s">
        <v>12960</v>
      </c>
      <c r="N3294" s="54" t="s">
        <v>1127</v>
      </c>
      <c r="O3294" s="54" t="str">
        <f>VLOOKUP(H3294,province!$B$2:$C$64,2,0)</f>
        <v xml:space="preserve">Hà Nội </v>
      </c>
      <c r="P3294" s="6" t="str">
        <f>IFERROR(VLOOKUP(K3294,'user relationships'!$H$2:$I$13559,2,0),"")</f>
        <v>Một ai đó</v>
      </c>
    </row>
    <row r="3295" spans="1:16">
      <c r="A3295" s="78" t="s">
        <v>12961</v>
      </c>
      <c r="B3295" s="46" t="s">
        <v>11874</v>
      </c>
      <c r="C3295" s="46" t="s">
        <v>10343</v>
      </c>
      <c r="D3295" s="46" t="s">
        <v>19</v>
      </c>
      <c r="E3295" s="54">
        <v>324000</v>
      </c>
      <c r="F3295" s="46">
        <v>6000</v>
      </c>
      <c r="G3295" s="54">
        <v>50000</v>
      </c>
      <c r="H3295" s="46" t="s">
        <v>20</v>
      </c>
      <c r="I3295" s="46"/>
      <c r="J3295" s="46">
        <v>2022</v>
      </c>
      <c r="K3295" s="83" t="s">
        <v>11875</v>
      </c>
      <c r="L3295" s="84" t="s">
        <v>12733</v>
      </c>
      <c r="M3295" s="85" t="s">
        <v>12962</v>
      </c>
      <c r="N3295" s="54" t="s">
        <v>1127</v>
      </c>
      <c r="O3295" s="54" t="str">
        <f>VLOOKUP(H3295,province!$B$2:$C$64,2,0)</f>
        <v xml:space="preserve">TP Hồ Chí Minh </v>
      </c>
      <c r="P3295" s="6" t="str">
        <f>IFERROR(VLOOKUP(K3295,'user relationships'!$H$2:$I$13559,2,0),"")</f>
        <v>Bạn gái</v>
      </c>
    </row>
    <row r="3296" spans="1:16">
      <c r="A3296" s="78" t="s">
        <v>12963</v>
      </c>
      <c r="B3296" s="46" t="s">
        <v>12818</v>
      </c>
      <c r="C3296" s="46" t="s">
        <v>10708</v>
      </c>
      <c r="D3296" s="46" t="s">
        <v>19</v>
      </c>
      <c r="E3296" s="54">
        <v>162800</v>
      </c>
      <c r="F3296" s="46">
        <v>0</v>
      </c>
      <c r="G3296" s="54">
        <v>25600</v>
      </c>
      <c r="H3296" s="46" t="s">
        <v>20</v>
      </c>
      <c r="I3296" s="46"/>
      <c r="J3296" s="46">
        <v>2022</v>
      </c>
      <c r="K3296" s="83" t="s">
        <v>12819</v>
      </c>
      <c r="L3296" s="84" t="s">
        <v>12733</v>
      </c>
      <c r="M3296" s="85" t="s">
        <v>12822</v>
      </c>
      <c r="N3296" s="54" t="s">
        <v>1127</v>
      </c>
      <c r="O3296" s="54" t="str">
        <f>VLOOKUP(H3296,province!$B$2:$C$64,2,0)</f>
        <v xml:space="preserve">TP Hồ Chí Minh </v>
      </c>
      <c r="P3296" s="6" t="str">
        <f>IFERROR(VLOOKUP(K3296,'user relationships'!$H$2:$I$13559,2,0),"")</f>
        <v>Bạn gái</v>
      </c>
    </row>
    <row r="3297" spans="1:16">
      <c r="A3297" s="78" t="s">
        <v>12964</v>
      </c>
      <c r="B3297" s="79" t="s">
        <v>11496</v>
      </c>
      <c r="C3297" s="46" t="s">
        <v>18</v>
      </c>
      <c r="D3297" s="46" t="s">
        <v>12965</v>
      </c>
      <c r="E3297" s="54">
        <v>741000</v>
      </c>
      <c r="F3297" s="46">
        <v>0</v>
      </c>
      <c r="G3297" s="54">
        <v>135200</v>
      </c>
      <c r="H3297" s="46" t="s">
        <v>1210</v>
      </c>
      <c r="I3297" s="46"/>
      <c r="J3297" s="46">
        <v>2022</v>
      </c>
      <c r="K3297" s="83" t="s">
        <v>11497</v>
      </c>
      <c r="L3297" s="84" t="s">
        <v>12730</v>
      </c>
      <c r="M3297" s="85" t="s">
        <v>12966</v>
      </c>
      <c r="N3297" s="54" t="s">
        <v>1127</v>
      </c>
      <c r="O3297" s="54" t="str">
        <f>VLOOKUP(H3297,province!$B$2:$C$64,2,0)</f>
        <v xml:space="preserve">Hà Nội </v>
      </c>
      <c r="P3297" s="6" t="str">
        <f>IFERROR(VLOOKUP(K3297,'user relationships'!$H$2:$I$13559,2,0),"")</f>
        <v>Bạn gái</v>
      </c>
    </row>
    <row r="3298" spans="1:16">
      <c r="A3298" s="78" t="s">
        <v>12967</v>
      </c>
      <c r="B3298" s="46" t="s">
        <v>12968</v>
      </c>
      <c r="C3298" s="46" t="s">
        <v>18</v>
      </c>
      <c r="D3298" s="46" t="s">
        <v>12969</v>
      </c>
      <c r="E3298" s="54">
        <v>567600</v>
      </c>
      <c r="F3298" s="46">
        <v>0</v>
      </c>
      <c r="G3298" s="54">
        <v>134800</v>
      </c>
      <c r="H3298" s="46" t="s">
        <v>20</v>
      </c>
      <c r="I3298" s="46"/>
      <c r="J3298" s="46">
        <v>2022</v>
      </c>
      <c r="K3298" s="83" t="s">
        <v>12970</v>
      </c>
      <c r="L3298" s="84" t="s">
        <v>12730</v>
      </c>
      <c r="M3298" s="85" t="s">
        <v>12971</v>
      </c>
      <c r="N3298" s="54" t="s">
        <v>1127</v>
      </c>
      <c r="O3298" s="54" t="str">
        <f>VLOOKUP(H3298,province!$B$2:$C$64,2,0)</f>
        <v xml:space="preserve">TP Hồ Chí Minh </v>
      </c>
      <c r="P3298" s="6" t="str">
        <f>IFERROR(VLOOKUP(K3298,'user relationships'!$H$2:$I$13559,2,0),"")</f>
        <v>Bạn gái</v>
      </c>
    </row>
    <row r="3299" spans="1:16">
      <c r="A3299" s="78" t="s">
        <v>12972</v>
      </c>
      <c r="B3299" s="46" t="s">
        <v>12973</v>
      </c>
      <c r="C3299" s="46" t="s">
        <v>10247</v>
      </c>
      <c r="D3299" s="46" t="s">
        <v>19</v>
      </c>
      <c r="E3299" s="54">
        <v>240900</v>
      </c>
      <c r="F3299" s="46">
        <v>0</v>
      </c>
      <c r="G3299" s="54">
        <v>59700</v>
      </c>
      <c r="H3299" s="46" t="s">
        <v>20</v>
      </c>
      <c r="I3299" s="46"/>
      <c r="J3299" s="46">
        <v>2022</v>
      </c>
      <c r="K3299" s="83" t="s">
        <v>12974</v>
      </c>
      <c r="L3299" s="84" t="s">
        <v>12730</v>
      </c>
      <c r="M3299" s="85" t="s">
        <v>12975</v>
      </c>
      <c r="N3299" s="54" t="s">
        <v>1127</v>
      </c>
      <c r="O3299" s="54" t="str">
        <f>VLOOKUP(H3299,province!$B$2:$C$64,2,0)</f>
        <v xml:space="preserve">TP Hồ Chí Minh </v>
      </c>
      <c r="P3299" s="6" t="str">
        <f>IFERROR(VLOOKUP(K3299,'user relationships'!$H$2:$I$13559,2,0),"")</f>
        <v>Tôi</v>
      </c>
    </row>
    <row r="3300" spans="1:16">
      <c r="A3300" s="78" t="s">
        <v>12976</v>
      </c>
      <c r="B3300" s="46" t="s">
        <v>6966</v>
      </c>
      <c r="C3300" s="46" t="s">
        <v>18</v>
      </c>
      <c r="D3300" s="46" t="s">
        <v>19</v>
      </c>
      <c r="E3300" s="54">
        <v>414400</v>
      </c>
      <c r="F3300" s="46">
        <v>0</v>
      </c>
      <c r="G3300" s="54">
        <v>62400</v>
      </c>
      <c r="H3300" s="46" t="s">
        <v>20</v>
      </c>
      <c r="I3300" s="46"/>
      <c r="J3300" s="46">
        <v>2022</v>
      </c>
      <c r="K3300" s="83" t="s">
        <v>6967</v>
      </c>
      <c r="L3300" s="84" t="s">
        <v>12753</v>
      </c>
      <c r="M3300" s="85" t="s">
        <v>12977</v>
      </c>
      <c r="N3300" s="54" t="s">
        <v>1127</v>
      </c>
      <c r="O3300" s="54" t="str">
        <f>VLOOKUP(H3300,province!$B$2:$C$64,2,0)</f>
        <v xml:space="preserve">TP Hồ Chí Minh </v>
      </c>
      <c r="P3300" s="6" t="str">
        <f>IFERROR(VLOOKUP(K3300,'user relationships'!$H$2:$I$13559,2,0),"")</f>
        <v>Bạn gái</v>
      </c>
    </row>
    <row r="3301" spans="1:16">
      <c r="A3301" s="78" t="s">
        <v>12978</v>
      </c>
      <c r="B3301" s="46" t="s">
        <v>12973</v>
      </c>
      <c r="C3301" s="46" t="s">
        <v>11088</v>
      </c>
      <c r="D3301" s="46" t="s">
        <v>19</v>
      </c>
      <c r="E3301" s="54">
        <v>328900</v>
      </c>
      <c r="F3301" s="46">
        <v>0</v>
      </c>
      <c r="G3301" s="54">
        <v>54800</v>
      </c>
      <c r="H3301" s="46" t="s">
        <v>20</v>
      </c>
      <c r="I3301" s="46"/>
      <c r="J3301" s="46">
        <v>2022</v>
      </c>
      <c r="K3301" s="83" t="s">
        <v>12974</v>
      </c>
      <c r="L3301" s="84" t="s">
        <v>12730</v>
      </c>
      <c r="M3301" s="85" t="s">
        <v>12979</v>
      </c>
      <c r="N3301" s="54" t="s">
        <v>1127</v>
      </c>
      <c r="O3301" s="54" t="str">
        <f>VLOOKUP(H3301,province!$B$2:$C$64,2,0)</f>
        <v xml:space="preserve">TP Hồ Chí Minh </v>
      </c>
      <c r="P3301" s="6" t="str">
        <f>IFERROR(VLOOKUP(K3301,'user relationships'!$H$2:$I$13559,2,0),"")</f>
        <v>Tôi</v>
      </c>
    </row>
    <row r="3302" spans="1:16">
      <c r="A3302" s="78" t="s">
        <v>12980</v>
      </c>
      <c r="B3302" s="46" t="s">
        <v>3243</v>
      </c>
      <c r="C3302" s="46" t="s">
        <v>18</v>
      </c>
      <c r="D3302" s="46" t="s">
        <v>19</v>
      </c>
      <c r="E3302" s="54">
        <v>1427840</v>
      </c>
      <c r="F3302" s="46">
        <v>0</v>
      </c>
      <c r="G3302" s="54">
        <v>224640</v>
      </c>
      <c r="H3302" s="46" t="s">
        <v>20</v>
      </c>
      <c r="I3302" s="46"/>
      <c r="J3302" s="46">
        <v>2022</v>
      </c>
      <c r="K3302" s="83" t="s">
        <v>7725</v>
      </c>
      <c r="L3302" s="84" t="s">
        <v>12730</v>
      </c>
      <c r="M3302" s="85" t="s">
        <v>12981</v>
      </c>
      <c r="N3302" s="54" t="s">
        <v>1127</v>
      </c>
      <c r="O3302" s="54" t="str">
        <f>VLOOKUP(H3302,province!$B$2:$C$64,2,0)</f>
        <v xml:space="preserve">TP Hồ Chí Minh </v>
      </c>
      <c r="P3302" s="6" t="str">
        <f>IFERROR(VLOOKUP(K3302,'user relationships'!$H$2:$I$13559,2,0),"")</f>
        <v>Vợ</v>
      </c>
    </row>
    <row r="3303" spans="1:16">
      <c r="A3303" s="78" t="s">
        <v>12982</v>
      </c>
      <c r="B3303" s="46" t="s">
        <v>12983</v>
      </c>
      <c r="C3303" s="46" t="s">
        <v>18</v>
      </c>
      <c r="D3303" s="46" t="s">
        <v>19</v>
      </c>
      <c r="E3303" s="54">
        <v>4691500</v>
      </c>
      <c r="F3303" s="46">
        <v>0</v>
      </c>
      <c r="G3303" s="54">
        <v>1060250</v>
      </c>
      <c r="H3303" s="46" t="s">
        <v>20</v>
      </c>
      <c r="I3303" s="46"/>
      <c r="J3303" s="46">
        <v>2022</v>
      </c>
      <c r="K3303" s="83" t="s">
        <v>12984</v>
      </c>
      <c r="L3303" s="84" t="s">
        <v>12730</v>
      </c>
      <c r="M3303" s="85" t="s">
        <v>12985</v>
      </c>
      <c r="N3303" s="54" t="s">
        <v>1127</v>
      </c>
      <c r="O3303" s="54" t="str">
        <f>VLOOKUP(H3303,province!$B$2:$C$64,2,0)</f>
        <v xml:space="preserve">TP Hồ Chí Minh </v>
      </c>
      <c r="P3303" s="6" t="str">
        <f>IFERROR(VLOOKUP(K3303,'user relationships'!$H$2:$I$13559,2,0),"")</f>
        <v>Bạn gái</v>
      </c>
    </row>
    <row r="3304" spans="1:16">
      <c r="A3304" s="78" t="s">
        <v>12986</v>
      </c>
      <c r="B3304" s="79" t="s">
        <v>3442</v>
      </c>
      <c r="C3304" s="46" t="s">
        <v>18</v>
      </c>
      <c r="D3304" s="46" t="s">
        <v>19</v>
      </c>
      <c r="E3304" s="54">
        <v>1750000</v>
      </c>
      <c r="F3304" s="46">
        <v>0</v>
      </c>
      <c r="G3304" s="54">
        <v>324000</v>
      </c>
      <c r="H3304" s="46" t="s">
        <v>20</v>
      </c>
      <c r="I3304" s="46"/>
      <c r="J3304" s="46">
        <v>2022</v>
      </c>
      <c r="K3304" s="83" t="s">
        <v>3443</v>
      </c>
      <c r="L3304" s="84" t="s">
        <v>12730</v>
      </c>
      <c r="M3304" s="85" t="s">
        <v>12987</v>
      </c>
      <c r="N3304" s="54" t="s">
        <v>1127</v>
      </c>
      <c r="O3304" s="54" t="str">
        <f>VLOOKUP(H3304,province!$B$2:$C$64,2,0)</f>
        <v xml:space="preserve">TP Hồ Chí Minh </v>
      </c>
      <c r="P3304" s="6" t="str">
        <f>IFERROR(VLOOKUP(K3304,'user relationships'!$H$2:$I$13559,2,0),"")</f>
        <v>Vợ</v>
      </c>
    </row>
    <row r="3305" spans="1:16">
      <c r="A3305" s="78" t="s">
        <v>12988</v>
      </c>
      <c r="B3305" s="46" t="s">
        <v>12989</v>
      </c>
      <c r="C3305" s="46" t="s">
        <v>18</v>
      </c>
      <c r="D3305" s="46" t="s">
        <v>19</v>
      </c>
      <c r="E3305" s="54">
        <v>524000</v>
      </c>
      <c r="F3305" s="46">
        <v>0</v>
      </c>
      <c r="G3305" s="54">
        <v>98800</v>
      </c>
      <c r="H3305" s="46" t="s">
        <v>20</v>
      </c>
      <c r="I3305" s="46"/>
      <c r="J3305" s="46">
        <v>2022</v>
      </c>
      <c r="K3305" s="83" t="s">
        <v>12990</v>
      </c>
      <c r="L3305" s="84" t="s">
        <v>12730</v>
      </c>
      <c r="M3305" s="85" t="s">
        <v>12991</v>
      </c>
      <c r="N3305" s="54" t="s">
        <v>1127</v>
      </c>
      <c r="O3305" s="54" t="str">
        <f>VLOOKUP(H3305,province!$B$2:$C$64,2,0)</f>
        <v xml:space="preserve">TP Hồ Chí Minh </v>
      </c>
      <c r="P3305" s="6" t="str">
        <f>IFERROR(VLOOKUP(K3305,'user relationships'!$H$2:$I$13559,2,0),"")</f>
        <v/>
      </c>
    </row>
    <row r="3306" spans="1:16">
      <c r="A3306" s="78" t="s">
        <v>12992</v>
      </c>
      <c r="B3306" s="46" t="s">
        <v>12993</v>
      </c>
      <c r="C3306" s="46" t="s">
        <v>18</v>
      </c>
      <c r="D3306" s="46" t="s">
        <v>19</v>
      </c>
      <c r="E3306" s="54">
        <v>390000</v>
      </c>
      <c r="F3306" s="46">
        <v>0</v>
      </c>
      <c r="G3306" s="54">
        <v>60000</v>
      </c>
      <c r="H3306" s="46" t="s">
        <v>20</v>
      </c>
      <c r="I3306" s="46"/>
      <c r="J3306" s="46">
        <v>2022</v>
      </c>
      <c r="K3306" s="83" t="s">
        <v>12994</v>
      </c>
      <c r="L3306" s="84" t="s">
        <v>12995</v>
      </c>
      <c r="M3306" s="85" t="s">
        <v>12996</v>
      </c>
      <c r="N3306" s="54" t="s">
        <v>1127</v>
      </c>
      <c r="O3306" s="54" t="str">
        <f>VLOOKUP(H3306,province!$B$2:$C$64,2,0)</f>
        <v xml:space="preserve">TP Hồ Chí Minh </v>
      </c>
      <c r="P3306" s="6" t="str">
        <f>IFERROR(VLOOKUP(K3306,'user relationships'!$H$2:$I$13559,2,0),"")</f>
        <v>Một ai đó</v>
      </c>
    </row>
    <row r="3307" spans="1:16">
      <c r="A3307" s="78" t="s">
        <v>12997</v>
      </c>
      <c r="B3307" s="46" t="s">
        <v>10769</v>
      </c>
      <c r="C3307" s="46" t="s">
        <v>18</v>
      </c>
      <c r="D3307" s="46" t="s">
        <v>19</v>
      </c>
      <c r="E3307" s="54">
        <v>1380000</v>
      </c>
      <c r="F3307" s="46">
        <v>0</v>
      </c>
      <c r="G3307" s="54">
        <v>270000</v>
      </c>
      <c r="H3307" s="46" t="s">
        <v>20</v>
      </c>
      <c r="I3307" s="46"/>
      <c r="J3307" s="46">
        <v>2022</v>
      </c>
      <c r="K3307" s="83" t="s">
        <v>10770</v>
      </c>
      <c r="L3307" s="84" t="s">
        <v>12730</v>
      </c>
      <c r="M3307" s="85" t="s">
        <v>12998</v>
      </c>
      <c r="N3307" s="54" t="s">
        <v>1127</v>
      </c>
      <c r="O3307" s="54" t="str">
        <f>VLOOKUP(H3307,province!$B$2:$C$64,2,0)</f>
        <v xml:space="preserve">TP Hồ Chí Minh </v>
      </c>
      <c r="P3307" s="6" t="str">
        <f>IFERROR(VLOOKUP(K3307,'user relationships'!$H$2:$I$13559,2,0),"")</f>
        <v>Một ai đó</v>
      </c>
    </row>
    <row r="3308" spans="1:16">
      <c r="A3308" s="78" t="s">
        <v>12999</v>
      </c>
      <c r="B3308" s="79" t="s">
        <v>3625</v>
      </c>
      <c r="C3308" s="46" t="s">
        <v>18</v>
      </c>
      <c r="D3308" s="46" t="s">
        <v>19</v>
      </c>
      <c r="E3308" s="54">
        <v>951500</v>
      </c>
      <c r="F3308" s="46">
        <v>0</v>
      </c>
      <c r="G3308" s="54">
        <v>311500</v>
      </c>
      <c r="H3308" s="46" t="s">
        <v>20</v>
      </c>
      <c r="I3308" s="46"/>
      <c r="J3308" s="46">
        <v>2022</v>
      </c>
      <c r="K3308" s="83" t="s">
        <v>3626</v>
      </c>
      <c r="L3308" s="84" t="s">
        <v>13000</v>
      </c>
      <c r="M3308" s="85" t="s">
        <v>13001</v>
      </c>
      <c r="N3308" s="54" t="s">
        <v>1127</v>
      </c>
      <c r="O3308" s="54" t="str">
        <f>VLOOKUP(H3308,province!$B$2:$C$64,2,0)</f>
        <v xml:space="preserve">TP Hồ Chí Minh </v>
      </c>
      <c r="P3308" s="6" t="str">
        <f>IFERROR(VLOOKUP(K3308,'user relationships'!$H$2:$I$13559,2,0),"")</f>
        <v>Bạn bè</v>
      </c>
    </row>
    <row r="3309" spans="1:16">
      <c r="A3309" s="78" t="s">
        <v>13002</v>
      </c>
      <c r="B3309" s="46" t="s">
        <v>13003</v>
      </c>
      <c r="C3309" s="46" t="s">
        <v>18</v>
      </c>
      <c r="D3309" s="46" t="s">
        <v>19</v>
      </c>
      <c r="E3309" s="54">
        <v>877000</v>
      </c>
      <c r="F3309" s="46">
        <v>0</v>
      </c>
      <c r="G3309" s="54">
        <v>231000</v>
      </c>
      <c r="H3309" s="46" t="s">
        <v>20</v>
      </c>
      <c r="I3309" s="46"/>
      <c r="J3309" s="46">
        <v>2022</v>
      </c>
      <c r="K3309" s="83" t="s">
        <v>13004</v>
      </c>
      <c r="L3309" s="84" t="s">
        <v>13005</v>
      </c>
      <c r="M3309" s="85" t="s">
        <v>13006</v>
      </c>
      <c r="N3309" s="54" t="s">
        <v>1127</v>
      </c>
      <c r="O3309" s="54" t="str">
        <f>VLOOKUP(H3309,province!$B$2:$C$64,2,0)</f>
        <v xml:space="preserve">TP Hồ Chí Minh </v>
      </c>
      <c r="P3309" s="6" t="str">
        <f>IFERROR(VLOOKUP(K3309,'user relationships'!$H$2:$I$13559,2,0),"")</f>
        <v>Bạn gái</v>
      </c>
    </row>
    <row r="3310" spans="1:16">
      <c r="A3310" s="78" t="s">
        <v>13007</v>
      </c>
      <c r="B3310" s="46" t="s">
        <v>11194</v>
      </c>
      <c r="C3310" s="46" t="s">
        <v>18</v>
      </c>
      <c r="D3310" s="46" t="s">
        <v>19</v>
      </c>
      <c r="E3310" s="54">
        <v>1650000</v>
      </c>
      <c r="F3310" s="46">
        <v>0</v>
      </c>
      <c r="G3310" s="54">
        <v>300000</v>
      </c>
      <c r="H3310" s="46" t="s">
        <v>20</v>
      </c>
      <c r="I3310" s="46"/>
      <c r="J3310" s="46">
        <v>2022</v>
      </c>
      <c r="K3310" s="83" t="s">
        <v>13008</v>
      </c>
      <c r="L3310" s="84" t="s">
        <v>12753</v>
      </c>
      <c r="M3310" s="85" t="s">
        <v>13009</v>
      </c>
      <c r="N3310" s="54" t="s">
        <v>1127</v>
      </c>
      <c r="O3310" s="54" t="str">
        <f>VLOOKUP(H3310,province!$B$2:$C$64,2,0)</f>
        <v xml:space="preserve">TP Hồ Chí Minh </v>
      </c>
      <c r="P3310" s="6" t="str">
        <f>IFERROR(VLOOKUP(K3310,'user relationships'!$H$2:$I$13559,2,0),"")</f>
        <v>Một ai đó</v>
      </c>
    </row>
    <row r="3311" spans="1:16">
      <c r="A3311" s="78" t="s">
        <v>13010</v>
      </c>
      <c r="B3311" s="46" t="s">
        <v>13011</v>
      </c>
      <c r="C3311" s="46" t="s">
        <v>18</v>
      </c>
      <c r="D3311" s="46" t="s">
        <v>19</v>
      </c>
      <c r="E3311" s="54">
        <v>305000</v>
      </c>
      <c r="F3311" s="46">
        <v>0</v>
      </c>
      <c r="G3311" s="54">
        <v>75000</v>
      </c>
      <c r="H3311" s="46" t="s">
        <v>20</v>
      </c>
      <c r="I3311" s="46"/>
      <c r="J3311" s="46">
        <v>2022</v>
      </c>
      <c r="K3311" s="83" t="s">
        <v>13012</v>
      </c>
      <c r="L3311" s="84" t="s">
        <v>12753</v>
      </c>
      <c r="M3311" s="85" t="s">
        <v>13013</v>
      </c>
      <c r="N3311" s="54" t="s">
        <v>1127</v>
      </c>
      <c r="O3311" s="54" t="str">
        <f>VLOOKUP(H3311,province!$B$2:$C$64,2,0)</f>
        <v xml:space="preserve">TP Hồ Chí Minh </v>
      </c>
      <c r="P3311" s="6" t="str">
        <f>IFERROR(VLOOKUP(K3311,'user relationships'!$H$2:$I$13559,2,0),"")</f>
        <v>Một ai đó</v>
      </c>
    </row>
    <row r="3312" spans="1:16">
      <c r="A3312" s="78" t="s">
        <v>13014</v>
      </c>
      <c r="B3312" s="46" t="s">
        <v>13015</v>
      </c>
      <c r="C3312" s="46" t="s">
        <v>18</v>
      </c>
      <c r="D3312" s="46" t="s">
        <v>19</v>
      </c>
      <c r="E3312" s="54">
        <v>590000</v>
      </c>
      <c r="F3312" s="46">
        <v>0</v>
      </c>
      <c r="G3312" s="54">
        <v>104000</v>
      </c>
      <c r="H3312" s="46" t="s">
        <v>1310</v>
      </c>
      <c r="I3312" s="46"/>
      <c r="J3312" s="46">
        <v>2022</v>
      </c>
      <c r="K3312" s="83" t="s">
        <v>13016</v>
      </c>
      <c r="L3312" s="84" t="s">
        <v>12753</v>
      </c>
      <c r="M3312" s="85" t="s">
        <v>13017</v>
      </c>
      <c r="N3312" s="54" t="s">
        <v>1127</v>
      </c>
      <c r="O3312" s="54" t="str">
        <f>VLOOKUP(H3312,province!$B$2:$C$64,2,0)</f>
        <v xml:space="preserve">Đà Nẵng </v>
      </c>
      <c r="P3312" s="6" t="str">
        <f>IFERROR(VLOOKUP(K3312,'user relationships'!$H$2:$I$13559,2,0),"")</f>
        <v>Bạn gái</v>
      </c>
    </row>
    <row r="3313" spans="1:16">
      <c r="A3313" s="78" t="s">
        <v>13018</v>
      </c>
      <c r="B3313" s="46" t="s">
        <v>13019</v>
      </c>
      <c r="C3313" s="46" t="s">
        <v>18</v>
      </c>
      <c r="D3313" s="46" t="s">
        <v>75</v>
      </c>
      <c r="E3313" s="54">
        <v>570000</v>
      </c>
      <c r="F3313" s="46">
        <v>0</v>
      </c>
      <c r="G3313" s="54">
        <v>108000</v>
      </c>
      <c r="H3313" s="46" t="s">
        <v>20</v>
      </c>
      <c r="I3313" s="46"/>
      <c r="J3313" s="46">
        <v>2022</v>
      </c>
      <c r="K3313" s="83" t="s">
        <v>13020</v>
      </c>
      <c r="L3313" s="84" t="s">
        <v>13021</v>
      </c>
      <c r="M3313" s="85" t="s">
        <v>13022</v>
      </c>
      <c r="N3313" s="54" t="s">
        <v>1127</v>
      </c>
      <c r="O3313" s="54" t="str">
        <f>VLOOKUP(H3313,province!$B$2:$C$64,2,0)</f>
        <v xml:space="preserve">TP Hồ Chí Minh </v>
      </c>
      <c r="P3313" s="6" t="str">
        <f>IFERROR(VLOOKUP(K3313,'user relationships'!$H$2:$I$13559,2,0),"")</f>
        <v>Một ai đó</v>
      </c>
    </row>
    <row r="3314" spans="1:16">
      <c r="A3314" s="78" t="s">
        <v>13023</v>
      </c>
      <c r="B3314" s="46" t="s">
        <v>8682</v>
      </c>
      <c r="C3314" s="46" t="s">
        <v>18</v>
      </c>
      <c r="D3314" s="46" t="s">
        <v>19</v>
      </c>
      <c r="E3314" s="54">
        <v>836000</v>
      </c>
      <c r="F3314" s="46">
        <v>0</v>
      </c>
      <c r="G3314" s="54">
        <v>220000</v>
      </c>
      <c r="H3314" s="46" t="s">
        <v>20</v>
      </c>
      <c r="I3314" s="46"/>
      <c r="J3314" s="46">
        <v>2022</v>
      </c>
      <c r="K3314" s="83" t="s">
        <v>13024</v>
      </c>
      <c r="L3314" s="84" t="s">
        <v>13025</v>
      </c>
      <c r="M3314" s="85" t="s">
        <v>13026</v>
      </c>
      <c r="N3314" s="54" t="s">
        <v>1127</v>
      </c>
      <c r="O3314" s="54" t="str">
        <f>VLOOKUP(H3314,province!$B$2:$C$64,2,0)</f>
        <v xml:space="preserve">TP Hồ Chí Minh </v>
      </c>
      <c r="P3314" s="6" t="str">
        <f>IFERROR(VLOOKUP(K3314,'user relationships'!$H$2:$I$13559,2,0),"")</f>
        <v>Bạn gái</v>
      </c>
    </row>
    <row r="3315" spans="1:16">
      <c r="A3315" s="78" t="s">
        <v>13027</v>
      </c>
      <c r="B3315" s="46" t="s">
        <v>55</v>
      </c>
      <c r="C3315" s="46" t="s">
        <v>18</v>
      </c>
      <c r="D3315" s="46" t="s">
        <v>19</v>
      </c>
      <c r="E3315" s="54">
        <v>550000</v>
      </c>
      <c r="F3315" s="46">
        <v>0</v>
      </c>
      <c r="G3315" s="54">
        <v>72000</v>
      </c>
      <c r="H3315" s="46" t="s">
        <v>20</v>
      </c>
      <c r="I3315" s="46"/>
      <c r="J3315" s="46">
        <v>2022</v>
      </c>
      <c r="K3315" s="83"/>
      <c r="L3315" s="84" t="s">
        <v>13028</v>
      </c>
      <c r="M3315" s="85" t="s">
        <v>13029</v>
      </c>
      <c r="N3315" s="54" t="s">
        <v>1127</v>
      </c>
      <c r="O3315" s="54" t="str">
        <f>VLOOKUP(H3315,province!$B$2:$C$64,2,0)</f>
        <v xml:space="preserve">TP Hồ Chí Minh </v>
      </c>
      <c r="P3315" s="6" t="str">
        <f>IFERROR(VLOOKUP(K3315,'user relationships'!$H$2:$I$13559,2,0),"")</f>
        <v/>
      </c>
    </row>
    <row r="3316" spans="1:16">
      <c r="A3316" s="78" t="s">
        <v>13030</v>
      </c>
      <c r="B3316" s="46" t="s">
        <v>13031</v>
      </c>
      <c r="C3316" s="46" t="s">
        <v>18</v>
      </c>
      <c r="D3316" s="46" t="s">
        <v>19</v>
      </c>
      <c r="E3316" s="54">
        <v>693000</v>
      </c>
      <c r="F3316" s="46">
        <v>0</v>
      </c>
      <c r="G3316" s="54">
        <v>183000</v>
      </c>
      <c r="H3316" s="46" t="s">
        <v>20</v>
      </c>
      <c r="I3316" s="46"/>
      <c r="J3316" s="46">
        <v>2022</v>
      </c>
      <c r="K3316" s="83" t="s">
        <v>13032</v>
      </c>
      <c r="L3316" s="84" t="s">
        <v>13033</v>
      </c>
      <c r="M3316" s="85" t="s">
        <v>13034</v>
      </c>
      <c r="N3316" s="54" t="s">
        <v>1127</v>
      </c>
      <c r="O3316" s="54" t="str">
        <f>VLOOKUP(H3316,province!$B$2:$C$64,2,0)</f>
        <v xml:space="preserve">TP Hồ Chí Minh </v>
      </c>
      <c r="P3316" s="6" t="str">
        <f>IFERROR(VLOOKUP(K3316,'user relationships'!$H$2:$I$13559,2,0),"")</f>
        <v>Tôi</v>
      </c>
    </row>
    <row r="3317" spans="1:16">
      <c r="A3317" s="78" t="s">
        <v>13035</v>
      </c>
      <c r="B3317" s="46" t="s">
        <v>55</v>
      </c>
      <c r="C3317" s="46" t="s">
        <v>18</v>
      </c>
      <c r="D3317" s="46" t="s">
        <v>167</v>
      </c>
      <c r="E3317" s="54">
        <v>1000000</v>
      </c>
      <c r="F3317" s="46">
        <v>0</v>
      </c>
      <c r="G3317" s="54">
        <v>72000</v>
      </c>
      <c r="H3317" s="46" t="s">
        <v>20</v>
      </c>
      <c r="I3317" s="46"/>
      <c r="J3317" s="46">
        <v>2022</v>
      </c>
      <c r="K3317" s="83"/>
      <c r="L3317" s="84" t="s">
        <v>13036</v>
      </c>
      <c r="M3317" s="85" t="s">
        <v>13037</v>
      </c>
      <c r="N3317" s="54" t="s">
        <v>1127</v>
      </c>
      <c r="O3317" s="54" t="str">
        <f>VLOOKUP(H3317,province!$B$2:$C$64,2,0)</f>
        <v xml:space="preserve">TP Hồ Chí Minh </v>
      </c>
      <c r="P3317" s="6" t="str">
        <f>IFERROR(VLOOKUP(K3317,'user relationships'!$H$2:$I$13559,2,0),"")</f>
        <v/>
      </c>
    </row>
    <row r="3318" spans="1:16">
      <c r="A3318" s="78" t="s">
        <v>13038</v>
      </c>
      <c r="B3318" s="46" t="s">
        <v>13039</v>
      </c>
      <c r="C3318" s="46" t="s">
        <v>18</v>
      </c>
      <c r="D3318" s="46" t="s">
        <v>19</v>
      </c>
      <c r="E3318" s="54">
        <v>121000</v>
      </c>
      <c r="F3318" s="46">
        <v>0</v>
      </c>
      <c r="G3318" s="54">
        <v>27000</v>
      </c>
      <c r="H3318" s="46" t="s">
        <v>1210</v>
      </c>
      <c r="I3318" s="46"/>
      <c r="J3318" s="46">
        <v>2022</v>
      </c>
      <c r="K3318" s="83" t="s">
        <v>13040</v>
      </c>
      <c r="L3318" s="84" t="s">
        <v>13041</v>
      </c>
      <c r="M3318" s="85" t="s">
        <v>13042</v>
      </c>
      <c r="N3318" s="54" t="s">
        <v>1127</v>
      </c>
      <c r="O3318" s="54" t="str">
        <f>VLOOKUP(H3318,province!$B$2:$C$64,2,0)</f>
        <v xml:space="preserve">Hà Nội </v>
      </c>
      <c r="P3318" s="6" t="str">
        <f>IFERROR(VLOOKUP(K3318,'user relationships'!$H$2:$I$13559,2,0),"")</f>
        <v>Một ai đó</v>
      </c>
    </row>
    <row r="3319" spans="1:16">
      <c r="A3319" s="78" t="s">
        <v>13043</v>
      </c>
      <c r="B3319" s="79" t="s">
        <v>3657</v>
      </c>
      <c r="C3319" s="46" t="s">
        <v>18</v>
      </c>
      <c r="D3319" s="46" t="s">
        <v>19</v>
      </c>
      <c r="E3319" s="54">
        <v>500800</v>
      </c>
      <c r="F3319" s="46">
        <v>0</v>
      </c>
      <c r="G3319" s="54">
        <v>28800</v>
      </c>
      <c r="H3319" s="46" t="s">
        <v>20</v>
      </c>
      <c r="I3319" s="46"/>
      <c r="J3319" s="46">
        <v>2022</v>
      </c>
      <c r="K3319" s="83" t="s">
        <v>3658</v>
      </c>
      <c r="L3319" s="84" t="s">
        <v>13044</v>
      </c>
      <c r="M3319" s="85" t="s">
        <v>13045</v>
      </c>
      <c r="N3319" s="54" t="s">
        <v>105</v>
      </c>
      <c r="O3319" s="54" t="str">
        <f>VLOOKUP(H3319,province!$B$2:$C$64,2,0)</f>
        <v xml:space="preserve">TP Hồ Chí Minh </v>
      </c>
      <c r="P3319" s="6" t="str">
        <f>IFERROR(VLOOKUP(K3319,'user relationships'!$H$2:$I$13559,2,0),"")</f>
        <v>Bạn gái</v>
      </c>
    </row>
    <row r="3320" spans="1:16">
      <c r="A3320" s="78" t="s">
        <v>13046</v>
      </c>
      <c r="B3320" s="46" t="s">
        <v>13047</v>
      </c>
      <c r="C3320" s="46" t="s">
        <v>10343</v>
      </c>
      <c r="D3320" s="46" t="s">
        <v>19</v>
      </c>
      <c r="E3320" s="54">
        <v>110000</v>
      </c>
      <c r="F3320" s="46">
        <v>0</v>
      </c>
      <c r="G3320" s="54">
        <v>10500</v>
      </c>
      <c r="H3320" s="46" t="s">
        <v>20</v>
      </c>
      <c r="I3320" s="46"/>
      <c r="J3320" s="46">
        <v>2022</v>
      </c>
      <c r="K3320" s="83" t="s">
        <v>13048</v>
      </c>
      <c r="L3320" s="84" t="s">
        <v>13049</v>
      </c>
      <c r="M3320" s="85" t="s">
        <v>13050</v>
      </c>
      <c r="N3320" s="54" t="s">
        <v>105</v>
      </c>
      <c r="O3320" s="54" t="str">
        <f>VLOOKUP(H3320,province!$B$2:$C$64,2,0)</f>
        <v xml:space="preserve">TP Hồ Chí Minh </v>
      </c>
      <c r="P3320" s="6" t="str">
        <f>IFERROR(VLOOKUP(K3320,'user relationships'!$H$2:$I$13559,2,0),"")</f>
        <v>Tôi</v>
      </c>
    </row>
    <row r="3321" spans="1:16">
      <c r="A3321" s="78" t="s">
        <v>13051</v>
      </c>
      <c r="B3321" s="46" t="s">
        <v>13052</v>
      </c>
      <c r="C3321" s="46" t="s">
        <v>18</v>
      </c>
      <c r="D3321" s="46" t="s">
        <v>19</v>
      </c>
      <c r="E3321" s="54">
        <v>930000</v>
      </c>
      <c r="F3321" s="46">
        <v>0</v>
      </c>
      <c r="G3321" s="54">
        <v>180000</v>
      </c>
      <c r="H3321" s="46" t="s">
        <v>20</v>
      </c>
      <c r="I3321" s="46"/>
      <c r="J3321" s="46">
        <v>2022</v>
      </c>
      <c r="K3321" s="83" t="s">
        <v>13053</v>
      </c>
      <c r="L3321" s="84" t="s">
        <v>13049</v>
      </c>
      <c r="M3321" s="85" t="s">
        <v>13054</v>
      </c>
      <c r="N3321" s="54" t="s">
        <v>105</v>
      </c>
      <c r="O3321" s="54" t="str">
        <f>VLOOKUP(H3321,province!$B$2:$C$64,2,0)</f>
        <v xml:space="preserve">TP Hồ Chí Minh </v>
      </c>
      <c r="P3321" s="6" t="str">
        <f>IFERROR(VLOOKUP(K3321,'user relationships'!$H$2:$I$13559,2,0),"")</f>
        <v>Tôi</v>
      </c>
    </row>
    <row r="3322" spans="1:16">
      <c r="A3322" s="78" t="s">
        <v>13055</v>
      </c>
      <c r="B3322" s="46" t="s">
        <v>12698</v>
      </c>
      <c r="C3322" s="46" t="s">
        <v>18</v>
      </c>
      <c r="D3322" s="46" t="s">
        <v>19</v>
      </c>
      <c r="E3322" s="54">
        <v>416746</v>
      </c>
      <c r="F3322" s="46">
        <v>0</v>
      </c>
      <c r="G3322" s="54">
        <v>66746</v>
      </c>
      <c r="H3322" s="46" t="s">
        <v>20</v>
      </c>
      <c r="I3322" s="46"/>
      <c r="J3322" s="46">
        <v>2022</v>
      </c>
      <c r="K3322" s="83" t="s">
        <v>13056</v>
      </c>
      <c r="L3322" s="84" t="s">
        <v>13049</v>
      </c>
      <c r="M3322" s="85" t="s">
        <v>13057</v>
      </c>
      <c r="N3322" s="54" t="s">
        <v>105</v>
      </c>
      <c r="O3322" s="54" t="str">
        <f>VLOOKUP(H3322,province!$B$2:$C$64,2,0)</f>
        <v xml:space="preserve">TP Hồ Chí Minh </v>
      </c>
      <c r="P3322" s="6" t="str">
        <f>IFERROR(VLOOKUP(K3322,'user relationships'!$H$2:$I$13559,2,0),"")</f>
        <v>Một ai đó</v>
      </c>
    </row>
    <row r="3323" spans="1:16">
      <c r="A3323" s="78" t="s">
        <v>13058</v>
      </c>
      <c r="B3323" s="46" t="s">
        <v>9100</v>
      </c>
      <c r="C3323" s="46" t="s">
        <v>18</v>
      </c>
      <c r="D3323" s="46" t="s">
        <v>19</v>
      </c>
      <c r="E3323" s="54">
        <v>1063480</v>
      </c>
      <c r="F3323" s="46">
        <v>19200</v>
      </c>
      <c r="G3323" s="54">
        <v>264680</v>
      </c>
      <c r="H3323" s="46" t="s">
        <v>1515</v>
      </c>
      <c r="I3323" s="46"/>
      <c r="J3323" s="46">
        <v>2022</v>
      </c>
      <c r="K3323" s="83" t="s">
        <v>9101</v>
      </c>
      <c r="L3323" s="84" t="s">
        <v>13044</v>
      </c>
      <c r="M3323" s="85" t="s">
        <v>13059</v>
      </c>
      <c r="N3323" s="54" t="s">
        <v>105</v>
      </c>
      <c r="O3323" s="54" t="str">
        <f>VLOOKUP(H3323,province!$B$2:$C$64,2,0)</f>
        <v>Đồng Tháp</v>
      </c>
      <c r="P3323" s="6" t="str">
        <f>IFERROR(VLOOKUP(K3323,'user relationships'!$H$2:$I$13559,2,0),"")</f>
        <v>Bạn gái</v>
      </c>
    </row>
    <row r="3324" spans="1:16">
      <c r="A3324" s="78" t="s">
        <v>13060</v>
      </c>
      <c r="B3324" s="46" t="s">
        <v>13061</v>
      </c>
      <c r="C3324" s="46" t="s">
        <v>18</v>
      </c>
      <c r="D3324" s="46" t="s">
        <v>19</v>
      </c>
      <c r="E3324" s="54">
        <v>671000</v>
      </c>
      <c r="F3324" s="46">
        <v>0</v>
      </c>
      <c r="G3324" s="54">
        <v>171000</v>
      </c>
      <c r="H3324" s="46" t="s">
        <v>20</v>
      </c>
      <c r="I3324" s="46"/>
      <c r="J3324" s="46">
        <v>2022</v>
      </c>
      <c r="K3324" s="83" t="s">
        <v>13062</v>
      </c>
      <c r="L3324" s="84" t="s">
        <v>13063</v>
      </c>
      <c r="M3324" s="85" t="s">
        <v>13064</v>
      </c>
      <c r="N3324" s="54" t="s">
        <v>105</v>
      </c>
      <c r="O3324" s="54" t="str">
        <f>VLOOKUP(H3324,province!$B$2:$C$64,2,0)</f>
        <v xml:space="preserve">TP Hồ Chí Minh </v>
      </c>
      <c r="P3324" s="6" t="str">
        <f>IFERROR(VLOOKUP(K3324,'user relationships'!$H$2:$I$13559,2,0),"")</f>
        <v>Một ai đó</v>
      </c>
    </row>
    <row r="3325" spans="1:16">
      <c r="A3325" s="78" t="s">
        <v>13065</v>
      </c>
      <c r="B3325" s="46" t="s">
        <v>7681</v>
      </c>
      <c r="C3325" s="46" t="s">
        <v>18</v>
      </c>
      <c r="D3325" s="46" t="s">
        <v>19</v>
      </c>
      <c r="E3325" s="54">
        <v>770000</v>
      </c>
      <c r="F3325" s="46">
        <v>0</v>
      </c>
      <c r="G3325" s="54">
        <v>200000</v>
      </c>
      <c r="H3325" s="46" t="s">
        <v>2297</v>
      </c>
      <c r="I3325" s="46"/>
      <c r="J3325" s="46">
        <v>2022</v>
      </c>
      <c r="K3325" s="83" t="s">
        <v>13066</v>
      </c>
      <c r="L3325" s="84" t="s">
        <v>13067</v>
      </c>
      <c r="M3325" s="85" t="s">
        <v>13068</v>
      </c>
      <c r="N3325" s="54" t="s">
        <v>105</v>
      </c>
      <c r="O3325" s="54" t="str">
        <f>VLOOKUP(H3325,province!$B$2:$C$64,2,0)</f>
        <v xml:space="preserve">Sóc Trăng </v>
      </c>
      <c r="P3325" s="6" t="str">
        <f>IFERROR(VLOOKUP(K3325,'user relationships'!$H$2:$I$13559,2,0),"")</f>
        <v>Một ai đó</v>
      </c>
    </row>
    <row r="3326" spans="1:16">
      <c r="A3326" s="78" t="s">
        <v>13069</v>
      </c>
      <c r="B3326" s="46" t="s">
        <v>13070</v>
      </c>
      <c r="C3326" s="46" t="s">
        <v>18</v>
      </c>
      <c r="D3326" s="46" t="s">
        <v>19</v>
      </c>
      <c r="E3326" s="54">
        <v>760000</v>
      </c>
      <c r="F3326" s="46">
        <v>0</v>
      </c>
      <c r="G3326" s="54">
        <v>72000</v>
      </c>
      <c r="H3326" s="46" t="s">
        <v>1210</v>
      </c>
      <c r="I3326" s="46"/>
      <c r="J3326" s="46">
        <v>2022</v>
      </c>
      <c r="K3326" s="83" t="s">
        <v>13071</v>
      </c>
      <c r="L3326" s="84" t="s">
        <v>13063</v>
      </c>
      <c r="M3326" s="85" t="s">
        <v>13072</v>
      </c>
      <c r="N3326" s="54" t="s">
        <v>105</v>
      </c>
      <c r="O3326" s="54" t="str">
        <f>VLOOKUP(H3326,province!$B$2:$C$64,2,0)</f>
        <v xml:space="preserve">Hà Nội </v>
      </c>
      <c r="P3326" s="6" t="str">
        <f>IFERROR(VLOOKUP(K3326,'user relationships'!$H$2:$I$13559,2,0),"")</f>
        <v>Tôi</v>
      </c>
    </row>
    <row r="3327" spans="1:16">
      <c r="A3327" s="78" t="s">
        <v>13073</v>
      </c>
      <c r="B3327" s="46" t="s">
        <v>13074</v>
      </c>
      <c r="C3327" s="46" t="s">
        <v>18</v>
      </c>
      <c r="D3327" s="46" t="s">
        <v>19</v>
      </c>
      <c r="E3327" s="54">
        <v>537900</v>
      </c>
      <c r="F3327" s="46">
        <v>0</v>
      </c>
      <c r="G3327" s="54">
        <v>120700</v>
      </c>
      <c r="H3327" s="46" t="s">
        <v>20</v>
      </c>
      <c r="I3327" s="46"/>
      <c r="J3327" s="46">
        <v>2022</v>
      </c>
      <c r="K3327" s="83" t="s">
        <v>13075</v>
      </c>
      <c r="L3327" s="84" t="s">
        <v>13076</v>
      </c>
      <c r="M3327" s="85" t="s">
        <v>13077</v>
      </c>
      <c r="N3327" s="54" t="s">
        <v>105</v>
      </c>
      <c r="O3327" s="54" t="str">
        <f>VLOOKUP(H3327,province!$B$2:$C$64,2,0)</f>
        <v xml:space="preserve">TP Hồ Chí Minh </v>
      </c>
      <c r="P3327" s="6" t="str">
        <f>IFERROR(VLOOKUP(K3327,'user relationships'!$H$2:$I$13559,2,0),"")</f>
        <v>Mẹ</v>
      </c>
    </row>
    <row r="3328" spans="1:16">
      <c r="A3328" s="78" t="s">
        <v>13078</v>
      </c>
      <c r="B3328" s="46" t="s">
        <v>9550</v>
      </c>
      <c r="C3328" s="46" t="s">
        <v>18</v>
      </c>
      <c r="D3328" s="46" t="s">
        <v>19</v>
      </c>
      <c r="E3328" s="54">
        <v>960000</v>
      </c>
      <c r="F3328" s="46">
        <v>0</v>
      </c>
      <c r="G3328" s="54">
        <v>186000</v>
      </c>
      <c r="H3328" s="46" t="s">
        <v>20</v>
      </c>
      <c r="I3328" s="46"/>
      <c r="J3328" s="46">
        <v>2022</v>
      </c>
      <c r="K3328" s="83" t="s">
        <v>9551</v>
      </c>
      <c r="L3328" s="84" t="s">
        <v>13076</v>
      </c>
      <c r="M3328" s="85" t="s">
        <v>13079</v>
      </c>
      <c r="N3328" s="54" t="s">
        <v>105</v>
      </c>
      <c r="O3328" s="54" t="str">
        <f>VLOOKUP(H3328,province!$B$2:$C$64,2,0)</f>
        <v xml:space="preserve">TP Hồ Chí Minh </v>
      </c>
      <c r="P3328" s="6" t="str">
        <f>IFERROR(VLOOKUP(K3328,'user relationships'!$H$2:$I$13559,2,0),"")</f>
        <v>Bạn gái</v>
      </c>
    </row>
    <row r="3329" spans="1:16">
      <c r="A3329" s="78" t="s">
        <v>13080</v>
      </c>
      <c r="B3329" s="46" t="s">
        <v>13081</v>
      </c>
      <c r="C3329" s="46" t="s">
        <v>10247</v>
      </c>
      <c r="D3329" s="46" t="s">
        <v>19</v>
      </c>
      <c r="E3329" s="54">
        <v>129000</v>
      </c>
      <c r="F3329" s="46">
        <v>0</v>
      </c>
      <c r="G3329" s="54">
        <v>19800</v>
      </c>
      <c r="H3329" s="46" t="s">
        <v>20</v>
      </c>
      <c r="I3329" s="46"/>
      <c r="J3329" s="46">
        <v>2022</v>
      </c>
      <c r="K3329" s="83" t="s">
        <v>13082</v>
      </c>
      <c r="L3329" s="84" t="s">
        <v>13083</v>
      </c>
      <c r="M3329" s="85" t="s">
        <v>13084</v>
      </c>
      <c r="N3329" s="54" t="s">
        <v>105</v>
      </c>
      <c r="O3329" s="54" t="str">
        <f>VLOOKUP(H3329,province!$B$2:$C$64,2,0)</f>
        <v xml:space="preserve">TP Hồ Chí Minh </v>
      </c>
      <c r="P3329" s="6" t="str">
        <f>IFERROR(VLOOKUP(K3329,'user relationships'!$H$2:$I$13559,2,0),"")</f>
        <v>Một ai đó</v>
      </c>
    </row>
    <row r="3330" spans="1:16">
      <c r="A3330" s="78" t="s">
        <v>13085</v>
      </c>
      <c r="B3330" s="46" t="s">
        <v>6228</v>
      </c>
      <c r="C3330" s="46" t="s">
        <v>18</v>
      </c>
      <c r="D3330" s="46" t="s">
        <v>19</v>
      </c>
      <c r="E3330" s="54">
        <v>761000</v>
      </c>
      <c r="F3330" s="46">
        <v>0</v>
      </c>
      <c r="G3330" s="54">
        <v>183000</v>
      </c>
      <c r="H3330" s="46" t="s">
        <v>20</v>
      </c>
      <c r="I3330" s="46"/>
      <c r="J3330" s="46">
        <v>2022</v>
      </c>
      <c r="K3330" s="83" t="s">
        <v>6229</v>
      </c>
      <c r="L3330" s="84" t="s">
        <v>13086</v>
      </c>
      <c r="M3330" s="85" t="s">
        <v>13087</v>
      </c>
      <c r="N3330" s="54" t="s">
        <v>105</v>
      </c>
      <c r="O3330" s="54" t="str">
        <f>VLOOKUP(H3330,province!$B$2:$C$64,2,0)</f>
        <v xml:space="preserve">TP Hồ Chí Minh </v>
      </c>
      <c r="P3330" s="6" t="str">
        <f>IFERROR(VLOOKUP(K3330,'user relationships'!$H$2:$I$13559,2,0),"")</f>
        <v>Một ai đó</v>
      </c>
    </row>
    <row r="3331" spans="1:16">
      <c r="A3331" s="78" t="s">
        <v>13088</v>
      </c>
      <c r="B3331" s="46" t="s">
        <v>12097</v>
      </c>
      <c r="C3331" s="46" t="s">
        <v>10343</v>
      </c>
      <c r="D3331" s="46" t="s">
        <v>167</v>
      </c>
      <c r="E3331" s="54">
        <v>566500</v>
      </c>
      <c r="F3331" s="46">
        <v>0</v>
      </c>
      <c r="G3331" s="54">
        <v>121500</v>
      </c>
      <c r="H3331" s="46" t="s">
        <v>20</v>
      </c>
      <c r="I3331" s="46"/>
      <c r="J3331" s="46">
        <v>2022</v>
      </c>
      <c r="K3331" s="83" t="s">
        <v>13089</v>
      </c>
      <c r="L3331" s="84" t="s">
        <v>13090</v>
      </c>
      <c r="M3331" s="85" t="s">
        <v>13091</v>
      </c>
      <c r="N3331" s="54" t="s">
        <v>105</v>
      </c>
      <c r="O3331" s="54" t="str">
        <f>VLOOKUP(H3331,province!$B$2:$C$64,2,0)</f>
        <v xml:space="preserve">TP Hồ Chí Minh </v>
      </c>
      <c r="P3331" s="6" t="str">
        <f>IFERROR(VLOOKUP(K3331,'user relationships'!$H$2:$I$13559,2,0),"")</f>
        <v>Một ai đó</v>
      </c>
    </row>
    <row r="3332" spans="1:16">
      <c r="A3332" s="78" t="s">
        <v>13092</v>
      </c>
      <c r="B3332" s="46" t="s">
        <v>12776</v>
      </c>
      <c r="C3332" s="46" t="s">
        <v>18</v>
      </c>
      <c r="D3332" s="46" t="s">
        <v>19</v>
      </c>
      <c r="E3332" s="54">
        <v>913000</v>
      </c>
      <c r="F3332" s="46">
        <v>0</v>
      </c>
      <c r="G3332" s="54">
        <v>160000</v>
      </c>
      <c r="H3332" s="46" t="s">
        <v>20</v>
      </c>
      <c r="I3332" s="46"/>
      <c r="J3332" s="46">
        <v>2022</v>
      </c>
      <c r="K3332" s="83" t="s">
        <v>12777</v>
      </c>
      <c r="L3332" s="84" t="s">
        <v>13093</v>
      </c>
      <c r="M3332" s="85" t="s">
        <v>13094</v>
      </c>
      <c r="N3332" s="54" t="s">
        <v>105</v>
      </c>
      <c r="O3332" s="54" t="str">
        <f>VLOOKUP(H3332,province!$B$2:$C$64,2,0)</f>
        <v xml:space="preserve">TP Hồ Chí Minh </v>
      </c>
      <c r="P3332" s="6" t="str">
        <f>IFERROR(VLOOKUP(K3332,'user relationships'!$H$2:$I$13559,2,0),"")</f>
        <v>Bạn gái</v>
      </c>
    </row>
    <row r="3333" spans="1:16">
      <c r="A3333" s="78" t="s">
        <v>13095</v>
      </c>
      <c r="B3333" s="46" t="s">
        <v>13061</v>
      </c>
      <c r="C3333" s="46" t="s">
        <v>18</v>
      </c>
      <c r="D3333" s="46" t="s">
        <v>19</v>
      </c>
      <c r="E3333" s="54">
        <v>800000</v>
      </c>
      <c r="F3333" s="46">
        <v>0</v>
      </c>
      <c r="G3333" s="54">
        <v>159999</v>
      </c>
      <c r="H3333" s="46" t="s">
        <v>1459</v>
      </c>
      <c r="I3333" s="46"/>
      <c r="J3333" s="46">
        <v>2022</v>
      </c>
      <c r="K3333" s="83" t="s">
        <v>13096</v>
      </c>
      <c r="L3333" s="84" t="s">
        <v>13097</v>
      </c>
      <c r="M3333" s="85" t="s">
        <v>13098</v>
      </c>
      <c r="N3333" s="54" t="s">
        <v>105</v>
      </c>
      <c r="O3333" s="54" t="str">
        <f>VLOOKUP(H3333,province!$B$2:$C$64,2,0)</f>
        <v xml:space="preserve">Khánh Hòa </v>
      </c>
      <c r="P3333" s="6" t="str">
        <f>IFERROR(VLOOKUP(K3333,'user relationships'!$H$2:$I$13559,2,0),"")</f>
        <v>Tôi</v>
      </c>
    </row>
    <row r="3334" spans="1:16">
      <c r="A3334" s="78" t="s">
        <v>13099</v>
      </c>
      <c r="B3334" s="46" t="s">
        <v>9032</v>
      </c>
      <c r="C3334" s="46" t="s">
        <v>18</v>
      </c>
      <c r="D3334" s="46" t="s">
        <v>75</v>
      </c>
      <c r="E3334" s="54">
        <v>3000000</v>
      </c>
      <c r="F3334" s="46">
        <v>0</v>
      </c>
      <c r="G3334" s="54">
        <v>600000</v>
      </c>
      <c r="H3334" s="46" t="s">
        <v>1210</v>
      </c>
      <c r="I3334" s="46"/>
      <c r="J3334" s="46">
        <v>2022</v>
      </c>
      <c r="K3334" s="83" t="s">
        <v>9033</v>
      </c>
      <c r="L3334" s="84" t="s">
        <v>13100</v>
      </c>
      <c r="M3334" s="85" t="s">
        <v>13101</v>
      </c>
      <c r="N3334" s="54" t="s">
        <v>105</v>
      </c>
      <c r="O3334" s="54" t="str">
        <f>VLOOKUP(H3334,province!$B$2:$C$64,2,0)</f>
        <v xml:space="preserve">Hà Nội </v>
      </c>
      <c r="P3334" s="6" t="str">
        <f>IFERROR(VLOOKUP(K3334,'user relationships'!$H$2:$I$13559,2,0),"")</f>
        <v>Đồng nghiệp</v>
      </c>
    </row>
    <row r="3335" spans="1:16">
      <c r="A3335" s="78" t="s">
        <v>13102</v>
      </c>
      <c r="B3335" s="46" t="s">
        <v>9032</v>
      </c>
      <c r="C3335" s="46" t="s">
        <v>10343</v>
      </c>
      <c r="D3335" s="46" t="s">
        <v>75</v>
      </c>
      <c r="E3335" s="54">
        <v>2500000</v>
      </c>
      <c r="F3335" s="46">
        <v>0</v>
      </c>
      <c r="G3335" s="54">
        <v>500000</v>
      </c>
      <c r="H3335" s="46" t="s">
        <v>1210</v>
      </c>
      <c r="I3335" s="46"/>
      <c r="J3335" s="46">
        <v>2022</v>
      </c>
      <c r="K3335" s="83" t="s">
        <v>9033</v>
      </c>
      <c r="L3335" s="84" t="s">
        <v>13100</v>
      </c>
      <c r="M3335" s="85" t="s">
        <v>13103</v>
      </c>
      <c r="N3335" s="54" t="s">
        <v>105</v>
      </c>
      <c r="O3335" s="54" t="str">
        <f>VLOOKUP(H3335,province!$B$2:$C$64,2,0)</f>
        <v xml:space="preserve">Hà Nội </v>
      </c>
      <c r="P3335" s="6" t="str">
        <f>IFERROR(VLOOKUP(K3335,'user relationships'!$H$2:$I$13559,2,0),"")</f>
        <v>Đồng nghiệp</v>
      </c>
    </row>
    <row r="3336" spans="1:16">
      <c r="A3336" s="78" t="s">
        <v>13104</v>
      </c>
      <c r="B3336" s="46" t="s">
        <v>13105</v>
      </c>
      <c r="C3336" s="46" t="s">
        <v>18</v>
      </c>
      <c r="D3336" s="46" t="s">
        <v>19</v>
      </c>
      <c r="E3336" s="54">
        <v>439000</v>
      </c>
      <c r="F3336" s="46">
        <v>0</v>
      </c>
      <c r="G3336" s="54">
        <v>79800</v>
      </c>
      <c r="H3336" s="46" t="s">
        <v>20</v>
      </c>
      <c r="I3336" s="46"/>
      <c r="J3336" s="46">
        <v>2022</v>
      </c>
      <c r="K3336" s="83" t="s">
        <v>13106</v>
      </c>
      <c r="L3336" s="84" t="s">
        <v>13107</v>
      </c>
      <c r="M3336" s="85" t="s">
        <v>13108</v>
      </c>
      <c r="N3336" s="54" t="s">
        <v>105</v>
      </c>
      <c r="O3336" s="54" t="str">
        <f>VLOOKUP(H3336,province!$B$2:$C$64,2,0)</f>
        <v xml:space="preserve">TP Hồ Chí Minh </v>
      </c>
      <c r="P3336" s="6" t="str">
        <f>IFERROR(VLOOKUP(K3336,'user relationships'!$H$2:$I$13559,2,0),"")</f>
        <v>Một ai đó</v>
      </c>
    </row>
    <row r="3337" spans="1:16">
      <c r="A3337" s="78" t="s">
        <v>13109</v>
      </c>
      <c r="B3337" s="46" t="s">
        <v>5099</v>
      </c>
      <c r="C3337" s="46" t="s">
        <v>18</v>
      </c>
      <c r="D3337" s="46" t="s">
        <v>19</v>
      </c>
      <c r="E3337" s="54">
        <v>1000000</v>
      </c>
      <c r="F3337" s="46">
        <v>0</v>
      </c>
      <c r="G3337" s="54">
        <v>200000</v>
      </c>
      <c r="H3337" s="46" t="s">
        <v>20</v>
      </c>
      <c r="I3337" s="46"/>
      <c r="J3337" s="46">
        <v>2022</v>
      </c>
      <c r="K3337" s="83" t="s">
        <v>6214</v>
      </c>
      <c r="L3337" s="84" t="s">
        <v>13110</v>
      </c>
      <c r="M3337" s="85" t="s">
        <v>13111</v>
      </c>
      <c r="N3337" s="54" t="s">
        <v>105</v>
      </c>
      <c r="O3337" s="54" t="str">
        <f>VLOOKUP(H3337,province!$B$2:$C$64,2,0)</f>
        <v xml:space="preserve">TP Hồ Chí Minh </v>
      </c>
      <c r="P3337" s="6" t="str">
        <f>IFERROR(VLOOKUP(K3337,'user relationships'!$H$2:$I$13559,2,0),"")</f>
        <v>Đối tác</v>
      </c>
    </row>
    <row r="3338" spans="1:16">
      <c r="A3338" s="78" t="s">
        <v>13112</v>
      </c>
      <c r="B3338" s="46" t="s">
        <v>13113</v>
      </c>
      <c r="C3338" s="46" t="s">
        <v>18</v>
      </c>
      <c r="D3338" s="46" t="s">
        <v>267</v>
      </c>
      <c r="E3338" s="54">
        <v>1500000</v>
      </c>
      <c r="F3338" s="46">
        <v>0</v>
      </c>
      <c r="G3338" s="54">
        <v>300000</v>
      </c>
      <c r="H3338" s="46" t="s">
        <v>20</v>
      </c>
      <c r="I3338" s="46"/>
      <c r="J3338" s="46">
        <v>2022</v>
      </c>
      <c r="K3338" s="83" t="s">
        <v>13114</v>
      </c>
      <c r="L3338" s="84" t="s">
        <v>13115</v>
      </c>
      <c r="M3338" s="85" t="s">
        <v>13116</v>
      </c>
      <c r="N3338" s="54" t="s">
        <v>105</v>
      </c>
      <c r="O3338" s="54" t="str">
        <f>VLOOKUP(H3338,province!$B$2:$C$64,2,0)</f>
        <v xml:space="preserve">TP Hồ Chí Minh </v>
      </c>
      <c r="P3338" s="6" t="str">
        <f>IFERROR(VLOOKUP(K3338,'user relationships'!$H$2:$I$13559,2,0),"")</f>
        <v>Tôi</v>
      </c>
    </row>
    <row r="3339" spans="1:16">
      <c r="A3339" s="78" t="s">
        <v>13117</v>
      </c>
      <c r="B3339" s="46" t="s">
        <v>9606</v>
      </c>
      <c r="C3339" s="46" t="s">
        <v>18</v>
      </c>
      <c r="D3339" s="46" t="s">
        <v>19</v>
      </c>
      <c r="E3339" s="54">
        <v>1900000</v>
      </c>
      <c r="F3339" s="46">
        <v>0</v>
      </c>
      <c r="G3339" s="54">
        <v>380000</v>
      </c>
      <c r="H3339" s="46" t="s">
        <v>1210</v>
      </c>
      <c r="I3339" s="46"/>
      <c r="J3339" s="46">
        <v>2022</v>
      </c>
      <c r="K3339" s="83" t="s">
        <v>13118</v>
      </c>
      <c r="L3339" s="84" t="s">
        <v>13119</v>
      </c>
      <c r="M3339" s="85" t="s">
        <v>13120</v>
      </c>
      <c r="N3339" s="54" t="s">
        <v>3802</v>
      </c>
      <c r="O3339" s="54" t="str">
        <f>VLOOKUP(H3339,province!$B$2:$C$64,2,0)</f>
        <v xml:space="preserve">Hà Nội </v>
      </c>
      <c r="P3339" s="6" t="str">
        <f>IFERROR(VLOOKUP(K3339,'user relationships'!$H$2:$I$13559,2,0),"")</f>
        <v>Một ai đó</v>
      </c>
    </row>
    <row r="3340" spans="1:16">
      <c r="A3340" s="78" t="s">
        <v>13121</v>
      </c>
      <c r="B3340" s="46" t="s">
        <v>8452</v>
      </c>
      <c r="C3340" s="46" t="s">
        <v>18</v>
      </c>
      <c r="D3340" s="46" t="s">
        <v>19</v>
      </c>
      <c r="E3340" s="54">
        <v>866400</v>
      </c>
      <c r="F3340" s="46">
        <v>0</v>
      </c>
      <c r="G3340" s="54">
        <v>134400</v>
      </c>
      <c r="H3340" s="46" t="s">
        <v>1210</v>
      </c>
      <c r="I3340" s="46"/>
      <c r="J3340" s="46">
        <v>2022</v>
      </c>
      <c r="K3340" s="83" t="s">
        <v>8453</v>
      </c>
      <c r="L3340" s="84" t="s">
        <v>13122</v>
      </c>
      <c r="M3340" s="85" t="s">
        <v>13123</v>
      </c>
      <c r="N3340" s="54" t="s">
        <v>3802</v>
      </c>
      <c r="O3340" s="54" t="str">
        <f>VLOOKUP(H3340,province!$B$2:$C$64,2,0)</f>
        <v xml:space="preserve">Hà Nội </v>
      </c>
      <c r="P3340" s="6" t="str">
        <f>IFERROR(VLOOKUP(K3340,'user relationships'!$H$2:$I$13559,2,0),"")</f>
        <v>Vợ</v>
      </c>
    </row>
    <row r="3341" spans="1:16">
      <c r="A3341" s="78" t="s">
        <v>13124</v>
      </c>
      <c r="B3341" s="46" t="s">
        <v>13125</v>
      </c>
      <c r="C3341" s="46" t="s">
        <v>10708</v>
      </c>
      <c r="D3341" s="46" t="s">
        <v>267</v>
      </c>
      <c r="E3341" s="54">
        <v>489500</v>
      </c>
      <c r="F3341" s="46">
        <v>0</v>
      </c>
      <c r="G3341" s="54">
        <v>102250</v>
      </c>
      <c r="H3341" s="46" t="s">
        <v>20</v>
      </c>
      <c r="I3341" s="46"/>
      <c r="J3341" s="46">
        <v>2022</v>
      </c>
      <c r="K3341" s="83" t="s">
        <v>13126</v>
      </c>
      <c r="L3341" s="84" t="s">
        <v>13127</v>
      </c>
      <c r="M3341" s="85" t="s">
        <v>13128</v>
      </c>
      <c r="N3341" s="54" t="s">
        <v>3802</v>
      </c>
      <c r="O3341" s="54" t="str">
        <f>VLOOKUP(H3341,province!$B$2:$C$64,2,0)</f>
        <v xml:space="preserve">TP Hồ Chí Minh </v>
      </c>
      <c r="P3341" s="6" t="str">
        <f>IFERROR(VLOOKUP(K3341,'user relationships'!$H$2:$I$13559,2,0),"")</f>
        <v>Một ai đó</v>
      </c>
    </row>
    <row r="3342" spans="1:16">
      <c r="A3342" s="78" t="s">
        <v>13129</v>
      </c>
      <c r="B3342" s="46" t="s">
        <v>12683</v>
      </c>
      <c r="C3342" s="46" t="s">
        <v>10343</v>
      </c>
      <c r="D3342" s="46" t="s">
        <v>133</v>
      </c>
      <c r="E3342" s="54">
        <v>445000</v>
      </c>
      <c r="F3342" s="46">
        <v>0</v>
      </c>
      <c r="G3342" s="54">
        <v>84000</v>
      </c>
      <c r="H3342" s="46" t="s">
        <v>20</v>
      </c>
      <c r="I3342" s="46"/>
      <c r="J3342" s="46">
        <v>2022</v>
      </c>
      <c r="K3342" s="83" t="s">
        <v>12684</v>
      </c>
      <c r="L3342" s="84" t="s">
        <v>13130</v>
      </c>
      <c r="M3342" s="85" t="s">
        <v>13131</v>
      </c>
      <c r="N3342" s="54" t="s">
        <v>3802</v>
      </c>
      <c r="O3342" s="54" t="str">
        <f>VLOOKUP(H3342,province!$B$2:$C$64,2,0)</f>
        <v xml:space="preserve">TP Hồ Chí Minh </v>
      </c>
      <c r="P3342" s="6" t="str">
        <f>IFERROR(VLOOKUP(K3342,'user relationships'!$H$2:$I$13559,2,0),"")</f>
        <v>Tôi</v>
      </c>
    </row>
    <row r="3343" spans="1:16">
      <c r="A3343" s="78" t="s">
        <v>13132</v>
      </c>
      <c r="B3343" s="46" t="s">
        <v>13133</v>
      </c>
      <c r="C3343" s="46" t="s">
        <v>18</v>
      </c>
      <c r="D3343" s="46" t="s">
        <v>19</v>
      </c>
      <c r="E3343" s="54">
        <v>704000</v>
      </c>
      <c r="F3343" s="46">
        <v>0</v>
      </c>
      <c r="G3343" s="54">
        <v>184000</v>
      </c>
      <c r="H3343" s="46" t="s">
        <v>20</v>
      </c>
      <c r="I3343" s="46"/>
      <c r="J3343" s="46">
        <v>2022</v>
      </c>
      <c r="K3343" s="83" t="s">
        <v>13134</v>
      </c>
      <c r="L3343" s="84" t="s">
        <v>13135</v>
      </c>
      <c r="M3343" s="85" t="s">
        <v>13136</v>
      </c>
      <c r="N3343" s="54" t="s">
        <v>3802</v>
      </c>
      <c r="O3343" s="54" t="str">
        <f>VLOOKUP(H3343,province!$B$2:$C$64,2,0)</f>
        <v xml:space="preserve">TP Hồ Chí Minh </v>
      </c>
      <c r="P3343" s="6" t="str">
        <f>IFERROR(VLOOKUP(K3343,'user relationships'!$H$2:$I$13559,2,0),"")</f>
        <v>Một ai đó</v>
      </c>
    </row>
    <row r="3344" spans="1:16">
      <c r="A3344" s="78" t="s">
        <v>13137</v>
      </c>
      <c r="B3344" s="46" t="s">
        <v>13138</v>
      </c>
      <c r="C3344" s="46" t="s">
        <v>18</v>
      </c>
      <c r="D3344" s="46" t="s">
        <v>19</v>
      </c>
      <c r="E3344" s="54">
        <v>1397000</v>
      </c>
      <c r="F3344" s="46">
        <v>0</v>
      </c>
      <c r="G3344" s="54">
        <v>367000</v>
      </c>
      <c r="H3344" s="46" t="s">
        <v>2229</v>
      </c>
      <c r="I3344" s="46"/>
      <c r="J3344" s="46">
        <v>2022</v>
      </c>
      <c r="K3344" s="83" t="s">
        <v>13139</v>
      </c>
      <c r="L3344" s="84" t="s">
        <v>13140</v>
      </c>
      <c r="M3344" s="85" t="s">
        <v>13141</v>
      </c>
      <c r="N3344" s="54" t="s">
        <v>3802</v>
      </c>
      <c r="O3344" s="54" t="str">
        <f>VLOOKUP(H3344,province!$B$2:$C$64,2,0)</f>
        <v xml:space="preserve">Tây Ninh </v>
      </c>
      <c r="P3344" s="6" t="str">
        <f>IFERROR(VLOOKUP(K3344,'user relationships'!$H$2:$I$13559,2,0),"")</f>
        <v>Vợ</v>
      </c>
    </row>
    <row r="3345" spans="1:16">
      <c r="A3345" s="78" t="s">
        <v>13142</v>
      </c>
      <c r="B3345" s="46" t="s">
        <v>7150</v>
      </c>
      <c r="C3345" s="46" t="s">
        <v>18</v>
      </c>
      <c r="D3345" s="46" t="s">
        <v>75</v>
      </c>
      <c r="E3345" s="54">
        <v>525000</v>
      </c>
      <c r="F3345" s="46">
        <v>0</v>
      </c>
      <c r="G3345" s="54">
        <v>68000</v>
      </c>
      <c r="H3345" s="46" t="s">
        <v>20</v>
      </c>
      <c r="I3345" s="46"/>
      <c r="J3345" s="46">
        <v>2022</v>
      </c>
      <c r="K3345" s="83" t="s">
        <v>7151</v>
      </c>
      <c r="L3345" s="84" t="s">
        <v>13143</v>
      </c>
      <c r="M3345" s="85" t="s">
        <v>13144</v>
      </c>
      <c r="N3345" s="54" t="s">
        <v>3802</v>
      </c>
      <c r="O3345" s="54" t="str">
        <f>VLOOKUP(H3345,province!$B$2:$C$64,2,0)</f>
        <v xml:space="preserve">TP Hồ Chí Minh </v>
      </c>
      <c r="P3345" s="6" t="str">
        <f>IFERROR(VLOOKUP(K3345,'user relationships'!$H$2:$I$13559,2,0),"")</f>
        <v>Tôi</v>
      </c>
    </row>
    <row r="3346" spans="1:16">
      <c r="A3346" s="78" t="s">
        <v>13145</v>
      </c>
      <c r="B3346" s="46" t="s">
        <v>12430</v>
      </c>
      <c r="C3346" s="46" t="s">
        <v>11088</v>
      </c>
      <c r="D3346" s="46" t="s">
        <v>167</v>
      </c>
      <c r="E3346" s="54">
        <v>335500</v>
      </c>
      <c r="F3346" s="46">
        <v>0</v>
      </c>
      <c r="G3346" s="54">
        <v>58500</v>
      </c>
      <c r="H3346" s="46" t="s">
        <v>20</v>
      </c>
      <c r="I3346" s="46"/>
      <c r="J3346" s="46">
        <v>2022</v>
      </c>
      <c r="K3346" s="83" t="s">
        <v>12431</v>
      </c>
      <c r="L3346" s="84" t="s">
        <v>13140</v>
      </c>
      <c r="M3346" s="85" t="s">
        <v>13146</v>
      </c>
      <c r="N3346" s="54" t="s">
        <v>3802</v>
      </c>
      <c r="O3346" s="54" t="str">
        <f>VLOOKUP(H3346,province!$B$2:$C$64,2,0)</f>
        <v xml:space="preserve">TP Hồ Chí Minh </v>
      </c>
      <c r="P3346" s="6" t="str">
        <f>IFERROR(VLOOKUP(K3346,'user relationships'!$H$2:$I$13559,2,0),"")</f>
        <v>Tôi</v>
      </c>
    </row>
    <row r="3347" spans="1:16">
      <c r="A3347" s="86" t="s">
        <v>13147</v>
      </c>
      <c r="B3347" s="79" t="s">
        <v>13148</v>
      </c>
      <c r="C3347" s="46" t="s">
        <v>10247</v>
      </c>
      <c r="D3347" s="46" t="s">
        <v>212</v>
      </c>
      <c r="E3347" s="54">
        <v>317900</v>
      </c>
      <c r="F3347" s="46">
        <v>0</v>
      </c>
      <c r="G3347" s="54">
        <v>53800</v>
      </c>
      <c r="H3347" s="46" t="s">
        <v>20</v>
      </c>
      <c r="I3347" s="46"/>
      <c r="J3347" s="46">
        <v>2022</v>
      </c>
      <c r="K3347" s="83" t="s">
        <v>13149</v>
      </c>
      <c r="L3347" s="84" t="s">
        <v>13150</v>
      </c>
      <c r="M3347" s="85" t="s">
        <v>13151</v>
      </c>
      <c r="N3347" s="54" t="s">
        <v>105</v>
      </c>
      <c r="O3347" s="54" t="str">
        <f>VLOOKUP(H3347,province!$B$2:$C$64,2,0)</f>
        <v xml:space="preserve">TP Hồ Chí Minh </v>
      </c>
      <c r="P3347" s="6" t="str">
        <f>IFERROR(VLOOKUP(K3347,'user relationships'!$H$2:$I$13559,2,0),"")</f>
        <v>Một ai đó</v>
      </c>
    </row>
    <row r="3348" spans="1:16">
      <c r="A3348" s="78" t="s">
        <v>13152</v>
      </c>
      <c r="B3348" s="46" t="s">
        <v>13153</v>
      </c>
      <c r="C3348" s="46" t="s">
        <v>18</v>
      </c>
      <c r="D3348" s="46" t="s">
        <v>510</v>
      </c>
      <c r="E3348" s="54">
        <v>307800</v>
      </c>
      <c r="F3348" s="46">
        <v>0</v>
      </c>
      <c r="G3348" s="54">
        <v>20000</v>
      </c>
      <c r="H3348" s="46" t="s">
        <v>1210</v>
      </c>
      <c r="I3348" s="46"/>
      <c r="J3348" s="46">
        <v>2022</v>
      </c>
      <c r="K3348" s="83" t="s">
        <v>13154</v>
      </c>
      <c r="L3348" s="84" t="s">
        <v>13155</v>
      </c>
      <c r="M3348" s="85" t="s">
        <v>13156</v>
      </c>
      <c r="N3348" s="54" t="s">
        <v>105</v>
      </c>
      <c r="O3348" s="54" t="str">
        <f>VLOOKUP(H3348,province!$B$2:$C$64,2,0)</f>
        <v xml:space="preserve">Hà Nội </v>
      </c>
      <c r="P3348" s="6" t="str">
        <f>IFERROR(VLOOKUP(K3348,'user relationships'!$H$2:$I$13559,2,0),"")</f>
        <v>Một ai đó</v>
      </c>
    </row>
    <row r="3349" spans="1:16">
      <c r="A3349" s="78" t="s">
        <v>13157</v>
      </c>
      <c r="B3349" s="46" t="s">
        <v>8682</v>
      </c>
      <c r="C3349" s="46" t="s">
        <v>18</v>
      </c>
      <c r="D3349" s="46" t="s">
        <v>19</v>
      </c>
      <c r="E3349" s="54">
        <v>1062720</v>
      </c>
      <c r="F3349" s="46">
        <v>6000</v>
      </c>
      <c r="G3349" s="54">
        <v>72000</v>
      </c>
      <c r="H3349" s="46" t="s">
        <v>20</v>
      </c>
      <c r="I3349" s="46"/>
      <c r="J3349" s="46">
        <v>2022</v>
      </c>
      <c r="K3349" s="83" t="s">
        <v>13158</v>
      </c>
      <c r="L3349" s="84" t="s">
        <v>13159</v>
      </c>
      <c r="M3349" s="85" t="s">
        <v>13160</v>
      </c>
      <c r="N3349" s="54" t="s">
        <v>105</v>
      </c>
      <c r="O3349" s="54" t="str">
        <f>VLOOKUP(H3349,province!$B$2:$C$64,2,0)</f>
        <v xml:space="preserve">TP Hồ Chí Minh </v>
      </c>
      <c r="P3349" s="6" t="str">
        <f>IFERROR(VLOOKUP(K3349,'user relationships'!$H$2:$I$13559,2,0),"")</f>
        <v>Bạn gái</v>
      </c>
    </row>
    <row r="3350" spans="1:16">
      <c r="A3350" s="78" t="s">
        <v>13161</v>
      </c>
      <c r="B3350" s="46" t="s">
        <v>8682</v>
      </c>
      <c r="C3350" s="46" t="s">
        <v>18</v>
      </c>
      <c r="D3350" s="46" t="s">
        <v>19</v>
      </c>
      <c r="E3350" s="54">
        <v>349920</v>
      </c>
      <c r="F3350" s="46">
        <v>6000</v>
      </c>
      <c r="G3350" s="54">
        <v>79920</v>
      </c>
      <c r="H3350" s="46" t="s">
        <v>20</v>
      </c>
      <c r="I3350" s="46"/>
      <c r="J3350" s="46">
        <v>2022</v>
      </c>
      <c r="K3350" s="83" t="s">
        <v>13158</v>
      </c>
      <c r="L3350" s="84" t="s">
        <v>13162</v>
      </c>
      <c r="M3350" s="85" t="s">
        <v>13163</v>
      </c>
      <c r="N3350" s="54" t="s">
        <v>105</v>
      </c>
      <c r="O3350" s="54" t="str">
        <f>VLOOKUP(H3350,province!$B$2:$C$64,2,0)</f>
        <v xml:space="preserve">TP Hồ Chí Minh </v>
      </c>
      <c r="P3350" s="6" t="str">
        <f>IFERROR(VLOOKUP(K3350,'user relationships'!$H$2:$I$13559,2,0),"")</f>
        <v>Bạn gái</v>
      </c>
    </row>
    <row r="3351" spans="1:16">
      <c r="A3351" s="78" t="s">
        <v>13164</v>
      </c>
      <c r="B3351" s="46" t="s">
        <v>8682</v>
      </c>
      <c r="C3351" s="46" t="s">
        <v>18</v>
      </c>
      <c r="D3351" s="46" t="s">
        <v>19</v>
      </c>
      <c r="E3351" s="54">
        <v>712800</v>
      </c>
      <c r="F3351" s="46">
        <v>0</v>
      </c>
      <c r="G3351" s="54">
        <v>152800</v>
      </c>
      <c r="H3351" s="46" t="s">
        <v>20</v>
      </c>
      <c r="I3351" s="46"/>
      <c r="J3351" s="46">
        <v>2022</v>
      </c>
      <c r="K3351" s="83" t="s">
        <v>13158</v>
      </c>
      <c r="L3351" s="84" t="s">
        <v>13159</v>
      </c>
      <c r="M3351" s="85" t="s">
        <v>13163</v>
      </c>
      <c r="N3351" s="54" t="s">
        <v>105</v>
      </c>
      <c r="O3351" s="54" t="str">
        <f>VLOOKUP(H3351,province!$B$2:$C$64,2,0)</f>
        <v xml:space="preserve">TP Hồ Chí Minh </v>
      </c>
      <c r="P3351" s="6" t="str">
        <f>IFERROR(VLOOKUP(K3351,'user relationships'!$H$2:$I$13559,2,0),"")</f>
        <v>Bạn gái</v>
      </c>
    </row>
    <row r="3352" spans="1:16">
      <c r="A3352" s="78" t="s">
        <v>13165</v>
      </c>
      <c r="B3352" s="46" t="s">
        <v>12518</v>
      </c>
      <c r="C3352" s="46" t="s">
        <v>18</v>
      </c>
      <c r="D3352" s="46" t="s">
        <v>19</v>
      </c>
      <c r="E3352" s="54">
        <v>170000</v>
      </c>
      <c r="F3352" s="46">
        <v>100000</v>
      </c>
      <c r="G3352" s="54">
        <v>72000</v>
      </c>
      <c r="H3352" s="46" t="s">
        <v>20</v>
      </c>
      <c r="I3352" s="46"/>
      <c r="J3352" s="46">
        <v>2022</v>
      </c>
      <c r="K3352" s="83" t="s">
        <v>12519</v>
      </c>
      <c r="L3352" s="84" t="s">
        <v>13166</v>
      </c>
      <c r="M3352" s="85" t="s">
        <v>13167</v>
      </c>
      <c r="N3352" s="54" t="s">
        <v>105</v>
      </c>
      <c r="O3352" s="54" t="str">
        <f>VLOOKUP(H3352,province!$B$2:$C$64,2,0)</f>
        <v xml:space="preserve">TP Hồ Chí Minh </v>
      </c>
      <c r="P3352" s="6" t="str">
        <f>IFERROR(VLOOKUP(K3352,'user relationships'!$H$2:$I$13559,2,0),"")</f>
        <v>Tôi</v>
      </c>
    </row>
    <row r="3353" spans="1:16">
      <c r="A3353" s="78" t="s">
        <v>13168</v>
      </c>
      <c r="B3353" s="46" t="s">
        <v>7259</v>
      </c>
      <c r="C3353" s="46" t="s">
        <v>18</v>
      </c>
      <c r="D3353" s="46" t="s">
        <v>19</v>
      </c>
      <c r="E3353" s="54">
        <v>2446200</v>
      </c>
      <c r="F3353" s="46">
        <v>0</v>
      </c>
      <c r="G3353" s="54">
        <v>622200</v>
      </c>
      <c r="H3353" s="46" t="s">
        <v>20</v>
      </c>
      <c r="I3353" s="46"/>
      <c r="J3353" s="46">
        <v>2022</v>
      </c>
      <c r="K3353" s="83" t="s">
        <v>13169</v>
      </c>
      <c r="L3353" s="84" t="s">
        <v>13170</v>
      </c>
      <c r="M3353" s="85" t="s">
        <v>13171</v>
      </c>
      <c r="N3353" s="54" t="s">
        <v>105</v>
      </c>
      <c r="O3353" s="54" t="str">
        <f>VLOOKUP(H3353,province!$B$2:$C$64,2,0)</f>
        <v xml:space="preserve">TP Hồ Chí Minh </v>
      </c>
      <c r="P3353" s="6" t="str">
        <f>IFERROR(VLOOKUP(K3353,'user relationships'!$H$2:$I$13559,2,0),"")</f>
        <v>Một ai đó</v>
      </c>
    </row>
    <row r="3354" spans="1:16">
      <c r="A3354" s="78" t="s">
        <v>13172</v>
      </c>
      <c r="B3354" s="46" t="s">
        <v>13153</v>
      </c>
      <c r="C3354" s="46" t="s">
        <v>18</v>
      </c>
      <c r="D3354" s="46" t="s">
        <v>19</v>
      </c>
      <c r="E3354" s="54">
        <v>345600</v>
      </c>
      <c r="F3354" s="46">
        <v>0</v>
      </c>
      <c r="G3354" s="54">
        <v>45600</v>
      </c>
      <c r="H3354" s="46" t="s">
        <v>1210</v>
      </c>
      <c r="I3354" s="46"/>
      <c r="J3354" s="46">
        <v>2022</v>
      </c>
      <c r="K3354" s="83" t="s">
        <v>13173</v>
      </c>
      <c r="L3354" s="84" t="s">
        <v>13174</v>
      </c>
      <c r="M3354" s="85" t="s">
        <v>13175</v>
      </c>
      <c r="N3354" s="54" t="s">
        <v>105</v>
      </c>
      <c r="O3354" s="54" t="str">
        <f>VLOOKUP(H3354,province!$B$2:$C$64,2,0)</f>
        <v xml:space="preserve">Hà Nội </v>
      </c>
      <c r="P3354" s="6" t="str">
        <f>IFERROR(VLOOKUP(K3354,'user relationships'!$H$2:$I$13559,2,0),"")</f>
        <v>Một ai đó</v>
      </c>
    </row>
    <row r="3355" spans="1:16">
      <c r="A3355" s="78" t="s">
        <v>13176</v>
      </c>
      <c r="B3355" s="46" t="s">
        <v>13177</v>
      </c>
      <c r="C3355" s="46" t="s">
        <v>18</v>
      </c>
      <c r="D3355" s="46" t="s">
        <v>133</v>
      </c>
      <c r="E3355" s="54">
        <v>855000</v>
      </c>
      <c r="F3355" s="46">
        <v>0</v>
      </c>
      <c r="G3355" s="54">
        <v>225000</v>
      </c>
      <c r="H3355" s="46" t="s">
        <v>20</v>
      </c>
      <c r="I3355" s="46"/>
      <c r="J3355" s="46">
        <v>2022</v>
      </c>
      <c r="K3355" s="83" t="s">
        <v>13178</v>
      </c>
      <c r="L3355" s="84" t="s">
        <v>13179</v>
      </c>
      <c r="M3355" s="85" t="s">
        <v>13180</v>
      </c>
      <c r="N3355" s="54" t="s">
        <v>105</v>
      </c>
      <c r="O3355" s="54" t="str">
        <f>VLOOKUP(H3355,province!$B$2:$C$64,2,0)</f>
        <v xml:space="preserve">TP Hồ Chí Minh </v>
      </c>
      <c r="P3355" s="6" t="str">
        <f>IFERROR(VLOOKUP(K3355,'user relationships'!$H$2:$I$13559,2,0),"")</f>
        <v>Tôi</v>
      </c>
    </row>
    <row r="3356" spans="1:16">
      <c r="A3356" s="78" t="s">
        <v>13181</v>
      </c>
      <c r="B3356" s="46" t="s">
        <v>13182</v>
      </c>
      <c r="C3356" s="46" t="s">
        <v>12076</v>
      </c>
      <c r="D3356" s="46" t="s">
        <v>19</v>
      </c>
      <c r="E3356" s="54">
        <v>169000</v>
      </c>
      <c r="F3356" s="46">
        <v>100000</v>
      </c>
      <c r="G3356" s="54">
        <v>72000</v>
      </c>
      <c r="H3356" s="46" t="s">
        <v>20</v>
      </c>
      <c r="I3356" s="46"/>
      <c r="J3356" s="46">
        <v>2022</v>
      </c>
      <c r="K3356" s="83" t="s">
        <v>13183</v>
      </c>
      <c r="L3356" s="84" t="s">
        <v>13184</v>
      </c>
      <c r="M3356" s="85" t="s">
        <v>13185</v>
      </c>
      <c r="N3356" s="54" t="s">
        <v>105</v>
      </c>
      <c r="O3356" s="54" t="str">
        <f>VLOOKUP(H3356,province!$B$2:$C$64,2,0)</f>
        <v xml:space="preserve">TP Hồ Chí Minh </v>
      </c>
      <c r="P3356" s="6" t="str">
        <f>IFERROR(VLOOKUP(K3356,'user relationships'!$H$2:$I$13559,2,0),"")</f>
        <v>Tôi</v>
      </c>
    </row>
    <row r="3357" spans="1:16">
      <c r="A3357" s="78" t="s">
        <v>13186</v>
      </c>
      <c r="B3357" s="46" t="s">
        <v>13187</v>
      </c>
      <c r="C3357" s="46" t="s">
        <v>10247</v>
      </c>
      <c r="D3357" s="46" t="s">
        <v>19</v>
      </c>
      <c r="E3357" s="54">
        <v>388800</v>
      </c>
      <c r="F3357" s="46">
        <v>0</v>
      </c>
      <c r="G3357" s="54">
        <v>100800</v>
      </c>
      <c r="H3357" s="46" t="s">
        <v>20</v>
      </c>
      <c r="I3357" s="46"/>
      <c r="J3357" s="46">
        <v>2022</v>
      </c>
      <c r="K3357" s="83" t="s">
        <v>13188</v>
      </c>
      <c r="L3357" s="84" t="s">
        <v>13189</v>
      </c>
      <c r="M3357" s="85" t="s">
        <v>13190</v>
      </c>
      <c r="N3357" s="54" t="s">
        <v>105</v>
      </c>
      <c r="O3357" s="54" t="str">
        <f>VLOOKUP(H3357,province!$B$2:$C$64,2,0)</f>
        <v xml:space="preserve">TP Hồ Chí Minh </v>
      </c>
      <c r="P3357" s="6" t="str">
        <f>IFERROR(VLOOKUP(K3357,'user relationships'!$H$2:$I$13559,2,0),"")</f>
        <v>Tôi</v>
      </c>
    </row>
    <row r="3358" spans="1:16">
      <c r="A3358" s="78" t="s">
        <v>13191</v>
      </c>
      <c r="B3358" s="46" t="s">
        <v>13153</v>
      </c>
      <c r="C3358" s="46" t="s">
        <v>18</v>
      </c>
      <c r="D3358" s="46" t="s">
        <v>1246</v>
      </c>
      <c r="E3358" s="54">
        <v>345600</v>
      </c>
      <c r="F3358" s="46">
        <v>0</v>
      </c>
      <c r="G3358" s="54">
        <v>45600</v>
      </c>
      <c r="H3358" s="46" t="s">
        <v>1210</v>
      </c>
      <c r="I3358" s="46"/>
      <c r="J3358" s="46">
        <v>2022</v>
      </c>
      <c r="K3358" s="83" t="s">
        <v>13192</v>
      </c>
      <c r="L3358" s="84" t="s">
        <v>13193</v>
      </c>
      <c r="M3358" s="85" t="s">
        <v>13194</v>
      </c>
      <c r="N3358" s="54" t="s">
        <v>105</v>
      </c>
      <c r="O3358" s="54" t="str">
        <f>VLOOKUP(H3358,province!$B$2:$C$64,2,0)</f>
        <v xml:space="preserve">Hà Nội </v>
      </c>
      <c r="P3358" s="6" t="str">
        <f>IFERROR(VLOOKUP(K3358,'user relationships'!$H$2:$I$13559,2,0),"")</f>
        <v>Một ai đó</v>
      </c>
    </row>
    <row r="3359" spans="1:16">
      <c r="A3359" s="78" t="s">
        <v>13195</v>
      </c>
      <c r="B3359" s="46" t="s">
        <v>13196</v>
      </c>
      <c r="C3359" s="46" t="s">
        <v>11088</v>
      </c>
      <c r="D3359" s="46" t="s">
        <v>167</v>
      </c>
      <c r="E3359" s="54">
        <v>1111000</v>
      </c>
      <c r="F3359" s="46">
        <v>0</v>
      </c>
      <c r="G3359" s="54">
        <v>295000</v>
      </c>
      <c r="H3359" s="46" t="s">
        <v>1210</v>
      </c>
      <c r="I3359" s="46"/>
      <c r="J3359" s="46">
        <v>2022</v>
      </c>
      <c r="K3359" s="83" t="s">
        <v>13197</v>
      </c>
      <c r="L3359" s="84" t="s">
        <v>13198</v>
      </c>
      <c r="M3359" s="85" t="s">
        <v>13199</v>
      </c>
      <c r="N3359" s="54" t="s">
        <v>105</v>
      </c>
      <c r="O3359" s="54" t="str">
        <f>VLOOKUP(H3359,province!$B$2:$C$64,2,0)</f>
        <v xml:space="preserve">Hà Nội </v>
      </c>
      <c r="P3359" s="6" t="str">
        <f>IFERROR(VLOOKUP(K3359,'user relationships'!$H$2:$I$13559,2,0),"")</f>
        <v>Tôi</v>
      </c>
    </row>
    <row r="3360" spans="1:16">
      <c r="A3360" s="78" t="s">
        <v>13200</v>
      </c>
      <c r="B3360" s="46" t="s">
        <v>13201</v>
      </c>
      <c r="C3360" s="46" t="s">
        <v>18</v>
      </c>
      <c r="D3360" s="46" t="s">
        <v>19</v>
      </c>
      <c r="E3360" s="54">
        <v>507600</v>
      </c>
      <c r="F3360" s="46">
        <v>0</v>
      </c>
      <c r="G3360" s="54">
        <v>131600</v>
      </c>
      <c r="H3360" s="46" t="s">
        <v>20</v>
      </c>
      <c r="I3360" s="46"/>
      <c r="J3360" s="46">
        <v>2022</v>
      </c>
      <c r="K3360" s="83" t="s">
        <v>13202</v>
      </c>
      <c r="L3360" s="84" t="s">
        <v>13203</v>
      </c>
      <c r="M3360" s="85" t="s">
        <v>13204</v>
      </c>
      <c r="N3360" s="54" t="s">
        <v>105</v>
      </c>
      <c r="O3360" s="54" t="str">
        <f>VLOOKUP(H3360,province!$B$2:$C$64,2,0)</f>
        <v xml:space="preserve">TP Hồ Chí Minh </v>
      </c>
      <c r="P3360" s="6" t="str">
        <f>IFERROR(VLOOKUP(K3360,'user relationships'!$H$2:$I$13559,2,0),"")</f>
        <v>Một ai đó</v>
      </c>
    </row>
    <row r="3361" spans="1:16">
      <c r="A3361" s="78" t="s">
        <v>13205</v>
      </c>
      <c r="B3361" s="46" t="s">
        <v>13206</v>
      </c>
      <c r="C3361" s="46" t="s">
        <v>18</v>
      </c>
      <c r="D3361" s="46" t="s">
        <v>19</v>
      </c>
      <c r="E3361" s="54">
        <v>250000</v>
      </c>
      <c r="F3361" s="46">
        <v>30000</v>
      </c>
      <c r="G3361" s="54">
        <v>44000</v>
      </c>
      <c r="H3361" s="46" t="s">
        <v>20</v>
      </c>
      <c r="I3361" s="46"/>
      <c r="J3361" s="46">
        <v>2022</v>
      </c>
      <c r="K3361" s="83" t="s">
        <v>13207</v>
      </c>
      <c r="L3361" s="84" t="s">
        <v>13208</v>
      </c>
      <c r="M3361" s="85" t="s">
        <v>13209</v>
      </c>
      <c r="N3361" s="54" t="s">
        <v>105</v>
      </c>
      <c r="O3361" s="54" t="str">
        <f>VLOOKUP(H3361,province!$B$2:$C$64,2,0)</f>
        <v xml:space="preserve">TP Hồ Chí Minh </v>
      </c>
      <c r="P3361" s="6" t="str">
        <f>IFERROR(VLOOKUP(K3361,'user relationships'!$H$2:$I$13559,2,0),"")</f>
        <v>Một ai đó</v>
      </c>
    </row>
    <row r="3362" spans="1:16">
      <c r="A3362" s="78" t="s">
        <v>13210</v>
      </c>
      <c r="B3362" s="46" t="s">
        <v>12678</v>
      </c>
      <c r="C3362" s="46" t="s">
        <v>18</v>
      </c>
      <c r="D3362" s="46" t="s">
        <v>19</v>
      </c>
      <c r="E3362" s="54">
        <v>349434</v>
      </c>
      <c r="F3362" s="46">
        <v>0</v>
      </c>
      <c r="G3362" s="54">
        <v>79434</v>
      </c>
      <c r="H3362" s="46" t="s">
        <v>2613</v>
      </c>
      <c r="I3362" s="46"/>
      <c r="J3362" s="46">
        <v>2022</v>
      </c>
      <c r="K3362" s="83" t="s">
        <v>12679</v>
      </c>
      <c r="L3362" s="84" t="s">
        <v>13211</v>
      </c>
      <c r="M3362" s="85" t="s">
        <v>13212</v>
      </c>
      <c r="N3362" s="54" t="s">
        <v>3894</v>
      </c>
      <c r="O3362" s="54" t="str">
        <f>VLOOKUP(H3362,province!$B$2:$C$64,2,0)</f>
        <v>Bình Phước</v>
      </c>
      <c r="P3362" s="6" t="str">
        <f>IFERROR(VLOOKUP(K3362,'user relationships'!$H$2:$I$13559,2,0),"")</f>
        <v>Vợ</v>
      </c>
    </row>
    <row r="3363" spans="1:16">
      <c r="A3363" s="78" t="s">
        <v>13213</v>
      </c>
      <c r="B3363" s="46" t="s">
        <v>11244</v>
      </c>
      <c r="C3363" s="46" t="s">
        <v>18</v>
      </c>
      <c r="D3363" s="46" t="s">
        <v>133</v>
      </c>
      <c r="E3363" s="54">
        <v>604800</v>
      </c>
      <c r="F3363" s="46">
        <v>0</v>
      </c>
      <c r="G3363" s="54">
        <v>179800</v>
      </c>
      <c r="H3363" s="46" t="s">
        <v>1210</v>
      </c>
      <c r="I3363" s="46"/>
      <c r="J3363" s="46">
        <v>2022</v>
      </c>
      <c r="K3363" s="83" t="s">
        <v>11245</v>
      </c>
      <c r="L3363" s="84" t="s">
        <v>13214</v>
      </c>
      <c r="M3363" s="85" t="s">
        <v>13215</v>
      </c>
      <c r="N3363" s="54" t="s">
        <v>3894</v>
      </c>
      <c r="O3363" s="54" t="str">
        <f>VLOOKUP(H3363,province!$B$2:$C$64,2,0)</f>
        <v xml:space="preserve">Hà Nội </v>
      </c>
      <c r="P3363" s="6" t="str">
        <f>IFERROR(VLOOKUP(K3363,'user relationships'!$H$2:$I$13559,2,0),"")</f>
        <v>Một ai đó</v>
      </c>
    </row>
    <row r="3364" spans="1:16">
      <c r="A3364" s="78" t="s">
        <v>13216</v>
      </c>
      <c r="B3364" s="46" t="s">
        <v>13217</v>
      </c>
      <c r="C3364" s="46" t="s">
        <v>18</v>
      </c>
      <c r="D3364" s="46" t="s">
        <v>19</v>
      </c>
      <c r="E3364" s="54">
        <v>360000</v>
      </c>
      <c r="F3364" s="46">
        <v>0</v>
      </c>
      <c r="G3364" s="54">
        <v>60000</v>
      </c>
      <c r="H3364" s="46" t="s">
        <v>20</v>
      </c>
      <c r="I3364" s="46"/>
      <c r="J3364" s="46">
        <v>2022</v>
      </c>
      <c r="K3364" s="83" t="s">
        <v>13218</v>
      </c>
      <c r="L3364" s="84" t="s">
        <v>13211</v>
      </c>
      <c r="M3364" s="85" t="s">
        <v>13219</v>
      </c>
      <c r="N3364" s="54" t="s">
        <v>3894</v>
      </c>
      <c r="O3364" s="54" t="str">
        <f>VLOOKUP(H3364,province!$B$2:$C$64,2,0)</f>
        <v xml:space="preserve">TP Hồ Chí Minh </v>
      </c>
      <c r="P3364" s="6" t="str">
        <f>IFERROR(VLOOKUP(K3364,'user relationships'!$H$2:$I$13559,2,0),"")</f>
        <v>Bạn gái</v>
      </c>
    </row>
    <row r="3365" spans="1:16">
      <c r="A3365" s="78" t="s">
        <v>13220</v>
      </c>
      <c r="B3365" s="46" t="s">
        <v>13221</v>
      </c>
      <c r="C3365" s="46" t="s">
        <v>18</v>
      </c>
      <c r="D3365" s="46" t="s">
        <v>19</v>
      </c>
      <c r="E3365" s="54">
        <v>1118000</v>
      </c>
      <c r="F3365" s="46">
        <v>0</v>
      </c>
      <c r="G3365" s="54">
        <v>213600</v>
      </c>
      <c r="H3365" s="46" t="s">
        <v>20</v>
      </c>
      <c r="I3365" s="46"/>
      <c r="J3365" s="46">
        <v>2022</v>
      </c>
      <c r="K3365" s="83" t="s">
        <v>13222</v>
      </c>
      <c r="L3365" s="84" t="s">
        <v>13223</v>
      </c>
      <c r="M3365" s="85" t="s">
        <v>13224</v>
      </c>
      <c r="N3365" s="54" t="s">
        <v>3894</v>
      </c>
      <c r="O3365" s="54" t="str">
        <f>VLOOKUP(H3365,province!$B$2:$C$64,2,0)</f>
        <v xml:space="preserve">TP Hồ Chí Minh </v>
      </c>
      <c r="P3365" s="6" t="str">
        <f>IFERROR(VLOOKUP(K3365,'user relationships'!$H$2:$I$13559,2,0),"")</f>
        <v>Tôi</v>
      </c>
    </row>
    <row r="3366" spans="1:16">
      <c r="A3366" s="78" t="s">
        <v>13225</v>
      </c>
      <c r="B3366" s="46" t="s">
        <v>2981</v>
      </c>
      <c r="C3366" s="46" t="s">
        <v>18</v>
      </c>
      <c r="D3366" s="46" t="s">
        <v>19</v>
      </c>
      <c r="E3366" s="54">
        <v>856000</v>
      </c>
      <c r="F3366" s="46">
        <v>0</v>
      </c>
      <c r="G3366" s="54">
        <v>163200</v>
      </c>
      <c r="H3366" s="46" t="s">
        <v>20</v>
      </c>
      <c r="I3366" s="46"/>
      <c r="J3366" s="46">
        <v>2022</v>
      </c>
      <c r="K3366" s="83" t="s">
        <v>11056</v>
      </c>
      <c r="L3366" s="84" t="s">
        <v>13226</v>
      </c>
      <c r="M3366" s="85" t="s">
        <v>13227</v>
      </c>
      <c r="N3366" s="54" t="s">
        <v>3894</v>
      </c>
      <c r="O3366" s="54" t="str">
        <f>VLOOKUP(H3366,province!$B$2:$C$64,2,0)</f>
        <v xml:space="preserve">TP Hồ Chí Minh </v>
      </c>
      <c r="P3366" s="6" t="str">
        <f>IFERROR(VLOOKUP(K3366,'user relationships'!$H$2:$I$13559,2,0),"")</f>
        <v>Tôi</v>
      </c>
    </row>
    <row r="3367" spans="1:16">
      <c r="A3367" s="78" t="s">
        <v>13228</v>
      </c>
      <c r="B3367" s="46" t="s">
        <v>13229</v>
      </c>
      <c r="C3367" s="46" t="s">
        <v>18</v>
      </c>
      <c r="D3367" s="46" t="s">
        <v>19</v>
      </c>
      <c r="E3367" s="54">
        <v>410400</v>
      </c>
      <c r="F3367" s="46">
        <v>0</v>
      </c>
      <c r="G3367" s="54">
        <v>100400</v>
      </c>
      <c r="H3367" s="46" t="s">
        <v>20</v>
      </c>
      <c r="I3367" s="46"/>
      <c r="J3367" s="46">
        <v>2022</v>
      </c>
      <c r="K3367" s="83" t="s">
        <v>13230</v>
      </c>
      <c r="L3367" s="84" t="s">
        <v>13231</v>
      </c>
      <c r="M3367" s="85" t="s">
        <v>13232</v>
      </c>
      <c r="N3367" s="54" t="s">
        <v>3894</v>
      </c>
      <c r="O3367" s="54" t="str">
        <f>VLOOKUP(H3367,province!$B$2:$C$64,2,0)</f>
        <v xml:space="preserve">TP Hồ Chí Minh </v>
      </c>
      <c r="P3367" s="6" t="str">
        <f>IFERROR(VLOOKUP(K3367,'user relationships'!$H$2:$I$13559,2,0),"")</f>
        <v>Một ai đó</v>
      </c>
    </row>
    <row r="3368" spans="1:16">
      <c r="A3368" s="78" t="s">
        <v>13233</v>
      </c>
      <c r="B3368" s="46" t="s">
        <v>13234</v>
      </c>
      <c r="C3368" s="46" t="s">
        <v>18</v>
      </c>
      <c r="D3368" s="46" t="s">
        <v>19</v>
      </c>
      <c r="E3368" s="54">
        <v>841104</v>
      </c>
      <c r="F3368" s="46">
        <v>0</v>
      </c>
      <c r="G3368" s="54">
        <v>206064</v>
      </c>
      <c r="H3368" s="46" t="s">
        <v>20</v>
      </c>
      <c r="I3368" s="46"/>
      <c r="J3368" s="46">
        <v>2022</v>
      </c>
      <c r="K3368" s="83" t="s">
        <v>13235</v>
      </c>
      <c r="L3368" s="84" t="s">
        <v>13226</v>
      </c>
      <c r="M3368" s="85" t="s">
        <v>13236</v>
      </c>
      <c r="N3368" s="54" t="s">
        <v>3894</v>
      </c>
      <c r="O3368" s="54" t="str">
        <f>VLOOKUP(H3368,province!$B$2:$C$64,2,0)</f>
        <v xml:space="preserve">TP Hồ Chí Minh </v>
      </c>
      <c r="P3368" s="6" t="str">
        <f>IFERROR(VLOOKUP(K3368,'user relationships'!$H$2:$I$13559,2,0),"")</f>
        <v>Một ai đó</v>
      </c>
    </row>
    <row r="3369" spans="1:16">
      <c r="A3369" s="78" t="s">
        <v>13237</v>
      </c>
      <c r="B3369" s="46" t="s">
        <v>13238</v>
      </c>
      <c r="C3369" s="46" t="s">
        <v>10247</v>
      </c>
      <c r="D3369" s="46" t="s">
        <v>19</v>
      </c>
      <c r="E3369" s="54">
        <v>317000</v>
      </c>
      <c r="F3369" s="46">
        <v>100000</v>
      </c>
      <c r="G3369" s="54">
        <v>72000</v>
      </c>
      <c r="H3369" s="46" t="s">
        <v>20</v>
      </c>
      <c r="I3369" s="46"/>
      <c r="J3369" s="46">
        <v>2022</v>
      </c>
      <c r="K3369" s="83" t="s">
        <v>13239</v>
      </c>
      <c r="L3369" s="84" t="s">
        <v>13240</v>
      </c>
      <c r="M3369" s="85" t="s">
        <v>13241</v>
      </c>
      <c r="N3369" s="54" t="s">
        <v>3894</v>
      </c>
      <c r="O3369" s="54" t="str">
        <f>VLOOKUP(H3369,province!$B$2:$C$64,2,0)</f>
        <v xml:space="preserve">TP Hồ Chí Minh </v>
      </c>
      <c r="P3369" s="6" t="str">
        <f>IFERROR(VLOOKUP(K3369,'user relationships'!$H$2:$I$13559,2,0),"")</f>
        <v>Một ai đó</v>
      </c>
    </row>
    <row r="3370" spans="1:16">
      <c r="A3370" s="78" t="s">
        <v>13242</v>
      </c>
      <c r="B3370" s="46" t="s">
        <v>13243</v>
      </c>
      <c r="C3370" s="46" t="s">
        <v>18</v>
      </c>
      <c r="D3370" s="46" t="s">
        <v>19</v>
      </c>
      <c r="E3370" s="54">
        <v>230000</v>
      </c>
      <c r="F3370" s="46">
        <v>0</v>
      </c>
      <c r="G3370" s="54">
        <v>40000</v>
      </c>
      <c r="H3370" s="46" t="s">
        <v>1210</v>
      </c>
      <c r="I3370" s="46"/>
      <c r="J3370" s="46">
        <v>2022</v>
      </c>
      <c r="K3370" s="83" t="s">
        <v>13244</v>
      </c>
      <c r="L3370" s="84" t="s">
        <v>13245</v>
      </c>
      <c r="M3370" s="85" t="s">
        <v>13246</v>
      </c>
      <c r="N3370" s="54" t="s">
        <v>3894</v>
      </c>
      <c r="O3370" s="54" t="str">
        <f>VLOOKUP(H3370,province!$B$2:$C$64,2,0)</f>
        <v xml:space="preserve">Hà Nội </v>
      </c>
      <c r="P3370" s="6" t="str">
        <f>IFERROR(VLOOKUP(K3370,'user relationships'!$H$2:$I$13559,2,0),"")</f>
        <v>Tôi</v>
      </c>
    </row>
    <row r="3371" spans="1:16">
      <c r="A3371" s="78" t="s">
        <v>13247</v>
      </c>
      <c r="B3371" s="46" t="s">
        <v>13125</v>
      </c>
      <c r="C3371" s="46" t="s">
        <v>11088</v>
      </c>
      <c r="D3371" s="46" t="s">
        <v>19</v>
      </c>
      <c r="E3371" s="54">
        <v>324000</v>
      </c>
      <c r="F3371" s="46">
        <v>0</v>
      </c>
      <c r="G3371" s="54">
        <v>67000</v>
      </c>
      <c r="H3371" s="46" t="s">
        <v>20</v>
      </c>
      <c r="I3371" s="46"/>
      <c r="J3371" s="46">
        <v>2022</v>
      </c>
      <c r="K3371" s="83" t="s">
        <v>13126</v>
      </c>
      <c r="L3371" s="84" t="s">
        <v>13248</v>
      </c>
      <c r="M3371" s="85" t="s">
        <v>13249</v>
      </c>
      <c r="N3371" s="54" t="s">
        <v>3894</v>
      </c>
      <c r="O3371" s="54" t="str">
        <f>VLOOKUP(H3371,province!$B$2:$C$64,2,0)</f>
        <v xml:space="preserve">TP Hồ Chí Minh </v>
      </c>
      <c r="P3371" s="6" t="str">
        <f>IFERROR(VLOOKUP(K3371,'user relationships'!$H$2:$I$13559,2,0),"")</f>
        <v>Một ai đó</v>
      </c>
    </row>
    <row r="3372" spans="1:16">
      <c r="A3372" s="78" t="s">
        <v>13250</v>
      </c>
      <c r="B3372" s="46" t="s">
        <v>13125</v>
      </c>
      <c r="C3372" s="46" t="s">
        <v>10247</v>
      </c>
      <c r="D3372" s="46" t="s">
        <v>133</v>
      </c>
      <c r="E3372" s="54">
        <v>378000</v>
      </c>
      <c r="F3372" s="46">
        <v>0</v>
      </c>
      <c r="G3372" s="54">
        <v>90000</v>
      </c>
      <c r="H3372" s="46" t="s">
        <v>20</v>
      </c>
      <c r="I3372" s="46"/>
      <c r="J3372" s="46">
        <v>2022</v>
      </c>
      <c r="K3372" s="83" t="s">
        <v>13126</v>
      </c>
      <c r="L3372" s="84" t="s">
        <v>13248</v>
      </c>
      <c r="M3372" s="85" t="s">
        <v>13251</v>
      </c>
      <c r="N3372" s="54" t="s">
        <v>3894</v>
      </c>
      <c r="O3372" s="54" t="str">
        <f>VLOOKUP(H3372,province!$B$2:$C$64,2,0)</f>
        <v xml:space="preserve">TP Hồ Chí Minh </v>
      </c>
      <c r="P3372" s="6" t="str">
        <f>IFERROR(VLOOKUP(K3372,'user relationships'!$H$2:$I$13559,2,0),"")</f>
        <v>Một ai đó</v>
      </c>
    </row>
    <row r="3373" spans="1:16">
      <c r="A3373" s="78" t="s">
        <v>13252</v>
      </c>
      <c r="B3373" s="79" t="s">
        <v>3281</v>
      </c>
      <c r="C3373" s="46" t="s">
        <v>18</v>
      </c>
      <c r="D3373" s="46" t="s">
        <v>75</v>
      </c>
      <c r="E3373" s="54">
        <v>990000</v>
      </c>
      <c r="F3373" s="46">
        <v>0</v>
      </c>
      <c r="G3373" s="54">
        <v>198000</v>
      </c>
      <c r="H3373" s="46" t="s">
        <v>20</v>
      </c>
      <c r="I3373" s="46"/>
      <c r="J3373" s="46">
        <v>2022</v>
      </c>
      <c r="K3373" s="83" t="s">
        <v>13253</v>
      </c>
      <c r="L3373" s="84" t="s">
        <v>13248</v>
      </c>
      <c r="M3373" s="85" t="s">
        <v>13254</v>
      </c>
      <c r="N3373" s="54" t="s">
        <v>3894</v>
      </c>
      <c r="O3373" s="54" t="str">
        <f>VLOOKUP(H3373,province!$B$2:$C$64,2,0)</f>
        <v xml:space="preserve">TP Hồ Chí Minh </v>
      </c>
      <c r="P3373" s="6" t="str">
        <f>IFERROR(VLOOKUP(K3373,'user relationships'!$H$2:$I$13559,2,0),"")</f>
        <v>Đồng nghiệp</v>
      </c>
    </row>
    <row r="3374" spans="1:16">
      <c r="A3374" s="78" t="s">
        <v>13255</v>
      </c>
      <c r="B3374" s="79" t="s">
        <v>3281</v>
      </c>
      <c r="C3374" s="46" t="s">
        <v>18</v>
      </c>
      <c r="D3374" s="46" t="s">
        <v>75</v>
      </c>
      <c r="E3374" s="54">
        <v>990000</v>
      </c>
      <c r="F3374" s="46">
        <v>0</v>
      </c>
      <c r="G3374" s="54">
        <v>198000</v>
      </c>
      <c r="H3374" s="46" t="s">
        <v>20</v>
      </c>
      <c r="I3374" s="46"/>
      <c r="J3374" s="46">
        <v>2022</v>
      </c>
      <c r="K3374" s="83" t="s">
        <v>13256</v>
      </c>
      <c r="L3374" s="84" t="s">
        <v>13248</v>
      </c>
      <c r="M3374" s="85" t="s">
        <v>13257</v>
      </c>
      <c r="N3374" s="54" t="s">
        <v>3894</v>
      </c>
      <c r="O3374" s="54" t="str">
        <f>VLOOKUP(H3374,province!$B$2:$C$64,2,0)</f>
        <v xml:space="preserve">TP Hồ Chí Minh </v>
      </c>
      <c r="P3374" s="6" t="str">
        <f>IFERROR(VLOOKUP(K3374,'user relationships'!$H$2:$I$13559,2,0),"")</f>
        <v>Đối tác</v>
      </c>
    </row>
    <row r="3375" spans="1:16">
      <c r="A3375" s="78" t="s">
        <v>13258</v>
      </c>
      <c r="B3375" s="79" t="s">
        <v>3281</v>
      </c>
      <c r="C3375" s="46" t="s">
        <v>18</v>
      </c>
      <c r="D3375" s="46" t="s">
        <v>75</v>
      </c>
      <c r="E3375" s="54">
        <v>990000</v>
      </c>
      <c r="F3375" s="46">
        <v>0</v>
      </c>
      <c r="G3375" s="54">
        <v>198000</v>
      </c>
      <c r="H3375" s="46" t="s">
        <v>20</v>
      </c>
      <c r="I3375" s="46"/>
      <c r="J3375" s="46">
        <v>2022</v>
      </c>
      <c r="K3375" s="83" t="s">
        <v>13259</v>
      </c>
      <c r="L3375" s="84" t="s">
        <v>13248</v>
      </c>
      <c r="M3375" s="85" t="s">
        <v>13260</v>
      </c>
      <c r="N3375" s="54" t="s">
        <v>3894</v>
      </c>
      <c r="O3375" s="54" t="str">
        <f>VLOOKUP(H3375,province!$B$2:$C$64,2,0)</f>
        <v xml:space="preserve">TP Hồ Chí Minh </v>
      </c>
      <c r="P3375" s="6" t="str">
        <f>IFERROR(VLOOKUP(K3375,'user relationships'!$H$2:$I$13559,2,0),"")</f>
        <v>Đối tác</v>
      </c>
    </row>
    <row r="3376" spans="1:16">
      <c r="A3376" s="78" t="s">
        <v>13261</v>
      </c>
      <c r="B3376" s="79" t="s">
        <v>3281</v>
      </c>
      <c r="C3376" s="46" t="s">
        <v>18</v>
      </c>
      <c r="D3376" s="46" t="s">
        <v>167</v>
      </c>
      <c r="E3376" s="54">
        <v>550000</v>
      </c>
      <c r="F3376" s="46">
        <v>0</v>
      </c>
      <c r="G3376" s="54">
        <v>110000</v>
      </c>
      <c r="H3376" s="46" t="s">
        <v>20</v>
      </c>
      <c r="I3376" s="46"/>
      <c r="J3376" s="46">
        <v>2022</v>
      </c>
      <c r="K3376" s="83" t="s">
        <v>13262</v>
      </c>
      <c r="L3376" s="84" t="s">
        <v>13248</v>
      </c>
      <c r="M3376" s="85" t="s">
        <v>13263</v>
      </c>
      <c r="N3376" s="54" t="s">
        <v>3894</v>
      </c>
      <c r="O3376" s="54" t="str">
        <f>VLOOKUP(H3376,province!$B$2:$C$64,2,0)</f>
        <v xml:space="preserve">TP Hồ Chí Minh </v>
      </c>
      <c r="P3376" s="6" t="str">
        <f>IFERROR(VLOOKUP(K3376,'user relationships'!$H$2:$I$13559,2,0),"")</f>
        <v>Đối tác</v>
      </c>
    </row>
    <row r="3377" spans="1:16">
      <c r="A3377" s="78" t="s">
        <v>13264</v>
      </c>
      <c r="B3377" s="79" t="s">
        <v>3281</v>
      </c>
      <c r="C3377" s="46" t="s">
        <v>18</v>
      </c>
      <c r="D3377" s="46" t="s">
        <v>19</v>
      </c>
      <c r="E3377" s="54">
        <v>550000</v>
      </c>
      <c r="F3377" s="46">
        <v>0</v>
      </c>
      <c r="G3377" s="54">
        <v>110000</v>
      </c>
      <c r="H3377" s="46" t="s">
        <v>20</v>
      </c>
      <c r="I3377" s="46"/>
      <c r="J3377" s="46">
        <v>2022</v>
      </c>
      <c r="K3377" s="83" t="s">
        <v>13265</v>
      </c>
      <c r="L3377" s="84" t="s">
        <v>13248</v>
      </c>
      <c r="M3377" s="85" t="s">
        <v>13266</v>
      </c>
      <c r="N3377" s="54" t="s">
        <v>3894</v>
      </c>
      <c r="O3377" s="54" t="str">
        <f>VLOOKUP(H3377,province!$B$2:$C$64,2,0)</f>
        <v xml:space="preserve">TP Hồ Chí Minh </v>
      </c>
      <c r="P3377" s="6" t="str">
        <f>IFERROR(VLOOKUP(K3377,'user relationships'!$H$2:$I$13559,2,0),"")</f>
        <v>Đối tác</v>
      </c>
    </row>
    <row r="3378" spans="1:16">
      <c r="A3378" s="78" t="s">
        <v>13267</v>
      </c>
      <c r="B3378" s="79" t="s">
        <v>3281</v>
      </c>
      <c r="C3378" s="46" t="s">
        <v>18</v>
      </c>
      <c r="D3378" s="46" t="s">
        <v>113</v>
      </c>
      <c r="E3378" s="54">
        <v>550000</v>
      </c>
      <c r="F3378" s="46">
        <v>0</v>
      </c>
      <c r="G3378" s="54">
        <v>110000</v>
      </c>
      <c r="H3378" s="46" t="s">
        <v>20</v>
      </c>
      <c r="I3378" s="46"/>
      <c r="J3378" s="46">
        <v>2022</v>
      </c>
      <c r="K3378" s="83" t="s">
        <v>13268</v>
      </c>
      <c r="L3378" s="84" t="s">
        <v>13248</v>
      </c>
      <c r="M3378" s="85" t="s">
        <v>13269</v>
      </c>
      <c r="N3378" s="54" t="s">
        <v>3894</v>
      </c>
      <c r="O3378" s="54" t="str">
        <f>VLOOKUP(H3378,province!$B$2:$C$64,2,0)</f>
        <v xml:space="preserve">TP Hồ Chí Minh </v>
      </c>
      <c r="P3378" s="6" t="str">
        <f>IFERROR(VLOOKUP(K3378,'user relationships'!$H$2:$I$13559,2,0),"")</f>
        <v>Đối tác</v>
      </c>
    </row>
    <row r="3379" spans="1:16">
      <c r="A3379" s="78" t="s">
        <v>13270</v>
      </c>
      <c r="B3379" s="79" t="s">
        <v>3281</v>
      </c>
      <c r="C3379" s="46" t="s">
        <v>18</v>
      </c>
      <c r="D3379" s="46" t="s">
        <v>710</v>
      </c>
      <c r="E3379" s="54">
        <v>550000</v>
      </c>
      <c r="F3379" s="46">
        <v>0</v>
      </c>
      <c r="G3379" s="54">
        <v>110000</v>
      </c>
      <c r="H3379" s="46" t="s">
        <v>20</v>
      </c>
      <c r="I3379" s="46"/>
      <c r="J3379" s="46">
        <v>2022</v>
      </c>
      <c r="K3379" s="83" t="s">
        <v>13271</v>
      </c>
      <c r="L3379" s="84" t="s">
        <v>13248</v>
      </c>
      <c r="M3379" s="85" t="s">
        <v>13272</v>
      </c>
      <c r="N3379" s="54" t="s">
        <v>3894</v>
      </c>
      <c r="O3379" s="54" t="str">
        <f>VLOOKUP(H3379,province!$B$2:$C$64,2,0)</f>
        <v xml:space="preserve">TP Hồ Chí Minh </v>
      </c>
      <c r="P3379" s="6" t="str">
        <f>IFERROR(VLOOKUP(K3379,'user relationships'!$H$2:$I$13559,2,0),"")</f>
        <v>Đối tác</v>
      </c>
    </row>
    <row r="3380" spans="1:16">
      <c r="A3380" s="78" t="s">
        <v>13273</v>
      </c>
      <c r="B3380" s="79" t="s">
        <v>4132</v>
      </c>
      <c r="C3380" s="46" t="s">
        <v>11088</v>
      </c>
      <c r="D3380" s="46" t="s">
        <v>19</v>
      </c>
      <c r="E3380" s="54">
        <v>315000</v>
      </c>
      <c r="F3380" s="46">
        <v>0</v>
      </c>
      <c r="G3380" s="54">
        <v>55000</v>
      </c>
      <c r="H3380" s="46" t="s">
        <v>1361</v>
      </c>
      <c r="I3380" s="46"/>
      <c r="J3380" s="46">
        <v>2022</v>
      </c>
      <c r="K3380" s="83" t="s">
        <v>8111</v>
      </c>
      <c r="L3380" s="84" t="s">
        <v>13248</v>
      </c>
      <c r="M3380" s="85" t="s">
        <v>13274</v>
      </c>
      <c r="N3380" s="54" t="s">
        <v>3894</v>
      </c>
      <c r="O3380" s="54" t="str">
        <f>VLOOKUP(H3380,province!$B$2:$C$64,2,0)</f>
        <v xml:space="preserve">Đồng Nai </v>
      </c>
      <c r="P3380" s="6" t="str">
        <f>IFERROR(VLOOKUP(K3380,'user relationships'!$H$2:$I$13559,2,0),"")</f>
        <v>Bạn gái</v>
      </c>
    </row>
    <row r="3381" spans="1:16">
      <c r="A3381" s="78" t="s">
        <v>13275</v>
      </c>
      <c r="B3381" s="46" t="s">
        <v>9312</v>
      </c>
      <c r="C3381" s="46" t="s">
        <v>11088</v>
      </c>
      <c r="D3381" s="46" t="s">
        <v>19</v>
      </c>
      <c r="E3381" s="54">
        <v>1075640</v>
      </c>
      <c r="F3381" s="46">
        <v>0</v>
      </c>
      <c r="G3381" s="54">
        <v>72000</v>
      </c>
      <c r="H3381" s="46" t="s">
        <v>1361</v>
      </c>
      <c r="I3381" s="46"/>
      <c r="J3381" s="46">
        <v>2022</v>
      </c>
      <c r="K3381" s="83"/>
      <c r="L3381" s="84" t="s">
        <v>13276</v>
      </c>
      <c r="M3381" s="85" t="s">
        <v>13277</v>
      </c>
      <c r="N3381" s="54" t="s">
        <v>3894</v>
      </c>
      <c r="O3381" s="54" t="str">
        <f>VLOOKUP(H3381,province!$B$2:$C$64,2,0)</f>
        <v xml:space="preserve">Đồng Nai </v>
      </c>
      <c r="P3381" s="6" t="str">
        <f>IFERROR(VLOOKUP(K3381,'user relationships'!$H$2:$I$13559,2,0),"")</f>
        <v/>
      </c>
    </row>
    <row r="3382" spans="1:16">
      <c r="A3382" s="78" t="s">
        <v>13278</v>
      </c>
      <c r="B3382" s="46" t="s">
        <v>13279</v>
      </c>
      <c r="C3382" s="46" t="s">
        <v>18</v>
      </c>
      <c r="D3382" s="46" t="s">
        <v>19</v>
      </c>
      <c r="E3382" s="54">
        <v>283750</v>
      </c>
      <c r="F3382" s="46">
        <v>100000</v>
      </c>
      <c r="G3382" s="54">
        <v>72000</v>
      </c>
      <c r="H3382" s="46" t="s">
        <v>20</v>
      </c>
      <c r="I3382" s="46"/>
      <c r="J3382" s="46">
        <v>2022</v>
      </c>
      <c r="K3382" s="83" t="s">
        <v>13280</v>
      </c>
      <c r="L3382" s="84" t="s">
        <v>13248</v>
      </c>
      <c r="M3382" s="85" t="s">
        <v>13281</v>
      </c>
      <c r="N3382" s="54" t="s">
        <v>3894</v>
      </c>
      <c r="O3382" s="54" t="str">
        <f>VLOOKUP(H3382,province!$B$2:$C$64,2,0)</f>
        <v xml:space="preserve">TP Hồ Chí Minh </v>
      </c>
      <c r="P3382" s="6" t="str">
        <f>IFERROR(VLOOKUP(K3382,'user relationships'!$H$2:$I$13559,2,0),"")</f>
        <v>Vợ</v>
      </c>
    </row>
    <row r="3383" spans="1:16">
      <c r="A3383" s="78" t="s">
        <v>13282</v>
      </c>
      <c r="B3383" s="46" t="s">
        <v>12464</v>
      </c>
      <c r="C3383" s="46" t="s">
        <v>18</v>
      </c>
      <c r="D3383" s="46" t="s">
        <v>19</v>
      </c>
      <c r="E3383" s="54">
        <v>750000</v>
      </c>
      <c r="F3383" s="46">
        <v>100000</v>
      </c>
      <c r="G3383" s="54">
        <v>50000</v>
      </c>
      <c r="H3383" s="46" t="s">
        <v>20</v>
      </c>
      <c r="I3383" s="46"/>
      <c r="J3383" s="46">
        <v>2022</v>
      </c>
      <c r="K3383" s="83" t="s">
        <v>13283</v>
      </c>
      <c r="L3383" s="84" t="s">
        <v>13248</v>
      </c>
      <c r="M3383" s="85" t="s">
        <v>13284</v>
      </c>
      <c r="N3383" s="54" t="s">
        <v>3894</v>
      </c>
      <c r="O3383" s="54" t="str">
        <f>VLOOKUP(H3383,province!$B$2:$C$64,2,0)</f>
        <v xml:space="preserve">TP Hồ Chí Minh </v>
      </c>
      <c r="P3383" s="6" t="str">
        <f>IFERROR(VLOOKUP(K3383,'user relationships'!$H$2:$I$13559,2,0),"")</f>
        <v>Một ai đó</v>
      </c>
    </row>
    <row r="3384" spans="1:16">
      <c r="A3384" s="86" t="s">
        <v>13285</v>
      </c>
      <c r="B3384" s="46" t="s">
        <v>8452</v>
      </c>
      <c r="C3384" s="46" t="s">
        <v>18</v>
      </c>
      <c r="D3384" s="46" t="s">
        <v>19</v>
      </c>
      <c r="E3384" s="54">
        <v>2460000</v>
      </c>
      <c r="F3384" s="46">
        <v>0</v>
      </c>
      <c r="G3384" s="54">
        <v>400000</v>
      </c>
      <c r="H3384" s="46" t="s">
        <v>1210</v>
      </c>
      <c r="I3384" s="46"/>
      <c r="J3384" s="46">
        <v>2022</v>
      </c>
      <c r="K3384" s="83" t="s">
        <v>8453</v>
      </c>
      <c r="L3384" s="84" t="s">
        <v>13286</v>
      </c>
      <c r="M3384" s="85" t="s">
        <v>13287</v>
      </c>
      <c r="N3384" s="54" t="s">
        <v>3894</v>
      </c>
      <c r="O3384" s="54" t="str">
        <f>VLOOKUP(H3384,province!$B$2:$C$64,2,0)</f>
        <v xml:space="preserve">Hà Nội </v>
      </c>
      <c r="P3384" s="6" t="str">
        <f>IFERROR(VLOOKUP(K3384,'user relationships'!$H$2:$I$13559,2,0),"")</f>
        <v>Vợ</v>
      </c>
    </row>
    <row r="3385" spans="1:16">
      <c r="A3385" s="78" t="s">
        <v>13288</v>
      </c>
      <c r="B3385" s="46" t="s">
        <v>13289</v>
      </c>
      <c r="C3385" s="46" t="s">
        <v>18</v>
      </c>
      <c r="D3385" s="46" t="s">
        <v>19</v>
      </c>
      <c r="E3385" s="54">
        <v>4135000</v>
      </c>
      <c r="F3385" s="46">
        <v>0</v>
      </c>
      <c r="G3385" s="54">
        <v>795000</v>
      </c>
      <c r="H3385" s="46" t="s">
        <v>20</v>
      </c>
      <c r="I3385" s="46"/>
      <c r="J3385" s="46">
        <v>2022</v>
      </c>
      <c r="K3385" s="83" t="s">
        <v>13290</v>
      </c>
      <c r="L3385" s="84" t="s">
        <v>13248</v>
      </c>
      <c r="M3385" s="85" t="s">
        <v>13291</v>
      </c>
      <c r="N3385" s="54" t="s">
        <v>3894</v>
      </c>
      <c r="O3385" s="54" t="str">
        <f>VLOOKUP(H3385,province!$B$2:$C$64,2,0)</f>
        <v xml:space="preserve">TP Hồ Chí Minh </v>
      </c>
      <c r="P3385" s="6" t="str">
        <f>IFERROR(VLOOKUP(K3385,'user relationships'!$H$2:$I$13559,2,0),"")</f>
        <v>Một ai đó</v>
      </c>
    </row>
    <row r="3386" spans="1:16">
      <c r="A3386" s="78" t="s">
        <v>13292</v>
      </c>
      <c r="B3386" s="46" t="s">
        <v>13293</v>
      </c>
      <c r="C3386" s="46" t="s">
        <v>18</v>
      </c>
      <c r="D3386" s="46" t="s">
        <v>19</v>
      </c>
      <c r="E3386" s="54">
        <v>941250</v>
      </c>
      <c r="F3386" s="46">
        <v>0</v>
      </c>
      <c r="G3386" s="54">
        <v>181250</v>
      </c>
      <c r="H3386" s="46" t="s">
        <v>20</v>
      </c>
      <c r="I3386" s="46"/>
      <c r="J3386" s="46">
        <v>2022</v>
      </c>
      <c r="K3386" s="83" t="s">
        <v>13294</v>
      </c>
      <c r="L3386" s="84" t="s">
        <v>13248</v>
      </c>
      <c r="M3386" s="85" t="s">
        <v>13295</v>
      </c>
      <c r="N3386" s="54" t="s">
        <v>3894</v>
      </c>
      <c r="O3386" s="54" t="str">
        <f>VLOOKUP(H3386,province!$B$2:$C$64,2,0)</f>
        <v xml:space="preserve">TP Hồ Chí Minh </v>
      </c>
      <c r="P3386" s="6" t="str">
        <f>IFERROR(VLOOKUP(K3386,'user relationships'!$H$2:$I$13559,2,0),"")</f>
        <v>Một ai đó</v>
      </c>
    </row>
    <row r="3387" spans="1:16">
      <c r="A3387" s="86" t="s">
        <v>13296</v>
      </c>
      <c r="B3387" s="46" t="s">
        <v>12834</v>
      </c>
      <c r="C3387" s="46" t="s">
        <v>18</v>
      </c>
      <c r="D3387" s="46" t="s">
        <v>19</v>
      </c>
      <c r="E3387" s="54">
        <v>504900</v>
      </c>
      <c r="F3387" s="46">
        <v>0</v>
      </c>
      <c r="G3387" s="54">
        <v>124900</v>
      </c>
      <c r="H3387" s="46" t="s">
        <v>20</v>
      </c>
      <c r="I3387" s="46"/>
      <c r="J3387" s="46">
        <v>2022</v>
      </c>
      <c r="K3387" s="83" t="s">
        <v>12835</v>
      </c>
      <c r="L3387" s="84" t="s">
        <v>13248</v>
      </c>
      <c r="M3387" s="85" t="s">
        <v>13297</v>
      </c>
      <c r="N3387" s="54" t="s">
        <v>3894</v>
      </c>
      <c r="O3387" s="54" t="str">
        <f>VLOOKUP(H3387,province!$B$2:$C$64,2,0)</f>
        <v xml:space="preserve">TP Hồ Chí Minh </v>
      </c>
      <c r="P3387" s="6" t="str">
        <f>IFERROR(VLOOKUP(K3387,'user relationships'!$H$2:$I$13559,2,0),"")</f>
        <v>Bạn gái</v>
      </c>
    </row>
    <row r="3388" spans="1:16">
      <c r="A3388" s="78" t="s">
        <v>13298</v>
      </c>
      <c r="B3388" s="79" t="s">
        <v>4132</v>
      </c>
      <c r="C3388" s="46" t="s">
        <v>18</v>
      </c>
      <c r="D3388" s="46" t="s">
        <v>133</v>
      </c>
      <c r="E3388" s="54">
        <v>630000</v>
      </c>
      <c r="F3388" s="46">
        <v>0</v>
      </c>
      <c r="G3388" s="54">
        <v>100000</v>
      </c>
      <c r="H3388" s="46" t="s">
        <v>20</v>
      </c>
      <c r="I3388" s="46"/>
      <c r="J3388" s="46">
        <v>2022</v>
      </c>
      <c r="K3388" s="83" t="s">
        <v>8663</v>
      </c>
      <c r="L3388" s="84" t="s">
        <v>13248</v>
      </c>
      <c r="M3388" s="85" t="s">
        <v>13299</v>
      </c>
      <c r="N3388" s="54" t="s">
        <v>3894</v>
      </c>
      <c r="O3388" s="54" t="str">
        <f>VLOOKUP(H3388,province!$B$2:$C$64,2,0)</f>
        <v xml:space="preserve">TP Hồ Chí Minh </v>
      </c>
      <c r="P3388" s="6" t="str">
        <f>IFERROR(VLOOKUP(K3388,'user relationships'!$H$2:$I$13559,2,0),"")</f>
        <v>Bạn gái</v>
      </c>
    </row>
    <row r="3389" spans="1:16">
      <c r="A3389" s="78" t="s">
        <v>13300</v>
      </c>
      <c r="B3389" s="79" t="s">
        <v>4132</v>
      </c>
      <c r="C3389" s="46" t="s">
        <v>10708</v>
      </c>
      <c r="D3389" s="46" t="s">
        <v>133</v>
      </c>
      <c r="E3389" s="54">
        <v>710800</v>
      </c>
      <c r="F3389" s="46">
        <v>0</v>
      </c>
      <c r="G3389" s="54">
        <v>72000</v>
      </c>
      <c r="H3389" s="46" t="s">
        <v>20</v>
      </c>
      <c r="I3389" s="46"/>
      <c r="J3389" s="46">
        <v>2022</v>
      </c>
      <c r="K3389" s="83" t="s">
        <v>11484</v>
      </c>
      <c r="L3389" s="84" t="s">
        <v>13248</v>
      </c>
      <c r="M3389" s="85" t="s">
        <v>13301</v>
      </c>
      <c r="N3389" s="54" t="s">
        <v>3894</v>
      </c>
      <c r="O3389" s="54" t="str">
        <f>VLOOKUP(H3389,province!$B$2:$C$64,2,0)</f>
        <v xml:space="preserve">TP Hồ Chí Minh </v>
      </c>
      <c r="P3389" s="6" t="str">
        <f>IFERROR(VLOOKUP(K3389,'user relationships'!$H$2:$I$13559,2,0),"")</f>
        <v>Con gái, Bé gái</v>
      </c>
    </row>
    <row r="3390" spans="1:16">
      <c r="A3390" s="78" t="s">
        <v>13302</v>
      </c>
      <c r="B3390" s="46" t="s">
        <v>13303</v>
      </c>
      <c r="C3390" s="46" t="s">
        <v>18</v>
      </c>
      <c r="D3390" s="46" t="s">
        <v>19</v>
      </c>
      <c r="E3390" s="54">
        <v>380000</v>
      </c>
      <c r="F3390" s="46">
        <v>0</v>
      </c>
      <c r="G3390" s="54">
        <v>70000</v>
      </c>
      <c r="H3390" s="46" t="s">
        <v>20</v>
      </c>
      <c r="I3390" s="46"/>
      <c r="J3390" s="46">
        <v>2022</v>
      </c>
      <c r="K3390" s="83" t="s">
        <v>13304</v>
      </c>
      <c r="L3390" s="84" t="s">
        <v>13248</v>
      </c>
      <c r="M3390" s="85" t="s">
        <v>13305</v>
      </c>
      <c r="N3390" s="54" t="s">
        <v>3894</v>
      </c>
      <c r="O3390" s="54" t="str">
        <f>VLOOKUP(H3390,province!$B$2:$C$64,2,0)</f>
        <v xml:space="preserve">TP Hồ Chí Minh </v>
      </c>
      <c r="P3390" s="6" t="str">
        <f>IFERROR(VLOOKUP(K3390,'user relationships'!$H$2:$I$13559,2,0),"")</f>
        <v>Vợ</v>
      </c>
    </row>
    <row r="3391" spans="1:16">
      <c r="A3391" s="78" t="s">
        <v>13306</v>
      </c>
      <c r="B3391" s="46" t="s">
        <v>13307</v>
      </c>
      <c r="C3391" s="46" t="s">
        <v>18</v>
      </c>
      <c r="D3391" s="46" t="s">
        <v>133</v>
      </c>
      <c r="E3391" s="54">
        <v>1170000</v>
      </c>
      <c r="F3391" s="46">
        <v>0</v>
      </c>
      <c r="G3391" s="54">
        <v>213600</v>
      </c>
      <c r="H3391" s="46" t="s">
        <v>20</v>
      </c>
      <c r="I3391" s="46"/>
      <c r="J3391" s="46">
        <v>2022</v>
      </c>
      <c r="K3391" s="83" t="s">
        <v>13308</v>
      </c>
      <c r="L3391" s="84" t="s">
        <v>13286</v>
      </c>
      <c r="M3391" s="85" t="s">
        <v>13309</v>
      </c>
      <c r="N3391" s="54" t="s">
        <v>3894</v>
      </c>
      <c r="O3391" s="54" t="str">
        <f>VLOOKUP(H3391,province!$B$2:$C$64,2,0)</f>
        <v xml:space="preserve">TP Hồ Chí Minh </v>
      </c>
      <c r="P3391" s="6" t="str">
        <f>IFERROR(VLOOKUP(K3391,'user relationships'!$H$2:$I$13559,2,0),"")</f>
        <v>Bạn gái</v>
      </c>
    </row>
    <row r="3392" spans="1:16">
      <c r="A3392" s="78" t="s">
        <v>13310</v>
      </c>
      <c r="B3392" s="46" t="s">
        <v>13307</v>
      </c>
      <c r="C3392" s="46" t="s">
        <v>10708</v>
      </c>
      <c r="D3392" s="46" t="s">
        <v>133</v>
      </c>
      <c r="E3392" s="54">
        <v>485000</v>
      </c>
      <c r="F3392" s="46">
        <v>0</v>
      </c>
      <c r="G3392" s="54">
        <v>57750</v>
      </c>
      <c r="H3392" s="46" t="s">
        <v>20</v>
      </c>
      <c r="I3392" s="46"/>
      <c r="J3392" s="46">
        <v>2022</v>
      </c>
      <c r="K3392" s="83" t="s">
        <v>13308</v>
      </c>
      <c r="L3392" s="84" t="s">
        <v>13286</v>
      </c>
      <c r="M3392" s="85" t="s">
        <v>13309</v>
      </c>
      <c r="N3392" s="54" t="s">
        <v>3894</v>
      </c>
      <c r="O3392" s="54" t="str">
        <f>VLOOKUP(H3392,province!$B$2:$C$64,2,0)</f>
        <v xml:space="preserve">TP Hồ Chí Minh </v>
      </c>
      <c r="P3392" s="6" t="str">
        <f>IFERROR(VLOOKUP(K3392,'user relationships'!$H$2:$I$13559,2,0),"")</f>
        <v>Bạn gái</v>
      </c>
    </row>
    <row r="3393" spans="1:16">
      <c r="A3393" s="78" t="s">
        <v>13311</v>
      </c>
      <c r="B3393" s="46" t="s">
        <v>9944</v>
      </c>
      <c r="C3393" s="46" t="s">
        <v>18</v>
      </c>
      <c r="D3393" s="46" t="s">
        <v>19</v>
      </c>
      <c r="E3393" s="54">
        <v>750000</v>
      </c>
      <c r="F3393" s="46">
        <v>0</v>
      </c>
      <c r="G3393" s="54">
        <v>120000</v>
      </c>
      <c r="H3393" s="46" t="s">
        <v>1257</v>
      </c>
      <c r="I3393" s="46"/>
      <c r="J3393" s="46">
        <v>2022</v>
      </c>
      <c r="K3393" s="83" t="s">
        <v>9945</v>
      </c>
      <c r="L3393" s="84" t="s">
        <v>13286</v>
      </c>
      <c r="M3393" s="85" t="s">
        <v>13312</v>
      </c>
      <c r="N3393" s="54" t="s">
        <v>3894</v>
      </c>
      <c r="O3393" s="54" t="str">
        <f>VLOOKUP(H3393,province!$B$2:$C$64,2,0)</f>
        <v>Bình Dương</v>
      </c>
      <c r="P3393" s="6" t="str">
        <f>IFERROR(VLOOKUP(K3393,'user relationships'!$H$2:$I$13559,2,0),"")</f>
        <v/>
      </c>
    </row>
    <row r="3394" spans="1:16">
      <c r="A3394" s="78" t="s">
        <v>13313</v>
      </c>
      <c r="B3394" s="46" t="s">
        <v>9944</v>
      </c>
      <c r="C3394" s="46" t="s">
        <v>18</v>
      </c>
      <c r="D3394" s="46" t="s">
        <v>19</v>
      </c>
      <c r="E3394" s="54">
        <v>1470000</v>
      </c>
      <c r="F3394" s="46">
        <v>0</v>
      </c>
      <c r="G3394" s="54">
        <v>240000</v>
      </c>
      <c r="H3394" s="46" t="s">
        <v>1257</v>
      </c>
      <c r="I3394" s="46"/>
      <c r="J3394" s="46">
        <v>2022</v>
      </c>
      <c r="K3394" s="83" t="s">
        <v>9945</v>
      </c>
      <c r="L3394" s="84" t="s">
        <v>13276</v>
      </c>
      <c r="M3394" s="85" t="s">
        <v>13314</v>
      </c>
      <c r="N3394" s="54" t="s">
        <v>3894</v>
      </c>
      <c r="O3394" s="54" t="str">
        <f>VLOOKUP(H3394,province!$B$2:$C$64,2,0)</f>
        <v>Bình Dương</v>
      </c>
      <c r="P3394" s="6" t="str">
        <f>IFERROR(VLOOKUP(K3394,'user relationships'!$H$2:$I$13559,2,0),"")</f>
        <v/>
      </c>
    </row>
    <row r="3395" spans="1:16">
      <c r="A3395" s="78" t="s">
        <v>13315</v>
      </c>
      <c r="B3395" s="79" t="s">
        <v>13316</v>
      </c>
      <c r="C3395" s="46" t="s">
        <v>18</v>
      </c>
      <c r="D3395" s="46" t="s">
        <v>19</v>
      </c>
      <c r="E3395" s="54">
        <v>430000</v>
      </c>
      <c r="F3395" s="46">
        <v>0</v>
      </c>
      <c r="G3395" s="54">
        <v>80000</v>
      </c>
      <c r="H3395" s="46" t="s">
        <v>20</v>
      </c>
      <c r="I3395" s="46"/>
      <c r="J3395" s="46">
        <v>2022</v>
      </c>
      <c r="K3395" s="83" t="s">
        <v>13317</v>
      </c>
      <c r="L3395" s="84" t="s">
        <v>13248</v>
      </c>
      <c r="M3395" s="85" t="s">
        <v>13318</v>
      </c>
      <c r="N3395" s="54" t="s">
        <v>3894</v>
      </c>
      <c r="O3395" s="54" t="str">
        <f>VLOOKUP(H3395,province!$B$2:$C$64,2,0)</f>
        <v xml:space="preserve">TP Hồ Chí Minh </v>
      </c>
      <c r="P3395" s="6" t="str">
        <f>IFERROR(VLOOKUP(K3395,'user relationships'!$H$2:$I$13559,2,0),"")</f>
        <v>Tôi</v>
      </c>
    </row>
    <row r="3396" spans="1:16">
      <c r="A3396" s="78" t="s">
        <v>13319</v>
      </c>
      <c r="B3396" s="46" t="s">
        <v>13320</v>
      </c>
      <c r="C3396" s="46" t="s">
        <v>18</v>
      </c>
      <c r="D3396" s="46" t="s">
        <v>19</v>
      </c>
      <c r="E3396" s="54">
        <v>520000</v>
      </c>
      <c r="F3396" s="46">
        <v>0</v>
      </c>
      <c r="G3396" s="54">
        <v>50000</v>
      </c>
      <c r="H3396" s="46" t="s">
        <v>20</v>
      </c>
      <c r="I3396" s="46"/>
      <c r="J3396" s="46">
        <v>2022</v>
      </c>
      <c r="K3396" s="83" t="s">
        <v>13321</v>
      </c>
      <c r="L3396" s="84" t="s">
        <v>13248</v>
      </c>
      <c r="M3396" s="85" t="s">
        <v>13322</v>
      </c>
      <c r="N3396" s="54" t="s">
        <v>3894</v>
      </c>
      <c r="O3396" s="54" t="str">
        <f>VLOOKUP(H3396,province!$B$2:$C$64,2,0)</f>
        <v xml:space="preserve">TP Hồ Chí Minh </v>
      </c>
      <c r="P3396" s="6" t="str">
        <f>IFERROR(VLOOKUP(K3396,'user relationships'!$H$2:$I$13559,2,0),"")</f>
        <v>Một ai đó</v>
      </c>
    </row>
    <row r="3397" spans="1:16">
      <c r="A3397" s="78" t="s">
        <v>13323</v>
      </c>
      <c r="B3397" s="46" t="s">
        <v>13324</v>
      </c>
      <c r="C3397" s="46" t="s">
        <v>18</v>
      </c>
      <c r="D3397" s="46" t="s">
        <v>19</v>
      </c>
      <c r="E3397" s="54">
        <v>556200</v>
      </c>
      <c r="F3397" s="46">
        <v>70000</v>
      </c>
      <c r="G3397" s="54">
        <v>26200</v>
      </c>
      <c r="H3397" s="46" t="s">
        <v>20</v>
      </c>
      <c r="I3397" s="46"/>
      <c r="J3397" s="46">
        <v>2022</v>
      </c>
      <c r="K3397" s="83" t="s">
        <v>13325</v>
      </c>
      <c r="L3397" s="84" t="s">
        <v>13326</v>
      </c>
      <c r="M3397" s="85" t="s">
        <v>13327</v>
      </c>
      <c r="N3397" s="54" t="s">
        <v>3894</v>
      </c>
      <c r="O3397" s="54" t="str">
        <f>VLOOKUP(H3397,province!$B$2:$C$64,2,0)</f>
        <v xml:space="preserve">TP Hồ Chí Minh </v>
      </c>
      <c r="P3397" s="6" t="str">
        <f>IFERROR(VLOOKUP(K3397,'user relationships'!$H$2:$I$13559,2,0),"")</f>
        <v>Một ai đó</v>
      </c>
    </row>
    <row r="3398" spans="1:16">
      <c r="A3398" s="78" t="s">
        <v>13328</v>
      </c>
      <c r="B3398" s="46" t="s">
        <v>13329</v>
      </c>
      <c r="C3398" s="46" t="s">
        <v>18</v>
      </c>
      <c r="D3398" s="46" t="s">
        <v>167</v>
      </c>
      <c r="E3398" s="54">
        <v>1000000</v>
      </c>
      <c r="F3398" s="46">
        <v>0</v>
      </c>
      <c r="G3398" s="54">
        <v>72000</v>
      </c>
      <c r="H3398" s="46" t="s">
        <v>20</v>
      </c>
      <c r="I3398" s="46"/>
      <c r="J3398" s="46">
        <v>2022</v>
      </c>
      <c r="K3398" s="83" t="s">
        <v>13330</v>
      </c>
      <c r="L3398" s="84" t="s">
        <v>13248</v>
      </c>
      <c r="M3398" s="85" t="s">
        <v>13331</v>
      </c>
      <c r="N3398" s="54" t="s">
        <v>3894</v>
      </c>
      <c r="O3398" s="54" t="str">
        <f>VLOOKUP(H3398,province!$B$2:$C$64,2,0)</f>
        <v xml:space="preserve">TP Hồ Chí Minh </v>
      </c>
      <c r="P3398" s="6" t="str">
        <f>IFERROR(VLOOKUP(K3398,'user relationships'!$H$2:$I$13559,2,0),"")</f>
        <v>Một ai đó</v>
      </c>
    </row>
    <row r="3399" spans="1:16">
      <c r="A3399" s="78" t="s">
        <v>13332</v>
      </c>
      <c r="B3399" s="46" t="s">
        <v>13333</v>
      </c>
      <c r="C3399" s="46" t="s">
        <v>18</v>
      </c>
      <c r="D3399" s="46" t="s">
        <v>19</v>
      </c>
      <c r="E3399" s="54">
        <v>803520</v>
      </c>
      <c r="F3399" s="46">
        <v>0</v>
      </c>
      <c r="G3399" s="54">
        <v>163520</v>
      </c>
      <c r="H3399" s="46" t="s">
        <v>1210</v>
      </c>
      <c r="I3399" s="46"/>
      <c r="J3399" s="46">
        <v>2022</v>
      </c>
      <c r="K3399" s="83" t="s">
        <v>13334</v>
      </c>
      <c r="L3399" s="84" t="s">
        <v>13248</v>
      </c>
      <c r="M3399" s="85" t="s">
        <v>13335</v>
      </c>
      <c r="N3399" s="54" t="s">
        <v>3894</v>
      </c>
      <c r="O3399" s="54" t="str">
        <f>VLOOKUP(H3399,province!$B$2:$C$64,2,0)</f>
        <v xml:space="preserve">Hà Nội </v>
      </c>
      <c r="P3399" s="6" t="str">
        <f>IFERROR(VLOOKUP(K3399,'user relationships'!$H$2:$I$13559,2,0),"")</f>
        <v>Vợ</v>
      </c>
    </row>
    <row r="3400" spans="1:16">
      <c r="A3400" s="78" t="s">
        <v>13336</v>
      </c>
      <c r="B3400" s="46" t="s">
        <v>9271</v>
      </c>
      <c r="C3400" s="46" t="s">
        <v>18</v>
      </c>
      <c r="D3400" s="46" t="s">
        <v>19</v>
      </c>
      <c r="E3400" s="54">
        <v>3040000</v>
      </c>
      <c r="F3400" s="46">
        <v>0</v>
      </c>
      <c r="G3400" s="54">
        <v>570000</v>
      </c>
      <c r="H3400" s="46" t="s">
        <v>1210</v>
      </c>
      <c r="I3400" s="46"/>
      <c r="J3400" s="46">
        <v>2022</v>
      </c>
      <c r="K3400" s="83" t="s">
        <v>9272</v>
      </c>
      <c r="L3400" s="84" t="s">
        <v>13337</v>
      </c>
      <c r="M3400" s="85" t="s">
        <v>13338</v>
      </c>
      <c r="N3400" s="54" t="s">
        <v>3894</v>
      </c>
      <c r="O3400" s="54" t="str">
        <f>VLOOKUP(H3400,province!$B$2:$C$64,2,0)</f>
        <v xml:space="preserve">Hà Nội </v>
      </c>
      <c r="P3400" s="6" t="str">
        <f>IFERROR(VLOOKUP(K3400,'user relationships'!$H$2:$I$13559,2,0),"")</f>
        <v>Bạn gái</v>
      </c>
    </row>
    <row r="3401" spans="1:16">
      <c r="A3401" s="78" t="s">
        <v>13339</v>
      </c>
      <c r="B3401" s="46" t="s">
        <v>11889</v>
      </c>
      <c r="C3401" s="46" t="s">
        <v>18</v>
      </c>
      <c r="D3401" s="46" t="s">
        <v>19</v>
      </c>
      <c r="E3401" s="54">
        <v>360000</v>
      </c>
      <c r="F3401" s="46">
        <v>0</v>
      </c>
      <c r="G3401" s="54">
        <v>72000</v>
      </c>
      <c r="H3401" s="46" t="s">
        <v>20</v>
      </c>
      <c r="I3401" s="46"/>
      <c r="J3401" s="46">
        <v>2022</v>
      </c>
      <c r="K3401" s="83" t="s">
        <v>11890</v>
      </c>
      <c r="L3401" s="84" t="s">
        <v>13248</v>
      </c>
      <c r="M3401" s="85" t="s">
        <v>13340</v>
      </c>
      <c r="N3401" s="54" t="s">
        <v>3894</v>
      </c>
      <c r="O3401" s="54" t="str">
        <f>VLOOKUP(H3401,province!$B$2:$C$64,2,0)</f>
        <v xml:space="preserve">TP Hồ Chí Minh </v>
      </c>
      <c r="P3401" s="6" t="str">
        <f>IFERROR(VLOOKUP(K3401,'user relationships'!$H$2:$I$13559,2,0),"")</f>
        <v>Một ai đó</v>
      </c>
    </row>
    <row r="3402" spans="1:16">
      <c r="A3402" s="86" t="s">
        <v>13341</v>
      </c>
      <c r="B3402" s="46" t="s">
        <v>13342</v>
      </c>
      <c r="C3402" s="46" t="s">
        <v>18</v>
      </c>
      <c r="D3402" s="46" t="s">
        <v>19</v>
      </c>
      <c r="E3402" s="54">
        <v>410000</v>
      </c>
      <c r="F3402" s="46">
        <v>0</v>
      </c>
      <c r="G3402" s="54">
        <v>76000</v>
      </c>
      <c r="H3402" s="46" t="s">
        <v>20</v>
      </c>
      <c r="I3402" s="46"/>
      <c r="J3402" s="46">
        <v>2022</v>
      </c>
      <c r="K3402" s="83" t="s">
        <v>13343</v>
      </c>
      <c r="L3402" s="84" t="s">
        <v>13286</v>
      </c>
      <c r="M3402" s="85" t="s">
        <v>13344</v>
      </c>
      <c r="N3402" s="54" t="s">
        <v>3894</v>
      </c>
      <c r="O3402" s="54" t="str">
        <f>VLOOKUP(H3402,province!$B$2:$C$64,2,0)</f>
        <v xml:space="preserve">TP Hồ Chí Minh </v>
      </c>
      <c r="P3402" s="6" t="str">
        <f>IFERROR(VLOOKUP(K3402,'user relationships'!$H$2:$I$13559,2,0),"")</f>
        <v>Tôi</v>
      </c>
    </row>
    <row r="3403" spans="1:16">
      <c r="A3403" s="78" t="s">
        <v>13345</v>
      </c>
      <c r="B3403" s="46" t="s">
        <v>10669</v>
      </c>
      <c r="C3403" s="46" t="s">
        <v>18</v>
      </c>
      <c r="D3403" s="46" t="s">
        <v>19</v>
      </c>
      <c r="E3403" s="54">
        <v>1217700</v>
      </c>
      <c r="F3403" s="46">
        <v>0</v>
      </c>
      <c r="G3403" s="54">
        <v>302700</v>
      </c>
      <c r="H3403" s="46" t="s">
        <v>1210</v>
      </c>
      <c r="I3403" s="46"/>
      <c r="J3403" s="46">
        <v>2022</v>
      </c>
      <c r="K3403" s="83" t="s">
        <v>13346</v>
      </c>
      <c r="L3403" s="84" t="s">
        <v>13286</v>
      </c>
      <c r="M3403" s="85" t="s">
        <v>13347</v>
      </c>
      <c r="N3403" s="54" t="s">
        <v>3894</v>
      </c>
      <c r="O3403" s="54" t="str">
        <f>VLOOKUP(H3403,province!$B$2:$C$64,2,0)</f>
        <v xml:space="preserve">Hà Nội </v>
      </c>
      <c r="P3403" s="6" t="str">
        <f>IFERROR(VLOOKUP(K3403,'user relationships'!$H$2:$I$13559,2,0),"")</f>
        <v>Một ai đó</v>
      </c>
    </row>
    <row r="3404" spans="1:16">
      <c r="A3404" s="78" t="s">
        <v>13348</v>
      </c>
      <c r="B3404" s="46" t="s">
        <v>11558</v>
      </c>
      <c r="C3404" s="46" t="s">
        <v>18</v>
      </c>
      <c r="D3404" s="46" t="s">
        <v>19</v>
      </c>
      <c r="E3404" s="54">
        <v>650000</v>
      </c>
      <c r="F3404" s="46">
        <v>0</v>
      </c>
      <c r="G3404" s="54">
        <v>125000</v>
      </c>
      <c r="H3404" s="46" t="s">
        <v>1479</v>
      </c>
      <c r="I3404" s="46"/>
      <c r="J3404" s="46">
        <v>2022</v>
      </c>
      <c r="K3404" s="83" t="s">
        <v>11559</v>
      </c>
      <c r="L3404" s="84" t="s">
        <v>13286</v>
      </c>
      <c r="M3404" s="85" t="s">
        <v>13349</v>
      </c>
      <c r="N3404" s="54" t="s">
        <v>3894</v>
      </c>
      <c r="O3404" s="54" t="str">
        <f>VLOOKUP(H3404,province!$B$2:$C$64,2,0)</f>
        <v>Kiên Giang</v>
      </c>
      <c r="P3404" s="6" t="str">
        <f>IFERROR(VLOOKUP(K3404,'user relationships'!$H$2:$I$13559,2,0),"")</f>
        <v>Một ai đó</v>
      </c>
    </row>
    <row r="3405" spans="1:16">
      <c r="A3405" s="78" t="s">
        <v>13350</v>
      </c>
      <c r="B3405" s="46" t="s">
        <v>7748</v>
      </c>
      <c r="C3405" s="46" t="s">
        <v>18</v>
      </c>
      <c r="D3405" s="46" t="s">
        <v>133</v>
      </c>
      <c r="E3405" s="54">
        <v>462500</v>
      </c>
      <c r="F3405" s="46">
        <v>0</v>
      </c>
      <c r="G3405" s="54">
        <v>87500</v>
      </c>
      <c r="H3405" s="46" t="s">
        <v>1210</v>
      </c>
      <c r="I3405" s="46"/>
      <c r="J3405" s="46">
        <v>2022</v>
      </c>
      <c r="K3405" s="83" t="s">
        <v>7749</v>
      </c>
      <c r="L3405" s="84" t="s">
        <v>13286</v>
      </c>
      <c r="M3405" s="85" t="s">
        <v>13351</v>
      </c>
      <c r="N3405" s="54" t="s">
        <v>3894</v>
      </c>
      <c r="O3405" s="54" t="str">
        <f>VLOOKUP(H3405,province!$B$2:$C$64,2,0)</f>
        <v xml:space="preserve">Hà Nội </v>
      </c>
      <c r="P3405" s="6" t="str">
        <f>IFERROR(VLOOKUP(K3405,'user relationships'!$H$2:$I$13559,2,0),"")</f>
        <v>Một ai đó</v>
      </c>
    </row>
    <row r="3406" spans="1:16">
      <c r="A3406" s="78" t="s">
        <v>13352</v>
      </c>
      <c r="B3406" s="46" t="s">
        <v>13353</v>
      </c>
      <c r="C3406" s="46" t="s">
        <v>18</v>
      </c>
      <c r="D3406" s="46" t="s">
        <v>700</v>
      </c>
      <c r="E3406" s="54">
        <v>680000</v>
      </c>
      <c r="F3406" s="46">
        <v>0</v>
      </c>
      <c r="G3406" s="54">
        <v>136000</v>
      </c>
      <c r="H3406" s="46" t="s">
        <v>20</v>
      </c>
      <c r="I3406" s="46"/>
      <c r="J3406" s="46">
        <v>2022</v>
      </c>
      <c r="K3406" s="83" t="s">
        <v>13354</v>
      </c>
      <c r="L3406" s="84" t="s">
        <v>13248</v>
      </c>
      <c r="M3406" s="85" t="s">
        <v>13355</v>
      </c>
      <c r="N3406" s="54" t="s">
        <v>3894</v>
      </c>
      <c r="O3406" s="54" t="str">
        <f>VLOOKUP(H3406,province!$B$2:$C$64,2,0)</f>
        <v xml:space="preserve">TP Hồ Chí Minh </v>
      </c>
      <c r="P3406" s="6" t="str">
        <f>IFERROR(VLOOKUP(K3406,'user relationships'!$H$2:$I$13559,2,0),"")</f>
        <v>Một ai đó</v>
      </c>
    </row>
    <row r="3407" spans="1:16">
      <c r="A3407" s="78" t="s">
        <v>13356</v>
      </c>
      <c r="B3407" s="46" t="s">
        <v>3613</v>
      </c>
      <c r="C3407" s="46" t="s">
        <v>18</v>
      </c>
      <c r="D3407" s="46" t="s">
        <v>19</v>
      </c>
      <c r="E3407" s="54">
        <v>1155000</v>
      </c>
      <c r="F3407" s="46">
        <v>0</v>
      </c>
      <c r="G3407" s="54">
        <v>195000</v>
      </c>
      <c r="H3407" s="46" t="s">
        <v>20</v>
      </c>
      <c r="I3407" s="46"/>
      <c r="J3407" s="46">
        <v>2022</v>
      </c>
      <c r="K3407" s="83" t="s">
        <v>3614</v>
      </c>
      <c r="L3407" s="84" t="s">
        <v>13357</v>
      </c>
      <c r="M3407" s="85" t="s">
        <v>13358</v>
      </c>
      <c r="N3407" s="54" t="s">
        <v>3894</v>
      </c>
      <c r="O3407" s="54" t="str">
        <f>VLOOKUP(H3407,province!$B$2:$C$64,2,0)</f>
        <v xml:space="preserve">TP Hồ Chí Minh </v>
      </c>
      <c r="P3407" s="6" t="str">
        <f>IFERROR(VLOOKUP(K3407,'user relationships'!$H$2:$I$13559,2,0),"")</f>
        <v>Bạn gái</v>
      </c>
    </row>
    <row r="3408" spans="1:16">
      <c r="A3408" s="78" t="s">
        <v>13359</v>
      </c>
      <c r="B3408" s="46" t="s">
        <v>13293</v>
      </c>
      <c r="C3408" s="46" t="s">
        <v>18</v>
      </c>
      <c r="D3408" s="46" t="s">
        <v>19</v>
      </c>
      <c r="E3408" s="54">
        <v>797500</v>
      </c>
      <c r="F3408" s="46">
        <v>0</v>
      </c>
      <c r="G3408" s="54">
        <v>147500</v>
      </c>
      <c r="H3408" s="46" t="s">
        <v>20</v>
      </c>
      <c r="I3408" s="46"/>
      <c r="J3408" s="46">
        <v>2022</v>
      </c>
      <c r="K3408" s="83" t="s">
        <v>13360</v>
      </c>
      <c r="L3408" s="84" t="s">
        <v>13286</v>
      </c>
      <c r="M3408" s="85" t="s">
        <v>13361</v>
      </c>
      <c r="N3408" s="54" t="s">
        <v>3894</v>
      </c>
      <c r="O3408" s="54" t="str">
        <f>VLOOKUP(H3408,province!$B$2:$C$64,2,0)</f>
        <v xml:space="preserve">TP Hồ Chí Minh </v>
      </c>
      <c r="P3408" s="6" t="str">
        <f>IFERROR(VLOOKUP(K3408,'user relationships'!$H$2:$I$13559,2,0),"")</f>
        <v>Một ai đó</v>
      </c>
    </row>
    <row r="3409" spans="1:16">
      <c r="A3409" s="78" t="s">
        <v>13362</v>
      </c>
      <c r="B3409" s="46" t="s">
        <v>13363</v>
      </c>
      <c r="C3409" s="46" t="s">
        <v>18</v>
      </c>
      <c r="D3409" s="46" t="s">
        <v>19</v>
      </c>
      <c r="E3409" s="54">
        <v>278750</v>
      </c>
      <c r="F3409" s="46">
        <v>0</v>
      </c>
      <c r="G3409" s="54">
        <v>19750</v>
      </c>
      <c r="H3409" s="46" t="s">
        <v>20</v>
      </c>
      <c r="I3409" s="46"/>
      <c r="J3409" s="46">
        <v>2022</v>
      </c>
      <c r="K3409" s="83" t="s">
        <v>13364</v>
      </c>
      <c r="L3409" s="84" t="s">
        <v>13286</v>
      </c>
      <c r="M3409" s="85" t="s">
        <v>13365</v>
      </c>
      <c r="N3409" s="54" t="s">
        <v>3894</v>
      </c>
      <c r="O3409" s="54" t="str">
        <f>VLOOKUP(H3409,province!$B$2:$C$64,2,0)</f>
        <v xml:space="preserve">TP Hồ Chí Minh </v>
      </c>
      <c r="P3409" s="6" t="str">
        <f>IFERROR(VLOOKUP(K3409,'user relationships'!$H$2:$I$13559,2,0),"")</f>
        <v>Tôi</v>
      </c>
    </row>
    <row r="3410" spans="1:16">
      <c r="A3410" s="78" t="s">
        <v>13366</v>
      </c>
      <c r="B3410" s="46" t="s">
        <v>13367</v>
      </c>
      <c r="C3410" s="46" t="s">
        <v>18</v>
      </c>
      <c r="D3410" s="46" t="s">
        <v>19</v>
      </c>
      <c r="E3410" s="54">
        <v>530000</v>
      </c>
      <c r="F3410" s="46">
        <v>0</v>
      </c>
      <c r="G3410" s="54">
        <v>100000</v>
      </c>
      <c r="H3410" s="46" t="s">
        <v>2949</v>
      </c>
      <c r="I3410" s="46"/>
      <c r="J3410" s="46">
        <v>2022</v>
      </c>
      <c r="K3410" s="83" t="s">
        <v>13368</v>
      </c>
      <c r="L3410" s="84" t="s">
        <v>13276</v>
      </c>
      <c r="M3410" s="85" t="s">
        <v>13369</v>
      </c>
      <c r="N3410" s="54" t="s">
        <v>3894</v>
      </c>
      <c r="O3410" s="54" t="str">
        <f>VLOOKUP(H3410,province!$B$2:$C$64,2,0)</f>
        <v xml:space="preserve">Nghệ An </v>
      </c>
      <c r="P3410" s="6" t="str">
        <f>IFERROR(VLOOKUP(K3410,'user relationships'!$H$2:$I$13559,2,0),"")</f>
        <v>Chị em gái</v>
      </c>
    </row>
    <row r="3411" spans="1:16">
      <c r="A3411" s="78" t="s">
        <v>13370</v>
      </c>
      <c r="B3411" s="46" t="s">
        <v>8325</v>
      </c>
      <c r="C3411" s="46" t="s">
        <v>18</v>
      </c>
      <c r="D3411" s="46" t="s">
        <v>133</v>
      </c>
      <c r="E3411" s="54">
        <v>820000</v>
      </c>
      <c r="F3411" s="46">
        <v>0</v>
      </c>
      <c r="G3411" s="54">
        <v>140000</v>
      </c>
      <c r="H3411" s="46" t="s">
        <v>20</v>
      </c>
      <c r="I3411" s="46"/>
      <c r="J3411" s="46">
        <v>2022</v>
      </c>
      <c r="K3411" s="83" t="s">
        <v>8326</v>
      </c>
      <c r="L3411" s="84" t="s">
        <v>13286</v>
      </c>
      <c r="M3411" s="85" t="s">
        <v>13371</v>
      </c>
      <c r="N3411" s="54" t="s">
        <v>3894</v>
      </c>
      <c r="O3411" s="54" t="str">
        <f>VLOOKUP(H3411,province!$B$2:$C$64,2,0)</f>
        <v xml:space="preserve">TP Hồ Chí Minh </v>
      </c>
      <c r="P3411" s="6" t="str">
        <f>IFERROR(VLOOKUP(K3411,'user relationships'!$H$2:$I$13559,2,0),"")</f>
        <v>Một ai đó</v>
      </c>
    </row>
    <row r="3412" spans="1:16">
      <c r="A3412" s="78" t="s">
        <v>13372</v>
      </c>
      <c r="B3412" s="46" t="s">
        <v>13373</v>
      </c>
      <c r="C3412" s="46" t="s">
        <v>18</v>
      </c>
      <c r="D3412" s="46" t="s">
        <v>160</v>
      </c>
      <c r="E3412" s="54">
        <v>653750</v>
      </c>
      <c r="F3412" s="46">
        <v>0</v>
      </c>
      <c r="G3412" s="54">
        <v>114750</v>
      </c>
      <c r="H3412" s="46" t="s">
        <v>20</v>
      </c>
      <c r="I3412" s="46"/>
      <c r="J3412" s="46">
        <v>2022</v>
      </c>
      <c r="K3412" s="83" t="s">
        <v>13374</v>
      </c>
      <c r="L3412" s="84" t="s">
        <v>13375</v>
      </c>
      <c r="M3412" s="85" t="s">
        <v>13376</v>
      </c>
      <c r="N3412" s="54" t="s">
        <v>3894</v>
      </c>
      <c r="O3412" s="54" t="str">
        <f>VLOOKUP(H3412,province!$B$2:$C$64,2,0)</f>
        <v xml:space="preserve">TP Hồ Chí Minh </v>
      </c>
      <c r="P3412" s="6" t="str">
        <f>IFERROR(VLOOKUP(K3412,'user relationships'!$H$2:$I$13559,2,0),"")</f>
        <v>Một ai đó</v>
      </c>
    </row>
    <row r="3413" spans="1:16">
      <c r="A3413" s="78" t="s">
        <v>13377</v>
      </c>
      <c r="B3413" s="79" t="s">
        <v>4119</v>
      </c>
      <c r="C3413" s="46" t="s">
        <v>18</v>
      </c>
      <c r="D3413" s="46" t="s">
        <v>19</v>
      </c>
      <c r="E3413" s="54">
        <v>1857600</v>
      </c>
      <c r="F3413" s="46">
        <v>0</v>
      </c>
      <c r="G3413" s="54">
        <v>330100</v>
      </c>
      <c r="H3413" s="46" t="s">
        <v>20</v>
      </c>
      <c r="I3413" s="46"/>
      <c r="J3413" s="46">
        <v>2022</v>
      </c>
      <c r="K3413" s="83" t="s">
        <v>4120</v>
      </c>
      <c r="L3413" s="84" t="s">
        <v>13286</v>
      </c>
      <c r="M3413" s="85" t="s">
        <v>13378</v>
      </c>
      <c r="N3413" s="54" t="s">
        <v>3894</v>
      </c>
      <c r="O3413" s="54" t="str">
        <f>VLOOKUP(H3413,province!$B$2:$C$64,2,0)</f>
        <v xml:space="preserve">TP Hồ Chí Minh </v>
      </c>
      <c r="P3413" s="6" t="str">
        <f>IFERROR(VLOOKUP(K3413,'user relationships'!$H$2:$I$13559,2,0),"")</f>
        <v>Mẹ</v>
      </c>
    </row>
    <row r="3414" spans="1:16">
      <c r="A3414" s="78" t="s">
        <v>13379</v>
      </c>
      <c r="B3414" s="46" t="s">
        <v>13380</v>
      </c>
      <c r="C3414" s="46" t="s">
        <v>18</v>
      </c>
      <c r="D3414" s="46" t="s">
        <v>19</v>
      </c>
      <c r="E3414" s="54">
        <v>308750</v>
      </c>
      <c r="F3414" s="46">
        <v>0</v>
      </c>
      <c r="G3414" s="54">
        <v>49750</v>
      </c>
      <c r="H3414" s="46" t="s">
        <v>20</v>
      </c>
      <c r="I3414" s="46"/>
      <c r="J3414" s="46">
        <v>2022</v>
      </c>
      <c r="K3414" s="83" t="s">
        <v>13381</v>
      </c>
      <c r="L3414" s="84" t="s">
        <v>13286</v>
      </c>
      <c r="M3414" s="85" t="s">
        <v>13382</v>
      </c>
      <c r="N3414" s="54" t="s">
        <v>3894</v>
      </c>
      <c r="O3414" s="54" t="str">
        <f>VLOOKUP(H3414,province!$B$2:$C$64,2,0)</f>
        <v xml:space="preserve">TP Hồ Chí Minh </v>
      </c>
      <c r="P3414" s="6" t="str">
        <f>IFERROR(VLOOKUP(K3414,'user relationships'!$H$2:$I$13559,2,0),"")</f>
        <v>Một ai đó</v>
      </c>
    </row>
    <row r="3415" spans="1:16">
      <c r="A3415" s="78" t="s">
        <v>13383</v>
      </c>
      <c r="B3415" s="46" t="s">
        <v>13384</v>
      </c>
      <c r="C3415" s="46" t="s">
        <v>18</v>
      </c>
      <c r="D3415" s="46" t="s">
        <v>19</v>
      </c>
      <c r="E3415" s="54">
        <v>405000</v>
      </c>
      <c r="F3415" s="46">
        <v>0</v>
      </c>
      <c r="G3415" s="54">
        <v>75000</v>
      </c>
      <c r="H3415" s="46" t="s">
        <v>20</v>
      </c>
      <c r="I3415" s="46"/>
      <c r="J3415" s="46">
        <v>2022</v>
      </c>
      <c r="K3415" s="83" t="s">
        <v>13385</v>
      </c>
      <c r="L3415" s="84" t="s">
        <v>13386</v>
      </c>
      <c r="M3415" s="85" t="s">
        <v>13387</v>
      </c>
      <c r="N3415" s="54" t="s">
        <v>3894</v>
      </c>
      <c r="O3415" s="54" t="str">
        <f>VLOOKUP(H3415,province!$B$2:$C$64,2,0)</f>
        <v xml:space="preserve">TP Hồ Chí Minh </v>
      </c>
      <c r="P3415" s="6" t="str">
        <f>IFERROR(VLOOKUP(K3415,'user relationships'!$H$2:$I$13559,2,0),"")</f>
        <v>Một ai đó</v>
      </c>
    </row>
    <row r="3416" spans="1:16">
      <c r="A3416" s="78" t="s">
        <v>13388</v>
      </c>
      <c r="B3416" s="46" t="s">
        <v>13389</v>
      </c>
      <c r="C3416" s="46" t="s">
        <v>18</v>
      </c>
      <c r="D3416" s="46" t="s">
        <v>710</v>
      </c>
      <c r="E3416" s="54">
        <v>2310000</v>
      </c>
      <c r="F3416" s="46">
        <v>0</v>
      </c>
      <c r="G3416" s="54">
        <v>450000</v>
      </c>
      <c r="H3416" s="46" t="s">
        <v>20</v>
      </c>
      <c r="I3416" s="46"/>
      <c r="J3416" s="46">
        <v>2022</v>
      </c>
      <c r="K3416" s="83" t="s">
        <v>13390</v>
      </c>
      <c r="L3416" s="84" t="s">
        <v>13276</v>
      </c>
      <c r="M3416" s="85" t="s">
        <v>13391</v>
      </c>
      <c r="N3416" s="54" t="s">
        <v>3894</v>
      </c>
      <c r="O3416" s="54" t="str">
        <f>VLOOKUP(H3416,province!$B$2:$C$64,2,0)</f>
        <v xml:space="preserve">TP Hồ Chí Minh </v>
      </c>
      <c r="P3416" s="6" t="str">
        <f>IFERROR(VLOOKUP(K3416,'user relationships'!$H$2:$I$13559,2,0),"")</f>
        <v>Một ai đó</v>
      </c>
    </row>
    <row r="3417" spans="1:16">
      <c r="A3417" s="78" t="s">
        <v>13392</v>
      </c>
      <c r="B3417" s="46" t="s">
        <v>9817</v>
      </c>
      <c r="C3417" s="46" t="s">
        <v>18</v>
      </c>
      <c r="D3417" s="46" t="s">
        <v>19</v>
      </c>
      <c r="E3417" s="54">
        <v>612500</v>
      </c>
      <c r="F3417" s="46">
        <v>0</v>
      </c>
      <c r="G3417" s="54">
        <v>112500</v>
      </c>
      <c r="H3417" s="46" t="s">
        <v>1210</v>
      </c>
      <c r="I3417" s="46"/>
      <c r="J3417" s="46">
        <v>2022</v>
      </c>
      <c r="K3417" s="83" t="s">
        <v>11318</v>
      </c>
      <c r="L3417" s="84" t="s">
        <v>13393</v>
      </c>
      <c r="M3417" s="85" t="s">
        <v>13394</v>
      </c>
      <c r="N3417" s="54" t="s">
        <v>3894</v>
      </c>
      <c r="O3417" s="54" t="str">
        <f>VLOOKUP(H3417,province!$B$2:$C$64,2,0)</f>
        <v xml:space="preserve">Hà Nội </v>
      </c>
      <c r="P3417" s="6" t="str">
        <f>IFERROR(VLOOKUP(K3417,'user relationships'!$H$2:$I$13559,2,0),"")</f>
        <v>Một ai đó</v>
      </c>
    </row>
    <row r="3418" spans="1:16">
      <c r="A3418" s="78" t="s">
        <v>13395</v>
      </c>
      <c r="B3418" s="46" t="s">
        <v>12425</v>
      </c>
      <c r="C3418" s="46" t="s">
        <v>18</v>
      </c>
      <c r="D3418" s="46" t="s">
        <v>710</v>
      </c>
      <c r="E3418" s="54">
        <v>874800</v>
      </c>
      <c r="F3418" s="46">
        <v>0</v>
      </c>
      <c r="G3418" s="54">
        <v>204800</v>
      </c>
      <c r="H3418" s="46" t="s">
        <v>20</v>
      </c>
      <c r="I3418" s="46"/>
      <c r="J3418" s="46">
        <v>2022</v>
      </c>
      <c r="K3418" s="83" t="s">
        <v>12426</v>
      </c>
      <c r="L3418" s="84" t="s">
        <v>13276</v>
      </c>
      <c r="M3418" s="85" t="s">
        <v>13396</v>
      </c>
      <c r="N3418" s="54" t="s">
        <v>3894</v>
      </c>
      <c r="O3418" s="54" t="str">
        <f>VLOOKUP(H3418,province!$B$2:$C$64,2,0)</f>
        <v xml:space="preserve">TP Hồ Chí Minh </v>
      </c>
      <c r="P3418" s="6" t="str">
        <f>IFERROR(VLOOKUP(K3418,'user relationships'!$H$2:$I$13559,2,0),"")</f>
        <v>Bạn gái</v>
      </c>
    </row>
    <row r="3419" spans="1:16">
      <c r="A3419" s="78" t="s">
        <v>13397</v>
      </c>
      <c r="B3419" s="46" t="s">
        <v>10968</v>
      </c>
      <c r="C3419" s="46" t="s">
        <v>18</v>
      </c>
      <c r="D3419" s="46" t="s">
        <v>19</v>
      </c>
      <c r="E3419" s="54">
        <v>873450</v>
      </c>
      <c r="F3419" s="46">
        <v>0</v>
      </c>
      <c r="G3419" s="54">
        <v>214450</v>
      </c>
      <c r="H3419" s="46" t="s">
        <v>20</v>
      </c>
      <c r="I3419" s="46"/>
      <c r="J3419" s="46">
        <v>2022</v>
      </c>
      <c r="K3419" s="83" t="s">
        <v>13398</v>
      </c>
      <c r="L3419" s="84" t="s">
        <v>13276</v>
      </c>
      <c r="M3419" s="85" t="s">
        <v>13399</v>
      </c>
      <c r="N3419" s="54" t="s">
        <v>3894</v>
      </c>
      <c r="O3419" s="54" t="str">
        <f>VLOOKUP(H3419,province!$B$2:$C$64,2,0)</f>
        <v xml:space="preserve">TP Hồ Chí Minh </v>
      </c>
      <c r="P3419" s="6" t="str">
        <f>IFERROR(VLOOKUP(K3419,'user relationships'!$H$2:$I$13559,2,0),"")</f>
        <v>Một ai đó</v>
      </c>
    </row>
    <row r="3420" spans="1:16">
      <c r="A3420" s="78" t="s">
        <v>13400</v>
      </c>
      <c r="B3420" s="46" t="s">
        <v>13401</v>
      </c>
      <c r="C3420" s="46" t="s">
        <v>18</v>
      </c>
      <c r="D3420" s="46" t="s">
        <v>133</v>
      </c>
      <c r="E3420" s="54">
        <v>409482</v>
      </c>
      <c r="F3420" s="46">
        <v>0</v>
      </c>
      <c r="G3420" s="54">
        <v>110482</v>
      </c>
      <c r="H3420" s="46" t="s">
        <v>20</v>
      </c>
      <c r="I3420" s="46"/>
      <c r="J3420" s="46">
        <v>2022</v>
      </c>
      <c r="K3420" s="83" t="s">
        <v>13402</v>
      </c>
      <c r="L3420" s="84" t="s">
        <v>13403</v>
      </c>
      <c r="M3420" s="85" t="s">
        <v>13404</v>
      </c>
      <c r="N3420" s="54" t="s">
        <v>3894</v>
      </c>
      <c r="O3420" s="54" t="str">
        <f>VLOOKUP(H3420,province!$B$2:$C$64,2,0)</f>
        <v xml:space="preserve">TP Hồ Chí Minh </v>
      </c>
      <c r="P3420" s="6" t="str">
        <f>IFERROR(VLOOKUP(K3420,'user relationships'!$H$2:$I$13559,2,0),"")</f>
        <v>Tôi</v>
      </c>
    </row>
    <row r="3421" spans="1:16">
      <c r="A3421" s="78" t="s">
        <v>13405</v>
      </c>
      <c r="B3421" s="46" t="s">
        <v>13406</v>
      </c>
      <c r="C3421" s="46" t="s">
        <v>10708</v>
      </c>
      <c r="D3421" s="46" t="s">
        <v>60</v>
      </c>
      <c r="E3421" s="54">
        <v>293760</v>
      </c>
      <c r="F3421" s="46">
        <v>0</v>
      </c>
      <c r="G3421" s="54">
        <v>65760</v>
      </c>
      <c r="H3421" s="46" t="s">
        <v>20</v>
      </c>
      <c r="I3421" s="46"/>
      <c r="J3421" s="46">
        <v>2022</v>
      </c>
      <c r="K3421" s="83" t="s">
        <v>13407</v>
      </c>
      <c r="L3421" s="84" t="s">
        <v>13393</v>
      </c>
      <c r="M3421" s="85" t="s">
        <v>13408</v>
      </c>
      <c r="N3421" s="54" t="s">
        <v>3894</v>
      </c>
      <c r="O3421" s="54" t="str">
        <f>VLOOKUP(H3421,province!$B$2:$C$64,2,0)</f>
        <v xml:space="preserve">TP Hồ Chí Minh </v>
      </c>
      <c r="P3421" s="6" t="str">
        <f>IFERROR(VLOOKUP(K3421,'user relationships'!$H$2:$I$13559,2,0),"")</f>
        <v>Một ai đó</v>
      </c>
    </row>
    <row r="3422" spans="1:16">
      <c r="A3422" s="78" t="s">
        <v>13409</v>
      </c>
      <c r="B3422" s="79" t="s">
        <v>4132</v>
      </c>
      <c r="C3422" s="46" t="s">
        <v>11088</v>
      </c>
      <c r="D3422" s="46" t="s">
        <v>19</v>
      </c>
      <c r="E3422" s="54">
        <v>371000</v>
      </c>
      <c r="F3422" s="46">
        <v>0</v>
      </c>
      <c r="G3422" s="54">
        <v>21000</v>
      </c>
      <c r="H3422" s="46" t="s">
        <v>20</v>
      </c>
      <c r="I3422" s="46"/>
      <c r="J3422" s="46">
        <v>2022</v>
      </c>
      <c r="K3422" s="83" t="s">
        <v>4133</v>
      </c>
      <c r="L3422" s="84" t="s">
        <v>13248</v>
      </c>
      <c r="M3422" s="85" t="s">
        <v>13410</v>
      </c>
      <c r="N3422" s="54" t="s">
        <v>3894</v>
      </c>
      <c r="O3422" s="54" t="str">
        <f>VLOOKUP(H3422,province!$B$2:$C$64,2,0)</f>
        <v xml:space="preserve">TP Hồ Chí Minh </v>
      </c>
      <c r="P3422" s="6" t="str">
        <f>IFERROR(VLOOKUP(K3422,'user relationships'!$H$2:$I$13559,2,0),"")</f>
        <v>Bạn gái</v>
      </c>
    </row>
    <row r="3423" spans="1:16">
      <c r="A3423" s="78" t="s">
        <v>13411</v>
      </c>
      <c r="B3423" s="46" t="s">
        <v>8130</v>
      </c>
      <c r="C3423" s="46" t="s">
        <v>18</v>
      </c>
      <c r="D3423" s="46" t="s">
        <v>19</v>
      </c>
      <c r="E3423" s="54">
        <v>1435000</v>
      </c>
      <c r="F3423" s="46">
        <v>0</v>
      </c>
      <c r="G3423" s="54">
        <v>275000</v>
      </c>
      <c r="H3423" s="46" t="s">
        <v>20</v>
      </c>
      <c r="I3423" s="46"/>
      <c r="J3423" s="46">
        <v>2022</v>
      </c>
      <c r="K3423" s="83" t="s">
        <v>8131</v>
      </c>
      <c r="L3423" s="84" t="s">
        <v>13248</v>
      </c>
      <c r="M3423" s="85" t="s">
        <v>13412</v>
      </c>
      <c r="N3423" s="54" t="s">
        <v>3894</v>
      </c>
      <c r="O3423" s="54" t="str">
        <f>VLOOKUP(H3423,province!$B$2:$C$64,2,0)</f>
        <v xml:space="preserve">TP Hồ Chí Minh </v>
      </c>
      <c r="P3423" s="6" t="str">
        <f>IFERROR(VLOOKUP(K3423,'user relationships'!$H$2:$I$13559,2,0),"")</f>
        <v>Một ai đó</v>
      </c>
    </row>
    <row r="3424" spans="1:16">
      <c r="A3424" s="78" t="s">
        <v>13413</v>
      </c>
      <c r="B3424" s="46" t="s">
        <v>9312</v>
      </c>
      <c r="C3424" s="46" t="s">
        <v>11088</v>
      </c>
      <c r="D3424" s="46" t="s">
        <v>19</v>
      </c>
      <c r="E3424" s="54">
        <v>475640</v>
      </c>
      <c r="F3424" s="46">
        <v>0</v>
      </c>
      <c r="G3424" s="54">
        <v>50490</v>
      </c>
      <c r="H3424" s="46" t="s">
        <v>1361</v>
      </c>
      <c r="I3424" s="46"/>
      <c r="J3424" s="46">
        <v>2022</v>
      </c>
      <c r="K3424" s="83"/>
      <c r="L3424" s="84" t="s">
        <v>13276</v>
      </c>
      <c r="M3424" s="85" t="s">
        <v>13414</v>
      </c>
      <c r="N3424" s="54" t="s">
        <v>3894</v>
      </c>
      <c r="O3424" s="54" t="str">
        <f>VLOOKUP(H3424,province!$B$2:$C$64,2,0)</f>
        <v xml:space="preserve">Đồng Nai </v>
      </c>
      <c r="P3424" s="6" t="str">
        <f>IFERROR(VLOOKUP(K3424,'user relationships'!$H$2:$I$13559,2,0),"")</f>
        <v/>
      </c>
    </row>
    <row r="3425" spans="1:16">
      <c r="A3425" s="78" t="s">
        <v>13415</v>
      </c>
      <c r="B3425" s="46" t="s">
        <v>13416</v>
      </c>
      <c r="C3425" s="46" t="s">
        <v>18</v>
      </c>
      <c r="D3425" s="46" t="s">
        <v>19</v>
      </c>
      <c r="E3425" s="54">
        <v>377500</v>
      </c>
      <c r="F3425" s="46">
        <v>100000</v>
      </c>
      <c r="G3425" s="54">
        <v>72000</v>
      </c>
      <c r="H3425" s="46" t="s">
        <v>20</v>
      </c>
      <c r="I3425" s="46"/>
      <c r="J3425" s="46">
        <v>2022</v>
      </c>
      <c r="K3425" s="83" t="s">
        <v>13417</v>
      </c>
      <c r="L3425" s="84" t="s">
        <v>13386</v>
      </c>
      <c r="M3425" s="85" t="s">
        <v>13418</v>
      </c>
      <c r="N3425" s="54" t="s">
        <v>3894</v>
      </c>
      <c r="O3425" s="54" t="str">
        <f>VLOOKUP(H3425,province!$B$2:$C$64,2,0)</f>
        <v xml:space="preserve">TP Hồ Chí Minh </v>
      </c>
      <c r="P3425" s="6" t="str">
        <f>IFERROR(VLOOKUP(K3425,'user relationships'!$H$2:$I$13559,2,0),"")</f>
        <v>Một ai đó</v>
      </c>
    </row>
    <row r="3426" spans="1:16">
      <c r="A3426" s="78" t="s">
        <v>13419</v>
      </c>
      <c r="B3426" s="46" t="s">
        <v>9041</v>
      </c>
      <c r="C3426" s="46" t="s">
        <v>18</v>
      </c>
      <c r="D3426" s="46" t="s">
        <v>19</v>
      </c>
      <c r="E3426" s="54">
        <v>1004400</v>
      </c>
      <c r="F3426" s="46">
        <v>0</v>
      </c>
      <c r="G3426" s="54">
        <v>224400</v>
      </c>
      <c r="H3426" s="46" t="s">
        <v>20</v>
      </c>
      <c r="I3426" s="46"/>
      <c r="J3426" s="46">
        <v>2022</v>
      </c>
      <c r="K3426" s="83" t="s">
        <v>9042</v>
      </c>
      <c r="L3426" s="84" t="s">
        <v>13248</v>
      </c>
      <c r="M3426" s="85" t="s">
        <v>13420</v>
      </c>
      <c r="N3426" s="54" t="s">
        <v>3894</v>
      </c>
      <c r="O3426" s="54" t="str">
        <f>VLOOKUP(H3426,province!$B$2:$C$64,2,0)</f>
        <v xml:space="preserve">TP Hồ Chí Minh </v>
      </c>
      <c r="P3426" s="6" t="str">
        <f>IFERROR(VLOOKUP(K3426,'user relationships'!$H$2:$I$13559,2,0),"")</f>
        <v>Vợ</v>
      </c>
    </row>
    <row r="3427" spans="1:16">
      <c r="A3427" s="78" t="s">
        <v>13421</v>
      </c>
      <c r="B3427" s="79" t="s">
        <v>4132</v>
      </c>
      <c r="C3427" s="46" t="s">
        <v>10708</v>
      </c>
      <c r="D3427" s="46" t="s">
        <v>19</v>
      </c>
      <c r="E3427" s="54">
        <v>241200</v>
      </c>
      <c r="F3427" s="46">
        <v>0</v>
      </c>
      <c r="G3427" s="54">
        <v>13200</v>
      </c>
      <c r="H3427" s="46" t="s">
        <v>20</v>
      </c>
      <c r="I3427" s="46"/>
      <c r="J3427" s="46">
        <v>2022</v>
      </c>
      <c r="K3427" s="83" t="s">
        <v>11484</v>
      </c>
      <c r="L3427" s="84" t="s">
        <v>13248</v>
      </c>
      <c r="M3427" s="85" t="s">
        <v>13422</v>
      </c>
      <c r="N3427" s="54" t="s">
        <v>3894</v>
      </c>
      <c r="O3427" s="54" t="str">
        <f>VLOOKUP(H3427,province!$B$2:$C$64,2,0)</f>
        <v xml:space="preserve">TP Hồ Chí Minh </v>
      </c>
      <c r="P3427" s="6" t="str">
        <f>IFERROR(VLOOKUP(K3427,'user relationships'!$H$2:$I$13559,2,0),"")</f>
        <v>Con gái, Bé gái</v>
      </c>
    </row>
    <row r="3428" spans="1:16">
      <c r="A3428" s="78" t="s">
        <v>13423</v>
      </c>
      <c r="B3428" s="46" t="s">
        <v>13424</v>
      </c>
      <c r="C3428" s="46" t="s">
        <v>18</v>
      </c>
      <c r="D3428" s="46" t="s">
        <v>19</v>
      </c>
      <c r="E3428" s="54">
        <v>236520</v>
      </c>
      <c r="F3428" s="46">
        <v>0</v>
      </c>
      <c r="G3428" s="54">
        <v>55320</v>
      </c>
      <c r="H3428" s="46" t="s">
        <v>20</v>
      </c>
      <c r="I3428" s="46"/>
      <c r="J3428" s="46">
        <v>2022</v>
      </c>
      <c r="K3428" s="83" t="s">
        <v>13425</v>
      </c>
      <c r="L3428" s="84" t="s">
        <v>13337</v>
      </c>
      <c r="M3428" s="85" t="s">
        <v>13426</v>
      </c>
      <c r="N3428" s="54" t="s">
        <v>3894</v>
      </c>
      <c r="O3428" s="54" t="str">
        <f>VLOOKUP(H3428,province!$B$2:$C$64,2,0)</f>
        <v xml:space="preserve">TP Hồ Chí Minh </v>
      </c>
      <c r="P3428" s="6" t="str">
        <f>IFERROR(VLOOKUP(K3428,'user relationships'!$H$2:$I$13559,2,0),"")</f>
        <v>Tôi</v>
      </c>
    </row>
    <row r="3429" spans="1:16">
      <c r="A3429" s="78" t="s">
        <v>13427</v>
      </c>
      <c r="B3429" s="46" t="s">
        <v>13307</v>
      </c>
      <c r="C3429" s="46" t="s">
        <v>18</v>
      </c>
      <c r="D3429" s="46" t="s">
        <v>19</v>
      </c>
      <c r="E3429" s="54">
        <v>2083000</v>
      </c>
      <c r="F3429" s="46">
        <v>0</v>
      </c>
      <c r="G3429" s="54">
        <v>72000</v>
      </c>
      <c r="H3429" s="46" t="s">
        <v>20</v>
      </c>
      <c r="I3429" s="46"/>
      <c r="J3429" s="46">
        <v>2022</v>
      </c>
      <c r="K3429" s="83" t="s">
        <v>13308</v>
      </c>
      <c r="L3429" s="84" t="s">
        <v>13286</v>
      </c>
      <c r="M3429" s="85" t="s">
        <v>13428</v>
      </c>
      <c r="N3429" s="54" t="s">
        <v>3894</v>
      </c>
      <c r="O3429" s="54" t="str">
        <f>VLOOKUP(H3429,province!$B$2:$C$64,2,0)</f>
        <v xml:space="preserve">TP Hồ Chí Minh </v>
      </c>
      <c r="P3429" s="6" t="str">
        <f>IFERROR(VLOOKUP(K3429,'user relationships'!$H$2:$I$13559,2,0),"")</f>
        <v>Bạn gái</v>
      </c>
    </row>
    <row r="3430" spans="1:16">
      <c r="A3430" s="78" t="s">
        <v>13429</v>
      </c>
      <c r="B3430" s="46" t="s">
        <v>13307</v>
      </c>
      <c r="C3430" s="46" t="s">
        <v>11088</v>
      </c>
      <c r="D3430" s="46" t="s">
        <v>19</v>
      </c>
      <c r="E3430" s="54">
        <v>430000</v>
      </c>
      <c r="F3430" s="46">
        <v>0</v>
      </c>
      <c r="G3430" s="54">
        <v>39500</v>
      </c>
      <c r="H3430" s="46" t="s">
        <v>20</v>
      </c>
      <c r="I3430" s="46"/>
      <c r="J3430" s="46">
        <v>2022</v>
      </c>
      <c r="K3430" s="83" t="s">
        <v>13308</v>
      </c>
      <c r="L3430" s="84" t="s">
        <v>13286</v>
      </c>
      <c r="M3430" s="85" t="s">
        <v>13309</v>
      </c>
      <c r="N3430" s="54" t="s">
        <v>3894</v>
      </c>
      <c r="O3430" s="54" t="str">
        <f>VLOOKUP(H3430,province!$B$2:$C$64,2,0)</f>
        <v xml:space="preserve">TP Hồ Chí Minh </v>
      </c>
      <c r="P3430" s="6" t="str">
        <f>IFERROR(VLOOKUP(K3430,'user relationships'!$H$2:$I$13559,2,0),"")</f>
        <v>Bạn gái</v>
      </c>
    </row>
    <row r="3431" spans="1:16">
      <c r="A3431" s="78" t="s">
        <v>13430</v>
      </c>
      <c r="B3431" s="46" t="s">
        <v>13333</v>
      </c>
      <c r="C3431" s="46" t="s">
        <v>18</v>
      </c>
      <c r="D3431" s="46" t="s">
        <v>19</v>
      </c>
      <c r="E3431" s="54">
        <v>355104</v>
      </c>
      <c r="F3431" s="46">
        <v>0</v>
      </c>
      <c r="G3431" s="54">
        <v>71104</v>
      </c>
      <c r="H3431" s="46" t="s">
        <v>1210</v>
      </c>
      <c r="I3431" s="46"/>
      <c r="J3431" s="46">
        <v>2022</v>
      </c>
      <c r="K3431" s="83" t="s">
        <v>13431</v>
      </c>
      <c r="L3431" s="84" t="s">
        <v>13248</v>
      </c>
      <c r="M3431" s="85" t="s">
        <v>13432</v>
      </c>
      <c r="N3431" s="54" t="s">
        <v>3894</v>
      </c>
      <c r="O3431" s="54" t="str">
        <f>VLOOKUP(H3431,province!$B$2:$C$64,2,0)</f>
        <v xml:space="preserve">Hà Nội </v>
      </c>
      <c r="P3431" s="6" t="str">
        <f>IFERROR(VLOOKUP(K3431,'user relationships'!$H$2:$I$13559,2,0),"")</f>
        <v>Một ai đó</v>
      </c>
    </row>
    <row r="3432" spans="1:16">
      <c r="A3432" s="78" t="s">
        <v>13433</v>
      </c>
      <c r="B3432" s="46" t="s">
        <v>11889</v>
      </c>
      <c r="C3432" s="46" t="s">
        <v>18</v>
      </c>
      <c r="D3432" s="46" t="s">
        <v>19</v>
      </c>
      <c r="E3432" s="54">
        <v>845000</v>
      </c>
      <c r="F3432" s="46">
        <v>0</v>
      </c>
      <c r="G3432" s="54">
        <v>72000</v>
      </c>
      <c r="H3432" s="46" t="s">
        <v>20</v>
      </c>
      <c r="I3432" s="46"/>
      <c r="J3432" s="46">
        <v>2022</v>
      </c>
      <c r="K3432" s="83" t="s">
        <v>11890</v>
      </c>
      <c r="L3432" s="84" t="s">
        <v>13248</v>
      </c>
      <c r="M3432" s="85" t="s">
        <v>13434</v>
      </c>
      <c r="N3432" s="54" t="s">
        <v>3894</v>
      </c>
      <c r="O3432" s="54" t="str">
        <f>VLOOKUP(H3432,province!$B$2:$C$64,2,0)</f>
        <v xml:space="preserve">TP Hồ Chí Minh </v>
      </c>
      <c r="P3432" s="6" t="str">
        <f>IFERROR(VLOOKUP(K3432,'user relationships'!$H$2:$I$13559,2,0),"")</f>
        <v>Một ai đó</v>
      </c>
    </row>
    <row r="3433" spans="1:16">
      <c r="A3433" s="78" t="s">
        <v>13435</v>
      </c>
      <c r="B3433" s="79" t="s">
        <v>11496</v>
      </c>
      <c r="C3433" s="46" t="s">
        <v>18</v>
      </c>
      <c r="D3433" s="46" t="s">
        <v>19</v>
      </c>
      <c r="E3433" s="54">
        <v>877500</v>
      </c>
      <c r="F3433" s="46">
        <v>0</v>
      </c>
      <c r="G3433" s="54">
        <v>162500</v>
      </c>
      <c r="H3433" s="46" t="s">
        <v>1210</v>
      </c>
      <c r="I3433" s="46"/>
      <c r="J3433" s="46">
        <v>2022</v>
      </c>
      <c r="K3433" s="83" t="s">
        <v>11497</v>
      </c>
      <c r="L3433" s="84" t="s">
        <v>13286</v>
      </c>
      <c r="M3433" s="85" t="s">
        <v>13436</v>
      </c>
      <c r="N3433" s="54" t="s">
        <v>3894</v>
      </c>
      <c r="O3433" s="54" t="str">
        <f>VLOOKUP(H3433,province!$B$2:$C$64,2,0)</f>
        <v xml:space="preserve">Hà Nội </v>
      </c>
      <c r="P3433" s="6" t="str">
        <f>IFERROR(VLOOKUP(K3433,'user relationships'!$H$2:$I$13559,2,0),"")</f>
        <v>Bạn gái</v>
      </c>
    </row>
    <row r="3434" spans="1:16">
      <c r="A3434" s="78" t="s">
        <v>13437</v>
      </c>
      <c r="B3434" s="46" t="s">
        <v>13438</v>
      </c>
      <c r="C3434" s="46" t="s">
        <v>18</v>
      </c>
      <c r="D3434" s="46" t="s">
        <v>19</v>
      </c>
      <c r="E3434" s="54">
        <v>570000</v>
      </c>
      <c r="F3434" s="46">
        <v>0</v>
      </c>
      <c r="G3434" s="54">
        <v>100000</v>
      </c>
      <c r="H3434" s="46" t="s">
        <v>1310</v>
      </c>
      <c r="I3434" s="46"/>
      <c r="J3434" s="46">
        <v>2022</v>
      </c>
      <c r="K3434" s="83" t="s">
        <v>13439</v>
      </c>
      <c r="L3434" s="84" t="s">
        <v>13386</v>
      </c>
      <c r="M3434" s="85" t="s">
        <v>13440</v>
      </c>
      <c r="N3434" s="54" t="s">
        <v>3894</v>
      </c>
      <c r="O3434" s="54" t="str">
        <f>VLOOKUP(H3434,province!$B$2:$C$64,2,0)</f>
        <v xml:space="preserve">Đà Nẵng </v>
      </c>
      <c r="P3434" s="6" t="str">
        <f>IFERROR(VLOOKUP(K3434,'user relationships'!$H$2:$I$13559,2,0),"")</f>
        <v>Mẹ</v>
      </c>
    </row>
    <row r="3435" spans="1:16">
      <c r="A3435" s="78" t="s">
        <v>13441</v>
      </c>
      <c r="B3435" s="46" t="s">
        <v>13442</v>
      </c>
      <c r="C3435" s="46" t="s">
        <v>10247</v>
      </c>
      <c r="D3435" s="46" t="s">
        <v>19</v>
      </c>
      <c r="E3435" s="54">
        <v>423000</v>
      </c>
      <c r="F3435" s="46">
        <v>0</v>
      </c>
      <c r="G3435" s="54">
        <v>79600</v>
      </c>
      <c r="H3435" s="46" t="s">
        <v>1210</v>
      </c>
      <c r="I3435" s="46"/>
      <c r="J3435" s="46">
        <v>2022</v>
      </c>
      <c r="K3435" s="83" t="s">
        <v>13443</v>
      </c>
      <c r="L3435" s="84" t="s">
        <v>13276</v>
      </c>
      <c r="M3435" s="85" t="s">
        <v>13444</v>
      </c>
      <c r="N3435" s="54" t="s">
        <v>3894</v>
      </c>
      <c r="O3435" s="54" t="str">
        <f>VLOOKUP(H3435,province!$B$2:$C$64,2,0)</f>
        <v xml:space="preserve">Hà Nội </v>
      </c>
      <c r="P3435" s="6" t="str">
        <f>IFERROR(VLOOKUP(K3435,'user relationships'!$H$2:$I$13559,2,0),"")</f>
        <v>Tôi</v>
      </c>
    </row>
    <row r="3436" spans="1:16">
      <c r="A3436" s="78" t="s">
        <v>13445</v>
      </c>
      <c r="B3436" s="46" t="s">
        <v>3255</v>
      </c>
      <c r="C3436" s="46" t="s">
        <v>18</v>
      </c>
      <c r="D3436" s="46" t="s">
        <v>19</v>
      </c>
      <c r="E3436" s="54">
        <v>705000</v>
      </c>
      <c r="F3436" s="46">
        <v>75000</v>
      </c>
      <c r="G3436" s="54">
        <v>75000</v>
      </c>
      <c r="H3436" s="46" t="s">
        <v>20</v>
      </c>
      <c r="I3436" s="46"/>
      <c r="J3436" s="46">
        <v>2022</v>
      </c>
      <c r="K3436" s="83"/>
      <c r="L3436" s="84" t="s">
        <v>13286</v>
      </c>
      <c r="M3436" s="85" t="s">
        <v>13446</v>
      </c>
      <c r="N3436" s="54" t="s">
        <v>3894</v>
      </c>
      <c r="O3436" s="54" t="str">
        <f>VLOOKUP(H3436,province!$B$2:$C$64,2,0)</f>
        <v xml:space="preserve">TP Hồ Chí Minh </v>
      </c>
      <c r="P3436" s="6" t="str">
        <f>IFERROR(VLOOKUP(K3436,'user relationships'!$H$2:$I$13559,2,0),"")</f>
        <v/>
      </c>
    </row>
    <row r="3437" spans="1:16">
      <c r="A3437" s="86" t="s">
        <v>13447</v>
      </c>
      <c r="B3437" s="46" t="s">
        <v>13448</v>
      </c>
      <c r="C3437" s="46" t="s">
        <v>18</v>
      </c>
      <c r="D3437" s="46" t="s">
        <v>19</v>
      </c>
      <c r="E3437" s="54">
        <v>291600</v>
      </c>
      <c r="F3437" s="46">
        <v>0</v>
      </c>
      <c r="G3437" s="54">
        <v>61600</v>
      </c>
      <c r="H3437" s="46" t="s">
        <v>20</v>
      </c>
      <c r="I3437" s="46"/>
      <c r="J3437" s="46">
        <v>2022</v>
      </c>
      <c r="K3437" s="83" t="s">
        <v>13449</v>
      </c>
      <c r="L3437" s="84" t="s">
        <v>13386</v>
      </c>
      <c r="M3437" s="85" t="s">
        <v>13450</v>
      </c>
      <c r="N3437" s="54" t="s">
        <v>3894</v>
      </c>
      <c r="O3437" s="54" t="str">
        <f>VLOOKUP(H3437,province!$B$2:$C$64,2,0)</f>
        <v xml:space="preserve">TP Hồ Chí Minh </v>
      </c>
      <c r="P3437" s="6" t="str">
        <f>IFERROR(VLOOKUP(K3437,'user relationships'!$H$2:$I$13559,2,0),"")</f>
        <v>Một ai đó</v>
      </c>
    </row>
    <row r="3438" spans="1:16">
      <c r="A3438" s="78" t="s">
        <v>13451</v>
      </c>
      <c r="B3438" s="46" t="s">
        <v>13452</v>
      </c>
      <c r="C3438" s="46" t="s">
        <v>18</v>
      </c>
      <c r="D3438" s="46" t="s">
        <v>19</v>
      </c>
      <c r="E3438" s="54">
        <v>1085400</v>
      </c>
      <c r="F3438" s="46">
        <v>0</v>
      </c>
      <c r="G3438" s="54">
        <v>255400</v>
      </c>
      <c r="H3438" s="46" t="s">
        <v>20</v>
      </c>
      <c r="I3438" s="46"/>
      <c r="J3438" s="46">
        <v>2022</v>
      </c>
      <c r="K3438" s="83" t="s">
        <v>13453</v>
      </c>
      <c r="L3438" s="84" t="s">
        <v>13276</v>
      </c>
      <c r="M3438" s="85" t="s">
        <v>13454</v>
      </c>
      <c r="N3438" s="54" t="s">
        <v>3894</v>
      </c>
      <c r="O3438" s="54" t="str">
        <f>VLOOKUP(H3438,province!$B$2:$C$64,2,0)</f>
        <v xml:space="preserve">TP Hồ Chí Minh </v>
      </c>
      <c r="P3438" s="6" t="str">
        <f>IFERROR(VLOOKUP(K3438,'user relationships'!$H$2:$I$13559,2,0),"")</f>
        <v>Tôi</v>
      </c>
    </row>
    <row r="3439" spans="1:16">
      <c r="A3439" s="78" t="s">
        <v>13455</v>
      </c>
      <c r="B3439" s="46" t="s">
        <v>13456</v>
      </c>
      <c r="C3439" s="46" t="s">
        <v>18</v>
      </c>
      <c r="D3439" s="46" t="s">
        <v>19</v>
      </c>
      <c r="E3439" s="54">
        <v>1592500</v>
      </c>
      <c r="F3439" s="46">
        <v>0</v>
      </c>
      <c r="G3439" s="54">
        <v>312500</v>
      </c>
      <c r="H3439" s="46" t="s">
        <v>20</v>
      </c>
      <c r="I3439" s="46"/>
      <c r="J3439" s="46">
        <v>2022</v>
      </c>
      <c r="K3439" s="83" t="s">
        <v>13457</v>
      </c>
      <c r="L3439" s="84" t="s">
        <v>13276</v>
      </c>
      <c r="M3439" s="85" t="s">
        <v>13458</v>
      </c>
      <c r="N3439" s="54" t="s">
        <v>3894</v>
      </c>
      <c r="O3439" s="54" t="str">
        <f>VLOOKUP(H3439,province!$B$2:$C$64,2,0)</f>
        <v xml:space="preserve">TP Hồ Chí Minh </v>
      </c>
      <c r="P3439" s="6" t="str">
        <f>IFERROR(VLOOKUP(K3439,'user relationships'!$H$2:$I$13559,2,0),"")</f>
        <v>Bạn gái</v>
      </c>
    </row>
    <row r="3440" spans="1:16">
      <c r="A3440" s="78" t="s">
        <v>13459</v>
      </c>
      <c r="B3440" s="46" t="s">
        <v>6494</v>
      </c>
      <c r="C3440" s="46" t="s">
        <v>18</v>
      </c>
      <c r="D3440" s="46" t="s">
        <v>19</v>
      </c>
      <c r="E3440" s="54">
        <v>730000</v>
      </c>
      <c r="F3440" s="46">
        <v>0</v>
      </c>
      <c r="G3440" s="54">
        <v>110000</v>
      </c>
      <c r="H3440" s="46" t="s">
        <v>20</v>
      </c>
      <c r="I3440" s="46"/>
      <c r="J3440" s="46">
        <v>2022</v>
      </c>
      <c r="K3440" s="83" t="s">
        <v>11533</v>
      </c>
      <c r="L3440" s="84" t="s">
        <v>13286</v>
      </c>
      <c r="M3440" s="85" t="s">
        <v>13460</v>
      </c>
      <c r="N3440" s="54" t="s">
        <v>3894</v>
      </c>
      <c r="O3440" s="54" t="str">
        <f>VLOOKUP(H3440,province!$B$2:$C$64,2,0)</f>
        <v xml:space="preserve">TP Hồ Chí Minh </v>
      </c>
      <c r="P3440" s="6" t="str">
        <f>IFERROR(VLOOKUP(K3440,'user relationships'!$H$2:$I$13559,2,0),"")</f>
        <v>Bạn gái</v>
      </c>
    </row>
    <row r="3441" spans="1:16">
      <c r="A3441" s="78" t="s">
        <v>13461</v>
      </c>
      <c r="B3441" s="46" t="s">
        <v>13462</v>
      </c>
      <c r="C3441" s="46" t="s">
        <v>18</v>
      </c>
      <c r="D3441" s="46" t="s">
        <v>19</v>
      </c>
      <c r="E3441" s="54">
        <v>1566000</v>
      </c>
      <c r="F3441" s="46">
        <v>0</v>
      </c>
      <c r="G3441" s="54">
        <v>476000</v>
      </c>
      <c r="H3441" s="46" t="s">
        <v>1210</v>
      </c>
      <c r="I3441" s="46"/>
      <c r="J3441" s="46">
        <v>2022</v>
      </c>
      <c r="K3441" s="83" t="s">
        <v>13463</v>
      </c>
      <c r="L3441" s="84" t="s">
        <v>13464</v>
      </c>
      <c r="M3441" s="85" t="s">
        <v>13465</v>
      </c>
      <c r="N3441" s="54" t="s">
        <v>3894</v>
      </c>
      <c r="O3441" s="54" t="str">
        <f>VLOOKUP(H3441,province!$B$2:$C$64,2,0)</f>
        <v xml:space="preserve">Hà Nội </v>
      </c>
      <c r="P3441" s="6" t="str">
        <f>IFERROR(VLOOKUP(K3441,'user relationships'!$H$2:$I$13559,2,0),"")</f>
        <v>Một ai đó</v>
      </c>
    </row>
    <row r="3442" spans="1:16">
      <c r="A3442" s="78" t="s">
        <v>13466</v>
      </c>
      <c r="B3442" s="46" t="s">
        <v>13467</v>
      </c>
      <c r="C3442" s="46" t="s">
        <v>18</v>
      </c>
      <c r="D3442" s="46" t="s">
        <v>19</v>
      </c>
      <c r="E3442" s="54">
        <v>769000</v>
      </c>
      <c r="F3442" s="46">
        <v>0</v>
      </c>
      <c r="G3442" s="54">
        <v>177000</v>
      </c>
      <c r="H3442" s="46" t="s">
        <v>20</v>
      </c>
      <c r="I3442" s="46"/>
      <c r="J3442" s="46">
        <v>2022</v>
      </c>
      <c r="K3442" s="83" t="s">
        <v>13468</v>
      </c>
      <c r="L3442" s="84" t="s">
        <v>13276</v>
      </c>
      <c r="M3442" s="85" t="s">
        <v>13469</v>
      </c>
      <c r="N3442" s="54" t="s">
        <v>3894</v>
      </c>
      <c r="O3442" s="54" t="str">
        <f>VLOOKUP(H3442,province!$B$2:$C$64,2,0)</f>
        <v xml:space="preserve">TP Hồ Chí Minh </v>
      </c>
      <c r="P3442" s="6" t="str">
        <f>IFERROR(VLOOKUP(K3442,'user relationships'!$H$2:$I$13559,2,0),"")</f>
        <v>Mẹ</v>
      </c>
    </row>
    <row r="3443" spans="1:16">
      <c r="A3443" s="78" t="s">
        <v>13470</v>
      </c>
      <c r="B3443" s="46" t="s">
        <v>12243</v>
      </c>
      <c r="C3443" s="46" t="s">
        <v>18</v>
      </c>
      <c r="D3443" s="46" t="s">
        <v>19</v>
      </c>
      <c r="E3443" s="54">
        <v>450000</v>
      </c>
      <c r="F3443" s="46">
        <v>0</v>
      </c>
      <c r="G3443" s="54">
        <v>70000</v>
      </c>
      <c r="H3443" s="46" t="s">
        <v>20</v>
      </c>
      <c r="I3443" s="46"/>
      <c r="J3443" s="46">
        <v>2022</v>
      </c>
      <c r="K3443" s="83" t="s">
        <v>13471</v>
      </c>
      <c r="L3443" s="84" t="s">
        <v>13276</v>
      </c>
      <c r="M3443" s="85" t="s">
        <v>13472</v>
      </c>
      <c r="N3443" s="54" t="s">
        <v>3894</v>
      </c>
      <c r="O3443" s="54" t="str">
        <f>VLOOKUP(H3443,province!$B$2:$C$64,2,0)</f>
        <v xml:space="preserve">TP Hồ Chí Minh </v>
      </c>
      <c r="P3443" s="6" t="str">
        <f>IFERROR(VLOOKUP(K3443,'user relationships'!$H$2:$I$13559,2,0),"")</f>
        <v>Một ai đó</v>
      </c>
    </row>
    <row r="3444" spans="1:16">
      <c r="A3444" s="78" t="s">
        <v>13473</v>
      </c>
      <c r="B3444" s="46" t="s">
        <v>13474</v>
      </c>
      <c r="C3444" s="46" t="s">
        <v>18</v>
      </c>
      <c r="D3444" s="46" t="s">
        <v>19</v>
      </c>
      <c r="E3444" s="54">
        <v>413100</v>
      </c>
      <c r="F3444" s="46">
        <v>0</v>
      </c>
      <c r="G3444" s="54">
        <v>93100</v>
      </c>
      <c r="H3444" s="46" t="s">
        <v>20</v>
      </c>
      <c r="I3444" s="46"/>
      <c r="J3444" s="46">
        <v>2022</v>
      </c>
      <c r="K3444" s="83" t="s">
        <v>13475</v>
      </c>
      <c r="L3444" s="84" t="s">
        <v>13248</v>
      </c>
      <c r="M3444" s="85" t="s">
        <v>13476</v>
      </c>
      <c r="N3444" s="54" t="s">
        <v>3894</v>
      </c>
      <c r="O3444" s="54" t="str">
        <f>VLOOKUP(H3444,province!$B$2:$C$64,2,0)</f>
        <v xml:space="preserve">TP Hồ Chí Minh </v>
      </c>
      <c r="P3444" s="6" t="str">
        <f>IFERROR(VLOOKUP(K3444,'user relationships'!$H$2:$I$13559,2,0),"")</f>
        <v>Một ai đó</v>
      </c>
    </row>
    <row r="3445" spans="1:16">
      <c r="A3445" s="78" t="s">
        <v>13477</v>
      </c>
      <c r="B3445" s="46" t="s">
        <v>9312</v>
      </c>
      <c r="C3445" s="46" t="s">
        <v>18</v>
      </c>
      <c r="D3445" s="46" t="s">
        <v>19</v>
      </c>
      <c r="E3445" s="54">
        <v>600000</v>
      </c>
      <c r="F3445" s="46">
        <v>0</v>
      </c>
      <c r="G3445" s="54">
        <v>70000</v>
      </c>
      <c r="H3445" s="46" t="s">
        <v>1361</v>
      </c>
      <c r="I3445" s="46"/>
      <c r="J3445" s="46">
        <v>2022</v>
      </c>
      <c r="K3445" s="83"/>
      <c r="L3445" s="84" t="s">
        <v>13276</v>
      </c>
      <c r="M3445" s="85" t="s">
        <v>13414</v>
      </c>
      <c r="N3445" s="54" t="s">
        <v>3894</v>
      </c>
      <c r="O3445" s="54" t="str">
        <f>VLOOKUP(H3445,province!$B$2:$C$64,2,0)</f>
        <v xml:space="preserve">Đồng Nai </v>
      </c>
      <c r="P3445" s="6" t="str">
        <f>IFERROR(VLOOKUP(K3445,'user relationships'!$H$2:$I$13559,2,0),"")</f>
        <v/>
      </c>
    </row>
    <row r="3446" spans="1:16">
      <c r="A3446" s="78" t="s">
        <v>13478</v>
      </c>
      <c r="B3446" s="79" t="s">
        <v>4132</v>
      </c>
      <c r="C3446" s="46" t="s">
        <v>10708</v>
      </c>
      <c r="D3446" s="46" t="s">
        <v>19</v>
      </c>
      <c r="E3446" s="54">
        <v>469600</v>
      </c>
      <c r="F3446" s="46">
        <v>0</v>
      </c>
      <c r="G3446" s="54">
        <v>42350</v>
      </c>
      <c r="H3446" s="46" t="s">
        <v>20</v>
      </c>
      <c r="I3446" s="46"/>
      <c r="J3446" s="46">
        <v>2022</v>
      </c>
      <c r="K3446" s="83" t="s">
        <v>11484</v>
      </c>
      <c r="L3446" s="84" t="s">
        <v>13248</v>
      </c>
      <c r="M3446" s="85" t="s">
        <v>13422</v>
      </c>
      <c r="N3446" s="54" t="s">
        <v>3894</v>
      </c>
      <c r="O3446" s="54" t="str">
        <f>VLOOKUP(H3446,province!$B$2:$C$64,2,0)</f>
        <v xml:space="preserve">TP Hồ Chí Minh </v>
      </c>
      <c r="P3446" s="6" t="str">
        <f>IFERROR(VLOOKUP(K3446,'user relationships'!$H$2:$I$13559,2,0),"")</f>
        <v>Con gái, Bé gái</v>
      </c>
    </row>
    <row r="3447" spans="1:16">
      <c r="A3447" s="78" t="s">
        <v>13479</v>
      </c>
      <c r="B3447" s="46" t="s">
        <v>13480</v>
      </c>
      <c r="C3447" s="46" t="s">
        <v>11088</v>
      </c>
      <c r="D3447" s="46" t="s">
        <v>19</v>
      </c>
      <c r="E3447" s="54">
        <v>318600</v>
      </c>
      <c r="F3447" s="46">
        <v>0</v>
      </c>
      <c r="G3447" s="54">
        <v>49600</v>
      </c>
      <c r="H3447" s="46" t="s">
        <v>20</v>
      </c>
      <c r="I3447" s="46"/>
      <c r="J3447" s="46">
        <v>2022</v>
      </c>
      <c r="K3447" s="83" t="s">
        <v>13481</v>
      </c>
      <c r="L3447" s="84" t="s">
        <v>13357</v>
      </c>
      <c r="M3447" s="85" t="s">
        <v>13482</v>
      </c>
      <c r="N3447" s="54" t="s">
        <v>3894</v>
      </c>
      <c r="O3447" s="54" t="str">
        <f>VLOOKUP(H3447,province!$B$2:$C$64,2,0)</f>
        <v xml:space="preserve">TP Hồ Chí Minh </v>
      </c>
      <c r="P3447" s="6" t="str">
        <f>IFERROR(VLOOKUP(K3447,'user relationships'!$H$2:$I$13559,2,0),"")</f>
        <v>Một ai đó</v>
      </c>
    </row>
    <row r="3448" spans="1:16">
      <c r="A3448" s="78" t="s">
        <v>13483</v>
      </c>
      <c r="B3448" s="46" t="s">
        <v>11889</v>
      </c>
      <c r="C3448" s="46" t="s">
        <v>10708</v>
      </c>
      <c r="D3448" s="46" t="s">
        <v>19</v>
      </c>
      <c r="E3448" s="54">
        <v>485000</v>
      </c>
      <c r="F3448" s="46">
        <v>0</v>
      </c>
      <c r="G3448" s="54">
        <v>57750</v>
      </c>
      <c r="H3448" s="46" t="s">
        <v>20</v>
      </c>
      <c r="I3448" s="46"/>
      <c r="J3448" s="46">
        <v>2022</v>
      </c>
      <c r="K3448" s="83" t="s">
        <v>11890</v>
      </c>
      <c r="L3448" s="84" t="s">
        <v>13248</v>
      </c>
      <c r="M3448" s="85" t="s">
        <v>13340</v>
      </c>
      <c r="N3448" s="54" t="s">
        <v>3894</v>
      </c>
      <c r="O3448" s="54" t="str">
        <f>VLOOKUP(H3448,province!$B$2:$C$64,2,0)</f>
        <v xml:space="preserve">TP Hồ Chí Minh </v>
      </c>
      <c r="P3448" s="6" t="str">
        <f>IFERROR(VLOOKUP(K3448,'user relationships'!$H$2:$I$13559,2,0),"")</f>
        <v>Một ai đó</v>
      </c>
    </row>
    <row r="3449" spans="1:16">
      <c r="A3449" s="78" t="s">
        <v>13484</v>
      </c>
      <c r="B3449" s="46" t="s">
        <v>13373</v>
      </c>
      <c r="C3449" s="46" t="s">
        <v>18</v>
      </c>
      <c r="D3449" s="46" t="s">
        <v>19</v>
      </c>
      <c r="E3449" s="54">
        <v>557500</v>
      </c>
      <c r="F3449" s="46">
        <v>0</v>
      </c>
      <c r="G3449" s="54">
        <v>97500</v>
      </c>
      <c r="H3449" s="46" t="s">
        <v>20</v>
      </c>
      <c r="I3449" s="46"/>
      <c r="J3449" s="46">
        <v>2022</v>
      </c>
      <c r="K3449" s="83" t="s">
        <v>13485</v>
      </c>
      <c r="L3449" s="84" t="s">
        <v>13248</v>
      </c>
      <c r="M3449" s="85" t="s">
        <v>13486</v>
      </c>
      <c r="N3449" s="54" t="s">
        <v>3894</v>
      </c>
      <c r="O3449" s="54" t="str">
        <f>VLOOKUP(H3449,province!$B$2:$C$64,2,0)</f>
        <v xml:space="preserve">TP Hồ Chí Minh </v>
      </c>
      <c r="P3449" s="6" t="str">
        <f>IFERROR(VLOOKUP(K3449,'user relationships'!$H$2:$I$13559,2,0),"")</f>
        <v>Một ai đó</v>
      </c>
    </row>
    <row r="3450" spans="1:16">
      <c r="A3450" s="78" t="s">
        <v>13487</v>
      </c>
      <c r="B3450" s="46" t="s">
        <v>13488</v>
      </c>
      <c r="C3450" s="46" t="s">
        <v>10343</v>
      </c>
      <c r="D3450" s="46" t="s">
        <v>19</v>
      </c>
      <c r="E3450" s="54">
        <v>345000</v>
      </c>
      <c r="F3450" s="46">
        <v>0</v>
      </c>
      <c r="G3450" s="54">
        <v>48000</v>
      </c>
      <c r="H3450" s="46" t="s">
        <v>20</v>
      </c>
      <c r="I3450" s="46"/>
      <c r="J3450" s="46">
        <v>2022</v>
      </c>
      <c r="K3450" s="83" t="s">
        <v>13489</v>
      </c>
      <c r="L3450" s="84" t="s">
        <v>13276</v>
      </c>
      <c r="M3450" s="85" t="s">
        <v>13490</v>
      </c>
      <c r="N3450" s="54" t="s">
        <v>3894</v>
      </c>
      <c r="O3450" s="54" t="str">
        <f>VLOOKUP(H3450,province!$B$2:$C$64,2,0)</f>
        <v xml:space="preserve">TP Hồ Chí Minh </v>
      </c>
      <c r="P3450" s="6" t="str">
        <f>IFERROR(VLOOKUP(K3450,'user relationships'!$H$2:$I$13559,2,0),"")</f>
        <v>Tôi</v>
      </c>
    </row>
    <row r="3451" spans="1:16">
      <c r="A3451" s="78" t="s">
        <v>13491</v>
      </c>
      <c r="B3451" s="46" t="s">
        <v>13492</v>
      </c>
      <c r="C3451" s="46" t="s">
        <v>10708</v>
      </c>
      <c r="D3451" s="46" t="s">
        <v>19</v>
      </c>
      <c r="E3451" s="54">
        <v>302400</v>
      </c>
      <c r="F3451" s="46">
        <v>0</v>
      </c>
      <c r="G3451" s="54">
        <v>47400</v>
      </c>
      <c r="H3451" s="46" t="s">
        <v>1210</v>
      </c>
      <c r="I3451" s="46"/>
      <c r="J3451" s="46">
        <v>2022</v>
      </c>
      <c r="K3451" s="83" t="s">
        <v>13493</v>
      </c>
      <c r="L3451" s="84" t="s">
        <v>13286</v>
      </c>
      <c r="M3451" s="85" t="s">
        <v>13494</v>
      </c>
      <c r="N3451" s="54" t="s">
        <v>3894</v>
      </c>
      <c r="O3451" s="54" t="str">
        <f>VLOOKUP(H3451,province!$B$2:$C$64,2,0)</f>
        <v xml:space="preserve">Hà Nội </v>
      </c>
      <c r="P3451" s="6" t="str">
        <f>IFERROR(VLOOKUP(K3451,'user relationships'!$H$2:$I$13559,2,0),"")</f>
        <v>Một ai đó</v>
      </c>
    </row>
    <row r="3452" spans="1:16">
      <c r="A3452" s="78" t="s">
        <v>13495</v>
      </c>
      <c r="B3452" s="46" t="s">
        <v>13496</v>
      </c>
      <c r="C3452" s="46" t="s">
        <v>18</v>
      </c>
      <c r="D3452" s="46" t="s">
        <v>19</v>
      </c>
      <c r="E3452" s="54">
        <v>564300</v>
      </c>
      <c r="F3452" s="46">
        <v>70000</v>
      </c>
      <c r="G3452" s="54">
        <v>84300</v>
      </c>
      <c r="H3452" s="46" t="s">
        <v>20</v>
      </c>
      <c r="I3452" s="46"/>
      <c r="J3452" s="46">
        <v>2022</v>
      </c>
      <c r="K3452" s="83" t="s">
        <v>13497</v>
      </c>
      <c r="L3452" s="84" t="s">
        <v>13276</v>
      </c>
      <c r="M3452" s="85" t="s">
        <v>13498</v>
      </c>
      <c r="N3452" s="54" t="s">
        <v>3894</v>
      </c>
      <c r="O3452" s="54" t="str">
        <f>VLOOKUP(H3452,province!$B$2:$C$64,2,0)</f>
        <v xml:space="preserve">TP Hồ Chí Minh </v>
      </c>
      <c r="P3452" s="6" t="str">
        <f>IFERROR(VLOOKUP(K3452,'user relationships'!$H$2:$I$13559,2,0),"")</f>
        <v>Tôi</v>
      </c>
    </row>
    <row r="3453" spans="1:16">
      <c r="A3453" s="78" t="s">
        <v>13499</v>
      </c>
      <c r="B3453" s="46" t="s">
        <v>10978</v>
      </c>
      <c r="C3453" s="46" t="s">
        <v>18</v>
      </c>
      <c r="D3453" s="46" t="s">
        <v>19</v>
      </c>
      <c r="E3453" s="54">
        <v>1352700</v>
      </c>
      <c r="F3453" s="46">
        <v>0</v>
      </c>
      <c r="G3453" s="54">
        <v>312700</v>
      </c>
      <c r="H3453" s="46" t="s">
        <v>1501</v>
      </c>
      <c r="I3453" s="46"/>
      <c r="J3453" s="46">
        <v>2022</v>
      </c>
      <c r="K3453" s="83" t="s">
        <v>11034</v>
      </c>
      <c r="L3453" s="84" t="s">
        <v>13276</v>
      </c>
      <c r="M3453" s="85" t="s">
        <v>13500</v>
      </c>
      <c r="N3453" s="54" t="s">
        <v>3894</v>
      </c>
      <c r="O3453" s="54" t="str">
        <f>VLOOKUP(H3453,province!$B$2:$C$64,2,0)</f>
        <v>Đắk Lắk</v>
      </c>
      <c r="P3453" s="6" t="str">
        <f>IFERROR(VLOOKUP(K3453,'user relationships'!$H$2:$I$13559,2,0),"")</f>
        <v>Vợ</v>
      </c>
    </row>
    <row r="3454" spans="1:16">
      <c r="A3454" s="78" t="s">
        <v>13501</v>
      </c>
      <c r="B3454" s="79" t="s">
        <v>13148</v>
      </c>
      <c r="C3454" s="46" t="s">
        <v>10247</v>
      </c>
      <c r="D3454" s="46" t="s">
        <v>19</v>
      </c>
      <c r="E3454" s="54">
        <v>339336</v>
      </c>
      <c r="F3454" s="46">
        <v>69800</v>
      </c>
      <c r="G3454" s="54">
        <v>-9764</v>
      </c>
      <c r="H3454" s="46" t="s">
        <v>20</v>
      </c>
      <c r="I3454" s="46"/>
      <c r="J3454" s="46">
        <v>2022</v>
      </c>
      <c r="K3454" s="83" t="s">
        <v>13502</v>
      </c>
      <c r="L3454" s="84" t="s">
        <v>13386</v>
      </c>
      <c r="M3454" s="85" t="s">
        <v>13503</v>
      </c>
      <c r="N3454" s="54" t="s">
        <v>3894</v>
      </c>
      <c r="O3454" s="54" t="str">
        <f>VLOOKUP(H3454,province!$B$2:$C$64,2,0)</f>
        <v xml:space="preserve">TP Hồ Chí Minh </v>
      </c>
      <c r="P3454" s="6" t="str">
        <f>IFERROR(VLOOKUP(K3454,'user relationships'!$H$2:$I$13559,2,0),"")</f>
        <v>Vợ</v>
      </c>
    </row>
    <row r="3455" spans="1:16">
      <c r="A3455" s="78" t="s">
        <v>13504</v>
      </c>
      <c r="B3455" s="46" t="s">
        <v>13438</v>
      </c>
      <c r="C3455" s="46" t="s">
        <v>18</v>
      </c>
      <c r="D3455" s="46" t="s">
        <v>19</v>
      </c>
      <c r="E3455" s="54">
        <v>380000</v>
      </c>
      <c r="F3455" s="46">
        <v>0</v>
      </c>
      <c r="G3455" s="54">
        <v>40000</v>
      </c>
      <c r="H3455" s="46" t="s">
        <v>20</v>
      </c>
      <c r="I3455" s="46"/>
      <c r="J3455" s="46">
        <v>2022</v>
      </c>
      <c r="K3455" s="83" t="s">
        <v>13505</v>
      </c>
      <c r="L3455" s="84" t="s">
        <v>13386</v>
      </c>
      <c r="M3455" s="85" t="s">
        <v>13506</v>
      </c>
      <c r="N3455" s="54" t="s">
        <v>3894</v>
      </c>
      <c r="O3455" s="54" t="str">
        <f>VLOOKUP(H3455,province!$B$2:$C$64,2,0)</f>
        <v xml:space="preserve">TP Hồ Chí Minh </v>
      </c>
      <c r="P3455" s="6" t="str">
        <f>IFERROR(VLOOKUP(K3455,'user relationships'!$H$2:$I$13559,2,0),"")</f>
        <v>Tôi</v>
      </c>
    </row>
    <row r="3456" spans="1:16">
      <c r="A3456" s="78" t="s">
        <v>13507</v>
      </c>
      <c r="B3456" s="46" t="s">
        <v>13373</v>
      </c>
      <c r="C3456" s="46" t="s">
        <v>18</v>
      </c>
      <c r="D3456" s="46" t="s">
        <v>19</v>
      </c>
      <c r="E3456" s="54">
        <v>652500</v>
      </c>
      <c r="F3456" s="46">
        <v>0</v>
      </c>
      <c r="G3456" s="54">
        <v>112500</v>
      </c>
      <c r="H3456" s="46" t="s">
        <v>20</v>
      </c>
      <c r="I3456" s="46"/>
      <c r="J3456" s="46">
        <v>2022</v>
      </c>
      <c r="K3456" s="83" t="s">
        <v>13508</v>
      </c>
      <c r="L3456" s="84" t="s">
        <v>13386</v>
      </c>
      <c r="M3456" s="85" t="s">
        <v>13509</v>
      </c>
      <c r="N3456" s="54" t="s">
        <v>3894</v>
      </c>
      <c r="O3456" s="54" t="str">
        <f>VLOOKUP(H3456,province!$B$2:$C$64,2,0)</f>
        <v xml:space="preserve">TP Hồ Chí Minh </v>
      </c>
      <c r="P3456" s="6" t="str">
        <f>IFERROR(VLOOKUP(K3456,'user relationships'!$H$2:$I$13559,2,0),"")</f>
        <v>Một ai đó</v>
      </c>
    </row>
    <row r="3457" spans="1:16">
      <c r="A3457" s="78" t="s">
        <v>13510</v>
      </c>
      <c r="B3457" s="46" t="s">
        <v>13511</v>
      </c>
      <c r="C3457" s="46" t="s">
        <v>10247</v>
      </c>
      <c r="D3457" s="46" t="s">
        <v>19</v>
      </c>
      <c r="E3457" s="54">
        <v>221400</v>
      </c>
      <c r="F3457" s="46">
        <v>0</v>
      </c>
      <c r="G3457" s="54">
        <v>52400</v>
      </c>
      <c r="H3457" s="46" t="s">
        <v>1210</v>
      </c>
      <c r="I3457" s="46"/>
      <c r="J3457" s="46">
        <v>2022</v>
      </c>
      <c r="K3457" s="83" t="s">
        <v>13512</v>
      </c>
      <c r="L3457" s="84" t="s">
        <v>13513</v>
      </c>
      <c r="M3457" s="85" t="s">
        <v>13514</v>
      </c>
      <c r="N3457" s="54" t="s">
        <v>3894</v>
      </c>
      <c r="O3457" s="54" t="str">
        <f>VLOOKUP(H3457,province!$B$2:$C$64,2,0)</f>
        <v xml:space="preserve">Hà Nội </v>
      </c>
      <c r="P3457" s="6" t="str">
        <f>IFERROR(VLOOKUP(K3457,'user relationships'!$H$2:$I$13559,2,0),"")</f>
        <v>Tôi</v>
      </c>
    </row>
    <row r="3458" spans="1:16">
      <c r="A3458" s="78" t="s">
        <v>13515</v>
      </c>
      <c r="B3458" s="46" t="s">
        <v>13516</v>
      </c>
      <c r="C3458" s="46" t="s">
        <v>18</v>
      </c>
      <c r="D3458" s="46" t="s">
        <v>19</v>
      </c>
      <c r="E3458" s="54">
        <v>515000</v>
      </c>
      <c r="F3458" s="46">
        <v>0</v>
      </c>
      <c r="G3458" s="54">
        <v>90000</v>
      </c>
      <c r="H3458" s="46" t="s">
        <v>1210</v>
      </c>
      <c r="I3458" s="46"/>
      <c r="J3458" s="46">
        <v>2022</v>
      </c>
      <c r="K3458" s="83" t="s">
        <v>13517</v>
      </c>
      <c r="L3458" s="84" t="s">
        <v>13286</v>
      </c>
      <c r="M3458" s="85" t="s">
        <v>13518</v>
      </c>
      <c r="N3458" s="54" t="s">
        <v>3894</v>
      </c>
      <c r="O3458" s="54" t="str">
        <f>VLOOKUP(H3458,province!$B$2:$C$64,2,0)</f>
        <v xml:space="preserve">Hà Nội </v>
      </c>
      <c r="P3458" s="6" t="str">
        <f>IFERROR(VLOOKUP(K3458,'user relationships'!$H$2:$I$13559,2,0),"")</f>
        <v>Một ai đó</v>
      </c>
    </row>
    <row r="3459" spans="1:16">
      <c r="A3459" s="78" t="s">
        <v>13519</v>
      </c>
      <c r="B3459" s="46" t="s">
        <v>13520</v>
      </c>
      <c r="C3459" s="46" t="s">
        <v>18</v>
      </c>
      <c r="D3459" s="46" t="s">
        <v>19</v>
      </c>
      <c r="E3459" s="54">
        <v>561600</v>
      </c>
      <c r="F3459" s="46">
        <v>0</v>
      </c>
      <c r="G3459" s="54">
        <v>131600</v>
      </c>
      <c r="H3459" s="46" t="s">
        <v>20</v>
      </c>
      <c r="I3459" s="46"/>
      <c r="J3459" s="46">
        <v>2022</v>
      </c>
      <c r="K3459" s="83" t="s">
        <v>13521</v>
      </c>
      <c r="L3459" s="84" t="s">
        <v>13386</v>
      </c>
      <c r="M3459" s="85" t="s">
        <v>13522</v>
      </c>
      <c r="N3459" s="54" t="s">
        <v>3894</v>
      </c>
      <c r="O3459" s="54" t="str">
        <f>VLOOKUP(H3459,province!$B$2:$C$64,2,0)</f>
        <v xml:space="preserve">TP Hồ Chí Minh </v>
      </c>
      <c r="P3459" s="6" t="str">
        <f>IFERROR(VLOOKUP(K3459,'user relationships'!$H$2:$I$13559,2,0),"")</f>
        <v>Tôi</v>
      </c>
    </row>
    <row r="3460" spans="1:16">
      <c r="A3460" s="78" t="s">
        <v>13523</v>
      </c>
      <c r="B3460" s="79" t="s">
        <v>3442</v>
      </c>
      <c r="C3460" s="46" t="s">
        <v>18</v>
      </c>
      <c r="D3460" s="46" t="s">
        <v>19</v>
      </c>
      <c r="E3460" s="54">
        <v>1212300</v>
      </c>
      <c r="F3460" s="46">
        <v>0</v>
      </c>
      <c r="G3460" s="54">
        <v>302300</v>
      </c>
      <c r="H3460" s="46" t="s">
        <v>20</v>
      </c>
      <c r="I3460" s="46"/>
      <c r="J3460" s="46">
        <v>2022</v>
      </c>
      <c r="K3460" s="83" t="s">
        <v>3443</v>
      </c>
      <c r="L3460" s="84" t="s">
        <v>13276</v>
      </c>
      <c r="M3460" s="85" t="s">
        <v>13524</v>
      </c>
      <c r="N3460" s="54" t="s">
        <v>3894</v>
      </c>
      <c r="O3460" s="54" t="str">
        <f>VLOOKUP(H3460,province!$B$2:$C$64,2,0)</f>
        <v xml:space="preserve">TP Hồ Chí Minh </v>
      </c>
      <c r="P3460" s="6" t="str">
        <f>IFERROR(VLOOKUP(K3460,'user relationships'!$H$2:$I$13559,2,0),"")</f>
        <v>Vợ</v>
      </c>
    </row>
    <row r="3461" spans="1:16">
      <c r="A3461" s="78" t="s">
        <v>13525</v>
      </c>
      <c r="B3461" s="46" t="s">
        <v>13526</v>
      </c>
      <c r="C3461" s="46" t="s">
        <v>18</v>
      </c>
      <c r="D3461" s="46" t="s">
        <v>113</v>
      </c>
      <c r="E3461" s="54">
        <v>695000</v>
      </c>
      <c r="F3461" s="46">
        <v>0</v>
      </c>
      <c r="G3461" s="54">
        <v>125000</v>
      </c>
      <c r="H3461" s="46" t="s">
        <v>1310</v>
      </c>
      <c r="I3461" s="46"/>
      <c r="J3461" s="46">
        <v>2022</v>
      </c>
      <c r="K3461" s="83" t="s">
        <v>13527</v>
      </c>
      <c r="L3461" s="84" t="s">
        <v>13286</v>
      </c>
      <c r="M3461" s="85" t="s">
        <v>13528</v>
      </c>
      <c r="N3461" s="54" t="s">
        <v>3894</v>
      </c>
      <c r="O3461" s="54" t="str">
        <f>VLOOKUP(H3461,province!$B$2:$C$64,2,0)</f>
        <v xml:space="preserve">Đà Nẵng </v>
      </c>
      <c r="P3461" s="6" t="str">
        <f>IFERROR(VLOOKUP(K3461,'user relationships'!$H$2:$I$13559,2,0),"")</f>
        <v>Một ai đó</v>
      </c>
    </row>
    <row r="3462" spans="1:16">
      <c r="A3462" s="78" t="s">
        <v>13529</v>
      </c>
      <c r="B3462" s="46" t="s">
        <v>13530</v>
      </c>
      <c r="C3462" s="46" t="s">
        <v>18</v>
      </c>
      <c r="D3462" s="46" t="s">
        <v>19</v>
      </c>
      <c r="E3462" s="54">
        <v>438000</v>
      </c>
      <c r="F3462" s="46">
        <v>0</v>
      </c>
      <c r="G3462" s="54">
        <v>114000</v>
      </c>
      <c r="H3462" s="46" t="s">
        <v>20</v>
      </c>
      <c r="I3462" s="46"/>
      <c r="J3462" s="46">
        <v>2022</v>
      </c>
      <c r="K3462" s="83" t="s">
        <v>13531</v>
      </c>
      <c r="L3462" s="84" t="s">
        <v>13532</v>
      </c>
      <c r="M3462" s="85" t="s">
        <v>13533</v>
      </c>
      <c r="N3462" s="54" t="s">
        <v>3894</v>
      </c>
      <c r="O3462" s="54" t="str">
        <f>VLOOKUP(H3462,province!$B$2:$C$64,2,0)</f>
        <v xml:space="preserve">TP Hồ Chí Minh </v>
      </c>
      <c r="P3462" s="6" t="str">
        <f>IFERROR(VLOOKUP(K3462,'user relationships'!$H$2:$I$13559,2,0),"")</f>
        <v>Vợ</v>
      </c>
    </row>
    <row r="3463" spans="1:16">
      <c r="A3463" s="78" t="s">
        <v>13534</v>
      </c>
      <c r="B3463" s="46" t="s">
        <v>13535</v>
      </c>
      <c r="C3463" s="46" t="s">
        <v>11088</v>
      </c>
      <c r="D3463" s="46" t="s">
        <v>19</v>
      </c>
      <c r="E3463" s="54">
        <v>405000</v>
      </c>
      <c r="F3463" s="46">
        <v>0</v>
      </c>
      <c r="G3463" s="54">
        <v>64000</v>
      </c>
      <c r="H3463" s="46" t="s">
        <v>20</v>
      </c>
      <c r="I3463" s="46"/>
      <c r="J3463" s="46">
        <v>2022</v>
      </c>
      <c r="K3463" s="83" t="s">
        <v>13536</v>
      </c>
      <c r="L3463" s="84" t="s">
        <v>13276</v>
      </c>
      <c r="M3463" s="85" t="s">
        <v>13537</v>
      </c>
      <c r="N3463" s="54" t="s">
        <v>3894</v>
      </c>
      <c r="O3463" s="54" t="str">
        <f>VLOOKUP(H3463,province!$B$2:$C$64,2,0)</f>
        <v xml:space="preserve">TP Hồ Chí Minh </v>
      </c>
      <c r="P3463" s="6" t="str">
        <f>IFERROR(VLOOKUP(K3463,'user relationships'!$H$2:$I$13559,2,0),"")</f>
        <v>Tôi</v>
      </c>
    </row>
    <row r="3464" spans="1:16">
      <c r="A3464" s="78" t="s">
        <v>13538</v>
      </c>
      <c r="B3464" s="79" t="s">
        <v>13539</v>
      </c>
      <c r="C3464" s="46" t="s">
        <v>18</v>
      </c>
      <c r="D3464" s="46" t="s">
        <v>19</v>
      </c>
      <c r="E3464" s="54">
        <v>611550</v>
      </c>
      <c r="F3464" s="46">
        <v>70000</v>
      </c>
      <c r="G3464" s="54">
        <v>82550</v>
      </c>
      <c r="H3464" s="46" t="s">
        <v>1210</v>
      </c>
      <c r="I3464" s="46"/>
      <c r="J3464" s="46">
        <v>2022</v>
      </c>
      <c r="K3464" s="83" t="s">
        <v>13540</v>
      </c>
      <c r="L3464" s="84" t="s">
        <v>13276</v>
      </c>
      <c r="M3464" s="85" t="s">
        <v>13541</v>
      </c>
      <c r="N3464" s="54" t="s">
        <v>3894</v>
      </c>
      <c r="O3464" s="54" t="str">
        <f>VLOOKUP(H3464,province!$B$2:$C$64,2,0)</f>
        <v xml:space="preserve">Hà Nội </v>
      </c>
      <c r="P3464" s="6" t="str">
        <f>IFERROR(VLOOKUP(K3464,'user relationships'!$H$2:$I$13559,2,0),"")</f>
        <v>Một ai đó</v>
      </c>
    </row>
    <row r="3465" spans="1:16">
      <c r="A3465" s="86">
        <v>6.2300000000000001E+23</v>
      </c>
      <c r="B3465" s="46" t="s">
        <v>8708</v>
      </c>
      <c r="C3465" s="46" t="s">
        <v>18</v>
      </c>
      <c r="D3465" s="46" t="s">
        <v>19</v>
      </c>
      <c r="E3465" s="54">
        <v>1600000</v>
      </c>
      <c r="F3465" s="46">
        <v>0</v>
      </c>
      <c r="G3465" s="54">
        <v>280000</v>
      </c>
      <c r="H3465" s="46" t="s">
        <v>1210</v>
      </c>
      <c r="I3465" s="46"/>
      <c r="J3465" s="46">
        <v>2022</v>
      </c>
      <c r="K3465" s="83" t="s">
        <v>8709</v>
      </c>
      <c r="L3465" s="84" t="s">
        <v>13542</v>
      </c>
      <c r="M3465" s="85" t="s">
        <v>13543</v>
      </c>
      <c r="N3465" s="54" t="s">
        <v>3894</v>
      </c>
      <c r="O3465" s="54" t="str">
        <f>VLOOKUP(H3465,province!$B$2:$C$64,2,0)</f>
        <v xml:space="preserve">Hà Nội </v>
      </c>
      <c r="P3465" s="6" t="str">
        <f>IFERROR(VLOOKUP(K3465,'user relationships'!$H$2:$I$13559,2,0),"")</f>
        <v>Một ai đó</v>
      </c>
    </row>
    <row r="3466" spans="1:16">
      <c r="A3466" s="78" t="s">
        <v>13544</v>
      </c>
      <c r="B3466" s="46" t="s">
        <v>13545</v>
      </c>
      <c r="C3466" s="46" t="s">
        <v>18</v>
      </c>
      <c r="D3466" s="46" t="s">
        <v>19</v>
      </c>
      <c r="E3466" s="54">
        <v>590000</v>
      </c>
      <c r="F3466" s="46">
        <v>0</v>
      </c>
      <c r="G3466" s="54">
        <v>110000</v>
      </c>
      <c r="H3466" s="46" t="s">
        <v>20</v>
      </c>
      <c r="I3466" s="46"/>
      <c r="J3466" s="46">
        <v>2022</v>
      </c>
      <c r="K3466" s="83" t="s">
        <v>13546</v>
      </c>
      <c r="L3466" s="84" t="s">
        <v>13276</v>
      </c>
      <c r="M3466" s="85" t="s">
        <v>13547</v>
      </c>
      <c r="N3466" s="54" t="s">
        <v>3894</v>
      </c>
      <c r="O3466" s="54" t="str">
        <f>VLOOKUP(H3466,province!$B$2:$C$64,2,0)</f>
        <v xml:space="preserve">TP Hồ Chí Minh </v>
      </c>
      <c r="P3466" s="6" t="str">
        <f>IFERROR(VLOOKUP(K3466,'user relationships'!$H$2:$I$13559,2,0),"")</f>
        <v>Một ai đó</v>
      </c>
    </row>
    <row r="3467" spans="1:16">
      <c r="A3467" s="78" t="s">
        <v>13548</v>
      </c>
      <c r="B3467" s="46" t="s">
        <v>13545</v>
      </c>
      <c r="C3467" s="46" t="s">
        <v>18</v>
      </c>
      <c r="D3467" s="46" t="s">
        <v>19</v>
      </c>
      <c r="E3467" s="54">
        <v>530000</v>
      </c>
      <c r="F3467" s="46">
        <v>0</v>
      </c>
      <c r="G3467" s="54">
        <v>100000</v>
      </c>
      <c r="H3467" s="46" t="s">
        <v>20</v>
      </c>
      <c r="I3467" s="46"/>
      <c r="J3467" s="46">
        <v>2022</v>
      </c>
      <c r="K3467" s="83" t="s">
        <v>13546</v>
      </c>
      <c r="L3467" s="84" t="s">
        <v>13549</v>
      </c>
      <c r="M3467" s="85" t="s">
        <v>13550</v>
      </c>
      <c r="N3467" s="54" t="s">
        <v>3894</v>
      </c>
      <c r="O3467" s="54" t="str">
        <f>VLOOKUP(H3467,province!$B$2:$C$64,2,0)</f>
        <v xml:space="preserve">TP Hồ Chí Minh </v>
      </c>
      <c r="P3467" s="6" t="str">
        <f>IFERROR(VLOOKUP(K3467,'user relationships'!$H$2:$I$13559,2,0),"")</f>
        <v>Một ai đó</v>
      </c>
    </row>
    <row r="3468" spans="1:16">
      <c r="A3468" s="78" t="s">
        <v>13551</v>
      </c>
      <c r="B3468" s="46" t="s">
        <v>13552</v>
      </c>
      <c r="C3468" s="46" t="s">
        <v>18</v>
      </c>
      <c r="D3468" s="46" t="s">
        <v>19</v>
      </c>
      <c r="E3468" s="54">
        <v>1090000</v>
      </c>
      <c r="F3468" s="46">
        <v>0</v>
      </c>
      <c r="G3468" s="54">
        <v>153000</v>
      </c>
      <c r="H3468" s="46" t="s">
        <v>20</v>
      </c>
      <c r="I3468" s="46"/>
      <c r="J3468" s="46">
        <v>2022</v>
      </c>
      <c r="K3468" s="83" t="s">
        <v>13553</v>
      </c>
      <c r="L3468" s="84" t="s">
        <v>13554</v>
      </c>
      <c r="M3468" s="85" t="s">
        <v>13555</v>
      </c>
      <c r="N3468" s="54" t="s">
        <v>3894</v>
      </c>
      <c r="O3468" s="54" t="str">
        <f>VLOOKUP(H3468,province!$B$2:$C$64,2,0)</f>
        <v xml:space="preserve">TP Hồ Chí Minh </v>
      </c>
      <c r="P3468" s="6" t="str">
        <f>IFERROR(VLOOKUP(K3468,'user relationships'!$H$2:$I$13559,2,0),"")</f>
        <v>Một ai đó</v>
      </c>
    </row>
    <row r="3469" spans="1:16">
      <c r="A3469" s="78" t="s">
        <v>13556</v>
      </c>
      <c r="B3469" s="46" t="s">
        <v>13177</v>
      </c>
      <c r="C3469" s="46" t="s">
        <v>18</v>
      </c>
      <c r="D3469" s="46" t="s">
        <v>19</v>
      </c>
      <c r="E3469" s="54">
        <v>222000</v>
      </c>
      <c r="F3469" s="46">
        <v>0</v>
      </c>
      <c r="G3469" s="54">
        <v>32000</v>
      </c>
      <c r="H3469" s="46" t="s">
        <v>20</v>
      </c>
      <c r="I3469" s="46"/>
      <c r="J3469" s="46">
        <v>2022</v>
      </c>
      <c r="K3469" s="83" t="s">
        <v>13178</v>
      </c>
      <c r="L3469" s="84" t="s">
        <v>13557</v>
      </c>
      <c r="M3469" s="85" t="s">
        <v>13558</v>
      </c>
      <c r="N3469" s="54" t="s">
        <v>3894</v>
      </c>
      <c r="O3469" s="54" t="str">
        <f>VLOOKUP(H3469,province!$B$2:$C$64,2,0)</f>
        <v xml:space="preserve">TP Hồ Chí Minh </v>
      </c>
      <c r="P3469" s="6" t="str">
        <f>IFERROR(VLOOKUP(K3469,'user relationships'!$H$2:$I$13559,2,0),"")</f>
        <v>Tôi</v>
      </c>
    </row>
    <row r="3470" spans="1:16">
      <c r="A3470" s="78" t="s">
        <v>13559</v>
      </c>
      <c r="B3470" s="46" t="s">
        <v>13177</v>
      </c>
      <c r="C3470" s="46" t="s">
        <v>18</v>
      </c>
      <c r="D3470" s="46" t="s">
        <v>19</v>
      </c>
      <c r="E3470" s="54">
        <v>419600</v>
      </c>
      <c r="F3470" s="46">
        <v>0</v>
      </c>
      <c r="G3470" s="54">
        <v>61600</v>
      </c>
      <c r="H3470" s="46" t="s">
        <v>20</v>
      </c>
      <c r="I3470" s="46"/>
      <c r="J3470" s="46">
        <v>2022</v>
      </c>
      <c r="K3470" s="83" t="s">
        <v>13178</v>
      </c>
      <c r="L3470" s="84" t="s">
        <v>13560</v>
      </c>
      <c r="M3470" s="85" t="s">
        <v>13558</v>
      </c>
      <c r="N3470" s="54" t="s">
        <v>3894</v>
      </c>
      <c r="O3470" s="54" t="str">
        <f>VLOOKUP(H3470,province!$B$2:$C$64,2,0)</f>
        <v xml:space="preserve">TP Hồ Chí Minh </v>
      </c>
      <c r="P3470" s="6" t="str">
        <f>IFERROR(VLOOKUP(K3470,'user relationships'!$H$2:$I$13559,2,0),"")</f>
        <v>Tôi</v>
      </c>
    </row>
    <row r="3471" spans="1:16">
      <c r="A3471" s="78" t="s">
        <v>13561</v>
      </c>
      <c r="B3471" s="46" t="s">
        <v>13562</v>
      </c>
      <c r="C3471" s="46" t="s">
        <v>18</v>
      </c>
      <c r="D3471" s="46" t="s">
        <v>19</v>
      </c>
      <c r="E3471" s="54">
        <v>2800000</v>
      </c>
      <c r="F3471" s="46">
        <v>0</v>
      </c>
      <c r="G3471" s="54">
        <v>560000</v>
      </c>
      <c r="H3471" s="46" t="s">
        <v>20</v>
      </c>
      <c r="I3471" s="46"/>
      <c r="J3471" s="46">
        <v>2022</v>
      </c>
      <c r="K3471" s="83" t="s">
        <v>13563</v>
      </c>
      <c r="L3471" s="84" t="s">
        <v>13557</v>
      </c>
      <c r="M3471" s="85" t="s">
        <v>13564</v>
      </c>
      <c r="N3471" s="54" t="s">
        <v>3894</v>
      </c>
      <c r="O3471" s="54" t="str">
        <f>VLOOKUP(H3471,province!$B$2:$C$64,2,0)</f>
        <v xml:space="preserve">TP Hồ Chí Minh </v>
      </c>
      <c r="P3471" s="6" t="str">
        <f>IFERROR(VLOOKUP(K3471,'user relationships'!$H$2:$I$13559,2,0),"")</f>
        <v>Tôi</v>
      </c>
    </row>
    <row r="3472" spans="1:16">
      <c r="A3472" s="78" t="s">
        <v>13565</v>
      </c>
      <c r="B3472" s="46" t="s">
        <v>12430</v>
      </c>
      <c r="C3472" s="46" t="s">
        <v>18</v>
      </c>
      <c r="D3472" s="46" t="s">
        <v>19</v>
      </c>
      <c r="E3472" s="54">
        <v>357800</v>
      </c>
      <c r="F3472" s="46">
        <v>0</v>
      </c>
      <c r="G3472" s="54">
        <v>65560</v>
      </c>
      <c r="H3472" s="46" t="s">
        <v>20</v>
      </c>
      <c r="I3472" s="46"/>
      <c r="J3472" s="46">
        <v>2022</v>
      </c>
      <c r="K3472" s="83" t="s">
        <v>12431</v>
      </c>
      <c r="L3472" s="84" t="s">
        <v>13566</v>
      </c>
      <c r="M3472" s="85" t="s">
        <v>13567</v>
      </c>
      <c r="N3472" s="54" t="s">
        <v>3894</v>
      </c>
      <c r="O3472" s="54" t="str">
        <f>VLOOKUP(H3472,province!$B$2:$C$64,2,0)</f>
        <v xml:space="preserve">TP Hồ Chí Minh </v>
      </c>
      <c r="P3472" s="6" t="str">
        <f>IFERROR(VLOOKUP(K3472,'user relationships'!$H$2:$I$13559,2,0),"")</f>
        <v>Tôi</v>
      </c>
    </row>
    <row r="3473" spans="1:16">
      <c r="A3473" s="78" t="s">
        <v>13568</v>
      </c>
      <c r="B3473" s="46" t="s">
        <v>9969</v>
      </c>
      <c r="C3473" s="46" t="s">
        <v>18</v>
      </c>
      <c r="D3473" s="46" t="s">
        <v>167</v>
      </c>
      <c r="E3473" s="54">
        <v>990000</v>
      </c>
      <c r="F3473" s="46">
        <v>0</v>
      </c>
      <c r="G3473" s="54">
        <v>160000</v>
      </c>
      <c r="H3473" s="46" t="s">
        <v>20</v>
      </c>
      <c r="I3473" s="46"/>
      <c r="J3473" s="46">
        <v>2022</v>
      </c>
      <c r="K3473" s="83" t="s">
        <v>9971</v>
      </c>
      <c r="L3473" s="84" t="s">
        <v>13569</v>
      </c>
      <c r="M3473" s="85" t="s">
        <v>13570</v>
      </c>
      <c r="N3473" s="54" t="s">
        <v>3894</v>
      </c>
      <c r="O3473" s="54" t="str">
        <f>VLOOKUP(H3473,province!$B$2:$C$64,2,0)</f>
        <v xml:space="preserve">TP Hồ Chí Minh </v>
      </c>
      <c r="P3473" s="6" t="str">
        <f>IFERROR(VLOOKUP(K3473,'user relationships'!$H$2:$I$13559,2,0),"")</f>
        <v>Một ai đó</v>
      </c>
    </row>
    <row r="3474" spans="1:16">
      <c r="A3474" s="78" t="s">
        <v>13571</v>
      </c>
      <c r="B3474" s="79" t="s">
        <v>13572</v>
      </c>
      <c r="C3474" s="46" t="s">
        <v>11088</v>
      </c>
      <c r="D3474" s="46" t="s">
        <v>19</v>
      </c>
      <c r="E3474" s="54">
        <v>900000</v>
      </c>
      <c r="F3474" s="46">
        <v>0</v>
      </c>
      <c r="G3474" s="54">
        <v>174000</v>
      </c>
      <c r="H3474" s="46" t="s">
        <v>20</v>
      </c>
      <c r="I3474" s="46"/>
      <c r="J3474" s="46">
        <v>2022</v>
      </c>
      <c r="K3474" s="83" t="s">
        <v>13573</v>
      </c>
      <c r="L3474" s="84" t="s">
        <v>13557</v>
      </c>
      <c r="M3474" s="85" t="s">
        <v>13574</v>
      </c>
      <c r="N3474" s="54" t="s">
        <v>3894</v>
      </c>
      <c r="O3474" s="54" t="str">
        <f>VLOOKUP(H3474,province!$B$2:$C$64,2,0)</f>
        <v xml:space="preserve">TP Hồ Chí Minh </v>
      </c>
      <c r="P3474" s="6" t="str">
        <f>IFERROR(VLOOKUP(K3474,'user relationships'!$H$2:$I$13559,2,0),"")</f>
        <v>Tôi</v>
      </c>
    </row>
    <row r="3475" spans="1:16">
      <c r="A3475" s="78" t="s">
        <v>13575</v>
      </c>
      <c r="B3475" s="46" t="s">
        <v>12989</v>
      </c>
      <c r="C3475" s="46" t="s">
        <v>11088</v>
      </c>
      <c r="D3475" s="46" t="s">
        <v>19</v>
      </c>
      <c r="E3475" s="54">
        <v>530000</v>
      </c>
      <c r="F3475" s="46">
        <v>0</v>
      </c>
      <c r="G3475" s="54">
        <v>49500</v>
      </c>
      <c r="H3475" s="46" t="s">
        <v>20</v>
      </c>
      <c r="I3475" s="46"/>
      <c r="J3475" s="46">
        <v>2022</v>
      </c>
      <c r="K3475" s="83" t="s">
        <v>13576</v>
      </c>
      <c r="L3475" s="84" t="s">
        <v>13557</v>
      </c>
      <c r="M3475" s="85" t="s">
        <v>13577</v>
      </c>
      <c r="N3475" s="54" t="s">
        <v>3894</v>
      </c>
      <c r="O3475" s="54" t="str">
        <f>VLOOKUP(H3475,province!$B$2:$C$64,2,0)</f>
        <v xml:space="preserve">TP Hồ Chí Minh </v>
      </c>
      <c r="P3475" s="6" t="str">
        <f>IFERROR(VLOOKUP(K3475,'user relationships'!$H$2:$I$13559,2,0),"")</f>
        <v/>
      </c>
    </row>
    <row r="3476" spans="1:16">
      <c r="A3476" s="78" t="s">
        <v>13578</v>
      </c>
      <c r="B3476" s="46" t="s">
        <v>13177</v>
      </c>
      <c r="C3476" s="46" t="s">
        <v>18</v>
      </c>
      <c r="D3476" s="46" t="s">
        <v>19</v>
      </c>
      <c r="E3476" s="54">
        <v>641600</v>
      </c>
      <c r="F3476" s="46">
        <v>0</v>
      </c>
      <c r="G3476" s="54">
        <v>72000</v>
      </c>
      <c r="H3476" s="46" t="s">
        <v>20</v>
      </c>
      <c r="I3476" s="46"/>
      <c r="J3476" s="46">
        <v>2022</v>
      </c>
      <c r="K3476" s="83" t="s">
        <v>13178</v>
      </c>
      <c r="L3476" s="84" t="s">
        <v>13557</v>
      </c>
      <c r="M3476" s="85" t="s">
        <v>13579</v>
      </c>
      <c r="N3476" s="54" t="s">
        <v>3894</v>
      </c>
      <c r="O3476" s="54" t="str">
        <f>VLOOKUP(H3476,province!$B$2:$C$64,2,0)</f>
        <v xml:space="preserve">TP Hồ Chí Minh </v>
      </c>
      <c r="P3476" s="6" t="str">
        <f>IFERROR(VLOOKUP(K3476,'user relationships'!$H$2:$I$13559,2,0),"")</f>
        <v>Tôi</v>
      </c>
    </row>
    <row r="3477" spans="1:16">
      <c r="A3477" s="78" t="s">
        <v>13580</v>
      </c>
      <c r="B3477" s="46" t="s">
        <v>13581</v>
      </c>
      <c r="C3477" s="46" t="s">
        <v>18</v>
      </c>
      <c r="D3477" s="46" t="s">
        <v>19</v>
      </c>
      <c r="E3477" s="54">
        <v>745200</v>
      </c>
      <c r="F3477" s="46">
        <v>0</v>
      </c>
      <c r="G3477" s="54">
        <v>185200</v>
      </c>
      <c r="H3477" s="46" t="s">
        <v>20</v>
      </c>
      <c r="I3477" s="46"/>
      <c r="J3477" s="46">
        <v>2022</v>
      </c>
      <c r="K3477" s="83" t="s">
        <v>13582</v>
      </c>
      <c r="L3477" s="84" t="s">
        <v>13583</v>
      </c>
      <c r="M3477" s="85" t="s">
        <v>13584</v>
      </c>
      <c r="N3477" s="54" t="s">
        <v>3894</v>
      </c>
      <c r="O3477" s="54" t="str">
        <f>VLOOKUP(H3477,province!$B$2:$C$64,2,0)</f>
        <v xml:space="preserve">TP Hồ Chí Minh </v>
      </c>
      <c r="P3477" s="6" t="str">
        <f>IFERROR(VLOOKUP(K3477,'user relationships'!$H$2:$I$13559,2,0),"")</f>
        <v>Một ai đó</v>
      </c>
    </row>
    <row r="3478" spans="1:16">
      <c r="A3478" s="78" t="s">
        <v>13585</v>
      </c>
      <c r="B3478" s="46" t="s">
        <v>13581</v>
      </c>
      <c r="C3478" s="46" t="s">
        <v>18</v>
      </c>
      <c r="D3478" s="46" t="s">
        <v>19</v>
      </c>
      <c r="E3478" s="54">
        <v>637200</v>
      </c>
      <c r="F3478" s="46">
        <v>0</v>
      </c>
      <c r="G3478" s="54">
        <v>147200</v>
      </c>
      <c r="H3478" s="46" t="s">
        <v>20</v>
      </c>
      <c r="I3478" s="46"/>
      <c r="J3478" s="46">
        <v>2022</v>
      </c>
      <c r="K3478" s="83" t="s">
        <v>13586</v>
      </c>
      <c r="L3478" s="84" t="s">
        <v>13587</v>
      </c>
      <c r="M3478" s="85" t="s">
        <v>13588</v>
      </c>
      <c r="N3478" s="54" t="s">
        <v>3894</v>
      </c>
      <c r="O3478" s="54" t="str">
        <f>VLOOKUP(H3478,province!$B$2:$C$64,2,0)</f>
        <v xml:space="preserve">TP Hồ Chí Minh </v>
      </c>
      <c r="P3478" s="6" t="str">
        <f>IFERROR(VLOOKUP(K3478,'user relationships'!$H$2:$I$13559,2,0),"")</f>
        <v>Một ai đó</v>
      </c>
    </row>
    <row r="3479" spans="1:16">
      <c r="A3479" s="78" t="s">
        <v>13589</v>
      </c>
      <c r="B3479" s="46" t="s">
        <v>13581</v>
      </c>
      <c r="C3479" s="46" t="s">
        <v>18</v>
      </c>
      <c r="D3479" s="46" t="s">
        <v>19</v>
      </c>
      <c r="E3479" s="54">
        <v>356400</v>
      </c>
      <c r="F3479" s="46">
        <v>0</v>
      </c>
      <c r="G3479" s="54">
        <v>86400</v>
      </c>
      <c r="H3479" s="46" t="s">
        <v>20</v>
      </c>
      <c r="I3479" s="46"/>
      <c r="J3479" s="46">
        <v>2022</v>
      </c>
      <c r="K3479" s="83" t="s">
        <v>13590</v>
      </c>
      <c r="L3479" s="84" t="s">
        <v>13583</v>
      </c>
      <c r="M3479" s="85" t="s">
        <v>13591</v>
      </c>
      <c r="N3479" s="54" t="s">
        <v>3894</v>
      </c>
      <c r="O3479" s="54" t="str">
        <f>VLOOKUP(H3479,province!$B$2:$C$64,2,0)</f>
        <v xml:space="preserve">TP Hồ Chí Minh </v>
      </c>
      <c r="P3479" s="6" t="str">
        <f>IFERROR(VLOOKUP(K3479,'user relationships'!$H$2:$I$13559,2,0),"")</f>
        <v>Một ai đó</v>
      </c>
    </row>
    <row r="3480" spans="1:16">
      <c r="A3480" s="78" t="s">
        <v>13592</v>
      </c>
      <c r="B3480" s="46" t="s">
        <v>7259</v>
      </c>
      <c r="C3480" s="46" t="s">
        <v>18</v>
      </c>
      <c r="D3480" s="46" t="s">
        <v>19</v>
      </c>
      <c r="E3480" s="54">
        <v>1987200</v>
      </c>
      <c r="F3480" s="46">
        <v>0</v>
      </c>
      <c r="G3480" s="54">
        <v>477200</v>
      </c>
      <c r="H3480" s="46" t="s">
        <v>20</v>
      </c>
      <c r="I3480" s="46"/>
      <c r="J3480" s="46">
        <v>2022</v>
      </c>
      <c r="K3480" s="83" t="s">
        <v>13593</v>
      </c>
      <c r="L3480" s="84" t="s">
        <v>13587</v>
      </c>
      <c r="M3480" s="85" t="s">
        <v>13594</v>
      </c>
      <c r="N3480" s="54" t="s">
        <v>3894</v>
      </c>
      <c r="O3480" s="54" t="str">
        <f>VLOOKUP(H3480,province!$B$2:$C$64,2,0)</f>
        <v xml:space="preserve">TP Hồ Chí Minh </v>
      </c>
      <c r="P3480" s="6" t="str">
        <f>IFERROR(VLOOKUP(K3480,'user relationships'!$H$2:$I$13559,2,0),"")</f>
        <v>Cô, Dì, O, Mợ, Thím</v>
      </c>
    </row>
    <row r="3481" spans="1:16">
      <c r="A3481" s="78" t="s">
        <v>13595</v>
      </c>
      <c r="B3481" s="46" t="s">
        <v>3255</v>
      </c>
      <c r="C3481" s="46" t="s">
        <v>18</v>
      </c>
      <c r="D3481" s="46" t="s">
        <v>19</v>
      </c>
      <c r="E3481" s="54">
        <v>730000</v>
      </c>
      <c r="F3481" s="46">
        <v>0</v>
      </c>
      <c r="G3481" s="54">
        <v>140000</v>
      </c>
      <c r="H3481" s="46" t="s">
        <v>20</v>
      </c>
      <c r="I3481" s="46"/>
      <c r="J3481" s="46">
        <v>2022</v>
      </c>
      <c r="K3481" s="83"/>
      <c r="L3481" s="84" t="s">
        <v>13596</v>
      </c>
      <c r="M3481" s="85" t="s">
        <v>13597</v>
      </c>
      <c r="N3481" s="54" t="s">
        <v>3894</v>
      </c>
      <c r="O3481" s="54" t="str">
        <f>VLOOKUP(H3481,province!$B$2:$C$64,2,0)</f>
        <v xml:space="preserve">TP Hồ Chí Minh </v>
      </c>
      <c r="P3481" s="6" t="str">
        <f>IFERROR(VLOOKUP(K3481,'user relationships'!$H$2:$I$13559,2,0),"")</f>
        <v/>
      </c>
    </row>
    <row r="3482" spans="1:16">
      <c r="A3482" s="78" t="s">
        <v>13598</v>
      </c>
      <c r="B3482" s="46" t="s">
        <v>13599</v>
      </c>
      <c r="C3482" s="46" t="s">
        <v>10343</v>
      </c>
      <c r="D3482" s="46" t="s">
        <v>19</v>
      </c>
      <c r="E3482" s="54">
        <v>455000</v>
      </c>
      <c r="F3482" s="46">
        <v>0</v>
      </c>
      <c r="G3482" s="54">
        <v>105000</v>
      </c>
      <c r="H3482" s="46" t="s">
        <v>20</v>
      </c>
      <c r="I3482" s="46"/>
      <c r="J3482" s="46">
        <v>2022</v>
      </c>
      <c r="K3482" s="83" t="s">
        <v>13600</v>
      </c>
      <c r="L3482" s="84" t="s">
        <v>13601</v>
      </c>
      <c r="M3482" s="85" t="s">
        <v>13602</v>
      </c>
      <c r="N3482" s="54" t="s">
        <v>3894</v>
      </c>
      <c r="O3482" s="54" t="str">
        <f>VLOOKUP(H3482,province!$B$2:$C$64,2,0)</f>
        <v xml:space="preserve">TP Hồ Chí Minh </v>
      </c>
      <c r="P3482" s="6" t="str">
        <f>IFERROR(VLOOKUP(K3482,'user relationships'!$H$2:$I$13559,2,0),"")</f>
        <v>Mẹ</v>
      </c>
    </row>
    <row r="3483" spans="1:16">
      <c r="A3483" s="78" t="s">
        <v>13603</v>
      </c>
      <c r="B3483" s="46" t="s">
        <v>13480</v>
      </c>
      <c r="C3483" s="46" t="s">
        <v>10708</v>
      </c>
      <c r="D3483" s="46" t="s">
        <v>19</v>
      </c>
      <c r="E3483" s="54">
        <v>194400</v>
      </c>
      <c r="F3483" s="46">
        <v>0</v>
      </c>
      <c r="G3483" s="54">
        <v>26400</v>
      </c>
      <c r="H3483" s="46" t="s">
        <v>20</v>
      </c>
      <c r="I3483" s="46"/>
      <c r="J3483" s="46">
        <v>2022</v>
      </c>
      <c r="K3483" s="83" t="s">
        <v>13604</v>
      </c>
      <c r="L3483" s="84" t="s">
        <v>13605</v>
      </c>
      <c r="M3483" s="85" t="s">
        <v>13606</v>
      </c>
      <c r="N3483" s="54" t="s">
        <v>105</v>
      </c>
      <c r="O3483" s="54" t="str">
        <f>VLOOKUP(H3483,province!$B$2:$C$64,2,0)</f>
        <v xml:space="preserve">TP Hồ Chí Minh </v>
      </c>
      <c r="P3483" s="6" t="str">
        <f>IFERROR(VLOOKUP(K3483,'user relationships'!$H$2:$I$13559,2,0),"")</f>
        <v>Tôi</v>
      </c>
    </row>
    <row r="3484" spans="1:16">
      <c r="A3484" s="78" t="s">
        <v>13607</v>
      </c>
      <c r="B3484" s="46" t="s">
        <v>10004</v>
      </c>
      <c r="C3484" s="46" t="s">
        <v>10343</v>
      </c>
      <c r="D3484" s="46" t="s">
        <v>19</v>
      </c>
      <c r="E3484" s="54">
        <v>222000</v>
      </c>
      <c r="F3484" s="46">
        <v>0</v>
      </c>
      <c r="G3484" s="54">
        <v>12000</v>
      </c>
      <c r="H3484" s="46" t="s">
        <v>1210</v>
      </c>
      <c r="I3484" s="46"/>
      <c r="J3484" s="46">
        <v>2022</v>
      </c>
      <c r="K3484" s="83" t="s">
        <v>10005</v>
      </c>
      <c r="L3484" s="84" t="s">
        <v>13608</v>
      </c>
      <c r="M3484" s="85" t="s">
        <v>13609</v>
      </c>
      <c r="N3484" s="54" t="s">
        <v>105</v>
      </c>
      <c r="O3484" s="54" t="str">
        <f>VLOOKUP(H3484,province!$B$2:$C$64,2,0)</f>
        <v xml:space="preserve">Hà Nội </v>
      </c>
      <c r="P3484" s="6" t="str">
        <f>IFERROR(VLOOKUP(K3484,'user relationships'!$H$2:$I$13559,2,0),"")</f>
        <v>Một ai đó</v>
      </c>
    </row>
    <row r="3485" spans="1:16">
      <c r="A3485" s="78" t="s">
        <v>13610</v>
      </c>
      <c r="B3485" s="46" t="s">
        <v>13611</v>
      </c>
      <c r="C3485" s="46" t="s">
        <v>18</v>
      </c>
      <c r="D3485" s="46" t="s">
        <v>19</v>
      </c>
      <c r="E3485" s="54">
        <v>390000</v>
      </c>
      <c r="F3485" s="46">
        <v>0</v>
      </c>
      <c r="G3485" s="54">
        <v>40000</v>
      </c>
      <c r="H3485" s="46" t="s">
        <v>20</v>
      </c>
      <c r="I3485" s="46"/>
      <c r="J3485" s="46">
        <v>2022</v>
      </c>
      <c r="K3485" s="83" t="s">
        <v>13612</v>
      </c>
      <c r="L3485" s="84" t="s">
        <v>13613</v>
      </c>
      <c r="M3485" s="85" t="s">
        <v>13614</v>
      </c>
      <c r="N3485" s="54" t="s">
        <v>105</v>
      </c>
      <c r="O3485" s="54" t="str">
        <f>VLOOKUP(H3485,province!$B$2:$C$64,2,0)</f>
        <v xml:space="preserve">TP Hồ Chí Minh </v>
      </c>
      <c r="P3485" s="6" t="str">
        <f>IFERROR(VLOOKUP(K3485,'user relationships'!$H$2:$I$13559,2,0),"")</f>
        <v>Một ai đó</v>
      </c>
    </row>
    <row r="3486" spans="1:16">
      <c r="A3486" s="78" t="s">
        <v>13615</v>
      </c>
      <c r="B3486" s="46" t="s">
        <v>10004</v>
      </c>
      <c r="C3486" s="46" t="s">
        <v>11088</v>
      </c>
      <c r="D3486" s="46" t="s">
        <v>19</v>
      </c>
      <c r="E3486" s="54">
        <v>1929400</v>
      </c>
      <c r="F3486" s="46">
        <v>0</v>
      </c>
      <c r="G3486" s="54">
        <v>72000</v>
      </c>
      <c r="H3486" s="46" t="s">
        <v>1210</v>
      </c>
      <c r="I3486" s="46"/>
      <c r="J3486" s="46">
        <v>2022</v>
      </c>
      <c r="K3486" s="83" t="s">
        <v>10005</v>
      </c>
      <c r="L3486" s="84" t="s">
        <v>13608</v>
      </c>
      <c r="M3486" s="85" t="s">
        <v>13616</v>
      </c>
      <c r="N3486" s="54" t="s">
        <v>105</v>
      </c>
      <c r="O3486" s="54" t="str">
        <f>VLOOKUP(H3486,province!$B$2:$C$64,2,0)</f>
        <v xml:space="preserve">Hà Nội </v>
      </c>
      <c r="P3486" s="6" t="str">
        <f>IFERROR(VLOOKUP(K3486,'user relationships'!$H$2:$I$13559,2,0),"")</f>
        <v>Một ai đó</v>
      </c>
    </row>
    <row r="3487" spans="1:16">
      <c r="A3487" s="78" t="s">
        <v>13617</v>
      </c>
      <c r="B3487" s="46" t="s">
        <v>10004</v>
      </c>
      <c r="C3487" s="46" t="s">
        <v>11088</v>
      </c>
      <c r="D3487" s="46" t="s">
        <v>19</v>
      </c>
      <c r="E3487" s="54">
        <v>495400</v>
      </c>
      <c r="F3487" s="46">
        <v>0</v>
      </c>
      <c r="G3487" s="54">
        <v>78400</v>
      </c>
      <c r="H3487" s="46" t="s">
        <v>1210</v>
      </c>
      <c r="I3487" s="46"/>
      <c r="J3487" s="46">
        <v>2022</v>
      </c>
      <c r="K3487" s="83" t="s">
        <v>10005</v>
      </c>
      <c r="L3487" s="84" t="s">
        <v>13608</v>
      </c>
      <c r="M3487" s="85" t="s">
        <v>13609</v>
      </c>
      <c r="N3487" s="54" t="s">
        <v>105</v>
      </c>
      <c r="O3487" s="54" t="str">
        <f>VLOOKUP(H3487,province!$B$2:$C$64,2,0)</f>
        <v xml:space="preserve">Hà Nội </v>
      </c>
      <c r="P3487" s="6" t="str">
        <f>IFERROR(VLOOKUP(K3487,'user relationships'!$H$2:$I$13559,2,0),"")</f>
        <v>Một ai đó</v>
      </c>
    </row>
    <row r="3488" spans="1:16">
      <c r="A3488" s="78" t="s">
        <v>13618</v>
      </c>
      <c r="B3488" s="46" t="s">
        <v>10004</v>
      </c>
      <c r="C3488" s="46" t="s">
        <v>18</v>
      </c>
      <c r="D3488" s="46" t="s">
        <v>19</v>
      </c>
      <c r="E3488" s="54">
        <v>1210000</v>
      </c>
      <c r="F3488" s="46">
        <v>0</v>
      </c>
      <c r="G3488" s="54">
        <v>192000</v>
      </c>
      <c r="H3488" s="46" t="s">
        <v>1210</v>
      </c>
      <c r="I3488" s="46"/>
      <c r="J3488" s="46">
        <v>2022</v>
      </c>
      <c r="K3488" s="83" t="s">
        <v>10005</v>
      </c>
      <c r="L3488" s="84" t="s">
        <v>13619</v>
      </c>
      <c r="M3488" s="85" t="s">
        <v>13609</v>
      </c>
      <c r="N3488" s="54" t="s">
        <v>105</v>
      </c>
      <c r="O3488" s="54" t="str">
        <f>VLOOKUP(H3488,province!$B$2:$C$64,2,0)</f>
        <v xml:space="preserve">Hà Nội </v>
      </c>
      <c r="P3488" s="6" t="str">
        <f>IFERROR(VLOOKUP(K3488,'user relationships'!$H$2:$I$13559,2,0),"")</f>
        <v>Một ai đó</v>
      </c>
    </row>
    <row r="3489" spans="1:16">
      <c r="A3489" s="78" t="s">
        <v>13620</v>
      </c>
      <c r="B3489" s="46" t="s">
        <v>13581</v>
      </c>
      <c r="C3489" s="46" t="s">
        <v>18</v>
      </c>
      <c r="D3489" s="46" t="s">
        <v>19</v>
      </c>
      <c r="E3489" s="54">
        <v>410400</v>
      </c>
      <c r="F3489" s="46">
        <v>0</v>
      </c>
      <c r="G3489" s="54">
        <v>100400</v>
      </c>
      <c r="H3489" s="46" t="s">
        <v>20</v>
      </c>
      <c r="I3489" s="46"/>
      <c r="J3489" s="46">
        <v>2022</v>
      </c>
      <c r="K3489" s="83" t="s">
        <v>13621</v>
      </c>
      <c r="L3489" s="84" t="s">
        <v>13613</v>
      </c>
      <c r="M3489" s="85" t="s">
        <v>13622</v>
      </c>
      <c r="N3489" s="54" t="s">
        <v>105</v>
      </c>
      <c r="O3489" s="54" t="str">
        <f>VLOOKUP(H3489,province!$B$2:$C$64,2,0)</f>
        <v xml:space="preserve">TP Hồ Chí Minh </v>
      </c>
      <c r="P3489" s="6" t="str">
        <f>IFERROR(VLOOKUP(K3489,'user relationships'!$H$2:$I$13559,2,0),"")</f>
        <v>Một ai đó</v>
      </c>
    </row>
    <row r="3490" spans="1:16">
      <c r="A3490" s="78" t="s">
        <v>13623</v>
      </c>
      <c r="B3490" s="46" t="s">
        <v>13624</v>
      </c>
      <c r="C3490" s="46" t="s">
        <v>18</v>
      </c>
      <c r="D3490" s="46" t="s">
        <v>19</v>
      </c>
      <c r="E3490" s="54">
        <v>361800</v>
      </c>
      <c r="F3490" s="46">
        <v>0</v>
      </c>
      <c r="G3490" s="54">
        <v>56800</v>
      </c>
      <c r="H3490" s="46" t="s">
        <v>20</v>
      </c>
      <c r="I3490" s="46"/>
      <c r="J3490" s="46">
        <v>2022</v>
      </c>
      <c r="K3490" s="83" t="s">
        <v>13625</v>
      </c>
      <c r="L3490" s="84" t="s">
        <v>13626</v>
      </c>
      <c r="M3490" s="85" t="s">
        <v>13627</v>
      </c>
      <c r="N3490" s="54" t="s">
        <v>105</v>
      </c>
      <c r="O3490" s="54" t="str">
        <f>VLOOKUP(H3490,province!$B$2:$C$64,2,0)</f>
        <v xml:space="preserve">TP Hồ Chí Minh </v>
      </c>
      <c r="P3490" s="6" t="str">
        <f>IFERROR(VLOOKUP(K3490,'user relationships'!$H$2:$I$13559,2,0),"")</f>
        <v>Tôi</v>
      </c>
    </row>
    <row r="3491" spans="1:16">
      <c r="A3491" s="78" t="s">
        <v>13628</v>
      </c>
      <c r="B3491" s="46" t="s">
        <v>7332</v>
      </c>
      <c r="C3491" s="46" t="s">
        <v>18</v>
      </c>
      <c r="D3491" s="46" t="s">
        <v>19</v>
      </c>
      <c r="E3491" s="54">
        <v>514426</v>
      </c>
      <c r="F3491" s="46">
        <v>0</v>
      </c>
      <c r="G3491" s="54">
        <v>100826</v>
      </c>
      <c r="H3491" s="46" t="s">
        <v>1210</v>
      </c>
      <c r="I3491" s="46"/>
      <c r="J3491" s="46">
        <v>2022</v>
      </c>
      <c r="K3491" s="83" t="s">
        <v>10015</v>
      </c>
      <c r="L3491" s="84" t="s">
        <v>13629</v>
      </c>
      <c r="M3491" s="85" t="s">
        <v>13630</v>
      </c>
      <c r="N3491" s="54" t="s">
        <v>105</v>
      </c>
      <c r="O3491" s="54" t="str">
        <f>VLOOKUP(H3491,province!$B$2:$C$64,2,0)</f>
        <v xml:space="preserve">Hà Nội </v>
      </c>
      <c r="P3491" s="6" t="str">
        <f>IFERROR(VLOOKUP(K3491,'user relationships'!$H$2:$I$13559,2,0),"")</f>
        <v>Một ai đó</v>
      </c>
    </row>
    <row r="3492" spans="1:16">
      <c r="A3492" s="78" t="s">
        <v>13631</v>
      </c>
      <c r="B3492" s="46" t="s">
        <v>12989</v>
      </c>
      <c r="C3492" s="46" t="s">
        <v>12076</v>
      </c>
      <c r="D3492" s="46" t="s">
        <v>19</v>
      </c>
      <c r="E3492" s="54">
        <v>123880</v>
      </c>
      <c r="F3492" s="46">
        <v>0</v>
      </c>
      <c r="G3492" s="54">
        <v>16480</v>
      </c>
      <c r="H3492" s="46" t="s">
        <v>20</v>
      </c>
      <c r="I3492" s="46"/>
      <c r="J3492" s="46">
        <v>2022</v>
      </c>
      <c r="K3492" s="83" t="s">
        <v>13576</v>
      </c>
      <c r="L3492" s="84" t="s">
        <v>13632</v>
      </c>
      <c r="M3492" s="85" t="s">
        <v>13633</v>
      </c>
      <c r="N3492" s="54" t="s">
        <v>105</v>
      </c>
      <c r="O3492" s="54" t="str">
        <f>VLOOKUP(H3492,province!$B$2:$C$64,2,0)</f>
        <v xml:space="preserve">TP Hồ Chí Minh </v>
      </c>
      <c r="P3492" s="6" t="str">
        <f>IFERROR(VLOOKUP(K3492,'user relationships'!$H$2:$I$13559,2,0),"")</f>
        <v/>
      </c>
    </row>
    <row r="3493" spans="1:16">
      <c r="A3493" s="78" t="s">
        <v>13634</v>
      </c>
      <c r="B3493" s="46" t="s">
        <v>13015</v>
      </c>
      <c r="C3493" s="46" t="s">
        <v>18</v>
      </c>
      <c r="D3493" s="46" t="s">
        <v>19</v>
      </c>
      <c r="E3493" s="54">
        <v>648000</v>
      </c>
      <c r="F3493" s="46">
        <v>0</v>
      </c>
      <c r="G3493" s="54">
        <v>168000</v>
      </c>
      <c r="H3493" s="46" t="s">
        <v>1310</v>
      </c>
      <c r="I3493" s="46"/>
      <c r="J3493" s="46">
        <v>2022</v>
      </c>
      <c r="K3493" s="83" t="s">
        <v>13016</v>
      </c>
      <c r="L3493" s="84" t="s">
        <v>13635</v>
      </c>
      <c r="M3493" s="85" t="s">
        <v>13636</v>
      </c>
      <c r="N3493" s="54" t="s">
        <v>105</v>
      </c>
      <c r="O3493" s="54" t="str">
        <f>VLOOKUP(H3493,province!$B$2:$C$64,2,0)</f>
        <v xml:space="preserve">Đà Nẵng </v>
      </c>
      <c r="P3493" s="6" t="str">
        <f>IFERROR(VLOOKUP(K3493,'user relationships'!$H$2:$I$13559,2,0),"")</f>
        <v>Bạn gái</v>
      </c>
    </row>
    <row r="3494" spans="1:16">
      <c r="A3494" s="78" t="s">
        <v>13637</v>
      </c>
      <c r="B3494" s="46" t="s">
        <v>13638</v>
      </c>
      <c r="C3494" s="46" t="s">
        <v>18</v>
      </c>
      <c r="D3494" s="46" t="s">
        <v>19</v>
      </c>
      <c r="E3494" s="54">
        <v>248400</v>
      </c>
      <c r="F3494" s="46">
        <v>0</v>
      </c>
      <c r="G3494" s="54">
        <v>58400</v>
      </c>
      <c r="H3494" s="46" t="s">
        <v>20</v>
      </c>
      <c r="I3494" s="46"/>
      <c r="J3494" s="46">
        <v>2022</v>
      </c>
      <c r="K3494" s="83" t="s">
        <v>13639</v>
      </c>
      <c r="L3494" s="84" t="s">
        <v>13635</v>
      </c>
      <c r="M3494" s="85" t="s">
        <v>13640</v>
      </c>
      <c r="N3494" s="54" t="s">
        <v>105</v>
      </c>
      <c r="O3494" s="54" t="str">
        <f>VLOOKUP(H3494,province!$B$2:$C$64,2,0)</f>
        <v xml:space="preserve">TP Hồ Chí Minh </v>
      </c>
      <c r="P3494" s="6" t="str">
        <f>IFERROR(VLOOKUP(K3494,'user relationships'!$H$2:$I$13559,2,0),"")</f>
        <v>Một ai đó</v>
      </c>
    </row>
    <row r="3495" spans="1:16">
      <c r="A3495" s="78" t="s">
        <v>13641</v>
      </c>
      <c r="B3495" s="46" t="s">
        <v>12989</v>
      </c>
      <c r="C3495" s="46" t="s">
        <v>10343</v>
      </c>
      <c r="D3495" s="46" t="s">
        <v>75</v>
      </c>
      <c r="E3495" s="54">
        <v>150720</v>
      </c>
      <c r="F3495" s="46">
        <v>0</v>
      </c>
      <c r="G3495" s="54">
        <v>72000</v>
      </c>
      <c r="H3495" s="46" t="s">
        <v>20</v>
      </c>
      <c r="I3495" s="46"/>
      <c r="J3495" s="46">
        <v>2022</v>
      </c>
      <c r="K3495" s="83" t="s">
        <v>13576</v>
      </c>
      <c r="L3495" s="84" t="s">
        <v>13642</v>
      </c>
      <c r="M3495" s="85" t="s">
        <v>13643</v>
      </c>
      <c r="N3495" s="54" t="s">
        <v>105</v>
      </c>
      <c r="O3495" s="54" t="str">
        <f>VLOOKUP(H3495,province!$B$2:$C$64,2,0)</f>
        <v xml:space="preserve">TP Hồ Chí Minh </v>
      </c>
      <c r="P3495" s="6" t="str">
        <f>IFERROR(VLOOKUP(K3495,'user relationships'!$H$2:$I$13559,2,0),"")</f>
        <v/>
      </c>
    </row>
    <row r="3496" spans="1:16">
      <c r="A3496" s="78" t="s">
        <v>13644</v>
      </c>
      <c r="B3496" s="46" t="s">
        <v>12989</v>
      </c>
      <c r="C3496" s="46" t="s">
        <v>10343</v>
      </c>
      <c r="D3496" s="46" t="s">
        <v>19</v>
      </c>
      <c r="E3496" s="54">
        <v>165880</v>
      </c>
      <c r="F3496" s="46">
        <v>0</v>
      </c>
      <c r="G3496" s="54">
        <v>6180</v>
      </c>
      <c r="H3496" s="46" t="s">
        <v>20</v>
      </c>
      <c r="I3496" s="46"/>
      <c r="J3496" s="46">
        <v>2022</v>
      </c>
      <c r="K3496" s="83" t="s">
        <v>13576</v>
      </c>
      <c r="L3496" s="84" t="s">
        <v>13645</v>
      </c>
      <c r="M3496" s="85" t="s">
        <v>13643</v>
      </c>
      <c r="N3496" s="54" t="s">
        <v>105</v>
      </c>
      <c r="O3496" s="54" t="str">
        <f>VLOOKUP(H3496,province!$B$2:$C$64,2,0)</f>
        <v xml:space="preserve">TP Hồ Chí Minh </v>
      </c>
      <c r="P3496" s="6" t="str">
        <f>IFERROR(VLOOKUP(K3496,'user relationships'!$H$2:$I$13559,2,0),"")</f>
        <v/>
      </c>
    </row>
    <row r="3497" spans="1:16">
      <c r="A3497" s="78" t="s">
        <v>13646</v>
      </c>
      <c r="B3497" s="46" t="s">
        <v>12989</v>
      </c>
      <c r="C3497" s="46" t="s">
        <v>10708</v>
      </c>
      <c r="D3497" s="46" t="s">
        <v>5067</v>
      </c>
      <c r="E3497" s="54">
        <v>51840</v>
      </c>
      <c r="F3497" s="46">
        <v>0</v>
      </c>
      <c r="G3497" s="54">
        <v>3240</v>
      </c>
      <c r="H3497" s="46" t="s">
        <v>20</v>
      </c>
      <c r="I3497" s="46"/>
      <c r="J3497" s="46">
        <v>2022</v>
      </c>
      <c r="K3497" s="83" t="s">
        <v>13576</v>
      </c>
      <c r="L3497" s="84" t="s">
        <v>13642</v>
      </c>
      <c r="M3497" s="85" t="s">
        <v>13647</v>
      </c>
      <c r="N3497" s="54" t="s">
        <v>105</v>
      </c>
      <c r="O3497" s="54" t="str">
        <f>VLOOKUP(H3497,province!$B$2:$C$64,2,0)</f>
        <v xml:space="preserve">TP Hồ Chí Minh </v>
      </c>
      <c r="P3497" s="6" t="str">
        <f>IFERROR(VLOOKUP(K3497,'user relationships'!$H$2:$I$13559,2,0),"")</f>
        <v/>
      </c>
    </row>
    <row r="3498" spans="1:16">
      <c r="A3498" s="78" t="s">
        <v>13648</v>
      </c>
      <c r="B3498" s="46" t="s">
        <v>8130</v>
      </c>
      <c r="C3498" s="46" t="s">
        <v>18</v>
      </c>
      <c r="D3498" s="46" t="s">
        <v>19</v>
      </c>
      <c r="E3498" s="54">
        <v>630000</v>
      </c>
      <c r="F3498" s="46">
        <v>0</v>
      </c>
      <c r="G3498" s="54">
        <v>126000</v>
      </c>
      <c r="H3498" s="46" t="s">
        <v>20</v>
      </c>
      <c r="I3498" s="46"/>
      <c r="J3498" s="46">
        <v>2022</v>
      </c>
      <c r="K3498" s="83" t="s">
        <v>8131</v>
      </c>
      <c r="L3498" s="84" t="s">
        <v>13649</v>
      </c>
      <c r="M3498" s="85" t="s">
        <v>13650</v>
      </c>
      <c r="N3498" s="54" t="s">
        <v>105</v>
      </c>
      <c r="O3498" s="54" t="str">
        <f>VLOOKUP(H3498,province!$B$2:$C$64,2,0)</f>
        <v xml:space="preserve">TP Hồ Chí Minh </v>
      </c>
      <c r="P3498" s="6" t="str">
        <f>IFERROR(VLOOKUP(K3498,'user relationships'!$H$2:$I$13559,2,0),"")</f>
        <v>Một ai đó</v>
      </c>
    </row>
    <row r="3499" spans="1:16">
      <c r="A3499" s="78" t="s">
        <v>13651</v>
      </c>
      <c r="B3499" s="46" t="s">
        <v>13652</v>
      </c>
      <c r="C3499" s="46" t="s">
        <v>11088</v>
      </c>
      <c r="D3499" s="46" t="s">
        <v>133</v>
      </c>
      <c r="E3499" s="54">
        <v>138370</v>
      </c>
      <c r="F3499" s="46">
        <v>0</v>
      </c>
      <c r="G3499" s="54">
        <v>16070</v>
      </c>
      <c r="H3499" s="46" t="s">
        <v>20</v>
      </c>
      <c r="I3499" s="46"/>
      <c r="J3499" s="46">
        <v>2022</v>
      </c>
      <c r="K3499" s="83"/>
      <c r="L3499" s="84" t="s">
        <v>13649</v>
      </c>
      <c r="M3499" s="85" t="s">
        <v>13653</v>
      </c>
      <c r="N3499" s="54" t="s">
        <v>105</v>
      </c>
      <c r="O3499" s="54" t="str">
        <f>VLOOKUP(H3499,province!$B$2:$C$64,2,0)</f>
        <v xml:space="preserve">TP Hồ Chí Minh </v>
      </c>
      <c r="P3499" s="6" t="str">
        <f>IFERROR(VLOOKUP(K3499,'user relationships'!$H$2:$I$13559,2,0),"")</f>
        <v/>
      </c>
    </row>
    <row r="3500" spans="1:16">
      <c r="A3500" s="78" t="s">
        <v>13654</v>
      </c>
      <c r="B3500" s="46" t="s">
        <v>13655</v>
      </c>
      <c r="C3500" s="46" t="s">
        <v>18</v>
      </c>
      <c r="D3500" s="46" t="s">
        <v>19</v>
      </c>
      <c r="E3500" s="54">
        <v>2000000</v>
      </c>
      <c r="F3500" s="46">
        <v>0</v>
      </c>
      <c r="G3500" s="54">
        <v>72000</v>
      </c>
      <c r="H3500" s="46" t="s">
        <v>20</v>
      </c>
      <c r="I3500" s="46"/>
      <c r="J3500" s="46">
        <v>2022</v>
      </c>
      <c r="K3500" s="83" t="s">
        <v>13656</v>
      </c>
      <c r="L3500" s="84" t="s">
        <v>13657</v>
      </c>
      <c r="M3500" s="85" t="s">
        <v>13658</v>
      </c>
      <c r="N3500" s="54" t="s">
        <v>105</v>
      </c>
      <c r="O3500" s="54" t="str">
        <f>VLOOKUP(H3500,province!$B$2:$C$64,2,0)</f>
        <v xml:space="preserve">TP Hồ Chí Minh </v>
      </c>
      <c r="P3500" s="6" t="str">
        <f>IFERROR(VLOOKUP(K3500,'user relationships'!$H$2:$I$13559,2,0),"")</f>
        <v>Tôi</v>
      </c>
    </row>
    <row r="3501" spans="1:16">
      <c r="A3501" s="78" t="s">
        <v>13659</v>
      </c>
      <c r="B3501" s="46" t="s">
        <v>12683</v>
      </c>
      <c r="C3501" s="46" t="s">
        <v>18</v>
      </c>
      <c r="D3501" s="46" t="s">
        <v>19</v>
      </c>
      <c r="E3501" s="54">
        <v>240000</v>
      </c>
      <c r="F3501" s="46">
        <v>0</v>
      </c>
      <c r="G3501" s="54">
        <v>34000</v>
      </c>
      <c r="H3501" s="46" t="s">
        <v>20</v>
      </c>
      <c r="I3501" s="46"/>
      <c r="J3501" s="46">
        <v>2022</v>
      </c>
      <c r="K3501" s="83" t="s">
        <v>12684</v>
      </c>
      <c r="L3501" s="84" t="s">
        <v>13649</v>
      </c>
      <c r="M3501" s="85" t="s">
        <v>13660</v>
      </c>
      <c r="N3501" s="54" t="s">
        <v>105</v>
      </c>
      <c r="O3501" s="54" t="str">
        <f>VLOOKUP(H3501,province!$B$2:$C$64,2,0)</f>
        <v xml:space="preserve">TP Hồ Chí Minh </v>
      </c>
      <c r="P3501" s="6" t="str">
        <f>IFERROR(VLOOKUP(K3501,'user relationships'!$H$2:$I$13559,2,0),"")</f>
        <v>Tôi</v>
      </c>
    </row>
    <row r="3502" spans="1:16">
      <c r="A3502" s="78" t="s">
        <v>13661</v>
      </c>
      <c r="B3502" s="46" t="s">
        <v>13662</v>
      </c>
      <c r="C3502" s="46" t="s">
        <v>10343</v>
      </c>
      <c r="D3502" s="46" t="s">
        <v>19</v>
      </c>
      <c r="E3502" s="54">
        <v>386140</v>
      </c>
      <c r="F3502" s="46">
        <v>6860</v>
      </c>
      <c r="G3502" s="54">
        <v>61740</v>
      </c>
      <c r="H3502" s="46" t="s">
        <v>20</v>
      </c>
      <c r="I3502" s="46"/>
      <c r="J3502" s="46">
        <v>2022</v>
      </c>
      <c r="K3502" s="83" t="s">
        <v>13663</v>
      </c>
      <c r="L3502" s="84" t="s">
        <v>13664</v>
      </c>
      <c r="M3502" s="85" t="s">
        <v>13665</v>
      </c>
      <c r="N3502" s="54" t="s">
        <v>105</v>
      </c>
      <c r="O3502" s="54" t="str">
        <f>VLOOKUP(H3502,province!$B$2:$C$64,2,0)</f>
        <v xml:space="preserve">TP Hồ Chí Minh </v>
      </c>
      <c r="P3502" s="6" t="str">
        <f>IFERROR(VLOOKUP(K3502,'user relationships'!$H$2:$I$13559,2,0),"")</f>
        <v>Tôi</v>
      </c>
    </row>
    <row r="3503" spans="1:16">
      <c r="A3503" s="78" t="s">
        <v>13666</v>
      </c>
      <c r="B3503" s="46" t="s">
        <v>13667</v>
      </c>
      <c r="C3503" s="46" t="s">
        <v>18</v>
      </c>
      <c r="D3503" s="46" t="s">
        <v>19</v>
      </c>
      <c r="E3503" s="54">
        <v>1111925</v>
      </c>
      <c r="F3503" s="46">
        <v>17440</v>
      </c>
      <c r="G3503" s="54">
        <v>239325</v>
      </c>
      <c r="H3503" s="46" t="s">
        <v>1210</v>
      </c>
      <c r="I3503" s="46"/>
      <c r="J3503" s="46">
        <v>2022</v>
      </c>
      <c r="K3503" s="83" t="s">
        <v>13668</v>
      </c>
      <c r="L3503" s="84" t="s">
        <v>13669</v>
      </c>
      <c r="M3503" s="85" t="s">
        <v>13670</v>
      </c>
      <c r="N3503" s="54" t="s">
        <v>1155</v>
      </c>
      <c r="O3503" s="54" t="str">
        <f>VLOOKUP(H3503,province!$B$2:$C$64,2,0)</f>
        <v xml:space="preserve">Hà Nội </v>
      </c>
      <c r="P3503" s="6" t="str">
        <f>IFERROR(VLOOKUP(K3503,'user relationships'!$H$2:$I$13559,2,0),"")</f>
        <v>Bạn gái</v>
      </c>
    </row>
    <row r="3504" spans="1:16">
      <c r="A3504" s="78" t="s">
        <v>13671</v>
      </c>
      <c r="B3504" s="46" t="s">
        <v>12088</v>
      </c>
      <c r="C3504" s="46" t="s">
        <v>10343</v>
      </c>
      <c r="D3504" s="46" t="s">
        <v>19</v>
      </c>
      <c r="E3504" s="54">
        <v>426320</v>
      </c>
      <c r="F3504" s="46">
        <v>0</v>
      </c>
      <c r="G3504" s="54">
        <v>23520</v>
      </c>
      <c r="H3504" s="46" t="s">
        <v>20</v>
      </c>
      <c r="I3504" s="46"/>
      <c r="J3504" s="46">
        <v>2022</v>
      </c>
      <c r="K3504" s="83" t="s">
        <v>12790</v>
      </c>
      <c r="L3504" s="84" t="s">
        <v>13672</v>
      </c>
      <c r="M3504" s="85" t="s">
        <v>13673</v>
      </c>
      <c r="N3504" s="54" t="s">
        <v>1155</v>
      </c>
      <c r="O3504" s="54" t="str">
        <f>VLOOKUP(H3504,province!$B$2:$C$64,2,0)</f>
        <v xml:space="preserve">TP Hồ Chí Minh </v>
      </c>
      <c r="P3504" s="6" t="str">
        <f>IFERROR(VLOOKUP(K3504,'user relationships'!$H$2:$I$13559,2,0),"")</f>
        <v>Một ai đó</v>
      </c>
    </row>
    <row r="3505" spans="1:16">
      <c r="A3505" s="78" t="s">
        <v>13674</v>
      </c>
      <c r="B3505" s="46" t="s">
        <v>13675</v>
      </c>
      <c r="C3505" s="46" t="s">
        <v>18</v>
      </c>
      <c r="D3505" s="46" t="s">
        <v>19</v>
      </c>
      <c r="E3505" s="54">
        <v>334800</v>
      </c>
      <c r="F3505" s="46">
        <v>0</v>
      </c>
      <c r="G3505" s="54">
        <v>86800</v>
      </c>
      <c r="H3505" s="46" t="s">
        <v>20</v>
      </c>
      <c r="I3505" s="46"/>
      <c r="J3505" s="46">
        <v>2022</v>
      </c>
      <c r="K3505" s="83" t="s">
        <v>13676</v>
      </c>
      <c r="L3505" s="84" t="s">
        <v>13677</v>
      </c>
      <c r="M3505" s="85" t="s">
        <v>13678</v>
      </c>
      <c r="N3505" s="54" t="s">
        <v>1155</v>
      </c>
      <c r="O3505" s="54" t="str">
        <f>VLOOKUP(H3505,province!$B$2:$C$64,2,0)</f>
        <v xml:space="preserve">TP Hồ Chí Minh </v>
      </c>
      <c r="P3505" s="6" t="str">
        <f>IFERROR(VLOOKUP(K3505,'user relationships'!$H$2:$I$13559,2,0),"")</f>
        <v>Tôi</v>
      </c>
    </row>
    <row r="3506" spans="1:16">
      <c r="A3506" s="78" t="s">
        <v>13679</v>
      </c>
      <c r="B3506" s="46" t="s">
        <v>6151</v>
      </c>
      <c r="C3506" s="46" t="s">
        <v>18</v>
      </c>
      <c r="D3506" s="46" t="s">
        <v>19</v>
      </c>
      <c r="E3506" s="54">
        <v>290000</v>
      </c>
      <c r="F3506" s="46">
        <v>0</v>
      </c>
      <c r="G3506" s="54">
        <v>28000</v>
      </c>
      <c r="H3506" s="46" t="s">
        <v>20</v>
      </c>
      <c r="I3506" s="46"/>
      <c r="J3506" s="46">
        <v>2022</v>
      </c>
      <c r="K3506" s="83" t="s">
        <v>6152</v>
      </c>
      <c r="L3506" s="84" t="s">
        <v>13680</v>
      </c>
      <c r="M3506" s="85" t="s">
        <v>13681</v>
      </c>
      <c r="N3506" s="54" t="s">
        <v>1155</v>
      </c>
      <c r="O3506" s="54" t="str">
        <f>VLOOKUP(H3506,province!$B$2:$C$64,2,0)</f>
        <v xml:space="preserve">TP Hồ Chí Minh </v>
      </c>
      <c r="P3506" s="6" t="str">
        <f>IFERROR(VLOOKUP(K3506,'user relationships'!$H$2:$I$13559,2,0),"")</f>
        <v>Một ai đó</v>
      </c>
    </row>
    <row r="3507" spans="1:16">
      <c r="A3507" s="78" t="s">
        <v>13682</v>
      </c>
      <c r="B3507" s="46" t="s">
        <v>13683</v>
      </c>
      <c r="C3507" s="46" t="s">
        <v>10247</v>
      </c>
      <c r="D3507" s="46" t="s">
        <v>19</v>
      </c>
      <c r="E3507" s="54">
        <v>883462</v>
      </c>
      <c r="F3507" s="46">
        <v>15980</v>
      </c>
      <c r="G3507" s="54">
        <v>209262</v>
      </c>
      <c r="H3507" s="46" t="s">
        <v>20</v>
      </c>
      <c r="I3507" s="46"/>
      <c r="J3507" s="46">
        <v>2022</v>
      </c>
      <c r="K3507" s="83" t="s">
        <v>13684</v>
      </c>
      <c r="L3507" s="84" t="s">
        <v>13685</v>
      </c>
      <c r="M3507" s="85" t="s">
        <v>13686</v>
      </c>
      <c r="N3507" s="54" t="s">
        <v>1155</v>
      </c>
      <c r="O3507" s="54" t="str">
        <f>VLOOKUP(H3507,province!$B$2:$C$64,2,0)</f>
        <v xml:space="preserve">TP Hồ Chí Minh </v>
      </c>
      <c r="P3507" s="6" t="str">
        <f>IFERROR(VLOOKUP(K3507,'user relationships'!$H$2:$I$13559,2,0),"")</f>
        <v>Một ai đó</v>
      </c>
    </row>
    <row r="3508" spans="1:16">
      <c r="A3508" s="78" t="s">
        <v>13687</v>
      </c>
      <c r="B3508" s="46" t="s">
        <v>10087</v>
      </c>
      <c r="C3508" s="46" t="s">
        <v>18</v>
      </c>
      <c r="D3508" s="46" t="s">
        <v>133</v>
      </c>
      <c r="E3508" s="54">
        <v>218000</v>
      </c>
      <c r="F3508" s="46">
        <v>2000</v>
      </c>
      <c r="G3508" s="54">
        <v>22000</v>
      </c>
      <c r="H3508" s="46" t="s">
        <v>20</v>
      </c>
      <c r="I3508" s="46"/>
      <c r="J3508" s="46">
        <v>2022</v>
      </c>
      <c r="K3508" s="83" t="s">
        <v>13688</v>
      </c>
      <c r="L3508" s="84" t="s">
        <v>13689</v>
      </c>
      <c r="M3508" s="85" t="s">
        <v>13690</v>
      </c>
      <c r="N3508" s="54" t="s">
        <v>105</v>
      </c>
      <c r="O3508" s="54" t="str">
        <f>VLOOKUP(H3508,province!$B$2:$C$64,2,0)</f>
        <v xml:space="preserve">TP Hồ Chí Minh </v>
      </c>
      <c r="P3508" s="6" t="str">
        <f>IFERROR(VLOOKUP(K3508,'user relationships'!$H$2:$I$13559,2,0),"")</f>
        <v>Một ai đó</v>
      </c>
    </row>
    <row r="3509" spans="1:16">
      <c r="A3509" s="78" t="s">
        <v>13691</v>
      </c>
      <c r="B3509" s="46" t="s">
        <v>13692</v>
      </c>
      <c r="C3509" s="46" t="s">
        <v>10247</v>
      </c>
      <c r="D3509" s="46" t="s">
        <v>27</v>
      </c>
      <c r="E3509" s="54">
        <v>375940</v>
      </c>
      <c r="F3509" s="46">
        <v>7060</v>
      </c>
      <c r="G3509" s="54">
        <v>28240</v>
      </c>
      <c r="H3509" s="46" t="s">
        <v>20</v>
      </c>
      <c r="I3509" s="46"/>
      <c r="J3509" s="46">
        <v>2022</v>
      </c>
      <c r="K3509" s="83" t="s">
        <v>13693</v>
      </c>
      <c r="L3509" s="84" t="s">
        <v>13694</v>
      </c>
      <c r="M3509" s="85" t="s">
        <v>13695</v>
      </c>
      <c r="N3509" s="54" t="s">
        <v>105</v>
      </c>
      <c r="O3509" s="54" t="str">
        <f>VLOOKUP(H3509,province!$B$2:$C$64,2,0)</f>
        <v xml:space="preserve">TP Hồ Chí Minh </v>
      </c>
      <c r="P3509" s="6" t="str">
        <f>IFERROR(VLOOKUP(K3509,'user relationships'!$H$2:$I$13559,2,0),"")</f>
        <v>Bạn gái</v>
      </c>
    </row>
    <row r="3510" spans="1:16">
      <c r="A3510" s="78" t="s">
        <v>13696</v>
      </c>
      <c r="B3510" s="46" t="s">
        <v>10099</v>
      </c>
      <c r="C3510" s="46" t="s">
        <v>18</v>
      </c>
      <c r="D3510" s="46" t="s">
        <v>27</v>
      </c>
      <c r="E3510" s="54">
        <v>500000</v>
      </c>
      <c r="F3510" s="46">
        <v>0</v>
      </c>
      <c r="G3510" s="54">
        <v>100000</v>
      </c>
      <c r="H3510" s="46" t="s">
        <v>20</v>
      </c>
      <c r="I3510" s="46"/>
      <c r="J3510" s="46">
        <v>2022</v>
      </c>
      <c r="K3510" s="83" t="s">
        <v>10100</v>
      </c>
      <c r="L3510" s="84" t="s">
        <v>13697</v>
      </c>
      <c r="M3510" s="85" t="s">
        <v>13698</v>
      </c>
      <c r="N3510" s="54" t="s">
        <v>105</v>
      </c>
      <c r="O3510" s="54" t="str">
        <f>VLOOKUP(H3510,province!$B$2:$C$64,2,0)</f>
        <v xml:space="preserve">TP Hồ Chí Minh </v>
      </c>
      <c r="P3510" s="6" t="str">
        <f>IFERROR(VLOOKUP(K3510,'user relationships'!$H$2:$I$13559,2,0),"")</f>
        <v>Một ai đó</v>
      </c>
    </row>
    <row r="3511" spans="1:16">
      <c r="A3511" s="78" t="s">
        <v>13699</v>
      </c>
      <c r="B3511" s="46" t="s">
        <v>13700</v>
      </c>
      <c r="C3511" s="46" t="s">
        <v>18</v>
      </c>
      <c r="D3511" s="46" t="s">
        <v>19</v>
      </c>
      <c r="E3511" s="54">
        <v>2170800</v>
      </c>
      <c r="F3511" s="46">
        <v>0</v>
      </c>
      <c r="G3511" s="54">
        <v>530800</v>
      </c>
      <c r="H3511" s="46" t="s">
        <v>20</v>
      </c>
      <c r="I3511" s="46"/>
      <c r="J3511" s="46">
        <v>2022</v>
      </c>
      <c r="K3511" s="83" t="s">
        <v>13701</v>
      </c>
      <c r="L3511" s="84" t="s">
        <v>13702</v>
      </c>
      <c r="M3511" s="85" t="s">
        <v>13703</v>
      </c>
      <c r="N3511" s="54" t="s">
        <v>105</v>
      </c>
      <c r="O3511" s="54" t="str">
        <f>VLOOKUP(H3511,province!$B$2:$C$64,2,0)</f>
        <v xml:space="preserve">TP Hồ Chí Minh </v>
      </c>
      <c r="P3511" s="6" t="str">
        <f>IFERROR(VLOOKUP(K3511,'user relationships'!$H$2:$I$13559,2,0),"")</f>
        <v>Một ai đó</v>
      </c>
    </row>
    <row r="3512" spans="1:16">
      <c r="A3512" s="78" t="s">
        <v>13704</v>
      </c>
      <c r="B3512" s="46" t="s">
        <v>13705</v>
      </c>
      <c r="C3512" s="46" t="s">
        <v>18</v>
      </c>
      <c r="D3512" s="46" t="s">
        <v>27</v>
      </c>
      <c r="E3512" s="54">
        <v>280800</v>
      </c>
      <c r="F3512" s="46">
        <v>0</v>
      </c>
      <c r="G3512" s="54">
        <v>72800</v>
      </c>
      <c r="H3512" s="46" t="s">
        <v>20</v>
      </c>
      <c r="I3512" s="46"/>
      <c r="J3512" s="46">
        <v>2022</v>
      </c>
      <c r="K3512" s="83" t="s">
        <v>13706</v>
      </c>
      <c r="L3512" s="84" t="s">
        <v>13707</v>
      </c>
      <c r="M3512" s="85" t="s">
        <v>13708</v>
      </c>
      <c r="N3512" s="54" t="s">
        <v>105</v>
      </c>
      <c r="O3512" s="54" t="str">
        <f>VLOOKUP(H3512,province!$B$2:$C$64,2,0)</f>
        <v xml:space="preserve">TP Hồ Chí Minh </v>
      </c>
      <c r="P3512" s="6" t="str">
        <f>IFERROR(VLOOKUP(K3512,'user relationships'!$H$2:$I$13559,2,0),"")</f>
        <v>Bạn gái</v>
      </c>
    </row>
    <row r="3513" spans="1:16">
      <c r="A3513" s="78" t="s">
        <v>13709</v>
      </c>
      <c r="B3513" s="46" t="s">
        <v>13710</v>
      </c>
      <c r="C3513" s="46" t="s">
        <v>18</v>
      </c>
      <c r="D3513" s="46" t="s">
        <v>19</v>
      </c>
      <c r="E3513" s="54">
        <v>810000</v>
      </c>
      <c r="F3513" s="46">
        <v>0</v>
      </c>
      <c r="G3513" s="54">
        <v>176000</v>
      </c>
      <c r="H3513" s="46" t="s">
        <v>20</v>
      </c>
      <c r="I3513" s="46"/>
      <c r="J3513" s="46">
        <v>2022</v>
      </c>
      <c r="K3513" s="83" t="s">
        <v>13711</v>
      </c>
      <c r="L3513" s="84" t="s">
        <v>13712</v>
      </c>
      <c r="M3513" s="85" t="s">
        <v>13713</v>
      </c>
      <c r="N3513" s="54" t="s">
        <v>105</v>
      </c>
      <c r="O3513" s="54" t="str">
        <f>VLOOKUP(H3513,province!$B$2:$C$64,2,0)</f>
        <v xml:space="preserve">TP Hồ Chí Minh </v>
      </c>
      <c r="P3513" s="6" t="str">
        <f>IFERROR(VLOOKUP(K3513,'user relationships'!$H$2:$I$13559,2,0),"")</f>
        <v>Tôi</v>
      </c>
    </row>
    <row r="3514" spans="1:16">
      <c r="A3514" s="78" t="s">
        <v>13714</v>
      </c>
      <c r="B3514" s="46" t="s">
        <v>13715</v>
      </c>
      <c r="C3514" s="46" t="s">
        <v>18</v>
      </c>
      <c r="D3514" s="46" t="s">
        <v>710</v>
      </c>
      <c r="E3514" s="54">
        <v>722758</v>
      </c>
      <c r="F3514" s="46">
        <v>10780</v>
      </c>
      <c r="G3514" s="54">
        <v>152758</v>
      </c>
      <c r="H3514" s="46" t="s">
        <v>1210</v>
      </c>
      <c r="I3514" s="46"/>
      <c r="J3514" s="46">
        <v>2022</v>
      </c>
      <c r="K3514" s="83" t="s">
        <v>13716</v>
      </c>
      <c r="L3514" s="84" t="s">
        <v>13717</v>
      </c>
      <c r="M3514" s="85" t="s">
        <v>13718</v>
      </c>
      <c r="N3514" s="54" t="s">
        <v>105</v>
      </c>
      <c r="O3514" s="54" t="str">
        <f>VLOOKUP(H3514,province!$B$2:$C$64,2,0)</f>
        <v xml:space="preserve">Hà Nội </v>
      </c>
      <c r="P3514" s="6" t="str">
        <f>IFERROR(VLOOKUP(K3514,'user relationships'!$H$2:$I$13559,2,0),"")</f>
        <v>Bạn gái</v>
      </c>
    </row>
    <row r="3515" spans="1:16">
      <c r="A3515" s="78" t="s">
        <v>13719</v>
      </c>
      <c r="B3515" s="46" t="s">
        <v>13720</v>
      </c>
      <c r="C3515" s="46" t="s">
        <v>10343</v>
      </c>
      <c r="D3515" s="46" t="s">
        <v>19</v>
      </c>
      <c r="E3515" s="54">
        <v>345600</v>
      </c>
      <c r="F3515" s="46">
        <v>0</v>
      </c>
      <c r="G3515" s="54">
        <v>81600</v>
      </c>
      <c r="H3515" s="46" t="s">
        <v>1528</v>
      </c>
      <c r="I3515" s="46"/>
      <c r="J3515" s="46">
        <v>2022</v>
      </c>
      <c r="K3515" s="83" t="s">
        <v>13721</v>
      </c>
      <c r="L3515" s="84" t="s">
        <v>13717</v>
      </c>
      <c r="M3515" s="85" t="s">
        <v>13722</v>
      </c>
      <c r="N3515" s="54" t="s">
        <v>105</v>
      </c>
      <c r="O3515" s="54" t="str">
        <f>VLOOKUP(H3515,province!$B$2:$C$64,2,0)</f>
        <v xml:space="preserve">Bà Rịa - Vũng Tàu </v>
      </c>
      <c r="P3515" s="6" t="str">
        <f>IFERROR(VLOOKUP(K3515,'user relationships'!$H$2:$I$13559,2,0),"")</f>
        <v>Một ai đó</v>
      </c>
    </row>
    <row r="3516" spans="1:16">
      <c r="A3516" s="78" t="s">
        <v>13723</v>
      </c>
      <c r="B3516" s="46" t="s">
        <v>13724</v>
      </c>
      <c r="C3516" s="46" t="s">
        <v>10343</v>
      </c>
      <c r="D3516" s="46" t="s">
        <v>167</v>
      </c>
      <c r="E3516" s="54">
        <v>393140</v>
      </c>
      <c r="F3516" s="46">
        <v>0</v>
      </c>
      <c r="G3516" s="54">
        <v>63140</v>
      </c>
      <c r="H3516" s="46" t="s">
        <v>20</v>
      </c>
      <c r="I3516" s="46"/>
      <c r="J3516" s="46">
        <v>2022</v>
      </c>
      <c r="K3516" s="83" t="s">
        <v>13725</v>
      </c>
      <c r="L3516" s="84" t="s">
        <v>13726</v>
      </c>
      <c r="M3516" s="85" t="s">
        <v>13727</v>
      </c>
      <c r="N3516" s="54" t="s">
        <v>105</v>
      </c>
      <c r="O3516" s="54" t="str">
        <f>VLOOKUP(H3516,province!$B$2:$C$64,2,0)</f>
        <v xml:space="preserve">TP Hồ Chí Minh </v>
      </c>
      <c r="P3516" s="6" t="str">
        <f>IFERROR(VLOOKUP(K3516,'user relationships'!$H$2:$I$13559,2,0),"")</f>
        <v>Chồng</v>
      </c>
    </row>
    <row r="3517" spans="1:16">
      <c r="A3517" s="78" t="s">
        <v>13728</v>
      </c>
      <c r="B3517" s="46" t="s">
        <v>1067</v>
      </c>
      <c r="C3517" s="46" t="s">
        <v>18</v>
      </c>
      <c r="D3517" s="46" t="s">
        <v>75</v>
      </c>
      <c r="E3517" s="54">
        <v>550000</v>
      </c>
      <c r="F3517" s="46">
        <v>0</v>
      </c>
      <c r="G3517" s="54">
        <v>108800</v>
      </c>
      <c r="H3517" s="46" t="s">
        <v>1501</v>
      </c>
      <c r="I3517" s="46"/>
      <c r="J3517" s="46">
        <v>2022</v>
      </c>
      <c r="K3517" s="83" t="s">
        <v>1068</v>
      </c>
      <c r="L3517" s="84" t="s">
        <v>13729</v>
      </c>
      <c r="M3517" s="85" t="s">
        <v>13730</v>
      </c>
      <c r="N3517" s="54" t="s">
        <v>105</v>
      </c>
      <c r="O3517" s="54" t="str">
        <f>VLOOKUP(H3517,province!$B$2:$C$64,2,0)</f>
        <v>Đắk Lắk</v>
      </c>
      <c r="P3517" s="6" t="str">
        <f>IFERROR(VLOOKUP(K3517,'user relationships'!$H$2:$I$13559,2,0),"")</f>
        <v>Tôi</v>
      </c>
    </row>
    <row r="3518" spans="1:16">
      <c r="A3518" s="78" t="s">
        <v>13731</v>
      </c>
      <c r="B3518" s="46" t="s">
        <v>1067</v>
      </c>
      <c r="C3518" s="46" t="s">
        <v>18</v>
      </c>
      <c r="D3518" s="46" t="s">
        <v>19</v>
      </c>
      <c r="E3518" s="54">
        <v>550000</v>
      </c>
      <c r="F3518" s="46">
        <v>0</v>
      </c>
      <c r="G3518" s="54">
        <v>108800</v>
      </c>
      <c r="H3518" s="46" t="s">
        <v>1501</v>
      </c>
      <c r="I3518" s="46"/>
      <c r="J3518" s="46">
        <v>2022</v>
      </c>
      <c r="K3518" s="83" t="s">
        <v>1068</v>
      </c>
      <c r="L3518" s="84" t="s">
        <v>13729</v>
      </c>
      <c r="M3518" s="85" t="s">
        <v>13732</v>
      </c>
      <c r="N3518" s="54" t="s">
        <v>105</v>
      </c>
      <c r="O3518" s="54" t="str">
        <f>VLOOKUP(H3518,province!$B$2:$C$64,2,0)</f>
        <v>Đắk Lắk</v>
      </c>
      <c r="P3518" s="6" t="str">
        <f>IFERROR(VLOOKUP(K3518,'user relationships'!$H$2:$I$13559,2,0),"")</f>
        <v>Tôi</v>
      </c>
    </row>
    <row r="3519" spans="1:16">
      <c r="A3519" s="78" t="s">
        <v>13733</v>
      </c>
      <c r="B3519" s="46" t="s">
        <v>1067</v>
      </c>
      <c r="C3519" s="46" t="s">
        <v>18</v>
      </c>
      <c r="D3519" s="46" t="s">
        <v>19</v>
      </c>
      <c r="E3519" s="54">
        <v>594000</v>
      </c>
      <c r="F3519" s="46">
        <v>0</v>
      </c>
      <c r="G3519" s="54">
        <v>108800</v>
      </c>
      <c r="H3519" s="46" t="s">
        <v>1501</v>
      </c>
      <c r="I3519" s="46"/>
      <c r="J3519" s="46">
        <v>2022</v>
      </c>
      <c r="K3519" s="83" t="s">
        <v>1068</v>
      </c>
      <c r="L3519" s="84" t="s">
        <v>13729</v>
      </c>
      <c r="M3519" s="85" t="s">
        <v>13734</v>
      </c>
      <c r="N3519" s="54" t="s">
        <v>105</v>
      </c>
      <c r="O3519" s="54" t="str">
        <f>VLOOKUP(H3519,province!$B$2:$C$64,2,0)</f>
        <v>Đắk Lắk</v>
      </c>
      <c r="P3519" s="6" t="str">
        <f>IFERROR(VLOOKUP(K3519,'user relationships'!$H$2:$I$13559,2,0),"")</f>
        <v>Tôi</v>
      </c>
    </row>
    <row r="3520" spans="1:16">
      <c r="A3520" s="78" t="s">
        <v>13735</v>
      </c>
      <c r="B3520" s="46" t="s">
        <v>13667</v>
      </c>
      <c r="C3520" s="46" t="s">
        <v>18</v>
      </c>
      <c r="D3520" s="46" t="s">
        <v>133</v>
      </c>
      <c r="E3520" s="54">
        <v>988200</v>
      </c>
      <c r="F3520" s="46">
        <v>0</v>
      </c>
      <c r="G3520" s="54">
        <v>204200</v>
      </c>
      <c r="H3520" s="46" t="s">
        <v>1210</v>
      </c>
      <c r="I3520" s="46"/>
      <c r="J3520" s="46">
        <v>2022</v>
      </c>
      <c r="K3520" s="83" t="s">
        <v>13668</v>
      </c>
      <c r="L3520" s="84" t="s">
        <v>13729</v>
      </c>
      <c r="M3520" s="85" t="s">
        <v>13736</v>
      </c>
      <c r="N3520" s="54" t="s">
        <v>105</v>
      </c>
      <c r="O3520" s="54" t="str">
        <f>VLOOKUP(H3520,province!$B$2:$C$64,2,0)</f>
        <v xml:space="preserve">Hà Nội </v>
      </c>
      <c r="P3520" s="6" t="str">
        <f>IFERROR(VLOOKUP(K3520,'user relationships'!$H$2:$I$13559,2,0),"")</f>
        <v>Bạn gái</v>
      </c>
    </row>
    <row r="3521" spans="1:16">
      <c r="A3521" s="78" t="s">
        <v>13737</v>
      </c>
      <c r="B3521" s="46" t="s">
        <v>1067</v>
      </c>
      <c r="C3521" s="46" t="s">
        <v>18</v>
      </c>
      <c r="D3521" s="46" t="s">
        <v>19</v>
      </c>
      <c r="E3521" s="54">
        <v>594000</v>
      </c>
      <c r="F3521" s="46">
        <v>0</v>
      </c>
      <c r="G3521" s="54">
        <v>108800</v>
      </c>
      <c r="H3521" s="46" t="s">
        <v>1501</v>
      </c>
      <c r="I3521" s="46"/>
      <c r="J3521" s="46">
        <v>2022</v>
      </c>
      <c r="K3521" s="83" t="s">
        <v>1068</v>
      </c>
      <c r="L3521" s="84" t="s">
        <v>13729</v>
      </c>
      <c r="M3521" s="85" t="s">
        <v>13738</v>
      </c>
      <c r="N3521" s="54" t="s">
        <v>105</v>
      </c>
      <c r="O3521" s="54" t="str">
        <f>VLOOKUP(H3521,province!$B$2:$C$64,2,0)</f>
        <v>Đắk Lắk</v>
      </c>
      <c r="P3521" s="6" t="str">
        <f>IFERROR(VLOOKUP(K3521,'user relationships'!$H$2:$I$13559,2,0),"")</f>
        <v>Tôi</v>
      </c>
    </row>
    <row r="3522" spans="1:16">
      <c r="A3522" s="78" t="s">
        <v>13739</v>
      </c>
      <c r="B3522" s="46" t="s">
        <v>13740</v>
      </c>
      <c r="C3522" s="46" t="s">
        <v>18</v>
      </c>
      <c r="D3522" s="46" t="s">
        <v>19</v>
      </c>
      <c r="E3522" s="54">
        <v>590000</v>
      </c>
      <c r="F3522" s="46">
        <v>0</v>
      </c>
      <c r="G3522" s="54">
        <v>110000</v>
      </c>
      <c r="H3522" s="46" t="s">
        <v>20</v>
      </c>
      <c r="I3522" s="46"/>
      <c r="J3522" s="46">
        <v>2022</v>
      </c>
      <c r="K3522" s="83" t="s">
        <v>13741</v>
      </c>
      <c r="L3522" s="84" t="s">
        <v>13742</v>
      </c>
      <c r="M3522" s="85" t="s">
        <v>13743</v>
      </c>
      <c r="N3522" s="54" t="s">
        <v>105</v>
      </c>
      <c r="O3522" s="54" t="str">
        <f>VLOOKUP(H3522,province!$B$2:$C$64,2,0)</f>
        <v xml:space="preserve">TP Hồ Chí Minh </v>
      </c>
      <c r="P3522" s="6" t="str">
        <f>IFERROR(VLOOKUP(K3522,'user relationships'!$H$2:$I$13559,2,0),"")</f>
        <v>Cha</v>
      </c>
    </row>
    <row r="3523" spans="1:16">
      <c r="A3523" s="78" t="s">
        <v>13744</v>
      </c>
      <c r="B3523" s="46" t="s">
        <v>13745</v>
      </c>
      <c r="C3523" s="46" t="s">
        <v>18</v>
      </c>
      <c r="D3523" s="46" t="s">
        <v>167</v>
      </c>
      <c r="E3523" s="54">
        <v>434765</v>
      </c>
      <c r="F3523" s="46">
        <v>7440</v>
      </c>
      <c r="G3523" s="54">
        <v>100765</v>
      </c>
      <c r="H3523" s="46" t="s">
        <v>20</v>
      </c>
      <c r="I3523" s="46"/>
      <c r="J3523" s="46">
        <v>2022</v>
      </c>
      <c r="K3523" s="83" t="s">
        <v>13746</v>
      </c>
      <c r="L3523" s="84" t="s">
        <v>13747</v>
      </c>
      <c r="M3523" s="85" t="s">
        <v>13748</v>
      </c>
      <c r="N3523" s="54" t="s">
        <v>105</v>
      </c>
      <c r="O3523" s="54" t="str">
        <f>VLOOKUP(H3523,province!$B$2:$C$64,2,0)</f>
        <v xml:space="preserve">TP Hồ Chí Minh </v>
      </c>
      <c r="P3523" s="6" t="str">
        <f>IFERROR(VLOOKUP(K3523,'user relationships'!$H$2:$I$13559,2,0),"")</f>
        <v>Một ai đó</v>
      </c>
    </row>
    <row r="3524" spans="1:16">
      <c r="A3524" s="78" t="s">
        <v>13749</v>
      </c>
      <c r="B3524" s="46" t="s">
        <v>13667</v>
      </c>
      <c r="C3524" s="46" t="s">
        <v>11088</v>
      </c>
      <c r="D3524" s="46" t="s">
        <v>19</v>
      </c>
      <c r="E3524" s="54">
        <v>313092</v>
      </c>
      <c r="F3524" s="46">
        <v>5100</v>
      </c>
      <c r="G3524" s="54">
        <v>69092</v>
      </c>
      <c r="H3524" s="46" t="s">
        <v>1210</v>
      </c>
      <c r="I3524" s="46"/>
      <c r="J3524" s="46">
        <v>2022</v>
      </c>
      <c r="K3524" s="83" t="s">
        <v>13668</v>
      </c>
      <c r="L3524" s="84" t="s">
        <v>13750</v>
      </c>
      <c r="M3524" s="85" t="s">
        <v>13751</v>
      </c>
      <c r="N3524" s="54" t="s">
        <v>105</v>
      </c>
      <c r="O3524" s="54" t="str">
        <f>VLOOKUP(H3524,province!$B$2:$C$64,2,0)</f>
        <v xml:space="preserve">Hà Nội </v>
      </c>
      <c r="P3524" s="6" t="str">
        <f>IFERROR(VLOOKUP(K3524,'user relationships'!$H$2:$I$13559,2,0),"")</f>
        <v>Bạn gái</v>
      </c>
    </row>
    <row r="3525" spans="1:16">
      <c r="A3525" s="78" t="s">
        <v>13752</v>
      </c>
      <c r="B3525" s="46" t="s">
        <v>13138</v>
      </c>
      <c r="C3525" s="46" t="s">
        <v>18</v>
      </c>
      <c r="D3525" s="46" t="s">
        <v>19</v>
      </c>
      <c r="E3525" s="54">
        <v>657720</v>
      </c>
      <c r="F3525" s="46">
        <v>11000</v>
      </c>
      <c r="G3525" s="54">
        <v>147720</v>
      </c>
      <c r="H3525" s="46" t="s">
        <v>2229</v>
      </c>
      <c r="I3525" s="46"/>
      <c r="J3525" s="46">
        <v>2022</v>
      </c>
      <c r="K3525" s="83" t="s">
        <v>13139</v>
      </c>
      <c r="L3525" s="84" t="s">
        <v>13753</v>
      </c>
      <c r="M3525" s="85" t="s">
        <v>13754</v>
      </c>
      <c r="N3525" s="54" t="s">
        <v>105</v>
      </c>
      <c r="O3525" s="54" t="str">
        <f>VLOOKUP(H3525,province!$B$2:$C$64,2,0)</f>
        <v xml:space="preserve">Tây Ninh </v>
      </c>
      <c r="P3525" s="6" t="str">
        <f>IFERROR(VLOOKUP(K3525,'user relationships'!$H$2:$I$13559,2,0),"")</f>
        <v>Vợ</v>
      </c>
    </row>
    <row r="3526" spans="1:16">
      <c r="A3526" s="78" t="s">
        <v>13755</v>
      </c>
      <c r="B3526" s="46" t="s">
        <v>13667</v>
      </c>
      <c r="C3526" s="46" t="s">
        <v>11088</v>
      </c>
      <c r="D3526" s="46" t="s">
        <v>27</v>
      </c>
      <c r="E3526" s="54">
        <v>960876</v>
      </c>
      <c r="F3526" s="46">
        <v>15300</v>
      </c>
      <c r="G3526" s="54">
        <v>72000</v>
      </c>
      <c r="H3526" s="46" t="s">
        <v>1210</v>
      </c>
      <c r="I3526" s="46"/>
      <c r="J3526" s="46">
        <v>2022</v>
      </c>
      <c r="K3526" s="83" t="s">
        <v>13668</v>
      </c>
      <c r="L3526" s="84" t="s">
        <v>13750</v>
      </c>
      <c r="M3526" s="85" t="s">
        <v>13756</v>
      </c>
      <c r="N3526" s="54" t="s">
        <v>105</v>
      </c>
      <c r="O3526" s="54" t="str">
        <f>VLOOKUP(H3526,province!$B$2:$C$64,2,0)</f>
        <v xml:space="preserve">Hà Nội </v>
      </c>
      <c r="P3526" s="6" t="str">
        <f>IFERROR(VLOOKUP(K3526,'user relationships'!$H$2:$I$13559,2,0),"")</f>
        <v>Bạn gái</v>
      </c>
    </row>
    <row r="3527" spans="1:16">
      <c r="A3527" s="78" t="s">
        <v>13757</v>
      </c>
      <c r="B3527" s="46" t="s">
        <v>13667</v>
      </c>
      <c r="C3527" s="46" t="s">
        <v>10343</v>
      </c>
      <c r="D3527" s="46" t="s">
        <v>27</v>
      </c>
      <c r="E3527" s="54">
        <v>647784</v>
      </c>
      <c r="F3527" s="46">
        <v>10200</v>
      </c>
      <c r="G3527" s="54">
        <v>88784</v>
      </c>
      <c r="H3527" s="46" t="s">
        <v>1210</v>
      </c>
      <c r="I3527" s="46"/>
      <c r="J3527" s="46">
        <v>2022</v>
      </c>
      <c r="K3527" s="83" t="s">
        <v>13668</v>
      </c>
      <c r="L3527" s="84" t="s">
        <v>13750</v>
      </c>
      <c r="M3527" s="85" t="s">
        <v>13751</v>
      </c>
      <c r="N3527" s="54" t="s">
        <v>105</v>
      </c>
      <c r="O3527" s="54" t="str">
        <f>VLOOKUP(H3527,province!$B$2:$C$64,2,0)</f>
        <v xml:space="preserve">Hà Nội </v>
      </c>
      <c r="P3527" s="6" t="str">
        <f>IFERROR(VLOOKUP(K3527,'user relationships'!$H$2:$I$13559,2,0),"")</f>
        <v>Bạn gái</v>
      </c>
    </row>
    <row r="3528" spans="1:16">
      <c r="A3528" s="78" t="s">
        <v>13758</v>
      </c>
      <c r="B3528" s="46" t="s">
        <v>13759</v>
      </c>
      <c r="C3528" s="46" t="s">
        <v>18</v>
      </c>
      <c r="D3528" s="46" t="s">
        <v>133</v>
      </c>
      <c r="E3528" s="54">
        <v>413424</v>
      </c>
      <c r="F3528" s="46">
        <v>39200</v>
      </c>
      <c r="G3528" s="54">
        <v>69824</v>
      </c>
      <c r="H3528" s="46" t="s">
        <v>20</v>
      </c>
      <c r="I3528" s="46"/>
      <c r="J3528" s="46">
        <v>2022</v>
      </c>
      <c r="K3528" s="83" t="s">
        <v>13760</v>
      </c>
      <c r="L3528" s="84" t="s">
        <v>13761</v>
      </c>
      <c r="M3528" s="85" t="s">
        <v>13762</v>
      </c>
      <c r="N3528" s="54" t="s">
        <v>105</v>
      </c>
      <c r="O3528" s="54" t="str">
        <f>VLOOKUP(H3528,province!$B$2:$C$64,2,0)</f>
        <v xml:space="preserve">TP Hồ Chí Minh </v>
      </c>
      <c r="P3528" s="6" t="str">
        <f>IFERROR(VLOOKUP(K3528,'user relationships'!$H$2:$I$13559,2,0),"")</f>
        <v>Tôi</v>
      </c>
    </row>
    <row r="3529" spans="1:16">
      <c r="A3529" s="78" t="s">
        <v>13763</v>
      </c>
      <c r="B3529" s="46" t="s">
        <v>9758</v>
      </c>
      <c r="C3529" s="46" t="s">
        <v>18</v>
      </c>
      <c r="D3529" s="46" t="s">
        <v>19</v>
      </c>
      <c r="E3529" s="54">
        <v>310000</v>
      </c>
      <c r="F3529" s="46">
        <v>0</v>
      </c>
      <c r="G3529" s="54">
        <v>26000</v>
      </c>
      <c r="H3529" s="46" t="s">
        <v>20</v>
      </c>
      <c r="I3529" s="46"/>
      <c r="J3529" s="46">
        <v>2022</v>
      </c>
      <c r="K3529" s="83" t="s">
        <v>13764</v>
      </c>
      <c r="L3529" s="84" t="s">
        <v>13765</v>
      </c>
      <c r="M3529" s="85" t="s">
        <v>13766</v>
      </c>
      <c r="N3529" s="54" t="s">
        <v>105</v>
      </c>
      <c r="O3529" s="54" t="str">
        <f>VLOOKUP(H3529,province!$B$2:$C$64,2,0)</f>
        <v xml:space="preserve">TP Hồ Chí Minh </v>
      </c>
      <c r="P3529" s="6" t="str">
        <f>IFERROR(VLOOKUP(K3529,'user relationships'!$H$2:$I$13559,2,0),"")</f>
        <v>Chị em gái</v>
      </c>
    </row>
    <row r="3530" spans="1:16">
      <c r="A3530" s="78" t="s">
        <v>13767</v>
      </c>
      <c r="B3530" s="46" t="s">
        <v>10193</v>
      </c>
      <c r="C3530" s="46" t="s">
        <v>18</v>
      </c>
      <c r="D3530" s="46" t="s">
        <v>133</v>
      </c>
      <c r="E3530" s="54">
        <v>486000</v>
      </c>
      <c r="F3530" s="46">
        <v>0</v>
      </c>
      <c r="G3530" s="54">
        <v>96000</v>
      </c>
      <c r="H3530" s="46" t="s">
        <v>1303</v>
      </c>
      <c r="I3530" s="46"/>
      <c r="J3530" s="46">
        <v>2022</v>
      </c>
      <c r="K3530" s="83" t="s">
        <v>10194</v>
      </c>
      <c r="L3530" s="84" t="s">
        <v>13768</v>
      </c>
      <c r="M3530" s="85" t="s">
        <v>13769</v>
      </c>
      <c r="N3530" s="54" t="s">
        <v>105</v>
      </c>
      <c r="O3530" s="54" t="str">
        <f>VLOOKUP(H3530,province!$B$2:$C$64,2,0)</f>
        <v xml:space="preserve">Cần Thơ </v>
      </c>
      <c r="P3530" s="6" t="str">
        <f>IFERROR(VLOOKUP(K3530,'user relationships'!$H$2:$I$13559,2,0),"")</f>
        <v>Một ai đó</v>
      </c>
    </row>
    <row r="3531" spans="1:16">
      <c r="A3531" s="78" t="s">
        <v>13770</v>
      </c>
      <c r="B3531" s="46" t="s">
        <v>5048</v>
      </c>
      <c r="C3531" s="46" t="s">
        <v>18</v>
      </c>
      <c r="D3531" s="46" t="s">
        <v>19</v>
      </c>
      <c r="E3531" s="54">
        <v>1200000</v>
      </c>
      <c r="F3531" s="46">
        <v>0</v>
      </c>
      <c r="G3531" s="54">
        <v>239999</v>
      </c>
      <c r="H3531" s="46" t="s">
        <v>20</v>
      </c>
      <c r="I3531" s="46"/>
      <c r="J3531" s="46">
        <v>2022</v>
      </c>
      <c r="K3531" s="83" t="s">
        <v>8550</v>
      </c>
      <c r="L3531" s="84" t="s">
        <v>13771</v>
      </c>
      <c r="M3531" s="85" t="s">
        <v>13772</v>
      </c>
      <c r="N3531" s="54" t="s">
        <v>105</v>
      </c>
      <c r="O3531" s="54" t="str">
        <f>VLOOKUP(H3531,province!$B$2:$C$64,2,0)</f>
        <v xml:space="preserve">TP Hồ Chí Minh </v>
      </c>
      <c r="P3531" s="6" t="str">
        <f>IFERROR(VLOOKUP(K3531,'user relationships'!$H$2:$I$13559,2,0),"")</f>
        <v>Đối tác</v>
      </c>
    </row>
    <row r="3532" spans="1:16">
      <c r="A3532" s="78" t="s">
        <v>13773</v>
      </c>
      <c r="B3532" s="46" t="s">
        <v>5372</v>
      </c>
      <c r="C3532" s="46" t="s">
        <v>18</v>
      </c>
      <c r="D3532" s="46" t="s">
        <v>19</v>
      </c>
      <c r="E3532" s="54">
        <v>285000</v>
      </c>
      <c r="F3532" s="46">
        <v>0</v>
      </c>
      <c r="G3532" s="54">
        <v>25000</v>
      </c>
      <c r="H3532" s="46" t="s">
        <v>20</v>
      </c>
      <c r="I3532" s="46"/>
      <c r="J3532" s="46">
        <v>2022</v>
      </c>
      <c r="K3532" s="83" t="s">
        <v>13774</v>
      </c>
      <c r="L3532" s="84" t="s">
        <v>13775</v>
      </c>
      <c r="M3532" s="85" t="s">
        <v>13776</v>
      </c>
      <c r="N3532" s="54" t="s">
        <v>105</v>
      </c>
      <c r="O3532" s="54" t="str">
        <f>VLOOKUP(H3532,province!$B$2:$C$64,2,0)</f>
        <v xml:space="preserve">TP Hồ Chí Minh </v>
      </c>
      <c r="P3532" s="6" t="str">
        <f>IFERROR(VLOOKUP(K3532,'user relationships'!$H$2:$I$13559,2,0),"")</f>
        <v>Bạn gái</v>
      </c>
    </row>
    <row r="3533" spans="1:16">
      <c r="A3533" s="78" t="s">
        <v>13777</v>
      </c>
      <c r="B3533" s="46" t="s">
        <v>13778</v>
      </c>
      <c r="C3533" s="46" t="s">
        <v>18</v>
      </c>
      <c r="D3533" s="46" t="s">
        <v>19</v>
      </c>
      <c r="E3533" s="54">
        <v>530000</v>
      </c>
      <c r="F3533" s="46">
        <v>0</v>
      </c>
      <c r="G3533" s="54">
        <v>72000</v>
      </c>
      <c r="H3533" s="46" t="s">
        <v>20</v>
      </c>
      <c r="I3533" s="46"/>
      <c r="J3533" s="46">
        <v>2022</v>
      </c>
      <c r="K3533" s="83" t="s">
        <v>13779</v>
      </c>
      <c r="L3533" s="84" t="s">
        <v>13780</v>
      </c>
      <c r="M3533" s="85" t="s">
        <v>13781</v>
      </c>
      <c r="N3533" s="54" t="s">
        <v>105</v>
      </c>
      <c r="O3533" s="54" t="str">
        <f>VLOOKUP(H3533,province!$B$2:$C$64,2,0)</f>
        <v xml:space="preserve">TP Hồ Chí Minh </v>
      </c>
      <c r="P3533" s="6" t="str">
        <f>IFERROR(VLOOKUP(K3533,'user relationships'!$H$2:$I$13559,2,0),"")</f>
        <v>Tôi</v>
      </c>
    </row>
    <row r="3534" spans="1:16">
      <c r="A3534" s="78" t="s">
        <v>13782</v>
      </c>
      <c r="B3534" s="46" t="s">
        <v>13416</v>
      </c>
      <c r="C3534" s="46" t="s">
        <v>18</v>
      </c>
      <c r="D3534" s="46" t="s">
        <v>19</v>
      </c>
      <c r="E3534" s="54">
        <v>645000</v>
      </c>
      <c r="F3534" s="46">
        <v>65000</v>
      </c>
      <c r="G3534" s="54">
        <v>65000</v>
      </c>
      <c r="H3534" s="46" t="s">
        <v>20</v>
      </c>
      <c r="I3534" s="46"/>
      <c r="J3534" s="46">
        <v>2022</v>
      </c>
      <c r="K3534" s="83" t="s">
        <v>13783</v>
      </c>
      <c r="L3534" s="84" t="s">
        <v>13784</v>
      </c>
      <c r="M3534" s="85" t="s">
        <v>13785</v>
      </c>
      <c r="N3534" s="54" t="s">
        <v>105</v>
      </c>
      <c r="O3534" s="54" t="str">
        <f>VLOOKUP(H3534,province!$B$2:$C$64,2,0)</f>
        <v xml:space="preserve">TP Hồ Chí Minh </v>
      </c>
      <c r="P3534" s="6" t="str">
        <f>IFERROR(VLOOKUP(K3534,'user relationships'!$H$2:$I$13559,2,0),"")</f>
        <v>Một ai đó</v>
      </c>
    </row>
    <row r="3535" spans="1:16">
      <c r="A3535" s="78" t="s">
        <v>13786</v>
      </c>
      <c r="B3535" s="46" t="s">
        <v>13787</v>
      </c>
      <c r="C3535" s="46" t="s">
        <v>18</v>
      </c>
      <c r="D3535" s="46" t="s">
        <v>19</v>
      </c>
      <c r="E3535" s="54">
        <v>580000</v>
      </c>
      <c r="F3535" s="46">
        <v>0</v>
      </c>
      <c r="G3535" s="54">
        <v>55000</v>
      </c>
      <c r="H3535" s="46" t="s">
        <v>20</v>
      </c>
      <c r="I3535" s="46"/>
      <c r="J3535" s="46">
        <v>2022</v>
      </c>
      <c r="K3535" s="83" t="s">
        <v>13788</v>
      </c>
      <c r="L3535" s="84" t="s">
        <v>13789</v>
      </c>
      <c r="M3535" s="85" t="s">
        <v>13790</v>
      </c>
      <c r="N3535" s="54" t="s">
        <v>105</v>
      </c>
      <c r="O3535" s="54" t="str">
        <f>VLOOKUP(H3535,province!$B$2:$C$64,2,0)</f>
        <v xml:space="preserve">TP Hồ Chí Minh </v>
      </c>
      <c r="P3535" s="6" t="str">
        <f>IFERROR(VLOOKUP(K3535,'user relationships'!$H$2:$I$13559,2,0),"")</f>
        <v>Tôi</v>
      </c>
    </row>
    <row r="3536" spans="1:16">
      <c r="A3536" s="78" t="s">
        <v>13791</v>
      </c>
      <c r="B3536" s="46" t="s">
        <v>13792</v>
      </c>
      <c r="C3536" s="46" t="s">
        <v>18</v>
      </c>
      <c r="D3536" s="46" t="s">
        <v>19</v>
      </c>
      <c r="E3536" s="54">
        <v>408996</v>
      </c>
      <c r="F3536" s="46">
        <v>34300</v>
      </c>
      <c r="G3536" s="54">
        <v>64596</v>
      </c>
      <c r="H3536" s="46" t="s">
        <v>20</v>
      </c>
      <c r="I3536" s="46"/>
      <c r="J3536" s="46">
        <v>2022</v>
      </c>
      <c r="K3536" s="83" t="s">
        <v>13793</v>
      </c>
      <c r="L3536" s="84" t="s">
        <v>13784</v>
      </c>
      <c r="M3536" s="85" t="s">
        <v>13794</v>
      </c>
      <c r="N3536" s="54" t="s">
        <v>105</v>
      </c>
      <c r="O3536" s="54" t="str">
        <f>VLOOKUP(H3536,province!$B$2:$C$64,2,0)</f>
        <v xml:space="preserve">TP Hồ Chí Minh </v>
      </c>
      <c r="P3536" s="6" t="str">
        <f>IFERROR(VLOOKUP(K3536,'user relationships'!$H$2:$I$13559,2,0),"")</f>
        <v>Một ai đó</v>
      </c>
    </row>
    <row r="3537" spans="1:16">
      <c r="A3537" s="78" t="s">
        <v>13795</v>
      </c>
      <c r="B3537" s="46" t="s">
        <v>10193</v>
      </c>
      <c r="C3537" s="46" t="s">
        <v>11088</v>
      </c>
      <c r="D3537" s="46" t="s">
        <v>19</v>
      </c>
      <c r="E3537" s="54">
        <v>143791</v>
      </c>
      <c r="F3537" s="46">
        <v>1860</v>
      </c>
      <c r="G3537" s="54">
        <v>27791</v>
      </c>
      <c r="H3537" s="46" t="s">
        <v>1303</v>
      </c>
      <c r="I3537" s="46"/>
      <c r="J3537" s="46">
        <v>2022</v>
      </c>
      <c r="K3537" s="83" t="s">
        <v>10194</v>
      </c>
      <c r="L3537" s="84" t="s">
        <v>13796</v>
      </c>
      <c r="M3537" s="85" t="s">
        <v>13797</v>
      </c>
      <c r="N3537" s="54" t="s">
        <v>105</v>
      </c>
      <c r="O3537" s="54" t="str">
        <f>VLOOKUP(H3537,province!$B$2:$C$64,2,0)</f>
        <v xml:space="preserve">Cần Thơ </v>
      </c>
      <c r="P3537" s="6" t="str">
        <f>IFERROR(VLOOKUP(K3537,'user relationships'!$H$2:$I$13559,2,0),"")</f>
        <v>Một ai đó</v>
      </c>
    </row>
    <row r="3538" spans="1:16">
      <c r="A3538" s="86" t="s">
        <v>13798</v>
      </c>
      <c r="B3538" s="79" t="s">
        <v>13799</v>
      </c>
      <c r="C3538" s="46" t="s">
        <v>18</v>
      </c>
      <c r="D3538" s="46" t="s">
        <v>19</v>
      </c>
      <c r="E3538" s="54">
        <v>700000</v>
      </c>
      <c r="F3538" s="46">
        <v>30000</v>
      </c>
      <c r="G3538" s="54">
        <v>134000</v>
      </c>
      <c r="H3538" s="46" t="s">
        <v>20</v>
      </c>
      <c r="I3538" s="46"/>
      <c r="J3538" s="46">
        <v>2022</v>
      </c>
      <c r="K3538" s="83" t="s">
        <v>13800</v>
      </c>
      <c r="L3538" s="84" t="s">
        <v>13801</v>
      </c>
      <c r="M3538" s="85" t="s">
        <v>13802</v>
      </c>
      <c r="N3538" s="54" t="s">
        <v>105</v>
      </c>
      <c r="O3538" s="54" t="str">
        <f>VLOOKUP(H3538,province!$B$2:$C$64,2,0)</f>
        <v xml:space="preserve">TP Hồ Chí Minh </v>
      </c>
      <c r="P3538" s="6" t="str">
        <f>IFERROR(VLOOKUP(K3538,'user relationships'!$H$2:$I$13559,2,0),"")</f>
        <v>Một ai đó</v>
      </c>
    </row>
    <row r="3539" spans="1:16">
      <c r="A3539" s="78" t="s">
        <v>13803</v>
      </c>
      <c r="B3539" s="46" t="s">
        <v>6228</v>
      </c>
      <c r="C3539" s="46" t="s">
        <v>18</v>
      </c>
      <c r="D3539" s="46" t="s">
        <v>19</v>
      </c>
      <c r="E3539" s="54">
        <v>880000</v>
      </c>
      <c r="F3539" s="46">
        <v>0</v>
      </c>
      <c r="G3539" s="54">
        <v>170000</v>
      </c>
      <c r="H3539" s="46" t="s">
        <v>20</v>
      </c>
      <c r="I3539" s="46"/>
      <c r="J3539" s="46">
        <v>2022</v>
      </c>
      <c r="K3539" s="83" t="s">
        <v>6229</v>
      </c>
      <c r="L3539" s="84" t="s">
        <v>13804</v>
      </c>
      <c r="M3539" s="85" t="s">
        <v>13805</v>
      </c>
      <c r="N3539" s="54" t="s">
        <v>105</v>
      </c>
      <c r="O3539" s="54" t="str">
        <f>VLOOKUP(H3539,province!$B$2:$C$64,2,0)</f>
        <v xml:space="preserve">TP Hồ Chí Minh </v>
      </c>
      <c r="P3539" s="6" t="str">
        <f>IFERROR(VLOOKUP(K3539,'user relationships'!$H$2:$I$13559,2,0),"")</f>
        <v>Một ai đó</v>
      </c>
    </row>
    <row r="3540" spans="1:16">
      <c r="A3540" s="78" t="s">
        <v>13806</v>
      </c>
      <c r="B3540" s="46" t="s">
        <v>1067</v>
      </c>
      <c r="C3540" s="46" t="s">
        <v>18</v>
      </c>
      <c r="D3540" s="46" t="s">
        <v>19</v>
      </c>
      <c r="E3540" s="54">
        <v>1200000</v>
      </c>
      <c r="F3540" s="46">
        <v>0</v>
      </c>
      <c r="G3540" s="54">
        <v>239999</v>
      </c>
      <c r="H3540" s="46" t="s">
        <v>20</v>
      </c>
      <c r="I3540" s="46"/>
      <c r="J3540" s="46">
        <v>2022</v>
      </c>
      <c r="K3540" s="83" t="s">
        <v>1068</v>
      </c>
      <c r="L3540" s="84" t="s">
        <v>13807</v>
      </c>
      <c r="M3540" s="85" t="s">
        <v>13808</v>
      </c>
      <c r="N3540" s="54" t="s">
        <v>105</v>
      </c>
      <c r="O3540" s="54" t="str">
        <f>VLOOKUP(H3540,province!$B$2:$C$64,2,0)</f>
        <v xml:space="preserve">TP Hồ Chí Minh </v>
      </c>
      <c r="P3540" s="6" t="str">
        <f>IFERROR(VLOOKUP(K3540,'user relationships'!$H$2:$I$13559,2,0),"")</f>
        <v>Tôi</v>
      </c>
    </row>
    <row r="3541" spans="1:16">
      <c r="A3541" s="78" t="s">
        <v>13809</v>
      </c>
      <c r="B3541" s="46" t="s">
        <v>12698</v>
      </c>
      <c r="C3541" s="46" t="s">
        <v>18</v>
      </c>
      <c r="D3541" s="46" t="s">
        <v>19</v>
      </c>
      <c r="E3541" s="54">
        <v>558000</v>
      </c>
      <c r="F3541" s="46">
        <v>0</v>
      </c>
      <c r="G3541" s="54">
        <v>88000</v>
      </c>
      <c r="H3541" s="46" t="s">
        <v>20</v>
      </c>
      <c r="I3541" s="46"/>
      <c r="J3541" s="46">
        <v>2022</v>
      </c>
      <c r="K3541" s="83" t="s">
        <v>13810</v>
      </c>
      <c r="L3541" s="84" t="s">
        <v>13811</v>
      </c>
      <c r="M3541" s="85" t="s">
        <v>13812</v>
      </c>
      <c r="N3541" s="54" t="s">
        <v>105</v>
      </c>
      <c r="O3541" s="54" t="str">
        <f>VLOOKUP(H3541,province!$B$2:$C$64,2,0)</f>
        <v xml:space="preserve">TP Hồ Chí Minh </v>
      </c>
      <c r="P3541" s="6" t="str">
        <f>IFERROR(VLOOKUP(K3541,'user relationships'!$H$2:$I$13559,2,0),"")</f>
        <v>Một ai đó</v>
      </c>
    </row>
    <row r="3542" spans="1:16">
      <c r="A3542" s="78" t="s">
        <v>13813</v>
      </c>
      <c r="B3542" s="46" t="s">
        <v>13814</v>
      </c>
      <c r="C3542" s="46" t="s">
        <v>11088</v>
      </c>
      <c r="D3542" s="46" t="s">
        <v>19</v>
      </c>
      <c r="E3542" s="54">
        <v>514000</v>
      </c>
      <c r="F3542" s="46">
        <v>0</v>
      </c>
      <c r="G3542" s="54">
        <v>47900</v>
      </c>
      <c r="H3542" s="46" t="s">
        <v>20</v>
      </c>
      <c r="I3542" s="46"/>
      <c r="J3542" s="46">
        <v>2022</v>
      </c>
      <c r="K3542" s="83" t="s">
        <v>13815</v>
      </c>
      <c r="L3542" s="84" t="s">
        <v>13816</v>
      </c>
      <c r="M3542" s="85" t="s">
        <v>13817</v>
      </c>
      <c r="N3542" s="54" t="s">
        <v>105</v>
      </c>
      <c r="O3542" s="54" t="str">
        <f>VLOOKUP(H3542,province!$B$2:$C$64,2,0)</f>
        <v xml:space="preserve">TP Hồ Chí Minh </v>
      </c>
      <c r="P3542" s="6" t="str">
        <f>IFERROR(VLOOKUP(K3542,'user relationships'!$H$2:$I$13559,2,0),"")</f>
        <v>Một ai đó</v>
      </c>
    </row>
    <row r="3543" spans="1:16">
      <c r="A3543" s="78" t="s">
        <v>13818</v>
      </c>
      <c r="B3543" s="46" t="s">
        <v>13819</v>
      </c>
      <c r="C3543" s="46" t="s">
        <v>18</v>
      </c>
      <c r="D3543" s="46" t="s">
        <v>19</v>
      </c>
      <c r="E3543" s="54">
        <v>730000</v>
      </c>
      <c r="F3543" s="46">
        <v>0</v>
      </c>
      <c r="G3543" s="54">
        <v>140000</v>
      </c>
      <c r="H3543" s="46" t="s">
        <v>20</v>
      </c>
      <c r="I3543" s="46"/>
      <c r="J3543" s="46">
        <v>2022</v>
      </c>
      <c r="K3543" s="83" t="s">
        <v>13820</v>
      </c>
      <c r="L3543" s="84" t="s">
        <v>13821</v>
      </c>
      <c r="M3543" s="85" t="s">
        <v>13822</v>
      </c>
      <c r="N3543" s="54" t="s">
        <v>105</v>
      </c>
      <c r="O3543" s="54" t="str">
        <f>VLOOKUP(H3543,province!$B$2:$C$64,2,0)</f>
        <v xml:space="preserve">TP Hồ Chí Minh </v>
      </c>
      <c r="P3543" s="6" t="str">
        <f>IFERROR(VLOOKUP(K3543,'user relationships'!$H$2:$I$13559,2,0),"")</f>
        <v>Một ai đó</v>
      </c>
    </row>
    <row r="3544" spans="1:16">
      <c r="A3544" s="78" t="s">
        <v>13823</v>
      </c>
      <c r="B3544" s="46" t="s">
        <v>13824</v>
      </c>
      <c r="C3544" s="46" t="s">
        <v>18</v>
      </c>
      <c r="D3544" s="46" t="s">
        <v>19</v>
      </c>
      <c r="E3544" s="54">
        <v>1530000</v>
      </c>
      <c r="F3544" s="46">
        <v>0</v>
      </c>
      <c r="G3544" s="54">
        <v>300000</v>
      </c>
      <c r="H3544" s="46" t="s">
        <v>20</v>
      </c>
      <c r="I3544" s="46"/>
      <c r="J3544" s="46">
        <v>2022</v>
      </c>
      <c r="K3544" s="83" t="s">
        <v>13825</v>
      </c>
      <c r="L3544" s="84" t="s">
        <v>13816</v>
      </c>
      <c r="M3544" s="85" t="s">
        <v>13826</v>
      </c>
      <c r="N3544" s="54" t="s">
        <v>105</v>
      </c>
      <c r="O3544" s="54" t="str">
        <f>VLOOKUP(H3544,province!$B$2:$C$64,2,0)</f>
        <v xml:space="preserve">TP Hồ Chí Minh </v>
      </c>
      <c r="P3544" s="6" t="str">
        <f>IFERROR(VLOOKUP(K3544,'user relationships'!$H$2:$I$13559,2,0),"")</f>
        <v>Một ai đó</v>
      </c>
    </row>
    <row r="3545" spans="1:16">
      <c r="A3545" s="78" t="s">
        <v>13827</v>
      </c>
      <c r="B3545" s="46" t="s">
        <v>13814</v>
      </c>
      <c r="C3545" s="46" t="s">
        <v>11088</v>
      </c>
      <c r="D3545" s="46" t="s">
        <v>19</v>
      </c>
      <c r="E3545" s="54">
        <v>412290</v>
      </c>
      <c r="F3545" s="46">
        <v>0</v>
      </c>
      <c r="G3545" s="54">
        <v>30290</v>
      </c>
      <c r="H3545" s="46" t="s">
        <v>1294</v>
      </c>
      <c r="I3545" s="46"/>
      <c r="J3545" s="46">
        <v>2022</v>
      </c>
      <c r="K3545" s="83" t="s">
        <v>13828</v>
      </c>
      <c r="L3545" s="84" t="s">
        <v>13829</v>
      </c>
      <c r="M3545" s="85" t="s">
        <v>13830</v>
      </c>
      <c r="N3545" s="54" t="s">
        <v>105</v>
      </c>
      <c r="O3545" s="54" t="str">
        <f>VLOOKUP(H3545,province!$B$2:$C$64,2,0)</f>
        <v xml:space="preserve">Thừa Thiên Huế </v>
      </c>
      <c r="P3545" s="6" t="str">
        <f>IFERROR(VLOOKUP(K3545,'user relationships'!$H$2:$I$13559,2,0),"")</f>
        <v>Một ai đó</v>
      </c>
    </row>
    <row r="3546" spans="1:16">
      <c r="A3546" s="78" t="s">
        <v>13831</v>
      </c>
      <c r="B3546" s="46" t="s">
        <v>12365</v>
      </c>
      <c r="C3546" s="46" t="s">
        <v>18</v>
      </c>
      <c r="D3546" s="46" t="s">
        <v>19</v>
      </c>
      <c r="E3546" s="54">
        <v>939600</v>
      </c>
      <c r="F3546" s="46">
        <v>0</v>
      </c>
      <c r="G3546" s="54">
        <v>199600</v>
      </c>
      <c r="H3546" s="46" t="s">
        <v>1210</v>
      </c>
      <c r="I3546" s="46"/>
      <c r="J3546" s="46">
        <v>2022</v>
      </c>
      <c r="K3546" s="83" t="s">
        <v>13832</v>
      </c>
      <c r="L3546" s="84" t="s">
        <v>13829</v>
      </c>
      <c r="M3546" s="85" t="s">
        <v>13833</v>
      </c>
      <c r="N3546" s="54" t="s">
        <v>105</v>
      </c>
      <c r="O3546" s="54" t="str">
        <f>VLOOKUP(H3546,province!$B$2:$C$64,2,0)</f>
        <v xml:space="preserve">Hà Nội </v>
      </c>
      <c r="P3546" s="6" t="str">
        <f>IFERROR(VLOOKUP(K3546,'user relationships'!$H$2:$I$13559,2,0),"")</f>
        <v>Một ai đó</v>
      </c>
    </row>
    <row r="3547" spans="1:16">
      <c r="A3547" s="78" t="s">
        <v>13834</v>
      </c>
      <c r="B3547" s="46" t="s">
        <v>9219</v>
      </c>
      <c r="C3547" s="46" t="s">
        <v>18</v>
      </c>
      <c r="D3547" s="46" t="s">
        <v>19</v>
      </c>
      <c r="E3547" s="54">
        <v>500000</v>
      </c>
      <c r="F3547" s="46">
        <v>0</v>
      </c>
      <c r="G3547" s="54">
        <v>100000</v>
      </c>
      <c r="H3547" s="46" t="s">
        <v>1361</v>
      </c>
      <c r="I3547" s="46"/>
      <c r="J3547" s="46">
        <v>2022</v>
      </c>
      <c r="K3547" s="83" t="s">
        <v>13835</v>
      </c>
      <c r="L3547" s="84" t="s">
        <v>13836</v>
      </c>
      <c r="M3547" s="85" t="s">
        <v>13837</v>
      </c>
      <c r="N3547" s="54" t="s">
        <v>105</v>
      </c>
      <c r="O3547" s="54" t="str">
        <f>VLOOKUP(H3547,province!$B$2:$C$64,2,0)</f>
        <v xml:space="preserve">Đồng Nai </v>
      </c>
      <c r="P3547" s="6" t="str">
        <f>IFERROR(VLOOKUP(K3547,'user relationships'!$H$2:$I$13559,2,0),"")</f>
        <v>Một ai đó</v>
      </c>
    </row>
    <row r="3548" spans="1:16">
      <c r="A3548" s="78" t="s">
        <v>13838</v>
      </c>
      <c r="B3548" s="46" t="s">
        <v>7902</v>
      </c>
      <c r="C3548" s="46" t="s">
        <v>18</v>
      </c>
      <c r="D3548" s="46" t="s">
        <v>19</v>
      </c>
      <c r="E3548" s="54">
        <v>1000000</v>
      </c>
      <c r="F3548" s="46">
        <v>0</v>
      </c>
      <c r="G3548" s="54">
        <v>160000</v>
      </c>
      <c r="H3548" s="46" t="s">
        <v>20</v>
      </c>
      <c r="I3548" s="46"/>
      <c r="J3548" s="46">
        <v>2022</v>
      </c>
      <c r="K3548" s="83" t="s">
        <v>13839</v>
      </c>
      <c r="L3548" s="84" t="s">
        <v>13840</v>
      </c>
      <c r="M3548" s="85" t="s">
        <v>13841</v>
      </c>
      <c r="N3548" s="54" t="s">
        <v>105</v>
      </c>
      <c r="O3548" s="54" t="str">
        <f>VLOOKUP(H3548,province!$B$2:$C$64,2,0)</f>
        <v xml:space="preserve">TP Hồ Chí Minh </v>
      </c>
      <c r="P3548" s="6" t="str">
        <f>IFERROR(VLOOKUP(K3548,'user relationships'!$H$2:$I$13559,2,0),"")</f>
        <v>Bác, Chú, Cậu, Dượng</v>
      </c>
    </row>
    <row r="3549" spans="1:16">
      <c r="A3549" s="78" t="s">
        <v>13842</v>
      </c>
      <c r="B3549" s="46" t="s">
        <v>9041</v>
      </c>
      <c r="C3549" s="46" t="s">
        <v>18</v>
      </c>
      <c r="D3549" s="46" t="s">
        <v>19</v>
      </c>
      <c r="E3549" s="54">
        <v>842400</v>
      </c>
      <c r="F3549" s="46">
        <v>0</v>
      </c>
      <c r="G3549" s="54">
        <v>218400</v>
      </c>
      <c r="H3549" s="46" t="s">
        <v>20</v>
      </c>
      <c r="I3549" s="46"/>
      <c r="J3549" s="46">
        <v>2022</v>
      </c>
      <c r="K3549" s="83" t="s">
        <v>9042</v>
      </c>
      <c r="L3549" s="84" t="s">
        <v>13840</v>
      </c>
      <c r="M3549" s="85" t="s">
        <v>13843</v>
      </c>
      <c r="N3549" s="54" t="s">
        <v>105</v>
      </c>
      <c r="O3549" s="54" t="str">
        <f>VLOOKUP(H3549,province!$B$2:$C$64,2,0)</f>
        <v xml:space="preserve">TP Hồ Chí Minh </v>
      </c>
      <c r="P3549" s="6" t="str">
        <f>IFERROR(VLOOKUP(K3549,'user relationships'!$H$2:$I$13559,2,0),"")</f>
        <v>Vợ</v>
      </c>
    </row>
    <row r="3550" spans="1:16">
      <c r="A3550" s="86" t="s">
        <v>13844</v>
      </c>
      <c r="B3550" s="46" t="s">
        <v>6966</v>
      </c>
      <c r="C3550" s="46" t="s">
        <v>10343</v>
      </c>
      <c r="D3550" s="46" t="s">
        <v>167</v>
      </c>
      <c r="E3550" s="54">
        <v>434000</v>
      </c>
      <c r="F3550" s="46">
        <v>0</v>
      </c>
      <c r="G3550" s="54">
        <v>44000</v>
      </c>
      <c r="H3550" s="46" t="s">
        <v>20</v>
      </c>
      <c r="I3550" s="46"/>
      <c r="J3550" s="46">
        <v>2022</v>
      </c>
      <c r="K3550" s="83" t="s">
        <v>7714</v>
      </c>
      <c r="L3550" s="84" t="s">
        <v>13845</v>
      </c>
      <c r="M3550" s="85" t="s">
        <v>13846</v>
      </c>
      <c r="N3550" s="54" t="s">
        <v>105</v>
      </c>
      <c r="O3550" s="54" t="str">
        <f>VLOOKUP(H3550,province!$B$2:$C$64,2,0)</f>
        <v xml:space="preserve">TP Hồ Chí Minh </v>
      </c>
      <c r="P3550" s="6" t="str">
        <f>IFERROR(VLOOKUP(K3550,'user relationships'!$H$2:$I$13559,2,0),"")</f>
        <v>Một ai đó</v>
      </c>
    </row>
    <row r="3551" spans="1:16">
      <c r="A3551" s="78" t="s">
        <v>13847</v>
      </c>
      <c r="B3551" s="46" t="s">
        <v>13792</v>
      </c>
      <c r="C3551" s="46" t="s">
        <v>18</v>
      </c>
      <c r="D3551" s="46" t="s">
        <v>19</v>
      </c>
      <c r="E3551" s="54">
        <v>365904</v>
      </c>
      <c r="F3551" s="46">
        <v>0</v>
      </c>
      <c r="G3551" s="54">
        <v>71904</v>
      </c>
      <c r="H3551" s="46" t="s">
        <v>20</v>
      </c>
      <c r="I3551" s="46"/>
      <c r="J3551" s="46">
        <v>2022</v>
      </c>
      <c r="K3551" s="83" t="s">
        <v>13793</v>
      </c>
      <c r="L3551" s="84" t="s">
        <v>13848</v>
      </c>
      <c r="M3551" s="85" t="s">
        <v>13849</v>
      </c>
      <c r="N3551" s="54" t="s">
        <v>105</v>
      </c>
      <c r="O3551" s="54" t="str">
        <f>VLOOKUP(H3551,province!$B$2:$C$64,2,0)</f>
        <v xml:space="preserve">TP Hồ Chí Minh </v>
      </c>
      <c r="P3551" s="6" t="str">
        <f>IFERROR(VLOOKUP(K3551,'user relationships'!$H$2:$I$13559,2,0),"")</f>
        <v>Một ai đó</v>
      </c>
    </row>
    <row r="3552" spans="1:16">
      <c r="A3552" s="78" t="s">
        <v>13850</v>
      </c>
      <c r="B3552" s="46" t="s">
        <v>13851</v>
      </c>
      <c r="C3552" s="46" t="s">
        <v>18</v>
      </c>
      <c r="D3552" s="46" t="s">
        <v>75</v>
      </c>
      <c r="E3552" s="54">
        <v>510000</v>
      </c>
      <c r="F3552" s="46">
        <v>0</v>
      </c>
      <c r="G3552" s="54">
        <v>70000</v>
      </c>
      <c r="H3552" s="46" t="s">
        <v>20</v>
      </c>
      <c r="I3552" s="46"/>
      <c r="J3552" s="46">
        <v>2022</v>
      </c>
      <c r="K3552" s="83" t="s">
        <v>13852</v>
      </c>
      <c r="L3552" s="84" t="s">
        <v>13853</v>
      </c>
      <c r="M3552" s="85" t="s">
        <v>13854</v>
      </c>
      <c r="N3552" s="54" t="s">
        <v>105</v>
      </c>
      <c r="O3552" s="54" t="str">
        <f>VLOOKUP(H3552,province!$B$2:$C$64,2,0)</f>
        <v xml:space="preserve">TP Hồ Chí Minh </v>
      </c>
      <c r="P3552" s="6" t="str">
        <f>IFERROR(VLOOKUP(K3552,'user relationships'!$H$2:$I$13559,2,0),"")</f>
        <v>Một ai đó</v>
      </c>
    </row>
    <row r="3553" spans="1:16">
      <c r="A3553" s="78" t="s">
        <v>13855</v>
      </c>
      <c r="B3553" s="46" t="s">
        <v>12983</v>
      </c>
      <c r="C3553" s="46" t="s">
        <v>18</v>
      </c>
      <c r="D3553" s="46" t="s">
        <v>19</v>
      </c>
      <c r="E3553" s="54">
        <v>608040</v>
      </c>
      <c r="F3553" s="46">
        <v>0</v>
      </c>
      <c r="G3553" s="54">
        <v>133040</v>
      </c>
      <c r="H3553" s="46" t="s">
        <v>20</v>
      </c>
      <c r="I3553" s="46"/>
      <c r="J3553" s="46">
        <v>2022</v>
      </c>
      <c r="K3553" s="83" t="s">
        <v>12984</v>
      </c>
      <c r="L3553" s="84" t="s">
        <v>13856</v>
      </c>
      <c r="M3553" s="85" t="s">
        <v>13857</v>
      </c>
      <c r="N3553" s="54" t="s">
        <v>105</v>
      </c>
      <c r="O3553" s="54" t="str">
        <f>VLOOKUP(H3553,province!$B$2:$C$64,2,0)</f>
        <v xml:space="preserve">TP Hồ Chí Minh </v>
      </c>
      <c r="P3553" s="6" t="str">
        <f>IFERROR(VLOOKUP(K3553,'user relationships'!$H$2:$I$13559,2,0),"")</f>
        <v>Bạn gái</v>
      </c>
    </row>
    <row r="3554" spans="1:16">
      <c r="A3554" s="78" t="s">
        <v>13858</v>
      </c>
      <c r="B3554" s="46" t="s">
        <v>4948</v>
      </c>
      <c r="C3554" s="46" t="s">
        <v>18</v>
      </c>
      <c r="D3554" s="46" t="s">
        <v>19</v>
      </c>
      <c r="E3554" s="54">
        <v>1265000</v>
      </c>
      <c r="F3554" s="46">
        <v>0</v>
      </c>
      <c r="G3554" s="54">
        <v>240000</v>
      </c>
      <c r="H3554" s="46" t="s">
        <v>20</v>
      </c>
      <c r="I3554" s="46"/>
      <c r="J3554" s="46">
        <v>2022</v>
      </c>
      <c r="K3554" s="83" t="s">
        <v>11076</v>
      </c>
      <c r="L3554" s="84" t="s">
        <v>13853</v>
      </c>
      <c r="M3554" s="85" t="s">
        <v>13859</v>
      </c>
      <c r="N3554" s="54" t="s">
        <v>105</v>
      </c>
      <c r="O3554" s="54" t="str">
        <f>VLOOKUP(H3554,province!$B$2:$C$64,2,0)</f>
        <v xml:space="preserve">TP Hồ Chí Minh </v>
      </c>
      <c r="P3554" s="6" t="str">
        <f>IFERROR(VLOOKUP(K3554,'user relationships'!$H$2:$I$13559,2,0),"")</f>
        <v>Bạn gái</v>
      </c>
    </row>
    <row r="3555" spans="1:16">
      <c r="A3555" s="78" t="s">
        <v>13860</v>
      </c>
      <c r="B3555" s="46" t="s">
        <v>3255</v>
      </c>
      <c r="C3555" s="46" t="s">
        <v>10343</v>
      </c>
      <c r="D3555" s="46" t="s">
        <v>19</v>
      </c>
      <c r="E3555" s="54">
        <v>300000</v>
      </c>
      <c r="F3555" s="46">
        <v>0</v>
      </c>
      <c r="G3555" s="54">
        <v>56000</v>
      </c>
      <c r="H3555" s="46" t="s">
        <v>20</v>
      </c>
      <c r="I3555" s="46"/>
      <c r="J3555" s="46">
        <v>2022</v>
      </c>
      <c r="K3555" s="83"/>
      <c r="L3555" s="84" t="s">
        <v>13861</v>
      </c>
      <c r="M3555" s="85" t="s">
        <v>13862</v>
      </c>
      <c r="N3555" s="54" t="s">
        <v>105</v>
      </c>
      <c r="O3555" s="54" t="str">
        <f>VLOOKUP(H3555,province!$B$2:$C$64,2,0)</f>
        <v xml:space="preserve">TP Hồ Chí Minh </v>
      </c>
      <c r="P3555" s="6" t="str">
        <f>IFERROR(VLOOKUP(K3555,'user relationships'!$H$2:$I$13559,2,0),"")</f>
        <v/>
      </c>
    </row>
    <row r="3556" spans="1:16">
      <c r="A3556" s="78" t="s">
        <v>13863</v>
      </c>
      <c r="B3556" s="46" t="s">
        <v>3243</v>
      </c>
      <c r="C3556" s="46" t="s">
        <v>18</v>
      </c>
      <c r="D3556" s="46" t="s">
        <v>75</v>
      </c>
      <c r="E3556" s="54">
        <v>1130000</v>
      </c>
      <c r="F3556" s="46">
        <v>100000</v>
      </c>
      <c r="G3556" s="54">
        <v>140000</v>
      </c>
      <c r="H3556" s="46" t="s">
        <v>20</v>
      </c>
      <c r="I3556" s="46"/>
      <c r="J3556" s="46">
        <v>2022</v>
      </c>
      <c r="K3556" s="83" t="s">
        <v>13864</v>
      </c>
      <c r="L3556" s="84" t="s">
        <v>13865</v>
      </c>
      <c r="M3556" s="85" t="s">
        <v>13866</v>
      </c>
      <c r="N3556" s="54" t="s">
        <v>105</v>
      </c>
      <c r="O3556" s="54" t="str">
        <f>VLOOKUP(H3556,province!$B$2:$C$64,2,0)</f>
        <v xml:space="preserve">TP Hồ Chí Minh </v>
      </c>
      <c r="P3556" s="6" t="str">
        <f>IFERROR(VLOOKUP(K3556,'user relationships'!$H$2:$I$13559,2,0),"")</f>
        <v>Một ai đó</v>
      </c>
    </row>
    <row r="3557" spans="1:16">
      <c r="A3557" s="78" t="s">
        <v>13867</v>
      </c>
      <c r="B3557" s="46" t="s">
        <v>13868</v>
      </c>
      <c r="C3557" s="46" t="s">
        <v>18</v>
      </c>
      <c r="D3557" s="46" t="s">
        <v>75</v>
      </c>
      <c r="E3557" s="54">
        <v>753450</v>
      </c>
      <c r="F3557" s="46">
        <v>77050</v>
      </c>
      <c r="G3557" s="54">
        <v>77050</v>
      </c>
      <c r="H3557" s="46" t="s">
        <v>20</v>
      </c>
      <c r="I3557" s="46"/>
      <c r="J3557" s="46">
        <v>2022</v>
      </c>
      <c r="K3557" s="83" t="s">
        <v>13869</v>
      </c>
      <c r="L3557" s="84" t="s">
        <v>13870</v>
      </c>
      <c r="M3557" s="85" t="s">
        <v>13871</v>
      </c>
      <c r="N3557" s="54" t="s">
        <v>105</v>
      </c>
      <c r="O3557" s="54" t="str">
        <f>VLOOKUP(H3557,province!$B$2:$C$64,2,0)</f>
        <v xml:space="preserve">TP Hồ Chí Minh </v>
      </c>
      <c r="P3557" s="6" t="str">
        <f>IFERROR(VLOOKUP(K3557,'user relationships'!$H$2:$I$13559,2,0),"")</f>
        <v>Một ai đó</v>
      </c>
    </row>
    <row r="3558" spans="1:16">
      <c r="A3558" s="78" t="s">
        <v>13872</v>
      </c>
      <c r="B3558" s="46" t="s">
        <v>3255</v>
      </c>
      <c r="C3558" s="46" t="s">
        <v>10343</v>
      </c>
      <c r="D3558" s="46" t="s">
        <v>167</v>
      </c>
      <c r="E3558" s="54">
        <v>400000</v>
      </c>
      <c r="F3558" s="46">
        <v>0</v>
      </c>
      <c r="G3558" s="54">
        <v>76000</v>
      </c>
      <c r="H3558" s="46" t="s">
        <v>20</v>
      </c>
      <c r="I3558" s="46"/>
      <c r="J3558" s="46">
        <v>2022</v>
      </c>
      <c r="K3558" s="83"/>
      <c r="L3558" s="84" t="s">
        <v>13873</v>
      </c>
      <c r="M3558" s="85" t="s">
        <v>13874</v>
      </c>
      <c r="N3558" s="54" t="s">
        <v>105</v>
      </c>
      <c r="O3558" s="54" t="str">
        <f>VLOOKUP(H3558,province!$B$2:$C$64,2,0)</f>
        <v xml:space="preserve">TP Hồ Chí Minh </v>
      </c>
      <c r="P3558" s="6" t="str">
        <f>IFERROR(VLOOKUP(K3558,'user relationships'!$H$2:$I$13559,2,0),"")</f>
        <v/>
      </c>
    </row>
    <row r="3559" spans="1:16">
      <c r="A3559" s="78" t="s">
        <v>13875</v>
      </c>
      <c r="B3559" s="46" t="s">
        <v>11650</v>
      </c>
      <c r="C3559" s="46" t="s">
        <v>10247</v>
      </c>
      <c r="D3559" s="46" t="s">
        <v>19</v>
      </c>
      <c r="E3559" s="54">
        <v>396522</v>
      </c>
      <c r="F3559" s="46">
        <v>0</v>
      </c>
      <c r="G3559" s="54">
        <v>97322</v>
      </c>
      <c r="H3559" s="46" t="s">
        <v>20</v>
      </c>
      <c r="I3559" s="46"/>
      <c r="J3559" s="46">
        <v>2022</v>
      </c>
      <c r="K3559" s="83" t="s">
        <v>11651</v>
      </c>
      <c r="L3559" s="84" t="s">
        <v>13876</v>
      </c>
      <c r="M3559" s="85" t="s">
        <v>13877</v>
      </c>
      <c r="N3559" s="54" t="s">
        <v>105</v>
      </c>
      <c r="O3559" s="54" t="str">
        <f>VLOOKUP(H3559,province!$B$2:$C$64,2,0)</f>
        <v xml:space="preserve">TP Hồ Chí Minh </v>
      </c>
      <c r="P3559" s="6" t="str">
        <f>IFERROR(VLOOKUP(K3559,'user relationships'!$H$2:$I$13559,2,0),"")</f>
        <v>Một ai đó</v>
      </c>
    </row>
    <row r="3560" spans="1:16">
      <c r="A3560" s="78" t="s">
        <v>13878</v>
      </c>
      <c r="B3560" s="79" t="s">
        <v>3281</v>
      </c>
      <c r="C3560" s="46" t="s">
        <v>18</v>
      </c>
      <c r="D3560" s="46" t="s">
        <v>19</v>
      </c>
      <c r="E3560" s="54">
        <v>350000</v>
      </c>
      <c r="F3560" s="46">
        <v>0</v>
      </c>
      <c r="G3560" s="54">
        <v>69999</v>
      </c>
      <c r="H3560" s="46" t="s">
        <v>20</v>
      </c>
      <c r="I3560" s="46"/>
      <c r="J3560" s="46">
        <v>2022</v>
      </c>
      <c r="K3560" s="83" t="s">
        <v>13879</v>
      </c>
      <c r="L3560" s="84" t="s">
        <v>13880</v>
      </c>
      <c r="M3560" s="85" t="s">
        <v>13881</v>
      </c>
      <c r="N3560" s="54" t="s">
        <v>105</v>
      </c>
      <c r="O3560" s="54" t="str">
        <f>VLOOKUP(H3560,province!$B$2:$C$64,2,0)</f>
        <v xml:space="preserve">TP Hồ Chí Minh </v>
      </c>
      <c r="P3560" s="6" t="str">
        <f>IFERROR(VLOOKUP(K3560,'user relationships'!$H$2:$I$13559,2,0),"")</f>
        <v>Đối tác</v>
      </c>
    </row>
    <row r="3561" spans="1:16">
      <c r="A3561" s="78" t="s">
        <v>13882</v>
      </c>
      <c r="B3561" s="46" t="s">
        <v>13883</v>
      </c>
      <c r="C3561" s="46" t="s">
        <v>18</v>
      </c>
      <c r="D3561" s="46" t="s">
        <v>133</v>
      </c>
      <c r="E3561" s="54">
        <v>700000</v>
      </c>
      <c r="F3561" s="46">
        <v>0</v>
      </c>
      <c r="G3561" s="54">
        <v>72000</v>
      </c>
      <c r="H3561" s="46" t="s">
        <v>20</v>
      </c>
      <c r="I3561" s="46"/>
      <c r="J3561" s="46">
        <v>2022</v>
      </c>
      <c r="K3561" s="83" t="s">
        <v>13884</v>
      </c>
      <c r="L3561" s="84" t="s">
        <v>13885</v>
      </c>
      <c r="M3561" s="85" t="s">
        <v>13886</v>
      </c>
      <c r="N3561" s="54" t="s">
        <v>105</v>
      </c>
      <c r="O3561" s="54" t="str">
        <f>VLOOKUP(H3561,province!$B$2:$C$64,2,0)</f>
        <v xml:space="preserve">TP Hồ Chí Minh </v>
      </c>
      <c r="P3561" s="6" t="str">
        <f>IFERROR(VLOOKUP(K3561,'user relationships'!$H$2:$I$13559,2,0),"")</f>
        <v>Tôi</v>
      </c>
    </row>
    <row r="3562" spans="1:16">
      <c r="A3562" s="78" t="s">
        <v>13887</v>
      </c>
      <c r="B3562" s="46" t="s">
        <v>11457</v>
      </c>
      <c r="C3562" s="46" t="s">
        <v>18</v>
      </c>
      <c r="D3562" s="46" t="s">
        <v>19</v>
      </c>
      <c r="E3562" s="54">
        <v>367200</v>
      </c>
      <c r="F3562" s="46">
        <v>0</v>
      </c>
      <c r="G3562" s="54">
        <v>53200</v>
      </c>
      <c r="H3562" s="46" t="s">
        <v>20</v>
      </c>
      <c r="I3562" s="46"/>
      <c r="J3562" s="46">
        <v>2022</v>
      </c>
      <c r="K3562" s="83" t="s">
        <v>11458</v>
      </c>
      <c r="L3562" s="84" t="s">
        <v>13888</v>
      </c>
      <c r="M3562" s="85" t="s">
        <v>13889</v>
      </c>
      <c r="N3562" s="54" t="s">
        <v>105</v>
      </c>
      <c r="O3562" s="54" t="str">
        <f>VLOOKUP(H3562,province!$B$2:$C$64,2,0)</f>
        <v xml:space="preserve">TP Hồ Chí Minh </v>
      </c>
      <c r="P3562" s="6" t="str">
        <f>IFERROR(VLOOKUP(K3562,'user relationships'!$H$2:$I$13559,2,0),"")</f>
        <v>Tôi</v>
      </c>
    </row>
    <row r="3563" spans="1:16">
      <c r="A3563" s="78" t="s">
        <v>13890</v>
      </c>
      <c r="B3563" s="46" t="s">
        <v>3255</v>
      </c>
      <c r="C3563" s="46" t="s">
        <v>18</v>
      </c>
      <c r="D3563" s="46" t="s">
        <v>19</v>
      </c>
      <c r="E3563" s="54">
        <v>1750000</v>
      </c>
      <c r="F3563" s="46">
        <v>0</v>
      </c>
      <c r="G3563" s="54">
        <v>350000</v>
      </c>
      <c r="H3563" s="46" t="s">
        <v>20</v>
      </c>
      <c r="I3563" s="46"/>
      <c r="J3563" s="46">
        <v>2022</v>
      </c>
      <c r="K3563" s="83"/>
      <c r="L3563" s="84" t="s">
        <v>13891</v>
      </c>
      <c r="M3563" s="85" t="s">
        <v>13892</v>
      </c>
      <c r="N3563" s="54" t="s">
        <v>105</v>
      </c>
      <c r="O3563" s="54" t="str">
        <f>VLOOKUP(H3563,province!$B$2:$C$64,2,0)</f>
        <v xml:space="preserve">TP Hồ Chí Minh </v>
      </c>
      <c r="P3563" s="6" t="str">
        <f>IFERROR(VLOOKUP(K3563,'user relationships'!$H$2:$I$13559,2,0),"")</f>
        <v/>
      </c>
    </row>
    <row r="3564" spans="1:16">
      <c r="A3564" s="78" t="s">
        <v>13893</v>
      </c>
      <c r="B3564" s="46" t="s">
        <v>11803</v>
      </c>
      <c r="C3564" s="46" t="s">
        <v>10247</v>
      </c>
      <c r="D3564" s="46" t="s">
        <v>19</v>
      </c>
      <c r="E3564" s="54">
        <v>400000</v>
      </c>
      <c r="F3564" s="46">
        <v>0</v>
      </c>
      <c r="G3564" s="54">
        <v>52500</v>
      </c>
      <c r="H3564" s="46" t="s">
        <v>20</v>
      </c>
      <c r="I3564" s="46"/>
      <c r="J3564" s="46">
        <v>2022</v>
      </c>
      <c r="K3564" s="83" t="s">
        <v>11804</v>
      </c>
      <c r="L3564" s="84" t="s">
        <v>13888</v>
      </c>
      <c r="M3564" s="85" t="s">
        <v>13894</v>
      </c>
      <c r="N3564" s="54" t="s">
        <v>105</v>
      </c>
      <c r="O3564" s="54" t="str">
        <f>VLOOKUP(H3564,province!$B$2:$C$64,2,0)</f>
        <v xml:space="preserve">TP Hồ Chí Minh </v>
      </c>
      <c r="P3564" s="6" t="str">
        <f>IFERROR(VLOOKUP(K3564,'user relationships'!$H$2:$I$13559,2,0),"")</f>
        <v>Tôi</v>
      </c>
    </row>
    <row r="3565" spans="1:16">
      <c r="A3565" s="78" t="s">
        <v>13895</v>
      </c>
      <c r="B3565" s="46" t="s">
        <v>11878</v>
      </c>
      <c r="C3565" s="46" t="s">
        <v>18</v>
      </c>
      <c r="D3565" s="46" t="s">
        <v>19</v>
      </c>
      <c r="E3565" s="54">
        <v>387000</v>
      </c>
      <c r="F3565" s="46">
        <v>43000</v>
      </c>
      <c r="G3565" s="54">
        <v>71400</v>
      </c>
      <c r="H3565" s="46" t="s">
        <v>1310</v>
      </c>
      <c r="I3565" s="46"/>
      <c r="J3565" s="46">
        <v>2022</v>
      </c>
      <c r="K3565" s="83"/>
      <c r="L3565" s="84" t="s">
        <v>13896</v>
      </c>
      <c r="M3565" s="85" t="s">
        <v>13897</v>
      </c>
      <c r="N3565" s="54" t="s">
        <v>105</v>
      </c>
      <c r="O3565" s="54" t="str">
        <f>VLOOKUP(H3565,province!$B$2:$C$64,2,0)</f>
        <v xml:space="preserve">Đà Nẵng </v>
      </c>
      <c r="P3565" s="6" t="str">
        <f>IFERROR(VLOOKUP(K3565,'user relationships'!$H$2:$I$13559,2,0),"")</f>
        <v/>
      </c>
    </row>
    <row r="3566" spans="1:16">
      <c r="A3566" s="78" t="s">
        <v>13898</v>
      </c>
      <c r="B3566" s="46" t="s">
        <v>4948</v>
      </c>
      <c r="C3566" s="46" t="s">
        <v>18</v>
      </c>
      <c r="D3566" s="46" t="s">
        <v>19</v>
      </c>
      <c r="E3566" s="54">
        <v>570000</v>
      </c>
      <c r="F3566" s="46">
        <v>0</v>
      </c>
      <c r="G3566" s="54">
        <v>110000</v>
      </c>
      <c r="H3566" s="46" t="s">
        <v>20</v>
      </c>
      <c r="I3566" s="46"/>
      <c r="J3566" s="46">
        <v>2022</v>
      </c>
      <c r="K3566" s="83" t="s">
        <v>13899</v>
      </c>
      <c r="L3566" s="84" t="s">
        <v>13900</v>
      </c>
      <c r="M3566" s="85" t="s">
        <v>13901</v>
      </c>
      <c r="N3566" s="54" t="s">
        <v>105</v>
      </c>
      <c r="O3566" s="54" t="str">
        <f>VLOOKUP(H3566,province!$B$2:$C$64,2,0)</f>
        <v xml:space="preserve">TP Hồ Chí Minh </v>
      </c>
      <c r="P3566" s="6" t="str">
        <f>IFERROR(VLOOKUP(K3566,'user relationships'!$H$2:$I$13559,2,0),"")</f>
        <v>Bạn gái</v>
      </c>
    </row>
    <row r="3567" spans="1:16">
      <c r="A3567" s="78" t="s">
        <v>13902</v>
      </c>
      <c r="B3567" s="46" t="s">
        <v>13279</v>
      </c>
      <c r="C3567" s="46" t="s">
        <v>10247</v>
      </c>
      <c r="D3567" s="46" t="s">
        <v>19</v>
      </c>
      <c r="E3567" s="54">
        <v>205000</v>
      </c>
      <c r="F3567" s="46">
        <v>15000</v>
      </c>
      <c r="G3567" s="54">
        <v>15000</v>
      </c>
      <c r="H3567" s="46" t="s">
        <v>20</v>
      </c>
      <c r="I3567" s="46"/>
      <c r="J3567" s="46">
        <v>2022</v>
      </c>
      <c r="K3567" s="83" t="s">
        <v>13903</v>
      </c>
      <c r="L3567" s="84" t="s">
        <v>13904</v>
      </c>
      <c r="M3567" s="85" t="s">
        <v>13905</v>
      </c>
      <c r="N3567" s="54" t="s">
        <v>105</v>
      </c>
      <c r="O3567" s="54" t="str">
        <f>VLOOKUP(H3567,province!$B$2:$C$64,2,0)</f>
        <v xml:space="preserve">TP Hồ Chí Minh </v>
      </c>
      <c r="P3567" s="6" t="str">
        <f>IFERROR(VLOOKUP(K3567,'user relationships'!$H$2:$I$13559,2,0),"")</f>
        <v>Một ai đó</v>
      </c>
    </row>
    <row r="3568" spans="1:16">
      <c r="A3568" s="78" t="s">
        <v>13906</v>
      </c>
      <c r="B3568" s="46" t="s">
        <v>13907</v>
      </c>
      <c r="C3568" s="46" t="s">
        <v>18</v>
      </c>
      <c r="D3568" s="46" t="s">
        <v>133</v>
      </c>
      <c r="E3568" s="54">
        <v>429000</v>
      </c>
      <c r="F3568" s="46">
        <v>0</v>
      </c>
      <c r="G3568" s="54">
        <v>49800</v>
      </c>
      <c r="H3568" s="46" t="s">
        <v>20</v>
      </c>
      <c r="I3568" s="46"/>
      <c r="J3568" s="46">
        <v>2022</v>
      </c>
      <c r="K3568" s="83" t="s">
        <v>13908</v>
      </c>
      <c r="L3568" s="84" t="s">
        <v>13909</v>
      </c>
      <c r="M3568" s="85" t="s">
        <v>13910</v>
      </c>
      <c r="N3568" s="54" t="s">
        <v>105</v>
      </c>
      <c r="O3568" s="54" t="str">
        <f>VLOOKUP(H3568,province!$B$2:$C$64,2,0)</f>
        <v xml:space="preserve">TP Hồ Chí Minh </v>
      </c>
      <c r="P3568" s="6" t="str">
        <f>IFERROR(VLOOKUP(K3568,'user relationships'!$H$2:$I$13559,2,0),"")</f>
        <v>Một ai đó</v>
      </c>
    </row>
    <row r="3569" spans="1:16">
      <c r="A3569" s="78" t="s">
        <v>13911</v>
      </c>
      <c r="B3569" s="46" t="s">
        <v>13912</v>
      </c>
      <c r="C3569" s="46" t="s">
        <v>18</v>
      </c>
      <c r="D3569" s="46" t="s">
        <v>19</v>
      </c>
      <c r="E3569" s="54">
        <v>250000</v>
      </c>
      <c r="F3569" s="46">
        <v>0</v>
      </c>
      <c r="G3569" s="54">
        <v>50000</v>
      </c>
      <c r="H3569" s="46" t="s">
        <v>20</v>
      </c>
      <c r="I3569" s="46"/>
      <c r="J3569" s="46">
        <v>2022</v>
      </c>
      <c r="K3569" s="83" t="s">
        <v>13913</v>
      </c>
      <c r="L3569" s="84" t="s">
        <v>13914</v>
      </c>
      <c r="M3569" s="85" t="s">
        <v>13915</v>
      </c>
      <c r="N3569" s="54" t="s">
        <v>105</v>
      </c>
      <c r="O3569" s="54" t="str">
        <f>VLOOKUP(H3569,province!$B$2:$C$64,2,0)</f>
        <v xml:space="preserve">TP Hồ Chí Minh </v>
      </c>
      <c r="P3569" s="6" t="str">
        <f>IFERROR(VLOOKUP(K3569,'user relationships'!$H$2:$I$13559,2,0),"")</f>
        <v>Tôi</v>
      </c>
    </row>
    <row r="3570" spans="1:16">
      <c r="A3570" s="78" t="s">
        <v>13916</v>
      </c>
      <c r="B3570" s="46" t="s">
        <v>13667</v>
      </c>
      <c r="C3570" s="46" t="s">
        <v>18</v>
      </c>
      <c r="D3570" s="46" t="s">
        <v>19</v>
      </c>
      <c r="E3570" s="54">
        <v>1036800</v>
      </c>
      <c r="F3570" s="46">
        <v>100000</v>
      </c>
      <c r="G3570" s="54">
        <v>176800</v>
      </c>
      <c r="H3570" s="46" t="s">
        <v>1210</v>
      </c>
      <c r="I3570" s="46"/>
      <c r="J3570" s="46">
        <v>2022</v>
      </c>
      <c r="K3570" s="83" t="s">
        <v>13668</v>
      </c>
      <c r="L3570" s="84" t="s">
        <v>13917</v>
      </c>
      <c r="M3570" s="85" t="s">
        <v>13918</v>
      </c>
      <c r="N3570" s="54" t="s">
        <v>105</v>
      </c>
      <c r="O3570" s="54" t="str">
        <f>VLOOKUP(H3570,province!$B$2:$C$64,2,0)</f>
        <v xml:space="preserve">Hà Nội </v>
      </c>
      <c r="P3570" s="6" t="str">
        <f>IFERROR(VLOOKUP(K3570,'user relationships'!$H$2:$I$13559,2,0),"")</f>
        <v>Bạn gái</v>
      </c>
    </row>
    <row r="3571" spans="1:16">
      <c r="A3571" s="78" t="s">
        <v>13919</v>
      </c>
      <c r="B3571" s="46" t="s">
        <v>13920</v>
      </c>
      <c r="C3571" s="46" t="s">
        <v>10343</v>
      </c>
      <c r="D3571" s="46" t="s">
        <v>19</v>
      </c>
      <c r="E3571" s="54">
        <v>560000</v>
      </c>
      <c r="F3571" s="46">
        <v>0</v>
      </c>
      <c r="G3571" s="54">
        <v>98000</v>
      </c>
      <c r="H3571" s="46" t="s">
        <v>20</v>
      </c>
      <c r="I3571" s="46"/>
      <c r="J3571" s="46">
        <v>2022</v>
      </c>
      <c r="K3571" s="83" t="s">
        <v>13921</v>
      </c>
      <c r="L3571" s="84" t="s">
        <v>13922</v>
      </c>
      <c r="M3571" s="85" t="s">
        <v>13923</v>
      </c>
      <c r="N3571" s="54" t="s">
        <v>105</v>
      </c>
      <c r="O3571" s="54" t="str">
        <f>VLOOKUP(H3571,province!$B$2:$C$64,2,0)</f>
        <v xml:space="preserve">TP Hồ Chí Minh </v>
      </c>
      <c r="P3571" s="6" t="str">
        <f>IFERROR(VLOOKUP(K3571,'user relationships'!$H$2:$I$13559,2,0),"")</f>
        <v>Tôi</v>
      </c>
    </row>
    <row r="3572" spans="1:16">
      <c r="A3572" s="78" t="s">
        <v>13924</v>
      </c>
      <c r="B3572" s="46" t="s">
        <v>10520</v>
      </c>
      <c r="C3572" s="46" t="s">
        <v>10343</v>
      </c>
      <c r="D3572" s="46" t="s">
        <v>19</v>
      </c>
      <c r="E3572" s="54">
        <v>647200</v>
      </c>
      <c r="F3572" s="46">
        <v>0</v>
      </c>
      <c r="G3572" s="54">
        <v>72000</v>
      </c>
      <c r="H3572" s="46" t="s">
        <v>20</v>
      </c>
      <c r="I3572" s="46"/>
      <c r="J3572" s="46">
        <v>2022</v>
      </c>
      <c r="K3572" s="83" t="s">
        <v>10532</v>
      </c>
      <c r="L3572" s="84" t="s">
        <v>13925</v>
      </c>
      <c r="M3572" s="85" t="s">
        <v>13926</v>
      </c>
      <c r="N3572" s="54" t="s">
        <v>105</v>
      </c>
      <c r="O3572" s="54" t="str">
        <f>VLOOKUP(H3572,province!$B$2:$C$64,2,0)</f>
        <v xml:space="preserve">TP Hồ Chí Minh </v>
      </c>
      <c r="P3572" s="6" t="str">
        <f>IFERROR(VLOOKUP(K3572,'user relationships'!$H$2:$I$13559,2,0),"")</f>
        <v>Một ai đó</v>
      </c>
    </row>
    <row r="3573" spans="1:16">
      <c r="A3573" s="78" t="s">
        <v>13927</v>
      </c>
      <c r="B3573" s="46" t="s">
        <v>10520</v>
      </c>
      <c r="C3573" s="46" t="s">
        <v>10343</v>
      </c>
      <c r="D3573" s="46" t="s">
        <v>19</v>
      </c>
      <c r="E3573" s="54">
        <v>328400</v>
      </c>
      <c r="F3573" s="46">
        <v>0</v>
      </c>
      <c r="G3573" s="54">
        <v>46400</v>
      </c>
      <c r="H3573" s="46" t="s">
        <v>20</v>
      </c>
      <c r="I3573" s="46"/>
      <c r="J3573" s="46">
        <v>2022</v>
      </c>
      <c r="K3573" s="83" t="s">
        <v>10532</v>
      </c>
      <c r="L3573" s="84" t="s">
        <v>13925</v>
      </c>
      <c r="M3573" s="85" t="s">
        <v>13928</v>
      </c>
      <c r="N3573" s="54" t="s">
        <v>105</v>
      </c>
      <c r="O3573" s="54" t="str">
        <f>VLOOKUP(H3573,province!$B$2:$C$64,2,0)</f>
        <v xml:space="preserve">TP Hồ Chí Minh </v>
      </c>
      <c r="P3573" s="6" t="str">
        <f>IFERROR(VLOOKUP(K3573,'user relationships'!$H$2:$I$13559,2,0),"")</f>
        <v>Một ai đó</v>
      </c>
    </row>
    <row r="3574" spans="1:16">
      <c r="A3574" s="78" t="s">
        <v>13929</v>
      </c>
      <c r="B3574" s="46" t="s">
        <v>13930</v>
      </c>
      <c r="C3574" s="46" t="s">
        <v>18</v>
      </c>
      <c r="D3574" s="46" t="s">
        <v>19</v>
      </c>
      <c r="E3574" s="54">
        <v>1036800</v>
      </c>
      <c r="F3574" s="46">
        <v>0</v>
      </c>
      <c r="G3574" s="54">
        <v>254800</v>
      </c>
      <c r="H3574" s="46" t="s">
        <v>20</v>
      </c>
      <c r="I3574" s="46"/>
      <c r="J3574" s="46">
        <v>2022</v>
      </c>
      <c r="K3574" s="83" t="s">
        <v>13931</v>
      </c>
      <c r="L3574" s="84" t="s">
        <v>13932</v>
      </c>
      <c r="M3574" s="85" t="s">
        <v>13933</v>
      </c>
      <c r="N3574" s="54" t="s">
        <v>105</v>
      </c>
      <c r="O3574" s="54" t="str">
        <f>VLOOKUP(H3574,province!$B$2:$C$64,2,0)</f>
        <v xml:space="preserve">TP Hồ Chí Minh </v>
      </c>
      <c r="P3574" s="6" t="str">
        <f>IFERROR(VLOOKUP(K3574,'user relationships'!$H$2:$I$13559,2,0),"")</f>
        <v>Một ai đó</v>
      </c>
    </row>
    <row r="3575" spans="1:16">
      <c r="A3575" s="78" t="s">
        <v>13934</v>
      </c>
      <c r="B3575" s="46" t="s">
        <v>9964</v>
      </c>
      <c r="C3575" s="46" t="s">
        <v>18</v>
      </c>
      <c r="D3575" s="46" t="s">
        <v>19</v>
      </c>
      <c r="E3575" s="54">
        <v>440000</v>
      </c>
      <c r="F3575" s="46">
        <v>0</v>
      </c>
      <c r="G3575" s="54">
        <v>80000</v>
      </c>
      <c r="H3575" s="46" t="s">
        <v>20</v>
      </c>
      <c r="I3575" s="46"/>
      <c r="J3575" s="46">
        <v>2022</v>
      </c>
      <c r="K3575" s="83" t="s">
        <v>13935</v>
      </c>
      <c r="L3575" s="84" t="s">
        <v>13936</v>
      </c>
      <c r="M3575" s="85" t="s">
        <v>13937</v>
      </c>
      <c r="N3575" s="54" t="s">
        <v>105</v>
      </c>
      <c r="O3575" s="54" t="str">
        <f>VLOOKUP(H3575,province!$B$2:$C$64,2,0)</f>
        <v xml:space="preserve">TP Hồ Chí Minh </v>
      </c>
      <c r="P3575" s="6" t="str">
        <f>IFERROR(VLOOKUP(K3575,'user relationships'!$H$2:$I$13559,2,0),"")</f>
        <v>Một ai đó</v>
      </c>
    </row>
    <row r="3576" spans="1:16">
      <c r="A3576" s="78" t="s">
        <v>13938</v>
      </c>
      <c r="B3576" s="46" t="s">
        <v>13939</v>
      </c>
      <c r="C3576" s="46" t="s">
        <v>18</v>
      </c>
      <c r="D3576" s="46" t="s">
        <v>19</v>
      </c>
      <c r="E3576" s="54">
        <v>1900000</v>
      </c>
      <c r="F3576" s="46">
        <v>0</v>
      </c>
      <c r="G3576" s="54">
        <v>72000</v>
      </c>
      <c r="H3576" s="46" t="s">
        <v>20</v>
      </c>
      <c r="I3576" s="46"/>
      <c r="J3576" s="46">
        <v>2022</v>
      </c>
      <c r="K3576" s="83" t="s">
        <v>13940</v>
      </c>
      <c r="L3576" s="84" t="s">
        <v>13941</v>
      </c>
      <c r="M3576" s="85" t="s">
        <v>13942</v>
      </c>
      <c r="N3576" s="54" t="s">
        <v>105</v>
      </c>
      <c r="O3576" s="54" t="str">
        <f>VLOOKUP(H3576,province!$B$2:$C$64,2,0)</f>
        <v xml:space="preserve">TP Hồ Chí Minh </v>
      </c>
      <c r="P3576" s="6" t="str">
        <f>IFERROR(VLOOKUP(K3576,'user relationships'!$H$2:$I$13559,2,0),"")</f>
        <v>Một ai đó</v>
      </c>
    </row>
    <row r="3577" spans="1:16">
      <c r="A3577" s="78" t="s">
        <v>13943</v>
      </c>
      <c r="B3577" s="46" t="s">
        <v>8496</v>
      </c>
      <c r="C3577" s="46" t="s">
        <v>18</v>
      </c>
      <c r="D3577" s="46" t="s">
        <v>19</v>
      </c>
      <c r="E3577" s="54">
        <v>479520</v>
      </c>
      <c r="F3577" s="46">
        <v>0</v>
      </c>
      <c r="G3577" s="54">
        <v>99520</v>
      </c>
      <c r="H3577" s="46" t="s">
        <v>20</v>
      </c>
      <c r="I3577" s="46"/>
      <c r="J3577" s="46">
        <v>2022</v>
      </c>
      <c r="K3577" s="83" t="s">
        <v>9189</v>
      </c>
      <c r="L3577" s="84" t="s">
        <v>13944</v>
      </c>
      <c r="M3577" s="85" t="s">
        <v>13945</v>
      </c>
      <c r="N3577" s="54" t="s">
        <v>105</v>
      </c>
      <c r="O3577" s="54" t="str">
        <f>VLOOKUP(H3577,province!$B$2:$C$64,2,0)</f>
        <v xml:space="preserve">TP Hồ Chí Minh </v>
      </c>
      <c r="P3577" s="6" t="str">
        <f>IFERROR(VLOOKUP(K3577,'user relationships'!$H$2:$I$13559,2,0),"")</f>
        <v>Bạn gái</v>
      </c>
    </row>
    <row r="3578" spans="1:16">
      <c r="A3578" s="78" t="s">
        <v>13946</v>
      </c>
      <c r="B3578" s="46" t="s">
        <v>13947</v>
      </c>
      <c r="C3578" s="46" t="s">
        <v>10247</v>
      </c>
      <c r="D3578" s="46" t="s">
        <v>212</v>
      </c>
      <c r="E3578" s="54">
        <v>66000</v>
      </c>
      <c r="F3578" s="46">
        <v>360000</v>
      </c>
      <c r="G3578" s="54">
        <v>-252000</v>
      </c>
      <c r="H3578" s="46" t="s">
        <v>20</v>
      </c>
      <c r="I3578" s="46"/>
      <c r="J3578" s="46">
        <v>2022</v>
      </c>
      <c r="K3578" s="83" t="s">
        <v>13948</v>
      </c>
      <c r="L3578" s="84" t="s">
        <v>13949</v>
      </c>
      <c r="M3578" s="85" t="s">
        <v>13950</v>
      </c>
      <c r="N3578" s="54" t="s">
        <v>1580</v>
      </c>
      <c r="O3578" s="54" t="str">
        <f>VLOOKUP(H3578,province!$B$2:$C$64,2,0)</f>
        <v xml:space="preserve">TP Hồ Chí Minh </v>
      </c>
      <c r="P3578" s="6" t="str">
        <f>IFERROR(VLOOKUP(K3578,'user relationships'!$H$2:$I$13559,2,0),"")</f>
        <v>Tôi</v>
      </c>
    </row>
    <row r="3579" spans="1:16">
      <c r="A3579" s="78" t="s">
        <v>13951</v>
      </c>
      <c r="B3579" s="46" t="s">
        <v>13952</v>
      </c>
      <c r="C3579" s="46" t="s">
        <v>18</v>
      </c>
      <c r="D3579" s="46" t="s">
        <v>19</v>
      </c>
      <c r="E3579" s="54">
        <v>669600</v>
      </c>
      <c r="F3579" s="46">
        <v>0</v>
      </c>
      <c r="G3579" s="54">
        <v>145600</v>
      </c>
      <c r="H3579" s="46" t="s">
        <v>1432</v>
      </c>
      <c r="I3579" s="46"/>
      <c r="J3579" s="46">
        <v>2022</v>
      </c>
      <c r="K3579" s="83" t="s">
        <v>13953</v>
      </c>
      <c r="L3579" s="84" t="s">
        <v>13954</v>
      </c>
      <c r="M3579" s="85" t="s">
        <v>13955</v>
      </c>
      <c r="N3579" s="54" t="s">
        <v>1580</v>
      </c>
      <c r="O3579" s="54" t="str">
        <f>VLOOKUP(H3579,province!$B$2:$C$64,2,0)</f>
        <v xml:space="preserve">Hưng Yên </v>
      </c>
      <c r="P3579" s="6" t="str">
        <f>IFERROR(VLOOKUP(K3579,'user relationships'!$H$2:$I$13559,2,0),"")</f>
        <v>Một ai đó</v>
      </c>
    </row>
    <row r="3580" spans="1:16">
      <c r="A3580" s="78" t="s">
        <v>13956</v>
      </c>
      <c r="B3580" s="46" t="s">
        <v>13957</v>
      </c>
      <c r="C3580" s="46" t="s">
        <v>10247</v>
      </c>
      <c r="D3580" s="46" t="s">
        <v>75</v>
      </c>
      <c r="E3580" s="54">
        <v>30000</v>
      </c>
      <c r="F3580" s="46">
        <v>360000</v>
      </c>
      <c r="G3580" s="54">
        <v>-288000</v>
      </c>
      <c r="H3580" s="46" t="s">
        <v>20</v>
      </c>
      <c r="I3580" s="46"/>
      <c r="J3580" s="46">
        <v>2022</v>
      </c>
      <c r="K3580" s="83" t="s">
        <v>13958</v>
      </c>
      <c r="L3580" s="84" t="s">
        <v>13954</v>
      </c>
      <c r="M3580" s="85" t="s">
        <v>13959</v>
      </c>
      <c r="N3580" s="54" t="s">
        <v>1580</v>
      </c>
      <c r="O3580" s="54" t="str">
        <f>VLOOKUP(H3580,province!$B$2:$C$64,2,0)</f>
        <v xml:space="preserve">TP Hồ Chí Minh </v>
      </c>
      <c r="P3580" s="6" t="str">
        <f>IFERROR(VLOOKUP(K3580,'user relationships'!$H$2:$I$13559,2,0),"")</f>
        <v>Tôi</v>
      </c>
    </row>
    <row r="3581" spans="1:16">
      <c r="A3581" s="78" t="s">
        <v>13960</v>
      </c>
      <c r="B3581" s="46" t="s">
        <v>13961</v>
      </c>
      <c r="C3581" s="46" t="s">
        <v>10247</v>
      </c>
      <c r="D3581" s="46" t="s">
        <v>19</v>
      </c>
      <c r="E3581" s="54">
        <v>35000</v>
      </c>
      <c r="F3581" s="46">
        <v>360000</v>
      </c>
      <c r="G3581" s="54">
        <v>-288000</v>
      </c>
      <c r="H3581" s="46" t="s">
        <v>20</v>
      </c>
      <c r="I3581" s="46"/>
      <c r="J3581" s="46">
        <v>2022</v>
      </c>
      <c r="K3581" s="83" t="s">
        <v>13962</v>
      </c>
      <c r="L3581" s="84" t="s">
        <v>13954</v>
      </c>
      <c r="M3581" s="85" t="s">
        <v>13963</v>
      </c>
      <c r="N3581" s="54" t="s">
        <v>1580</v>
      </c>
      <c r="O3581" s="54" t="str">
        <f>VLOOKUP(H3581,province!$B$2:$C$64,2,0)</f>
        <v xml:space="preserve">TP Hồ Chí Minh </v>
      </c>
      <c r="P3581" s="6" t="str">
        <f>IFERROR(VLOOKUP(K3581,'user relationships'!$H$2:$I$13559,2,0),"")</f>
        <v>Tôi</v>
      </c>
    </row>
    <row r="3582" spans="1:16">
      <c r="A3582" s="78" t="s">
        <v>13964</v>
      </c>
      <c r="B3582" s="46" t="s">
        <v>11878</v>
      </c>
      <c r="C3582" s="46" t="s">
        <v>10247</v>
      </c>
      <c r="D3582" s="46" t="s">
        <v>19</v>
      </c>
      <c r="E3582" s="54">
        <v>30000</v>
      </c>
      <c r="F3582" s="46">
        <v>199000</v>
      </c>
      <c r="G3582" s="54">
        <v>-159200</v>
      </c>
      <c r="H3582" s="46" t="s">
        <v>20</v>
      </c>
      <c r="I3582" s="46"/>
      <c r="J3582" s="46">
        <v>2022</v>
      </c>
      <c r="K3582" s="83"/>
      <c r="L3582" s="84" t="s">
        <v>13965</v>
      </c>
      <c r="M3582" s="85" t="s">
        <v>13966</v>
      </c>
      <c r="N3582" s="54" t="s">
        <v>1580</v>
      </c>
      <c r="O3582" s="54" t="str">
        <f>VLOOKUP(H3582,province!$B$2:$C$64,2,0)</f>
        <v xml:space="preserve">TP Hồ Chí Minh </v>
      </c>
      <c r="P3582" s="6" t="str">
        <f>IFERROR(VLOOKUP(K3582,'user relationships'!$H$2:$I$13559,2,0),"")</f>
        <v/>
      </c>
    </row>
    <row r="3583" spans="1:16">
      <c r="A3583" s="78" t="s">
        <v>13967</v>
      </c>
      <c r="B3583" s="46" t="s">
        <v>13968</v>
      </c>
      <c r="C3583" s="46" t="s">
        <v>10247</v>
      </c>
      <c r="D3583" s="46" t="s">
        <v>19</v>
      </c>
      <c r="E3583" s="54">
        <v>35000</v>
      </c>
      <c r="F3583" s="46">
        <v>360000</v>
      </c>
      <c r="G3583" s="54">
        <v>-288000</v>
      </c>
      <c r="H3583" s="46" t="s">
        <v>20</v>
      </c>
      <c r="I3583" s="46"/>
      <c r="J3583" s="46">
        <v>2022</v>
      </c>
      <c r="K3583" s="83" t="s">
        <v>13969</v>
      </c>
      <c r="L3583" s="84" t="s">
        <v>13954</v>
      </c>
      <c r="M3583" s="85" t="s">
        <v>13970</v>
      </c>
      <c r="N3583" s="54" t="s">
        <v>1580</v>
      </c>
      <c r="O3583" s="54" t="str">
        <f>VLOOKUP(H3583,province!$B$2:$C$64,2,0)</f>
        <v xml:space="preserve">TP Hồ Chí Minh </v>
      </c>
      <c r="P3583" s="6" t="str">
        <f>IFERROR(VLOOKUP(K3583,'user relationships'!$H$2:$I$13559,2,0),"")</f>
        <v>Tôi</v>
      </c>
    </row>
    <row r="3584" spans="1:16">
      <c r="A3584" s="78" t="s">
        <v>13971</v>
      </c>
      <c r="B3584" s="46" t="s">
        <v>13972</v>
      </c>
      <c r="C3584" s="46" t="s">
        <v>10247</v>
      </c>
      <c r="D3584" s="46" t="s">
        <v>5067</v>
      </c>
      <c r="E3584" s="54">
        <v>35000</v>
      </c>
      <c r="F3584" s="46">
        <v>149000</v>
      </c>
      <c r="G3584" s="54">
        <v>-119200</v>
      </c>
      <c r="H3584" s="46" t="s">
        <v>20</v>
      </c>
      <c r="I3584" s="46"/>
      <c r="J3584" s="46">
        <v>2022</v>
      </c>
      <c r="K3584" s="83" t="s">
        <v>13973</v>
      </c>
      <c r="L3584" s="84" t="s">
        <v>13974</v>
      </c>
      <c r="M3584" s="85" t="s">
        <v>13975</v>
      </c>
      <c r="N3584" s="54" t="s">
        <v>1580</v>
      </c>
      <c r="O3584" s="54" t="str">
        <f>VLOOKUP(H3584,province!$B$2:$C$64,2,0)</f>
        <v xml:space="preserve">TP Hồ Chí Minh </v>
      </c>
      <c r="P3584" s="6" t="str">
        <f>IFERROR(VLOOKUP(K3584,'user relationships'!$H$2:$I$13559,2,0),"")</f>
        <v>Tôi</v>
      </c>
    </row>
    <row r="3585" spans="1:16">
      <c r="A3585" s="78" t="s">
        <v>13976</v>
      </c>
      <c r="B3585" s="46" t="s">
        <v>3255</v>
      </c>
      <c r="C3585" s="46" t="s">
        <v>10247</v>
      </c>
      <c r="D3585" s="46" t="s">
        <v>27</v>
      </c>
      <c r="E3585" s="54">
        <v>30000</v>
      </c>
      <c r="F3585" s="46">
        <v>349000</v>
      </c>
      <c r="G3585" s="54">
        <v>-279200</v>
      </c>
      <c r="H3585" s="46" t="s">
        <v>20</v>
      </c>
      <c r="I3585" s="46"/>
      <c r="J3585" s="46">
        <v>2022</v>
      </c>
      <c r="K3585" s="83"/>
      <c r="L3585" s="84" t="s">
        <v>13954</v>
      </c>
      <c r="M3585" s="85" t="s">
        <v>13977</v>
      </c>
      <c r="N3585" s="54" t="s">
        <v>1580</v>
      </c>
      <c r="O3585" s="54" t="str">
        <f>VLOOKUP(H3585,province!$B$2:$C$64,2,0)</f>
        <v xml:space="preserve">TP Hồ Chí Minh </v>
      </c>
      <c r="P3585" s="6" t="str">
        <f>IFERROR(VLOOKUP(K3585,'user relationships'!$H$2:$I$13559,2,0),"")</f>
        <v/>
      </c>
    </row>
    <row r="3586" spans="1:16">
      <c r="A3586" s="78" t="s">
        <v>13978</v>
      </c>
      <c r="B3586" s="46" t="s">
        <v>13979</v>
      </c>
      <c r="C3586" s="46" t="s">
        <v>10247</v>
      </c>
      <c r="D3586" s="46" t="s">
        <v>27</v>
      </c>
      <c r="E3586" s="54">
        <v>37800</v>
      </c>
      <c r="F3586" s="46">
        <v>360000</v>
      </c>
      <c r="G3586" s="54">
        <v>-285200</v>
      </c>
      <c r="H3586" s="46" t="s">
        <v>20</v>
      </c>
      <c r="I3586" s="46"/>
      <c r="J3586" s="46">
        <v>2022</v>
      </c>
      <c r="K3586" s="83" t="s">
        <v>13980</v>
      </c>
      <c r="L3586" s="84" t="s">
        <v>13954</v>
      </c>
      <c r="M3586" s="85" t="s">
        <v>13981</v>
      </c>
      <c r="N3586" s="54" t="s">
        <v>1580</v>
      </c>
      <c r="O3586" s="54" t="str">
        <f>VLOOKUP(H3586,province!$B$2:$C$64,2,0)</f>
        <v xml:space="preserve">TP Hồ Chí Minh </v>
      </c>
      <c r="P3586" s="6" t="str">
        <f>IFERROR(VLOOKUP(K3586,'user relationships'!$H$2:$I$13559,2,0),"")</f>
        <v>Tôi</v>
      </c>
    </row>
    <row r="3587" spans="1:16">
      <c r="A3587" s="78" t="s">
        <v>13982</v>
      </c>
      <c r="B3587" s="46" t="s">
        <v>13983</v>
      </c>
      <c r="C3587" s="46" t="s">
        <v>10247</v>
      </c>
      <c r="D3587" s="46" t="s">
        <v>19</v>
      </c>
      <c r="E3587" s="54">
        <v>35000</v>
      </c>
      <c r="F3587" s="46">
        <v>149000</v>
      </c>
      <c r="G3587" s="54">
        <v>-119200</v>
      </c>
      <c r="H3587" s="46" t="s">
        <v>20</v>
      </c>
      <c r="I3587" s="46"/>
      <c r="J3587" s="46">
        <v>2022</v>
      </c>
      <c r="K3587" s="83" t="s">
        <v>13984</v>
      </c>
      <c r="L3587" s="84" t="s">
        <v>13954</v>
      </c>
      <c r="M3587" s="85" t="s">
        <v>13985</v>
      </c>
      <c r="N3587" s="54" t="s">
        <v>1580</v>
      </c>
      <c r="O3587" s="54" t="str">
        <f>VLOOKUP(H3587,province!$B$2:$C$64,2,0)</f>
        <v xml:space="preserve">TP Hồ Chí Minh </v>
      </c>
      <c r="P3587" s="6" t="str">
        <f>IFERROR(VLOOKUP(K3587,'user relationships'!$H$2:$I$13559,2,0),"")</f>
        <v>Tôi</v>
      </c>
    </row>
    <row r="3588" spans="1:16">
      <c r="A3588" s="78" t="s">
        <v>13986</v>
      </c>
      <c r="B3588" s="46" t="s">
        <v>13987</v>
      </c>
      <c r="C3588" s="46" t="s">
        <v>10247</v>
      </c>
      <c r="D3588" s="46" t="s">
        <v>167</v>
      </c>
      <c r="E3588" s="54">
        <v>30000</v>
      </c>
      <c r="F3588" s="46">
        <v>360000</v>
      </c>
      <c r="G3588" s="54">
        <v>-288000</v>
      </c>
      <c r="H3588" s="46" t="s">
        <v>20</v>
      </c>
      <c r="I3588" s="46"/>
      <c r="J3588" s="46">
        <v>2022</v>
      </c>
      <c r="K3588" s="83" t="s">
        <v>13988</v>
      </c>
      <c r="L3588" s="84" t="s">
        <v>13965</v>
      </c>
      <c r="M3588" s="85" t="s">
        <v>13989</v>
      </c>
      <c r="N3588" s="54" t="s">
        <v>1580</v>
      </c>
      <c r="O3588" s="54" t="str">
        <f>VLOOKUP(H3588,province!$B$2:$C$64,2,0)</f>
        <v xml:space="preserve">TP Hồ Chí Minh </v>
      </c>
      <c r="P3588" s="6" t="str">
        <f>IFERROR(VLOOKUP(K3588,'user relationships'!$H$2:$I$13559,2,0),"")</f>
        <v>Tôi</v>
      </c>
    </row>
    <row r="3589" spans="1:16">
      <c r="A3589" s="78" t="s">
        <v>13990</v>
      </c>
      <c r="B3589" s="46" t="s">
        <v>13991</v>
      </c>
      <c r="C3589" s="46" t="s">
        <v>10247</v>
      </c>
      <c r="D3589" s="46" t="s">
        <v>19</v>
      </c>
      <c r="E3589" s="54">
        <v>35000</v>
      </c>
      <c r="F3589" s="46">
        <v>349000</v>
      </c>
      <c r="G3589" s="54">
        <v>-279200</v>
      </c>
      <c r="H3589" s="46" t="s">
        <v>20</v>
      </c>
      <c r="I3589" s="46"/>
      <c r="J3589" s="46">
        <v>2022</v>
      </c>
      <c r="K3589" s="83" t="s">
        <v>13992</v>
      </c>
      <c r="L3589" s="84" t="s">
        <v>13954</v>
      </c>
      <c r="M3589" s="85" t="s">
        <v>13993</v>
      </c>
      <c r="N3589" s="54" t="s">
        <v>1580</v>
      </c>
      <c r="O3589" s="54" t="str">
        <f>VLOOKUP(H3589,province!$B$2:$C$64,2,0)</f>
        <v xml:space="preserve">TP Hồ Chí Minh </v>
      </c>
      <c r="P3589" s="6" t="str">
        <f>IFERROR(VLOOKUP(K3589,'user relationships'!$H$2:$I$13559,2,0),"")</f>
        <v>Tôi</v>
      </c>
    </row>
    <row r="3590" spans="1:16">
      <c r="A3590" s="78" t="s">
        <v>13994</v>
      </c>
      <c r="B3590" s="46" t="s">
        <v>11774</v>
      </c>
      <c r="C3590" s="46" t="s">
        <v>18</v>
      </c>
      <c r="D3590" s="46" t="s">
        <v>19</v>
      </c>
      <c r="E3590" s="54">
        <v>865000</v>
      </c>
      <c r="F3590" s="46">
        <v>0</v>
      </c>
      <c r="G3590" s="54">
        <v>168000</v>
      </c>
      <c r="H3590" s="46" t="s">
        <v>20</v>
      </c>
      <c r="I3590" s="46"/>
      <c r="J3590" s="46">
        <v>2022</v>
      </c>
      <c r="K3590" s="83" t="s">
        <v>11775</v>
      </c>
      <c r="L3590" s="84" t="s">
        <v>13995</v>
      </c>
      <c r="M3590" s="85" t="s">
        <v>13996</v>
      </c>
      <c r="N3590" s="54" t="s">
        <v>1580</v>
      </c>
      <c r="O3590" s="54" t="str">
        <f>VLOOKUP(H3590,province!$B$2:$C$64,2,0)</f>
        <v xml:space="preserve">TP Hồ Chí Minh </v>
      </c>
      <c r="P3590" s="6" t="str">
        <f>IFERROR(VLOOKUP(K3590,'user relationships'!$H$2:$I$13559,2,0),"")</f>
        <v>Một ai đó</v>
      </c>
    </row>
    <row r="3591" spans="1:16">
      <c r="A3591" s="78" t="s">
        <v>13997</v>
      </c>
      <c r="B3591" s="46" t="s">
        <v>13998</v>
      </c>
      <c r="C3591" s="46" t="s">
        <v>10247</v>
      </c>
      <c r="D3591" s="46" t="s">
        <v>19</v>
      </c>
      <c r="E3591" s="54">
        <v>35000</v>
      </c>
      <c r="F3591" s="46">
        <v>149000</v>
      </c>
      <c r="G3591" s="54">
        <v>-119200</v>
      </c>
      <c r="H3591" s="46" t="s">
        <v>20</v>
      </c>
      <c r="I3591" s="46"/>
      <c r="J3591" s="46">
        <v>2022</v>
      </c>
      <c r="K3591" s="83" t="s">
        <v>13999</v>
      </c>
      <c r="L3591" s="84" t="s">
        <v>13954</v>
      </c>
      <c r="M3591" s="85" t="s">
        <v>14000</v>
      </c>
      <c r="N3591" s="54" t="s">
        <v>1580</v>
      </c>
      <c r="O3591" s="54" t="str">
        <f>VLOOKUP(H3591,province!$B$2:$C$64,2,0)</f>
        <v xml:space="preserve">TP Hồ Chí Minh </v>
      </c>
      <c r="P3591" s="6" t="str">
        <f>IFERROR(VLOOKUP(K3591,'user relationships'!$H$2:$I$13559,2,0),"")</f>
        <v>Tôi</v>
      </c>
    </row>
    <row r="3592" spans="1:16">
      <c r="A3592" s="78" t="s">
        <v>14001</v>
      </c>
      <c r="B3592" s="46" t="s">
        <v>14002</v>
      </c>
      <c r="C3592" s="46" t="s">
        <v>10247</v>
      </c>
      <c r="D3592" s="46" t="s">
        <v>19</v>
      </c>
      <c r="E3592" s="54">
        <v>35000</v>
      </c>
      <c r="F3592" s="46">
        <v>349000</v>
      </c>
      <c r="G3592" s="54">
        <v>-279200</v>
      </c>
      <c r="H3592" s="46" t="s">
        <v>20</v>
      </c>
      <c r="I3592" s="46"/>
      <c r="J3592" s="46">
        <v>2022</v>
      </c>
      <c r="K3592" s="83" t="s">
        <v>14003</v>
      </c>
      <c r="L3592" s="84" t="s">
        <v>13954</v>
      </c>
      <c r="M3592" s="85" t="s">
        <v>14004</v>
      </c>
      <c r="N3592" s="54" t="s">
        <v>1580</v>
      </c>
      <c r="O3592" s="54" t="str">
        <f>VLOOKUP(H3592,province!$B$2:$C$64,2,0)</f>
        <v xml:space="preserve">TP Hồ Chí Minh </v>
      </c>
      <c r="P3592" s="6" t="str">
        <f>IFERROR(VLOOKUP(K3592,'user relationships'!$H$2:$I$13559,2,0),"")</f>
        <v>Tôi</v>
      </c>
    </row>
    <row r="3593" spans="1:16">
      <c r="A3593" s="78" t="s">
        <v>14005</v>
      </c>
      <c r="B3593" s="46" t="s">
        <v>14006</v>
      </c>
      <c r="C3593" s="46" t="s">
        <v>10247</v>
      </c>
      <c r="D3593" s="46" t="s">
        <v>19</v>
      </c>
      <c r="E3593" s="54">
        <v>35000</v>
      </c>
      <c r="F3593" s="46">
        <v>199000</v>
      </c>
      <c r="G3593" s="54">
        <v>-159200</v>
      </c>
      <c r="H3593" s="46" t="s">
        <v>20</v>
      </c>
      <c r="I3593" s="46"/>
      <c r="J3593" s="46">
        <v>2022</v>
      </c>
      <c r="K3593" s="83" t="s">
        <v>14007</v>
      </c>
      <c r="L3593" s="84" t="s">
        <v>13954</v>
      </c>
      <c r="M3593" s="85" t="s">
        <v>14008</v>
      </c>
      <c r="N3593" s="54" t="s">
        <v>1580</v>
      </c>
      <c r="O3593" s="54" t="str">
        <f>VLOOKUP(H3593,province!$B$2:$C$64,2,0)</f>
        <v xml:space="preserve">TP Hồ Chí Minh </v>
      </c>
      <c r="P3593" s="6" t="str">
        <f>IFERROR(VLOOKUP(K3593,'user relationships'!$H$2:$I$13559,2,0),"")</f>
        <v>Tôi</v>
      </c>
    </row>
    <row r="3594" spans="1:16">
      <c r="A3594" s="78" t="s">
        <v>14009</v>
      </c>
      <c r="B3594" s="46" t="s">
        <v>14010</v>
      </c>
      <c r="C3594" s="46" t="s">
        <v>10247</v>
      </c>
      <c r="D3594" s="46" t="s">
        <v>19</v>
      </c>
      <c r="E3594" s="54">
        <v>80000</v>
      </c>
      <c r="F3594" s="46">
        <v>360000</v>
      </c>
      <c r="G3594" s="54">
        <v>-288000</v>
      </c>
      <c r="H3594" s="46" t="s">
        <v>20</v>
      </c>
      <c r="I3594" s="46"/>
      <c r="J3594" s="46">
        <v>2022</v>
      </c>
      <c r="K3594" s="83" t="s">
        <v>14011</v>
      </c>
      <c r="L3594" s="84" t="s">
        <v>13965</v>
      </c>
      <c r="M3594" s="85" t="s">
        <v>14012</v>
      </c>
      <c r="N3594" s="54" t="s">
        <v>1580</v>
      </c>
      <c r="O3594" s="54" t="str">
        <f>VLOOKUP(H3594,province!$B$2:$C$64,2,0)</f>
        <v xml:space="preserve">TP Hồ Chí Minh </v>
      </c>
      <c r="P3594" s="6" t="str">
        <f>IFERROR(VLOOKUP(K3594,'user relationships'!$H$2:$I$13559,2,0),"")</f>
        <v>Tôi</v>
      </c>
    </row>
    <row r="3595" spans="1:16">
      <c r="A3595" s="78" t="s">
        <v>14013</v>
      </c>
      <c r="B3595" s="46" t="s">
        <v>14014</v>
      </c>
      <c r="C3595" s="46" t="s">
        <v>10247</v>
      </c>
      <c r="D3595" s="46" t="s">
        <v>19</v>
      </c>
      <c r="E3595" s="54">
        <v>35000</v>
      </c>
      <c r="F3595" s="46">
        <v>360000</v>
      </c>
      <c r="G3595" s="54">
        <v>-288000</v>
      </c>
      <c r="H3595" s="46" t="s">
        <v>20</v>
      </c>
      <c r="I3595" s="46"/>
      <c r="J3595" s="46">
        <v>2022</v>
      </c>
      <c r="K3595" s="83"/>
      <c r="L3595" s="84" t="s">
        <v>13954</v>
      </c>
      <c r="M3595" s="85" t="s">
        <v>14015</v>
      </c>
      <c r="N3595" s="54" t="s">
        <v>1580</v>
      </c>
      <c r="O3595" s="54" t="str">
        <f>VLOOKUP(H3595,province!$B$2:$C$64,2,0)</f>
        <v xml:space="preserve">TP Hồ Chí Minh </v>
      </c>
      <c r="P3595" s="6" t="str">
        <f>IFERROR(VLOOKUP(K3595,'user relationships'!$H$2:$I$13559,2,0),"")</f>
        <v/>
      </c>
    </row>
    <row r="3596" spans="1:16">
      <c r="A3596" s="78" t="s">
        <v>14016</v>
      </c>
      <c r="B3596" s="46" t="s">
        <v>10520</v>
      </c>
      <c r="C3596" s="46" t="s">
        <v>18</v>
      </c>
      <c r="D3596" s="46" t="s">
        <v>19</v>
      </c>
      <c r="E3596" s="54">
        <v>532000</v>
      </c>
      <c r="F3596" s="46">
        <v>0</v>
      </c>
      <c r="G3596" s="54">
        <v>72000</v>
      </c>
      <c r="H3596" s="46" t="s">
        <v>20</v>
      </c>
      <c r="I3596" s="46"/>
      <c r="J3596" s="46">
        <v>2022</v>
      </c>
      <c r="K3596" s="83" t="s">
        <v>10532</v>
      </c>
      <c r="L3596" s="84" t="s">
        <v>14017</v>
      </c>
      <c r="M3596" s="85" t="s">
        <v>14018</v>
      </c>
      <c r="N3596" s="54" t="s">
        <v>1580</v>
      </c>
      <c r="O3596" s="54" t="str">
        <f>VLOOKUP(H3596,province!$B$2:$C$64,2,0)</f>
        <v xml:space="preserve">TP Hồ Chí Minh </v>
      </c>
      <c r="P3596" s="6" t="str">
        <f>IFERROR(VLOOKUP(K3596,'user relationships'!$H$2:$I$13559,2,0),"")</f>
        <v>Một ai đó</v>
      </c>
    </row>
    <row r="3597" spans="1:16">
      <c r="A3597" s="78" t="s">
        <v>14019</v>
      </c>
      <c r="B3597" s="46" t="s">
        <v>4847</v>
      </c>
      <c r="C3597" s="46" t="s">
        <v>18</v>
      </c>
      <c r="D3597" s="46" t="s">
        <v>19</v>
      </c>
      <c r="E3597" s="54">
        <v>380000</v>
      </c>
      <c r="F3597" s="46">
        <v>0</v>
      </c>
      <c r="G3597" s="54">
        <v>70000</v>
      </c>
      <c r="H3597" s="46" t="s">
        <v>20</v>
      </c>
      <c r="I3597" s="46"/>
      <c r="J3597" s="46">
        <v>2022</v>
      </c>
      <c r="K3597" s="83" t="s">
        <v>4848</v>
      </c>
      <c r="L3597" s="84" t="s">
        <v>14017</v>
      </c>
      <c r="M3597" s="85" t="s">
        <v>14020</v>
      </c>
      <c r="N3597" s="54" t="s">
        <v>1580</v>
      </c>
      <c r="O3597" s="54" t="str">
        <f>VLOOKUP(H3597,province!$B$2:$C$64,2,0)</f>
        <v xml:space="preserve">TP Hồ Chí Minh </v>
      </c>
      <c r="P3597" s="6" t="str">
        <f>IFERROR(VLOOKUP(K3597,'user relationships'!$H$2:$I$13559,2,0),"")</f>
        <v>Mẹ</v>
      </c>
    </row>
    <row r="3598" spans="1:16">
      <c r="A3598" s="78" t="s">
        <v>14021</v>
      </c>
      <c r="B3598" s="46" t="s">
        <v>14022</v>
      </c>
      <c r="C3598" s="46" t="s">
        <v>18</v>
      </c>
      <c r="D3598" s="46" t="s">
        <v>19</v>
      </c>
      <c r="E3598" s="54">
        <v>1480000</v>
      </c>
      <c r="F3598" s="46">
        <v>0</v>
      </c>
      <c r="G3598" s="54">
        <v>288000</v>
      </c>
      <c r="H3598" s="46" t="s">
        <v>20</v>
      </c>
      <c r="I3598" s="46"/>
      <c r="J3598" s="46">
        <v>2022</v>
      </c>
      <c r="K3598" s="83" t="s">
        <v>14023</v>
      </c>
      <c r="L3598" s="84" t="s">
        <v>14024</v>
      </c>
      <c r="M3598" s="85" t="s">
        <v>14025</v>
      </c>
      <c r="N3598" s="54" t="s">
        <v>1580</v>
      </c>
      <c r="O3598" s="54" t="str">
        <f>VLOOKUP(H3598,province!$B$2:$C$64,2,0)</f>
        <v xml:space="preserve">TP Hồ Chí Minh </v>
      </c>
      <c r="P3598" s="6" t="str">
        <f>IFERROR(VLOOKUP(K3598,'user relationships'!$H$2:$I$13559,2,0),"")</f>
        <v>Một ai đó</v>
      </c>
    </row>
    <row r="3599" spans="1:16">
      <c r="A3599" s="78" t="s">
        <v>14026</v>
      </c>
      <c r="B3599" s="46" t="s">
        <v>11878</v>
      </c>
      <c r="C3599" s="46" t="s">
        <v>18</v>
      </c>
      <c r="D3599" s="46" t="s">
        <v>19</v>
      </c>
      <c r="E3599" s="54">
        <v>502000</v>
      </c>
      <c r="F3599" s="46">
        <v>48000</v>
      </c>
      <c r="G3599" s="54">
        <v>48000</v>
      </c>
      <c r="H3599" s="46" t="s">
        <v>20</v>
      </c>
      <c r="I3599" s="46"/>
      <c r="J3599" s="46">
        <v>2022</v>
      </c>
      <c r="K3599" s="83"/>
      <c r="L3599" s="84" t="s">
        <v>14017</v>
      </c>
      <c r="M3599" s="85" t="s">
        <v>14027</v>
      </c>
      <c r="N3599" s="54" t="s">
        <v>1580</v>
      </c>
      <c r="O3599" s="54" t="str">
        <f>VLOOKUP(H3599,province!$B$2:$C$64,2,0)</f>
        <v xml:space="preserve">TP Hồ Chí Minh </v>
      </c>
      <c r="P3599" s="6" t="str">
        <f>IFERROR(VLOOKUP(K3599,'user relationships'!$H$2:$I$13559,2,0),"")</f>
        <v/>
      </c>
    </row>
    <row r="3600" spans="1:16">
      <c r="A3600" s="78" t="s">
        <v>14028</v>
      </c>
      <c r="B3600" s="46" t="s">
        <v>14029</v>
      </c>
      <c r="C3600" s="46" t="s">
        <v>18</v>
      </c>
      <c r="D3600" s="46" t="s">
        <v>19</v>
      </c>
      <c r="E3600" s="54">
        <v>1263600</v>
      </c>
      <c r="F3600" s="46">
        <v>0</v>
      </c>
      <c r="G3600" s="54">
        <v>321600</v>
      </c>
      <c r="H3600" s="46" t="s">
        <v>20</v>
      </c>
      <c r="I3600" s="46"/>
      <c r="J3600" s="46">
        <v>2022</v>
      </c>
      <c r="K3600" s="83" t="s">
        <v>14030</v>
      </c>
      <c r="L3600" s="84" t="s">
        <v>14024</v>
      </c>
      <c r="M3600" s="85" t="s">
        <v>14031</v>
      </c>
      <c r="N3600" s="54" t="s">
        <v>1580</v>
      </c>
      <c r="O3600" s="54" t="str">
        <f>VLOOKUP(H3600,province!$B$2:$C$64,2,0)</f>
        <v xml:space="preserve">TP Hồ Chí Minh </v>
      </c>
      <c r="P3600" s="6" t="str">
        <f>IFERROR(VLOOKUP(K3600,'user relationships'!$H$2:$I$13559,2,0),"")</f>
        <v>Một ai đó</v>
      </c>
    </row>
    <row r="3601" spans="1:16">
      <c r="A3601" s="78" t="s">
        <v>14032</v>
      </c>
      <c r="B3601" s="46" t="s">
        <v>14033</v>
      </c>
      <c r="C3601" s="46" t="s">
        <v>18</v>
      </c>
      <c r="D3601" s="46" t="s">
        <v>19</v>
      </c>
      <c r="E3601" s="54">
        <v>788400</v>
      </c>
      <c r="F3601" s="46">
        <v>0</v>
      </c>
      <c r="G3601" s="54">
        <v>204400</v>
      </c>
      <c r="H3601" s="46" t="s">
        <v>20</v>
      </c>
      <c r="I3601" s="46"/>
      <c r="J3601" s="46">
        <v>2022</v>
      </c>
      <c r="K3601" s="83" t="s">
        <v>14034</v>
      </c>
      <c r="L3601" s="84" t="s">
        <v>14024</v>
      </c>
      <c r="M3601" s="85" t="s">
        <v>14035</v>
      </c>
      <c r="N3601" s="54" t="s">
        <v>1580</v>
      </c>
      <c r="O3601" s="54" t="str">
        <f>VLOOKUP(H3601,province!$B$2:$C$64,2,0)</f>
        <v xml:space="preserve">TP Hồ Chí Minh </v>
      </c>
      <c r="P3601" s="6" t="str">
        <f>IFERROR(VLOOKUP(K3601,'user relationships'!$H$2:$I$13559,2,0),"")</f>
        <v>Một ai đó</v>
      </c>
    </row>
    <row r="3602" spans="1:16">
      <c r="A3602" s="78" t="s">
        <v>14036</v>
      </c>
      <c r="B3602" s="46" t="s">
        <v>14022</v>
      </c>
      <c r="C3602" s="46" t="s">
        <v>18</v>
      </c>
      <c r="D3602" s="46" t="s">
        <v>75</v>
      </c>
      <c r="E3602" s="54">
        <v>2740000</v>
      </c>
      <c r="F3602" s="46">
        <v>0</v>
      </c>
      <c r="G3602" s="54">
        <v>72000</v>
      </c>
      <c r="H3602" s="46" t="s">
        <v>20</v>
      </c>
      <c r="I3602" s="46"/>
      <c r="J3602" s="46">
        <v>2022</v>
      </c>
      <c r="K3602" s="83" t="s">
        <v>14023</v>
      </c>
      <c r="L3602" s="84" t="s">
        <v>14024</v>
      </c>
      <c r="M3602" s="85" t="s">
        <v>14037</v>
      </c>
      <c r="N3602" s="54" t="s">
        <v>1580</v>
      </c>
      <c r="O3602" s="54" t="str">
        <f>VLOOKUP(H3602,province!$B$2:$C$64,2,0)</f>
        <v xml:space="preserve">TP Hồ Chí Minh </v>
      </c>
      <c r="P3602" s="6" t="str">
        <f>IFERROR(VLOOKUP(K3602,'user relationships'!$H$2:$I$13559,2,0),"")</f>
        <v>Một ai đó</v>
      </c>
    </row>
    <row r="3603" spans="1:16">
      <c r="A3603" s="78" t="s">
        <v>14038</v>
      </c>
      <c r="B3603" s="79" t="s">
        <v>4119</v>
      </c>
      <c r="C3603" s="46" t="s">
        <v>10343</v>
      </c>
      <c r="D3603" s="46" t="s">
        <v>60</v>
      </c>
      <c r="E3603" s="54">
        <v>420120</v>
      </c>
      <c r="F3603" s="46">
        <v>0</v>
      </c>
      <c r="G3603" s="54">
        <v>89120</v>
      </c>
      <c r="H3603" s="46" t="s">
        <v>20</v>
      </c>
      <c r="I3603" s="46"/>
      <c r="J3603" s="46">
        <v>2022</v>
      </c>
      <c r="K3603" s="83" t="s">
        <v>4120</v>
      </c>
      <c r="L3603" s="84" t="s">
        <v>14039</v>
      </c>
      <c r="M3603" s="85" t="s">
        <v>14040</v>
      </c>
      <c r="N3603" s="54" t="s">
        <v>1580</v>
      </c>
      <c r="O3603" s="54" t="str">
        <f>VLOOKUP(H3603,province!$B$2:$C$64,2,0)</f>
        <v xml:space="preserve">TP Hồ Chí Minh </v>
      </c>
      <c r="P3603" s="6" t="str">
        <f>IFERROR(VLOOKUP(K3603,'user relationships'!$H$2:$I$13559,2,0),"")</f>
        <v>Mẹ</v>
      </c>
    </row>
    <row r="3604" spans="1:16">
      <c r="A3604" s="78" t="s">
        <v>14041</v>
      </c>
      <c r="B3604" s="46" t="s">
        <v>10520</v>
      </c>
      <c r="C3604" s="46" t="s">
        <v>14042</v>
      </c>
      <c r="D3604" s="46" t="s">
        <v>19</v>
      </c>
      <c r="E3604" s="54">
        <v>1739650</v>
      </c>
      <c r="F3604" s="46">
        <v>0</v>
      </c>
      <c r="G3604" s="54">
        <v>289650</v>
      </c>
      <c r="H3604" s="46" t="s">
        <v>20</v>
      </c>
      <c r="I3604" s="46"/>
      <c r="J3604" s="46">
        <v>2022</v>
      </c>
      <c r="K3604" s="83" t="s">
        <v>12650</v>
      </c>
      <c r="L3604" s="84" t="s">
        <v>14043</v>
      </c>
      <c r="M3604" s="85" t="s">
        <v>14044</v>
      </c>
      <c r="N3604" s="54" t="s">
        <v>1580</v>
      </c>
      <c r="O3604" s="54" t="str">
        <f>VLOOKUP(H3604,province!$B$2:$C$64,2,0)</f>
        <v xml:space="preserve">TP Hồ Chí Minh </v>
      </c>
      <c r="P3604" s="6" t="str">
        <f>IFERROR(VLOOKUP(K3604,'user relationships'!$H$2:$I$13559,2,0),"")</f>
        <v>Một ai đó</v>
      </c>
    </row>
    <row r="3605" spans="1:16">
      <c r="A3605" s="78" t="s">
        <v>14045</v>
      </c>
      <c r="B3605" s="46" t="s">
        <v>14022</v>
      </c>
      <c r="C3605" s="46" t="s">
        <v>18</v>
      </c>
      <c r="D3605" s="46" t="s">
        <v>19</v>
      </c>
      <c r="E3605" s="54">
        <v>1260000</v>
      </c>
      <c r="F3605" s="46">
        <v>0</v>
      </c>
      <c r="G3605" s="54">
        <v>240000</v>
      </c>
      <c r="H3605" s="46" t="s">
        <v>20</v>
      </c>
      <c r="I3605" s="46"/>
      <c r="J3605" s="46">
        <v>2022</v>
      </c>
      <c r="K3605" s="83" t="s">
        <v>14023</v>
      </c>
      <c r="L3605" s="84" t="s">
        <v>14024</v>
      </c>
      <c r="M3605" s="85" t="s">
        <v>14025</v>
      </c>
      <c r="N3605" s="54" t="s">
        <v>1580</v>
      </c>
      <c r="O3605" s="54" t="str">
        <f>VLOOKUP(H3605,province!$B$2:$C$64,2,0)</f>
        <v xml:space="preserve">TP Hồ Chí Minh </v>
      </c>
      <c r="P3605" s="6" t="str">
        <f>IFERROR(VLOOKUP(K3605,'user relationships'!$H$2:$I$13559,2,0),"")</f>
        <v>Một ai đó</v>
      </c>
    </row>
    <row r="3606" spans="1:16">
      <c r="A3606" s="78" t="s">
        <v>14046</v>
      </c>
      <c r="B3606" s="46" t="s">
        <v>14047</v>
      </c>
      <c r="C3606" s="46" t="s">
        <v>10247</v>
      </c>
      <c r="D3606" s="46" t="s">
        <v>19</v>
      </c>
      <c r="E3606" s="54">
        <v>398520</v>
      </c>
      <c r="F3606" s="46">
        <v>0</v>
      </c>
      <c r="G3606" s="54">
        <v>95320</v>
      </c>
      <c r="H3606" s="46" t="s">
        <v>20</v>
      </c>
      <c r="I3606" s="46"/>
      <c r="J3606" s="46">
        <v>2022</v>
      </c>
      <c r="K3606" s="83" t="s">
        <v>14048</v>
      </c>
      <c r="L3606" s="84" t="s">
        <v>14049</v>
      </c>
      <c r="M3606" s="85" t="s">
        <v>14050</v>
      </c>
      <c r="N3606" s="54" t="s">
        <v>1580</v>
      </c>
      <c r="O3606" s="54" t="str">
        <f>VLOOKUP(H3606,province!$B$2:$C$64,2,0)</f>
        <v xml:space="preserve">TP Hồ Chí Minh </v>
      </c>
      <c r="P3606" s="6" t="str">
        <f>IFERROR(VLOOKUP(K3606,'user relationships'!$H$2:$I$13559,2,0),"")</f>
        <v>Tôi</v>
      </c>
    </row>
    <row r="3607" spans="1:16">
      <c r="A3607" s="86" t="s">
        <v>14051</v>
      </c>
      <c r="B3607" s="46" t="s">
        <v>14052</v>
      </c>
      <c r="C3607" s="46" t="s">
        <v>10247</v>
      </c>
      <c r="D3607" s="46" t="s">
        <v>19</v>
      </c>
      <c r="E3607" s="54">
        <v>35000</v>
      </c>
      <c r="F3607" s="46">
        <v>349000</v>
      </c>
      <c r="G3607" s="54">
        <v>-279200</v>
      </c>
      <c r="H3607" s="46" t="s">
        <v>20</v>
      </c>
      <c r="I3607" s="46"/>
      <c r="J3607" s="46">
        <v>2022</v>
      </c>
      <c r="K3607" s="83" t="s">
        <v>14053</v>
      </c>
      <c r="L3607" s="84" t="s">
        <v>14017</v>
      </c>
      <c r="M3607" s="85" t="s">
        <v>14054</v>
      </c>
      <c r="N3607" s="54" t="s">
        <v>1580</v>
      </c>
      <c r="O3607" s="54" t="str">
        <f>VLOOKUP(H3607,province!$B$2:$C$64,2,0)</f>
        <v xml:space="preserve">TP Hồ Chí Minh </v>
      </c>
      <c r="P3607" s="6" t="str">
        <f>IFERROR(VLOOKUP(K3607,'user relationships'!$H$2:$I$13559,2,0),"")</f>
        <v>Một ai đó</v>
      </c>
    </row>
    <row r="3608" spans="1:16">
      <c r="A3608" s="78" t="s">
        <v>14055</v>
      </c>
      <c r="B3608" s="46" t="s">
        <v>4790</v>
      </c>
      <c r="C3608" s="46" t="s">
        <v>18</v>
      </c>
      <c r="D3608" s="46" t="s">
        <v>19</v>
      </c>
      <c r="E3608" s="54">
        <v>1269000</v>
      </c>
      <c r="F3608" s="46">
        <v>0</v>
      </c>
      <c r="G3608" s="54">
        <v>324000</v>
      </c>
      <c r="H3608" s="46" t="s">
        <v>20</v>
      </c>
      <c r="I3608" s="46"/>
      <c r="J3608" s="46">
        <v>2022</v>
      </c>
      <c r="K3608" s="83" t="s">
        <v>12694</v>
      </c>
      <c r="L3608" s="84" t="s">
        <v>14056</v>
      </c>
      <c r="M3608" s="85" t="s">
        <v>14057</v>
      </c>
      <c r="N3608" s="54" t="s">
        <v>1580</v>
      </c>
      <c r="O3608" s="54" t="str">
        <f>VLOOKUP(H3608,province!$B$2:$C$64,2,0)</f>
        <v xml:space="preserve">TP Hồ Chí Minh </v>
      </c>
      <c r="P3608" s="6" t="str">
        <f>IFERROR(VLOOKUP(K3608,'user relationships'!$H$2:$I$13559,2,0),"")</f>
        <v>Bạn gái</v>
      </c>
    </row>
    <row r="3609" spans="1:16">
      <c r="A3609" s="78" t="s">
        <v>14058</v>
      </c>
      <c r="B3609" s="46" t="s">
        <v>2244</v>
      </c>
      <c r="C3609" s="46" t="s">
        <v>10247</v>
      </c>
      <c r="D3609" s="46" t="s">
        <v>19</v>
      </c>
      <c r="E3609" s="54">
        <v>35000</v>
      </c>
      <c r="F3609" s="46">
        <v>360000</v>
      </c>
      <c r="G3609" s="54">
        <v>-288000</v>
      </c>
      <c r="H3609" s="46" t="s">
        <v>20</v>
      </c>
      <c r="I3609" s="46"/>
      <c r="J3609" s="46">
        <v>2022</v>
      </c>
      <c r="K3609" s="83"/>
      <c r="L3609" s="84" t="s">
        <v>14056</v>
      </c>
      <c r="M3609" s="85" t="s">
        <v>14059</v>
      </c>
      <c r="N3609" s="54" t="s">
        <v>1580</v>
      </c>
      <c r="O3609" s="54" t="str">
        <f>VLOOKUP(H3609,province!$B$2:$C$64,2,0)</f>
        <v xml:space="preserve">TP Hồ Chí Minh </v>
      </c>
      <c r="P3609" s="6" t="str">
        <f>IFERROR(VLOOKUP(K3609,'user relationships'!$H$2:$I$13559,2,0),"")</f>
        <v/>
      </c>
    </row>
    <row r="3610" spans="1:16">
      <c r="A3610" s="78" t="s">
        <v>14060</v>
      </c>
      <c r="B3610" s="46" t="s">
        <v>14061</v>
      </c>
      <c r="C3610" s="46" t="s">
        <v>10247</v>
      </c>
      <c r="D3610" s="46" t="s">
        <v>19</v>
      </c>
      <c r="E3610" s="54">
        <v>30000</v>
      </c>
      <c r="F3610" s="46">
        <v>199000</v>
      </c>
      <c r="G3610" s="54">
        <v>-159200</v>
      </c>
      <c r="H3610" s="46" t="s">
        <v>20</v>
      </c>
      <c r="I3610" s="46"/>
      <c r="J3610" s="46">
        <v>2022</v>
      </c>
      <c r="K3610" s="83" t="s">
        <v>14062</v>
      </c>
      <c r="L3610" s="84" t="s">
        <v>14056</v>
      </c>
      <c r="M3610" s="85" t="s">
        <v>14063</v>
      </c>
      <c r="N3610" s="54" t="s">
        <v>1580</v>
      </c>
      <c r="O3610" s="54" t="str">
        <f>VLOOKUP(H3610,province!$B$2:$C$64,2,0)</f>
        <v xml:space="preserve">TP Hồ Chí Minh </v>
      </c>
      <c r="P3610" s="6" t="str">
        <f>IFERROR(VLOOKUP(K3610,'user relationships'!$H$2:$I$13559,2,0),"")</f>
        <v>Tôi</v>
      </c>
    </row>
    <row r="3611" spans="1:16">
      <c r="A3611" s="78" t="s">
        <v>14064</v>
      </c>
      <c r="B3611" s="46" t="s">
        <v>14065</v>
      </c>
      <c r="C3611" s="46" t="s">
        <v>10247</v>
      </c>
      <c r="D3611" s="46" t="s">
        <v>19</v>
      </c>
      <c r="E3611" s="54">
        <v>35000</v>
      </c>
      <c r="F3611" s="46">
        <v>360000</v>
      </c>
      <c r="G3611" s="54">
        <v>-288000</v>
      </c>
      <c r="H3611" s="46" t="s">
        <v>20</v>
      </c>
      <c r="I3611" s="46"/>
      <c r="J3611" s="46">
        <v>2022</v>
      </c>
      <c r="K3611" s="83" t="s">
        <v>14066</v>
      </c>
      <c r="L3611" s="84" t="s">
        <v>14056</v>
      </c>
      <c r="M3611" s="85" t="s">
        <v>14067</v>
      </c>
      <c r="N3611" s="54" t="s">
        <v>1580</v>
      </c>
      <c r="O3611" s="54" t="str">
        <f>VLOOKUP(H3611,province!$B$2:$C$64,2,0)</f>
        <v xml:space="preserve">TP Hồ Chí Minh </v>
      </c>
      <c r="P3611" s="6" t="str">
        <f>IFERROR(VLOOKUP(K3611,'user relationships'!$H$2:$I$13559,2,0),"")</f>
        <v>Tôi</v>
      </c>
    </row>
    <row r="3612" spans="1:16">
      <c r="A3612" s="78" t="s">
        <v>14068</v>
      </c>
      <c r="B3612" s="46" t="s">
        <v>14069</v>
      </c>
      <c r="C3612" s="46" t="s">
        <v>10247</v>
      </c>
      <c r="D3612" s="46" t="s">
        <v>19</v>
      </c>
      <c r="E3612" s="54">
        <v>25000</v>
      </c>
      <c r="F3612" s="46">
        <v>360000</v>
      </c>
      <c r="G3612" s="54">
        <v>-288000</v>
      </c>
      <c r="H3612" s="46" t="s">
        <v>20</v>
      </c>
      <c r="I3612" s="46"/>
      <c r="J3612" s="46">
        <v>2022</v>
      </c>
      <c r="K3612" s="83" t="s">
        <v>14070</v>
      </c>
      <c r="L3612" s="84" t="s">
        <v>14056</v>
      </c>
      <c r="M3612" s="85" t="s">
        <v>14071</v>
      </c>
      <c r="N3612" s="54" t="s">
        <v>1580</v>
      </c>
      <c r="O3612" s="54" t="str">
        <f>VLOOKUP(H3612,province!$B$2:$C$64,2,0)</f>
        <v xml:space="preserve">TP Hồ Chí Minh </v>
      </c>
      <c r="P3612" s="6" t="str">
        <f>IFERROR(VLOOKUP(K3612,'user relationships'!$H$2:$I$13559,2,0),"")</f>
        <v>Tôi</v>
      </c>
    </row>
    <row r="3613" spans="1:16">
      <c r="A3613" s="78" t="s">
        <v>14072</v>
      </c>
      <c r="B3613" s="46" t="s">
        <v>13238</v>
      </c>
      <c r="C3613" s="46" t="s">
        <v>10247</v>
      </c>
      <c r="D3613" s="46" t="s">
        <v>19</v>
      </c>
      <c r="E3613" s="54">
        <v>76680</v>
      </c>
      <c r="F3613" s="46">
        <v>360000</v>
      </c>
      <c r="G3613" s="54">
        <v>-246320</v>
      </c>
      <c r="H3613" s="46" t="s">
        <v>20</v>
      </c>
      <c r="I3613" s="46"/>
      <c r="J3613" s="46">
        <v>2022</v>
      </c>
      <c r="K3613" s="83" t="s">
        <v>14073</v>
      </c>
      <c r="L3613" s="84" t="s">
        <v>14074</v>
      </c>
      <c r="M3613" s="85" t="s">
        <v>14075</v>
      </c>
      <c r="N3613" s="54" t="s">
        <v>1580</v>
      </c>
      <c r="O3613" s="54" t="str">
        <f>VLOOKUP(H3613,province!$B$2:$C$64,2,0)</f>
        <v xml:space="preserve">TP Hồ Chí Minh </v>
      </c>
      <c r="P3613" s="6" t="str">
        <f>IFERROR(VLOOKUP(K3613,'user relationships'!$H$2:$I$13559,2,0),"")</f>
        <v>Tôi</v>
      </c>
    </row>
    <row r="3614" spans="1:16">
      <c r="A3614" s="78" t="s">
        <v>14076</v>
      </c>
      <c r="B3614" s="46" t="s">
        <v>13206</v>
      </c>
      <c r="C3614" s="46" t="s">
        <v>10247</v>
      </c>
      <c r="D3614" s="46" t="s">
        <v>19</v>
      </c>
      <c r="E3614" s="54">
        <v>30000</v>
      </c>
      <c r="F3614" s="46">
        <v>199000</v>
      </c>
      <c r="G3614" s="54">
        <v>-159200</v>
      </c>
      <c r="H3614" s="46" t="s">
        <v>20</v>
      </c>
      <c r="I3614" s="46"/>
      <c r="J3614" s="46">
        <v>2022</v>
      </c>
      <c r="K3614" s="83" t="s">
        <v>14077</v>
      </c>
      <c r="L3614" s="84" t="s">
        <v>14056</v>
      </c>
      <c r="M3614" s="85" t="s">
        <v>14078</v>
      </c>
      <c r="N3614" s="54" t="s">
        <v>1580</v>
      </c>
      <c r="O3614" s="54" t="str">
        <f>VLOOKUP(H3614,province!$B$2:$C$64,2,0)</f>
        <v xml:space="preserve">TP Hồ Chí Minh </v>
      </c>
      <c r="P3614" s="6" t="str">
        <f>IFERROR(VLOOKUP(K3614,'user relationships'!$H$2:$I$13559,2,0),"")</f>
        <v>Tôi</v>
      </c>
    </row>
    <row r="3615" spans="1:16">
      <c r="A3615" s="78" t="s">
        <v>14079</v>
      </c>
      <c r="B3615" s="46" t="s">
        <v>14080</v>
      </c>
      <c r="C3615" s="46" t="s">
        <v>10247</v>
      </c>
      <c r="D3615" s="46" t="s">
        <v>133</v>
      </c>
      <c r="E3615" s="54">
        <v>30000</v>
      </c>
      <c r="F3615" s="46">
        <v>349000</v>
      </c>
      <c r="G3615" s="54">
        <v>-279200</v>
      </c>
      <c r="H3615" s="46" t="s">
        <v>20</v>
      </c>
      <c r="I3615" s="46"/>
      <c r="J3615" s="46">
        <v>2022</v>
      </c>
      <c r="K3615" s="83" t="s">
        <v>14081</v>
      </c>
      <c r="L3615" s="84" t="s">
        <v>14056</v>
      </c>
      <c r="M3615" s="85" t="s">
        <v>14082</v>
      </c>
      <c r="N3615" s="54" t="s">
        <v>1580</v>
      </c>
      <c r="O3615" s="54" t="str">
        <f>VLOOKUP(H3615,province!$B$2:$C$64,2,0)</f>
        <v xml:space="preserve">TP Hồ Chí Minh </v>
      </c>
      <c r="P3615" s="6" t="str">
        <f>IFERROR(VLOOKUP(K3615,'user relationships'!$H$2:$I$13559,2,0),"")</f>
        <v>Tôi</v>
      </c>
    </row>
    <row r="3616" spans="1:16">
      <c r="A3616" s="78" t="s">
        <v>14083</v>
      </c>
      <c r="B3616" s="46" t="s">
        <v>14061</v>
      </c>
      <c r="C3616" s="46" t="s">
        <v>10247</v>
      </c>
      <c r="D3616" s="46" t="s">
        <v>19</v>
      </c>
      <c r="E3616" s="54">
        <v>179000</v>
      </c>
      <c r="F3616" s="46">
        <v>0</v>
      </c>
      <c r="G3616" s="54">
        <v>29800</v>
      </c>
      <c r="H3616" s="46" t="s">
        <v>20</v>
      </c>
      <c r="I3616" s="46"/>
      <c r="J3616" s="46">
        <v>2022</v>
      </c>
      <c r="K3616" s="83" t="s">
        <v>14084</v>
      </c>
      <c r="L3616" s="84" t="s">
        <v>14056</v>
      </c>
      <c r="M3616" s="85" t="s">
        <v>14085</v>
      </c>
      <c r="N3616" s="54" t="s">
        <v>1580</v>
      </c>
      <c r="O3616" s="54" t="str">
        <f>VLOOKUP(H3616,province!$B$2:$C$64,2,0)</f>
        <v xml:space="preserve">TP Hồ Chí Minh </v>
      </c>
      <c r="P3616" s="6" t="str">
        <f>IFERROR(VLOOKUP(K3616,'user relationships'!$H$2:$I$13559,2,0),"")</f>
        <v>Một ai đó</v>
      </c>
    </row>
    <row r="3617" spans="1:16">
      <c r="A3617" s="78" t="s">
        <v>14086</v>
      </c>
      <c r="B3617" s="46" t="s">
        <v>14087</v>
      </c>
      <c r="C3617" s="46" t="s">
        <v>10247</v>
      </c>
      <c r="D3617" s="46" t="s">
        <v>19</v>
      </c>
      <c r="E3617" s="54">
        <v>69900</v>
      </c>
      <c r="F3617" s="46">
        <v>349000</v>
      </c>
      <c r="G3617" s="54">
        <v>-244300</v>
      </c>
      <c r="H3617" s="46" t="s">
        <v>20</v>
      </c>
      <c r="I3617" s="46"/>
      <c r="J3617" s="46">
        <v>2022</v>
      </c>
      <c r="K3617" s="83" t="s">
        <v>14088</v>
      </c>
      <c r="L3617" s="84" t="s">
        <v>14089</v>
      </c>
      <c r="M3617" s="85" t="s">
        <v>14090</v>
      </c>
      <c r="N3617" s="54" t="s">
        <v>1580</v>
      </c>
      <c r="O3617" s="54" t="str">
        <f>VLOOKUP(H3617,province!$B$2:$C$64,2,0)</f>
        <v xml:space="preserve">TP Hồ Chí Minh </v>
      </c>
      <c r="P3617" s="6" t="str">
        <f>IFERROR(VLOOKUP(K3617,'user relationships'!$H$2:$I$13559,2,0),"")</f>
        <v>Tôi</v>
      </c>
    </row>
    <row r="3618" spans="1:16">
      <c r="A3618" s="78" t="s">
        <v>14091</v>
      </c>
      <c r="B3618" s="46" t="s">
        <v>4833</v>
      </c>
      <c r="C3618" s="46" t="s">
        <v>18</v>
      </c>
      <c r="D3618" s="46" t="s">
        <v>19</v>
      </c>
      <c r="E3618" s="54">
        <v>756000</v>
      </c>
      <c r="F3618" s="46">
        <v>0</v>
      </c>
      <c r="G3618" s="54">
        <v>171000</v>
      </c>
      <c r="H3618" s="46" t="s">
        <v>20</v>
      </c>
      <c r="I3618" s="46"/>
      <c r="J3618" s="46">
        <v>2022</v>
      </c>
      <c r="K3618" s="83" t="s">
        <v>4834</v>
      </c>
      <c r="L3618" s="84" t="s">
        <v>14092</v>
      </c>
      <c r="M3618" s="85" t="s">
        <v>14093</v>
      </c>
      <c r="N3618" s="54" t="s">
        <v>1580</v>
      </c>
      <c r="O3618" s="54" t="str">
        <f>VLOOKUP(H3618,province!$B$2:$C$64,2,0)</f>
        <v xml:space="preserve">TP Hồ Chí Minh </v>
      </c>
      <c r="P3618" s="6" t="str">
        <f>IFERROR(VLOOKUP(K3618,'user relationships'!$H$2:$I$13559,2,0),"")</f>
        <v>Mẹ</v>
      </c>
    </row>
    <row r="3619" spans="1:16">
      <c r="A3619" s="78" t="s">
        <v>14094</v>
      </c>
      <c r="B3619" s="46" t="s">
        <v>14095</v>
      </c>
      <c r="C3619" s="46" t="s">
        <v>10247</v>
      </c>
      <c r="D3619" s="46" t="s">
        <v>19</v>
      </c>
      <c r="E3619" s="54">
        <v>30000</v>
      </c>
      <c r="F3619" s="46">
        <v>360000</v>
      </c>
      <c r="G3619" s="54">
        <v>-288000</v>
      </c>
      <c r="H3619" s="46" t="s">
        <v>20</v>
      </c>
      <c r="I3619" s="46"/>
      <c r="J3619" s="46">
        <v>2022</v>
      </c>
      <c r="K3619" s="83" t="s">
        <v>14096</v>
      </c>
      <c r="L3619" s="84" t="s">
        <v>14097</v>
      </c>
      <c r="M3619" s="85" t="s">
        <v>14098</v>
      </c>
      <c r="N3619" s="54" t="s">
        <v>1580</v>
      </c>
      <c r="O3619" s="54" t="str">
        <f>VLOOKUP(H3619,province!$B$2:$C$64,2,0)</f>
        <v xml:space="preserve">TP Hồ Chí Minh </v>
      </c>
      <c r="P3619" s="6" t="str">
        <f>IFERROR(VLOOKUP(K3619,'user relationships'!$H$2:$I$13559,2,0),"")</f>
        <v>Tôi</v>
      </c>
    </row>
    <row r="3620" spans="1:16">
      <c r="A3620" s="78" t="s">
        <v>14099</v>
      </c>
      <c r="B3620" s="46" t="s">
        <v>14100</v>
      </c>
      <c r="C3620" s="46" t="s">
        <v>10247</v>
      </c>
      <c r="D3620" s="46" t="s">
        <v>133</v>
      </c>
      <c r="E3620" s="54">
        <v>80000</v>
      </c>
      <c r="F3620" s="46">
        <v>360000</v>
      </c>
      <c r="G3620" s="54">
        <v>-288000</v>
      </c>
      <c r="H3620" s="46" t="s">
        <v>20</v>
      </c>
      <c r="I3620" s="46"/>
      <c r="J3620" s="46">
        <v>2022</v>
      </c>
      <c r="K3620" s="83" t="s">
        <v>14101</v>
      </c>
      <c r="L3620" s="84" t="s">
        <v>14102</v>
      </c>
      <c r="M3620" s="85" t="s">
        <v>14103</v>
      </c>
      <c r="N3620" s="54" t="s">
        <v>1580</v>
      </c>
      <c r="O3620" s="54" t="str">
        <f>VLOOKUP(H3620,province!$B$2:$C$64,2,0)</f>
        <v xml:space="preserve">TP Hồ Chí Minh </v>
      </c>
      <c r="P3620" s="6" t="str">
        <f>IFERROR(VLOOKUP(K3620,'user relationships'!$H$2:$I$13559,2,0),"")</f>
        <v>Một ai đó</v>
      </c>
    </row>
    <row r="3621" spans="1:16">
      <c r="A3621" s="78" t="s">
        <v>14104</v>
      </c>
      <c r="B3621" s="46" t="s">
        <v>14105</v>
      </c>
      <c r="C3621" s="46" t="s">
        <v>10247</v>
      </c>
      <c r="D3621" s="46" t="s">
        <v>267</v>
      </c>
      <c r="E3621" s="54">
        <v>35000</v>
      </c>
      <c r="F3621" s="46">
        <v>360000</v>
      </c>
      <c r="G3621" s="54">
        <v>-288000</v>
      </c>
      <c r="H3621" s="46" t="s">
        <v>20</v>
      </c>
      <c r="I3621" s="46"/>
      <c r="J3621" s="46">
        <v>2022</v>
      </c>
      <c r="K3621" s="83" t="s">
        <v>14106</v>
      </c>
      <c r="L3621" s="84" t="s">
        <v>14102</v>
      </c>
      <c r="M3621" s="85" t="s">
        <v>14107</v>
      </c>
      <c r="N3621" s="54" t="s">
        <v>1580</v>
      </c>
      <c r="O3621" s="54" t="str">
        <f>VLOOKUP(H3621,province!$B$2:$C$64,2,0)</f>
        <v xml:space="preserve">TP Hồ Chí Minh </v>
      </c>
      <c r="P3621" s="6" t="str">
        <f>IFERROR(VLOOKUP(K3621,'user relationships'!$H$2:$I$13559,2,0),"")</f>
        <v>Tôi</v>
      </c>
    </row>
    <row r="3622" spans="1:16">
      <c r="A3622" s="78" t="s">
        <v>14108</v>
      </c>
      <c r="B3622" s="46" t="s">
        <v>14109</v>
      </c>
      <c r="C3622" s="46" t="s">
        <v>10247</v>
      </c>
      <c r="D3622" s="46" t="s">
        <v>19</v>
      </c>
      <c r="E3622" s="54">
        <v>35000</v>
      </c>
      <c r="F3622" s="46">
        <v>360000</v>
      </c>
      <c r="G3622" s="54">
        <v>-288000</v>
      </c>
      <c r="H3622" s="46" t="s">
        <v>20</v>
      </c>
      <c r="I3622" s="46"/>
      <c r="J3622" s="46">
        <v>2022</v>
      </c>
      <c r="K3622" s="83" t="s">
        <v>14110</v>
      </c>
      <c r="L3622" s="84" t="s">
        <v>14102</v>
      </c>
      <c r="M3622" s="85" t="s">
        <v>14111</v>
      </c>
      <c r="N3622" s="54" t="s">
        <v>1580</v>
      </c>
      <c r="O3622" s="54" t="str">
        <f>VLOOKUP(H3622,province!$B$2:$C$64,2,0)</f>
        <v xml:space="preserve">TP Hồ Chí Minh </v>
      </c>
      <c r="P3622" s="6" t="str">
        <f>IFERROR(VLOOKUP(K3622,'user relationships'!$H$2:$I$13559,2,0),"")</f>
        <v>Tôi</v>
      </c>
    </row>
    <row r="3623" spans="1:16">
      <c r="A3623" s="78" t="s">
        <v>14112</v>
      </c>
      <c r="B3623" s="46" t="s">
        <v>14113</v>
      </c>
      <c r="C3623" s="46" t="s">
        <v>10247</v>
      </c>
      <c r="D3623" s="46" t="s">
        <v>19</v>
      </c>
      <c r="E3623" s="54">
        <v>35000</v>
      </c>
      <c r="F3623" s="46">
        <v>360000</v>
      </c>
      <c r="G3623" s="54">
        <v>-288000</v>
      </c>
      <c r="H3623" s="46" t="s">
        <v>20</v>
      </c>
      <c r="I3623" s="46"/>
      <c r="J3623" s="46">
        <v>2022</v>
      </c>
      <c r="K3623" s="83" t="s">
        <v>14114</v>
      </c>
      <c r="L3623" s="84" t="s">
        <v>14102</v>
      </c>
      <c r="M3623" s="85" t="s">
        <v>14115</v>
      </c>
      <c r="N3623" s="54" t="s">
        <v>1580</v>
      </c>
      <c r="O3623" s="54" t="str">
        <f>VLOOKUP(H3623,province!$B$2:$C$64,2,0)</f>
        <v xml:space="preserve">TP Hồ Chí Minh </v>
      </c>
      <c r="P3623" s="6" t="str">
        <f>IFERROR(VLOOKUP(K3623,'user relationships'!$H$2:$I$13559,2,0),"")</f>
        <v>Tôi</v>
      </c>
    </row>
    <row r="3624" spans="1:16">
      <c r="A3624" s="78" t="s">
        <v>14116</v>
      </c>
      <c r="B3624" s="46" t="s">
        <v>14117</v>
      </c>
      <c r="C3624" s="46" t="s">
        <v>10247</v>
      </c>
      <c r="D3624" s="46" t="s">
        <v>133</v>
      </c>
      <c r="E3624" s="54">
        <v>27000</v>
      </c>
      <c r="F3624" s="46">
        <v>360000</v>
      </c>
      <c r="G3624" s="54">
        <v>-286000</v>
      </c>
      <c r="H3624" s="46" t="s">
        <v>20</v>
      </c>
      <c r="I3624" s="46"/>
      <c r="J3624" s="46">
        <v>2022</v>
      </c>
      <c r="K3624" s="83" t="s">
        <v>14118</v>
      </c>
      <c r="L3624" s="84" t="s">
        <v>14119</v>
      </c>
      <c r="M3624" s="85" t="s">
        <v>14120</v>
      </c>
      <c r="N3624" s="54" t="s">
        <v>1580</v>
      </c>
      <c r="O3624" s="54" t="str">
        <f>VLOOKUP(H3624,province!$B$2:$C$64,2,0)</f>
        <v xml:space="preserve">TP Hồ Chí Minh </v>
      </c>
      <c r="P3624" s="6" t="str">
        <f>IFERROR(VLOOKUP(K3624,'user relationships'!$H$2:$I$13559,2,0),"")</f>
        <v>Tôi</v>
      </c>
    </row>
    <row r="3625" spans="1:16">
      <c r="A3625" s="78" t="s">
        <v>14121</v>
      </c>
      <c r="B3625" s="46" t="s">
        <v>14122</v>
      </c>
      <c r="C3625" s="46" t="s">
        <v>10247</v>
      </c>
      <c r="D3625" s="46" t="s">
        <v>51</v>
      </c>
      <c r="E3625" s="54">
        <v>30000</v>
      </c>
      <c r="F3625" s="46">
        <v>349000</v>
      </c>
      <c r="G3625" s="54">
        <v>-279200</v>
      </c>
      <c r="H3625" s="46" t="s">
        <v>20</v>
      </c>
      <c r="I3625" s="46"/>
      <c r="J3625" s="46">
        <v>2022</v>
      </c>
      <c r="K3625" s="83" t="s">
        <v>14123</v>
      </c>
      <c r="L3625" s="84" t="s">
        <v>14124</v>
      </c>
      <c r="M3625" s="85" t="s">
        <v>14125</v>
      </c>
      <c r="N3625" s="54" t="s">
        <v>1580</v>
      </c>
      <c r="O3625" s="54" t="str">
        <f>VLOOKUP(H3625,province!$B$2:$C$64,2,0)</f>
        <v xml:space="preserve">TP Hồ Chí Minh </v>
      </c>
      <c r="P3625" s="6" t="str">
        <f>IFERROR(VLOOKUP(K3625,'user relationships'!$H$2:$I$13559,2,0),"")</f>
        <v>Tôi</v>
      </c>
    </row>
    <row r="3626" spans="1:16">
      <c r="A3626" s="78" t="s">
        <v>14126</v>
      </c>
      <c r="B3626" s="46" t="s">
        <v>14127</v>
      </c>
      <c r="C3626" s="46" t="s">
        <v>10247</v>
      </c>
      <c r="D3626" s="46" t="s">
        <v>19</v>
      </c>
      <c r="E3626" s="54">
        <v>35000</v>
      </c>
      <c r="F3626" s="46">
        <v>360000</v>
      </c>
      <c r="G3626" s="54">
        <v>-288000</v>
      </c>
      <c r="H3626" s="46" t="s">
        <v>20</v>
      </c>
      <c r="I3626" s="46"/>
      <c r="J3626" s="46">
        <v>2022</v>
      </c>
      <c r="K3626" s="83" t="s">
        <v>14128</v>
      </c>
      <c r="L3626" s="84" t="s">
        <v>14129</v>
      </c>
      <c r="M3626" s="85" t="s">
        <v>14130</v>
      </c>
      <c r="N3626" s="54" t="s">
        <v>1580</v>
      </c>
      <c r="O3626" s="54" t="str">
        <f>VLOOKUP(H3626,province!$B$2:$C$64,2,0)</f>
        <v xml:space="preserve">TP Hồ Chí Minh </v>
      </c>
      <c r="P3626" s="6" t="str">
        <f>IFERROR(VLOOKUP(K3626,'user relationships'!$H$2:$I$13559,2,0),"")</f>
        <v>Tôi</v>
      </c>
    </row>
    <row r="3627" spans="1:16">
      <c r="A3627" s="78" t="s">
        <v>14131</v>
      </c>
      <c r="B3627" s="46" t="s">
        <v>14132</v>
      </c>
      <c r="C3627" s="46" t="s">
        <v>10247</v>
      </c>
      <c r="D3627" s="46" t="s">
        <v>19</v>
      </c>
      <c r="E3627" s="54">
        <v>35000</v>
      </c>
      <c r="F3627" s="46">
        <v>360000</v>
      </c>
      <c r="G3627" s="54">
        <v>-288000</v>
      </c>
      <c r="H3627" s="46" t="s">
        <v>20</v>
      </c>
      <c r="I3627" s="46"/>
      <c r="J3627" s="46">
        <v>2022</v>
      </c>
      <c r="K3627" s="83" t="s">
        <v>14133</v>
      </c>
      <c r="L3627" s="84" t="s">
        <v>14092</v>
      </c>
      <c r="M3627" s="85" t="s">
        <v>14134</v>
      </c>
      <c r="N3627" s="54" t="s">
        <v>1580</v>
      </c>
      <c r="O3627" s="54" t="str">
        <f>VLOOKUP(H3627,province!$B$2:$C$64,2,0)</f>
        <v xml:space="preserve">TP Hồ Chí Minh </v>
      </c>
      <c r="P3627" s="6" t="str">
        <f>IFERROR(VLOOKUP(K3627,'user relationships'!$H$2:$I$13559,2,0),"")</f>
        <v>Tôi</v>
      </c>
    </row>
    <row r="3628" spans="1:16">
      <c r="A3628" s="78" t="s">
        <v>14135</v>
      </c>
      <c r="B3628" s="46" t="s">
        <v>14136</v>
      </c>
      <c r="C3628" s="46" t="s">
        <v>10247</v>
      </c>
      <c r="D3628" s="46" t="s">
        <v>167</v>
      </c>
      <c r="E3628" s="54">
        <v>35000</v>
      </c>
      <c r="F3628" s="46">
        <v>360000</v>
      </c>
      <c r="G3628" s="54">
        <v>-288000</v>
      </c>
      <c r="H3628" s="46" t="s">
        <v>20</v>
      </c>
      <c r="I3628" s="46"/>
      <c r="J3628" s="46">
        <v>2022</v>
      </c>
      <c r="K3628" s="83" t="s">
        <v>14137</v>
      </c>
      <c r="L3628" s="84" t="s">
        <v>14092</v>
      </c>
      <c r="M3628" s="85" t="s">
        <v>14138</v>
      </c>
      <c r="N3628" s="54" t="s">
        <v>1580</v>
      </c>
      <c r="O3628" s="54" t="str">
        <f>VLOOKUP(H3628,province!$B$2:$C$64,2,0)</f>
        <v xml:space="preserve">TP Hồ Chí Minh </v>
      </c>
      <c r="P3628" s="6" t="str">
        <f>IFERROR(VLOOKUP(K3628,'user relationships'!$H$2:$I$13559,2,0),"")</f>
        <v>Tôi</v>
      </c>
    </row>
    <row r="3629" spans="1:16">
      <c r="A3629" s="78" t="s">
        <v>14139</v>
      </c>
      <c r="B3629" s="46" t="s">
        <v>14140</v>
      </c>
      <c r="C3629" s="46" t="s">
        <v>10247</v>
      </c>
      <c r="D3629" s="46" t="s">
        <v>19</v>
      </c>
      <c r="E3629" s="54">
        <v>30000</v>
      </c>
      <c r="F3629" s="46">
        <v>360000</v>
      </c>
      <c r="G3629" s="54">
        <v>-288000</v>
      </c>
      <c r="H3629" s="46" t="s">
        <v>20</v>
      </c>
      <c r="I3629" s="46"/>
      <c r="J3629" s="46">
        <v>2022</v>
      </c>
      <c r="K3629" s="83" t="s">
        <v>14141</v>
      </c>
      <c r="L3629" s="84" t="s">
        <v>14102</v>
      </c>
      <c r="M3629" s="85" t="s">
        <v>14142</v>
      </c>
      <c r="N3629" s="54" t="s">
        <v>1580</v>
      </c>
      <c r="O3629" s="54" t="str">
        <f>VLOOKUP(H3629,province!$B$2:$C$64,2,0)</f>
        <v xml:space="preserve">TP Hồ Chí Minh </v>
      </c>
      <c r="P3629" s="6" t="str">
        <f>IFERROR(VLOOKUP(K3629,'user relationships'!$H$2:$I$13559,2,0),"")</f>
        <v>Một ai đó</v>
      </c>
    </row>
    <row r="3630" spans="1:16">
      <c r="A3630" s="78" t="s">
        <v>14143</v>
      </c>
      <c r="B3630" s="46" t="s">
        <v>14144</v>
      </c>
      <c r="C3630" s="46" t="s">
        <v>10247</v>
      </c>
      <c r="D3630" s="46" t="s">
        <v>19</v>
      </c>
      <c r="E3630" s="54">
        <v>30000</v>
      </c>
      <c r="F3630" s="46">
        <v>360000</v>
      </c>
      <c r="G3630" s="54">
        <v>-288000</v>
      </c>
      <c r="H3630" s="46" t="s">
        <v>20</v>
      </c>
      <c r="I3630" s="46"/>
      <c r="J3630" s="46">
        <v>2022</v>
      </c>
      <c r="K3630" s="83" t="s">
        <v>14145</v>
      </c>
      <c r="L3630" s="84" t="s">
        <v>14146</v>
      </c>
      <c r="M3630" s="85" t="s">
        <v>14147</v>
      </c>
      <c r="N3630" s="54" t="s">
        <v>1580</v>
      </c>
      <c r="O3630" s="54" t="str">
        <f>VLOOKUP(H3630,province!$B$2:$C$64,2,0)</f>
        <v xml:space="preserve">TP Hồ Chí Minh </v>
      </c>
      <c r="P3630" s="6" t="str">
        <f>IFERROR(VLOOKUP(K3630,'user relationships'!$H$2:$I$13559,2,0),"")</f>
        <v>Tôi</v>
      </c>
    </row>
    <row r="3631" spans="1:16">
      <c r="A3631" s="78" t="s">
        <v>14148</v>
      </c>
      <c r="B3631" s="46" t="s">
        <v>14149</v>
      </c>
      <c r="C3631" s="46" t="s">
        <v>10247</v>
      </c>
      <c r="D3631" s="46" t="s">
        <v>19</v>
      </c>
      <c r="E3631" s="54">
        <v>35000</v>
      </c>
      <c r="F3631" s="46">
        <v>360000</v>
      </c>
      <c r="G3631" s="54">
        <v>-288000</v>
      </c>
      <c r="H3631" s="46" t="s">
        <v>20</v>
      </c>
      <c r="I3631" s="46"/>
      <c r="J3631" s="46">
        <v>2022</v>
      </c>
      <c r="K3631" s="83" t="s">
        <v>14150</v>
      </c>
      <c r="L3631" s="84" t="s">
        <v>14146</v>
      </c>
      <c r="M3631" s="85" t="s">
        <v>14151</v>
      </c>
      <c r="N3631" s="54" t="s">
        <v>1580</v>
      </c>
      <c r="O3631" s="54" t="str">
        <f>VLOOKUP(H3631,province!$B$2:$C$64,2,0)</f>
        <v xml:space="preserve">TP Hồ Chí Minh </v>
      </c>
      <c r="P3631" s="6" t="str">
        <f>IFERROR(VLOOKUP(K3631,'user relationships'!$H$2:$I$13559,2,0),"")</f>
        <v>Tôi</v>
      </c>
    </row>
    <row r="3632" spans="1:16">
      <c r="A3632" s="78" t="s">
        <v>14152</v>
      </c>
      <c r="B3632" s="46" t="s">
        <v>14153</v>
      </c>
      <c r="C3632" s="46" t="s">
        <v>10247</v>
      </c>
      <c r="D3632" s="46" t="s">
        <v>19</v>
      </c>
      <c r="E3632" s="54">
        <v>37800</v>
      </c>
      <c r="F3632" s="46">
        <v>360000</v>
      </c>
      <c r="G3632" s="54">
        <v>-285200</v>
      </c>
      <c r="H3632" s="46" t="s">
        <v>20</v>
      </c>
      <c r="I3632" s="46"/>
      <c r="J3632" s="46">
        <v>2022</v>
      </c>
      <c r="K3632" s="83" t="s">
        <v>14154</v>
      </c>
      <c r="L3632" s="84" t="s">
        <v>14102</v>
      </c>
      <c r="M3632" s="85" t="s">
        <v>14155</v>
      </c>
      <c r="N3632" s="54" t="s">
        <v>1580</v>
      </c>
      <c r="O3632" s="54" t="str">
        <f>VLOOKUP(H3632,province!$B$2:$C$64,2,0)</f>
        <v xml:space="preserve">TP Hồ Chí Minh </v>
      </c>
      <c r="P3632" s="6" t="str">
        <f>IFERROR(VLOOKUP(K3632,'user relationships'!$H$2:$I$13559,2,0),"")</f>
        <v>Tôi</v>
      </c>
    </row>
    <row r="3633" spans="1:16">
      <c r="A3633" s="78" t="s">
        <v>14156</v>
      </c>
      <c r="B3633" s="46" t="s">
        <v>14157</v>
      </c>
      <c r="C3633" s="46" t="s">
        <v>10247</v>
      </c>
      <c r="D3633" s="46" t="s">
        <v>19</v>
      </c>
      <c r="E3633" s="54">
        <v>35000</v>
      </c>
      <c r="F3633" s="46">
        <v>360000</v>
      </c>
      <c r="G3633" s="54">
        <v>-288000</v>
      </c>
      <c r="H3633" s="46" t="s">
        <v>20</v>
      </c>
      <c r="I3633" s="46"/>
      <c r="J3633" s="46">
        <v>2022</v>
      </c>
      <c r="K3633" s="83" t="s">
        <v>14158</v>
      </c>
      <c r="L3633" s="84" t="s">
        <v>14102</v>
      </c>
      <c r="M3633" s="85" t="s">
        <v>14159</v>
      </c>
      <c r="N3633" s="54" t="s">
        <v>1580</v>
      </c>
      <c r="O3633" s="54" t="str">
        <f>VLOOKUP(H3633,province!$B$2:$C$64,2,0)</f>
        <v xml:space="preserve">TP Hồ Chí Minh </v>
      </c>
      <c r="P3633" s="6" t="str">
        <f>IFERROR(VLOOKUP(K3633,'user relationships'!$H$2:$I$13559,2,0),"")</f>
        <v>Một ai đó</v>
      </c>
    </row>
    <row r="3634" spans="1:16">
      <c r="A3634" s="78" t="s">
        <v>14160</v>
      </c>
      <c r="B3634" s="46" t="s">
        <v>14161</v>
      </c>
      <c r="C3634" s="46" t="s">
        <v>10247</v>
      </c>
      <c r="D3634" s="46" t="s">
        <v>19</v>
      </c>
      <c r="E3634" s="54">
        <v>40000</v>
      </c>
      <c r="F3634" s="46">
        <v>360000</v>
      </c>
      <c r="G3634" s="54">
        <v>-288000</v>
      </c>
      <c r="H3634" s="46" t="s">
        <v>20</v>
      </c>
      <c r="I3634" s="46"/>
      <c r="J3634" s="46">
        <v>2022</v>
      </c>
      <c r="K3634" s="83" t="s">
        <v>14162</v>
      </c>
      <c r="L3634" s="84" t="s">
        <v>14146</v>
      </c>
      <c r="M3634" s="85" t="s">
        <v>14163</v>
      </c>
      <c r="N3634" s="54" t="s">
        <v>1580</v>
      </c>
      <c r="O3634" s="54" t="str">
        <f>VLOOKUP(H3634,province!$B$2:$C$64,2,0)</f>
        <v xml:space="preserve">TP Hồ Chí Minh </v>
      </c>
      <c r="P3634" s="6" t="str">
        <f>IFERROR(VLOOKUP(K3634,'user relationships'!$H$2:$I$13559,2,0),"")</f>
        <v>Tôi</v>
      </c>
    </row>
    <row r="3635" spans="1:16">
      <c r="A3635" s="78" t="s">
        <v>14164</v>
      </c>
      <c r="B3635" s="46" t="s">
        <v>14165</v>
      </c>
      <c r="C3635" s="46" t="s">
        <v>10247</v>
      </c>
      <c r="D3635" s="46" t="s">
        <v>19</v>
      </c>
      <c r="E3635" s="54">
        <v>35000</v>
      </c>
      <c r="F3635" s="46">
        <v>360000</v>
      </c>
      <c r="G3635" s="54">
        <v>-288000</v>
      </c>
      <c r="H3635" s="46" t="s">
        <v>20</v>
      </c>
      <c r="I3635" s="46"/>
      <c r="J3635" s="46">
        <v>2022</v>
      </c>
      <c r="K3635" s="83" t="s">
        <v>14166</v>
      </c>
      <c r="L3635" s="84" t="s">
        <v>14167</v>
      </c>
      <c r="M3635" s="85" t="s">
        <v>14168</v>
      </c>
      <c r="N3635" s="54" t="s">
        <v>1580</v>
      </c>
      <c r="O3635" s="54" t="str">
        <f>VLOOKUP(H3635,province!$B$2:$C$64,2,0)</f>
        <v xml:space="preserve">TP Hồ Chí Minh </v>
      </c>
      <c r="P3635" s="6" t="str">
        <f>IFERROR(VLOOKUP(K3635,'user relationships'!$H$2:$I$13559,2,0),"")</f>
        <v>Tôi</v>
      </c>
    </row>
    <row r="3636" spans="1:16">
      <c r="A3636" s="78" t="s">
        <v>14169</v>
      </c>
      <c r="B3636" s="46" t="s">
        <v>14170</v>
      </c>
      <c r="C3636" s="46" t="s">
        <v>10247</v>
      </c>
      <c r="D3636" s="46" t="s">
        <v>19</v>
      </c>
      <c r="E3636" s="54">
        <v>35000</v>
      </c>
      <c r="F3636" s="46">
        <v>360000</v>
      </c>
      <c r="G3636" s="54">
        <v>-288000</v>
      </c>
      <c r="H3636" s="46" t="s">
        <v>20</v>
      </c>
      <c r="I3636" s="46"/>
      <c r="J3636" s="46">
        <v>2022</v>
      </c>
      <c r="K3636" s="83" t="s">
        <v>14171</v>
      </c>
      <c r="L3636" s="84" t="s">
        <v>14097</v>
      </c>
      <c r="M3636" s="85" t="s">
        <v>14172</v>
      </c>
      <c r="N3636" s="54" t="s">
        <v>1580</v>
      </c>
      <c r="O3636" s="54" t="str">
        <f>VLOOKUP(H3636,province!$B$2:$C$64,2,0)</f>
        <v xml:space="preserve">TP Hồ Chí Minh </v>
      </c>
      <c r="P3636" s="6" t="str">
        <f>IFERROR(VLOOKUP(K3636,'user relationships'!$H$2:$I$13559,2,0),"")</f>
        <v>Tôi</v>
      </c>
    </row>
    <row r="3637" spans="1:16">
      <c r="A3637" s="78" t="s">
        <v>14173</v>
      </c>
      <c r="B3637" s="46" t="s">
        <v>14174</v>
      </c>
      <c r="C3637" s="46" t="s">
        <v>18</v>
      </c>
      <c r="D3637" s="46" t="s">
        <v>19</v>
      </c>
      <c r="E3637" s="54">
        <v>320000</v>
      </c>
      <c r="F3637" s="46">
        <v>0</v>
      </c>
      <c r="G3637" s="54">
        <v>34000</v>
      </c>
      <c r="H3637" s="46" t="s">
        <v>1210</v>
      </c>
      <c r="I3637" s="46"/>
      <c r="J3637" s="46">
        <v>2022</v>
      </c>
      <c r="K3637" s="83" t="s">
        <v>14175</v>
      </c>
      <c r="L3637" s="84" t="s">
        <v>14176</v>
      </c>
      <c r="M3637" s="85" t="s">
        <v>14177</v>
      </c>
      <c r="N3637" s="54" t="s">
        <v>1580</v>
      </c>
      <c r="O3637" s="54" t="str">
        <f>VLOOKUP(H3637,province!$B$2:$C$64,2,0)</f>
        <v xml:space="preserve">Hà Nội </v>
      </c>
      <c r="P3637" s="6" t="str">
        <f>IFERROR(VLOOKUP(K3637,'user relationships'!$H$2:$I$13559,2,0),"")</f>
        <v>Tôi</v>
      </c>
    </row>
    <row r="3638" spans="1:16">
      <c r="A3638" s="78" t="s">
        <v>14178</v>
      </c>
      <c r="B3638" s="46" t="s">
        <v>14179</v>
      </c>
      <c r="C3638" s="46" t="s">
        <v>10247</v>
      </c>
      <c r="D3638" s="46" t="s">
        <v>167</v>
      </c>
      <c r="E3638" s="54">
        <v>25000</v>
      </c>
      <c r="F3638" s="46">
        <v>360000</v>
      </c>
      <c r="G3638" s="54">
        <v>-288000</v>
      </c>
      <c r="H3638" s="46" t="s">
        <v>20</v>
      </c>
      <c r="I3638" s="46"/>
      <c r="J3638" s="46">
        <v>2022</v>
      </c>
      <c r="K3638" s="83" t="s">
        <v>14180</v>
      </c>
      <c r="L3638" s="84" t="s">
        <v>14181</v>
      </c>
      <c r="M3638" s="85" t="s">
        <v>14182</v>
      </c>
      <c r="N3638" s="54" t="s">
        <v>105</v>
      </c>
      <c r="O3638" s="54" t="str">
        <f>VLOOKUP(H3638,province!$B$2:$C$64,2,0)</f>
        <v xml:space="preserve">TP Hồ Chí Minh </v>
      </c>
      <c r="P3638" s="6" t="str">
        <f>IFERROR(VLOOKUP(K3638,'user relationships'!$H$2:$I$13559,2,0),"")</f>
        <v>Tôi</v>
      </c>
    </row>
    <row r="3639" spans="1:16">
      <c r="A3639" s="78" t="s">
        <v>14183</v>
      </c>
      <c r="B3639" s="46" t="s">
        <v>14184</v>
      </c>
      <c r="C3639" s="46" t="s">
        <v>10247</v>
      </c>
      <c r="D3639" s="46" t="s">
        <v>710</v>
      </c>
      <c r="E3639" s="54">
        <v>35000</v>
      </c>
      <c r="F3639" s="46">
        <v>360000</v>
      </c>
      <c r="G3639" s="54">
        <v>-288000</v>
      </c>
      <c r="H3639" s="46" t="s">
        <v>20</v>
      </c>
      <c r="I3639" s="46"/>
      <c r="J3639" s="46">
        <v>2022</v>
      </c>
      <c r="K3639" s="83" t="s">
        <v>14185</v>
      </c>
      <c r="L3639" s="84" t="s">
        <v>14186</v>
      </c>
      <c r="M3639" s="85" t="s">
        <v>14187</v>
      </c>
      <c r="N3639" s="54" t="s">
        <v>105</v>
      </c>
      <c r="O3639" s="54" t="str">
        <f>VLOOKUP(H3639,province!$B$2:$C$64,2,0)</f>
        <v xml:space="preserve">TP Hồ Chí Minh </v>
      </c>
      <c r="P3639" s="6" t="str">
        <f>IFERROR(VLOOKUP(K3639,'user relationships'!$H$2:$I$13559,2,0),"")</f>
        <v>Tôi</v>
      </c>
    </row>
    <row r="3640" spans="1:16">
      <c r="A3640" s="78" t="s">
        <v>14188</v>
      </c>
      <c r="B3640" s="46" t="s">
        <v>14189</v>
      </c>
      <c r="C3640" s="46" t="s">
        <v>10247</v>
      </c>
      <c r="D3640" s="46" t="s">
        <v>19</v>
      </c>
      <c r="E3640" s="54">
        <v>35000</v>
      </c>
      <c r="F3640" s="46">
        <v>149000</v>
      </c>
      <c r="G3640" s="54">
        <v>-119200</v>
      </c>
      <c r="H3640" s="46" t="s">
        <v>20</v>
      </c>
      <c r="I3640" s="46"/>
      <c r="J3640" s="46">
        <v>2022</v>
      </c>
      <c r="K3640" s="83" t="s">
        <v>14190</v>
      </c>
      <c r="L3640" s="84" t="s">
        <v>14191</v>
      </c>
      <c r="M3640" s="85" t="s">
        <v>14192</v>
      </c>
      <c r="N3640" s="54" t="s">
        <v>105</v>
      </c>
      <c r="O3640" s="54" t="str">
        <f>VLOOKUP(H3640,province!$B$2:$C$64,2,0)</f>
        <v xml:space="preserve">TP Hồ Chí Minh </v>
      </c>
      <c r="P3640" s="6" t="str">
        <f>IFERROR(VLOOKUP(K3640,'user relationships'!$H$2:$I$13559,2,0),"")</f>
        <v>Tôi</v>
      </c>
    </row>
    <row r="3641" spans="1:16">
      <c r="A3641" s="78" t="s">
        <v>14193</v>
      </c>
      <c r="B3641" s="46" t="s">
        <v>14194</v>
      </c>
      <c r="C3641" s="46" t="s">
        <v>10247</v>
      </c>
      <c r="D3641" s="46" t="s">
        <v>1317</v>
      </c>
      <c r="E3641" s="54">
        <v>35000</v>
      </c>
      <c r="F3641" s="46">
        <v>360000</v>
      </c>
      <c r="G3641" s="54">
        <v>-288000</v>
      </c>
      <c r="H3641" s="46" t="s">
        <v>20</v>
      </c>
      <c r="I3641" s="46"/>
      <c r="J3641" s="46">
        <v>2022</v>
      </c>
      <c r="K3641" s="83" t="s">
        <v>14195</v>
      </c>
      <c r="L3641" s="84" t="s">
        <v>14196</v>
      </c>
      <c r="M3641" s="85" t="s">
        <v>14197</v>
      </c>
      <c r="N3641" s="54" t="s">
        <v>105</v>
      </c>
      <c r="O3641" s="54" t="str">
        <f>VLOOKUP(H3641,province!$B$2:$C$64,2,0)</f>
        <v xml:space="preserve">TP Hồ Chí Minh </v>
      </c>
      <c r="P3641" s="6" t="str">
        <f>IFERROR(VLOOKUP(K3641,'user relationships'!$H$2:$I$13559,2,0),"")</f>
        <v>Tôi</v>
      </c>
    </row>
    <row r="3642" spans="1:16">
      <c r="A3642" s="78" t="s">
        <v>14198</v>
      </c>
      <c r="B3642" s="46" t="s">
        <v>14199</v>
      </c>
      <c r="C3642" s="46" t="s">
        <v>10247</v>
      </c>
      <c r="D3642" s="46" t="s">
        <v>19</v>
      </c>
      <c r="E3642" s="54">
        <v>35000</v>
      </c>
      <c r="F3642" s="46">
        <v>349000</v>
      </c>
      <c r="G3642" s="54">
        <v>-279200</v>
      </c>
      <c r="H3642" s="46" t="s">
        <v>20</v>
      </c>
      <c r="I3642" s="46"/>
      <c r="J3642" s="46">
        <v>2022</v>
      </c>
      <c r="K3642" s="83" t="s">
        <v>14200</v>
      </c>
      <c r="L3642" s="84" t="s">
        <v>14201</v>
      </c>
      <c r="M3642" s="85" t="s">
        <v>14202</v>
      </c>
      <c r="N3642" s="54" t="s">
        <v>105</v>
      </c>
      <c r="O3642" s="54" t="str">
        <f>VLOOKUP(H3642,province!$B$2:$C$64,2,0)</f>
        <v xml:space="preserve">TP Hồ Chí Minh </v>
      </c>
      <c r="P3642" s="6" t="str">
        <f>IFERROR(VLOOKUP(K3642,'user relationships'!$H$2:$I$13559,2,0),"")</f>
        <v>Tôi</v>
      </c>
    </row>
    <row r="3643" spans="1:16">
      <c r="A3643" s="78" t="s">
        <v>14203</v>
      </c>
      <c r="B3643" s="46" t="s">
        <v>14204</v>
      </c>
      <c r="C3643" s="46" t="s">
        <v>18</v>
      </c>
      <c r="D3643" s="46" t="s">
        <v>75</v>
      </c>
      <c r="E3643" s="54">
        <v>380000</v>
      </c>
      <c r="F3643" s="46">
        <v>0</v>
      </c>
      <c r="G3643" s="54">
        <v>70000</v>
      </c>
      <c r="H3643" s="46" t="s">
        <v>20</v>
      </c>
      <c r="I3643" s="46"/>
      <c r="J3643" s="46">
        <v>2022</v>
      </c>
      <c r="K3643" s="83" t="s">
        <v>14205</v>
      </c>
      <c r="L3643" s="84" t="s">
        <v>14206</v>
      </c>
      <c r="M3643" s="85" t="s">
        <v>14207</v>
      </c>
      <c r="N3643" s="54" t="s">
        <v>105</v>
      </c>
      <c r="O3643" s="54" t="str">
        <f>VLOOKUP(H3643,province!$B$2:$C$64,2,0)</f>
        <v xml:space="preserve">TP Hồ Chí Minh </v>
      </c>
      <c r="P3643" s="6" t="str">
        <f>IFERROR(VLOOKUP(K3643,'user relationships'!$H$2:$I$13559,2,0),"")</f>
        <v>Vợ</v>
      </c>
    </row>
    <row r="3644" spans="1:16">
      <c r="A3644" s="78" t="s">
        <v>14208</v>
      </c>
      <c r="B3644" s="46" t="s">
        <v>14209</v>
      </c>
      <c r="C3644" s="46" t="s">
        <v>10247</v>
      </c>
      <c r="D3644" s="46" t="s">
        <v>19</v>
      </c>
      <c r="E3644" s="54">
        <v>35000</v>
      </c>
      <c r="F3644" s="46">
        <v>149000</v>
      </c>
      <c r="G3644" s="54">
        <v>-119200</v>
      </c>
      <c r="H3644" s="46" t="s">
        <v>20</v>
      </c>
      <c r="I3644" s="46"/>
      <c r="J3644" s="46">
        <v>2022</v>
      </c>
      <c r="K3644" s="83" t="s">
        <v>14210</v>
      </c>
      <c r="L3644" s="84" t="s">
        <v>14191</v>
      </c>
      <c r="M3644" s="85" t="s">
        <v>14211</v>
      </c>
      <c r="N3644" s="54" t="s">
        <v>105</v>
      </c>
      <c r="O3644" s="54" t="str">
        <f>VLOOKUP(H3644,province!$B$2:$C$64,2,0)</f>
        <v xml:space="preserve">TP Hồ Chí Minh </v>
      </c>
      <c r="P3644" s="6" t="str">
        <f>IFERROR(VLOOKUP(K3644,'user relationships'!$H$2:$I$13559,2,0),"")</f>
        <v>Tôi</v>
      </c>
    </row>
    <row r="3645" spans="1:16">
      <c r="A3645" s="78" t="s">
        <v>14212</v>
      </c>
      <c r="B3645" s="46" t="s">
        <v>14213</v>
      </c>
      <c r="C3645" s="46" t="s">
        <v>10247</v>
      </c>
      <c r="D3645" s="46" t="s">
        <v>19</v>
      </c>
      <c r="E3645" s="54">
        <v>30000</v>
      </c>
      <c r="F3645" s="46">
        <v>360000</v>
      </c>
      <c r="G3645" s="54">
        <v>-288000</v>
      </c>
      <c r="H3645" s="46" t="s">
        <v>20</v>
      </c>
      <c r="I3645" s="46"/>
      <c r="J3645" s="46">
        <v>2022</v>
      </c>
      <c r="K3645" s="83" t="s">
        <v>14214</v>
      </c>
      <c r="L3645" s="84" t="s">
        <v>14206</v>
      </c>
      <c r="M3645" s="85" t="s">
        <v>14215</v>
      </c>
      <c r="N3645" s="54" t="s">
        <v>105</v>
      </c>
      <c r="O3645" s="54" t="str">
        <f>VLOOKUP(H3645,province!$B$2:$C$64,2,0)</f>
        <v xml:space="preserve">TP Hồ Chí Minh </v>
      </c>
      <c r="P3645" s="6" t="str">
        <f>IFERROR(VLOOKUP(K3645,'user relationships'!$H$2:$I$13559,2,0),"")</f>
        <v>Một ai đó</v>
      </c>
    </row>
    <row r="3646" spans="1:16">
      <c r="A3646" s="78" t="s">
        <v>14216</v>
      </c>
      <c r="B3646" s="46" t="s">
        <v>14217</v>
      </c>
      <c r="C3646" s="46" t="s">
        <v>10247</v>
      </c>
      <c r="D3646" s="46" t="s">
        <v>19</v>
      </c>
      <c r="E3646" s="54">
        <v>35000</v>
      </c>
      <c r="F3646" s="46">
        <v>349000</v>
      </c>
      <c r="G3646" s="54">
        <v>-279200</v>
      </c>
      <c r="H3646" s="46" t="s">
        <v>20</v>
      </c>
      <c r="I3646" s="46"/>
      <c r="J3646" s="46">
        <v>2022</v>
      </c>
      <c r="K3646" s="83" t="s">
        <v>14218</v>
      </c>
      <c r="L3646" s="84" t="s">
        <v>14201</v>
      </c>
      <c r="M3646" s="85" t="s">
        <v>14219</v>
      </c>
      <c r="N3646" s="54" t="s">
        <v>105</v>
      </c>
      <c r="O3646" s="54" t="str">
        <f>VLOOKUP(H3646,province!$B$2:$C$64,2,0)</f>
        <v xml:space="preserve">TP Hồ Chí Minh </v>
      </c>
      <c r="P3646" s="6" t="str">
        <f>IFERROR(VLOOKUP(K3646,'user relationships'!$H$2:$I$13559,2,0),"")</f>
        <v>Tôi</v>
      </c>
    </row>
    <row r="3647" spans="1:16">
      <c r="A3647" s="78" t="s">
        <v>14220</v>
      </c>
      <c r="B3647" s="46" t="s">
        <v>14221</v>
      </c>
      <c r="C3647" s="46" t="s">
        <v>10247</v>
      </c>
      <c r="D3647" s="46" t="s">
        <v>19</v>
      </c>
      <c r="E3647" s="54">
        <v>35000</v>
      </c>
      <c r="F3647" s="46">
        <v>360000</v>
      </c>
      <c r="G3647" s="54">
        <v>-288000</v>
      </c>
      <c r="H3647" s="46" t="s">
        <v>20</v>
      </c>
      <c r="I3647" s="46"/>
      <c r="J3647" s="46">
        <v>2022</v>
      </c>
      <c r="K3647" s="83" t="s">
        <v>14222</v>
      </c>
      <c r="L3647" s="84" t="s">
        <v>14201</v>
      </c>
      <c r="M3647" s="85" t="s">
        <v>14223</v>
      </c>
      <c r="N3647" s="54" t="s">
        <v>105</v>
      </c>
      <c r="O3647" s="54" t="str">
        <f>VLOOKUP(H3647,province!$B$2:$C$64,2,0)</f>
        <v xml:space="preserve">TP Hồ Chí Minh </v>
      </c>
      <c r="P3647" s="6" t="str">
        <f>IFERROR(VLOOKUP(K3647,'user relationships'!$H$2:$I$13559,2,0),"")</f>
        <v>Tôi</v>
      </c>
    </row>
    <row r="3648" spans="1:16">
      <c r="A3648" s="78" t="s">
        <v>14224</v>
      </c>
      <c r="B3648" s="46" t="s">
        <v>14225</v>
      </c>
      <c r="C3648" s="46" t="s">
        <v>18</v>
      </c>
      <c r="D3648" s="46" t="s">
        <v>19</v>
      </c>
      <c r="E3648" s="54">
        <v>310000</v>
      </c>
      <c r="F3648" s="46">
        <v>0</v>
      </c>
      <c r="G3648" s="54">
        <v>26000</v>
      </c>
      <c r="H3648" s="46" t="s">
        <v>20</v>
      </c>
      <c r="I3648" s="46"/>
      <c r="J3648" s="46">
        <v>2022</v>
      </c>
      <c r="K3648" s="83" t="s">
        <v>14226</v>
      </c>
      <c r="L3648" s="84" t="s">
        <v>14196</v>
      </c>
      <c r="M3648" s="85" t="s">
        <v>14227</v>
      </c>
      <c r="N3648" s="54" t="s">
        <v>105</v>
      </c>
      <c r="O3648" s="54" t="str">
        <f>VLOOKUP(H3648,province!$B$2:$C$64,2,0)</f>
        <v xml:space="preserve">TP Hồ Chí Minh </v>
      </c>
      <c r="P3648" s="6" t="str">
        <f>IFERROR(VLOOKUP(K3648,'user relationships'!$H$2:$I$13559,2,0),"")</f>
        <v>Một ai đó</v>
      </c>
    </row>
    <row r="3649" spans="1:16">
      <c r="A3649" s="78" t="s">
        <v>14228</v>
      </c>
      <c r="B3649" s="46" t="s">
        <v>14229</v>
      </c>
      <c r="C3649" s="46" t="s">
        <v>10247</v>
      </c>
      <c r="D3649" s="46" t="s">
        <v>19</v>
      </c>
      <c r="E3649" s="54">
        <v>35000</v>
      </c>
      <c r="F3649" s="46">
        <v>360000</v>
      </c>
      <c r="G3649" s="54">
        <v>-288000</v>
      </c>
      <c r="H3649" s="46" t="s">
        <v>20</v>
      </c>
      <c r="I3649" s="46"/>
      <c r="J3649" s="46">
        <v>2022</v>
      </c>
      <c r="K3649" s="83" t="s">
        <v>14230</v>
      </c>
      <c r="L3649" s="84" t="s">
        <v>14201</v>
      </c>
      <c r="M3649" s="85" t="s">
        <v>14231</v>
      </c>
      <c r="N3649" s="54" t="s">
        <v>105</v>
      </c>
      <c r="O3649" s="54" t="str">
        <f>VLOOKUP(H3649,province!$B$2:$C$64,2,0)</f>
        <v xml:space="preserve">TP Hồ Chí Minh </v>
      </c>
      <c r="P3649" s="6" t="str">
        <f>IFERROR(VLOOKUP(K3649,'user relationships'!$H$2:$I$13559,2,0),"")</f>
        <v>Tôi</v>
      </c>
    </row>
    <row r="3650" spans="1:16">
      <c r="A3650" s="78" t="s">
        <v>14232</v>
      </c>
      <c r="B3650" s="46" t="s">
        <v>14233</v>
      </c>
      <c r="C3650" s="46" t="s">
        <v>10247</v>
      </c>
      <c r="D3650" s="46" t="s">
        <v>19</v>
      </c>
      <c r="E3650" s="54">
        <v>35000</v>
      </c>
      <c r="F3650" s="46">
        <v>360000</v>
      </c>
      <c r="G3650" s="54">
        <v>-288000</v>
      </c>
      <c r="H3650" s="46" t="s">
        <v>20</v>
      </c>
      <c r="I3650" s="46"/>
      <c r="J3650" s="46">
        <v>2022</v>
      </c>
      <c r="K3650" s="83" t="s">
        <v>14234</v>
      </c>
      <c r="L3650" s="84" t="s">
        <v>14201</v>
      </c>
      <c r="M3650" s="85" t="s">
        <v>14235</v>
      </c>
      <c r="N3650" s="54" t="s">
        <v>105</v>
      </c>
      <c r="O3650" s="54" t="str">
        <f>VLOOKUP(H3650,province!$B$2:$C$64,2,0)</f>
        <v xml:space="preserve">TP Hồ Chí Minh </v>
      </c>
      <c r="P3650" s="6" t="str">
        <f>IFERROR(VLOOKUP(K3650,'user relationships'!$H$2:$I$13559,2,0),"")</f>
        <v>Tôi</v>
      </c>
    </row>
    <row r="3651" spans="1:16">
      <c r="A3651" s="78" t="s">
        <v>14236</v>
      </c>
      <c r="B3651" s="79" t="s">
        <v>14237</v>
      </c>
      <c r="C3651" s="46" t="s">
        <v>10247</v>
      </c>
      <c r="D3651" s="46" t="s">
        <v>19</v>
      </c>
      <c r="E3651" s="54">
        <v>27000</v>
      </c>
      <c r="F3651" s="46">
        <v>360000</v>
      </c>
      <c r="G3651" s="54">
        <v>-286000</v>
      </c>
      <c r="H3651" s="46" t="s">
        <v>20</v>
      </c>
      <c r="I3651" s="46"/>
      <c r="J3651" s="46">
        <v>2022</v>
      </c>
      <c r="K3651" s="83" t="s">
        <v>14238</v>
      </c>
      <c r="L3651" s="84" t="s">
        <v>14201</v>
      </c>
      <c r="M3651" s="85" t="s">
        <v>14239</v>
      </c>
      <c r="N3651" s="54" t="s">
        <v>105</v>
      </c>
      <c r="O3651" s="54" t="str">
        <f>VLOOKUP(H3651,province!$B$2:$C$64,2,0)</f>
        <v xml:space="preserve">TP Hồ Chí Minh </v>
      </c>
      <c r="P3651" s="6" t="str">
        <f>IFERROR(VLOOKUP(K3651,'user relationships'!$H$2:$I$13559,2,0),"")</f>
        <v>Tôi</v>
      </c>
    </row>
    <row r="3652" spans="1:16">
      <c r="A3652" s="78" t="s">
        <v>14240</v>
      </c>
      <c r="B3652" s="46" t="s">
        <v>14241</v>
      </c>
      <c r="C3652" s="46" t="s">
        <v>10247</v>
      </c>
      <c r="D3652" s="46" t="s">
        <v>19</v>
      </c>
      <c r="E3652" s="54">
        <v>37800</v>
      </c>
      <c r="F3652" s="46">
        <v>360000</v>
      </c>
      <c r="G3652" s="54">
        <v>-285200</v>
      </c>
      <c r="H3652" s="46" t="s">
        <v>20</v>
      </c>
      <c r="I3652" s="46"/>
      <c r="J3652" s="46">
        <v>2022</v>
      </c>
      <c r="K3652" s="83" t="s">
        <v>14242</v>
      </c>
      <c r="L3652" s="84" t="s">
        <v>14196</v>
      </c>
      <c r="M3652" s="85" t="s">
        <v>14243</v>
      </c>
      <c r="N3652" s="54" t="s">
        <v>105</v>
      </c>
      <c r="O3652" s="54" t="str">
        <f>VLOOKUP(H3652,province!$B$2:$C$64,2,0)</f>
        <v xml:space="preserve">TP Hồ Chí Minh </v>
      </c>
      <c r="P3652" s="6" t="str">
        <f>IFERROR(VLOOKUP(K3652,'user relationships'!$H$2:$I$13559,2,0),"")</f>
        <v>Tôi</v>
      </c>
    </row>
    <row r="3653" spans="1:16">
      <c r="A3653" s="78" t="s">
        <v>14244</v>
      </c>
      <c r="B3653" s="46" t="s">
        <v>14245</v>
      </c>
      <c r="C3653" s="46" t="s">
        <v>10247</v>
      </c>
      <c r="D3653" s="46" t="s">
        <v>19</v>
      </c>
      <c r="E3653" s="54">
        <v>35000</v>
      </c>
      <c r="F3653" s="46">
        <v>360000</v>
      </c>
      <c r="G3653" s="54">
        <v>-288000</v>
      </c>
      <c r="H3653" s="46" t="s">
        <v>20</v>
      </c>
      <c r="I3653" s="46"/>
      <c r="J3653" s="46">
        <v>2022</v>
      </c>
      <c r="K3653" s="83" t="s">
        <v>14246</v>
      </c>
      <c r="L3653" s="84" t="s">
        <v>14196</v>
      </c>
      <c r="M3653" s="85" t="s">
        <v>14247</v>
      </c>
      <c r="N3653" s="54" t="s">
        <v>105</v>
      </c>
      <c r="O3653" s="54" t="str">
        <f>VLOOKUP(H3653,province!$B$2:$C$64,2,0)</f>
        <v xml:space="preserve">TP Hồ Chí Minh </v>
      </c>
      <c r="P3653" s="6" t="str">
        <f>IFERROR(VLOOKUP(K3653,'user relationships'!$H$2:$I$13559,2,0),"")</f>
        <v>Tôi</v>
      </c>
    </row>
    <row r="3654" spans="1:16">
      <c r="A3654" s="78" t="s">
        <v>14248</v>
      </c>
      <c r="B3654" s="46" t="s">
        <v>14204</v>
      </c>
      <c r="C3654" s="46" t="s">
        <v>18</v>
      </c>
      <c r="D3654" s="46" t="s">
        <v>19</v>
      </c>
      <c r="E3654" s="54">
        <v>380000</v>
      </c>
      <c r="F3654" s="46">
        <v>0</v>
      </c>
      <c r="G3654" s="54">
        <v>72000</v>
      </c>
      <c r="H3654" s="46" t="s">
        <v>20</v>
      </c>
      <c r="I3654" s="46"/>
      <c r="J3654" s="46">
        <v>2022</v>
      </c>
      <c r="K3654" s="83" t="s">
        <v>14205</v>
      </c>
      <c r="L3654" s="84" t="s">
        <v>14206</v>
      </c>
      <c r="M3654" s="85" t="s">
        <v>14207</v>
      </c>
      <c r="N3654" s="54" t="s">
        <v>105</v>
      </c>
      <c r="O3654" s="54" t="str">
        <f>VLOOKUP(H3654,province!$B$2:$C$64,2,0)</f>
        <v xml:space="preserve">TP Hồ Chí Minh </v>
      </c>
      <c r="P3654" s="6" t="str">
        <f>IFERROR(VLOOKUP(K3654,'user relationships'!$H$2:$I$13559,2,0),"")</f>
        <v>Vợ</v>
      </c>
    </row>
    <row r="3655" spans="1:16">
      <c r="A3655" s="78" t="s">
        <v>14249</v>
      </c>
      <c r="B3655" s="46" t="s">
        <v>14250</v>
      </c>
      <c r="C3655" s="46" t="s">
        <v>10247</v>
      </c>
      <c r="D3655" s="46" t="s">
        <v>133</v>
      </c>
      <c r="E3655" s="54">
        <v>35000</v>
      </c>
      <c r="F3655" s="46">
        <v>349000</v>
      </c>
      <c r="G3655" s="54">
        <v>-279200</v>
      </c>
      <c r="H3655" s="46" t="s">
        <v>20</v>
      </c>
      <c r="I3655" s="46"/>
      <c r="J3655" s="46">
        <v>2022</v>
      </c>
      <c r="K3655" s="83" t="s">
        <v>14251</v>
      </c>
      <c r="L3655" s="84" t="s">
        <v>14252</v>
      </c>
      <c r="M3655" s="85" t="s">
        <v>14253</v>
      </c>
      <c r="N3655" s="54" t="s">
        <v>105</v>
      </c>
      <c r="O3655" s="54" t="str">
        <f>VLOOKUP(H3655,province!$B$2:$C$64,2,0)</f>
        <v xml:space="preserve">TP Hồ Chí Minh </v>
      </c>
      <c r="P3655" s="6" t="str">
        <f>IFERROR(VLOOKUP(K3655,'user relationships'!$H$2:$I$13559,2,0),"")</f>
        <v>Tôi</v>
      </c>
    </row>
    <row r="3656" spans="1:16">
      <c r="A3656" s="78" t="s">
        <v>14254</v>
      </c>
      <c r="B3656" s="46" t="s">
        <v>14255</v>
      </c>
      <c r="C3656" s="46" t="s">
        <v>10247</v>
      </c>
      <c r="D3656" s="46" t="s">
        <v>19</v>
      </c>
      <c r="E3656" s="54">
        <v>66000</v>
      </c>
      <c r="F3656" s="46">
        <v>360000</v>
      </c>
      <c r="G3656" s="54">
        <v>-252000</v>
      </c>
      <c r="H3656" s="46" t="s">
        <v>20</v>
      </c>
      <c r="I3656" s="46"/>
      <c r="J3656" s="46">
        <v>2022</v>
      </c>
      <c r="K3656" s="83" t="s">
        <v>14256</v>
      </c>
      <c r="L3656" s="84" t="s">
        <v>14257</v>
      </c>
      <c r="M3656" s="85" t="s">
        <v>14258</v>
      </c>
      <c r="N3656" s="54" t="s">
        <v>105</v>
      </c>
      <c r="O3656" s="54" t="str">
        <f>VLOOKUP(H3656,province!$B$2:$C$64,2,0)</f>
        <v xml:space="preserve">TP Hồ Chí Minh </v>
      </c>
      <c r="P3656" s="6" t="str">
        <f>IFERROR(VLOOKUP(K3656,'user relationships'!$H$2:$I$13559,2,0),"")</f>
        <v>Tôi</v>
      </c>
    </row>
    <row r="3657" spans="1:16">
      <c r="A3657" s="78" t="s">
        <v>14259</v>
      </c>
      <c r="B3657" s="46" t="s">
        <v>14260</v>
      </c>
      <c r="C3657" s="46" t="s">
        <v>10247</v>
      </c>
      <c r="D3657" s="46" t="s">
        <v>19</v>
      </c>
      <c r="E3657" s="54">
        <v>25000</v>
      </c>
      <c r="F3657" s="46">
        <v>149000</v>
      </c>
      <c r="G3657" s="54">
        <v>-119200</v>
      </c>
      <c r="H3657" s="46" t="s">
        <v>20</v>
      </c>
      <c r="I3657" s="46"/>
      <c r="J3657" s="46">
        <v>2022</v>
      </c>
      <c r="K3657" s="83" t="s">
        <v>14261</v>
      </c>
      <c r="L3657" s="84" t="s">
        <v>14262</v>
      </c>
      <c r="M3657" s="85" t="s">
        <v>14263</v>
      </c>
      <c r="N3657" s="54" t="s">
        <v>105</v>
      </c>
      <c r="O3657" s="54" t="str">
        <f>VLOOKUP(H3657,province!$B$2:$C$64,2,0)</f>
        <v xml:space="preserve">TP Hồ Chí Minh </v>
      </c>
      <c r="P3657" s="6" t="str">
        <f>IFERROR(VLOOKUP(K3657,'user relationships'!$H$2:$I$13559,2,0),"")</f>
        <v>Tôi</v>
      </c>
    </row>
    <row r="3658" spans="1:16">
      <c r="A3658" s="78" t="s">
        <v>14264</v>
      </c>
      <c r="B3658" s="46" t="s">
        <v>4953</v>
      </c>
      <c r="C3658" s="46" t="s">
        <v>18</v>
      </c>
      <c r="D3658" s="46" t="s">
        <v>19</v>
      </c>
      <c r="E3658" s="54">
        <v>777600</v>
      </c>
      <c r="F3658" s="46">
        <v>0</v>
      </c>
      <c r="G3658" s="54">
        <v>187600</v>
      </c>
      <c r="H3658" s="46" t="s">
        <v>20</v>
      </c>
      <c r="I3658" s="46"/>
      <c r="J3658" s="46">
        <v>2022</v>
      </c>
      <c r="K3658" s="83" t="s">
        <v>4954</v>
      </c>
      <c r="L3658" s="84" t="s">
        <v>14265</v>
      </c>
      <c r="M3658" s="85" t="s">
        <v>14266</v>
      </c>
      <c r="N3658" s="54" t="s">
        <v>105</v>
      </c>
      <c r="O3658" s="54" t="str">
        <f>VLOOKUP(H3658,province!$B$2:$C$64,2,0)</f>
        <v xml:space="preserve">TP Hồ Chí Minh </v>
      </c>
      <c r="P3658" s="6" t="str">
        <f>IFERROR(VLOOKUP(K3658,'user relationships'!$H$2:$I$13559,2,0),"")</f>
        <v>Bạn gái</v>
      </c>
    </row>
    <row r="3659" spans="1:16">
      <c r="A3659" s="78" t="s">
        <v>14267</v>
      </c>
      <c r="B3659" s="46" t="s">
        <v>14268</v>
      </c>
      <c r="C3659" s="46" t="s">
        <v>10247</v>
      </c>
      <c r="D3659" s="46" t="s">
        <v>19</v>
      </c>
      <c r="E3659" s="54">
        <v>35000</v>
      </c>
      <c r="F3659" s="46">
        <v>360000</v>
      </c>
      <c r="G3659" s="54">
        <v>-288000</v>
      </c>
      <c r="H3659" s="46" t="s">
        <v>20</v>
      </c>
      <c r="I3659" s="46"/>
      <c r="J3659" s="46">
        <v>2022</v>
      </c>
      <c r="K3659" s="83" t="s">
        <v>14269</v>
      </c>
      <c r="L3659" s="84" t="s">
        <v>14252</v>
      </c>
      <c r="M3659" s="85" t="s">
        <v>14270</v>
      </c>
      <c r="N3659" s="54" t="s">
        <v>105</v>
      </c>
      <c r="O3659" s="54" t="str">
        <f>VLOOKUP(H3659,province!$B$2:$C$64,2,0)</f>
        <v xml:space="preserve">TP Hồ Chí Minh </v>
      </c>
      <c r="P3659" s="6" t="str">
        <f>IFERROR(VLOOKUP(K3659,'user relationships'!$H$2:$I$13559,2,0),"")</f>
        <v>Tôi</v>
      </c>
    </row>
    <row r="3660" spans="1:16">
      <c r="A3660" s="78" t="s">
        <v>14271</v>
      </c>
      <c r="B3660" s="46" t="s">
        <v>14272</v>
      </c>
      <c r="C3660" s="46" t="s">
        <v>10247</v>
      </c>
      <c r="D3660" s="46" t="s">
        <v>19</v>
      </c>
      <c r="E3660" s="54">
        <v>37800</v>
      </c>
      <c r="F3660" s="46">
        <v>349000</v>
      </c>
      <c r="G3660" s="54">
        <v>-276400</v>
      </c>
      <c r="H3660" s="46" t="s">
        <v>20</v>
      </c>
      <c r="I3660" s="46"/>
      <c r="J3660" s="46">
        <v>2022</v>
      </c>
      <c r="K3660" s="83" t="s">
        <v>14273</v>
      </c>
      <c r="L3660" s="84" t="s">
        <v>14274</v>
      </c>
      <c r="M3660" s="85" t="s">
        <v>14275</v>
      </c>
      <c r="N3660" s="54" t="s">
        <v>105</v>
      </c>
      <c r="O3660" s="54" t="str">
        <f>VLOOKUP(H3660,province!$B$2:$C$64,2,0)</f>
        <v xml:space="preserve">TP Hồ Chí Minh </v>
      </c>
      <c r="P3660" s="6" t="str">
        <f>IFERROR(VLOOKUP(K3660,'user relationships'!$H$2:$I$13559,2,0),"")</f>
        <v>Tôi</v>
      </c>
    </row>
    <row r="3661" spans="1:16">
      <c r="A3661" s="78" t="s">
        <v>14276</v>
      </c>
      <c r="B3661" s="46" t="s">
        <v>14277</v>
      </c>
      <c r="C3661" s="46" t="s">
        <v>10247</v>
      </c>
      <c r="D3661" s="46" t="s">
        <v>19</v>
      </c>
      <c r="E3661" s="54">
        <v>35000</v>
      </c>
      <c r="F3661" s="46">
        <v>349000</v>
      </c>
      <c r="G3661" s="54">
        <v>-279200</v>
      </c>
      <c r="H3661" s="46" t="s">
        <v>20</v>
      </c>
      <c r="I3661" s="46"/>
      <c r="J3661" s="46">
        <v>2022</v>
      </c>
      <c r="K3661" s="83" t="s">
        <v>14278</v>
      </c>
      <c r="L3661" s="84" t="s">
        <v>14279</v>
      </c>
      <c r="M3661" s="85" t="s">
        <v>14280</v>
      </c>
      <c r="N3661" s="54" t="s">
        <v>105</v>
      </c>
      <c r="O3661" s="54" t="str">
        <f>VLOOKUP(H3661,province!$B$2:$C$64,2,0)</f>
        <v xml:space="preserve">TP Hồ Chí Minh </v>
      </c>
      <c r="P3661" s="6" t="str">
        <f>IFERROR(VLOOKUP(K3661,'user relationships'!$H$2:$I$13559,2,0),"")</f>
        <v>Tôi</v>
      </c>
    </row>
    <row r="3662" spans="1:16">
      <c r="A3662" s="78" t="s">
        <v>14281</v>
      </c>
      <c r="B3662" s="46" t="s">
        <v>14282</v>
      </c>
      <c r="C3662" s="46" t="s">
        <v>10247</v>
      </c>
      <c r="D3662" s="46" t="s">
        <v>19</v>
      </c>
      <c r="E3662" s="54">
        <v>35000</v>
      </c>
      <c r="F3662" s="46">
        <v>349000</v>
      </c>
      <c r="G3662" s="54">
        <v>-279200</v>
      </c>
      <c r="H3662" s="46" t="s">
        <v>20</v>
      </c>
      <c r="I3662" s="46"/>
      <c r="J3662" s="46">
        <v>2022</v>
      </c>
      <c r="K3662" s="83" t="s">
        <v>14283</v>
      </c>
      <c r="L3662" s="84" t="s">
        <v>14252</v>
      </c>
      <c r="M3662" s="85" t="s">
        <v>14284</v>
      </c>
      <c r="N3662" s="54" t="s">
        <v>105</v>
      </c>
      <c r="O3662" s="54" t="str">
        <f>VLOOKUP(H3662,province!$B$2:$C$64,2,0)</f>
        <v xml:space="preserve">TP Hồ Chí Minh </v>
      </c>
      <c r="P3662" s="6" t="str">
        <f>IFERROR(VLOOKUP(K3662,'user relationships'!$H$2:$I$13559,2,0),"")</f>
        <v>Tôi</v>
      </c>
    </row>
    <row r="3663" spans="1:16">
      <c r="A3663" s="78" t="s">
        <v>14285</v>
      </c>
      <c r="B3663" s="46" t="s">
        <v>14286</v>
      </c>
      <c r="C3663" s="46" t="s">
        <v>10247</v>
      </c>
      <c r="D3663" s="46" t="s">
        <v>19</v>
      </c>
      <c r="E3663" s="54">
        <v>35000</v>
      </c>
      <c r="F3663" s="46">
        <v>360000</v>
      </c>
      <c r="G3663" s="54">
        <v>-288000</v>
      </c>
      <c r="H3663" s="46" t="s">
        <v>20</v>
      </c>
      <c r="I3663" s="46"/>
      <c r="J3663" s="46">
        <v>2022</v>
      </c>
      <c r="K3663" s="83" t="s">
        <v>14287</v>
      </c>
      <c r="L3663" s="84" t="s">
        <v>14252</v>
      </c>
      <c r="M3663" s="85" t="s">
        <v>14288</v>
      </c>
      <c r="N3663" s="54" t="s">
        <v>105</v>
      </c>
      <c r="O3663" s="54" t="str">
        <f>VLOOKUP(H3663,province!$B$2:$C$64,2,0)</f>
        <v xml:space="preserve">TP Hồ Chí Minh </v>
      </c>
      <c r="P3663" s="6" t="str">
        <f>IFERROR(VLOOKUP(K3663,'user relationships'!$H$2:$I$13559,2,0),"")</f>
        <v>Tôi</v>
      </c>
    </row>
    <row r="3664" spans="1:16">
      <c r="A3664" s="78" t="s">
        <v>14289</v>
      </c>
      <c r="B3664" s="46" t="s">
        <v>14290</v>
      </c>
      <c r="C3664" s="46" t="s">
        <v>10247</v>
      </c>
      <c r="D3664" s="46" t="s">
        <v>19</v>
      </c>
      <c r="E3664" s="54">
        <v>37800</v>
      </c>
      <c r="F3664" s="46">
        <v>360000</v>
      </c>
      <c r="G3664" s="54">
        <v>-285200</v>
      </c>
      <c r="H3664" s="46" t="s">
        <v>20</v>
      </c>
      <c r="I3664" s="46"/>
      <c r="J3664" s="46">
        <v>2022</v>
      </c>
      <c r="K3664" s="83" t="s">
        <v>14291</v>
      </c>
      <c r="L3664" s="84" t="s">
        <v>14252</v>
      </c>
      <c r="M3664" s="85" t="s">
        <v>14292</v>
      </c>
      <c r="N3664" s="54" t="s">
        <v>105</v>
      </c>
      <c r="O3664" s="54" t="str">
        <f>VLOOKUP(H3664,province!$B$2:$C$64,2,0)</f>
        <v xml:space="preserve">TP Hồ Chí Minh </v>
      </c>
      <c r="P3664" s="6" t="str">
        <f>IFERROR(VLOOKUP(K3664,'user relationships'!$H$2:$I$13559,2,0),"")</f>
        <v>Tôi</v>
      </c>
    </row>
    <row r="3665" spans="1:16">
      <c r="A3665" s="78" t="s">
        <v>14293</v>
      </c>
      <c r="B3665" s="46" t="s">
        <v>14294</v>
      </c>
      <c r="C3665" s="46" t="s">
        <v>10247</v>
      </c>
      <c r="D3665" s="46" t="s">
        <v>19</v>
      </c>
      <c r="E3665" s="54">
        <v>35000</v>
      </c>
      <c r="F3665" s="46">
        <v>360000</v>
      </c>
      <c r="G3665" s="54">
        <v>-288000</v>
      </c>
      <c r="H3665" s="46" t="s">
        <v>20</v>
      </c>
      <c r="I3665" s="46"/>
      <c r="J3665" s="46">
        <v>2022</v>
      </c>
      <c r="K3665" s="83" t="s">
        <v>14295</v>
      </c>
      <c r="L3665" s="84" t="s">
        <v>14252</v>
      </c>
      <c r="M3665" s="85" t="s">
        <v>14296</v>
      </c>
      <c r="N3665" s="54" t="s">
        <v>105</v>
      </c>
      <c r="O3665" s="54" t="str">
        <f>VLOOKUP(H3665,province!$B$2:$C$64,2,0)</f>
        <v xml:space="preserve">TP Hồ Chí Minh </v>
      </c>
      <c r="P3665" s="6" t="str">
        <f>IFERROR(VLOOKUP(K3665,'user relationships'!$H$2:$I$13559,2,0),"")</f>
        <v>Tôi</v>
      </c>
    </row>
    <row r="3666" spans="1:16">
      <c r="A3666" s="78" t="s">
        <v>14297</v>
      </c>
      <c r="B3666" s="46" t="s">
        <v>14298</v>
      </c>
      <c r="C3666" s="46" t="s">
        <v>10247</v>
      </c>
      <c r="D3666" s="46" t="s">
        <v>19</v>
      </c>
      <c r="E3666" s="54">
        <v>35000</v>
      </c>
      <c r="F3666" s="46">
        <v>349000</v>
      </c>
      <c r="G3666" s="54">
        <v>-279200</v>
      </c>
      <c r="H3666" s="46" t="s">
        <v>20</v>
      </c>
      <c r="I3666" s="46"/>
      <c r="J3666" s="46">
        <v>2022</v>
      </c>
      <c r="K3666" s="83" t="s">
        <v>14299</v>
      </c>
      <c r="L3666" s="84" t="s">
        <v>14252</v>
      </c>
      <c r="M3666" s="85" t="s">
        <v>14300</v>
      </c>
      <c r="N3666" s="54" t="s">
        <v>105</v>
      </c>
      <c r="O3666" s="54" t="str">
        <f>VLOOKUP(H3666,province!$B$2:$C$64,2,0)</f>
        <v xml:space="preserve">TP Hồ Chí Minh </v>
      </c>
      <c r="P3666" s="6" t="str">
        <f>IFERROR(VLOOKUP(K3666,'user relationships'!$H$2:$I$13559,2,0),"")</f>
        <v>Tôi</v>
      </c>
    </row>
    <row r="3667" spans="1:16">
      <c r="A3667" s="78" t="s">
        <v>14301</v>
      </c>
      <c r="B3667" s="46" t="s">
        <v>14302</v>
      </c>
      <c r="C3667" s="46" t="s">
        <v>10247</v>
      </c>
      <c r="D3667" s="46" t="s">
        <v>19</v>
      </c>
      <c r="E3667" s="54">
        <v>25000</v>
      </c>
      <c r="F3667" s="46">
        <v>360000</v>
      </c>
      <c r="G3667" s="54">
        <v>-288000</v>
      </c>
      <c r="H3667" s="46" t="s">
        <v>20</v>
      </c>
      <c r="I3667" s="46"/>
      <c r="J3667" s="46">
        <v>2022</v>
      </c>
      <c r="K3667" s="83" t="s">
        <v>14303</v>
      </c>
      <c r="L3667" s="84" t="s">
        <v>14257</v>
      </c>
      <c r="M3667" s="85" t="s">
        <v>14304</v>
      </c>
      <c r="N3667" s="54" t="s">
        <v>105</v>
      </c>
      <c r="O3667" s="54" t="str">
        <f>VLOOKUP(H3667,province!$B$2:$C$64,2,0)</f>
        <v xml:space="preserve">TP Hồ Chí Minh </v>
      </c>
      <c r="P3667" s="6" t="str">
        <f>IFERROR(VLOOKUP(K3667,'user relationships'!$H$2:$I$13559,2,0),"")</f>
        <v>Tôi</v>
      </c>
    </row>
    <row r="3668" spans="1:16">
      <c r="A3668" s="78" t="s">
        <v>14305</v>
      </c>
      <c r="B3668" s="46" t="s">
        <v>14306</v>
      </c>
      <c r="C3668" s="46" t="s">
        <v>18</v>
      </c>
      <c r="D3668" s="46" t="s">
        <v>19</v>
      </c>
      <c r="E3668" s="54">
        <v>500000</v>
      </c>
      <c r="F3668" s="46">
        <v>0</v>
      </c>
      <c r="G3668" s="54">
        <v>70000</v>
      </c>
      <c r="H3668" s="46" t="s">
        <v>20</v>
      </c>
      <c r="I3668" s="46"/>
      <c r="J3668" s="46">
        <v>2022</v>
      </c>
      <c r="K3668" s="83" t="s">
        <v>14307</v>
      </c>
      <c r="L3668" s="84" t="s">
        <v>14308</v>
      </c>
      <c r="M3668" s="85" t="s">
        <v>14309</v>
      </c>
      <c r="N3668" s="54" t="s">
        <v>105</v>
      </c>
      <c r="O3668" s="54" t="str">
        <f>VLOOKUP(H3668,province!$B$2:$C$64,2,0)</f>
        <v xml:space="preserve">TP Hồ Chí Minh </v>
      </c>
      <c r="P3668" s="6" t="str">
        <f>IFERROR(VLOOKUP(K3668,'user relationships'!$H$2:$I$13559,2,0),"")</f>
        <v>Một ai đó</v>
      </c>
    </row>
    <row r="3669" spans="1:16">
      <c r="A3669" s="78" t="s">
        <v>14310</v>
      </c>
      <c r="B3669" s="46" t="s">
        <v>14311</v>
      </c>
      <c r="C3669" s="46" t="s">
        <v>10247</v>
      </c>
      <c r="D3669" s="46" t="s">
        <v>19</v>
      </c>
      <c r="E3669" s="54">
        <v>66000</v>
      </c>
      <c r="F3669" s="46">
        <v>360000</v>
      </c>
      <c r="G3669" s="54">
        <v>-252000</v>
      </c>
      <c r="H3669" s="46" t="s">
        <v>20</v>
      </c>
      <c r="I3669" s="46"/>
      <c r="J3669" s="46">
        <v>2022</v>
      </c>
      <c r="K3669" s="83" t="s">
        <v>14312</v>
      </c>
      <c r="L3669" s="84" t="s">
        <v>14313</v>
      </c>
      <c r="M3669" s="85" t="s">
        <v>14314</v>
      </c>
      <c r="N3669" s="54" t="s">
        <v>105</v>
      </c>
      <c r="O3669" s="54" t="str">
        <f>VLOOKUP(H3669,province!$B$2:$C$64,2,0)</f>
        <v xml:space="preserve">TP Hồ Chí Minh </v>
      </c>
      <c r="P3669" s="6" t="str">
        <f>IFERROR(VLOOKUP(K3669,'user relationships'!$H$2:$I$13559,2,0),"")</f>
        <v>Tôi</v>
      </c>
    </row>
    <row r="3670" spans="1:16">
      <c r="A3670" s="78" t="s">
        <v>14315</v>
      </c>
      <c r="B3670" s="46" t="s">
        <v>14316</v>
      </c>
      <c r="C3670" s="46" t="s">
        <v>10247</v>
      </c>
      <c r="D3670" s="46" t="s">
        <v>19</v>
      </c>
      <c r="E3670" s="54">
        <v>69900</v>
      </c>
      <c r="F3670" s="46">
        <v>349000</v>
      </c>
      <c r="G3670" s="54">
        <v>-244300</v>
      </c>
      <c r="H3670" s="46" t="s">
        <v>20</v>
      </c>
      <c r="I3670" s="46"/>
      <c r="J3670" s="46">
        <v>2022</v>
      </c>
      <c r="K3670" s="83" t="s">
        <v>14317</v>
      </c>
      <c r="L3670" s="84" t="s">
        <v>14257</v>
      </c>
      <c r="M3670" s="85" t="s">
        <v>14318</v>
      </c>
      <c r="N3670" s="54" t="s">
        <v>105</v>
      </c>
      <c r="O3670" s="54" t="str">
        <f>VLOOKUP(H3670,province!$B$2:$C$64,2,0)</f>
        <v xml:space="preserve">TP Hồ Chí Minh </v>
      </c>
      <c r="P3670" s="6" t="str">
        <f>IFERROR(VLOOKUP(K3670,'user relationships'!$H$2:$I$13559,2,0),"")</f>
        <v>Tôi</v>
      </c>
    </row>
    <row r="3671" spans="1:16">
      <c r="A3671" s="78" t="s">
        <v>14319</v>
      </c>
      <c r="B3671" s="46" t="s">
        <v>14320</v>
      </c>
      <c r="C3671" s="46" t="s">
        <v>10247</v>
      </c>
      <c r="D3671" s="46" t="s">
        <v>19</v>
      </c>
      <c r="E3671" s="54">
        <v>37800</v>
      </c>
      <c r="F3671" s="46">
        <v>360000</v>
      </c>
      <c r="G3671" s="54">
        <v>-285200</v>
      </c>
      <c r="H3671" s="46" t="s">
        <v>20</v>
      </c>
      <c r="I3671" s="46"/>
      <c r="J3671" s="46">
        <v>2022</v>
      </c>
      <c r="K3671" s="83" t="s">
        <v>14321</v>
      </c>
      <c r="L3671" s="84" t="s">
        <v>14252</v>
      </c>
      <c r="M3671" s="85" t="s">
        <v>14322</v>
      </c>
      <c r="N3671" s="54" t="s">
        <v>105</v>
      </c>
      <c r="O3671" s="54" t="str">
        <f>VLOOKUP(H3671,province!$B$2:$C$64,2,0)</f>
        <v xml:space="preserve">TP Hồ Chí Minh </v>
      </c>
      <c r="P3671" s="6" t="str">
        <f>IFERROR(VLOOKUP(K3671,'user relationships'!$H$2:$I$13559,2,0),"")</f>
        <v>Tôi</v>
      </c>
    </row>
    <row r="3672" spans="1:16">
      <c r="A3672" s="78" t="s">
        <v>14323</v>
      </c>
      <c r="B3672" s="46" t="s">
        <v>14324</v>
      </c>
      <c r="C3672" s="46" t="s">
        <v>10247</v>
      </c>
      <c r="D3672" s="46" t="s">
        <v>19</v>
      </c>
      <c r="E3672" s="54">
        <v>35000</v>
      </c>
      <c r="F3672" s="46">
        <v>360000</v>
      </c>
      <c r="G3672" s="54">
        <v>-288000</v>
      </c>
      <c r="H3672" s="46" t="s">
        <v>20</v>
      </c>
      <c r="I3672" s="46"/>
      <c r="J3672" s="46">
        <v>2022</v>
      </c>
      <c r="K3672" s="83" t="s">
        <v>14325</v>
      </c>
      <c r="L3672" s="84" t="s">
        <v>14308</v>
      </c>
      <c r="M3672" s="85" t="s">
        <v>14326</v>
      </c>
      <c r="N3672" s="54" t="s">
        <v>105</v>
      </c>
      <c r="O3672" s="54" t="str">
        <f>VLOOKUP(H3672,province!$B$2:$C$64,2,0)</f>
        <v xml:space="preserve">TP Hồ Chí Minh </v>
      </c>
      <c r="P3672" s="6" t="str">
        <f>IFERROR(VLOOKUP(K3672,'user relationships'!$H$2:$I$13559,2,0),"")</f>
        <v>Tôi</v>
      </c>
    </row>
    <row r="3673" spans="1:16">
      <c r="A3673" s="78" t="s">
        <v>14327</v>
      </c>
      <c r="B3673" s="46" t="s">
        <v>14328</v>
      </c>
      <c r="C3673" s="46" t="s">
        <v>10247</v>
      </c>
      <c r="D3673" s="46" t="s">
        <v>19</v>
      </c>
      <c r="E3673" s="54">
        <v>37800</v>
      </c>
      <c r="F3673" s="46">
        <v>349000</v>
      </c>
      <c r="G3673" s="54">
        <v>-276400</v>
      </c>
      <c r="H3673" s="46" t="s">
        <v>20</v>
      </c>
      <c r="I3673" s="46"/>
      <c r="J3673" s="46">
        <v>2022</v>
      </c>
      <c r="K3673" s="83" t="s">
        <v>14329</v>
      </c>
      <c r="L3673" s="84" t="s">
        <v>14252</v>
      </c>
      <c r="M3673" s="85" t="s">
        <v>14330</v>
      </c>
      <c r="N3673" s="54" t="s">
        <v>105</v>
      </c>
      <c r="O3673" s="54" t="str">
        <f>VLOOKUP(H3673,province!$B$2:$C$64,2,0)</f>
        <v xml:space="preserve">TP Hồ Chí Minh </v>
      </c>
      <c r="P3673" s="6" t="str">
        <f>IFERROR(VLOOKUP(K3673,'user relationships'!$H$2:$I$13559,2,0),"")</f>
        <v>Tôi</v>
      </c>
    </row>
    <row r="3674" spans="1:16">
      <c r="A3674" s="78" t="s">
        <v>14331</v>
      </c>
      <c r="B3674" s="46" t="s">
        <v>14332</v>
      </c>
      <c r="C3674" s="46" t="s">
        <v>10247</v>
      </c>
      <c r="D3674" s="46" t="s">
        <v>19</v>
      </c>
      <c r="E3674" s="54">
        <v>30000</v>
      </c>
      <c r="F3674" s="46">
        <v>360000</v>
      </c>
      <c r="G3674" s="54">
        <v>-288000</v>
      </c>
      <c r="H3674" s="46" t="s">
        <v>20</v>
      </c>
      <c r="I3674" s="46"/>
      <c r="J3674" s="46">
        <v>2022</v>
      </c>
      <c r="K3674" s="83" t="s">
        <v>14333</v>
      </c>
      <c r="L3674" s="84" t="s">
        <v>14252</v>
      </c>
      <c r="M3674" s="85" t="s">
        <v>14334</v>
      </c>
      <c r="N3674" s="54" t="s">
        <v>105</v>
      </c>
      <c r="O3674" s="54" t="str">
        <f>VLOOKUP(H3674,province!$B$2:$C$64,2,0)</f>
        <v xml:space="preserve">TP Hồ Chí Minh </v>
      </c>
      <c r="P3674" s="6" t="str">
        <f>IFERROR(VLOOKUP(K3674,'user relationships'!$H$2:$I$13559,2,0),"")</f>
        <v>Tôi</v>
      </c>
    </row>
    <row r="3675" spans="1:16">
      <c r="A3675" s="78" t="s">
        <v>14335</v>
      </c>
      <c r="B3675" s="46" t="s">
        <v>14336</v>
      </c>
      <c r="C3675" s="46" t="s">
        <v>10247</v>
      </c>
      <c r="D3675" s="46" t="s">
        <v>710</v>
      </c>
      <c r="E3675" s="54">
        <v>35000</v>
      </c>
      <c r="F3675" s="46">
        <v>349000</v>
      </c>
      <c r="G3675" s="54">
        <v>-279200</v>
      </c>
      <c r="H3675" s="46" t="s">
        <v>20</v>
      </c>
      <c r="I3675" s="46"/>
      <c r="J3675" s="46">
        <v>2022</v>
      </c>
      <c r="K3675" s="83" t="s">
        <v>14337</v>
      </c>
      <c r="L3675" s="84" t="s">
        <v>14338</v>
      </c>
      <c r="M3675" s="85" t="s">
        <v>14339</v>
      </c>
      <c r="N3675" s="54" t="s">
        <v>105</v>
      </c>
      <c r="O3675" s="54" t="str">
        <f>VLOOKUP(H3675,province!$B$2:$C$64,2,0)</f>
        <v xml:space="preserve">TP Hồ Chí Minh </v>
      </c>
      <c r="P3675" s="6" t="str">
        <f>IFERROR(VLOOKUP(K3675,'user relationships'!$H$2:$I$13559,2,0),"")</f>
        <v>Tôi</v>
      </c>
    </row>
    <row r="3676" spans="1:16">
      <c r="A3676" s="78" t="s">
        <v>14340</v>
      </c>
      <c r="B3676" s="46" t="s">
        <v>14341</v>
      </c>
      <c r="C3676" s="46" t="s">
        <v>10247</v>
      </c>
      <c r="D3676" s="46" t="s">
        <v>60</v>
      </c>
      <c r="E3676" s="54">
        <v>37800</v>
      </c>
      <c r="F3676" s="46">
        <v>360000</v>
      </c>
      <c r="G3676" s="54">
        <v>-285200</v>
      </c>
      <c r="H3676" s="46" t="s">
        <v>20</v>
      </c>
      <c r="I3676" s="46"/>
      <c r="J3676" s="46">
        <v>2022</v>
      </c>
      <c r="K3676" s="83" t="s">
        <v>14342</v>
      </c>
      <c r="L3676" s="84" t="s">
        <v>14338</v>
      </c>
      <c r="M3676" s="85" t="s">
        <v>14343</v>
      </c>
      <c r="N3676" s="54" t="s">
        <v>105</v>
      </c>
      <c r="O3676" s="54" t="str">
        <f>VLOOKUP(H3676,province!$B$2:$C$64,2,0)</f>
        <v xml:space="preserve">TP Hồ Chí Minh </v>
      </c>
      <c r="P3676" s="6" t="str">
        <f>IFERROR(VLOOKUP(K3676,'user relationships'!$H$2:$I$13559,2,0),"")</f>
        <v>Tôi</v>
      </c>
    </row>
    <row r="3677" spans="1:16">
      <c r="A3677" s="78" t="s">
        <v>14344</v>
      </c>
      <c r="B3677" s="46" t="s">
        <v>14345</v>
      </c>
      <c r="C3677" s="46" t="s">
        <v>10247</v>
      </c>
      <c r="D3677" s="46" t="s">
        <v>19</v>
      </c>
      <c r="E3677" s="54">
        <v>37800</v>
      </c>
      <c r="F3677" s="46">
        <v>360000</v>
      </c>
      <c r="G3677" s="54">
        <v>-285200</v>
      </c>
      <c r="H3677" s="46" t="s">
        <v>20</v>
      </c>
      <c r="I3677" s="46"/>
      <c r="J3677" s="46">
        <v>2022</v>
      </c>
      <c r="K3677" s="83" t="s">
        <v>14346</v>
      </c>
      <c r="L3677" s="84" t="s">
        <v>14347</v>
      </c>
      <c r="M3677" s="85" t="s">
        <v>14348</v>
      </c>
      <c r="N3677" s="54" t="s">
        <v>105</v>
      </c>
      <c r="O3677" s="54" t="str">
        <f>VLOOKUP(H3677,province!$B$2:$C$64,2,0)</f>
        <v xml:space="preserve">TP Hồ Chí Minh </v>
      </c>
      <c r="P3677" s="6" t="str">
        <f>IFERROR(VLOOKUP(K3677,'user relationships'!$H$2:$I$13559,2,0),"")</f>
        <v>Tôi</v>
      </c>
    </row>
    <row r="3678" spans="1:16">
      <c r="A3678" s="78" t="s">
        <v>14349</v>
      </c>
      <c r="B3678" s="46" t="s">
        <v>14350</v>
      </c>
      <c r="C3678" s="46" t="s">
        <v>10247</v>
      </c>
      <c r="D3678" s="46" t="s">
        <v>19</v>
      </c>
      <c r="E3678" s="54">
        <v>32400</v>
      </c>
      <c r="F3678" s="46">
        <v>360000</v>
      </c>
      <c r="G3678" s="54">
        <v>-285600</v>
      </c>
      <c r="H3678" s="46" t="s">
        <v>20</v>
      </c>
      <c r="I3678" s="46"/>
      <c r="J3678" s="46">
        <v>2022</v>
      </c>
      <c r="K3678" s="83" t="s">
        <v>14351</v>
      </c>
      <c r="L3678" s="84" t="s">
        <v>14338</v>
      </c>
      <c r="M3678" s="85" t="s">
        <v>14352</v>
      </c>
      <c r="N3678" s="54" t="s">
        <v>105</v>
      </c>
      <c r="O3678" s="54" t="str">
        <f>VLOOKUP(H3678,province!$B$2:$C$64,2,0)</f>
        <v xml:space="preserve">TP Hồ Chí Minh </v>
      </c>
      <c r="P3678" s="6" t="str">
        <f>IFERROR(VLOOKUP(K3678,'user relationships'!$H$2:$I$13559,2,0),"")</f>
        <v>Tôi</v>
      </c>
    </row>
    <row r="3679" spans="1:16">
      <c r="A3679" s="78" t="s">
        <v>14353</v>
      </c>
      <c r="B3679" s="46" t="s">
        <v>14354</v>
      </c>
      <c r="C3679" s="46" t="s">
        <v>10247</v>
      </c>
      <c r="D3679" s="46" t="s">
        <v>19</v>
      </c>
      <c r="E3679" s="54">
        <v>35000</v>
      </c>
      <c r="F3679" s="46">
        <v>349000</v>
      </c>
      <c r="G3679" s="54">
        <v>-279200</v>
      </c>
      <c r="H3679" s="46" t="s">
        <v>20</v>
      </c>
      <c r="I3679" s="46"/>
      <c r="J3679" s="46">
        <v>2022</v>
      </c>
      <c r="K3679" s="83" t="s">
        <v>14355</v>
      </c>
      <c r="L3679" s="84" t="s">
        <v>14338</v>
      </c>
      <c r="M3679" s="85" t="s">
        <v>14356</v>
      </c>
      <c r="N3679" s="54" t="s">
        <v>105</v>
      </c>
      <c r="O3679" s="54" t="str">
        <f>VLOOKUP(H3679,province!$B$2:$C$64,2,0)</f>
        <v xml:space="preserve">TP Hồ Chí Minh </v>
      </c>
      <c r="P3679" s="6" t="str">
        <f>IFERROR(VLOOKUP(K3679,'user relationships'!$H$2:$I$13559,2,0),"")</f>
        <v>Tôi</v>
      </c>
    </row>
    <row r="3680" spans="1:16">
      <c r="A3680" s="78" t="s">
        <v>14357</v>
      </c>
      <c r="B3680" s="46" t="s">
        <v>14358</v>
      </c>
      <c r="C3680" s="46" t="s">
        <v>10247</v>
      </c>
      <c r="D3680" s="46" t="s">
        <v>27</v>
      </c>
      <c r="E3680" s="54">
        <v>37800</v>
      </c>
      <c r="F3680" s="46">
        <v>360000</v>
      </c>
      <c r="G3680" s="54">
        <v>-285200</v>
      </c>
      <c r="H3680" s="46" t="s">
        <v>20</v>
      </c>
      <c r="I3680" s="46"/>
      <c r="J3680" s="46">
        <v>2022</v>
      </c>
      <c r="K3680" s="83" t="s">
        <v>14359</v>
      </c>
      <c r="L3680" s="84" t="s">
        <v>14360</v>
      </c>
      <c r="M3680" s="85" t="s">
        <v>14361</v>
      </c>
      <c r="N3680" s="54" t="s">
        <v>105</v>
      </c>
      <c r="O3680" s="54" t="str">
        <f>VLOOKUP(H3680,province!$B$2:$C$64,2,0)</f>
        <v xml:space="preserve">TP Hồ Chí Minh </v>
      </c>
      <c r="P3680" s="6" t="str">
        <f>IFERROR(VLOOKUP(K3680,'user relationships'!$H$2:$I$13559,2,0),"")</f>
        <v>Tôi</v>
      </c>
    </row>
    <row r="3681" spans="1:16">
      <c r="A3681" s="78" t="s">
        <v>14362</v>
      </c>
      <c r="B3681" s="46" t="s">
        <v>14363</v>
      </c>
      <c r="C3681" s="46" t="s">
        <v>10247</v>
      </c>
      <c r="D3681" s="46" t="s">
        <v>19</v>
      </c>
      <c r="E3681" s="54">
        <v>35000</v>
      </c>
      <c r="F3681" s="46">
        <v>360000</v>
      </c>
      <c r="G3681" s="54">
        <v>-288000</v>
      </c>
      <c r="H3681" s="46" t="s">
        <v>20</v>
      </c>
      <c r="I3681" s="46"/>
      <c r="J3681" s="46">
        <v>2022</v>
      </c>
      <c r="K3681" s="83" t="s">
        <v>14364</v>
      </c>
      <c r="L3681" s="84" t="s">
        <v>14360</v>
      </c>
      <c r="M3681" s="85" t="s">
        <v>14365</v>
      </c>
      <c r="N3681" s="54" t="s">
        <v>105</v>
      </c>
      <c r="O3681" s="54" t="str">
        <f>VLOOKUP(H3681,province!$B$2:$C$64,2,0)</f>
        <v xml:space="preserve">TP Hồ Chí Minh </v>
      </c>
      <c r="P3681" s="6" t="str">
        <f>IFERROR(VLOOKUP(K3681,'user relationships'!$H$2:$I$13559,2,0),"")</f>
        <v>Tôi</v>
      </c>
    </row>
    <row r="3682" spans="1:16">
      <c r="A3682" s="78" t="s">
        <v>14366</v>
      </c>
      <c r="B3682" s="46" t="s">
        <v>14367</v>
      </c>
      <c r="C3682" s="46" t="s">
        <v>10247</v>
      </c>
      <c r="D3682" s="46" t="s">
        <v>19</v>
      </c>
      <c r="E3682" s="54">
        <v>35000</v>
      </c>
      <c r="F3682" s="46">
        <v>360000</v>
      </c>
      <c r="G3682" s="54">
        <v>-288000</v>
      </c>
      <c r="H3682" s="46" t="s">
        <v>20</v>
      </c>
      <c r="I3682" s="46"/>
      <c r="J3682" s="46">
        <v>2022</v>
      </c>
      <c r="K3682" s="83" t="s">
        <v>14368</v>
      </c>
      <c r="L3682" s="84" t="s">
        <v>14338</v>
      </c>
      <c r="M3682" s="85" t="s">
        <v>14369</v>
      </c>
      <c r="N3682" s="54" t="s">
        <v>105</v>
      </c>
      <c r="O3682" s="54" t="str">
        <f>VLOOKUP(H3682,province!$B$2:$C$64,2,0)</f>
        <v xml:space="preserve">TP Hồ Chí Minh </v>
      </c>
      <c r="P3682" s="6" t="str">
        <f>IFERROR(VLOOKUP(K3682,'user relationships'!$H$2:$I$13559,2,0),"")</f>
        <v>Tôi</v>
      </c>
    </row>
    <row r="3683" spans="1:16">
      <c r="A3683" s="78" t="s">
        <v>14370</v>
      </c>
      <c r="B3683" s="46" t="s">
        <v>14371</v>
      </c>
      <c r="C3683" s="46" t="s">
        <v>10247</v>
      </c>
      <c r="D3683" s="46" t="s">
        <v>19</v>
      </c>
      <c r="E3683" s="54">
        <v>37800</v>
      </c>
      <c r="F3683" s="46">
        <v>360000</v>
      </c>
      <c r="G3683" s="54">
        <v>-285200</v>
      </c>
      <c r="H3683" s="46" t="s">
        <v>20</v>
      </c>
      <c r="I3683" s="46"/>
      <c r="J3683" s="46">
        <v>2022</v>
      </c>
      <c r="K3683" s="83" t="s">
        <v>14372</v>
      </c>
      <c r="L3683" s="84" t="s">
        <v>14338</v>
      </c>
      <c r="M3683" s="85" t="s">
        <v>14373</v>
      </c>
      <c r="N3683" s="54" t="s">
        <v>105</v>
      </c>
      <c r="O3683" s="54" t="str">
        <f>VLOOKUP(H3683,province!$B$2:$C$64,2,0)</f>
        <v xml:space="preserve">TP Hồ Chí Minh </v>
      </c>
      <c r="P3683" s="6" t="str">
        <f>IFERROR(VLOOKUP(K3683,'user relationships'!$H$2:$I$13559,2,0),"")</f>
        <v>Tôi</v>
      </c>
    </row>
    <row r="3684" spans="1:16">
      <c r="A3684" s="78" t="s">
        <v>14374</v>
      </c>
      <c r="B3684" s="46" t="s">
        <v>14375</v>
      </c>
      <c r="C3684" s="46" t="s">
        <v>10247</v>
      </c>
      <c r="D3684" s="46" t="s">
        <v>510</v>
      </c>
      <c r="E3684" s="54">
        <v>30000</v>
      </c>
      <c r="F3684" s="46">
        <v>360000</v>
      </c>
      <c r="G3684" s="54">
        <v>-288000</v>
      </c>
      <c r="H3684" s="46" t="s">
        <v>20</v>
      </c>
      <c r="I3684" s="46"/>
      <c r="J3684" s="46">
        <v>2022</v>
      </c>
      <c r="K3684" s="83" t="s">
        <v>14376</v>
      </c>
      <c r="L3684" s="84" t="s">
        <v>14360</v>
      </c>
      <c r="M3684" s="85" t="s">
        <v>14377</v>
      </c>
      <c r="N3684" s="54" t="s">
        <v>105</v>
      </c>
      <c r="O3684" s="54" t="str">
        <f>VLOOKUP(H3684,province!$B$2:$C$64,2,0)</f>
        <v xml:space="preserve">TP Hồ Chí Minh </v>
      </c>
      <c r="P3684" s="6" t="str">
        <f>IFERROR(VLOOKUP(K3684,'user relationships'!$H$2:$I$13559,2,0),"")</f>
        <v>Tôi</v>
      </c>
    </row>
    <row r="3685" spans="1:16">
      <c r="A3685" s="78" t="s">
        <v>14378</v>
      </c>
      <c r="B3685" s="46" t="s">
        <v>14379</v>
      </c>
      <c r="C3685" s="46" t="s">
        <v>10247</v>
      </c>
      <c r="D3685" s="46" t="s">
        <v>19</v>
      </c>
      <c r="E3685" s="54">
        <v>35000</v>
      </c>
      <c r="F3685" s="46">
        <v>360000</v>
      </c>
      <c r="G3685" s="54">
        <v>-288000</v>
      </c>
      <c r="H3685" s="46" t="s">
        <v>20</v>
      </c>
      <c r="I3685" s="46"/>
      <c r="J3685" s="46">
        <v>2022</v>
      </c>
      <c r="K3685" s="83" t="s">
        <v>14380</v>
      </c>
      <c r="L3685" s="84" t="s">
        <v>14381</v>
      </c>
      <c r="M3685" s="85" t="s">
        <v>14382</v>
      </c>
      <c r="N3685" s="54" t="s">
        <v>105</v>
      </c>
      <c r="O3685" s="54" t="str">
        <f>VLOOKUP(H3685,province!$B$2:$C$64,2,0)</f>
        <v xml:space="preserve">TP Hồ Chí Minh </v>
      </c>
      <c r="P3685" s="6" t="str">
        <f>IFERROR(VLOOKUP(K3685,'user relationships'!$H$2:$I$13559,2,0),"")</f>
        <v>Tôi</v>
      </c>
    </row>
    <row r="3686" spans="1:16">
      <c r="A3686" s="78" t="s">
        <v>14383</v>
      </c>
      <c r="B3686" s="46" t="s">
        <v>14384</v>
      </c>
      <c r="C3686" s="46" t="s">
        <v>10247</v>
      </c>
      <c r="D3686" s="46" t="s">
        <v>19</v>
      </c>
      <c r="E3686" s="54">
        <v>35000</v>
      </c>
      <c r="F3686" s="46">
        <v>360000</v>
      </c>
      <c r="G3686" s="54">
        <v>-288000</v>
      </c>
      <c r="H3686" s="46" t="s">
        <v>20</v>
      </c>
      <c r="I3686" s="46"/>
      <c r="J3686" s="46">
        <v>2022</v>
      </c>
      <c r="K3686" s="83" t="s">
        <v>14385</v>
      </c>
      <c r="L3686" s="84" t="s">
        <v>14386</v>
      </c>
      <c r="M3686" s="85" t="s">
        <v>14387</v>
      </c>
      <c r="N3686" s="54" t="s">
        <v>105</v>
      </c>
      <c r="O3686" s="54" t="str">
        <f>VLOOKUP(H3686,province!$B$2:$C$64,2,0)</f>
        <v xml:space="preserve">TP Hồ Chí Minh </v>
      </c>
      <c r="P3686" s="6" t="str">
        <f>IFERROR(VLOOKUP(K3686,'user relationships'!$H$2:$I$13559,2,0),"")</f>
        <v>Tôi</v>
      </c>
    </row>
    <row r="3687" spans="1:16">
      <c r="A3687" s="78" t="s">
        <v>14388</v>
      </c>
      <c r="B3687" s="46" t="s">
        <v>14389</v>
      </c>
      <c r="C3687" s="46" t="s">
        <v>10247</v>
      </c>
      <c r="D3687" s="46" t="s">
        <v>19</v>
      </c>
      <c r="E3687" s="54">
        <v>35000</v>
      </c>
      <c r="F3687" s="46">
        <v>360000</v>
      </c>
      <c r="G3687" s="54">
        <v>-288000</v>
      </c>
      <c r="H3687" s="46" t="s">
        <v>20</v>
      </c>
      <c r="I3687" s="46"/>
      <c r="J3687" s="46">
        <v>2022</v>
      </c>
      <c r="K3687" s="83" t="s">
        <v>14390</v>
      </c>
      <c r="L3687" s="84" t="s">
        <v>14338</v>
      </c>
      <c r="M3687" s="85" t="s">
        <v>14391</v>
      </c>
      <c r="N3687" s="54" t="s">
        <v>105</v>
      </c>
      <c r="O3687" s="54" t="str">
        <f>VLOOKUP(H3687,province!$B$2:$C$64,2,0)</f>
        <v xml:space="preserve">TP Hồ Chí Minh </v>
      </c>
      <c r="P3687" s="6" t="str">
        <f>IFERROR(VLOOKUP(K3687,'user relationships'!$H$2:$I$13559,2,0),"")</f>
        <v>Tôi</v>
      </c>
    </row>
    <row r="3688" spans="1:16">
      <c r="A3688" s="78" t="s">
        <v>14392</v>
      </c>
      <c r="B3688" s="46" t="s">
        <v>14393</v>
      </c>
      <c r="C3688" s="46" t="s">
        <v>10247</v>
      </c>
      <c r="D3688" s="46" t="s">
        <v>75</v>
      </c>
      <c r="E3688" s="54">
        <v>35000</v>
      </c>
      <c r="F3688" s="46">
        <v>349000</v>
      </c>
      <c r="G3688" s="54">
        <v>-279200</v>
      </c>
      <c r="H3688" s="46" t="s">
        <v>20</v>
      </c>
      <c r="I3688" s="46"/>
      <c r="J3688" s="46">
        <v>2022</v>
      </c>
      <c r="K3688" s="83" t="s">
        <v>14394</v>
      </c>
      <c r="L3688" s="84" t="s">
        <v>14360</v>
      </c>
      <c r="M3688" s="85" t="s">
        <v>14395</v>
      </c>
      <c r="N3688" s="54" t="s">
        <v>105</v>
      </c>
      <c r="O3688" s="54" t="str">
        <f>VLOOKUP(H3688,province!$B$2:$C$64,2,0)</f>
        <v xml:space="preserve">TP Hồ Chí Minh </v>
      </c>
      <c r="P3688" s="6" t="str">
        <f>IFERROR(VLOOKUP(K3688,'user relationships'!$H$2:$I$13559,2,0),"")</f>
        <v>Tôi</v>
      </c>
    </row>
    <row r="3689" spans="1:16">
      <c r="A3689" s="78" t="s">
        <v>14396</v>
      </c>
      <c r="B3689" s="46" t="s">
        <v>14397</v>
      </c>
      <c r="C3689" s="46" t="s">
        <v>10247</v>
      </c>
      <c r="D3689" s="46" t="s">
        <v>19</v>
      </c>
      <c r="E3689" s="54">
        <v>32400</v>
      </c>
      <c r="F3689" s="46">
        <v>360000</v>
      </c>
      <c r="G3689" s="54">
        <v>-285600</v>
      </c>
      <c r="H3689" s="46" t="s">
        <v>20</v>
      </c>
      <c r="I3689" s="46"/>
      <c r="J3689" s="46">
        <v>2022</v>
      </c>
      <c r="K3689" s="83" t="s">
        <v>14398</v>
      </c>
      <c r="L3689" s="84" t="s">
        <v>14360</v>
      </c>
      <c r="M3689" s="85" t="s">
        <v>14399</v>
      </c>
      <c r="N3689" s="54" t="s">
        <v>105</v>
      </c>
      <c r="O3689" s="54" t="str">
        <f>VLOOKUP(H3689,province!$B$2:$C$64,2,0)</f>
        <v xml:space="preserve">TP Hồ Chí Minh </v>
      </c>
      <c r="P3689" s="6" t="str">
        <f>IFERROR(VLOOKUP(K3689,'user relationships'!$H$2:$I$13559,2,0),"")</f>
        <v>Tôi</v>
      </c>
    </row>
    <row r="3690" spans="1:16">
      <c r="A3690" s="78" t="s">
        <v>14400</v>
      </c>
      <c r="B3690" s="46" t="s">
        <v>14401</v>
      </c>
      <c r="C3690" s="46" t="s">
        <v>10247</v>
      </c>
      <c r="D3690" s="46" t="s">
        <v>19</v>
      </c>
      <c r="E3690" s="54">
        <v>32400</v>
      </c>
      <c r="F3690" s="46">
        <v>360000</v>
      </c>
      <c r="G3690" s="54">
        <v>-285600</v>
      </c>
      <c r="H3690" s="46" t="s">
        <v>20</v>
      </c>
      <c r="I3690" s="46"/>
      <c r="J3690" s="46">
        <v>2022</v>
      </c>
      <c r="K3690" s="83" t="s">
        <v>14402</v>
      </c>
      <c r="L3690" s="84" t="s">
        <v>14360</v>
      </c>
      <c r="M3690" s="85" t="s">
        <v>14403</v>
      </c>
      <c r="N3690" s="54" t="s">
        <v>105</v>
      </c>
      <c r="O3690" s="54" t="str">
        <f>VLOOKUP(H3690,province!$B$2:$C$64,2,0)</f>
        <v xml:space="preserve">TP Hồ Chí Minh </v>
      </c>
      <c r="P3690" s="6" t="str">
        <f>IFERROR(VLOOKUP(K3690,'user relationships'!$H$2:$I$13559,2,0),"")</f>
        <v>Tôi</v>
      </c>
    </row>
    <row r="3691" spans="1:16">
      <c r="A3691" s="78" t="s">
        <v>14404</v>
      </c>
      <c r="B3691" s="46" t="s">
        <v>14405</v>
      </c>
      <c r="C3691" s="46" t="s">
        <v>10247</v>
      </c>
      <c r="D3691" s="46" t="s">
        <v>19</v>
      </c>
      <c r="E3691" s="54">
        <v>32400</v>
      </c>
      <c r="F3691" s="46">
        <v>360000</v>
      </c>
      <c r="G3691" s="54">
        <v>-285600</v>
      </c>
      <c r="H3691" s="46" t="s">
        <v>20</v>
      </c>
      <c r="I3691" s="46"/>
      <c r="J3691" s="46">
        <v>2022</v>
      </c>
      <c r="K3691" s="83" t="s">
        <v>14406</v>
      </c>
      <c r="L3691" s="84" t="s">
        <v>14360</v>
      </c>
      <c r="M3691" s="85" t="s">
        <v>14407</v>
      </c>
      <c r="N3691" s="54" t="s">
        <v>105</v>
      </c>
      <c r="O3691" s="54" t="str">
        <f>VLOOKUP(H3691,province!$B$2:$C$64,2,0)</f>
        <v xml:space="preserve">TP Hồ Chí Minh </v>
      </c>
      <c r="P3691" s="6" t="str">
        <f>IFERROR(VLOOKUP(K3691,'user relationships'!$H$2:$I$13559,2,0),"")</f>
        <v>Một ai đó</v>
      </c>
    </row>
    <row r="3692" spans="1:16">
      <c r="A3692" s="78" t="s">
        <v>14408</v>
      </c>
      <c r="B3692" s="46" t="s">
        <v>14409</v>
      </c>
      <c r="C3692" s="46" t="s">
        <v>10247</v>
      </c>
      <c r="D3692" s="46" t="s">
        <v>19</v>
      </c>
      <c r="E3692" s="54">
        <v>35000</v>
      </c>
      <c r="F3692" s="46">
        <v>349000</v>
      </c>
      <c r="G3692" s="54">
        <v>-279200</v>
      </c>
      <c r="H3692" s="46" t="s">
        <v>20</v>
      </c>
      <c r="I3692" s="46"/>
      <c r="J3692" s="46">
        <v>2022</v>
      </c>
      <c r="K3692" s="83" t="s">
        <v>14410</v>
      </c>
      <c r="L3692" s="84" t="s">
        <v>14338</v>
      </c>
      <c r="M3692" s="85" t="s">
        <v>14411</v>
      </c>
      <c r="N3692" s="54" t="s">
        <v>105</v>
      </c>
      <c r="O3692" s="54" t="str">
        <f>VLOOKUP(H3692,province!$B$2:$C$64,2,0)</f>
        <v xml:space="preserve">TP Hồ Chí Minh </v>
      </c>
      <c r="P3692" s="6" t="str">
        <f>IFERROR(VLOOKUP(K3692,'user relationships'!$H$2:$I$13559,2,0),"")</f>
        <v>Tôi</v>
      </c>
    </row>
    <row r="3693" spans="1:16">
      <c r="A3693" s="78" t="s">
        <v>14412</v>
      </c>
      <c r="B3693" s="46" t="s">
        <v>14413</v>
      </c>
      <c r="C3693" s="46" t="s">
        <v>10247</v>
      </c>
      <c r="D3693" s="46" t="s">
        <v>19</v>
      </c>
      <c r="E3693" s="54">
        <v>35000</v>
      </c>
      <c r="F3693" s="46">
        <v>360000</v>
      </c>
      <c r="G3693" s="54">
        <v>-288000</v>
      </c>
      <c r="H3693" s="46" t="s">
        <v>20</v>
      </c>
      <c r="I3693" s="46"/>
      <c r="J3693" s="46">
        <v>2022</v>
      </c>
      <c r="K3693" s="83" t="s">
        <v>14414</v>
      </c>
      <c r="L3693" s="84" t="s">
        <v>14338</v>
      </c>
      <c r="M3693" s="85" t="s">
        <v>14415</v>
      </c>
      <c r="N3693" s="54" t="s">
        <v>105</v>
      </c>
      <c r="O3693" s="54" t="str">
        <f>VLOOKUP(H3693,province!$B$2:$C$64,2,0)</f>
        <v xml:space="preserve">TP Hồ Chí Minh </v>
      </c>
      <c r="P3693" s="6" t="str">
        <f>IFERROR(VLOOKUP(K3693,'user relationships'!$H$2:$I$13559,2,0),"")</f>
        <v>Tôi</v>
      </c>
    </row>
    <row r="3694" spans="1:16">
      <c r="A3694" s="78" t="s">
        <v>14416</v>
      </c>
      <c r="B3694" s="46" t="s">
        <v>14417</v>
      </c>
      <c r="C3694" s="46" t="s">
        <v>10247</v>
      </c>
      <c r="D3694" s="46" t="s">
        <v>19</v>
      </c>
      <c r="E3694" s="54">
        <v>30000</v>
      </c>
      <c r="F3694" s="46">
        <v>349000</v>
      </c>
      <c r="G3694" s="54">
        <v>-279200</v>
      </c>
      <c r="H3694" s="46" t="s">
        <v>20</v>
      </c>
      <c r="I3694" s="46"/>
      <c r="J3694" s="46">
        <v>2022</v>
      </c>
      <c r="K3694" s="83" t="s">
        <v>14418</v>
      </c>
      <c r="L3694" s="84" t="s">
        <v>14338</v>
      </c>
      <c r="M3694" s="85" t="s">
        <v>14419</v>
      </c>
      <c r="N3694" s="54" t="s">
        <v>105</v>
      </c>
      <c r="O3694" s="54" t="str">
        <f>VLOOKUP(H3694,province!$B$2:$C$64,2,0)</f>
        <v xml:space="preserve">TP Hồ Chí Minh </v>
      </c>
      <c r="P3694" s="6" t="str">
        <f>IFERROR(VLOOKUP(K3694,'user relationships'!$H$2:$I$13559,2,0),"")</f>
        <v>Tôi</v>
      </c>
    </row>
    <row r="3695" spans="1:16">
      <c r="A3695" s="78" t="s">
        <v>14420</v>
      </c>
      <c r="B3695" s="46" t="s">
        <v>14421</v>
      </c>
      <c r="C3695" s="46" t="s">
        <v>10247</v>
      </c>
      <c r="D3695" s="46" t="s">
        <v>19</v>
      </c>
      <c r="E3695" s="54">
        <v>35000</v>
      </c>
      <c r="F3695" s="46">
        <v>149000</v>
      </c>
      <c r="G3695" s="54">
        <v>-119200</v>
      </c>
      <c r="H3695" s="46" t="s">
        <v>20</v>
      </c>
      <c r="I3695" s="46"/>
      <c r="J3695" s="46">
        <v>2022</v>
      </c>
      <c r="K3695" s="83" t="s">
        <v>14422</v>
      </c>
      <c r="L3695" s="84" t="s">
        <v>14347</v>
      </c>
      <c r="M3695" s="85" t="s">
        <v>14423</v>
      </c>
      <c r="N3695" s="54" t="s">
        <v>105</v>
      </c>
      <c r="O3695" s="54" t="str">
        <f>VLOOKUP(H3695,province!$B$2:$C$64,2,0)</f>
        <v xml:space="preserve">TP Hồ Chí Minh </v>
      </c>
      <c r="P3695" s="6" t="str">
        <f>IFERROR(VLOOKUP(K3695,'user relationships'!$H$2:$I$13559,2,0),"")</f>
        <v>Tôi</v>
      </c>
    </row>
    <row r="3696" spans="1:16">
      <c r="A3696" s="78" t="s">
        <v>14424</v>
      </c>
      <c r="B3696" s="46" t="s">
        <v>14425</v>
      </c>
      <c r="C3696" s="46" t="s">
        <v>10247</v>
      </c>
      <c r="D3696" s="46" t="s">
        <v>19</v>
      </c>
      <c r="E3696" s="54">
        <v>35000</v>
      </c>
      <c r="F3696" s="46">
        <v>360000</v>
      </c>
      <c r="G3696" s="54">
        <v>-288000</v>
      </c>
      <c r="H3696" s="46" t="s">
        <v>20</v>
      </c>
      <c r="I3696" s="46"/>
      <c r="J3696" s="46">
        <v>2022</v>
      </c>
      <c r="K3696" s="83" t="s">
        <v>14426</v>
      </c>
      <c r="L3696" s="84" t="s">
        <v>14386</v>
      </c>
      <c r="M3696" s="85" t="s">
        <v>14427</v>
      </c>
      <c r="N3696" s="54" t="s">
        <v>105</v>
      </c>
      <c r="O3696" s="54" t="str">
        <f>VLOOKUP(H3696,province!$B$2:$C$64,2,0)</f>
        <v xml:space="preserve">TP Hồ Chí Minh </v>
      </c>
      <c r="P3696" s="6" t="str">
        <f>IFERROR(VLOOKUP(K3696,'user relationships'!$H$2:$I$13559,2,0),"")</f>
        <v>Tôi</v>
      </c>
    </row>
    <row r="3697" spans="1:16">
      <c r="A3697" s="78" t="s">
        <v>14428</v>
      </c>
      <c r="B3697" s="46" t="s">
        <v>14429</v>
      </c>
      <c r="C3697" s="46" t="s">
        <v>10247</v>
      </c>
      <c r="D3697" s="46" t="s">
        <v>19</v>
      </c>
      <c r="E3697" s="54">
        <v>25000</v>
      </c>
      <c r="F3697" s="46">
        <v>149000</v>
      </c>
      <c r="G3697" s="54">
        <v>-119200</v>
      </c>
      <c r="H3697" s="46" t="s">
        <v>20</v>
      </c>
      <c r="I3697" s="46"/>
      <c r="J3697" s="46">
        <v>2022</v>
      </c>
      <c r="K3697" s="83" t="s">
        <v>14430</v>
      </c>
      <c r="L3697" s="84" t="s">
        <v>14431</v>
      </c>
      <c r="M3697" s="85" t="s">
        <v>14432</v>
      </c>
      <c r="N3697" s="54" t="s">
        <v>105</v>
      </c>
      <c r="O3697" s="54" t="str">
        <f>VLOOKUP(H3697,province!$B$2:$C$64,2,0)</f>
        <v xml:space="preserve">TP Hồ Chí Minh </v>
      </c>
      <c r="P3697" s="6" t="str">
        <f>IFERROR(VLOOKUP(K3697,'user relationships'!$H$2:$I$13559,2,0),"")</f>
        <v>Tôi</v>
      </c>
    </row>
    <row r="3698" spans="1:16">
      <c r="A3698" s="78" t="s">
        <v>14433</v>
      </c>
      <c r="B3698" s="46" t="s">
        <v>14434</v>
      </c>
      <c r="C3698" s="46" t="s">
        <v>10247</v>
      </c>
      <c r="D3698" s="46" t="s">
        <v>19</v>
      </c>
      <c r="E3698" s="54">
        <v>35000</v>
      </c>
      <c r="F3698" s="46">
        <v>360000</v>
      </c>
      <c r="G3698" s="54">
        <v>-288000</v>
      </c>
      <c r="H3698" s="46" t="s">
        <v>20</v>
      </c>
      <c r="I3698" s="46"/>
      <c r="J3698" s="46">
        <v>2022</v>
      </c>
      <c r="K3698" s="83" t="s">
        <v>14435</v>
      </c>
      <c r="L3698" s="84" t="s">
        <v>14347</v>
      </c>
      <c r="M3698" s="85" t="s">
        <v>14436</v>
      </c>
      <c r="N3698" s="54" t="s">
        <v>105</v>
      </c>
      <c r="O3698" s="54" t="str">
        <f>VLOOKUP(H3698,province!$B$2:$C$64,2,0)</f>
        <v xml:space="preserve">TP Hồ Chí Minh </v>
      </c>
      <c r="P3698" s="6" t="str">
        <f>IFERROR(VLOOKUP(K3698,'user relationships'!$H$2:$I$13559,2,0),"")</f>
        <v>Tôi</v>
      </c>
    </row>
    <row r="3699" spans="1:16">
      <c r="A3699" s="78" t="s">
        <v>14437</v>
      </c>
      <c r="B3699" s="46" t="s">
        <v>14438</v>
      </c>
      <c r="C3699" s="46" t="s">
        <v>10247</v>
      </c>
      <c r="D3699" s="46" t="s">
        <v>19</v>
      </c>
      <c r="E3699" s="54">
        <v>35000</v>
      </c>
      <c r="F3699" s="46">
        <v>360000</v>
      </c>
      <c r="G3699" s="54">
        <v>-288000</v>
      </c>
      <c r="H3699" s="46" t="s">
        <v>20</v>
      </c>
      <c r="I3699" s="46"/>
      <c r="J3699" s="46">
        <v>2022</v>
      </c>
      <c r="K3699" s="83" t="s">
        <v>14439</v>
      </c>
      <c r="L3699" s="84" t="s">
        <v>14338</v>
      </c>
      <c r="M3699" s="85" t="s">
        <v>14440</v>
      </c>
      <c r="N3699" s="54" t="s">
        <v>105</v>
      </c>
      <c r="O3699" s="54" t="str">
        <f>VLOOKUP(H3699,province!$B$2:$C$64,2,0)</f>
        <v xml:space="preserve">TP Hồ Chí Minh </v>
      </c>
      <c r="P3699" s="6" t="str">
        <f>IFERROR(VLOOKUP(K3699,'user relationships'!$H$2:$I$13559,2,0),"")</f>
        <v>Tôi</v>
      </c>
    </row>
    <row r="3700" spans="1:16">
      <c r="A3700" s="78" t="s">
        <v>14441</v>
      </c>
      <c r="B3700" s="46" t="s">
        <v>14442</v>
      </c>
      <c r="C3700" s="46" t="s">
        <v>10247</v>
      </c>
      <c r="D3700" s="46" t="s">
        <v>19</v>
      </c>
      <c r="E3700" s="54">
        <v>35000</v>
      </c>
      <c r="F3700" s="46">
        <v>360000</v>
      </c>
      <c r="G3700" s="54">
        <v>-288000</v>
      </c>
      <c r="H3700" s="46" t="s">
        <v>20</v>
      </c>
      <c r="I3700" s="46"/>
      <c r="J3700" s="46">
        <v>2022</v>
      </c>
      <c r="K3700" s="83" t="s">
        <v>14443</v>
      </c>
      <c r="L3700" s="84" t="s">
        <v>14338</v>
      </c>
      <c r="M3700" s="85" t="s">
        <v>14444</v>
      </c>
      <c r="N3700" s="54" t="s">
        <v>105</v>
      </c>
      <c r="O3700" s="54" t="str">
        <f>VLOOKUP(H3700,province!$B$2:$C$64,2,0)</f>
        <v xml:space="preserve">TP Hồ Chí Minh </v>
      </c>
      <c r="P3700" s="6" t="str">
        <f>IFERROR(VLOOKUP(K3700,'user relationships'!$H$2:$I$13559,2,0),"")</f>
        <v>Tôi</v>
      </c>
    </row>
    <row r="3701" spans="1:16">
      <c r="A3701" s="78" t="s">
        <v>14445</v>
      </c>
      <c r="B3701" s="46" t="s">
        <v>14446</v>
      </c>
      <c r="C3701" s="46" t="s">
        <v>10247</v>
      </c>
      <c r="D3701" s="46" t="s">
        <v>19</v>
      </c>
      <c r="E3701" s="54">
        <v>25000</v>
      </c>
      <c r="F3701" s="46">
        <v>360000</v>
      </c>
      <c r="G3701" s="54">
        <v>-288000</v>
      </c>
      <c r="H3701" s="46" t="s">
        <v>20</v>
      </c>
      <c r="I3701" s="46"/>
      <c r="J3701" s="46">
        <v>2022</v>
      </c>
      <c r="K3701" s="83" t="s">
        <v>14447</v>
      </c>
      <c r="L3701" s="84" t="s">
        <v>14338</v>
      </c>
      <c r="M3701" s="85" t="s">
        <v>14448</v>
      </c>
      <c r="N3701" s="54" t="s">
        <v>105</v>
      </c>
      <c r="O3701" s="54" t="str">
        <f>VLOOKUP(H3701,province!$B$2:$C$64,2,0)</f>
        <v xml:space="preserve">TP Hồ Chí Minh </v>
      </c>
      <c r="P3701" s="6" t="str">
        <f>IFERROR(VLOOKUP(K3701,'user relationships'!$H$2:$I$13559,2,0),"")</f>
        <v>Tôi</v>
      </c>
    </row>
    <row r="3702" spans="1:16">
      <c r="A3702" s="78" t="s">
        <v>14449</v>
      </c>
      <c r="B3702" s="46" t="s">
        <v>14450</v>
      </c>
      <c r="C3702" s="46" t="s">
        <v>10247</v>
      </c>
      <c r="D3702" s="46" t="s">
        <v>19</v>
      </c>
      <c r="E3702" s="54">
        <v>40000</v>
      </c>
      <c r="F3702" s="46">
        <v>360000</v>
      </c>
      <c r="G3702" s="54">
        <v>-288000</v>
      </c>
      <c r="H3702" s="46" t="s">
        <v>20</v>
      </c>
      <c r="I3702" s="46"/>
      <c r="J3702" s="46">
        <v>2022</v>
      </c>
      <c r="K3702" s="83" t="s">
        <v>14451</v>
      </c>
      <c r="L3702" s="84" t="s">
        <v>14360</v>
      </c>
      <c r="M3702" s="85" t="s">
        <v>14452</v>
      </c>
      <c r="N3702" s="54" t="s">
        <v>105</v>
      </c>
      <c r="O3702" s="54" t="str">
        <f>VLOOKUP(H3702,province!$B$2:$C$64,2,0)</f>
        <v xml:space="preserve">TP Hồ Chí Minh </v>
      </c>
      <c r="P3702" s="6" t="str">
        <f>IFERROR(VLOOKUP(K3702,'user relationships'!$H$2:$I$13559,2,0),"")</f>
        <v>Tôi</v>
      </c>
    </row>
    <row r="3703" spans="1:16">
      <c r="A3703" s="78" t="s">
        <v>14453</v>
      </c>
      <c r="B3703" s="46" t="s">
        <v>14454</v>
      </c>
      <c r="C3703" s="46" t="s">
        <v>10247</v>
      </c>
      <c r="D3703" s="46" t="s">
        <v>19</v>
      </c>
      <c r="E3703" s="54">
        <v>35000</v>
      </c>
      <c r="F3703" s="46">
        <v>360000</v>
      </c>
      <c r="G3703" s="54">
        <v>-288000</v>
      </c>
      <c r="H3703" s="46" t="s">
        <v>20</v>
      </c>
      <c r="I3703" s="46"/>
      <c r="J3703" s="46">
        <v>2022</v>
      </c>
      <c r="K3703" s="83" t="s">
        <v>14455</v>
      </c>
      <c r="L3703" s="84" t="s">
        <v>14338</v>
      </c>
      <c r="M3703" s="85" t="s">
        <v>14456</v>
      </c>
      <c r="N3703" s="54" t="s">
        <v>105</v>
      </c>
      <c r="O3703" s="54" t="str">
        <f>VLOOKUP(H3703,province!$B$2:$C$64,2,0)</f>
        <v xml:space="preserve">TP Hồ Chí Minh </v>
      </c>
      <c r="P3703" s="6" t="str">
        <f>IFERROR(VLOOKUP(K3703,'user relationships'!$H$2:$I$13559,2,0),"")</f>
        <v>Tôi</v>
      </c>
    </row>
    <row r="3704" spans="1:16">
      <c r="A3704" s="78" t="s">
        <v>14457</v>
      </c>
      <c r="B3704" s="46" t="s">
        <v>14458</v>
      </c>
      <c r="C3704" s="46" t="s">
        <v>10247</v>
      </c>
      <c r="D3704" s="46" t="s">
        <v>19</v>
      </c>
      <c r="E3704" s="54">
        <v>30000</v>
      </c>
      <c r="F3704" s="46">
        <v>360000</v>
      </c>
      <c r="G3704" s="54">
        <v>-288000</v>
      </c>
      <c r="H3704" s="46" t="s">
        <v>20</v>
      </c>
      <c r="I3704" s="46"/>
      <c r="J3704" s="46">
        <v>2022</v>
      </c>
      <c r="K3704" s="83" t="s">
        <v>14459</v>
      </c>
      <c r="L3704" s="84" t="s">
        <v>14338</v>
      </c>
      <c r="M3704" s="85" t="s">
        <v>14460</v>
      </c>
      <c r="N3704" s="54" t="s">
        <v>105</v>
      </c>
      <c r="O3704" s="54" t="str">
        <f>VLOOKUP(H3704,province!$B$2:$C$64,2,0)</f>
        <v xml:space="preserve">TP Hồ Chí Minh </v>
      </c>
      <c r="P3704" s="6" t="str">
        <f>IFERROR(VLOOKUP(K3704,'user relationships'!$H$2:$I$13559,2,0),"")</f>
        <v>Tôi</v>
      </c>
    </row>
    <row r="3705" spans="1:16">
      <c r="A3705" s="78" t="s">
        <v>14461</v>
      </c>
      <c r="B3705" s="46" t="s">
        <v>14462</v>
      </c>
      <c r="C3705" s="46" t="s">
        <v>10247</v>
      </c>
      <c r="D3705" s="46" t="s">
        <v>19</v>
      </c>
      <c r="E3705" s="54">
        <v>35000</v>
      </c>
      <c r="F3705" s="46">
        <v>149000</v>
      </c>
      <c r="G3705" s="54">
        <v>-119200</v>
      </c>
      <c r="H3705" s="46" t="s">
        <v>20</v>
      </c>
      <c r="I3705" s="46"/>
      <c r="J3705" s="46">
        <v>2022</v>
      </c>
      <c r="K3705" s="83" t="s">
        <v>14463</v>
      </c>
      <c r="L3705" s="84" t="s">
        <v>14338</v>
      </c>
      <c r="M3705" s="85" t="s">
        <v>14464</v>
      </c>
      <c r="N3705" s="54" t="s">
        <v>105</v>
      </c>
      <c r="O3705" s="54" t="str">
        <f>VLOOKUP(H3705,province!$B$2:$C$64,2,0)</f>
        <v xml:space="preserve">TP Hồ Chí Minh </v>
      </c>
      <c r="P3705" s="6" t="str">
        <f>IFERROR(VLOOKUP(K3705,'user relationships'!$H$2:$I$13559,2,0),"")</f>
        <v>Tôi</v>
      </c>
    </row>
    <row r="3706" spans="1:16">
      <c r="A3706" s="78" t="s">
        <v>14465</v>
      </c>
      <c r="B3706" s="46" t="s">
        <v>14466</v>
      </c>
      <c r="C3706" s="46" t="s">
        <v>10247</v>
      </c>
      <c r="D3706" s="46" t="s">
        <v>19</v>
      </c>
      <c r="E3706" s="54">
        <v>35000</v>
      </c>
      <c r="F3706" s="46">
        <v>149000</v>
      </c>
      <c r="G3706" s="54">
        <v>-119200</v>
      </c>
      <c r="H3706" s="46" t="s">
        <v>20</v>
      </c>
      <c r="I3706" s="46"/>
      <c r="J3706" s="46">
        <v>2022</v>
      </c>
      <c r="K3706" s="83" t="s">
        <v>14467</v>
      </c>
      <c r="L3706" s="84" t="s">
        <v>14338</v>
      </c>
      <c r="M3706" s="85" t="s">
        <v>14468</v>
      </c>
      <c r="N3706" s="54" t="s">
        <v>105</v>
      </c>
      <c r="O3706" s="54" t="str">
        <f>VLOOKUP(H3706,province!$B$2:$C$64,2,0)</f>
        <v xml:space="preserve">TP Hồ Chí Minh </v>
      </c>
      <c r="P3706" s="6" t="str">
        <f>IFERROR(VLOOKUP(K3706,'user relationships'!$H$2:$I$13559,2,0),"")</f>
        <v>Tôi</v>
      </c>
    </row>
    <row r="3707" spans="1:16">
      <c r="A3707" s="78" t="s">
        <v>14469</v>
      </c>
      <c r="B3707" s="46" t="s">
        <v>14470</v>
      </c>
      <c r="C3707" s="46" t="s">
        <v>10247</v>
      </c>
      <c r="D3707" s="46" t="s">
        <v>19</v>
      </c>
      <c r="E3707" s="54">
        <v>35000</v>
      </c>
      <c r="F3707" s="46">
        <v>149000</v>
      </c>
      <c r="G3707" s="54">
        <v>-119200</v>
      </c>
      <c r="H3707" s="46" t="s">
        <v>20</v>
      </c>
      <c r="I3707" s="46"/>
      <c r="J3707" s="46">
        <v>2022</v>
      </c>
      <c r="K3707" s="83" t="s">
        <v>14471</v>
      </c>
      <c r="L3707" s="84" t="s">
        <v>14338</v>
      </c>
      <c r="M3707" s="85" t="s">
        <v>14472</v>
      </c>
      <c r="N3707" s="54" t="s">
        <v>105</v>
      </c>
      <c r="O3707" s="54" t="str">
        <f>VLOOKUP(H3707,province!$B$2:$C$64,2,0)</f>
        <v xml:space="preserve">TP Hồ Chí Minh </v>
      </c>
      <c r="P3707" s="6" t="str">
        <f>IFERROR(VLOOKUP(K3707,'user relationships'!$H$2:$I$13559,2,0),"")</f>
        <v>Tôi</v>
      </c>
    </row>
    <row r="3708" spans="1:16">
      <c r="A3708" s="78" t="s">
        <v>14473</v>
      </c>
      <c r="B3708" s="46" t="s">
        <v>14474</v>
      </c>
      <c r="C3708" s="46" t="s">
        <v>10247</v>
      </c>
      <c r="D3708" s="46" t="s">
        <v>19</v>
      </c>
      <c r="E3708" s="54">
        <v>37800</v>
      </c>
      <c r="F3708" s="46">
        <v>349000</v>
      </c>
      <c r="G3708" s="54">
        <v>-276400</v>
      </c>
      <c r="H3708" s="46" t="s">
        <v>20</v>
      </c>
      <c r="I3708" s="46"/>
      <c r="J3708" s="46">
        <v>2022</v>
      </c>
      <c r="K3708" s="83" t="s">
        <v>14475</v>
      </c>
      <c r="L3708" s="84" t="s">
        <v>14338</v>
      </c>
      <c r="M3708" s="85" t="s">
        <v>14476</v>
      </c>
      <c r="N3708" s="54" t="s">
        <v>105</v>
      </c>
      <c r="O3708" s="54" t="str">
        <f>VLOOKUP(H3708,province!$B$2:$C$64,2,0)</f>
        <v xml:space="preserve">TP Hồ Chí Minh </v>
      </c>
      <c r="P3708" s="6" t="str">
        <f>IFERROR(VLOOKUP(K3708,'user relationships'!$H$2:$I$13559,2,0),"")</f>
        <v>Tôi</v>
      </c>
    </row>
    <row r="3709" spans="1:16">
      <c r="A3709" s="78" t="s">
        <v>14477</v>
      </c>
      <c r="B3709" s="46" t="s">
        <v>14478</v>
      </c>
      <c r="C3709" s="46" t="s">
        <v>10247</v>
      </c>
      <c r="D3709" s="46" t="s">
        <v>19</v>
      </c>
      <c r="E3709" s="54">
        <v>25000</v>
      </c>
      <c r="F3709" s="46">
        <v>349000</v>
      </c>
      <c r="G3709" s="54">
        <v>-279200</v>
      </c>
      <c r="H3709" s="46" t="s">
        <v>20</v>
      </c>
      <c r="I3709" s="46"/>
      <c r="J3709" s="46">
        <v>2022</v>
      </c>
      <c r="K3709" s="83" t="s">
        <v>14479</v>
      </c>
      <c r="L3709" s="84" t="s">
        <v>14338</v>
      </c>
      <c r="M3709" s="85" t="s">
        <v>14480</v>
      </c>
      <c r="N3709" s="54" t="s">
        <v>105</v>
      </c>
      <c r="O3709" s="54" t="str">
        <f>VLOOKUP(H3709,province!$B$2:$C$64,2,0)</f>
        <v xml:space="preserve">TP Hồ Chí Minh </v>
      </c>
      <c r="P3709" s="6" t="str">
        <f>IFERROR(VLOOKUP(K3709,'user relationships'!$H$2:$I$13559,2,0),"")</f>
        <v>Tôi</v>
      </c>
    </row>
    <row r="3710" spans="1:16">
      <c r="A3710" s="78" t="s">
        <v>14481</v>
      </c>
      <c r="B3710" s="46" t="s">
        <v>14482</v>
      </c>
      <c r="C3710" s="46" t="s">
        <v>10247</v>
      </c>
      <c r="D3710" s="46" t="s">
        <v>19</v>
      </c>
      <c r="E3710" s="54">
        <v>35000</v>
      </c>
      <c r="F3710" s="46">
        <v>349000</v>
      </c>
      <c r="G3710" s="54">
        <v>-279200</v>
      </c>
      <c r="H3710" s="46" t="s">
        <v>20</v>
      </c>
      <c r="I3710" s="46"/>
      <c r="J3710" s="46">
        <v>2022</v>
      </c>
      <c r="K3710" s="83" t="s">
        <v>14483</v>
      </c>
      <c r="L3710" s="84" t="s">
        <v>14338</v>
      </c>
      <c r="M3710" s="85" t="s">
        <v>14484</v>
      </c>
      <c r="N3710" s="54" t="s">
        <v>105</v>
      </c>
      <c r="O3710" s="54" t="str">
        <f>VLOOKUP(H3710,province!$B$2:$C$64,2,0)</f>
        <v xml:space="preserve">TP Hồ Chí Minh </v>
      </c>
      <c r="P3710" s="6" t="str">
        <f>IFERROR(VLOOKUP(K3710,'user relationships'!$H$2:$I$13559,2,0),"")</f>
        <v>Tôi</v>
      </c>
    </row>
    <row r="3711" spans="1:16">
      <c r="A3711" s="78" t="s">
        <v>14485</v>
      </c>
      <c r="B3711" s="46" t="s">
        <v>14486</v>
      </c>
      <c r="C3711" s="46" t="s">
        <v>10247</v>
      </c>
      <c r="D3711" s="46" t="s">
        <v>19</v>
      </c>
      <c r="E3711" s="54">
        <v>25000</v>
      </c>
      <c r="F3711" s="46">
        <v>360000</v>
      </c>
      <c r="G3711" s="54">
        <v>-288000</v>
      </c>
      <c r="H3711" s="46" t="s">
        <v>20</v>
      </c>
      <c r="I3711" s="46"/>
      <c r="J3711" s="46">
        <v>2022</v>
      </c>
      <c r="K3711" s="83" t="s">
        <v>14487</v>
      </c>
      <c r="L3711" s="84" t="s">
        <v>14338</v>
      </c>
      <c r="M3711" s="85" t="s">
        <v>14488</v>
      </c>
      <c r="N3711" s="54" t="s">
        <v>105</v>
      </c>
      <c r="O3711" s="54" t="str">
        <f>VLOOKUP(H3711,province!$B$2:$C$64,2,0)</f>
        <v xml:space="preserve">TP Hồ Chí Minh </v>
      </c>
      <c r="P3711" s="6" t="str">
        <f>IFERROR(VLOOKUP(K3711,'user relationships'!$H$2:$I$13559,2,0),"")</f>
        <v>Tôi</v>
      </c>
    </row>
    <row r="3712" spans="1:16">
      <c r="A3712" s="78" t="s">
        <v>14489</v>
      </c>
      <c r="B3712" s="46" t="s">
        <v>14490</v>
      </c>
      <c r="C3712" s="46" t="s">
        <v>10247</v>
      </c>
      <c r="D3712" s="46" t="s">
        <v>19</v>
      </c>
      <c r="E3712" s="54">
        <v>37800</v>
      </c>
      <c r="F3712" s="46">
        <v>349000</v>
      </c>
      <c r="G3712" s="54">
        <v>-276400</v>
      </c>
      <c r="H3712" s="46" t="s">
        <v>20</v>
      </c>
      <c r="I3712" s="46"/>
      <c r="J3712" s="46">
        <v>2022</v>
      </c>
      <c r="K3712" s="83" t="s">
        <v>14491</v>
      </c>
      <c r="L3712" s="84" t="s">
        <v>14347</v>
      </c>
      <c r="M3712" s="85" t="s">
        <v>14492</v>
      </c>
      <c r="N3712" s="54" t="s">
        <v>105</v>
      </c>
      <c r="O3712" s="54" t="str">
        <f>VLOOKUP(H3712,province!$B$2:$C$64,2,0)</f>
        <v xml:space="preserve">TP Hồ Chí Minh </v>
      </c>
      <c r="P3712" s="6" t="str">
        <f>IFERROR(VLOOKUP(K3712,'user relationships'!$H$2:$I$13559,2,0),"")</f>
        <v>Tôi</v>
      </c>
    </row>
    <row r="3713" spans="1:16">
      <c r="A3713" s="78" t="s">
        <v>14493</v>
      </c>
      <c r="B3713" s="46" t="s">
        <v>14494</v>
      </c>
      <c r="C3713" s="46" t="s">
        <v>10247</v>
      </c>
      <c r="D3713" s="46" t="s">
        <v>19</v>
      </c>
      <c r="E3713" s="54">
        <v>35000</v>
      </c>
      <c r="F3713" s="46">
        <v>199000</v>
      </c>
      <c r="G3713" s="54">
        <v>-159200</v>
      </c>
      <c r="H3713" s="46" t="s">
        <v>20</v>
      </c>
      <c r="I3713" s="46"/>
      <c r="J3713" s="46">
        <v>2022</v>
      </c>
      <c r="K3713" s="83" t="s">
        <v>14495</v>
      </c>
      <c r="L3713" s="84" t="s">
        <v>14338</v>
      </c>
      <c r="M3713" s="85" t="s">
        <v>14496</v>
      </c>
      <c r="N3713" s="54" t="s">
        <v>105</v>
      </c>
      <c r="O3713" s="54" t="str">
        <f>VLOOKUP(H3713,province!$B$2:$C$64,2,0)</f>
        <v xml:space="preserve">TP Hồ Chí Minh </v>
      </c>
      <c r="P3713" s="6" t="str">
        <f>IFERROR(VLOOKUP(K3713,'user relationships'!$H$2:$I$13559,2,0),"")</f>
        <v>Tôi</v>
      </c>
    </row>
    <row r="3714" spans="1:16">
      <c r="A3714" s="78" t="s">
        <v>14497</v>
      </c>
      <c r="B3714" s="46" t="s">
        <v>14498</v>
      </c>
      <c r="C3714" s="46" t="s">
        <v>10247</v>
      </c>
      <c r="D3714" s="46" t="s">
        <v>19</v>
      </c>
      <c r="E3714" s="54">
        <v>40000</v>
      </c>
      <c r="F3714" s="46">
        <v>360000</v>
      </c>
      <c r="G3714" s="54">
        <v>-288000</v>
      </c>
      <c r="H3714" s="46" t="s">
        <v>20</v>
      </c>
      <c r="I3714" s="46"/>
      <c r="J3714" s="46">
        <v>2022</v>
      </c>
      <c r="K3714" s="83" t="s">
        <v>14499</v>
      </c>
      <c r="L3714" s="84" t="s">
        <v>14338</v>
      </c>
      <c r="M3714" s="85" t="s">
        <v>14500</v>
      </c>
      <c r="N3714" s="54" t="s">
        <v>105</v>
      </c>
      <c r="O3714" s="54" t="str">
        <f>VLOOKUP(H3714,province!$B$2:$C$64,2,0)</f>
        <v xml:space="preserve">TP Hồ Chí Minh </v>
      </c>
      <c r="P3714" s="6" t="str">
        <f>IFERROR(VLOOKUP(K3714,'user relationships'!$H$2:$I$13559,2,0),"")</f>
        <v>Tôi</v>
      </c>
    </row>
    <row r="3715" spans="1:16">
      <c r="A3715" s="78" t="s">
        <v>14501</v>
      </c>
      <c r="B3715" s="46" t="s">
        <v>14502</v>
      </c>
      <c r="C3715" s="46" t="s">
        <v>10247</v>
      </c>
      <c r="D3715" s="46" t="s">
        <v>19</v>
      </c>
      <c r="E3715" s="54">
        <v>37800</v>
      </c>
      <c r="F3715" s="46">
        <v>349000</v>
      </c>
      <c r="G3715" s="54">
        <v>-276400</v>
      </c>
      <c r="H3715" s="46" t="s">
        <v>20</v>
      </c>
      <c r="I3715" s="46"/>
      <c r="J3715" s="46">
        <v>2022</v>
      </c>
      <c r="K3715" s="83" t="s">
        <v>14503</v>
      </c>
      <c r="L3715" s="84" t="s">
        <v>14338</v>
      </c>
      <c r="M3715" s="85" t="s">
        <v>14504</v>
      </c>
      <c r="N3715" s="54" t="s">
        <v>105</v>
      </c>
      <c r="O3715" s="54" t="str">
        <f>VLOOKUP(H3715,province!$B$2:$C$64,2,0)</f>
        <v xml:space="preserve">TP Hồ Chí Minh </v>
      </c>
      <c r="P3715" s="6" t="str">
        <f>IFERROR(VLOOKUP(K3715,'user relationships'!$H$2:$I$13559,2,0),"")</f>
        <v>Tôi</v>
      </c>
    </row>
    <row r="3716" spans="1:16">
      <c r="A3716" s="78" t="s">
        <v>14505</v>
      </c>
      <c r="B3716" s="46" t="s">
        <v>14506</v>
      </c>
      <c r="C3716" s="46" t="s">
        <v>10247</v>
      </c>
      <c r="D3716" s="46" t="s">
        <v>19</v>
      </c>
      <c r="E3716" s="54">
        <v>35000</v>
      </c>
      <c r="F3716" s="46">
        <v>349000</v>
      </c>
      <c r="G3716" s="54">
        <v>-279200</v>
      </c>
      <c r="H3716" s="46" t="s">
        <v>20</v>
      </c>
      <c r="I3716" s="46"/>
      <c r="J3716" s="46">
        <v>2022</v>
      </c>
      <c r="K3716" s="83" t="s">
        <v>14507</v>
      </c>
      <c r="L3716" s="84" t="s">
        <v>14338</v>
      </c>
      <c r="M3716" s="85" t="s">
        <v>14508</v>
      </c>
      <c r="N3716" s="54" t="s">
        <v>105</v>
      </c>
      <c r="O3716" s="54" t="str">
        <f>VLOOKUP(H3716,province!$B$2:$C$64,2,0)</f>
        <v xml:space="preserve">TP Hồ Chí Minh </v>
      </c>
      <c r="P3716" s="6" t="str">
        <f>IFERROR(VLOOKUP(K3716,'user relationships'!$H$2:$I$13559,2,0),"")</f>
        <v>Tôi</v>
      </c>
    </row>
    <row r="3717" spans="1:16">
      <c r="A3717" s="78" t="s">
        <v>14509</v>
      </c>
      <c r="B3717" s="46" t="s">
        <v>14510</v>
      </c>
      <c r="C3717" s="46" t="s">
        <v>10247</v>
      </c>
      <c r="D3717" s="46" t="s">
        <v>19</v>
      </c>
      <c r="E3717" s="54">
        <v>35000</v>
      </c>
      <c r="F3717" s="46">
        <v>149000</v>
      </c>
      <c r="G3717" s="54">
        <v>-119200</v>
      </c>
      <c r="H3717" s="46" t="s">
        <v>20</v>
      </c>
      <c r="I3717" s="46"/>
      <c r="J3717" s="46">
        <v>2022</v>
      </c>
      <c r="K3717" s="83" t="s">
        <v>14511</v>
      </c>
      <c r="L3717" s="84" t="s">
        <v>14338</v>
      </c>
      <c r="M3717" s="85" t="s">
        <v>14512</v>
      </c>
      <c r="N3717" s="54" t="s">
        <v>105</v>
      </c>
      <c r="O3717" s="54" t="str">
        <f>VLOOKUP(H3717,province!$B$2:$C$64,2,0)</f>
        <v xml:space="preserve">TP Hồ Chí Minh </v>
      </c>
      <c r="P3717" s="6" t="str">
        <f>IFERROR(VLOOKUP(K3717,'user relationships'!$H$2:$I$13559,2,0),"")</f>
        <v>Tôi</v>
      </c>
    </row>
    <row r="3718" spans="1:16">
      <c r="A3718" s="78" t="s">
        <v>14513</v>
      </c>
      <c r="B3718" s="46" t="s">
        <v>14514</v>
      </c>
      <c r="C3718" s="46" t="s">
        <v>10247</v>
      </c>
      <c r="D3718" s="46" t="s">
        <v>19</v>
      </c>
      <c r="E3718" s="54">
        <v>30000</v>
      </c>
      <c r="F3718" s="46">
        <v>360000</v>
      </c>
      <c r="G3718" s="54">
        <v>-288000</v>
      </c>
      <c r="H3718" s="46" t="s">
        <v>20</v>
      </c>
      <c r="I3718" s="46"/>
      <c r="J3718" s="46">
        <v>2022</v>
      </c>
      <c r="K3718" s="83" t="s">
        <v>14515</v>
      </c>
      <c r="L3718" s="84" t="s">
        <v>14338</v>
      </c>
      <c r="M3718" s="85" t="s">
        <v>14516</v>
      </c>
      <c r="N3718" s="54" t="s">
        <v>105</v>
      </c>
      <c r="O3718" s="54" t="str">
        <f>VLOOKUP(H3718,province!$B$2:$C$64,2,0)</f>
        <v xml:space="preserve">TP Hồ Chí Minh </v>
      </c>
      <c r="P3718" s="6" t="str">
        <f>IFERROR(VLOOKUP(K3718,'user relationships'!$H$2:$I$13559,2,0),"")</f>
        <v>Tôi</v>
      </c>
    </row>
    <row r="3719" spans="1:16">
      <c r="A3719" s="78" t="s">
        <v>14517</v>
      </c>
      <c r="B3719" s="46" t="s">
        <v>14518</v>
      </c>
      <c r="C3719" s="46" t="s">
        <v>10247</v>
      </c>
      <c r="D3719" s="46" t="s">
        <v>19</v>
      </c>
      <c r="E3719" s="54">
        <v>30000</v>
      </c>
      <c r="F3719" s="46">
        <v>360000</v>
      </c>
      <c r="G3719" s="54">
        <v>-288000</v>
      </c>
      <c r="H3719" s="46" t="s">
        <v>20</v>
      </c>
      <c r="I3719" s="46"/>
      <c r="J3719" s="46">
        <v>2022</v>
      </c>
      <c r="K3719" s="83" t="s">
        <v>14519</v>
      </c>
      <c r="L3719" s="84" t="s">
        <v>14360</v>
      </c>
      <c r="M3719" s="85" t="s">
        <v>14520</v>
      </c>
      <c r="N3719" s="54" t="s">
        <v>105</v>
      </c>
      <c r="O3719" s="54" t="str">
        <f>VLOOKUP(H3719,province!$B$2:$C$64,2,0)</f>
        <v xml:space="preserve">TP Hồ Chí Minh </v>
      </c>
      <c r="P3719" s="6" t="str">
        <f>IFERROR(VLOOKUP(K3719,'user relationships'!$H$2:$I$13559,2,0),"")</f>
        <v>Tôi</v>
      </c>
    </row>
    <row r="3720" spans="1:16">
      <c r="A3720" s="78" t="s">
        <v>14521</v>
      </c>
      <c r="B3720" s="46" t="s">
        <v>14522</v>
      </c>
      <c r="C3720" s="46" t="s">
        <v>10247</v>
      </c>
      <c r="D3720" s="46" t="s">
        <v>19</v>
      </c>
      <c r="E3720" s="54">
        <v>65880</v>
      </c>
      <c r="F3720" s="46">
        <v>360000</v>
      </c>
      <c r="G3720" s="54">
        <v>-247120</v>
      </c>
      <c r="H3720" s="46" t="s">
        <v>20</v>
      </c>
      <c r="I3720" s="46"/>
      <c r="J3720" s="46">
        <v>2022</v>
      </c>
      <c r="K3720" s="83" t="s">
        <v>14523</v>
      </c>
      <c r="L3720" s="84" t="s">
        <v>14524</v>
      </c>
      <c r="M3720" s="85" t="s">
        <v>14525</v>
      </c>
      <c r="N3720" s="54" t="s">
        <v>105</v>
      </c>
      <c r="O3720" s="54" t="str">
        <f>VLOOKUP(H3720,province!$B$2:$C$64,2,0)</f>
        <v xml:space="preserve">TP Hồ Chí Minh </v>
      </c>
      <c r="P3720" s="6" t="str">
        <f>IFERROR(VLOOKUP(K3720,'user relationships'!$H$2:$I$13559,2,0),"")</f>
        <v>Tôi</v>
      </c>
    </row>
    <row r="3721" spans="1:16">
      <c r="A3721" s="78" t="s">
        <v>14526</v>
      </c>
      <c r="B3721" s="46" t="s">
        <v>14527</v>
      </c>
      <c r="C3721" s="46" t="s">
        <v>10247</v>
      </c>
      <c r="D3721" s="46" t="s">
        <v>19</v>
      </c>
      <c r="E3721" s="54">
        <v>35000</v>
      </c>
      <c r="F3721" s="46">
        <v>349000</v>
      </c>
      <c r="G3721" s="54">
        <v>-279200</v>
      </c>
      <c r="H3721" s="46" t="s">
        <v>20</v>
      </c>
      <c r="I3721" s="46"/>
      <c r="J3721" s="46">
        <v>2022</v>
      </c>
      <c r="K3721" s="83" t="s">
        <v>14528</v>
      </c>
      <c r="L3721" s="84" t="s">
        <v>14338</v>
      </c>
      <c r="M3721" s="85" t="s">
        <v>14529</v>
      </c>
      <c r="N3721" s="54" t="s">
        <v>105</v>
      </c>
      <c r="O3721" s="54" t="str">
        <f>VLOOKUP(H3721,province!$B$2:$C$64,2,0)</f>
        <v xml:space="preserve">TP Hồ Chí Minh </v>
      </c>
      <c r="P3721" s="6" t="str">
        <f>IFERROR(VLOOKUP(K3721,'user relationships'!$H$2:$I$13559,2,0),"")</f>
        <v>Tôi</v>
      </c>
    </row>
    <row r="3722" spans="1:16">
      <c r="A3722" s="78" t="s">
        <v>14530</v>
      </c>
      <c r="B3722" s="46" t="s">
        <v>14531</v>
      </c>
      <c r="C3722" s="46" t="s">
        <v>10247</v>
      </c>
      <c r="D3722" s="46" t="s">
        <v>19</v>
      </c>
      <c r="E3722" s="54">
        <v>35000</v>
      </c>
      <c r="F3722" s="46">
        <v>360000</v>
      </c>
      <c r="G3722" s="54">
        <v>-288000</v>
      </c>
      <c r="H3722" s="46" t="s">
        <v>20</v>
      </c>
      <c r="I3722" s="46"/>
      <c r="J3722" s="46">
        <v>2022</v>
      </c>
      <c r="K3722" s="83" t="s">
        <v>14532</v>
      </c>
      <c r="L3722" s="84" t="s">
        <v>14347</v>
      </c>
      <c r="M3722" s="85" t="s">
        <v>14464</v>
      </c>
      <c r="N3722" s="54" t="s">
        <v>105</v>
      </c>
      <c r="O3722" s="54" t="str">
        <f>VLOOKUP(H3722,province!$B$2:$C$64,2,0)</f>
        <v xml:space="preserve">TP Hồ Chí Minh </v>
      </c>
      <c r="P3722" s="6" t="str">
        <f>IFERROR(VLOOKUP(K3722,'user relationships'!$H$2:$I$13559,2,0),"")</f>
        <v>Một ai đó</v>
      </c>
    </row>
    <row r="3723" spans="1:16">
      <c r="A3723" s="78" t="s">
        <v>14533</v>
      </c>
      <c r="B3723" s="46" t="s">
        <v>14534</v>
      </c>
      <c r="C3723" s="46" t="s">
        <v>10247</v>
      </c>
      <c r="D3723" s="46" t="s">
        <v>19</v>
      </c>
      <c r="E3723" s="54">
        <v>35000</v>
      </c>
      <c r="F3723" s="46">
        <v>349000</v>
      </c>
      <c r="G3723" s="54">
        <v>-279200</v>
      </c>
      <c r="H3723" s="46" t="s">
        <v>20</v>
      </c>
      <c r="I3723" s="46"/>
      <c r="J3723" s="46">
        <v>2022</v>
      </c>
      <c r="K3723" s="83" t="s">
        <v>14535</v>
      </c>
      <c r="L3723" s="84" t="s">
        <v>14338</v>
      </c>
      <c r="M3723" s="85" t="s">
        <v>14536</v>
      </c>
      <c r="N3723" s="54" t="s">
        <v>105</v>
      </c>
      <c r="O3723" s="54" t="str">
        <f>VLOOKUP(H3723,province!$B$2:$C$64,2,0)</f>
        <v xml:space="preserve">TP Hồ Chí Minh </v>
      </c>
      <c r="P3723" s="6" t="str">
        <f>IFERROR(VLOOKUP(K3723,'user relationships'!$H$2:$I$13559,2,0),"")</f>
        <v>Tôi</v>
      </c>
    </row>
    <row r="3724" spans="1:16">
      <c r="A3724" s="78" t="s">
        <v>14537</v>
      </c>
      <c r="B3724" s="46" t="s">
        <v>14538</v>
      </c>
      <c r="C3724" s="46" t="s">
        <v>10247</v>
      </c>
      <c r="D3724" s="46" t="s">
        <v>19</v>
      </c>
      <c r="E3724" s="54">
        <v>37800</v>
      </c>
      <c r="F3724" s="46">
        <v>360000</v>
      </c>
      <c r="G3724" s="54">
        <v>-285200</v>
      </c>
      <c r="H3724" s="46" t="s">
        <v>20</v>
      </c>
      <c r="I3724" s="46"/>
      <c r="J3724" s="46">
        <v>2022</v>
      </c>
      <c r="K3724" s="83" t="s">
        <v>14539</v>
      </c>
      <c r="L3724" s="84" t="s">
        <v>14338</v>
      </c>
      <c r="M3724" s="85" t="s">
        <v>14540</v>
      </c>
      <c r="N3724" s="54" t="s">
        <v>105</v>
      </c>
      <c r="O3724" s="54" t="str">
        <f>VLOOKUP(H3724,province!$B$2:$C$64,2,0)</f>
        <v xml:space="preserve">TP Hồ Chí Minh </v>
      </c>
      <c r="P3724" s="6" t="str">
        <f>IFERROR(VLOOKUP(K3724,'user relationships'!$H$2:$I$13559,2,0),"")</f>
        <v>Tôi</v>
      </c>
    </row>
    <row r="3725" spans="1:16">
      <c r="A3725" s="78" t="s">
        <v>14541</v>
      </c>
      <c r="B3725" s="46" t="s">
        <v>14542</v>
      </c>
      <c r="C3725" s="46" t="s">
        <v>10247</v>
      </c>
      <c r="D3725" s="46" t="s">
        <v>19</v>
      </c>
      <c r="E3725" s="54">
        <v>35000</v>
      </c>
      <c r="F3725" s="46">
        <v>360000</v>
      </c>
      <c r="G3725" s="54">
        <v>-288000</v>
      </c>
      <c r="H3725" s="46" t="s">
        <v>20</v>
      </c>
      <c r="I3725" s="46"/>
      <c r="J3725" s="46">
        <v>2022</v>
      </c>
      <c r="K3725" s="83" t="s">
        <v>14543</v>
      </c>
      <c r="L3725" s="84" t="s">
        <v>14338</v>
      </c>
      <c r="M3725" s="85" t="s">
        <v>14544</v>
      </c>
      <c r="N3725" s="54" t="s">
        <v>105</v>
      </c>
      <c r="O3725" s="54" t="str">
        <f>VLOOKUP(H3725,province!$B$2:$C$64,2,0)</f>
        <v xml:space="preserve">TP Hồ Chí Minh </v>
      </c>
      <c r="P3725" s="6" t="str">
        <f>IFERROR(VLOOKUP(K3725,'user relationships'!$H$2:$I$13559,2,0),"")</f>
        <v>Tôi</v>
      </c>
    </row>
    <row r="3726" spans="1:16">
      <c r="A3726" s="78" t="s">
        <v>14545</v>
      </c>
      <c r="B3726" s="46" t="s">
        <v>14546</v>
      </c>
      <c r="C3726" s="46" t="s">
        <v>10247</v>
      </c>
      <c r="D3726" s="46" t="s">
        <v>19</v>
      </c>
      <c r="E3726" s="54">
        <v>35000</v>
      </c>
      <c r="F3726" s="46">
        <v>360000</v>
      </c>
      <c r="G3726" s="54">
        <v>-288000</v>
      </c>
      <c r="H3726" s="46" t="s">
        <v>20</v>
      </c>
      <c r="I3726" s="46"/>
      <c r="J3726" s="46">
        <v>2022</v>
      </c>
      <c r="K3726" s="83" t="s">
        <v>14547</v>
      </c>
      <c r="L3726" s="84" t="s">
        <v>14524</v>
      </c>
      <c r="M3726" s="85" t="s">
        <v>14548</v>
      </c>
      <c r="N3726" s="54" t="s">
        <v>105</v>
      </c>
      <c r="O3726" s="54" t="str">
        <f>VLOOKUP(H3726,province!$B$2:$C$64,2,0)</f>
        <v xml:space="preserve">TP Hồ Chí Minh </v>
      </c>
      <c r="P3726" s="6" t="str">
        <f>IFERROR(VLOOKUP(K3726,'user relationships'!$H$2:$I$13559,2,0),"")</f>
        <v>Tôi</v>
      </c>
    </row>
    <row r="3727" spans="1:16">
      <c r="A3727" s="78" t="s">
        <v>14549</v>
      </c>
      <c r="B3727" s="46" t="s">
        <v>14550</v>
      </c>
      <c r="C3727" s="46" t="s">
        <v>10247</v>
      </c>
      <c r="D3727" s="46" t="s">
        <v>19</v>
      </c>
      <c r="E3727" s="54">
        <v>35000</v>
      </c>
      <c r="F3727" s="46">
        <v>360000</v>
      </c>
      <c r="G3727" s="54">
        <v>-288000</v>
      </c>
      <c r="H3727" s="46" t="s">
        <v>20</v>
      </c>
      <c r="I3727" s="46"/>
      <c r="J3727" s="46">
        <v>2022</v>
      </c>
      <c r="K3727" s="83" t="s">
        <v>14551</v>
      </c>
      <c r="L3727" s="84" t="s">
        <v>14552</v>
      </c>
      <c r="M3727" s="85" t="s">
        <v>14553</v>
      </c>
      <c r="N3727" s="54" t="s">
        <v>105</v>
      </c>
      <c r="O3727" s="54" t="str">
        <f>VLOOKUP(H3727,province!$B$2:$C$64,2,0)</f>
        <v xml:space="preserve">TP Hồ Chí Minh </v>
      </c>
      <c r="P3727" s="6" t="str">
        <f>IFERROR(VLOOKUP(K3727,'user relationships'!$H$2:$I$13559,2,0),"")</f>
        <v>Tôi</v>
      </c>
    </row>
    <row r="3728" spans="1:16">
      <c r="A3728" s="78" t="s">
        <v>14554</v>
      </c>
      <c r="B3728" s="46" t="s">
        <v>14555</v>
      </c>
      <c r="C3728" s="46" t="s">
        <v>10247</v>
      </c>
      <c r="D3728" s="46" t="s">
        <v>19</v>
      </c>
      <c r="E3728" s="54">
        <v>35000</v>
      </c>
      <c r="F3728" s="46">
        <v>360000</v>
      </c>
      <c r="G3728" s="54">
        <v>-288000</v>
      </c>
      <c r="H3728" s="46" t="s">
        <v>20</v>
      </c>
      <c r="I3728" s="46"/>
      <c r="J3728" s="46">
        <v>2022</v>
      </c>
      <c r="K3728" s="83" t="s">
        <v>14556</v>
      </c>
      <c r="L3728" s="84" t="s">
        <v>14386</v>
      </c>
      <c r="M3728" s="85" t="s">
        <v>14557</v>
      </c>
      <c r="N3728" s="54" t="s">
        <v>105</v>
      </c>
      <c r="O3728" s="54" t="str">
        <f>VLOOKUP(H3728,province!$B$2:$C$64,2,0)</f>
        <v xml:space="preserve">TP Hồ Chí Minh </v>
      </c>
      <c r="P3728" s="6" t="str">
        <f>IFERROR(VLOOKUP(K3728,'user relationships'!$H$2:$I$13559,2,0),"")</f>
        <v>Tôi</v>
      </c>
    </row>
    <row r="3729" spans="1:16">
      <c r="A3729" s="78" t="s">
        <v>14558</v>
      </c>
      <c r="B3729" s="46" t="s">
        <v>14559</v>
      </c>
      <c r="C3729" s="46" t="s">
        <v>10247</v>
      </c>
      <c r="D3729" s="46" t="s">
        <v>19</v>
      </c>
      <c r="E3729" s="54">
        <v>35000</v>
      </c>
      <c r="F3729" s="46">
        <v>360000</v>
      </c>
      <c r="G3729" s="54">
        <v>-288000</v>
      </c>
      <c r="H3729" s="46" t="s">
        <v>20</v>
      </c>
      <c r="I3729" s="46"/>
      <c r="J3729" s="46">
        <v>2022</v>
      </c>
      <c r="K3729" s="83" t="s">
        <v>14560</v>
      </c>
      <c r="L3729" s="84" t="s">
        <v>14338</v>
      </c>
      <c r="M3729" s="85" t="s">
        <v>14561</v>
      </c>
      <c r="N3729" s="54" t="s">
        <v>105</v>
      </c>
      <c r="O3729" s="54" t="str">
        <f>VLOOKUP(H3729,province!$B$2:$C$64,2,0)</f>
        <v xml:space="preserve">TP Hồ Chí Minh </v>
      </c>
      <c r="P3729" s="6" t="str">
        <f>IFERROR(VLOOKUP(K3729,'user relationships'!$H$2:$I$13559,2,0),"")</f>
        <v>Tôi</v>
      </c>
    </row>
    <row r="3730" spans="1:16">
      <c r="A3730" s="78" t="s">
        <v>14562</v>
      </c>
      <c r="B3730" s="46" t="s">
        <v>14563</v>
      </c>
      <c r="C3730" s="46" t="s">
        <v>10247</v>
      </c>
      <c r="D3730" s="46" t="s">
        <v>19</v>
      </c>
      <c r="E3730" s="54">
        <v>35000</v>
      </c>
      <c r="F3730" s="46">
        <v>349000</v>
      </c>
      <c r="G3730" s="54">
        <v>-279200</v>
      </c>
      <c r="H3730" s="46" t="s">
        <v>20</v>
      </c>
      <c r="I3730" s="46"/>
      <c r="J3730" s="46">
        <v>2022</v>
      </c>
      <c r="K3730" s="83" t="s">
        <v>14564</v>
      </c>
      <c r="L3730" s="84" t="s">
        <v>14338</v>
      </c>
      <c r="M3730" s="85" t="s">
        <v>14565</v>
      </c>
      <c r="N3730" s="54" t="s">
        <v>105</v>
      </c>
      <c r="O3730" s="54" t="str">
        <f>VLOOKUP(H3730,province!$B$2:$C$64,2,0)</f>
        <v xml:space="preserve">TP Hồ Chí Minh </v>
      </c>
      <c r="P3730" s="6" t="str">
        <f>IFERROR(VLOOKUP(K3730,'user relationships'!$H$2:$I$13559,2,0),"")</f>
        <v>Tôi</v>
      </c>
    </row>
    <row r="3731" spans="1:16">
      <c r="A3731" s="78" t="s">
        <v>14566</v>
      </c>
      <c r="B3731" s="46" t="s">
        <v>14567</v>
      </c>
      <c r="C3731" s="46" t="s">
        <v>10247</v>
      </c>
      <c r="D3731" s="46" t="s">
        <v>19</v>
      </c>
      <c r="E3731" s="54">
        <v>35000</v>
      </c>
      <c r="F3731" s="46">
        <v>360000</v>
      </c>
      <c r="G3731" s="54">
        <v>-288000</v>
      </c>
      <c r="H3731" s="46" t="s">
        <v>20</v>
      </c>
      <c r="I3731" s="46"/>
      <c r="J3731" s="46">
        <v>2022</v>
      </c>
      <c r="K3731" s="83" t="s">
        <v>14568</v>
      </c>
      <c r="L3731" s="84" t="s">
        <v>14338</v>
      </c>
      <c r="M3731" s="85" t="s">
        <v>14419</v>
      </c>
      <c r="N3731" s="54" t="s">
        <v>105</v>
      </c>
      <c r="O3731" s="54" t="str">
        <f>VLOOKUP(H3731,province!$B$2:$C$64,2,0)</f>
        <v xml:space="preserve">TP Hồ Chí Minh </v>
      </c>
      <c r="P3731" s="6" t="str">
        <f>IFERROR(VLOOKUP(K3731,'user relationships'!$H$2:$I$13559,2,0),"")</f>
        <v>Tôi</v>
      </c>
    </row>
    <row r="3732" spans="1:16">
      <c r="A3732" s="78" t="s">
        <v>14569</v>
      </c>
      <c r="B3732" s="46" t="s">
        <v>14570</v>
      </c>
      <c r="C3732" s="46" t="s">
        <v>10247</v>
      </c>
      <c r="D3732" s="46" t="s">
        <v>19</v>
      </c>
      <c r="E3732" s="54">
        <v>25000</v>
      </c>
      <c r="F3732" s="46">
        <v>360000</v>
      </c>
      <c r="G3732" s="54">
        <v>-288000</v>
      </c>
      <c r="H3732" s="46" t="s">
        <v>20</v>
      </c>
      <c r="I3732" s="46"/>
      <c r="J3732" s="46">
        <v>2022</v>
      </c>
      <c r="K3732" s="83" t="s">
        <v>14571</v>
      </c>
      <c r="L3732" s="84" t="s">
        <v>14347</v>
      </c>
      <c r="M3732" s="85" t="s">
        <v>14572</v>
      </c>
      <c r="N3732" s="54" t="s">
        <v>105</v>
      </c>
      <c r="O3732" s="54" t="str">
        <f>VLOOKUP(H3732,province!$B$2:$C$64,2,0)</f>
        <v xml:space="preserve">TP Hồ Chí Minh </v>
      </c>
      <c r="P3732" s="6" t="str">
        <f>IFERROR(VLOOKUP(K3732,'user relationships'!$H$2:$I$13559,2,0),"")</f>
        <v>Tôi</v>
      </c>
    </row>
    <row r="3733" spans="1:16">
      <c r="A3733" s="78" t="s">
        <v>14573</v>
      </c>
      <c r="B3733" s="46" t="s">
        <v>14574</v>
      </c>
      <c r="C3733" s="46" t="s">
        <v>10247</v>
      </c>
      <c r="D3733" s="46" t="s">
        <v>19</v>
      </c>
      <c r="E3733" s="54">
        <v>37800</v>
      </c>
      <c r="F3733" s="46">
        <v>349000</v>
      </c>
      <c r="G3733" s="54">
        <v>-276400</v>
      </c>
      <c r="H3733" s="46" t="s">
        <v>20</v>
      </c>
      <c r="I3733" s="46"/>
      <c r="J3733" s="46">
        <v>2022</v>
      </c>
      <c r="K3733" s="83" t="s">
        <v>14575</v>
      </c>
      <c r="L3733" s="84" t="s">
        <v>14524</v>
      </c>
      <c r="M3733" s="85" t="s">
        <v>14576</v>
      </c>
      <c r="N3733" s="54" t="s">
        <v>105</v>
      </c>
      <c r="O3733" s="54" t="str">
        <f>VLOOKUP(H3733,province!$B$2:$C$64,2,0)</f>
        <v xml:space="preserve">TP Hồ Chí Minh </v>
      </c>
      <c r="P3733" s="6" t="str">
        <f>IFERROR(VLOOKUP(K3733,'user relationships'!$H$2:$I$13559,2,0),"")</f>
        <v>Chồng</v>
      </c>
    </row>
    <row r="3734" spans="1:16">
      <c r="A3734" s="78" t="s">
        <v>14577</v>
      </c>
      <c r="B3734" s="46" t="s">
        <v>14578</v>
      </c>
      <c r="C3734" s="46" t="s">
        <v>10247</v>
      </c>
      <c r="D3734" s="46" t="s">
        <v>19</v>
      </c>
      <c r="E3734" s="54">
        <v>45000</v>
      </c>
      <c r="F3734" s="46">
        <v>149000</v>
      </c>
      <c r="G3734" s="54">
        <v>-104200</v>
      </c>
      <c r="H3734" s="46" t="s">
        <v>20</v>
      </c>
      <c r="I3734" s="46"/>
      <c r="J3734" s="46">
        <v>2022</v>
      </c>
      <c r="K3734" s="83" t="s">
        <v>14579</v>
      </c>
      <c r="L3734" s="84" t="s">
        <v>14580</v>
      </c>
      <c r="M3734" s="85" t="s">
        <v>14581</v>
      </c>
      <c r="N3734" s="54" t="s">
        <v>105</v>
      </c>
      <c r="O3734" s="54" t="str">
        <f>VLOOKUP(H3734,province!$B$2:$C$64,2,0)</f>
        <v xml:space="preserve">TP Hồ Chí Minh </v>
      </c>
      <c r="P3734" s="6" t="str">
        <f>IFERROR(VLOOKUP(K3734,'user relationships'!$H$2:$I$13559,2,0),"")</f>
        <v>Tôi</v>
      </c>
    </row>
    <row r="3735" spans="1:16">
      <c r="A3735" s="78" t="s">
        <v>14582</v>
      </c>
      <c r="B3735" s="46" t="s">
        <v>14583</v>
      </c>
      <c r="C3735" s="46" t="s">
        <v>10247</v>
      </c>
      <c r="D3735" s="46" t="s">
        <v>19</v>
      </c>
      <c r="E3735" s="54">
        <v>30000</v>
      </c>
      <c r="F3735" s="46">
        <v>349000</v>
      </c>
      <c r="G3735" s="54">
        <v>-279200</v>
      </c>
      <c r="H3735" s="46" t="s">
        <v>20</v>
      </c>
      <c r="I3735" s="46"/>
      <c r="J3735" s="46">
        <v>2022</v>
      </c>
      <c r="K3735" s="83" t="s">
        <v>14584</v>
      </c>
      <c r="L3735" s="84" t="s">
        <v>14585</v>
      </c>
      <c r="M3735" s="85" t="s">
        <v>14586</v>
      </c>
      <c r="N3735" s="54" t="s">
        <v>105</v>
      </c>
      <c r="O3735" s="54" t="str">
        <f>VLOOKUP(H3735,province!$B$2:$C$64,2,0)</f>
        <v xml:space="preserve">TP Hồ Chí Minh </v>
      </c>
      <c r="P3735" s="6" t="str">
        <f>IFERROR(VLOOKUP(K3735,'user relationships'!$H$2:$I$13559,2,0),"")</f>
        <v>Tôi</v>
      </c>
    </row>
    <row r="3736" spans="1:16">
      <c r="A3736" s="78" t="s">
        <v>14587</v>
      </c>
      <c r="B3736" s="46" t="s">
        <v>14588</v>
      </c>
      <c r="C3736" s="46" t="s">
        <v>10247</v>
      </c>
      <c r="D3736" s="46" t="s">
        <v>19</v>
      </c>
      <c r="E3736" s="54">
        <v>32400</v>
      </c>
      <c r="F3736" s="46">
        <v>149000</v>
      </c>
      <c r="G3736" s="54">
        <v>-116800</v>
      </c>
      <c r="H3736" s="46" t="s">
        <v>20</v>
      </c>
      <c r="I3736" s="46"/>
      <c r="J3736" s="46">
        <v>2022</v>
      </c>
      <c r="K3736" s="83" t="s">
        <v>14589</v>
      </c>
      <c r="L3736" s="84" t="s">
        <v>14585</v>
      </c>
      <c r="M3736" s="85" t="s">
        <v>14590</v>
      </c>
      <c r="N3736" s="54" t="s">
        <v>105</v>
      </c>
      <c r="O3736" s="54" t="str">
        <f>VLOOKUP(H3736,province!$B$2:$C$64,2,0)</f>
        <v xml:space="preserve">TP Hồ Chí Minh </v>
      </c>
      <c r="P3736" s="6" t="str">
        <f>IFERROR(VLOOKUP(K3736,'user relationships'!$H$2:$I$13559,2,0),"")</f>
        <v>Tôi</v>
      </c>
    </row>
    <row r="3737" spans="1:16">
      <c r="A3737" s="78" t="s">
        <v>14591</v>
      </c>
      <c r="B3737" s="46" t="s">
        <v>14592</v>
      </c>
      <c r="C3737" s="46" t="s">
        <v>10247</v>
      </c>
      <c r="D3737" s="46" t="s">
        <v>19</v>
      </c>
      <c r="E3737" s="54">
        <v>35000</v>
      </c>
      <c r="F3737" s="46">
        <v>349000</v>
      </c>
      <c r="G3737" s="54">
        <v>-279200</v>
      </c>
      <c r="H3737" s="46" t="s">
        <v>20</v>
      </c>
      <c r="I3737" s="46"/>
      <c r="J3737" s="46">
        <v>2022</v>
      </c>
      <c r="K3737" s="83" t="s">
        <v>14593</v>
      </c>
      <c r="L3737" s="84" t="s">
        <v>14585</v>
      </c>
      <c r="M3737" s="85" t="s">
        <v>14594</v>
      </c>
      <c r="N3737" s="54" t="s">
        <v>105</v>
      </c>
      <c r="O3737" s="54" t="str">
        <f>VLOOKUP(H3737,province!$B$2:$C$64,2,0)</f>
        <v xml:space="preserve">TP Hồ Chí Minh </v>
      </c>
      <c r="P3737" s="6" t="str">
        <f>IFERROR(VLOOKUP(K3737,'user relationships'!$H$2:$I$13559,2,0),"")</f>
        <v>Tôi</v>
      </c>
    </row>
    <row r="3738" spans="1:16">
      <c r="A3738" s="78" t="s">
        <v>14595</v>
      </c>
      <c r="B3738" s="46" t="s">
        <v>3255</v>
      </c>
      <c r="C3738" s="46" t="s">
        <v>10343</v>
      </c>
      <c r="D3738" s="46" t="s">
        <v>167</v>
      </c>
      <c r="E3738" s="54">
        <v>490000</v>
      </c>
      <c r="F3738" s="46">
        <v>0</v>
      </c>
      <c r="G3738" s="54">
        <v>84000</v>
      </c>
      <c r="H3738" s="46" t="s">
        <v>20</v>
      </c>
      <c r="I3738" s="46"/>
      <c r="J3738" s="46">
        <v>2022</v>
      </c>
      <c r="K3738" s="83"/>
      <c r="L3738" s="84" t="s">
        <v>14596</v>
      </c>
      <c r="M3738" s="85" t="s">
        <v>14597</v>
      </c>
      <c r="N3738" s="54" t="s">
        <v>105</v>
      </c>
      <c r="O3738" s="54" t="str">
        <f>VLOOKUP(H3738,province!$B$2:$C$64,2,0)</f>
        <v xml:space="preserve">TP Hồ Chí Minh </v>
      </c>
      <c r="P3738" s="6" t="str">
        <f>IFERROR(VLOOKUP(K3738,'user relationships'!$H$2:$I$13559,2,0),"")</f>
        <v/>
      </c>
    </row>
    <row r="3739" spans="1:16">
      <c r="A3739" s="78" t="s">
        <v>14598</v>
      </c>
      <c r="B3739" s="46" t="s">
        <v>14599</v>
      </c>
      <c r="C3739" s="46" t="s">
        <v>10247</v>
      </c>
      <c r="D3739" s="46" t="s">
        <v>133</v>
      </c>
      <c r="E3739" s="54">
        <v>30000</v>
      </c>
      <c r="F3739" s="46">
        <v>149000</v>
      </c>
      <c r="G3739" s="54">
        <v>-119200</v>
      </c>
      <c r="H3739" s="46" t="s">
        <v>20</v>
      </c>
      <c r="I3739" s="46"/>
      <c r="J3739" s="46">
        <v>2022</v>
      </c>
      <c r="K3739" s="83" t="s">
        <v>14600</v>
      </c>
      <c r="L3739" s="84" t="s">
        <v>14601</v>
      </c>
      <c r="M3739" s="85" t="s">
        <v>14602</v>
      </c>
      <c r="N3739" s="54" t="s">
        <v>105</v>
      </c>
      <c r="O3739" s="54" t="str">
        <f>VLOOKUP(H3739,province!$B$2:$C$64,2,0)</f>
        <v xml:space="preserve">TP Hồ Chí Minh </v>
      </c>
      <c r="P3739" s="6" t="str">
        <f>IFERROR(VLOOKUP(K3739,'user relationships'!$H$2:$I$13559,2,0),"")</f>
        <v>Tôi</v>
      </c>
    </row>
    <row r="3740" spans="1:16">
      <c r="A3740" s="78" t="s">
        <v>14603</v>
      </c>
      <c r="B3740" s="46" t="s">
        <v>14604</v>
      </c>
      <c r="C3740" s="46" t="s">
        <v>10247</v>
      </c>
      <c r="D3740" s="46" t="s">
        <v>19</v>
      </c>
      <c r="E3740" s="54">
        <v>35000</v>
      </c>
      <c r="F3740" s="46">
        <v>349000</v>
      </c>
      <c r="G3740" s="54">
        <v>-279200</v>
      </c>
      <c r="H3740" s="46" t="s">
        <v>20</v>
      </c>
      <c r="I3740" s="46"/>
      <c r="J3740" s="46">
        <v>2022</v>
      </c>
      <c r="K3740" s="83" t="s">
        <v>14605</v>
      </c>
      <c r="L3740" s="84" t="s">
        <v>14585</v>
      </c>
      <c r="M3740" s="85" t="s">
        <v>14606</v>
      </c>
      <c r="N3740" s="54" t="s">
        <v>105</v>
      </c>
      <c r="O3740" s="54" t="str">
        <f>VLOOKUP(H3740,province!$B$2:$C$64,2,0)</f>
        <v xml:space="preserve">TP Hồ Chí Minh </v>
      </c>
      <c r="P3740" s="6" t="str">
        <f>IFERROR(VLOOKUP(K3740,'user relationships'!$H$2:$I$13559,2,0),"")</f>
        <v>Tôi</v>
      </c>
    </row>
    <row r="3741" spans="1:16">
      <c r="A3741" s="78" t="s">
        <v>14607</v>
      </c>
      <c r="B3741" s="46" t="s">
        <v>14608</v>
      </c>
      <c r="C3741" s="46" t="s">
        <v>10247</v>
      </c>
      <c r="D3741" s="46" t="s">
        <v>19</v>
      </c>
      <c r="E3741" s="54">
        <v>37800</v>
      </c>
      <c r="F3741" s="46">
        <v>349000</v>
      </c>
      <c r="G3741" s="54">
        <v>-276400</v>
      </c>
      <c r="H3741" s="46" t="s">
        <v>20</v>
      </c>
      <c r="I3741" s="46"/>
      <c r="J3741" s="46">
        <v>2022</v>
      </c>
      <c r="K3741" s="83" t="s">
        <v>14609</v>
      </c>
      <c r="L3741" s="84" t="s">
        <v>14610</v>
      </c>
      <c r="M3741" s="85" t="s">
        <v>14611</v>
      </c>
      <c r="N3741" s="54" t="s">
        <v>105</v>
      </c>
      <c r="O3741" s="54" t="str">
        <f>VLOOKUP(H3741,province!$B$2:$C$64,2,0)</f>
        <v xml:space="preserve">TP Hồ Chí Minh </v>
      </c>
      <c r="P3741" s="6" t="str">
        <f>IFERROR(VLOOKUP(K3741,'user relationships'!$H$2:$I$13559,2,0),"")</f>
        <v>Tôi</v>
      </c>
    </row>
    <row r="3742" spans="1:16">
      <c r="A3742" s="78" t="s">
        <v>14612</v>
      </c>
      <c r="B3742" s="46" t="s">
        <v>14613</v>
      </c>
      <c r="C3742" s="46" t="s">
        <v>10247</v>
      </c>
      <c r="D3742" s="46" t="s">
        <v>19</v>
      </c>
      <c r="E3742" s="54">
        <v>35000</v>
      </c>
      <c r="F3742" s="46">
        <v>199000</v>
      </c>
      <c r="G3742" s="54">
        <v>-159200</v>
      </c>
      <c r="H3742" s="46" t="s">
        <v>20</v>
      </c>
      <c r="I3742" s="46"/>
      <c r="J3742" s="46">
        <v>2022</v>
      </c>
      <c r="K3742" s="83" t="s">
        <v>14614</v>
      </c>
      <c r="L3742" s="84" t="s">
        <v>14610</v>
      </c>
      <c r="M3742" s="85" t="s">
        <v>14615</v>
      </c>
      <c r="N3742" s="54" t="s">
        <v>105</v>
      </c>
      <c r="O3742" s="54" t="str">
        <f>VLOOKUP(H3742,province!$B$2:$C$64,2,0)</f>
        <v xml:space="preserve">TP Hồ Chí Minh </v>
      </c>
      <c r="P3742" s="6" t="str">
        <f>IFERROR(VLOOKUP(K3742,'user relationships'!$H$2:$I$13559,2,0),"")</f>
        <v>Tôi</v>
      </c>
    </row>
    <row r="3743" spans="1:16">
      <c r="A3743" s="78" t="s">
        <v>14616</v>
      </c>
      <c r="B3743" s="46" t="s">
        <v>14617</v>
      </c>
      <c r="C3743" s="46" t="s">
        <v>10247</v>
      </c>
      <c r="D3743" s="46" t="s">
        <v>19</v>
      </c>
      <c r="E3743" s="54">
        <v>35000</v>
      </c>
      <c r="F3743" s="46">
        <v>149000</v>
      </c>
      <c r="G3743" s="54">
        <v>-119200</v>
      </c>
      <c r="H3743" s="46" t="s">
        <v>20</v>
      </c>
      <c r="I3743" s="46"/>
      <c r="J3743" s="46">
        <v>2022</v>
      </c>
      <c r="K3743" s="83" t="s">
        <v>14618</v>
      </c>
      <c r="L3743" s="84" t="s">
        <v>14585</v>
      </c>
      <c r="M3743" s="85" t="s">
        <v>14619</v>
      </c>
      <c r="N3743" s="54" t="s">
        <v>105</v>
      </c>
      <c r="O3743" s="54" t="str">
        <f>VLOOKUP(H3743,province!$B$2:$C$64,2,0)</f>
        <v xml:space="preserve">TP Hồ Chí Minh </v>
      </c>
      <c r="P3743" s="6" t="str">
        <f>IFERROR(VLOOKUP(K3743,'user relationships'!$H$2:$I$13559,2,0),"")</f>
        <v>Tôi</v>
      </c>
    </row>
    <row r="3744" spans="1:16">
      <c r="A3744" s="78" t="s">
        <v>14620</v>
      </c>
      <c r="B3744" s="46" t="s">
        <v>14621</v>
      </c>
      <c r="C3744" s="46" t="s">
        <v>10247</v>
      </c>
      <c r="D3744" s="46" t="s">
        <v>19</v>
      </c>
      <c r="E3744" s="54">
        <v>27000</v>
      </c>
      <c r="F3744" s="46">
        <v>349000</v>
      </c>
      <c r="G3744" s="54">
        <v>-277200</v>
      </c>
      <c r="H3744" s="46" t="s">
        <v>20</v>
      </c>
      <c r="I3744" s="46"/>
      <c r="J3744" s="46">
        <v>2022</v>
      </c>
      <c r="K3744" s="83" t="s">
        <v>14622</v>
      </c>
      <c r="L3744" s="84" t="s">
        <v>14585</v>
      </c>
      <c r="M3744" s="85" t="s">
        <v>14623</v>
      </c>
      <c r="N3744" s="54" t="s">
        <v>105</v>
      </c>
      <c r="O3744" s="54" t="str">
        <f>VLOOKUP(H3744,province!$B$2:$C$64,2,0)</f>
        <v xml:space="preserve">TP Hồ Chí Minh </v>
      </c>
      <c r="P3744" s="6" t="str">
        <f>IFERROR(VLOOKUP(K3744,'user relationships'!$H$2:$I$13559,2,0),"")</f>
        <v>Một ai đó</v>
      </c>
    </row>
    <row r="3745" spans="1:16">
      <c r="A3745" s="78" t="s">
        <v>14624</v>
      </c>
      <c r="B3745" s="46" t="s">
        <v>14625</v>
      </c>
      <c r="C3745" s="46" t="s">
        <v>10247</v>
      </c>
      <c r="D3745" s="46" t="s">
        <v>19</v>
      </c>
      <c r="E3745" s="54">
        <v>37800</v>
      </c>
      <c r="F3745" s="46">
        <v>349000</v>
      </c>
      <c r="G3745" s="54">
        <v>-276400</v>
      </c>
      <c r="H3745" s="46" t="s">
        <v>20</v>
      </c>
      <c r="I3745" s="46"/>
      <c r="J3745" s="46">
        <v>2022</v>
      </c>
      <c r="K3745" s="83" t="s">
        <v>14626</v>
      </c>
      <c r="L3745" s="84" t="s">
        <v>14585</v>
      </c>
      <c r="M3745" s="85" t="s">
        <v>14627</v>
      </c>
      <c r="N3745" s="54" t="s">
        <v>105</v>
      </c>
      <c r="O3745" s="54" t="str">
        <f>VLOOKUP(H3745,province!$B$2:$C$64,2,0)</f>
        <v xml:space="preserve">TP Hồ Chí Minh </v>
      </c>
      <c r="P3745" s="6" t="str">
        <f>IFERROR(VLOOKUP(K3745,'user relationships'!$H$2:$I$13559,2,0),"")</f>
        <v>Tôi</v>
      </c>
    </row>
    <row r="3746" spans="1:16">
      <c r="A3746" s="78" t="s">
        <v>14628</v>
      </c>
      <c r="B3746" s="46" t="s">
        <v>14629</v>
      </c>
      <c r="C3746" s="46" t="s">
        <v>10247</v>
      </c>
      <c r="D3746" s="46" t="s">
        <v>19</v>
      </c>
      <c r="E3746" s="54">
        <v>35000</v>
      </c>
      <c r="F3746" s="46">
        <v>349000</v>
      </c>
      <c r="G3746" s="54">
        <v>-279200</v>
      </c>
      <c r="H3746" s="46" t="s">
        <v>20</v>
      </c>
      <c r="I3746" s="46"/>
      <c r="J3746" s="46">
        <v>2022</v>
      </c>
      <c r="K3746" s="83" t="s">
        <v>14630</v>
      </c>
      <c r="L3746" s="84" t="s">
        <v>14585</v>
      </c>
      <c r="M3746" s="85" t="s">
        <v>14631</v>
      </c>
      <c r="N3746" s="54" t="s">
        <v>105</v>
      </c>
      <c r="O3746" s="54" t="str">
        <f>VLOOKUP(H3746,province!$B$2:$C$64,2,0)</f>
        <v xml:space="preserve">TP Hồ Chí Minh </v>
      </c>
      <c r="P3746" s="6" t="str">
        <f>IFERROR(VLOOKUP(K3746,'user relationships'!$H$2:$I$13559,2,0),"")</f>
        <v>Tôi</v>
      </c>
    </row>
    <row r="3747" spans="1:16">
      <c r="A3747" s="78" t="s">
        <v>14632</v>
      </c>
      <c r="B3747" s="46" t="s">
        <v>14633</v>
      </c>
      <c r="C3747" s="46" t="s">
        <v>10247</v>
      </c>
      <c r="D3747" s="46" t="s">
        <v>19</v>
      </c>
      <c r="E3747" s="54">
        <v>35000</v>
      </c>
      <c r="F3747" s="46">
        <v>149000</v>
      </c>
      <c r="G3747" s="54">
        <v>-119200</v>
      </c>
      <c r="H3747" s="46" t="s">
        <v>20</v>
      </c>
      <c r="I3747" s="46"/>
      <c r="J3747" s="46">
        <v>2022</v>
      </c>
      <c r="K3747" s="83" t="s">
        <v>14634</v>
      </c>
      <c r="L3747" s="84" t="s">
        <v>14585</v>
      </c>
      <c r="M3747" s="85" t="s">
        <v>14635</v>
      </c>
      <c r="N3747" s="54" t="s">
        <v>105</v>
      </c>
      <c r="O3747" s="54" t="str">
        <f>VLOOKUP(H3747,province!$B$2:$C$64,2,0)</f>
        <v xml:space="preserve">TP Hồ Chí Minh </v>
      </c>
      <c r="P3747" s="6" t="str">
        <f>IFERROR(VLOOKUP(K3747,'user relationships'!$H$2:$I$13559,2,0),"")</f>
        <v>Tôi</v>
      </c>
    </row>
    <row r="3748" spans="1:16">
      <c r="A3748" s="78" t="s">
        <v>14636</v>
      </c>
      <c r="B3748" s="79" t="s">
        <v>3469</v>
      </c>
      <c r="C3748" s="46" t="s">
        <v>18</v>
      </c>
      <c r="D3748" s="46" t="s">
        <v>60</v>
      </c>
      <c r="E3748" s="54">
        <v>280000</v>
      </c>
      <c r="F3748" s="46">
        <v>0</v>
      </c>
      <c r="G3748" s="54">
        <v>50000</v>
      </c>
      <c r="H3748" s="46" t="s">
        <v>20</v>
      </c>
      <c r="I3748" s="46"/>
      <c r="J3748" s="46">
        <v>2022</v>
      </c>
      <c r="K3748" s="83" t="s">
        <v>3470</v>
      </c>
      <c r="L3748" s="84" t="s">
        <v>14637</v>
      </c>
      <c r="M3748" s="85" t="s">
        <v>14638</v>
      </c>
      <c r="N3748" s="54" t="s">
        <v>105</v>
      </c>
      <c r="O3748" s="54" t="str">
        <f>VLOOKUP(H3748,province!$B$2:$C$64,2,0)</f>
        <v xml:space="preserve">TP Hồ Chí Minh </v>
      </c>
      <c r="P3748" s="6" t="str">
        <f>IFERROR(VLOOKUP(K3748,'user relationships'!$H$2:$I$13559,2,0),"")</f>
        <v>Bạn gái</v>
      </c>
    </row>
    <row r="3749" spans="1:16">
      <c r="A3749" s="78" t="s">
        <v>14639</v>
      </c>
      <c r="B3749" s="46" t="s">
        <v>4998</v>
      </c>
      <c r="C3749" s="46" t="s">
        <v>18</v>
      </c>
      <c r="D3749" s="46" t="s">
        <v>19</v>
      </c>
      <c r="E3749" s="54">
        <v>820800</v>
      </c>
      <c r="F3749" s="46">
        <v>0</v>
      </c>
      <c r="G3749" s="54">
        <v>200800</v>
      </c>
      <c r="H3749" s="46" t="s">
        <v>20</v>
      </c>
      <c r="I3749" s="46"/>
      <c r="J3749" s="46">
        <v>2022</v>
      </c>
      <c r="K3749" s="83" t="s">
        <v>10604</v>
      </c>
      <c r="L3749" s="84" t="s">
        <v>14596</v>
      </c>
      <c r="M3749" s="85" t="s">
        <v>14640</v>
      </c>
      <c r="N3749" s="54" t="s">
        <v>105</v>
      </c>
      <c r="O3749" s="54" t="str">
        <f>VLOOKUP(H3749,province!$B$2:$C$64,2,0)</f>
        <v xml:space="preserve">TP Hồ Chí Minh </v>
      </c>
      <c r="P3749" s="6" t="str">
        <f>IFERROR(VLOOKUP(K3749,'user relationships'!$H$2:$I$13559,2,0),"")</f>
        <v>Bạn gái</v>
      </c>
    </row>
    <row r="3750" spans="1:16">
      <c r="A3750" s="78" t="s">
        <v>14641</v>
      </c>
      <c r="B3750" s="46" t="s">
        <v>11937</v>
      </c>
      <c r="C3750" s="46" t="s">
        <v>18</v>
      </c>
      <c r="D3750" s="46" t="s">
        <v>19</v>
      </c>
      <c r="E3750" s="54">
        <v>1310000</v>
      </c>
      <c r="F3750" s="46">
        <v>0</v>
      </c>
      <c r="G3750" s="54">
        <v>250000</v>
      </c>
      <c r="H3750" s="46" t="s">
        <v>20</v>
      </c>
      <c r="I3750" s="46"/>
      <c r="J3750" s="46">
        <v>2022</v>
      </c>
      <c r="K3750" s="83" t="s">
        <v>14642</v>
      </c>
      <c r="L3750" s="84" t="s">
        <v>14643</v>
      </c>
      <c r="M3750" s="85" t="s">
        <v>14644</v>
      </c>
      <c r="N3750" s="54" t="s">
        <v>105</v>
      </c>
      <c r="O3750" s="54" t="str">
        <f>VLOOKUP(H3750,province!$B$2:$C$64,2,0)</f>
        <v xml:space="preserve">TP Hồ Chí Minh </v>
      </c>
      <c r="P3750" s="6" t="str">
        <f>IFERROR(VLOOKUP(K3750,'user relationships'!$H$2:$I$13559,2,0),"")</f>
        <v>Một ai đó</v>
      </c>
    </row>
    <row r="3751" spans="1:16">
      <c r="A3751" s="78" t="s">
        <v>14645</v>
      </c>
      <c r="B3751" s="46" t="s">
        <v>7282</v>
      </c>
      <c r="C3751" s="46" t="s">
        <v>18</v>
      </c>
      <c r="D3751" s="46" t="s">
        <v>19</v>
      </c>
      <c r="E3751" s="54">
        <v>1209600</v>
      </c>
      <c r="F3751" s="46">
        <v>0</v>
      </c>
      <c r="G3751" s="54">
        <v>349600</v>
      </c>
      <c r="H3751" s="46" t="s">
        <v>20</v>
      </c>
      <c r="I3751" s="46"/>
      <c r="J3751" s="46">
        <v>2022</v>
      </c>
      <c r="K3751" s="83" t="s">
        <v>7283</v>
      </c>
      <c r="L3751" s="84" t="s">
        <v>14646</v>
      </c>
      <c r="M3751" s="85" t="s">
        <v>14647</v>
      </c>
      <c r="N3751" s="54" t="s">
        <v>105</v>
      </c>
      <c r="O3751" s="54" t="str">
        <f>VLOOKUP(H3751,province!$B$2:$C$64,2,0)</f>
        <v xml:space="preserve">TP Hồ Chí Minh </v>
      </c>
      <c r="P3751" s="6" t="str">
        <f>IFERROR(VLOOKUP(K3751,'user relationships'!$H$2:$I$13559,2,0),"")</f>
        <v>Một ai đó</v>
      </c>
    </row>
    <row r="3752" spans="1:16">
      <c r="A3752" s="78" t="s">
        <v>14648</v>
      </c>
      <c r="B3752" s="46" t="s">
        <v>14649</v>
      </c>
      <c r="C3752" s="46" t="s">
        <v>10247</v>
      </c>
      <c r="D3752" s="46" t="s">
        <v>19</v>
      </c>
      <c r="E3752" s="54">
        <v>35000</v>
      </c>
      <c r="F3752" s="46">
        <v>360000</v>
      </c>
      <c r="G3752" s="54">
        <v>-288000</v>
      </c>
      <c r="H3752" s="46" t="s">
        <v>20</v>
      </c>
      <c r="I3752" s="46"/>
      <c r="J3752" s="46">
        <v>2022</v>
      </c>
      <c r="K3752" s="83" t="s">
        <v>14650</v>
      </c>
      <c r="L3752" s="84" t="s">
        <v>14651</v>
      </c>
      <c r="M3752" s="85" t="s">
        <v>14652</v>
      </c>
      <c r="N3752" s="54" t="s">
        <v>105</v>
      </c>
      <c r="O3752" s="54" t="str">
        <f>VLOOKUP(H3752,province!$B$2:$C$64,2,0)</f>
        <v xml:space="preserve">TP Hồ Chí Minh </v>
      </c>
      <c r="P3752" s="6" t="str">
        <f>IFERROR(VLOOKUP(K3752,'user relationships'!$H$2:$I$13559,2,0),"")</f>
        <v>Một ai đó</v>
      </c>
    </row>
    <row r="3753" spans="1:16">
      <c r="A3753" s="78" t="s">
        <v>14653</v>
      </c>
      <c r="B3753" s="46" t="s">
        <v>14654</v>
      </c>
      <c r="C3753" s="46" t="s">
        <v>10247</v>
      </c>
      <c r="D3753" s="46" t="s">
        <v>60</v>
      </c>
      <c r="E3753" s="54">
        <v>35000</v>
      </c>
      <c r="F3753" s="46">
        <v>349000</v>
      </c>
      <c r="G3753" s="54">
        <v>-279200</v>
      </c>
      <c r="H3753" s="46" t="s">
        <v>20</v>
      </c>
      <c r="I3753" s="46"/>
      <c r="J3753" s="46">
        <v>2022</v>
      </c>
      <c r="K3753" s="83" t="s">
        <v>14655</v>
      </c>
      <c r="L3753" s="84" t="s">
        <v>14656</v>
      </c>
      <c r="M3753" s="85" t="s">
        <v>14657</v>
      </c>
      <c r="N3753" s="54" t="s">
        <v>105</v>
      </c>
      <c r="O3753" s="54" t="str">
        <f>VLOOKUP(H3753,province!$B$2:$C$64,2,0)</f>
        <v xml:space="preserve">TP Hồ Chí Minh </v>
      </c>
      <c r="P3753" s="6" t="str">
        <f>IFERROR(VLOOKUP(K3753,'user relationships'!$H$2:$I$13559,2,0),"")</f>
        <v>Tôi</v>
      </c>
    </row>
    <row r="3754" spans="1:16">
      <c r="A3754" s="78" t="s">
        <v>14658</v>
      </c>
      <c r="B3754" s="46" t="s">
        <v>12518</v>
      </c>
      <c r="C3754" s="46" t="s">
        <v>10247</v>
      </c>
      <c r="D3754" s="46" t="s">
        <v>133</v>
      </c>
      <c r="E3754" s="54">
        <v>35000</v>
      </c>
      <c r="F3754" s="46">
        <v>349000</v>
      </c>
      <c r="G3754" s="54">
        <v>-279200</v>
      </c>
      <c r="H3754" s="46" t="s">
        <v>20</v>
      </c>
      <c r="I3754" s="46"/>
      <c r="J3754" s="46">
        <v>2022</v>
      </c>
      <c r="K3754" s="83" t="s">
        <v>12519</v>
      </c>
      <c r="L3754" s="84" t="s">
        <v>14656</v>
      </c>
      <c r="M3754" s="85" t="s">
        <v>14659</v>
      </c>
      <c r="N3754" s="54" t="s">
        <v>105</v>
      </c>
      <c r="O3754" s="54" t="str">
        <f>VLOOKUP(H3754,province!$B$2:$C$64,2,0)</f>
        <v xml:space="preserve">TP Hồ Chí Minh </v>
      </c>
      <c r="P3754" s="6" t="str">
        <f>IFERROR(VLOOKUP(K3754,'user relationships'!$H$2:$I$13559,2,0),"")</f>
        <v>Tôi</v>
      </c>
    </row>
    <row r="3755" spans="1:16">
      <c r="A3755" s="78" t="s">
        <v>14660</v>
      </c>
      <c r="B3755" s="46" t="s">
        <v>14661</v>
      </c>
      <c r="C3755" s="46" t="s">
        <v>10247</v>
      </c>
      <c r="D3755" s="46" t="s">
        <v>19</v>
      </c>
      <c r="E3755" s="54">
        <v>30000</v>
      </c>
      <c r="F3755" s="46">
        <v>149000</v>
      </c>
      <c r="G3755" s="54">
        <v>-119200</v>
      </c>
      <c r="H3755" s="46" t="s">
        <v>20</v>
      </c>
      <c r="I3755" s="46"/>
      <c r="J3755" s="46">
        <v>2022</v>
      </c>
      <c r="K3755" s="83" t="s">
        <v>14662</v>
      </c>
      <c r="L3755" s="84" t="s">
        <v>14663</v>
      </c>
      <c r="M3755" s="85" t="s">
        <v>14664</v>
      </c>
      <c r="N3755" s="54" t="s">
        <v>105</v>
      </c>
      <c r="O3755" s="54" t="str">
        <f>VLOOKUP(H3755,province!$B$2:$C$64,2,0)</f>
        <v xml:space="preserve">TP Hồ Chí Minh </v>
      </c>
      <c r="P3755" s="6" t="str">
        <f>IFERROR(VLOOKUP(K3755,'user relationships'!$H$2:$I$13559,2,0),"")</f>
        <v>Tôi</v>
      </c>
    </row>
    <row r="3756" spans="1:16">
      <c r="A3756" s="78" t="s">
        <v>14665</v>
      </c>
      <c r="B3756" s="46" t="s">
        <v>14666</v>
      </c>
      <c r="C3756" s="46" t="s">
        <v>10247</v>
      </c>
      <c r="D3756" s="46" t="s">
        <v>19</v>
      </c>
      <c r="E3756" s="54">
        <v>37800</v>
      </c>
      <c r="F3756" s="46">
        <v>349000</v>
      </c>
      <c r="G3756" s="54">
        <v>-276400</v>
      </c>
      <c r="H3756" s="46" t="s">
        <v>20</v>
      </c>
      <c r="I3756" s="46"/>
      <c r="J3756" s="46">
        <v>2022</v>
      </c>
      <c r="K3756" s="83" t="s">
        <v>14667</v>
      </c>
      <c r="L3756" s="84" t="s">
        <v>14656</v>
      </c>
      <c r="M3756" s="85" t="s">
        <v>14668</v>
      </c>
      <c r="N3756" s="54" t="s">
        <v>105</v>
      </c>
      <c r="O3756" s="54" t="str">
        <f>VLOOKUP(H3756,province!$B$2:$C$64,2,0)</f>
        <v xml:space="preserve">TP Hồ Chí Minh </v>
      </c>
      <c r="P3756" s="6" t="str">
        <f>IFERROR(VLOOKUP(K3756,'user relationships'!$H$2:$I$13559,2,0),"")</f>
        <v>Tôi</v>
      </c>
    </row>
    <row r="3757" spans="1:16">
      <c r="A3757" s="78" t="s">
        <v>14669</v>
      </c>
      <c r="B3757" s="46" t="s">
        <v>14670</v>
      </c>
      <c r="C3757" s="46" t="s">
        <v>10247</v>
      </c>
      <c r="D3757" s="46" t="s">
        <v>19</v>
      </c>
      <c r="E3757" s="54">
        <v>35000</v>
      </c>
      <c r="F3757" s="46">
        <v>149000</v>
      </c>
      <c r="G3757" s="54">
        <v>-119200</v>
      </c>
      <c r="H3757" s="46" t="s">
        <v>20</v>
      </c>
      <c r="I3757" s="46"/>
      <c r="J3757" s="46">
        <v>2022</v>
      </c>
      <c r="K3757" s="83" t="s">
        <v>14671</v>
      </c>
      <c r="L3757" s="84" t="s">
        <v>14656</v>
      </c>
      <c r="M3757" s="85" t="s">
        <v>14672</v>
      </c>
      <c r="N3757" s="54" t="s">
        <v>105</v>
      </c>
      <c r="O3757" s="54" t="str">
        <f>VLOOKUP(H3757,province!$B$2:$C$64,2,0)</f>
        <v xml:space="preserve">TP Hồ Chí Minh </v>
      </c>
      <c r="P3757" s="6" t="str">
        <f>IFERROR(VLOOKUP(K3757,'user relationships'!$H$2:$I$13559,2,0),"")</f>
        <v>Tôi</v>
      </c>
    </row>
    <row r="3758" spans="1:16">
      <c r="A3758" s="78" t="s">
        <v>14673</v>
      </c>
      <c r="B3758" s="46" t="s">
        <v>14674</v>
      </c>
      <c r="C3758" s="46" t="s">
        <v>10247</v>
      </c>
      <c r="D3758" s="46" t="s">
        <v>19</v>
      </c>
      <c r="E3758" s="54">
        <v>154800</v>
      </c>
      <c r="F3758" s="46">
        <v>0</v>
      </c>
      <c r="G3758" s="54">
        <v>18960</v>
      </c>
      <c r="H3758" s="46" t="s">
        <v>20</v>
      </c>
      <c r="I3758" s="46"/>
      <c r="J3758" s="46">
        <v>2022</v>
      </c>
      <c r="K3758" s="83" t="s">
        <v>14675</v>
      </c>
      <c r="L3758" s="84" t="s">
        <v>14676</v>
      </c>
      <c r="M3758" s="85" t="s">
        <v>14677</v>
      </c>
      <c r="N3758" s="54" t="s">
        <v>105</v>
      </c>
      <c r="O3758" s="54" t="str">
        <f>VLOOKUP(H3758,province!$B$2:$C$64,2,0)</f>
        <v xml:space="preserve">TP Hồ Chí Minh </v>
      </c>
      <c r="P3758" s="6" t="str">
        <f>IFERROR(VLOOKUP(K3758,'user relationships'!$H$2:$I$13559,2,0),"")</f>
        <v>Tôi</v>
      </c>
    </row>
    <row r="3759" spans="1:16">
      <c r="A3759" s="78" t="s">
        <v>14678</v>
      </c>
      <c r="B3759" s="46" t="s">
        <v>3255</v>
      </c>
      <c r="C3759" s="46" t="s">
        <v>10247</v>
      </c>
      <c r="D3759" s="46" t="s">
        <v>19</v>
      </c>
      <c r="E3759" s="54">
        <v>1217000</v>
      </c>
      <c r="F3759" s="46">
        <v>0</v>
      </c>
      <c r="G3759" s="54">
        <v>237400</v>
      </c>
      <c r="H3759" s="46" t="s">
        <v>20</v>
      </c>
      <c r="I3759" s="46"/>
      <c r="J3759" s="46">
        <v>2022</v>
      </c>
      <c r="K3759" s="83"/>
      <c r="L3759" s="84" t="s">
        <v>14679</v>
      </c>
      <c r="M3759" s="85" t="s">
        <v>14680</v>
      </c>
      <c r="N3759" s="54" t="s">
        <v>105</v>
      </c>
      <c r="O3759" s="54" t="str">
        <f>VLOOKUP(H3759,province!$B$2:$C$64,2,0)</f>
        <v xml:space="preserve">TP Hồ Chí Minh </v>
      </c>
      <c r="P3759" s="6" t="str">
        <f>IFERROR(VLOOKUP(K3759,'user relationships'!$H$2:$I$13559,2,0),"")</f>
        <v/>
      </c>
    </row>
    <row r="3760" spans="1:16">
      <c r="A3760" s="78" t="s">
        <v>14681</v>
      </c>
      <c r="B3760" s="46" t="s">
        <v>14682</v>
      </c>
      <c r="C3760" s="46" t="s">
        <v>10247</v>
      </c>
      <c r="D3760" s="46" t="s">
        <v>19</v>
      </c>
      <c r="E3760" s="54">
        <v>35000</v>
      </c>
      <c r="F3760" s="46">
        <v>360000</v>
      </c>
      <c r="G3760" s="54">
        <v>-288000</v>
      </c>
      <c r="H3760" s="46" t="s">
        <v>20</v>
      </c>
      <c r="I3760" s="46"/>
      <c r="J3760" s="46">
        <v>2022</v>
      </c>
      <c r="K3760" s="83" t="s">
        <v>14683</v>
      </c>
      <c r="L3760" s="84" t="s">
        <v>14656</v>
      </c>
      <c r="M3760" s="85" t="s">
        <v>14684</v>
      </c>
      <c r="N3760" s="54" t="s">
        <v>105</v>
      </c>
      <c r="O3760" s="54" t="str">
        <f>VLOOKUP(H3760,province!$B$2:$C$64,2,0)</f>
        <v xml:space="preserve">TP Hồ Chí Minh </v>
      </c>
      <c r="P3760" s="6" t="str">
        <f>IFERROR(VLOOKUP(K3760,'user relationships'!$H$2:$I$13559,2,0),"")</f>
        <v>Tôi</v>
      </c>
    </row>
    <row r="3761" spans="1:16">
      <c r="A3761" s="78" t="s">
        <v>14685</v>
      </c>
      <c r="B3761" s="46" t="s">
        <v>14686</v>
      </c>
      <c r="C3761" s="46" t="s">
        <v>10247</v>
      </c>
      <c r="D3761" s="46" t="s">
        <v>19</v>
      </c>
      <c r="E3761" s="54">
        <v>35000</v>
      </c>
      <c r="F3761" s="46">
        <v>360000</v>
      </c>
      <c r="G3761" s="54">
        <v>-288000</v>
      </c>
      <c r="H3761" s="46" t="s">
        <v>20</v>
      </c>
      <c r="I3761" s="46"/>
      <c r="J3761" s="46">
        <v>2022</v>
      </c>
      <c r="K3761" s="83" t="s">
        <v>14687</v>
      </c>
      <c r="L3761" s="84" t="s">
        <v>14656</v>
      </c>
      <c r="M3761" s="85" t="s">
        <v>14688</v>
      </c>
      <c r="N3761" s="54" t="s">
        <v>105</v>
      </c>
      <c r="O3761" s="54" t="str">
        <f>VLOOKUP(H3761,province!$B$2:$C$64,2,0)</f>
        <v xml:space="preserve">TP Hồ Chí Minh </v>
      </c>
      <c r="P3761" s="6" t="str">
        <f>IFERROR(VLOOKUP(K3761,'user relationships'!$H$2:$I$13559,2,0),"")</f>
        <v>Tôi</v>
      </c>
    </row>
    <row r="3762" spans="1:16">
      <c r="A3762" s="78" t="s">
        <v>14689</v>
      </c>
      <c r="B3762" s="46" t="s">
        <v>14690</v>
      </c>
      <c r="C3762" s="46" t="s">
        <v>10247</v>
      </c>
      <c r="D3762" s="46" t="s">
        <v>19</v>
      </c>
      <c r="E3762" s="54">
        <v>35000</v>
      </c>
      <c r="F3762" s="46">
        <v>149000</v>
      </c>
      <c r="G3762" s="54">
        <v>-119200</v>
      </c>
      <c r="H3762" s="46" t="s">
        <v>20</v>
      </c>
      <c r="I3762" s="46"/>
      <c r="J3762" s="46">
        <v>2022</v>
      </c>
      <c r="K3762" s="83" t="s">
        <v>14691</v>
      </c>
      <c r="L3762" s="84" t="s">
        <v>14656</v>
      </c>
      <c r="M3762" s="85" t="s">
        <v>14692</v>
      </c>
      <c r="N3762" s="54" t="s">
        <v>105</v>
      </c>
      <c r="O3762" s="54" t="str">
        <f>VLOOKUP(H3762,province!$B$2:$C$64,2,0)</f>
        <v xml:space="preserve">TP Hồ Chí Minh </v>
      </c>
      <c r="P3762" s="6" t="str">
        <f>IFERROR(VLOOKUP(K3762,'user relationships'!$H$2:$I$13559,2,0),"")</f>
        <v>Tôi</v>
      </c>
    </row>
    <row r="3763" spans="1:16">
      <c r="A3763" s="78" t="s">
        <v>14693</v>
      </c>
      <c r="B3763" s="46" t="s">
        <v>14694</v>
      </c>
      <c r="C3763" s="46" t="s">
        <v>10247</v>
      </c>
      <c r="D3763" s="46" t="s">
        <v>19</v>
      </c>
      <c r="E3763" s="54">
        <v>35000</v>
      </c>
      <c r="F3763" s="46">
        <v>360000</v>
      </c>
      <c r="G3763" s="54">
        <v>-288000</v>
      </c>
      <c r="H3763" s="46" t="s">
        <v>20</v>
      </c>
      <c r="I3763" s="46"/>
      <c r="J3763" s="46">
        <v>2022</v>
      </c>
      <c r="K3763" s="83" t="s">
        <v>14695</v>
      </c>
      <c r="L3763" s="84" t="s">
        <v>14656</v>
      </c>
      <c r="M3763" s="85" t="s">
        <v>14696</v>
      </c>
      <c r="N3763" s="54" t="s">
        <v>105</v>
      </c>
      <c r="O3763" s="54" t="str">
        <f>VLOOKUP(H3763,province!$B$2:$C$64,2,0)</f>
        <v xml:space="preserve">TP Hồ Chí Minh </v>
      </c>
      <c r="P3763" s="6" t="str">
        <f>IFERROR(VLOOKUP(K3763,'user relationships'!$H$2:$I$13559,2,0),"")</f>
        <v>Tôi</v>
      </c>
    </row>
    <row r="3764" spans="1:16">
      <c r="A3764" s="78" t="s">
        <v>14697</v>
      </c>
      <c r="B3764" s="46" t="s">
        <v>14698</v>
      </c>
      <c r="C3764" s="46" t="s">
        <v>10247</v>
      </c>
      <c r="D3764" s="46" t="s">
        <v>19</v>
      </c>
      <c r="E3764" s="54">
        <v>37800</v>
      </c>
      <c r="F3764" s="46">
        <v>349000</v>
      </c>
      <c r="G3764" s="54">
        <v>-276400</v>
      </c>
      <c r="H3764" s="46" t="s">
        <v>20</v>
      </c>
      <c r="I3764" s="46"/>
      <c r="J3764" s="46">
        <v>2022</v>
      </c>
      <c r="K3764" s="83" t="s">
        <v>14699</v>
      </c>
      <c r="L3764" s="84" t="s">
        <v>14700</v>
      </c>
      <c r="M3764" s="85" t="s">
        <v>14701</v>
      </c>
      <c r="N3764" s="54" t="s">
        <v>105</v>
      </c>
      <c r="O3764" s="54" t="str">
        <f>VLOOKUP(H3764,province!$B$2:$C$64,2,0)</f>
        <v xml:space="preserve">TP Hồ Chí Minh </v>
      </c>
      <c r="P3764" s="6" t="str">
        <f>IFERROR(VLOOKUP(K3764,'user relationships'!$H$2:$I$13559,2,0),"")</f>
        <v>Tôi</v>
      </c>
    </row>
    <row r="3765" spans="1:16">
      <c r="A3765" s="78" t="s">
        <v>14702</v>
      </c>
      <c r="B3765" s="46" t="s">
        <v>14703</v>
      </c>
      <c r="C3765" s="46" t="s">
        <v>10247</v>
      </c>
      <c r="D3765" s="46" t="s">
        <v>19</v>
      </c>
      <c r="E3765" s="54">
        <v>35000</v>
      </c>
      <c r="F3765" s="46">
        <v>149000</v>
      </c>
      <c r="G3765" s="54">
        <v>-119200</v>
      </c>
      <c r="H3765" s="46" t="s">
        <v>20</v>
      </c>
      <c r="I3765" s="46"/>
      <c r="J3765" s="46">
        <v>2022</v>
      </c>
      <c r="K3765" s="83" t="s">
        <v>14704</v>
      </c>
      <c r="L3765" s="84" t="s">
        <v>14656</v>
      </c>
      <c r="M3765" s="85" t="s">
        <v>14705</v>
      </c>
      <c r="N3765" s="54" t="s">
        <v>105</v>
      </c>
      <c r="O3765" s="54" t="str">
        <f>VLOOKUP(H3765,province!$B$2:$C$64,2,0)</f>
        <v xml:space="preserve">TP Hồ Chí Minh </v>
      </c>
      <c r="P3765" s="6" t="str">
        <f>IFERROR(VLOOKUP(K3765,'user relationships'!$H$2:$I$13559,2,0),"")</f>
        <v>Tôi</v>
      </c>
    </row>
    <row r="3766" spans="1:16">
      <c r="A3766" s="78" t="s">
        <v>14706</v>
      </c>
      <c r="B3766" s="46" t="s">
        <v>14707</v>
      </c>
      <c r="C3766" s="46" t="s">
        <v>10247</v>
      </c>
      <c r="D3766" s="46" t="s">
        <v>267</v>
      </c>
      <c r="E3766" s="54">
        <v>30000</v>
      </c>
      <c r="F3766" s="46">
        <v>199000</v>
      </c>
      <c r="G3766" s="54">
        <v>-199000</v>
      </c>
      <c r="H3766" s="46" t="s">
        <v>20</v>
      </c>
      <c r="I3766" s="46"/>
      <c r="J3766" s="46">
        <v>2022</v>
      </c>
      <c r="K3766" s="83" t="s">
        <v>14708</v>
      </c>
      <c r="L3766" s="84" t="s">
        <v>14709</v>
      </c>
      <c r="M3766" s="85" t="s">
        <v>14710</v>
      </c>
      <c r="N3766" s="54" t="s">
        <v>105</v>
      </c>
      <c r="O3766" s="54" t="str">
        <f>VLOOKUP(H3766,province!$B$2:$C$64,2,0)</f>
        <v xml:space="preserve">TP Hồ Chí Minh </v>
      </c>
      <c r="P3766" s="6" t="str">
        <f>IFERROR(VLOOKUP(K3766,'user relationships'!$H$2:$I$13559,2,0),"")</f>
        <v>Tôi</v>
      </c>
    </row>
    <row r="3767" spans="1:16">
      <c r="A3767" s="78" t="s">
        <v>14711</v>
      </c>
      <c r="B3767" s="46" t="s">
        <v>14712</v>
      </c>
      <c r="C3767" s="46" t="s">
        <v>10247</v>
      </c>
      <c r="D3767" s="46" t="s">
        <v>144</v>
      </c>
      <c r="E3767" s="54">
        <v>25000</v>
      </c>
      <c r="F3767" s="46">
        <v>149000</v>
      </c>
      <c r="G3767" s="54">
        <v>-149000</v>
      </c>
      <c r="H3767" s="46" t="s">
        <v>20</v>
      </c>
      <c r="I3767" s="46"/>
      <c r="J3767" s="46">
        <v>2022</v>
      </c>
      <c r="K3767" s="83" t="s">
        <v>14713</v>
      </c>
      <c r="L3767" s="84" t="s">
        <v>14709</v>
      </c>
      <c r="M3767" s="85" t="s">
        <v>14714</v>
      </c>
      <c r="N3767" s="54" t="s">
        <v>105</v>
      </c>
      <c r="O3767" s="54" t="str">
        <f>VLOOKUP(H3767,province!$B$2:$C$64,2,0)</f>
        <v xml:space="preserve">TP Hồ Chí Minh </v>
      </c>
      <c r="P3767" s="6" t="str">
        <f>IFERROR(VLOOKUP(K3767,'user relationships'!$H$2:$I$13559,2,0),"")</f>
        <v>Tôi</v>
      </c>
    </row>
    <row r="3768" spans="1:16">
      <c r="A3768" s="78" t="s">
        <v>14715</v>
      </c>
      <c r="B3768" s="46" t="s">
        <v>14716</v>
      </c>
      <c r="C3768" s="46" t="s">
        <v>10247</v>
      </c>
      <c r="D3768" s="46" t="s">
        <v>133</v>
      </c>
      <c r="E3768" s="54">
        <v>35000</v>
      </c>
      <c r="F3768" s="46">
        <v>149000</v>
      </c>
      <c r="G3768" s="54">
        <v>-149000</v>
      </c>
      <c r="H3768" s="46" t="s">
        <v>20</v>
      </c>
      <c r="I3768" s="46"/>
      <c r="J3768" s="46">
        <v>2022</v>
      </c>
      <c r="K3768" s="83" t="s">
        <v>14717</v>
      </c>
      <c r="L3768" s="84" t="s">
        <v>14709</v>
      </c>
      <c r="M3768" s="85" t="s">
        <v>14718</v>
      </c>
      <c r="N3768" s="54" t="s">
        <v>105</v>
      </c>
      <c r="O3768" s="54" t="str">
        <f>VLOOKUP(H3768,province!$B$2:$C$64,2,0)</f>
        <v xml:space="preserve">TP Hồ Chí Minh </v>
      </c>
      <c r="P3768" s="6" t="str">
        <f>IFERROR(VLOOKUP(K3768,'user relationships'!$H$2:$I$13559,2,0),"")</f>
        <v>Tôi</v>
      </c>
    </row>
    <row r="3769" spans="1:16">
      <c r="A3769" s="78" t="s">
        <v>14719</v>
      </c>
      <c r="B3769" s="46" t="s">
        <v>1067</v>
      </c>
      <c r="C3769" s="46" t="s">
        <v>18</v>
      </c>
      <c r="D3769" s="46" t="s">
        <v>133</v>
      </c>
      <c r="E3769" s="54">
        <v>600000</v>
      </c>
      <c r="F3769" s="46">
        <v>0</v>
      </c>
      <c r="G3769" s="54">
        <v>120000</v>
      </c>
      <c r="H3769" s="46" t="s">
        <v>20</v>
      </c>
      <c r="I3769" s="46"/>
      <c r="J3769" s="46">
        <v>2022</v>
      </c>
      <c r="K3769" s="83" t="s">
        <v>14720</v>
      </c>
      <c r="L3769" s="84" t="s">
        <v>14721</v>
      </c>
      <c r="M3769" s="85" t="s">
        <v>14722</v>
      </c>
      <c r="N3769" s="54" t="s">
        <v>105</v>
      </c>
      <c r="O3769" s="54" t="str">
        <f>VLOOKUP(H3769,province!$B$2:$C$64,2,0)</f>
        <v xml:space="preserve">TP Hồ Chí Minh </v>
      </c>
      <c r="P3769" s="6" t="str">
        <f>IFERROR(VLOOKUP(K3769,'user relationships'!$H$2:$I$13559,2,0),"")</f>
        <v>Một ai đó</v>
      </c>
    </row>
    <row r="3770" spans="1:16">
      <c r="A3770" s="78" t="s">
        <v>14723</v>
      </c>
      <c r="B3770" s="46" t="s">
        <v>1067</v>
      </c>
      <c r="C3770" s="46" t="s">
        <v>18</v>
      </c>
      <c r="D3770" s="46" t="s">
        <v>19</v>
      </c>
      <c r="E3770" s="54">
        <v>500000</v>
      </c>
      <c r="F3770" s="46">
        <v>0</v>
      </c>
      <c r="G3770" s="54">
        <v>100000</v>
      </c>
      <c r="H3770" s="46" t="s">
        <v>20</v>
      </c>
      <c r="I3770" s="46"/>
      <c r="J3770" s="46">
        <v>2022</v>
      </c>
      <c r="K3770" s="83" t="s">
        <v>14720</v>
      </c>
      <c r="L3770" s="84" t="s">
        <v>14721</v>
      </c>
      <c r="M3770" s="85" t="s">
        <v>14724</v>
      </c>
      <c r="N3770" s="54" t="s">
        <v>105</v>
      </c>
      <c r="O3770" s="54" t="str">
        <f>VLOOKUP(H3770,province!$B$2:$C$64,2,0)</f>
        <v xml:space="preserve">TP Hồ Chí Minh </v>
      </c>
      <c r="P3770" s="6" t="str">
        <f>IFERROR(VLOOKUP(K3770,'user relationships'!$H$2:$I$13559,2,0),"")</f>
        <v>Một ai đó</v>
      </c>
    </row>
    <row r="3771" spans="1:16">
      <c r="A3771" s="78" t="s">
        <v>14725</v>
      </c>
      <c r="B3771" s="46" t="s">
        <v>14726</v>
      </c>
      <c r="C3771" s="46" t="s">
        <v>18</v>
      </c>
      <c r="D3771" s="46" t="s">
        <v>19</v>
      </c>
      <c r="E3771" s="54">
        <v>1533600</v>
      </c>
      <c r="F3771" s="46">
        <v>0</v>
      </c>
      <c r="G3771" s="54">
        <v>383600</v>
      </c>
      <c r="H3771" s="46" t="s">
        <v>2229</v>
      </c>
      <c r="I3771" s="46"/>
      <c r="J3771" s="46">
        <v>2022</v>
      </c>
      <c r="K3771" s="83" t="s">
        <v>14727</v>
      </c>
      <c r="L3771" s="84" t="s">
        <v>14709</v>
      </c>
      <c r="M3771" s="85" t="s">
        <v>14728</v>
      </c>
      <c r="N3771" s="54" t="s">
        <v>105</v>
      </c>
      <c r="O3771" s="54" t="str">
        <f>VLOOKUP(H3771,province!$B$2:$C$64,2,0)</f>
        <v xml:space="preserve">Tây Ninh </v>
      </c>
      <c r="P3771" s="6" t="str">
        <f>IFERROR(VLOOKUP(K3771,'user relationships'!$H$2:$I$13559,2,0),"")</f>
        <v>Một ai đó</v>
      </c>
    </row>
    <row r="3772" spans="1:16">
      <c r="A3772" s="78" t="s">
        <v>14729</v>
      </c>
      <c r="B3772" s="46" t="s">
        <v>14730</v>
      </c>
      <c r="C3772" s="46" t="s">
        <v>10247</v>
      </c>
      <c r="D3772" s="46" t="s">
        <v>19</v>
      </c>
      <c r="E3772" s="54">
        <v>30000</v>
      </c>
      <c r="F3772" s="46">
        <v>149000</v>
      </c>
      <c r="G3772" s="54">
        <v>-149000</v>
      </c>
      <c r="H3772" s="46" t="s">
        <v>20</v>
      </c>
      <c r="I3772" s="46"/>
      <c r="J3772" s="46">
        <v>2022</v>
      </c>
      <c r="K3772" s="83" t="s">
        <v>14731</v>
      </c>
      <c r="L3772" s="84" t="s">
        <v>14709</v>
      </c>
      <c r="M3772" s="85" t="s">
        <v>14732</v>
      </c>
      <c r="N3772" s="54" t="s">
        <v>105</v>
      </c>
      <c r="O3772" s="54" t="str">
        <f>VLOOKUP(H3772,province!$B$2:$C$64,2,0)</f>
        <v xml:space="preserve">TP Hồ Chí Minh </v>
      </c>
      <c r="P3772" s="6" t="str">
        <f>IFERROR(VLOOKUP(K3772,'user relationships'!$H$2:$I$13559,2,0),"")</f>
        <v>Tôi</v>
      </c>
    </row>
    <row r="3773" spans="1:16">
      <c r="A3773" s="78" t="s">
        <v>14733</v>
      </c>
      <c r="B3773" s="46" t="s">
        <v>14734</v>
      </c>
      <c r="C3773" s="46" t="s">
        <v>10247</v>
      </c>
      <c r="D3773" s="46" t="s">
        <v>133</v>
      </c>
      <c r="E3773" s="54">
        <v>35000</v>
      </c>
      <c r="F3773" s="46">
        <v>149000</v>
      </c>
      <c r="G3773" s="54">
        <v>-149000</v>
      </c>
      <c r="H3773" s="46" t="s">
        <v>20</v>
      </c>
      <c r="I3773" s="46"/>
      <c r="J3773" s="46">
        <v>2022</v>
      </c>
      <c r="K3773" s="83" t="s">
        <v>14735</v>
      </c>
      <c r="L3773" s="84" t="s">
        <v>14709</v>
      </c>
      <c r="M3773" s="85" t="s">
        <v>14736</v>
      </c>
      <c r="N3773" s="54" t="s">
        <v>105</v>
      </c>
      <c r="O3773" s="54" t="str">
        <f>VLOOKUP(H3773,province!$B$2:$C$64,2,0)</f>
        <v xml:space="preserve">TP Hồ Chí Minh </v>
      </c>
      <c r="P3773" s="6" t="str">
        <f>IFERROR(VLOOKUP(K3773,'user relationships'!$H$2:$I$13559,2,0),"")</f>
        <v>Tôi</v>
      </c>
    </row>
    <row r="3774" spans="1:16">
      <c r="A3774" s="78" t="s">
        <v>14737</v>
      </c>
      <c r="B3774" s="46" t="s">
        <v>14738</v>
      </c>
      <c r="C3774" s="46" t="s">
        <v>10247</v>
      </c>
      <c r="D3774" s="46" t="s">
        <v>133</v>
      </c>
      <c r="E3774" s="54">
        <v>35000</v>
      </c>
      <c r="F3774" s="46">
        <v>149000</v>
      </c>
      <c r="G3774" s="54">
        <v>-149000</v>
      </c>
      <c r="H3774" s="46" t="s">
        <v>20</v>
      </c>
      <c r="I3774" s="46"/>
      <c r="J3774" s="46">
        <v>2022</v>
      </c>
      <c r="K3774" s="83" t="s">
        <v>14739</v>
      </c>
      <c r="L3774" s="84" t="s">
        <v>14709</v>
      </c>
      <c r="M3774" s="85" t="s">
        <v>14740</v>
      </c>
      <c r="N3774" s="54" t="s">
        <v>105</v>
      </c>
      <c r="O3774" s="54" t="str">
        <f>VLOOKUP(H3774,province!$B$2:$C$64,2,0)</f>
        <v xml:space="preserve">TP Hồ Chí Minh </v>
      </c>
      <c r="P3774" s="6" t="str">
        <f>IFERROR(VLOOKUP(K3774,'user relationships'!$H$2:$I$13559,2,0),"")</f>
        <v>Một ai đó</v>
      </c>
    </row>
    <row r="3775" spans="1:16">
      <c r="A3775" s="78" t="s">
        <v>14741</v>
      </c>
      <c r="B3775" s="46" t="s">
        <v>14742</v>
      </c>
      <c r="C3775" s="46" t="s">
        <v>10247</v>
      </c>
      <c r="D3775" s="46" t="s">
        <v>19</v>
      </c>
      <c r="E3775" s="54">
        <v>25000</v>
      </c>
      <c r="F3775" s="46">
        <v>149000</v>
      </c>
      <c r="G3775" s="54">
        <v>-149000</v>
      </c>
      <c r="H3775" s="46" t="s">
        <v>20</v>
      </c>
      <c r="I3775" s="46"/>
      <c r="J3775" s="46">
        <v>2022</v>
      </c>
      <c r="K3775" s="83" t="s">
        <v>14743</v>
      </c>
      <c r="L3775" s="84" t="s">
        <v>14709</v>
      </c>
      <c r="M3775" s="85" t="s">
        <v>14744</v>
      </c>
      <c r="N3775" s="54" t="s">
        <v>105</v>
      </c>
      <c r="O3775" s="54" t="str">
        <f>VLOOKUP(H3775,province!$B$2:$C$64,2,0)</f>
        <v xml:space="preserve">TP Hồ Chí Minh </v>
      </c>
      <c r="P3775" s="6" t="str">
        <f>IFERROR(VLOOKUP(K3775,'user relationships'!$H$2:$I$13559,2,0),"")</f>
        <v>Tôi</v>
      </c>
    </row>
    <row r="3776" spans="1:16">
      <c r="A3776" s="78" t="s">
        <v>14745</v>
      </c>
      <c r="B3776" s="46" t="s">
        <v>14746</v>
      </c>
      <c r="C3776" s="46" t="s">
        <v>10247</v>
      </c>
      <c r="D3776" s="46" t="s">
        <v>267</v>
      </c>
      <c r="E3776" s="54">
        <v>30000</v>
      </c>
      <c r="F3776" s="46">
        <v>149000</v>
      </c>
      <c r="G3776" s="54">
        <v>-149000</v>
      </c>
      <c r="H3776" s="46" t="s">
        <v>20</v>
      </c>
      <c r="I3776" s="46"/>
      <c r="J3776" s="46">
        <v>2022</v>
      </c>
      <c r="K3776" s="83" t="s">
        <v>14747</v>
      </c>
      <c r="L3776" s="84" t="s">
        <v>14709</v>
      </c>
      <c r="M3776" s="85" t="s">
        <v>14748</v>
      </c>
      <c r="N3776" s="54" t="s">
        <v>105</v>
      </c>
      <c r="O3776" s="54" t="str">
        <f>VLOOKUP(H3776,province!$B$2:$C$64,2,0)</f>
        <v xml:space="preserve">TP Hồ Chí Minh </v>
      </c>
      <c r="P3776" s="6" t="str">
        <f>IFERROR(VLOOKUP(K3776,'user relationships'!$H$2:$I$13559,2,0),"")</f>
        <v>Tôi</v>
      </c>
    </row>
    <row r="3777" spans="1:16">
      <c r="A3777" s="78" t="s">
        <v>14749</v>
      </c>
      <c r="B3777" s="46" t="s">
        <v>14750</v>
      </c>
      <c r="C3777" s="46" t="s">
        <v>10247</v>
      </c>
      <c r="D3777" s="46" t="s">
        <v>19</v>
      </c>
      <c r="E3777" s="54">
        <v>35000</v>
      </c>
      <c r="F3777" s="46">
        <v>149000</v>
      </c>
      <c r="G3777" s="54">
        <v>-149000</v>
      </c>
      <c r="H3777" s="46" t="s">
        <v>20</v>
      </c>
      <c r="I3777" s="46"/>
      <c r="J3777" s="46">
        <v>2022</v>
      </c>
      <c r="K3777" s="83" t="s">
        <v>14751</v>
      </c>
      <c r="L3777" s="84" t="s">
        <v>14709</v>
      </c>
      <c r="M3777" s="85" t="s">
        <v>14752</v>
      </c>
      <c r="N3777" s="54" t="s">
        <v>105</v>
      </c>
      <c r="O3777" s="54" t="str">
        <f>VLOOKUP(H3777,province!$B$2:$C$64,2,0)</f>
        <v xml:space="preserve">TP Hồ Chí Minh </v>
      </c>
      <c r="P3777" s="6" t="str">
        <f>IFERROR(VLOOKUP(K3777,'user relationships'!$H$2:$I$13559,2,0),"")</f>
        <v>Tôi</v>
      </c>
    </row>
    <row r="3778" spans="1:16">
      <c r="A3778" s="78" t="s">
        <v>14753</v>
      </c>
      <c r="B3778" s="46" t="s">
        <v>14754</v>
      </c>
      <c r="C3778" s="46" t="s">
        <v>10247</v>
      </c>
      <c r="D3778" s="46" t="s">
        <v>19</v>
      </c>
      <c r="E3778" s="54">
        <v>30000</v>
      </c>
      <c r="F3778" s="46">
        <v>149000</v>
      </c>
      <c r="G3778" s="54">
        <v>-149000</v>
      </c>
      <c r="H3778" s="46" t="s">
        <v>20</v>
      </c>
      <c r="I3778" s="46"/>
      <c r="J3778" s="46">
        <v>2022</v>
      </c>
      <c r="K3778" s="83" t="s">
        <v>14755</v>
      </c>
      <c r="L3778" s="84" t="s">
        <v>14756</v>
      </c>
      <c r="M3778" s="85" t="s">
        <v>14757</v>
      </c>
      <c r="N3778" s="54" t="s">
        <v>105</v>
      </c>
      <c r="O3778" s="54" t="str">
        <f>VLOOKUP(H3778,province!$B$2:$C$64,2,0)</f>
        <v xml:space="preserve">TP Hồ Chí Minh </v>
      </c>
      <c r="P3778" s="6" t="str">
        <f>IFERROR(VLOOKUP(K3778,'user relationships'!$H$2:$I$13559,2,0),"")</f>
        <v>Tôi</v>
      </c>
    </row>
    <row r="3779" spans="1:16">
      <c r="A3779" s="78" t="s">
        <v>14758</v>
      </c>
      <c r="B3779" s="46" t="s">
        <v>1067</v>
      </c>
      <c r="C3779" s="46" t="s">
        <v>18</v>
      </c>
      <c r="D3779" s="46" t="s">
        <v>19</v>
      </c>
      <c r="E3779" s="54">
        <v>300000</v>
      </c>
      <c r="F3779" s="46">
        <v>0</v>
      </c>
      <c r="G3779" s="54">
        <v>60000</v>
      </c>
      <c r="H3779" s="46" t="s">
        <v>20</v>
      </c>
      <c r="I3779" s="46"/>
      <c r="J3779" s="46">
        <v>2022</v>
      </c>
      <c r="K3779" s="83" t="s">
        <v>14759</v>
      </c>
      <c r="L3779" s="84" t="s">
        <v>14709</v>
      </c>
      <c r="M3779" s="85" t="s">
        <v>14760</v>
      </c>
      <c r="N3779" s="54" t="s">
        <v>105</v>
      </c>
      <c r="O3779" s="54" t="str">
        <f>VLOOKUP(H3779,province!$B$2:$C$64,2,0)</f>
        <v xml:space="preserve">TP Hồ Chí Minh </v>
      </c>
      <c r="P3779" s="6" t="str">
        <f>IFERROR(VLOOKUP(K3779,'user relationships'!$H$2:$I$13559,2,0),"")</f>
        <v>Một ai đó</v>
      </c>
    </row>
    <row r="3780" spans="1:16">
      <c r="A3780" s="78" t="s">
        <v>14761</v>
      </c>
      <c r="B3780" s="46" t="s">
        <v>14762</v>
      </c>
      <c r="C3780" s="46" t="s">
        <v>10247</v>
      </c>
      <c r="D3780" s="46" t="s">
        <v>19</v>
      </c>
      <c r="E3780" s="54">
        <v>35000</v>
      </c>
      <c r="F3780" s="46">
        <v>149000</v>
      </c>
      <c r="G3780" s="54">
        <v>-149000</v>
      </c>
      <c r="H3780" s="46" t="s">
        <v>20</v>
      </c>
      <c r="I3780" s="46"/>
      <c r="J3780" s="46">
        <v>2022</v>
      </c>
      <c r="K3780" s="83" t="s">
        <v>14763</v>
      </c>
      <c r="L3780" s="84" t="s">
        <v>14709</v>
      </c>
      <c r="M3780" s="85" t="s">
        <v>14764</v>
      </c>
      <c r="N3780" s="54" t="s">
        <v>105</v>
      </c>
      <c r="O3780" s="54" t="str">
        <f>VLOOKUP(H3780,province!$B$2:$C$64,2,0)</f>
        <v xml:space="preserve">TP Hồ Chí Minh </v>
      </c>
      <c r="P3780" s="6" t="str">
        <f>IFERROR(VLOOKUP(K3780,'user relationships'!$H$2:$I$13559,2,0),"")</f>
        <v>Tôi</v>
      </c>
    </row>
    <row r="3781" spans="1:16">
      <c r="A3781" s="78" t="s">
        <v>14765</v>
      </c>
      <c r="B3781" s="46" t="s">
        <v>14766</v>
      </c>
      <c r="C3781" s="46" t="s">
        <v>10247</v>
      </c>
      <c r="D3781" s="46" t="s">
        <v>19</v>
      </c>
      <c r="E3781" s="54">
        <v>25000</v>
      </c>
      <c r="F3781" s="46">
        <v>149000</v>
      </c>
      <c r="G3781" s="54">
        <v>-149000</v>
      </c>
      <c r="H3781" s="46" t="s">
        <v>20</v>
      </c>
      <c r="I3781" s="46"/>
      <c r="J3781" s="46">
        <v>2022</v>
      </c>
      <c r="K3781" s="83" t="s">
        <v>14767</v>
      </c>
      <c r="L3781" s="84" t="s">
        <v>14756</v>
      </c>
      <c r="M3781" s="85" t="s">
        <v>14768</v>
      </c>
      <c r="N3781" s="54" t="s">
        <v>105</v>
      </c>
      <c r="O3781" s="54" t="str">
        <f>VLOOKUP(H3781,province!$B$2:$C$64,2,0)</f>
        <v xml:space="preserve">TP Hồ Chí Minh </v>
      </c>
      <c r="P3781" s="6" t="str">
        <f>IFERROR(VLOOKUP(K3781,'user relationships'!$H$2:$I$13559,2,0),"")</f>
        <v>Tôi</v>
      </c>
    </row>
    <row r="3782" spans="1:16">
      <c r="A3782" s="78" t="s">
        <v>14769</v>
      </c>
      <c r="B3782" s="46" t="s">
        <v>14770</v>
      </c>
      <c r="C3782" s="46" t="s">
        <v>10247</v>
      </c>
      <c r="D3782" s="46" t="s">
        <v>19</v>
      </c>
      <c r="E3782" s="54">
        <v>30000</v>
      </c>
      <c r="F3782" s="46">
        <v>149000</v>
      </c>
      <c r="G3782" s="54">
        <v>-149000</v>
      </c>
      <c r="H3782" s="46" t="s">
        <v>20</v>
      </c>
      <c r="I3782" s="46"/>
      <c r="J3782" s="46">
        <v>2022</v>
      </c>
      <c r="K3782" s="83" t="s">
        <v>14771</v>
      </c>
      <c r="L3782" s="84" t="s">
        <v>14756</v>
      </c>
      <c r="M3782" s="85" t="s">
        <v>14772</v>
      </c>
      <c r="N3782" s="54" t="s">
        <v>105</v>
      </c>
      <c r="O3782" s="54" t="str">
        <f>VLOOKUP(H3782,province!$B$2:$C$64,2,0)</f>
        <v xml:space="preserve">TP Hồ Chí Minh </v>
      </c>
      <c r="P3782" s="6" t="str">
        <f>IFERROR(VLOOKUP(K3782,'user relationships'!$H$2:$I$13559,2,0),"")</f>
        <v>Tôi</v>
      </c>
    </row>
    <row r="3783" spans="1:16">
      <c r="A3783" s="78" t="s">
        <v>14773</v>
      </c>
      <c r="B3783" s="46" t="s">
        <v>14774</v>
      </c>
      <c r="C3783" s="46" t="s">
        <v>10247</v>
      </c>
      <c r="D3783" s="46" t="s">
        <v>19</v>
      </c>
      <c r="E3783" s="54">
        <v>35000</v>
      </c>
      <c r="F3783" s="46">
        <v>149000</v>
      </c>
      <c r="G3783" s="54">
        <v>-149000</v>
      </c>
      <c r="H3783" s="46" t="s">
        <v>20</v>
      </c>
      <c r="I3783" s="46"/>
      <c r="J3783" s="46">
        <v>2022</v>
      </c>
      <c r="K3783" s="83" t="s">
        <v>14775</v>
      </c>
      <c r="L3783" s="84" t="s">
        <v>14709</v>
      </c>
      <c r="M3783" s="85" t="s">
        <v>14776</v>
      </c>
      <c r="N3783" s="54" t="s">
        <v>105</v>
      </c>
      <c r="O3783" s="54" t="str">
        <f>VLOOKUP(H3783,province!$B$2:$C$64,2,0)</f>
        <v xml:space="preserve">TP Hồ Chí Minh </v>
      </c>
      <c r="P3783" s="6" t="str">
        <f>IFERROR(VLOOKUP(K3783,'user relationships'!$H$2:$I$13559,2,0),"")</f>
        <v>Tôi</v>
      </c>
    </row>
    <row r="3784" spans="1:16">
      <c r="A3784" s="78" t="s">
        <v>14777</v>
      </c>
      <c r="B3784" s="46" t="s">
        <v>14778</v>
      </c>
      <c r="C3784" s="46" t="s">
        <v>10247</v>
      </c>
      <c r="D3784" s="46" t="s">
        <v>160</v>
      </c>
      <c r="E3784" s="54">
        <v>35000</v>
      </c>
      <c r="F3784" s="46">
        <v>149000</v>
      </c>
      <c r="G3784" s="54">
        <v>-149000</v>
      </c>
      <c r="H3784" s="46" t="s">
        <v>20</v>
      </c>
      <c r="I3784" s="46"/>
      <c r="J3784" s="46">
        <v>2022</v>
      </c>
      <c r="K3784" s="83" t="s">
        <v>14779</v>
      </c>
      <c r="L3784" s="84" t="s">
        <v>14780</v>
      </c>
      <c r="M3784" s="85" t="s">
        <v>14781</v>
      </c>
      <c r="N3784" s="54" t="s">
        <v>105</v>
      </c>
      <c r="O3784" s="54" t="str">
        <f>VLOOKUP(H3784,province!$B$2:$C$64,2,0)</f>
        <v xml:space="preserve">TP Hồ Chí Minh </v>
      </c>
      <c r="P3784" s="6" t="str">
        <f>IFERROR(VLOOKUP(K3784,'user relationships'!$H$2:$I$13559,2,0),"")</f>
        <v>Tôi</v>
      </c>
    </row>
    <row r="3785" spans="1:16">
      <c r="A3785" s="78" t="s">
        <v>14782</v>
      </c>
      <c r="B3785" s="46" t="s">
        <v>14783</v>
      </c>
      <c r="C3785" s="46" t="s">
        <v>10247</v>
      </c>
      <c r="D3785" s="46" t="s">
        <v>19</v>
      </c>
      <c r="E3785" s="54">
        <v>35000</v>
      </c>
      <c r="F3785" s="46">
        <v>149000</v>
      </c>
      <c r="G3785" s="54">
        <v>-149000</v>
      </c>
      <c r="H3785" s="46" t="s">
        <v>20</v>
      </c>
      <c r="I3785" s="46"/>
      <c r="J3785" s="46">
        <v>2022</v>
      </c>
      <c r="K3785" s="83" t="s">
        <v>14784</v>
      </c>
      <c r="L3785" s="84" t="s">
        <v>14785</v>
      </c>
      <c r="M3785" s="85" t="s">
        <v>14786</v>
      </c>
      <c r="N3785" s="54" t="s">
        <v>105</v>
      </c>
      <c r="O3785" s="54" t="str">
        <f>VLOOKUP(H3785,province!$B$2:$C$64,2,0)</f>
        <v xml:space="preserve">TP Hồ Chí Minh </v>
      </c>
      <c r="P3785" s="6" t="str">
        <f>IFERROR(VLOOKUP(K3785,'user relationships'!$H$2:$I$13559,2,0),"")</f>
        <v>Tôi</v>
      </c>
    </row>
    <row r="3786" spans="1:16">
      <c r="A3786" s="78" t="s">
        <v>14787</v>
      </c>
      <c r="B3786" s="46" t="s">
        <v>14788</v>
      </c>
      <c r="C3786" s="46" t="s">
        <v>10247</v>
      </c>
      <c r="D3786" s="46" t="s">
        <v>19</v>
      </c>
      <c r="E3786" s="54">
        <v>35000</v>
      </c>
      <c r="F3786" s="46">
        <v>199000</v>
      </c>
      <c r="G3786" s="54">
        <v>-199000</v>
      </c>
      <c r="H3786" s="46" t="s">
        <v>20</v>
      </c>
      <c r="I3786" s="46"/>
      <c r="J3786" s="46">
        <v>2022</v>
      </c>
      <c r="K3786" s="83" t="s">
        <v>14789</v>
      </c>
      <c r="L3786" s="84" t="s">
        <v>14790</v>
      </c>
      <c r="M3786" s="85" t="s">
        <v>14791</v>
      </c>
      <c r="N3786" s="54" t="s">
        <v>105</v>
      </c>
      <c r="O3786" s="54" t="str">
        <f>VLOOKUP(H3786,province!$B$2:$C$64,2,0)</f>
        <v xml:space="preserve">TP Hồ Chí Minh </v>
      </c>
      <c r="P3786" s="6" t="str">
        <f>IFERROR(VLOOKUP(K3786,'user relationships'!$H$2:$I$13559,2,0),"")</f>
        <v>Tôi</v>
      </c>
    </row>
    <row r="3787" spans="1:16">
      <c r="A3787" s="78" t="s">
        <v>14792</v>
      </c>
      <c r="B3787" s="46" t="s">
        <v>14793</v>
      </c>
      <c r="C3787" s="46" t="s">
        <v>10247</v>
      </c>
      <c r="D3787" s="46" t="s">
        <v>133</v>
      </c>
      <c r="E3787" s="54">
        <v>35000</v>
      </c>
      <c r="F3787" s="46">
        <v>149000</v>
      </c>
      <c r="G3787" s="54">
        <v>-149000</v>
      </c>
      <c r="H3787" s="46" t="s">
        <v>20</v>
      </c>
      <c r="I3787" s="46"/>
      <c r="J3787" s="46">
        <v>2022</v>
      </c>
      <c r="K3787" s="83" t="s">
        <v>14794</v>
      </c>
      <c r="L3787" s="84" t="s">
        <v>14790</v>
      </c>
      <c r="M3787" s="85" t="s">
        <v>14795</v>
      </c>
      <c r="N3787" s="54" t="s">
        <v>105</v>
      </c>
      <c r="O3787" s="54" t="str">
        <f>VLOOKUP(H3787,province!$B$2:$C$64,2,0)</f>
        <v xml:space="preserve">TP Hồ Chí Minh </v>
      </c>
      <c r="P3787" s="6" t="str">
        <f>IFERROR(VLOOKUP(K3787,'user relationships'!$H$2:$I$13559,2,0),"")</f>
        <v>Một ai đó</v>
      </c>
    </row>
    <row r="3788" spans="1:16">
      <c r="A3788" s="78" t="s">
        <v>14796</v>
      </c>
      <c r="B3788" s="46" t="s">
        <v>14797</v>
      </c>
      <c r="C3788" s="46" t="s">
        <v>10247</v>
      </c>
      <c r="D3788" s="46" t="s">
        <v>19</v>
      </c>
      <c r="E3788" s="54">
        <v>27000</v>
      </c>
      <c r="F3788" s="46">
        <v>149000</v>
      </c>
      <c r="G3788" s="54">
        <v>-147000</v>
      </c>
      <c r="H3788" s="46" t="s">
        <v>20</v>
      </c>
      <c r="I3788" s="46"/>
      <c r="J3788" s="46">
        <v>2022</v>
      </c>
      <c r="K3788" s="83" t="s">
        <v>14798</v>
      </c>
      <c r="L3788" s="84" t="s">
        <v>14799</v>
      </c>
      <c r="M3788" s="85" t="s">
        <v>14800</v>
      </c>
      <c r="N3788" s="54" t="s">
        <v>105</v>
      </c>
      <c r="O3788" s="54" t="str">
        <f>VLOOKUP(H3788,province!$B$2:$C$64,2,0)</f>
        <v xml:space="preserve">TP Hồ Chí Minh </v>
      </c>
      <c r="P3788" s="6" t="str">
        <f>IFERROR(VLOOKUP(K3788,'user relationships'!$H$2:$I$13559,2,0),"")</f>
        <v>Tôi</v>
      </c>
    </row>
    <row r="3789" spans="1:16">
      <c r="A3789" s="78" t="s">
        <v>14801</v>
      </c>
      <c r="B3789" s="46" t="s">
        <v>14802</v>
      </c>
      <c r="C3789" s="46" t="s">
        <v>10247</v>
      </c>
      <c r="D3789" s="46" t="s">
        <v>19</v>
      </c>
      <c r="E3789" s="54">
        <v>40000</v>
      </c>
      <c r="F3789" s="46">
        <v>149000</v>
      </c>
      <c r="G3789" s="54">
        <v>-149000</v>
      </c>
      <c r="H3789" s="46" t="s">
        <v>20</v>
      </c>
      <c r="I3789" s="46"/>
      <c r="J3789" s="46">
        <v>2022</v>
      </c>
      <c r="K3789" s="83" t="s">
        <v>14803</v>
      </c>
      <c r="L3789" s="84" t="s">
        <v>14790</v>
      </c>
      <c r="M3789" s="85" t="s">
        <v>14804</v>
      </c>
      <c r="N3789" s="54" t="s">
        <v>105</v>
      </c>
      <c r="O3789" s="54" t="str">
        <f>VLOOKUP(H3789,province!$B$2:$C$64,2,0)</f>
        <v xml:space="preserve">TP Hồ Chí Minh </v>
      </c>
      <c r="P3789" s="6" t="str">
        <f>IFERROR(VLOOKUP(K3789,'user relationships'!$H$2:$I$13559,2,0),"")</f>
        <v>Tôi</v>
      </c>
    </row>
    <row r="3790" spans="1:16">
      <c r="A3790" s="78" t="s">
        <v>14805</v>
      </c>
      <c r="B3790" s="46" t="s">
        <v>14806</v>
      </c>
      <c r="C3790" s="46" t="s">
        <v>10247</v>
      </c>
      <c r="D3790" s="46" t="s">
        <v>19</v>
      </c>
      <c r="E3790" s="54">
        <v>25000</v>
      </c>
      <c r="F3790" s="46">
        <v>149000</v>
      </c>
      <c r="G3790" s="54">
        <v>-149000</v>
      </c>
      <c r="H3790" s="46" t="s">
        <v>20</v>
      </c>
      <c r="I3790" s="46"/>
      <c r="J3790" s="46">
        <v>2022</v>
      </c>
      <c r="K3790" s="83" t="s">
        <v>14807</v>
      </c>
      <c r="L3790" s="84" t="s">
        <v>14799</v>
      </c>
      <c r="M3790" s="85" t="s">
        <v>14808</v>
      </c>
      <c r="N3790" s="54" t="s">
        <v>105</v>
      </c>
      <c r="O3790" s="54" t="str">
        <f>VLOOKUP(H3790,province!$B$2:$C$64,2,0)</f>
        <v xml:space="preserve">TP Hồ Chí Minh </v>
      </c>
      <c r="P3790" s="6" t="str">
        <f>IFERROR(VLOOKUP(K3790,'user relationships'!$H$2:$I$13559,2,0),"")</f>
        <v>Tôi</v>
      </c>
    </row>
    <row r="3791" spans="1:16">
      <c r="A3791" s="78" t="s">
        <v>14809</v>
      </c>
      <c r="B3791" s="46" t="s">
        <v>11427</v>
      </c>
      <c r="C3791" s="46" t="s">
        <v>18</v>
      </c>
      <c r="D3791" s="46" t="s">
        <v>19</v>
      </c>
      <c r="E3791" s="54">
        <v>630000</v>
      </c>
      <c r="F3791" s="46">
        <v>0</v>
      </c>
      <c r="G3791" s="54">
        <v>90000</v>
      </c>
      <c r="H3791" s="46" t="s">
        <v>20</v>
      </c>
      <c r="I3791" s="46"/>
      <c r="J3791" s="46">
        <v>2022</v>
      </c>
      <c r="K3791" s="83" t="s">
        <v>14810</v>
      </c>
      <c r="L3791" s="84" t="s">
        <v>14811</v>
      </c>
      <c r="M3791" s="85" t="s">
        <v>14812</v>
      </c>
      <c r="N3791" s="54" t="s">
        <v>105</v>
      </c>
      <c r="O3791" s="54" t="str">
        <f>VLOOKUP(H3791,province!$B$2:$C$64,2,0)</f>
        <v xml:space="preserve">TP Hồ Chí Minh </v>
      </c>
      <c r="P3791" s="6" t="str">
        <f>IFERROR(VLOOKUP(K3791,'user relationships'!$H$2:$I$13559,2,0),"")</f>
        <v>Một ai đó</v>
      </c>
    </row>
    <row r="3792" spans="1:16">
      <c r="A3792" s="78" t="s">
        <v>14813</v>
      </c>
      <c r="B3792" s="46" t="s">
        <v>14814</v>
      </c>
      <c r="C3792" s="46" t="s">
        <v>10247</v>
      </c>
      <c r="D3792" s="46" t="s">
        <v>19</v>
      </c>
      <c r="E3792" s="54">
        <v>37800</v>
      </c>
      <c r="F3792" s="46">
        <v>199000</v>
      </c>
      <c r="G3792" s="54">
        <v>-196200</v>
      </c>
      <c r="H3792" s="46" t="s">
        <v>20</v>
      </c>
      <c r="I3792" s="46"/>
      <c r="J3792" s="46">
        <v>2022</v>
      </c>
      <c r="K3792" s="83" t="s">
        <v>14815</v>
      </c>
      <c r="L3792" s="84" t="s">
        <v>14816</v>
      </c>
      <c r="M3792" s="85" t="s">
        <v>14817</v>
      </c>
      <c r="N3792" s="54" t="s">
        <v>105</v>
      </c>
      <c r="O3792" s="54" t="str">
        <f>VLOOKUP(H3792,province!$B$2:$C$64,2,0)</f>
        <v xml:space="preserve">TP Hồ Chí Minh </v>
      </c>
      <c r="P3792" s="6" t="str">
        <f>IFERROR(VLOOKUP(K3792,'user relationships'!$H$2:$I$13559,2,0),"")</f>
        <v>Tôi</v>
      </c>
    </row>
    <row r="3793" spans="1:16">
      <c r="A3793" s="78" t="s">
        <v>14818</v>
      </c>
      <c r="B3793" s="46" t="s">
        <v>14819</v>
      </c>
      <c r="C3793" s="46" t="s">
        <v>10247</v>
      </c>
      <c r="D3793" s="46" t="s">
        <v>113</v>
      </c>
      <c r="E3793" s="54">
        <v>43200</v>
      </c>
      <c r="F3793" s="46">
        <v>165000</v>
      </c>
      <c r="G3793" s="54">
        <v>-161800</v>
      </c>
      <c r="H3793" s="46" t="s">
        <v>20</v>
      </c>
      <c r="I3793" s="46"/>
      <c r="J3793" s="46">
        <v>2022</v>
      </c>
      <c r="K3793" s="83" t="s">
        <v>14820</v>
      </c>
      <c r="L3793" s="84" t="s">
        <v>14821</v>
      </c>
      <c r="M3793" s="85" t="s">
        <v>14822</v>
      </c>
      <c r="N3793" s="54" t="s">
        <v>105</v>
      </c>
      <c r="O3793" s="54" t="str">
        <f>VLOOKUP(H3793,province!$B$2:$C$64,2,0)</f>
        <v xml:space="preserve">TP Hồ Chí Minh </v>
      </c>
      <c r="P3793" s="6" t="str">
        <f>IFERROR(VLOOKUP(K3793,'user relationships'!$H$2:$I$13559,2,0),"")</f>
        <v>Tôi</v>
      </c>
    </row>
    <row r="3794" spans="1:16">
      <c r="A3794" s="78" t="s">
        <v>14823</v>
      </c>
      <c r="B3794" s="46" t="s">
        <v>14824</v>
      </c>
      <c r="C3794" s="46" t="s">
        <v>10247</v>
      </c>
      <c r="D3794" s="46" t="s">
        <v>19</v>
      </c>
      <c r="E3794" s="54">
        <v>37800</v>
      </c>
      <c r="F3794" s="46">
        <v>199000</v>
      </c>
      <c r="G3794" s="54">
        <v>-196200</v>
      </c>
      <c r="H3794" s="46" t="s">
        <v>20</v>
      </c>
      <c r="I3794" s="46"/>
      <c r="J3794" s="46">
        <v>2022</v>
      </c>
      <c r="K3794" s="83" t="s">
        <v>14825</v>
      </c>
      <c r="L3794" s="84" t="s">
        <v>14816</v>
      </c>
      <c r="M3794" s="85" t="s">
        <v>14826</v>
      </c>
      <c r="N3794" s="54" t="s">
        <v>105</v>
      </c>
      <c r="O3794" s="54" t="str">
        <f>VLOOKUP(H3794,province!$B$2:$C$64,2,0)</f>
        <v xml:space="preserve">TP Hồ Chí Minh </v>
      </c>
      <c r="P3794" s="6" t="str">
        <f>IFERROR(VLOOKUP(K3794,'user relationships'!$H$2:$I$13559,2,0),"")</f>
        <v>Tôi</v>
      </c>
    </row>
    <row r="3795" spans="1:16">
      <c r="A3795" s="78" t="s">
        <v>14827</v>
      </c>
      <c r="B3795" s="46" t="s">
        <v>14828</v>
      </c>
      <c r="C3795" s="46" t="s">
        <v>10247</v>
      </c>
      <c r="D3795" s="46" t="s">
        <v>19</v>
      </c>
      <c r="E3795" s="54">
        <v>35000</v>
      </c>
      <c r="F3795" s="46">
        <v>149000</v>
      </c>
      <c r="G3795" s="54">
        <v>-149000</v>
      </c>
      <c r="H3795" s="46" t="s">
        <v>20</v>
      </c>
      <c r="I3795" s="46"/>
      <c r="J3795" s="46">
        <v>2022</v>
      </c>
      <c r="K3795" s="83" t="s">
        <v>14829</v>
      </c>
      <c r="L3795" s="84" t="s">
        <v>14816</v>
      </c>
      <c r="M3795" s="85" t="s">
        <v>14830</v>
      </c>
      <c r="N3795" s="54" t="s">
        <v>105</v>
      </c>
      <c r="O3795" s="54" t="str">
        <f>VLOOKUP(H3795,province!$B$2:$C$64,2,0)</f>
        <v xml:space="preserve">TP Hồ Chí Minh </v>
      </c>
      <c r="P3795" s="6" t="str">
        <f>IFERROR(VLOOKUP(K3795,'user relationships'!$H$2:$I$13559,2,0),"")</f>
        <v>Tôi</v>
      </c>
    </row>
    <row r="3796" spans="1:16">
      <c r="A3796" s="78" t="s">
        <v>14831</v>
      </c>
      <c r="B3796" s="46" t="s">
        <v>14832</v>
      </c>
      <c r="C3796" s="46" t="s">
        <v>10247</v>
      </c>
      <c r="D3796" s="46" t="s">
        <v>19</v>
      </c>
      <c r="E3796" s="54">
        <v>30000</v>
      </c>
      <c r="F3796" s="46">
        <v>149000</v>
      </c>
      <c r="G3796" s="54">
        <v>-149000</v>
      </c>
      <c r="H3796" s="46" t="s">
        <v>20</v>
      </c>
      <c r="I3796" s="46"/>
      <c r="J3796" s="46">
        <v>2022</v>
      </c>
      <c r="K3796" s="83" t="s">
        <v>14833</v>
      </c>
      <c r="L3796" s="84" t="s">
        <v>14834</v>
      </c>
      <c r="M3796" s="85" t="s">
        <v>14830</v>
      </c>
      <c r="N3796" s="54" t="s">
        <v>105</v>
      </c>
      <c r="O3796" s="54" t="str">
        <f>VLOOKUP(H3796,province!$B$2:$C$64,2,0)</f>
        <v xml:space="preserve">TP Hồ Chí Minh </v>
      </c>
      <c r="P3796" s="6" t="str">
        <f>IFERROR(VLOOKUP(K3796,'user relationships'!$H$2:$I$13559,2,0),"")</f>
        <v>Tôi</v>
      </c>
    </row>
    <row r="3797" spans="1:16">
      <c r="A3797" s="78" t="s">
        <v>14835</v>
      </c>
      <c r="B3797" s="46" t="s">
        <v>14836</v>
      </c>
      <c r="C3797" s="46" t="s">
        <v>10247</v>
      </c>
      <c r="D3797" s="46" t="s">
        <v>19</v>
      </c>
      <c r="E3797" s="54">
        <v>35000</v>
      </c>
      <c r="F3797" s="46">
        <v>149000</v>
      </c>
      <c r="G3797" s="54">
        <v>-149000</v>
      </c>
      <c r="H3797" s="46" t="s">
        <v>20</v>
      </c>
      <c r="I3797" s="46"/>
      <c r="J3797" s="46">
        <v>2022</v>
      </c>
      <c r="K3797" s="83" t="s">
        <v>14837</v>
      </c>
      <c r="L3797" s="84" t="s">
        <v>14838</v>
      </c>
      <c r="M3797" s="85" t="s">
        <v>14839</v>
      </c>
      <c r="N3797" s="54" t="s">
        <v>105</v>
      </c>
      <c r="O3797" s="54" t="str">
        <f>VLOOKUP(H3797,province!$B$2:$C$64,2,0)</f>
        <v xml:space="preserve">TP Hồ Chí Minh </v>
      </c>
      <c r="P3797" s="6" t="str">
        <f>IFERROR(VLOOKUP(K3797,'user relationships'!$H$2:$I$13559,2,0),"")</f>
        <v>Tôi</v>
      </c>
    </row>
    <row r="3798" spans="1:16">
      <c r="A3798" s="78" t="s">
        <v>14840</v>
      </c>
      <c r="B3798" s="46" t="s">
        <v>14841</v>
      </c>
      <c r="C3798" s="46" t="s">
        <v>10247</v>
      </c>
      <c r="D3798" s="46" t="s">
        <v>19</v>
      </c>
      <c r="E3798" s="54">
        <v>35000</v>
      </c>
      <c r="F3798" s="46">
        <v>199000</v>
      </c>
      <c r="G3798" s="54">
        <v>-199000</v>
      </c>
      <c r="H3798" s="46" t="s">
        <v>20</v>
      </c>
      <c r="I3798" s="46"/>
      <c r="J3798" s="46">
        <v>2022</v>
      </c>
      <c r="K3798" s="83" t="s">
        <v>14842</v>
      </c>
      <c r="L3798" s="84" t="s">
        <v>14838</v>
      </c>
      <c r="M3798" s="85" t="s">
        <v>14843</v>
      </c>
      <c r="N3798" s="54" t="s">
        <v>105</v>
      </c>
      <c r="O3798" s="54" t="str">
        <f>VLOOKUP(H3798,province!$B$2:$C$64,2,0)</f>
        <v xml:space="preserve">TP Hồ Chí Minh </v>
      </c>
      <c r="P3798" s="6" t="str">
        <f>IFERROR(VLOOKUP(K3798,'user relationships'!$H$2:$I$13559,2,0),"")</f>
        <v>Tôi</v>
      </c>
    </row>
    <row r="3799" spans="1:16">
      <c r="A3799" s="78" t="s">
        <v>14844</v>
      </c>
      <c r="B3799" s="46" t="s">
        <v>14845</v>
      </c>
      <c r="C3799" s="46" t="s">
        <v>10247</v>
      </c>
      <c r="D3799" s="46" t="s">
        <v>19</v>
      </c>
      <c r="E3799" s="54">
        <v>30000</v>
      </c>
      <c r="F3799" s="46">
        <v>149000</v>
      </c>
      <c r="G3799" s="54">
        <v>-149000</v>
      </c>
      <c r="H3799" s="46" t="s">
        <v>20</v>
      </c>
      <c r="I3799" s="46"/>
      <c r="J3799" s="46">
        <v>2022</v>
      </c>
      <c r="K3799" s="83" t="s">
        <v>14846</v>
      </c>
      <c r="L3799" s="84" t="s">
        <v>14816</v>
      </c>
      <c r="M3799" s="85" t="s">
        <v>14847</v>
      </c>
      <c r="N3799" s="54" t="s">
        <v>105</v>
      </c>
      <c r="O3799" s="54" t="str">
        <f>VLOOKUP(H3799,province!$B$2:$C$64,2,0)</f>
        <v xml:space="preserve">TP Hồ Chí Minh </v>
      </c>
      <c r="P3799" s="6" t="str">
        <f>IFERROR(VLOOKUP(K3799,'user relationships'!$H$2:$I$13559,2,0),"")</f>
        <v>Một ai đó</v>
      </c>
    </row>
    <row r="3800" spans="1:16">
      <c r="A3800" s="78" t="s">
        <v>14848</v>
      </c>
      <c r="B3800" s="79" t="s">
        <v>4036</v>
      </c>
      <c r="C3800" s="46" t="s">
        <v>18</v>
      </c>
      <c r="D3800" s="46" t="s">
        <v>19</v>
      </c>
      <c r="E3800" s="54">
        <v>1160000</v>
      </c>
      <c r="F3800" s="46">
        <v>100000</v>
      </c>
      <c r="G3800" s="54">
        <v>140000</v>
      </c>
      <c r="H3800" s="46" t="s">
        <v>20</v>
      </c>
      <c r="I3800" s="46"/>
      <c r="J3800" s="46">
        <v>2022</v>
      </c>
      <c r="K3800" s="83" t="s">
        <v>10272</v>
      </c>
      <c r="L3800" s="84" t="s">
        <v>14838</v>
      </c>
      <c r="M3800" s="85" t="s">
        <v>14849</v>
      </c>
      <c r="N3800" s="54" t="s">
        <v>105</v>
      </c>
      <c r="O3800" s="54" t="str">
        <f>VLOOKUP(H3800,province!$B$2:$C$64,2,0)</f>
        <v xml:space="preserve">TP Hồ Chí Minh </v>
      </c>
      <c r="P3800" s="6" t="str">
        <f>IFERROR(VLOOKUP(K3800,'user relationships'!$H$2:$I$13559,2,0),"")</f>
        <v>Bạn gái</v>
      </c>
    </row>
    <row r="3801" spans="1:16">
      <c r="A3801" s="78" t="s">
        <v>14850</v>
      </c>
      <c r="B3801" s="46" t="s">
        <v>14851</v>
      </c>
      <c r="C3801" s="46" t="s">
        <v>10247</v>
      </c>
      <c r="D3801" s="46" t="s">
        <v>75</v>
      </c>
      <c r="E3801" s="54">
        <v>35000</v>
      </c>
      <c r="F3801" s="46">
        <v>349000</v>
      </c>
      <c r="G3801" s="54">
        <v>-349000</v>
      </c>
      <c r="H3801" s="46" t="s">
        <v>20</v>
      </c>
      <c r="I3801" s="46"/>
      <c r="J3801" s="46">
        <v>2022</v>
      </c>
      <c r="K3801" s="83" t="s">
        <v>14852</v>
      </c>
      <c r="L3801" s="84" t="s">
        <v>14853</v>
      </c>
      <c r="M3801" s="85" t="s">
        <v>14854</v>
      </c>
      <c r="N3801" s="54" t="s">
        <v>105</v>
      </c>
      <c r="O3801" s="54" t="str">
        <f>VLOOKUP(H3801,province!$B$2:$C$64,2,0)</f>
        <v xml:space="preserve">TP Hồ Chí Minh </v>
      </c>
      <c r="P3801" s="6" t="str">
        <f>IFERROR(VLOOKUP(K3801,'user relationships'!$H$2:$I$13559,2,0),"")</f>
        <v>Tôi</v>
      </c>
    </row>
    <row r="3802" spans="1:16">
      <c r="A3802" s="78" t="s">
        <v>14855</v>
      </c>
      <c r="B3802" s="46" t="s">
        <v>14856</v>
      </c>
      <c r="C3802" s="46" t="s">
        <v>10247</v>
      </c>
      <c r="D3802" s="46" t="s">
        <v>75</v>
      </c>
      <c r="E3802" s="54">
        <v>35000</v>
      </c>
      <c r="F3802" s="46">
        <v>249000</v>
      </c>
      <c r="G3802" s="54">
        <v>-249000</v>
      </c>
      <c r="H3802" s="46" t="s">
        <v>20</v>
      </c>
      <c r="I3802" s="46"/>
      <c r="J3802" s="46">
        <v>2022</v>
      </c>
      <c r="K3802" s="83" t="s">
        <v>14857</v>
      </c>
      <c r="L3802" s="84" t="s">
        <v>14858</v>
      </c>
      <c r="M3802" s="85" t="s">
        <v>14859</v>
      </c>
      <c r="N3802" s="54" t="s">
        <v>105</v>
      </c>
      <c r="O3802" s="54" t="str">
        <f>VLOOKUP(H3802,province!$B$2:$C$64,2,0)</f>
        <v xml:space="preserve">TP Hồ Chí Minh </v>
      </c>
      <c r="P3802" s="6" t="str">
        <f>IFERROR(VLOOKUP(K3802,'user relationships'!$H$2:$I$13559,2,0),"")</f>
        <v>Tôi</v>
      </c>
    </row>
    <row r="3803" spans="1:16">
      <c r="A3803" s="78" t="s">
        <v>14860</v>
      </c>
      <c r="B3803" s="79" t="s">
        <v>11496</v>
      </c>
      <c r="C3803" s="46" t="s">
        <v>18</v>
      </c>
      <c r="D3803" s="46" t="s">
        <v>75</v>
      </c>
      <c r="E3803" s="54">
        <v>954000</v>
      </c>
      <c r="F3803" s="46">
        <v>0</v>
      </c>
      <c r="G3803" s="54">
        <v>144000</v>
      </c>
      <c r="H3803" s="46" t="s">
        <v>1210</v>
      </c>
      <c r="I3803" s="46"/>
      <c r="J3803" s="46">
        <v>2022</v>
      </c>
      <c r="K3803" s="83" t="s">
        <v>11497</v>
      </c>
      <c r="L3803" s="84" t="s">
        <v>14858</v>
      </c>
      <c r="M3803" s="85" t="s">
        <v>14861</v>
      </c>
      <c r="N3803" s="54" t="s">
        <v>105</v>
      </c>
      <c r="O3803" s="54" t="str">
        <f>VLOOKUP(H3803,province!$B$2:$C$64,2,0)</f>
        <v xml:space="preserve">Hà Nội </v>
      </c>
      <c r="P3803" s="6" t="str">
        <f>IFERROR(VLOOKUP(K3803,'user relationships'!$H$2:$I$13559,2,0),"")</f>
        <v>Bạn gái</v>
      </c>
    </row>
    <row r="3804" spans="1:16">
      <c r="A3804" s="78" t="s">
        <v>14862</v>
      </c>
      <c r="B3804" s="46" t="s">
        <v>14863</v>
      </c>
      <c r="C3804" s="46" t="s">
        <v>10247</v>
      </c>
      <c r="D3804" s="46" t="s">
        <v>19</v>
      </c>
      <c r="E3804" s="54">
        <v>30000</v>
      </c>
      <c r="F3804" s="46">
        <v>360000</v>
      </c>
      <c r="G3804" s="54">
        <v>-330000</v>
      </c>
      <c r="H3804" s="46" t="s">
        <v>20</v>
      </c>
      <c r="I3804" s="46"/>
      <c r="J3804" s="46">
        <v>2022</v>
      </c>
      <c r="K3804" s="83" t="s">
        <v>14864</v>
      </c>
      <c r="L3804" s="84" t="s">
        <v>14865</v>
      </c>
      <c r="M3804" s="85" t="s">
        <v>14866</v>
      </c>
      <c r="N3804" s="54" t="s">
        <v>105</v>
      </c>
      <c r="O3804" s="54" t="str">
        <f>VLOOKUP(H3804,province!$B$2:$C$64,2,0)</f>
        <v xml:space="preserve">TP Hồ Chí Minh </v>
      </c>
      <c r="P3804" s="6" t="str">
        <f>IFERROR(VLOOKUP(K3804,'user relationships'!$H$2:$I$13559,2,0),"")</f>
        <v>Tôi</v>
      </c>
    </row>
    <row r="3805" spans="1:16">
      <c r="A3805" s="78" t="s">
        <v>14867</v>
      </c>
      <c r="B3805" s="46" t="s">
        <v>14868</v>
      </c>
      <c r="C3805" s="46" t="s">
        <v>10247</v>
      </c>
      <c r="D3805" s="46" t="s">
        <v>75</v>
      </c>
      <c r="E3805" s="54">
        <v>30000</v>
      </c>
      <c r="F3805" s="46">
        <v>360000</v>
      </c>
      <c r="G3805" s="54">
        <v>-330000</v>
      </c>
      <c r="H3805" s="46" t="s">
        <v>20</v>
      </c>
      <c r="I3805" s="46"/>
      <c r="J3805" s="46">
        <v>2022</v>
      </c>
      <c r="K3805" s="83" t="s">
        <v>14869</v>
      </c>
      <c r="L3805" s="84" t="s">
        <v>14870</v>
      </c>
      <c r="M3805" s="85" t="s">
        <v>14871</v>
      </c>
      <c r="N3805" s="54" t="s">
        <v>105</v>
      </c>
      <c r="O3805" s="54" t="str">
        <f>VLOOKUP(H3805,province!$B$2:$C$64,2,0)</f>
        <v xml:space="preserve">TP Hồ Chí Minh </v>
      </c>
      <c r="P3805" s="6" t="str">
        <f>IFERROR(VLOOKUP(K3805,'user relationships'!$H$2:$I$13559,2,0),"")</f>
        <v>Tôi</v>
      </c>
    </row>
    <row r="3806" spans="1:16">
      <c r="A3806" s="78" t="s">
        <v>14872</v>
      </c>
      <c r="B3806" s="46" t="s">
        <v>14873</v>
      </c>
      <c r="C3806" s="46" t="s">
        <v>10247</v>
      </c>
      <c r="D3806" s="46" t="s">
        <v>19</v>
      </c>
      <c r="E3806" s="54">
        <v>35000</v>
      </c>
      <c r="F3806" s="46">
        <v>349000</v>
      </c>
      <c r="G3806" s="54">
        <v>-349000</v>
      </c>
      <c r="H3806" s="46" t="s">
        <v>20</v>
      </c>
      <c r="I3806" s="46"/>
      <c r="J3806" s="46">
        <v>2022</v>
      </c>
      <c r="K3806" s="83" t="s">
        <v>14874</v>
      </c>
      <c r="L3806" s="84" t="s">
        <v>14853</v>
      </c>
      <c r="M3806" s="85" t="s">
        <v>14875</v>
      </c>
      <c r="N3806" s="54" t="s">
        <v>105</v>
      </c>
      <c r="O3806" s="54" t="str">
        <f>VLOOKUP(H3806,province!$B$2:$C$64,2,0)</f>
        <v xml:space="preserve">TP Hồ Chí Minh </v>
      </c>
      <c r="P3806" s="6" t="str">
        <f>IFERROR(VLOOKUP(K3806,'user relationships'!$H$2:$I$13559,2,0),"")</f>
        <v>Tôi</v>
      </c>
    </row>
    <row r="3807" spans="1:16">
      <c r="A3807" s="78" t="s">
        <v>14876</v>
      </c>
      <c r="B3807" s="46" t="s">
        <v>2450</v>
      </c>
      <c r="C3807" s="46" t="s">
        <v>18</v>
      </c>
      <c r="D3807" s="46" t="s">
        <v>19</v>
      </c>
      <c r="E3807" s="54">
        <v>514728</v>
      </c>
      <c r="F3807" s="46">
        <v>0</v>
      </c>
      <c r="G3807" s="54">
        <v>111728</v>
      </c>
      <c r="H3807" s="46" t="s">
        <v>20</v>
      </c>
      <c r="I3807" s="46"/>
      <c r="J3807" s="46">
        <v>2022</v>
      </c>
      <c r="K3807" s="83" t="s">
        <v>3203</v>
      </c>
      <c r="L3807" s="84" t="s">
        <v>14877</v>
      </c>
      <c r="M3807" s="85" t="s">
        <v>14878</v>
      </c>
      <c r="N3807" s="54" t="s">
        <v>105</v>
      </c>
      <c r="O3807" s="54" t="str">
        <f>VLOOKUP(H3807,province!$B$2:$C$64,2,0)</f>
        <v xml:space="preserve">TP Hồ Chí Minh </v>
      </c>
      <c r="P3807" s="6" t="str">
        <f>IFERROR(VLOOKUP(K3807,'user relationships'!$H$2:$I$13559,2,0),"")</f>
        <v>Đồng nghiệp</v>
      </c>
    </row>
    <row r="3808" spans="1:16">
      <c r="A3808" s="78" t="s">
        <v>14879</v>
      </c>
      <c r="B3808" s="46" t="s">
        <v>14880</v>
      </c>
      <c r="C3808" s="46" t="s">
        <v>10247</v>
      </c>
      <c r="D3808" s="46" t="s">
        <v>19</v>
      </c>
      <c r="E3808" s="54">
        <v>40000</v>
      </c>
      <c r="F3808" s="46">
        <v>165000</v>
      </c>
      <c r="G3808" s="54">
        <v>-165000</v>
      </c>
      <c r="H3808" s="46" t="s">
        <v>20</v>
      </c>
      <c r="I3808" s="46"/>
      <c r="J3808" s="46">
        <v>2022</v>
      </c>
      <c r="K3808" s="83" t="s">
        <v>14881</v>
      </c>
      <c r="L3808" s="84" t="s">
        <v>14853</v>
      </c>
      <c r="M3808" s="85" t="s">
        <v>14882</v>
      </c>
      <c r="N3808" s="54" t="s">
        <v>105</v>
      </c>
      <c r="O3808" s="54" t="str">
        <f>VLOOKUP(H3808,province!$B$2:$C$64,2,0)</f>
        <v xml:space="preserve">TP Hồ Chí Minh </v>
      </c>
      <c r="P3808" s="6" t="str">
        <f>IFERROR(VLOOKUP(K3808,'user relationships'!$H$2:$I$13559,2,0),"")</f>
        <v>Tôi</v>
      </c>
    </row>
    <row r="3809" spans="1:16">
      <c r="A3809" s="78" t="s">
        <v>14883</v>
      </c>
      <c r="B3809" s="46" t="s">
        <v>14884</v>
      </c>
      <c r="C3809" s="46" t="s">
        <v>10247</v>
      </c>
      <c r="D3809" s="46" t="s">
        <v>19</v>
      </c>
      <c r="E3809" s="54">
        <v>35000</v>
      </c>
      <c r="F3809" s="46">
        <v>249000</v>
      </c>
      <c r="G3809" s="54">
        <v>-249000</v>
      </c>
      <c r="H3809" s="46" t="s">
        <v>20</v>
      </c>
      <c r="I3809" s="46"/>
      <c r="J3809" s="46">
        <v>2022</v>
      </c>
      <c r="K3809" s="83" t="s">
        <v>14885</v>
      </c>
      <c r="L3809" s="84" t="s">
        <v>14853</v>
      </c>
      <c r="M3809" s="85" t="s">
        <v>14886</v>
      </c>
      <c r="N3809" s="54" t="s">
        <v>105</v>
      </c>
      <c r="O3809" s="54" t="str">
        <f>VLOOKUP(H3809,province!$B$2:$C$64,2,0)</f>
        <v xml:space="preserve">TP Hồ Chí Minh </v>
      </c>
      <c r="P3809" s="6" t="str">
        <f>IFERROR(VLOOKUP(K3809,'user relationships'!$H$2:$I$13559,2,0),"")</f>
        <v>Tôi</v>
      </c>
    </row>
    <row r="3810" spans="1:16">
      <c r="A3810" s="78" t="s">
        <v>14887</v>
      </c>
      <c r="B3810" s="46" t="s">
        <v>14888</v>
      </c>
      <c r="C3810" s="46" t="s">
        <v>10247</v>
      </c>
      <c r="D3810" s="46" t="s">
        <v>19</v>
      </c>
      <c r="E3810" s="54">
        <v>35000</v>
      </c>
      <c r="F3810" s="46">
        <v>349000</v>
      </c>
      <c r="G3810" s="54">
        <v>-349000</v>
      </c>
      <c r="H3810" s="46" t="s">
        <v>20</v>
      </c>
      <c r="I3810" s="46"/>
      <c r="J3810" s="46">
        <v>2022</v>
      </c>
      <c r="K3810" s="83" t="s">
        <v>14889</v>
      </c>
      <c r="L3810" s="84" t="s">
        <v>14853</v>
      </c>
      <c r="M3810" s="85" t="s">
        <v>14890</v>
      </c>
      <c r="N3810" s="54" t="s">
        <v>105</v>
      </c>
      <c r="O3810" s="54" t="str">
        <f>VLOOKUP(H3810,province!$B$2:$C$64,2,0)</f>
        <v xml:space="preserve">TP Hồ Chí Minh </v>
      </c>
      <c r="P3810" s="6" t="str">
        <f>IFERROR(VLOOKUP(K3810,'user relationships'!$H$2:$I$13559,2,0),"")</f>
        <v>Tôi</v>
      </c>
    </row>
    <row r="3811" spans="1:16">
      <c r="A3811" s="78" t="s">
        <v>14891</v>
      </c>
      <c r="B3811" s="46" t="s">
        <v>14892</v>
      </c>
      <c r="C3811" s="46" t="s">
        <v>10247</v>
      </c>
      <c r="D3811" s="46" t="s">
        <v>19</v>
      </c>
      <c r="E3811" s="54">
        <v>35000</v>
      </c>
      <c r="F3811" s="46">
        <v>349000</v>
      </c>
      <c r="G3811" s="54">
        <v>-349000</v>
      </c>
      <c r="H3811" s="46" t="s">
        <v>20</v>
      </c>
      <c r="I3811" s="46"/>
      <c r="J3811" s="46">
        <v>2022</v>
      </c>
      <c r="K3811" s="83" t="s">
        <v>14893</v>
      </c>
      <c r="L3811" s="84" t="s">
        <v>14853</v>
      </c>
      <c r="M3811" s="85" t="s">
        <v>14894</v>
      </c>
      <c r="N3811" s="54" t="s">
        <v>105</v>
      </c>
      <c r="O3811" s="54" t="str">
        <f>VLOOKUP(H3811,province!$B$2:$C$64,2,0)</f>
        <v xml:space="preserve">TP Hồ Chí Minh </v>
      </c>
      <c r="P3811" s="6" t="str">
        <f>IFERROR(VLOOKUP(K3811,'user relationships'!$H$2:$I$13559,2,0),"")</f>
        <v>Tôi</v>
      </c>
    </row>
    <row r="3812" spans="1:16">
      <c r="A3812" s="78" t="s">
        <v>14895</v>
      </c>
      <c r="B3812" s="46" t="s">
        <v>14896</v>
      </c>
      <c r="C3812" s="46" t="s">
        <v>10247</v>
      </c>
      <c r="D3812" s="46" t="s">
        <v>19</v>
      </c>
      <c r="E3812" s="54">
        <v>35000</v>
      </c>
      <c r="F3812" s="46">
        <v>149000</v>
      </c>
      <c r="G3812" s="54">
        <v>-149000</v>
      </c>
      <c r="H3812" s="46" t="s">
        <v>20</v>
      </c>
      <c r="I3812" s="46"/>
      <c r="J3812" s="46">
        <v>2022</v>
      </c>
      <c r="K3812" s="83" t="s">
        <v>14897</v>
      </c>
      <c r="L3812" s="84" t="s">
        <v>14853</v>
      </c>
      <c r="M3812" s="85" t="s">
        <v>14898</v>
      </c>
      <c r="N3812" s="54" t="s">
        <v>105</v>
      </c>
      <c r="O3812" s="54" t="str">
        <f>VLOOKUP(H3812,province!$B$2:$C$64,2,0)</f>
        <v xml:space="preserve">TP Hồ Chí Minh </v>
      </c>
      <c r="P3812" s="6" t="str">
        <f>IFERROR(VLOOKUP(K3812,'user relationships'!$H$2:$I$13559,2,0),"")</f>
        <v>Tôi</v>
      </c>
    </row>
    <row r="3813" spans="1:16">
      <c r="A3813" s="78" t="s">
        <v>14899</v>
      </c>
      <c r="B3813" s="46" t="s">
        <v>14900</v>
      </c>
      <c r="C3813" s="46" t="s">
        <v>10247</v>
      </c>
      <c r="D3813" s="46" t="s">
        <v>19</v>
      </c>
      <c r="E3813" s="54">
        <v>35000</v>
      </c>
      <c r="F3813" s="46">
        <v>349000</v>
      </c>
      <c r="G3813" s="54">
        <v>-349000</v>
      </c>
      <c r="H3813" s="46" t="s">
        <v>20</v>
      </c>
      <c r="I3813" s="46"/>
      <c r="J3813" s="46">
        <v>2022</v>
      </c>
      <c r="K3813" s="83" t="s">
        <v>14901</v>
      </c>
      <c r="L3813" s="84" t="s">
        <v>14858</v>
      </c>
      <c r="M3813" s="85" t="s">
        <v>14902</v>
      </c>
      <c r="N3813" s="54" t="s">
        <v>105</v>
      </c>
      <c r="O3813" s="54" t="str">
        <f>VLOOKUP(H3813,province!$B$2:$C$64,2,0)</f>
        <v xml:space="preserve">TP Hồ Chí Minh </v>
      </c>
      <c r="P3813" s="6" t="str">
        <f>IFERROR(VLOOKUP(K3813,'user relationships'!$H$2:$I$13559,2,0),"")</f>
        <v>Tôi</v>
      </c>
    </row>
    <row r="3814" spans="1:16">
      <c r="A3814" s="78" t="s">
        <v>14903</v>
      </c>
      <c r="B3814" s="46" t="s">
        <v>14904</v>
      </c>
      <c r="C3814" s="46" t="s">
        <v>10247</v>
      </c>
      <c r="D3814" s="46" t="s">
        <v>19</v>
      </c>
      <c r="E3814" s="54">
        <v>37800</v>
      </c>
      <c r="F3814" s="46">
        <v>349000</v>
      </c>
      <c r="G3814" s="54">
        <v>-346200</v>
      </c>
      <c r="H3814" s="46" t="s">
        <v>20</v>
      </c>
      <c r="I3814" s="46"/>
      <c r="J3814" s="46">
        <v>2022</v>
      </c>
      <c r="K3814" s="83" t="s">
        <v>14905</v>
      </c>
      <c r="L3814" s="84" t="s">
        <v>14858</v>
      </c>
      <c r="M3814" s="85" t="s">
        <v>14906</v>
      </c>
      <c r="N3814" s="54" t="s">
        <v>105</v>
      </c>
      <c r="O3814" s="54" t="str">
        <f>VLOOKUP(H3814,province!$B$2:$C$64,2,0)</f>
        <v xml:space="preserve">TP Hồ Chí Minh </v>
      </c>
      <c r="P3814" s="6" t="str">
        <f>IFERROR(VLOOKUP(K3814,'user relationships'!$H$2:$I$13559,2,0),"")</f>
        <v>Tôi</v>
      </c>
    </row>
    <row r="3815" spans="1:16">
      <c r="A3815" s="78" t="s">
        <v>14907</v>
      </c>
      <c r="B3815" s="46" t="s">
        <v>14908</v>
      </c>
      <c r="C3815" s="46" t="s">
        <v>10247</v>
      </c>
      <c r="D3815" s="46" t="s">
        <v>19</v>
      </c>
      <c r="E3815" s="54">
        <v>35000</v>
      </c>
      <c r="F3815" s="46">
        <v>349000</v>
      </c>
      <c r="G3815" s="54">
        <v>-349000</v>
      </c>
      <c r="H3815" s="46" t="s">
        <v>20</v>
      </c>
      <c r="I3815" s="46"/>
      <c r="J3815" s="46">
        <v>2022</v>
      </c>
      <c r="K3815" s="83" t="s">
        <v>14909</v>
      </c>
      <c r="L3815" s="84" t="s">
        <v>14853</v>
      </c>
      <c r="M3815" s="85" t="s">
        <v>14910</v>
      </c>
      <c r="N3815" s="54" t="s">
        <v>105</v>
      </c>
      <c r="O3815" s="54" t="str">
        <f>VLOOKUP(H3815,province!$B$2:$C$64,2,0)</f>
        <v xml:space="preserve">TP Hồ Chí Minh </v>
      </c>
      <c r="P3815" s="6" t="str">
        <f>IFERROR(VLOOKUP(K3815,'user relationships'!$H$2:$I$13559,2,0),"")</f>
        <v>Tôi</v>
      </c>
    </row>
    <row r="3816" spans="1:16">
      <c r="A3816" s="78" t="s">
        <v>14911</v>
      </c>
      <c r="B3816" s="46" t="s">
        <v>2450</v>
      </c>
      <c r="C3816" s="46" t="s">
        <v>18</v>
      </c>
      <c r="D3816" s="46" t="s">
        <v>19</v>
      </c>
      <c r="E3816" s="54">
        <v>665280</v>
      </c>
      <c r="F3816" s="46">
        <v>0</v>
      </c>
      <c r="G3816" s="54">
        <v>145280</v>
      </c>
      <c r="H3816" s="46" t="s">
        <v>20</v>
      </c>
      <c r="I3816" s="46"/>
      <c r="J3816" s="46">
        <v>2022</v>
      </c>
      <c r="K3816" s="83" t="s">
        <v>3203</v>
      </c>
      <c r="L3816" s="84" t="s">
        <v>14877</v>
      </c>
      <c r="M3816" s="85" t="s">
        <v>14912</v>
      </c>
      <c r="N3816" s="54" t="s">
        <v>105</v>
      </c>
      <c r="O3816" s="54" t="str">
        <f>VLOOKUP(H3816,province!$B$2:$C$64,2,0)</f>
        <v xml:space="preserve">TP Hồ Chí Minh </v>
      </c>
      <c r="P3816" s="6" t="str">
        <f>IFERROR(VLOOKUP(K3816,'user relationships'!$H$2:$I$13559,2,0),"")</f>
        <v>Đồng nghiệp</v>
      </c>
    </row>
    <row r="3817" spans="1:16">
      <c r="A3817" s="78" t="s">
        <v>14913</v>
      </c>
      <c r="B3817" s="46" t="s">
        <v>14914</v>
      </c>
      <c r="C3817" s="46" t="s">
        <v>10247</v>
      </c>
      <c r="D3817" s="46" t="s">
        <v>19</v>
      </c>
      <c r="E3817" s="54">
        <v>30000</v>
      </c>
      <c r="F3817" s="46">
        <v>349000</v>
      </c>
      <c r="G3817" s="54">
        <v>-349000</v>
      </c>
      <c r="H3817" s="46" t="s">
        <v>20</v>
      </c>
      <c r="I3817" s="46"/>
      <c r="J3817" s="46">
        <v>2022</v>
      </c>
      <c r="K3817" s="83" t="s">
        <v>14915</v>
      </c>
      <c r="L3817" s="84" t="s">
        <v>14916</v>
      </c>
      <c r="M3817" s="85" t="s">
        <v>14917</v>
      </c>
      <c r="N3817" s="54" t="s">
        <v>105</v>
      </c>
      <c r="O3817" s="54" t="str">
        <f>VLOOKUP(H3817,province!$B$2:$C$64,2,0)</f>
        <v xml:space="preserve">TP Hồ Chí Minh </v>
      </c>
      <c r="P3817" s="6" t="str">
        <f>IFERROR(VLOOKUP(K3817,'user relationships'!$H$2:$I$13559,2,0),"")</f>
        <v>Tôi</v>
      </c>
    </row>
    <row r="3818" spans="1:16">
      <c r="A3818" s="78" t="s">
        <v>14918</v>
      </c>
      <c r="B3818" s="46" t="s">
        <v>14919</v>
      </c>
      <c r="C3818" s="46" t="s">
        <v>10247</v>
      </c>
      <c r="D3818" s="46" t="s">
        <v>19</v>
      </c>
      <c r="E3818" s="54">
        <v>30000</v>
      </c>
      <c r="F3818" s="46">
        <v>240000</v>
      </c>
      <c r="G3818" s="54">
        <v>-210000</v>
      </c>
      <c r="H3818" s="46" t="s">
        <v>20</v>
      </c>
      <c r="I3818" s="46"/>
      <c r="J3818" s="46">
        <v>2022</v>
      </c>
      <c r="K3818" s="83" t="s">
        <v>14920</v>
      </c>
      <c r="L3818" s="84" t="s">
        <v>14916</v>
      </c>
      <c r="M3818" s="85" t="s">
        <v>14921</v>
      </c>
      <c r="N3818" s="54" t="s">
        <v>105</v>
      </c>
      <c r="O3818" s="54" t="str">
        <f>VLOOKUP(H3818,province!$B$2:$C$64,2,0)</f>
        <v xml:space="preserve">TP Hồ Chí Minh </v>
      </c>
      <c r="P3818" s="6" t="str">
        <f>IFERROR(VLOOKUP(K3818,'user relationships'!$H$2:$I$13559,2,0),"")</f>
        <v>Tôi</v>
      </c>
    </row>
    <row r="3819" spans="1:16">
      <c r="A3819" s="78" t="s">
        <v>14922</v>
      </c>
      <c r="B3819" s="46" t="s">
        <v>14923</v>
      </c>
      <c r="C3819" s="46" t="s">
        <v>10247</v>
      </c>
      <c r="D3819" s="46" t="s">
        <v>167</v>
      </c>
      <c r="E3819" s="54">
        <v>35000</v>
      </c>
      <c r="F3819" s="46">
        <v>349000</v>
      </c>
      <c r="G3819" s="54">
        <v>-349000</v>
      </c>
      <c r="H3819" s="46" t="s">
        <v>20</v>
      </c>
      <c r="I3819" s="46"/>
      <c r="J3819" s="46">
        <v>2022</v>
      </c>
      <c r="K3819" s="83" t="s">
        <v>14924</v>
      </c>
      <c r="L3819" s="84" t="s">
        <v>14925</v>
      </c>
      <c r="M3819" s="85" t="s">
        <v>14926</v>
      </c>
      <c r="N3819" s="54" t="s">
        <v>105</v>
      </c>
      <c r="O3819" s="54" t="str">
        <f>VLOOKUP(H3819,province!$B$2:$C$64,2,0)</f>
        <v xml:space="preserve">TP Hồ Chí Minh </v>
      </c>
      <c r="P3819" s="6" t="str">
        <f>IFERROR(VLOOKUP(K3819,'user relationships'!$H$2:$I$13559,2,0),"")</f>
        <v>Tôi</v>
      </c>
    </row>
    <row r="3820" spans="1:16">
      <c r="A3820" s="78" t="s">
        <v>14927</v>
      </c>
      <c r="B3820" s="46" t="s">
        <v>14928</v>
      </c>
      <c r="C3820" s="46" t="s">
        <v>18</v>
      </c>
      <c r="D3820" s="46" t="s">
        <v>19</v>
      </c>
      <c r="E3820" s="54">
        <v>615600</v>
      </c>
      <c r="F3820" s="46">
        <v>0</v>
      </c>
      <c r="G3820" s="54">
        <v>98100</v>
      </c>
      <c r="H3820" s="46" t="s">
        <v>20</v>
      </c>
      <c r="I3820" s="46"/>
      <c r="J3820" s="46">
        <v>2022</v>
      </c>
      <c r="K3820" s="83" t="s">
        <v>14929</v>
      </c>
      <c r="L3820" s="84" t="s">
        <v>14930</v>
      </c>
      <c r="M3820" s="85" t="s">
        <v>14931</v>
      </c>
      <c r="N3820" s="54" t="s">
        <v>105</v>
      </c>
      <c r="O3820" s="54" t="str">
        <f>VLOOKUP(H3820,province!$B$2:$C$64,2,0)</f>
        <v xml:space="preserve">TP Hồ Chí Minh </v>
      </c>
      <c r="P3820" s="6" t="str">
        <f>IFERROR(VLOOKUP(K3820,'user relationships'!$H$2:$I$13559,2,0),"")</f>
        <v>Một ai đó</v>
      </c>
    </row>
    <row r="3821" spans="1:16">
      <c r="A3821" s="78" t="s">
        <v>14932</v>
      </c>
      <c r="B3821" s="46" t="s">
        <v>14933</v>
      </c>
      <c r="C3821" s="46" t="s">
        <v>18</v>
      </c>
      <c r="D3821" s="46" t="s">
        <v>19</v>
      </c>
      <c r="E3821" s="54">
        <v>800000</v>
      </c>
      <c r="F3821" s="46">
        <v>0</v>
      </c>
      <c r="G3821" s="54">
        <v>160000</v>
      </c>
      <c r="H3821" s="46" t="s">
        <v>20</v>
      </c>
      <c r="I3821" s="46"/>
      <c r="J3821" s="46">
        <v>2022</v>
      </c>
      <c r="K3821" s="83" t="s">
        <v>14934</v>
      </c>
      <c r="L3821" s="84" t="s">
        <v>14935</v>
      </c>
      <c r="M3821" s="85" t="s">
        <v>14936</v>
      </c>
      <c r="N3821" s="54" t="s">
        <v>105</v>
      </c>
      <c r="O3821" s="54" t="str">
        <f>VLOOKUP(H3821,province!$B$2:$C$64,2,0)</f>
        <v xml:space="preserve">TP Hồ Chí Minh </v>
      </c>
      <c r="P3821" s="6" t="str">
        <f>IFERROR(VLOOKUP(K3821,'user relationships'!$H$2:$I$13559,2,0),"")</f>
        <v>Tôi</v>
      </c>
    </row>
    <row r="3822" spans="1:16">
      <c r="A3822" s="78" t="s">
        <v>14937</v>
      </c>
      <c r="B3822" s="46" t="s">
        <v>14938</v>
      </c>
      <c r="C3822" s="46" t="s">
        <v>10247</v>
      </c>
      <c r="D3822" s="46" t="s">
        <v>19</v>
      </c>
      <c r="E3822" s="54">
        <v>35000</v>
      </c>
      <c r="F3822" s="46">
        <v>349000</v>
      </c>
      <c r="G3822" s="54">
        <v>-349000</v>
      </c>
      <c r="H3822" s="46" t="s">
        <v>20</v>
      </c>
      <c r="I3822" s="46"/>
      <c r="J3822" s="46">
        <v>2022</v>
      </c>
      <c r="K3822" s="83" t="s">
        <v>14939</v>
      </c>
      <c r="L3822" s="84" t="s">
        <v>14940</v>
      </c>
      <c r="M3822" s="85" t="s">
        <v>14941</v>
      </c>
      <c r="N3822" s="54" t="s">
        <v>105</v>
      </c>
      <c r="O3822" s="54" t="str">
        <f>VLOOKUP(H3822,province!$B$2:$C$64,2,0)</f>
        <v xml:space="preserve">TP Hồ Chí Minh </v>
      </c>
      <c r="P3822" s="6" t="str">
        <f>IFERROR(VLOOKUP(K3822,'user relationships'!$H$2:$I$13559,2,0),"")</f>
        <v>Tôi</v>
      </c>
    </row>
    <row r="3823" spans="1:16">
      <c r="A3823" s="78" t="s">
        <v>14942</v>
      </c>
      <c r="B3823" s="46" t="s">
        <v>14943</v>
      </c>
      <c r="C3823" s="46" t="s">
        <v>10247</v>
      </c>
      <c r="D3823" s="46" t="s">
        <v>19</v>
      </c>
      <c r="E3823" s="54">
        <v>30000</v>
      </c>
      <c r="F3823" s="46">
        <v>170000</v>
      </c>
      <c r="G3823" s="54">
        <v>-140000</v>
      </c>
      <c r="H3823" s="46" t="s">
        <v>20</v>
      </c>
      <c r="I3823" s="46"/>
      <c r="J3823" s="46">
        <v>2022</v>
      </c>
      <c r="K3823" s="83" t="s">
        <v>14944</v>
      </c>
      <c r="L3823" s="84" t="s">
        <v>14925</v>
      </c>
      <c r="M3823" s="85" t="s">
        <v>14945</v>
      </c>
      <c r="N3823" s="54" t="s">
        <v>105</v>
      </c>
      <c r="O3823" s="54" t="str">
        <f>VLOOKUP(H3823,province!$B$2:$C$64,2,0)</f>
        <v xml:space="preserve">TP Hồ Chí Minh </v>
      </c>
      <c r="P3823" s="6" t="str">
        <f>IFERROR(VLOOKUP(K3823,'user relationships'!$H$2:$I$13559,2,0),"")</f>
        <v>Tôi</v>
      </c>
    </row>
    <row r="3824" spans="1:16">
      <c r="A3824" s="78" t="s">
        <v>14946</v>
      </c>
      <c r="B3824" s="46" t="s">
        <v>14947</v>
      </c>
      <c r="C3824" s="46" t="s">
        <v>10247</v>
      </c>
      <c r="D3824" s="46" t="s">
        <v>19</v>
      </c>
      <c r="E3824" s="54">
        <v>35000</v>
      </c>
      <c r="F3824" s="46">
        <v>349000</v>
      </c>
      <c r="G3824" s="54">
        <v>-349000</v>
      </c>
      <c r="H3824" s="46" t="s">
        <v>20</v>
      </c>
      <c r="I3824" s="46"/>
      <c r="J3824" s="46">
        <v>2022</v>
      </c>
      <c r="K3824" s="83" t="s">
        <v>14948</v>
      </c>
      <c r="L3824" s="84" t="s">
        <v>14949</v>
      </c>
      <c r="M3824" s="85" t="s">
        <v>14950</v>
      </c>
      <c r="N3824" s="54" t="s">
        <v>105</v>
      </c>
      <c r="O3824" s="54" t="str">
        <f>VLOOKUP(H3824,province!$B$2:$C$64,2,0)</f>
        <v xml:space="preserve">TP Hồ Chí Minh </v>
      </c>
      <c r="P3824" s="6" t="str">
        <f>IFERROR(VLOOKUP(K3824,'user relationships'!$H$2:$I$13559,2,0),"")</f>
        <v>Tôi</v>
      </c>
    </row>
    <row r="3825" spans="1:16">
      <c r="A3825" s="78" t="s">
        <v>14951</v>
      </c>
      <c r="B3825" s="46" t="s">
        <v>14952</v>
      </c>
      <c r="C3825" s="46" t="s">
        <v>10247</v>
      </c>
      <c r="D3825" s="46" t="s">
        <v>19</v>
      </c>
      <c r="E3825" s="54">
        <v>25000</v>
      </c>
      <c r="F3825" s="46">
        <v>349000</v>
      </c>
      <c r="G3825" s="54">
        <v>-349000</v>
      </c>
      <c r="H3825" s="46" t="s">
        <v>20</v>
      </c>
      <c r="I3825" s="46"/>
      <c r="J3825" s="46">
        <v>2022</v>
      </c>
      <c r="K3825" s="83" t="s">
        <v>14953</v>
      </c>
      <c r="L3825" s="84" t="s">
        <v>14954</v>
      </c>
      <c r="M3825" s="85" t="s">
        <v>14955</v>
      </c>
      <c r="N3825" s="54" t="s">
        <v>105</v>
      </c>
      <c r="O3825" s="54" t="str">
        <f>VLOOKUP(H3825,province!$B$2:$C$64,2,0)</f>
        <v xml:space="preserve">TP Hồ Chí Minh </v>
      </c>
      <c r="P3825" s="6" t="str">
        <f>IFERROR(VLOOKUP(K3825,'user relationships'!$H$2:$I$13559,2,0),"")</f>
        <v>Tôi</v>
      </c>
    </row>
    <row r="3826" spans="1:16">
      <c r="A3826" s="78" t="s">
        <v>14956</v>
      </c>
      <c r="B3826" s="46" t="s">
        <v>14957</v>
      </c>
      <c r="C3826" s="46" t="s">
        <v>10247</v>
      </c>
      <c r="D3826" s="46" t="s">
        <v>19</v>
      </c>
      <c r="E3826" s="54">
        <v>30000</v>
      </c>
      <c r="F3826" s="46">
        <v>360000</v>
      </c>
      <c r="G3826" s="54">
        <v>-330000</v>
      </c>
      <c r="H3826" s="46" t="s">
        <v>20</v>
      </c>
      <c r="I3826" s="46"/>
      <c r="J3826" s="46">
        <v>2022</v>
      </c>
      <c r="K3826" s="83" t="s">
        <v>14958</v>
      </c>
      <c r="L3826" s="84" t="s">
        <v>14954</v>
      </c>
      <c r="M3826" s="85" t="s">
        <v>14959</v>
      </c>
      <c r="N3826" s="54" t="s">
        <v>105</v>
      </c>
      <c r="O3826" s="54" t="str">
        <f>VLOOKUP(H3826,province!$B$2:$C$64,2,0)</f>
        <v xml:space="preserve">TP Hồ Chí Minh </v>
      </c>
      <c r="P3826" s="6" t="str">
        <f>IFERROR(VLOOKUP(K3826,'user relationships'!$H$2:$I$13559,2,0),"")</f>
        <v>Tôi</v>
      </c>
    </row>
    <row r="3827" spans="1:16">
      <c r="A3827" s="78" t="s">
        <v>14960</v>
      </c>
      <c r="B3827" s="46" t="s">
        <v>14961</v>
      </c>
      <c r="C3827" s="46" t="s">
        <v>18</v>
      </c>
      <c r="D3827" s="46" t="s">
        <v>19</v>
      </c>
      <c r="E3827" s="54">
        <v>650000</v>
      </c>
      <c r="F3827" s="46">
        <v>0</v>
      </c>
      <c r="G3827" s="54">
        <v>72000</v>
      </c>
      <c r="H3827" s="46" t="s">
        <v>20</v>
      </c>
      <c r="I3827" s="46"/>
      <c r="J3827" s="46">
        <v>2022</v>
      </c>
      <c r="K3827" s="83" t="s">
        <v>14962</v>
      </c>
      <c r="L3827" s="84" t="s">
        <v>14963</v>
      </c>
      <c r="M3827" s="85" t="s">
        <v>14964</v>
      </c>
      <c r="N3827" s="54" t="s">
        <v>105</v>
      </c>
      <c r="O3827" s="54" t="str">
        <f>VLOOKUP(H3827,province!$B$2:$C$64,2,0)</f>
        <v xml:space="preserve">TP Hồ Chí Minh </v>
      </c>
      <c r="P3827" s="6" t="str">
        <f>IFERROR(VLOOKUP(K3827,'user relationships'!$H$2:$I$13559,2,0),"")</f>
        <v>Bạn gái</v>
      </c>
    </row>
    <row r="3828" spans="1:16">
      <c r="A3828" s="78" t="s">
        <v>14965</v>
      </c>
      <c r="B3828" s="46" t="s">
        <v>14961</v>
      </c>
      <c r="C3828" s="46" t="s">
        <v>18</v>
      </c>
      <c r="D3828" s="46" t="s">
        <v>19</v>
      </c>
      <c r="E3828" s="54">
        <v>410000</v>
      </c>
      <c r="F3828" s="46">
        <v>0</v>
      </c>
      <c r="G3828" s="54">
        <v>76000</v>
      </c>
      <c r="H3828" s="46" t="s">
        <v>20</v>
      </c>
      <c r="I3828" s="46"/>
      <c r="J3828" s="46">
        <v>2022</v>
      </c>
      <c r="K3828" s="83" t="s">
        <v>14962</v>
      </c>
      <c r="L3828" s="84" t="s">
        <v>14963</v>
      </c>
      <c r="M3828" s="85" t="s">
        <v>14966</v>
      </c>
      <c r="N3828" s="54" t="s">
        <v>105</v>
      </c>
      <c r="O3828" s="54" t="str">
        <f>VLOOKUP(H3828,province!$B$2:$C$64,2,0)</f>
        <v xml:space="preserve">TP Hồ Chí Minh </v>
      </c>
      <c r="P3828" s="6" t="str">
        <f>IFERROR(VLOOKUP(K3828,'user relationships'!$H$2:$I$13559,2,0),"")</f>
        <v>Bạn gái</v>
      </c>
    </row>
    <row r="3829" spans="1:16">
      <c r="A3829" s="78" t="s">
        <v>14967</v>
      </c>
      <c r="B3829" s="46" t="s">
        <v>14961</v>
      </c>
      <c r="C3829" s="46" t="s">
        <v>10708</v>
      </c>
      <c r="D3829" s="46" t="s">
        <v>19</v>
      </c>
      <c r="E3829" s="54">
        <v>240000</v>
      </c>
      <c r="F3829" s="46">
        <v>0</v>
      </c>
      <c r="G3829" s="54">
        <v>36000</v>
      </c>
      <c r="H3829" s="46" t="s">
        <v>20</v>
      </c>
      <c r="I3829" s="46"/>
      <c r="J3829" s="46">
        <v>2022</v>
      </c>
      <c r="K3829" s="83" t="s">
        <v>14962</v>
      </c>
      <c r="L3829" s="84" t="s">
        <v>14963</v>
      </c>
      <c r="M3829" s="85" t="s">
        <v>14966</v>
      </c>
      <c r="N3829" s="54" t="s">
        <v>105</v>
      </c>
      <c r="O3829" s="54" t="str">
        <f>VLOOKUP(H3829,province!$B$2:$C$64,2,0)</f>
        <v xml:space="preserve">TP Hồ Chí Minh </v>
      </c>
      <c r="P3829" s="6" t="str">
        <f>IFERROR(VLOOKUP(K3829,'user relationships'!$H$2:$I$13559,2,0),"")</f>
        <v>Bạn gái</v>
      </c>
    </row>
    <row r="3830" spans="1:16">
      <c r="A3830" s="78" t="s">
        <v>14968</v>
      </c>
      <c r="B3830" s="46" t="s">
        <v>14969</v>
      </c>
      <c r="C3830" s="46" t="s">
        <v>10247</v>
      </c>
      <c r="D3830" s="46" t="s">
        <v>2060</v>
      </c>
      <c r="E3830" s="54">
        <v>32400</v>
      </c>
      <c r="F3830" s="46">
        <v>360000</v>
      </c>
      <c r="G3830" s="54">
        <v>-327600</v>
      </c>
      <c r="H3830" s="46" t="s">
        <v>20</v>
      </c>
      <c r="I3830" s="46"/>
      <c r="J3830" s="46">
        <v>2022</v>
      </c>
      <c r="K3830" s="83" t="s">
        <v>14970</v>
      </c>
      <c r="L3830" s="84" t="s">
        <v>14971</v>
      </c>
      <c r="M3830" s="85" t="s">
        <v>14972</v>
      </c>
      <c r="N3830" s="54" t="s">
        <v>105</v>
      </c>
      <c r="O3830" s="54" t="str">
        <f>VLOOKUP(H3830,province!$B$2:$C$64,2,0)</f>
        <v xml:space="preserve">TP Hồ Chí Minh </v>
      </c>
      <c r="P3830" s="6" t="str">
        <f>IFERROR(VLOOKUP(K3830,'user relationships'!$H$2:$I$13559,2,0),"")</f>
        <v>Tôi</v>
      </c>
    </row>
    <row r="3831" spans="1:16">
      <c r="A3831" s="78" t="s">
        <v>14973</v>
      </c>
      <c r="B3831" s="46" t="s">
        <v>14974</v>
      </c>
      <c r="C3831" s="46" t="s">
        <v>10247</v>
      </c>
      <c r="D3831" s="46" t="s">
        <v>19</v>
      </c>
      <c r="E3831" s="54">
        <v>30000</v>
      </c>
      <c r="F3831" s="46">
        <v>300000</v>
      </c>
      <c r="G3831" s="54">
        <v>-270000</v>
      </c>
      <c r="H3831" s="46" t="s">
        <v>20</v>
      </c>
      <c r="I3831" s="46"/>
      <c r="J3831" s="46">
        <v>2022</v>
      </c>
      <c r="K3831" s="83" t="s">
        <v>14975</v>
      </c>
      <c r="L3831" s="84" t="s">
        <v>14976</v>
      </c>
      <c r="M3831" s="85" t="s">
        <v>14977</v>
      </c>
      <c r="N3831" s="54" t="s">
        <v>105</v>
      </c>
      <c r="O3831" s="54" t="str">
        <f>VLOOKUP(H3831,province!$B$2:$C$64,2,0)</f>
        <v xml:space="preserve">TP Hồ Chí Minh </v>
      </c>
      <c r="P3831" s="6" t="str">
        <f>IFERROR(VLOOKUP(K3831,'user relationships'!$H$2:$I$13559,2,0),"")</f>
        <v>Một ai đó</v>
      </c>
    </row>
    <row r="3832" spans="1:16">
      <c r="A3832" s="78" t="s">
        <v>14978</v>
      </c>
      <c r="B3832" s="46" t="s">
        <v>14979</v>
      </c>
      <c r="C3832" s="46" t="s">
        <v>10247</v>
      </c>
      <c r="D3832" s="46" t="s">
        <v>19</v>
      </c>
      <c r="E3832" s="54">
        <v>32400</v>
      </c>
      <c r="F3832" s="46">
        <v>360000</v>
      </c>
      <c r="G3832" s="54">
        <v>-327600</v>
      </c>
      <c r="H3832" s="46" t="s">
        <v>20</v>
      </c>
      <c r="I3832" s="46"/>
      <c r="J3832" s="46">
        <v>2022</v>
      </c>
      <c r="K3832" s="83" t="s">
        <v>14980</v>
      </c>
      <c r="L3832" s="84" t="s">
        <v>14981</v>
      </c>
      <c r="M3832" s="85" t="s">
        <v>14982</v>
      </c>
      <c r="N3832" s="54" t="s">
        <v>105</v>
      </c>
      <c r="O3832" s="54" t="str">
        <f>VLOOKUP(H3832,province!$B$2:$C$64,2,0)</f>
        <v xml:space="preserve">TP Hồ Chí Minh </v>
      </c>
      <c r="P3832" s="6" t="str">
        <f>IFERROR(VLOOKUP(K3832,'user relationships'!$H$2:$I$13559,2,0),"")</f>
        <v>Một ai đó</v>
      </c>
    </row>
    <row r="3833" spans="1:16">
      <c r="A3833" s="78" t="s">
        <v>14983</v>
      </c>
      <c r="B3833" s="46" t="s">
        <v>13692</v>
      </c>
      <c r="C3833" s="46" t="s">
        <v>10343</v>
      </c>
      <c r="D3833" s="46" t="s">
        <v>19</v>
      </c>
      <c r="E3833" s="54">
        <v>279361</v>
      </c>
      <c r="F3833" s="46">
        <v>0</v>
      </c>
      <c r="G3833" s="54">
        <v>32611</v>
      </c>
      <c r="H3833" s="46" t="s">
        <v>20</v>
      </c>
      <c r="I3833" s="46"/>
      <c r="J3833" s="46">
        <v>2022</v>
      </c>
      <c r="K3833" s="83" t="s">
        <v>14984</v>
      </c>
      <c r="L3833" s="84" t="s">
        <v>14985</v>
      </c>
      <c r="M3833" s="85" t="s">
        <v>14986</v>
      </c>
      <c r="N3833" s="54" t="s">
        <v>105</v>
      </c>
      <c r="O3833" s="54" t="str">
        <f>VLOOKUP(H3833,province!$B$2:$C$64,2,0)</f>
        <v xml:space="preserve">TP Hồ Chí Minh </v>
      </c>
      <c r="P3833" s="6" t="str">
        <f>IFERROR(VLOOKUP(K3833,'user relationships'!$H$2:$I$13559,2,0),"")</f>
        <v>Một ai đó</v>
      </c>
    </row>
    <row r="3834" spans="1:16">
      <c r="A3834" s="78" t="s">
        <v>14987</v>
      </c>
      <c r="B3834" s="46" t="s">
        <v>14988</v>
      </c>
      <c r="C3834" s="46" t="s">
        <v>10247</v>
      </c>
      <c r="D3834" s="46" t="s">
        <v>19</v>
      </c>
      <c r="E3834" s="54">
        <v>35000</v>
      </c>
      <c r="F3834" s="46">
        <v>189000</v>
      </c>
      <c r="G3834" s="54">
        <v>-189000</v>
      </c>
      <c r="H3834" s="46" t="s">
        <v>20</v>
      </c>
      <c r="I3834" s="46"/>
      <c r="J3834" s="46">
        <v>2022</v>
      </c>
      <c r="K3834" s="83" t="s">
        <v>14989</v>
      </c>
      <c r="L3834" s="84" t="s">
        <v>14976</v>
      </c>
      <c r="M3834" s="85" t="s">
        <v>14990</v>
      </c>
      <c r="N3834" s="54" t="s">
        <v>105</v>
      </c>
      <c r="O3834" s="54" t="str">
        <f>VLOOKUP(H3834,province!$B$2:$C$64,2,0)</f>
        <v xml:space="preserve">TP Hồ Chí Minh </v>
      </c>
      <c r="P3834" s="6" t="str">
        <f>IFERROR(VLOOKUP(K3834,'user relationships'!$H$2:$I$13559,2,0),"")</f>
        <v>Tôi</v>
      </c>
    </row>
    <row r="3835" spans="1:16">
      <c r="A3835" s="78" t="s">
        <v>14991</v>
      </c>
      <c r="B3835" s="46" t="s">
        <v>14992</v>
      </c>
      <c r="C3835" s="46" t="s">
        <v>10247</v>
      </c>
      <c r="D3835" s="46" t="s">
        <v>19</v>
      </c>
      <c r="E3835" s="54">
        <v>35000</v>
      </c>
      <c r="F3835" s="46">
        <v>149000</v>
      </c>
      <c r="G3835" s="54">
        <v>-149000</v>
      </c>
      <c r="H3835" s="46" t="s">
        <v>20</v>
      </c>
      <c r="I3835" s="46"/>
      <c r="J3835" s="46">
        <v>2022</v>
      </c>
      <c r="K3835" s="83" t="s">
        <v>14993</v>
      </c>
      <c r="L3835" s="84" t="s">
        <v>14994</v>
      </c>
      <c r="M3835" s="85" t="s">
        <v>14995</v>
      </c>
      <c r="N3835" s="54" t="s">
        <v>105</v>
      </c>
      <c r="O3835" s="54" t="str">
        <f>VLOOKUP(H3835,province!$B$2:$C$64,2,0)</f>
        <v xml:space="preserve">TP Hồ Chí Minh </v>
      </c>
      <c r="P3835" s="6" t="str">
        <f>IFERROR(VLOOKUP(K3835,'user relationships'!$H$2:$I$13559,2,0),"")</f>
        <v>Tôi</v>
      </c>
    </row>
    <row r="3836" spans="1:16">
      <c r="A3836" s="78" t="s">
        <v>14996</v>
      </c>
      <c r="B3836" s="46" t="s">
        <v>14997</v>
      </c>
      <c r="C3836" s="46" t="s">
        <v>10247</v>
      </c>
      <c r="D3836" s="46" t="s">
        <v>19</v>
      </c>
      <c r="E3836" s="54">
        <v>35000</v>
      </c>
      <c r="F3836" s="46">
        <v>249000</v>
      </c>
      <c r="G3836" s="54">
        <v>-249000</v>
      </c>
      <c r="H3836" s="46" t="s">
        <v>20</v>
      </c>
      <c r="I3836" s="46"/>
      <c r="J3836" s="46">
        <v>2022</v>
      </c>
      <c r="K3836" s="83" t="s">
        <v>14998</v>
      </c>
      <c r="L3836" s="84" t="s">
        <v>14976</v>
      </c>
      <c r="M3836" s="85" t="s">
        <v>14999</v>
      </c>
      <c r="N3836" s="54" t="s">
        <v>105</v>
      </c>
      <c r="O3836" s="54" t="str">
        <f>VLOOKUP(H3836,province!$B$2:$C$64,2,0)</f>
        <v xml:space="preserve">TP Hồ Chí Minh </v>
      </c>
      <c r="P3836" s="6" t="str">
        <f>IFERROR(VLOOKUP(K3836,'user relationships'!$H$2:$I$13559,2,0),"")</f>
        <v>Tôi</v>
      </c>
    </row>
    <row r="3837" spans="1:16">
      <c r="A3837" s="78" t="s">
        <v>15000</v>
      </c>
      <c r="B3837" s="46" t="s">
        <v>15001</v>
      </c>
      <c r="C3837" s="46" t="s">
        <v>10247</v>
      </c>
      <c r="D3837" s="46" t="s">
        <v>19</v>
      </c>
      <c r="E3837" s="54">
        <v>35000</v>
      </c>
      <c r="F3837" s="46">
        <v>249000</v>
      </c>
      <c r="G3837" s="54">
        <v>-249000</v>
      </c>
      <c r="H3837" s="46" t="s">
        <v>20</v>
      </c>
      <c r="I3837" s="46"/>
      <c r="J3837" s="46">
        <v>2022</v>
      </c>
      <c r="K3837" s="83" t="s">
        <v>15002</v>
      </c>
      <c r="L3837" s="84" t="s">
        <v>14976</v>
      </c>
      <c r="M3837" s="85" t="s">
        <v>15003</v>
      </c>
      <c r="N3837" s="54" t="s">
        <v>105</v>
      </c>
      <c r="O3837" s="54" t="str">
        <f>VLOOKUP(H3837,province!$B$2:$C$64,2,0)</f>
        <v xml:space="preserve">TP Hồ Chí Minh </v>
      </c>
      <c r="P3837" s="6" t="str">
        <f>IFERROR(VLOOKUP(K3837,'user relationships'!$H$2:$I$13559,2,0),"")</f>
        <v>Tôi</v>
      </c>
    </row>
    <row r="3838" spans="1:16">
      <c r="A3838" s="78" t="s">
        <v>15004</v>
      </c>
      <c r="B3838" s="46" t="s">
        <v>15005</v>
      </c>
      <c r="C3838" s="46" t="s">
        <v>10247</v>
      </c>
      <c r="D3838" s="46" t="s">
        <v>19</v>
      </c>
      <c r="E3838" s="54">
        <v>35000</v>
      </c>
      <c r="F3838" s="46">
        <v>249000</v>
      </c>
      <c r="G3838" s="54">
        <v>-249000</v>
      </c>
      <c r="H3838" s="46" t="s">
        <v>20</v>
      </c>
      <c r="I3838" s="46"/>
      <c r="J3838" s="46">
        <v>2022</v>
      </c>
      <c r="K3838" s="83" t="s">
        <v>15006</v>
      </c>
      <c r="L3838" s="84" t="s">
        <v>14954</v>
      </c>
      <c r="M3838" s="85" t="s">
        <v>15007</v>
      </c>
      <c r="N3838" s="54" t="s">
        <v>105</v>
      </c>
      <c r="O3838" s="54" t="str">
        <f>VLOOKUP(H3838,province!$B$2:$C$64,2,0)</f>
        <v xml:space="preserve">TP Hồ Chí Minh </v>
      </c>
      <c r="P3838" s="6" t="str">
        <f>IFERROR(VLOOKUP(K3838,'user relationships'!$H$2:$I$13559,2,0),"")</f>
        <v>Tôi</v>
      </c>
    </row>
    <row r="3839" spans="1:16">
      <c r="A3839" s="78" t="s">
        <v>15008</v>
      </c>
      <c r="B3839" s="46" t="s">
        <v>15009</v>
      </c>
      <c r="C3839" s="46" t="s">
        <v>10247</v>
      </c>
      <c r="D3839" s="46" t="s">
        <v>19</v>
      </c>
      <c r="E3839" s="54">
        <v>30000</v>
      </c>
      <c r="F3839" s="46">
        <v>360000</v>
      </c>
      <c r="G3839" s="54">
        <v>-330000</v>
      </c>
      <c r="H3839" s="46" t="s">
        <v>20</v>
      </c>
      <c r="I3839" s="46"/>
      <c r="J3839" s="46">
        <v>2022</v>
      </c>
      <c r="K3839" s="83" t="s">
        <v>15010</v>
      </c>
      <c r="L3839" s="84" t="s">
        <v>14981</v>
      </c>
      <c r="M3839" s="85" t="s">
        <v>15011</v>
      </c>
      <c r="N3839" s="54" t="s">
        <v>105</v>
      </c>
      <c r="O3839" s="54" t="str">
        <f>VLOOKUP(H3839,province!$B$2:$C$64,2,0)</f>
        <v xml:space="preserve">TP Hồ Chí Minh </v>
      </c>
      <c r="P3839" s="6" t="str">
        <f>IFERROR(VLOOKUP(K3839,'user relationships'!$H$2:$I$13559,2,0),"")</f>
        <v>Tôi</v>
      </c>
    </row>
    <row r="3840" spans="1:16">
      <c r="A3840" s="78" t="s">
        <v>15012</v>
      </c>
      <c r="B3840" s="46" t="s">
        <v>15013</v>
      </c>
      <c r="C3840" s="46" t="s">
        <v>10247</v>
      </c>
      <c r="D3840" s="46" t="s">
        <v>19</v>
      </c>
      <c r="E3840" s="54">
        <v>30000</v>
      </c>
      <c r="F3840" s="46">
        <v>360000</v>
      </c>
      <c r="G3840" s="54">
        <v>-330000</v>
      </c>
      <c r="H3840" s="46" t="s">
        <v>20</v>
      </c>
      <c r="I3840" s="46"/>
      <c r="J3840" s="46">
        <v>2022</v>
      </c>
      <c r="K3840" s="83" t="s">
        <v>15014</v>
      </c>
      <c r="L3840" s="84" t="s">
        <v>14994</v>
      </c>
      <c r="M3840" s="85" t="s">
        <v>15015</v>
      </c>
      <c r="N3840" s="54" t="s">
        <v>105</v>
      </c>
      <c r="O3840" s="54" t="str">
        <f>VLOOKUP(H3840,province!$B$2:$C$64,2,0)</f>
        <v xml:space="preserve">TP Hồ Chí Minh </v>
      </c>
      <c r="P3840" s="6" t="str">
        <f>IFERROR(VLOOKUP(K3840,'user relationships'!$H$2:$I$13559,2,0),"")</f>
        <v>Tôi</v>
      </c>
    </row>
    <row r="3841" spans="1:16">
      <c r="A3841" s="78" t="s">
        <v>15016</v>
      </c>
      <c r="B3841" s="46" t="s">
        <v>15017</v>
      </c>
      <c r="C3841" s="46" t="s">
        <v>10247</v>
      </c>
      <c r="D3841" s="46" t="s">
        <v>19</v>
      </c>
      <c r="E3841" s="54">
        <v>35000</v>
      </c>
      <c r="F3841" s="46">
        <v>249000</v>
      </c>
      <c r="G3841" s="54">
        <v>-249000</v>
      </c>
      <c r="H3841" s="46" t="s">
        <v>20</v>
      </c>
      <c r="I3841" s="46"/>
      <c r="J3841" s="46">
        <v>2022</v>
      </c>
      <c r="K3841" s="83" t="s">
        <v>15018</v>
      </c>
      <c r="L3841" s="84" t="s">
        <v>15019</v>
      </c>
      <c r="M3841" s="85" t="s">
        <v>15020</v>
      </c>
      <c r="N3841" s="54" t="s">
        <v>105</v>
      </c>
      <c r="O3841" s="54" t="str">
        <f>VLOOKUP(H3841,province!$B$2:$C$64,2,0)</f>
        <v xml:space="preserve">TP Hồ Chí Minh </v>
      </c>
      <c r="P3841" s="6" t="str">
        <f>IFERROR(VLOOKUP(K3841,'user relationships'!$H$2:$I$13559,2,0),"")</f>
        <v>Tôi</v>
      </c>
    </row>
    <row r="3842" spans="1:16">
      <c r="A3842" s="78" t="s">
        <v>15021</v>
      </c>
      <c r="B3842" s="46" t="s">
        <v>15022</v>
      </c>
      <c r="C3842" s="46" t="s">
        <v>10247</v>
      </c>
      <c r="D3842" s="46" t="s">
        <v>19</v>
      </c>
      <c r="E3842" s="54">
        <v>30000</v>
      </c>
      <c r="F3842" s="46">
        <v>300000</v>
      </c>
      <c r="G3842" s="54">
        <v>-270000</v>
      </c>
      <c r="H3842" s="46" t="s">
        <v>20</v>
      </c>
      <c r="I3842" s="46"/>
      <c r="J3842" s="46">
        <v>2022</v>
      </c>
      <c r="K3842" s="83" t="s">
        <v>15023</v>
      </c>
      <c r="L3842" s="84" t="s">
        <v>15024</v>
      </c>
      <c r="M3842" s="85" t="s">
        <v>15025</v>
      </c>
      <c r="N3842" s="54" t="s">
        <v>105</v>
      </c>
      <c r="O3842" s="54" t="str">
        <f>VLOOKUP(H3842,province!$B$2:$C$64,2,0)</f>
        <v xml:space="preserve">TP Hồ Chí Minh </v>
      </c>
      <c r="P3842" s="6" t="str">
        <f>IFERROR(VLOOKUP(K3842,'user relationships'!$H$2:$I$13559,2,0),"")</f>
        <v>Tôi</v>
      </c>
    </row>
    <row r="3843" spans="1:16">
      <c r="A3843" s="78" t="s">
        <v>15026</v>
      </c>
      <c r="B3843" s="46" t="s">
        <v>15027</v>
      </c>
      <c r="C3843" s="46" t="s">
        <v>10247</v>
      </c>
      <c r="D3843" s="46" t="s">
        <v>19</v>
      </c>
      <c r="E3843" s="54">
        <v>30000</v>
      </c>
      <c r="F3843" s="46">
        <v>300000</v>
      </c>
      <c r="G3843" s="54">
        <v>-270000</v>
      </c>
      <c r="H3843" s="46" t="s">
        <v>20</v>
      </c>
      <c r="I3843" s="46"/>
      <c r="J3843" s="46">
        <v>2022</v>
      </c>
      <c r="K3843" s="83" t="s">
        <v>15028</v>
      </c>
      <c r="L3843" s="84" t="s">
        <v>15024</v>
      </c>
      <c r="M3843" s="85" t="s">
        <v>15029</v>
      </c>
      <c r="N3843" s="54" t="s">
        <v>105</v>
      </c>
      <c r="O3843" s="54" t="str">
        <f>VLOOKUP(H3843,province!$B$2:$C$64,2,0)</f>
        <v xml:space="preserve">TP Hồ Chí Minh </v>
      </c>
      <c r="P3843" s="6" t="str">
        <f>IFERROR(VLOOKUP(K3843,'user relationships'!$H$2:$I$13559,2,0),"")</f>
        <v>Tôi</v>
      </c>
    </row>
    <row r="3844" spans="1:16">
      <c r="A3844" s="78" t="s">
        <v>15030</v>
      </c>
      <c r="B3844" s="46" t="s">
        <v>15031</v>
      </c>
      <c r="C3844" s="46" t="s">
        <v>10247</v>
      </c>
      <c r="D3844" s="46" t="s">
        <v>19</v>
      </c>
      <c r="E3844" s="54">
        <v>30000</v>
      </c>
      <c r="F3844" s="46">
        <v>360000</v>
      </c>
      <c r="G3844" s="54">
        <v>-330000</v>
      </c>
      <c r="H3844" s="46" t="s">
        <v>20</v>
      </c>
      <c r="I3844" s="46"/>
      <c r="J3844" s="46">
        <v>2022</v>
      </c>
      <c r="K3844" s="83" t="s">
        <v>15032</v>
      </c>
      <c r="L3844" s="84" t="s">
        <v>15033</v>
      </c>
      <c r="M3844" s="85" t="s">
        <v>15034</v>
      </c>
      <c r="N3844" s="54" t="s">
        <v>105</v>
      </c>
      <c r="O3844" s="54" t="str">
        <f>VLOOKUP(H3844,province!$B$2:$C$64,2,0)</f>
        <v xml:space="preserve">TP Hồ Chí Minh </v>
      </c>
      <c r="P3844" s="6" t="str">
        <f>IFERROR(VLOOKUP(K3844,'user relationships'!$H$2:$I$13559,2,0),"")</f>
        <v>Tôi</v>
      </c>
    </row>
    <row r="3845" spans="1:16">
      <c r="A3845" s="78" t="s">
        <v>15035</v>
      </c>
      <c r="B3845" s="46" t="s">
        <v>11244</v>
      </c>
      <c r="C3845" s="46" t="s">
        <v>18</v>
      </c>
      <c r="D3845" s="46" t="s">
        <v>19</v>
      </c>
      <c r="E3845" s="54">
        <v>432000</v>
      </c>
      <c r="F3845" s="46">
        <v>0</v>
      </c>
      <c r="G3845" s="54">
        <v>112000</v>
      </c>
      <c r="H3845" s="46" t="s">
        <v>1210</v>
      </c>
      <c r="I3845" s="46"/>
      <c r="J3845" s="46">
        <v>2022</v>
      </c>
      <c r="K3845" s="83" t="s">
        <v>11245</v>
      </c>
      <c r="L3845" s="84" t="s">
        <v>15019</v>
      </c>
      <c r="M3845" s="85" t="s">
        <v>15036</v>
      </c>
      <c r="N3845" s="54" t="s">
        <v>105</v>
      </c>
      <c r="O3845" s="54" t="str">
        <f>VLOOKUP(H3845,province!$B$2:$C$64,2,0)</f>
        <v xml:space="preserve">Hà Nội </v>
      </c>
      <c r="P3845" s="6" t="str">
        <f>IFERROR(VLOOKUP(K3845,'user relationships'!$H$2:$I$13559,2,0),"")</f>
        <v>Một ai đó</v>
      </c>
    </row>
    <row r="3846" spans="1:16">
      <c r="A3846" s="78" t="s">
        <v>15037</v>
      </c>
      <c r="B3846" s="46" t="s">
        <v>15038</v>
      </c>
      <c r="C3846" s="46" t="s">
        <v>10247</v>
      </c>
      <c r="D3846" s="46" t="s">
        <v>19</v>
      </c>
      <c r="E3846" s="54">
        <v>30000</v>
      </c>
      <c r="F3846" s="46">
        <v>240000</v>
      </c>
      <c r="G3846" s="54">
        <v>-210000</v>
      </c>
      <c r="H3846" s="46" t="s">
        <v>20</v>
      </c>
      <c r="I3846" s="46"/>
      <c r="J3846" s="46">
        <v>2022</v>
      </c>
      <c r="K3846" s="83" t="s">
        <v>15039</v>
      </c>
      <c r="L3846" s="84" t="s">
        <v>15033</v>
      </c>
      <c r="M3846" s="85" t="s">
        <v>15040</v>
      </c>
      <c r="N3846" s="54" t="s">
        <v>105</v>
      </c>
      <c r="O3846" s="54" t="str">
        <f>VLOOKUP(H3846,province!$B$2:$C$64,2,0)</f>
        <v xml:space="preserve">TP Hồ Chí Minh </v>
      </c>
      <c r="P3846" s="6" t="str">
        <f>IFERROR(VLOOKUP(K3846,'user relationships'!$H$2:$I$13559,2,0),"")</f>
        <v>Tôi</v>
      </c>
    </row>
    <row r="3847" spans="1:16">
      <c r="A3847" s="78" t="s">
        <v>15041</v>
      </c>
      <c r="B3847" s="46" t="s">
        <v>15042</v>
      </c>
      <c r="C3847" s="46" t="s">
        <v>10247</v>
      </c>
      <c r="D3847" s="46" t="s">
        <v>19</v>
      </c>
      <c r="E3847" s="54">
        <v>35000</v>
      </c>
      <c r="F3847" s="46">
        <v>349000</v>
      </c>
      <c r="G3847" s="54">
        <v>-349000</v>
      </c>
      <c r="H3847" s="46" t="s">
        <v>20</v>
      </c>
      <c r="I3847" s="46"/>
      <c r="J3847" s="46">
        <v>2022</v>
      </c>
      <c r="K3847" s="83" t="s">
        <v>15043</v>
      </c>
      <c r="L3847" s="84" t="s">
        <v>15044</v>
      </c>
      <c r="M3847" s="85" t="s">
        <v>15045</v>
      </c>
      <c r="N3847" s="54" t="s">
        <v>105</v>
      </c>
      <c r="O3847" s="54" t="str">
        <f>VLOOKUP(H3847,province!$B$2:$C$64,2,0)</f>
        <v xml:space="preserve">TP Hồ Chí Minh </v>
      </c>
      <c r="P3847" s="6" t="str">
        <f>IFERROR(VLOOKUP(K3847,'user relationships'!$H$2:$I$13559,2,0),"")</f>
        <v>Một ai đó</v>
      </c>
    </row>
    <row r="3848" spans="1:16">
      <c r="A3848" s="78" t="s">
        <v>15046</v>
      </c>
      <c r="B3848" s="46" t="s">
        <v>15047</v>
      </c>
      <c r="C3848" s="46" t="s">
        <v>10247</v>
      </c>
      <c r="D3848" s="46" t="s">
        <v>19</v>
      </c>
      <c r="E3848" s="54">
        <v>35000</v>
      </c>
      <c r="F3848" s="46">
        <v>249000</v>
      </c>
      <c r="G3848" s="54">
        <v>-249000</v>
      </c>
      <c r="H3848" s="46" t="s">
        <v>20</v>
      </c>
      <c r="I3848" s="46"/>
      <c r="J3848" s="46">
        <v>2022</v>
      </c>
      <c r="K3848" s="83" t="s">
        <v>15048</v>
      </c>
      <c r="L3848" s="84" t="s">
        <v>15024</v>
      </c>
      <c r="M3848" s="85" t="s">
        <v>15049</v>
      </c>
      <c r="N3848" s="54" t="s">
        <v>105</v>
      </c>
      <c r="O3848" s="54" t="str">
        <f>VLOOKUP(H3848,province!$B$2:$C$64,2,0)</f>
        <v xml:space="preserve">TP Hồ Chí Minh </v>
      </c>
      <c r="P3848" s="6" t="str">
        <f>IFERROR(VLOOKUP(K3848,'user relationships'!$H$2:$I$13559,2,0),"")</f>
        <v>Tôi</v>
      </c>
    </row>
    <row r="3849" spans="1:16">
      <c r="A3849" s="78" t="s">
        <v>15050</v>
      </c>
      <c r="B3849" s="46" t="s">
        <v>15051</v>
      </c>
      <c r="C3849" s="46" t="s">
        <v>10247</v>
      </c>
      <c r="D3849" s="46" t="s">
        <v>19</v>
      </c>
      <c r="E3849" s="54">
        <v>35000</v>
      </c>
      <c r="F3849" s="46">
        <v>349000</v>
      </c>
      <c r="G3849" s="54">
        <v>-349000</v>
      </c>
      <c r="H3849" s="46" t="s">
        <v>20</v>
      </c>
      <c r="I3849" s="46"/>
      <c r="J3849" s="46">
        <v>2022</v>
      </c>
      <c r="K3849" s="83" t="s">
        <v>15052</v>
      </c>
      <c r="L3849" s="84" t="s">
        <v>15024</v>
      </c>
      <c r="M3849" s="85" t="s">
        <v>15053</v>
      </c>
      <c r="N3849" s="54" t="s">
        <v>105</v>
      </c>
      <c r="O3849" s="54" t="str">
        <f>VLOOKUP(H3849,province!$B$2:$C$64,2,0)</f>
        <v xml:space="preserve">TP Hồ Chí Minh </v>
      </c>
      <c r="P3849" s="6" t="str">
        <f>IFERROR(VLOOKUP(K3849,'user relationships'!$H$2:$I$13559,2,0),"")</f>
        <v>Tôi</v>
      </c>
    </row>
    <row r="3850" spans="1:16">
      <c r="A3850" s="78" t="s">
        <v>15054</v>
      </c>
      <c r="B3850" s="46" t="s">
        <v>15055</v>
      </c>
      <c r="C3850" s="46" t="s">
        <v>10247</v>
      </c>
      <c r="D3850" s="46" t="s">
        <v>19</v>
      </c>
      <c r="E3850" s="54">
        <v>30000</v>
      </c>
      <c r="F3850" s="46">
        <v>290000</v>
      </c>
      <c r="G3850" s="54">
        <v>-260000</v>
      </c>
      <c r="H3850" s="46" t="s">
        <v>20</v>
      </c>
      <c r="I3850" s="46"/>
      <c r="J3850" s="46">
        <v>2022</v>
      </c>
      <c r="K3850" s="83" t="s">
        <v>15056</v>
      </c>
      <c r="L3850" s="84" t="s">
        <v>15024</v>
      </c>
      <c r="M3850" s="85" t="s">
        <v>15057</v>
      </c>
      <c r="N3850" s="54" t="s">
        <v>105</v>
      </c>
      <c r="O3850" s="54" t="str">
        <f>VLOOKUP(H3850,province!$B$2:$C$64,2,0)</f>
        <v xml:space="preserve">TP Hồ Chí Minh </v>
      </c>
      <c r="P3850" s="6" t="str">
        <f>IFERROR(VLOOKUP(K3850,'user relationships'!$H$2:$I$13559,2,0),"")</f>
        <v>Tôi</v>
      </c>
    </row>
    <row r="3851" spans="1:16">
      <c r="A3851" s="78" t="s">
        <v>15058</v>
      </c>
      <c r="B3851" s="46" t="s">
        <v>15059</v>
      </c>
      <c r="C3851" s="46" t="s">
        <v>10247</v>
      </c>
      <c r="D3851" s="46" t="s">
        <v>19</v>
      </c>
      <c r="E3851" s="54">
        <v>37800</v>
      </c>
      <c r="F3851" s="46">
        <v>249000</v>
      </c>
      <c r="G3851" s="54">
        <v>-246200</v>
      </c>
      <c r="H3851" s="46" t="s">
        <v>20</v>
      </c>
      <c r="I3851" s="46"/>
      <c r="J3851" s="46">
        <v>2022</v>
      </c>
      <c r="K3851" s="83" t="s">
        <v>15060</v>
      </c>
      <c r="L3851" s="84" t="s">
        <v>15024</v>
      </c>
      <c r="M3851" s="85" t="s">
        <v>15061</v>
      </c>
      <c r="N3851" s="54" t="s">
        <v>105</v>
      </c>
      <c r="O3851" s="54" t="str">
        <f>VLOOKUP(H3851,province!$B$2:$C$64,2,0)</f>
        <v xml:space="preserve">TP Hồ Chí Minh </v>
      </c>
      <c r="P3851" s="6" t="str">
        <f>IFERROR(VLOOKUP(K3851,'user relationships'!$H$2:$I$13559,2,0),"")</f>
        <v>Một ai đó</v>
      </c>
    </row>
    <row r="3852" spans="1:16">
      <c r="A3852" s="78" t="s">
        <v>15062</v>
      </c>
      <c r="B3852" s="46" t="s">
        <v>15063</v>
      </c>
      <c r="C3852" s="46" t="s">
        <v>10247</v>
      </c>
      <c r="D3852" s="46" t="s">
        <v>19</v>
      </c>
      <c r="E3852" s="54">
        <v>30000</v>
      </c>
      <c r="F3852" s="46">
        <v>220000</v>
      </c>
      <c r="G3852" s="54">
        <v>-190000</v>
      </c>
      <c r="H3852" s="46" t="s">
        <v>20</v>
      </c>
      <c r="I3852" s="46"/>
      <c r="J3852" s="46">
        <v>2022</v>
      </c>
      <c r="K3852" s="83" t="s">
        <v>15064</v>
      </c>
      <c r="L3852" s="84" t="s">
        <v>15065</v>
      </c>
      <c r="M3852" s="85" t="s">
        <v>15066</v>
      </c>
      <c r="N3852" s="54" t="s">
        <v>105</v>
      </c>
      <c r="O3852" s="54" t="str">
        <f>VLOOKUP(H3852,province!$B$2:$C$64,2,0)</f>
        <v xml:space="preserve">TP Hồ Chí Minh </v>
      </c>
      <c r="P3852" s="6" t="str">
        <f>IFERROR(VLOOKUP(K3852,'user relationships'!$H$2:$I$13559,2,0),"")</f>
        <v>Tôi</v>
      </c>
    </row>
    <row r="3853" spans="1:16">
      <c r="A3853" s="78" t="s">
        <v>15067</v>
      </c>
      <c r="B3853" s="46" t="s">
        <v>15068</v>
      </c>
      <c r="C3853" s="46" t="s">
        <v>10247</v>
      </c>
      <c r="D3853" s="46" t="s">
        <v>133</v>
      </c>
      <c r="E3853" s="54">
        <v>30000</v>
      </c>
      <c r="F3853" s="46">
        <v>190000</v>
      </c>
      <c r="G3853" s="54">
        <v>-160000</v>
      </c>
      <c r="H3853" s="46" t="s">
        <v>20</v>
      </c>
      <c r="I3853" s="46"/>
      <c r="J3853" s="46">
        <v>2022</v>
      </c>
      <c r="K3853" s="83" t="s">
        <v>15069</v>
      </c>
      <c r="L3853" s="84" t="s">
        <v>15070</v>
      </c>
      <c r="M3853" s="85" t="s">
        <v>15071</v>
      </c>
      <c r="N3853" s="54" t="s">
        <v>105</v>
      </c>
      <c r="O3853" s="54" t="str">
        <f>VLOOKUP(H3853,province!$B$2:$C$64,2,0)</f>
        <v xml:space="preserve">TP Hồ Chí Minh </v>
      </c>
      <c r="P3853" s="6" t="str">
        <f>IFERROR(VLOOKUP(K3853,'user relationships'!$H$2:$I$13559,2,0),"")</f>
        <v>Tôi</v>
      </c>
    </row>
    <row r="3854" spans="1:16">
      <c r="A3854" s="78" t="s">
        <v>15072</v>
      </c>
      <c r="B3854" s="46" t="s">
        <v>15073</v>
      </c>
      <c r="C3854" s="46" t="s">
        <v>18</v>
      </c>
      <c r="D3854" s="46" t="s">
        <v>19</v>
      </c>
      <c r="E3854" s="54">
        <v>690000</v>
      </c>
      <c r="F3854" s="46">
        <v>0</v>
      </c>
      <c r="G3854" s="54">
        <v>130000</v>
      </c>
      <c r="H3854" s="46" t="s">
        <v>20</v>
      </c>
      <c r="I3854" s="46"/>
      <c r="J3854" s="46">
        <v>2022</v>
      </c>
      <c r="K3854" s="83" t="s">
        <v>15074</v>
      </c>
      <c r="L3854" s="84" t="s">
        <v>15075</v>
      </c>
      <c r="M3854" s="85" t="s">
        <v>15076</v>
      </c>
      <c r="N3854" s="54" t="s">
        <v>105</v>
      </c>
      <c r="O3854" s="54" t="str">
        <f>VLOOKUP(H3854,province!$B$2:$C$64,2,0)</f>
        <v xml:space="preserve">TP Hồ Chí Minh </v>
      </c>
      <c r="P3854" s="6" t="str">
        <f>IFERROR(VLOOKUP(K3854,'user relationships'!$H$2:$I$13559,2,0),"")</f>
        <v>Một ai đó</v>
      </c>
    </row>
    <row r="3855" spans="1:16">
      <c r="A3855" s="78" t="s">
        <v>15077</v>
      </c>
      <c r="B3855" s="46" t="s">
        <v>15078</v>
      </c>
      <c r="C3855" s="46" t="s">
        <v>10247</v>
      </c>
      <c r="D3855" s="46" t="s">
        <v>167</v>
      </c>
      <c r="E3855" s="54">
        <v>30000</v>
      </c>
      <c r="F3855" s="46">
        <v>170000</v>
      </c>
      <c r="G3855" s="54">
        <v>-140000</v>
      </c>
      <c r="H3855" s="46" t="s">
        <v>20</v>
      </c>
      <c r="I3855" s="46"/>
      <c r="J3855" s="46">
        <v>2022</v>
      </c>
      <c r="K3855" s="83" t="s">
        <v>15079</v>
      </c>
      <c r="L3855" s="84" t="s">
        <v>15080</v>
      </c>
      <c r="M3855" s="85" t="s">
        <v>15081</v>
      </c>
      <c r="N3855" s="54" t="s">
        <v>105</v>
      </c>
      <c r="O3855" s="54" t="str">
        <f>VLOOKUP(H3855,province!$B$2:$C$64,2,0)</f>
        <v xml:space="preserve">TP Hồ Chí Minh </v>
      </c>
      <c r="P3855" s="6" t="str">
        <f>IFERROR(VLOOKUP(K3855,'user relationships'!$H$2:$I$13559,2,0),"")</f>
        <v>Tôi</v>
      </c>
    </row>
    <row r="3856" spans="1:16">
      <c r="A3856" s="78" t="s">
        <v>15082</v>
      </c>
      <c r="B3856" s="46" t="s">
        <v>15083</v>
      </c>
      <c r="C3856" s="46" t="s">
        <v>10247</v>
      </c>
      <c r="D3856" s="46" t="s">
        <v>19</v>
      </c>
      <c r="E3856" s="54">
        <v>30000</v>
      </c>
      <c r="F3856" s="46">
        <v>190000</v>
      </c>
      <c r="G3856" s="54">
        <v>-160000</v>
      </c>
      <c r="H3856" s="46" t="s">
        <v>20</v>
      </c>
      <c r="I3856" s="46"/>
      <c r="J3856" s="46">
        <v>2022</v>
      </c>
      <c r="K3856" s="83" t="s">
        <v>15084</v>
      </c>
      <c r="L3856" s="84" t="s">
        <v>15070</v>
      </c>
      <c r="M3856" s="85" t="s">
        <v>15085</v>
      </c>
      <c r="N3856" s="54" t="s">
        <v>105</v>
      </c>
      <c r="O3856" s="54" t="str">
        <f>VLOOKUP(H3856,province!$B$2:$C$64,2,0)</f>
        <v xml:space="preserve">TP Hồ Chí Minh </v>
      </c>
      <c r="P3856" s="6" t="str">
        <f>IFERROR(VLOOKUP(K3856,'user relationships'!$H$2:$I$13559,2,0),"")</f>
        <v>Tôi</v>
      </c>
    </row>
    <row r="3857" spans="1:16">
      <c r="A3857" s="78" t="s">
        <v>15086</v>
      </c>
      <c r="B3857" s="46" t="s">
        <v>15087</v>
      </c>
      <c r="C3857" s="46" t="s">
        <v>10247</v>
      </c>
      <c r="D3857" s="46" t="s">
        <v>19</v>
      </c>
      <c r="E3857" s="54">
        <v>32400</v>
      </c>
      <c r="F3857" s="46">
        <v>220000</v>
      </c>
      <c r="G3857" s="54">
        <v>-187600</v>
      </c>
      <c r="H3857" s="46" t="s">
        <v>20</v>
      </c>
      <c r="I3857" s="46"/>
      <c r="J3857" s="46">
        <v>2022</v>
      </c>
      <c r="K3857" s="83" t="s">
        <v>15088</v>
      </c>
      <c r="L3857" s="84" t="s">
        <v>15080</v>
      </c>
      <c r="M3857" s="85" t="s">
        <v>15089</v>
      </c>
      <c r="N3857" s="54" t="s">
        <v>105</v>
      </c>
      <c r="O3857" s="54" t="str">
        <f>VLOOKUP(H3857,province!$B$2:$C$64,2,0)</f>
        <v xml:space="preserve">TP Hồ Chí Minh </v>
      </c>
      <c r="P3857" s="6" t="str">
        <f>IFERROR(VLOOKUP(K3857,'user relationships'!$H$2:$I$13559,2,0),"")</f>
        <v>Tôi</v>
      </c>
    </row>
    <row r="3858" spans="1:16">
      <c r="A3858" s="78" t="s">
        <v>15090</v>
      </c>
      <c r="B3858" s="46" t="s">
        <v>15091</v>
      </c>
      <c r="C3858" s="46" t="s">
        <v>10247</v>
      </c>
      <c r="D3858" s="46" t="s">
        <v>19</v>
      </c>
      <c r="E3858" s="54">
        <v>35000</v>
      </c>
      <c r="F3858" s="46">
        <v>349000</v>
      </c>
      <c r="G3858" s="54">
        <v>-349000</v>
      </c>
      <c r="H3858" s="46" t="s">
        <v>20</v>
      </c>
      <c r="I3858" s="46"/>
      <c r="J3858" s="46">
        <v>2022</v>
      </c>
      <c r="K3858" s="83" t="s">
        <v>15092</v>
      </c>
      <c r="L3858" s="84" t="s">
        <v>15093</v>
      </c>
      <c r="M3858" s="85" t="s">
        <v>15094</v>
      </c>
      <c r="N3858" s="54" t="s">
        <v>105</v>
      </c>
      <c r="O3858" s="54" t="str">
        <f>VLOOKUP(H3858,province!$B$2:$C$64,2,0)</f>
        <v xml:space="preserve">TP Hồ Chí Minh </v>
      </c>
      <c r="P3858" s="6" t="str">
        <f>IFERROR(VLOOKUP(K3858,'user relationships'!$H$2:$I$13559,2,0),"")</f>
        <v>Tôi</v>
      </c>
    </row>
    <row r="3859" spans="1:16">
      <c r="A3859" s="78" t="s">
        <v>15095</v>
      </c>
      <c r="B3859" s="46" t="s">
        <v>15096</v>
      </c>
      <c r="C3859" s="46" t="s">
        <v>10247</v>
      </c>
      <c r="D3859" s="46" t="s">
        <v>19</v>
      </c>
      <c r="E3859" s="54">
        <v>120000</v>
      </c>
      <c r="F3859" s="46">
        <v>0</v>
      </c>
      <c r="G3859" s="54">
        <v>72000</v>
      </c>
      <c r="H3859" s="46" t="s">
        <v>20</v>
      </c>
      <c r="I3859" s="46"/>
      <c r="J3859" s="46">
        <v>2022</v>
      </c>
      <c r="K3859" s="83" t="s">
        <v>15097</v>
      </c>
      <c r="L3859" s="84" t="s">
        <v>15098</v>
      </c>
      <c r="M3859" s="85" t="s">
        <v>15099</v>
      </c>
      <c r="N3859" s="54" t="s">
        <v>105</v>
      </c>
      <c r="O3859" s="54" t="str">
        <f>VLOOKUP(H3859,province!$B$2:$C$64,2,0)</f>
        <v xml:space="preserve">TP Hồ Chí Minh </v>
      </c>
      <c r="P3859" s="6" t="str">
        <f>IFERROR(VLOOKUP(K3859,'user relationships'!$H$2:$I$13559,2,0),"")</f>
        <v>Tôi</v>
      </c>
    </row>
    <row r="3860" spans="1:16">
      <c r="A3860" s="78" t="s">
        <v>15100</v>
      </c>
      <c r="B3860" s="46" t="s">
        <v>15101</v>
      </c>
      <c r="C3860" s="46" t="s">
        <v>10247</v>
      </c>
      <c r="D3860" s="46" t="s">
        <v>19</v>
      </c>
      <c r="E3860" s="54">
        <v>35000</v>
      </c>
      <c r="F3860" s="46">
        <v>349000</v>
      </c>
      <c r="G3860" s="54">
        <v>-349000</v>
      </c>
      <c r="H3860" s="46" t="s">
        <v>20</v>
      </c>
      <c r="I3860" s="46"/>
      <c r="J3860" s="46">
        <v>2022</v>
      </c>
      <c r="K3860" s="83" t="s">
        <v>15102</v>
      </c>
      <c r="L3860" s="84" t="s">
        <v>15070</v>
      </c>
      <c r="M3860" s="85" t="s">
        <v>15103</v>
      </c>
      <c r="N3860" s="54" t="s">
        <v>105</v>
      </c>
      <c r="O3860" s="54" t="str">
        <f>VLOOKUP(H3860,province!$B$2:$C$64,2,0)</f>
        <v xml:space="preserve">TP Hồ Chí Minh </v>
      </c>
      <c r="P3860" s="6" t="str">
        <f>IFERROR(VLOOKUP(K3860,'user relationships'!$H$2:$I$13559,2,0),"")</f>
        <v>Tôi</v>
      </c>
    </row>
    <row r="3861" spans="1:16">
      <c r="A3861" s="78" t="s">
        <v>15104</v>
      </c>
      <c r="B3861" s="46" t="s">
        <v>15105</v>
      </c>
      <c r="C3861" s="46" t="s">
        <v>10247</v>
      </c>
      <c r="D3861" s="46" t="s">
        <v>19</v>
      </c>
      <c r="E3861" s="54">
        <v>30000</v>
      </c>
      <c r="F3861" s="46">
        <v>349000</v>
      </c>
      <c r="G3861" s="54">
        <v>-349000</v>
      </c>
      <c r="H3861" s="46" t="s">
        <v>20</v>
      </c>
      <c r="I3861" s="46"/>
      <c r="J3861" s="46">
        <v>2022</v>
      </c>
      <c r="K3861" s="83" t="s">
        <v>15106</v>
      </c>
      <c r="L3861" s="84" t="s">
        <v>15107</v>
      </c>
      <c r="M3861" s="85" t="s">
        <v>15108</v>
      </c>
      <c r="N3861" s="54" t="s">
        <v>105</v>
      </c>
      <c r="O3861" s="54" t="str">
        <f>VLOOKUP(H3861,province!$B$2:$C$64,2,0)</f>
        <v xml:space="preserve">TP Hồ Chí Minh </v>
      </c>
      <c r="P3861" s="6" t="str">
        <f>IFERROR(VLOOKUP(K3861,'user relationships'!$H$2:$I$13559,2,0),"")</f>
        <v>Tôi</v>
      </c>
    </row>
    <row r="3862" spans="1:16">
      <c r="A3862" s="78" t="s">
        <v>15109</v>
      </c>
      <c r="B3862" s="46" t="s">
        <v>15110</v>
      </c>
      <c r="C3862" s="46" t="s">
        <v>10247</v>
      </c>
      <c r="D3862" s="46" t="s">
        <v>19</v>
      </c>
      <c r="E3862" s="54">
        <v>37800</v>
      </c>
      <c r="F3862" s="46">
        <v>349000</v>
      </c>
      <c r="G3862" s="54">
        <v>-346200</v>
      </c>
      <c r="H3862" s="46" t="s">
        <v>20</v>
      </c>
      <c r="I3862" s="46"/>
      <c r="J3862" s="46">
        <v>2022</v>
      </c>
      <c r="K3862" s="83" t="s">
        <v>15111</v>
      </c>
      <c r="L3862" s="84" t="s">
        <v>15080</v>
      </c>
      <c r="M3862" s="85" t="s">
        <v>15112</v>
      </c>
      <c r="N3862" s="54" t="s">
        <v>105</v>
      </c>
      <c r="O3862" s="54" t="str">
        <f>VLOOKUP(H3862,province!$B$2:$C$64,2,0)</f>
        <v xml:space="preserve">TP Hồ Chí Minh </v>
      </c>
      <c r="P3862" s="6" t="str">
        <f>IFERROR(VLOOKUP(K3862,'user relationships'!$H$2:$I$13559,2,0),"")</f>
        <v>Tôi</v>
      </c>
    </row>
    <row r="3863" spans="1:16">
      <c r="A3863" s="78" t="s">
        <v>15113</v>
      </c>
      <c r="B3863" s="46" t="s">
        <v>15114</v>
      </c>
      <c r="C3863" s="46" t="s">
        <v>10247</v>
      </c>
      <c r="D3863" s="46" t="s">
        <v>19</v>
      </c>
      <c r="E3863" s="54">
        <v>30000</v>
      </c>
      <c r="F3863" s="46">
        <v>349000</v>
      </c>
      <c r="G3863" s="54">
        <v>-349000</v>
      </c>
      <c r="H3863" s="46" t="s">
        <v>20</v>
      </c>
      <c r="I3863" s="46"/>
      <c r="J3863" s="46">
        <v>2022</v>
      </c>
      <c r="K3863" s="83" t="s">
        <v>15115</v>
      </c>
      <c r="L3863" s="84" t="s">
        <v>15070</v>
      </c>
      <c r="M3863" s="85" t="s">
        <v>15116</v>
      </c>
      <c r="N3863" s="54" t="s">
        <v>105</v>
      </c>
      <c r="O3863" s="54" t="str">
        <f>VLOOKUP(H3863,province!$B$2:$C$64,2,0)</f>
        <v xml:space="preserve">TP Hồ Chí Minh </v>
      </c>
      <c r="P3863" s="6" t="str">
        <f>IFERROR(VLOOKUP(K3863,'user relationships'!$H$2:$I$13559,2,0),"")</f>
        <v>Tôi</v>
      </c>
    </row>
    <row r="3864" spans="1:16">
      <c r="A3864" s="78" t="s">
        <v>15117</v>
      </c>
      <c r="B3864" s="46" t="s">
        <v>15118</v>
      </c>
      <c r="C3864" s="46" t="s">
        <v>10247</v>
      </c>
      <c r="D3864" s="46" t="s">
        <v>19</v>
      </c>
      <c r="E3864" s="54">
        <v>35000</v>
      </c>
      <c r="F3864" s="46">
        <v>349000</v>
      </c>
      <c r="G3864" s="54">
        <v>-349000</v>
      </c>
      <c r="H3864" s="46" t="s">
        <v>20</v>
      </c>
      <c r="I3864" s="46"/>
      <c r="J3864" s="46">
        <v>2022</v>
      </c>
      <c r="K3864" s="83" t="s">
        <v>15119</v>
      </c>
      <c r="L3864" s="84" t="s">
        <v>15070</v>
      </c>
      <c r="M3864" s="85" t="s">
        <v>15120</v>
      </c>
      <c r="N3864" s="54" t="s">
        <v>105</v>
      </c>
      <c r="O3864" s="54" t="str">
        <f>VLOOKUP(H3864,province!$B$2:$C$64,2,0)</f>
        <v xml:space="preserve">TP Hồ Chí Minh </v>
      </c>
      <c r="P3864" s="6" t="str">
        <f>IFERROR(VLOOKUP(K3864,'user relationships'!$H$2:$I$13559,2,0),"")</f>
        <v>Một ai đó</v>
      </c>
    </row>
    <row r="3865" spans="1:16">
      <c r="A3865" s="78" t="s">
        <v>15121</v>
      </c>
      <c r="B3865" s="46" t="s">
        <v>15122</v>
      </c>
      <c r="C3865" s="46" t="s">
        <v>10247</v>
      </c>
      <c r="D3865" s="46" t="s">
        <v>19</v>
      </c>
      <c r="E3865" s="54">
        <v>30000</v>
      </c>
      <c r="F3865" s="46">
        <v>220000</v>
      </c>
      <c r="G3865" s="54">
        <v>-190000</v>
      </c>
      <c r="H3865" s="46" t="s">
        <v>20</v>
      </c>
      <c r="I3865" s="46"/>
      <c r="J3865" s="46">
        <v>2022</v>
      </c>
      <c r="K3865" s="83" t="s">
        <v>15123</v>
      </c>
      <c r="L3865" s="84" t="s">
        <v>15080</v>
      </c>
      <c r="M3865" s="85" t="s">
        <v>15124</v>
      </c>
      <c r="N3865" s="54" t="s">
        <v>105</v>
      </c>
      <c r="O3865" s="54" t="str">
        <f>VLOOKUP(H3865,province!$B$2:$C$64,2,0)</f>
        <v xml:space="preserve">TP Hồ Chí Minh </v>
      </c>
      <c r="P3865" s="6" t="str">
        <f>IFERROR(VLOOKUP(K3865,'user relationships'!$H$2:$I$13559,2,0),"")</f>
        <v>Tôi</v>
      </c>
    </row>
    <row r="3866" spans="1:16">
      <c r="A3866" s="78" t="s">
        <v>15125</v>
      </c>
      <c r="B3866" s="46" t="s">
        <v>15126</v>
      </c>
      <c r="C3866" s="46" t="s">
        <v>10247</v>
      </c>
      <c r="D3866" s="46" t="s">
        <v>19</v>
      </c>
      <c r="E3866" s="54">
        <v>30000</v>
      </c>
      <c r="F3866" s="46">
        <v>240000</v>
      </c>
      <c r="G3866" s="54">
        <v>-210000</v>
      </c>
      <c r="H3866" s="46" t="s">
        <v>20</v>
      </c>
      <c r="I3866" s="46"/>
      <c r="J3866" s="46">
        <v>2022</v>
      </c>
      <c r="K3866" s="83" t="s">
        <v>15127</v>
      </c>
      <c r="L3866" s="84" t="s">
        <v>15128</v>
      </c>
      <c r="M3866" s="85" t="s">
        <v>15129</v>
      </c>
      <c r="N3866" s="54" t="s">
        <v>105</v>
      </c>
      <c r="O3866" s="54" t="str">
        <f>VLOOKUP(H3866,province!$B$2:$C$64,2,0)</f>
        <v xml:space="preserve">TP Hồ Chí Minh </v>
      </c>
      <c r="P3866" s="6" t="str">
        <f>IFERROR(VLOOKUP(K3866,'user relationships'!$H$2:$I$13559,2,0),"")</f>
        <v>Tôi</v>
      </c>
    </row>
    <row r="3867" spans="1:16">
      <c r="A3867" s="78" t="s">
        <v>15130</v>
      </c>
      <c r="B3867" s="46" t="s">
        <v>15131</v>
      </c>
      <c r="C3867" s="46" t="s">
        <v>10247</v>
      </c>
      <c r="D3867" s="46" t="s">
        <v>19</v>
      </c>
      <c r="E3867" s="54">
        <v>50000</v>
      </c>
      <c r="F3867" s="46">
        <v>240000</v>
      </c>
      <c r="G3867" s="54">
        <v>-240000</v>
      </c>
      <c r="H3867" s="46" t="s">
        <v>20</v>
      </c>
      <c r="I3867" s="46"/>
      <c r="J3867" s="46">
        <v>2022</v>
      </c>
      <c r="K3867" s="83" t="s">
        <v>15132</v>
      </c>
      <c r="L3867" s="84" t="s">
        <v>15080</v>
      </c>
      <c r="M3867" s="85" t="s">
        <v>15133</v>
      </c>
      <c r="N3867" s="54" t="s">
        <v>105</v>
      </c>
      <c r="O3867" s="54" t="str">
        <f>VLOOKUP(H3867,province!$B$2:$C$64,2,0)</f>
        <v xml:space="preserve">TP Hồ Chí Minh </v>
      </c>
      <c r="P3867" s="6" t="str">
        <f>IFERROR(VLOOKUP(K3867,'user relationships'!$H$2:$I$13559,2,0),"")</f>
        <v>Tôi</v>
      </c>
    </row>
    <row r="3868" spans="1:16">
      <c r="A3868" s="78" t="s">
        <v>15134</v>
      </c>
      <c r="B3868" s="46" t="s">
        <v>15135</v>
      </c>
      <c r="C3868" s="46" t="s">
        <v>10247</v>
      </c>
      <c r="D3868" s="46" t="s">
        <v>19</v>
      </c>
      <c r="E3868" s="54">
        <v>30000</v>
      </c>
      <c r="F3868" s="46">
        <v>240000</v>
      </c>
      <c r="G3868" s="54">
        <v>-210000</v>
      </c>
      <c r="H3868" s="46" t="s">
        <v>20</v>
      </c>
      <c r="I3868" s="46"/>
      <c r="J3868" s="46">
        <v>2022</v>
      </c>
      <c r="K3868" s="83" t="s">
        <v>15136</v>
      </c>
      <c r="L3868" s="84" t="s">
        <v>15080</v>
      </c>
      <c r="M3868" s="85" t="s">
        <v>15089</v>
      </c>
      <c r="N3868" s="54" t="s">
        <v>105</v>
      </c>
      <c r="O3868" s="54" t="str">
        <f>VLOOKUP(H3868,province!$B$2:$C$64,2,0)</f>
        <v xml:space="preserve">TP Hồ Chí Minh </v>
      </c>
      <c r="P3868" s="6" t="str">
        <f>IFERROR(VLOOKUP(K3868,'user relationships'!$H$2:$I$13559,2,0),"")</f>
        <v>Tôi</v>
      </c>
    </row>
    <row r="3869" spans="1:16">
      <c r="A3869" s="78" t="s">
        <v>15137</v>
      </c>
      <c r="B3869" s="46" t="s">
        <v>15138</v>
      </c>
      <c r="C3869" s="46" t="s">
        <v>10247</v>
      </c>
      <c r="D3869" s="46" t="s">
        <v>19</v>
      </c>
      <c r="E3869" s="54">
        <v>30000</v>
      </c>
      <c r="F3869" s="46">
        <v>240000</v>
      </c>
      <c r="G3869" s="54">
        <v>-210000</v>
      </c>
      <c r="H3869" s="46" t="s">
        <v>20</v>
      </c>
      <c r="I3869" s="46"/>
      <c r="J3869" s="46">
        <v>2022</v>
      </c>
      <c r="K3869" s="83" t="s">
        <v>15139</v>
      </c>
      <c r="L3869" s="84" t="s">
        <v>15080</v>
      </c>
      <c r="M3869" s="85" t="s">
        <v>15140</v>
      </c>
      <c r="N3869" s="54" t="s">
        <v>105</v>
      </c>
      <c r="O3869" s="54" t="str">
        <f>VLOOKUP(H3869,province!$B$2:$C$64,2,0)</f>
        <v xml:space="preserve">TP Hồ Chí Minh </v>
      </c>
      <c r="P3869" s="6" t="str">
        <f>IFERROR(VLOOKUP(K3869,'user relationships'!$H$2:$I$13559,2,0),"")</f>
        <v>Tôi</v>
      </c>
    </row>
    <row r="3870" spans="1:16">
      <c r="A3870" s="78" t="s">
        <v>15141</v>
      </c>
      <c r="B3870" s="46" t="s">
        <v>15142</v>
      </c>
      <c r="C3870" s="46" t="s">
        <v>10247</v>
      </c>
      <c r="D3870" s="46" t="s">
        <v>19</v>
      </c>
      <c r="E3870" s="54">
        <v>30000</v>
      </c>
      <c r="F3870" s="46">
        <v>240000</v>
      </c>
      <c r="G3870" s="54">
        <v>-210000</v>
      </c>
      <c r="H3870" s="46" t="s">
        <v>20</v>
      </c>
      <c r="I3870" s="46"/>
      <c r="J3870" s="46">
        <v>2022</v>
      </c>
      <c r="K3870" s="83" t="s">
        <v>15143</v>
      </c>
      <c r="L3870" s="84" t="s">
        <v>15093</v>
      </c>
      <c r="M3870" s="85" t="s">
        <v>15144</v>
      </c>
      <c r="N3870" s="54" t="s">
        <v>105</v>
      </c>
      <c r="O3870" s="54" t="str">
        <f>VLOOKUP(H3870,province!$B$2:$C$64,2,0)</f>
        <v xml:space="preserve">TP Hồ Chí Minh </v>
      </c>
      <c r="P3870" s="6" t="str">
        <f>IFERROR(VLOOKUP(K3870,'user relationships'!$H$2:$I$13559,2,0),"")</f>
        <v>Tôi</v>
      </c>
    </row>
    <row r="3871" spans="1:16">
      <c r="A3871" s="78" t="s">
        <v>15145</v>
      </c>
      <c r="B3871" s="46" t="s">
        <v>15146</v>
      </c>
      <c r="C3871" s="46" t="s">
        <v>10247</v>
      </c>
      <c r="D3871" s="46" t="s">
        <v>19</v>
      </c>
      <c r="E3871" s="54">
        <v>30000</v>
      </c>
      <c r="F3871" s="46">
        <v>190000</v>
      </c>
      <c r="G3871" s="54">
        <v>-160000</v>
      </c>
      <c r="H3871" s="46" t="s">
        <v>20</v>
      </c>
      <c r="I3871" s="46"/>
      <c r="J3871" s="46">
        <v>2022</v>
      </c>
      <c r="K3871" s="83" t="s">
        <v>15147</v>
      </c>
      <c r="L3871" s="84" t="s">
        <v>15148</v>
      </c>
      <c r="M3871" s="85" t="s">
        <v>15149</v>
      </c>
      <c r="N3871" s="54" t="s">
        <v>105</v>
      </c>
      <c r="O3871" s="54" t="str">
        <f>VLOOKUP(H3871,province!$B$2:$C$64,2,0)</f>
        <v xml:space="preserve">TP Hồ Chí Minh </v>
      </c>
      <c r="P3871" s="6" t="str">
        <f>IFERROR(VLOOKUP(K3871,'user relationships'!$H$2:$I$13559,2,0),"")</f>
        <v>Tôi</v>
      </c>
    </row>
    <row r="3872" spans="1:16">
      <c r="A3872" s="78" t="s">
        <v>15150</v>
      </c>
      <c r="B3872" s="46" t="s">
        <v>15151</v>
      </c>
      <c r="C3872" s="46" t="s">
        <v>10247</v>
      </c>
      <c r="D3872" s="46" t="s">
        <v>19</v>
      </c>
      <c r="E3872" s="54">
        <v>32400</v>
      </c>
      <c r="F3872" s="46">
        <v>240000</v>
      </c>
      <c r="G3872" s="54">
        <v>-207600</v>
      </c>
      <c r="H3872" s="46" t="s">
        <v>20</v>
      </c>
      <c r="I3872" s="46"/>
      <c r="J3872" s="46">
        <v>2022</v>
      </c>
      <c r="K3872" s="83" t="s">
        <v>15152</v>
      </c>
      <c r="L3872" s="84" t="s">
        <v>15148</v>
      </c>
      <c r="M3872" s="85" t="s">
        <v>15153</v>
      </c>
      <c r="N3872" s="54" t="s">
        <v>105</v>
      </c>
      <c r="O3872" s="54" t="str">
        <f>VLOOKUP(H3872,province!$B$2:$C$64,2,0)</f>
        <v xml:space="preserve">TP Hồ Chí Minh </v>
      </c>
      <c r="P3872" s="6" t="str">
        <f>IFERROR(VLOOKUP(K3872,'user relationships'!$H$2:$I$13559,2,0),"")</f>
        <v>Tôi</v>
      </c>
    </row>
    <row r="3873" spans="1:16">
      <c r="A3873" s="78" t="s">
        <v>15154</v>
      </c>
      <c r="B3873" s="46" t="s">
        <v>15155</v>
      </c>
      <c r="C3873" s="46" t="s">
        <v>10247</v>
      </c>
      <c r="D3873" s="46" t="s">
        <v>19</v>
      </c>
      <c r="E3873" s="54">
        <v>30000</v>
      </c>
      <c r="F3873" s="46">
        <v>190000</v>
      </c>
      <c r="G3873" s="54">
        <v>-160000</v>
      </c>
      <c r="H3873" s="46" t="s">
        <v>20</v>
      </c>
      <c r="I3873" s="46"/>
      <c r="J3873" s="46">
        <v>2022</v>
      </c>
      <c r="K3873" s="83" t="s">
        <v>15156</v>
      </c>
      <c r="L3873" s="84" t="s">
        <v>15148</v>
      </c>
      <c r="M3873" s="85" t="s">
        <v>15157</v>
      </c>
      <c r="N3873" s="54" t="s">
        <v>105</v>
      </c>
      <c r="O3873" s="54" t="str">
        <f>VLOOKUP(H3873,province!$B$2:$C$64,2,0)</f>
        <v xml:space="preserve">TP Hồ Chí Minh </v>
      </c>
      <c r="P3873" s="6" t="str">
        <f>IFERROR(VLOOKUP(K3873,'user relationships'!$H$2:$I$13559,2,0),"")</f>
        <v>Tôi</v>
      </c>
    </row>
    <row r="3874" spans="1:16">
      <c r="A3874" s="78" t="s">
        <v>15158</v>
      </c>
      <c r="B3874" s="46" t="s">
        <v>3255</v>
      </c>
      <c r="C3874" s="46" t="s">
        <v>11088</v>
      </c>
      <c r="D3874" s="46" t="s">
        <v>19</v>
      </c>
      <c r="E3874" s="54">
        <v>202000</v>
      </c>
      <c r="F3874" s="46">
        <v>18000</v>
      </c>
      <c r="G3874" s="54">
        <v>18000</v>
      </c>
      <c r="H3874" s="46" t="s">
        <v>20</v>
      </c>
      <c r="I3874" s="46"/>
      <c r="J3874" s="46">
        <v>2022</v>
      </c>
      <c r="K3874" s="83"/>
      <c r="L3874" s="84" t="s">
        <v>15159</v>
      </c>
      <c r="M3874" s="85" t="s">
        <v>15160</v>
      </c>
      <c r="N3874" s="54" t="s">
        <v>105</v>
      </c>
      <c r="O3874" s="54" t="str">
        <f>VLOOKUP(H3874,province!$B$2:$C$64,2,0)</f>
        <v xml:space="preserve">TP Hồ Chí Minh </v>
      </c>
      <c r="P3874" s="6" t="str">
        <f>IFERROR(VLOOKUP(K3874,'user relationships'!$H$2:$I$13559,2,0),"")</f>
        <v/>
      </c>
    </row>
    <row r="3875" spans="1:16">
      <c r="A3875" s="78" t="s">
        <v>15161</v>
      </c>
      <c r="B3875" s="46" t="s">
        <v>15162</v>
      </c>
      <c r="C3875" s="46" t="s">
        <v>10247</v>
      </c>
      <c r="D3875" s="46" t="s">
        <v>19</v>
      </c>
      <c r="E3875" s="54">
        <v>25000</v>
      </c>
      <c r="F3875" s="46">
        <v>349000</v>
      </c>
      <c r="G3875" s="54">
        <v>-349000</v>
      </c>
      <c r="H3875" s="46" t="s">
        <v>20</v>
      </c>
      <c r="I3875" s="46"/>
      <c r="J3875" s="46">
        <v>2022</v>
      </c>
      <c r="K3875" s="83" t="s">
        <v>15163</v>
      </c>
      <c r="L3875" s="84" t="s">
        <v>15164</v>
      </c>
      <c r="M3875" s="85" t="s">
        <v>15165</v>
      </c>
      <c r="N3875" s="54" t="s">
        <v>105</v>
      </c>
      <c r="O3875" s="54" t="str">
        <f>VLOOKUP(H3875,province!$B$2:$C$64,2,0)</f>
        <v xml:space="preserve">TP Hồ Chí Minh </v>
      </c>
      <c r="P3875" s="6" t="str">
        <f>IFERROR(VLOOKUP(K3875,'user relationships'!$H$2:$I$13559,2,0),"")</f>
        <v>Tôi</v>
      </c>
    </row>
    <row r="3876" spans="1:16">
      <c r="A3876" s="78" t="s">
        <v>15166</v>
      </c>
      <c r="B3876" s="46" t="s">
        <v>15167</v>
      </c>
      <c r="C3876" s="46" t="s">
        <v>10247</v>
      </c>
      <c r="D3876" s="46" t="s">
        <v>19</v>
      </c>
      <c r="E3876" s="54">
        <v>35000</v>
      </c>
      <c r="F3876" s="46">
        <v>349000</v>
      </c>
      <c r="G3876" s="54">
        <v>-349000</v>
      </c>
      <c r="H3876" s="46" t="s">
        <v>20</v>
      </c>
      <c r="I3876" s="46"/>
      <c r="J3876" s="46">
        <v>2022</v>
      </c>
      <c r="K3876" s="83" t="s">
        <v>15168</v>
      </c>
      <c r="L3876" s="84" t="s">
        <v>15164</v>
      </c>
      <c r="M3876" s="85" t="s">
        <v>15169</v>
      </c>
      <c r="N3876" s="54" t="s">
        <v>105</v>
      </c>
      <c r="O3876" s="54" t="str">
        <f>VLOOKUP(H3876,province!$B$2:$C$64,2,0)</f>
        <v xml:space="preserve">TP Hồ Chí Minh </v>
      </c>
      <c r="P3876" s="6" t="str">
        <f>IFERROR(VLOOKUP(K3876,'user relationships'!$H$2:$I$13559,2,0),"")</f>
        <v>Tôi</v>
      </c>
    </row>
    <row r="3877" spans="1:16">
      <c r="A3877" s="78" t="s">
        <v>15170</v>
      </c>
      <c r="B3877" s="46" t="s">
        <v>15171</v>
      </c>
      <c r="C3877" s="46" t="s">
        <v>10247</v>
      </c>
      <c r="D3877" s="46" t="s">
        <v>19</v>
      </c>
      <c r="E3877" s="54">
        <v>30000</v>
      </c>
      <c r="F3877" s="46">
        <v>349000</v>
      </c>
      <c r="G3877" s="54">
        <v>-349000</v>
      </c>
      <c r="H3877" s="46" t="s">
        <v>20</v>
      </c>
      <c r="I3877" s="46"/>
      <c r="J3877" s="46">
        <v>2022</v>
      </c>
      <c r="K3877" s="83" t="s">
        <v>15172</v>
      </c>
      <c r="L3877" s="84" t="s">
        <v>15164</v>
      </c>
      <c r="M3877" s="85" t="s">
        <v>15173</v>
      </c>
      <c r="N3877" s="54" t="s">
        <v>105</v>
      </c>
      <c r="O3877" s="54" t="str">
        <f>VLOOKUP(H3877,province!$B$2:$C$64,2,0)</f>
        <v xml:space="preserve">TP Hồ Chí Minh </v>
      </c>
      <c r="P3877" s="6" t="str">
        <f>IFERROR(VLOOKUP(K3877,'user relationships'!$H$2:$I$13559,2,0),"")</f>
        <v>Tôi</v>
      </c>
    </row>
    <row r="3878" spans="1:16">
      <c r="A3878" s="78" t="s">
        <v>15174</v>
      </c>
      <c r="B3878" s="46" t="s">
        <v>15175</v>
      </c>
      <c r="C3878" s="46" t="s">
        <v>10247</v>
      </c>
      <c r="D3878" s="46" t="s">
        <v>19</v>
      </c>
      <c r="E3878" s="54">
        <v>35000</v>
      </c>
      <c r="F3878" s="46">
        <v>349000</v>
      </c>
      <c r="G3878" s="54">
        <v>-349000</v>
      </c>
      <c r="H3878" s="46" t="s">
        <v>20</v>
      </c>
      <c r="I3878" s="46"/>
      <c r="J3878" s="46">
        <v>2022</v>
      </c>
      <c r="K3878" s="83" t="s">
        <v>15176</v>
      </c>
      <c r="L3878" s="84" t="s">
        <v>15177</v>
      </c>
      <c r="M3878" s="85" t="s">
        <v>15178</v>
      </c>
      <c r="N3878" s="54" t="s">
        <v>105</v>
      </c>
      <c r="O3878" s="54" t="str">
        <f>VLOOKUP(H3878,province!$B$2:$C$64,2,0)</f>
        <v xml:space="preserve">TP Hồ Chí Minh </v>
      </c>
      <c r="P3878" s="6" t="str">
        <f>IFERROR(VLOOKUP(K3878,'user relationships'!$H$2:$I$13559,2,0),"")</f>
        <v>Một ai đó</v>
      </c>
    </row>
    <row r="3879" spans="1:16">
      <c r="A3879" s="78" t="s">
        <v>15179</v>
      </c>
      <c r="B3879" s="46" t="s">
        <v>15180</v>
      </c>
      <c r="C3879" s="46" t="s">
        <v>10247</v>
      </c>
      <c r="D3879" s="46" t="s">
        <v>19</v>
      </c>
      <c r="E3879" s="54">
        <v>35000</v>
      </c>
      <c r="F3879" s="46">
        <v>349000</v>
      </c>
      <c r="G3879" s="54">
        <v>-349000</v>
      </c>
      <c r="H3879" s="46" t="s">
        <v>20</v>
      </c>
      <c r="I3879" s="46"/>
      <c r="J3879" s="46">
        <v>2022</v>
      </c>
      <c r="K3879" s="83" t="s">
        <v>15181</v>
      </c>
      <c r="L3879" s="84" t="s">
        <v>15164</v>
      </c>
      <c r="M3879" s="85" t="s">
        <v>15182</v>
      </c>
      <c r="N3879" s="54" t="s">
        <v>105</v>
      </c>
      <c r="O3879" s="54" t="str">
        <f>VLOOKUP(H3879,province!$B$2:$C$64,2,0)</f>
        <v xml:space="preserve">TP Hồ Chí Minh </v>
      </c>
      <c r="P3879" s="6" t="str">
        <f>IFERROR(VLOOKUP(K3879,'user relationships'!$H$2:$I$13559,2,0),"")</f>
        <v>Tôi</v>
      </c>
    </row>
    <row r="3880" spans="1:16">
      <c r="A3880" s="78" t="s">
        <v>15183</v>
      </c>
      <c r="B3880" s="46" t="s">
        <v>15184</v>
      </c>
      <c r="C3880" s="46" t="s">
        <v>10247</v>
      </c>
      <c r="D3880" s="46" t="s">
        <v>19</v>
      </c>
      <c r="E3880" s="54">
        <v>35000</v>
      </c>
      <c r="F3880" s="46">
        <v>349000</v>
      </c>
      <c r="G3880" s="54">
        <v>-349000</v>
      </c>
      <c r="H3880" s="46" t="s">
        <v>20</v>
      </c>
      <c r="I3880" s="46"/>
      <c r="J3880" s="46">
        <v>2022</v>
      </c>
      <c r="K3880" s="83" t="s">
        <v>15185</v>
      </c>
      <c r="L3880" s="84" t="s">
        <v>15164</v>
      </c>
      <c r="M3880" s="85" t="s">
        <v>15186</v>
      </c>
      <c r="N3880" s="54" t="s">
        <v>105</v>
      </c>
      <c r="O3880" s="54" t="str">
        <f>VLOOKUP(H3880,province!$B$2:$C$64,2,0)</f>
        <v xml:space="preserve">TP Hồ Chí Minh </v>
      </c>
      <c r="P3880" s="6" t="str">
        <f>IFERROR(VLOOKUP(K3880,'user relationships'!$H$2:$I$13559,2,0),"")</f>
        <v>Tôi</v>
      </c>
    </row>
    <row r="3881" spans="1:16">
      <c r="A3881" s="78" t="s">
        <v>15187</v>
      </c>
      <c r="B3881" s="46" t="s">
        <v>15188</v>
      </c>
      <c r="C3881" s="46" t="s">
        <v>10247</v>
      </c>
      <c r="D3881" s="46" t="s">
        <v>19</v>
      </c>
      <c r="E3881" s="54">
        <v>30000</v>
      </c>
      <c r="F3881" s="46">
        <v>240000</v>
      </c>
      <c r="G3881" s="54">
        <v>-210000</v>
      </c>
      <c r="H3881" s="46" t="s">
        <v>20</v>
      </c>
      <c r="I3881" s="46"/>
      <c r="J3881" s="46">
        <v>2022</v>
      </c>
      <c r="K3881" s="83" t="s">
        <v>15189</v>
      </c>
      <c r="L3881" s="84" t="s">
        <v>15164</v>
      </c>
      <c r="M3881" s="85" t="s">
        <v>15190</v>
      </c>
      <c r="N3881" s="54" t="s">
        <v>105</v>
      </c>
      <c r="O3881" s="54" t="str">
        <f>VLOOKUP(H3881,province!$B$2:$C$64,2,0)</f>
        <v xml:space="preserve">TP Hồ Chí Minh </v>
      </c>
      <c r="P3881" s="6" t="str">
        <f>IFERROR(VLOOKUP(K3881,'user relationships'!$H$2:$I$13559,2,0),"")</f>
        <v>Tôi</v>
      </c>
    </row>
    <row r="3882" spans="1:16">
      <c r="A3882" s="78" t="s">
        <v>15191</v>
      </c>
      <c r="B3882" s="46" t="s">
        <v>15192</v>
      </c>
      <c r="C3882" s="46" t="s">
        <v>10247</v>
      </c>
      <c r="D3882" s="46" t="s">
        <v>19</v>
      </c>
      <c r="E3882" s="54">
        <v>30000</v>
      </c>
      <c r="F3882" s="46">
        <v>349000</v>
      </c>
      <c r="G3882" s="54">
        <v>-349000</v>
      </c>
      <c r="H3882" s="46" t="s">
        <v>20</v>
      </c>
      <c r="I3882" s="46"/>
      <c r="J3882" s="46">
        <v>2022</v>
      </c>
      <c r="K3882" s="83" t="s">
        <v>15193</v>
      </c>
      <c r="L3882" s="84" t="s">
        <v>15164</v>
      </c>
      <c r="M3882" s="85" t="s">
        <v>15194</v>
      </c>
      <c r="N3882" s="54" t="s">
        <v>105</v>
      </c>
      <c r="O3882" s="54" t="str">
        <f>VLOOKUP(H3882,province!$B$2:$C$64,2,0)</f>
        <v xml:space="preserve">TP Hồ Chí Minh </v>
      </c>
      <c r="P3882" s="6" t="str">
        <f>IFERROR(VLOOKUP(K3882,'user relationships'!$H$2:$I$13559,2,0),"")</f>
        <v>Tôi</v>
      </c>
    </row>
    <row r="3883" spans="1:16">
      <c r="A3883" s="78" t="s">
        <v>15195</v>
      </c>
      <c r="B3883" s="46" t="s">
        <v>15196</v>
      </c>
      <c r="C3883" s="46" t="s">
        <v>10247</v>
      </c>
      <c r="D3883" s="46" t="s">
        <v>19</v>
      </c>
      <c r="E3883" s="54">
        <v>37800</v>
      </c>
      <c r="F3883" s="46">
        <v>349000</v>
      </c>
      <c r="G3883" s="54">
        <v>-346200</v>
      </c>
      <c r="H3883" s="46" t="s">
        <v>20</v>
      </c>
      <c r="I3883" s="46"/>
      <c r="J3883" s="46">
        <v>2022</v>
      </c>
      <c r="K3883" s="83" t="s">
        <v>15197</v>
      </c>
      <c r="L3883" s="84" t="s">
        <v>15164</v>
      </c>
      <c r="M3883" s="85" t="s">
        <v>15198</v>
      </c>
      <c r="N3883" s="54" t="s">
        <v>105</v>
      </c>
      <c r="O3883" s="54" t="str">
        <f>VLOOKUP(H3883,province!$B$2:$C$64,2,0)</f>
        <v xml:space="preserve">TP Hồ Chí Minh </v>
      </c>
      <c r="P3883" s="6" t="str">
        <f>IFERROR(VLOOKUP(K3883,'user relationships'!$H$2:$I$13559,2,0),"")</f>
        <v>Tôi</v>
      </c>
    </row>
    <row r="3884" spans="1:16">
      <c r="A3884" s="78" t="s">
        <v>15199</v>
      </c>
      <c r="B3884" s="46" t="s">
        <v>15200</v>
      </c>
      <c r="C3884" s="46" t="s">
        <v>10247</v>
      </c>
      <c r="D3884" s="46" t="s">
        <v>19</v>
      </c>
      <c r="E3884" s="54">
        <v>35000</v>
      </c>
      <c r="F3884" s="46">
        <v>349000</v>
      </c>
      <c r="G3884" s="54">
        <v>-349000</v>
      </c>
      <c r="H3884" s="46" t="s">
        <v>20</v>
      </c>
      <c r="I3884" s="46"/>
      <c r="J3884" s="46">
        <v>2022</v>
      </c>
      <c r="K3884" s="83" t="s">
        <v>15201</v>
      </c>
      <c r="L3884" s="84" t="s">
        <v>15164</v>
      </c>
      <c r="M3884" s="85" t="s">
        <v>15202</v>
      </c>
      <c r="N3884" s="54" t="s">
        <v>105</v>
      </c>
      <c r="O3884" s="54" t="str">
        <f>VLOOKUP(H3884,province!$B$2:$C$64,2,0)</f>
        <v xml:space="preserve">TP Hồ Chí Minh </v>
      </c>
      <c r="P3884" s="6" t="str">
        <f>IFERROR(VLOOKUP(K3884,'user relationships'!$H$2:$I$13559,2,0),"")</f>
        <v>Tôi</v>
      </c>
    </row>
    <row r="3885" spans="1:16">
      <c r="A3885" s="78" t="s">
        <v>15203</v>
      </c>
      <c r="B3885" s="46" t="s">
        <v>15204</v>
      </c>
      <c r="C3885" s="46" t="s">
        <v>10247</v>
      </c>
      <c r="D3885" s="46" t="s">
        <v>19</v>
      </c>
      <c r="E3885" s="54">
        <v>37800</v>
      </c>
      <c r="F3885" s="46">
        <v>189000</v>
      </c>
      <c r="G3885" s="54">
        <v>-186200</v>
      </c>
      <c r="H3885" s="46" t="s">
        <v>20</v>
      </c>
      <c r="I3885" s="46"/>
      <c r="J3885" s="46">
        <v>2022</v>
      </c>
      <c r="K3885" s="83" t="s">
        <v>15205</v>
      </c>
      <c r="L3885" s="84" t="s">
        <v>15164</v>
      </c>
      <c r="M3885" s="85" t="s">
        <v>15206</v>
      </c>
      <c r="N3885" s="54" t="s">
        <v>105</v>
      </c>
      <c r="O3885" s="54" t="str">
        <f>VLOOKUP(H3885,province!$B$2:$C$64,2,0)</f>
        <v xml:space="preserve">TP Hồ Chí Minh </v>
      </c>
      <c r="P3885" s="6" t="str">
        <f>IFERROR(VLOOKUP(K3885,'user relationships'!$H$2:$I$13559,2,0),"")</f>
        <v>Tôi</v>
      </c>
    </row>
    <row r="3886" spans="1:16">
      <c r="A3886" s="78" t="s">
        <v>15207</v>
      </c>
      <c r="B3886" s="46" t="s">
        <v>15096</v>
      </c>
      <c r="C3886" s="46" t="s">
        <v>10247</v>
      </c>
      <c r="D3886" s="46" t="s">
        <v>19</v>
      </c>
      <c r="E3886" s="54">
        <v>234000</v>
      </c>
      <c r="F3886" s="46">
        <v>0</v>
      </c>
      <c r="G3886" s="54">
        <v>39800</v>
      </c>
      <c r="H3886" s="46" t="s">
        <v>20</v>
      </c>
      <c r="I3886" s="46"/>
      <c r="J3886" s="46">
        <v>2022</v>
      </c>
      <c r="K3886" s="83" t="s">
        <v>15097</v>
      </c>
      <c r="L3886" s="84" t="s">
        <v>15208</v>
      </c>
      <c r="M3886" s="85" t="s">
        <v>15209</v>
      </c>
      <c r="N3886" s="54" t="s">
        <v>105</v>
      </c>
      <c r="O3886" s="54" t="str">
        <f>VLOOKUP(H3886,province!$B$2:$C$64,2,0)</f>
        <v xml:space="preserve">TP Hồ Chí Minh </v>
      </c>
      <c r="P3886" s="6" t="str">
        <f>IFERROR(VLOOKUP(K3886,'user relationships'!$H$2:$I$13559,2,0),"")</f>
        <v>Tôi</v>
      </c>
    </row>
    <row r="3887" spans="1:16">
      <c r="A3887" s="78" t="s">
        <v>15210</v>
      </c>
      <c r="B3887" s="46" t="s">
        <v>15211</v>
      </c>
      <c r="C3887" s="46" t="s">
        <v>10247</v>
      </c>
      <c r="D3887" s="46" t="s">
        <v>19</v>
      </c>
      <c r="E3887" s="54">
        <v>30000</v>
      </c>
      <c r="F3887" s="46">
        <v>349000</v>
      </c>
      <c r="G3887" s="54">
        <v>-349000</v>
      </c>
      <c r="H3887" s="46" t="s">
        <v>20</v>
      </c>
      <c r="I3887" s="46"/>
      <c r="J3887" s="46">
        <v>2022</v>
      </c>
      <c r="K3887" s="83" t="s">
        <v>15212</v>
      </c>
      <c r="L3887" s="84" t="s">
        <v>15213</v>
      </c>
      <c r="M3887" s="85" t="s">
        <v>15214</v>
      </c>
      <c r="N3887" s="54" t="s">
        <v>105</v>
      </c>
      <c r="O3887" s="54" t="str">
        <f>VLOOKUP(H3887,province!$B$2:$C$64,2,0)</f>
        <v xml:space="preserve">TP Hồ Chí Minh </v>
      </c>
      <c r="P3887" s="6" t="str">
        <f>IFERROR(VLOOKUP(K3887,'user relationships'!$H$2:$I$13559,2,0),"")</f>
        <v>Tôi</v>
      </c>
    </row>
    <row r="3888" spans="1:16">
      <c r="A3888" s="78" t="s">
        <v>15215</v>
      </c>
      <c r="B3888" s="46" t="s">
        <v>15216</v>
      </c>
      <c r="C3888" s="46" t="s">
        <v>10247</v>
      </c>
      <c r="D3888" s="46" t="s">
        <v>133</v>
      </c>
      <c r="E3888" s="54">
        <v>50000</v>
      </c>
      <c r="F3888" s="46">
        <v>165000</v>
      </c>
      <c r="G3888" s="54">
        <v>-165000</v>
      </c>
      <c r="H3888" s="46" t="s">
        <v>20</v>
      </c>
      <c r="I3888" s="46"/>
      <c r="J3888" s="46">
        <v>2022</v>
      </c>
      <c r="K3888" s="83" t="s">
        <v>15217</v>
      </c>
      <c r="L3888" s="84" t="s">
        <v>15218</v>
      </c>
      <c r="M3888" s="85" t="s">
        <v>15219</v>
      </c>
      <c r="N3888" s="54" t="s">
        <v>105</v>
      </c>
      <c r="O3888" s="54" t="str">
        <f>VLOOKUP(H3888,province!$B$2:$C$64,2,0)</f>
        <v xml:space="preserve">TP Hồ Chí Minh </v>
      </c>
      <c r="P3888" s="6" t="str">
        <f>IFERROR(VLOOKUP(K3888,'user relationships'!$H$2:$I$13559,2,0),"")</f>
        <v>Tôi</v>
      </c>
    </row>
    <row r="3889" spans="1:16">
      <c r="A3889" s="78" t="s">
        <v>15220</v>
      </c>
      <c r="B3889" s="46" t="s">
        <v>15221</v>
      </c>
      <c r="C3889" s="46" t="s">
        <v>10247</v>
      </c>
      <c r="D3889" s="46" t="s">
        <v>19</v>
      </c>
      <c r="E3889" s="54">
        <v>70000</v>
      </c>
      <c r="F3889" s="46">
        <v>220000</v>
      </c>
      <c r="G3889" s="54">
        <v>-220000</v>
      </c>
      <c r="H3889" s="46" t="s">
        <v>20</v>
      </c>
      <c r="I3889" s="46"/>
      <c r="J3889" s="46">
        <v>2022</v>
      </c>
      <c r="K3889" s="83" t="s">
        <v>15222</v>
      </c>
      <c r="L3889" s="84" t="s">
        <v>15218</v>
      </c>
      <c r="M3889" s="85" t="s">
        <v>15223</v>
      </c>
      <c r="N3889" s="54" t="s">
        <v>105</v>
      </c>
      <c r="O3889" s="54" t="str">
        <f>VLOOKUP(H3889,province!$B$2:$C$64,2,0)</f>
        <v xml:space="preserve">TP Hồ Chí Minh </v>
      </c>
      <c r="P3889" s="6" t="str">
        <f>IFERROR(VLOOKUP(K3889,'user relationships'!$H$2:$I$13559,2,0),"")</f>
        <v>Tôi</v>
      </c>
    </row>
    <row r="3890" spans="1:16">
      <c r="A3890" s="78" t="s">
        <v>15224</v>
      </c>
      <c r="B3890" s="46" t="s">
        <v>11126</v>
      </c>
      <c r="C3890" s="46" t="s">
        <v>18</v>
      </c>
      <c r="D3890" s="46" t="s">
        <v>267</v>
      </c>
      <c r="E3890" s="54">
        <v>330000</v>
      </c>
      <c r="F3890" s="46">
        <v>0</v>
      </c>
      <c r="G3890" s="54">
        <v>60000</v>
      </c>
      <c r="H3890" s="46" t="s">
        <v>20</v>
      </c>
      <c r="I3890" s="46"/>
      <c r="J3890" s="46">
        <v>2022</v>
      </c>
      <c r="K3890" s="83" t="s">
        <v>11127</v>
      </c>
      <c r="L3890" s="84" t="s">
        <v>15225</v>
      </c>
      <c r="M3890" s="85" t="s">
        <v>15226</v>
      </c>
      <c r="N3890" s="54" t="s">
        <v>105</v>
      </c>
      <c r="O3890" s="54" t="str">
        <f>VLOOKUP(H3890,province!$B$2:$C$64,2,0)</f>
        <v xml:space="preserve">TP Hồ Chí Minh </v>
      </c>
      <c r="P3890" s="6" t="str">
        <f>IFERROR(VLOOKUP(K3890,'user relationships'!$H$2:$I$13559,2,0),"")</f>
        <v>Vợ</v>
      </c>
    </row>
    <row r="3891" spans="1:16">
      <c r="A3891" s="78" t="s">
        <v>15227</v>
      </c>
      <c r="B3891" s="46" t="s">
        <v>15228</v>
      </c>
      <c r="C3891" s="46" t="s">
        <v>10247</v>
      </c>
      <c r="D3891" s="46" t="s">
        <v>167</v>
      </c>
      <c r="E3891" s="54">
        <v>229000</v>
      </c>
      <c r="F3891" s="46">
        <v>0</v>
      </c>
      <c r="G3891" s="54">
        <v>39800</v>
      </c>
      <c r="H3891" s="46" t="s">
        <v>20</v>
      </c>
      <c r="I3891" s="46"/>
      <c r="J3891" s="46">
        <v>2022</v>
      </c>
      <c r="K3891" s="83" t="s">
        <v>15229</v>
      </c>
      <c r="L3891" s="84" t="s">
        <v>15225</v>
      </c>
      <c r="M3891" s="85" t="s">
        <v>15230</v>
      </c>
      <c r="N3891" s="54" t="s">
        <v>105</v>
      </c>
      <c r="O3891" s="54" t="str">
        <f>VLOOKUP(H3891,province!$B$2:$C$64,2,0)</f>
        <v xml:space="preserve">TP Hồ Chí Minh </v>
      </c>
      <c r="P3891" s="6" t="str">
        <f>IFERROR(VLOOKUP(K3891,'user relationships'!$H$2:$I$13559,2,0),"")</f>
        <v>Tôi</v>
      </c>
    </row>
    <row r="3892" spans="1:16">
      <c r="A3892" s="78" t="s">
        <v>15231</v>
      </c>
      <c r="B3892" s="46" t="s">
        <v>12798</v>
      </c>
      <c r="C3892" s="46" t="s">
        <v>18</v>
      </c>
      <c r="D3892" s="46" t="s">
        <v>19</v>
      </c>
      <c r="E3892" s="54">
        <v>1205280</v>
      </c>
      <c r="F3892" s="46">
        <v>0</v>
      </c>
      <c r="G3892" s="54">
        <v>265280</v>
      </c>
      <c r="H3892" s="46" t="s">
        <v>20</v>
      </c>
      <c r="I3892" s="46"/>
      <c r="J3892" s="46">
        <v>2022</v>
      </c>
      <c r="K3892" s="83" t="s">
        <v>12799</v>
      </c>
      <c r="L3892" s="84" t="s">
        <v>15232</v>
      </c>
      <c r="M3892" s="85" t="s">
        <v>15233</v>
      </c>
      <c r="N3892" s="54" t="s">
        <v>105</v>
      </c>
      <c r="O3892" s="54" t="str">
        <f>VLOOKUP(H3892,province!$B$2:$C$64,2,0)</f>
        <v xml:space="preserve">TP Hồ Chí Minh </v>
      </c>
      <c r="P3892" s="6" t="str">
        <f>IFERROR(VLOOKUP(K3892,'user relationships'!$H$2:$I$13559,2,0),"")</f>
        <v>Chồng</v>
      </c>
    </row>
    <row r="3893" spans="1:16">
      <c r="A3893" s="78" t="s">
        <v>15234</v>
      </c>
      <c r="B3893" s="46" t="s">
        <v>15235</v>
      </c>
      <c r="C3893" s="46" t="s">
        <v>10247</v>
      </c>
      <c r="D3893" s="46" t="s">
        <v>19</v>
      </c>
      <c r="E3893" s="54">
        <v>30000</v>
      </c>
      <c r="F3893" s="46">
        <v>349000</v>
      </c>
      <c r="G3893" s="54">
        <v>-349000</v>
      </c>
      <c r="H3893" s="46" t="s">
        <v>20</v>
      </c>
      <c r="I3893" s="46"/>
      <c r="J3893" s="46">
        <v>2022</v>
      </c>
      <c r="K3893" s="83" t="s">
        <v>15236</v>
      </c>
      <c r="L3893" s="84" t="s">
        <v>15218</v>
      </c>
      <c r="M3893" s="85" t="s">
        <v>15237</v>
      </c>
      <c r="N3893" s="54" t="s">
        <v>105</v>
      </c>
      <c r="O3893" s="54" t="str">
        <f>VLOOKUP(H3893,province!$B$2:$C$64,2,0)</f>
        <v xml:space="preserve">TP Hồ Chí Minh </v>
      </c>
      <c r="P3893" s="6" t="str">
        <f>IFERROR(VLOOKUP(K3893,'user relationships'!$H$2:$I$13559,2,0),"")</f>
        <v>Tôi</v>
      </c>
    </row>
    <row r="3894" spans="1:16">
      <c r="A3894" s="78" t="s">
        <v>15238</v>
      </c>
      <c r="B3894" s="46" t="s">
        <v>15239</v>
      </c>
      <c r="C3894" s="46" t="s">
        <v>10247</v>
      </c>
      <c r="D3894" s="46" t="s">
        <v>19</v>
      </c>
      <c r="E3894" s="54">
        <v>35000</v>
      </c>
      <c r="F3894" s="46">
        <v>349000</v>
      </c>
      <c r="G3894" s="54">
        <v>-349000</v>
      </c>
      <c r="H3894" s="46" t="s">
        <v>20</v>
      </c>
      <c r="I3894" s="46"/>
      <c r="J3894" s="46">
        <v>2022</v>
      </c>
      <c r="K3894" s="83" t="s">
        <v>15240</v>
      </c>
      <c r="L3894" s="84" t="s">
        <v>15213</v>
      </c>
      <c r="M3894" s="85" t="s">
        <v>15241</v>
      </c>
      <c r="N3894" s="54" t="s">
        <v>105</v>
      </c>
      <c r="O3894" s="54" t="str">
        <f>VLOOKUP(H3894,province!$B$2:$C$64,2,0)</f>
        <v xml:space="preserve">TP Hồ Chí Minh </v>
      </c>
      <c r="P3894" s="6" t="str">
        <f>IFERROR(VLOOKUP(K3894,'user relationships'!$H$2:$I$13559,2,0),"")</f>
        <v>Một ai đó</v>
      </c>
    </row>
    <row r="3895" spans="1:16">
      <c r="A3895" s="78" t="s">
        <v>15242</v>
      </c>
      <c r="B3895" s="46" t="s">
        <v>15243</v>
      </c>
      <c r="C3895" s="46" t="s">
        <v>10247</v>
      </c>
      <c r="D3895" s="46" t="s">
        <v>19</v>
      </c>
      <c r="E3895" s="54">
        <v>35000</v>
      </c>
      <c r="F3895" s="46">
        <v>349000</v>
      </c>
      <c r="G3895" s="54">
        <v>-349000</v>
      </c>
      <c r="H3895" s="46" t="s">
        <v>20</v>
      </c>
      <c r="I3895" s="46"/>
      <c r="J3895" s="46">
        <v>2022</v>
      </c>
      <c r="K3895" s="83" t="s">
        <v>15244</v>
      </c>
      <c r="L3895" s="84" t="s">
        <v>15218</v>
      </c>
      <c r="M3895" s="85" t="s">
        <v>15245</v>
      </c>
      <c r="N3895" s="54" t="s">
        <v>105</v>
      </c>
      <c r="O3895" s="54" t="str">
        <f>VLOOKUP(H3895,province!$B$2:$C$64,2,0)</f>
        <v xml:space="preserve">TP Hồ Chí Minh </v>
      </c>
      <c r="P3895" s="6" t="str">
        <f>IFERROR(VLOOKUP(K3895,'user relationships'!$H$2:$I$13559,2,0),"")</f>
        <v>Tôi</v>
      </c>
    </row>
    <row r="3896" spans="1:16">
      <c r="A3896" s="78" t="s">
        <v>15246</v>
      </c>
      <c r="B3896" s="46" t="s">
        <v>15247</v>
      </c>
      <c r="C3896" s="46" t="s">
        <v>10247</v>
      </c>
      <c r="D3896" s="46" t="s">
        <v>19</v>
      </c>
      <c r="E3896" s="54">
        <v>30000</v>
      </c>
      <c r="F3896" s="46">
        <v>349000</v>
      </c>
      <c r="G3896" s="54">
        <v>-349000</v>
      </c>
      <c r="H3896" s="46" t="s">
        <v>20</v>
      </c>
      <c r="I3896" s="46"/>
      <c r="J3896" s="46">
        <v>2022</v>
      </c>
      <c r="K3896" s="83" t="s">
        <v>15248</v>
      </c>
      <c r="L3896" s="84" t="s">
        <v>15218</v>
      </c>
      <c r="M3896" s="85" t="s">
        <v>15249</v>
      </c>
      <c r="N3896" s="54" t="s">
        <v>105</v>
      </c>
      <c r="O3896" s="54" t="str">
        <f>VLOOKUP(H3896,province!$B$2:$C$64,2,0)</f>
        <v xml:space="preserve">TP Hồ Chí Minh </v>
      </c>
      <c r="P3896" s="6" t="str">
        <f>IFERROR(VLOOKUP(K3896,'user relationships'!$H$2:$I$13559,2,0),"")</f>
        <v>Tôi</v>
      </c>
    </row>
    <row r="3897" spans="1:16">
      <c r="A3897" s="78" t="s">
        <v>15250</v>
      </c>
      <c r="B3897" s="46" t="s">
        <v>10669</v>
      </c>
      <c r="C3897" s="46" t="s">
        <v>18</v>
      </c>
      <c r="D3897" s="46" t="s">
        <v>19</v>
      </c>
      <c r="E3897" s="54">
        <v>1510000</v>
      </c>
      <c r="F3897" s="46">
        <v>0</v>
      </c>
      <c r="G3897" s="54">
        <v>270000</v>
      </c>
      <c r="H3897" s="46" t="s">
        <v>20</v>
      </c>
      <c r="I3897" s="46"/>
      <c r="J3897" s="46">
        <v>2022</v>
      </c>
      <c r="K3897" s="83" t="s">
        <v>10670</v>
      </c>
      <c r="L3897" s="84" t="s">
        <v>15218</v>
      </c>
      <c r="M3897" s="85" t="s">
        <v>15251</v>
      </c>
      <c r="N3897" s="54" t="s">
        <v>105</v>
      </c>
      <c r="O3897" s="54" t="str">
        <f>VLOOKUP(H3897,province!$B$2:$C$64,2,0)</f>
        <v xml:space="preserve">TP Hồ Chí Minh </v>
      </c>
      <c r="P3897" s="6" t="str">
        <f>IFERROR(VLOOKUP(K3897,'user relationships'!$H$2:$I$13559,2,0),"")</f>
        <v>Một ai đó</v>
      </c>
    </row>
    <row r="3898" spans="1:16">
      <c r="A3898" s="78" t="s">
        <v>15252</v>
      </c>
      <c r="B3898" s="46" t="s">
        <v>15253</v>
      </c>
      <c r="C3898" s="46" t="s">
        <v>10247</v>
      </c>
      <c r="D3898" s="46" t="s">
        <v>19</v>
      </c>
      <c r="E3898" s="54">
        <v>35000</v>
      </c>
      <c r="F3898" s="46">
        <v>149000</v>
      </c>
      <c r="G3898" s="54">
        <v>-149000</v>
      </c>
      <c r="H3898" s="46" t="s">
        <v>20</v>
      </c>
      <c r="I3898" s="46"/>
      <c r="J3898" s="46">
        <v>2022</v>
      </c>
      <c r="K3898" s="83" t="s">
        <v>15254</v>
      </c>
      <c r="L3898" s="84" t="s">
        <v>15255</v>
      </c>
      <c r="M3898" s="85" t="s">
        <v>15256</v>
      </c>
      <c r="N3898" s="54" t="s">
        <v>105</v>
      </c>
      <c r="O3898" s="54" t="str">
        <f>VLOOKUP(H3898,province!$B$2:$C$64,2,0)</f>
        <v xml:space="preserve">TP Hồ Chí Minh </v>
      </c>
      <c r="P3898" s="6" t="str">
        <f>IFERROR(VLOOKUP(K3898,'user relationships'!$H$2:$I$13559,2,0),"")</f>
        <v>Một ai đó</v>
      </c>
    </row>
    <row r="3899" spans="1:16">
      <c r="A3899" s="78" t="s">
        <v>15257</v>
      </c>
      <c r="B3899" s="46" t="s">
        <v>15258</v>
      </c>
      <c r="C3899" s="46" t="s">
        <v>10247</v>
      </c>
      <c r="D3899" s="46" t="s">
        <v>19</v>
      </c>
      <c r="E3899" s="54">
        <v>35000</v>
      </c>
      <c r="F3899" s="46">
        <v>349000</v>
      </c>
      <c r="G3899" s="54">
        <v>-349000</v>
      </c>
      <c r="H3899" s="46" t="s">
        <v>20</v>
      </c>
      <c r="I3899" s="46"/>
      <c r="J3899" s="46">
        <v>2022</v>
      </c>
      <c r="K3899" s="83" t="s">
        <v>15259</v>
      </c>
      <c r="L3899" s="84" t="s">
        <v>15218</v>
      </c>
      <c r="M3899" s="85" t="s">
        <v>15245</v>
      </c>
      <c r="N3899" s="54" t="s">
        <v>105</v>
      </c>
      <c r="O3899" s="54" t="str">
        <f>VLOOKUP(H3899,province!$B$2:$C$64,2,0)</f>
        <v xml:space="preserve">TP Hồ Chí Minh </v>
      </c>
      <c r="P3899" s="6" t="str">
        <f>IFERROR(VLOOKUP(K3899,'user relationships'!$H$2:$I$13559,2,0),"")</f>
        <v>Tôi</v>
      </c>
    </row>
    <row r="3900" spans="1:16">
      <c r="A3900" s="78" t="s">
        <v>15260</v>
      </c>
      <c r="B3900" s="46" t="s">
        <v>4948</v>
      </c>
      <c r="C3900" s="46" t="s">
        <v>18</v>
      </c>
      <c r="D3900" s="46" t="s">
        <v>19</v>
      </c>
      <c r="E3900" s="54">
        <v>730000</v>
      </c>
      <c r="F3900" s="46">
        <v>0</v>
      </c>
      <c r="G3900" s="54">
        <v>108000</v>
      </c>
      <c r="H3900" s="46" t="s">
        <v>1459</v>
      </c>
      <c r="I3900" s="46"/>
      <c r="J3900" s="46">
        <v>2022</v>
      </c>
      <c r="K3900" s="83" t="s">
        <v>15261</v>
      </c>
      <c r="L3900" s="84" t="s">
        <v>15218</v>
      </c>
      <c r="M3900" s="85" t="s">
        <v>15262</v>
      </c>
      <c r="N3900" s="54" t="s">
        <v>105</v>
      </c>
      <c r="O3900" s="54" t="str">
        <f>VLOOKUP(H3900,province!$B$2:$C$64,2,0)</f>
        <v xml:space="preserve">Khánh Hòa </v>
      </c>
      <c r="P3900" s="6" t="str">
        <f>IFERROR(VLOOKUP(K3900,'user relationships'!$H$2:$I$13559,2,0),"")</f>
        <v>Bạn bè</v>
      </c>
    </row>
    <row r="3901" spans="1:16">
      <c r="A3901" s="78" t="s">
        <v>15263</v>
      </c>
      <c r="B3901" s="46" t="s">
        <v>15264</v>
      </c>
      <c r="C3901" s="46" t="s">
        <v>18</v>
      </c>
      <c r="D3901" s="46" t="s">
        <v>19</v>
      </c>
      <c r="E3901" s="54">
        <v>385000</v>
      </c>
      <c r="F3901" s="46">
        <v>0</v>
      </c>
      <c r="G3901" s="54">
        <v>70000</v>
      </c>
      <c r="H3901" s="46" t="s">
        <v>20</v>
      </c>
      <c r="I3901" s="46"/>
      <c r="J3901" s="46">
        <v>2022</v>
      </c>
      <c r="K3901" s="83"/>
      <c r="L3901" s="84" t="s">
        <v>15265</v>
      </c>
      <c r="M3901" s="85" t="s">
        <v>15266</v>
      </c>
      <c r="N3901" s="54" t="s">
        <v>105</v>
      </c>
      <c r="O3901" s="54" t="str">
        <f>VLOOKUP(H3901,province!$B$2:$C$64,2,0)</f>
        <v xml:space="preserve">TP Hồ Chí Minh </v>
      </c>
      <c r="P3901" s="6" t="str">
        <f>IFERROR(VLOOKUP(K3901,'user relationships'!$H$2:$I$13559,2,0),"")</f>
        <v/>
      </c>
    </row>
    <row r="3902" spans="1:16">
      <c r="A3902" s="78" t="s">
        <v>15267</v>
      </c>
      <c r="B3902" s="46" t="s">
        <v>15268</v>
      </c>
      <c r="C3902" s="46" t="s">
        <v>10247</v>
      </c>
      <c r="D3902" s="46" t="s">
        <v>19</v>
      </c>
      <c r="E3902" s="54">
        <v>32400</v>
      </c>
      <c r="F3902" s="46">
        <v>170000</v>
      </c>
      <c r="G3902" s="54">
        <v>-137600</v>
      </c>
      <c r="H3902" s="46" t="s">
        <v>20</v>
      </c>
      <c r="I3902" s="46"/>
      <c r="J3902" s="46">
        <v>2022</v>
      </c>
      <c r="K3902" s="83" t="s">
        <v>15269</v>
      </c>
      <c r="L3902" s="84" t="s">
        <v>15270</v>
      </c>
      <c r="M3902" s="85" t="s">
        <v>15271</v>
      </c>
      <c r="N3902" s="54" t="s">
        <v>105</v>
      </c>
      <c r="O3902" s="54" t="str">
        <f>VLOOKUP(H3902,province!$B$2:$C$64,2,0)</f>
        <v xml:space="preserve">TP Hồ Chí Minh </v>
      </c>
      <c r="P3902" s="6" t="str">
        <f>IFERROR(VLOOKUP(K3902,'user relationships'!$H$2:$I$13559,2,0),"")</f>
        <v>Tôi</v>
      </c>
    </row>
    <row r="3903" spans="1:16">
      <c r="A3903" s="78" t="s">
        <v>15272</v>
      </c>
      <c r="B3903" s="46" t="s">
        <v>15273</v>
      </c>
      <c r="C3903" s="46" t="s">
        <v>10247</v>
      </c>
      <c r="D3903" s="46" t="s">
        <v>19</v>
      </c>
      <c r="E3903" s="54">
        <v>35000</v>
      </c>
      <c r="F3903" s="46">
        <v>149000</v>
      </c>
      <c r="G3903" s="54">
        <v>-149000</v>
      </c>
      <c r="H3903" s="46" t="s">
        <v>20</v>
      </c>
      <c r="I3903" s="46"/>
      <c r="J3903" s="46">
        <v>2022</v>
      </c>
      <c r="K3903" s="83" t="s">
        <v>15274</v>
      </c>
      <c r="L3903" s="84" t="s">
        <v>15218</v>
      </c>
      <c r="M3903" s="85" t="s">
        <v>15275</v>
      </c>
      <c r="N3903" s="54" t="s">
        <v>105</v>
      </c>
      <c r="O3903" s="54" t="str">
        <f>VLOOKUP(H3903,province!$B$2:$C$64,2,0)</f>
        <v xml:space="preserve">TP Hồ Chí Minh </v>
      </c>
      <c r="P3903" s="6" t="str">
        <f>IFERROR(VLOOKUP(K3903,'user relationships'!$H$2:$I$13559,2,0),"")</f>
        <v>Tôi</v>
      </c>
    </row>
    <row r="3904" spans="1:16">
      <c r="A3904" s="78" t="s">
        <v>15276</v>
      </c>
      <c r="B3904" s="46" t="s">
        <v>15277</v>
      </c>
      <c r="C3904" s="46" t="s">
        <v>10247</v>
      </c>
      <c r="D3904" s="46" t="s">
        <v>19</v>
      </c>
      <c r="E3904" s="54">
        <v>30000</v>
      </c>
      <c r="F3904" s="46">
        <v>240000</v>
      </c>
      <c r="G3904" s="54">
        <v>-210000</v>
      </c>
      <c r="H3904" s="46" t="s">
        <v>20</v>
      </c>
      <c r="I3904" s="46"/>
      <c r="J3904" s="46">
        <v>2022</v>
      </c>
      <c r="K3904" s="83" t="s">
        <v>15278</v>
      </c>
      <c r="L3904" s="84" t="s">
        <v>15270</v>
      </c>
      <c r="M3904" s="85" t="s">
        <v>15279</v>
      </c>
      <c r="N3904" s="54" t="s">
        <v>105</v>
      </c>
      <c r="O3904" s="54" t="str">
        <f>VLOOKUP(H3904,province!$B$2:$C$64,2,0)</f>
        <v xml:space="preserve">TP Hồ Chí Minh </v>
      </c>
      <c r="P3904" s="6" t="str">
        <f>IFERROR(VLOOKUP(K3904,'user relationships'!$H$2:$I$13559,2,0),"")</f>
        <v>Một ai đó</v>
      </c>
    </row>
    <row r="3905" spans="1:16">
      <c r="A3905" s="78" t="s">
        <v>15280</v>
      </c>
      <c r="B3905" s="46" t="s">
        <v>15281</v>
      </c>
      <c r="C3905" s="46" t="s">
        <v>10247</v>
      </c>
      <c r="D3905" s="46" t="s">
        <v>19</v>
      </c>
      <c r="E3905" s="54">
        <v>30000</v>
      </c>
      <c r="F3905" s="46">
        <v>240000</v>
      </c>
      <c r="G3905" s="54">
        <v>-210000</v>
      </c>
      <c r="H3905" s="46" t="s">
        <v>20</v>
      </c>
      <c r="I3905" s="46"/>
      <c r="J3905" s="46">
        <v>2022</v>
      </c>
      <c r="K3905" s="83" t="s">
        <v>15282</v>
      </c>
      <c r="L3905" s="84" t="s">
        <v>15270</v>
      </c>
      <c r="M3905" s="85" t="s">
        <v>15283</v>
      </c>
      <c r="N3905" s="54" t="s">
        <v>105</v>
      </c>
      <c r="O3905" s="54" t="str">
        <f>VLOOKUP(H3905,province!$B$2:$C$64,2,0)</f>
        <v xml:space="preserve">TP Hồ Chí Minh </v>
      </c>
      <c r="P3905" s="6" t="str">
        <f>IFERROR(VLOOKUP(K3905,'user relationships'!$H$2:$I$13559,2,0),"")</f>
        <v>Một ai đó</v>
      </c>
    </row>
    <row r="3906" spans="1:16">
      <c r="A3906" s="78" t="s">
        <v>15284</v>
      </c>
      <c r="B3906" s="46" t="s">
        <v>8415</v>
      </c>
      <c r="C3906" s="46" t="s">
        <v>18</v>
      </c>
      <c r="D3906" s="46" t="s">
        <v>19</v>
      </c>
      <c r="E3906" s="54">
        <v>820800</v>
      </c>
      <c r="F3906" s="46">
        <v>100000</v>
      </c>
      <c r="G3906" s="54">
        <v>120800</v>
      </c>
      <c r="H3906" s="46" t="s">
        <v>1210</v>
      </c>
      <c r="I3906" s="46"/>
      <c r="J3906" s="46">
        <v>2022</v>
      </c>
      <c r="K3906" s="83" t="s">
        <v>15285</v>
      </c>
      <c r="L3906" s="84" t="s">
        <v>15286</v>
      </c>
      <c r="M3906" s="85" t="s">
        <v>15287</v>
      </c>
      <c r="N3906" s="54" t="s">
        <v>105</v>
      </c>
      <c r="O3906" s="54" t="str">
        <f>VLOOKUP(H3906,province!$B$2:$C$64,2,0)</f>
        <v xml:space="preserve">Hà Nội </v>
      </c>
      <c r="P3906" s="6" t="str">
        <f>IFERROR(VLOOKUP(K3906,'user relationships'!$H$2:$I$13559,2,0),"")</f>
        <v>Bạn gái</v>
      </c>
    </row>
    <row r="3907" spans="1:16">
      <c r="A3907" s="78" t="s">
        <v>15288</v>
      </c>
      <c r="B3907" s="46" t="s">
        <v>15289</v>
      </c>
      <c r="C3907" s="46" t="s">
        <v>10247</v>
      </c>
      <c r="D3907" s="46" t="s">
        <v>11591</v>
      </c>
      <c r="E3907" s="54">
        <v>30000</v>
      </c>
      <c r="F3907" s="46">
        <v>170000</v>
      </c>
      <c r="G3907" s="54">
        <v>-140000</v>
      </c>
      <c r="H3907" s="46" t="s">
        <v>20</v>
      </c>
      <c r="I3907" s="46"/>
      <c r="J3907" s="46">
        <v>2022</v>
      </c>
      <c r="K3907" s="83" t="s">
        <v>15290</v>
      </c>
      <c r="L3907" s="84" t="s">
        <v>15291</v>
      </c>
      <c r="M3907" s="85" t="s">
        <v>15292</v>
      </c>
      <c r="N3907" s="54" t="s">
        <v>105</v>
      </c>
      <c r="O3907" s="54" t="str">
        <f>VLOOKUP(H3907,province!$B$2:$C$64,2,0)</f>
        <v xml:space="preserve">TP Hồ Chí Minh </v>
      </c>
      <c r="P3907" s="6" t="str">
        <f>IFERROR(VLOOKUP(K3907,'user relationships'!$H$2:$I$13559,2,0),"")</f>
        <v>Một ai đó</v>
      </c>
    </row>
    <row r="3908" spans="1:16">
      <c r="A3908" s="78" t="s">
        <v>15293</v>
      </c>
      <c r="B3908" s="46" t="s">
        <v>15294</v>
      </c>
      <c r="C3908" s="46" t="s">
        <v>10247</v>
      </c>
      <c r="D3908" s="46" t="s">
        <v>19</v>
      </c>
      <c r="E3908" s="54">
        <v>25000</v>
      </c>
      <c r="F3908" s="46">
        <v>349000</v>
      </c>
      <c r="G3908" s="54">
        <v>-349000</v>
      </c>
      <c r="H3908" s="46" t="s">
        <v>20</v>
      </c>
      <c r="I3908" s="46"/>
      <c r="J3908" s="46">
        <v>2022</v>
      </c>
      <c r="K3908" s="83" t="s">
        <v>15295</v>
      </c>
      <c r="L3908" s="84" t="s">
        <v>15296</v>
      </c>
      <c r="M3908" s="85" t="s">
        <v>15297</v>
      </c>
      <c r="N3908" s="54" t="s">
        <v>105</v>
      </c>
      <c r="O3908" s="54" t="str">
        <f>VLOOKUP(H3908,province!$B$2:$C$64,2,0)</f>
        <v xml:space="preserve">TP Hồ Chí Minh </v>
      </c>
      <c r="P3908" s="6" t="str">
        <f>IFERROR(VLOOKUP(K3908,'user relationships'!$H$2:$I$13559,2,0),"")</f>
        <v>Tôi</v>
      </c>
    </row>
    <row r="3909" spans="1:16">
      <c r="A3909" s="78" t="s">
        <v>15298</v>
      </c>
      <c r="B3909" s="46" t="s">
        <v>15299</v>
      </c>
      <c r="C3909" s="46" t="s">
        <v>10247</v>
      </c>
      <c r="D3909" s="46" t="s">
        <v>19</v>
      </c>
      <c r="E3909" s="54">
        <v>35000</v>
      </c>
      <c r="F3909" s="46">
        <v>349000</v>
      </c>
      <c r="G3909" s="54">
        <v>-349000</v>
      </c>
      <c r="H3909" s="46" t="s">
        <v>20</v>
      </c>
      <c r="I3909" s="46"/>
      <c r="J3909" s="46">
        <v>2022</v>
      </c>
      <c r="K3909" s="83" t="s">
        <v>15300</v>
      </c>
      <c r="L3909" s="84" t="s">
        <v>15301</v>
      </c>
      <c r="M3909" s="85" t="s">
        <v>15302</v>
      </c>
      <c r="N3909" s="54" t="s">
        <v>105</v>
      </c>
      <c r="O3909" s="54" t="str">
        <f>VLOOKUP(H3909,province!$B$2:$C$64,2,0)</f>
        <v xml:space="preserve">TP Hồ Chí Minh </v>
      </c>
      <c r="P3909" s="6" t="str">
        <f>IFERROR(VLOOKUP(K3909,'user relationships'!$H$2:$I$13559,2,0),"")</f>
        <v>Tôi</v>
      </c>
    </row>
    <row r="3910" spans="1:16">
      <c r="A3910" s="78" t="s">
        <v>15303</v>
      </c>
      <c r="B3910" s="46" t="s">
        <v>15304</v>
      </c>
      <c r="C3910" s="46" t="s">
        <v>10247</v>
      </c>
      <c r="D3910" s="46" t="s">
        <v>19</v>
      </c>
      <c r="E3910" s="54">
        <v>30000</v>
      </c>
      <c r="F3910" s="46">
        <v>349000</v>
      </c>
      <c r="G3910" s="54">
        <v>-349000</v>
      </c>
      <c r="H3910" s="46" t="s">
        <v>20</v>
      </c>
      <c r="I3910" s="46"/>
      <c r="J3910" s="46">
        <v>2022</v>
      </c>
      <c r="K3910" s="83" t="s">
        <v>15305</v>
      </c>
      <c r="L3910" s="84" t="s">
        <v>15301</v>
      </c>
      <c r="M3910" s="85" t="s">
        <v>15306</v>
      </c>
      <c r="N3910" s="54" t="s">
        <v>105</v>
      </c>
      <c r="O3910" s="54" t="str">
        <f>VLOOKUP(H3910,province!$B$2:$C$64,2,0)</f>
        <v xml:space="preserve">TP Hồ Chí Minh </v>
      </c>
      <c r="P3910" s="6" t="str">
        <f>IFERROR(VLOOKUP(K3910,'user relationships'!$H$2:$I$13559,2,0),"")</f>
        <v>Tôi</v>
      </c>
    </row>
    <row r="3911" spans="1:16">
      <c r="A3911" s="78" t="s">
        <v>15307</v>
      </c>
      <c r="B3911" s="46" t="s">
        <v>15308</v>
      </c>
      <c r="C3911" s="46" t="s">
        <v>10247</v>
      </c>
      <c r="D3911" s="46" t="s">
        <v>19</v>
      </c>
      <c r="E3911" s="54">
        <v>30000</v>
      </c>
      <c r="F3911" s="46">
        <v>220000</v>
      </c>
      <c r="G3911" s="54">
        <v>-190000</v>
      </c>
      <c r="H3911" s="46" t="s">
        <v>20</v>
      </c>
      <c r="I3911" s="46"/>
      <c r="J3911" s="46">
        <v>2022</v>
      </c>
      <c r="K3911" s="83" t="s">
        <v>15309</v>
      </c>
      <c r="L3911" s="84" t="s">
        <v>15301</v>
      </c>
      <c r="M3911" s="85" t="s">
        <v>15310</v>
      </c>
      <c r="N3911" s="54" t="s">
        <v>105</v>
      </c>
      <c r="O3911" s="54" t="str">
        <f>VLOOKUP(H3911,province!$B$2:$C$64,2,0)</f>
        <v xml:space="preserve">TP Hồ Chí Minh </v>
      </c>
      <c r="P3911" s="6" t="str">
        <f>IFERROR(VLOOKUP(K3911,'user relationships'!$H$2:$I$13559,2,0),"")</f>
        <v>Tôi</v>
      </c>
    </row>
    <row r="3912" spans="1:16">
      <c r="A3912" s="78" t="s">
        <v>15311</v>
      </c>
      <c r="B3912" s="46" t="s">
        <v>15312</v>
      </c>
      <c r="C3912" s="46" t="s">
        <v>10247</v>
      </c>
      <c r="D3912" s="46" t="s">
        <v>19</v>
      </c>
      <c r="E3912" s="54">
        <v>30000</v>
      </c>
      <c r="F3912" s="46">
        <v>349000</v>
      </c>
      <c r="G3912" s="54">
        <v>-349000</v>
      </c>
      <c r="H3912" s="46" t="s">
        <v>20</v>
      </c>
      <c r="I3912" s="46"/>
      <c r="J3912" s="46">
        <v>2022</v>
      </c>
      <c r="K3912" s="83" t="s">
        <v>15313</v>
      </c>
      <c r="L3912" s="84" t="s">
        <v>15314</v>
      </c>
      <c r="M3912" s="85" t="s">
        <v>15315</v>
      </c>
      <c r="N3912" s="54" t="s">
        <v>105</v>
      </c>
      <c r="O3912" s="54" t="str">
        <f>VLOOKUP(H3912,province!$B$2:$C$64,2,0)</f>
        <v xml:space="preserve">TP Hồ Chí Minh </v>
      </c>
      <c r="P3912" s="6" t="str">
        <f>IFERROR(VLOOKUP(K3912,'user relationships'!$H$2:$I$13559,2,0),"")</f>
        <v>Tôi</v>
      </c>
    </row>
    <row r="3913" spans="1:16">
      <c r="A3913" s="78" t="s">
        <v>15316</v>
      </c>
      <c r="B3913" s="46" t="s">
        <v>11984</v>
      </c>
      <c r="C3913" s="46" t="s">
        <v>18</v>
      </c>
      <c r="D3913" s="46" t="s">
        <v>19</v>
      </c>
      <c r="E3913" s="54">
        <v>464800</v>
      </c>
      <c r="F3913" s="46">
        <v>0</v>
      </c>
      <c r="G3913" s="54">
        <v>60800</v>
      </c>
      <c r="H3913" s="46" t="s">
        <v>1210</v>
      </c>
      <c r="I3913" s="46"/>
      <c r="J3913" s="46">
        <v>2022</v>
      </c>
      <c r="K3913" s="83" t="s">
        <v>12338</v>
      </c>
      <c r="L3913" s="84" t="s">
        <v>15317</v>
      </c>
      <c r="M3913" s="85" t="s">
        <v>15318</v>
      </c>
      <c r="N3913" s="54" t="s">
        <v>105</v>
      </c>
      <c r="O3913" s="54" t="str">
        <f>VLOOKUP(H3913,province!$B$2:$C$64,2,0)</f>
        <v xml:space="preserve">Hà Nội </v>
      </c>
      <c r="P3913" s="6" t="str">
        <f>IFERROR(VLOOKUP(K3913,'user relationships'!$H$2:$I$13559,2,0),"")</f>
        <v>Vợ</v>
      </c>
    </row>
    <row r="3914" spans="1:16">
      <c r="A3914" s="78" t="s">
        <v>15319</v>
      </c>
      <c r="B3914" s="46" t="s">
        <v>15320</v>
      </c>
      <c r="C3914" s="46" t="s">
        <v>10247</v>
      </c>
      <c r="D3914" s="46" t="s">
        <v>19</v>
      </c>
      <c r="E3914" s="54">
        <v>25000</v>
      </c>
      <c r="F3914" s="46">
        <v>189000</v>
      </c>
      <c r="G3914" s="54">
        <v>-189000</v>
      </c>
      <c r="H3914" s="46" t="s">
        <v>20</v>
      </c>
      <c r="I3914" s="46"/>
      <c r="J3914" s="46">
        <v>2022</v>
      </c>
      <c r="K3914" s="83" t="s">
        <v>15321</v>
      </c>
      <c r="L3914" s="84" t="s">
        <v>15322</v>
      </c>
      <c r="M3914" s="85" t="s">
        <v>15323</v>
      </c>
      <c r="N3914" s="54" t="s">
        <v>1594</v>
      </c>
      <c r="O3914" s="54" t="str">
        <f>VLOOKUP(H3914,province!$B$2:$C$64,2,0)</f>
        <v xml:space="preserve">TP Hồ Chí Minh </v>
      </c>
      <c r="P3914" s="6" t="str">
        <f>IFERROR(VLOOKUP(K3914,'user relationships'!$H$2:$I$13559,2,0),"")</f>
        <v>Tôi</v>
      </c>
    </row>
    <row r="3915" spans="1:16">
      <c r="A3915" s="78" t="s">
        <v>15324</v>
      </c>
      <c r="B3915" s="46" t="s">
        <v>15325</v>
      </c>
      <c r="C3915" s="46" t="s">
        <v>10247</v>
      </c>
      <c r="D3915" s="46" t="s">
        <v>19</v>
      </c>
      <c r="E3915" s="54">
        <v>35000</v>
      </c>
      <c r="F3915" s="46">
        <v>349000</v>
      </c>
      <c r="G3915" s="54">
        <v>-349000</v>
      </c>
      <c r="H3915" s="46" t="s">
        <v>20</v>
      </c>
      <c r="I3915" s="46"/>
      <c r="J3915" s="46">
        <v>2022</v>
      </c>
      <c r="K3915" s="83" t="s">
        <v>15326</v>
      </c>
      <c r="L3915" s="84" t="s">
        <v>15322</v>
      </c>
      <c r="M3915" s="85" t="s">
        <v>15327</v>
      </c>
      <c r="N3915" s="54" t="s">
        <v>1594</v>
      </c>
      <c r="O3915" s="54" t="str">
        <f>VLOOKUP(H3915,province!$B$2:$C$64,2,0)</f>
        <v xml:space="preserve">TP Hồ Chí Minh </v>
      </c>
      <c r="P3915" s="6" t="str">
        <f>IFERROR(VLOOKUP(K3915,'user relationships'!$H$2:$I$13559,2,0),"")</f>
        <v>Một ai đó</v>
      </c>
    </row>
    <row r="3916" spans="1:16">
      <c r="A3916" s="78" t="s">
        <v>15328</v>
      </c>
      <c r="B3916" s="46" t="s">
        <v>8948</v>
      </c>
      <c r="C3916" s="46" t="s">
        <v>18</v>
      </c>
      <c r="D3916" s="46" t="s">
        <v>19</v>
      </c>
      <c r="E3916" s="54">
        <v>540000</v>
      </c>
      <c r="F3916" s="46">
        <v>0</v>
      </c>
      <c r="G3916" s="54">
        <v>80000</v>
      </c>
      <c r="H3916" s="46" t="s">
        <v>20</v>
      </c>
      <c r="I3916" s="46"/>
      <c r="J3916" s="46">
        <v>2022</v>
      </c>
      <c r="K3916" s="83" t="s">
        <v>8949</v>
      </c>
      <c r="L3916" s="84" t="s">
        <v>15329</v>
      </c>
      <c r="M3916" s="85" t="s">
        <v>15330</v>
      </c>
      <c r="N3916" s="54" t="s">
        <v>1594</v>
      </c>
      <c r="O3916" s="54" t="str">
        <f>VLOOKUP(H3916,province!$B$2:$C$64,2,0)</f>
        <v xml:space="preserve">TP Hồ Chí Minh </v>
      </c>
      <c r="P3916" s="6" t="str">
        <f>IFERROR(VLOOKUP(K3916,'user relationships'!$H$2:$I$13559,2,0),"")</f>
        <v>Một ai đó</v>
      </c>
    </row>
    <row r="3917" spans="1:16">
      <c r="A3917" s="78" t="s">
        <v>15331</v>
      </c>
      <c r="B3917" s="46" t="s">
        <v>6966</v>
      </c>
      <c r="C3917" s="46" t="s">
        <v>18</v>
      </c>
      <c r="D3917" s="46" t="s">
        <v>19</v>
      </c>
      <c r="E3917" s="54">
        <v>317440</v>
      </c>
      <c r="F3917" s="46">
        <v>0</v>
      </c>
      <c r="G3917" s="54">
        <v>46240</v>
      </c>
      <c r="H3917" s="46" t="s">
        <v>20</v>
      </c>
      <c r="I3917" s="46"/>
      <c r="J3917" s="46">
        <v>2022</v>
      </c>
      <c r="K3917" s="83" t="s">
        <v>15332</v>
      </c>
      <c r="L3917" s="84" t="s">
        <v>15329</v>
      </c>
      <c r="M3917" s="85" t="s">
        <v>15333</v>
      </c>
      <c r="N3917" s="54" t="s">
        <v>1594</v>
      </c>
      <c r="O3917" s="54" t="str">
        <f>VLOOKUP(H3917,province!$B$2:$C$64,2,0)</f>
        <v xml:space="preserve">TP Hồ Chí Minh </v>
      </c>
      <c r="P3917" s="6" t="str">
        <f>IFERROR(VLOOKUP(K3917,'user relationships'!$H$2:$I$13559,2,0),"")</f>
        <v>Bạn gái</v>
      </c>
    </row>
    <row r="3918" spans="1:16">
      <c r="A3918" s="78" t="s">
        <v>15334</v>
      </c>
      <c r="B3918" s="46" t="s">
        <v>15335</v>
      </c>
      <c r="C3918" s="46" t="s">
        <v>18</v>
      </c>
      <c r="D3918" s="46" t="s">
        <v>19</v>
      </c>
      <c r="E3918" s="54">
        <v>1008720</v>
      </c>
      <c r="F3918" s="46">
        <v>0</v>
      </c>
      <c r="G3918" s="54">
        <v>224520</v>
      </c>
      <c r="H3918" s="46" t="s">
        <v>20</v>
      </c>
      <c r="I3918" s="46"/>
      <c r="J3918" s="46">
        <v>2022</v>
      </c>
      <c r="K3918" s="83" t="s">
        <v>15336</v>
      </c>
      <c r="L3918" s="84" t="s">
        <v>15337</v>
      </c>
      <c r="M3918" s="85" t="s">
        <v>15338</v>
      </c>
      <c r="N3918" s="54" t="s">
        <v>1594</v>
      </c>
      <c r="O3918" s="54" t="str">
        <f>VLOOKUP(H3918,province!$B$2:$C$64,2,0)</f>
        <v xml:space="preserve">TP Hồ Chí Minh </v>
      </c>
      <c r="P3918" s="6" t="str">
        <f>IFERROR(VLOOKUP(K3918,'user relationships'!$H$2:$I$13559,2,0),"")</f>
        <v>Một ai đó</v>
      </c>
    </row>
    <row r="3919" spans="1:16">
      <c r="A3919" s="78" t="s">
        <v>15339</v>
      </c>
      <c r="B3919" s="46" t="s">
        <v>15340</v>
      </c>
      <c r="C3919" s="46" t="s">
        <v>10247</v>
      </c>
      <c r="D3919" s="46" t="s">
        <v>19</v>
      </c>
      <c r="E3919" s="54">
        <v>30000</v>
      </c>
      <c r="F3919" s="46">
        <v>240000</v>
      </c>
      <c r="G3919" s="54">
        <v>-210000</v>
      </c>
      <c r="H3919" s="46" t="s">
        <v>20</v>
      </c>
      <c r="I3919" s="46"/>
      <c r="J3919" s="46">
        <v>2022</v>
      </c>
      <c r="K3919" s="83" t="s">
        <v>15341</v>
      </c>
      <c r="L3919" s="84" t="s">
        <v>15342</v>
      </c>
      <c r="M3919" s="85" t="s">
        <v>15343</v>
      </c>
      <c r="N3919" s="54" t="s">
        <v>1594</v>
      </c>
      <c r="O3919" s="54" t="str">
        <f>VLOOKUP(H3919,province!$B$2:$C$64,2,0)</f>
        <v xml:space="preserve">TP Hồ Chí Minh </v>
      </c>
      <c r="P3919" s="6" t="str">
        <f>IFERROR(VLOOKUP(K3919,'user relationships'!$H$2:$I$13559,2,0),"")</f>
        <v>Tôi</v>
      </c>
    </row>
    <row r="3920" spans="1:16">
      <c r="A3920" s="78" t="s">
        <v>15344</v>
      </c>
      <c r="B3920" s="46" t="s">
        <v>12464</v>
      </c>
      <c r="C3920" s="46" t="s">
        <v>18</v>
      </c>
      <c r="D3920" s="46" t="s">
        <v>19</v>
      </c>
      <c r="E3920" s="54">
        <v>221040</v>
      </c>
      <c r="F3920" s="46">
        <v>0</v>
      </c>
      <c r="G3920" s="54">
        <v>31840</v>
      </c>
      <c r="H3920" s="46" t="s">
        <v>20</v>
      </c>
      <c r="I3920" s="46"/>
      <c r="J3920" s="46">
        <v>2022</v>
      </c>
      <c r="K3920" s="83" t="s">
        <v>12465</v>
      </c>
      <c r="L3920" s="84" t="s">
        <v>15337</v>
      </c>
      <c r="M3920" s="85" t="s">
        <v>15345</v>
      </c>
      <c r="N3920" s="54" t="s">
        <v>1594</v>
      </c>
      <c r="O3920" s="54" t="str">
        <f>VLOOKUP(H3920,province!$B$2:$C$64,2,0)</f>
        <v xml:space="preserve">TP Hồ Chí Minh </v>
      </c>
      <c r="P3920" s="6" t="str">
        <f>IFERROR(VLOOKUP(K3920,'user relationships'!$H$2:$I$13559,2,0),"")</f>
        <v>Bạn gái</v>
      </c>
    </row>
    <row r="3921" spans="1:16">
      <c r="A3921" s="78" t="s">
        <v>15346</v>
      </c>
      <c r="B3921" s="46" t="s">
        <v>15347</v>
      </c>
      <c r="C3921" s="46" t="s">
        <v>10247</v>
      </c>
      <c r="D3921" s="46" t="s">
        <v>19</v>
      </c>
      <c r="E3921" s="54">
        <v>30000</v>
      </c>
      <c r="F3921" s="46">
        <v>240000</v>
      </c>
      <c r="G3921" s="54">
        <v>-210000</v>
      </c>
      <c r="H3921" s="46" t="s">
        <v>20</v>
      </c>
      <c r="I3921" s="46"/>
      <c r="J3921" s="46">
        <v>2022</v>
      </c>
      <c r="K3921" s="83" t="s">
        <v>15348</v>
      </c>
      <c r="L3921" s="84" t="s">
        <v>15349</v>
      </c>
      <c r="M3921" s="85" t="s">
        <v>15350</v>
      </c>
      <c r="N3921" s="54" t="s">
        <v>1594</v>
      </c>
      <c r="O3921" s="54" t="str">
        <f>VLOOKUP(H3921,province!$B$2:$C$64,2,0)</f>
        <v xml:space="preserve">TP Hồ Chí Minh </v>
      </c>
      <c r="P3921" s="6" t="str">
        <f>IFERROR(VLOOKUP(K3921,'user relationships'!$H$2:$I$13559,2,0),"")</f>
        <v>Một ai đó</v>
      </c>
    </row>
    <row r="3922" spans="1:16">
      <c r="A3922" s="78" t="s">
        <v>15351</v>
      </c>
      <c r="B3922" s="46" t="s">
        <v>15352</v>
      </c>
      <c r="C3922" s="46" t="s">
        <v>10247</v>
      </c>
      <c r="D3922" s="46" t="s">
        <v>19</v>
      </c>
      <c r="E3922" s="54">
        <v>30000</v>
      </c>
      <c r="F3922" s="46">
        <v>170000</v>
      </c>
      <c r="G3922" s="54">
        <v>-140000</v>
      </c>
      <c r="H3922" s="46" t="s">
        <v>20</v>
      </c>
      <c r="I3922" s="46"/>
      <c r="J3922" s="46">
        <v>2022</v>
      </c>
      <c r="K3922" s="83" t="s">
        <v>15353</v>
      </c>
      <c r="L3922" s="84" t="s">
        <v>15349</v>
      </c>
      <c r="M3922" s="85" t="s">
        <v>15354</v>
      </c>
      <c r="N3922" s="54" t="s">
        <v>1594</v>
      </c>
      <c r="O3922" s="54" t="str">
        <f>VLOOKUP(H3922,province!$B$2:$C$64,2,0)</f>
        <v xml:space="preserve">TP Hồ Chí Minh </v>
      </c>
      <c r="P3922" s="6" t="str">
        <f>IFERROR(VLOOKUP(K3922,'user relationships'!$H$2:$I$13559,2,0),"")</f>
        <v>Tôi</v>
      </c>
    </row>
    <row r="3923" spans="1:16">
      <c r="A3923" s="78" t="s">
        <v>15355</v>
      </c>
      <c r="B3923" s="46" t="s">
        <v>15356</v>
      </c>
      <c r="C3923" s="46" t="s">
        <v>10247</v>
      </c>
      <c r="D3923" s="46" t="s">
        <v>19</v>
      </c>
      <c r="E3923" s="54">
        <v>30000</v>
      </c>
      <c r="F3923" s="46">
        <v>240000</v>
      </c>
      <c r="G3923" s="54">
        <v>-210000</v>
      </c>
      <c r="H3923" s="46" t="s">
        <v>20</v>
      </c>
      <c r="I3923" s="46"/>
      <c r="J3923" s="46">
        <v>2022</v>
      </c>
      <c r="K3923" s="83" t="s">
        <v>15357</v>
      </c>
      <c r="L3923" s="84" t="s">
        <v>15349</v>
      </c>
      <c r="M3923" s="85" t="s">
        <v>15358</v>
      </c>
      <c r="N3923" s="54" t="s">
        <v>1594</v>
      </c>
      <c r="O3923" s="54" t="str">
        <f>VLOOKUP(H3923,province!$B$2:$C$64,2,0)</f>
        <v xml:space="preserve">TP Hồ Chí Minh </v>
      </c>
      <c r="P3923" s="6" t="str">
        <f>IFERROR(VLOOKUP(K3923,'user relationships'!$H$2:$I$13559,2,0),"")</f>
        <v>Tôi</v>
      </c>
    </row>
    <row r="3924" spans="1:16">
      <c r="A3924" s="78" t="s">
        <v>15359</v>
      </c>
      <c r="B3924" s="46" t="s">
        <v>15360</v>
      </c>
      <c r="C3924" s="46" t="s">
        <v>10247</v>
      </c>
      <c r="D3924" s="46" t="s">
        <v>7189</v>
      </c>
      <c r="E3924" s="54">
        <v>30000</v>
      </c>
      <c r="F3924" s="46">
        <v>240000</v>
      </c>
      <c r="G3924" s="54">
        <v>-210000</v>
      </c>
      <c r="H3924" s="46" t="s">
        <v>20</v>
      </c>
      <c r="I3924" s="46"/>
      <c r="J3924" s="46">
        <v>2022</v>
      </c>
      <c r="K3924" s="83" t="s">
        <v>15361</v>
      </c>
      <c r="L3924" s="84" t="s">
        <v>15342</v>
      </c>
      <c r="M3924" s="85" t="s">
        <v>15362</v>
      </c>
      <c r="N3924" s="54" t="s">
        <v>1594</v>
      </c>
      <c r="O3924" s="54" t="str">
        <f>VLOOKUP(H3924,province!$B$2:$C$64,2,0)</f>
        <v xml:space="preserve">TP Hồ Chí Minh </v>
      </c>
      <c r="P3924" s="6" t="str">
        <f>IFERROR(VLOOKUP(K3924,'user relationships'!$H$2:$I$13559,2,0),"")</f>
        <v>Một ai đó</v>
      </c>
    </row>
    <row r="3925" spans="1:16">
      <c r="A3925" s="78" t="s">
        <v>15363</v>
      </c>
      <c r="B3925" s="46" t="s">
        <v>15364</v>
      </c>
      <c r="C3925" s="46" t="s">
        <v>10247</v>
      </c>
      <c r="D3925" s="46" t="s">
        <v>19</v>
      </c>
      <c r="E3925" s="54">
        <v>30000</v>
      </c>
      <c r="F3925" s="46">
        <v>220000</v>
      </c>
      <c r="G3925" s="54">
        <v>-190000</v>
      </c>
      <c r="H3925" s="46" t="s">
        <v>20</v>
      </c>
      <c r="I3925" s="46"/>
      <c r="J3925" s="46">
        <v>2022</v>
      </c>
      <c r="K3925" s="83" t="s">
        <v>15365</v>
      </c>
      <c r="L3925" s="84" t="s">
        <v>15349</v>
      </c>
      <c r="M3925" s="85" t="s">
        <v>15366</v>
      </c>
      <c r="N3925" s="54" t="s">
        <v>1594</v>
      </c>
      <c r="O3925" s="54" t="str">
        <f>VLOOKUP(H3925,province!$B$2:$C$64,2,0)</f>
        <v xml:space="preserve">TP Hồ Chí Minh </v>
      </c>
      <c r="P3925" s="6" t="str">
        <f>IFERROR(VLOOKUP(K3925,'user relationships'!$H$2:$I$13559,2,0),"")</f>
        <v>Tôi</v>
      </c>
    </row>
    <row r="3926" spans="1:16">
      <c r="A3926" s="78" t="s">
        <v>15367</v>
      </c>
      <c r="B3926" s="46" t="s">
        <v>15368</v>
      </c>
      <c r="C3926" s="46" t="s">
        <v>10247</v>
      </c>
      <c r="D3926" s="46" t="s">
        <v>19</v>
      </c>
      <c r="E3926" s="54">
        <v>30000</v>
      </c>
      <c r="F3926" s="46">
        <v>190000</v>
      </c>
      <c r="G3926" s="54">
        <v>-160000</v>
      </c>
      <c r="H3926" s="46" t="s">
        <v>20</v>
      </c>
      <c r="I3926" s="46"/>
      <c r="J3926" s="46">
        <v>2022</v>
      </c>
      <c r="K3926" s="83" t="s">
        <v>15369</v>
      </c>
      <c r="L3926" s="84" t="s">
        <v>15349</v>
      </c>
      <c r="M3926" s="85" t="s">
        <v>15370</v>
      </c>
      <c r="N3926" s="54" t="s">
        <v>1594</v>
      </c>
      <c r="O3926" s="54" t="str">
        <f>VLOOKUP(H3926,province!$B$2:$C$64,2,0)</f>
        <v xml:space="preserve">TP Hồ Chí Minh </v>
      </c>
      <c r="P3926" s="6" t="str">
        <f>IFERROR(VLOOKUP(K3926,'user relationships'!$H$2:$I$13559,2,0),"")</f>
        <v>Tôi</v>
      </c>
    </row>
    <row r="3927" spans="1:16">
      <c r="A3927" s="78" t="s">
        <v>15371</v>
      </c>
      <c r="B3927" s="46" t="s">
        <v>15372</v>
      </c>
      <c r="C3927" s="46" t="s">
        <v>10247</v>
      </c>
      <c r="D3927" s="46" t="s">
        <v>19</v>
      </c>
      <c r="E3927" s="54">
        <v>70000</v>
      </c>
      <c r="F3927" s="46">
        <v>349000</v>
      </c>
      <c r="G3927" s="54">
        <v>-349000</v>
      </c>
      <c r="H3927" s="46" t="s">
        <v>20</v>
      </c>
      <c r="I3927" s="46"/>
      <c r="J3927" s="46">
        <v>2022</v>
      </c>
      <c r="K3927" s="83" t="s">
        <v>15373</v>
      </c>
      <c r="L3927" s="84" t="s">
        <v>15374</v>
      </c>
      <c r="M3927" s="85" t="s">
        <v>15375</v>
      </c>
      <c r="N3927" s="54" t="s">
        <v>1594</v>
      </c>
      <c r="O3927" s="54" t="str">
        <f>VLOOKUP(H3927,province!$B$2:$C$64,2,0)</f>
        <v xml:space="preserve">TP Hồ Chí Minh </v>
      </c>
      <c r="P3927" s="6" t="str">
        <f>IFERROR(VLOOKUP(K3927,'user relationships'!$H$2:$I$13559,2,0),"")</f>
        <v>Tôi</v>
      </c>
    </row>
    <row r="3928" spans="1:16">
      <c r="A3928" s="78" t="s">
        <v>15376</v>
      </c>
      <c r="B3928" s="46" t="s">
        <v>15377</v>
      </c>
      <c r="C3928" s="46" t="s">
        <v>10247</v>
      </c>
      <c r="D3928" s="46" t="s">
        <v>19</v>
      </c>
      <c r="E3928" s="54">
        <v>30000</v>
      </c>
      <c r="F3928" s="46">
        <v>170000</v>
      </c>
      <c r="G3928" s="54">
        <v>-140000</v>
      </c>
      <c r="H3928" s="46" t="s">
        <v>20</v>
      </c>
      <c r="I3928" s="46"/>
      <c r="J3928" s="46">
        <v>2022</v>
      </c>
      <c r="K3928" s="83" t="s">
        <v>15378</v>
      </c>
      <c r="L3928" s="84" t="s">
        <v>15379</v>
      </c>
      <c r="M3928" s="85" t="s">
        <v>15380</v>
      </c>
      <c r="N3928" s="54" t="s">
        <v>1594</v>
      </c>
      <c r="O3928" s="54" t="str">
        <f>VLOOKUP(H3928,province!$B$2:$C$64,2,0)</f>
        <v xml:space="preserve">TP Hồ Chí Minh </v>
      </c>
      <c r="P3928" s="6" t="str">
        <f>IFERROR(VLOOKUP(K3928,'user relationships'!$H$2:$I$13559,2,0),"")</f>
        <v>Tôi</v>
      </c>
    </row>
    <row r="3929" spans="1:16">
      <c r="A3929" s="78" t="s">
        <v>15381</v>
      </c>
      <c r="B3929" s="46" t="s">
        <v>15382</v>
      </c>
      <c r="C3929" s="46" t="s">
        <v>18</v>
      </c>
      <c r="D3929" s="46" t="s">
        <v>19</v>
      </c>
      <c r="E3929" s="54">
        <v>1820000</v>
      </c>
      <c r="F3929" s="46">
        <v>0</v>
      </c>
      <c r="G3929" s="54">
        <v>262500</v>
      </c>
      <c r="H3929" s="46" t="s">
        <v>20</v>
      </c>
      <c r="I3929" s="46"/>
      <c r="J3929" s="46">
        <v>2022</v>
      </c>
      <c r="K3929" s="83" t="s">
        <v>15383</v>
      </c>
      <c r="L3929" s="84" t="s">
        <v>15384</v>
      </c>
      <c r="M3929" s="85" t="s">
        <v>15385</v>
      </c>
      <c r="N3929" s="54" t="s">
        <v>1594</v>
      </c>
      <c r="O3929" s="54" t="str">
        <f>VLOOKUP(H3929,province!$B$2:$C$64,2,0)</f>
        <v xml:space="preserve">TP Hồ Chí Minh </v>
      </c>
      <c r="P3929" s="6" t="str">
        <f>IFERROR(VLOOKUP(K3929,'user relationships'!$H$2:$I$13559,2,0),"")</f>
        <v>Một ai đó</v>
      </c>
    </row>
    <row r="3930" spans="1:16">
      <c r="A3930" s="78" t="s">
        <v>15386</v>
      </c>
      <c r="B3930" s="46" t="s">
        <v>15387</v>
      </c>
      <c r="C3930" s="46" t="s">
        <v>10247</v>
      </c>
      <c r="D3930" s="46" t="s">
        <v>19</v>
      </c>
      <c r="E3930" s="54">
        <v>25000</v>
      </c>
      <c r="F3930" s="46">
        <v>165000</v>
      </c>
      <c r="G3930" s="54">
        <v>-165000</v>
      </c>
      <c r="H3930" s="46" t="s">
        <v>20</v>
      </c>
      <c r="I3930" s="46"/>
      <c r="J3930" s="46">
        <v>2022</v>
      </c>
      <c r="K3930" s="83" t="s">
        <v>15388</v>
      </c>
      <c r="L3930" s="84" t="s">
        <v>15374</v>
      </c>
      <c r="M3930" s="85" t="s">
        <v>15389</v>
      </c>
      <c r="N3930" s="54" t="s">
        <v>1594</v>
      </c>
      <c r="O3930" s="54" t="str">
        <f>VLOOKUP(H3930,province!$B$2:$C$64,2,0)</f>
        <v xml:space="preserve">TP Hồ Chí Minh </v>
      </c>
      <c r="P3930" s="6" t="str">
        <f>IFERROR(VLOOKUP(K3930,'user relationships'!$H$2:$I$13559,2,0),"")</f>
        <v>Tôi</v>
      </c>
    </row>
    <row r="3931" spans="1:16">
      <c r="A3931" s="78" t="s">
        <v>15390</v>
      </c>
      <c r="B3931" s="46" t="s">
        <v>15391</v>
      </c>
      <c r="C3931" s="46" t="s">
        <v>10247</v>
      </c>
      <c r="D3931" s="46" t="s">
        <v>19</v>
      </c>
      <c r="E3931" s="54">
        <v>30000</v>
      </c>
      <c r="F3931" s="46">
        <v>240000</v>
      </c>
      <c r="G3931" s="54">
        <v>-210000</v>
      </c>
      <c r="H3931" s="46" t="s">
        <v>20</v>
      </c>
      <c r="I3931" s="46"/>
      <c r="J3931" s="46">
        <v>2022</v>
      </c>
      <c r="K3931" s="83" t="s">
        <v>15392</v>
      </c>
      <c r="L3931" s="84" t="s">
        <v>15374</v>
      </c>
      <c r="M3931" s="85" t="s">
        <v>15393</v>
      </c>
      <c r="N3931" s="54" t="s">
        <v>1594</v>
      </c>
      <c r="O3931" s="54" t="str">
        <f>VLOOKUP(H3931,province!$B$2:$C$64,2,0)</f>
        <v xml:space="preserve">TP Hồ Chí Minh </v>
      </c>
      <c r="P3931" s="6" t="str">
        <f>IFERROR(VLOOKUP(K3931,'user relationships'!$H$2:$I$13559,2,0),"")</f>
        <v>Tôi</v>
      </c>
    </row>
    <row r="3932" spans="1:16">
      <c r="A3932" s="78" t="s">
        <v>15394</v>
      </c>
      <c r="B3932" s="79" t="s">
        <v>15395</v>
      </c>
      <c r="C3932" s="46" t="s">
        <v>10247</v>
      </c>
      <c r="D3932" s="46" t="s">
        <v>19</v>
      </c>
      <c r="E3932" s="54">
        <v>40000</v>
      </c>
      <c r="F3932" s="46">
        <v>349000</v>
      </c>
      <c r="G3932" s="54">
        <v>-349000</v>
      </c>
      <c r="H3932" s="46" t="s">
        <v>20</v>
      </c>
      <c r="I3932" s="46"/>
      <c r="J3932" s="46">
        <v>2022</v>
      </c>
      <c r="K3932" s="83" t="s">
        <v>15396</v>
      </c>
      <c r="L3932" s="84" t="s">
        <v>15397</v>
      </c>
      <c r="M3932" s="85" t="s">
        <v>15398</v>
      </c>
      <c r="N3932" s="54" t="s">
        <v>1594</v>
      </c>
      <c r="O3932" s="54" t="str">
        <f>VLOOKUP(H3932,province!$B$2:$C$64,2,0)</f>
        <v xml:space="preserve">TP Hồ Chí Minh </v>
      </c>
      <c r="P3932" s="6" t="str">
        <f>IFERROR(VLOOKUP(K3932,'user relationships'!$H$2:$I$13559,2,0),"")</f>
        <v>Tôi</v>
      </c>
    </row>
    <row r="3933" spans="1:16">
      <c r="A3933" s="78" t="s">
        <v>15399</v>
      </c>
      <c r="B3933" s="46" t="s">
        <v>15400</v>
      </c>
      <c r="C3933" s="46" t="s">
        <v>10247</v>
      </c>
      <c r="D3933" s="46" t="s">
        <v>19</v>
      </c>
      <c r="E3933" s="54">
        <v>35000</v>
      </c>
      <c r="F3933" s="46">
        <v>349000</v>
      </c>
      <c r="G3933" s="54">
        <v>-349000</v>
      </c>
      <c r="H3933" s="46" t="s">
        <v>20</v>
      </c>
      <c r="I3933" s="46"/>
      <c r="J3933" s="46">
        <v>2022</v>
      </c>
      <c r="K3933" s="83" t="s">
        <v>15401</v>
      </c>
      <c r="L3933" s="84" t="s">
        <v>15374</v>
      </c>
      <c r="M3933" s="85" t="s">
        <v>15402</v>
      </c>
      <c r="N3933" s="54" t="s">
        <v>1594</v>
      </c>
      <c r="O3933" s="54" t="str">
        <f>VLOOKUP(H3933,province!$B$2:$C$64,2,0)</f>
        <v xml:space="preserve">TP Hồ Chí Minh </v>
      </c>
      <c r="P3933" s="6" t="str">
        <f>IFERROR(VLOOKUP(K3933,'user relationships'!$H$2:$I$13559,2,0),"")</f>
        <v>Một ai đó</v>
      </c>
    </row>
    <row r="3934" spans="1:16">
      <c r="A3934" s="78" t="s">
        <v>15403</v>
      </c>
      <c r="B3934" s="46" t="s">
        <v>15404</v>
      </c>
      <c r="C3934" s="46" t="s">
        <v>10247</v>
      </c>
      <c r="D3934" s="46" t="s">
        <v>75</v>
      </c>
      <c r="E3934" s="54">
        <v>30000</v>
      </c>
      <c r="F3934" s="46">
        <v>349000</v>
      </c>
      <c r="G3934" s="54">
        <v>-349000</v>
      </c>
      <c r="H3934" s="46" t="s">
        <v>20</v>
      </c>
      <c r="I3934" s="46"/>
      <c r="J3934" s="46">
        <v>2022</v>
      </c>
      <c r="K3934" s="83" t="s">
        <v>15405</v>
      </c>
      <c r="L3934" s="84" t="s">
        <v>15406</v>
      </c>
      <c r="M3934" s="85" t="s">
        <v>15407</v>
      </c>
      <c r="N3934" s="54" t="s">
        <v>1594</v>
      </c>
      <c r="O3934" s="54" t="str">
        <f>VLOOKUP(H3934,province!$B$2:$C$64,2,0)</f>
        <v xml:space="preserve">TP Hồ Chí Minh </v>
      </c>
      <c r="P3934" s="6" t="str">
        <f>IFERROR(VLOOKUP(K3934,'user relationships'!$H$2:$I$13559,2,0),"")</f>
        <v>Tôi</v>
      </c>
    </row>
    <row r="3935" spans="1:16">
      <c r="A3935" s="78" t="s">
        <v>15408</v>
      </c>
      <c r="B3935" s="46" t="s">
        <v>15409</v>
      </c>
      <c r="C3935" s="46" t="s">
        <v>10247</v>
      </c>
      <c r="D3935" s="46" t="s">
        <v>19</v>
      </c>
      <c r="E3935" s="54">
        <v>80000</v>
      </c>
      <c r="F3935" s="46">
        <v>349000</v>
      </c>
      <c r="G3935" s="54">
        <v>-349000</v>
      </c>
      <c r="H3935" s="46" t="s">
        <v>20</v>
      </c>
      <c r="I3935" s="46"/>
      <c r="J3935" s="46">
        <v>2022</v>
      </c>
      <c r="K3935" s="83" t="s">
        <v>15410</v>
      </c>
      <c r="L3935" s="84" t="s">
        <v>15374</v>
      </c>
      <c r="M3935" s="85" t="s">
        <v>15411</v>
      </c>
      <c r="N3935" s="54" t="s">
        <v>1594</v>
      </c>
      <c r="O3935" s="54" t="str">
        <f>VLOOKUP(H3935,province!$B$2:$C$64,2,0)</f>
        <v xml:space="preserve">TP Hồ Chí Minh </v>
      </c>
      <c r="P3935" s="6" t="str">
        <f>IFERROR(VLOOKUP(K3935,'user relationships'!$H$2:$I$13559,2,0),"")</f>
        <v>Tôi</v>
      </c>
    </row>
    <row r="3936" spans="1:16">
      <c r="A3936" s="78" t="s">
        <v>15412</v>
      </c>
      <c r="B3936" s="46" t="s">
        <v>15413</v>
      </c>
      <c r="C3936" s="46" t="s">
        <v>10247</v>
      </c>
      <c r="D3936" s="46" t="s">
        <v>19</v>
      </c>
      <c r="E3936" s="54">
        <v>30000</v>
      </c>
      <c r="F3936" s="46">
        <v>170000</v>
      </c>
      <c r="G3936" s="54">
        <v>-140000</v>
      </c>
      <c r="H3936" s="46" t="s">
        <v>20</v>
      </c>
      <c r="I3936" s="46"/>
      <c r="J3936" s="46">
        <v>2022</v>
      </c>
      <c r="K3936" s="83" t="s">
        <v>15414</v>
      </c>
      <c r="L3936" s="84" t="s">
        <v>15374</v>
      </c>
      <c r="M3936" s="85" t="s">
        <v>15415</v>
      </c>
      <c r="N3936" s="54" t="s">
        <v>1594</v>
      </c>
      <c r="O3936" s="54" t="str">
        <f>VLOOKUP(H3936,province!$B$2:$C$64,2,0)</f>
        <v xml:space="preserve">TP Hồ Chí Minh </v>
      </c>
      <c r="P3936" s="6" t="str">
        <f>IFERROR(VLOOKUP(K3936,'user relationships'!$H$2:$I$13559,2,0),"")</f>
        <v>Tôi</v>
      </c>
    </row>
    <row r="3937" spans="1:16">
      <c r="A3937" s="78" t="s">
        <v>15416</v>
      </c>
      <c r="B3937" s="46" t="s">
        <v>15417</v>
      </c>
      <c r="C3937" s="46" t="s">
        <v>10247</v>
      </c>
      <c r="D3937" s="46" t="s">
        <v>19</v>
      </c>
      <c r="E3937" s="54">
        <v>30000</v>
      </c>
      <c r="F3937" s="46">
        <v>240000</v>
      </c>
      <c r="G3937" s="54">
        <v>-210000</v>
      </c>
      <c r="H3937" s="46" t="s">
        <v>20</v>
      </c>
      <c r="I3937" s="46"/>
      <c r="J3937" s="46">
        <v>2022</v>
      </c>
      <c r="K3937" s="83" t="s">
        <v>15418</v>
      </c>
      <c r="L3937" s="84" t="s">
        <v>15374</v>
      </c>
      <c r="M3937" s="85" t="s">
        <v>15419</v>
      </c>
      <c r="N3937" s="54" t="s">
        <v>1594</v>
      </c>
      <c r="O3937" s="54" t="str">
        <f>VLOOKUP(H3937,province!$B$2:$C$64,2,0)</f>
        <v xml:space="preserve">TP Hồ Chí Minh </v>
      </c>
      <c r="P3937" s="6" t="str">
        <f>IFERROR(VLOOKUP(K3937,'user relationships'!$H$2:$I$13559,2,0),"")</f>
        <v>Một ai đó</v>
      </c>
    </row>
    <row r="3938" spans="1:16">
      <c r="A3938" s="78" t="s">
        <v>15420</v>
      </c>
      <c r="B3938" s="46" t="s">
        <v>15421</v>
      </c>
      <c r="C3938" s="46" t="s">
        <v>10247</v>
      </c>
      <c r="D3938" s="46" t="s">
        <v>19</v>
      </c>
      <c r="E3938" s="54">
        <v>30000</v>
      </c>
      <c r="F3938" s="46">
        <v>240000</v>
      </c>
      <c r="G3938" s="54">
        <v>-210000</v>
      </c>
      <c r="H3938" s="46" t="s">
        <v>20</v>
      </c>
      <c r="I3938" s="46"/>
      <c r="J3938" s="46">
        <v>2022</v>
      </c>
      <c r="K3938" s="83" t="s">
        <v>15422</v>
      </c>
      <c r="L3938" s="84" t="s">
        <v>15379</v>
      </c>
      <c r="M3938" s="85" t="s">
        <v>15423</v>
      </c>
      <c r="N3938" s="54" t="s">
        <v>1594</v>
      </c>
      <c r="O3938" s="54" t="str">
        <f>VLOOKUP(H3938,province!$B$2:$C$64,2,0)</f>
        <v xml:space="preserve">TP Hồ Chí Minh </v>
      </c>
      <c r="P3938" s="6" t="str">
        <f>IFERROR(VLOOKUP(K3938,'user relationships'!$H$2:$I$13559,2,0),"")</f>
        <v>Tôi</v>
      </c>
    </row>
    <row r="3939" spans="1:16">
      <c r="A3939" s="78" t="s">
        <v>15424</v>
      </c>
      <c r="B3939" s="46" t="s">
        <v>15425</v>
      </c>
      <c r="C3939" s="46" t="s">
        <v>10247</v>
      </c>
      <c r="D3939" s="46" t="s">
        <v>710</v>
      </c>
      <c r="E3939" s="54">
        <v>40000</v>
      </c>
      <c r="F3939" s="46">
        <v>90000</v>
      </c>
      <c r="G3939" s="54">
        <v>-90000</v>
      </c>
      <c r="H3939" s="46" t="s">
        <v>20</v>
      </c>
      <c r="I3939" s="46"/>
      <c r="J3939" s="46">
        <v>2022</v>
      </c>
      <c r="K3939" s="83" t="s">
        <v>15426</v>
      </c>
      <c r="L3939" s="84" t="s">
        <v>15427</v>
      </c>
      <c r="M3939" s="85" t="s">
        <v>15428</v>
      </c>
      <c r="N3939" s="54" t="s">
        <v>1594</v>
      </c>
      <c r="O3939" s="54" t="str">
        <f>VLOOKUP(H3939,province!$B$2:$C$64,2,0)</f>
        <v xml:space="preserve">TP Hồ Chí Minh </v>
      </c>
      <c r="P3939" s="6" t="str">
        <f>IFERROR(VLOOKUP(K3939,'user relationships'!$H$2:$I$13559,2,0),"")</f>
        <v>Tôi</v>
      </c>
    </row>
    <row r="3940" spans="1:16">
      <c r="A3940" s="78" t="s">
        <v>15429</v>
      </c>
      <c r="B3940" s="46" t="s">
        <v>13787</v>
      </c>
      <c r="C3940" s="46" t="s">
        <v>10247</v>
      </c>
      <c r="D3940" s="46" t="s">
        <v>19</v>
      </c>
      <c r="E3940" s="54">
        <v>30000</v>
      </c>
      <c r="F3940" s="46">
        <v>240000</v>
      </c>
      <c r="G3940" s="54">
        <v>-210000</v>
      </c>
      <c r="H3940" s="46" t="s">
        <v>20</v>
      </c>
      <c r="I3940" s="46"/>
      <c r="J3940" s="46">
        <v>2022</v>
      </c>
      <c r="K3940" s="83" t="s">
        <v>13788</v>
      </c>
      <c r="L3940" s="84" t="s">
        <v>15379</v>
      </c>
      <c r="M3940" s="85" t="s">
        <v>15430</v>
      </c>
      <c r="N3940" s="54" t="s">
        <v>1594</v>
      </c>
      <c r="O3940" s="54" t="str">
        <f>VLOOKUP(H3940,province!$B$2:$C$64,2,0)</f>
        <v xml:space="preserve">TP Hồ Chí Minh </v>
      </c>
      <c r="P3940" s="6" t="str">
        <f>IFERROR(VLOOKUP(K3940,'user relationships'!$H$2:$I$13559,2,0),"")</f>
        <v>Tôi</v>
      </c>
    </row>
    <row r="3941" spans="1:16">
      <c r="A3941" s="78" t="s">
        <v>15431</v>
      </c>
      <c r="B3941" s="46" t="s">
        <v>15432</v>
      </c>
      <c r="C3941" s="46" t="s">
        <v>10708</v>
      </c>
      <c r="D3941" s="46" t="s">
        <v>19</v>
      </c>
      <c r="E3941" s="54">
        <v>259200</v>
      </c>
      <c r="F3941" s="46">
        <v>0</v>
      </c>
      <c r="G3941" s="54">
        <v>55200</v>
      </c>
      <c r="H3941" s="46" t="s">
        <v>1210</v>
      </c>
      <c r="I3941" s="46"/>
      <c r="J3941" s="46">
        <v>2022</v>
      </c>
      <c r="K3941" s="83" t="s">
        <v>15433</v>
      </c>
      <c r="L3941" s="84" t="s">
        <v>15434</v>
      </c>
      <c r="M3941" s="85" t="s">
        <v>15435</v>
      </c>
      <c r="N3941" s="54" t="s">
        <v>1594</v>
      </c>
      <c r="O3941" s="54" t="str">
        <f>VLOOKUP(H3941,province!$B$2:$C$64,2,0)</f>
        <v xml:space="preserve">Hà Nội </v>
      </c>
      <c r="P3941" s="6" t="str">
        <f>IFERROR(VLOOKUP(K3941,'user relationships'!$H$2:$I$13559,2,0),"")</f>
        <v>Vợ</v>
      </c>
    </row>
    <row r="3942" spans="1:16">
      <c r="A3942" s="78" t="s">
        <v>15436</v>
      </c>
      <c r="B3942" s="46" t="s">
        <v>15437</v>
      </c>
      <c r="C3942" s="46" t="s">
        <v>10247</v>
      </c>
      <c r="D3942" s="46" t="s">
        <v>19</v>
      </c>
      <c r="E3942" s="54">
        <v>43200</v>
      </c>
      <c r="F3942" s="46">
        <v>349000</v>
      </c>
      <c r="G3942" s="54">
        <v>-345800</v>
      </c>
      <c r="H3942" s="46" t="s">
        <v>20</v>
      </c>
      <c r="I3942" s="46"/>
      <c r="J3942" s="46">
        <v>2022</v>
      </c>
      <c r="K3942" s="83" t="s">
        <v>15438</v>
      </c>
      <c r="L3942" s="84" t="s">
        <v>15439</v>
      </c>
      <c r="M3942" s="85" t="s">
        <v>15440</v>
      </c>
      <c r="N3942" s="54" t="s">
        <v>1594</v>
      </c>
      <c r="O3942" s="54" t="str">
        <f>VLOOKUP(H3942,province!$B$2:$C$64,2,0)</f>
        <v xml:space="preserve">TP Hồ Chí Minh </v>
      </c>
      <c r="P3942" s="6" t="str">
        <f>IFERROR(VLOOKUP(K3942,'user relationships'!$H$2:$I$13559,2,0),"")</f>
        <v>Một ai đó</v>
      </c>
    </row>
    <row r="3943" spans="1:16">
      <c r="A3943" s="78" t="s">
        <v>15441</v>
      </c>
      <c r="B3943" s="46" t="s">
        <v>15442</v>
      </c>
      <c r="C3943" s="46" t="s">
        <v>10247</v>
      </c>
      <c r="D3943" s="46" t="s">
        <v>19</v>
      </c>
      <c r="E3943" s="54">
        <v>40000</v>
      </c>
      <c r="F3943" s="46">
        <v>349000</v>
      </c>
      <c r="G3943" s="54">
        <v>-349000</v>
      </c>
      <c r="H3943" s="46" t="s">
        <v>20</v>
      </c>
      <c r="I3943" s="46"/>
      <c r="J3943" s="46">
        <v>2022</v>
      </c>
      <c r="K3943" s="83" t="s">
        <v>15443</v>
      </c>
      <c r="L3943" s="84" t="s">
        <v>15444</v>
      </c>
      <c r="M3943" s="85" t="s">
        <v>15445</v>
      </c>
      <c r="N3943" s="54" t="s">
        <v>1594</v>
      </c>
      <c r="O3943" s="54" t="str">
        <f>VLOOKUP(H3943,province!$B$2:$C$64,2,0)</f>
        <v xml:space="preserve">TP Hồ Chí Minh </v>
      </c>
      <c r="P3943" s="6" t="str">
        <f>IFERROR(VLOOKUP(K3943,'user relationships'!$H$2:$I$13559,2,0),"")</f>
        <v>Tôi</v>
      </c>
    </row>
    <row r="3944" spans="1:16">
      <c r="A3944" s="78" t="s">
        <v>15446</v>
      </c>
      <c r="B3944" s="46" t="s">
        <v>15447</v>
      </c>
      <c r="C3944" s="46" t="s">
        <v>10247</v>
      </c>
      <c r="D3944" s="46" t="s">
        <v>19</v>
      </c>
      <c r="E3944" s="54">
        <v>54000</v>
      </c>
      <c r="F3944" s="46">
        <v>90000</v>
      </c>
      <c r="G3944" s="54">
        <v>-86000</v>
      </c>
      <c r="H3944" s="46" t="s">
        <v>20</v>
      </c>
      <c r="I3944" s="46"/>
      <c r="J3944" s="46">
        <v>2022</v>
      </c>
      <c r="K3944" s="83" t="s">
        <v>15448</v>
      </c>
      <c r="L3944" s="84" t="s">
        <v>15449</v>
      </c>
      <c r="M3944" s="85" t="s">
        <v>15450</v>
      </c>
      <c r="N3944" s="54" t="s">
        <v>1594</v>
      </c>
      <c r="O3944" s="54" t="str">
        <f>VLOOKUP(H3944,province!$B$2:$C$64,2,0)</f>
        <v xml:space="preserve">TP Hồ Chí Minh </v>
      </c>
      <c r="P3944" s="6" t="str">
        <f>IFERROR(VLOOKUP(K3944,'user relationships'!$H$2:$I$13559,2,0),"")</f>
        <v>Tôi</v>
      </c>
    </row>
    <row r="3945" spans="1:16">
      <c r="A3945" s="78" t="s">
        <v>15451</v>
      </c>
      <c r="B3945" s="46" t="s">
        <v>15452</v>
      </c>
      <c r="C3945" s="46" t="s">
        <v>10247</v>
      </c>
      <c r="D3945" s="46" t="s">
        <v>19</v>
      </c>
      <c r="E3945" s="54">
        <v>30000</v>
      </c>
      <c r="F3945" s="46">
        <v>349000</v>
      </c>
      <c r="G3945" s="54">
        <v>-349000</v>
      </c>
      <c r="H3945" s="46" t="s">
        <v>20</v>
      </c>
      <c r="I3945" s="46"/>
      <c r="J3945" s="46">
        <v>2022</v>
      </c>
      <c r="K3945" s="83" t="s">
        <v>15453</v>
      </c>
      <c r="L3945" s="84" t="s">
        <v>15439</v>
      </c>
      <c r="M3945" s="85" t="s">
        <v>15454</v>
      </c>
      <c r="N3945" s="54" t="s">
        <v>1594</v>
      </c>
      <c r="O3945" s="54" t="str">
        <f>VLOOKUP(H3945,province!$B$2:$C$64,2,0)</f>
        <v xml:space="preserve">TP Hồ Chí Minh </v>
      </c>
      <c r="P3945" s="6" t="str">
        <f>IFERROR(VLOOKUP(K3945,'user relationships'!$H$2:$I$13559,2,0),"")</f>
        <v>Một ai đó</v>
      </c>
    </row>
    <row r="3946" spans="1:16">
      <c r="A3946" s="78" t="s">
        <v>15455</v>
      </c>
      <c r="B3946" s="46" t="s">
        <v>13930</v>
      </c>
      <c r="C3946" s="46" t="s">
        <v>18</v>
      </c>
      <c r="D3946" s="46" t="s">
        <v>19</v>
      </c>
      <c r="E3946" s="54">
        <v>2315088</v>
      </c>
      <c r="F3946" s="46">
        <v>0</v>
      </c>
      <c r="G3946" s="54">
        <v>517088</v>
      </c>
      <c r="H3946" s="46" t="s">
        <v>20</v>
      </c>
      <c r="I3946" s="46"/>
      <c r="J3946" s="46">
        <v>2022</v>
      </c>
      <c r="K3946" s="83" t="s">
        <v>15456</v>
      </c>
      <c r="L3946" s="84" t="s">
        <v>15457</v>
      </c>
      <c r="M3946" s="85" t="s">
        <v>15458</v>
      </c>
      <c r="N3946" s="54" t="s">
        <v>1594</v>
      </c>
      <c r="O3946" s="54" t="str">
        <f>VLOOKUP(H3946,province!$B$2:$C$64,2,0)</f>
        <v xml:space="preserve">TP Hồ Chí Minh </v>
      </c>
      <c r="P3946" s="6" t="str">
        <f>IFERROR(VLOOKUP(K3946,'user relationships'!$H$2:$I$13559,2,0),"")</f>
        <v>Một ai đó</v>
      </c>
    </row>
    <row r="3947" spans="1:16">
      <c r="A3947" s="78" t="s">
        <v>15459</v>
      </c>
      <c r="B3947" s="46" t="s">
        <v>15432</v>
      </c>
      <c r="C3947" s="46" t="s">
        <v>18</v>
      </c>
      <c r="D3947" s="46" t="s">
        <v>19</v>
      </c>
      <c r="E3947" s="54">
        <v>1058400</v>
      </c>
      <c r="F3947" s="46">
        <v>0</v>
      </c>
      <c r="G3947" s="54">
        <v>72000</v>
      </c>
      <c r="H3947" s="46" t="s">
        <v>1210</v>
      </c>
      <c r="I3947" s="46"/>
      <c r="J3947" s="46">
        <v>2022</v>
      </c>
      <c r="K3947" s="83" t="s">
        <v>15433</v>
      </c>
      <c r="L3947" s="84" t="s">
        <v>15439</v>
      </c>
      <c r="M3947" s="85" t="s">
        <v>15460</v>
      </c>
      <c r="N3947" s="54" t="s">
        <v>1594</v>
      </c>
      <c r="O3947" s="54" t="str">
        <f>VLOOKUP(H3947,province!$B$2:$C$64,2,0)</f>
        <v xml:space="preserve">Hà Nội </v>
      </c>
      <c r="P3947" s="6" t="str">
        <f>IFERROR(VLOOKUP(K3947,'user relationships'!$H$2:$I$13559,2,0),"")</f>
        <v>Vợ</v>
      </c>
    </row>
    <row r="3948" spans="1:16">
      <c r="A3948" s="78" t="s">
        <v>15461</v>
      </c>
      <c r="B3948" s="46" t="s">
        <v>15432</v>
      </c>
      <c r="C3948" s="46" t="s">
        <v>18</v>
      </c>
      <c r="D3948" s="46" t="s">
        <v>267</v>
      </c>
      <c r="E3948" s="54">
        <v>550800</v>
      </c>
      <c r="F3948" s="46">
        <v>0</v>
      </c>
      <c r="G3948" s="54">
        <v>118800</v>
      </c>
      <c r="H3948" s="46" t="s">
        <v>1210</v>
      </c>
      <c r="I3948" s="46"/>
      <c r="J3948" s="46">
        <v>2022</v>
      </c>
      <c r="K3948" s="83" t="s">
        <v>15433</v>
      </c>
      <c r="L3948" s="84" t="s">
        <v>15434</v>
      </c>
      <c r="M3948" s="85" t="s">
        <v>15435</v>
      </c>
      <c r="N3948" s="54" t="s">
        <v>1594</v>
      </c>
      <c r="O3948" s="54" t="str">
        <f>VLOOKUP(H3948,province!$B$2:$C$64,2,0)</f>
        <v xml:space="preserve">Hà Nội </v>
      </c>
      <c r="P3948" s="6" t="str">
        <f>IFERROR(VLOOKUP(K3948,'user relationships'!$H$2:$I$13559,2,0),"")</f>
        <v>Vợ</v>
      </c>
    </row>
    <row r="3949" spans="1:16">
      <c r="A3949" s="78" t="s">
        <v>15462</v>
      </c>
      <c r="B3949" s="46" t="s">
        <v>15463</v>
      </c>
      <c r="C3949" s="46" t="s">
        <v>10247</v>
      </c>
      <c r="D3949" s="46" t="s">
        <v>19</v>
      </c>
      <c r="E3949" s="54">
        <v>30000</v>
      </c>
      <c r="F3949" s="46">
        <v>240000</v>
      </c>
      <c r="G3949" s="54">
        <v>-210000</v>
      </c>
      <c r="H3949" s="46" t="s">
        <v>20</v>
      </c>
      <c r="I3949" s="46"/>
      <c r="J3949" s="46">
        <v>2022</v>
      </c>
      <c r="K3949" s="83" t="s">
        <v>15464</v>
      </c>
      <c r="L3949" s="84" t="s">
        <v>15449</v>
      </c>
      <c r="M3949" s="85" t="s">
        <v>15465</v>
      </c>
      <c r="N3949" s="54" t="s">
        <v>1594</v>
      </c>
      <c r="O3949" s="54" t="str">
        <f>VLOOKUP(H3949,province!$B$2:$C$64,2,0)</f>
        <v xml:space="preserve">TP Hồ Chí Minh </v>
      </c>
      <c r="P3949" s="6" t="str">
        <f>IFERROR(VLOOKUP(K3949,'user relationships'!$H$2:$I$13559,2,0),"")</f>
        <v>Tôi</v>
      </c>
    </row>
    <row r="3950" spans="1:16">
      <c r="A3950" s="78" t="s">
        <v>15466</v>
      </c>
      <c r="B3950" s="46" t="s">
        <v>15467</v>
      </c>
      <c r="C3950" s="46" t="s">
        <v>10247</v>
      </c>
      <c r="D3950" s="46" t="s">
        <v>19</v>
      </c>
      <c r="E3950" s="54">
        <v>40000</v>
      </c>
      <c r="F3950" s="46">
        <v>249000</v>
      </c>
      <c r="G3950" s="54">
        <v>-249000</v>
      </c>
      <c r="H3950" s="46" t="s">
        <v>20</v>
      </c>
      <c r="I3950" s="46"/>
      <c r="J3950" s="46">
        <v>2022</v>
      </c>
      <c r="K3950" s="83" t="s">
        <v>15468</v>
      </c>
      <c r="L3950" s="84" t="s">
        <v>15439</v>
      </c>
      <c r="M3950" s="85" t="s">
        <v>15469</v>
      </c>
      <c r="N3950" s="54" t="s">
        <v>1594</v>
      </c>
      <c r="O3950" s="54" t="str">
        <f>VLOOKUP(H3950,province!$B$2:$C$64,2,0)</f>
        <v xml:space="preserve">TP Hồ Chí Minh </v>
      </c>
      <c r="P3950" s="6" t="str">
        <f>IFERROR(VLOOKUP(K3950,'user relationships'!$H$2:$I$13559,2,0),"")</f>
        <v>Tôi</v>
      </c>
    </row>
    <row r="3951" spans="1:16">
      <c r="A3951" s="78" t="s">
        <v>15470</v>
      </c>
      <c r="B3951" s="46" t="s">
        <v>15471</v>
      </c>
      <c r="C3951" s="46" t="s">
        <v>10247</v>
      </c>
      <c r="D3951" s="46" t="s">
        <v>19</v>
      </c>
      <c r="E3951" s="54">
        <v>37800</v>
      </c>
      <c r="F3951" s="46">
        <v>349000</v>
      </c>
      <c r="G3951" s="54">
        <v>-346200</v>
      </c>
      <c r="H3951" s="46" t="s">
        <v>20</v>
      </c>
      <c r="I3951" s="46"/>
      <c r="J3951" s="46">
        <v>2022</v>
      </c>
      <c r="K3951" s="83" t="s">
        <v>15472</v>
      </c>
      <c r="L3951" s="84" t="s">
        <v>15473</v>
      </c>
      <c r="M3951" s="85" t="s">
        <v>15474</v>
      </c>
      <c r="N3951" s="54" t="s">
        <v>1594</v>
      </c>
      <c r="O3951" s="54" t="str">
        <f>VLOOKUP(H3951,province!$B$2:$C$64,2,0)</f>
        <v xml:space="preserve">TP Hồ Chí Minh </v>
      </c>
      <c r="P3951" s="6" t="str">
        <f>IFERROR(VLOOKUP(K3951,'user relationships'!$H$2:$I$13559,2,0),"")</f>
        <v>Tôi</v>
      </c>
    </row>
    <row r="3952" spans="1:16">
      <c r="A3952" s="78" t="s">
        <v>15475</v>
      </c>
      <c r="B3952" s="46" t="s">
        <v>15476</v>
      </c>
      <c r="C3952" s="46" t="s">
        <v>10247</v>
      </c>
      <c r="D3952" s="46" t="s">
        <v>19</v>
      </c>
      <c r="E3952" s="54">
        <v>81000</v>
      </c>
      <c r="F3952" s="46">
        <v>349000</v>
      </c>
      <c r="G3952" s="54">
        <v>-343000</v>
      </c>
      <c r="H3952" s="46" t="s">
        <v>20</v>
      </c>
      <c r="I3952" s="46"/>
      <c r="J3952" s="46">
        <v>2022</v>
      </c>
      <c r="K3952" s="83" t="s">
        <v>15477</v>
      </c>
      <c r="L3952" s="84" t="s">
        <v>15473</v>
      </c>
      <c r="M3952" s="85" t="s">
        <v>15478</v>
      </c>
      <c r="N3952" s="54" t="s">
        <v>1594</v>
      </c>
      <c r="O3952" s="54" t="str">
        <f>VLOOKUP(H3952,province!$B$2:$C$64,2,0)</f>
        <v xml:space="preserve">TP Hồ Chí Minh </v>
      </c>
      <c r="P3952" s="6" t="str">
        <f>IFERROR(VLOOKUP(K3952,'user relationships'!$H$2:$I$13559,2,0),"")</f>
        <v>Một ai đó</v>
      </c>
    </row>
    <row r="3953" spans="1:16">
      <c r="A3953" s="78" t="s">
        <v>15479</v>
      </c>
      <c r="B3953" s="46" t="s">
        <v>15480</v>
      </c>
      <c r="C3953" s="46" t="s">
        <v>10247</v>
      </c>
      <c r="D3953" s="46" t="s">
        <v>19</v>
      </c>
      <c r="E3953" s="54">
        <v>30000</v>
      </c>
      <c r="F3953" s="46">
        <v>220000</v>
      </c>
      <c r="G3953" s="54">
        <v>-190000</v>
      </c>
      <c r="H3953" s="46" t="s">
        <v>20</v>
      </c>
      <c r="I3953" s="46"/>
      <c r="J3953" s="46">
        <v>2022</v>
      </c>
      <c r="K3953" s="83" t="s">
        <v>15481</v>
      </c>
      <c r="L3953" s="84" t="s">
        <v>15457</v>
      </c>
      <c r="M3953" s="85" t="s">
        <v>15482</v>
      </c>
      <c r="N3953" s="54" t="s">
        <v>1594</v>
      </c>
      <c r="O3953" s="54" t="str">
        <f>VLOOKUP(H3953,province!$B$2:$C$64,2,0)</f>
        <v xml:space="preserve">TP Hồ Chí Minh </v>
      </c>
      <c r="P3953" s="6" t="str">
        <f>IFERROR(VLOOKUP(K3953,'user relationships'!$H$2:$I$13559,2,0),"")</f>
        <v>Tôi</v>
      </c>
    </row>
    <row r="3954" spans="1:16">
      <c r="A3954" s="78" t="s">
        <v>15483</v>
      </c>
      <c r="B3954" s="46" t="s">
        <v>15484</v>
      </c>
      <c r="C3954" s="46" t="s">
        <v>10247</v>
      </c>
      <c r="D3954" s="46" t="s">
        <v>19</v>
      </c>
      <c r="E3954" s="54">
        <v>25000</v>
      </c>
      <c r="F3954" s="46">
        <v>90000</v>
      </c>
      <c r="G3954" s="54">
        <v>-90000</v>
      </c>
      <c r="H3954" s="46" t="s">
        <v>20</v>
      </c>
      <c r="I3954" s="46"/>
      <c r="J3954" s="46">
        <v>2022</v>
      </c>
      <c r="K3954" s="83" t="s">
        <v>15485</v>
      </c>
      <c r="L3954" s="84" t="s">
        <v>15449</v>
      </c>
      <c r="M3954" s="85" t="s">
        <v>15486</v>
      </c>
      <c r="N3954" s="54" t="s">
        <v>1594</v>
      </c>
      <c r="O3954" s="54" t="str">
        <f>VLOOKUP(H3954,province!$B$2:$C$64,2,0)</f>
        <v xml:space="preserve">TP Hồ Chí Minh </v>
      </c>
      <c r="P3954" s="6" t="str">
        <f>IFERROR(VLOOKUP(K3954,'user relationships'!$H$2:$I$13559,2,0),"")</f>
        <v>Tôi</v>
      </c>
    </row>
    <row r="3955" spans="1:16">
      <c r="A3955" s="78" t="s">
        <v>15487</v>
      </c>
      <c r="B3955" s="46" t="s">
        <v>15488</v>
      </c>
      <c r="C3955" s="46" t="s">
        <v>10247</v>
      </c>
      <c r="D3955" s="46" t="s">
        <v>4015</v>
      </c>
      <c r="E3955" s="54">
        <v>30000</v>
      </c>
      <c r="F3955" s="46">
        <v>240000</v>
      </c>
      <c r="G3955" s="54">
        <v>-210000</v>
      </c>
      <c r="H3955" s="46" t="s">
        <v>20</v>
      </c>
      <c r="I3955" s="46"/>
      <c r="J3955" s="46">
        <v>2022</v>
      </c>
      <c r="K3955" s="83" t="s">
        <v>15489</v>
      </c>
      <c r="L3955" s="84" t="s">
        <v>15473</v>
      </c>
      <c r="M3955" s="85" t="s">
        <v>15490</v>
      </c>
      <c r="N3955" s="54" t="s">
        <v>1594</v>
      </c>
      <c r="O3955" s="54" t="str">
        <f>VLOOKUP(H3955,province!$B$2:$C$64,2,0)</f>
        <v xml:space="preserve">TP Hồ Chí Minh </v>
      </c>
      <c r="P3955" s="6" t="str">
        <f>IFERROR(VLOOKUP(K3955,'user relationships'!$H$2:$I$13559,2,0),"")</f>
        <v>Tôi</v>
      </c>
    </row>
    <row r="3956" spans="1:16">
      <c r="A3956" s="78" t="s">
        <v>15491</v>
      </c>
      <c r="B3956" s="46" t="s">
        <v>15492</v>
      </c>
      <c r="C3956" s="46" t="s">
        <v>10247</v>
      </c>
      <c r="D3956" s="46" t="s">
        <v>19</v>
      </c>
      <c r="E3956" s="54">
        <v>30000</v>
      </c>
      <c r="F3956" s="46">
        <v>349000</v>
      </c>
      <c r="G3956" s="54">
        <v>-349000</v>
      </c>
      <c r="H3956" s="46" t="s">
        <v>20</v>
      </c>
      <c r="I3956" s="46"/>
      <c r="J3956" s="46">
        <v>2022</v>
      </c>
      <c r="K3956" s="83" t="s">
        <v>15493</v>
      </c>
      <c r="L3956" s="84" t="s">
        <v>15439</v>
      </c>
      <c r="M3956" s="85" t="s">
        <v>15494</v>
      </c>
      <c r="N3956" s="54" t="s">
        <v>1594</v>
      </c>
      <c r="O3956" s="54" t="str">
        <f>VLOOKUP(H3956,province!$B$2:$C$64,2,0)</f>
        <v xml:space="preserve">TP Hồ Chí Minh </v>
      </c>
      <c r="P3956" s="6" t="str">
        <f>IFERROR(VLOOKUP(K3956,'user relationships'!$H$2:$I$13559,2,0),"")</f>
        <v>Tôi</v>
      </c>
    </row>
    <row r="3957" spans="1:16">
      <c r="A3957" s="78" t="s">
        <v>15495</v>
      </c>
      <c r="B3957" s="46" t="s">
        <v>15432</v>
      </c>
      <c r="C3957" s="46" t="s">
        <v>11088</v>
      </c>
      <c r="D3957" s="46" t="s">
        <v>19</v>
      </c>
      <c r="E3957" s="54">
        <v>248400</v>
      </c>
      <c r="F3957" s="46">
        <v>0</v>
      </c>
      <c r="G3957" s="54">
        <v>64400</v>
      </c>
      <c r="H3957" s="46" t="s">
        <v>1210</v>
      </c>
      <c r="I3957" s="46"/>
      <c r="J3957" s="46">
        <v>2022</v>
      </c>
      <c r="K3957" s="83" t="s">
        <v>15433</v>
      </c>
      <c r="L3957" s="84" t="s">
        <v>15434</v>
      </c>
      <c r="M3957" s="85" t="s">
        <v>15435</v>
      </c>
      <c r="N3957" s="54" t="s">
        <v>1594</v>
      </c>
      <c r="O3957" s="54" t="str">
        <f>VLOOKUP(H3957,province!$B$2:$C$64,2,0)</f>
        <v xml:space="preserve">Hà Nội </v>
      </c>
      <c r="P3957" s="6" t="str">
        <f>IFERROR(VLOOKUP(K3957,'user relationships'!$H$2:$I$13559,2,0),"")</f>
        <v>Vợ</v>
      </c>
    </row>
    <row r="3958" spans="1:16">
      <c r="A3958" s="78" t="s">
        <v>15496</v>
      </c>
      <c r="B3958" s="46" t="s">
        <v>15497</v>
      </c>
      <c r="C3958" s="46" t="s">
        <v>10247</v>
      </c>
      <c r="D3958" s="46" t="s">
        <v>19</v>
      </c>
      <c r="E3958" s="54">
        <v>30000</v>
      </c>
      <c r="F3958" s="46">
        <v>170000</v>
      </c>
      <c r="G3958" s="54">
        <v>-140000</v>
      </c>
      <c r="H3958" s="46" t="s">
        <v>20</v>
      </c>
      <c r="I3958" s="46"/>
      <c r="J3958" s="46">
        <v>2022</v>
      </c>
      <c r="K3958" s="83" t="s">
        <v>15498</v>
      </c>
      <c r="L3958" s="84" t="s">
        <v>15439</v>
      </c>
      <c r="M3958" s="85" t="s">
        <v>15499</v>
      </c>
      <c r="N3958" s="54" t="s">
        <v>1594</v>
      </c>
      <c r="O3958" s="54" t="str">
        <f>VLOOKUP(H3958,province!$B$2:$C$64,2,0)</f>
        <v xml:space="preserve">TP Hồ Chí Minh </v>
      </c>
      <c r="P3958" s="6" t="str">
        <f>IFERROR(VLOOKUP(K3958,'user relationships'!$H$2:$I$13559,2,0),"")</f>
        <v>Tôi</v>
      </c>
    </row>
    <row r="3959" spans="1:16">
      <c r="A3959" s="78" t="s">
        <v>15500</v>
      </c>
      <c r="B3959" s="46" t="s">
        <v>15501</v>
      </c>
      <c r="C3959" s="46" t="s">
        <v>10247</v>
      </c>
      <c r="D3959" s="46" t="s">
        <v>19</v>
      </c>
      <c r="E3959" s="54">
        <v>40000</v>
      </c>
      <c r="F3959" s="46">
        <v>249000</v>
      </c>
      <c r="G3959" s="54">
        <v>-249000</v>
      </c>
      <c r="H3959" s="46" t="s">
        <v>20</v>
      </c>
      <c r="I3959" s="46"/>
      <c r="J3959" s="46">
        <v>2022</v>
      </c>
      <c r="K3959" s="83" t="s">
        <v>15502</v>
      </c>
      <c r="L3959" s="84" t="s">
        <v>15439</v>
      </c>
      <c r="M3959" s="85" t="s">
        <v>15503</v>
      </c>
      <c r="N3959" s="54" t="s">
        <v>1594</v>
      </c>
      <c r="O3959" s="54" t="str">
        <f>VLOOKUP(H3959,province!$B$2:$C$64,2,0)</f>
        <v xml:space="preserve">TP Hồ Chí Minh </v>
      </c>
      <c r="P3959" s="6" t="str">
        <f>IFERROR(VLOOKUP(K3959,'user relationships'!$H$2:$I$13559,2,0),"")</f>
        <v>Tôi</v>
      </c>
    </row>
    <row r="3960" spans="1:16">
      <c r="A3960" s="78" t="s">
        <v>15504</v>
      </c>
      <c r="B3960" s="79" t="s">
        <v>15505</v>
      </c>
      <c r="C3960" s="46" t="s">
        <v>10247</v>
      </c>
      <c r="D3960" s="46" t="s">
        <v>19</v>
      </c>
      <c r="E3960" s="54">
        <v>75600</v>
      </c>
      <c r="F3960" s="46">
        <v>349000</v>
      </c>
      <c r="G3960" s="54">
        <v>-343400</v>
      </c>
      <c r="H3960" s="46" t="s">
        <v>20</v>
      </c>
      <c r="I3960" s="46"/>
      <c r="J3960" s="46">
        <v>2022</v>
      </c>
      <c r="K3960" s="83" t="s">
        <v>15506</v>
      </c>
      <c r="L3960" s="84" t="s">
        <v>15473</v>
      </c>
      <c r="M3960" s="85" t="s">
        <v>15507</v>
      </c>
      <c r="N3960" s="54" t="s">
        <v>1594</v>
      </c>
      <c r="O3960" s="54" t="str">
        <f>VLOOKUP(H3960,province!$B$2:$C$64,2,0)</f>
        <v xml:space="preserve">TP Hồ Chí Minh </v>
      </c>
      <c r="P3960" s="6" t="str">
        <f>IFERROR(VLOOKUP(K3960,'user relationships'!$H$2:$I$13559,2,0),"")</f>
        <v>Tôi</v>
      </c>
    </row>
    <row r="3961" spans="1:16">
      <c r="A3961" s="78" t="s">
        <v>15508</v>
      </c>
      <c r="B3961" s="46" t="s">
        <v>15509</v>
      </c>
      <c r="C3961" s="46" t="s">
        <v>10247</v>
      </c>
      <c r="D3961" s="46" t="s">
        <v>19</v>
      </c>
      <c r="E3961" s="54">
        <v>70000</v>
      </c>
      <c r="F3961" s="46">
        <v>189000</v>
      </c>
      <c r="G3961" s="54">
        <v>-189000</v>
      </c>
      <c r="H3961" s="46" t="s">
        <v>20</v>
      </c>
      <c r="I3961" s="46"/>
      <c r="J3961" s="46">
        <v>2022</v>
      </c>
      <c r="K3961" s="83" t="s">
        <v>15510</v>
      </c>
      <c r="L3961" s="84" t="s">
        <v>15511</v>
      </c>
      <c r="M3961" s="85" t="s">
        <v>15512</v>
      </c>
      <c r="N3961" s="54" t="s">
        <v>1594</v>
      </c>
      <c r="O3961" s="54" t="str">
        <f>VLOOKUP(H3961,province!$B$2:$C$64,2,0)</f>
        <v xml:space="preserve">TP Hồ Chí Minh </v>
      </c>
      <c r="P3961" s="6" t="str">
        <f>IFERROR(VLOOKUP(K3961,'user relationships'!$H$2:$I$13559,2,0),"")</f>
        <v>Tôi</v>
      </c>
    </row>
    <row r="3962" spans="1:16">
      <c r="A3962" s="78" t="s">
        <v>15513</v>
      </c>
      <c r="B3962" s="46" t="s">
        <v>15514</v>
      </c>
      <c r="C3962" s="46" t="s">
        <v>10247</v>
      </c>
      <c r="D3962" s="46" t="s">
        <v>19</v>
      </c>
      <c r="E3962" s="54">
        <v>45000</v>
      </c>
      <c r="F3962" s="46">
        <v>349000</v>
      </c>
      <c r="G3962" s="54">
        <v>-349000</v>
      </c>
      <c r="H3962" s="46" t="s">
        <v>20</v>
      </c>
      <c r="I3962" s="46"/>
      <c r="J3962" s="46">
        <v>2022</v>
      </c>
      <c r="K3962" s="83" t="s">
        <v>15515</v>
      </c>
      <c r="L3962" s="84" t="s">
        <v>15449</v>
      </c>
      <c r="M3962" s="85" t="s">
        <v>15516</v>
      </c>
      <c r="N3962" s="54" t="s">
        <v>1594</v>
      </c>
      <c r="O3962" s="54" t="str">
        <f>VLOOKUP(H3962,province!$B$2:$C$64,2,0)</f>
        <v xml:space="preserve">TP Hồ Chí Minh </v>
      </c>
      <c r="P3962" s="6" t="str">
        <f>IFERROR(VLOOKUP(K3962,'user relationships'!$H$2:$I$13559,2,0),"")</f>
        <v>Tôi</v>
      </c>
    </row>
    <row r="3963" spans="1:16">
      <c r="A3963" s="78" t="s">
        <v>15517</v>
      </c>
      <c r="B3963" s="46" t="s">
        <v>15518</v>
      </c>
      <c r="C3963" s="46" t="s">
        <v>10247</v>
      </c>
      <c r="D3963" s="46" t="s">
        <v>19</v>
      </c>
      <c r="E3963" s="54">
        <v>32400</v>
      </c>
      <c r="F3963" s="46">
        <v>170000</v>
      </c>
      <c r="G3963" s="54">
        <v>-137600</v>
      </c>
      <c r="H3963" s="46" t="s">
        <v>20</v>
      </c>
      <c r="I3963" s="46"/>
      <c r="J3963" s="46">
        <v>2022</v>
      </c>
      <c r="K3963" s="83" t="s">
        <v>15519</v>
      </c>
      <c r="L3963" s="84" t="s">
        <v>15473</v>
      </c>
      <c r="M3963" s="85" t="s">
        <v>15520</v>
      </c>
      <c r="N3963" s="54" t="s">
        <v>1594</v>
      </c>
      <c r="O3963" s="54" t="str">
        <f>VLOOKUP(H3963,province!$B$2:$C$64,2,0)</f>
        <v xml:space="preserve">TP Hồ Chí Minh </v>
      </c>
      <c r="P3963" s="6" t="str">
        <f>IFERROR(VLOOKUP(K3963,'user relationships'!$H$2:$I$13559,2,0),"")</f>
        <v>Một ai đó</v>
      </c>
    </row>
    <row r="3964" spans="1:16">
      <c r="A3964" s="78" t="s">
        <v>15521</v>
      </c>
      <c r="B3964" s="46" t="s">
        <v>15522</v>
      </c>
      <c r="C3964" s="46" t="s">
        <v>10247</v>
      </c>
      <c r="D3964" s="46" t="s">
        <v>19</v>
      </c>
      <c r="E3964" s="54">
        <v>70000</v>
      </c>
      <c r="F3964" s="46">
        <v>349000</v>
      </c>
      <c r="G3964" s="54">
        <v>-349000</v>
      </c>
      <c r="H3964" s="46" t="s">
        <v>20</v>
      </c>
      <c r="I3964" s="46"/>
      <c r="J3964" s="46">
        <v>2022</v>
      </c>
      <c r="K3964" s="83" t="s">
        <v>15523</v>
      </c>
      <c r="L3964" s="84" t="s">
        <v>15524</v>
      </c>
      <c r="M3964" s="85" t="s">
        <v>15525</v>
      </c>
      <c r="N3964" s="54" t="s">
        <v>1594</v>
      </c>
      <c r="O3964" s="54" t="str">
        <f>VLOOKUP(H3964,province!$B$2:$C$64,2,0)</f>
        <v xml:space="preserve">TP Hồ Chí Minh </v>
      </c>
      <c r="P3964" s="6" t="str">
        <f>IFERROR(VLOOKUP(K3964,'user relationships'!$H$2:$I$13559,2,0),"")</f>
        <v>Tôi</v>
      </c>
    </row>
    <row r="3965" spans="1:16">
      <c r="A3965" s="78" t="s">
        <v>15526</v>
      </c>
      <c r="B3965" s="46" t="s">
        <v>15527</v>
      </c>
      <c r="C3965" s="46" t="s">
        <v>10247</v>
      </c>
      <c r="D3965" s="46" t="s">
        <v>4205</v>
      </c>
      <c r="E3965" s="54">
        <v>30000</v>
      </c>
      <c r="F3965" s="46">
        <v>240000</v>
      </c>
      <c r="G3965" s="54">
        <v>-210000</v>
      </c>
      <c r="H3965" s="46" t="s">
        <v>20</v>
      </c>
      <c r="I3965" s="46"/>
      <c r="J3965" s="46">
        <v>2022</v>
      </c>
      <c r="K3965" s="83" t="s">
        <v>15528</v>
      </c>
      <c r="L3965" s="84" t="s">
        <v>15529</v>
      </c>
      <c r="M3965" s="85" t="s">
        <v>15530</v>
      </c>
      <c r="N3965" s="54" t="s">
        <v>1594</v>
      </c>
      <c r="O3965" s="54" t="str">
        <f>VLOOKUP(H3965,province!$B$2:$C$64,2,0)</f>
        <v xml:space="preserve">TP Hồ Chí Minh </v>
      </c>
      <c r="P3965" s="6" t="str">
        <f>IFERROR(VLOOKUP(K3965,'user relationships'!$H$2:$I$13559,2,0),"")</f>
        <v>Tôi</v>
      </c>
    </row>
    <row r="3966" spans="1:16">
      <c r="A3966" s="78" t="s">
        <v>15531</v>
      </c>
      <c r="B3966" s="46" t="s">
        <v>15532</v>
      </c>
      <c r="C3966" s="46" t="s">
        <v>10247</v>
      </c>
      <c r="D3966" s="46" t="s">
        <v>267</v>
      </c>
      <c r="E3966" s="54">
        <v>32400</v>
      </c>
      <c r="F3966" s="46">
        <v>220000</v>
      </c>
      <c r="G3966" s="54">
        <v>-187600</v>
      </c>
      <c r="H3966" s="46" t="s">
        <v>20</v>
      </c>
      <c r="I3966" s="46"/>
      <c r="J3966" s="46">
        <v>2022</v>
      </c>
      <c r="K3966" s="83" t="s">
        <v>15533</v>
      </c>
      <c r="L3966" s="84" t="s">
        <v>15534</v>
      </c>
      <c r="M3966" s="85" t="s">
        <v>15535</v>
      </c>
      <c r="N3966" s="54" t="s">
        <v>1594</v>
      </c>
      <c r="O3966" s="54" t="str">
        <f>VLOOKUP(H3966,province!$B$2:$C$64,2,0)</f>
        <v xml:space="preserve">TP Hồ Chí Minh </v>
      </c>
      <c r="P3966" s="6" t="str">
        <f>IFERROR(VLOOKUP(K3966,'user relationships'!$H$2:$I$13559,2,0),"")</f>
        <v>Tôi</v>
      </c>
    </row>
    <row r="3967" spans="1:16">
      <c r="A3967" s="78" t="s">
        <v>15536</v>
      </c>
      <c r="B3967" s="46" t="s">
        <v>15537</v>
      </c>
      <c r="C3967" s="46" t="s">
        <v>10247</v>
      </c>
      <c r="D3967" s="46" t="s">
        <v>19</v>
      </c>
      <c r="E3967" s="54">
        <v>30000</v>
      </c>
      <c r="F3967" s="46">
        <v>240000</v>
      </c>
      <c r="G3967" s="54">
        <v>-210000</v>
      </c>
      <c r="H3967" s="46" t="s">
        <v>20</v>
      </c>
      <c r="I3967" s="46"/>
      <c r="J3967" s="46">
        <v>2022</v>
      </c>
      <c r="K3967" s="83" t="s">
        <v>15538</v>
      </c>
      <c r="L3967" s="84" t="s">
        <v>15534</v>
      </c>
      <c r="M3967" s="85" t="s">
        <v>15539</v>
      </c>
      <c r="N3967" s="54" t="s">
        <v>1594</v>
      </c>
      <c r="O3967" s="54" t="str">
        <f>VLOOKUP(H3967,province!$B$2:$C$64,2,0)</f>
        <v xml:space="preserve">TP Hồ Chí Minh </v>
      </c>
      <c r="P3967" s="6" t="str">
        <f>IFERROR(VLOOKUP(K3967,'user relationships'!$H$2:$I$13559,2,0),"")</f>
        <v>Tôi</v>
      </c>
    </row>
    <row r="3968" spans="1:16">
      <c r="A3968" s="78" t="s">
        <v>15540</v>
      </c>
      <c r="B3968" s="46" t="s">
        <v>15541</v>
      </c>
      <c r="C3968" s="46" t="s">
        <v>10247</v>
      </c>
      <c r="D3968" s="46" t="s">
        <v>19</v>
      </c>
      <c r="E3968" s="54">
        <v>45000</v>
      </c>
      <c r="F3968" s="46">
        <v>349000</v>
      </c>
      <c r="G3968" s="54">
        <v>-349000</v>
      </c>
      <c r="H3968" s="46" t="s">
        <v>20</v>
      </c>
      <c r="I3968" s="46"/>
      <c r="J3968" s="46">
        <v>2022</v>
      </c>
      <c r="K3968" s="83" t="s">
        <v>15542</v>
      </c>
      <c r="L3968" s="84" t="s">
        <v>15529</v>
      </c>
      <c r="M3968" s="85" t="s">
        <v>15543</v>
      </c>
      <c r="N3968" s="54" t="s">
        <v>1594</v>
      </c>
      <c r="O3968" s="54" t="str">
        <f>VLOOKUP(H3968,province!$B$2:$C$64,2,0)</f>
        <v xml:space="preserve">TP Hồ Chí Minh </v>
      </c>
      <c r="P3968" s="6" t="str">
        <f>IFERROR(VLOOKUP(K3968,'user relationships'!$H$2:$I$13559,2,0),"")</f>
        <v>Tôi</v>
      </c>
    </row>
    <row r="3969" spans="1:16">
      <c r="A3969" s="78" t="s">
        <v>15544</v>
      </c>
      <c r="B3969" s="46" t="s">
        <v>15545</v>
      </c>
      <c r="C3969" s="46" t="s">
        <v>10247</v>
      </c>
      <c r="D3969" s="46" t="s">
        <v>19</v>
      </c>
      <c r="E3969" s="54">
        <v>30000</v>
      </c>
      <c r="F3969" s="46">
        <v>349000</v>
      </c>
      <c r="G3969" s="54">
        <v>-349000</v>
      </c>
      <c r="H3969" s="46" t="s">
        <v>20</v>
      </c>
      <c r="I3969" s="46"/>
      <c r="J3969" s="46">
        <v>2022</v>
      </c>
      <c r="K3969" s="83" t="s">
        <v>15546</v>
      </c>
      <c r="L3969" s="84" t="s">
        <v>15524</v>
      </c>
      <c r="M3969" s="85" t="s">
        <v>15547</v>
      </c>
      <c r="N3969" s="54" t="s">
        <v>1594</v>
      </c>
      <c r="O3969" s="54" t="str">
        <f>VLOOKUP(H3969,province!$B$2:$C$64,2,0)</f>
        <v xml:space="preserve">TP Hồ Chí Minh </v>
      </c>
      <c r="P3969" s="6" t="str">
        <f>IFERROR(VLOOKUP(K3969,'user relationships'!$H$2:$I$13559,2,0),"")</f>
        <v>Tôi</v>
      </c>
    </row>
    <row r="3970" spans="1:16">
      <c r="A3970" s="78" t="s">
        <v>15548</v>
      </c>
      <c r="B3970" s="46" t="s">
        <v>15549</v>
      </c>
      <c r="C3970" s="46" t="s">
        <v>10247</v>
      </c>
      <c r="D3970" s="46" t="s">
        <v>133</v>
      </c>
      <c r="E3970" s="54">
        <v>75600</v>
      </c>
      <c r="F3970" s="46">
        <v>349000</v>
      </c>
      <c r="G3970" s="54">
        <v>-343400</v>
      </c>
      <c r="H3970" s="46" t="s">
        <v>20</v>
      </c>
      <c r="I3970" s="46"/>
      <c r="J3970" s="46">
        <v>2022</v>
      </c>
      <c r="K3970" s="83" t="s">
        <v>15550</v>
      </c>
      <c r="L3970" s="84" t="s">
        <v>15524</v>
      </c>
      <c r="M3970" s="85" t="s">
        <v>15551</v>
      </c>
      <c r="N3970" s="54" t="s">
        <v>1594</v>
      </c>
      <c r="O3970" s="54" t="str">
        <f>VLOOKUP(H3970,province!$B$2:$C$64,2,0)</f>
        <v xml:space="preserve">TP Hồ Chí Minh </v>
      </c>
      <c r="P3970" s="6" t="str">
        <f>IFERROR(VLOOKUP(K3970,'user relationships'!$H$2:$I$13559,2,0),"")</f>
        <v>Một ai đó</v>
      </c>
    </row>
    <row r="3971" spans="1:16">
      <c r="A3971" s="78" t="s">
        <v>15552</v>
      </c>
      <c r="B3971" s="46" t="s">
        <v>15553</v>
      </c>
      <c r="C3971" s="46" t="s">
        <v>10247</v>
      </c>
      <c r="D3971" s="46" t="s">
        <v>19</v>
      </c>
      <c r="E3971" s="54">
        <v>70000</v>
      </c>
      <c r="F3971" s="46">
        <v>349000</v>
      </c>
      <c r="G3971" s="54">
        <v>-349000</v>
      </c>
      <c r="H3971" s="46" t="s">
        <v>20</v>
      </c>
      <c r="I3971" s="46"/>
      <c r="J3971" s="46">
        <v>2022</v>
      </c>
      <c r="K3971" s="83" t="s">
        <v>15554</v>
      </c>
      <c r="L3971" s="84" t="s">
        <v>15555</v>
      </c>
      <c r="M3971" s="85" t="s">
        <v>15556</v>
      </c>
      <c r="N3971" s="54" t="s">
        <v>1594</v>
      </c>
      <c r="O3971" s="54" t="str">
        <f>VLOOKUP(H3971,province!$B$2:$C$64,2,0)</f>
        <v xml:space="preserve">TP Hồ Chí Minh </v>
      </c>
      <c r="P3971" s="6" t="str">
        <f>IFERROR(VLOOKUP(K3971,'user relationships'!$H$2:$I$13559,2,0),"")</f>
        <v>Tôi</v>
      </c>
    </row>
    <row r="3972" spans="1:16">
      <c r="A3972" s="78" t="s">
        <v>15557</v>
      </c>
      <c r="B3972" s="46" t="s">
        <v>15558</v>
      </c>
      <c r="C3972" s="46" t="s">
        <v>10247</v>
      </c>
      <c r="D3972" s="46" t="s">
        <v>19</v>
      </c>
      <c r="E3972" s="54">
        <v>30000</v>
      </c>
      <c r="F3972" s="46">
        <v>240000</v>
      </c>
      <c r="G3972" s="54">
        <v>-210000</v>
      </c>
      <c r="H3972" s="46" t="s">
        <v>20</v>
      </c>
      <c r="I3972" s="46"/>
      <c r="J3972" s="46">
        <v>2022</v>
      </c>
      <c r="K3972" s="83" t="s">
        <v>15559</v>
      </c>
      <c r="L3972" s="84" t="s">
        <v>15534</v>
      </c>
      <c r="M3972" s="85" t="s">
        <v>15560</v>
      </c>
      <c r="N3972" s="54" t="s">
        <v>1594</v>
      </c>
      <c r="O3972" s="54" t="str">
        <f>VLOOKUP(H3972,province!$B$2:$C$64,2,0)</f>
        <v xml:space="preserve">TP Hồ Chí Minh </v>
      </c>
      <c r="P3972" s="6" t="str">
        <f>IFERROR(VLOOKUP(K3972,'user relationships'!$H$2:$I$13559,2,0),"")</f>
        <v>Tôi</v>
      </c>
    </row>
    <row r="3973" spans="1:16">
      <c r="A3973" s="78" t="s">
        <v>15561</v>
      </c>
      <c r="B3973" s="46" t="s">
        <v>15562</v>
      </c>
      <c r="C3973" s="46" t="s">
        <v>10247</v>
      </c>
      <c r="D3973" s="46" t="s">
        <v>19</v>
      </c>
      <c r="E3973" s="54">
        <v>25000</v>
      </c>
      <c r="F3973" s="46">
        <v>90000</v>
      </c>
      <c r="G3973" s="54">
        <v>-90000</v>
      </c>
      <c r="H3973" s="46" t="s">
        <v>20</v>
      </c>
      <c r="I3973" s="46"/>
      <c r="J3973" s="46">
        <v>2022</v>
      </c>
      <c r="K3973" s="83" t="s">
        <v>15563</v>
      </c>
      <c r="L3973" s="84" t="s">
        <v>15564</v>
      </c>
      <c r="M3973" s="85" t="s">
        <v>15565</v>
      </c>
      <c r="N3973" s="54" t="s">
        <v>1594</v>
      </c>
      <c r="O3973" s="54" t="str">
        <f>VLOOKUP(H3973,province!$B$2:$C$64,2,0)</f>
        <v xml:space="preserve">TP Hồ Chí Minh </v>
      </c>
      <c r="P3973" s="6" t="str">
        <f>IFERROR(VLOOKUP(K3973,'user relationships'!$H$2:$I$13559,2,0),"")</f>
        <v>Tôi</v>
      </c>
    </row>
    <row r="3974" spans="1:16">
      <c r="A3974" s="78" t="s">
        <v>15566</v>
      </c>
      <c r="B3974" s="46" t="s">
        <v>15567</v>
      </c>
      <c r="C3974" s="46" t="s">
        <v>10247</v>
      </c>
      <c r="D3974" s="46" t="s">
        <v>19</v>
      </c>
      <c r="E3974" s="54">
        <v>40000</v>
      </c>
      <c r="F3974" s="46">
        <v>349000</v>
      </c>
      <c r="G3974" s="54">
        <v>-349000</v>
      </c>
      <c r="H3974" s="46" t="s">
        <v>20</v>
      </c>
      <c r="I3974" s="46"/>
      <c r="J3974" s="46">
        <v>2022</v>
      </c>
      <c r="K3974" s="83" t="s">
        <v>15568</v>
      </c>
      <c r="L3974" s="84" t="s">
        <v>15564</v>
      </c>
      <c r="M3974" s="85" t="s">
        <v>15569</v>
      </c>
      <c r="N3974" s="54" t="s">
        <v>1594</v>
      </c>
      <c r="O3974" s="54" t="str">
        <f>VLOOKUP(H3974,province!$B$2:$C$64,2,0)</f>
        <v xml:space="preserve">TP Hồ Chí Minh </v>
      </c>
      <c r="P3974" s="6" t="str">
        <f>IFERROR(VLOOKUP(K3974,'user relationships'!$H$2:$I$13559,2,0),"")</f>
        <v>Một ai đó</v>
      </c>
    </row>
    <row r="3975" spans="1:16">
      <c r="A3975" s="78" t="s">
        <v>15570</v>
      </c>
      <c r="B3975" s="46" t="s">
        <v>15571</v>
      </c>
      <c r="C3975" s="46" t="s">
        <v>10247</v>
      </c>
      <c r="D3975" s="46" t="s">
        <v>19</v>
      </c>
      <c r="E3975" s="54">
        <v>30000</v>
      </c>
      <c r="F3975" s="46">
        <v>220000</v>
      </c>
      <c r="G3975" s="54">
        <v>-190000</v>
      </c>
      <c r="H3975" s="46" t="s">
        <v>20</v>
      </c>
      <c r="I3975" s="46"/>
      <c r="J3975" s="46">
        <v>2022</v>
      </c>
      <c r="K3975" s="83" t="s">
        <v>15572</v>
      </c>
      <c r="L3975" s="84" t="s">
        <v>15564</v>
      </c>
      <c r="M3975" s="85" t="s">
        <v>15569</v>
      </c>
      <c r="N3975" s="54" t="s">
        <v>1594</v>
      </c>
      <c r="O3975" s="54" t="str">
        <f>VLOOKUP(H3975,province!$B$2:$C$64,2,0)</f>
        <v xml:space="preserve">TP Hồ Chí Minh </v>
      </c>
      <c r="P3975" s="6" t="str">
        <f>IFERROR(VLOOKUP(K3975,'user relationships'!$H$2:$I$13559,2,0),"")</f>
        <v>Tôi</v>
      </c>
    </row>
    <row r="3976" spans="1:16">
      <c r="A3976" s="78" t="s">
        <v>15573</v>
      </c>
      <c r="B3976" s="46" t="s">
        <v>15574</v>
      </c>
      <c r="C3976" s="46" t="s">
        <v>10247</v>
      </c>
      <c r="D3976" s="46" t="s">
        <v>19</v>
      </c>
      <c r="E3976" s="54">
        <v>30000</v>
      </c>
      <c r="F3976" s="46">
        <v>220000</v>
      </c>
      <c r="G3976" s="54">
        <v>-190000</v>
      </c>
      <c r="H3976" s="46" t="s">
        <v>20</v>
      </c>
      <c r="I3976" s="46"/>
      <c r="J3976" s="46">
        <v>2022</v>
      </c>
      <c r="K3976" s="83" t="s">
        <v>15575</v>
      </c>
      <c r="L3976" s="84" t="s">
        <v>15564</v>
      </c>
      <c r="M3976" s="85" t="s">
        <v>15576</v>
      </c>
      <c r="N3976" s="54" t="s">
        <v>1594</v>
      </c>
      <c r="O3976" s="54" t="str">
        <f>VLOOKUP(H3976,province!$B$2:$C$64,2,0)</f>
        <v xml:space="preserve">TP Hồ Chí Minh </v>
      </c>
      <c r="P3976" s="6" t="str">
        <f>IFERROR(VLOOKUP(K3976,'user relationships'!$H$2:$I$13559,2,0),"")</f>
        <v>Tôi</v>
      </c>
    </row>
    <row r="3977" spans="1:16">
      <c r="A3977" s="78" t="s">
        <v>15577</v>
      </c>
      <c r="B3977" s="46" t="s">
        <v>15578</v>
      </c>
      <c r="C3977" s="46" t="s">
        <v>10247</v>
      </c>
      <c r="D3977" s="46" t="s">
        <v>19</v>
      </c>
      <c r="E3977" s="54">
        <v>43200</v>
      </c>
      <c r="F3977" s="46">
        <v>149000</v>
      </c>
      <c r="G3977" s="54">
        <v>-145800</v>
      </c>
      <c r="H3977" s="46" t="s">
        <v>20</v>
      </c>
      <c r="I3977" s="46"/>
      <c r="J3977" s="46">
        <v>2022</v>
      </c>
      <c r="K3977" s="83" t="s">
        <v>15579</v>
      </c>
      <c r="L3977" s="84" t="s">
        <v>15524</v>
      </c>
      <c r="M3977" s="85" t="s">
        <v>15482</v>
      </c>
      <c r="N3977" s="54" t="s">
        <v>1594</v>
      </c>
      <c r="O3977" s="54" t="str">
        <f>VLOOKUP(H3977,province!$B$2:$C$64,2,0)</f>
        <v xml:space="preserve">TP Hồ Chí Minh </v>
      </c>
      <c r="P3977" s="6" t="str">
        <f>IFERROR(VLOOKUP(K3977,'user relationships'!$H$2:$I$13559,2,0),"")</f>
        <v>Tôi</v>
      </c>
    </row>
    <row r="3978" spans="1:16">
      <c r="A3978" s="78" t="s">
        <v>15580</v>
      </c>
      <c r="B3978" s="46" t="s">
        <v>15581</v>
      </c>
      <c r="C3978" s="46" t="s">
        <v>10247</v>
      </c>
      <c r="D3978" s="46" t="s">
        <v>19</v>
      </c>
      <c r="E3978" s="54">
        <v>75600</v>
      </c>
      <c r="F3978" s="46">
        <v>349000</v>
      </c>
      <c r="G3978" s="54">
        <v>-343400</v>
      </c>
      <c r="H3978" s="46" t="s">
        <v>20</v>
      </c>
      <c r="I3978" s="46"/>
      <c r="J3978" s="46">
        <v>2022</v>
      </c>
      <c r="K3978" s="83" t="s">
        <v>15582</v>
      </c>
      <c r="L3978" s="84" t="s">
        <v>15564</v>
      </c>
      <c r="M3978" s="85" t="s">
        <v>15583</v>
      </c>
      <c r="N3978" s="54" t="s">
        <v>1594</v>
      </c>
      <c r="O3978" s="54" t="str">
        <f>VLOOKUP(H3978,province!$B$2:$C$64,2,0)</f>
        <v xml:space="preserve">TP Hồ Chí Minh </v>
      </c>
      <c r="P3978" s="6" t="str">
        <f>IFERROR(VLOOKUP(K3978,'user relationships'!$H$2:$I$13559,2,0),"")</f>
        <v>Tôi</v>
      </c>
    </row>
    <row r="3979" spans="1:16">
      <c r="A3979" s="78" t="s">
        <v>15584</v>
      </c>
      <c r="B3979" s="46" t="s">
        <v>15585</v>
      </c>
      <c r="C3979" s="46" t="s">
        <v>10247</v>
      </c>
      <c r="D3979" s="46" t="s">
        <v>19</v>
      </c>
      <c r="E3979" s="54">
        <v>40000</v>
      </c>
      <c r="F3979" s="46">
        <v>349000</v>
      </c>
      <c r="G3979" s="54">
        <v>-349000</v>
      </c>
      <c r="H3979" s="46" t="s">
        <v>20</v>
      </c>
      <c r="I3979" s="46"/>
      <c r="J3979" s="46">
        <v>2022</v>
      </c>
      <c r="K3979" s="83" t="s">
        <v>15586</v>
      </c>
      <c r="L3979" s="84" t="s">
        <v>15587</v>
      </c>
      <c r="M3979" s="85" t="s">
        <v>15588</v>
      </c>
      <c r="N3979" s="54" t="s">
        <v>1594</v>
      </c>
      <c r="O3979" s="54" t="str">
        <f>VLOOKUP(H3979,province!$B$2:$C$64,2,0)</f>
        <v xml:space="preserve">TP Hồ Chí Minh </v>
      </c>
      <c r="P3979" s="6" t="str">
        <f>IFERROR(VLOOKUP(K3979,'user relationships'!$H$2:$I$13559,2,0),"")</f>
        <v>Tôi</v>
      </c>
    </row>
    <row r="3980" spans="1:16">
      <c r="A3980" s="78" t="s">
        <v>15589</v>
      </c>
      <c r="B3980" s="46" t="s">
        <v>15590</v>
      </c>
      <c r="C3980" s="46" t="s">
        <v>10247</v>
      </c>
      <c r="D3980" s="46" t="s">
        <v>19</v>
      </c>
      <c r="E3980" s="54">
        <v>30000</v>
      </c>
      <c r="F3980" s="46">
        <v>349000</v>
      </c>
      <c r="G3980" s="54">
        <v>-349000</v>
      </c>
      <c r="H3980" s="46" t="s">
        <v>20</v>
      </c>
      <c r="I3980" s="46"/>
      <c r="J3980" s="46">
        <v>2022</v>
      </c>
      <c r="K3980" s="83" t="s">
        <v>15591</v>
      </c>
      <c r="L3980" s="84" t="s">
        <v>15564</v>
      </c>
      <c r="M3980" s="85" t="s">
        <v>15592</v>
      </c>
      <c r="N3980" s="54" t="s">
        <v>1594</v>
      </c>
      <c r="O3980" s="54" t="str">
        <f>VLOOKUP(H3980,province!$B$2:$C$64,2,0)</f>
        <v xml:space="preserve">TP Hồ Chí Minh </v>
      </c>
      <c r="P3980" s="6" t="str">
        <f>IFERROR(VLOOKUP(K3980,'user relationships'!$H$2:$I$13559,2,0),"")</f>
        <v>Tôi</v>
      </c>
    </row>
    <row r="3981" spans="1:16">
      <c r="A3981" s="78" t="s">
        <v>15593</v>
      </c>
      <c r="B3981" s="46" t="s">
        <v>15594</v>
      </c>
      <c r="C3981" s="46" t="s">
        <v>10247</v>
      </c>
      <c r="D3981" s="46" t="s">
        <v>19</v>
      </c>
      <c r="E3981" s="54">
        <v>75600</v>
      </c>
      <c r="F3981" s="46">
        <v>249000</v>
      </c>
      <c r="G3981" s="54">
        <v>-243400</v>
      </c>
      <c r="H3981" s="46" t="s">
        <v>20</v>
      </c>
      <c r="I3981" s="46"/>
      <c r="J3981" s="46">
        <v>2022</v>
      </c>
      <c r="K3981" s="83" t="s">
        <v>15595</v>
      </c>
      <c r="L3981" s="84" t="s">
        <v>15564</v>
      </c>
      <c r="M3981" s="85" t="s">
        <v>15596</v>
      </c>
      <c r="N3981" s="54" t="s">
        <v>1594</v>
      </c>
      <c r="O3981" s="54" t="str">
        <f>VLOOKUP(H3981,province!$B$2:$C$64,2,0)</f>
        <v xml:space="preserve">TP Hồ Chí Minh </v>
      </c>
      <c r="P3981" s="6" t="str">
        <f>IFERROR(VLOOKUP(K3981,'user relationships'!$H$2:$I$13559,2,0),"")</f>
        <v>Tôi</v>
      </c>
    </row>
    <row r="3982" spans="1:16">
      <c r="A3982" s="78" t="s">
        <v>15597</v>
      </c>
      <c r="B3982" s="46" t="s">
        <v>15598</v>
      </c>
      <c r="C3982" s="46" t="s">
        <v>10247</v>
      </c>
      <c r="D3982" s="46" t="s">
        <v>19</v>
      </c>
      <c r="E3982" s="54">
        <v>30000</v>
      </c>
      <c r="F3982" s="46">
        <v>240000</v>
      </c>
      <c r="G3982" s="54">
        <v>-210000</v>
      </c>
      <c r="H3982" s="46" t="s">
        <v>20</v>
      </c>
      <c r="I3982" s="46"/>
      <c r="J3982" s="46">
        <v>2022</v>
      </c>
      <c r="K3982" s="83" t="s">
        <v>15599</v>
      </c>
      <c r="L3982" s="84" t="s">
        <v>15534</v>
      </c>
      <c r="M3982" s="85" t="s">
        <v>15600</v>
      </c>
      <c r="N3982" s="54" t="s">
        <v>1594</v>
      </c>
      <c r="O3982" s="54" t="str">
        <f>VLOOKUP(H3982,province!$B$2:$C$64,2,0)</f>
        <v xml:space="preserve">TP Hồ Chí Minh </v>
      </c>
      <c r="P3982" s="6" t="str">
        <f>IFERROR(VLOOKUP(K3982,'user relationships'!$H$2:$I$13559,2,0),"")</f>
        <v>Tôi</v>
      </c>
    </row>
    <row r="3983" spans="1:16">
      <c r="A3983" s="78" t="s">
        <v>15601</v>
      </c>
      <c r="B3983" s="46" t="s">
        <v>15602</v>
      </c>
      <c r="C3983" s="46" t="s">
        <v>10247</v>
      </c>
      <c r="D3983" s="46" t="s">
        <v>19</v>
      </c>
      <c r="E3983" s="54">
        <v>32400</v>
      </c>
      <c r="F3983" s="46">
        <v>240000</v>
      </c>
      <c r="G3983" s="54">
        <v>-207600</v>
      </c>
      <c r="H3983" s="46" t="s">
        <v>20</v>
      </c>
      <c r="I3983" s="46"/>
      <c r="J3983" s="46">
        <v>2022</v>
      </c>
      <c r="K3983" s="83" t="s">
        <v>15603</v>
      </c>
      <c r="L3983" s="84" t="s">
        <v>15604</v>
      </c>
      <c r="M3983" s="85" t="s">
        <v>15605</v>
      </c>
      <c r="N3983" s="54" t="s">
        <v>1594</v>
      </c>
      <c r="O3983" s="54" t="str">
        <f>VLOOKUP(H3983,province!$B$2:$C$64,2,0)</f>
        <v xml:space="preserve">TP Hồ Chí Minh </v>
      </c>
      <c r="P3983" s="6" t="str">
        <f>IFERROR(VLOOKUP(K3983,'user relationships'!$H$2:$I$13559,2,0),"")</f>
        <v>Tôi</v>
      </c>
    </row>
    <row r="3984" spans="1:16">
      <c r="A3984" s="78" t="s">
        <v>15606</v>
      </c>
      <c r="B3984" s="46" t="s">
        <v>15607</v>
      </c>
      <c r="C3984" s="46" t="s">
        <v>10247</v>
      </c>
      <c r="D3984" s="46" t="s">
        <v>19</v>
      </c>
      <c r="E3984" s="54">
        <v>40000</v>
      </c>
      <c r="F3984" s="46">
        <v>90000</v>
      </c>
      <c r="G3984" s="54">
        <v>-90000</v>
      </c>
      <c r="H3984" s="46" t="s">
        <v>20</v>
      </c>
      <c r="I3984" s="46"/>
      <c r="J3984" s="46">
        <v>2022</v>
      </c>
      <c r="K3984" s="83" t="s">
        <v>15608</v>
      </c>
      <c r="L3984" s="84" t="s">
        <v>15555</v>
      </c>
      <c r="M3984" s="85" t="s">
        <v>15609</v>
      </c>
      <c r="N3984" s="54" t="s">
        <v>1594</v>
      </c>
      <c r="O3984" s="54" t="str">
        <f>VLOOKUP(H3984,province!$B$2:$C$64,2,0)</f>
        <v xml:space="preserve">TP Hồ Chí Minh </v>
      </c>
      <c r="P3984" s="6" t="str">
        <f>IFERROR(VLOOKUP(K3984,'user relationships'!$H$2:$I$13559,2,0),"")</f>
        <v>Tôi</v>
      </c>
    </row>
    <row r="3985" spans="1:16">
      <c r="A3985" s="78" t="s">
        <v>15610</v>
      </c>
      <c r="B3985" s="46" t="s">
        <v>15611</v>
      </c>
      <c r="C3985" s="46" t="s">
        <v>10247</v>
      </c>
      <c r="D3985" s="46" t="s">
        <v>19</v>
      </c>
      <c r="E3985" s="54">
        <v>32400</v>
      </c>
      <c r="F3985" s="46">
        <v>220000</v>
      </c>
      <c r="G3985" s="54">
        <v>-187600</v>
      </c>
      <c r="H3985" s="46" t="s">
        <v>20</v>
      </c>
      <c r="I3985" s="46"/>
      <c r="J3985" s="46">
        <v>2022</v>
      </c>
      <c r="K3985" s="83" t="s">
        <v>15612</v>
      </c>
      <c r="L3985" s="84" t="s">
        <v>15534</v>
      </c>
      <c r="M3985" s="85" t="s">
        <v>15613</v>
      </c>
      <c r="N3985" s="54" t="s">
        <v>1594</v>
      </c>
      <c r="O3985" s="54" t="str">
        <f>VLOOKUP(H3985,province!$B$2:$C$64,2,0)</f>
        <v xml:space="preserve">TP Hồ Chí Minh </v>
      </c>
      <c r="P3985" s="6" t="str">
        <f>IFERROR(VLOOKUP(K3985,'user relationships'!$H$2:$I$13559,2,0),"")</f>
        <v>Tôi</v>
      </c>
    </row>
    <row r="3986" spans="1:16">
      <c r="A3986" s="78" t="s">
        <v>15614</v>
      </c>
      <c r="B3986" s="46" t="s">
        <v>15615</v>
      </c>
      <c r="C3986" s="46" t="s">
        <v>10247</v>
      </c>
      <c r="D3986" s="46" t="s">
        <v>19</v>
      </c>
      <c r="E3986" s="54">
        <v>75600</v>
      </c>
      <c r="F3986" s="46">
        <v>149000</v>
      </c>
      <c r="G3986" s="54">
        <v>-143400</v>
      </c>
      <c r="H3986" s="46" t="s">
        <v>20</v>
      </c>
      <c r="I3986" s="46"/>
      <c r="J3986" s="46">
        <v>2022</v>
      </c>
      <c r="K3986" s="83" t="s">
        <v>15616</v>
      </c>
      <c r="L3986" s="84" t="s">
        <v>15524</v>
      </c>
      <c r="M3986" s="85" t="s">
        <v>15617</v>
      </c>
      <c r="N3986" s="54" t="s">
        <v>1594</v>
      </c>
      <c r="O3986" s="54" t="str">
        <f>VLOOKUP(H3986,province!$B$2:$C$64,2,0)</f>
        <v xml:space="preserve">TP Hồ Chí Minh </v>
      </c>
      <c r="P3986" s="6" t="str">
        <f>IFERROR(VLOOKUP(K3986,'user relationships'!$H$2:$I$13559,2,0),"")</f>
        <v>Tôi</v>
      </c>
    </row>
    <row r="3987" spans="1:16">
      <c r="A3987" s="78" t="s">
        <v>15618</v>
      </c>
      <c r="B3987" s="46" t="s">
        <v>15619</v>
      </c>
      <c r="C3987" s="46" t="s">
        <v>10247</v>
      </c>
      <c r="D3987" s="46" t="s">
        <v>19</v>
      </c>
      <c r="E3987" s="54">
        <v>30000</v>
      </c>
      <c r="F3987" s="46">
        <v>190000</v>
      </c>
      <c r="G3987" s="54">
        <v>-160000</v>
      </c>
      <c r="H3987" s="46" t="s">
        <v>20</v>
      </c>
      <c r="I3987" s="46"/>
      <c r="J3987" s="46">
        <v>2022</v>
      </c>
      <c r="K3987" s="83" t="s">
        <v>15620</v>
      </c>
      <c r="L3987" s="84" t="s">
        <v>15621</v>
      </c>
      <c r="M3987" s="85" t="s">
        <v>15622</v>
      </c>
      <c r="N3987" s="54" t="s">
        <v>1594</v>
      </c>
      <c r="O3987" s="54" t="str">
        <f>VLOOKUP(H3987,province!$B$2:$C$64,2,0)</f>
        <v xml:space="preserve">TP Hồ Chí Minh </v>
      </c>
      <c r="P3987" s="6" t="str">
        <f>IFERROR(VLOOKUP(K3987,'user relationships'!$H$2:$I$13559,2,0),"")</f>
        <v>Tôi</v>
      </c>
    </row>
    <row r="3988" spans="1:16">
      <c r="A3988" s="78" t="s">
        <v>15623</v>
      </c>
      <c r="B3988" s="46" t="s">
        <v>15624</v>
      </c>
      <c r="C3988" s="46" t="s">
        <v>10247</v>
      </c>
      <c r="D3988" s="46" t="s">
        <v>19</v>
      </c>
      <c r="E3988" s="54">
        <v>30000</v>
      </c>
      <c r="F3988" s="46">
        <v>249000</v>
      </c>
      <c r="G3988" s="54">
        <v>-249000</v>
      </c>
      <c r="H3988" s="46" t="s">
        <v>20</v>
      </c>
      <c r="I3988" s="46"/>
      <c r="J3988" s="46">
        <v>2022</v>
      </c>
      <c r="K3988" s="83" t="s">
        <v>15625</v>
      </c>
      <c r="L3988" s="84" t="s">
        <v>15626</v>
      </c>
      <c r="M3988" s="85" t="s">
        <v>15627</v>
      </c>
      <c r="N3988" s="54" t="s">
        <v>1594</v>
      </c>
      <c r="O3988" s="54" t="str">
        <f>VLOOKUP(H3988,province!$B$2:$C$64,2,0)</f>
        <v xml:space="preserve">TP Hồ Chí Minh </v>
      </c>
      <c r="P3988" s="6" t="str">
        <f>IFERROR(VLOOKUP(K3988,'user relationships'!$H$2:$I$13559,2,0),"")</f>
        <v>Tôi</v>
      </c>
    </row>
    <row r="3989" spans="1:16">
      <c r="A3989" s="78" t="s">
        <v>15628</v>
      </c>
      <c r="B3989" s="46" t="s">
        <v>15629</v>
      </c>
      <c r="C3989" s="46" t="s">
        <v>10247</v>
      </c>
      <c r="D3989" s="46" t="s">
        <v>19</v>
      </c>
      <c r="E3989" s="54">
        <v>75600</v>
      </c>
      <c r="F3989" s="46">
        <v>349000</v>
      </c>
      <c r="G3989" s="54">
        <v>-343400</v>
      </c>
      <c r="H3989" s="46" t="s">
        <v>20</v>
      </c>
      <c r="I3989" s="46"/>
      <c r="J3989" s="46">
        <v>2022</v>
      </c>
      <c r="K3989" s="83" t="s">
        <v>15630</v>
      </c>
      <c r="L3989" s="84" t="s">
        <v>15631</v>
      </c>
      <c r="M3989" s="85" t="s">
        <v>15632</v>
      </c>
      <c r="N3989" s="54" t="s">
        <v>1594</v>
      </c>
      <c r="O3989" s="54" t="str">
        <f>VLOOKUP(H3989,province!$B$2:$C$64,2,0)</f>
        <v xml:space="preserve">TP Hồ Chí Minh </v>
      </c>
      <c r="P3989" s="6" t="str">
        <f>IFERROR(VLOOKUP(K3989,'user relationships'!$H$2:$I$13559,2,0),"")</f>
        <v>Tôi</v>
      </c>
    </row>
    <row r="3990" spans="1:16">
      <c r="A3990" s="78" t="s">
        <v>15633</v>
      </c>
      <c r="B3990" s="46" t="s">
        <v>15634</v>
      </c>
      <c r="C3990" s="46" t="s">
        <v>10247</v>
      </c>
      <c r="D3990" s="46" t="s">
        <v>133</v>
      </c>
      <c r="E3990" s="54">
        <v>40000</v>
      </c>
      <c r="F3990" s="46">
        <v>349000</v>
      </c>
      <c r="G3990" s="54">
        <v>-349000</v>
      </c>
      <c r="H3990" s="46" t="s">
        <v>20</v>
      </c>
      <c r="I3990" s="46"/>
      <c r="J3990" s="46">
        <v>2022</v>
      </c>
      <c r="K3990" s="83" t="s">
        <v>15635</v>
      </c>
      <c r="L3990" s="84" t="s">
        <v>15631</v>
      </c>
      <c r="M3990" s="85" t="s">
        <v>15636</v>
      </c>
      <c r="N3990" s="54" t="s">
        <v>1594</v>
      </c>
      <c r="O3990" s="54" t="str">
        <f>VLOOKUP(H3990,province!$B$2:$C$64,2,0)</f>
        <v xml:space="preserve">TP Hồ Chí Minh </v>
      </c>
      <c r="P3990" s="6" t="str">
        <f>IFERROR(VLOOKUP(K3990,'user relationships'!$H$2:$I$13559,2,0),"")</f>
        <v>Tôi</v>
      </c>
    </row>
    <row r="3991" spans="1:16">
      <c r="A3991" s="78" t="s">
        <v>15637</v>
      </c>
      <c r="B3991" s="46" t="s">
        <v>15638</v>
      </c>
      <c r="C3991" s="46" t="s">
        <v>10247</v>
      </c>
      <c r="D3991" s="46" t="s">
        <v>19</v>
      </c>
      <c r="E3991" s="54">
        <v>40000</v>
      </c>
      <c r="F3991" s="46">
        <v>149000</v>
      </c>
      <c r="G3991" s="54">
        <v>-149000</v>
      </c>
      <c r="H3991" s="46" t="s">
        <v>20</v>
      </c>
      <c r="I3991" s="46"/>
      <c r="J3991" s="46">
        <v>2022</v>
      </c>
      <c r="K3991" s="83" t="s">
        <v>15639</v>
      </c>
      <c r="L3991" s="84" t="s">
        <v>15631</v>
      </c>
      <c r="M3991" s="85" t="s">
        <v>15640</v>
      </c>
      <c r="N3991" s="54" t="s">
        <v>1594</v>
      </c>
      <c r="O3991" s="54" t="str">
        <f>VLOOKUP(H3991,province!$B$2:$C$64,2,0)</f>
        <v xml:space="preserve">TP Hồ Chí Minh </v>
      </c>
      <c r="P3991" s="6" t="str">
        <f>IFERROR(VLOOKUP(K3991,'user relationships'!$H$2:$I$13559,2,0),"")</f>
        <v>Tôi</v>
      </c>
    </row>
    <row r="3992" spans="1:16">
      <c r="A3992" s="78" t="s">
        <v>15641</v>
      </c>
      <c r="B3992" s="46" t="s">
        <v>15642</v>
      </c>
      <c r="C3992" s="46" t="s">
        <v>10247</v>
      </c>
      <c r="D3992" s="46" t="s">
        <v>133</v>
      </c>
      <c r="E3992" s="54">
        <v>45000</v>
      </c>
      <c r="F3992" s="46">
        <v>349000</v>
      </c>
      <c r="G3992" s="54">
        <v>-349000</v>
      </c>
      <c r="H3992" s="46" t="s">
        <v>20</v>
      </c>
      <c r="I3992" s="46"/>
      <c r="J3992" s="46">
        <v>2022</v>
      </c>
      <c r="K3992" s="83" t="s">
        <v>15643</v>
      </c>
      <c r="L3992" s="84" t="s">
        <v>15644</v>
      </c>
      <c r="M3992" s="85" t="s">
        <v>15645</v>
      </c>
      <c r="N3992" s="54" t="s">
        <v>1594</v>
      </c>
      <c r="O3992" s="54" t="str">
        <f>VLOOKUP(H3992,province!$B$2:$C$64,2,0)</f>
        <v xml:space="preserve">TP Hồ Chí Minh </v>
      </c>
      <c r="P3992" s="6" t="str">
        <f>IFERROR(VLOOKUP(K3992,'user relationships'!$H$2:$I$13559,2,0),"")</f>
        <v>Tôi</v>
      </c>
    </row>
    <row r="3993" spans="1:16">
      <c r="A3993" s="78" t="s">
        <v>15646</v>
      </c>
      <c r="B3993" s="46" t="s">
        <v>15647</v>
      </c>
      <c r="C3993" s="46" t="s">
        <v>10247</v>
      </c>
      <c r="D3993" s="46" t="s">
        <v>133</v>
      </c>
      <c r="E3993" s="54">
        <v>30000</v>
      </c>
      <c r="F3993" s="46">
        <v>349000</v>
      </c>
      <c r="G3993" s="54">
        <v>-349000</v>
      </c>
      <c r="H3993" s="46" t="s">
        <v>20</v>
      </c>
      <c r="I3993" s="46"/>
      <c r="J3993" s="46">
        <v>2022</v>
      </c>
      <c r="K3993" s="83" t="s">
        <v>15648</v>
      </c>
      <c r="L3993" s="84" t="s">
        <v>15631</v>
      </c>
      <c r="M3993" s="85" t="s">
        <v>15649</v>
      </c>
      <c r="N3993" s="54" t="s">
        <v>1594</v>
      </c>
      <c r="O3993" s="54" t="str">
        <f>VLOOKUP(H3993,province!$B$2:$C$64,2,0)</f>
        <v xml:space="preserve">TP Hồ Chí Minh </v>
      </c>
      <c r="P3993" s="6" t="str">
        <f>IFERROR(VLOOKUP(K3993,'user relationships'!$H$2:$I$13559,2,0),"")</f>
        <v>Tôi</v>
      </c>
    </row>
    <row r="3994" spans="1:16">
      <c r="A3994" s="78" t="s">
        <v>15650</v>
      </c>
      <c r="B3994" s="46" t="s">
        <v>15651</v>
      </c>
      <c r="C3994" s="46" t="s">
        <v>10247</v>
      </c>
      <c r="D3994" s="46" t="s">
        <v>19</v>
      </c>
      <c r="E3994" s="54">
        <v>70000</v>
      </c>
      <c r="F3994" s="46">
        <v>349000</v>
      </c>
      <c r="G3994" s="54">
        <v>-349000</v>
      </c>
      <c r="H3994" s="46" t="s">
        <v>20</v>
      </c>
      <c r="I3994" s="46"/>
      <c r="J3994" s="46">
        <v>2022</v>
      </c>
      <c r="K3994" s="83" t="s">
        <v>15652</v>
      </c>
      <c r="L3994" s="84" t="s">
        <v>15631</v>
      </c>
      <c r="M3994" s="85" t="s">
        <v>15653</v>
      </c>
      <c r="N3994" s="54" t="s">
        <v>1594</v>
      </c>
      <c r="O3994" s="54" t="str">
        <f>VLOOKUP(H3994,province!$B$2:$C$64,2,0)</f>
        <v xml:space="preserve">TP Hồ Chí Minh </v>
      </c>
      <c r="P3994" s="6" t="str">
        <f>IFERROR(VLOOKUP(K3994,'user relationships'!$H$2:$I$13559,2,0),"")</f>
        <v>Tôi</v>
      </c>
    </row>
    <row r="3995" spans="1:16">
      <c r="A3995" s="78" t="s">
        <v>15654</v>
      </c>
      <c r="B3995" s="46" t="s">
        <v>15655</v>
      </c>
      <c r="C3995" s="46" t="s">
        <v>10247</v>
      </c>
      <c r="D3995" s="46" t="s">
        <v>7189</v>
      </c>
      <c r="E3995" s="54">
        <v>40000</v>
      </c>
      <c r="F3995" s="46">
        <v>349000</v>
      </c>
      <c r="G3995" s="54">
        <v>-349000</v>
      </c>
      <c r="H3995" s="46" t="s">
        <v>20</v>
      </c>
      <c r="I3995" s="46"/>
      <c r="J3995" s="46">
        <v>2022</v>
      </c>
      <c r="K3995" s="83" t="s">
        <v>15656</v>
      </c>
      <c r="L3995" s="84" t="s">
        <v>15631</v>
      </c>
      <c r="M3995" s="85" t="s">
        <v>15657</v>
      </c>
      <c r="N3995" s="54" t="s">
        <v>1594</v>
      </c>
      <c r="O3995" s="54" t="str">
        <f>VLOOKUP(H3995,province!$B$2:$C$64,2,0)</f>
        <v xml:space="preserve">TP Hồ Chí Minh </v>
      </c>
      <c r="P3995" s="6" t="str">
        <f>IFERROR(VLOOKUP(K3995,'user relationships'!$H$2:$I$13559,2,0),"")</f>
        <v>Một ai đó</v>
      </c>
    </row>
    <row r="3996" spans="1:16">
      <c r="A3996" s="78" t="s">
        <v>15658</v>
      </c>
      <c r="B3996" s="46" t="s">
        <v>15659</v>
      </c>
      <c r="C3996" s="46" t="s">
        <v>18</v>
      </c>
      <c r="D3996" s="46" t="s">
        <v>19</v>
      </c>
      <c r="E3996" s="54">
        <v>540000</v>
      </c>
      <c r="F3996" s="46">
        <v>0</v>
      </c>
      <c r="G3996" s="54">
        <v>110000</v>
      </c>
      <c r="H3996" s="46" t="s">
        <v>1352</v>
      </c>
      <c r="I3996" s="46"/>
      <c r="J3996" s="46">
        <v>2022</v>
      </c>
      <c r="K3996" s="83" t="s">
        <v>15660</v>
      </c>
      <c r="L3996" s="84" t="s">
        <v>15661</v>
      </c>
      <c r="M3996" s="85" t="s">
        <v>15662</v>
      </c>
      <c r="N3996" s="54" t="s">
        <v>1594</v>
      </c>
      <c r="O3996" s="54" t="str">
        <f>VLOOKUP(H3996,province!$B$2:$C$64,2,0)</f>
        <v>Hải Phòng</v>
      </c>
      <c r="P3996" s="6" t="str">
        <f>IFERROR(VLOOKUP(K3996,'user relationships'!$H$2:$I$13559,2,0),"")</f>
        <v>Một ai đó</v>
      </c>
    </row>
    <row r="3997" spans="1:16">
      <c r="A3997" s="78" t="s">
        <v>15663</v>
      </c>
      <c r="B3997" s="46" t="s">
        <v>15664</v>
      </c>
      <c r="C3997" s="46" t="s">
        <v>10247</v>
      </c>
      <c r="D3997" s="46" t="s">
        <v>19</v>
      </c>
      <c r="E3997" s="54">
        <v>40000</v>
      </c>
      <c r="F3997" s="46">
        <v>349000</v>
      </c>
      <c r="G3997" s="54">
        <v>-349000</v>
      </c>
      <c r="H3997" s="46" t="s">
        <v>20</v>
      </c>
      <c r="I3997" s="46"/>
      <c r="J3997" s="46">
        <v>2022</v>
      </c>
      <c r="K3997" s="83" t="s">
        <v>15665</v>
      </c>
      <c r="L3997" s="84" t="s">
        <v>15644</v>
      </c>
      <c r="M3997" s="85" t="s">
        <v>15666</v>
      </c>
      <c r="N3997" s="54" t="s">
        <v>1594</v>
      </c>
      <c r="O3997" s="54" t="str">
        <f>VLOOKUP(H3997,province!$B$2:$C$64,2,0)</f>
        <v xml:space="preserve">TP Hồ Chí Minh </v>
      </c>
      <c r="P3997" s="6" t="str">
        <f>IFERROR(VLOOKUP(K3997,'user relationships'!$H$2:$I$13559,2,0),"")</f>
        <v>Tôi</v>
      </c>
    </row>
    <row r="3998" spans="1:16">
      <c r="A3998" s="78" t="s">
        <v>15667</v>
      </c>
      <c r="B3998" s="46" t="s">
        <v>15668</v>
      </c>
      <c r="C3998" s="46" t="s">
        <v>10247</v>
      </c>
      <c r="D3998" s="46" t="s">
        <v>19</v>
      </c>
      <c r="E3998" s="54">
        <v>30000</v>
      </c>
      <c r="F3998" s="46">
        <v>349000</v>
      </c>
      <c r="G3998" s="54">
        <v>-349000</v>
      </c>
      <c r="H3998" s="46" t="s">
        <v>20</v>
      </c>
      <c r="I3998" s="46"/>
      <c r="J3998" s="46">
        <v>2022</v>
      </c>
      <c r="K3998" s="83" t="s">
        <v>15669</v>
      </c>
      <c r="L3998" s="84" t="s">
        <v>15626</v>
      </c>
      <c r="M3998" s="85" t="s">
        <v>15670</v>
      </c>
      <c r="N3998" s="54" t="s">
        <v>1594</v>
      </c>
      <c r="O3998" s="54" t="str">
        <f>VLOOKUP(H3998,province!$B$2:$C$64,2,0)</f>
        <v xml:space="preserve">TP Hồ Chí Minh </v>
      </c>
      <c r="P3998" s="6" t="str">
        <f>IFERROR(VLOOKUP(K3998,'user relationships'!$H$2:$I$13559,2,0),"")</f>
        <v>Tôi</v>
      </c>
    </row>
    <row r="3999" spans="1:16">
      <c r="A3999" s="78" t="s">
        <v>15671</v>
      </c>
      <c r="B3999" s="46" t="s">
        <v>15672</v>
      </c>
      <c r="C3999" s="46" t="s">
        <v>10247</v>
      </c>
      <c r="D3999" s="46" t="s">
        <v>19</v>
      </c>
      <c r="E3999" s="54">
        <v>43200</v>
      </c>
      <c r="F3999" s="46">
        <v>349000</v>
      </c>
      <c r="G3999" s="54">
        <v>-345800</v>
      </c>
      <c r="H3999" s="46" t="s">
        <v>20</v>
      </c>
      <c r="I3999" s="46"/>
      <c r="J3999" s="46">
        <v>2022</v>
      </c>
      <c r="K3999" s="83" t="s">
        <v>15673</v>
      </c>
      <c r="L3999" s="84" t="s">
        <v>15631</v>
      </c>
      <c r="M3999" s="85" t="s">
        <v>15674</v>
      </c>
      <c r="N3999" s="54" t="s">
        <v>1594</v>
      </c>
      <c r="O3999" s="54" t="str">
        <f>VLOOKUP(H3999,province!$B$2:$C$64,2,0)</f>
        <v xml:space="preserve">TP Hồ Chí Minh </v>
      </c>
      <c r="P3999" s="6" t="str">
        <f>IFERROR(VLOOKUP(K3999,'user relationships'!$H$2:$I$13559,2,0),"")</f>
        <v>Tôi</v>
      </c>
    </row>
    <row r="4000" spans="1:16">
      <c r="A4000" s="78" t="s">
        <v>15675</v>
      </c>
      <c r="B4000" s="46" t="s">
        <v>15676</v>
      </c>
      <c r="C4000" s="46" t="s">
        <v>10247</v>
      </c>
      <c r="D4000" s="46" t="s">
        <v>19</v>
      </c>
      <c r="E4000" s="54">
        <v>50000</v>
      </c>
      <c r="F4000" s="46">
        <v>220000</v>
      </c>
      <c r="G4000" s="54">
        <v>-220000</v>
      </c>
      <c r="H4000" s="46" t="s">
        <v>20</v>
      </c>
      <c r="I4000" s="46"/>
      <c r="J4000" s="46">
        <v>2022</v>
      </c>
      <c r="K4000" s="83" t="s">
        <v>15677</v>
      </c>
      <c r="L4000" s="84" t="s">
        <v>15678</v>
      </c>
      <c r="M4000" s="85" t="s">
        <v>15679</v>
      </c>
      <c r="N4000" s="54" t="s">
        <v>1594</v>
      </c>
      <c r="O4000" s="54" t="str">
        <f>VLOOKUP(H4000,province!$B$2:$C$64,2,0)</f>
        <v xml:space="preserve">TP Hồ Chí Minh </v>
      </c>
      <c r="P4000" s="6" t="str">
        <f>IFERROR(VLOOKUP(K4000,'user relationships'!$H$2:$I$13559,2,0),"")</f>
        <v>Tôi</v>
      </c>
    </row>
    <row r="4001" spans="1:16">
      <c r="A4001" s="78" t="s">
        <v>15680</v>
      </c>
      <c r="B4001" s="46" t="s">
        <v>15681</v>
      </c>
      <c r="C4001" s="46" t="s">
        <v>10247</v>
      </c>
      <c r="D4001" s="46" t="s">
        <v>19</v>
      </c>
      <c r="E4001" s="54">
        <v>30000</v>
      </c>
      <c r="F4001" s="46">
        <v>220000</v>
      </c>
      <c r="G4001" s="54">
        <v>-190000</v>
      </c>
      <c r="H4001" s="46" t="s">
        <v>20</v>
      </c>
      <c r="I4001" s="46"/>
      <c r="J4001" s="46">
        <v>2022</v>
      </c>
      <c r="K4001" s="83" t="s">
        <v>15682</v>
      </c>
      <c r="L4001" s="84" t="s">
        <v>15678</v>
      </c>
      <c r="M4001" s="85" t="s">
        <v>15683</v>
      </c>
      <c r="N4001" s="54" t="s">
        <v>1594</v>
      </c>
      <c r="O4001" s="54" t="str">
        <f>VLOOKUP(H4001,province!$B$2:$C$64,2,0)</f>
        <v xml:space="preserve">TP Hồ Chí Minh </v>
      </c>
      <c r="P4001" s="6" t="str">
        <f>IFERROR(VLOOKUP(K4001,'user relationships'!$H$2:$I$13559,2,0),"")</f>
        <v>Tôi</v>
      </c>
    </row>
    <row r="4002" spans="1:16">
      <c r="A4002" s="78" t="s">
        <v>15684</v>
      </c>
      <c r="B4002" s="46" t="s">
        <v>15685</v>
      </c>
      <c r="C4002" s="46" t="s">
        <v>10247</v>
      </c>
      <c r="D4002" s="46" t="s">
        <v>700</v>
      </c>
      <c r="E4002" s="54">
        <v>50000</v>
      </c>
      <c r="F4002" s="46">
        <v>220000</v>
      </c>
      <c r="G4002" s="54">
        <v>-220000</v>
      </c>
      <c r="H4002" s="46" t="s">
        <v>20</v>
      </c>
      <c r="I4002" s="46"/>
      <c r="J4002" s="46">
        <v>2022</v>
      </c>
      <c r="K4002" s="83" t="s">
        <v>15686</v>
      </c>
      <c r="L4002" s="84" t="s">
        <v>15644</v>
      </c>
      <c r="M4002" s="85" t="s">
        <v>15687</v>
      </c>
      <c r="N4002" s="54" t="s">
        <v>1594</v>
      </c>
      <c r="O4002" s="54" t="str">
        <f>VLOOKUP(H4002,province!$B$2:$C$64,2,0)</f>
        <v xml:space="preserve">TP Hồ Chí Minh </v>
      </c>
      <c r="P4002" s="6" t="str">
        <f>IFERROR(VLOOKUP(K4002,'user relationships'!$H$2:$I$13559,2,0),"")</f>
        <v>Tôi</v>
      </c>
    </row>
    <row r="4003" spans="1:16">
      <c r="A4003" s="78" t="s">
        <v>15688</v>
      </c>
      <c r="B4003" s="46" t="s">
        <v>15689</v>
      </c>
      <c r="C4003" s="46" t="s">
        <v>10247</v>
      </c>
      <c r="D4003" s="46" t="s">
        <v>19</v>
      </c>
      <c r="E4003" s="54">
        <v>32400</v>
      </c>
      <c r="F4003" s="46">
        <v>240000</v>
      </c>
      <c r="G4003" s="54">
        <v>-207600</v>
      </c>
      <c r="H4003" s="46" t="s">
        <v>20</v>
      </c>
      <c r="I4003" s="46"/>
      <c r="J4003" s="46">
        <v>2022</v>
      </c>
      <c r="K4003" s="83" t="s">
        <v>15690</v>
      </c>
      <c r="L4003" s="84" t="s">
        <v>15691</v>
      </c>
      <c r="M4003" s="85" t="s">
        <v>15692</v>
      </c>
      <c r="N4003" s="54" t="s">
        <v>1594</v>
      </c>
      <c r="O4003" s="54" t="str">
        <f>VLOOKUP(H4003,province!$B$2:$C$64,2,0)</f>
        <v xml:space="preserve">TP Hồ Chí Minh </v>
      </c>
      <c r="P4003" s="6" t="str">
        <f>IFERROR(VLOOKUP(K4003,'user relationships'!$H$2:$I$13559,2,0),"")</f>
        <v>Tôi</v>
      </c>
    </row>
    <row r="4004" spans="1:16">
      <c r="A4004" s="78" t="s">
        <v>15693</v>
      </c>
      <c r="B4004" s="46" t="s">
        <v>15694</v>
      </c>
      <c r="C4004" s="46" t="s">
        <v>10247</v>
      </c>
      <c r="D4004" s="46" t="s">
        <v>710</v>
      </c>
      <c r="E4004" s="54">
        <v>30000</v>
      </c>
      <c r="F4004" s="46">
        <v>240000</v>
      </c>
      <c r="G4004" s="54">
        <v>-210000</v>
      </c>
      <c r="H4004" s="46" t="s">
        <v>20</v>
      </c>
      <c r="I4004" s="46"/>
      <c r="J4004" s="46">
        <v>2022</v>
      </c>
      <c r="K4004" s="83" t="s">
        <v>15695</v>
      </c>
      <c r="L4004" s="84" t="s">
        <v>15678</v>
      </c>
      <c r="M4004" s="85" t="s">
        <v>15696</v>
      </c>
      <c r="N4004" s="54" t="s">
        <v>1594</v>
      </c>
      <c r="O4004" s="54" t="str">
        <f>VLOOKUP(H4004,province!$B$2:$C$64,2,0)</f>
        <v xml:space="preserve">TP Hồ Chí Minh </v>
      </c>
      <c r="P4004" s="6" t="str">
        <f>IFERROR(VLOOKUP(K4004,'user relationships'!$H$2:$I$13559,2,0),"")</f>
        <v>Tôi</v>
      </c>
    </row>
    <row r="4005" spans="1:16">
      <c r="A4005" s="78" t="s">
        <v>15697</v>
      </c>
      <c r="B4005" s="46" t="s">
        <v>15698</v>
      </c>
      <c r="C4005" s="46" t="s">
        <v>10247</v>
      </c>
      <c r="D4005" s="46" t="s">
        <v>19</v>
      </c>
      <c r="E4005" s="54">
        <v>30000</v>
      </c>
      <c r="F4005" s="46">
        <v>240000</v>
      </c>
      <c r="G4005" s="54">
        <v>-210000</v>
      </c>
      <c r="H4005" s="46" t="s">
        <v>20</v>
      </c>
      <c r="I4005" s="46"/>
      <c r="J4005" s="46">
        <v>2022</v>
      </c>
      <c r="K4005" s="83" t="s">
        <v>15699</v>
      </c>
      <c r="L4005" s="84" t="s">
        <v>15678</v>
      </c>
      <c r="M4005" s="85" t="s">
        <v>15700</v>
      </c>
      <c r="N4005" s="54" t="s">
        <v>1594</v>
      </c>
      <c r="O4005" s="54" t="str">
        <f>VLOOKUP(H4005,province!$B$2:$C$64,2,0)</f>
        <v xml:space="preserve">TP Hồ Chí Minh </v>
      </c>
      <c r="P4005" s="6" t="str">
        <f>IFERROR(VLOOKUP(K4005,'user relationships'!$H$2:$I$13559,2,0),"")</f>
        <v>Tôi</v>
      </c>
    </row>
    <row r="4006" spans="1:16">
      <c r="A4006" s="78" t="s">
        <v>15701</v>
      </c>
      <c r="B4006" s="46" t="s">
        <v>15702</v>
      </c>
      <c r="C4006" s="46" t="s">
        <v>10247</v>
      </c>
      <c r="D4006" s="46" t="s">
        <v>167</v>
      </c>
      <c r="E4006" s="54">
        <v>30000</v>
      </c>
      <c r="F4006" s="46">
        <v>240000</v>
      </c>
      <c r="G4006" s="54">
        <v>-210000</v>
      </c>
      <c r="H4006" s="46" t="s">
        <v>20</v>
      </c>
      <c r="I4006" s="46"/>
      <c r="J4006" s="46">
        <v>2022</v>
      </c>
      <c r="K4006" s="83" t="s">
        <v>15703</v>
      </c>
      <c r="L4006" s="84" t="s">
        <v>15678</v>
      </c>
      <c r="M4006" s="85" t="s">
        <v>15704</v>
      </c>
      <c r="N4006" s="54" t="s">
        <v>1594</v>
      </c>
      <c r="O4006" s="54" t="str">
        <f>VLOOKUP(H4006,province!$B$2:$C$64,2,0)</f>
        <v xml:space="preserve">TP Hồ Chí Minh </v>
      </c>
      <c r="P4006" s="6" t="str">
        <f>IFERROR(VLOOKUP(K4006,'user relationships'!$H$2:$I$13559,2,0),"")</f>
        <v>Một ai đó</v>
      </c>
    </row>
    <row r="4007" spans="1:16">
      <c r="A4007" s="78" t="s">
        <v>15705</v>
      </c>
      <c r="B4007" s="46" t="s">
        <v>15706</v>
      </c>
      <c r="C4007" s="46" t="s">
        <v>10247</v>
      </c>
      <c r="D4007" s="46" t="s">
        <v>133</v>
      </c>
      <c r="E4007" s="54">
        <v>30000</v>
      </c>
      <c r="F4007" s="46">
        <v>240000</v>
      </c>
      <c r="G4007" s="54">
        <v>-210000</v>
      </c>
      <c r="H4007" s="46" t="s">
        <v>20</v>
      </c>
      <c r="I4007" s="46"/>
      <c r="J4007" s="46">
        <v>2022</v>
      </c>
      <c r="K4007" s="83" t="s">
        <v>15707</v>
      </c>
      <c r="L4007" s="84" t="s">
        <v>15678</v>
      </c>
      <c r="M4007" s="85" t="s">
        <v>15708</v>
      </c>
      <c r="N4007" s="54" t="s">
        <v>1594</v>
      </c>
      <c r="O4007" s="54" t="str">
        <f>VLOOKUP(H4007,province!$B$2:$C$64,2,0)</f>
        <v xml:space="preserve">TP Hồ Chí Minh </v>
      </c>
      <c r="P4007" s="6" t="str">
        <f>IFERROR(VLOOKUP(K4007,'user relationships'!$H$2:$I$13559,2,0),"")</f>
        <v>Tôi</v>
      </c>
    </row>
    <row r="4008" spans="1:16">
      <c r="A4008" s="78" t="s">
        <v>15709</v>
      </c>
      <c r="B4008" s="46" t="s">
        <v>15710</v>
      </c>
      <c r="C4008" s="46" t="s">
        <v>10247</v>
      </c>
      <c r="D4008" s="46" t="s">
        <v>19</v>
      </c>
      <c r="E4008" s="54">
        <v>30000</v>
      </c>
      <c r="F4008" s="46">
        <v>240000</v>
      </c>
      <c r="G4008" s="54">
        <v>-210000</v>
      </c>
      <c r="H4008" s="46" t="s">
        <v>20</v>
      </c>
      <c r="I4008" s="46"/>
      <c r="J4008" s="46">
        <v>2022</v>
      </c>
      <c r="K4008" s="83" t="s">
        <v>15711</v>
      </c>
      <c r="L4008" s="84" t="s">
        <v>15644</v>
      </c>
      <c r="M4008" s="85" t="s">
        <v>15712</v>
      </c>
      <c r="N4008" s="54" t="s">
        <v>1594</v>
      </c>
      <c r="O4008" s="54" t="str">
        <f>VLOOKUP(H4008,province!$B$2:$C$64,2,0)</f>
        <v xml:space="preserve">TP Hồ Chí Minh </v>
      </c>
      <c r="P4008" s="6" t="str">
        <f>IFERROR(VLOOKUP(K4008,'user relationships'!$H$2:$I$13559,2,0),"")</f>
        <v>Tôi</v>
      </c>
    </row>
    <row r="4009" spans="1:16">
      <c r="A4009" s="78" t="s">
        <v>15713</v>
      </c>
      <c r="B4009" s="46" t="s">
        <v>15714</v>
      </c>
      <c r="C4009" s="46" t="s">
        <v>10247</v>
      </c>
      <c r="D4009" s="46" t="s">
        <v>19</v>
      </c>
      <c r="E4009" s="54">
        <v>70000</v>
      </c>
      <c r="F4009" s="46">
        <v>220000</v>
      </c>
      <c r="G4009" s="54">
        <v>-220000</v>
      </c>
      <c r="H4009" s="46" t="s">
        <v>20</v>
      </c>
      <c r="I4009" s="46"/>
      <c r="J4009" s="46">
        <v>2022</v>
      </c>
      <c r="K4009" s="83" t="s">
        <v>15715</v>
      </c>
      <c r="L4009" s="84" t="s">
        <v>15678</v>
      </c>
      <c r="M4009" s="85" t="s">
        <v>15716</v>
      </c>
      <c r="N4009" s="54" t="s">
        <v>1594</v>
      </c>
      <c r="O4009" s="54" t="str">
        <f>VLOOKUP(H4009,province!$B$2:$C$64,2,0)</f>
        <v xml:space="preserve">TP Hồ Chí Minh </v>
      </c>
      <c r="P4009" s="6" t="str">
        <f>IFERROR(VLOOKUP(K4009,'user relationships'!$H$2:$I$13559,2,0),"")</f>
        <v>Tôi</v>
      </c>
    </row>
    <row r="4010" spans="1:16">
      <c r="A4010" s="78" t="s">
        <v>15717</v>
      </c>
      <c r="B4010" s="46" t="s">
        <v>15718</v>
      </c>
      <c r="C4010" s="46" t="s">
        <v>10247</v>
      </c>
      <c r="D4010" s="46" t="s">
        <v>19</v>
      </c>
      <c r="E4010" s="54">
        <v>40000</v>
      </c>
      <c r="F4010" s="46">
        <v>249000</v>
      </c>
      <c r="G4010" s="54">
        <v>-249000</v>
      </c>
      <c r="H4010" s="46" t="s">
        <v>20</v>
      </c>
      <c r="I4010" s="46"/>
      <c r="J4010" s="46">
        <v>2022</v>
      </c>
      <c r="K4010" s="83" t="s">
        <v>15719</v>
      </c>
      <c r="L4010" s="84" t="s">
        <v>15720</v>
      </c>
      <c r="M4010" s="85" t="s">
        <v>15721</v>
      </c>
      <c r="N4010" s="54" t="s">
        <v>1594</v>
      </c>
      <c r="O4010" s="54" t="str">
        <f>VLOOKUP(H4010,province!$B$2:$C$64,2,0)</f>
        <v xml:space="preserve">TP Hồ Chí Minh </v>
      </c>
      <c r="P4010" s="6" t="str">
        <f>IFERROR(VLOOKUP(K4010,'user relationships'!$H$2:$I$13559,2,0),"")</f>
        <v>Tôi</v>
      </c>
    </row>
    <row r="4011" spans="1:16">
      <c r="A4011" s="78" t="s">
        <v>15722</v>
      </c>
      <c r="B4011" s="46" t="s">
        <v>15723</v>
      </c>
      <c r="C4011" s="46" t="s">
        <v>18</v>
      </c>
      <c r="D4011" s="46" t="s">
        <v>19</v>
      </c>
      <c r="E4011" s="54">
        <v>982800</v>
      </c>
      <c r="F4011" s="46">
        <v>0</v>
      </c>
      <c r="G4011" s="54">
        <v>182560</v>
      </c>
      <c r="H4011" s="46" t="s">
        <v>20</v>
      </c>
      <c r="I4011" s="46"/>
      <c r="J4011" s="46">
        <v>2022</v>
      </c>
      <c r="K4011" s="83" t="s">
        <v>15724</v>
      </c>
      <c r="L4011" s="84" t="s">
        <v>15678</v>
      </c>
      <c r="M4011" s="85" t="s">
        <v>15725</v>
      </c>
      <c r="N4011" s="54" t="s">
        <v>1594</v>
      </c>
      <c r="O4011" s="54" t="str">
        <f>VLOOKUP(H4011,province!$B$2:$C$64,2,0)</f>
        <v xml:space="preserve">TP Hồ Chí Minh </v>
      </c>
      <c r="P4011" s="6" t="str">
        <f>IFERROR(VLOOKUP(K4011,'user relationships'!$H$2:$I$13559,2,0),"")</f>
        <v>Một ai đó</v>
      </c>
    </row>
    <row r="4012" spans="1:16">
      <c r="A4012" s="86" t="s">
        <v>15726</v>
      </c>
      <c r="B4012" s="46" t="s">
        <v>15727</v>
      </c>
      <c r="C4012" s="46" t="s">
        <v>10247</v>
      </c>
      <c r="D4012" s="46" t="s">
        <v>133</v>
      </c>
      <c r="E4012" s="54">
        <v>40000</v>
      </c>
      <c r="F4012" s="46">
        <v>189000</v>
      </c>
      <c r="G4012" s="54">
        <v>-189000</v>
      </c>
      <c r="H4012" s="46" t="s">
        <v>20</v>
      </c>
      <c r="I4012" s="46"/>
      <c r="J4012" s="46">
        <v>2022</v>
      </c>
      <c r="K4012" s="83" t="s">
        <v>15728</v>
      </c>
      <c r="L4012" s="84" t="s">
        <v>15729</v>
      </c>
      <c r="M4012" s="85" t="s">
        <v>15730</v>
      </c>
      <c r="N4012" s="54" t="s">
        <v>105</v>
      </c>
      <c r="O4012" s="54" t="str">
        <f>VLOOKUP(H4012,province!$B$2:$C$64,2,0)</f>
        <v xml:space="preserve">TP Hồ Chí Minh </v>
      </c>
      <c r="P4012" s="6" t="str">
        <f>IFERROR(VLOOKUP(K4012,'user relationships'!$H$2:$I$13559,2,0),"")</f>
        <v>Tôi</v>
      </c>
    </row>
    <row r="4013" spans="1:16">
      <c r="A4013" s="78" t="s">
        <v>15731</v>
      </c>
      <c r="B4013" s="79" t="s">
        <v>15732</v>
      </c>
      <c r="C4013" s="46" t="s">
        <v>10247</v>
      </c>
      <c r="D4013" s="46" t="s">
        <v>19</v>
      </c>
      <c r="E4013" s="54">
        <v>45000</v>
      </c>
      <c r="F4013" s="46">
        <v>189000</v>
      </c>
      <c r="G4013" s="54">
        <v>-189000</v>
      </c>
      <c r="H4013" s="46" t="s">
        <v>20</v>
      </c>
      <c r="I4013" s="46"/>
      <c r="J4013" s="46">
        <v>2022</v>
      </c>
      <c r="K4013" s="83" t="s">
        <v>15733</v>
      </c>
      <c r="L4013" s="84" t="s">
        <v>15734</v>
      </c>
      <c r="M4013" s="85" t="s">
        <v>15735</v>
      </c>
      <c r="N4013" s="54" t="s">
        <v>105</v>
      </c>
      <c r="O4013" s="54" t="str">
        <f>VLOOKUP(H4013,province!$B$2:$C$64,2,0)</f>
        <v xml:space="preserve">TP Hồ Chí Minh </v>
      </c>
      <c r="P4013" s="6" t="str">
        <f>IFERROR(VLOOKUP(K4013,'user relationships'!$H$2:$I$13559,2,0),"")</f>
        <v>Một ai đó</v>
      </c>
    </row>
    <row r="4014" spans="1:16">
      <c r="A4014" s="78" t="s">
        <v>15736</v>
      </c>
      <c r="B4014" s="46" t="s">
        <v>15737</v>
      </c>
      <c r="C4014" s="46" t="s">
        <v>10247</v>
      </c>
      <c r="D4014" s="46" t="s">
        <v>19</v>
      </c>
      <c r="E4014" s="54">
        <v>30000</v>
      </c>
      <c r="F4014" s="46">
        <v>149000</v>
      </c>
      <c r="G4014" s="54">
        <v>-149000</v>
      </c>
      <c r="H4014" s="46" t="s">
        <v>20</v>
      </c>
      <c r="I4014" s="46"/>
      <c r="J4014" s="46">
        <v>2022</v>
      </c>
      <c r="K4014" s="83" t="s">
        <v>15738</v>
      </c>
      <c r="L4014" s="84" t="s">
        <v>15729</v>
      </c>
      <c r="M4014" s="85" t="s">
        <v>15739</v>
      </c>
      <c r="N4014" s="54" t="s">
        <v>105</v>
      </c>
      <c r="O4014" s="54" t="str">
        <f>VLOOKUP(H4014,province!$B$2:$C$64,2,0)</f>
        <v xml:space="preserve">TP Hồ Chí Minh </v>
      </c>
      <c r="P4014" s="6" t="str">
        <f>IFERROR(VLOOKUP(K4014,'user relationships'!$H$2:$I$13559,2,0),"")</f>
        <v>Tôi</v>
      </c>
    </row>
    <row r="4015" spans="1:16">
      <c r="A4015" s="78" t="s">
        <v>15740</v>
      </c>
      <c r="B4015" s="46" t="s">
        <v>15741</v>
      </c>
      <c r="C4015" s="46" t="s">
        <v>10247</v>
      </c>
      <c r="D4015" s="46" t="s">
        <v>19</v>
      </c>
      <c r="E4015" s="54">
        <v>80000</v>
      </c>
      <c r="F4015" s="46">
        <v>189000</v>
      </c>
      <c r="G4015" s="54">
        <v>-189000</v>
      </c>
      <c r="H4015" s="46" t="s">
        <v>20</v>
      </c>
      <c r="I4015" s="46"/>
      <c r="J4015" s="46">
        <v>2022</v>
      </c>
      <c r="K4015" s="83" t="s">
        <v>15742</v>
      </c>
      <c r="L4015" s="84" t="s">
        <v>15729</v>
      </c>
      <c r="M4015" s="85" t="s">
        <v>15743</v>
      </c>
      <c r="N4015" s="54" t="s">
        <v>105</v>
      </c>
      <c r="O4015" s="54" t="str">
        <f>VLOOKUP(H4015,province!$B$2:$C$64,2,0)</f>
        <v xml:space="preserve">TP Hồ Chí Minh </v>
      </c>
      <c r="P4015" s="6" t="str">
        <f>IFERROR(VLOOKUP(K4015,'user relationships'!$H$2:$I$13559,2,0),"")</f>
        <v>Tôi</v>
      </c>
    </row>
    <row r="4016" spans="1:16">
      <c r="A4016" s="78" t="s">
        <v>15744</v>
      </c>
      <c r="B4016" s="46" t="s">
        <v>13675</v>
      </c>
      <c r="C4016" s="46" t="s">
        <v>18</v>
      </c>
      <c r="D4016" s="46" t="s">
        <v>19</v>
      </c>
      <c r="E4016" s="54">
        <v>1296000</v>
      </c>
      <c r="F4016" s="46">
        <v>0</v>
      </c>
      <c r="G4016" s="54">
        <v>306000</v>
      </c>
      <c r="H4016" s="46" t="s">
        <v>20</v>
      </c>
      <c r="I4016" s="46"/>
      <c r="J4016" s="46">
        <v>2022</v>
      </c>
      <c r="K4016" s="83" t="s">
        <v>15745</v>
      </c>
      <c r="L4016" s="84" t="s">
        <v>15746</v>
      </c>
      <c r="M4016" s="85" t="s">
        <v>15747</v>
      </c>
      <c r="N4016" s="54" t="s">
        <v>105</v>
      </c>
      <c r="O4016" s="54" t="str">
        <f>VLOOKUP(H4016,province!$B$2:$C$64,2,0)</f>
        <v xml:space="preserve">TP Hồ Chí Minh </v>
      </c>
      <c r="P4016" s="6" t="str">
        <f>IFERROR(VLOOKUP(K4016,'user relationships'!$H$2:$I$13559,2,0),"")</f>
        <v>Một ai đó</v>
      </c>
    </row>
    <row r="4017" spans="1:16">
      <c r="A4017" s="78" t="s">
        <v>15748</v>
      </c>
      <c r="B4017" s="46" t="s">
        <v>5664</v>
      </c>
      <c r="C4017" s="46" t="s">
        <v>18</v>
      </c>
      <c r="D4017" s="46" t="s">
        <v>19</v>
      </c>
      <c r="E4017" s="54">
        <v>756000</v>
      </c>
      <c r="F4017" s="46">
        <v>0</v>
      </c>
      <c r="G4017" s="54">
        <v>196000</v>
      </c>
      <c r="H4017" s="46" t="s">
        <v>1310</v>
      </c>
      <c r="I4017" s="46"/>
      <c r="J4017" s="46">
        <v>2022</v>
      </c>
      <c r="K4017" s="83" t="s">
        <v>5665</v>
      </c>
      <c r="L4017" s="84" t="s">
        <v>15749</v>
      </c>
      <c r="M4017" s="85" t="s">
        <v>15750</v>
      </c>
      <c r="N4017" s="54" t="s">
        <v>105</v>
      </c>
      <c r="O4017" s="54" t="str">
        <f>VLOOKUP(H4017,province!$B$2:$C$64,2,0)</f>
        <v xml:space="preserve">Đà Nẵng </v>
      </c>
      <c r="P4017" s="6" t="str">
        <f>IFERROR(VLOOKUP(K4017,'user relationships'!$H$2:$I$13559,2,0),"")</f>
        <v>Bạn bè</v>
      </c>
    </row>
    <row r="4018" spans="1:16">
      <c r="A4018" s="78" t="s">
        <v>15751</v>
      </c>
      <c r="B4018" s="46" t="s">
        <v>15752</v>
      </c>
      <c r="C4018" s="46" t="s">
        <v>18</v>
      </c>
      <c r="D4018" s="46" t="s">
        <v>19</v>
      </c>
      <c r="E4018" s="54">
        <v>1325160</v>
      </c>
      <c r="F4018" s="46">
        <v>0</v>
      </c>
      <c r="G4018" s="54">
        <v>337560</v>
      </c>
      <c r="H4018" s="46" t="s">
        <v>20</v>
      </c>
      <c r="I4018" s="46"/>
      <c r="J4018" s="46">
        <v>2022</v>
      </c>
      <c r="K4018" s="83" t="s">
        <v>15753</v>
      </c>
      <c r="L4018" s="84" t="s">
        <v>15749</v>
      </c>
      <c r="M4018" s="85" t="s">
        <v>15754</v>
      </c>
      <c r="N4018" s="54" t="s">
        <v>105</v>
      </c>
      <c r="O4018" s="54" t="str">
        <f>VLOOKUP(H4018,province!$B$2:$C$64,2,0)</f>
        <v xml:space="preserve">TP Hồ Chí Minh </v>
      </c>
      <c r="P4018" s="6" t="str">
        <f>IFERROR(VLOOKUP(K4018,'user relationships'!$H$2:$I$13559,2,0),"")</f>
        <v>Bạn gái</v>
      </c>
    </row>
    <row r="4019" spans="1:16">
      <c r="A4019" s="78" t="s">
        <v>15755</v>
      </c>
      <c r="B4019" s="46" t="s">
        <v>15756</v>
      </c>
      <c r="C4019" s="46" t="s">
        <v>18</v>
      </c>
      <c r="D4019" s="46" t="s">
        <v>133</v>
      </c>
      <c r="E4019" s="54">
        <v>1139400</v>
      </c>
      <c r="F4019" s="46">
        <v>0</v>
      </c>
      <c r="G4019" s="54">
        <v>282400</v>
      </c>
      <c r="H4019" s="46" t="s">
        <v>1210</v>
      </c>
      <c r="I4019" s="46"/>
      <c r="J4019" s="46">
        <v>2022</v>
      </c>
      <c r="K4019" s="83"/>
      <c r="L4019" s="84" t="s">
        <v>15757</v>
      </c>
      <c r="M4019" s="85" t="s">
        <v>15758</v>
      </c>
      <c r="N4019" s="54" t="s">
        <v>105</v>
      </c>
      <c r="O4019" s="54" t="str">
        <f>VLOOKUP(H4019,province!$B$2:$C$64,2,0)</f>
        <v xml:space="preserve">Hà Nội </v>
      </c>
      <c r="P4019" s="6" t="str">
        <f>IFERROR(VLOOKUP(K4019,'user relationships'!$H$2:$I$13559,2,0),"")</f>
        <v/>
      </c>
    </row>
    <row r="4020" spans="1:16">
      <c r="A4020" s="78" t="s">
        <v>15759</v>
      </c>
      <c r="B4020" s="46" t="s">
        <v>13667</v>
      </c>
      <c r="C4020" s="46" t="s">
        <v>11088</v>
      </c>
      <c r="D4020" s="46" t="s">
        <v>75</v>
      </c>
      <c r="E4020" s="54">
        <v>346680</v>
      </c>
      <c r="F4020" s="46">
        <v>4000</v>
      </c>
      <c r="G4020" s="54">
        <v>59080</v>
      </c>
      <c r="H4020" s="46" t="s">
        <v>1210</v>
      </c>
      <c r="I4020" s="46"/>
      <c r="J4020" s="46">
        <v>2022</v>
      </c>
      <c r="K4020" s="83" t="s">
        <v>13668</v>
      </c>
      <c r="L4020" s="84" t="s">
        <v>15760</v>
      </c>
      <c r="M4020" s="85" t="s">
        <v>15761</v>
      </c>
      <c r="N4020" s="54" t="s">
        <v>105</v>
      </c>
      <c r="O4020" s="54" t="str">
        <f>VLOOKUP(H4020,province!$B$2:$C$64,2,0)</f>
        <v xml:space="preserve">Hà Nội </v>
      </c>
      <c r="P4020" s="6" t="str">
        <f>IFERROR(VLOOKUP(K4020,'user relationships'!$H$2:$I$13559,2,0),"")</f>
        <v>Bạn gái</v>
      </c>
    </row>
    <row r="4021" spans="1:16">
      <c r="A4021" s="78" t="s">
        <v>15762</v>
      </c>
      <c r="B4021" s="46" t="s">
        <v>15763</v>
      </c>
      <c r="C4021" s="46" t="s">
        <v>10247</v>
      </c>
      <c r="D4021" s="46" t="s">
        <v>19</v>
      </c>
      <c r="E4021" s="54">
        <v>30000</v>
      </c>
      <c r="F4021" s="46">
        <v>240000</v>
      </c>
      <c r="G4021" s="54">
        <v>-210000</v>
      </c>
      <c r="H4021" s="46" t="s">
        <v>20</v>
      </c>
      <c r="I4021" s="46"/>
      <c r="J4021" s="46">
        <v>2022</v>
      </c>
      <c r="K4021" s="83" t="s">
        <v>15764</v>
      </c>
      <c r="L4021" s="84" t="s">
        <v>15765</v>
      </c>
      <c r="M4021" s="85" t="s">
        <v>15766</v>
      </c>
      <c r="N4021" s="54" t="s">
        <v>105</v>
      </c>
      <c r="O4021" s="54" t="str">
        <f>VLOOKUP(H4021,province!$B$2:$C$64,2,0)</f>
        <v xml:space="preserve">TP Hồ Chí Minh </v>
      </c>
      <c r="P4021" s="6" t="str">
        <f>IFERROR(VLOOKUP(K4021,'user relationships'!$H$2:$I$13559,2,0),"")</f>
        <v>Tôi</v>
      </c>
    </row>
    <row r="4022" spans="1:16">
      <c r="A4022" s="78" t="s">
        <v>15767</v>
      </c>
      <c r="B4022" s="46" t="s">
        <v>15768</v>
      </c>
      <c r="C4022" s="46" t="s">
        <v>10247</v>
      </c>
      <c r="D4022" s="46" t="s">
        <v>19</v>
      </c>
      <c r="E4022" s="54">
        <v>32400</v>
      </c>
      <c r="F4022" s="46">
        <v>240000</v>
      </c>
      <c r="G4022" s="54">
        <v>-207600</v>
      </c>
      <c r="H4022" s="46" t="s">
        <v>20</v>
      </c>
      <c r="I4022" s="46"/>
      <c r="J4022" s="46">
        <v>2022</v>
      </c>
      <c r="K4022" s="83" t="s">
        <v>15769</v>
      </c>
      <c r="L4022" s="84" t="s">
        <v>15765</v>
      </c>
      <c r="M4022" s="85" t="s">
        <v>15770</v>
      </c>
      <c r="N4022" s="54" t="s">
        <v>105</v>
      </c>
      <c r="O4022" s="54" t="str">
        <f>VLOOKUP(H4022,province!$B$2:$C$64,2,0)</f>
        <v xml:space="preserve">TP Hồ Chí Minh </v>
      </c>
      <c r="P4022" s="6" t="str">
        <f>IFERROR(VLOOKUP(K4022,'user relationships'!$H$2:$I$13559,2,0),"")</f>
        <v>Một ai đó</v>
      </c>
    </row>
    <row r="4023" spans="1:16">
      <c r="A4023" s="78" t="s">
        <v>15771</v>
      </c>
      <c r="B4023" s="79" t="s">
        <v>15772</v>
      </c>
      <c r="C4023" s="46" t="s">
        <v>10247</v>
      </c>
      <c r="D4023" s="46" t="s">
        <v>19</v>
      </c>
      <c r="E4023" s="54">
        <v>30000</v>
      </c>
      <c r="F4023" s="46">
        <v>249000</v>
      </c>
      <c r="G4023" s="54">
        <v>-249000</v>
      </c>
      <c r="H4023" s="46" t="s">
        <v>20</v>
      </c>
      <c r="I4023" s="46"/>
      <c r="J4023" s="46">
        <v>2022</v>
      </c>
      <c r="K4023" s="83" t="s">
        <v>15773</v>
      </c>
      <c r="L4023" s="84" t="s">
        <v>15774</v>
      </c>
      <c r="M4023" s="85" t="s">
        <v>15775</v>
      </c>
      <c r="N4023" s="54" t="s">
        <v>105</v>
      </c>
      <c r="O4023" s="54" t="str">
        <f>VLOOKUP(H4023,province!$B$2:$C$64,2,0)</f>
        <v xml:space="preserve">TP Hồ Chí Minh </v>
      </c>
      <c r="P4023" s="6" t="str">
        <f>IFERROR(VLOOKUP(K4023,'user relationships'!$H$2:$I$13559,2,0),"")</f>
        <v>Tôi</v>
      </c>
    </row>
    <row r="4024" spans="1:16">
      <c r="A4024" s="78" t="s">
        <v>15776</v>
      </c>
      <c r="B4024" s="46" t="s">
        <v>15777</v>
      </c>
      <c r="C4024" s="46" t="s">
        <v>10247</v>
      </c>
      <c r="D4024" s="46" t="s">
        <v>19</v>
      </c>
      <c r="E4024" s="54">
        <v>40000</v>
      </c>
      <c r="F4024" s="46">
        <v>249000</v>
      </c>
      <c r="G4024" s="54">
        <v>-249000</v>
      </c>
      <c r="H4024" s="46" t="s">
        <v>20</v>
      </c>
      <c r="I4024" s="46"/>
      <c r="J4024" s="46">
        <v>2022</v>
      </c>
      <c r="K4024" s="83" t="s">
        <v>15778</v>
      </c>
      <c r="L4024" s="84" t="s">
        <v>15765</v>
      </c>
      <c r="M4024" s="85" t="s">
        <v>15779</v>
      </c>
      <c r="N4024" s="54" t="s">
        <v>105</v>
      </c>
      <c r="O4024" s="54" t="str">
        <f>VLOOKUP(H4024,province!$B$2:$C$64,2,0)</f>
        <v xml:space="preserve">TP Hồ Chí Minh </v>
      </c>
      <c r="P4024" s="6" t="str">
        <f>IFERROR(VLOOKUP(K4024,'user relationships'!$H$2:$I$13559,2,0),"")</f>
        <v>Tôi</v>
      </c>
    </row>
    <row r="4025" spans="1:16">
      <c r="A4025" s="78" t="s">
        <v>15780</v>
      </c>
      <c r="B4025" s="46" t="s">
        <v>15781</v>
      </c>
      <c r="C4025" s="46" t="s">
        <v>10247</v>
      </c>
      <c r="D4025" s="46" t="s">
        <v>19</v>
      </c>
      <c r="E4025" s="54">
        <v>30000</v>
      </c>
      <c r="F4025" s="46">
        <v>190000</v>
      </c>
      <c r="G4025" s="54">
        <v>-160000</v>
      </c>
      <c r="H4025" s="46" t="s">
        <v>20</v>
      </c>
      <c r="I4025" s="46"/>
      <c r="J4025" s="46">
        <v>2022</v>
      </c>
      <c r="K4025" s="83" t="s">
        <v>15782</v>
      </c>
      <c r="L4025" s="84" t="s">
        <v>15765</v>
      </c>
      <c r="M4025" s="85" t="s">
        <v>15783</v>
      </c>
      <c r="N4025" s="54" t="s">
        <v>105</v>
      </c>
      <c r="O4025" s="54" t="str">
        <f>VLOOKUP(H4025,province!$B$2:$C$64,2,0)</f>
        <v xml:space="preserve">TP Hồ Chí Minh </v>
      </c>
      <c r="P4025" s="6" t="str">
        <f>IFERROR(VLOOKUP(K4025,'user relationships'!$H$2:$I$13559,2,0),"")</f>
        <v>Tôi</v>
      </c>
    </row>
    <row r="4026" spans="1:16">
      <c r="A4026" s="78" t="s">
        <v>15784</v>
      </c>
      <c r="B4026" s="46" t="s">
        <v>15785</v>
      </c>
      <c r="C4026" s="46" t="s">
        <v>10247</v>
      </c>
      <c r="D4026" s="46" t="s">
        <v>19</v>
      </c>
      <c r="E4026" s="54">
        <v>35000</v>
      </c>
      <c r="F4026" s="46">
        <v>149000</v>
      </c>
      <c r="G4026" s="54">
        <v>-149000</v>
      </c>
      <c r="H4026" s="46" t="s">
        <v>20</v>
      </c>
      <c r="I4026" s="46"/>
      <c r="J4026" s="46">
        <v>2022</v>
      </c>
      <c r="K4026" s="83" t="s">
        <v>15786</v>
      </c>
      <c r="L4026" s="84" t="s">
        <v>15765</v>
      </c>
      <c r="M4026" s="85" t="s">
        <v>15787</v>
      </c>
      <c r="N4026" s="54" t="s">
        <v>105</v>
      </c>
      <c r="O4026" s="54" t="str">
        <f>VLOOKUP(H4026,province!$B$2:$C$64,2,0)</f>
        <v xml:space="preserve">TP Hồ Chí Minh </v>
      </c>
      <c r="P4026" s="6" t="str">
        <f>IFERROR(VLOOKUP(K4026,'user relationships'!$H$2:$I$13559,2,0),"")</f>
        <v>Tôi</v>
      </c>
    </row>
    <row r="4027" spans="1:16">
      <c r="A4027" s="78" t="s">
        <v>15788</v>
      </c>
      <c r="B4027" s="46" t="s">
        <v>15789</v>
      </c>
      <c r="C4027" s="46" t="s">
        <v>10247</v>
      </c>
      <c r="D4027" s="46" t="s">
        <v>19</v>
      </c>
      <c r="E4027" s="54">
        <v>30000</v>
      </c>
      <c r="F4027" s="46">
        <v>190000</v>
      </c>
      <c r="G4027" s="54">
        <v>-160000</v>
      </c>
      <c r="H4027" s="46" t="s">
        <v>20</v>
      </c>
      <c r="I4027" s="46"/>
      <c r="J4027" s="46">
        <v>2022</v>
      </c>
      <c r="K4027" s="83" t="s">
        <v>15790</v>
      </c>
      <c r="L4027" s="84" t="s">
        <v>15791</v>
      </c>
      <c r="M4027" s="85" t="s">
        <v>15792</v>
      </c>
      <c r="N4027" s="54" t="s">
        <v>105</v>
      </c>
      <c r="O4027" s="54" t="str">
        <f>VLOOKUP(H4027,province!$B$2:$C$64,2,0)</f>
        <v xml:space="preserve">TP Hồ Chí Minh </v>
      </c>
      <c r="P4027" s="6" t="str">
        <f>IFERROR(VLOOKUP(K4027,'user relationships'!$H$2:$I$13559,2,0),"")</f>
        <v>Tôi</v>
      </c>
    </row>
    <row r="4028" spans="1:16">
      <c r="A4028" s="78" t="s">
        <v>15793</v>
      </c>
      <c r="B4028" s="46" t="s">
        <v>15794</v>
      </c>
      <c r="C4028" s="46" t="s">
        <v>10247</v>
      </c>
      <c r="D4028" s="46" t="s">
        <v>19</v>
      </c>
      <c r="E4028" s="54">
        <v>35000</v>
      </c>
      <c r="F4028" s="46">
        <v>349000</v>
      </c>
      <c r="G4028" s="54">
        <v>-349000</v>
      </c>
      <c r="H4028" s="46" t="s">
        <v>20</v>
      </c>
      <c r="I4028" s="46"/>
      <c r="J4028" s="46">
        <v>2022</v>
      </c>
      <c r="K4028" s="83" t="s">
        <v>15795</v>
      </c>
      <c r="L4028" s="84" t="s">
        <v>15796</v>
      </c>
      <c r="M4028" s="85" t="s">
        <v>15797</v>
      </c>
      <c r="N4028" s="54" t="s">
        <v>105</v>
      </c>
      <c r="O4028" s="54" t="str">
        <f>VLOOKUP(H4028,province!$B$2:$C$64,2,0)</f>
        <v xml:space="preserve">TP Hồ Chí Minh </v>
      </c>
      <c r="P4028" s="6" t="str">
        <f>IFERROR(VLOOKUP(K4028,'user relationships'!$H$2:$I$13559,2,0),"")</f>
        <v>Tôi</v>
      </c>
    </row>
    <row r="4029" spans="1:16">
      <c r="A4029" s="78" t="s">
        <v>15798</v>
      </c>
      <c r="B4029" s="46" t="s">
        <v>15799</v>
      </c>
      <c r="C4029" s="46" t="s">
        <v>10247</v>
      </c>
      <c r="D4029" s="46" t="s">
        <v>19</v>
      </c>
      <c r="E4029" s="54">
        <v>40000</v>
      </c>
      <c r="F4029" s="46">
        <v>349000</v>
      </c>
      <c r="G4029" s="54">
        <v>-349000</v>
      </c>
      <c r="H4029" s="46" t="s">
        <v>20</v>
      </c>
      <c r="I4029" s="46"/>
      <c r="J4029" s="46">
        <v>2022</v>
      </c>
      <c r="K4029" s="83" t="s">
        <v>15800</v>
      </c>
      <c r="L4029" s="84" t="s">
        <v>15796</v>
      </c>
      <c r="M4029" s="85" t="s">
        <v>15801</v>
      </c>
      <c r="N4029" s="54" t="s">
        <v>105</v>
      </c>
      <c r="O4029" s="54" t="str">
        <f>VLOOKUP(H4029,province!$B$2:$C$64,2,0)</f>
        <v xml:space="preserve">TP Hồ Chí Minh </v>
      </c>
      <c r="P4029" s="6" t="str">
        <f>IFERROR(VLOOKUP(K4029,'user relationships'!$H$2:$I$13559,2,0),"")</f>
        <v>Tôi</v>
      </c>
    </row>
    <row r="4030" spans="1:16">
      <c r="A4030" s="78" t="s">
        <v>15802</v>
      </c>
      <c r="B4030" s="46" t="s">
        <v>15803</v>
      </c>
      <c r="C4030" s="46" t="s">
        <v>10247</v>
      </c>
      <c r="D4030" s="46" t="s">
        <v>133</v>
      </c>
      <c r="E4030" s="54">
        <v>70000</v>
      </c>
      <c r="F4030" s="46">
        <v>249000</v>
      </c>
      <c r="G4030" s="54">
        <v>-249000</v>
      </c>
      <c r="H4030" s="46" t="s">
        <v>20</v>
      </c>
      <c r="I4030" s="46"/>
      <c r="J4030" s="46">
        <v>2022</v>
      </c>
      <c r="K4030" s="83" t="s">
        <v>15804</v>
      </c>
      <c r="L4030" s="84" t="s">
        <v>15805</v>
      </c>
      <c r="M4030" s="85" t="s">
        <v>15806</v>
      </c>
      <c r="N4030" s="54" t="s">
        <v>105</v>
      </c>
      <c r="O4030" s="54" t="str">
        <f>VLOOKUP(H4030,province!$B$2:$C$64,2,0)</f>
        <v xml:space="preserve">TP Hồ Chí Minh </v>
      </c>
      <c r="P4030" s="6" t="str">
        <f>IFERROR(VLOOKUP(K4030,'user relationships'!$H$2:$I$13559,2,0),"")</f>
        <v>Tôi</v>
      </c>
    </row>
    <row r="4031" spans="1:16">
      <c r="A4031" s="78" t="s">
        <v>15807</v>
      </c>
      <c r="B4031" s="46" t="s">
        <v>15808</v>
      </c>
      <c r="C4031" s="46" t="s">
        <v>10247</v>
      </c>
      <c r="D4031" s="46" t="s">
        <v>19</v>
      </c>
      <c r="E4031" s="54">
        <v>70000</v>
      </c>
      <c r="F4031" s="46">
        <v>349000</v>
      </c>
      <c r="G4031" s="54">
        <v>-349000</v>
      </c>
      <c r="H4031" s="46" t="s">
        <v>20</v>
      </c>
      <c r="I4031" s="46"/>
      <c r="J4031" s="46">
        <v>2022</v>
      </c>
      <c r="K4031" s="83" t="s">
        <v>15809</v>
      </c>
      <c r="L4031" s="84" t="s">
        <v>15796</v>
      </c>
      <c r="M4031" s="85" t="s">
        <v>15810</v>
      </c>
      <c r="N4031" s="54" t="s">
        <v>105</v>
      </c>
      <c r="O4031" s="54" t="str">
        <f>VLOOKUP(H4031,province!$B$2:$C$64,2,0)</f>
        <v xml:space="preserve">TP Hồ Chí Minh </v>
      </c>
      <c r="P4031" s="6" t="str">
        <f>IFERROR(VLOOKUP(K4031,'user relationships'!$H$2:$I$13559,2,0),"")</f>
        <v>Tôi</v>
      </c>
    </row>
    <row r="4032" spans="1:16">
      <c r="A4032" s="78" t="s">
        <v>15811</v>
      </c>
      <c r="B4032" s="46" t="s">
        <v>15812</v>
      </c>
      <c r="C4032" s="46" t="s">
        <v>10247</v>
      </c>
      <c r="D4032" s="46" t="s">
        <v>19</v>
      </c>
      <c r="E4032" s="54">
        <v>55000</v>
      </c>
      <c r="F4032" s="46">
        <v>349000</v>
      </c>
      <c r="G4032" s="54">
        <v>-349000</v>
      </c>
      <c r="H4032" s="46" t="s">
        <v>20</v>
      </c>
      <c r="I4032" s="46"/>
      <c r="J4032" s="46">
        <v>2022</v>
      </c>
      <c r="K4032" s="83" t="s">
        <v>15813</v>
      </c>
      <c r="L4032" s="84" t="s">
        <v>15796</v>
      </c>
      <c r="M4032" s="85" t="s">
        <v>15814</v>
      </c>
      <c r="N4032" s="54" t="s">
        <v>105</v>
      </c>
      <c r="O4032" s="54" t="str">
        <f>VLOOKUP(H4032,province!$B$2:$C$64,2,0)</f>
        <v xml:space="preserve">TP Hồ Chí Minh </v>
      </c>
      <c r="P4032" s="6" t="str">
        <f>IFERROR(VLOOKUP(K4032,'user relationships'!$H$2:$I$13559,2,0),"")</f>
        <v>Tôi</v>
      </c>
    </row>
    <row r="4033" spans="1:16">
      <c r="A4033" s="78" t="s">
        <v>15815</v>
      </c>
      <c r="B4033" s="46" t="s">
        <v>15816</v>
      </c>
      <c r="C4033" s="46" t="s">
        <v>10247</v>
      </c>
      <c r="D4033" s="46" t="s">
        <v>167</v>
      </c>
      <c r="E4033" s="54">
        <v>70000</v>
      </c>
      <c r="F4033" s="46">
        <v>149000</v>
      </c>
      <c r="G4033" s="54">
        <v>-149000</v>
      </c>
      <c r="H4033" s="46" t="s">
        <v>20</v>
      </c>
      <c r="I4033" s="46"/>
      <c r="J4033" s="46">
        <v>2022</v>
      </c>
      <c r="K4033" s="83" t="s">
        <v>15817</v>
      </c>
      <c r="L4033" s="84" t="s">
        <v>15796</v>
      </c>
      <c r="M4033" s="85" t="s">
        <v>15818</v>
      </c>
      <c r="N4033" s="54" t="s">
        <v>105</v>
      </c>
      <c r="O4033" s="54" t="str">
        <f>VLOOKUP(H4033,province!$B$2:$C$64,2,0)</f>
        <v xml:space="preserve">TP Hồ Chí Minh </v>
      </c>
      <c r="P4033" s="6" t="str">
        <f>IFERROR(VLOOKUP(K4033,'user relationships'!$H$2:$I$13559,2,0),"")</f>
        <v>Tôi</v>
      </c>
    </row>
    <row r="4034" spans="1:16">
      <c r="A4034" s="78" t="s">
        <v>15819</v>
      </c>
      <c r="B4034" s="46" t="s">
        <v>15820</v>
      </c>
      <c r="C4034" s="46" t="s">
        <v>10247</v>
      </c>
      <c r="D4034" s="46" t="s">
        <v>51</v>
      </c>
      <c r="E4034" s="54">
        <v>27000</v>
      </c>
      <c r="F4034" s="46">
        <v>90000</v>
      </c>
      <c r="G4034" s="54">
        <v>-88000</v>
      </c>
      <c r="H4034" s="46" t="s">
        <v>20</v>
      </c>
      <c r="I4034" s="46"/>
      <c r="J4034" s="46">
        <v>2022</v>
      </c>
      <c r="K4034" s="83" t="s">
        <v>15821</v>
      </c>
      <c r="L4034" s="84" t="s">
        <v>15822</v>
      </c>
      <c r="M4034" s="85" t="s">
        <v>15823</v>
      </c>
      <c r="N4034" s="54" t="s">
        <v>105</v>
      </c>
      <c r="O4034" s="54" t="str">
        <f>VLOOKUP(H4034,province!$B$2:$C$64,2,0)</f>
        <v xml:space="preserve">TP Hồ Chí Minh </v>
      </c>
      <c r="P4034" s="6" t="str">
        <f>IFERROR(VLOOKUP(K4034,'user relationships'!$H$2:$I$13559,2,0),"")</f>
        <v>Tôi</v>
      </c>
    </row>
    <row r="4035" spans="1:16">
      <c r="A4035" s="78" t="s">
        <v>15824</v>
      </c>
      <c r="B4035" s="46" t="s">
        <v>10769</v>
      </c>
      <c r="C4035" s="46" t="s">
        <v>18</v>
      </c>
      <c r="D4035" s="46" t="s">
        <v>167</v>
      </c>
      <c r="E4035" s="54">
        <v>480000</v>
      </c>
      <c r="F4035" s="46">
        <v>0</v>
      </c>
      <c r="G4035" s="54">
        <v>90000</v>
      </c>
      <c r="H4035" s="46" t="s">
        <v>20</v>
      </c>
      <c r="I4035" s="46"/>
      <c r="J4035" s="46">
        <v>2022</v>
      </c>
      <c r="K4035" s="83" t="s">
        <v>10770</v>
      </c>
      <c r="L4035" s="84" t="s">
        <v>15825</v>
      </c>
      <c r="M4035" s="85" t="s">
        <v>15826</v>
      </c>
      <c r="N4035" s="54" t="s">
        <v>105</v>
      </c>
      <c r="O4035" s="54" t="str">
        <f>VLOOKUP(H4035,province!$B$2:$C$64,2,0)</f>
        <v xml:space="preserve">TP Hồ Chí Minh </v>
      </c>
      <c r="P4035" s="6" t="str">
        <f>IFERROR(VLOOKUP(K4035,'user relationships'!$H$2:$I$13559,2,0),"")</f>
        <v>Một ai đó</v>
      </c>
    </row>
    <row r="4036" spans="1:16">
      <c r="A4036" s="78" t="s">
        <v>15827</v>
      </c>
      <c r="B4036" s="46" t="s">
        <v>55</v>
      </c>
      <c r="C4036" s="46" t="s">
        <v>18</v>
      </c>
      <c r="D4036" s="46" t="s">
        <v>19</v>
      </c>
      <c r="E4036" s="54">
        <v>800000</v>
      </c>
      <c r="F4036" s="46">
        <v>0</v>
      </c>
      <c r="G4036" s="54">
        <v>160000</v>
      </c>
      <c r="H4036" s="46" t="s">
        <v>20</v>
      </c>
      <c r="I4036" s="46"/>
      <c r="J4036" s="46">
        <v>2022</v>
      </c>
      <c r="K4036" s="83"/>
      <c r="L4036" s="84" t="s">
        <v>15828</v>
      </c>
      <c r="M4036" s="85" t="s">
        <v>15829</v>
      </c>
      <c r="N4036" s="54" t="s">
        <v>105</v>
      </c>
      <c r="O4036" s="54" t="str">
        <f>VLOOKUP(H4036,province!$B$2:$C$64,2,0)</f>
        <v xml:space="preserve">TP Hồ Chí Minh </v>
      </c>
      <c r="P4036" s="6" t="str">
        <f>IFERROR(VLOOKUP(K4036,'user relationships'!$H$2:$I$13559,2,0),"")</f>
        <v/>
      </c>
    </row>
    <row r="4037" spans="1:16">
      <c r="A4037" s="78" t="s">
        <v>15830</v>
      </c>
      <c r="B4037" s="46" t="s">
        <v>15831</v>
      </c>
      <c r="C4037" s="46" t="s">
        <v>10247</v>
      </c>
      <c r="D4037" s="46" t="s">
        <v>19</v>
      </c>
      <c r="E4037" s="54">
        <v>70000</v>
      </c>
      <c r="F4037" s="46">
        <v>349000</v>
      </c>
      <c r="G4037" s="54">
        <v>-349000</v>
      </c>
      <c r="H4037" s="46" t="s">
        <v>20</v>
      </c>
      <c r="I4037" s="46"/>
      <c r="J4037" s="46">
        <v>2022</v>
      </c>
      <c r="K4037" s="83" t="s">
        <v>15832</v>
      </c>
      <c r="L4037" s="84" t="s">
        <v>15833</v>
      </c>
      <c r="M4037" s="85" t="s">
        <v>15834</v>
      </c>
      <c r="N4037" s="54" t="s">
        <v>105</v>
      </c>
      <c r="O4037" s="54" t="str">
        <f>VLOOKUP(H4037,province!$B$2:$C$64,2,0)</f>
        <v xml:space="preserve">TP Hồ Chí Minh </v>
      </c>
      <c r="P4037" s="6" t="str">
        <f>IFERROR(VLOOKUP(K4037,'user relationships'!$H$2:$I$13559,2,0),"")</f>
        <v>Tôi</v>
      </c>
    </row>
    <row r="4038" spans="1:16">
      <c r="A4038" s="78" t="s">
        <v>15835</v>
      </c>
      <c r="B4038" s="46" t="s">
        <v>15836</v>
      </c>
      <c r="C4038" s="46" t="s">
        <v>10247</v>
      </c>
      <c r="D4038" s="46" t="s">
        <v>19</v>
      </c>
      <c r="E4038" s="54">
        <v>70000</v>
      </c>
      <c r="F4038" s="46">
        <v>149000</v>
      </c>
      <c r="G4038" s="54">
        <v>-149000</v>
      </c>
      <c r="H4038" s="46" t="s">
        <v>20</v>
      </c>
      <c r="I4038" s="46"/>
      <c r="J4038" s="46">
        <v>2022</v>
      </c>
      <c r="K4038" s="83" t="s">
        <v>15837</v>
      </c>
      <c r="L4038" s="84" t="s">
        <v>15833</v>
      </c>
      <c r="M4038" s="85" t="s">
        <v>15838</v>
      </c>
      <c r="N4038" s="54" t="s">
        <v>105</v>
      </c>
      <c r="O4038" s="54" t="str">
        <f>VLOOKUP(H4038,province!$B$2:$C$64,2,0)</f>
        <v xml:space="preserve">TP Hồ Chí Minh </v>
      </c>
      <c r="P4038" s="6" t="str">
        <f>IFERROR(VLOOKUP(K4038,'user relationships'!$H$2:$I$13559,2,0),"")</f>
        <v>Tôi</v>
      </c>
    </row>
    <row r="4039" spans="1:16">
      <c r="A4039" s="78" t="s">
        <v>15839</v>
      </c>
      <c r="B4039" s="46" t="s">
        <v>15840</v>
      </c>
      <c r="C4039" s="46" t="s">
        <v>10247</v>
      </c>
      <c r="D4039" s="46" t="s">
        <v>19</v>
      </c>
      <c r="E4039" s="54">
        <v>40000</v>
      </c>
      <c r="F4039" s="46">
        <v>189000</v>
      </c>
      <c r="G4039" s="54">
        <v>-189000</v>
      </c>
      <c r="H4039" s="46" t="s">
        <v>20</v>
      </c>
      <c r="I4039" s="46"/>
      <c r="J4039" s="46">
        <v>2022</v>
      </c>
      <c r="K4039" s="83" t="s">
        <v>15841</v>
      </c>
      <c r="L4039" s="84" t="s">
        <v>15842</v>
      </c>
      <c r="M4039" s="85" t="s">
        <v>15843</v>
      </c>
      <c r="N4039" s="54" t="s">
        <v>105</v>
      </c>
      <c r="O4039" s="54" t="str">
        <f>VLOOKUP(H4039,province!$B$2:$C$64,2,0)</f>
        <v xml:space="preserve">TP Hồ Chí Minh </v>
      </c>
      <c r="P4039" s="6" t="str">
        <f>IFERROR(VLOOKUP(K4039,'user relationships'!$H$2:$I$13559,2,0),"")</f>
        <v>Tôi</v>
      </c>
    </row>
    <row r="4040" spans="1:16">
      <c r="A4040" s="78" t="s">
        <v>15844</v>
      </c>
      <c r="B4040" s="46" t="s">
        <v>15845</v>
      </c>
      <c r="C4040" s="46" t="s">
        <v>10247</v>
      </c>
      <c r="D4040" s="46" t="s">
        <v>212</v>
      </c>
      <c r="E4040" s="54">
        <v>35000</v>
      </c>
      <c r="F4040" s="46">
        <v>349000</v>
      </c>
      <c r="G4040" s="54">
        <v>-349000</v>
      </c>
      <c r="H4040" s="46" t="s">
        <v>20</v>
      </c>
      <c r="I4040" s="46"/>
      <c r="J4040" s="46">
        <v>2022</v>
      </c>
      <c r="K4040" s="83" t="s">
        <v>15846</v>
      </c>
      <c r="L4040" s="84" t="s">
        <v>15833</v>
      </c>
      <c r="M4040" s="85" t="s">
        <v>15847</v>
      </c>
      <c r="N4040" s="54" t="s">
        <v>105</v>
      </c>
      <c r="O4040" s="54" t="str">
        <f>VLOOKUP(H4040,province!$B$2:$C$64,2,0)</f>
        <v xml:space="preserve">TP Hồ Chí Minh </v>
      </c>
      <c r="P4040" s="6" t="str">
        <f>IFERROR(VLOOKUP(K4040,'user relationships'!$H$2:$I$13559,2,0),"")</f>
        <v>Tôi</v>
      </c>
    </row>
    <row r="4041" spans="1:16">
      <c r="A4041" s="78" t="s">
        <v>15848</v>
      </c>
      <c r="B4041" s="46" t="s">
        <v>15849</v>
      </c>
      <c r="C4041" s="46" t="s">
        <v>10247</v>
      </c>
      <c r="D4041" s="46" t="s">
        <v>19</v>
      </c>
      <c r="E4041" s="54">
        <v>40000</v>
      </c>
      <c r="F4041" s="46">
        <v>349000</v>
      </c>
      <c r="G4041" s="54">
        <v>-349000</v>
      </c>
      <c r="H4041" s="46" t="s">
        <v>20</v>
      </c>
      <c r="I4041" s="46"/>
      <c r="J4041" s="46">
        <v>2022</v>
      </c>
      <c r="K4041" s="83" t="s">
        <v>15850</v>
      </c>
      <c r="L4041" s="84" t="s">
        <v>15833</v>
      </c>
      <c r="M4041" s="85" t="s">
        <v>15851</v>
      </c>
      <c r="N4041" s="54" t="s">
        <v>105</v>
      </c>
      <c r="O4041" s="54" t="str">
        <f>VLOOKUP(H4041,province!$B$2:$C$64,2,0)</f>
        <v xml:space="preserve">TP Hồ Chí Minh </v>
      </c>
      <c r="P4041" s="6" t="str">
        <f>IFERROR(VLOOKUP(K4041,'user relationships'!$H$2:$I$13559,2,0),"")</f>
        <v>Tôi</v>
      </c>
    </row>
    <row r="4042" spans="1:16">
      <c r="A4042" s="78" t="s">
        <v>15852</v>
      </c>
      <c r="B4042" s="46" t="s">
        <v>15853</v>
      </c>
      <c r="C4042" s="46" t="s">
        <v>10247</v>
      </c>
      <c r="D4042" s="46" t="s">
        <v>19</v>
      </c>
      <c r="E4042" s="54">
        <v>70000</v>
      </c>
      <c r="F4042" s="46">
        <v>349000</v>
      </c>
      <c r="G4042" s="54">
        <v>-349000</v>
      </c>
      <c r="H4042" s="46" t="s">
        <v>20</v>
      </c>
      <c r="I4042" s="46"/>
      <c r="J4042" s="46">
        <v>2022</v>
      </c>
      <c r="K4042" s="83" t="s">
        <v>15854</v>
      </c>
      <c r="L4042" s="84" t="s">
        <v>15842</v>
      </c>
      <c r="M4042" s="85" t="s">
        <v>15855</v>
      </c>
      <c r="N4042" s="54" t="s">
        <v>105</v>
      </c>
      <c r="O4042" s="54" t="str">
        <f>VLOOKUP(H4042,province!$B$2:$C$64,2,0)</f>
        <v xml:space="preserve">TP Hồ Chí Minh </v>
      </c>
      <c r="P4042" s="6" t="str">
        <f>IFERROR(VLOOKUP(K4042,'user relationships'!$H$2:$I$13559,2,0),"")</f>
        <v>Tôi</v>
      </c>
    </row>
    <row r="4043" spans="1:16">
      <c r="A4043" s="78" t="s">
        <v>15856</v>
      </c>
      <c r="B4043" s="46" t="s">
        <v>15857</v>
      </c>
      <c r="C4043" s="46" t="s">
        <v>10247</v>
      </c>
      <c r="D4043" s="46" t="s">
        <v>19</v>
      </c>
      <c r="E4043" s="54">
        <v>86400</v>
      </c>
      <c r="F4043" s="46">
        <v>349000</v>
      </c>
      <c r="G4043" s="54">
        <v>-342600</v>
      </c>
      <c r="H4043" s="46" t="s">
        <v>20</v>
      </c>
      <c r="I4043" s="46"/>
      <c r="J4043" s="46">
        <v>2022</v>
      </c>
      <c r="K4043" s="83" t="s">
        <v>15858</v>
      </c>
      <c r="L4043" s="84" t="s">
        <v>15859</v>
      </c>
      <c r="M4043" s="85" t="s">
        <v>15860</v>
      </c>
      <c r="N4043" s="54" t="s">
        <v>105</v>
      </c>
      <c r="O4043" s="54" t="str">
        <f>VLOOKUP(H4043,province!$B$2:$C$64,2,0)</f>
        <v xml:space="preserve">TP Hồ Chí Minh </v>
      </c>
      <c r="P4043" s="6" t="str">
        <f>IFERROR(VLOOKUP(K4043,'user relationships'!$H$2:$I$13559,2,0),"")</f>
        <v>Tôi</v>
      </c>
    </row>
    <row r="4044" spans="1:16">
      <c r="A4044" s="78" t="s">
        <v>15861</v>
      </c>
      <c r="B4044" s="46" t="s">
        <v>15862</v>
      </c>
      <c r="C4044" s="46" t="s">
        <v>10247</v>
      </c>
      <c r="D4044" s="46" t="s">
        <v>212</v>
      </c>
      <c r="E4044" s="54">
        <v>40000</v>
      </c>
      <c r="F4044" s="46">
        <v>349000</v>
      </c>
      <c r="G4044" s="54">
        <v>-349000</v>
      </c>
      <c r="H4044" s="46" t="s">
        <v>20</v>
      </c>
      <c r="I4044" s="46"/>
      <c r="J4044" s="46">
        <v>2022</v>
      </c>
      <c r="K4044" s="83" t="s">
        <v>15863</v>
      </c>
      <c r="L4044" s="84" t="s">
        <v>15864</v>
      </c>
      <c r="M4044" s="85" t="s">
        <v>15865</v>
      </c>
      <c r="N4044" s="54" t="s">
        <v>105</v>
      </c>
      <c r="O4044" s="54" t="str">
        <f>VLOOKUP(H4044,province!$B$2:$C$64,2,0)</f>
        <v xml:space="preserve">TP Hồ Chí Minh </v>
      </c>
      <c r="P4044" s="6" t="str">
        <f>IFERROR(VLOOKUP(K4044,'user relationships'!$H$2:$I$13559,2,0),"")</f>
        <v>Tôi</v>
      </c>
    </row>
    <row r="4045" spans="1:16">
      <c r="A4045" s="78" t="s">
        <v>15866</v>
      </c>
      <c r="B4045" s="46" t="s">
        <v>15867</v>
      </c>
      <c r="C4045" s="46" t="s">
        <v>10247</v>
      </c>
      <c r="D4045" s="46" t="s">
        <v>19</v>
      </c>
      <c r="E4045" s="54">
        <v>40000</v>
      </c>
      <c r="F4045" s="46">
        <v>349000</v>
      </c>
      <c r="G4045" s="54">
        <v>-349000</v>
      </c>
      <c r="H4045" s="46" t="s">
        <v>20</v>
      </c>
      <c r="I4045" s="46"/>
      <c r="J4045" s="46">
        <v>2022</v>
      </c>
      <c r="K4045" s="83" t="s">
        <v>15868</v>
      </c>
      <c r="L4045" s="84" t="s">
        <v>15833</v>
      </c>
      <c r="M4045" s="85" t="s">
        <v>15869</v>
      </c>
      <c r="N4045" s="54" t="s">
        <v>105</v>
      </c>
      <c r="O4045" s="54" t="str">
        <f>VLOOKUP(H4045,province!$B$2:$C$64,2,0)</f>
        <v xml:space="preserve">TP Hồ Chí Minh </v>
      </c>
      <c r="P4045" s="6" t="str">
        <f>IFERROR(VLOOKUP(K4045,'user relationships'!$H$2:$I$13559,2,0),"")</f>
        <v>Tôi</v>
      </c>
    </row>
    <row r="4046" spans="1:16">
      <c r="A4046" s="78" t="s">
        <v>15870</v>
      </c>
      <c r="B4046" s="46" t="s">
        <v>15871</v>
      </c>
      <c r="C4046" s="46" t="s">
        <v>10247</v>
      </c>
      <c r="D4046" s="46" t="s">
        <v>144</v>
      </c>
      <c r="E4046" s="54">
        <v>45000</v>
      </c>
      <c r="F4046" s="46">
        <v>349000</v>
      </c>
      <c r="G4046" s="54">
        <v>-349000</v>
      </c>
      <c r="H4046" s="46" t="s">
        <v>20</v>
      </c>
      <c r="I4046" s="46"/>
      <c r="J4046" s="46">
        <v>2022</v>
      </c>
      <c r="K4046" s="83" t="s">
        <v>15872</v>
      </c>
      <c r="L4046" s="84" t="s">
        <v>15864</v>
      </c>
      <c r="M4046" s="85" t="s">
        <v>15873</v>
      </c>
      <c r="N4046" s="54" t="s">
        <v>105</v>
      </c>
      <c r="O4046" s="54" t="str">
        <f>VLOOKUP(H4046,province!$B$2:$C$64,2,0)</f>
        <v xml:space="preserve">TP Hồ Chí Minh </v>
      </c>
      <c r="P4046" s="6" t="str">
        <f>IFERROR(VLOOKUP(K4046,'user relationships'!$H$2:$I$13559,2,0),"")</f>
        <v>Tôi</v>
      </c>
    </row>
    <row r="4047" spans="1:16">
      <c r="A4047" s="78" t="s">
        <v>15874</v>
      </c>
      <c r="B4047" s="46" t="s">
        <v>15875</v>
      </c>
      <c r="C4047" s="46" t="s">
        <v>10247</v>
      </c>
      <c r="D4047" s="46" t="s">
        <v>710</v>
      </c>
      <c r="E4047" s="54">
        <v>30000</v>
      </c>
      <c r="F4047" s="46">
        <v>349000</v>
      </c>
      <c r="G4047" s="54">
        <v>-349000</v>
      </c>
      <c r="H4047" s="46" t="s">
        <v>20</v>
      </c>
      <c r="I4047" s="46"/>
      <c r="J4047" s="46">
        <v>2022</v>
      </c>
      <c r="K4047" s="83" t="s">
        <v>15876</v>
      </c>
      <c r="L4047" s="84" t="s">
        <v>15833</v>
      </c>
      <c r="M4047" s="85" t="s">
        <v>15877</v>
      </c>
      <c r="N4047" s="54" t="s">
        <v>105</v>
      </c>
      <c r="O4047" s="54" t="str">
        <f>VLOOKUP(H4047,province!$B$2:$C$64,2,0)</f>
        <v xml:space="preserve">TP Hồ Chí Minh </v>
      </c>
      <c r="P4047" s="6" t="str">
        <f>IFERROR(VLOOKUP(K4047,'user relationships'!$H$2:$I$13559,2,0),"")</f>
        <v>Một ai đó</v>
      </c>
    </row>
    <row r="4048" spans="1:16">
      <c r="A4048" s="78" t="s">
        <v>15878</v>
      </c>
      <c r="B4048" s="46" t="s">
        <v>15879</v>
      </c>
      <c r="C4048" s="46" t="s">
        <v>10247</v>
      </c>
      <c r="D4048" s="46" t="s">
        <v>19</v>
      </c>
      <c r="E4048" s="54">
        <v>25000</v>
      </c>
      <c r="F4048" s="46">
        <v>165000</v>
      </c>
      <c r="G4048" s="54">
        <v>-165000</v>
      </c>
      <c r="H4048" s="46" t="s">
        <v>20</v>
      </c>
      <c r="I4048" s="46"/>
      <c r="J4048" s="46">
        <v>2022</v>
      </c>
      <c r="K4048" s="83" t="s">
        <v>15880</v>
      </c>
      <c r="L4048" s="84" t="s">
        <v>15833</v>
      </c>
      <c r="M4048" s="85" t="s">
        <v>15881</v>
      </c>
      <c r="N4048" s="54" t="s">
        <v>105</v>
      </c>
      <c r="O4048" s="54" t="str">
        <f>VLOOKUP(H4048,province!$B$2:$C$64,2,0)</f>
        <v xml:space="preserve">TP Hồ Chí Minh </v>
      </c>
      <c r="P4048" s="6" t="str">
        <f>IFERROR(VLOOKUP(K4048,'user relationships'!$H$2:$I$13559,2,0),"")</f>
        <v>Tôi</v>
      </c>
    </row>
    <row r="4049" spans="1:16">
      <c r="A4049" s="78" t="s">
        <v>15882</v>
      </c>
      <c r="B4049" s="46" t="s">
        <v>15883</v>
      </c>
      <c r="C4049" s="46" t="s">
        <v>10247</v>
      </c>
      <c r="D4049" s="46" t="s">
        <v>19</v>
      </c>
      <c r="E4049" s="54">
        <v>25000</v>
      </c>
      <c r="F4049" s="46">
        <v>90000</v>
      </c>
      <c r="G4049" s="54">
        <v>-90000</v>
      </c>
      <c r="H4049" s="46" t="s">
        <v>20</v>
      </c>
      <c r="I4049" s="46"/>
      <c r="J4049" s="46">
        <v>2022</v>
      </c>
      <c r="K4049" s="83" t="s">
        <v>15884</v>
      </c>
      <c r="L4049" s="84" t="s">
        <v>15885</v>
      </c>
      <c r="M4049" s="85" t="s">
        <v>15886</v>
      </c>
      <c r="N4049" s="54" t="s">
        <v>105</v>
      </c>
      <c r="O4049" s="54" t="str">
        <f>VLOOKUP(H4049,province!$B$2:$C$64,2,0)</f>
        <v xml:space="preserve">TP Hồ Chí Minh </v>
      </c>
      <c r="P4049" s="6" t="str">
        <f>IFERROR(VLOOKUP(K4049,'user relationships'!$H$2:$I$13559,2,0),"")</f>
        <v>Tôi</v>
      </c>
    </row>
    <row r="4050" spans="1:16">
      <c r="A4050" s="78" t="s">
        <v>15887</v>
      </c>
      <c r="B4050" s="46" t="s">
        <v>15888</v>
      </c>
      <c r="C4050" s="46" t="s">
        <v>10247</v>
      </c>
      <c r="D4050" s="46" t="s">
        <v>1246</v>
      </c>
      <c r="E4050" s="54">
        <v>40000</v>
      </c>
      <c r="F4050" s="46">
        <v>149000</v>
      </c>
      <c r="G4050" s="54">
        <v>-149000</v>
      </c>
      <c r="H4050" s="46" t="s">
        <v>20</v>
      </c>
      <c r="I4050" s="46"/>
      <c r="J4050" s="46">
        <v>2022</v>
      </c>
      <c r="K4050" s="83" t="s">
        <v>15889</v>
      </c>
      <c r="L4050" s="84" t="s">
        <v>15890</v>
      </c>
      <c r="M4050" s="85" t="s">
        <v>15891</v>
      </c>
      <c r="N4050" s="54" t="s">
        <v>105</v>
      </c>
      <c r="O4050" s="54" t="str">
        <f>VLOOKUP(H4050,province!$B$2:$C$64,2,0)</f>
        <v xml:space="preserve">TP Hồ Chí Minh </v>
      </c>
      <c r="P4050" s="6" t="str">
        <f>IFERROR(VLOOKUP(K4050,'user relationships'!$H$2:$I$13559,2,0),"")</f>
        <v>Tôi</v>
      </c>
    </row>
    <row r="4051" spans="1:16">
      <c r="A4051" s="78" t="s">
        <v>15892</v>
      </c>
      <c r="B4051" s="46" t="s">
        <v>15893</v>
      </c>
      <c r="C4051" s="46" t="s">
        <v>10247</v>
      </c>
      <c r="D4051" s="46" t="s">
        <v>19</v>
      </c>
      <c r="E4051" s="54">
        <v>35000</v>
      </c>
      <c r="F4051" s="46">
        <v>349000</v>
      </c>
      <c r="G4051" s="54">
        <v>-349000</v>
      </c>
      <c r="H4051" s="46" t="s">
        <v>20</v>
      </c>
      <c r="I4051" s="46"/>
      <c r="J4051" s="46">
        <v>2022</v>
      </c>
      <c r="K4051" s="83" t="s">
        <v>15894</v>
      </c>
      <c r="L4051" s="84" t="s">
        <v>15895</v>
      </c>
      <c r="M4051" s="85" t="s">
        <v>15896</v>
      </c>
      <c r="N4051" s="54" t="s">
        <v>105</v>
      </c>
      <c r="O4051" s="54" t="str">
        <f>VLOOKUP(H4051,province!$B$2:$C$64,2,0)</f>
        <v xml:space="preserve">TP Hồ Chí Minh </v>
      </c>
      <c r="P4051" s="6" t="str">
        <f>IFERROR(VLOOKUP(K4051,'user relationships'!$H$2:$I$13559,2,0),"")</f>
        <v>Tôi</v>
      </c>
    </row>
    <row r="4052" spans="1:16">
      <c r="A4052" s="78" t="s">
        <v>15897</v>
      </c>
      <c r="B4052" s="46" t="s">
        <v>15898</v>
      </c>
      <c r="C4052" s="46" t="s">
        <v>10247</v>
      </c>
      <c r="D4052" s="46" t="s">
        <v>19</v>
      </c>
      <c r="E4052" s="54">
        <v>70000</v>
      </c>
      <c r="F4052" s="46">
        <v>349000</v>
      </c>
      <c r="G4052" s="54">
        <v>-349000</v>
      </c>
      <c r="H4052" s="46" t="s">
        <v>20</v>
      </c>
      <c r="I4052" s="46"/>
      <c r="J4052" s="46">
        <v>2022</v>
      </c>
      <c r="K4052" s="83" t="s">
        <v>15899</v>
      </c>
      <c r="L4052" s="84" t="s">
        <v>15900</v>
      </c>
      <c r="M4052" s="85" t="s">
        <v>15901</v>
      </c>
      <c r="N4052" s="54" t="s">
        <v>105</v>
      </c>
      <c r="O4052" s="54" t="str">
        <f>VLOOKUP(H4052,province!$B$2:$C$64,2,0)</f>
        <v xml:space="preserve">TP Hồ Chí Minh </v>
      </c>
      <c r="P4052" s="6" t="str">
        <f>IFERROR(VLOOKUP(K4052,'user relationships'!$H$2:$I$13559,2,0),"")</f>
        <v>Tôi</v>
      </c>
    </row>
    <row r="4053" spans="1:16">
      <c r="A4053" s="78" t="s">
        <v>15902</v>
      </c>
      <c r="B4053" s="46" t="s">
        <v>15903</v>
      </c>
      <c r="C4053" s="46" t="s">
        <v>10247</v>
      </c>
      <c r="D4053" s="46" t="s">
        <v>19</v>
      </c>
      <c r="E4053" s="54">
        <v>60000</v>
      </c>
      <c r="F4053" s="46">
        <v>349000</v>
      </c>
      <c r="G4053" s="54">
        <v>-349000</v>
      </c>
      <c r="H4053" s="46" t="s">
        <v>20</v>
      </c>
      <c r="I4053" s="46"/>
      <c r="J4053" s="46">
        <v>2022</v>
      </c>
      <c r="K4053" s="83" t="s">
        <v>15904</v>
      </c>
      <c r="L4053" s="84" t="s">
        <v>15895</v>
      </c>
      <c r="M4053" s="85" t="s">
        <v>15905</v>
      </c>
      <c r="N4053" s="54" t="s">
        <v>105</v>
      </c>
      <c r="O4053" s="54" t="str">
        <f>VLOOKUP(H4053,province!$B$2:$C$64,2,0)</f>
        <v xml:space="preserve">TP Hồ Chí Minh </v>
      </c>
      <c r="P4053" s="6" t="str">
        <f>IFERROR(VLOOKUP(K4053,'user relationships'!$H$2:$I$13559,2,0),"")</f>
        <v>Tôi</v>
      </c>
    </row>
    <row r="4054" spans="1:16">
      <c r="A4054" s="78" t="s">
        <v>15906</v>
      </c>
      <c r="B4054" s="46" t="s">
        <v>15907</v>
      </c>
      <c r="C4054" s="46" t="s">
        <v>10247</v>
      </c>
      <c r="D4054" s="46" t="s">
        <v>212</v>
      </c>
      <c r="E4054" s="54">
        <v>35000</v>
      </c>
      <c r="F4054" s="46">
        <v>349000</v>
      </c>
      <c r="G4054" s="54">
        <v>-349000</v>
      </c>
      <c r="H4054" s="46" t="s">
        <v>20</v>
      </c>
      <c r="I4054" s="46"/>
      <c r="J4054" s="46">
        <v>2022</v>
      </c>
      <c r="K4054" s="83" t="s">
        <v>15908</v>
      </c>
      <c r="L4054" s="84" t="s">
        <v>15895</v>
      </c>
      <c r="M4054" s="85" t="s">
        <v>15909</v>
      </c>
      <c r="N4054" s="54" t="s">
        <v>105</v>
      </c>
      <c r="O4054" s="54" t="str">
        <f>VLOOKUP(H4054,province!$B$2:$C$64,2,0)</f>
        <v xml:space="preserve">TP Hồ Chí Minh </v>
      </c>
      <c r="P4054" s="6" t="str">
        <f>IFERROR(VLOOKUP(K4054,'user relationships'!$H$2:$I$13559,2,0),"")</f>
        <v>Tôi</v>
      </c>
    </row>
    <row r="4055" spans="1:16">
      <c r="A4055" s="78" t="s">
        <v>15910</v>
      </c>
      <c r="B4055" s="46" t="s">
        <v>15911</v>
      </c>
      <c r="C4055" s="46" t="s">
        <v>10247</v>
      </c>
      <c r="D4055" s="46" t="s">
        <v>1550</v>
      </c>
      <c r="E4055" s="54">
        <v>45000</v>
      </c>
      <c r="F4055" s="46">
        <v>90000</v>
      </c>
      <c r="G4055" s="54">
        <v>-90000</v>
      </c>
      <c r="H4055" s="46" t="s">
        <v>20</v>
      </c>
      <c r="I4055" s="46"/>
      <c r="J4055" s="46">
        <v>2022</v>
      </c>
      <c r="K4055" s="83" t="s">
        <v>15912</v>
      </c>
      <c r="L4055" s="84" t="s">
        <v>15913</v>
      </c>
      <c r="M4055" s="85" t="s">
        <v>15914</v>
      </c>
      <c r="N4055" s="54" t="s">
        <v>105</v>
      </c>
      <c r="O4055" s="54" t="str">
        <f>VLOOKUP(H4055,province!$B$2:$C$64,2,0)</f>
        <v xml:space="preserve">TP Hồ Chí Minh </v>
      </c>
      <c r="P4055" s="6" t="str">
        <f>IFERROR(VLOOKUP(K4055,'user relationships'!$H$2:$I$13559,2,0),"")</f>
        <v>Tôi</v>
      </c>
    </row>
    <row r="4056" spans="1:16">
      <c r="A4056" s="78" t="s">
        <v>15915</v>
      </c>
      <c r="B4056" s="46" t="s">
        <v>15916</v>
      </c>
      <c r="C4056" s="46" t="s">
        <v>10247</v>
      </c>
      <c r="D4056" s="46" t="s">
        <v>19</v>
      </c>
      <c r="E4056" s="54">
        <v>35000</v>
      </c>
      <c r="F4056" s="46">
        <v>349000</v>
      </c>
      <c r="G4056" s="54">
        <v>-349000</v>
      </c>
      <c r="H4056" s="46" t="s">
        <v>20</v>
      </c>
      <c r="I4056" s="46"/>
      <c r="J4056" s="46">
        <v>2022</v>
      </c>
      <c r="K4056" s="83" t="s">
        <v>15917</v>
      </c>
      <c r="L4056" s="84" t="s">
        <v>15895</v>
      </c>
      <c r="M4056" s="85" t="s">
        <v>15918</v>
      </c>
      <c r="N4056" s="54" t="s">
        <v>105</v>
      </c>
      <c r="O4056" s="54" t="str">
        <f>VLOOKUP(H4056,province!$B$2:$C$64,2,0)</f>
        <v xml:space="preserve">TP Hồ Chí Minh </v>
      </c>
      <c r="P4056" s="6" t="str">
        <f>IFERROR(VLOOKUP(K4056,'user relationships'!$H$2:$I$13559,2,0),"")</f>
        <v>Tôi</v>
      </c>
    </row>
    <row r="4057" spans="1:16">
      <c r="A4057" s="78" t="s">
        <v>15919</v>
      </c>
      <c r="B4057" s="46" t="s">
        <v>13279</v>
      </c>
      <c r="C4057" s="46" t="s">
        <v>10247</v>
      </c>
      <c r="D4057" s="46" t="s">
        <v>19</v>
      </c>
      <c r="E4057" s="54">
        <v>70000</v>
      </c>
      <c r="F4057" s="46">
        <v>149000</v>
      </c>
      <c r="G4057" s="54">
        <v>-149000</v>
      </c>
      <c r="H4057" s="46" t="s">
        <v>20</v>
      </c>
      <c r="I4057" s="46"/>
      <c r="J4057" s="46">
        <v>2022</v>
      </c>
      <c r="K4057" s="83" t="s">
        <v>15920</v>
      </c>
      <c r="L4057" s="84" t="s">
        <v>15895</v>
      </c>
      <c r="M4057" s="85" t="s">
        <v>15921</v>
      </c>
      <c r="N4057" s="54" t="s">
        <v>105</v>
      </c>
      <c r="O4057" s="54" t="str">
        <f>VLOOKUP(H4057,province!$B$2:$C$64,2,0)</f>
        <v xml:space="preserve">TP Hồ Chí Minh </v>
      </c>
      <c r="P4057" s="6" t="str">
        <f>IFERROR(VLOOKUP(K4057,'user relationships'!$H$2:$I$13559,2,0),"")</f>
        <v>Tôi</v>
      </c>
    </row>
    <row r="4058" spans="1:16">
      <c r="A4058" s="78" t="s">
        <v>15922</v>
      </c>
      <c r="B4058" s="46" t="s">
        <v>15923</v>
      </c>
      <c r="C4058" s="46" t="s">
        <v>10247</v>
      </c>
      <c r="D4058" s="46" t="s">
        <v>19</v>
      </c>
      <c r="E4058" s="54">
        <v>37800</v>
      </c>
      <c r="F4058" s="46">
        <v>349000</v>
      </c>
      <c r="G4058" s="54">
        <v>-346200</v>
      </c>
      <c r="H4058" s="46" t="s">
        <v>20</v>
      </c>
      <c r="I4058" s="46"/>
      <c r="J4058" s="46">
        <v>2022</v>
      </c>
      <c r="K4058" s="83" t="s">
        <v>15924</v>
      </c>
      <c r="L4058" s="84" t="s">
        <v>15895</v>
      </c>
      <c r="M4058" s="85" t="s">
        <v>15925</v>
      </c>
      <c r="N4058" s="54" t="s">
        <v>105</v>
      </c>
      <c r="O4058" s="54" t="str">
        <f>VLOOKUP(H4058,province!$B$2:$C$64,2,0)</f>
        <v xml:space="preserve">TP Hồ Chí Minh </v>
      </c>
      <c r="P4058" s="6" t="str">
        <f>IFERROR(VLOOKUP(K4058,'user relationships'!$H$2:$I$13559,2,0),"")</f>
        <v>Tôi</v>
      </c>
    </row>
    <row r="4059" spans="1:16">
      <c r="A4059" s="78" t="s">
        <v>15926</v>
      </c>
      <c r="B4059" s="46" t="s">
        <v>15927</v>
      </c>
      <c r="C4059" s="46" t="s">
        <v>10247</v>
      </c>
      <c r="D4059" s="46" t="s">
        <v>19</v>
      </c>
      <c r="E4059" s="54">
        <v>40000</v>
      </c>
      <c r="F4059" s="46">
        <v>349000</v>
      </c>
      <c r="G4059" s="54">
        <v>-349000</v>
      </c>
      <c r="H4059" s="46" t="s">
        <v>20</v>
      </c>
      <c r="I4059" s="46"/>
      <c r="J4059" s="46">
        <v>2022</v>
      </c>
      <c r="K4059" s="83" t="s">
        <v>15928</v>
      </c>
      <c r="L4059" s="84" t="s">
        <v>15929</v>
      </c>
      <c r="M4059" s="85" t="s">
        <v>15930</v>
      </c>
      <c r="N4059" s="54" t="s">
        <v>105</v>
      </c>
      <c r="O4059" s="54" t="str">
        <f>VLOOKUP(H4059,province!$B$2:$C$64,2,0)</f>
        <v xml:space="preserve">TP Hồ Chí Minh </v>
      </c>
      <c r="P4059" s="6" t="str">
        <f>IFERROR(VLOOKUP(K4059,'user relationships'!$H$2:$I$13559,2,0),"")</f>
        <v>Tôi</v>
      </c>
    </row>
    <row r="4060" spans="1:16">
      <c r="A4060" s="78" t="s">
        <v>15931</v>
      </c>
      <c r="B4060" s="46" t="s">
        <v>15932</v>
      </c>
      <c r="C4060" s="46" t="s">
        <v>10247</v>
      </c>
      <c r="D4060" s="46" t="s">
        <v>19</v>
      </c>
      <c r="E4060" s="54">
        <v>40000</v>
      </c>
      <c r="F4060" s="46">
        <v>349000</v>
      </c>
      <c r="G4060" s="54">
        <v>-349000</v>
      </c>
      <c r="H4060" s="46" t="s">
        <v>20</v>
      </c>
      <c r="I4060" s="46"/>
      <c r="J4060" s="46">
        <v>2022</v>
      </c>
      <c r="K4060" s="83" t="s">
        <v>15933</v>
      </c>
      <c r="L4060" s="84" t="s">
        <v>15934</v>
      </c>
      <c r="M4060" s="85" t="s">
        <v>15935</v>
      </c>
      <c r="N4060" s="54" t="s">
        <v>105</v>
      </c>
      <c r="O4060" s="54" t="str">
        <f>VLOOKUP(H4060,province!$B$2:$C$64,2,0)</f>
        <v xml:space="preserve">TP Hồ Chí Minh </v>
      </c>
      <c r="P4060" s="6" t="str">
        <f>IFERROR(VLOOKUP(K4060,'user relationships'!$H$2:$I$13559,2,0),"")</f>
        <v>Một ai đó</v>
      </c>
    </row>
    <row r="4061" spans="1:16">
      <c r="A4061" s="78" t="s">
        <v>15936</v>
      </c>
      <c r="B4061" s="46" t="s">
        <v>9357</v>
      </c>
      <c r="C4061" s="46" t="s">
        <v>10247</v>
      </c>
      <c r="D4061" s="46" t="s">
        <v>19</v>
      </c>
      <c r="E4061" s="54">
        <v>295000</v>
      </c>
      <c r="F4061" s="46">
        <v>0</v>
      </c>
      <c r="G4061" s="54">
        <v>50000</v>
      </c>
      <c r="H4061" s="46" t="s">
        <v>20</v>
      </c>
      <c r="I4061" s="46"/>
      <c r="J4061" s="46">
        <v>2022</v>
      </c>
      <c r="K4061" s="83" t="s">
        <v>9358</v>
      </c>
      <c r="L4061" s="84" t="s">
        <v>15937</v>
      </c>
      <c r="M4061" s="85" t="s">
        <v>15938</v>
      </c>
      <c r="N4061" s="54" t="s">
        <v>105</v>
      </c>
      <c r="O4061" s="54" t="str">
        <f>VLOOKUP(H4061,province!$B$2:$C$64,2,0)</f>
        <v xml:space="preserve">TP Hồ Chí Minh </v>
      </c>
      <c r="P4061" s="6" t="str">
        <f>IFERROR(VLOOKUP(K4061,'user relationships'!$H$2:$I$13559,2,0),"")</f>
        <v>Tôi</v>
      </c>
    </row>
    <row r="4062" spans="1:16">
      <c r="A4062" s="78" t="s">
        <v>15939</v>
      </c>
      <c r="B4062" s="46" t="s">
        <v>15940</v>
      </c>
      <c r="C4062" s="46" t="s">
        <v>10247</v>
      </c>
      <c r="D4062" s="46" t="s">
        <v>133</v>
      </c>
      <c r="E4062" s="54">
        <v>55000</v>
      </c>
      <c r="F4062" s="46">
        <v>349000</v>
      </c>
      <c r="G4062" s="54">
        <v>-349000</v>
      </c>
      <c r="H4062" s="46" t="s">
        <v>20</v>
      </c>
      <c r="I4062" s="46"/>
      <c r="J4062" s="46">
        <v>2022</v>
      </c>
      <c r="K4062" s="83" t="s">
        <v>15941</v>
      </c>
      <c r="L4062" s="84" t="s">
        <v>15942</v>
      </c>
      <c r="M4062" s="85" t="s">
        <v>15943</v>
      </c>
      <c r="N4062" s="54" t="s">
        <v>105</v>
      </c>
      <c r="O4062" s="54" t="str">
        <f>VLOOKUP(H4062,province!$B$2:$C$64,2,0)</f>
        <v xml:space="preserve">TP Hồ Chí Minh </v>
      </c>
      <c r="P4062" s="6" t="str">
        <f>IFERROR(VLOOKUP(K4062,'user relationships'!$H$2:$I$13559,2,0),"")</f>
        <v>Một ai đó</v>
      </c>
    </row>
    <row r="4063" spans="1:16">
      <c r="A4063" s="78" t="s">
        <v>15944</v>
      </c>
      <c r="B4063" s="46" t="s">
        <v>15945</v>
      </c>
      <c r="C4063" s="46" t="s">
        <v>10247</v>
      </c>
      <c r="D4063" s="46" t="s">
        <v>19</v>
      </c>
      <c r="E4063" s="54">
        <v>35000</v>
      </c>
      <c r="F4063" s="46">
        <v>149000</v>
      </c>
      <c r="G4063" s="54">
        <v>-149000</v>
      </c>
      <c r="H4063" s="46" t="s">
        <v>20</v>
      </c>
      <c r="I4063" s="46"/>
      <c r="J4063" s="46">
        <v>2022</v>
      </c>
      <c r="K4063" s="83" t="s">
        <v>15946</v>
      </c>
      <c r="L4063" s="84" t="s">
        <v>15942</v>
      </c>
      <c r="M4063" s="85" t="s">
        <v>15947</v>
      </c>
      <c r="N4063" s="54" t="s">
        <v>105</v>
      </c>
      <c r="O4063" s="54" t="str">
        <f>VLOOKUP(H4063,province!$B$2:$C$64,2,0)</f>
        <v xml:space="preserve">TP Hồ Chí Minh </v>
      </c>
      <c r="P4063" s="6" t="str">
        <f>IFERROR(VLOOKUP(K4063,'user relationships'!$H$2:$I$13559,2,0),"")</f>
        <v>Tôi</v>
      </c>
    </row>
    <row r="4064" spans="1:16">
      <c r="A4064" s="78" t="s">
        <v>15948</v>
      </c>
      <c r="B4064" s="46" t="s">
        <v>15949</v>
      </c>
      <c r="C4064" s="46" t="s">
        <v>10247</v>
      </c>
      <c r="D4064" s="46" t="s">
        <v>167</v>
      </c>
      <c r="E4064" s="54">
        <v>43200</v>
      </c>
      <c r="F4064" s="46">
        <v>349000</v>
      </c>
      <c r="G4064" s="54">
        <v>-345800</v>
      </c>
      <c r="H4064" s="46" t="s">
        <v>20</v>
      </c>
      <c r="I4064" s="46"/>
      <c r="J4064" s="46">
        <v>2022</v>
      </c>
      <c r="K4064" s="83" t="s">
        <v>15950</v>
      </c>
      <c r="L4064" s="84" t="s">
        <v>15942</v>
      </c>
      <c r="M4064" s="85" t="s">
        <v>15951</v>
      </c>
      <c r="N4064" s="54" t="s">
        <v>105</v>
      </c>
      <c r="O4064" s="54" t="str">
        <f>VLOOKUP(H4064,province!$B$2:$C$64,2,0)</f>
        <v xml:space="preserve">TP Hồ Chí Minh </v>
      </c>
      <c r="P4064" s="6" t="str">
        <f>IFERROR(VLOOKUP(K4064,'user relationships'!$H$2:$I$13559,2,0),"")</f>
        <v>Tôi</v>
      </c>
    </row>
    <row r="4065" spans="1:16">
      <c r="A4065" s="78" t="s">
        <v>15952</v>
      </c>
      <c r="B4065" s="46" t="s">
        <v>15953</v>
      </c>
      <c r="C4065" s="46" t="s">
        <v>10247</v>
      </c>
      <c r="D4065" s="46" t="s">
        <v>133</v>
      </c>
      <c r="E4065" s="54">
        <v>40000</v>
      </c>
      <c r="F4065" s="46">
        <v>349000</v>
      </c>
      <c r="G4065" s="54">
        <v>-349000</v>
      </c>
      <c r="H4065" s="46" t="s">
        <v>20</v>
      </c>
      <c r="I4065" s="46"/>
      <c r="J4065" s="46">
        <v>2022</v>
      </c>
      <c r="K4065" s="83" t="s">
        <v>15954</v>
      </c>
      <c r="L4065" s="84" t="s">
        <v>15942</v>
      </c>
      <c r="M4065" s="85" t="s">
        <v>15955</v>
      </c>
      <c r="N4065" s="54" t="s">
        <v>105</v>
      </c>
      <c r="O4065" s="54" t="str">
        <f>VLOOKUP(H4065,province!$B$2:$C$64,2,0)</f>
        <v xml:space="preserve">TP Hồ Chí Minh </v>
      </c>
      <c r="P4065" s="6" t="str">
        <f>IFERROR(VLOOKUP(K4065,'user relationships'!$H$2:$I$13559,2,0),"")</f>
        <v>Tôi</v>
      </c>
    </row>
    <row r="4066" spans="1:16">
      <c r="A4066" s="78" t="s">
        <v>15956</v>
      </c>
      <c r="B4066" s="46" t="s">
        <v>15957</v>
      </c>
      <c r="C4066" s="46" t="s">
        <v>10247</v>
      </c>
      <c r="D4066" s="46" t="s">
        <v>19</v>
      </c>
      <c r="E4066" s="54">
        <v>30000</v>
      </c>
      <c r="F4066" s="46">
        <v>149000</v>
      </c>
      <c r="G4066" s="54">
        <v>-149000</v>
      </c>
      <c r="H4066" s="46" t="s">
        <v>20</v>
      </c>
      <c r="I4066" s="46"/>
      <c r="J4066" s="46">
        <v>2022</v>
      </c>
      <c r="K4066" s="83" t="s">
        <v>15958</v>
      </c>
      <c r="L4066" s="84" t="s">
        <v>15959</v>
      </c>
      <c r="M4066" s="85" t="s">
        <v>15960</v>
      </c>
      <c r="N4066" s="54" t="s">
        <v>105</v>
      </c>
      <c r="O4066" s="54" t="str">
        <f>VLOOKUP(H4066,province!$B$2:$C$64,2,0)</f>
        <v xml:space="preserve">TP Hồ Chí Minh </v>
      </c>
      <c r="P4066" s="6" t="str">
        <f>IFERROR(VLOOKUP(K4066,'user relationships'!$H$2:$I$13559,2,0),"")</f>
        <v>Tôi</v>
      </c>
    </row>
    <row r="4067" spans="1:16">
      <c r="A4067" s="78" t="s">
        <v>15961</v>
      </c>
      <c r="B4067" s="46" t="s">
        <v>15962</v>
      </c>
      <c r="C4067" s="46" t="s">
        <v>10247</v>
      </c>
      <c r="D4067" s="46" t="s">
        <v>19</v>
      </c>
      <c r="E4067" s="54">
        <v>30000</v>
      </c>
      <c r="F4067" s="46">
        <v>349000</v>
      </c>
      <c r="G4067" s="54">
        <v>-349000</v>
      </c>
      <c r="H4067" s="46" t="s">
        <v>20</v>
      </c>
      <c r="I4067" s="46"/>
      <c r="J4067" s="46">
        <v>2022</v>
      </c>
      <c r="K4067" s="83" t="s">
        <v>15963</v>
      </c>
      <c r="L4067" s="84" t="s">
        <v>15942</v>
      </c>
      <c r="M4067" s="85" t="s">
        <v>15964</v>
      </c>
      <c r="N4067" s="54" t="s">
        <v>105</v>
      </c>
      <c r="O4067" s="54" t="str">
        <f>VLOOKUP(H4067,province!$B$2:$C$64,2,0)</f>
        <v xml:space="preserve">TP Hồ Chí Minh </v>
      </c>
      <c r="P4067" s="6" t="str">
        <f>IFERROR(VLOOKUP(K4067,'user relationships'!$H$2:$I$13559,2,0),"")</f>
        <v>Tôi</v>
      </c>
    </row>
    <row r="4068" spans="1:16">
      <c r="A4068" s="78" t="s">
        <v>15965</v>
      </c>
      <c r="B4068" s="46" t="s">
        <v>15966</v>
      </c>
      <c r="C4068" s="46" t="s">
        <v>10247</v>
      </c>
      <c r="D4068" s="46" t="s">
        <v>19</v>
      </c>
      <c r="E4068" s="54">
        <v>35000</v>
      </c>
      <c r="F4068" s="46">
        <v>349000</v>
      </c>
      <c r="G4068" s="54">
        <v>-349000</v>
      </c>
      <c r="H4068" s="46" t="s">
        <v>20</v>
      </c>
      <c r="I4068" s="46"/>
      <c r="J4068" s="46">
        <v>2022</v>
      </c>
      <c r="K4068" s="83" t="s">
        <v>15967</v>
      </c>
      <c r="L4068" s="84" t="s">
        <v>15942</v>
      </c>
      <c r="M4068" s="85" t="s">
        <v>15968</v>
      </c>
      <c r="N4068" s="54" t="s">
        <v>105</v>
      </c>
      <c r="O4068" s="54" t="str">
        <f>VLOOKUP(H4068,province!$B$2:$C$64,2,0)</f>
        <v xml:space="preserve">TP Hồ Chí Minh </v>
      </c>
      <c r="P4068" s="6" t="str">
        <f>IFERROR(VLOOKUP(K4068,'user relationships'!$H$2:$I$13559,2,0),"")</f>
        <v>Tôi</v>
      </c>
    </row>
    <row r="4069" spans="1:16">
      <c r="A4069" s="78" t="s">
        <v>15969</v>
      </c>
      <c r="B4069" s="46" t="s">
        <v>15970</v>
      </c>
      <c r="C4069" s="46" t="s">
        <v>10247</v>
      </c>
      <c r="D4069" s="46" t="s">
        <v>19</v>
      </c>
      <c r="E4069" s="54">
        <v>35000</v>
      </c>
      <c r="F4069" s="46">
        <v>349000</v>
      </c>
      <c r="G4069" s="54">
        <v>-349000</v>
      </c>
      <c r="H4069" s="46" t="s">
        <v>20</v>
      </c>
      <c r="I4069" s="46"/>
      <c r="J4069" s="46">
        <v>2022</v>
      </c>
      <c r="K4069" s="83" t="s">
        <v>15971</v>
      </c>
      <c r="L4069" s="84" t="s">
        <v>15942</v>
      </c>
      <c r="M4069" s="85" t="s">
        <v>15972</v>
      </c>
      <c r="N4069" s="54" t="s">
        <v>105</v>
      </c>
      <c r="O4069" s="54" t="str">
        <f>VLOOKUP(H4069,province!$B$2:$C$64,2,0)</f>
        <v xml:space="preserve">TP Hồ Chí Minh </v>
      </c>
      <c r="P4069" s="6" t="str">
        <f>IFERROR(VLOOKUP(K4069,'user relationships'!$H$2:$I$13559,2,0),"")</f>
        <v>Tôi</v>
      </c>
    </row>
    <row r="4070" spans="1:16">
      <c r="A4070" s="78" t="s">
        <v>15973</v>
      </c>
      <c r="B4070" s="46" t="s">
        <v>15974</v>
      </c>
      <c r="C4070" s="46" t="s">
        <v>10247</v>
      </c>
      <c r="D4070" s="46" t="s">
        <v>19</v>
      </c>
      <c r="E4070" s="54">
        <v>25000</v>
      </c>
      <c r="F4070" s="46">
        <v>165000</v>
      </c>
      <c r="G4070" s="54">
        <v>-165000</v>
      </c>
      <c r="H4070" s="46" t="s">
        <v>20</v>
      </c>
      <c r="I4070" s="46"/>
      <c r="J4070" s="46">
        <v>2022</v>
      </c>
      <c r="K4070" s="83" t="s">
        <v>15975</v>
      </c>
      <c r="L4070" s="84" t="s">
        <v>15942</v>
      </c>
      <c r="M4070" s="85" t="s">
        <v>15976</v>
      </c>
      <c r="N4070" s="54" t="s">
        <v>105</v>
      </c>
      <c r="O4070" s="54" t="str">
        <f>VLOOKUP(H4070,province!$B$2:$C$64,2,0)</f>
        <v xml:space="preserve">TP Hồ Chí Minh </v>
      </c>
      <c r="P4070" s="6" t="str">
        <f>IFERROR(VLOOKUP(K4070,'user relationships'!$H$2:$I$13559,2,0),"")</f>
        <v>Tôi</v>
      </c>
    </row>
    <row r="4071" spans="1:16">
      <c r="A4071" s="78" t="s">
        <v>15977</v>
      </c>
      <c r="B4071" s="46" t="s">
        <v>15978</v>
      </c>
      <c r="C4071" s="46" t="s">
        <v>10247</v>
      </c>
      <c r="D4071" s="46" t="s">
        <v>133</v>
      </c>
      <c r="E4071" s="54">
        <v>35000</v>
      </c>
      <c r="F4071" s="46">
        <v>249000</v>
      </c>
      <c r="G4071" s="54">
        <v>-249000</v>
      </c>
      <c r="H4071" s="46" t="s">
        <v>20</v>
      </c>
      <c r="I4071" s="46"/>
      <c r="J4071" s="46">
        <v>2022</v>
      </c>
      <c r="K4071" s="83" t="s">
        <v>15979</v>
      </c>
      <c r="L4071" s="84" t="s">
        <v>15942</v>
      </c>
      <c r="M4071" s="85" t="s">
        <v>15980</v>
      </c>
      <c r="N4071" s="54" t="s">
        <v>105</v>
      </c>
      <c r="O4071" s="54" t="str">
        <f>VLOOKUP(H4071,province!$B$2:$C$64,2,0)</f>
        <v xml:space="preserve">TP Hồ Chí Minh </v>
      </c>
      <c r="P4071" s="6" t="str">
        <f>IFERROR(VLOOKUP(K4071,'user relationships'!$H$2:$I$13559,2,0),"")</f>
        <v>Tôi</v>
      </c>
    </row>
    <row r="4072" spans="1:16">
      <c r="A4072" s="78" t="s">
        <v>15981</v>
      </c>
      <c r="B4072" s="46" t="s">
        <v>12968</v>
      </c>
      <c r="C4072" s="46" t="s">
        <v>18</v>
      </c>
      <c r="D4072" s="46" t="s">
        <v>133</v>
      </c>
      <c r="E4072" s="54">
        <v>894000</v>
      </c>
      <c r="F4072" s="46">
        <v>0</v>
      </c>
      <c r="G4072" s="54">
        <v>172800</v>
      </c>
      <c r="H4072" s="46" t="s">
        <v>20</v>
      </c>
      <c r="I4072" s="46"/>
      <c r="J4072" s="46">
        <v>2022</v>
      </c>
      <c r="K4072" s="83"/>
      <c r="L4072" s="84" t="s">
        <v>15982</v>
      </c>
      <c r="M4072" s="85" t="s">
        <v>15983</v>
      </c>
      <c r="N4072" s="54" t="s">
        <v>105</v>
      </c>
      <c r="O4072" s="54" t="str">
        <f>VLOOKUP(H4072,province!$B$2:$C$64,2,0)</f>
        <v xml:space="preserve">TP Hồ Chí Minh </v>
      </c>
      <c r="P4072" s="6" t="str">
        <f>IFERROR(VLOOKUP(K4072,'user relationships'!$H$2:$I$13559,2,0),"")</f>
        <v/>
      </c>
    </row>
    <row r="4073" spans="1:16">
      <c r="A4073" s="78" t="s">
        <v>15984</v>
      </c>
      <c r="B4073" s="46" t="s">
        <v>12968</v>
      </c>
      <c r="C4073" s="46" t="s">
        <v>18</v>
      </c>
      <c r="D4073" s="46" t="s">
        <v>19</v>
      </c>
      <c r="E4073" s="54">
        <v>894000</v>
      </c>
      <c r="F4073" s="46">
        <v>0</v>
      </c>
      <c r="G4073" s="54">
        <v>172800</v>
      </c>
      <c r="H4073" s="46" t="s">
        <v>20</v>
      </c>
      <c r="I4073" s="46"/>
      <c r="J4073" s="46">
        <v>2022</v>
      </c>
      <c r="K4073" s="83" t="s">
        <v>15985</v>
      </c>
      <c r="L4073" s="84" t="s">
        <v>15982</v>
      </c>
      <c r="M4073" s="85" t="s">
        <v>15986</v>
      </c>
      <c r="N4073" s="54" t="s">
        <v>105</v>
      </c>
      <c r="O4073" s="54" t="str">
        <f>VLOOKUP(H4073,province!$B$2:$C$64,2,0)</f>
        <v xml:space="preserve">TP Hồ Chí Minh </v>
      </c>
      <c r="P4073" s="6" t="str">
        <f>IFERROR(VLOOKUP(K4073,'user relationships'!$H$2:$I$13559,2,0),"")</f>
        <v>Vợ</v>
      </c>
    </row>
    <row r="4074" spans="1:16">
      <c r="A4074" s="78" t="s">
        <v>15987</v>
      </c>
      <c r="B4074" s="46" t="s">
        <v>2077</v>
      </c>
      <c r="C4074" s="46" t="s">
        <v>18</v>
      </c>
      <c r="D4074" s="46" t="s">
        <v>19</v>
      </c>
      <c r="E4074" s="54">
        <v>280000</v>
      </c>
      <c r="F4074" s="46">
        <v>0</v>
      </c>
      <c r="G4074" s="54">
        <v>26000</v>
      </c>
      <c r="H4074" s="46" t="s">
        <v>20</v>
      </c>
      <c r="I4074" s="46"/>
      <c r="J4074" s="46">
        <v>2022</v>
      </c>
      <c r="K4074" s="83" t="s">
        <v>15988</v>
      </c>
      <c r="L4074" s="84" t="s">
        <v>15982</v>
      </c>
      <c r="M4074" s="85" t="s">
        <v>15989</v>
      </c>
      <c r="N4074" s="54" t="s">
        <v>105</v>
      </c>
      <c r="O4074" s="54" t="str">
        <f>VLOOKUP(H4074,province!$B$2:$C$64,2,0)</f>
        <v xml:space="preserve">TP Hồ Chí Minh </v>
      </c>
      <c r="P4074" s="6" t="str">
        <f>IFERROR(VLOOKUP(K4074,'user relationships'!$H$2:$I$13559,2,0),"")</f>
        <v>Một ai đó</v>
      </c>
    </row>
    <row r="4075" spans="1:16">
      <c r="A4075" s="78" t="s">
        <v>15990</v>
      </c>
      <c r="B4075" s="46" t="s">
        <v>15991</v>
      </c>
      <c r="C4075" s="46" t="s">
        <v>10247</v>
      </c>
      <c r="D4075" s="46" t="s">
        <v>133</v>
      </c>
      <c r="E4075" s="54">
        <v>40000</v>
      </c>
      <c r="F4075" s="46">
        <v>349000</v>
      </c>
      <c r="G4075" s="54">
        <v>-349000</v>
      </c>
      <c r="H4075" s="46" t="s">
        <v>20</v>
      </c>
      <c r="I4075" s="46"/>
      <c r="J4075" s="46">
        <v>2022</v>
      </c>
      <c r="K4075" s="83" t="s">
        <v>15992</v>
      </c>
      <c r="L4075" s="84" t="s">
        <v>15993</v>
      </c>
      <c r="M4075" s="85" t="s">
        <v>15994</v>
      </c>
      <c r="N4075" s="54" t="s">
        <v>105</v>
      </c>
      <c r="O4075" s="54" t="str">
        <f>VLOOKUP(H4075,province!$B$2:$C$64,2,0)</f>
        <v xml:space="preserve">TP Hồ Chí Minh </v>
      </c>
      <c r="P4075" s="6" t="str">
        <f>IFERROR(VLOOKUP(K4075,'user relationships'!$H$2:$I$13559,2,0),"")</f>
        <v>Tôi</v>
      </c>
    </row>
    <row r="4076" spans="1:16">
      <c r="A4076" s="78" t="s">
        <v>15995</v>
      </c>
      <c r="B4076" s="46" t="s">
        <v>15996</v>
      </c>
      <c r="C4076" s="46" t="s">
        <v>10247</v>
      </c>
      <c r="D4076" s="46" t="s">
        <v>19</v>
      </c>
      <c r="E4076" s="54">
        <v>30000</v>
      </c>
      <c r="F4076" s="46">
        <v>249000</v>
      </c>
      <c r="G4076" s="54">
        <v>-249000</v>
      </c>
      <c r="H4076" s="46" t="s">
        <v>20</v>
      </c>
      <c r="I4076" s="46"/>
      <c r="J4076" s="46">
        <v>2022</v>
      </c>
      <c r="K4076" s="83" t="s">
        <v>15997</v>
      </c>
      <c r="L4076" s="84" t="s">
        <v>15998</v>
      </c>
      <c r="M4076" s="85" t="s">
        <v>15999</v>
      </c>
      <c r="N4076" s="54" t="s">
        <v>105</v>
      </c>
      <c r="O4076" s="54" t="str">
        <f>VLOOKUP(H4076,province!$B$2:$C$64,2,0)</f>
        <v xml:space="preserve">TP Hồ Chí Minh </v>
      </c>
      <c r="P4076" s="6" t="str">
        <f>IFERROR(VLOOKUP(K4076,'user relationships'!$H$2:$I$13559,2,0),"")</f>
        <v>Tôi</v>
      </c>
    </row>
    <row r="4077" spans="1:16">
      <c r="A4077" s="78" t="s">
        <v>16000</v>
      </c>
      <c r="B4077" s="46" t="s">
        <v>16001</v>
      </c>
      <c r="C4077" s="46" t="s">
        <v>10247</v>
      </c>
      <c r="D4077" s="46" t="s">
        <v>19</v>
      </c>
      <c r="E4077" s="54">
        <v>32400</v>
      </c>
      <c r="F4077" s="46">
        <v>149000</v>
      </c>
      <c r="G4077" s="54">
        <v>-146600</v>
      </c>
      <c r="H4077" s="46" t="s">
        <v>20</v>
      </c>
      <c r="I4077" s="46"/>
      <c r="J4077" s="46">
        <v>2022</v>
      </c>
      <c r="K4077" s="83" t="s">
        <v>16002</v>
      </c>
      <c r="L4077" s="84" t="s">
        <v>15993</v>
      </c>
      <c r="M4077" s="85" t="s">
        <v>16003</v>
      </c>
      <c r="N4077" s="54" t="s">
        <v>105</v>
      </c>
      <c r="O4077" s="54" t="str">
        <f>VLOOKUP(H4077,province!$B$2:$C$64,2,0)</f>
        <v xml:space="preserve">TP Hồ Chí Minh </v>
      </c>
      <c r="P4077" s="6" t="str">
        <f>IFERROR(VLOOKUP(K4077,'user relationships'!$H$2:$I$13559,2,0),"")</f>
        <v>Tôi</v>
      </c>
    </row>
    <row r="4078" spans="1:16">
      <c r="A4078" s="78" t="s">
        <v>16004</v>
      </c>
      <c r="B4078" s="46" t="s">
        <v>16005</v>
      </c>
      <c r="C4078" s="46" t="s">
        <v>10247</v>
      </c>
      <c r="D4078" s="46" t="s">
        <v>19</v>
      </c>
      <c r="E4078" s="54">
        <v>40000</v>
      </c>
      <c r="F4078" s="46">
        <v>90000</v>
      </c>
      <c r="G4078" s="54">
        <v>-90000</v>
      </c>
      <c r="H4078" s="46" t="s">
        <v>20</v>
      </c>
      <c r="I4078" s="46"/>
      <c r="J4078" s="46">
        <v>2022</v>
      </c>
      <c r="K4078" s="83" t="s">
        <v>16006</v>
      </c>
      <c r="L4078" s="84" t="s">
        <v>15993</v>
      </c>
      <c r="M4078" s="85" t="s">
        <v>16007</v>
      </c>
      <c r="N4078" s="54" t="s">
        <v>105</v>
      </c>
      <c r="O4078" s="54" t="str">
        <f>VLOOKUP(H4078,province!$B$2:$C$64,2,0)</f>
        <v xml:space="preserve">TP Hồ Chí Minh </v>
      </c>
      <c r="P4078" s="6" t="str">
        <f>IFERROR(VLOOKUP(K4078,'user relationships'!$H$2:$I$13559,2,0),"")</f>
        <v>Tôi</v>
      </c>
    </row>
    <row r="4079" spans="1:16">
      <c r="A4079" s="78" t="s">
        <v>16008</v>
      </c>
      <c r="B4079" s="46" t="s">
        <v>16009</v>
      </c>
      <c r="C4079" s="46" t="s">
        <v>10247</v>
      </c>
      <c r="D4079" s="46" t="s">
        <v>19</v>
      </c>
      <c r="E4079" s="54">
        <v>739000</v>
      </c>
      <c r="F4079" s="46">
        <v>0</v>
      </c>
      <c r="G4079" s="54">
        <v>104850</v>
      </c>
      <c r="H4079" s="46" t="s">
        <v>20</v>
      </c>
      <c r="I4079" s="46"/>
      <c r="J4079" s="46">
        <v>2022</v>
      </c>
      <c r="K4079" s="83" t="s">
        <v>16010</v>
      </c>
      <c r="L4079" s="84" t="s">
        <v>16011</v>
      </c>
      <c r="M4079" s="85" t="s">
        <v>16012</v>
      </c>
      <c r="N4079" s="54" t="s">
        <v>105</v>
      </c>
      <c r="O4079" s="54" t="str">
        <f>VLOOKUP(H4079,province!$B$2:$C$64,2,0)</f>
        <v xml:space="preserve">TP Hồ Chí Minh </v>
      </c>
      <c r="P4079" s="6" t="str">
        <f>IFERROR(VLOOKUP(K4079,'user relationships'!$H$2:$I$13559,2,0),"")</f>
        <v>Tôi</v>
      </c>
    </row>
    <row r="4080" spans="1:16">
      <c r="A4080" s="78" t="s">
        <v>16013</v>
      </c>
      <c r="B4080" s="46" t="s">
        <v>16014</v>
      </c>
      <c r="C4080" s="46" t="s">
        <v>10247</v>
      </c>
      <c r="D4080" s="46" t="s">
        <v>19</v>
      </c>
      <c r="E4080" s="54">
        <v>30000</v>
      </c>
      <c r="F4080" s="46">
        <v>349000</v>
      </c>
      <c r="G4080" s="54">
        <v>-349000</v>
      </c>
      <c r="H4080" s="46" t="s">
        <v>20</v>
      </c>
      <c r="I4080" s="46"/>
      <c r="J4080" s="46">
        <v>2022</v>
      </c>
      <c r="K4080" s="83" t="s">
        <v>16015</v>
      </c>
      <c r="L4080" s="84" t="s">
        <v>15993</v>
      </c>
      <c r="M4080" s="85" t="s">
        <v>16016</v>
      </c>
      <c r="N4080" s="54" t="s">
        <v>105</v>
      </c>
      <c r="O4080" s="54" t="str">
        <f>VLOOKUP(H4080,province!$B$2:$C$64,2,0)</f>
        <v xml:space="preserve">TP Hồ Chí Minh </v>
      </c>
      <c r="P4080" s="6" t="str">
        <f>IFERROR(VLOOKUP(K4080,'user relationships'!$H$2:$I$13559,2,0),"")</f>
        <v>Tôi</v>
      </c>
    </row>
    <row r="4081" spans="1:16">
      <c r="A4081" s="78" t="s">
        <v>16017</v>
      </c>
      <c r="B4081" s="46" t="s">
        <v>16018</v>
      </c>
      <c r="C4081" s="46" t="s">
        <v>10247</v>
      </c>
      <c r="D4081" s="46" t="s">
        <v>19</v>
      </c>
      <c r="E4081" s="54">
        <v>70000</v>
      </c>
      <c r="F4081" s="46">
        <v>349000</v>
      </c>
      <c r="G4081" s="54">
        <v>-349000</v>
      </c>
      <c r="H4081" s="46" t="s">
        <v>20</v>
      </c>
      <c r="I4081" s="46"/>
      <c r="J4081" s="46">
        <v>2022</v>
      </c>
      <c r="K4081" s="83" t="s">
        <v>16019</v>
      </c>
      <c r="L4081" s="84" t="s">
        <v>16020</v>
      </c>
      <c r="M4081" s="85" t="s">
        <v>16021</v>
      </c>
      <c r="N4081" s="54" t="s">
        <v>105</v>
      </c>
      <c r="O4081" s="54" t="str">
        <f>VLOOKUP(H4081,province!$B$2:$C$64,2,0)</f>
        <v xml:space="preserve">TP Hồ Chí Minh </v>
      </c>
      <c r="P4081" s="6" t="str">
        <f>IFERROR(VLOOKUP(K4081,'user relationships'!$H$2:$I$13559,2,0),"")</f>
        <v>Tôi</v>
      </c>
    </row>
    <row r="4082" spans="1:16">
      <c r="A4082" s="78" t="s">
        <v>16022</v>
      </c>
      <c r="B4082" s="46" t="s">
        <v>16023</v>
      </c>
      <c r="C4082" s="46" t="s">
        <v>10247</v>
      </c>
      <c r="D4082" s="46" t="s">
        <v>19</v>
      </c>
      <c r="E4082" s="54">
        <v>35000</v>
      </c>
      <c r="F4082" s="46">
        <v>249000</v>
      </c>
      <c r="G4082" s="54">
        <v>-249000</v>
      </c>
      <c r="H4082" s="46" t="s">
        <v>20</v>
      </c>
      <c r="I4082" s="46"/>
      <c r="J4082" s="46">
        <v>2022</v>
      </c>
      <c r="K4082" s="83" t="s">
        <v>16024</v>
      </c>
      <c r="L4082" s="84" t="s">
        <v>16020</v>
      </c>
      <c r="M4082" s="85" t="s">
        <v>16025</v>
      </c>
      <c r="N4082" s="54" t="s">
        <v>105</v>
      </c>
      <c r="O4082" s="54" t="str">
        <f>VLOOKUP(H4082,province!$B$2:$C$64,2,0)</f>
        <v xml:space="preserve">TP Hồ Chí Minh </v>
      </c>
      <c r="P4082" s="6" t="str">
        <f>IFERROR(VLOOKUP(K4082,'user relationships'!$H$2:$I$13559,2,0),"")</f>
        <v>Tôi</v>
      </c>
    </row>
    <row r="4083" spans="1:16">
      <c r="A4083" s="78" t="s">
        <v>16026</v>
      </c>
      <c r="B4083" s="46" t="s">
        <v>16027</v>
      </c>
      <c r="C4083" s="46" t="s">
        <v>10247</v>
      </c>
      <c r="D4083" s="46" t="s">
        <v>75</v>
      </c>
      <c r="E4083" s="54">
        <v>35000</v>
      </c>
      <c r="F4083" s="46">
        <v>249000</v>
      </c>
      <c r="G4083" s="54">
        <v>-249000</v>
      </c>
      <c r="H4083" s="46" t="s">
        <v>20</v>
      </c>
      <c r="I4083" s="46"/>
      <c r="J4083" s="46">
        <v>2022</v>
      </c>
      <c r="K4083" s="83" t="s">
        <v>16028</v>
      </c>
      <c r="L4083" s="84" t="s">
        <v>16020</v>
      </c>
      <c r="M4083" s="85" t="s">
        <v>16029</v>
      </c>
      <c r="N4083" s="54" t="s">
        <v>105</v>
      </c>
      <c r="O4083" s="54" t="str">
        <f>VLOOKUP(H4083,province!$B$2:$C$64,2,0)</f>
        <v xml:space="preserve">TP Hồ Chí Minh </v>
      </c>
      <c r="P4083" s="6" t="str">
        <f>IFERROR(VLOOKUP(K4083,'user relationships'!$H$2:$I$13559,2,0),"")</f>
        <v>Một ai đó</v>
      </c>
    </row>
    <row r="4084" spans="1:16">
      <c r="A4084" s="78" t="s">
        <v>16030</v>
      </c>
      <c r="B4084" s="46" t="s">
        <v>16031</v>
      </c>
      <c r="C4084" s="46" t="s">
        <v>10247</v>
      </c>
      <c r="D4084" s="46" t="s">
        <v>19</v>
      </c>
      <c r="E4084" s="54">
        <v>40000</v>
      </c>
      <c r="F4084" s="46">
        <v>249000</v>
      </c>
      <c r="G4084" s="54">
        <v>-249000</v>
      </c>
      <c r="H4084" s="46" t="s">
        <v>20</v>
      </c>
      <c r="I4084" s="46"/>
      <c r="J4084" s="46">
        <v>2022</v>
      </c>
      <c r="K4084" s="83" t="s">
        <v>16032</v>
      </c>
      <c r="L4084" s="84" t="s">
        <v>16020</v>
      </c>
      <c r="M4084" s="85" t="s">
        <v>16033</v>
      </c>
      <c r="N4084" s="54" t="s">
        <v>105</v>
      </c>
      <c r="O4084" s="54" t="str">
        <f>VLOOKUP(H4084,province!$B$2:$C$64,2,0)</f>
        <v xml:space="preserve">TP Hồ Chí Minh </v>
      </c>
      <c r="P4084" s="6" t="str">
        <f>IFERROR(VLOOKUP(K4084,'user relationships'!$H$2:$I$13559,2,0),"")</f>
        <v>Tôi</v>
      </c>
    </row>
    <row r="4085" spans="1:16">
      <c r="A4085" s="78" t="s">
        <v>16034</v>
      </c>
      <c r="B4085" s="46" t="s">
        <v>16035</v>
      </c>
      <c r="C4085" s="46" t="s">
        <v>10247</v>
      </c>
      <c r="D4085" s="46" t="s">
        <v>144</v>
      </c>
      <c r="E4085" s="54">
        <v>35000</v>
      </c>
      <c r="F4085" s="46">
        <v>349000</v>
      </c>
      <c r="G4085" s="54">
        <v>-349000</v>
      </c>
      <c r="H4085" s="46" t="s">
        <v>20</v>
      </c>
      <c r="I4085" s="46"/>
      <c r="J4085" s="46">
        <v>2022</v>
      </c>
      <c r="K4085" s="83" t="s">
        <v>16036</v>
      </c>
      <c r="L4085" s="84" t="s">
        <v>16020</v>
      </c>
      <c r="M4085" s="85" t="s">
        <v>16037</v>
      </c>
      <c r="N4085" s="54" t="s">
        <v>105</v>
      </c>
      <c r="O4085" s="54" t="str">
        <f>VLOOKUP(H4085,province!$B$2:$C$64,2,0)</f>
        <v xml:space="preserve">TP Hồ Chí Minh </v>
      </c>
      <c r="P4085" s="6" t="str">
        <f>IFERROR(VLOOKUP(K4085,'user relationships'!$H$2:$I$13559,2,0),"")</f>
        <v>Tôi</v>
      </c>
    </row>
    <row r="4086" spans="1:16">
      <c r="A4086" s="78" t="s">
        <v>16038</v>
      </c>
      <c r="B4086" s="46" t="s">
        <v>16039</v>
      </c>
      <c r="C4086" s="46" t="s">
        <v>10247</v>
      </c>
      <c r="D4086" s="46" t="s">
        <v>19</v>
      </c>
      <c r="E4086" s="54">
        <v>37800</v>
      </c>
      <c r="F4086" s="46">
        <v>349000</v>
      </c>
      <c r="G4086" s="54">
        <v>-346200</v>
      </c>
      <c r="H4086" s="46" t="s">
        <v>20</v>
      </c>
      <c r="I4086" s="46"/>
      <c r="J4086" s="46">
        <v>2022</v>
      </c>
      <c r="K4086" s="83" t="s">
        <v>16040</v>
      </c>
      <c r="L4086" s="84" t="s">
        <v>16020</v>
      </c>
      <c r="M4086" s="85" t="s">
        <v>16041</v>
      </c>
      <c r="N4086" s="54" t="s">
        <v>105</v>
      </c>
      <c r="O4086" s="54" t="str">
        <f>VLOOKUP(H4086,province!$B$2:$C$64,2,0)</f>
        <v xml:space="preserve">TP Hồ Chí Minh </v>
      </c>
      <c r="P4086" s="6" t="str">
        <f>IFERROR(VLOOKUP(K4086,'user relationships'!$H$2:$I$13559,2,0),"")</f>
        <v>Tôi</v>
      </c>
    </row>
    <row r="4087" spans="1:16">
      <c r="A4087" s="78" t="s">
        <v>16042</v>
      </c>
      <c r="B4087" s="46" t="s">
        <v>16043</v>
      </c>
      <c r="C4087" s="46" t="s">
        <v>10247</v>
      </c>
      <c r="D4087" s="46" t="s">
        <v>19</v>
      </c>
      <c r="E4087" s="54">
        <v>30000</v>
      </c>
      <c r="F4087" s="46">
        <v>349000</v>
      </c>
      <c r="G4087" s="54">
        <v>-349000</v>
      </c>
      <c r="H4087" s="46" t="s">
        <v>20</v>
      </c>
      <c r="I4087" s="46"/>
      <c r="J4087" s="46">
        <v>2022</v>
      </c>
      <c r="K4087" s="83" t="s">
        <v>16044</v>
      </c>
      <c r="L4087" s="84" t="s">
        <v>16020</v>
      </c>
      <c r="M4087" s="85" t="s">
        <v>16045</v>
      </c>
      <c r="N4087" s="54" t="s">
        <v>105</v>
      </c>
      <c r="O4087" s="54" t="str">
        <f>VLOOKUP(H4087,province!$B$2:$C$64,2,0)</f>
        <v xml:space="preserve">TP Hồ Chí Minh </v>
      </c>
      <c r="P4087" s="6" t="str">
        <f>IFERROR(VLOOKUP(K4087,'user relationships'!$H$2:$I$13559,2,0),"")</f>
        <v>Một ai đó</v>
      </c>
    </row>
    <row r="4088" spans="1:16">
      <c r="A4088" s="78" t="s">
        <v>16046</v>
      </c>
      <c r="B4088" s="46" t="s">
        <v>16047</v>
      </c>
      <c r="C4088" s="46" t="s">
        <v>10247</v>
      </c>
      <c r="D4088" s="46" t="s">
        <v>19</v>
      </c>
      <c r="E4088" s="54">
        <v>35000</v>
      </c>
      <c r="F4088" s="46">
        <v>349000</v>
      </c>
      <c r="G4088" s="54">
        <v>-349000</v>
      </c>
      <c r="H4088" s="46" t="s">
        <v>20</v>
      </c>
      <c r="I4088" s="46"/>
      <c r="J4088" s="46">
        <v>2022</v>
      </c>
      <c r="K4088" s="83" t="s">
        <v>16048</v>
      </c>
      <c r="L4088" s="84" t="s">
        <v>16020</v>
      </c>
      <c r="M4088" s="85" t="s">
        <v>16049</v>
      </c>
      <c r="N4088" s="54" t="s">
        <v>105</v>
      </c>
      <c r="O4088" s="54" t="str">
        <f>VLOOKUP(H4088,province!$B$2:$C$64,2,0)</f>
        <v xml:space="preserve">TP Hồ Chí Minh </v>
      </c>
      <c r="P4088" s="6" t="str">
        <f>IFERROR(VLOOKUP(K4088,'user relationships'!$H$2:$I$13559,2,0),"")</f>
        <v>Tôi</v>
      </c>
    </row>
    <row r="4089" spans="1:16">
      <c r="A4089" s="78" t="s">
        <v>16050</v>
      </c>
      <c r="B4089" s="46" t="s">
        <v>16051</v>
      </c>
      <c r="C4089" s="46" t="s">
        <v>10247</v>
      </c>
      <c r="D4089" s="46" t="s">
        <v>19</v>
      </c>
      <c r="E4089" s="54">
        <v>45000</v>
      </c>
      <c r="F4089" s="46">
        <v>349000</v>
      </c>
      <c r="G4089" s="54">
        <v>-349000</v>
      </c>
      <c r="H4089" s="46" t="s">
        <v>20</v>
      </c>
      <c r="I4089" s="46"/>
      <c r="J4089" s="46">
        <v>2022</v>
      </c>
      <c r="K4089" s="83" t="s">
        <v>16052</v>
      </c>
      <c r="L4089" s="84" t="s">
        <v>16053</v>
      </c>
      <c r="M4089" s="85" t="s">
        <v>16054</v>
      </c>
      <c r="N4089" s="54" t="s">
        <v>105</v>
      </c>
      <c r="O4089" s="54" t="str">
        <f>VLOOKUP(H4089,province!$B$2:$C$64,2,0)</f>
        <v xml:space="preserve">TP Hồ Chí Minh </v>
      </c>
      <c r="P4089" s="6" t="str">
        <f>IFERROR(VLOOKUP(K4089,'user relationships'!$H$2:$I$13559,2,0),"")</f>
        <v>Tôi</v>
      </c>
    </row>
    <row r="4090" spans="1:16">
      <c r="A4090" s="78" t="s">
        <v>16055</v>
      </c>
      <c r="B4090" s="46" t="s">
        <v>16056</v>
      </c>
      <c r="C4090" s="46" t="s">
        <v>10247</v>
      </c>
      <c r="D4090" s="46" t="s">
        <v>19</v>
      </c>
      <c r="E4090" s="54">
        <v>70000</v>
      </c>
      <c r="F4090" s="46">
        <v>349000</v>
      </c>
      <c r="G4090" s="54">
        <v>-349000</v>
      </c>
      <c r="H4090" s="46" t="s">
        <v>20</v>
      </c>
      <c r="I4090" s="46"/>
      <c r="J4090" s="46">
        <v>2022</v>
      </c>
      <c r="K4090" s="83" t="s">
        <v>16057</v>
      </c>
      <c r="L4090" s="84" t="s">
        <v>16058</v>
      </c>
      <c r="M4090" s="85" t="s">
        <v>16059</v>
      </c>
      <c r="N4090" s="54" t="s">
        <v>105</v>
      </c>
      <c r="O4090" s="54" t="str">
        <f>VLOOKUP(H4090,province!$B$2:$C$64,2,0)</f>
        <v xml:space="preserve">TP Hồ Chí Minh </v>
      </c>
      <c r="P4090" s="6" t="str">
        <f>IFERROR(VLOOKUP(K4090,'user relationships'!$H$2:$I$13559,2,0),"")</f>
        <v>Tôi</v>
      </c>
    </row>
    <row r="4091" spans="1:16">
      <c r="A4091" s="78" t="s">
        <v>16060</v>
      </c>
      <c r="B4091" s="46" t="s">
        <v>16061</v>
      </c>
      <c r="C4091" s="46" t="s">
        <v>10247</v>
      </c>
      <c r="D4091" s="46" t="s">
        <v>19</v>
      </c>
      <c r="E4091" s="54">
        <v>30000</v>
      </c>
      <c r="F4091" s="46">
        <v>349000</v>
      </c>
      <c r="G4091" s="54">
        <v>-349000</v>
      </c>
      <c r="H4091" s="46" t="s">
        <v>20</v>
      </c>
      <c r="I4091" s="46"/>
      <c r="J4091" s="46">
        <v>2022</v>
      </c>
      <c r="K4091" s="83" t="s">
        <v>16062</v>
      </c>
      <c r="L4091" s="84" t="s">
        <v>16058</v>
      </c>
      <c r="M4091" s="85" t="s">
        <v>16063</v>
      </c>
      <c r="N4091" s="54" t="s">
        <v>105</v>
      </c>
      <c r="O4091" s="54" t="str">
        <f>VLOOKUP(H4091,province!$B$2:$C$64,2,0)</f>
        <v xml:space="preserve">TP Hồ Chí Minh </v>
      </c>
      <c r="P4091" s="6" t="str">
        <f>IFERROR(VLOOKUP(K4091,'user relationships'!$H$2:$I$13559,2,0),"")</f>
        <v>Tôi</v>
      </c>
    </row>
    <row r="4092" spans="1:16">
      <c r="A4092" s="78" t="s">
        <v>16064</v>
      </c>
      <c r="B4092" s="46" t="s">
        <v>16065</v>
      </c>
      <c r="C4092" s="46" t="s">
        <v>10247</v>
      </c>
      <c r="D4092" s="46" t="s">
        <v>19</v>
      </c>
      <c r="E4092" s="54">
        <v>40000</v>
      </c>
      <c r="F4092" s="46">
        <v>349000</v>
      </c>
      <c r="G4092" s="54">
        <v>-349000</v>
      </c>
      <c r="H4092" s="46" t="s">
        <v>20</v>
      </c>
      <c r="I4092" s="46"/>
      <c r="J4092" s="46">
        <v>2022</v>
      </c>
      <c r="K4092" s="83" t="s">
        <v>16066</v>
      </c>
      <c r="L4092" s="84" t="s">
        <v>16067</v>
      </c>
      <c r="M4092" s="85" t="s">
        <v>16068</v>
      </c>
      <c r="N4092" s="54" t="s">
        <v>105</v>
      </c>
      <c r="O4092" s="54" t="str">
        <f>VLOOKUP(H4092,province!$B$2:$C$64,2,0)</f>
        <v xml:space="preserve">TP Hồ Chí Minh </v>
      </c>
      <c r="P4092" s="6" t="str">
        <f>IFERROR(VLOOKUP(K4092,'user relationships'!$H$2:$I$13559,2,0),"")</f>
        <v>Tôi</v>
      </c>
    </row>
    <row r="4093" spans="1:16">
      <c r="A4093" s="78" t="s">
        <v>16069</v>
      </c>
      <c r="B4093" s="46" t="s">
        <v>16070</v>
      </c>
      <c r="C4093" s="46" t="s">
        <v>10247</v>
      </c>
      <c r="D4093" s="46" t="s">
        <v>19</v>
      </c>
      <c r="E4093" s="54">
        <v>35000</v>
      </c>
      <c r="F4093" s="46">
        <v>249000</v>
      </c>
      <c r="G4093" s="54">
        <v>-249000</v>
      </c>
      <c r="H4093" s="46" t="s">
        <v>20</v>
      </c>
      <c r="I4093" s="46"/>
      <c r="J4093" s="46">
        <v>2022</v>
      </c>
      <c r="K4093" s="83" t="s">
        <v>16071</v>
      </c>
      <c r="L4093" s="84" t="s">
        <v>16058</v>
      </c>
      <c r="M4093" s="85" t="s">
        <v>16072</v>
      </c>
      <c r="N4093" s="54" t="s">
        <v>105</v>
      </c>
      <c r="O4093" s="54" t="str">
        <f>VLOOKUP(H4093,province!$B$2:$C$64,2,0)</f>
        <v xml:space="preserve">TP Hồ Chí Minh </v>
      </c>
      <c r="P4093" s="6" t="str">
        <f>IFERROR(VLOOKUP(K4093,'user relationships'!$H$2:$I$13559,2,0),"")</f>
        <v>Tôi</v>
      </c>
    </row>
    <row r="4094" spans="1:16">
      <c r="A4094" s="78" t="s">
        <v>16073</v>
      </c>
      <c r="B4094" s="46" t="s">
        <v>16074</v>
      </c>
      <c r="C4094" s="46" t="s">
        <v>10247</v>
      </c>
      <c r="D4094" s="46" t="s">
        <v>19</v>
      </c>
      <c r="E4094" s="54">
        <v>35000</v>
      </c>
      <c r="F4094" s="46">
        <v>249000</v>
      </c>
      <c r="G4094" s="54">
        <v>-249000</v>
      </c>
      <c r="H4094" s="46" t="s">
        <v>20</v>
      </c>
      <c r="I4094" s="46"/>
      <c r="J4094" s="46">
        <v>2022</v>
      </c>
      <c r="K4094" s="83" t="s">
        <v>16075</v>
      </c>
      <c r="L4094" s="84" t="s">
        <v>16058</v>
      </c>
      <c r="M4094" s="85" t="s">
        <v>16076</v>
      </c>
      <c r="N4094" s="54" t="s">
        <v>105</v>
      </c>
      <c r="O4094" s="54" t="str">
        <f>VLOOKUP(H4094,province!$B$2:$C$64,2,0)</f>
        <v xml:space="preserve">TP Hồ Chí Minh </v>
      </c>
      <c r="P4094" s="6" t="str">
        <f>IFERROR(VLOOKUP(K4094,'user relationships'!$H$2:$I$13559,2,0),"")</f>
        <v>Tôi</v>
      </c>
    </row>
    <row r="4095" spans="1:16">
      <c r="A4095" s="78" t="s">
        <v>16077</v>
      </c>
      <c r="B4095" s="46" t="s">
        <v>16078</v>
      </c>
      <c r="C4095" s="46" t="s">
        <v>10247</v>
      </c>
      <c r="D4095" s="46" t="s">
        <v>133</v>
      </c>
      <c r="E4095" s="54">
        <v>35000</v>
      </c>
      <c r="F4095" s="46">
        <v>249000</v>
      </c>
      <c r="G4095" s="54">
        <v>-249000</v>
      </c>
      <c r="H4095" s="46" t="s">
        <v>20</v>
      </c>
      <c r="I4095" s="46"/>
      <c r="J4095" s="46">
        <v>2022</v>
      </c>
      <c r="K4095" s="83" t="s">
        <v>16079</v>
      </c>
      <c r="L4095" s="84" t="s">
        <v>16080</v>
      </c>
      <c r="M4095" s="85" t="s">
        <v>16081</v>
      </c>
      <c r="N4095" s="54" t="s">
        <v>105</v>
      </c>
      <c r="O4095" s="54" t="str">
        <f>VLOOKUP(H4095,province!$B$2:$C$64,2,0)</f>
        <v xml:space="preserve">TP Hồ Chí Minh </v>
      </c>
      <c r="P4095" s="6" t="str">
        <f>IFERROR(VLOOKUP(K4095,'user relationships'!$H$2:$I$13559,2,0),"")</f>
        <v>Một ai đó</v>
      </c>
    </row>
    <row r="4096" spans="1:16">
      <c r="A4096" s="78" t="s">
        <v>16082</v>
      </c>
      <c r="B4096" s="46" t="s">
        <v>16083</v>
      </c>
      <c r="C4096" s="46" t="s">
        <v>10247</v>
      </c>
      <c r="D4096" s="46" t="s">
        <v>19</v>
      </c>
      <c r="E4096" s="54">
        <v>35000</v>
      </c>
      <c r="F4096" s="46">
        <v>349000</v>
      </c>
      <c r="G4096" s="54">
        <v>-349000</v>
      </c>
      <c r="H4096" s="46" t="s">
        <v>20</v>
      </c>
      <c r="I4096" s="46"/>
      <c r="J4096" s="46">
        <v>2022</v>
      </c>
      <c r="K4096" s="83" t="s">
        <v>16084</v>
      </c>
      <c r="L4096" s="84" t="s">
        <v>16058</v>
      </c>
      <c r="M4096" s="85" t="s">
        <v>16085</v>
      </c>
      <c r="N4096" s="54" t="s">
        <v>105</v>
      </c>
      <c r="O4096" s="54" t="str">
        <f>VLOOKUP(H4096,province!$B$2:$C$64,2,0)</f>
        <v xml:space="preserve">TP Hồ Chí Minh </v>
      </c>
      <c r="P4096" s="6" t="str">
        <f>IFERROR(VLOOKUP(K4096,'user relationships'!$H$2:$I$13559,2,0),"")</f>
        <v>Tôi</v>
      </c>
    </row>
    <row r="4097" spans="1:16">
      <c r="A4097" s="78" t="s">
        <v>16086</v>
      </c>
      <c r="B4097" s="46" t="s">
        <v>16087</v>
      </c>
      <c r="C4097" s="46" t="s">
        <v>10247</v>
      </c>
      <c r="D4097" s="46" t="s">
        <v>19</v>
      </c>
      <c r="E4097" s="54">
        <v>40000</v>
      </c>
      <c r="F4097" s="46">
        <v>349000</v>
      </c>
      <c r="G4097" s="54">
        <v>-349000</v>
      </c>
      <c r="H4097" s="46" t="s">
        <v>20</v>
      </c>
      <c r="I4097" s="46"/>
      <c r="J4097" s="46">
        <v>2022</v>
      </c>
      <c r="K4097" s="83" t="s">
        <v>16088</v>
      </c>
      <c r="L4097" s="84" t="s">
        <v>16067</v>
      </c>
      <c r="M4097" s="85" t="s">
        <v>16089</v>
      </c>
      <c r="N4097" s="54" t="s">
        <v>105</v>
      </c>
      <c r="O4097" s="54" t="str">
        <f>VLOOKUP(H4097,province!$B$2:$C$64,2,0)</f>
        <v xml:space="preserve">TP Hồ Chí Minh </v>
      </c>
      <c r="P4097" s="6" t="str">
        <f>IFERROR(VLOOKUP(K4097,'user relationships'!$H$2:$I$13559,2,0),"")</f>
        <v>Tôi</v>
      </c>
    </row>
    <row r="4098" spans="1:16">
      <c r="A4098" s="78" t="s">
        <v>16090</v>
      </c>
      <c r="B4098" s="46" t="s">
        <v>9271</v>
      </c>
      <c r="C4098" s="46" t="s">
        <v>18</v>
      </c>
      <c r="D4098" s="46" t="s">
        <v>19</v>
      </c>
      <c r="E4098" s="54">
        <v>2020000</v>
      </c>
      <c r="F4098" s="46">
        <v>0</v>
      </c>
      <c r="G4098" s="54">
        <v>360000</v>
      </c>
      <c r="H4098" s="46" t="s">
        <v>1210</v>
      </c>
      <c r="I4098" s="46"/>
      <c r="J4098" s="46">
        <v>2022</v>
      </c>
      <c r="K4098" s="83" t="s">
        <v>9272</v>
      </c>
      <c r="L4098" s="84" t="s">
        <v>16091</v>
      </c>
      <c r="M4098" s="85" t="s">
        <v>16092</v>
      </c>
      <c r="N4098" s="54" t="s">
        <v>105</v>
      </c>
      <c r="O4098" s="54" t="str">
        <f>VLOOKUP(H4098,province!$B$2:$C$64,2,0)</f>
        <v xml:space="preserve">Hà Nội </v>
      </c>
      <c r="P4098" s="6" t="str">
        <f>IFERROR(VLOOKUP(K4098,'user relationships'!$H$2:$I$13559,2,0),"")</f>
        <v>Bạn gái</v>
      </c>
    </row>
    <row r="4099" spans="1:16">
      <c r="A4099" s="78" t="s">
        <v>16093</v>
      </c>
      <c r="B4099" s="46" t="s">
        <v>16094</v>
      </c>
      <c r="C4099" s="46" t="s">
        <v>10247</v>
      </c>
      <c r="D4099" s="46" t="s">
        <v>19</v>
      </c>
      <c r="E4099" s="54">
        <v>30000</v>
      </c>
      <c r="F4099" s="46">
        <v>149000</v>
      </c>
      <c r="G4099" s="54">
        <v>-149000</v>
      </c>
      <c r="H4099" s="46" t="s">
        <v>20</v>
      </c>
      <c r="I4099" s="46"/>
      <c r="J4099" s="46">
        <v>2022</v>
      </c>
      <c r="K4099" s="83" t="s">
        <v>16095</v>
      </c>
      <c r="L4099" s="84" t="s">
        <v>16096</v>
      </c>
      <c r="M4099" s="85" t="s">
        <v>16097</v>
      </c>
      <c r="N4099" s="54" t="s">
        <v>105</v>
      </c>
      <c r="O4099" s="54" t="str">
        <f>VLOOKUP(H4099,province!$B$2:$C$64,2,0)</f>
        <v xml:space="preserve">TP Hồ Chí Minh </v>
      </c>
      <c r="P4099" s="6" t="str">
        <f>IFERROR(VLOOKUP(K4099,'user relationships'!$H$2:$I$13559,2,0),"")</f>
        <v>Tôi</v>
      </c>
    </row>
    <row r="4100" spans="1:16">
      <c r="A4100" s="78" t="s">
        <v>16098</v>
      </c>
      <c r="B4100" s="46" t="s">
        <v>16099</v>
      </c>
      <c r="C4100" s="46" t="s">
        <v>10247</v>
      </c>
      <c r="D4100" s="46" t="s">
        <v>19</v>
      </c>
      <c r="E4100" s="54">
        <v>30000</v>
      </c>
      <c r="F4100" s="46">
        <v>249000</v>
      </c>
      <c r="G4100" s="54">
        <v>-249000</v>
      </c>
      <c r="H4100" s="46" t="s">
        <v>20</v>
      </c>
      <c r="I4100" s="46"/>
      <c r="J4100" s="46">
        <v>2022</v>
      </c>
      <c r="K4100" s="83" t="s">
        <v>16100</v>
      </c>
      <c r="L4100" s="84" t="s">
        <v>16096</v>
      </c>
      <c r="M4100" s="85" t="s">
        <v>16101</v>
      </c>
      <c r="N4100" s="54" t="s">
        <v>105</v>
      </c>
      <c r="O4100" s="54" t="str">
        <f>VLOOKUP(H4100,province!$B$2:$C$64,2,0)</f>
        <v xml:space="preserve">TP Hồ Chí Minh </v>
      </c>
      <c r="P4100" s="6" t="str">
        <f>IFERROR(VLOOKUP(K4100,'user relationships'!$H$2:$I$13559,2,0),"")</f>
        <v>Tôi</v>
      </c>
    </row>
    <row r="4101" spans="1:16">
      <c r="A4101" s="78" t="s">
        <v>16102</v>
      </c>
      <c r="B4101" s="46" t="s">
        <v>16103</v>
      </c>
      <c r="C4101" s="46" t="s">
        <v>10247</v>
      </c>
      <c r="D4101" s="46" t="s">
        <v>133</v>
      </c>
      <c r="E4101" s="54">
        <v>30000</v>
      </c>
      <c r="F4101" s="46">
        <v>349000</v>
      </c>
      <c r="G4101" s="54">
        <v>-349000</v>
      </c>
      <c r="H4101" s="46" t="s">
        <v>20</v>
      </c>
      <c r="I4101" s="46"/>
      <c r="J4101" s="46">
        <v>2022</v>
      </c>
      <c r="K4101" s="83" t="s">
        <v>16104</v>
      </c>
      <c r="L4101" s="84" t="s">
        <v>16105</v>
      </c>
      <c r="M4101" s="85" t="s">
        <v>16106</v>
      </c>
      <c r="N4101" s="54" t="s">
        <v>105</v>
      </c>
      <c r="O4101" s="54" t="str">
        <f>VLOOKUP(H4101,province!$B$2:$C$64,2,0)</f>
        <v xml:space="preserve">TP Hồ Chí Minh </v>
      </c>
      <c r="P4101" s="6" t="str">
        <f>IFERROR(VLOOKUP(K4101,'user relationships'!$H$2:$I$13559,2,0),"")</f>
        <v>Tôi</v>
      </c>
    </row>
    <row r="4102" spans="1:16">
      <c r="A4102" s="78" t="s">
        <v>16107</v>
      </c>
      <c r="B4102" s="46" t="s">
        <v>16108</v>
      </c>
      <c r="C4102" s="46" t="s">
        <v>10247</v>
      </c>
      <c r="D4102" s="46" t="s">
        <v>19</v>
      </c>
      <c r="E4102" s="54">
        <v>40000</v>
      </c>
      <c r="F4102" s="46">
        <v>189000</v>
      </c>
      <c r="G4102" s="54">
        <v>-189000</v>
      </c>
      <c r="H4102" s="46" t="s">
        <v>20</v>
      </c>
      <c r="I4102" s="46"/>
      <c r="J4102" s="46">
        <v>2022</v>
      </c>
      <c r="K4102" s="83" t="s">
        <v>16109</v>
      </c>
      <c r="L4102" s="84" t="s">
        <v>16110</v>
      </c>
      <c r="M4102" s="85" t="s">
        <v>16111</v>
      </c>
      <c r="N4102" s="54" t="s">
        <v>105</v>
      </c>
      <c r="O4102" s="54" t="str">
        <f>VLOOKUP(H4102,province!$B$2:$C$64,2,0)</f>
        <v xml:space="preserve">TP Hồ Chí Minh </v>
      </c>
      <c r="P4102" s="6" t="str">
        <f>IFERROR(VLOOKUP(K4102,'user relationships'!$H$2:$I$13559,2,0),"")</f>
        <v>Tôi</v>
      </c>
    </row>
    <row r="4103" spans="1:16">
      <c r="A4103" s="78" t="s">
        <v>16112</v>
      </c>
      <c r="B4103" s="46" t="s">
        <v>16113</v>
      </c>
      <c r="C4103" s="46" t="s">
        <v>10247</v>
      </c>
      <c r="D4103" s="46" t="s">
        <v>144</v>
      </c>
      <c r="E4103" s="54">
        <v>35000</v>
      </c>
      <c r="F4103" s="46">
        <v>349000</v>
      </c>
      <c r="G4103" s="54">
        <v>-349000</v>
      </c>
      <c r="H4103" s="46" t="s">
        <v>20</v>
      </c>
      <c r="I4103" s="46"/>
      <c r="J4103" s="46">
        <v>2022</v>
      </c>
      <c r="K4103" s="83" t="s">
        <v>16114</v>
      </c>
      <c r="L4103" s="84" t="s">
        <v>16096</v>
      </c>
      <c r="M4103" s="85" t="s">
        <v>16115</v>
      </c>
      <c r="N4103" s="54" t="s">
        <v>105</v>
      </c>
      <c r="O4103" s="54" t="str">
        <f>VLOOKUP(H4103,province!$B$2:$C$64,2,0)</f>
        <v xml:space="preserve">TP Hồ Chí Minh </v>
      </c>
      <c r="P4103" s="6" t="str">
        <f>IFERROR(VLOOKUP(K4103,'user relationships'!$H$2:$I$13559,2,0),"")</f>
        <v>Tôi</v>
      </c>
    </row>
    <row r="4104" spans="1:16">
      <c r="A4104" s="78" t="s">
        <v>16116</v>
      </c>
      <c r="B4104" s="46" t="s">
        <v>16117</v>
      </c>
      <c r="C4104" s="46" t="s">
        <v>10247</v>
      </c>
      <c r="D4104" s="46" t="s">
        <v>19</v>
      </c>
      <c r="E4104" s="54">
        <v>40000</v>
      </c>
      <c r="F4104" s="46">
        <v>149000</v>
      </c>
      <c r="G4104" s="54">
        <v>-149000</v>
      </c>
      <c r="H4104" s="46" t="s">
        <v>20</v>
      </c>
      <c r="I4104" s="46"/>
      <c r="J4104" s="46">
        <v>2022</v>
      </c>
      <c r="K4104" s="83" t="s">
        <v>16118</v>
      </c>
      <c r="L4104" s="84" t="s">
        <v>16096</v>
      </c>
      <c r="M4104" s="85" t="s">
        <v>16119</v>
      </c>
      <c r="N4104" s="54" t="s">
        <v>105</v>
      </c>
      <c r="O4104" s="54" t="str">
        <f>VLOOKUP(H4104,province!$B$2:$C$64,2,0)</f>
        <v xml:space="preserve">TP Hồ Chí Minh </v>
      </c>
      <c r="P4104" s="6" t="str">
        <f>IFERROR(VLOOKUP(K4104,'user relationships'!$H$2:$I$13559,2,0),"")</f>
        <v>Tôi</v>
      </c>
    </row>
    <row r="4105" spans="1:16">
      <c r="A4105" s="78" t="s">
        <v>16120</v>
      </c>
      <c r="B4105" s="46" t="s">
        <v>16121</v>
      </c>
      <c r="C4105" s="46" t="s">
        <v>10247</v>
      </c>
      <c r="D4105" s="46" t="s">
        <v>19</v>
      </c>
      <c r="E4105" s="54">
        <v>75000</v>
      </c>
      <c r="F4105" s="46">
        <v>349000</v>
      </c>
      <c r="G4105" s="54">
        <v>-349000</v>
      </c>
      <c r="H4105" s="46" t="s">
        <v>20</v>
      </c>
      <c r="I4105" s="46"/>
      <c r="J4105" s="46">
        <v>2022</v>
      </c>
      <c r="K4105" s="83" t="s">
        <v>16122</v>
      </c>
      <c r="L4105" s="84" t="s">
        <v>16105</v>
      </c>
      <c r="M4105" s="85" t="s">
        <v>16123</v>
      </c>
      <c r="N4105" s="54" t="s">
        <v>105</v>
      </c>
      <c r="O4105" s="54" t="str">
        <f>VLOOKUP(H4105,province!$B$2:$C$64,2,0)</f>
        <v xml:space="preserve">TP Hồ Chí Minh </v>
      </c>
      <c r="P4105" s="6" t="str">
        <f>IFERROR(VLOOKUP(K4105,'user relationships'!$H$2:$I$13559,2,0),"")</f>
        <v>Tôi</v>
      </c>
    </row>
    <row r="4106" spans="1:16">
      <c r="A4106" s="78" t="s">
        <v>16124</v>
      </c>
      <c r="B4106" s="46" t="s">
        <v>16125</v>
      </c>
      <c r="C4106" s="46" t="s">
        <v>10247</v>
      </c>
      <c r="D4106" s="46" t="s">
        <v>19</v>
      </c>
      <c r="E4106" s="54">
        <v>40000</v>
      </c>
      <c r="F4106" s="46">
        <v>189000</v>
      </c>
      <c r="G4106" s="54">
        <v>-189000</v>
      </c>
      <c r="H4106" s="46" t="s">
        <v>20</v>
      </c>
      <c r="I4106" s="46"/>
      <c r="J4106" s="46">
        <v>2022</v>
      </c>
      <c r="K4106" s="83" t="s">
        <v>16126</v>
      </c>
      <c r="L4106" s="84" t="s">
        <v>16096</v>
      </c>
      <c r="M4106" s="85" t="s">
        <v>16127</v>
      </c>
      <c r="N4106" s="54" t="s">
        <v>105</v>
      </c>
      <c r="O4106" s="54" t="str">
        <f>VLOOKUP(H4106,province!$B$2:$C$64,2,0)</f>
        <v xml:space="preserve">TP Hồ Chí Minh </v>
      </c>
      <c r="P4106" s="6" t="str">
        <f>IFERROR(VLOOKUP(K4106,'user relationships'!$H$2:$I$13559,2,0),"")</f>
        <v>Tôi</v>
      </c>
    </row>
    <row r="4107" spans="1:16">
      <c r="A4107" s="78" t="s">
        <v>16128</v>
      </c>
      <c r="B4107" s="46" t="s">
        <v>16129</v>
      </c>
      <c r="C4107" s="46" t="s">
        <v>10247</v>
      </c>
      <c r="D4107" s="46" t="s">
        <v>19</v>
      </c>
      <c r="E4107" s="54">
        <v>37800</v>
      </c>
      <c r="F4107" s="46">
        <v>189000</v>
      </c>
      <c r="G4107" s="54">
        <v>-186200</v>
      </c>
      <c r="H4107" s="46" t="s">
        <v>20</v>
      </c>
      <c r="I4107" s="46"/>
      <c r="J4107" s="46">
        <v>2022</v>
      </c>
      <c r="K4107" s="83" t="s">
        <v>16130</v>
      </c>
      <c r="L4107" s="84" t="s">
        <v>16096</v>
      </c>
      <c r="M4107" s="85" t="s">
        <v>16131</v>
      </c>
      <c r="N4107" s="54" t="s">
        <v>105</v>
      </c>
      <c r="O4107" s="54" t="str">
        <f>VLOOKUP(H4107,province!$B$2:$C$64,2,0)</f>
        <v xml:space="preserve">TP Hồ Chí Minh </v>
      </c>
      <c r="P4107" s="6" t="str">
        <f>IFERROR(VLOOKUP(K4107,'user relationships'!$H$2:$I$13559,2,0),"")</f>
        <v>Tôi</v>
      </c>
    </row>
    <row r="4108" spans="1:16">
      <c r="A4108" s="78" t="s">
        <v>16132</v>
      </c>
      <c r="B4108" s="46" t="s">
        <v>9578</v>
      </c>
      <c r="C4108" s="46" t="s">
        <v>18</v>
      </c>
      <c r="D4108" s="46" t="s">
        <v>19</v>
      </c>
      <c r="E4108" s="54">
        <v>825000</v>
      </c>
      <c r="F4108" s="46">
        <v>0</v>
      </c>
      <c r="G4108" s="54">
        <v>160000</v>
      </c>
      <c r="H4108" s="46" t="s">
        <v>20</v>
      </c>
      <c r="I4108" s="46"/>
      <c r="J4108" s="46">
        <v>2022</v>
      </c>
      <c r="K4108" s="83" t="s">
        <v>9579</v>
      </c>
      <c r="L4108" s="84" t="s">
        <v>16133</v>
      </c>
      <c r="M4108" s="85" t="s">
        <v>16134</v>
      </c>
      <c r="N4108" s="54" t="s">
        <v>105</v>
      </c>
      <c r="O4108" s="54" t="str">
        <f>VLOOKUP(H4108,province!$B$2:$C$64,2,0)</f>
        <v xml:space="preserve">TP Hồ Chí Minh </v>
      </c>
      <c r="P4108" s="6" t="str">
        <f>IFERROR(VLOOKUP(K4108,'user relationships'!$H$2:$I$13559,2,0),"")</f>
        <v>Bạn gái</v>
      </c>
    </row>
    <row r="4109" spans="1:16">
      <c r="A4109" s="78" t="s">
        <v>16135</v>
      </c>
      <c r="B4109" s="46" t="s">
        <v>10813</v>
      </c>
      <c r="C4109" s="46" t="s">
        <v>18</v>
      </c>
      <c r="D4109" s="46" t="s">
        <v>19</v>
      </c>
      <c r="E4109" s="54">
        <v>875000</v>
      </c>
      <c r="F4109" s="46">
        <v>0</v>
      </c>
      <c r="G4109" s="54">
        <v>130000</v>
      </c>
      <c r="H4109" s="46" t="s">
        <v>20</v>
      </c>
      <c r="I4109" s="46"/>
      <c r="J4109" s="46">
        <v>2022</v>
      </c>
      <c r="K4109" s="83" t="s">
        <v>16136</v>
      </c>
      <c r="L4109" s="84" t="s">
        <v>16133</v>
      </c>
      <c r="M4109" s="85" t="s">
        <v>16137</v>
      </c>
      <c r="N4109" s="54" t="s">
        <v>105</v>
      </c>
      <c r="O4109" s="54" t="str">
        <f>VLOOKUP(H4109,province!$B$2:$C$64,2,0)</f>
        <v xml:space="preserve">TP Hồ Chí Minh </v>
      </c>
      <c r="P4109" s="6" t="str">
        <f>IFERROR(VLOOKUP(K4109,'user relationships'!$H$2:$I$13559,2,0),"")</f>
        <v>Một ai đó</v>
      </c>
    </row>
    <row r="4110" spans="1:16">
      <c r="A4110" s="78" t="s">
        <v>16138</v>
      </c>
      <c r="B4110" s="46" t="s">
        <v>16139</v>
      </c>
      <c r="C4110" s="46" t="s">
        <v>10247</v>
      </c>
      <c r="D4110" s="46" t="s">
        <v>19</v>
      </c>
      <c r="E4110" s="54">
        <v>30000</v>
      </c>
      <c r="F4110" s="46">
        <v>249000</v>
      </c>
      <c r="G4110" s="54">
        <v>-249000</v>
      </c>
      <c r="H4110" s="46" t="s">
        <v>20</v>
      </c>
      <c r="I4110" s="46"/>
      <c r="J4110" s="46">
        <v>2022</v>
      </c>
      <c r="K4110" s="83" t="s">
        <v>16140</v>
      </c>
      <c r="L4110" s="84" t="s">
        <v>16141</v>
      </c>
      <c r="M4110" s="85" t="s">
        <v>16142</v>
      </c>
      <c r="N4110" s="54" t="s">
        <v>105</v>
      </c>
      <c r="O4110" s="54" t="str">
        <f>VLOOKUP(H4110,province!$B$2:$C$64,2,0)</f>
        <v xml:space="preserve">TP Hồ Chí Minh </v>
      </c>
      <c r="P4110" s="6" t="str">
        <f>IFERROR(VLOOKUP(K4110,'user relationships'!$H$2:$I$13559,2,0),"")</f>
        <v>Tôi</v>
      </c>
    </row>
    <row r="4111" spans="1:16">
      <c r="A4111" s="78" t="s">
        <v>16143</v>
      </c>
      <c r="B4111" s="46" t="s">
        <v>16144</v>
      </c>
      <c r="C4111" s="46" t="s">
        <v>10247</v>
      </c>
      <c r="D4111" s="46" t="s">
        <v>19</v>
      </c>
      <c r="E4111" s="54">
        <v>35000</v>
      </c>
      <c r="F4111" s="46">
        <v>249000</v>
      </c>
      <c r="G4111" s="54">
        <v>-249000</v>
      </c>
      <c r="H4111" s="46" t="s">
        <v>20</v>
      </c>
      <c r="I4111" s="46"/>
      <c r="J4111" s="46">
        <v>2022</v>
      </c>
      <c r="K4111" s="83" t="s">
        <v>16145</v>
      </c>
      <c r="L4111" s="84" t="s">
        <v>16146</v>
      </c>
      <c r="M4111" s="85" t="s">
        <v>16147</v>
      </c>
      <c r="N4111" s="54" t="s">
        <v>105</v>
      </c>
      <c r="O4111" s="54" t="str">
        <f>VLOOKUP(H4111,province!$B$2:$C$64,2,0)</f>
        <v xml:space="preserve">TP Hồ Chí Minh </v>
      </c>
      <c r="P4111" s="6" t="str">
        <f>IFERROR(VLOOKUP(K4111,'user relationships'!$H$2:$I$13559,2,0),"")</f>
        <v>Tôi</v>
      </c>
    </row>
    <row r="4112" spans="1:16">
      <c r="A4112" s="78" t="s">
        <v>16148</v>
      </c>
      <c r="B4112" s="46" t="s">
        <v>16149</v>
      </c>
      <c r="C4112" s="46" t="s">
        <v>10247</v>
      </c>
      <c r="D4112" s="46" t="s">
        <v>19</v>
      </c>
      <c r="E4112" s="54">
        <v>40000</v>
      </c>
      <c r="F4112" s="46">
        <v>189000</v>
      </c>
      <c r="G4112" s="54">
        <v>-189000</v>
      </c>
      <c r="H4112" s="46" t="s">
        <v>20</v>
      </c>
      <c r="I4112" s="46"/>
      <c r="J4112" s="46">
        <v>2022</v>
      </c>
      <c r="K4112" s="83" t="s">
        <v>16150</v>
      </c>
      <c r="L4112" s="84" t="s">
        <v>16141</v>
      </c>
      <c r="M4112" s="85" t="s">
        <v>16151</v>
      </c>
      <c r="N4112" s="54" t="s">
        <v>105</v>
      </c>
      <c r="O4112" s="54" t="str">
        <f>VLOOKUP(H4112,province!$B$2:$C$64,2,0)</f>
        <v xml:space="preserve">TP Hồ Chí Minh </v>
      </c>
      <c r="P4112" s="6" t="str">
        <f>IFERROR(VLOOKUP(K4112,'user relationships'!$H$2:$I$13559,2,0),"")</f>
        <v>Tôi</v>
      </c>
    </row>
    <row r="4113" spans="1:16">
      <c r="A4113" s="78" t="s">
        <v>16152</v>
      </c>
      <c r="B4113" s="46" t="s">
        <v>16153</v>
      </c>
      <c r="C4113" s="46" t="s">
        <v>10247</v>
      </c>
      <c r="D4113" s="46" t="s">
        <v>19</v>
      </c>
      <c r="E4113" s="54">
        <v>35000</v>
      </c>
      <c r="F4113" s="46">
        <v>149000</v>
      </c>
      <c r="G4113" s="54">
        <v>-149000</v>
      </c>
      <c r="H4113" s="46" t="s">
        <v>20</v>
      </c>
      <c r="I4113" s="46"/>
      <c r="J4113" s="46">
        <v>2022</v>
      </c>
      <c r="K4113" s="83" t="s">
        <v>16154</v>
      </c>
      <c r="L4113" s="84" t="s">
        <v>16141</v>
      </c>
      <c r="M4113" s="85" t="s">
        <v>16155</v>
      </c>
      <c r="N4113" s="54" t="s">
        <v>105</v>
      </c>
      <c r="O4113" s="54" t="str">
        <f>VLOOKUP(H4113,province!$B$2:$C$64,2,0)</f>
        <v xml:space="preserve">TP Hồ Chí Minh </v>
      </c>
      <c r="P4113" s="6" t="str">
        <f>IFERROR(VLOOKUP(K4113,'user relationships'!$H$2:$I$13559,2,0),"")</f>
        <v>Tôi</v>
      </c>
    </row>
    <row r="4114" spans="1:16">
      <c r="A4114" s="78" t="s">
        <v>16156</v>
      </c>
      <c r="B4114" s="46" t="s">
        <v>2430</v>
      </c>
      <c r="C4114" s="46" t="s">
        <v>18</v>
      </c>
      <c r="D4114" s="46" t="s">
        <v>19</v>
      </c>
      <c r="E4114" s="54">
        <v>999999</v>
      </c>
      <c r="F4114" s="46">
        <v>0</v>
      </c>
      <c r="G4114" s="54">
        <v>199999</v>
      </c>
      <c r="H4114" s="46" t="s">
        <v>20</v>
      </c>
      <c r="I4114" s="46"/>
      <c r="J4114" s="46">
        <v>2022</v>
      </c>
      <c r="K4114" s="83" t="s">
        <v>16157</v>
      </c>
      <c r="L4114" s="84" t="s">
        <v>16158</v>
      </c>
      <c r="M4114" s="85" t="s">
        <v>16159</v>
      </c>
      <c r="N4114" s="54" t="s">
        <v>105</v>
      </c>
      <c r="O4114" s="54" t="str">
        <f>VLOOKUP(H4114,province!$B$2:$C$64,2,0)</f>
        <v xml:space="preserve">TP Hồ Chí Minh </v>
      </c>
      <c r="P4114" s="6" t="str">
        <f>IFERROR(VLOOKUP(K4114,'user relationships'!$H$2:$I$13559,2,0),"")</f>
        <v>Nhân viên</v>
      </c>
    </row>
    <row r="4115" spans="1:16">
      <c r="A4115" s="78" t="s">
        <v>16160</v>
      </c>
      <c r="B4115" s="46" t="s">
        <v>16161</v>
      </c>
      <c r="C4115" s="46" t="s">
        <v>18</v>
      </c>
      <c r="D4115" s="46" t="s">
        <v>19</v>
      </c>
      <c r="E4115" s="54">
        <v>1512000</v>
      </c>
      <c r="F4115" s="46">
        <v>0</v>
      </c>
      <c r="G4115" s="54">
        <v>282000</v>
      </c>
      <c r="H4115" s="46" t="s">
        <v>20</v>
      </c>
      <c r="I4115" s="46"/>
      <c r="J4115" s="46">
        <v>2022</v>
      </c>
      <c r="K4115" s="83" t="s">
        <v>16162</v>
      </c>
      <c r="L4115" s="84" t="s">
        <v>16163</v>
      </c>
      <c r="M4115" s="85" t="s">
        <v>16164</v>
      </c>
      <c r="N4115" s="54" t="s">
        <v>1707</v>
      </c>
      <c r="O4115" s="54" t="str">
        <f>VLOOKUP(H4115,province!$B$2:$C$64,2,0)</f>
        <v xml:space="preserve">TP Hồ Chí Minh </v>
      </c>
      <c r="P4115" s="6" t="str">
        <f>IFERROR(VLOOKUP(K4115,'user relationships'!$H$2:$I$13559,2,0),"")</f>
        <v>Một ai đó</v>
      </c>
    </row>
    <row r="4116" spans="1:16">
      <c r="A4116" s="78" t="s">
        <v>16165</v>
      </c>
      <c r="B4116" s="46" t="s">
        <v>16166</v>
      </c>
      <c r="C4116" s="46" t="s">
        <v>18</v>
      </c>
      <c r="D4116" s="46" t="s">
        <v>19</v>
      </c>
      <c r="E4116" s="54">
        <v>430000</v>
      </c>
      <c r="F4116" s="46">
        <v>0</v>
      </c>
      <c r="G4116" s="54">
        <v>80000</v>
      </c>
      <c r="H4116" s="46" t="s">
        <v>20</v>
      </c>
      <c r="I4116" s="46"/>
      <c r="J4116" s="46">
        <v>2022</v>
      </c>
      <c r="K4116" s="83" t="s">
        <v>16167</v>
      </c>
      <c r="L4116" s="84" t="s">
        <v>16163</v>
      </c>
      <c r="M4116" s="85" t="s">
        <v>16168</v>
      </c>
      <c r="N4116" s="54" t="s">
        <v>1707</v>
      </c>
      <c r="O4116" s="54" t="str">
        <f>VLOOKUP(H4116,province!$B$2:$C$64,2,0)</f>
        <v xml:space="preserve">TP Hồ Chí Minh </v>
      </c>
      <c r="P4116" s="6" t="str">
        <f>IFERROR(VLOOKUP(K4116,'user relationships'!$H$2:$I$13559,2,0),"")</f>
        <v>Bạn bè</v>
      </c>
    </row>
    <row r="4117" spans="1:16">
      <c r="A4117" s="78" t="s">
        <v>16169</v>
      </c>
      <c r="B4117" s="46" t="s">
        <v>16170</v>
      </c>
      <c r="C4117" s="46" t="s">
        <v>18</v>
      </c>
      <c r="D4117" s="46" t="s">
        <v>19</v>
      </c>
      <c r="E4117" s="54">
        <v>1728000</v>
      </c>
      <c r="F4117" s="46">
        <v>0</v>
      </c>
      <c r="G4117" s="54">
        <v>398000</v>
      </c>
      <c r="H4117" s="46" t="s">
        <v>1361</v>
      </c>
      <c r="I4117" s="46"/>
      <c r="J4117" s="46">
        <v>2022</v>
      </c>
      <c r="K4117" s="83" t="s">
        <v>16171</v>
      </c>
      <c r="L4117" s="84" t="s">
        <v>16172</v>
      </c>
      <c r="M4117" s="85" t="s">
        <v>16173</v>
      </c>
      <c r="N4117" s="54" t="s">
        <v>1707</v>
      </c>
      <c r="O4117" s="54" t="str">
        <f>VLOOKUP(H4117,province!$B$2:$C$64,2,0)</f>
        <v xml:space="preserve">Đồng Nai </v>
      </c>
      <c r="P4117" s="6" t="str">
        <f>IFERROR(VLOOKUP(K4117,'user relationships'!$H$2:$I$13559,2,0),"")</f>
        <v>Bạn gái</v>
      </c>
    </row>
    <row r="4118" spans="1:16">
      <c r="A4118" s="78" t="s">
        <v>16174</v>
      </c>
      <c r="B4118" s="46" t="s">
        <v>16175</v>
      </c>
      <c r="C4118" s="46" t="s">
        <v>10247</v>
      </c>
      <c r="D4118" s="46" t="s">
        <v>19</v>
      </c>
      <c r="E4118" s="54">
        <v>45000</v>
      </c>
      <c r="F4118" s="46">
        <v>189000</v>
      </c>
      <c r="G4118" s="54">
        <v>-189000</v>
      </c>
      <c r="H4118" s="46" t="s">
        <v>20</v>
      </c>
      <c r="I4118" s="46"/>
      <c r="J4118" s="46">
        <v>2022</v>
      </c>
      <c r="K4118" s="83" t="s">
        <v>16176</v>
      </c>
      <c r="L4118" s="84" t="s">
        <v>16177</v>
      </c>
      <c r="M4118" s="85" t="s">
        <v>16178</v>
      </c>
      <c r="N4118" s="54" t="s">
        <v>1707</v>
      </c>
      <c r="O4118" s="54" t="str">
        <f>VLOOKUP(H4118,province!$B$2:$C$64,2,0)</f>
        <v xml:space="preserve">TP Hồ Chí Minh </v>
      </c>
      <c r="P4118" s="6" t="str">
        <f>IFERROR(VLOOKUP(K4118,'user relationships'!$H$2:$I$13559,2,0),"")</f>
        <v>Tôi</v>
      </c>
    </row>
    <row r="4119" spans="1:16">
      <c r="A4119" s="78" t="s">
        <v>16179</v>
      </c>
      <c r="B4119" s="46" t="s">
        <v>16180</v>
      </c>
      <c r="C4119" s="46" t="s">
        <v>18</v>
      </c>
      <c r="D4119" s="46" t="s">
        <v>19</v>
      </c>
      <c r="E4119" s="54">
        <v>470000</v>
      </c>
      <c r="F4119" s="46">
        <v>0</v>
      </c>
      <c r="G4119" s="54">
        <v>64000</v>
      </c>
      <c r="H4119" s="46" t="s">
        <v>20</v>
      </c>
      <c r="I4119" s="46"/>
      <c r="J4119" s="46">
        <v>2022</v>
      </c>
      <c r="K4119" s="83" t="s">
        <v>16181</v>
      </c>
      <c r="L4119" s="84" t="s">
        <v>16182</v>
      </c>
      <c r="M4119" s="85" t="s">
        <v>16183</v>
      </c>
      <c r="N4119" s="54" t="s">
        <v>1707</v>
      </c>
      <c r="O4119" s="54" t="str">
        <f>VLOOKUP(H4119,province!$B$2:$C$64,2,0)</f>
        <v xml:space="preserve">TP Hồ Chí Minh </v>
      </c>
      <c r="P4119" s="6" t="str">
        <f>IFERROR(VLOOKUP(K4119,'user relationships'!$H$2:$I$13559,2,0),"")</f>
        <v>Một ai đó</v>
      </c>
    </row>
    <row r="4120" spans="1:16">
      <c r="A4120" s="78" t="s">
        <v>16184</v>
      </c>
      <c r="B4120" s="46" t="s">
        <v>16185</v>
      </c>
      <c r="C4120" s="46" t="s">
        <v>18</v>
      </c>
      <c r="D4120" s="46" t="s">
        <v>19</v>
      </c>
      <c r="E4120" s="54">
        <v>259200</v>
      </c>
      <c r="F4120" s="46">
        <v>0</v>
      </c>
      <c r="G4120" s="54">
        <v>29200</v>
      </c>
      <c r="H4120" s="46" t="s">
        <v>20</v>
      </c>
      <c r="I4120" s="46"/>
      <c r="J4120" s="46">
        <v>2022</v>
      </c>
      <c r="K4120" s="83" t="s">
        <v>16186</v>
      </c>
      <c r="L4120" s="84" t="s">
        <v>16187</v>
      </c>
      <c r="M4120" s="85" t="s">
        <v>16188</v>
      </c>
      <c r="N4120" s="54" t="s">
        <v>1707</v>
      </c>
      <c r="O4120" s="54" t="str">
        <f>VLOOKUP(H4120,province!$B$2:$C$64,2,0)</f>
        <v xml:space="preserve">TP Hồ Chí Minh </v>
      </c>
      <c r="P4120" s="6" t="str">
        <f>IFERROR(VLOOKUP(K4120,'user relationships'!$H$2:$I$13559,2,0),"")</f>
        <v>Một ai đó</v>
      </c>
    </row>
    <row r="4121" spans="1:16">
      <c r="A4121" s="78" t="s">
        <v>16189</v>
      </c>
      <c r="B4121" s="46" t="s">
        <v>16190</v>
      </c>
      <c r="C4121" s="46" t="s">
        <v>18</v>
      </c>
      <c r="D4121" s="46" t="s">
        <v>19</v>
      </c>
      <c r="E4121" s="54">
        <v>209000</v>
      </c>
      <c r="F4121" s="46">
        <v>0</v>
      </c>
      <c r="G4121" s="54">
        <v>9800</v>
      </c>
      <c r="H4121" s="46" t="s">
        <v>20</v>
      </c>
      <c r="I4121" s="46"/>
      <c r="J4121" s="46">
        <v>2022</v>
      </c>
      <c r="K4121" s="83" t="s">
        <v>16191</v>
      </c>
      <c r="L4121" s="84" t="s">
        <v>16192</v>
      </c>
      <c r="M4121" s="85" t="s">
        <v>16193</v>
      </c>
      <c r="N4121" s="54" t="s">
        <v>1843</v>
      </c>
      <c r="O4121" s="54" t="str">
        <f>VLOOKUP(H4121,province!$B$2:$C$64,2,0)</f>
        <v xml:space="preserve">TP Hồ Chí Minh </v>
      </c>
      <c r="P4121" s="6" t="str">
        <f>IFERROR(VLOOKUP(K4121,'user relationships'!$H$2:$I$13559,2,0),"")</f>
        <v>Bạn gái</v>
      </c>
    </row>
    <row r="4122" spans="1:16">
      <c r="A4122" s="78" t="s">
        <v>16194</v>
      </c>
      <c r="B4122" s="46" t="s">
        <v>16195</v>
      </c>
      <c r="C4122" s="46" t="s">
        <v>18</v>
      </c>
      <c r="D4122" s="46" t="s">
        <v>133</v>
      </c>
      <c r="E4122" s="54">
        <v>490000</v>
      </c>
      <c r="F4122" s="46">
        <v>50000</v>
      </c>
      <c r="G4122" s="54">
        <v>50000</v>
      </c>
      <c r="H4122" s="46" t="s">
        <v>20</v>
      </c>
      <c r="I4122" s="46"/>
      <c r="J4122" s="46">
        <v>2022</v>
      </c>
      <c r="K4122" s="83" t="s">
        <v>16196</v>
      </c>
      <c r="L4122" s="84" t="s">
        <v>16197</v>
      </c>
      <c r="M4122" s="85" t="s">
        <v>16198</v>
      </c>
      <c r="N4122" s="54" t="s">
        <v>1843</v>
      </c>
      <c r="O4122" s="54" t="str">
        <f>VLOOKUP(H4122,province!$B$2:$C$64,2,0)</f>
        <v xml:space="preserve">TP Hồ Chí Minh </v>
      </c>
      <c r="P4122" s="6" t="str">
        <f>IFERROR(VLOOKUP(K4122,'user relationships'!$H$2:$I$13559,2,0),"")</f>
        <v>Tôi</v>
      </c>
    </row>
    <row r="4123" spans="1:16">
      <c r="A4123" s="78" t="s">
        <v>16199</v>
      </c>
      <c r="B4123" s="46" t="s">
        <v>6228</v>
      </c>
      <c r="C4123" s="46" t="s">
        <v>18</v>
      </c>
      <c r="D4123" s="46" t="s">
        <v>19</v>
      </c>
      <c r="E4123" s="54">
        <v>895000</v>
      </c>
      <c r="F4123" s="46">
        <v>0</v>
      </c>
      <c r="G4123" s="54">
        <v>128250</v>
      </c>
      <c r="H4123" s="46" t="s">
        <v>20</v>
      </c>
      <c r="I4123" s="46"/>
      <c r="J4123" s="46">
        <v>2022</v>
      </c>
      <c r="K4123" s="83" t="s">
        <v>6229</v>
      </c>
      <c r="L4123" s="84" t="s">
        <v>16200</v>
      </c>
      <c r="M4123" s="85" t="s">
        <v>16201</v>
      </c>
      <c r="N4123" s="54" t="s">
        <v>1843</v>
      </c>
      <c r="O4123" s="54" t="str">
        <f>VLOOKUP(H4123,province!$B$2:$C$64,2,0)</f>
        <v xml:space="preserve">TP Hồ Chí Minh </v>
      </c>
      <c r="P4123" s="6" t="str">
        <f>IFERROR(VLOOKUP(K4123,'user relationships'!$H$2:$I$13559,2,0),"")</f>
        <v>Một ai đó</v>
      </c>
    </row>
    <row r="4124" spans="1:16">
      <c r="A4124" s="78" t="s">
        <v>16202</v>
      </c>
      <c r="B4124" s="46" t="s">
        <v>16203</v>
      </c>
      <c r="C4124" s="46" t="s">
        <v>18</v>
      </c>
      <c r="D4124" s="46" t="s">
        <v>19</v>
      </c>
      <c r="E4124" s="54">
        <v>657000</v>
      </c>
      <c r="F4124" s="46">
        <v>63000</v>
      </c>
      <c r="G4124" s="54">
        <v>63000</v>
      </c>
      <c r="H4124" s="46" t="s">
        <v>1210</v>
      </c>
      <c r="I4124" s="46"/>
      <c r="J4124" s="46">
        <v>2022</v>
      </c>
      <c r="K4124" s="83" t="s">
        <v>16204</v>
      </c>
      <c r="L4124" s="84" t="s">
        <v>16205</v>
      </c>
      <c r="M4124" s="85" t="s">
        <v>16206</v>
      </c>
      <c r="N4124" s="54" t="s">
        <v>1843</v>
      </c>
      <c r="O4124" s="54" t="str">
        <f>VLOOKUP(H4124,province!$B$2:$C$64,2,0)</f>
        <v xml:space="preserve">Hà Nội </v>
      </c>
      <c r="P4124" s="6" t="str">
        <f>IFERROR(VLOOKUP(K4124,'user relationships'!$H$2:$I$13559,2,0),"")</f>
        <v>Một ai đó</v>
      </c>
    </row>
    <row r="4125" spans="1:16">
      <c r="A4125" s="78" t="s">
        <v>16207</v>
      </c>
      <c r="B4125" s="46" t="s">
        <v>16208</v>
      </c>
      <c r="C4125" s="46" t="s">
        <v>18</v>
      </c>
      <c r="D4125" s="46" t="s">
        <v>19</v>
      </c>
      <c r="E4125" s="54">
        <v>300000</v>
      </c>
      <c r="F4125" s="46">
        <v>0</v>
      </c>
      <c r="G4125" s="54">
        <v>40000</v>
      </c>
      <c r="H4125" s="46" t="s">
        <v>20</v>
      </c>
      <c r="I4125" s="46"/>
      <c r="J4125" s="46">
        <v>2022</v>
      </c>
      <c r="K4125" s="83" t="s">
        <v>16209</v>
      </c>
      <c r="L4125" s="84" t="s">
        <v>16210</v>
      </c>
      <c r="M4125" s="85" t="s">
        <v>16211</v>
      </c>
      <c r="N4125" s="54" t="s">
        <v>1843</v>
      </c>
      <c r="O4125" s="54" t="str">
        <f>VLOOKUP(H4125,province!$B$2:$C$64,2,0)</f>
        <v xml:space="preserve">TP Hồ Chí Minh </v>
      </c>
      <c r="P4125" s="6" t="str">
        <f>IFERROR(VLOOKUP(K4125,'user relationships'!$H$2:$I$13559,2,0),"")</f>
        <v>Bạn gái</v>
      </c>
    </row>
    <row r="4126" spans="1:16">
      <c r="A4126" s="78" t="s">
        <v>16212</v>
      </c>
      <c r="B4126" s="46" t="s">
        <v>16213</v>
      </c>
      <c r="C4126" s="46" t="s">
        <v>18</v>
      </c>
      <c r="D4126" s="46" t="s">
        <v>19</v>
      </c>
      <c r="E4126" s="54">
        <v>1015200</v>
      </c>
      <c r="F4126" s="46">
        <v>0</v>
      </c>
      <c r="G4126" s="54">
        <v>205200</v>
      </c>
      <c r="H4126" s="46" t="s">
        <v>1210</v>
      </c>
      <c r="I4126" s="46"/>
      <c r="J4126" s="46">
        <v>2022</v>
      </c>
      <c r="K4126" s="83" t="s">
        <v>16214</v>
      </c>
      <c r="L4126" s="84" t="s">
        <v>16215</v>
      </c>
      <c r="M4126" s="85" t="s">
        <v>16216</v>
      </c>
      <c r="N4126" s="54" t="s">
        <v>1843</v>
      </c>
      <c r="O4126" s="54" t="str">
        <f>VLOOKUP(H4126,province!$B$2:$C$64,2,0)</f>
        <v xml:space="preserve">Hà Nội </v>
      </c>
      <c r="P4126" s="6" t="str">
        <f>IFERROR(VLOOKUP(K4126,'user relationships'!$H$2:$I$13559,2,0),"")</f>
        <v>Một ai đó</v>
      </c>
    </row>
    <row r="4127" spans="1:16">
      <c r="A4127" s="78" t="s">
        <v>16217</v>
      </c>
      <c r="B4127" s="46" t="s">
        <v>16218</v>
      </c>
      <c r="C4127" s="46" t="s">
        <v>10343</v>
      </c>
      <c r="D4127" s="46" t="s">
        <v>19</v>
      </c>
      <c r="E4127" s="54">
        <v>518400</v>
      </c>
      <c r="F4127" s="46">
        <v>0</v>
      </c>
      <c r="G4127" s="54">
        <v>92400</v>
      </c>
      <c r="H4127" s="46" t="s">
        <v>20</v>
      </c>
      <c r="I4127" s="46"/>
      <c r="J4127" s="46">
        <v>2022</v>
      </c>
      <c r="K4127" s="83" t="s">
        <v>16219</v>
      </c>
      <c r="L4127" s="84" t="s">
        <v>16220</v>
      </c>
      <c r="M4127" s="85" t="s">
        <v>16221</v>
      </c>
      <c r="N4127" s="54" t="s">
        <v>1843</v>
      </c>
      <c r="O4127" s="54" t="str">
        <f>VLOOKUP(H4127,province!$B$2:$C$64,2,0)</f>
        <v xml:space="preserve">TP Hồ Chí Minh </v>
      </c>
      <c r="P4127" s="6" t="str">
        <f>IFERROR(VLOOKUP(K4127,'user relationships'!$H$2:$I$13559,2,0),"")</f>
        <v>Tôi</v>
      </c>
    </row>
    <row r="4128" spans="1:16">
      <c r="A4128" s="78" t="s">
        <v>16222</v>
      </c>
      <c r="B4128" s="46" t="s">
        <v>16223</v>
      </c>
      <c r="C4128" s="46" t="s">
        <v>18</v>
      </c>
      <c r="D4128" s="46" t="s">
        <v>19</v>
      </c>
      <c r="E4128" s="54">
        <v>1663200</v>
      </c>
      <c r="F4128" s="46">
        <v>0</v>
      </c>
      <c r="G4128" s="54">
        <v>324640</v>
      </c>
      <c r="H4128" s="46" t="s">
        <v>20</v>
      </c>
      <c r="I4128" s="46"/>
      <c r="J4128" s="46">
        <v>2022</v>
      </c>
      <c r="K4128" s="83" t="s">
        <v>16224</v>
      </c>
      <c r="L4128" s="84" t="s">
        <v>16225</v>
      </c>
      <c r="M4128" s="85" t="s">
        <v>16226</v>
      </c>
      <c r="N4128" s="54" t="s">
        <v>105</v>
      </c>
      <c r="O4128" s="54" t="str">
        <f>VLOOKUP(H4128,province!$B$2:$C$64,2,0)</f>
        <v xml:space="preserve">TP Hồ Chí Minh </v>
      </c>
      <c r="P4128" s="6" t="str">
        <f>IFERROR(VLOOKUP(K4128,'user relationships'!$H$2:$I$13559,2,0),"")</f>
        <v>Một ai đó</v>
      </c>
    </row>
    <row r="4129" spans="1:16">
      <c r="A4129" s="78" t="s">
        <v>16227</v>
      </c>
      <c r="B4129" s="46" t="s">
        <v>16228</v>
      </c>
      <c r="C4129" s="46" t="s">
        <v>18</v>
      </c>
      <c r="D4129" s="46" t="s">
        <v>19</v>
      </c>
      <c r="E4129" s="54">
        <v>2160000</v>
      </c>
      <c r="F4129" s="46">
        <v>0</v>
      </c>
      <c r="G4129" s="54">
        <v>540000</v>
      </c>
      <c r="H4129" s="46" t="s">
        <v>20</v>
      </c>
      <c r="I4129" s="46"/>
      <c r="J4129" s="46">
        <v>2022</v>
      </c>
      <c r="K4129" s="83" t="s">
        <v>16229</v>
      </c>
      <c r="L4129" s="84" t="s">
        <v>16230</v>
      </c>
      <c r="M4129" s="85" t="s">
        <v>16231</v>
      </c>
      <c r="N4129" s="54" t="s">
        <v>105</v>
      </c>
      <c r="O4129" s="54" t="str">
        <f>VLOOKUP(H4129,province!$B$2:$C$64,2,0)</f>
        <v xml:space="preserve">TP Hồ Chí Minh </v>
      </c>
      <c r="P4129" s="6" t="str">
        <f>IFERROR(VLOOKUP(K4129,'user relationships'!$H$2:$I$13559,2,0),"")</f>
        <v>Một ai đó</v>
      </c>
    </row>
    <row r="4130" spans="1:16">
      <c r="A4130" s="78" t="s">
        <v>16232</v>
      </c>
      <c r="B4130" s="46" t="s">
        <v>16233</v>
      </c>
      <c r="C4130" s="46" t="s">
        <v>18</v>
      </c>
      <c r="D4130" s="46" t="s">
        <v>19</v>
      </c>
      <c r="E4130" s="54">
        <v>139000</v>
      </c>
      <c r="F4130" s="46">
        <v>10000</v>
      </c>
      <c r="G4130" s="54">
        <v>29800</v>
      </c>
      <c r="H4130" s="46" t="s">
        <v>20</v>
      </c>
      <c r="I4130" s="46"/>
      <c r="J4130" s="46">
        <v>2022</v>
      </c>
      <c r="K4130" s="83" t="s">
        <v>16234</v>
      </c>
      <c r="L4130" s="84" t="s">
        <v>16230</v>
      </c>
      <c r="M4130" s="85" t="s">
        <v>16235</v>
      </c>
      <c r="N4130" s="54" t="s">
        <v>105</v>
      </c>
      <c r="O4130" s="54" t="str">
        <f>VLOOKUP(H4130,province!$B$2:$C$64,2,0)</f>
        <v xml:space="preserve">TP Hồ Chí Minh </v>
      </c>
      <c r="P4130" s="6" t="str">
        <f>IFERROR(VLOOKUP(K4130,'user relationships'!$H$2:$I$13559,2,0),"")</f>
        <v>Một ai đó</v>
      </c>
    </row>
    <row r="4131" spans="1:16">
      <c r="A4131" s="78" t="s">
        <v>16236</v>
      </c>
      <c r="B4131" s="46" t="s">
        <v>16237</v>
      </c>
      <c r="C4131" s="46" t="s">
        <v>18</v>
      </c>
      <c r="D4131" s="46" t="s">
        <v>19</v>
      </c>
      <c r="E4131" s="54">
        <v>810000</v>
      </c>
      <c r="F4131" s="46">
        <v>0</v>
      </c>
      <c r="G4131" s="54">
        <v>196000</v>
      </c>
      <c r="H4131" s="46" t="s">
        <v>20</v>
      </c>
      <c r="I4131" s="46"/>
      <c r="J4131" s="46">
        <v>2022</v>
      </c>
      <c r="K4131" s="83" t="s">
        <v>16238</v>
      </c>
      <c r="L4131" s="84" t="s">
        <v>16230</v>
      </c>
      <c r="M4131" s="85" t="s">
        <v>16239</v>
      </c>
      <c r="N4131" s="54" t="s">
        <v>105</v>
      </c>
      <c r="O4131" s="54" t="str">
        <f>VLOOKUP(H4131,province!$B$2:$C$64,2,0)</f>
        <v xml:space="preserve">TP Hồ Chí Minh </v>
      </c>
      <c r="P4131" s="6" t="str">
        <f>IFERROR(VLOOKUP(K4131,'user relationships'!$H$2:$I$13559,2,0),"")</f>
        <v>Tôi</v>
      </c>
    </row>
    <row r="4132" spans="1:16">
      <c r="A4132" s="78" t="s">
        <v>16240</v>
      </c>
      <c r="B4132" s="46" t="s">
        <v>16241</v>
      </c>
      <c r="C4132" s="46" t="s">
        <v>18</v>
      </c>
      <c r="D4132" s="46" t="s">
        <v>19</v>
      </c>
      <c r="E4132" s="54">
        <v>216000</v>
      </c>
      <c r="F4132" s="46">
        <v>0</v>
      </c>
      <c r="G4132" s="54">
        <v>26000</v>
      </c>
      <c r="H4132" s="46" t="s">
        <v>20</v>
      </c>
      <c r="I4132" s="46"/>
      <c r="J4132" s="46">
        <v>2022</v>
      </c>
      <c r="K4132" s="83" t="s">
        <v>16242</v>
      </c>
      <c r="L4132" s="84" t="s">
        <v>16243</v>
      </c>
      <c r="M4132" s="85" t="s">
        <v>16244</v>
      </c>
      <c r="N4132" s="54" t="s">
        <v>105</v>
      </c>
      <c r="O4132" s="54" t="str">
        <f>VLOOKUP(H4132,province!$B$2:$C$64,2,0)</f>
        <v xml:space="preserve">TP Hồ Chí Minh </v>
      </c>
      <c r="P4132" s="6" t="str">
        <f>IFERROR(VLOOKUP(K4132,'user relationships'!$H$2:$I$13559,2,0),"")</f>
        <v>Tôi</v>
      </c>
    </row>
    <row r="4133" spans="1:16">
      <c r="A4133" s="78" t="s">
        <v>16245</v>
      </c>
      <c r="B4133" s="46" t="s">
        <v>4967</v>
      </c>
      <c r="C4133" s="46" t="s">
        <v>18</v>
      </c>
      <c r="D4133" s="46" t="s">
        <v>19</v>
      </c>
      <c r="E4133" s="54">
        <v>723600</v>
      </c>
      <c r="F4133" s="46">
        <v>0</v>
      </c>
      <c r="G4133" s="54">
        <v>153600</v>
      </c>
      <c r="H4133" s="46" t="s">
        <v>1210</v>
      </c>
      <c r="I4133" s="46"/>
      <c r="J4133" s="46">
        <v>2022</v>
      </c>
      <c r="K4133" s="83" t="s">
        <v>4968</v>
      </c>
      <c r="L4133" s="84" t="s">
        <v>16246</v>
      </c>
      <c r="M4133" s="85" t="s">
        <v>16247</v>
      </c>
      <c r="N4133" s="54" t="s">
        <v>1882</v>
      </c>
      <c r="O4133" s="54" t="str">
        <f>VLOOKUP(H4133,province!$B$2:$C$64,2,0)</f>
        <v xml:space="preserve">Hà Nội </v>
      </c>
      <c r="P4133" s="6" t="str">
        <f>IFERROR(VLOOKUP(K4133,'user relationships'!$H$2:$I$13559,2,0),"")</f>
        <v>Bạn gái</v>
      </c>
    </row>
    <row r="4134" spans="1:16">
      <c r="A4134" s="78" t="s">
        <v>16248</v>
      </c>
      <c r="B4134" s="46" t="s">
        <v>7681</v>
      </c>
      <c r="C4134" s="46" t="s">
        <v>18</v>
      </c>
      <c r="D4134" s="46" t="s">
        <v>191</v>
      </c>
      <c r="E4134" s="54">
        <v>388800</v>
      </c>
      <c r="F4134" s="46">
        <v>0</v>
      </c>
      <c r="G4134" s="54">
        <v>38800</v>
      </c>
      <c r="H4134" s="46" t="s">
        <v>2297</v>
      </c>
      <c r="I4134" s="46"/>
      <c r="J4134" s="46">
        <v>2022</v>
      </c>
      <c r="K4134" s="83" t="s">
        <v>13066</v>
      </c>
      <c r="L4134" s="84" t="s">
        <v>16249</v>
      </c>
      <c r="M4134" s="85" t="s">
        <v>16250</v>
      </c>
      <c r="N4134" s="54" t="s">
        <v>1882</v>
      </c>
      <c r="O4134" s="54" t="str">
        <f>VLOOKUP(H4134,province!$B$2:$C$64,2,0)</f>
        <v xml:space="preserve">Sóc Trăng </v>
      </c>
      <c r="P4134" s="6" t="str">
        <f>IFERROR(VLOOKUP(K4134,'user relationships'!$H$2:$I$13559,2,0),"")</f>
        <v>Một ai đó</v>
      </c>
    </row>
    <row r="4135" spans="1:16">
      <c r="A4135" s="78" t="s">
        <v>16251</v>
      </c>
      <c r="B4135" s="46" t="s">
        <v>16252</v>
      </c>
      <c r="C4135" s="46" t="s">
        <v>18</v>
      </c>
      <c r="D4135" s="46" t="s">
        <v>19</v>
      </c>
      <c r="E4135" s="54">
        <v>657720</v>
      </c>
      <c r="F4135" s="46">
        <v>0</v>
      </c>
      <c r="G4135" s="54">
        <v>138520</v>
      </c>
      <c r="H4135" s="46" t="s">
        <v>20</v>
      </c>
      <c r="I4135" s="46"/>
      <c r="J4135" s="46">
        <v>2022</v>
      </c>
      <c r="K4135" s="83" t="s">
        <v>16253</v>
      </c>
      <c r="L4135" s="84" t="s">
        <v>16254</v>
      </c>
      <c r="M4135" s="85" t="s">
        <v>16255</v>
      </c>
      <c r="N4135" s="54" t="s">
        <v>1882</v>
      </c>
      <c r="O4135" s="54" t="str">
        <f>VLOOKUP(H4135,province!$B$2:$C$64,2,0)</f>
        <v xml:space="preserve">TP Hồ Chí Minh </v>
      </c>
      <c r="P4135" s="6" t="str">
        <f>IFERROR(VLOOKUP(K4135,'user relationships'!$H$2:$I$13559,2,0),"")</f>
        <v>Tôi</v>
      </c>
    </row>
    <row r="4136" spans="1:16">
      <c r="A4136" s="78" t="s">
        <v>16256</v>
      </c>
      <c r="B4136" s="46" t="s">
        <v>12798</v>
      </c>
      <c r="C4136" s="46" t="s">
        <v>18</v>
      </c>
      <c r="D4136" s="46" t="s">
        <v>167</v>
      </c>
      <c r="E4136" s="54">
        <v>219888</v>
      </c>
      <c r="F4136" s="46">
        <v>0</v>
      </c>
      <c r="G4136" s="54">
        <v>41888</v>
      </c>
      <c r="H4136" s="46" t="s">
        <v>20</v>
      </c>
      <c r="I4136" s="46"/>
      <c r="J4136" s="46">
        <v>2022</v>
      </c>
      <c r="K4136" s="83" t="s">
        <v>12799</v>
      </c>
      <c r="L4136" s="84" t="s">
        <v>16257</v>
      </c>
      <c r="M4136" s="85" t="s">
        <v>16258</v>
      </c>
      <c r="N4136" s="54" t="s">
        <v>1882</v>
      </c>
      <c r="O4136" s="54" t="str">
        <f>VLOOKUP(H4136,province!$B$2:$C$64,2,0)</f>
        <v xml:space="preserve">TP Hồ Chí Minh </v>
      </c>
      <c r="P4136" s="6" t="str">
        <f>IFERROR(VLOOKUP(K4136,'user relationships'!$H$2:$I$13559,2,0),"")</f>
        <v>Chồng</v>
      </c>
    </row>
    <row r="4137" spans="1:16">
      <c r="A4137" s="78" t="s">
        <v>16259</v>
      </c>
      <c r="B4137" s="46" t="s">
        <v>16260</v>
      </c>
      <c r="C4137" s="46" t="s">
        <v>18</v>
      </c>
      <c r="D4137" s="46" t="s">
        <v>167</v>
      </c>
      <c r="E4137" s="54">
        <v>450000</v>
      </c>
      <c r="F4137" s="46">
        <v>0</v>
      </c>
      <c r="G4137" s="54">
        <v>40000</v>
      </c>
      <c r="H4137" s="46" t="s">
        <v>1210</v>
      </c>
      <c r="I4137" s="46"/>
      <c r="J4137" s="46">
        <v>2022</v>
      </c>
      <c r="K4137" s="83" t="s">
        <v>16261</v>
      </c>
      <c r="L4137" s="84" t="s">
        <v>16254</v>
      </c>
      <c r="M4137" s="85" t="s">
        <v>16262</v>
      </c>
      <c r="N4137" s="54" t="s">
        <v>1882</v>
      </c>
      <c r="O4137" s="54" t="str">
        <f>VLOOKUP(H4137,province!$B$2:$C$64,2,0)</f>
        <v xml:space="preserve">Hà Nội </v>
      </c>
      <c r="P4137" s="6" t="str">
        <f>IFERROR(VLOOKUP(K4137,'user relationships'!$H$2:$I$13559,2,0),"")</f>
        <v>Tôi</v>
      </c>
    </row>
    <row r="4138" spans="1:16">
      <c r="A4138" s="78" t="s">
        <v>16263</v>
      </c>
      <c r="B4138" s="46" t="s">
        <v>10912</v>
      </c>
      <c r="C4138" s="46" t="s">
        <v>18</v>
      </c>
      <c r="D4138" s="46" t="s">
        <v>19</v>
      </c>
      <c r="E4138" s="54">
        <v>870000</v>
      </c>
      <c r="F4138" s="46">
        <v>0</v>
      </c>
      <c r="G4138" s="54">
        <v>144000</v>
      </c>
      <c r="H4138" s="46" t="s">
        <v>20</v>
      </c>
      <c r="I4138" s="46"/>
      <c r="J4138" s="46">
        <v>2022</v>
      </c>
      <c r="K4138" s="83" t="s">
        <v>10913</v>
      </c>
      <c r="L4138" s="84" t="s">
        <v>16264</v>
      </c>
      <c r="M4138" s="85" t="s">
        <v>16265</v>
      </c>
      <c r="N4138" s="54" t="s">
        <v>1882</v>
      </c>
      <c r="O4138" s="54" t="str">
        <f>VLOOKUP(H4138,province!$B$2:$C$64,2,0)</f>
        <v xml:space="preserve">TP Hồ Chí Minh </v>
      </c>
      <c r="P4138" s="6" t="str">
        <f>IFERROR(VLOOKUP(K4138,'user relationships'!$H$2:$I$13559,2,0),"")</f>
        <v>Tôi</v>
      </c>
    </row>
    <row r="4139" spans="1:16">
      <c r="A4139" s="78" t="s">
        <v>16266</v>
      </c>
      <c r="B4139" s="46" t="s">
        <v>16267</v>
      </c>
      <c r="C4139" s="46" t="s">
        <v>18</v>
      </c>
      <c r="D4139" s="46" t="s">
        <v>19</v>
      </c>
      <c r="E4139" s="54">
        <v>1500000</v>
      </c>
      <c r="F4139" s="46">
        <v>0</v>
      </c>
      <c r="G4139" s="54">
        <v>300000</v>
      </c>
      <c r="H4139" s="46" t="s">
        <v>20</v>
      </c>
      <c r="I4139" s="46"/>
      <c r="J4139" s="46">
        <v>2022</v>
      </c>
      <c r="K4139" s="83" t="s">
        <v>16268</v>
      </c>
      <c r="L4139" s="84" t="s">
        <v>16269</v>
      </c>
      <c r="M4139" s="85" t="s">
        <v>16270</v>
      </c>
      <c r="N4139" s="54" t="s">
        <v>1882</v>
      </c>
      <c r="O4139" s="54" t="str">
        <f>VLOOKUP(H4139,province!$B$2:$C$64,2,0)</f>
        <v xml:space="preserve">TP Hồ Chí Minh </v>
      </c>
      <c r="P4139" s="6" t="str">
        <f>IFERROR(VLOOKUP(K4139,'user relationships'!$H$2:$I$13559,2,0),"")</f>
        <v>Tôi</v>
      </c>
    </row>
    <row r="4140" spans="1:16">
      <c r="A4140" s="78" t="s">
        <v>16271</v>
      </c>
      <c r="B4140" s="46" t="s">
        <v>4790</v>
      </c>
      <c r="C4140" s="46" t="s">
        <v>18</v>
      </c>
      <c r="D4140" s="46" t="s">
        <v>19</v>
      </c>
      <c r="E4140" s="54">
        <v>928800</v>
      </c>
      <c r="F4140" s="46">
        <v>0</v>
      </c>
      <c r="G4140" s="54">
        <v>72000</v>
      </c>
      <c r="H4140" s="46" t="s">
        <v>20</v>
      </c>
      <c r="I4140" s="46"/>
      <c r="J4140" s="46">
        <v>2022</v>
      </c>
      <c r="K4140" s="83" t="s">
        <v>12694</v>
      </c>
      <c r="L4140" s="84" t="s">
        <v>16272</v>
      </c>
      <c r="M4140" s="85" t="s">
        <v>16273</v>
      </c>
      <c r="N4140" s="54" t="s">
        <v>1882</v>
      </c>
      <c r="O4140" s="54" t="str">
        <f>VLOOKUP(H4140,province!$B$2:$C$64,2,0)</f>
        <v xml:space="preserve">TP Hồ Chí Minh </v>
      </c>
      <c r="P4140" s="6" t="str">
        <f>IFERROR(VLOOKUP(K4140,'user relationships'!$H$2:$I$13559,2,0),"")</f>
        <v>Bạn gái</v>
      </c>
    </row>
    <row r="4141" spans="1:16">
      <c r="A4141" s="78" t="s">
        <v>16274</v>
      </c>
      <c r="B4141" s="46" t="s">
        <v>4790</v>
      </c>
      <c r="C4141" s="46" t="s">
        <v>18</v>
      </c>
      <c r="D4141" s="46" t="s">
        <v>19</v>
      </c>
      <c r="E4141" s="54">
        <v>486000</v>
      </c>
      <c r="F4141" s="46">
        <v>0</v>
      </c>
      <c r="G4141" s="54">
        <v>96000</v>
      </c>
      <c r="H4141" s="46" t="s">
        <v>20</v>
      </c>
      <c r="I4141" s="46"/>
      <c r="J4141" s="46">
        <v>2022</v>
      </c>
      <c r="K4141" s="83" t="s">
        <v>12694</v>
      </c>
      <c r="L4141" s="84" t="s">
        <v>16272</v>
      </c>
      <c r="M4141" s="85" t="s">
        <v>16275</v>
      </c>
      <c r="N4141" s="54" t="s">
        <v>1882</v>
      </c>
      <c r="O4141" s="54" t="str">
        <f>VLOOKUP(H4141,province!$B$2:$C$64,2,0)</f>
        <v xml:space="preserve">TP Hồ Chí Minh </v>
      </c>
      <c r="P4141" s="6" t="str">
        <f>IFERROR(VLOOKUP(K4141,'user relationships'!$H$2:$I$13559,2,0),"")</f>
        <v>Bạn gái</v>
      </c>
    </row>
    <row r="4142" spans="1:16">
      <c r="A4142" s="78" t="s">
        <v>16276</v>
      </c>
      <c r="B4142" s="46" t="s">
        <v>4790</v>
      </c>
      <c r="C4142" s="46" t="s">
        <v>10343</v>
      </c>
      <c r="D4142" s="46" t="s">
        <v>19</v>
      </c>
      <c r="E4142" s="54">
        <v>442800</v>
      </c>
      <c r="F4142" s="46">
        <v>0</v>
      </c>
      <c r="G4142" s="54">
        <v>80800</v>
      </c>
      <c r="H4142" s="46" t="s">
        <v>20</v>
      </c>
      <c r="I4142" s="46"/>
      <c r="J4142" s="46">
        <v>2022</v>
      </c>
      <c r="K4142" s="83" t="s">
        <v>12694</v>
      </c>
      <c r="L4142" s="84" t="s">
        <v>16277</v>
      </c>
      <c r="M4142" s="85" t="s">
        <v>16275</v>
      </c>
      <c r="N4142" s="54" t="s">
        <v>1882</v>
      </c>
      <c r="O4142" s="54" t="str">
        <f>VLOOKUP(H4142,province!$B$2:$C$64,2,0)</f>
        <v xml:space="preserve">TP Hồ Chí Minh </v>
      </c>
      <c r="P4142" s="6" t="str">
        <f>IFERROR(VLOOKUP(K4142,'user relationships'!$H$2:$I$13559,2,0),"")</f>
        <v>Bạn gái</v>
      </c>
    </row>
    <row r="4143" spans="1:16">
      <c r="A4143" s="78" t="s">
        <v>16278</v>
      </c>
      <c r="B4143" s="46" t="s">
        <v>11457</v>
      </c>
      <c r="C4143" s="46" t="s">
        <v>18</v>
      </c>
      <c r="D4143" s="46" t="s">
        <v>19</v>
      </c>
      <c r="E4143" s="54">
        <v>279000</v>
      </c>
      <c r="F4143" s="46">
        <v>0</v>
      </c>
      <c r="G4143" s="54">
        <v>55800</v>
      </c>
      <c r="H4143" s="46" t="s">
        <v>20</v>
      </c>
      <c r="I4143" s="46"/>
      <c r="J4143" s="46">
        <v>2022</v>
      </c>
      <c r="K4143" s="83"/>
      <c r="L4143" s="84" t="s">
        <v>16279</v>
      </c>
      <c r="M4143" s="85" t="s">
        <v>16280</v>
      </c>
      <c r="N4143" s="54" t="s">
        <v>1882</v>
      </c>
      <c r="O4143" s="54" t="str">
        <f>VLOOKUP(H4143,province!$B$2:$C$64,2,0)</f>
        <v xml:space="preserve">TP Hồ Chí Minh </v>
      </c>
      <c r="P4143" s="6" t="str">
        <f>IFERROR(VLOOKUP(K4143,'user relationships'!$H$2:$I$13559,2,0),"")</f>
        <v/>
      </c>
    </row>
    <row r="4144" spans="1:16">
      <c r="A4144" s="78" t="s">
        <v>16281</v>
      </c>
      <c r="B4144" s="46" t="s">
        <v>16282</v>
      </c>
      <c r="C4144" s="46" t="s">
        <v>10343</v>
      </c>
      <c r="D4144" s="46" t="s">
        <v>167</v>
      </c>
      <c r="E4144" s="54">
        <v>440000</v>
      </c>
      <c r="F4144" s="46">
        <v>0</v>
      </c>
      <c r="G4144" s="54">
        <v>80000</v>
      </c>
      <c r="H4144" s="46" t="s">
        <v>20</v>
      </c>
      <c r="I4144" s="46"/>
      <c r="J4144" s="46">
        <v>2022</v>
      </c>
      <c r="K4144" s="83" t="s">
        <v>16283</v>
      </c>
      <c r="L4144" s="84" t="s">
        <v>16284</v>
      </c>
      <c r="M4144" s="85" t="s">
        <v>16285</v>
      </c>
      <c r="N4144" s="54" t="s">
        <v>105</v>
      </c>
      <c r="O4144" s="54" t="str">
        <f>VLOOKUP(H4144,province!$B$2:$C$64,2,0)</f>
        <v xml:space="preserve">TP Hồ Chí Minh </v>
      </c>
      <c r="P4144" s="6" t="str">
        <f>IFERROR(VLOOKUP(K4144,'user relationships'!$H$2:$I$13559,2,0),"")</f>
        <v>Tôi</v>
      </c>
    </row>
    <row r="4145" spans="1:16">
      <c r="A4145" s="78" t="s">
        <v>16286</v>
      </c>
      <c r="B4145" s="46" t="s">
        <v>16237</v>
      </c>
      <c r="C4145" s="46" t="s">
        <v>18</v>
      </c>
      <c r="D4145" s="46" t="s">
        <v>19</v>
      </c>
      <c r="E4145" s="54">
        <v>357480</v>
      </c>
      <c r="F4145" s="46">
        <v>100000</v>
      </c>
      <c r="G4145" s="54">
        <v>-1320</v>
      </c>
      <c r="H4145" s="46" t="s">
        <v>20</v>
      </c>
      <c r="I4145" s="46"/>
      <c r="J4145" s="46">
        <v>2022</v>
      </c>
      <c r="K4145" s="83"/>
      <c r="L4145" s="84" t="s">
        <v>16287</v>
      </c>
      <c r="M4145" s="85" t="s">
        <v>16288</v>
      </c>
      <c r="N4145" s="54" t="s">
        <v>105</v>
      </c>
      <c r="O4145" s="54" t="str">
        <f>VLOOKUP(H4145,province!$B$2:$C$64,2,0)</f>
        <v xml:space="preserve">TP Hồ Chí Minh </v>
      </c>
      <c r="P4145" s="6" t="str">
        <f>IFERROR(VLOOKUP(K4145,'user relationships'!$H$2:$I$13559,2,0),"")</f>
        <v/>
      </c>
    </row>
    <row r="4146" spans="1:16">
      <c r="A4146" s="78" t="s">
        <v>16289</v>
      </c>
      <c r="B4146" s="46" t="s">
        <v>16237</v>
      </c>
      <c r="C4146" s="46" t="s">
        <v>18</v>
      </c>
      <c r="D4146" s="46" t="s">
        <v>19</v>
      </c>
      <c r="E4146" s="54">
        <v>470000</v>
      </c>
      <c r="F4146" s="46">
        <v>0</v>
      </c>
      <c r="G4146" s="54">
        <v>94000</v>
      </c>
      <c r="H4146" s="46" t="s">
        <v>20</v>
      </c>
      <c r="I4146" s="46"/>
      <c r="J4146" s="46">
        <v>2022</v>
      </c>
      <c r="K4146" s="83"/>
      <c r="L4146" s="84" t="s">
        <v>16290</v>
      </c>
      <c r="M4146" s="85" t="s">
        <v>16291</v>
      </c>
      <c r="N4146" s="54" t="s">
        <v>105</v>
      </c>
      <c r="O4146" s="54" t="str">
        <f>VLOOKUP(H4146,province!$B$2:$C$64,2,0)</f>
        <v xml:space="preserve">TP Hồ Chí Minh </v>
      </c>
      <c r="P4146" s="6" t="str">
        <f>IFERROR(VLOOKUP(K4146,'user relationships'!$H$2:$I$13559,2,0),"")</f>
        <v/>
      </c>
    </row>
    <row r="4147" spans="1:16">
      <c r="A4147" s="78" t="s">
        <v>16292</v>
      </c>
      <c r="B4147" s="46" t="s">
        <v>12786</v>
      </c>
      <c r="C4147" s="46" t="s">
        <v>18</v>
      </c>
      <c r="D4147" s="46" t="s">
        <v>19</v>
      </c>
      <c r="E4147" s="54">
        <v>427680</v>
      </c>
      <c r="F4147" s="46">
        <v>0</v>
      </c>
      <c r="G4147" s="54">
        <v>87680</v>
      </c>
      <c r="H4147" s="46" t="s">
        <v>20</v>
      </c>
      <c r="I4147" s="46"/>
      <c r="J4147" s="46">
        <v>2022</v>
      </c>
      <c r="K4147" s="83" t="s">
        <v>16293</v>
      </c>
      <c r="L4147" s="84" t="s">
        <v>16294</v>
      </c>
      <c r="M4147" s="85" t="s">
        <v>16295</v>
      </c>
      <c r="N4147" s="54" t="s">
        <v>105</v>
      </c>
      <c r="O4147" s="54" t="str">
        <f>VLOOKUP(H4147,province!$B$2:$C$64,2,0)</f>
        <v xml:space="preserve">TP Hồ Chí Minh </v>
      </c>
      <c r="P4147" s="6" t="str">
        <f>IFERROR(VLOOKUP(K4147,'user relationships'!$H$2:$I$13559,2,0),"")</f>
        <v>Một ai đó</v>
      </c>
    </row>
    <row r="4148" spans="1:16">
      <c r="A4148" s="78" t="s">
        <v>16296</v>
      </c>
      <c r="B4148" s="46" t="s">
        <v>3255</v>
      </c>
      <c r="C4148" s="46" t="s">
        <v>10343</v>
      </c>
      <c r="D4148" s="46" t="s">
        <v>19</v>
      </c>
      <c r="E4148" s="54">
        <v>450050</v>
      </c>
      <c r="F4148" s="46">
        <v>19950</v>
      </c>
      <c r="G4148" s="54">
        <v>64050</v>
      </c>
      <c r="H4148" s="46" t="s">
        <v>20</v>
      </c>
      <c r="I4148" s="46"/>
      <c r="J4148" s="46">
        <v>2022</v>
      </c>
      <c r="K4148" s="83" t="s">
        <v>16297</v>
      </c>
      <c r="L4148" s="84" t="s">
        <v>16298</v>
      </c>
      <c r="M4148" s="85" t="s">
        <v>16299</v>
      </c>
      <c r="N4148" s="54" t="s">
        <v>105</v>
      </c>
      <c r="O4148" s="54" t="str">
        <f>VLOOKUP(H4148,province!$B$2:$C$64,2,0)</f>
        <v xml:space="preserve">TP Hồ Chí Minh </v>
      </c>
      <c r="P4148" s="6" t="str">
        <f>IFERROR(VLOOKUP(K4148,'user relationships'!$H$2:$I$13559,2,0),"")</f>
        <v>Bạn bè</v>
      </c>
    </row>
    <row r="4149" spans="1:16">
      <c r="A4149" s="78" t="s">
        <v>16300</v>
      </c>
      <c r="B4149" s="46" t="s">
        <v>16301</v>
      </c>
      <c r="C4149" s="46" t="s">
        <v>10247</v>
      </c>
      <c r="D4149" s="46" t="s">
        <v>19</v>
      </c>
      <c r="E4149" s="54">
        <v>269000</v>
      </c>
      <c r="F4149" s="46">
        <v>0</v>
      </c>
      <c r="G4149" s="54">
        <v>39800</v>
      </c>
      <c r="H4149" s="46" t="s">
        <v>20</v>
      </c>
      <c r="I4149" s="46"/>
      <c r="J4149" s="46">
        <v>2022</v>
      </c>
      <c r="K4149" s="83" t="s">
        <v>16302</v>
      </c>
      <c r="L4149" s="84" t="s">
        <v>16303</v>
      </c>
      <c r="M4149" s="85" t="s">
        <v>16304</v>
      </c>
      <c r="N4149" s="54" t="s">
        <v>105</v>
      </c>
      <c r="O4149" s="54" t="str">
        <f>VLOOKUP(H4149,province!$B$2:$C$64,2,0)</f>
        <v xml:space="preserve">TP Hồ Chí Minh </v>
      </c>
      <c r="P4149" s="6" t="str">
        <f>IFERROR(VLOOKUP(K4149,'user relationships'!$H$2:$I$13559,2,0),"")</f>
        <v>Anh em trai</v>
      </c>
    </row>
    <row r="4150" spans="1:16">
      <c r="A4150" s="78" t="s">
        <v>16305</v>
      </c>
      <c r="B4150" s="46" t="s">
        <v>16306</v>
      </c>
      <c r="C4150" s="46" t="s">
        <v>10343</v>
      </c>
      <c r="D4150" s="46" t="s">
        <v>19</v>
      </c>
      <c r="E4150" s="54">
        <v>401950</v>
      </c>
      <c r="F4150" s="46">
        <v>18050</v>
      </c>
      <c r="G4150" s="54">
        <v>57950</v>
      </c>
      <c r="H4150" s="46" t="s">
        <v>20</v>
      </c>
      <c r="I4150" s="46"/>
      <c r="J4150" s="46">
        <v>2022</v>
      </c>
      <c r="K4150" s="83" t="s">
        <v>16307</v>
      </c>
      <c r="L4150" s="84" t="s">
        <v>16308</v>
      </c>
      <c r="M4150" s="85" t="s">
        <v>16309</v>
      </c>
      <c r="N4150" s="54" t="s">
        <v>105</v>
      </c>
      <c r="O4150" s="54" t="str">
        <f>VLOOKUP(H4150,province!$B$2:$C$64,2,0)</f>
        <v xml:space="preserve">TP Hồ Chí Minh </v>
      </c>
      <c r="P4150" s="6" t="str">
        <f>IFERROR(VLOOKUP(K4150,'user relationships'!$H$2:$I$13559,2,0),"")</f>
        <v>Cha</v>
      </c>
    </row>
    <row r="4151" spans="1:16">
      <c r="A4151" s="78" t="s">
        <v>16310</v>
      </c>
      <c r="B4151" s="46" t="s">
        <v>5099</v>
      </c>
      <c r="C4151" s="46" t="s">
        <v>18</v>
      </c>
      <c r="D4151" s="46" t="s">
        <v>19</v>
      </c>
      <c r="E4151" s="54">
        <v>1170000</v>
      </c>
      <c r="F4151" s="46">
        <v>0</v>
      </c>
      <c r="G4151" s="54">
        <v>228000</v>
      </c>
      <c r="H4151" s="46" t="s">
        <v>20</v>
      </c>
      <c r="I4151" s="46"/>
      <c r="J4151" s="46">
        <v>2022</v>
      </c>
      <c r="K4151" s="83" t="s">
        <v>6214</v>
      </c>
      <c r="L4151" s="84" t="s">
        <v>16308</v>
      </c>
      <c r="M4151" s="85" t="s">
        <v>16311</v>
      </c>
      <c r="N4151" s="54" t="s">
        <v>105</v>
      </c>
      <c r="O4151" s="54" t="str">
        <f>VLOOKUP(H4151,province!$B$2:$C$64,2,0)</f>
        <v xml:space="preserve">TP Hồ Chí Minh </v>
      </c>
      <c r="P4151" s="6" t="str">
        <f>IFERROR(VLOOKUP(K4151,'user relationships'!$H$2:$I$13559,2,0),"")</f>
        <v>Đối tác</v>
      </c>
    </row>
    <row r="4152" spans="1:16">
      <c r="A4152" s="78" t="s">
        <v>16312</v>
      </c>
      <c r="B4152" s="46" t="s">
        <v>11490</v>
      </c>
      <c r="C4152" s="46" t="s">
        <v>18</v>
      </c>
      <c r="D4152" s="46" t="s">
        <v>19</v>
      </c>
      <c r="E4152" s="54">
        <v>1183000</v>
      </c>
      <c r="F4152" s="46">
        <v>57000</v>
      </c>
      <c r="G4152" s="54">
        <v>123000</v>
      </c>
      <c r="H4152" s="46" t="s">
        <v>20</v>
      </c>
      <c r="I4152" s="46"/>
      <c r="J4152" s="46">
        <v>2022</v>
      </c>
      <c r="K4152" s="83" t="s">
        <v>16313</v>
      </c>
      <c r="L4152" s="84" t="s">
        <v>16314</v>
      </c>
      <c r="M4152" s="85" t="s">
        <v>16315</v>
      </c>
      <c r="N4152" s="54" t="s">
        <v>105</v>
      </c>
      <c r="O4152" s="54" t="str">
        <f>VLOOKUP(H4152,province!$B$2:$C$64,2,0)</f>
        <v xml:space="preserve">TP Hồ Chí Minh </v>
      </c>
      <c r="P4152" s="6" t="str">
        <f>IFERROR(VLOOKUP(K4152,'user relationships'!$H$2:$I$13559,2,0),"")</f>
        <v>Bà</v>
      </c>
    </row>
    <row r="4153" spans="1:16">
      <c r="A4153" s="78" t="s">
        <v>16316</v>
      </c>
      <c r="B4153" s="46" t="s">
        <v>16317</v>
      </c>
      <c r="C4153" s="46" t="s">
        <v>18</v>
      </c>
      <c r="D4153" s="46" t="s">
        <v>19</v>
      </c>
      <c r="E4153" s="54">
        <v>390960</v>
      </c>
      <c r="F4153" s="46">
        <v>0</v>
      </c>
      <c r="G4153" s="54">
        <v>95360</v>
      </c>
      <c r="H4153" s="46" t="s">
        <v>20</v>
      </c>
      <c r="I4153" s="46"/>
      <c r="J4153" s="46">
        <v>2022</v>
      </c>
      <c r="K4153" s="83"/>
      <c r="L4153" s="84" t="s">
        <v>16318</v>
      </c>
      <c r="M4153" s="85" t="s">
        <v>16319</v>
      </c>
      <c r="N4153" s="54" t="s">
        <v>105</v>
      </c>
      <c r="O4153" s="54" t="str">
        <f>VLOOKUP(H4153,province!$B$2:$C$64,2,0)</f>
        <v xml:space="preserve">TP Hồ Chí Minh </v>
      </c>
      <c r="P4153" s="6" t="str">
        <f>IFERROR(VLOOKUP(K4153,'user relationships'!$H$2:$I$13559,2,0),"")</f>
        <v/>
      </c>
    </row>
    <row r="4154" spans="1:16">
      <c r="A4154" s="78" t="s">
        <v>16320</v>
      </c>
      <c r="B4154" s="46" t="s">
        <v>10087</v>
      </c>
      <c r="C4154" s="46" t="s">
        <v>18</v>
      </c>
      <c r="D4154" s="46" t="s">
        <v>19</v>
      </c>
      <c r="E4154" s="54">
        <v>325750</v>
      </c>
      <c r="F4154" s="46">
        <v>14250</v>
      </c>
      <c r="G4154" s="54">
        <v>45750</v>
      </c>
      <c r="H4154" s="46" t="s">
        <v>20</v>
      </c>
      <c r="I4154" s="46"/>
      <c r="J4154" s="46">
        <v>2022</v>
      </c>
      <c r="K4154" s="83" t="s">
        <v>16321</v>
      </c>
      <c r="L4154" s="84" t="s">
        <v>16322</v>
      </c>
      <c r="M4154" s="85" t="s">
        <v>16323</v>
      </c>
      <c r="N4154" s="54" t="s">
        <v>105</v>
      </c>
      <c r="O4154" s="54" t="str">
        <f>VLOOKUP(H4154,province!$B$2:$C$64,2,0)</f>
        <v xml:space="preserve">TP Hồ Chí Minh </v>
      </c>
      <c r="P4154" s="6" t="str">
        <f>IFERROR(VLOOKUP(K4154,'user relationships'!$H$2:$I$13559,2,0),"")</f>
        <v>Một ai đó</v>
      </c>
    </row>
    <row r="4155" spans="1:16">
      <c r="A4155" s="78" t="s">
        <v>16324</v>
      </c>
      <c r="B4155" s="46" t="s">
        <v>15382</v>
      </c>
      <c r="C4155" s="46" t="s">
        <v>18</v>
      </c>
      <c r="D4155" s="46" t="s">
        <v>19</v>
      </c>
      <c r="E4155" s="54">
        <v>1782000</v>
      </c>
      <c r="F4155" s="46">
        <v>0</v>
      </c>
      <c r="G4155" s="54">
        <v>320000</v>
      </c>
      <c r="H4155" s="46" t="s">
        <v>20</v>
      </c>
      <c r="I4155" s="46"/>
      <c r="J4155" s="46">
        <v>2022</v>
      </c>
      <c r="K4155" s="83" t="s">
        <v>16325</v>
      </c>
      <c r="L4155" s="84" t="s">
        <v>16326</v>
      </c>
      <c r="M4155" s="85" t="s">
        <v>16327</v>
      </c>
      <c r="N4155" s="54" t="s">
        <v>105</v>
      </c>
      <c r="O4155" s="54" t="str">
        <f>VLOOKUP(H4155,province!$B$2:$C$64,2,0)</f>
        <v xml:space="preserve">TP Hồ Chí Minh </v>
      </c>
      <c r="P4155" s="6" t="str">
        <f>IFERROR(VLOOKUP(K4155,'user relationships'!$H$2:$I$13559,2,0),"")</f>
        <v>Đối tác</v>
      </c>
    </row>
    <row r="4156" spans="1:16">
      <c r="A4156" s="78" t="s">
        <v>16328</v>
      </c>
      <c r="B4156" s="46" t="s">
        <v>15382</v>
      </c>
      <c r="C4156" s="46" t="s">
        <v>18</v>
      </c>
      <c r="D4156" s="46" t="s">
        <v>19</v>
      </c>
      <c r="E4156" s="54">
        <v>961200</v>
      </c>
      <c r="F4156" s="46">
        <v>0</v>
      </c>
      <c r="G4156" s="54">
        <v>170000</v>
      </c>
      <c r="H4156" s="46" t="s">
        <v>20</v>
      </c>
      <c r="I4156" s="46"/>
      <c r="J4156" s="46">
        <v>2022</v>
      </c>
      <c r="K4156" s="83" t="s">
        <v>16329</v>
      </c>
      <c r="L4156" s="84" t="s">
        <v>16330</v>
      </c>
      <c r="M4156" s="85" t="s">
        <v>16331</v>
      </c>
      <c r="N4156" s="54" t="s">
        <v>105</v>
      </c>
      <c r="O4156" s="54" t="str">
        <f>VLOOKUP(H4156,province!$B$2:$C$64,2,0)</f>
        <v xml:space="preserve">TP Hồ Chí Minh </v>
      </c>
      <c r="P4156" s="6" t="str">
        <f>IFERROR(VLOOKUP(K4156,'user relationships'!$H$2:$I$13559,2,0),"")</f>
        <v/>
      </c>
    </row>
    <row r="4157" spans="1:16">
      <c r="A4157" s="78" t="s">
        <v>16332</v>
      </c>
      <c r="B4157" s="46" t="s">
        <v>16333</v>
      </c>
      <c r="C4157" s="46" t="s">
        <v>18</v>
      </c>
      <c r="D4157" s="46" t="s">
        <v>51</v>
      </c>
      <c r="E4157" s="54">
        <v>1140000</v>
      </c>
      <c r="F4157" s="46">
        <v>60000</v>
      </c>
      <c r="G4157" s="54">
        <v>228000</v>
      </c>
      <c r="H4157" s="46" t="s">
        <v>20</v>
      </c>
      <c r="I4157" s="46"/>
      <c r="J4157" s="46">
        <v>2022</v>
      </c>
      <c r="K4157" s="83" t="s">
        <v>16334</v>
      </c>
      <c r="L4157" s="84" t="s">
        <v>16335</v>
      </c>
      <c r="M4157" s="85" t="s">
        <v>16336</v>
      </c>
      <c r="N4157" s="54" t="s">
        <v>105</v>
      </c>
      <c r="O4157" s="54" t="str">
        <f>VLOOKUP(H4157,province!$B$2:$C$64,2,0)</f>
        <v xml:space="preserve">TP Hồ Chí Minh </v>
      </c>
      <c r="P4157" s="6" t="str">
        <f>IFERROR(VLOOKUP(K4157,'user relationships'!$H$2:$I$13559,2,0),"")</f>
        <v/>
      </c>
    </row>
    <row r="4158" spans="1:16">
      <c r="A4158" s="78" t="s">
        <v>16337</v>
      </c>
      <c r="B4158" s="46" t="s">
        <v>16333</v>
      </c>
      <c r="C4158" s="46" t="s">
        <v>10343</v>
      </c>
      <c r="D4158" s="46" t="s">
        <v>19</v>
      </c>
      <c r="E4158" s="54">
        <v>293500</v>
      </c>
      <c r="F4158" s="46">
        <v>11500</v>
      </c>
      <c r="G4158" s="54">
        <v>37700</v>
      </c>
      <c r="H4158" s="46" t="s">
        <v>20</v>
      </c>
      <c r="I4158" s="46"/>
      <c r="J4158" s="46">
        <v>2022</v>
      </c>
      <c r="K4158" s="83" t="s">
        <v>16334</v>
      </c>
      <c r="L4158" s="84" t="s">
        <v>16335</v>
      </c>
      <c r="M4158" s="85" t="s">
        <v>16338</v>
      </c>
      <c r="N4158" s="54" t="s">
        <v>105</v>
      </c>
      <c r="O4158" s="54" t="str">
        <f>VLOOKUP(H4158,province!$B$2:$C$64,2,0)</f>
        <v xml:space="preserve">TP Hồ Chí Minh </v>
      </c>
      <c r="P4158" s="6" t="str">
        <f>IFERROR(VLOOKUP(K4158,'user relationships'!$H$2:$I$13559,2,0),"")</f>
        <v/>
      </c>
    </row>
    <row r="4159" spans="1:16">
      <c r="A4159" s="78" t="s">
        <v>16339</v>
      </c>
      <c r="B4159" s="46" t="s">
        <v>16333</v>
      </c>
      <c r="C4159" s="46" t="s">
        <v>18</v>
      </c>
      <c r="D4159" s="46" t="s">
        <v>267</v>
      </c>
      <c r="E4159" s="54">
        <v>807500</v>
      </c>
      <c r="F4159" s="46">
        <v>42500</v>
      </c>
      <c r="G4159" s="54">
        <v>161500</v>
      </c>
      <c r="H4159" s="46" t="s">
        <v>20</v>
      </c>
      <c r="I4159" s="46"/>
      <c r="J4159" s="46">
        <v>2022</v>
      </c>
      <c r="K4159" s="83" t="s">
        <v>16334</v>
      </c>
      <c r="L4159" s="84" t="s">
        <v>16335</v>
      </c>
      <c r="M4159" s="85" t="s">
        <v>16340</v>
      </c>
      <c r="N4159" s="54" t="s">
        <v>105</v>
      </c>
      <c r="O4159" s="54" t="str">
        <f>VLOOKUP(H4159,province!$B$2:$C$64,2,0)</f>
        <v xml:space="preserve">TP Hồ Chí Minh </v>
      </c>
      <c r="P4159" s="6" t="str">
        <f>IFERROR(VLOOKUP(K4159,'user relationships'!$H$2:$I$13559,2,0),"")</f>
        <v/>
      </c>
    </row>
    <row r="4160" spans="1:16">
      <c r="A4160" s="78" t="s">
        <v>16341</v>
      </c>
      <c r="B4160" s="46" t="s">
        <v>16342</v>
      </c>
      <c r="C4160" s="46" t="s">
        <v>18</v>
      </c>
      <c r="D4160" s="46" t="s">
        <v>133</v>
      </c>
      <c r="E4160" s="54">
        <v>525000</v>
      </c>
      <c r="F4160" s="46">
        <v>0</v>
      </c>
      <c r="G4160" s="54">
        <v>100000</v>
      </c>
      <c r="H4160" s="46" t="s">
        <v>20</v>
      </c>
      <c r="I4160" s="46"/>
      <c r="J4160" s="46">
        <v>2022</v>
      </c>
      <c r="K4160" s="83" t="s">
        <v>16343</v>
      </c>
      <c r="L4160" s="84" t="s">
        <v>16344</v>
      </c>
      <c r="M4160" s="85" t="s">
        <v>16345</v>
      </c>
      <c r="N4160" s="54" t="s">
        <v>105</v>
      </c>
      <c r="O4160" s="54" t="str">
        <f>VLOOKUP(H4160,province!$B$2:$C$64,2,0)</f>
        <v xml:space="preserve">TP Hồ Chí Minh </v>
      </c>
      <c r="P4160" s="6" t="str">
        <f>IFERROR(VLOOKUP(K4160,'user relationships'!$H$2:$I$13559,2,0),"")</f>
        <v/>
      </c>
    </row>
    <row r="4161" spans="1:16">
      <c r="A4161" s="78" t="s">
        <v>16346</v>
      </c>
      <c r="B4161" s="46" t="s">
        <v>16347</v>
      </c>
      <c r="C4161" s="46" t="s">
        <v>18</v>
      </c>
      <c r="D4161" s="46" t="s">
        <v>267</v>
      </c>
      <c r="E4161" s="54">
        <v>892890</v>
      </c>
      <c r="F4161" s="46">
        <v>33250</v>
      </c>
      <c r="G4161" s="54">
        <v>172890</v>
      </c>
      <c r="H4161" s="46" t="s">
        <v>20</v>
      </c>
      <c r="I4161" s="46"/>
      <c r="J4161" s="46">
        <v>2022</v>
      </c>
      <c r="K4161" s="83" t="s">
        <v>16348</v>
      </c>
      <c r="L4161" s="84" t="s">
        <v>16349</v>
      </c>
      <c r="M4161" s="85" t="s">
        <v>16350</v>
      </c>
      <c r="N4161" s="54" t="s">
        <v>105</v>
      </c>
      <c r="O4161" s="54" t="str">
        <f>VLOOKUP(H4161,province!$B$2:$C$64,2,0)</f>
        <v xml:space="preserve">TP Hồ Chí Minh </v>
      </c>
      <c r="P4161" s="6" t="str">
        <f>IFERROR(VLOOKUP(K4161,'user relationships'!$H$2:$I$13559,2,0),"")</f>
        <v>Bạn gái</v>
      </c>
    </row>
    <row r="4162" spans="1:16">
      <c r="A4162" s="78" t="s">
        <v>16351</v>
      </c>
      <c r="B4162" s="46" t="s">
        <v>16352</v>
      </c>
      <c r="C4162" s="46" t="s">
        <v>18</v>
      </c>
      <c r="D4162" s="46" t="s">
        <v>133</v>
      </c>
      <c r="E4162" s="54">
        <v>238140</v>
      </c>
      <c r="F4162" s="46">
        <v>9500</v>
      </c>
      <c r="G4162" s="54">
        <v>48140</v>
      </c>
      <c r="H4162" s="46" t="s">
        <v>20</v>
      </c>
      <c r="I4162" s="46"/>
      <c r="J4162" s="46">
        <v>2022</v>
      </c>
      <c r="K4162" s="83"/>
      <c r="L4162" s="84" t="s">
        <v>16353</v>
      </c>
      <c r="M4162" s="85" t="s">
        <v>16354</v>
      </c>
      <c r="N4162" s="54" t="s">
        <v>105</v>
      </c>
      <c r="O4162" s="54" t="str">
        <f>VLOOKUP(H4162,province!$B$2:$C$64,2,0)</f>
        <v xml:space="preserve">TP Hồ Chí Minh </v>
      </c>
      <c r="P4162" s="6" t="str">
        <f>IFERROR(VLOOKUP(K4162,'user relationships'!$H$2:$I$13559,2,0),"")</f>
        <v/>
      </c>
    </row>
    <row r="4163" spans="1:16">
      <c r="A4163" s="78" t="s">
        <v>16355</v>
      </c>
      <c r="B4163" s="46" t="s">
        <v>10569</v>
      </c>
      <c r="C4163" s="46" t="s">
        <v>18</v>
      </c>
      <c r="D4163" s="46" t="s">
        <v>133</v>
      </c>
      <c r="E4163" s="54">
        <v>999999</v>
      </c>
      <c r="F4163" s="46">
        <v>0</v>
      </c>
      <c r="G4163" s="54">
        <v>199999</v>
      </c>
      <c r="H4163" s="46" t="s">
        <v>1210</v>
      </c>
      <c r="I4163" s="46"/>
      <c r="J4163" s="46">
        <v>2022</v>
      </c>
      <c r="K4163" s="83" t="s">
        <v>16356</v>
      </c>
      <c r="L4163" s="84" t="s">
        <v>16357</v>
      </c>
      <c r="M4163" s="85" t="s">
        <v>16358</v>
      </c>
      <c r="N4163" s="54" t="s">
        <v>105</v>
      </c>
      <c r="O4163" s="54" t="str">
        <f>VLOOKUP(H4163,province!$B$2:$C$64,2,0)</f>
        <v xml:space="preserve">Hà Nội </v>
      </c>
      <c r="P4163" s="6" t="str">
        <f>IFERROR(VLOOKUP(K4163,'user relationships'!$H$2:$I$13559,2,0),"")</f>
        <v/>
      </c>
    </row>
    <row r="4164" spans="1:16">
      <c r="A4164" s="78" t="s">
        <v>16359</v>
      </c>
      <c r="B4164" s="46" t="s">
        <v>16301</v>
      </c>
      <c r="C4164" s="46" t="s">
        <v>10247</v>
      </c>
      <c r="D4164" s="46" t="s">
        <v>19</v>
      </c>
      <c r="E4164" s="54">
        <v>239000</v>
      </c>
      <c r="F4164" s="46">
        <v>0</v>
      </c>
      <c r="G4164" s="54">
        <v>39800</v>
      </c>
      <c r="H4164" s="46" t="s">
        <v>20</v>
      </c>
      <c r="I4164" s="46"/>
      <c r="J4164" s="46">
        <v>2022</v>
      </c>
      <c r="K4164" s="83" t="s">
        <v>16360</v>
      </c>
      <c r="L4164" s="84" t="s">
        <v>16361</v>
      </c>
      <c r="M4164" s="85" t="s">
        <v>16362</v>
      </c>
      <c r="N4164" s="54" t="s">
        <v>105</v>
      </c>
      <c r="O4164" s="54" t="str">
        <f>VLOOKUP(H4164,province!$B$2:$C$64,2,0)</f>
        <v xml:space="preserve">TP Hồ Chí Minh </v>
      </c>
      <c r="P4164" s="6" t="str">
        <f>IFERROR(VLOOKUP(K4164,'user relationships'!$H$2:$I$13559,2,0),"")</f>
        <v/>
      </c>
    </row>
    <row r="4165" spans="1:16">
      <c r="A4165" s="78" t="s">
        <v>16363</v>
      </c>
      <c r="B4165" s="46" t="s">
        <v>6494</v>
      </c>
      <c r="C4165" s="46" t="s">
        <v>18</v>
      </c>
      <c r="D4165" s="46" t="s">
        <v>19</v>
      </c>
      <c r="E4165" s="54">
        <v>515300</v>
      </c>
      <c r="F4165" s="46">
        <v>23700</v>
      </c>
      <c r="G4165" s="54">
        <v>76100</v>
      </c>
      <c r="H4165" s="46" t="s">
        <v>20</v>
      </c>
      <c r="I4165" s="46"/>
      <c r="J4165" s="46">
        <v>2022</v>
      </c>
      <c r="K4165" s="83" t="s">
        <v>11533</v>
      </c>
      <c r="L4165" s="84" t="s">
        <v>16364</v>
      </c>
      <c r="M4165" s="85" t="s">
        <v>16365</v>
      </c>
      <c r="N4165" s="54" t="s">
        <v>105</v>
      </c>
      <c r="O4165" s="54" t="str">
        <f>VLOOKUP(H4165,province!$B$2:$C$64,2,0)</f>
        <v xml:space="preserve">TP Hồ Chí Minh </v>
      </c>
      <c r="P4165" s="6" t="str">
        <f>IFERROR(VLOOKUP(K4165,'user relationships'!$H$2:$I$13559,2,0),"")</f>
        <v>Bạn gái</v>
      </c>
    </row>
    <row r="4166" spans="1:16">
      <c r="A4166" s="78" t="s">
        <v>16366</v>
      </c>
      <c r="B4166" s="46" t="s">
        <v>16367</v>
      </c>
      <c r="C4166" s="46" t="s">
        <v>10247</v>
      </c>
      <c r="D4166" s="46" t="s">
        <v>19</v>
      </c>
      <c r="E4166" s="54">
        <v>358236</v>
      </c>
      <c r="F4166" s="46">
        <v>13300</v>
      </c>
      <c r="G4166" s="54">
        <v>69236</v>
      </c>
      <c r="H4166" s="46" t="s">
        <v>1210</v>
      </c>
      <c r="I4166" s="46"/>
      <c r="J4166" s="46">
        <v>2022</v>
      </c>
      <c r="K4166" s="83"/>
      <c r="L4166" s="84" t="s">
        <v>16368</v>
      </c>
      <c r="M4166" s="85" t="s">
        <v>16369</v>
      </c>
      <c r="N4166" s="54" t="s">
        <v>105</v>
      </c>
      <c r="O4166" s="54" t="str">
        <f>VLOOKUP(H4166,province!$B$2:$C$64,2,0)</f>
        <v xml:space="preserve">Hà Nội </v>
      </c>
      <c r="P4166" s="6" t="str">
        <f>IFERROR(VLOOKUP(K4166,'user relationships'!$H$2:$I$13559,2,0),"")</f>
        <v/>
      </c>
    </row>
    <row r="4167" spans="1:16">
      <c r="A4167" s="78" t="s">
        <v>16370</v>
      </c>
      <c r="B4167" s="46" t="s">
        <v>16367</v>
      </c>
      <c r="C4167" s="46" t="s">
        <v>10247</v>
      </c>
      <c r="D4167" s="46" t="s">
        <v>19</v>
      </c>
      <c r="E4167" s="54">
        <v>358236</v>
      </c>
      <c r="F4167" s="46">
        <v>13300</v>
      </c>
      <c r="G4167" s="54">
        <v>69236</v>
      </c>
      <c r="H4167" s="46" t="s">
        <v>1210</v>
      </c>
      <c r="I4167" s="46"/>
      <c r="J4167" s="46">
        <v>2022</v>
      </c>
      <c r="K4167" s="83"/>
      <c r="L4167" s="84" t="s">
        <v>16368</v>
      </c>
      <c r="M4167" s="85" t="s">
        <v>16371</v>
      </c>
      <c r="N4167" s="54" t="s">
        <v>105</v>
      </c>
      <c r="O4167" s="54" t="str">
        <f>VLOOKUP(H4167,province!$B$2:$C$64,2,0)</f>
        <v xml:space="preserve">Hà Nội </v>
      </c>
      <c r="P4167" s="6" t="str">
        <f>IFERROR(VLOOKUP(K4167,'user relationships'!$H$2:$I$13559,2,0),"")</f>
        <v/>
      </c>
    </row>
    <row r="4168" spans="1:16">
      <c r="A4168" s="78" t="s">
        <v>16372</v>
      </c>
      <c r="B4168" s="46" t="s">
        <v>16367</v>
      </c>
      <c r="C4168" s="46" t="s">
        <v>10247</v>
      </c>
      <c r="D4168" s="46" t="s">
        <v>19</v>
      </c>
      <c r="E4168" s="54">
        <v>358236</v>
      </c>
      <c r="F4168" s="46">
        <v>13300</v>
      </c>
      <c r="G4168" s="54">
        <v>69236</v>
      </c>
      <c r="H4168" s="46" t="s">
        <v>1210</v>
      </c>
      <c r="I4168" s="46"/>
      <c r="J4168" s="46">
        <v>2022</v>
      </c>
      <c r="K4168" s="83"/>
      <c r="L4168" s="84" t="s">
        <v>16368</v>
      </c>
      <c r="M4168" s="85" t="s">
        <v>16373</v>
      </c>
      <c r="N4168" s="54" t="s">
        <v>105</v>
      </c>
      <c r="O4168" s="54" t="str">
        <f>VLOOKUP(H4168,province!$B$2:$C$64,2,0)</f>
        <v xml:space="preserve">Hà Nội </v>
      </c>
      <c r="P4168" s="6" t="str">
        <f>IFERROR(VLOOKUP(K4168,'user relationships'!$H$2:$I$13559,2,0),"")</f>
        <v/>
      </c>
    </row>
    <row r="4169" spans="1:16">
      <c r="A4169" s="78" t="s">
        <v>16374</v>
      </c>
      <c r="B4169" s="46" t="s">
        <v>16375</v>
      </c>
      <c r="C4169" s="46" t="s">
        <v>18</v>
      </c>
      <c r="D4169" s="46" t="s">
        <v>19</v>
      </c>
      <c r="E4169" s="54">
        <v>930960</v>
      </c>
      <c r="F4169" s="46">
        <v>38000</v>
      </c>
      <c r="G4169" s="54">
        <v>190960</v>
      </c>
      <c r="H4169" s="46" t="s">
        <v>20</v>
      </c>
      <c r="I4169" s="46"/>
      <c r="J4169" s="46">
        <v>2022</v>
      </c>
      <c r="K4169" s="83" t="s">
        <v>16376</v>
      </c>
      <c r="L4169" s="84" t="s">
        <v>16368</v>
      </c>
      <c r="M4169" s="85" t="s">
        <v>16377</v>
      </c>
      <c r="N4169" s="54" t="s">
        <v>105</v>
      </c>
      <c r="O4169" s="54" t="str">
        <f>VLOOKUP(H4169,province!$B$2:$C$64,2,0)</f>
        <v xml:space="preserve">TP Hồ Chí Minh </v>
      </c>
      <c r="P4169" s="6" t="str">
        <f>IFERROR(VLOOKUP(K4169,'user relationships'!$H$2:$I$13559,2,0),"")</f>
        <v>Bạn gái</v>
      </c>
    </row>
    <row r="4170" spans="1:16">
      <c r="A4170" s="78" t="s">
        <v>16378</v>
      </c>
      <c r="B4170" s="46" t="s">
        <v>4847</v>
      </c>
      <c r="C4170" s="46" t="s">
        <v>18</v>
      </c>
      <c r="D4170" s="46" t="s">
        <v>19</v>
      </c>
      <c r="E4170" s="54">
        <v>172900</v>
      </c>
      <c r="F4170" s="46">
        <v>7100</v>
      </c>
      <c r="G4170" s="54">
        <v>22900</v>
      </c>
      <c r="H4170" s="46" t="s">
        <v>20</v>
      </c>
      <c r="I4170" s="46"/>
      <c r="J4170" s="46">
        <v>2022</v>
      </c>
      <c r="K4170" s="83" t="s">
        <v>16379</v>
      </c>
      <c r="L4170" s="84" t="s">
        <v>16380</v>
      </c>
      <c r="M4170" s="85" t="s">
        <v>16381</v>
      </c>
      <c r="N4170" s="54" t="s">
        <v>105</v>
      </c>
      <c r="O4170" s="54" t="str">
        <f>VLOOKUP(H4170,province!$B$2:$C$64,2,0)</f>
        <v xml:space="preserve">TP Hồ Chí Minh </v>
      </c>
      <c r="P4170" s="6" t="str">
        <f>IFERROR(VLOOKUP(K4170,'user relationships'!$H$2:$I$13559,2,0),"")</f>
        <v>Anh em trai</v>
      </c>
    </row>
    <row r="4171" spans="1:16">
      <c r="A4171" s="78" t="s">
        <v>16382</v>
      </c>
      <c r="B4171" s="46" t="s">
        <v>16383</v>
      </c>
      <c r="C4171" s="46" t="s">
        <v>11088</v>
      </c>
      <c r="D4171" s="46" t="s">
        <v>19</v>
      </c>
      <c r="E4171" s="54">
        <v>458650</v>
      </c>
      <c r="F4171" s="46">
        <v>0</v>
      </c>
      <c r="G4171" s="54">
        <v>23650</v>
      </c>
      <c r="H4171" s="46" t="s">
        <v>20</v>
      </c>
      <c r="I4171" s="46"/>
      <c r="J4171" s="46">
        <v>2022</v>
      </c>
      <c r="K4171" s="83" t="s">
        <v>16384</v>
      </c>
      <c r="L4171" s="84" t="s">
        <v>16385</v>
      </c>
      <c r="M4171" s="85" t="s">
        <v>16386</v>
      </c>
      <c r="N4171" s="54" t="s">
        <v>105</v>
      </c>
      <c r="O4171" s="54" t="str">
        <f>VLOOKUP(H4171,province!$B$2:$C$64,2,0)</f>
        <v xml:space="preserve">TP Hồ Chí Minh </v>
      </c>
      <c r="P4171" s="6" t="str">
        <f>IFERROR(VLOOKUP(K4171,'user relationships'!$H$2:$I$13559,2,0),"")</f>
        <v>Bạn bè</v>
      </c>
    </row>
    <row r="4172" spans="1:16">
      <c r="A4172" s="78" t="s">
        <v>16387</v>
      </c>
      <c r="B4172" s="46" t="s">
        <v>10569</v>
      </c>
      <c r="C4172" s="46" t="s">
        <v>18</v>
      </c>
      <c r="D4172" s="46" t="s">
        <v>19</v>
      </c>
      <c r="E4172" s="54">
        <v>999999</v>
      </c>
      <c r="F4172" s="46">
        <v>0</v>
      </c>
      <c r="G4172" s="54">
        <v>199999</v>
      </c>
      <c r="H4172" s="46" t="s">
        <v>3282</v>
      </c>
      <c r="I4172" s="46"/>
      <c r="J4172" s="46">
        <v>2022</v>
      </c>
      <c r="K4172" s="83" t="s">
        <v>16356</v>
      </c>
      <c r="L4172" s="84" t="s">
        <v>16388</v>
      </c>
      <c r="M4172" s="85" t="s">
        <v>16389</v>
      </c>
      <c r="N4172" s="54" t="s">
        <v>105</v>
      </c>
      <c r="O4172" s="54" t="str">
        <f>VLOOKUP(H4172,province!$B$2:$C$64,2,0)</f>
        <v>Quảng Nam</v>
      </c>
      <c r="P4172" s="6" t="str">
        <f>IFERROR(VLOOKUP(K4172,'user relationships'!$H$2:$I$13559,2,0),"")</f>
        <v/>
      </c>
    </row>
    <row r="4173" spans="1:16">
      <c r="A4173" s="78" t="s">
        <v>16390</v>
      </c>
      <c r="B4173" s="46" t="s">
        <v>16391</v>
      </c>
      <c r="C4173" s="46" t="s">
        <v>18</v>
      </c>
      <c r="D4173" s="46" t="s">
        <v>19</v>
      </c>
      <c r="E4173" s="54">
        <v>617220</v>
      </c>
      <c r="F4173" s="46">
        <v>28500</v>
      </c>
      <c r="G4173" s="54">
        <v>137220</v>
      </c>
      <c r="H4173" s="46" t="s">
        <v>1210</v>
      </c>
      <c r="I4173" s="46"/>
      <c r="J4173" s="46">
        <v>2022</v>
      </c>
      <c r="K4173" s="83" t="s">
        <v>16392</v>
      </c>
      <c r="L4173" s="84" t="s">
        <v>16393</v>
      </c>
      <c r="M4173" s="85" t="s">
        <v>16394</v>
      </c>
      <c r="N4173" s="54" t="s">
        <v>105</v>
      </c>
      <c r="O4173" s="54" t="str">
        <f>VLOOKUP(H4173,province!$B$2:$C$64,2,0)</f>
        <v xml:space="preserve">Hà Nội </v>
      </c>
      <c r="P4173" s="6" t="str">
        <f>IFERROR(VLOOKUP(K4173,'user relationships'!$H$2:$I$13559,2,0),"")</f>
        <v>Một ai đó</v>
      </c>
    </row>
    <row r="4174" spans="1:16">
      <c r="A4174" s="78" t="s">
        <v>16395</v>
      </c>
      <c r="B4174" s="46" t="s">
        <v>16396</v>
      </c>
      <c r="C4174" s="46" t="s">
        <v>10343</v>
      </c>
      <c r="D4174" s="46" t="s">
        <v>19</v>
      </c>
      <c r="E4174" s="54">
        <v>615000</v>
      </c>
      <c r="F4174" s="46">
        <v>15000</v>
      </c>
      <c r="G4174" s="54">
        <v>72000</v>
      </c>
      <c r="H4174" s="46" t="s">
        <v>20</v>
      </c>
      <c r="I4174" s="46"/>
      <c r="J4174" s="46">
        <v>2022</v>
      </c>
      <c r="K4174" s="83"/>
      <c r="L4174" s="84" t="s">
        <v>16397</v>
      </c>
      <c r="M4174" s="85" t="s">
        <v>16398</v>
      </c>
      <c r="N4174" s="54" t="s">
        <v>105</v>
      </c>
      <c r="O4174" s="54" t="str">
        <f>VLOOKUP(H4174,province!$B$2:$C$64,2,0)</f>
        <v xml:space="preserve">TP Hồ Chí Minh </v>
      </c>
      <c r="P4174" s="6" t="str">
        <f>IFERROR(VLOOKUP(K4174,'user relationships'!$H$2:$I$13559,2,0),"")</f>
        <v/>
      </c>
    </row>
    <row r="4175" spans="1:16">
      <c r="A4175" s="78" t="s">
        <v>16399</v>
      </c>
      <c r="B4175" s="46" t="s">
        <v>16396</v>
      </c>
      <c r="C4175" s="46" t="s">
        <v>10343</v>
      </c>
      <c r="D4175" s="46" t="s">
        <v>19</v>
      </c>
      <c r="E4175" s="54">
        <v>305000</v>
      </c>
      <c r="F4175" s="46">
        <v>15000</v>
      </c>
      <c r="G4175" s="54">
        <v>14000</v>
      </c>
      <c r="H4175" s="46" t="s">
        <v>20</v>
      </c>
      <c r="I4175" s="46"/>
      <c r="J4175" s="46">
        <v>2022</v>
      </c>
      <c r="K4175" s="83"/>
      <c r="L4175" s="84" t="s">
        <v>16400</v>
      </c>
      <c r="M4175" s="85" t="s">
        <v>16401</v>
      </c>
      <c r="N4175" s="54" t="s">
        <v>105</v>
      </c>
      <c r="O4175" s="54" t="str">
        <f>VLOOKUP(H4175,province!$B$2:$C$64,2,0)</f>
        <v xml:space="preserve">TP Hồ Chí Minh </v>
      </c>
      <c r="P4175" s="6" t="str">
        <f>IFERROR(VLOOKUP(K4175,'user relationships'!$H$2:$I$13559,2,0),"")</f>
        <v/>
      </c>
    </row>
    <row r="4176" spans="1:16">
      <c r="A4176" s="78" t="s">
        <v>16402</v>
      </c>
      <c r="B4176" s="46" t="s">
        <v>16396</v>
      </c>
      <c r="C4176" s="46" t="s">
        <v>18</v>
      </c>
      <c r="D4176" s="46" t="s">
        <v>4881</v>
      </c>
      <c r="E4176" s="54">
        <v>310000</v>
      </c>
      <c r="F4176" s="46">
        <v>0</v>
      </c>
      <c r="G4176" s="54">
        <v>62000</v>
      </c>
      <c r="H4176" s="46" t="s">
        <v>20</v>
      </c>
      <c r="I4176" s="46"/>
      <c r="J4176" s="46">
        <v>2022</v>
      </c>
      <c r="K4176" s="83"/>
      <c r="L4176" s="84" t="s">
        <v>16400</v>
      </c>
      <c r="M4176" s="85" t="s">
        <v>16401</v>
      </c>
      <c r="N4176" s="54" t="s">
        <v>105</v>
      </c>
      <c r="O4176" s="54" t="str">
        <f>VLOOKUP(H4176,province!$B$2:$C$64,2,0)</f>
        <v xml:space="preserve">TP Hồ Chí Minh </v>
      </c>
      <c r="P4176" s="6" t="str">
        <f>IFERROR(VLOOKUP(K4176,'user relationships'!$H$2:$I$13559,2,0),"")</f>
        <v/>
      </c>
    </row>
    <row r="4177" spans="1:16">
      <c r="A4177" s="78" t="s">
        <v>16403</v>
      </c>
      <c r="B4177" s="46" t="s">
        <v>12786</v>
      </c>
      <c r="C4177" s="46" t="s">
        <v>11088</v>
      </c>
      <c r="D4177" s="46" t="s">
        <v>267</v>
      </c>
      <c r="E4177" s="54">
        <v>460750</v>
      </c>
      <c r="F4177" s="46">
        <v>24250</v>
      </c>
      <c r="G4177" s="54">
        <v>85150</v>
      </c>
      <c r="H4177" s="46" t="s">
        <v>20</v>
      </c>
      <c r="I4177" s="46"/>
      <c r="J4177" s="46">
        <v>2022</v>
      </c>
      <c r="K4177" s="83" t="s">
        <v>16343</v>
      </c>
      <c r="L4177" s="84" t="s">
        <v>16404</v>
      </c>
      <c r="M4177" s="85" t="s">
        <v>16405</v>
      </c>
      <c r="N4177" s="54" t="s">
        <v>105</v>
      </c>
      <c r="O4177" s="54" t="str">
        <f>VLOOKUP(H4177,province!$B$2:$C$64,2,0)</f>
        <v xml:space="preserve">TP Hồ Chí Minh </v>
      </c>
      <c r="P4177" s="6" t="str">
        <f>IFERROR(VLOOKUP(K4177,'user relationships'!$H$2:$I$13559,2,0),"")</f>
        <v/>
      </c>
    </row>
    <row r="4178" spans="1:16">
      <c r="A4178" s="78" t="s">
        <v>16406</v>
      </c>
      <c r="B4178" s="46" t="s">
        <v>11984</v>
      </c>
      <c r="C4178" s="46" t="s">
        <v>18</v>
      </c>
      <c r="D4178" s="46" t="s">
        <v>19</v>
      </c>
      <c r="E4178" s="54">
        <v>679150</v>
      </c>
      <c r="F4178" s="46">
        <v>30850</v>
      </c>
      <c r="G4178" s="54">
        <v>99150</v>
      </c>
      <c r="H4178" s="46" t="s">
        <v>20</v>
      </c>
      <c r="I4178" s="46"/>
      <c r="J4178" s="46">
        <v>2022</v>
      </c>
      <c r="K4178" s="83" t="s">
        <v>11985</v>
      </c>
      <c r="L4178" s="84" t="s">
        <v>16407</v>
      </c>
      <c r="M4178" s="85" t="s">
        <v>16408</v>
      </c>
      <c r="N4178" s="54" t="s">
        <v>105</v>
      </c>
      <c r="O4178" s="54" t="str">
        <f>VLOOKUP(H4178,province!$B$2:$C$64,2,0)</f>
        <v xml:space="preserve">TP Hồ Chí Minh </v>
      </c>
      <c r="P4178" s="6" t="str">
        <f>IFERROR(VLOOKUP(K4178,'user relationships'!$H$2:$I$13559,2,0),"")</f>
        <v>Bạn bè</v>
      </c>
    </row>
    <row r="4179" spans="1:16">
      <c r="A4179" s="86" t="s">
        <v>16409</v>
      </c>
      <c r="B4179" s="79" t="s">
        <v>16410</v>
      </c>
      <c r="C4179" s="46" t="s">
        <v>18</v>
      </c>
      <c r="D4179" s="46" t="s">
        <v>19</v>
      </c>
      <c r="E4179" s="54">
        <v>865000</v>
      </c>
      <c r="F4179" s="46">
        <v>0</v>
      </c>
      <c r="G4179" s="54">
        <v>160000</v>
      </c>
      <c r="H4179" s="46" t="s">
        <v>20</v>
      </c>
      <c r="I4179" s="46"/>
      <c r="J4179" s="46">
        <v>2022</v>
      </c>
      <c r="K4179" s="88" t="s">
        <v>16411</v>
      </c>
      <c r="L4179" s="84" t="s">
        <v>16407</v>
      </c>
      <c r="M4179" s="85" t="s">
        <v>16412</v>
      </c>
      <c r="N4179" s="54" t="s">
        <v>105</v>
      </c>
      <c r="O4179" s="54" t="str">
        <f>VLOOKUP(H4179,province!$B$2:$C$64,2,0)</f>
        <v xml:space="preserve">TP Hồ Chí Minh </v>
      </c>
      <c r="P4179" s="6" t="str">
        <f>IFERROR(VLOOKUP(K4179,'user relationships'!$H$2:$I$13559,2,0),"")</f>
        <v>Một ai đó</v>
      </c>
    </row>
    <row r="4180" spans="1:16">
      <c r="A4180" s="86" t="s">
        <v>16413</v>
      </c>
      <c r="B4180" s="79" t="s">
        <v>16414</v>
      </c>
      <c r="C4180" s="46" t="s">
        <v>10343</v>
      </c>
      <c r="D4180" s="46" t="s">
        <v>19</v>
      </c>
      <c r="E4180" s="54">
        <v>128250</v>
      </c>
      <c r="F4180" s="46">
        <v>6750</v>
      </c>
      <c r="G4180" s="54">
        <v>19650</v>
      </c>
      <c r="H4180" s="46" t="s">
        <v>1210</v>
      </c>
      <c r="I4180" s="46"/>
      <c r="J4180" s="46">
        <v>2022</v>
      </c>
      <c r="K4180" s="83" t="s">
        <v>16415</v>
      </c>
      <c r="L4180" s="84" t="s">
        <v>16416</v>
      </c>
      <c r="M4180" s="85" t="s">
        <v>16417</v>
      </c>
      <c r="N4180" s="54" t="s">
        <v>105</v>
      </c>
      <c r="O4180" s="54" t="str">
        <f>VLOOKUP(H4180,province!$B$2:$C$64,2,0)</f>
        <v xml:space="preserve">Hà Nội </v>
      </c>
      <c r="P4180" s="6" t="str">
        <f>IFERROR(VLOOKUP(K4180,'user relationships'!$H$2:$I$13559,2,0),"")</f>
        <v/>
      </c>
    </row>
    <row r="4181" spans="1:16">
      <c r="A4181" s="78" t="s">
        <v>16418</v>
      </c>
      <c r="B4181" s="46" t="s">
        <v>3255</v>
      </c>
      <c r="C4181" s="46" t="s">
        <v>10343</v>
      </c>
      <c r="D4181" s="46" t="s">
        <v>19</v>
      </c>
      <c r="E4181" s="54">
        <v>450000</v>
      </c>
      <c r="F4181" s="46">
        <v>50000</v>
      </c>
      <c r="G4181" s="54">
        <v>50000</v>
      </c>
      <c r="H4181" s="46" t="s">
        <v>20</v>
      </c>
      <c r="I4181" s="46"/>
      <c r="J4181" s="46">
        <v>2022</v>
      </c>
      <c r="K4181" s="83" t="s">
        <v>16419</v>
      </c>
      <c r="L4181" s="84" t="s">
        <v>16420</v>
      </c>
      <c r="M4181" s="85" t="s">
        <v>16421</v>
      </c>
      <c r="N4181" s="54" t="s">
        <v>105</v>
      </c>
      <c r="O4181" s="54" t="str">
        <f>VLOOKUP(H4181,province!$B$2:$C$64,2,0)</f>
        <v xml:space="preserve">TP Hồ Chí Minh </v>
      </c>
      <c r="P4181" s="6" t="str">
        <f>IFERROR(VLOOKUP(K4181,'user relationships'!$H$2:$I$13559,2,0),"")</f>
        <v>Một ai đó</v>
      </c>
    </row>
    <row r="4182" spans="1:16">
      <c r="A4182" s="86" t="s">
        <v>16422</v>
      </c>
      <c r="B4182" s="46" t="s">
        <v>407</v>
      </c>
      <c r="C4182" s="46" t="s">
        <v>18</v>
      </c>
      <c r="D4182" s="46" t="s">
        <v>19</v>
      </c>
      <c r="E4182" s="54">
        <v>639000</v>
      </c>
      <c r="F4182" s="46">
        <v>0</v>
      </c>
      <c r="G4182" s="54">
        <v>119800</v>
      </c>
      <c r="H4182" s="46" t="s">
        <v>20</v>
      </c>
      <c r="I4182" s="46"/>
      <c r="J4182" s="46">
        <v>2022</v>
      </c>
      <c r="K4182" s="83" t="s">
        <v>16423</v>
      </c>
      <c r="L4182" s="84" t="s">
        <v>16424</v>
      </c>
      <c r="M4182" s="85" t="s">
        <v>16425</v>
      </c>
      <c r="N4182" s="54" t="s">
        <v>105</v>
      </c>
      <c r="O4182" s="54" t="str">
        <f>VLOOKUP(H4182,province!$B$2:$C$64,2,0)</f>
        <v xml:space="preserve">TP Hồ Chí Minh </v>
      </c>
      <c r="P4182" s="6" t="str">
        <f>IFERROR(VLOOKUP(K4182,'user relationships'!$H$2:$I$13559,2,0),"")</f>
        <v/>
      </c>
    </row>
    <row r="4183" spans="1:16">
      <c r="A4183" s="78" t="s">
        <v>16426</v>
      </c>
      <c r="B4183" s="46" t="s">
        <v>16427</v>
      </c>
      <c r="C4183" s="46" t="s">
        <v>18</v>
      </c>
      <c r="D4183" s="46" t="s">
        <v>19</v>
      </c>
      <c r="E4183" s="54">
        <v>691000</v>
      </c>
      <c r="F4183" s="46">
        <v>39000</v>
      </c>
      <c r="G4183" s="54">
        <v>132200</v>
      </c>
      <c r="H4183" s="46" t="s">
        <v>20</v>
      </c>
      <c r="I4183" s="46"/>
      <c r="J4183" s="46">
        <v>2022</v>
      </c>
      <c r="K4183" s="83" t="s">
        <v>16428</v>
      </c>
      <c r="L4183" s="84" t="s">
        <v>16424</v>
      </c>
      <c r="M4183" s="85" t="s">
        <v>16429</v>
      </c>
      <c r="N4183" s="54" t="s">
        <v>105</v>
      </c>
      <c r="O4183" s="54" t="str">
        <f>VLOOKUP(H4183,province!$B$2:$C$64,2,0)</f>
        <v xml:space="preserve">TP Hồ Chí Minh </v>
      </c>
      <c r="P4183" s="6" t="str">
        <f>IFERROR(VLOOKUP(K4183,'user relationships'!$H$2:$I$13559,2,0),"")</f>
        <v/>
      </c>
    </row>
    <row r="4184" spans="1:16">
      <c r="A4184" s="78" t="s">
        <v>16430</v>
      </c>
      <c r="B4184" s="46" t="s">
        <v>16431</v>
      </c>
      <c r="C4184" s="46" t="s">
        <v>18</v>
      </c>
      <c r="D4184" s="46" t="s">
        <v>16432</v>
      </c>
      <c r="E4184" s="54">
        <v>480000</v>
      </c>
      <c r="F4184" s="46">
        <v>0</v>
      </c>
      <c r="G4184" s="54">
        <v>90000</v>
      </c>
      <c r="H4184" s="46" t="s">
        <v>20</v>
      </c>
      <c r="I4184" s="46"/>
      <c r="J4184" s="46">
        <v>2022</v>
      </c>
      <c r="K4184" s="83" t="s">
        <v>16433</v>
      </c>
      <c r="L4184" s="84" t="s">
        <v>16434</v>
      </c>
      <c r="M4184" s="85" t="s">
        <v>16435</v>
      </c>
      <c r="N4184" s="54" t="s">
        <v>105</v>
      </c>
      <c r="O4184" s="54" t="str">
        <f>VLOOKUP(H4184,province!$B$2:$C$64,2,0)</f>
        <v xml:space="preserve">TP Hồ Chí Minh </v>
      </c>
      <c r="P4184" s="6" t="str">
        <f>IFERROR(VLOOKUP(K4184,'user relationships'!$H$2:$I$13559,2,0),"")</f>
        <v>Một ai đó</v>
      </c>
    </row>
    <row r="4185" spans="1:16">
      <c r="A4185" s="86" t="s">
        <v>16436</v>
      </c>
      <c r="B4185" s="46" t="s">
        <v>12510</v>
      </c>
      <c r="C4185" s="46" t="s">
        <v>18</v>
      </c>
      <c r="D4185" s="46" t="s">
        <v>19</v>
      </c>
      <c r="E4185" s="54">
        <v>1207981</v>
      </c>
      <c r="F4185" s="46">
        <v>0</v>
      </c>
      <c r="G4185" s="54">
        <v>285981</v>
      </c>
      <c r="H4185" s="46" t="s">
        <v>20</v>
      </c>
      <c r="I4185" s="46"/>
      <c r="J4185" s="46">
        <v>2022</v>
      </c>
      <c r="K4185" s="83" t="s">
        <v>12511</v>
      </c>
      <c r="L4185" s="84" t="s">
        <v>16437</v>
      </c>
      <c r="M4185" s="85" t="s">
        <v>16438</v>
      </c>
      <c r="N4185" s="54" t="s">
        <v>105</v>
      </c>
      <c r="O4185" s="54" t="str">
        <f>VLOOKUP(H4185,province!$B$2:$C$64,2,0)</f>
        <v xml:space="preserve">TP Hồ Chí Minh </v>
      </c>
      <c r="P4185" s="6" t="str">
        <f>IFERROR(VLOOKUP(K4185,'user relationships'!$H$2:$I$13559,2,0),"")</f>
        <v>Một ai đó</v>
      </c>
    </row>
    <row r="4186" spans="1:16">
      <c r="A4186" s="78" t="s">
        <v>16439</v>
      </c>
      <c r="B4186" s="46" t="s">
        <v>16440</v>
      </c>
      <c r="C4186" s="46" t="s">
        <v>11088</v>
      </c>
      <c r="D4186" s="46" t="s">
        <v>19</v>
      </c>
      <c r="E4186" s="54">
        <v>334800</v>
      </c>
      <c r="F4186" s="46">
        <v>0</v>
      </c>
      <c r="G4186" s="54">
        <v>53800</v>
      </c>
      <c r="H4186" s="46" t="s">
        <v>20</v>
      </c>
      <c r="I4186" s="46"/>
      <c r="J4186" s="46">
        <v>2022</v>
      </c>
      <c r="K4186" s="83" t="s">
        <v>16441</v>
      </c>
      <c r="L4186" s="84" t="s">
        <v>16442</v>
      </c>
      <c r="M4186" s="85" t="s">
        <v>16443</v>
      </c>
      <c r="N4186" s="54" t="s">
        <v>105</v>
      </c>
      <c r="O4186" s="54" t="str">
        <f>VLOOKUP(H4186,province!$B$2:$C$64,2,0)</f>
        <v xml:space="preserve">TP Hồ Chí Minh </v>
      </c>
      <c r="P4186" s="6" t="str">
        <f>IFERROR(VLOOKUP(K4186,'user relationships'!$H$2:$I$13559,2,0),"")</f>
        <v>Một ai đó</v>
      </c>
    </row>
    <row r="4187" spans="1:16">
      <c r="A4187" s="78" t="s">
        <v>16444</v>
      </c>
      <c r="B4187" s="79" t="s">
        <v>16445</v>
      </c>
      <c r="C4187" s="46" t="s">
        <v>18</v>
      </c>
      <c r="D4187" s="46" t="s">
        <v>19</v>
      </c>
      <c r="E4187" s="54">
        <v>129000</v>
      </c>
      <c r="F4187" s="46">
        <v>0</v>
      </c>
      <c r="G4187" s="54">
        <v>19800</v>
      </c>
      <c r="H4187" s="46" t="s">
        <v>20</v>
      </c>
      <c r="I4187" s="46"/>
      <c r="J4187" s="46">
        <v>2022</v>
      </c>
      <c r="K4187" s="83" t="s">
        <v>16446</v>
      </c>
      <c r="L4187" s="84" t="s">
        <v>16447</v>
      </c>
      <c r="M4187" s="85" t="s">
        <v>16448</v>
      </c>
      <c r="N4187" s="54" t="s">
        <v>105</v>
      </c>
      <c r="O4187" s="54" t="str">
        <f>VLOOKUP(H4187,province!$B$2:$C$64,2,0)</f>
        <v xml:space="preserve">TP Hồ Chí Minh </v>
      </c>
      <c r="P4187" s="6" t="str">
        <f>IFERROR(VLOOKUP(K4187,'user relationships'!$H$2:$I$13559,2,0),"")</f>
        <v>Một ai đó</v>
      </c>
    </row>
    <row r="4188" spans="1:16">
      <c r="A4188" s="86" t="s">
        <v>16449</v>
      </c>
      <c r="B4188" s="79" t="s">
        <v>16450</v>
      </c>
      <c r="C4188" s="46" t="s">
        <v>10247</v>
      </c>
      <c r="D4188" s="46" t="s">
        <v>1246</v>
      </c>
      <c r="E4188" s="54">
        <v>440000</v>
      </c>
      <c r="F4188" s="46">
        <v>0</v>
      </c>
      <c r="G4188" s="54">
        <v>72000</v>
      </c>
      <c r="H4188" s="46" t="s">
        <v>20</v>
      </c>
      <c r="I4188" s="46"/>
      <c r="J4188" s="46">
        <v>2022</v>
      </c>
      <c r="K4188" s="88" t="s">
        <v>16451</v>
      </c>
      <c r="L4188" s="84" t="s">
        <v>16452</v>
      </c>
      <c r="M4188" s="85" t="s">
        <v>16453</v>
      </c>
      <c r="N4188" s="54" t="s">
        <v>105</v>
      </c>
      <c r="O4188" s="54" t="str">
        <f>VLOOKUP(H4188,province!$B$2:$C$64,2,0)</f>
        <v xml:space="preserve">TP Hồ Chí Minh </v>
      </c>
      <c r="P4188" s="6" t="str">
        <f>IFERROR(VLOOKUP(K4188,'user relationships'!$H$2:$I$13559,2,0),"")</f>
        <v>Một ai đó</v>
      </c>
    </row>
    <row r="4189" spans="1:16">
      <c r="A4189" s="78" t="s">
        <v>16454</v>
      </c>
      <c r="B4189" s="46" t="s">
        <v>3255</v>
      </c>
      <c r="C4189" s="46" t="s">
        <v>18</v>
      </c>
      <c r="D4189" s="46" t="s">
        <v>19</v>
      </c>
      <c r="E4189" s="54">
        <v>490000</v>
      </c>
      <c r="F4189" s="46">
        <v>50000</v>
      </c>
      <c r="G4189" s="54">
        <v>50000</v>
      </c>
      <c r="H4189" s="46" t="s">
        <v>20</v>
      </c>
      <c r="I4189" s="46"/>
      <c r="J4189" s="46">
        <v>2022</v>
      </c>
      <c r="K4189" s="83" t="s">
        <v>16455</v>
      </c>
      <c r="L4189" s="84" t="s">
        <v>16456</v>
      </c>
      <c r="M4189" s="85" t="s">
        <v>16457</v>
      </c>
      <c r="N4189" s="54" t="s">
        <v>105</v>
      </c>
      <c r="O4189" s="54" t="str">
        <f>VLOOKUP(H4189,province!$B$2:$C$64,2,0)</f>
        <v xml:space="preserve">TP Hồ Chí Minh </v>
      </c>
      <c r="P4189" s="6" t="str">
        <f>IFERROR(VLOOKUP(K4189,'user relationships'!$H$2:$I$13559,2,0),"")</f>
        <v>Một ai đó</v>
      </c>
    </row>
    <row r="4190" spans="1:16">
      <c r="A4190" s="78" t="s">
        <v>16458</v>
      </c>
      <c r="B4190" s="46" t="s">
        <v>16459</v>
      </c>
      <c r="C4190" s="46" t="s">
        <v>18</v>
      </c>
      <c r="D4190" s="46" t="s">
        <v>19</v>
      </c>
      <c r="E4190" s="54">
        <v>1000000</v>
      </c>
      <c r="F4190" s="46">
        <v>0</v>
      </c>
      <c r="G4190" s="54">
        <v>200000</v>
      </c>
      <c r="H4190" s="46" t="s">
        <v>1361</v>
      </c>
      <c r="I4190" s="46"/>
      <c r="J4190" s="46">
        <v>2022</v>
      </c>
      <c r="K4190" s="83" t="s">
        <v>16460</v>
      </c>
      <c r="L4190" s="84" t="s">
        <v>16461</v>
      </c>
      <c r="M4190" s="85" t="s">
        <v>16462</v>
      </c>
      <c r="N4190" s="54" t="s">
        <v>105</v>
      </c>
      <c r="O4190" s="54" t="str">
        <f>VLOOKUP(H4190,province!$B$2:$C$64,2,0)</f>
        <v xml:space="preserve">Đồng Nai </v>
      </c>
      <c r="P4190" s="6" t="str">
        <f>IFERROR(VLOOKUP(K4190,'user relationships'!$H$2:$I$13559,2,0),"")</f>
        <v>Một ai đó</v>
      </c>
    </row>
    <row r="4191" spans="1:16">
      <c r="A4191" s="78" t="s">
        <v>16463</v>
      </c>
      <c r="B4191" s="46" t="s">
        <v>12808</v>
      </c>
      <c r="C4191" s="46" t="s">
        <v>18</v>
      </c>
      <c r="D4191" s="46" t="s">
        <v>710</v>
      </c>
      <c r="E4191" s="54">
        <v>885000</v>
      </c>
      <c r="F4191" s="46">
        <v>0</v>
      </c>
      <c r="G4191" s="54">
        <v>170000</v>
      </c>
      <c r="H4191" s="46" t="s">
        <v>1210</v>
      </c>
      <c r="I4191" s="46"/>
      <c r="J4191" s="46">
        <v>2022</v>
      </c>
      <c r="K4191" s="83" t="s">
        <v>16464</v>
      </c>
      <c r="L4191" s="84" t="s">
        <v>16465</v>
      </c>
      <c r="M4191" s="85" t="s">
        <v>16466</v>
      </c>
      <c r="N4191" s="54" t="s">
        <v>105</v>
      </c>
      <c r="O4191" s="54" t="str">
        <f>VLOOKUP(H4191,province!$B$2:$C$64,2,0)</f>
        <v xml:space="preserve">Hà Nội </v>
      </c>
      <c r="P4191" s="6" t="str">
        <f>IFERROR(VLOOKUP(K4191,'user relationships'!$H$2:$I$13559,2,0),"")</f>
        <v>Một ai đó</v>
      </c>
    </row>
    <row r="4192" spans="1:16">
      <c r="A4192" s="78" t="s">
        <v>16467</v>
      </c>
      <c r="B4192" s="46" t="s">
        <v>12698</v>
      </c>
      <c r="C4192" s="46" t="s">
        <v>18</v>
      </c>
      <c r="D4192" s="46" t="s">
        <v>19</v>
      </c>
      <c r="E4192" s="54">
        <v>210000</v>
      </c>
      <c r="F4192" s="46">
        <v>0</v>
      </c>
      <c r="G4192" s="54">
        <v>36000</v>
      </c>
      <c r="H4192" s="46" t="s">
        <v>20</v>
      </c>
      <c r="I4192" s="46"/>
      <c r="J4192" s="46">
        <v>2022</v>
      </c>
      <c r="K4192" s="83" t="s">
        <v>13810</v>
      </c>
      <c r="L4192" s="84" t="s">
        <v>16468</v>
      </c>
      <c r="M4192" s="85" t="s">
        <v>16469</v>
      </c>
      <c r="N4192" s="54" t="s">
        <v>105</v>
      </c>
      <c r="O4192" s="54" t="str">
        <f>VLOOKUP(H4192,province!$B$2:$C$64,2,0)</f>
        <v xml:space="preserve">TP Hồ Chí Minh </v>
      </c>
      <c r="P4192" s="6" t="str">
        <f>IFERROR(VLOOKUP(K4192,'user relationships'!$H$2:$I$13559,2,0),"")</f>
        <v>Một ai đó</v>
      </c>
    </row>
    <row r="4193" spans="1:16">
      <c r="A4193" s="78" t="s">
        <v>16470</v>
      </c>
      <c r="B4193" s="46" t="s">
        <v>3255</v>
      </c>
      <c r="C4193" s="46" t="s">
        <v>10343</v>
      </c>
      <c r="D4193" s="46" t="s">
        <v>710</v>
      </c>
      <c r="E4193" s="54">
        <v>430000</v>
      </c>
      <c r="F4193" s="46">
        <v>0</v>
      </c>
      <c r="G4193" s="54">
        <v>80000</v>
      </c>
      <c r="H4193" s="46" t="s">
        <v>20</v>
      </c>
      <c r="I4193" s="46"/>
      <c r="J4193" s="46">
        <v>2022</v>
      </c>
      <c r="K4193" s="83" t="s">
        <v>16329</v>
      </c>
      <c r="L4193" s="84" t="s">
        <v>16471</v>
      </c>
      <c r="M4193" s="85" t="s">
        <v>16472</v>
      </c>
      <c r="N4193" s="54" t="s">
        <v>105</v>
      </c>
      <c r="O4193" s="54" t="str">
        <f>VLOOKUP(H4193,province!$B$2:$C$64,2,0)</f>
        <v xml:space="preserve">TP Hồ Chí Minh </v>
      </c>
      <c r="P4193" s="6" t="str">
        <f>IFERROR(VLOOKUP(K4193,'user relationships'!$H$2:$I$13559,2,0),"")</f>
        <v/>
      </c>
    </row>
    <row r="4194" spans="1:16">
      <c r="A4194" s="78" t="s">
        <v>16473</v>
      </c>
      <c r="B4194" s="46" t="s">
        <v>16474</v>
      </c>
      <c r="C4194" s="46" t="s">
        <v>18</v>
      </c>
      <c r="D4194" s="46" t="s">
        <v>19</v>
      </c>
      <c r="E4194" s="54">
        <v>3186000</v>
      </c>
      <c r="F4194" s="46">
        <v>0</v>
      </c>
      <c r="G4194" s="54">
        <v>72000</v>
      </c>
      <c r="H4194" s="46" t="s">
        <v>20</v>
      </c>
      <c r="I4194" s="46"/>
      <c r="J4194" s="46">
        <v>2022</v>
      </c>
      <c r="K4194" s="83"/>
      <c r="L4194" s="84" t="s">
        <v>16475</v>
      </c>
      <c r="M4194" s="85" t="s">
        <v>16476</v>
      </c>
      <c r="N4194" s="54" t="s">
        <v>105</v>
      </c>
      <c r="O4194" s="54" t="str">
        <f>VLOOKUP(H4194,province!$B$2:$C$64,2,0)</f>
        <v xml:space="preserve">TP Hồ Chí Minh </v>
      </c>
      <c r="P4194" s="6" t="str">
        <f>IFERROR(VLOOKUP(K4194,'user relationships'!$H$2:$I$13559,2,0),"")</f>
        <v/>
      </c>
    </row>
    <row r="4195" spans="1:16">
      <c r="A4195" s="78" t="s">
        <v>16477</v>
      </c>
      <c r="B4195" s="46" t="s">
        <v>16474</v>
      </c>
      <c r="C4195" s="46" t="s">
        <v>18</v>
      </c>
      <c r="D4195" s="46" t="s">
        <v>75</v>
      </c>
      <c r="E4195" s="54">
        <v>1560000</v>
      </c>
      <c r="F4195" s="46">
        <v>0</v>
      </c>
      <c r="G4195" s="54">
        <v>325200</v>
      </c>
      <c r="H4195" s="46" t="s">
        <v>20</v>
      </c>
      <c r="I4195" s="46"/>
      <c r="J4195" s="46">
        <v>2022</v>
      </c>
      <c r="K4195" s="83" t="s">
        <v>16478</v>
      </c>
      <c r="L4195" s="84" t="s">
        <v>16475</v>
      </c>
      <c r="M4195" s="85" t="s">
        <v>16479</v>
      </c>
      <c r="N4195" s="54" t="s">
        <v>105</v>
      </c>
      <c r="O4195" s="54" t="str">
        <f>VLOOKUP(H4195,province!$B$2:$C$64,2,0)</f>
        <v xml:space="preserve">TP Hồ Chí Minh </v>
      </c>
      <c r="P4195" s="6" t="str">
        <f>IFERROR(VLOOKUP(K4195,'user relationships'!$H$2:$I$13559,2,0),"")</f>
        <v>Một ai đó</v>
      </c>
    </row>
    <row r="4196" spans="1:16">
      <c r="A4196" s="78" t="s">
        <v>16480</v>
      </c>
      <c r="B4196" s="46" t="s">
        <v>16474</v>
      </c>
      <c r="C4196" s="46" t="s">
        <v>11088</v>
      </c>
      <c r="D4196" s="46" t="s">
        <v>75</v>
      </c>
      <c r="E4196" s="54">
        <v>972000</v>
      </c>
      <c r="F4196" s="46">
        <v>0</v>
      </c>
      <c r="G4196" s="54">
        <v>159000</v>
      </c>
      <c r="H4196" s="46" t="s">
        <v>20</v>
      </c>
      <c r="I4196" s="46"/>
      <c r="J4196" s="46">
        <v>2022</v>
      </c>
      <c r="K4196" s="83" t="s">
        <v>16481</v>
      </c>
      <c r="L4196" s="84" t="s">
        <v>16475</v>
      </c>
      <c r="M4196" s="85" t="s">
        <v>16479</v>
      </c>
      <c r="N4196" s="54" t="s">
        <v>105</v>
      </c>
      <c r="O4196" s="54" t="str">
        <f>VLOOKUP(H4196,province!$B$2:$C$64,2,0)</f>
        <v xml:space="preserve">TP Hồ Chí Minh </v>
      </c>
      <c r="P4196" s="6" t="str">
        <f>IFERROR(VLOOKUP(K4196,'user relationships'!$H$2:$I$13559,2,0),"")</f>
        <v>Một ai đó</v>
      </c>
    </row>
    <row r="4197" spans="1:16">
      <c r="A4197" s="78" t="s">
        <v>16482</v>
      </c>
      <c r="B4197" s="46" t="s">
        <v>16474</v>
      </c>
      <c r="C4197" s="46" t="s">
        <v>10343</v>
      </c>
      <c r="D4197" s="46" t="s">
        <v>75</v>
      </c>
      <c r="E4197" s="54">
        <v>658800</v>
      </c>
      <c r="F4197" s="46">
        <v>0</v>
      </c>
      <c r="G4197" s="54">
        <v>131300</v>
      </c>
      <c r="H4197" s="46" t="s">
        <v>20</v>
      </c>
      <c r="I4197" s="46"/>
      <c r="J4197" s="46">
        <v>2022</v>
      </c>
      <c r="K4197" s="83" t="s">
        <v>16483</v>
      </c>
      <c r="L4197" s="84" t="s">
        <v>16475</v>
      </c>
      <c r="M4197" s="85" t="s">
        <v>16479</v>
      </c>
      <c r="N4197" s="54" t="s">
        <v>105</v>
      </c>
      <c r="O4197" s="54" t="str">
        <f>VLOOKUP(H4197,province!$B$2:$C$64,2,0)</f>
        <v xml:space="preserve">TP Hồ Chí Minh </v>
      </c>
      <c r="P4197" s="6" t="str">
        <f>IFERROR(VLOOKUP(K4197,'user relationships'!$H$2:$I$13559,2,0),"")</f>
        <v>Một ai đó</v>
      </c>
    </row>
    <row r="4198" spans="1:16">
      <c r="A4198" s="78" t="s">
        <v>16484</v>
      </c>
      <c r="B4198" s="46" t="s">
        <v>14961</v>
      </c>
      <c r="C4198" s="46" t="s">
        <v>11088</v>
      </c>
      <c r="D4198" s="46" t="s">
        <v>19</v>
      </c>
      <c r="E4198" s="54">
        <v>580000</v>
      </c>
      <c r="F4198" s="46">
        <v>0</v>
      </c>
      <c r="G4198" s="54">
        <v>55000</v>
      </c>
      <c r="H4198" s="46" t="s">
        <v>20</v>
      </c>
      <c r="I4198" s="46"/>
      <c r="J4198" s="46">
        <v>2022</v>
      </c>
      <c r="K4198" s="83" t="s">
        <v>14962</v>
      </c>
      <c r="L4198" s="84" t="s">
        <v>16485</v>
      </c>
      <c r="M4198" s="85" t="s">
        <v>16486</v>
      </c>
      <c r="N4198" s="54" t="s">
        <v>105</v>
      </c>
      <c r="O4198" s="54" t="str">
        <f>VLOOKUP(H4198,province!$B$2:$C$64,2,0)</f>
        <v xml:space="preserve">TP Hồ Chí Minh </v>
      </c>
      <c r="P4198" s="6" t="str">
        <f>IFERROR(VLOOKUP(K4198,'user relationships'!$H$2:$I$13559,2,0),"")</f>
        <v>Bạn gái</v>
      </c>
    </row>
    <row r="4199" spans="1:16">
      <c r="A4199" s="78" t="s">
        <v>16487</v>
      </c>
      <c r="B4199" s="46" t="s">
        <v>10978</v>
      </c>
      <c r="C4199" s="46" t="s">
        <v>18</v>
      </c>
      <c r="D4199" s="46" t="s">
        <v>710</v>
      </c>
      <c r="E4199" s="54">
        <v>990000</v>
      </c>
      <c r="F4199" s="46">
        <v>0</v>
      </c>
      <c r="G4199" s="54">
        <v>160000</v>
      </c>
      <c r="H4199" s="46" t="s">
        <v>1501</v>
      </c>
      <c r="I4199" s="46"/>
      <c r="J4199" s="46">
        <v>2022</v>
      </c>
      <c r="K4199" s="83" t="s">
        <v>10979</v>
      </c>
      <c r="L4199" s="84" t="s">
        <v>16475</v>
      </c>
      <c r="M4199" s="85" t="s">
        <v>16488</v>
      </c>
      <c r="N4199" s="54" t="s">
        <v>105</v>
      </c>
      <c r="O4199" s="54" t="str">
        <f>VLOOKUP(H4199,province!$B$2:$C$64,2,0)</f>
        <v>Đắk Lắk</v>
      </c>
      <c r="P4199" s="6" t="str">
        <f>IFERROR(VLOOKUP(K4199,'user relationships'!$H$2:$I$13559,2,0),"")</f>
        <v>Vợ</v>
      </c>
    </row>
    <row r="4200" spans="1:16">
      <c r="A4200" s="78" t="s">
        <v>16489</v>
      </c>
      <c r="B4200" s="46" t="s">
        <v>16490</v>
      </c>
      <c r="C4200" s="46" t="s">
        <v>18</v>
      </c>
      <c r="D4200" s="46" t="s">
        <v>19</v>
      </c>
      <c r="E4200" s="54">
        <v>295000</v>
      </c>
      <c r="F4200" s="46">
        <v>15000</v>
      </c>
      <c r="G4200" s="54">
        <v>35000</v>
      </c>
      <c r="H4200" s="46" t="s">
        <v>20</v>
      </c>
      <c r="I4200" s="46"/>
      <c r="J4200" s="46">
        <v>2022</v>
      </c>
      <c r="K4200" s="83" t="s">
        <v>16491</v>
      </c>
      <c r="L4200" s="84" t="s">
        <v>16492</v>
      </c>
      <c r="M4200" s="85" t="s">
        <v>16493</v>
      </c>
      <c r="N4200" s="54" t="s">
        <v>105</v>
      </c>
      <c r="O4200" s="54" t="str">
        <f>VLOOKUP(H4200,province!$B$2:$C$64,2,0)</f>
        <v xml:space="preserve">TP Hồ Chí Minh </v>
      </c>
      <c r="P4200" s="6" t="str">
        <f>IFERROR(VLOOKUP(K4200,'user relationships'!$H$2:$I$13559,2,0),"")</f>
        <v>Một ai đó</v>
      </c>
    </row>
    <row r="4201" spans="1:16">
      <c r="A4201" s="78" t="s">
        <v>16494</v>
      </c>
      <c r="B4201" s="46" t="s">
        <v>7681</v>
      </c>
      <c r="C4201" s="46" t="s">
        <v>18</v>
      </c>
      <c r="D4201" s="46" t="s">
        <v>19</v>
      </c>
      <c r="E4201" s="54">
        <v>766000</v>
      </c>
      <c r="F4201" s="46">
        <v>0</v>
      </c>
      <c r="G4201" s="54">
        <v>96000</v>
      </c>
      <c r="H4201" s="46" t="s">
        <v>2297</v>
      </c>
      <c r="I4201" s="46"/>
      <c r="J4201" s="46">
        <v>2022</v>
      </c>
      <c r="K4201" s="83" t="s">
        <v>16495</v>
      </c>
      <c r="L4201" s="84" t="s">
        <v>16496</v>
      </c>
      <c r="M4201" s="85" t="s">
        <v>16497</v>
      </c>
      <c r="N4201" s="54" t="s">
        <v>105</v>
      </c>
      <c r="O4201" s="54" t="str">
        <f>VLOOKUP(H4201,province!$B$2:$C$64,2,0)</f>
        <v xml:space="preserve">Sóc Trăng </v>
      </c>
      <c r="P4201" s="6" t="str">
        <f>IFERROR(VLOOKUP(K4201,'user relationships'!$H$2:$I$13559,2,0),"")</f>
        <v>Một ai đó</v>
      </c>
    </row>
    <row r="4202" spans="1:16">
      <c r="A4202" s="78" t="s">
        <v>16498</v>
      </c>
      <c r="B4202" s="46" t="s">
        <v>16499</v>
      </c>
      <c r="C4202" s="46" t="s">
        <v>18</v>
      </c>
      <c r="D4202" s="46" t="s">
        <v>710</v>
      </c>
      <c r="E4202" s="54">
        <v>1695600</v>
      </c>
      <c r="F4202" s="46">
        <v>0</v>
      </c>
      <c r="G4202" s="54">
        <v>359600</v>
      </c>
      <c r="H4202" s="46" t="s">
        <v>20</v>
      </c>
      <c r="I4202" s="46"/>
      <c r="J4202" s="46">
        <v>2022</v>
      </c>
      <c r="K4202" s="83"/>
      <c r="L4202" s="84" t="s">
        <v>16500</v>
      </c>
      <c r="M4202" s="85" t="s">
        <v>16501</v>
      </c>
      <c r="N4202" s="54" t="s">
        <v>105</v>
      </c>
      <c r="O4202" s="54" t="str">
        <f>VLOOKUP(H4202,province!$B$2:$C$64,2,0)</f>
        <v xml:space="preserve">TP Hồ Chí Minh </v>
      </c>
      <c r="P4202" s="6" t="str">
        <f>IFERROR(VLOOKUP(K4202,'user relationships'!$H$2:$I$13559,2,0),"")</f>
        <v/>
      </c>
    </row>
    <row r="4203" spans="1:16">
      <c r="A4203" s="78" t="s">
        <v>16502</v>
      </c>
      <c r="B4203" s="46" t="s">
        <v>16499</v>
      </c>
      <c r="C4203" s="46" t="s">
        <v>18</v>
      </c>
      <c r="D4203" s="46" t="s">
        <v>710</v>
      </c>
      <c r="E4203" s="54">
        <v>1425600</v>
      </c>
      <c r="F4203" s="46">
        <v>0</v>
      </c>
      <c r="G4203" s="54">
        <v>363600</v>
      </c>
      <c r="H4203" s="46" t="s">
        <v>2613</v>
      </c>
      <c r="I4203" s="46"/>
      <c r="J4203" s="46">
        <v>2022</v>
      </c>
      <c r="K4203" s="83" t="s">
        <v>16503</v>
      </c>
      <c r="L4203" s="84" t="s">
        <v>16504</v>
      </c>
      <c r="M4203" s="85" t="s">
        <v>16505</v>
      </c>
      <c r="N4203" s="54" t="s">
        <v>105</v>
      </c>
      <c r="O4203" s="54" t="str">
        <f>VLOOKUP(H4203,province!$B$2:$C$64,2,0)</f>
        <v>Bình Phước</v>
      </c>
      <c r="P4203" s="6" t="str">
        <f>IFERROR(VLOOKUP(K4203,'user relationships'!$H$2:$I$13559,2,0),"")</f>
        <v>Một ai đó</v>
      </c>
    </row>
    <row r="4204" spans="1:16">
      <c r="A4204" s="78" t="s">
        <v>16506</v>
      </c>
      <c r="B4204" s="46" t="s">
        <v>16507</v>
      </c>
      <c r="C4204" s="46" t="s">
        <v>18</v>
      </c>
      <c r="D4204" s="46" t="s">
        <v>133</v>
      </c>
      <c r="E4204" s="54">
        <v>230000</v>
      </c>
      <c r="F4204" s="46">
        <v>0</v>
      </c>
      <c r="G4204" s="54">
        <v>40000</v>
      </c>
      <c r="H4204" s="46" t="s">
        <v>20</v>
      </c>
      <c r="I4204" s="46"/>
      <c r="J4204" s="46">
        <v>2022</v>
      </c>
      <c r="K4204" s="83" t="s">
        <v>16423</v>
      </c>
      <c r="L4204" s="84" t="s">
        <v>16508</v>
      </c>
      <c r="M4204" s="85" t="s">
        <v>16509</v>
      </c>
      <c r="N4204" s="54" t="s">
        <v>105</v>
      </c>
      <c r="O4204" s="54" t="str">
        <f>VLOOKUP(H4204,province!$B$2:$C$64,2,0)</f>
        <v xml:space="preserve">TP Hồ Chí Minh </v>
      </c>
      <c r="P4204" s="6" t="str">
        <f>IFERROR(VLOOKUP(K4204,'user relationships'!$H$2:$I$13559,2,0),"")</f>
        <v/>
      </c>
    </row>
    <row r="4205" spans="1:16">
      <c r="A4205" s="78" t="s">
        <v>16510</v>
      </c>
      <c r="B4205" s="46" t="s">
        <v>12262</v>
      </c>
      <c r="C4205" s="46" t="s">
        <v>18</v>
      </c>
      <c r="D4205" s="46" t="s">
        <v>19</v>
      </c>
      <c r="E4205" s="54">
        <v>901800</v>
      </c>
      <c r="F4205" s="46">
        <v>15000</v>
      </c>
      <c r="G4205" s="54">
        <v>215800</v>
      </c>
      <c r="H4205" s="46" t="s">
        <v>20</v>
      </c>
      <c r="I4205" s="46"/>
      <c r="J4205" s="46">
        <v>2022</v>
      </c>
      <c r="K4205" s="83" t="s">
        <v>12263</v>
      </c>
      <c r="L4205" s="84" t="s">
        <v>16500</v>
      </c>
      <c r="M4205" s="85" t="s">
        <v>16511</v>
      </c>
      <c r="N4205" s="54" t="s">
        <v>105</v>
      </c>
      <c r="O4205" s="54" t="str">
        <f>VLOOKUP(H4205,province!$B$2:$C$64,2,0)</f>
        <v xml:space="preserve">TP Hồ Chí Minh </v>
      </c>
      <c r="P4205" s="6" t="str">
        <f>IFERROR(VLOOKUP(K4205,'user relationships'!$H$2:$I$13559,2,0),"")</f>
        <v>Tôi</v>
      </c>
    </row>
    <row r="4206" spans="1:16">
      <c r="A4206" s="78" t="s">
        <v>16512</v>
      </c>
      <c r="B4206" s="46" t="s">
        <v>10087</v>
      </c>
      <c r="C4206" s="46" t="s">
        <v>18</v>
      </c>
      <c r="D4206" s="46" t="s">
        <v>167</v>
      </c>
      <c r="E4206" s="54">
        <v>500000</v>
      </c>
      <c r="F4206" s="46">
        <v>0</v>
      </c>
      <c r="G4206" s="54">
        <v>92000</v>
      </c>
      <c r="H4206" s="46" t="s">
        <v>20</v>
      </c>
      <c r="I4206" s="46"/>
      <c r="J4206" s="46">
        <v>2022</v>
      </c>
      <c r="K4206" s="83" t="s">
        <v>16356</v>
      </c>
      <c r="L4206" s="84" t="s">
        <v>16513</v>
      </c>
      <c r="M4206" s="85" t="s">
        <v>16514</v>
      </c>
      <c r="N4206" s="54" t="s">
        <v>105</v>
      </c>
      <c r="O4206" s="54" t="str">
        <f>VLOOKUP(H4206,province!$B$2:$C$64,2,0)</f>
        <v xml:space="preserve">TP Hồ Chí Minh </v>
      </c>
      <c r="P4206" s="6" t="str">
        <f>IFERROR(VLOOKUP(K4206,'user relationships'!$H$2:$I$13559,2,0),"")</f>
        <v/>
      </c>
    </row>
    <row r="4207" spans="1:16">
      <c r="A4207" s="78" t="s">
        <v>16515</v>
      </c>
      <c r="B4207" s="46" t="s">
        <v>55</v>
      </c>
      <c r="C4207" s="46" t="s">
        <v>18</v>
      </c>
      <c r="D4207" s="46" t="s">
        <v>267</v>
      </c>
      <c r="E4207" s="54">
        <v>1800000</v>
      </c>
      <c r="F4207" s="46">
        <v>0</v>
      </c>
      <c r="G4207" s="54">
        <v>360000</v>
      </c>
      <c r="H4207" s="46" t="s">
        <v>20</v>
      </c>
      <c r="I4207" s="46"/>
      <c r="J4207" s="46">
        <v>2022</v>
      </c>
      <c r="K4207" s="83">
        <v>16</v>
      </c>
      <c r="L4207" s="84" t="s">
        <v>16516</v>
      </c>
      <c r="M4207" s="85" t="s">
        <v>16517</v>
      </c>
      <c r="N4207" s="54" t="s">
        <v>105</v>
      </c>
      <c r="O4207" s="54" t="str">
        <f>VLOOKUP(H4207,province!$B$2:$C$64,2,0)</f>
        <v xml:space="preserve">TP Hồ Chí Minh </v>
      </c>
      <c r="P4207" s="6" t="str">
        <f>IFERROR(VLOOKUP(K4207,'user relationships'!$H$2:$I$13559,2,0),"")</f>
        <v/>
      </c>
    </row>
    <row r="4208" spans="1:16">
      <c r="A4208" s="78" t="s">
        <v>16518</v>
      </c>
      <c r="B4208" s="46" t="s">
        <v>16519</v>
      </c>
      <c r="C4208" s="46" t="s">
        <v>18</v>
      </c>
      <c r="D4208" s="46" t="s">
        <v>19</v>
      </c>
      <c r="E4208" s="54">
        <v>432000</v>
      </c>
      <c r="F4208" s="46">
        <v>0</v>
      </c>
      <c r="G4208" s="54">
        <v>98000</v>
      </c>
      <c r="H4208" s="46" t="s">
        <v>20</v>
      </c>
      <c r="I4208" s="46"/>
      <c r="J4208" s="46">
        <v>2022</v>
      </c>
      <c r="K4208" s="83" t="s">
        <v>16520</v>
      </c>
      <c r="L4208" s="84" t="s">
        <v>16521</v>
      </c>
      <c r="M4208" s="85" t="s">
        <v>16522</v>
      </c>
      <c r="N4208" s="54" t="s">
        <v>105</v>
      </c>
      <c r="O4208" s="54" t="str">
        <f>VLOOKUP(H4208,province!$B$2:$C$64,2,0)</f>
        <v xml:space="preserve">TP Hồ Chí Minh </v>
      </c>
      <c r="P4208" s="6" t="str">
        <f>IFERROR(VLOOKUP(K4208,'user relationships'!$H$2:$I$13559,2,0),"")</f>
        <v>Một ai đó</v>
      </c>
    </row>
    <row r="4209" spans="1:16">
      <c r="A4209" s="78" t="s">
        <v>16523</v>
      </c>
      <c r="B4209" s="46" t="s">
        <v>16524</v>
      </c>
      <c r="C4209" s="46" t="s">
        <v>18</v>
      </c>
      <c r="D4209" s="46" t="s">
        <v>267</v>
      </c>
      <c r="E4209" s="54">
        <v>1150000</v>
      </c>
      <c r="F4209" s="46">
        <v>0</v>
      </c>
      <c r="G4209" s="54">
        <v>224000</v>
      </c>
      <c r="H4209" s="46" t="s">
        <v>20</v>
      </c>
      <c r="I4209" s="46"/>
      <c r="J4209" s="46">
        <v>2022</v>
      </c>
      <c r="K4209" s="83" t="s">
        <v>16525</v>
      </c>
      <c r="L4209" s="84" t="s">
        <v>16526</v>
      </c>
      <c r="M4209" s="85" t="s">
        <v>16527</v>
      </c>
      <c r="N4209" s="54" t="s">
        <v>105</v>
      </c>
      <c r="O4209" s="54" t="str">
        <f>VLOOKUP(H4209,province!$B$2:$C$64,2,0)</f>
        <v xml:space="preserve">TP Hồ Chí Minh </v>
      </c>
      <c r="P4209" s="6" t="str">
        <f>IFERROR(VLOOKUP(K4209,'user relationships'!$H$2:$I$13559,2,0),"")</f>
        <v>Mẹ</v>
      </c>
    </row>
    <row r="4210" spans="1:16">
      <c r="A4210" s="78" t="s">
        <v>16528</v>
      </c>
      <c r="B4210" s="46" t="s">
        <v>16529</v>
      </c>
      <c r="C4210" s="46" t="s">
        <v>10343</v>
      </c>
      <c r="D4210" s="46" t="s">
        <v>19</v>
      </c>
      <c r="E4210" s="54">
        <v>329400</v>
      </c>
      <c r="F4210" s="46">
        <v>0</v>
      </c>
      <c r="G4210" s="54">
        <v>38650</v>
      </c>
      <c r="H4210" s="46" t="s">
        <v>20</v>
      </c>
      <c r="I4210" s="46"/>
      <c r="J4210" s="46">
        <v>2022</v>
      </c>
      <c r="K4210" s="83" t="s">
        <v>16530</v>
      </c>
      <c r="L4210" s="84" t="s">
        <v>16531</v>
      </c>
      <c r="M4210" s="85" t="s">
        <v>16532</v>
      </c>
      <c r="N4210" s="54" t="s">
        <v>105</v>
      </c>
      <c r="O4210" s="54" t="str">
        <f>VLOOKUP(H4210,province!$B$2:$C$64,2,0)</f>
        <v xml:space="preserve">TP Hồ Chí Minh </v>
      </c>
      <c r="P4210" s="6" t="str">
        <f>IFERROR(VLOOKUP(K4210,'user relationships'!$H$2:$I$13559,2,0),"")</f>
        <v>Một ai đó</v>
      </c>
    </row>
    <row r="4211" spans="1:16">
      <c r="A4211" s="78" t="s">
        <v>16533</v>
      </c>
      <c r="B4211" s="46" t="s">
        <v>15382</v>
      </c>
      <c r="C4211" s="46" t="s">
        <v>18</v>
      </c>
      <c r="D4211" s="46" t="s">
        <v>19</v>
      </c>
      <c r="E4211" s="54">
        <v>1512000</v>
      </c>
      <c r="F4211" s="46">
        <v>40000</v>
      </c>
      <c r="G4211" s="54">
        <v>272000</v>
      </c>
      <c r="H4211" s="46" t="s">
        <v>20</v>
      </c>
      <c r="I4211" s="46"/>
      <c r="J4211" s="46">
        <v>2022</v>
      </c>
      <c r="K4211" s="83" t="s">
        <v>16329</v>
      </c>
      <c r="L4211" s="84" t="s">
        <v>16534</v>
      </c>
      <c r="M4211" s="85" t="s">
        <v>16535</v>
      </c>
      <c r="N4211" s="54" t="s">
        <v>105</v>
      </c>
      <c r="O4211" s="54" t="str">
        <f>VLOOKUP(H4211,province!$B$2:$C$64,2,0)</f>
        <v xml:space="preserve">TP Hồ Chí Minh </v>
      </c>
      <c r="P4211" s="6" t="str">
        <f>IFERROR(VLOOKUP(K4211,'user relationships'!$H$2:$I$13559,2,0),"")</f>
        <v/>
      </c>
    </row>
    <row r="4212" spans="1:16">
      <c r="A4212" s="78" t="s">
        <v>16536</v>
      </c>
      <c r="B4212" s="46" t="s">
        <v>15382</v>
      </c>
      <c r="C4212" s="46" t="s">
        <v>18</v>
      </c>
      <c r="D4212" s="46" t="s">
        <v>19</v>
      </c>
      <c r="E4212" s="54">
        <v>1000000</v>
      </c>
      <c r="F4212" s="46">
        <v>40000</v>
      </c>
      <c r="G4212" s="54">
        <v>192000</v>
      </c>
      <c r="H4212" s="46" t="s">
        <v>20</v>
      </c>
      <c r="I4212" s="46"/>
      <c r="J4212" s="46">
        <v>2022</v>
      </c>
      <c r="K4212" s="83" t="s">
        <v>16329</v>
      </c>
      <c r="L4212" s="84" t="s">
        <v>16534</v>
      </c>
      <c r="M4212" s="85" t="s">
        <v>16537</v>
      </c>
      <c r="N4212" s="54" t="s">
        <v>105</v>
      </c>
      <c r="O4212" s="54" t="str">
        <f>VLOOKUP(H4212,province!$B$2:$C$64,2,0)</f>
        <v xml:space="preserve">TP Hồ Chí Minh </v>
      </c>
      <c r="P4212" s="6" t="str">
        <f>IFERROR(VLOOKUP(K4212,'user relationships'!$H$2:$I$13559,2,0),"")</f>
        <v/>
      </c>
    </row>
    <row r="4213" spans="1:16">
      <c r="A4213" s="78" t="s">
        <v>16538</v>
      </c>
      <c r="B4213" s="46" t="s">
        <v>16539</v>
      </c>
      <c r="C4213" s="46" t="s">
        <v>18</v>
      </c>
      <c r="D4213" s="46" t="s">
        <v>19</v>
      </c>
      <c r="E4213" s="54">
        <v>931600</v>
      </c>
      <c r="F4213" s="46">
        <v>0</v>
      </c>
      <c r="G4213" s="54">
        <v>81600</v>
      </c>
      <c r="H4213" s="46" t="s">
        <v>20</v>
      </c>
      <c r="I4213" s="46"/>
      <c r="J4213" s="46">
        <v>2022</v>
      </c>
      <c r="K4213" s="83"/>
      <c r="L4213" s="84" t="s">
        <v>16540</v>
      </c>
      <c r="M4213" s="85" t="s">
        <v>16541</v>
      </c>
      <c r="N4213" s="54" t="s">
        <v>105</v>
      </c>
      <c r="O4213" s="54" t="str">
        <f>VLOOKUP(H4213,province!$B$2:$C$64,2,0)</f>
        <v xml:space="preserve">TP Hồ Chí Minh </v>
      </c>
      <c r="P4213" s="6" t="str">
        <f>IFERROR(VLOOKUP(K4213,'user relationships'!$H$2:$I$13559,2,0),"")</f>
        <v/>
      </c>
    </row>
    <row r="4214" spans="1:16">
      <c r="A4214" s="78" t="s">
        <v>16542</v>
      </c>
      <c r="B4214" s="46" t="s">
        <v>16543</v>
      </c>
      <c r="C4214" s="46" t="s">
        <v>16544</v>
      </c>
      <c r="D4214" s="46" t="s">
        <v>133</v>
      </c>
      <c r="E4214" s="54">
        <v>1976400</v>
      </c>
      <c r="F4214" s="46">
        <v>0</v>
      </c>
      <c r="G4214" s="54">
        <v>506400</v>
      </c>
      <c r="H4214" s="46" t="s">
        <v>20</v>
      </c>
      <c r="I4214" s="46"/>
      <c r="J4214" s="46">
        <v>2022</v>
      </c>
      <c r="K4214" s="83" t="s">
        <v>16545</v>
      </c>
      <c r="L4214" s="84" t="s">
        <v>16546</v>
      </c>
      <c r="M4214" s="85" t="s">
        <v>16547</v>
      </c>
      <c r="N4214" s="54" t="s">
        <v>105</v>
      </c>
      <c r="O4214" s="54" t="str">
        <f>VLOOKUP(H4214,province!$B$2:$C$64,2,0)</f>
        <v xml:space="preserve">TP Hồ Chí Minh </v>
      </c>
      <c r="P4214" s="6" t="str">
        <f>IFERROR(VLOOKUP(K4214,'user relationships'!$H$2:$I$13559,2,0),"")</f>
        <v>Một ai đó</v>
      </c>
    </row>
    <row r="4215" spans="1:16">
      <c r="A4215" s="78" t="s">
        <v>16548</v>
      </c>
      <c r="B4215" s="46" t="s">
        <v>16549</v>
      </c>
      <c r="C4215" s="46" t="s">
        <v>10343</v>
      </c>
      <c r="D4215" s="46" t="s">
        <v>19</v>
      </c>
      <c r="E4215" s="54">
        <v>1117800</v>
      </c>
      <c r="F4215" s="46">
        <v>0</v>
      </c>
      <c r="G4215" s="54">
        <v>232050</v>
      </c>
      <c r="H4215" s="46" t="s">
        <v>20</v>
      </c>
      <c r="I4215" s="46"/>
      <c r="J4215" s="46">
        <v>2022</v>
      </c>
      <c r="K4215" s="83" t="s">
        <v>16550</v>
      </c>
      <c r="L4215" s="84" t="s">
        <v>16551</v>
      </c>
      <c r="M4215" s="85" t="s">
        <v>16552</v>
      </c>
      <c r="N4215" s="54" t="s">
        <v>105</v>
      </c>
      <c r="O4215" s="54" t="str">
        <f>VLOOKUP(H4215,province!$B$2:$C$64,2,0)</f>
        <v xml:space="preserve">TP Hồ Chí Minh </v>
      </c>
      <c r="P4215" s="6" t="str">
        <f>IFERROR(VLOOKUP(K4215,'user relationships'!$H$2:$I$13559,2,0),"")</f>
        <v>Một ai đó</v>
      </c>
    </row>
    <row r="4216" spans="1:16">
      <c r="A4216" s="78" t="s">
        <v>16553</v>
      </c>
      <c r="B4216" s="46" t="s">
        <v>16554</v>
      </c>
      <c r="C4216" s="46" t="s">
        <v>10247</v>
      </c>
      <c r="D4216" s="46" t="s">
        <v>133</v>
      </c>
      <c r="E4216" s="54">
        <v>420120</v>
      </c>
      <c r="F4216" s="46">
        <v>0</v>
      </c>
      <c r="G4216" s="54">
        <v>100920</v>
      </c>
      <c r="H4216" s="46" t="s">
        <v>20</v>
      </c>
      <c r="I4216" s="46"/>
      <c r="J4216" s="46">
        <v>2022</v>
      </c>
      <c r="K4216" s="83" t="s">
        <v>16555</v>
      </c>
      <c r="L4216" s="84" t="s">
        <v>16556</v>
      </c>
      <c r="M4216" s="85" t="s">
        <v>16557</v>
      </c>
      <c r="N4216" s="54" t="s">
        <v>105</v>
      </c>
      <c r="O4216" s="54" t="str">
        <f>VLOOKUP(H4216,province!$B$2:$C$64,2,0)</f>
        <v xml:space="preserve">TP Hồ Chí Minh </v>
      </c>
      <c r="P4216" s="6" t="str">
        <f>IFERROR(VLOOKUP(K4216,'user relationships'!$H$2:$I$13559,2,0),"")</f>
        <v>Một ai đó</v>
      </c>
    </row>
    <row r="4217" spans="1:16">
      <c r="A4217" s="78" t="s">
        <v>16558</v>
      </c>
      <c r="B4217" s="46" t="s">
        <v>3255</v>
      </c>
      <c r="C4217" s="46" t="s">
        <v>10343</v>
      </c>
      <c r="D4217" s="46" t="s">
        <v>710</v>
      </c>
      <c r="E4217" s="54">
        <v>394200</v>
      </c>
      <c r="F4217" s="46">
        <v>35000</v>
      </c>
      <c r="G4217" s="54">
        <v>64200</v>
      </c>
      <c r="H4217" s="46" t="s">
        <v>20</v>
      </c>
      <c r="I4217" s="46"/>
      <c r="J4217" s="46">
        <v>2022</v>
      </c>
      <c r="K4217" s="83" t="s">
        <v>16419</v>
      </c>
      <c r="L4217" s="84" t="s">
        <v>16559</v>
      </c>
      <c r="M4217" s="85" t="s">
        <v>16560</v>
      </c>
      <c r="N4217" s="54" t="s">
        <v>105</v>
      </c>
      <c r="O4217" s="54" t="str">
        <f>VLOOKUP(H4217,province!$B$2:$C$64,2,0)</f>
        <v xml:space="preserve">TP Hồ Chí Minh </v>
      </c>
      <c r="P4217" s="6" t="str">
        <f>IFERROR(VLOOKUP(K4217,'user relationships'!$H$2:$I$13559,2,0),"")</f>
        <v>Một ai đó</v>
      </c>
    </row>
    <row r="4218" spans="1:16">
      <c r="A4218" s="78" t="s">
        <v>16561</v>
      </c>
      <c r="B4218" s="46" t="s">
        <v>13907</v>
      </c>
      <c r="C4218" s="46" t="s">
        <v>18</v>
      </c>
      <c r="D4218" s="46" t="s">
        <v>167</v>
      </c>
      <c r="E4218" s="54">
        <v>438480</v>
      </c>
      <c r="F4218" s="46">
        <v>0</v>
      </c>
      <c r="G4218" s="54">
        <v>88480</v>
      </c>
      <c r="H4218" s="46" t="s">
        <v>20</v>
      </c>
      <c r="I4218" s="46"/>
      <c r="J4218" s="46">
        <v>2022</v>
      </c>
      <c r="K4218" s="83" t="s">
        <v>16562</v>
      </c>
      <c r="L4218" s="84" t="s">
        <v>16563</v>
      </c>
      <c r="M4218" s="85" t="s">
        <v>16564</v>
      </c>
      <c r="N4218" s="54" t="s">
        <v>105</v>
      </c>
      <c r="O4218" s="54" t="str">
        <f>VLOOKUP(H4218,province!$B$2:$C$64,2,0)</f>
        <v xml:space="preserve">TP Hồ Chí Minh </v>
      </c>
      <c r="P4218" s="6" t="str">
        <f>IFERROR(VLOOKUP(K4218,'user relationships'!$H$2:$I$13559,2,0),"")</f>
        <v>Một ai đó</v>
      </c>
    </row>
    <row r="4219" spans="1:16">
      <c r="A4219" s="78" t="s">
        <v>16565</v>
      </c>
      <c r="B4219" s="46" t="s">
        <v>16554</v>
      </c>
      <c r="C4219" s="46" t="s">
        <v>10247</v>
      </c>
      <c r="D4219" s="46" t="s">
        <v>75</v>
      </c>
      <c r="E4219" s="54">
        <v>150120</v>
      </c>
      <c r="F4219" s="46">
        <v>0</v>
      </c>
      <c r="G4219" s="54">
        <v>30920</v>
      </c>
      <c r="H4219" s="46" t="s">
        <v>20</v>
      </c>
      <c r="I4219" s="46"/>
      <c r="J4219" s="46">
        <v>2022</v>
      </c>
      <c r="K4219" s="83" t="s">
        <v>16566</v>
      </c>
      <c r="L4219" s="84" t="s">
        <v>16563</v>
      </c>
      <c r="M4219" s="85" t="s">
        <v>16567</v>
      </c>
      <c r="N4219" s="54" t="s">
        <v>105</v>
      </c>
      <c r="O4219" s="54" t="str">
        <f>VLOOKUP(H4219,province!$B$2:$C$64,2,0)</f>
        <v xml:space="preserve">TP Hồ Chí Minh </v>
      </c>
      <c r="P4219" s="6" t="str">
        <f>IFERROR(VLOOKUP(K4219,'user relationships'!$H$2:$I$13559,2,0),"")</f>
        <v>Một ai đó</v>
      </c>
    </row>
    <row r="4220" spans="1:16">
      <c r="A4220" s="78" t="s">
        <v>16568</v>
      </c>
      <c r="B4220" s="46" t="s">
        <v>14409</v>
      </c>
      <c r="C4220" s="46" t="s">
        <v>18</v>
      </c>
      <c r="D4220" s="46" t="s">
        <v>19</v>
      </c>
      <c r="E4220" s="54">
        <v>799200</v>
      </c>
      <c r="F4220" s="46">
        <v>30000</v>
      </c>
      <c r="G4220" s="54">
        <v>93600</v>
      </c>
      <c r="H4220" s="46" t="s">
        <v>20</v>
      </c>
      <c r="I4220" s="46"/>
      <c r="J4220" s="46">
        <v>2022</v>
      </c>
      <c r="K4220" s="83" t="s">
        <v>14410</v>
      </c>
      <c r="L4220" s="84" t="s">
        <v>16569</v>
      </c>
      <c r="M4220" s="85" t="s">
        <v>16570</v>
      </c>
      <c r="N4220" s="54" t="s">
        <v>105</v>
      </c>
      <c r="O4220" s="54" t="str">
        <f>VLOOKUP(H4220,province!$B$2:$C$64,2,0)</f>
        <v xml:space="preserve">TP Hồ Chí Minh </v>
      </c>
      <c r="P4220" s="6" t="str">
        <f>IFERROR(VLOOKUP(K4220,'user relationships'!$H$2:$I$13559,2,0),"")</f>
        <v>Tôi</v>
      </c>
    </row>
    <row r="4221" spans="1:16">
      <c r="A4221" s="78" t="s">
        <v>16571</v>
      </c>
      <c r="B4221" s="46" t="s">
        <v>3919</v>
      </c>
      <c r="C4221" s="46" t="s">
        <v>18</v>
      </c>
      <c r="D4221" s="46" t="s">
        <v>19</v>
      </c>
      <c r="E4221" s="54">
        <v>734400</v>
      </c>
      <c r="F4221" s="46">
        <v>20000</v>
      </c>
      <c r="G4221" s="54">
        <v>174400</v>
      </c>
      <c r="H4221" s="46" t="s">
        <v>20</v>
      </c>
      <c r="I4221" s="46"/>
      <c r="J4221" s="46">
        <v>2022</v>
      </c>
      <c r="K4221" s="83" t="s">
        <v>16415</v>
      </c>
      <c r="L4221" s="84" t="s">
        <v>16572</v>
      </c>
      <c r="M4221" s="85" t="s">
        <v>16573</v>
      </c>
      <c r="N4221" s="54" t="s">
        <v>105</v>
      </c>
      <c r="O4221" s="54" t="str">
        <f>VLOOKUP(H4221,province!$B$2:$C$64,2,0)</f>
        <v xml:space="preserve">TP Hồ Chí Minh </v>
      </c>
      <c r="P4221" s="6" t="str">
        <f>IFERROR(VLOOKUP(K4221,'user relationships'!$H$2:$I$13559,2,0),"")</f>
        <v/>
      </c>
    </row>
    <row r="4222" spans="1:16">
      <c r="A4222" s="78" t="s">
        <v>16574</v>
      </c>
      <c r="B4222" s="46" t="s">
        <v>16575</v>
      </c>
      <c r="C4222" s="46" t="s">
        <v>10343</v>
      </c>
      <c r="D4222" s="46" t="s">
        <v>75</v>
      </c>
      <c r="E4222" s="54">
        <v>1863000</v>
      </c>
      <c r="F4222" s="46">
        <v>0</v>
      </c>
      <c r="G4222" s="54">
        <v>478000</v>
      </c>
      <c r="H4222" s="46" t="s">
        <v>20</v>
      </c>
      <c r="I4222" s="46"/>
      <c r="J4222" s="46">
        <v>2022</v>
      </c>
      <c r="K4222" s="83" t="s">
        <v>16576</v>
      </c>
      <c r="L4222" s="84" t="s">
        <v>16577</v>
      </c>
      <c r="M4222" s="85" t="s">
        <v>16578</v>
      </c>
      <c r="N4222" s="54" t="s">
        <v>105</v>
      </c>
      <c r="O4222" s="54" t="str">
        <f>VLOOKUP(H4222,province!$B$2:$C$64,2,0)</f>
        <v xml:space="preserve">TP Hồ Chí Minh </v>
      </c>
      <c r="P4222" s="6" t="str">
        <f>IFERROR(VLOOKUP(K4222,'user relationships'!$H$2:$I$13559,2,0),"")</f>
        <v>Một ai đó</v>
      </c>
    </row>
    <row r="4223" spans="1:16">
      <c r="A4223" s="78" t="s">
        <v>16579</v>
      </c>
      <c r="B4223" s="46" t="s">
        <v>16580</v>
      </c>
      <c r="C4223" s="46" t="s">
        <v>10343</v>
      </c>
      <c r="D4223" s="46" t="s">
        <v>710</v>
      </c>
      <c r="E4223" s="54">
        <v>788400</v>
      </c>
      <c r="F4223" s="46">
        <v>0</v>
      </c>
      <c r="G4223" s="54">
        <v>172400</v>
      </c>
      <c r="H4223" s="46" t="s">
        <v>20</v>
      </c>
      <c r="I4223" s="46"/>
      <c r="J4223" s="46">
        <v>2022</v>
      </c>
      <c r="K4223" s="83" t="s">
        <v>16581</v>
      </c>
      <c r="L4223" s="84" t="s">
        <v>16582</v>
      </c>
      <c r="M4223" s="85" t="s">
        <v>16583</v>
      </c>
      <c r="N4223" s="54" t="s">
        <v>105</v>
      </c>
      <c r="O4223" s="54" t="str">
        <f>VLOOKUP(H4223,province!$B$2:$C$64,2,0)</f>
        <v xml:space="preserve">TP Hồ Chí Minh </v>
      </c>
      <c r="P4223" s="6" t="str">
        <f>IFERROR(VLOOKUP(K4223,'user relationships'!$H$2:$I$13559,2,0),"")</f>
        <v>Một ai đó</v>
      </c>
    </row>
    <row r="4224" spans="1:16">
      <c r="A4224" s="78" t="s">
        <v>16584</v>
      </c>
      <c r="B4224" s="46" t="s">
        <v>16585</v>
      </c>
      <c r="C4224" s="46" t="s">
        <v>18</v>
      </c>
      <c r="D4224" s="46" t="s">
        <v>19</v>
      </c>
      <c r="E4224" s="54">
        <v>740000</v>
      </c>
      <c r="F4224" s="46">
        <v>0</v>
      </c>
      <c r="G4224" s="54">
        <v>140000</v>
      </c>
      <c r="H4224" s="46" t="s">
        <v>20</v>
      </c>
      <c r="I4224" s="46"/>
      <c r="J4224" s="46">
        <v>2022</v>
      </c>
      <c r="K4224" s="83" t="s">
        <v>16586</v>
      </c>
      <c r="L4224" s="84" t="s">
        <v>16587</v>
      </c>
      <c r="M4224" s="85" t="s">
        <v>16588</v>
      </c>
      <c r="N4224" s="54" t="s">
        <v>105</v>
      </c>
      <c r="O4224" s="54" t="str">
        <f>VLOOKUP(H4224,province!$B$2:$C$64,2,0)</f>
        <v xml:space="preserve">TP Hồ Chí Minh </v>
      </c>
      <c r="P4224" s="6" t="str">
        <f>IFERROR(VLOOKUP(K4224,'user relationships'!$H$2:$I$13559,2,0),"")</f>
        <v>Một ai đó</v>
      </c>
    </row>
    <row r="4225" spans="1:16">
      <c r="A4225" s="78" t="s">
        <v>16589</v>
      </c>
      <c r="B4225" s="46" t="s">
        <v>3881</v>
      </c>
      <c r="C4225" s="46" t="s">
        <v>10343</v>
      </c>
      <c r="D4225" s="46" t="s">
        <v>19</v>
      </c>
      <c r="E4225" s="54">
        <v>613440</v>
      </c>
      <c r="F4225" s="46">
        <v>0</v>
      </c>
      <c r="G4225" s="54">
        <v>139040</v>
      </c>
      <c r="H4225" s="46" t="s">
        <v>20</v>
      </c>
      <c r="I4225" s="46"/>
      <c r="J4225" s="46">
        <v>2022</v>
      </c>
      <c r="K4225" s="83" t="s">
        <v>16590</v>
      </c>
      <c r="L4225" s="84" t="s">
        <v>16582</v>
      </c>
      <c r="M4225" s="85" t="s">
        <v>16591</v>
      </c>
      <c r="N4225" s="54" t="s">
        <v>105</v>
      </c>
      <c r="O4225" s="54" t="str">
        <f>VLOOKUP(H4225,province!$B$2:$C$64,2,0)</f>
        <v xml:space="preserve">TP Hồ Chí Minh </v>
      </c>
      <c r="P4225" s="6" t="str">
        <f>IFERROR(VLOOKUP(K4225,'user relationships'!$H$2:$I$13559,2,0),"")</f>
        <v>Tôi</v>
      </c>
    </row>
    <row r="4226" spans="1:16">
      <c r="A4226" s="78" t="s">
        <v>16592</v>
      </c>
      <c r="B4226" s="79" t="s">
        <v>3469</v>
      </c>
      <c r="C4226" s="46" t="s">
        <v>18</v>
      </c>
      <c r="D4226" s="46" t="s">
        <v>133</v>
      </c>
      <c r="E4226" s="54">
        <v>702000</v>
      </c>
      <c r="F4226" s="46">
        <v>0</v>
      </c>
      <c r="G4226" s="54">
        <v>182000</v>
      </c>
      <c r="H4226" s="46" t="s">
        <v>1479</v>
      </c>
      <c r="I4226" s="46"/>
      <c r="J4226" s="46">
        <v>2022</v>
      </c>
      <c r="K4226" s="83" t="s">
        <v>16593</v>
      </c>
      <c r="L4226" s="84" t="s">
        <v>16587</v>
      </c>
      <c r="M4226" s="85" t="s">
        <v>16594</v>
      </c>
      <c r="N4226" s="54" t="s">
        <v>105</v>
      </c>
      <c r="O4226" s="54" t="str">
        <f>VLOOKUP(H4226,province!$B$2:$C$64,2,0)</f>
        <v>Kiên Giang</v>
      </c>
      <c r="P4226" s="6" t="str">
        <f>IFERROR(VLOOKUP(K4226,'user relationships'!$H$2:$I$13559,2,0),"")</f>
        <v/>
      </c>
    </row>
    <row r="4227" spans="1:16">
      <c r="A4227" s="86" t="s">
        <v>16595</v>
      </c>
      <c r="B4227" s="46" t="s">
        <v>16596</v>
      </c>
      <c r="C4227" s="46" t="s">
        <v>18</v>
      </c>
      <c r="D4227" s="46" t="s">
        <v>19</v>
      </c>
      <c r="E4227" s="54">
        <v>1400000</v>
      </c>
      <c r="F4227" s="46">
        <v>0</v>
      </c>
      <c r="G4227" s="54">
        <v>279999</v>
      </c>
      <c r="H4227" s="46" t="s">
        <v>1299</v>
      </c>
      <c r="I4227" s="46"/>
      <c r="J4227" s="46">
        <v>2022</v>
      </c>
      <c r="K4227" s="83" t="s">
        <v>16423</v>
      </c>
      <c r="L4227" s="84" t="s">
        <v>16597</v>
      </c>
      <c r="M4227" s="85" t="s">
        <v>16598</v>
      </c>
      <c r="N4227" s="54" t="s">
        <v>105</v>
      </c>
      <c r="O4227" s="54" t="str">
        <f>VLOOKUP(H4227,province!$B$2:$C$64,2,0)</f>
        <v xml:space="preserve">Trà Vinh </v>
      </c>
      <c r="P4227" s="6" t="str">
        <f>IFERROR(VLOOKUP(K4227,'user relationships'!$H$2:$I$13559,2,0),"")</f>
        <v/>
      </c>
    </row>
    <row r="4228" spans="1:16">
      <c r="A4228" s="78" t="s">
        <v>16599</v>
      </c>
      <c r="B4228" s="46" t="s">
        <v>16600</v>
      </c>
      <c r="C4228" s="46" t="s">
        <v>18</v>
      </c>
      <c r="D4228" s="46" t="s">
        <v>19</v>
      </c>
      <c r="E4228" s="54">
        <v>1050000</v>
      </c>
      <c r="F4228" s="46">
        <v>0</v>
      </c>
      <c r="G4228" s="54">
        <v>200000</v>
      </c>
      <c r="H4228" s="46" t="s">
        <v>1310</v>
      </c>
      <c r="I4228" s="46"/>
      <c r="J4228" s="46">
        <v>2022</v>
      </c>
      <c r="K4228" s="83" t="s">
        <v>16356</v>
      </c>
      <c r="L4228" s="84" t="s">
        <v>16601</v>
      </c>
      <c r="M4228" s="85" t="s">
        <v>16602</v>
      </c>
      <c r="N4228" s="54" t="s">
        <v>105</v>
      </c>
      <c r="O4228" s="54" t="str">
        <f>VLOOKUP(H4228,province!$B$2:$C$64,2,0)</f>
        <v xml:space="preserve">Đà Nẵng </v>
      </c>
      <c r="P4228" s="6" t="str">
        <f>IFERROR(VLOOKUP(K4228,'user relationships'!$H$2:$I$13559,2,0),"")</f>
        <v/>
      </c>
    </row>
    <row r="4229" spans="1:16">
      <c r="A4229" s="78" t="s">
        <v>16603</v>
      </c>
      <c r="B4229" s="46" t="s">
        <v>16604</v>
      </c>
      <c r="C4229" s="46" t="s">
        <v>18</v>
      </c>
      <c r="D4229" s="46" t="s">
        <v>19</v>
      </c>
      <c r="E4229" s="54">
        <v>1350000</v>
      </c>
      <c r="F4229" s="46">
        <v>0</v>
      </c>
      <c r="G4229" s="54">
        <v>340000</v>
      </c>
      <c r="H4229" s="46" t="s">
        <v>20</v>
      </c>
      <c r="I4229" s="46"/>
      <c r="J4229" s="46">
        <v>2022</v>
      </c>
      <c r="K4229" s="83" t="s">
        <v>16605</v>
      </c>
      <c r="L4229" s="84" t="s">
        <v>16606</v>
      </c>
      <c r="M4229" s="85" t="s">
        <v>16607</v>
      </c>
      <c r="N4229" s="54" t="s">
        <v>105</v>
      </c>
      <c r="O4229" s="54" t="str">
        <f>VLOOKUP(H4229,province!$B$2:$C$64,2,0)</f>
        <v xml:space="preserve">TP Hồ Chí Minh </v>
      </c>
      <c r="P4229" s="6" t="str">
        <f>IFERROR(VLOOKUP(K4229,'user relationships'!$H$2:$I$13559,2,0),"")</f>
        <v>Một ai đó</v>
      </c>
    </row>
    <row r="4230" spans="1:16">
      <c r="A4230" s="78" t="s">
        <v>16608</v>
      </c>
      <c r="B4230" s="46" t="s">
        <v>7079</v>
      </c>
      <c r="C4230" s="46" t="s">
        <v>18</v>
      </c>
      <c r="D4230" s="46" t="s">
        <v>19</v>
      </c>
      <c r="E4230" s="54">
        <v>442800</v>
      </c>
      <c r="F4230" s="46">
        <v>0</v>
      </c>
      <c r="G4230" s="54">
        <v>108800</v>
      </c>
      <c r="H4230" s="46" t="s">
        <v>20</v>
      </c>
      <c r="I4230" s="46"/>
      <c r="J4230" s="46">
        <v>2022</v>
      </c>
      <c r="K4230" s="83" t="s">
        <v>16609</v>
      </c>
      <c r="L4230" s="84" t="s">
        <v>16610</v>
      </c>
      <c r="M4230" s="85" t="s">
        <v>16611</v>
      </c>
      <c r="N4230" s="54" t="s">
        <v>105</v>
      </c>
      <c r="O4230" s="54" t="str">
        <f>VLOOKUP(H4230,province!$B$2:$C$64,2,0)</f>
        <v xml:space="preserve">TP Hồ Chí Minh </v>
      </c>
      <c r="P4230" s="6" t="str">
        <f>IFERROR(VLOOKUP(K4230,'user relationships'!$H$2:$I$13559,2,0),"")</f>
        <v>Một ai đó</v>
      </c>
    </row>
    <row r="4231" spans="1:16">
      <c r="A4231" s="78" t="s">
        <v>16612</v>
      </c>
      <c r="B4231" s="46" t="s">
        <v>16613</v>
      </c>
      <c r="C4231" s="46" t="s">
        <v>18</v>
      </c>
      <c r="D4231" s="46" t="s">
        <v>19</v>
      </c>
      <c r="E4231" s="54">
        <v>711720</v>
      </c>
      <c r="F4231" s="46">
        <v>0</v>
      </c>
      <c r="G4231" s="54">
        <v>72000</v>
      </c>
      <c r="H4231" s="46" t="s">
        <v>20</v>
      </c>
      <c r="I4231" s="46"/>
      <c r="J4231" s="46">
        <v>2022</v>
      </c>
      <c r="K4231" s="83"/>
      <c r="L4231" s="84" t="s">
        <v>16610</v>
      </c>
      <c r="M4231" s="85" t="s">
        <v>16614</v>
      </c>
      <c r="N4231" s="54" t="s">
        <v>105</v>
      </c>
      <c r="O4231" s="54" t="str">
        <f>VLOOKUP(H4231,province!$B$2:$C$64,2,0)</f>
        <v xml:space="preserve">TP Hồ Chí Minh </v>
      </c>
      <c r="P4231" s="6" t="str">
        <f>IFERROR(VLOOKUP(K4231,'user relationships'!$H$2:$I$13559,2,0),"")</f>
        <v/>
      </c>
    </row>
    <row r="4232" spans="1:16">
      <c r="A4232" s="78" t="s">
        <v>16615</v>
      </c>
      <c r="B4232" s="46" t="s">
        <v>16613</v>
      </c>
      <c r="C4232" s="46" t="s">
        <v>18</v>
      </c>
      <c r="D4232" s="46" t="s">
        <v>19</v>
      </c>
      <c r="E4232" s="54">
        <v>410400</v>
      </c>
      <c r="F4232" s="46">
        <v>0</v>
      </c>
      <c r="G4232" s="54">
        <v>100400</v>
      </c>
      <c r="H4232" s="46" t="s">
        <v>20</v>
      </c>
      <c r="I4232" s="46"/>
      <c r="J4232" s="46">
        <v>2022</v>
      </c>
      <c r="K4232" s="83" t="s">
        <v>16616</v>
      </c>
      <c r="L4232" s="84" t="s">
        <v>16610</v>
      </c>
      <c r="M4232" s="85" t="s">
        <v>16617</v>
      </c>
      <c r="N4232" s="54" t="s">
        <v>105</v>
      </c>
      <c r="O4232" s="54" t="str">
        <f>VLOOKUP(H4232,province!$B$2:$C$64,2,0)</f>
        <v xml:space="preserve">TP Hồ Chí Minh </v>
      </c>
      <c r="P4232" s="6" t="str">
        <f>IFERROR(VLOOKUP(K4232,'user relationships'!$H$2:$I$13559,2,0),"")</f>
        <v>Một ai đó</v>
      </c>
    </row>
    <row r="4233" spans="1:16">
      <c r="A4233" s="78" t="s">
        <v>16618</v>
      </c>
      <c r="B4233" s="46" t="s">
        <v>16613</v>
      </c>
      <c r="C4233" s="46" t="s">
        <v>10343</v>
      </c>
      <c r="D4233" s="46" t="s">
        <v>19</v>
      </c>
      <c r="E4233" s="54">
        <v>301320</v>
      </c>
      <c r="F4233" s="46">
        <v>0</v>
      </c>
      <c r="G4233" s="54">
        <v>74120</v>
      </c>
      <c r="H4233" s="46" t="s">
        <v>20</v>
      </c>
      <c r="I4233" s="46"/>
      <c r="J4233" s="46">
        <v>2022</v>
      </c>
      <c r="K4233" s="83" t="s">
        <v>16619</v>
      </c>
      <c r="L4233" s="84" t="s">
        <v>16610</v>
      </c>
      <c r="M4233" s="85" t="s">
        <v>16617</v>
      </c>
      <c r="N4233" s="54" t="s">
        <v>105</v>
      </c>
      <c r="O4233" s="54" t="str">
        <f>VLOOKUP(H4233,province!$B$2:$C$64,2,0)</f>
        <v xml:space="preserve">TP Hồ Chí Minh </v>
      </c>
      <c r="P4233" s="6" t="str">
        <f>IFERROR(VLOOKUP(K4233,'user relationships'!$H$2:$I$13559,2,0),"")</f>
        <v>Một ai đó</v>
      </c>
    </row>
    <row r="4234" spans="1:16">
      <c r="A4234" s="78" t="s">
        <v>16620</v>
      </c>
      <c r="B4234" s="46" t="s">
        <v>15382</v>
      </c>
      <c r="C4234" s="46" t="s">
        <v>18</v>
      </c>
      <c r="D4234" s="46" t="s">
        <v>700</v>
      </c>
      <c r="E4234" s="54">
        <v>1500000</v>
      </c>
      <c r="F4234" s="46">
        <v>0</v>
      </c>
      <c r="G4234" s="54">
        <v>300000</v>
      </c>
      <c r="H4234" s="46" t="s">
        <v>20</v>
      </c>
      <c r="I4234" s="46"/>
      <c r="J4234" s="46">
        <v>2022</v>
      </c>
      <c r="K4234" s="83" t="s">
        <v>16329</v>
      </c>
      <c r="L4234" s="84" t="s">
        <v>16610</v>
      </c>
      <c r="M4234" s="85" t="s">
        <v>16621</v>
      </c>
      <c r="N4234" s="54" t="s">
        <v>105</v>
      </c>
      <c r="O4234" s="54" t="str">
        <f>VLOOKUP(H4234,province!$B$2:$C$64,2,0)</f>
        <v xml:space="preserve">TP Hồ Chí Minh </v>
      </c>
      <c r="P4234" s="6" t="str">
        <f>IFERROR(VLOOKUP(K4234,'user relationships'!$H$2:$I$13559,2,0),"")</f>
        <v/>
      </c>
    </row>
    <row r="4235" spans="1:16">
      <c r="A4235" s="78" t="s">
        <v>16622</v>
      </c>
      <c r="B4235" s="46" t="s">
        <v>16623</v>
      </c>
      <c r="C4235" s="46" t="s">
        <v>10343</v>
      </c>
      <c r="D4235" s="46" t="s">
        <v>19</v>
      </c>
      <c r="E4235" s="54">
        <v>518400</v>
      </c>
      <c r="F4235" s="46">
        <v>0</v>
      </c>
      <c r="G4235" s="54">
        <v>13400</v>
      </c>
      <c r="H4235" s="46" t="s">
        <v>20</v>
      </c>
      <c r="I4235" s="46"/>
      <c r="J4235" s="46">
        <v>2022</v>
      </c>
      <c r="K4235" s="83" t="s">
        <v>16624</v>
      </c>
      <c r="L4235" s="84" t="s">
        <v>16625</v>
      </c>
      <c r="M4235" s="85" t="s">
        <v>16626</v>
      </c>
      <c r="N4235" s="54" t="s">
        <v>105</v>
      </c>
      <c r="O4235" s="54" t="str">
        <f>VLOOKUP(H4235,province!$B$2:$C$64,2,0)</f>
        <v xml:space="preserve">TP Hồ Chí Minh </v>
      </c>
      <c r="P4235" s="6" t="str">
        <f>IFERROR(VLOOKUP(K4235,'user relationships'!$H$2:$I$13559,2,0),"")</f>
        <v>Một ai đó</v>
      </c>
    </row>
    <row r="4236" spans="1:16">
      <c r="A4236" s="78" t="s">
        <v>16627</v>
      </c>
      <c r="B4236" s="46" t="s">
        <v>16628</v>
      </c>
      <c r="C4236" s="46" t="s">
        <v>18</v>
      </c>
      <c r="D4236" s="46" t="s">
        <v>19</v>
      </c>
      <c r="E4236" s="54">
        <v>355320</v>
      </c>
      <c r="F4236" s="46">
        <v>0</v>
      </c>
      <c r="G4236" s="54">
        <v>6120</v>
      </c>
      <c r="H4236" s="46" t="s">
        <v>20</v>
      </c>
      <c r="I4236" s="46"/>
      <c r="J4236" s="46">
        <v>2022</v>
      </c>
      <c r="K4236" s="83"/>
      <c r="L4236" s="84" t="s">
        <v>16629</v>
      </c>
      <c r="M4236" s="85" t="s">
        <v>16630</v>
      </c>
      <c r="N4236" s="54" t="s">
        <v>105</v>
      </c>
      <c r="O4236" s="54" t="str">
        <f>VLOOKUP(H4236,province!$B$2:$C$64,2,0)</f>
        <v xml:space="preserve">TP Hồ Chí Minh </v>
      </c>
      <c r="P4236" s="6" t="str">
        <f>IFERROR(VLOOKUP(K4236,'user relationships'!$H$2:$I$13559,2,0),"")</f>
        <v/>
      </c>
    </row>
    <row r="4237" spans="1:16">
      <c r="A4237" s="78" t="s">
        <v>16631</v>
      </c>
      <c r="B4237" s="46" t="s">
        <v>16623</v>
      </c>
      <c r="C4237" s="46" t="s">
        <v>10343</v>
      </c>
      <c r="D4237" s="46" t="s">
        <v>212</v>
      </c>
      <c r="E4237" s="54">
        <v>518400</v>
      </c>
      <c r="F4237" s="46">
        <v>0</v>
      </c>
      <c r="G4237" s="54">
        <v>13400</v>
      </c>
      <c r="H4237" s="46" t="s">
        <v>20</v>
      </c>
      <c r="I4237" s="46"/>
      <c r="J4237" s="46">
        <v>2022</v>
      </c>
      <c r="K4237" s="83" t="s">
        <v>16632</v>
      </c>
      <c r="L4237" s="84" t="s">
        <v>16633</v>
      </c>
      <c r="M4237" s="85" t="s">
        <v>16634</v>
      </c>
      <c r="N4237" s="54" t="s">
        <v>105</v>
      </c>
      <c r="O4237" s="54" t="str">
        <f>VLOOKUP(H4237,province!$B$2:$C$64,2,0)</f>
        <v xml:space="preserve">TP Hồ Chí Minh </v>
      </c>
      <c r="P4237" s="6" t="str">
        <f>IFERROR(VLOOKUP(K4237,'user relationships'!$H$2:$I$13559,2,0),"")</f>
        <v>Một ai đó</v>
      </c>
    </row>
    <row r="4238" spans="1:16">
      <c r="A4238" s="86" t="s">
        <v>16635</v>
      </c>
      <c r="B4238" s="46" t="s">
        <v>16636</v>
      </c>
      <c r="C4238" s="46" t="s">
        <v>18</v>
      </c>
      <c r="D4238" s="46" t="s">
        <v>19</v>
      </c>
      <c r="E4238" s="54">
        <v>390520</v>
      </c>
      <c r="F4238" s="46">
        <v>0</v>
      </c>
      <c r="G4238" s="54">
        <v>-18680</v>
      </c>
      <c r="H4238" s="46" t="s">
        <v>20</v>
      </c>
      <c r="I4238" s="46"/>
      <c r="J4238" s="46">
        <v>2022</v>
      </c>
      <c r="K4238" s="83"/>
      <c r="L4238" s="84" t="s">
        <v>16629</v>
      </c>
      <c r="M4238" s="85" t="s">
        <v>16637</v>
      </c>
      <c r="N4238" s="54" t="s">
        <v>105</v>
      </c>
      <c r="O4238" s="54" t="str">
        <f>VLOOKUP(H4238,province!$B$2:$C$64,2,0)</f>
        <v xml:space="preserve">TP Hồ Chí Minh </v>
      </c>
      <c r="P4238" s="6" t="str">
        <f>IFERROR(VLOOKUP(K4238,'user relationships'!$H$2:$I$13559,2,0),"")</f>
        <v/>
      </c>
    </row>
    <row r="4239" spans="1:16">
      <c r="A4239" s="78" t="s">
        <v>16638</v>
      </c>
      <c r="B4239" s="46" t="s">
        <v>16639</v>
      </c>
      <c r="C4239" s="46" t="s">
        <v>10343</v>
      </c>
      <c r="D4239" s="46" t="s">
        <v>19</v>
      </c>
      <c r="E4239" s="54">
        <v>669600</v>
      </c>
      <c r="F4239" s="46">
        <v>0</v>
      </c>
      <c r="G4239" s="54">
        <v>135600</v>
      </c>
      <c r="H4239" s="46" t="s">
        <v>20</v>
      </c>
      <c r="I4239" s="46"/>
      <c r="J4239" s="46">
        <v>2022</v>
      </c>
      <c r="K4239" s="83" t="s">
        <v>16640</v>
      </c>
      <c r="L4239" s="84" t="s">
        <v>16641</v>
      </c>
      <c r="M4239" s="85" t="s">
        <v>16642</v>
      </c>
      <c r="N4239" s="54" t="s">
        <v>105</v>
      </c>
      <c r="O4239" s="54" t="str">
        <f>VLOOKUP(H4239,province!$B$2:$C$64,2,0)</f>
        <v xml:space="preserve">TP Hồ Chí Minh </v>
      </c>
      <c r="P4239" s="6" t="str">
        <f>IFERROR(VLOOKUP(K4239,'user relationships'!$H$2:$I$13559,2,0),"")</f>
        <v>Một ai đó</v>
      </c>
    </row>
    <row r="4240" spans="1:16">
      <c r="A4240" s="78" t="s">
        <v>16643</v>
      </c>
      <c r="B4240" s="46" t="s">
        <v>12355</v>
      </c>
      <c r="C4240" s="46" t="s">
        <v>10343</v>
      </c>
      <c r="D4240" s="46" t="s">
        <v>19</v>
      </c>
      <c r="E4240" s="54">
        <v>534600</v>
      </c>
      <c r="F4240" s="46">
        <v>80000</v>
      </c>
      <c r="G4240" s="54">
        <v>58600</v>
      </c>
      <c r="H4240" s="46" t="s">
        <v>20</v>
      </c>
      <c r="I4240" s="46"/>
      <c r="J4240" s="46">
        <v>2022</v>
      </c>
      <c r="K4240" s="83" t="s">
        <v>16329</v>
      </c>
      <c r="L4240" s="84" t="s">
        <v>16641</v>
      </c>
      <c r="M4240" s="85" t="s">
        <v>16644</v>
      </c>
      <c r="N4240" s="54" t="s">
        <v>105</v>
      </c>
      <c r="O4240" s="54" t="str">
        <f>VLOOKUP(H4240,province!$B$2:$C$64,2,0)</f>
        <v xml:space="preserve">TP Hồ Chí Minh </v>
      </c>
      <c r="P4240" s="6" t="str">
        <f>IFERROR(VLOOKUP(K4240,'user relationships'!$H$2:$I$13559,2,0),"")</f>
        <v/>
      </c>
    </row>
    <row r="4241" spans="1:16">
      <c r="A4241" s="78" t="s">
        <v>16645</v>
      </c>
      <c r="B4241" s="46" t="s">
        <v>16646</v>
      </c>
      <c r="C4241" s="46" t="s">
        <v>10343</v>
      </c>
      <c r="D4241" s="46" t="s">
        <v>4881</v>
      </c>
      <c r="E4241" s="54">
        <v>1190000</v>
      </c>
      <c r="F4241" s="46">
        <v>0</v>
      </c>
      <c r="G4241" s="54">
        <v>397200</v>
      </c>
      <c r="H4241" s="46" t="s">
        <v>20</v>
      </c>
      <c r="I4241" s="46"/>
      <c r="J4241" s="46">
        <v>2022</v>
      </c>
      <c r="K4241" s="83" t="s">
        <v>16647</v>
      </c>
      <c r="L4241" s="84" t="s">
        <v>16648</v>
      </c>
      <c r="M4241" s="85" t="s">
        <v>16649</v>
      </c>
      <c r="N4241" s="54" t="s">
        <v>105</v>
      </c>
      <c r="O4241" s="54" t="str">
        <f>VLOOKUP(H4241,province!$B$2:$C$64,2,0)</f>
        <v xml:space="preserve">TP Hồ Chí Minh </v>
      </c>
      <c r="P4241" s="6" t="str">
        <f>IFERROR(VLOOKUP(K4241,'user relationships'!$H$2:$I$13559,2,0),"")</f>
        <v>Một ai đó</v>
      </c>
    </row>
    <row r="4242" spans="1:16">
      <c r="A4242" s="78" t="s">
        <v>16650</v>
      </c>
      <c r="B4242" s="46" t="s">
        <v>16646</v>
      </c>
      <c r="C4242" s="46" t="s">
        <v>18</v>
      </c>
      <c r="D4242" s="46" t="s">
        <v>19</v>
      </c>
      <c r="E4242" s="54">
        <v>423360</v>
      </c>
      <c r="F4242" s="46">
        <v>0</v>
      </c>
      <c r="G4242" s="54">
        <v>84672</v>
      </c>
      <c r="H4242" s="46" t="s">
        <v>20</v>
      </c>
      <c r="I4242" s="46"/>
      <c r="J4242" s="46">
        <v>2022</v>
      </c>
      <c r="K4242" s="83" t="s">
        <v>16423</v>
      </c>
      <c r="L4242" s="84" t="s">
        <v>16651</v>
      </c>
      <c r="M4242" s="85" t="s">
        <v>16652</v>
      </c>
      <c r="N4242" s="54" t="s">
        <v>105</v>
      </c>
      <c r="O4242" s="54" t="str">
        <f>VLOOKUP(H4242,province!$B$2:$C$64,2,0)</f>
        <v xml:space="preserve">TP Hồ Chí Minh </v>
      </c>
      <c r="P4242" s="6" t="str">
        <f>IFERROR(VLOOKUP(K4242,'user relationships'!$H$2:$I$13559,2,0),"")</f>
        <v/>
      </c>
    </row>
    <row r="4243" spans="1:16">
      <c r="A4243" s="78" t="s">
        <v>16653</v>
      </c>
      <c r="B4243" s="46" t="s">
        <v>3255</v>
      </c>
      <c r="C4243" s="46" t="s">
        <v>10343</v>
      </c>
      <c r="D4243" s="46" t="s">
        <v>19</v>
      </c>
      <c r="E4243" s="54">
        <v>648000</v>
      </c>
      <c r="F4243" s="46">
        <v>0</v>
      </c>
      <c r="G4243" s="54">
        <v>82000</v>
      </c>
      <c r="H4243" s="46" t="s">
        <v>20</v>
      </c>
      <c r="I4243" s="46"/>
      <c r="J4243" s="46">
        <v>2022</v>
      </c>
      <c r="K4243" s="83" t="s">
        <v>16419</v>
      </c>
      <c r="L4243" s="84" t="s">
        <v>16654</v>
      </c>
      <c r="M4243" s="85" t="s">
        <v>16655</v>
      </c>
      <c r="N4243" s="54" t="s">
        <v>105</v>
      </c>
      <c r="O4243" s="54" t="str">
        <f>VLOOKUP(H4243,province!$B$2:$C$64,2,0)</f>
        <v xml:space="preserve">TP Hồ Chí Minh </v>
      </c>
      <c r="P4243" s="6" t="str">
        <f>IFERROR(VLOOKUP(K4243,'user relationships'!$H$2:$I$13559,2,0),"")</f>
        <v>Một ai đó</v>
      </c>
    </row>
    <row r="4244" spans="1:16">
      <c r="A4244" s="78" t="s">
        <v>16656</v>
      </c>
      <c r="B4244" s="46" t="s">
        <v>16657</v>
      </c>
      <c r="C4244" s="46" t="s">
        <v>18</v>
      </c>
      <c r="D4244" s="46" t="s">
        <v>19</v>
      </c>
      <c r="E4244" s="54">
        <v>1420200</v>
      </c>
      <c r="F4244" s="46">
        <v>0</v>
      </c>
      <c r="G4244" s="54">
        <v>72000</v>
      </c>
      <c r="H4244" s="46" t="s">
        <v>20</v>
      </c>
      <c r="I4244" s="46"/>
      <c r="J4244" s="46">
        <v>2022</v>
      </c>
      <c r="K4244" s="83"/>
      <c r="L4244" s="84" t="s">
        <v>16658</v>
      </c>
      <c r="M4244" s="85" t="s">
        <v>16659</v>
      </c>
      <c r="N4244" s="54" t="s">
        <v>105</v>
      </c>
      <c r="O4244" s="54" t="str">
        <f>VLOOKUP(H4244,province!$B$2:$C$64,2,0)</f>
        <v xml:space="preserve">TP Hồ Chí Minh </v>
      </c>
      <c r="P4244" s="6" t="str">
        <f>IFERROR(VLOOKUP(K4244,'user relationships'!$H$2:$I$13559,2,0),"")</f>
        <v/>
      </c>
    </row>
    <row r="4245" spans="1:16">
      <c r="A4245" s="78" t="s">
        <v>16660</v>
      </c>
      <c r="B4245" s="46" t="s">
        <v>16657</v>
      </c>
      <c r="C4245" s="46" t="s">
        <v>18</v>
      </c>
      <c r="D4245" s="46" t="s">
        <v>19</v>
      </c>
      <c r="E4245" s="54">
        <v>999000</v>
      </c>
      <c r="F4245" s="46">
        <v>0</v>
      </c>
      <c r="G4245" s="54">
        <v>254000</v>
      </c>
      <c r="H4245" s="46" t="s">
        <v>20</v>
      </c>
      <c r="I4245" s="46"/>
      <c r="J4245" s="46">
        <v>2022</v>
      </c>
      <c r="K4245" s="83" t="s">
        <v>16661</v>
      </c>
      <c r="L4245" s="84" t="s">
        <v>16662</v>
      </c>
      <c r="M4245" s="85" t="s">
        <v>16663</v>
      </c>
      <c r="N4245" s="54" t="s">
        <v>105</v>
      </c>
      <c r="O4245" s="54" t="str">
        <f>VLOOKUP(H4245,province!$B$2:$C$64,2,0)</f>
        <v xml:space="preserve">TP Hồ Chí Minh </v>
      </c>
      <c r="P4245" s="6" t="str">
        <f>IFERROR(VLOOKUP(K4245,'user relationships'!$H$2:$I$13559,2,0),"")</f>
        <v>Một ai đó</v>
      </c>
    </row>
    <row r="4246" spans="1:16">
      <c r="A4246" s="78" t="s">
        <v>16664</v>
      </c>
      <c r="B4246" s="46" t="s">
        <v>16657</v>
      </c>
      <c r="C4246" s="46" t="s">
        <v>10343</v>
      </c>
      <c r="D4246" s="46" t="s">
        <v>19</v>
      </c>
      <c r="E4246" s="54">
        <v>421200</v>
      </c>
      <c r="F4246" s="46">
        <v>0</v>
      </c>
      <c r="G4246" s="54">
        <v>83700</v>
      </c>
      <c r="H4246" s="46" t="s">
        <v>20</v>
      </c>
      <c r="I4246" s="46"/>
      <c r="J4246" s="46">
        <v>2022</v>
      </c>
      <c r="K4246" s="83" t="s">
        <v>16665</v>
      </c>
      <c r="L4246" s="84" t="s">
        <v>16662</v>
      </c>
      <c r="M4246" s="85" t="s">
        <v>16663</v>
      </c>
      <c r="N4246" s="54" t="s">
        <v>105</v>
      </c>
      <c r="O4246" s="54" t="str">
        <f>VLOOKUP(H4246,province!$B$2:$C$64,2,0)</f>
        <v xml:space="preserve">TP Hồ Chí Minh </v>
      </c>
      <c r="P4246" s="6" t="str">
        <f>IFERROR(VLOOKUP(K4246,'user relationships'!$H$2:$I$13559,2,0),"")</f>
        <v>Một ai đó</v>
      </c>
    </row>
    <row r="4247" spans="1:16">
      <c r="A4247" s="78" t="s">
        <v>16666</v>
      </c>
      <c r="B4247" s="46" t="s">
        <v>3255</v>
      </c>
      <c r="C4247" s="46" t="s">
        <v>10343</v>
      </c>
      <c r="D4247" s="46" t="s">
        <v>19</v>
      </c>
      <c r="E4247" s="54">
        <v>520560</v>
      </c>
      <c r="F4247" s="46">
        <v>100000</v>
      </c>
      <c r="G4247" s="54">
        <v>50960</v>
      </c>
      <c r="H4247" s="46" t="s">
        <v>20</v>
      </c>
      <c r="I4247" s="46"/>
      <c r="J4247" s="46">
        <v>2022</v>
      </c>
      <c r="K4247" s="83" t="s">
        <v>16667</v>
      </c>
      <c r="L4247" s="84" t="s">
        <v>16662</v>
      </c>
      <c r="M4247" s="85" t="s">
        <v>16668</v>
      </c>
      <c r="N4247" s="54" t="s">
        <v>105</v>
      </c>
      <c r="O4247" s="54" t="str">
        <f>VLOOKUP(H4247,province!$B$2:$C$64,2,0)</f>
        <v xml:space="preserve">TP Hồ Chí Minh </v>
      </c>
      <c r="P4247" s="6" t="str">
        <f>IFERROR(VLOOKUP(K4247,'user relationships'!$H$2:$I$13559,2,0),"")</f>
        <v>Một ai đó</v>
      </c>
    </row>
    <row r="4248" spans="1:16">
      <c r="A4248" s="78" t="s">
        <v>16669</v>
      </c>
      <c r="B4248" s="46" t="s">
        <v>11878</v>
      </c>
      <c r="C4248" s="46" t="s">
        <v>10343</v>
      </c>
      <c r="D4248" s="46" t="s">
        <v>75</v>
      </c>
      <c r="E4248" s="54">
        <v>561600</v>
      </c>
      <c r="F4248" s="46">
        <v>100000</v>
      </c>
      <c r="G4248" s="54">
        <v>31600</v>
      </c>
      <c r="H4248" s="46" t="s">
        <v>20</v>
      </c>
      <c r="I4248" s="46"/>
      <c r="J4248" s="46">
        <v>2022</v>
      </c>
      <c r="K4248" s="83" t="s">
        <v>16670</v>
      </c>
      <c r="L4248" s="84" t="s">
        <v>16671</v>
      </c>
      <c r="M4248" s="85" t="s">
        <v>16672</v>
      </c>
      <c r="N4248" s="54" t="s">
        <v>105</v>
      </c>
      <c r="O4248" s="54" t="str">
        <f>VLOOKUP(H4248,province!$B$2:$C$64,2,0)</f>
        <v xml:space="preserve">TP Hồ Chí Minh </v>
      </c>
      <c r="P4248" s="6" t="str">
        <f>IFERROR(VLOOKUP(K4248,'user relationships'!$H$2:$I$13559,2,0),"")</f>
        <v>Một ai đó</v>
      </c>
    </row>
    <row r="4249" spans="1:16">
      <c r="A4249" s="78" t="s">
        <v>16673</v>
      </c>
      <c r="B4249" s="46" t="s">
        <v>3255</v>
      </c>
      <c r="C4249" s="46" t="s">
        <v>10247</v>
      </c>
      <c r="D4249" s="46" t="s">
        <v>75</v>
      </c>
      <c r="E4249" s="54">
        <v>5238000</v>
      </c>
      <c r="F4249" s="46">
        <v>0</v>
      </c>
      <c r="G4249" s="54">
        <v>1037600</v>
      </c>
      <c r="H4249" s="46" t="s">
        <v>20</v>
      </c>
      <c r="I4249" s="46"/>
      <c r="J4249" s="46">
        <v>2022</v>
      </c>
      <c r="K4249" s="83" t="s">
        <v>16419</v>
      </c>
      <c r="L4249" s="84" t="s">
        <v>16674</v>
      </c>
      <c r="M4249" s="85" t="s">
        <v>16675</v>
      </c>
      <c r="N4249" s="54" t="s">
        <v>105</v>
      </c>
      <c r="O4249" s="54" t="str">
        <f>VLOOKUP(H4249,province!$B$2:$C$64,2,0)</f>
        <v xml:space="preserve">TP Hồ Chí Minh </v>
      </c>
      <c r="P4249" s="6" t="str">
        <f>IFERROR(VLOOKUP(K4249,'user relationships'!$H$2:$I$13559,2,0),"")</f>
        <v>Một ai đó</v>
      </c>
    </row>
    <row r="4250" spans="1:16">
      <c r="A4250" s="78" t="s">
        <v>16676</v>
      </c>
      <c r="B4250" s="46" t="s">
        <v>16646</v>
      </c>
      <c r="C4250" s="46" t="s">
        <v>10343</v>
      </c>
      <c r="D4250" s="46" t="s">
        <v>75</v>
      </c>
      <c r="E4250" s="54">
        <v>1393200</v>
      </c>
      <c r="F4250" s="46">
        <v>0</v>
      </c>
      <c r="G4250" s="54">
        <v>78200</v>
      </c>
      <c r="H4250" s="46" t="s">
        <v>20</v>
      </c>
      <c r="I4250" s="46"/>
      <c r="J4250" s="46">
        <v>2022</v>
      </c>
      <c r="K4250" s="83" t="s">
        <v>16677</v>
      </c>
      <c r="L4250" s="84" t="s">
        <v>16678</v>
      </c>
      <c r="M4250" s="85" t="s">
        <v>16679</v>
      </c>
      <c r="N4250" s="54" t="s">
        <v>105</v>
      </c>
      <c r="O4250" s="54" t="str">
        <f>VLOOKUP(H4250,province!$B$2:$C$64,2,0)</f>
        <v xml:space="preserve">TP Hồ Chí Minh </v>
      </c>
      <c r="P4250" s="6" t="str">
        <f>IFERROR(VLOOKUP(K4250,'user relationships'!$H$2:$I$13559,2,0),"")</f>
        <v>Một ai đó</v>
      </c>
    </row>
    <row r="4251" spans="1:16">
      <c r="A4251" s="78" t="s">
        <v>16680</v>
      </c>
      <c r="B4251" s="46" t="s">
        <v>3255</v>
      </c>
      <c r="C4251" s="46" t="s">
        <v>10343</v>
      </c>
      <c r="D4251" s="46" t="s">
        <v>19</v>
      </c>
      <c r="E4251" s="54">
        <v>540000</v>
      </c>
      <c r="F4251" s="46">
        <v>0</v>
      </c>
      <c r="G4251" s="54">
        <v>90000</v>
      </c>
      <c r="H4251" s="46" t="s">
        <v>1210</v>
      </c>
      <c r="I4251" s="46"/>
      <c r="J4251" s="46">
        <v>2022</v>
      </c>
      <c r="K4251" s="83" t="s">
        <v>16681</v>
      </c>
      <c r="L4251" s="84" t="s">
        <v>16682</v>
      </c>
      <c r="M4251" s="85" t="s">
        <v>16683</v>
      </c>
      <c r="N4251" s="54" t="s">
        <v>105</v>
      </c>
      <c r="O4251" s="54" t="str">
        <f>VLOOKUP(H4251,province!$B$2:$C$64,2,0)</f>
        <v xml:space="preserve">Hà Nội </v>
      </c>
      <c r="P4251" s="6" t="str">
        <f>IFERROR(VLOOKUP(K4251,'user relationships'!$H$2:$I$13559,2,0),"")</f>
        <v>Một ai đó</v>
      </c>
    </row>
    <row r="4252" spans="1:16">
      <c r="A4252" s="86" t="s">
        <v>16684</v>
      </c>
      <c r="B4252" s="46" t="s">
        <v>3255</v>
      </c>
      <c r="C4252" s="46" t="s">
        <v>10343</v>
      </c>
      <c r="D4252" s="46" t="s">
        <v>19</v>
      </c>
      <c r="E4252" s="54">
        <v>351000</v>
      </c>
      <c r="F4252" s="46">
        <v>0</v>
      </c>
      <c r="G4252" s="54">
        <v>64200</v>
      </c>
      <c r="H4252" s="46" t="s">
        <v>20</v>
      </c>
      <c r="I4252" s="46"/>
      <c r="J4252" s="46">
        <v>2022</v>
      </c>
      <c r="K4252" s="83" t="s">
        <v>16685</v>
      </c>
      <c r="L4252" s="84" t="s">
        <v>16686</v>
      </c>
      <c r="M4252" s="85" t="s">
        <v>16687</v>
      </c>
      <c r="N4252" s="54" t="s">
        <v>105</v>
      </c>
      <c r="O4252" s="54" t="str">
        <f>VLOOKUP(H4252,province!$B$2:$C$64,2,0)</f>
        <v xml:space="preserve">TP Hồ Chí Minh </v>
      </c>
      <c r="P4252" s="6" t="str">
        <f>IFERROR(VLOOKUP(K4252,'user relationships'!$H$2:$I$13559,2,0),"")</f>
        <v>Một ai đó</v>
      </c>
    </row>
    <row r="4253" spans="1:16">
      <c r="A4253" s="78" t="s">
        <v>16688</v>
      </c>
      <c r="B4253" s="46" t="s">
        <v>3255</v>
      </c>
      <c r="C4253" s="46" t="s">
        <v>10343</v>
      </c>
      <c r="D4253" s="46" t="s">
        <v>19</v>
      </c>
      <c r="E4253" s="54">
        <v>606960</v>
      </c>
      <c r="F4253" s="46">
        <v>0</v>
      </c>
      <c r="G4253" s="54">
        <v>137360</v>
      </c>
      <c r="H4253" s="46" t="s">
        <v>20</v>
      </c>
      <c r="I4253" s="46"/>
      <c r="J4253" s="46">
        <v>2022</v>
      </c>
      <c r="K4253" s="83" t="s">
        <v>16689</v>
      </c>
      <c r="L4253" s="84" t="s">
        <v>16690</v>
      </c>
      <c r="M4253" s="85" t="s">
        <v>16691</v>
      </c>
      <c r="N4253" s="54" t="s">
        <v>105</v>
      </c>
      <c r="O4253" s="54" t="str">
        <f>VLOOKUP(H4253,province!$B$2:$C$64,2,0)</f>
        <v xml:space="preserve">TP Hồ Chí Minh </v>
      </c>
      <c r="P4253" s="6" t="str">
        <f>IFERROR(VLOOKUP(K4253,'user relationships'!$H$2:$I$13559,2,0),"")</f>
        <v>Một ai đó</v>
      </c>
    </row>
    <row r="4254" spans="1:16">
      <c r="A4254" s="78" t="s">
        <v>16692</v>
      </c>
      <c r="B4254" s="46" t="s">
        <v>10290</v>
      </c>
      <c r="C4254" s="46" t="s">
        <v>18</v>
      </c>
      <c r="D4254" s="46" t="s">
        <v>19</v>
      </c>
      <c r="E4254" s="54">
        <v>1036800</v>
      </c>
      <c r="F4254" s="46">
        <v>0</v>
      </c>
      <c r="G4254" s="54">
        <v>256800</v>
      </c>
      <c r="H4254" s="46" t="s">
        <v>20</v>
      </c>
      <c r="I4254" s="46"/>
      <c r="J4254" s="46">
        <v>2022</v>
      </c>
      <c r="K4254" s="83" t="s">
        <v>10291</v>
      </c>
      <c r="L4254" s="84" t="s">
        <v>16693</v>
      </c>
      <c r="M4254" s="85" t="s">
        <v>16694</v>
      </c>
      <c r="N4254" s="54" t="s">
        <v>105</v>
      </c>
      <c r="O4254" s="54" t="str">
        <f>VLOOKUP(H4254,province!$B$2:$C$64,2,0)</f>
        <v xml:space="preserve">TP Hồ Chí Minh </v>
      </c>
      <c r="P4254" s="6" t="str">
        <f>IFERROR(VLOOKUP(K4254,'user relationships'!$H$2:$I$13559,2,0),"")</f>
        <v>Một ai đó</v>
      </c>
    </row>
    <row r="4255" spans="1:16">
      <c r="A4255" s="86" t="s">
        <v>16695</v>
      </c>
      <c r="B4255" s="46" t="s">
        <v>16696</v>
      </c>
      <c r="C4255" s="46" t="s">
        <v>18</v>
      </c>
      <c r="D4255" s="46" t="s">
        <v>19</v>
      </c>
      <c r="E4255" s="54">
        <v>464400</v>
      </c>
      <c r="F4255" s="46">
        <v>0</v>
      </c>
      <c r="G4255" s="54">
        <v>120400</v>
      </c>
      <c r="H4255" s="46" t="s">
        <v>20</v>
      </c>
      <c r="I4255" s="46"/>
      <c r="J4255" s="46">
        <v>2022</v>
      </c>
      <c r="K4255" s="83" t="s">
        <v>16697</v>
      </c>
      <c r="L4255" s="84" t="s">
        <v>16693</v>
      </c>
      <c r="M4255" s="85" t="s">
        <v>16698</v>
      </c>
      <c r="N4255" s="54" t="s">
        <v>105</v>
      </c>
      <c r="O4255" s="54" t="str">
        <f>VLOOKUP(H4255,province!$B$2:$C$64,2,0)</f>
        <v xml:space="preserve">TP Hồ Chí Minh </v>
      </c>
      <c r="P4255" s="6" t="str">
        <f>IFERROR(VLOOKUP(K4255,'user relationships'!$H$2:$I$13559,2,0),"")</f>
        <v>Một ai đó</v>
      </c>
    </row>
    <row r="4256" spans="1:16">
      <c r="A4256" s="78" t="s">
        <v>16699</v>
      </c>
      <c r="B4256" s="46" t="s">
        <v>16700</v>
      </c>
      <c r="C4256" s="46" t="s">
        <v>10343</v>
      </c>
      <c r="D4256" s="46" t="s">
        <v>19</v>
      </c>
      <c r="E4256" s="54">
        <v>313200</v>
      </c>
      <c r="F4256" s="46">
        <v>0</v>
      </c>
      <c r="G4256" s="54">
        <v>60700</v>
      </c>
      <c r="H4256" s="46" t="s">
        <v>20</v>
      </c>
      <c r="I4256" s="46"/>
      <c r="J4256" s="46">
        <v>2022</v>
      </c>
      <c r="K4256" s="83" t="s">
        <v>16701</v>
      </c>
      <c r="L4256" s="84" t="s">
        <v>16693</v>
      </c>
      <c r="M4256" s="85" t="s">
        <v>16702</v>
      </c>
      <c r="N4256" s="54" t="s">
        <v>105</v>
      </c>
      <c r="O4256" s="54" t="str">
        <f>VLOOKUP(H4256,province!$B$2:$C$64,2,0)</f>
        <v xml:space="preserve">TP Hồ Chí Minh </v>
      </c>
      <c r="P4256" s="6" t="str">
        <f>IFERROR(VLOOKUP(K4256,'user relationships'!$H$2:$I$13559,2,0),"")</f>
        <v>Một ai đó</v>
      </c>
    </row>
    <row r="4257" spans="1:16">
      <c r="A4257" s="78" t="s">
        <v>16703</v>
      </c>
      <c r="B4257" s="46" t="s">
        <v>16704</v>
      </c>
      <c r="C4257" s="46" t="s">
        <v>18</v>
      </c>
      <c r="D4257" s="46" t="s">
        <v>19</v>
      </c>
      <c r="E4257" s="54">
        <v>756000</v>
      </c>
      <c r="F4257" s="46">
        <v>0</v>
      </c>
      <c r="G4257" s="54">
        <v>170000</v>
      </c>
      <c r="H4257" s="46" t="s">
        <v>20</v>
      </c>
      <c r="I4257" s="46"/>
      <c r="J4257" s="46">
        <v>2022</v>
      </c>
      <c r="K4257" s="83" t="s">
        <v>16705</v>
      </c>
      <c r="L4257" s="84" t="s">
        <v>16706</v>
      </c>
      <c r="M4257" s="85" t="s">
        <v>16707</v>
      </c>
      <c r="N4257" s="54" t="s">
        <v>105</v>
      </c>
      <c r="O4257" s="54" t="str">
        <f>VLOOKUP(H4257,province!$B$2:$C$64,2,0)</f>
        <v xml:space="preserve">TP Hồ Chí Minh </v>
      </c>
      <c r="P4257" s="6" t="str">
        <f>IFERROR(VLOOKUP(K4257,'user relationships'!$H$2:$I$13559,2,0),"")</f>
        <v>Một ai đó</v>
      </c>
    </row>
    <row r="4258" spans="1:16">
      <c r="A4258" s="78" t="s">
        <v>16708</v>
      </c>
      <c r="B4258" s="46" t="s">
        <v>6494</v>
      </c>
      <c r="C4258" s="46" t="s">
        <v>18</v>
      </c>
      <c r="D4258" s="46" t="s">
        <v>144</v>
      </c>
      <c r="E4258" s="54">
        <v>766800</v>
      </c>
      <c r="F4258" s="46">
        <v>0</v>
      </c>
      <c r="G4258" s="54">
        <v>190800</v>
      </c>
      <c r="H4258" s="46" t="s">
        <v>20</v>
      </c>
      <c r="I4258" s="46"/>
      <c r="J4258" s="46">
        <v>2022</v>
      </c>
      <c r="K4258" s="83" t="s">
        <v>11533</v>
      </c>
      <c r="L4258" s="84" t="s">
        <v>16693</v>
      </c>
      <c r="M4258" s="85" t="s">
        <v>16709</v>
      </c>
      <c r="N4258" s="54" t="s">
        <v>105</v>
      </c>
      <c r="O4258" s="54" t="str">
        <f>VLOOKUP(H4258,province!$B$2:$C$64,2,0)</f>
        <v xml:space="preserve">TP Hồ Chí Minh </v>
      </c>
      <c r="P4258" s="6" t="str">
        <f>IFERROR(VLOOKUP(K4258,'user relationships'!$H$2:$I$13559,2,0),"")</f>
        <v>Bạn gái</v>
      </c>
    </row>
    <row r="4259" spans="1:16">
      <c r="A4259" s="78" t="s">
        <v>16710</v>
      </c>
      <c r="B4259" s="46" t="s">
        <v>15382</v>
      </c>
      <c r="C4259" s="46" t="s">
        <v>18</v>
      </c>
      <c r="D4259" s="46" t="s">
        <v>75</v>
      </c>
      <c r="E4259" s="54">
        <v>1782000</v>
      </c>
      <c r="F4259" s="46">
        <v>0</v>
      </c>
      <c r="G4259" s="54">
        <v>346400</v>
      </c>
      <c r="H4259" s="46" t="s">
        <v>20</v>
      </c>
      <c r="I4259" s="46"/>
      <c r="J4259" s="46">
        <v>2022</v>
      </c>
      <c r="K4259" s="83" t="s">
        <v>16711</v>
      </c>
      <c r="L4259" s="84" t="s">
        <v>16712</v>
      </c>
      <c r="M4259" s="85" t="s">
        <v>16713</v>
      </c>
      <c r="N4259" s="54" t="s">
        <v>105</v>
      </c>
      <c r="O4259" s="54" t="str">
        <f>VLOOKUP(H4259,province!$B$2:$C$64,2,0)</f>
        <v xml:space="preserve">TP Hồ Chí Minh </v>
      </c>
      <c r="P4259" s="6" t="str">
        <f>IFERROR(VLOOKUP(K4259,'user relationships'!$H$2:$I$13559,2,0),"")</f>
        <v>Một ai đó</v>
      </c>
    </row>
    <row r="4260" spans="1:16">
      <c r="A4260" s="78" t="s">
        <v>16714</v>
      </c>
      <c r="B4260" s="46" t="s">
        <v>16646</v>
      </c>
      <c r="C4260" s="46" t="s">
        <v>16544</v>
      </c>
      <c r="D4260" s="46" t="s">
        <v>710</v>
      </c>
      <c r="E4260" s="54">
        <v>3056400</v>
      </c>
      <c r="F4260" s="46">
        <v>0</v>
      </c>
      <c r="G4260" s="54">
        <v>786400</v>
      </c>
      <c r="H4260" s="46" t="s">
        <v>20</v>
      </c>
      <c r="I4260" s="46"/>
      <c r="J4260" s="46">
        <v>2022</v>
      </c>
      <c r="K4260" s="83" t="s">
        <v>16647</v>
      </c>
      <c r="L4260" s="84" t="s">
        <v>16715</v>
      </c>
      <c r="M4260" s="85" t="s">
        <v>16716</v>
      </c>
      <c r="N4260" s="54" t="s">
        <v>105</v>
      </c>
      <c r="O4260" s="54" t="str">
        <f>VLOOKUP(H4260,province!$B$2:$C$64,2,0)</f>
        <v xml:space="preserve">TP Hồ Chí Minh </v>
      </c>
      <c r="P4260" s="6" t="str">
        <f>IFERROR(VLOOKUP(K4260,'user relationships'!$H$2:$I$13559,2,0),"")</f>
        <v>Một ai đó</v>
      </c>
    </row>
    <row r="4261" spans="1:16">
      <c r="A4261" s="86" t="s">
        <v>16717</v>
      </c>
      <c r="B4261" s="46" t="s">
        <v>3255</v>
      </c>
      <c r="C4261" s="46" t="s">
        <v>10343</v>
      </c>
      <c r="D4261" s="46" t="s">
        <v>19</v>
      </c>
      <c r="E4261" s="54">
        <v>486000</v>
      </c>
      <c r="F4261" s="46">
        <v>0</v>
      </c>
      <c r="G4261" s="54">
        <v>78500</v>
      </c>
      <c r="H4261" s="46" t="s">
        <v>20</v>
      </c>
      <c r="I4261" s="46"/>
      <c r="J4261" s="46">
        <v>2022</v>
      </c>
      <c r="K4261" s="83" t="s">
        <v>16718</v>
      </c>
      <c r="L4261" s="84" t="s">
        <v>16719</v>
      </c>
      <c r="M4261" s="85" t="s">
        <v>16720</v>
      </c>
      <c r="N4261" s="54" t="s">
        <v>105</v>
      </c>
      <c r="O4261" s="54" t="str">
        <f>VLOOKUP(H4261,province!$B$2:$C$64,2,0)</f>
        <v xml:space="preserve">TP Hồ Chí Minh </v>
      </c>
      <c r="P4261" s="6" t="str">
        <f>IFERROR(VLOOKUP(K4261,'user relationships'!$H$2:$I$13559,2,0),"")</f>
        <v>Một ai đó</v>
      </c>
    </row>
    <row r="4262" spans="1:16">
      <c r="A4262" s="78" t="s">
        <v>16721</v>
      </c>
      <c r="B4262" s="46" t="s">
        <v>3255</v>
      </c>
      <c r="C4262" s="46" t="s">
        <v>10343</v>
      </c>
      <c r="D4262" s="46" t="s">
        <v>19</v>
      </c>
      <c r="E4262" s="54">
        <v>486000</v>
      </c>
      <c r="F4262" s="46">
        <v>0</v>
      </c>
      <c r="G4262" s="54">
        <v>97600</v>
      </c>
      <c r="H4262" s="46" t="s">
        <v>20</v>
      </c>
      <c r="I4262" s="46"/>
      <c r="J4262" s="46">
        <v>2022</v>
      </c>
      <c r="K4262" s="83" t="s">
        <v>16722</v>
      </c>
      <c r="L4262" s="84" t="s">
        <v>16719</v>
      </c>
      <c r="M4262" s="85" t="s">
        <v>16723</v>
      </c>
      <c r="N4262" s="54" t="s">
        <v>105</v>
      </c>
      <c r="O4262" s="54" t="str">
        <f>VLOOKUP(H4262,province!$B$2:$C$64,2,0)</f>
        <v xml:space="preserve">TP Hồ Chí Minh </v>
      </c>
      <c r="P4262" s="6" t="str">
        <f>IFERROR(VLOOKUP(K4262,'user relationships'!$H$2:$I$13559,2,0),"")</f>
        <v>Một ai đó</v>
      </c>
    </row>
    <row r="4263" spans="1:16">
      <c r="A4263" s="78" t="s">
        <v>16724</v>
      </c>
      <c r="B4263" s="46" t="s">
        <v>16700</v>
      </c>
      <c r="C4263" s="46" t="s">
        <v>10343</v>
      </c>
      <c r="D4263" s="46" t="s">
        <v>4205</v>
      </c>
      <c r="E4263" s="54">
        <v>432000</v>
      </c>
      <c r="F4263" s="46">
        <v>0</v>
      </c>
      <c r="G4263" s="54">
        <v>89000</v>
      </c>
      <c r="H4263" s="46" t="s">
        <v>20</v>
      </c>
      <c r="I4263" s="46"/>
      <c r="J4263" s="46">
        <v>2022</v>
      </c>
      <c r="K4263" s="83" t="s">
        <v>16701</v>
      </c>
      <c r="L4263" s="84" t="s">
        <v>16719</v>
      </c>
      <c r="M4263" s="85" t="s">
        <v>16725</v>
      </c>
      <c r="N4263" s="54" t="s">
        <v>105</v>
      </c>
      <c r="O4263" s="54" t="str">
        <f>VLOOKUP(H4263,province!$B$2:$C$64,2,0)</f>
        <v xml:space="preserve">TP Hồ Chí Minh </v>
      </c>
      <c r="P4263" s="6" t="str">
        <f>IFERROR(VLOOKUP(K4263,'user relationships'!$H$2:$I$13559,2,0),"")</f>
        <v>Một ai đó</v>
      </c>
    </row>
    <row r="4264" spans="1:16">
      <c r="A4264" s="78" t="s">
        <v>16726</v>
      </c>
      <c r="B4264" s="46" t="s">
        <v>16727</v>
      </c>
      <c r="C4264" s="46" t="s">
        <v>10343</v>
      </c>
      <c r="D4264" s="46" t="s">
        <v>19</v>
      </c>
      <c r="E4264" s="54">
        <v>310000</v>
      </c>
      <c r="F4264" s="46">
        <v>0</v>
      </c>
      <c r="G4264" s="54">
        <v>54000</v>
      </c>
      <c r="H4264" s="46" t="s">
        <v>20</v>
      </c>
      <c r="I4264" s="46"/>
      <c r="J4264" s="46">
        <v>2022</v>
      </c>
      <c r="K4264" s="83" t="s">
        <v>16728</v>
      </c>
      <c r="L4264" s="84" t="s">
        <v>16729</v>
      </c>
      <c r="M4264" s="85" t="s">
        <v>16730</v>
      </c>
      <c r="N4264" s="54" t="s">
        <v>105</v>
      </c>
      <c r="O4264" s="54" t="str">
        <f>VLOOKUP(H4264,province!$B$2:$C$64,2,0)</f>
        <v xml:space="preserve">TP Hồ Chí Minh </v>
      </c>
      <c r="P4264" s="6" t="str">
        <f>IFERROR(VLOOKUP(K4264,'user relationships'!$H$2:$I$13559,2,0),"")</f>
        <v>Một ai đó</v>
      </c>
    </row>
    <row r="4265" spans="1:16">
      <c r="A4265" s="78" t="s">
        <v>16731</v>
      </c>
      <c r="B4265" s="46" t="s">
        <v>3255</v>
      </c>
      <c r="C4265" s="46" t="s">
        <v>10343</v>
      </c>
      <c r="D4265" s="46" t="s">
        <v>19</v>
      </c>
      <c r="E4265" s="54">
        <v>432000</v>
      </c>
      <c r="F4265" s="46">
        <v>0</v>
      </c>
      <c r="G4265" s="54">
        <v>71300</v>
      </c>
      <c r="H4265" s="46" t="s">
        <v>20</v>
      </c>
      <c r="I4265" s="46"/>
      <c r="J4265" s="46">
        <v>2022</v>
      </c>
      <c r="K4265" s="83" t="s">
        <v>16419</v>
      </c>
      <c r="L4265" s="84" t="s">
        <v>16732</v>
      </c>
      <c r="M4265" s="85" t="s">
        <v>16733</v>
      </c>
      <c r="N4265" s="54" t="s">
        <v>105</v>
      </c>
      <c r="O4265" s="54" t="str">
        <f>VLOOKUP(H4265,province!$B$2:$C$64,2,0)</f>
        <v xml:space="preserve">TP Hồ Chí Minh </v>
      </c>
      <c r="P4265" s="6" t="str">
        <f>IFERROR(VLOOKUP(K4265,'user relationships'!$H$2:$I$13559,2,0),"")</f>
        <v>Một ai đó</v>
      </c>
    </row>
    <row r="4266" spans="1:16">
      <c r="A4266" s="78" t="s">
        <v>16734</v>
      </c>
      <c r="B4266" s="46" t="s">
        <v>16735</v>
      </c>
      <c r="C4266" s="46" t="s">
        <v>10343</v>
      </c>
      <c r="D4266" s="46" t="s">
        <v>19</v>
      </c>
      <c r="E4266" s="54">
        <v>523800</v>
      </c>
      <c r="F4266" s="46">
        <v>0</v>
      </c>
      <c r="G4266" s="54">
        <v>80050</v>
      </c>
      <c r="H4266" s="46" t="s">
        <v>20</v>
      </c>
      <c r="I4266" s="46"/>
      <c r="J4266" s="46">
        <v>2022</v>
      </c>
      <c r="K4266" s="88" t="s">
        <v>16736</v>
      </c>
      <c r="L4266" s="84" t="s">
        <v>16732</v>
      </c>
      <c r="M4266" s="85" t="s">
        <v>16737</v>
      </c>
      <c r="N4266" s="54" t="s">
        <v>105</v>
      </c>
      <c r="O4266" s="54" t="str">
        <f>VLOOKUP(H4266,province!$B$2:$C$64,2,0)</f>
        <v xml:space="preserve">TP Hồ Chí Minh </v>
      </c>
      <c r="P4266" s="6" t="str">
        <f>IFERROR(VLOOKUP(K4266,'user relationships'!$H$2:$I$13559,2,0),"")</f>
        <v>Một ai đó</v>
      </c>
    </row>
    <row r="4267" spans="1:16">
      <c r="A4267" s="78" t="s">
        <v>16738</v>
      </c>
      <c r="B4267" s="46" t="s">
        <v>16646</v>
      </c>
      <c r="C4267" s="46" t="s">
        <v>10343</v>
      </c>
      <c r="D4267" s="46" t="s">
        <v>19</v>
      </c>
      <c r="E4267" s="54">
        <v>2062800</v>
      </c>
      <c r="F4267" s="46">
        <v>0</v>
      </c>
      <c r="G4267" s="54">
        <v>406300</v>
      </c>
      <c r="H4267" s="46" t="s">
        <v>20</v>
      </c>
      <c r="I4267" s="46"/>
      <c r="J4267" s="46">
        <v>2022</v>
      </c>
      <c r="K4267" s="83" t="s">
        <v>16647</v>
      </c>
      <c r="L4267" s="84" t="s">
        <v>16739</v>
      </c>
      <c r="M4267" s="85" t="s">
        <v>16740</v>
      </c>
      <c r="N4267" s="54" t="s">
        <v>105</v>
      </c>
      <c r="O4267" s="54" t="str">
        <f>VLOOKUP(H4267,province!$B$2:$C$64,2,0)</f>
        <v xml:space="preserve">TP Hồ Chí Minh </v>
      </c>
      <c r="P4267" s="6" t="str">
        <f>IFERROR(VLOOKUP(K4267,'user relationships'!$H$2:$I$13559,2,0),"")</f>
        <v>Một ai đó</v>
      </c>
    </row>
    <row r="4268" spans="1:16">
      <c r="A4268" s="78" t="s">
        <v>16741</v>
      </c>
      <c r="B4268" s="46" t="s">
        <v>16646</v>
      </c>
      <c r="C4268" s="46" t="s">
        <v>18</v>
      </c>
      <c r="D4268" s="46" t="s">
        <v>19</v>
      </c>
      <c r="E4268" s="54">
        <v>1674000</v>
      </c>
      <c r="F4268" s="46">
        <v>100000</v>
      </c>
      <c r="G4268" s="54">
        <v>344000</v>
      </c>
      <c r="H4268" s="46" t="s">
        <v>20</v>
      </c>
      <c r="I4268" s="46"/>
      <c r="J4268" s="46">
        <v>2022</v>
      </c>
      <c r="K4268" s="83" t="s">
        <v>16647</v>
      </c>
      <c r="L4268" s="84" t="s">
        <v>16742</v>
      </c>
      <c r="M4268" s="85" t="s">
        <v>16743</v>
      </c>
      <c r="N4268" s="54" t="s">
        <v>105</v>
      </c>
      <c r="O4268" s="54" t="str">
        <f>VLOOKUP(H4268,province!$B$2:$C$64,2,0)</f>
        <v xml:space="preserve">TP Hồ Chí Minh </v>
      </c>
      <c r="P4268" s="6" t="str">
        <f>IFERROR(VLOOKUP(K4268,'user relationships'!$H$2:$I$13559,2,0),"")</f>
        <v>Một ai đó</v>
      </c>
    </row>
    <row r="4269" spans="1:16">
      <c r="A4269" s="78" t="s">
        <v>16744</v>
      </c>
      <c r="B4269" s="46" t="s">
        <v>16745</v>
      </c>
      <c r="C4269" s="46" t="s">
        <v>10343</v>
      </c>
      <c r="D4269" s="46" t="s">
        <v>19</v>
      </c>
      <c r="E4269" s="54">
        <v>550800</v>
      </c>
      <c r="F4269" s="46">
        <v>0</v>
      </c>
      <c r="G4269" s="54">
        <v>122800</v>
      </c>
      <c r="H4269" s="46" t="s">
        <v>20</v>
      </c>
      <c r="I4269" s="46"/>
      <c r="J4269" s="46">
        <v>2022</v>
      </c>
      <c r="K4269" s="83" t="s">
        <v>16746</v>
      </c>
      <c r="L4269" s="84" t="s">
        <v>16742</v>
      </c>
      <c r="M4269" s="85" t="s">
        <v>16747</v>
      </c>
      <c r="N4269" s="54" t="s">
        <v>105</v>
      </c>
      <c r="O4269" s="54" t="str">
        <f>VLOOKUP(H4269,province!$B$2:$C$64,2,0)</f>
        <v xml:space="preserve">TP Hồ Chí Minh </v>
      </c>
      <c r="P4269" s="6" t="str">
        <f>IFERROR(VLOOKUP(K4269,'user relationships'!$H$2:$I$13559,2,0),"")</f>
        <v>Một ai đó</v>
      </c>
    </row>
    <row r="4270" spans="1:16">
      <c r="A4270" s="78" t="s">
        <v>16748</v>
      </c>
      <c r="B4270" s="46" t="s">
        <v>6889</v>
      </c>
      <c r="C4270" s="46" t="s">
        <v>18</v>
      </c>
      <c r="D4270" s="46" t="s">
        <v>19</v>
      </c>
      <c r="E4270" s="54">
        <v>453600</v>
      </c>
      <c r="F4270" s="46">
        <v>0</v>
      </c>
      <c r="G4270" s="54">
        <v>111600</v>
      </c>
      <c r="H4270" s="46" t="s">
        <v>20</v>
      </c>
      <c r="I4270" s="46"/>
      <c r="J4270" s="46">
        <v>2022</v>
      </c>
      <c r="K4270" s="83" t="s">
        <v>16749</v>
      </c>
      <c r="L4270" s="84" t="s">
        <v>16750</v>
      </c>
      <c r="M4270" s="85" t="s">
        <v>16751</v>
      </c>
      <c r="N4270" s="54" t="s">
        <v>105</v>
      </c>
      <c r="O4270" s="54" t="str">
        <f>VLOOKUP(H4270,province!$B$2:$C$64,2,0)</f>
        <v xml:space="preserve">TP Hồ Chí Minh </v>
      </c>
      <c r="P4270" s="6" t="str">
        <f>IFERROR(VLOOKUP(K4270,'user relationships'!$H$2:$I$13559,2,0),"")</f>
        <v>Một ai đó</v>
      </c>
    </row>
    <row r="4271" spans="1:16">
      <c r="A4271" s="78" t="s">
        <v>16752</v>
      </c>
      <c r="B4271" s="46" t="s">
        <v>16753</v>
      </c>
      <c r="C4271" s="46" t="s">
        <v>10343</v>
      </c>
      <c r="D4271" s="46" t="s">
        <v>19</v>
      </c>
      <c r="E4271" s="54">
        <v>453600</v>
      </c>
      <c r="F4271" s="46">
        <v>0</v>
      </c>
      <c r="G4271" s="54">
        <v>97600</v>
      </c>
      <c r="H4271" s="46" t="s">
        <v>20</v>
      </c>
      <c r="I4271" s="46"/>
      <c r="J4271" s="46">
        <v>2022</v>
      </c>
      <c r="K4271" s="83" t="s">
        <v>16754</v>
      </c>
      <c r="L4271" s="84" t="s">
        <v>16755</v>
      </c>
      <c r="M4271" s="85" t="s">
        <v>16756</v>
      </c>
      <c r="N4271" s="54" t="s">
        <v>2207</v>
      </c>
      <c r="O4271" s="54" t="str">
        <f>VLOOKUP(H4271,province!$B$2:$C$64,2,0)</f>
        <v xml:space="preserve">TP Hồ Chí Minh </v>
      </c>
      <c r="P4271" s="6" t="str">
        <f>IFERROR(VLOOKUP(K4271,'user relationships'!$H$2:$I$13559,2,0),"")</f>
        <v>Một ai đó</v>
      </c>
    </row>
    <row r="4272" spans="1:16">
      <c r="A4272" s="78" t="s">
        <v>16757</v>
      </c>
      <c r="B4272" s="46" t="s">
        <v>16758</v>
      </c>
      <c r="C4272" s="46" t="s">
        <v>18</v>
      </c>
      <c r="D4272" s="46" t="s">
        <v>19</v>
      </c>
      <c r="E4272" s="54">
        <v>518400</v>
      </c>
      <c r="F4272" s="46">
        <v>100000</v>
      </c>
      <c r="G4272" s="54">
        <v>48400</v>
      </c>
      <c r="H4272" s="46" t="s">
        <v>1257</v>
      </c>
      <c r="I4272" s="46"/>
      <c r="J4272" s="46">
        <v>2022</v>
      </c>
      <c r="K4272" s="83" t="s">
        <v>16759</v>
      </c>
      <c r="L4272" s="84" t="s">
        <v>16760</v>
      </c>
      <c r="M4272" s="85" t="s">
        <v>16761</v>
      </c>
      <c r="N4272" s="54" t="s">
        <v>2207</v>
      </c>
      <c r="O4272" s="54" t="str">
        <f>VLOOKUP(H4272,province!$B$2:$C$64,2,0)</f>
        <v>Bình Dương</v>
      </c>
      <c r="P4272" s="6" t="str">
        <f>IFERROR(VLOOKUP(K4272,'user relationships'!$H$2:$I$13559,2,0),"")</f>
        <v>Một ai đó</v>
      </c>
    </row>
    <row r="4273" spans="1:16">
      <c r="A4273" s="78" t="s">
        <v>16762</v>
      </c>
      <c r="B4273" s="46" t="s">
        <v>16763</v>
      </c>
      <c r="C4273" s="46" t="s">
        <v>18</v>
      </c>
      <c r="D4273" s="46" t="s">
        <v>19</v>
      </c>
      <c r="E4273" s="54">
        <v>783000</v>
      </c>
      <c r="F4273" s="46">
        <v>0</v>
      </c>
      <c r="G4273" s="54">
        <v>238000</v>
      </c>
      <c r="H4273" s="46" t="s">
        <v>20</v>
      </c>
      <c r="I4273" s="46"/>
      <c r="J4273" s="46">
        <v>2022</v>
      </c>
      <c r="K4273" s="83" t="s">
        <v>16764</v>
      </c>
      <c r="L4273" s="84" t="s">
        <v>16760</v>
      </c>
      <c r="M4273" s="85" t="s">
        <v>16765</v>
      </c>
      <c r="N4273" s="54" t="s">
        <v>2207</v>
      </c>
      <c r="O4273" s="54" t="str">
        <f>VLOOKUP(H4273,province!$B$2:$C$64,2,0)</f>
        <v xml:space="preserve">TP Hồ Chí Minh </v>
      </c>
      <c r="P4273" s="6" t="str">
        <f>IFERROR(VLOOKUP(K4273,'user relationships'!$H$2:$I$13559,2,0),"")</f>
        <v>Một ai đó</v>
      </c>
    </row>
    <row r="4274" spans="1:16">
      <c r="A4274" s="78" t="s">
        <v>16766</v>
      </c>
      <c r="B4274" s="46" t="s">
        <v>16767</v>
      </c>
      <c r="C4274" s="46" t="s">
        <v>10343</v>
      </c>
      <c r="D4274" s="46" t="s">
        <v>75</v>
      </c>
      <c r="E4274" s="54">
        <v>890000</v>
      </c>
      <c r="F4274" s="46">
        <v>0</v>
      </c>
      <c r="G4274" s="54">
        <v>140000</v>
      </c>
      <c r="H4274" s="46" t="s">
        <v>20</v>
      </c>
      <c r="I4274" s="46"/>
      <c r="J4274" s="46">
        <v>2022</v>
      </c>
      <c r="K4274" s="83" t="s">
        <v>16768</v>
      </c>
      <c r="L4274" s="84" t="s">
        <v>16769</v>
      </c>
      <c r="M4274" s="85" t="s">
        <v>16770</v>
      </c>
      <c r="N4274" s="54" t="s">
        <v>2207</v>
      </c>
      <c r="O4274" s="54" t="str">
        <f>VLOOKUP(H4274,province!$B$2:$C$64,2,0)</f>
        <v xml:space="preserve">TP Hồ Chí Minh </v>
      </c>
      <c r="P4274" s="6" t="str">
        <f>IFERROR(VLOOKUP(K4274,'user relationships'!$H$2:$I$13559,2,0),"")</f>
        <v>Một ai đó</v>
      </c>
    </row>
    <row r="4275" spans="1:16">
      <c r="A4275" s="78" t="s">
        <v>16771</v>
      </c>
      <c r="B4275" s="46" t="s">
        <v>16772</v>
      </c>
      <c r="C4275" s="46" t="s">
        <v>16544</v>
      </c>
      <c r="D4275" s="46" t="s">
        <v>19</v>
      </c>
      <c r="E4275" s="54">
        <v>561600</v>
      </c>
      <c r="F4275" s="46">
        <v>0</v>
      </c>
      <c r="G4275" s="54">
        <v>91600</v>
      </c>
      <c r="H4275" s="46" t="s">
        <v>20</v>
      </c>
      <c r="I4275" s="46"/>
      <c r="J4275" s="46">
        <v>2022</v>
      </c>
      <c r="K4275" s="83" t="s">
        <v>16773</v>
      </c>
      <c r="L4275" s="84" t="s">
        <v>16774</v>
      </c>
      <c r="M4275" s="85" t="s">
        <v>16775</v>
      </c>
      <c r="N4275" s="54" t="s">
        <v>2207</v>
      </c>
      <c r="O4275" s="54" t="str">
        <f>VLOOKUP(H4275,province!$B$2:$C$64,2,0)</f>
        <v xml:space="preserve">TP Hồ Chí Minh </v>
      </c>
      <c r="P4275" s="6" t="str">
        <f>IFERROR(VLOOKUP(K4275,'user relationships'!$H$2:$I$13559,2,0),"")</f>
        <v>Một ai đó</v>
      </c>
    </row>
    <row r="4276" spans="1:16">
      <c r="A4276" s="78" t="s">
        <v>16776</v>
      </c>
      <c r="B4276" s="46" t="s">
        <v>16777</v>
      </c>
      <c r="C4276" s="46" t="s">
        <v>18</v>
      </c>
      <c r="D4276" s="46" t="s">
        <v>19</v>
      </c>
      <c r="E4276" s="54">
        <v>680400</v>
      </c>
      <c r="F4276" s="46">
        <v>0</v>
      </c>
      <c r="G4276" s="54">
        <v>170400</v>
      </c>
      <c r="H4276" s="46" t="s">
        <v>20</v>
      </c>
      <c r="I4276" s="46"/>
      <c r="J4276" s="46">
        <v>2022</v>
      </c>
      <c r="K4276" s="83" t="s">
        <v>16778</v>
      </c>
      <c r="L4276" s="84" t="s">
        <v>16779</v>
      </c>
      <c r="M4276" s="85" t="s">
        <v>16780</v>
      </c>
      <c r="N4276" s="54" t="s">
        <v>2207</v>
      </c>
      <c r="O4276" s="54" t="str">
        <f>VLOOKUP(H4276,province!$B$2:$C$64,2,0)</f>
        <v xml:space="preserve">TP Hồ Chí Minh </v>
      </c>
      <c r="P4276" s="6" t="str">
        <f>IFERROR(VLOOKUP(K4276,'user relationships'!$H$2:$I$13559,2,0),"")</f>
        <v>Một ai đó</v>
      </c>
    </row>
    <row r="4277" spans="1:16">
      <c r="A4277" s="78" t="s">
        <v>16781</v>
      </c>
      <c r="B4277" s="46" t="s">
        <v>16782</v>
      </c>
      <c r="C4277" s="46" t="s">
        <v>18</v>
      </c>
      <c r="D4277" s="46" t="s">
        <v>51</v>
      </c>
      <c r="E4277" s="54">
        <v>1512000</v>
      </c>
      <c r="F4277" s="46">
        <v>0</v>
      </c>
      <c r="G4277" s="54">
        <v>382000</v>
      </c>
      <c r="H4277" s="46" t="s">
        <v>20</v>
      </c>
      <c r="I4277" s="46"/>
      <c r="J4277" s="46">
        <v>2022</v>
      </c>
      <c r="K4277" s="83" t="s">
        <v>16783</v>
      </c>
      <c r="L4277" s="84" t="s">
        <v>16784</v>
      </c>
      <c r="M4277" s="85" t="s">
        <v>16785</v>
      </c>
      <c r="N4277" s="54" t="s">
        <v>2207</v>
      </c>
      <c r="O4277" s="54" t="str">
        <f>VLOOKUP(H4277,province!$B$2:$C$64,2,0)</f>
        <v xml:space="preserve">TP Hồ Chí Minh </v>
      </c>
      <c r="P4277" s="6" t="str">
        <f>IFERROR(VLOOKUP(K4277,'user relationships'!$H$2:$I$13559,2,0),"")</f>
        <v>Một ai đó</v>
      </c>
    </row>
    <row r="4278" spans="1:16">
      <c r="A4278" s="78" t="s">
        <v>16786</v>
      </c>
      <c r="B4278" s="46" t="s">
        <v>16735</v>
      </c>
      <c r="C4278" s="46" t="s">
        <v>10343</v>
      </c>
      <c r="D4278" s="46" t="s">
        <v>19</v>
      </c>
      <c r="E4278" s="54">
        <v>545400</v>
      </c>
      <c r="F4278" s="46">
        <v>0</v>
      </c>
      <c r="G4278" s="54">
        <v>40400</v>
      </c>
      <c r="H4278" s="46" t="s">
        <v>20</v>
      </c>
      <c r="I4278" s="46"/>
      <c r="J4278" s="46">
        <v>2022</v>
      </c>
      <c r="K4278" s="83" t="s">
        <v>16787</v>
      </c>
      <c r="L4278" s="84" t="s">
        <v>16788</v>
      </c>
      <c r="M4278" s="85" t="s">
        <v>16789</v>
      </c>
      <c r="N4278" s="54" t="s">
        <v>105</v>
      </c>
      <c r="O4278" s="54" t="str">
        <f>VLOOKUP(H4278,province!$B$2:$C$64,2,0)</f>
        <v xml:space="preserve">TP Hồ Chí Minh </v>
      </c>
      <c r="P4278" s="6" t="str">
        <f>IFERROR(VLOOKUP(K4278,'user relationships'!$H$2:$I$13559,2,0),"")</f>
        <v>Một ai đó</v>
      </c>
    </row>
    <row r="4279" spans="1:16">
      <c r="A4279" s="78" t="s">
        <v>16790</v>
      </c>
      <c r="B4279" s="46" t="s">
        <v>7344</v>
      </c>
      <c r="C4279" s="46" t="s">
        <v>18</v>
      </c>
      <c r="D4279" s="46" t="s">
        <v>19</v>
      </c>
      <c r="E4279" s="54">
        <v>2980800</v>
      </c>
      <c r="F4279" s="46">
        <v>0</v>
      </c>
      <c r="G4279" s="54">
        <v>760800</v>
      </c>
      <c r="H4279" s="46" t="s">
        <v>20</v>
      </c>
      <c r="I4279" s="46"/>
      <c r="J4279" s="46">
        <v>2022</v>
      </c>
      <c r="K4279" s="83" t="s">
        <v>7345</v>
      </c>
      <c r="L4279" s="84" t="s">
        <v>16791</v>
      </c>
      <c r="M4279" s="85" t="s">
        <v>16792</v>
      </c>
      <c r="N4279" s="54" t="s">
        <v>105</v>
      </c>
      <c r="O4279" s="54" t="str">
        <f>VLOOKUP(H4279,province!$B$2:$C$64,2,0)</f>
        <v xml:space="preserve">TP Hồ Chí Minh </v>
      </c>
      <c r="P4279" s="6" t="str">
        <f>IFERROR(VLOOKUP(K4279,'user relationships'!$H$2:$I$13559,2,0),"")</f>
        <v>Bạn gái</v>
      </c>
    </row>
    <row r="4280" spans="1:16">
      <c r="A4280" s="78" t="s">
        <v>16793</v>
      </c>
      <c r="B4280" s="46" t="s">
        <v>16794</v>
      </c>
      <c r="C4280" s="46" t="s">
        <v>18</v>
      </c>
      <c r="D4280" s="46" t="s">
        <v>133</v>
      </c>
      <c r="E4280" s="54">
        <v>1040000</v>
      </c>
      <c r="F4280" s="46">
        <v>0</v>
      </c>
      <c r="G4280" s="54">
        <v>200000</v>
      </c>
      <c r="H4280" s="46" t="s">
        <v>20</v>
      </c>
      <c r="I4280" s="46"/>
      <c r="J4280" s="46">
        <v>2022</v>
      </c>
      <c r="K4280" s="83" t="s">
        <v>16343</v>
      </c>
      <c r="L4280" s="84" t="s">
        <v>16795</v>
      </c>
      <c r="M4280" s="85" t="s">
        <v>16796</v>
      </c>
      <c r="N4280" s="54" t="s">
        <v>105</v>
      </c>
      <c r="O4280" s="54" t="str">
        <f>VLOOKUP(H4280,province!$B$2:$C$64,2,0)</f>
        <v xml:space="preserve">TP Hồ Chí Minh </v>
      </c>
      <c r="P4280" s="6" t="str">
        <f>IFERROR(VLOOKUP(K4280,'user relationships'!$H$2:$I$13559,2,0),"")</f>
        <v/>
      </c>
    </row>
    <row r="4281" spans="1:16">
      <c r="A4281" s="78" t="s">
        <v>16797</v>
      </c>
      <c r="B4281" s="46" t="s">
        <v>3255</v>
      </c>
      <c r="C4281" s="46" t="s">
        <v>10343</v>
      </c>
      <c r="D4281" s="46" t="s">
        <v>19</v>
      </c>
      <c r="E4281" s="54">
        <v>542000</v>
      </c>
      <c r="F4281" s="46">
        <v>58000</v>
      </c>
      <c r="G4281" s="54">
        <v>27500</v>
      </c>
      <c r="H4281" s="46" t="s">
        <v>20</v>
      </c>
      <c r="I4281" s="46"/>
      <c r="J4281" s="46">
        <v>2022</v>
      </c>
      <c r="K4281" s="83" t="s">
        <v>16419</v>
      </c>
      <c r="L4281" s="84" t="s">
        <v>16798</v>
      </c>
      <c r="M4281" s="85" t="s">
        <v>16799</v>
      </c>
      <c r="N4281" s="54" t="s">
        <v>105</v>
      </c>
      <c r="O4281" s="54" t="str">
        <f>VLOOKUP(H4281,province!$B$2:$C$64,2,0)</f>
        <v xml:space="preserve">TP Hồ Chí Minh </v>
      </c>
      <c r="P4281" s="6" t="str">
        <f>IFERROR(VLOOKUP(K4281,'user relationships'!$H$2:$I$13559,2,0),"")</f>
        <v>Một ai đó</v>
      </c>
    </row>
    <row r="4282" spans="1:16">
      <c r="A4282" s="78" t="s">
        <v>16800</v>
      </c>
      <c r="B4282" s="46" t="s">
        <v>16753</v>
      </c>
      <c r="C4282" s="46" t="s">
        <v>10343</v>
      </c>
      <c r="D4282" s="46" t="s">
        <v>19</v>
      </c>
      <c r="E4282" s="54">
        <v>278640</v>
      </c>
      <c r="F4282" s="46">
        <v>0</v>
      </c>
      <c r="G4282" s="54">
        <v>52240</v>
      </c>
      <c r="H4282" s="46" t="s">
        <v>20</v>
      </c>
      <c r="I4282" s="46"/>
      <c r="J4282" s="46">
        <v>2022</v>
      </c>
      <c r="K4282" s="83" t="s">
        <v>16754</v>
      </c>
      <c r="L4282" s="84" t="s">
        <v>16801</v>
      </c>
      <c r="M4282" s="85" t="s">
        <v>16802</v>
      </c>
      <c r="N4282" s="54" t="s">
        <v>105</v>
      </c>
      <c r="O4282" s="54" t="str">
        <f>VLOOKUP(H4282,province!$B$2:$C$64,2,0)</f>
        <v xml:space="preserve">TP Hồ Chí Minh </v>
      </c>
      <c r="P4282" s="6" t="str">
        <f>IFERROR(VLOOKUP(K4282,'user relationships'!$H$2:$I$13559,2,0),"")</f>
        <v>Một ai đó</v>
      </c>
    </row>
    <row r="4283" spans="1:16">
      <c r="A4283" s="78" t="s">
        <v>16803</v>
      </c>
      <c r="B4283" s="46" t="s">
        <v>6228</v>
      </c>
      <c r="C4283" s="46" t="s">
        <v>18</v>
      </c>
      <c r="D4283" s="46" t="s">
        <v>19</v>
      </c>
      <c r="E4283" s="54">
        <v>907200</v>
      </c>
      <c r="F4283" s="46">
        <v>0</v>
      </c>
      <c r="G4283" s="54">
        <v>187200</v>
      </c>
      <c r="H4283" s="46" t="s">
        <v>20</v>
      </c>
      <c r="I4283" s="46"/>
      <c r="J4283" s="46">
        <v>2022</v>
      </c>
      <c r="K4283" s="83" t="s">
        <v>6229</v>
      </c>
      <c r="L4283" s="84" t="s">
        <v>16798</v>
      </c>
      <c r="M4283" s="85" t="s">
        <v>16804</v>
      </c>
      <c r="N4283" s="54" t="s">
        <v>105</v>
      </c>
      <c r="O4283" s="54" t="str">
        <f>VLOOKUP(H4283,province!$B$2:$C$64,2,0)</f>
        <v xml:space="preserve">TP Hồ Chí Minh </v>
      </c>
      <c r="P4283" s="6" t="str">
        <f>IFERROR(VLOOKUP(K4283,'user relationships'!$H$2:$I$13559,2,0),"")</f>
        <v>Một ai đó</v>
      </c>
    </row>
    <row r="4284" spans="1:16">
      <c r="A4284" s="78" t="s">
        <v>16805</v>
      </c>
      <c r="B4284" s="46" t="s">
        <v>12510</v>
      </c>
      <c r="C4284" s="46" t="s">
        <v>18</v>
      </c>
      <c r="D4284" s="46" t="s">
        <v>19</v>
      </c>
      <c r="E4284" s="54">
        <v>853200</v>
      </c>
      <c r="F4284" s="46">
        <v>0</v>
      </c>
      <c r="G4284" s="54">
        <v>193200</v>
      </c>
      <c r="H4284" s="46" t="s">
        <v>20</v>
      </c>
      <c r="I4284" s="46"/>
      <c r="J4284" s="46">
        <v>2022</v>
      </c>
      <c r="K4284" s="83" t="s">
        <v>12511</v>
      </c>
      <c r="L4284" s="84" t="s">
        <v>16806</v>
      </c>
      <c r="M4284" s="85" t="s">
        <v>16807</v>
      </c>
      <c r="N4284" s="54" t="s">
        <v>105</v>
      </c>
      <c r="O4284" s="54" t="str">
        <f>VLOOKUP(H4284,province!$B$2:$C$64,2,0)</f>
        <v xml:space="preserve">TP Hồ Chí Minh </v>
      </c>
      <c r="P4284" s="6" t="str">
        <f>IFERROR(VLOOKUP(K4284,'user relationships'!$H$2:$I$13559,2,0),"")</f>
        <v>Một ai đó</v>
      </c>
    </row>
    <row r="4285" spans="1:16">
      <c r="A4285" s="78" t="s">
        <v>16808</v>
      </c>
      <c r="B4285" s="46" t="s">
        <v>3255</v>
      </c>
      <c r="C4285" s="46" t="s">
        <v>10343</v>
      </c>
      <c r="D4285" s="46" t="s">
        <v>19</v>
      </c>
      <c r="E4285" s="54">
        <v>304560</v>
      </c>
      <c r="F4285" s="46">
        <v>28000</v>
      </c>
      <c r="G4285" s="54">
        <v>50560</v>
      </c>
      <c r="H4285" s="46" t="s">
        <v>1257</v>
      </c>
      <c r="I4285" s="46"/>
      <c r="J4285" s="46">
        <v>2022</v>
      </c>
      <c r="K4285" s="83" t="s">
        <v>16685</v>
      </c>
      <c r="L4285" s="84" t="s">
        <v>16809</v>
      </c>
      <c r="M4285" s="85" t="s">
        <v>16810</v>
      </c>
      <c r="N4285" s="54" t="s">
        <v>105</v>
      </c>
      <c r="O4285" s="54" t="str">
        <f>VLOOKUP(H4285,province!$B$2:$C$64,2,0)</f>
        <v>Bình Dương</v>
      </c>
      <c r="P4285" s="6" t="str">
        <f>IFERROR(VLOOKUP(K4285,'user relationships'!$H$2:$I$13559,2,0),"")</f>
        <v>Một ai đó</v>
      </c>
    </row>
    <row r="4286" spans="1:16">
      <c r="A4286" s="78" t="s">
        <v>16811</v>
      </c>
      <c r="B4286" s="46" t="s">
        <v>16812</v>
      </c>
      <c r="C4286" s="46" t="s">
        <v>18</v>
      </c>
      <c r="D4286" s="46" t="s">
        <v>19</v>
      </c>
      <c r="E4286" s="54">
        <v>500000</v>
      </c>
      <c r="F4286" s="46">
        <v>0</v>
      </c>
      <c r="G4286" s="54">
        <v>72000</v>
      </c>
      <c r="H4286" s="46" t="s">
        <v>2193</v>
      </c>
      <c r="I4286" s="46"/>
      <c r="J4286" s="46">
        <v>2022</v>
      </c>
      <c r="K4286" s="83" t="s">
        <v>16428</v>
      </c>
      <c r="L4286" s="84" t="s">
        <v>16813</v>
      </c>
      <c r="M4286" s="85" t="s">
        <v>16814</v>
      </c>
      <c r="N4286" s="54" t="s">
        <v>105</v>
      </c>
      <c r="O4286" s="54" t="str">
        <f>VLOOKUP(H4286,province!$B$2:$C$64,2,0)</f>
        <v xml:space="preserve">Quảng Ninh </v>
      </c>
      <c r="P4286" s="6" t="str">
        <f>IFERROR(VLOOKUP(K4286,'user relationships'!$H$2:$I$13559,2,0),"")</f>
        <v/>
      </c>
    </row>
    <row r="4287" spans="1:16">
      <c r="A4287" s="78" t="s">
        <v>16815</v>
      </c>
      <c r="B4287" s="46" t="s">
        <v>16816</v>
      </c>
      <c r="C4287" s="46" t="s">
        <v>18</v>
      </c>
      <c r="D4287" s="46" t="s">
        <v>19</v>
      </c>
      <c r="E4287" s="54">
        <v>1075680</v>
      </c>
      <c r="F4287" s="46">
        <v>0</v>
      </c>
      <c r="G4287" s="54">
        <v>337680</v>
      </c>
      <c r="H4287" s="46" t="s">
        <v>1210</v>
      </c>
      <c r="I4287" s="46"/>
      <c r="J4287" s="46">
        <v>2022</v>
      </c>
      <c r="K4287" s="83" t="s">
        <v>16817</v>
      </c>
      <c r="L4287" s="84" t="s">
        <v>16818</v>
      </c>
      <c r="M4287" s="85" t="s">
        <v>16819</v>
      </c>
      <c r="N4287" s="54" t="s">
        <v>105</v>
      </c>
      <c r="O4287" s="54" t="str">
        <f>VLOOKUP(H4287,province!$B$2:$C$64,2,0)</f>
        <v xml:space="preserve">Hà Nội </v>
      </c>
      <c r="P4287" s="6" t="str">
        <f>IFERROR(VLOOKUP(K4287,'user relationships'!$H$2:$I$13559,2,0),"")</f>
        <v>Một ai đó</v>
      </c>
    </row>
    <row r="4288" spans="1:16">
      <c r="A4288" s="78" t="s">
        <v>16820</v>
      </c>
      <c r="B4288" s="46" t="s">
        <v>16821</v>
      </c>
      <c r="C4288" s="46" t="s">
        <v>11088</v>
      </c>
      <c r="D4288" s="46" t="s">
        <v>19</v>
      </c>
      <c r="E4288" s="54">
        <v>421200</v>
      </c>
      <c r="F4288" s="46">
        <v>0</v>
      </c>
      <c r="G4288" s="54">
        <v>68200</v>
      </c>
      <c r="H4288" s="46" t="s">
        <v>20</v>
      </c>
      <c r="I4288" s="46"/>
      <c r="J4288" s="46">
        <v>2022</v>
      </c>
      <c r="K4288" s="83" t="s">
        <v>16822</v>
      </c>
      <c r="L4288" s="84" t="s">
        <v>16823</v>
      </c>
      <c r="M4288" s="85" t="s">
        <v>16824</v>
      </c>
      <c r="N4288" s="54" t="s">
        <v>105</v>
      </c>
      <c r="O4288" s="54" t="str">
        <f>VLOOKUP(H4288,province!$B$2:$C$64,2,0)</f>
        <v xml:space="preserve">TP Hồ Chí Minh </v>
      </c>
      <c r="P4288" s="6" t="str">
        <f>IFERROR(VLOOKUP(K4288,'user relationships'!$H$2:$I$13559,2,0),"")</f>
        <v>Một ai đó</v>
      </c>
    </row>
    <row r="4289" spans="1:16">
      <c r="A4289" s="78" t="s">
        <v>16825</v>
      </c>
      <c r="B4289" s="46" t="s">
        <v>15204</v>
      </c>
      <c r="C4289" s="46" t="s">
        <v>10343</v>
      </c>
      <c r="D4289" s="46" t="s">
        <v>19</v>
      </c>
      <c r="E4289" s="54">
        <v>410400</v>
      </c>
      <c r="F4289" s="46">
        <v>0</v>
      </c>
      <c r="G4289" s="54">
        <v>100400</v>
      </c>
      <c r="H4289" s="46" t="s">
        <v>20</v>
      </c>
      <c r="I4289" s="46"/>
      <c r="J4289" s="46">
        <v>2022</v>
      </c>
      <c r="K4289" s="83" t="s">
        <v>15205</v>
      </c>
      <c r="L4289" s="84" t="s">
        <v>16826</v>
      </c>
      <c r="M4289" s="85" t="s">
        <v>16827</v>
      </c>
      <c r="N4289" s="54" t="s">
        <v>2252</v>
      </c>
      <c r="O4289" s="54" t="str">
        <f>VLOOKUP(H4289,province!$B$2:$C$64,2,0)</f>
        <v xml:space="preserve">TP Hồ Chí Minh </v>
      </c>
      <c r="P4289" s="6" t="str">
        <f>IFERROR(VLOOKUP(K4289,'user relationships'!$H$2:$I$13559,2,0),"")</f>
        <v>Tôi</v>
      </c>
    </row>
    <row r="4290" spans="1:16">
      <c r="A4290" s="78" t="s">
        <v>16828</v>
      </c>
      <c r="B4290" s="46" t="s">
        <v>12786</v>
      </c>
      <c r="C4290" s="46" t="s">
        <v>11088</v>
      </c>
      <c r="D4290" s="46" t="s">
        <v>191</v>
      </c>
      <c r="E4290" s="54">
        <v>356400</v>
      </c>
      <c r="F4290" s="46">
        <v>0</v>
      </c>
      <c r="G4290" s="54">
        <v>55400</v>
      </c>
      <c r="H4290" s="46" t="s">
        <v>20</v>
      </c>
      <c r="I4290" s="46"/>
      <c r="J4290" s="46">
        <v>2022</v>
      </c>
      <c r="K4290" s="83" t="s">
        <v>16293</v>
      </c>
      <c r="L4290" s="84" t="s">
        <v>16829</v>
      </c>
      <c r="M4290" s="85" t="s">
        <v>16830</v>
      </c>
      <c r="N4290" s="54" t="s">
        <v>2252</v>
      </c>
      <c r="O4290" s="54" t="str">
        <f>VLOOKUP(H4290,province!$B$2:$C$64,2,0)</f>
        <v xml:space="preserve">TP Hồ Chí Minh </v>
      </c>
      <c r="P4290" s="6" t="str">
        <f>IFERROR(VLOOKUP(K4290,'user relationships'!$H$2:$I$13559,2,0),"")</f>
        <v>Một ai đó</v>
      </c>
    </row>
    <row r="4291" spans="1:16">
      <c r="A4291" s="78" t="s">
        <v>16831</v>
      </c>
      <c r="B4291" s="46" t="s">
        <v>3255</v>
      </c>
      <c r="C4291" s="46" t="s">
        <v>10247</v>
      </c>
      <c r="D4291" s="46" t="s">
        <v>19</v>
      </c>
      <c r="E4291" s="54">
        <v>2620000</v>
      </c>
      <c r="F4291" s="46">
        <v>0</v>
      </c>
      <c r="G4291" s="54">
        <v>518880</v>
      </c>
      <c r="H4291" s="46" t="s">
        <v>20</v>
      </c>
      <c r="I4291" s="46"/>
      <c r="J4291" s="46">
        <v>2022</v>
      </c>
      <c r="K4291" s="83" t="s">
        <v>16419</v>
      </c>
      <c r="L4291" s="84" t="s">
        <v>16829</v>
      </c>
      <c r="M4291" s="85" t="s">
        <v>16832</v>
      </c>
      <c r="N4291" s="54" t="s">
        <v>2252</v>
      </c>
      <c r="O4291" s="54" t="str">
        <f>VLOOKUP(H4291,province!$B$2:$C$64,2,0)</f>
        <v xml:space="preserve">TP Hồ Chí Minh </v>
      </c>
      <c r="P4291" s="6" t="str">
        <f>IFERROR(VLOOKUP(K4291,'user relationships'!$H$2:$I$13559,2,0),"")</f>
        <v>Một ai đó</v>
      </c>
    </row>
    <row r="4292" spans="1:16">
      <c r="A4292" s="78" t="s">
        <v>16833</v>
      </c>
      <c r="B4292" s="46" t="s">
        <v>16834</v>
      </c>
      <c r="C4292" s="46" t="s">
        <v>10343</v>
      </c>
      <c r="D4292" s="46" t="s">
        <v>19</v>
      </c>
      <c r="E4292" s="54">
        <v>491400</v>
      </c>
      <c r="F4292" s="46">
        <v>0</v>
      </c>
      <c r="G4292" s="54">
        <v>96400</v>
      </c>
      <c r="H4292" s="46" t="s">
        <v>20</v>
      </c>
      <c r="I4292" s="46"/>
      <c r="J4292" s="46">
        <v>2022</v>
      </c>
      <c r="K4292" s="83" t="s">
        <v>16835</v>
      </c>
      <c r="L4292" s="84" t="s">
        <v>16836</v>
      </c>
      <c r="M4292" s="85" t="s">
        <v>16837</v>
      </c>
      <c r="N4292" s="54" t="s">
        <v>2252</v>
      </c>
      <c r="O4292" s="54" t="str">
        <f>VLOOKUP(H4292,province!$B$2:$C$64,2,0)</f>
        <v xml:space="preserve">TP Hồ Chí Minh </v>
      </c>
      <c r="P4292" s="6" t="str">
        <f>IFERROR(VLOOKUP(K4292,'user relationships'!$H$2:$I$13559,2,0),"")</f>
        <v>Một ai đó</v>
      </c>
    </row>
    <row r="4293" spans="1:16">
      <c r="A4293" s="78" t="s">
        <v>16838</v>
      </c>
      <c r="B4293" s="46" t="s">
        <v>16839</v>
      </c>
      <c r="C4293" s="46" t="s">
        <v>18</v>
      </c>
      <c r="D4293" s="46" t="s">
        <v>133</v>
      </c>
      <c r="E4293" s="54">
        <v>1231200</v>
      </c>
      <c r="F4293" s="46">
        <v>0</v>
      </c>
      <c r="G4293" s="54">
        <v>291200</v>
      </c>
      <c r="H4293" s="46" t="s">
        <v>20</v>
      </c>
      <c r="I4293" s="46"/>
      <c r="J4293" s="46">
        <v>2022</v>
      </c>
      <c r="K4293" s="83" t="s">
        <v>16840</v>
      </c>
      <c r="L4293" s="84" t="s">
        <v>16841</v>
      </c>
      <c r="M4293" s="85" t="s">
        <v>16842</v>
      </c>
      <c r="N4293" s="54" t="s">
        <v>2252</v>
      </c>
      <c r="O4293" s="54" t="str">
        <f>VLOOKUP(H4293,province!$B$2:$C$64,2,0)</f>
        <v xml:space="preserve">TP Hồ Chí Minh </v>
      </c>
      <c r="P4293" s="6" t="str">
        <f>IFERROR(VLOOKUP(K4293,'user relationships'!$H$2:$I$13559,2,0),"")</f>
        <v>Một ai đó</v>
      </c>
    </row>
    <row r="4294" spans="1:16">
      <c r="A4294" s="78" t="s">
        <v>16843</v>
      </c>
      <c r="B4294" s="46" t="s">
        <v>16839</v>
      </c>
      <c r="C4294" s="46" t="s">
        <v>18</v>
      </c>
      <c r="D4294" s="46" t="s">
        <v>19</v>
      </c>
      <c r="E4294" s="54">
        <v>1544400</v>
      </c>
      <c r="F4294" s="46">
        <v>0</v>
      </c>
      <c r="G4294" s="54">
        <v>374400</v>
      </c>
      <c r="H4294" s="46" t="s">
        <v>20</v>
      </c>
      <c r="I4294" s="46"/>
      <c r="J4294" s="46">
        <v>2022</v>
      </c>
      <c r="K4294" s="83" t="s">
        <v>16840</v>
      </c>
      <c r="L4294" s="84" t="s">
        <v>16841</v>
      </c>
      <c r="M4294" s="85" t="s">
        <v>16844</v>
      </c>
      <c r="N4294" s="54" t="s">
        <v>2252</v>
      </c>
      <c r="O4294" s="54" t="str">
        <f>VLOOKUP(H4294,province!$B$2:$C$64,2,0)</f>
        <v xml:space="preserve">TP Hồ Chí Minh </v>
      </c>
      <c r="P4294" s="6" t="str">
        <f>IFERROR(VLOOKUP(K4294,'user relationships'!$H$2:$I$13559,2,0),"")</f>
        <v>Một ai đó</v>
      </c>
    </row>
    <row r="4295" spans="1:16">
      <c r="A4295" s="78" t="s">
        <v>16845</v>
      </c>
      <c r="B4295" s="46" t="s">
        <v>16846</v>
      </c>
      <c r="C4295" s="46" t="s">
        <v>18</v>
      </c>
      <c r="D4295" s="46" t="s">
        <v>167</v>
      </c>
      <c r="E4295" s="54">
        <v>1166400</v>
      </c>
      <c r="F4295" s="46">
        <v>0</v>
      </c>
      <c r="G4295" s="54">
        <v>302400</v>
      </c>
      <c r="H4295" s="46" t="s">
        <v>1210</v>
      </c>
      <c r="I4295" s="46"/>
      <c r="J4295" s="46">
        <v>2022</v>
      </c>
      <c r="K4295" s="83" t="s">
        <v>16847</v>
      </c>
      <c r="L4295" s="84" t="s">
        <v>16848</v>
      </c>
      <c r="M4295" s="85" t="s">
        <v>16849</v>
      </c>
      <c r="N4295" s="54" t="s">
        <v>2252</v>
      </c>
      <c r="O4295" s="54" t="str">
        <f>VLOOKUP(H4295,province!$B$2:$C$64,2,0)</f>
        <v xml:space="preserve">Hà Nội </v>
      </c>
      <c r="P4295" s="6" t="str">
        <f>IFERROR(VLOOKUP(K4295,'user relationships'!$H$2:$I$13559,2,0),"")</f>
        <v>Một ai đó</v>
      </c>
    </row>
    <row r="4296" spans="1:16">
      <c r="A4296" s="78" t="s">
        <v>16850</v>
      </c>
      <c r="B4296" s="46" t="s">
        <v>16851</v>
      </c>
      <c r="C4296" s="46" t="s">
        <v>14042</v>
      </c>
      <c r="D4296" s="46" t="s">
        <v>19</v>
      </c>
      <c r="E4296" s="54">
        <v>1674000</v>
      </c>
      <c r="F4296" s="46">
        <v>0</v>
      </c>
      <c r="G4296" s="54">
        <v>414000</v>
      </c>
      <c r="H4296" s="46" t="s">
        <v>20</v>
      </c>
      <c r="I4296" s="46"/>
      <c r="J4296" s="46">
        <v>2022</v>
      </c>
      <c r="K4296" s="83" t="s">
        <v>16852</v>
      </c>
      <c r="L4296" s="84" t="s">
        <v>16853</v>
      </c>
      <c r="M4296" s="85" t="s">
        <v>16854</v>
      </c>
      <c r="N4296" s="54" t="s">
        <v>2252</v>
      </c>
      <c r="O4296" s="54" t="str">
        <f>VLOOKUP(H4296,province!$B$2:$C$64,2,0)</f>
        <v xml:space="preserve">TP Hồ Chí Minh </v>
      </c>
      <c r="P4296" s="6" t="str">
        <f>IFERROR(VLOOKUP(K4296,'user relationships'!$H$2:$I$13559,2,0),"")</f>
        <v>Một ai đó</v>
      </c>
    </row>
    <row r="4297" spans="1:16">
      <c r="A4297" s="78" t="s">
        <v>16855</v>
      </c>
      <c r="B4297" s="46" t="s">
        <v>12922</v>
      </c>
      <c r="C4297" s="46" t="s">
        <v>10343</v>
      </c>
      <c r="D4297" s="46" t="s">
        <v>19</v>
      </c>
      <c r="E4297" s="54">
        <v>226800</v>
      </c>
      <c r="F4297" s="46">
        <v>0</v>
      </c>
      <c r="G4297" s="54">
        <v>52800</v>
      </c>
      <c r="H4297" s="46" t="s">
        <v>20</v>
      </c>
      <c r="I4297" s="46"/>
      <c r="J4297" s="46">
        <v>2022</v>
      </c>
      <c r="K4297" s="83" t="s">
        <v>12923</v>
      </c>
      <c r="L4297" s="84" t="s">
        <v>16848</v>
      </c>
      <c r="M4297" s="85" t="s">
        <v>16856</v>
      </c>
      <c r="N4297" s="54" t="s">
        <v>2252</v>
      </c>
      <c r="O4297" s="54" t="str">
        <f>VLOOKUP(H4297,province!$B$2:$C$64,2,0)</f>
        <v xml:space="preserve">TP Hồ Chí Minh </v>
      </c>
      <c r="P4297" s="6" t="str">
        <f>IFERROR(VLOOKUP(K4297,'user relationships'!$H$2:$I$13559,2,0),"")</f>
        <v>Bạn trai</v>
      </c>
    </row>
    <row r="4298" spans="1:16">
      <c r="A4298" s="78" t="s">
        <v>16857</v>
      </c>
      <c r="B4298" s="46" t="s">
        <v>7332</v>
      </c>
      <c r="C4298" s="46" t="s">
        <v>10343</v>
      </c>
      <c r="D4298" s="46" t="s">
        <v>19</v>
      </c>
      <c r="E4298" s="54">
        <v>464400</v>
      </c>
      <c r="F4298" s="46">
        <v>0</v>
      </c>
      <c r="G4298" s="54">
        <v>114400</v>
      </c>
      <c r="H4298" s="46" t="s">
        <v>1210</v>
      </c>
      <c r="I4298" s="46"/>
      <c r="J4298" s="46">
        <v>2022</v>
      </c>
      <c r="K4298" s="83" t="s">
        <v>7333</v>
      </c>
      <c r="L4298" s="84" t="s">
        <v>16858</v>
      </c>
      <c r="M4298" s="85" t="s">
        <v>16859</v>
      </c>
      <c r="N4298" s="54" t="s">
        <v>2252</v>
      </c>
      <c r="O4298" s="54" t="str">
        <f>VLOOKUP(H4298,province!$B$2:$C$64,2,0)</f>
        <v xml:space="preserve">Hà Nội </v>
      </c>
      <c r="P4298" s="6" t="str">
        <f>IFERROR(VLOOKUP(K4298,'user relationships'!$H$2:$I$13559,2,0),"")</f>
        <v>Bạn bè</v>
      </c>
    </row>
    <row r="4299" spans="1:16">
      <c r="A4299" s="78" t="s">
        <v>16860</v>
      </c>
      <c r="B4299" s="46" t="s">
        <v>16861</v>
      </c>
      <c r="C4299" s="46" t="s">
        <v>18</v>
      </c>
      <c r="D4299" s="46" t="s">
        <v>19</v>
      </c>
      <c r="E4299" s="54">
        <v>1382400</v>
      </c>
      <c r="F4299" s="46">
        <v>0</v>
      </c>
      <c r="G4299" s="54">
        <v>350400</v>
      </c>
      <c r="H4299" s="46" t="s">
        <v>20</v>
      </c>
      <c r="I4299" s="46"/>
      <c r="J4299" s="46">
        <v>2022</v>
      </c>
      <c r="K4299" s="83" t="s">
        <v>16862</v>
      </c>
      <c r="L4299" s="84" t="s">
        <v>16863</v>
      </c>
      <c r="M4299" s="85" t="s">
        <v>16864</v>
      </c>
      <c r="N4299" s="54" t="s">
        <v>2252</v>
      </c>
      <c r="O4299" s="54" t="str">
        <f>VLOOKUP(H4299,province!$B$2:$C$64,2,0)</f>
        <v xml:space="preserve">TP Hồ Chí Minh </v>
      </c>
      <c r="P4299" s="6" t="str">
        <f>IFERROR(VLOOKUP(K4299,'user relationships'!$H$2:$I$13559,2,0),"")</f>
        <v>Một ai đó</v>
      </c>
    </row>
    <row r="4300" spans="1:16">
      <c r="A4300" s="78" t="s">
        <v>16865</v>
      </c>
      <c r="B4300" s="46" t="s">
        <v>16866</v>
      </c>
      <c r="C4300" s="46" t="s">
        <v>18</v>
      </c>
      <c r="D4300" s="46" t="s">
        <v>1246</v>
      </c>
      <c r="E4300" s="54">
        <v>571320</v>
      </c>
      <c r="F4300" s="46">
        <v>0</v>
      </c>
      <c r="G4300" s="54">
        <v>142120</v>
      </c>
      <c r="H4300" s="46" t="s">
        <v>20</v>
      </c>
      <c r="I4300" s="46"/>
      <c r="J4300" s="46">
        <v>2022</v>
      </c>
      <c r="K4300" s="83" t="s">
        <v>16867</v>
      </c>
      <c r="L4300" s="84" t="s">
        <v>16868</v>
      </c>
      <c r="M4300" s="85" t="s">
        <v>16869</v>
      </c>
      <c r="N4300" s="54" t="s">
        <v>2252</v>
      </c>
      <c r="O4300" s="54" t="str">
        <f>VLOOKUP(H4300,province!$B$2:$C$64,2,0)</f>
        <v xml:space="preserve">TP Hồ Chí Minh </v>
      </c>
      <c r="P4300" s="6" t="str">
        <f>IFERROR(VLOOKUP(K4300,'user relationships'!$H$2:$I$13559,2,0),"")</f>
        <v>Một ai đó</v>
      </c>
    </row>
    <row r="4301" spans="1:16">
      <c r="A4301" s="78" t="s">
        <v>16870</v>
      </c>
      <c r="B4301" s="46" t="s">
        <v>16871</v>
      </c>
      <c r="C4301" s="46" t="s">
        <v>10247</v>
      </c>
      <c r="D4301" s="46" t="s">
        <v>19</v>
      </c>
      <c r="E4301" s="54">
        <v>213408</v>
      </c>
      <c r="F4301" s="46">
        <v>0</v>
      </c>
      <c r="G4301" s="54">
        <v>45328</v>
      </c>
      <c r="H4301" s="46" t="s">
        <v>20</v>
      </c>
      <c r="I4301" s="46"/>
      <c r="J4301" s="46">
        <v>2022</v>
      </c>
      <c r="K4301" s="83" t="s">
        <v>16872</v>
      </c>
      <c r="L4301" s="84" t="s">
        <v>16873</v>
      </c>
      <c r="M4301" s="85" t="s">
        <v>16874</v>
      </c>
      <c r="N4301" s="54" t="s">
        <v>105</v>
      </c>
      <c r="O4301" s="54" t="str">
        <f>VLOOKUP(H4301,province!$B$2:$C$64,2,0)</f>
        <v xml:space="preserve">TP Hồ Chí Minh </v>
      </c>
      <c r="P4301" s="6" t="str">
        <f>IFERROR(VLOOKUP(K4301,'user relationships'!$H$2:$I$13559,2,0),"")</f>
        <v>Một ai đó</v>
      </c>
    </row>
    <row r="4302" spans="1:16">
      <c r="A4302" s="78" t="s">
        <v>16875</v>
      </c>
      <c r="B4302" s="46" t="s">
        <v>16839</v>
      </c>
      <c r="C4302" s="46" t="s">
        <v>18</v>
      </c>
      <c r="D4302" s="46" t="s">
        <v>19</v>
      </c>
      <c r="E4302" s="54">
        <v>658800</v>
      </c>
      <c r="F4302" s="46">
        <v>0</v>
      </c>
      <c r="G4302" s="54">
        <v>158800</v>
      </c>
      <c r="H4302" s="46" t="s">
        <v>20</v>
      </c>
      <c r="I4302" s="46"/>
      <c r="J4302" s="46">
        <v>2022</v>
      </c>
      <c r="K4302" s="83" t="s">
        <v>16876</v>
      </c>
      <c r="L4302" s="84" t="s">
        <v>16877</v>
      </c>
      <c r="M4302" s="85" t="s">
        <v>16878</v>
      </c>
      <c r="N4302" s="54" t="s">
        <v>105</v>
      </c>
      <c r="O4302" s="54" t="str">
        <f>VLOOKUP(H4302,province!$B$2:$C$64,2,0)</f>
        <v xml:space="preserve">TP Hồ Chí Minh </v>
      </c>
      <c r="P4302" s="6" t="str">
        <f>IFERROR(VLOOKUP(K4302,'user relationships'!$H$2:$I$13559,2,0),"")</f>
        <v>Một ai đó</v>
      </c>
    </row>
    <row r="4303" spans="1:16">
      <c r="A4303" s="78" t="s">
        <v>16879</v>
      </c>
      <c r="B4303" s="46" t="s">
        <v>16871</v>
      </c>
      <c r="C4303" s="46" t="s">
        <v>10247</v>
      </c>
      <c r="D4303" s="46" t="s">
        <v>212</v>
      </c>
      <c r="E4303" s="54">
        <v>213408</v>
      </c>
      <c r="F4303" s="46">
        <v>0</v>
      </c>
      <c r="G4303" s="54">
        <v>45328</v>
      </c>
      <c r="H4303" s="46" t="s">
        <v>20</v>
      </c>
      <c r="I4303" s="46"/>
      <c r="J4303" s="46">
        <v>2022</v>
      </c>
      <c r="K4303" s="83"/>
      <c r="L4303" s="84" t="s">
        <v>16880</v>
      </c>
      <c r="M4303" s="85" t="s">
        <v>16881</v>
      </c>
      <c r="N4303" s="54" t="s">
        <v>105</v>
      </c>
      <c r="O4303" s="54" t="str">
        <f>VLOOKUP(H4303,province!$B$2:$C$64,2,0)</f>
        <v xml:space="preserve">TP Hồ Chí Minh </v>
      </c>
      <c r="P4303" s="6" t="str">
        <f>IFERROR(VLOOKUP(K4303,'user relationships'!$H$2:$I$13559,2,0),"")</f>
        <v/>
      </c>
    </row>
    <row r="4304" spans="1:16">
      <c r="A4304" s="78" t="s">
        <v>16882</v>
      </c>
      <c r="B4304" s="46" t="s">
        <v>3255</v>
      </c>
      <c r="C4304" s="46" t="s">
        <v>10247</v>
      </c>
      <c r="D4304" s="46" t="s">
        <v>19</v>
      </c>
      <c r="E4304" s="54">
        <v>810000</v>
      </c>
      <c r="F4304" s="46">
        <v>0</v>
      </c>
      <c r="G4304" s="54">
        <v>156000</v>
      </c>
      <c r="H4304" s="46" t="s">
        <v>20</v>
      </c>
      <c r="I4304" s="46"/>
      <c r="J4304" s="46">
        <v>2022</v>
      </c>
      <c r="K4304" s="83" t="s">
        <v>16419</v>
      </c>
      <c r="L4304" s="84" t="s">
        <v>16883</v>
      </c>
      <c r="M4304" s="85" t="s">
        <v>16884</v>
      </c>
      <c r="N4304" s="54" t="s">
        <v>105</v>
      </c>
      <c r="O4304" s="54" t="str">
        <f>VLOOKUP(H4304,province!$B$2:$C$64,2,0)</f>
        <v xml:space="preserve">TP Hồ Chí Minh </v>
      </c>
      <c r="P4304" s="6" t="str">
        <f>IFERROR(VLOOKUP(K4304,'user relationships'!$H$2:$I$13559,2,0),"")</f>
        <v>Một ai đó</v>
      </c>
    </row>
    <row r="4305" spans="1:16">
      <c r="A4305" s="78" t="s">
        <v>16885</v>
      </c>
      <c r="B4305" s="46" t="s">
        <v>16886</v>
      </c>
      <c r="C4305" s="46" t="s">
        <v>11088</v>
      </c>
      <c r="D4305" s="46" t="s">
        <v>19</v>
      </c>
      <c r="E4305" s="54">
        <v>388800</v>
      </c>
      <c r="F4305" s="46">
        <v>0</v>
      </c>
      <c r="G4305" s="54">
        <v>76800</v>
      </c>
      <c r="H4305" s="46" t="s">
        <v>20</v>
      </c>
      <c r="I4305" s="46"/>
      <c r="J4305" s="46">
        <v>2022</v>
      </c>
      <c r="K4305" s="83" t="s">
        <v>16887</v>
      </c>
      <c r="L4305" s="84" t="s">
        <v>16888</v>
      </c>
      <c r="M4305" s="85" t="s">
        <v>16889</v>
      </c>
      <c r="N4305" s="54" t="s">
        <v>105</v>
      </c>
      <c r="O4305" s="54" t="str">
        <f>VLOOKUP(H4305,province!$B$2:$C$64,2,0)</f>
        <v xml:space="preserve">TP Hồ Chí Minh </v>
      </c>
      <c r="P4305" s="6" t="str">
        <f>IFERROR(VLOOKUP(K4305,'user relationships'!$H$2:$I$13559,2,0),"")</f>
        <v>Một ai đó</v>
      </c>
    </row>
    <row r="4306" spans="1:16">
      <c r="A4306" s="78" t="s">
        <v>16890</v>
      </c>
      <c r="B4306" s="46" t="s">
        <v>11984</v>
      </c>
      <c r="C4306" s="46" t="s">
        <v>18</v>
      </c>
      <c r="D4306" s="46" t="s">
        <v>19</v>
      </c>
      <c r="E4306" s="54">
        <v>486000</v>
      </c>
      <c r="F4306" s="46">
        <v>0</v>
      </c>
      <c r="G4306" s="54">
        <v>106000</v>
      </c>
      <c r="H4306" s="46" t="s">
        <v>1210</v>
      </c>
      <c r="I4306" s="46"/>
      <c r="J4306" s="46">
        <v>2022</v>
      </c>
      <c r="K4306" s="83" t="s">
        <v>12338</v>
      </c>
      <c r="L4306" s="84" t="s">
        <v>16891</v>
      </c>
      <c r="M4306" s="85" t="s">
        <v>16892</v>
      </c>
      <c r="N4306" s="54" t="s">
        <v>105</v>
      </c>
      <c r="O4306" s="54" t="str">
        <f>VLOOKUP(H4306,province!$B$2:$C$64,2,0)</f>
        <v xml:space="preserve">Hà Nội </v>
      </c>
      <c r="P4306" s="6" t="str">
        <f>IFERROR(VLOOKUP(K4306,'user relationships'!$H$2:$I$13559,2,0),"")</f>
        <v>Vợ</v>
      </c>
    </row>
    <row r="4307" spans="1:16">
      <c r="A4307" s="78" t="s">
        <v>16893</v>
      </c>
      <c r="B4307" s="46" t="s">
        <v>11878</v>
      </c>
      <c r="C4307" s="46" t="s">
        <v>18</v>
      </c>
      <c r="D4307" s="46" t="s">
        <v>19</v>
      </c>
      <c r="E4307" s="54">
        <v>318600</v>
      </c>
      <c r="F4307" s="46">
        <v>30000</v>
      </c>
      <c r="G4307" s="54">
        <v>53600</v>
      </c>
      <c r="H4307" s="46" t="s">
        <v>20</v>
      </c>
      <c r="I4307" s="46"/>
      <c r="J4307" s="46">
        <v>2022</v>
      </c>
      <c r="K4307" s="83" t="s">
        <v>16894</v>
      </c>
      <c r="L4307" s="84" t="s">
        <v>16895</v>
      </c>
      <c r="M4307" s="85" t="s">
        <v>16896</v>
      </c>
      <c r="N4307" s="54" t="s">
        <v>105</v>
      </c>
      <c r="O4307" s="54" t="str">
        <f>VLOOKUP(H4307,province!$B$2:$C$64,2,0)</f>
        <v xml:space="preserve">TP Hồ Chí Minh </v>
      </c>
      <c r="P4307" s="6" t="str">
        <f>IFERROR(VLOOKUP(K4307,'user relationships'!$H$2:$I$13559,2,0),"")</f>
        <v>Một ai đó</v>
      </c>
    </row>
    <row r="4308" spans="1:16">
      <c r="A4308" s="78" t="s">
        <v>16897</v>
      </c>
      <c r="B4308" s="46" t="s">
        <v>16898</v>
      </c>
      <c r="C4308" s="46" t="s">
        <v>18</v>
      </c>
      <c r="D4308" s="46" t="s">
        <v>19</v>
      </c>
      <c r="E4308" s="54">
        <v>475200</v>
      </c>
      <c r="F4308" s="46">
        <v>0</v>
      </c>
      <c r="G4308" s="54">
        <v>115200</v>
      </c>
      <c r="H4308" s="46" t="s">
        <v>20</v>
      </c>
      <c r="I4308" s="46"/>
      <c r="J4308" s="46">
        <v>2022</v>
      </c>
      <c r="K4308" s="83" t="s">
        <v>16899</v>
      </c>
      <c r="L4308" s="84" t="s">
        <v>16900</v>
      </c>
      <c r="M4308" s="85" t="s">
        <v>16901</v>
      </c>
      <c r="N4308" s="54" t="s">
        <v>105</v>
      </c>
      <c r="O4308" s="54" t="str">
        <f>VLOOKUP(H4308,province!$B$2:$C$64,2,0)</f>
        <v xml:space="preserve">TP Hồ Chí Minh </v>
      </c>
      <c r="P4308" s="6" t="str">
        <f>IFERROR(VLOOKUP(K4308,'user relationships'!$H$2:$I$13559,2,0),"")</f>
        <v>Một ai đó</v>
      </c>
    </row>
    <row r="4309" spans="1:16">
      <c r="A4309" s="78" t="s">
        <v>16902</v>
      </c>
      <c r="B4309" s="46" t="s">
        <v>16903</v>
      </c>
      <c r="C4309" s="46" t="s">
        <v>18</v>
      </c>
      <c r="D4309" s="46" t="s">
        <v>167</v>
      </c>
      <c r="E4309" s="54">
        <v>604800</v>
      </c>
      <c r="F4309" s="46">
        <v>0</v>
      </c>
      <c r="G4309" s="54">
        <v>143800</v>
      </c>
      <c r="H4309" s="46" t="s">
        <v>20</v>
      </c>
      <c r="I4309" s="46"/>
      <c r="J4309" s="46">
        <v>2022</v>
      </c>
      <c r="K4309" s="83" t="s">
        <v>16904</v>
      </c>
      <c r="L4309" s="84" t="s">
        <v>16905</v>
      </c>
      <c r="M4309" s="85" t="s">
        <v>16906</v>
      </c>
      <c r="N4309" s="54" t="s">
        <v>105</v>
      </c>
      <c r="O4309" s="54" t="str">
        <f>VLOOKUP(H4309,province!$B$2:$C$64,2,0)</f>
        <v xml:space="preserve">TP Hồ Chí Minh </v>
      </c>
      <c r="P4309" s="6" t="str">
        <f>IFERROR(VLOOKUP(K4309,'user relationships'!$H$2:$I$13559,2,0),"")</f>
        <v>Một ai đó</v>
      </c>
    </row>
    <row r="4310" spans="1:16">
      <c r="A4310" s="78" t="s">
        <v>16907</v>
      </c>
      <c r="B4310" s="46" t="s">
        <v>9531</v>
      </c>
      <c r="C4310" s="46" t="s">
        <v>18</v>
      </c>
      <c r="D4310" s="46" t="s">
        <v>19</v>
      </c>
      <c r="E4310" s="54">
        <v>375840</v>
      </c>
      <c r="F4310" s="46">
        <v>0</v>
      </c>
      <c r="G4310" s="54">
        <v>75840</v>
      </c>
      <c r="H4310" s="46" t="s">
        <v>20</v>
      </c>
      <c r="I4310" s="46"/>
      <c r="J4310" s="46">
        <v>2022</v>
      </c>
      <c r="K4310" s="83" t="s">
        <v>16908</v>
      </c>
      <c r="L4310" s="84" t="s">
        <v>16909</v>
      </c>
      <c r="M4310" s="85" t="s">
        <v>16910</v>
      </c>
      <c r="N4310" s="54" t="s">
        <v>105</v>
      </c>
      <c r="O4310" s="54" t="str">
        <f>VLOOKUP(H4310,province!$B$2:$C$64,2,0)</f>
        <v xml:space="preserve">TP Hồ Chí Minh </v>
      </c>
      <c r="P4310" s="6" t="str">
        <f>IFERROR(VLOOKUP(K4310,'user relationships'!$H$2:$I$13559,2,0),"")</f>
        <v>Một ai đó</v>
      </c>
    </row>
    <row r="4311" spans="1:16">
      <c r="A4311" s="78" t="s">
        <v>16911</v>
      </c>
      <c r="B4311" s="46" t="s">
        <v>5089</v>
      </c>
      <c r="C4311" s="46" t="s">
        <v>18</v>
      </c>
      <c r="D4311" s="46" t="s">
        <v>19</v>
      </c>
      <c r="E4311" s="54">
        <v>899640</v>
      </c>
      <c r="F4311" s="46">
        <v>0</v>
      </c>
      <c r="G4311" s="54">
        <v>194640</v>
      </c>
      <c r="H4311" s="46" t="s">
        <v>20</v>
      </c>
      <c r="I4311" s="46"/>
      <c r="J4311" s="46">
        <v>2022</v>
      </c>
      <c r="K4311" s="83" t="s">
        <v>5090</v>
      </c>
      <c r="L4311" s="84" t="s">
        <v>16909</v>
      </c>
      <c r="M4311" s="85" t="s">
        <v>16912</v>
      </c>
      <c r="N4311" s="54" t="s">
        <v>105</v>
      </c>
      <c r="O4311" s="54" t="str">
        <f>VLOOKUP(H4311,province!$B$2:$C$64,2,0)</f>
        <v xml:space="preserve">TP Hồ Chí Minh </v>
      </c>
      <c r="P4311" s="6" t="str">
        <f>IFERROR(VLOOKUP(K4311,'user relationships'!$H$2:$I$13559,2,0),"")</f>
        <v>Mẹ</v>
      </c>
    </row>
    <row r="4312" spans="1:16">
      <c r="A4312" s="78" t="s">
        <v>16913</v>
      </c>
      <c r="B4312" s="46" t="s">
        <v>16914</v>
      </c>
      <c r="C4312" s="46" t="s">
        <v>10247</v>
      </c>
      <c r="D4312" s="46" t="s">
        <v>167</v>
      </c>
      <c r="E4312" s="54">
        <v>258336</v>
      </c>
      <c r="F4312" s="46">
        <v>0</v>
      </c>
      <c r="G4312" s="54">
        <v>66976</v>
      </c>
      <c r="H4312" s="46" t="s">
        <v>20</v>
      </c>
      <c r="I4312" s="46"/>
      <c r="J4312" s="46">
        <v>2022</v>
      </c>
      <c r="K4312" s="83" t="s">
        <v>16915</v>
      </c>
      <c r="L4312" s="84" t="s">
        <v>16916</v>
      </c>
      <c r="M4312" s="85" t="s">
        <v>16917</v>
      </c>
      <c r="N4312" s="54" t="s">
        <v>105</v>
      </c>
      <c r="O4312" s="54" t="str">
        <f>VLOOKUP(H4312,province!$B$2:$C$64,2,0)</f>
        <v xml:space="preserve">TP Hồ Chí Minh </v>
      </c>
      <c r="P4312" s="6" t="str">
        <f>IFERROR(VLOOKUP(K4312,'user relationships'!$H$2:$I$13559,2,0),"")</f>
        <v>Một ai đó</v>
      </c>
    </row>
    <row r="4313" spans="1:16">
      <c r="A4313" s="78" t="s">
        <v>16918</v>
      </c>
      <c r="B4313" s="46" t="s">
        <v>11068</v>
      </c>
      <c r="C4313" s="46" t="s">
        <v>18</v>
      </c>
      <c r="D4313" s="46" t="s">
        <v>19</v>
      </c>
      <c r="E4313" s="54">
        <v>1226016</v>
      </c>
      <c r="F4313" s="46">
        <v>0</v>
      </c>
      <c r="G4313" s="54">
        <v>270016</v>
      </c>
      <c r="H4313" s="46" t="s">
        <v>20</v>
      </c>
      <c r="I4313" s="46"/>
      <c r="J4313" s="46">
        <v>2022</v>
      </c>
      <c r="K4313" s="83" t="s">
        <v>16919</v>
      </c>
      <c r="L4313" s="84" t="s">
        <v>16920</v>
      </c>
      <c r="M4313" s="85" t="s">
        <v>16921</v>
      </c>
      <c r="N4313" s="54" t="s">
        <v>105</v>
      </c>
      <c r="O4313" s="54" t="str">
        <f>VLOOKUP(H4313,province!$B$2:$C$64,2,0)</f>
        <v xml:space="preserve">TP Hồ Chí Minh </v>
      </c>
      <c r="P4313" s="6" t="str">
        <f>IFERROR(VLOOKUP(K4313,'user relationships'!$H$2:$I$13559,2,0),"")</f>
        <v>Một ai đó</v>
      </c>
    </row>
    <row r="4314" spans="1:16">
      <c r="A4314" s="78" t="s">
        <v>16922</v>
      </c>
      <c r="B4314" s="46" t="s">
        <v>16923</v>
      </c>
      <c r="C4314" s="46" t="s">
        <v>10343</v>
      </c>
      <c r="D4314" s="46" t="s">
        <v>51</v>
      </c>
      <c r="E4314" s="54">
        <v>318600</v>
      </c>
      <c r="F4314" s="46">
        <v>0</v>
      </c>
      <c r="G4314" s="54">
        <v>73600</v>
      </c>
      <c r="H4314" s="46" t="s">
        <v>1210</v>
      </c>
      <c r="I4314" s="46"/>
      <c r="J4314" s="46">
        <v>2022</v>
      </c>
      <c r="K4314" s="83" t="s">
        <v>16924</v>
      </c>
      <c r="L4314" s="84" t="s">
        <v>16920</v>
      </c>
      <c r="M4314" s="85" t="s">
        <v>16925</v>
      </c>
      <c r="N4314" s="54" t="s">
        <v>105</v>
      </c>
      <c r="O4314" s="54" t="str">
        <f>VLOOKUP(H4314,province!$B$2:$C$64,2,0)</f>
        <v xml:space="preserve">Hà Nội </v>
      </c>
      <c r="P4314" s="6" t="str">
        <f>IFERROR(VLOOKUP(K4314,'user relationships'!$H$2:$I$13559,2,0),"")</f>
        <v>Một ai đó</v>
      </c>
    </row>
    <row r="4315" spans="1:16">
      <c r="A4315" s="78" t="s">
        <v>16926</v>
      </c>
      <c r="B4315" s="46" t="s">
        <v>16927</v>
      </c>
      <c r="C4315" s="46" t="s">
        <v>10343</v>
      </c>
      <c r="D4315" s="46" t="s">
        <v>19</v>
      </c>
      <c r="E4315" s="54">
        <v>172800</v>
      </c>
      <c r="F4315" s="46">
        <v>0</v>
      </c>
      <c r="G4315" s="54">
        <v>32300</v>
      </c>
      <c r="H4315" s="46" t="s">
        <v>1210</v>
      </c>
      <c r="I4315" s="46"/>
      <c r="J4315" s="46">
        <v>2022</v>
      </c>
      <c r="K4315" s="83" t="s">
        <v>16928</v>
      </c>
      <c r="L4315" s="84" t="s">
        <v>16929</v>
      </c>
      <c r="M4315" s="85" t="s">
        <v>16930</v>
      </c>
      <c r="N4315" s="54" t="s">
        <v>105</v>
      </c>
      <c r="O4315" s="54" t="str">
        <f>VLOOKUP(H4315,province!$B$2:$C$64,2,0)</f>
        <v xml:space="preserve">Hà Nội </v>
      </c>
      <c r="P4315" s="6" t="str">
        <f>IFERROR(VLOOKUP(K4315,'user relationships'!$H$2:$I$13559,2,0),"")</f>
        <v>Một ai đó</v>
      </c>
    </row>
    <row r="4316" spans="1:16">
      <c r="A4316" s="78" t="s">
        <v>16931</v>
      </c>
      <c r="B4316" s="46" t="s">
        <v>13920</v>
      </c>
      <c r="C4316" s="46" t="s">
        <v>18</v>
      </c>
      <c r="D4316" s="46" t="s">
        <v>19</v>
      </c>
      <c r="E4316" s="54">
        <v>399600</v>
      </c>
      <c r="F4316" s="46">
        <v>0</v>
      </c>
      <c r="G4316" s="54">
        <v>91600</v>
      </c>
      <c r="H4316" s="46" t="s">
        <v>20</v>
      </c>
      <c r="I4316" s="46"/>
      <c r="J4316" s="46">
        <v>2022</v>
      </c>
      <c r="K4316" s="83" t="s">
        <v>13921</v>
      </c>
      <c r="L4316" s="84" t="s">
        <v>16932</v>
      </c>
      <c r="M4316" s="85" t="s">
        <v>16933</v>
      </c>
      <c r="N4316" s="54" t="s">
        <v>105</v>
      </c>
      <c r="O4316" s="54" t="str">
        <f>VLOOKUP(H4316,province!$B$2:$C$64,2,0)</f>
        <v xml:space="preserve">TP Hồ Chí Minh </v>
      </c>
      <c r="P4316" s="6" t="str">
        <f>IFERROR(VLOOKUP(K4316,'user relationships'!$H$2:$I$13559,2,0),"")</f>
        <v>Tôi</v>
      </c>
    </row>
    <row r="4317" spans="1:16">
      <c r="A4317" s="78" t="s">
        <v>16934</v>
      </c>
      <c r="B4317" s="46" t="s">
        <v>16935</v>
      </c>
      <c r="C4317" s="46" t="s">
        <v>18</v>
      </c>
      <c r="D4317" s="46" t="s">
        <v>19</v>
      </c>
      <c r="E4317" s="54">
        <v>495720</v>
      </c>
      <c r="F4317" s="46">
        <v>0</v>
      </c>
      <c r="G4317" s="54">
        <v>153720</v>
      </c>
      <c r="H4317" s="46" t="s">
        <v>20</v>
      </c>
      <c r="I4317" s="46"/>
      <c r="J4317" s="46">
        <v>2022</v>
      </c>
      <c r="K4317" s="83" t="s">
        <v>16936</v>
      </c>
      <c r="L4317" s="84" t="s">
        <v>16929</v>
      </c>
      <c r="M4317" s="85" t="s">
        <v>16937</v>
      </c>
      <c r="N4317" s="54" t="s">
        <v>105</v>
      </c>
      <c r="O4317" s="54" t="str">
        <f>VLOOKUP(H4317,province!$B$2:$C$64,2,0)</f>
        <v xml:space="preserve">TP Hồ Chí Minh </v>
      </c>
      <c r="P4317" s="6" t="str">
        <f>IFERROR(VLOOKUP(K4317,'user relationships'!$H$2:$I$13559,2,0),"")</f>
        <v>Một ai đó</v>
      </c>
    </row>
    <row r="4318" spans="1:16">
      <c r="A4318" s="78" t="s">
        <v>16938</v>
      </c>
      <c r="B4318" s="46" t="s">
        <v>16914</v>
      </c>
      <c r="C4318" s="46" t="s">
        <v>10247</v>
      </c>
      <c r="D4318" s="46" t="s">
        <v>19</v>
      </c>
      <c r="E4318" s="54">
        <v>432000</v>
      </c>
      <c r="F4318" s="46">
        <v>0</v>
      </c>
      <c r="G4318" s="54">
        <v>104000</v>
      </c>
      <c r="H4318" s="46" t="s">
        <v>20</v>
      </c>
      <c r="I4318" s="46"/>
      <c r="J4318" s="46">
        <v>2022</v>
      </c>
      <c r="K4318" s="83" t="s">
        <v>16939</v>
      </c>
      <c r="L4318" s="84" t="s">
        <v>16940</v>
      </c>
      <c r="M4318" s="85" t="s">
        <v>16941</v>
      </c>
      <c r="N4318" s="54" t="s">
        <v>105</v>
      </c>
      <c r="O4318" s="54" t="str">
        <f>VLOOKUP(H4318,province!$B$2:$C$64,2,0)</f>
        <v xml:space="preserve">TP Hồ Chí Minh </v>
      </c>
      <c r="P4318" s="6" t="str">
        <f>IFERROR(VLOOKUP(K4318,'user relationships'!$H$2:$I$13559,2,0),"")</f>
        <v>Một ai đó</v>
      </c>
    </row>
    <row r="4319" spans="1:16">
      <c r="A4319" s="78" t="s">
        <v>16942</v>
      </c>
      <c r="B4319" s="46" t="s">
        <v>9964</v>
      </c>
      <c r="C4319" s="46" t="s">
        <v>10343</v>
      </c>
      <c r="D4319" s="46" t="s">
        <v>19</v>
      </c>
      <c r="E4319" s="54">
        <v>1391472</v>
      </c>
      <c r="F4319" s="46">
        <v>0</v>
      </c>
      <c r="G4319" s="54">
        <v>309472</v>
      </c>
      <c r="H4319" s="46" t="s">
        <v>20</v>
      </c>
      <c r="I4319" s="46"/>
      <c r="J4319" s="46">
        <v>2022</v>
      </c>
      <c r="K4319" s="83"/>
      <c r="L4319" s="84" t="s">
        <v>16943</v>
      </c>
      <c r="M4319" s="85" t="s">
        <v>16944</v>
      </c>
      <c r="N4319" s="54" t="s">
        <v>105</v>
      </c>
      <c r="O4319" s="54" t="str">
        <f>VLOOKUP(H4319,province!$B$2:$C$64,2,0)</f>
        <v xml:space="preserve">TP Hồ Chí Minh </v>
      </c>
      <c r="P4319" s="6" t="str">
        <f>IFERROR(VLOOKUP(K4319,'user relationships'!$H$2:$I$13559,2,0),"")</f>
        <v/>
      </c>
    </row>
    <row r="4320" spans="1:16">
      <c r="A4320" s="78" t="s">
        <v>16945</v>
      </c>
      <c r="B4320" s="46" t="s">
        <v>9964</v>
      </c>
      <c r="C4320" s="46" t="s">
        <v>10343</v>
      </c>
      <c r="D4320" s="46" t="s">
        <v>19</v>
      </c>
      <c r="E4320" s="54">
        <v>613440</v>
      </c>
      <c r="F4320" s="46">
        <v>0</v>
      </c>
      <c r="G4320" s="54">
        <v>133440</v>
      </c>
      <c r="H4320" s="46" t="s">
        <v>20</v>
      </c>
      <c r="I4320" s="46"/>
      <c r="J4320" s="46">
        <v>2022</v>
      </c>
      <c r="K4320" s="83" t="s">
        <v>9965</v>
      </c>
      <c r="L4320" s="84" t="s">
        <v>16943</v>
      </c>
      <c r="M4320" s="85" t="s">
        <v>16946</v>
      </c>
      <c r="N4320" s="54" t="s">
        <v>105</v>
      </c>
      <c r="O4320" s="54" t="str">
        <f>VLOOKUP(H4320,province!$B$2:$C$64,2,0)</f>
        <v xml:space="preserve">TP Hồ Chí Minh </v>
      </c>
      <c r="P4320" s="6" t="str">
        <f>IFERROR(VLOOKUP(K4320,'user relationships'!$H$2:$I$13559,2,0),"")</f>
        <v>Bạn gái</v>
      </c>
    </row>
    <row r="4321" spans="1:16">
      <c r="A4321" s="78" t="s">
        <v>16947</v>
      </c>
      <c r="B4321" s="46" t="s">
        <v>9964</v>
      </c>
      <c r="C4321" s="46" t="s">
        <v>18</v>
      </c>
      <c r="D4321" s="46" t="s">
        <v>19</v>
      </c>
      <c r="E4321" s="54">
        <v>821232</v>
      </c>
      <c r="F4321" s="46">
        <v>0</v>
      </c>
      <c r="G4321" s="54">
        <v>142232</v>
      </c>
      <c r="H4321" s="46" t="s">
        <v>20</v>
      </c>
      <c r="I4321" s="46"/>
      <c r="J4321" s="46">
        <v>2022</v>
      </c>
      <c r="K4321" s="83" t="s">
        <v>9965</v>
      </c>
      <c r="L4321" s="84" t="s">
        <v>16948</v>
      </c>
      <c r="M4321" s="85" t="s">
        <v>16946</v>
      </c>
      <c r="N4321" s="54" t="s">
        <v>105</v>
      </c>
      <c r="O4321" s="54" t="str">
        <f>VLOOKUP(H4321,province!$B$2:$C$64,2,0)</f>
        <v xml:space="preserve">TP Hồ Chí Minh </v>
      </c>
      <c r="P4321" s="6" t="str">
        <f>IFERROR(VLOOKUP(K4321,'user relationships'!$H$2:$I$13559,2,0),"")</f>
        <v>Bạn gái</v>
      </c>
    </row>
    <row r="4322" spans="1:16">
      <c r="A4322" s="78" t="s">
        <v>16949</v>
      </c>
      <c r="B4322" s="46" t="s">
        <v>9545</v>
      </c>
      <c r="C4322" s="46" t="s">
        <v>18</v>
      </c>
      <c r="D4322" s="46" t="s">
        <v>19</v>
      </c>
      <c r="E4322" s="54">
        <v>2500000</v>
      </c>
      <c r="F4322" s="46">
        <v>35000</v>
      </c>
      <c r="G4322" s="54">
        <v>493000</v>
      </c>
      <c r="H4322" s="46" t="s">
        <v>20</v>
      </c>
      <c r="I4322" s="46"/>
      <c r="J4322" s="46">
        <v>2022</v>
      </c>
      <c r="K4322" s="83" t="s">
        <v>16423</v>
      </c>
      <c r="L4322" s="84" t="s">
        <v>16950</v>
      </c>
      <c r="M4322" s="85" t="s">
        <v>16951</v>
      </c>
      <c r="N4322" s="54" t="s">
        <v>105</v>
      </c>
      <c r="O4322" s="54" t="str">
        <f>VLOOKUP(H4322,province!$B$2:$C$64,2,0)</f>
        <v xml:space="preserve">TP Hồ Chí Minh </v>
      </c>
      <c r="P4322" s="6" t="str">
        <f>IFERROR(VLOOKUP(K4322,'user relationships'!$H$2:$I$13559,2,0),"")</f>
        <v/>
      </c>
    </row>
    <row r="4323" spans="1:16">
      <c r="A4323" s="78" t="s">
        <v>16952</v>
      </c>
      <c r="B4323" s="46" t="s">
        <v>9545</v>
      </c>
      <c r="C4323" s="46" t="s">
        <v>18</v>
      </c>
      <c r="D4323" s="46" t="s">
        <v>51</v>
      </c>
      <c r="E4323" s="54">
        <v>700000</v>
      </c>
      <c r="F4323" s="46">
        <v>0</v>
      </c>
      <c r="G4323" s="54">
        <v>200000</v>
      </c>
      <c r="H4323" s="46" t="s">
        <v>20</v>
      </c>
      <c r="I4323" s="46"/>
      <c r="J4323" s="46">
        <v>2022</v>
      </c>
      <c r="K4323" s="83" t="s">
        <v>16423</v>
      </c>
      <c r="L4323" s="84" t="s">
        <v>16953</v>
      </c>
      <c r="M4323" s="85" t="s">
        <v>16954</v>
      </c>
      <c r="N4323" s="54" t="s">
        <v>105</v>
      </c>
      <c r="O4323" s="54" t="str">
        <f>VLOOKUP(H4323,province!$B$2:$C$64,2,0)</f>
        <v xml:space="preserve">TP Hồ Chí Minh </v>
      </c>
      <c r="P4323" s="6" t="str">
        <f>IFERROR(VLOOKUP(K4323,'user relationships'!$H$2:$I$13559,2,0),"")</f>
        <v/>
      </c>
    </row>
    <row r="4324" spans="1:16">
      <c r="A4324" s="78" t="s">
        <v>16955</v>
      </c>
      <c r="B4324" s="46" t="s">
        <v>16956</v>
      </c>
      <c r="C4324" s="46" t="s">
        <v>18</v>
      </c>
      <c r="D4324" s="46" t="s">
        <v>133</v>
      </c>
      <c r="E4324" s="54">
        <v>378000</v>
      </c>
      <c r="F4324" s="46">
        <v>0</v>
      </c>
      <c r="G4324" s="54">
        <v>88000</v>
      </c>
      <c r="H4324" s="46" t="s">
        <v>20</v>
      </c>
      <c r="I4324" s="46"/>
      <c r="J4324" s="46">
        <v>2022</v>
      </c>
      <c r="K4324" s="83" t="s">
        <v>16957</v>
      </c>
      <c r="L4324" s="84" t="s">
        <v>16958</v>
      </c>
      <c r="M4324" s="85" t="s">
        <v>16959</v>
      </c>
      <c r="N4324" s="54" t="s">
        <v>105</v>
      </c>
      <c r="O4324" s="54" t="str">
        <f>VLOOKUP(H4324,province!$B$2:$C$64,2,0)</f>
        <v xml:space="preserve">TP Hồ Chí Minh </v>
      </c>
      <c r="P4324" s="6" t="str">
        <f>IFERROR(VLOOKUP(K4324,'user relationships'!$H$2:$I$13559,2,0),"")</f>
        <v>Một ai đó</v>
      </c>
    </row>
    <row r="4325" spans="1:16">
      <c r="A4325" s="78" t="s">
        <v>16960</v>
      </c>
      <c r="B4325" s="46" t="s">
        <v>16961</v>
      </c>
      <c r="C4325" s="46" t="s">
        <v>18</v>
      </c>
      <c r="D4325" s="46" t="s">
        <v>133</v>
      </c>
      <c r="E4325" s="54">
        <v>410400</v>
      </c>
      <c r="F4325" s="46">
        <v>0</v>
      </c>
      <c r="G4325" s="54">
        <v>100400</v>
      </c>
      <c r="H4325" s="46" t="s">
        <v>20</v>
      </c>
      <c r="I4325" s="46"/>
      <c r="J4325" s="46">
        <v>2022</v>
      </c>
      <c r="K4325" s="83" t="s">
        <v>16962</v>
      </c>
      <c r="L4325" s="84" t="s">
        <v>16963</v>
      </c>
      <c r="M4325" s="85" t="s">
        <v>16964</v>
      </c>
      <c r="N4325" s="54" t="s">
        <v>105</v>
      </c>
      <c r="O4325" s="54" t="str">
        <f>VLOOKUP(H4325,province!$B$2:$C$64,2,0)</f>
        <v xml:space="preserve">TP Hồ Chí Minh </v>
      </c>
      <c r="P4325" s="6" t="str">
        <f>IFERROR(VLOOKUP(K4325,'user relationships'!$H$2:$I$13559,2,0),"")</f>
        <v>Một ai đó</v>
      </c>
    </row>
    <row r="4326" spans="1:16">
      <c r="A4326" s="86" t="s">
        <v>16965</v>
      </c>
      <c r="B4326" s="46" t="s">
        <v>4948</v>
      </c>
      <c r="C4326" s="46" t="s">
        <v>18</v>
      </c>
      <c r="D4326" s="46" t="s">
        <v>133</v>
      </c>
      <c r="E4326" s="54">
        <v>1004335</v>
      </c>
      <c r="F4326" s="46">
        <v>0</v>
      </c>
      <c r="G4326" s="54">
        <v>295135</v>
      </c>
      <c r="H4326" s="46" t="s">
        <v>20</v>
      </c>
      <c r="I4326" s="46"/>
      <c r="J4326" s="46">
        <v>2022</v>
      </c>
      <c r="K4326" s="83" t="s">
        <v>11076</v>
      </c>
      <c r="L4326" s="84" t="s">
        <v>16963</v>
      </c>
      <c r="M4326" s="85" t="s">
        <v>16966</v>
      </c>
      <c r="N4326" s="54" t="s">
        <v>105</v>
      </c>
      <c r="O4326" s="54" t="str">
        <f>VLOOKUP(H4326,province!$B$2:$C$64,2,0)</f>
        <v xml:space="preserve">TP Hồ Chí Minh </v>
      </c>
      <c r="P4326" s="6" t="str">
        <f>IFERROR(VLOOKUP(K4326,'user relationships'!$H$2:$I$13559,2,0),"")</f>
        <v>Bạn gái</v>
      </c>
    </row>
    <row r="4327" spans="1:16">
      <c r="A4327" s="78" t="s">
        <v>16967</v>
      </c>
      <c r="B4327" s="46" t="s">
        <v>16968</v>
      </c>
      <c r="C4327" s="46" t="s">
        <v>18</v>
      </c>
      <c r="D4327" s="46" t="s">
        <v>19</v>
      </c>
      <c r="E4327" s="54">
        <v>864000</v>
      </c>
      <c r="F4327" s="46">
        <v>0</v>
      </c>
      <c r="G4327" s="54">
        <v>204000</v>
      </c>
      <c r="H4327" s="46" t="s">
        <v>20</v>
      </c>
      <c r="I4327" s="46"/>
      <c r="J4327" s="46">
        <v>2022</v>
      </c>
      <c r="K4327" s="83" t="s">
        <v>16969</v>
      </c>
      <c r="L4327" s="84" t="s">
        <v>16970</v>
      </c>
      <c r="M4327" s="85" t="s">
        <v>16971</v>
      </c>
      <c r="N4327" s="54" t="s">
        <v>105</v>
      </c>
      <c r="O4327" s="54" t="str">
        <f>VLOOKUP(H4327,province!$B$2:$C$64,2,0)</f>
        <v xml:space="preserve">TP Hồ Chí Minh </v>
      </c>
      <c r="P4327" s="6" t="str">
        <f>IFERROR(VLOOKUP(K4327,'user relationships'!$H$2:$I$13559,2,0),"")</f>
        <v>Một ai đó</v>
      </c>
    </row>
    <row r="4328" spans="1:16">
      <c r="A4328" s="78" t="s">
        <v>16972</v>
      </c>
      <c r="B4328" s="46" t="s">
        <v>16821</v>
      </c>
      <c r="C4328" s="46" t="s">
        <v>11088</v>
      </c>
      <c r="D4328" s="46" t="s">
        <v>267</v>
      </c>
      <c r="E4328" s="54">
        <v>550800</v>
      </c>
      <c r="F4328" s="46">
        <v>0</v>
      </c>
      <c r="G4328" s="54">
        <v>89800</v>
      </c>
      <c r="H4328" s="46" t="s">
        <v>20</v>
      </c>
      <c r="I4328" s="46"/>
      <c r="J4328" s="46">
        <v>2022</v>
      </c>
      <c r="K4328" s="83" t="s">
        <v>16822</v>
      </c>
      <c r="L4328" s="84" t="s">
        <v>16973</v>
      </c>
      <c r="M4328" s="85" t="s">
        <v>16974</v>
      </c>
      <c r="N4328" s="54" t="s">
        <v>105</v>
      </c>
      <c r="O4328" s="54" t="str">
        <f>VLOOKUP(H4328,province!$B$2:$C$64,2,0)</f>
        <v xml:space="preserve">TP Hồ Chí Minh </v>
      </c>
      <c r="P4328" s="6" t="str">
        <f>IFERROR(VLOOKUP(K4328,'user relationships'!$H$2:$I$13559,2,0),"")</f>
        <v>Một ai đó</v>
      </c>
    </row>
    <row r="4329" spans="1:16">
      <c r="A4329" s="78" t="s">
        <v>16975</v>
      </c>
      <c r="B4329" s="46" t="s">
        <v>7621</v>
      </c>
      <c r="C4329" s="46" t="s">
        <v>18</v>
      </c>
      <c r="D4329" s="46" t="s">
        <v>19</v>
      </c>
      <c r="E4329" s="54">
        <v>745200</v>
      </c>
      <c r="F4329" s="46">
        <v>0</v>
      </c>
      <c r="G4329" s="54">
        <v>187200</v>
      </c>
      <c r="H4329" s="46" t="s">
        <v>1303</v>
      </c>
      <c r="I4329" s="46"/>
      <c r="J4329" s="46">
        <v>2022</v>
      </c>
      <c r="K4329" s="83" t="s">
        <v>7622</v>
      </c>
      <c r="L4329" s="84" t="s">
        <v>16976</v>
      </c>
      <c r="M4329" s="85" t="s">
        <v>16977</v>
      </c>
      <c r="N4329" s="54" t="s">
        <v>105</v>
      </c>
      <c r="O4329" s="54" t="str">
        <f>VLOOKUP(H4329,province!$B$2:$C$64,2,0)</f>
        <v xml:space="preserve">Cần Thơ </v>
      </c>
      <c r="P4329" s="6" t="str">
        <f>IFERROR(VLOOKUP(K4329,'user relationships'!$H$2:$I$13559,2,0),"")</f>
        <v>Một ai đó</v>
      </c>
    </row>
    <row r="4330" spans="1:16">
      <c r="A4330" s="78" t="s">
        <v>16978</v>
      </c>
      <c r="B4330" s="46" t="s">
        <v>16636</v>
      </c>
      <c r="C4330" s="46" t="s">
        <v>18</v>
      </c>
      <c r="D4330" s="46" t="s">
        <v>19</v>
      </c>
      <c r="E4330" s="54">
        <v>1138473</v>
      </c>
      <c r="F4330" s="46">
        <v>0</v>
      </c>
      <c r="G4330" s="54">
        <v>348473</v>
      </c>
      <c r="H4330" s="46" t="s">
        <v>20</v>
      </c>
      <c r="I4330" s="46"/>
      <c r="J4330" s="46">
        <v>2022</v>
      </c>
      <c r="K4330" s="83" t="s">
        <v>16979</v>
      </c>
      <c r="L4330" s="84" t="s">
        <v>16980</v>
      </c>
      <c r="M4330" s="85" t="s">
        <v>16981</v>
      </c>
      <c r="N4330" s="54" t="s">
        <v>105</v>
      </c>
      <c r="O4330" s="54" t="str">
        <f>VLOOKUP(H4330,province!$B$2:$C$64,2,0)</f>
        <v xml:space="preserve">TP Hồ Chí Minh </v>
      </c>
      <c r="P4330" s="6" t="str">
        <f>IFERROR(VLOOKUP(K4330,'user relationships'!$H$2:$I$13559,2,0),"")</f>
        <v>Một ai đó</v>
      </c>
    </row>
    <row r="4331" spans="1:16">
      <c r="A4331" s="78" t="s">
        <v>16982</v>
      </c>
      <c r="B4331" s="46" t="s">
        <v>16983</v>
      </c>
      <c r="C4331" s="46" t="s">
        <v>10343</v>
      </c>
      <c r="D4331" s="46" t="s">
        <v>267</v>
      </c>
      <c r="E4331" s="54">
        <v>766800</v>
      </c>
      <c r="F4331" s="46">
        <v>0</v>
      </c>
      <c r="G4331" s="54">
        <v>186800</v>
      </c>
      <c r="H4331" s="46" t="s">
        <v>20</v>
      </c>
      <c r="I4331" s="46"/>
      <c r="J4331" s="46">
        <v>2022</v>
      </c>
      <c r="K4331" s="83" t="s">
        <v>16984</v>
      </c>
      <c r="L4331" s="84" t="s">
        <v>16985</v>
      </c>
      <c r="M4331" s="85" t="s">
        <v>16986</v>
      </c>
      <c r="N4331" s="54" t="s">
        <v>105</v>
      </c>
      <c r="O4331" s="54" t="str">
        <f>VLOOKUP(H4331,province!$B$2:$C$64,2,0)</f>
        <v xml:space="preserve">TP Hồ Chí Minh </v>
      </c>
      <c r="P4331" s="6" t="str">
        <f>IFERROR(VLOOKUP(K4331,'user relationships'!$H$2:$I$13559,2,0),"")</f>
        <v>Một ai đó</v>
      </c>
    </row>
    <row r="4332" spans="1:16">
      <c r="A4332" s="78" t="s">
        <v>16987</v>
      </c>
      <c r="B4332" s="46" t="s">
        <v>16988</v>
      </c>
      <c r="C4332" s="46" t="s">
        <v>10247</v>
      </c>
      <c r="D4332" s="46" t="s">
        <v>19</v>
      </c>
      <c r="E4332" s="54">
        <v>442800</v>
      </c>
      <c r="F4332" s="46">
        <v>0</v>
      </c>
      <c r="G4332" s="54">
        <v>104800</v>
      </c>
      <c r="H4332" s="46" t="s">
        <v>20</v>
      </c>
      <c r="I4332" s="46"/>
      <c r="J4332" s="46">
        <v>2022</v>
      </c>
      <c r="K4332" s="83" t="s">
        <v>16989</v>
      </c>
      <c r="L4332" s="84" t="s">
        <v>16990</v>
      </c>
      <c r="M4332" s="85" t="s">
        <v>16991</v>
      </c>
      <c r="N4332" s="54" t="s">
        <v>105</v>
      </c>
      <c r="O4332" s="54" t="str">
        <f>VLOOKUP(H4332,province!$B$2:$C$64,2,0)</f>
        <v xml:space="preserve">TP Hồ Chí Minh </v>
      </c>
      <c r="P4332" s="6" t="str">
        <f>IFERROR(VLOOKUP(K4332,'user relationships'!$H$2:$I$13559,2,0),"")</f>
        <v>Một ai đó</v>
      </c>
    </row>
    <row r="4333" spans="1:16">
      <c r="A4333" s="78" t="s">
        <v>16992</v>
      </c>
      <c r="B4333" s="46" t="s">
        <v>12292</v>
      </c>
      <c r="C4333" s="46" t="s">
        <v>10343</v>
      </c>
      <c r="D4333" s="46" t="s">
        <v>19</v>
      </c>
      <c r="E4333" s="54">
        <v>237600</v>
      </c>
      <c r="F4333" s="46">
        <v>0</v>
      </c>
      <c r="G4333" s="54">
        <v>53600</v>
      </c>
      <c r="H4333" s="46" t="s">
        <v>20</v>
      </c>
      <c r="I4333" s="46"/>
      <c r="J4333" s="46">
        <v>2022</v>
      </c>
      <c r="K4333" s="83">
        <v>16</v>
      </c>
      <c r="L4333" s="84" t="s">
        <v>16993</v>
      </c>
      <c r="M4333" s="85" t="s">
        <v>16994</v>
      </c>
      <c r="N4333" s="54" t="s">
        <v>105</v>
      </c>
      <c r="O4333" s="54" t="str">
        <f>VLOOKUP(H4333,province!$B$2:$C$64,2,0)</f>
        <v xml:space="preserve">TP Hồ Chí Minh </v>
      </c>
      <c r="P4333" s="6" t="str">
        <f>IFERROR(VLOOKUP(K4333,'user relationships'!$H$2:$I$13559,2,0),"")</f>
        <v/>
      </c>
    </row>
    <row r="4334" spans="1:16">
      <c r="A4334" s="78" t="s">
        <v>16995</v>
      </c>
      <c r="B4334" s="46" t="s">
        <v>9691</v>
      </c>
      <c r="C4334" s="46" t="s">
        <v>18</v>
      </c>
      <c r="D4334" s="46" t="s">
        <v>19</v>
      </c>
      <c r="E4334" s="54">
        <v>550000</v>
      </c>
      <c r="F4334" s="46">
        <v>50000</v>
      </c>
      <c r="G4334" s="54">
        <v>90000</v>
      </c>
      <c r="H4334" s="46" t="s">
        <v>20</v>
      </c>
      <c r="I4334" s="46"/>
      <c r="J4334" s="46">
        <v>2022</v>
      </c>
      <c r="K4334" s="83" t="s">
        <v>16996</v>
      </c>
      <c r="L4334" s="84" t="s">
        <v>16985</v>
      </c>
      <c r="M4334" s="85" t="s">
        <v>16997</v>
      </c>
      <c r="N4334" s="54" t="s">
        <v>105</v>
      </c>
      <c r="O4334" s="54" t="str">
        <f>VLOOKUP(H4334,province!$B$2:$C$64,2,0)</f>
        <v xml:space="preserve">TP Hồ Chí Minh </v>
      </c>
      <c r="P4334" s="6" t="str">
        <f>IFERROR(VLOOKUP(K4334,'user relationships'!$H$2:$I$13559,2,0),"")</f>
        <v>Một ai đó</v>
      </c>
    </row>
    <row r="4335" spans="1:16">
      <c r="A4335" s="78" t="s">
        <v>16998</v>
      </c>
      <c r="B4335" s="46" t="s">
        <v>16636</v>
      </c>
      <c r="C4335" s="46" t="s">
        <v>18</v>
      </c>
      <c r="D4335" s="46" t="s">
        <v>4881</v>
      </c>
      <c r="E4335" s="54">
        <v>658800</v>
      </c>
      <c r="F4335" s="46">
        <v>0</v>
      </c>
      <c r="G4335" s="54">
        <v>198800</v>
      </c>
      <c r="H4335" s="46" t="s">
        <v>20</v>
      </c>
      <c r="I4335" s="46"/>
      <c r="J4335" s="46">
        <v>2022</v>
      </c>
      <c r="K4335" s="83" t="s">
        <v>16979</v>
      </c>
      <c r="L4335" s="84" t="s">
        <v>16999</v>
      </c>
      <c r="M4335" s="85" t="s">
        <v>17000</v>
      </c>
      <c r="N4335" s="54" t="s">
        <v>105</v>
      </c>
      <c r="O4335" s="54" t="str">
        <f>VLOOKUP(H4335,province!$B$2:$C$64,2,0)</f>
        <v xml:space="preserve">TP Hồ Chí Minh </v>
      </c>
      <c r="P4335" s="6" t="str">
        <f>IFERROR(VLOOKUP(K4335,'user relationships'!$H$2:$I$13559,2,0),"")</f>
        <v>Một ai đó</v>
      </c>
    </row>
    <row r="4336" spans="1:16">
      <c r="A4336" s="78" t="s">
        <v>17001</v>
      </c>
      <c r="B4336" s="46" t="s">
        <v>17002</v>
      </c>
      <c r="C4336" s="46" t="s">
        <v>10343</v>
      </c>
      <c r="D4336" s="46" t="s">
        <v>4881</v>
      </c>
      <c r="E4336" s="54">
        <v>410400</v>
      </c>
      <c r="F4336" s="46">
        <v>0</v>
      </c>
      <c r="G4336" s="54">
        <v>94400</v>
      </c>
      <c r="H4336" s="46" t="s">
        <v>20</v>
      </c>
      <c r="I4336" s="46"/>
      <c r="J4336" s="46">
        <v>2022</v>
      </c>
      <c r="K4336" s="83" t="s">
        <v>17003</v>
      </c>
      <c r="L4336" s="84" t="s">
        <v>17004</v>
      </c>
      <c r="M4336" s="85" t="s">
        <v>17005</v>
      </c>
      <c r="N4336" s="54" t="s">
        <v>105</v>
      </c>
      <c r="O4336" s="54" t="str">
        <f>VLOOKUP(H4336,province!$B$2:$C$64,2,0)</f>
        <v xml:space="preserve">TP Hồ Chí Minh </v>
      </c>
      <c r="P4336" s="6" t="str">
        <f>IFERROR(VLOOKUP(K4336,'user relationships'!$H$2:$I$13559,2,0),"")</f>
        <v>Một ai đó</v>
      </c>
    </row>
    <row r="4337" spans="1:16">
      <c r="A4337" s="78" t="s">
        <v>17006</v>
      </c>
      <c r="B4337" s="46" t="s">
        <v>17007</v>
      </c>
      <c r="C4337" s="46" t="s">
        <v>18</v>
      </c>
      <c r="D4337" s="46" t="s">
        <v>4881</v>
      </c>
      <c r="E4337" s="54">
        <v>1112400</v>
      </c>
      <c r="F4337" s="46">
        <v>0</v>
      </c>
      <c r="G4337" s="54">
        <v>282400</v>
      </c>
      <c r="H4337" s="46" t="s">
        <v>2229</v>
      </c>
      <c r="I4337" s="46"/>
      <c r="J4337" s="46">
        <v>2022</v>
      </c>
      <c r="K4337" s="83" t="s">
        <v>17008</v>
      </c>
      <c r="L4337" s="84" t="s">
        <v>17009</v>
      </c>
      <c r="M4337" s="85" t="s">
        <v>17010</v>
      </c>
      <c r="N4337" s="54" t="s">
        <v>105</v>
      </c>
      <c r="O4337" s="54" t="str">
        <f>VLOOKUP(H4337,province!$B$2:$C$64,2,0)</f>
        <v xml:space="preserve">Tây Ninh </v>
      </c>
      <c r="P4337" s="6" t="str">
        <f>IFERROR(VLOOKUP(K4337,'user relationships'!$H$2:$I$13559,2,0),"")</f>
        <v>Một ai đó</v>
      </c>
    </row>
    <row r="4338" spans="1:16">
      <c r="A4338" s="78" t="s">
        <v>17011</v>
      </c>
      <c r="B4338" s="46" t="s">
        <v>7660</v>
      </c>
      <c r="C4338" s="46" t="s">
        <v>18</v>
      </c>
      <c r="D4338" s="46" t="s">
        <v>1550</v>
      </c>
      <c r="E4338" s="54">
        <v>1123200</v>
      </c>
      <c r="F4338" s="46">
        <v>0</v>
      </c>
      <c r="G4338" s="54">
        <v>233200</v>
      </c>
      <c r="H4338" s="46" t="s">
        <v>20</v>
      </c>
      <c r="I4338" s="46"/>
      <c r="J4338" s="46">
        <v>2022</v>
      </c>
      <c r="K4338" s="83" t="s">
        <v>7661</v>
      </c>
      <c r="L4338" s="84" t="s">
        <v>17012</v>
      </c>
      <c r="M4338" s="85" t="s">
        <v>17013</v>
      </c>
      <c r="N4338" s="54" t="s">
        <v>105</v>
      </c>
      <c r="O4338" s="54" t="str">
        <f>VLOOKUP(H4338,province!$B$2:$C$64,2,0)</f>
        <v xml:space="preserve">TP Hồ Chí Minh </v>
      </c>
      <c r="P4338" s="6" t="str">
        <f>IFERROR(VLOOKUP(K4338,'user relationships'!$H$2:$I$13559,2,0),"")</f>
        <v>Một ai đó</v>
      </c>
    </row>
    <row r="4339" spans="1:16">
      <c r="A4339" s="78" t="s">
        <v>17014</v>
      </c>
      <c r="B4339" s="46" t="s">
        <v>17015</v>
      </c>
      <c r="C4339" s="46" t="s">
        <v>18</v>
      </c>
      <c r="D4339" s="46" t="s">
        <v>4881</v>
      </c>
      <c r="E4339" s="54">
        <v>410400</v>
      </c>
      <c r="F4339" s="46">
        <v>0</v>
      </c>
      <c r="G4339" s="54">
        <v>100400</v>
      </c>
      <c r="H4339" s="46" t="s">
        <v>1303</v>
      </c>
      <c r="I4339" s="46"/>
      <c r="J4339" s="46">
        <v>2022</v>
      </c>
      <c r="K4339" s="83" t="s">
        <v>17016</v>
      </c>
      <c r="L4339" s="84" t="s">
        <v>17017</v>
      </c>
      <c r="M4339" s="85" t="s">
        <v>17018</v>
      </c>
      <c r="N4339" s="54" t="s">
        <v>105</v>
      </c>
      <c r="O4339" s="54" t="str">
        <f>VLOOKUP(H4339,province!$B$2:$C$64,2,0)</f>
        <v xml:space="preserve">Cần Thơ </v>
      </c>
      <c r="P4339" s="6" t="str">
        <f>IFERROR(VLOOKUP(K4339,'user relationships'!$H$2:$I$13559,2,0),"")</f>
        <v>Một ai đó</v>
      </c>
    </row>
    <row r="4340" spans="1:16">
      <c r="A4340" s="78" t="s">
        <v>17019</v>
      </c>
      <c r="B4340" s="46" t="s">
        <v>9691</v>
      </c>
      <c r="C4340" s="46" t="s">
        <v>18</v>
      </c>
      <c r="D4340" s="46" t="s">
        <v>19</v>
      </c>
      <c r="E4340" s="54">
        <v>248400</v>
      </c>
      <c r="F4340" s="46">
        <v>0</v>
      </c>
      <c r="G4340" s="54">
        <v>58400</v>
      </c>
      <c r="H4340" s="46" t="s">
        <v>20</v>
      </c>
      <c r="I4340" s="46"/>
      <c r="J4340" s="46">
        <v>2022</v>
      </c>
      <c r="K4340" s="83" t="s">
        <v>17020</v>
      </c>
      <c r="L4340" s="84" t="s">
        <v>17021</v>
      </c>
      <c r="M4340" s="85" t="s">
        <v>17022</v>
      </c>
      <c r="N4340" s="54" t="s">
        <v>105</v>
      </c>
      <c r="O4340" s="54" t="str">
        <f>VLOOKUP(H4340,province!$B$2:$C$64,2,0)</f>
        <v xml:space="preserve">TP Hồ Chí Minh </v>
      </c>
      <c r="P4340" s="6" t="str">
        <f>IFERROR(VLOOKUP(K4340,'user relationships'!$H$2:$I$13559,2,0),"")</f>
        <v>Một ai đó</v>
      </c>
    </row>
    <row r="4341" spans="1:16">
      <c r="A4341" s="78" t="s">
        <v>17023</v>
      </c>
      <c r="B4341" s="46" t="s">
        <v>4833</v>
      </c>
      <c r="C4341" s="46" t="s">
        <v>18</v>
      </c>
      <c r="D4341" s="46" t="s">
        <v>1246</v>
      </c>
      <c r="E4341" s="54">
        <v>727920</v>
      </c>
      <c r="F4341" s="46">
        <v>0</v>
      </c>
      <c r="G4341" s="54">
        <v>157920</v>
      </c>
      <c r="H4341" s="46" t="s">
        <v>20</v>
      </c>
      <c r="I4341" s="46"/>
      <c r="J4341" s="46">
        <v>2022</v>
      </c>
      <c r="K4341" s="83" t="s">
        <v>4834</v>
      </c>
      <c r="L4341" s="84" t="s">
        <v>17021</v>
      </c>
      <c r="M4341" s="85" t="s">
        <v>17024</v>
      </c>
      <c r="N4341" s="54" t="s">
        <v>105</v>
      </c>
      <c r="O4341" s="54" t="str">
        <f>VLOOKUP(H4341,province!$B$2:$C$64,2,0)</f>
        <v xml:space="preserve">TP Hồ Chí Minh </v>
      </c>
      <c r="P4341" s="6" t="str">
        <f>IFERROR(VLOOKUP(K4341,'user relationships'!$H$2:$I$13559,2,0),"")</f>
        <v>Mẹ</v>
      </c>
    </row>
    <row r="4342" spans="1:16">
      <c r="A4342" s="78" t="s">
        <v>17025</v>
      </c>
      <c r="B4342" s="46" t="s">
        <v>16585</v>
      </c>
      <c r="C4342" s="46" t="s">
        <v>18</v>
      </c>
      <c r="D4342" s="46" t="s">
        <v>19</v>
      </c>
      <c r="E4342" s="54">
        <v>690000</v>
      </c>
      <c r="F4342" s="46">
        <v>0</v>
      </c>
      <c r="G4342" s="54">
        <v>130000</v>
      </c>
      <c r="H4342" s="46" t="s">
        <v>20</v>
      </c>
      <c r="I4342" s="46"/>
      <c r="J4342" s="46">
        <v>2022</v>
      </c>
      <c r="K4342" s="83" t="s">
        <v>16343</v>
      </c>
      <c r="L4342" s="84" t="s">
        <v>17026</v>
      </c>
      <c r="M4342" s="85" t="s">
        <v>17027</v>
      </c>
      <c r="N4342" s="54" t="s">
        <v>105</v>
      </c>
      <c r="O4342" s="54" t="str">
        <f>VLOOKUP(H4342,province!$B$2:$C$64,2,0)</f>
        <v xml:space="preserve">TP Hồ Chí Minh </v>
      </c>
      <c r="P4342" s="6" t="str">
        <f>IFERROR(VLOOKUP(K4342,'user relationships'!$H$2:$I$13559,2,0),"")</f>
        <v/>
      </c>
    </row>
    <row r="4343" spans="1:16">
      <c r="A4343" s="78" t="s">
        <v>17028</v>
      </c>
      <c r="B4343" s="46" t="s">
        <v>17029</v>
      </c>
      <c r="C4343" s="46" t="s">
        <v>18</v>
      </c>
      <c r="D4343" s="46" t="s">
        <v>191</v>
      </c>
      <c r="E4343" s="54">
        <v>648000</v>
      </c>
      <c r="F4343" s="46">
        <v>0</v>
      </c>
      <c r="G4343" s="54">
        <v>168000</v>
      </c>
      <c r="H4343" s="46" t="s">
        <v>1210</v>
      </c>
      <c r="I4343" s="46"/>
      <c r="J4343" s="46">
        <v>2022</v>
      </c>
      <c r="K4343" s="88" t="s">
        <v>17030</v>
      </c>
      <c r="L4343" s="84" t="s">
        <v>17031</v>
      </c>
      <c r="M4343" s="85" t="s">
        <v>17032</v>
      </c>
      <c r="N4343" s="54" t="s">
        <v>105</v>
      </c>
      <c r="O4343" s="54" t="str">
        <f>VLOOKUP(H4343,province!$B$2:$C$64,2,0)</f>
        <v xml:space="preserve">Hà Nội </v>
      </c>
      <c r="P4343" s="6" t="str">
        <f>IFERROR(VLOOKUP(K4343,'user relationships'!$H$2:$I$13559,2,0),"")</f>
        <v>Một ai đó</v>
      </c>
    </row>
    <row r="4344" spans="1:16">
      <c r="A4344" s="78" t="s">
        <v>17033</v>
      </c>
      <c r="B4344" s="46" t="s">
        <v>17034</v>
      </c>
      <c r="C4344" s="46" t="s">
        <v>18</v>
      </c>
      <c r="D4344" s="46" t="s">
        <v>19</v>
      </c>
      <c r="E4344" s="54">
        <v>1814400</v>
      </c>
      <c r="F4344" s="46">
        <v>0</v>
      </c>
      <c r="G4344" s="54">
        <v>470400</v>
      </c>
      <c r="H4344" s="46" t="s">
        <v>20</v>
      </c>
      <c r="I4344" s="46"/>
      <c r="J4344" s="46">
        <v>2022</v>
      </c>
      <c r="K4344" s="83" t="s">
        <v>17035</v>
      </c>
      <c r="L4344" s="84" t="s">
        <v>17036</v>
      </c>
      <c r="M4344" s="85" t="s">
        <v>17037</v>
      </c>
      <c r="N4344" s="54" t="s">
        <v>105</v>
      </c>
      <c r="O4344" s="54" t="str">
        <f>VLOOKUP(H4344,province!$B$2:$C$64,2,0)</f>
        <v xml:space="preserve">TP Hồ Chí Minh </v>
      </c>
      <c r="P4344" s="6" t="str">
        <f>IFERROR(VLOOKUP(K4344,'user relationships'!$H$2:$I$13559,2,0),"")</f>
        <v>Một ai đó</v>
      </c>
    </row>
    <row r="4345" spans="1:16">
      <c r="A4345" s="78" t="s">
        <v>17038</v>
      </c>
      <c r="B4345" s="46" t="s">
        <v>17039</v>
      </c>
      <c r="C4345" s="46" t="s">
        <v>18</v>
      </c>
      <c r="D4345" s="46" t="s">
        <v>133</v>
      </c>
      <c r="E4345" s="54">
        <v>896400</v>
      </c>
      <c r="F4345" s="46">
        <v>0</v>
      </c>
      <c r="G4345" s="54">
        <v>226400</v>
      </c>
      <c r="H4345" s="46" t="s">
        <v>20</v>
      </c>
      <c r="I4345" s="46"/>
      <c r="J4345" s="46">
        <v>2022</v>
      </c>
      <c r="K4345" s="83" t="s">
        <v>17040</v>
      </c>
      <c r="L4345" s="84" t="s">
        <v>17041</v>
      </c>
      <c r="M4345" s="85" t="s">
        <v>17042</v>
      </c>
      <c r="N4345" s="54" t="s">
        <v>105</v>
      </c>
      <c r="O4345" s="54" t="str">
        <f>VLOOKUP(H4345,province!$B$2:$C$64,2,0)</f>
        <v xml:space="preserve">TP Hồ Chí Minh </v>
      </c>
      <c r="P4345" s="6" t="str">
        <f>IFERROR(VLOOKUP(K4345,'user relationships'!$H$2:$I$13559,2,0),"")</f>
        <v>Một ai đó</v>
      </c>
    </row>
    <row r="4346" spans="1:16">
      <c r="A4346" s="78" t="s">
        <v>17043</v>
      </c>
      <c r="B4346" s="46" t="s">
        <v>3613</v>
      </c>
      <c r="C4346" s="46" t="s">
        <v>18</v>
      </c>
      <c r="D4346" s="46" t="s">
        <v>19</v>
      </c>
      <c r="E4346" s="54">
        <v>2916000</v>
      </c>
      <c r="F4346" s="46">
        <v>0</v>
      </c>
      <c r="G4346" s="54">
        <v>756000</v>
      </c>
      <c r="H4346" s="46" t="s">
        <v>20</v>
      </c>
      <c r="I4346" s="46"/>
      <c r="J4346" s="46">
        <v>2022</v>
      </c>
      <c r="K4346" s="83" t="s">
        <v>3614</v>
      </c>
      <c r="L4346" s="84" t="s">
        <v>17044</v>
      </c>
      <c r="M4346" s="85" t="s">
        <v>17045</v>
      </c>
      <c r="N4346" s="54" t="s">
        <v>105</v>
      </c>
      <c r="O4346" s="54" t="str">
        <f>VLOOKUP(H4346,province!$B$2:$C$64,2,0)</f>
        <v xml:space="preserve">TP Hồ Chí Minh </v>
      </c>
      <c r="P4346" s="6" t="str">
        <f>IFERROR(VLOOKUP(K4346,'user relationships'!$H$2:$I$13559,2,0),"")</f>
        <v>Bạn gái</v>
      </c>
    </row>
    <row r="4347" spans="1:16">
      <c r="A4347" s="78" t="s">
        <v>17046</v>
      </c>
      <c r="B4347" s="46" t="s">
        <v>16696</v>
      </c>
      <c r="C4347" s="46" t="s">
        <v>18</v>
      </c>
      <c r="D4347" s="46" t="s">
        <v>1246</v>
      </c>
      <c r="E4347" s="54">
        <v>1078920</v>
      </c>
      <c r="F4347" s="46">
        <v>0</v>
      </c>
      <c r="G4347" s="54">
        <v>259720</v>
      </c>
      <c r="H4347" s="46" t="s">
        <v>20</v>
      </c>
      <c r="I4347" s="46"/>
      <c r="J4347" s="46">
        <v>2022</v>
      </c>
      <c r="K4347" s="83" t="s">
        <v>17047</v>
      </c>
      <c r="L4347" s="84" t="s">
        <v>17048</v>
      </c>
      <c r="M4347" s="85" t="s">
        <v>17049</v>
      </c>
      <c r="N4347" s="54" t="s">
        <v>105</v>
      </c>
      <c r="O4347" s="54" t="str">
        <f>VLOOKUP(H4347,province!$B$2:$C$64,2,0)</f>
        <v xml:space="preserve">TP Hồ Chí Minh </v>
      </c>
      <c r="P4347" s="6" t="str">
        <f>IFERROR(VLOOKUP(K4347,'user relationships'!$H$2:$I$13559,2,0),"")</f>
        <v>Một ai đó</v>
      </c>
    </row>
    <row r="4348" spans="1:16">
      <c r="A4348" s="78" t="s">
        <v>17050</v>
      </c>
      <c r="B4348" s="46" t="s">
        <v>17051</v>
      </c>
      <c r="C4348" s="46" t="s">
        <v>18</v>
      </c>
      <c r="D4348" s="46" t="s">
        <v>19</v>
      </c>
      <c r="E4348" s="54">
        <v>1490400</v>
      </c>
      <c r="F4348" s="46">
        <v>0</v>
      </c>
      <c r="G4348" s="54">
        <v>360400</v>
      </c>
      <c r="H4348" s="46" t="s">
        <v>20</v>
      </c>
      <c r="I4348" s="46"/>
      <c r="J4348" s="46">
        <v>2022</v>
      </c>
      <c r="K4348" s="83" t="s">
        <v>17052</v>
      </c>
      <c r="L4348" s="84" t="s">
        <v>17053</v>
      </c>
      <c r="M4348" s="85" t="s">
        <v>17054</v>
      </c>
      <c r="N4348" s="54" t="s">
        <v>105</v>
      </c>
      <c r="O4348" s="54" t="str">
        <f>VLOOKUP(H4348,province!$B$2:$C$64,2,0)</f>
        <v xml:space="preserve">TP Hồ Chí Minh </v>
      </c>
      <c r="P4348" s="6" t="str">
        <f>IFERROR(VLOOKUP(K4348,'user relationships'!$H$2:$I$13559,2,0),"")</f>
        <v>Một ai đó</v>
      </c>
    </row>
    <row r="4349" spans="1:16">
      <c r="A4349" s="78" t="s">
        <v>17055</v>
      </c>
      <c r="B4349" s="46" t="s">
        <v>17056</v>
      </c>
      <c r="C4349" s="46" t="s">
        <v>10343</v>
      </c>
      <c r="D4349" s="46" t="s">
        <v>19</v>
      </c>
      <c r="E4349" s="54">
        <v>1317600</v>
      </c>
      <c r="F4349" s="46">
        <v>0</v>
      </c>
      <c r="G4349" s="54">
        <v>327600</v>
      </c>
      <c r="H4349" s="46" t="s">
        <v>20</v>
      </c>
      <c r="I4349" s="46"/>
      <c r="J4349" s="46">
        <v>2022</v>
      </c>
      <c r="K4349" s="83" t="s">
        <v>17057</v>
      </c>
      <c r="L4349" s="84" t="s">
        <v>17053</v>
      </c>
      <c r="M4349" s="85" t="s">
        <v>17058</v>
      </c>
      <c r="N4349" s="54" t="s">
        <v>105</v>
      </c>
      <c r="O4349" s="54" t="str">
        <f>VLOOKUP(H4349,province!$B$2:$C$64,2,0)</f>
        <v xml:space="preserve">TP Hồ Chí Minh </v>
      </c>
      <c r="P4349" s="6" t="str">
        <f>IFERROR(VLOOKUP(K4349,'user relationships'!$H$2:$I$13559,2,0),"")</f>
        <v>Một ai đó</v>
      </c>
    </row>
    <row r="4350" spans="1:16">
      <c r="A4350" s="78" t="s">
        <v>17059</v>
      </c>
      <c r="B4350" s="46" t="s">
        <v>11126</v>
      </c>
      <c r="C4350" s="46" t="s">
        <v>18</v>
      </c>
      <c r="D4350" s="46" t="s">
        <v>19</v>
      </c>
      <c r="E4350" s="54">
        <v>586224</v>
      </c>
      <c r="F4350" s="46">
        <v>0</v>
      </c>
      <c r="G4350" s="54">
        <v>151984</v>
      </c>
      <c r="H4350" s="46" t="s">
        <v>20</v>
      </c>
      <c r="I4350" s="46"/>
      <c r="J4350" s="46">
        <v>2022</v>
      </c>
      <c r="K4350" s="83" t="s">
        <v>11127</v>
      </c>
      <c r="L4350" s="84" t="s">
        <v>17053</v>
      </c>
      <c r="M4350" s="85" t="s">
        <v>17060</v>
      </c>
      <c r="N4350" s="54" t="s">
        <v>105</v>
      </c>
      <c r="O4350" s="54" t="str">
        <f>VLOOKUP(H4350,province!$B$2:$C$64,2,0)</f>
        <v xml:space="preserve">TP Hồ Chí Minh </v>
      </c>
      <c r="P4350" s="6" t="str">
        <f>IFERROR(VLOOKUP(K4350,'user relationships'!$H$2:$I$13559,2,0),"")</f>
        <v>Vợ</v>
      </c>
    </row>
    <row r="4351" spans="1:16">
      <c r="A4351" s="78" t="s">
        <v>17061</v>
      </c>
      <c r="B4351" s="46" t="s">
        <v>3255</v>
      </c>
      <c r="C4351" s="46" t="s">
        <v>12076</v>
      </c>
      <c r="D4351" s="46" t="s">
        <v>19</v>
      </c>
      <c r="E4351" s="54">
        <v>191808</v>
      </c>
      <c r="F4351" s="46">
        <v>16400</v>
      </c>
      <c r="G4351" s="54">
        <v>27328</v>
      </c>
      <c r="H4351" s="46" t="s">
        <v>20</v>
      </c>
      <c r="I4351" s="46"/>
      <c r="J4351" s="46">
        <v>2022</v>
      </c>
      <c r="K4351" s="83" t="s">
        <v>16685</v>
      </c>
      <c r="L4351" s="84" t="s">
        <v>17053</v>
      </c>
      <c r="M4351" s="85" t="s">
        <v>17062</v>
      </c>
      <c r="N4351" s="54" t="s">
        <v>105</v>
      </c>
      <c r="O4351" s="54" t="str">
        <f>VLOOKUP(H4351,province!$B$2:$C$64,2,0)</f>
        <v xml:space="preserve">TP Hồ Chí Minh </v>
      </c>
      <c r="P4351" s="6" t="str">
        <f>IFERROR(VLOOKUP(K4351,'user relationships'!$H$2:$I$13559,2,0),"")</f>
        <v>Một ai đó</v>
      </c>
    </row>
    <row r="4352" spans="1:16">
      <c r="A4352" s="78" t="s">
        <v>17063</v>
      </c>
      <c r="B4352" s="46" t="s">
        <v>17064</v>
      </c>
      <c r="C4352" s="46" t="s">
        <v>18</v>
      </c>
      <c r="D4352" s="46" t="s">
        <v>19</v>
      </c>
      <c r="E4352" s="54">
        <v>977400</v>
      </c>
      <c r="F4352" s="46">
        <v>0</v>
      </c>
      <c r="G4352" s="54">
        <v>297400</v>
      </c>
      <c r="H4352" s="46" t="s">
        <v>20</v>
      </c>
      <c r="I4352" s="46"/>
      <c r="J4352" s="46">
        <v>2022</v>
      </c>
      <c r="K4352" s="83" t="s">
        <v>17065</v>
      </c>
      <c r="L4352" s="84" t="s">
        <v>17066</v>
      </c>
      <c r="M4352" s="85" t="s">
        <v>17067</v>
      </c>
      <c r="N4352" s="54" t="s">
        <v>105</v>
      </c>
      <c r="O4352" s="54" t="str">
        <f>VLOOKUP(H4352,province!$B$2:$C$64,2,0)</f>
        <v xml:space="preserve">TP Hồ Chí Minh </v>
      </c>
      <c r="P4352" s="6" t="str">
        <f>IFERROR(VLOOKUP(K4352,'user relationships'!$H$2:$I$13559,2,0),"")</f>
        <v>Một ai đó</v>
      </c>
    </row>
    <row r="4353" spans="1:16">
      <c r="A4353" s="78" t="s">
        <v>17068</v>
      </c>
      <c r="B4353" s="46" t="s">
        <v>17069</v>
      </c>
      <c r="C4353" s="46" t="s">
        <v>18</v>
      </c>
      <c r="D4353" s="46" t="s">
        <v>133</v>
      </c>
      <c r="E4353" s="54">
        <v>270000</v>
      </c>
      <c r="F4353" s="46">
        <v>0</v>
      </c>
      <c r="G4353" s="54">
        <v>64000</v>
      </c>
      <c r="H4353" s="46" t="s">
        <v>20</v>
      </c>
      <c r="I4353" s="46"/>
      <c r="J4353" s="46">
        <v>2022</v>
      </c>
      <c r="K4353" s="83" t="s">
        <v>17070</v>
      </c>
      <c r="L4353" s="84" t="s">
        <v>17071</v>
      </c>
      <c r="M4353" s="85" t="s">
        <v>17072</v>
      </c>
      <c r="N4353" s="54" t="s">
        <v>105</v>
      </c>
      <c r="O4353" s="54" t="str">
        <f>VLOOKUP(H4353,province!$B$2:$C$64,2,0)</f>
        <v xml:space="preserve">TP Hồ Chí Minh </v>
      </c>
      <c r="P4353" s="6" t="str">
        <f>IFERROR(VLOOKUP(K4353,'user relationships'!$H$2:$I$13559,2,0),"")</f>
        <v>Một ai đó</v>
      </c>
    </row>
    <row r="4354" spans="1:16">
      <c r="A4354" s="78" t="s">
        <v>17073</v>
      </c>
      <c r="B4354" s="46" t="s">
        <v>7748</v>
      </c>
      <c r="C4354" s="46" t="s">
        <v>18</v>
      </c>
      <c r="D4354" s="46" t="s">
        <v>19</v>
      </c>
      <c r="E4354" s="54">
        <v>1279800</v>
      </c>
      <c r="F4354" s="46">
        <v>0</v>
      </c>
      <c r="G4354" s="54">
        <v>324800</v>
      </c>
      <c r="H4354" s="46" t="s">
        <v>1210</v>
      </c>
      <c r="I4354" s="46"/>
      <c r="J4354" s="46">
        <v>2022</v>
      </c>
      <c r="K4354" s="83" t="s">
        <v>7749</v>
      </c>
      <c r="L4354" s="84" t="s">
        <v>17074</v>
      </c>
      <c r="M4354" s="85" t="s">
        <v>17075</v>
      </c>
      <c r="N4354" s="54" t="s">
        <v>105</v>
      </c>
      <c r="O4354" s="54" t="str">
        <f>VLOOKUP(H4354,province!$B$2:$C$64,2,0)</f>
        <v xml:space="preserve">Hà Nội </v>
      </c>
      <c r="P4354" s="6" t="str">
        <f>IFERROR(VLOOKUP(K4354,'user relationships'!$H$2:$I$13559,2,0),"")</f>
        <v>Một ai đó</v>
      </c>
    </row>
    <row r="4355" spans="1:16">
      <c r="A4355" s="78" t="s">
        <v>17076</v>
      </c>
      <c r="B4355" s="79" t="s">
        <v>17077</v>
      </c>
      <c r="C4355" s="46" t="s">
        <v>18</v>
      </c>
      <c r="D4355" s="46" t="s">
        <v>19</v>
      </c>
      <c r="E4355" s="54">
        <v>1004400</v>
      </c>
      <c r="F4355" s="46">
        <v>0</v>
      </c>
      <c r="G4355" s="54">
        <v>254400</v>
      </c>
      <c r="H4355" s="46" t="s">
        <v>20</v>
      </c>
      <c r="I4355" s="46"/>
      <c r="J4355" s="46">
        <v>2022</v>
      </c>
      <c r="K4355" s="83" t="s">
        <v>17078</v>
      </c>
      <c r="L4355" s="84" t="s">
        <v>17074</v>
      </c>
      <c r="M4355" s="85" t="s">
        <v>17079</v>
      </c>
      <c r="N4355" s="54" t="s">
        <v>105</v>
      </c>
      <c r="O4355" s="54" t="str">
        <f>VLOOKUP(H4355,province!$B$2:$C$64,2,0)</f>
        <v xml:space="preserve">TP Hồ Chí Minh </v>
      </c>
      <c r="P4355" s="6" t="str">
        <f>IFERROR(VLOOKUP(K4355,'user relationships'!$H$2:$I$13559,2,0),"")</f>
        <v>Một ai đó</v>
      </c>
    </row>
    <row r="4356" spans="1:16">
      <c r="A4356" s="78" t="s">
        <v>17080</v>
      </c>
      <c r="B4356" s="46" t="s">
        <v>3255</v>
      </c>
      <c r="C4356" s="46" t="s">
        <v>18</v>
      </c>
      <c r="D4356" s="46" t="s">
        <v>19</v>
      </c>
      <c r="E4356" s="54">
        <v>255000</v>
      </c>
      <c r="F4356" s="46">
        <v>0</v>
      </c>
      <c r="G4356" s="54">
        <v>40000</v>
      </c>
      <c r="H4356" s="46" t="s">
        <v>20</v>
      </c>
      <c r="I4356" s="46"/>
      <c r="J4356" s="46">
        <v>2022</v>
      </c>
      <c r="K4356" s="83">
        <v>16</v>
      </c>
      <c r="L4356" s="84" t="s">
        <v>17081</v>
      </c>
      <c r="M4356" s="85" t="s">
        <v>17082</v>
      </c>
      <c r="N4356" s="54" t="s">
        <v>105</v>
      </c>
      <c r="O4356" s="54" t="str">
        <f>VLOOKUP(H4356,province!$B$2:$C$64,2,0)</f>
        <v xml:space="preserve">TP Hồ Chí Minh </v>
      </c>
      <c r="P4356" s="6" t="str">
        <f>IFERROR(VLOOKUP(K4356,'user relationships'!$H$2:$I$13559,2,0),"")</f>
        <v/>
      </c>
    </row>
    <row r="4357" spans="1:16">
      <c r="A4357" s="78" t="s">
        <v>17083</v>
      </c>
      <c r="B4357" s="46" t="s">
        <v>17084</v>
      </c>
      <c r="C4357" s="46" t="s">
        <v>11088</v>
      </c>
      <c r="D4357" s="46" t="s">
        <v>19</v>
      </c>
      <c r="E4357" s="54">
        <v>1177200</v>
      </c>
      <c r="F4357" s="46">
        <v>0</v>
      </c>
      <c r="G4357" s="54">
        <v>72000</v>
      </c>
      <c r="H4357" s="46" t="s">
        <v>20</v>
      </c>
      <c r="I4357" s="46"/>
      <c r="J4357" s="46">
        <v>2022</v>
      </c>
      <c r="K4357" s="83"/>
      <c r="L4357" s="84" t="s">
        <v>17085</v>
      </c>
      <c r="M4357" s="85" t="s">
        <v>17086</v>
      </c>
      <c r="N4357" s="54" t="s">
        <v>105</v>
      </c>
      <c r="O4357" s="54" t="str">
        <f>VLOOKUP(H4357,province!$B$2:$C$64,2,0)</f>
        <v xml:space="preserve">TP Hồ Chí Minh </v>
      </c>
      <c r="P4357" s="6" t="str">
        <f>IFERROR(VLOOKUP(K4357,'user relationships'!$H$2:$I$13559,2,0),"")</f>
        <v/>
      </c>
    </row>
    <row r="4358" spans="1:16">
      <c r="A4358" s="78" t="s">
        <v>17087</v>
      </c>
      <c r="B4358" s="46" t="s">
        <v>17084</v>
      </c>
      <c r="C4358" s="46" t="s">
        <v>11088</v>
      </c>
      <c r="D4358" s="46" t="s">
        <v>19</v>
      </c>
      <c r="E4358" s="54">
        <v>540000</v>
      </c>
      <c r="F4358" s="46">
        <v>0</v>
      </c>
      <c r="G4358" s="54">
        <v>86000</v>
      </c>
      <c r="H4358" s="46" t="s">
        <v>20</v>
      </c>
      <c r="I4358" s="46"/>
      <c r="J4358" s="46">
        <v>2022</v>
      </c>
      <c r="K4358" s="83" t="s">
        <v>17088</v>
      </c>
      <c r="L4358" s="84" t="s">
        <v>17085</v>
      </c>
      <c r="M4358" s="85" t="s">
        <v>17089</v>
      </c>
      <c r="N4358" s="54" t="s">
        <v>105</v>
      </c>
      <c r="O4358" s="54" t="str">
        <f>VLOOKUP(H4358,province!$B$2:$C$64,2,0)</f>
        <v xml:space="preserve">TP Hồ Chí Minh </v>
      </c>
      <c r="P4358" s="6" t="str">
        <f>IFERROR(VLOOKUP(K4358,'user relationships'!$H$2:$I$13559,2,0),"")</f>
        <v>Một ai đó</v>
      </c>
    </row>
    <row r="4359" spans="1:16">
      <c r="A4359" s="78" t="s">
        <v>17090</v>
      </c>
      <c r="B4359" s="46" t="s">
        <v>17084</v>
      </c>
      <c r="C4359" s="46" t="s">
        <v>18</v>
      </c>
      <c r="D4359" s="46" t="s">
        <v>51</v>
      </c>
      <c r="E4359" s="54">
        <v>637200</v>
      </c>
      <c r="F4359" s="46">
        <v>0</v>
      </c>
      <c r="G4359" s="54">
        <v>153200</v>
      </c>
      <c r="H4359" s="46" t="s">
        <v>20</v>
      </c>
      <c r="I4359" s="46"/>
      <c r="J4359" s="46">
        <v>2022</v>
      </c>
      <c r="K4359" s="83"/>
      <c r="L4359" s="84" t="s">
        <v>17085</v>
      </c>
      <c r="M4359" s="85" t="s">
        <v>17089</v>
      </c>
      <c r="N4359" s="54" t="s">
        <v>105</v>
      </c>
      <c r="O4359" s="54" t="str">
        <f>VLOOKUP(H4359,province!$B$2:$C$64,2,0)</f>
        <v xml:space="preserve">TP Hồ Chí Minh </v>
      </c>
      <c r="P4359" s="6" t="str">
        <f>IFERROR(VLOOKUP(K4359,'user relationships'!$H$2:$I$13559,2,0),"")</f>
        <v/>
      </c>
    </row>
    <row r="4360" spans="1:16">
      <c r="A4360" s="78" t="s">
        <v>17091</v>
      </c>
      <c r="B4360" s="46" t="s">
        <v>17092</v>
      </c>
      <c r="C4360" s="46" t="s">
        <v>18</v>
      </c>
      <c r="D4360" s="46" t="s">
        <v>75</v>
      </c>
      <c r="E4360" s="54">
        <v>1436400</v>
      </c>
      <c r="F4360" s="46">
        <v>0</v>
      </c>
      <c r="G4360" s="54">
        <v>366400</v>
      </c>
      <c r="H4360" s="46" t="s">
        <v>20</v>
      </c>
      <c r="I4360" s="46"/>
      <c r="J4360" s="46">
        <v>2022</v>
      </c>
      <c r="K4360" s="83" t="s">
        <v>17093</v>
      </c>
      <c r="L4360" s="84" t="s">
        <v>17094</v>
      </c>
      <c r="M4360" s="85" t="s">
        <v>17095</v>
      </c>
      <c r="N4360" s="54" t="s">
        <v>105</v>
      </c>
      <c r="O4360" s="54" t="str">
        <f>VLOOKUP(H4360,province!$B$2:$C$64,2,0)</f>
        <v xml:space="preserve">TP Hồ Chí Minh </v>
      </c>
      <c r="P4360" s="6" t="str">
        <f>IFERROR(VLOOKUP(K4360,'user relationships'!$H$2:$I$13559,2,0),"")</f>
        <v>Một ai đó</v>
      </c>
    </row>
    <row r="4361" spans="1:16">
      <c r="A4361" s="78" t="s">
        <v>17096</v>
      </c>
      <c r="B4361" s="46" t="s">
        <v>17097</v>
      </c>
      <c r="C4361" s="46" t="s">
        <v>10343</v>
      </c>
      <c r="D4361" s="46" t="s">
        <v>133</v>
      </c>
      <c r="E4361" s="54">
        <v>561600</v>
      </c>
      <c r="F4361" s="46">
        <v>0</v>
      </c>
      <c r="G4361" s="54">
        <v>135600</v>
      </c>
      <c r="H4361" s="46" t="s">
        <v>20</v>
      </c>
      <c r="I4361" s="46"/>
      <c r="J4361" s="46">
        <v>2022</v>
      </c>
      <c r="K4361" s="83" t="s">
        <v>17098</v>
      </c>
      <c r="L4361" s="84" t="s">
        <v>17099</v>
      </c>
      <c r="M4361" s="85" t="s">
        <v>17100</v>
      </c>
      <c r="N4361" s="54" t="s">
        <v>105</v>
      </c>
      <c r="O4361" s="54" t="str">
        <f>VLOOKUP(H4361,province!$B$2:$C$64,2,0)</f>
        <v xml:space="preserve">TP Hồ Chí Minh </v>
      </c>
      <c r="P4361" s="6" t="str">
        <f>IFERROR(VLOOKUP(K4361,'user relationships'!$H$2:$I$13559,2,0),"")</f>
        <v>Một ai đó</v>
      </c>
    </row>
    <row r="4362" spans="1:16">
      <c r="A4362" s="78" t="s">
        <v>17101</v>
      </c>
      <c r="B4362" s="79" t="s">
        <v>3965</v>
      </c>
      <c r="C4362" s="46" t="s">
        <v>18</v>
      </c>
      <c r="D4362" s="46" t="s">
        <v>75</v>
      </c>
      <c r="E4362" s="54">
        <v>1371600</v>
      </c>
      <c r="F4362" s="46">
        <v>0</v>
      </c>
      <c r="G4362" s="54">
        <v>345600</v>
      </c>
      <c r="H4362" s="46" t="s">
        <v>2497</v>
      </c>
      <c r="I4362" s="46"/>
      <c r="J4362" s="46">
        <v>2022</v>
      </c>
      <c r="K4362" s="83" t="s">
        <v>17102</v>
      </c>
      <c r="L4362" s="84" t="s">
        <v>17103</v>
      </c>
      <c r="M4362" s="85" t="s">
        <v>17104</v>
      </c>
      <c r="N4362" s="54" t="s">
        <v>105</v>
      </c>
      <c r="O4362" s="54" t="str">
        <f>VLOOKUP(H4362,province!$B$2:$C$64,2,0)</f>
        <v xml:space="preserve">Ninh Bình </v>
      </c>
      <c r="P4362" s="6" t="str">
        <f>IFERROR(VLOOKUP(K4362,'user relationships'!$H$2:$I$13559,2,0),"")</f>
        <v>Một ai đó</v>
      </c>
    </row>
    <row r="4363" spans="1:16">
      <c r="A4363" s="78" t="s">
        <v>17105</v>
      </c>
      <c r="B4363" s="46" t="s">
        <v>7494</v>
      </c>
      <c r="C4363" s="46" t="s">
        <v>18</v>
      </c>
      <c r="D4363" s="46" t="s">
        <v>19</v>
      </c>
      <c r="E4363" s="54">
        <v>745200</v>
      </c>
      <c r="F4363" s="46">
        <v>0</v>
      </c>
      <c r="G4363" s="54">
        <v>185200</v>
      </c>
      <c r="H4363" s="46" t="s">
        <v>20</v>
      </c>
      <c r="I4363" s="46"/>
      <c r="J4363" s="46">
        <v>2022</v>
      </c>
      <c r="K4363" s="83" t="s">
        <v>7803</v>
      </c>
      <c r="L4363" s="84" t="s">
        <v>17106</v>
      </c>
      <c r="M4363" s="85" t="s">
        <v>17107</v>
      </c>
      <c r="N4363" s="54" t="s">
        <v>105</v>
      </c>
      <c r="O4363" s="54" t="str">
        <f>VLOOKUP(H4363,province!$B$2:$C$64,2,0)</f>
        <v xml:space="preserve">TP Hồ Chí Minh </v>
      </c>
      <c r="P4363" s="6" t="str">
        <f>IFERROR(VLOOKUP(K4363,'user relationships'!$H$2:$I$13559,2,0),"")</f>
        <v>Một ai đó</v>
      </c>
    </row>
    <row r="4364" spans="1:16">
      <c r="A4364" s="78" t="s">
        <v>17108</v>
      </c>
      <c r="B4364" s="46" t="s">
        <v>17109</v>
      </c>
      <c r="C4364" s="46" t="s">
        <v>10343</v>
      </c>
      <c r="D4364" s="46" t="s">
        <v>19</v>
      </c>
      <c r="E4364" s="54">
        <v>1625400</v>
      </c>
      <c r="F4364" s="46">
        <v>0</v>
      </c>
      <c r="G4364" s="54">
        <v>72000</v>
      </c>
      <c r="H4364" s="46" t="s">
        <v>20</v>
      </c>
      <c r="I4364" s="46"/>
      <c r="J4364" s="46">
        <v>2022</v>
      </c>
      <c r="K4364" s="83"/>
      <c r="L4364" s="84" t="s">
        <v>17110</v>
      </c>
      <c r="M4364" s="85" t="s">
        <v>17111</v>
      </c>
      <c r="N4364" s="54" t="s">
        <v>105</v>
      </c>
      <c r="O4364" s="54" t="str">
        <f>VLOOKUP(H4364,province!$B$2:$C$64,2,0)</f>
        <v xml:space="preserve">TP Hồ Chí Minh </v>
      </c>
      <c r="P4364" s="6" t="str">
        <f>IFERROR(VLOOKUP(K4364,'user relationships'!$H$2:$I$13559,2,0),"")</f>
        <v/>
      </c>
    </row>
    <row r="4365" spans="1:16">
      <c r="A4365" s="78" t="s">
        <v>17112</v>
      </c>
      <c r="B4365" s="46" t="s">
        <v>17109</v>
      </c>
      <c r="C4365" s="46" t="s">
        <v>10343</v>
      </c>
      <c r="D4365" s="46" t="s">
        <v>19</v>
      </c>
      <c r="E4365" s="54">
        <v>599400</v>
      </c>
      <c r="F4365" s="46">
        <v>0</v>
      </c>
      <c r="G4365" s="54">
        <v>146400</v>
      </c>
      <c r="H4365" s="46" t="s">
        <v>20</v>
      </c>
      <c r="I4365" s="46"/>
      <c r="J4365" s="46">
        <v>2022</v>
      </c>
      <c r="K4365" s="83" t="s">
        <v>17113</v>
      </c>
      <c r="L4365" s="84" t="s">
        <v>17110</v>
      </c>
      <c r="M4365" s="85" t="s">
        <v>17114</v>
      </c>
      <c r="N4365" s="54" t="s">
        <v>105</v>
      </c>
      <c r="O4365" s="54" t="str">
        <f>VLOOKUP(H4365,province!$B$2:$C$64,2,0)</f>
        <v xml:space="preserve">TP Hồ Chí Minh </v>
      </c>
      <c r="P4365" s="6" t="str">
        <f>IFERROR(VLOOKUP(K4365,'user relationships'!$H$2:$I$13559,2,0),"")</f>
        <v>Một ai đó</v>
      </c>
    </row>
    <row r="4366" spans="1:16">
      <c r="A4366" s="78" t="s">
        <v>17115</v>
      </c>
      <c r="B4366" s="46" t="s">
        <v>17109</v>
      </c>
      <c r="C4366" s="46" t="s">
        <v>18</v>
      </c>
      <c r="D4366" s="46" t="s">
        <v>75</v>
      </c>
      <c r="E4366" s="54">
        <v>1030000</v>
      </c>
      <c r="F4366" s="46">
        <v>0</v>
      </c>
      <c r="G4366" s="54">
        <v>238000</v>
      </c>
      <c r="H4366" s="46" t="s">
        <v>20</v>
      </c>
      <c r="I4366" s="46"/>
      <c r="J4366" s="46">
        <v>2022</v>
      </c>
      <c r="K4366" s="83" t="s">
        <v>17116</v>
      </c>
      <c r="L4366" s="84" t="s">
        <v>17110</v>
      </c>
      <c r="M4366" s="85" t="s">
        <v>17114</v>
      </c>
      <c r="N4366" s="54" t="s">
        <v>105</v>
      </c>
      <c r="O4366" s="54" t="str">
        <f>VLOOKUP(H4366,province!$B$2:$C$64,2,0)</f>
        <v xml:space="preserve">TP Hồ Chí Minh </v>
      </c>
      <c r="P4366" s="6" t="str">
        <f>IFERROR(VLOOKUP(K4366,'user relationships'!$H$2:$I$13559,2,0),"")</f>
        <v>Một ai đó</v>
      </c>
    </row>
    <row r="4367" spans="1:16">
      <c r="A4367" s="78" t="s">
        <v>17117</v>
      </c>
      <c r="B4367" s="46" t="s">
        <v>17118</v>
      </c>
      <c r="C4367" s="46" t="s">
        <v>18</v>
      </c>
      <c r="D4367" s="46" t="s">
        <v>1246</v>
      </c>
      <c r="E4367" s="54">
        <v>756000</v>
      </c>
      <c r="F4367" s="46">
        <v>0</v>
      </c>
      <c r="G4367" s="54">
        <v>186000</v>
      </c>
      <c r="H4367" s="46" t="s">
        <v>3261</v>
      </c>
      <c r="I4367" s="46"/>
      <c r="J4367" s="46">
        <v>2022</v>
      </c>
      <c r="K4367" s="83" t="s">
        <v>17119</v>
      </c>
      <c r="L4367" s="84" t="s">
        <v>17110</v>
      </c>
      <c r="M4367" s="85" t="s">
        <v>17120</v>
      </c>
      <c r="N4367" s="54" t="s">
        <v>105</v>
      </c>
      <c r="O4367" s="54" t="str">
        <f>VLOOKUP(H4367,province!$B$2:$C$64,2,0)</f>
        <v>Gia Lai</v>
      </c>
      <c r="P4367" s="6" t="str">
        <f>IFERROR(VLOOKUP(K4367,'user relationships'!$H$2:$I$13559,2,0),"")</f>
        <v>Một ai đó</v>
      </c>
    </row>
    <row r="4368" spans="1:16">
      <c r="A4368" s="78" t="s">
        <v>17121</v>
      </c>
      <c r="B4368" s="46" t="s">
        <v>17122</v>
      </c>
      <c r="C4368" s="46" t="s">
        <v>11088</v>
      </c>
      <c r="D4368" s="46" t="s">
        <v>19</v>
      </c>
      <c r="E4368" s="54">
        <v>226800</v>
      </c>
      <c r="F4368" s="46">
        <v>0</v>
      </c>
      <c r="G4368" s="54">
        <v>35800</v>
      </c>
      <c r="H4368" s="46" t="s">
        <v>20</v>
      </c>
      <c r="I4368" s="46"/>
      <c r="J4368" s="46">
        <v>2022</v>
      </c>
      <c r="K4368" s="83" t="s">
        <v>17123</v>
      </c>
      <c r="L4368" s="84" t="s">
        <v>17106</v>
      </c>
      <c r="M4368" s="85" t="s">
        <v>17124</v>
      </c>
      <c r="N4368" s="54" t="s">
        <v>105</v>
      </c>
      <c r="O4368" s="54" t="str">
        <f>VLOOKUP(H4368,province!$B$2:$C$64,2,0)</f>
        <v xml:space="preserve">TP Hồ Chí Minh </v>
      </c>
      <c r="P4368" s="6" t="str">
        <f>IFERROR(VLOOKUP(K4368,'user relationships'!$H$2:$I$13559,2,0),"")</f>
        <v>Một ai đó</v>
      </c>
    </row>
    <row r="4369" spans="1:16">
      <c r="A4369" s="78" t="s">
        <v>17125</v>
      </c>
      <c r="B4369" s="46" t="s">
        <v>17126</v>
      </c>
      <c r="C4369" s="46" t="s">
        <v>10343</v>
      </c>
      <c r="D4369" s="46" t="s">
        <v>60</v>
      </c>
      <c r="E4369" s="54">
        <v>220000</v>
      </c>
      <c r="F4369" s="46">
        <v>0</v>
      </c>
      <c r="G4369" s="54">
        <v>36000</v>
      </c>
      <c r="H4369" s="46" t="s">
        <v>20</v>
      </c>
      <c r="I4369" s="46"/>
      <c r="J4369" s="46">
        <v>2022</v>
      </c>
      <c r="K4369" s="83" t="s">
        <v>16423</v>
      </c>
      <c r="L4369" s="84" t="s">
        <v>17127</v>
      </c>
      <c r="M4369" s="85" t="s">
        <v>17128</v>
      </c>
      <c r="N4369" s="54" t="s">
        <v>105</v>
      </c>
      <c r="O4369" s="54" t="str">
        <f>VLOOKUP(H4369,province!$B$2:$C$64,2,0)</f>
        <v xml:space="preserve">TP Hồ Chí Minh </v>
      </c>
      <c r="P4369" s="6" t="str">
        <f>IFERROR(VLOOKUP(K4369,'user relationships'!$H$2:$I$13559,2,0),"")</f>
        <v/>
      </c>
    </row>
    <row r="4370" spans="1:16">
      <c r="A4370" s="78" t="s">
        <v>17129</v>
      </c>
      <c r="B4370" s="46" t="s">
        <v>17130</v>
      </c>
      <c r="C4370" s="46" t="s">
        <v>18</v>
      </c>
      <c r="D4370" s="46" t="s">
        <v>19</v>
      </c>
      <c r="E4370" s="54">
        <v>766800</v>
      </c>
      <c r="F4370" s="46">
        <v>0</v>
      </c>
      <c r="G4370" s="54">
        <v>192800</v>
      </c>
      <c r="H4370" s="46" t="s">
        <v>20</v>
      </c>
      <c r="I4370" s="46"/>
      <c r="J4370" s="46">
        <v>2022</v>
      </c>
      <c r="K4370" s="83"/>
      <c r="L4370" s="84" t="s">
        <v>17131</v>
      </c>
      <c r="M4370" s="85" t="s">
        <v>17132</v>
      </c>
      <c r="N4370" s="54" t="s">
        <v>2367</v>
      </c>
      <c r="O4370" s="54" t="str">
        <f>VLOOKUP(H4370,province!$B$2:$C$64,2,0)</f>
        <v xml:space="preserve">TP Hồ Chí Minh </v>
      </c>
      <c r="P4370" s="6" t="str">
        <f>IFERROR(VLOOKUP(K4370,'user relationships'!$H$2:$I$13559,2,0),"")</f>
        <v/>
      </c>
    </row>
    <row r="4371" spans="1:16">
      <c r="A4371" s="78" t="s">
        <v>17133</v>
      </c>
      <c r="B4371" s="46" t="s">
        <v>17134</v>
      </c>
      <c r="C4371" s="46" t="s">
        <v>18</v>
      </c>
      <c r="D4371" s="46" t="s">
        <v>19</v>
      </c>
      <c r="E4371" s="54">
        <v>656640</v>
      </c>
      <c r="F4371" s="46">
        <v>0</v>
      </c>
      <c r="G4371" s="54">
        <v>192640</v>
      </c>
      <c r="H4371" s="46" t="s">
        <v>20</v>
      </c>
      <c r="I4371" s="46"/>
      <c r="J4371" s="46">
        <v>2022</v>
      </c>
      <c r="K4371" s="83" t="s">
        <v>17135</v>
      </c>
      <c r="L4371" s="84" t="s">
        <v>17136</v>
      </c>
      <c r="M4371" s="85" t="s">
        <v>17137</v>
      </c>
      <c r="N4371" s="54" t="s">
        <v>2367</v>
      </c>
      <c r="O4371" s="54" t="str">
        <f>VLOOKUP(H4371,province!$B$2:$C$64,2,0)</f>
        <v xml:space="preserve">TP Hồ Chí Minh </v>
      </c>
      <c r="P4371" s="6" t="str">
        <f>IFERROR(VLOOKUP(K4371,'user relationships'!$H$2:$I$13559,2,0),"")</f>
        <v>Một ai đó</v>
      </c>
    </row>
    <row r="4372" spans="1:16">
      <c r="A4372" s="86" t="s">
        <v>17138</v>
      </c>
      <c r="B4372" s="46" t="s">
        <v>16301</v>
      </c>
      <c r="C4372" s="46" t="s">
        <v>10247</v>
      </c>
      <c r="D4372" s="46" t="s">
        <v>19</v>
      </c>
      <c r="E4372" s="54">
        <v>461600</v>
      </c>
      <c r="F4372" s="46">
        <v>0</v>
      </c>
      <c r="G4372" s="54">
        <v>103600</v>
      </c>
      <c r="H4372" s="46" t="s">
        <v>20</v>
      </c>
      <c r="I4372" s="46"/>
      <c r="J4372" s="46">
        <v>2022</v>
      </c>
      <c r="K4372" s="88" t="s">
        <v>17139</v>
      </c>
      <c r="L4372" s="84" t="s">
        <v>17140</v>
      </c>
      <c r="M4372" s="85" t="s">
        <v>17141</v>
      </c>
      <c r="N4372" s="54" t="s">
        <v>2367</v>
      </c>
      <c r="O4372" s="54" t="str">
        <f>VLOOKUP(H4372,province!$B$2:$C$64,2,0)</f>
        <v xml:space="preserve">TP Hồ Chí Minh </v>
      </c>
      <c r="P4372" s="6" t="str">
        <f>IFERROR(VLOOKUP(K4372,'user relationships'!$H$2:$I$13559,2,0),"")</f>
        <v>Một ai đó</v>
      </c>
    </row>
    <row r="4373" spans="1:16">
      <c r="A4373" s="78" t="s">
        <v>17142</v>
      </c>
      <c r="B4373" s="46" t="s">
        <v>16956</v>
      </c>
      <c r="C4373" s="46" t="s">
        <v>18</v>
      </c>
      <c r="D4373" s="46" t="s">
        <v>133</v>
      </c>
      <c r="E4373" s="54">
        <v>507600</v>
      </c>
      <c r="F4373" s="46">
        <v>0</v>
      </c>
      <c r="G4373" s="54">
        <v>117600</v>
      </c>
      <c r="H4373" s="46" t="s">
        <v>20</v>
      </c>
      <c r="I4373" s="46"/>
      <c r="J4373" s="46">
        <v>2022</v>
      </c>
      <c r="K4373" s="83" t="s">
        <v>17143</v>
      </c>
      <c r="L4373" s="84" t="s">
        <v>17144</v>
      </c>
      <c r="M4373" s="85" t="s">
        <v>17145</v>
      </c>
      <c r="N4373" s="54" t="s">
        <v>2367</v>
      </c>
      <c r="O4373" s="54" t="str">
        <f>VLOOKUP(H4373,province!$B$2:$C$64,2,0)</f>
        <v xml:space="preserve">TP Hồ Chí Minh </v>
      </c>
      <c r="P4373" s="6" t="str">
        <f>IFERROR(VLOOKUP(K4373,'user relationships'!$H$2:$I$13559,2,0),"")</f>
        <v>Một ai đó</v>
      </c>
    </row>
    <row r="4374" spans="1:16">
      <c r="A4374" s="78" t="s">
        <v>17146</v>
      </c>
      <c r="B4374" s="46" t="s">
        <v>6661</v>
      </c>
      <c r="C4374" s="46" t="s">
        <v>18</v>
      </c>
      <c r="D4374" s="46" t="s">
        <v>75</v>
      </c>
      <c r="E4374" s="54">
        <v>343440</v>
      </c>
      <c r="F4374" s="46">
        <v>0</v>
      </c>
      <c r="G4374" s="54">
        <v>73440</v>
      </c>
      <c r="H4374" s="46" t="s">
        <v>20</v>
      </c>
      <c r="I4374" s="46"/>
      <c r="J4374" s="46">
        <v>2022</v>
      </c>
      <c r="K4374" s="83" t="s">
        <v>17147</v>
      </c>
      <c r="L4374" s="84" t="s">
        <v>17148</v>
      </c>
      <c r="M4374" s="85" t="s">
        <v>17149</v>
      </c>
      <c r="N4374" s="54" t="s">
        <v>2367</v>
      </c>
      <c r="O4374" s="54" t="str">
        <f>VLOOKUP(H4374,province!$B$2:$C$64,2,0)</f>
        <v xml:space="preserve">TP Hồ Chí Minh </v>
      </c>
      <c r="P4374" s="6" t="str">
        <f>IFERROR(VLOOKUP(K4374,'user relationships'!$H$2:$I$13559,2,0),"")</f>
        <v>Một ai đó</v>
      </c>
    </row>
    <row r="4375" spans="1:16">
      <c r="A4375" s="78" t="s">
        <v>17150</v>
      </c>
      <c r="B4375" s="46" t="s">
        <v>17151</v>
      </c>
      <c r="C4375" s="46" t="s">
        <v>18</v>
      </c>
      <c r="D4375" s="46" t="s">
        <v>19</v>
      </c>
      <c r="E4375" s="54">
        <v>594000</v>
      </c>
      <c r="F4375" s="46">
        <v>0</v>
      </c>
      <c r="G4375" s="54">
        <v>144000</v>
      </c>
      <c r="H4375" s="46" t="s">
        <v>1341</v>
      </c>
      <c r="I4375" s="46"/>
      <c r="J4375" s="46">
        <v>2022</v>
      </c>
      <c r="K4375" s="83" t="s">
        <v>17152</v>
      </c>
      <c r="L4375" s="84" t="s">
        <v>17153</v>
      </c>
      <c r="M4375" s="85" t="s">
        <v>17154</v>
      </c>
      <c r="N4375" s="54" t="s">
        <v>2367</v>
      </c>
      <c r="O4375" s="54" t="str">
        <f>VLOOKUP(H4375,province!$B$2:$C$64,2,0)</f>
        <v>Bình Định</v>
      </c>
      <c r="P4375" s="6" t="str">
        <f>IFERROR(VLOOKUP(K4375,'user relationships'!$H$2:$I$13559,2,0),"")</f>
        <v>Một ai đó</v>
      </c>
    </row>
    <row r="4376" spans="1:16">
      <c r="A4376" s="78" t="s">
        <v>17155</v>
      </c>
      <c r="B4376" s="46" t="s">
        <v>15723</v>
      </c>
      <c r="C4376" s="46" t="s">
        <v>18</v>
      </c>
      <c r="D4376" s="46" t="s">
        <v>19</v>
      </c>
      <c r="E4376" s="54">
        <v>740000</v>
      </c>
      <c r="F4376" s="46">
        <v>0</v>
      </c>
      <c r="G4376" s="54">
        <v>140000</v>
      </c>
      <c r="H4376" s="46" t="s">
        <v>20</v>
      </c>
      <c r="I4376" s="46"/>
      <c r="J4376" s="46">
        <v>2022</v>
      </c>
      <c r="K4376" s="83" t="s">
        <v>16356</v>
      </c>
      <c r="L4376" s="84" t="s">
        <v>17156</v>
      </c>
      <c r="M4376" s="85" t="s">
        <v>17157</v>
      </c>
      <c r="N4376" s="54" t="s">
        <v>2367</v>
      </c>
      <c r="O4376" s="54" t="str">
        <f>VLOOKUP(H4376,province!$B$2:$C$64,2,0)</f>
        <v xml:space="preserve">TP Hồ Chí Minh </v>
      </c>
      <c r="P4376" s="6" t="str">
        <f>IFERROR(VLOOKUP(K4376,'user relationships'!$H$2:$I$13559,2,0),"")</f>
        <v/>
      </c>
    </row>
    <row r="4377" spans="1:16">
      <c r="A4377" s="78" t="s">
        <v>17158</v>
      </c>
      <c r="B4377" s="46" t="s">
        <v>17159</v>
      </c>
      <c r="C4377" s="46" t="s">
        <v>18</v>
      </c>
      <c r="D4377" s="46" t="s">
        <v>133</v>
      </c>
      <c r="E4377" s="54">
        <v>934200</v>
      </c>
      <c r="F4377" s="46">
        <v>0</v>
      </c>
      <c r="G4377" s="54">
        <v>229200</v>
      </c>
      <c r="H4377" s="46" t="s">
        <v>20</v>
      </c>
      <c r="I4377" s="46"/>
      <c r="J4377" s="46">
        <v>2022</v>
      </c>
      <c r="K4377" s="83" t="s">
        <v>17160</v>
      </c>
      <c r="L4377" s="84" t="s">
        <v>17161</v>
      </c>
      <c r="M4377" s="85" t="s">
        <v>17162</v>
      </c>
      <c r="N4377" s="54" t="s">
        <v>2367</v>
      </c>
      <c r="O4377" s="54" t="str">
        <f>VLOOKUP(H4377,province!$B$2:$C$64,2,0)</f>
        <v xml:space="preserve">TP Hồ Chí Minh </v>
      </c>
      <c r="P4377" s="6" t="str">
        <f>IFERROR(VLOOKUP(K4377,'user relationships'!$H$2:$I$13559,2,0),"")</f>
        <v>Một ai đó</v>
      </c>
    </row>
    <row r="4378" spans="1:16">
      <c r="A4378" s="78" t="s">
        <v>17163</v>
      </c>
      <c r="B4378" s="46" t="s">
        <v>16301</v>
      </c>
      <c r="C4378" s="46" t="s">
        <v>10247</v>
      </c>
      <c r="D4378" s="46" t="s">
        <v>19</v>
      </c>
      <c r="E4378" s="54">
        <v>299000</v>
      </c>
      <c r="F4378" s="46">
        <v>0</v>
      </c>
      <c r="G4378" s="54">
        <v>51800</v>
      </c>
      <c r="H4378" s="46" t="s">
        <v>20</v>
      </c>
      <c r="I4378" s="46"/>
      <c r="J4378" s="46">
        <v>2022</v>
      </c>
      <c r="K4378" s="83" t="s">
        <v>16415</v>
      </c>
      <c r="L4378" s="84" t="s">
        <v>17164</v>
      </c>
      <c r="M4378" s="85" t="s">
        <v>17165</v>
      </c>
      <c r="N4378" s="54" t="s">
        <v>2367</v>
      </c>
      <c r="O4378" s="54" t="str">
        <f>VLOOKUP(H4378,province!$B$2:$C$64,2,0)</f>
        <v xml:space="preserve">TP Hồ Chí Minh </v>
      </c>
      <c r="P4378" s="6" t="str">
        <f>IFERROR(VLOOKUP(K4378,'user relationships'!$H$2:$I$13559,2,0),"")</f>
        <v/>
      </c>
    </row>
    <row r="4379" spans="1:16">
      <c r="A4379" s="78" t="s">
        <v>17166</v>
      </c>
      <c r="B4379" s="46" t="s">
        <v>4790</v>
      </c>
      <c r="C4379" s="46" t="s">
        <v>18</v>
      </c>
      <c r="D4379" s="46" t="s">
        <v>160</v>
      </c>
      <c r="E4379" s="54">
        <v>1037988</v>
      </c>
      <c r="F4379" s="46">
        <v>0</v>
      </c>
      <c r="G4379" s="54">
        <v>332188</v>
      </c>
      <c r="H4379" s="46" t="s">
        <v>20</v>
      </c>
      <c r="I4379" s="46"/>
      <c r="J4379" s="46">
        <v>2022</v>
      </c>
      <c r="K4379" s="83" t="s">
        <v>12694</v>
      </c>
      <c r="L4379" s="84" t="s">
        <v>17167</v>
      </c>
      <c r="M4379" s="85" t="s">
        <v>17168</v>
      </c>
      <c r="N4379" s="54" t="s">
        <v>2367</v>
      </c>
      <c r="O4379" s="54" t="str">
        <f>VLOOKUP(H4379,province!$B$2:$C$64,2,0)</f>
        <v xml:space="preserve">TP Hồ Chí Minh </v>
      </c>
      <c r="P4379" s="6" t="str">
        <f>IFERROR(VLOOKUP(K4379,'user relationships'!$H$2:$I$13559,2,0),"")</f>
        <v>Bạn gái</v>
      </c>
    </row>
    <row r="4380" spans="1:16">
      <c r="A4380" s="78" t="s">
        <v>17169</v>
      </c>
      <c r="B4380" s="46" t="s">
        <v>17170</v>
      </c>
      <c r="C4380" s="46" t="s">
        <v>11088</v>
      </c>
      <c r="D4380" s="46" t="s">
        <v>133</v>
      </c>
      <c r="E4380" s="54">
        <v>637200</v>
      </c>
      <c r="F4380" s="46">
        <v>0</v>
      </c>
      <c r="G4380" s="54">
        <v>102200</v>
      </c>
      <c r="H4380" s="46" t="s">
        <v>1531</v>
      </c>
      <c r="I4380" s="46"/>
      <c r="J4380" s="46">
        <v>2022</v>
      </c>
      <c r="K4380" s="83" t="s">
        <v>17171</v>
      </c>
      <c r="L4380" s="84" t="s">
        <v>17172</v>
      </c>
      <c r="M4380" s="85" t="s">
        <v>17173</v>
      </c>
      <c r="N4380" s="54" t="s">
        <v>2367</v>
      </c>
      <c r="O4380" s="54" t="str">
        <f>VLOOKUP(H4380,province!$B$2:$C$64,2,0)</f>
        <v xml:space="preserve">Bắc Giang </v>
      </c>
      <c r="P4380" s="6" t="str">
        <f>IFERROR(VLOOKUP(K4380,'user relationships'!$H$2:$I$13559,2,0),"")</f>
        <v>Một ai đó</v>
      </c>
    </row>
    <row r="4381" spans="1:16">
      <c r="A4381" s="78" t="s">
        <v>17174</v>
      </c>
      <c r="B4381" s="46" t="s">
        <v>7259</v>
      </c>
      <c r="C4381" s="46" t="s">
        <v>18</v>
      </c>
      <c r="D4381" s="46" t="s">
        <v>19</v>
      </c>
      <c r="E4381" s="54">
        <v>1312200</v>
      </c>
      <c r="F4381" s="46">
        <v>0</v>
      </c>
      <c r="G4381" s="54">
        <v>412200</v>
      </c>
      <c r="H4381" s="46" t="s">
        <v>20</v>
      </c>
      <c r="I4381" s="46"/>
      <c r="J4381" s="46">
        <v>2022</v>
      </c>
      <c r="K4381" s="83" t="s">
        <v>11167</v>
      </c>
      <c r="L4381" s="84" t="s">
        <v>17175</v>
      </c>
      <c r="M4381" s="85" t="s">
        <v>17176</v>
      </c>
      <c r="N4381" s="54" t="s">
        <v>2367</v>
      </c>
      <c r="O4381" s="54" t="str">
        <f>VLOOKUP(H4381,province!$B$2:$C$64,2,0)</f>
        <v xml:space="preserve">TP Hồ Chí Minh </v>
      </c>
      <c r="P4381" s="6" t="str">
        <f>IFERROR(VLOOKUP(K4381,'user relationships'!$H$2:$I$13559,2,0),"")</f>
        <v>Một ai đó</v>
      </c>
    </row>
    <row r="4382" spans="1:16">
      <c r="A4382" s="78" t="s">
        <v>17177</v>
      </c>
      <c r="B4382" s="46" t="s">
        <v>17178</v>
      </c>
      <c r="C4382" s="46" t="s">
        <v>18</v>
      </c>
      <c r="D4382" s="46" t="s">
        <v>19</v>
      </c>
      <c r="E4382" s="54">
        <v>537840</v>
      </c>
      <c r="F4382" s="46">
        <v>0</v>
      </c>
      <c r="G4382" s="54">
        <v>134440</v>
      </c>
      <c r="H4382" s="46" t="s">
        <v>20</v>
      </c>
      <c r="I4382" s="46"/>
      <c r="J4382" s="46">
        <v>2022</v>
      </c>
      <c r="K4382" s="83" t="s">
        <v>17179</v>
      </c>
      <c r="L4382" s="84" t="s">
        <v>17180</v>
      </c>
      <c r="M4382" s="85" t="s">
        <v>17181</v>
      </c>
      <c r="N4382" s="54" t="s">
        <v>2367</v>
      </c>
      <c r="O4382" s="54" t="str">
        <f>VLOOKUP(H4382,province!$B$2:$C$64,2,0)</f>
        <v xml:space="preserve">TP Hồ Chí Minh </v>
      </c>
      <c r="P4382" s="6" t="str">
        <f>IFERROR(VLOOKUP(K4382,'user relationships'!$H$2:$I$13559,2,0),"")</f>
        <v>Một ai đó</v>
      </c>
    </row>
    <row r="4383" spans="1:16">
      <c r="A4383" s="78" t="s">
        <v>17182</v>
      </c>
      <c r="B4383" s="46" t="s">
        <v>17183</v>
      </c>
      <c r="C4383" s="46" t="s">
        <v>18</v>
      </c>
      <c r="D4383" s="46" t="s">
        <v>19</v>
      </c>
      <c r="E4383" s="54">
        <v>767880</v>
      </c>
      <c r="F4383" s="46">
        <v>0</v>
      </c>
      <c r="G4383" s="54">
        <v>187080</v>
      </c>
      <c r="H4383" s="46" t="s">
        <v>20</v>
      </c>
      <c r="I4383" s="46"/>
      <c r="J4383" s="46">
        <v>2022</v>
      </c>
      <c r="K4383" s="83"/>
      <c r="L4383" s="84" t="s">
        <v>17184</v>
      </c>
      <c r="M4383" s="85" t="s">
        <v>17185</v>
      </c>
      <c r="N4383" s="54" t="s">
        <v>105</v>
      </c>
      <c r="O4383" s="54" t="str">
        <f>VLOOKUP(H4383,province!$B$2:$C$64,2,0)</f>
        <v xml:space="preserve">TP Hồ Chí Minh </v>
      </c>
      <c r="P4383" s="6" t="str">
        <f>IFERROR(VLOOKUP(K4383,'user relationships'!$H$2:$I$13559,2,0),"")</f>
        <v/>
      </c>
    </row>
    <row r="4384" spans="1:16">
      <c r="A4384" s="78" t="s">
        <v>17186</v>
      </c>
      <c r="B4384" s="46" t="s">
        <v>11194</v>
      </c>
      <c r="C4384" s="46" t="s">
        <v>18</v>
      </c>
      <c r="D4384" s="46" t="s">
        <v>19</v>
      </c>
      <c r="E4384" s="54">
        <v>1259064</v>
      </c>
      <c r="F4384" s="46">
        <v>0</v>
      </c>
      <c r="G4384" s="54">
        <v>326424</v>
      </c>
      <c r="H4384" s="46" t="s">
        <v>20</v>
      </c>
      <c r="I4384" s="46"/>
      <c r="J4384" s="46">
        <v>2022</v>
      </c>
      <c r="K4384" s="83" t="s">
        <v>11195</v>
      </c>
      <c r="L4384" s="84" t="s">
        <v>17187</v>
      </c>
      <c r="M4384" s="85" t="s">
        <v>17188</v>
      </c>
      <c r="N4384" s="54" t="s">
        <v>105</v>
      </c>
      <c r="O4384" s="54" t="str">
        <f>VLOOKUP(H4384,province!$B$2:$C$64,2,0)</f>
        <v xml:space="preserve">TP Hồ Chí Minh </v>
      </c>
      <c r="P4384" s="6" t="str">
        <f>IFERROR(VLOOKUP(K4384,'user relationships'!$H$2:$I$13559,2,0),"")</f>
        <v>Bạn gái</v>
      </c>
    </row>
    <row r="4385" spans="1:16">
      <c r="A4385" s="78" t="s">
        <v>17189</v>
      </c>
      <c r="B4385" s="46" t="s">
        <v>16636</v>
      </c>
      <c r="C4385" s="46" t="s">
        <v>18</v>
      </c>
      <c r="D4385" s="46" t="s">
        <v>133</v>
      </c>
      <c r="E4385" s="54">
        <v>599400</v>
      </c>
      <c r="F4385" s="46">
        <v>0</v>
      </c>
      <c r="G4385" s="54">
        <v>119400</v>
      </c>
      <c r="H4385" s="46" t="s">
        <v>20</v>
      </c>
      <c r="I4385" s="46"/>
      <c r="J4385" s="46">
        <v>2022</v>
      </c>
      <c r="K4385" s="83" t="s">
        <v>17190</v>
      </c>
      <c r="L4385" s="84" t="s">
        <v>17191</v>
      </c>
      <c r="M4385" s="85" t="s">
        <v>17192</v>
      </c>
      <c r="N4385" s="54" t="s">
        <v>105</v>
      </c>
      <c r="O4385" s="54" t="str">
        <f>VLOOKUP(H4385,province!$B$2:$C$64,2,0)</f>
        <v xml:space="preserve">TP Hồ Chí Minh </v>
      </c>
      <c r="P4385" s="6" t="str">
        <f>IFERROR(VLOOKUP(K4385,'user relationships'!$H$2:$I$13559,2,0),"")</f>
        <v>Một ai đó</v>
      </c>
    </row>
    <row r="4386" spans="1:16">
      <c r="A4386" s="78" t="s">
        <v>17193</v>
      </c>
      <c r="B4386" s="46" t="s">
        <v>16383</v>
      </c>
      <c r="C4386" s="46" t="s">
        <v>18</v>
      </c>
      <c r="D4386" s="46" t="s">
        <v>19</v>
      </c>
      <c r="E4386" s="54">
        <v>561924</v>
      </c>
      <c r="F4386" s="46">
        <v>0</v>
      </c>
      <c r="G4386" s="54">
        <v>158524</v>
      </c>
      <c r="H4386" s="46" t="s">
        <v>20</v>
      </c>
      <c r="I4386" s="46"/>
      <c r="J4386" s="46">
        <v>2022</v>
      </c>
      <c r="K4386" s="83" t="s">
        <v>16384</v>
      </c>
      <c r="L4386" s="84" t="s">
        <v>17194</v>
      </c>
      <c r="M4386" s="85" t="s">
        <v>17195</v>
      </c>
      <c r="N4386" s="54" t="s">
        <v>105</v>
      </c>
      <c r="O4386" s="54" t="str">
        <f>VLOOKUP(H4386,province!$B$2:$C$64,2,0)</f>
        <v xml:space="preserve">TP Hồ Chí Minh </v>
      </c>
      <c r="P4386" s="6" t="str">
        <f>IFERROR(VLOOKUP(K4386,'user relationships'!$H$2:$I$13559,2,0),"")</f>
        <v>Bạn bè</v>
      </c>
    </row>
    <row r="4387" spans="1:16">
      <c r="A4387" s="78" t="s">
        <v>17196</v>
      </c>
      <c r="B4387" s="46" t="s">
        <v>16636</v>
      </c>
      <c r="C4387" s="46" t="s">
        <v>16544</v>
      </c>
      <c r="D4387" s="46" t="s">
        <v>19</v>
      </c>
      <c r="E4387" s="54">
        <v>1020600</v>
      </c>
      <c r="F4387" s="46">
        <v>0</v>
      </c>
      <c r="G4387" s="54">
        <v>140100</v>
      </c>
      <c r="H4387" s="46" t="s">
        <v>20</v>
      </c>
      <c r="I4387" s="46"/>
      <c r="J4387" s="46">
        <v>2022</v>
      </c>
      <c r="K4387" s="83" t="s">
        <v>16979</v>
      </c>
      <c r="L4387" s="84" t="s">
        <v>17197</v>
      </c>
      <c r="M4387" s="85" t="s">
        <v>17198</v>
      </c>
      <c r="N4387" s="54" t="s">
        <v>2417</v>
      </c>
      <c r="O4387" s="54" t="str">
        <f>VLOOKUP(H4387,province!$B$2:$C$64,2,0)</f>
        <v xml:space="preserve">TP Hồ Chí Minh </v>
      </c>
      <c r="P4387" s="6" t="str">
        <f>IFERROR(VLOOKUP(K4387,'user relationships'!$H$2:$I$13559,2,0),"")</f>
        <v>Một ai đó</v>
      </c>
    </row>
    <row r="4388" spans="1:16">
      <c r="A4388" s="78" t="s">
        <v>17199</v>
      </c>
      <c r="B4388" s="46" t="s">
        <v>11244</v>
      </c>
      <c r="C4388" s="46" t="s">
        <v>18</v>
      </c>
      <c r="D4388" s="46" t="s">
        <v>19</v>
      </c>
      <c r="E4388" s="54">
        <v>505008</v>
      </c>
      <c r="F4388" s="46">
        <v>100000</v>
      </c>
      <c r="G4388" s="54">
        <v>50928</v>
      </c>
      <c r="H4388" s="46" t="s">
        <v>1210</v>
      </c>
      <c r="I4388" s="46"/>
      <c r="J4388" s="46">
        <v>2022</v>
      </c>
      <c r="K4388" s="83" t="s">
        <v>11245</v>
      </c>
      <c r="L4388" s="84" t="s">
        <v>17200</v>
      </c>
      <c r="M4388" s="85" t="s">
        <v>17201</v>
      </c>
      <c r="N4388" s="54" t="s">
        <v>2417</v>
      </c>
      <c r="O4388" s="54" t="str">
        <f>VLOOKUP(H4388,province!$B$2:$C$64,2,0)</f>
        <v xml:space="preserve">Hà Nội </v>
      </c>
      <c r="P4388" s="6" t="str">
        <f>IFERROR(VLOOKUP(K4388,'user relationships'!$H$2:$I$13559,2,0),"")</f>
        <v>Một ai đó</v>
      </c>
    </row>
    <row r="4389" spans="1:16">
      <c r="A4389" s="78" t="s">
        <v>17202</v>
      </c>
      <c r="B4389" s="46" t="s">
        <v>17203</v>
      </c>
      <c r="C4389" s="46" t="s">
        <v>18</v>
      </c>
      <c r="D4389" s="46" t="s">
        <v>133</v>
      </c>
      <c r="E4389" s="54">
        <v>373680</v>
      </c>
      <c r="F4389" s="46">
        <v>0</v>
      </c>
      <c r="G4389" s="54">
        <v>90880</v>
      </c>
      <c r="H4389" s="46" t="s">
        <v>20</v>
      </c>
      <c r="I4389" s="46"/>
      <c r="J4389" s="46">
        <v>2022</v>
      </c>
      <c r="K4389" s="83" t="s">
        <v>17204</v>
      </c>
      <c r="L4389" s="84" t="s">
        <v>17205</v>
      </c>
      <c r="M4389" s="85" t="s">
        <v>17206</v>
      </c>
      <c r="N4389" s="54" t="s">
        <v>2417</v>
      </c>
      <c r="O4389" s="54" t="str">
        <f>VLOOKUP(H4389,province!$B$2:$C$64,2,0)</f>
        <v xml:space="preserve">TP Hồ Chí Minh </v>
      </c>
      <c r="P4389" s="6" t="str">
        <f>IFERROR(VLOOKUP(K4389,'user relationships'!$H$2:$I$13559,2,0),"")</f>
        <v>Chị em gái</v>
      </c>
    </row>
    <row r="4390" spans="1:16">
      <c r="A4390" s="86" t="s">
        <v>17207</v>
      </c>
      <c r="B4390" s="46" t="s">
        <v>9198</v>
      </c>
      <c r="C4390" s="46" t="s">
        <v>18</v>
      </c>
      <c r="D4390" s="46" t="s">
        <v>19</v>
      </c>
      <c r="E4390" s="54">
        <v>600000</v>
      </c>
      <c r="F4390" s="46">
        <v>30000</v>
      </c>
      <c r="G4390" s="54">
        <v>104000</v>
      </c>
      <c r="H4390" s="46" t="s">
        <v>20</v>
      </c>
      <c r="I4390" s="46"/>
      <c r="J4390" s="46">
        <v>2022</v>
      </c>
      <c r="K4390" s="83" t="s">
        <v>16593</v>
      </c>
      <c r="L4390" s="84" t="s">
        <v>17208</v>
      </c>
      <c r="M4390" s="85" t="s">
        <v>17209</v>
      </c>
      <c r="N4390" s="54" t="s">
        <v>2417</v>
      </c>
      <c r="O4390" s="54" t="str">
        <f>VLOOKUP(H4390,province!$B$2:$C$64,2,0)</f>
        <v xml:space="preserve">TP Hồ Chí Minh </v>
      </c>
      <c r="P4390" s="6" t="str">
        <f>IFERROR(VLOOKUP(K4390,'user relationships'!$H$2:$I$13559,2,0),"")</f>
        <v/>
      </c>
    </row>
    <row r="4391" spans="1:16">
      <c r="A4391" s="86" t="s">
        <v>17210</v>
      </c>
      <c r="B4391" s="79" t="s">
        <v>17211</v>
      </c>
      <c r="C4391" s="46" t="s">
        <v>18</v>
      </c>
      <c r="D4391" s="46" t="s">
        <v>19</v>
      </c>
      <c r="E4391" s="54">
        <v>532008</v>
      </c>
      <c r="F4391" s="46">
        <v>100000</v>
      </c>
      <c r="G4391" s="54">
        <v>52928</v>
      </c>
      <c r="H4391" s="46" t="s">
        <v>20</v>
      </c>
      <c r="I4391" s="46"/>
      <c r="J4391" s="46">
        <v>2022</v>
      </c>
      <c r="K4391" s="83" t="s">
        <v>17212</v>
      </c>
      <c r="L4391" s="84" t="s">
        <v>17205</v>
      </c>
      <c r="M4391" s="85" t="s">
        <v>17213</v>
      </c>
      <c r="N4391" s="54" t="s">
        <v>2417</v>
      </c>
      <c r="O4391" s="54" t="str">
        <f>VLOOKUP(H4391,province!$B$2:$C$64,2,0)</f>
        <v xml:space="preserve">TP Hồ Chí Minh </v>
      </c>
      <c r="P4391" s="6" t="str">
        <f>IFERROR(VLOOKUP(K4391,'user relationships'!$H$2:$I$13559,2,0),"")</f>
        <v>Một ai đó</v>
      </c>
    </row>
    <row r="4392" spans="1:16">
      <c r="A4392" s="78" t="s">
        <v>17214</v>
      </c>
      <c r="B4392" s="46" t="s">
        <v>17215</v>
      </c>
      <c r="C4392" s="46" t="s">
        <v>11088</v>
      </c>
      <c r="D4392" s="46" t="s">
        <v>19</v>
      </c>
      <c r="E4392" s="54">
        <v>563000</v>
      </c>
      <c r="F4392" s="46">
        <v>0</v>
      </c>
      <c r="G4392" s="54">
        <v>104600</v>
      </c>
      <c r="H4392" s="46" t="s">
        <v>1206</v>
      </c>
      <c r="I4392" s="46"/>
      <c r="J4392" s="46">
        <v>2022</v>
      </c>
      <c r="K4392" s="83" t="s">
        <v>16334</v>
      </c>
      <c r="L4392" s="84" t="s">
        <v>17216</v>
      </c>
      <c r="M4392" s="85" t="s">
        <v>17217</v>
      </c>
      <c r="N4392" s="54" t="s">
        <v>2417</v>
      </c>
      <c r="O4392" s="54" t="str">
        <f>VLOOKUP(H4392,province!$B$2:$C$64,2,0)</f>
        <v xml:space="preserve">Thanh Hóa </v>
      </c>
      <c r="P4392" s="6" t="str">
        <f>IFERROR(VLOOKUP(K4392,'user relationships'!$H$2:$I$13559,2,0),"")</f>
        <v/>
      </c>
    </row>
    <row r="4393" spans="1:16">
      <c r="A4393" s="78" t="s">
        <v>17218</v>
      </c>
      <c r="B4393" s="46" t="s">
        <v>9484</v>
      </c>
      <c r="C4393" s="46" t="s">
        <v>18</v>
      </c>
      <c r="D4393" s="46" t="s">
        <v>19</v>
      </c>
      <c r="E4393" s="54">
        <v>813888</v>
      </c>
      <c r="F4393" s="46">
        <v>0</v>
      </c>
      <c r="G4393" s="54">
        <v>211008</v>
      </c>
      <c r="H4393" s="46" t="s">
        <v>20</v>
      </c>
      <c r="I4393" s="46"/>
      <c r="J4393" s="46">
        <v>2022</v>
      </c>
      <c r="K4393" s="83" t="s">
        <v>17219</v>
      </c>
      <c r="L4393" s="84" t="s">
        <v>17220</v>
      </c>
      <c r="M4393" s="85" t="s">
        <v>17221</v>
      </c>
      <c r="N4393" s="54" t="s">
        <v>2417</v>
      </c>
      <c r="O4393" s="54" t="str">
        <f>VLOOKUP(H4393,province!$B$2:$C$64,2,0)</f>
        <v xml:space="preserve">TP Hồ Chí Minh </v>
      </c>
      <c r="P4393" s="6" t="str">
        <f>IFERROR(VLOOKUP(K4393,'user relationships'!$H$2:$I$13559,2,0),"")</f>
        <v>Một ai đó</v>
      </c>
    </row>
    <row r="4394" spans="1:16">
      <c r="A4394" s="78" t="s">
        <v>17222</v>
      </c>
      <c r="B4394" s="46" t="s">
        <v>17223</v>
      </c>
      <c r="C4394" s="46" t="s">
        <v>10247</v>
      </c>
      <c r="D4394" s="46" t="s">
        <v>167</v>
      </c>
      <c r="E4394" s="54">
        <v>108000</v>
      </c>
      <c r="F4394" s="46">
        <v>0</v>
      </c>
      <c r="G4394" s="54">
        <v>-2000</v>
      </c>
      <c r="H4394" s="46" t="s">
        <v>20</v>
      </c>
      <c r="I4394" s="46"/>
      <c r="J4394" s="46">
        <v>2022</v>
      </c>
      <c r="K4394" s="83" t="s">
        <v>17224</v>
      </c>
      <c r="L4394" s="84" t="s">
        <v>17216</v>
      </c>
      <c r="M4394" s="85" t="s">
        <v>17225</v>
      </c>
      <c r="N4394" s="54" t="s">
        <v>2417</v>
      </c>
      <c r="O4394" s="54" t="str">
        <f>VLOOKUP(H4394,province!$B$2:$C$64,2,0)</f>
        <v xml:space="preserve">TP Hồ Chí Minh </v>
      </c>
      <c r="P4394" s="6" t="str">
        <f>IFERROR(VLOOKUP(K4394,'user relationships'!$H$2:$I$13559,2,0),"")</f>
        <v>Một ai đó</v>
      </c>
    </row>
    <row r="4395" spans="1:16">
      <c r="A4395" s="78" t="s">
        <v>17226</v>
      </c>
      <c r="B4395" s="46" t="s">
        <v>16846</v>
      </c>
      <c r="C4395" s="46" t="s">
        <v>18</v>
      </c>
      <c r="D4395" s="46" t="s">
        <v>133</v>
      </c>
      <c r="E4395" s="54">
        <v>1496880</v>
      </c>
      <c r="F4395" s="46">
        <v>0</v>
      </c>
      <c r="G4395" s="54">
        <v>388080</v>
      </c>
      <c r="H4395" s="46" t="s">
        <v>1210</v>
      </c>
      <c r="I4395" s="46"/>
      <c r="J4395" s="46">
        <v>2022</v>
      </c>
      <c r="K4395" s="83" t="s">
        <v>16847</v>
      </c>
      <c r="L4395" s="84" t="s">
        <v>17227</v>
      </c>
      <c r="M4395" s="85" t="s">
        <v>17228</v>
      </c>
      <c r="N4395" s="54" t="s">
        <v>2417</v>
      </c>
      <c r="O4395" s="54" t="str">
        <f>VLOOKUP(H4395,province!$B$2:$C$64,2,0)</f>
        <v xml:space="preserve">Hà Nội </v>
      </c>
      <c r="P4395" s="6" t="str">
        <f>IFERROR(VLOOKUP(K4395,'user relationships'!$H$2:$I$13559,2,0),"")</f>
        <v>Một ai đó</v>
      </c>
    </row>
    <row r="4396" spans="1:16">
      <c r="A4396" s="78" t="s">
        <v>17229</v>
      </c>
      <c r="B4396" s="46" t="s">
        <v>17230</v>
      </c>
      <c r="C4396" s="46" t="s">
        <v>11088</v>
      </c>
      <c r="D4396" s="46" t="s">
        <v>19</v>
      </c>
      <c r="E4396" s="54">
        <v>448848</v>
      </c>
      <c r="F4396" s="46">
        <v>96400</v>
      </c>
      <c r="G4396" s="54">
        <v>9148</v>
      </c>
      <c r="H4396" s="46" t="s">
        <v>1210</v>
      </c>
      <c r="I4396" s="46"/>
      <c r="J4396" s="46">
        <v>2022</v>
      </c>
      <c r="K4396" s="83" t="s">
        <v>17231</v>
      </c>
      <c r="L4396" s="84" t="s">
        <v>17216</v>
      </c>
      <c r="M4396" s="85" t="s">
        <v>17232</v>
      </c>
      <c r="N4396" s="54" t="s">
        <v>2417</v>
      </c>
      <c r="O4396" s="54" t="str">
        <f>VLOOKUP(H4396,province!$B$2:$C$64,2,0)</f>
        <v xml:space="preserve">Hà Nội </v>
      </c>
      <c r="P4396" s="6" t="str">
        <f>IFERROR(VLOOKUP(K4396,'user relationships'!$H$2:$I$13559,2,0),"")</f>
        <v>Một ai đó</v>
      </c>
    </row>
    <row r="4397" spans="1:16">
      <c r="A4397" s="78" t="s">
        <v>17233</v>
      </c>
      <c r="B4397" s="46" t="s">
        <v>17234</v>
      </c>
      <c r="C4397" s="46" t="s">
        <v>18</v>
      </c>
      <c r="D4397" s="46" t="s">
        <v>19</v>
      </c>
      <c r="E4397" s="54">
        <v>710208</v>
      </c>
      <c r="F4397" s="46">
        <v>0</v>
      </c>
      <c r="G4397" s="54">
        <v>166128</v>
      </c>
      <c r="H4397" s="46" t="s">
        <v>20</v>
      </c>
      <c r="I4397" s="46"/>
      <c r="J4397" s="46">
        <v>2022</v>
      </c>
      <c r="K4397" s="83" t="s">
        <v>17235</v>
      </c>
      <c r="L4397" s="84" t="s">
        <v>17220</v>
      </c>
      <c r="M4397" s="85" t="s">
        <v>17236</v>
      </c>
      <c r="N4397" s="54" t="s">
        <v>2417</v>
      </c>
      <c r="O4397" s="54" t="str">
        <f>VLOOKUP(H4397,province!$B$2:$C$64,2,0)</f>
        <v xml:space="preserve">TP Hồ Chí Minh </v>
      </c>
      <c r="P4397" s="6" t="str">
        <f>IFERROR(VLOOKUP(K4397,'user relationships'!$H$2:$I$13559,2,0),"")</f>
        <v>Một ai đó</v>
      </c>
    </row>
    <row r="4398" spans="1:16">
      <c r="A4398" s="86" t="s">
        <v>17237</v>
      </c>
      <c r="B4398" s="46" t="s">
        <v>11257</v>
      </c>
      <c r="C4398" s="46" t="s">
        <v>18</v>
      </c>
      <c r="D4398" s="46" t="s">
        <v>19</v>
      </c>
      <c r="E4398" s="54">
        <v>896400</v>
      </c>
      <c r="F4398" s="46">
        <v>0</v>
      </c>
      <c r="G4398" s="54">
        <v>202400</v>
      </c>
      <c r="H4398" s="46" t="s">
        <v>20</v>
      </c>
      <c r="I4398" s="46"/>
      <c r="J4398" s="46">
        <v>2022</v>
      </c>
      <c r="K4398" s="83" t="s">
        <v>17238</v>
      </c>
      <c r="L4398" s="84" t="s">
        <v>17216</v>
      </c>
      <c r="M4398" s="85" t="s">
        <v>17239</v>
      </c>
      <c r="N4398" s="54" t="s">
        <v>2417</v>
      </c>
      <c r="O4398" s="54" t="str">
        <f>VLOOKUP(H4398,province!$B$2:$C$64,2,0)</f>
        <v xml:space="preserve">TP Hồ Chí Minh </v>
      </c>
      <c r="P4398" s="6" t="str">
        <f>IFERROR(VLOOKUP(K4398,'user relationships'!$H$2:$I$13559,2,0),"")</f>
        <v>Một ai đó</v>
      </c>
    </row>
    <row r="4399" spans="1:16">
      <c r="A4399" s="78" t="s">
        <v>17240</v>
      </c>
      <c r="B4399" s="46" t="s">
        <v>17241</v>
      </c>
      <c r="C4399" s="46" t="s">
        <v>12076</v>
      </c>
      <c r="D4399" s="46" t="s">
        <v>267</v>
      </c>
      <c r="E4399" s="54">
        <v>328320</v>
      </c>
      <c r="F4399" s="46">
        <v>0</v>
      </c>
      <c r="G4399" s="54">
        <v>69070</v>
      </c>
      <c r="H4399" s="46" t="s">
        <v>20</v>
      </c>
      <c r="I4399" s="46"/>
      <c r="J4399" s="46">
        <v>2022</v>
      </c>
      <c r="K4399" s="88" t="s">
        <v>17242</v>
      </c>
      <c r="L4399" s="84" t="s">
        <v>17216</v>
      </c>
      <c r="M4399" s="85" t="s">
        <v>17243</v>
      </c>
      <c r="N4399" s="54" t="s">
        <v>2417</v>
      </c>
      <c r="O4399" s="54" t="str">
        <f>VLOOKUP(H4399,province!$B$2:$C$64,2,0)</f>
        <v xml:space="preserve">TP Hồ Chí Minh </v>
      </c>
      <c r="P4399" s="6" t="str">
        <f>IFERROR(VLOOKUP(K4399,'user relationships'!$H$2:$I$13559,2,0),"")</f>
        <v>Một ai đó</v>
      </c>
    </row>
    <row r="4400" spans="1:16">
      <c r="A4400" s="78" t="s">
        <v>17244</v>
      </c>
      <c r="B4400" s="46" t="s">
        <v>17245</v>
      </c>
      <c r="C4400" s="46" t="s">
        <v>18</v>
      </c>
      <c r="D4400" s="46" t="s">
        <v>19</v>
      </c>
      <c r="E4400" s="54">
        <v>884520</v>
      </c>
      <c r="F4400" s="46">
        <v>0</v>
      </c>
      <c r="G4400" s="54">
        <v>229320</v>
      </c>
      <c r="H4400" s="46" t="s">
        <v>20</v>
      </c>
      <c r="I4400" s="46"/>
      <c r="J4400" s="46">
        <v>2022</v>
      </c>
      <c r="K4400" s="83" t="s">
        <v>17246</v>
      </c>
      <c r="L4400" s="84" t="s">
        <v>17220</v>
      </c>
      <c r="M4400" s="85" t="s">
        <v>17247</v>
      </c>
      <c r="N4400" s="54" t="s">
        <v>2417</v>
      </c>
      <c r="O4400" s="54" t="str">
        <f>VLOOKUP(H4400,province!$B$2:$C$64,2,0)</f>
        <v xml:space="preserve">TP Hồ Chí Minh </v>
      </c>
      <c r="P4400" s="6" t="str">
        <f>IFERROR(VLOOKUP(K4400,'user relationships'!$H$2:$I$13559,2,0),"")</f>
        <v>Một ai đó</v>
      </c>
    </row>
    <row r="4401" spans="1:16">
      <c r="A4401" s="78" t="s">
        <v>17248</v>
      </c>
      <c r="B4401" s="46" t="s">
        <v>17249</v>
      </c>
      <c r="C4401" s="46" t="s">
        <v>11088</v>
      </c>
      <c r="D4401" s="46" t="s">
        <v>19</v>
      </c>
      <c r="E4401" s="54">
        <v>637200</v>
      </c>
      <c r="F4401" s="46">
        <v>30000</v>
      </c>
      <c r="G4401" s="54">
        <v>76200</v>
      </c>
      <c r="H4401" s="46" t="s">
        <v>20</v>
      </c>
      <c r="I4401" s="46"/>
      <c r="J4401" s="46">
        <v>2022</v>
      </c>
      <c r="K4401" s="83" t="s">
        <v>17250</v>
      </c>
      <c r="L4401" s="84" t="s">
        <v>17216</v>
      </c>
      <c r="M4401" s="85" t="s">
        <v>17251</v>
      </c>
      <c r="N4401" s="54" t="s">
        <v>2417</v>
      </c>
      <c r="O4401" s="54" t="str">
        <f>VLOOKUP(H4401,province!$B$2:$C$64,2,0)</f>
        <v xml:space="preserve">TP Hồ Chí Minh </v>
      </c>
      <c r="P4401" s="6" t="str">
        <f>IFERROR(VLOOKUP(K4401,'user relationships'!$H$2:$I$13559,2,0),"")</f>
        <v>Một ai đó</v>
      </c>
    </row>
    <row r="4402" spans="1:16">
      <c r="A4402" s="78" t="s">
        <v>17252</v>
      </c>
      <c r="B4402" s="46" t="s">
        <v>12510</v>
      </c>
      <c r="C4402" s="46" t="s">
        <v>18</v>
      </c>
      <c r="D4402" s="46" t="s">
        <v>19</v>
      </c>
      <c r="E4402" s="54">
        <v>611280</v>
      </c>
      <c r="F4402" s="46">
        <v>0</v>
      </c>
      <c r="G4402" s="54">
        <v>124480</v>
      </c>
      <c r="H4402" s="46" t="s">
        <v>1352</v>
      </c>
      <c r="I4402" s="46"/>
      <c r="J4402" s="46">
        <v>2022</v>
      </c>
      <c r="K4402" s="83" t="s">
        <v>17253</v>
      </c>
      <c r="L4402" s="84" t="s">
        <v>17216</v>
      </c>
      <c r="M4402" s="85" t="s">
        <v>17254</v>
      </c>
      <c r="N4402" s="54" t="s">
        <v>2417</v>
      </c>
      <c r="O4402" s="54" t="str">
        <f>VLOOKUP(H4402,province!$B$2:$C$64,2,0)</f>
        <v>Hải Phòng</v>
      </c>
      <c r="P4402" s="6" t="str">
        <f>IFERROR(VLOOKUP(K4402,'user relationships'!$H$2:$I$13559,2,0),"")</f>
        <v>Một ai đó</v>
      </c>
    </row>
    <row r="4403" spans="1:16">
      <c r="A4403" s="78" t="s">
        <v>17255</v>
      </c>
      <c r="B4403" s="46" t="s">
        <v>12510</v>
      </c>
      <c r="C4403" s="46" t="s">
        <v>18</v>
      </c>
      <c r="D4403" s="46" t="s">
        <v>133</v>
      </c>
      <c r="E4403" s="54">
        <v>469800</v>
      </c>
      <c r="F4403" s="46">
        <v>0</v>
      </c>
      <c r="G4403" s="54">
        <v>69800</v>
      </c>
      <c r="H4403" s="46" t="s">
        <v>20</v>
      </c>
      <c r="I4403" s="46"/>
      <c r="J4403" s="46">
        <v>2022</v>
      </c>
      <c r="K4403" s="83" t="s">
        <v>12511</v>
      </c>
      <c r="L4403" s="84" t="s">
        <v>17220</v>
      </c>
      <c r="M4403" s="85" t="s">
        <v>17256</v>
      </c>
      <c r="N4403" s="54" t="s">
        <v>2417</v>
      </c>
      <c r="O4403" s="54" t="str">
        <f>VLOOKUP(H4403,province!$B$2:$C$64,2,0)</f>
        <v xml:space="preserve">TP Hồ Chí Minh </v>
      </c>
      <c r="P4403" s="6" t="str">
        <f>IFERROR(VLOOKUP(K4403,'user relationships'!$H$2:$I$13559,2,0),"")</f>
        <v>Một ai đó</v>
      </c>
    </row>
    <row r="4404" spans="1:16">
      <c r="A4404" s="78" t="s">
        <v>17257</v>
      </c>
      <c r="B4404" s="46" t="s">
        <v>12510</v>
      </c>
      <c r="C4404" s="46" t="s">
        <v>18</v>
      </c>
      <c r="D4404" s="46" t="s">
        <v>19</v>
      </c>
      <c r="E4404" s="54">
        <v>469800</v>
      </c>
      <c r="F4404" s="46">
        <v>0</v>
      </c>
      <c r="G4404" s="54">
        <v>69800</v>
      </c>
      <c r="H4404" s="46" t="s">
        <v>20</v>
      </c>
      <c r="I4404" s="46"/>
      <c r="J4404" s="46">
        <v>2022</v>
      </c>
      <c r="K4404" s="83" t="s">
        <v>12523</v>
      </c>
      <c r="L4404" s="84" t="s">
        <v>17220</v>
      </c>
      <c r="M4404" s="85" t="s">
        <v>17258</v>
      </c>
      <c r="N4404" s="54" t="s">
        <v>2417</v>
      </c>
      <c r="O4404" s="54" t="str">
        <f>VLOOKUP(H4404,province!$B$2:$C$64,2,0)</f>
        <v xml:space="preserve">TP Hồ Chí Minh </v>
      </c>
      <c r="P4404" s="6" t="str">
        <f>IFERROR(VLOOKUP(K4404,'user relationships'!$H$2:$I$13559,2,0),"")</f>
        <v>Một ai đó</v>
      </c>
    </row>
    <row r="4405" spans="1:16">
      <c r="A4405" s="78" t="s">
        <v>17259</v>
      </c>
      <c r="B4405" s="46" t="s">
        <v>11878</v>
      </c>
      <c r="C4405" s="46" t="s">
        <v>18</v>
      </c>
      <c r="D4405" s="46" t="s">
        <v>19</v>
      </c>
      <c r="E4405" s="54">
        <v>906120</v>
      </c>
      <c r="F4405" s="46">
        <v>91000</v>
      </c>
      <c r="G4405" s="54">
        <v>158120</v>
      </c>
      <c r="H4405" s="46" t="s">
        <v>20</v>
      </c>
      <c r="I4405" s="46"/>
      <c r="J4405" s="46">
        <v>2022</v>
      </c>
      <c r="K4405" s="83" t="s">
        <v>17260</v>
      </c>
      <c r="L4405" s="84" t="s">
        <v>17261</v>
      </c>
      <c r="M4405" s="85" t="s">
        <v>17262</v>
      </c>
      <c r="N4405" s="54" t="s">
        <v>2417</v>
      </c>
      <c r="O4405" s="54" t="str">
        <f>VLOOKUP(H4405,province!$B$2:$C$64,2,0)</f>
        <v xml:space="preserve">TP Hồ Chí Minh </v>
      </c>
      <c r="P4405" s="6" t="str">
        <f>IFERROR(VLOOKUP(K4405,'user relationships'!$H$2:$I$13559,2,0),"")</f>
        <v>Một ai đó</v>
      </c>
    </row>
    <row r="4406" spans="1:16">
      <c r="A4406" s="78" t="s">
        <v>17263</v>
      </c>
      <c r="B4406" s="46" t="s">
        <v>11878</v>
      </c>
      <c r="C4406" s="46" t="s">
        <v>18</v>
      </c>
      <c r="D4406" s="46" t="s">
        <v>133</v>
      </c>
      <c r="E4406" s="54">
        <v>638820</v>
      </c>
      <c r="F4406" s="46">
        <v>58500</v>
      </c>
      <c r="G4406" s="54">
        <v>105820</v>
      </c>
      <c r="H4406" s="46" t="s">
        <v>20</v>
      </c>
      <c r="I4406" s="46"/>
      <c r="J4406" s="46">
        <v>2022</v>
      </c>
      <c r="K4406" s="83" t="s">
        <v>17264</v>
      </c>
      <c r="L4406" s="84" t="s">
        <v>17261</v>
      </c>
      <c r="M4406" s="85" t="s">
        <v>17265</v>
      </c>
      <c r="N4406" s="54" t="s">
        <v>2417</v>
      </c>
      <c r="O4406" s="54" t="str">
        <f>VLOOKUP(H4406,province!$B$2:$C$64,2,0)</f>
        <v xml:space="preserve">TP Hồ Chí Minh </v>
      </c>
      <c r="P4406" s="6" t="str">
        <f>IFERROR(VLOOKUP(K4406,'user relationships'!$H$2:$I$13559,2,0),"")</f>
        <v>Một ai đó</v>
      </c>
    </row>
    <row r="4407" spans="1:16">
      <c r="A4407" s="78" t="s">
        <v>17266</v>
      </c>
      <c r="B4407" s="46" t="s">
        <v>55</v>
      </c>
      <c r="C4407" s="46" t="s">
        <v>18</v>
      </c>
      <c r="D4407" s="46" t="s">
        <v>19</v>
      </c>
      <c r="E4407" s="54">
        <v>1600000</v>
      </c>
      <c r="F4407" s="46">
        <v>0</v>
      </c>
      <c r="G4407" s="54">
        <v>72000</v>
      </c>
      <c r="H4407" s="46" t="s">
        <v>20</v>
      </c>
      <c r="I4407" s="46"/>
      <c r="J4407" s="46">
        <v>2022</v>
      </c>
      <c r="K4407" s="83" t="s">
        <v>16428</v>
      </c>
      <c r="L4407" s="84" t="s">
        <v>17267</v>
      </c>
      <c r="M4407" s="85" t="s">
        <v>17268</v>
      </c>
      <c r="N4407" s="54" t="s">
        <v>2417</v>
      </c>
      <c r="O4407" s="54" t="str">
        <f>VLOOKUP(H4407,province!$B$2:$C$64,2,0)</f>
        <v xml:space="preserve">TP Hồ Chí Minh </v>
      </c>
      <c r="P4407" s="6" t="str">
        <f>IFERROR(VLOOKUP(K4407,'user relationships'!$H$2:$I$13559,2,0),"")</f>
        <v/>
      </c>
    </row>
    <row r="4408" spans="1:16">
      <c r="A4408" s="78" t="s">
        <v>17269</v>
      </c>
      <c r="B4408" s="46" t="s">
        <v>17270</v>
      </c>
      <c r="C4408" s="46" t="s">
        <v>18</v>
      </c>
      <c r="D4408" s="46" t="s">
        <v>133</v>
      </c>
      <c r="E4408" s="54">
        <v>280800</v>
      </c>
      <c r="F4408" s="46">
        <v>0</v>
      </c>
      <c r="G4408" s="54">
        <v>42800</v>
      </c>
      <c r="H4408" s="46" t="s">
        <v>20</v>
      </c>
      <c r="I4408" s="46"/>
      <c r="J4408" s="46">
        <v>2022</v>
      </c>
      <c r="K4408" s="83" t="s">
        <v>17271</v>
      </c>
      <c r="L4408" s="84" t="s">
        <v>17227</v>
      </c>
      <c r="M4408" s="85" t="s">
        <v>17272</v>
      </c>
      <c r="N4408" s="54" t="s">
        <v>2417</v>
      </c>
      <c r="O4408" s="54" t="str">
        <f>VLOOKUP(H4408,province!$B$2:$C$64,2,0)</f>
        <v xml:space="preserve">TP Hồ Chí Minh </v>
      </c>
      <c r="P4408" s="6" t="str">
        <f>IFERROR(VLOOKUP(K4408,'user relationships'!$H$2:$I$13559,2,0),"")</f>
        <v>Một ai đó</v>
      </c>
    </row>
    <row r="4409" spans="1:16">
      <c r="A4409" s="78" t="s">
        <v>17273</v>
      </c>
      <c r="B4409" s="46" t="s">
        <v>17274</v>
      </c>
      <c r="C4409" s="46" t="s">
        <v>18</v>
      </c>
      <c r="D4409" s="46" t="s">
        <v>133</v>
      </c>
      <c r="E4409" s="54">
        <v>1080000</v>
      </c>
      <c r="F4409" s="46">
        <v>0</v>
      </c>
      <c r="G4409" s="54">
        <v>208000</v>
      </c>
      <c r="H4409" s="46" t="s">
        <v>20</v>
      </c>
      <c r="I4409" s="46"/>
      <c r="J4409" s="46">
        <v>2022</v>
      </c>
      <c r="K4409" s="83" t="s">
        <v>17275</v>
      </c>
      <c r="L4409" s="84" t="s">
        <v>17276</v>
      </c>
      <c r="M4409" s="85" t="s">
        <v>17277</v>
      </c>
      <c r="N4409" s="54" t="s">
        <v>2417</v>
      </c>
      <c r="O4409" s="54" t="str">
        <f>VLOOKUP(H4409,province!$B$2:$C$64,2,0)</f>
        <v xml:space="preserve">TP Hồ Chí Minh </v>
      </c>
      <c r="P4409" s="6" t="str">
        <f>IFERROR(VLOOKUP(K4409,'user relationships'!$H$2:$I$13559,2,0),"")</f>
        <v>Một ai đó</v>
      </c>
    </row>
    <row r="4410" spans="1:16">
      <c r="A4410" s="78" t="s">
        <v>17278</v>
      </c>
      <c r="B4410" s="46" t="s">
        <v>17279</v>
      </c>
      <c r="C4410" s="46" t="s">
        <v>18</v>
      </c>
      <c r="D4410" s="46" t="s">
        <v>19</v>
      </c>
      <c r="E4410" s="54">
        <v>466560</v>
      </c>
      <c r="F4410" s="46">
        <v>88000</v>
      </c>
      <c r="G4410" s="54">
        <v>26560</v>
      </c>
      <c r="H4410" s="46" t="s">
        <v>20</v>
      </c>
      <c r="I4410" s="46"/>
      <c r="J4410" s="46">
        <v>2022</v>
      </c>
      <c r="K4410" s="83" t="s">
        <v>17280</v>
      </c>
      <c r="L4410" s="84" t="s">
        <v>17281</v>
      </c>
      <c r="M4410" s="85" t="s">
        <v>17282</v>
      </c>
      <c r="N4410" s="54" t="s">
        <v>2417</v>
      </c>
      <c r="O4410" s="54" t="str">
        <f>VLOOKUP(H4410,province!$B$2:$C$64,2,0)</f>
        <v xml:space="preserve">TP Hồ Chí Minh </v>
      </c>
      <c r="P4410" s="6" t="str">
        <f>IFERROR(VLOOKUP(K4410,'user relationships'!$H$2:$I$13559,2,0),"")</f>
        <v>Một ai đó</v>
      </c>
    </row>
    <row r="4411" spans="1:16">
      <c r="A4411" s="78" t="s">
        <v>17283</v>
      </c>
      <c r="B4411" s="46" t="s">
        <v>16375</v>
      </c>
      <c r="C4411" s="46" t="s">
        <v>11088</v>
      </c>
      <c r="D4411" s="46" t="s">
        <v>19</v>
      </c>
      <c r="E4411" s="54">
        <v>486000</v>
      </c>
      <c r="F4411" s="46">
        <v>0</v>
      </c>
      <c r="G4411" s="54">
        <v>79000</v>
      </c>
      <c r="H4411" s="46" t="s">
        <v>20</v>
      </c>
      <c r="I4411" s="46"/>
      <c r="J4411" s="46">
        <v>2022</v>
      </c>
      <c r="K4411" s="83" t="s">
        <v>17284</v>
      </c>
      <c r="L4411" s="84" t="s">
        <v>17281</v>
      </c>
      <c r="M4411" s="85" t="s">
        <v>17285</v>
      </c>
      <c r="N4411" s="54" t="s">
        <v>2417</v>
      </c>
      <c r="O4411" s="54" t="str">
        <f>VLOOKUP(H4411,province!$B$2:$C$64,2,0)</f>
        <v xml:space="preserve">TP Hồ Chí Minh </v>
      </c>
      <c r="P4411" s="6" t="str">
        <f>IFERROR(VLOOKUP(K4411,'user relationships'!$H$2:$I$13559,2,0),"")</f>
        <v>Bạn gái</v>
      </c>
    </row>
    <row r="4412" spans="1:16">
      <c r="A4412" s="78" t="s">
        <v>17286</v>
      </c>
      <c r="B4412" s="79" t="s">
        <v>4132</v>
      </c>
      <c r="C4412" s="46" t="s">
        <v>18</v>
      </c>
      <c r="D4412" s="46" t="s">
        <v>19</v>
      </c>
      <c r="E4412" s="54">
        <v>777600</v>
      </c>
      <c r="F4412" s="46">
        <v>0</v>
      </c>
      <c r="G4412" s="54">
        <v>193600</v>
      </c>
      <c r="H4412" s="46" t="s">
        <v>20</v>
      </c>
      <c r="I4412" s="46"/>
      <c r="J4412" s="46">
        <v>2022</v>
      </c>
      <c r="K4412" s="83"/>
      <c r="L4412" s="84" t="s">
        <v>17281</v>
      </c>
      <c r="M4412" s="85" t="s">
        <v>17287</v>
      </c>
      <c r="N4412" s="54" t="s">
        <v>2417</v>
      </c>
      <c r="O4412" s="54" t="str">
        <f>VLOOKUP(H4412,province!$B$2:$C$64,2,0)</f>
        <v xml:space="preserve">TP Hồ Chí Minh </v>
      </c>
      <c r="P4412" s="6" t="str">
        <f>IFERROR(VLOOKUP(K4412,'user relationships'!$H$2:$I$13559,2,0),"")</f>
        <v/>
      </c>
    </row>
    <row r="4413" spans="1:16">
      <c r="A4413" s="78" t="s">
        <v>17288</v>
      </c>
      <c r="B4413" s="79" t="s">
        <v>4132</v>
      </c>
      <c r="C4413" s="46" t="s">
        <v>18</v>
      </c>
      <c r="D4413" s="46" t="s">
        <v>19</v>
      </c>
      <c r="E4413" s="54">
        <v>575100</v>
      </c>
      <c r="F4413" s="46">
        <v>0</v>
      </c>
      <c r="G4413" s="54">
        <v>141100</v>
      </c>
      <c r="H4413" s="46" t="s">
        <v>20</v>
      </c>
      <c r="I4413" s="46"/>
      <c r="J4413" s="46">
        <v>2022</v>
      </c>
      <c r="K4413" s="83"/>
      <c r="L4413" s="84" t="s">
        <v>17281</v>
      </c>
      <c r="M4413" s="85" t="s">
        <v>17289</v>
      </c>
      <c r="N4413" s="54" t="s">
        <v>2417</v>
      </c>
      <c r="O4413" s="54" t="str">
        <f>VLOOKUP(H4413,province!$B$2:$C$64,2,0)</f>
        <v xml:space="preserve">TP Hồ Chí Minh </v>
      </c>
      <c r="P4413" s="6" t="str">
        <f>IFERROR(VLOOKUP(K4413,'user relationships'!$H$2:$I$13559,2,0),"")</f>
        <v/>
      </c>
    </row>
    <row r="4414" spans="1:16">
      <c r="A4414" s="78" t="s">
        <v>17290</v>
      </c>
      <c r="B4414" s="79" t="s">
        <v>4132</v>
      </c>
      <c r="C4414" s="46" t="s">
        <v>18</v>
      </c>
      <c r="D4414" s="46" t="s">
        <v>19</v>
      </c>
      <c r="E4414" s="54">
        <v>572400</v>
      </c>
      <c r="F4414" s="46">
        <v>0</v>
      </c>
      <c r="G4414" s="54">
        <v>142400</v>
      </c>
      <c r="H4414" s="46" t="s">
        <v>1361</v>
      </c>
      <c r="I4414" s="46"/>
      <c r="J4414" s="46">
        <v>2022</v>
      </c>
      <c r="K4414" s="83" t="s">
        <v>8111</v>
      </c>
      <c r="L4414" s="84" t="s">
        <v>17281</v>
      </c>
      <c r="M4414" s="85" t="s">
        <v>17291</v>
      </c>
      <c r="N4414" s="54" t="s">
        <v>2417</v>
      </c>
      <c r="O4414" s="54" t="str">
        <f>VLOOKUP(H4414,province!$B$2:$C$64,2,0)</f>
        <v xml:space="preserve">Đồng Nai </v>
      </c>
      <c r="P4414" s="6" t="str">
        <f>IFERROR(VLOOKUP(K4414,'user relationships'!$H$2:$I$13559,2,0),"")</f>
        <v>Bạn gái</v>
      </c>
    </row>
    <row r="4415" spans="1:16">
      <c r="A4415" s="86" t="s">
        <v>17292</v>
      </c>
      <c r="B4415" s="79" t="s">
        <v>4132</v>
      </c>
      <c r="C4415" s="46" t="s">
        <v>18</v>
      </c>
      <c r="D4415" s="46" t="s">
        <v>19</v>
      </c>
      <c r="E4415" s="54">
        <v>561600</v>
      </c>
      <c r="F4415" s="46">
        <v>30000</v>
      </c>
      <c r="G4415" s="54">
        <v>111600</v>
      </c>
      <c r="H4415" s="46" t="s">
        <v>1810</v>
      </c>
      <c r="I4415" s="46"/>
      <c r="J4415" s="46">
        <v>2022</v>
      </c>
      <c r="K4415" s="83" t="s">
        <v>11595</v>
      </c>
      <c r="L4415" s="84" t="s">
        <v>17281</v>
      </c>
      <c r="M4415" s="85" t="s">
        <v>17293</v>
      </c>
      <c r="N4415" s="54" t="s">
        <v>2417</v>
      </c>
      <c r="O4415" s="54" t="str">
        <f>VLOOKUP(H4415,province!$B$2:$C$64,2,0)</f>
        <v>An Giang</v>
      </c>
      <c r="P4415" s="6" t="str">
        <f>IFERROR(VLOOKUP(K4415,'user relationships'!$H$2:$I$13559,2,0),"")</f>
        <v>Chị em gái</v>
      </c>
    </row>
    <row r="4416" spans="1:16">
      <c r="A4416" s="78" t="s">
        <v>17294</v>
      </c>
      <c r="B4416" s="79" t="s">
        <v>4132</v>
      </c>
      <c r="C4416" s="46" t="s">
        <v>18</v>
      </c>
      <c r="D4416" s="46" t="s">
        <v>19</v>
      </c>
      <c r="E4416" s="54">
        <v>561600</v>
      </c>
      <c r="F4416" s="46">
        <v>30000</v>
      </c>
      <c r="G4416" s="54">
        <v>111600</v>
      </c>
      <c r="H4416" s="46" t="s">
        <v>1810</v>
      </c>
      <c r="I4416" s="46"/>
      <c r="J4416" s="46">
        <v>2022</v>
      </c>
      <c r="K4416" s="83" t="s">
        <v>8123</v>
      </c>
      <c r="L4416" s="84" t="s">
        <v>17281</v>
      </c>
      <c r="M4416" s="85" t="s">
        <v>17295</v>
      </c>
      <c r="N4416" s="54" t="s">
        <v>2417</v>
      </c>
      <c r="O4416" s="54" t="str">
        <f>VLOOKUP(H4416,province!$B$2:$C$64,2,0)</f>
        <v>An Giang</v>
      </c>
      <c r="P4416" s="6" t="str">
        <f>IFERROR(VLOOKUP(K4416,'user relationships'!$H$2:$I$13559,2,0),"")</f>
        <v>Chị em gái</v>
      </c>
    </row>
    <row r="4417" spans="1:16">
      <c r="A4417" s="78" t="s">
        <v>17296</v>
      </c>
      <c r="B4417" s="79" t="s">
        <v>4132</v>
      </c>
      <c r="C4417" s="46" t="s">
        <v>18</v>
      </c>
      <c r="D4417" s="46" t="s">
        <v>19</v>
      </c>
      <c r="E4417" s="54">
        <v>561600</v>
      </c>
      <c r="F4417" s="46">
        <v>30000</v>
      </c>
      <c r="G4417" s="54">
        <v>111600</v>
      </c>
      <c r="H4417" s="46" t="s">
        <v>1810</v>
      </c>
      <c r="I4417" s="46"/>
      <c r="J4417" s="46">
        <v>2022</v>
      </c>
      <c r="K4417" s="83" t="s">
        <v>11595</v>
      </c>
      <c r="L4417" s="84" t="s">
        <v>17281</v>
      </c>
      <c r="M4417" s="85" t="s">
        <v>17297</v>
      </c>
      <c r="N4417" s="54" t="s">
        <v>2417</v>
      </c>
      <c r="O4417" s="54" t="str">
        <f>VLOOKUP(H4417,province!$B$2:$C$64,2,0)</f>
        <v>An Giang</v>
      </c>
      <c r="P4417" s="6" t="str">
        <f>IFERROR(VLOOKUP(K4417,'user relationships'!$H$2:$I$13559,2,0),"")</f>
        <v>Chị em gái</v>
      </c>
    </row>
    <row r="4418" spans="1:16">
      <c r="A4418" s="78" t="s">
        <v>17298</v>
      </c>
      <c r="B4418" s="79" t="s">
        <v>4132</v>
      </c>
      <c r="C4418" s="46" t="s">
        <v>18</v>
      </c>
      <c r="D4418" s="46" t="s">
        <v>133</v>
      </c>
      <c r="E4418" s="54">
        <v>669600</v>
      </c>
      <c r="F4418" s="46">
        <v>30000</v>
      </c>
      <c r="G4418" s="54">
        <v>139600</v>
      </c>
      <c r="H4418" s="46" t="s">
        <v>2321</v>
      </c>
      <c r="I4418" s="46"/>
      <c r="J4418" s="46">
        <v>2022</v>
      </c>
      <c r="K4418" s="83" t="s">
        <v>17299</v>
      </c>
      <c r="L4418" s="84" t="s">
        <v>17281</v>
      </c>
      <c r="M4418" s="85" t="s">
        <v>17300</v>
      </c>
      <c r="N4418" s="54" t="s">
        <v>2417</v>
      </c>
      <c r="O4418" s="54" t="str">
        <f>VLOOKUP(H4418,province!$B$2:$C$64,2,0)</f>
        <v>Long An</v>
      </c>
      <c r="P4418" s="6" t="str">
        <f>IFERROR(VLOOKUP(K4418,'user relationships'!$H$2:$I$13559,2,0),"")</f>
        <v>Chị em gái</v>
      </c>
    </row>
    <row r="4419" spans="1:16">
      <c r="A4419" s="78" t="s">
        <v>17301</v>
      </c>
      <c r="B4419" s="79" t="s">
        <v>4132</v>
      </c>
      <c r="C4419" s="46" t="s">
        <v>18</v>
      </c>
      <c r="D4419" s="46" t="s">
        <v>19</v>
      </c>
      <c r="E4419" s="54">
        <v>457920</v>
      </c>
      <c r="F4419" s="46">
        <v>30000</v>
      </c>
      <c r="G4419" s="54">
        <v>86720</v>
      </c>
      <c r="H4419" s="46" t="s">
        <v>20</v>
      </c>
      <c r="I4419" s="46"/>
      <c r="J4419" s="46">
        <v>2022</v>
      </c>
      <c r="K4419" s="83"/>
      <c r="L4419" s="84" t="s">
        <v>17281</v>
      </c>
      <c r="M4419" s="85" t="s">
        <v>17302</v>
      </c>
      <c r="N4419" s="54" t="s">
        <v>2417</v>
      </c>
      <c r="O4419" s="54" t="str">
        <f>VLOOKUP(H4419,province!$B$2:$C$64,2,0)</f>
        <v xml:space="preserve">TP Hồ Chí Minh </v>
      </c>
      <c r="P4419" s="6" t="str">
        <f>IFERROR(VLOOKUP(K4419,'user relationships'!$H$2:$I$13559,2,0),"")</f>
        <v/>
      </c>
    </row>
    <row r="4420" spans="1:16">
      <c r="A4420" s="78" t="s">
        <v>17303</v>
      </c>
      <c r="B4420" s="46" t="s">
        <v>17304</v>
      </c>
      <c r="C4420" s="46" t="s">
        <v>10247</v>
      </c>
      <c r="D4420" s="46" t="s">
        <v>133</v>
      </c>
      <c r="E4420" s="54">
        <v>437400</v>
      </c>
      <c r="F4420" s="46">
        <v>0</v>
      </c>
      <c r="G4420" s="54">
        <v>104400</v>
      </c>
      <c r="H4420" s="46" t="s">
        <v>20</v>
      </c>
      <c r="I4420" s="46"/>
      <c r="J4420" s="46">
        <v>2022</v>
      </c>
      <c r="K4420" s="88" t="s">
        <v>17305</v>
      </c>
      <c r="L4420" s="84" t="s">
        <v>17306</v>
      </c>
      <c r="M4420" s="85" t="s">
        <v>17307</v>
      </c>
      <c r="N4420" s="54" t="s">
        <v>2417</v>
      </c>
      <c r="O4420" s="54" t="str">
        <f>VLOOKUP(H4420,province!$B$2:$C$64,2,0)</f>
        <v xml:space="preserve">TP Hồ Chí Minh </v>
      </c>
      <c r="P4420" s="6" t="str">
        <f>IFERROR(VLOOKUP(K4420,'user relationships'!$H$2:$I$13559,2,0),"")</f>
        <v>Một ai đó</v>
      </c>
    </row>
    <row r="4421" spans="1:16">
      <c r="A4421" s="78" t="s">
        <v>17308</v>
      </c>
      <c r="B4421" s="46" t="s">
        <v>17309</v>
      </c>
      <c r="C4421" s="46" t="s">
        <v>18</v>
      </c>
      <c r="D4421" s="46" t="s">
        <v>19</v>
      </c>
      <c r="E4421" s="54">
        <v>352512</v>
      </c>
      <c r="F4421" s="46">
        <v>83600</v>
      </c>
      <c r="G4421" s="54">
        <v>18512</v>
      </c>
      <c r="H4421" s="46" t="s">
        <v>20</v>
      </c>
      <c r="I4421" s="46"/>
      <c r="J4421" s="46">
        <v>2022</v>
      </c>
      <c r="K4421" s="83" t="s">
        <v>17310</v>
      </c>
      <c r="L4421" s="84" t="s">
        <v>17281</v>
      </c>
      <c r="M4421" s="85" t="s">
        <v>17311</v>
      </c>
      <c r="N4421" s="54" t="s">
        <v>2417</v>
      </c>
      <c r="O4421" s="54" t="str">
        <f>VLOOKUP(H4421,province!$B$2:$C$64,2,0)</f>
        <v xml:space="preserve">TP Hồ Chí Minh </v>
      </c>
      <c r="P4421" s="6" t="str">
        <f>IFERROR(VLOOKUP(K4421,'user relationships'!$H$2:$I$13559,2,0),"")</f>
        <v>Bạn gái</v>
      </c>
    </row>
    <row r="4422" spans="1:16">
      <c r="A4422" s="78" t="s">
        <v>17312</v>
      </c>
      <c r="B4422" s="46" t="s">
        <v>7312</v>
      </c>
      <c r="C4422" s="46" t="s">
        <v>18</v>
      </c>
      <c r="D4422" s="46" t="s">
        <v>19</v>
      </c>
      <c r="E4422" s="54">
        <v>345600</v>
      </c>
      <c r="F4422" s="46">
        <v>0</v>
      </c>
      <c r="G4422" s="54">
        <v>75600</v>
      </c>
      <c r="H4422" s="46" t="s">
        <v>20</v>
      </c>
      <c r="I4422" s="46"/>
      <c r="J4422" s="46">
        <v>2022</v>
      </c>
      <c r="K4422" s="83" t="s">
        <v>8698</v>
      </c>
      <c r="L4422" s="84" t="s">
        <v>17281</v>
      </c>
      <c r="M4422" s="85" t="s">
        <v>17313</v>
      </c>
      <c r="N4422" s="54" t="s">
        <v>2417</v>
      </c>
      <c r="O4422" s="54" t="str">
        <f>VLOOKUP(H4422,province!$B$2:$C$64,2,0)</f>
        <v xml:space="preserve">TP Hồ Chí Minh </v>
      </c>
      <c r="P4422" s="6" t="str">
        <f>IFERROR(VLOOKUP(K4422,'user relationships'!$H$2:$I$13559,2,0),"")</f>
        <v>Một ai đó</v>
      </c>
    </row>
    <row r="4423" spans="1:16">
      <c r="A4423" s="86" t="s">
        <v>17314</v>
      </c>
      <c r="B4423" s="79" t="s">
        <v>4132</v>
      </c>
      <c r="C4423" s="46" t="s">
        <v>18</v>
      </c>
      <c r="D4423" s="46" t="s">
        <v>19</v>
      </c>
      <c r="E4423" s="54">
        <v>669600</v>
      </c>
      <c r="F4423" s="46">
        <v>30000</v>
      </c>
      <c r="G4423" s="54">
        <v>139600</v>
      </c>
      <c r="H4423" s="46" t="s">
        <v>1810</v>
      </c>
      <c r="I4423" s="46"/>
      <c r="J4423" s="46">
        <v>2022</v>
      </c>
      <c r="K4423" s="83" t="s">
        <v>11595</v>
      </c>
      <c r="L4423" s="84" t="s">
        <v>17281</v>
      </c>
      <c r="M4423" s="85" t="s">
        <v>17315</v>
      </c>
      <c r="N4423" s="54" t="s">
        <v>2417</v>
      </c>
      <c r="O4423" s="54" t="str">
        <f>VLOOKUP(H4423,province!$B$2:$C$64,2,0)</f>
        <v>An Giang</v>
      </c>
      <c r="P4423" s="6" t="str">
        <f>IFERROR(VLOOKUP(K4423,'user relationships'!$H$2:$I$13559,2,0),"")</f>
        <v>Chị em gái</v>
      </c>
    </row>
    <row r="4424" spans="1:16">
      <c r="A4424" s="78" t="s">
        <v>17316</v>
      </c>
      <c r="B4424" s="46" t="s">
        <v>17317</v>
      </c>
      <c r="C4424" s="46" t="s">
        <v>18</v>
      </c>
      <c r="D4424" s="46" t="s">
        <v>133</v>
      </c>
      <c r="E4424" s="54">
        <v>959904</v>
      </c>
      <c r="F4424" s="46">
        <v>0</v>
      </c>
      <c r="G4424" s="54">
        <v>238864</v>
      </c>
      <c r="H4424" s="46" t="s">
        <v>2321</v>
      </c>
      <c r="I4424" s="46"/>
      <c r="J4424" s="46">
        <v>2022</v>
      </c>
      <c r="K4424" s="83" t="s">
        <v>17318</v>
      </c>
      <c r="L4424" s="84" t="s">
        <v>17281</v>
      </c>
      <c r="M4424" s="85" t="s">
        <v>17319</v>
      </c>
      <c r="N4424" s="54" t="s">
        <v>2417</v>
      </c>
      <c r="O4424" s="54" t="str">
        <f>VLOOKUP(H4424,province!$B$2:$C$64,2,0)</f>
        <v>Long An</v>
      </c>
      <c r="P4424" s="6" t="str">
        <f>IFERROR(VLOOKUP(K4424,'user relationships'!$H$2:$I$13559,2,0),"")</f>
        <v>Một ai đó</v>
      </c>
    </row>
    <row r="4425" spans="1:16">
      <c r="A4425" s="78" t="s">
        <v>17320</v>
      </c>
      <c r="B4425" s="46" t="s">
        <v>17321</v>
      </c>
      <c r="C4425" s="46" t="s">
        <v>18</v>
      </c>
      <c r="D4425" s="46" t="s">
        <v>19</v>
      </c>
      <c r="E4425" s="54">
        <v>1211760</v>
      </c>
      <c r="F4425" s="46">
        <v>0</v>
      </c>
      <c r="G4425" s="54">
        <v>308160</v>
      </c>
      <c r="H4425" s="46" t="s">
        <v>20</v>
      </c>
      <c r="I4425" s="46"/>
      <c r="J4425" s="46">
        <v>2022</v>
      </c>
      <c r="K4425" s="83"/>
      <c r="L4425" s="84" t="s">
        <v>17281</v>
      </c>
      <c r="M4425" s="85" t="s">
        <v>17322</v>
      </c>
      <c r="N4425" s="54" t="s">
        <v>2417</v>
      </c>
      <c r="O4425" s="54" t="str">
        <f>VLOOKUP(H4425,province!$B$2:$C$64,2,0)</f>
        <v xml:space="preserve">TP Hồ Chí Minh </v>
      </c>
      <c r="P4425" s="6" t="str">
        <f>IFERROR(VLOOKUP(K4425,'user relationships'!$H$2:$I$13559,2,0),"")</f>
        <v/>
      </c>
    </row>
    <row r="4426" spans="1:16">
      <c r="A4426" s="78" t="s">
        <v>17323</v>
      </c>
      <c r="B4426" s="46" t="s">
        <v>11878</v>
      </c>
      <c r="C4426" s="46" t="s">
        <v>18</v>
      </c>
      <c r="D4426" s="46" t="s">
        <v>133</v>
      </c>
      <c r="E4426" s="54">
        <v>458352</v>
      </c>
      <c r="F4426" s="46">
        <v>100000</v>
      </c>
      <c r="G4426" s="54">
        <v>38832</v>
      </c>
      <c r="H4426" s="46" t="s">
        <v>20</v>
      </c>
      <c r="I4426" s="46"/>
      <c r="J4426" s="46">
        <v>2022</v>
      </c>
      <c r="K4426" s="83" t="s">
        <v>17324</v>
      </c>
      <c r="L4426" s="84" t="s">
        <v>17325</v>
      </c>
      <c r="M4426" s="85" t="s">
        <v>17326</v>
      </c>
      <c r="N4426" s="54" t="s">
        <v>2417</v>
      </c>
      <c r="O4426" s="54" t="str">
        <f>VLOOKUP(H4426,province!$B$2:$C$64,2,0)</f>
        <v xml:space="preserve">TP Hồ Chí Minh </v>
      </c>
      <c r="P4426" s="6" t="str">
        <f>IFERROR(VLOOKUP(K4426,'user relationships'!$H$2:$I$13559,2,0),"")</f>
        <v>Một ai đó</v>
      </c>
    </row>
    <row r="4427" spans="1:16">
      <c r="A4427" s="78" t="s">
        <v>17327</v>
      </c>
      <c r="B4427" s="46" t="s">
        <v>17328</v>
      </c>
      <c r="C4427" s="46" t="s">
        <v>18</v>
      </c>
      <c r="D4427" s="46" t="s">
        <v>19</v>
      </c>
      <c r="E4427" s="54">
        <v>1703160</v>
      </c>
      <c r="F4427" s="46">
        <v>0</v>
      </c>
      <c r="G4427" s="54">
        <v>428560</v>
      </c>
      <c r="H4427" s="46" t="s">
        <v>20</v>
      </c>
      <c r="I4427" s="46"/>
      <c r="J4427" s="46">
        <v>2022</v>
      </c>
      <c r="K4427" s="83" t="s">
        <v>17329</v>
      </c>
      <c r="L4427" s="84" t="s">
        <v>17330</v>
      </c>
      <c r="M4427" s="85" t="s">
        <v>17331</v>
      </c>
      <c r="N4427" s="54" t="s">
        <v>2417</v>
      </c>
      <c r="O4427" s="54" t="str">
        <f>VLOOKUP(H4427,province!$B$2:$C$64,2,0)</f>
        <v xml:space="preserve">TP Hồ Chí Minh </v>
      </c>
      <c r="P4427" s="6" t="str">
        <f>IFERROR(VLOOKUP(K4427,'user relationships'!$H$2:$I$13559,2,0),"")</f>
        <v>Một ai đó</v>
      </c>
    </row>
    <row r="4428" spans="1:16">
      <c r="A4428" s="78" t="s">
        <v>17332</v>
      </c>
      <c r="B4428" s="46" t="s">
        <v>17333</v>
      </c>
      <c r="C4428" s="46" t="s">
        <v>18</v>
      </c>
      <c r="D4428" s="46" t="s">
        <v>700</v>
      </c>
      <c r="E4428" s="54">
        <v>967248</v>
      </c>
      <c r="F4428" s="46">
        <v>100000</v>
      </c>
      <c r="G4428" s="54">
        <v>160768</v>
      </c>
      <c r="H4428" s="46" t="s">
        <v>1206</v>
      </c>
      <c r="I4428" s="46"/>
      <c r="J4428" s="46">
        <v>2022</v>
      </c>
      <c r="K4428" s="83" t="s">
        <v>17334</v>
      </c>
      <c r="L4428" s="84" t="s">
        <v>17281</v>
      </c>
      <c r="M4428" s="85" t="s">
        <v>17335</v>
      </c>
      <c r="N4428" s="54" t="s">
        <v>2417</v>
      </c>
      <c r="O4428" s="54" t="str">
        <f>VLOOKUP(H4428,province!$B$2:$C$64,2,0)</f>
        <v xml:space="preserve">Thanh Hóa </v>
      </c>
      <c r="P4428" s="6" t="str">
        <f>IFERROR(VLOOKUP(K4428,'user relationships'!$H$2:$I$13559,2,0),"")</f>
        <v>Một ai đó</v>
      </c>
    </row>
    <row r="4429" spans="1:16">
      <c r="A4429" s="78" t="s">
        <v>17336</v>
      </c>
      <c r="B4429" s="46" t="s">
        <v>17337</v>
      </c>
      <c r="C4429" s="46" t="s">
        <v>11088</v>
      </c>
      <c r="D4429" s="46" t="s">
        <v>19</v>
      </c>
      <c r="E4429" s="54">
        <v>1226880</v>
      </c>
      <c r="F4429" s="46">
        <v>0</v>
      </c>
      <c r="G4429" s="54">
        <v>312080</v>
      </c>
      <c r="H4429" s="46" t="s">
        <v>1210</v>
      </c>
      <c r="I4429" s="46"/>
      <c r="J4429" s="46">
        <v>2022</v>
      </c>
      <c r="K4429" s="83" t="s">
        <v>17338</v>
      </c>
      <c r="L4429" s="84" t="s">
        <v>17281</v>
      </c>
      <c r="M4429" s="85" t="s">
        <v>17339</v>
      </c>
      <c r="N4429" s="54" t="s">
        <v>2417</v>
      </c>
      <c r="O4429" s="54" t="str">
        <f>VLOOKUP(H4429,province!$B$2:$C$64,2,0)</f>
        <v xml:space="preserve">Hà Nội </v>
      </c>
      <c r="P4429" s="6" t="str">
        <f>IFERROR(VLOOKUP(K4429,'user relationships'!$H$2:$I$13559,2,0),"")</f>
        <v>Một ai đó</v>
      </c>
    </row>
    <row r="4430" spans="1:16">
      <c r="A4430" s="78" t="s">
        <v>17340</v>
      </c>
      <c r="B4430" s="46" t="s">
        <v>17341</v>
      </c>
      <c r="C4430" s="46" t="s">
        <v>18</v>
      </c>
      <c r="D4430" s="46" t="s">
        <v>19</v>
      </c>
      <c r="E4430" s="54">
        <v>1360800</v>
      </c>
      <c r="F4430" s="46">
        <v>0</v>
      </c>
      <c r="G4430" s="54">
        <v>352800</v>
      </c>
      <c r="H4430" s="46" t="s">
        <v>20</v>
      </c>
      <c r="I4430" s="46"/>
      <c r="J4430" s="46">
        <v>2022</v>
      </c>
      <c r="K4430" s="83" t="s">
        <v>17342</v>
      </c>
      <c r="L4430" s="84" t="s">
        <v>17281</v>
      </c>
      <c r="M4430" s="85" t="s">
        <v>17343</v>
      </c>
      <c r="N4430" s="54" t="s">
        <v>2417</v>
      </c>
      <c r="O4430" s="54" t="str">
        <f>VLOOKUP(H4430,province!$B$2:$C$64,2,0)</f>
        <v xml:space="preserve">TP Hồ Chí Minh </v>
      </c>
      <c r="P4430" s="6" t="str">
        <f>IFERROR(VLOOKUP(K4430,'user relationships'!$H$2:$I$13559,2,0),"")</f>
        <v>Một ai đó</v>
      </c>
    </row>
    <row r="4431" spans="1:16">
      <c r="A4431" s="78" t="s">
        <v>17344</v>
      </c>
      <c r="B4431" s="46" t="s">
        <v>17345</v>
      </c>
      <c r="C4431" s="46" t="s">
        <v>10343</v>
      </c>
      <c r="D4431" s="46" t="s">
        <v>51</v>
      </c>
      <c r="E4431" s="54">
        <v>679320</v>
      </c>
      <c r="F4431" s="46">
        <v>0</v>
      </c>
      <c r="G4431" s="54">
        <v>170120</v>
      </c>
      <c r="H4431" s="46" t="s">
        <v>20</v>
      </c>
      <c r="I4431" s="46"/>
      <c r="J4431" s="46">
        <v>2022</v>
      </c>
      <c r="K4431" s="83" t="s">
        <v>17346</v>
      </c>
      <c r="L4431" s="84" t="s">
        <v>17281</v>
      </c>
      <c r="M4431" s="85" t="s">
        <v>17347</v>
      </c>
      <c r="N4431" s="54" t="s">
        <v>2417</v>
      </c>
      <c r="O4431" s="54" t="str">
        <f>VLOOKUP(H4431,province!$B$2:$C$64,2,0)</f>
        <v xml:space="preserve">TP Hồ Chí Minh </v>
      </c>
      <c r="P4431" s="6" t="str">
        <f>IFERROR(VLOOKUP(K4431,'user relationships'!$H$2:$I$13559,2,0),"")</f>
        <v>Một ai đó</v>
      </c>
    </row>
    <row r="4432" spans="1:16">
      <c r="A4432" s="78" t="s">
        <v>17348</v>
      </c>
      <c r="B4432" s="46" t="s">
        <v>17349</v>
      </c>
      <c r="C4432" s="46" t="s">
        <v>18</v>
      </c>
      <c r="D4432" s="46" t="s">
        <v>19</v>
      </c>
      <c r="E4432" s="54">
        <v>777384</v>
      </c>
      <c r="F4432" s="46">
        <v>100000</v>
      </c>
      <c r="G4432" s="54">
        <v>108544</v>
      </c>
      <c r="H4432" s="46" t="s">
        <v>20</v>
      </c>
      <c r="I4432" s="46"/>
      <c r="J4432" s="46">
        <v>2022</v>
      </c>
      <c r="K4432" s="83" t="s">
        <v>17350</v>
      </c>
      <c r="L4432" s="84" t="s">
        <v>17281</v>
      </c>
      <c r="M4432" s="85" t="s">
        <v>17351</v>
      </c>
      <c r="N4432" s="54" t="s">
        <v>2417</v>
      </c>
      <c r="O4432" s="54" t="str">
        <f>VLOOKUP(H4432,province!$B$2:$C$64,2,0)</f>
        <v xml:space="preserve">TP Hồ Chí Minh </v>
      </c>
      <c r="P4432" s="6" t="str">
        <f>IFERROR(VLOOKUP(K4432,'user relationships'!$H$2:$I$13559,2,0),"")</f>
        <v>Một ai đó</v>
      </c>
    </row>
    <row r="4433" spans="1:16">
      <c r="A4433" s="78" t="s">
        <v>17352</v>
      </c>
      <c r="B4433" s="79" t="s">
        <v>17353</v>
      </c>
      <c r="C4433" s="46" t="s">
        <v>18</v>
      </c>
      <c r="D4433" s="46" t="s">
        <v>19</v>
      </c>
      <c r="E4433" s="54">
        <v>780840</v>
      </c>
      <c r="F4433" s="46">
        <v>0</v>
      </c>
      <c r="G4433" s="54">
        <v>194440</v>
      </c>
      <c r="H4433" s="46" t="s">
        <v>20</v>
      </c>
      <c r="I4433" s="46"/>
      <c r="J4433" s="46">
        <v>2022</v>
      </c>
      <c r="K4433" s="83" t="s">
        <v>17354</v>
      </c>
      <c r="L4433" s="84" t="s">
        <v>17325</v>
      </c>
      <c r="M4433" s="85" t="s">
        <v>17355</v>
      </c>
      <c r="N4433" s="54" t="s">
        <v>2417</v>
      </c>
      <c r="O4433" s="54" t="str">
        <f>VLOOKUP(H4433,province!$B$2:$C$64,2,0)</f>
        <v xml:space="preserve">TP Hồ Chí Minh </v>
      </c>
      <c r="P4433" s="6" t="str">
        <f>IFERROR(VLOOKUP(K4433,'user relationships'!$H$2:$I$13559,2,0),"")</f>
        <v/>
      </c>
    </row>
    <row r="4434" spans="1:16">
      <c r="A4434" s="78" t="s">
        <v>17356</v>
      </c>
      <c r="B4434" s="79" t="s">
        <v>17353</v>
      </c>
      <c r="C4434" s="46" t="s">
        <v>18</v>
      </c>
      <c r="D4434" s="46" t="s">
        <v>19</v>
      </c>
      <c r="E4434" s="54">
        <v>667008</v>
      </c>
      <c r="F4434" s="46">
        <v>0</v>
      </c>
      <c r="G4434" s="54">
        <v>162928</v>
      </c>
      <c r="H4434" s="46" t="s">
        <v>1210</v>
      </c>
      <c r="I4434" s="46"/>
      <c r="J4434" s="46">
        <v>2022</v>
      </c>
      <c r="K4434" s="83" t="s">
        <v>17357</v>
      </c>
      <c r="L4434" s="84" t="s">
        <v>17325</v>
      </c>
      <c r="M4434" s="85" t="s">
        <v>17358</v>
      </c>
      <c r="N4434" s="54" t="s">
        <v>2417</v>
      </c>
      <c r="O4434" s="54" t="str">
        <f>VLOOKUP(H4434,province!$B$2:$C$64,2,0)</f>
        <v xml:space="preserve">Hà Nội </v>
      </c>
      <c r="P4434" s="6" t="str">
        <f>IFERROR(VLOOKUP(K4434,'user relationships'!$H$2:$I$13559,2,0),"")</f>
        <v/>
      </c>
    </row>
    <row r="4435" spans="1:16">
      <c r="A4435" s="78" t="s">
        <v>17359</v>
      </c>
      <c r="B4435" s="79" t="s">
        <v>17353</v>
      </c>
      <c r="C4435" s="46" t="s">
        <v>18</v>
      </c>
      <c r="D4435" s="46" t="s">
        <v>19</v>
      </c>
      <c r="E4435" s="54">
        <v>712800</v>
      </c>
      <c r="F4435" s="46">
        <v>0</v>
      </c>
      <c r="G4435" s="54">
        <v>178800</v>
      </c>
      <c r="H4435" s="46" t="s">
        <v>1528</v>
      </c>
      <c r="I4435" s="46"/>
      <c r="J4435" s="46">
        <v>2022</v>
      </c>
      <c r="K4435" s="83" t="s">
        <v>17360</v>
      </c>
      <c r="L4435" s="84" t="s">
        <v>17361</v>
      </c>
      <c r="M4435" s="85" t="s">
        <v>17362</v>
      </c>
      <c r="N4435" s="54" t="s">
        <v>2417</v>
      </c>
      <c r="O4435" s="54" t="str">
        <f>VLOOKUP(H4435,province!$B$2:$C$64,2,0)</f>
        <v xml:space="preserve">Bà Rịa - Vũng Tàu </v>
      </c>
      <c r="P4435" s="6" t="str">
        <f>IFERROR(VLOOKUP(K4435,'user relationships'!$H$2:$I$13559,2,0),"")</f>
        <v>Bạn gái</v>
      </c>
    </row>
    <row r="4436" spans="1:16">
      <c r="A4436" s="78" t="s">
        <v>17363</v>
      </c>
      <c r="B4436" s="46" t="s">
        <v>11669</v>
      </c>
      <c r="C4436" s="46" t="s">
        <v>18</v>
      </c>
      <c r="D4436" s="46" t="s">
        <v>19</v>
      </c>
      <c r="E4436" s="54">
        <v>514944</v>
      </c>
      <c r="F4436" s="46">
        <v>0</v>
      </c>
      <c r="G4436" s="54">
        <v>83504</v>
      </c>
      <c r="H4436" s="46" t="s">
        <v>1257</v>
      </c>
      <c r="I4436" s="46"/>
      <c r="J4436" s="46">
        <v>2022</v>
      </c>
      <c r="K4436" s="83" t="s">
        <v>11670</v>
      </c>
      <c r="L4436" s="84" t="s">
        <v>17281</v>
      </c>
      <c r="M4436" s="85" t="s">
        <v>17364</v>
      </c>
      <c r="N4436" s="54" t="s">
        <v>2417</v>
      </c>
      <c r="O4436" s="54" t="str">
        <f>VLOOKUP(H4436,province!$B$2:$C$64,2,0)</f>
        <v>Bình Dương</v>
      </c>
      <c r="P4436" s="6" t="str">
        <f>IFERROR(VLOOKUP(K4436,'user relationships'!$H$2:$I$13559,2,0),"")</f>
        <v>Bạn gái</v>
      </c>
    </row>
    <row r="4437" spans="1:16">
      <c r="A4437" s="78" t="s">
        <v>17365</v>
      </c>
      <c r="B4437" s="46" t="s">
        <v>17366</v>
      </c>
      <c r="C4437" s="46" t="s">
        <v>18</v>
      </c>
      <c r="D4437" s="46" t="s">
        <v>19</v>
      </c>
      <c r="E4437" s="54">
        <v>746496</v>
      </c>
      <c r="F4437" s="46">
        <v>150000</v>
      </c>
      <c r="G4437" s="54">
        <v>61536</v>
      </c>
      <c r="H4437" s="46" t="s">
        <v>20</v>
      </c>
      <c r="I4437" s="46"/>
      <c r="J4437" s="46">
        <v>2022</v>
      </c>
      <c r="K4437" s="83"/>
      <c r="L4437" s="84" t="s">
        <v>17281</v>
      </c>
      <c r="M4437" s="85" t="s">
        <v>17367</v>
      </c>
      <c r="N4437" s="54" t="s">
        <v>2417</v>
      </c>
      <c r="O4437" s="54" t="str">
        <f>VLOOKUP(H4437,province!$B$2:$C$64,2,0)</f>
        <v xml:space="preserve">TP Hồ Chí Minh </v>
      </c>
      <c r="P4437" s="6" t="str">
        <f>IFERROR(VLOOKUP(K4437,'user relationships'!$H$2:$I$13559,2,0),"")</f>
        <v/>
      </c>
    </row>
    <row r="4438" spans="1:16">
      <c r="A4438" s="78" t="s">
        <v>17368</v>
      </c>
      <c r="B4438" s="46" t="s">
        <v>6494</v>
      </c>
      <c r="C4438" s="46" t="s">
        <v>18</v>
      </c>
      <c r="D4438" s="46" t="s">
        <v>19</v>
      </c>
      <c r="E4438" s="54">
        <v>885168</v>
      </c>
      <c r="F4438" s="46">
        <v>0</v>
      </c>
      <c r="G4438" s="54">
        <v>204488</v>
      </c>
      <c r="H4438" s="46" t="s">
        <v>20</v>
      </c>
      <c r="I4438" s="46"/>
      <c r="J4438" s="46">
        <v>2022</v>
      </c>
      <c r="K4438" s="83" t="s">
        <v>11533</v>
      </c>
      <c r="L4438" s="84" t="s">
        <v>17281</v>
      </c>
      <c r="M4438" s="85" t="s">
        <v>17369</v>
      </c>
      <c r="N4438" s="54" t="s">
        <v>2417</v>
      </c>
      <c r="O4438" s="54" t="str">
        <f>VLOOKUP(H4438,province!$B$2:$C$64,2,0)</f>
        <v xml:space="preserve">TP Hồ Chí Minh </v>
      </c>
      <c r="P4438" s="6" t="str">
        <f>IFERROR(VLOOKUP(K4438,'user relationships'!$H$2:$I$13559,2,0),"")</f>
        <v>Bạn gái</v>
      </c>
    </row>
    <row r="4439" spans="1:16">
      <c r="A4439" s="78" t="s">
        <v>17370</v>
      </c>
      <c r="B4439" s="46" t="s">
        <v>11321</v>
      </c>
      <c r="C4439" s="46" t="s">
        <v>18</v>
      </c>
      <c r="D4439" s="46" t="s">
        <v>19</v>
      </c>
      <c r="E4439" s="54">
        <v>695088</v>
      </c>
      <c r="F4439" s="46">
        <v>100000</v>
      </c>
      <c r="G4439" s="54">
        <v>90208</v>
      </c>
      <c r="H4439" s="46" t="s">
        <v>1210</v>
      </c>
      <c r="I4439" s="46"/>
      <c r="J4439" s="46">
        <v>2022</v>
      </c>
      <c r="K4439" s="83" t="s">
        <v>11322</v>
      </c>
      <c r="L4439" s="84" t="s">
        <v>17281</v>
      </c>
      <c r="M4439" s="85" t="s">
        <v>17371</v>
      </c>
      <c r="N4439" s="54" t="s">
        <v>2417</v>
      </c>
      <c r="O4439" s="54" t="str">
        <f>VLOOKUP(H4439,province!$B$2:$C$64,2,0)</f>
        <v xml:space="preserve">Hà Nội </v>
      </c>
      <c r="P4439" s="6" t="str">
        <f>IFERROR(VLOOKUP(K4439,'user relationships'!$H$2:$I$13559,2,0),"")</f>
        <v>Một ai đó</v>
      </c>
    </row>
    <row r="4440" spans="1:16">
      <c r="A4440" s="78" t="s">
        <v>17372</v>
      </c>
      <c r="B4440" s="46" t="s">
        <v>8415</v>
      </c>
      <c r="C4440" s="46" t="s">
        <v>18</v>
      </c>
      <c r="D4440" s="46" t="s">
        <v>19</v>
      </c>
      <c r="E4440" s="54">
        <v>796500</v>
      </c>
      <c r="F4440" s="46">
        <v>100000</v>
      </c>
      <c r="G4440" s="54">
        <v>116500</v>
      </c>
      <c r="H4440" s="46" t="s">
        <v>1210</v>
      </c>
      <c r="I4440" s="46"/>
      <c r="J4440" s="46">
        <v>2022</v>
      </c>
      <c r="K4440" s="83" t="s">
        <v>17373</v>
      </c>
      <c r="L4440" s="84" t="s">
        <v>17330</v>
      </c>
      <c r="M4440" s="85" t="s">
        <v>17374</v>
      </c>
      <c r="N4440" s="54" t="s">
        <v>2417</v>
      </c>
      <c r="O4440" s="54" t="str">
        <f>VLOOKUP(H4440,province!$B$2:$C$64,2,0)</f>
        <v xml:space="preserve">Hà Nội </v>
      </c>
      <c r="P4440" s="6" t="str">
        <f>IFERROR(VLOOKUP(K4440,'user relationships'!$H$2:$I$13559,2,0),"")</f>
        <v>Một ai đó</v>
      </c>
    </row>
    <row r="4441" spans="1:16">
      <c r="A4441" s="78" t="s">
        <v>17375</v>
      </c>
      <c r="B4441" s="46" t="s">
        <v>17376</v>
      </c>
      <c r="C4441" s="46" t="s">
        <v>18</v>
      </c>
      <c r="D4441" s="46" t="s">
        <v>133</v>
      </c>
      <c r="E4441" s="54">
        <v>259200</v>
      </c>
      <c r="F4441" s="46">
        <v>0</v>
      </c>
      <c r="G4441" s="54">
        <v>61200</v>
      </c>
      <c r="H4441" s="46" t="s">
        <v>20</v>
      </c>
      <c r="I4441" s="46"/>
      <c r="J4441" s="46">
        <v>2022</v>
      </c>
      <c r="K4441" s="83" t="s">
        <v>17377</v>
      </c>
      <c r="L4441" s="84" t="s">
        <v>17281</v>
      </c>
      <c r="M4441" s="85" t="s">
        <v>17378</v>
      </c>
      <c r="N4441" s="54" t="s">
        <v>2417</v>
      </c>
      <c r="O4441" s="54" t="str">
        <f>VLOOKUP(H4441,province!$B$2:$C$64,2,0)</f>
        <v xml:space="preserve">TP Hồ Chí Minh </v>
      </c>
      <c r="P4441" s="6" t="str">
        <f>IFERROR(VLOOKUP(K4441,'user relationships'!$H$2:$I$13559,2,0),"")</f>
        <v>Một ai đó</v>
      </c>
    </row>
    <row r="4442" spans="1:16">
      <c r="A4442" s="78" t="s">
        <v>17379</v>
      </c>
      <c r="B4442" s="46" t="s">
        <v>9734</v>
      </c>
      <c r="C4442" s="46" t="s">
        <v>18</v>
      </c>
      <c r="D4442" s="46" t="s">
        <v>19</v>
      </c>
      <c r="E4442" s="54">
        <v>3190050</v>
      </c>
      <c r="F4442" s="46">
        <v>0</v>
      </c>
      <c r="G4442" s="54">
        <v>802050</v>
      </c>
      <c r="H4442" s="46" t="s">
        <v>1210</v>
      </c>
      <c r="I4442" s="46"/>
      <c r="J4442" s="46">
        <v>2022</v>
      </c>
      <c r="K4442" s="83" t="s">
        <v>9735</v>
      </c>
      <c r="L4442" s="84" t="s">
        <v>17281</v>
      </c>
      <c r="M4442" s="85" t="s">
        <v>17380</v>
      </c>
      <c r="N4442" s="54" t="s">
        <v>2417</v>
      </c>
      <c r="O4442" s="54" t="str">
        <f>VLOOKUP(H4442,province!$B$2:$C$64,2,0)</f>
        <v xml:space="preserve">Hà Nội </v>
      </c>
      <c r="P4442" s="6" t="str">
        <f>IFERROR(VLOOKUP(K4442,'user relationships'!$H$2:$I$13559,2,0),"")</f>
        <v>Bạn gái</v>
      </c>
    </row>
    <row r="4443" spans="1:16">
      <c r="A4443" s="78" t="s">
        <v>17381</v>
      </c>
      <c r="B4443" s="46" t="s">
        <v>11468</v>
      </c>
      <c r="C4443" s="46" t="s">
        <v>18</v>
      </c>
      <c r="D4443" s="46" t="s">
        <v>19</v>
      </c>
      <c r="E4443" s="54">
        <v>500000</v>
      </c>
      <c r="F4443" s="46">
        <v>30000</v>
      </c>
      <c r="G4443" s="54">
        <v>94000</v>
      </c>
      <c r="H4443" s="46" t="s">
        <v>20</v>
      </c>
      <c r="I4443" s="46"/>
      <c r="J4443" s="46">
        <v>2022</v>
      </c>
      <c r="K4443" s="83" t="s">
        <v>16343</v>
      </c>
      <c r="L4443" s="84" t="s">
        <v>17281</v>
      </c>
      <c r="M4443" s="85" t="s">
        <v>17382</v>
      </c>
      <c r="N4443" s="54" t="s">
        <v>2417</v>
      </c>
      <c r="O4443" s="54" t="str">
        <f>VLOOKUP(H4443,province!$B$2:$C$64,2,0)</f>
        <v xml:space="preserve">TP Hồ Chí Minh </v>
      </c>
      <c r="P4443" s="6" t="str">
        <f>IFERROR(VLOOKUP(K4443,'user relationships'!$H$2:$I$13559,2,0),"")</f>
        <v/>
      </c>
    </row>
    <row r="4444" spans="1:16">
      <c r="A4444" s="86" t="s">
        <v>17383</v>
      </c>
      <c r="B4444" s="46" t="s">
        <v>17384</v>
      </c>
      <c r="C4444" s="46" t="s">
        <v>18</v>
      </c>
      <c r="D4444" s="46" t="s">
        <v>19</v>
      </c>
      <c r="E4444" s="54">
        <v>865512</v>
      </c>
      <c r="F4444" s="46">
        <v>0</v>
      </c>
      <c r="G4444" s="54">
        <v>214392</v>
      </c>
      <c r="H4444" s="46" t="s">
        <v>1210</v>
      </c>
      <c r="I4444" s="46"/>
      <c r="J4444" s="46">
        <v>2022</v>
      </c>
      <c r="K4444" s="83" t="s">
        <v>17385</v>
      </c>
      <c r="L4444" s="84" t="s">
        <v>17281</v>
      </c>
      <c r="M4444" s="85" t="s">
        <v>17386</v>
      </c>
      <c r="N4444" s="54" t="s">
        <v>2417</v>
      </c>
      <c r="O4444" s="54" t="str">
        <f>VLOOKUP(H4444,province!$B$2:$C$64,2,0)</f>
        <v xml:space="preserve">Hà Nội </v>
      </c>
      <c r="P4444" s="6" t="str">
        <f>IFERROR(VLOOKUP(K4444,'user relationships'!$H$2:$I$13559,2,0),"")</f>
        <v>Một ai đó</v>
      </c>
    </row>
    <row r="4445" spans="1:16">
      <c r="A4445" s="86" t="s">
        <v>17387</v>
      </c>
      <c r="B4445" s="46" t="s">
        <v>11878</v>
      </c>
      <c r="C4445" s="46" t="s">
        <v>18</v>
      </c>
      <c r="D4445" s="46" t="s">
        <v>19</v>
      </c>
      <c r="E4445" s="54">
        <v>1230000</v>
      </c>
      <c r="F4445" s="46">
        <v>0</v>
      </c>
      <c r="G4445" s="54">
        <v>305828</v>
      </c>
      <c r="H4445" s="46" t="s">
        <v>20</v>
      </c>
      <c r="I4445" s="46"/>
      <c r="J4445" s="46">
        <v>2022</v>
      </c>
      <c r="K4445" s="83"/>
      <c r="L4445" s="84" t="s">
        <v>17325</v>
      </c>
      <c r="M4445" s="85" t="s">
        <v>17388</v>
      </c>
      <c r="N4445" s="54" t="s">
        <v>2417</v>
      </c>
      <c r="O4445" s="54" t="str">
        <f>VLOOKUP(H4445,province!$B$2:$C$64,2,0)</f>
        <v xml:space="preserve">TP Hồ Chí Minh </v>
      </c>
      <c r="P4445" s="6" t="str">
        <f>IFERROR(VLOOKUP(K4445,'user relationships'!$H$2:$I$13559,2,0),"")</f>
        <v/>
      </c>
    </row>
    <row r="4446" spans="1:16">
      <c r="A4446" s="78" t="s">
        <v>17389</v>
      </c>
      <c r="B4446" s="46" t="s">
        <v>17390</v>
      </c>
      <c r="C4446" s="46" t="s">
        <v>18</v>
      </c>
      <c r="D4446" s="46" t="s">
        <v>19</v>
      </c>
      <c r="E4446" s="54">
        <v>626724</v>
      </c>
      <c r="F4446" s="46">
        <v>0</v>
      </c>
      <c r="G4446" s="54">
        <v>158484</v>
      </c>
      <c r="H4446" s="46" t="s">
        <v>20</v>
      </c>
      <c r="I4446" s="46"/>
      <c r="J4446" s="46">
        <v>2022</v>
      </c>
      <c r="K4446" s="83" t="s">
        <v>17391</v>
      </c>
      <c r="L4446" s="84" t="s">
        <v>17281</v>
      </c>
      <c r="M4446" s="85" t="s">
        <v>17392</v>
      </c>
      <c r="N4446" s="54" t="s">
        <v>2417</v>
      </c>
      <c r="O4446" s="54" t="str">
        <f>VLOOKUP(H4446,province!$B$2:$C$64,2,0)</f>
        <v xml:space="preserve">TP Hồ Chí Minh </v>
      </c>
      <c r="P4446" s="6" t="str">
        <f>IFERROR(VLOOKUP(K4446,'user relationships'!$H$2:$I$13559,2,0),"")</f>
        <v>Một ai đó</v>
      </c>
    </row>
    <row r="4447" spans="1:16">
      <c r="A4447" s="78" t="s">
        <v>17393</v>
      </c>
      <c r="B4447" s="79" t="s">
        <v>17394</v>
      </c>
      <c r="C4447" s="46" t="s">
        <v>10343</v>
      </c>
      <c r="D4447" s="46" t="s">
        <v>19</v>
      </c>
      <c r="E4447" s="54">
        <v>702000</v>
      </c>
      <c r="F4447" s="46">
        <v>0</v>
      </c>
      <c r="G4447" s="54">
        <v>176000</v>
      </c>
      <c r="H4447" s="46" t="s">
        <v>20</v>
      </c>
      <c r="I4447" s="46"/>
      <c r="J4447" s="46">
        <v>2022</v>
      </c>
      <c r="K4447" s="83" t="s">
        <v>17395</v>
      </c>
      <c r="L4447" s="84" t="s">
        <v>17330</v>
      </c>
      <c r="M4447" s="85" t="s">
        <v>17396</v>
      </c>
      <c r="N4447" s="54" t="s">
        <v>2417</v>
      </c>
      <c r="O4447" s="54" t="str">
        <f>VLOOKUP(H4447,province!$B$2:$C$64,2,0)</f>
        <v xml:space="preserve">TP Hồ Chí Minh </v>
      </c>
      <c r="P4447" s="6" t="str">
        <f>IFERROR(VLOOKUP(K4447,'user relationships'!$H$2:$I$13559,2,0),"")</f>
        <v/>
      </c>
    </row>
    <row r="4448" spans="1:16">
      <c r="A4448" s="86" t="s">
        <v>17397</v>
      </c>
      <c r="B4448" s="46" t="s">
        <v>14961</v>
      </c>
      <c r="C4448" s="46" t="s">
        <v>18</v>
      </c>
      <c r="D4448" s="46" t="s">
        <v>19</v>
      </c>
      <c r="E4448" s="54">
        <v>818640</v>
      </c>
      <c r="F4448" s="46">
        <v>0</v>
      </c>
      <c r="G4448" s="54">
        <v>176240</v>
      </c>
      <c r="H4448" s="46" t="s">
        <v>20</v>
      </c>
      <c r="I4448" s="46"/>
      <c r="J4448" s="46">
        <v>2022</v>
      </c>
      <c r="K4448" s="83" t="s">
        <v>14962</v>
      </c>
      <c r="L4448" s="84" t="s">
        <v>17281</v>
      </c>
      <c r="M4448" s="85" t="s">
        <v>17398</v>
      </c>
      <c r="N4448" s="54" t="s">
        <v>2417</v>
      </c>
      <c r="O4448" s="54" t="str">
        <f>VLOOKUP(H4448,province!$B$2:$C$64,2,0)</f>
        <v xml:space="preserve">TP Hồ Chí Minh </v>
      </c>
      <c r="P4448" s="6" t="str">
        <f>IFERROR(VLOOKUP(K4448,'user relationships'!$H$2:$I$13559,2,0),"")</f>
        <v>Bạn gái</v>
      </c>
    </row>
    <row r="4449" spans="1:16">
      <c r="A4449" s="78" t="s">
        <v>17399</v>
      </c>
      <c r="B4449" s="46" t="s">
        <v>17400</v>
      </c>
      <c r="C4449" s="46" t="s">
        <v>11088</v>
      </c>
      <c r="D4449" s="46" t="s">
        <v>19</v>
      </c>
      <c r="E4449" s="54">
        <v>496800</v>
      </c>
      <c r="F4449" s="46">
        <v>30000</v>
      </c>
      <c r="G4449" s="54">
        <v>51800</v>
      </c>
      <c r="H4449" s="46" t="s">
        <v>20</v>
      </c>
      <c r="I4449" s="46"/>
      <c r="J4449" s="46">
        <v>2022</v>
      </c>
      <c r="K4449" s="83" t="s">
        <v>17401</v>
      </c>
      <c r="L4449" s="84" t="s">
        <v>17281</v>
      </c>
      <c r="M4449" s="85" t="s">
        <v>17402</v>
      </c>
      <c r="N4449" s="54" t="s">
        <v>2417</v>
      </c>
      <c r="O4449" s="54" t="str">
        <f>VLOOKUP(H4449,province!$B$2:$C$64,2,0)</f>
        <v xml:space="preserve">TP Hồ Chí Minh </v>
      </c>
      <c r="P4449" s="6" t="str">
        <f>IFERROR(VLOOKUP(K4449,'user relationships'!$H$2:$I$13559,2,0),"")</f>
        <v>Một ai đó</v>
      </c>
    </row>
    <row r="4450" spans="1:16">
      <c r="A4450" s="78" t="s">
        <v>17403</v>
      </c>
      <c r="B4450" s="46" t="s">
        <v>11878</v>
      </c>
      <c r="C4450" s="46" t="s">
        <v>11088</v>
      </c>
      <c r="D4450" s="46" t="s">
        <v>19</v>
      </c>
      <c r="E4450" s="54">
        <v>601560</v>
      </c>
      <c r="F4450" s="46">
        <v>58000</v>
      </c>
      <c r="G4450" s="54">
        <v>73560</v>
      </c>
      <c r="H4450" s="46" t="s">
        <v>20</v>
      </c>
      <c r="I4450" s="46"/>
      <c r="J4450" s="46">
        <v>2022</v>
      </c>
      <c r="K4450" s="88" t="s">
        <v>17404</v>
      </c>
      <c r="L4450" s="84" t="s">
        <v>17325</v>
      </c>
      <c r="M4450" s="85" t="s">
        <v>17405</v>
      </c>
      <c r="N4450" s="54" t="s">
        <v>2417</v>
      </c>
      <c r="O4450" s="54" t="str">
        <f>VLOOKUP(H4450,province!$B$2:$C$64,2,0)</f>
        <v xml:space="preserve">TP Hồ Chí Minh </v>
      </c>
      <c r="P4450" s="6" t="str">
        <f>IFERROR(VLOOKUP(K4450,'user relationships'!$H$2:$I$13559,2,0),"")</f>
        <v>Một ai đó</v>
      </c>
    </row>
    <row r="4451" spans="1:16">
      <c r="A4451" s="78" t="s">
        <v>17406</v>
      </c>
      <c r="B4451" s="46" t="s">
        <v>17407</v>
      </c>
      <c r="C4451" s="46" t="s">
        <v>18</v>
      </c>
      <c r="D4451" s="46" t="s">
        <v>19</v>
      </c>
      <c r="E4451" s="54">
        <v>414720</v>
      </c>
      <c r="F4451" s="46">
        <v>0</v>
      </c>
      <c r="G4451" s="54">
        <v>73520</v>
      </c>
      <c r="H4451" s="46" t="s">
        <v>20</v>
      </c>
      <c r="I4451" s="46"/>
      <c r="J4451" s="46">
        <v>2022</v>
      </c>
      <c r="K4451" s="83" t="s">
        <v>17408</v>
      </c>
      <c r="L4451" s="84" t="s">
        <v>17281</v>
      </c>
      <c r="M4451" s="85" t="s">
        <v>17409</v>
      </c>
      <c r="N4451" s="54" t="s">
        <v>2417</v>
      </c>
      <c r="O4451" s="54" t="str">
        <f>VLOOKUP(H4451,province!$B$2:$C$64,2,0)</f>
        <v xml:space="preserve">TP Hồ Chí Minh </v>
      </c>
      <c r="P4451" s="6" t="str">
        <f>IFERROR(VLOOKUP(K4451,'user relationships'!$H$2:$I$13559,2,0),"")</f>
        <v>Một ai đó</v>
      </c>
    </row>
    <row r="4452" spans="1:16">
      <c r="A4452" s="78" t="s">
        <v>17410</v>
      </c>
      <c r="B4452" s="46" t="s">
        <v>13380</v>
      </c>
      <c r="C4452" s="46" t="s">
        <v>18</v>
      </c>
      <c r="D4452" s="46" t="s">
        <v>19</v>
      </c>
      <c r="E4452" s="54">
        <v>535680</v>
      </c>
      <c r="F4452" s="46">
        <v>0</v>
      </c>
      <c r="G4452" s="54">
        <v>115680</v>
      </c>
      <c r="H4452" s="46" t="s">
        <v>20</v>
      </c>
      <c r="I4452" s="46"/>
      <c r="J4452" s="46">
        <v>2022</v>
      </c>
      <c r="K4452" s="83"/>
      <c r="L4452" s="84" t="s">
        <v>17281</v>
      </c>
      <c r="M4452" s="85" t="s">
        <v>17411</v>
      </c>
      <c r="N4452" s="54" t="s">
        <v>2417</v>
      </c>
      <c r="O4452" s="54" t="str">
        <f>VLOOKUP(H4452,province!$B$2:$C$64,2,0)</f>
        <v xml:space="preserve">TP Hồ Chí Minh </v>
      </c>
      <c r="P4452" s="6" t="str">
        <f>IFERROR(VLOOKUP(K4452,'user relationships'!$H$2:$I$13559,2,0),"")</f>
        <v/>
      </c>
    </row>
    <row r="4453" spans="1:16">
      <c r="A4453" s="78" t="s">
        <v>17412</v>
      </c>
      <c r="B4453" s="46" t="s">
        <v>17413</v>
      </c>
      <c r="C4453" s="46" t="s">
        <v>18</v>
      </c>
      <c r="D4453" s="46" t="s">
        <v>19</v>
      </c>
      <c r="E4453" s="54">
        <v>777600</v>
      </c>
      <c r="F4453" s="46">
        <v>100000</v>
      </c>
      <c r="G4453" s="54">
        <v>95600</v>
      </c>
      <c r="H4453" s="46" t="s">
        <v>20</v>
      </c>
      <c r="I4453" s="46"/>
      <c r="J4453" s="46">
        <v>2022</v>
      </c>
      <c r="K4453" s="83"/>
      <c r="L4453" s="84" t="s">
        <v>17281</v>
      </c>
      <c r="M4453" s="85" t="s">
        <v>17414</v>
      </c>
      <c r="N4453" s="54" t="s">
        <v>2417</v>
      </c>
      <c r="O4453" s="54" t="str">
        <f>VLOOKUP(H4453,province!$B$2:$C$64,2,0)</f>
        <v xml:space="preserve">TP Hồ Chí Minh </v>
      </c>
      <c r="P4453" s="6" t="str">
        <f>IFERROR(VLOOKUP(K4453,'user relationships'!$H$2:$I$13559,2,0),"")</f>
        <v/>
      </c>
    </row>
    <row r="4454" spans="1:16">
      <c r="A4454" s="78" t="s">
        <v>17415</v>
      </c>
      <c r="B4454" s="46" t="s">
        <v>7992</v>
      </c>
      <c r="C4454" s="46" t="s">
        <v>18</v>
      </c>
      <c r="D4454" s="46" t="s">
        <v>19</v>
      </c>
      <c r="E4454" s="54">
        <v>383400</v>
      </c>
      <c r="F4454" s="46">
        <v>0</v>
      </c>
      <c r="G4454" s="54">
        <v>63400</v>
      </c>
      <c r="H4454" s="46" t="s">
        <v>20</v>
      </c>
      <c r="I4454" s="46"/>
      <c r="J4454" s="46">
        <v>2022</v>
      </c>
      <c r="K4454" s="83" t="s">
        <v>8031</v>
      </c>
      <c r="L4454" s="84" t="s">
        <v>17281</v>
      </c>
      <c r="M4454" s="85" t="s">
        <v>17416</v>
      </c>
      <c r="N4454" s="54" t="s">
        <v>2417</v>
      </c>
      <c r="O4454" s="54" t="str">
        <f>VLOOKUP(H4454,province!$B$2:$C$64,2,0)</f>
        <v xml:space="preserve">TP Hồ Chí Minh </v>
      </c>
      <c r="P4454" s="6" t="str">
        <f>IFERROR(VLOOKUP(K4454,'user relationships'!$H$2:$I$13559,2,0),"")</f>
        <v>Một ai đó</v>
      </c>
    </row>
    <row r="4455" spans="1:16">
      <c r="A4455" s="78" t="s">
        <v>17417</v>
      </c>
      <c r="B4455" s="46" t="s">
        <v>7992</v>
      </c>
      <c r="C4455" s="46" t="s">
        <v>18</v>
      </c>
      <c r="D4455" s="46" t="s">
        <v>19</v>
      </c>
      <c r="E4455" s="54">
        <v>383400</v>
      </c>
      <c r="F4455" s="46">
        <v>0</v>
      </c>
      <c r="G4455" s="54">
        <v>63400</v>
      </c>
      <c r="H4455" s="46" t="s">
        <v>20</v>
      </c>
      <c r="I4455" s="46"/>
      <c r="J4455" s="46">
        <v>2022</v>
      </c>
      <c r="K4455" s="83" t="s">
        <v>17418</v>
      </c>
      <c r="L4455" s="84" t="s">
        <v>17281</v>
      </c>
      <c r="M4455" s="85" t="s">
        <v>17419</v>
      </c>
      <c r="N4455" s="54" t="s">
        <v>2417</v>
      </c>
      <c r="O4455" s="54" t="str">
        <f>VLOOKUP(H4455,province!$B$2:$C$64,2,0)</f>
        <v xml:space="preserve">TP Hồ Chí Minh </v>
      </c>
      <c r="P4455" s="6" t="str">
        <f>IFERROR(VLOOKUP(K4455,'user relationships'!$H$2:$I$13559,2,0),"")</f>
        <v>Một ai đó</v>
      </c>
    </row>
    <row r="4456" spans="1:16">
      <c r="A4456" s="78" t="s">
        <v>17420</v>
      </c>
      <c r="B4456" s="46" t="s">
        <v>17421</v>
      </c>
      <c r="C4456" s="46" t="s">
        <v>10343</v>
      </c>
      <c r="D4456" s="46" t="s">
        <v>19</v>
      </c>
      <c r="E4456" s="54">
        <v>137160</v>
      </c>
      <c r="F4456" s="46">
        <v>0</v>
      </c>
      <c r="G4456" s="54">
        <v>-8140</v>
      </c>
      <c r="H4456" s="46" t="s">
        <v>20</v>
      </c>
      <c r="I4456" s="46"/>
      <c r="J4456" s="46">
        <v>2022</v>
      </c>
      <c r="K4456" s="83" t="s">
        <v>17422</v>
      </c>
      <c r="L4456" s="84" t="s">
        <v>17281</v>
      </c>
      <c r="M4456" s="85" t="s">
        <v>17423</v>
      </c>
      <c r="N4456" s="54" t="s">
        <v>2417</v>
      </c>
      <c r="O4456" s="54" t="str">
        <f>VLOOKUP(H4456,province!$B$2:$C$64,2,0)</f>
        <v xml:space="preserve">TP Hồ Chí Minh </v>
      </c>
      <c r="P4456" s="6" t="str">
        <f>IFERROR(VLOOKUP(K4456,'user relationships'!$H$2:$I$13559,2,0),"")</f>
        <v>Một ai đó</v>
      </c>
    </row>
    <row r="4457" spans="1:16">
      <c r="A4457" s="78" t="s">
        <v>17424</v>
      </c>
      <c r="B4457" s="46" t="s">
        <v>17425</v>
      </c>
      <c r="C4457" s="46" t="s">
        <v>18</v>
      </c>
      <c r="D4457" s="46" t="s">
        <v>19</v>
      </c>
      <c r="E4457" s="54">
        <v>1076760</v>
      </c>
      <c r="F4457" s="46">
        <v>0</v>
      </c>
      <c r="G4457" s="54">
        <v>272160</v>
      </c>
      <c r="H4457" s="46" t="s">
        <v>20</v>
      </c>
      <c r="I4457" s="46"/>
      <c r="J4457" s="46">
        <v>2022</v>
      </c>
      <c r="K4457" s="83" t="s">
        <v>17426</v>
      </c>
      <c r="L4457" s="84" t="s">
        <v>17281</v>
      </c>
      <c r="M4457" s="85" t="s">
        <v>17427</v>
      </c>
      <c r="N4457" s="54" t="s">
        <v>2417</v>
      </c>
      <c r="O4457" s="54" t="str">
        <f>VLOOKUP(H4457,province!$B$2:$C$64,2,0)</f>
        <v xml:space="preserve">TP Hồ Chí Minh </v>
      </c>
      <c r="P4457" s="6" t="str">
        <f>IFERROR(VLOOKUP(K4457,'user relationships'!$H$2:$I$13559,2,0),"")</f>
        <v>Một ai đó</v>
      </c>
    </row>
    <row r="4458" spans="1:16">
      <c r="A4458" s="78" t="s">
        <v>17428</v>
      </c>
      <c r="B4458" s="46" t="s">
        <v>12510</v>
      </c>
      <c r="C4458" s="46" t="s">
        <v>18</v>
      </c>
      <c r="D4458" s="46" t="s">
        <v>19</v>
      </c>
      <c r="E4458" s="54">
        <v>441720</v>
      </c>
      <c r="F4458" s="46">
        <v>0</v>
      </c>
      <c r="G4458" s="54">
        <v>80520</v>
      </c>
      <c r="H4458" s="46" t="s">
        <v>1459</v>
      </c>
      <c r="I4458" s="46"/>
      <c r="J4458" s="46">
        <v>2022</v>
      </c>
      <c r="K4458" s="83" t="s">
        <v>17429</v>
      </c>
      <c r="L4458" s="84" t="s">
        <v>17325</v>
      </c>
      <c r="M4458" s="85" t="s">
        <v>17430</v>
      </c>
      <c r="N4458" s="54" t="s">
        <v>2417</v>
      </c>
      <c r="O4458" s="54" t="str">
        <f>VLOOKUP(H4458,province!$B$2:$C$64,2,0)</f>
        <v xml:space="preserve">Khánh Hòa </v>
      </c>
      <c r="P4458" s="6" t="str">
        <f>IFERROR(VLOOKUP(K4458,'user relationships'!$H$2:$I$13559,2,0),"")</f>
        <v>Một ai đó</v>
      </c>
    </row>
    <row r="4459" spans="1:16">
      <c r="A4459" s="78" t="s">
        <v>17431</v>
      </c>
      <c r="B4459" s="46" t="s">
        <v>17432</v>
      </c>
      <c r="C4459" s="46" t="s">
        <v>10343</v>
      </c>
      <c r="D4459" s="46" t="s">
        <v>27</v>
      </c>
      <c r="E4459" s="54">
        <v>356400</v>
      </c>
      <c r="F4459" s="46">
        <v>0</v>
      </c>
      <c r="G4459" s="54">
        <v>31600</v>
      </c>
      <c r="H4459" s="46" t="s">
        <v>20</v>
      </c>
      <c r="I4459" s="46"/>
      <c r="J4459" s="46">
        <v>2022</v>
      </c>
      <c r="K4459" s="83" t="s">
        <v>17433</v>
      </c>
      <c r="L4459" s="84" t="s">
        <v>17325</v>
      </c>
      <c r="M4459" s="85" t="s">
        <v>17434</v>
      </c>
      <c r="N4459" s="54" t="s">
        <v>2417</v>
      </c>
      <c r="O4459" s="54" t="str">
        <f>VLOOKUP(H4459,province!$B$2:$C$64,2,0)</f>
        <v xml:space="preserve">TP Hồ Chí Minh </v>
      </c>
      <c r="P4459" s="6" t="str">
        <f>IFERROR(VLOOKUP(K4459,'user relationships'!$H$2:$I$13559,2,0),"")</f>
        <v>Một ai đó</v>
      </c>
    </row>
    <row r="4460" spans="1:16">
      <c r="A4460" s="78" t="s">
        <v>17435</v>
      </c>
      <c r="B4460" s="46" t="s">
        <v>17436</v>
      </c>
      <c r="C4460" s="46" t="s">
        <v>18</v>
      </c>
      <c r="D4460" s="46" t="s">
        <v>267</v>
      </c>
      <c r="E4460" s="54">
        <v>610000</v>
      </c>
      <c r="F4460" s="46">
        <v>0</v>
      </c>
      <c r="G4460" s="54">
        <v>116000</v>
      </c>
      <c r="H4460" s="46" t="s">
        <v>20</v>
      </c>
      <c r="I4460" s="46"/>
      <c r="J4460" s="46">
        <v>2022</v>
      </c>
      <c r="K4460" s="83" t="s">
        <v>16423</v>
      </c>
      <c r="L4460" s="84" t="s">
        <v>17306</v>
      </c>
      <c r="M4460" s="85" t="s">
        <v>17437</v>
      </c>
      <c r="N4460" s="54" t="s">
        <v>2417</v>
      </c>
      <c r="O4460" s="54" t="str">
        <f>VLOOKUP(H4460,province!$B$2:$C$64,2,0)</f>
        <v xml:space="preserve">TP Hồ Chí Minh </v>
      </c>
      <c r="P4460" s="6" t="str">
        <f>IFERROR(VLOOKUP(K4460,'user relationships'!$H$2:$I$13559,2,0),"")</f>
        <v/>
      </c>
    </row>
    <row r="4461" spans="1:16">
      <c r="A4461" s="78" t="s">
        <v>17438</v>
      </c>
      <c r="B4461" s="46" t="s">
        <v>17439</v>
      </c>
      <c r="C4461" s="46" t="s">
        <v>18</v>
      </c>
      <c r="D4461" s="46" t="s">
        <v>19</v>
      </c>
      <c r="E4461" s="54">
        <v>425520</v>
      </c>
      <c r="F4461" s="46">
        <v>91000</v>
      </c>
      <c r="G4461" s="54">
        <v>31520</v>
      </c>
      <c r="H4461" s="46" t="s">
        <v>1528</v>
      </c>
      <c r="I4461" s="46"/>
      <c r="J4461" s="46">
        <v>2022</v>
      </c>
      <c r="K4461" s="83" t="s">
        <v>17440</v>
      </c>
      <c r="L4461" s="84" t="s">
        <v>17325</v>
      </c>
      <c r="M4461" s="85" t="s">
        <v>17441</v>
      </c>
      <c r="N4461" s="54" t="s">
        <v>2417</v>
      </c>
      <c r="O4461" s="54" t="str">
        <f>VLOOKUP(H4461,province!$B$2:$C$64,2,0)</f>
        <v xml:space="preserve">Bà Rịa - Vũng Tàu </v>
      </c>
      <c r="P4461" s="6" t="str">
        <f>IFERROR(VLOOKUP(K4461,'user relationships'!$H$2:$I$13559,2,0),"")</f>
        <v>Một ai đó</v>
      </c>
    </row>
    <row r="4462" spans="1:16">
      <c r="A4462" s="78" t="s">
        <v>17442</v>
      </c>
      <c r="B4462" s="46" t="s">
        <v>12736</v>
      </c>
      <c r="C4462" s="46" t="s">
        <v>18</v>
      </c>
      <c r="D4462" s="46" t="s">
        <v>19</v>
      </c>
      <c r="E4462" s="54">
        <v>1200000</v>
      </c>
      <c r="F4462" s="46">
        <v>0</v>
      </c>
      <c r="G4462" s="54">
        <v>230000</v>
      </c>
      <c r="H4462" s="46" t="s">
        <v>20</v>
      </c>
      <c r="I4462" s="46"/>
      <c r="J4462" s="46">
        <v>2022</v>
      </c>
      <c r="K4462" s="83" t="s">
        <v>16423</v>
      </c>
      <c r="L4462" s="84" t="s">
        <v>17281</v>
      </c>
      <c r="M4462" s="85" t="s">
        <v>17443</v>
      </c>
      <c r="N4462" s="54" t="s">
        <v>2417</v>
      </c>
      <c r="O4462" s="54" t="str">
        <f>VLOOKUP(H4462,province!$B$2:$C$64,2,0)</f>
        <v xml:space="preserve">TP Hồ Chí Minh </v>
      </c>
      <c r="P4462" s="6" t="str">
        <f>IFERROR(VLOOKUP(K4462,'user relationships'!$H$2:$I$13559,2,0),"")</f>
        <v/>
      </c>
    </row>
    <row r="4463" spans="1:16">
      <c r="A4463" s="78" t="s">
        <v>17444</v>
      </c>
      <c r="B4463" s="46" t="s">
        <v>16914</v>
      </c>
      <c r="C4463" s="46" t="s">
        <v>18</v>
      </c>
      <c r="D4463" s="46" t="s">
        <v>133</v>
      </c>
      <c r="E4463" s="54">
        <v>491400</v>
      </c>
      <c r="F4463" s="46">
        <v>0</v>
      </c>
      <c r="G4463" s="54">
        <v>97400</v>
      </c>
      <c r="H4463" s="46" t="s">
        <v>20</v>
      </c>
      <c r="I4463" s="46"/>
      <c r="J4463" s="46">
        <v>2022</v>
      </c>
      <c r="K4463" s="83" t="s">
        <v>16915</v>
      </c>
      <c r="L4463" s="84" t="s">
        <v>17325</v>
      </c>
      <c r="M4463" s="85" t="s">
        <v>17445</v>
      </c>
      <c r="N4463" s="54" t="s">
        <v>2417</v>
      </c>
      <c r="O4463" s="54" t="str">
        <f>VLOOKUP(H4463,province!$B$2:$C$64,2,0)</f>
        <v xml:space="preserve">TP Hồ Chí Minh </v>
      </c>
      <c r="P4463" s="6" t="str">
        <f>IFERROR(VLOOKUP(K4463,'user relationships'!$H$2:$I$13559,2,0),"")</f>
        <v>Một ai đó</v>
      </c>
    </row>
    <row r="4464" spans="1:16">
      <c r="A4464" s="78" t="s">
        <v>17446</v>
      </c>
      <c r="B4464" s="46" t="s">
        <v>10661</v>
      </c>
      <c r="C4464" s="46" t="s">
        <v>11088</v>
      </c>
      <c r="D4464" s="46" t="s">
        <v>133</v>
      </c>
      <c r="E4464" s="54">
        <v>658800</v>
      </c>
      <c r="F4464" s="46">
        <v>0</v>
      </c>
      <c r="G4464" s="54">
        <v>107800</v>
      </c>
      <c r="H4464" s="46" t="s">
        <v>20</v>
      </c>
      <c r="I4464" s="46"/>
      <c r="J4464" s="46">
        <v>2022</v>
      </c>
      <c r="K4464" s="83" t="s">
        <v>17447</v>
      </c>
      <c r="L4464" s="84" t="s">
        <v>17330</v>
      </c>
      <c r="M4464" s="85" t="s">
        <v>17448</v>
      </c>
      <c r="N4464" s="54" t="s">
        <v>2417</v>
      </c>
      <c r="O4464" s="54" t="str">
        <f>VLOOKUP(H4464,province!$B$2:$C$64,2,0)</f>
        <v xml:space="preserve">TP Hồ Chí Minh </v>
      </c>
      <c r="P4464" s="6" t="str">
        <f>IFERROR(VLOOKUP(K4464,'user relationships'!$H$2:$I$13559,2,0),"")</f>
        <v>Bạn gái</v>
      </c>
    </row>
    <row r="4465" spans="1:16">
      <c r="A4465" s="78" t="s">
        <v>17449</v>
      </c>
      <c r="B4465" s="46" t="s">
        <v>17450</v>
      </c>
      <c r="C4465" s="46" t="s">
        <v>18</v>
      </c>
      <c r="D4465" s="46" t="s">
        <v>19</v>
      </c>
      <c r="E4465" s="54">
        <v>420120</v>
      </c>
      <c r="F4465" s="46">
        <v>0</v>
      </c>
      <c r="G4465" s="54">
        <v>78920</v>
      </c>
      <c r="H4465" s="46" t="s">
        <v>20</v>
      </c>
      <c r="I4465" s="46"/>
      <c r="J4465" s="46">
        <v>2022</v>
      </c>
      <c r="K4465" s="83" t="s">
        <v>17451</v>
      </c>
      <c r="L4465" s="84" t="s">
        <v>17325</v>
      </c>
      <c r="M4465" s="85" t="s">
        <v>17452</v>
      </c>
      <c r="N4465" s="54" t="s">
        <v>2417</v>
      </c>
      <c r="O4465" s="54" t="str">
        <f>VLOOKUP(H4465,province!$B$2:$C$64,2,0)</f>
        <v xml:space="preserve">TP Hồ Chí Minh </v>
      </c>
      <c r="P4465" s="6" t="str">
        <f>IFERROR(VLOOKUP(K4465,'user relationships'!$H$2:$I$13559,2,0),"")</f>
        <v>Một ai đó</v>
      </c>
    </row>
    <row r="4466" spans="1:16">
      <c r="A4466" s="78" t="s">
        <v>17453</v>
      </c>
      <c r="B4466" s="46" t="s">
        <v>17454</v>
      </c>
      <c r="C4466" s="46" t="s">
        <v>18</v>
      </c>
      <c r="D4466" s="46" t="s">
        <v>167</v>
      </c>
      <c r="E4466" s="54">
        <v>923400</v>
      </c>
      <c r="F4466" s="46">
        <v>0</v>
      </c>
      <c r="G4466" s="54">
        <v>207400</v>
      </c>
      <c r="H4466" s="46" t="s">
        <v>20</v>
      </c>
      <c r="I4466" s="46"/>
      <c r="J4466" s="46">
        <v>2022</v>
      </c>
      <c r="K4466" s="83" t="s">
        <v>17455</v>
      </c>
      <c r="L4466" s="84" t="s">
        <v>17325</v>
      </c>
      <c r="M4466" s="85" t="s">
        <v>17456</v>
      </c>
      <c r="N4466" s="54" t="s">
        <v>2417</v>
      </c>
      <c r="O4466" s="54" t="str">
        <f>VLOOKUP(H4466,province!$B$2:$C$64,2,0)</f>
        <v xml:space="preserve">TP Hồ Chí Minh </v>
      </c>
      <c r="P4466" s="6" t="str">
        <f>IFERROR(VLOOKUP(K4466,'user relationships'!$H$2:$I$13559,2,0),"")</f>
        <v>Một ai đó</v>
      </c>
    </row>
    <row r="4467" spans="1:16">
      <c r="A4467" s="78" t="s">
        <v>17457</v>
      </c>
      <c r="B4467" s="79" t="s">
        <v>3281</v>
      </c>
      <c r="C4467" s="46" t="s">
        <v>18</v>
      </c>
      <c r="D4467" s="46" t="s">
        <v>113</v>
      </c>
      <c r="E4467" s="54">
        <v>561600</v>
      </c>
      <c r="F4467" s="46">
        <v>30000</v>
      </c>
      <c r="G4467" s="54">
        <v>106320</v>
      </c>
      <c r="H4467" s="46" t="s">
        <v>1501</v>
      </c>
      <c r="I4467" s="46"/>
      <c r="J4467" s="46">
        <v>2022</v>
      </c>
      <c r="K4467" s="83" t="s">
        <v>17458</v>
      </c>
      <c r="L4467" s="84" t="s">
        <v>17281</v>
      </c>
      <c r="M4467" s="85" t="s">
        <v>17459</v>
      </c>
      <c r="N4467" s="54" t="s">
        <v>2417</v>
      </c>
      <c r="O4467" s="54" t="str">
        <f>VLOOKUP(H4467,province!$B$2:$C$64,2,0)</f>
        <v>Đắk Lắk</v>
      </c>
      <c r="P4467" s="6" t="str">
        <f>IFERROR(VLOOKUP(K4467,'user relationships'!$H$2:$I$13559,2,0),"")</f>
        <v/>
      </c>
    </row>
    <row r="4468" spans="1:16">
      <c r="A4468" s="78" t="s">
        <v>17460</v>
      </c>
      <c r="B4468" s="46" t="s">
        <v>17461</v>
      </c>
      <c r="C4468" s="46" t="s">
        <v>10343</v>
      </c>
      <c r="D4468" s="46" t="s">
        <v>19</v>
      </c>
      <c r="E4468" s="54">
        <v>351000</v>
      </c>
      <c r="F4468" s="46">
        <v>0</v>
      </c>
      <c r="G4468" s="54">
        <v>71000</v>
      </c>
      <c r="H4468" s="46" t="s">
        <v>20</v>
      </c>
      <c r="I4468" s="46"/>
      <c r="J4468" s="46">
        <v>2022</v>
      </c>
      <c r="K4468" s="83" t="s">
        <v>17462</v>
      </c>
      <c r="L4468" s="84" t="s">
        <v>17463</v>
      </c>
      <c r="M4468" s="85" t="s">
        <v>17464</v>
      </c>
      <c r="N4468" s="54" t="s">
        <v>2417</v>
      </c>
      <c r="O4468" s="54" t="str">
        <f>VLOOKUP(H4468,province!$B$2:$C$64,2,0)</f>
        <v xml:space="preserve">TP Hồ Chí Minh </v>
      </c>
      <c r="P4468" s="6" t="str">
        <f>IFERROR(VLOOKUP(K4468,'user relationships'!$H$2:$I$13559,2,0),"")</f>
        <v>Một ai đó</v>
      </c>
    </row>
    <row r="4469" spans="1:16">
      <c r="A4469" s="78" t="s">
        <v>17465</v>
      </c>
      <c r="B4469" s="79" t="s">
        <v>3281</v>
      </c>
      <c r="C4469" s="46" t="s">
        <v>18</v>
      </c>
      <c r="D4469" s="46" t="s">
        <v>133</v>
      </c>
      <c r="E4469" s="54">
        <v>561600</v>
      </c>
      <c r="F4469" s="46">
        <v>30000</v>
      </c>
      <c r="G4469" s="54">
        <v>106320</v>
      </c>
      <c r="H4469" s="46" t="s">
        <v>20</v>
      </c>
      <c r="I4469" s="46"/>
      <c r="J4469" s="46">
        <v>2022</v>
      </c>
      <c r="K4469" s="83" t="s">
        <v>16329</v>
      </c>
      <c r="L4469" s="84" t="s">
        <v>17466</v>
      </c>
      <c r="M4469" s="85" t="s">
        <v>17467</v>
      </c>
      <c r="N4469" s="54" t="s">
        <v>2417</v>
      </c>
      <c r="O4469" s="54" t="str">
        <f>VLOOKUP(H4469,province!$B$2:$C$64,2,0)</f>
        <v xml:space="preserve">TP Hồ Chí Minh </v>
      </c>
      <c r="P4469" s="6" t="str">
        <f>IFERROR(VLOOKUP(K4469,'user relationships'!$H$2:$I$13559,2,0),"")</f>
        <v/>
      </c>
    </row>
    <row r="4470" spans="1:16">
      <c r="A4470" s="78" t="s">
        <v>17468</v>
      </c>
      <c r="B4470" s="79" t="s">
        <v>3281</v>
      </c>
      <c r="C4470" s="46" t="s">
        <v>18</v>
      </c>
      <c r="D4470" s="46" t="s">
        <v>133</v>
      </c>
      <c r="E4470" s="54">
        <v>604800</v>
      </c>
      <c r="F4470" s="46">
        <v>30000</v>
      </c>
      <c r="G4470" s="54">
        <v>106960</v>
      </c>
      <c r="H4470" s="46" t="s">
        <v>20</v>
      </c>
      <c r="I4470" s="46"/>
      <c r="J4470" s="46">
        <v>2022</v>
      </c>
      <c r="K4470" s="83" t="s">
        <v>16329</v>
      </c>
      <c r="L4470" s="84" t="s">
        <v>17466</v>
      </c>
      <c r="M4470" s="85" t="s">
        <v>17469</v>
      </c>
      <c r="N4470" s="54" t="s">
        <v>2417</v>
      </c>
      <c r="O4470" s="54" t="str">
        <f>VLOOKUP(H4470,province!$B$2:$C$64,2,0)</f>
        <v xml:space="preserve">TP Hồ Chí Minh </v>
      </c>
      <c r="P4470" s="6" t="str">
        <f>IFERROR(VLOOKUP(K4470,'user relationships'!$H$2:$I$13559,2,0),"")</f>
        <v/>
      </c>
    </row>
    <row r="4471" spans="1:16">
      <c r="A4471" s="78" t="s">
        <v>17470</v>
      </c>
      <c r="B4471" s="46" t="s">
        <v>17471</v>
      </c>
      <c r="C4471" s="46" t="s">
        <v>18</v>
      </c>
      <c r="D4471" s="46" t="s">
        <v>19</v>
      </c>
      <c r="E4471" s="54">
        <v>1550016</v>
      </c>
      <c r="F4471" s="46">
        <v>0</v>
      </c>
      <c r="G4471" s="54">
        <v>371856</v>
      </c>
      <c r="H4471" s="46" t="s">
        <v>20</v>
      </c>
      <c r="I4471" s="46"/>
      <c r="J4471" s="46">
        <v>2022</v>
      </c>
      <c r="K4471" s="83"/>
      <c r="L4471" s="84" t="s">
        <v>17281</v>
      </c>
      <c r="M4471" s="85" t="s">
        <v>17472</v>
      </c>
      <c r="N4471" s="54" t="s">
        <v>2417</v>
      </c>
      <c r="O4471" s="54" t="str">
        <f>VLOOKUP(H4471,province!$B$2:$C$64,2,0)</f>
        <v xml:space="preserve">TP Hồ Chí Minh </v>
      </c>
      <c r="P4471" s="6" t="str">
        <f>IFERROR(VLOOKUP(K4471,'user relationships'!$H$2:$I$13559,2,0),"")</f>
        <v/>
      </c>
    </row>
    <row r="4472" spans="1:16">
      <c r="A4472" s="78" t="s">
        <v>17473</v>
      </c>
      <c r="B4472" s="46" t="s">
        <v>17474</v>
      </c>
      <c r="C4472" s="46" t="s">
        <v>18</v>
      </c>
      <c r="D4472" s="46" t="s">
        <v>19</v>
      </c>
      <c r="E4472" s="54">
        <v>896400</v>
      </c>
      <c r="F4472" s="46">
        <v>0</v>
      </c>
      <c r="G4472" s="54">
        <v>222400</v>
      </c>
      <c r="H4472" s="46" t="s">
        <v>1371</v>
      </c>
      <c r="I4472" s="46"/>
      <c r="J4472" s="46">
        <v>2022</v>
      </c>
      <c r="K4472" s="83" t="s">
        <v>17475</v>
      </c>
      <c r="L4472" s="84" t="s">
        <v>17325</v>
      </c>
      <c r="M4472" s="85" t="s">
        <v>17476</v>
      </c>
      <c r="N4472" s="54" t="s">
        <v>2417</v>
      </c>
      <c r="O4472" s="54" t="str">
        <f>VLOOKUP(H4472,province!$B$2:$C$64,2,0)</f>
        <v xml:space="preserve">Tiền Giang </v>
      </c>
      <c r="P4472" s="6" t="str">
        <f>IFERROR(VLOOKUP(K4472,'user relationships'!$H$2:$I$13559,2,0),"")</f>
        <v>Một ai đó</v>
      </c>
    </row>
    <row r="4473" spans="1:16">
      <c r="A4473" s="78" t="s">
        <v>17477</v>
      </c>
      <c r="B4473" s="46" t="s">
        <v>17478</v>
      </c>
      <c r="C4473" s="46" t="s">
        <v>18</v>
      </c>
      <c r="D4473" s="46" t="s">
        <v>212</v>
      </c>
      <c r="E4473" s="54">
        <v>1020600</v>
      </c>
      <c r="F4473" s="46">
        <v>0</v>
      </c>
      <c r="G4473" s="54">
        <v>257600</v>
      </c>
      <c r="H4473" s="46" t="s">
        <v>20</v>
      </c>
      <c r="I4473" s="46"/>
      <c r="J4473" s="46">
        <v>2022</v>
      </c>
      <c r="K4473" s="83" t="s">
        <v>17479</v>
      </c>
      <c r="L4473" s="84" t="s">
        <v>17330</v>
      </c>
      <c r="M4473" s="85" t="s">
        <v>17480</v>
      </c>
      <c r="N4473" s="54" t="s">
        <v>2417</v>
      </c>
      <c r="O4473" s="54" t="str">
        <f>VLOOKUP(H4473,province!$B$2:$C$64,2,0)</f>
        <v xml:space="preserve">TP Hồ Chí Minh </v>
      </c>
      <c r="P4473" s="6" t="str">
        <f>IFERROR(VLOOKUP(K4473,'user relationships'!$H$2:$I$13559,2,0),"")</f>
        <v>Vợ</v>
      </c>
    </row>
    <row r="4474" spans="1:16">
      <c r="A4474" s="78" t="s">
        <v>17481</v>
      </c>
      <c r="B4474" s="46" t="s">
        <v>17482</v>
      </c>
      <c r="C4474" s="46" t="s">
        <v>18</v>
      </c>
      <c r="D4474" s="46" t="s">
        <v>19</v>
      </c>
      <c r="E4474" s="54">
        <v>252720</v>
      </c>
      <c r="F4474" s="46">
        <v>0</v>
      </c>
      <c r="G4474" s="54">
        <v>35520</v>
      </c>
      <c r="H4474" s="46" t="s">
        <v>20</v>
      </c>
      <c r="I4474" s="46"/>
      <c r="J4474" s="46">
        <v>2022</v>
      </c>
      <c r="K4474" s="83" t="s">
        <v>17483</v>
      </c>
      <c r="L4474" s="84" t="s">
        <v>17325</v>
      </c>
      <c r="M4474" s="85" t="s">
        <v>17484</v>
      </c>
      <c r="N4474" s="54" t="s">
        <v>2417</v>
      </c>
      <c r="O4474" s="54" t="str">
        <f>VLOOKUP(H4474,province!$B$2:$C$64,2,0)</f>
        <v xml:space="preserve">TP Hồ Chí Minh </v>
      </c>
      <c r="P4474" s="6" t="str">
        <f>IFERROR(VLOOKUP(K4474,'user relationships'!$H$2:$I$13559,2,0),"")</f>
        <v>Một ai đó</v>
      </c>
    </row>
    <row r="4475" spans="1:16">
      <c r="A4475" s="78" t="s">
        <v>17485</v>
      </c>
      <c r="B4475" s="46" t="s">
        <v>11443</v>
      </c>
      <c r="C4475" s="46" t="s">
        <v>18</v>
      </c>
      <c r="D4475" s="46" t="s">
        <v>17486</v>
      </c>
      <c r="E4475" s="54">
        <v>976320</v>
      </c>
      <c r="F4475" s="46">
        <v>0</v>
      </c>
      <c r="G4475" s="54">
        <v>219120</v>
      </c>
      <c r="H4475" s="46" t="s">
        <v>1390</v>
      </c>
      <c r="I4475" s="46"/>
      <c r="J4475" s="46">
        <v>2022</v>
      </c>
      <c r="K4475" s="83" t="s">
        <v>11444</v>
      </c>
      <c r="L4475" s="84" t="s">
        <v>17325</v>
      </c>
      <c r="M4475" s="85" t="s">
        <v>17487</v>
      </c>
      <c r="N4475" s="54" t="s">
        <v>2417</v>
      </c>
      <c r="O4475" s="54" t="str">
        <f>VLOOKUP(H4475,province!$B$2:$C$64,2,0)</f>
        <v xml:space="preserve">Thái Bình </v>
      </c>
      <c r="P4475" s="6" t="str">
        <f>IFERROR(VLOOKUP(K4475,'user relationships'!$H$2:$I$13559,2,0),"")</f>
        <v>Mẹ</v>
      </c>
    </row>
    <row r="4476" spans="1:16">
      <c r="A4476" s="78" t="s">
        <v>17488</v>
      </c>
      <c r="B4476" s="46" t="s">
        <v>17489</v>
      </c>
      <c r="C4476" s="46" t="s">
        <v>18</v>
      </c>
      <c r="D4476" s="46" t="s">
        <v>19</v>
      </c>
      <c r="E4476" s="54">
        <v>815400</v>
      </c>
      <c r="F4476" s="46">
        <v>0</v>
      </c>
      <c r="G4476" s="54">
        <v>173400</v>
      </c>
      <c r="H4476" s="46" t="s">
        <v>20</v>
      </c>
      <c r="I4476" s="46"/>
      <c r="J4476" s="46">
        <v>2022</v>
      </c>
      <c r="K4476" s="83" t="s">
        <v>17490</v>
      </c>
      <c r="L4476" s="84" t="s">
        <v>17325</v>
      </c>
      <c r="M4476" s="85" t="s">
        <v>17491</v>
      </c>
      <c r="N4476" s="54" t="s">
        <v>2417</v>
      </c>
      <c r="O4476" s="54" t="str">
        <f>VLOOKUP(H4476,province!$B$2:$C$64,2,0)</f>
        <v xml:space="preserve">TP Hồ Chí Minh </v>
      </c>
      <c r="P4476" s="6" t="str">
        <f>IFERROR(VLOOKUP(K4476,'user relationships'!$H$2:$I$13559,2,0),"")</f>
        <v>Một ai đó</v>
      </c>
    </row>
    <row r="4477" spans="1:16">
      <c r="A4477" s="78" t="s">
        <v>17492</v>
      </c>
      <c r="B4477" s="46" t="s">
        <v>12698</v>
      </c>
      <c r="C4477" s="46" t="s">
        <v>18</v>
      </c>
      <c r="D4477" s="46" t="s">
        <v>19</v>
      </c>
      <c r="E4477" s="54">
        <v>551837</v>
      </c>
      <c r="F4477" s="46">
        <v>0</v>
      </c>
      <c r="G4477" s="54">
        <v>149037</v>
      </c>
      <c r="H4477" s="46" t="s">
        <v>20</v>
      </c>
      <c r="I4477" s="46"/>
      <c r="J4477" s="46">
        <v>2022</v>
      </c>
      <c r="K4477" s="83" t="s">
        <v>13810</v>
      </c>
      <c r="L4477" s="84" t="s">
        <v>17330</v>
      </c>
      <c r="M4477" s="85" t="s">
        <v>17493</v>
      </c>
      <c r="N4477" s="54" t="s">
        <v>2417</v>
      </c>
      <c r="O4477" s="54" t="str">
        <f>VLOOKUP(H4477,province!$B$2:$C$64,2,0)</f>
        <v xml:space="preserve">TP Hồ Chí Minh </v>
      </c>
      <c r="P4477" s="6" t="str">
        <f>IFERROR(VLOOKUP(K4477,'user relationships'!$H$2:$I$13559,2,0),"")</f>
        <v>Một ai đó</v>
      </c>
    </row>
    <row r="4478" spans="1:16">
      <c r="A4478" s="78" t="s">
        <v>17494</v>
      </c>
      <c r="B4478" s="46" t="s">
        <v>17495</v>
      </c>
      <c r="C4478" s="46" t="s">
        <v>11088</v>
      </c>
      <c r="D4478" s="46" t="s">
        <v>19</v>
      </c>
      <c r="E4478" s="54">
        <v>561600</v>
      </c>
      <c r="F4478" s="46">
        <v>0</v>
      </c>
      <c r="G4478" s="54">
        <v>90600</v>
      </c>
      <c r="H4478" s="46" t="s">
        <v>20</v>
      </c>
      <c r="I4478" s="46"/>
      <c r="J4478" s="46">
        <v>2022</v>
      </c>
      <c r="K4478" s="83" t="s">
        <v>17496</v>
      </c>
      <c r="L4478" s="84" t="s">
        <v>17325</v>
      </c>
      <c r="M4478" s="85" t="s">
        <v>17497</v>
      </c>
      <c r="N4478" s="54" t="s">
        <v>2417</v>
      </c>
      <c r="O4478" s="54" t="str">
        <f>VLOOKUP(H4478,province!$B$2:$C$64,2,0)</f>
        <v xml:space="preserve">TP Hồ Chí Minh </v>
      </c>
      <c r="P4478" s="6" t="str">
        <f>IFERROR(VLOOKUP(K4478,'user relationships'!$H$2:$I$13559,2,0),"")</f>
        <v>Một ai đó</v>
      </c>
    </row>
    <row r="4479" spans="1:16">
      <c r="A4479" s="78" t="s">
        <v>17498</v>
      </c>
      <c r="B4479" s="46" t="s">
        <v>17499</v>
      </c>
      <c r="C4479" s="46" t="s">
        <v>18</v>
      </c>
      <c r="D4479" s="46" t="s">
        <v>19</v>
      </c>
      <c r="E4479" s="54">
        <v>1755000</v>
      </c>
      <c r="F4479" s="46">
        <v>0</v>
      </c>
      <c r="G4479" s="54">
        <v>429000</v>
      </c>
      <c r="H4479" s="46" t="s">
        <v>20</v>
      </c>
      <c r="I4479" s="46"/>
      <c r="J4479" s="46">
        <v>2022</v>
      </c>
      <c r="K4479" s="83" t="s">
        <v>17500</v>
      </c>
      <c r="L4479" s="84" t="s">
        <v>17325</v>
      </c>
      <c r="M4479" s="85" t="s">
        <v>17501</v>
      </c>
      <c r="N4479" s="54" t="s">
        <v>2417</v>
      </c>
      <c r="O4479" s="54" t="str">
        <f>VLOOKUP(H4479,province!$B$2:$C$64,2,0)</f>
        <v xml:space="preserve">TP Hồ Chí Minh </v>
      </c>
      <c r="P4479" s="6" t="str">
        <f>IFERROR(VLOOKUP(K4479,'user relationships'!$H$2:$I$13559,2,0),"")</f>
        <v>Một ai đó</v>
      </c>
    </row>
    <row r="4480" spans="1:16">
      <c r="A4480" s="78" t="s">
        <v>17502</v>
      </c>
      <c r="B4480" s="46" t="s">
        <v>17503</v>
      </c>
      <c r="C4480" s="46" t="s">
        <v>18</v>
      </c>
      <c r="D4480" s="46" t="s">
        <v>19</v>
      </c>
      <c r="E4480" s="54">
        <v>1965600</v>
      </c>
      <c r="F4480" s="46">
        <v>0</v>
      </c>
      <c r="G4480" s="54">
        <v>479600</v>
      </c>
      <c r="H4480" s="46" t="s">
        <v>20</v>
      </c>
      <c r="I4480" s="46"/>
      <c r="J4480" s="46">
        <v>2022</v>
      </c>
      <c r="K4480" s="83" t="s">
        <v>17504</v>
      </c>
      <c r="L4480" s="84" t="s">
        <v>17330</v>
      </c>
      <c r="M4480" s="85" t="s">
        <v>17505</v>
      </c>
      <c r="N4480" s="54" t="s">
        <v>2417</v>
      </c>
      <c r="O4480" s="54" t="str">
        <f>VLOOKUP(H4480,province!$B$2:$C$64,2,0)</f>
        <v xml:space="preserve">TP Hồ Chí Minh </v>
      </c>
      <c r="P4480" s="6" t="str">
        <f>IFERROR(VLOOKUP(K4480,'user relationships'!$H$2:$I$13559,2,0),"")</f>
        <v>Bạn bè</v>
      </c>
    </row>
    <row r="4481" spans="1:16">
      <c r="A4481" s="78" t="s">
        <v>17506</v>
      </c>
      <c r="B4481" s="46" t="s">
        <v>17507</v>
      </c>
      <c r="C4481" s="46" t="s">
        <v>18</v>
      </c>
      <c r="D4481" s="46" t="s">
        <v>19</v>
      </c>
      <c r="E4481" s="54">
        <v>1409400</v>
      </c>
      <c r="F4481" s="46">
        <v>0</v>
      </c>
      <c r="G4481" s="54">
        <v>334400</v>
      </c>
      <c r="H4481" s="46" t="s">
        <v>20</v>
      </c>
      <c r="I4481" s="46"/>
      <c r="J4481" s="46">
        <v>2022</v>
      </c>
      <c r="K4481" s="83" t="s">
        <v>17508</v>
      </c>
      <c r="L4481" s="84" t="s">
        <v>17281</v>
      </c>
      <c r="M4481" s="85" t="s">
        <v>17509</v>
      </c>
      <c r="N4481" s="54" t="s">
        <v>2417</v>
      </c>
      <c r="O4481" s="54" t="str">
        <f>VLOOKUP(H4481,province!$B$2:$C$64,2,0)</f>
        <v xml:space="preserve">TP Hồ Chí Minh </v>
      </c>
      <c r="P4481" s="6" t="str">
        <f>IFERROR(VLOOKUP(K4481,'user relationships'!$H$2:$I$13559,2,0),"")</f>
        <v>Một ai đó</v>
      </c>
    </row>
    <row r="4482" spans="1:16">
      <c r="A4482" s="78" t="s">
        <v>17510</v>
      </c>
      <c r="B4482" s="46" t="s">
        <v>17511</v>
      </c>
      <c r="C4482" s="46" t="s">
        <v>18</v>
      </c>
      <c r="D4482" s="46" t="s">
        <v>19</v>
      </c>
      <c r="E4482" s="54">
        <v>658800</v>
      </c>
      <c r="F4482" s="46">
        <v>0</v>
      </c>
      <c r="G4482" s="54">
        <v>162800</v>
      </c>
      <c r="H4482" s="46" t="s">
        <v>20</v>
      </c>
      <c r="I4482" s="46"/>
      <c r="J4482" s="46">
        <v>2022</v>
      </c>
      <c r="K4482" s="83"/>
      <c r="L4482" s="84" t="s">
        <v>17330</v>
      </c>
      <c r="M4482" s="85" t="s">
        <v>17512</v>
      </c>
      <c r="N4482" s="54" t="s">
        <v>2417</v>
      </c>
      <c r="O4482" s="54" t="str">
        <f>VLOOKUP(H4482,province!$B$2:$C$64,2,0)</f>
        <v xml:space="preserve">TP Hồ Chí Minh </v>
      </c>
      <c r="P4482" s="6" t="str">
        <f>IFERROR(VLOOKUP(K4482,'user relationships'!$H$2:$I$13559,2,0),"")</f>
        <v/>
      </c>
    </row>
    <row r="4483" spans="1:16">
      <c r="A4483" s="78" t="s">
        <v>17513</v>
      </c>
      <c r="B4483" s="46" t="s">
        <v>17514</v>
      </c>
      <c r="C4483" s="46" t="s">
        <v>18</v>
      </c>
      <c r="D4483" s="46" t="s">
        <v>19</v>
      </c>
      <c r="E4483" s="54">
        <v>950400</v>
      </c>
      <c r="F4483" s="46">
        <v>0</v>
      </c>
      <c r="G4483" s="54">
        <v>226400</v>
      </c>
      <c r="H4483" s="46" t="s">
        <v>1528</v>
      </c>
      <c r="I4483" s="46"/>
      <c r="J4483" s="46">
        <v>2022</v>
      </c>
      <c r="K4483" s="83" t="s">
        <v>17515</v>
      </c>
      <c r="L4483" s="84" t="s">
        <v>17325</v>
      </c>
      <c r="M4483" s="85" t="s">
        <v>17516</v>
      </c>
      <c r="N4483" s="54" t="s">
        <v>2417</v>
      </c>
      <c r="O4483" s="54" t="str">
        <f>VLOOKUP(H4483,province!$B$2:$C$64,2,0)</f>
        <v xml:space="preserve">Bà Rịa - Vũng Tàu </v>
      </c>
      <c r="P4483" s="6" t="str">
        <f>IFERROR(VLOOKUP(K4483,'user relationships'!$H$2:$I$13559,2,0),"")</f>
        <v>Một ai đó</v>
      </c>
    </row>
    <row r="4484" spans="1:16">
      <c r="A4484" s="78" t="s">
        <v>17517</v>
      </c>
      <c r="B4484" s="46" t="s">
        <v>11785</v>
      </c>
      <c r="C4484" s="46" t="s">
        <v>18</v>
      </c>
      <c r="D4484" s="46" t="s">
        <v>133</v>
      </c>
      <c r="E4484" s="54">
        <v>1134000</v>
      </c>
      <c r="F4484" s="46">
        <v>0</v>
      </c>
      <c r="G4484" s="54">
        <v>262000</v>
      </c>
      <c r="H4484" s="46" t="s">
        <v>1210</v>
      </c>
      <c r="I4484" s="46"/>
      <c r="J4484" s="46">
        <v>2022</v>
      </c>
      <c r="K4484" s="83" t="s">
        <v>17518</v>
      </c>
      <c r="L4484" s="84" t="s">
        <v>17325</v>
      </c>
      <c r="M4484" s="85" t="s">
        <v>17519</v>
      </c>
      <c r="N4484" s="54" t="s">
        <v>2417</v>
      </c>
      <c r="O4484" s="54" t="str">
        <f>VLOOKUP(H4484,province!$B$2:$C$64,2,0)</f>
        <v xml:space="preserve">Hà Nội </v>
      </c>
      <c r="P4484" s="6" t="str">
        <f>IFERROR(VLOOKUP(K4484,'user relationships'!$H$2:$I$13559,2,0),"")</f>
        <v>Một ai đó</v>
      </c>
    </row>
    <row r="4485" spans="1:16">
      <c r="A4485" s="78" t="s">
        <v>17520</v>
      </c>
      <c r="B4485" s="46" t="s">
        <v>17521</v>
      </c>
      <c r="C4485" s="46" t="s">
        <v>18</v>
      </c>
      <c r="D4485" s="46" t="s">
        <v>75</v>
      </c>
      <c r="E4485" s="54">
        <v>533520</v>
      </c>
      <c r="F4485" s="46">
        <v>0</v>
      </c>
      <c r="G4485" s="54">
        <v>118320</v>
      </c>
      <c r="H4485" s="46" t="s">
        <v>20</v>
      </c>
      <c r="I4485" s="46"/>
      <c r="J4485" s="46">
        <v>2022</v>
      </c>
      <c r="K4485" s="83" t="s">
        <v>17522</v>
      </c>
      <c r="L4485" s="84" t="s">
        <v>17325</v>
      </c>
      <c r="M4485" s="85" t="s">
        <v>17523</v>
      </c>
      <c r="N4485" s="54" t="s">
        <v>2417</v>
      </c>
      <c r="O4485" s="54" t="str">
        <f>VLOOKUP(H4485,province!$B$2:$C$64,2,0)</f>
        <v xml:space="preserve">TP Hồ Chí Minh </v>
      </c>
      <c r="P4485" s="6" t="str">
        <f>IFERROR(VLOOKUP(K4485,'user relationships'!$H$2:$I$13559,2,0),"")</f>
        <v>Một ai đó</v>
      </c>
    </row>
    <row r="4486" spans="1:16">
      <c r="A4486" s="78" t="s">
        <v>17524</v>
      </c>
      <c r="B4486" s="46" t="s">
        <v>17525</v>
      </c>
      <c r="C4486" s="46" t="s">
        <v>18</v>
      </c>
      <c r="D4486" s="46" t="s">
        <v>133</v>
      </c>
      <c r="E4486" s="54">
        <v>441720</v>
      </c>
      <c r="F4486" s="46">
        <v>0</v>
      </c>
      <c r="G4486" s="54">
        <v>80520</v>
      </c>
      <c r="H4486" s="46" t="s">
        <v>2949</v>
      </c>
      <c r="I4486" s="46"/>
      <c r="J4486" s="46">
        <v>2022</v>
      </c>
      <c r="K4486" s="83" t="s">
        <v>17526</v>
      </c>
      <c r="L4486" s="84" t="s">
        <v>17325</v>
      </c>
      <c r="M4486" s="85" t="s">
        <v>17527</v>
      </c>
      <c r="N4486" s="54" t="s">
        <v>2417</v>
      </c>
      <c r="O4486" s="54" t="str">
        <f>VLOOKUP(H4486,province!$B$2:$C$64,2,0)</f>
        <v xml:space="preserve">Nghệ An </v>
      </c>
      <c r="P4486" s="6" t="str">
        <f>IFERROR(VLOOKUP(K4486,'user relationships'!$H$2:$I$13559,2,0),"")</f>
        <v>Một ai đó</v>
      </c>
    </row>
    <row r="4487" spans="1:16">
      <c r="A4487" s="78" t="s">
        <v>17528</v>
      </c>
      <c r="B4487" s="46" t="s">
        <v>17529</v>
      </c>
      <c r="C4487" s="46" t="s">
        <v>18</v>
      </c>
      <c r="D4487" s="46" t="s">
        <v>17486</v>
      </c>
      <c r="E4487" s="54">
        <v>1062720</v>
      </c>
      <c r="F4487" s="46">
        <v>0</v>
      </c>
      <c r="G4487" s="54">
        <v>263520</v>
      </c>
      <c r="H4487" s="46" t="s">
        <v>20</v>
      </c>
      <c r="I4487" s="46"/>
      <c r="J4487" s="46">
        <v>2022</v>
      </c>
      <c r="K4487" s="83"/>
      <c r="L4487" s="84" t="s">
        <v>17330</v>
      </c>
      <c r="M4487" s="85" t="s">
        <v>17530</v>
      </c>
      <c r="N4487" s="54" t="s">
        <v>2417</v>
      </c>
      <c r="O4487" s="54" t="str">
        <f>VLOOKUP(H4487,province!$B$2:$C$64,2,0)</f>
        <v xml:space="preserve">TP Hồ Chí Minh </v>
      </c>
      <c r="P4487" s="6" t="str">
        <f>IFERROR(VLOOKUP(K4487,'user relationships'!$H$2:$I$13559,2,0),"")</f>
        <v/>
      </c>
    </row>
    <row r="4488" spans="1:16">
      <c r="A4488" s="78" t="s">
        <v>17531</v>
      </c>
      <c r="B4488" s="46" t="s">
        <v>9312</v>
      </c>
      <c r="C4488" s="46" t="s">
        <v>18</v>
      </c>
      <c r="D4488" s="46" t="s">
        <v>17486</v>
      </c>
      <c r="E4488" s="54">
        <v>804600</v>
      </c>
      <c r="F4488" s="46">
        <v>0</v>
      </c>
      <c r="G4488" s="54">
        <v>146600</v>
      </c>
      <c r="H4488" s="46" t="s">
        <v>1361</v>
      </c>
      <c r="I4488" s="46"/>
      <c r="J4488" s="46">
        <v>2022</v>
      </c>
      <c r="K4488" s="83" t="s">
        <v>17532</v>
      </c>
      <c r="L4488" s="84" t="s">
        <v>17330</v>
      </c>
      <c r="M4488" s="85" t="s">
        <v>17533</v>
      </c>
      <c r="N4488" s="54" t="s">
        <v>2417</v>
      </c>
      <c r="O4488" s="54" t="str">
        <f>VLOOKUP(H4488,province!$B$2:$C$64,2,0)</f>
        <v xml:space="preserve">Đồng Nai </v>
      </c>
      <c r="P4488" s="6" t="str">
        <f>IFERROR(VLOOKUP(K4488,'user relationships'!$H$2:$I$13559,2,0),"")</f>
        <v>Một ai đó</v>
      </c>
    </row>
    <row r="4489" spans="1:16">
      <c r="A4489" s="78" t="s">
        <v>17534</v>
      </c>
      <c r="B4489" s="79" t="s">
        <v>4119</v>
      </c>
      <c r="C4489" s="46" t="s">
        <v>18</v>
      </c>
      <c r="D4489" s="46" t="s">
        <v>17486</v>
      </c>
      <c r="E4489" s="54">
        <v>1299647</v>
      </c>
      <c r="F4489" s="46">
        <v>0</v>
      </c>
      <c r="G4489" s="54">
        <v>333647</v>
      </c>
      <c r="H4489" s="46" t="s">
        <v>20</v>
      </c>
      <c r="I4489" s="46"/>
      <c r="J4489" s="46">
        <v>2022</v>
      </c>
      <c r="K4489" s="83" t="s">
        <v>4120</v>
      </c>
      <c r="L4489" s="84" t="s">
        <v>17281</v>
      </c>
      <c r="M4489" s="85" t="s">
        <v>17535</v>
      </c>
      <c r="N4489" s="54" t="s">
        <v>2417</v>
      </c>
      <c r="O4489" s="54" t="str">
        <f>VLOOKUP(H4489,province!$B$2:$C$64,2,0)</f>
        <v xml:space="preserve">TP Hồ Chí Minh </v>
      </c>
      <c r="P4489" s="6" t="str">
        <f>IFERROR(VLOOKUP(K4489,'user relationships'!$H$2:$I$13559,2,0),"")</f>
        <v>Mẹ</v>
      </c>
    </row>
    <row r="4490" spans="1:16">
      <c r="A4490" s="78" t="s">
        <v>17536</v>
      </c>
      <c r="B4490" s="46" t="s">
        <v>3359</v>
      </c>
      <c r="C4490" s="46" t="s">
        <v>18</v>
      </c>
      <c r="D4490" s="46" t="s">
        <v>17486</v>
      </c>
      <c r="E4490" s="54">
        <v>884520</v>
      </c>
      <c r="F4490" s="46">
        <v>0</v>
      </c>
      <c r="G4490" s="54">
        <v>221320</v>
      </c>
      <c r="H4490" s="46" t="s">
        <v>20</v>
      </c>
      <c r="I4490" s="46"/>
      <c r="J4490" s="46">
        <v>2022</v>
      </c>
      <c r="K4490" s="83" t="s">
        <v>17537</v>
      </c>
      <c r="L4490" s="84" t="s">
        <v>17330</v>
      </c>
      <c r="M4490" s="85" t="s">
        <v>17538</v>
      </c>
      <c r="N4490" s="54" t="s">
        <v>2417</v>
      </c>
      <c r="O4490" s="54" t="str">
        <f>VLOOKUP(H4490,province!$B$2:$C$64,2,0)</f>
        <v xml:space="preserve">TP Hồ Chí Minh </v>
      </c>
      <c r="P4490" s="6" t="str">
        <f>IFERROR(VLOOKUP(K4490,'user relationships'!$H$2:$I$13559,2,0),"")</f>
        <v>Một ai đó</v>
      </c>
    </row>
    <row r="4491" spans="1:16">
      <c r="A4491" s="86" t="s">
        <v>17539</v>
      </c>
      <c r="B4491" s="46" t="s">
        <v>17540</v>
      </c>
      <c r="C4491" s="46" t="s">
        <v>18</v>
      </c>
      <c r="D4491" s="46" t="s">
        <v>133</v>
      </c>
      <c r="E4491" s="54">
        <v>912600</v>
      </c>
      <c r="F4491" s="46">
        <v>0</v>
      </c>
      <c r="G4491" s="54">
        <v>216600</v>
      </c>
      <c r="H4491" s="46" t="s">
        <v>20</v>
      </c>
      <c r="I4491" s="46"/>
      <c r="J4491" s="46">
        <v>2022</v>
      </c>
      <c r="K4491" s="83" t="s">
        <v>17541</v>
      </c>
      <c r="L4491" s="84" t="s">
        <v>17325</v>
      </c>
      <c r="M4491" s="85" t="s">
        <v>17542</v>
      </c>
      <c r="N4491" s="54" t="s">
        <v>2417</v>
      </c>
      <c r="O4491" s="54" t="str">
        <f>VLOOKUP(H4491,province!$B$2:$C$64,2,0)</f>
        <v xml:space="preserve">TP Hồ Chí Minh </v>
      </c>
      <c r="P4491" s="6" t="str">
        <f>IFERROR(VLOOKUP(K4491,'user relationships'!$H$2:$I$13559,2,0),"")</f>
        <v>Một ai đó</v>
      </c>
    </row>
    <row r="4492" spans="1:16">
      <c r="A4492" s="78" t="s">
        <v>17543</v>
      </c>
      <c r="B4492" s="46" t="s">
        <v>17544</v>
      </c>
      <c r="C4492" s="46" t="s">
        <v>18</v>
      </c>
      <c r="D4492" s="46" t="s">
        <v>133</v>
      </c>
      <c r="E4492" s="54">
        <v>993600</v>
      </c>
      <c r="F4492" s="46">
        <v>0</v>
      </c>
      <c r="G4492" s="54">
        <v>225600</v>
      </c>
      <c r="H4492" s="46" t="s">
        <v>20</v>
      </c>
      <c r="I4492" s="46"/>
      <c r="J4492" s="46">
        <v>2022</v>
      </c>
      <c r="K4492" s="83" t="s">
        <v>17545</v>
      </c>
      <c r="L4492" s="84" t="s">
        <v>17325</v>
      </c>
      <c r="M4492" s="85" t="s">
        <v>17546</v>
      </c>
      <c r="N4492" s="54" t="s">
        <v>2417</v>
      </c>
      <c r="O4492" s="54" t="str">
        <f>VLOOKUP(H4492,province!$B$2:$C$64,2,0)</f>
        <v xml:space="preserve">TP Hồ Chí Minh </v>
      </c>
      <c r="P4492" s="6" t="str">
        <f>IFERROR(VLOOKUP(K4492,'user relationships'!$H$2:$I$13559,2,0),"")</f>
        <v>Một ai đó</v>
      </c>
    </row>
    <row r="4493" spans="1:16">
      <c r="A4493" s="78" t="s">
        <v>17547</v>
      </c>
      <c r="B4493" s="46" t="s">
        <v>17548</v>
      </c>
      <c r="C4493" s="46" t="s">
        <v>11088</v>
      </c>
      <c r="D4493" s="46" t="s">
        <v>75</v>
      </c>
      <c r="E4493" s="54">
        <v>464400</v>
      </c>
      <c r="F4493" s="46">
        <v>0</v>
      </c>
      <c r="G4493" s="54">
        <v>73400</v>
      </c>
      <c r="H4493" s="46" t="s">
        <v>20</v>
      </c>
      <c r="I4493" s="46"/>
      <c r="J4493" s="46">
        <v>2022</v>
      </c>
      <c r="K4493" s="83" t="s">
        <v>17549</v>
      </c>
      <c r="L4493" s="84" t="s">
        <v>17325</v>
      </c>
      <c r="M4493" s="85" t="s">
        <v>17550</v>
      </c>
      <c r="N4493" s="54" t="s">
        <v>2417</v>
      </c>
      <c r="O4493" s="54" t="str">
        <f>VLOOKUP(H4493,province!$B$2:$C$64,2,0)</f>
        <v xml:space="preserve">TP Hồ Chí Minh </v>
      </c>
      <c r="P4493" s="6" t="str">
        <f>IFERROR(VLOOKUP(K4493,'user relationships'!$H$2:$I$13559,2,0),"")</f>
        <v>Một ai đó</v>
      </c>
    </row>
    <row r="4494" spans="1:16">
      <c r="A4494" s="78" t="s">
        <v>17551</v>
      </c>
      <c r="B4494" s="46" t="s">
        <v>17552</v>
      </c>
      <c r="C4494" s="46" t="s">
        <v>18</v>
      </c>
      <c r="D4494" s="46" t="s">
        <v>7189</v>
      </c>
      <c r="E4494" s="54">
        <v>1755000</v>
      </c>
      <c r="F4494" s="46">
        <v>0</v>
      </c>
      <c r="G4494" s="54">
        <v>455000</v>
      </c>
      <c r="H4494" s="46" t="s">
        <v>20</v>
      </c>
      <c r="I4494" s="46"/>
      <c r="J4494" s="46">
        <v>2022</v>
      </c>
      <c r="K4494" s="83" t="s">
        <v>17553</v>
      </c>
      <c r="L4494" s="84" t="s">
        <v>17325</v>
      </c>
      <c r="M4494" s="85" t="s">
        <v>17554</v>
      </c>
      <c r="N4494" s="54" t="s">
        <v>2417</v>
      </c>
      <c r="O4494" s="54" t="str">
        <f>VLOOKUP(H4494,province!$B$2:$C$64,2,0)</f>
        <v xml:space="preserve">TP Hồ Chí Minh </v>
      </c>
      <c r="P4494" s="6" t="str">
        <f>IFERROR(VLOOKUP(K4494,'user relationships'!$H$2:$I$13559,2,0),"")</f>
        <v>Một ai đó</v>
      </c>
    </row>
    <row r="4495" spans="1:16">
      <c r="A4495" s="78" t="s">
        <v>17555</v>
      </c>
      <c r="B4495" s="46" t="s">
        <v>9944</v>
      </c>
      <c r="C4495" s="46" t="s">
        <v>18</v>
      </c>
      <c r="D4495" s="46" t="s">
        <v>191</v>
      </c>
      <c r="E4495" s="54">
        <v>706320</v>
      </c>
      <c r="F4495" s="46">
        <v>0</v>
      </c>
      <c r="G4495" s="54">
        <v>156320</v>
      </c>
      <c r="H4495" s="46" t="s">
        <v>1257</v>
      </c>
      <c r="I4495" s="46"/>
      <c r="J4495" s="46">
        <v>2022</v>
      </c>
      <c r="K4495" s="83" t="s">
        <v>9945</v>
      </c>
      <c r="L4495" s="84" t="s">
        <v>17330</v>
      </c>
      <c r="M4495" s="85" t="s">
        <v>17556</v>
      </c>
      <c r="N4495" s="54" t="s">
        <v>2417</v>
      </c>
      <c r="O4495" s="54" t="str">
        <f>VLOOKUP(H4495,province!$B$2:$C$64,2,0)</f>
        <v>Bình Dương</v>
      </c>
      <c r="P4495" s="6" t="str">
        <f>IFERROR(VLOOKUP(K4495,'user relationships'!$H$2:$I$13559,2,0),"")</f>
        <v/>
      </c>
    </row>
    <row r="4496" spans="1:16">
      <c r="A4496" s="78" t="s">
        <v>17557</v>
      </c>
      <c r="B4496" s="46" t="s">
        <v>17558</v>
      </c>
      <c r="C4496" s="46" t="s">
        <v>18</v>
      </c>
      <c r="D4496" s="46" t="s">
        <v>191</v>
      </c>
      <c r="E4496" s="54">
        <v>1409400</v>
      </c>
      <c r="F4496" s="46">
        <v>0</v>
      </c>
      <c r="G4496" s="54">
        <v>289650</v>
      </c>
      <c r="H4496" s="46" t="s">
        <v>20</v>
      </c>
      <c r="I4496" s="46"/>
      <c r="J4496" s="46">
        <v>2022</v>
      </c>
      <c r="K4496" s="83" t="s">
        <v>17559</v>
      </c>
      <c r="L4496" s="84" t="s">
        <v>17325</v>
      </c>
      <c r="M4496" s="85" t="s">
        <v>17560</v>
      </c>
      <c r="N4496" s="54" t="s">
        <v>2417</v>
      </c>
      <c r="O4496" s="54" t="str">
        <f>VLOOKUP(H4496,province!$B$2:$C$64,2,0)</f>
        <v xml:space="preserve">TP Hồ Chí Minh </v>
      </c>
      <c r="P4496" s="6" t="str">
        <f>IFERROR(VLOOKUP(K4496,'user relationships'!$H$2:$I$13559,2,0),"")</f>
        <v>Một ai đó</v>
      </c>
    </row>
    <row r="4497" spans="1:16">
      <c r="A4497" s="78" t="s">
        <v>17561</v>
      </c>
      <c r="B4497" s="46" t="s">
        <v>16347</v>
      </c>
      <c r="C4497" s="46" t="s">
        <v>18</v>
      </c>
      <c r="D4497" s="46" t="s">
        <v>191</v>
      </c>
      <c r="E4497" s="54">
        <v>583200</v>
      </c>
      <c r="F4497" s="46">
        <v>0</v>
      </c>
      <c r="G4497" s="54">
        <v>125200</v>
      </c>
      <c r="H4497" s="46" t="s">
        <v>20</v>
      </c>
      <c r="I4497" s="46"/>
      <c r="J4497" s="46">
        <v>2022</v>
      </c>
      <c r="K4497" s="83" t="s">
        <v>16348</v>
      </c>
      <c r="L4497" s="84" t="s">
        <v>17325</v>
      </c>
      <c r="M4497" s="85" t="s">
        <v>17562</v>
      </c>
      <c r="N4497" s="54" t="s">
        <v>2417</v>
      </c>
      <c r="O4497" s="54" t="str">
        <f>VLOOKUP(H4497,province!$B$2:$C$64,2,0)</f>
        <v xml:space="preserve">TP Hồ Chí Minh </v>
      </c>
      <c r="P4497" s="6" t="str">
        <f>IFERROR(VLOOKUP(K4497,'user relationships'!$H$2:$I$13559,2,0),"")</f>
        <v>Bạn gái</v>
      </c>
    </row>
    <row r="4498" spans="1:16">
      <c r="A4498" s="78" t="s">
        <v>17563</v>
      </c>
      <c r="B4498" s="46" t="s">
        <v>17564</v>
      </c>
      <c r="C4498" s="46" t="s">
        <v>10247</v>
      </c>
      <c r="D4498" s="46" t="s">
        <v>19</v>
      </c>
      <c r="E4498" s="54">
        <v>258120</v>
      </c>
      <c r="F4498" s="46">
        <v>0</v>
      </c>
      <c r="G4498" s="54">
        <v>28920</v>
      </c>
      <c r="H4498" s="46" t="s">
        <v>20</v>
      </c>
      <c r="I4498" s="46"/>
      <c r="J4498" s="46">
        <v>2022</v>
      </c>
      <c r="K4498" s="83" t="s">
        <v>17565</v>
      </c>
      <c r="L4498" s="84" t="s">
        <v>17325</v>
      </c>
      <c r="M4498" s="85" t="s">
        <v>17566</v>
      </c>
      <c r="N4498" s="54" t="s">
        <v>2417</v>
      </c>
      <c r="O4498" s="54" t="str">
        <f>VLOOKUP(H4498,province!$B$2:$C$64,2,0)</f>
        <v xml:space="preserve">TP Hồ Chí Minh </v>
      </c>
      <c r="P4498" s="6" t="str">
        <f>IFERROR(VLOOKUP(K4498,'user relationships'!$H$2:$I$13559,2,0),"")</f>
        <v>Một ai đó</v>
      </c>
    </row>
    <row r="4499" spans="1:16">
      <c r="A4499" s="78" t="s">
        <v>17567</v>
      </c>
      <c r="B4499" s="46" t="s">
        <v>17568</v>
      </c>
      <c r="C4499" s="46" t="s">
        <v>18</v>
      </c>
      <c r="D4499" s="46" t="s">
        <v>19</v>
      </c>
      <c r="E4499" s="54">
        <v>522720</v>
      </c>
      <c r="F4499" s="46">
        <v>0</v>
      </c>
      <c r="G4499" s="54">
        <v>129520</v>
      </c>
      <c r="H4499" s="46" t="s">
        <v>1257</v>
      </c>
      <c r="I4499" s="46"/>
      <c r="J4499" s="46">
        <v>2022</v>
      </c>
      <c r="K4499" s="83" t="s">
        <v>17569</v>
      </c>
      <c r="L4499" s="84" t="s">
        <v>17325</v>
      </c>
      <c r="M4499" s="85" t="s">
        <v>17570</v>
      </c>
      <c r="N4499" s="54" t="s">
        <v>2417</v>
      </c>
      <c r="O4499" s="54" t="str">
        <f>VLOOKUP(H4499,province!$B$2:$C$64,2,0)</f>
        <v>Bình Dương</v>
      </c>
      <c r="P4499" s="6" t="str">
        <f>IFERROR(VLOOKUP(K4499,'user relationships'!$H$2:$I$13559,2,0),"")</f>
        <v>Bạn gái</v>
      </c>
    </row>
    <row r="4500" spans="1:16">
      <c r="A4500" s="78" t="s">
        <v>17571</v>
      </c>
      <c r="B4500" s="46" t="s">
        <v>17572</v>
      </c>
      <c r="C4500" s="46" t="s">
        <v>18</v>
      </c>
      <c r="D4500" s="46" t="s">
        <v>19</v>
      </c>
      <c r="E4500" s="54">
        <v>2149200</v>
      </c>
      <c r="F4500" s="46">
        <v>0</v>
      </c>
      <c r="G4500" s="54">
        <v>451700</v>
      </c>
      <c r="H4500" s="46" t="s">
        <v>20</v>
      </c>
      <c r="I4500" s="46"/>
      <c r="J4500" s="46">
        <v>2022</v>
      </c>
      <c r="K4500" s="83" t="s">
        <v>17573</v>
      </c>
      <c r="L4500" s="84" t="s">
        <v>17325</v>
      </c>
      <c r="M4500" s="85" t="s">
        <v>17574</v>
      </c>
      <c r="N4500" s="54" t="s">
        <v>2417</v>
      </c>
      <c r="O4500" s="54" t="str">
        <f>VLOOKUP(H4500,province!$B$2:$C$64,2,0)</f>
        <v xml:space="preserve">TP Hồ Chí Minh </v>
      </c>
      <c r="P4500" s="6" t="str">
        <f>IFERROR(VLOOKUP(K4500,'user relationships'!$H$2:$I$13559,2,0),"")</f>
        <v>Vợ</v>
      </c>
    </row>
    <row r="4501" spans="1:16">
      <c r="A4501" s="78" t="s">
        <v>17575</v>
      </c>
      <c r="B4501" s="46" t="s">
        <v>17558</v>
      </c>
      <c r="C4501" s="46" t="s">
        <v>18</v>
      </c>
      <c r="D4501" s="46" t="s">
        <v>19</v>
      </c>
      <c r="E4501" s="54">
        <v>626400</v>
      </c>
      <c r="F4501" s="46">
        <v>0</v>
      </c>
      <c r="G4501" s="54">
        <v>130400</v>
      </c>
      <c r="H4501" s="46" t="s">
        <v>20</v>
      </c>
      <c r="I4501" s="46"/>
      <c r="J4501" s="46">
        <v>2022</v>
      </c>
      <c r="K4501" s="83"/>
      <c r="L4501" s="84" t="s">
        <v>17330</v>
      </c>
      <c r="M4501" s="85" t="s">
        <v>17576</v>
      </c>
      <c r="N4501" s="54" t="s">
        <v>2417</v>
      </c>
      <c r="O4501" s="54" t="str">
        <f>VLOOKUP(H4501,province!$B$2:$C$64,2,0)</f>
        <v xml:space="preserve">TP Hồ Chí Minh </v>
      </c>
      <c r="P4501" s="6" t="str">
        <f>IFERROR(VLOOKUP(K4501,'user relationships'!$H$2:$I$13559,2,0),"")</f>
        <v/>
      </c>
    </row>
    <row r="4502" spans="1:16">
      <c r="A4502" s="78" t="s">
        <v>17577</v>
      </c>
      <c r="B4502" s="46" t="s">
        <v>12834</v>
      </c>
      <c r="C4502" s="46" t="s">
        <v>18</v>
      </c>
      <c r="D4502" s="46" t="s">
        <v>19</v>
      </c>
      <c r="E4502" s="54">
        <v>603720</v>
      </c>
      <c r="F4502" s="46">
        <v>0</v>
      </c>
      <c r="G4502" s="54">
        <v>118520</v>
      </c>
      <c r="H4502" s="46" t="s">
        <v>20</v>
      </c>
      <c r="I4502" s="46"/>
      <c r="J4502" s="46">
        <v>2022</v>
      </c>
      <c r="K4502" s="83" t="s">
        <v>12835</v>
      </c>
      <c r="L4502" s="84" t="s">
        <v>17325</v>
      </c>
      <c r="M4502" s="85" t="s">
        <v>17578</v>
      </c>
      <c r="N4502" s="54" t="s">
        <v>2417</v>
      </c>
      <c r="O4502" s="54" t="str">
        <f>VLOOKUP(H4502,province!$B$2:$C$64,2,0)</f>
        <v xml:space="preserve">TP Hồ Chí Minh </v>
      </c>
      <c r="P4502" s="6" t="str">
        <f>IFERROR(VLOOKUP(K4502,'user relationships'!$H$2:$I$13559,2,0),"")</f>
        <v>Bạn gái</v>
      </c>
    </row>
    <row r="4503" spans="1:16">
      <c r="A4503" s="78" t="s">
        <v>17579</v>
      </c>
      <c r="B4503" s="46" t="s">
        <v>17580</v>
      </c>
      <c r="C4503" s="46" t="s">
        <v>10343</v>
      </c>
      <c r="D4503" s="46" t="s">
        <v>4015</v>
      </c>
      <c r="E4503" s="54">
        <v>237600</v>
      </c>
      <c r="F4503" s="46">
        <v>0</v>
      </c>
      <c r="G4503" s="54">
        <v>27600</v>
      </c>
      <c r="H4503" s="46" t="s">
        <v>20</v>
      </c>
      <c r="I4503" s="46"/>
      <c r="J4503" s="46">
        <v>2022</v>
      </c>
      <c r="K4503" s="83" t="s">
        <v>17581</v>
      </c>
      <c r="L4503" s="84" t="s">
        <v>17330</v>
      </c>
      <c r="M4503" s="85" t="s">
        <v>17582</v>
      </c>
      <c r="N4503" s="54" t="s">
        <v>2417</v>
      </c>
      <c r="O4503" s="54" t="str">
        <f>VLOOKUP(H4503,province!$B$2:$C$64,2,0)</f>
        <v xml:space="preserve">TP Hồ Chí Minh </v>
      </c>
      <c r="P4503" s="6" t="str">
        <f>IFERROR(VLOOKUP(K4503,'user relationships'!$H$2:$I$13559,2,0),"")</f>
        <v>Một ai đó</v>
      </c>
    </row>
    <row r="4504" spans="1:16">
      <c r="A4504" s="78" t="s">
        <v>17583</v>
      </c>
      <c r="B4504" s="46" t="s">
        <v>17584</v>
      </c>
      <c r="C4504" s="46" t="s">
        <v>10343</v>
      </c>
      <c r="D4504" s="46" t="s">
        <v>19</v>
      </c>
      <c r="E4504" s="54">
        <v>151200</v>
      </c>
      <c r="F4504" s="46">
        <v>0</v>
      </c>
      <c r="G4504" s="54">
        <v>5200</v>
      </c>
      <c r="H4504" s="46" t="s">
        <v>1210</v>
      </c>
      <c r="I4504" s="46"/>
      <c r="J4504" s="46">
        <v>2022</v>
      </c>
      <c r="K4504" s="83" t="s">
        <v>17585</v>
      </c>
      <c r="L4504" s="84" t="s">
        <v>17325</v>
      </c>
      <c r="M4504" s="85" t="s">
        <v>17586</v>
      </c>
      <c r="N4504" s="54" t="s">
        <v>2417</v>
      </c>
      <c r="O4504" s="54" t="str">
        <f>VLOOKUP(H4504,province!$B$2:$C$64,2,0)</f>
        <v xml:space="preserve">Hà Nội </v>
      </c>
      <c r="P4504" s="6" t="str">
        <f>IFERROR(VLOOKUP(K4504,'user relationships'!$H$2:$I$13559,2,0),"")</f>
        <v>Một ai đó</v>
      </c>
    </row>
    <row r="4505" spans="1:16">
      <c r="A4505" s="78" t="s">
        <v>17587</v>
      </c>
      <c r="B4505" s="46" t="s">
        <v>17588</v>
      </c>
      <c r="C4505" s="46" t="s">
        <v>10247</v>
      </c>
      <c r="D4505" s="46" t="s">
        <v>17486</v>
      </c>
      <c r="E4505" s="54">
        <v>247320</v>
      </c>
      <c r="F4505" s="46">
        <v>0</v>
      </c>
      <c r="G4505" s="54">
        <v>28120</v>
      </c>
      <c r="H4505" s="46" t="s">
        <v>20</v>
      </c>
      <c r="I4505" s="46"/>
      <c r="J4505" s="46">
        <v>2022</v>
      </c>
      <c r="K4505" s="83" t="s">
        <v>17589</v>
      </c>
      <c r="L4505" s="84" t="s">
        <v>17325</v>
      </c>
      <c r="M4505" s="85" t="s">
        <v>17590</v>
      </c>
      <c r="N4505" s="54" t="s">
        <v>2417</v>
      </c>
      <c r="O4505" s="54" t="str">
        <f>VLOOKUP(H4505,province!$B$2:$C$64,2,0)</f>
        <v xml:space="preserve">TP Hồ Chí Minh </v>
      </c>
      <c r="P4505" s="6" t="str">
        <f>IFERROR(VLOOKUP(K4505,'user relationships'!$H$2:$I$13559,2,0),"")</f>
        <v>Một ai đó</v>
      </c>
    </row>
    <row r="4506" spans="1:16">
      <c r="A4506" s="78" t="s">
        <v>17591</v>
      </c>
      <c r="B4506" s="46" t="s">
        <v>17592</v>
      </c>
      <c r="C4506" s="46" t="s">
        <v>18</v>
      </c>
      <c r="D4506" s="46" t="s">
        <v>19</v>
      </c>
      <c r="E4506" s="54">
        <v>383400</v>
      </c>
      <c r="F4506" s="46">
        <v>0</v>
      </c>
      <c r="G4506" s="54">
        <v>93400</v>
      </c>
      <c r="H4506" s="46" t="s">
        <v>20</v>
      </c>
      <c r="I4506" s="46"/>
      <c r="J4506" s="46">
        <v>2022</v>
      </c>
      <c r="K4506" s="83" t="s">
        <v>17593</v>
      </c>
      <c r="L4506" s="84" t="s">
        <v>17325</v>
      </c>
      <c r="M4506" s="85" t="s">
        <v>17594</v>
      </c>
      <c r="N4506" s="54" t="s">
        <v>2417</v>
      </c>
      <c r="O4506" s="54" t="str">
        <f>VLOOKUP(H4506,province!$B$2:$C$64,2,0)</f>
        <v xml:space="preserve">TP Hồ Chí Minh </v>
      </c>
      <c r="P4506" s="6" t="str">
        <f>IFERROR(VLOOKUP(K4506,'user relationships'!$H$2:$I$13559,2,0),"")</f>
        <v>Một ai đó</v>
      </c>
    </row>
    <row r="4507" spans="1:16">
      <c r="A4507" s="78" t="s">
        <v>17595</v>
      </c>
      <c r="B4507" s="79" t="s">
        <v>17596</v>
      </c>
      <c r="C4507" s="46" t="s">
        <v>18</v>
      </c>
      <c r="D4507" s="46" t="s">
        <v>19</v>
      </c>
      <c r="E4507" s="54">
        <v>484920</v>
      </c>
      <c r="F4507" s="46">
        <v>100000</v>
      </c>
      <c r="G4507" s="54">
        <v>39720</v>
      </c>
      <c r="H4507" s="46" t="s">
        <v>20</v>
      </c>
      <c r="I4507" s="46"/>
      <c r="J4507" s="46">
        <v>2022</v>
      </c>
      <c r="K4507" s="83" t="s">
        <v>17597</v>
      </c>
      <c r="L4507" s="84" t="s">
        <v>17325</v>
      </c>
      <c r="M4507" s="85" t="s">
        <v>17598</v>
      </c>
      <c r="N4507" s="54" t="s">
        <v>2417</v>
      </c>
      <c r="O4507" s="54" t="str">
        <f>VLOOKUP(H4507,province!$B$2:$C$64,2,0)</f>
        <v xml:space="preserve">TP Hồ Chí Minh </v>
      </c>
      <c r="P4507" s="6" t="str">
        <f>IFERROR(VLOOKUP(K4507,'user relationships'!$H$2:$I$13559,2,0),"")</f>
        <v>Một ai đó</v>
      </c>
    </row>
    <row r="4508" spans="1:16">
      <c r="A4508" s="78" t="s">
        <v>17599</v>
      </c>
      <c r="B4508" s="46" t="s">
        <v>17600</v>
      </c>
      <c r="C4508" s="46" t="s">
        <v>11088</v>
      </c>
      <c r="D4508" s="46" t="s">
        <v>19</v>
      </c>
      <c r="E4508" s="54">
        <v>313200</v>
      </c>
      <c r="F4508" s="46">
        <v>0</v>
      </c>
      <c r="G4508" s="54">
        <v>52200</v>
      </c>
      <c r="H4508" s="46" t="s">
        <v>20</v>
      </c>
      <c r="I4508" s="46"/>
      <c r="J4508" s="46">
        <v>2022</v>
      </c>
      <c r="K4508" s="83" t="s">
        <v>17601</v>
      </c>
      <c r="L4508" s="84" t="s">
        <v>17325</v>
      </c>
      <c r="M4508" s="85" t="s">
        <v>17602</v>
      </c>
      <c r="N4508" s="54" t="s">
        <v>2417</v>
      </c>
      <c r="O4508" s="54" t="str">
        <f>VLOOKUP(H4508,province!$B$2:$C$64,2,0)</f>
        <v xml:space="preserve">TP Hồ Chí Minh </v>
      </c>
      <c r="P4508" s="6" t="str">
        <f>IFERROR(VLOOKUP(K4508,'user relationships'!$H$2:$I$13559,2,0),"")</f>
        <v>Một ai đó</v>
      </c>
    </row>
    <row r="4509" spans="1:16">
      <c r="A4509" s="78" t="s">
        <v>17603</v>
      </c>
      <c r="B4509" s="46" t="s">
        <v>17604</v>
      </c>
      <c r="C4509" s="46" t="s">
        <v>18</v>
      </c>
      <c r="D4509" s="46" t="s">
        <v>710</v>
      </c>
      <c r="E4509" s="54">
        <v>626400</v>
      </c>
      <c r="F4509" s="46">
        <v>0</v>
      </c>
      <c r="G4509" s="54">
        <v>156400</v>
      </c>
      <c r="H4509" s="46" t="s">
        <v>20</v>
      </c>
      <c r="I4509" s="46"/>
      <c r="J4509" s="46">
        <v>2022</v>
      </c>
      <c r="K4509" s="83"/>
      <c r="L4509" s="84" t="s">
        <v>17325</v>
      </c>
      <c r="M4509" s="85" t="s">
        <v>17605</v>
      </c>
      <c r="N4509" s="54" t="s">
        <v>2417</v>
      </c>
      <c r="O4509" s="54" t="str">
        <f>VLOOKUP(H4509,province!$B$2:$C$64,2,0)</f>
        <v xml:space="preserve">TP Hồ Chí Minh </v>
      </c>
      <c r="P4509" s="6" t="str">
        <f>IFERROR(VLOOKUP(K4509,'user relationships'!$H$2:$I$13559,2,0),"")</f>
        <v/>
      </c>
    </row>
    <row r="4510" spans="1:16">
      <c r="A4510" s="78" t="s">
        <v>17606</v>
      </c>
      <c r="B4510" s="46" t="s">
        <v>17588</v>
      </c>
      <c r="C4510" s="46" t="s">
        <v>10247</v>
      </c>
      <c r="D4510" s="46" t="s">
        <v>19</v>
      </c>
      <c r="E4510" s="54">
        <v>259200</v>
      </c>
      <c r="F4510" s="46">
        <v>50000</v>
      </c>
      <c r="G4510" s="54">
        <v>19200</v>
      </c>
      <c r="H4510" s="46" t="s">
        <v>20</v>
      </c>
      <c r="I4510" s="46"/>
      <c r="J4510" s="46">
        <v>2022</v>
      </c>
      <c r="K4510" s="83" t="s">
        <v>17589</v>
      </c>
      <c r="L4510" s="84" t="s">
        <v>17330</v>
      </c>
      <c r="M4510" s="85" t="s">
        <v>17607</v>
      </c>
      <c r="N4510" s="54" t="s">
        <v>2417</v>
      </c>
      <c r="O4510" s="54" t="str">
        <f>VLOOKUP(H4510,province!$B$2:$C$64,2,0)</f>
        <v xml:space="preserve">TP Hồ Chí Minh </v>
      </c>
      <c r="P4510" s="6" t="str">
        <f>IFERROR(VLOOKUP(K4510,'user relationships'!$H$2:$I$13559,2,0),"")</f>
        <v>Một ai đó</v>
      </c>
    </row>
    <row r="4511" spans="1:16">
      <c r="A4511" s="78" t="s">
        <v>17608</v>
      </c>
      <c r="B4511" s="46" t="s">
        <v>4847</v>
      </c>
      <c r="C4511" s="46" t="s">
        <v>18</v>
      </c>
      <c r="D4511" s="46" t="s">
        <v>19</v>
      </c>
      <c r="E4511" s="54">
        <v>739800</v>
      </c>
      <c r="F4511" s="46">
        <v>0</v>
      </c>
      <c r="G4511" s="54">
        <v>154800</v>
      </c>
      <c r="H4511" s="46" t="s">
        <v>20</v>
      </c>
      <c r="I4511" s="46"/>
      <c r="J4511" s="46">
        <v>2022</v>
      </c>
      <c r="K4511" s="83" t="s">
        <v>4848</v>
      </c>
      <c r="L4511" s="84" t="s">
        <v>17325</v>
      </c>
      <c r="M4511" s="85" t="s">
        <v>17609</v>
      </c>
      <c r="N4511" s="54" t="s">
        <v>2417</v>
      </c>
      <c r="O4511" s="54" t="str">
        <f>VLOOKUP(H4511,province!$B$2:$C$64,2,0)</f>
        <v xml:space="preserve">TP Hồ Chí Minh </v>
      </c>
      <c r="P4511" s="6" t="str">
        <f>IFERROR(VLOOKUP(K4511,'user relationships'!$H$2:$I$13559,2,0),"")</f>
        <v>Mẹ</v>
      </c>
    </row>
    <row r="4512" spans="1:16">
      <c r="A4512" s="78" t="s">
        <v>17610</v>
      </c>
      <c r="B4512" s="46" t="s">
        <v>17611</v>
      </c>
      <c r="C4512" s="46" t="s">
        <v>11088</v>
      </c>
      <c r="D4512" s="46" t="s">
        <v>19</v>
      </c>
      <c r="E4512" s="54">
        <v>754920</v>
      </c>
      <c r="F4512" s="46">
        <v>30000</v>
      </c>
      <c r="G4512" s="54">
        <v>171720</v>
      </c>
      <c r="H4512" s="46" t="s">
        <v>20</v>
      </c>
      <c r="I4512" s="46"/>
      <c r="J4512" s="46">
        <v>2022</v>
      </c>
      <c r="K4512" s="83" t="s">
        <v>17612</v>
      </c>
      <c r="L4512" s="84" t="s">
        <v>17325</v>
      </c>
      <c r="M4512" s="85" t="s">
        <v>17613</v>
      </c>
      <c r="N4512" s="54" t="s">
        <v>2417</v>
      </c>
      <c r="O4512" s="54" t="str">
        <f>VLOOKUP(H4512,province!$B$2:$C$64,2,0)</f>
        <v xml:space="preserve">TP Hồ Chí Minh </v>
      </c>
      <c r="P4512" s="6" t="str">
        <f>IFERROR(VLOOKUP(K4512,'user relationships'!$H$2:$I$13559,2,0),"")</f>
        <v>Một ai đó</v>
      </c>
    </row>
    <row r="4513" spans="1:16">
      <c r="A4513" s="78" t="s">
        <v>17614</v>
      </c>
      <c r="B4513" s="46" t="s">
        <v>17615</v>
      </c>
      <c r="C4513" s="46" t="s">
        <v>18</v>
      </c>
      <c r="D4513" s="46" t="s">
        <v>19</v>
      </c>
      <c r="E4513" s="54">
        <v>685800</v>
      </c>
      <c r="F4513" s="46">
        <v>0</v>
      </c>
      <c r="G4513" s="54">
        <v>138550</v>
      </c>
      <c r="H4513" s="46" t="s">
        <v>20</v>
      </c>
      <c r="I4513" s="46"/>
      <c r="J4513" s="46">
        <v>2022</v>
      </c>
      <c r="K4513" s="83" t="s">
        <v>17616</v>
      </c>
      <c r="L4513" s="84" t="s">
        <v>17330</v>
      </c>
      <c r="M4513" s="85" t="s">
        <v>17617</v>
      </c>
      <c r="N4513" s="54" t="s">
        <v>2417</v>
      </c>
      <c r="O4513" s="54" t="str">
        <f>VLOOKUP(H4513,province!$B$2:$C$64,2,0)</f>
        <v xml:space="preserve">TP Hồ Chí Minh </v>
      </c>
      <c r="P4513" s="6" t="str">
        <f>IFERROR(VLOOKUP(K4513,'user relationships'!$H$2:$I$13559,2,0),"")</f>
        <v>Một ai đó</v>
      </c>
    </row>
    <row r="4514" spans="1:16">
      <c r="A4514" s="78" t="s">
        <v>17618</v>
      </c>
      <c r="B4514" s="46" t="s">
        <v>17619</v>
      </c>
      <c r="C4514" s="46" t="s">
        <v>18</v>
      </c>
      <c r="D4514" s="46" t="s">
        <v>19</v>
      </c>
      <c r="E4514" s="54">
        <v>429300</v>
      </c>
      <c r="F4514" s="46">
        <v>0</v>
      </c>
      <c r="G4514" s="54">
        <v>129300</v>
      </c>
      <c r="H4514" s="46" t="s">
        <v>20</v>
      </c>
      <c r="I4514" s="46"/>
      <c r="J4514" s="46">
        <v>2022</v>
      </c>
      <c r="K4514" s="83" t="s">
        <v>17620</v>
      </c>
      <c r="L4514" s="84" t="s">
        <v>17621</v>
      </c>
      <c r="M4514" s="85" t="s">
        <v>17622</v>
      </c>
      <c r="N4514" s="54" t="s">
        <v>2417</v>
      </c>
      <c r="O4514" s="54" t="str">
        <f>VLOOKUP(H4514,province!$B$2:$C$64,2,0)</f>
        <v xml:space="preserve">TP Hồ Chí Minh </v>
      </c>
      <c r="P4514" s="6" t="str">
        <f>IFERROR(VLOOKUP(K4514,'user relationships'!$H$2:$I$13559,2,0),"")</f>
        <v>Một ai đó</v>
      </c>
    </row>
    <row r="4515" spans="1:16">
      <c r="A4515" s="78" t="s">
        <v>17623</v>
      </c>
      <c r="B4515" s="46" t="s">
        <v>17624</v>
      </c>
      <c r="C4515" s="46" t="s">
        <v>18</v>
      </c>
      <c r="D4515" s="46" t="s">
        <v>19</v>
      </c>
      <c r="E4515" s="54">
        <v>513000</v>
      </c>
      <c r="F4515" s="46">
        <v>0</v>
      </c>
      <c r="G4515" s="54">
        <v>99000</v>
      </c>
      <c r="H4515" s="46" t="s">
        <v>20</v>
      </c>
      <c r="I4515" s="46"/>
      <c r="J4515" s="46">
        <v>2022</v>
      </c>
      <c r="K4515" s="88" t="s">
        <v>17625</v>
      </c>
      <c r="L4515" s="84" t="s">
        <v>17330</v>
      </c>
      <c r="M4515" s="85" t="s">
        <v>17626</v>
      </c>
      <c r="N4515" s="54" t="s">
        <v>2417</v>
      </c>
      <c r="O4515" s="54" t="str">
        <f>VLOOKUP(H4515,province!$B$2:$C$64,2,0)</f>
        <v xml:space="preserve">TP Hồ Chí Minh </v>
      </c>
      <c r="P4515" s="6" t="str">
        <f>IFERROR(VLOOKUP(K4515,'user relationships'!$H$2:$I$13559,2,0),"")</f>
        <v>Một ai đó</v>
      </c>
    </row>
    <row r="4516" spans="1:16">
      <c r="A4516" s="78" t="s">
        <v>17627</v>
      </c>
      <c r="B4516" s="46" t="s">
        <v>17628</v>
      </c>
      <c r="C4516" s="46" t="s">
        <v>18</v>
      </c>
      <c r="D4516" s="46" t="s">
        <v>19</v>
      </c>
      <c r="E4516" s="54">
        <v>339120</v>
      </c>
      <c r="F4516" s="46">
        <v>0</v>
      </c>
      <c r="G4516" s="54">
        <v>91920</v>
      </c>
      <c r="H4516" s="46" t="s">
        <v>20</v>
      </c>
      <c r="I4516" s="46"/>
      <c r="J4516" s="46">
        <v>2022</v>
      </c>
      <c r="K4516" s="83" t="s">
        <v>17629</v>
      </c>
      <c r="L4516" s="84" t="s">
        <v>17630</v>
      </c>
      <c r="M4516" s="85" t="s">
        <v>17631</v>
      </c>
      <c r="N4516" s="54" t="s">
        <v>2417</v>
      </c>
      <c r="O4516" s="54" t="str">
        <f>VLOOKUP(H4516,province!$B$2:$C$64,2,0)</f>
        <v xml:space="preserve">TP Hồ Chí Minh </v>
      </c>
      <c r="P4516" s="6" t="str">
        <f>IFERROR(VLOOKUP(K4516,'user relationships'!$H$2:$I$13559,2,0),"")</f>
        <v>Một ai đó</v>
      </c>
    </row>
    <row r="4517" spans="1:16">
      <c r="A4517" s="78" t="s">
        <v>17632</v>
      </c>
      <c r="B4517" s="46" t="s">
        <v>17134</v>
      </c>
      <c r="C4517" s="46" t="s">
        <v>18</v>
      </c>
      <c r="D4517" s="46" t="s">
        <v>19</v>
      </c>
      <c r="E4517" s="54">
        <v>475200</v>
      </c>
      <c r="F4517" s="46">
        <v>0</v>
      </c>
      <c r="G4517" s="54">
        <v>133200</v>
      </c>
      <c r="H4517" s="46" t="s">
        <v>20</v>
      </c>
      <c r="I4517" s="46"/>
      <c r="J4517" s="46">
        <v>2022</v>
      </c>
      <c r="K4517" s="83" t="s">
        <v>17135</v>
      </c>
      <c r="L4517" s="84" t="s">
        <v>17633</v>
      </c>
      <c r="M4517" s="85" t="s">
        <v>17634</v>
      </c>
      <c r="N4517" s="54" t="s">
        <v>2417</v>
      </c>
      <c r="O4517" s="54" t="str">
        <f>VLOOKUP(H4517,province!$B$2:$C$64,2,0)</f>
        <v xml:space="preserve">TP Hồ Chí Minh </v>
      </c>
      <c r="P4517" s="6" t="str">
        <f>IFERROR(VLOOKUP(K4517,'user relationships'!$H$2:$I$13559,2,0),"")</f>
        <v>Một ai đó</v>
      </c>
    </row>
    <row r="4518" spans="1:16">
      <c r="A4518" s="78" t="s">
        <v>17635</v>
      </c>
      <c r="B4518" s="46" t="s">
        <v>17636</v>
      </c>
      <c r="C4518" s="46" t="s">
        <v>18</v>
      </c>
      <c r="D4518" s="46" t="s">
        <v>19</v>
      </c>
      <c r="E4518" s="54">
        <v>725760</v>
      </c>
      <c r="F4518" s="46">
        <v>0</v>
      </c>
      <c r="G4518" s="54">
        <v>209760</v>
      </c>
      <c r="H4518" s="46" t="s">
        <v>1210</v>
      </c>
      <c r="I4518" s="46"/>
      <c r="J4518" s="46">
        <v>2022</v>
      </c>
      <c r="K4518" s="83" t="s">
        <v>17637</v>
      </c>
      <c r="L4518" s="84" t="s">
        <v>17638</v>
      </c>
      <c r="M4518" s="85" t="s">
        <v>17639</v>
      </c>
      <c r="N4518" s="54" t="s">
        <v>2417</v>
      </c>
      <c r="O4518" s="54" t="str">
        <f>VLOOKUP(H4518,province!$B$2:$C$64,2,0)</f>
        <v xml:space="preserve">Hà Nội </v>
      </c>
      <c r="P4518" s="6" t="str">
        <f>IFERROR(VLOOKUP(K4518,'user relationships'!$H$2:$I$13559,2,0),"")</f>
        <v>Một ai đó</v>
      </c>
    </row>
    <row r="4519" spans="1:16">
      <c r="A4519" s="78" t="s">
        <v>17640</v>
      </c>
      <c r="B4519" s="46" t="s">
        <v>17641</v>
      </c>
      <c r="C4519" s="46" t="s">
        <v>18</v>
      </c>
      <c r="D4519" s="46" t="s">
        <v>19</v>
      </c>
      <c r="E4519" s="54">
        <v>694980</v>
      </c>
      <c r="F4519" s="46">
        <v>0</v>
      </c>
      <c r="G4519" s="54">
        <v>226980</v>
      </c>
      <c r="H4519" s="46" t="s">
        <v>20</v>
      </c>
      <c r="I4519" s="46"/>
      <c r="J4519" s="46">
        <v>2022</v>
      </c>
      <c r="K4519" s="83" t="s">
        <v>17642</v>
      </c>
      <c r="L4519" s="84" t="s">
        <v>17463</v>
      </c>
      <c r="M4519" s="85" t="s">
        <v>17643</v>
      </c>
      <c r="N4519" s="54" t="s">
        <v>2417</v>
      </c>
      <c r="O4519" s="54" t="str">
        <f>VLOOKUP(H4519,province!$B$2:$C$64,2,0)</f>
        <v xml:space="preserve">TP Hồ Chí Minh </v>
      </c>
      <c r="P4519" s="6" t="str">
        <f>IFERROR(VLOOKUP(K4519,'user relationships'!$H$2:$I$13559,2,0),"")</f>
        <v>Một ai đó</v>
      </c>
    </row>
    <row r="4520" spans="1:16">
      <c r="A4520" s="78" t="s">
        <v>17644</v>
      </c>
      <c r="B4520" s="46" t="s">
        <v>17645</v>
      </c>
      <c r="C4520" s="46" t="s">
        <v>11088</v>
      </c>
      <c r="D4520" s="46" t="s">
        <v>75</v>
      </c>
      <c r="E4520" s="54">
        <v>259200</v>
      </c>
      <c r="F4520" s="46">
        <v>0</v>
      </c>
      <c r="G4520" s="54">
        <v>34200</v>
      </c>
      <c r="H4520" s="46" t="s">
        <v>20</v>
      </c>
      <c r="I4520" s="46"/>
      <c r="J4520" s="46">
        <v>2022</v>
      </c>
      <c r="K4520" s="83" t="s">
        <v>17646</v>
      </c>
      <c r="L4520" s="84" t="s">
        <v>17330</v>
      </c>
      <c r="M4520" s="85" t="s">
        <v>17647</v>
      </c>
      <c r="N4520" s="54" t="s">
        <v>2417</v>
      </c>
      <c r="O4520" s="54" t="str">
        <f>VLOOKUP(H4520,province!$B$2:$C$64,2,0)</f>
        <v xml:space="preserve">TP Hồ Chí Minh </v>
      </c>
      <c r="P4520" s="6" t="str">
        <f>IFERROR(VLOOKUP(K4520,'user relationships'!$H$2:$I$13559,2,0),"")</f>
        <v>Một ai đó</v>
      </c>
    </row>
    <row r="4521" spans="1:16">
      <c r="A4521" s="78" t="s">
        <v>17648</v>
      </c>
      <c r="B4521" s="46" t="s">
        <v>17649</v>
      </c>
      <c r="C4521" s="46" t="s">
        <v>18</v>
      </c>
      <c r="D4521" s="46" t="s">
        <v>19</v>
      </c>
      <c r="E4521" s="54">
        <v>540000</v>
      </c>
      <c r="F4521" s="46">
        <v>0</v>
      </c>
      <c r="G4521" s="54">
        <v>168000</v>
      </c>
      <c r="H4521" s="46" t="s">
        <v>20</v>
      </c>
      <c r="I4521" s="46"/>
      <c r="J4521" s="46">
        <v>2022</v>
      </c>
      <c r="K4521" s="83" t="s">
        <v>17650</v>
      </c>
      <c r="L4521" s="84" t="s">
        <v>17651</v>
      </c>
      <c r="M4521" s="85" t="s">
        <v>17652</v>
      </c>
      <c r="N4521" s="54" t="s">
        <v>2417</v>
      </c>
      <c r="O4521" s="54" t="str">
        <f>VLOOKUP(H4521,province!$B$2:$C$64,2,0)</f>
        <v xml:space="preserve">TP Hồ Chí Minh </v>
      </c>
      <c r="P4521" s="6" t="str">
        <f>IFERROR(VLOOKUP(K4521,'user relationships'!$H$2:$I$13559,2,0),"")</f>
        <v>Bạn bè</v>
      </c>
    </row>
    <row r="4522" spans="1:16">
      <c r="A4522" s="78" t="s">
        <v>17653</v>
      </c>
      <c r="B4522" s="46" t="s">
        <v>17654</v>
      </c>
      <c r="C4522" s="46" t="s">
        <v>18</v>
      </c>
      <c r="D4522" s="46" t="s">
        <v>19</v>
      </c>
      <c r="E4522" s="54">
        <v>314000</v>
      </c>
      <c r="F4522" s="46">
        <v>0</v>
      </c>
      <c r="G4522" s="54">
        <v>57800</v>
      </c>
      <c r="H4522" s="46" t="s">
        <v>20</v>
      </c>
      <c r="I4522" s="46"/>
      <c r="J4522" s="46">
        <v>2022</v>
      </c>
      <c r="K4522" s="83" t="s">
        <v>16423</v>
      </c>
      <c r="L4522" s="84" t="s">
        <v>17361</v>
      </c>
      <c r="M4522" s="85" t="s">
        <v>17655</v>
      </c>
      <c r="N4522" s="54" t="s">
        <v>2417</v>
      </c>
      <c r="O4522" s="54" t="str">
        <f>VLOOKUP(H4522,province!$B$2:$C$64,2,0)</f>
        <v xml:space="preserve">TP Hồ Chí Minh </v>
      </c>
      <c r="P4522" s="6" t="str">
        <f>IFERROR(VLOOKUP(K4522,'user relationships'!$H$2:$I$13559,2,0),"")</f>
        <v/>
      </c>
    </row>
    <row r="4523" spans="1:16">
      <c r="A4523" s="78" t="s">
        <v>17656</v>
      </c>
      <c r="B4523" s="79" t="s">
        <v>17657</v>
      </c>
      <c r="C4523" s="46" t="s">
        <v>11088</v>
      </c>
      <c r="D4523" s="46" t="s">
        <v>19</v>
      </c>
      <c r="E4523" s="54">
        <v>313200</v>
      </c>
      <c r="F4523" s="46">
        <v>30000</v>
      </c>
      <c r="G4523" s="54">
        <v>22200</v>
      </c>
      <c r="H4523" s="46" t="s">
        <v>20</v>
      </c>
      <c r="I4523" s="46"/>
      <c r="J4523" s="46">
        <v>2022</v>
      </c>
      <c r="K4523" s="83" t="s">
        <v>17658</v>
      </c>
      <c r="L4523" s="84" t="s">
        <v>17659</v>
      </c>
      <c r="M4523" s="85" t="s">
        <v>17660</v>
      </c>
      <c r="N4523" s="54" t="s">
        <v>2417</v>
      </c>
      <c r="O4523" s="54" t="str">
        <f>VLOOKUP(H4523,province!$B$2:$C$64,2,0)</f>
        <v xml:space="preserve">TP Hồ Chí Minh </v>
      </c>
      <c r="P4523" s="6" t="str">
        <f>IFERROR(VLOOKUP(K4523,'user relationships'!$H$2:$I$13559,2,0),"")</f>
        <v>Một ai đó</v>
      </c>
    </row>
    <row r="4524" spans="1:16">
      <c r="A4524" s="78" t="s">
        <v>17661</v>
      </c>
      <c r="B4524" s="46" t="s">
        <v>11984</v>
      </c>
      <c r="C4524" s="46" t="s">
        <v>18</v>
      </c>
      <c r="D4524" s="46" t="s">
        <v>267</v>
      </c>
      <c r="E4524" s="54">
        <v>491400</v>
      </c>
      <c r="F4524" s="46">
        <v>0</v>
      </c>
      <c r="G4524" s="54">
        <v>97400</v>
      </c>
      <c r="H4524" s="46" t="s">
        <v>1210</v>
      </c>
      <c r="I4524" s="46"/>
      <c r="J4524" s="46">
        <v>2022</v>
      </c>
      <c r="K4524" s="83" t="s">
        <v>17662</v>
      </c>
      <c r="L4524" s="84" t="s">
        <v>17663</v>
      </c>
      <c r="M4524" s="85" t="s">
        <v>17664</v>
      </c>
      <c r="N4524" s="54" t="s">
        <v>2417</v>
      </c>
      <c r="O4524" s="54" t="str">
        <f>VLOOKUP(H4524,province!$B$2:$C$64,2,0)</f>
        <v xml:space="preserve">Hà Nội </v>
      </c>
      <c r="P4524" s="6" t="str">
        <f>IFERROR(VLOOKUP(K4524,'user relationships'!$H$2:$I$13559,2,0),"")</f>
        <v>Một ai đó</v>
      </c>
    </row>
    <row r="4525" spans="1:16">
      <c r="A4525" s="78" t="s">
        <v>17665</v>
      </c>
      <c r="B4525" s="46" t="s">
        <v>17666</v>
      </c>
      <c r="C4525" s="46" t="s">
        <v>11088</v>
      </c>
      <c r="D4525" s="46" t="s">
        <v>19</v>
      </c>
      <c r="E4525" s="54">
        <v>410400</v>
      </c>
      <c r="F4525" s="46">
        <v>0</v>
      </c>
      <c r="G4525" s="54">
        <v>64400</v>
      </c>
      <c r="H4525" s="46" t="s">
        <v>20</v>
      </c>
      <c r="I4525" s="46"/>
      <c r="J4525" s="46">
        <v>2022</v>
      </c>
      <c r="K4525" s="83" t="s">
        <v>17667</v>
      </c>
      <c r="L4525" s="84" t="s">
        <v>17659</v>
      </c>
      <c r="M4525" s="85" t="s">
        <v>17668</v>
      </c>
      <c r="N4525" s="54" t="s">
        <v>2417</v>
      </c>
      <c r="O4525" s="54" t="str">
        <f>VLOOKUP(H4525,province!$B$2:$C$64,2,0)</f>
        <v xml:space="preserve">TP Hồ Chí Minh </v>
      </c>
      <c r="P4525" s="6" t="str">
        <f>IFERROR(VLOOKUP(K4525,'user relationships'!$H$2:$I$13559,2,0),"")</f>
        <v>Một ai đó</v>
      </c>
    </row>
    <row r="4526" spans="1:16">
      <c r="A4526" s="78" t="s">
        <v>17669</v>
      </c>
      <c r="B4526" s="46" t="s">
        <v>17670</v>
      </c>
      <c r="C4526" s="46" t="s">
        <v>18</v>
      </c>
      <c r="D4526" s="46" t="s">
        <v>19</v>
      </c>
      <c r="E4526" s="54">
        <v>486000</v>
      </c>
      <c r="F4526" s="46">
        <v>0</v>
      </c>
      <c r="G4526" s="54">
        <v>114000</v>
      </c>
      <c r="H4526" s="46" t="s">
        <v>20</v>
      </c>
      <c r="I4526" s="46"/>
      <c r="J4526" s="46">
        <v>2022</v>
      </c>
      <c r="K4526" s="83" t="s">
        <v>17671</v>
      </c>
      <c r="L4526" s="84" t="s">
        <v>17659</v>
      </c>
      <c r="M4526" s="85" t="s">
        <v>17672</v>
      </c>
      <c r="N4526" s="54" t="s">
        <v>2417</v>
      </c>
      <c r="O4526" s="54" t="str">
        <f>VLOOKUP(H4526,province!$B$2:$C$64,2,0)</f>
        <v xml:space="preserve">TP Hồ Chí Minh </v>
      </c>
      <c r="P4526" s="6" t="str">
        <f>IFERROR(VLOOKUP(K4526,'user relationships'!$H$2:$I$13559,2,0),"")</f>
        <v>Một ai đó</v>
      </c>
    </row>
    <row r="4527" spans="1:16">
      <c r="A4527" s="78" t="s">
        <v>17673</v>
      </c>
      <c r="B4527" s="46" t="s">
        <v>16223</v>
      </c>
      <c r="C4527" s="46" t="s">
        <v>18</v>
      </c>
      <c r="D4527" s="46" t="s">
        <v>19</v>
      </c>
      <c r="E4527" s="54">
        <v>1728000</v>
      </c>
      <c r="F4527" s="46">
        <v>0</v>
      </c>
      <c r="G4527" s="54">
        <v>345600</v>
      </c>
      <c r="H4527" s="46" t="s">
        <v>1210</v>
      </c>
      <c r="I4527" s="46"/>
      <c r="J4527" s="46">
        <v>2022</v>
      </c>
      <c r="K4527" s="83" t="s">
        <v>17674</v>
      </c>
      <c r="L4527" s="84" t="s">
        <v>17675</v>
      </c>
      <c r="M4527" s="85" t="s">
        <v>17676</v>
      </c>
      <c r="N4527" s="54" t="s">
        <v>2417</v>
      </c>
      <c r="O4527" s="54" t="str">
        <f>VLOOKUP(H4527,province!$B$2:$C$64,2,0)</f>
        <v xml:space="preserve">Hà Nội </v>
      </c>
      <c r="P4527" s="6" t="str">
        <f>IFERROR(VLOOKUP(K4527,'user relationships'!$H$2:$I$13559,2,0),"")</f>
        <v>Một ai đó</v>
      </c>
    </row>
    <row r="4528" spans="1:16">
      <c r="A4528" s="78" t="s">
        <v>17677</v>
      </c>
      <c r="B4528" s="46" t="s">
        <v>17678</v>
      </c>
      <c r="C4528" s="46" t="s">
        <v>18</v>
      </c>
      <c r="D4528" s="46" t="s">
        <v>167</v>
      </c>
      <c r="E4528" s="54">
        <v>910980</v>
      </c>
      <c r="F4528" s="46">
        <v>0</v>
      </c>
      <c r="G4528" s="54">
        <v>287980</v>
      </c>
      <c r="H4528" s="46" t="s">
        <v>20</v>
      </c>
      <c r="I4528" s="46"/>
      <c r="J4528" s="46">
        <v>2022</v>
      </c>
      <c r="K4528" s="83" t="s">
        <v>17679</v>
      </c>
      <c r="L4528" s="84" t="s">
        <v>17680</v>
      </c>
      <c r="M4528" s="85" t="s">
        <v>17681</v>
      </c>
      <c r="N4528" s="54" t="s">
        <v>2417</v>
      </c>
      <c r="O4528" s="54" t="str">
        <f>VLOOKUP(H4528,province!$B$2:$C$64,2,0)</f>
        <v xml:space="preserve">TP Hồ Chí Minh </v>
      </c>
      <c r="P4528" s="6" t="str">
        <f>IFERROR(VLOOKUP(K4528,'user relationships'!$H$2:$I$13559,2,0),"")</f>
        <v>Một ai đó</v>
      </c>
    </row>
    <row r="4529" spans="1:16">
      <c r="A4529" s="78" t="s">
        <v>17682</v>
      </c>
      <c r="B4529" s="46" t="s">
        <v>17683</v>
      </c>
      <c r="C4529" s="46" t="s">
        <v>18</v>
      </c>
      <c r="D4529" s="46" t="s">
        <v>19</v>
      </c>
      <c r="E4529" s="54">
        <v>640000</v>
      </c>
      <c r="F4529" s="46">
        <v>0</v>
      </c>
      <c r="G4529" s="54">
        <v>120000</v>
      </c>
      <c r="H4529" s="46" t="s">
        <v>20</v>
      </c>
      <c r="I4529" s="46"/>
      <c r="J4529" s="46">
        <v>2022</v>
      </c>
      <c r="K4529" s="83" t="s">
        <v>17684</v>
      </c>
      <c r="L4529" s="84" t="s">
        <v>17685</v>
      </c>
      <c r="M4529" s="85" t="s">
        <v>17686</v>
      </c>
      <c r="N4529" s="54" t="s">
        <v>2417</v>
      </c>
      <c r="O4529" s="54" t="str">
        <f>VLOOKUP(H4529,province!$B$2:$C$64,2,0)</f>
        <v xml:space="preserve">TP Hồ Chí Minh </v>
      </c>
      <c r="P4529" s="6" t="str">
        <f>IFERROR(VLOOKUP(K4529,'user relationships'!$H$2:$I$13559,2,0),"")</f>
        <v>Một ai đó</v>
      </c>
    </row>
    <row r="4530" spans="1:16">
      <c r="A4530" s="78" t="s">
        <v>17687</v>
      </c>
      <c r="B4530" s="46" t="s">
        <v>10114</v>
      </c>
      <c r="C4530" s="46" t="s">
        <v>18</v>
      </c>
      <c r="D4530" s="46" t="s">
        <v>19</v>
      </c>
      <c r="E4530" s="54">
        <v>978000</v>
      </c>
      <c r="F4530" s="46">
        <v>30000</v>
      </c>
      <c r="G4530" s="54">
        <v>189600</v>
      </c>
      <c r="H4530" s="46" t="s">
        <v>20</v>
      </c>
      <c r="I4530" s="46"/>
      <c r="J4530" s="46">
        <v>2022</v>
      </c>
      <c r="K4530" s="83" t="s">
        <v>16423</v>
      </c>
      <c r="L4530" s="84" t="s">
        <v>17688</v>
      </c>
      <c r="M4530" s="85" t="s">
        <v>17689</v>
      </c>
      <c r="N4530" s="54" t="s">
        <v>2417</v>
      </c>
      <c r="O4530" s="54" t="str">
        <f>VLOOKUP(H4530,province!$B$2:$C$64,2,0)</f>
        <v xml:space="preserve">TP Hồ Chí Minh </v>
      </c>
      <c r="P4530" s="6" t="str">
        <f>IFERROR(VLOOKUP(K4530,'user relationships'!$H$2:$I$13559,2,0),"")</f>
        <v/>
      </c>
    </row>
    <row r="4531" spans="1:16">
      <c r="A4531" s="78" t="s">
        <v>17690</v>
      </c>
      <c r="B4531" s="46" t="s">
        <v>16696</v>
      </c>
      <c r="C4531" s="46" t="s">
        <v>18</v>
      </c>
      <c r="D4531" s="46" t="s">
        <v>133</v>
      </c>
      <c r="E4531" s="54">
        <v>440640</v>
      </c>
      <c r="F4531" s="46">
        <v>0</v>
      </c>
      <c r="G4531" s="54">
        <v>106240</v>
      </c>
      <c r="H4531" s="46" t="s">
        <v>20</v>
      </c>
      <c r="I4531" s="46"/>
      <c r="J4531" s="46">
        <v>2022</v>
      </c>
      <c r="K4531" s="83" t="s">
        <v>17691</v>
      </c>
      <c r="L4531" s="84" t="s">
        <v>17692</v>
      </c>
      <c r="M4531" s="85" t="s">
        <v>17693</v>
      </c>
      <c r="N4531" s="54" t="s">
        <v>105</v>
      </c>
      <c r="O4531" s="54" t="str">
        <f>VLOOKUP(H4531,province!$B$2:$C$64,2,0)</f>
        <v xml:space="preserve">TP Hồ Chí Minh </v>
      </c>
      <c r="P4531" s="6" t="str">
        <f>IFERROR(VLOOKUP(K4531,'user relationships'!$H$2:$I$13559,2,0),"")</f>
        <v>Một ai đó</v>
      </c>
    </row>
    <row r="4532" spans="1:16">
      <c r="A4532" s="78" t="s">
        <v>17694</v>
      </c>
      <c r="B4532" s="46" t="s">
        <v>17649</v>
      </c>
      <c r="C4532" s="46" t="s">
        <v>11088</v>
      </c>
      <c r="D4532" s="46" t="s">
        <v>19</v>
      </c>
      <c r="E4532" s="54">
        <v>507600</v>
      </c>
      <c r="F4532" s="46">
        <v>0</v>
      </c>
      <c r="G4532" s="54">
        <v>81600</v>
      </c>
      <c r="H4532" s="46" t="s">
        <v>20</v>
      </c>
      <c r="I4532" s="46"/>
      <c r="J4532" s="46">
        <v>2022</v>
      </c>
      <c r="K4532" s="83" t="s">
        <v>17650</v>
      </c>
      <c r="L4532" s="84" t="s">
        <v>17695</v>
      </c>
      <c r="M4532" s="85" t="s">
        <v>17696</v>
      </c>
      <c r="N4532" s="54" t="s">
        <v>105</v>
      </c>
      <c r="O4532" s="54" t="str">
        <f>VLOOKUP(H4532,province!$B$2:$C$64,2,0)</f>
        <v xml:space="preserve">TP Hồ Chí Minh </v>
      </c>
      <c r="P4532" s="6" t="str">
        <f>IFERROR(VLOOKUP(K4532,'user relationships'!$H$2:$I$13559,2,0),"")</f>
        <v>Bạn bè</v>
      </c>
    </row>
    <row r="4533" spans="1:16">
      <c r="A4533" s="78" t="s">
        <v>17697</v>
      </c>
      <c r="B4533" s="46" t="s">
        <v>16636</v>
      </c>
      <c r="C4533" s="46" t="s">
        <v>18</v>
      </c>
      <c r="D4533" s="46" t="s">
        <v>1246</v>
      </c>
      <c r="E4533" s="54">
        <v>959040</v>
      </c>
      <c r="F4533" s="46">
        <v>0</v>
      </c>
      <c r="G4533" s="54">
        <v>228640</v>
      </c>
      <c r="H4533" s="46" t="s">
        <v>20</v>
      </c>
      <c r="I4533" s="46"/>
      <c r="J4533" s="46">
        <v>2022</v>
      </c>
      <c r="K4533" s="83" t="s">
        <v>16979</v>
      </c>
      <c r="L4533" s="84" t="s">
        <v>17698</v>
      </c>
      <c r="M4533" s="85" t="s">
        <v>17699</v>
      </c>
      <c r="N4533" s="54" t="s">
        <v>105</v>
      </c>
      <c r="O4533" s="54" t="str">
        <f>VLOOKUP(H4533,province!$B$2:$C$64,2,0)</f>
        <v xml:space="preserve">TP Hồ Chí Minh </v>
      </c>
      <c r="P4533" s="6" t="str">
        <f>IFERROR(VLOOKUP(K4533,'user relationships'!$H$2:$I$13559,2,0),"")</f>
        <v>Một ai đó</v>
      </c>
    </row>
    <row r="4534" spans="1:16">
      <c r="A4534" s="78" t="s">
        <v>17700</v>
      </c>
      <c r="B4534" s="46" t="s">
        <v>16636</v>
      </c>
      <c r="C4534" s="46" t="s">
        <v>18</v>
      </c>
      <c r="D4534" s="46" t="s">
        <v>19</v>
      </c>
      <c r="E4534" s="54">
        <v>788400</v>
      </c>
      <c r="F4534" s="46">
        <v>0</v>
      </c>
      <c r="G4534" s="54">
        <v>184400</v>
      </c>
      <c r="H4534" s="46" t="s">
        <v>20</v>
      </c>
      <c r="I4534" s="46"/>
      <c r="J4534" s="46">
        <v>2022</v>
      </c>
      <c r="K4534" s="83" t="s">
        <v>16979</v>
      </c>
      <c r="L4534" s="84" t="s">
        <v>17698</v>
      </c>
      <c r="M4534" s="85" t="s">
        <v>17701</v>
      </c>
      <c r="N4534" s="54" t="s">
        <v>105</v>
      </c>
      <c r="O4534" s="54" t="str">
        <f>VLOOKUP(H4534,province!$B$2:$C$64,2,0)</f>
        <v xml:space="preserve">TP Hồ Chí Minh </v>
      </c>
      <c r="P4534" s="6" t="str">
        <f>IFERROR(VLOOKUP(K4534,'user relationships'!$H$2:$I$13559,2,0),"")</f>
        <v>Một ai đó</v>
      </c>
    </row>
    <row r="4535" spans="1:16">
      <c r="A4535" s="78" t="s">
        <v>17702</v>
      </c>
      <c r="B4535" s="46" t="s">
        <v>17703</v>
      </c>
      <c r="C4535" s="46" t="s">
        <v>18</v>
      </c>
      <c r="D4535" s="46" t="s">
        <v>19</v>
      </c>
      <c r="E4535" s="54">
        <v>873720</v>
      </c>
      <c r="F4535" s="46">
        <v>0</v>
      </c>
      <c r="G4535" s="54">
        <v>220520</v>
      </c>
      <c r="H4535" s="46" t="s">
        <v>20</v>
      </c>
      <c r="I4535" s="46"/>
      <c r="J4535" s="46">
        <v>2022</v>
      </c>
      <c r="K4535" s="83"/>
      <c r="L4535" s="84" t="s">
        <v>17704</v>
      </c>
      <c r="M4535" s="85" t="s">
        <v>17705</v>
      </c>
      <c r="N4535" s="54" t="s">
        <v>105</v>
      </c>
      <c r="O4535" s="54" t="str">
        <f>VLOOKUP(H4535,province!$B$2:$C$64,2,0)</f>
        <v xml:space="preserve">TP Hồ Chí Minh </v>
      </c>
      <c r="P4535" s="6" t="str">
        <f>IFERROR(VLOOKUP(K4535,'user relationships'!$H$2:$I$13559,2,0),"")</f>
        <v/>
      </c>
    </row>
    <row r="4536" spans="1:16">
      <c r="A4536" s="78" t="s">
        <v>17706</v>
      </c>
      <c r="B4536" s="46" t="s">
        <v>17707</v>
      </c>
      <c r="C4536" s="46" t="s">
        <v>10343</v>
      </c>
      <c r="D4536" s="46" t="s">
        <v>19</v>
      </c>
      <c r="E4536" s="54">
        <v>178200</v>
      </c>
      <c r="F4536" s="46">
        <v>0</v>
      </c>
      <c r="G4536" s="54">
        <v>32700</v>
      </c>
      <c r="H4536" s="46" t="s">
        <v>1210</v>
      </c>
      <c r="I4536" s="46"/>
      <c r="J4536" s="46">
        <v>2022</v>
      </c>
      <c r="K4536" s="83" t="s">
        <v>17708</v>
      </c>
      <c r="L4536" s="84" t="s">
        <v>17709</v>
      </c>
      <c r="M4536" s="85" t="s">
        <v>17710</v>
      </c>
      <c r="N4536" s="54" t="s">
        <v>105</v>
      </c>
      <c r="O4536" s="54" t="str">
        <f>VLOOKUP(H4536,province!$B$2:$C$64,2,0)</f>
        <v xml:space="preserve">Hà Nội </v>
      </c>
      <c r="P4536" s="6" t="str">
        <f>IFERROR(VLOOKUP(K4536,'user relationships'!$H$2:$I$13559,2,0),"")</f>
        <v>Một ai đó</v>
      </c>
    </row>
    <row r="4537" spans="1:16">
      <c r="A4537" s="78" t="s">
        <v>17711</v>
      </c>
      <c r="B4537" s="46" t="s">
        <v>8265</v>
      </c>
      <c r="C4537" s="46" t="s">
        <v>18</v>
      </c>
      <c r="D4537" s="46" t="s">
        <v>19</v>
      </c>
      <c r="E4537" s="54">
        <v>939600</v>
      </c>
      <c r="F4537" s="46">
        <v>0</v>
      </c>
      <c r="G4537" s="54">
        <v>169600</v>
      </c>
      <c r="H4537" s="46" t="s">
        <v>20</v>
      </c>
      <c r="I4537" s="46"/>
      <c r="J4537" s="46">
        <v>2022</v>
      </c>
      <c r="K4537" s="83" t="s">
        <v>8266</v>
      </c>
      <c r="L4537" s="84" t="s">
        <v>17712</v>
      </c>
      <c r="M4537" s="85" t="s">
        <v>17713</v>
      </c>
      <c r="N4537" s="54" t="s">
        <v>105</v>
      </c>
      <c r="O4537" s="54" t="str">
        <f>VLOOKUP(H4537,province!$B$2:$C$64,2,0)</f>
        <v xml:space="preserve">TP Hồ Chí Minh </v>
      </c>
      <c r="P4537" s="6" t="str">
        <f>IFERROR(VLOOKUP(K4537,'user relationships'!$H$2:$I$13559,2,0),"")</f>
        <v>Một ai đó</v>
      </c>
    </row>
    <row r="4538" spans="1:16">
      <c r="A4538" s="78" t="s">
        <v>17714</v>
      </c>
      <c r="B4538" s="46" t="s">
        <v>17715</v>
      </c>
      <c r="C4538" s="46" t="s">
        <v>18</v>
      </c>
      <c r="D4538" s="46" t="s">
        <v>19</v>
      </c>
      <c r="E4538" s="54">
        <v>626400</v>
      </c>
      <c r="F4538" s="46">
        <v>0</v>
      </c>
      <c r="G4538" s="54">
        <v>146400</v>
      </c>
      <c r="H4538" s="46" t="s">
        <v>20</v>
      </c>
      <c r="I4538" s="46"/>
      <c r="J4538" s="46">
        <v>2022</v>
      </c>
      <c r="K4538" s="83"/>
      <c r="L4538" s="84" t="s">
        <v>17716</v>
      </c>
      <c r="M4538" s="85" t="s">
        <v>17717</v>
      </c>
      <c r="N4538" s="54" t="s">
        <v>105</v>
      </c>
      <c r="O4538" s="54" t="str">
        <f>VLOOKUP(H4538,province!$B$2:$C$64,2,0)</f>
        <v xml:space="preserve">TP Hồ Chí Minh </v>
      </c>
      <c r="P4538" s="6" t="str">
        <f>IFERROR(VLOOKUP(K4538,'user relationships'!$H$2:$I$13559,2,0),"")</f>
        <v/>
      </c>
    </row>
    <row r="4539" spans="1:16">
      <c r="A4539" s="78" t="s">
        <v>17718</v>
      </c>
      <c r="B4539" s="46" t="s">
        <v>17719</v>
      </c>
      <c r="C4539" s="46" t="s">
        <v>18</v>
      </c>
      <c r="D4539" s="46" t="s">
        <v>19</v>
      </c>
      <c r="E4539" s="54">
        <v>896400</v>
      </c>
      <c r="F4539" s="46">
        <v>0</v>
      </c>
      <c r="G4539" s="54">
        <v>224400</v>
      </c>
      <c r="H4539" s="46" t="s">
        <v>20</v>
      </c>
      <c r="I4539" s="46"/>
      <c r="J4539" s="46">
        <v>2022</v>
      </c>
      <c r="K4539" s="83"/>
      <c r="L4539" s="84" t="s">
        <v>17716</v>
      </c>
      <c r="M4539" s="85" t="s">
        <v>17720</v>
      </c>
      <c r="N4539" s="54" t="s">
        <v>105</v>
      </c>
      <c r="O4539" s="54" t="str">
        <f>VLOOKUP(H4539,province!$B$2:$C$64,2,0)</f>
        <v xml:space="preserve">TP Hồ Chí Minh </v>
      </c>
      <c r="P4539" s="6" t="str">
        <f>IFERROR(VLOOKUP(K4539,'user relationships'!$H$2:$I$13559,2,0),"")</f>
        <v/>
      </c>
    </row>
    <row r="4540" spans="1:16">
      <c r="A4540" s="78" t="s">
        <v>17721</v>
      </c>
      <c r="B4540" s="46" t="s">
        <v>7717</v>
      </c>
      <c r="C4540" s="46" t="s">
        <v>18</v>
      </c>
      <c r="D4540" s="46" t="s">
        <v>133</v>
      </c>
      <c r="E4540" s="54">
        <v>1868400</v>
      </c>
      <c r="F4540" s="46">
        <v>0</v>
      </c>
      <c r="G4540" s="54">
        <v>478400</v>
      </c>
      <c r="H4540" s="46" t="s">
        <v>1210</v>
      </c>
      <c r="I4540" s="46"/>
      <c r="J4540" s="46">
        <v>2022</v>
      </c>
      <c r="K4540" s="83" t="s">
        <v>17722</v>
      </c>
      <c r="L4540" s="84" t="s">
        <v>17712</v>
      </c>
      <c r="M4540" s="85" t="s">
        <v>17723</v>
      </c>
      <c r="N4540" s="54" t="s">
        <v>105</v>
      </c>
      <c r="O4540" s="54" t="str">
        <f>VLOOKUP(H4540,province!$B$2:$C$64,2,0)</f>
        <v xml:space="preserve">Hà Nội </v>
      </c>
      <c r="P4540" s="6" t="str">
        <f>IFERROR(VLOOKUP(K4540,'user relationships'!$H$2:$I$13559,2,0),"")</f>
        <v>Một ai đó</v>
      </c>
    </row>
    <row r="4541" spans="1:16">
      <c r="A4541" s="78" t="s">
        <v>17724</v>
      </c>
      <c r="B4541" s="46" t="s">
        <v>16636</v>
      </c>
      <c r="C4541" s="46" t="s">
        <v>18</v>
      </c>
      <c r="D4541" s="46" t="s">
        <v>19</v>
      </c>
      <c r="E4541" s="54">
        <v>874800</v>
      </c>
      <c r="F4541" s="46">
        <v>0</v>
      </c>
      <c r="G4541" s="54">
        <v>220800</v>
      </c>
      <c r="H4541" s="46" t="s">
        <v>20</v>
      </c>
      <c r="I4541" s="46"/>
      <c r="J4541" s="46">
        <v>2022</v>
      </c>
      <c r="K4541" s="83" t="s">
        <v>16979</v>
      </c>
      <c r="L4541" s="84" t="s">
        <v>17725</v>
      </c>
      <c r="M4541" s="85" t="s">
        <v>17726</v>
      </c>
      <c r="N4541" s="54" t="s">
        <v>105</v>
      </c>
      <c r="O4541" s="54" t="str">
        <f>VLOOKUP(H4541,province!$B$2:$C$64,2,0)</f>
        <v xml:space="preserve">TP Hồ Chí Minh </v>
      </c>
      <c r="P4541" s="6" t="str">
        <f>IFERROR(VLOOKUP(K4541,'user relationships'!$H$2:$I$13559,2,0),"")</f>
        <v>Một ai đó</v>
      </c>
    </row>
    <row r="4542" spans="1:16">
      <c r="A4542" s="78" t="s">
        <v>17727</v>
      </c>
      <c r="B4542" s="46" t="s">
        <v>17728</v>
      </c>
      <c r="C4542" s="46" t="s">
        <v>18</v>
      </c>
      <c r="D4542" s="46" t="s">
        <v>19</v>
      </c>
      <c r="E4542" s="54">
        <v>401760</v>
      </c>
      <c r="F4542" s="46">
        <v>0</v>
      </c>
      <c r="G4542" s="54">
        <v>125760</v>
      </c>
      <c r="H4542" s="46" t="s">
        <v>20</v>
      </c>
      <c r="I4542" s="46"/>
      <c r="J4542" s="46">
        <v>2022</v>
      </c>
      <c r="K4542" s="88" t="s">
        <v>17729</v>
      </c>
      <c r="L4542" s="84" t="s">
        <v>17730</v>
      </c>
      <c r="M4542" s="85" t="s">
        <v>17731</v>
      </c>
      <c r="N4542" s="54" t="s">
        <v>105</v>
      </c>
      <c r="O4542" s="54" t="str">
        <f>VLOOKUP(H4542,province!$B$2:$C$64,2,0)</f>
        <v xml:space="preserve">TP Hồ Chí Minh </v>
      </c>
      <c r="P4542" s="6" t="str">
        <f>IFERROR(VLOOKUP(K4542,'user relationships'!$H$2:$I$13559,2,0),"")</f>
        <v>Một ai đó</v>
      </c>
    </row>
    <row r="4543" spans="1:16">
      <c r="A4543" s="78" t="s">
        <v>17732</v>
      </c>
      <c r="B4543" s="46" t="s">
        <v>11457</v>
      </c>
      <c r="C4543" s="46" t="s">
        <v>18</v>
      </c>
      <c r="D4543" s="46" t="s">
        <v>191</v>
      </c>
      <c r="E4543" s="54">
        <v>453600</v>
      </c>
      <c r="F4543" s="46">
        <v>0</v>
      </c>
      <c r="G4543" s="54">
        <v>103600</v>
      </c>
      <c r="H4543" s="46" t="s">
        <v>20</v>
      </c>
      <c r="I4543" s="46"/>
      <c r="J4543" s="46">
        <v>2022</v>
      </c>
      <c r="K4543" s="83" t="s">
        <v>11458</v>
      </c>
      <c r="L4543" s="84" t="s">
        <v>17733</v>
      </c>
      <c r="M4543" s="85" t="s">
        <v>17734</v>
      </c>
      <c r="N4543" s="54" t="s">
        <v>105</v>
      </c>
      <c r="O4543" s="54" t="str">
        <f>VLOOKUP(H4543,province!$B$2:$C$64,2,0)</f>
        <v xml:space="preserve">TP Hồ Chí Minh </v>
      </c>
      <c r="P4543" s="6" t="str">
        <f>IFERROR(VLOOKUP(K4543,'user relationships'!$H$2:$I$13559,2,0),"")</f>
        <v>Tôi</v>
      </c>
    </row>
    <row r="4544" spans="1:16">
      <c r="A4544" s="78" t="s">
        <v>17735</v>
      </c>
      <c r="B4544" s="46" t="s">
        <v>17736</v>
      </c>
      <c r="C4544" s="46" t="s">
        <v>12076</v>
      </c>
      <c r="D4544" s="46" t="s">
        <v>19</v>
      </c>
      <c r="E4544" s="54">
        <v>286200</v>
      </c>
      <c r="F4544" s="46">
        <v>0</v>
      </c>
      <c r="G4544" s="54">
        <v>81200</v>
      </c>
      <c r="H4544" s="46" t="s">
        <v>20</v>
      </c>
      <c r="I4544" s="46"/>
      <c r="J4544" s="46">
        <v>2022</v>
      </c>
      <c r="K4544" s="83" t="s">
        <v>17737</v>
      </c>
      <c r="L4544" s="84" t="s">
        <v>17738</v>
      </c>
      <c r="M4544" s="85" t="s">
        <v>17739</v>
      </c>
      <c r="N4544" s="54" t="s">
        <v>105</v>
      </c>
      <c r="O4544" s="54" t="str">
        <f>VLOOKUP(H4544,province!$B$2:$C$64,2,0)</f>
        <v xml:space="preserve">TP Hồ Chí Minh </v>
      </c>
      <c r="P4544" s="6" t="str">
        <f>IFERROR(VLOOKUP(K4544,'user relationships'!$H$2:$I$13559,2,0),"")</f>
        <v>Một ai đó</v>
      </c>
    </row>
    <row r="4545" spans="1:16">
      <c r="A4545" s="78" t="s">
        <v>17740</v>
      </c>
      <c r="B4545" s="46" t="s">
        <v>16636</v>
      </c>
      <c r="C4545" s="46" t="s">
        <v>18</v>
      </c>
      <c r="D4545" s="46" t="s">
        <v>19</v>
      </c>
      <c r="E4545" s="54">
        <v>680400</v>
      </c>
      <c r="F4545" s="46">
        <v>0</v>
      </c>
      <c r="G4545" s="54">
        <v>170400</v>
      </c>
      <c r="H4545" s="46" t="s">
        <v>20</v>
      </c>
      <c r="I4545" s="46"/>
      <c r="J4545" s="46">
        <v>2022</v>
      </c>
      <c r="K4545" s="83" t="s">
        <v>16979</v>
      </c>
      <c r="L4545" s="84" t="s">
        <v>17738</v>
      </c>
      <c r="M4545" s="85" t="s">
        <v>17741</v>
      </c>
      <c r="N4545" s="54" t="s">
        <v>105</v>
      </c>
      <c r="O4545" s="54" t="str">
        <f>VLOOKUP(H4545,province!$B$2:$C$64,2,0)</f>
        <v xml:space="preserve">TP Hồ Chí Minh </v>
      </c>
      <c r="P4545" s="6" t="str">
        <f>IFERROR(VLOOKUP(K4545,'user relationships'!$H$2:$I$13559,2,0),"")</f>
        <v>Một ai đó</v>
      </c>
    </row>
    <row r="4546" spans="1:16">
      <c r="A4546" s="78" t="s">
        <v>17742</v>
      </c>
      <c r="B4546" s="46" t="s">
        <v>16636</v>
      </c>
      <c r="C4546" s="46" t="s">
        <v>18</v>
      </c>
      <c r="D4546" s="46" t="s">
        <v>19</v>
      </c>
      <c r="E4546" s="54">
        <v>1231200</v>
      </c>
      <c r="F4546" s="46">
        <v>0</v>
      </c>
      <c r="G4546" s="54">
        <v>311200</v>
      </c>
      <c r="H4546" s="46" t="s">
        <v>20</v>
      </c>
      <c r="I4546" s="46"/>
      <c r="J4546" s="46">
        <v>2022</v>
      </c>
      <c r="K4546" s="83"/>
      <c r="L4546" s="84" t="s">
        <v>17743</v>
      </c>
      <c r="M4546" s="85" t="s">
        <v>17744</v>
      </c>
      <c r="N4546" s="54" t="s">
        <v>105</v>
      </c>
      <c r="O4546" s="54" t="str">
        <f>VLOOKUP(H4546,province!$B$2:$C$64,2,0)</f>
        <v xml:space="preserve">TP Hồ Chí Minh </v>
      </c>
      <c r="P4546" s="6" t="str">
        <f>IFERROR(VLOOKUP(K4546,'user relationships'!$H$2:$I$13559,2,0),"")</f>
        <v/>
      </c>
    </row>
    <row r="4547" spans="1:16">
      <c r="A4547" s="78" t="s">
        <v>17745</v>
      </c>
      <c r="B4547" s="46" t="s">
        <v>17746</v>
      </c>
      <c r="C4547" s="46" t="s">
        <v>16544</v>
      </c>
      <c r="D4547" s="46" t="s">
        <v>19</v>
      </c>
      <c r="E4547" s="54">
        <v>1231200</v>
      </c>
      <c r="F4547" s="46">
        <v>0</v>
      </c>
      <c r="G4547" s="54">
        <v>201200</v>
      </c>
      <c r="H4547" s="46" t="s">
        <v>20</v>
      </c>
      <c r="I4547" s="46"/>
      <c r="J4547" s="46">
        <v>2022</v>
      </c>
      <c r="K4547" s="83" t="s">
        <v>17747</v>
      </c>
      <c r="L4547" s="84" t="s">
        <v>17748</v>
      </c>
      <c r="M4547" s="85" t="s">
        <v>17749</v>
      </c>
      <c r="N4547" s="54" t="s">
        <v>105</v>
      </c>
      <c r="O4547" s="54" t="str">
        <f>VLOOKUP(H4547,province!$B$2:$C$64,2,0)</f>
        <v xml:space="preserve">TP Hồ Chí Minh </v>
      </c>
      <c r="P4547" s="6" t="str">
        <f>IFERROR(VLOOKUP(K4547,'user relationships'!$H$2:$I$13559,2,0),"")</f>
        <v>Một ai đó</v>
      </c>
    </row>
    <row r="4548" spans="1:16">
      <c r="A4548" s="78" t="s">
        <v>17750</v>
      </c>
      <c r="B4548" s="46" t="s">
        <v>17751</v>
      </c>
      <c r="C4548" s="46" t="s">
        <v>18</v>
      </c>
      <c r="D4548" s="46" t="s">
        <v>17486</v>
      </c>
      <c r="E4548" s="54">
        <v>5657040</v>
      </c>
      <c r="F4548" s="46">
        <v>0</v>
      </c>
      <c r="G4548" s="54">
        <v>1454640</v>
      </c>
      <c r="H4548" s="46" t="s">
        <v>20</v>
      </c>
      <c r="I4548" s="46"/>
      <c r="J4548" s="46">
        <v>2022</v>
      </c>
      <c r="K4548" s="83" t="s">
        <v>17752</v>
      </c>
      <c r="L4548" s="84" t="s">
        <v>17753</v>
      </c>
      <c r="M4548" s="85" t="s">
        <v>17754</v>
      </c>
      <c r="N4548" s="54" t="s">
        <v>105</v>
      </c>
      <c r="O4548" s="54" t="str">
        <f>VLOOKUP(H4548,province!$B$2:$C$64,2,0)</f>
        <v xml:space="preserve">TP Hồ Chí Minh </v>
      </c>
      <c r="P4548" s="6" t="str">
        <f>IFERROR(VLOOKUP(K4548,'user relationships'!$H$2:$I$13559,2,0),"")</f>
        <v>Một ai đó</v>
      </c>
    </row>
    <row r="4549" spans="1:16">
      <c r="A4549" s="78" t="s">
        <v>17755</v>
      </c>
      <c r="B4549" s="46" t="s">
        <v>17756</v>
      </c>
      <c r="C4549" s="46" t="s">
        <v>10343</v>
      </c>
      <c r="D4549" s="46" t="s">
        <v>19</v>
      </c>
      <c r="E4549" s="54">
        <v>626400</v>
      </c>
      <c r="F4549" s="46">
        <v>0</v>
      </c>
      <c r="G4549" s="54">
        <v>150400</v>
      </c>
      <c r="H4549" s="46" t="s">
        <v>20</v>
      </c>
      <c r="I4549" s="46"/>
      <c r="J4549" s="46">
        <v>2022</v>
      </c>
      <c r="K4549" s="83" t="s">
        <v>17757</v>
      </c>
      <c r="L4549" s="84" t="s">
        <v>17758</v>
      </c>
      <c r="M4549" s="85" t="s">
        <v>17759</v>
      </c>
      <c r="N4549" s="54" t="s">
        <v>105</v>
      </c>
      <c r="O4549" s="54" t="str">
        <f>VLOOKUP(H4549,province!$B$2:$C$64,2,0)</f>
        <v xml:space="preserve">TP Hồ Chí Minh </v>
      </c>
      <c r="P4549" s="6" t="str">
        <f>IFERROR(VLOOKUP(K4549,'user relationships'!$H$2:$I$13559,2,0),"")</f>
        <v>Một ai đó</v>
      </c>
    </row>
    <row r="4550" spans="1:16">
      <c r="A4550" s="78" t="s">
        <v>17760</v>
      </c>
      <c r="B4550" s="46" t="s">
        <v>8452</v>
      </c>
      <c r="C4550" s="46" t="s">
        <v>18</v>
      </c>
      <c r="D4550" s="46" t="s">
        <v>19</v>
      </c>
      <c r="E4550" s="54">
        <v>1501200</v>
      </c>
      <c r="F4550" s="46">
        <v>0</v>
      </c>
      <c r="G4550" s="54">
        <v>381200</v>
      </c>
      <c r="H4550" s="46" t="s">
        <v>1210</v>
      </c>
      <c r="I4550" s="46"/>
      <c r="J4550" s="46">
        <v>2022</v>
      </c>
      <c r="K4550" s="83" t="s">
        <v>17761</v>
      </c>
      <c r="L4550" s="84" t="s">
        <v>17762</v>
      </c>
      <c r="M4550" s="85" t="s">
        <v>17763</v>
      </c>
      <c r="N4550" s="54" t="s">
        <v>105</v>
      </c>
      <c r="O4550" s="54" t="str">
        <f>VLOOKUP(H4550,province!$B$2:$C$64,2,0)</f>
        <v xml:space="preserve">Hà Nội </v>
      </c>
      <c r="P4550" s="6" t="str">
        <f>IFERROR(VLOOKUP(K4550,'user relationships'!$H$2:$I$13559,2,0),"")</f>
        <v/>
      </c>
    </row>
    <row r="4551" spans="1:16">
      <c r="A4551" s="78" t="s">
        <v>17764</v>
      </c>
      <c r="B4551" s="46" t="s">
        <v>8415</v>
      </c>
      <c r="C4551" s="46" t="s">
        <v>18</v>
      </c>
      <c r="D4551" s="46" t="s">
        <v>19</v>
      </c>
      <c r="E4551" s="54">
        <v>505440</v>
      </c>
      <c r="F4551" s="46">
        <v>0</v>
      </c>
      <c r="G4551" s="54">
        <v>111040</v>
      </c>
      <c r="H4551" s="46" t="s">
        <v>1210</v>
      </c>
      <c r="I4551" s="46"/>
      <c r="J4551" s="46">
        <v>2022</v>
      </c>
      <c r="K4551" s="83" t="s">
        <v>15285</v>
      </c>
      <c r="L4551" s="84" t="s">
        <v>17765</v>
      </c>
      <c r="M4551" s="85" t="s">
        <v>17766</v>
      </c>
      <c r="N4551" s="54" t="s">
        <v>105</v>
      </c>
      <c r="O4551" s="54" t="str">
        <f>VLOOKUP(H4551,province!$B$2:$C$64,2,0)</f>
        <v xml:space="preserve">Hà Nội </v>
      </c>
      <c r="P4551" s="6" t="str">
        <f>IFERROR(VLOOKUP(K4551,'user relationships'!$H$2:$I$13559,2,0),"")</f>
        <v>Bạn gái</v>
      </c>
    </row>
    <row r="4552" spans="1:16">
      <c r="A4552" s="78" t="s">
        <v>17767</v>
      </c>
      <c r="B4552" s="46" t="s">
        <v>17768</v>
      </c>
      <c r="C4552" s="46" t="s">
        <v>18</v>
      </c>
      <c r="D4552" s="46" t="s">
        <v>17769</v>
      </c>
      <c r="E4552" s="54">
        <v>540000</v>
      </c>
      <c r="F4552" s="46">
        <v>0</v>
      </c>
      <c r="G4552" s="54">
        <v>130000</v>
      </c>
      <c r="H4552" s="46" t="s">
        <v>1352</v>
      </c>
      <c r="I4552" s="46"/>
      <c r="J4552" s="46">
        <v>2022</v>
      </c>
      <c r="K4552" s="83" t="s">
        <v>17770</v>
      </c>
      <c r="L4552" s="84" t="s">
        <v>17771</v>
      </c>
      <c r="M4552" s="85" t="s">
        <v>17772</v>
      </c>
      <c r="N4552" s="54" t="s">
        <v>105</v>
      </c>
      <c r="O4552" s="54" t="str">
        <f>VLOOKUP(H4552,province!$B$2:$C$64,2,0)</f>
        <v>Hải Phòng</v>
      </c>
      <c r="P4552" s="6" t="str">
        <f>IFERROR(VLOOKUP(K4552,'user relationships'!$H$2:$I$13559,2,0),"")</f>
        <v>Một ai đó</v>
      </c>
    </row>
    <row r="4553" spans="1:16">
      <c r="A4553" s="78" t="s">
        <v>17773</v>
      </c>
      <c r="B4553" s="46" t="s">
        <v>16636</v>
      </c>
      <c r="C4553" s="46" t="s">
        <v>16544</v>
      </c>
      <c r="D4553" s="46" t="s">
        <v>19</v>
      </c>
      <c r="E4553" s="54">
        <v>750600</v>
      </c>
      <c r="F4553" s="46">
        <v>0</v>
      </c>
      <c r="G4553" s="54">
        <v>153100</v>
      </c>
      <c r="H4553" s="46" t="s">
        <v>20</v>
      </c>
      <c r="I4553" s="46"/>
      <c r="J4553" s="46">
        <v>2022</v>
      </c>
      <c r="K4553" s="83" t="s">
        <v>16979</v>
      </c>
      <c r="L4553" s="84" t="s">
        <v>17765</v>
      </c>
      <c r="M4553" s="85" t="s">
        <v>17774</v>
      </c>
      <c r="N4553" s="54" t="s">
        <v>105</v>
      </c>
      <c r="O4553" s="54" t="str">
        <f>VLOOKUP(H4553,province!$B$2:$C$64,2,0)</f>
        <v xml:space="preserve">TP Hồ Chí Minh </v>
      </c>
      <c r="P4553" s="6" t="str">
        <f>IFERROR(VLOOKUP(K4553,'user relationships'!$H$2:$I$13559,2,0),"")</f>
        <v>Một ai đó</v>
      </c>
    </row>
    <row r="4554" spans="1:16">
      <c r="A4554" s="78" t="s">
        <v>17775</v>
      </c>
      <c r="B4554" s="46" t="s">
        <v>16636</v>
      </c>
      <c r="C4554" s="46" t="s">
        <v>18</v>
      </c>
      <c r="D4554" s="46" t="s">
        <v>75</v>
      </c>
      <c r="E4554" s="54">
        <v>1166400</v>
      </c>
      <c r="F4554" s="46">
        <v>0</v>
      </c>
      <c r="G4554" s="54">
        <v>282400</v>
      </c>
      <c r="H4554" s="46" t="s">
        <v>20</v>
      </c>
      <c r="I4554" s="46"/>
      <c r="J4554" s="46">
        <v>2022</v>
      </c>
      <c r="K4554" s="83" t="s">
        <v>16979</v>
      </c>
      <c r="L4554" s="84" t="s">
        <v>17765</v>
      </c>
      <c r="M4554" s="85" t="s">
        <v>17776</v>
      </c>
      <c r="N4554" s="54" t="s">
        <v>105</v>
      </c>
      <c r="O4554" s="54" t="str">
        <f>VLOOKUP(H4554,province!$B$2:$C$64,2,0)</f>
        <v xml:space="preserve">TP Hồ Chí Minh </v>
      </c>
      <c r="P4554" s="6" t="str">
        <f>IFERROR(VLOOKUP(K4554,'user relationships'!$H$2:$I$13559,2,0),"")</f>
        <v>Một ai đó</v>
      </c>
    </row>
    <row r="4555" spans="1:16">
      <c r="A4555" s="78" t="s">
        <v>17777</v>
      </c>
      <c r="B4555" s="46" t="s">
        <v>17628</v>
      </c>
      <c r="C4555" s="46" t="s">
        <v>18</v>
      </c>
      <c r="D4555" s="46" t="s">
        <v>75</v>
      </c>
      <c r="E4555" s="54">
        <v>746280</v>
      </c>
      <c r="F4555" s="46">
        <v>0</v>
      </c>
      <c r="G4555" s="54">
        <v>151430</v>
      </c>
      <c r="H4555" s="46" t="s">
        <v>20</v>
      </c>
      <c r="I4555" s="46"/>
      <c r="J4555" s="46">
        <v>2022</v>
      </c>
      <c r="K4555" s="83" t="s">
        <v>17629</v>
      </c>
      <c r="L4555" s="84" t="s">
        <v>17771</v>
      </c>
      <c r="M4555" s="85" t="s">
        <v>17778</v>
      </c>
      <c r="N4555" s="54" t="s">
        <v>105</v>
      </c>
      <c r="O4555" s="54" t="str">
        <f>VLOOKUP(H4555,province!$B$2:$C$64,2,0)</f>
        <v xml:space="preserve">TP Hồ Chí Minh </v>
      </c>
      <c r="P4555" s="6" t="str">
        <f>IFERROR(VLOOKUP(K4555,'user relationships'!$H$2:$I$13559,2,0),"")</f>
        <v>Một ai đó</v>
      </c>
    </row>
    <row r="4556" spans="1:16">
      <c r="A4556" s="78" t="s">
        <v>17779</v>
      </c>
      <c r="B4556" s="46" t="s">
        <v>17780</v>
      </c>
      <c r="C4556" s="46" t="s">
        <v>18</v>
      </c>
      <c r="D4556" s="46" t="s">
        <v>75</v>
      </c>
      <c r="E4556" s="54">
        <v>599400</v>
      </c>
      <c r="F4556" s="46">
        <v>0</v>
      </c>
      <c r="G4556" s="54">
        <v>179400</v>
      </c>
      <c r="H4556" s="46" t="s">
        <v>20</v>
      </c>
      <c r="I4556" s="46"/>
      <c r="J4556" s="46">
        <v>2022</v>
      </c>
      <c r="K4556" s="83" t="s">
        <v>17781</v>
      </c>
      <c r="L4556" s="84" t="s">
        <v>17782</v>
      </c>
      <c r="M4556" s="85" t="s">
        <v>17783</v>
      </c>
      <c r="N4556" s="54" t="s">
        <v>105</v>
      </c>
      <c r="O4556" s="54" t="str">
        <f>VLOOKUP(H4556,province!$B$2:$C$64,2,0)</f>
        <v xml:space="preserve">TP Hồ Chí Minh </v>
      </c>
      <c r="P4556" s="6" t="str">
        <f>IFERROR(VLOOKUP(K4556,'user relationships'!$H$2:$I$13559,2,0),"")</f>
        <v>Một ai đó</v>
      </c>
    </row>
    <row r="4557" spans="1:16">
      <c r="A4557" s="78" t="s">
        <v>17784</v>
      </c>
      <c r="B4557" s="46" t="s">
        <v>17785</v>
      </c>
      <c r="C4557" s="46" t="s">
        <v>11088</v>
      </c>
      <c r="D4557" s="46" t="s">
        <v>19</v>
      </c>
      <c r="E4557" s="54">
        <v>1350000</v>
      </c>
      <c r="F4557" s="46">
        <v>0</v>
      </c>
      <c r="G4557" s="54">
        <v>340000</v>
      </c>
      <c r="H4557" s="46" t="s">
        <v>20</v>
      </c>
      <c r="I4557" s="46"/>
      <c r="J4557" s="46">
        <v>2022</v>
      </c>
      <c r="K4557" s="83" t="s">
        <v>17786</v>
      </c>
      <c r="L4557" s="84" t="s">
        <v>17771</v>
      </c>
      <c r="M4557" s="85" t="s">
        <v>17787</v>
      </c>
      <c r="N4557" s="54" t="s">
        <v>105</v>
      </c>
      <c r="O4557" s="54" t="str">
        <f>VLOOKUP(H4557,province!$B$2:$C$64,2,0)</f>
        <v xml:space="preserve">TP Hồ Chí Minh </v>
      </c>
      <c r="P4557" s="6" t="str">
        <f>IFERROR(VLOOKUP(K4557,'user relationships'!$H$2:$I$13559,2,0),"")</f>
        <v>Một ai đó</v>
      </c>
    </row>
    <row r="4558" spans="1:16">
      <c r="A4558" s="78" t="s">
        <v>17788</v>
      </c>
      <c r="B4558" s="46" t="s">
        <v>16636</v>
      </c>
      <c r="C4558" s="46" t="s">
        <v>18</v>
      </c>
      <c r="D4558" s="46" t="s">
        <v>19</v>
      </c>
      <c r="E4558" s="54">
        <v>972000</v>
      </c>
      <c r="F4558" s="46">
        <v>0</v>
      </c>
      <c r="G4558" s="54">
        <v>232000</v>
      </c>
      <c r="H4558" s="46" t="s">
        <v>20</v>
      </c>
      <c r="I4558" s="46"/>
      <c r="J4558" s="46">
        <v>2022</v>
      </c>
      <c r="K4558" s="83" t="s">
        <v>16979</v>
      </c>
      <c r="L4558" s="84" t="s">
        <v>17789</v>
      </c>
      <c r="M4558" s="85" t="s">
        <v>17790</v>
      </c>
      <c r="N4558" s="54" t="s">
        <v>2512</v>
      </c>
      <c r="O4558" s="54" t="str">
        <f>VLOOKUP(H4558,province!$B$2:$C$64,2,0)</f>
        <v xml:space="preserve">TP Hồ Chí Minh </v>
      </c>
      <c r="P4558" s="6" t="str">
        <f>IFERROR(VLOOKUP(K4558,'user relationships'!$H$2:$I$13559,2,0),"")</f>
        <v>Một ai đó</v>
      </c>
    </row>
    <row r="4559" spans="1:16">
      <c r="A4559" s="78" t="s">
        <v>17791</v>
      </c>
      <c r="B4559" s="46" t="s">
        <v>17792</v>
      </c>
      <c r="C4559" s="46" t="s">
        <v>18</v>
      </c>
      <c r="D4559" s="46" t="s">
        <v>19</v>
      </c>
      <c r="E4559" s="54">
        <v>356400</v>
      </c>
      <c r="F4559" s="46">
        <v>0</v>
      </c>
      <c r="G4559" s="54">
        <v>86400</v>
      </c>
      <c r="H4559" s="46" t="s">
        <v>1210</v>
      </c>
      <c r="I4559" s="46"/>
      <c r="J4559" s="46">
        <v>2022</v>
      </c>
      <c r="K4559" s="83" t="s">
        <v>17793</v>
      </c>
      <c r="L4559" s="84" t="s">
        <v>17794</v>
      </c>
      <c r="M4559" s="85" t="s">
        <v>17795</v>
      </c>
      <c r="N4559" s="54" t="s">
        <v>2512</v>
      </c>
      <c r="O4559" s="54" t="str">
        <f>VLOOKUP(H4559,province!$B$2:$C$64,2,0)</f>
        <v xml:space="preserve">Hà Nội </v>
      </c>
      <c r="P4559" s="6" t="str">
        <f>IFERROR(VLOOKUP(K4559,'user relationships'!$H$2:$I$13559,2,0),"")</f>
        <v>Một ai đó</v>
      </c>
    </row>
    <row r="4560" spans="1:16">
      <c r="A4560" s="78" t="s">
        <v>17796</v>
      </c>
      <c r="B4560" s="46" t="s">
        <v>17797</v>
      </c>
      <c r="C4560" s="46" t="s">
        <v>10343</v>
      </c>
      <c r="D4560" s="46" t="s">
        <v>167</v>
      </c>
      <c r="E4560" s="54">
        <v>1155600</v>
      </c>
      <c r="F4560" s="46">
        <v>0</v>
      </c>
      <c r="G4560" s="54">
        <v>72000</v>
      </c>
      <c r="H4560" s="46" t="s">
        <v>20</v>
      </c>
      <c r="I4560" s="46"/>
      <c r="J4560" s="46">
        <v>2022</v>
      </c>
      <c r="K4560" s="83"/>
      <c r="L4560" s="84" t="s">
        <v>17798</v>
      </c>
      <c r="M4560" s="85" t="s">
        <v>17799</v>
      </c>
      <c r="N4560" s="54" t="s">
        <v>2512</v>
      </c>
      <c r="O4560" s="54" t="str">
        <f>VLOOKUP(H4560,province!$B$2:$C$64,2,0)</f>
        <v xml:space="preserve">TP Hồ Chí Minh </v>
      </c>
      <c r="P4560" s="6" t="str">
        <f>IFERROR(VLOOKUP(K4560,'user relationships'!$H$2:$I$13559,2,0),"")</f>
        <v/>
      </c>
    </row>
    <row r="4561" spans="1:16">
      <c r="A4561" s="78" t="s">
        <v>17800</v>
      </c>
      <c r="B4561" s="46" t="s">
        <v>17797</v>
      </c>
      <c r="C4561" s="46" t="s">
        <v>10343</v>
      </c>
      <c r="D4561" s="46" t="s">
        <v>19</v>
      </c>
      <c r="E4561" s="54">
        <v>734400</v>
      </c>
      <c r="F4561" s="46">
        <v>0</v>
      </c>
      <c r="G4561" s="54">
        <v>184400</v>
      </c>
      <c r="H4561" s="46" t="s">
        <v>20</v>
      </c>
      <c r="I4561" s="46"/>
      <c r="J4561" s="46">
        <v>2022</v>
      </c>
      <c r="K4561" s="83" t="s">
        <v>17801</v>
      </c>
      <c r="L4561" s="84" t="s">
        <v>17798</v>
      </c>
      <c r="M4561" s="85" t="s">
        <v>17802</v>
      </c>
      <c r="N4561" s="54" t="s">
        <v>2512</v>
      </c>
      <c r="O4561" s="54" t="str">
        <f>VLOOKUP(H4561,province!$B$2:$C$64,2,0)</f>
        <v xml:space="preserve">TP Hồ Chí Minh </v>
      </c>
      <c r="P4561" s="6" t="str">
        <f>IFERROR(VLOOKUP(K4561,'user relationships'!$H$2:$I$13559,2,0),"")</f>
        <v>Một ai đó</v>
      </c>
    </row>
    <row r="4562" spans="1:16">
      <c r="A4562" s="78" t="s">
        <v>17803</v>
      </c>
      <c r="B4562" s="46" t="s">
        <v>17804</v>
      </c>
      <c r="C4562" s="46" t="s">
        <v>18</v>
      </c>
      <c r="D4562" s="46" t="s">
        <v>19</v>
      </c>
      <c r="E4562" s="54">
        <v>810000</v>
      </c>
      <c r="F4562" s="46">
        <v>0</v>
      </c>
      <c r="G4562" s="54">
        <v>200000</v>
      </c>
      <c r="H4562" s="46" t="s">
        <v>20</v>
      </c>
      <c r="I4562" s="46"/>
      <c r="J4562" s="46">
        <v>2022</v>
      </c>
      <c r="K4562" s="83" t="s">
        <v>17805</v>
      </c>
      <c r="L4562" s="84" t="s">
        <v>17798</v>
      </c>
      <c r="M4562" s="85" t="s">
        <v>17806</v>
      </c>
      <c r="N4562" s="54" t="s">
        <v>2512</v>
      </c>
      <c r="O4562" s="54" t="str">
        <f>VLOOKUP(H4562,province!$B$2:$C$64,2,0)</f>
        <v xml:space="preserve">TP Hồ Chí Minh </v>
      </c>
      <c r="P4562" s="6" t="str">
        <f>IFERROR(VLOOKUP(K4562,'user relationships'!$H$2:$I$13559,2,0),"")</f>
        <v>Một ai đó</v>
      </c>
    </row>
    <row r="4563" spans="1:16">
      <c r="A4563" s="78" t="s">
        <v>17807</v>
      </c>
      <c r="B4563" s="46" t="s">
        <v>17808</v>
      </c>
      <c r="C4563" s="46" t="s">
        <v>10247</v>
      </c>
      <c r="D4563" s="46" t="s">
        <v>19</v>
      </c>
      <c r="E4563" s="54">
        <v>359640</v>
      </c>
      <c r="F4563" s="46">
        <v>0</v>
      </c>
      <c r="G4563" s="54">
        <v>84240</v>
      </c>
      <c r="H4563" s="46" t="s">
        <v>20</v>
      </c>
      <c r="I4563" s="46"/>
      <c r="J4563" s="46">
        <v>2022</v>
      </c>
      <c r="K4563" s="83" t="s">
        <v>17809</v>
      </c>
      <c r="L4563" s="84" t="s">
        <v>17810</v>
      </c>
      <c r="M4563" s="85" t="s">
        <v>17811</v>
      </c>
      <c r="N4563" s="54" t="s">
        <v>2512</v>
      </c>
      <c r="O4563" s="54" t="str">
        <f>VLOOKUP(H4563,province!$B$2:$C$64,2,0)</f>
        <v xml:space="preserve">TP Hồ Chí Minh </v>
      </c>
      <c r="P4563" s="6" t="str">
        <f>IFERROR(VLOOKUP(K4563,'user relationships'!$H$2:$I$13559,2,0),"")</f>
        <v>Một ai đó</v>
      </c>
    </row>
    <row r="4564" spans="1:16">
      <c r="A4564" s="78" t="s">
        <v>17812</v>
      </c>
      <c r="B4564" s="46" t="s">
        <v>17813</v>
      </c>
      <c r="C4564" s="46" t="s">
        <v>18</v>
      </c>
      <c r="D4564" s="46" t="s">
        <v>19</v>
      </c>
      <c r="E4564" s="54">
        <v>1003860</v>
      </c>
      <c r="F4564" s="46">
        <v>0</v>
      </c>
      <c r="G4564" s="54">
        <v>260260</v>
      </c>
      <c r="H4564" s="46" t="s">
        <v>20</v>
      </c>
      <c r="I4564" s="46"/>
      <c r="J4564" s="46">
        <v>2022</v>
      </c>
      <c r="K4564" s="83" t="s">
        <v>17814</v>
      </c>
      <c r="L4564" s="84" t="s">
        <v>17810</v>
      </c>
      <c r="M4564" s="85" t="s">
        <v>17815</v>
      </c>
      <c r="N4564" s="54" t="s">
        <v>2512</v>
      </c>
      <c r="O4564" s="54" t="str">
        <f>VLOOKUP(H4564,province!$B$2:$C$64,2,0)</f>
        <v xml:space="preserve">TP Hồ Chí Minh </v>
      </c>
      <c r="P4564" s="6" t="str">
        <f>IFERROR(VLOOKUP(K4564,'user relationships'!$H$2:$I$13559,2,0),"")</f>
        <v>Một ai đó</v>
      </c>
    </row>
    <row r="4565" spans="1:16">
      <c r="A4565" s="78" t="s">
        <v>17816</v>
      </c>
      <c r="B4565" s="46" t="s">
        <v>17817</v>
      </c>
      <c r="C4565" s="46" t="s">
        <v>18</v>
      </c>
      <c r="D4565" s="46" t="s">
        <v>19</v>
      </c>
      <c r="E4565" s="54">
        <v>415800</v>
      </c>
      <c r="F4565" s="46">
        <v>0</v>
      </c>
      <c r="G4565" s="54">
        <v>100800</v>
      </c>
      <c r="H4565" s="46" t="s">
        <v>20</v>
      </c>
      <c r="I4565" s="46"/>
      <c r="J4565" s="46">
        <v>2022</v>
      </c>
      <c r="K4565" s="83" t="s">
        <v>17818</v>
      </c>
      <c r="L4565" s="84" t="s">
        <v>17819</v>
      </c>
      <c r="M4565" s="85" t="s">
        <v>17820</v>
      </c>
      <c r="N4565" s="54" t="s">
        <v>2512</v>
      </c>
      <c r="O4565" s="54" t="str">
        <f>VLOOKUP(H4565,province!$B$2:$C$64,2,0)</f>
        <v xml:space="preserve">TP Hồ Chí Minh </v>
      </c>
      <c r="P4565" s="6" t="str">
        <f>IFERROR(VLOOKUP(K4565,'user relationships'!$H$2:$I$13559,2,0),"")</f>
        <v>Một ai đó</v>
      </c>
    </row>
    <row r="4566" spans="1:16">
      <c r="A4566" s="78" t="s">
        <v>17821</v>
      </c>
      <c r="B4566" s="46" t="s">
        <v>17822</v>
      </c>
      <c r="C4566" s="46" t="s">
        <v>18</v>
      </c>
      <c r="D4566" s="46" t="s">
        <v>19</v>
      </c>
      <c r="E4566" s="54">
        <v>1230660</v>
      </c>
      <c r="F4566" s="46">
        <v>0</v>
      </c>
      <c r="G4566" s="54">
        <v>305060</v>
      </c>
      <c r="H4566" s="46" t="s">
        <v>20</v>
      </c>
      <c r="I4566" s="46"/>
      <c r="J4566" s="46">
        <v>2022</v>
      </c>
      <c r="K4566" s="83" t="s">
        <v>17823</v>
      </c>
      <c r="L4566" s="84" t="s">
        <v>17819</v>
      </c>
      <c r="M4566" s="85" t="s">
        <v>17824</v>
      </c>
      <c r="N4566" s="54" t="s">
        <v>2512</v>
      </c>
      <c r="O4566" s="54" t="str">
        <f>VLOOKUP(H4566,province!$B$2:$C$64,2,0)</f>
        <v xml:space="preserve">TP Hồ Chí Minh </v>
      </c>
      <c r="P4566" s="6" t="str">
        <f>IFERROR(VLOOKUP(K4566,'user relationships'!$H$2:$I$13559,2,0),"")</f>
        <v>Một ai đó</v>
      </c>
    </row>
    <row r="4567" spans="1:16">
      <c r="A4567" s="78" t="s">
        <v>17825</v>
      </c>
      <c r="B4567" s="46" t="s">
        <v>11612</v>
      </c>
      <c r="C4567" s="46" t="s">
        <v>18</v>
      </c>
      <c r="D4567" s="46" t="s">
        <v>19</v>
      </c>
      <c r="E4567" s="54">
        <v>1050000</v>
      </c>
      <c r="F4567" s="46">
        <v>0</v>
      </c>
      <c r="G4567" s="54">
        <v>200000</v>
      </c>
      <c r="H4567" s="46" t="s">
        <v>1210</v>
      </c>
      <c r="I4567" s="46"/>
      <c r="J4567" s="46">
        <v>2022</v>
      </c>
      <c r="K4567" s="83" t="s">
        <v>11613</v>
      </c>
      <c r="L4567" s="84" t="s">
        <v>17826</v>
      </c>
      <c r="M4567" s="85" t="s">
        <v>17827</v>
      </c>
      <c r="N4567" s="54" t="s">
        <v>2512</v>
      </c>
      <c r="O4567" s="54" t="str">
        <f>VLOOKUP(H4567,province!$B$2:$C$64,2,0)</f>
        <v xml:space="preserve">Hà Nội </v>
      </c>
      <c r="P4567" s="6" t="str">
        <f>IFERROR(VLOOKUP(K4567,'user relationships'!$H$2:$I$13559,2,0),"")</f>
        <v>Tôi</v>
      </c>
    </row>
    <row r="4568" spans="1:16">
      <c r="A4568" s="78" t="s">
        <v>17828</v>
      </c>
      <c r="B4568" s="46" t="s">
        <v>17234</v>
      </c>
      <c r="C4568" s="46" t="s">
        <v>18</v>
      </c>
      <c r="D4568" s="46" t="s">
        <v>167</v>
      </c>
      <c r="E4568" s="54">
        <v>378000</v>
      </c>
      <c r="F4568" s="46">
        <v>0</v>
      </c>
      <c r="G4568" s="54">
        <v>88000</v>
      </c>
      <c r="H4568" s="46" t="s">
        <v>20</v>
      </c>
      <c r="I4568" s="46"/>
      <c r="J4568" s="46">
        <v>2022</v>
      </c>
      <c r="K4568" s="83" t="s">
        <v>17235</v>
      </c>
      <c r="L4568" s="84" t="s">
        <v>17829</v>
      </c>
      <c r="M4568" s="85" t="s">
        <v>17830</v>
      </c>
      <c r="N4568" s="54" t="s">
        <v>2512</v>
      </c>
      <c r="O4568" s="54" t="str">
        <f>VLOOKUP(H4568,province!$B$2:$C$64,2,0)</f>
        <v xml:space="preserve">TP Hồ Chí Minh </v>
      </c>
      <c r="P4568" s="6" t="str">
        <f>IFERROR(VLOOKUP(K4568,'user relationships'!$H$2:$I$13559,2,0),"")</f>
        <v>Một ai đó</v>
      </c>
    </row>
    <row r="4569" spans="1:16">
      <c r="A4569" s="78" t="s">
        <v>17831</v>
      </c>
      <c r="B4569" s="46" t="s">
        <v>17832</v>
      </c>
      <c r="C4569" s="46" t="s">
        <v>10343</v>
      </c>
      <c r="D4569" s="46" t="s">
        <v>19</v>
      </c>
      <c r="E4569" s="54">
        <v>430920</v>
      </c>
      <c r="F4569" s="46">
        <v>0</v>
      </c>
      <c r="G4569" s="54">
        <v>103720</v>
      </c>
      <c r="H4569" s="46" t="s">
        <v>20</v>
      </c>
      <c r="I4569" s="46"/>
      <c r="J4569" s="46">
        <v>2022</v>
      </c>
      <c r="K4569" s="83" t="s">
        <v>17833</v>
      </c>
      <c r="L4569" s="84" t="s">
        <v>17834</v>
      </c>
      <c r="M4569" s="85" t="s">
        <v>17835</v>
      </c>
      <c r="N4569" s="54" t="s">
        <v>2512</v>
      </c>
      <c r="O4569" s="54" t="str">
        <f>VLOOKUP(H4569,province!$B$2:$C$64,2,0)</f>
        <v xml:space="preserve">TP Hồ Chí Minh </v>
      </c>
      <c r="P4569" s="6" t="str">
        <f>IFERROR(VLOOKUP(K4569,'user relationships'!$H$2:$I$13559,2,0),"")</f>
        <v>Một ai đó</v>
      </c>
    </row>
    <row r="4570" spans="1:16">
      <c r="A4570" s="78" t="s">
        <v>17836</v>
      </c>
      <c r="B4570" s="46" t="s">
        <v>17780</v>
      </c>
      <c r="C4570" s="46" t="s">
        <v>11088</v>
      </c>
      <c r="D4570" s="46" t="s">
        <v>19</v>
      </c>
      <c r="E4570" s="54">
        <v>453600</v>
      </c>
      <c r="F4570" s="46">
        <v>0</v>
      </c>
      <c r="G4570" s="54">
        <v>72600</v>
      </c>
      <c r="H4570" s="46" t="s">
        <v>20</v>
      </c>
      <c r="I4570" s="46"/>
      <c r="J4570" s="46">
        <v>2022</v>
      </c>
      <c r="K4570" s="83" t="s">
        <v>17781</v>
      </c>
      <c r="L4570" s="84" t="s">
        <v>17837</v>
      </c>
      <c r="M4570" s="85" t="s">
        <v>17838</v>
      </c>
      <c r="N4570" s="54" t="s">
        <v>2512</v>
      </c>
      <c r="O4570" s="54" t="str">
        <f>VLOOKUP(H4570,province!$B$2:$C$64,2,0)</f>
        <v xml:space="preserve">TP Hồ Chí Minh </v>
      </c>
      <c r="P4570" s="6" t="str">
        <f>IFERROR(VLOOKUP(K4570,'user relationships'!$H$2:$I$13559,2,0),"")</f>
        <v>Một ai đó</v>
      </c>
    </row>
    <row r="4571" spans="1:16">
      <c r="A4571" s="78" t="s">
        <v>17839</v>
      </c>
      <c r="B4571" s="46" t="s">
        <v>17840</v>
      </c>
      <c r="C4571" s="46" t="s">
        <v>10247</v>
      </c>
      <c r="D4571" s="46" t="s">
        <v>19</v>
      </c>
      <c r="E4571" s="54">
        <v>960120</v>
      </c>
      <c r="F4571" s="46">
        <v>0</v>
      </c>
      <c r="G4571" s="54">
        <v>240920</v>
      </c>
      <c r="H4571" s="46" t="s">
        <v>20</v>
      </c>
      <c r="I4571" s="46"/>
      <c r="J4571" s="46">
        <v>2022</v>
      </c>
      <c r="K4571" s="83" t="s">
        <v>17841</v>
      </c>
      <c r="L4571" s="84" t="s">
        <v>17842</v>
      </c>
      <c r="M4571" s="85" t="s">
        <v>17843</v>
      </c>
      <c r="N4571" s="54" t="s">
        <v>2512</v>
      </c>
      <c r="O4571" s="54" t="str">
        <f>VLOOKUP(H4571,province!$B$2:$C$64,2,0)</f>
        <v xml:space="preserve">TP Hồ Chí Minh </v>
      </c>
      <c r="P4571" s="6" t="str">
        <f>IFERROR(VLOOKUP(K4571,'user relationships'!$H$2:$I$13559,2,0),"")</f>
        <v>Một ai đó</v>
      </c>
    </row>
    <row r="4572" spans="1:16">
      <c r="A4572" s="78" t="s">
        <v>17844</v>
      </c>
      <c r="B4572" s="46" t="s">
        <v>17845</v>
      </c>
      <c r="C4572" s="46" t="s">
        <v>11088</v>
      </c>
      <c r="D4572" s="46" t="s">
        <v>19</v>
      </c>
      <c r="E4572" s="54">
        <v>453600</v>
      </c>
      <c r="F4572" s="46">
        <v>0</v>
      </c>
      <c r="G4572" s="54">
        <v>72600</v>
      </c>
      <c r="H4572" s="46" t="s">
        <v>20</v>
      </c>
      <c r="I4572" s="46"/>
      <c r="J4572" s="46">
        <v>2022</v>
      </c>
      <c r="K4572" s="83" t="s">
        <v>17846</v>
      </c>
      <c r="L4572" s="84" t="s">
        <v>17847</v>
      </c>
      <c r="M4572" s="85" t="s">
        <v>17848</v>
      </c>
      <c r="N4572" s="54" t="s">
        <v>105</v>
      </c>
      <c r="O4572" s="54" t="str">
        <f>VLOOKUP(H4572,province!$B$2:$C$64,2,0)</f>
        <v xml:space="preserve">TP Hồ Chí Minh </v>
      </c>
      <c r="P4572" s="6" t="str">
        <f>IFERROR(VLOOKUP(K4572,'user relationships'!$H$2:$I$13559,2,0),"")</f>
        <v>Một ai đó</v>
      </c>
    </row>
    <row r="4573" spans="1:16">
      <c r="A4573" s="78" t="s">
        <v>17849</v>
      </c>
      <c r="B4573" s="46" t="s">
        <v>17850</v>
      </c>
      <c r="C4573" s="46" t="s">
        <v>18</v>
      </c>
      <c r="D4573" s="46" t="s">
        <v>19</v>
      </c>
      <c r="E4573" s="54">
        <v>432000</v>
      </c>
      <c r="F4573" s="46">
        <v>0</v>
      </c>
      <c r="G4573" s="54">
        <v>102000</v>
      </c>
      <c r="H4573" s="46" t="s">
        <v>1508</v>
      </c>
      <c r="I4573" s="46"/>
      <c r="J4573" s="46">
        <v>2022</v>
      </c>
      <c r="K4573" s="83" t="s">
        <v>17851</v>
      </c>
      <c r="L4573" s="84" t="s">
        <v>17852</v>
      </c>
      <c r="M4573" s="85" t="s">
        <v>17853</v>
      </c>
      <c r="N4573" s="54" t="s">
        <v>105</v>
      </c>
      <c r="O4573" s="54" t="str">
        <f>VLOOKUP(H4573,province!$B$2:$C$64,2,0)</f>
        <v xml:space="preserve">Vĩnh Long </v>
      </c>
      <c r="P4573" s="6" t="str">
        <f>IFERROR(VLOOKUP(K4573,'user relationships'!$H$2:$I$13559,2,0),"")</f>
        <v>Một ai đó</v>
      </c>
    </row>
    <row r="4574" spans="1:16">
      <c r="A4574" s="78" t="s">
        <v>17854</v>
      </c>
      <c r="B4574" s="46" t="s">
        <v>17855</v>
      </c>
      <c r="C4574" s="46" t="s">
        <v>12076</v>
      </c>
      <c r="D4574" s="46" t="s">
        <v>19</v>
      </c>
      <c r="E4574" s="54">
        <v>1539000</v>
      </c>
      <c r="F4574" s="46">
        <v>0</v>
      </c>
      <c r="G4574" s="54">
        <v>321000</v>
      </c>
      <c r="H4574" s="46" t="s">
        <v>20</v>
      </c>
      <c r="I4574" s="46"/>
      <c r="J4574" s="46">
        <v>2022</v>
      </c>
      <c r="K4574" s="83" t="s">
        <v>17856</v>
      </c>
      <c r="L4574" s="84" t="s">
        <v>17857</v>
      </c>
      <c r="M4574" s="85" t="s">
        <v>17858</v>
      </c>
      <c r="N4574" s="54" t="s">
        <v>105</v>
      </c>
      <c r="O4574" s="54" t="str">
        <f>VLOOKUP(H4574,province!$B$2:$C$64,2,0)</f>
        <v xml:space="preserve">TP Hồ Chí Minh </v>
      </c>
      <c r="P4574" s="6" t="str">
        <f>IFERROR(VLOOKUP(K4574,'user relationships'!$H$2:$I$13559,2,0),"")</f>
        <v>Một ai đó</v>
      </c>
    </row>
    <row r="4575" spans="1:16">
      <c r="A4575" s="78" t="s">
        <v>17859</v>
      </c>
      <c r="B4575" s="46" t="s">
        <v>17860</v>
      </c>
      <c r="C4575" s="46" t="s">
        <v>11088</v>
      </c>
      <c r="D4575" s="46" t="s">
        <v>19</v>
      </c>
      <c r="E4575" s="54">
        <v>420120</v>
      </c>
      <c r="F4575" s="46">
        <v>0</v>
      </c>
      <c r="G4575" s="54">
        <v>102920</v>
      </c>
      <c r="H4575" s="46" t="s">
        <v>1210</v>
      </c>
      <c r="I4575" s="46"/>
      <c r="J4575" s="46">
        <v>2022</v>
      </c>
      <c r="K4575" s="83" t="s">
        <v>17861</v>
      </c>
      <c r="L4575" s="84" t="s">
        <v>17862</v>
      </c>
      <c r="M4575" s="85" t="s">
        <v>17863</v>
      </c>
      <c r="N4575" s="54" t="s">
        <v>105</v>
      </c>
      <c r="O4575" s="54" t="str">
        <f>VLOOKUP(H4575,province!$B$2:$C$64,2,0)</f>
        <v xml:space="preserve">Hà Nội </v>
      </c>
      <c r="P4575" s="6" t="str">
        <f>IFERROR(VLOOKUP(K4575,'user relationships'!$H$2:$I$13559,2,0),"")</f>
        <v>Một ai đó</v>
      </c>
    </row>
    <row r="4576" spans="1:16">
      <c r="A4576" s="78" t="s">
        <v>17864</v>
      </c>
      <c r="B4576" s="46" t="s">
        <v>17865</v>
      </c>
      <c r="C4576" s="46" t="s">
        <v>18</v>
      </c>
      <c r="D4576" s="46" t="s">
        <v>19</v>
      </c>
      <c r="E4576" s="54">
        <v>1123200</v>
      </c>
      <c r="F4576" s="46">
        <v>0</v>
      </c>
      <c r="G4576" s="54">
        <v>233200</v>
      </c>
      <c r="H4576" s="46" t="s">
        <v>20</v>
      </c>
      <c r="I4576" s="46"/>
      <c r="J4576" s="46">
        <v>2022</v>
      </c>
      <c r="K4576" s="83" t="s">
        <v>17866</v>
      </c>
      <c r="L4576" s="84" t="s">
        <v>17867</v>
      </c>
      <c r="M4576" s="85" t="s">
        <v>17868</v>
      </c>
      <c r="N4576" s="54" t="s">
        <v>105</v>
      </c>
      <c r="O4576" s="54" t="str">
        <f>VLOOKUP(H4576,province!$B$2:$C$64,2,0)</f>
        <v xml:space="preserve">TP Hồ Chí Minh </v>
      </c>
      <c r="P4576" s="6" t="str">
        <f>IFERROR(VLOOKUP(K4576,'user relationships'!$H$2:$I$13559,2,0),"")</f>
        <v>Một ai đó</v>
      </c>
    </row>
    <row r="4577" spans="1:16">
      <c r="A4577" s="78" t="s">
        <v>17869</v>
      </c>
      <c r="B4577" s="46" t="s">
        <v>17870</v>
      </c>
      <c r="C4577" s="46" t="s">
        <v>10343</v>
      </c>
      <c r="D4577" s="46" t="s">
        <v>19</v>
      </c>
      <c r="E4577" s="54">
        <v>270000</v>
      </c>
      <c r="F4577" s="46">
        <v>0</v>
      </c>
      <c r="G4577" s="54">
        <v>60000</v>
      </c>
      <c r="H4577" s="46" t="s">
        <v>20</v>
      </c>
      <c r="I4577" s="46"/>
      <c r="J4577" s="46">
        <v>2022</v>
      </c>
      <c r="K4577" s="83" t="s">
        <v>17871</v>
      </c>
      <c r="L4577" s="84" t="s">
        <v>17872</v>
      </c>
      <c r="M4577" s="85" t="s">
        <v>17873</v>
      </c>
      <c r="N4577" s="54" t="s">
        <v>105</v>
      </c>
      <c r="O4577" s="54" t="str">
        <f>VLOOKUP(H4577,province!$B$2:$C$64,2,0)</f>
        <v xml:space="preserve">TP Hồ Chí Minh </v>
      </c>
      <c r="P4577" s="6" t="str">
        <f>IFERROR(VLOOKUP(K4577,'user relationships'!$H$2:$I$13559,2,0),"")</f>
        <v>Một ai đó</v>
      </c>
    </row>
    <row r="4578" spans="1:16">
      <c r="A4578" s="78" t="s">
        <v>17874</v>
      </c>
      <c r="B4578" s="46" t="s">
        <v>17875</v>
      </c>
      <c r="C4578" s="46" t="s">
        <v>18</v>
      </c>
      <c r="D4578" s="46" t="s">
        <v>19</v>
      </c>
      <c r="E4578" s="54">
        <v>928800</v>
      </c>
      <c r="F4578" s="46">
        <v>0</v>
      </c>
      <c r="G4578" s="54">
        <v>230800</v>
      </c>
      <c r="H4578" s="46" t="s">
        <v>1352</v>
      </c>
      <c r="I4578" s="46"/>
      <c r="J4578" s="46">
        <v>2022</v>
      </c>
      <c r="K4578" s="83" t="s">
        <v>17876</v>
      </c>
      <c r="L4578" s="84" t="s">
        <v>17877</v>
      </c>
      <c r="M4578" s="85" t="s">
        <v>17878</v>
      </c>
      <c r="N4578" s="54" t="s">
        <v>105</v>
      </c>
      <c r="O4578" s="54" t="str">
        <f>VLOOKUP(H4578,province!$B$2:$C$64,2,0)</f>
        <v>Hải Phòng</v>
      </c>
      <c r="P4578" s="6" t="str">
        <f>IFERROR(VLOOKUP(K4578,'user relationships'!$H$2:$I$13559,2,0),"")</f>
        <v>Một ai đó</v>
      </c>
    </row>
    <row r="4579" spans="1:16">
      <c r="A4579" s="78" t="s">
        <v>17879</v>
      </c>
      <c r="B4579" s="46" t="s">
        <v>8473</v>
      </c>
      <c r="C4579" s="46" t="s">
        <v>18</v>
      </c>
      <c r="D4579" s="46" t="s">
        <v>17486</v>
      </c>
      <c r="E4579" s="54">
        <v>648000</v>
      </c>
      <c r="F4579" s="46">
        <v>0</v>
      </c>
      <c r="G4579" s="54">
        <v>158000</v>
      </c>
      <c r="H4579" s="46" t="s">
        <v>1210</v>
      </c>
      <c r="I4579" s="46"/>
      <c r="J4579" s="46">
        <v>2022</v>
      </c>
      <c r="K4579" s="83" t="s">
        <v>11643</v>
      </c>
      <c r="L4579" s="84" t="s">
        <v>17880</v>
      </c>
      <c r="M4579" s="85" t="s">
        <v>17881</v>
      </c>
      <c r="N4579" s="54" t="s">
        <v>2556</v>
      </c>
      <c r="O4579" s="54" t="str">
        <f>VLOOKUP(H4579,province!$B$2:$C$64,2,0)</f>
        <v xml:space="preserve">Hà Nội </v>
      </c>
      <c r="P4579" s="6" t="str">
        <f>IFERROR(VLOOKUP(K4579,'user relationships'!$H$2:$I$13559,2,0),"")</f>
        <v>Bạn gái</v>
      </c>
    </row>
    <row r="4580" spans="1:16">
      <c r="A4580" s="78" t="s">
        <v>17882</v>
      </c>
      <c r="B4580" s="46" t="s">
        <v>17883</v>
      </c>
      <c r="C4580" s="46" t="s">
        <v>18</v>
      </c>
      <c r="D4580" s="46" t="s">
        <v>17486</v>
      </c>
      <c r="E4580" s="54">
        <v>6177600</v>
      </c>
      <c r="F4580" s="46">
        <v>70000</v>
      </c>
      <c r="G4580" s="54">
        <v>1221520</v>
      </c>
      <c r="H4580" s="46" t="s">
        <v>20</v>
      </c>
      <c r="I4580" s="46"/>
      <c r="J4580" s="46">
        <v>2022</v>
      </c>
      <c r="K4580" s="83" t="s">
        <v>17884</v>
      </c>
      <c r="L4580" s="84" t="s">
        <v>17885</v>
      </c>
      <c r="M4580" s="85" t="s">
        <v>17886</v>
      </c>
      <c r="N4580" s="54" t="s">
        <v>2556</v>
      </c>
      <c r="O4580" s="54" t="str">
        <f>VLOOKUP(H4580,province!$B$2:$C$64,2,0)</f>
        <v xml:space="preserve">TP Hồ Chí Minh </v>
      </c>
      <c r="P4580" s="6" t="str">
        <f>IFERROR(VLOOKUP(K4580,'user relationships'!$H$2:$I$13559,2,0),"")</f>
        <v/>
      </c>
    </row>
    <row r="4581" spans="1:16">
      <c r="A4581" s="78" t="s">
        <v>17887</v>
      </c>
      <c r="B4581" s="46" t="s">
        <v>11884</v>
      </c>
      <c r="C4581" s="46" t="s">
        <v>18</v>
      </c>
      <c r="D4581" s="46" t="s">
        <v>133</v>
      </c>
      <c r="E4581" s="54">
        <v>786845</v>
      </c>
      <c r="F4581" s="46">
        <v>0</v>
      </c>
      <c r="G4581" s="54">
        <v>168045</v>
      </c>
      <c r="H4581" s="46" t="s">
        <v>20</v>
      </c>
      <c r="I4581" s="46"/>
      <c r="J4581" s="46">
        <v>2022</v>
      </c>
      <c r="K4581" s="83" t="s">
        <v>11885</v>
      </c>
      <c r="L4581" s="84" t="s">
        <v>17888</v>
      </c>
      <c r="M4581" s="85" t="s">
        <v>17889</v>
      </c>
      <c r="N4581" s="54" t="s">
        <v>2556</v>
      </c>
      <c r="O4581" s="54" t="str">
        <f>VLOOKUP(H4581,province!$B$2:$C$64,2,0)</f>
        <v xml:space="preserve">TP Hồ Chí Minh </v>
      </c>
      <c r="P4581" s="6" t="str">
        <f>IFERROR(VLOOKUP(K4581,'user relationships'!$H$2:$I$13559,2,0),"")</f>
        <v>Bạn gái</v>
      </c>
    </row>
    <row r="4582" spans="1:16">
      <c r="A4582" s="78" t="s">
        <v>17890</v>
      </c>
      <c r="B4582" s="46" t="s">
        <v>17891</v>
      </c>
      <c r="C4582" s="46" t="s">
        <v>18</v>
      </c>
      <c r="D4582" s="46" t="s">
        <v>133</v>
      </c>
      <c r="E4582" s="54">
        <v>530000</v>
      </c>
      <c r="F4582" s="46">
        <v>0</v>
      </c>
      <c r="G4582" s="54">
        <v>100000</v>
      </c>
      <c r="H4582" s="46" t="s">
        <v>1390</v>
      </c>
      <c r="I4582" s="46"/>
      <c r="J4582" s="46">
        <v>2022</v>
      </c>
      <c r="K4582" s="83" t="s">
        <v>16360</v>
      </c>
      <c r="L4582" s="84" t="s">
        <v>17892</v>
      </c>
      <c r="M4582" s="85" t="s">
        <v>17893</v>
      </c>
      <c r="N4582" s="54" t="s">
        <v>2556</v>
      </c>
      <c r="O4582" s="54" t="str">
        <f>VLOOKUP(H4582,province!$B$2:$C$64,2,0)</f>
        <v xml:space="preserve">Thái Bình </v>
      </c>
      <c r="P4582" s="6" t="str">
        <f>IFERROR(VLOOKUP(K4582,'user relationships'!$H$2:$I$13559,2,0),"")</f>
        <v/>
      </c>
    </row>
    <row r="4583" spans="1:16">
      <c r="A4583" s="78" t="s">
        <v>17894</v>
      </c>
      <c r="B4583" s="46" t="s">
        <v>17895</v>
      </c>
      <c r="C4583" s="46" t="s">
        <v>18</v>
      </c>
      <c r="D4583" s="46" t="s">
        <v>19</v>
      </c>
      <c r="E4583" s="54">
        <v>820800</v>
      </c>
      <c r="F4583" s="46">
        <v>0</v>
      </c>
      <c r="G4583" s="54">
        <v>255800</v>
      </c>
      <c r="H4583" s="46" t="s">
        <v>20</v>
      </c>
      <c r="I4583" s="46"/>
      <c r="J4583" s="46">
        <v>2022</v>
      </c>
      <c r="K4583" s="83" t="s">
        <v>17896</v>
      </c>
      <c r="L4583" s="84" t="s">
        <v>17897</v>
      </c>
      <c r="M4583" s="85" t="s">
        <v>17898</v>
      </c>
      <c r="N4583" s="54" t="s">
        <v>2556</v>
      </c>
      <c r="O4583" s="54" t="str">
        <f>VLOOKUP(H4583,province!$B$2:$C$64,2,0)</f>
        <v xml:space="preserve">TP Hồ Chí Minh </v>
      </c>
      <c r="P4583" s="6" t="str">
        <f>IFERROR(VLOOKUP(K4583,'user relationships'!$H$2:$I$13559,2,0),"")</f>
        <v>Một ai đó</v>
      </c>
    </row>
    <row r="4584" spans="1:16">
      <c r="A4584" s="78" t="s">
        <v>17899</v>
      </c>
      <c r="B4584" s="46" t="s">
        <v>17900</v>
      </c>
      <c r="C4584" s="46" t="s">
        <v>18</v>
      </c>
      <c r="D4584" s="46" t="s">
        <v>19</v>
      </c>
      <c r="E4584" s="54">
        <v>1490400</v>
      </c>
      <c r="F4584" s="46">
        <v>0</v>
      </c>
      <c r="G4584" s="54">
        <v>386400</v>
      </c>
      <c r="H4584" s="46" t="s">
        <v>20</v>
      </c>
      <c r="I4584" s="46"/>
      <c r="J4584" s="46">
        <v>2022</v>
      </c>
      <c r="K4584" s="83" t="s">
        <v>17901</v>
      </c>
      <c r="L4584" s="84" t="s">
        <v>17902</v>
      </c>
      <c r="M4584" s="85" t="s">
        <v>17903</v>
      </c>
      <c r="N4584" s="54" t="s">
        <v>2556</v>
      </c>
      <c r="O4584" s="54" t="str">
        <f>VLOOKUP(H4584,province!$B$2:$C$64,2,0)</f>
        <v xml:space="preserve">TP Hồ Chí Minh </v>
      </c>
      <c r="P4584" s="6" t="str">
        <f>IFERROR(VLOOKUP(K4584,'user relationships'!$H$2:$I$13559,2,0),"")</f>
        <v>Một ai đó</v>
      </c>
    </row>
    <row r="4585" spans="1:16">
      <c r="A4585" s="78" t="s">
        <v>17904</v>
      </c>
      <c r="B4585" s="79" t="s">
        <v>17905</v>
      </c>
      <c r="C4585" s="46" t="s">
        <v>18</v>
      </c>
      <c r="D4585" s="46" t="s">
        <v>19</v>
      </c>
      <c r="E4585" s="54">
        <v>490000</v>
      </c>
      <c r="F4585" s="46">
        <v>0</v>
      </c>
      <c r="G4585" s="54">
        <v>94000</v>
      </c>
      <c r="H4585" s="46" t="s">
        <v>20</v>
      </c>
      <c r="I4585" s="46"/>
      <c r="J4585" s="46">
        <v>2022</v>
      </c>
      <c r="K4585" s="83" t="s">
        <v>17906</v>
      </c>
      <c r="L4585" s="84" t="s">
        <v>17907</v>
      </c>
      <c r="M4585" s="85" t="s">
        <v>17908</v>
      </c>
      <c r="N4585" s="54" t="s">
        <v>2556</v>
      </c>
      <c r="O4585" s="54" t="str">
        <f>VLOOKUP(H4585,province!$B$2:$C$64,2,0)</f>
        <v xml:space="preserve">TP Hồ Chí Minh </v>
      </c>
      <c r="P4585" s="6" t="str">
        <f>IFERROR(VLOOKUP(K4585,'user relationships'!$H$2:$I$13559,2,0),"")</f>
        <v>Một ai đó</v>
      </c>
    </row>
    <row r="4586" spans="1:16">
      <c r="A4586" s="78" t="s">
        <v>17909</v>
      </c>
      <c r="B4586" s="46" t="s">
        <v>55</v>
      </c>
      <c r="C4586" s="46" t="s">
        <v>18</v>
      </c>
      <c r="D4586" s="46" t="s">
        <v>19</v>
      </c>
      <c r="E4586" s="54">
        <v>1800000</v>
      </c>
      <c r="F4586" s="46">
        <v>0</v>
      </c>
      <c r="G4586" s="54">
        <v>360000</v>
      </c>
      <c r="H4586" s="46" t="s">
        <v>20</v>
      </c>
      <c r="I4586" s="46"/>
      <c r="J4586" s="46">
        <v>2022</v>
      </c>
      <c r="K4586" s="83" t="s">
        <v>17910</v>
      </c>
      <c r="L4586" s="84" t="s">
        <v>17911</v>
      </c>
      <c r="M4586" s="85" t="s">
        <v>17912</v>
      </c>
      <c r="N4586" s="54" t="s">
        <v>2556</v>
      </c>
      <c r="O4586" s="54" t="str">
        <f>VLOOKUP(H4586,province!$B$2:$C$64,2,0)</f>
        <v xml:space="preserve">TP Hồ Chí Minh </v>
      </c>
      <c r="P4586" s="6" t="str">
        <f>IFERROR(VLOOKUP(K4586,'user relationships'!$H$2:$I$13559,2,0),"")</f>
        <v>Một ai đó</v>
      </c>
    </row>
    <row r="4587" spans="1:16">
      <c r="A4587" s="78" t="s">
        <v>17913</v>
      </c>
      <c r="B4587" s="46" t="s">
        <v>17914</v>
      </c>
      <c r="C4587" s="46" t="s">
        <v>18</v>
      </c>
      <c r="D4587" s="46" t="s">
        <v>19</v>
      </c>
      <c r="E4587" s="54">
        <v>658800</v>
      </c>
      <c r="F4587" s="46">
        <v>0</v>
      </c>
      <c r="G4587" s="54">
        <v>118800</v>
      </c>
      <c r="H4587" s="46" t="s">
        <v>20</v>
      </c>
      <c r="I4587" s="46"/>
      <c r="J4587" s="46">
        <v>2022</v>
      </c>
      <c r="K4587" s="83"/>
      <c r="L4587" s="84" t="s">
        <v>17915</v>
      </c>
      <c r="M4587" s="85" t="s">
        <v>17916</v>
      </c>
      <c r="N4587" s="54" t="s">
        <v>2556</v>
      </c>
      <c r="O4587" s="54" t="str">
        <f>VLOOKUP(H4587,province!$B$2:$C$64,2,0)</f>
        <v xml:space="preserve">TP Hồ Chí Minh </v>
      </c>
      <c r="P4587" s="6" t="str">
        <f>IFERROR(VLOOKUP(K4587,'user relationships'!$H$2:$I$13559,2,0),"")</f>
        <v/>
      </c>
    </row>
    <row r="4588" spans="1:16">
      <c r="A4588" s="78" t="s">
        <v>17917</v>
      </c>
      <c r="B4588" s="46" t="s">
        <v>16306</v>
      </c>
      <c r="C4588" s="46" t="s">
        <v>10343</v>
      </c>
      <c r="D4588" s="46" t="s">
        <v>19</v>
      </c>
      <c r="E4588" s="54">
        <v>475200</v>
      </c>
      <c r="F4588" s="46">
        <v>0</v>
      </c>
      <c r="G4588" s="54">
        <v>115200</v>
      </c>
      <c r="H4588" s="46" t="s">
        <v>20</v>
      </c>
      <c r="I4588" s="46"/>
      <c r="J4588" s="46">
        <v>2022</v>
      </c>
      <c r="K4588" s="83" t="s">
        <v>17918</v>
      </c>
      <c r="L4588" s="84" t="s">
        <v>17919</v>
      </c>
      <c r="M4588" s="85" t="s">
        <v>17920</v>
      </c>
      <c r="N4588" s="54" t="s">
        <v>2556</v>
      </c>
      <c r="O4588" s="54" t="str">
        <f>VLOOKUP(H4588,province!$B$2:$C$64,2,0)</f>
        <v xml:space="preserve">TP Hồ Chí Minh </v>
      </c>
      <c r="P4588" s="6" t="str">
        <f>IFERROR(VLOOKUP(K4588,'user relationships'!$H$2:$I$13559,2,0),"")</f>
        <v>Một ai đó</v>
      </c>
    </row>
    <row r="4589" spans="1:16">
      <c r="A4589" s="78" t="s">
        <v>17921</v>
      </c>
      <c r="B4589" s="46" t="s">
        <v>17345</v>
      </c>
      <c r="C4589" s="46" t="s">
        <v>12076</v>
      </c>
      <c r="D4589" s="46" t="s">
        <v>167</v>
      </c>
      <c r="E4589" s="54">
        <v>415800</v>
      </c>
      <c r="F4589" s="46">
        <v>0</v>
      </c>
      <c r="G4589" s="54">
        <v>112050</v>
      </c>
      <c r="H4589" s="46" t="s">
        <v>20</v>
      </c>
      <c r="I4589" s="46"/>
      <c r="J4589" s="46">
        <v>2022</v>
      </c>
      <c r="K4589" s="83" t="s">
        <v>17346</v>
      </c>
      <c r="L4589" s="84" t="s">
        <v>17919</v>
      </c>
      <c r="M4589" s="85" t="s">
        <v>17922</v>
      </c>
      <c r="N4589" s="54" t="s">
        <v>2556</v>
      </c>
      <c r="O4589" s="54" t="str">
        <f>VLOOKUP(H4589,province!$B$2:$C$64,2,0)</f>
        <v xml:space="preserve">TP Hồ Chí Minh </v>
      </c>
      <c r="P4589" s="6" t="str">
        <f>IFERROR(VLOOKUP(K4589,'user relationships'!$H$2:$I$13559,2,0),"")</f>
        <v>Một ai đó</v>
      </c>
    </row>
    <row r="4590" spans="1:16">
      <c r="A4590" s="78" t="s">
        <v>17923</v>
      </c>
      <c r="B4590" s="46" t="s">
        <v>46</v>
      </c>
      <c r="C4590" s="46" t="s">
        <v>18</v>
      </c>
      <c r="D4590" s="46" t="s">
        <v>19</v>
      </c>
      <c r="E4590" s="54">
        <v>735000</v>
      </c>
      <c r="F4590" s="46">
        <v>30000</v>
      </c>
      <c r="G4590" s="54">
        <v>45000</v>
      </c>
      <c r="H4590" s="46" t="s">
        <v>20</v>
      </c>
      <c r="I4590" s="46"/>
      <c r="J4590" s="46">
        <v>2022</v>
      </c>
      <c r="K4590" s="83" t="s">
        <v>16423</v>
      </c>
      <c r="L4590" s="84" t="s">
        <v>17924</v>
      </c>
      <c r="M4590" s="85" t="s">
        <v>17925</v>
      </c>
      <c r="N4590" s="54" t="s">
        <v>2556</v>
      </c>
      <c r="O4590" s="54" t="str">
        <f>VLOOKUP(H4590,province!$B$2:$C$64,2,0)</f>
        <v xml:space="preserve">TP Hồ Chí Minh </v>
      </c>
      <c r="P4590" s="6" t="str">
        <f>IFERROR(VLOOKUP(K4590,'user relationships'!$H$2:$I$13559,2,0),"")</f>
        <v/>
      </c>
    </row>
    <row r="4591" spans="1:16">
      <c r="A4591" s="78" t="s">
        <v>17926</v>
      </c>
      <c r="B4591" s="46" t="s">
        <v>17309</v>
      </c>
      <c r="C4591" s="46" t="s">
        <v>18</v>
      </c>
      <c r="D4591" s="46" t="s">
        <v>167</v>
      </c>
      <c r="E4591" s="54">
        <v>680400</v>
      </c>
      <c r="F4591" s="46">
        <v>0</v>
      </c>
      <c r="G4591" s="54">
        <v>186800</v>
      </c>
      <c r="H4591" s="46" t="s">
        <v>20</v>
      </c>
      <c r="I4591" s="46"/>
      <c r="J4591" s="46">
        <v>2022</v>
      </c>
      <c r="K4591" s="83" t="s">
        <v>17927</v>
      </c>
      <c r="L4591" s="84" t="s">
        <v>17928</v>
      </c>
      <c r="M4591" s="85" t="s">
        <v>17929</v>
      </c>
      <c r="N4591" s="54" t="s">
        <v>105</v>
      </c>
      <c r="O4591" s="54" t="str">
        <f>VLOOKUP(H4591,province!$B$2:$C$64,2,0)</f>
        <v xml:space="preserve">TP Hồ Chí Minh </v>
      </c>
      <c r="P4591" s="6" t="str">
        <f>IFERROR(VLOOKUP(K4591,'user relationships'!$H$2:$I$13559,2,0),"")</f>
        <v>Một ai đó</v>
      </c>
    </row>
    <row r="4592" spans="1:16">
      <c r="A4592" s="78" t="s">
        <v>17930</v>
      </c>
      <c r="B4592" s="46" t="s">
        <v>17931</v>
      </c>
      <c r="C4592" s="46" t="s">
        <v>18</v>
      </c>
      <c r="D4592" s="46" t="s">
        <v>19</v>
      </c>
      <c r="E4592" s="54">
        <v>530000</v>
      </c>
      <c r="F4592" s="46">
        <v>0</v>
      </c>
      <c r="G4592" s="54">
        <v>70000</v>
      </c>
      <c r="H4592" s="46" t="s">
        <v>20</v>
      </c>
      <c r="I4592" s="46"/>
      <c r="J4592" s="46">
        <v>2022</v>
      </c>
      <c r="K4592" s="83" t="s">
        <v>17932</v>
      </c>
      <c r="L4592" s="84" t="s">
        <v>17933</v>
      </c>
      <c r="M4592" s="85" t="s">
        <v>17934</v>
      </c>
      <c r="N4592" s="54" t="s">
        <v>105</v>
      </c>
      <c r="O4592" s="54" t="str">
        <f>VLOOKUP(H4592,province!$B$2:$C$64,2,0)</f>
        <v xml:space="preserve">TP Hồ Chí Minh </v>
      </c>
      <c r="P4592" s="6" t="str">
        <f>IFERROR(VLOOKUP(K4592,'user relationships'!$H$2:$I$13559,2,0),"")</f>
        <v>Một ai đó</v>
      </c>
    </row>
    <row r="4593" spans="1:16">
      <c r="A4593" s="78" t="s">
        <v>17935</v>
      </c>
      <c r="B4593" s="46" t="s">
        <v>17936</v>
      </c>
      <c r="C4593" s="46" t="s">
        <v>18</v>
      </c>
      <c r="D4593" s="46" t="s">
        <v>19</v>
      </c>
      <c r="E4593" s="54">
        <v>766800</v>
      </c>
      <c r="F4593" s="46">
        <v>0</v>
      </c>
      <c r="G4593" s="54">
        <v>114800</v>
      </c>
      <c r="H4593" s="46" t="s">
        <v>20</v>
      </c>
      <c r="I4593" s="46"/>
      <c r="J4593" s="46">
        <v>2022</v>
      </c>
      <c r="K4593" s="83" t="s">
        <v>17937</v>
      </c>
      <c r="L4593" s="84" t="s">
        <v>17938</v>
      </c>
      <c r="M4593" s="85" t="s">
        <v>17939</v>
      </c>
      <c r="N4593" s="54" t="s">
        <v>105</v>
      </c>
      <c r="O4593" s="54" t="str">
        <f>VLOOKUP(H4593,province!$B$2:$C$64,2,0)</f>
        <v xml:space="preserve">TP Hồ Chí Minh </v>
      </c>
      <c r="P4593" s="6" t="str">
        <f>IFERROR(VLOOKUP(K4593,'user relationships'!$H$2:$I$13559,2,0),"")</f>
        <v>Một ai đó</v>
      </c>
    </row>
    <row r="4594" spans="1:16">
      <c r="A4594" s="78" t="s">
        <v>17940</v>
      </c>
      <c r="B4594" s="46" t="s">
        <v>17941</v>
      </c>
      <c r="C4594" s="46" t="s">
        <v>18</v>
      </c>
      <c r="D4594" s="46" t="s">
        <v>19</v>
      </c>
      <c r="E4594" s="54">
        <v>630000</v>
      </c>
      <c r="F4594" s="46">
        <v>0</v>
      </c>
      <c r="G4594" s="54">
        <v>90000</v>
      </c>
      <c r="H4594" s="46" t="s">
        <v>20</v>
      </c>
      <c r="I4594" s="46"/>
      <c r="J4594" s="46">
        <v>2022</v>
      </c>
      <c r="K4594" s="83" t="s">
        <v>17942</v>
      </c>
      <c r="L4594" s="84" t="s">
        <v>17943</v>
      </c>
      <c r="M4594" s="85" t="s">
        <v>17944</v>
      </c>
      <c r="N4594" s="54" t="s">
        <v>105</v>
      </c>
      <c r="O4594" s="54" t="str">
        <f>VLOOKUP(H4594,province!$B$2:$C$64,2,0)</f>
        <v xml:space="preserve">TP Hồ Chí Minh </v>
      </c>
      <c r="P4594" s="6" t="str">
        <f>IFERROR(VLOOKUP(K4594,'user relationships'!$H$2:$I$13559,2,0),"")</f>
        <v>Một ai đó</v>
      </c>
    </row>
    <row r="4595" spans="1:16">
      <c r="A4595" s="78" t="s">
        <v>17945</v>
      </c>
      <c r="B4595" s="46" t="s">
        <v>8452</v>
      </c>
      <c r="C4595" s="46" t="s">
        <v>18</v>
      </c>
      <c r="D4595" s="46" t="s">
        <v>19</v>
      </c>
      <c r="E4595" s="54">
        <v>930000</v>
      </c>
      <c r="F4595" s="46">
        <v>0</v>
      </c>
      <c r="G4595" s="54">
        <v>76000</v>
      </c>
      <c r="H4595" s="46" t="s">
        <v>1210</v>
      </c>
      <c r="I4595" s="46"/>
      <c r="J4595" s="46">
        <v>2022</v>
      </c>
      <c r="K4595" s="83" t="s">
        <v>8453</v>
      </c>
      <c r="L4595" s="84" t="s">
        <v>17943</v>
      </c>
      <c r="M4595" s="85" t="s">
        <v>17946</v>
      </c>
      <c r="N4595" s="54" t="s">
        <v>105</v>
      </c>
      <c r="O4595" s="54" t="str">
        <f>VLOOKUP(H4595,province!$B$2:$C$64,2,0)</f>
        <v xml:space="preserve">Hà Nội </v>
      </c>
      <c r="P4595" s="6" t="str">
        <f>IFERROR(VLOOKUP(K4595,'user relationships'!$H$2:$I$13559,2,0),"")</f>
        <v>Vợ</v>
      </c>
    </row>
    <row r="4596" spans="1:16">
      <c r="A4596" s="78" t="s">
        <v>17947</v>
      </c>
      <c r="B4596" s="46" t="s">
        <v>14896</v>
      </c>
      <c r="C4596" s="46" t="s">
        <v>12076</v>
      </c>
      <c r="D4596" s="46" t="s">
        <v>19</v>
      </c>
      <c r="E4596" s="54">
        <v>420000</v>
      </c>
      <c r="F4596" s="46">
        <v>0</v>
      </c>
      <c r="G4596" s="54">
        <v>55000</v>
      </c>
      <c r="H4596" s="46" t="s">
        <v>20</v>
      </c>
      <c r="I4596" s="46"/>
      <c r="J4596" s="46">
        <v>2022</v>
      </c>
      <c r="K4596" s="83" t="s">
        <v>17948</v>
      </c>
      <c r="L4596" s="84" t="s">
        <v>17943</v>
      </c>
      <c r="M4596" s="85" t="s">
        <v>17949</v>
      </c>
      <c r="N4596" s="54" t="s">
        <v>105</v>
      </c>
      <c r="O4596" s="54" t="str">
        <f>VLOOKUP(H4596,province!$B$2:$C$64,2,0)</f>
        <v xml:space="preserve">TP Hồ Chí Minh </v>
      </c>
      <c r="P4596" s="6" t="str">
        <f>IFERROR(VLOOKUP(K4596,'user relationships'!$H$2:$I$13559,2,0),"")</f>
        <v>Một ai đó</v>
      </c>
    </row>
    <row r="4597" spans="1:16">
      <c r="A4597" s="78" t="s">
        <v>17950</v>
      </c>
      <c r="B4597" s="46" t="s">
        <v>17951</v>
      </c>
      <c r="C4597" s="46" t="s">
        <v>10343</v>
      </c>
      <c r="D4597" s="46" t="s">
        <v>19</v>
      </c>
      <c r="E4597" s="54">
        <v>420000</v>
      </c>
      <c r="F4597" s="46">
        <v>0</v>
      </c>
      <c r="G4597" s="54">
        <v>80000</v>
      </c>
      <c r="H4597" s="46" t="s">
        <v>20</v>
      </c>
      <c r="I4597" s="46"/>
      <c r="J4597" s="46">
        <v>2022</v>
      </c>
      <c r="K4597" s="83" t="s">
        <v>17952</v>
      </c>
      <c r="L4597" s="84" t="s">
        <v>17953</v>
      </c>
      <c r="M4597" s="85" t="s">
        <v>17954</v>
      </c>
      <c r="N4597" s="54" t="s">
        <v>105</v>
      </c>
      <c r="O4597" s="54" t="str">
        <f>VLOOKUP(H4597,province!$B$2:$C$64,2,0)</f>
        <v xml:space="preserve">TP Hồ Chí Minh </v>
      </c>
      <c r="P4597" s="6" t="str">
        <f>IFERROR(VLOOKUP(K4597,'user relationships'!$H$2:$I$13559,2,0),"")</f>
        <v>Một ai đó</v>
      </c>
    </row>
    <row r="4598" spans="1:16">
      <c r="A4598" s="78" t="s">
        <v>17955</v>
      </c>
      <c r="B4598" s="46" t="s">
        <v>6228</v>
      </c>
      <c r="C4598" s="46" t="s">
        <v>18</v>
      </c>
      <c r="D4598" s="46" t="s">
        <v>19</v>
      </c>
      <c r="E4598" s="54">
        <v>1230000</v>
      </c>
      <c r="F4598" s="46">
        <v>0</v>
      </c>
      <c r="G4598" s="54">
        <v>210000</v>
      </c>
      <c r="H4598" s="46" t="s">
        <v>20</v>
      </c>
      <c r="I4598" s="46"/>
      <c r="J4598" s="46">
        <v>2022</v>
      </c>
      <c r="K4598" s="83" t="s">
        <v>6229</v>
      </c>
      <c r="L4598" s="84" t="s">
        <v>17956</v>
      </c>
      <c r="M4598" s="85" t="s">
        <v>17957</v>
      </c>
      <c r="N4598" s="54" t="s">
        <v>105</v>
      </c>
      <c r="O4598" s="54" t="str">
        <f>VLOOKUP(H4598,province!$B$2:$C$64,2,0)</f>
        <v xml:space="preserve">TP Hồ Chí Minh </v>
      </c>
      <c r="P4598" s="6" t="str">
        <f>IFERROR(VLOOKUP(K4598,'user relationships'!$H$2:$I$13559,2,0),"")</f>
        <v>Một ai đó</v>
      </c>
    </row>
    <row r="4599" spans="1:16">
      <c r="A4599" s="78" t="s">
        <v>17958</v>
      </c>
      <c r="B4599" s="46" t="s">
        <v>17959</v>
      </c>
      <c r="C4599" s="46" t="s">
        <v>18</v>
      </c>
      <c r="D4599" s="46" t="s">
        <v>19</v>
      </c>
      <c r="E4599" s="54">
        <v>554526</v>
      </c>
      <c r="F4599" s="46">
        <v>0</v>
      </c>
      <c r="G4599" s="54">
        <v>154526</v>
      </c>
      <c r="H4599" s="46" t="s">
        <v>1299</v>
      </c>
      <c r="I4599" s="46"/>
      <c r="J4599" s="46">
        <v>2022</v>
      </c>
      <c r="K4599" s="83" t="s">
        <v>17960</v>
      </c>
      <c r="L4599" s="84" t="s">
        <v>17961</v>
      </c>
      <c r="M4599" s="85" t="s">
        <v>17962</v>
      </c>
      <c r="N4599" s="54" t="s">
        <v>105</v>
      </c>
      <c r="O4599" s="54" t="str">
        <f>VLOOKUP(H4599,province!$B$2:$C$64,2,0)</f>
        <v xml:space="preserve">Trà Vinh </v>
      </c>
      <c r="P4599" s="6" t="str">
        <f>IFERROR(VLOOKUP(K4599,'user relationships'!$H$2:$I$13559,2,0),"")</f>
        <v>Một ai đó</v>
      </c>
    </row>
    <row r="4600" spans="1:16">
      <c r="A4600" s="78" t="s">
        <v>17963</v>
      </c>
      <c r="B4600" s="46" t="s">
        <v>17964</v>
      </c>
      <c r="C4600" s="46" t="s">
        <v>10343</v>
      </c>
      <c r="D4600" s="46" t="s">
        <v>191</v>
      </c>
      <c r="E4600" s="54">
        <v>530000</v>
      </c>
      <c r="F4600" s="46">
        <v>0</v>
      </c>
      <c r="G4600" s="54">
        <v>70000</v>
      </c>
      <c r="H4600" s="46" t="s">
        <v>20</v>
      </c>
      <c r="I4600" s="46"/>
      <c r="J4600" s="46">
        <v>2022</v>
      </c>
      <c r="K4600" s="83" t="s">
        <v>17965</v>
      </c>
      <c r="L4600" s="84" t="s">
        <v>17966</v>
      </c>
      <c r="M4600" s="85" t="s">
        <v>17967</v>
      </c>
      <c r="N4600" s="54" t="s">
        <v>105</v>
      </c>
      <c r="O4600" s="54" t="str">
        <f>VLOOKUP(H4600,province!$B$2:$C$64,2,0)</f>
        <v xml:space="preserve">TP Hồ Chí Minh </v>
      </c>
      <c r="P4600" s="6" t="str">
        <f>IFERROR(VLOOKUP(K4600,'user relationships'!$H$2:$I$13559,2,0),"")</f>
        <v>Một ai đó</v>
      </c>
    </row>
    <row r="4601" spans="1:16">
      <c r="A4601" s="78" t="s">
        <v>17968</v>
      </c>
      <c r="B4601" s="79" t="s">
        <v>17969</v>
      </c>
      <c r="C4601" s="46" t="s">
        <v>18</v>
      </c>
      <c r="D4601" s="46" t="s">
        <v>19</v>
      </c>
      <c r="E4601" s="54">
        <v>1512000</v>
      </c>
      <c r="F4601" s="46">
        <v>0</v>
      </c>
      <c r="G4601" s="54">
        <v>352000</v>
      </c>
      <c r="H4601" s="46" t="s">
        <v>1257</v>
      </c>
      <c r="I4601" s="46"/>
      <c r="J4601" s="46">
        <v>2022</v>
      </c>
      <c r="K4601" s="83" t="s">
        <v>17970</v>
      </c>
      <c r="L4601" s="84" t="s">
        <v>17971</v>
      </c>
      <c r="M4601" s="85" t="s">
        <v>17972</v>
      </c>
      <c r="N4601" s="54" t="s">
        <v>105</v>
      </c>
      <c r="O4601" s="54" t="str">
        <f>VLOOKUP(H4601,province!$B$2:$C$64,2,0)</f>
        <v>Bình Dương</v>
      </c>
      <c r="P4601" s="6" t="str">
        <f>IFERROR(VLOOKUP(K4601,'user relationships'!$H$2:$I$13559,2,0),"")</f>
        <v>Một ai đó</v>
      </c>
    </row>
    <row r="4602" spans="1:16">
      <c r="A4602" s="78" t="s">
        <v>17973</v>
      </c>
      <c r="B4602" s="46" t="s">
        <v>17974</v>
      </c>
      <c r="C4602" s="46" t="s">
        <v>18</v>
      </c>
      <c r="D4602" s="46" t="s">
        <v>19</v>
      </c>
      <c r="E4602" s="54">
        <v>469000</v>
      </c>
      <c r="F4602" s="46">
        <v>0</v>
      </c>
      <c r="G4602" s="54">
        <v>9800</v>
      </c>
      <c r="H4602" s="46" t="s">
        <v>20</v>
      </c>
      <c r="I4602" s="46"/>
      <c r="J4602" s="46">
        <v>2022</v>
      </c>
      <c r="K4602" s="83" t="s">
        <v>17975</v>
      </c>
      <c r="L4602" s="84" t="s">
        <v>17966</v>
      </c>
      <c r="M4602" s="85" t="s">
        <v>17976</v>
      </c>
      <c r="N4602" s="54" t="s">
        <v>105</v>
      </c>
      <c r="O4602" s="54" t="str">
        <f>VLOOKUP(H4602,province!$B$2:$C$64,2,0)</f>
        <v xml:space="preserve">TP Hồ Chí Minh </v>
      </c>
      <c r="P4602" s="6" t="str">
        <f>IFERROR(VLOOKUP(K4602,'user relationships'!$H$2:$I$13559,2,0),"")</f>
        <v>Một ai đó</v>
      </c>
    </row>
    <row r="4603" spans="1:16">
      <c r="A4603" s="78" t="s">
        <v>17977</v>
      </c>
      <c r="B4603" s="79" t="s">
        <v>17969</v>
      </c>
      <c r="C4603" s="46" t="s">
        <v>18</v>
      </c>
      <c r="D4603" s="46" t="s">
        <v>19</v>
      </c>
      <c r="E4603" s="54">
        <v>1512000</v>
      </c>
      <c r="F4603" s="46">
        <v>0</v>
      </c>
      <c r="G4603" s="54">
        <v>352000</v>
      </c>
      <c r="H4603" s="46" t="s">
        <v>1257</v>
      </c>
      <c r="I4603" s="46"/>
      <c r="J4603" s="46">
        <v>2022</v>
      </c>
      <c r="K4603" s="83" t="s">
        <v>17978</v>
      </c>
      <c r="L4603" s="84" t="s">
        <v>17979</v>
      </c>
      <c r="M4603" s="85" t="s">
        <v>17980</v>
      </c>
      <c r="N4603" s="54" t="s">
        <v>105</v>
      </c>
      <c r="O4603" s="54" t="str">
        <f>VLOOKUP(H4603,province!$B$2:$C$64,2,0)</f>
        <v>Bình Dương</v>
      </c>
      <c r="P4603" s="6" t="str">
        <f>IFERROR(VLOOKUP(K4603,'user relationships'!$H$2:$I$13559,2,0),"")</f>
        <v>Một ai đó</v>
      </c>
    </row>
    <row r="4604" spans="1:16">
      <c r="A4604" s="78" t="s">
        <v>17981</v>
      </c>
      <c r="B4604" s="79" t="s">
        <v>17969</v>
      </c>
      <c r="C4604" s="46" t="s">
        <v>18</v>
      </c>
      <c r="D4604" s="46" t="s">
        <v>267</v>
      </c>
      <c r="E4604" s="54">
        <v>1512000</v>
      </c>
      <c r="F4604" s="46">
        <v>0</v>
      </c>
      <c r="G4604" s="54">
        <v>412000</v>
      </c>
      <c r="H4604" s="46" t="s">
        <v>1257</v>
      </c>
      <c r="I4604" s="46"/>
      <c r="J4604" s="46">
        <v>2022</v>
      </c>
      <c r="K4604" s="83" t="s">
        <v>17982</v>
      </c>
      <c r="L4604" s="84" t="s">
        <v>17979</v>
      </c>
      <c r="M4604" s="85" t="s">
        <v>17983</v>
      </c>
      <c r="N4604" s="54" t="s">
        <v>105</v>
      </c>
      <c r="O4604" s="54" t="str">
        <f>VLOOKUP(H4604,province!$B$2:$C$64,2,0)</f>
        <v>Bình Dương</v>
      </c>
      <c r="P4604" s="6" t="str">
        <f>IFERROR(VLOOKUP(K4604,'user relationships'!$H$2:$I$13559,2,0),"")</f>
        <v>Một ai đó</v>
      </c>
    </row>
    <row r="4605" spans="1:16">
      <c r="A4605" s="78" t="s">
        <v>17984</v>
      </c>
      <c r="B4605" s="46" t="s">
        <v>17985</v>
      </c>
      <c r="C4605" s="46" t="s">
        <v>10247</v>
      </c>
      <c r="D4605" s="46" t="s">
        <v>19</v>
      </c>
      <c r="E4605" s="54">
        <v>452520</v>
      </c>
      <c r="F4605" s="46">
        <v>0</v>
      </c>
      <c r="G4605" s="54">
        <v>33320</v>
      </c>
      <c r="H4605" s="46" t="s">
        <v>20</v>
      </c>
      <c r="I4605" s="46"/>
      <c r="J4605" s="46">
        <v>2022</v>
      </c>
      <c r="K4605" s="83" t="s">
        <v>17986</v>
      </c>
      <c r="L4605" s="84" t="s">
        <v>17987</v>
      </c>
      <c r="M4605" s="85" t="s">
        <v>17988</v>
      </c>
      <c r="N4605" s="54" t="s">
        <v>105</v>
      </c>
      <c r="O4605" s="54" t="str">
        <f>VLOOKUP(H4605,province!$B$2:$C$64,2,0)</f>
        <v xml:space="preserve">TP Hồ Chí Minh </v>
      </c>
      <c r="P4605" s="6" t="str">
        <f>IFERROR(VLOOKUP(K4605,'user relationships'!$H$2:$I$13559,2,0),"")</f>
        <v>Một ai đó</v>
      </c>
    </row>
    <row r="4606" spans="1:16">
      <c r="A4606" s="78" t="s">
        <v>17989</v>
      </c>
      <c r="B4606" s="46" t="s">
        <v>17746</v>
      </c>
      <c r="C4606" s="46" t="s">
        <v>16544</v>
      </c>
      <c r="D4606" s="46" t="s">
        <v>19</v>
      </c>
      <c r="E4606" s="54">
        <v>1300000</v>
      </c>
      <c r="F4606" s="46">
        <v>0</v>
      </c>
      <c r="G4606" s="54">
        <v>195000</v>
      </c>
      <c r="H4606" s="46" t="s">
        <v>20</v>
      </c>
      <c r="I4606" s="46"/>
      <c r="J4606" s="46">
        <v>2022</v>
      </c>
      <c r="K4606" s="83" t="s">
        <v>17990</v>
      </c>
      <c r="L4606" s="84" t="s">
        <v>17991</v>
      </c>
      <c r="M4606" s="85" t="s">
        <v>17992</v>
      </c>
      <c r="N4606" s="54" t="s">
        <v>105</v>
      </c>
      <c r="O4606" s="54" t="str">
        <f>VLOOKUP(H4606,province!$B$2:$C$64,2,0)</f>
        <v xml:space="preserve">TP Hồ Chí Minh </v>
      </c>
      <c r="P4606" s="6" t="str">
        <f>IFERROR(VLOOKUP(K4606,'user relationships'!$H$2:$I$13559,2,0),"")</f>
        <v>Một ai đó</v>
      </c>
    </row>
    <row r="4607" spans="1:16">
      <c r="A4607" s="78" t="s">
        <v>17993</v>
      </c>
      <c r="B4607" s="46" t="s">
        <v>17994</v>
      </c>
      <c r="C4607" s="46" t="s">
        <v>10343</v>
      </c>
      <c r="D4607" s="46" t="s">
        <v>19</v>
      </c>
      <c r="E4607" s="54">
        <v>367200</v>
      </c>
      <c r="F4607" s="46">
        <v>0</v>
      </c>
      <c r="G4607" s="54">
        <v>47200</v>
      </c>
      <c r="H4607" s="46" t="s">
        <v>20</v>
      </c>
      <c r="I4607" s="46"/>
      <c r="J4607" s="46">
        <v>2022</v>
      </c>
      <c r="K4607" s="88" t="s">
        <v>17995</v>
      </c>
      <c r="L4607" s="84" t="s">
        <v>17996</v>
      </c>
      <c r="M4607" s="85" t="s">
        <v>17997</v>
      </c>
      <c r="N4607" s="54" t="s">
        <v>105</v>
      </c>
      <c r="O4607" s="54" t="str">
        <f>VLOOKUP(H4607,province!$B$2:$C$64,2,0)</f>
        <v xml:space="preserve">TP Hồ Chí Minh </v>
      </c>
      <c r="P4607" s="6" t="str">
        <f>IFERROR(VLOOKUP(K4607,'user relationships'!$H$2:$I$13559,2,0),"")</f>
        <v>Một ai đó</v>
      </c>
    </row>
    <row r="4608" spans="1:16">
      <c r="A4608" s="78" t="s">
        <v>17998</v>
      </c>
      <c r="B4608" s="46" t="s">
        <v>17999</v>
      </c>
      <c r="C4608" s="46" t="s">
        <v>18</v>
      </c>
      <c r="D4608" s="46" t="s">
        <v>19</v>
      </c>
      <c r="E4608" s="54">
        <v>1157800</v>
      </c>
      <c r="F4608" s="46">
        <v>0</v>
      </c>
      <c r="G4608" s="54">
        <v>159560</v>
      </c>
      <c r="H4608" s="46" t="s">
        <v>20</v>
      </c>
      <c r="I4608" s="46"/>
      <c r="J4608" s="46">
        <v>2022</v>
      </c>
      <c r="K4608" s="83" t="s">
        <v>18000</v>
      </c>
      <c r="L4608" s="84" t="s">
        <v>18001</v>
      </c>
      <c r="M4608" s="85" t="s">
        <v>18002</v>
      </c>
      <c r="N4608" s="54" t="s">
        <v>105</v>
      </c>
      <c r="O4608" s="54" t="str">
        <f>VLOOKUP(H4608,province!$B$2:$C$64,2,0)</f>
        <v xml:space="preserve">TP Hồ Chí Minh </v>
      </c>
      <c r="P4608" s="6" t="str">
        <f>IFERROR(VLOOKUP(K4608,'user relationships'!$H$2:$I$13559,2,0),"")</f>
        <v>Một ai đó</v>
      </c>
    </row>
    <row r="4609" spans="1:16">
      <c r="A4609" s="78" t="s">
        <v>18003</v>
      </c>
      <c r="B4609" s="46" t="s">
        <v>18004</v>
      </c>
      <c r="C4609" s="46" t="s">
        <v>16544</v>
      </c>
      <c r="D4609" s="46" t="s">
        <v>19</v>
      </c>
      <c r="E4609" s="54">
        <v>630000</v>
      </c>
      <c r="F4609" s="46">
        <v>0</v>
      </c>
      <c r="G4609" s="54">
        <v>30000</v>
      </c>
      <c r="H4609" s="46" t="s">
        <v>20</v>
      </c>
      <c r="I4609" s="46"/>
      <c r="J4609" s="46">
        <v>2022</v>
      </c>
      <c r="K4609" s="88" t="s">
        <v>18005</v>
      </c>
      <c r="L4609" s="84" t="s">
        <v>17996</v>
      </c>
      <c r="M4609" s="85" t="s">
        <v>18006</v>
      </c>
      <c r="N4609" s="54" t="s">
        <v>105</v>
      </c>
      <c r="O4609" s="54" t="str">
        <f>VLOOKUP(H4609,province!$B$2:$C$64,2,0)</f>
        <v xml:space="preserve">TP Hồ Chí Minh </v>
      </c>
      <c r="P4609" s="6" t="str">
        <f>IFERROR(VLOOKUP(K4609,'user relationships'!$H$2:$I$13559,2,0),"")</f>
        <v>Một ai đó</v>
      </c>
    </row>
    <row r="4610" spans="1:16">
      <c r="A4610" s="78" t="s">
        <v>18007</v>
      </c>
      <c r="B4610" s="79" t="s">
        <v>4119</v>
      </c>
      <c r="C4610" s="46" t="s">
        <v>10343</v>
      </c>
      <c r="D4610" s="46" t="s">
        <v>133</v>
      </c>
      <c r="E4610" s="54">
        <v>360000</v>
      </c>
      <c r="F4610" s="46">
        <v>0</v>
      </c>
      <c r="G4610" s="54">
        <v>-12000</v>
      </c>
      <c r="H4610" s="46" t="s">
        <v>20</v>
      </c>
      <c r="I4610" s="46"/>
      <c r="J4610" s="46">
        <v>2022</v>
      </c>
      <c r="K4610" s="83" t="s">
        <v>4120</v>
      </c>
      <c r="L4610" s="84" t="s">
        <v>18008</v>
      </c>
      <c r="M4610" s="85" t="s">
        <v>18009</v>
      </c>
      <c r="N4610" s="54" t="s">
        <v>2581</v>
      </c>
      <c r="O4610" s="54" t="str">
        <f>VLOOKUP(H4610,province!$B$2:$C$64,2,0)</f>
        <v xml:space="preserve">TP Hồ Chí Minh </v>
      </c>
      <c r="P4610" s="6" t="str">
        <f>IFERROR(VLOOKUP(K4610,'user relationships'!$H$2:$I$13559,2,0),"")</f>
        <v>Mẹ</v>
      </c>
    </row>
    <row r="4611" spans="1:16">
      <c r="A4611" s="78" t="s">
        <v>18010</v>
      </c>
      <c r="B4611" s="46" t="s">
        <v>17746</v>
      </c>
      <c r="C4611" s="46" t="s">
        <v>16544</v>
      </c>
      <c r="D4611" s="46" t="s">
        <v>19</v>
      </c>
      <c r="E4611" s="54">
        <v>1300000</v>
      </c>
      <c r="F4611" s="46">
        <v>0</v>
      </c>
      <c r="G4611" s="54">
        <v>195000</v>
      </c>
      <c r="H4611" s="46" t="s">
        <v>20</v>
      </c>
      <c r="I4611" s="46"/>
      <c r="J4611" s="46">
        <v>2022</v>
      </c>
      <c r="K4611" s="83" t="s">
        <v>17990</v>
      </c>
      <c r="L4611" s="84" t="s">
        <v>18008</v>
      </c>
      <c r="M4611" s="85" t="s">
        <v>18011</v>
      </c>
      <c r="N4611" s="54" t="s">
        <v>2581</v>
      </c>
      <c r="O4611" s="54" t="str">
        <f>VLOOKUP(H4611,province!$B$2:$C$64,2,0)</f>
        <v xml:space="preserve">TP Hồ Chí Minh </v>
      </c>
      <c r="P4611" s="6" t="str">
        <f>IFERROR(VLOOKUP(K4611,'user relationships'!$H$2:$I$13559,2,0),"")</f>
        <v>Một ai đó</v>
      </c>
    </row>
    <row r="4612" spans="1:16">
      <c r="A4612" s="78" t="s">
        <v>18012</v>
      </c>
      <c r="B4612" s="46" t="s">
        <v>17746</v>
      </c>
      <c r="C4612" s="46" t="s">
        <v>16544</v>
      </c>
      <c r="D4612" s="46" t="s">
        <v>19</v>
      </c>
      <c r="E4612" s="54">
        <v>1300000</v>
      </c>
      <c r="F4612" s="46">
        <v>0</v>
      </c>
      <c r="G4612" s="54">
        <v>195000</v>
      </c>
      <c r="H4612" s="46" t="s">
        <v>20</v>
      </c>
      <c r="I4612" s="46"/>
      <c r="J4612" s="46">
        <v>2022</v>
      </c>
      <c r="K4612" s="83" t="s">
        <v>18013</v>
      </c>
      <c r="L4612" s="84" t="s">
        <v>18008</v>
      </c>
      <c r="M4612" s="85" t="s">
        <v>18014</v>
      </c>
      <c r="N4612" s="54" t="s">
        <v>2581</v>
      </c>
      <c r="O4612" s="54" t="str">
        <f>VLOOKUP(H4612,province!$B$2:$C$64,2,0)</f>
        <v xml:space="preserve">TP Hồ Chí Minh </v>
      </c>
      <c r="P4612" s="6" t="str">
        <f>IFERROR(VLOOKUP(K4612,'user relationships'!$H$2:$I$13559,2,0),"")</f>
        <v>Một ai đó</v>
      </c>
    </row>
    <row r="4613" spans="1:16">
      <c r="A4613" s="78" t="s">
        <v>18015</v>
      </c>
      <c r="B4613" s="46" t="s">
        <v>18016</v>
      </c>
      <c r="C4613" s="46" t="s">
        <v>18</v>
      </c>
      <c r="D4613" s="46" t="s">
        <v>19</v>
      </c>
      <c r="E4613" s="54">
        <v>976050</v>
      </c>
      <c r="F4613" s="46">
        <v>0</v>
      </c>
      <c r="G4613" s="54">
        <v>169050</v>
      </c>
      <c r="H4613" s="46" t="s">
        <v>20</v>
      </c>
      <c r="I4613" s="46"/>
      <c r="J4613" s="46">
        <v>2022</v>
      </c>
      <c r="K4613" s="83" t="s">
        <v>18017</v>
      </c>
      <c r="L4613" s="84" t="s">
        <v>18018</v>
      </c>
      <c r="M4613" s="85" t="s">
        <v>18019</v>
      </c>
      <c r="N4613" s="54" t="s">
        <v>2581</v>
      </c>
      <c r="O4613" s="54" t="str">
        <f>VLOOKUP(H4613,province!$B$2:$C$64,2,0)</f>
        <v xml:space="preserve">TP Hồ Chí Minh </v>
      </c>
      <c r="P4613" s="6" t="str">
        <f>IFERROR(VLOOKUP(K4613,'user relationships'!$H$2:$I$13559,2,0),"")</f>
        <v>Một ai đó</v>
      </c>
    </row>
    <row r="4614" spans="1:16">
      <c r="A4614" s="78" t="s">
        <v>18020</v>
      </c>
      <c r="B4614" s="46" t="s">
        <v>18016</v>
      </c>
      <c r="C4614" s="46" t="s">
        <v>18</v>
      </c>
      <c r="D4614" s="46" t="s">
        <v>267</v>
      </c>
      <c r="E4614" s="54">
        <v>804060</v>
      </c>
      <c r="F4614" s="46">
        <v>0</v>
      </c>
      <c r="G4614" s="54">
        <v>184460</v>
      </c>
      <c r="H4614" s="46" t="s">
        <v>20</v>
      </c>
      <c r="I4614" s="46"/>
      <c r="J4614" s="46">
        <v>2022</v>
      </c>
      <c r="K4614" s="83" t="s">
        <v>18021</v>
      </c>
      <c r="L4614" s="84" t="s">
        <v>18018</v>
      </c>
      <c r="M4614" s="85" t="s">
        <v>18022</v>
      </c>
      <c r="N4614" s="54" t="s">
        <v>2581</v>
      </c>
      <c r="O4614" s="54" t="str">
        <f>VLOOKUP(H4614,province!$B$2:$C$64,2,0)</f>
        <v xml:space="preserve">TP Hồ Chí Minh </v>
      </c>
      <c r="P4614" s="6" t="str">
        <f>IFERROR(VLOOKUP(K4614,'user relationships'!$H$2:$I$13559,2,0),"")</f>
        <v>Một ai đó</v>
      </c>
    </row>
    <row r="4615" spans="1:16">
      <c r="A4615" s="78" t="s">
        <v>18023</v>
      </c>
      <c r="B4615" s="46" t="s">
        <v>18024</v>
      </c>
      <c r="C4615" s="46" t="s">
        <v>18</v>
      </c>
      <c r="D4615" s="46" t="s">
        <v>19</v>
      </c>
      <c r="E4615" s="54">
        <v>408000</v>
      </c>
      <c r="F4615" s="46">
        <v>0</v>
      </c>
      <c r="G4615" s="54">
        <v>33600</v>
      </c>
      <c r="H4615" s="46" t="s">
        <v>20</v>
      </c>
      <c r="I4615" s="46"/>
      <c r="J4615" s="46">
        <v>2022</v>
      </c>
      <c r="K4615" s="83" t="s">
        <v>18025</v>
      </c>
      <c r="L4615" s="84" t="s">
        <v>18018</v>
      </c>
      <c r="M4615" s="85" t="s">
        <v>18026</v>
      </c>
      <c r="N4615" s="54" t="s">
        <v>2581</v>
      </c>
      <c r="O4615" s="54" t="str">
        <f>VLOOKUP(H4615,province!$B$2:$C$64,2,0)</f>
        <v xml:space="preserve">TP Hồ Chí Minh </v>
      </c>
      <c r="P4615" s="6" t="str">
        <f>IFERROR(VLOOKUP(K4615,'user relationships'!$H$2:$I$13559,2,0),"")</f>
        <v>Một ai đó</v>
      </c>
    </row>
    <row r="4616" spans="1:16">
      <c r="A4616" s="78" t="s">
        <v>18027</v>
      </c>
      <c r="B4616" s="79" t="s">
        <v>4119</v>
      </c>
      <c r="C4616" s="46" t="s">
        <v>18</v>
      </c>
      <c r="D4616" s="46" t="s">
        <v>133</v>
      </c>
      <c r="E4616" s="54">
        <v>1438647</v>
      </c>
      <c r="F4616" s="46">
        <v>0</v>
      </c>
      <c r="G4616" s="54">
        <v>428447</v>
      </c>
      <c r="H4616" s="46" t="s">
        <v>20</v>
      </c>
      <c r="I4616" s="46"/>
      <c r="J4616" s="46">
        <v>2022</v>
      </c>
      <c r="K4616" s="83" t="s">
        <v>4120</v>
      </c>
      <c r="L4616" s="84" t="s">
        <v>18018</v>
      </c>
      <c r="M4616" s="85" t="s">
        <v>18028</v>
      </c>
      <c r="N4616" s="54" t="s">
        <v>2581</v>
      </c>
      <c r="O4616" s="54" t="str">
        <f>VLOOKUP(H4616,province!$B$2:$C$64,2,0)</f>
        <v xml:space="preserve">TP Hồ Chí Minh </v>
      </c>
      <c r="P4616" s="6" t="str">
        <f>IFERROR(VLOOKUP(K4616,'user relationships'!$H$2:$I$13559,2,0),"")</f>
        <v>Mẹ</v>
      </c>
    </row>
    <row r="4617" spans="1:16">
      <c r="A4617" s="78" t="s">
        <v>18029</v>
      </c>
      <c r="B4617" s="46" t="s">
        <v>18030</v>
      </c>
      <c r="C4617" s="46" t="s">
        <v>18</v>
      </c>
      <c r="D4617" s="46" t="s">
        <v>19</v>
      </c>
      <c r="E4617" s="54">
        <v>352000</v>
      </c>
      <c r="F4617" s="46">
        <v>0</v>
      </c>
      <c r="G4617" s="54">
        <v>64400</v>
      </c>
      <c r="H4617" s="46" t="s">
        <v>20</v>
      </c>
      <c r="I4617" s="46"/>
      <c r="J4617" s="46">
        <v>2022</v>
      </c>
      <c r="K4617" s="83"/>
      <c r="L4617" s="84" t="s">
        <v>18008</v>
      </c>
      <c r="M4617" s="85" t="s">
        <v>18031</v>
      </c>
      <c r="N4617" s="54" t="s">
        <v>2581</v>
      </c>
      <c r="O4617" s="54" t="str">
        <f>VLOOKUP(H4617,province!$B$2:$C$64,2,0)</f>
        <v xml:space="preserve">TP Hồ Chí Minh </v>
      </c>
      <c r="P4617" s="6" t="str">
        <f>IFERROR(VLOOKUP(K4617,'user relationships'!$H$2:$I$13559,2,0),"")</f>
        <v/>
      </c>
    </row>
    <row r="4618" spans="1:16">
      <c r="A4618" s="78" t="s">
        <v>18032</v>
      </c>
      <c r="B4618" s="46" t="s">
        <v>18033</v>
      </c>
      <c r="C4618" s="46" t="s">
        <v>11088</v>
      </c>
      <c r="D4618" s="46" t="s">
        <v>19</v>
      </c>
      <c r="E4618" s="54">
        <v>1120000</v>
      </c>
      <c r="F4618" s="46">
        <v>0</v>
      </c>
      <c r="G4618" s="54">
        <v>79000</v>
      </c>
      <c r="H4618" s="46" t="s">
        <v>20</v>
      </c>
      <c r="I4618" s="46"/>
      <c r="J4618" s="46">
        <v>2022</v>
      </c>
      <c r="K4618" s="83" t="s">
        <v>18034</v>
      </c>
      <c r="L4618" s="84" t="s">
        <v>18008</v>
      </c>
      <c r="M4618" s="85" t="s">
        <v>18035</v>
      </c>
      <c r="N4618" s="54" t="s">
        <v>2581</v>
      </c>
      <c r="O4618" s="54" t="str">
        <f>VLOOKUP(H4618,province!$B$2:$C$64,2,0)</f>
        <v xml:space="preserve">TP Hồ Chí Minh </v>
      </c>
      <c r="P4618" s="6" t="str">
        <f>IFERROR(VLOOKUP(K4618,'user relationships'!$H$2:$I$13559,2,0),"")</f>
        <v>Một ai đó</v>
      </c>
    </row>
    <row r="4619" spans="1:16">
      <c r="A4619" s="78" t="s">
        <v>18036</v>
      </c>
      <c r="B4619" s="46" t="s">
        <v>18037</v>
      </c>
      <c r="C4619" s="46" t="s">
        <v>18</v>
      </c>
      <c r="D4619" s="46" t="s">
        <v>19</v>
      </c>
      <c r="E4619" s="54">
        <v>653750</v>
      </c>
      <c r="F4619" s="46">
        <v>0</v>
      </c>
      <c r="G4619" s="54">
        <v>20750</v>
      </c>
      <c r="H4619" s="46" t="s">
        <v>20</v>
      </c>
      <c r="I4619" s="46"/>
      <c r="J4619" s="46">
        <v>2022</v>
      </c>
      <c r="K4619" s="83" t="s">
        <v>18038</v>
      </c>
      <c r="L4619" s="84" t="s">
        <v>18039</v>
      </c>
      <c r="M4619" s="85" t="s">
        <v>18040</v>
      </c>
      <c r="N4619" s="54" t="s">
        <v>2581</v>
      </c>
      <c r="O4619" s="54" t="str">
        <f>VLOOKUP(H4619,province!$B$2:$C$64,2,0)</f>
        <v xml:space="preserve">TP Hồ Chí Minh </v>
      </c>
      <c r="P4619" s="6" t="str">
        <f>IFERROR(VLOOKUP(K4619,'user relationships'!$H$2:$I$13559,2,0),"")</f>
        <v>Một ai đó</v>
      </c>
    </row>
    <row r="4620" spans="1:16">
      <c r="A4620" s="78" t="s">
        <v>18041</v>
      </c>
      <c r="B4620" s="46" t="s">
        <v>18042</v>
      </c>
      <c r="C4620" s="46" t="s">
        <v>18</v>
      </c>
      <c r="D4620" s="46" t="s">
        <v>19</v>
      </c>
      <c r="E4620" s="54">
        <v>643750</v>
      </c>
      <c r="F4620" s="46">
        <v>0</v>
      </c>
      <c r="G4620" s="54">
        <v>80750</v>
      </c>
      <c r="H4620" s="46" t="s">
        <v>20</v>
      </c>
      <c r="I4620" s="46"/>
      <c r="J4620" s="46">
        <v>2022</v>
      </c>
      <c r="K4620" s="83" t="s">
        <v>18043</v>
      </c>
      <c r="L4620" s="84" t="s">
        <v>18044</v>
      </c>
      <c r="M4620" s="85" t="s">
        <v>18045</v>
      </c>
      <c r="N4620" s="54" t="s">
        <v>2581</v>
      </c>
      <c r="O4620" s="54" t="str">
        <f>VLOOKUP(H4620,province!$B$2:$C$64,2,0)</f>
        <v xml:space="preserve">TP Hồ Chí Minh </v>
      </c>
      <c r="P4620" s="6" t="str">
        <f>IFERROR(VLOOKUP(K4620,'user relationships'!$H$2:$I$13559,2,0),"")</f>
        <v>Một ai đó</v>
      </c>
    </row>
    <row r="4621" spans="1:16">
      <c r="A4621" s="78" t="s">
        <v>18046</v>
      </c>
      <c r="B4621" s="46" t="s">
        <v>18047</v>
      </c>
      <c r="C4621" s="46" t="s">
        <v>18</v>
      </c>
      <c r="D4621" s="46" t="s">
        <v>19</v>
      </c>
      <c r="E4621" s="54">
        <v>1096600</v>
      </c>
      <c r="F4621" s="46">
        <v>0</v>
      </c>
      <c r="G4621" s="54">
        <v>296600</v>
      </c>
      <c r="H4621" s="46" t="s">
        <v>20</v>
      </c>
      <c r="I4621" s="46"/>
      <c r="J4621" s="46">
        <v>2022</v>
      </c>
      <c r="K4621" s="83" t="s">
        <v>18048</v>
      </c>
      <c r="L4621" s="84" t="s">
        <v>18044</v>
      </c>
      <c r="M4621" s="85" t="s">
        <v>18049</v>
      </c>
      <c r="N4621" s="54" t="s">
        <v>2581</v>
      </c>
      <c r="O4621" s="54" t="str">
        <f>VLOOKUP(H4621,province!$B$2:$C$64,2,0)</f>
        <v xml:space="preserve">TP Hồ Chí Minh </v>
      </c>
      <c r="P4621" s="6" t="str">
        <f>IFERROR(VLOOKUP(K4621,'user relationships'!$H$2:$I$13559,2,0),"")</f>
        <v>Một ai đó</v>
      </c>
    </row>
    <row r="4622" spans="1:16">
      <c r="A4622" s="78" t="s">
        <v>18050</v>
      </c>
      <c r="B4622" s="46" t="s">
        <v>18051</v>
      </c>
      <c r="C4622" s="46" t="s">
        <v>18</v>
      </c>
      <c r="D4622" s="46" t="s">
        <v>19</v>
      </c>
      <c r="E4622" s="54">
        <v>508000</v>
      </c>
      <c r="F4622" s="46">
        <v>0</v>
      </c>
      <c r="G4622" s="54">
        <v>71600</v>
      </c>
      <c r="H4622" s="46" t="s">
        <v>1210</v>
      </c>
      <c r="I4622" s="46"/>
      <c r="J4622" s="46">
        <v>2022</v>
      </c>
      <c r="K4622" s="83" t="s">
        <v>18052</v>
      </c>
      <c r="L4622" s="84" t="s">
        <v>18044</v>
      </c>
      <c r="M4622" s="85" t="s">
        <v>18053</v>
      </c>
      <c r="N4622" s="54" t="s">
        <v>2581</v>
      </c>
      <c r="O4622" s="54" t="str">
        <f>VLOOKUP(H4622,province!$B$2:$C$64,2,0)</f>
        <v xml:space="preserve">Hà Nội </v>
      </c>
      <c r="P4622" s="6" t="str">
        <f>IFERROR(VLOOKUP(K4622,'user relationships'!$H$2:$I$13559,2,0),"")</f>
        <v>Một ai đó</v>
      </c>
    </row>
    <row r="4623" spans="1:16">
      <c r="A4623" s="78" t="s">
        <v>18054</v>
      </c>
      <c r="B4623" s="46" t="s">
        <v>18055</v>
      </c>
      <c r="C4623" s="46" t="s">
        <v>18</v>
      </c>
      <c r="D4623" s="46" t="s">
        <v>19</v>
      </c>
      <c r="E4623" s="54">
        <v>400000</v>
      </c>
      <c r="F4623" s="46">
        <v>0</v>
      </c>
      <c r="G4623" s="54">
        <v>32000</v>
      </c>
      <c r="H4623" s="46" t="s">
        <v>20</v>
      </c>
      <c r="I4623" s="46"/>
      <c r="J4623" s="46">
        <v>2022</v>
      </c>
      <c r="K4623" s="83" t="s">
        <v>18056</v>
      </c>
      <c r="L4623" s="84" t="s">
        <v>18057</v>
      </c>
      <c r="M4623" s="85" t="s">
        <v>18058</v>
      </c>
      <c r="N4623" s="54" t="s">
        <v>2581</v>
      </c>
      <c r="O4623" s="54" t="str">
        <f>VLOOKUP(H4623,province!$B$2:$C$64,2,0)</f>
        <v xml:space="preserve">TP Hồ Chí Minh </v>
      </c>
      <c r="P4623" s="6" t="str">
        <f>IFERROR(VLOOKUP(K4623,'user relationships'!$H$2:$I$13559,2,0),"")</f>
        <v>Một ai đó</v>
      </c>
    </row>
    <row r="4624" spans="1:16">
      <c r="A4624" s="78" t="s">
        <v>18059</v>
      </c>
      <c r="B4624" s="46" t="s">
        <v>18060</v>
      </c>
      <c r="C4624" s="46" t="s">
        <v>18</v>
      </c>
      <c r="D4624" s="46" t="s">
        <v>167</v>
      </c>
      <c r="E4624" s="54">
        <v>360000</v>
      </c>
      <c r="F4624" s="46">
        <v>0</v>
      </c>
      <c r="G4624" s="54">
        <v>42000</v>
      </c>
      <c r="H4624" s="46" t="s">
        <v>20</v>
      </c>
      <c r="I4624" s="46"/>
      <c r="J4624" s="46">
        <v>2022</v>
      </c>
      <c r="K4624" s="83" t="s">
        <v>18061</v>
      </c>
      <c r="L4624" s="84" t="s">
        <v>18062</v>
      </c>
      <c r="M4624" s="85" t="s">
        <v>18063</v>
      </c>
      <c r="N4624" s="54" t="s">
        <v>2581</v>
      </c>
      <c r="O4624" s="54" t="str">
        <f>VLOOKUP(H4624,province!$B$2:$C$64,2,0)</f>
        <v xml:space="preserve">TP Hồ Chí Minh </v>
      </c>
      <c r="P4624" s="6" t="str">
        <f>IFERROR(VLOOKUP(K4624,'user relationships'!$H$2:$I$13559,2,0),"")</f>
        <v>Một ai đó</v>
      </c>
    </row>
    <row r="4625" spans="1:16">
      <c r="A4625" s="78" t="s">
        <v>18064</v>
      </c>
      <c r="B4625" s="46" t="s">
        <v>18065</v>
      </c>
      <c r="C4625" s="46" t="s">
        <v>18</v>
      </c>
      <c r="D4625" s="46" t="s">
        <v>19</v>
      </c>
      <c r="E4625" s="54">
        <v>838080</v>
      </c>
      <c r="F4625" s="46">
        <v>0</v>
      </c>
      <c r="G4625" s="54">
        <v>177080</v>
      </c>
      <c r="H4625" s="46" t="s">
        <v>20</v>
      </c>
      <c r="I4625" s="46"/>
      <c r="J4625" s="46">
        <v>2022</v>
      </c>
      <c r="K4625" s="83" t="s">
        <v>18066</v>
      </c>
      <c r="L4625" s="84" t="s">
        <v>18067</v>
      </c>
      <c r="M4625" s="85" t="s">
        <v>18068</v>
      </c>
      <c r="N4625" s="54" t="s">
        <v>2581</v>
      </c>
      <c r="O4625" s="54" t="str">
        <f>VLOOKUP(H4625,province!$B$2:$C$64,2,0)</f>
        <v xml:space="preserve">TP Hồ Chí Minh </v>
      </c>
      <c r="P4625" s="6" t="str">
        <f>IFERROR(VLOOKUP(K4625,'user relationships'!$H$2:$I$13559,2,0),"")</f>
        <v>Một ai đó</v>
      </c>
    </row>
    <row r="4626" spans="1:16">
      <c r="A4626" s="78" t="s">
        <v>18069</v>
      </c>
      <c r="B4626" s="46" t="s">
        <v>18070</v>
      </c>
      <c r="C4626" s="46" t="s">
        <v>18</v>
      </c>
      <c r="D4626" s="46" t="s">
        <v>19</v>
      </c>
      <c r="E4626" s="54">
        <v>626400</v>
      </c>
      <c r="F4626" s="46">
        <v>0</v>
      </c>
      <c r="G4626" s="54">
        <v>156400</v>
      </c>
      <c r="H4626" s="46" t="s">
        <v>20</v>
      </c>
      <c r="I4626" s="46"/>
      <c r="J4626" s="46">
        <v>2022</v>
      </c>
      <c r="K4626" s="83" t="s">
        <v>18071</v>
      </c>
      <c r="L4626" s="84" t="s">
        <v>18072</v>
      </c>
      <c r="M4626" s="85" t="s">
        <v>18073</v>
      </c>
      <c r="N4626" s="54" t="s">
        <v>2581</v>
      </c>
      <c r="O4626" s="54" t="str">
        <f>VLOOKUP(H4626,province!$B$2:$C$64,2,0)</f>
        <v xml:space="preserve">TP Hồ Chí Minh </v>
      </c>
      <c r="P4626" s="6" t="str">
        <f>IFERROR(VLOOKUP(K4626,'user relationships'!$H$2:$I$13559,2,0),"")</f>
        <v>Bạn gái</v>
      </c>
    </row>
    <row r="4627" spans="1:16">
      <c r="A4627" s="78" t="s">
        <v>18074</v>
      </c>
      <c r="B4627" s="46" t="s">
        <v>18075</v>
      </c>
      <c r="C4627" s="46" t="s">
        <v>12076</v>
      </c>
      <c r="D4627" s="46" t="s">
        <v>19</v>
      </c>
      <c r="E4627" s="54">
        <v>230000</v>
      </c>
      <c r="F4627" s="46">
        <v>0</v>
      </c>
      <c r="G4627" s="54">
        <v>7500</v>
      </c>
      <c r="H4627" s="46" t="s">
        <v>20</v>
      </c>
      <c r="I4627" s="46"/>
      <c r="J4627" s="46">
        <v>2022</v>
      </c>
      <c r="K4627" s="83" t="s">
        <v>18076</v>
      </c>
      <c r="L4627" s="84" t="s">
        <v>18077</v>
      </c>
      <c r="M4627" s="85" t="s">
        <v>18078</v>
      </c>
      <c r="N4627" s="54" t="s">
        <v>2581</v>
      </c>
      <c r="O4627" s="54" t="str">
        <f>VLOOKUP(H4627,province!$B$2:$C$64,2,0)</f>
        <v xml:space="preserve">TP Hồ Chí Minh </v>
      </c>
      <c r="P4627" s="6" t="str">
        <f>IFERROR(VLOOKUP(K4627,'user relationships'!$H$2:$I$13559,2,0),"")</f>
        <v>Một ai đó</v>
      </c>
    </row>
    <row r="4628" spans="1:16">
      <c r="A4628" s="78" t="s">
        <v>18079</v>
      </c>
      <c r="B4628" s="46" t="s">
        <v>18080</v>
      </c>
      <c r="C4628" s="46" t="s">
        <v>16544</v>
      </c>
      <c r="D4628" s="46" t="s">
        <v>19</v>
      </c>
      <c r="E4628" s="54">
        <v>505000</v>
      </c>
      <c r="F4628" s="46">
        <v>0</v>
      </c>
      <c r="G4628" s="54">
        <v>35500</v>
      </c>
      <c r="H4628" s="46" t="s">
        <v>20</v>
      </c>
      <c r="I4628" s="46"/>
      <c r="J4628" s="46">
        <v>2022</v>
      </c>
      <c r="K4628" s="83" t="s">
        <v>18081</v>
      </c>
      <c r="L4628" s="84" t="s">
        <v>18077</v>
      </c>
      <c r="M4628" s="85" t="s">
        <v>18082</v>
      </c>
      <c r="N4628" s="54" t="s">
        <v>2581</v>
      </c>
      <c r="O4628" s="54" t="str">
        <f>VLOOKUP(H4628,province!$B$2:$C$64,2,0)</f>
        <v xml:space="preserve">TP Hồ Chí Minh </v>
      </c>
      <c r="P4628" s="6" t="str">
        <f>IFERROR(VLOOKUP(K4628,'user relationships'!$H$2:$I$13559,2,0),"")</f>
        <v>Một ai đó</v>
      </c>
    </row>
    <row r="4629" spans="1:16">
      <c r="A4629" s="86" t="s">
        <v>18083</v>
      </c>
      <c r="B4629" s="46" t="s">
        <v>18084</v>
      </c>
      <c r="C4629" s="46" t="s">
        <v>10343</v>
      </c>
      <c r="D4629" s="46" t="s">
        <v>19</v>
      </c>
      <c r="E4629" s="54">
        <v>280800</v>
      </c>
      <c r="F4629" s="46">
        <v>0</v>
      </c>
      <c r="G4629" s="54">
        <v>-23200</v>
      </c>
      <c r="H4629" s="46" t="s">
        <v>20</v>
      </c>
      <c r="I4629" s="46"/>
      <c r="J4629" s="46">
        <v>2022</v>
      </c>
      <c r="K4629" s="83" t="s">
        <v>18085</v>
      </c>
      <c r="L4629" s="84" t="s">
        <v>18086</v>
      </c>
      <c r="M4629" s="85" t="s">
        <v>18087</v>
      </c>
      <c r="N4629" s="54" t="s">
        <v>2581</v>
      </c>
      <c r="O4629" s="54" t="str">
        <f>VLOOKUP(H4629,province!$B$2:$C$64,2,0)</f>
        <v xml:space="preserve">TP Hồ Chí Minh </v>
      </c>
      <c r="P4629" s="6" t="str">
        <f>IFERROR(VLOOKUP(K4629,'user relationships'!$H$2:$I$13559,2,0),"")</f>
        <v>Một ai đó</v>
      </c>
    </row>
    <row r="4630" spans="1:16">
      <c r="A4630" s="78" t="s">
        <v>18088</v>
      </c>
      <c r="B4630" s="46" t="s">
        <v>17746</v>
      </c>
      <c r="C4630" s="46" t="s">
        <v>16544</v>
      </c>
      <c r="D4630" s="46" t="s">
        <v>19</v>
      </c>
      <c r="E4630" s="54">
        <v>730000</v>
      </c>
      <c r="F4630" s="46">
        <v>0</v>
      </c>
      <c r="G4630" s="54">
        <v>40000</v>
      </c>
      <c r="H4630" s="46" t="s">
        <v>20</v>
      </c>
      <c r="I4630" s="46"/>
      <c r="J4630" s="46">
        <v>2022</v>
      </c>
      <c r="K4630" s="83" t="s">
        <v>18089</v>
      </c>
      <c r="L4630" s="84" t="s">
        <v>18077</v>
      </c>
      <c r="M4630" s="85" t="s">
        <v>18090</v>
      </c>
      <c r="N4630" s="54" t="s">
        <v>2581</v>
      </c>
      <c r="O4630" s="54" t="str">
        <f>VLOOKUP(H4630,province!$B$2:$C$64,2,0)</f>
        <v xml:space="preserve">TP Hồ Chí Minh </v>
      </c>
      <c r="P4630" s="6" t="str">
        <f>IFERROR(VLOOKUP(K4630,'user relationships'!$H$2:$I$13559,2,0),"")</f>
        <v>Một ai đó</v>
      </c>
    </row>
    <row r="4631" spans="1:16">
      <c r="A4631" s="78" t="s">
        <v>18091</v>
      </c>
      <c r="B4631" s="46" t="s">
        <v>18092</v>
      </c>
      <c r="C4631" s="46" t="s">
        <v>10343</v>
      </c>
      <c r="D4631" s="46" t="s">
        <v>133</v>
      </c>
      <c r="E4631" s="54">
        <v>280000</v>
      </c>
      <c r="F4631" s="46">
        <v>0</v>
      </c>
      <c r="G4631" s="54">
        <v>8000</v>
      </c>
      <c r="H4631" s="46" t="s">
        <v>1210</v>
      </c>
      <c r="I4631" s="46"/>
      <c r="J4631" s="46">
        <v>2022</v>
      </c>
      <c r="K4631" s="83" t="s">
        <v>18093</v>
      </c>
      <c r="L4631" s="84" t="s">
        <v>18094</v>
      </c>
      <c r="M4631" s="85" t="s">
        <v>18095</v>
      </c>
      <c r="N4631" s="54" t="s">
        <v>2581</v>
      </c>
      <c r="O4631" s="54" t="str">
        <f>VLOOKUP(H4631,province!$B$2:$C$64,2,0)</f>
        <v xml:space="preserve">Hà Nội </v>
      </c>
      <c r="P4631" s="6" t="str">
        <f>IFERROR(VLOOKUP(K4631,'user relationships'!$H$2:$I$13559,2,0),"")</f>
        <v>Một ai đó</v>
      </c>
    </row>
    <row r="4632" spans="1:16">
      <c r="A4632" s="78" t="s">
        <v>18096</v>
      </c>
      <c r="B4632" s="46" t="s">
        <v>18097</v>
      </c>
      <c r="C4632" s="46" t="s">
        <v>18</v>
      </c>
      <c r="D4632" s="46" t="s">
        <v>133</v>
      </c>
      <c r="E4632" s="54">
        <v>1250000</v>
      </c>
      <c r="F4632" s="46">
        <v>0</v>
      </c>
      <c r="G4632" s="54">
        <v>190000</v>
      </c>
      <c r="H4632" s="46" t="s">
        <v>1459</v>
      </c>
      <c r="I4632" s="46"/>
      <c r="J4632" s="46">
        <v>2022</v>
      </c>
      <c r="K4632" s="83" t="s">
        <v>18098</v>
      </c>
      <c r="L4632" s="84" t="s">
        <v>18072</v>
      </c>
      <c r="M4632" s="85" t="s">
        <v>18099</v>
      </c>
      <c r="N4632" s="54" t="s">
        <v>2581</v>
      </c>
      <c r="O4632" s="54" t="str">
        <f>VLOOKUP(H4632,province!$B$2:$C$64,2,0)</f>
        <v xml:space="preserve">Khánh Hòa </v>
      </c>
      <c r="P4632" s="6" t="str">
        <f>IFERROR(VLOOKUP(K4632,'user relationships'!$H$2:$I$13559,2,0),"")</f>
        <v>Một ai đó</v>
      </c>
    </row>
    <row r="4633" spans="1:16">
      <c r="A4633" s="78" t="s">
        <v>18100</v>
      </c>
      <c r="B4633" s="46" t="s">
        <v>18101</v>
      </c>
      <c r="C4633" s="46" t="s">
        <v>18</v>
      </c>
      <c r="D4633" s="46" t="s">
        <v>133</v>
      </c>
      <c r="E4633" s="54">
        <v>356000</v>
      </c>
      <c r="F4633" s="46">
        <v>0</v>
      </c>
      <c r="G4633" s="54">
        <v>47200</v>
      </c>
      <c r="H4633" s="46" t="s">
        <v>20</v>
      </c>
      <c r="I4633" s="46"/>
      <c r="J4633" s="46">
        <v>2022</v>
      </c>
      <c r="K4633" s="83" t="s">
        <v>18102</v>
      </c>
      <c r="L4633" s="84" t="s">
        <v>18103</v>
      </c>
      <c r="M4633" s="85" t="s">
        <v>18104</v>
      </c>
      <c r="N4633" s="54" t="s">
        <v>2581</v>
      </c>
      <c r="O4633" s="54" t="str">
        <f>VLOOKUP(H4633,province!$B$2:$C$64,2,0)</f>
        <v xml:space="preserve">TP Hồ Chí Minh </v>
      </c>
      <c r="P4633" s="6" t="str">
        <f>IFERROR(VLOOKUP(K4633,'user relationships'!$H$2:$I$13559,2,0),"")</f>
        <v>Một ai đó</v>
      </c>
    </row>
    <row r="4634" spans="1:16">
      <c r="A4634" s="78" t="s">
        <v>18105</v>
      </c>
      <c r="B4634" s="46" t="s">
        <v>18106</v>
      </c>
      <c r="C4634" s="46" t="s">
        <v>18</v>
      </c>
      <c r="D4634" s="46" t="s">
        <v>19</v>
      </c>
      <c r="E4634" s="54">
        <v>1390000</v>
      </c>
      <c r="F4634" s="46">
        <v>0</v>
      </c>
      <c r="G4634" s="54">
        <v>96640</v>
      </c>
      <c r="H4634" s="46" t="s">
        <v>1442</v>
      </c>
      <c r="I4634" s="46"/>
      <c r="J4634" s="46">
        <v>2022</v>
      </c>
      <c r="K4634" s="83" t="s">
        <v>18107</v>
      </c>
      <c r="L4634" s="84" t="s">
        <v>18108</v>
      </c>
      <c r="M4634" s="85" t="s">
        <v>18109</v>
      </c>
      <c r="N4634" s="54" t="s">
        <v>2581</v>
      </c>
      <c r="O4634" s="54" t="str">
        <f>VLOOKUP(H4634,province!$B$2:$C$64,2,0)</f>
        <v xml:space="preserve">Lâm Đồng </v>
      </c>
      <c r="P4634" s="6" t="str">
        <f>IFERROR(VLOOKUP(K4634,'user relationships'!$H$2:$I$13559,2,0),"")</f>
        <v>Một ai đó</v>
      </c>
    </row>
    <row r="4635" spans="1:16">
      <c r="A4635" s="78" t="s">
        <v>18110</v>
      </c>
      <c r="B4635" s="46" t="s">
        <v>18111</v>
      </c>
      <c r="C4635" s="46" t="s">
        <v>12076</v>
      </c>
      <c r="D4635" s="46" t="s">
        <v>133</v>
      </c>
      <c r="E4635" s="54">
        <v>561000</v>
      </c>
      <c r="F4635" s="46">
        <v>0</v>
      </c>
      <c r="G4635" s="54">
        <v>82200</v>
      </c>
      <c r="H4635" s="46" t="s">
        <v>20</v>
      </c>
      <c r="I4635" s="46"/>
      <c r="J4635" s="46">
        <v>2022</v>
      </c>
      <c r="K4635" s="83" t="s">
        <v>18112</v>
      </c>
      <c r="L4635" s="84" t="s">
        <v>18113</v>
      </c>
      <c r="M4635" s="85" t="s">
        <v>18114</v>
      </c>
      <c r="N4635" s="54" t="s">
        <v>2581</v>
      </c>
      <c r="O4635" s="54" t="str">
        <f>VLOOKUP(H4635,province!$B$2:$C$64,2,0)</f>
        <v xml:space="preserve">TP Hồ Chí Minh </v>
      </c>
      <c r="P4635" s="6" t="str">
        <f>IFERROR(VLOOKUP(K4635,'user relationships'!$H$2:$I$13559,2,0),"")</f>
        <v>Một ai đó</v>
      </c>
    </row>
    <row r="4636" spans="1:16">
      <c r="A4636" s="78" t="s">
        <v>18115</v>
      </c>
      <c r="B4636" s="46" t="s">
        <v>18116</v>
      </c>
      <c r="C4636" s="46" t="s">
        <v>18</v>
      </c>
      <c r="D4636" s="46" t="s">
        <v>19</v>
      </c>
      <c r="E4636" s="54">
        <v>1101000</v>
      </c>
      <c r="F4636" s="46">
        <v>0</v>
      </c>
      <c r="G4636" s="54">
        <v>172200</v>
      </c>
      <c r="H4636" s="46" t="s">
        <v>20</v>
      </c>
      <c r="I4636" s="46"/>
      <c r="J4636" s="46">
        <v>2022</v>
      </c>
      <c r="K4636" s="83" t="s">
        <v>18117</v>
      </c>
      <c r="L4636" s="84" t="s">
        <v>18118</v>
      </c>
      <c r="M4636" s="85" t="s">
        <v>18119</v>
      </c>
      <c r="N4636" s="54" t="s">
        <v>2581</v>
      </c>
      <c r="O4636" s="54" t="str">
        <f>VLOOKUP(H4636,province!$B$2:$C$64,2,0)</f>
        <v xml:space="preserve">TP Hồ Chí Minh </v>
      </c>
      <c r="P4636" s="6" t="str">
        <f>IFERROR(VLOOKUP(K4636,'user relationships'!$H$2:$I$13559,2,0),"")</f>
        <v>Một ai đó</v>
      </c>
    </row>
    <row r="4637" spans="1:16">
      <c r="A4637" s="78" t="s">
        <v>18120</v>
      </c>
      <c r="B4637" s="46" t="s">
        <v>8948</v>
      </c>
      <c r="C4637" s="46" t="s">
        <v>18</v>
      </c>
      <c r="D4637" s="46" t="s">
        <v>19</v>
      </c>
      <c r="E4637" s="54">
        <v>400000</v>
      </c>
      <c r="F4637" s="46">
        <v>0</v>
      </c>
      <c r="G4637" s="54">
        <v>32000</v>
      </c>
      <c r="H4637" s="46" t="s">
        <v>20</v>
      </c>
      <c r="I4637" s="46"/>
      <c r="J4637" s="46">
        <v>2022</v>
      </c>
      <c r="K4637" s="83" t="s">
        <v>8949</v>
      </c>
      <c r="L4637" s="84" t="s">
        <v>18118</v>
      </c>
      <c r="M4637" s="85" t="s">
        <v>18121</v>
      </c>
      <c r="N4637" s="54" t="s">
        <v>2581</v>
      </c>
      <c r="O4637" s="54" t="str">
        <f>VLOOKUP(H4637,province!$B$2:$C$64,2,0)</f>
        <v xml:space="preserve">TP Hồ Chí Minh </v>
      </c>
      <c r="P4637" s="6" t="str">
        <f>IFERROR(VLOOKUP(K4637,'user relationships'!$H$2:$I$13559,2,0),"")</f>
        <v>Một ai đó</v>
      </c>
    </row>
    <row r="4638" spans="1:16">
      <c r="A4638" s="78" t="s">
        <v>18122</v>
      </c>
      <c r="B4638" s="46" t="s">
        <v>18123</v>
      </c>
      <c r="C4638" s="46" t="s">
        <v>11088</v>
      </c>
      <c r="D4638" s="46" t="s">
        <v>19</v>
      </c>
      <c r="E4638" s="54">
        <v>430000</v>
      </c>
      <c r="F4638" s="46">
        <v>0</v>
      </c>
      <c r="G4638" s="54">
        <v>10000</v>
      </c>
      <c r="H4638" s="46" t="s">
        <v>20</v>
      </c>
      <c r="I4638" s="46"/>
      <c r="J4638" s="46">
        <v>2022</v>
      </c>
      <c r="K4638" s="83" t="s">
        <v>18124</v>
      </c>
      <c r="L4638" s="84" t="s">
        <v>18125</v>
      </c>
      <c r="M4638" s="85" t="s">
        <v>18126</v>
      </c>
      <c r="N4638" s="54" t="s">
        <v>2581</v>
      </c>
      <c r="O4638" s="54" t="str">
        <f>VLOOKUP(H4638,province!$B$2:$C$64,2,0)</f>
        <v xml:space="preserve">TP Hồ Chí Minh </v>
      </c>
      <c r="P4638" s="6" t="str">
        <f>IFERROR(VLOOKUP(K4638,'user relationships'!$H$2:$I$13559,2,0),"")</f>
        <v>Một ai đó</v>
      </c>
    </row>
    <row r="4639" spans="1:16">
      <c r="A4639" s="78" t="s">
        <v>18127</v>
      </c>
      <c r="B4639" s="46" t="s">
        <v>18128</v>
      </c>
      <c r="C4639" s="46" t="s">
        <v>18</v>
      </c>
      <c r="D4639" s="46" t="s">
        <v>19</v>
      </c>
      <c r="E4639" s="54">
        <v>700000</v>
      </c>
      <c r="F4639" s="46">
        <v>0</v>
      </c>
      <c r="G4639" s="54">
        <v>300000</v>
      </c>
      <c r="H4639" s="46" t="s">
        <v>20</v>
      </c>
      <c r="I4639" s="46"/>
      <c r="J4639" s="46">
        <v>2022</v>
      </c>
      <c r="K4639" s="83" t="s">
        <v>18129</v>
      </c>
      <c r="L4639" s="84" t="s">
        <v>18130</v>
      </c>
      <c r="M4639" s="85" t="s">
        <v>18131</v>
      </c>
      <c r="N4639" s="54" t="s">
        <v>2581</v>
      </c>
      <c r="O4639" s="54" t="str">
        <f>VLOOKUP(H4639,province!$B$2:$C$64,2,0)</f>
        <v xml:space="preserve">TP Hồ Chí Minh </v>
      </c>
      <c r="P4639" s="6" t="str">
        <f>IFERROR(VLOOKUP(K4639,'user relationships'!$H$2:$I$13559,2,0),"")</f>
        <v>Một ai đó</v>
      </c>
    </row>
    <row r="4640" spans="1:16">
      <c r="A4640" s="78" t="s">
        <v>18132</v>
      </c>
      <c r="B4640" s="46" t="s">
        <v>18133</v>
      </c>
      <c r="C4640" s="46" t="s">
        <v>18</v>
      </c>
      <c r="D4640" s="46" t="s">
        <v>19</v>
      </c>
      <c r="E4640" s="54">
        <v>450000</v>
      </c>
      <c r="F4640" s="46">
        <v>450000</v>
      </c>
      <c r="G4640" s="54">
        <v>-270000</v>
      </c>
      <c r="H4640" s="46" t="s">
        <v>20</v>
      </c>
      <c r="I4640" s="46"/>
      <c r="J4640" s="46">
        <v>2022</v>
      </c>
      <c r="K4640" s="83" t="s">
        <v>18134</v>
      </c>
      <c r="L4640" s="84" t="s">
        <v>18135</v>
      </c>
      <c r="M4640" s="85" t="s">
        <v>18136</v>
      </c>
      <c r="N4640" s="54" t="s">
        <v>2581</v>
      </c>
      <c r="O4640" s="54" t="str">
        <f>VLOOKUP(H4640,province!$B$2:$C$64,2,0)</f>
        <v xml:space="preserve">TP Hồ Chí Minh </v>
      </c>
      <c r="P4640" s="6" t="str">
        <f>IFERROR(VLOOKUP(K4640,'user relationships'!$H$2:$I$13559,2,0),"")</f>
        <v>Một ai đó</v>
      </c>
    </row>
    <row r="4641" spans="1:16">
      <c r="A4641" s="78" t="s">
        <v>18137</v>
      </c>
      <c r="B4641" s="46" t="s">
        <v>18138</v>
      </c>
      <c r="C4641" s="46" t="s">
        <v>10343</v>
      </c>
      <c r="D4641" s="46" t="s">
        <v>133</v>
      </c>
      <c r="E4641" s="54">
        <v>350000</v>
      </c>
      <c r="F4641" s="46">
        <v>0</v>
      </c>
      <c r="G4641" s="54">
        <v>22000</v>
      </c>
      <c r="H4641" s="46" t="s">
        <v>1210</v>
      </c>
      <c r="I4641" s="46"/>
      <c r="J4641" s="46">
        <v>2022</v>
      </c>
      <c r="K4641" s="83" t="s">
        <v>18139</v>
      </c>
      <c r="L4641" s="84" t="s">
        <v>18140</v>
      </c>
      <c r="M4641" s="85" t="s">
        <v>18141</v>
      </c>
      <c r="N4641" s="54" t="s">
        <v>105</v>
      </c>
      <c r="O4641" s="54" t="str">
        <f>VLOOKUP(H4641,province!$B$2:$C$64,2,0)</f>
        <v xml:space="preserve">Hà Nội </v>
      </c>
      <c r="P4641" s="6" t="str">
        <f>IFERROR(VLOOKUP(K4641,'user relationships'!$H$2:$I$13559,2,0),"")</f>
        <v>Một ai đó</v>
      </c>
    </row>
    <row r="4642" spans="1:16">
      <c r="A4642" s="78" t="s">
        <v>18142</v>
      </c>
      <c r="B4642" s="46" t="s">
        <v>18143</v>
      </c>
      <c r="C4642" s="46" t="s">
        <v>10343</v>
      </c>
      <c r="D4642" s="46" t="s">
        <v>19</v>
      </c>
      <c r="E4642" s="54">
        <v>345000</v>
      </c>
      <c r="F4642" s="46">
        <v>0</v>
      </c>
      <c r="G4642" s="54">
        <v>72000</v>
      </c>
      <c r="H4642" s="46" t="s">
        <v>20</v>
      </c>
      <c r="I4642" s="46"/>
      <c r="J4642" s="46">
        <v>2022</v>
      </c>
      <c r="K4642" s="83" t="s">
        <v>18144</v>
      </c>
      <c r="L4642" s="84" t="s">
        <v>18145</v>
      </c>
      <c r="M4642" s="85" t="s">
        <v>18146</v>
      </c>
      <c r="N4642" s="54" t="s">
        <v>105</v>
      </c>
      <c r="O4642" s="54" t="str">
        <f>VLOOKUP(H4642,province!$B$2:$C$64,2,0)</f>
        <v xml:space="preserve">TP Hồ Chí Minh </v>
      </c>
      <c r="P4642" s="6" t="str">
        <f>IFERROR(VLOOKUP(K4642,'user relationships'!$H$2:$I$13559,2,0),"")</f>
        <v>Một ai đó</v>
      </c>
    </row>
    <row r="4643" spans="1:16">
      <c r="A4643" s="78" t="s">
        <v>18147</v>
      </c>
      <c r="B4643" s="46" t="s">
        <v>18148</v>
      </c>
      <c r="C4643" s="46" t="s">
        <v>18</v>
      </c>
      <c r="D4643" s="46" t="s">
        <v>19</v>
      </c>
      <c r="E4643" s="54">
        <v>1120000</v>
      </c>
      <c r="F4643" s="46">
        <v>0</v>
      </c>
      <c r="G4643" s="54">
        <v>170000</v>
      </c>
      <c r="H4643" s="46" t="s">
        <v>1210</v>
      </c>
      <c r="I4643" s="46"/>
      <c r="J4643" s="46">
        <v>2022</v>
      </c>
      <c r="K4643" s="83" t="s">
        <v>16423</v>
      </c>
      <c r="L4643" s="84" t="s">
        <v>18149</v>
      </c>
      <c r="M4643" s="85" t="s">
        <v>18150</v>
      </c>
      <c r="N4643" s="54" t="s">
        <v>105</v>
      </c>
      <c r="O4643" s="54" t="str">
        <f>VLOOKUP(H4643,province!$B$2:$C$64,2,0)</f>
        <v xml:space="preserve">Hà Nội </v>
      </c>
      <c r="P4643" s="6" t="str">
        <f>IFERROR(VLOOKUP(K4643,'user relationships'!$H$2:$I$13559,2,0),"")</f>
        <v/>
      </c>
    </row>
    <row r="4644" spans="1:16">
      <c r="A4644" s="78" t="s">
        <v>18151</v>
      </c>
      <c r="B4644" s="46" t="s">
        <v>18152</v>
      </c>
      <c r="C4644" s="46" t="s">
        <v>18</v>
      </c>
      <c r="D4644" s="46" t="s">
        <v>19</v>
      </c>
      <c r="E4644" s="54">
        <v>870000</v>
      </c>
      <c r="F4644" s="46">
        <v>0</v>
      </c>
      <c r="G4644" s="54">
        <v>138000</v>
      </c>
      <c r="H4644" s="46" t="s">
        <v>1442</v>
      </c>
      <c r="I4644" s="46"/>
      <c r="J4644" s="46">
        <v>2022</v>
      </c>
      <c r="K4644" s="83" t="s">
        <v>18153</v>
      </c>
      <c r="L4644" s="84" t="s">
        <v>18154</v>
      </c>
      <c r="M4644" s="85" t="s">
        <v>18155</v>
      </c>
      <c r="N4644" s="54" t="s">
        <v>105</v>
      </c>
      <c r="O4644" s="54" t="str">
        <f>VLOOKUP(H4644,province!$B$2:$C$64,2,0)</f>
        <v xml:space="preserve">Lâm Đồng </v>
      </c>
      <c r="P4644" s="6" t="str">
        <f>IFERROR(VLOOKUP(K4644,'user relationships'!$H$2:$I$13559,2,0),"")</f>
        <v>Một ai đó</v>
      </c>
    </row>
    <row r="4645" spans="1:16">
      <c r="A4645" s="78" t="s">
        <v>18156</v>
      </c>
      <c r="B4645" s="79" t="s">
        <v>3625</v>
      </c>
      <c r="C4645" s="46" t="s">
        <v>18</v>
      </c>
      <c r="D4645" s="46" t="s">
        <v>19</v>
      </c>
      <c r="E4645" s="54">
        <v>607000</v>
      </c>
      <c r="F4645" s="46">
        <v>0</v>
      </c>
      <c r="G4645" s="54">
        <v>121400</v>
      </c>
      <c r="H4645" s="46" t="s">
        <v>20</v>
      </c>
      <c r="I4645" s="46"/>
      <c r="J4645" s="46">
        <v>2022</v>
      </c>
      <c r="K4645" s="83" t="s">
        <v>3626</v>
      </c>
      <c r="L4645" s="84" t="s">
        <v>18157</v>
      </c>
      <c r="M4645" s="85" t="s">
        <v>18158</v>
      </c>
      <c r="N4645" s="54" t="s">
        <v>105</v>
      </c>
      <c r="O4645" s="54" t="str">
        <f>VLOOKUP(H4645,province!$B$2:$C$64,2,0)</f>
        <v xml:space="preserve">TP Hồ Chí Minh </v>
      </c>
      <c r="P4645" s="6" t="str">
        <f>IFERROR(VLOOKUP(K4645,'user relationships'!$H$2:$I$13559,2,0),"")</f>
        <v>Bạn bè</v>
      </c>
    </row>
    <row r="4646" spans="1:16">
      <c r="A4646" s="78" t="s">
        <v>18159</v>
      </c>
      <c r="B4646" s="46" t="s">
        <v>18160</v>
      </c>
      <c r="C4646" s="46" t="s">
        <v>10343</v>
      </c>
      <c r="D4646" s="46" t="s">
        <v>19</v>
      </c>
      <c r="E4646" s="54">
        <v>226800</v>
      </c>
      <c r="F4646" s="46">
        <v>0</v>
      </c>
      <c r="G4646" s="54">
        <v>22800</v>
      </c>
      <c r="H4646" s="46" t="s">
        <v>20</v>
      </c>
      <c r="I4646" s="46"/>
      <c r="J4646" s="46">
        <v>2022</v>
      </c>
      <c r="K4646" s="83" t="s">
        <v>18161</v>
      </c>
      <c r="L4646" s="84" t="s">
        <v>18154</v>
      </c>
      <c r="M4646" s="85" t="s">
        <v>18162</v>
      </c>
      <c r="N4646" s="54" t="s">
        <v>105</v>
      </c>
      <c r="O4646" s="54" t="str">
        <f>VLOOKUP(H4646,province!$B$2:$C$64,2,0)</f>
        <v xml:space="preserve">TP Hồ Chí Minh </v>
      </c>
      <c r="P4646" s="6" t="str">
        <f>IFERROR(VLOOKUP(K4646,'user relationships'!$H$2:$I$13559,2,0),"")</f>
        <v>Một ai đó</v>
      </c>
    </row>
    <row r="4647" spans="1:16">
      <c r="A4647" s="78" t="s">
        <v>18163</v>
      </c>
      <c r="B4647" s="46" t="s">
        <v>18164</v>
      </c>
      <c r="C4647" s="46" t="s">
        <v>10247</v>
      </c>
      <c r="D4647" s="46" t="s">
        <v>75</v>
      </c>
      <c r="E4647" s="54">
        <v>438800</v>
      </c>
      <c r="F4647" s="46">
        <v>0</v>
      </c>
      <c r="G4647" s="54">
        <v>72000</v>
      </c>
      <c r="H4647" s="46" t="s">
        <v>20</v>
      </c>
      <c r="I4647" s="46"/>
      <c r="J4647" s="46">
        <v>2022</v>
      </c>
      <c r="K4647" s="83"/>
      <c r="L4647" s="84" t="s">
        <v>18165</v>
      </c>
      <c r="M4647" s="85" t="s">
        <v>18166</v>
      </c>
      <c r="N4647" s="54" t="s">
        <v>105</v>
      </c>
      <c r="O4647" s="54" t="str">
        <f>VLOOKUP(H4647,province!$B$2:$C$64,2,0)</f>
        <v xml:space="preserve">TP Hồ Chí Minh </v>
      </c>
      <c r="P4647" s="6" t="str">
        <f>IFERROR(VLOOKUP(K4647,'user relationships'!$H$2:$I$13559,2,0),"")</f>
        <v/>
      </c>
    </row>
    <row r="4648" spans="1:16">
      <c r="A4648" s="78" t="s">
        <v>18167</v>
      </c>
      <c r="B4648" s="46" t="s">
        <v>18164</v>
      </c>
      <c r="C4648" s="46" t="s">
        <v>10247</v>
      </c>
      <c r="D4648" s="46" t="s">
        <v>19</v>
      </c>
      <c r="E4648" s="54">
        <v>198800</v>
      </c>
      <c r="F4648" s="46">
        <v>0</v>
      </c>
      <c r="G4648" s="54">
        <v>-20240</v>
      </c>
      <c r="H4648" s="46" t="s">
        <v>20</v>
      </c>
      <c r="I4648" s="46"/>
      <c r="J4648" s="46">
        <v>2022</v>
      </c>
      <c r="K4648" s="83" t="s">
        <v>18168</v>
      </c>
      <c r="L4648" s="84" t="s">
        <v>18165</v>
      </c>
      <c r="M4648" s="85" t="s">
        <v>18169</v>
      </c>
      <c r="N4648" s="54" t="s">
        <v>105</v>
      </c>
      <c r="O4648" s="54" t="str">
        <f>VLOOKUP(H4648,province!$B$2:$C$64,2,0)</f>
        <v xml:space="preserve">TP Hồ Chí Minh </v>
      </c>
      <c r="P4648" s="6" t="str">
        <f>IFERROR(VLOOKUP(K4648,'user relationships'!$H$2:$I$13559,2,0),"")</f>
        <v>Một ai đó</v>
      </c>
    </row>
    <row r="4649" spans="1:16">
      <c r="A4649" s="78" t="s">
        <v>18170</v>
      </c>
      <c r="B4649" s="46" t="s">
        <v>18164</v>
      </c>
      <c r="C4649" s="46" t="s">
        <v>10247</v>
      </c>
      <c r="D4649" s="46" t="s">
        <v>267</v>
      </c>
      <c r="E4649" s="54">
        <v>240000</v>
      </c>
      <c r="F4649" s="46">
        <v>0</v>
      </c>
      <c r="G4649" s="54">
        <v>-30000</v>
      </c>
      <c r="H4649" s="46" t="s">
        <v>20</v>
      </c>
      <c r="I4649" s="46"/>
      <c r="J4649" s="46">
        <v>2022</v>
      </c>
      <c r="K4649" s="83" t="s">
        <v>18171</v>
      </c>
      <c r="L4649" s="84" t="s">
        <v>18165</v>
      </c>
      <c r="M4649" s="85" t="s">
        <v>18169</v>
      </c>
      <c r="N4649" s="54" t="s">
        <v>105</v>
      </c>
      <c r="O4649" s="54" t="str">
        <f>VLOOKUP(H4649,province!$B$2:$C$64,2,0)</f>
        <v xml:space="preserve">TP Hồ Chí Minh </v>
      </c>
      <c r="P4649" s="6" t="str">
        <f>IFERROR(VLOOKUP(K4649,'user relationships'!$H$2:$I$13559,2,0),"")</f>
        <v>Một ai đó</v>
      </c>
    </row>
    <row r="4650" spans="1:16">
      <c r="A4650" s="78" t="s">
        <v>18172</v>
      </c>
      <c r="B4650" s="46" t="s">
        <v>18173</v>
      </c>
      <c r="C4650" s="46" t="s">
        <v>18</v>
      </c>
      <c r="D4650" s="46" t="s">
        <v>19</v>
      </c>
      <c r="E4650" s="54">
        <v>455000</v>
      </c>
      <c r="F4650" s="46">
        <v>0</v>
      </c>
      <c r="G4650" s="54">
        <v>35000</v>
      </c>
      <c r="H4650" s="46" t="s">
        <v>20</v>
      </c>
      <c r="I4650" s="46"/>
      <c r="J4650" s="46">
        <v>2022</v>
      </c>
      <c r="K4650" s="83" t="s">
        <v>18174</v>
      </c>
      <c r="L4650" s="84" t="s">
        <v>18175</v>
      </c>
      <c r="M4650" s="85" t="s">
        <v>18176</v>
      </c>
      <c r="N4650" s="54" t="s">
        <v>105</v>
      </c>
      <c r="O4650" s="54" t="str">
        <f>VLOOKUP(H4650,province!$B$2:$C$64,2,0)</f>
        <v xml:space="preserve">TP Hồ Chí Minh </v>
      </c>
      <c r="P4650" s="6" t="str">
        <f>IFERROR(VLOOKUP(K4650,'user relationships'!$H$2:$I$13559,2,0),"")</f>
        <v>Một ai đó</v>
      </c>
    </row>
    <row r="4651" spans="1:16">
      <c r="A4651" s="78" t="s">
        <v>18177</v>
      </c>
      <c r="B4651" s="46" t="s">
        <v>18178</v>
      </c>
      <c r="C4651" s="46" t="s">
        <v>18</v>
      </c>
      <c r="D4651" s="46" t="s">
        <v>19</v>
      </c>
      <c r="E4651" s="54">
        <v>790000</v>
      </c>
      <c r="F4651" s="46">
        <v>0</v>
      </c>
      <c r="G4651" s="54">
        <v>110000</v>
      </c>
      <c r="H4651" s="46" t="s">
        <v>20</v>
      </c>
      <c r="I4651" s="46"/>
      <c r="J4651" s="46">
        <v>2022</v>
      </c>
      <c r="K4651" s="83" t="s">
        <v>18179</v>
      </c>
      <c r="L4651" s="84" t="s">
        <v>18180</v>
      </c>
      <c r="M4651" s="85" t="s">
        <v>18181</v>
      </c>
      <c r="N4651" s="54" t="s">
        <v>105</v>
      </c>
      <c r="O4651" s="54" t="str">
        <f>VLOOKUP(H4651,province!$B$2:$C$64,2,0)</f>
        <v xml:space="preserve">TP Hồ Chí Minh </v>
      </c>
      <c r="P4651" s="6" t="str">
        <f>IFERROR(VLOOKUP(K4651,'user relationships'!$H$2:$I$13559,2,0),"")</f>
        <v>Một ai đó</v>
      </c>
    </row>
    <row r="4652" spans="1:16">
      <c r="A4652" s="78" t="s">
        <v>18182</v>
      </c>
      <c r="B4652" s="46" t="s">
        <v>18183</v>
      </c>
      <c r="C4652" s="46" t="s">
        <v>10343</v>
      </c>
      <c r="D4652" s="46" t="s">
        <v>133</v>
      </c>
      <c r="E4652" s="54">
        <v>300000</v>
      </c>
      <c r="F4652" s="46">
        <v>0</v>
      </c>
      <c r="G4652" s="54">
        <v>72000</v>
      </c>
      <c r="H4652" s="46" t="s">
        <v>1210</v>
      </c>
      <c r="I4652" s="46"/>
      <c r="J4652" s="46">
        <v>2022</v>
      </c>
      <c r="K4652" s="83" t="s">
        <v>16423</v>
      </c>
      <c r="L4652" s="84" t="s">
        <v>18184</v>
      </c>
      <c r="M4652" s="85" t="s">
        <v>18185</v>
      </c>
      <c r="N4652" s="54" t="s">
        <v>105</v>
      </c>
      <c r="O4652" s="54" t="str">
        <f>VLOOKUP(H4652,province!$B$2:$C$64,2,0)</f>
        <v xml:space="preserve">Hà Nội </v>
      </c>
      <c r="P4652" s="6" t="str">
        <f>IFERROR(VLOOKUP(K4652,'user relationships'!$H$2:$I$13559,2,0),"")</f>
        <v/>
      </c>
    </row>
    <row r="4653" spans="1:16">
      <c r="A4653" s="78" t="s">
        <v>18186</v>
      </c>
      <c r="B4653" s="46" t="s">
        <v>6494</v>
      </c>
      <c r="C4653" s="46" t="s">
        <v>18</v>
      </c>
      <c r="D4653" s="46" t="s">
        <v>167</v>
      </c>
      <c r="E4653" s="54">
        <v>539000</v>
      </c>
      <c r="F4653" s="46">
        <v>0</v>
      </c>
      <c r="G4653" s="54">
        <v>59800</v>
      </c>
      <c r="H4653" s="46" t="s">
        <v>20</v>
      </c>
      <c r="I4653" s="46"/>
      <c r="J4653" s="46">
        <v>2022</v>
      </c>
      <c r="K4653" s="83" t="s">
        <v>11533</v>
      </c>
      <c r="L4653" s="84" t="s">
        <v>18184</v>
      </c>
      <c r="M4653" s="85" t="s">
        <v>18187</v>
      </c>
      <c r="N4653" s="54" t="s">
        <v>105</v>
      </c>
      <c r="O4653" s="54" t="str">
        <f>VLOOKUP(H4653,province!$B$2:$C$64,2,0)</f>
        <v xml:space="preserve">TP Hồ Chí Minh </v>
      </c>
      <c r="P4653" s="6" t="str">
        <f>IFERROR(VLOOKUP(K4653,'user relationships'!$H$2:$I$13559,2,0),"")</f>
        <v>Bạn gái</v>
      </c>
    </row>
    <row r="4654" spans="1:16">
      <c r="A4654" s="78" t="s">
        <v>18188</v>
      </c>
      <c r="B4654" s="46" t="s">
        <v>18189</v>
      </c>
      <c r="C4654" s="46" t="s">
        <v>10343</v>
      </c>
      <c r="D4654" s="46" t="s">
        <v>51</v>
      </c>
      <c r="E4654" s="54">
        <v>470000</v>
      </c>
      <c r="F4654" s="46">
        <v>0</v>
      </c>
      <c r="G4654" s="54">
        <v>34000</v>
      </c>
      <c r="H4654" s="46" t="s">
        <v>20</v>
      </c>
      <c r="I4654" s="46"/>
      <c r="J4654" s="46">
        <v>2022</v>
      </c>
      <c r="K4654" s="83" t="s">
        <v>18190</v>
      </c>
      <c r="L4654" s="84" t="s">
        <v>18191</v>
      </c>
      <c r="M4654" s="85" t="s">
        <v>18192</v>
      </c>
      <c r="N4654" s="54" t="s">
        <v>105</v>
      </c>
      <c r="O4654" s="54" t="str">
        <f>VLOOKUP(H4654,province!$B$2:$C$64,2,0)</f>
        <v xml:space="preserve">TP Hồ Chí Minh </v>
      </c>
      <c r="P4654" s="6" t="str">
        <f>IFERROR(VLOOKUP(K4654,'user relationships'!$H$2:$I$13559,2,0),"")</f>
        <v>Một ai đó</v>
      </c>
    </row>
    <row r="4655" spans="1:16">
      <c r="A4655" s="78" t="s">
        <v>18193</v>
      </c>
      <c r="B4655" s="46" t="s">
        <v>17270</v>
      </c>
      <c r="C4655" s="46" t="s">
        <v>18</v>
      </c>
      <c r="D4655" s="46" t="s">
        <v>19</v>
      </c>
      <c r="E4655" s="54">
        <v>269000</v>
      </c>
      <c r="F4655" s="46">
        <v>0</v>
      </c>
      <c r="G4655" s="54">
        <v>-30200</v>
      </c>
      <c r="H4655" s="46" t="s">
        <v>20</v>
      </c>
      <c r="I4655" s="46"/>
      <c r="J4655" s="46">
        <v>2022</v>
      </c>
      <c r="K4655" s="83" t="s">
        <v>18194</v>
      </c>
      <c r="L4655" s="84" t="s">
        <v>18195</v>
      </c>
      <c r="M4655" s="85" t="s">
        <v>18196</v>
      </c>
      <c r="N4655" s="54" t="s">
        <v>105</v>
      </c>
      <c r="O4655" s="54" t="str">
        <f>VLOOKUP(H4655,province!$B$2:$C$64,2,0)</f>
        <v xml:space="preserve">TP Hồ Chí Minh </v>
      </c>
      <c r="P4655" s="6" t="str">
        <f>IFERROR(VLOOKUP(K4655,'user relationships'!$H$2:$I$13559,2,0),"")</f>
        <v>Một ai đó</v>
      </c>
    </row>
    <row r="4656" spans="1:16">
      <c r="A4656" s="78" t="s">
        <v>18197</v>
      </c>
      <c r="B4656" s="46" t="s">
        <v>18183</v>
      </c>
      <c r="C4656" s="46" t="s">
        <v>18</v>
      </c>
      <c r="D4656" s="46" t="s">
        <v>19</v>
      </c>
      <c r="E4656" s="54">
        <v>1000000</v>
      </c>
      <c r="F4656" s="46">
        <v>0</v>
      </c>
      <c r="G4656" s="54">
        <v>200000</v>
      </c>
      <c r="H4656" s="46" t="s">
        <v>1210</v>
      </c>
      <c r="I4656" s="46"/>
      <c r="J4656" s="46">
        <v>2022</v>
      </c>
      <c r="K4656" s="83" t="s">
        <v>16423</v>
      </c>
      <c r="L4656" s="84" t="s">
        <v>18198</v>
      </c>
      <c r="M4656" s="85" t="s">
        <v>18199</v>
      </c>
      <c r="N4656" s="54" t="s">
        <v>105</v>
      </c>
      <c r="O4656" s="54" t="str">
        <f>VLOOKUP(H4656,province!$B$2:$C$64,2,0)</f>
        <v xml:space="preserve">Hà Nội </v>
      </c>
      <c r="P4656" s="6" t="str">
        <f>IFERROR(VLOOKUP(K4656,'user relationships'!$H$2:$I$13559,2,0),"")</f>
        <v/>
      </c>
    </row>
    <row r="4657" spans="1:16">
      <c r="A4657" s="78" t="s">
        <v>18200</v>
      </c>
      <c r="B4657" s="46" t="s">
        <v>4890</v>
      </c>
      <c r="C4657" s="46" t="s">
        <v>18</v>
      </c>
      <c r="D4657" s="46" t="s">
        <v>51</v>
      </c>
      <c r="E4657" s="54">
        <v>720000</v>
      </c>
      <c r="F4657" s="46">
        <v>0</v>
      </c>
      <c r="G4657" s="54">
        <v>120000</v>
      </c>
      <c r="H4657" s="46" t="s">
        <v>20</v>
      </c>
      <c r="I4657" s="46"/>
      <c r="J4657" s="46">
        <v>2022</v>
      </c>
      <c r="K4657" s="83" t="s">
        <v>4891</v>
      </c>
      <c r="L4657" s="84" t="s">
        <v>18201</v>
      </c>
      <c r="M4657" s="85" t="s">
        <v>18202</v>
      </c>
      <c r="N4657" s="54" t="s">
        <v>105</v>
      </c>
      <c r="O4657" s="54" t="str">
        <f>VLOOKUP(H4657,province!$B$2:$C$64,2,0)</f>
        <v xml:space="preserve">TP Hồ Chí Minh </v>
      </c>
      <c r="P4657" s="6" t="str">
        <f>IFERROR(VLOOKUP(K4657,'user relationships'!$H$2:$I$13559,2,0),"")</f>
        <v>Mẹ</v>
      </c>
    </row>
    <row r="4658" spans="1:16">
      <c r="A4658" s="78" t="s">
        <v>18203</v>
      </c>
      <c r="B4658" s="46" t="s">
        <v>18204</v>
      </c>
      <c r="C4658" s="46" t="s">
        <v>10343</v>
      </c>
      <c r="D4658" s="46" t="s">
        <v>19</v>
      </c>
      <c r="E4658" s="54">
        <v>365000</v>
      </c>
      <c r="F4658" s="46">
        <v>0</v>
      </c>
      <c r="G4658" s="54">
        <v>31000</v>
      </c>
      <c r="H4658" s="46" t="s">
        <v>20</v>
      </c>
      <c r="I4658" s="46"/>
      <c r="J4658" s="46">
        <v>2022</v>
      </c>
      <c r="K4658" s="83" t="s">
        <v>18205</v>
      </c>
      <c r="L4658" s="84" t="s">
        <v>18206</v>
      </c>
      <c r="M4658" s="85" t="s">
        <v>18207</v>
      </c>
      <c r="N4658" s="54" t="s">
        <v>105</v>
      </c>
      <c r="O4658" s="54" t="str">
        <f>VLOOKUP(H4658,province!$B$2:$C$64,2,0)</f>
        <v xml:space="preserve">TP Hồ Chí Minh </v>
      </c>
      <c r="P4658" s="6" t="str">
        <f>IFERROR(VLOOKUP(K4658,'user relationships'!$H$2:$I$13559,2,0),"")</f>
        <v>Một ai đó</v>
      </c>
    </row>
    <row r="4659" spans="1:16">
      <c r="A4659" s="78" t="s">
        <v>18208</v>
      </c>
      <c r="B4659" s="46" t="s">
        <v>18209</v>
      </c>
      <c r="C4659" s="46" t="s">
        <v>18</v>
      </c>
      <c r="D4659" s="46" t="s">
        <v>19</v>
      </c>
      <c r="E4659" s="54">
        <v>380000</v>
      </c>
      <c r="F4659" s="46">
        <v>0</v>
      </c>
      <c r="G4659" s="54">
        <v>40000</v>
      </c>
      <c r="H4659" s="46" t="s">
        <v>20</v>
      </c>
      <c r="I4659" s="46"/>
      <c r="J4659" s="46">
        <v>2022</v>
      </c>
      <c r="K4659" s="83" t="s">
        <v>18210</v>
      </c>
      <c r="L4659" s="84" t="s">
        <v>18211</v>
      </c>
      <c r="M4659" s="85" t="s">
        <v>18212</v>
      </c>
      <c r="N4659" s="54" t="s">
        <v>105</v>
      </c>
      <c r="O4659" s="54" t="str">
        <f>VLOOKUP(H4659,province!$B$2:$C$64,2,0)</f>
        <v xml:space="preserve">TP Hồ Chí Minh </v>
      </c>
      <c r="P4659" s="6" t="str">
        <f>IFERROR(VLOOKUP(K4659,'user relationships'!$H$2:$I$13559,2,0),"")</f>
        <v>Một ai đó</v>
      </c>
    </row>
    <row r="4660" spans="1:16">
      <c r="A4660" s="78" t="s">
        <v>18213</v>
      </c>
      <c r="B4660" s="46" t="s">
        <v>7717</v>
      </c>
      <c r="C4660" s="46" t="s">
        <v>18</v>
      </c>
      <c r="D4660" s="46" t="s">
        <v>19</v>
      </c>
      <c r="E4660" s="54">
        <v>560000</v>
      </c>
      <c r="F4660" s="46">
        <v>0</v>
      </c>
      <c r="G4660" s="54">
        <v>76000</v>
      </c>
      <c r="H4660" s="46" t="s">
        <v>20</v>
      </c>
      <c r="I4660" s="46"/>
      <c r="J4660" s="46">
        <v>2022</v>
      </c>
      <c r="K4660" s="83" t="s">
        <v>18214</v>
      </c>
      <c r="L4660" s="84" t="s">
        <v>18215</v>
      </c>
      <c r="M4660" s="85" t="s">
        <v>18216</v>
      </c>
      <c r="N4660" s="54" t="s">
        <v>105</v>
      </c>
      <c r="O4660" s="54" t="str">
        <f>VLOOKUP(H4660,province!$B$2:$C$64,2,0)</f>
        <v xml:space="preserve">TP Hồ Chí Minh </v>
      </c>
      <c r="P4660" s="6" t="str">
        <f>IFERROR(VLOOKUP(K4660,'user relationships'!$H$2:$I$13559,2,0),"")</f>
        <v>Một ai đó</v>
      </c>
    </row>
    <row r="4661" spans="1:16">
      <c r="A4661" s="78" t="s">
        <v>18217</v>
      </c>
      <c r="B4661" s="46" t="s">
        <v>18218</v>
      </c>
      <c r="C4661" s="46" t="s">
        <v>18</v>
      </c>
      <c r="D4661" s="46" t="s">
        <v>19</v>
      </c>
      <c r="E4661" s="54">
        <v>1300000</v>
      </c>
      <c r="F4661" s="46">
        <v>0</v>
      </c>
      <c r="G4661" s="54">
        <v>140000</v>
      </c>
      <c r="H4661" s="46" t="s">
        <v>1303</v>
      </c>
      <c r="I4661" s="46"/>
      <c r="J4661" s="46">
        <v>2022</v>
      </c>
      <c r="K4661" s="83" t="s">
        <v>18219</v>
      </c>
      <c r="L4661" s="84" t="s">
        <v>18220</v>
      </c>
      <c r="M4661" s="85" t="s">
        <v>18221</v>
      </c>
      <c r="N4661" s="54" t="s">
        <v>105</v>
      </c>
      <c r="O4661" s="54" t="str">
        <f>VLOOKUP(H4661,province!$B$2:$C$64,2,0)</f>
        <v xml:space="preserve">Cần Thơ </v>
      </c>
      <c r="P4661" s="6" t="str">
        <f>IFERROR(VLOOKUP(K4661,'user relationships'!$H$2:$I$13559,2,0),"")</f>
        <v>Một ai đó</v>
      </c>
    </row>
    <row r="4662" spans="1:16">
      <c r="A4662" s="78" t="s">
        <v>18222</v>
      </c>
      <c r="B4662" s="46" t="s">
        <v>18223</v>
      </c>
      <c r="C4662" s="46" t="s">
        <v>18</v>
      </c>
      <c r="D4662" s="46" t="s">
        <v>19</v>
      </c>
      <c r="E4662" s="54">
        <v>980000</v>
      </c>
      <c r="F4662" s="46">
        <v>0</v>
      </c>
      <c r="G4662" s="54">
        <v>140000</v>
      </c>
      <c r="H4662" s="46" t="s">
        <v>20</v>
      </c>
      <c r="I4662" s="46"/>
      <c r="J4662" s="46">
        <v>2022</v>
      </c>
      <c r="K4662" s="83" t="s">
        <v>18224</v>
      </c>
      <c r="L4662" s="84" t="s">
        <v>18225</v>
      </c>
      <c r="M4662" s="85" t="s">
        <v>18226</v>
      </c>
      <c r="N4662" s="54" t="s">
        <v>105</v>
      </c>
      <c r="O4662" s="54" t="str">
        <f>VLOOKUP(H4662,province!$B$2:$C$64,2,0)</f>
        <v xml:space="preserve">TP Hồ Chí Minh </v>
      </c>
      <c r="P4662" s="6" t="str">
        <f>IFERROR(VLOOKUP(K4662,'user relationships'!$H$2:$I$13559,2,0),"")</f>
        <v>Một ai đó</v>
      </c>
    </row>
    <row r="4663" spans="1:16">
      <c r="A4663" s="78" t="s">
        <v>18227</v>
      </c>
      <c r="B4663" s="46" t="s">
        <v>17478</v>
      </c>
      <c r="C4663" s="46" t="s">
        <v>11088</v>
      </c>
      <c r="D4663" s="46" t="s">
        <v>19</v>
      </c>
      <c r="E4663" s="54">
        <v>470000</v>
      </c>
      <c r="F4663" s="46">
        <v>0</v>
      </c>
      <c r="G4663" s="54">
        <v>50000</v>
      </c>
      <c r="H4663" s="46" t="s">
        <v>20</v>
      </c>
      <c r="I4663" s="46"/>
      <c r="J4663" s="46">
        <v>2022</v>
      </c>
      <c r="K4663" s="83" t="s">
        <v>17479</v>
      </c>
      <c r="L4663" s="84" t="s">
        <v>18228</v>
      </c>
      <c r="M4663" s="85" t="s">
        <v>18229</v>
      </c>
      <c r="N4663" s="54" t="s">
        <v>105</v>
      </c>
      <c r="O4663" s="54" t="str">
        <f>VLOOKUP(H4663,province!$B$2:$C$64,2,0)</f>
        <v xml:space="preserve">TP Hồ Chí Minh </v>
      </c>
      <c r="P4663" s="6" t="str">
        <f>IFERROR(VLOOKUP(K4663,'user relationships'!$H$2:$I$13559,2,0),"")</f>
        <v>Vợ</v>
      </c>
    </row>
    <row r="4664" spans="1:16">
      <c r="A4664" s="78" t="s">
        <v>18230</v>
      </c>
      <c r="B4664" s="46" t="s">
        <v>17628</v>
      </c>
      <c r="C4664" s="46" t="s">
        <v>18</v>
      </c>
      <c r="D4664" s="46" t="s">
        <v>19</v>
      </c>
      <c r="E4664" s="54">
        <v>362000</v>
      </c>
      <c r="F4664" s="46">
        <v>0</v>
      </c>
      <c r="G4664" s="54">
        <v>48400</v>
      </c>
      <c r="H4664" s="46" t="s">
        <v>20</v>
      </c>
      <c r="I4664" s="46"/>
      <c r="J4664" s="46">
        <v>2022</v>
      </c>
      <c r="K4664" s="83" t="s">
        <v>17629</v>
      </c>
      <c r="L4664" s="84" t="s">
        <v>18231</v>
      </c>
      <c r="M4664" s="85" t="s">
        <v>18232</v>
      </c>
      <c r="N4664" s="54" t="s">
        <v>105</v>
      </c>
      <c r="O4664" s="54" t="str">
        <f>VLOOKUP(H4664,province!$B$2:$C$64,2,0)</f>
        <v xml:space="preserve">TP Hồ Chí Minh </v>
      </c>
      <c r="P4664" s="6" t="str">
        <f>IFERROR(VLOOKUP(K4664,'user relationships'!$H$2:$I$13559,2,0),"")</f>
        <v>Một ai đó</v>
      </c>
    </row>
    <row r="4665" spans="1:16">
      <c r="A4665" s="78" t="s">
        <v>18233</v>
      </c>
      <c r="B4665" s="46" t="s">
        <v>18234</v>
      </c>
      <c r="C4665" s="46" t="s">
        <v>16544</v>
      </c>
      <c r="D4665" s="46" t="s">
        <v>19</v>
      </c>
      <c r="E4665" s="54">
        <v>730000</v>
      </c>
      <c r="F4665" s="46">
        <v>0</v>
      </c>
      <c r="G4665" s="54">
        <v>40000</v>
      </c>
      <c r="H4665" s="46" t="s">
        <v>20</v>
      </c>
      <c r="I4665" s="46"/>
      <c r="J4665" s="46">
        <v>2022</v>
      </c>
      <c r="K4665" s="83" t="s">
        <v>16423</v>
      </c>
      <c r="L4665" s="84" t="s">
        <v>18235</v>
      </c>
      <c r="M4665" s="85" t="s">
        <v>18236</v>
      </c>
      <c r="N4665" s="54" t="s">
        <v>105</v>
      </c>
      <c r="O4665" s="54" t="str">
        <f>VLOOKUP(H4665,province!$B$2:$C$64,2,0)</f>
        <v xml:space="preserve">TP Hồ Chí Minh </v>
      </c>
      <c r="P4665" s="6" t="str">
        <f>IFERROR(VLOOKUP(K4665,'user relationships'!$H$2:$I$13559,2,0),"")</f>
        <v/>
      </c>
    </row>
    <row r="4666" spans="1:16">
      <c r="A4666" s="78" t="s">
        <v>18237</v>
      </c>
      <c r="B4666" s="79" t="s">
        <v>18238</v>
      </c>
      <c r="C4666" s="46" t="s">
        <v>11088</v>
      </c>
      <c r="D4666" s="46" t="s">
        <v>19</v>
      </c>
      <c r="E4666" s="54">
        <v>299000</v>
      </c>
      <c r="F4666" s="46">
        <v>0</v>
      </c>
      <c r="G4666" s="54">
        <v>-200</v>
      </c>
      <c r="H4666" s="46" t="s">
        <v>20</v>
      </c>
      <c r="I4666" s="46"/>
      <c r="J4666" s="46">
        <v>2022</v>
      </c>
      <c r="K4666" s="83" t="s">
        <v>18239</v>
      </c>
      <c r="L4666" s="84" t="s">
        <v>18240</v>
      </c>
      <c r="M4666" s="85" t="s">
        <v>18241</v>
      </c>
      <c r="N4666" s="54" t="s">
        <v>105</v>
      </c>
      <c r="O4666" s="54" t="str">
        <f>VLOOKUP(H4666,province!$B$2:$C$64,2,0)</f>
        <v xml:space="preserve">TP Hồ Chí Minh </v>
      </c>
      <c r="P4666" s="6" t="str">
        <f>IFERROR(VLOOKUP(K4666,'user relationships'!$H$2:$I$13559,2,0),"")</f>
        <v>Một ai đó</v>
      </c>
    </row>
    <row r="4667" spans="1:16">
      <c r="A4667" s="78" t="s">
        <v>18242</v>
      </c>
      <c r="B4667" s="46" t="s">
        <v>18243</v>
      </c>
      <c r="C4667" s="46" t="s">
        <v>18</v>
      </c>
      <c r="D4667" s="46" t="s">
        <v>700</v>
      </c>
      <c r="E4667" s="54">
        <v>690000</v>
      </c>
      <c r="F4667" s="46">
        <v>0</v>
      </c>
      <c r="G4667" s="54">
        <v>90000</v>
      </c>
      <c r="H4667" s="46" t="s">
        <v>20</v>
      </c>
      <c r="I4667" s="46"/>
      <c r="J4667" s="46">
        <v>2022</v>
      </c>
      <c r="K4667" s="83" t="s">
        <v>18244</v>
      </c>
      <c r="L4667" s="84" t="s">
        <v>18245</v>
      </c>
      <c r="M4667" s="85" t="s">
        <v>18246</v>
      </c>
      <c r="N4667" s="54" t="s">
        <v>105</v>
      </c>
      <c r="O4667" s="54" t="str">
        <f>VLOOKUP(H4667,province!$B$2:$C$64,2,0)</f>
        <v xml:space="preserve">TP Hồ Chí Minh </v>
      </c>
      <c r="P4667" s="6" t="str">
        <f>IFERROR(VLOOKUP(K4667,'user relationships'!$H$2:$I$13559,2,0),"")</f>
        <v>Một ai đó</v>
      </c>
    </row>
    <row r="4668" spans="1:16">
      <c r="A4668" s="78" t="s">
        <v>18247</v>
      </c>
      <c r="B4668" s="46" t="s">
        <v>17931</v>
      </c>
      <c r="C4668" s="46" t="s">
        <v>18</v>
      </c>
      <c r="D4668" s="46" t="s">
        <v>19</v>
      </c>
      <c r="E4668" s="54">
        <v>790000</v>
      </c>
      <c r="F4668" s="46">
        <v>0</v>
      </c>
      <c r="G4668" s="54">
        <v>110000</v>
      </c>
      <c r="H4668" s="46" t="s">
        <v>20</v>
      </c>
      <c r="I4668" s="46"/>
      <c r="J4668" s="46">
        <v>2022</v>
      </c>
      <c r="K4668" s="83" t="s">
        <v>18248</v>
      </c>
      <c r="L4668" s="84" t="s">
        <v>18249</v>
      </c>
      <c r="M4668" s="85" t="s">
        <v>18250</v>
      </c>
      <c r="N4668" s="54" t="s">
        <v>105</v>
      </c>
      <c r="O4668" s="54" t="str">
        <f>VLOOKUP(H4668,province!$B$2:$C$64,2,0)</f>
        <v xml:space="preserve">TP Hồ Chí Minh </v>
      </c>
      <c r="P4668" s="6" t="str">
        <f>IFERROR(VLOOKUP(K4668,'user relationships'!$H$2:$I$13559,2,0),"")</f>
        <v>Một ai đó</v>
      </c>
    </row>
    <row r="4669" spans="1:16">
      <c r="A4669" s="78" t="s">
        <v>18251</v>
      </c>
      <c r="B4669" s="46" t="s">
        <v>6234</v>
      </c>
      <c r="C4669" s="46" t="s">
        <v>11088</v>
      </c>
      <c r="D4669" s="46" t="s">
        <v>19</v>
      </c>
      <c r="E4669" s="54">
        <v>415000</v>
      </c>
      <c r="F4669" s="46">
        <v>0</v>
      </c>
      <c r="G4669" s="54">
        <v>22000</v>
      </c>
      <c r="H4669" s="46" t="s">
        <v>20</v>
      </c>
      <c r="I4669" s="46"/>
      <c r="J4669" s="46">
        <v>2022</v>
      </c>
      <c r="K4669" s="83" t="s">
        <v>6235</v>
      </c>
      <c r="L4669" s="84" t="s">
        <v>18252</v>
      </c>
      <c r="M4669" s="85" t="s">
        <v>18253</v>
      </c>
      <c r="N4669" s="54" t="s">
        <v>105</v>
      </c>
      <c r="O4669" s="54" t="str">
        <f>VLOOKUP(H4669,province!$B$2:$C$64,2,0)</f>
        <v xml:space="preserve">TP Hồ Chí Minh </v>
      </c>
      <c r="P4669" s="6" t="str">
        <f>IFERROR(VLOOKUP(K4669,'user relationships'!$H$2:$I$13559,2,0),"")</f>
        <v>Một ai đó</v>
      </c>
    </row>
    <row r="4670" spans="1:16">
      <c r="A4670" s="78" t="s">
        <v>18254</v>
      </c>
      <c r="B4670" s="46" t="s">
        <v>18255</v>
      </c>
      <c r="C4670" s="46" t="s">
        <v>18</v>
      </c>
      <c r="D4670" s="46" t="s">
        <v>19</v>
      </c>
      <c r="E4670" s="54">
        <v>940000</v>
      </c>
      <c r="F4670" s="46">
        <v>0</v>
      </c>
      <c r="G4670" s="54">
        <v>116000</v>
      </c>
      <c r="H4670" s="46" t="s">
        <v>1352</v>
      </c>
      <c r="I4670" s="46"/>
      <c r="J4670" s="46">
        <v>2022</v>
      </c>
      <c r="K4670" s="83" t="s">
        <v>18256</v>
      </c>
      <c r="L4670" s="84" t="s">
        <v>18257</v>
      </c>
      <c r="M4670" s="85" t="s">
        <v>18258</v>
      </c>
      <c r="N4670" s="54" t="s">
        <v>105</v>
      </c>
      <c r="O4670" s="54" t="str">
        <f>VLOOKUP(H4670,province!$B$2:$C$64,2,0)</f>
        <v>Hải Phòng</v>
      </c>
      <c r="P4670" s="6" t="str">
        <f>IFERROR(VLOOKUP(K4670,'user relationships'!$H$2:$I$13559,2,0),"")</f>
        <v>Một ai đó</v>
      </c>
    </row>
    <row r="4671" spans="1:16">
      <c r="A4671" s="78" t="s">
        <v>18259</v>
      </c>
      <c r="B4671" s="46" t="s">
        <v>18260</v>
      </c>
      <c r="C4671" s="46" t="s">
        <v>18</v>
      </c>
      <c r="D4671" s="46" t="s">
        <v>19</v>
      </c>
      <c r="E4671" s="54">
        <v>330000</v>
      </c>
      <c r="F4671" s="46">
        <v>0</v>
      </c>
      <c r="G4671" s="54">
        <v>46000</v>
      </c>
      <c r="H4671" s="46" t="s">
        <v>20</v>
      </c>
      <c r="I4671" s="46"/>
      <c r="J4671" s="46">
        <v>2022</v>
      </c>
      <c r="K4671" s="83" t="s">
        <v>18261</v>
      </c>
      <c r="L4671" s="84" t="s">
        <v>18262</v>
      </c>
      <c r="M4671" s="85" t="s">
        <v>18263</v>
      </c>
      <c r="N4671" s="54" t="s">
        <v>105</v>
      </c>
      <c r="O4671" s="54" t="str">
        <f>VLOOKUP(H4671,province!$B$2:$C$64,2,0)</f>
        <v xml:space="preserve">TP Hồ Chí Minh </v>
      </c>
      <c r="P4671" s="6" t="str">
        <f>IFERROR(VLOOKUP(K4671,'user relationships'!$H$2:$I$13559,2,0),"")</f>
        <v>Một ai đó</v>
      </c>
    </row>
    <row r="4672" spans="1:16">
      <c r="A4672" s="78" t="s">
        <v>18264</v>
      </c>
      <c r="B4672" s="46" t="s">
        <v>18265</v>
      </c>
      <c r="C4672" s="46" t="s">
        <v>18</v>
      </c>
      <c r="D4672" s="46" t="s">
        <v>19</v>
      </c>
      <c r="E4672" s="54">
        <v>270000</v>
      </c>
      <c r="F4672" s="46">
        <v>0</v>
      </c>
      <c r="G4672" s="54">
        <v>34000</v>
      </c>
      <c r="H4672" s="46" t="s">
        <v>20</v>
      </c>
      <c r="I4672" s="46"/>
      <c r="J4672" s="46">
        <v>2022</v>
      </c>
      <c r="K4672" s="83" t="s">
        <v>18266</v>
      </c>
      <c r="L4672" s="84" t="s">
        <v>18267</v>
      </c>
      <c r="M4672" s="85" t="s">
        <v>18268</v>
      </c>
      <c r="N4672" s="54" t="s">
        <v>105</v>
      </c>
      <c r="O4672" s="54" t="str">
        <f>VLOOKUP(H4672,province!$B$2:$C$64,2,0)</f>
        <v xml:space="preserve">TP Hồ Chí Minh </v>
      </c>
      <c r="P4672" s="6" t="str">
        <f>IFERROR(VLOOKUP(K4672,'user relationships'!$H$2:$I$13559,2,0),"")</f>
        <v>Một ai đó</v>
      </c>
    </row>
    <row r="4673" spans="1:16">
      <c r="A4673" s="78" t="s">
        <v>18269</v>
      </c>
      <c r="B4673" s="46" t="s">
        <v>18270</v>
      </c>
      <c r="C4673" s="46" t="s">
        <v>10343</v>
      </c>
      <c r="D4673" s="46" t="s">
        <v>19</v>
      </c>
      <c r="E4673" s="54">
        <v>260000</v>
      </c>
      <c r="F4673" s="46">
        <v>0</v>
      </c>
      <c r="G4673" s="54">
        <v>-23500</v>
      </c>
      <c r="H4673" s="46" t="s">
        <v>20</v>
      </c>
      <c r="I4673" s="46"/>
      <c r="J4673" s="46">
        <v>2022</v>
      </c>
      <c r="K4673" s="83" t="s">
        <v>18271</v>
      </c>
      <c r="L4673" s="84" t="s">
        <v>18272</v>
      </c>
      <c r="M4673" s="85" t="s">
        <v>18273</v>
      </c>
      <c r="N4673" s="54" t="s">
        <v>105</v>
      </c>
      <c r="O4673" s="54" t="str">
        <f>VLOOKUP(H4673,province!$B$2:$C$64,2,0)</f>
        <v xml:space="preserve">TP Hồ Chí Minh </v>
      </c>
      <c r="P4673" s="6" t="str">
        <f>IFERROR(VLOOKUP(K4673,'user relationships'!$H$2:$I$13559,2,0),"")</f>
        <v>Một ai đó</v>
      </c>
    </row>
    <row r="4674" spans="1:16">
      <c r="A4674" s="78" t="s">
        <v>18274</v>
      </c>
      <c r="B4674" s="46" t="s">
        <v>18275</v>
      </c>
      <c r="C4674" s="46" t="s">
        <v>10343</v>
      </c>
      <c r="D4674" s="46" t="s">
        <v>19</v>
      </c>
      <c r="E4674" s="54">
        <v>270000</v>
      </c>
      <c r="F4674" s="46">
        <v>0</v>
      </c>
      <c r="G4674" s="54">
        <v>-28000</v>
      </c>
      <c r="H4674" s="46" t="s">
        <v>20</v>
      </c>
      <c r="I4674" s="46"/>
      <c r="J4674" s="46">
        <v>2022</v>
      </c>
      <c r="K4674" s="83" t="s">
        <v>18276</v>
      </c>
      <c r="L4674" s="84" t="s">
        <v>18277</v>
      </c>
      <c r="M4674" s="85" t="s">
        <v>18278</v>
      </c>
      <c r="N4674" s="54" t="s">
        <v>105</v>
      </c>
      <c r="O4674" s="54" t="str">
        <f>VLOOKUP(H4674,province!$B$2:$C$64,2,0)</f>
        <v xml:space="preserve">TP Hồ Chí Minh </v>
      </c>
      <c r="P4674" s="6" t="str">
        <f>IFERROR(VLOOKUP(K4674,'user relationships'!$H$2:$I$13559,2,0),"")</f>
        <v>Một ai đó</v>
      </c>
    </row>
    <row r="4675" spans="1:16">
      <c r="A4675" s="86" t="s">
        <v>18279</v>
      </c>
      <c r="B4675" s="46" t="s">
        <v>18183</v>
      </c>
      <c r="C4675" s="46" t="s">
        <v>18</v>
      </c>
      <c r="D4675" s="46" t="s">
        <v>19</v>
      </c>
      <c r="E4675" s="54">
        <v>2500000</v>
      </c>
      <c r="F4675" s="46">
        <v>0</v>
      </c>
      <c r="G4675" s="54">
        <v>500000</v>
      </c>
      <c r="H4675" s="46" t="s">
        <v>1257</v>
      </c>
      <c r="I4675" s="46"/>
      <c r="J4675" s="46">
        <v>2022</v>
      </c>
      <c r="K4675" s="83" t="s">
        <v>16423</v>
      </c>
      <c r="L4675" s="84" t="s">
        <v>18280</v>
      </c>
      <c r="M4675" s="85" t="s">
        <v>18281</v>
      </c>
      <c r="N4675" s="54" t="s">
        <v>105</v>
      </c>
      <c r="O4675" s="54" t="str">
        <f>VLOOKUP(H4675,province!$B$2:$C$64,2,0)</f>
        <v>Bình Dương</v>
      </c>
      <c r="P4675" s="6" t="str">
        <f>IFERROR(VLOOKUP(K4675,'user relationships'!$H$2:$I$13559,2,0),"")</f>
        <v/>
      </c>
    </row>
    <row r="4676" spans="1:16">
      <c r="A4676" s="78" t="s">
        <v>18282</v>
      </c>
      <c r="B4676" s="46" t="s">
        <v>18283</v>
      </c>
      <c r="C4676" s="46" t="s">
        <v>18</v>
      </c>
      <c r="D4676" s="46" t="s">
        <v>19</v>
      </c>
      <c r="E4676" s="54">
        <v>1124814</v>
      </c>
      <c r="F4676" s="46">
        <v>0</v>
      </c>
      <c r="G4676" s="54">
        <v>147186</v>
      </c>
      <c r="H4676" s="46" t="s">
        <v>20</v>
      </c>
      <c r="I4676" s="46"/>
      <c r="J4676" s="46">
        <v>2022</v>
      </c>
      <c r="K4676" s="83" t="s">
        <v>18284</v>
      </c>
      <c r="L4676" s="84" t="s">
        <v>18285</v>
      </c>
      <c r="M4676" s="85" t="s">
        <v>18286</v>
      </c>
      <c r="N4676" s="54" t="s">
        <v>105</v>
      </c>
      <c r="O4676" s="54" t="str">
        <f>VLOOKUP(H4676,province!$B$2:$C$64,2,0)</f>
        <v xml:space="preserve">TP Hồ Chí Minh </v>
      </c>
      <c r="P4676" s="6" t="str">
        <f>IFERROR(VLOOKUP(K4676,'user relationships'!$H$2:$I$13559,2,0),"")</f>
        <v>Một ai đó</v>
      </c>
    </row>
    <row r="4677" spans="1:16">
      <c r="A4677" s="78" t="s">
        <v>18287</v>
      </c>
      <c r="B4677" s="46" t="s">
        <v>18288</v>
      </c>
      <c r="C4677" s="46" t="s">
        <v>16544</v>
      </c>
      <c r="D4677" s="46" t="s">
        <v>19</v>
      </c>
      <c r="E4677" s="54">
        <v>640000</v>
      </c>
      <c r="F4677" s="46">
        <v>0</v>
      </c>
      <c r="G4677" s="54">
        <v>20000</v>
      </c>
      <c r="H4677" s="46" t="s">
        <v>20</v>
      </c>
      <c r="I4677" s="46"/>
      <c r="J4677" s="46">
        <v>2022</v>
      </c>
      <c r="K4677" s="83" t="s">
        <v>18289</v>
      </c>
      <c r="L4677" s="84" t="s">
        <v>18285</v>
      </c>
      <c r="M4677" s="85" t="s">
        <v>18290</v>
      </c>
      <c r="N4677" s="54" t="s">
        <v>105</v>
      </c>
      <c r="O4677" s="54" t="str">
        <f>VLOOKUP(H4677,province!$B$2:$C$64,2,0)</f>
        <v xml:space="preserve">TP Hồ Chí Minh </v>
      </c>
      <c r="P4677" s="6" t="str">
        <f>IFERROR(VLOOKUP(K4677,'user relationships'!$H$2:$I$13559,2,0),"")</f>
        <v>Một ai đó</v>
      </c>
    </row>
    <row r="4678" spans="1:16">
      <c r="A4678" s="78" t="s">
        <v>18291</v>
      </c>
      <c r="B4678" s="46" t="s">
        <v>18292</v>
      </c>
      <c r="C4678" s="46" t="s">
        <v>18</v>
      </c>
      <c r="D4678" s="46" t="s">
        <v>19</v>
      </c>
      <c r="E4678" s="54">
        <v>460000</v>
      </c>
      <c r="F4678" s="46">
        <v>0</v>
      </c>
      <c r="G4678" s="54">
        <v>20000</v>
      </c>
      <c r="H4678" s="46" t="s">
        <v>1210</v>
      </c>
      <c r="I4678" s="46"/>
      <c r="J4678" s="46">
        <v>2022</v>
      </c>
      <c r="K4678" s="83" t="s">
        <v>18293</v>
      </c>
      <c r="L4678" s="84" t="s">
        <v>18294</v>
      </c>
      <c r="M4678" s="85" t="s">
        <v>18295</v>
      </c>
      <c r="N4678" s="54" t="s">
        <v>105</v>
      </c>
      <c r="O4678" s="54" t="str">
        <f>VLOOKUP(H4678,province!$B$2:$C$64,2,0)</f>
        <v xml:space="preserve">Hà Nội </v>
      </c>
      <c r="P4678" s="6" t="str">
        <f>IFERROR(VLOOKUP(K4678,'user relationships'!$H$2:$I$13559,2,0),"")</f>
        <v/>
      </c>
    </row>
    <row r="4679" spans="1:16">
      <c r="A4679" s="78" t="s">
        <v>18296</v>
      </c>
      <c r="B4679" s="46" t="s">
        <v>18297</v>
      </c>
      <c r="C4679" s="46" t="s">
        <v>18</v>
      </c>
      <c r="D4679" s="46" t="s">
        <v>18298</v>
      </c>
      <c r="E4679" s="54">
        <v>1194000</v>
      </c>
      <c r="F4679" s="46">
        <v>0</v>
      </c>
      <c r="G4679" s="54">
        <v>202800</v>
      </c>
      <c r="H4679" s="46" t="s">
        <v>20</v>
      </c>
      <c r="I4679" s="46"/>
      <c r="J4679" s="46">
        <v>2022</v>
      </c>
      <c r="K4679" s="83" t="s">
        <v>18299</v>
      </c>
      <c r="L4679" s="84" t="s">
        <v>18300</v>
      </c>
      <c r="M4679" s="85" t="s">
        <v>18301</v>
      </c>
      <c r="N4679" s="54" t="s">
        <v>105</v>
      </c>
      <c r="O4679" s="54" t="str">
        <f>VLOOKUP(H4679,province!$B$2:$C$64,2,0)</f>
        <v xml:space="preserve">TP Hồ Chí Minh </v>
      </c>
      <c r="P4679" s="6" t="str">
        <f>IFERROR(VLOOKUP(K4679,'user relationships'!$H$2:$I$13559,2,0),"")</f>
        <v>Một ai đó</v>
      </c>
    </row>
    <row r="4680" spans="1:16">
      <c r="A4680" s="78" t="s">
        <v>18302</v>
      </c>
      <c r="B4680" s="46" t="s">
        <v>18303</v>
      </c>
      <c r="C4680" s="46" t="s">
        <v>18</v>
      </c>
      <c r="D4680" s="46" t="s">
        <v>19</v>
      </c>
      <c r="E4680" s="54">
        <v>291600</v>
      </c>
      <c r="F4680" s="46">
        <v>0</v>
      </c>
      <c r="G4680" s="54">
        <v>-8400</v>
      </c>
      <c r="H4680" s="46" t="s">
        <v>20</v>
      </c>
      <c r="I4680" s="46"/>
      <c r="J4680" s="46">
        <v>2022</v>
      </c>
      <c r="K4680" s="83" t="s">
        <v>18304</v>
      </c>
      <c r="L4680" s="84" t="s">
        <v>18285</v>
      </c>
      <c r="M4680" s="85" t="s">
        <v>18305</v>
      </c>
      <c r="N4680" s="54" t="s">
        <v>105</v>
      </c>
      <c r="O4680" s="54" t="str">
        <f>VLOOKUP(H4680,province!$B$2:$C$64,2,0)</f>
        <v xml:space="preserve">TP Hồ Chí Minh </v>
      </c>
      <c r="P4680" s="6" t="str">
        <f>IFERROR(VLOOKUP(K4680,'user relationships'!$H$2:$I$13559,2,0),"")</f>
        <v>Một ai đó</v>
      </c>
    </row>
    <row r="4681" spans="1:16">
      <c r="A4681" s="78" t="s">
        <v>18306</v>
      </c>
      <c r="B4681" s="46" t="s">
        <v>285</v>
      </c>
      <c r="C4681" s="46" t="s">
        <v>10343</v>
      </c>
      <c r="D4681" s="46" t="s">
        <v>167</v>
      </c>
      <c r="E4681" s="54">
        <v>385000</v>
      </c>
      <c r="F4681" s="46">
        <v>0</v>
      </c>
      <c r="G4681" s="54">
        <v>72000</v>
      </c>
      <c r="H4681" s="46" t="s">
        <v>20</v>
      </c>
      <c r="I4681" s="46"/>
      <c r="J4681" s="46">
        <v>2022</v>
      </c>
      <c r="K4681" s="83" t="s">
        <v>16423</v>
      </c>
      <c r="L4681" s="84" t="s">
        <v>18307</v>
      </c>
      <c r="M4681" s="85" t="s">
        <v>18308</v>
      </c>
      <c r="N4681" s="54" t="s">
        <v>105</v>
      </c>
      <c r="O4681" s="54" t="str">
        <f>VLOOKUP(H4681,province!$B$2:$C$64,2,0)</f>
        <v xml:space="preserve">TP Hồ Chí Minh </v>
      </c>
      <c r="P4681" s="6" t="str">
        <f>IFERROR(VLOOKUP(K4681,'user relationships'!$H$2:$I$13559,2,0),"")</f>
        <v/>
      </c>
    </row>
    <row r="4682" spans="1:16">
      <c r="A4682" s="78" t="s">
        <v>18309</v>
      </c>
      <c r="B4682" s="46" t="s">
        <v>6151</v>
      </c>
      <c r="C4682" s="46" t="s">
        <v>18</v>
      </c>
      <c r="D4682" s="46" t="s">
        <v>133</v>
      </c>
      <c r="E4682" s="54">
        <v>713100</v>
      </c>
      <c r="F4682" s="46">
        <v>0</v>
      </c>
      <c r="G4682" s="54">
        <v>106620</v>
      </c>
      <c r="H4682" s="46" t="s">
        <v>20</v>
      </c>
      <c r="I4682" s="46"/>
      <c r="J4682" s="46">
        <v>2022</v>
      </c>
      <c r="K4682" s="83" t="s">
        <v>11965</v>
      </c>
      <c r="L4682" s="84" t="s">
        <v>18310</v>
      </c>
      <c r="M4682" s="85" t="s">
        <v>18311</v>
      </c>
      <c r="N4682" s="54" t="s">
        <v>105</v>
      </c>
      <c r="O4682" s="54" t="str">
        <f>VLOOKUP(H4682,province!$B$2:$C$64,2,0)</f>
        <v xml:space="preserve">TP Hồ Chí Minh </v>
      </c>
      <c r="P4682" s="6" t="str">
        <f>IFERROR(VLOOKUP(K4682,'user relationships'!$H$2:$I$13559,2,0),"")</f>
        <v>Một ai đó</v>
      </c>
    </row>
    <row r="4683" spans="1:16">
      <c r="A4683" s="78" t="s">
        <v>18312</v>
      </c>
      <c r="B4683" s="46" t="s">
        <v>18313</v>
      </c>
      <c r="C4683" s="46" t="s">
        <v>18</v>
      </c>
      <c r="D4683" s="46" t="s">
        <v>167</v>
      </c>
      <c r="E4683" s="54">
        <v>540000</v>
      </c>
      <c r="F4683" s="46">
        <v>0</v>
      </c>
      <c r="G4683" s="54">
        <v>24000</v>
      </c>
      <c r="H4683" s="46" t="s">
        <v>20</v>
      </c>
      <c r="I4683" s="46"/>
      <c r="J4683" s="46">
        <v>2022</v>
      </c>
      <c r="K4683" s="83" t="s">
        <v>18314</v>
      </c>
      <c r="L4683" s="84" t="s">
        <v>18315</v>
      </c>
      <c r="M4683" s="85" t="s">
        <v>18316</v>
      </c>
      <c r="N4683" s="54" t="s">
        <v>105</v>
      </c>
      <c r="O4683" s="54" t="str">
        <f>VLOOKUP(H4683,province!$B$2:$C$64,2,0)</f>
        <v xml:space="preserve">TP Hồ Chí Minh </v>
      </c>
      <c r="P4683" s="6" t="str">
        <f>IFERROR(VLOOKUP(K4683,'user relationships'!$H$2:$I$13559,2,0),"")</f>
        <v>Một ai đó</v>
      </c>
    </row>
    <row r="4684" spans="1:16">
      <c r="A4684" s="78" t="s">
        <v>18317</v>
      </c>
      <c r="B4684" s="46" t="s">
        <v>18318</v>
      </c>
      <c r="C4684" s="46" t="s">
        <v>10343</v>
      </c>
      <c r="D4684" s="46" t="s">
        <v>19</v>
      </c>
      <c r="E4684" s="54">
        <v>210000</v>
      </c>
      <c r="F4684" s="46">
        <v>0</v>
      </c>
      <c r="G4684" s="54">
        <v>6000</v>
      </c>
      <c r="H4684" s="46" t="s">
        <v>20</v>
      </c>
      <c r="I4684" s="46"/>
      <c r="J4684" s="46">
        <v>2022</v>
      </c>
      <c r="K4684" s="83" t="s">
        <v>18319</v>
      </c>
      <c r="L4684" s="84" t="s">
        <v>18320</v>
      </c>
      <c r="M4684" s="85" t="s">
        <v>18321</v>
      </c>
      <c r="N4684" s="54" t="s">
        <v>105</v>
      </c>
      <c r="O4684" s="54" t="str">
        <f>VLOOKUP(H4684,province!$B$2:$C$64,2,0)</f>
        <v xml:space="preserve">TP Hồ Chí Minh </v>
      </c>
      <c r="P4684" s="6" t="str">
        <f>IFERROR(VLOOKUP(K4684,'user relationships'!$H$2:$I$13559,2,0),"")</f>
        <v>Một ai đó</v>
      </c>
    </row>
    <row r="4685" spans="1:16">
      <c r="A4685" s="78" t="s">
        <v>18322</v>
      </c>
      <c r="B4685" s="46" t="s">
        <v>10349</v>
      </c>
      <c r="C4685" s="46" t="s">
        <v>18</v>
      </c>
      <c r="D4685" s="46" t="s">
        <v>19</v>
      </c>
      <c r="E4685" s="54">
        <v>1400000</v>
      </c>
      <c r="F4685" s="46">
        <v>0</v>
      </c>
      <c r="G4685" s="54">
        <v>220000</v>
      </c>
      <c r="H4685" s="46" t="s">
        <v>2278</v>
      </c>
      <c r="I4685" s="46"/>
      <c r="J4685" s="46">
        <v>2022</v>
      </c>
      <c r="K4685" s="83" t="s">
        <v>18323</v>
      </c>
      <c r="L4685" s="84" t="s">
        <v>18310</v>
      </c>
      <c r="M4685" s="85" t="s">
        <v>18324</v>
      </c>
      <c r="N4685" s="54" t="s">
        <v>105</v>
      </c>
      <c r="O4685" s="54" t="str">
        <f>VLOOKUP(H4685,province!$B$2:$C$64,2,0)</f>
        <v>Đắk Nông</v>
      </c>
      <c r="P4685" s="6" t="str">
        <f>IFERROR(VLOOKUP(K4685,'user relationships'!$H$2:$I$13559,2,0),"")</f>
        <v>Một ai đó</v>
      </c>
    </row>
    <row r="4686" spans="1:16">
      <c r="A4686" s="78" t="s">
        <v>18325</v>
      </c>
      <c r="B4686" s="46" t="s">
        <v>18326</v>
      </c>
      <c r="C4686" s="46" t="s">
        <v>18</v>
      </c>
      <c r="D4686" s="46" t="s">
        <v>167</v>
      </c>
      <c r="E4686" s="54">
        <v>230000</v>
      </c>
      <c r="F4686" s="46">
        <v>0</v>
      </c>
      <c r="G4686" s="54">
        <v>10000</v>
      </c>
      <c r="H4686" s="46" t="s">
        <v>20</v>
      </c>
      <c r="I4686" s="46"/>
      <c r="J4686" s="46">
        <v>2022</v>
      </c>
      <c r="K4686" s="83" t="s">
        <v>18327</v>
      </c>
      <c r="L4686" s="84" t="s">
        <v>18315</v>
      </c>
      <c r="M4686" s="85" t="s">
        <v>18328</v>
      </c>
      <c r="N4686" s="54" t="s">
        <v>105</v>
      </c>
      <c r="O4686" s="54" t="str">
        <f>VLOOKUP(H4686,province!$B$2:$C$64,2,0)</f>
        <v xml:space="preserve">TP Hồ Chí Minh </v>
      </c>
      <c r="P4686" s="6" t="str">
        <f>IFERROR(VLOOKUP(K4686,'user relationships'!$H$2:$I$13559,2,0),"")</f>
        <v>Một ai đó</v>
      </c>
    </row>
    <row r="4687" spans="1:16">
      <c r="A4687" s="78" t="s">
        <v>18329</v>
      </c>
      <c r="B4687" s="46" t="s">
        <v>18330</v>
      </c>
      <c r="C4687" s="46" t="s">
        <v>12076</v>
      </c>
      <c r="D4687" s="46" t="s">
        <v>18298</v>
      </c>
      <c r="E4687" s="54">
        <v>799000</v>
      </c>
      <c r="F4687" s="46">
        <v>0</v>
      </c>
      <c r="G4687" s="54">
        <v>72000</v>
      </c>
      <c r="H4687" s="46" t="s">
        <v>20</v>
      </c>
      <c r="I4687" s="46"/>
      <c r="J4687" s="46">
        <v>2022</v>
      </c>
      <c r="K4687" s="83"/>
      <c r="L4687" s="84" t="s">
        <v>18331</v>
      </c>
      <c r="M4687" s="85" t="s">
        <v>18332</v>
      </c>
      <c r="N4687" s="54" t="s">
        <v>105</v>
      </c>
      <c r="O4687" s="54" t="str">
        <f>VLOOKUP(H4687,province!$B$2:$C$64,2,0)</f>
        <v xml:space="preserve">TP Hồ Chí Minh </v>
      </c>
      <c r="P4687" s="6" t="str">
        <f>IFERROR(VLOOKUP(K4687,'user relationships'!$H$2:$I$13559,2,0),"")</f>
        <v/>
      </c>
    </row>
    <row r="4688" spans="1:16">
      <c r="A4688" s="78" t="s">
        <v>18333</v>
      </c>
      <c r="B4688" s="46" t="s">
        <v>18330</v>
      </c>
      <c r="C4688" s="46" t="s">
        <v>12076</v>
      </c>
      <c r="D4688" s="46" t="s">
        <v>18298</v>
      </c>
      <c r="E4688" s="54">
        <v>580000</v>
      </c>
      <c r="F4688" s="46">
        <v>0</v>
      </c>
      <c r="G4688" s="54">
        <v>-40000</v>
      </c>
      <c r="H4688" s="46" t="s">
        <v>20</v>
      </c>
      <c r="I4688" s="46"/>
      <c r="J4688" s="46">
        <v>2022</v>
      </c>
      <c r="K4688" s="83" t="s">
        <v>18334</v>
      </c>
      <c r="L4688" s="84" t="s">
        <v>18331</v>
      </c>
      <c r="M4688" s="85" t="s">
        <v>18335</v>
      </c>
      <c r="N4688" s="54" t="s">
        <v>105</v>
      </c>
      <c r="O4688" s="54" t="str">
        <f>VLOOKUP(H4688,province!$B$2:$C$64,2,0)</f>
        <v xml:space="preserve">TP Hồ Chí Minh </v>
      </c>
      <c r="P4688" s="6" t="str">
        <f>IFERROR(VLOOKUP(K4688,'user relationships'!$H$2:$I$13559,2,0),"")</f>
        <v>Một ai đó</v>
      </c>
    </row>
    <row r="4689" spans="1:16">
      <c r="A4689" s="78" t="s">
        <v>18336</v>
      </c>
      <c r="B4689" s="46" t="s">
        <v>18330</v>
      </c>
      <c r="C4689" s="46" t="s">
        <v>12076</v>
      </c>
      <c r="D4689" s="46" t="s">
        <v>19</v>
      </c>
      <c r="E4689" s="54">
        <v>219000</v>
      </c>
      <c r="F4689" s="46">
        <v>0</v>
      </c>
      <c r="G4689" s="54">
        <v>-25480</v>
      </c>
      <c r="H4689" s="46" t="s">
        <v>20</v>
      </c>
      <c r="I4689" s="46"/>
      <c r="J4689" s="46">
        <v>2022</v>
      </c>
      <c r="K4689" s="83" t="s">
        <v>18337</v>
      </c>
      <c r="L4689" s="84" t="s">
        <v>18331</v>
      </c>
      <c r="M4689" s="85" t="s">
        <v>18335</v>
      </c>
      <c r="N4689" s="54" t="s">
        <v>105</v>
      </c>
      <c r="O4689" s="54" t="str">
        <f>VLOOKUP(H4689,province!$B$2:$C$64,2,0)</f>
        <v xml:space="preserve">TP Hồ Chí Minh </v>
      </c>
      <c r="P4689" s="6" t="str">
        <f>IFERROR(VLOOKUP(K4689,'user relationships'!$H$2:$I$13559,2,0),"")</f>
        <v>Một ai đó</v>
      </c>
    </row>
    <row r="4690" spans="1:16">
      <c r="A4690" s="78" t="s">
        <v>18338</v>
      </c>
      <c r="B4690" s="46" t="s">
        <v>18339</v>
      </c>
      <c r="C4690" s="46" t="s">
        <v>18</v>
      </c>
      <c r="D4690" s="46" t="s">
        <v>19</v>
      </c>
      <c r="E4690" s="54">
        <v>368414</v>
      </c>
      <c r="F4690" s="46">
        <v>0</v>
      </c>
      <c r="G4690" s="54">
        <v>17986</v>
      </c>
      <c r="H4690" s="46" t="s">
        <v>20</v>
      </c>
      <c r="I4690" s="46"/>
      <c r="J4690" s="46">
        <v>2022</v>
      </c>
      <c r="K4690" s="83" t="s">
        <v>18340</v>
      </c>
      <c r="L4690" s="84" t="s">
        <v>18341</v>
      </c>
      <c r="M4690" s="85" t="s">
        <v>18342</v>
      </c>
      <c r="N4690" s="54" t="s">
        <v>105</v>
      </c>
      <c r="O4690" s="54" t="str">
        <f>VLOOKUP(H4690,province!$B$2:$C$64,2,0)</f>
        <v xml:space="preserve">TP Hồ Chí Minh </v>
      </c>
      <c r="P4690" s="6" t="str">
        <f>IFERROR(VLOOKUP(K4690,'user relationships'!$H$2:$I$13559,2,0),"")</f>
        <v>Một ai đó</v>
      </c>
    </row>
    <row r="4691" spans="1:16">
      <c r="A4691" s="78" t="s">
        <v>18343</v>
      </c>
      <c r="B4691" s="46" t="s">
        <v>18344</v>
      </c>
      <c r="C4691" s="46" t="s">
        <v>18</v>
      </c>
      <c r="D4691" s="46" t="s">
        <v>19</v>
      </c>
      <c r="E4691" s="54">
        <v>180000</v>
      </c>
      <c r="F4691" s="46">
        <v>0</v>
      </c>
      <c r="G4691" s="54">
        <v>72000</v>
      </c>
      <c r="H4691" s="46" t="s">
        <v>20</v>
      </c>
      <c r="I4691" s="46"/>
      <c r="J4691" s="46">
        <v>2022</v>
      </c>
      <c r="K4691" s="83" t="s">
        <v>18345</v>
      </c>
      <c r="L4691" s="84" t="s">
        <v>18346</v>
      </c>
      <c r="M4691" s="85" t="s">
        <v>18347</v>
      </c>
      <c r="N4691" s="54" t="s">
        <v>105</v>
      </c>
      <c r="O4691" s="54" t="str">
        <f>VLOOKUP(H4691,province!$B$2:$C$64,2,0)</f>
        <v xml:space="preserve">TP Hồ Chí Minh </v>
      </c>
      <c r="P4691" s="6" t="str">
        <f>IFERROR(VLOOKUP(K4691,'user relationships'!$H$2:$I$13559,2,0),"")</f>
        <v>Một ai đó</v>
      </c>
    </row>
    <row r="4692" spans="1:16">
      <c r="A4692" s="78" t="s">
        <v>18348</v>
      </c>
      <c r="B4692" s="46" t="s">
        <v>18349</v>
      </c>
      <c r="C4692" s="46" t="s">
        <v>16544</v>
      </c>
      <c r="D4692" s="46" t="s">
        <v>19</v>
      </c>
      <c r="E4692" s="54">
        <v>630000</v>
      </c>
      <c r="F4692" s="46">
        <v>0</v>
      </c>
      <c r="G4692" s="54">
        <v>30000</v>
      </c>
      <c r="H4692" s="46" t="s">
        <v>20</v>
      </c>
      <c r="I4692" s="46"/>
      <c r="J4692" s="46">
        <v>2022</v>
      </c>
      <c r="K4692" s="83" t="s">
        <v>17458</v>
      </c>
      <c r="L4692" s="84" t="s">
        <v>18350</v>
      </c>
      <c r="M4692" s="85" t="s">
        <v>18351</v>
      </c>
      <c r="N4692" s="54" t="s">
        <v>105</v>
      </c>
      <c r="O4692" s="54" t="str">
        <f>VLOOKUP(H4692,province!$B$2:$C$64,2,0)</f>
        <v xml:space="preserve">TP Hồ Chí Minh </v>
      </c>
      <c r="P4692" s="6" t="str">
        <f>IFERROR(VLOOKUP(K4692,'user relationships'!$H$2:$I$13559,2,0),"")</f>
        <v/>
      </c>
    </row>
    <row r="4693" spans="1:16">
      <c r="A4693" s="78" t="s">
        <v>18352</v>
      </c>
      <c r="B4693" s="46" t="s">
        <v>8820</v>
      </c>
      <c r="C4693" s="46" t="s">
        <v>18</v>
      </c>
      <c r="D4693" s="46" t="s">
        <v>19</v>
      </c>
      <c r="E4693" s="54">
        <v>4276296</v>
      </c>
      <c r="F4693" s="46">
        <v>0</v>
      </c>
      <c r="G4693" s="54">
        <v>799704</v>
      </c>
      <c r="H4693" s="46" t="s">
        <v>20</v>
      </c>
      <c r="I4693" s="46"/>
      <c r="J4693" s="46">
        <v>2022</v>
      </c>
      <c r="K4693" s="83" t="s">
        <v>8821</v>
      </c>
      <c r="L4693" s="84" t="s">
        <v>18350</v>
      </c>
      <c r="M4693" s="85" t="s">
        <v>18353</v>
      </c>
      <c r="N4693" s="54" t="s">
        <v>105</v>
      </c>
      <c r="O4693" s="54" t="str">
        <f>VLOOKUP(H4693,province!$B$2:$C$64,2,0)</f>
        <v xml:space="preserve">TP Hồ Chí Minh </v>
      </c>
      <c r="P4693" s="6" t="str">
        <f>IFERROR(VLOOKUP(K4693,'user relationships'!$H$2:$I$13559,2,0),"")</f>
        <v>Mẹ</v>
      </c>
    </row>
    <row r="4694" spans="1:16">
      <c r="A4694" s="78" t="s">
        <v>18354</v>
      </c>
      <c r="B4694" s="46" t="s">
        <v>18355</v>
      </c>
      <c r="C4694" s="46" t="s">
        <v>18</v>
      </c>
      <c r="D4694" s="46" t="s">
        <v>167</v>
      </c>
      <c r="E4694" s="54">
        <v>1000000</v>
      </c>
      <c r="F4694" s="46">
        <v>0</v>
      </c>
      <c r="G4694" s="54">
        <v>192000</v>
      </c>
      <c r="H4694" s="46" t="s">
        <v>20</v>
      </c>
      <c r="I4694" s="46"/>
      <c r="J4694" s="46">
        <v>2022</v>
      </c>
      <c r="K4694" s="83"/>
      <c r="L4694" s="84" t="s">
        <v>18356</v>
      </c>
      <c r="M4694" s="85" t="s">
        <v>18357</v>
      </c>
      <c r="N4694" s="54" t="s">
        <v>105</v>
      </c>
      <c r="O4694" s="54" t="str">
        <f>VLOOKUP(H4694,province!$B$2:$C$64,2,0)</f>
        <v xml:space="preserve">TP Hồ Chí Minh </v>
      </c>
      <c r="P4694" s="6" t="str">
        <f>IFERROR(VLOOKUP(K4694,'user relationships'!$H$2:$I$13559,2,0),"")</f>
        <v/>
      </c>
    </row>
    <row r="4695" spans="1:16">
      <c r="A4695" s="78" t="s">
        <v>18358</v>
      </c>
      <c r="B4695" s="46" t="s">
        <v>18359</v>
      </c>
      <c r="C4695" s="46" t="s">
        <v>18360</v>
      </c>
      <c r="D4695" s="46" t="s">
        <v>19</v>
      </c>
      <c r="E4695" s="54">
        <v>100000</v>
      </c>
      <c r="F4695" s="46">
        <v>0</v>
      </c>
      <c r="G4695" s="54">
        <v>20000</v>
      </c>
      <c r="H4695" s="46"/>
      <c r="I4695" s="46"/>
      <c r="J4695" s="46">
        <v>2022</v>
      </c>
      <c r="K4695" s="83" t="s">
        <v>18361</v>
      </c>
      <c r="L4695" s="84" t="s">
        <v>18362</v>
      </c>
      <c r="M4695" s="85" t="s">
        <v>18363</v>
      </c>
      <c r="N4695" s="54" t="s">
        <v>105</v>
      </c>
      <c r="O4695" s="54" t="e">
        <f>VLOOKUP(H4695,province!$B$2:$C$64,2,0)</f>
        <v>#N/A</v>
      </c>
      <c r="P4695" s="6" t="str">
        <f>IFERROR(VLOOKUP(K4695,'user relationships'!$H$2:$I$13559,2,0),"")</f>
        <v>Một ai đó</v>
      </c>
    </row>
    <row r="4696" spans="1:16">
      <c r="A4696" s="78" t="s">
        <v>18364</v>
      </c>
      <c r="B4696" s="46" t="s">
        <v>18365</v>
      </c>
      <c r="C4696" s="46" t="s">
        <v>18</v>
      </c>
      <c r="D4696" s="46" t="s">
        <v>19</v>
      </c>
      <c r="E4696" s="54">
        <v>297000</v>
      </c>
      <c r="F4696" s="46">
        <v>0</v>
      </c>
      <c r="G4696" s="54">
        <v>-7000</v>
      </c>
      <c r="H4696" s="46" t="s">
        <v>20</v>
      </c>
      <c r="I4696" s="46"/>
      <c r="J4696" s="46">
        <v>2022</v>
      </c>
      <c r="K4696" s="88" t="s">
        <v>18366</v>
      </c>
      <c r="L4696" s="84" t="s">
        <v>18367</v>
      </c>
      <c r="M4696" s="85" t="s">
        <v>18368</v>
      </c>
      <c r="N4696" s="54" t="s">
        <v>105</v>
      </c>
      <c r="O4696" s="54" t="str">
        <f>VLOOKUP(H4696,province!$B$2:$C$64,2,0)</f>
        <v xml:space="preserve">TP Hồ Chí Minh </v>
      </c>
      <c r="P4696" s="6" t="str">
        <f>IFERROR(VLOOKUP(K4696,'user relationships'!$H$2:$I$13559,2,0),"")</f>
        <v>Một ai đó</v>
      </c>
    </row>
    <row r="4697" spans="1:16">
      <c r="A4697" s="78" t="s">
        <v>18369</v>
      </c>
      <c r="B4697" s="46" t="s">
        <v>18370</v>
      </c>
      <c r="C4697" s="46" t="s">
        <v>10343</v>
      </c>
      <c r="D4697" s="46" t="s">
        <v>19</v>
      </c>
      <c r="E4697" s="54">
        <v>230000</v>
      </c>
      <c r="F4697" s="46">
        <v>0</v>
      </c>
      <c r="G4697" s="54">
        <v>-14000</v>
      </c>
      <c r="H4697" s="46" t="s">
        <v>20</v>
      </c>
      <c r="I4697" s="46"/>
      <c r="J4697" s="46">
        <v>2022</v>
      </c>
      <c r="K4697" s="83" t="s">
        <v>18371</v>
      </c>
      <c r="L4697" s="84" t="s">
        <v>18372</v>
      </c>
      <c r="M4697" s="85" t="s">
        <v>18373</v>
      </c>
      <c r="N4697" s="54" t="s">
        <v>105</v>
      </c>
      <c r="O4697" s="54" t="str">
        <f>VLOOKUP(H4697,province!$B$2:$C$64,2,0)</f>
        <v xml:space="preserve">TP Hồ Chí Minh </v>
      </c>
      <c r="P4697" s="6" t="str">
        <f>IFERROR(VLOOKUP(K4697,'user relationships'!$H$2:$I$13559,2,0),"")</f>
        <v>Một ai đó</v>
      </c>
    </row>
    <row r="4698" spans="1:16">
      <c r="A4698" s="78" t="s">
        <v>18374</v>
      </c>
      <c r="B4698" s="46" t="s">
        <v>18375</v>
      </c>
      <c r="C4698" s="46" t="s">
        <v>18</v>
      </c>
      <c r="D4698" s="46" t="s">
        <v>19</v>
      </c>
      <c r="E4698" s="54">
        <v>370000</v>
      </c>
      <c r="F4698" s="46">
        <v>0</v>
      </c>
      <c r="G4698" s="54">
        <v>50000</v>
      </c>
      <c r="H4698" s="46" t="s">
        <v>20</v>
      </c>
      <c r="I4698" s="46"/>
      <c r="J4698" s="46">
        <v>2022</v>
      </c>
      <c r="K4698" s="83" t="s">
        <v>18376</v>
      </c>
      <c r="L4698" s="84" t="s">
        <v>18377</v>
      </c>
      <c r="M4698" s="85" t="s">
        <v>18378</v>
      </c>
      <c r="N4698" s="54" t="s">
        <v>105</v>
      </c>
      <c r="O4698" s="54" t="str">
        <f>VLOOKUP(H4698,province!$B$2:$C$64,2,0)</f>
        <v xml:space="preserve">TP Hồ Chí Minh </v>
      </c>
      <c r="P4698" s="6" t="str">
        <f>IFERROR(VLOOKUP(K4698,'user relationships'!$H$2:$I$13559,2,0),"")</f>
        <v>Một ai đó</v>
      </c>
    </row>
    <row r="4699" spans="1:16">
      <c r="A4699" s="78" t="s">
        <v>18379</v>
      </c>
      <c r="B4699" s="46" t="s">
        <v>6151</v>
      </c>
      <c r="C4699" s="46" t="s">
        <v>18</v>
      </c>
      <c r="D4699" s="46" t="s">
        <v>133</v>
      </c>
      <c r="E4699" s="54">
        <v>490000</v>
      </c>
      <c r="F4699" s="46">
        <v>0</v>
      </c>
      <c r="G4699" s="54">
        <v>50000</v>
      </c>
      <c r="H4699" s="46" t="s">
        <v>20</v>
      </c>
      <c r="I4699" s="46"/>
      <c r="J4699" s="46">
        <v>2022</v>
      </c>
      <c r="K4699" s="83" t="s">
        <v>8837</v>
      </c>
      <c r="L4699" s="84" t="s">
        <v>18380</v>
      </c>
      <c r="M4699" s="85" t="s">
        <v>18381</v>
      </c>
      <c r="N4699" s="54" t="s">
        <v>105</v>
      </c>
      <c r="O4699" s="54" t="str">
        <f>VLOOKUP(H4699,province!$B$2:$C$64,2,0)</f>
        <v xml:space="preserve">TP Hồ Chí Minh </v>
      </c>
      <c r="P4699" s="6" t="str">
        <f>IFERROR(VLOOKUP(K4699,'user relationships'!$H$2:$I$13559,2,0),"")</f>
        <v>Một ai đó</v>
      </c>
    </row>
    <row r="4700" spans="1:16">
      <c r="A4700" s="78" t="s">
        <v>18382</v>
      </c>
      <c r="B4700" s="46" t="s">
        <v>16834</v>
      </c>
      <c r="C4700" s="46" t="s">
        <v>18</v>
      </c>
      <c r="D4700" s="46" t="s">
        <v>19</v>
      </c>
      <c r="E4700" s="54">
        <v>1026000</v>
      </c>
      <c r="F4700" s="46">
        <v>0</v>
      </c>
      <c r="G4700" s="54">
        <v>146000</v>
      </c>
      <c r="H4700" s="46" t="s">
        <v>20</v>
      </c>
      <c r="I4700" s="46"/>
      <c r="J4700" s="46">
        <v>2022</v>
      </c>
      <c r="K4700" s="83" t="s">
        <v>18383</v>
      </c>
      <c r="L4700" s="84" t="s">
        <v>18384</v>
      </c>
      <c r="M4700" s="85" t="s">
        <v>18385</v>
      </c>
      <c r="N4700" s="54" t="s">
        <v>105</v>
      </c>
      <c r="O4700" s="54" t="str">
        <f>VLOOKUP(H4700,province!$B$2:$C$64,2,0)</f>
        <v xml:space="preserve">TP Hồ Chí Minh </v>
      </c>
      <c r="P4700" s="6" t="str">
        <f>IFERROR(VLOOKUP(K4700,'user relationships'!$H$2:$I$13559,2,0),"")</f>
        <v>Một ai đó</v>
      </c>
    </row>
    <row r="4701" spans="1:16">
      <c r="A4701" s="78" t="s">
        <v>18386</v>
      </c>
      <c r="B4701" s="46" t="s">
        <v>17845</v>
      </c>
      <c r="C4701" s="46" t="s">
        <v>18</v>
      </c>
      <c r="D4701" s="46" t="s">
        <v>19</v>
      </c>
      <c r="E4701" s="54">
        <v>1865000</v>
      </c>
      <c r="F4701" s="46">
        <v>0</v>
      </c>
      <c r="G4701" s="54">
        <v>295000</v>
      </c>
      <c r="H4701" s="46" t="s">
        <v>20</v>
      </c>
      <c r="I4701" s="46"/>
      <c r="J4701" s="46">
        <v>2022</v>
      </c>
      <c r="K4701" s="83" t="s">
        <v>17846</v>
      </c>
      <c r="L4701" s="84" t="s">
        <v>18384</v>
      </c>
      <c r="M4701" s="85" t="s">
        <v>18387</v>
      </c>
      <c r="N4701" s="54" t="s">
        <v>105</v>
      </c>
      <c r="O4701" s="54" t="str">
        <f>VLOOKUP(H4701,province!$B$2:$C$64,2,0)</f>
        <v xml:space="preserve">TP Hồ Chí Minh </v>
      </c>
      <c r="P4701" s="6" t="str">
        <f>IFERROR(VLOOKUP(K4701,'user relationships'!$H$2:$I$13559,2,0),"")</f>
        <v>Một ai đó</v>
      </c>
    </row>
    <row r="4702" spans="1:16">
      <c r="A4702" s="78" t="s">
        <v>18388</v>
      </c>
      <c r="B4702" s="46" t="s">
        <v>18389</v>
      </c>
      <c r="C4702" s="46" t="s">
        <v>10247</v>
      </c>
      <c r="D4702" s="46" t="s">
        <v>19</v>
      </c>
      <c r="E4702" s="54">
        <v>229000</v>
      </c>
      <c r="F4702" s="46">
        <v>0</v>
      </c>
      <c r="G4702" s="54">
        <v>-2200</v>
      </c>
      <c r="H4702" s="46" t="s">
        <v>20</v>
      </c>
      <c r="I4702" s="46"/>
      <c r="J4702" s="46">
        <v>2022</v>
      </c>
      <c r="K4702" s="83" t="s">
        <v>18390</v>
      </c>
      <c r="L4702" s="84" t="s">
        <v>18391</v>
      </c>
      <c r="M4702" s="85" t="s">
        <v>18392</v>
      </c>
      <c r="N4702" s="54" t="s">
        <v>105</v>
      </c>
      <c r="O4702" s="54" t="str">
        <f>VLOOKUP(H4702,province!$B$2:$C$64,2,0)</f>
        <v xml:space="preserve">TP Hồ Chí Minh </v>
      </c>
      <c r="P4702" s="6" t="str">
        <f>IFERROR(VLOOKUP(K4702,'user relationships'!$H$2:$I$13559,2,0),"")</f>
        <v>Một ai đó</v>
      </c>
    </row>
    <row r="4703" spans="1:16">
      <c r="A4703" s="78" t="s">
        <v>18393</v>
      </c>
      <c r="B4703" s="46" t="s">
        <v>18255</v>
      </c>
      <c r="C4703" s="46" t="s">
        <v>18</v>
      </c>
      <c r="D4703" s="46" t="s">
        <v>19</v>
      </c>
      <c r="E4703" s="54">
        <v>200000</v>
      </c>
      <c r="F4703" s="46">
        <v>0</v>
      </c>
      <c r="G4703" s="54">
        <v>-20000</v>
      </c>
      <c r="H4703" s="46" t="s">
        <v>1352</v>
      </c>
      <c r="I4703" s="46"/>
      <c r="J4703" s="46">
        <v>2022</v>
      </c>
      <c r="K4703" s="83" t="s">
        <v>18256</v>
      </c>
      <c r="L4703" s="84" t="s">
        <v>18394</v>
      </c>
      <c r="M4703" s="85" t="s">
        <v>18395</v>
      </c>
      <c r="N4703" s="54" t="s">
        <v>105</v>
      </c>
      <c r="O4703" s="54" t="str">
        <f>VLOOKUP(H4703,province!$B$2:$C$64,2,0)</f>
        <v>Hải Phòng</v>
      </c>
      <c r="P4703" s="6" t="str">
        <f>IFERROR(VLOOKUP(K4703,'user relationships'!$H$2:$I$13559,2,0),"")</f>
        <v>Một ai đó</v>
      </c>
    </row>
    <row r="4704" spans="1:16">
      <c r="A4704" s="78" t="s">
        <v>18396</v>
      </c>
      <c r="B4704" s="46" t="s">
        <v>18397</v>
      </c>
      <c r="C4704" s="46" t="s">
        <v>18</v>
      </c>
      <c r="D4704" s="46" t="s">
        <v>133</v>
      </c>
      <c r="E4704" s="54">
        <v>1328400</v>
      </c>
      <c r="F4704" s="46">
        <v>0</v>
      </c>
      <c r="G4704" s="54">
        <v>308400</v>
      </c>
      <c r="H4704" s="46" t="s">
        <v>20</v>
      </c>
      <c r="I4704" s="46"/>
      <c r="J4704" s="46">
        <v>2022</v>
      </c>
      <c r="K4704" s="83" t="s">
        <v>18398</v>
      </c>
      <c r="L4704" s="84" t="s">
        <v>18399</v>
      </c>
      <c r="M4704" s="85" t="s">
        <v>18400</v>
      </c>
      <c r="N4704" s="54" t="s">
        <v>105</v>
      </c>
      <c r="O4704" s="54" t="str">
        <f>VLOOKUP(H4704,province!$B$2:$C$64,2,0)</f>
        <v xml:space="preserve">TP Hồ Chí Minh </v>
      </c>
      <c r="P4704" s="6" t="str">
        <f>IFERROR(VLOOKUP(K4704,'user relationships'!$H$2:$I$13559,2,0),"")</f>
        <v>Một ai đó</v>
      </c>
    </row>
    <row r="4705" spans="1:16">
      <c r="A4705" s="78" t="s">
        <v>18401</v>
      </c>
      <c r="B4705" s="46" t="s">
        <v>18402</v>
      </c>
      <c r="C4705" s="46" t="s">
        <v>10343</v>
      </c>
      <c r="D4705" s="46" t="s">
        <v>19</v>
      </c>
      <c r="E4705" s="54">
        <v>200000</v>
      </c>
      <c r="F4705" s="46">
        <v>0</v>
      </c>
      <c r="G4705" s="54">
        <v>16000</v>
      </c>
      <c r="H4705" s="46" t="s">
        <v>20</v>
      </c>
      <c r="I4705" s="46"/>
      <c r="J4705" s="46">
        <v>2022</v>
      </c>
      <c r="K4705" s="83" t="s">
        <v>18403</v>
      </c>
      <c r="L4705" s="84" t="s">
        <v>18399</v>
      </c>
      <c r="M4705" s="85" t="s">
        <v>18404</v>
      </c>
      <c r="N4705" s="54" t="s">
        <v>105</v>
      </c>
      <c r="O4705" s="54" t="str">
        <f>VLOOKUP(H4705,province!$B$2:$C$64,2,0)</f>
        <v xml:space="preserve">TP Hồ Chí Minh </v>
      </c>
      <c r="P4705" s="6" t="str">
        <f>IFERROR(VLOOKUP(K4705,'user relationships'!$H$2:$I$13559,2,0),"")</f>
        <v>Một ai đó</v>
      </c>
    </row>
    <row r="4706" spans="1:16">
      <c r="A4706" s="78" t="s">
        <v>18405</v>
      </c>
      <c r="B4706" s="46" t="s">
        <v>18406</v>
      </c>
      <c r="C4706" s="46" t="s">
        <v>18</v>
      </c>
      <c r="D4706" s="46" t="s">
        <v>19</v>
      </c>
      <c r="E4706" s="54">
        <v>550000</v>
      </c>
      <c r="F4706" s="46">
        <v>0</v>
      </c>
      <c r="G4706" s="54">
        <v>-10000</v>
      </c>
      <c r="H4706" s="46" t="s">
        <v>20</v>
      </c>
      <c r="I4706" s="46"/>
      <c r="J4706" s="46">
        <v>2022</v>
      </c>
      <c r="K4706" s="83" t="s">
        <v>18407</v>
      </c>
      <c r="L4706" s="84" t="s">
        <v>18408</v>
      </c>
      <c r="M4706" s="85" t="s">
        <v>18409</v>
      </c>
      <c r="N4706" s="54" t="s">
        <v>105</v>
      </c>
      <c r="O4706" s="54" t="str">
        <f>VLOOKUP(H4706,province!$B$2:$C$64,2,0)</f>
        <v xml:space="preserve">TP Hồ Chí Minh </v>
      </c>
      <c r="P4706" s="6" t="str">
        <f>IFERROR(VLOOKUP(K4706,'user relationships'!$H$2:$I$13559,2,0),"")</f>
        <v>Một ai đó</v>
      </c>
    </row>
    <row r="4707" spans="1:16">
      <c r="A4707" s="78" t="s">
        <v>18410</v>
      </c>
      <c r="B4707" s="46" t="s">
        <v>18406</v>
      </c>
      <c r="C4707" s="46" t="s">
        <v>10343</v>
      </c>
      <c r="D4707" s="46" t="s">
        <v>19</v>
      </c>
      <c r="E4707" s="54">
        <v>605000</v>
      </c>
      <c r="F4707" s="46">
        <v>0</v>
      </c>
      <c r="G4707" s="54">
        <v>43000</v>
      </c>
      <c r="H4707" s="46" t="s">
        <v>20</v>
      </c>
      <c r="I4707" s="46"/>
      <c r="J4707" s="46">
        <v>2022</v>
      </c>
      <c r="K4707" s="83" t="s">
        <v>18407</v>
      </c>
      <c r="L4707" s="84" t="s">
        <v>18411</v>
      </c>
      <c r="M4707" s="85" t="s">
        <v>18412</v>
      </c>
      <c r="N4707" s="54" t="s">
        <v>105</v>
      </c>
      <c r="O4707" s="54" t="str">
        <f>VLOOKUP(H4707,province!$B$2:$C$64,2,0)</f>
        <v xml:space="preserve">TP Hồ Chí Minh </v>
      </c>
      <c r="P4707" s="6" t="str">
        <f>IFERROR(VLOOKUP(K4707,'user relationships'!$H$2:$I$13559,2,0),"")</f>
        <v>Một ai đó</v>
      </c>
    </row>
    <row r="4708" spans="1:16">
      <c r="A4708" s="78" t="s">
        <v>18413</v>
      </c>
      <c r="B4708" s="46" t="s">
        <v>18414</v>
      </c>
      <c r="C4708" s="46" t="s">
        <v>18</v>
      </c>
      <c r="D4708" s="46" t="s">
        <v>19</v>
      </c>
      <c r="E4708" s="54">
        <v>230000</v>
      </c>
      <c r="F4708" s="46">
        <v>0</v>
      </c>
      <c r="G4708" s="54">
        <v>10000</v>
      </c>
      <c r="H4708" s="46" t="s">
        <v>20</v>
      </c>
      <c r="I4708" s="46"/>
      <c r="J4708" s="46">
        <v>2022</v>
      </c>
      <c r="K4708" s="83" t="s">
        <v>18415</v>
      </c>
      <c r="L4708" s="84" t="s">
        <v>18416</v>
      </c>
      <c r="M4708" s="85" t="s">
        <v>18417</v>
      </c>
      <c r="N4708" s="54" t="s">
        <v>105</v>
      </c>
      <c r="O4708" s="54" t="str">
        <f>VLOOKUP(H4708,province!$B$2:$C$64,2,0)</f>
        <v xml:space="preserve">TP Hồ Chí Minh </v>
      </c>
      <c r="P4708" s="6" t="str">
        <f>IFERROR(VLOOKUP(K4708,'user relationships'!$H$2:$I$13559,2,0),"")</f>
        <v>Một ai đó</v>
      </c>
    </row>
    <row r="4709" spans="1:16">
      <c r="A4709" s="78" t="s">
        <v>18418</v>
      </c>
      <c r="B4709" s="46" t="s">
        <v>7748</v>
      </c>
      <c r="C4709" s="46" t="s">
        <v>18</v>
      </c>
      <c r="D4709" s="46" t="s">
        <v>19</v>
      </c>
      <c r="E4709" s="54">
        <v>760000</v>
      </c>
      <c r="F4709" s="46">
        <v>0</v>
      </c>
      <c r="G4709" s="54">
        <v>80000</v>
      </c>
      <c r="H4709" s="46" t="s">
        <v>1210</v>
      </c>
      <c r="I4709" s="46"/>
      <c r="J4709" s="46">
        <v>2022</v>
      </c>
      <c r="K4709" s="83" t="s">
        <v>7749</v>
      </c>
      <c r="L4709" s="84" t="s">
        <v>18419</v>
      </c>
      <c r="M4709" s="85" t="s">
        <v>18420</v>
      </c>
      <c r="N4709" s="54" t="s">
        <v>105</v>
      </c>
      <c r="O4709" s="54" t="str">
        <f>VLOOKUP(H4709,province!$B$2:$C$64,2,0)</f>
        <v xml:space="preserve">Hà Nội </v>
      </c>
      <c r="P4709" s="6" t="str">
        <f>IFERROR(VLOOKUP(K4709,'user relationships'!$H$2:$I$13559,2,0),"")</f>
        <v>Một ai đó</v>
      </c>
    </row>
    <row r="4710" spans="1:16">
      <c r="A4710" s="78" t="s">
        <v>18421</v>
      </c>
      <c r="B4710" s="46" t="s">
        <v>18422</v>
      </c>
      <c r="C4710" s="46" t="s">
        <v>18</v>
      </c>
      <c r="D4710" s="46" t="s">
        <v>19</v>
      </c>
      <c r="E4710" s="54">
        <v>380000</v>
      </c>
      <c r="F4710" s="46">
        <v>0</v>
      </c>
      <c r="G4710" s="54">
        <v>40000</v>
      </c>
      <c r="H4710" s="46" t="s">
        <v>20</v>
      </c>
      <c r="I4710" s="46"/>
      <c r="J4710" s="46">
        <v>2022</v>
      </c>
      <c r="K4710" s="83" t="s">
        <v>18423</v>
      </c>
      <c r="L4710" s="84" t="s">
        <v>18424</v>
      </c>
      <c r="M4710" s="85" t="s">
        <v>18425</v>
      </c>
      <c r="N4710" s="54" t="s">
        <v>105</v>
      </c>
      <c r="O4710" s="54" t="str">
        <f>VLOOKUP(H4710,province!$B$2:$C$64,2,0)</f>
        <v xml:space="preserve">TP Hồ Chí Minh </v>
      </c>
      <c r="P4710" s="6" t="str">
        <f>IFERROR(VLOOKUP(K4710,'user relationships'!$H$2:$I$13559,2,0),"")</f>
        <v>Một ai đó</v>
      </c>
    </row>
    <row r="4711" spans="1:16">
      <c r="A4711" s="78" t="s">
        <v>18426</v>
      </c>
      <c r="B4711" s="46" t="s">
        <v>5029</v>
      </c>
      <c r="C4711" s="46" t="s">
        <v>18</v>
      </c>
      <c r="D4711" s="46" t="s">
        <v>19</v>
      </c>
      <c r="E4711" s="54">
        <v>560000</v>
      </c>
      <c r="F4711" s="46">
        <v>0</v>
      </c>
      <c r="G4711" s="54">
        <v>76000</v>
      </c>
      <c r="H4711" s="46" t="s">
        <v>20</v>
      </c>
      <c r="I4711" s="46"/>
      <c r="J4711" s="46">
        <v>2022</v>
      </c>
      <c r="K4711" s="83" t="s">
        <v>9906</v>
      </c>
      <c r="L4711" s="84" t="s">
        <v>18427</v>
      </c>
      <c r="M4711" s="85" t="s">
        <v>18428</v>
      </c>
      <c r="N4711" s="54" t="s">
        <v>105</v>
      </c>
      <c r="O4711" s="54" t="str">
        <f>VLOOKUP(H4711,province!$B$2:$C$64,2,0)</f>
        <v xml:space="preserve">TP Hồ Chí Minh </v>
      </c>
      <c r="P4711" s="6" t="str">
        <f>IFERROR(VLOOKUP(K4711,'user relationships'!$H$2:$I$13559,2,0),"")</f>
        <v>Bạn bè</v>
      </c>
    </row>
    <row r="4712" spans="1:16">
      <c r="A4712" s="78" t="s">
        <v>18429</v>
      </c>
      <c r="B4712" s="46" t="s">
        <v>18430</v>
      </c>
      <c r="C4712" s="46" t="s">
        <v>18</v>
      </c>
      <c r="D4712" s="46" t="s">
        <v>19</v>
      </c>
      <c r="E4712" s="54">
        <v>276296</v>
      </c>
      <c r="F4712" s="46">
        <v>0</v>
      </c>
      <c r="G4712" s="54">
        <v>-296</v>
      </c>
      <c r="H4712" s="46" t="s">
        <v>20</v>
      </c>
      <c r="I4712" s="46"/>
      <c r="J4712" s="46">
        <v>2022</v>
      </c>
      <c r="K4712" s="83" t="s">
        <v>18431</v>
      </c>
      <c r="L4712" s="84" t="s">
        <v>18432</v>
      </c>
      <c r="M4712" s="85" t="s">
        <v>18433</v>
      </c>
      <c r="N4712" s="54" t="s">
        <v>105</v>
      </c>
      <c r="O4712" s="54" t="str">
        <f>VLOOKUP(H4712,province!$B$2:$C$64,2,0)</f>
        <v xml:space="preserve">TP Hồ Chí Minh </v>
      </c>
      <c r="P4712" s="6" t="str">
        <f>IFERROR(VLOOKUP(K4712,'user relationships'!$H$2:$I$13559,2,0),"")</f>
        <v>Một ai đó</v>
      </c>
    </row>
    <row r="4713" spans="1:16">
      <c r="A4713" s="78" t="s">
        <v>18434</v>
      </c>
      <c r="B4713" s="46" t="s">
        <v>18435</v>
      </c>
      <c r="C4713" s="46" t="s">
        <v>10343</v>
      </c>
      <c r="D4713" s="46" t="s">
        <v>19</v>
      </c>
      <c r="E4713" s="54">
        <v>310000</v>
      </c>
      <c r="F4713" s="46">
        <v>0</v>
      </c>
      <c r="G4713" s="54">
        <v>-10000</v>
      </c>
      <c r="H4713" s="46" t="s">
        <v>20</v>
      </c>
      <c r="I4713" s="46"/>
      <c r="J4713" s="46">
        <v>2022</v>
      </c>
      <c r="K4713" s="83" t="s">
        <v>18436</v>
      </c>
      <c r="L4713" s="84" t="s">
        <v>18432</v>
      </c>
      <c r="M4713" s="85" t="s">
        <v>18437</v>
      </c>
      <c r="N4713" s="54" t="s">
        <v>105</v>
      </c>
      <c r="O4713" s="54" t="str">
        <f>VLOOKUP(H4713,province!$B$2:$C$64,2,0)</f>
        <v xml:space="preserve">TP Hồ Chí Minh </v>
      </c>
      <c r="P4713" s="6" t="str">
        <f>IFERROR(VLOOKUP(K4713,'user relationships'!$H$2:$I$13559,2,0),"")</f>
        <v>Một ai đó</v>
      </c>
    </row>
    <row r="4714" spans="1:16">
      <c r="A4714" s="78" t="s">
        <v>18438</v>
      </c>
      <c r="B4714" s="46" t="s">
        <v>18439</v>
      </c>
      <c r="C4714" s="46" t="s">
        <v>18</v>
      </c>
      <c r="D4714" s="46" t="s">
        <v>19</v>
      </c>
      <c r="E4714" s="54">
        <v>480000</v>
      </c>
      <c r="F4714" s="46">
        <v>0</v>
      </c>
      <c r="G4714" s="54">
        <v>37500</v>
      </c>
      <c r="H4714" s="46" t="s">
        <v>20</v>
      </c>
      <c r="I4714" s="46"/>
      <c r="J4714" s="46">
        <v>2022</v>
      </c>
      <c r="K4714" s="83" t="s">
        <v>18440</v>
      </c>
      <c r="L4714" s="84" t="s">
        <v>18441</v>
      </c>
      <c r="M4714" s="85" t="s">
        <v>18442</v>
      </c>
      <c r="N4714" s="54" t="s">
        <v>105</v>
      </c>
      <c r="O4714" s="54" t="str">
        <f>VLOOKUP(H4714,province!$B$2:$C$64,2,0)</f>
        <v xml:space="preserve">TP Hồ Chí Minh </v>
      </c>
      <c r="P4714" s="6" t="str">
        <f>IFERROR(VLOOKUP(K4714,'user relationships'!$H$2:$I$13559,2,0),"")</f>
        <v>Một ai đó</v>
      </c>
    </row>
    <row r="4715" spans="1:16">
      <c r="A4715" s="78" t="s">
        <v>18443</v>
      </c>
      <c r="B4715" s="46" t="s">
        <v>3881</v>
      </c>
      <c r="C4715" s="46" t="s">
        <v>18</v>
      </c>
      <c r="D4715" s="46" t="s">
        <v>19</v>
      </c>
      <c r="E4715" s="54">
        <v>350000</v>
      </c>
      <c r="F4715" s="46">
        <v>0</v>
      </c>
      <c r="G4715" s="54">
        <v>10000</v>
      </c>
      <c r="H4715" s="46" t="s">
        <v>1299</v>
      </c>
      <c r="I4715" s="46"/>
      <c r="J4715" s="46">
        <v>2022</v>
      </c>
      <c r="K4715" s="83" t="s">
        <v>16590</v>
      </c>
      <c r="L4715" s="84" t="s">
        <v>18444</v>
      </c>
      <c r="M4715" s="85" t="s">
        <v>18445</v>
      </c>
      <c r="N4715" s="54" t="s">
        <v>105</v>
      </c>
      <c r="O4715" s="54" t="str">
        <f>VLOOKUP(H4715,province!$B$2:$C$64,2,0)</f>
        <v xml:space="preserve">Trà Vinh </v>
      </c>
      <c r="P4715" s="6" t="str">
        <f>IFERROR(VLOOKUP(K4715,'user relationships'!$H$2:$I$13559,2,0),"")</f>
        <v>Tôi</v>
      </c>
    </row>
    <row r="4716" spans="1:16">
      <c r="A4716" s="78" t="s">
        <v>18446</v>
      </c>
      <c r="B4716" s="46" t="s">
        <v>18447</v>
      </c>
      <c r="C4716" s="46" t="s">
        <v>18</v>
      </c>
      <c r="D4716" s="46" t="s">
        <v>19</v>
      </c>
      <c r="E4716" s="54">
        <v>465000</v>
      </c>
      <c r="F4716" s="46">
        <v>0</v>
      </c>
      <c r="G4716" s="54">
        <v>15000</v>
      </c>
      <c r="H4716" s="46" t="s">
        <v>1210</v>
      </c>
      <c r="I4716" s="46"/>
      <c r="J4716" s="46">
        <v>2022</v>
      </c>
      <c r="K4716" s="83" t="s">
        <v>18448</v>
      </c>
      <c r="L4716" s="84" t="s">
        <v>18441</v>
      </c>
      <c r="M4716" s="85" t="s">
        <v>18449</v>
      </c>
      <c r="N4716" s="54" t="s">
        <v>105</v>
      </c>
      <c r="O4716" s="54" t="str">
        <f>VLOOKUP(H4716,province!$B$2:$C$64,2,0)</f>
        <v xml:space="preserve">Hà Nội </v>
      </c>
      <c r="P4716" s="6" t="str">
        <f>IFERROR(VLOOKUP(K4716,'user relationships'!$H$2:$I$13559,2,0),"")</f>
        <v>Một ai đó</v>
      </c>
    </row>
    <row r="4717" spans="1:16">
      <c r="A4717" s="78" t="s">
        <v>18450</v>
      </c>
      <c r="B4717" s="46" t="s">
        <v>18451</v>
      </c>
      <c r="C4717" s="46" t="s">
        <v>10343</v>
      </c>
      <c r="D4717" s="46" t="s">
        <v>19</v>
      </c>
      <c r="E4717" s="54">
        <v>290000</v>
      </c>
      <c r="F4717" s="46">
        <v>0</v>
      </c>
      <c r="G4717" s="54">
        <v>-38000</v>
      </c>
      <c r="H4717" s="46" t="s">
        <v>20</v>
      </c>
      <c r="I4717" s="46"/>
      <c r="J4717" s="46">
        <v>2022</v>
      </c>
      <c r="K4717" s="83" t="s">
        <v>18452</v>
      </c>
      <c r="L4717" s="84" t="s">
        <v>18453</v>
      </c>
      <c r="M4717" s="85" t="s">
        <v>18454</v>
      </c>
      <c r="N4717" s="54" t="s">
        <v>105</v>
      </c>
      <c r="O4717" s="54" t="str">
        <f>VLOOKUP(H4717,province!$B$2:$C$64,2,0)</f>
        <v xml:space="preserve">TP Hồ Chí Minh </v>
      </c>
      <c r="P4717" s="6" t="str">
        <f>IFERROR(VLOOKUP(K4717,'user relationships'!$H$2:$I$13559,2,0),"")</f>
        <v>Một ai đó</v>
      </c>
    </row>
    <row r="4718" spans="1:16">
      <c r="A4718" s="78" t="s">
        <v>18455</v>
      </c>
      <c r="B4718" s="46" t="s">
        <v>18456</v>
      </c>
      <c r="C4718" s="46" t="s">
        <v>18</v>
      </c>
      <c r="D4718" s="46" t="s">
        <v>19</v>
      </c>
      <c r="E4718" s="54">
        <v>664814</v>
      </c>
      <c r="F4718" s="46">
        <v>0</v>
      </c>
      <c r="G4718" s="54">
        <v>15186</v>
      </c>
      <c r="H4718" s="46" t="s">
        <v>20</v>
      </c>
      <c r="I4718" s="46"/>
      <c r="J4718" s="46">
        <v>2022</v>
      </c>
      <c r="K4718" s="83" t="s">
        <v>18457</v>
      </c>
      <c r="L4718" s="84" t="s">
        <v>18441</v>
      </c>
      <c r="M4718" s="85" t="s">
        <v>18458</v>
      </c>
      <c r="N4718" s="54" t="s">
        <v>105</v>
      </c>
      <c r="O4718" s="54" t="str">
        <f>VLOOKUP(H4718,province!$B$2:$C$64,2,0)</f>
        <v xml:space="preserve">TP Hồ Chí Minh </v>
      </c>
      <c r="P4718" s="6" t="str">
        <f>IFERROR(VLOOKUP(K4718,'user relationships'!$H$2:$I$13559,2,0),"")</f>
        <v>Một ai đó</v>
      </c>
    </row>
    <row r="4719" spans="1:16">
      <c r="A4719" s="78" t="s">
        <v>18459</v>
      </c>
      <c r="B4719" s="46" t="s">
        <v>18460</v>
      </c>
      <c r="C4719" s="46" t="s">
        <v>18</v>
      </c>
      <c r="D4719" s="46" t="s">
        <v>19</v>
      </c>
      <c r="E4719" s="54">
        <v>700000</v>
      </c>
      <c r="F4719" s="46">
        <v>0</v>
      </c>
      <c r="G4719" s="54">
        <v>140000</v>
      </c>
      <c r="H4719" s="46" t="s">
        <v>20</v>
      </c>
      <c r="I4719" s="46"/>
      <c r="J4719" s="46">
        <v>2022</v>
      </c>
      <c r="K4719" s="83" t="s">
        <v>18461</v>
      </c>
      <c r="L4719" s="84" t="s">
        <v>18462</v>
      </c>
      <c r="M4719" s="85" t="s">
        <v>18463</v>
      </c>
      <c r="N4719" s="54" t="s">
        <v>105</v>
      </c>
      <c r="O4719" s="54" t="str">
        <f>VLOOKUP(H4719,province!$B$2:$C$64,2,0)</f>
        <v xml:space="preserve">TP Hồ Chí Minh </v>
      </c>
      <c r="P4719" s="6" t="str">
        <f>IFERROR(VLOOKUP(K4719,'user relationships'!$H$2:$I$13559,2,0),"")</f>
        <v>Một ai đó</v>
      </c>
    </row>
    <row r="4720" spans="1:16">
      <c r="A4720" s="78" t="s">
        <v>18464</v>
      </c>
      <c r="B4720" s="46" t="s">
        <v>18465</v>
      </c>
      <c r="C4720" s="46" t="s">
        <v>18</v>
      </c>
      <c r="D4720" s="46" t="s">
        <v>19</v>
      </c>
      <c r="E4720" s="54">
        <v>420000</v>
      </c>
      <c r="F4720" s="46">
        <v>0</v>
      </c>
      <c r="G4720" s="54">
        <v>76000</v>
      </c>
      <c r="H4720" s="46" t="s">
        <v>20</v>
      </c>
      <c r="I4720" s="46"/>
      <c r="J4720" s="46">
        <v>2022</v>
      </c>
      <c r="K4720" s="83"/>
      <c r="L4720" s="84" t="s">
        <v>18466</v>
      </c>
      <c r="M4720" s="85" t="s">
        <v>18467</v>
      </c>
      <c r="N4720" s="54" t="s">
        <v>105</v>
      </c>
      <c r="O4720" s="54" t="str">
        <f>VLOOKUP(H4720,province!$B$2:$C$64,2,0)</f>
        <v xml:space="preserve">TP Hồ Chí Minh </v>
      </c>
      <c r="P4720" s="6" t="str">
        <f>IFERROR(VLOOKUP(K4720,'user relationships'!$H$2:$I$13559,2,0),"")</f>
        <v/>
      </c>
    </row>
    <row r="4721" spans="1:16">
      <c r="A4721" s="78" t="s">
        <v>18468</v>
      </c>
      <c r="B4721" s="46" t="s">
        <v>18469</v>
      </c>
      <c r="C4721" s="46" t="s">
        <v>10343</v>
      </c>
      <c r="D4721" s="46" t="s">
        <v>19</v>
      </c>
      <c r="E4721" s="54">
        <v>455000</v>
      </c>
      <c r="F4721" s="46">
        <v>0</v>
      </c>
      <c r="G4721" s="54">
        <v>13000</v>
      </c>
      <c r="H4721" s="46" t="s">
        <v>20</v>
      </c>
      <c r="I4721" s="46"/>
      <c r="J4721" s="46">
        <v>2022</v>
      </c>
      <c r="K4721" s="83" t="s">
        <v>18470</v>
      </c>
      <c r="L4721" s="84" t="s">
        <v>18466</v>
      </c>
      <c r="M4721" s="85" t="s">
        <v>18471</v>
      </c>
      <c r="N4721" s="54" t="s">
        <v>105</v>
      </c>
      <c r="O4721" s="54" t="str">
        <f>VLOOKUP(H4721,province!$B$2:$C$64,2,0)</f>
        <v xml:space="preserve">TP Hồ Chí Minh </v>
      </c>
      <c r="P4721" s="6" t="str">
        <f>IFERROR(VLOOKUP(K4721,'user relationships'!$H$2:$I$13559,2,0),"")</f>
        <v>Một ai đó</v>
      </c>
    </row>
    <row r="4722" spans="1:16">
      <c r="A4722" s="78" t="s">
        <v>18472</v>
      </c>
      <c r="B4722" s="46" t="s">
        <v>18473</v>
      </c>
      <c r="C4722" s="46" t="s">
        <v>18</v>
      </c>
      <c r="D4722" s="46" t="s">
        <v>19</v>
      </c>
      <c r="E4722" s="54">
        <v>993000</v>
      </c>
      <c r="F4722" s="46">
        <v>0</v>
      </c>
      <c r="G4722" s="54">
        <v>162600</v>
      </c>
      <c r="H4722" s="46" t="s">
        <v>20</v>
      </c>
      <c r="I4722" s="46"/>
      <c r="J4722" s="46">
        <v>2022</v>
      </c>
      <c r="K4722" s="83" t="s">
        <v>18474</v>
      </c>
      <c r="L4722" s="84" t="s">
        <v>18475</v>
      </c>
      <c r="M4722" s="85" t="s">
        <v>18476</v>
      </c>
      <c r="N4722" s="54" t="s">
        <v>105</v>
      </c>
      <c r="O4722" s="54" t="str">
        <f>VLOOKUP(H4722,province!$B$2:$C$64,2,0)</f>
        <v xml:space="preserve">TP Hồ Chí Minh </v>
      </c>
      <c r="P4722" s="6" t="str">
        <f>IFERROR(VLOOKUP(K4722,'user relationships'!$H$2:$I$13559,2,0),"")</f>
        <v>Một ai đó</v>
      </c>
    </row>
    <row r="4723" spans="1:16">
      <c r="A4723" s="78" t="s">
        <v>18477</v>
      </c>
      <c r="B4723" s="46" t="s">
        <v>18478</v>
      </c>
      <c r="C4723" s="46" t="s">
        <v>10247</v>
      </c>
      <c r="D4723" s="46" t="s">
        <v>19</v>
      </c>
      <c r="E4723" s="54">
        <v>363000</v>
      </c>
      <c r="F4723" s="46">
        <v>0</v>
      </c>
      <c r="G4723" s="54">
        <v>-17400</v>
      </c>
      <c r="H4723" s="46" t="s">
        <v>20</v>
      </c>
      <c r="I4723" s="46"/>
      <c r="J4723" s="46">
        <v>2022</v>
      </c>
      <c r="K4723" s="83" t="s">
        <v>18479</v>
      </c>
      <c r="L4723" s="84" t="s">
        <v>18480</v>
      </c>
      <c r="M4723" s="85" t="s">
        <v>18481</v>
      </c>
      <c r="N4723" s="54" t="s">
        <v>105</v>
      </c>
      <c r="O4723" s="54" t="str">
        <f>VLOOKUP(H4723,province!$B$2:$C$64,2,0)</f>
        <v xml:space="preserve">TP Hồ Chí Minh </v>
      </c>
      <c r="P4723" s="6" t="str">
        <f>IFERROR(VLOOKUP(K4723,'user relationships'!$H$2:$I$13559,2,0),"")</f>
        <v>Một ai đó</v>
      </c>
    </row>
    <row r="4724" spans="1:16">
      <c r="A4724" s="78" t="s">
        <v>18482</v>
      </c>
      <c r="B4724" s="46" t="s">
        <v>3881</v>
      </c>
      <c r="C4724" s="46" t="s">
        <v>18</v>
      </c>
      <c r="D4724" s="46" t="s">
        <v>19</v>
      </c>
      <c r="E4724" s="54">
        <v>750000</v>
      </c>
      <c r="F4724" s="46">
        <v>0</v>
      </c>
      <c r="G4724" s="54">
        <v>90000</v>
      </c>
      <c r="H4724" s="46" t="s">
        <v>1299</v>
      </c>
      <c r="I4724" s="46"/>
      <c r="J4724" s="46">
        <v>2022</v>
      </c>
      <c r="K4724" s="83" t="s">
        <v>16590</v>
      </c>
      <c r="L4724" s="84" t="s">
        <v>18483</v>
      </c>
      <c r="M4724" s="85" t="s">
        <v>18484</v>
      </c>
      <c r="N4724" s="54" t="s">
        <v>105</v>
      </c>
      <c r="O4724" s="54" t="str">
        <f>VLOOKUP(H4724,province!$B$2:$C$64,2,0)</f>
        <v xml:space="preserve">Trà Vinh </v>
      </c>
      <c r="P4724" s="6" t="str">
        <f>IFERROR(VLOOKUP(K4724,'user relationships'!$H$2:$I$13559,2,0),"")</f>
        <v>Tôi</v>
      </c>
    </row>
    <row r="4725" spans="1:16">
      <c r="A4725" s="78" t="s">
        <v>18485</v>
      </c>
      <c r="B4725" s="46" t="s">
        <v>3255</v>
      </c>
      <c r="C4725" s="46" t="s">
        <v>18</v>
      </c>
      <c r="D4725" s="46" t="s">
        <v>19</v>
      </c>
      <c r="E4725" s="54">
        <v>594000</v>
      </c>
      <c r="F4725" s="46">
        <v>66000</v>
      </c>
      <c r="G4725" s="54">
        <v>66000</v>
      </c>
      <c r="H4725" s="46" t="s">
        <v>20</v>
      </c>
      <c r="I4725" s="46"/>
      <c r="J4725" s="46">
        <v>2022</v>
      </c>
      <c r="K4725" s="83" t="s">
        <v>18486</v>
      </c>
      <c r="L4725" s="84" t="s">
        <v>18487</v>
      </c>
      <c r="M4725" s="85" t="s">
        <v>18488</v>
      </c>
      <c r="N4725" s="54" t="s">
        <v>105</v>
      </c>
      <c r="O4725" s="54" t="str">
        <f>VLOOKUP(H4725,province!$B$2:$C$64,2,0)</f>
        <v xml:space="preserve">TP Hồ Chí Minh </v>
      </c>
      <c r="P4725" s="6" t="str">
        <f>IFERROR(VLOOKUP(K4725,'user relationships'!$H$2:$I$13559,2,0),"")</f>
        <v>Một ai đó</v>
      </c>
    </row>
    <row r="4726" spans="1:16">
      <c r="A4726" s="78" t="s">
        <v>18489</v>
      </c>
      <c r="B4726" s="46" t="s">
        <v>18490</v>
      </c>
      <c r="C4726" s="46" t="s">
        <v>18</v>
      </c>
      <c r="D4726" s="46" t="s">
        <v>19</v>
      </c>
      <c r="E4726" s="54">
        <v>620000</v>
      </c>
      <c r="F4726" s="46">
        <v>0</v>
      </c>
      <c r="G4726" s="54">
        <v>92000</v>
      </c>
      <c r="H4726" s="46" t="s">
        <v>20</v>
      </c>
      <c r="I4726" s="46"/>
      <c r="J4726" s="46">
        <v>2022</v>
      </c>
      <c r="K4726" s="83"/>
      <c r="L4726" s="84" t="s">
        <v>18483</v>
      </c>
      <c r="M4726" s="85" t="s">
        <v>18491</v>
      </c>
      <c r="N4726" s="54" t="s">
        <v>105</v>
      </c>
      <c r="O4726" s="54" t="str">
        <f>VLOOKUP(H4726,province!$B$2:$C$64,2,0)</f>
        <v xml:space="preserve">TP Hồ Chí Minh </v>
      </c>
      <c r="P4726" s="6" t="str">
        <f>IFERROR(VLOOKUP(K4726,'user relationships'!$H$2:$I$13559,2,0),"")</f>
        <v/>
      </c>
    </row>
    <row r="4727" spans="1:16">
      <c r="A4727" s="78" t="s">
        <v>18492</v>
      </c>
      <c r="B4727" s="46" t="s">
        <v>18493</v>
      </c>
      <c r="C4727" s="46" t="s">
        <v>18</v>
      </c>
      <c r="D4727" s="46" t="s">
        <v>19</v>
      </c>
      <c r="E4727" s="54">
        <v>432000</v>
      </c>
      <c r="F4727" s="46">
        <v>0</v>
      </c>
      <c r="G4727" s="54">
        <v>86000</v>
      </c>
      <c r="H4727" s="46" t="s">
        <v>1501</v>
      </c>
      <c r="I4727" s="46"/>
      <c r="J4727" s="46">
        <v>2022</v>
      </c>
      <c r="K4727" s="83" t="s">
        <v>18494</v>
      </c>
      <c r="L4727" s="84" t="s">
        <v>18480</v>
      </c>
      <c r="M4727" s="85" t="s">
        <v>18495</v>
      </c>
      <c r="N4727" s="54" t="s">
        <v>105</v>
      </c>
      <c r="O4727" s="54" t="str">
        <f>VLOOKUP(H4727,province!$B$2:$C$64,2,0)</f>
        <v>Đắk Lắk</v>
      </c>
      <c r="P4727" s="6" t="str">
        <f>IFERROR(VLOOKUP(K4727,'user relationships'!$H$2:$I$13559,2,0),"")</f>
        <v>Một ai đó</v>
      </c>
    </row>
    <row r="4728" spans="1:16">
      <c r="A4728" s="78" t="s">
        <v>18496</v>
      </c>
      <c r="B4728" s="46" t="s">
        <v>18497</v>
      </c>
      <c r="C4728" s="46" t="s">
        <v>10343</v>
      </c>
      <c r="D4728" s="46" t="s">
        <v>19</v>
      </c>
      <c r="E4728" s="54">
        <v>255000</v>
      </c>
      <c r="F4728" s="46">
        <v>0</v>
      </c>
      <c r="G4728" s="54">
        <v>15000</v>
      </c>
      <c r="H4728" s="46" t="s">
        <v>20</v>
      </c>
      <c r="I4728" s="46"/>
      <c r="J4728" s="46">
        <v>2022</v>
      </c>
      <c r="K4728" s="83" t="s">
        <v>18498</v>
      </c>
      <c r="L4728" s="84" t="s">
        <v>18499</v>
      </c>
      <c r="M4728" s="85" t="s">
        <v>18500</v>
      </c>
      <c r="N4728" s="54" t="s">
        <v>105</v>
      </c>
      <c r="O4728" s="54" t="str">
        <f>VLOOKUP(H4728,province!$B$2:$C$64,2,0)</f>
        <v xml:space="preserve">TP Hồ Chí Minh </v>
      </c>
      <c r="P4728" s="6" t="str">
        <f>IFERROR(VLOOKUP(K4728,'user relationships'!$H$2:$I$13559,2,0),"")</f>
        <v>Một ai đó</v>
      </c>
    </row>
    <row r="4729" spans="1:16">
      <c r="A4729" s="78" t="s">
        <v>18501</v>
      </c>
      <c r="B4729" s="46" t="s">
        <v>18435</v>
      </c>
      <c r="C4729" s="46" t="s">
        <v>10343</v>
      </c>
      <c r="D4729" s="46" t="s">
        <v>19</v>
      </c>
      <c r="E4729" s="54">
        <v>295000</v>
      </c>
      <c r="F4729" s="46">
        <v>0</v>
      </c>
      <c r="G4729" s="54">
        <v>17000</v>
      </c>
      <c r="H4729" s="46" t="s">
        <v>20</v>
      </c>
      <c r="I4729" s="46"/>
      <c r="J4729" s="46">
        <v>2022</v>
      </c>
      <c r="K4729" s="83" t="s">
        <v>18436</v>
      </c>
      <c r="L4729" s="84" t="s">
        <v>18502</v>
      </c>
      <c r="M4729" s="85" t="s">
        <v>18503</v>
      </c>
      <c r="N4729" s="54" t="s">
        <v>105</v>
      </c>
      <c r="O4729" s="54" t="str">
        <f>VLOOKUP(H4729,province!$B$2:$C$64,2,0)</f>
        <v xml:space="preserve">TP Hồ Chí Minh </v>
      </c>
      <c r="P4729" s="6" t="str">
        <f>IFERROR(VLOOKUP(K4729,'user relationships'!$H$2:$I$13559,2,0),"")</f>
        <v>Một ai đó</v>
      </c>
    </row>
    <row r="4730" spans="1:16">
      <c r="A4730" s="78" t="s">
        <v>18504</v>
      </c>
      <c r="B4730" s="46" t="s">
        <v>18505</v>
      </c>
      <c r="C4730" s="46" t="s">
        <v>18</v>
      </c>
      <c r="D4730" s="46" t="s">
        <v>19</v>
      </c>
      <c r="E4730" s="54">
        <v>450000</v>
      </c>
      <c r="F4730" s="46">
        <v>0</v>
      </c>
      <c r="G4730" s="54">
        <v>60000</v>
      </c>
      <c r="H4730" s="46" t="s">
        <v>20</v>
      </c>
      <c r="I4730" s="46"/>
      <c r="J4730" s="46">
        <v>2022</v>
      </c>
      <c r="K4730" s="83"/>
      <c r="L4730" s="84" t="s">
        <v>18506</v>
      </c>
      <c r="M4730" s="85" t="s">
        <v>18507</v>
      </c>
      <c r="N4730" s="54" t="s">
        <v>105</v>
      </c>
      <c r="O4730" s="54" t="str">
        <f>VLOOKUP(H4730,province!$B$2:$C$64,2,0)</f>
        <v xml:space="preserve">TP Hồ Chí Minh </v>
      </c>
      <c r="P4730" s="6" t="str">
        <f>IFERROR(VLOOKUP(K4730,'user relationships'!$H$2:$I$13559,2,0),"")</f>
        <v/>
      </c>
    </row>
    <row r="4731" spans="1:16">
      <c r="A4731" s="78" t="s">
        <v>18508</v>
      </c>
      <c r="B4731" s="46" t="s">
        <v>8948</v>
      </c>
      <c r="C4731" s="46" t="s">
        <v>18</v>
      </c>
      <c r="D4731" s="46" t="s">
        <v>19</v>
      </c>
      <c r="E4731" s="54">
        <v>705000</v>
      </c>
      <c r="F4731" s="46">
        <v>0</v>
      </c>
      <c r="G4731" s="54">
        <v>72000</v>
      </c>
      <c r="H4731" s="46" t="s">
        <v>20</v>
      </c>
      <c r="I4731" s="46"/>
      <c r="J4731" s="46">
        <v>2022</v>
      </c>
      <c r="K4731" s="83" t="s">
        <v>8949</v>
      </c>
      <c r="L4731" s="84" t="s">
        <v>18509</v>
      </c>
      <c r="M4731" s="85" t="s">
        <v>18510</v>
      </c>
      <c r="N4731" s="54" t="s">
        <v>105</v>
      </c>
      <c r="O4731" s="54" t="str">
        <f>VLOOKUP(H4731,province!$B$2:$C$64,2,0)</f>
        <v xml:space="preserve">TP Hồ Chí Minh </v>
      </c>
      <c r="P4731" s="6" t="str">
        <f>IFERROR(VLOOKUP(K4731,'user relationships'!$H$2:$I$13559,2,0),"")</f>
        <v>Một ai đó</v>
      </c>
    </row>
    <row r="4732" spans="1:16">
      <c r="A4732" s="78" t="s">
        <v>18511</v>
      </c>
      <c r="B4732" s="46" t="s">
        <v>8948</v>
      </c>
      <c r="C4732" s="46" t="s">
        <v>18</v>
      </c>
      <c r="D4732" s="46" t="s">
        <v>19</v>
      </c>
      <c r="E4732" s="54">
        <v>275000</v>
      </c>
      <c r="F4732" s="46">
        <v>0</v>
      </c>
      <c r="G4732" s="54">
        <v>19000</v>
      </c>
      <c r="H4732" s="46" t="s">
        <v>20</v>
      </c>
      <c r="I4732" s="46"/>
      <c r="J4732" s="46">
        <v>2022</v>
      </c>
      <c r="K4732" s="83" t="s">
        <v>8949</v>
      </c>
      <c r="L4732" s="84" t="s">
        <v>18509</v>
      </c>
      <c r="M4732" s="85" t="s">
        <v>18512</v>
      </c>
      <c r="N4732" s="54" t="s">
        <v>105</v>
      </c>
      <c r="O4732" s="54" t="str">
        <f>VLOOKUP(H4732,province!$B$2:$C$64,2,0)</f>
        <v xml:space="preserve">TP Hồ Chí Minh </v>
      </c>
      <c r="P4732" s="6" t="str">
        <f>IFERROR(VLOOKUP(K4732,'user relationships'!$H$2:$I$13559,2,0),"")</f>
        <v>Một ai đó</v>
      </c>
    </row>
    <row r="4733" spans="1:16">
      <c r="A4733" s="78" t="s">
        <v>18513</v>
      </c>
      <c r="B4733" s="46" t="s">
        <v>8948</v>
      </c>
      <c r="C4733" s="46" t="s">
        <v>10343</v>
      </c>
      <c r="D4733" s="46" t="s">
        <v>19</v>
      </c>
      <c r="E4733" s="54">
        <v>430000</v>
      </c>
      <c r="F4733" s="46">
        <v>0</v>
      </c>
      <c r="G4733" s="54">
        <v>26000</v>
      </c>
      <c r="H4733" s="46" t="s">
        <v>20</v>
      </c>
      <c r="I4733" s="46"/>
      <c r="J4733" s="46">
        <v>2022</v>
      </c>
      <c r="K4733" s="83" t="s">
        <v>8949</v>
      </c>
      <c r="L4733" s="84" t="s">
        <v>18509</v>
      </c>
      <c r="M4733" s="85" t="s">
        <v>18512</v>
      </c>
      <c r="N4733" s="54" t="s">
        <v>105</v>
      </c>
      <c r="O4733" s="54" t="str">
        <f>VLOOKUP(H4733,province!$B$2:$C$64,2,0)</f>
        <v xml:space="preserve">TP Hồ Chí Minh </v>
      </c>
      <c r="P4733" s="6" t="str">
        <f>IFERROR(VLOOKUP(K4733,'user relationships'!$H$2:$I$13559,2,0),"")</f>
        <v>Một ai đó</v>
      </c>
    </row>
    <row r="4734" spans="1:16">
      <c r="A4734" s="78" t="s">
        <v>18514</v>
      </c>
      <c r="B4734" s="46" t="s">
        <v>18515</v>
      </c>
      <c r="C4734" s="46" t="s">
        <v>18</v>
      </c>
      <c r="D4734" s="46" t="s">
        <v>19</v>
      </c>
      <c r="E4734" s="54">
        <v>1040000</v>
      </c>
      <c r="F4734" s="46">
        <v>0</v>
      </c>
      <c r="G4734" s="54">
        <v>100000</v>
      </c>
      <c r="H4734" s="46" t="s">
        <v>20</v>
      </c>
      <c r="I4734" s="46"/>
      <c r="J4734" s="46">
        <v>2022</v>
      </c>
      <c r="K4734" s="83" t="s">
        <v>18516</v>
      </c>
      <c r="L4734" s="84" t="s">
        <v>18517</v>
      </c>
      <c r="M4734" s="85" t="s">
        <v>18518</v>
      </c>
      <c r="N4734" s="54" t="s">
        <v>105</v>
      </c>
      <c r="O4734" s="54" t="str">
        <f>VLOOKUP(H4734,province!$B$2:$C$64,2,0)</f>
        <v xml:space="preserve">TP Hồ Chí Minh </v>
      </c>
      <c r="P4734" s="6" t="str">
        <f>IFERROR(VLOOKUP(K4734,'user relationships'!$H$2:$I$13559,2,0),"")</f>
        <v>Một ai đó</v>
      </c>
    </row>
    <row r="4735" spans="1:16">
      <c r="A4735" s="78" t="s">
        <v>18519</v>
      </c>
      <c r="B4735" s="46" t="s">
        <v>18520</v>
      </c>
      <c r="C4735" s="46" t="s">
        <v>18</v>
      </c>
      <c r="D4735" s="46" t="s">
        <v>19</v>
      </c>
      <c r="E4735" s="54">
        <v>750000</v>
      </c>
      <c r="F4735" s="46">
        <v>0</v>
      </c>
      <c r="G4735" s="54">
        <v>120000</v>
      </c>
      <c r="H4735" s="46" t="s">
        <v>20</v>
      </c>
      <c r="I4735" s="46"/>
      <c r="J4735" s="46">
        <v>2022</v>
      </c>
      <c r="K4735" s="83"/>
      <c r="L4735" s="84" t="s">
        <v>18517</v>
      </c>
      <c r="M4735" s="85" t="s">
        <v>18521</v>
      </c>
      <c r="N4735" s="54" t="s">
        <v>105</v>
      </c>
      <c r="O4735" s="54" t="str">
        <f>VLOOKUP(H4735,province!$B$2:$C$64,2,0)</f>
        <v xml:space="preserve">TP Hồ Chí Minh </v>
      </c>
      <c r="P4735" s="6" t="str">
        <f>IFERROR(VLOOKUP(K4735,'user relationships'!$H$2:$I$13559,2,0),"")</f>
        <v/>
      </c>
    </row>
    <row r="4736" spans="1:16">
      <c r="A4736" s="78" t="s">
        <v>18522</v>
      </c>
      <c r="B4736" s="46" t="s">
        <v>18523</v>
      </c>
      <c r="C4736" s="46" t="s">
        <v>18</v>
      </c>
      <c r="D4736" s="46" t="s">
        <v>19</v>
      </c>
      <c r="E4736" s="54">
        <v>250000</v>
      </c>
      <c r="F4736" s="46">
        <v>0</v>
      </c>
      <c r="G4736" s="54">
        <v>60000</v>
      </c>
      <c r="H4736" s="46" t="s">
        <v>20</v>
      </c>
      <c r="I4736" s="46"/>
      <c r="J4736" s="46">
        <v>2022</v>
      </c>
      <c r="K4736" s="83"/>
      <c r="L4736" s="84" t="s">
        <v>18524</v>
      </c>
      <c r="M4736" s="85" t="s">
        <v>18525</v>
      </c>
      <c r="N4736" s="54" t="s">
        <v>105</v>
      </c>
      <c r="O4736" s="54" t="str">
        <f>VLOOKUP(H4736,province!$B$2:$C$64,2,0)</f>
        <v xml:space="preserve">TP Hồ Chí Minh </v>
      </c>
      <c r="P4736" s="6" t="str">
        <f>IFERROR(VLOOKUP(K4736,'user relationships'!$H$2:$I$13559,2,0),"")</f>
        <v/>
      </c>
    </row>
    <row r="4737" spans="1:16">
      <c r="A4737" s="78" t="s">
        <v>18526</v>
      </c>
      <c r="B4737" s="46" t="s">
        <v>18527</v>
      </c>
      <c r="C4737" s="46" t="s">
        <v>18</v>
      </c>
      <c r="D4737" s="46" t="s">
        <v>19</v>
      </c>
      <c r="E4737" s="54">
        <v>715000</v>
      </c>
      <c r="F4737" s="46">
        <v>0</v>
      </c>
      <c r="G4737" s="54">
        <v>90000</v>
      </c>
      <c r="H4737" s="46" t="s">
        <v>20</v>
      </c>
      <c r="I4737" s="46"/>
      <c r="J4737" s="46">
        <v>2022</v>
      </c>
      <c r="K4737" s="83"/>
      <c r="L4737" s="84" t="s">
        <v>18528</v>
      </c>
      <c r="M4737" s="85" t="s">
        <v>18529</v>
      </c>
      <c r="N4737" s="54" t="s">
        <v>105</v>
      </c>
      <c r="O4737" s="54" t="str">
        <f>VLOOKUP(H4737,province!$B$2:$C$64,2,0)</f>
        <v xml:space="preserve">TP Hồ Chí Minh </v>
      </c>
      <c r="P4737" s="6" t="str">
        <f>IFERROR(VLOOKUP(K4737,'user relationships'!$H$2:$I$13559,2,0),"")</f>
        <v/>
      </c>
    </row>
    <row r="4738" spans="1:16">
      <c r="A4738" s="78" t="s">
        <v>18530</v>
      </c>
      <c r="B4738" s="46" t="s">
        <v>14896</v>
      </c>
      <c r="C4738" s="46" t="s">
        <v>10247</v>
      </c>
      <c r="D4738" s="46" t="s">
        <v>19</v>
      </c>
      <c r="E4738" s="54">
        <v>260000</v>
      </c>
      <c r="F4738" s="46">
        <v>0</v>
      </c>
      <c r="G4738" s="54">
        <v>52000</v>
      </c>
      <c r="H4738" s="46" t="s">
        <v>20</v>
      </c>
      <c r="I4738" s="46"/>
      <c r="J4738" s="46">
        <v>2022</v>
      </c>
      <c r="K4738" s="83"/>
      <c r="L4738" s="84" t="s">
        <v>18531</v>
      </c>
      <c r="M4738" s="85" t="s">
        <v>18532</v>
      </c>
      <c r="N4738" s="54" t="s">
        <v>105</v>
      </c>
      <c r="O4738" s="54" t="str">
        <f>VLOOKUP(H4738,province!$B$2:$C$64,2,0)</f>
        <v xml:space="preserve">TP Hồ Chí Minh </v>
      </c>
      <c r="P4738" s="6" t="str">
        <f>IFERROR(VLOOKUP(K4738,'user relationships'!$H$2:$I$13559,2,0),"")</f>
        <v/>
      </c>
    </row>
    <row r="4739" spans="1:16">
      <c r="A4739" s="78" t="s">
        <v>18533</v>
      </c>
      <c r="B4739" s="46" t="s">
        <v>18534</v>
      </c>
      <c r="C4739" s="46" t="s">
        <v>18</v>
      </c>
      <c r="D4739" s="46" t="s">
        <v>19</v>
      </c>
      <c r="E4739" s="54">
        <v>691814</v>
      </c>
      <c r="F4739" s="46">
        <v>0</v>
      </c>
      <c r="G4739" s="54">
        <v>171000</v>
      </c>
      <c r="H4739" s="46" t="s">
        <v>20</v>
      </c>
      <c r="I4739" s="46"/>
      <c r="J4739" s="46">
        <v>2022</v>
      </c>
      <c r="K4739" s="83"/>
      <c r="L4739" s="84" t="s">
        <v>18535</v>
      </c>
      <c r="M4739" s="85" t="s">
        <v>18536</v>
      </c>
      <c r="N4739" s="54" t="s">
        <v>105</v>
      </c>
      <c r="O4739" s="54" t="str">
        <f>VLOOKUP(H4739,province!$B$2:$C$64,2,0)</f>
        <v xml:space="preserve">TP Hồ Chí Minh </v>
      </c>
      <c r="P4739" s="6" t="str">
        <f>IFERROR(VLOOKUP(K4739,'user relationships'!$H$2:$I$13559,2,0),"")</f>
        <v/>
      </c>
    </row>
    <row r="4740" spans="1:16">
      <c r="A4740" s="78" t="s">
        <v>18537</v>
      </c>
      <c r="B4740" s="46" t="s">
        <v>18538</v>
      </c>
      <c r="C4740" s="46" t="s">
        <v>16544</v>
      </c>
      <c r="D4740" s="46" t="s">
        <v>19</v>
      </c>
      <c r="E4740" s="54">
        <v>860000</v>
      </c>
      <c r="F4740" s="46">
        <v>0</v>
      </c>
      <c r="G4740" s="54">
        <v>80000</v>
      </c>
      <c r="H4740" s="46" t="s">
        <v>20</v>
      </c>
      <c r="I4740" s="46"/>
      <c r="J4740" s="46">
        <v>2022</v>
      </c>
      <c r="K4740" s="83"/>
      <c r="L4740" s="84" t="s">
        <v>18539</v>
      </c>
      <c r="M4740" s="85" t="s">
        <v>18540</v>
      </c>
      <c r="N4740" s="54" t="s">
        <v>105</v>
      </c>
      <c r="O4740" s="54" t="str">
        <f>VLOOKUP(H4740,province!$B$2:$C$64,2,0)</f>
        <v xml:space="preserve">TP Hồ Chí Minh </v>
      </c>
      <c r="P4740" s="6" t="str">
        <f>IFERROR(VLOOKUP(K4740,'user relationships'!$H$2:$I$13559,2,0),"")</f>
        <v/>
      </c>
    </row>
    <row r="4741" spans="1:16">
      <c r="A4741" s="78" t="s">
        <v>18541</v>
      </c>
      <c r="B4741" s="79" t="s">
        <v>4119</v>
      </c>
      <c r="C4741" s="46" t="s">
        <v>18</v>
      </c>
      <c r="D4741" s="46" t="s">
        <v>19</v>
      </c>
      <c r="E4741" s="54">
        <v>1973374</v>
      </c>
      <c r="F4741" s="46">
        <v>0</v>
      </c>
      <c r="G4741" s="54">
        <v>468374</v>
      </c>
      <c r="H4741" s="46" t="s">
        <v>20</v>
      </c>
      <c r="I4741" s="46"/>
      <c r="J4741" s="46">
        <v>2022</v>
      </c>
      <c r="K4741" s="83"/>
      <c r="L4741" s="84" t="s">
        <v>18542</v>
      </c>
      <c r="M4741" s="85" t="s">
        <v>18543</v>
      </c>
      <c r="N4741" s="54" t="s">
        <v>105</v>
      </c>
      <c r="O4741" s="54" t="str">
        <f>VLOOKUP(H4741,province!$B$2:$C$64,2,0)</f>
        <v xml:space="preserve">TP Hồ Chí Minh </v>
      </c>
      <c r="P4741" s="6" t="str">
        <f>IFERROR(VLOOKUP(K4741,'user relationships'!$H$2:$I$13559,2,0),"")</f>
        <v/>
      </c>
    </row>
    <row r="4742" spans="1:16">
      <c r="A4742" s="78" t="s">
        <v>18544</v>
      </c>
      <c r="B4742" s="46" t="s">
        <v>18545</v>
      </c>
      <c r="C4742" s="46" t="s">
        <v>18</v>
      </c>
      <c r="D4742" s="46" t="s">
        <v>19</v>
      </c>
      <c r="E4742" s="54">
        <v>1700000</v>
      </c>
      <c r="F4742" s="46">
        <v>0</v>
      </c>
      <c r="G4742" s="54">
        <v>340000</v>
      </c>
      <c r="H4742" s="46" t="s">
        <v>20</v>
      </c>
      <c r="I4742" s="46"/>
      <c r="J4742" s="46">
        <v>2022</v>
      </c>
      <c r="K4742" s="83"/>
      <c r="L4742" s="84" t="s">
        <v>18542</v>
      </c>
      <c r="M4742" s="85" t="s">
        <v>18546</v>
      </c>
      <c r="N4742" s="54" t="s">
        <v>105</v>
      </c>
      <c r="O4742" s="54" t="str">
        <f>VLOOKUP(H4742,province!$B$2:$C$64,2,0)</f>
        <v xml:space="preserve">TP Hồ Chí Minh </v>
      </c>
      <c r="P4742" s="6" t="str">
        <f>IFERROR(VLOOKUP(K4742,'user relationships'!$H$2:$I$13559,2,0),"")</f>
        <v/>
      </c>
    </row>
    <row r="4743" spans="1:16">
      <c r="A4743" s="78" t="s">
        <v>18547</v>
      </c>
      <c r="B4743" s="46" t="s">
        <v>18548</v>
      </c>
      <c r="C4743" s="46" t="s">
        <v>11088</v>
      </c>
      <c r="D4743" s="46" t="s">
        <v>19</v>
      </c>
      <c r="E4743" s="54">
        <v>470000</v>
      </c>
      <c r="F4743" s="46">
        <v>0</v>
      </c>
      <c r="G4743" s="54">
        <v>16000</v>
      </c>
      <c r="H4743" s="46" t="s">
        <v>20</v>
      </c>
      <c r="I4743" s="46"/>
      <c r="J4743" s="46">
        <v>2022</v>
      </c>
      <c r="K4743" s="83"/>
      <c r="L4743" s="84" t="s">
        <v>18549</v>
      </c>
      <c r="M4743" s="85" t="s">
        <v>18550</v>
      </c>
      <c r="N4743" s="54" t="s">
        <v>105</v>
      </c>
      <c r="O4743" s="54" t="str">
        <f>VLOOKUP(H4743,province!$B$2:$C$64,2,0)</f>
        <v xml:space="preserve">TP Hồ Chí Minh </v>
      </c>
      <c r="P4743" s="6" t="str">
        <f>IFERROR(VLOOKUP(K4743,'user relationships'!$H$2:$I$13559,2,0),"")</f>
        <v/>
      </c>
    </row>
    <row r="4744" spans="1:16">
      <c r="A4744" s="78" t="s">
        <v>18551</v>
      </c>
      <c r="B4744" s="46" t="s">
        <v>18552</v>
      </c>
      <c r="C4744" s="46" t="s">
        <v>11088</v>
      </c>
      <c r="D4744" s="46" t="s">
        <v>19</v>
      </c>
      <c r="E4744" s="54">
        <v>260000</v>
      </c>
      <c r="F4744" s="46">
        <v>0</v>
      </c>
      <c r="G4744" s="54">
        <v>45000</v>
      </c>
      <c r="H4744" s="46" t="s">
        <v>20</v>
      </c>
      <c r="I4744" s="46"/>
      <c r="J4744" s="46">
        <v>2022</v>
      </c>
      <c r="K4744" s="83"/>
      <c r="L4744" s="84" t="s">
        <v>18553</v>
      </c>
      <c r="M4744" s="85" t="s">
        <v>18554</v>
      </c>
      <c r="N4744" s="54" t="s">
        <v>105</v>
      </c>
      <c r="O4744" s="54" t="str">
        <f>VLOOKUP(H4744,province!$B$2:$C$64,2,0)</f>
        <v xml:space="preserve">TP Hồ Chí Minh </v>
      </c>
      <c r="P4744" s="6" t="str">
        <f>IFERROR(VLOOKUP(K4744,'user relationships'!$H$2:$I$13559,2,0),"")</f>
        <v/>
      </c>
    </row>
    <row r="4745" spans="1:16">
      <c r="A4745" s="78" t="s">
        <v>18555</v>
      </c>
      <c r="B4745" s="46" t="s">
        <v>18556</v>
      </c>
      <c r="C4745" s="46" t="s">
        <v>18</v>
      </c>
      <c r="D4745" s="46" t="s">
        <v>167</v>
      </c>
      <c r="E4745" s="54">
        <v>550800</v>
      </c>
      <c r="F4745" s="46">
        <v>0</v>
      </c>
      <c r="G4745" s="54">
        <v>160800</v>
      </c>
      <c r="H4745" s="46" t="s">
        <v>20</v>
      </c>
      <c r="I4745" s="46"/>
      <c r="J4745" s="46">
        <v>2022</v>
      </c>
      <c r="K4745" s="83"/>
      <c r="L4745" s="84" t="s">
        <v>18557</v>
      </c>
      <c r="M4745" s="85" t="s">
        <v>18558</v>
      </c>
      <c r="N4745" s="54" t="s">
        <v>105</v>
      </c>
      <c r="O4745" s="54" t="str">
        <f>VLOOKUP(H4745,province!$B$2:$C$64,2,0)</f>
        <v xml:space="preserve">TP Hồ Chí Minh </v>
      </c>
      <c r="P4745" s="6" t="str">
        <f>IFERROR(VLOOKUP(K4745,'user relationships'!$H$2:$I$13559,2,0),"")</f>
        <v/>
      </c>
    </row>
    <row r="4746" spans="1:16">
      <c r="A4746" s="78" t="s">
        <v>18559</v>
      </c>
      <c r="B4746" s="46" t="s">
        <v>18560</v>
      </c>
      <c r="C4746" s="46" t="s">
        <v>18</v>
      </c>
      <c r="D4746" s="46" t="s">
        <v>19</v>
      </c>
      <c r="E4746" s="54">
        <v>710000</v>
      </c>
      <c r="F4746" s="46">
        <v>0</v>
      </c>
      <c r="G4746" s="54">
        <v>130000</v>
      </c>
      <c r="H4746" s="46" t="s">
        <v>20</v>
      </c>
      <c r="I4746" s="46"/>
      <c r="J4746" s="46">
        <v>2022</v>
      </c>
      <c r="K4746" s="83"/>
      <c r="L4746" s="84" t="s">
        <v>18561</v>
      </c>
      <c r="M4746" s="85" t="s">
        <v>18562</v>
      </c>
      <c r="N4746" s="54" t="s">
        <v>2856</v>
      </c>
      <c r="O4746" s="54" t="str">
        <f>VLOOKUP(H4746,province!$B$2:$C$64,2,0)</f>
        <v xml:space="preserve">TP Hồ Chí Minh </v>
      </c>
      <c r="P4746" s="6" t="str">
        <f>IFERROR(VLOOKUP(K4746,'user relationships'!$H$2:$I$13559,2,0),"")</f>
        <v/>
      </c>
    </row>
    <row r="4747" spans="1:16">
      <c r="A4747" s="78" t="s">
        <v>18563</v>
      </c>
      <c r="B4747" s="46" t="s">
        <v>18564</v>
      </c>
      <c r="C4747" s="46" t="s">
        <v>10343</v>
      </c>
      <c r="D4747" s="46" t="s">
        <v>4881</v>
      </c>
      <c r="E4747" s="54">
        <v>1651450</v>
      </c>
      <c r="F4747" s="46">
        <v>84550</v>
      </c>
      <c r="G4747" s="54">
        <v>253650</v>
      </c>
      <c r="H4747" s="46" t="s">
        <v>20</v>
      </c>
      <c r="I4747" s="46"/>
      <c r="J4747" s="46">
        <v>2022</v>
      </c>
      <c r="K4747" s="83"/>
      <c r="L4747" s="84" t="s">
        <v>18565</v>
      </c>
      <c r="M4747" s="85" t="s">
        <v>18566</v>
      </c>
      <c r="N4747" s="54" t="s">
        <v>2856</v>
      </c>
      <c r="O4747" s="54" t="str">
        <f>VLOOKUP(H4747,province!$B$2:$C$64,2,0)</f>
        <v xml:space="preserve">TP Hồ Chí Minh </v>
      </c>
      <c r="P4747" s="6" t="str">
        <f>IFERROR(VLOOKUP(K4747,'user relationships'!$H$2:$I$13559,2,0),"")</f>
        <v/>
      </c>
    </row>
    <row r="4748" spans="1:16">
      <c r="A4748" s="78" t="s">
        <v>18567</v>
      </c>
      <c r="B4748" s="46" t="s">
        <v>18564</v>
      </c>
      <c r="C4748" s="46" t="s">
        <v>18</v>
      </c>
      <c r="D4748" s="46" t="s">
        <v>133</v>
      </c>
      <c r="E4748" s="54">
        <v>2040000</v>
      </c>
      <c r="F4748" s="46">
        <v>0</v>
      </c>
      <c r="G4748" s="54">
        <v>400000</v>
      </c>
      <c r="H4748" s="46" t="s">
        <v>20</v>
      </c>
      <c r="I4748" s="46"/>
      <c r="J4748" s="46">
        <v>2022</v>
      </c>
      <c r="K4748" s="83"/>
      <c r="L4748" s="84" t="s">
        <v>18568</v>
      </c>
      <c r="M4748" s="85" t="s">
        <v>18569</v>
      </c>
      <c r="N4748" s="54" t="s">
        <v>2856</v>
      </c>
      <c r="O4748" s="54" t="str">
        <f>VLOOKUP(H4748,province!$B$2:$C$64,2,0)</f>
        <v xml:space="preserve">TP Hồ Chí Minh </v>
      </c>
      <c r="P4748" s="6" t="str">
        <f>IFERROR(VLOOKUP(K4748,'user relationships'!$H$2:$I$13559,2,0),"")</f>
        <v/>
      </c>
    </row>
    <row r="4749" spans="1:16">
      <c r="A4749" s="78" t="s">
        <v>18570</v>
      </c>
      <c r="B4749" s="46" t="s">
        <v>18571</v>
      </c>
      <c r="C4749" s="46" t="s">
        <v>18</v>
      </c>
      <c r="D4749" s="46" t="s">
        <v>19</v>
      </c>
      <c r="E4749" s="54">
        <v>1425600</v>
      </c>
      <c r="F4749" s="46">
        <v>0</v>
      </c>
      <c r="G4749" s="54">
        <v>369600</v>
      </c>
      <c r="H4749" s="46" t="s">
        <v>20</v>
      </c>
      <c r="I4749" s="46"/>
      <c r="J4749" s="46">
        <v>2022</v>
      </c>
      <c r="K4749" s="83"/>
      <c r="L4749" s="84" t="s">
        <v>18561</v>
      </c>
      <c r="M4749" s="85" t="s">
        <v>18572</v>
      </c>
      <c r="N4749" s="54" t="s">
        <v>2856</v>
      </c>
      <c r="O4749" s="54" t="str">
        <f>VLOOKUP(H4749,province!$B$2:$C$64,2,0)</f>
        <v xml:space="preserve">TP Hồ Chí Minh </v>
      </c>
      <c r="P4749" s="6" t="str">
        <f>IFERROR(VLOOKUP(K4749,'user relationships'!$H$2:$I$13559,2,0),"")</f>
        <v/>
      </c>
    </row>
    <row r="4750" spans="1:16">
      <c r="A4750" s="78" t="s">
        <v>18573</v>
      </c>
      <c r="B4750" s="46" t="s">
        <v>17678</v>
      </c>
      <c r="C4750" s="46" t="s">
        <v>18</v>
      </c>
      <c r="D4750" s="46" t="s">
        <v>19</v>
      </c>
      <c r="E4750" s="54">
        <v>230000</v>
      </c>
      <c r="F4750" s="46">
        <v>0</v>
      </c>
      <c r="G4750" s="54">
        <v>40000</v>
      </c>
      <c r="H4750" s="46" t="s">
        <v>20</v>
      </c>
      <c r="I4750" s="46"/>
      <c r="J4750" s="46">
        <v>2022</v>
      </c>
      <c r="K4750" s="83"/>
      <c r="L4750" s="84" t="s">
        <v>18565</v>
      </c>
      <c r="M4750" s="85" t="s">
        <v>18574</v>
      </c>
      <c r="N4750" s="54" t="s">
        <v>2856</v>
      </c>
      <c r="O4750" s="54" t="str">
        <f>VLOOKUP(H4750,province!$B$2:$C$64,2,0)</f>
        <v xml:space="preserve">TP Hồ Chí Minh </v>
      </c>
      <c r="P4750" s="6" t="str">
        <f>IFERROR(VLOOKUP(K4750,'user relationships'!$H$2:$I$13559,2,0),"")</f>
        <v/>
      </c>
    </row>
    <row r="4751" spans="1:16">
      <c r="A4751" s="78" t="s">
        <v>18575</v>
      </c>
      <c r="B4751" s="46" t="s">
        <v>18576</v>
      </c>
      <c r="C4751" s="46" t="s">
        <v>18</v>
      </c>
      <c r="D4751" s="46" t="s">
        <v>19</v>
      </c>
      <c r="E4751" s="54">
        <v>690000</v>
      </c>
      <c r="F4751" s="46">
        <v>0</v>
      </c>
      <c r="G4751" s="54">
        <v>97500</v>
      </c>
      <c r="H4751" s="46" t="s">
        <v>20</v>
      </c>
      <c r="I4751" s="46"/>
      <c r="J4751" s="46">
        <v>2022</v>
      </c>
      <c r="K4751" s="83"/>
      <c r="L4751" s="84" t="s">
        <v>18561</v>
      </c>
      <c r="M4751" s="85" t="s">
        <v>18577</v>
      </c>
      <c r="N4751" s="54" t="s">
        <v>2856</v>
      </c>
      <c r="O4751" s="54" t="str">
        <f>VLOOKUP(H4751,province!$B$2:$C$64,2,0)</f>
        <v xml:space="preserve">TP Hồ Chí Minh </v>
      </c>
      <c r="P4751" s="6" t="str">
        <f>IFERROR(VLOOKUP(K4751,'user relationships'!$H$2:$I$13559,2,0),"")</f>
        <v/>
      </c>
    </row>
    <row r="4752" spans="1:16">
      <c r="A4752" s="78" t="s">
        <v>18578</v>
      </c>
      <c r="B4752" s="46" t="s">
        <v>18579</v>
      </c>
      <c r="C4752" s="46" t="s">
        <v>18</v>
      </c>
      <c r="D4752" s="46" t="s">
        <v>19</v>
      </c>
      <c r="E4752" s="54">
        <v>2500000</v>
      </c>
      <c r="F4752" s="46">
        <v>0</v>
      </c>
      <c r="G4752" s="54">
        <v>500000</v>
      </c>
      <c r="H4752" s="46" t="s">
        <v>20</v>
      </c>
      <c r="I4752" s="46"/>
      <c r="J4752" s="46">
        <v>2022</v>
      </c>
      <c r="K4752" s="83"/>
      <c r="L4752" s="84" t="s">
        <v>18580</v>
      </c>
      <c r="M4752" s="85" t="s">
        <v>18581</v>
      </c>
      <c r="N4752" s="54" t="s">
        <v>2856</v>
      </c>
      <c r="O4752" s="54" t="str">
        <f>VLOOKUP(H4752,province!$B$2:$C$64,2,0)</f>
        <v xml:space="preserve">TP Hồ Chí Minh </v>
      </c>
      <c r="P4752" s="6" t="str">
        <f>IFERROR(VLOOKUP(K4752,'user relationships'!$H$2:$I$13559,2,0),"")</f>
        <v/>
      </c>
    </row>
    <row r="4753" spans="1:16">
      <c r="A4753" s="78" t="s">
        <v>18582</v>
      </c>
      <c r="B4753" s="46" t="s">
        <v>18583</v>
      </c>
      <c r="C4753" s="46" t="s">
        <v>18</v>
      </c>
      <c r="D4753" s="46" t="s">
        <v>19</v>
      </c>
      <c r="E4753" s="54">
        <v>560000</v>
      </c>
      <c r="F4753" s="46">
        <v>0</v>
      </c>
      <c r="G4753" s="54">
        <v>106000</v>
      </c>
      <c r="H4753" s="46" t="s">
        <v>20</v>
      </c>
      <c r="I4753" s="46"/>
      <c r="J4753" s="46">
        <v>2022</v>
      </c>
      <c r="K4753" s="83"/>
      <c r="L4753" s="84" t="s">
        <v>18584</v>
      </c>
      <c r="M4753" s="85" t="s">
        <v>18585</v>
      </c>
      <c r="N4753" s="54" t="s">
        <v>2856</v>
      </c>
      <c r="O4753" s="54" t="str">
        <f>VLOOKUP(H4753,province!$B$2:$C$64,2,0)</f>
        <v xml:space="preserve">TP Hồ Chí Minh </v>
      </c>
      <c r="P4753" s="6" t="str">
        <f>IFERROR(VLOOKUP(K4753,'user relationships'!$H$2:$I$13559,2,0),"")</f>
        <v/>
      </c>
    </row>
    <row r="4754" spans="1:16">
      <c r="A4754" s="78" t="s">
        <v>18586</v>
      </c>
      <c r="B4754" s="46" t="s">
        <v>18583</v>
      </c>
      <c r="C4754" s="46" t="s">
        <v>11088</v>
      </c>
      <c r="D4754" s="46" t="s">
        <v>19</v>
      </c>
      <c r="E4754" s="54">
        <v>320000</v>
      </c>
      <c r="F4754" s="46">
        <v>0</v>
      </c>
      <c r="G4754" s="54">
        <v>29000</v>
      </c>
      <c r="H4754" s="46" t="s">
        <v>20</v>
      </c>
      <c r="I4754" s="46"/>
      <c r="J4754" s="46">
        <v>2022</v>
      </c>
      <c r="K4754" s="83"/>
      <c r="L4754" s="84" t="s">
        <v>18587</v>
      </c>
      <c r="M4754" s="85" t="s">
        <v>18588</v>
      </c>
      <c r="N4754" s="54" t="s">
        <v>2856</v>
      </c>
      <c r="O4754" s="54" t="str">
        <f>VLOOKUP(H4754,province!$B$2:$C$64,2,0)</f>
        <v xml:space="preserve">TP Hồ Chí Minh </v>
      </c>
      <c r="P4754" s="6" t="str">
        <f>IFERROR(VLOOKUP(K4754,'user relationships'!$H$2:$I$13559,2,0),"")</f>
        <v/>
      </c>
    </row>
    <row r="4755" spans="1:16">
      <c r="A4755" s="78" t="s">
        <v>18589</v>
      </c>
      <c r="B4755" s="46" t="s">
        <v>18552</v>
      </c>
      <c r="C4755" s="46" t="s">
        <v>18</v>
      </c>
      <c r="D4755" s="46" t="s">
        <v>19</v>
      </c>
      <c r="E4755" s="54">
        <v>3085000</v>
      </c>
      <c r="F4755" s="46">
        <v>0</v>
      </c>
      <c r="G4755" s="54">
        <v>611000</v>
      </c>
      <c r="H4755" s="46" t="s">
        <v>20</v>
      </c>
      <c r="I4755" s="46"/>
      <c r="J4755" s="46">
        <v>2022</v>
      </c>
      <c r="K4755" s="83"/>
      <c r="L4755" s="84" t="s">
        <v>18587</v>
      </c>
      <c r="M4755" s="85" t="s">
        <v>18590</v>
      </c>
      <c r="N4755" s="54" t="s">
        <v>2856</v>
      </c>
      <c r="O4755" s="54" t="str">
        <f>VLOOKUP(H4755,province!$B$2:$C$64,2,0)</f>
        <v xml:space="preserve">TP Hồ Chí Minh </v>
      </c>
      <c r="P4755" s="6" t="str">
        <f>IFERROR(VLOOKUP(K4755,'user relationships'!$H$2:$I$13559,2,0),"")</f>
        <v/>
      </c>
    </row>
    <row r="4756" spans="1:16">
      <c r="A4756" s="78" t="s">
        <v>18591</v>
      </c>
      <c r="B4756" s="46" t="s">
        <v>18592</v>
      </c>
      <c r="C4756" s="46" t="s">
        <v>18</v>
      </c>
      <c r="D4756" s="46" t="s">
        <v>167</v>
      </c>
      <c r="E4756" s="54">
        <v>939300</v>
      </c>
      <c r="F4756" s="46">
        <v>0</v>
      </c>
      <c r="G4756" s="54">
        <v>187860</v>
      </c>
      <c r="H4756" s="46" t="s">
        <v>20</v>
      </c>
      <c r="I4756" s="46"/>
      <c r="J4756" s="46">
        <v>2022</v>
      </c>
      <c r="K4756" s="83"/>
      <c r="L4756" s="84" t="s">
        <v>18593</v>
      </c>
      <c r="M4756" s="85" t="s">
        <v>18594</v>
      </c>
      <c r="N4756" s="54" t="s">
        <v>2856</v>
      </c>
      <c r="O4756" s="54" t="str">
        <f>VLOOKUP(H4756,province!$B$2:$C$64,2,0)</f>
        <v xml:space="preserve">TP Hồ Chí Minh </v>
      </c>
      <c r="P4756" s="6" t="str">
        <f>IFERROR(VLOOKUP(K4756,'user relationships'!$H$2:$I$13559,2,0),"")</f>
        <v/>
      </c>
    </row>
    <row r="4757" spans="1:16">
      <c r="A4757" s="78" t="s">
        <v>18595</v>
      </c>
      <c r="B4757" s="46" t="s">
        <v>18552</v>
      </c>
      <c r="C4757" s="46" t="s">
        <v>18</v>
      </c>
      <c r="D4757" s="46" t="s">
        <v>19</v>
      </c>
      <c r="E4757" s="54">
        <v>2860000</v>
      </c>
      <c r="F4757" s="46">
        <v>0</v>
      </c>
      <c r="G4757" s="54">
        <v>572000</v>
      </c>
      <c r="H4757" s="46" t="s">
        <v>20</v>
      </c>
      <c r="I4757" s="46"/>
      <c r="J4757" s="46">
        <v>2022</v>
      </c>
      <c r="K4757" s="83"/>
      <c r="L4757" s="84" t="s">
        <v>18584</v>
      </c>
      <c r="M4757" s="85" t="s">
        <v>18596</v>
      </c>
      <c r="N4757" s="54" t="s">
        <v>2856</v>
      </c>
      <c r="O4757" s="54" t="str">
        <f>VLOOKUP(H4757,province!$B$2:$C$64,2,0)</f>
        <v xml:space="preserve">TP Hồ Chí Minh </v>
      </c>
      <c r="P4757" s="6" t="str">
        <f>IFERROR(VLOOKUP(K4757,'user relationships'!$H$2:$I$13559,2,0),"")</f>
        <v/>
      </c>
    </row>
    <row r="4758" spans="1:16">
      <c r="A4758" s="78" t="s">
        <v>18597</v>
      </c>
      <c r="B4758" s="46" t="s">
        <v>10349</v>
      </c>
      <c r="C4758" s="46" t="s">
        <v>18</v>
      </c>
      <c r="D4758" s="46" t="s">
        <v>75</v>
      </c>
      <c r="E4758" s="54">
        <v>1771000</v>
      </c>
      <c r="F4758" s="46">
        <v>0</v>
      </c>
      <c r="G4758" s="54">
        <v>336200</v>
      </c>
      <c r="H4758" s="46" t="s">
        <v>20</v>
      </c>
      <c r="I4758" s="46"/>
      <c r="J4758" s="46">
        <v>2022</v>
      </c>
      <c r="K4758" s="83"/>
      <c r="L4758" s="84" t="s">
        <v>18593</v>
      </c>
      <c r="M4758" s="85" t="s">
        <v>18598</v>
      </c>
      <c r="N4758" s="54" t="s">
        <v>2856</v>
      </c>
      <c r="O4758" s="54" t="str">
        <f>VLOOKUP(H4758,province!$B$2:$C$64,2,0)</f>
        <v xml:space="preserve">TP Hồ Chí Minh </v>
      </c>
      <c r="P4758" s="6" t="str">
        <f>IFERROR(VLOOKUP(K4758,'user relationships'!$H$2:$I$13559,2,0),"")</f>
        <v/>
      </c>
    </row>
    <row r="4759" spans="1:16">
      <c r="A4759" s="78" t="s">
        <v>18599</v>
      </c>
      <c r="B4759" s="46" t="s">
        <v>18600</v>
      </c>
      <c r="C4759" s="46" t="s">
        <v>18</v>
      </c>
      <c r="D4759" s="46" t="s">
        <v>19</v>
      </c>
      <c r="E4759" s="54">
        <v>255000</v>
      </c>
      <c r="F4759" s="46">
        <v>0</v>
      </c>
      <c r="G4759" s="54">
        <v>32250</v>
      </c>
      <c r="H4759" s="46" t="s">
        <v>20</v>
      </c>
      <c r="I4759" s="46"/>
      <c r="J4759" s="46">
        <v>2022</v>
      </c>
      <c r="K4759" s="83"/>
      <c r="L4759" s="84" t="s">
        <v>18601</v>
      </c>
      <c r="M4759" s="85" t="s">
        <v>18602</v>
      </c>
      <c r="N4759" s="54" t="s">
        <v>2856</v>
      </c>
      <c r="O4759" s="54" t="str">
        <f>VLOOKUP(H4759,province!$B$2:$C$64,2,0)</f>
        <v xml:space="preserve">TP Hồ Chí Minh </v>
      </c>
      <c r="P4759" s="6" t="str">
        <f>IFERROR(VLOOKUP(K4759,'user relationships'!$H$2:$I$13559,2,0),"")</f>
        <v/>
      </c>
    </row>
    <row r="4760" spans="1:16">
      <c r="A4760" s="78" t="s">
        <v>18603</v>
      </c>
      <c r="B4760" s="46" t="s">
        <v>18576</v>
      </c>
      <c r="C4760" s="46" t="s">
        <v>18</v>
      </c>
      <c r="D4760" s="46" t="s">
        <v>19</v>
      </c>
      <c r="E4760" s="54">
        <v>524400</v>
      </c>
      <c r="F4760" s="46">
        <v>0</v>
      </c>
      <c r="G4760" s="54">
        <v>104880</v>
      </c>
      <c r="H4760" s="46" t="s">
        <v>20</v>
      </c>
      <c r="I4760" s="46"/>
      <c r="J4760" s="46">
        <v>2022</v>
      </c>
      <c r="K4760" s="83" t="s">
        <v>18604</v>
      </c>
      <c r="L4760" s="84" t="s">
        <v>18605</v>
      </c>
      <c r="M4760" s="85" t="s">
        <v>18606</v>
      </c>
      <c r="N4760" s="54" t="s">
        <v>2856</v>
      </c>
      <c r="O4760" s="54" t="str">
        <f>VLOOKUP(H4760,province!$B$2:$C$64,2,0)</f>
        <v xml:space="preserve">TP Hồ Chí Minh </v>
      </c>
      <c r="P4760" s="6" t="str">
        <f>IFERROR(VLOOKUP(K4760,'user relationships'!$H$2:$I$13559,2,0),"")</f>
        <v>Một ai đó</v>
      </c>
    </row>
    <row r="4761" spans="1:16">
      <c r="A4761" s="78" t="s">
        <v>18607</v>
      </c>
      <c r="B4761" s="46" t="s">
        <v>18608</v>
      </c>
      <c r="C4761" s="46" t="s">
        <v>10343</v>
      </c>
      <c r="D4761" s="46" t="s">
        <v>19</v>
      </c>
      <c r="E4761" s="54">
        <v>420000</v>
      </c>
      <c r="F4761" s="46">
        <v>0</v>
      </c>
      <c r="G4761" s="54">
        <v>36000</v>
      </c>
      <c r="H4761" s="46" t="s">
        <v>20</v>
      </c>
      <c r="I4761" s="46"/>
      <c r="J4761" s="46">
        <v>2022</v>
      </c>
      <c r="K4761" s="88" t="s">
        <v>18609</v>
      </c>
      <c r="L4761" s="84" t="s">
        <v>18610</v>
      </c>
      <c r="M4761" s="85" t="s">
        <v>18611</v>
      </c>
      <c r="N4761" s="54" t="s">
        <v>2856</v>
      </c>
      <c r="O4761" s="54" t="str">
        <f>VLOOKUP(H4761,province!$B$2:$C$64,2,0)</f>
        <v xml:space="preserve">TP Hồ Chí Minh </v>
      </c>
      <c r="P4761" s="6" t="str">
        <f>IFERROR(VLOOKUP(K4761,'user relationships'!$H$2:$I$13559,2,0),"")</f>
        <v>Một ai đó</v>
      </c>
    </row>
    <row r="4762" spans="1:16">
      <c r="A4762" s="78" t="s">
        <v>18612</v>
      </c>
      <c r="B4762" s="46" t="s">
        <v>10661</v>
      </c>
      <c r="C4762" s="46" t="s">
        <v>11088</v>
      </c>
      <c r="D4762" s="46" t="s">
        <v>19</v>
      </c>
      <c r="E4762" s="54">
        <v>824650</v>
      </c>
      <c r="F4762" s="46">
        <v>139350</v>
      </c>
      <c r="G4762" s="54">
        <v>46450</v>
      </c>
      <c r="H4762" s="46" t="s">
        <v>20</v>
      </c>
      <c r="I4762" s="46"/>
      <c r="J4762" s="46">
        <v>2022</v>
      </c>
      <c r="K4762" s="83" t="s">
        <v>17447</v>
      </c>
      <c r="L4762" s="84" t="s">
        <v>18613</v>
      </c>
      <c r="M4762" s="85" t="s">
        <v>18614</v>
      </c>
      <c r="N4762" s="54" t="s">
        <v>2856</v>
      </c>
      <c r="O4762" s="54" t="str">
        <f>VLOOKUP(H4762,province!$B$2:$C$64,2,0)</f>
        <v xml:space="preserve">TP Hồ Chí Minh </v>
      </c>
      <c r="P4762" s="6" t="str">
        <f>IFERROR(VLOOKUP(K4762,'user relationships'!$H$2:$I$13559,2,0),"")</f>
        <v>Bạn gái</v>
      </c>
    </row>
    <row r="4763" spans="1:16">
      <c r="A4763" s="78" t="s">
        <v>18615</v>
      </c>
      <c r="B4763" s="46" t="s">
        <v>10661</v>
      </c>
      <c r="C4763" s="46" t="s">
        <v>11088</v>
      </c>
      <c r="D4763" s="46" t="s">
        <v>19</v>
      </c>
      <c r="E4763" s="54">
        <v>609000</v>
      </c>
      <c r="F4763" s="46">
        <v>0</v>
      </c>
      <c r="G4763" s="54">
        <v>121800</v>
      </c>
      <c r="H4763" s="46" t="s">
        <v>20</v>
      </c>
      <c r="I4763" s="46"/>
      <c r="J4763" s="46">
        <v>2022</v>
      </c>
      <c r="K4763" s="83" t="s">
        <v>17447</v>
      </c>
      <c r="L4763" s="84" t="s">
        <v>18613</v>
      </c>
      <c r="M4763" s="85" t="s">
        <v>18616</v>
      </c>
      <c r="N4763" s="54" t="s">
        <v>2856</v>
      </c>
      <c r="O4763" s="54" t="str">
        <f>VLOOKUP(H4763,province!$B$2:$C$64,2,0)</f>
        <v xml:space="preserve">TP Hồ Chí Minh </v>
      </c>
      <c r="P4763" s="6" t="str">
        <f>IFERROR(VLOOKUP(K4763,'user relationships'!$H$2:$I$13559,2,0),"")</f>
        <v>Bạn gái</v>
      </c>
    </row>
    <row r="4764" spans="1:16">
      <c r="A4764" s="78" t="s">
        <v>18617</v>
      </c>
      <c r="B4764" s="46" t="s">
        <v>10661</v>
      </c>
      <c r="C4764" s="46" t="s">
        <v>11088</v>
      </c>
      <c r="D4764" s="46" t="s">
        <v>19</v>
      </c>
      <c r="E4764" s="54">
        <v>355000</v>
      </c>
      <c r="F4764" s="46">
        <v>0</v>
      </c>
      <c r="G4764" s="54">
        <v>48000</v>
      </c>
      <c r="H4764" s="46" t="s">
        <v>20</v>
      </c>
      <c r="I4764" s="46"/>
      <c r="J4764" s="46">
        <v>2022</v>
      </c>
      <c r="K4764" s="83" t="s">
        <v>17447</v>
      </c>
      <c r="L4764" s="84" t="s">
        <v>18613</v>
      </c>
      <c r="M4764" s="85" t="s">
        <v>18616</v>
      </c>
      <c r="N4764" s="54" t="s">
        <v>2856</v>
      </c>
      <c r="O4764" s="54" t="str">
        <f>VLOOKUP(H4764,province!$B$2:$C$64,2,0)</f>
        <v xml:space="preserve">TP Hồ Chí Minh </v>
      </c>
      <c r="P4764" s="6" t="str">
        <f>IFERROR(VLOOKUP(K4764,'user relationships'!$H$2:$I$13559,2,0),"")</f>
        <v>Bạn gái</v>
      </c>
    </row>
    <row r="4765" spans="1:16">
      <c r="A4765" s="78" t="s">
        <v>18618</v>
      </c>
      <c r="B4765" s="46" t="s">
        <v>17797</v>
      </c>
      <c r="C4765" s="46" t="s">
        <v>10247</v>
      </c>
      <c r="D4765" s="46" t="s">
        <v>75</v>
      </c>
      <c r="E4765" s="54">
        <v>702043</v>
      </c>
      <c r="F4765" s="46">
        <v>0</v>
      </c>
      <c r="G4765" s="54">
        <v>102843</v>
      </c>
      <c r="H4765" s="46" t="s">
        <v>20</v>
      </c>
      <c r="I4765" s="46"/>
      <c r="J4765" s="46">
        <v>2022</v>
      </c>
      <c r="K4765" s="83"/>
      <c r="L4765" s="84" t="s">
        <v>18605</v>
      </c>
      <c r="M4765" s="85" t="s">
        <v>18619</v>
      </c>
      <c r="N4765" s="54" t="s">
        <v>2856</v>
      </c>
      <c r="O4765" s="54" t="str">
        <f>VLOOKUP(H4765,province!$B$2:$C$64,2,0)</f>
        <v xml:space="preserve">TP Hồ Chí Minh </v>
      </c>
      <c r="P4765" s="6" t="str">
        <f>IFERROR(VLOOKUP(K4765,'user relationships'!$H$2:$I$13559,2,0),"")</f>
        <v/>
      </c>
    </row>
    <row r="4766" spans="1:16">
      <c r="A4766" s="78" t="s">
        <v>18620</v>
      </c>
      <c r="B4766" s="46" t="s">
        <v>17797</v>
      </c>
      <c r="C4766" s="46" t="s">
        <v>10247</v>
      </c>
      <c r="D4766" s="46" t="s">
        <v>75</v>
      </c>
      <c r="E4766" s="54">
        <v>254923</v>
      </c>
      <c r="F4766" s="46">
        <v>0</v>
      </c>
      <c r="G4766" s="54">
        <v>50723</v>
      </c>
      <c r="H4766" s="46" t="s">
        <v>20</v>
      </c>
      <c r="I4766" s="46"/>
      <c r="J4766" s="46">
        <v>2022</v>
      </c>
      <c r="K4766" s="83"/>
      <c r="L4766" s="84" t="s">
        <v>18605</v>
      </c>
      <c r="M4766" s="85" t="s">
        <v>18621</v>
      </c>
      <c r="N4766" s="54" t="s">
        <v>2856</v>
      </c>
      <c r="O4766" s="54" t="str">
        <f>VLOOKUP(H4766,province!$B$2:$C$64,2,0)</f>
        <v xml:space="preserve">TP Hồ Chí Minh </v>
      </c>
      <c r="P4766" s="6" t="str">
        <f>IFERROR(VLOOKUP(K4766,'user relationships'!$H$2:$I$13559,2,0),"")</f>
        <v/>
      </c>
    </row>
    <row r="4767" spans="1:16">
      <c r="A4767" s="78" t="s">
        <v>18622</v>
      </c>
      <c r="B4767" s="46" t="s">
        <v>17797</v>
      </c>
      <c r="C4767" s="46" t="s">
        <v>18</v>
      </c>
      <c r="D4767" s="46" t="s">
        <v>75</v>
      </c>
      <c r="E4767" s="54">
        <v>447120</v>
      </c>
      <c r="F4767" s="46">
        <v>0</v>
      </c>
      <c r="G4767" s="54">
        <v>97120</v>
      </c>
      <c r="H4767" s="46" t="s">
        <v>20</v>
      </c>
      <c r="I4767" s="46"/>
      <c r="J4767" s="46">
        <v>2022</v>
      </c>
      <c r="K4767" s="83"/>
      <c r="L4767" s="84" t="s">
        <v>18605</v>
      </c>
      <c r="M4767" s="85" t="s">
        <v>18621</v>
      </c>
      <c r="N4767" s="54" t="s">
        <v>2856</v>
      </c>
      <c r="O4767" s="54" t="str">
        <f>VLOOKUP(H4767,province!$B$2:$C$64,2,0)</f>
        <v xml:space="preserve">TP Hồ Chí Minh </v>
      </c>
      <c r="P4767" s="6" t="str">
        <f>IFERROR(VLOOKUP(K4767,'user relationships'!$H$2:$I$13559,2,0),"")</f>
        <v/>
      </c>
    </row>
    <row r="4768" spans="1:16">
      <c r="A4768" s="78" t="s">
        <v>18623</v>
      </c>
      <c r="B4768" s="46" t="s">
        <v>7344</v>
      </c>
      <c r="C4768" s="46" t="s">
        <v>18</v>
      </c>
      <c r="D4768" s="46" t="s">
        <v>167</v>
      </c>
      <c r="E4768" s="54">
        <v>1380000</v>
      </c>
      <c r="F4768" s="46">
        <v>0</v>
      </c>
      <c r="G4768" s="54">
        <v>270000</v>
      </c>
      <c r="H4768" s="46" t="s">
        <v>20</v>
      </c>
      <c r="I4768" s="46"/>
      <c r="J4768" s="46">
        <v>2022</v>
      </c>
      <c r="K4768" s="83" t="s">
        <v>7345</v>
      </c>
      <c r="L4768" s="84" t="s">
        <v>18624</v>
      </c>
      <c r="M4768" s="85" t="s">
        <v>18625</v>
      </c>
      <c r="N4768" s="54" t="s">
        <v>2856</v>
      </c>
      <c r="O4768" s="54" t="str">
        <f>VLOOKUP(H4768,province!$B$2:$C$64,2,0)</f>
        <v xml:space="preserve">TP Hồ Chí Minh </v>
      </c>
      <c r="P4768" s="6" t="str">
        <f>IFERROR(VLOOKUP(K4768,'user relationships'!$H$2:$I$13559,2,0),"")</f>
        <v>Bạn gái</v>
      </c>
    </row>
    <row r="4769" spans="1:16">
      <c r="A4769" s="78" t="s">
        <v>18626</v>
      </c>
      <c r="B4769" s="46" t="s">
        <v>18627</v>
      </c>
      <c r="C4769" s="46" t="s">
        <v>18</v>
      </c>
      <c r="D4769" s="46" t="s">
        <v>19</v>
      </c>
      <c r="E4769" s="54">
        <v>230000</v>
      </c>
      <c r="F4769" s="46">
        <v>0</v>
      </c>
      <c r="G4769" s="54">
        <v>40000</v>
      </c>
      <c r="H4769" s="46" t="s">
        <v>20</v>
      </c>
      <c r="I4769" s="46"/>
      <c r="J4769" s="46">
        <v>2022</v>
      </c>
      <c r="K4769" s="83"/>
      <c r="L4769" s="84" t="s">
        <v>18628</v>
      </c>
      <c r="M4769" s="85" t="s">
        <v>18629</v>
      </c>
      <c r="N4769" s="54" t="s">
        <v>2856</v>
      </c>
      <c r="O4769" s="54" t="str">
        <f>VLOOKUP(H4769,province!$B$2:$C$64,2,0)</f>
        <v xml:space="preserve">TP Hồ Chí Minh </v>
      </c>
      <c r="P4769" s="6" t="str">
        <f>IFERROR(VLOOKUP(K4769,'user relationships'!$H$2:$I$13559,2,0),"")</f>
        <v/>
      </c>
    </row>
    <row r="4770" spans="1:16">
      <c r="A4770" s="78" t="s">
        <v>18630</v>
      </c>
      <c r="B4770" s="46" t="s">
        <v>11884</v>
      </c>
      <c r="C4770" s="46" t="s">
        <v>18</v>
      </c>
      <c r="D4770" s="46" t="s">
        <v>1550</v>
      </c>
      <c r="E4770" s="54">
        <v>285120</v>
      </c>
      <c r="F4770" s="46">
        <v>0</v>
      </c>
      <c r="G4770" s="54">
        <v>45120</v>
      </c>
      <c r="H4770" s="46" t="s">
        <v>20</v>
      </c>
      <c r="I4770" s="46"/>
      <c r="J4770" s="46">
        <v>2022</v>
      </c>
      <c r="K4770" s="83"/>
      <c r="L4770" s="84" t="s">
        <v>18613</v>
      </c>
      <c r="M4770" s="85" t="s">
        <v>18631</v>
      </c>
      <c r="N4770" s="54" t="s">
        <v>2856</v>
      </c>
      <c r="O4770" s="54" t="str">
        <f>VLOOKUP(H4770,province!$B$2:$C$64,2,0)</f>
        <v xml:space="preserve">TP Hồ Chí Minh </v>
      </c>
      <c r="P4770" s="6" t="str">
        <f>IFERROR(VLOOKUP(K4770,'user relationships'!$H$2:$I$13559,2,0),"")</f>
        <v/>
      </c>
    </row>
    <row r="4771" spans="1:16">
      <c r="A4771" s="78" t="s">
        <v>18632</v>
      </c>
      <c r="B4771" s="46" t="s">
        <v>18633</v>
      </c>
      <c r="C4771" s="46" t="s">
        <v>11088</v>
      </c>
      <c r="D4771" s="46" t="s">
        <v>19</v>
      </c>
      <c r="E4771" s="54">
        <v>720000</v>
      </c>
      <c r="F4771" s="46">
        <v>0</v>
      </c>
      <c r="G4771" s="54">
        <v>102000</v>
      </c>
      <c r="H4771" s="46" t="s">
        <v>20</v>
      </c>
      <c r="I4771" s="46"/>
      <c r="J4771" s="46">
        <v>2022</v>
      </c>
      <c r="K4771" s="83"/>
      <c r="L4771" s="84" t="s">
        <v>18605</v>
      </c>
      <c r="M4771" s="85" t="s">
        <v>18634</v>
      </c>
      <c r="N4771" s="54" t="s">
        <v>2856</v>
      </c>
      <c r="O4771" s="54" t="str">
        <f>VLOOKUP(H4771,province!$B$2:$C$64,2,0)</f>
        <v xml:space="preserve">TP Hồ Chí Minh </v>
      </c>
      <c r="P4771" s="6" t="str">
        <f>IFERROR(VLOOKUP(K4771,'user relationships'!$H$2:$I$13559,2,0),"")</f>
        <v/>
      </c>
    </row>
    <row r="4772" spans="1:16">
      <c r="A4772" s="78" t="s">
        <v>18635</v>
      </c>
      <c r="B4772" s="46" t="s">
        <v>18636</v>
      </c>
      <c r="C4772" s="46" t="s">
        <v>18</v>
      </c>
      <c r="D4772" s="46" t="s">
        <v>133</v>
      </c>
      <c r="E4772" s="54">
        <v>880000</v>
      </c>
      <c r="F4772" s="46">
        <v>0</v>
      </c>
      <c r="G4772" s="54">
        <v>176000</v>
      </c>
      <c r="H4772" s="46" t="s">
        <v>20</v>
      </c>
      <c r="I4772" s="46"/>
      <c r="J4772" s="46">
        <v>2022</v>
      </c>
      <c r="K4772" s="83"/>
      <c r="L4772" s="84" t="s">
        <v>18613</v>
      </c>
      <c r="M4772" s="85" t="s">
        <v>18637</v>
      </c>
      <c r="N4772" s="54" t="s">
        <v>2856</v>
      </c>
      <c r="O4772" s="54" t="str">
        <f>VLOOKUP(H4772,province!$B$2:$C$64,2,0)</f>
        <v xml:space="preserve">TP Hồ Chí Minh </v>
      </c>
      <c r="P4772" s="6" t="str">
        <f>IFERROR(VLOOKUP(K4772,'user relationships'!$H$2:$I$13559,2,0),"")</f>
        <v/>
      </c>
    </row>
    <row r="4773" spans="1:16">
      <c r="A4773" s="78" t="s">
        <v>18638</v>
      </c>
      <c r="B4773" s="46" t="s">
        <v>18397</v>
      </c>
      <c r="C4773" s="46" t="s">
        <v>18</v>
      </c>
      <c r="D4773" s="46" t="s">
        <v>267</v>
      </c>
      <c r="E4773" s="54">
        <v>885600</v>
      </c>
      <c r="F4773" s="46">
        <v>0</v>
      </c>
      <c r="G4773" s="54">
        <v>223600</v>
      </c>
      <c r="H4773" s="46" t="s">
        <v>20</v>
      </c>
      <c r="I4773" s="46"/>
      <c r="J4773" s="46">
        <v>2022</v>
      </c>
      <c r="K4773" s="83"/>
      <c r="L4773" s="84" t="s">
        <v>18610</v>
      </c>
      <c r="M4773" s="85" t="s">
        <v>18639</v>
      </c>
      <c r="N4773" s="54" t="s">
        <v>2856</v>
      </c>
      <c r="O4773" s="54" t="str">
        <f>VLOOKUP(H4773,province!$B$2:$C$64,2,0)</f>
        <v xml:space="preserve">TP Hồ Chí Minh </v>
      </c>
      <c r="P4773" s="6" t="str">
        <f>IFERROR(VLOOKUP(K4773,'user relationships'!$H$2:$I$13559,2,0),"")</f>
        <v/>
      </c>
    </row>
    <row r="4774" spans="1:16">
      <c r="A4774" s="78" t="s">
        <v>18640</v>
      </c>
      <c r="B4774" s="46" t="s">
        <v>7344</v>
      </c>
      <c r="C4774" s="46" t="s">
        <v>10343</v>
      </c>
      <c r="D4774" s="46" t="s">
        <v>167</v>
      </c>
      <c r="E4774" s="54">
        <v>525000</v>
      </c>
      <c r="F4774" s="46">
        <v>0</v>
      </c>
      <c r="G4774" s="54">
        <v>73500</v>
      </c>
      <c r="H4774" s="46" t="s">
        <v>20</v>
      </c>
      <c r="I4774" s="46"/>
      <c r="J4774" s="46">
        <v>2022</v>
      </c>
      <c r="K4774" s="83" t="s">
        <v>7345</v>
      </c>
      <c r="L4774" s="84" t="s">
        <v>18610</v>
      </c>
      <c r="M4774" s="85" t="s">
        <v>18641</v>
      </c>
      <c r="N4774" s="54" t="s">
        <v>2856</v>
      </c>
      <c r="O4774" s="54" t="str">
        <f>VLOOKUP(H4774,province!$B$2:$C$64,2,0)</f>
        <v xml:space="preserve">TP Hồ Chí Minh </v>
      </c>
      <c r="P4774" s="6" t="str">
        <f>IFERROR(VLOOKUP(K4774,'user relationships'!$H$2:$I$13559,2,0),"")</f>
        <v>Bạn gái</v>
      </c>
    </row>
    <row r="4775" spans="1:16">
      <c r="A4775" s="78" t="s">
        <v>18642</v>
      </c>
      <c r="B4775" s="46" t="s">
        <v>18643</v>
      </c>
      <c r="C4775" s="46" t="s">
        <v>10343</v>
      </c>
      <c r="D4775" s="46" t="s">
        <v>19</v>
      </c>
      <c r="E4775" s="54">
        <v>280000</v>
      </c>
      <c r="F4775" s="46">
        <v>0</v>
      </c>
      <c r="G4775" s="54">
        <v>45000</v>
      </c>
      <c r="H4775" s="46" t="s">
        <v>20</v>
      </c>
      <c r="I4775" s="46"/>
      <c r="J4775" s="46">
        <v>2022</v>
      </c>
      <c r="K4775" s="83"/>
      <c r="L4775" s="84" t="s">
        <v>18605</v>
      </c>
      <c r="M4775" s="85" t="s">
        <v>18644</v>
      </c>
      <c r="N4775" s="54" t="s">
        <v>2856</v>
      </c>
      <c r="O4775" s="54" t="str">
        <f>VLOOKUP(H4775,province!$B$2:$C$64,2,0)</f>
        <v xml:space="preserve">TP Hồ Chí Minh </v>
      </c>
      <c r="P4775" s="6" t="str">
        <f>IFERROR(VLOOKUP(K4775,'user relationships'!$H$2:$I$13559,2,0),"")</f>
        <v/>
      </c>
    </row>
    <row r="4776" spans="1:16">
      <c r="A4776" s="78" t="s">
        <v>18645</v>
      </c>
      <c r="B4776" s="46" t="s">
        <v>18646</v>
      </c>
      <c r="C4776" s="46" t="s">
        <v>18</v>
      </c>
      <c r="D4776" s="46" t="s">
        <v>19</v>
      </c>
      <c r="E4776" s="54">
        <v>210000</v>
      </c>
      <c r="F4776" s="46">
        <v>0</v>
      </c>
      <c r="G4776" s="54">
        <v>30000</v>
      </c>
      <c r="H4776" s="46" t="s">
        <v>20</v>
      </c>
      <c r="I4776" s="46"/>
      <c r="J4776" s="46">
        <v>2022</v>
      </c>
      <c r="K4776" s="83"/>
      <c r="L4776" s="84" t="s">
        <v>18628</v>
      </c>
      <c r="M4776" s="85" t="s">
        <v>18647</v>
      </c>
      <c r="N4776" s="54" t="s">
        <v>2856</v>
      </c>
      <c r="O4776" s="54" t="str">
        <f>VLOOKUP(H4776,province!$B$2:$C$64,2,0)</f>
        <v xml:space="preserve">TP Hồ Chí Minh </v>
      </c>
      <c r="P4776" s="6" t="str">
        <f>IFERROR(VLOOKUP(K4776,'user relationships'!$H$2:$I$13559,2,0),"")</f>
        <v/>
      </c>
    </row>
    <row r="4777" spans="1:16">
      <c r="A4777" s="78" t="s">
        <v>18648</v>
      </c>
      <c r="B4777" s="46" t="s">
        <v>3243</v>
      </c>
      <c r="C4777" s="46" t="s">
        <v>18</v>
      </c>
      <c r="D4777" s="46" t="s">
        <v>19</v>
      </c>
      <c r="E4777" s="54">
        <v>1160000</v>
      </c>
      <c r="F4777" s="46">
        <v>0</v>
      </c>
      <c r="G4777" s="54">
        <v>172000</v>
      </c>
      <c r="H4777" s="46" t="s">
        <v>20</v>
      </c>
      <c r="I4777" s="46"/>
      <c r="J4777" s="46">
        <v>2022</v>
      </c>
      <c r="K4777" s="83"/>
      <c r="L4777" s="84" t="s">
        <v>18649</v>
      </c>
      <c r="M4777" s="85" t="s">
        <v>18650</v>
      </c>
      <c r="N4777" s="54" t="s">
        <v>2856</v>
      </c>
      <c r="O4777" s="54" t="str">
        <f>VLOOKUP(H4777,province!$B$2:$C$64,2,0)</f>
        <v xml:space="preserve">TP Hồ Chí Minh </v>
      </c>
      <c r="P4777" s="6" t="str">
        <f>IFERROR(VLOOKUP(K4777,'user relationships'!$H$2:$I$13559,2,0),"")</f>
        <v/>
      </c>
    </row>
    <row r="4778" spans="1:16">
      <c r="A4778" s="78" t="s">
        <v>18651</v>
      </c>
      <c r="B4778" s="46" t="s">
        <v>18652</v>
      </c>
      <c r="C4778" s="46" t="s">
        <v>18</v>
      </c>
      <c r="D4778" s="46" t="s">
        <v>4881</v>
      </c>
      <c r="E4778" s="54">
        <v>1210000</v>
      </c>
      <c r="F4778" s="46">
        <v>0</v>
      </c>
      <c r="G4778" s="54">
        <v>232000</v>
      </c>
      <c r="H4778" s="46" t="s">
        <v>1310</v>
      </c>
      <c r="I4778" s="46"/>
      <c r="J4778" s="46">
        <v>2022</v>
      </c>
      <c r="K4778" s="83"/>
      <c r="L4778" s="84" t="s">
        <v>18628</v>
      </c>
      <c r="M4778" s="85" t="s">
        <v>18653</v>
      </c>
      <c r="N4778" s="54" t="s">
        <v>2856</v>
      </c>
      <c r="O4778" s="54" t="str">
        <f>VLOOKUP(H4778,province!$B$2:$C$64,2,0)</f>
        <v xml:space="preserve">Đà Nẵng </v>
      </c>
      <c r="P4778" s="6" t="str">
        <f>IFERROR(VLOOKUP(K4778,'user relationships'!$H$2:$I$13559,2,0),"")</f>
        <v/>
      </c>
    </row>
    <row r="4779" spans="1:16">
      <c r="A4779" s="78" t="s">
        <v>18654</v>
      </c>
      <c r="B4779" s="46" t="s">
        <v>18655</v>
      </c>
      <c r="C4779" s="46" t="s">
        <v>18</v>
      </c>
      <c r="D4779" s="46" t="s">
        <v>19</v>
      </c>
      <c r="E4779" s="54">
        <v>650000</v>
      </c>
      <c r="F4779" s="46">
        <v>0</v>
      </c>
      <c r="G4779" s="54">
        <v>130000</v>
      </c>
      <c r="H4779" s="46" t="s">
        <v>20</v>
      </c>
      <c r="I4779" s="46"/>
      <c r="J4779" s="46">
        <v>2022</v>
      </c>
      <c r="K4779" s="83"/>
      <c r="L4779" s="84" t="s">
        <v>18605</v>
      </c>
      <c r="M4779" s="85" t="s">
        <v>18656</v>
      </c>
      <c r="N4779" s="54" t="s">
        <v>2856</v>
      </c>
      <c r="O4779" s="54" t="str">
        <f>VLOOKUP(H4779,province!$B$2:$C$64,2,0)</f>
        <v xml:space="preserve">TP Hồ Chí Minh </v>
      </c>
      <c r="P4779" s="6" t="str">
        <f>IFERROR(VLOOKUP(K4779,'user relationships'!$H$2:$I$13559,2,0),"")</f>
        <v/>
      </c>
    </row>
    <row r="4780" spans="1:16">
      <c r="A4780" s="78" t="s">
        <v>18657</v>
      </c>
      <c r="B4780" s="46" t="s">
        <v>18658</v>
      </c>
      <c r="C4780" s="46" t="s">
        <v>18</v>
      </c>
      <c r="D4780" s="46" t="s">
        <v>19</v>
      </c>
      <c r="E4780" s="54">
        <v>720000</v>
      </c>
      <c r="F4780" s="46">
        <v>0</v>
      </c>
      <c r="G4780" s="54">
        <v>120000</v>
      </c>
      <c r="H4780" s="46" t="s">
        <v>20</v>
      </c>
      <c r="I4780" s="46"/>
      <c r="J4780" s="46">
        <v>2022</v>
      </c>
      <c r="K4780" s="83"/>
      <c r="L4780" s="84" t="s">
        <v>18659</v>
      </c>
      <c r="M4780" s="85" t="s">
        <v>18660</v>
      </c>
      <c r="N4780" s="54" t="s">
        <v>2856</v>
      </c>
      <c r="O4780" s="54" t="str">
        <f>VLOOKUP(H4780,province!$B$2:$C$64,2,0)</f>
        <v xml:space="preserve">TP Hồ Chí Minh </v>
      </c>
      <c r="P4780" s="6" t="str">
        <f>IFERROR(VLOOKUP(K4780,'user relationships'!$H$2:$I$13559,2,0),"")</f>
        <v/>
      </c>
    </row>
    <row r="4781" spans="1:16">
      <c r="A4781" s="78" t="s">
        <v>18661</v>
      </c>
      <c r="B4781" s="46" t="s">
        <v>17845</v>
      </c>
      <c r="C4781" s="46" t="s">
        <v>11088</v>
      </c>
      <c r="D4781" s="46" t="s">
        <v>19</v>
      </c>
      <c r="E4781" s="54">
        <v>420000</v>
      </c>
      <c r="F4781" s="46">
        <v>0</v>
      </c>
      <c r="G4781" s="54">
        <v>39000</v>
      </c>
      <c r="H4781" s="46" t="s">
        <v>20</v>
      </c>
      <c r="I4781" s="46"/>
      <c r="J4781" s="46">
        <v>2022</v>
      </c>
      <c r="K4781" s="83"/>
      <c r="L4781" s="84" t="s">
        <v>18662</v>
      </c>
      <c r="M4781" s="85" t="s">
        <v>18663</v>
      </c>
      <c r="N4781" s="54" t="s">
        <v>2856</v>
      </c>
      <c r="O4781" s="54" t="str">
        <f>VLOOKUP(H4781,province!$B$2:$C$64,2,0)</f>
        <v xml:space="preserve">TP Hồ Chí Minh </v>
      </c>
      <c r="P4781" s="6" t="str">
        <f>IFERROR(VLOOKUP(K4781,'user relationships'!$H$2:$I$13559,2,0),"")</f>
        <v/>
      </c>
    </row>
    <row r="4782" spans="1:16">
      <c r="A4782" s="78" t="s">
        <v>18664</v>
      </c>
      <c r="B4782" s="46" t="s">
        <v>18564</v>
      </c>
      <c r="C4782" s="46" t="s">
        <v>12076</v>
      </c>
      <c r="D4782" s="46" t="s">
        <v>19</v>
      </c>
      <c r="E4782" s="54">
        <v>4130000</v>
      </c>
      <c r="F4782" s="46">
        <v>0</v>
      </c>
      <c r="G4782" s="54">
        <v>791000</v>
      </c>
      <c r="H4782" s="46" t="s">
        <v>20</v>
      </c>
      <c r="I4782" s="46"/>
      <c r="J4782" s="46">
        <v>2022</v>
      </c>
      <c r="K4782" s="83"/>
      <c r="L4782" s="84" t="s">
        <v>18662</v>
      </c>
      <c r="M4782" s="85" t="s">
        <v>18665</v>
      </c>
      <c r="N4782" s="54" t="s">
        <v>2856</v>
      </c>
      <c r="O4782" s="54" t="str">
        <f>VLOOKUP(H4782,province!$B$2:$C$64,2,0)</f>
        <v xml:space="preserve">TP Hồ Chí Minh </v>
      </c>
      <c r="P4782" s="6" t="str">
        <f>IFERROR(VLOOKUP(K4782,'user relationships'!$H$2:$I$13559,2,0),"")</f>
        <v/>
      </c>
    </row>
    <row r="4783" spans="1:16">
      <c r="A4783" s="78" t="s">
        <v>18666</v>
      </c>
      <c r="B4783" s="46" t="s">
        <v>18564</v>
      </c>
      <c r="C4783" s="46" t="s">
        <v>12076</v>
      </c>
      <c r="D4783" s="46" t="s">
        <v>19</v>
      </c>
      <c r="E4783" s="54">
        <v>755000</v>
      </c>
      <c r="F4783" s="46">
        <v>0</v>
      </c>
      <c r="G4783" s="54">
        <v>138000</v>
      </c>
      <c r="H4783" s="46" t="s">
        <v>20</v>
      </c>
      <c r="I4783" s="46"/>
      <c r="J4783" s="46">
        <v>2022</v>
      </c>
      <c r="K4783" s="83"/>
      <c r="L4783" s="84" t="s">
        <v>18662</v>
      </c>
      <c r="M4783" s="85" t="s">
        <v>18667</v>
      </c>
      <c r="N4783" s="54" t="s">
        <v>2856</v>
      </c>
      <c r="O4783" s="54" t="str">
        <f>VLOOKUP(H4783,province!$B$2:$C$64,2,0)</f>
        <v xml:space="preserve">TP Hồ Chí Minh </v>
      </c>
      <c r="P4783" s="6" t="str">
        <f>IFERROR(VLOOKUP(K4783,'user relationships'!$H$2:$I$13559,2,0),"")</f>
        <v/>
      </c>
    </row>
    <row r="4784" spans="1:16">
      <c r="A4784" s="78" t="s">
        <v>18668</v>
      </c>
      <c r="B4784" s="46" t="s">
        <v>18564</v>
      </c>
      <c r="C4784" s="46" t="s">
        <v>10343</v>
      </c>
      <c r="D4784" s="46" t="s">
        <v>167</v>
      </c>
      <c r="E4784" s="54">
        <v>270000</v>
      </c>
      <c r="F4784" s="46">
        <v>0</v>
      </c>
      <c r="G4784" s="54">
        <v>48000</v>
      </c>
      <c r="H4784" s="46" t="s">
        <v>20</v>
      </c>
      <c r="I4784" s="46"/>
      <c r="J4784" s="46">
        <v>2022</v>
      </c>
      <c r="K4784" s="83"/>
      <c r="L4784" s="84" t="s">
        <v>18662</v>
      </c>
      <c r="M4784" s="85" t="s">
        <v>18667</v>
      </c>
      <c r="N4784" s="54" t="s">
        <v>2856</v>
      </c>
      <c r="O4784" s="54" t="str">
        <f>VLOOKUP(H4784,province!$B$2:$C$64,2,0)</f>
        <v xml:space="preserve">TP Hồ Chí Minh </v>
      </c>
      <c r="P4784" s="6" t="str">
        <f>IFERROR(VLOOKUP(K4784,'user relationships'!$H$2:$I$13559,2,0),"")</f>
        <v/>
      </c>
    </row>
    <row r="4785" spans="1:16">
      <c r="A4785" s="78" t="s">
        <v>18669</v>
      </c>
      <c r="B4785" s="46" t="s">
        <v>18564</v>
      </c>
      <c r="C4785" s="46" t="s">
        <v>18</v>
      </c>
      <c r="D4785" s="46" t="s">
        <v>19</v>
      </c>
      <c r="E4785" s="54">
        <v>3240000</v>
      </c>
      <c r="F4785" s="46">
        <v>0</v>
      </c>
      <c r="G4785" s="54">
        <v>640000</v>
      </c>
      <c r="H4785" s="46" t="s">
        <v>20</v>
      </c>
      <c r="I4785" s="46"/>
      <c r="J4785" s="46">
        <v>2022</v>
      </c>
      <c r="K4785" s="83"/>
      <c r="L4785" s="84" t="s">
        <v>18662</v>
      </c>
      <c r="M4785" s="85" t="s">
        <v>18667</v>
      </c>
      <c r="N4785" s="54" t="s">
        <v>2856</v>
      </c>
      <c r="O4785" s="54" t="str">
        <f>VLOOKUP(H4785,province!$B$2:$C$64,2,0)</f>
        <v xml:space="preserve">TP Hồ Chí Minh </v>
      </c>
      <c r="P4785" s="6" t="str">
        <f>IFERROR(VLOOKUP(K4785,'user relationships'!$H$2:$I$13559,2,0),"")</f>
        <v/>
      </c>
    </row>
    <row r="4786" spans="1:16">
      <c r="A4786" s="78" t="s">
        <v>18670</v>
      </c>
      <c r="B4786" s="46" t="s">
        <v>18633</v>
      </c>
      <c r="C4786" s="46" t="s">
        <v>10343</v>
      </c>
      <c r="D4786" s="46" t="s">
        <v>19</v>
      </c>
      <c r="E4786" s="54">
        <v>535000</v>
      </c>
      <c r="F4786" s="46">
        <v>0</v>
      </c>
      <c r="G4786" s="54">
        <v>73500</v>
      </c>
      <c r="H4786" s="46" t="s">
        <v>20</v>
      </c>
      <c r="I4786" s="46"/>
      <c r="J4786" s="46">
        <v>2022</v>
      </c>
      <c r="K4786" s="83"/>
      <c r="L4786" s="84" t="s">
        <v>18671</v>
      </c>
      <c r="M4786" s="85" t="s">
        <v>18672</v>
      </c>
      <c r="N4786" s="54" t="s">
        <v>2856</v>
      </c>
      <c r="O4786" s="54" t="str">
        <f>VLOOKUP(H4786,province!$B$2:$C$64,2,0)</f>
        <v xml:space="preserve">TP Hồ Chí Minh </v>
      </c>
      <c r="P4786" s="6" t="str">
        <f>IFERROR(VLOOKUP(K4786,'user relationships'!$H$2:$I$13559,2,0),"")</f>
        <v/>
      </c>
    </row>
    <row r="4787" spans="1:16">
      <c r="A4787" s="78" t="s">
        <v>18673</v>
      </c>
      <c r="B4787" s="46" t="s">
        <v>7344</v>
      </c>
      <c r="C4787" s="46" t="s">
        <v>12076</v>
      </c>
      <c r="D4787" s="46" t="s">
        <v>167</v>
      </c>
      <c r="E4787" s="54">
        <v>2135000</v>
      </c>
      <c r="F4787" s="46">
        <v>0</v>
      </c>
      <c r="G4787" s="54">
        <v>414000</v>
      </c>
      <c r="H4787" s="46" t="s">
        <v>20</v>
      </c>
      <c r="I4787" s="46"/>
      <c r="J4787" s="46">
        <v>2022</v>
      </c>
      <c r="K4787" s="83" t="s">
        <v>7345</v>
      </c>
      <c r="L4787" s="84" t="s">
        <v>18671</v>
      </c>
      <c r="M4787" s="85" t="s">
        <v>18674</v>
      </c>
      <c r="N4787" s="54" t="s">
        <v>2856</v>
      </c>
      <c r="O4787" s="54" t="str">
        <f>VLOOKUP(H4787,province!$B$2:$C$64,2,0)</f>
        <v xml:space="preserve">TP Hồ Chí Minh </v>
      </c>
      <c r="P4787" s="6" t="str">
        <f>IFERROR(VLOOKUP(K4787,'user relationships'!$H$2:$I$13559,2,0),"")</f>
        <v>Bạn gái</v>
      </c>
    </row>
    <row r="4788" spans="1:16">
      <c r="A4788" s="78" t="s">
        <v>18675</v>
      </c>
      <c r="B4788" s="46" t="s">
        <v>11884</v>
      </c>
      <c r="C4788" s="46" t="s">
        <v>16544</v>
      </c>
      <c r="D4788" s="46" t="s">
        <v>1550</v>
      </c>
      <c r="E4788" s="54">
        <v>660000</v>
      </c>
      <c r="F4788" s="46">
        <v>0</v>
      </c>
      <c r="G4788" s="54">
        <v>60000</v>
      </c>
      <c r="H4788" s="46" t="s">
        <v>20</v>
      </c>
      <c r="I4788" s="46"/>
      <c r="J4788" s="46">
        <v>2022</v>
      </c>
      <c r="K4788" s="83"/>
      <c r="L4788" s="84" t="s">
        <v>18676</v>
      </c>
      <c r="M4788" s="85" t="s">
        <v>18677</v>
      </c>
      <c r="N4788" s="54" t="s">
        <v>2856</v>
      </c>
      <c r="O4788" s="54" t="str">
        <f>VLOOKUP(H4788,province!$B$2:$C$64,2,0)</f>
        <v xml:space="preserve">TP Hồ Chí Minh </v>
      </c>
      <c r="P4788" s="6" t="str">
        <f>IFERROR(VLOOKUP(K4788,'user relationships'!$H$2:$I$13559,2,0),"")</f>
        <v/>
      </c>
    </row>
    <row r="4789" spans="1:16">
      <c r="A4789" s="78" t="s">
        <v>18678</v>
      </c>
      <c r="B4789" s="46" t="s">
        <v>16834</v>
      </c>
      <c r="C4789" s="46" t="s">
        <v>18</v>
      </c>
      <c r="D4789" s="46" t="s">
        <v>19</v>
      </c>
      <c r="E4789" s="54">
        <v>1570000</v>
      </c>
      <c r="F4789" s="46">
        <v>0</v>
      </c>
      <c r="G4789" s="54">
        <v>300000</v>
      </c>
      <c r="H4789" s="46" t="s">
        <v>20</v>
      </c>
      <c r="I4789" s="46"/>
      <c r="J4789" s="46">
        <v>2022</v>
      </c>
      <c r="K4789" s="83"/>
      <c r="L4789" s="84" t="s">
        <v>18659</v>
      </c>
      <c r="M4789" s="85" t="s">
        <v>18679</v>
      </c>
      <c r="N4789" s="54" t="s">
        <v>2856</v>
      </c>
      <c r="O4789" s="54" t="str">
        <f>VLOOKUP(H4789,province!$B$2:$C$64,2,0)</f>
        <v xml:space="preserve">TP Hồ Chí Minh </v>
      </c>
      <c r="P4789" s="6" t="str">
        <f>IFERROR(VLOOKUP(K4789,'user relationships'!$H$2:$I$13559,2,0),"")</f>
        <v/>
      </c>
    </row>
    <row r="4790" spans="1:16">
      <c r="A4790" s="78" t="s">
        <v>18680</v>
      </c>
      <c r="B4790" s="46" t="s">
        <v>17328</v>
      </c>
      <c r="C4790" s="46" t="s">
        <v>18</v>
      </c>
      <c r="D4790" s="46" t="s">
        <v>19</v>
      </c>
      <c r="E4790" s="54">
        <v>835000</v>
      </c>
      <c r="F4790" s="46">
        <v>0</v>
      </c>
      <c r="G4790" s="54">
        <v>162000</v>
      </c>
      <c r="H4790" s="46" t="s">
        <v>1310</v>
      </c>
      <c r="I4790" s="46"/>
      <c r="J4790" s="46">
        <v>2022</v>
      </c>
      <c r="K4790" s="83"/>
      <c r="L4790" s="84" t="s">
        <v>18659</v>
      </c>
      <c r="M4790" s="85" t="s">
        <v>18681</v>
      </c>
      <c r="N4790" s="54" t="s">
        <v>2856</v>
      </c>
      <c r="O4790" s="54" t="str">
        <f>VLOOKUP(H4790,province!$B$2:$C$64,2,0)</f>
        <v xml:space="preserve">Đà Nẵng </v>
      </c>
      <c r="P4790" s="6" t="str">
        <f>IFERROR(VLOOKUP(K4790,'user relationships'!$H$2:$I$13559,2,0),"")</f>
        <v/>
      </c>
    </row>
    <row r="4791" spans="1:16">
      <c r="A4791" s="78" t="s">
        <v>18682</v>
      </c>
      <c r="B4791" s="46" t="s">
        <v>11068</v>
      </c>
      <c r="C4791" s="46" t="s">
        <v>18</v>
      </c>
      <c r="D4791" s="46" t="s">
        <v>191</v>
      </c>
      <c r="E4791" s="54">
        <v>1340064</v>
      </c>
      <c r="F4791" s="46">
        <v>0</v>
      </c>
      <c r="G4791" s="54">
        <v>296064</v>
      </c>
      <c r="H4791" s="46" t="s">
        <v>20</v>
      </c>
      <c r="I4791" s="46"/>
      <c r="J4791" s="46">
        <v>2022</v>
      </c>
      <c r="K4791" s="83"/>
      <c r="L4791" s="84" t="s">
        <v>18676</v>
      </c>
      <c r="M4791" s="85" t="s">
        <v>18683</v>
      </c>
      <c r="N4791" s="54" t="s">
        <v>2856</v>
      </c>
      <c r="O4791" s="54" t="str">
        <f>VLOOKUP(H4791,province!$B$2:$C$64,2,0)</f>
        <v xml:space="preserve">TP Hồ Chí Minh </v>
      </c>
      <c r="P4791" s="6" t="str">
        <f>IFERROR(VLOOKUP(K4791,'user relationships'!$H$2:$I$13559,2,0),"")</f>
        <v/>
      </c>
    </row>
    <row r="4792" spans="1:16">
      <c r="A4792" s="78" t="s">
        <v>18684</v>
      </c>
      <c r="B4792" s="46" t="s">
        <v>18576</v>
      </c>
      <c r="C4792" s="46" t="s">
        <v>11088</v>
      </c>
      <c r="D4792" s="46" t="s">
        <v>167</v>
      </c>
      <c r="E4792" s="54">
        <v>420000</v>
      </c>
      <c r="F4792" s="46">
        <v>0</v>
      </c>
      <c r="G4792" s="54">
        <v>39000</v>
      </c>
      <c r="H4792" s="46" t="s">
        <v>20</v>
      </c>
      <c r="I4792" s="46"/>
      <c r="J4792" s="46">
        <v>2022</v>
      </c>
      <c r="K4792" s="83"/>
      <c r="L4792" s="84" t="s">
        <v>18676</v>
      </c>
      <c r="M4792" s="85" t="s">
        <v>18685</v>
      </c>
      <c r="N4792" s="54" t="s">
        <v>2856</v>
      </c>
      <c r="O4792" s="54" t="str">
        <f>VLOOKUP(H4792,province!$B$2:$C$64,2,0)</f>
        <v xml:space="preserve">TP Hồ Chí Minh </v>
      </c>
      <c r="P4792" s="6" t="str">
        <f>IFERROR(VLOOKUP(K4792,'user relationships'!$H$2:$I$13559,2,0),"")</f>
        <v/>
      </c>
    </row>
    <row r="4793" spans="1:16">
      <c r="A4793" s="78" t="s">
        <v>18686</v>
      </c>
      <c r="B4793" s="46" t="s">
        <v>18402</v>
      </c>
      <c r="C4793" s="46" t="s">
        <v>10343</v>
      </c>
      <c r="D4793" s="46" t="s">
        <v>19</v>
      </c>
      <c r="E4793" s="54">
        <v>200000</v>
      </c>
      <c r="F4793" s="46">
        <v>0</v>
      </c>
      <c r="G4793" s="54">
        <v>36000</v>
      </c>
      <c r="H4793" s="46" t="s">
        <v>20</v>
      </c>
      <c r="I4793" s="46"/>
      <c r="J4793" s="46">
        <v>2022</v>
      </c>
      <c r="K4793" s="83"/>
      <c r="L4793" s="84" t="s">
        <v>18662</v>
      </c>
      <c r="M4793" s="85" t="s">
        <v>18687</v>
      </c>
      <c r="N4793" s="54" t="s">
        <v>2856</v>
      </c>
      <c r="O4793" s="54" t="str">
        <f>VLOOKUP(H4793,province!$B$2:$C$64,2,0)</f>
        <v xml:space="preserve">TP Hồ Chí Minh </v>
      </c>
      <c r="P4793" s="6" t="str">
        <f>IFERROR(VLOOKUP(K4793,'user relationships'!$H$2:$I$13559,2,0),"")</f>
        <v/>
      </c>
    </row>
    <row r="4794" spans="1:16">
      <c r="A4794" s="78" t="s">
        <v>18688</v>
      </c>
      <c r="B4794" s="46" t="s">
        <v>18689</v>
      </c>
      <c r="C4794" s="46" t="s">
        <v>11088</v>
      </c>
      <c r="D4794" s="46" t="s">
        <v>19</v>
      </c>
      <c r="E4794" s="54">
        <v>480000</v>
      </c>
      <c r="F4794" s="46">
        <v>0</v>
      </c>
      <c r="G4794" s="54">
        <v>45000</v>
      </c>
      <c r="H4794" s="46" t="s">
        <v>20</v>
      </c>
      <c r="I4794" s="46"/>
      <c r="J4794" s="46">
        <v>2022</v>
      </c>
      <c r="K4794" s="83"/>
      <c r="L4794" s="84" t="s">
        <v>18662</v>
      </c>
      <c r="M4794" s="85" t="s">
        <v>18690</v>
      </c>
      <c r="N4794" s="54" t="s">
        <v>2856</v>
      </c>
      <c r="O4794" s="54" t="str">
        <f>VLOOKUP(H4794,province!$B$2:$C$64,2,0)</f>
        <v xml:space="preserve">TP Hồ Chí Minh </v>
      </c>
      <c r="P4794" s="6" t="str">
        <f>IFERROR(VLOOKUP(K4794,'user relationships'!$H$2:$I$13559,2,0),"")</f>
        <v/>
      </c>
    </row>
    <row r="4795" spans="1:16">
      <c r="A4795" s="78" t="s">
        <v>18691</v>
      </c>
      <c r="B4795" s="46" t="s">
        <v>18692</v>
      </c>
      <c r="C4795" s="46" t="s">
        <v>10343</v>
      </c>
      <c r="D4795" s="46" t="s">
        <v>19</v>
      </c>
      <c r="E4795" s="54">
        <v>385000</v>
      </c>
      <c r="F4795" s="46">
        <v>0</v>
      </c>
      <c r="G4795" s="54">
        <v>52500</v>
      </c>
      <c r="H4795" s="46" t="s">
        <v>1210</v>
      </c>
      <c r="I4795" s="46"/>
      <c r="J4795" s="46">
        <v>2022</v>
      </c>
      <c r="K4795" s="83"/>
      <c r="L4795" s="84" t="s">
        <v>18693</v>
      </c>
      <c r="M4795" s="85" t="s">
        <v>18694</v>
      </c>
      <c r="N4795" s="54" t="s">
        <v>2856</v>
      </c>
      <c r="O4795" s="54" t="str">
        <f>VLOOKUP(H4795,province!$B$2:$C$64,2,0)</f>
        <v xml:space="preserve">Hà Nội </v>
      </c>
      <c r="P4795" s="6" t="str">
        <f>IFERROR(VLOOKUP(K4795,'user relationships'!$H$2:$I$13559,2,0),"")</f>
        <v/>
      </c>
    </row>
    <row r="4796" spans="1:16">
      <c r="A4796" s="78" t="s">
        <v>18695</v>
      </c>
      <c r="B4796" s="46" t="s">
        <v>8452</v>
      </c>
      <c r="C4796" s="46" t="s">
        <v>18</v>
      </c>
      <c r="D4796" s="46" t="s">
        <v>19</v>
      </c>
      <c r="E4796" s="54">
        <v>1260000</v>
      </c>
      <c r="F4796" s="46">
        <v>0</v>
      </c>
      <c r="G4796" s="54">
        <v>240000</v>
      </c>
      <c r="H4796" s="46" t="s">
        <v>1210</v>
      </c>
      <c r="I4796" s="46"/>
      <c r="J4796" s="46">
        <v>2022</v>
      </c>
      <c r="K4796" s="83" t="s">
        <v>8453</v>
      </c>
      <c r="L4796" s="84" t="s">
        <v>18696</v>
      </c>
      <c r="M4796" s="85" t="s">
        <v>18697</v>
      </c>
      <c r="N4796" s="54" t="s">
        <v>2856</v>
      </c>
      <c r="O4796" s="54" t="str">
        <f>VLOOKUP(H4796,province!$B$2:$C$64,2,0)</f>
        <v xml:space="preserve">Hà Nội </v>
      </c>
      <c r="P4796" s="6" t="str">
        <f>IFERROR(VLOOKUP(K4796,'user relationships'!$H$2:$I$13559,2,0),"")</f>
        <v>Vợ</v>
      </c>
    </row>
    <row r="4797" spans="1:16">
      <c r="A4797" s="78" t="s">
        <v>18698</v>
      </c>
      <c r="B4797" s="46" t="s">
        <v>18699</v>
      </c>
      <c r="C4797" s="46" t="s">
        <v>18</v>
      </c>
      <c r="D4797" s="46" t="s">
        <v>19</v>
      </c>
      <c r="E4797" s="54">
        <v>620000</v>
      </c>
      <c r="F4797" s="46">
        <v>0</v>
      </c>
      <c r="G4797" s="54">
        <v>110000</v>
      </c>
      <c r="H4797" s="46" t="s">
        <v>20</v>
      </c>
      <c r="I4797" s="46"/>
      <c r="J4797" s="46">
        <v>2022</v>
      </c>
      <c r="K4797" s="83"/>
      <c r="L4797" s="84" t="s">
        <v>18700</v>
      </c>
      <c r="M4797" s="85" t="s">
        <v>18701</v>
      </c>
      <c r="N4797" s="54" t="s">
        <v>2856</v>
      </c>
      <c r="O4797" s="54" t="str">
        <f>VLOOKUP(H4797,province!$B$2:$C$64,2,0)</f>
        <v xml:space="preserve">TP Hồ Chí Minh </v>
      </c>
      <c r="P4797" s="6" t="str">
        <f>IFERROR(VLOOKUP(K4797,'user relationships'!$H$2:$I$13559,2,0),"")</f>
        <v/>
      </c>
    </row>
    <row r="4798" spans="1:16">
      <c r="A4798" s="78" t="s">
        <v>18702</v>
      </c>
      <c r="B4798" s="46" t="s">
        <v>18523</v>
      </c>
      <c r="C4798" s="46" t="s">
        <v>10247</v>
      </c>
      <c r="D4798" s="46" t="s">
        <v>19</v>
      </c>
      <c r="E4798" s="54">
        <v>326296</v>
      </c>
      <c r="F4798" s="46">
        <v>0</v>
      </c>
      <c r="G4798" s="54">
        <v>56000</v>
      </c>
      <c r="H4798" s="46" t="s">
        <v>20</v>
      </c>
      <c r="I4798" s="46"/>
      <c r="J4798" s="46">
        <v>2022</v>
      </c>
      <c r="K4798" s="83"/>
      <c r="L4798" s="84" t="s">
        <v>18700</v>
      </c>
      <c r="M4798" s="85" t="s">
        <v>18703</v>
      </c>
      <c r="N4798" s="54" t="s">
        <v>2856</v>
      </c>
      <c r="O4798" s="54" t="str">
        <f>VLOOKUP(H4798,province!$B$2:$C$64,2,0)</f>
        <v xml:space="preserve">TP Hồ Chí Minh </v>
      </c>
      <c r="P4798" s="6" t="str">
        <f>IFERROR(VLOOKUP(K4798,'user relationships'!$H$2:$I$13559,2,0),"")</f>
        <v/>
      </c>
    </row>
    <row r="4799" spans="1:16">
      <c r="A4799" s="78" t="s">
        <v>18704</v>
      </c>
      <c r="B4799" s="46" t="s">
        <v>18705</v>
      </c>
      <c r="C4799" s="46" t="s">
        <v>18</v>
      </c>
      <c r="D4799" s="46" t="s">
        <v>19</v>
      </c>
      <c r="E4799" s="54">
        <v>385000</v>
      </c>
      <c r="F4799" s="46">
        <v>0</v>
      </c>
      <c r="G4799" s="54">
        <v>105000</v>
      </c>
      <c r="H4799" s="46" t="s">
        <v>20</v>
      </c>
      <c r="I4799" s="46"/>
      <c r="J4799" s="46">
        <v>2022</v>
      </c>
      <c r="K4799" s="83"/>
      <c r="L4799" s="84" t="s">
        <v>18706</v>
      </c>
      <c r="M4799" s="85" t="s">
        <v>18707</v>
      </c>
      <c r="N4799" s="54" t="s">
        <v>2856</v>
      </c>
      <c r="O4799" s="54" t="str">
        <f>VLOOKUP(H4799,province!$B$2:$C$64,2,0)</f>
        <v xml:space="preserve">TP Hồ Chí Minh </v>
      </c>
      <c r="P4799" s="6" t="str">
        <f>IFERROR(VLOOKUP(K4799,'user relationships'!$H$2:$I$13559,2,0),"")</f>
        <v/>
      </c>
    </row>
    <row r="4800" spans="1:16">
      <c r="A4800" s="78" t="s">
        <v>18708</v>
      </c>
      <c r="B4800" s="46" t="s">
        <v>18709</v>
      </c>
      <c r="C4800" s="46" t="s">
        <v>11088</v>
      </c>
      <c r="D4800" s="46" t="s">
        <v>19</v>
      </c>
      <c r="E4800" s="54">
        <v>220000</v>
      </c>
      <c r="F4800" s="46">
        <v>0</v>
      </c>
      <c r="G4800" s="54">
        <v>19000</v>
      </c>
      <c r="H4800" s="46" t="s">
        <v>20</v>
      </c>
      <c r="I4800" s="46"/>
      <c r="J4800" s="46">
        <v>2022</v>
      </c>
      <c r="K4800" s="83"/>
      <c r="L4800" s="84" t="s">
        <v>18700</v>
      </c>
      <c r="M4800" s="85" t="s">
        <v>18710</v>
      </c>
      <c r="N4800" s="54" t="s">
        <v>2856</v>
      </c>
      <c r="O4800" s="54" t="str">
        <f>VLOOKUP(H4800,province!$B$2:$C$64,2,0)</f>
        <v xml:space="preserve">TP Hồ Chí Minh </v>
      </c>
      <c r="P4800" s="6" t="str">
        <f>IFERROR(VLOOKUP(K4800,'user relationships'!$H$2:$I$13559,2,0),"")</f>
        <v/>
      </c>
    </row>
    <row r="4801" spans="1:16">
      <c r="A4801" s="78" t="s">
        <v>18711</v>
      </c>
      <c r="B4801" s="46" t="s">
        <v>17568</v>
      </c>
      <c r="C4801" s="46" t="s">
        <v>10343</v>
      </c>
      <c r="D4801" s="46" t="s">
        <v>19</v>
      </c>
      <c r="E4801" s="54">
        <v>280000</v>
      </c>
      <c r="F4801" s="46">
        <v>0</v>
      </c>
      <c r="G4801" s="54">
        <v>48000</v>
      </c>
      <c r="H4801" s="46" t="s">
        <v>1528</v>
      </c>
      <c r="I4801" s="46"/>
      <c r="J4801" s="46">
        <v>2022</v>
      </c>
      <c r="K4801" s="83"/>
      <c r="L4801" s="84" t="s">
        <v>18712</v>
      </c>
      <c r="M4801" s="85" t="s">
        <v>18713</v>
      </c>
      <c r="N4801" s="54" t="s">
        <v>2856</v>
      </c>
      <c r="O4801" s="54" t="str">
        <f>VLOOKUP(H4801,province!$B$2:$C$64,2,0)</f>
        <v xml:space="preserve">Bà Rịa - Vũng Tàu </v>
      </c>
      <c r="P4801" s="6" t="str">
        <f>IFERROR(VLOOKUP(K4801,'user relationships'!$H$2:$I$13559,2,0),"")</f>
        <v/>
      </c>
    </row>
    <row r="4802" spans="1:16">
      <c r="A4802" s="78" t="s">
        <v>18714</v>
      </c>
      <c r="B4802" s="46" t="s">
        <v>17568</v>
      </c>
      <c r="C4802" s="46" t="s">
        <v>18</v>
      </c>
      <c r="D4802" s="46" t="s">
        <v>19</v>
      </c>
      <c r="E4802" s="54">
        <v>380000</v>
      </c>
      <c r="F4802" s="46">
        <v>0</v>
      </c>
      <c r="G4802" s="54">
        <v>70000</v>
      </c>
      <c r="H4802" s="46" t="s">
        <v>1528</v>
      </c>
      <c r="I4802" s="46"/>
      <c r="J4802" s="46">
        <v>2022</v>
      </c>
      <c r="K4802" s="83"/>
      <c r="L4802" s="84" t="s">
        <v>18712</v>
      </c>
      <c r="M4802" s="85" t="s">
        <v>18715</v>
      </c>
      <c r="N4802" s="54" t="s">
        <v>2856</v>
      </c>
      <c r="O4802" s="54" t="str">
        <f>VLOOKUP(H4802,province!$B$2:$C$64,2,0)</f>
        <v xml:space="preserve">Bà Rịa - Vũng Tàu </v>
      </c>
      <c r="P4802" s="6" t="str">
        <f>IFERROR(VLOOKUP(K4802,'user relationships'!$H$2:$I$13559,2,0),"")</f>
        <v/>
      </c>
    </row>
    <row r="4803" spans="1:16">
      <c r="A4803" s="78" t="s">
        <v>18716</v>
      </c>
      <c r="B4803" s="46" t="s">
        <v>18717</v>
      </c>
      <c r="C4803" s="46" t="s">
        <v>18</v>
      </c>
      <c r="D4803" s="46" t="s">
        <v>19</v>
      </c>
      <c r="E4803" s="54">
        <v>930000</v>
      </c>
      <c r="F4803" s="46">
        <v>0</v>
      </c>
      <c r="G4803" s="54">
        <v>110000</v>
      </c>
      <c r="H4803" s="46" t="s">
        <v>20</v>
      </c>
      <c r="I4803" s="46"/>
      <c r="J4803" s="46">
        <v>2022</v>
      </c>
      <c r="K4803" s="83"/>
      <c r="L4803" s="84" t="s">
        <v>18712</v>
      </c>
      <c r="M4803" s="85" t="s">
        <v>18718</v>
      </c>
      <c r="N4803" s="54" t="s">
        <v>2856</v>
      </c>
      <c r="O4803" s="54" t="str">
        <f>VLOOKUP(H4803,province!$B$2:$C$64,2,0)</f>
        <v xml:space="preserve">TP Hồ Chí Minh </v>
      </c>
      <c r="P4803" s="6" t="str">
        <f>IFERROR(VLOOKUP(K4803,'user relationships'!$H$2:$I$13559,2,0),"")</f>
        <v/>
      </c>
    </row>
    <row r="4804" spans="1:16">
      <c r="A4804" s="78" t="s">
        <v>18719</v>
      </c>
      <c r="B4804" s="46" t="s">
        <v>18720</v>
      </c>
      <c r="C4804" s="46" t="s">
        <v>18</v>
      </c>
      <c r="D4804" s="46" t="s">
        <v>75</v>
      </c>
      <c r="E4804" s="54">
        <v>1320000</v>
      </c>
      <c r="F4804" s="46">
        <v>0</v>
      </c>
      <c r="G4804" s="54">
        <v>256000</v>
      </c>
      <c r="H4804" s="46" t="s">
        <v>20</v>
      </c>
      <c r="I4804" s="46"/>
      <c r="J4804" s="46">
        <v>2022</v>
      </c>
      <c r="K4804" s="83"/>
      <c r="L4804" s="84" t="s">
        <v>18721</v>
      </c>
      <c r="M4804" s="85" t="s">
        <v>18722</v>
      </c>
      <c r="N4804" s="54" t="s">
        <v>2856</v>
      </c>
      <c r="O4804" s="54" t="str">
        <f>VLOOKUP(H4804,province!$B$2:$C$64,2,0)</f>
        <v xml:space="preserve">TP Hồ Chí Minh </v>
      </c>
      <c r="P4804" s="6" t="str">
        <f>IFERROR(VLOOKUP(K4804,'user relationships'!$H$2:$I$13559,2,0),"")</f>
        <v/>
      </c>
    </row>
    <row r="4805" spans="1:16">
      <c r="A4805" s="78" t="s">
        <v>18723</v>
      </c>
      <c r="B4805" s="46" t="s">
        <v>18720</v>
      </c>
      <c r="C4805" s="46" t="s">
        <v>18</v>
      </c>
      <c r="D4805" s="46" t="s">
        <v>75</v>
      </c>
      <c r="E4805" s="54">
        <v>880000</v>
      </c>
      <c r="F4805" s="46">
        <v>0</v>
      </c>
      <c r="G4805" s="54">
        <v>176000</v>
      </c>
      <c r="H4805" s="46" t="s">
        <v>20</v>
      </c>
      <c r="I4805" s="46"/>
      <c r="J4805" s="46">
        <v>2022</v>
      </c>
      <c r="K4805" s="83"/>
      <c r="L4805" s="84" t="s">
        <v>18721</v>
      </c>
      <c r="M4805" s="85" t="s">
        <v>18724</v>
      </c>
      <c r="N4805" s="54" t="s">
        <v>2856</v>
      </c>
      <c r="O4805" s="54" t="str">
        <f>VLOOKUP(H4805,province!$B$2:$C$64,2,0)</f>
        <v xml:space="preserve">TP Hồ Chí Minh </v>
      </c>
      <c r="P4805" s="6" t="str">
        <f>IFERROR(VLOOKUP(K4805,'user relationships'!$H$2:$I$13559,2,0),"")</f>
        <v/>
      </c>
    </row>
    <row r="4806" spans="1:16">
      <c r="A4806" s="78" t="s">
        <v>18725</v>
      </c>
      <c r="B4806" s="46" t="s">
        <v>18720</v>
      </c>
      <c r="C4806" s="46" t="s">
        <v>10343</v>
      </c>
      <c r="D4806" s="46" t="s">
        <v>75</v>
      </c>
      <c r="E4806" s="54">
        <v>440000</v>
      </c>
      <c r="F4806" s="46">
        <v>0</v>
      </c>
      <c r="G4806" s="54">
        <v>80000</v>
      </c>
      <c r="H4806" s="46" t="s">
        <v>20</v>
      </c>
      <c r="I4806" s="46"/>
      <c r="J4806" s="46">
        <v>2022</v>
      </c>
      <c r="K4806" s="83"/>
      <c r="L4806" s="84" t="s">
        <v>18721</v>
      </c>
      <c r="M4806" s="85" t="s">
        <v>18724</v>
      </c>
      <c r="N4806" s="54" t="s">
        <v>2856</v>
      </c>
      <c r="O4806" s="54" t="str">
        <f>VLOOKUP(H4806,province!$B$2:$C$64,2,0)</f>
        <v xml:space="preserve">TP Hồ Chí Minh </v>
      </c>
      <c r="P4806" s="6" t="str">
        <f>IFERROR(VLOOKUP(K4806,'user relationships'!$H$2:$I$13559,2,0),"")</f>
        <v/>
      </c>
    </row>
    <row r="4807" spans="1:16">
      <c r="A4807" s="78" t="s">
        <v>18726</v>
      </c>
      <c r="B4807" s="46" t="s">
        <v>18727</v>
      </c>
      <c r="C4807" s="46" t="s">
        <v>11088</v>
      </c>
      <c r="D4807" s="46" t="s">
        <v>11790</v>
      </c>
      <c r="E4807" s="54">
        <v>1380000</v>
      </c>
      <c r="F4807" s="46">
        <v>0</v>
      </c>
      <c r="G4807" s="54">
        <v>254000</v>
      </c>
      <c r="H4807" s="46" t="s">
        <v>20</v>
      </c>
      <c r="I4807" s="46"/>
      <c r="J4807" s="46">
        <v>2022</v>
      </c>
      <c r="K4807" s="83"/>
      <c r="L4807" s="84" t="s">
        <v>18728</v>
      </c>
      <c r="M4807" s="85" t="s">
        <v>18729</v>
      </c>
      <c r="N4807" s="54" t="s">
        <v>2856</v>
      </c>
      <c r="O4807" s="54" t="str">
        <f>VLOOKUP(H4807,province!$B$2:$C$64,2,0)</f>
        <v xml:space="preserve">TP Hồ Chí Minh </v>
      </c>
      <c r="P4807" s="6" t="str">
        <f>IFERROR(VLOOKUP(K4807,'user relationships'!$H$2:$I$13559,2,0),"")</f>
        <v/>
      </c>
    </row>
    <row r="4808" spans="1:16">
      <c r="A4808" s="78" t="s">
        <v>18730</v>
      </c>
      <c r="B4808" s="46" t="s">
        <v>18727</v>
      </c>
      <c r="C4808" s="46" t="s">
        <v>11088</v>
      </c>
      <c r="D4808" s="46" t="s">
        <v>11790</v>
      </c>
      <c r="E4808" s="54">
        <v>410000</v>
      </c>
      <c r="F4808" s="46">
        <v>0</v>
      </c>
      <c r="G4808" s="54">
        <v>37000</v>
      </c>
      <c r="H4808" s="46" t="s">
        <v>20</v>
      </c>
      <c r="I4808" s="46"/>
      <c r="J4808" s="46">
        <v>2022</v>
      </c>
      <c r="K4808" s="83"/>
      <c r="L4808" s="84" t="s">
        <v>18728</v>
      </c>
      <c r="M4808" s="85" t="s">
        <v>18731</v>
      </c>
      <c r="N4808" s="54" t="s">
        <v>2856</v>
      </c>
      <c r="O4808" s="54" t="str">
        <f>VLOOKUP(H4808,province!$B$2:$C$64,2,0)</f>
        <v xml:space="preserve">TP Hồ Chí Minh </v>
      </c>
      <c r="P4808" s="6" t="str">
        <f>IFERROR(VLOOKUP(K4808,'user relationships'!$H$2:$I$13559,2,0),"")</f>
        <v/>
      </c>
    </row>
    <row r="4809" spans="1:16">
      <c r="A4809" s="78" t="s">
        <v>18732</v>
      </c>
      <c r="B4809" s="46" t="s">
        <v>18727</v>
      </c>
      <c r="C4809" s="46" t="s">
        <v>18</v>
      </c>
      <c r="D4809" s="46" t="s">
        <v>11790</v>
      </c>
      <c r="E4809" s="54">
        <v>970000</v>
      </c>
      <c r="F4809" s="46">
        <v>0</v>
      </c>
      <c r="G4809" s="54">
        <v>135000</v>
      </c>
      <c r="H4809" s="46" t="s">
        <v>20</v>
      </c>
      <c r="I4809" s="46"/>
      <c r="J4809" s="46">
        <v>2022</v>
      </c>
      <c r="K4809" s="83"/>
      <c r="L4809" s="84" t="s">
        <v>18728</v>
      </c>
      <c r="M4809" s="85" t="s">
        <v>18731</v>
      </c>
      <c r="N4809" s="54" t="s">
        <v>2856</v>
      </c>
      <c r="O4809" s="54" t="str">
        <f>VLOOKUP(H4809,province!$B$2:$C$64,2,0)</f>
        <v xml:space="preserve">TP Hồ Chí Minh </v>
      </c>
      <c r="P4809" s="6" t="str">
        <f>IFERROR(VLOOKUP(K4809,'user relationships'!$H$2:$I$13559,2,0),"")</f>
        <v/>
      </c>
    </row>
    <row r="4810" spans="1:16">
      <c r="A4810" s="78" t="s">
        <v>18733</v>
      </c>
      <c r="B4810" s="46" t="s">
        <v>18734</v>
      </c>
      <c r="C4810" s="46" t="s">
        <v>18</v>
      </c>
      <c r="D4810" s="46" t="s">
        <v>19</v>
      </c>
      <c r="E4810" s="54">
        <v>450000</v>
      </c>
      <c r="F4810" s="46">
        <v>0</v>
      </c>
      <c r="G4810" s="54">
        <v>76000</v>
      </c>
      <c r="H4810" s="46" t="s">
        <v>20</v>
      </c>
      <c r="I4810" s="46"/>
      <c r="J4810" s="46">
        <v>2022</v>
      </c>
      <c r="K4810" s="83"/>
      <c r="L4810" s="84" t="s">
        <v>18728</v>
      </c>
      <c r="M4810" s="85" t="s">
        <v>18735</v>
      </c>
      <c r="N4810" s="54" t="s">
        <v>2856</v>
      </c>
      <c r="O4810" s="54" t="str">
        <f>VLOOKUP(H4810,province!$B$2:$C$64,2,0)</f>
        <v xml:space="preserve">TP Hồ Chí Minh </v>
      </c>
      <c r="P4810" s="6" t="str">
        <f>IFERROR(VLOOKUP(K4810,'user relationships'!$H$2:$I$13559,2,0),"")</f>
        <v/>
      </c>
    </row>
    <row r="4811" spans="1:16">
      <c r="A4811" s="78" t="s">
        <v>18736</v>
      </c>
      <c r="B4811" s="46" t="s">
        <v>10349</v>
      </c>
      <c r="C4811" s="46" t="s">
        <v>18</v>
      </c>
      <c r="D4811" s="46" t="s">
        <v>19</v>
      </c>
      <c r="E4811" s="54">
        <v>2030000</v>
      </c>
      <c r="F4811" s="46">
        <v>0</v>
      </c>
      <c r="G4811" s="54">
        <v>400000</v>
      </c>
      <c r="H4811" s="46" t="s">
        <v>20</v>
      </c>
      <c r="I4811" s="46"/>
      <c r="J4811" s="46">
        <v>2022</v>
      </c>
      <c r="K4811" s="83"/>
      <c r="L4811" s="84" t="s">
        <v>18737</v>
      </c>
      <c r="M4811" s="85" t="s">
        <v>18738</v>
      </c>
      <c r="N4811" s="54" t="s">
        <v>2856</v>
      </c>
      <c r="O4811" s="54" t="str">
        <f>VLOOKUP(H4811,province!$B$2:$C$64,2,0)</f>
        <v xml:space="preserve">TP Hồ Chí Minh </v>
      </c>
      <c r="P4811" s="6" t="str">
        <f>IFERROR(VLOOKUP(K4811,'user relationships'!$H$2:$I$13559,2,0),"")</f>
        <v/>
      </c>
    </row>
    <row r="4812" spans="1:16">
      <c r="A4812" s="78" t="s">
        <v>18739</v>
      </c>
      <c r="B4812" s="46" t="s">
        <v>18740</v>
      </c>
      <c r="C4812" s="46" t="s">
        <v>18</v>
      </c>
      <c r="D4812" s="46" t="s">
        <v>19</v>
      </c>
      <c r="E4812" s="54">
        <v>500000</v>
      </c>
      <c r="F4812" s="46">
        <v>0</v>
      </c>
      <c r="G4812" s="54">
        <v>68000</v>
      </c>
      <c r="H4812" s="46" t="s">
        <v>20</v>
      </c>
      <c r="I4812" s="46"/>
      <c r="J4812" s="46">
        <v>2022</v>
      </c>
      <c r="K4812" s="83"/>
      <c r="L4812" s="84" t="s">
        <v>18741</v>
      </c>
      <c r="M4812" s="85" t="s">
        <v>18742</v>
      </c>
      <c r="N4812" s="54" t="s">
        <v>2856</v>
      </c>
      <c r="O4812" s="54" t="str">
        <f>VLOOKUP(H4812,province!$B$2:$C$64,2,0)</f>
        <v xml:space="preserve">TP Hồ Chí Minh </v>
      </c>
      <c r="P4812" s="6" t="str">
        <f>IFERROR(VLOOKUP(K4812,'user relationships'!$H$2:$I$13559,2,0),"")</f>
        <v/>
      </c>
    </row>
    <row r="4813" spans="1:16">
      <c r="A4813" s="78" t="s">
        <v>18743</v>
      </c>
      <c r="B4813" s="46" t="s">
        <v>18744</v>
      </c>
      <c r="C4813" s="46" t="s">
        <v>18</v>
      </c>
      <c r="D4813" s="46" t="s">
        <v>19</v>
      </c>
      <c r="E4813" s="54">
        <v>569250</v>
      </c>
      <c r="F4813" s="46">
        <v>0</v>
      </c>
      <c r="G4813" s="54">
        <v>147750</v>
      </c>
      <c r="H4813" s="46" t="s">
        <v>1257</v>
      </c>
      <c r="I4813" s="46"/>
      <c r="J4813" s="46">
        <v>2022</v>
      </c>
      <c r="K4813" s="83"/>
      <c r="L4813" s="84" t="s">
        <v>18745</v>
      </c>
      <c r="M4813" s="85" t="s">
        <v>18746</v>
      </c>
      <c r="N4813" s="54" t="s">
        <v>2856</v>
      </c>
      <c r="O4813" s="54" t="str">
        <f>VLOOKUP(H4813,province!$B$2:$C$64,2,0)</f>
        <v>Bình Dương</v>
      </c>
      <c r="P4813" s="6" t="str">
        <f>IFERROR(VLOOKUP(K4813,'user relationships'!$H$2:$I$13559,2,0),"")</f>
        <v/>
      </c>
    </row>
    <row r="4814" spans="1:16">
      <c r="A4814" s="78" t="s">
        <v>18747</v>
      </c>
      <c r="B4814" s="46" t="s">
        <v>18748</v>
      </c>
      <c r="C4814" s="46" t="s">
        <v>18</v>
      </c>
      <c r="D4814" s="46" t="s">
        <v>133</v>
      </c>
      <c r="E4814" s="54">
        <v>2060000</v>
      </c>
      <c r="F4814" s="46">
        <v>0</v>
      </c>
      <c r="G4814" s="54">
        <v>400000</v>
      </c>
      <c r="H4814" s="46" t="s">
        <v>20</v>
      </c>
      <c r="I4814" s="46"/>
      <c r="J4814" s="46">
        <v>2022</v>
      </c>
      <c r="K4814" s="83"/>
      <c r="L4814" s="84" t="s">
        <v>18749</v>
      </c>
      <c r="M4814" s="85" t="s">
        <v>18750</v>
      </c>
      <c r="N4814" s="54" t="s">
        <v>105</v>
      </c>
      <c r="O4814" s="54" t="str">
        <f>VLOOKUP(H4814,province!$B$2:$C$64,2,0)</f>
        <v xml:space="preserve">TP Hồ Chí Minh </v>
      </c>
      <c r="P4814" s="6" t="str">
        <f>IFERROR(VLOOKUP(K4814,'user relationships'!$H$2:$I$13559,2,0),"")</f>
        <v/>
      </c>
    </row>
    <row r="4815" spans="1:16">
      <c r="A4815" s="78" t="s">
        <v>18751</v>
      </c>
      <c r="B4815" s="46" t="s">
        <v>18752</v>
      </c>
      <c r="C4815" s="46" t="s">
        <v>18</v>
      </c>
      <c r="D4815" s="46" t="s">
        <v>19</v>
      </c>
      <c r="E4815" s="54">
        <v>38117325</v>
      </c>
      <c r="F4815" s="46">
        <v>2006175</v>
      </c>
      <c r="G4815" s="54">
        <v>6018525</v>
      </c>
      <c r="H4815" s="46" t="s">
        <v>20</v>
      </c>
      <c r="I4815" s="46"/>
      <c r="J4815" s="46">
        <v>2022</v>
      </c>
      <c r="K4815" s="83" t="s">
        <v>16423</v>
      </c>
      <c r="L4815" s="84" t="s">
        <v>18753</v>
      </c>
      <c r="M4815" s="85" t="s">
        <v>18754</v>
      </c>
      <c r="N4815" s="54" t="s">
        <v>105</v>
      </c>
      <c r="O4815" s="54" t="str">
        <f>VLOOKUP(H4815,province!$B$2:$C$64,2,0)</f>
        <v xml:space="preserve">TP Hồ Chí Minh </v>
      </c>
      <c r="P4815" s="6" t="str">
        <f>IFERROR(VLOOKUP(K4815,'user relationships'!$H$2:$I$13559,2,0),"")</f>
        <v/>
      </c>
    </row>
    <row r="4816" spans="1:16">
      <c r="A4816" s="78" t="s">
        <v>18755</v>
      </c>
      <c r="B4816" s="46" t="s">
        <v>18756</v>
      </c>
      <c r="C4816" s="46" t="s">
        <v>18</v>
      </c>
      <c r="D4816" s="46" t="s">
        <v>19</v>
      </c>
      <c r="E4816" s="54">
        <v>950000</v>
      </c>
      <c r="F4816" s="46">
        <v>0</v>
      </c>
      <c r="G4816" s="54">
        <v>130000</v>
      </c>
      <c r="H4816" s="46" t="s">
        <v>20</v>
      </c>
      <c r="I4816" s="46"/>
      <c r="J4816" s="46">
        <v>2022</v>
      </c>
      <c r="K4816" s="83"/>
      <c r="L4816" s="84" t="s">
        <v>18757</v>
      </c>
      <c r="M4816" s="85" t="s">
        <v>18758</v>
      </c>
      <c r="N4816" s="54" t="s">
        <v>105</v>
      </c>
      <c r="O4816" s="54" t="str">
        <f>VLOOKUP(H4816,province!$B$2:$C$64,2,0)</f>
        <v xml:space="preserve">TP Hồ Chí Minh </v>
      </c>
      <c r="P4816" s="6" t="str">
        <f>IFERROR(VLOOKUP(K4816,'user relationships'!$H$2:$I$13559,2,0),"")</f>
        <v/>
      </c>
    </row>
    <row r="4817" spans="1:16">
      <c r="A4817" s="78" t="s">
        <v>18759</v>
      </c>
      <c r="B4817" s="46" t="s">
        <v>18760</v>
      </c>
      <c r="C4817" s="46" t="s">
        <v>18</v>
      </c>
      <c r="D4817" s="46" t="s">
        <v>19</v>
      </c>
      <c r="E4817" s="54">
        <v>340000</v>
      </c>
      <c r="F4817" s="46">
        <v>0</v>
      </c>
      <c r="G4817" s="54">
        <v>60000</v>
      </c>
      <c r="H4817" s="46" t="s">
        <v>20</v>
      </c>
      <c r="I4817" s="46"/>
      <c r="J4817" s="46">
        <v>2022</v>
      </c>
      <c r="K4817" s="83"/>
      <c r="L4817" s="84" t="s">
        <v>18761</v>
      </c>
      <c r="M4817" s="85" t="s">
        <v>18762</v>
      </c>
      <c r="N4817" s="54" t="s">
        <v>105</v>
      </c>
      <c r="O4817" s="54" t="str">
        <f>VLOOKUP(H4817,province!$B$2:$C$64,2,0)</f>
        <v xml:space="preserve">TP Hồ Chí Minh </v>
      </c>
      <c r="P4817" s="6" t="str">
        <f>IFERROR(VLOOKUP(K4817,'user relationships'!$H$2:$I$13559,2,0),"")</f>
        <v/>
      </c>
    </row>
    <row r="4818" spans="1:16">
      <c r="A4818" s="78" t="s">
        <v>18763</v>
      </c>
      <c r="B4818" s="46" t="s">
        <v>18764</v>
      </c>
      <c r="C4818" s="46" t="s">
        <v>18</v>
      </c>
      <c r="D4818" s="46" t="s">
        <v>19</v>
      </c>
      <c r="E4818" s="54">
        <v>660000</v>
      </c>
      <c r="F4818" s="46">
        <v>0</v>
      </c>
      <c r="G4818" s="54">
        <v>150000</v>
      </c>
      <c r="H4818" s="46" t="s">
        <v>20</v>
      </c>
      <c r="I4818" s="46"/>
      <c r="J4818" s="46">
        <v>2022</v>
      </c>
      <c r="K4818" s="83"/>
      <c r="L4818" s="84" t="s">
        <v>18765</v>
      </c>
      <c r="M4818" s="85" t="s">
        <v>18766</v>
      </c>
      <c r="N4818" s="54" t="s">
        <v>105</v>
      </c>
      <c r="O4818" s="54" t="str">
        <f>VLOOKUP(H4818,province!$B$2:$C$64,2,0)</f>
        <v xml:space="preserve">TP Hồ Chí Minh </v>
      </c>
      <c r="P4818" s="6" t="str">
        <f>IFERROR(VLOOKUP(K4818,'user relationships'!$H$2:$I$13559,2,0),"")</f>
        <v/>
      </c>
    </row>
    <row r="4819" spans="1:16">
      <c r="A4819" s="78" t="s">
        <v>18767</v>
      </c>
      <c r="B4819" s="46" t="s">
        <v>18538</v>
      </c>
      <c r="C4819" s="46" t="s">
        <v>16544</v>
      </c>
      <c r="D4819" s="46" t="s">
        <v>19</v>
      </c>
      <c r="E4819" s="54">
        <v>940000</v>
      </c>
      <c r="F4819" s="46">
        <v>0</v>
      </c>
      <c r="G4819" s="54">
        <v>180000</v>
      </c>
      <c r="H4819" s="46" t="s">
        <v>20</v>
      </c>
      <c r="I4819" s="46"/>
      <c r="J4819" s="82">
        <v>2022</v>
      </c>
      <c r="K4819" s="83"/>
      <c r="L4819" s="84" t="s">
        <v>18768</v>
      </c>
      <c r="M4819" s="85" t="s">
        <v>18769</v>
      </c>
      <c r="N4819" s="54" t="s">
        <v>105</v>
      </c>
      <c r="O4819" s="54" t="str">
        <f>VLOOKUP(H4819,province!$B$2:$C$64,2,0)</f>
        <v xml:space="preserve">TP Hồ Chí Minh </v>
      </c>
      <c r="P4819" s="6" t="str">
        <f>IFERROR(VLOOKUP(K4819,'user relationships'!$H$2:$I$13559,2,0),"")</f>
        <v/>
      </c>
    </row>
    <row r="4820" spans="1:16">
      <c r="A4820" s="78" t="s">
        <v>18770</v>
      </c>
      <c r="B4820" s="46" t="s">
        <v>7259</v>
      </c>
      <c r="C4820" s="46" t="s">
        <v>18</v>
      </c>
      <c r="D4820" s="46" t="s">
        <v>75</v>
      </c>
      <c r="E4820" s="54">
        <v>4179600</v>
      </c>
      <c r="F4820" s="46">
        <v>0</v>
      </c>
      <c r="G4820" s="54">
        <v>1070000</v>
      </c>
      <c r="H4820" s="46" t="s">
        <v>20</v>
      </c>
      <c r="I4820" s="46"/>
      <c r="J4820" s="82">
        <v>2022</v>
      </c>
      <c r="K4820" s="83"/>
      <c r="L4820" s="84" t="s">
        <v>18771</v>
      </c>
      <c r="M4820" s="85" t="s">
        <v>18772</v>
      </c>
      <c r="N4820" s="54" t="s">
        <v>105</v>
      </c>
      <c r="O4820" s="54" t="str">
        <f>VLOOKUP(H4820,province!$B$2:$C$64,2,0)</f>
        <v xml:space="preserve">TP Hồ Chí Minh </v>
      </c>
      <c r="P4820" s="6" t="str">
        <f>IFERROR(VLOOKUP(K4820,'user relationships'!$H$2:$I$13559,2,0),"")</f>
        <v/>
      </c>
    </row>
    <row r="4821" spans="1:16">
      <c r="A4821" s="78" t="s">
        <v>18773</v>
      </c>
      <c r="B4821" s="46" t="s">
        <v>18564</v>
      </c>
      <c r="C4821" s="46" t="s">
        <v>12076</v>
      </c>
      <c r="D4821" s="46" t="s">
        <v>19</v>
      </c>
      <c r="E4821" s="54">
        <v>1797000</v>
      </c>
      <c r="F4821" s="46">
        <v>0</v>
      </c>
      <c r="G4821" s="54">
        <v>179700</v>
      </c>
      <c r="H4821" s="46" t="s">
        <v>20</v>
      </c>
      <c r="I4821" s="46"/>
      <c r="J4821" s="54">
        <v>2022</v>
      </c>
      <c r="K4821" s="83"/>
      <c r="L4821" s="84" t="s">
        <v>18774</v>
      </c>
      <c r="M4821" s="85" t="s">
        <v>18775</v>
      </c>
      <c r="N4821" s="54" t="s">
        <v>24</v>
      </c>
      <c r="O4821" s="54" t="str">
        <f>VLOOKUP(H4821,province!$B$2:$C$64,2,0)</f>
        <v xml:space="preserve">TP Hồ Chí Minh </v>
      </c>
      <c r="P4821" s="6" t="str">
        <f>IFERROR(VLOOKUP(K4821,'user relationships'!$H$2:$I$13559,2,0),"")</f>
        <v/>
      </c>
    </row>
    <row r="4822" spans="1:16">
      <c r="A4822" s="78" t="s">
        <v>18776</v>
      </c>
      <c r="B4822" s="46" t="s">
        <v>18777</v>
      </c>
      <c r="C4822" s="46" t="s">
        <v>18</v>
      </c>
      <c r="D4822" s="46" t="s">
        <v>133</v>
      </c>
      <c r="E4822" s="54">
        <v>400000</v>
      </c>
      <c r="F4822" s="46">
        <v>0</v>
      </c>
      <c r="G4822" s="54">
        <v>70000</v>
      </c>
      <c r="H4822" s="46" t="s">
        <v>20</v>
      </c>
      <c r="I4822" s="46"/>
      <c r="J4822" s="54">
        <v>2022</v>
      </c>
      <c r="K4822" s="83"/>
      <c r="L4822" s="84" t="s">
        <v>18778</v>
      </c>
      <c r="M4822" s="85" t="s">
        <v>18779</v>
      </c>
      <c r="N4822" s="54" t="s">
        <v>24</v>
      </c>
      <c r="O4822" s="54" t="str">
        <f>VLOOKUP(H4822,province!$B$2:$C$64,2,0)</f>
        <v xml:space="preserve">TP Hồ Chí Minh </v>
      </c>
      <c r="P4822" s="6" t="str">
        <f>IFERROR(VLOOKUP(K4822,'user relationships'!$H$2:$I$13559,2,0),"")</f>
        <v/>
      </c>
    </row>
    <row r="4823" spans="1:16">
      <c r="A4823" s="78" t="s">
        <v>18780</v>
      </c>
      <c r="B4823" s="46" t="s">
        <v>18781</v>
      </c>
      <c r="C4823" s="46" t="s">
        <v>18</v>
      </c>
      <c r="D4823" s="46" t="s">
        <v>19</v>
      </c>
      <c r="E4823" s="54">
        <v>130000</v>
      </c>
      <c r="F4823" s="46">
        <v>0</v>
      </c>
      <c r="G4823" s="54">
        <v>21000</v>
      </c>
      <c r="H4823" s="46" t="s">
        <v>20</v>
      </c>
      <c r="I4823" s="46"/>
      <c r="J4823" s="54">
        <v>2022</v>
      </c>
      <c r="K4823" s="83"/>
      <c r="L4823" s="84" t="s">
        <v>18782</v>
      </c>
      <c r="M4823" s="85" t="s">
        <v>18783</v>
      </c>
      <c r="N4823" s="54" t="s">
        <v>24</v>
      </c>
      <c r="O4823" s="54" t="str">
        <f>VLOOKUP(H4823,province!$B$2:$C$64,2,0)</f>
        <v xml:space="preserve">TP Hồ Chí Minh </v>
      </c>
      <c r="P4823" s="6" t="str">
        <f>IFERROR(VLOOKUP(K4823,'user relationships'!$H$2:$I$13559,2,0),"")</f>
        <v/>
      </c>
    </row>
    <row r="4824" spans="1:16">
      <c r="A4824" s="78" t="s">
        <v>18784</v>
      </c>
      <c r="B4824" s="46" t="s">
        <v>18785</v>
      </c>
      <c r="C4824" s="46" t="s">
        <v>11088</v>
      </c>
      <c r="D4824" s="46" t="s">
        <v>1246</v>
      </c>
      <c r="E4824" s="54">
        <v>1550000</v>
      </c>
      <c r="F4824" s="46">
        <v>0</v>
      </c>
      <c r="G4824" s="54">
        <v>298000</v>
      </c>
      <c r="H4824" s="46" t="s">
        <v>20</v>
      </c>
      <c r="I4824" s="46"/>
      <c r="J4824" s="54">
        <v>2022</v>
      </c>
      <c r="K4824" s="83"/>
      <c r="L4824" s="84" t="s">
        <v>18786</v>
      </c>
      <c r="M4824" s="85" t="s">
        <v>18787</v>
      </c>
      <c r="N4824" s="54" t="s">
        <v>24</v>
      </c>
      <c r="O4824" s="54" t="str">
        <f>VLOOKUP(H4824,province!$B$2:$C$64,2,0)</f>
        <v xml:space="preserve">TP Hồ Chí Minh </v>
      </c>
      <c r="P4824" s="6" t="str">
        <f>IFERROR(VLOOKUP(K4824,'user relationships'!$H$2:$I$13559,2,0),"")</f>
        <v/>
      </c>
    </row>
    <row r="4825" spans="1:16">
      <c r="A4825" s="78" t="s">
        <v>18788</v>
      </c>
      <c r="B4825" s="46" t="s">
        <v>18785</v>
      </c>
      <c r="C4825" s="46" t="s">
        <v>11088</v>
      </c>
      <c r="D4825" s="46" t="s">
        <v>1246</v>
      </c>
      <c r="E4825" s="54">
        <v>410000</v>
      </c>
      <c r="F4825" s="46">
        <v>0</v>
      </c>
      <c r="G4825" s="54">
        <v>39000</v>
      </c>
      <c r="H4825" s="46" t="s">
        <v>20</v>
      </c>
      <c r="I4825" s="46"/>
      <c r="J4825" s="54">
        <v>2022</v>
      </c>
      <c r="K4825" s="83"/>
      <c r="L4825" s="84" t="s">
        <v>18786</v>
      </c>
      <c r="M4825" s="85" t="s">
        <v>18789</v>
      </c>
      <c r="N4825" s="54" t="s">
        <v>24</v>
      </c>
      <c r="O4825" s="54" t="str">
        <f>VLOOKUP(H4825,province!$B$2:$C$64,2,0)</f>
        <v xml:space="preserve">TP Hồ Chí Minh </v>
      </c>
      <c r="P4825" s="6" t="str">
        <f>IFERROR(VLOOKUP(K4825,'user relationships'!$H$2:$I$13559,2,0),"")</f>
        <v/>
      </c>
    </row>
    <row r="4826" spans="1:16">
      <c r="A4826" s="78" t="s">
        <v>18790</v>
      </c>
      <c r="B4826" s="46" t="s">
        <v>18785</v>
      </c>
      <c r="C4826" s="46" t="s">
        <v>18</v>
      </c>
      <c r="D4826" s="46" t="s">
        <v>1246</v>
      </c>
      <c r="E4826" s="54">
        <v>1140000</v>
      </c>
      <c r="F4826" s="46">
        <v>0</v>
      </c>
      <c r="G4826" s="54">
        <v>220000</v>
      </c>
      <c r="H4826" s="46" t="s">
        <v>20</v>
      </c>
      <c r="I4826" s="46"/>
      <c r="J4826" s="54">
        <v>2022</v>
      </c>
      <c r="K4826" s="83"/>
      <c r="L4826" s="84" t="s">
        <v>18786</v>
      </c>
      <c r="M4826" s="85" t="s">
        <v>18789</v>
      </c>
      <c r="N4826" s="54" t="s">
        <v>24</v>
      </c>
      <c r="O4826" s="54" t="str">
        <f>VLOOKUP(H4826,province!$B$2:$C$64,2,0)</f>
        <v xml:space="preserve">TP Hồ Chí Minh </v>
      </c>
      <c r="P4826" s="6" t="str">
        <f>IFERROR(VLOOKUP(K4826,'user relationships'!$H$2:$I$13559,2,0),"")</f>
        <v/>
      </c>
    </row>
    <row r="4827" spans="1:16">
      <c r="A4827" s="78" t="s">
        <v>18791</v>
      </c>
      <c r="B4827" s="46" t="s">
        <v>18576</v>
      </c>
      <c r="C4827" s="46" t="s">
        <v>18</v>
      </c>
      <c r="D4827" s="46" t="s">
        <v>167</v>
      </c>
      <c r="E4827" s="54">
        <v>470000</v>
      </c>
      <c r="F4827" s="46">
        <v>0</v>
      </c>
      <c r="G4827" s="54">
        <v>94000</v>
      </c>
      <c r="H4827" s="46" t="s">
        <v>20</v>
      </c>
      <c r="I4827" s="46"/>
      <c r="J4827" s="54">
        <v>2022</v>
      </c>
      <c r="K4827" s="83"/>
      <c r="L4827" s="84" t="s">
        <v>18786</v>
      </c>
      <c r="M4827" s="85" t="s">
        <v>18792</v>
      </c>
      <c r="N4827" s="54" t="s">
        <v>24</v>
      </c>
      <c r="O4827" s="54" t="str">
        <f>VLOOKUP(H4827,province!$B$2:$C$64,2,0)</f>
        <v xml:space="preserve">TP Hồ Chí Minh </v>
      </c>
      <c r="P4827" s="6" t="str">
        <f>IFERROR(VLOOKUP(K4827,'user relationships'!$H$2:$I$13559,2,0),"")</f>
        <v/>
      </c>
    </row>
    <row r="4828" spans="1:16">
      <c r="A4828" s="78" t="s">
        <v>18793</v>
      </c>
      <c r="B4828" s="46" t="s">
        <v>18794</v>
      </c>
      <c r="C4828" s="46" t="s">
        <v>10343</v>
      </c>
      <c r="D4828" s="46" t="s">
        <v>19</v>
      </c>
      <c r="E4828" s="54">
        <v>122000</v>
      </c>
      <c r="F4828" s="46">
        <v>0</v>
      </c>
      <c r="G4828" s="54">
        <v>17400</v>
      </c>
      <c r="H4828" s="46" t="s">
        <v>20</v>
      </c>
      <c r="I4828" s="46"/>
      <c r="J4828" s="54">
        <v>2022</v>
      </c>
      <c r="K4828" s="83"/>
      <c r="L4828" s="84" t="s">
        <v>18795</v>
      </c>
      <c r="M4828" s="85" t="s">
        <v>18796</v>
      </c>
      <c r="N4828" s="54" t="s">
        <v>24</v>
      </c>
      <c r="O4828" s="54" t="str">
        <f>VLOOKUP(H4828,province!$B$2:$C$64,2,0)</f>
        <v xml:space="preserve">TP Hồ Chí Minh </v>
      </c>
      <c r="P4828" s="6" t="str">
        <f>IFERROR(VLOOKUP(K4828,'user relationships'!$H$2:$I$13559,2,0),"")</f>
        <v/>
      </c>
    </row>
    <row r="4829" spans="1:16">
      <c r="A4829" s="78" t="s">
        <v>18797</v>
      </c>
      <c r="B4829" s="46" t="s">
        <v>18781</v>
      </c>
      <c r="C4829" s="46" t="s">
        <v>18</v>
      </c>
      <c r="D4829" s="46" t="s">
        <v>19</v>
      </c>
      <c r="E4829" s="54">
        <v>1080000</v>
      </c>
      <c r="F4829" s="46">
        <v>0</v>
      </c>
      <c r="G4829" s="54">
        <v>200000</v>
      </c>
      <c r="H4829" s="46" t="s">
        <v>1210</v>
      </c>
      <c r="I4829" s="46"/>
      <c r="J4829" s="54">
        <v>2022</v>
      </c>
      <c r="K4829" s="83"/>
      <c r="L4829" s="84" t="s">
        <v>18798</v>
      </c>
      <c r="M4829" s="85" t="s">
        <v>18799</v>
      </c>
      <c r="N4829" s="54" t="s">
        <v>24</v>
      </c>
      <c r="O4829" s="54" t="str">
        <f>VLOOKUP(H4829,province!$B$2:$C$64,2,0)</f>
        <v xml:space="preserve">Hà Nội </v>
      </c>
      <c r="P4829" s="6" t="str">
        <f>IFERROR(VLOOKUP(K4829,'user relationships'!$H$2:$I$13559,2,0),"")</f>
        <v/>
      </c>
    </row>
    <row r="4830" spans="1:16">
      <c r="A4830" s="78" t="s">
        <v>18800</v>
      </c>
      <c r="B4830" s="46" t="s">
        <v>18744</v>
      </c>
      <c r="C4830" s="46" t="s">
        <v>18</v>
      </c>
      <c r="D4830" s="46" t="s">
        <v>19</v>
      </c>
      <c r="E4830" s="54">
        <v>1130000</v>
      </c>
      <c r="F4830" s="46">
        <v>0</v>
      </c>
      <c r="G4830" s="54">
        <v>220000</v>
      </c>
      <c r="H4830" s="46" t="s">
        <v>1257</v>
      </c>
      <c r="I4830" s="46"/>
      <c r="J4830" s="54">
        <v>2022</v>
      </c>
      <c r="K4830" s="83"/>
      <c r="L4830" s="84" t="s">
        <v>18801</v>
      </c>
      <c r="M4830" s="85" t="s">
        <v>18802</v>
      </c>
      <c r="N4830" s="54" t="s">
        <v>24</v>
      </c>
      <c r="O4830" s="54" t="str">
        <f>VLOOKUP(H4830,province!$B$2:$C$64,2,0)</f>
        <v>Bình Dương</v>
      </c>
      <c r="P4830" s="6" t="str">
        <f>IFERROR(VLOOKUP(K4830,'user relationships'!$H$2:$I$13559,2,0),"")</f>
        <v/>
      </c>
    </row>
    <row r="4831" spans="1:16">
      <c r="A4831" s="78" t="s">
        <v>18803</v>
      </c>
      <c r="B4831" s="46" t="s">
        <v>18804</v>
      </c>
      <c r="C4831" s="46" t="s">
        <v>18</v>
      </c>
      <c r="D4831" s="46" t="s">
        <v>19</v>
      </c>
      <c r="E4831" s="54">
        <v>660000</v>
      </c>
      <c r="F4831" s="46">
        <v>0</v>
      </c>
      <c r="G4831" s="54">
        <v>82000</v>
      </c>
      <c r="H4831" s="46" t="s">
        <v>20</v>
      </c>
      <c r="I4831" s="46"/>
      <c r="J4831" s="54">
        <v>2022</v>
      </c>
      <c r="K4831" s="83"/>
      <c r="L4831" s="84" t="s">
        <v>18786</v>
      </c>
      <c r="M4831" s="85" t="s">
        <v>18805</v>
      </c>
      <c r="N4831" s="54" t="s">
        <v>24</v>
      </c>
      <c r="O4831" s="54" t="str">
        <f>VLOOKUP(H4831,province!$B$2:$C$64,2,0)</f>
        <v xml:space="preserve">TP Hồ Chí Minh </v>
      </c>
      <c r="P4831" s="6" t="str">
        <f>IFERROR(VLOOKUP(K4831,'user relationships'!$H$2:$I$13559,2,0),"")</f>
        <v/>
      </c>
    </row>
    <row r="4832" spans="1:16">
      <c r="A4832" s="78" t="s">
        <v>18806</v>
      </c>
      <c r="B4832" s="46" t="s">
        <v>17736</v>
      </c>
      <c r="C4832" s="46" t="s">
        <v>11088</v>
      </c>
      <c r="D4832" s="46" t="s">
        <v>160</v>
      </c>
      <c r="E4832" s="54">
        <v>440000</v>
      </c>
      <c r="F4832" s="46">
        <v>0</v>
      </c>
      <c r="G4832" s="54">
        <v>39000</v>
      </c>
      <c r="H4832" s="46" t="s">
        <v>20</v>
      </c>
      <c r="I4832" s="46"/>
      <c r="J4832" s="54">
        <v>2022</v>
      </c>
      <c r="K4832" s="83" t="s">
        <v>17737</v>
      </c>
      <c r="L4832" s="84" t="s">
        <v>18786</v>
      </c>
      <c r="M4832" s="85" t="s">
        <v>18807</v>
      </c>
      <c r="N4832" s="54" t="s">
        <v>24</v>
      </c>
      <c r="O4832" s="54" t="str">
        <f>VLOOKUP(H4832,province!$B$2:$C$64,2,0)</f>
        <v xml:space="preserve">TP Hồ Chí Minh </v>
      </c>
      <c r="P4832" s="6" t="str">
        <f>IFERROR(VLOOKUP(K4832,'user relationships'!$H$2:$I$13559,2,0),"")</f>
        <v>Một ai đó</v>
      </c>
    </row>
    <row r="4833" spans="1:16">
      <c r="A4833" s="78" t="s">
        <v>18808</v>
      </c>
      <c r="B4833" s="46" t="s">
        <v>18809</v>
      </c>
      <c r="C4833" s="46" t="s">
        <v>18</v>
      </c>
      <c r="D4833" s="46" t="s">
        <v>19</v>
      </c>
      <c r="E4833" s="54">
        <v>825000</v>
      </c>
      <c r="F4833" s="46">
        <v>0</v>
      </c>
      <c r="G4833" s="54">
        <v>115000</v>
      </c>
      <c r="H4833" s="46" t="s">
        <v>20</v>
      </c>
      <c r="I4833" s="46"/>
      <c r="J4833" s="85">
        <v>2022</v>
      </c>
      <c r="K4833" s="83"/>
      <c r="L4833" s="84" t="s">
        <v>18810</v>
      </c>
      <c r="M4833" s="85" t="s">
        <v>18811</v>
      </c>
      <c r="N4833" s="54" t="s">
        <v>24</v>
      </c>
      <c r="O4833" s="54" t="str">
        <f>VLOOKUP(H4833,province!$B$2:$C$64,2,0)</f>
        <v xml:space="preserve">TP Hồ Chí Minh </v>
      </c>
      <c r="P4833" s="6" t="str">
        <f>IFERROR(VLOOKUP(K4833,'user relationships'!$H$2:$I$13559,2,0),"")</f>
        <v/>
      </c>
    </row>
    <row r="4834" spans="1:16">
      <c r="A4834" s="78" t="s">
        <v>18812</v>
      </c>
      <c r="B4834" s="46" t="s">
        <v>18813</v>
      </c>
      <c r="C4834" s="46" t="s">
        <v>18</v>
      </c>
      <c r="D4834" s="46" t="s">
        <v>19</v>
      </c>
      <c r="E4834" s="54">
        <v>530000</v>
      </c>
      <c r="F4834" s="46">
        <v>0</v>
      </c>
      <c r="G4834" s="54">
        <v>99000</v>
      </c>
      <c r="H4834" s="46" t="s">
        <v>20</v>
      </c>
      <c r="I4834" s="46"/>
      <c r="J4834" s="85">
        <v>2022</v>
      </c>
      <c r="K4834" s="83"/>
      <c r="L4834" s="84" t="s">
        <v>18814</v>
      </c>
      <c r="M4834" s="85" t="s">
        <v>18815</v>
      </c>
      <c r="N4834" s="54" t="s">
        <v>24</v>
      </c>
      <c r="O4834" s="54" t="str">
        <f>VLOOKUP(H4834,province!$B$2:$C$64,2,0)</f>
        <v xml:space="preserve">TP Hồ Chí Minh </v>
      </c>
      <c r="P4834" s="6" t="str">
        <f>IFERROR(VLOOKUP(K4834,'user relationships'!$H$2:$I$13559,2,0),"")</f>
        <v/>
      </c>
    </row>
    <row r="4835" spans="1:16">
      <c r="A4835" s="78" t="s">
        <v>18816</v>
      </c>
      <c r="B4835" s="46" t="s">
        <v>18817</v>
      </c>
      <c r="C4835" s="46" t="s">
        <v>18</v>
      </c>
      <c r="D4835" s="46" t="s">
        <v>19</v>
      </c>
      <c r="E4835" s="54">
        <v>1100000</v>
      </c>
      <c r="F4835" s="46">
        <v>0</v>
      </c>
      <c r="G4835" s="54">
        <v>220000</v>
      </c>
      <c r="H4835" s="46" t="s">
        <v>20</v>
      </c>
      <c r="I4835" s="46"/>
      <c r="J4835" s="46">
        <v>2022</v>
      </c>
      <c r="K4835" s="83"/>
      <c r="L4835" s="84" t="s">
        <v>18818</v>
      </c>
      <c r="M4835" s="85" t="s">
        <v>18819</v>
      </c>
      <c r="N4835" s="54" t="s">
        <v>24</v>
      </c>
      <c r="O4835" s="54" t="str">
        <f>VLOOKUP(H4835,province!$B$2:$C$64,2,0)</f>
        <v xml:space="preserve">TP Hồ Chí Minh </v>
      </c>
      <c r="P4835" s="6" t="str">
        <f>IFERROR(VLOOKUP(K4835,'user relationships'!$H$2:$I$13559,2,0),"")</f>
        <v/>
      </c>
    </row>
    <row r="4836" spans="1:16">
      <c r="A4836" s="78" t="s">
        <v>18820</v>
      </c>
      <c r="B4836" s="46" t="s">
        <v>18821</v>
      </c>
      <c r="C4836" s="46" t="s">
        <v>18</v>
      </c>
      <c r="D4836" s="46" t="s">
        <v>167</v>
      </c>
      <c r="E4836" s="54">
        <v>675000</v>
      </c>
      <c r="F4836" s="46">
        <v>0</v>
      </c>
      <c r="G4836" s="54">
        <v>121000</v>
      </c>
      <c r="H4836" s="46" t="s">
        <v>1210</v>
      </c>
      <c r="I4836" s="46"/>
      <c r="J4836" s="46">
        <v>2022</v>
      </c>
      <c r="K4836" s="83"/>
      <c r="L4836" s="84" t="s">
        <v>18822</v>
      </c>
      <c r="M4836" s="85" t="s">
        <v>18823</v>
      </c>
      <c r="N4836" s="54" t="s">
        <v>24</v>
      </c>
      <c r="O4836" s="54" t="str">
        <f>VLOOKUP(H4836,province!$B$2:$C$64,2,0)</f>
        <v xml:space="preserve">Hà Nội </v>
      </c>
      <c r="P4836" s="6" t="str">
        <f>IFERROR(VLOOKUP(K4836,'user relationships'!$H$2:$I$13559,2,0),"")</f>
        <v/>
      </c>
    </row>
    <row r="4837" spans="1:16">
      <c r="A4837" s="78" t="s">
        <v>18824</v>
      </c>
      <c r="B4837" s="46" t="s">
        <v>18825</v>
      </c>
      <c r="C4837" s="46" t="s">
        <v>18</v>
      </c>
      <c r="D4837" s="46" t="s">
        <v>19</v>
      </c>
      <c r="E4837" s="54">
        <v>790000</v>
      </c>
      <c r="F4837" s="46">
        <v>0</v>
      </c>
      <c r="G4837" s="54">
        <v>154000</v>
      </c>
      <c r="H4837" s="46" t="s">
        <v>20</v>
      </c>
      <c r="I4837" s="46"/>
      <c r="J4837" s="46">
        <v>2022</v>
      </c>
      <c r="K4837" s="83"/>
      <c r="L4837" s="84" t="s">
        <v>18826</v>
      </c>
      <c r="M4837" s="85" t="s">
        <v>18827</v>
      </c>
      <c r="N4837" s="54" t="s">
        <v>24</v>
      </c>
      <c r="O4837" s="54" t="str">
        <f>VLOOKUP(H4837,province!$B$2:$C$64,2,0)</f>
        <v xml:space="preserve">TP Hồ Chí Minh </v>
      </c>
      <c r="P4837" s="6" t="str">
        <f>IFERROR(VLOOKUP(K4837,'user relationships'!$H$2:$I$13559,2,0),"")</f>
        <v/>
      </c>
    </row>
    <row r="4838" spans="1:16">
      <c r="A4838" s="78" t="s">
        <v>18828</v>
      </c>
      <c r="B4838" s="46" t="s">
        <v>9484</v>
      </c>
      <c r="C4838" s="46" t="s">
        <v>18</v>
      </c>
      <c r="D4838" s="46" t="s">
        <v>133</v>
      </c>
      <c r="E4838" s="54">
        <v>679000</v>
      </c>
      <c r="F4838" s="46">
        <v>0</v>
      </c>
      <c r="G4838" s="54">
        <v>129800</v>
      </c>
      <c r="H4838" s="46" t="s">
        <v>20</v>
      </c>
      <c r="I4838" s="46"/>
      <c r="J4838" s="46">
        <v>2022</v>
      </c>
      <c r="K4838" s="83"/>
      <c r="L4838" s="84" t="s">
        <v>18829</v>
      </c>
      <c r="M4838" s="85" t="s">
        <v>18830</v>
      </c>
      <c r="N4838" s="54" t="s">
        <v>24</v>
      </c>
      <c r="O4838" s="54" t="str">
        <f>VLOOKUP(H4838,province!$B$2:$C$64,2,0)</f>
        <v xml:space="preserve">TP Hồ Chí Minh </v>
      </c>
      <c r="P4838" s="6" t="str">
        <f>IFERROR(VLOOKUP(K4838,'user relationships'!$H$2:$I$13559,2,0),"")</f>
        <v/>
      </c>
    </row>
    <row r="4839" spans="1:16">
      <c r="A4839" s="78" t="s">
        <v>18831</v>
      </c>
      <c r="B4839" s="46" t="s">
        <v>18832</v>
      </c>
      <c r="C4839" s="46" t="s">
        <v>11088</v>
      </c>
      <c r="D4839" s="46" t="s">
        <v>19</v>
      </c>
      <c r="E4839" s="54">
        <v>435000</v>
      </c>
      <c r="F4839" s="46">
        <v>0</v>
      </c>
      <c r="G4839" s="54">
        <v>39000</v>
      </c>
      <c r="H4839" s="46" t="s">
        <v>20</v>
      </c>
      <c r="I4839" s="46"/>
      <c r="J4839" s="46">
        <v>2023</v>
      </c>
      <c r="K4839" s="83"/>
      <c r="L4839" s="84" t="s">
        <v>18833</v>
      </c>
      <c r="M4839" s="85" t="s">
        <v>18834</v>
      </c>
      <c r="N4839" s="54" t="s">
        <v>24</v>
      </c>
      <c r="O4839" s="54" t="str">
        <f>VLOOKUP(H4839,province!$B$2:$C$64,2,0)</f>
        <v xml:space="preserve">TP Hồ Chí Minh </v>
      </c>
      <c r="P4839" s="6" t="str">
        <f>IFERROR(VLOOKUP(K4839,'user relationships'!$H$2:$I$13559,2,0),"")</f>
        <v/>
      </c>
    </row>
    <row r="4840" spans="1:16">
      <c r="A4840" s="78" t="s">
        <v>18835</v>
      </c>
      <c r="B4840" s="46" t="s">
        <v>6494</v>
      </c>
      <c r="C4840" s="46" t="s">
        <v>18</v>
      </c>
      <c r="D4840" s="46" t="s">
        <v>19</v>
      </c>
      <c r="E4840" s="54">
        <v>1264723</v>
      </c>
      <c r="F4840" s="46">
        <v>0</v>
      </c>
      <c r="G4840" s="54">
        <v>285523</v>
      </c>
      <c r="H4840" s="46" t="s">
        <v>20</v>
      </c>
      <c r="I4840" s="46"/>
      <c r="J4840" s="46">
        <v>2022</v>
      </c>
      <c r="K4840" s="83"/>
      <c r="L4840" s="84" t="s">
        <v>18836</v>
      </c>
      <c r="M4840" s="85" t="s">
        <v>18837</v>
      </c>
      <c r="N4840" s="54" t="s">
        <v>24</v>
      </c>
      <c r="O4840" s="54" t="str">
        <f>VLOOKUP(H4840,province!$B$2:$C$64,2,0)</f>
        <v xml:space="preserve">TP Hồ Chí Minh </v>
      </c>
      <c r="P4840" s="6" t="str">
        <f>IFERROR(VLOOKUP(K4840,'user relationships'!$H$2:$I$13559,2,0),"")</f>
        <v/>
      </c>
    </row>
    <row r="4841" spans="1:16">
      <c r="A4841" s="78" t="s">
        <v>18838</v>
      </c>
      <c r="B4841" s="46" t="s">
        <v>18839</v>
      </c>
      <c r="C4841" s="46" t="s">
        <v>18</v>
      </c>
      <c r="D4841" s="46" t="s">
        <v>710</v>
      </c>
      <c r="E4841" s="54">
        <v>851500</v>
      </c>
      <c r="F4841" s="46">
        <v>0</v>
      </c>
      <c r="G4841" s="54">
        <v>214500</v>
      </c>
      <c r="H4841" s="46" t="s">
        <v>20</v>
      </c>
      <c r="I4841" s="46"/>
      <c r="J4841" s="46">
        <v>2023</v>
      </c>
      <c r="K4841" s="83"/>
      <c r="L4841" s="84" t="s">
        <v>18840</v>
      </c>
      <c r="M4841" s="85" t="s">
        <v>18841</v>
      </c>
      <c r="N4841" s="54" t="s">
        <v>24</v>
      </c>
      <c r="O4841" s="54" t="str">
        <f>VLOOKUP(H4841,province!$B$2:$C$64,2,0)</f>
        <v xml:space="preserve">TP Hồ Chí Minh </v>
      </c>
      <c r="P4841" s="6" t="str">
        <f>IFERROR(VLOOKUP(K4841,'user relationships'!$H$2:$I$13559,2,0),"")</f>
        <v/>
      </c>
    </row>
    <row r="4842" spans="1:16">
      <c r="A4842" s="78" t="s">
        <v>18842</v>
      </c>
      <c r="B4842" s="46" t="s">
        <v>17628</v>
      </c>
      <c r="C4842" s="46" t="s">
        <v>11088</v>
      </c>
      <c r="D4842" s="46" t="s">
        <v>133</v>
      </c>
      <c r="E4842" s="54">
        <v>325000</v>
      </c>
      <c r="F4842" s="46">
        <v>0</v>
      </c>
      <c r="G4842" s="54">
        <v>29000</v>
      </c>
      <c r="H4842" s="46" t="s">
        <v>20</v>
      </c>
      <c r="I4842" s="46"/>
      <c r="J4842" s="46">
        <v>2023</v>
      </c>
      <c r="K4842" s="83"/>
      <c r="L4842" s="84" t="s">
        <v>18843</v>
      </c>
      <c r="M4842" s="85" t="s">
        <v>18844</v>
      </c>
      <c r="N4842" s="54" t="s">
        <v>24</v>
      </c>
      <c r="O4842" s="54" t="str">
        <f>VLOOKUP(H4842,province!$B$2:$C$64,2,0)</f>
        <v xml:space="preserve">TP Hồ Chí Minh </v>
      </c>
      <c r="P4842" s="6" t="str">
        <f>IFERROR(VLOOKUP(K4842,'user relationships'!$H$2:$I$13559,2,0),"")</f>
        <v/>
      </c>
    </row>
    <row r="4843" spans="1:16">
      <c r="A4843" s="78" t="s">
        <v>18845</v>
      </c>
      <c r="B4843" s="46" t="s">
        <v>18846</v>
      </c>
      <c r="C4843" s="46" t="s">
        <v>18</v>
      </c>
      <c r="D4843" s="46" t="s">
        <v>167</v>
      </c>
      <c r="E4843" s="54">
        <v>605000</v>
      </c>
      <c r="F4843" s="46">
        <v>0</v>
      </c>
      <c r="G4843" s="54">
        <v>90000</v>
      </c>
      <c r="H4843" s="46" t="s">
        <v>20</v>
      </c>
      <c r="I4843" s="46"/>
      <c r="J4843" s="46">
        <v>2023</v>
      </c>
      <c r="K4843" s="83"/>
      <c r="L4843" s="84" t="s">
        <v>18847</v>
      </c>
      <c r="M4843" s="85" t="s">
        <v>18848</v>
      </c>
      <c r="N4843" s="54" t="s">
        <v>24</v>
      </c>
      <c r="O4843" s="54" t="str">
        <f>VLOOKUP(H4843,province!$B$2:$C$64,2,0)</f>
        <v xml:space="preserve">TP Hồ Chí Minh </v>
      </c>
      <c r="P4843" s="6" t="str">
        <f>IFERROR(VLOOKUP(K4843,'user relationships'!$H$2:$I$13559,2,0),"")</f>
        <v/>
      </c>
    </row>
    <row r="4844" spans="1:16">
      <c r="A4844" s="78" t="s">
        <v>18849</v>
      </c>
      <c r="B4844" s="46" t="s">
        <v>18850</v>
      </c>
      <c r="C4844" s="46" t="s">
        <v>18</v>
      </c>
      <c r="D4844" s="46" t="s">
        <v>75</v>
      </c>
      <c r="E4844" s="54">
        <v>1782000</v>
      </c>
      <c r="F4844" s="46">
        <v>0</v>
      </c>
      <c r="G4844" s="54">
        <v>356400</v>
      </c>
      <c r="H4844" s="46" t="s">
        <v>20</v>
      </c>
      <c r="I4844" s="46"/>
      <c r="J4844" s="46">
        <v>2023</v>
      </c>
      <c r="K4844" s="83"/>
      <c r="L4844" s="84" t="s">
        <v>18851</v>
      </c>
      <c r="M4844" s="85" t="s">
        <v>18852</v>
      </c>
      <c r="N4844" s="54" t="s">
        <v>24</v>
      </c>
      <c r="O4844" s="54" t="str">
        <f>VLOOKUP(H4844,province!$B$2:$C$64,2,0)</f>
        <v xml:space="preserve">TP Hồ Chí Minh </v>
      </c>
      <c r="P4844" s="6" t="str">
        <f>IFERROR(VLOOKUP(K4844,'user relationships'!$H$2:$I$13559,2,0),"")</f>
        <v/>
      </c>
    </row>
    <row r="4845" spans="1:16">
      <c r="A4845" s="78" t="s">
        <v>18853</v>
      </c>
      <c r="B4845" s="46" t="s">
        <v>18576</v>
      </c>
      <c r="C4845" s="46" t="s">
        <v>18</v>
      </c>
      <c r="D4845" s="46" t="s">
        <v>167</v>
      </c>
      <c r="E4845" s="54">
        <v>275000</v>
      </c>
      <c r="F4845" s="46">
        <v>0</v>
      </c>
      <c r="G4845" s="54">
        <v>55000</v>
      </c>
      <c r="H4845" s="46" t="s">
        <v>20</v>
      </c>
      <c r="I4845" s="46"/>
      <c r="J4845" s="46">
        <v>2023</v>
      </c>
      <c r="K4845" s="83"/>
      <c r="L4845" s="84" t="s">
        <v>18851</v>
      </c>
      <c r="M4845" s="85" t="s">
        <v>18854</v>
      </c>
      <c r="N4845" s="54" t="s">
        <v>24</v>
      </c>
      <c r="O4845" s="54" t="str">
        <f>VLOOKUP(H4845,province!$B$2:$C$64,2,0)</f>
        <v xml:space="preserve">TP Hồ Chí Minh </v>
      </c>
      <c r="P4845" s="6" t="str">
        <f>IFERROR(VLOOKUP(K4845,'user relationships'!$H$2:$I$13559,2,0),"")</f>
        <v/>
      </c>
    </row>
    <row r="4846" spans="1:16">
      <c r="A4846" s="78" t="s">
        <v>18855</v>
      </c>
      <c r="B4846" s="46" t="s">
        <v>16646</v>
      </c>
      <c r="C4846" s="46" t="s">
        <v>12076</v>
      </c>
      <c r="D4846" s="46" t="s">
        <v>75</v>
      </c>
      <c r="E4846" s="54">
        <v>1969000</v>
      </c>
      <c r="F4846" s="46">
        <v>0</v>
      </c>
      <c r="G4846" s="54">
        <v>196900</v>
      </c>
      <c r="H4846" s="46" t="s">
        <v>20</v>
      </c>
      <c r="I4846" s="46"/>
      <c r="J4846" s="46">
        <v>2023</v>
      </c>
      <c r="K4846" s="83"/>
      <c r="L4846" s="84" t="s">
        <v>18856</v>
      </c>
      <c r="M4846" s="85" t="s">
        <v>18857</v>
      </c>
      <c r="N4846" s="54" t="s">
        <v>24</v>
      </c>
      <c r="O4846" s="54" t="str">
        <f>VLOOKUP(H4846,province!$B$2:$C$64,2,0)</f>
        <v xml:space="preserve">TP Hồ Chí Minh </v>
      </c>
      <c r="P4846" s="6" t="str">
        <f>IFERROR(VLOOKUP(K4846,'user relationships'!$H$2:$I$13559,2,0),"")</f>
        <v/>
      </c>
    </row>
    <row r="4847" spans="1:16">
      <c r="A4847" s="78" t="s">
        <v>18858</v>
      </c>
      <c r="B4847" s="46" t="s">
        <v>18850</v>
      </c>
      <c r="C4847" s="46" t="s">
        <v>18</v>
      </c>
      <c r="D4847" s="46" t="s">
        <v>75</v>
      </c>
      <c r="E4847" s="54">
        <v>1710000</v>
      </c>
      <c r="F4847" s="46">
        <v>0</v>
      </c>
      <c r="G4847" s="54">
        <v>322000</v>
      </c>
      <c r="H4847" s="46" t="s">
        <v>20</v>
      </c>
      <c r="I4847" s="46"/>
      <c r="J4847" s="46">
        <v>2023</v>
      </c>
      <c r="K4847" s="83"/>
      <c r="L4847" s="84" t="s">
        <v>18859</v>
      </c>
      <c r="M4847" s="85" t="s">
        <v>18860</v>
      </c>
      <c r="N4847" s="54" t="s">
        <v>105</v>
      </c>
      <c r="O4847" s="54" t="str">
        <f>VLOOKUP(H4847,province!$B$2:$C$64,2,0)</f>
        <v xml:space="preserve">TP Hồ Chí Minh </v>
      </c>
      <c r="P4847" s="6" t="str">
        <f>IFERROR(VLOOKUP(K4847,'user relationships'!$H$2:$I$13559,2,0),"")</f>
        <v/>
      </c>
    </row>
    <row r="4848" spans="1:16">
      <c r="A4848" s="78" t="s">
        <v>18861</v>
      </c>
      <c r="B4848" s="46" t="s">
        <v>18850</v>
      </c>
      <c r="C4848" s="46" t="s">
        <v>18</v>
      </c>
      <c r="D4848" s="46" t="s">
        <v>75</v>
      </c>
      <c r="E4848" s="54">
        <v>1320000</v>
      </c>
      <c r="F4848" s="46">
        <v>0</v>
      </c>
      <c r="G4848" s="54">
        <v>264000</v>
      </c>
      <c r="H4848" s="46" t="s">
        <v>20</v>
      </c>
      <c r="I4848" s="46"/>
      <c r="J4848" s="46">
        <v>2023</v>
      </c>
      <c r="K4848" s="83"/>
      <c r="L4848" s="84" t="s">
        <v>18859</v>
      </c>
      <c r="M4848" s="85" t="s">
        <v>18862</v>
      </c>
      <c r="N4848" s="54" t="s">
        <v>105</v>
      </c>
      <c r="O4848" s="54" t="str">
        <f>VLOOKUP(H4848,province!$B$2:$C$64,2,0)</f>
        <v xml:space="preserve">TP Hồ Chí Minh </v>
      </c>
      <c r="P4848" s="6" t="str">
        <f>IFERROR(VLOOKUP(K4848,'user relationships'!$H$2:$I$13559,2,0),"")</f>
        <v/>
      </c>
    </row>
    <row r="4849" spans="1:16">
      <c r="A4849" s="78" t="s">
        <v>18863</v>
      </c>
      <c r="B4849" s="46" t="s">
        <v>18850</v>
      </c>
      <c r="C4849" s="46" t="s">
        <v>11088</v>
      </c>
      <c r="D4849" s="46" t="s">
        <v>75</v>
      </c>
      <c r="E4849" s="54">
        <v>330000</v>
      </c>
      <c r="F4849" s="46">
        <v>0</v>
      </c>
      <c r="G4849" s="54">
        <v>29000</v>
      </c>
      <c r="H4849" s="46" t="s">
        <v>20</v>
      </c>
      <c r="I4849" s="46"/>
      <c r="J4849" s="46">
        <v>2023</v>
      </c>
      <c r="K4849" s="83"/>
      <c r="L4849" s="84" t="s">
        <v>18859</v>
      </c>
      <c r="M4849" s="85" t="s">
        <v>18862</v>
      </c>
      <c r="N4849" s="54" t="s">
        <v>105</v>
      </c>
      <c r="O4849" s="54" t="str">
        <f>VLOOKUP(H4849,province!$B$2:$C$64,2,0)</f>
        <v xml:space="preserve">TP Hồ Chí Minh </v>
      </c>
      <c r="P4849" s="6" t="str">
        <f>IFERROR(VLOOKUP(K4849,'user relationships'!$H$2:$I$13559,2,0),"")</f>
        <v/>
      </c>
    </row>
    <row r="4850" spans="1:16">
      <c r="A4850" s="78" t="s">
        <v>18864</v>
      </c>
      <c r="B4850" s="46" t="s">
        <v>18865</v>
      </c>
      <c r="C4850" s="46" t="s">
        <v>18</v>
      </c>
      <c r="D4850" s="46" t="s">
        <v>19</v>
      </c>
      <c r="E4850" s="54">
        <v>1085000</v>
      </c>
      <c r="F4850" s="46">
        <v>0</v>
      </c>
      <c r="G4850" s="54">
        <v>156750</v>
      </c>
      <c r="H4850" s="46" t="s">
        <v>20</v>
      </c>
      <c r="I4850" s="46"/>
      <c r="J4850" s="46">
        <v>2023</v>
      </c>
      <c r="K4850" s="83"/>
      <c r="L4850" s="84" t="s">
        <v>18866</v>
      </c>
      <c r="M4850" s="85" t="s">
        <v>18867</v>
      </c>
      <c r="N4850" s="54" t="s">
        <v>105</v>
      </c>
      <c r="O4850" s="54" t="str">
        <f>VLOOKUP(H4850,province!$B$2:$C$64,2,0)</f>
        <v xml:space="preserve">TP Hồ Chí Minh </v>
      </c>
      <c r="P4850" s="6" t="str">
        <f>IFERROR(VLOOKUP(K4850,'user relationships'!$H$2:$I$13559,2,0),"")</f>
        <v/>
      </c>
    </row>
    <row r="4851" spans="1:16">
      <c r="A4851" s="78" t="s">
        <v>18868</v>
      </c>
      <c r="B4851" s="46" t="s">
        <v>18869</v>
      </c>
      <c r="C4851" s="46" t="s">
        <v>12076</v>
      </c>
      <c r="D4851" s="46" t="s">
        <v>19</v>
      </c>
      <c r="E4851" s="54">
        <v>1043000</v>
      </c>
      <c r="F4851" s="46">
        <v>0</v>
      </c>
      <c r="G4851" s="54">
        <v>179640</v>
      </c>
      <c r="H4851" s="46" t="s">
        <v>20</v>
      </c>
      <c r="I4851" s="46"/>
      <c r="J4851" s="46">
        <v>2023</v>
      </c>
      <c r="K4851" s="83"/>
      <c r="L4851" s="84" t="s">
        <v>18866</v>
      </c>
      <c r="M4851" s="85" t="s">
        <v>18870</v>
      </c>
      <c r="N4851" s="54" t="s">
        <v>105</v>
      </c>
      <c r="O4851" s="54" t="str">
        <f>VLOOKUP(H4851,province!$B$2:$C$64,2,0)</f>
        <v xml:space="preserve">TP Hồ Chí Minh </v>
      </c>
      <c r="P4851" s="6" t="str">
        <f>IFERROR(VLOOKUP(K4851,'user relationships'!$H$2:$I$13559,2,0),"")</f>
        <v/>
      </c>
    </row>
    <row r="4852" spans="1:16">
      <c r="A4852" s="78" t="s">
        <v>18871</v>
      </c>
      <c r="B4852" s="46" t="s">
        <v>18872</v>
      </c>
      <c r="C4852" s="46" t="s">
        <v>12076</v>
      </c>
      <c r="D4852" s="46" t="s">
        <v>19</v>
      </c>
      <c r="E4852" s="54">
        <v>877800</v>
      </c>
      <c r="F4852" s="46">
        <v>0</v>
      </c>
      <c r="G4852" s="54">
        <v>159600</v>
      </c>
      <c r="H4852" s="46" t="s">
        <v>20</v>
      </c>
      <c r="I4852" s="46"/>
      <c r="J4852" s="46">
        <v>2023</v>
      </c>
      <c r="K4852" s="83"/>
      <c r="L4852" s="84" t="s">
        <v>18873</v>
      </c>
      <c r="M4852" s="85" t="s">
        <v>18874</v>
      </c>
      <c r="N4852" s="54" t="s">
        <v>105</v>
      </c>
      <c r="O4852" s="54" t="str">
        <f>VLOOKUP(H4852,province!$B$2:$C$64,2,0)</f>
        <v xml:space="preserve">TP Hồ Chí Minh </v>
      </c>
      <c r="P4852" s="6" t="str">
        <f>IFERROR(VLOOKUP(K4852,'user relationships'!$H$2:$I$13559,2,0),"")</f>
        <v/>
      </c>
    </row>
    <row r="4853" spans="1:16">
      <c r="A4853" s="78" t="s">
        <v>18875</v>
      </c>
      <c r="B4853" s="46" t="s">
        <v>18872</v>
      </c>
      <c r="C4853" s="46" t="s">
        <v>18</v>
      </c>
      <c r="D4853" s="46" t="s">
        <v>19</v>
      </c>
      <c r="E4853" s="54">
        <v>996600</v>
      </c>
      <c r="F4853" s="46">
        <v>0</v>
      </c>
      <c r="G4853" s="54">
        <v>257800</v>
      </c>
      <c r="H4853" s="46" t="s">
        <v>20</v>
      </c>
      <c r="I4853" s="46"/>
      <c r="J4853" s="46">
        <v>2023</v>
      </c>
      <c r="K4853" s="83"/>
      <c r="L4853" s="84" t="s">
        <v>18876</v>
      </c>
      <c r="M4853" s="85" t="s">
        <v>18877</v>
      </c>
      <c r="N4853" s="54" t="s">
        <v>105</v>
      </c>
      <c r="O4853" s="54" t="str">
        <f>VLOOKUP(H4853,province!$B$2:$C$64,2,0)</f>
        <v xml:space="preserve">TP Hồ Chí Minh </v>
      </c>
      <c r="P4853" s="6" t="str">
        <f>IFERROR(VLOOKUP(K4853,'user relationships'!$H$2:$I$13559,2,0),"")</f>
        <v/>
      </c>
    </row>
    <row r="4854" spans="1:16">
      <c r="A4854" s="78" t="s">
        <v>18878</v>
      </c>
      <c r="B4854" s="79" t="s">
        <v>3281</v>
      </c>
      <c r="C4854" s="46" t="s">
        <v>16544</v>
      </c>
      <c r="D4854" s="46" t="s">
        <v>19</v>
      </c>
      <c r="E4854" s="54">
        <v>1001000</v>
      </c>
      <c r="F4854" s="46">
        <v>0</v>
      </c>
      <c r="G4854" s="54">
        <v>179000</v>
      </c>
      <c r="H4854" s="46" t="s">
        <v>20</v>
      </c>
      <c r="I4854" s="46"/>
      <c r="J4854" s="46">
        <v>2023</v>
      </c>
      <c r="K4854" s="83"/>
      <c r="L4854" s="84" t="s">
        <v>18879</v>
      </c>
      <c r="M4854" s="85" t="s">
        <v>18880</v>
      </c>
      <c r="N4854" s="54" t="s">
        <v>105</v>
      </c>
      <c r="O4854" s="54" t="str">
        <f>VLOOKUP(H4854,province!$B$2:$C$64,2,0)</f>
        <v xml:space="preserve">TP Hồ Chí Minh </v>
      </c>
      <c r="P4854" s="6" t="str">
        <f>IFERROR(VLOOKUP(K4854,'user relationships'!$H$2:$I$13559,2,0),"")</f>
        <v/>
      </c>
    </row>
    <row r="4855" spans="1:16">
      <c r="A4855" s="78" t="s">
        <v>18881</v>
      </c>
      <c r="B4855" s="46" t="s">
        <v>18326</v>
      </c>
      <c r="C4855" s="46" t="s">
        <v>11088</v>
      </c>
      <c r="D4855" s="46" t="s">
        <v>19</v>
      </c>
      <c r="E4855" s="54">
        <v>410000</v>
      </c>
      <c r="F4855" s="46">
        <v>0</v>
      </c>
      <c r="G4855" s="54">
        <v>39000</v>
      </c>
      <c r="H4855" s="46" t="s">
        <v>20</v>
      </c>
      <c r="I4855" s="46"/>
      <c r="J4855" s="46">
        <v>2023</v>
      </c>
      <c r="K4855" s="83"/>
      <c r="L4855" s="84" t="s">
        <v>18882</v>
      </c>
      <c r="M4855" s="85" t="s">
        <v>18883</v>
      </c>
      <c r="N4855" s="54" t="s">
        <v>105</v>
      </c>
      <c r="O4855" s="54" t="str">
        <f>VLOOKUP(H4855,province!$B$2:$C$64,2,0)</f>
        <v xml:space="preserve">TP Hồ Chí Minh </v>
      </c>
      <c r="P4855" s="6" t="str">
        <f>IFERROR(VLOOKUP(K4855,'user relationships'!$H$2:$I$13559,2,0),"")</f>
        <v/>
      </c>
    </row>
    <row r="4856" spans="1:16">
      <c r="A4856" s="78" t="s">
        <v>18884</v>
      </c>
      <c r="B4856" s="46" t="s">
        <v>12430</v>
      </c>
      <c r="C4856" s="46" t="s">
        <v>18</v>
      </c>
      <c r="D4856" s="46" t="s">
        <v>19</v>
      </c>
      <c r="E4856" s="54">
        <v>129000</v>
      </c>
      <c r="F4856" s="46">
        <v>0</v>
      </c>
      <c r="G4856" s="54">
        <v>21800</v>
      </c>
      <c r="H4856" s="46" t="s">
        <v>20</v>
      </c>
      <c r="I4856" s="46"/>
      <c r="J4856" s="46">
        <v>2023</v>
      </c>
      <c r="K4856" s="83"/>
      <c r="L4856" s="84" t="s">
        <v>18882</v>
      </c>
      <c r="M4856" s="85" t="s">
        <v>18885</v>
      </c>
      <c r="N4856" s="54" t="s">
        <v>105</v>
      </c>
      <c r="O4856" s="54" t="str">
        <f>VLOOKUP(H4856,province!$B$2:$C$64,2,0)</f>
        <v xml:space="preserve">TP Hồ Chí Minh </v>
      </c>
      <c r="P4856" s="6" t="str">
        <f>IFERROR(VLOOKUP(K4856,'user relationships'!$H$2:$I$13559,2,0),"")</f>
        <v/>
      </c>
    </row>
    <row r="4857" spans="1:16">
      <c r="A4857" s="78" t="s">
        <v>18886</v>
      </c>
      <c r="B4857" s="46" t="s">
        <v>3881</v>
      </c>
      <c r="C4857" s="46" t="s">
        <v>18</v>
      </c>
      <c r="D4857" s="46" t="s">
        <v>19</v>
      </c>
      <c r="E4857" s="54">
        <v>1000000</v>
      </c>
      <c r="F4857" s="46">
        <v>0</v>
      </c>
      <c r="G4857" s="54">
        <v>200000</v>
      </c>
      <c r="H4857" s="46" t="s">
        <v>20</v>
      </c>
      <c r="I4857" s="46"/>
      <c r="J4857" s="46">
        <v>2023</v>
      </c>
      <c r="K4857" s="83"/>
      <c r="L4857" s="84" t="s">
        <v>18887</v>
      </c>
      <c r="M4857" s="85" t="s">
        <v>18887</v>
      </c>
      <c r="N4857" s="54" t="s">
        <v>105</v>
      </c>
      <c r="O4857" s="54" t="str">
        <f>VLOOKUP(H4857,province!$B$2:$C$64,2,0)</f>
        <v xml:space="preserve">TP Hồ Chí Minh </v>
      </c>
      <c r="P4857" s="6" t="str">
        <f>IFERROR(VLOOKUP(K4857,'user relationships'!$H$2:$I$13559,2,0),"")</f>
        <v/>
      </c>
    </row>
    <row r="4858" spans="1:16">
      <c r="A4858" s="78" t="s">
        <v>18888</v>
      </c>
      <c r="B4858" s="46" t="s">
        <v>18889</v>
      </c>
      <c r="C4858" s="46" t="s">
        <v>10343</v>
      </c>
      <c r="D4858" s="46" t="s">
        <v>19</v>
      </c>
      <c r="E4858" s="54">
        <v>370000</v>
      </c>
      <c r="F4858" s="46">
        <v>0</v>
      </c>
      <c r="G4858" s="54">
        <v>68000</v>
      </c>
      <c r="H4858" s="46" t="s">
        <v>20</v>
      </c>
      <c r="I4858" s="46"/>
      <c r="J4858" s="46">
        <v>2023</v>
      </c>
      <c r="K4858" s="83"/>
      <c r="L4858" s="84" t="s">
        <v>18890</v>
      </c>
      <c r="M4858" s="85" t="s">
        <v>18891</v>
      </c>
      <c r="N4858" s="54" t="s">
        <v>105</v>
      </c>
      <c r="O4858" s="54" t="str">
        <f>VLOOKUP(H4858,province!$B$2:$C$64,2,0)</f>
        <v xml:space="preserve">TP Hồ Chí Minh </v>
      </c>
      <c r="P4858" s="6" t="str">
        <f>IFERROR(VLOOKUP(K4858,'user relationships'!$H$2:$I$13559,2,0),"")</f>
        <v/>
      </c>
    </row>
    <row r="4859" spans="1:16">
      <c r="A4859" s="78" t="s">
        <v>18892</v>
      </c>
      <c r="B4859" s="46" t="s">
        <v>18893</v>
      </c>
      <c r="C4859" s="46" t="s">
        <v>18</v>
      </c>
      <c r="D4859" s="46" t="s">
        <v>19</v>
      </c>
      <c r="E4859" s="54">
        <v>750200</v>
      </c>
      <c r="F4859" s="46">
        <v>0</v>
      </c>
      <c r="G4859" s="54">
        <v>196600</v>
      </c>
      <c r="H4859" s="46" t="s">
        <v>20</v>
      </c>
      <c r="I4859" s="46"/>
      <c r="J4859" s="46">
        <v>2023</v>
      </c>
      <c r="K4859" s="83"/>
      <c r="L4859" s="84" t="s">
        <v>18894</v>
      </c>
      <c r="M4859" s="85" t="s">
        <v>18895</v>
      </c>
      <c r="N4859" s="54" t="s">
        <v>105</v>
      </c>
      <c r="O4859" s="54" t="str">
        <f>VLOOKUP(H4859,province!$B$2:$C$64,2,0)</f>
        <v xml:space="preserve">TP Hồ Chí Minh </v>
      </c>
      <c r="P4859" s="6" t="str">
        <f>IFERROR(VLOOKUP(K4859,'user relationships'!$H$2:$I$13559,2,0),"")</f>
        <v/>
      </c>
    </row>
    <row r="4860" spans="1:16">
      <c r="A4860" s="78" t="s">
        <v>18896</v>
      </c>
      <c r="B4860" s="46" t="s">
        <v>10349</v>
      </c>
      <c r="C4860" s="46" t="s">
        <v>18</v>
      </c>
      <c r="D4860" s="46" t="s">
        <v>75</v>
      </c>
      <c r="E4860" s="54">
        <v>2396000</v>
      </c>
      <c r="F4860" s="46">
        <v>0</v>
      </c>
      <c r="G4860" s="54">
        <v>475200</v>
      </c>
      <c r="H4860" s="46" t="s">
        <v>20</v>
      </c>
      <c r="I4860" s="46"/>
      <c r="J4860" s="46">
        <v>2023</v>
      </c>
      <c r="K4860" s="83"/>
      <c r="L4860" s="84" t="s">
        <v>18897</v>
      </c>
      <c r="M4860" s="85" t="s">
        <v>18898</v>
      </c>
      <c r="N4860" s="54" t="s">
        <v>105</v>
      </c>
      <c r="O4860" s="54" t="str">
        <f>VLOOKUP(H4860,province!$B$2:$C$64,2,0)</f>
        <v xml:space="preserve">TP Hồ Chí Minh </v>
      </c>
      <c r="P4860" s="6" t="str">
        <f>IFERROR(VLOOKUP(K4860,'user relationships'!$H$2:$I$13559,2,0),"")</f>
        <v/>
      </c>
    </row>
    <row r="4861" spans="1:16">
      <c r="A4861" s="78" t="s">
        <v>18899</v>
      </c>
      <c r="B4861" s="46" t="s">
        <v>18900</v>
      </c>
      <c r="C4861" s="46" t="s">
        <v>12076</v>
      </c>
      <c r="D4861" s="46" t="s">
        <v>19</v>
      </c>
      <c r="E4861" s="54">
        <v>798000</v>
      </c>
      <c r="F4861" s="46">
        <v>0</v>
      </c>
      <c r="G4861" s="54">
        <v>29800</v>
      </c>
      <c r="H4861" s="46" t="s">
        <v>1257</v>
      </c>
      <c r="I4861" s="46"/>
      <c r="J4861" s="46">
        <v>2023</v>
      </c>
      <c r="K4861" s="83"/>
      <c r="L4861" s="84" t="s">
        <v>18901</v>
      </c>
      <c r="M4861" s="85" t="s">
        <v>18902</v>
      </c>
      <c r="N4861" s="54" t="s">
        <v>105</v>
      </c>
      <c r="O4861" s="54" t="str">
        <f>VLOOKUP(H4861,province!$B$2:$C$64,2,0)</f>
        <v>Bình Dương</v>
      </c>
      <c r="P4861" s="6" t="str">
        <f>IFERROR(VLOOKUP(K4861,'user relationships'!$H$2:$I$13559,2,0),"")</f>
        <v/>
      </c>
    </row>
    <row r="4862" spans="1:16">
      <c r="A4862" s="78" t="s">
        <v>18903</v>
      </c>
      <c r="B4862" s="46" t="s">
        <v>18825</v>
      </c>
      <c r="C4862" s="46" t="s">
        <v>18</v>
      </c>
      <c r="D4862" s="46" t="s">
        <v>19</v>
      </c>
      <c r="E4862" s="54">
        <v>805000</v>
      </c>
      <c r="F4862" s="46">
        <v>0</v>
      </c>
      <c r="G4862" s="54">
        <v>143000</v>
      </c>
      <c r="H4862" s="46" t="s">
        <v>1210</v>
      </c>
      <c r="I4862" s="46"/>
      <c r="J4862" s="46">
        <v>2023</v>
      </c>
      <c r="K4862" s="83"/>
      <c r="L4862" s="84" t="s">
        <v>18904</v>
      </c>
      <c r="M4862" s="85" t="s">
        <v>18905</v>
      </c>
      <c r="N4862" s="54" t="s">
        <v>105</v>
      </c>
      <c r="O4862" s="54" t="str">
        <f>VLOOKUP(H4862,province!$B$2:$C$64,2,0)</f>
        <v xml:space="preserve">Hà Nội </v>
      </c>
      <c r="P4862" s="6" t="str">
        <f>IFERROR(VLOOKUP(K4862,'user relationships'!$H$2:$I$13559,2,0),"")</f>
        <v/>
      </c>
    </row>
    <row r="4863" spans="1:16">
      <c r="A4863" s="78" t="s">
        <v>18906</v>
      </c>
      <c r="B4863" s="46" t="s">
        <v>9691</v>
      </c>
      <c r="C4863" s="46" t="s">
        <v>18</v>
      </c>
      <c r="D4863" s="46" t="s">
        <v>19</v>
      </c>
      <c r="E4863" s="54">
        <v>918000</v>
      </c>
      <c r="F4863" s="46">
        <v>0</v>
      </c>
      <c r="G4863" s="54">
        <v>171600</v>
      </c>
      <c r="H4863" s="46" t="s">
        <v>20</v>
      </c>
      <c r="I4863" s="46"/>
      <c r="J4863" s="46">
        <v>2023</v>
      </c>
      <c r="K4863" s="83"/>
      <c r="L4863" s="84" t="s">
        <v>18907</v>
      </c>
      <c r="M4863" s="85" t="s">
        <v>18908</v>
      </c>
      <c r="N4863" s="54" t="s">
        <v>105</v>
      </c>
      <c r="O4863" s="54" t="str">
        <f>VLOOKUP(H4863,province!$B$2:$C$64,2,0)</f>
        <v xml:space="preserve">TP Hồ Chí Minh </v>
      </c>
      <c r="P4863" s="6" t="str">
        <f>IFERROR(VLOOKUP(K4863,'user relationships'!$H$2:$I$13559,2,0),"")</f>
        <v/>
      </c>
    </row>
    <row r="4864" spans="1:16">
      <c r="A4864" s="78" t="s">
        <v>18909</v>
      </c>
      <c r="B4864" s="46" t="s">
        <v>18910</v>
      </c>
      <c r="C4864" s="46" t="s">
        <v>10247</v>
      </c>
      <c r="D4864" s="46" t="s">
        <v>19</v>
      </c>
      <c r="E4864" s="54">
        <v>235000</v>
      </c>
      <c r="F4864" s="46">
        <v>0</v>
      </c>
      <c r="G4864" s="54">
        <v>35000</v>
      </c>
      <c r="H4864" s="46" t="s">
        <v>20</v>
      </c>
      <c r="I4864" s="46"/>
      <c r="J4864" s="46">
        <v>2023</v>
      </c>
      <c r="K4864" s="83"/>
      <c r="L4864" s="84" t="s">
        <v>18911</v>
      </c>
      <c r="M4864" s="85" t="s">
        <v>18912</v>
      </c>
      <c r="N4864" s="54" t="s">
        <v>105</v>
      </c>
      <c r="O4864" s="54" t="str">
        <f>VLOOKUP(H4864,province!$B$2:$C$64,2,0)</f>
        <v xml:space="preserve">TP Hồ Chí Minh </v>
      </c>
      <c r="P4864" s="6" t="str">
        <f>IFERROR(VLOOKUP(K4864,'user relationships'!$H$2:$I$13559,2,0),"")</f>
        <v/>
      </c>
    </row>
    <row r="4865" spans="1:16">
      <c r="A4865" s="78" t="s">
        <v>18913</v>
      </c>
      <c r="B4865" s="46" t="s">
        <v>18914</v>
      </c>
      <c r="C4865" s="46" t="s">
        <v>10343</v>
      </c>
      <c r="D4865" s="46" t="s">
        <v>19</v>
      </c>
      <c r="E4865" s="54">
        <v>610000</v>
      </c>
      <c r="F4865" s="46">
        <v>0</v>
      </c>
      <c r="G4865" s="54">
        <v>114000</v>
      </c>
      <c r="H4865" s="46" t="s">
        <v>20</v>
      </c>
      <c r="I4865" s="46"/>
      <c r="J4865" s="46">
        <v>2023</v>
      </c>
      <c r="K4865" s="83"/>
      <c r="L4865" s="84" t="s">
        <v>18915</v>
      </c>
      <c r="M4865" s="85" t="s">
        <v>18916</v>
      </c>
      <c r="N4865" s="54" t="s">
        <v>105</v>
      </c>
      <c r="O4865" s="54" t="str">
        <f>VLOOKUP(H4865,province!$B$2:$C$64,2,0)</f>
        <v xml:space="preserve">TP Hồ Chí Minh </v>
      </c>
      <c r="P4865" s="6" t="str">
        <f>IFERROR(VLOOKUP(K4865,'user relationships'!$H$2:$I$13559,2,0),"")</f>
        <v/>
      </c>
    </row>
    <row r="4866" spans="1:16">
      <c r="A4866" s="78" t="s">
        <v>18917</v>
      </c>
      <c r="B4866" s="46" t="s">
        <v>18918</v>
      </c>
      <c r="C4866" s="46" t="s">
        <v>10343</v>
      </c>
      <c r="D4866" s="46" t="s">
        <v>19</v>
      </c>
      <c r="E4866" s="54">
        <v>390000</v>
      </c>
      <c r="F4866" s="46">
        <v>0</v>
      </c>
      <c r="G4866" s="54">
        <v>70000</v>
      </c>
      <c r="H4866" s="46" t="s">
        <v>20</v>
      </c>
      <c r="I4866" s="46"/>
      <c r="J4866" s="46">
        <v>2023</v>
      </c>
      <c r="K4866" s="83"/>
      <c r="L4866" s="84" t="s">
        <v>18919</v>
      </c>
      <c r="M4866" s="85" t="s">
        <v>18920</v>
      </c>
      <c r="N4866" s="54" t="s">
        <v>105</v>
      </c>
      <c r="O4866" s="54" t="str">
        <f>VLOOKUP(H4866,province!$B$2:$C$64,2,0)</f>
        <v xml:space="preserve">TP Hồ Chí Minh </v>
      </c>
      <c r="P4866" s="6" t="str">
        <f>IFERROR(VLOOKUP(K4866,'user relationships'!$H$2:$I$13559,2,0),"")</f>
        <v/>
      </c>
    </row>
    <row r="4867" spans="1:16">
      <c r="A4867" s="78" t="s">
        <v>18921</v>
      </c>
      <c r="B4867" s="46" t="s">
        <v>18922</v>
      </c>
      <c r="C4867" s="46" t="s">
        <v>18</v>
      </c>
      <c r="D4867" s="46" t="s">
        <v>19</v>
      </c>
      <c r="E4867" s="54">
        <v>284000</v>
      </c>
      <c r="F4867" s="46">
        <v>0</v>
      </c>
      <c r="G4867" s="54">
        <v>32800</v>
      </c>
      <c r="H4867" s="46" t="s">
        <v>20</v>
      </c>
      <c r="I4867" s="46"/>
      <c r="J4867" s="46">
        <v>2023</v>
      </c>
      <c r="K4867" s="83"/>
      <c r="L4867" s="84" t="s">
        <v>18923</v>
      </c>
      <c r="M4867" s="85" t="s">
        <v>18924</v>
      </c>
      <c r="N4867" s="54" t="s">
        <v>105</v>
      </c>
      <c r="O4867" s="54" t="str">
        <f>VLOOKUP(H4867,province!$B$2:$C$64,2,0)</f>
        <v xml:space="preserve">TP Hồ Chí Minh </v>
      </c>
      <c r="P4867" s="6" t="str">
        <f>IFERROR(VLOOKUP(K4867,'user relationships'!$H$2:$I$13559,2,0),"")</f>
        <v/>
      </c>
    </row>
    <row r="4868" spans="1:16">
      <c r="A4868" s="78" t="s">
        <v>18925</v>
      </c>
      <c r="B4868" s="46" t="s">
        <v>18926</v>
      </c>
      <c r="C4868" s="46" t="s">
        <v>12076</v>
      </c>
      <c r="D4868" s="46" t="s">
        <v>19</v>
      </c>
      <c r="E4868" s="54">
        <v>1574000</v>
      </c>
      <c r="F4868" s="46">
        <v>0</v>
      </c>
      <c r="G4868" s="54">
        <v>277020</v>
      </c>
      <c r="H4868" s="46" t="s">
        <v>20</v>
      </c>
      <c r="I4868" s="46"/>
      <c r="J4868" s="46">
        <v>2023</v>
      </c>
      <c r="K4868" s="83"/>
      <c r="L4868" s="84" t="s">
        <v>18927</v>
      </c>
      <c r="M4868" s="85" t="s">
        <v>18928</v>
      </c>
      <c r="N4868" s="54" t="s">
        <v>105</v>
      </c>
      <c r="O4868" s="54" t="str">
        <f>VLOOKUP(H4868,province!$B$2:$C$64,2,0)</f>
        <v xml:space="preserve">TP Hồ Chí Minh </v>
      </c>
      <c r="P4868" s="6" t="str">
        <f>IFERROR(VLOOKUP(K4868,'user relationships'!$H$2:$I$13559,2,0),"")</f>
        <v/>
      </c>
    </row>
    <row r="4869" spans="1:16">
      <c r="A4869" s="78" t="s">
        <v>18929</v>
      </c>
      <c r="B4869" s="46" t="s">
        <v>18275</v>
      </c>
      <c r="C4869" s="46" t="s">
        <v>10343</v>
      </c>
      <c r="D4869" s="46" t="s">
        <v>19</v>
      </c>
      <c r="E4869" s="54">
        <v>137000</v>
      </c>
      <c r="F4869" s="46">
        <v>0</v>
      </c>
      <c r="G4869" s="54">
        <v>20400</v>
      </c>
      <c r="H4869" s="46" t="s">
        <v>20</v>
      </c>
      <c r="I4869" s="46"/>
      <c r="J4869" s="46">
        <v>2023</v>
      </c>
      <c r="K4869" s="83"/>
      <c r="L4869" s="84" t="s">
        <v>18930</v>
      </c>
      <c r="M4869" s="85" t="s">
        <v>18931</v>
      </c>
      <c r="N4869" s="54" t="s">
        <v>105</v>
      </c>
      <c r="O4869" s="54" t="str">
        <f>VLOOKUP(H4869,province!$B$2:$C$64,2,0)</f>
        <v xml:space="preserve">TP Hồ Chí Minh </v>
      </c>
      <c r="P4869" s="6" t="str">
        <f>IFERROR(VLOOKUP(K4869,'user relationships'!$H$2:$I$13559,2,0),"")</f>
        <v/>
      </c>
    </row>
    <row r="4870" spans="1:16">
      <c r="A4870" s="78" t="s">
        <v>18932</v>
      </c>
      <c r="B4870" s="46" t="s">
        <v>18933</v>
      </c>
      <c r="C4870" s="46" t="s">
        <v>18</v>
      </c>
      <c r="D4870" s="46" t="s">
        <v>133</v>
      </c>
      <c r="E4870" s="54">
        <v>125815</v>
      </c>
      <c r="F4870" s="46">
        <v>0</v>
      </c>
      <c r="G4870" s="54">
        <v>12200</v>
      </c>
      <c r="H4870" s="46" t="s">
        <v>20</v>
      </c>
      <c r="I4870" s="46"/>
      <c r="J4870" s="46">
        <v>2023</v>
      </c>
      <c r="K4870" s="83"/>
      <c r="L4870" s="84" t="s">
        <v>18934</v>
      </c>
      <c r="M4870" s="85" t="s">
        <v>18935</v>
      </c>
      <c r="N4870" s="54" t="s">
        <v>105</v>
      </c>
      <c r="O4870" s="54" t="str">
        <f>VLOOKUP(H4870,province!$B$2:$C$64,2,0)</f>
        <v xml:space="preserve">TP Hồ Chí Minh </v>
      </c>
      <c r="P4870" s="6" t="str">
        <f>IFERROR(VLOOKUP(K4870,'user relationships'!$H$2:$I$13559,2,0),"")</f>
        <v/>
      </c>
    </row>
    <row r="4871" spans="1:16">
      <c r="A4871" s="78" t="s">
        <v>18936</v>
      </c>
      <c r="B4871" s="46" t="s">
        <v>8452</v>
      </c>
      <c r="C4871" s="46" t="s">
        <v>18</v>
      </c>
      <c r="D4871" s="46" t="s">
        <v>19</v>
      </c>
      <c r="E4871" s="54">
        <v>885000</v>
      </c>
      <c r="F4871" s="46">
        <v>0</v>
      </c>
      <c r="G4871" s="54">
        <v>165000</v>
      </c>
      <c r="H4871" s="46" t="s">
        <v>1210</v>
      </c>
      <c r="I4871" s="46"/>
      <c r="J4871" s="46">
        <v>2023</v>
      </c>
      <c r="K4871" s="83" t="s">
        <v>8453</v>
      </c>
      <c r="L4871" s="84" t="s">
        <v>18934</v>
      </c>
      <c r="M4871" s="85" t="s">
        <v>18937</v>
      </c>
      <c r="N4871" s="54" t="s">
        <v>105</v>
      </c>
      <c r="O4871" s="54" t="str">
        <f>VLOOKUP(H4871,province!$B$2:$C$64,2,0)</f>
        <v xml:space="preserve">Hà Nội </v>
      </c>
      <c r="P4871" s="6" t="str">
        <f>IFERROR(VLOOKUP(K4871,'user relationships'!$H$2:$I$13559,2,0),"")</f>
        <v>Vợ</v>
      </c>
    </row>
    <row r="4872" spans="1:16">
      <c r="A4872" s="78" t="s">
        <v>18938</v>
      </c>
      <c r="B4872" s="46" t="s">
        <v>9184</v>
      </c>
      <c r="C4872" s="46" t="s">
        <v>18</v>
      </c>
      <c r="D4872" s="46" t="s">
        <v>167</v>
      </c>
      <c r="E4872" s="54">
        <v>915000</v>
      </c>
      <c r="F4872" s="46">
        <v>0</v>
      </c>
      <c r="G4872" s="54">
        <v>131250</v>
      </c>
      <c r="H4872" s="46" t="s">
        <v>20</v>
      </c>
      <c r="I4872" s="46"/>
      <c r="J4872" s="46">
        <v>2023</v>
      </c>
      <c r="K4872" s="83"/>
      <c r="L4872" s="84" t="s">
        <v>18934</v>
      </c>
      <c r="M4872" s="85" t="s">
        <v>18939</v>
      </c>
      <c r="N4872" s="54" t="s">
        <v>105</v>
      </c>
      <c r="O4872" s="54" t="str">
        <f>VLOOKUP(H4872,province!$B$2:$C$64,2,0)</f>
        <v xml:space="preserve">TP Hồ Chí Minh </v>
      </c>
      <c r="P4872" s="6" t="str">
        <f>IFERROR(VLOOKUP(K4872,'user relationships'!$H$2:$I$13559,2,0),"")</f>
        <v/>
      </c>
    </row>
    <row r="4873" spans="1:16">
      <c r="A4873" s="78" t="s">
        <v>18940</v>
      </c>
      <c r="B4873" s="46" t="s">
        <v>12469</v>
      </c>
      <c r="C4873" s="46" t="s">
        <v>18</v>
      </c>
      <c r="D4873" s="46" t="s">
        <v>60</v>
      </c>
      <c r="E4873" s="54">
        <v>635000</v>
      </c>
      <c r="F4873" s="46">
        <v>0</v>
      </c>
      <c r="G4873" s="54">
        <v>121000</v>
      </c>
      <c r="H4873" s="46" t="s">
        <v>20</v>
      </c>
      <c r="I4873" s="46"/>
      <c r="J4873" s="46">
        <v>2023</v>
      </c>
      <c r="K4873" s="83"/>
      <c r="L4873" s="84" t="s">
        <v>18930</v>
      </c>
      <c r="M4873" s="85" t="s">
        <v>18941</v>
      </c>
      <c r="N4873" s="54" t="s">
        <v>105</v>
      </c>
      <c r="O4873" s="54" t="str">
        <f>VLOOKUP(H4873,province!$B$2:$C$64,2,0)</f>
        <v xml:space="preserve">TP Hồ Chí Minh </v>
      </c>
      <c r="P4873" s="6" t="str">
        <f>IFERROR(VLOOKUP(K4873,'user relationships'!$H$2:$I$13559,2,0),"")</f>
        <v/>
      </c>
    </row>
    <row r="4874" spans="1:16">
      <c r="A4874" s="78" t="s">
        <v>18942</v>
      </c>
      <c r="B4874" s="46" t="s">
        <v>18422</v>
      </c>
      <c r="C4874" s="46" t="s">
        <v>12076</v>
      </c>
      <c r="D4874" s="46" t="s">
        <v>19</v>
      </c>
      <c r="E4874" s="54">
        <v>554000</v>
      </c>
      <c r="F4874" s="46">
        <v>0</v>
      </c>
      <c r="G4874" s="54">
        <v>89820</v>
      </c>
      <c r="H4874" s="46" t="s">
        <v>20</v>
      </c>
      <c r="I4874" s="46"/>
      <c r="J4874" s="46">
        <v>2023</v>
      </c>
      <c r="K4874" s="83" t="s">
        <v>18423</v>
      </c>
      <c r="L4874" s="84" t="s">
        <v>18943</v>
      </c>
      <c r="M4874" s="85" t="s">
        <v>18944</v>
      </c>
      <c r="N4874" s="54" t="s">
        <v>105</v>
      </c>
      <c r="O4874" s="54" t="str">
        <f>VLOOKUP(H4874,province!$B$2:$C$64,2,0)</f>
        <v xml:space="preserve">TP Hồ Chí Minh </v>
      </c>
      <c r="P4874" s="6" t="str">
        <f>IFERROR(VLOOKUP(K4874,'user relationships'!$H$2:$I$13559,2,0),"")</f>
        <v>Một ai đó</v>
      </c>
    </row>
    <row r="4875" spans="1:16">
      <c r="A4875" s="78" t="s">
        <v>18945</v>
      </c>
      <c r="B4875" s="46" t="s">
        <v>18946</v>
      </c>
      <c r="C4875" s="46" t="s">
        <v>10247</v>
      </c>
      <c r="D4875" s="46" t="s">
        <v>19</v>
      </c>
      <c r="E4875" s="54">
        <v>220000</v>
      </c>
      <c r="F4875" s="46">
        <v>0</v>
      </c>
      <c r="G4875" s="54">
        <v>44000</v>
      </c>
      <c r="H4875" s="46" t="s">
        <v>20</v>
      </c>
      <c r="I4875" s="46"/>
      <c r="J4875" s="46">
        <v>2023</v>
      </c>
      <c r="K4875" s="83"/>
      <c r="L4875" s="84" t="s">
        <v>18947</v>
      </c>
      <c r="M4875" s="85" t="s">
        <v>18948</v>
      </c>
      <c r="N4875" s="54" t="s">
        <v>105</v>
      </c>
      <c r="O4875" s="54" t="str">
        <f>VLOOKUP(H4875,province!$B$2:$C$64,2,0)</f>
        <v xml:space="preserve">TP Hồ Chí Minh </v>
      </c>
      <c r="P4875" s="6" t="str">
        <f>IFERROR(VLOOKUP(K4875,'user relationships'!$H$2:$I$13559,2,0),"")</f>
        <v/>
      </c>
    </row>
    <row r="4876" spans="1:16">
      <c r="A4876" s="78" t="s">
        <v>18949</v>
      </c>
      <c r="B4876" s="79" t="s">
        <v>17969</v>
      </c>
      <c r="C4876" s="46" t="s">
        <v>18</v>
      </c>
      <c r="D4876" s="46" t="s">
        <v>19</v>
      </c>
      <c r="E4876" s="54">
        <v>2200000</v>
      </c>
      <c r="F4876" s="46">
        <v>0</v>
      </c>
      <c r="G4876" s="54">
        <v>600000</v>
      </c>
      <c r="H4876" s="46" t="s">
        <v>1257</v>
      </c>
      <c r="I4876" s="46"/>
      <c r="J4876" s="46">
        <v>2023</v>
      </c>
      <c r="K4876" s="83"/>
      <c r="L4876" s="84" t="s">
        <v>18950</v>
      </c>
      <c r="M4876" s="85" t="s">
        <v>18951</v>
      </c>
      <c r="N4876" s="54" t="s">
        <v>105</v>
      </c>
      <c r="O4876" s="54" t="str">
        <f>VLOOKUP(H4876,province!$B$2:$C$64,2,0)</f>
        <v>Bình Dương</v>
      </c>
      <c r="P4876" s="6" t="str">
        <f>IFERROR(VLOOKUP(K4876,'user relationships'!$H$2:$I$13559,2,0),"")</f>
        <v/>
      </c>
    </row>
    <row r="4877" spans="1:16">
      <c r="A4877" s="78" t="s">
        <v>18952</v>
      </c>
      <c r="B4877" s="46" t="s">
        <v>18953</v>
      </c>
      <c r="C4877" s="46" t="s">
        <v>18</v>
      </c>
      <c r="D4877" s="46" t="s">
        <v>19</v>
      </c>
      <c r="E4877" s="54">
        <v>3165000</v>
      </c>
      <c r="F4877" s="46">
        <v>0</v>
      </c>
      <c r="G4877" s="54">
        <v>627000</v>
      </c>
      <c r="H4877" s="46" t="s">
        <v>20</v>
      </c>
      <c r="I4877" s="46"/>
      <c r="J4877" s="46">
        <v>2023</v>
      </c>
      <c r="K4877" s="83" t="s">
        <v>16423</v>
      </c>
      <c r="L4877" s="84" t="s">
        <v>18954</v>
      </c>
      <c r="M4877" s="85" t="s">
        <v>18955</v>
      </c>
      <c r="N4877" s="54" t="s">
        <v>105</v>
      </c>
      <c r="O4877" s="54" t="str">
        <f>VLOOKUP(H4877,province!$B$2:$C$64,2,0)</f>
        <v xml:space="preserve">TP Hồ Chí Minh </v>
      </c>
      <c r="P4877" s="6" t="str">
        <f>IFERROR(VLOOKUP(K4877,'user relationships'!$H$2:$I$13559,2,0),"")</f>
        <v/>
      </c>
    </row>
    <row r="4878" spans="1:16">
      <c r="A4878" s="78" t="s">
        <v>18956</v>
      </c>
      <c r="B4878" s="46" t="s">
        <v>9734</v>
      </c>
      <c r="C4878" s="46" t="s">
        <v>18</v>
      </c>
      <c r="D4878" s="46" t="s">
        <v>710</v>
      </c>
      <c r="E4878" s="54">
        <v>2260000</v>
      </c>
      <c r="F4878" s="46">
        <v>0</v>
      </c>
      <c r="G4878" s="54">
        <v>440000</v>
      </c>
      <c r="H4878" s="46" t="s">
        <v>1210</v>
      </c>
      <c r="I4878" s="46"/>
      <c r="J4878" s="46">
        <v>2023</v>
      </c>
      <c r="K4878" s="83" t="s">
        <v>9735</v>
      </c>
      <c r="L4878" s="84" t="s">
        <v>18957</v>
      </c>
      <c r="M4878" s="85" t="s">
        <v>18958</v>
      </c>
      <c r="N4878" s="54" t="s">
        <v>105</v>
      </c>
      <c r="O4878" s="54" t="str">
        <f>VLOOKUP(H4878,province!$B$2:$C$64,2,0)</f>
        <v xml:space="preserve">Hà Nội </v>
      </c>
      <c r="P4878" s="6" t="str">
        <f>IFERROR(VLOOKUP(K4878,'user relationships'!$H$2:$I$13559,2,0),"")</f>
        <v>Bạn gái</v>
      </c>
    </row>
    <row r="4879" spans="1:16">
      <c r="A4879" s="78" t="s">
        <v>18959</v>
      </c>
      <c r="B4879" s="46" t="s">
        <v>9734</v>
      </c>
      <c r="C4879" s="46" t="s">
        <v>18</v>
      </c>
      <c r="D4879" s="46" t="s">
        <v>710</v>
      </c>
      <c r="E4879" s="54">
        <v>3030000</v>
      </c>
      <c r="F4879" s="46">
        <v>0</v>
      </c>
      <c r="G4879" s="54">
        <v>594000</v>
      </c>
      <c r="H4879" s="46" t="s">
        <v>1210</v>
      </c>
      <c r="I4879" s="46"/>
      <c r="J4879" s="46">
        <v>2023</v>
      </c>
      <c r="K4879" s="83" t="s">
        <v>9735</v>
      </c>
      <c r="L4879" s="84" t="s">
        <v>18957</v>
      </c>
      <c r="M4879" s="85" t="s">
        <v>18960</v>
      </c>
      <c r="N4879" s="54" t="s">
        <v>105</v>
      </c>
      <c r="O4879" s="54" t="str">
        <f>VLOOKUP(H4879,province!$B$2:$C$64,2,0)</f>
        <v xml:space="preserve">Hà Nội </v>
      </c>
      <c r="P4879" s="6" t="str">
        <f>IFERROR(VLOOKUP(K4879,'user relationships'!$H$2:$I$13559,2,0),"")</f>
        <v>Bạn gái</v>
      </c>
    </row>
    <row r="4880" spans="1:16">
      <c r="A4880" s="78" t="s">
        <v>18961</v>
      </c>
      <c r="B4880" s="46" t="s">
        <v>18097</v>
      </c>
      <c r="C4880" s="46" t="s">
        <v>18</v>
      </c>
      <c r="D4880" s="46" t="s">
        <v>27</v>
      </c>
      <c r="E4880" s="54">
        <v>820000</v>
      </c>
      <c r="F4880" s="46">
        <v>0</v>
      </c>
      <c r="G4880" s="54">
        <v>154000</v>
      </c>
      <c r="H4880" s="46" t="s">
        <v>1459</v>
      </c>
      <c r="I4880" s="46"/>
      <c r="J4880" s="46">
        <v>2023</v>
      </c>
      <c r="K4880" s="83"/>
      <c r="L4880" s="84" t="s">
        <v>18957</v>
      </c>
      <c r="M4880" s="85" t="s">
        <v>18962</v>
      </c>
      <c r="N4880" s="54" t="s">
        <v>105</v>
      </c>
      <c r="O4880" s="54" t="str">
        <f>VLOOKUP(H4880,province!$B$2:$C$64,2,0)</f>
        <v xml:space="preserve">Khánh Hòa </v>
      </c>
      <c r="P4880" s="6" t="str">
        <f>IFERROR(VLOOKUP(K4880,'user relationships'!$H$2:$I$13559,2,0),"")</f>
        <v/>
      </c>
    </row>
    <row r="4881" spans="1:16">
      <c r="A4881" s="78" t="s">
        <v>18963</v>
      </c>
      <c r="B4881" s="46" t="s">
        <v>18964</v>
      </c>
      <c r="C4881" s="46" t="s">
        <v>12076</v>
      </c>
      <c r="D4881" s="46" t="s">
        <v>19</v>
      </c>
      <c r="E4881" s="54">
        <v>544000</v>
      </c>
      <c r="F4881" s="46">
        <v>0</v>
      </c>
      <c r="G4881" s="54">
        <v>89820</v>
      </c>
      <c r="H4881" s="46" t="s">
        <v>20</v>
      </c>
      <c r="I4881" s="46"/>
      <c r="J4881" s="46">
        <v>2023</v>
      </c>
      <c r="K4881" s="83"/>
      <c r="L4881" s="84" t="s">
        <v>18965</v>
      </c>
      <c r="M4881" s="85" t="s">
        <v>18966</v>
      </c>
      <c r="N4881" s="54" t="s">
        <v>105</v>
      </c>
      <c r="O4881" s="54" t="str">
        <f>VLOOKUP(H4881,province!$B$2:$C$64,2,0)</f>
        <v xml:space="preserve">TP Hồ Chí Minh </v>
      </c>
      <c r="P4881" s="6" t="str">
        <f>IFERROR(VLOOKUP(K4881,'user relationships'!$H$2:$I$13559,2,0),"")</f>
        <v/>
      </c>
    </row>
    <row r="4882" spans="1:16">
      <c r="A4882" s="78" t="s">
        <v>18967</v>
      </c>
      <c r="B4882" s="46" t="s">
        <v>12510</v>
      </c>
      <c r="C4882" s="46" t="s">
        <v>18</v>
      </c>
      <c r="D4882" s="46" t="s">
        <v>19</v>
      </c>
      <c r="E4882" s="54">
        <v>750000</v>
      </c>
      <c r="F4882" s="46">
        <v>0</v>
      </c>
      <c r="G4882" s="54">
        <v>82000</v>
      </c>
      <c r="H4882" s="46" t="s">
        <v>20</v>
      </c>
      <c r="I4882" s="46"/>
      <c r="J4882" s="46">
        <v>2023</v>
      </c>
      <c r="K4882" s="83"/>
      <c r="L4882" s="84" t="s">
        <v>18968</v>
      </c>
      <c r="M4882" s="85" t="s">
        <v>18969</v>
      </c>
      <c r="N4882" s="54" t="s">
        <v>105</v>
      </c>
      <c r="O4882" s="54" t="str">
        <f>VLOOKUP(H4882,province!$B$2:$C$64,2,0)</f>
        <v xml:space="preserve">TP Hồ Chí Minh </v>
      </c>
      <c r="P4882" s="6" t="str">
        <f>IFERROR(VLOOKUP(K4882,'user relationships'!$H$2:$I$13559,2,0),"")</f>
        <v/>
      </c>
    </row>
    <row r="4883" spans="1:16">
      <c r="A4883" s="78" t="s">
        <v>18970</v>
      </c>
      <c r="B4883" s="46" t="s">
        <v>18971</v>
      </c>
      <c r="C4883" s="46" t="s">
        <v>18</v>
      </c>
      <c r="D4883" s="46" t="s">
        <v>510</v>
      </c>
      <c r="E4883" s="54">
        <v>764826</v>
      </c>
      <c r="F4883" s="46">
        <v>0</v>
      </c>
      <c r="G4883" s="54">
        <v>199330</v>
      </c>
      <c r="H4883" s="46" t="s">
        <v>20</v>
      </c>
      <c r="I4883" s="46"/>
      <c r="J4883" s="46">
        <v>2023</v>
      </c>
      <c r="K4883" s="83"/>
      <c r="L4883" s="84" t="s">
        <v>18965</v>
      </c>
      <c r="M4883" s="85" t="s">
        <v>18972</v>
      </c>
      <c r="N4883" s="54" t="s">
        <v>105</v>
      </c>
      <c r="O4883" s="54" t="str">
        <f>VLOOKUP(H4883,province!$B$2:$C$64,2,0)</f>
        <v xml:space="preserve">TP Hồ Chí Minh </v>
      </c>
      <c r="P4883" s="6" t="str">
        <f>IFERROR(VLOOKUP(K4883,'user relationships'!$H$2:$I$13559,2,0),"")</f>
        <v/>
      </c>
    </row>
    <row r="4884" spans="1:16">
      <c r="A4884" s="78" t="s">
        <v>18973</v>
      </c>
      <c r="B4884" s="46" t="s">
        <v>18974</v>
      </c>
      <c r="C4884" s="46" t="s">
        <v>12076</v>
      </c>
      <c r="D4884" s="46" t="s">
        <v>19</v>
      </c>
      <c r="E4884" s="54">
        <v>474000</v>
      </c>
      <c r="F4884" s="46">
        <v>0</v>
      </c>
      <c r="G4884" s="54">
        <v>52620</v>
      </c>
      <c r="H4884" s="46" t="s">
        <v>20</v>
      </c>
      <c r="I4884" s="46"/>
      <c r="J4884" s="46">
        <v>2023</v>
      </c>
      <c r="K4884" s="83"/>
      <c r="L4884" s="84" t="s">
        <v>18975</v>
      </c>
      <c r="M4884" s="85" t="s">
        <v>18976</v>
      </c>
      <c r="N4884" s="54" t="s">
        <v>105</v>
      </c>
      <c r="O4884" s="54" t="str">
        <f>VLOOKUP(H4884,province!$B$2:$C$64,2,0)</f>
        <v xml:space="preserve">TP Hồ Chí Minh </v>
      </c>
      <c r="P4884" s="6" t="str">
        <f>IFERROR(VLOOKUP(K4884,'user relationships'!$H$2:$I$13559,2,0),"")</f>
        <v/>
      </c>
    </row>
    <row r="4885" spans="1:16">
      <c r="A4885" s="78" t="s">
        <v>18977</v>
      </c>
      <c r="B4885" s="46" t="s">
        <v>18974</v>
      </c>
      <c r="C4885" s="46" t="s">
        <v>12076</v>
      </c>
      <c r="D4885" s="46" t="s">
        <v>19</v>
      </c>
      <c r="E4885" s="54">
        <v>554400</v>
      </c>
      <c r="F4885" s="46">
        <v>0</v>
      </c>
      <c r="G4885" s="54">
        <v>133020</v>
      </c>
      <c r="H4885" s="46" t="s">
        <v>20</v>
      </c>
      <c r="I4885" s="46"/>
      <c r="J4885" s="46">
        <v>2023</v>
      </c>
      <c r="K4885" s="83"/>
      <c r="L4885" s="84" t="s">
        <v>18975</v>
      </c>
      <c r="M4885" s="85" t="s">
        <v>18978</v>
      </c>
      <c r="N4885" s="54" t="s">
        <v>105</v>
      </c>
      <c r="O4885" s="54" t="str">
        <f>VLOOKUP(H4885,province!$B$2:$C$64,2,0)</f>
        <v xml:space="preserve">TP Hồ Chí Minh </v>
      </c>
      <c r="P4885" s="6" t="str">
        <f>IFERROR(VLOOKUP(K4885,'user relationships'!$H$2:$I$13559,2,0),"")</f>
        <v/>
      </c>
    </row>
    <row r="4886" spans="1:16">
      <c r="A4886" s="78" t="s">
        <v>18979</v>
      </c>
      <c r="B4886" s="46" t="s">
        <v>18980</v>
      </c>
      <c r="C4886" s="46" t="s">
        <v>18</v>
      </c>
      <c r="D4886" s="46" t="s">
        <v>19</v>
      </c>
      <c r="E4886" s="54">
        <v>1065000</v>
      </c>
      <c r="F4886" s="46">
        <v>0</v>
      </c>
      <c r="G4886" s="54">
        <v>213000</v>
      </c>
      <c r="H4886" s="46" t="s">
        <v>20</v>
      </c>
      <c r="I4886" s="46"/>
      <c r="J4886" s="46">
        <v>2023</v>
      </c>
      <c r="K4886" s="83"/>
      <c r="L4886" s="84" t="s">
        <v>18975</v>
      </c>
      <c r="M4886" s="85" t="s">
        <v>18981</v>
      </c>
      <c r="N4886" s="54" t="s">
        <v>105</v>
      </c>
      <c r="O4886" s="54" t="str">
        <f>VLOOKUP(H4886,province!$B$2:$C$64,2,0)</f>
        <v xml:space="preserve">TP Hồ Chí Minh </v>
      </c>
      <c r="P4886" s="6" t="str">
        <f>IFERROR(VLOOKUP(K4886,'user relationships'!$H$2:$I$13559,2,0),"")</f>
        <v/>
      </c>
    </row>
    <row r="4887" spans="1:16">
      <c r="A4887" s="78" t="s">
        <v>18982</v>
      </c>
      <c r="B4887" s="46" t="s">
        <v>18983</v>
      </c>
      <c r="C4887" s="46" t="s">
        <v>18</v>
      </c>
      <c r="D4887" s="46" t="s">
        <v>133</v>
      </c>
      <c r="E4887" s="54">
        <v>1995000</v>
      </c>
      <c r="F4887" s="46">
        <v>0</v>
      </c>
      <c r="G4887" s="54">
        <v>288750</v>
      </c>
      <c r="H4887" s="46" t="s">
        <v>20</v>
      </c>
      <c r="I4887" s="46"/>
      <c r="J4887" s="46">
        <v>2023</v>
      </c>
      <c r="K4887" s="83"/>
      <c r="L4887" s="84" t="s">
        <v>18984</v>
      </c>
      <c r="M4887" s="85" t="s">
        <v>18985</v>
      </c>
      <c r="N4887" s="54" t="s">
        <v>105</v>
      </c>
      <c r="O4887" s="54" t="str">
        <f>VLOOKUP(H4887,province!$B$2:$C$64,2,0)</f>
        <v xml:space="preserve">TP Hồ Chí Minh </v>
      </c>
      <c r="P4887" s="6" t="str">
        <f>IFERROR(VLOOKUP(K4887,'user relationships'!$H$2:$I$13559,2,0),"")</f>
        <v/>
      </c>
    </row>
    <row r="4888" spans="1:16">
      <c r="A4888" s="78" t="s">
        <v>18986</v>
      </c>
      <c r="B4888" s="46" t="s">
        <v>10661</v>
      </c>
      <c r="C4888" s="46" t="s">
        <v>12076</v>
      </c>
      <c r="D4888" s="46" t="s">
        <v>19</v>
      </c>
      <c r="E4888" s="54">
        <v>849150</v>
      </c>
      <c r="F4888" s="46">
        <v>149850</v>
      </c>
      <c r="G4888" s="54">
        <v>-49950</v>
      </c>
      <c r="H4888" s="46" t="s">
        <v>20</v>
      </c>
      <c r="I4888" s="46"/>
      <c r="J4888" s="46">
        <v>2023</v>
      </c>
      <c r="K4888" s="83" t="s">
        <v>17447</v>
      </c>
      <c r="L4888" s="84" t="s">
        <v>18984</v>
      </c>
      <c r="M4888" s="85" t="s">
        <v>18987</v>
      </c>
      <c r="N4888" s="54" t="s">
        <v>105</v>
      </c>
      <c r="O4888" s="54" t="str">
        <f>VLOOKUP(H4888,province!$B$2:$C$64,2,0)</f>
        <v xml:space="preserve">TP Hồ Chí Minh </v>
      </c>
      <c r="P4888" s="6" t="str">
        <f>IFERROR(VLOOKUP(K4888,'user relationships'!$H$2:$I$13559,2,0),"")</f>
        <v>Bạn gái</v>
      </c>
    </row>
    <row r="4889" spans="1:16">
      <c r="A4889" s="78" t="s">
        <v>18988</v>
      </c>
      <c r="B4889" s="46" t="s">
        <v>18989</v>
      </c>
      <c r="C4889" s="46" t="s">
        <v>18</v>
      </c>
      <c r="D4889" s="46" t="s">
        <v>19</v>
      </c>
      <c r="E4889" s="54">
        <v>549000</v>
      </c>
      <c r="F4889" s="46">
        <v>0</v>
      </c>
      <c r="G4889" s="54">
        <v>101800</v>
      </c>
      <c r="H4889" s="46" t="s">
        <v>20</v>
      </c>
      <c r="I4889" s="46"/>
      <c r="J4889" s="46">
        <v>2023</v>
      </c>
      <c r="K4889" s="83"/>
      <c r="L4889" s="84" t="s">
        <v>18990</v>
      </c>
      <c r="M4889" s="85" t="s">
        <v>18991</v>
      </c>
      <c r="N4889" s="54" t="s">
        <v>105</v>
      </c>
      <c r="O4889" s="54" t="str">
        <f>VLOOKUP(H4889,province!$B$2:$C$64,2,0)</f>
        <v xml:space="preserve">TP Hồ Chí Minh </v>
      </c>
      <c r="P4889" s="6" t="str">
        <f>IFERROR(VLOOKUP(K4889,'user relationships'!$H$2:$I$13559,2,0),"")</f>
        <v/>
      </c>
    </row>
    <row r="4890" spans="1:16">
      <c r="A4890" s="78" t="s">
        <v>18992</v>
      </c>
      <c r="B4890" s="46" t="s">
        <v>18422</v>
      </c>
      <c r="C4890" s="46" t="s">
        <v>10343</v>
      </c>
      <c r="D4890" s="46" t="s">
        <v>19</v>
      </c>
      <c r="E4890" s="54">
        <v>275000</v>
      </c>
      <c r="F4890" s="46">
        <v>0</v>
      </c>
      <c r="G4890" s="54">
        <v>64000</v>
      </c>
      <c r="H4890" s="46" t="s">
        <v>20</v>
      </c>
      <c r="I4890" s="46"/>
      <c r="J4890" s="46">
        <v>2023</v>
      </c>
      <c r="K4890" s="83" t="s">
        <v>18423</v>
      </c>
      <c r="L4890" s="84" t="s">
        <v>18990</v>
      </c>
      <c r="M4890" s="85" t="s">
        <v>18993</v>
      </c>
      <c r="N4890" s="54" t="s">
        <v>105</v>
      </c>
      <c r="O4890" s="54" t="str">
        <f>VLOOKUP(H4890,province!$B$2:$C$64,2,0)</f>
        <v xml:space="preserve">TP Hồ Chí Minh </v>
      </c>
      <c r="P4890" s="6" t="str">
        <f>IFERROR(VLOOKUP(K4890,'user relationships'!$H$2:$I$13559,2,0),"")</f>
        <v>Một ai đó</v>
      </c>
    </row>
    <row r="4891" spans="1:16">
      <c r="A4891" s="78" t="s">
        <v>18994</v>
      </c>
      <c r="B4891" s="46" t="s">
        <v>18576</v>
      </c>
      <c r="C4891" s="46" t="s">
        <v>18</v>
      </c>
      <c r="D4891" s="46" t="s">
        <v>167</v>
      </c>
      <c r="E4891" s="54">
        <v>344630</v>
      </c>
      <c r="F4891" s="46">
        <v>0</v>
      </c>
      <c r="G4891" s="54">
        <v>107230</v>
      </c>
      <c r="H4891" s="46" t="s">
        <v>20</v>
      </c>
      <c r="I4891" s="46"/>
      <c r="J4891" s="46">
        <v>2023</v>
      </c>
      <c r="K4891" s="83"/>
      <c r="L4891" s="84" t="s">
        <v>18995</v>
      </c>
      <c r="M4891" s="85" t="s">
        <v>18996</v>
      </c>
      <c r="N4891" s="54" t="s">
        <v>105</v>
      </c>
      <c r="O4891" s="54" t="str">
        <f>VLOOKUP(H4891,province!$B$2:$C$64,2,0)</f>
        <v xml:space="preserve">TP Hồ Chí Minh </v>
      </c>
      <c r="P4891" s="6" t="str">
        <f>IFERROR(VLOOKUP(K4891,'user relationships'!$H$2:$I$13559,2,0),"")</f>
        <v/>
      </c>
    </row>
    <row r="4892" spans="1:16">
      <c r="A4892" s="78" t="s">
        <v>18997</v>
      </c>
      <c r="B4892" s="46" t="s">
        <v>10520</v>
      </c>
      <c r="C4892" s="46" t="s">
        <v>10247</v>
      </c>
      <c r="D4892" s="46" t="s">
        <v>75</v>
      </c>
      <c r="E4892" s="54">
        <v>568000</v>
      </c>
      <c r="F4892" s="46">
        <v>0</v>
      </c>
      <c r="G4892" s="54">
        <v>107600</v>
      </c>
      <c r="H4892" s="46" t="s">
        <v>20</v>
      </c>
      <c r="I4892" s="46"/>
      <c r="J4892" s="46">
        <v>2023</v>
      </c>
      <c r="K4892" s="83"/>
      <c r="L4892" s="84" t="s">
        <v>18998</v>
      </c>
      <c r="M4892" s="85" t="s">
        <v>18999</v>
      </c>
      <c r="N4892" s="54" t="s">
        <v>989</v>
      </c>
      <c r="O4892" s="54" t="str">
        <f>VLOOKUP(H4892,province!$B$2:$C$64,2,0)</f>
        <v xml:space="preserve">TP Hồ Chí Minh </v>
      </c>
      <c r="P4892" s="6" t="str">
        <f>IFERROR(VLOOKUP(K4892,'user relationships'!$H$2:$I$13559,2,0),"")</f>
        <v/>
      </c>
    </row>
    <row r="4893" spans="1:16">
      <c r="A4893" s="78" t="s">
        <v>19000</v>
      </c>
      <c r="B4893" s="46" t="s">
        <v>10520</v>
      </c>
      <c r="C4893" s="46" t="s">
        <v>10247</v>
      </c>
      <c r="D4893" s="46" t="s">
        <v>75</v>
      </c>
      <c r="E4893" s="54">
        <v>254000</v>
      </c>
      <c r="F4893" s="46">
        <v>0</v>
      </c>
      <c r="G4893" s="54">
        <v>39800</v>
      </c>
      <c r="H4893" s="46" t="s">
        <v>20</v>
      </c>
      <c r="I4893" s="46"/>
      <c r="J4893" s="46">
        <v>2023</v>
      </c>
      <c r="K4893" s="83"/>
      <c r="L4893" s="84" t="s">
        <v>18998</v>
      </c>
      <c r="M4893" s="85" t="s">
        <v>19001</v>
      </c>
      <c r="N4893" s="54" t="s">
        <v>989</v>
      </c>
      <c r="O4893" s="54" t="str">
        <f>VLOOKUP(H4893,province!$B$2:$C$64,2,0)</f>
        <v xml:space="preserve">TP Hồ Chí Minh </v>
      </c>
      <c r="P4893" s="6" t="str">
        <f>IFERROR(VLOOKUP(K4893,'user relationships'!$H$2:$I$13559,2,0),"")</f>
        <v/>
      </c>
    </row>
    <row r="4894" spans="1:16">
      <c r="A4894" s="78" t="s">
        <v>19002</v>
      </c>
      <c r="B4894" s="46" t="s">
        <v>10520</v>
      </c>
      <c r="C4894" s="46" t="s">
        <v>10343</v>
      </c>
      <c r="D4894" s="46" t="s">
        <v>75</v>
      </c>
      <c r="E4894" s="54">
        <v>369000</v>
      </c>
      <c r="F4894" s="46">
        <v>0</v>
      </c>
      <c r="G4894" s="54">
        <v>67800</v>
      </c>
      <c r="H4894" s="46" t="s">
        <v>20</v>
      </c>
      <c r="I4894" s="46"/>
      <c r="J4894" s="46">
        <v>2023</v>
      </c>
      <c r="K4894" s="83"/>
      <c r="L4894" s="84" t="s">
        <v>18998</v>
      </c>
      <c r="M4894" s="85" t="s">
        <v>19001</v>
      </c>
      <c r="N4894" s="54" t="s">
        <v>989</v>
      </c>
      <c r="O4894" s="54" t="str">
        <f>VLOOKUP(H4894,province!$B$2:$C$64,2,0)</f>
        <v xml:space="preserve">TP Hồ Chí Minh </v>
      </c>
      <c r="P4894" s="6" t="str">
        <f>IFERROR(VLOOKUP(K4894,'user relationships'!$H$2:$I$13559,2,0),"")</f>
        <v/>
      </c>
    </row>
    <row r="4895" spans="1:16">
      <c r="A4895" s="78" t="s">
        <v>19003</v>
      </c>
      <c r="B4895" s="46" t="s">
        <v>18397</v>
      </c>
      <c r="C4895" s="46" t="s">
        <v>18</v>
      </c>
      <c r="D4895" s="46" t="s">
        <v>267</v>
      </c>
      <c r="E4895" s="54">
        <v>1360000</v>
      </c>
      <c r="F4895" s="46">
        <v>0</v>
      </c>
      <c r="G4895" s="54">
        <v>264000</v>
      </c>
      <c r="H4895" s="46" t="s">
        <v>20</v>
      </c>
      <c r="I4895" s="46"/>
      <c r="J4895" s="46">
        <v>2023</v>
      </c>
      <c r="K4895" s="83"/>
      <c r="L4895" s="84" t="s">
        <v>19004</v>
      </c>
      <c r="M4895" s="85" t="s">
        <v>19005</v>
      </c>
      <c r="N4895" s="54" t="s">
        <v>989</v>
      </c>
      <c r="O4895" s="54" t="str">
        <f>VLOOKUP(H4895,province!$B$2:$C$64,2,0)</f>
        <v xml:space="preserve">TP Hồ Chí Minh </v>
      </c>
      <c r="P4895" s="6" t="str">
        <f>IFERROR(VLOOKUP(K4895,'user relationships'!$H$2:$I$13559,2,0),"")</f>
        <v/>
      </c>
    </row>
    <row r="4896" spans="1:16">
      <c r="A4896" s="78" t="s">
        <v>19006</v>
      </c>
      <c r="B4896" s="46" t="s">
        <v>19007</v>
      </c>
      <c r="C4896" s="46" t="s">
        <v>11088</v>
      </c>
      <c r="D4896" s="46" t="s">
        <v>19</v>
      </c>
      <c r="E4896" s="54">
        <v>410000</v>
      </c>
      <c r="F4896" s="46">
        <v>0</v>
      </c>
      <c r="G4896" s="54">
        <v>37000</v>
      </c>
      <c r="H4896" s="46" t="s">
        <v>20</v>
      </c>
      <c r="I4896" s="46"/>
      <c r="J4896" s="46">
        <v>2023</v>
      </c>
      <c r="K4896" s="83"/>
      <c r="L4896" s="84" t="s">
        <v>18998</v>
      </c>
      <c r="M4896" s="85" t="s">
        <v>19008</v>
      </c>
      <c r="N4896" s="54" t="s">
        <v>989</v>
      </c>
      <c r="O4896" s="54" t="str">
        <f>VLOOKUP(H4896,province!$B$2:$C$64,2,0)</f>
        <v xml:space="preserve">TP Hồ Chí Minh </v>
      </c>
      <c r="P4896" s="6" t="str">
        <f>IFERROR(VLOOKUP(K4896,'user relationships'!$H$2:$I$13559,2,0),"")</f>
        <v/>
      </c>
    </row>
    <row r="4897" spans="1:16">
      <c r="A4897" s="78" t="s">
        <v>19009</v>
      </c>
      <c r="B4897" s="46" t="s">
        <v>19010</v>
      </c>
      <c r="C4897" s="46" t="s">
        <v>18</v>
      </c>
      <c r="D4897" s="46" t="s">
        <v>19</v>
      </c>
      <c r="E4897" s="54">
        <v>2608500</v>
      </c>
      <c r="F4897" s="46">
        <v>451500</v>
      </c>
      <c r="G4897" s="54">
        <v>150500</v>
      </c>
      <c r="H4897" s="46" t="s">
        <v>20</v>
      </c>
      <c r="I4897" s="46"/>
      <c r="J4897" s="46">
        <v>2023</v>
      </c>
      <c r="K4897" s="83"/>
      <c r="L4897" s="84" t="s">
        <v>19011</v>
      </c>
      <c r="M4897" s="85" t="s">
        <v>19012</v>
      </c>
      <c r="N4897" s="54" t="s">
        <v>989</v>
      </c>
      <c r="O4897" s="54" t="str">
        <f>VLOOKUP(H4897,province!$B$2:$C$64,2,0)</f>
        <v xml:space="preserve">TP Hồ Chí Minh </v>
      </c>
      <c r="P4897" s="6" t="str">
        <f>IFERROR(VLOOKUP(K4897,'user relationships'!$H$2:$I$13559,2,0),"")</f>
        <v/>
      </c>
    </row>
    <row r="4898" spans="1:16">
      <c r="A4898" s="78" t="s">
        <v>19013</v>
      </c>
      <c r="B4898" s="46" t="s">
        <v>18545</v>
      </c>
      <c r="C4898" s="46" t="s">
        <v>18</v>
      </c>
      <c r="D4898" s="46" t="s">
        <v>167</v>
      </c>
      <c r="E4898" s="54">
        <v>488000</v>
      </c>
      <c r="F4898" s="46">
        <v>0</v>
      </c>
      <c r="G4898" s="54">
        <v>83600</v>
      </c>
      <c r="H4898" s="46" t="s">
        <v>20</v>
      </c>
      <c r="I4898" s="46"/>
      <c r="J4898" s="46">
        <v>2023</v>
      </c>
      <c r="K4898" s="83"/>
      <c r="L4898" s="84" t="s">
        <v>19014</v>
      </c>
      <c r="M4898" s="85" t="s">
        <v>19015</v>
      </c>
      <c r="N4898" s="54" t="s">
        <v>989</v>
      </c>
      <c r="O4898" s="54" t="str">
        <f>VLOOKUP(H4898,province!$B$2:$C$64,2,0)</f>
        <v xml:space="preserve">TP Hồ Chí Minh </v>
      </c>
      <c r="P4898" s="6" t="str">
        <f>IFERROR(VLOOKUP(K4898,'user relationships'!$H$2:$I$13559,2,0),"")</f>
        <v/>
      </c>
    </row>
    <row r="4899" spans="1:16">
      <c r="A4899" s="78" t="s">
        <v>19016</v>
      </c>
      <c r="B4899" s="46" t="s">
        <v>19017</v>
      </c>
      <c r="C4899" s="46" t="s">
        <v>10343</v>
      </c>
      <c r="D4899" s="46" t="s">
        <v>19</v>
      </c>
      <c r="E4899" s="54">
        <v>1067000</v>
      </c>
      <c r="F4899" s="46">
        <v>0</v>
      </c>
      <c r="G4899" s="54">
        <v>277000</v>
      </c>
      <c r="H4899" s="46" t="s">
        <v>20</v>
      </c>
      <c r="I4899" s="46"/>
      <c r="J4899" s="46">
        <v>2023</v>
      </c>
      <c r="K4899" s="83"/>
      <c r="L4899" s="84" t="s">
        <v>19018</v>
      </c>
      <c r="M4899" s="85" t="s">
        <v>19019</v>
      </c>
      <c r="N4899" s="54" t="s">
        <v>989</v>
      </c>
      <c r="O4899" s="54" t="str">
        <f>VLOOKUP(H4899,province!$B$2:$C$64,2,0)</f>
        <v xml:space="preserve">TP Hồ Chí Minh </v>
      </c>
      <c r="P4899" s="6" t="str">
        <f>IFERROR(VLOOKUP(K4899,'user relationships'!$H$2:$I$13559,2,0),"")</f>
        <v/>
      </c>
    </row>
    <row r="4900" spans="1:16">
      <c r="A4900" s="78" t="s">
        <v>19020</v>
      </c>
      <c r="B4900" s="46" t="s">
        <v>19017</v>
      </c>
      <c r="C4900" s="46" t="s">
        <v>10343</v>
      </c>
      <c r="D4900" s="46" t="s">
        <v>19</v>
      </c>
      <c r="E4900" s="54">
        <v>429000</v>
      </c>
      <c r="F4900" s="46">
        <v>0</v>
      </c>
      <c r="G4900" s="54">
        <v>109000</v>
      </c>
      <c r="H4900" s="46" t="s">
        <v>20</v>
      </c>
      <c r="I4900" s="46"/>
      <c r="J4900" s="46">
        <v>2023</v>
      </c>
      <c r="K4900" s="83"/>
      <c r="L4900" s="84" t="s">
        <v>19018</v>
      </c>
      <c r="M4900" s="85" t="s">
        <v>19021</v>
      </c>
      <c r="N4900" s="54" t="s">
        <v>989</v>
      </c>
      <c r="O4900" s="54" t="str">
        <f>VLOOKUP(H4900,province!$B$2:$C$64,2,0)</f>
        <v xml:space="preserve">TP Hồ Chí Minh </v>
      </c>
      <c r="P4900" s="6" t="str">
        <f>IFERROR(VLOOKUP(K4900,'user relationships'!$H$2:$I$13559,2,0),"")</f>
        <v/>
      </c>
    </row>
    <row r="4901" spans="1:16">
      <c r="A4901" s="78" t="s">
        <v>19022</v>
      </c>
      <c r="B4901" s="46" t="s">
        <v>19017</v>
      </c>
      <c r="C4901" s="46" t="s">
        <v>18</v>
      </c>
      <c r="D4901" s="46" t="s">
        <v>19</v>
      </c>
      <c r="E4901" s="54">
        <v>638000</v>
      </c>
      <c r="F4901" s="46">
        <v>0</v>
      </c>
      <c r="G4901" s="54">
        <v>168000</v>
      </c>
      <c r="H4901" s="46" t="s">
        <v>20</v>
      </c>
      <c r="I4901" s="46"/>
      <c r="J4901" s="46">
        <v>2023</v>
      </c>
      <c r="K4901" s="83"/>
      <c r="L4901" s="84" t="s">
        <v>19023</v>
      </c>
      <c r="M4901" s="85" t="s">
        <v>19021</v>
      </c>
      <c r="N4901" s="54" t="s">
        <v>989</v>
      </c>
      <c r="O4901" s="54" t="str">
        <f>VLOOKUP(H4901,province!$B$2:$C$64,2,0)</f>
        <v xml:space="preserve">TP Hồ Chí Minh </v>
      </c>
      <c r="P4901" s="6" t="str">
        <f>IFERROR(VLOOKUP(K4901,'user relationships'!$H$2:$I$13559,2,0),"")</f>
        <v/>
      </c>
    </row>
    <row r="4902" spans="1:16">
      <c r="A4902" s="78" t="s">
        <v>19024</v>
      </c>
      <c r="B4902" s="46" t="s">
        <v>9964</v>
      </c>
      <c r="C4902" s="46" t="s">
        <v>18</v>
      </c>
      <c r="D4902" s="46" t="s">
        <v>19</v>
      </c>
      <c r="E4902" s="54">
        <v>664000</v>
      </c>
      <c r="F4902" s="46">
        <v>0</v>
      </c>
      <c r="G4902" s="54">
        <v>118800</v>
      </c>
      <c r="H4902" s="46" t="s">
        <v>20</v>
      </c>
      <c r="I4902" s="46"/>
      <c r="J4902" s="46">
        <v>2023</v>
      </c>
      <c r="K4902" s="83"/>
      <c r="L4902" s="84" t="s">
        <v>19018</v>
      </c>
      <c r="M4902" s="85" t="s">
        <v>19025</v>
      </c>
      <c r="N4902" s="54" t="s">
        <v>989</v>
      </c>
      <c r="O4902" s="54" t="str">
        <f>VLOOKUP(H4902,province!$B$2:$C$64,2,0)</f>
        <v xml:space="preserve">TP Hồ Chí Minh </v>
      </c>
      <c r="P4902" s="6" t="str">
        <f>IFERROR(VLOOKUP(K4902,'user relationships'!$H$2:$I$13559,2,0),"")</f>
        <v/>
      </c>
    </row>
    <row r="4903" spans="1:16">
      <c r="A4903" s="78" t="s">
        <v>19026</v>
      </c>
      <c r="B4903" s="46" t="s">
        <v>17931</v>
      </c>
      <c r="C4903" s="46" t="s">
        <v>18</v>
      </c>
      <c r="D4903" s="46" t="s">
        <v>267</v>
      </c>
      <c r="E4903" s="54">
        <v>1590000</v>
      </c>
      <c r="F4903" s="46">
        <v>0</v>
      </c>
      <c r="G4903" s="54">
        <v>308000</v>
      </c>
      <c r="H4903" s="46" t="s">
        <v>20</v>
      </c>
      <c r="I4903" s="46"/>
      <c r="J4903" s="46">
        <v>2023</v>
      </c>
      <c r="K4903" s="83"/>
      <c r="L4903" s="84" t="s">
        <v>19027</v>
      </c>
      <c r="M4903" s="85" t="s">
        <v>19028</v>
      </c>
      <c r="N4903" s="54" t="s">
        <v>989</v>
      </c>
      <c r="O4903" s="54" t="str">
        <f>VLOOKUP(H4903,province!$B$2:$C$64,2,0)</f>
        <v xml:space="preserve">TP Hồ Chí Minh </v>
      </c>
      <c r="P4903" s="6" t="str">
        <f>IFERROR(VLOOKUP(K4903,'user relationships'!$H$2:$I$13559,2,0),"")</f>
        <v/>
      </c>
    </row>
    <row r="4904" spans="1:16">
      <c r="A4904" s="78" t="s">
        <v>19029</v>
      </c>
      <c r="B4904" s="46" t="s">
        <v>17628</v>
      </c>
      <c r="C4904" s="46" t="s">
        <v>18</v>
      </c>
      <c r="D4904" s="46" t="s">
        <v>133</v>
      </c>
      <c r="E4904" s="54">
        <v>517000</v>
      </c>
      <c r="F4904" s="46">
        <v>0</v>
      </c>
      <c r="G4904" s="54">
        <v>135000</v>
      </c>
      <c r="H4904" s="46" t="s">
        <v>20</v>
      </c>
      <c r="I4904" s="46"/>
      <c r="J4904" s="46">
        <v>2023</v>
      </c>
      <c r="K4904" s="83"/>
      <c r="L4904" s="84" t="s">
        <v>19030</v>
      </c>
      <c r="M4904" s="85" t="s">
        <v>19031</v>
      </c>
      <c r="N4904" s="54" t="s">
        <v>989</v>
      </c>
      <c r="O4904" s="54" t="str">
        <f>VLOOKUP(H4904,province!$B$2:$C$64,2,0)</f>
        <v xml:space="preserve">TP Hồ Chí Minh </v>
      </c>
      <c r="P4904" s="6" t="str">
        <f>IFERROR(VLOOKUP(K4904,'user relationships'!$H$2:$I$13559,2,0),"")</f>
        <v/>
      </c>
    </row>
    <row r="4905" spans="1:16">
      <c r="A4905" s="78" t="s">
        <v>19032</v>
      </c>
      <c r="B4905" s="46" t="s">
        <v>17817</v>
      </c>
      <c r="C4905" s="46" t="s">
        <v>18</v>
      </c>
      <c r="D4905" s="46" t="s">
        <v>19</v>
      </c>
      <c r="E4905" s="54">
        <v>440000</v>
      </c>
      <c r="F4905" s="46">
        <v>0</v>
      </c>
      <c r="G4905" s="54">
        <v>58000</v>
      </c>
      <c r="H4905" s="46" t="s">
        <v>20</v>
      </c>
      <c r="I4905" s="46"/>
      <c r="J4905" s="46">
        <v>2023</v>
      </c>
      <c r="K4905" s="83"/>
      <c r="L4905" s="84" t="s">
        <v>19033</v>
      </c>
      <c r="M4905" s="85" t="s">
        <v>19034</v>
      </c>
      <c r="N4905" s="54" t="s">
        <v>989</v>
      </c>
      <c r="O4905" s="54" t="str">
        <f>VLOOKUP(H4905,province!$B$2:$C$64,2,0)</f>
        <v xml:space="preserve">TP Hồ Chí Minh </v>
      </c>
      <c r="P4905" s="6" t="str">
        <f>IFERROR(VLOOKUP(K4905,'user relationships'!$H$2:$I$13559,2,0),"")</f>
        <v/>
      </c>
    </row>
    <row r="4906" spans="1:16">
      <c r="A4906" s="78" t="s">
        <v>19035</v>
      </c>
      <c r="B4906" s="46" t="s">
        <v>10520</v>
      </c>
      <c r="C4906" s="46" t="s">
        <v>10247</v>
      </c>
      <c r="D4906" s="46" t="s">
        <v>75</v>
      </c>
      <c r="E4906" s="54">
        <v>2249000</v>
      </c>
      <c r="F4906" s="46">
        <v>0</v>
      </c>
      <c r="G4906" s="54">
        <v>439800</v>
      </c>
      <c r="H4906" s="46" t="s">
        <v>20</v>
      </c>
      <c r="I4906" s="46"/>
      <c r="J4906" s="46">
        <v>2023</v>
      </c>
      <c r="K4906" s="83"/>
      <c r="L4906" s="84" t="s">
        <v>19036</v>
      </c>
      <c r="M4906" s="85" t="s">
        <v>19037</v>
      </c>
      <c r="N4906" s="54" t="s">
        <v>989</v>
      </c>
      <c r="O4906" s="54" t="str">
        <f>VLOOKUP(H4906,province!$B$2:$C$64,2,0)</f>
        <v xml:space="preserve">TP Hồ Chí Minh </v>
      </c>
      <c r="P4906" s="6" t="str">
        <f>IFERROR(VLOOKUP(K4906,'user relationships'!$H$2:$I$13559,2,0),"")</f>
        <v/>
      </c>
    </row>
    <row r="4907" spans="1:16">
      <c r="A4907" s="78" t="s">
        <v>19038</v>
      </c>
      <c r="B4907" s="46" t="s">
        <v>10520</v>
      </c>
      <c r="C4907" s="46" t="s">
        <v>10247</v>
      </c>
      <c r="D4907" s="46" t="s">
        <v>75</v>
      </c>
      <c r="E4907" s="54">
        <v>840000</v>
      </c>
      <c r="F4907" s="46">
        <v>0</v>
      </c>
      <c r="G4907" s="54">
        <v>168000</v>
      </c>
      <c r="H4907" s="46" t="s">
        <v>20</v>
      </c>
      <c r="I4907" s="46"/>
      <c r="J4907" s="46">
        <v>2023</v>
      </c>
      <c r="K4907" s="83"/>
      <c r="L4907" s="84" t="s">
        <v>19036</v>
      </c>
      <c r="M4907" s="85" t="s">
        <v>19039</v>
      </c>
      <c r="N4907" s="54" t="s">
        <v>989</v>
      </c>
      <c r="O4907" s="54" t="str">
        <f>VLOOKUP(H4907,province!$B$2:$C$64,2,0)</f>
        <v xml:space="preserve">TP Hồ Chí Minh </v>
      </c>
      <c r="P4907" s="6" t="str">
        <f>IFERROR(VLOOKUP(K4907,'user relationships'!$H$2:$I$13559,2,0),"")</f>
        <v/>
      </c>
    </row>
    <row r="4908" spans="1:16">
      <c r="A4908" s="78" t="s">
        <v>19040</v>
      </c>
      <c r="B4908" s="46" t="s">
        <v>10520</v>
      </c>
      <c r="C4908" s="46" t="s">
        <v>10247</v>
      </c>
      <c r="D4908" s="46" t="s">
        <v>75</v>
      </c>
      <c r="E4908" s="54">
        <v>430000</v>
      </c>
      <c r="F4908" s="46">
        <v>0</v>
      </c>
      <c r="G4908" s="54">
        <v>86000</v>
      </c>
      <c r="H4908" s="46" t="s">
        <v>20</v>
      </c>
      <c r="I4908" s="46"/>
      <c r="J4908" s="46">
        <v>2023</v>
      </c>
      <c r="K4908" s="83"/>
      <c r="L4908" s="84" t="s">
        <v>19033</v>
      </c>
      <c r="M4908" s="85" t="s">
        <v>19041</v>
      </c>
      <c r="N4908" s="54" t="s">
        <v>989</v>
      </c>
      <c r="O4908" s="54" t="str">
        <f>VLOOKUP(H4908,province!$B$2:$C$64,2,0)</f>
        <v xml:space="preserve">TP Hồ Chí Minh </v>
      </c>
      <c r="P4908" s="6" t="str">
        <f>IFERROR(VLOOKUP(K4908,'user relationships'!$H$2:$I$13559,2,0),"")</f>
        <v/>
      </c>
    </row>
    <row r="4909" spans="1:16">
      <c r="A4909" s="78" t="s">
        <v>19042</v>
      </c>
      <c r="B4909" s="46" t="s">
        <v>16646</v>
      </c>
      <c r="C4909" s="46" t="s">
        <v>12076</v>
      </c>
      <c r="D4909" s="46" t="s">
        <v>75</v>
      </c>
      <c r="E4909" s="54">
        <v>3265000</v>
      </c>
      <c r="F4909" s="46">
        <v>0</v>
      </c>
      <c r="G4909" s="54">
        <v>640000</v>
      </c>
      <c r="H4909" s="46" t="s">
        <v>20</v>
      </c>
      <c r="I4909" s="46"/>
      <c r="J4909" s="46">
        <v>2023</v>
      </c>
      <c r="K4909" s="83"/>
      <c r="L4909" s="84" t="s">
        <v>19033</v>
      </c>
      <c r="M4909" s="85" t="s">
        <v>19043</v>
      </c>
      <c r="N4909" s="54" t="s">
        <v>989</v>
      </c>
      <c r="O4909" s="54" t="str">
        <f>VLOOKUP(H4909,province!$B$2:$C$64,2,0)</f>
        <v xml:space="preserve">TP Hồ Chí Minh </v>
      </c>
      <c r="P4909" s="6" t="str">
        <f>IFERROR(VLOOKUP(K4909,'user relationships'!$H$2:$I$13559,2,0),"")</f>
        <v/>
      </c>
    </row>
    <row r="4910" spans="1:16">
      <c r="A4910" s="78" t="s">
        <v>19044</v>
      </c>
      <c r="B4910" s="79" t="s">
        <v>3506</v>
      </c>
      <c r="C4910" s="46" t="s">
        <v>18</v>
      </c>
      <c r="D4910" s="46" t="s">
        <v>167</v>
      </c>
      <c r="E4910" s="54">
        <v>600000</v>
      </c>
      <c r="F4910" s="46">
        <v>0</v>
      </c>
      <c r="G4910" s="54">
        <v>120000</v>
      </c>
      <c r="H4910" s="46" t="s">
        <v>20</v>
      </c>
      <c r="I4910" s="46"/>
      <c r="J4910" s="46">
        <v>2023</v>
      </c>
      <c r="K4910" s="83"/>
      <c r="L4910" s="84" t="s">
        <v>19045</v>
      </c>
      <c r="M4910" s="85" t="s">
        <v>19046</v>
      </c>
      <c r="N4910" s="54" t="s">
        <v>989</v>
      </c>
      <c r="O4910" s="54" t="str">
        <f>VLOOKUP(H4910,province!$B$2:$C$64,2,0)</f>
        <v xml:space="preserve">TP Hồ Chí Minh </v>
      </c>
      <c r="P4910" s="6" t="str">
        <f>IFERROR(VLOOKUP(K4910,'user relationships'!$H$2:$I$13559,2,0),"")</f>
        <v/>
      </c>
    </row>
    <row r="4911" spans="1:16">
      <c r="A4911" s="78" t="s">
        <v>19047</v>
      </c>
      <c r="B4911" s="46" t="s">
        <v>19048</v>
      </c>
      <c r="C4911" s="46" t="s">
        <v>18</v>
      </c>
      <c r="D4911" s="46" t="s">
        <v>19</v>
      </c>
      <c r="E4911" s="54">
        <v>770000</v>
      </c>
      <c r="F4911" s="46">
        <v>0</v>
      </c>
      <c r="G4911" s="54">
        <v>202000</v>
      </c>
      <c r="H4911" s="46" t="s">
        <v>20</v>
      </c>
      <c r="I4911" s="46"/>
      <c r="J4911" s="46">
        <v>2023</v>
      </c>
      <c r="K4911" s="83"/>
      <c r="L4911" s="84" t="s">
        <v>19033</v>
      </c>
      <c r="M4911" s="85" t="s">
        <v>19049</v>
      </c>
      <c r="N4911" s="54" t="s">
        <v>989</v>
      </c>
      <c r="O4911" s="54" t="str">
        <f>VLOOKUP(H4911,province!$B$2:$C$64,2,0)</f>
        <v xml:space="preserve">TP Hồ Chí Minh </v>
      </c>
      <c r="P4911" s="6" t="str">
        <f>IFERROR(VLOOKUP(K4911,'user relationships'!$H$2:$I$13559,2,0),"")</f>
        <v/>
      </c>
    </row>
    <row r="4912" spans="1:16">
      <c r="A4912" s="78" t="s">
        <v>19050</v>
      </c>
      <c r="B4912" s="46" t="s">
        <v>18576</v>
      </c>
      <c r="C4912" s="46" t="s">
        <v>18</v>
      </c>
      <c r="D4912" s="46" t="s">
        <v>167</v>
      </c>
      <c r="E4912" s="54">
        <v>410000</v>
      </c>
      <c r="F4912" s="46">
        <v>0</v>
      </c>
      <c r="G4912" s="54">
        <v>76000</v>
      </c>
      <c r="H4912" s="46" t="s">
        <v>20</v>
      </c>
      <c r="I4912" s="46"/>
      <c r="J4912" s="46">
        <v>2023</v>
      </c>
      <c r="K4912" s="83" t="s">
        <v>18604</v>
      </c>
      <c r="L4912" s="84" t="s">
        <v>19051</v>
      </c>
      <c r="M4912" s="85" t="s">
        <v>19052</v>
      </c>
      <c r="N4912" s="54" t="s">
        <v>105</v>
      </c>
      <c r="O4912" s="54" t="str">
        <f>VLOOKUP(H4912,province!$B$2:$C$64,2,0)</f>
        <v xml:space="preserve">TP Hồ Chí Minh </v>
      </c>
      <c r="P4912" s="6" t="str">
        <f>IFERROR(VLOOKUP(K4912,'user relationships'!$H$2:$I$13559,2,0),"")</f>
        <v>Một ai đó</v>
      </c>
    </row>
    <row r="4913" spans="1:16">
      <c r="A4913" s="78" t="s">
        <v>19053</v>
      </c>
      <c r="B4913" s="46" t="s">
        <v>19054</v>
      </c>
      <c r="C4913" s="46" t="s">
        <v>18</v>
      </c>
      <c r="D4913" s="46" t="s">
        <v>267</v>
      </c>
      <c r="E4913" s="54">
        <v>1965000</v>
      </c>
      <c r="F4913" s="46">
        <v>0</v>
      </c>
      <c r="G4913" s="54">
        <v>288750</v>
      </c>
      <c r="H4913" s="46" t="s">
        <v>20</v>
      </c>
      <c r="I4913" s="46"/>
      <c r="J4913" s="46">
        <v>2023</v>
      </c>
      <c r="K4913" s="83"/>
      <c r="L4913" s="84" t="s">
        <v>19055</v>
      </c>
      <c r="M4913" s="85" t="s">
        <v>19056</v>
      </c>
      <c r="N4913" s="54" t="s">
        <v>105</v>
      </c>
      <c r="O4913" s="54" t="str">
        <f>VLOOKUP(H4913,province!$B$2:$C$64,2,0)</f>
        <v xml:space="preserve">TP Hồ Chí Minh </v>
      </c>
      <c r="P4913" s="6" t="str">
        <f>IFERROR(VLOOKUP(K4913,'user relationships'!$H$2:$I$13559,2,0),"")</f>
        <v/>
      </c>
    </row>
    <row r="4914" spans="1:16">
      <c r="A4914" s="78" t="s">
        <v>19057</v>
      </c>
      <c r="B4914" s="46" t="s">
        <v>19058</v>
      </c>
      <c r="C4914" s="46" t="s">
        <v>18</v>
      </c>
      <c r="D4914" s="46" t="s">
        <v>60</v>
      </c>
      <c r="E4914" s="54">
        <v>517000</v>
      </c>
      <c r="F4914" s="46">
        <v>0</v>
      </c>
      <c r="G4914" s="54">
        <v>141000</v>
      </c>
      <c r="H4914" s="46" t="s">
        <v>20</v>
      </c>
      <c r="I4914" s="46"/>
      <c r="J4914" s="46">
        <v>2023</v>
      </c>
      <c r="K4914" s="83"/>
      <c r="L4914" s="84" t="s">
        <v>19059</v>
      </c>
      <c r="M4914" s="85" t="s">
        <v>19060</v>
      </c>
      <c r="N4914" s="54" t="s">
        <v>105</v>
      </c>
      <c r="O4914" s="54" t="str">
        <f>VLOOKUP(H4914,province!$B$2:$C$64,2,0)</f>
        <v xml:space="preserve">TP Hồ Chí Minh </v>
      </c>
      <c r="P4914" s="6" t="str">
        <f>IFERROR(VLOOKUP(K4914,'user relationships'!$H$2:$I$13559,2,0),"")</f>
        <v/>
      </c>
    </row>
    <row r="4915" spans="1:16">
      <c r="A4915" s="78" t="s">
        <v>19061</v>
      </c>
      <c r="B4915" s="46" t="s">
        <v>19062</v>
      </c>
      <c r="C4915" s="46" t="s">
        <v>18</v>
      </c>
      <c r="D4915" s="46" t="s">
        <v>19</v>
      </c>
      <c r="E4915" s="54">
        <v>1265000</v>
      </c>
      <c r="F4915" s="46">
        <v>0</v>
      </c>
      <c r="G4915" s="54">
        <v>345000</v>
      </c>
      <c r="H4915" s="46" t="s">
        <v>20</v>
      </c>
      <c r="I4915" s="46"/>
      <c r="J4915" s="46">
        <v>2023</v>
      </c>
      <c r="K4915" s="83"/>
      <c r="L4915" s="84" t="s">
        <v>19063</v>
      </c>
      <c r="M4915" s="85" t="s">
        <v>19064</v>
      </c>
      <c r="N4915" s="54" t="s">
        <v>105</v>
      </c>
      <c r="O4915" s="54" t="str">
        <f>VLOOKUP(H4915,province!$B$2:$C$64,2,0)</f>
        <v xml:space="preserve">TP Hồ Chí Minh </v>
      </c>
      <c r="P4915" s="6" t="str">
        <f>IFERROR(VLOOKUP(K4915,'user relationships'!$H$2:$I$13559,2,0),"")</f>
        <v/>
      </c>
    </row>
    <row r="4916" spans="1:16">
      <c r="A4916" s="78" t="s">
        <v>19065</v>
      </c>
      <c r="B4916" s="46" t="s">
        <v>17628</v>
      </c>
      <c r="C4916" s="46" t="s">
        <v>11088</v>
      </c>
      <c r="D4916" s="46" t="s">
        <v>133</v>
      </c>
      <c r="E4916" s="54">
        <v>467500</v>
      </c>
      <c r="F4916" s="46">
        <v>0</v>
      </c>
      <c r="G4916" s="54">
        <v>81500</v>
      </c>
      <c r="H4916" s="46" t="s">
        <v>20</v>
      </c>
      <c r="I4916" s="46"/>
      <c r="J4916" s="46">
        <v>2023</v>
      </c>
      <c r="K4916" s="83"/>
      <c r="L4916" s="84" t="s">
        <v>19066</v>
      </c>
      <c r="M4916" s="85" t="s">
        <v>19067</v>
      </c>
      <c r="N4916" s="54" t="s">
        <v>105</v>
      </c>
      <c r="O4916" s="54" t="str">
        <f>VLOOKUP(H4916,province!$B$2:$C$64,2,0)</f>
        <v xml:space="preserve">TP Hồ Chí Minh </v>
      </c>
      <c r="P4916" s="6" t="str">
        <f>IFERROR(VLOOKUP(K4916,'user relationships'!$H$2:$I$13559,2,0),"")</f>
        <v/>
      </c>
    </row>
    <row r="4917" spans="1:16">
      <c r="A4917" s="78" t="s">
        <v>19068</v>
      </c>
      <c r="B4917" s="46" t="s">
        <v>19069</v>
      </c>
      <c r="C4917" s="46" t="s">
        <v>10343</v>
      </c>
      <c r="D4917" s="46" t="s">
        <v>19</v>
      </c>
      <c r="E4917" s="54">
        <v>330000</v>
      </c>
      <c r="F4917" s="46">
        <v>0</v>
      </c>
      <c r="G4917" s="54">
        <v>60000</v>
      </c>
      <c r="H4917" s="46" t="s">
        <v>20</v>
      </c>
      <c r="I4917" s="46"/>
      <c r="J4917" s="46">
        <v>2023</v>
      </c>
      <c r="K4917" s="83"/>
      <c r="L4917" s="84" t="s">
        <v>19070</v>
      </c>
      <c r="M4917" s="85" t="s">
        <v>19071</v>
      </c>
      <c r="N4917" s="54" t="s">
        <v>105</v>
      </c>
      <c r="O4917" s="54" t="str">
        <f>VLOOKUP(H4917,province!$B$2:$C$64,2,0)</f>
        <v xml:space="preserve">TP Hồ Chí Minh </v>
      </c>
      <c r="P4917" s="6" t="str">
        <f>IFERROR(VLOOKUP(K4917,'user relationships'!$H$2:$I$13559,2,0),"")</f>
        <v/>
      </c>
    </row>
    <row r="4918" spans="1:16">
      <c r="A4918" s="78" t="s">
        <v>19072</v>
      </c>
      <c r="B4918" s="46" t="s">
        <v>18030</v>
      </c>
      <c r="C4918" s="46" t="s">
        <v>18</v>
      </c>
      <c r="D4918" s="46" t="s">
        <v>19</v>
      </c>
      <c r="E4918" s="54">
        <v>455400</v>
      </c>
      <c r="F4918" s="46">
        <v>0</v>
      </c>
      <c r="G4918" s="54">
        <v>105400</v>
      </c>
      <c r="H4918" s="46" t="s">
        <v>20</v>
      </c>
      <c r="I4918" s="46"/>
      <c r="J4918" s="46">
        <v>2023</v>
      </c>
      <c r="K4918" s="83"/>
      <c r="L4918" s="84" t="s">
        <v>19070</v>
      </c>
      <c r="M4918" s="85" t="s">
        <v>19073</v>
      </c>
      <c r="N4918" s="54" t="s">
        <v>105</v>
      </c>
      <c r="O4918" s="54" t="str">
        <f>VLOOKUP(H4918,province!$B$2:$C$64,2,0)</f>
        <v xml:space="preserve">TP Hồ Chí Minh </v>
      </c>
      <c r="P4918" s="6" t="str">
        <f>IFERROR(VLOOKUP(K4918,'user relationships'!$H$2:$I$13559,2,0),"")</f>
        <v/>
      </c>
    </row>
    <row r="4919" spans="1:16">
      <c r="A4919" s="78" t="s">
        <v>19074</v>
      </c>
      <c r="B4919" s="46" t="s">
        <v>18900</v>
      </c>
      <c r="C4919" s="46" t="s">
        <v>18</v>
      </c>
      <c r="D4919" s="46" t="s">
        <v>19</v>
      </c>
      <c r="E4919" s="54">
        <v>470000</v>
      </c>
      <c r="F4919" s="46">
        <v>0</v>
      </c>
      <c r="G4919" s="54">
        <v>80000</v>
      </c>
      <c r="H4919" s="46" t="s">
        <v>2613</v>
      </c>
      <c r="I4919" s="46"/>
      <c r="J4919" s="46">
        <v>2023</v>
      </c>
      <c r="K4919" s="83"/>
      <c r="L4919" s="84" t="s">
        <v>19075</v>
      </c>
      <c r="M4919" s="85" t="s">
        <v>19076</v>
      </c>
      <c r="N4919" s="54" t="s">
        <v>105</v>
      </c>
      <c r="O4919" s="54" t="str">
        <f>VLOOKUP(H4919,province!$B$2:$C$64,2,0)</f>
        <v>Bình Phước</v>
      </c>
      <c r="P4919" s="6" t="str">
        <f>IFERROR(VLOOKUP(K4919,'user relationships'!$H$2:$I$13559,2,0),"")</f>
        <v/>
      </c>
    </row>
    <row r="4920" spans="1:16">
      <c r="A4920" s="78" t="s">
        <v>19077</v>
      </c>
      <c r="B4920" s="79" t="s">
        <v>17394</v>
      </c>
      <c r="C4920" s="46" t="s">
        <v>18</v>
      </c>
      <c r="D4920" s="46" t="s">
        <v>267</v>
      </c>
      <c r="E4920" s="54">
        <v>1047420</v>
      </c>
      <c r="F4920" s="46">
        <v>0</v>
      </c>
      <c r="G4920" s="54">
        <v>321420</v>
      </c>
      <c r="H4920" s="46" t="s">
        <v>20</v>
      </c>
      <c r="I4920" s="46"/>
      <c r="J4920" s="46">
        <v>2023</v>
      </c>
      <c r="K4920" s="83"/>
      <c r="L4920" s="84" t="s">
        <v>19078</v>
      </c>
      <c r="M4920" s="85" t="s">
        <v>19079</v>
      </c>
      <c r="N4920" s="54" t="s">
        <v>105</v>
      </c>
      <c r="O4920" s="54" t="str">
        <f>VLOOKUP(H4920,province!$B$2:$C$64,2,0)</f>
        <v xml:space="preserve">TP Hồ Chí Minh </v>
      </c>
      <c r="P4920" s="6" t="str">
        <f>IFERROR(VLOOKUP(K4920,'user relationships'!$H$2:$I$13559,2,0),"")</f>
        <v/>
      </c>
    </row>
    <row r="4921" spans="1:16">
      <c r="A4921" s="78" t="s">
        <v>19080</v>
      </c>
      <c r="B4921" s="46" t="s">
        <v>19081</v>
      </c>
      <c r="C4921" s="46" t="s">
        <v>18</v>
      </c>
      <c r="D4921" s="46" t="s">
        <v>160</v>
      </c>
      <c r="E4921" s="54">
        <v>350000</v>
      </c>
      <c r="F4921" s="46">
        <v>0</v>
      </c>
      <c r="G4921" s="54">
        <v>64000</v>
      </c>
      <c r="H4921" s="46" t="s">
        <v>20</v>
      </c>
      <c r="I4921" s="46"/>
      <c r="J4921" s="46">
        <v>2023</v>
      </c>
      <c r="K4921" s="83"/>
      <c r="L4921" s="84" t="s">
        <v>19082</v>
      </c>
      <c r="M4921" s="85" t="s">
        <v>19083</v>
      </c>
      <c r="N4921" s="54" t="s">
        <v>105</v>
      </c>
      <c r="O4921" s="54" t="str">
        <f>VLOOKUP(H4921,province!$B$2:$C$64,2,0)</f>
        <v xml:space="preserve">TP Hồ Chí Minh </v>
      </c>
      <c r="P4921" s="6" t="str">
        <f>IFERROR(VLOOKUP(K4921,'user relationships'!$H$2:$I$13559,2,0),"")</f>
        <v/>
      </c>
    </row>
    <row r="4922" spans="1:16">
      <c r="A4922" s="78" t="s">
        <v>19084</v>
      </c>
      <c r="B4922" s="46" t="s">
        <v>19085</v>
      </c>
      <c r="C4922" s="46" t="s">
        <v>10343</v>
      </c>
      <c r="D4922" s="46" t="s">
        <v>133</v>
      </c>
      <c r="E4922" s="54">
        <v>660000</v>
      </c>
      <c r="F4922" s="46">
        <v>0</v>
      </c>
      <c r="G4922" s="54">
        <v>174000</v>
      </c>
      <c r="H4922" s="46" t="s">
        <v>20</v>
      </c>
      <c r="I4922" s="46"/>
      <c r="J4922" s="46">
        <v>2023</v>
      </c>
      <c r="K4922" s="83"/>
      <c r="L4922" s="84" t="s">
        <v>19086</v>
      </c>
      <c r="M4922" s="85" t="s">
        <v>19087</v>
      </c>
      <c r="N4922" s="54" t="s">
        <v>105</v>
      </c>
      <c r="O4922" s="54" t="str">
        <f>VLOOKUP(H4922,province!$B$2:$C$64,2,0)</f>
        <v xml:space="preserve">TP Hồ Chí Minh </v>
      </c>
      <c r="P4922" s="6" t="str">
        <f>IFERROR(VLOOKUP(K4922,'user relationships'!$H$2:$I$13559,2,0),"")</f>
        <v/>
      </c>
    </row>
    <row r="4923" spans="1:16">
      <c r="A4923" s="78" t="s">
        <v>19088</v>
      </c>
      <c r="B4923" s="46" t="s">
        <v>19089</v>
      </c>
      <c r="C4923" s="46" t="s">
        <v>18</v>
      </c>
      <c r="D4923" s="46" t="s">
        <v>133</v>
      </c>
      <c r="E4923" s="54">
        <v>1440000</v>
      </c>
      <c r="F4923" s="46">
        <v>0</v>
      </c>
      <c r="G4923" s="54">
        <v>210000</v>
      </c>
      <c r="H4923" s="46" t="s">
        <v>20</v>
      </c>
      <c r="I4923" s="46"/>
      <c r="J4923" s="46">
        <v>2023</v>
      </c>
      <c r="K4923" s="83"/>
      <c r="L4923" s="84" t="s">
        <v>19090</v>
      </c>
      <c r="M4923" s="85" t="s">
        <v>19091</v>
      </c>
      <c r="N4923" s="54" t="s">
        <v>105</v>
      </c>
      <c r="O4923" s="54" t="str">
        <f>VLOOKUP(H4923,province!$B$2:$C$64,2,0)</f>
        <v xml:space="preserve">TP Hồ Chí Minh </v>
      </c>
      <c r="P4923" s="6" t="str">
        <f>IFERROR(VLOOKUP(K4923,'user relationships'!$H$2:$I$13559,2,0),"")</f>
        <v/>
      </c>
    </row>
    <row r="4924" spans="1:16">
      <c r="A4924" s="78" t="s">
        <v>19092</v>
      </c>
      <c r="B4924" s="46" t="s">
        <v>16431</v>
      </c>
      <c r="C4924" s="46" t="s">
        <v>18</v>
      </c>
      <c r="D4924" s="46" t="s">
        <v>19</v>
      </c>
      <c r="E4924" s="54">
        <v>470000</v>
      </c>
      <c r="F4924" s="46">
        <v>0</v>
      </c>
      <c r="G4924" s="54">
        <v>94000</v>
      </c>
      <c r="H4924" s="46" t="s">
        <v>20</v>
      </c>
      <c r="I4924" s="46"/>
      <c r="J4924" s="46">
        <v>2023</v>
      </c>
      <c r="K4924" s="83"/>
      <c r="L4924" s="84" t="s">
        <v>19093</v>
      </c>
      <c r="M4924" s="85" t="s">
        <v>19094</v>
      </c>
      <c r="N4924" s="54" t="s">
        <v>105</v>
      </c>
      <c r="O4924" s="54" t="str">
        <f>VLOOKUP(H4924,province!$B$2:$C$64,2,0)</f>
        <v xml:space="preserve">TP Hồ Chí Minh </v>
      </c>
      <c r="P4924" s="6" t="str">
        <f>IFERROR(VLOOKUP(K4924,'user relationships'!$H$2:$I$13559,2,0),"")</f>
        <v/>
      </c>
    </row>
    <row r="4925" spans="1:16">
      <c r="A4925" s="78" t="s">
        <v>19095</v>
      </c>
      <c r="B4925" s="46" t="s">
        <v>19096</v>
      </c>
      <c r="C4925" s="46" t="s">
        <v>18</v>
      </c>
      <c r="D4925" s="46" t="s">
        <v>19</v>
      </c>
      <c r="E4925" s="54">
        <v>251900</v>
      </c>
      <c r="F4925" s="46">
        <v>0</v>
      </c>
      <c r="G4925" s="54">
        <v>62700</v>
      </c>
      <c r="H4925" s="46" t="s">
        <v>20</v>
      </c>
      <c r="I4925" s="46"/>
      <c r="J4925" s="46">
        <v>2023</v>
      </c>
      <c r="K4925" s="83"/>
      <c r="L4925" s="84" t="s">
        <v>19097</v>
      </c>
      <c r="M4925" s="85" t="s">
        <v>19098</v>
      </c>
      <c r="N4925" s="54" t="s">
        <v>105</v>
      </c>
      <c r="O4925" s="54" t="str">
        <f>VLOOKUP(H4925,province!$B$2:$C$64,2,0)</f>
        <v xml:space="preserve">TP Hồ Chí Minh </v>
      </c>
      <c r="P4925" s="6" t="str">
        <f>IFERROR(VLOOKUP(K4925,'user relationships'!$H$2:$I$13559,2,0),"")</f>
        <v/>
      </c>
    </row>
    <row r="4926" spans="1:16">
      <c r="A4926" s="78" t="s">
        <v>19099</v>
      </c>
      <c r="B4926" s="46" t="s">
        <v>19100</v>
      </c>
      <c r="C4926" s="46" t="s">
        <v>18</v>
      </c>
      <c r="D4926" s="46" t="s">
        <v>133</v>
      </c>
      <c r="E4926" s="54">
        <v>3815900</v>
      </c>
      <c r="F4926" s="46">
        <v>0</v>
      </c>
      <c r="G4926" s="54">
        <v>983400</v>
      </c>
      <c r="H4926" s="46" t="s">
        <v>20</v>
      </c>
      <c r="I4926" s="46"/>
      <c r="J4926" s="46">
        <v>2023</v>
      </c>
      <c r="K4926" s="83"/>
      <c r="L4926" s="84" t="s">
        <v>19101</v>
      </c>
      <c r="M4926" s="85" t="s">
        <v>19102</v>
      </c>
      <c r="N4926" s="54" t="s">
        <v>105</v>
      </c>
      <c r="O4926" s="54" t="str">
        <f>VLOOKUP(H4926,province!$B$2:$C$64,2,0)</f>
        <v xml:space="preserve">TP Hồ Chí Minh </v>
      </c>
      <c r="P4926" s="6" t="str">
        <f>IFERROR(VLOOKUP(K4926,'user relationships'!$H$2:$I$13559,2,0),"")</f>
        <v/>
      </c>
    </row>
    <row r="4927" spans="1:16">
      <c r="A4927" s="78" t="s">
        <v>19103</v>
      </c>
      <c r="B4927" s="46" t="s">
        <v>19104</v>
      </c>
      <c r="C4927" s="46" t="s">
        <v>18</v>
      </c>
      <c r="D4927" s="46" t="s">
        <v>19</v>
      </c>
      <c r="E4927" s="54">
        <v>26500000</v>
      </c>
      <c r="F4927" s="46">
        <v>0</v>
      </c>
      <c r="G4927" s="54">
        <v>70000</v>
      </c>
      <c r="H4927" s="46" t="s">
        <v>20</v>
      </c>
      <c r="I4927" s="46"/>
      <c r="J4927" s="46">
        <v>2023</v>
      </c>
      <c r="K4927" s="83"/>
      <c r="L4927" s="84" t="s">
        <v>19105</v>
      </c>
      <c r="M4927" s="85" t="s">
        <v>19106</v>
      </c>
      <c r="N4927" s="54" t="s">
        <v>105</v>
      </c>
      <c r="O4927" s="54" t="str">
        <f>VLOOKUP(H4927,province!$B$2:$C$64,2,0)</f>
        <v xml:space="preserve">TP Hồ Chí Minh </v>
      </c>
      <c r="P4927" s="6" t="str">
        <f>IFERROR(VLOOKUP(K4927,'user relationships'!$H$2:$I$13559,2,0),"")</f>
        <v/>
      </c>
    </row>
    <row r="4928" spans="1:16">
      <c r="A4928" s="78" t="s">
        <v>19107</v>
      </c>
      <c r="B4928" s="46" t="s">
        <v>19108</v>
      </c>
      <c r="C4928" s="46" t="s">
        <v>10247</v>
      </c>
      <c r="D4928" s="46" t="s">
        <v>75</v>
      </c>
      <c r="E4928" s="54">
        <v>1044797</v>
      </c>
      <c r="F4928" s="46">
        <v>0</v>
      </c>
      <c r="G4928" s="54">
        <v>260982</v>
      </c>
      <c r="H4928" s="46" t="s">
        <v>20</v>
      </c>
      <c r="I4928" s="46"/>
      <c r="J4928" s="46">
        <v>2023</v>
      </c>
      <c r="K4928" s="83"/>
      <c r="L4928" s="84" t="s">
        <v>19109</v>
      </c>
      <c r="M4928" s="85" t="s">
        <v>19110</v>
      </c>
      <c r="N4928" s="54" t="s">
        <v>105</v>
      </c>
      <c r="O4928" s="54" t="str">
        <f>VLOOKUP(H4928,province!$B$2:$C$64,2,0)</f>
        <v xml:space="preserve">TP Hồ Chí Minh </v>
      </c>
      <c r="P4928" s="6" t="str">
        <f>IFERROR(VLOOKUP(K4928,'user relationships'!$H$2:$I$13559,2,0),"")</f>
        <v/>
      </c>
    </row>
    <row r="4929" spans="1:16">
      <c r="A4929" s="78" t="s">
        <v>19111</v>
      </c>
      <c r="B4929" s="46" t="s">
        <v>19108</v>
      </c>
      <c r="C4929" s="46" t="s">
        <v>10247</v>
      </c>
      <c r="D4929" s="46" t="s">
        <v>75</v>
      </c>
      <c r="E4929" s="54">
        <v>676297</v>
      </c>
      <c r="F4929" s="46">
        <v>0</v>
      </c>
      <c r="G4929" s="54">
        <v>171482</v>
      </c>
      <c r="H4929" s="46" t="s">
        <v>20</v>
      </c>
      <c r="I4929" s="46"/>
      <c r="J4929" s="46">
        <v>2023</v>
      </c>
      <c r="K4929" s="83"/>
      <c r="L4929" s="84" t="s">
        <v>19109</v>
      </c>
      <c r="M4929" s="85" t="s">
        <v>19112</v>
      </c>
      <c r="N4929" s="54" t="s">
        <v>105</v>
      </c>
      <c r="O4929" s="54" t="str">
        <f>VLOOKUP(H4929,province!$B$2:$C$64,2,0)</f>
        <v xml:space="preserve">TP Hồ Chí Minh </v>
      </c>
      <c r="P4929" s="6" t="str">
        <f>IFERROR(VLOOKUP(K4929,'user relationships'!$H$2:$I$13559,2,0),"")</f>
        <v/>
      </c>
    </row>
    <row r="4930" spans="1:16">
      <c r="A4930" s="78" t="s">
        <v>19113</v>
      </c>
      <c r="B4930" s="46" t="s">
        <v>19108</v>
      </c>
      <c r="C4930" s="46" t="s">
        <v>11088</v>
      </c>
      <c r="D4930" s="46" t="s">
        <v>75</v>
      </c>
      <c r="E4930" s="54">
        <v>368500</v>
      </c>
      <c r="F4930" s="46">
        <v>0</v>
      </c>
      <c r="G4930" s="54">
        <v>89500</v>
      </c>
      <c r="H4930" s="46" t="s">
        <v>20</v>
      </c>
      <c r="I4930" s="46"/>
      <c r="J4930" s="46">
        <v>2023</v>
      </c>
      <c r="K4930" s="83"/>
      <c r="L4930" s="84" t="s">
        <v>19114</v>
      </c>
      <c r="M4930" s="85" t="s">
        <v>19112</v>
      </c>
      <c r="N4930" s="54" t="s">
        <v>105</v>
      </c>
      <c r="O4930" s="54" t="str">
        <f>VLOOKUP(H4930,province!$B$2:$C$64,2,0)</f>
        <v xml:space="preserve">TP Hồ Chí Minh </v>
      </c>
      <c r="P4930" s="6" t="str">
        <f>IFERROR(VLOOKUP(K4930,'user relationships'!$H$2:$I$13559,2,0),"")</f>
        <v/>
      </c>
    </row>
    <row r="4931" spans="1:16">
      <c r="A4931" s="78" t="s">
        <v>19115</v>
      </c>
      <c r="B4931" s="46" t="s">
        <v>19116</v>
      </c>
      <c r="C4931" s="46" t="s">
        <v>18</v>
      </c>
      <c r="D4931" s="46" t="s">
        <v>19</v>
      </c>
      <c r="E4931" s="54">
        <v>1032814</v>
      </c>
      <c r="F4931" s="46">
        <v>0</v>
      </c>
      <c r="G4931" s="54">
        <v>264000</v>
      </c>
      <c r="H4931" s="46" t="s">
        <v>20</v>
      </c>
      <c r="I4931" s="46"/>
      <c r="J4931" s="46">
        <v>2023</v>
      </c>
      <c r="K4931" s="83"/>
      <c r="L4931" s="84" t="s">
        <v>19117</v>
      </c>
      <c r="M4931" s="85" t="s">
        <v>19118</v>
      </c>
      <c r="N4931" s="54" t="s">
        <v>105</v>
      </c>
      <c r="O4931" s="54" t="str">
        <f>VLOOKUP(H4931,province!$B$2:$C$64,2,0)</f>
        <v xml:space="preserve">TP Hồ Chí Minh </v>
      </c>
      <c r="P4931" s="6" t="str">
        <f>IFERROR(VLOOKUP(K4931,'user relationships'!$H$2:$I$13559,2,0),"")</f>
        <v/>
      </c>
    </row>
    <row r="4932" spans="1:16">
      <c r="A4932" s="78" t="s">
        <v>19119</v>
      </c>
      <c r="B4932" s="46" t="s">
        <v>18576</v>
      </c>
      <c r="C4932" s="46" t="s">
        <v>18</v>
      </c>
      <c r="D4932" s="46" t="s">
        <v>167</v>
      </c>
      <c r="E4932" s="54">
        <v>398000</v>
      </c>
      <c r="F4932" s="46">
        <v>0</v>
      </c>
      <c r="G4932" s="54">
        <v>73600</v>
      </c>
      <c r="H4932" s="46" t="s">
        <v>20</v>
      </c>
      <c r="I4932" s="46"/>
      <c r="J4932" s="46">
        <v>2023</v>
      </c>
      <c r="K4932" s="83"/>
      <c r="L4932" s="84" t="s">
        <v>19120</v>
      </c>
      <c r="M4932" s="85" t="s">
        <v>19121</v>
      </c>
      <c r="N4932" s="54" t="s">
        <v>105</v>
      </c>
      <c r="O4932" s="54" t="str">
        <f>VLOOKUP(H4932,province!$B$2:$C$64,2,0)</f>
        <v xml:space="preserve">TP Hồ Chí Minh </v>
      </c>
      <c r="P4932" s="6" t="str">
        <f>IFERROR(VLOOKUP(K4932,'user relationships'!$H$2:$I$13559,2,0),"")</f>
        <v/>
      </c>
    </row>
    <row r="4933" spans="1:16">
      <c r="A4933" s="78" t="s">
        <v>19122</v>
      </c>
      <c r="B4933" s="46" t="s">
        <v>19123</v>
      </c>
      <c r="C4933" s="46" t="s">
        <v>18</v>
      </c>
      <c r="D4933" s="46" t="s">
        <v>19</v>
      </c>
      <c r="E4933" s="54">
        <v>963000</v>
      </c>
      <c r="F4933" s="46">
        <v>0</v>
      </c>
      <c r="G4933" s="54">
        <v>172600</v>
      </c>
      <c r="H4933" s="46" t="s">
        <v>1475</v>
      </c>
      <c r="I4933" s="46"/>
      <c r="J4933" s="46">
        <v>2023</v>
      </c>
      <c r="K4933" s="83" t="s">
        <v>19124</v>
      </c>
      <c r="L4933" s="84" t="s">
        <v>19125</v>
      </c>
      <c r="M4933" s="85" t="s">
        <v>19126</v>
      </c>
      <c r="N4933" s="54" t="s">
        <v>105</v>
      </c>
      <c r="O4933" s="54" t="str">
        <f>VLOOKUP(H4933,province!$B$2:$C$64,2,0)</f>
        <v xml:space="preserve">Phú Thọ </v>
      </c>
      <c r="P4933" s="6" t="str">
        <f>IFERROR(VLOOKUP(K4933,'user relationships'!$H$2:$I$13559,2,0),"")</f>
        <v>Vợ</v>
      </c>
    </row>
    <row r="4934" spans="1:16">
      <c r="A4934" s="78" t="s">
        <v>19127</v>
      </c>
      <c r="B4934" s="46" t="s">
        <v>16821</v>
      </c>
      <c r="C4934" s="46" t="s">
        <v>11088</v>
      </c>
      <c r="D4934" s="46" t="s">
        <v>19</v>
      </c>
      <c r="E4934" s="54">
        <v>1039500</v>
      </c>
      <c r="F4934" s="46">
        <v>0</v>
      </c>
      <c r="G4934" s="54">
        <v>272500</v>
      </c>
      <c r="H4934" s="46" t="s">
        <v>20</v>
      </c>
      <c r="I4934" s="46"/>
      <c r="J4934" s="46">
        <v>2023</v>
      </c>
      <c r="K4934" s="83"/>
      <c r="L4934" s="84" t="s">
        <v>19128</v>
      </c>
      <c r="M4934" s="85" t="s">
        <v>19129</v>
      </c>
      <c r="N4934" s="54" t="s">
        <v>105</v>
      </c>
      <c r="O4934" s="54" t="str">
        <f>VLOOKUP(H4934,province!$B$2:$C$64,2,0)</f>
        <v xml:space="preserve">TP Hồ Chí Minh </v>
      </c>
      <c r="P4934" s="6" t="str">
        <f>IFERROR(VLOOKUP(K4934,'user relationships'!$H$2:$I$13559,2,0),"")</f>
        <v/>
      </c>
    </row>
    <row r="4935" spans="1:16">
      <c r="A4935" s="78" t="s">
        <v>19130</v>
      </c>
      <c r="B4935" s="46" t="s">
        <v>16821</v>
      </c>
      <c r="C4935" s="46" t="s">
        <v>11088</v>
      </c>
      <c r="D4935" s="46" t="s">
        <v>19</v>
      </c>
      <c r="E4935" s="54">
        <v>539000</v>
      </c>
      <c r="F4935" s="46">
        <v>0</v>
      </c>
      <c r="G4935" s="54">
        <v>96000</v>
      </c>
      <c r="H4935" s="46" t="s">
        <v>20</v>
      </c>
      <c r="I4935" s="46"/>
      <c r="J4935" s="46">
        <v>2023</v>
      </c>
      <c r="K4935" s="83"/>
      <c r="L4935" s="84" t="s">
        <v>19128</v>
      </c>
      <c r="M4935" s="85" t="s">
        <v>19131</v>
      </c>
      <c r="N4935" s="54" t="s">
        <v>105</v>
      </c>
      <c r="O4935" s="54" t="str">
        <f>VLOOKUP(H4935,province!$B$2:$C$64,2,0)</f>
        <v xml:space="preserve">TP Hồ Chí Minh </v>
      </c>
      <c r="P4935" s="6" t="str">
        <f>IFERROR(VLOOKUP(K4935,'user relationships'!$H$2:$I$13559,2,0),"")</f>
        <v/>
      </c>
    </row>
    <row r="4936" spans="1:16">
      <c r="A4936" s="78" t="s">
        <v>19132</v>
      </c>
      <c r="B4936" s="46" t="s">
        <v>16821</v>
      </c>
      <c r="C4936" s="46" t="s">
        <v>11088</v>
      </c>
      <c r="D4936" s="46" t="s">
        <v>19</v>
      </c>
      <c r="E4936" s="54">
        <v>500500</v>
      </c>
      <c r="F4936" s="46">
        <v>0</v>
      </c>
      <c r="G4936" s="54">
        <v>108500</v>
      </c>
      <c r="H4936" s="46" t="s">
        <v>20</v>
      </c>
      <c r="I4936" s="46"/>
      <c r="J4936" s="46">
        <v>2023</v>
      </c>
      <c r="K4936" s="83"/>
      <c r="L4936" s="84" t="s">
        <v>19128</v>
      </c>
      <c r="M4936" s="85" t="s">
        <v>19131</v>
      </c>
      <c r="N4936" s="54" t="s">
        <v>105</v>
      </c>
      <c r="O4936" s="54" t="str">
        <f>VLOOKUP(H4936,province!$B$2:$C$64,2,0)</f>
        <v xml:space="preserve">TP Hồ Chí Minh </v>
      </c>
      <c r="P4936" s="6" t="str">
        <f>IFERROR(VLOOKUP(K4936,'user relationships'!$H$2:$I$13559,2,0),"")</f>
        <v/>
      </c>
    </row>
    <row r="4937" spans="1:16">
      <c r="A4937" s="78" t="s">
        <v>19133</v>
      </c>
      <c r="B4937" s="46" t="s">
        <v>19134</v>
      </c>
      <c r="C4937" s="46" t="s">
        <v>10247</v>
      </c>
      <c r="D4937" s="46" t="s">
        <v>133</v>
      </c>
      <c r="E4937" s="54">
        <v>198000</v>
      </c>
      <c r="F4937" s="46">
        <v>0</v>
      </c>
      <c r="G4937" s="54">
        <v>54000</v>
      </c>
      <c r="H4937" s="46" t="s">
        <v>20</v>
      </c>
      <c r="I4937" s="46"/>
      <c r="J4937" s="46">
        <v>2023</v>
      </c>
      <c r="K4937" s="83"/>
      <c r="L4937" s="84" t="s">
        <v>19135</v>
      </c>
      <c r="M4937" s="85" t="s">
        <v>19136</v>
      </c>
      <c r="N4937" s="54" t="s">
        <v>105</v>
      </c>
      <c r="O4937" s="54" t="str">
        <f>VLOOKUP(H4937,province!$B$2:$C$64,2,0)</f>
        <v xml:space="preserve">TP Hồ Chí Minh </v>
      </c>
      <c r="P4937" s="6" t="str">
        <f>IFERROR(VLOOKUP(K4937,'user relationships'!$H$2:$I$13559,2,0),"")</f>
        <v/>
      </c>
    </row>
    <row r="4938" spans="1:16">
      <c r="A4938" s="78" t="s">
        <v>19137</v>
      </c>
      <c r="B4938" s="46" t="s">
        <v>18576</v>
      </c>
      <c r="C4938" s="46" t="s">
        <v>11088</v>
      </c>
      <c r="D4938" s="46" t="s">
        <v>167</v>
      </c>
      <c r="E4938" s="54">
        <v>410000</v>
      </c>
      <c r="F4938" s="46">
        <v>0</v>
      </c>
      <c r="G4938" s="54">
        <v>38000</v>
      </c>
      <c r="H4938" s="46" t="s">
        <v>20</v>
      </c>
      <c r="I4938" s="46"/>
      <c r="J4938" s="46">
        <v>2023</v>
      </c>
      <c r="K4938" s="83" t="s">
        <v>18604</v>
      </c>
      <c r="L4938" s="84" t="s">
        <v>19138</v>
      </c>
      <c r="M4938" s="85" t="s">
        <v>19139</v>
      </c>
      <c r="N4938" s="54" t="s">
        <v>105</v>
      </c>
      <c r="O4938" s="54" t="str">
        <f>VLOOKUP(H4938,province!$B$2:$C$64,2,0)</f>
        <v xml:space="preserve">TP Hồ Chí Minh </v>
      </c>
      <c r="P4938" s="6" t="str">
        <f>IFERROR(VLOOKUP(K4938,'user relationships'!$H$2:$I$13559,2,0),"")</f>
        <v>Một ai đó</v>
      </c>
    </row>
    <row r="4939" spans="1:16">
      <c r="A4939" s="78" t="s">
        <v>19140</v>
      </c>
      <c r="B4939" s="46" t="s">
        <v>19141</v>
      </c>
      <c r="C4939" s="46" t="s">
        <v>18</v>
      </c>
      <c r="D4939" s="46" t="s">
        <v>19</v>
      </c>
      <c r="E4939" s="54">
        <v>259000</v>
      </c>
      <c r="F4939" s="46">
        <v>0</v>
      </c>
      <c r="G4939" s="54">
        <v>45800</v>
      </c>
      <c r="H4939" s="46" t="s">
        <v>20</v>
      </c>
      <c r="I4939" s="46"/>
      <c r="J4939" s="46">
        <v>2023</v>
      </c>
      <c r="K4939" s="83" t="s">
        <v>16415</v>
      </c>
      <c r="L4939" s="84" t="s">
        <v>19142</v>
      </c>
      <c r="M4939" s="85" t="s">
        <v>19143</v>
      </c>
      <c r="N4939" s="54" t="s">
        <v>105</v>
      </c>
      <c r="O4939" s="54" t="str">
        <f>VLOOKUP(H4939,province!$B$2:$C$64,2,0)</f>
        <v xml:space="preserve">TP Hồ Chí Minh </v>
      </c>
      <c r="P4939" s="6" t="str">
        <f>IFERROR(VLOOKUP(K4939,'user relationships'!$H$2:$I$13559,2,0),"")</f>
        <v/>
      </c>
    </row>
    <row r="4940" spans="1:16">
      <c r="A4940" s="78" t="s">
        <v>19144</v>
      </c>
      <c r="B4940" s="46" t="s">
        <v>19145</v>
      </c>
      <c r="C4940" s="46" t="s">
        <v>10343</v>
      </c>
      <c r="D4940" s="46" t="s">
        <v>19</v>
      </c>
      <c r="E4940" s="54">
        <v>250800</v>
      </c>
      <c r="F4940" s="46">
        <v>0</v>
      </c>
      <c r="G4940" s="54">
        <v>67800</v>
      </c>
      <c r="H4940" s="46" t="s">
        <v>20</v>
      </c>
      <c r="I4940" s="46"/>
      <c r="J4940" s="46">
        <v>2023</v>
      </c>
      <c r="K4940" s="83"/>
      <c r="L4940" s="84" t="s">
        <v>19146</v>
      </c>
      <c r="M4940" s="85" t="s">
        <v>19147</v>
      </c>
      <c r="N4940" s="54" t="s">
        <v>105</v>
      </c>
      <c r="O4940" s="54" t="str">
        <f>VLOOKUP(H4940,province!$B$2:$C$64,2,0)</f>
        <v xml:space="preserve">TP Hồ Chí Minh </v>
      </c>
      <c r="P4940" s="6" t="str">
        <f>IFERROR(VLOOKUP(K4940,'user relationships'!$H$2:$I$13559,2,0),"")</f>
        <v/>
      </c>
    </row>
    <row r="4941" spans="1:16">
      <c r="A4941" s="78" t="s">
        <v>19148</v>
      </c>
      <c r="B4941" s="46" t="s">
        <v>19145</v>
      </c>
      <c r="C4941" s="46" t="s">
        <v>11088</v>
      </c>
      <c r="D4941" s="46" t="s">
        <v>19</v>
      </c>
      <c r="E4941" s="54">
        <v>244200</v>
      </c>
      <c r="F4941" s="46">
        <v>0</v>
      </c>
      <c r="G4941" s="54">
        <v>64700</v>
      </c>
      <c r="H4941" s="46" t="s">
        <v>20</v>
      </c>
      <c r="I4941" s="46"/>
      <c r="J4941" s="46">
        <v>2023</v>
      </c>
      <c r="K4941" s="83"/>
      <c r="L4941" s="84" t="s">
        <v>19149</v>
      </c>
      <c r="M4941" s="85" t="s">
        <v>19150</v>
      </c>
      <c r="N4941" s="54" t="s">
        <v>105</v>
      </c>
      <c r="O4941" s="54" t="str">
        <f>VLOOKUP(H4941,province!$B$2:$C$64,2,0)</f>
        <v xml:space="preserve">TP Hồ Chí Minh </v>
      </c>
      <c r="P4941" s="6" t="str">
        <f>IFERROR(VLOOKUP(K4941,'user relationships'!$H$2:$I$13559,2,0),"")</f>
        <v/>
      </c>
    </row>
    <row r="4942" spans="1:16">
      <c r="A4942" s="78" t="s">
        <v>19151</v>
      </c>
      <c r="B4942" s="46" t="s">
        <v>6151</v>
      </c>
      <c r="C4942" s="46" t="s">
        <v>18</v>
      </c>
      <c r="D4942" s="46" t="s">
        <v>144</v>
      </c>
      <c r="E4942" s="54">
        <v>540000</v>
      </c>
      <c r="F4942" s="46">
        <v>0</v>
      </c>
      <c r="G4942" s="54">
        <v>108000</v>
      </c>
      <c r="H4942" s="46" t="s">
        <v>20</v>
      </c>
      <c r="I4942" s="46"/>
      <c r="J4942" s="46">
        <v>2023</v>
      </c>
      <c r="K4942" s="83"/>
      <c r="L4942" s="84" t="s">
        <v>19152</v>
      </c>
      <c r="M4942" s="85" t="s">
        <v>19153</v>
      </c>
      <c r="N4942" s="54" t="s">
        <v>105</v>
      </c>
      <c r="O4942" s="54" t="str">
        <f>VLOOKUP(H4942,province!$B$2:$C$64,2,0)</f>
        <v xml:space="preserve">TP Hồ Chí Minh </v>
      </c>
      <c r="P4942" s="6" t="str">
        <f>IFERROR(VLOOKUP(K4942,'user relationships'!$H$2:$I$13559,2,0),"")</f>
        <v/>
      </c>
    </row>
    <row r="4943" spans="1:16">
      <c r="A4943" s="78" t="s">
        <v>19154</v>
      </c>
      <c r="B4943" s="46" t="s">
        <v>19155</v>
      </c>
      <c r="C4943" s="46" t="s">
        <v>12076</v>
      </c>
      <c r="D4943" s="46" t="s">
        <v>19</v>
      </c>
      <c r="E4943" s="54">
        <v>352000</v>
      </c>
      <c r="F4943" s="46">
        <v>0</v>
      </c>
      <c r="G4943" s="54">
        <v>102000</v>
      </c>
      <c r="H4943" s="46" t="s">
        <v>20</v>
      </c>
      <c r="I4943" s="46"/>
      <c r="J4943" s="46">
        <v>2023</v>
      </c>
      <c r="K4943" s="83"/>
      <c r="L4943" s="84" t="s">
        <v>19156</v>
      </c>
      <c r="M4943" s="85" t="s">
        <v>19157</v>
      </c>
      <c r="N4943" s="54" t="s">
        <v>105</v>
      </c>
      <c r="O4943" s="54" t="str">
        <f>VLOOKUP(H4943,province!$B$2:$C$64,2,0)</f>
        <v xml:space="preserve">TP Hồ Chí Minh </v>
      </c>
      <c r="P4943" s="6" t="str">
        <f>IFERROR(VLOOKUP(K4943,'user relationships'!$H$2:$I$13559,2,0),"")</f>
        <v/>
      </c>
    </row>
    <row r="4944" spans="1:16">
      <c r="A4944" s="86" t="s">
        <v>19158</v>
      </c>
      <c r="B4944" s="46" t="s">
        <v>19159</v>
      </c>
      <c r="C4944" s="46" t="s">
        <v>18</v>
      </c>
      <c r="D4944" s="46" t="s">
        <v>19</v>
      </c>
      <c r="E4944" s="54">
        <v>453000</v>
      </c>
      <c r="F4944" s="46">
        <v>0</v>
      </c>
      <c r="G4944" s="54">
        <v>80600</v>
      </c>
      <c r="H4944" s="46" t="s">
        <v>2229</v>
      </c>
      <c r="I4944" s="46"/>
      <c r="J4944" s="46">
        <v>2023</v>
      </c>
      <c r="K4944" s="83"/>
      <c r="L4944" s="84" t="s">
        <v>19160</v>
      </c>
      <c r="M4944" s="85" t="s">
        <v>19161</v>
      </c>
      <c r="N4944" s="54" t="s">
        <v>105</v>
      </c>
      <c r="O4944" s="54" t="str">
        <f>VLOOKUP(H4944,province!$B$2:$C$64,2,0)</f>
        <v xml:space="preserve">Tây Ninh </v>
      </c>
      <c r="P4944" s="6" t="str">
        <f>IFERROR(VLOOKUP(K4944,'user relationships'!$H$2:$I$13559,2,0),"")</f>
        <v/>
      </c>
    </row>
    <row r="4945" spans="1:16">
      <c r="A4945" s="78" t="s">
        <v>19162</v>
      </c>
      <c r="B4945" s="46" t="s">
        <v>12430</v>
      </c>
      <c r="C4945" s="46" t="s">
        <v>18</v>
      </c>
      <c r="D4945" s="46" t="s">
        <v>19</v>
      </c>
      <c r="E4945" s="54">
        <v>356200</v>
      </c>
      <c r="F4945" s="46">
        <v>36800</v>
      </c>
      <c r="G4945" s="54">
        <v>36800</v>
      </c>
      <c r="H4945" s="46" t="s">
        <v>20</v>
      </c>
      <c r="I4945" s="46"/>
      <c r="J4945" s="46">
        <v>2023</v>
      </c>
      <c r="K4945" s="83"/>
      <c r="L4945" s="84" t="s">
        <v>19163</v>
      </c>
      <c r="M4945" s="85" t="s">
        <v>19164</v>
      </c>
      <c r="N4945" s="54" t="s">
        <v>105</v>
      </c>
      <c r="O4945" s="54" t="str">
        <f>VLOOKUP(H4945,province!$B$2:$C$64,2,0)</f>
        <v xml:space="preserve">TP Hồ Chí Minh </v>
      </c>
      <c r="P4945" s="6" t="str">
        <f>IFERROR(VLOOKUP(K4945,'user relationships'!$H$2:$I$13559,2,0),"")</f>
        <v/>
      </c>
    </row>
    <row r="4946" spans="1:16">
      <c r="A4946" s="78" t="s">
        <v>19165</v>
      </c>
      <c r="B4946" s="46" t="s">
        <v>12430</v>
      </c>
      <c r="C4946" s="46" t="s">
        <v>10343</v>
      </c>
      <c r="D4946" s="46" t="s">
        <v>19</v>
      </c>
      <c r="E4946" s="54">
        <v>196000</v>
      </c>
      <c r="F4946" s="46">
        <v>19000</v>
      </c>
      <c r="G4946" s="54">
        <v>19000</v>
      </c>
      <c r="H4946" s="46" t="s">
        <v>20</v>
      </c>
      <c r="I4946" s="46"/>
      <c r="J4946" s="46">
        <v>2023</v>
      </c>
      <c r="K4946" s="83"/>
      <c r="L4946" s="84" t="s">
        <v>19163</v>
      </c>
      <c r="M4946" s="85" t="s">
        <v>19166</v>
      </c>
      <c r="N4946" s="54" t="s">
        <v>105</v>
      </c>
      <c r="O4946" s="54" t="str">
        <f>VLOOKUP(H4946,province!$B$2:$C$64,2,0)</f>
        <v xml:space="preserve">TP Hồ Chí Minh </v>
      </c>
      <c r="P4946" s="6" t="str">
        <f>IFERROR(VLOOKUP(K4946,'user relationships'!$H$2:$I$13559,2,0),"")</f>
        <v/>
      </c>
    </row>
    <row r="4947" spans="1:16">
      <c r="A4947" s="86" t="s">
        <v>19167</v>
      </c>
      <c r="B4947" s="79" t="s">
        <v>19168</v>
      </c>
      <c r="C4947" s="46" t="s">
        <v>18</v>
      </c>
      <c r="D4947" s="46" t="s">
        <v>19</v>
      </c>
      <c r="E4947" s="54">
        <v>770000</v>
      </c>
      <c r="F4947" s="46">
        <v>0</v>
      </c>
      <c r="G4947" s="54">
        <v>154000</v>
      </c>
      <c r="H4947" s="46" t="s">
        <v>20</v>
      </c>
      <c r="I4947" s="46"/>
      <c r="J4947" s="46">
        <v>2023</v>
      </c>
      <c r="K4947" s="83"/>
      <c r="L4947" s="84" t="s">
        <v>19169</v>
      </c>
      <c r="M4947" s="85" t="s">
        <v>19170</v>
      </c>
      <c r="N4947" s="54" t="s">
        <v>105</v>
      </c>
      <c r="O4947" s="54" t="str">
        <f>VLOOKUP(H4947,province!$B$2:$C$64,2,0)</f>
        <v xml:space="preserve">TP Hồ Chí Minh </v>
      </c>
      <c r="P4947" s="6" t="str">
        <f>IFERROR(VLOOKUP(K4947,'user relationships'!$H$2:$I$13559,2,0),"")</f>
        <v/>
      </c>
    </row>
    <row r="4948" spans="1:16">
      <c r="A4948" s="86" t="s">
        <v>19171</v>
      </c>
      <c r="B4948" s="46" t="s">
        <v>18402</v>
      </c>
      <c r="C4948" s="46" t="s">
        <v>18</v>
      </c>
      <c r="D4948" s="46" t="s">
        <v>19</v>
      </c>
      <c r="E4948" s="54">
        <v>386320</v>
      </c>
      <c r="F4948" s="46">
        <v>0</v>
      </c>
      <c r="G4948" s="54">
        <v>90320</v>
      </c>
      <c r="H4948" s="46" t="s">
        <v>20</v>
      </c>
      <c r="I4948" s="46"/>
      <c r="J4948" s="46">
        <v>2023</v>
      </c>
      <c r="K4948" s="83" t="s">
        <v>19172</v>
      </c>
      <c r="L4948" s="84" t="s">
        <v>19173</v>
      </c>
      <c r="M4948" s="85" t="s">
        <v>19174</v>
      </c>
      <c r="N4948" s="54" t="s">
        <v>105</v>
      </c>
      <c r="O4948" s="54" t="str">
        <f>VLOOKUP(H4948,province!$B$2:$C$64,2,0)</f>
        <v xml:space="preserve">TP Hồ Chí Minh </v>
      </c>
      <c r="P4948" s="6" t="str">
        <f>IFERROR(VLOOKUP(K4948,'user relationships'!$H$2:$I$13559,2,0),"")</f>
        <v>Tôi</v>
      </c>
    </row>
    <row r="4949" spans="1:16">
      <c r="A4949" s="78" t="s">
        <v>19175</v>
      </c>
      <c r="B4949" s="46" t="s">
        <v>18402</v>
      </c>
      <c r="C4949" s="46" t="s">
        <v>18</v>
      </c>
      <c r="D4949" s="46" t="s">
        <v>19</v>
      </c>
      <c r="E4949" s="54">
        <v>378532</v>
      </c>
      <c r="F4949" s="46">
        <v>0</v>
      </c>
      <c r="G4949" s="54">
        <v>85932</v>
      </c>
      <c r="H4949" s="46" t="s">
        <v>20</v>
      </c>
      <c r="I4949" s="46"/>
      <c r="J4949" s="46">
        <v>2023</v>
      </c>
      <c r="K4949" s="83" t="s">
        <v>19172</v>
      </c>
      <c r="L4949" s="84" t="s">
        <v>19176</v>
      </c>
      <c r="M4949" s="85" t="s">
        <v>19177</v>
      </c>
      <c r="N4949" s="54" t="s">
        <v>105</v>
      </c>
      <c r="O4949" s="54" t="str">
        <f>VLOOKUP(H4949,province!$B$2:$C$64,2,0)</f>
        <v xml:space="preserve">TP Hồ Chí Minh </v>
      </c>
      <c r="P4949" s="6" t="str">
        <f>IFERROR(VLOOKUP(K4949,'user relationships'!$H$2:$I$13559,2,0),"")</f>
        <v>Tôi</v>
      </c>
    </row>
    <row r="4950" spans="1:16">
      <c r="A4950" s="78" t="s">
        <v>19178</v>
      </c>
      <c r="B4950" s="46" t="s">
        <v>19179</v>
      </c>
      <c r="C4950" s="46" t="s">
        <v>18</v>
      </c>
      <c r="D4950" s="46" t="s">
        <v>19</v>
      </c>
      <c r="E4950" s="54">
        <v>855800</v>
      </c>
      <c r="F4950" s="46">
        <v>0</v>
      </c>
      <c r="G4950" s="54">
        <v>227400</v>
      </c>
      <c r="H4950" s="46" t="s">
        <v>20</v>
      </c>
      <c r="I4950" s="46"/>
      <c r="J4950" s="46">
        <v>2023</v>
      </c>
      <c r="K4950" s="83"/>
      <c r="L4950" s="84" t="s">
        <v>19176</v>
      </c>
      <c r="M4950" s="85" t="s">
        <v>19180</v>
      </c>
      <c r="N4950" s="54" t="s">
        <v>105</v>
      </c>
      <c r="O4950" s="54" t="str">
        <f>VLOOKUP(H4950,province!$B$2:$C$64,2,0)</f>
        <v xml:space="preserve">TP Hồ Chí Minh </v>
      </c>
      <c r="P4950" s="6" t="str">
        <f>IFERROR(VLOOKUP(K4950,'user relationships'!$H$2:$I$13559,2,0),"")</f>
        <v/>
      </c>
    </row>
    <row r="4951" spans="1:16">
      <c r="A4951" s="86" t="s">
        <v>19181</v>
      </c>
      <c r="B4951" s="46" t="s">
        <v>17850</v>
      </c>
      <c r="C4951" s="46" t="s">
        <v>18</v>
      </c>
      <c r="D4951" s="46" t="s">
        <v>19</v>
      </c>
      <c r="E4951" s="54">
        <v>375000</v>
      </c>
      <c r="F4951" s="46">
        <v>0</v>
      </c>
      <c r="G4951" s="54">
        <v>69000</v>
      </c>
      <c r="H4951" s="46" t="s">
        <v>20</v>
      </c>
      <c r="I4951" s="46"/>
      <c r="J4951" s="46">
        <v>2023</v>
      </c>
      <c r="K4951" s="83"/>
      <c r="L4951" s="84" t="s">
        <v>19176</v>
      </c>
      <c r="M4951" s="85" t="s">
        <v>19182</v>
      </c>
      <c r="N4951" s="54" t="s">
        <v>105</v>
      </c>
      <c r="O4951" s="54" t="str">
        <f>VLOOKUP(H4951,province!$B$2:$C$64,2,0)</f>
        <v xml:space="preserve">TP Hồ Chí Minh </v>
      </c>
      <c r="P4951" s="6" t="str">
        <f>IFERROR(VLOOKUP(K4951,'user relationships'!$H$2:$I$13559,2,0),"")</f>
        <v/>
      </c>
    </row>
    <row r="4952" spans="1:16">
      <c r="A4952" s="86" t="s">
        <v>19183</v>
      </c>
      <c r="B4952" s="46" t="s">
        <v>19184</v>
      </c>
      <c r="C4952" s="46" t="s">
        <v>18</v>
      </c>
      <c r="D4952" s="46" t="s">
        <v>19</v>
      </c>
      <c r="E4952" s="54">
        <v>950000</v>
      </c>
      <c r="F4952" s="46">
        <v>30000</v>
      </c>
      <c r="G4952" s="54">
        <v>154000</v>
      </c>
      <c r="H4952" s="46" t="s">
        <v>20</v>
      </c>
      <c r="I4952" s="46"/>
      <c r="J4952" s="46">
        <v>2023</v>
      </c>
      <c r="K4952" s="83"/>
      <c r="L4952" s="84" t="s">
        <v>19176</v>
      </c>
      <c r="M4952" s="85" t="s">
        <v>19185</v>
      </c>
      <c r="N4952" s="54" t="s">
        <v>105</v>
      </c>
      <c r="O4952" s="54" t="str">
        <f>VLOOKUP(H4952,province!$B$2:$C$64,2,0)</f>
        <v xml:space="preserve">TP Hồ Chí Minh </v>
      </c>
      <c r="P4952" s="6" t="str">
        <f>IFERROR(VLOOKUP(K4952,'user relationships'!$H$2:$I$13559,2,0),"")</f>
        <v/>
      </c>
    </row>
    <row r="4953" spans="1:16">
      <c r="A4953" s="78" t="s">
        <v>19186</v>
      </c>
      <c r="B4953" s="46" t="s">
        <v>18402</v>
      </c>
      <c r="C4953" s="46" t="s">
        <v>10343</v>
      </c>
      <c r="D4953" s="46" t="s">
        <v>19</v>
      </c>
      <c r="E4953" s="54">
        <v>299000</v>
      </c>
      <c r="F4953" s="46">
        <v>0</v>
      </c>
      <c r="G4953" s="54">
        <v>18800</v>
      </c>
      <c r="H4953" s="46" t="s">
        <v>20</v>
      </c>
      <c r="I4953" s="46"/>
      <c r="J4953" s="46">
        <v>2023</v>
      </c>
      <c r="K4953" s="83" t="s">
        <v>19172</v>
      </c>
      <c r="L4953" s="84" t="s">
        <v>19173</v>
      </c>
      <c r="M4953" s="85" t="s">
        <v>19187</v>
      </c>
      <c r="N4953" s="54" t="s">
        <v>105</v>
      </c>
      <c r="O4953" s="54" t="str">
        <f>VLOOKUP(H4953,province!$B$2:$C$64,2,0)</f>
        <v xml:space="preserve">TP Hồ Chí Minh </v>
      </c>
      <c r="P4953" s="6" t="str">
        <f>IFERROR(VLOOKUP(K4953,'user relationships'!$H$2:$I$13559,2,0),"")</f>
        <v>Tôi</v>
      </c>
    </row>
    <row r="4954" spans="1:16">
      <c r="A4954" s="86" t="s">
        <v>19188</v>
      </c>
      <c r="B4954" s="46" t="s">
        <v>19189</v>
      </c>
      <c r="C4954" s="46" t="s">
        <v>18</v>
      </c>
      <c r="D4954" s="46" t="s">
        <v>167</v>
      </c>
      <c r="E4954" s="54">
        <v>760000</v>
      </c>
      <c r="F4954" s="46">
        <v>0</v>
      </c>
      <c r="G4954" s="54">
        <v>132000</v>
      </c>
      <c r="H4954" s="46" t="s">
        <v>20</v>
      </c>
      <c r="I4954" s="46"/>
      <c r="J4954" s="46">
        <v>2023</v>
      </c>
      <c r="K4954" s="83"/>
      <c r="L4954" s="84" t="s">
        <v>19176</v>
      </c>
      <c r="M4954" s="85" t="s">
        <v>19190</v>
      </c>
      <c r="N4954" s="54" t="s">
        <v>105</v>
      </c>
      <c r="O4954" s="54" t="str">
        <f>VLOOKUP(H4954,province!$B$2:$C$64,2,0)</f>
        <v xml:space="preserve">TP Hồ Chí Minh </v>
      </c>
      <c r="P4954" s="6" t="str">
        <f>IFERROR(VLOOKUP(K4954,'user relationships'!$H$2:$I$13559,2,0),"")</f>
        <v/>
      </c>
    </row>
    <row r="4955" spans="1:16">
      <c r="A4955" s="86" t="s">
        <v>19191</v>
      </c>
      <c r="B4955" s="46" t="s">
        <v>5029</v>
      </c>
      <c r="C4955" s="46" t="s">
        <v>18</v>
      </c>
      <c r="D4955" s="46" t="s">
        <v>133</v>
      </c>
      <c r="E4955" s="54">
        <v>189478</v>
      </c>
      <c r="F4955" s="46">
        <v>0</v>
      </c>
      <c r="G4955" s="54">
        <v>32340</v>
      </c>
      <c r="H4955" s="46" t="s">
        <v>20</v>
      </c>
      <c r="I4955" s="46"/>
      <c r="J4955" s="46">
        <v>2023</v>
      </c>
      <c r="K4955" s="83"/>
      <c r="L4955" s="84" t="s">
        <v>19192</v>
      </c>
      <c r="M4955" s="85" t="s">
        <v>19193</v>
      </c>
      <c r="N4955" s="54" t="s">
        <v>105</v>
      </c>
      <c r="O4955" s="54" t="str">
        <f>VLOOKUP(H4955,province!$B$2:$C$64,2,0)</f>
        <v xml:space="preserve">TP Hồ Chí Minh </v>
      </c>
      <c r="P4955" s="6" t="str">
        <f>IFERROR(VLOOKUP(K4955,'user relationships'!$H$2:$I$13559,2,0),"")</f>
        <v/>
      </c>
    </row>
    <row r="4956" spans="1:16">
      <c r="A4956" s="78" t="s">
        <v>19194</v>
      </c>
      <c r="B4956" s="46" t="s">
        <v>19195</v>
      </c>
      <c r="C4956" s="46" t="s">
        <v>18</v>
      </c>
      <c r="D4956" s="46" t="s">
        <v>75</v>
      </c>
      <c r="E4956" s="54">
        <v>490000</v>
      </c>
      <c r="F4956" s="46">
        <v>0</v>
      </c>
      <c r="G4956" s="54">
        <v>92000</v>
      </c>
      <c r="H4956" s="46" t="s">
        <v>20</v>
      </c>
      <c r="I4956" s="46"/>
      <c r="J4956" s="46">
        <v>2023</v>
      </c>
      <c r="K4956" s="83"/>
      <c r="L4956" s="84" t="s">
        <v>19196</v>
      </c>
      <c r="M4956" s="85" t="s">
        <v>19197</v>
      </c>
      <c r="N4956" s="54" t="s">
        <v>1127</v>
      </c>
      <c r="O4956" s="54" t="str">
        <f>VLOOKUP(H4956,province!$B$2:$C$64,2,0)</f>
        <v xml:space="preserve">TP Hồ Chí Minh </v>
      </c>
      <c r="P4956" s="6" t="str">
        <f>IFERROR(VLOOKUP(K4956,'user relationships'!$H$2:$I$13559,2,0),"")</f>
        <v/>
      </c>
    </row>
    <row r="4957" spans="1:16">
      <c r="A4957" s="78" t="s">
        <v>19198</v>
      </c>
      <c r="B4957" s="46" t="s">
        <v>11984</v>
      </c>
      <c r="C4957" s="46" t="s">
        <v>18</v>
      </c>
      <c r="D4957" s="46" t="s">
        <v>167</v>
      </c>
      <c r="E4957" s="54">
        <v>368000</v>
      </c>
      <c r="F4957" s="46">
        <v>20000</v>
      </c>
      <c r="G4957" s="54">
        <v>37600</v>
      </c>
      <c r="H4957" s="46" t="s">
        <v>1210</v>
      </c>
      <c r="I4957" s="46"/>
      <c r="J4957" s="46">
        <v>2023</v>
      </c>
      <c r="K4957" s="83" t="s">
        <v>12338</v>
      </c>
      <c r="L4957" s="84" t="s">
        <v>19196</v>
      </c>
      <c r="M4957" s="85" t="s">
        <v>19199</v>
      </c>
      <c r="N4957" s="54" t="s">
        <v>1127</v>
      </c>
      <c r="O4957" s="54" t="str">
        <f>VLOOKUP(H4957,province!$B$2:$C$64,2,0)</f>
        <v xml:space="preserve">Hà Nội </v>
      </c>
      <c r="P4957" s="6" t="str">
        <f>IFERROR(VLOOKUP(K4957,'user relationships'!$H$2:$I$13559,2,0),"")</f>
        <v>Vợ</v>
      </c>
    </row>
    <row r="4958" spans="1:16">
      <c r="A4958" s="78" t="s">
        <v>19200</v>
      </c>
      <c r="B4958" s="46" t="s">
        <v>19201</v>
      </c>
      <c r="C4958" s="46" t="s">
        <v>18</v>
      </c>
      <c r="D4958" s="46" t="s">
        <v>19</v>
      </c>
      <c r="E4958" s="54">
        <v>724650</v>
      </c>
      <c r="F4958" s="46">
        <v>0</v>
      </c>
      <c r="G4958" s="54">
        <v>132930</v>
      </c>
      <c r="H4958" s="46" t="s">
        <v>20</v>
      </c>
      <c r="I4958" s="46"/>
      <c r="J4958" s="46">
        <v>2023</v>
      </c>
      <c r="K4958" s="83"/>
      <c r="L4958" s="84" t="s">
        <v>19202</v>
      </c>
      <c r="M4958" s="85" t="s">
        <v>19203</v>
      </c>
      <c r="N4958" s="54" t="s">
        <v>1127</v>
      </c>
      <c r="O4958" s="54" t="str">
        <f>VLOOKUP(H4958,province!$B$2:$C$64,2,0)</f>
        <v xml:space="preserve">TP Hồ Chí Minh </v>
      </c>
      <c r="P4958" s="6" t="str">
        <f>IFERROR(VLOOKUP(K4958,'user relationships'!$H$2:$I$13559,2,0),"")</f>
        <v/>
      </c>
    </row>
    <row r="4959" spans="1:16">
      <c r="A4959" s="78" t="s">
        <v>19204</v>
      </c>
      <c r="B4959" s="46" t="s">
        <v>17855</v>
      </c>
      <c r="C4959" s="46" t="s">
        <v>12076</v>
      </c>
      <c r="D4959" s="46" t="s">
        <v>19</v>
      </c>
      <c r="E4959" s="54">
        <v>1035000</v>
      </c>
      <c r="F4959" s="46">
        <v>0</v>
      </c>
      <c r="G4959" s="54">
        <v>148500</v>
      </c>
      <c r="H4959" s="46" t="s">
        <v>20</v>
      </c>
      <c r="I4959" s="46"/>
      <c r="J4959" s="46">
        <v>2023</v>
      </c>
      <c r="K4959" s="83"/>
      <c r="L4959" s="84" t="s">
        <v>19202</v>
      </c>
      <c r="M4959" s="85" t="s">
        <v>19205</v>
      </c>
      <c r="N4959" s="54" t="s">
        <v>1127</v>
      </c>
      <c r="O4959" s="54" t="str">
        <f>VLOOKUP(H4959,province!$B$2:$C$64,2,0)</f>
        <v xml:space="preserve">TP Hồ Chí Minh </v>
      </c>
      <c r="P4959" s="6" t="str">
        <f>IFERROR(VLOOKUP(K4959,'user relationships'!$H$2:$I$13559,2,0),"")</f>
        <v/>
      </c>
    </row>
    <row r="4960" spans="1:16">
      <c r="A4960" s="86" t="s">
        <v>19206</v>
      </c>
      <c r="B4960" s="46" t="s">
        <v>3705</v>
      </c>
      <c r="C4960" s="46" t="s">
        <v>18</v>
      </c>
      <c r="D4960" s="46" t="s">
        <v>133</v>
      </c>
      <c r="E4960" s="54">
        <v>1436000</v>
      </c>
      <c r="F4960" s="46">
        <v>0</v>
      </c>
      <c r="G4960" s="54">
        <v>277200</v>
      </c>
      <c r="H4960" s="46" t="s">
        <v>20</v>
      </c>
      <c r="I4960" s="46"/>
      <c r="J4960" s="46">
        <v>2023</v>
      </c>
      <c r="K4960" s="83"/>
      <c r="L4960" s="84" t="s">
        <v>19196</v>
      </c>
      <c r="M4960" s="85" t="s">
        <v>19207</v>
      </c>
      <c r="N4960" s="54" t="s">
        <v>1127</v>
      </c>
      <c r="O4960" s="54" t="str">
        <f>VLOOKUP(H4960,province!$B$2:$C$64,2,0)</f>
        <v xml:space="preserve">TP Hồ Chí Minh </v>
      </c>
      <c r="P4960" s="6" t="str">
        <f>IFERROR(VLOOKUP(K4960,'user relationships'!$H$2:$I$13559,2,0),"")</f>
        <v/>
      </c>
    </row>
    <row r="4961" spans="1:16">
      <c r="A4961" s="78" t="s">
        <v>19208</v>
      </c>
      <c r="B4961" s="46" t="s">
        <v>19209</v>
      </c>
      <c r="C4961" s="46" t="s">
        <v>18</v>
      </c>
      <c r="D4961" s="46" t="s">
        <v>19</v>
      </c>
      <c r="E4961" s="54">
        <v>562920</v>
      </c>
      <c r="F4961" s="46">
        <v>25080</v>
      </c>
      <c r="G4961" s="54">
        <v>80520</v>
      </c>
      <c r="H4961" s="46" t="s">
        <v>20</v>
      </c>
      <c r="I4961" s="46"/>
      <c r="J4961" s="46">
        <v>2023</v>
      </c>
      <c r="K4961" s="83"/>
      <c r="L4961" s="84" t="s">
        <v>19210</v>
      </c>
      <c r="M4961" s="85" t="s">
        <v>19211</v>
      </c>
      <c r="N4961" s="54" t="s">
        <v>1127</v>
      </c>
      <c r="O4961" s="54" t="str">
        <f>VLOOKUP(H4961,province!$B$2:$C$64,2,0)</f>
        <v xml:space="preserve">TP Hồ Chí Minh </v>
      </c>
      <c r="P4961" s="6" t="str">
        <f>IFERROR(VLOOKUP(K4961,'user relationships'!$H$2:$I$13559,2,0),"")</f>
        <v/>
      </c>
    </row>
    <row r="4962" spans="1:16">
      <c r="A4962" s="86" t="s">
        <v>19212</v>
      </c>
      <c r="B4962" s="79" t="s">
        <v>19213</v>
      </c>
      <c r="C4962" s="46" t="s">
        <v>10247</v>
      </c>
      <c r="D4962" s="46" t="s">
        <v>19</v>
      </c>
      <c r="E4962" s="54">
        <v>250565</v>
      </c>
      <c r="F4962" s="46">
        <v>9250</v>
      </c>
      <c r="G4962" s="54">
        <v>29750</v>
      </c>
      <c r="H4962" s="46" t="s">
        <v>20</v>
      </c>
      <c r="I4962" s="46"/>
      <c r="J4962" s="46">
        <v>2023</v>
      </c>
      <c r="K4962" s="83"/>
      <c r="L4962" s="84" t="s">
        <v>19202</v>
      </c>
      <c r="M4962" s="85" t="s">
        <v>19214</v>
      </c>
      <c r="N4962" s="54" t="s">
        <v>1127</v>
      </c>
      <c r="O4962" s="54" t="str">
        <f>VLOOKUP(H4962,province!$B$2:$C$64,2,0)</f>
        <v xml:space="preserve">TP Hồ Chí Minh </v>
      </c>
      <c r="P4962" s="6" t="str">
        <f>IFERROR(VLOOKUP(K4962,'user relationships'!$H$2:$I$13559,2,0),"")</f>
        <v/>
      </c>
    </row>
    <row r="4963" spans="1:16">
      <c r="A4963" s="86" t="s">
        <v>19215</v>
      </c>
      <c r="B4963" s="46" t="s">
        <v>19216</v>
      </c>
      <c r="C4963" s="46" t="s">
        <v>10343</v>
      </c>
      <c r="D4963" s="46" t="s">
        <v>19</v>
      </c>
      <c r="E4963" s="54">
        <v>396600</v>
      </c>
      <c r="F4963" s="46">
        <v>16600</v>
      </c>
      <c r="G4963" s="54">
        <v>86600</v>
      </c>
      <c r="H4963" s="46" t="s">
        <v>20</v>
      </c>
      <c r="I4963" s="46"/>
      <c r="J4963" s="46">
        <v>2023</v>
      </c>
      <c r="K4963" s="83"/>
      <c r="L4963" s="84" t="s">
        <v>19217</v>
      </c>
      <c r="M4963" s="85" t="s">
        <v>19218</v>
      </c>
      <c r="N4963" s="54" t="s">
        <v>1127</v>
      </c>
      <c r="O4963" s="54" t="str">
        <f>VLOOKUP(H4963,province!$B$2:$C$64,2,0)</f>
        <v xml:space="preserve">TP Hồ Chí Minh </v>
      </c>
      <c r="P4963" s="6" t="str">
        <f>IFERROR(VLOOKUP(K4963,'user relationships'!$H$2:$I$13559,2,0),"")</f>
        <v/>
      </c>
    </row>
    <row r="4964" spans="1:16">
      <c r="A4964" s="86" t="s">
        <v>19219</v>
      </c>
      <c r="B4964" s="46" t="s">
        <v>19220</v>
      </c>
      <c r="C4964" s="46" t="s">
        <v>10247</v>
      </c>
      <c r="D4964" s="46" t="s">
        <v>19</v>
      </c>
      <c r="E4964" s="54">
        <v>245000</v>
      </c>
      <c r="F4964" s="46">
        <v>0</v>
      </c>
      <c r="G4964" s="54">
        <v>49000</v>
      </c>
      <c r="H4964" s="46" t="s">
        <v>20</v>
      </c>
      <c r="I4964" s="46"/>
      <c r="J4964" s="46">
        <v>2023</v>
      </c>
      <c r="K4964" s="83"/>
      <c r="L4964" s="84" t="s">
        <v>19221</v>
      </c>
      <c r="M4964" s="85" t="s">
        <v>19222</v>
      </c>
      <c r="N4964" s="54" t="s">
        <v>1127</v>
      </c>
      <c r="O4964" s="54" t="str">
        <f>VLOOKUP(H4964,province!$B$2:$C$64,2,0)</f>
        <v xml:space="preserve">TP Hồ Chí Minh </v>
      </c>
      <c r="P4964" s="6" t="str">
        <f>IFERROR(VLOOKUP(K4964,'user relationships'!$H$2:$I$13559,2,0),"")</f>
        <v/>
      </c>
    </row>
    <row r="4965" spans="1:16">
      <c r="A4965" s="86" t="s">
        <v>19223</v>
      </c>
      <c r="B4965" s="46" t="s">
        <v>19224</v>
      </c>
      <c r="C4965" s="46" t="s">
        <v>10708</v>
      </c>
      <c r="D4965" s="46" t="s">
        <v>19</v>
      </c>
      <c r="E4965" s="54">
        <v>951687</v>
      </c>
      <c r="F4965" s="46">
        <v>0</v>
      </c>
      <c r="G4965" s="54">
        <v>303667</v>
      </c>
      <c r="H4965" s="46" t="s">
        <v>20</v>
      </c>
      <c r="I4965" s="46"/>
      <c r="J4965" s="46">
        <v>2023</v>
      </c>
      <c r="K4965" s="83"/>
      <c r="L4965" s="84" t="s">
        <v>19225</v>
      </c>
      <c r="M4965" s="85" t="s">
        <v>19226</v>
      </c>
      <c r="N4965" s="54" t="s">
        <v>1127</v>
      </c>
      <c r="O4965" s="54" t="str">
        <f>VLOOKUP(H4965,province!$B$2:$C$64,2,0)</f>
        <v xml:space="preserve">TP Hồ Chí Minh </v>
      </c>
      <c r="P4965" s="6" t="str">
        <f>IFERROR(VLOOKUP(K4965,'user relationships'!$H$2:$I$13559,2,0),"")</f>
        <v/>
      </c>
    </row>
    <row r="4966" spans="1:16">
      <c r="A4966" s="86" t="s">
        <v>19227</v>
      </c>
      <c r="B4966" s="46" t="s">
        <v>19224</v>
      </c>
      <c r="C4966" s="46" t="s">
        <v>10708</v>
      </c>
      <c r="D4966" s="46" t="s">
        <v>19</v>
      </c>
      <c r="E4966" s="54">
        <v>273900</v>
      </c>
      <c r="F4966" s="46">
        <v>11000</v>
      </c>
      <c r="G4966" s="54">
        <v>57900</v>
      </c>
      <c r="H4966" s="46" t="s">
        <v>20</v>
      </c>
      <c r="I4966" s="46"/>
      <c r="J4966" s="46">
        <v>2023</v>
      </c>
      <c r="K4966" s="83"/>
      <c r="L4966" s="84" t="s">
        <v>19225</v>
      </c>
      <c r="M4966" s="85" t="s">
        <v>19228</v>
      </c>
      <c r="N4966" s="54" t="s">
        <v>1127</v>
      </c>
      <c r="O4966" s="54" t="str">
        <f>VLOOKUP(H4966,province!$B$2:$C$64,2,0)</f>
        <v xml:space="preserve">TP Hồ Chí Minh </v>
      </c>
      <c r="P4966" s="6" t="str">
        <f>IFERROR(VLOOKUP(K4966,'user relationships'!$H$2:$I$13559,2,0),"")</f>
        <v/>
      </c>
    </row>
    <row r="4967" spans="1:16">
      <c r="A4967" s="86" t="s">
        <v>19229</v>
      </c>
      <c r="B4967" s="46" t="s">
        <v>19224</v>
      </c>
      <c r="C4967" s="46" t="s">
        <v>18</v>
      </c>
      <c r="D4967" s="46" t="s">
        <v>19</v>
      </c>
      <c r="E4967" s="54">
        <v>677787</v>
      </c>
      <c r="F4967" s="46">
        <v>32430</v>
      </c>
      <c r="G4967" s="54">
        <v>158907</v>
      </c>
      <c r="H4967" s="46" t="s">
        <v>20</v>
      </c>
      <c r="I4967" s="46"/>
      <c r="J4967" s="46">
        <v>2023</v>
      </c>
      <c r="K4967" s="83"/>
      <c r="L4967" s="84" t="s">
        <v>19225</v>
      </c>
      <c r="M4967" s="85" t="s">
        <v>19228</v>
      </c>
      <c r="N4967" s="54" t="s">
        <v>1127</v>
      </c>
      <c r="O4967" s="54" t="str">
        <f>VLOOKUP(H4967,province!$B$2:$C$64,2,0)</f>
        <v xml:space="preserve">TP Hồ Chí Minh </v>
      </c>
      <c r="P4967" s="6" t="str">
        <f>IFERROR(VLOOKUP(K4967,'user relationships'!$H$2:$I$13559,2,0),"")</f>
        <v/>
      </c>
    </row>
    <row r="4968" spans="1:16">
      <c r="A4968" s="78" t="s">
        <v>19230</v>
      </c>
      <c r="B4968" s="46" t="s">
        <v>9734</v>
      </c>
      <c r="C4968" s="46" t="s">
        <v>18</v>
      </c>
      <c r="D4968" s="46" t="s">
        <v>710</v>
      </c>
      <c r="E4968" s="54">
        <v>2683200</v>
      </c>
      <c r="F4968" s="46">
        <v>100000</v>
      </c>
      <c r="G4968" s="54">
        <v>2680000</v>
      </c>
      <c r="H4968" s="46" t="s">
        <v>1210</v>
      </c>
      <c r="I4968" s="46"/>
      <c r="J4968" s="46">
        <v>2023</v>
      </c>
      <c r="K4968" s="83" t="s">
        <v>9735</v>
      </c>
      <c r="L4968" s="84" t="s">
        <v>19231</v>
      </c>
      <c r="M4968" s="85" t="s">
        <v>19232</v>
      </c>
      <c r="N4968" s="54" t="s">
        <v>1127</v>
      </c>
      <c r="O4968" s="54" t="str">
        <f>VLOOKUP(H4968,province!$B$2:$C$64,2,0)</f>
        <v xml:space="preserve">Hà Nội </v>
      </c>
      <c r="P4968" s="6" t="str">
        <f>IFERROR(VLOOKUP(K4968,'user relationships'!$H$2:$I$13559,2,0),"")</f>
        <v>Bạn gái</v>
      </c>
    </row>
    <row r="4969" spans="1:16">
      <c r="A4969" s="78" t="s">
        <v>19233</v>
      </c>
      <c r="B4969" s="46" t="s">
        <v>3881</v>
      </c>
      <c r="C4969" s="46" t="s">
        <v>18</v>
      </c>
      <c r="D4969" s="46" t="s">
        <v>710</v>
      </c>
      <c r="E4969" s="54">
        <v>1060000</v>
      </c>
      <c r="F4969" s="46">
        <v>0</v>
      </c>
      <c r="G4969" s="54">
        <v>200000</v>
      </c>
      <c r="H4969" s="46" t="s">
        <v>1210</v>
      </c>
      <c r="I4969" s="46"/>
      <c r="J4969" s="46">
        <v>2023</v>
      </c>
      <c r="K4969" s="83"/>
      <c r="L4969" s="84" t="s">
        <v>19231</v>
      </c>
      <c r="M4969" s="85" t="s">
        <v>19234</v>
      </c>
      <c r="N4969" s="54" t="s">
        <v>1127</v>
      </c>
      <c r="O4969" s="54" t="str">
        <f>VLOOKUP(H4969,province!$B$2:$C$64,2,0)</f>
        <v xml:space="preserve">Hà Nội </v>
      </c>
      <c r="P4969" s="6" t="str">
        <f>IFERROR(VLOOKUP(K4969,'user relationships'!$H$2:$I$13559,2,0),"")</f>
        <v/>
      </c>
    </row>
    <row r="4970" spans="1:16">
      <c r="A4970" s="78" t="s">
        <v>19235</v>
      </c>
      <c r="B4970" s="46" t="s">
        <v>19236</v>
      </c>
      <c r="C4970" s="46" t="s">
        <v>10343</v>
      </c>
      <c r="D4970" s="46" t="s">
        <v>19</v>
      </c>
      <c r="E4970" s="54">
        <v>142000</v>
      </c>
      <c r="F4970" s="46">
        <v>0</v>
      </c>
      <c r="G4970" s="54">
        <v>21400</v>
      </c>
      <c r="H4970" s="46" t="s">
        <v>20</v>
      </c>
      <c r="I4970" s="46"/>
      <c r="J4970" s="46">
        <v>2023</v>
      </c>
      <c r="K4970" s="83" t="s">
        <v>19237</v>
      </c>
      <c r="L4970" s="84" t="s">
        <v>19238</v>
      </c>
      <c r="M4970" s="85" t="s">
        <v>19239</v>
      </c>
      <c r="N4970" s="54" t="s">
        <v>1127</v>
      </c>
      <c r="O4970" s="54" t="str">
        <f>VLOOKUP(H4970,province!$B$2:$C$64,2,0)</f>
        <v xml:space="preserve">TP Hồ Chí Minh </v>
      </c>
      <c r="P4970" s="6" t="str">
        <f>IFERROR(VLOOKUP(K4970,'user relationships'!$H$2:$I$13559,2,0),"")</f>
        <v>Bạn trai</v>
      </c>
    </row>
    <row r="4971" spans="1:16">
      <c r="A4971" s="78" t="s">
        <v>19240</v>
      </c>
      <c r="B4971" s="46" t="s">
        <v>19241</v>
      </c>
      <c r="C4971" s="46" t="s">
        <v>12076</v>
      </c>
      <c r="D4971" s="46" t="s">
        <v>19</v>
      </c>
      <c r="E4971" s="54">
        <v>372900</v>
      </c>
      <c r="F4971" s="46">
        <v>15000</v>
      </c>
      <c r="G4971" s="54">
        <v>72720</v>
      </c>
      <c r="H4971" s="46" t="s">
        <v>20</v>
      </c>
      <c r="I4971" s="46"/>
      <c r="J4971" s="46">
        <v>2023</v>
      </c>
      <c r="K4971" s="83"/>
      <c r="L4971" s="84" t="s">
        <v>19221</v>
      </c>
      <c r="M4971" s="85" t="s">
        <v>19242</v>
      </c>
      <c r="N4971" s="54" t="s">
        <v>1127</v>
      </c>
      <c r="O4971" s="54" t="str">
        <f>VLOOKUP(H4971,province!$B$2:$C$64,2,0)</f>
        <v xml:space="preserve">TP Hồ Chí Minh </v>
      </c>
      <c r="P4971" s="6" t="str">
        <f>IFERROR(VLOOKUP(K4971,'user relationships'!$H$2:$I$13559,2,0),"")</f>
        <v/>
      </c>
    </row>
    <row r="4972" spans="1:16">
      <c r="A4972" s="78" t="s">
        <v>19243</v>
      </c>
      <c r="B4972" s="79" t="s">
        <v>19244</v>
      </c>
      <c r="C4972" s="46" t="s">
        <v>10708</v>
      </c>
      <c r="D4972" s="46" t="s">
        <v>19</v>
      </c>
      <c r="E4972" s="54">
        <v>299550</v>
      </c>
      <c r="F4972" s="46">
        <v>10450</v>
      </c>
      <c r="G4972" s="54">
        <v>33550</v>
      </c>
      <c r="H4972" s="46" t="s">
        <v>20</v>
      </c>
      <c r="I4972" s="46"/>
      <c r="J4972" s="46">
        <v>2023</v>
      </c>
      <c r="K4972" s="83"/>
      <c r="L4972" s="84" t="s">
        <v>19221</v>
      </c>
      <c r="M4972" s="85" t="s">
        <v>19245</v>
      </c>
      <c r="N4972" s="54" t="s">
        <v>1127</v>
      </c>
      <c r="O4972" s="54" t="str">
        <f>VLOOKUP(H4972,province!$B$2:$C$64,2,0)</f>
        <v xml:space="preserve">TP Hồ Chí Minh </v>
      </c>
      <c r="P4972" s="6" t="str">
        <f>IFERROR(VLOOKUP(K4972,'user relationships'!$H$2:$I$13559,2,0),"")</f>
        <v/>
      </c>
    </row>
    <row r="4973" spans="1:16">
      <c r="A4973" s="78" t="s">
        <v>19246</v>
      </c>
      <c r="B4973" s="46" t="s">
        <v>8452</v>
      </c>
      <c r="C4973" s="46" t="s">
        <v>18</v>
      </c>
      <c r="D4973" s="46" t="s">
        <v>19</v>
      </c>
      <c r="E4973" s="54">
        <v>1183005</v>
      </c>
      <c r="F4973" s="46">
        <v>58995</v>
      </c>
      <c r="G4973" s="54">
        <v>189405</v>
      </c>
      <c r="H4973" s="46" t="s">
        <v>1210</v>
      </c>
      <c r="I4973" s="46"/>
      <c r="J4973" s="46">
        <v>2023</v>
      </c>
      <c r="K4973" s="83" t="s">
        <v>8453</v>
      </c>
      <c r="L4973" s="84" t="s">
        <v>19221</v>
      </c>
      <c r="M4973" s="85" t="s">
        <v>19247</v>
      </c>
      <c r="N4973" s="54" t="s">
        <v>1127</v>
      </c>
      <c r="O4973" s="54" t="str">
        <f>VLOOKUP(H4973,province!$B$2:$C$64,2,0)</f>
        <v xml:space="preserve">Hà Nội </v>
      </c>
      <c r="P4973" s="6" t="str">
        <f>IFERROR(VLOOKUP(K4973,'user relationships'!$H$2:$I$13559,2,0),"")</f>
        <v>Vợ</v>
      </c>
    </row>
    <row r="4974" spans="1:16">
      <c r="A4974" s="78" t="s">
        <v>19248</v>
      </c>
      <c r="B4974" s="46" t="s">
        <v>18292</v>
      </c>
      <c r="C4974" s="46" t="s">
        <v>19249</v>
      </c>
      <c r="D4974" s="46" t="s">
        <v>5067</v>
      </c>
      <c r="E4974" s="54">
        <v>329800</v>
      </c>
      <c r="F4974" s="46">
        <v>15200</v>
      </c>
      <c r="G4974" s="54">
        <v>42400</v>
      </c>
      <c r="H4974" s="46" t="s">
        <v>1210</v>
      </c>
      <c r="I4974" s="46"/>
      <c r="J4974" s="46">
        <v>2023</v>
      </c>
      <c r="K4974" s="83"/>
      <c r="L4974" s="84" t="s">
        <v>19225</v>
      </c>
      <c r="M4974" s="85" t="s">
        <v>19250</v>
      </c>
      <c r="N4974" s="54" t="s">
        <v>1127</v>
      </c>
      <c r="O4974" s="54" t="str">
        <f>VLOOKUP(H4974,province!$B$2:$C$64,2,0)</f>
        <v xml:space="preserve">Hà Nội </v>
      </c>
      <c r="P4974" s="6" t="str">
        <f>IFERROR(VLOOKUP(K4974,'user relationships'!$H$2:$I$13559,2,0),"")</f>
        <v/>
      </c>
    </row>
    <row r="4975" spans="1:16">
      <c r="A4975" s="78" t="s">
        <v>19251</v>
      </c>
      <c r="B4975" s="46" t="s">
        <v>19252</v>
      </c>
      <c r="C4975" s="46" t="s">
        <v>18</v>
      </c>
      <c r="D4975" s="46" t="s">
        <v>19</v>
      </c>
      <c r="E4975" s="54">
        <v>1167283</v>
      </c>
      <c r="F4975" s="46">
        <v>55717.5</v>
      </c>
      <c r="G4975" s="54">
        <v>178883</v>
      </c>
      <c r="H4975" s="46" t="s">
        <v>1310</v>
      </c>
      <c r="I4975" s="46"/>
      <c r="J4975" s="46">
        <v>2023</v>
      </c>
      <c r="K4975" s="83"/>
      <c r="L4975" s="84" t="s">
        <v>19253</v>
      </c>
      <c r="M4975" s="85" t="s">
        <v>19254</v>
      </c>
      <c r="N4975" s="54" t="s">
        <v>1127</v>
      </c>
      <c r="O4975" s="54" t="str">
        <f>VLOOKUP(H4975,province!$B$2:$C$64,2,0)</f>
        <v xml:space="preserve">Đà Nẵng </v>
      </c>
      <c r="P4975" s="6" t="str">
        <f>IFERROR(VLOOKUP(K4975,'user relationships'!$H$2:$I$13559,2,0),"")</f>
        <v/>
      </c>
    </row>
    <row r="4976" spans="1:16">
      <c r="A4976" s="78" t="s">
        <v>19255</v>
      </c>
      <c r="B4976" s="46" t="s">
        <v>19256</v>
      </c>
      <c r="C4976" s="46" t="s">
        <v>10708</v>
      </c>
      <c r="D4976" s="46" t="s">
        <v>19</v>
      </c>
      <c r="E4976" s="54">
        <v>1281500</v>
      </c>
      <c r="F4976" s="46">
        <v>0</v>
      </c>
      <c r="G4976" s="54">
        <v>416500</v>
      </c>
      <c r="H4976" s="46" t="s">
        <v>20</v>
      </c>
      <c r="I4976" s="46"/>
      <c r="J4976" s="46">
        <v>2023</v>
      </c>
      <c r="K4976" s="83"/>
      <c r="L4976" s="84" t="s">
        <v>19257</v>
      </c>
      <c r="M4976" s="85" t="s">
        <v>19258</v>
      </c>
      <c r="N4976" s="54" t="s">
        <v>1127</v>
      </c>
      <c r="O4976" s="54" t="str">
        <f>VLOOKUP(H4976,province!$B$2:$C$64,2,0)</f>
        <v xml:space="preserve">TP Hồ Chí Minh </v>
      </c>
      <c r="P4976" s="6" t="str">
        <f>IFERROR(VLOOKUP(K4976,'user relationships'!$H$2:$I$13559,2,0),"")</f>
        <v/>
      </c>
    </row>
    <row r="4977" spans="1:16">
      <c r="A4977" s="78" t="s">
        <v>19259</v>
      </c>
      <c r="B4977" s="46" t="s">
        <v>19260</v>
      </c>
      <c r="C4977" s="46" t="s">
        <v>18</v>
      </c>
      <c r="D4977" s="46" t="s">
        <v>19</v>
      </c>
      <c r="E4977" s="54">
        <v>1876600</v>
      </c>
      <c r="F4977" s="46">
        <v>0</v>
      </c>
      <c r="G4977" s="54">
        <v>501800</v>
      </c>
      <c r="H4977" s="46" t="s">
        <v>20</v>
      </c>
      <c r="I4977" s="46"/>
      <c r="J4977" s="46">
        <v>2023</v>
      </c>
      <c r="K4977" s="83"/>
      <c r="L4977" s="84" t="s">
        <v>19225</v>
      </c>
      <c r="M4977" s="85" t="s">
        <v>19261</v>
      </c>
      <c r="N4977" s="54" t="s">
        <v>1127</v>
      </c>
      <c r="O4977" s="54" t="str">
        <f>VLOOKUP(H4977,province!$B$2:$C$64,2,0)</f>
        <v xml:space="preserve">TP Hồ Chí Minh </v>
      </c>
      <c r="P4977" s="6" t="str">
        <f>IFERROR(VLOOKUP(K4977,'user relationships'!$H$2:$I$13559,2,0),"")</f>
        <v/>
      </c>
    </row>
    <row r="4978" spans="1:16">
      <c r="A4978" s="78" t="s">
        <v>19262</v>
      </c>
      <c r="B4978" s="46" t="s">
        <v>19263</v>
      </c>
      <c r="C4978" s="46" t="s">
        <v>18</v>
      </c>
      <c r="D4978" s="46" t="s">
        <v>19</v>
      </c>
      <c r="E4978" s="54">
        <v>479600</v>
      </c>
      <c r="F4978" s="46">
        <v>0</v>
      </c>
      <c r="G4978" s="54">
        <v>151600</v>
      </c>
      <c r="H4978" s="46" t="s">
        <v>20</v>
      </c>
      <c r="I4978" s="46"/>
      <c r="J4978" s="46">
        <v>2023</v>
      </c>
      <c r="K4978" s="83"/>
      <c r="L4978" s="84" t="s">
        <v>19225</v>
      </c>
      <c r="M4978" s="85" t="s">
        <v>19264</v>
      </c>
      <c r="N4978" s="54" t="s">
        <v>1127</v>
      </c>
      <c r="O4978" s="54" t="str">
        <f>VLOOKUP(H4978,province!$B$2:$C$64,2,0)</f>
        <v xml:space="preserve">TP Hồ Chí Minh </v>
      </c>
      <c r="P4978" s="6" t="str">
        <f>IFERROR(VLOOKUP(K4978,'user relationships'!$H$2:$I$13559,2,0),"")</f>
        <v/>
      </c>
    </row>
    <row r="4979" spans="1:16">
      <c r="A4979" s="78" t="s">
        <v>19265</v>
      </c>
      <c r="B4979" s="46" t="s">
        <v>18397</v>
      </c>
      <c r="C4979" s="46" t="s">
        <v>18</v>
      </c>
      <c r="D4979" s="46" t="s">
        <v>19</v>
      </c>
      <c r="E4979" s="54">
        <v>940440</v>
      </c>
      <c r="F4979" s="46">
        <v>0</v>
      </c>
      <c r="G4979" s="54">
        <v>240120</v>
      </c>
      <c r="H4979" s="46" t="s">
        <v>20</v>
      </c>
      <c r="I4979" s="46"/>
      <c r="J4979" s="46">
        <v>2023</v>
      </c>
      <c r="K4979" s="83" t="s">
        <v>18398</v>
      </c>
      <c r="L4979" s="84" t="s">
        <v>19266</v>
      </c>
      <c r="M4979" s="85" t="s">
        <v>19267</v>
      </c>
      <c r="N4979" s="54" t="s">
        <v>1127</v>
      </c>
      <c r="O4979" s="54" t="str">
        <f>VLOOKUP(H4979,province!$B$2:$C$64,2,0)</f>
        <v xml:space="preserve">TP Hồ Chí Minh </v>
      </c>
      <c r="P4979" s="6" t="str">
        <f>IFERROR(VLOOKUP(K4979,'user relationships'!$H$2:$I$13559,2,0),"")</f>
        <v>Một ai đó</v>
      </c>
    </row>
    <row r="4980" spans="1:16">
      <c r="A4980" s="78" t="s">
        <v>19268</v>
      </c>
      <c r="B4980" s="46" t="s">
        <v>19269</v>
      </c>
      <c r="C4980" s="46" t="s">
        <v>18</v>
      </c>
      <c r="D4980" s="46" t="s">
        <v>19</v>
      </c>
      <c r="E4980" s="54">
        <v>456000</v>
      </c>
      <c r="F4980" s="46">
        <v>0</v>
      </c>
      <c r="G4980" s="54">
        <v>108000</v>
      </c>
      <c r="H4980" s="46" t="s">
        <v>20</v>
      </c>
      <c r="I4980" s="46"/>
      <c r="J4980" s="46">
        <v>2023</v>
      </c>
      <c r="K4980" s="83"/>
      <c r="L4980" s="84" t="s">
        <v>19266</v>
      </c>
      <c r="M4980" s="85" t="s">
        <v>19270</v>
      </c>
      <c r="N4980" s="54" t="s">
        <v>1127</v>
      </c>
      <c r="O4980" s="54" t="str">
        <f>VLOOKUP(H4980,province!$B$2:$C$64,2,0)</f>
        <v xml:space="preserve">TP Hồ Chí Minh </v>
      </c>
      <c r="P4980" s="6" t="str">
        <f>IFERROR(VLOOKUP(K4980,'user relationships'!$H$2:$I$13559,2,0),"")</f>
        <v/>
      </c>
    </row>
    <row r="4981" spans="1:16">
      <c r="A4981" s="78" t="s">
        <v>19271</v>
      </c>
      <c r="B4981" s="46" t="s">
        <v>18070</v>
      </c>
      <c r="C4981" s="46" t="s">
        <v>18</v>
      </c>
      <c r="D4981" s="46" t="s">
        <v>133</v>
      </c>
      <c r="E4981" s="54">
        <v>877800</v>
      </c>
      <c r="F4981" s="46">
        <v>0</v>
      </c>
      <c r="G4981" s="54">
        <v>219400</v>
      </c>
      <c r="H4981" s="46" t="s">
        <v>20</v>
      </c>
      <c r="I4981" s="46"/>
      <c r="J4981" s="46">
        <v>2023</v>
      </c>
      <c r="K4981" s="83"/>
      <c r="L4981" s="84" t="s">
        <v>19272</v>
      </c>
      <c r="M4981" s="85" t="s">
        <v>19273</v>
      </c>
      <c r="N4981" s="54" t="s">
        <v>1127</v>
      </c>
      <c r="O4981" s="54" t="str">
        <f>VLOOKUP(H4981,province!$B$2:$C$64,2,0)</f>
        <v xml:space="preserve">TP Hồ Chí Minh </v>
      </c>
      <c r="P4981" s="6" t="str">
        <f>IFERROR(VLOOKUP(K4981,'user relationships'!$H$2:$I$13559,2,0),"")</f>
        <v/>
      </c>
    </row>
    <row r="4982" spans="1:16">
      <c r="A4982" s="78" t="s">
        <v>19274</v>
      </c>
      <c r="B4982" s="46" t="s">
        <v>19275</v>
      </c>
      <c r="C4982" s="46" t="s">
        <v>18</v>
      </c>
      <c r="D4982" s="46" t="s">
        <v>710</v>
      </c>
      <c r="E4982" s="54">
        <v>1435500</v>
      </c>
      <c r="F4982" s="46">
        <v>0</v>
      </c>
      <c r="G4982" s="54">
        <v>135500</v>
      </c>
      <c r="H4982" s="46" t="s">
        <v>1479</v>
      </c>
      <c r="I4982" s="46"/>
      <c r="J4982" s="46">
        <v>2023</v>
      </c>
      <c r="K4982" s="83"/>
      <c r="L4982" s="84" t="s">
        <v>19272</v>
      </c>
      <c r="M4982" s="85" t="s">
        <v>19276</v>
      </c>
      <c r="N4982" s="54" t="s">
        <v>1127</v>
      </c>
      <c r="O4982" s="54" t="str">
        <f>VLOOKUP(H4982,province!$B$2:$C$64,2,0)</f>
        <v>Kiên Giang</v>
      </c>
      <c r="P4982" s="6" t="str">
        <f>IFERROR(VLOOKUP(K4982,'user relationships'!$H$2:$I$13559,2,0),"")</f>
        <v/>
      </c>
    </row>
    <row r="4983" spans="1:16">
      <c r="A4983" s="78" t="s">
        <v>19277</v>
      </c>
      <c r="B4983" s="46" t="s">
        <v>7681</v>
      </c>
      <c r="C4983" s="46" t="s">
        <v>18</v>
      </c>
      <c r="D4983" s="46" t="s">
        <v>167</v>
      </c>
      <c r="E4983" s="54">
        <v>781000</v>
      </c>
      <c r="F4983" s="46">
        <v>0</v>
      </c>
      <c r="G4983" s="54">
        <v>201000</v>
      </c>
      <c r="H4983" s="46" t="s">
        <v>20</v>
      </c>
      <c r="I4983" s="46"/>
      <c r="J4983" s="46">
        <v>2023</v>
      </c>
      <c r="K4983" s="83"/>
      <c r="L4983" s="84" t="s">
        <v>19272</v>
      </c>
      <c r="M4983" s="85" t="s">
        <v>19278</v>
      </c>
      <c r="N4983" s="54" t="s">
        <v>1127</v>
      </c>
      <c r="O4983" s="54" t="str">
        <f>VLOOKUP(H4983,province!$B$2:$C$64,2,0)</f>
        <v xml:space="preserve">TP Hồ Chí Minh </v>
      </c>
      <c r="P4983" s="6" t="str">
        <f>IFERROR(VLOOKUP(K4983,'user relationships'!$H$2:$I$13559,2,0),"")</f>
        <v/>
      </c>
    </row>
    <row r="4984" spans="1:16">
      <c r="A4984" s="78" t="s">
        <v>19279</v>
      </c>
      <c r="B4984" s="79" t="s">
        <v>17394</v>
      </c>
      <c r="C4984" s="46" t="s">
        <v>18</v>
      </c>
      <c r="D4984" s="46" t="s">
        <v>19</v>
      </c>
      <c r="E4984" s="54">
        <v>1300200</v>
      </c>
      <c r="F4984" s="46">
        <v>0</v>
      </c>
      <c r="G4984" s="54">
        <v>340200</v>
      </c>
      <c r="H4984" s="46" t="s">
        <v>20</v>
      </c>
      <c r="I4984" s="46"/>
      <c r="J4984" s="46">
        <v>2023</v>
      </c>
      <c r="K4984" s="83">
        <v>15</v>
      </c>
      <c r="L4984" s="84" t="s">
        <v>19280</v>
      </c>
      <c r="M4984" s="85" t="s">
        <v>19281</v>
      </c>
      <c r="N4984" s="54" t="s">
        <v>1127</v>
      </c>
      <c r="O4984" s="54" t="str">
        <f>VLOOKUP(H4984,province!$B$2:$C$64,2,0)</f>
        <v xml:space="preserve">TP Hồ Chí Minh </v>
      </c>
      <c r="P4984" s="6" t="str">
        <f>IFERROR(VLOOKUP(K4984,'user relationships'!$H$2:$I$13559,2,0),"")</f>
        <v/>
      </c>
    </row>
    <row r="4985" spans="1:16">
      <c r="A4985" s="78" t="s">
        <v>19282</v>
      </c>
      <c r="B4985" s="46" t="s">
        <v>18576</v>
      </c>
      <c r="C4985" s="46" t="s">
        <v>18</v>
      </c>
      <c r="D4985" s="46" t="s">
        <v>19</v>
      </c>
      <c r="E4985" s="54">
        <v>4950000</v>
      </c>
      <c r="F4985" s="46">
        <v>0</v>
      </c>
      <c r="G4985" s="54">
        <v>960000</v>
      </c>
      <c r="H4985" s="46" t="s">
        <v>20</v>
      </c>
      <c r="I4985" s="46"/>
      <c r="J4985" s="46">
        <v>2023</v>
      </c>
      <c r="K4985" s="83" t="s">
        <v>16343</v>
      </c>
      <c r="L4985" s="84" t="s">
        <v>19283</v>
      </c>
      <c r="M4985" s="85" t="s">
        <v>19284</v>
      </c>
      <c r="N4985" s="54" t="s">
        <v>1127</v>
      </c>
      <c r="O4985" s="54" t="str">
        <f>VLOOKUP(H4985,province!$B$2:$C$64,2,0)</f>
        <v xml:space="preserve">TP Hồ Chí Minh </v>
      </c>
      <c r="P4985" s="6" t="str">
        <f>IFERROR(VLOOKUP(K4985,'user relationships'!$H$2:$I$13559,2,0),"")</f>
        <v/>
      </c>
    </row>
    <row r="4986" spans="1:16">
      <c r="A4986" s="78" t="s">
        <v>19285</v>
      </c>
      <c r="B4986" s="46" t="s">
        <v>17817</v>
      </c>
      <c r="C4986" s="46" t="s">
        <v>18</v>
      </c>
      <c r="D4986" s="46" t="s">
        <v>19</v>
      </c>
      <c r="E4986" s="54">
        <v>421608</v>
      </c>
      <c r="F4986" s="46">
        <v>0</v>
      </c>
      <c r="G4986" s="54">
        <v>97208</v>
      </c>
      <c r="H4986" s="46" t="s">
        <v>20</v>
      </c>
      <c r="I4986" s="46"/>
      <c r="J4986" s="46">
        <v>2023</v>
      </c>
      <c r="K4986" s="83"/>
      <c r="L4986" s="84" t="s">
        <v>19272</v>
      </c>
      <c r="M4986" s="85" t="s">
        <v>19286</v>
      </c>
      <c r="N4986" s="54" t="s">
        <v>1127</v>
      </c>
      <c r="O4986" s="54" t="str">
        <f>VLOOKUP(H4986,province!$B$2:$C$64,2,0)</f>
        <v xml:space="preserve">TP Hồ Chí Minh </v>
      </c>
      <c r="P4986" s="6" t="str">
        <f>IFERROR(VLOOKUP(K4986,'user relationships'!$H$2:$I$13559,2,0),"")</f>
        <v/>
      </c>
    </row>
    <row r="4987" spans="1:16">
      <c r="A4987" s="78" t="s">
        <v>19287</v>
      </c>
      <c r="B4987" s="46" t="s">
        <v>19288</v>
      </c>
      <c r="C4987" s="46" t="s">
        <v>18</v>
      </c>
      <c r="D4987" s="46" t="s">
        <v>133</v>
      </c>
      <c r="E4987" s="54">
        <v>1377090</v>
      </c>
      <c r="F4987" s="46">
        <v>0</v>
      </c>
      <c r="G4987" s="54">
        <v>349570</v>
      </c>
      <c r="H4987" s="46" t="s">
        <v>20</v>
      </c>
      <c r="I4987" s="46"/>
      <c r="J4987" s="46">
        <v>2023</v>
      </c>
      <c r="K4987" s="83"/>
      <c r="L4987" s="84" t="s">
        <v>19272</v>
      </c>
      <c r="M4987" s="85" t="s">
        <v>19289</v>
      </c>
      <c r="N4987" s="54" t="s">
        <v>1127</v>
      </c>
      <c r="O4987" s="54" t="str">
        <f>VLOOKUP(H4987,province!$B$2:$C$64,2,0)</f>
        <v xml:space="preserve">TP Hồ Chí Minh </v>
      </c>
      <c r="P4987" s="6" t="str">
        <f>IFERROR(VLOOKUP(K4987,'user relationships'!$H$2:$I$13559,2,0),"")</f>
        <v/>
      </c>
    </row>
    <row r="4988" spans="1:16">
      <c r="A4988" s="78" t="s">
        <v>19290</v>
      </c>
      <c r="B4988" s="46" t="s">
        <v>19291</v>
      </c>
      <c r="C4988" s="46" t="s">
        <v>18</v>
      </c>
      <c r="D4988" s="46" t="s">
        <v>19</v>
      </c>
      <c r="E4988" s="54">
        <v>508400</v>
      </c>
      <c r="F4988" s="46">
        <v>0</v>
      </c>
      <c r="G4988" s="54">
        <v>95680</v>
      </c>
      <c r="H4988" s="46" t="s">
        <v>20</v>
      </c>
      <c r="I4988" s="46"/>
      <c r="J4988" s="46">
        <v>2023</v>
      </c>
      <c r="K4988" s="83"/>
      <c r="L4988" s="84" t="s">
        <v>19272</v>
      </c>
      <c r="M4988" s="85" t="s">
        <v>19292</v>
      </c>
      <c r="N4988" s="54" t="s">
        <v>1127</v>
      </c>
      <c r="O4988" s="54" t="str">
        <f>VLOOKUP(H4988,province!$B$2:$C$64,2,0)</f>
        <v xml:space="preserve">TP Hồ Chí Minh </v>
      </c>
      <c r="P4988" s="6" t="str">
        <f>IFERROR(VLOOKUP(K4988,'user relationships'!$H$2:$I$13559,2,0),"")</f>
        <v/>
      </c>
    </row>
    <row r="4989" spans="1:16">
      <c r="A4989" s="78" t="s">
        <v>19293</v>
      </c>
      <c r="B4989" s="79" t="s">
        <v>17394</v>
      </c>
      <c r="C4989" s="46" t="s">
        <v>18</v>
      </c>
      <c r="D4989" s="46" t="s">
        <v>267</v>
      </c>
      <c r="E4989" s="54">
        <v>1490280</v>
      </c>
      <c r="F4989" s="46">
        <v>0</v>
      </c>
      <c r="G4989" s="54">
        <v>386280</v>
      </c>
      <c r="H4989" s="46" t="s">
        <v>20</v>
      </c>
      <c r="I4989" s="46"/>
      <c r="J4989" s="46">
        <v>2023</v>
      </c>
      <c r="K4989" s="83" t="s">
        <v>17395</v>
      </c>
      <c r="L4989" s="84" t="s">
        <v>19294</v>
      </c>
      <c r="M4989" s="85" t="s">
        <v>19295</v>
      </c>
      <c r="N4989" s="54" t="s">
        <v>1127</v>
      </c>
      <c r="O4989" s="54" t="str">
        <f>VLOOKUP(H4989,province!$B$2:$C$64,2,0)</f>
        <v xml:space="preserve">TP Hồ Chí Minh </v>
      </c>
      <c r="P4989" s="6" t="str">
        <f>IFERROR(VLOOKUP(K4989,'user relationships'!$H$2:$I$13559,2,0),"")</f>
        <v/>
      </c>
    </row>
    <row r="4990" spans="1:16">
      <c r="A4990" s="78" t="s">
        <v>19296</v>
      </c>
      <c r="B4990" s="46" t="s">
        <v>11669</v>
      </c>
      <c r="C4990" s="46" t="s">
        <v>18</v>
      </c>
      <c r="D4990" s="46" t="s">
        <v>167</v>
      </c>
      <c r="E4990" s="54">
        <v>497200</v>
      </c>
      <c r="F4990" s="46">
        <v>0</v>
      </c>
      <c r="G4990" s="54">
        <v>89440</v>
      </c>
      <c r="H4990" s="46" t="s">
        <v>1257</v>
      </c>
      <c r="I4990" s="46"/>
      <c r="J4990" s="46">
        <v>2023</v>
      </c>
      <c r="K4990" s="83"/>
      <c r="L4990" s="84" t="s">
        <v>19272</v>
      </c>
      <c r="M4990" s="85" t="s">
        <v>19297</v>
      </c>
      <c r="N4990" s="54" t="s">
        <v>1127</v>
      </c>
      <c r="O4990" s="54" t="str">
        <f>VLOOKUP(H4990,province!$B$2:$C$64,2,0)</f>
        <v>Bình Dương</v>
      </c>
      <c r="P4990" s="6" t="str">
        <f>IFERROR(VLOOKUP(K4990,'user relationships'!$H$2:$I$13559,2,0),"")</f>
        <v/>
      </c>
    </row>
    <row r="4991" spans="1:16">
      <c r="A4991" s="78" t="s">
        <v>19298</v>
      </c>
      <c r="B4991" s="46" t="s">
        <v>19299</v>
      </c>
      <c r="C4991" s="46" t="s">
        <v>18</v>
      </c>
      <c r="D4991" s="46" t="s">
        <v>19</v>
      </c>
      <c r="E4991" s="54">
        <v>580000</v>
      </c>
      <c r="F4991" s="46">
        <v>0</v>
      </c>
      <c r="G4991" s="54">
        <v>180000</v>
      </c>
      <c r="H4991" s="46" t="s">
        <v>20</v>
      </c>
      <c r="I4991" s="46"/>
      <c r="J4991" s="46">
        <v>2023</v>
      </c>
      <c r="K4991" s="83"/>
      <c r="L4991" s="84" t="s">
        <v>19294</v>
      </c>
      <c r="M4991" s="85" t="s">
        <v>19300</v>
      </c>
      <c r="N4991" s="54" t="s">
        <v>1127</v>
      </c>
      <c r="O4991" s="54" t="str">
        <f>VLOOKUP(H4991,province!$B$2:$C$64,2,0)</f>
        <v xml:space="preserve">TP Hồ Chí Minh </v>
      </c>
      <c r="P4991" s="6" t="str">
        <f>IFERROR(VLOOKUP(K4991,'user relationships'!$H$2:$I$13559,2,0),"")</f>
        <v/>
      </c>
    </row>
    <row r="4992" spans="1:16">
      <c r="A4992" s="78" t="s">
        <v>19301</v>
      </c>
      <c r="B4992" s="46" t="s">
        <v>19302</v>
      </c>
      <c r="C4992" s="46" t="s">
        <v>18</v>
      </c>
      <c r="D4992" s="46" t="s">
        <v>19</v>
      </c>
      <c r="E4992" s="54">
        <v>1967500</v>
      </c>
      <c r="F4992" s="46">
        <v>0</v>
      </c>
      <c r="G4992" s="54">
        <v>1260000</v>
      </c>
      <c r="H4992" s="46" t="s">
        <v>20</v>
      </c>
      <c r="I4992" s="46"/>
      <c r="J4992" s="46">
        <v>2023</v>
      </c>
      <c r="K4992" s="83"/>
      <c r="L4992" s="84" t="s">
        <v>19294</v>
      </c>
      <c r="M4992" s="85" t="s">
        <v>19303</v>
      </c>
      <c r="N4992" s="54" t="s">
        <v>1127</v>
      </c>
      <c r="O4992" s="54" t="str">
        <f>VLOOKUP(H4992,province!$B$2:$C$64,2,0)</f>
        <v xml:space="preserve">TP Hồ Chí Minh </v>
      </c>
      <c r="P4992" s="6" t="str">
        <f>IFERROR(VLOOKUP(K4992,'user relationships'!$H$2:$I$13559,2,0),"")</f>
        <v/>
      </c>
    </row>
    <row r="4993" spans="1:16">
      <c r="A4993" s="78" t="s">
        <v>19304</v>
      </c>
      <c r="B4993" s="46" t="s">
        <v>18971</v>
      </c>
      <c r="C4993" s="46" t="s">
        <v>18</v>
      </c>
      <c r="D4993" s="46" t="s">
        <v>510</v>
      </c>
      <c r="E4993" s="54">
        <v>1369500</v>
      </c>
      <c r="F4993" s="46">
        <v>0</v>
      </c>
      <c r="G4993" s="54">
        <v>364500</v>
      </c>
      <c r="H4993" s="46" t="s">
        <v>20</v>
      </c>
      <c r="I4993" s="46"/>
      <c r="J4993" s="46">
        <v>2023</v>
      </c>
      <c r="K4993" s="83"/>
      <c r="L4993" s="84" t="s">
        <v>19272</v>
      </c>
      <c r="M4993" s="85" t="s">
        <v>19305</v>
      </c>
      <c r="N4993" s="54" t="s">
        <v>1127</v>
      </c>
      <c r="O4993" s="54" t="str">
        <f>VLOOKUP(H4993,province!$B$2:$C$64,2,0)</f>
        <v xml:space="preserve">TP Hồ Chí Minh </v>
      </c>
      <c r="P4993" s="6" t="str">
        <f>IFERROR(VLOOKUP(K4993,'user relationships'!$H$2:$I$13559,2,0),"")</f>
        <v/>
      </c>
    </row>
    <row r="4994" spans="1:16">
      <c r="A4994" s="78" t="s">
        <v>19306</v>
      </c>
      <c r="B4994" s="79" t="s">
        <v>19307</v>
      </c>
      <c r="C4994" s="46" t="s">
        <v>10247</v>
      </c>
      <c r="D4994" s="46" t="s">
        <v>19</v>
      </c>
      <c r="E4994" s="54">
        <v>291297</v>
      </c>
      <c r="F4994" s="46">
        <v>0</v>
      </c>
      <c r="G4994" s="54">
        <v>66482</v>
      </c>
      <c r="H4994" s="46" t="s">
        <v>20</v>
      </c>
      <c r="I4994" s="46"/>
      <c r="J4994" s="46">
        <v>2023</v>
      </c>
      <c r="K4994" s="83"/>
      <c r="L4994" s="84" t="s">
        <v>19272</v>
      </c>
      <c r="M4994" s="85" t="s">
        <v>19308</v>
      </c>
      <c r="N4994" s="54" t="s">
        <v>1127</v>
      </c>
      <c r="O4994" s="54" t="str">
        <f>VLOOKUP(H4994,province!$B$2:$C$64,2,0)</f>
        <v xml:space="preserve">TP Hồ Chí Minh </v>
      </c>
      <c r="P4994" s="6" t="str">
        <f>IFERROR(VLOOKUP(K4994,'user relationships'!$H$2:$I$13559,2,0),"")</f>
        <v/>
      </c>
    </row>
    <row r="4995" spans="1:16">
      <c r="A4995" s="78" t="s">
        <v>19309</v>
      </c>
      <c r="B4995" s="79" t="s">
        <v>19307</v>
      </c>
      <c r="C4995" s="46" t="s">
        <v>11088</v>
      </c>
      <c r="D4995" s="46" t="s">
        <v>19</v>
      </c>
      <c r="E4995" s="54">
        <v>363000</v>
      </c>
      <c r="F4995" s="46">
        <v>0</v>
      </c>
      <c r="G4995" s="54">
        <v>62000</v>
      </c>
      <c r="H4995" s="46" t="s">
        <v>20</v>
      </c>
      <c r="I4995" s="46"/>
      <c r="J4995" s="46">
        <v>2023</v>
      </c>
      <c r="K4995" s="83"/>
      <c r="L4995" s="84" t="s">
        <v>19272</v>
      </c>
      <c r="M4995" s="85" t="s">
        <v>19308</v>
      </c>
      <c r="N4995" s="54" t="s">
        <v>1127</v>
      </c>
      <c r="O4995" s="54" t="str">
        <f>VLOOKUP(H4995,province!$B$2:$C$64,2,0)</f>
        <v xml:space="preserve">TP Hồ Chí Minh </v>
      </c>
      <c r="P4995" s="6" t="str">
        <f>IFERROR(VLOOKUP(K4995,'user relationships'!$H$2:$I$13559,2,0),"")</f>
        <v/>
      </c>
    </row>
    <row r="4996" spans="1:16">
      <c r="A4996" s="86" t="s">
        <v>19310</v>
      </c>
      <c r="B4996" s="79" t="s">
        <v>19311</v>
      </c>
      <c r="C4996" s="46" t="s">
        <v>18</v>
      </c>
      <c r="D4996" s="46" t="s">
        <v>19</v>
      </c>
      <c r="E4996" s="54">
        <v>622600</v>
      </c>
      <c r="F4996" s="46">
        <v>0</v>
      </c>
      <c r="G4996" s="54">
        <v>157800</v>
      </c>
      <c r="H4996" s="46" t="s">
        <v>20</v>
      </c>
      <c r="I4996" s="46"/>
      <c r="J4996" s="46">
        <v>2023</v>
      </c>
      <c r="K4996" s="83"/>
      <c r="L4996" s="84" t="s">
        <v>19272</v>
      </c>
      <c r="M4996" s="85" t="s">
        <v>19312</v>
      </c>
      <c r="N4996" s="54" t="s">
        <v>1127</v>
      </c>
      <c r="O4996" s="54" t="str">
        <f>VLOOKUP(H4996,province!$B$2:$C$64,2,0)</f>
        <v xml:space="preserve">TP Hồ Chí Minh </v>
      </c>
      <c r="P4996" s="6" t="str">
        <f>IFERROR(VLOOKUP(K4996,'user relationships'!$H$2:$I$13559,2,0),"")</f>
        <v/>
      </c>
    </row>
    <row r="4997" spans="1:16">
      <c r="A4997" s="78" t="s">
        <v>19313</v>
      </c>
      <c r="B4997" s="46" t="s">
        <v>19314</v>
      </c>
      <c r="C4997" s="46" t="s">
        <v>18</v>
      </c>
      <c r="D4997" s="46" t="s">
        <v>133</v>
      </c>
      <c r="E4997" s="54">
        <v>1238380</v>
      </c>
      <c r="F4997" s="46">
        <v>0</v>
      </c>
      <c r="G4997" s="54">
        <v>327740</v>
      </c>
      <c r="H4997" s="46" t="s">
        <v>1310</v>
      </c>
      <c r="I4997" s="46"/>
      <c r="J4997" s="46">
        <v>2023</v>
      </c>
      <c r="K4997" s="83"/>
      <c r="L4997" s="84" t="s">
        <v>19272</v>
      </c>
      <c r="M4997" s="85" t="s">
        <v>19315</v>
      </c>
      <c r="N4997" s="54" t="s">
        <v>1127</v>
      </c>
      <c r="O4997" s="54" t="str">
        <f>VLOOKUP(H4997,province!$B$2:$C$64,2,0)</f>
        <v xml:space="preserve">Đà Nẵng </v>
      </c>
      <c r="P4997" s="6" t="str">
        <f>IFERROR(VLOOKUP(K4997,'user relationships'!$H$2:$I$13559,2,0),"")</f>
        <v/>
      </c>
    </row>
    <row r="4998" spans="1:16">
      <c r="A4998" s="86" t="s">
        <v>19316</v>
      </c>
      <c r="B4998" s="46" t="s">
        <v>19317</v>
      </c>
      <c r="C4998" s="46" t="s">
        <v>10343</v>
      </c>
      <c r="D4998" s="46" t="s">
        <v>1246</v>
      </c>
      <c r="E4998" s="54">
        <v>550000</v>
      </c>
      <c r="F4998" s="46">
        <v>0</v>
      </c>
      <c r="G4998" s="54">
        <v>92000</v>
      </c>
      <c r="H4998" s="46" t="s">
        <v>20</v>
      </c>
      <c r="I4998" s="46"/>
      <c r="J4998" s="46">
        <v>2023</v>
      </c>
      <c r="K4998" s="83"/>
      <c r="L4998" s="84" t="s">
        <v>19272</v>
      </c>
      <c r="M4998" s="85" t="s">
        <v>19318</v>
      </c>
      <c r="N4998" s="54" t="s">
        <v>1127</v>
      </c>
      <c r="O4998" s="54" t="str">
        <f>VLOOKUP(H4998,province!$B$2:$C$64,2,0)</f>
        <v xml:space="preserve">TP Hồ Chí Minh </v>
      </c>
      <c r="P4998" s="6" t="str">
        <f>IFERROR(VLOOKUP(K4998,'user relationships'!$H$2:$I$13559,2,0),"")</f>
        <v/>
      </c>
    </row>
    <row r="4999" spans="1:16">
      <c r="A4999" s="78" t="s">
        <v>19319</v>
      </c>
      <c r="B4999" s="46" t="s">
        <v>8265</v>
      </c>
      <c r="C4999" s="46" t="s">
        <v>18</v>
      </c>
      <c r="D4999" s="46" t="s">
        <v>133</v>
      </c>
      <c r="E4999" s="54">
        <v>742150</v>
      </c>
      <c r="F4999" s="46">
        <v>0</v>
      </c>
      <c r="G4999" s="54">
        <v>182150</v>
      </c>
      <c r="H4999" s="46" t="s">
        <v>20</v>
      </c>
      <c r="I4999" s="46"/>
      <c r="J4999" s="46">
        <v>2023</v>
      </c>
      <c r="K4999" s="83"/>
      <c r="L4999" s="84" t="s">
        <v>19272</v>
      </c>
      <c r="M4999" s="85" t="s">
        <v>19320</v>
      </c>
      <c r="N4999" s="54" t="s">
        <v>1127</v>
      </c>
      <c r="O4999" s="54" t="str">
        <f>VLOOKUP(H4999,province!$B$2:$C$64,2,0)</f>
        <v xml:space="preserve">TP Hồ Chí Minh </v>
      </c>
      <c r="P4999" s="6" t="str">
        <f>IFERROR(VLOOKUP(K4999,'user relationships'!$H$2:$I$13559,2,0),"")</f>
        <v/>
      </c>
    </row>
    <row r="5000" spans="1:16">
      <c r="A5000" s="86" t="s">
        <v>19321</v>
      </c>
      <c r="B5000" s="46" t="s">
        <v>19314</v>
      </c>
      <c r="C5000" s="46" t="s">
        <v>18</v>
      </c>
      <c r="D5000" s="46" t="s">
        <v>133</v>
      </c>
      <c r="E5000" s="54">
        <v>1364275</v>
      </c>
      <c r="F5000" s="46">
        <v>0</v>
      </c>
      <c r="G5000" s="54">
        <v>564275</v>
      </c>
      <c r="H5000" s="46" t="s">
        <v>1501</v>
      </c>
      <c r="I5000" s="46"/>
      <c r="J5000" s="46">
        <v>2023</v>
      </c>
      <c r="K5000" s="83"/>
      <c r="L5000" s="84" t="s">
        <v>19272</v>
      </c>
      <c r="M5000" s="85" t="s">
        <v>19322</v>
      </c>
      <c r="N5000" s="54" t="s">
        <v>1127</v>
      </c>
      <c r="O5000" s="54" t="str">
        <f>VLOOKUP(H5000,province!$B$2:$C$64,2,0)</f>
        <v>Đắk Lắk</v>
      </c>
      <c r="P5000" s="6" t="str">
        <f>IFERROR(VLOOKUP(K5000,'user relationships'!$H$2:$I$13559,2,0),"")</f>
        <v/>
      </c>
    </row>
    <row r="5001" spans="1:16">
      <c r="A5001" s="78" t="s">
        <v>19323</v>
      </c>
      <c r="B5001" s="46" t="s">
        <v>19324</v>
      </c>
      <c r="C5001" s="46" t="s">
        <v>18</v>
      </c>
      <c r="D5001" s="46" t="s">
        <v>19</v>
      </c>
      <c r="E5001" s="54">
        <v>480425</v>
      </c>
      <c r="F5001" s="46">
        <v>0</v>
      </c>
      <c r="G5001" s="54">
        <v>123025</v>
      </c>
      <c r="H5001" s="46" t="s">
        <v>20</v>
      </c>
      <c r="I5001" s="46"/>
      <c r="J5001" s="46">
        <v>2023</v>
      </c>
      <c r="K5001" s="83"/>
      <c r="L5001" s="84" t="s">
        <v>19272</v>
      </c>
      <c r="M5001" s="85" t="s">
        <v>19325</v>
      </c>
      <c r="N5001" s="54" t="s">
        <v>1127</v>
      </c>
      <c r="O5001" s="54" t="str">
        <f>VLOOKUP(H5001,province!$B$2:$C$64,2,0)</f>
        <v xml:space="preserve">TP Hồ Chí Minh </v>
      </c>
      <c r="P5001" s="6" t="str">
        <f>IFERROR(VLOOKUP(K5001,'user relationships'!$H$2:$I$13559,2,0),"")</f>
        <v/>
      </c>
    </row>
    <row r="5002" spans="1:16">
      <c r="A5002" s="86" t="s">
        <v>19326</v>
      </c>
      <c r="B5002" s="46" t="s">
        <v>5029</v>
      </c>
      <c r="C5002" s="46" t="s">
        <v>11088</v>
      </c>
      <c r="D5002" s="46" t="s">
        <v>133</v>
      </c>
      <c r="E5002" s="54">
        <v>320000</v>
      </c>
      <c r="F5002" s="46">
        <v>0</v>
      </c>
      <c r="G5002" s="54">
        <v>29000</v>
      </c>
      <c r="H5002" s="46" t="s">
        <v>20</v>
      </c>
      <c r="I5002" s="46"/>
      <c r="J5002" s="46">
        <v>2023</v>
      </c>
      <c r="K5002" s="83"/>
      <c r="L5002" s="84" t="s">
        <v>19272</v>
      </c>
      <c r="M5002" s="85" t="s">
        <v>19327</v>
      </c>
      <c r="N5002" s="54" t="s">
        <v>1127</v>
      </c>
      <c r="O5002" s="54" t="str">
        <f>VLOOKUP(H5002,province!$B$2:$C$64,2,0)</f>
        <v xml:space="preserve">TP Hồ Chí Minh </v>
      </c>
      <c r="P5002" s="6" t="str">
        <f>IFERROR(VLOOKUP(K5002,'user relationships'!$H$2:$I$13559,2,0),"")</f>
        <v/>
      </c>
    </row>
    <row r="5003" spans="1:16">
      <c r="A5003" s="86" t="s">
        <v>19328</v>
      </c>
      <c r="B5003" s="46" t="s">
        <v>12464</v>
      </c>
      <c r="C5003" s="46" t="s">
        <v>18</v>
      </c>
      <c r="D5003" s="46" t="s">
        <v>19</v>
      </c>
      <c r="E5003" s="54">
        <v>280000</v>
      </c>
      <c r="F5003" s="46">
        <v>30000</v>
      </c>
      <c r="G5003" s="54">
        <v>12000</v>
      </c>
      <c r="H5003" s="46" t="s">
        <v>20</v>
      </c>
      <c r="I5003" s="46"/>
      <c r="J5003" s="46">
        <v>2023</v>
      </c>
      <c r="K5003" s="83"/>
      <c r="L5003" s="84" t="s">
        <v>19272</v>
      </c>
      <c r="M5003" s="85" t="s">
        <v>19329</v>
      </c>
      <c r="N5003" s="54" t="s">
        <v>1127</v>
      </c>
      <c r="O5003" s="54" t="str">
        <f>VLOOKUP(H5003,province!$B$2:$C$64,2,0)</f>
        <v xml:space="preserve">TP Hồ Chí Minh </v>
      </c>
      <c r="P5003" s="6" t="str">
        <f>IFERROR(VLOOKUP(K5003,'user relationships'!$H$2:$I$13559,2,0),"")</f>
        <v/>
      </c>
    </row>
    <row r="5004" spans="1:16">
      <c r="A5004" s="86" t="s">
        <v>19330</v>
      </c>
      <c r="B5004" s="46" t="s">
        <v>19134</v>
      </c>
      <c r="C5004" s="46" t="s">
        <v>18</v>
      </c>
      <c r="D5004" s="46" t="s">
        <v>133</v>
      </c>
      <c r="E5004" s="54">
        <v>968000</v>
      </c>
      <c r="F5004" s="46">
        <v>0</v>
      </c>
      <c r="G5004" s="54">
        <v>238000</v>
      </c>
      <c r="H5004" s="46" t="s">
        <v>20</v>
      </c>
      <c r="I5004" s="46"/>
      <c r="J5004" s="46">
        <v>2023</v>
      </c>
      <c r="K5004" s="83"/>
      <c r="L5004" s="84" t="s">
        <v>19294</v>
      </c>
      <c r="M5004" s="85" t="s">
        <v>19331</v>
      </c>
      <c r="N5004" s="54" t="s">
        <v>1127</v>
      </c>
      <c r="O5004" s="54" t="str">
        <f>VLOOKUP(H5004,province!$B$2:$C$64,2,0)</f>
        <v xml:space="preserve">TP Hồ Chí Minh </v>
      </c>
      <c r="P5004" s="6" t="str">
        <f>IFERROR(VLOOKUP(K5004,'user relationships'!$H$2:$I$13559,2,0),"")</f>
        <v/>
      </c>
    </row>
    <row r="5005" spans="1:16">
      <c r="A5005" s="86" t="s">
        <v>19332</v>
      </c>
      <c r="B5005" s="46" t="s">
        <v>19333</v>
      </c>
      <c r="C5005" s="46" t="s">
        <v>18</v>
      </c>
      <c r="D5005" s="46" t="s">
        <v>19</v>
      </c>
      <c r="E5005" s="54">
        <v>511600</v>
      </c>
      <c r="F5005" s="46">
        <v>0</v>
      </c>
      <c r="G5005" s="54">
        <v>88320</v>
      </c>
      <c r="H5005" s="46" t="s">
        <v>20</v>
      </c>
      <c r="I5005" s="46"/>
      <c r="J5005" s="46">
        <v>2023</v>
      </c>
      <c r="K5005" s="83"/>
      <c r="L5005" s="84" t="s">
        <v>19272</v>
      </c>
      <c r="M5005" s="85" t="s">
        <v>19334</v>
      </c>
      <c r="N5005" s="54" t="s">
        <v>1127</v>
      </c>
      <c r="O5005" s="54" t="str">
        <f>VLOOKUP(H5005,province!$B$2:$C$64,2,0)</f>
        <v xml:space="preserve">TP Hồ Chí Minh </v>
      </c>
      <c r="P5005" s="6" t="str">
        <f>IFERROR(VLOOKUP(K5005,'user relationships'!$H$2:$I$13559,2,0),"")</f>
        <v/>
      </c>
    </row>
    <row r="5006" spans="1:16">
      <c r="A5006" s="78" t="s">
        <v>19335</v>
      </c>
      <c r="B5006" s="46" t="s">
        <v>19336</v>
      </c>
      <c r="C5006" s="46" t="s">
        <v>18</v>
      </c>
      <c r="D5006" s="46" t="s">
        <v>19</v>
      </c>
      <c r="E5006" s="54">
        <v>494450</v>
      </c>
      <c r="F5006" s="46">
        <v>0</v>
      </c>
      <c r="G5006" s="54">
        <v>120850</v>
      </c>
      <c r="H5006" s="46" t="s">
        <v>20</v>
      </c>
      <c r="I5006" s="46"/>
      <c r="J5006" s="46">
        <v>2023</v>
      </c>
      <c r="K5006" s="83"/>
      <c r="L5006" s="84" t="s">
        <v>19294</v>
      </c>
      <c r="M5006" s="85" t="s">
        <v>19337</v>
      </c>
      <c r="N5006" s="54" t="s">
        <v>1127</v>
      </c>
      <c r="O5006" s="54" t="str">
        <f>VLOOKUP(H5006,province!$B$2:$C$64,2,0)</f>
        <v xml:space="preserve">TP Hồ Chí Minh </v>
      </c>
      <c r="P5006" s="6" t="str">
        <f>IFERROR(VLOOKUP(K5006,'user relationships'!$H$2:$I$13559,2,0),"")</f>
        <v/>
      </c>
    </row>
    <row r="5007" spans="1:16">
      <c r="A5007" s="78" t="s">
        <v>19338</v>
      </c>
      <c r="B5007" s="79" t="s">
        <v>3083</v>
      </c>
      <c r="C5007" s="46" t="s">
        <v>18</v>
      </c>
      <c r="D5007" s="46" t="s">
        <v>19</v>
      </c>
      <c r="E5007" s="54">
        <v>945000</v>
      </c>
      <c r="F5007" s="46">
        <v>0</v>
      </c>
      <c r="G5007" s="54">
        <v>180000</v>
      </c>
      <c r="H5007" s="46" t="s">
        <v>20</v>
      </c>
      <c r="I5007" s="46"/>
      <c r="J5007" s="46">
        <v>2023</v>
      </c>
      <c r="K5007" s="83"/>
      <c r="L5007" s="84" t="s">
        <v>19272</v>
      </c>
      <c r="M5007" s="85" t="s">
        <v>19339</v>
      </c>
      <c r="N5007" s="54" t="s">
        <v>1127</v>
      </c>
      <c r="O5007" s="54" t="str">
        <f>VLOOKUP(H5007,province!$B$2:$C$64,2,0)</f>
        <v xml:space="preserve">TP Hồ Chí Minh </v>
      </c>
      <c r="P5007" s="6" t="str">
        <f>IFERROR(VLOOKUP(K5007,'user relationships'!$H$2:$I$13559,2,0),"")</f>
        <v/>
      </c>
    </row>
    <row r="5008" spans="1:16">
      <c r="A5008" s="78" t="s">
        <v>19340</v>
      </c>
      <c r="B5008" s="46" t="s">
        <v>19341</v>
      </c>
      <c r="C5008" s="46" t="s">
        <v>18</v>
      </c>
      <c r="D5008" s="46" t="s">
        <v>19</v>
      </c>
      <c r="E5008" s="54">
        <v>400000</v>
      </c>
      <c r="F5008" s="46">
        <v>0</v>
      </c>
      <c r="G5008" s="54">
        <v>70000</v>
      </c>
      <c r="H5008" s="46" t="s">
        <v>20</v>
      </c>
      <c r="I5008" s="46"/>
      <c r="J5008" s="46">
        <v>2023</v>
      </c>
      <c r="K5008" s="83" t="s">
        <v>16343</v>
      </c>
      <c r="L5008" s="84" t="s">
        <v>19342</v>
      </c>
      <c r="M5008" s="85" t="s">
        <v>19343</v>
      </c>
      <c r="N5008" s="54" t="s">
        <v>1127</v>
      </c>
      <c r="O5008" s="54" t="str">
        <f>VLOOKUP(H5008,province!$B$2:$C$64,2,0)</f>
        <v xml:space="preserve">TP Hồ Chí Minh </v>
      </c>
      <c r="P5008" s="6" t="str">
        <f>IFERROR(VLOOKUP(K5008,'user relationships'!$H$2:$I$13559,2,0),"")</f>
        <v/>
      </c>
    </row>
    <row r="5009" spans="1:16">
      <c r="A5009" s="78" t="s">
        <v>19344</v>
      </c>
      <c r="B5009" s="46" t="s">
        <v>8130</v>
      </c>
      <c r="C5009" s="46" t="s">
        <v>18</v>
      </c>
      <c r="D5009" s="46" t="s">
        <v>19</v>
      </c>
      <c r="E5009" s="54">
        <v>889000</v>
      </c>
      <c r="F5009" s="46">
        <v>0</v>
      </c>
      <c r="G5009" s="54">
        <v>167800</v>
      </c>
      <c r="H5009" s="46" t="s">
        <v>20</v>
      </c>
      <c r="I5009" s="46"/>
      <c r="J5009" s="46">
        <v>2023</v>
      </c>
      <c r="K5009" s="83" t="s">
        <v>16343</v>
      </c>
      <c r="L5009" s="84" t="s">
        <v>19272</v>
      </c>
      <c r="M5009" s="85" t="s">
        <v>19345</v>
      </c>
      <c r="N5009" s="54" t="s">
        <v>1127</v>
      </c>
      <c r="O5009" s="54" t="str">
        <f>VLOOKUP(H5009,province!$B$2:$C$64,2,0)</f>
        <v xml:space="preserve">TP Hồ Chí Minh </v>
      </c>
      <c r="P5009" s="6" t="str">
        <f>IFERROR(VLOOKUP(K5009,'user relationships'!$H$2:$I$13559,2,0),"")</f>
        <v/>
      </c>
    </row>
    <row r="5010" spans="1:16">
      <c r="A5010" s="78" t="s">
        <v>19346</v>
      </c>
      <c r="B5010" s="46" t="s">
        <v>9751</v>
      </c>
      <c r="C5010" s="46" t="s">
        <v>18</v>
      </c>
      <c r="D5010" s="46" t="s">
        <v>19</v>
      </c>
      <c r="E5010" s="54">
        <v>597300</v>
      </c>
      <c r="F5010" s="46">
        <v>0</v>
      </c>
      <c r="G5010" s="54">
        <v>150900</v>
      </c>
      <c r="H5010" s="46" t="s">
        <v>20</v>
      </c>
      <c r="I5010" s="46"/>
      <c r="J5010" s="46">
        <v>2023</v>
      </c>
      <c r="K5010" s="83"/>
      <c r="L5010" s="84" t="s">
        <v>19272</v>
      </c>
      <c r="M5010" s="85" t="s">
        <v>19347</v>
      </c>
      <c r="N5010" s="54" t="s">
        <v>1127</v>
      </c>
      <c r="O5010" s="54" t="str">
        <f>VLOOKUP(H5010,province!$B$2:$C$64,2,0)</f>
        <v xml:space="preserve">TP Hồ Chí Minh </v>
      </c>
      <c r="P5010" s="6" t="str">
        <f>IFERROR(VLOOKUP(K5010,'user relationships'!$H$2:$I$13559,2,0),"")</f>
        <v/>
      </c>
    </row>
    <row r="5011" spans="1:16">
      <c r="A5011" s="86" t="s">
        <v>19348</v>
      </c>
      <c r="B5011" s="46" t="s">
        <v>6228</v>
      </c>
      <c r="C5011" s="46" t="s">
        <v>18</v>
      </c>
      <c r="D5011" s="46" t="s">
        <v>700</v>
      </c>
      <c r="E5011" s="54">
        <v>930000</v>
      </c>
      <c r="F5011" s="46">
        <v>0</v>
      </c>
      <c r="G5011" s="54">
        <v>180000</v>
      </c>
      <c r="H5011" s="46" t="s">
        <v>20</v>
      </c>
      <c r="I5011" s="46"/>
      <c r="J5011" s="46">
        <v>2023</v>
      </c>
      <c r="K5011" s="83" t="s">
        <v>6229</v>
      </c>
      <c r="L5011" s="84" t="s">
        <v>19272</v>
      </c>
      <c r="M5011" s="85" t="s">
        <v>19349</v>
      </c>
      <c r="N5011" s="54" t="s">
        <v>1127</v>
      </c>
      <c r="O5011" s="54" t="str">
        <f>VLOOKUP(H5011,province!$B$2:$C$64,2,0)</f>
        <v xml:space="preserve">TP Hồ Chí Minh </v>
      </c>
      <c r="P5011" s="6" t="str">
        <f>IFERROR(VLOOKUP(K5011,'user relationships'!$H$2:$I$13559,2,0),"")</f>
        <v>Một ai đó</v>
      </c>
    </row>
    <row r="5012" spans="1:16">
      <c r="A5012" s="78" t="s">
        <v>19350</v>
      </c>
      <c r="B5012" s="46" t="s">
        <v>19351</v>
      </c>
      <c r="C5012" s="46" t="s">
        <v>18</v>
      </c>
      <c r="D5012" s="46" t="s">
        <v>19</v>
      </c>
      <c r="E5012" s="54">
        <v>612000</v>
      </c>
      <c r="F5012" s="46">
        <v>0</v>
      </c>
      <c r="G5012" s="54">
        <v>110400</v>
      </c>
      <c r="H5012" s="46" t="s">
        <v>20</v>
      </c>
      <c r="I5012" s="46"/>
      <c r="J5012" s="46">
        <v>2023</v>
      </c>
      <c r="K5012" s="83"/>
      <c r="L5012" s="84" t="s">
        <v>19272</v>
      </c>
      <c r="M5012" s="85" t="s">
        <v>19352</v>
      </c>
      <c r="N5012" s="54" t="s">
        <v>1127</v>
      </c>
      <c r="O5012" s="54" t="str">
        <f>VLOOKUP(H5012,province!$B$2:$C$64,2,0)</f>
        <v xml:space="preserve">TP Hồ Chí Minh </v>
      </c>
      <c r="P5012" s="6" t="str">
        <f>IFERROR(VLOOKUP(K5012,'user relationships'!$H$2:$I$13559,2,0),"")</f>
        <v/>
      </c>
    </row>
    <row r="5013" spans="1:16">
      <c r="A5013" s="86" t="s">
        <v>19353</v>
      </c>
      <c r="B5013" s="46" t="s">
        <v>19354</v>
      </c>
      <c r="C5013" s="46" t="s">
        <v>18</v>
      </c>
      <c r="D5013" s="46" t="s">
        <v>19</v>
      </c>
      <c r="E5013" s="54">
        <v>720000</v>
      </c>
      <c r="F5013" s="46">
        <v>0</v>
      </c>
      <c r="G5013" s="54">
        <v>70000</v>
      </c>
      <c r="H5013" s="46" t="s">
        <v>1361</v>
      </c>
      <c r="I5013" s="46"/>
      <c r="J5013" s="46">
        <v>2023</v>
      </c>
      <c r="K5013" s="88" t="s">
        <v>19355</v>
      </c>
      <c r="L5013" s="84" t="s">
        <v>19280</v>
      </c>
      <c r="M5013" s="85" t="s">
        <v>19356</v>
      </c>
      <c r="N5013" s="54" t="s">
        <v>1127</v>
      </c>
      <c r="O5013" s="54" t="str">
        <f>VLOOKUP(H5013,province!$B$2:$C$64,2,0)</f>
        <v xml:space="preserve">Đồng Nai </v>
      </c>
      <c r="P5013" s="6" t="str">
        <f>IFERROR(VLOOKUP(K5013,'user relationships'!$H$2:$I$13559,2,0),"")</f>
        <v>Bạn gái</v>
      </c>
    </row>
    <row r="5014" spans="1:16">
      <c r="A5014" s="78" t="s">
        <v>19357</v>
      </c>
      <c r="B5014" s="46" t="s">
        <v>19358</v>
      </c>
      <c r="C5014" s="46" t="s">
        <v>18</v>
      </c>
      <c r="D5014" s="46" t="s">
        <v>19</v>
      </c>
      <c r="E5014" s="54">
        <v>460200</v>
      </c>
      <c r="F5014" s="46">
        <v>0</v>
      </c>
      <c r="G5014" s="54">
        <v>80040</v>
      </c>
      <c r="H5014" s="46" t="s">
        <v>20</v>
      </c>
      <c r="I5014" s="46"/>
      <c r="J5014" s="46">
        <v>2023</v>
      </c>
      <c r="K5014" s="83"/>
      <c r="L5014" s="84" t="s">
        <v>19272</v>
      </c>
      <c r="M5014" s="85" t="s">
        <v>19359</v>
      </c>
      <c r="N5014" s="54" t="s">
        <v>1127</v>
      </c>
      <c r="O5014" s="54" t="str">
        <f>VLOOKUP(H5014,province!$B$2:$C$64,2,0)</f>
        <v xml:space="preserve">TP Hồ Chí Minh </v>
      </c>
      <c r="P5014" s="6" t="str">
        <f>IFERROR(VLOOKUP(K5014,'user relationships'!$H$2:$I$13559,2,0),"")</f>
        <v/>
      </c>
    </row>
    <row r="5015" spans="1:16">
      <c r="A5015" s="78" t="s">
        <v>19360</v>
      </c>
      <c r="B5015" s="79" t="s">
        <v>19361</v>
      </c>
      <c r="C5015" s="46" t="s">
        <v>10708</v>
      </c>
      <c r="D5015" s="46" t="s">
        <v>19</v>
      </c>
      <c r="E5015" s="54">
        <v>415000</v>
      </c>
      <c r="F5015" s="46">
        <v>0</v>
      </c>
      <c r="G5015" s="54">
        <v>23000</v>
      </c>
      <c r="H5015" s="46" t="s">
        <v>20</v>
      </c>
      <c r="I5015" s="46"/>
      <c r="J5015" s="46">
        <v>2023</v>
      </c>
      <c r="K5015" s="83"/>
      <c r="L5015" s="84" t="s">
        <v>19272</v>
      </c>
      <c r="M5015" s="85" t="s">
        <v>19362</v>
      </c>
      <c r="N5015" s="54" t="s">
        <v>1127</v>
      </c>
      <c r="O5015" s="54" t="str">
        <f>VLOOKUP(H5015,province!$B$2:$C$64,2,0)</f>
        <v xml:space="preserve">TP Hồ Chí Minh </v>
      </c>
      <c r="P5015" s="6" t="str">
        <f>IFERROR(VLOOKUP(K5015,'user relationships'!$H$2:$I$13559,2,0),"")</f>
        <v/>
      </c>
    </row>
    <row r="5016" spans="1:16">
      <c r="A5016" s="78" t="s">
        <v>19363</v>
      </c>
      <c r="B5016" s="46" t="s">
        <v>3613</v>
      </c>
      <c r="C5016" s="46" t="s">
        <v>18</v>
      </c>
      <c r="D5016" s="46" t="s">
        <v>133</v>
      </c>
      <c r="E5016" s="54">
        <v>1194820</v>
      </c>
      <c r="F5016" s="46">
        <v>0</v>
      </c>
      <c r="G5016" s="54">
        <v>312860</v>
      </c>
      <c r="H5016" s="46" t="s">
        <v>20</v>
      </c>
      <c r="I5016" s="46"/>
      <c r="J5016" s="46">
        <v>2023</v>
      </c>
      <c r="K5016" s="83" t="s">
        <v>3614</v>
      </c>
      <c r="L5016" s="84" t="s">
        <v>19272</v>
      </c>
      <c r="M5016" s="85" t="s">
        <v>19364</v>
      </c>
      <c r="N5016" s="54" t="s">
        <v>1127</v>
      </c>
      <c r="O5016" s="54" t="str">
        <f>VLOOKUP(H5016,province!$B$2:$C$64,2,0)</f>
        <v xml:space="preserve">TP Hồ Chí Minh </v>
      </c>
      <c r="P5016" s="6" t="str">
        <f>IFERROR(VLOOKUP(K5016,'user relationships'!$H$2:$I$13559,2,0),"")</f>
        <v>Bạn gái</v>
      </c>
    </row>
    <row r="5017" spans="1:16">
      <c r="A5017" s="78" t="s">
        <v>19365</v>
      </c>
      <c r="B5017" s="46" t="s">
        <v>17461</v>
      </c>
      <c r="C5017" s="46" t="s">
        <v>16544</v>
      </c>
      <c r="D5017" s="46" t="s">
        <v>19</v>
      </c>
      <c r="E5017" s="54">
        <v>655600</v>
      </c>
      <c r="F5017" s="46">
        <v>0</v>
      </c>
      <c r="G5017" s="54">
        <v>95600</v>
      </c>
      <c r="H5017" s="46" t="s">
        <v>20</v>
      </c>
      <c r="I5017" s="46"/>
      <c r="J5017" s="46">
        <v>2023</v>
      </c>
      <c r="K5017" s="83" t="s">
        <v>17462</v>
      </c>
      <c r="L5017" s="84" t="s">
        <v>19272</v>
      </c>
      <c r="M5017" s="85" t="s">
        <v>19366</v>
      </c>
      <c r="N5017" s="54" t="s">
        <v>1127</v>
      </c>
      <c r="O5017" s="54" t="str">
        <f>VLOOKUP(H5017,province!$B$2:$C$64,2,0)</f>
        <v xml:space="preserve">TP Hồ Chí Minh </v>
      </c>
      <c r="P5017" s="6" t="str">
        <f>IFERROR(VLOOKUP(K5017,'user relationships'!$H$2:$I$13559,2,0),"")</f>
        <v>Một ai đó</v>
      </c>
    </row>
    <row r="5018" spans="1:16">
      <c r="A5018" s="78" t="s">
        <v>19367</v>
      </c>
      <c r="B5018" s="46" t="s">
        <v>17736</v>
      </c>
      <c r="C5018" s="46" t="s">
        <v>18</v>
      </c>
      <c r="D5018" s="46" t="s">
        <v>160</v>
      </c>
      <c r="E5018" s="54">
        <v>605800</v>
      </c>
      <c r="F5018" s="46">
        <v>0</v>
      </c>
      <c r="G5018" s="54">
        <v>113160</v>
      </c>
      <c r="H5018" s="46" t="s">
        <v>20</v>
      </c>
      <c r="I5018" s="46"/>
      <c r="J5018" s="46">
        <v>2023</v>
      </c>
      <c r="K5018" s="83"/>
      <c r="L5018" s="84" t="s">
        <v>19294</v>
      </c>
      <c r="M5018" s="85" t="s">
        <v>19368</v>
      </c>
      <c r="N5018" s="54" t="s">
        <v>1127</v>
      </c>
      <c r="O5018" s="54" t="str">
        <f>VLOOKUP(H5018,province!$B$2:$C$64,2,0)</f>
        <v xml:space="preserve">TP Hồ Chí Minh </v>
      </c>
      <c r="P5018" s="6" t="str">
        <f>IFERROR(VLOOKUP(K5018,'user relationships'!$H$2:$I$13559,2,0),"")</f>
        <v/>
      </c>
    </row>
    <row r="5019" spans="1:16">
      <c r="A5019" s="78" t="s">
        <v>19369</v>
      </c>
      <c r="B5019" s="46" t="s">
        <v>10193</v>
      </c>
      <c r="C5019" s="46" t="s">
        <v>18</v>
      </c>
      <c r="D5019" s="46" t="s">
        <v>133</v>
      </c>
      <c r="E5019" s="54">
        <v>869040</v>
      </c>
      <c r="F5019" s="46">
        <v>41860</v>
      </c>
      <c r="G5019" s="54">
        <v>134320</v>
      </c>
      <c r="H5019" s="46" t="s">
        <v>1303</v>
      </c>
      <c r="I5019" s="46"/>
      <c r="J5019" s="46">
        <v>2023</v>
      </c>
      <c r="K5019" s="83"/>
      <c r="L5019" s="84" t="s">
        <v>19272</v>
      </c>
      <c r="M5019" s="85" t="s">
        <v>19370</v>
      </c>
      <c r="N5019" s="54" t="s">
        <v>1127</v>
      </c>
      <c r="O5019" s="54" t="str">
        <f>VLOOKUP(H5019,province!$B$2:$C$64,2,0)</f>
        <v xml:space="preserve">Cần Thơ </v>
      </c>
      <c r="P5019" s="6" t="str">
        <f>IFERROR(VLOOKUP(K5019,'user relationships'!$H$2:$I$13559,2,0),"")</f>
        <v/>
      </c>
    </row>
    <row r="5020" spans="1:16">
      <c r="A5020" s="78" t="s">
        <v>19371</v>
      </c>
      <c r="B5020" s="46" t="s">
        <v>19372</v>
      </c>
      <c r="C5020" s="46" t="s">
        <v>18</v>
      </c>
      <c r="D5020" s="46" t="s">
        <v>60</v>
      </c>
      <c r="E5020" s="54">
        <v>555780</v>
      </c>
      <c r="F5020" s="46">
        <v>26220</v>
      </c>
      <c r="G5020" s="54">
        <v>84180</v>
      </c>
      <c r="H5020" s="46" t="s">
        <v>20</v>
      </c>
      <c r="I5020" s="46"/>
      <c r="J5020" s="46">
        <v>2023</v>
      </c>
      <c r="K5020" s="83"/>
      <c r="L5020" s="84" t="s">
        <v>19272</v>
      </c>
      <c r="M5020" s="85" t="s">
        <v>19373</v>
      </c>
      <c r="N5020" s="54" t="s">
        <v>1127</v>
      </c>
      <c r="O5020" s="54" t="str">
        <f>VLOOKUP(H5020,province!$B$2:$C$64,2,0)</f>
        <v xml:space="preserve">TP Hồ Chí Minh </v>
      </c>
      <c r="P5020" s="6" t="str">
        <f>IFERROR(VLOOKUP(K5020,'user relationships'!$H$2:$I$13559,2,0),"")</f>
        <v/>
      </c>
    </row>
    <row r="5021" spans="1:16">
      <c r="A5021" s="78" t="s">
        <v>19374</v>
      </c>
      <c r="B5021" s="46" t="s">
        <v>19375</v>
      </c>
      <c r="C5021" s="46" t="s">
        <v>18</v>
      </c>
      <c r="D5021" s="46" t="s">
        <v>19</v>
      </c>
      <c r="E5021" s="54">
        <v>2008843</v>
      </c>
      <c r="F5021" s="46">
        <v>96657.5</v>
      </c>
      <c r="G5021" s="54">
        <v>310443</v>
      </c>
      <c r="H5021" s="46" t="s">
        <v>1210</v>
      </c>
      <c r="I5021" s="46"/>
      <c r="J5021" s="46">
        <v>2023</v>
      </c>
      <c r="K5021" s="83"/>
      <c r="L5021" s="84" t="s">
        <v>19294</v>
      </c>
      <c r="M5021" s="85" t="s">
        <v>19376</v>
      </c>
      <c r="N5021" s="54" t="s">
        <v>1127</v>
      </c>
      <c r="O5021" s="54" t="str">
        <f>VLOOKUP(H5021,province!$B$2:$C$64,2,0)</f>
        <v xml:space="preserve">Hà Nội </v>
      </c>
      <c r="P5021" s="6" t="str">
        <f>IFERROR(VLOOKUP(K5021,'user relationships'!$H$2:$I$13559,2,0),"")</f>
        <v/>
      </c>
    </row>
    <row r="5022" spans="1:16">
      <c r="A5022" s="78" t="s">
        <v>19377</v>
      </c>
      <c r="B5022" s="46" t="s">
        <v>17628</v>
      </c>
      <c r="C5022" s="46" t="s">
        <v>18</v>
      </c>
      <c r="D5022" s="46" t="s">
        <v>133</v>
      </c>
      <c r="E5022" s="54">
        <v>1138610</v>
      </c>
      <c r="F5022" s="46">
        <v>0</v>
      </c>
      <c r="G5022" s="54">
        <v>304530</v>
      </c>
      <c r="H5022" s="46" t="s">
        <v>20</v>
      </c>
      <c r="I5022" s="46"/>
      <c r="J5022" s="46">
        <v>2023</v>
      </c>
      <c r="K5022" s="83"/>
      <c r="L5022" s="84" t="s">
        <v>19280</v>
      </c>
      <c r="M5022" s="85" t="s">
        <v>19378</v>
      </c>
      <c r="N5022" s="54" t="s">
        <v>1127</v>
      </c>
      <c r="O5022" s="54" t="str">
        <f>VLOOKUP(H5022,province!$B$2:$C$64,2,0)</f>
        <v xml:space="preserve">TP Hồ Chí Minh </v>
      </c>
      <c r="P5022" s="6" t="str">
        <f>IFERROR(VLOOKUP(K5022,'user relationships'!$H$2:$I$13559,2,0),"")</f>
        <v/>
      </c>
    </row>
    <row r="5023" spans="1:16">
      <c r="A5023" s="86" t="s">
        <v>19379</v>
      </c>
      <c r="B5023" s="46" t="s">
        <v>19380</v>
      </c>
      <c r="C5023" s="46" t="s">
        <v>10708</v>
      </c>
      <c r="D5023" s="46" t="s">
        <v>19</v>
      </c>
      <c r="E5023" s="54">
        <v>244000</v>
      </c>
      <c r="F5023" s="46">
        <v>11000</v>
      </c>
      <c r="G5023" s="54">
        <v>244000</v>
      </c>
      <c r="H5023" s="46" t="s">
        <v>20</v>
      </c>
      <c r="I5023" s="46"/>
      <c r="J5023" s="46">
        <v>2023</v>
      </c>
      <c r="K5023" s="83"/>
      <c r="L5023" s="84" t="s">
        <v>19294</v>
      </c>
      <c r="M5023" s="85" t="s">
        <v>19381</v>
      </c>
      <c r="N5023" s="54" t="s">
        <v>1127</v>
      </c>
      <c r="O5023" s="54" t="str">
        <f>VLOOKUP(H5023,province!$B$2:$C$64,2,0)</f>
        <v xml:space="preserve">TP Hồ Chí Minh </v>
      </c>
      <c r="P5023" s="6" t="str">
        <f>IFERROR(VLOOKUP(K5023,'user relationships'!$H$2:$I$13559,2,0),"")</f>
        <v/>
      </c>
    </row>
    <row r="5024" spans="1:16">
      <c r="A5024" s="78" t="s">
        <v>19382</v>
      </c>
      <c r="B5024" s="46" t="s">
        <v>7681</v>
      </c>
      <c r="C5024" s="46" t="s">
        <v>18</v>
      </c>
      <c r="D5024" s="46" t="s">
        <v>167</v>
      </c>
      <c r="E5024" s="54">
        <v>1044393</v>
      </c>
      <c r="F5024" s="46">
        <v>42607.5</v>
      </c>
      <c r="G5024" s="54">
        <v>136793</v>
      </c>
      <c r="H5024" s="46" t="s">
        <v>2297</v>
      </c>
      <c r="I5024" s="46"/>
      <c r="J5024" s="46">
        <v>2023</v>
      </c>
      <c r="K5024" s="83" t="s">
        <v>16495</v>
      </c>
      <c r="L5024" s="84" t="s">
        <v>19272</v>
      </c>
      <c r="M5024" s="85" t="s">
        <v>19383</v>
      </c>
      <c r="N5024" s="54" t="s">
        <v>1127</v>
      </c>
      <c r="O5024" s="54" t="str">
        <f>VLOOKUP(H5024,province!$B$2:$C$64,2,0)</f>
        <v xml:space="preserve">Sóc Trăng </v>
      </c>
      <c r="P5024" s="6" t="str">
        <f>IFERROR(VLOOKUP(K5024,'user relationships'!$H$2:$I$13559,2,0),"")</f>
        <v>Một ai đó</v>
      </c>
    </row>
    <row r="5025" spans="1:16">
      <c r="A5025" s="86" t="s">
        <v>19384</v>
      </c>
      <c r="B5025" s="46" t="s">
        <v>7734</v>
      </c>
      <c r="C5025" s="46" t="s">
        <v>18</v>
      </c>
      <c r="D5025" s="46" t="s">
        <v>133</v>
      </c>
      <c r="E5025" s="54">
        <v>1364450</v>
      </c>
      <c r="F5025" s="46">
        <v>65550</v>
      </c>
      <c r="G5025" s="54">
        <v>210450</v>
      </c>
      <c r="H5025" s="46" t="s">
        <v>1515</v>
      </c>
      <c r="I5025" s="46"/>
      <c r="J5025" s="46">
        <v>2023</v>
      </c>
      <c r="K5025" s="83"/>
      <c r="L5025" s="84" t="s">
        <v>19272</v>
      </c>
      <c r="M5025" s="85" t="s">
        <v>19385</v>
      </c>
      <c r="N5025" s="54" t="s">
        <v>1127</v>
      </c>
      <c r="O5025" s="54" t="str">
        <f>VLOOKUP(H5025,province!$B$2:$C$64,2,0)</f>
        <v>Đồng Tháp</v>
      </c>
      <c r="P5025" s="6" t="str">
        <f>IFERROR(VLOOKUP(K5025,'user relationships'!$H$2:$I$13559,2,0),"")</f>
        <v/>
      </c>
    </row>
    <row r="5026" spans="1:16">
      <c r="A5026" s="78" t="s">
        <v>19386</v>
      </c>
      <c r="B5026" s="46" t="s">
        <v>19387</v>
      </c>
      <c r="C5026" s="46" t="s">
        <v>18</v>
      </c>
      <c r="D5026" s="46" t="s">
        <v>19</v>
      </c>
      <c r="E5026" s="54">
        <v>499769</v>
      </c>
      <c r="F5026" s="46">
        <v>19665</v>
      </c>
      <c r="G5026" s="54">
        <v>168569</v>
      </c>
      <c r="H5026" s="46" t="s">
        <v>20</v>
      </c>
      <c r="I5026" s="46"/>
      <c r="J5026" s="46">
        <v>2023</v>
      </c>
      <c r="K5026" s="83"/>
      <c r="L5026" s="84" t="s">
        <v>19342</v>
      </c>
      <c r="M5026" s="85" t="s">
        <v>19388</v>
      </c>
      <c r="N5026" s="54" t="s">
        <v>1127</v>
      </c>
      <c r="O5026" s="54" t="str">
        <f>VLOOKUP(H5026,province!$B$2:$C$64,2,0)</f>
        <v xml:space="preserve">TP Hồ Chí Minh </v>
      </c>
      <c r="P5026" s="6" t="str">
        <f>IFERROR(VLOOKUP(K5026,'user relationships'!$H$2:$I$13559,2,0),"")</f>
        <v/>
      </c>
    </row>
    <row r="5027" spans="1:16">
      <c r="A5027" s="78" t="s">
        <v>19389</v>
      </c>
      <c r="B5027" s="46" t="s">
        <v>19390</v>
      </c>
      <c r="C5027" s="46" t="s">
        <v>18</v>
      </c>
      <c r="D5027" s="46" t="s">
        <v>19</v>
      </c>
      <c r="E5027" s="54">
        <v>302890</v>
      </c>
      <c r="F5027" s="46">
        <v>13110</v>
      </c>
      <c r="G5027" s="54">
        <v>42090</v>
      </c>
      <c r="H5027" s="46" t="s">
        <v>20</v>
      </c>
      <c r="I5027" s="46"/>
      <c r="J5027" s="46">
        <v>2023</v>
      </c>
      <c r="K5027" s="83"/>
      <c r="L5027" s="84" t="s">
        <v>19272</v>
      </c>
      <c r="M5027" s="85" t="s">
        <v>19391</v>
      </c>
      <c r="N5027" s="54" t="s">
        <v>1127</v>
      </c>
      <c r="O5027" s="54" t="str">
        <f>VLOOKUP(H5027,province!$B$2:$C$64,2,0)</f>
        <v xml:space="preserve">TP Hồ Chí Minh </v>
      </c>
      <c r="P5027" s="6" t="str">
        <f>IFERROR(VLOOKUP(K5027,'user relationships'!$H$2:$I$13559,2,0),"")</f>
        <v/>
      </c>
    </row>
    <row r="5028" spans="1:16">
      <c r="A5028" s="78" t="s">
        <v>19392</v>
      </c>
      <c r="B5028" s="46" t="s">
        <v>18097</v>
      </c>
      <c r="C5028" s="46" t="s">
        <v>18</v>
      </c>
      <c r="D5028" s="46" t="s">
        <v>27</v>
      </c>
      <c r="E5028" s="54">
        <v>707225</v>
      </c>
      <c r="F5028" s="46">
        <v>32775</v>
      </c>
      <c r="G5028" s="54">
        <v>105225</v>
      </c>
      <c r="H5028" s="46" t="s">
        <v>1459</v>
      </c>
      <c r="I5028" s="46"/>
      <c r="J5028" s="46">
        <v>2023</v>
      </c>
      <c r="K5028" s="83"/>
      <c r="L5028" s="84" t="s">
        <v>19272</v>
      </c>
      <c r="M5028" s="85" t="s">
        <v>19393</v>
      </c>
      <c r="N5028" s="54" t="s">
        <v>1127</v>
      </c>
      <c r="O5028" s="54" t="str">
        <f>VLOOKUP(H5028,province!$B$2:$C$64,2,0)</f>
        <v xml:space="preserve">Khánh Hòa </v>
      </c>
      <c r="P5028" s="6" t="str">
        <f>IFERROR(VLOOKUP(K5028,'user relationships'!$H$2:$I$13559,2,0),"")</f>
        <v/>
      </c>
    </row>
    <row r="5029" spans="1:16">
      <c r="A5029" s="78" t="s">
        <v>19394</v>
      </c>
      <c r="B5029" s="46" t="s">
        <v>8948</v>
      </c>
      <c r="C5029" s="46" t="s">
        <v>18</v>
      </c>
      <c r="D5029" s="46" t="s">
        <v>27</v>
      </c>
      <c r="E5029" s="54">
        <v>746670</v>
      </c>
      <c r="F5029" s="46">
        <v>34730</v>
      </c>
      <c r="G5029" s="54">
        <v>111550</v>
      </c>
      <c r="H5029" s="46" t="s">
        <v>20</v>
      </c>
      <c r="I5029" s="46"/>
      <c r="J5029" s="46">
        <v>2023</v>
      </c>
      <c r="K5029" s="83"/>
      <c r="L5029" s="84" t="s">
        <v>19272</v>
      </c>
      <c r="M5029" s="85" t="s">
        <v>19395</v>
      </c>
      <c r="N5029" s="54" t="s">
        <v>1127</v>
      </c>
      <c r="O5029" s="54" t="str">
        <f>VLOOKUP(H5029,province!$B$2:$C$64,2,0)</f>
        <v xml:space="preserve">TP Hồ Chí Minh </v>
      </c>
      <c r="P5029" s="6" t="str">
        <f>IFERROR(VLOOKUP(K5029,'user relationships'!$H$2:$I$13559,2,0),"")</f>
        <v/>
      </c>
    </row>
    <row r="5030" spans="1:16">
      <c r="A5030" s="78" t="s">
        <v>19396</v>
      </c>
      <c r="B5030" s="46" t="s">
        <v>19397</v>
      </c>
      <c r="C5030" s="46" t="s">
        <v>10708</v>
      </c>
      <c r="D5030" s="46" t="s">
        <v>212</v>
      </c>
      <c r="E5030" s="54">
        <v>434600</v>
      </c>
      <c r="F5030" s="46">
        <v>20400</v>
      </c>
      <c r="G5030" s="54">
        <v>90600</v>
      </c>
      <c r="H5030" s="46" t="s">
        <v>20</v>
      </c>
      <c r="I5030" s="46"/>
      <c r="J5030" s="46">
        <v>2023</v>
      </c>
      <c r="K5030" s="83"/>
      <c r="L5030" s="84" t="s">
        <v>19272</v>
      </c>
      <c r="M5030" s="85" t="s">
        <v>19398</v>
      </c>
      <c r="N5030" s="54" t="s">
        <v>1127</v>
      </c>
      <c r="O5030" s="54" t="str">
        <f>VLOOKUP(H5030,province!$B$2:$C$64,2,0)</f>
        <v xml:space="preserve">TP Hồ Chí Minh </v>
      </c>
      <c r="P5030" s="6" t="str">
        <f>IFERROR(VLOOKUP(K5030,'user relationships'!$H$2:$I$13559,2,0),"")</f>
        <v/>
      </c>
    </row>
    <row r="5031" spans="1:16">
      <c r="A5031" s="78" t="s">
        <v>19399</v>
      </c>
      <c r="B5031" s="46" t="s">
        <v>11468</v>
      </c>
      <c r="C5031" s="46" t="s">
        <v>18</v>
      </c>
      <c r="D5031" s="46" t="s">
        <v>19</v>
      </c>
      <c r="E5031" s="54">
        <v>500000</v>
      </c>
      <c r="F5031" s="46">
        <v>0</v>
      </c>
      <c r="G5031" s="54">
        <v>100000</v>
      </c>
      <c r="H5031" s="46" t="s">
        <v>20</v>
      </c>
      <c r="I5031" s="46"/>
      <c r="J5031" s="46">
        <v>2023</v>
      </c>
      <c r="K5031" s="83"/>
      <c r="L5031" s="84" t="s">
        <v>19400</v>
      </c>
      <c r="M5031" s="85" t="s">
        <v>19401</v>
      </c>
      <c r="N5031" s="54" t="s">
        <v>1127</v>
      </c>
      <c r="O5031" s="54" t="str">
        <f>VLOOKUP(H5031,province!$B$2:$C$64,2,0)</f>
        <v xml:space="preserve">TP Hồ Chí Minh </v>
      </c>
      <c r="P5031" s="6" t="str">
        <f>IFERROR(VLOOKUP(K5031,'user relationships'!$H$2:$I$13559,2,0),"")</f>
        <v/>
      </c>
    </row>
    <row r="5032" spans="1:16">
      <c r="A5032" s="78" t="s">
        <v>19402</v>
      </c>
      <c r="B5032" s="46" t="s">
        <v>6661</v>
      </c>
      <c r="C5032" s="46" t="s">
        <v>18</v>
      </c>
      <c r="D5032" s="46" t="s">
        <v>19</v>
      </c>
      <c r="E5032" s="54">
        <v>648945</v>
      </c>
      <c r="F5032" s="46">
        <v>0</v>
      </c>
      <c r="G5032" s="54">
        <v>176985</v>
      </c>
      <c r="H5032" s="46" t="s">
        <v>20</v>
      </c>
      <c r="I5032" s="46"/>
      <c r="J5032" s="46">
        <v>2023</v>
      </c>
      <c r="K5032" s="83" t="s">
        <v>17147</v>
      </c>
      <c r="L5032" s="84" t="s">
        <v>19294</v>
      </c>
      <c r="M5032" s="85" t="s">
        <v>19403</v>
      </c>
      <c r="N5032" s="54" t="s">
        <v>1127</v>
      </c>
      <c r="O5032" s="54" t="str">
        <f>VLOOKUP(H5032,province!$B$2:$C$64,2,0)</f>
        <v xml:space="preserve">TP Hồ Chí Minh </v>
      </c>
      <c r="P5032" s="6" t="str">
        <f>IFERROR(VLOOKUP(K5032,'user relationships'!$H$2:$I$13559,2,0),"")</f>
        <v>Một ai đó</v>
      </c>
    </row>
    <row r="5033" spans="1:16">
      <c r="A5033" s="86" t="s">
        <v>19404</v>
      </c>
      <c r="B5033" s="46" t="s">
        <v>18592</v>
      </c>
      <c r="C5033" s="46" t="s">
        <v>18</v>
      </c>
      <c r="D5033" s="46" t="s">
        <v>167</v>
      </c>
      <c r="E5033" s="54">
        <v>969088</v>
      </c>
      <c r="F5033" s="46">
        <v>49162.5</v>
      </c>
      <c r="G5033" s="54">
        <v>147488</v>
      </c>
      <c r="H5033" s="46" t="s">
        <v>20</v>
      </c>
      <c r="I5033" s="46"/>
      <c r="J5033" s="46">
        <v>2023</v>
      </c>
      <c r="K5033" s="83"/>
      <c r="L5033" s="84" t="s">
        <v>19294</v>
      </c>
      <c r="M5033" s="85" t="s">
        <v>19405</v>
      </c>
      <c r="N5033" s="54" t="s">
        <v>1127</v>
      </c>
      <c r="O5033" s="54" t="str">
        <f>VLOOKUP(H5033,province!$B$2:$C$64,2,0)</f>
        <v xml:space="preserve">TP Hồ Chí Minh </v>
      </c>
      <c r="P5033" s="6" t="str">
        <f>IFERROR(VLOOKUP(K5033,'user relationships'!$H$2:$I$13559,2,0),"")</f>
        <v/>
      </c>
    </row>
    <row r="5034" spans="1:16">
      <c r="A5034" s="86" t="s">
        <v>19406</v>
      </c>
      <c r="B5034" s="46" t="s">
        <v>10669</v>
      </c>
      <c r="C5034" s="46" t="s">
        <v>18</v>
      </c>
      <c r="D5034" s="46" t="s">
        <v>19</v>
      </c>
      <c r="E5034" s="54">
        <v>1183005</v>
      </c>
      <c r="F5034" s="46">
        <v>58995</v>
      </c>
      <c r="G5034" s="54">
        <v>189405</v>
      </c>
      <c r="H5034" s="46" t="s">
        <v>20</v>
      </c>
      <c r="I5034" s="46"/>
      <c r="J5034" s="46">
        <v>2023</v>
      </c>
      <c r="K5034" s="83"/>
      <c r="L5034" s="84" t="s">
        <v>19294</v>
      </c>
      <c r="M5034" s="85" t="s">
        <v>19407</v>
      </c>
      <c r="N5034" s="54" t="s">
        <v>1127</v>
      </c>
      <c r="O5034" s="54" t="str">
        <f>VLOOKUP(H5034,province!$B$2:$C$64,2,0)</f>
        <v xml:space="preserve">TP Hồ Chí Minh </v>
      </c>
      <c r="P5034" s="6" t="str">
        <f>IFERROR(VLOOKUP(K5034,'user relationships'!$H$2:$I$13559,2,0),"")</f>
        <v/>
      </c>
    </row>
    <row r="5035" spans="1:16">
      <c r="A5035" s="86" t="s">
        <v>19408</v>
      </c>
      <c r="B5035" s="46" t="s">
        <v>11091</v>
      </c>
      <c r="C5035" s="46" t="s">
        <v>18</v>
      </c>
      <c r="D5035" s="46" t="s">
        <v>75</v>
      </c>
      <c r="E5035" s="54">
        <v>1433296</v>
      </c>
      <c r="F5035" s="46">
        <v>64894.5</v>
      </c>
      <c r="G5035" s="54">
        <v>324984</v>
      </c>
      <c r="H5035" s="46" t="s">
        <v>20</v>
      </c>
      <c r="I5035" s="46"/>
      <c r="J5035" s="46">
        <v>2023</v>
      </c>
      <c r="K5035" s="88" t="s">
        <v>19409</v>
      </c>
      <c r="L5035" s="84" t="s">
        <v>19294</v>
      </c>
      <c r="M5035" s="85" t="s">
        <v>19410</v>
      </c>
      <c r="N5035" s="54" t="s">
        <v>1127</v>
      </c>
      <c r="O5035" s="54" t="str">
        <f>VLOOKUP(H5035,province!$B$2:$C$64,2,0)</f>
        <v xml:space="preserve">TP Hồ Chí Minh </v>
      </c>
      <c r="P5035" s="6" t="str">
        <f>IFERROR(VLOOKUP(K5035,'user relationships'!$H$2:$I$13559,2,0),"")</f>
        <v>Một ai đó</v>
      </c>
    </row>
    <row r="5036" spans="1:16">
      <c r="A5036" s="86" t="s">
        <v>19411</v>
      </c>
      <c r="B5036" s="46" t="s">
        <v>12469</v>
      </c>
      <c r="C5036" s="46" t="s">
        <v>18</v>
      </c>
      <c r="D5036" s="46" t="s">
        <v>60</v>
      </c>
      <c r="E5036" s="54">
        <v>895037</v>
      </c>
      <c r="F5036" s="46">
        <v>39330</v>
      </c>
      <c r="G5036" s="54">
        <v>207637</v>
      </c>
      <c r="H5036" s="46" t="s">
        <v>20</v>
      </c>
      <c r="I5036" s="46"/>
      <c r="J5036" s="46">
        <v>2023</v>
      </c>
      <c r="K5036" s="83"/>
      <c r="L5036" s="84" t="s">
        <v>19294</v>
      </c>
      <c r="M5036" s="85" t="s">
        <v>19412</v>
      </c>
      <c r="N5036" s="54" t="s">
        <v>1127</v>
      </c>
      <c r="O5036" s="54" t="str">
        <f>VLOOKUP(H5036,province!$B$2:$C$64,2,0)</f>
        <v xml:space="preserve">TP Hồ Chí Minh </v>
      </c>
      <c r="P5036" s="6" t="str">
        <f>IFERROR(VLOOKUP(K5036,'user relationships'!$H$2:$I$13559,2,0),"")</f>
        <v/>
      </c>
    </row>
    <row r="5037" spans="1:16">
      <c r="A5037" s="86" t="s">
        <v>19413</v>
      </c>
      <c r="B5037" s="79" t="s">
        <v>19414</v>
      </c>
      <c r="C5037" s="46" t="s">
        <v>18</v>
      </c>
      <c r="D5037" s="46" t="s">
        <v>19</v>
      </c>
      <c r="E5037" s="54">
        <v>651043</v>
      </c>
      <c r="F5037" s="46">
        <v>31107.5</v>
      </c>
      <c r="G5037" s="54">
        <v>93323</v>
      </c>
      <c r="H5037" s="46" t="s">
        <v>20</v>
      </c>
      <c r="I5037" s="46"/>
      <c r="J5037" s="46">
        <v>2023</v>
      </c>
      <c r="K5037" s="83"/>
      <c r="L5037" s="84" t="s">
        <v>19294</v>
      </c>
      <c r="M5037" s="85" t="s">
        <v>19415</v>
      </c>
      <c r="N5037" s="54" t="s">
        <v>1127</v>
      </c>
      <c r="O5037" s="54" t="str">
        <f>VLOOKUP(H5037,province!$B$2:$C$64,2,0)</f>
        <v xml:space="preserve">TP Hồ Chí Minh </v>
      </c>
      <c r="P5037" s="6" t="str">
        <f>IFERROR(VLOOKUP(K5037,'user relationships'!$H$2:$I$13559,2,0),"")</f>
        <v/>
      </c>
    </row>
    <row r="5038" spans="1:16">
      <c r="A5038" s="86" t="s">
        <v>19416</v>
      </c>
      <c r="B5038" s="46" t="s">
        <v>6494</v>
      </c>
      <c r="C5038" s="46" t="s">
        <v>18</v>
      </c>
      <c r="D5038" s="46" t="s">
        <v>51</v>
      </c>
      <c r="E5038" s="54">
        <v>1232996</v>
      </c>
      <c r="F5038" s="46">
        <v>64894.5</v>
      </c>
      <c r="G5038" s="54">
        <v>194684</v>
      </c>
      <c r="H5038" s="46" t="s">
        <v>20</v>
      </c>
      <c r="I5038" s="46"/>
      <c r="J5038" s="46">
        <v>2023</v>
      </c>
      <c r="K5038" s="83" t="s">
        <v>11533</v>
      </c>
      <c r="L5038" s="84" t="s">
        <v>19294</v>
      </c>
      <c r="M5038" s="85" t="s">
        <v>19417</v>
      </c>
      <c r="N5038" s="54" t="s">
        <v>1127</v>
      </c>
      <c r="O5038" s="54" t="str">
        <f>VLOOKUP(H5038,province!$B$2:$C$64,2,0)</f>
        <v xml:space="preserve">TP Hồ Chí Minh </v>
      </c>
      <c r="P5038" s="6" t="str">
        <f>IFERROR(VLOOKUP(K5038,'user relationships'!$H$2:$I$13559,2,0),"")</f>
        <v>Bạn gái</v>
      </c>
    </row>
    <row r="5039" spans="1:16">
      <c r="A5039" s="78" t="s">
        <v>19418</v>
      </c>
      <c r="B5039" s="46" t="s">
        <v>19397</v>
      </c>
      <c r="C5039" s="46" t="s">
        <v>18</v>
      </c>
      <c r="D5039" s="46" t="s">
        <v>19</v>
      </c>
      <c r="E5039" s="54">
        <v>1209294</v>
      </c>
      <c r="F5039" s="46">
        <v>60306</v>
      </c>
      <c r="G5039" s="54">
        <v>193614</v>
      </c>
      <c r="H5039" s="46" t="s">
        <v>20</v>
      </c>
      <c r="I5039" s="46"/>
      <c r="J5039" s="46">
        <v>2023</v>
      </c>
      <c r="K5039" s="83"/>
      <c r="L5039" s="84" t="s">
        <v>19272</v>
      </c>
      <c r="M5039" s="85" t="s">
        <v>19419</v>
      </c>
      <c r="N5039" s="54" t="s">
        <v>1127</v>
      </c>
      <c r="O5039" s="54" t="str">
        <f>VLOOKUP(H5039,province!$B$2:$C$64,2,0)</f>
        <v xml:space="preserve">TP Hồ Chí Minh </v>
      </c>
      <c r="P5039" s="6" t="str">
        <f>IFERROR(VLOOKUP(K5039,'user relationships'!$H$2:$I$13559,2,0),"")</f>
        <v/>
      </c>
    </row>
    <row r="5040" spans="1:16">
      <c r="A5040" s="78" t="s">
        <v>19420</v>
      </c>
      <c r="B5040" s="46" t="s">
        <v>11194</v>
      </c>
      <c r="C5040" s="46" t="s">
        <v>18</v>
      </c>
      <c r="D5040" s="46" t="s">
        <v>167</v>
      </c>
      <c r="E5040" s="54">
        <v>953909</v>
      </c>
      <c r="F5040" s="46">
        <v>43010</v>
      </c>
      <c r="G5040" s="54">
        <v>215749</v>
      </c>
      <c r="H5040" s="46" t="s">
        <v>20</v>
      </c>
      <c r="I5040" s="46"/>
      <c r="J5040" s="46">
        <v>2023</v>
      </c>
      <c r="K5040" s="83"/>
      <c r="L5040" s="84" t="s">
        <v>19294</v>
      </c>
      <c r="M5040" s="85" t="s">
        <v>19421</v>
      </c>
      <c r="N5040" s="54" t="s">
        <v>1127</v>
      </c>
      <c r="O5040" s="54" t="str">
        <f>VLOOKUP(H5040,province!$B$2:$C$64,2,0)</f>
        <v xml:space="preserve">TP Hồ Chí Minh </v>
      </c>
      <c r="P5040" s="6" t="str">
        <f>IFERROR(VLOOKUP(K5040,'user relationships'!$H$2:$I$13559,2,0),"")</f>
        <v/>
      </c>
    </row>
    <row r="5041" spans="1:16">
      <c r="A5041" s="78" t="s">
        <v>19422</v>
      </c>
      <c r="B5041" s="46" t="s">
        <v>19423</v>
      </c>
      <c r="C5041" s="46" t="s">
        <v>18</v>
      </c>
      <c r="D5041" s="46" t="s">
        <v>19</v>
      </c>
      <c r="E5041" s="54">
        <v>3077688</v>
      </c>
      <c r="F5041" s="46">
        <v>0</v>
      </c>
      <c r="G5041" s="54">
        <v>615538</v>
      </c>
      <c r="H5041" s="46" t="s">
        <v>20</v>
      </c>
      <c r="I5041" s="46"/>
      <c r="J5041" s="46">
        <v>2023</v>
      </c>
      <c r="K5041" s="83" t="s">
        <v>16343</v>
      </c>
      <c r="L5041" s="84" t="s">
        <v>19424</v>
      </c>
      <c r="M5041" s="85" t="s">
        <v>19425</v>
      </c>
      <c r="N5041" s="54" t="s">
        <v>1127</v>
      </c>
      <c r="O5041" s="54" t="str">
        <f>VLOOKUP(H5041,province!$B$2:$C$64,2,0)</f>
        <v xml:space="preserve">TP Hồ Chí Minh </v>
      </c>
      <c r="P5041" s="6" t="str">
        <f>IFERROR(VLOOKUP(K5041,'user relationships'!$H$2:$I$13559,2,0),"")</f>
        <v/>
      </c>
    </row>
    <row r="5042" spans="1:16">
      <c r="A5042" s="78" t="s">
        <v>19426</v>
      </c>
      <c r="B5042" s="46" t="s">
        <v>19427</v>
      </c>
      <c r="C5042" s="46" t="s">
        <v>18</v>
      </c>
      <c r="D5042" s="46" t="s">
        <v>19</v>
      </c>
      <c r="E5042" s="54">
        <v>505472</v>
      </c>
      <c r="F5042" s="46">
        <v>22080</v>
      </c>
      <c r="G5042" s="54">
        <v>112192</v>
      </c>
      <c r="H5042" s="46" t="s">
        <v>20</v>
      </c>
      <c r="I5042" s="46"/>
      <c r="J5042" s="46">
        <v>2023</v>
      </c>
      <c r="K5042" s="83"/>
      <c r="L5042" s="84" t="s">
        <v>19294</v>
      </c>
      <c r="M5042" s="85" t="s">
        <v>19428</v>
      </c>
      <c r="N5042" s="54" t="s">
        <v>1127</v>
      </c>
      <c r="O5042" s="54" t="str">
        <f>VLOOKUP(H5042,province!$B$2:$C$64,2,0)</f>
        <v xml:space="preserve">TP Hồ Chí Minh </v>
      </c>
      <c r="P5042" s="6" t="str">
        <f>IFERROR(VLOOKUP(K5042,'user relationships'!$H$2:$I$13559,2,0),"")</f>
        <v/>
      </c>
    </row>
    <row r="5043" spans="1:16">
      <c r="A5043" s="78" t="s">
        <v>19429</v>
      </c>
      <c r="B5043" s="79" t="s">
        <v>2904</v>
      </c>
      <c r="C5043" s="46" t="s">
        <v>18</v>
      </c>
      <c r="D5043" s="46" t="s">
        <v>1317</v>
      </c>
      <c r="E5043" s="54">
        <v>1021400</v>
      </c>
      <c r="F5043" s="46">
        <v>50600</v>
      </c>
      <c r="G5043" s="54">
        <v>151800</v>
      </c>
      <c r="H5043" s="46" t="s">
        <v>20</v>
      </c>
      <c r="I5043" s="46"/>
      <c r="J5043" s="46">
        <v>2023</v>
      </c>
      <c r="K5043" s="83"/>
      <c r="L5043" s="84" t="s">
        <v>19294</v>
      </c>
      <c r="M5043" s="85" t="s">
        <v>19430</v>
      </c>
      <c r="N5043" s="54" t="s">
        <v>1127</v>
      </c>
      <c r="O5043" s="54" t="str">
        <f>VLOOKUP(H5043,province!$B$2:$C$64,2,0)</f>
        <v xml:space="preserve">TP Hồ Chí Minh </v>
      </c>
      <c r="P5043" s="6" t="str">
        <f>IFERROR(VLOOKUP(K5043,'user relationships'!$H$2:$I$13559,2,0),"")</f>
        <v/>
      </c>
    </row>
    <row r="5044" spans="1:16">
      <c r="A5044" s="78" t="s">
        <v>19431</v>
      </c>
      <c r="B5044" s="79" t="s">
        <v>17077</v>
      </c>
      <c r="C5044" s="46" t="s">
        <v>18</v>
      </c>
      <c r="D5044" s="46" t="s">
        <v>11591</v>
      </c>
      <c r="E5044" s="54">
        <v>1257768</v>
      </c>
      <c r="F5044" s="46">
        <v>58075</v>
      </c>
      <c r="G5044" s="54">
        <v>288568</v>
      </c>
      <c r="H5044" s="46" t="s">
        <v>20</v>
      </c>
      <c r="I5044" s="46"/>
      <c r="J5044" s="46">
        <v>2023</v>
      </c>
      <c r="K5044" s="83"/>
      <c r="L5044" s="84" t="s">
        <v>19280</v>
      </c>
      <c r="M5044" s="85" t="s">
        <v>19432</v>
      </c>
      <c r="N5044" s="54" t="s">
        <v>1127</v>
      </c>
      <c r="O5044" s="54" t="str">
        <f>VLOOKUP(H5044,province!$B$2:$C$64,2,0)</f>
        <v xml:space="preserve">TP Hồ Chí Minh </v>
      </c>
      <c r="P5044" s="6" t="str">
        <f>IFERROR(VLOOKUP(K5044,'user relationships'!$H$2:$I$13559,2,0),"")</f>
        <v/>
      </c>
    </row>
    <row r="5045" spans="1:16">
      <c r="A5045" s="78" t="s">
        <v>19433</v>
      </c>
      <c r="B5045" s="46" t="s">
        <v>19434</v>
      </c>
      <c r="C5045" s="46" t="s">
        <v>18</v>
      </c>
      <c r="D5045" s="46" t="s">
        <v>19</v>
      </c>
      <c r="E5045" s="54">
        <v>682935</v>
      </c>
      <c r="F5045" s="46">
        <v>0</v>
      </c>
      <c r="G5045" s="54">
        <v>172255</v>
      </c>
      <c r="H5045" s="46" t="s">
        <v>20</v>
      </c>
      <c r="I5045" s="46"/>
      <c r="J5045" s="46">
        <v>2023</v>
      </c>
      <c r="K5045" s="83"/>
      <c r="L5045" s="84" t="s">
        <v>19294</v>
      </c>
      <c r="M5045" s="85" t="s">
        <v>19435</v>
      </c>
      <c r="N5045" s="54" t="s">
        <v>1127</v>
      </c>
      <c r="O5045" s="54" t="str">
        <f>VLOOKUP(H5045,province!$B$2:$C$64,2,0)</f>
        <v xml:space="preserve">TP Hồ Chí Minh </v>
      </c>
      <c r="P5045" s="6" t="str">
        <f>IFERROR(VLOOKUP(K5045,'user relationships'!$H$2:$I$13559,2,0),"")</f>
        <v/>
      </c>
    </row>
    <row r="5046" spans="1:16">
      <c r="A5046" s="78" t="s">
        <v>19436</v>
      </c>
      <c r="B5046" s="46" t="s">
        <v>19437</v>
      </c>
      <c r="C5046" s="46" t="s">
        <v>18</v>
      </c>
      <c r="D5046" s="46" t="s">
        <v>19</v>
      </c>
      <c r="E5046" s="54">
        <v>1450000</v>
      </c>
      <c r="F5046" s="46">
        <v>0</v>
      </c>
      <c r="G5046" s="54">
        <v>280000</v>
      </c>
      <c r="H5046" s="46" t="s">
        <v>20</v>
      </c>
      <c r="I5046" s="46"/>
      <c r="J5046" s="46">
        <v>2023</v>
      </c>
      <c r="K5046" s="83"/>
      <c r="L5046" s="84" t="s">
        <v>19294</v>
      </c>
      <c r="M5046" s="85" t="s">
        <v>19438</v>
      </c>
      <c r="N5046" s="54" t="s">
        <v>1127</v>
      </c>
      <c r="O5046" s="54" t="str">
        <f>VLOOKUP(H5046,province!$B$2:$C$64,2,0)</f>
        <v xml:space="preserve">TP Hồ Chí Minh </v>
      </c>
      <c r="P5046" s="6" t="str">
        <f>IFERROR(VLOOKUP(K5046,'user relationships'!$H$2:$I$13559,2,0),"")</f>
        <v/>
      </c>
    </row>
    <row r="5047" spans="1:16">
      <c r="A5047" s="78" t="s">
        <v>19439</v>
      </c>
      <c r="B5047" s="46" t="s">
        <v>19437</v>
      </c>
      <c r="C5047" s="46" t="s">
        <v>10708</v>
      </c>
      <c r="D5047" s="46" t="s">
        <v>19</v>
      </c>
      <c r="E5047" s="54">
        <v>468000</v>
      </c>
      <c r="F5047" s="46">
        <v>0</v>
      </c>
      <c r="G5047" s="54">
        <v>78000</v>
      </c>
      <c r="H5047" s="46" t="s">
        <v>20</v>
      </c>
      <c r="I5047" s="46"/>
      <c r="J5047" s="46">
        <v>2023</v>
      </c>
      <c r="K5047" s="83"/>
      <c r="L5047" s="84" t="s">
        <v>19424</v>
      </c>
      <c r="M5047" s="85" t="s">
        <v>19440</v>
      </c>
      <c r="N5047" s="54" t="s">
        <v>1127</v>
      </c>
      <c r="O5047" s="54" t="str">
        <f>VLOOKUP(H5047,province!$B$2:$C$64,2,0)</f>
        <v xml:space="preserve">TP Hồ Chí Minh </v>
      </c>
      <c r="P5047" s="6" t="str">
        <f>IFERROR(VLOOKUP(K5047,'user relationships'!$H$2:$I$13559,2,0),"")</f>
        <v/>
      </c>
    </row>
    <row r="5048" spans="1:16">
      <c r="A5048" s="78" t="s">
        <v>19441</v>
      </c>
      <c r="B5048" s="46" t="s">
        <v>19442</v>
      </c>
      <c r="C5048" s="46" t="s">
        <v>10708</v>
      </c>
      <c r="D5048" s="46" t="s">
        <v>19</v>
      </c>
      <c r="E5048" s="54">
        <v>1025000</v>
      </c>
      <c r="F5048" s="46">
        <v>0</v>
      </c>
      <c r="G5048" s="54">
        <v>200000</v>
      </c>
      <c r="H5048" s="46" t="s">
        <v>20</v>
      </c>
      <c r="I5048" s="46"/>
      <c r="J5048" s="46">
        <v>2023</v>
      </c>
      <c r="K5048" s="83"/>
      <c r="L5048" s="84" t="s">
        <v>19294</v>
      </c>
      <c r="M5048" s="85" t="s">
        <v>19443</v>
      </c>
      <c r="N5048" s="54" t="s">
        <v>1127</v>
      </c>
      <c r="O5048" s="54" t="str">
        <f>VLOOKUP(H5048,province!$B$2:$C$64,2,0)</f>
        <v xml:space="preserve">TP Hồ Chí Minh </v>
      </c>
      <c r="P5048" s="6" t="str">
        <f>IFERROR(VLOOKUP(K5048,'user relationships'!$H$2:$I$13559,2,0),"")</f>
        <v/>
      </c>
    </row>
    <row r="5049" spans="1:16">
      <c r="A5049" s="78" t="s">
        <v>19444</v>
      </c>
      <c r="B5049" s="46" t="s">
        <v>19437</v>
      </c>
      <c r="C5049" s="46" t="s">
        <v>11088</v>
      </c>
      <c r="D5049" s="46" t="s">
        <v>19</v>
      </c>
      <c r="E5049" s="54">
        <v>170000</v>
      </c>
      <c r="F5049" s="46">
        <v>0</v>
      </c>
      <c r="G5049" s="54">
        <v>29000</v>
      </c>
      <c r="H5049" s="46" t="s">
        <v>20</v>
      </c>
      <c r="I5049" s="46"/>
      <c r="J5049" s="46">
        <v>2023</v>
      </c>
      <c r="K5049" s="83"/>
      <c r="L5049" s="84" t="s">
        <v>19424</v>
      </c>
      <c r="M5049" s="85" t="s">
        <v>19445</v>
      </c>
      <c r="N5049" s="54" t="s">
        <v>1127</v>
      </c>
      <c r="O5049" s="54" t="str">
        <f>VLOOKUP(H5049,province!$B$2:$C$64,2,0)</f>
        <v xml:space="preserve">TP Hồ Chí Minh </v>
      </c>
      <c r="P5049" s="6" t="str">
        <f>IFERROR(VLOOKUP(K5049,'user relationships'!$H$2:$I$13559,2,0),"")</f>
        <v/>
      </c>
    </row>
    <row r="5050" spans="1:16">
      <c r="A5050" s="78" t="s">
        <v>19446</v>
      </c>
      <c r="B5050" s="46" t="s">
        <v>19437</v>
      </c>
      <c r="C5050" s="46" t="s">
        <v>11088</v>
      </c>
      <c r="D5050" s="46" t="s">
        <v>19</v>
      </c>
      <c r="E5050" s="54">
        <v>315000</v>
      </c>
      <c r="F5050" s="46">
        <v>0</v>
      </c>
      <c r="G5050" s="54">
        <v>29000</v>
      </c>
      <c r="H5050" s="46" t="s">
        <v>20</v>
      </c>
      <c r="I5050" s="46"/>
      <c r="J5050" s="46">
        <v>2023</v>
      </c>
      <c r="K5050" s="83"/>
      <c r="L5050" s="84" t="s">
        <v>19424</v>
      </c>
      <c r="M5050" s="85" t="s">
        <v>19447</v>
      </c>
      <c r="N5050" s="54" t="s">
        <v>1127</v>
      </c>
      <c r="O5050" s="54" t="str">
        <f>VLOOKUP(H5050,province!$B$2:$C$64,2,0)</f>
        <v xml:space="preserve">TP Hồ Chí Minh </v>
      </c>
      <c r="P5050" s="6" t="str">
        <f>IFERROR(VLOOKUP(K5050,'user relationships'!$H$2:$I$13559,2,0),"")</f>
        <v/>
      </c>
    </row>
    <row r="5051" spans="1:16">
      <c r="A5051" s="78" t="s">
        <v>19448</v>
      </c>
      <c r="B5051" s="46" t="s">
        <v>19449</v>
      </c>
      <c r="C5051" s="46" t="s">
        <v>18</v>
      </c>
      <c r="D5051" s="46" t="s">
        <v>19</v>
      </c>
      <c r="E5051" s="54">
        <v>495500</v>
      </c>
      <c r="F5051" s="46">
        <v>24500</v>
      </c>
      <c r="G5051" s="54">
        <v>73500</v>
      </c>
      <c r="H5051" s="46" t="s">
        <v>20</v>
      </c>
      <c r="I5051" s="46"/>
      <c r="J5051" s="46">
        <v>2023</v>
      </c>
      <c r="K5051" s="83"/>
      <c r="L5051" s="84" t="s">
        <v>19294</v>
      </c>
      <c r="M5051" s="85" t="s">
        <v>19450</v>
      </c>
      <c r="N5051" s="54" t="s">
        <v>1127</v>
      </c>
      <c r="O5051" s="54" t="str">
        <f>VLOOKUP(H5051,province!$B$2:$C$64,2,0)</f>
        <v xml:space="preserve">TP Hồ Chí Minh </v>
      </c>
      <c r="P5051" s="6" t="str">
        <f>IFERROR(VLOOKUP(K5051,'user relationships'!$H$2:$I$13559,2,0),"")</f>
        <v/>
      </c>
    </row>
    <row r="5052" spans="1:16">
      <c r="A5052" s="78" t="s">
        <v>19451</v>
      </c>
      <c r="B5052" s="46" t="s">
        <v>19452</v>
      </c>
      <c r="C5052" s="46" t="s">
        <v>18</v>
      </c>
      <c r="D5052" s="46" t="s">
        <v>19</v>
      </c>
      <c r="E5052" s="54">
        <v>952000</v>
      </c>
      <c r="F5052" s="46">
        <v>0</v>
      </c>
      <c r="G5052" s="54">
        <v>194400</v>
      </c>
      <c r="H5052" s="46" t="s">
        <v>20</v>
      </c>
      <c r="I5052" s="46"/>
      <c r="J5052" s="46">
        <v>2023</v>
      </c>
      <c r="K5052" s="83" t="s">
        <v>19453</v>
      </c>
      <c r="L5052" s="84" t="s">
        <v>19294</v>
      </c>
      <c r="M5052" s="85" t="s">
        <v>19454</v>
      </c>
      <c r="N5052" s="54" t="s">
        <v>1127</v>
      </c>
      <c r="O5052" s="54" t="str">
        <f>VLOOKUP(H5052,province!$B$2:$C$64,2,0)</f>
        <v xml:space="preserve">TP Hồ Chí Minh </v>
      </c>
      <c r="P5052" s="6" t="str">
        <f>IFERROR(VLOOKUP(K5052,'user relationships'!$H$2:$I$13559,2,0),"")</f>
        <v>Bạn gái</v>
      </c>
    </row>
    <row r="5053" spans="1:16">
      <c r="A5053" s="78" t="s">
        <v>19455</v>
      </c>
      <c r="B5053" s="46" t="s">
        <v>19456</v>
      </c>
      <c r="C5053" s="46" t="s">
        <v>10247</v>
      </c>
      <c r="D5053" s="46" t="s">
        <v>19</v>
      </c>
      <c r="E5053" s="54">
        <v>219550</v>
      </c>
      <c r="F5053" s="46">
        <v>9450</v>
      </c>
      <c r="G5053" s="54">
        <v>28350</v>
      </c>
      <c r="H5053" s="46" t="s">
        <v>20</v>
      </c>
      <c r="I5053" s="46"/>
      <c r="J5053" s="46">
        <v>2023</v>
      </c>
      <c r="K5053" s="83"/>
      <c r="L5053" s="84" t="s">
        <v>19294</v>
      </c>
      <c r="M5053" s="85" t="s">
        <v>19457</v>
      </c>
      <c r="N5053" s="54" t="s">
        <v>1127</v>
      </c>
      <c r="O5053" s="54" t="str">
        <f>VLOOKUP(H5053,province!$B$2:$C$64,2,0)</f>
        <v xml:space="preserve">TP Hồ Chí Minh </v>
      </c>
      <c r="P5053" s="6" t="str">
        <f>IFERROR(VLOOKUP(K5053,'user relationships'!$H$2:$I$13559,2,0),"")</f>
        <v/>
      </c>
    </row>
    <row r="5054" spans="1:16">
      <c r="A5054" s="78" t="s">
        <v>19458</v>
      </c>
      <c r="B5054" s="46" t="s">
        <v>19459</v>
      </c>
      <c r="C5054" s="46" t="s">
        <v>10343</v>
      </c>
      <c r="D5054" s="46" t="s">
        <v>19</v>
      </c>
      <c r="E5054" s="54">
        <v>334050</v>
      </c>
      <c r="F5054" s="46">
        <v>14950</v>
      </c>
      <c r="G5054" s="54">
        <v>38870</v>
      </c>
      <c r="H5054" s="46" t="s">
        <v>20</v>
      </c>
      <c r="I5054" s="46"/>
      <c r="J5054" s="46">
        <v>2023</v>
      </c>
      <c r="K5054" s="83"/>
      <c r="L5054" s="84" t="s">
        <v>19294</v>
      </c>
      <c r="M5054" s="85" t="s">
        <v>19460</v>
      </c>
      <c r="N5054" s="54" t="s">
        <v>1127</v>
      </c>
      <c r="O5054" s="54" t="str">
        <f>VLOOKUP(H5054,province!$B$2:$C$64,2,0)</f>
        <v xml:space="preserve">TP Hồ Chí Minh </v>
      </c>
      <c r="P5054" s="6" t="str">
        <f>IFERROR(VLOOKUP(K5054,'user relationships'!$H$2:$I$13559,2,0),"")</f>
        <v/>
      </c>
    </row>
    <row r="5055" spans="1:16">
      <c r="A5055" s="78" t="s">
        <v>19461</v>
      </c>
      <c r="B5055" s="46" t="s">
        <v>9271</v>
      </c>
      <c r="C5055" s="46" t="s">
        <v>18</v>
      </c>
      <c r="D5055" s="46" t="s">
        <v>4205</v>
      </c>
      <c r="E5055" s="54">
        <v>1676500</v>
      </c>
      <c r="F5055" s="46">
        <v>85500</v>
      </c>
      <c r="G5055" s="54">
        <v>184500</v>
      </c>
      <c r="H5055" s="46" t="s">
        <v>1210</v>
      </c>
      <c r="I5055" s="46"/>
      <c r="J5055" s="46">
        <v>2023</v>
      </c>
      <c r="K5055" s="83"/>
      <c r="L5055" s="84" t="s">
        <v>19294</v>
      </c>
      <c r="M5055" s="85" t="s">
        <v>19462</v>
      </c>
      <c r="N5055" s="54" t="s">
        <v>1127</v>
      </c>
      <c r="O5055" s="54" t="str">
        <f>VLOOKUP(H5055,province!$B$2:$C$64,2,0)</f>
        <v xml:space="preserve">Hà Nội </v>
      </c>
      <c r="P5055" s="6" t="str">
        <f>IFERROR(VLOOKUP(K5055,'user relationships'!$H$2:$I$13559,2,0),"")</f>
        <v/>
      </c>
    </row>
    <row r="5056" spans="1:16">
      <c r="A5056" s="78" t="s">
        <v>19463</v>
      </c>
      <c r="B5056" s="46" t="s">
        <v>17931</v>
      </c>
      <c r="C5056" s="46" t="s">
        <v>18</v>
      </c>
      <c r="D5056" s="46" t="s">
        <v>267</v>
      </c>
      <c r="E5056" s="54">
        <v>2370350</v>
      </c>
      <c r="F5056" s="46">
        <v>0</v>
      </c>
      <c r="G5056" s="54">
        <v>462070</v>
      </c>
      <c r="H5056" s="46" t="s">
        <v>20</v>
      </c>
      <c r="I5056" s="46"/>
      <c r="J5056" s="46">
        <v>2023</v>
      </c>
      <c r="K5056" s="83"/>
      <c r="L5056" s="84" t="s">
        <v>19280</v>
      </c>
      <c r="M5056" s="85" t="s">
        <v>19464</v>
      </c>
      <c r="N5056" s="54" t="s">
        <v>1127</v>
      </c>
      <c r="O5056" s="54" t="str">
        <f>VLOOKUP(H5056,province!$B$2:$C$64,2,0)</f>
        <v xml:space="preserve">TP Hồ Chí Minh </v>
      </c>
      <c r="P5056" s="6" t="str">
        <f>IFERROR(VLOOKUP(K5056,'user relationships'!$H$2:$I$13559,2,0),"")</f>
        <v/>
      </c>
    </row>
    <row r="5057" spans="1:16">
      <c r="A5057" s="78" t="s">
        <v>19465</v>
      </c>
      <c r="B5057" s="46" t="s">
        <v>19466</v>
      </c>
      <c r="C5057" s="46" t="s">
        <v>18</v>
      </c>
      <c r="D5057" s="46" t="s">
        <v>19</v>
      </c>
      <c r="E5057" s="54">
        <v>1297890</v>
      </c>
      <c r="F5057" s="46">
        <v>68310</v>
      </c>
      <c r="G5057" s="54">
        <v>204930</v>
      </c>
      <c r="H5057" s="46" t="s">
        <v>20</v>
      </c>
      <c r="I5057" s="46"/>
      <c r="J5057" s="46">
        <v>2023</v>
      </c>
      <c r="K5057" s="83"/>
      <c r="L5057" s="84" t="s">
        <v>19294</v>
      </c>
      <c r="M5057" s="85" t="s">
        <v>19467</v>
      </c>
      <c r="N5057" s="54" t="s">
        <v>1127</v>
      </c>
      <c r="O5057" s="54" t="str">
        <f>VLOOKUP(H5057,province!$B$2:$C$64,2,0)</f>
        <v xml:space="preserve">TP Hồ Chí Minh </v>
      </c>
      <c r="P5057" s="6" t="str">
        <f>IFERROR(VLOOKUP(K5057,'user relationships'!$H$2:$I$13559,2,0),"")</f>
        <v/>
      </c>
    </row>
    <row r="5058" spans="1:16">
      <c r="A5058" s="78" t="s">
        <v>19468</v>
      </c>
      <c r="B5058" s="46" t="s">
        <v>18583</v>
      </c>
      <c r="C5058" s="46" t="s">
        <v>18</v>
      </c>
      <c r="D5058" s="46" t="s">
        <v>19</v>
      </c>
      <c r="E5058" s="54">
        <v>333600</v>
      </c>
      <c r="F5058" s="46">
        <v>0</v>
      </c>
      <c r="G5058" s="54">
        <v>60720</v>
      </c>
      <c r="H5058" s="46" t="s">
        <v>20</v>
      </c>
      <c r="I5058" s="46"/>
      <c r="J5058" s="46">
        <v>2023</v>
      </c>
      <c r="K5058" s="83"/>
      <c r="L5058" s="84" t="s">
        <v>19294</v>
      </c>
      <c r="M5058" s="85" t="s">
        <v>19469</v>
      </c>
      <c r="N5058" s="54" t="s">
        <v>1127</v>
      </c>
      <c r="O5058" s="54" t="str">
        <f>VLOOKUP(H5058,province!$B$2:$C$64,2,0)</f>
        <v xml:space="preserve">TP Hồ Chí Minh </v>
      </c>
      <c r="P5058" s="6" t="str">
        <f>IFERROR(VLOOKUP(K5058,'user relationships'!$H$2:$I$13559,2,0),"")</f>
        <v/>
      </c>
    </row>
    <row r="5059" spans="1:16">
      <c r="A5059" s="78" t="s">
        <v>19470</v>
      </c>
      <c r="B5059" s="79" t="s">
        <v>4132</v>
      </c>
      <c r="C5059" s="46" t="s">
        <v>12076</v>
      </c>
      <c r="D5059" s="46" t="s">
        <v>133</v>
      </c>
      <c r="E5059" s="54">
        <v>460900</v>
      </c>
      <c r="F5059" s="46">
        <v>0</v>
      </c>
      <c r="G5059" s="54">
        <v>95720</v>
      </c>
      <c r="H5059" s="46" t="s">
        <v>20</v>
      </c>
      <c r="I5059" s="46"/>
      <c r="J5059" s="46">
        <v>2023</v>
      </c>
      <c r="K5059" s="83"/>
      <c r="L5059" s="84" t="s">
        <v>19294</v>
      </c>
      <c r="M5059" s="85" t="s">
        <v>19471</v>
      </c>
      <c r="N5059" s="54" t="s">
        <v>1127</v>
      </c>
      <c r="O5059" s="54" t="str">
        <f>VLOOKUP(H5059,province!$B$2:$C$64,2,0)</f>
        <v xml:space="preserve">TP Hồ Chí Minh </v>
      </c>
      <c r="P5059" s="6" t="str">
        <f>IFERROR(VLOOKUP(K5059,'user relationships'!$H$2:$I$13559,2,0),"")</f>
        <v/>
      </c>
    </row>
    <row r="5060" spans="1:16">
      <c r="A5060" s="78" t="s">
        <v>19472</v>
      </c>
      <c r="B5060" s="46" t="s">
        <v>19473</v>
      </c>
      <c r="C5060" s="46" t="s">
        <v>18</v>
      </c>
      <c r="D5060" s="46" t="s">
        <v>19</v>
      </c>
      <c r="E5060" s="54">
        <v>1203000</v>
      </c>
      <c r="F5060" s="46">
        <v>0</v>
      </c>
      <c r="G5060" s="54">
        <v>234600</v>
      </c>
      <c r="H5060" s="46" t="s">
        <v>20</v>
      </c>
      <c r="I5060" s="46"/>
      <c r="J5060" s="46">
        <v>2023</v>
      </c>
      <c r="K5060" s="83"/>
      <c r="L5060" s="84" t="s">
        <v>19294</v>
      </c>
      <c r="M5060" s="85" t="s">
        <v>19474</v>
      </c>
      <c r="N5060" s="54" t="s">
        <v>1127</v>
      </c>
      <c r="O5060" s="54" t="str">
        <f>VLOOKUP(H5060,province!$B$2:$C$64,2,0)</f>
        <v xml:space="preserve">TP Hồ Chí Minh </v>
      </c>
      <c r="P5060" s="6" t="str">
        <f>IFERROR(VLOOKUP(K5060,'user relationships'!$H$2:$I$13559,2,0),"")</f>
        <v/>
      </c>
    </row>
    <row r="5061" spans="1:16">
      <c r="A5061" s="78" t="s">
        <v>19475</v>
      </c>
      <c r="B5061" s="79" t="s">
        <v>4132</v>
      </c>
      <c r="C5061" s="46" t="s">
        <v>18</v>
      </c>
      <c r="D5061" s="46" t="s">
        <v>133</v>
      </c>
      <c r="E5061" s="54">
        <v>521400</v>
      </c>
      <c r="F5061" s="46">
        <v>0</v>
      </c>
      <c r="G5061" s="54">
        <v>130200</v>
      </c>
      <c r="H5061" s="46" t="s">
        <v>20</v>
      </c>
      <c r="I5061" s="46"/>
      <c r="J5061" s="46">
        <v>2023</v>
      </c>
      <c r="K5061" s="83"/>
      <c r="L5061" s="84" t="s">
        <v>19294</v>
      </c>
      <c r="M5061" s="85" t="s">
        <v>19476</v>
      </c>
      <c r="N5061" s="54" t="s">
        <v>1127</v>
      </c>
      <c r="O5061" s="54" t="str">
        <f>VLOOKUP(H5061,province!$B$2:$C$64,2,0)</f>
        <v xml:space="preserve">TP Hồ Chí Minh </v>
      </c>
      <c r="P5061" s="6" t="str">
        <f>IFERROR(VLOOKUP(K5061,'user relationships'!$H$2:$I$13559,2,0),"")</f>
        <v/>
      </c>
    </row>
    <row r="5062" spans="1:16">
      <c r="A5062" s="78" t="s">
        <v>19477</v>
      </c>
      <c r="B5062" s="79" t="s">
        <v>4132</v>
      </c>
      <c r="C5062" s="46" t="s">
        <v>12076</v>
      </c>
      <c r="D5062" s="46" t="s">
        <v>133</v>
      </c>
      <c r="E5062" s="54">
        <v>1316000</v>
      </c>
      <c r="F5062" s="46">
        <v>0</v>
      </c>
      <c r="G5062" s="54">
        <v>215280</v>
      </c>
      <c r="H5062" s="46" t="s">
        <v>20</v>
      </c>
      <c r="I5062" s="46"/>
      <c r="J5062" s="46">
        <v>2023</v>
      </c>
      <c r="K5062" s="83"/>
      <c r="L5062" s="84" t="s">
        <v>19294</v>
      </c>
      <c r="M5062" s="85" t="s">
        <v>19478</v>
      </c>
      <c r="N5062" s="54" t="s">
        <v>1127</v>
      </c>
      <c r="O5062" s="54" t="str">
        <f>VLOOKUP(H5062,province!$B$2:$C$64,2,0)</f>
        <v xml:space="preserve">TP Hồ Chí Minh </v>
      </c>
      <c r="P5062" s="6" t="str">
        <f>IFERROR(VLOOKUP(K5062,'user relationships'!$H$2:$I$13559,2,0),"")</f>
        <v/>
      </c>
    </row>
    <row r="5063" spans="1:16">
      <c r="A5063" s="78" t="s">
        <v>19479</v>
      </c>
      <c r="B5063" s="46" t="s">
        <v>19480</v>
      </c>
      <c r="C5063" s="46" t="s">
        <v>18</v>
      </c>
      <c r="D5063" s="46" t="s">
        <v>19</v>
      </c>
      <c r="E5063" s="54">
        <v>715935</v>
      </c>
      <c r="F5063" s="46">
        <v>0</v>
      </c>
      <c r="G5063" s="54">
        <v>175255</v>
      </c>
      <c r="H5063" s="46" t="s">
        <v>20</v>
      </c>
      <c r="I5063" s="46"/>
      <c r="J5063" s="46">
        <v>2023</v>
      </c>
      <c r="K5063" s="83"/>
      <c r="L5063" s="84" t="s">
        <v>19294</v>
      </c>
      <c r="M5063" s="85" t="s">
        <v>19481</v>
      </c>
      <c r="N5063" s="54" t="s">
        <v>1127</v>
      </c>
      <c r="O5063" s="54" t="str">
        <f>VLOOKUP(H5063,province!$B$2:$C$64,2,0)</f>
        <v xml:space="preserve">TP Hồ Chí Minh </v>
      </c>
      <c r="P5063" s="6" t="str">
        <f>IFERROR(VLOOKUP(K5063,'user relationships'!$H$2:$I$13559,2,0),"")</f>
        <v/>
      </c>
    </row>
    <row r="5064" spans="1:16">
      <c r="A5064" s="78" t="s">
        <v>19482</v>
      </c>
      <c r="B5064" s="46" t="s">
        <v>19483</v>
      </c>
      <c r="C5064" s="46" t="s">
        <v>11088</v>
      </c>
      <c r="D5064" s="46" t="s">
        <v>19</v>
      </c>
      <c r="E5064" s="54">
        <v>330000</v>
      </c>
      <c r="F5064" s="46">
        <v>0</v>
      </c>
      <c r="G5064" s="54">
        <v>29000</v>
      </c>
      <c r="H5064" s="46" t="s">
        <v>20</v>
      </c>
      <c r="I5064" s="46"/>
      <c r="J5064" s="46">
        <v>2023</v>
      </c>
      <c r="K5064" s="83"/>
      <c r="L5064" s="84" t="s">
        <v>19294</v>
      </c>
      <c r="M5064" s="85" t="s">
        <v>19484</v>
      </c>
      <c r="N5064" s="54" t="s">
        <v>1127</v>
      </c>
      <c r="O5064" s="54" t="str">
        <f>VLOOKUP(H5064,province!$B$2:$C$64,2,0)</f>
        <v xml:space="preserve">TP Hồ Chí Minh </v>
      </c>
      <c r="P5064" s="6" t="str">
        <f>IFERROR(VLOOKUP(K5064,'user relationships'!$H$2:$I$13559,2,0),"")</f>
        <v/>
      </c>
    </row>
    <row r="5065" spans="1:16">
      <c r="A5065" s="78" t="s">
        <v>19485</v>
      </c>
      <c r="B5065" s="46" t="s">
        <v>9964</v>
      </c>
      <c r="C5065" s="46" t="s">
        <v>18</v>
      </c>
      <c r="D5065" s="46" t="s">
        <v>7189</v>
      </c>
      <c r="E5065" s="54">
        <v>550000</v>
      </c>
      <c r="F5065" s="46">
        <v>0</v>
      </c>
      <c r="G5065" s="54">
        <v>100000</v>
      </c>
      <c r="H5065" s="46" t="s">
        <v>20</v>
      </c>
      <c r="I5065" s="46"/>
      <c r="J5065" s="46">
        <v>2023</v>
      </c>
      <c r="K5065" s="83" t="s">
        <v>9965</v>
      </c>
      <c r="L5065" s="84" t="s">
        <v>19294</v>
      </c>
      <c r="M5065" s="85" t="s">
        <v>19486</v>
      </c>
      <c r="N5065" s="54" t="s">
        <v>1127</v>
      </c>
      <c r="O5065" s="54" t="str">
        <f>VLOOKUP(H5065,province!$B$2:$C$64,2,0)</f>
        <v xml:space="preserve">TP Hồ Chí Minh </v>
      </c>
      <c r="P5065" s="6" t="str">
        <f>IFERROR(VLOOKUP(K5065,'user relationships'!$H$2:$I$13559,2,0),"")</f>
        <v>Bạn gái</v>
      </c>
    </row>
    <row r="5066" spans="1:16">
      <c r="A5066" s="78" t="s">
        <v>19487</v>
      </c>
      <c r="B5066" s="79" t="s">
        <v>4132</v>
      </c>
      <c r="C5066" s="79" t="s">
        <v>19488</v>
      </c>
      <c r="D5066" s="46" t="s">
        <v>133</v>
      </c>
      <c r="E5066" s="54">
        <v>1024000</v>
      </c>
      <c r="F5066" s="46">
        <v>0</v>
      </c>
      <c r="G5066" s="54">
        <v>70000</v>
      </c>
      <c r="H5066" s="46" t="s">
        <v>20</v>
      </c>
      <c r="I5066" s="46"/>
      <c r="J5066" s="46">
        <v>2023</v>
      </c>
      <c r="K5066" s="83"/>
      <c r="L5066" s="84" t="s">
        <v>19294</v>
      </c>
      <c r="M5066" s="85" t="s">
        <v>19489</v>
      </c>
      <c r="N5066" s="54" t="s">
        <v>1127</v>
      </c>
      <c r="O5066" s="54" t="str">
        <f>VLOOKUP(H5066,province!$B$2:$C$64,2,0)</f>
        <v xml:space="preserve">TP Hồ Chí Minh </v>
      </c>
      <c r="P5066" s="6" t="str">
        <f>IFERROR(VLOOKUP(K5066,'user relationships'!$H$2:$I$13559,2,0),"")</f>
        <v/>
      </c>
    </row>
    <row r="5067" spans="1:16">
      <c r="A5067" s="78" t="s">
        <v>19490</v>
      </c>
      <c r="B5067" s="46" t="s">
        <v>12439</v>
      </c>
      <c r="C5067" s="46" t="s">
        <v>18</v>
      </c>
      <c r="D5067" s="46" t="s">
        <v>19</v>
      </c>
      <c r="E5067" s="54">
        <v>454000</v>
      </c>
      <c r="F5067" s="46">
        <v>0</v>
      </c>
      <c r="G5067" s="54">
        <v>82800</v>
      </c>
      <c r="H5067" s="46" t="s">
        <v>20</v>
      </c>
      <c r="I5067" s="46"/>
      <c r="J5067" s="46">
        <v>2023</v>
      </c>
      <c r="K5067" s="83"/>
      <c r="L5067" s="84" t="s">
        <v>19280</v>
      </c>
      <c r="M5067" s="85" t="s">
        <v>19491</v>
      </c>
      <c r="N5067" s="54" t="s">
        <v>1127</v>
      </c>
      <c r="O5067" s="54" t="str">
        <f>VLOOKUP(H5067,province!$B$2:$C$64,2,0)</f>
        <v xml:space="preserve">TP Hồ Chí Minh </v>
      </c>
      <c r="P5067" s="6" t="str">
        <f>IFERROR(VLOOKUP(K5067,'user relationships'!$H$2:$I$13559,2,0),"")</f>
        <v/>
      </c>
    </row>
    <row r="5068" spans="1:16">
      <c r="A5068" s="78" t="s">
        <v>19492</v>
      </c>
      <c r="B5068" s="79" t="s">
        <v>4132</v>
      </c>
      <c r="C5068" s="46" t="s">
        <v>10708</v>
      </c>
      <c r="D5068" s="46" t="s">
        <v>133</v>
      </c>
      <c r="E5068" s="54">
        <v>275000</v>
      </c>
      <c r="F5068" s="46">
        <v>0</v>
      </c>
      <c r="G5068" s="54">
        <v>50000</v>
      </c>
      <c r="H5068" s="46" t="s">
        <v>20</v>
      </c>
      <c r="I5068" s="46"/>
      <c r="J5068" s="46">
        <v>2023</v>
      </c>
      <c r="K5068" s="83"/>
      <c r="L5068" s="84" t="s">
        <v>19294</v>
      </c>
      <c r="M5068" s="85" t="s">
        <v>19493</v>
      </c>
      <c r="N5068" s="54" t="s">
        <v>1127</v>
      </c>
      <c r="O5068" s="54" t="str">
        <f>VLOOKUP(H5068,province!$B$2:$C$64,2,0)</f>
        <v xml:space="preserve">TP Hồ Chí Minh </v>
      </c>
      <c r="P5068" s="6" t="str">
        <f>IFERROR(VLOOKUP(K5068,'user relationships'!$H$2:$I$13559,2,0),"")</f>
        <v/>
      </c>
    </row>
    <row r="5069" spans="1:16">
      <c r="A5069" s="78" t="s">
        <v>19494</v>
      </c>
      <c r="B5069" s="46" t="s">
        <v>19495</v>
      </c>
      <c r="C5069" s="46" t="s">
        <v>18</v>
      </c>
      <c r="D5069" s="46" t="s">
        <v>75</v>
      </c>
      <c r="E5069" s="54">
        <v>612000</v>
      </c>
      <c r="F5069" s="46">
        <v>0</v>
      </c>
      <c r="G5069" s="54">
        <v>110400</v>
      </c>
      <c r="H5069" s="46" t="s">
        <v>20</v>
      </c>
      <c r="I5069" s="46"/>
      <c r="J5069" s="46">
        <v>2023</v>
      </c>
      <c r="K5069" s="83"/>
      <c r="L5069" s="84" t="s">
        <v>19280</v>
      </c>
      <c r="M5069" s="85" t="s">
        <v>19496</v>
      </c>
      <c r="N5069" s="54" t="s">
        <v>1127</v>
      </c>
      <c r="O5069" s="54" t="str">
        <f>VLOOKUP(H5069,province!$B$2:$C$64,2,0)</f>
        <v xml:space="preserve">TP Hồ Chí Minh </v>
      </c>
      <c r="P5069" s="6" t="str">
        <f>IFERROR(VLOOKUP(K5069,'user relationships'!$H$2:$I$13559,2,0),"")</f>
        <v/>
      </c>
    </row>
    <row r="5070" spans="1:16">
      <c r="A5070" s="78" t="s">
        <v>19497</v>
      </c>
      <c r="B5070" s="46" t="s">
        <v>19498</v>
      </c>
      <c r="C5070" s="46" t="s">
        <v>10708</v>
      </c>
      <c r="D5070" s="46" t="s">
        <v>19</v>
      </c>
      <c r="E5070" s="54">
        <v>302500</v>
      </c>
      <c r="F5070" s="46">
        <v>0</v>
      </c>
      <c r="G5070" s="54">
        <v>77500</v>
      </c>
      <c r="H5070" s="46" t="s">
        <v>20</v>
      </c>
      <c r="I5070" s="46"/>
      <c r="J5070" s="46">
        <v>2023</v>
      </c>
      <c r="K5070" s="83"/>
      <c r="L5070" s="84" t="s">
        <v>19294</v>
      </c>
      <c r="M5070" s="85" t="s">
        <v>19499</v>
      </c>
      <c r="N5070" s="54" t="s">
        <v>1127</v>
      </c>
      <c r="O5070" s="54" t="str">
        <f>VLOOKUP(H5070,province!$B$2:$C$64,2,0)</f>
        <v xml:space="preserve">TP Hồ Chí Minh </v>
      </c>
      <c r="P5070" s="6" t="str">
        <f>IFERROR(VLOOKUP(K5070,'user relationships'!$H$2:$I$13559,2,0),"")</f>
        <v/>
      </c>
    </row>
    <row r="5071" spans="1:16">
      <c r="A5071" s="78" t="s">
        <v>19500</v>
      </c>
      <c r="B5071" s="46" t="s">
        <v>19501</v>
      </c>
      <c r="C5071" s="46" t="s">
        <v>10708</v>
      </c>
      <c r="D5071" s="46" t="s">
        <v>19</v>
      </c>
      <c r="E5071" s="54">
        <v>1952500</v>
      </c>
      <c r="F5071" s="46">
        <v>0</v>
      </c>
      <c r="G5071" s="54">
        <v>527500</v>
      </c>
      <c r="H5071" s="46" t="s">
        <v>20</v>
      </c>
      <c r="I5071" s="46"/>
      <c r="J5071" s="46">
        <v>2023</v>
      </c>
      <c r="K5071" s="83"/>
      <c r="L5071" s="84" t="s">
        <v>19280</v>
      </c>
      <c r="M5071" s="85" t="s">
        <v>19502</v>
      </c>
      <c r="N5071" s="54" t="s">
        <v>1127</v>
      </c>
      <c r="O5071" s="54" t="str">
        <f>VLOOKUP(H5071,province!$B$2:$C$64,2,0)</f>
        <v xml:space="preserve">TP Hồ Chí Minh </v>
      </c>
      <c r="P5071" s="6" t="str">
        <f>IFERROR(VLOOKUP(K5071,'user relationships'!$H$2:$I$13559,2,0),"")</f>
        <v/>
      </c>
    </row>
    <row r="5072" spans="1:16">
      <c r="A5072" s="78" t="s">
        <v>19503</v>
      </c>
      <c r="B5072" s="46" t="s">
        <v>19504</v>
      </c>
      <c r="C5072" s="46" t="s">
        <v>18</v>
      </c>
      <c r="D5072" s="46" t="s">
        <v>19</v>
      </c>
      <c r="E5072" s="54">
        <v>1041700</v>
      </c>
      <c r="F5072" s="46">
        <v>0</v>
      </c>
      <c r="G5072" s="54">
        <v>274100</v>
      </c>
      <c r="H5072" s="46" t="s">
        <v>20</v>
      </c>
      <c r="I5072" s="46"/>
      <c r="J5072" s="46">
        <v>2023</v>
      </c>
      <c r="K5072" s="83"/>
      <c r="L5072" s="84" t="s">
        <v>19294</v>
      </c>
      <c r="M5072" s="85" t="s">
        <v>19505</v>
      </c>
      <c r="N5072" s="54" t="s">
        <v>1127</v>
      </c>
      <c r="O5072" s="54" t="str">
        <f>VLOOKUP(H5072,province!$B$2:$C$64,2,0)</f>
        <v xml:space="preserve">TP Hồ Chí Minh </v>
      </c>
      <c r="P5072" s="6" t="str">
        <f>IFERROR(VLOOKUP(K5072,'user relationships'!$H$2:$I$13559,2,0),"")</f>
        <v/>
      </c>
    </row>
    <row r="5073" spans="1:16">
      <c r="A5073" s="78" t="s">
        <v>19506</v>
      </c>
      <c r="B5073" s="46" t="s">
        <v>19507</v>
      </c>
      <c r="C5073" s="79" t="s">
        <v>19488</v>
      </c>
      <c r="D5073" s="46" t="s">
        <v>19</v>
      </c>
      <c r="E5073" s="54">
        <v>540000</v>
      </c>
      <c r="F5073" s="46">
        <v>0</v>
      </c>
      <c r="G5073" s="54">
        <v>70000</v>
      </c>
      <c r="H5073" s="46" t="s">
        <v>20</v>
      </c>
      <c r="I5073" s="46"/>
      <c r="J5073" s="46">
        <v>2023</v>
      </c>
      <c r="K5073" s="83"/>
      <c r="L5073" s="84" t="s">
        <v>19294</v>
      </c>
      <c r="M5073" s="85" t="s">
        <v>19508</v>
      </c>
      <c r="N5073" s="54" t="s">
        <v>1127</v>
      </c>
      <c r="O5073" s="54" t="str">
        <f>VLOOKUP(H5073,province!$B$2:$C$64,2,0)</f>
        <v xml:space="preserve">TP Hồ Chí Minh </v>
      </c>
      <c r="P5073" s="6" t="str">
        <f>IFERROR(VLOOKUP(K5073,'user relationships'!$H$2:$I$13559,2,0),"")</f>
        <v/>
      </c>
    </row>
    <row r="5074" spans="1:16">
      <c r="A5074" s="78" t="s">
        <v>19509</v>
      </c>
      <c r="B5074" s="46" t="s">
        <v>18397</v>
      </c>
      <c r="C5074" s="46" t="s">
        <v>18</v>
      </c>
      <c r="D5074" s="46" t="s">
        <v>19</v>
      </c>
      <c r="E5074" s="54">
        <v>853000</v>
      </c>
      <c r="F5074" s="46">
        <v>0</v>
      </c>
      <c r="G5074" s="54">
        <v>165600</v>
      </c>
      <c r="H5074" s="46" t="s">
        <v>20</v>
      </c>
      <c r="I5074" s="46"/>
      <c r="J5074" s="46">
        <v>2023</v>
      </c>
      <c r="K5074" s="83" t="s">
        <v>19510</v>
      </c>
      <c r="L5074" s="84" t="s">
        <v>19294</v>
      </c>
      <c r="M5074" s="85" t="s">
        <v>19511</v>
      </c>
      <c r="N5074" s="54" t="s">
        <v>1127</v>
      </c>
      <c r="O5074" s="54" t="str">
        <f>VLOOKUP(H5074,province!$B$2:$C$64,2,0)</f>
        <v xml:space="preserve">TP Hồ Chí Minh </v>
      </c>
      <c r="P5074" s="6" t="str">
        <f>IFERROR(VLOOKUP(K5074,'user relationships'!$H$2:$I$13559,2,0),"")</f>
        <v>Bạn bè</v>
      </c>
    </row>
    <row r="5075" spans="1:16">
      <c r="A5075" s="78" t="s">
        <v>19512</v>
      </c>
      <c r="B5075" s="46" t="s">
        <v>19513</v>
      </c>
      <c r="C5075" s="46" t="s">
        <v>18</v>
      </c>
      <c r="D5075" s="46" t="s">
        <v>19</v>
      </c>
      <c r="E5075" s="54">
        <v>1440000</v>
      </c>
      <c r="F5075" s="46">
        <v>0</v>
      </c>
      <c r="G5075" s="54">
        <v>280000</v>
      </c>
      <c r="H5075" s="46" t="s">
        <v>20</v>
      </c>
      <c r="I5075" s="46"/>
      <c r="J5075" s="46">
        <v>2023</v>
      </c>
      <c r="K5075" s="83"/>
      <c r="L5075" s="84" t="s">
        <v>19294</v>
      </c>
      <c r="M5075" s="85" t="s">
        <v>19514</v>
      </c>
      <c r="N5075" s="54" t="s">
        <v>1127</v>
      </c>
      <c r="O5075" s="54" t="str">
        <f>VLOOKUP(H5075,province!$B$2:$C$64,2,0)</f>
        <v xml:space="preserve">TP Hồ Chí Minh </v>
      </c>
      <c r="P5075" s="6" t="str">
        <f>IFERROR(VLOOKUP(K5075,'user relationships'!$H$2:$I$13559,2,0),"")</f>
        <v/>
      </c>
    </row>
    <row r="5076" spans="1:16">
      <c r="A5076" s="78" t="s">
        <v>19515</v>
      </c>
      <c r="B5076" s="46" t="s">
        <v>18218</v>
      </c>
      <c r="C5076" s="46" t="s">
        <v>18</v>
      </c>
      <c r="D5076" s="46" t="s">
        <v>19</v>
      </c>
      <c r="E5076" s="54">
        <v>869000</v>
      </c>
      <c r="F5076" s="46">
        <v>0</v>
      </c>
      <c r="G5076" s="54">
        <v>217000</v>
      </c>
      <c r="H5076" s="46" t="s">
        <v>1303</v>
      </c>
      <c r="I5076" s="46"/>
      <c r="J5076" s="46">
        <v>2023</v>
      </c>
      <c r="K5076" s="83"/>
      <c r="L5076" s="84" t="s">
        <v>19294</v>
      </c>
      <c r="M5076" s="85" t="s">
        <v>19516</v>
      </c>
      <c r="N5076" s="54" t="s">
        <v>1127</v>
      </c>
      <c r="O5076" s="54" t="str">
        <f>VLOOKUP(H5076,province!$B$2:$C$64,2,0)</f>
        <v xml:space="preserve">Cần Thơ </v>
      </c>
      <c r="P5076" s="6" t="str">
        <f>IFERROR(VLOOKUP(K5076,'user relationships'!$H$2:$I$13559,2,0),"")</f>
        <v/>
      </c>
    </row>
    <row r="5077" spans="1:16">
      <c r="A5077" s="78" t="s">
        <v>19517</v>
      </c>
      <c r="B5077" s="79" t="s">
        <v>19518</v>
      </c>
      <c r="C5077" s="46" t="s">
        <v>19249</v>
      </c>
      <c r="D5077" s="46" t="s">
        <v>19</v>
      </c>
      <c r="E5077" s="54">
        <v>295000</v>
      </c>
      <c r="F5077" s="46">
        <v>0</v>
      </c>
      <c r="G5077" s="54">
        <v>41400</v>
      </c>
      <c r="H5077" s="46" t="s">
        <v>1210</v>
      </c>
      <c r="I5077" s="46"/>
      <c r="J5077" s="46">
        <v>2023</v>
      </c>
      <c r="K5077" s="83"/>
      <c r="L5077" s="84" t="s">
        <v>19272</v>
      </c>
      <c r="M5077" s="85" t="s">
        <v>19519</v>
      </c>
      <c r="N5077" s="54" t="s">
        <v>1127</v>
      </c>
      <c r="O5077" s="54" t="str">
        <f>VLOOKUP(H5077,province!$B$2:$C$64,2,0)</f>
        <v xml:space="preserve">Hà Nội </v>
      </c>
      <c r="P5077" s="6" t="str">
        <f>IFERROR(VLOOKUP(K5077,'user relationships'!$H$2:$I$13559,2,0),"")</f>
        <v/>
      </c>
    </row>
    <row r="5078" spans="1:16">
      <c r="A5078" s="78" t="s">
        <v>19520</v>
      </c>
      <c r="B5078" s="46" t="s">
        <v>19521</v>
      </c>
      <c r="C5078" s="46" t="s">
        <v>18</v>
      </c>
      <c r="D5078" s="46" t="s">
        <v>19</v>
      </c>
      <c r="E5078" s="54">
        <v>715000</v>
      </c>
      <c r="F5078" s="46">
        <v>0</v>
      </c>
      <c r="G5078" s="54">
        <v>175000</v>
      </c>
      <c r="H5078" s="46" t="s">
        <v>1352</v>
      </c>
      <c r="I5078" s="46"/>
      <c r="J5078" s="46">
        <v>2023</v>
      </c>
      <c r="K5078" s="83"/>
      <c r="L5078" s="84" t="s">
        <v>19294</v>
      </c>
      <c r="M5078" s="85" t="s">
        <v>19522</v>
      </c>
      <c r="N5078" s="54" t="s">
        <v>1127</v>
      </c>
      <c r="O5078" s="54" t="str">
        <f>VLOOKUP(H5078,province!$B$2:$C$64,2,0)</f>
        <v>Hải Phòng</v>
      </c>
      <c r="P5078" s="6" t="str">
        <f>IFERROR(VLOOKUP(K5078,'user relationships'!$H$2:$I$13559,2,0),"")</f>
        <v/>
      </c>
    </row>
    <row r="5079" spans="1:16">
      <c r="A5079" s="78" t="s">
        <v>19523</v>
      </c>
      <c r="B5079" s="46" t="s">
        <v>19524</v>
      </c>
      <c r="C5079" s="46" t="s">
        <v>18</v>
      </c>
      <c r="D5079" s="46" t="s">
        <v>19</v>
      </c>
      <c r="E5079" s="54">
        <v>1220000</v>
      </c>
      <c r="F5079" s="46">
        <v>0</v>
      </c>
      <c r="G5079" s="54">
        <v>240000</v>
      </c>
      <c r="H5079" s="46" t="s">
        <v>20</v>
      </c>
      <c r="I5079" s="46"/>
      <c r="J5079" s="46">
        <v>2023</v>
      </c>
      <c r="K5079" s="83"/>
      <c r="L5079" s="84" t="s">
        <v>19294</v>
      </c>
      <c r="M5079" s="85" t="s">
        <v>19525</v>
      </c>
      <c r="N5079" s="54" t="s">
        <v>1127</v>
      </c>
      <c r="O5079" s="54" t="str">
        <f>VLOOKUP(H5079,province!$B$2:$C$64,2,0)</f>
        <v xml:space="preserve">TP Hồ Chí Minh </v>
      </c>
      <c r="P5079" s="6" t="str">
        <f>IFERROR(VLOOKUP(K5079,'user relationships'!$H$2:$I$13559,2,0),"")</f>
        <v/>
      </c>
    </row>
    <row r="5080" spans="1:16">
      <c r="A5080" s="78" t="s">
        <v>19526</v>
      </c>
      <c r="B5080" s="46" t="s">
        <v>7902</v>
      </c>
      <c r="C5080" s="46" t="s">
        <v>18</v>
      </c>
      <c r="D5080" s="46" t="s">
        <v>19</v>
      </c>
      <c r="E5080" s="54">
        <v>1238000</v>
      </c>
      <c r="F5080" s="46">
        <v>0</v>
      </c>
      <c r="G5080" s="54">
        <v>234600</v>
      </c>
      <c r="H5080" s="46" t="s">
        <v>20</v>
      </c>
      <c r="I5080" s="46"/>
      <c r="J5080" s="46">
        <v>2023</v>
      </c>
      <c r="K5080" s="83"/>
      <c r="L5080" s="84" t="s">
        <v>19294</v>
      </c>
      <c r="M5080" s="85" t="s">
        <v>19527</v>
      </c>
      <c r="N5080" s="54" t="s">
        <v>1127</v>
      </c>
      <c r="O5080" s="54" t="str">
        <f>VLOOKUP(H5080,province!$B$2:$C$64,2,0)</f>
        <v xml:space="preserve">TP Hồ Chí Minh </v>
      </c>
      <c r="P5080" s="6" t="str">
        <f>IFERROR(VLOOKUP(K5080,'user relationships'!$H$2:$I$13559,2,0),"")</f>
        <v/>
      </c>
    </row>
    <row r="5081" spans="1:16">
      <c r="A5081" s="78" t="s">
        <v>19528</v>
      </c>
      <c r="B5081" s="46" t="s">
        <v>6950</v>
      </c>
      <c r="C5081" s="46" t="s">
        <v>18</v>
      </c>
      <c r="D5081" s="46" t="s">
        <v>19</v>
      </c>
      <c r="E5081" s="54">
        <v>1648900</v>
      </c>
      <c r="F5081" s="46">
        <v>0</v>
      </c>
      <c r="G5081" s="54">
        <v>448900</v>
      </c>
      <c r="H5081" s="46" t="s">
        <v>20</v>
      </c>
      <c r="I5081" s="46"/>
      <c r="J5081" s="46">
        <v>2023</v>
      </c>
      <c r="K5081" s="83"/>
      <c r="L5081" s="84" t="s">
        <v>19294</v>
      </c>
      <c r="M5081" s="85" t="s">
        <v>19529</v>
      </c>
      <c r="N5081" s="54" t="s">
        <v>1127</v>
      </c>
      <c r="O5081" s="54" t="str">
        <f>VLOOKUP(H5081,province!$B$2:$C$64,2,0)</f>
        <v xml:space="preserve">TP Hồ Chí Minh </v>
      </c>
      <c r="P5081" s="6" t="str">
        <f>IFERROR(VLOOKUP(K5081,'user relationships'!$H$2:$I$13559,2,0),"")</f>
        <v/>
      </c>
    </row>
    <row r="5082" spans="1:16">
      <c r="A5082" s="78" t="s">
        <v>19530</v>
      </c>
      <c r="B5082" s="46" t="s">
        <v>17400</v>
      </c>
      <c r="C5082" s="46" t="s">
        <v>10247</v>
      </c>
      <c r="D5082" s="46" t="s">
        <v>19</v>
      </c>
      <c r="E5082" s="54">
        <v>244815</v>
      </c>
      <c r="F5082" s="46">
        <v>0</v>
      </c>
      <c r="G5082" s="54">
        <v>36000</v>
      </c>
      <c r="H5082" s="46" t="s">
        <v>20</v>
      </c>
      <c r="I5082" s="46"/>
      <c r="J5082" s="46">
        <v>2023</v>
      </c>
      <c r="K5082" s="83"/>
      <c r="L5082" s="84" t="s">
        <v>19294</v>
      </c>
      <c r="M5082" s="85" t="s">
        <v>19531</v>
      </c>
      <c r="N5082" s="54" t="s">
        <v>1127</v>
      </c>
      <c r="O5082" s="54" t="str">
        <f>VLOOKUP(H5082,province!$B$2:$C$64,2,0)</f>
        <v xml:space="preserve">TP Hồ Chí Minh </v>
      </c>
      <c r="P5082" s="6" t="str">
        <f>IFERROR(VLOOKUP(K5082,'user relationships'!$H$2:$I$13559,2,0),"")</f>
        <v/>
      </c>
    </row>
    <row r="5083" spans="1:16">
      <c r="A5083" s="78" t="s">
        <v>19532</v>
      </c>
      <c r="B5083" s="46" t="s">
        <v>19533</v>
      </c>
      <c r="C5083" s="46" t="s">
        <v>10247</v>
      </c>
      <c r="D5083" s="46" t="s">
        <v>19</v>
      </c>
      <c r="E5083" s="54">
        <v>300000</v>
      </c>
      <c r="F5083" s="46">
        <v>0</v>
      </c>
      <c r="G5083" s="54">
        <v>60000</v>
      </c>
      <c r="H5083" s="46" t="s">
        <v>20</v>
      </c>
      <c r="I5083" s="46"/>
      <c r="J5083" s="46">
        <v>2023</v>
      </c>
      <c r="K5083" s="83"/>
      <c r="L5083" s="84" t="s">
        <v>19280</v>
      </c>
      <c r="M5083" s="85" t="s">
        <v>19534</v>
      </c>
      <c r="N5083" s="54" t="s">
        <v>1127</v>
      </c>
      <c r="O5083" s="54" t="str">
        <f>VLOOKUP(H5083,province!$B$2:$C$64,2,0)</f>
        <v xml:space="preserve">TP Hồ Chí Minh </v>
      </c>
      <c r="P5083" s="6" t="str">
        <f>IFERROR(VLOOKUP(K5083,'user relationships'!$H$2:$I$13559,2,0),"")</f>
        <v/>
      </c>
    </row>
    <row r="5084" spans="1:16">
      <c r="A5084" s="78" t="s">
        <v>19535</v>
      </c>
      <c r="B5084" s="46" t="s">
        <v>18652</v>
      </c>
      <c r="C5084" s="46" t="s">
        <v>18</v>
      </c>
      <c r="D5084" s="46" t="s">
        <v>19</v>
      </c>
      <c r="E5084" s="54">
        <v>1568000</v>
      </c>
      <c r="F5084" s="46">
        <v>0</v>
      </c>
      <c r="G5084" s="54">
        <v>303600</v>
      </c>
      <c r="H5084" s="46" t="s">
        <v>1310</v>
      </c>
      <c r="I5084" s="46"/>
      <c r="J5084" s="46">
        <v>2023</v>
      </c>
      <c r="K5084" s="83"/>
      <c r="L5084" s="84" t="s">
        <v>19280</v>
      </c>
      <c r="M5084" s="85" t="s">
        <v>19536</v>
      </c>
      <c r="N5084" s="54" t="s">
        <v>1127</v>
      </c>
      <c r="O5084" s="54" t="str">
        <f>VLOOKUP(H5084,province!$B$2:$C$64,2,0)</f>
        <v xml:space="preserve">Đà Nẵng </v>
      </c>
      <c r="P5084" s="6" t="str">
        <f>IFERROR(VLOOKUP(K5084,'user relationships'!$H$2:$I$13559,2,0),"")</f>
        <v/>
      </c>
    </row>
    <row r="5085" spans="1:16">
      <c r="A5085" s="78" t="s">
        <v>19537</v>
      </c>
      <c r="B5085" s="46" t="s">
        <v>3243</v>
      </c>
      <c r="C5085" s="46" t="s">
        <v>18</v>
      </c>
      <c r="D5085" s="46" t="s">
        <v>19</v>
      </c>
      <c r="E5085" s="54">
        <v>1132000</v>
      </c>
      <c r="F5085" s="46">
        <v>0</v>
      </c>
      <c r="G5085" s="54">
        <v>202400</v>
      </c>
      <c r="H5085" s="46" t="s">
        <v>20</v>
      </c>
      <c r="I5085" s="46"/>
      <c r="J5085" s="46">
        <v>2023</v>
      </c>
      <c r="K5085" s="83"/>
      <c r="L5085" s="84" t="s">
        <v>19294</v>
      </c>
      <c r="M5085" s="85" t="s">
        <v>19538</v>
      </c>
      <c r="N5085" s="54" t="s">
        <v>1127</v>
      </c>
      <c r="O5085" s="54" t="str">
        <f>VLOOKUP(H5085,province!$B$2:$C$64,2,0)</f>
        <v xml:space="preserve">TP Hồ Chí Minh </v>
      </c>
      <c r="P5085" s="6" t="str">
        <f>IFERROR(VLOOKUP(K5085,'user relationships'!$H$2:$I$13559,2,0),"")</f>
        <v/>
      </c>
    </row>
    <row r="5086" spans="1:16">
      <c r="A5086" s="78" t="s">
        <v>19539</v>
      </c>
      <c r="B5086" s="46" t="s">
        <v>19540</v>
      </c>
      <c r="C5086" s="46" t="s">
        <v>10708</v>
      </c>
      <c r="D5086" s="46" t="s">
        <v>19</v>
      </c>
      <c r="E5086" s="54">
        <v>1475000</v>
      </c>
      <c r="F5086" s="46">
        <v>0</v>
      </c>
      <c r="G5086" s="54">
        <v>290000</v>
      </c>
      <c r="H5086" s="46" t="s">
        <v>20</v>
      </c>
      <c r="I5086" s="46"/>
      <c r="J5086" s="46">
        <v>2023</v>
      </c>
      <c r="K5086" s="83"/>
      <c r="L5086" s="84" t="s">
        <v>19294</v>
      </c>
      <c r="M5086" s="85" t="s">
        <v>19541</v>
      </c>
      <c r="N5086" s="54" t="s">
        <v>1127</v>
      </c>
      <c r="O5086" s="54" t="str">
        <f>VLOOKUP(H5086,province!$B$2:$C$64,2,0)</f>
        <v xml:space="preserve">TP Hồ Chí Minh </v>
      </c>
      <c r="P5086" s="6" t="str">
        <f>IFERROR(VLOOKUP(K5086,'user relationships'!$H$2:$I$13559,2,0),"")</f>
        <v/>
      </c>
    </row>
    <row r="5087" spans="1:16">
      <c r="A5087" s="78" t="s">
        <v>19542</v>
      </c>
      <c r="B5087" s="46" t="s">
        <v>19543</v>
      </c>
      <c r="C5087" s="46" t="s">
        <v>18</v>
      </c>
      <c r="D5087" s="46" t="s">
        <v>19</v>
      </c>
      <c r="E5087" s="54">
        <v>1345300</v>
      </c>
      <c r="F5087" s="46">
        <v>0</v>
      </c>
      <c r="G5087" s="54">
        <v>356900</v>
      </c>
      <c r="H5087" s="46" t="s">
        <v>1257</v>
      </c>
      <c r="I5087" s="46"/>
      <c r="J5087" s="46">
        <v>2023</v>
      </c>
      <c r="K5087" s="83"/>
      <c r="L5087" s="84" t="s">
        <v>19294</v>
      </c>
      <c r="M5087" s="85" t="s">
        <v>19544</v>
      </c>
      <c r="N5087" s="54" t="s">
        <v>1127</v>
      </c>
      <c r="O5087" s="54" t="str">
        <f>VLOOKUP(H5087,province!$B$2:$C$64,2,0)</f>
        <v>Bình Dương</v>
      </c>
      <c r="P5087" s="6" t="str">
        <f>IFERROR(VLOOKUP(K5087,'user relationships'!$H$2:$I$13559,2,0),"")</f>
        <v/>
      </c>
    </row>
    <row r="5088" spans="1:16">
      <c r="A5088" s="78" t="s">
        <v>19545</v>
      </c>
      <c r="B5088" s="46" t="s">
        <v>19546</v>
      </c>
      <c r="C5088" s="46" t="s">
        <v>18</v>
      </c>
      <c r="D5088" s="46" t="s">
        <v>19</v>
      </c>
      <c r="E5088" s="54">
        <v>550000</v>
      </c>
      <c r="F5088" s="46">
        <v>0</v>
      </c>
      <c r="G5088" s="54">
        <v>100000</v>
      </c>
      <c r="H5088" s="46" t="s">
        <v>20</v>
      </c>
      <c r="I5088" s="46"/>
      <c r="J5088" s="46">
        <v>2023</v>
      </c>
      <c r="K5088" s="83"/>
      <c r="L5088" s="84" t="s">
        <v>19294</v>
      </c>
      <c r="M5088" s="85" t="s">
        <v>19547</v>
      </c>
      <c r="N5088" s="54" t="s">
        <v>1127</v>
      </c>
      <c r="O5088" s="54" t="str">
        <f>VLOOKUP(H5088,province!$B$2:$C$64,2,0)</f>
        <v xml:space="preserve">TP Hồ Chí Minh </v>
      </c>
      <c r="P5088" s="6" t="str">
        <f>IFERROR(VLOOKUP(K5088,'user relationships'!$H$2:$I$13559,2,0),"")</f>
        <v/>
      </c>
    </row>
    <row r="5089" spans="1:16">
      <c r="A5089" s="78" t="s">
        <v>19548</v>
      </c>
      <c r="B5089" s="46" t="s">
        <v>18933</v>
      </c>
      <c r="C5089" s="46" t="s">
        <v>18</v>
      </c>
      <c r="D5089" s="46" t="s">
        <v>133</v>
      </c>
      <c r="E5089" s="54">
        <v>209000</v>
      </c>
      <c r="F5089" s="46">
        <v>0</v>
      </c>
      <c r="G5089" s="54">
        <v>43000</v>
      </c>
      <c r="H5089" s="46" t="s">
        <v>20</v>
      </c>
      <c r="I5089" s="46"/>
      <c r="J5089" s="46">
        <v>2023</v>
      </c>
      <c r="K5089" s="83"/>
      <c r="L5089" s="84" t="s">
        <v>19549</v>
      </c>
      <c r="M5089" s="85" t="s">
        <v>19550</v>
      </c>
      <c r="N5089" s="54" t="s">
        <v>1127</v>
      </c>
      <c r="O5089" s="54" t="str">
        <f>VLOOKUP(H5089,province!$B$2:$C$64,2,0)</f>
        <v xml:space="preserve">TP Hồ Chí Minh </v>
      </c>
      <c r="P5089" s="6" t="str">
        <f>IFERROR(VLOOKUP(K5089,'user relationships'!$H$2:$I$13559,2,0),"")</f>
        <v/>
      </c>
    </row>
    <row r="5090" spans="1:16">
      <c r="A5090" s="78" t="s">
        <v>19551</v>
      </c>
      <c r="B5090" s="46" t="s">
        <v>9484</v>
      </c>
      <c r="C5090" s="46" t="s">
        <v>18</v>
      </c>
      <c r="D5090" s="46" t="s">
        <v>133</v>
      </c>
      <c r="E5090" s="54">
        <v>1839000</v>
      </c>
      <c r="F5090" s="46">
        <v>0</v>
      </c>
      <c r="G5090" s="54">
        <v>487000</v>
      </c>
      <c r="H5090" s="46" t="s">
        <v>20</v>
      </c>
      <c r="I5090" s="46"/>
      <c r="J5090" s="46">
        <v>2023</v>
      </c>
      <c r="K5090" s="83" t="s">
        <v>17219</v>
      </c>
      <c r="L5090" s="84" t="s">
        <v>19552</v>
      </c>
      <c r="M5090" s="85" t="s">
        <v>19553</v>
      </c>
      <c r="N5090" s="54" t="s">
        <v>1127</v>
      </c>
      <c r="O5090" s="54" t="str">
        <f>VLOOKUP(H5090,province!$B$2:$C$64,2,0)</f>
        <v xml:space="preserve">TP Hồ Chí Minh </v>
      </c>
      <c r="P5090" s="6" t="str">
        <f>IFERROR(VLOOKUP(K5090,'user relationships'!$H$2:$I$13559,2,0),"")</f>
        <v>Một ai đó</v>
      </c>
    </row>
    <row r="5091" spans="1:16">
      <c r="A5091" s="78" t="s">
        <v>19554</v>
      </c>
      <c r="B5091" s="46" t="s">
        <v>19555</v>
      </c>
      <c r="C5091" s="46" t="s">
        <v>18</v>
      </c>
      <c r="D5091" s="46" t="s">
        <v>19</v>
      </c>
      <c r="E5091" s="54">
        <v>373010</v>
      </c>
      <c r="F5091" s="46">
        <v>0</v>
      </c>
      <c r="G5091" s="54">
        <v>303010</v>
      </c>
      <c r="H5091" s="46" t="s">
        <v>20</v>
      </c>
      <c r="I5091" s="46"/>
      <c r="J5091" s="46">
        <v>2023</v>
      </c>
      <c r="K5091" s="83"/>
      <c r="L5091" s="84" t="s">
        <v>19294</v>
      </c>
      <c r="M5091" s="85" t="s">
        <v>19556</v>
      </c>
      <c r="N5091" s="54" t="s">
        <v>1127</v>
      </c>
      <c r="O5091" s="54" t="str">
        <f>VLOOKUP(H5091,province!$B$2:$C$64,2,0)</f>
        <v xml:space="preserve">TP Hồ Chí Minh </v>
      </c>
      <c r="P5091" s="6" t="str">
        <f>IFERROR(VLOOKUP(K5091,'user relationships'!$H$2:$I$13559,2,0),"")</f>
        <v/>
      </c>
    </row>
    <row r="5092" spans="1:16">
      <c r="A5092" s="78" t="s">
        <v>19557</v>
      </c>
      <c r="B5092" s="46" t="s">
        <v>12834</v>
      </c>
      <c r="C5092" s="46" t="s">
        <v>18</v>
      </c>
      <c r="D5092" s="46" t="s">
        <v>267</v>
      </c>
      <c r="E5092" s="54">
        <v>489000</v>
      </c>
      <c r="F5092" s="46">
        <v>0</v>
      </c>
      <c r="G5092" s="54">
        <v>117000</v>
      </c>
      <c r="H5092" s="46" t="s">
        <v>20</v>
      </c>
      <c r="I5092" s="46"/>
      <c r="J5092" s="46">
        <v>2023</v>
      </c>
      <c r="K5092" s="83"/>
      <c r="L5092" s="84" t="s">
        <v>19558</v>
      </c>
      <c r="M5092" s="85" t="s">
        <v>19559</v>
      </c>
      <c r="N5092" s="54" t="s">
        <v>1127</v>
      </c>
      <c r="O5092" s="54" t="str">
        <f>VLOOKUP(H5092,province!$B$2:$C$64,2,0)</f>
        <v xml:space="preserve">TP Hồ Chí Minh </v>
      </c>
      <c r="P5092" s="6" t="str">
        <f>IFERROR(VLOOKUP(K5092,'user relationships'!$H$2:$I$13559,2,0),"")</f>
        <v/>
      </c>
    </row>
    <row r="5093" spans="1:16">
      <c r="A5093" s="78" t="s">
        <v>19560</v>
      </c>
      <c r="B5093" s="46" t="s">
        <v>19561</v>
      </c>
      <c r="C5093" s="46" t="s">
        <v>18</v>
      </c>
      <c r="D5093" s="46" t="s">
        <v>19</v>
      </c>
      <c r="E5093" s="54">
        <v>1039170</v>
      </c>
      <c r="F5093" s="46">
        <v>0</v>
      </c>
      <c r="G5093" s="54">
        <v>-210830</v>
      </c>
      <c r="H5093" s="46" t="s">
        <v>1508</v>
      </c>
      <c r="I5093" s="46"/>
      <c r="J5093" s="46">
        <v>2023</v>
      </c>
      <c r="K5093" s="83"/>
      <c r="L5093" s="84" t="s">
        <v>19280</v>
      </c>
      <c r="M5093" s="85" t="s">
        <v>19562</v>
      </c>
      <c r="N5093" s="54" t="s">
        <v>1127</v>
      </c>
      <c r="O5093" s="54" t="str">
        <f>VLOOKUP(H5093,province!$B$2:$C$64,2,0)</f>
        <v xml:space="preserve">Vĩnh Long </v>
      </c>
      <c r="P5093" s="6" t="str">
        <f>IFERROR(VLOOKUP(K5093,'user relationships'!$H$2:$I$13559,2,0),"")</f>
        <v/>
      </c>
    </row>
    <row r="5094" spans="1:16">
      <c r="A5094" s="78" t="s">
        <v>19563</v>
      </c>
      <c r="B5094" s="46" t="s">
        <v>19564</v>
      </c>
      <c r="C5094" s="46" t="s">
        <v>18</v>
      </c>
      <c r="D5094" s="46" t="s">
        <v>19</v>
      </c>
      <c r="E5094" s="54">
        <v>943800</v>
      </c>
      <c r="F5094" s="46">
        <v>0</v>
      </c>
      <c r="G5094" s="54">
        <v>319800</v>
      </c>
      <c r="H5094" s="46" t="s">
        <v>20</v>
      </c>
      <c r="I5094" s="46"/>
      <c r="J5094" s="46">
        <v>2023</v>
      </c>
      <c r="K5094" s="83"/>
      <c r="L5094" s="84" t="s">
        <v>19565</v>
      </c>
      <c r="M5094" s="85" t="s">
        <v>19566</v>
      </c>
      <c r="N5094" s="54" t="s">
        <v>1127</v>
      </c>
      <c r="O5094" s="54" t="str">
        <f>VLOOKUP(H5094,province!$B$2:$C$64,2,0)</f>
        <v xml:space="preserve">TP Hồ Chí Minh </v>
      </c>
      <c r="P5094" s="6" t="str">
        <f>IFERROR(VLOOKUP(K5094,'user relationships'!$H$2:$I$13559,2,0),"")</f>
        <v/>
      </c>
    </row>
    <row r="5095" spans="1:16">
      <c r="A5095" s="78" t="s">
        <v>19567</v>
      </c>
      <c r="B5095" s="46" t="s">
        <v>19568</v>
      </c>
      <c r="C5095" s="46" t="s">
        <v>18</v>
      </c>
      <c r="D5095" s="46" t="s">
        <v>19</v>
      </c>
      <c r="E5095" s="54">
        <v>536360</v>
      </c>
      <c r="F5095" s="46">
        <v>0</v>
      </c>
      <c r="G5095" s="54">
        <v>173560</v>
      </c>
      <c r="H5095" s="46" t="s">
        <v>20</v>
      </c>
      <c r="I5095" s="46"/>
      <c r="J5095" s="46">
        <v>2023</v>
      </c>
      <c r="K5095" s="83"/>
      <c r="L5095" s="84" t="s">
        <v>19424</v>
      </c>
      <c r="M5095" s="85" t="s">
        <v>19569</v>
      </c>
      <c r="N5095" s="54" t="s">
        <v>1127</v>
      </c>
      <c r="O5095" s="54" t="str">
        <f>VLOOKUP(H5095,province!$B$2:$C$64,2,0)</f>
        <v xml:space="preserve">TP Hồ Chí Minh </v>
      </c>
      <c r="P5095" s="6" t="str">
        <f>IFERROR(VLOOKUP(K5095,'user relationships'!$H$2:$I$13559,2,0),"")</f>
        <v/>
      </c>
    </row>
    <row r="5096" spans="1:16">
      <c r="A5096" s="78" t="s">
        <v>19570</v>
      </c>
      <c r="B5096" s="46" t="s">
        <v>19571</v>
      </c>
      <c r="C5096" s="46" t="s">
        <v>18</v>
      </c>
      <c r="D5096" s="46" t="s">
        <v>19</v>
      </c>
      <c r="E5096" s="54">
        <v>371635</v>
      </c>
      <c r="F5096" s="46">
        <v>0</v>
      </c>
      <c r="G5096" s="54">
        <v>93355</v>
      </c>
      <c r="H5096" s="46" t="s">
        <v>20</v>
      </c>
      <c r="I5096" s="46"/>
      <c r="J5096" s="46">
        <v>2023</v>
      </c>
      <c r="K5096" s="83" t="s">
        <v>19572</v>
      </c>
      <c r="L5096" s="84" t="s">
        <v>19294</v>
      </c>
      <c r="M5096" s="85" t="s">
        <v>19573</v>
      </c>
      <c r="N5096" s="54" t="s">
        <v>1127</v>
      </c>
      <c r="O5096" s="54" t="str">
        <f>VLOOKUP(H5096,province!$B$2:$C$64,2,0)</f>
        <v xml:space="preserve">TP Hồ Chí Minh </v>
      </c>
      <c r="P5096" s="6" t="str">
        <f>IFERROR(VLOOKUP(K5096,'user relationships'!$H$2:$I$13559,2,0),"")</f>
        <v>Vợ</v>
      </c>
    </row>
    <row r="5097" spans="1:16">
      <c r="A5097" s="78" t="s">
        <v>19574</v>
      </c>
      <c r="B5097" s="46" t="s">
        <v>17624</v>
      </c>
      <c r="C5097" s="46" t="s">
        <v>18</v>
      </c>
      <c r="D5097" s="46" t="s">
        <v>19</v>
      </c>
      <c r="E5097" s="54">
        <v>597300</v>
      </c>
      <c r="F5097" s="46">
        <v>0</v>
      </c>
      <c r="G5097" s="54">
        <v>150900</v>
      </c>
      <c r="H5097" s="46" t="s">
        <v>20</v>
      </c>
      <c r="I5097" s="46"/>
      <c r="J5097" s="46">
        <v>2023</v>
      </c>
      <c r="K5097" s="83"/>
      <c r="L5097" s="84" t="s">
        <v>19280</v>
      </c>
      <c r="M5097" s="85" t="s">
        <v>19575</v>
      </c>
      <c r="N5097" s="54" t="s">
        <v>1127</v>
      </c>
      <c r="O5097" s="54" t="str">
        <f>VLOOKUP(H5097,province!$B$2:$C$64,2,0)</f>
        <v xml:space="preserve">TP Hồ Chí Minh </v>
      </c>
      <c r="P5097" s="6" t="str">
        <f>IFERROR(VLOOKUP(K5097,'user relationships'!$H$2:$I$13559,2,0),"")</f>
        <v/>
      </c>
    </row>
    <row r="5098" spans="1:16">
      <c r="A5098" s="78" t="s">
        <v>19576</v>
      </c>
      <c r="B5098" s="46" t="s">
        <v>19577</v>
      </c>
      <c r="C5098" s="46" t="s">
        <v>18</v>
      </c>
      <c r="D5098" s="46" t="s">
        <v>19</v>
      </c>
      <c r="E5098" s="54">
        <v>430000</v>
      </c>
      <c r="F5098" s="46">
        <v>0</v>
      </c>
      <c r="G5098" s="54">
        <v>78000</v>
      </c>
      <c r="H5098" s="46" t="s">
        <v>20</v>
      </c>
      <c r="I5098" s="46"/>
      <c r="J5098" s="46">
        <v>2023</v>
      </c>
      <c r="K5098" s="83"/>
      <c r="L5098" s="84" t="s">
        <v>19272</v>
      </c>
      <c r="M5098" s="85" t="s">
        <v>19578</v>
      </c>
      <c r="N5098" s="54" t="s">
        <v>1127</v>
      </c>
      <c r="O5098" s="54" t="str">
        <f>VLOOKUP(H5098,province!$B$2:$C$64,2,0)</f>
        <v xml:space="preserve">TP Hồ Chí Minh </v>
      </c>
      <c r="P5098" s="6" t="str">
        <f>IFERROR(VLOOKUP(K5098,'user relationships'!$H$2:$I$13559,2,0),"")</f>
        <v/>
      </c>
    </row>
    <row r="5099" spans="1:16">
      <c r="A5099" s="78" t="s">
        <v>19579</v>
      </c>
      <c r="B5099" s="46" t="s">
        <v>19580</v>
      </c>
      <c r="C5099" s="46" t="s">
        <v>18</v>
      </c>
      <c r="D5099" s="46" t="s">
        <v>19</v>
      </c>
      <c r="E5099" s="54">
        <v>979500</v>
      </c>
      <c r="F5099" s="46">
        <v>0</v>
      </c>
      <c r="G5099" s="54">
        <v>253500</v>
      </c>
      <c r="H5099" s="46" t="s">
        <v>20</v>
      </c>
      <c r="I5099" s="46"/>
      <c r="J5099" s="46">
        <v>2023</v>
      </c>
      <c r="K5099" s="83"/>
      <c r="L5099" s="84" t="s">
        <v>19424</v>
      </c>
      <c r="M5099" s="85" t="s">
        <v>19581</v>
      </c>
      <c r="N5099" s="54" t="s">
        <v>1127</v>
      </c>
      <c r="O5099" s="54" t="str">
        <f>VLOOKUP(H5099,province!$B$2:$C$64,2,0)</f>
        <v xml:space="preserve">TP Hồ Chí Minh </v>
      </c>
      <c r="P5099" s="6" t="str">
        <f>IFERROR(VLOOKUP(K5099,'user relationships'!$H$2:$I$13559,2,0),"")</f>
        <v/>
      </c>
    </row>
    <row r="5100" spans="1:16">
      <c r="A5100" s="78" t="s">
        <v>19582</v>
      </c>
      <c r="B5100" s="46" t="s">
        <v>19583</v>
      </c>
      <c r="C5100" s="46" t="s">
        <v>18</v>
      </c>
      <c r="D5100" s="46" t="s">
        <v>19</v>
      </c>
      <c r="E5100" s="54">
        <v>525360</v>
      </c>
      <c r="F5100" s="46">
        <v>0</v>
      </c>
      <c r="G5100" s="54">
        <v>172560</v>
      </c>
      <c r="H5100" s="46" t="s">
        <v>20</v>
      </c>
      <c r="I5100" s="46"/>
      <c r="J5100" s="46">
        <v>2023</v>
      </c>
      <c r="K5100" s="83"/>
      <c r="L5100" s="84" t="s">
        <v>19283</v>
      </c>
      <c r="M5100" s="85" t="s">
        <v>19584</v>
      </c>
      <c r="N5100" s="54" t="s">
        <v>1127</v>
      </c>
      <c r="O5100" s="54" t="str">
        <f>VLOOKUP(H5100,province!$B$2:$C$64,2,0)</f>
        <v xml:space="preserve">TP Hồ Chí Minh </v>
      </c>
      <c r="P5100" s="6" t="str">
        <f>IFERROR(VLOOKUP(K5100,'user relationships'!$H$2:$I$13559,2,0),"")</f>
        <v/>
      </c>
    </row>
    <row r="5101" spans="1:16">
      <c r="A5101" s="78" t="s">
        <v>19585</v>
      </c>
      <c r="B5101" s="46" t="s">
        <v>19586</v>
      </c>
      <c r="C5101" s="79" t="s">
        <v>19488</v>
      </c>
      <c r="D5101" s="46" t="s">
        <v>19</v>
      </c>
      <c r="E5101" s="54">
        <v>1126400</v>
      </c>
      <c r="F5101" s="46">
        <v>0</v>
      </c>
      <c r="G5101" s="54">
        <v>302200</v>
      </c>
      <c r="H5101" s="46" t="s">
        <v>20</v>
      </c>
      <c r="I5101" s="46"/>
      <c r="J5101" s="46">
        <v>2023</v>
      </c>
      <c r="K5101" s="83"/>
      <c r="L5101" s="84" t="s">
        <v>19280</v>
      </c>
      <c r="M5101" s="85" t="s">
        <v>19587</v>
      </c>
      <c r="N5101" s="54" t="s">
        <v>1127</v>
      </c>
      <c r="O5101" s="54" t="str">
        <f>VLOOKUP(H5101,province!$B$2:$C$64,2,0)</f>
        <v xml:space="preserve">TP Hồ Chí Minh </v>
      </c>
      <c r="P5101" s="6" t="str">
        <f>IFERROR(VLOOKUP(K5101,'user relationships'!$H$2:$I$13559,2,0),"")</f>
        <v/>
      </c>
    </row>
    <row r="5102" spans="1:16">
      <c r="A5102" s="78" t="s">
        <v>19588</v>
      </c>
      <c r="B5102" s="46" t="s">
        <v>19589</v>
      </c>
      <c r="C5102" s="46" t="s">
        <v>10708</v>
      </c>
      <c r="D5102" s="46" t="s">
        <v>113</v>
      </c>
      <c r="E5102" s="54">
        <v>275000</v>
      </c>
      <c r="F5102" s="46">
        <v>0</v>
      </c>
      <c r="G5102" s="54">
        <v>50000</v>
      </c>
      <c r="H5102" s="46" t="s">
        <v>20</v>
      </c>
      <c r="I5102" s="46"/>
      <c r="J5102" s="46">
        <v>2023</v>
      </c>
      <c r="K5102" s="83"/>
      <c r="L5102" s="84" t="s">
        <v>19280</v>
      </c>
      <c r="M5102" s="85" t="s">
        <v>19590</v>
      </c>
      <c r="N5102" s="54" t="s">
        <v>1127</v>
      </c>
      <c r="O5102" s="54" t="str">
        <f>VLOOKUP(H5102,province!$B$2:$C$64,2,0)</f>
        <v xml:space="preserve">TP Hồ Chí Minh </v>
      </c>
      <c r="P5102" s="6" t="str">
        <f>IFERROR(VLOOKUP(K5102,'user relationships'!$H$2:$I$13559,2,0),"")</f>
        <v/>
      </c>
    </row>
    <row r="5103" spans="1:16">
      <c r="A5103" s="78" t="s">
        <v>19591</v>
      </c>
      <c r="B5103" s="46" t="s">
        <v>19592</v>
      </c>
      <c r="C5103" s="46" t="s">
        <v>18</v>
      </c>
      <c r="D5103" s="46" t="s">
        <v>19</v>
      </c>
      <c r="E5103" s="54">
        <v>825000</v>
      </c>
      <c r="F5103" s="46">
        <v>0</v>
      </c>
      <c r="G5103" s="54">
        <v>156000</v>
      </c>
      <c r="H5103" s="46" t="s">
        <v>20</v>
      </c>
      <c r="I5103" s="46"/>
      <c r="J5103" s="46">
        <v>2023</v>
      </c>
      <c r="K5103" s="83"/>
      <c r="L5103" s="84" t="s">
        <v>19280</v>
      </c>
      <c r="M5103" s="85" t="s">
        <v>19593</v>
      </c>
      <c r="N5103" s="54" t="s">
        <v>1127</v>
      </c>
      <c r="O5103" s="54" t="str">
        <f>VLOOKUP(H5103,province!$B$2:$C$64,2,0)</f>
        <v xml:space="preserve">TP Hồ Chí Minh </v>
      </c>
      <c r="P5103" s="6" t="str">
        <f>IFERROR(VLOOKUP(K5103,'user relationships'!$H$2:$I$13559,2,0),"")</f>
        <v/>
      </c>
    </row>
    <row r="5104" spans="1:16">
      <c r="A5104" s="78" t="s">
        <v>19594</v>
      </c>
      <c r="B5104" s="46" t="s">
        <v>19595</v>
      </c>
      <c r="C5104" s="46" t="s">
        <v>10708</v>
      </c>
      <c r="D5104" s="46" t="s">
        <v>19</v>
      </c>
      <c r="E5104" s="54">
        <v>300000</v>
      </c>
      <c r="F5104" s="46">
        <v>0</v>
      </c>
      <c r="G5104" s="54">
        <v>75000</v>
      </c>
      <c r="H5104" s="46" t="s">
        <v>20</v>
      </c>
      <c r="I5104" s="46"/>
      <c r="J5104" s="46">
        <v>2023</v>
      </c>
      <c r="K5104" s="83"/>
      <c r="L5104" s="84" t="s">
        <v>19596</v>
      </c>
      <c r="M5104" s="85" t="s">
        <v>19597</v>
      </c>
      <c r="N5104" s="54" t="s">
        <v>1127</v>
      </c>
      <c r="O5104" s="54" t="str">
        <f>VLOOKUP(H5104,province!$B$2:$C$64,2,0)</f>
        <v xml:space="preserve">TP Hồ Chí Minh </v>
      </c>
      <c r="P5104" s="6" t="str">
        <f>IFERROR(VLOOKUP(K5104,'user relationships'!$H$2:$I$13559,2,0),"")</f>
        <v/>
      </c>
    </row>
    <row r="5105" spans="1:16">
      <c r="A5105" s="78" t="s">
        <v>19598</v>
      </c>
      <c r="B5105" s="46" t="s">
        <v>19599</v>
      </c>
      <c r="C5105" s="46" t="s">
        <v>18</v>
      </c>
      <c r="D5105" s="46" t="s">
        <v>19</v>
      </c>
      <c r="E5105" s="54">
        <v>687500</v>
      </c>
      <c r="F5105" s="46">
        <v>0</v>
      </c>
      <c r="G5105" s="54">
        <v>227500</v>
      </c>
      <c r="H5105" s="46" t="s">
        <v>20</v>
      </c>
      <c r="I5105" s="46"/>
      <c r="J5105" s="46">
        <v>2023</v>
      </c>
      <c r="K5105" s="83"/>
      <c r="L5105" s="84" t="s">
        <v>19600</v>
      </c>
      <c r="M5105" s="85" t="s">
        <v>19601</v>
      </c>
      <c r="N5105" s="54" t="s">
        <v>1127</v>
      </c>
      <c r="O5105" s="54" t="str">
        <f>VLOOKUP(H5105,province!$B$2:$C$64,2,0)</f>
        <v xml:space="preserve">TP Hồ Chí Minh </v>
      </c>
      <c r="P5105" s="6" t="str">
        <f>IFERROR(VLOOKUP(K5105,'user relationships'!$H$2:$I$13559,2,0),"")</f>
        <v/>
      </c>
    </row>
    <row r="5106" spans="1:16">
      <c r="A5106" s="78" t="s">
        <v>19602</v>
      </c>
      <c r="B5106" s="46" t="s">
        <v>13293</v>
      </c>
      <c r="C5106" s="46" t="s">
        <v>18</v>
      </c>
      <c r="D5106" s="46" t="s">
        <v>19</v>
      </c>
      <c r="E5106" s="54">
        <v>2308900</v>
      </c>
      <c r="F5106" s="46">
        <v>0</v>
      </c>
      <c r="G5106" s="54">
        <v>748900</v>
      </c>
      <c r="H5106" s="46" t="s">
        <v>20</v>
      </c>
      <c r="I5106" s="46"/>
      <c r="J5106" s="46">
        <v>2023</v>
      </c>
      <c r="K5106" s="83"/>
      <c r="L5106" s="84" t="s">
        <v>19603</v>
      </c>
      <c r="M5106" s="85" t="s">
        <v>19604</v>
      </c>
      <c r="N5106" s="54" t="s">
        <v>1127</v>
      </c>
      <c r="O5106" s="54" t="str">
        <f>VLOOKUP(H5106,province!$B$2:$C$64,2,0)</f>
        <v xml:space="preserve">TP Hồ Chí Minh </v>
      </c>
      <c r="P5106" s="6" t="str">
        <f>IFERROR(VLOOKUP(K5106,'user relationships'!$H$2:$I$13559,2,0),"")</f>
        <v/>
      </c>
    </row>
    <row r="5107" spans="1:16">
      <c r="A5107" s="78" t="s">
        <v>19605</v>
      </c>
      <c r="B5107" s="46" t="s">
        <v>19606</v>
      </c>
      <c r="C5107" s="46" t="s">
        <v>18</v>
      </c>
      <c r="D5107" s="46" t="s">
        <v>2060</v>
      </c>
      <c r="E5107" s="54">
        <v>324900</v>
      </c>
      <c r="F5107" s="46">
        <v>0</v>
      </c>
      <c r="G5107" s="54">
        <v>77700</v>
      </c>
      <c r="H5107" s="46" t="s">
        <v>20</v>
      </c>
      <c r="I5107" s="46"/>
      <c r="J5107" s="46">
        <v>2023</v>
      </c>
      <c r="K5107" s="83"/>
      <c r="L5107" s="84" t="s">
        <v>19596</v>
      </c>
      <c r="M5107" s="85" t="s">
        <v>19607</v>
      </c>
      <c r="N5107" s="54" t="s">
        <v>1127</v>
      </c>
      <c r="O5107" s="54" t="str">
        <f>VLOOKUP(H5107,province!$B$2:$C$64,2,0)</f>
        <v xml:space="preserve">TP Hồ Chí Minh </v>
      </c>
      <c r="P5107" s="6" t="str">
        <f>IFERROR(VLOOKUP(K5107,'user relationships'!$H$2:$I$13559,2,0),"")</f>
        <v/>
      </c>
    </row>
    <row r="5108" spans="1:16">
      <c r="A5108" s="78" t="s">
        <v>19608</v>
      </c>
      <c r="B5108" s="46" t="s">
        <v>19609</v>
      </c>
      <c r="C5108" s="46" t="s">
        <v>18</v>
      </c>
      <c r="D5108" s="46" t="s">
        <v>19</v>
      </c>
      <c r="E5108" s="54">
        <v>347600</v>
      </c>
      <c r="F5108" s="46">
        <v>0</v>
      </c>
      <c r="G5108" s="54">
        <v>109600</v>
      </c>
      <c r="H5108" s="46" t="s">
        <v>20</v>
      </c>
      <c r="I5108" s="46"/>
      <c r="J5108" s="46">
        <v>2023</v>
      </c>
      <c r="K5108" s="83"/>
      <c r="L5108" s="84" t="s">
        <v>19596</v>
      </c>
      <c r="M5108" s="85" t="s">
        <v>19610</v>
      </c>
      <c r="N5108" s="54" t="s">
        <v>1127</v>
      </c>
      <c r="O5108" s="54" t="str">
        <f>VLOOKUP(H5108,province!$B$2:$C$64,2,0)</f>
        <v xml:space="preserve">TP Hồ Chí Minh </v>
      </c>
      <c r="P5108" s="6" t="str">
        <f>IFERROR(VLOOKUP(K5108,'user relationships'!$H$2:$I$13559,2,0),"")</f>
        <v/>
      </c>
    </row>
    <row r="5109" spans="1:16">
      <c r="A5109" s="78" t="s">
        <v>19611</v>
      </c>
      <c r="B5109" s="46" t="s">
        <v>16861</v>
      </c>
      <c r="C5109" s="46" t="s">
        <v>18</v>
      </c>
      <c r="D5109" s="46" t="s">
        <v>19</v>
      </c>
      <c r="E5109" s="54">
        <v>1321565</v>
      </c>
      <c r="F5109" s="46">
        <v>0</v>
      </c>
      <c r="G5109" s="54">
        <v>352245</v>
      </c>
      <c r="H5109" s="46" t="s">
        <v>20</v>
      </c>
      <c r="I5109" s="46"/>
      <c r="J5109" s="46">
        <v>2023</v>
      </c>
      <c r="K5109" s="83"/>
      <c r="L5109" s="84" t="s">
        <v>19612</v>
      </c>
      <c r="M5109" s="85" t="s">
        <v>19613</v>
      </c>
      <c r="N5109" s="54" t="s">
        <v>1127</v>
      </c>
      <c r="O5109" s="54" t="str">
        <f>VLOOKUP(H5109,province!$B$2:$C$64,2,0)</f>
        <v xml:space="preserve">TP Hồ Chí Minh </v>
      </c>
      <c r="P5109" s="6" t="str">
        <f>IFERROR(VLOOKUP(K5109,'user relationships'!$H$2:$I$13559,2,0),"")</f>
        <v/>
      </c>
    </row>
    <row r="5110" spans="1:16">
      <c r="A5110" s="78" t="s">
        <v>19614</v>
      </c>
      <c r="B5110" s="46" t="s">
        <v>19615</v>
      </c>
      <c r="C5110" s="46" t="s">
        <v>18</v>
      </c>
      <c r="D5110" s="46" t="s">
        <v>19</v>
      </c>
      <c r="E5110" s="54">
        <v>755000</v>
      </c>
      <c r="F5110" s="46">
        <v>0</v>
      </c>
      <c r="G5110" s="54">
        <v>235000</v>
      </c>
      <c r="H5110" s="46" t="s">
        <v>20</v>
      </c>
      <c r="I5110" s="46"/>
      <c r="J5110" s="46">
        <v>2023</v>
      </c>
      <c r="K5110" s="83"/>
      <c r="L5110" s="84" t="s">
        <v>19342</v>
      </c>
      <c r="M5110" s="85" t="s">
        <v>19616</v>
      </c>
      <c r="N5110" s="54" t="s">
        <v>1127</v>
      </c>
      <c r="O5110" s="54" t="str">
        <f>VLOOKUP(H5110,province!$B$2:$C$64,2,0)</f>
        <v xml:space="preserve">TP Hồ Chí Minh </v>
      </c>
      <c r="P5110" s="6" t="str">
        <f>IFERROR(VLOOKUP(K5110,'user relationships'!$H$2:$I$13559,2,0),"")</f>
        <v/>
      </c>
    </row>
    <row r="5111" spans="1:16">
      <c r="A5111" s="78" t="s">
        <v>19617</v>
      </c>
      <c r="B5111" s="46" t="s">
        <v>19618</v>
      </c>
      <c r="C5111" s="46" t="s">
        <v>11088</v>
      </c>
      <c r="D5111" s="46" t="s">
        <v>19</v>
      </c>
      <c r="E5111" s="54">
        <v>878900</v>
      </c>
      <c r="F5111" s="46">
        <v>0</v>
      </c>
      <c r="G5111" s="54">
        <v>217900</v>
      </c>
      <c r="H5111" s="46" t="s">
        <v>20</v>
      </c>
      <c r="I5111" s="46"/>
      <c r="J5111" s="46">
        <v>2023</v>
      </c>
      <c r="K5111" s="83"/>
      <c r="L5111" s="84" t="s">
        <v>19619</v>
      </c>
      <c r="M5111" s="85" t="s">
        <v>19620</v>
      </c>
      <c r="N5111" s="54" t="s">
        <v>1127</v>
      </c>
      <c r="O5111" s="54" t="str">
        <f>VLOOKUP(H5111,province!$B$2:$C$64,2,0)</f>
        <v xml:space="preserve">TP Hồ Chí Minh </v>
      </c>
      <c r="P5111" s="6" t="str">
        <f>IFERROR(VLOOKUP(K5111,'user relationships'!$H$2:$I$13559,2,0),"")</f>
        <v/>
      </c>
    </row>
    <row r="5112" spans="1:16">
      <c r="A5112" s="78" t="s">
        <v>19621</v>
      </c>
      <c r="B5112" s="46" t="s">
        <v>19622</v>
      </c>
      <c r="C5112" s="46" t="s">
        <v>18</v>
      </c>
      <c r="D5112" s="46" t="s">
        <v>19</v>
      </c>
      <c r="E5112" s="54">
        <v>500500</v>
      </c>
      <c r="F5112" s="46">
        <v>0</v>
      </c>
      <c r="G5112" s="54">
        <v>160500</v>
      </c>
      <c r="H5112" s="46" t="s">
        <v>20</v>
      </c>
      <c r="I5112" s="46"/>
      <c r="J5112" s="46">
        <v>2023</v>
      </c>
      <c r="K5112" s="83"/>
      <c r="L5112" s="84" t="s">
        <v>19623</v>
      </c>
      <c r="M5112" s="85" t="s">
        <v>19624</v>
      </c>
      <c r="N5112" s="54" t="s">
        <v>1127</v>
      </c>
      <c r="O5112" s="54" t="str">
        <f>VLOOKUP(H5112,province!$B$2:$C$64,2,0)</f>
        <v xml:space="preserve">TP Hồ Chí Minh </v>
      </c>
      <c r="P5112" s="6" t="str">
        <f>IFERROR(VLOOKUP(K5112,'user relationships'!$H$2:$I$13559,2,0),"")</f>
        <v/>
      </c>
    </row>
    <row r="5113" spans="1:16">
      <c r="A5113" s="78" t="s">
        <v>19625</v>
      </c>
      <c r="B5113" s="46" t="s">
        <v>19626</v>
      </c>
      <c r="C5113" s="46" t="s">
        <v>18</v>
      </c>
      <c r="D5113" s="46" t="s">
        <v>19</v>
      </c>
      <c r="E5113" s="54">
        <v>863500</v>
      </c>
      <c r="F5113" s="46">
        <v>0</v>
      </c>
      <c r="G5113" s="54">
        <v>273500</v>
      </c>
      <c r="H5113" s="46" t="s">
        <v>20</v>
      </c>
      <c r="I5113" s="46"/>
      <c r="J5113" s="46">
        <v>2023</v>
      </c>
      <c r="K5113" s="83"/>
      <c r="L5113" s="84" t="s">
        <v>19565</v>
      </c>
      <c r="M5113" s="85" t="s">
        <v>19627</v>
      </c>
      <c r="N5113" s="54" t="s">
        <v>1127</v>
      </c>
      <c r="O5113" s="54" t="str">
        <f>VLOOKUP(H5113,province!$B$2:$C$64,2,0)</f>
        <v xml:space="preserve">TP Hồ Chí Minh </v>
      </c>
      <c r="P5113" s="6" t="str">
        <f>IFERROR(VLOOKUP(K5113,'user relationships'!$H$2:$I$13559,2,0),"")</f>
        <v/>
      </c>
    </row>
    <row r="5114" spans="1:16">
      <c r="A5114" s="78" t="s">
        <v>19628</v>
      </c>
      <c r="B5114" s="46" t="s">
        <v>19629</v>
      </c>
      <c r="C5114" s="46" t="s">
        <v>18</v>
      </c>
      <c r="D5114" s="46" t="s">
        <v>19</v>
      </c>
      <c r="E5114" s="54">
        <v>169400</v>
      </c>
      <c r="F5114" s="46">
        <v>0</v>
      </c>
      <c r="G5114" s="54">
        <v>51200</v>
      </c>
      <c r="H5114" s="46" t="s">
        <v>20</v>
      </c>
      <c r="I5114" s="46"/>
      <c r="J5114" s="46">
        <v>2023</v>
      </c>
      <c r="K5114" s="83"/>
      <c r="L5114" s="84" t="s">
        <v>19619</v>
      </c>
      <c r="M5114" s="85" t="s">
        <v>19630</v>
      </c>
      <c r="N5114" s="54" t="s">
        <v>1127</v>
      </c>
      <c r="O5114" s="54" t="str">
        <f>VLOOKUP(H5114,province!$B$2:$C$64,2,0)</f>
        <v xml:space="preserve">TP Hồ Chí Minh </v>
      </c>
      <c r="P5114" s="6" t="str">
        <f>IFERROR(VLOOKUP(K5114,'user relationships'!$H$2:$I$13559,2,0),"")</f>
        <v/>
      </c>
    </row>
    <row r="5115" spans="1:16">
      <c r="A5115" s="78" t="s">
        <v>19631</v>
      </c>
      <c r="B5115" s="46" t="s">
        <v>19632</v>
      </c>
      <c r="C5115" s="46" t="s">
        <v>18</v>
      </c>
      <c r="D5115" s="46" t="s">
        <v>19</v>
      </c>
      <c r="E5115" s="54">
        <v>1410000</v>
      </c>
      <c r="F5115" s="46">
        <v>0</v>
      </c>
      <c r="G5115" s="54">
        <v>267800</v>
      </c>
      <c r="H5115" s="46" t="s">
        <v>20</v>
      </c>
      <c r="I5115" s="46"/>
      <c r="J5115" s="46">
        <v>2023</v>
      </c>
      <c r="K5115" s="83"/>
      <c r="L5115" s="84" t="s">
        <v>19565</v>
      </c>
      <c r="M5115" s="85" t="s">
        <v>19633</v>
      </c>
      <c r="N5115" s="54" t="s">
        <v>1127</v>
      </c>
      <c r="O5115" s="54" t="str">
        <f>VLOOKUP(H5115,province!$B$2:$C$64,2,0)</f>
        <v xml:space="preserve">TP Hồ Chí Minh </v>
      </c>
      <c r="P5115" s="6" t="str">
        <f>IFERROR(VLOOKUP(K5115,'user relationships'!$H$2:$I$13559,2,0),"")</f>
        <v/>
      </c>
    </row>
    <row r="5116" spans="1:16">
      <c r="A5116" s="78" t="s">
        <v>19634</v>
      </c>
      <c r="B5116" s="46" t="s">
        <v>12510</v>
      </c>
      <c r="C5116" s="46" t="s">
        <v>18</v>
      </c>
      <c r="D5116" s="46" t="s">
        <v>19</v>
      </c>
      <c r="E5116" s="54">
        <v>597575</v>
      </c>
      <c r="F5116" s="46">
        <v>30000</v>
      </c>
      <c r="G5116" s="54">
        <v>128975</v>
      </c>
      <c r="H5116" s="46" t="s">
        <v>1352</v>
      </c>
      <c r="I5116" s="46"/>
      <c r="J5116" s="46">
        <v>2023</v>
      </c>
      <c r="K5116" s="83" t="s">
        <v>17253</v>
      </c>
      <c r="L5116" s="84" t="s">
        <v>19280</v>
      </c>
      <c r="M5116" s="85" t="s">
        <v>19635</v>
      </c>
      <c r="N5116" s="54" t="s">
        <v>1127</v>
      </c>
      <c r="O5116" s="54" t="str">
        <f>VLOOKUP(H5116,province!$B$2:$C$64,2,0)</f>
        <v>Hải Phòng</v>
      </c>
      <c r="P5116" s="6" t="str">
        <f>IFERROR(VLOOKUP(K5116,'user relationships'!$H$2:$I$13559,2,0),"")</f>
        <v>Một ai đó</v>
      </c>
    </row>
    <row r="5117" spans="1:16">
      <c r="A5117" s="78" t="s">
        <v>19636</v>
      </c>
      <c r="B5117" s="46" t="s">
        <v>19637</v>
      </c>
      <c r="C5117" s="46" t="s">
        <v>18</v>
      </c>
      <c r="D5117" s="46" t="s">
        <v>19</v>
      </c>
      <c r="E5117" s="54">
        <v>1620000</v>
      </c>
      <c r="F5117" s="46">
        <v>0</v>
      </c>
      <c r="G5117" s="54">
        <v>320000</v>
      </c>
      <c r="H5117" s="46" t="s">
        <v>20</v>
      </c>
      <c r="I5117" s="46"/>
      <c r="J5117" s="46">
        <v>2023</v>
      </c>
      <c r="K5117" s="83"/>
      <c r="L5117" s="84" t="s">
        <v>19280</v>
      </c>
      <c r="M5117" s="85" t="s">
        <v>19638</v>
      </c>
      <c r="N5117" s="54" t="s">
        <v>1127</v>
      </c>
      <c r="O5117" s="54" t="str">
        <f>VLOOKUP(H5117,province!$B$2:$C$64,2,0)</f>
        <v xml:space="preserve">TP Hồ Chí Minh </v>
      </c>
      <c r="P5117" s="6" t="str">
        <f>IFERROR(VLOOKUP(K5117,'user relationships'!$H$2:$I$13559,2,0),"")</f>
        <v/>
      </c>
    </row>
    <row r="5118" spans="1:16">
      <c r="A5118" s="78" t="s">
        <v>19639</v>
      </c>
      <c r="B5118" s="46" t="s">
        <v>12510</v>
      </c>
      <c r="C5118" s="46" t="s">
        <v>18</v>
      </c>
      <c r="D5118" s="46" t="s">
        <v>19</v>
      </c>
      <c r="E5118" s="54">
        <v>990000</v>
      </c>
      <c r="F5118" s="46">
        <v>20000</v>
      </c>
      <c r="G5118" s="54">
        <v>240000</v>
      </c>
      <c r="H5118" s="46" t="s">
        <v>1352</v>
      </c>
      <c r="I5118" s="46"/>
      <c r="J5118" s="46">
        <v>2023</v>
      </c>
      <c r="K5118" s="83"/>
      <c r="L5118" s="84" t="s">
        <v>19280</v>
      </c>
      <c r="M5118" s="85" t="s">
        <v>19640</v>
      </c>
      <c r="N5118" s="54" t="s">
        <v>1127</v>
      </c>
      <c r="O5118" s="54" t="str">
        <f>VLOOKUP(H5118,province!$B$2:$C$64,2,0)</f>
        <v>Hải Phòng</v>
      </c>
      <c r="P5118" s="6" t="str">
        <f>IFERROR(VLOOKUP(K5118,'user relationships'!$H$2:$I$13559,2,0),"")</f>
        <v/>
      </c>
    </row>
    <row r="5119" spans="1:16">
      <c r="A5119" s="78" t="s">
        <v>19641</v>
      </c>
      <c r="B5119" s="46" t="s">
        <v>17134</v>
      </c>
      <c r="C5119" s="46" t="s">
        <v>18</v>
      </c>
      <c r="D5119" s="46" t="s">
        <v>19</v>
      </c>
      <c r="E5119" s="54">
        <v>998140</v>
      </c>
      <c r="F5119" s="46">
        <v>0</v>
      </c>
      <c r="G5119" s="54">
        <v>296140</v>
      </c>
      <c r="H5119" s="46" t="s">
        <v>20</v>
      </c>
      <c r="I5119" s="46"/>
      <c r="J5119" s="46">
        <v>2023</v>
      </c>
      <c r="K5119" s="83" t="s">
        <v>17135</v>
      </c>
      <c r="L5119" s="84" t="s">
        <v>19294</v>
      </c>
      <c r="M5119" s="85" t="s">
        <v>19642</v>
      </c>
      <c r="N5119" s="54" t="s">
        <v>1127</v>
      </c>
      <c r="O5119" s="54" t="str">
        <f>VLOOKUP(H5119,province!$B$2:$C$64,2,0)</f>
        <v xml:space="preserve">TP Hồ Chí Minh </v>
      </c>
      <c r="P5119" s="6" t="str">
        <f>IFERROR(VLOOKUP(K5119,'user relationships'!$H$2:$I$13559,2,0),"")</f>
        <v>Một ai đó</v>
      </c>
    </row>
    <row r="5120" spans="1:16">
      <c r="A5120" s="78" t="s">
        <v>19643</v>
      </c>
      <c r="B5120" s="46" t="s">
        <v>16333</v>
      </c>
      <c r="C5120" s="46" t="s">
        <v>18</v>
      </c>
      <c r="D5120" s="46" t="s">
        <v>19</v>
      </c>
      <c r="E5120" s="54">
        <v>1242500</v>
      </c>
      <c r="F5120" s="46">
        <v>0</v>
      </c>
      <c r="G5120" s="54">
        <v>317460</v>
      </c>
      <c r="H5120" s="46" t="s">
        <v>20</v>
      </c>
      <c r="I5120" s="46"/>
      <c r="J5120" s="46">
        <v>2023</v>
      </c>
      <c r="K5120" s="83" t="s">
        <v>19644</v>
      </c>
      <c r="L5120" s="84" t="s">
        <v>19294</v>
      </c>
      <c r="M5120" s="85" t="s">
        <v>19645</v>
      </c>
      <c r="N5120" s="54" t="s">
        <v>1127</v>
      </c>
      <c r="O5120" s="54" t="str">
        <f>VLOOKUP(H5120,province!$B$2:$C$64,2,0)</f>
        <v xml:space="preserve">TP Hồ Chí Minh </v>
      </c>
      <c r="P5120" s="6" t="str">
        <f>IFERROR(VLOOKUP(K5120,'user relationships'!$H$2:$I$13559,2,0),"")</f>
        <v>Vợ</v>
      </c>
    </row>
    <row r="5121" spans="1:16">
      <c r="A5121" s="78" t="s">
        <v>19646</v>
      </c>
      <c r="B5121" s="46" t="s">
        <v>19647</v>
      </c>
      <c r="C5121" s="46" t="s">
        <v>18</v>
      </c>
      <c r="D5121" s="46" t="s">
        <v>19</v>
      </c>
      <c r="E5121" s="54">
        <v>2742850</v>
      </c>
      <c r="F5121" s="46">
        <v>0</v>
      </c>
      <c r="G5121" s="54">
        <v>542570</v>
      </c>
      <c r="H5121" s="46" t="s">
        <v>20</v>
      </c>
      <c r="I5121" s="46"/>
      <c r="J5121" s="46">
        <v>2023</v>
      </c>
      <c r="K5121" s="83"/>
      <c r="L5121" s="84" t="s">
        <v>19280</v>
      </c>
      <c r="M5121" s="85" t="s">
        <v>19648</v>
      </c>
      <c r="N5121" s="54" t="s">
        <v>1127</v>
      </c>
      <c r="O5121" s="54" t="str">
        <f>VLOOKUP(H5121,province!$B$2:$C$64,2,0)</f>
        <v xml:space="preserve">TP Hồ Chí Minh </v>
      </c>
      <c r="P5121" s="6" t="str">
        <f>IFERROR(VLOOKUP(K5121,'user relationships'!$H$2:$I$13559,2,0),"")</f>
        <v/>
      </c>
    </row>
    <row r="5122" spans="1:16">
      <c r="A5122" s="78" t="s">
        <v>19649</v>
      </c>
      <c r="B5122" s="46" t="s">
        <v>19650</v>
      </c>
      <c r="C5122" s="46" t="s">
        <v>18</v>
      </c>
      <c r="D5122" s="46" t="s">
        <v>19</v>
      </c>
      <c r="E5122" s="54">
        <v>1829000</v>
      </c>
      <c r="F5122" s="46">
        <v>0</v>
      </c>
      <c r="G5122" s="54">
        <v>358800</v>
      </c>
      <c r="H5122" s="46" t="s">
        <v>1210</v>
      </c>
      <c r="I5122" s="46"/>
      <c r="J5122" s="46">
        <v>2023</v>
      </c>
      <c r="K5122" s="83"/>
      <c r="L5122" s="84" t="s">
        <v>19280</v>
      </c>
      <c r="M5122" s="85" t="s">
        <v>19651</v>
      </c>
      <c r="N5122" s="54" t="s">
        <v>1127</v>
      </c>
      <c r="O5122" s="54" t="str">
        <f>VLOOKUP(H5122,province!$B$2:$C$64,2,0)</f>
        <v xml:space="preserve">Hà Nội </v>
      </c>
      <c r="P5122" s="6" t="str">
        <f>IFERROR(VLOOKUP(K5122,'user relationships'!$H$2:$I$13559,2,0),"")</f>
        <v/>
      </c>
    </row>
    <row r="5123" spans="1:16">
      <c r="A5123" s="78" t="s">
        <v>19652</v>
      </c>
      <c r="B5123" s="46" t="s">
        <v>19653</v>
      </c>
      <c r="C5123" s="46" t="s">
        <v>18</v>
      </c>
      <c r="D5123" s="46" t="s">
        <v>133</v>
      </c>
      <c r="E5123" s="54">
        <v>744700</v>
      </c>
      <c r="F5123" s="46">
        <v>0</v>
      </c>
      <c r="G5123" s="54">
        <v>58700</v>
      </c>
      <c r="H5123" s="46" t="s">
        <v>20</v>
      </c>
      <c r="I5123" s="46"/>
      <c r="J5123" s="46">
        <v>2023</v>
      </c>
      <c r="K5123" s="83"/>
      <c r="L5123" s="84" t="s">
        <v>19654</v>
      </c>
      <c r="M5123" s="85" t="s">
        <v>19655</v>
      </c>
      <c r="N5123" s="54" t="s">
        <v>1127</v>
      </c>
      <c r="O5123" s="54" t="str">
        <f>VLOOKUP(H5123,province!$B$2:$C$64,2,0)</f>
        <v xml:space="preserve">TP Hồ Chí Minh </v>
      </c>
      <c r="P5123" s="6" t="str">
        <f>IFERROR(VLOOKUP(K5123,'user relationships'!$H$2:$I$13559,2,0),"")</f>
        <v/>
      </c>
    </row>
    <row r="5124" spans="1:16">
      <c r="A5124" s="78" t="s">
        <v>19656</v>
      </c>
      <c r="B5124" s="46" t="s">
        <v>19657</v>
      </c>
      <c r="C5124" s="46" t="s">
        <v>18</v>
      </c>
      <c r="D5124" s="46" t="s">
        <v>19</v>
      </c>
      <c r="E5124" s="54">
        <v>349000</v>
      </c>
      <c r="F5124" s="46">
        <v>0</v>
      </c>
      <c r="G5124" s="54">
        <v>59800</v>
      </c>
      <c r="H5124" s="46" t="s">
        <v>20</v>
      </c>
      <c r="I5124" s="46"/>
      <c r="J5124" s="46">
        <v>2023</v>
      </c>
      <c r="K5124" s="83"/>
      <c r="L5124" s="84" t="s">
        <v>19280</v>
      </c>
      <c r="M5124" s="85" t="s">
        <v>19658</v>
      </c>
      <c r="N5124" s="54" t="s">
        <v>1127</v>
      </c>
      <c r="O5124" s="54" t="str">
        <f>VLOOKUP(H5124,province!$B$2:$C$64,2,0)</f>
        <v xml:space="preserve">TP Hồ Chí Minh </v>
      </c>
      <c r="P5124" s="6" t="str">
        <f>IFERROR(VLOOKUP(K5124,'user relationships'!$H$2:$I$13559,2,0),"")</f>
        <v/>
      </c>
    </row>
    <row r="5125" spans="1:16">
      <c r="A5125" s="78" t="s">
        <v>19659</v>
      </c>
      <c r="B5125" s="46" t="s">
        <v>19660</v>
      </c>
      <c r="C5125" s="46" t="s">
        <v>18</v>
      </c>
      <c r="D5125" s="46" t="s">
        <v>19</v>
      </c>
      <c r="E5125" s="54">
        <v>2099000</v>
      </c>
      <c r="F5125" s="46">
        <v>0</v>
      </c>
      <c r="G5125" s="54">
        <v>539000</v>
      </c>
      <c r="H5125" s="46" t="s">
        <v>20</v>
      </c>
      <c r="I5125" s="46"/>
      <c r="J5125" s="46">
        <v>2023</v>
      </c>
      <c r="K5125" s="83"/>
      <c r="L5125" s="84" t="s">
        <v>19661</v>
      </c>
      <c r="M5125" s="85" t="s">
        <v>19662</v>
      </c>
      <c r="N5125" s="54" t="s">
        <v>1127</v>
      </c>
      <c r="O5125" s="54" t="str">
        <f>VLOOKUP(H5125,province!$B$2:$C$64,2,0)</f>
        <v xml:space="preserve">TP Hồ Chí Minh </v>
      </c>
      <c r="P5125" s="6" t="str">
        <f>IFERROR(VLOOKUP(K5125,'user relationships'!$H$2:$I$13559,2,0),"")</f>
        <v/>
      </c>
    </row>
    <row r="5126" spans="1:16">
      <c r="A5126" s="78" t="s">
        <v>19663</v>
      </c>
      <c r="B5126" s="46" t="s">
        <v>19664</v>
      </c>
      <c r="C5126" s="46" t="s">
        <v>18</v>
      </c>
      <c r="D5126" s="46" t="s">
        <v>19</v>
      </c>
      <c r="E5126" s="54">
        <v>2539075</v>
      </c>
      <c r="F5126" s="46">
        <v>0</v>
      </c>
      <c r="G5126" s="54">
        <v>680475</v>
      </c>
      <c r="H5126" s="46" t="s">
        <v>20</v>
      </c>
      <c r="I5126" s="46"/>
      <c r="J5126" s="46">
        <v>2023</v>
      </c>
      <c r="K5126" s="83"/>
      <c r="L5126" s="84" t="s">
        <v>19280</v>
      </c>
      <c r="M5126" s="85" t="s">
        <v>19665</v>
      </c>
      <c r="N5126" s="54" t="s">
        <v>1127</v>
      </c>
      <c r="O5126" s="54" t="str">
        <f>VLOOKUP(H5126,province!$B$2:$C$64,2,0)</f>
        <v xml:space="preserve">TP Hồ Chí Minh </v>
      </c>
      <c r="P5126" s="6" t="str">
        <f>IFERROR(VLOOKUP(K5126,'user relationships'!$H$2:$I$13559,2,0),"")</f>
        <v/>
      </c>
    </row>
    <row r="5127" spans="1:16">
      <c r="A5127" s="78" t="s">
        <v>19666</v>
      </c>
      <c r="B5127" s="46" t="s">
        <v>19667</v>
      </c>
      <c r="C5127" s="46" t="s">
        <v>18</v>
      </c>
      <c r="D5127" s="46" t="s">
        <v>19</v>
      </c>
      <c r="E5127" s="54">
        <v>730000</v>
      </c>
      <c r="F5127" s="46">
        <v>0</v>
      </c>
      <c r="G5127" s="54">
        <v>138000</v>
      </c>
      <c r="H5127" s="46" t="s">
        <v>20</v>
      </c>
      <c r="I5127" s="46"/>
      <c r="J5127" s="46">
        <v>2023</v>
      </c>
      <c r="K5127" s="83"/>
      <c r="L5127" s="84" t="s">
        <v>19280</v>
      </c>
      <c r="M5127" s="85" t="s">
        <v>19668</v>
      </c>
      <c r="N5127" s="54" t="s">
        <v>1127</v>
      </c>
      <c r="O5127" s="54" t="str">
        <f>VLOOKUP(H5127,province!$B$2:$C$64,2,0)</f>
        <v xml:space="preserve">TP Hồ Chí Minh </v>
      </c>
      <c r="P5127" s="6" t="str">
        <f>IFERROR(VLOOKUP(K5127,'user relationships'!$H$2:$I$13559,2,0),"")</f>
        <v/>
      </c>
    </row>
    <row r="5128" spans="1:16">
      <c r="A5128" s="78" t="s">
        <v>19669</v>
      </c>
      <c r="B5128" s="79" t="s">
        <v>3442</v>
      </c>
      <c r="C5128" s="46" t="s">
        <v>18</v>
      </c>
      <c r="D5128" s="46" t="s">
        <v>19</v>
      </c>
      <c r="E5128" s="54">
        <v>2026750</v>
      </c>
      <c r="F5128" s="46">
        <v>0</v>
      </c>
      <c r="G5128" s="54">
        <v>540750</v>
      </c>
      <c r="H5128" s="46" t="s">
        <v>20</v>
      </c>
      <c r="I5128" s="46"/>
      <c r="J5128" s="46">
        <v>2023</v>
      </c>
      <c r="K5128" s="83"/>
      <c r="L5128" s="84" t="s">
        <v>19549</v>
      </c>
      <c r="M5128" s="85" t="s">
        <v>19670</v>
      </c>
      <c r="N5128" s="54" t="s">
        <v>1127</v>
      </c>
      <c r="O5128" s="54" t="str">
        <f>VLOOKUP(H5128,province!$B$2:$C$64,2,0)</f>
        <v xml:space="preserve">TP Hồ Chí Minh </v>
      </c>
      <c r="P5128" s="6" t="str">
        <f>IFERROR(VLOOKUP(K5128,'user relationships'!$H$2:$I$13559,2,0),"")</f>
        <v/>
      </c>
    </row>
    <row r="5129" spans="1:16">
      <c r="A5129" s="78" t="s">
        <v>19671</v>
      </c>
      <c r="B5129" s="46" t="s">
        <v>19672</v>
      </c>
      <c r="C5129" s="46" t="s">
        <v>18</v>
      </c>
      <c r="D5129" s="46" t="s">
        <v>19</v>
      </c>
      <c r="E5129" s="54">
        <v>1321000</v>
      </c>
      <c r="F5129" s="46">
        <v>0</v>
      </c>
      <c r="G5129" s="54">
        <v>254200</v>
      </c>
      <c r="H5129" s="46" t="s">
        <v>20</v>
      </c>
      <c r="I5129" s="46"/>
      <c r="J5129" s="46">
        <v>2023</v>
      </c>
      <c r="K5129" s="83">
        <v>6</v>
      </c>
      <c r="L5129" s="84" t="s">
        <v>19272</v>
      </c>
      <c r="M5129" s="85" t="s">
        <v>19673</v>
      </c>
      <c r="N5129" s="54" t="s">
        <v>1127</v>
      </c>
      <c r="O5129" s="54" t="str">
        <f>VLOOKUP(H5129,province!$B$2:$C$64,2,0)</f>
        <v xml:space="preserve">TP Hồ Chí Minh </v>
      </c>
      <c r="P5129" s="6" t="str">
        <f>IFERROR(VLOOKUP(K5129,'user relationships'!$H$2:$I$13559,2,0),"")</f>
        <v/>
      </c>
    </row>
    <row r="5130" spans="1:16">
      <c r="A5130" s="78" t="s">
        <v>19674</v>
      </c>
      <c r="B5130" s="46" t="s">
        <v>19672</v>
      </c>
      <c r="C5130" s="46" t="s">
        <v>10343</v>
      </c>
      <c r="D5130" s="46" t="s">
        <v>19</v>
      </c>
      <c r="E5130" s="54">
        <v>349000</v>
      </c>
      <c r="F5130" s="46">
        <v>0</v>
      </c>
      <c r="G5130" s="54">
        <v>53820</v>
      </c>
      <c r="H5130" s="46" t="s">
        <v>20</v>
      </c>
      <c r="I5130" s="46"/>
      <c r="J5130" s="46">
        <v>2023</v>
      </c>
      <c r="K5130" s="83">
        <v>6</v>
      </c>
      <c r="L5130" s="84" t="s">
        <v>19272</v>
      </c>
      <c r="M5130" s="85" t="s">
        <v>19675</v>
      </c>
      <c r="N5130" s="54" t="s">
        <v>1127</v>
      </c>
      <c r="O5130" s="54" t="str">
        <f>VLOOKUP(H5130,province!$B$2:$C$64,2,0)</f>
        <v xml:space="preserve">TP Hồ Chí Minh </v>
      </c>
      <c r="P5130" s="6" t="str">
        <f>IFERROR(VLOOKUP(K5130,'user relationships'!$H$2:$I$13559,2,0),"")</f>
        <v/>
      </c>
    </row>
    <row r="5131" spans="1:16">
      <c r="A5131" s="78" t="s">
        <v>19676</v>
      </c>
      <c r="B5131" s="46" t="s">
        <v>19216</v>
      </c>
      <c r="C5131" s="46" t="s">
        <v>18</v>
      </c>
      <c r="D5131" s="46" t="s">
        <v>19</v>
      </c>
      <c r="E5131" s="54">
        <v>833360</v>
      </c>
      <c r="F5131" s="46">
        <v>0</v>
      </c>
      <c r="G5131" s="54">
        <v>195360</v>
      </c>
      <c r="H5131" s="46" t="s">
        <v>20</v>
      </c>
      <c r="I5131" s="46"/>
      <c r="J5131" s="46">
        <v>2023</v>
      </c>
      <c r="K5131" s="83" t="s">
        <v>19677</v>
      </c>
      <c r="L5131" s="84" t="s">
        <v>19678</v>
      </c>
      <c r="M5131" s="85" t="s">
        <v>19679</v>
      </c>
      <c r="N5131" s="54" t="s">
        <v>1127</v>
      </c>
      <c r="O5131" s="54" t="str">
        <f>VLOOKUP(H5131,province!$B$2:$C$64,2,0)</f>
        <v xml:space="preserve">TP Hồ Chí Minh </v>
      </c>
      <c r="P5131" s="6" t="str">
        <f>IFERROR(VLOOKUP(K5131,'user relationships'!$H$2:$I$13559,2,0),"")</f>
        <v>Tôi</v>
      </c>
    </row>
    <row r="5132" spans="1:16">
      <c r="A5132" s="78" t="s">
        <v>19680</v>
      </c>
      <c r="B5132" s="46" t="s">
        <v>19681</v>
      </c>
      <c r="C5132" s="46" t="s">
        <v>18</v>
      </c>
      <c r="D5132" s="46" t="s">
        <v>19</v>
      </c>
      <c r="E5132" s="54">
        <v>668100</v>
      </c>
      <c r="F5132" s="46">
        <v>0</v>
      </c>
      <c r="G5132" s="54">
        <v>113620</v>
      </c>
      <c r="H5132" s="46" t="s">
        <v>1210</v>
      </c>
      <c r="I5132" s="46"/>
      <c r="J5132" s="46">
        <v>2023</v>
      </c>
      <c r="K5132" s="83"/>
      <c r="L5132" s="84" t="s">
        <v>19682</v>
      </c>
      <c r="M5132" s="85" t="s">
        <v>19683</v>
      </c>
      <c r="N5132" s="54" t="s">
        <v>1127</v>
      </c>
      <c r="O5132" s="54" t="str">
        <f>VLOOKUP(H5132,province!$B$2:$C$64,2,0)</f>
        <v xml:space="preserve">Hà Nội </v>
      </c>
      <c r="P5132" s="6" t="str">
        <f>IFERROR(VLOOKUP(K5132,'user relationships'!$H$2:$I$13559,2,0),"")</f>
        <v/>
      </c>
    </row>
    <row r="5133" spans="1:16">
      <c r="A5133" s="78" t="s">
        <v>19684</v>
      </c>
      <c r="B5133" s="46" t="s">
        <v>19685</v>
      </c>
      <c r="C5133" s="46" t="s">
        <v>18</v>
      </c>
      <c r="D5133" s="46" t="s">
        <v>19</v>
      </c>
      <c r="E5133" s="54">
        <v>1250000</v>
      </c>
      <c r="F5133" s="46">
        <v>0</v>
      </c>
      <c r="G5133" s="54">
        <v>240000</v>
      </c>
      <c r="H5133" s="46" t="s">
        <v>20</v>
      </c>
      <c r="I5133" s="46"/>
      <c r="J5133" s="46">
        <v>2023</v>
      </c>
      <c r="K5133" s="83" t="s">
        <v>16428</v>
      </c>
      <c r="L5133" s="84" t="s">
        <v>19342</v>
      </c>
      <c r="M5133" s="85" t="s">
        <v>19686</v>
      </c>
      <c r="N5133" s="54" t="s">
        <v>1127</v>
      </c>
      <c r="O5133" s="54" t="str">
        <f>VLOOKUP(H5133,province!$B$2:$C$64,2,0)</f>
        <v xml:space="preserve">TP Hồ Chí Minh </v>
      </c>
      <c r="P5133" s="6" t="str">
        <f>IFERROR(VLOOKUP(K5133,'user relationships'!$H$2:$I$13559,2,0),"")</f>
        <v/>
      </c>
    </row>
    <row r="5134" spans="1:16">
      <c r="A5134" s="78" t="s">
        <v>19687</v>
      </c>
      <c r="B5134" s="46" t="s">
        <v>19688</v>
      </c>
      <c r="C5134" s="46" t="s">
        <v>18</v>
      </c>
      <c r="D5134" s="46" t="s">
        <v>19</v>
      </c>
      <c r="E5134" s="54">
        <v>575575</v>
      </c>
      <c r="F5134" s="46">
        <v>0</v>
      </c>
      <c r="G5134" s="54">
        <v>75575</v>
      </c>
      <c r="H5134" s="46" t="s">
        <v>20</v>
      </c>
      <c r="I5134" s="46"/>
      <c r="J5134" s="46">
        <v>2023</v>
      </c>
      <c r="K5134" s="83"/>
      <c r="L5134" s="84" t="s">
        <v>19689</v>
      </c>
      <c r="M5134" s="85" t="s">
        <v>19690</v>
      </c>
      <c r="N5134" s="54" t="s">
        <v>1127</v>
      </c>
      <c r="O5134" s="54" t="str">
        <f>VLOOKUP(H5134,province!$B$2:$C$64,2,0)</f>
        <v xml:space="preserve">TP Hồ Chí Minh </v>
      </c>
      <c r="P5134" s="6" t="str">
        <f>IFERROR(VLOOKUP(K5134,'user relationships'!$H$2:$I$13559,2,0),"")</f>
        <v/>
      </c>
    </row>
    <row r="5135" spans="1:16">
      <c r="A5135" s="78" t="s">
        <v>19691</v>
      </c>
      <c r="B5135" s="46" t="s">
        <v>8095</v>
      </c>
      <c r="C5135" s="46" t="s">
        <v>18</v>
      </c>
      <c r="D5135" s="46" t="s">
        <v>19</v>
      </c>
      <c r="E5135" s="54">
        <v>1025200</v>
      </c>
      <c r="F5135" s="46">
        <v>0</v>
      </c>
      <c r="G5135" s="54">
        <v>272600</v>
      </c>
      <c r="H5135" s="46" t="s">
        <v>20</v>
      </c>
      <c r="I5135" s="46"/>
      <c r="J5135" s="46">
        <v>2023</v>
      </c>
      <c r="K5135" s="83"/>
      <c r="L5135" s="84" t="s">
        <v>19678</v>
      </c>
      <c r="M5135" s="85" t="s">
        <v>19692</v>
      </c>
      <c r="N5135" s="54" t="s">
        <v>1127</v>
      </c>
      <c r="O5135" s="54" t="str">
        <f>VLOOKUP(H5135,province!$B$2:$C$64,2,0)</f>
        <v xml:space="preserve">TP Hồ Chí Minh </v>
      </c>
      <c r="P5135" s="6" t="str">
        <f>IFERROR(VLOOKUP(K5135,'user relationships'!$H$2:$I$13559,2,0),"")</f>
        <v/>
      </c>
    </row>
    <row r="5136" spans="1:16">
      <c r="A5136" s="78" t="s">
        <v>19693</v>
      </c>
      <c r="B5136" s="46" t="s">
        <v>19694</v>
      </c>
      <c r="C5136" s="46" t="s">
        <v>18</v>
      </c>
      <c r="D5136" s="46" t="s">
        <v>19</v>
      </c>
      <c r="E5136" s="54">
        <v>390390</v>
      </c>
      <c r="F5136" s="46">
        <v>0</v>
      </c>
      <c r="G5136" s="54">
        <v>113190</v>
      </c>
      <c r="H5136" s="46" t="s">
        <v>20</v>
      </c>
      <c r="I5136" s="46"/>
      <c r="J5136" s="46">
        <v>2023</v>
      </c>
      <c r="K5136" s="83"/>
      <c r="L5136" s="84" t="s">
        <v>19612</v>
      </c>
      <c r="M5136" s="85" t="s">
        <v>19695</v>
      </c>
      <c r="N5136" s="54" t="s">
        <v>1127</v>
      </c>
      <c r="O5136" s="54" t="str">
        <f>VLOOKUP(H5136,province!$B$2:$C$64,2,0)</f>
        <v xml:space="preserve">TP Hồ Chí Minh </v>
      </c>
      <c r="P5136" s="6" t="str">
        <f>IFERROR(VLOOKUP(K5136,'user relationships'!$H$2:$I$13559,2,0),"")</f>
        <v/>
      </c>
    </row>
    <row r="5137" spans="1:16">
      <c r="A5137" s="78" t="s">
        <v>19696</v>
      </c>
      <c r="B5137" s="79" t="s">
        <v>17353</v>
      </c>
      <c r="C5137" s="46" t="s">
        <v>18</v>
      </c>
      <c r="D5137" s="46" t="s">
        <v>113</v>
      </c>
      <c r="E5137" s="54">
        <v>800000</v>
      </c>
      <c r="F5137" s="46">
        <v>0</v>
      </c>
      <c r="G5137" s="54">
        <v>160000</v>
      </c>
      <c r="H5137" s="46" t="s">
        <v>1528</v>
      </c>
      <c r="I5137" s="46"/>
      <c r="J5137" s="46">
        <v>2023</v>
      </c>
      <c r="K5137" s="83" t="s">
        <v>17360</v>
      </c>
      <c r="L5137" s="84" t="s">
        <v>19697</v>
      </c>
      <c r="M5137" s="85" t="s">
        <v>19698</v>
      </c>
      <c r="N5137" s="54" t="s">
        <v>1127</v>
      </c>
      <c r="O5137" s="54" t="str">
        <f>VLOOKUP(H5137,province!$B$2:$C$64,2,0)</f>
        <v xml:space="preserve">Bà Rịa - Vũng Tàu </v>
      </c>
      <c r="P5137" s="6" t="str">
        <f>IFERROR(VLOOKUP(K5137,'user relationships'!$H$2:$I$13559,2,0),"")</f>
        <v>Bạn gái</v>
      </c>
    </row>
    <row r="5138" spans="1:16">
      <c r="A5138" s="78" t="s">
        <v>19699</v>
      </c>
      <c r="B5138" s="46" t="s">
        <v>18777</v>
      </c>
      <c r="C5138" s="46" t="s">
        <v>10343</v>
      </c>
      <c r="D5138" s="46" t="s">
        <v>133</v>
      </c>
      <c r="E5138" s="54">
        <v>279100</v>
      </c>
      <c r="F5138" s="46">
        <v>10900</v>
      </c>
      <c r="G5138" s="54">
        <v>35100</v>
      </c>
      <c r="H5138" s="46" t="s">
        <v>20</v>
      </c>
      <c r="I5138" s="46"/>
      <c r="J5138" s="46">
        <v>2023</v>
      </c>
      <c r="K5138" s="83"/>
      <c r="L5138" s="84" t="s">
        <v>19697</v>
      </c>
      <c r="M5138" s="85" t="s">
        <v>19700</v>
      </c>
      <c r="N5138" s="54" t="s">
        <v>1127</v>
      </c>
      <c r="O5138" s="54" t="str">
        <f>VLOOKUP(H5138,province!$B$2:$C$64,2,0)</f>
        <v xml:space="preserve">TP Hồ Chí Minh </v>
      </c>
      <c r="P5138" s="6" t="str">
        <f>IFERROR(VLOOKUP(K5138,'user relationships'!$H$2:$I$13559,2,0),"")</f>
        <v/>
      </c>
    </row>
    <row r="5139" spans="1:16">
      <c r="A5139" s="78" t="s">
        <v>19701</v>
      </c>
      <c r="B5139" s="46" t="s">
        <v>18933</v>
      </c>
      <c r="C5139" s="46" t="s">
        <v>18</v>
      </c>
      <c r="D5139" s="46" t="s">
        <v>133</v>
      </c>
      <c r="E5139" s="54">
        <v>268400</v>
      </c>
      <c r="F5139" s="46">
        <v>0</v>
      </c>
      <c r="G5139" s="54">
        <v>63200</v>
      </c>
      <c r="H5139" s="46" t="s">
        <v>20</v>
      </c>
      <c r="I5139" s="46"/>
      <c r="J5139" s="46">
        <v>2023</v>
      </c>
      <c r="K5139" s="83"/>
      <c r="L5139" s="84" t="s">
        <v>19697</v>
      </c>
      <c r="M5139" s="85" t="s">
        <v>19702</v>
      </c>
      <c r="N5139" s="54" t="s">
        <v>1127</v>
      </c>
      <c r="O5139" s="54" t="str">
        <f>VLOOKUP(H5139,province!$B$2:$C$64,2,0)</f>
        <v xml:space="preserve">TP Hồ Chí Minh </v>
      </c>
      <c r="P5139" s="6" t="str">
        <f>IFERROR(VLOOKUP(K5139,'user relationships'!$H$2:$I$13559,2,0),"")</f>
        <v/>
      </c>
    </row>
    <row r="5140" spans="1:16">
      <c r="A5140" s="78" t="s">
        <v>19703</v>
      </c>
      <c r="B5140" s="46" t="s">
        <v>17850</v>
      </c>
      <c r="C5140" s="46" t="s">
        <v>12076</v>
      </c>
      <c r="D5140" s="46" t="s">
        <v>19</v>
      </c>
      <c r="E5140" s="54">
        <v>344000</v>
      </c>
      <c r="F5140" s="46">
        <v>0</v>
      </c>
      <c r="G5140" s="54">
        <v>53820</v>
      </c>
      <c r="H5140" s="46" t="s">
        <v>20</v>
      </c>
      <c r="I5140" s="46"/>
      <c r="J5140" s="46">
        <v>2023</v>
      </c>
      <c r="K5140" s="83"/>
      <c r="L5140" s="84" t="s">
        <v>19697</v>
      </c>
      <c r="M5140" s="85" t="s">
        <v>19704</v>
      </c>
      <c r="N5140" s="54" t="s">
        <v>1127</v>
      </c>
      <c r="O5140" s="54" t="str">
        <f>VLOOKUP(H5140,province!$B$2:$C$64,2,0)</f>
        <v xml:space="preserve">TP Hồ Chí Minh </v>
      </c>
      <c r="P5140" s="6" t="str">
        <f>IFERROR(VLOOKUP(K5140,'user relationships'!$H$2:$I$13559,2,0),"")</f>
        <v/>
      </c>
    </row>
    <row r="5141" spans="1:16">
      <c r="A5141" s="78" t="s">
        <v>19705</v>
      </c>
      <c r="B5141" s="46" t="s">
        <v>19706</v>
      </c>
      <c r="C5141" s="46" t="s">
        <v>10247</v>
      </c>
      <c r="D5141" s="46" t="s">
        <v>19</v>
      </c>
      <c r="E5141" s="54">
        <v>209000</v>
      </c>
      <c r="F5141" s="46">
        <v>0</v>
      </c>
      <c r="G5141" s="54">
        <v>49000</v>
      </c>
      <c r="H5141" s="46" t="s">
        <v>20</v>
      </c>
      <c r="I5141" s="46"/>
      <c r="J5141" s="46">
        <v>2023</v>
      </c>
      <c r="K5141" s="83"/>
      <c r="L5141" s="84" t="s">
        <v>19697</v>
      </c>
      <c r="M5141" s="85" t="s">
        <v>19707</v>
      </c>
      <c r="N5141" s="54" t="s">
        <v>1127</v>
      </c>
      <c r="O5141" s="54" t="str">
        <f>VLOOKUP(H5141,province!$B$2:$C$64,2,0)</f>
        <v xml:space="preserve">TP Hồ Chí Minh </v>
      </c>
      <c r="P5141" s="6" t="str">
        <f>IFERROR(VLOOKUP(K5141,'user relationships'!$H$2:$I$13559,2,0),"")</f>
        <v/>
      </c>
    </row>
    <row r="5142" spans="1:16">
      <c r="A5142" s="78" t="s">
        <v>19708</v>
      </c>
      <c r="B5142" s="46" t="s">
        <v>4127</v>
      </c>
      <c r="C5142" s="46" t="s">
        <v>18</v>
      </c>
      <c r="D5142" s="46" t="s">
        <v>19</v>
      </c>
      <c r="E5142" s="54">
        <v>376000</v>
      </c>
      <c r="F5142" s="46">
        <v>0</v>
      </c>
      <c r="G5142" s="54">
        <v>57200</v>
      </c>
      <c r="H5142" s="46" t="s">
        <v>20</v>
      </c>
      <c r="I5142" s="46"/>
      <c r="J5142" s="46">
        <v>2023</v>
      </c>
      <c r="K5142" s="83"/>
      <c r="L5142" s="84" t="s">
        <v>19709</v>
      </c>
      <c r="M5142" s="85" t="s">
        <v>19710</v>
      </c>
      <c r="N5142" s="54" t="s">
        <v>1127</v>
      </c>
      <c r="O5142" s="54" t="str">
        <f>VLOOKUP(H5142,province!$B$2:$C$64,2,0)</f>
        <v xml:space="preserve">TP Hồ Chí Minh </v>
      </c>
      <c r="P5142" s="6" t="str">
        <f>IFERROR(VLOOKUP(K5142,'user relationships'!$H$2:$I$13559,2,0),"")</f>
        <v/>
      </c>
    </row>
    <row r="5143" spans="1:16">
      <c r="A5143" s="78" t="s">
        <v>19711</v>
      </c>
      <c r="B5143" s="46" t="s">
        <v>19712</v>
      </c>
      <c r="C5143" s="46" t="s">
        <v>18</v>
      </c>
      <c r="D5143" s="46" t="s">
        <v>19</v>
      </c>
      <c r="E5143" s="54">
        <v>492800</v>
      </c>
      <c r="F5143" s="46">
        <v>0</v>
      </c>
      <c r="G5143" s="54">
        <v>128400</v>
      </c>
      <c r="H5143" s="46" t="s">
        <v>20</v>
      </c>
      <c r="I5143" s="46"/>
      <c r="J5143" s="46">
        <v>2023</v>
      </c>
      <c r="K5143" s="83"/>
      <c r="L5143" s="84" t="s">
        <v>19697</v>
      </c>
      <c r="M5143" s="85" t="s">
        <v>19713</v>
      </c>
      <c r="N5143" s="54" t="s">
        <v>1127</v>
      </c>
      <c r="O5143" s="54" t="str">
        <f>VLOOKUP(H5143,province!$B$2:$C$64,2,0)</f>
        <v xml:space="preserve">TP Hồ Chí Minh </v>
      </c>
      <c r="P5143" s="6" t="str">
        <f>IFERROR(VLOOKUP(K5143,'user relationships'!$H$2:$I$13559,2,0),"")</f>
        <v/>
      </c>
    </row>
    <row r="5144" spans="1:16">
      <c r="A5144" s="78" t="s">
        <v>19714</v>
      </c>
      <c r="B5144" s="46" t="s">
        <v>19715</v>
      </c>
      <c r="C5144" s="46" t="s">
        <v>18</v>
      </c>
      <c r="D5144" s="46" t="s">
        <v>19</v>
      </c>
      <c r="E5144" s="54">
        <v>603900</v>
      </c>
      <c r="F5144" s="46">
        <v>0</v>
      </c>
      <c r="G5144" s="54">
        <v>164700</v>
      </c>
      <c r="H5144" s="46" t="s">
        <v>1459</v>
      </c>
      <c r="I5144" s="46"/>
      <c r="J5144" s="46">
        <v>2023</v>
      </c>
      <c r="K5144" s="83"/>
      <c r="L5144" s="84" t="s">
        <v>19716</v>
      </c>
      <c r="M5144" s="85" t="s">
        <v>19717</v>
      </c>
      <c r="N5144" s="54" t="s">
        <v>1127</v>
      </c>
      <c r="O5144" s="54" t="str">
        <f>VLOOKUP(H5144,province!$B$2:$C$64,2,0)</f>
        <v xml:space="preserve">Khánh Hòa </v>
      </c>
      <c r="P5144" s="6" t="str">
        <f>IFERROR(VLOOKUP(K5144,'user relationships'!$H$2:$I$13559,2,0),"")</f>
        <v/>
      </c>
    </row>
    <row r="5145" spans="1:16">
      <c r="A5145" s="78" t="s">
        <v>19718</v>
      </c>
      <c r="B5145" s="46" t="s">
        <v>4790</v>
      </c>
      <c r="C5145" s="46" t="s">
        <v>18</v>
      </c>
      <c r="D5145" s="46" t="s">
        <v>212</v>
      </c>
      <c r="E5145" s="54">
        <v>828190</v>
      </c>
      <c r="F5145" s="46">
        <v>30000</v>
      </c>
      <c r="G5145" s="54">
        <v>196870</v>
      </c>
      <c r="H5145" s="46" t="s">
        <v>20</v>
      </c>
      <c r="I5145" s="46"/>
      <c r="J5145" s="46">
        <v>2023</v>
      </c>
      <c r="K5145" s="83"/>
      <c r="L5145" s="84" t="s">
        <v>19719</v>
      </c>
      <c r="M5145" s="85" t="s">
        <v>19720</v>
      </c>
      <c r="N5145" s="54" t="s">
        <v>1127</v>
      </c>
      <c r="O5145" s="54" t="str">
        <f>VLOOKUP(H5145,province!$B$2:$C$64,2,0)</f>
        <v xml:space="preserve">TP Hồ Chí Minh </v>
      </c>
      <c r="P5145" s="6" t="str">
        <f>IFERROR(VLOOKUP(K5145,'user relationships'!$H$2:$I$13559,2,0),"")</f>
        <v/>
      </c>
    </row>
    <row r="5146" spans="1:16">
      <c r="A5146" s="78" t="s">
        <v>19721</v>
      </c>
      <c r="B5146" s="79" t="s">
        <v>19722</v>
      </c>
      <c r="C5146" s="46" t="s">
        <v>18</v>
      </c>
      <c r="D5146" s="46" t="s">
        <v>19</v>
      </c>
      <c r="E5146" s="54">
        <v>265000</v>
      </c>
      <c r="F5146" s="46">
        <v>0</v>
      </c>
      <c r="G5146" s="54">
        <v>39000</v>
      </c>
      <c r="H5146" s="46" t="s">
        <v>20</v>
      </c>
      <c r="I5146" s="46"/>
      <c r="J5146" s="46">
        <v>2023</v>
      </c>
      <c r="K5146" s="83"/>
      <c r="L5146" s="84" t="s">
        <v>19719</v>
      </c>
      <c r="M5146" s="85" t="s">
        <v>19723</v>
      </c>
      <c r="N5146" s="54" t="s">
        <v>1127</v>
      </c>
      <c r="O5146" s="54" t="str">
        <f>VLOOKUP(H5146,province!$B$2:$C$64,2,0)</f>
        <v xml:space="preserve">TP Hồ Chí Minh </v>
      </c>
      <c r="P5146" s="6" t="str">
        <f>IFERROR(VLOOKUP(K5146,'user relationships'!$H$2:$I$13559,2,0),"")</f>
        <v/>
      </c>
    </row>
    <row r="5147" spans="1:16">
      <c r="A5147" s="78" t="s">
        <v>19724</v>
      </c>
      <c r="B5147" s="46" t="s">
        <v>19725</v>
      </c>
      <c r="C5147" s="46" t="s">
        <v>18</v>
      </c>
      <c r="D5147" s="46" t="s">
        <v>19</v>
      </c>
      <c r="E5147" s="54">
        <v>312000</v>
      </c>
      <c r="F5147" s="46">
        <v>0</v>
      </c>
      <c r="G5147" s="54">
        <v>48400</v>
      </c>
      <c r="H5147" s="46" t="s">
        <v>20</v>
      </c>
      <c r="I5147" s="46"/>
      <c r="J5147" s="46">
        <v>2023</v>
      </c>
      <c r="K5147" s="83"/>
      <c r="L5147" s="84" t="s">
        <v>19719</v>
      </c>
      <c r="M5147" s="85" t="s">
        <v>19726</v>
      </c>
      <c r="N5147" s="54" t="s">
        <v>1127</v>
      </c>
      <c r="O5147" s="54" t="str">
        <f>VLOOKUP(H5147,province!$B$2:$C$64,2,0)</f>
        <v xml:space="preserve">TP Hồ Chí Minh </v>
      </c>
      <c r="P5147" s="6" t="str">
        <f>IFERROR(VLOOKUP(K5147,'user relationships'!$H$2:$I$13559,2,0),"")</f>
        <v/>
      </c>
    </row>
    <row r="5148" spans="1:16">
      <c r="A5148" s="78" t="s">
        <v>19727</v>
      </c>
      <c r="B5148" s="46" t="s">
        <v>12005</v>
      </c>
      <c r="C5148" s="46" t="s">
        <v>10343</v>
      </c>
      <c r="D5148" s="46" t="s">
        <v>19</v>
      </c>
      <c r="E5148" s="54">
        <v>572000</v>
      </c>
      <c r="F5148" s="46">
        <v>0</v>
      </c>
      <c r="G5148" s="54">
        <v>146000</v>
      </c>
      <c r="H5148" s="46" t="s">
        <v>20</v>
      </c>
      <c r="I5148" s="46"/>
      <c r="J5148" s="46">
        <v>2023</v>
      </c>
      <c r="K5148" s="83"/>
      <c r="L5148" s="84" t="s">
        <v>19728</v>
      </c>
      <c r="M5148" s="85" t="s">
        <v>19729</v>
      </c>
      <c r="N5148" s="54" t="s">
        <v>1127</v>
      </c>
      <c r="O5148" s="54" t="str">
        <f>VLOOKUP(H5148,province!$B$2:$C$64,2,0)</f>
        <v xml:space="preserve">TP Hồ Chí Minh </v>
      </c>
      <c r="P5148" s="6" t="str">
        <f>IFERROR(VLOOKUP(K5148,'user relationships'!$H$2:$I$13559,2,0),"")</f>
        <v/>
      </c>
    </row>
    <row r="5149" spans="1:16">
      <c r="A5149" s="78" t="s">
        <v>19730</v>
      </c>
      <c r="B5149" s="46" t="s">
        <v>19731</v>
      </c>
      <c r="C5149" s="46" t="s">
        <v>18</v>
      </c>
      <c r="D5149" s="46" t="s">
        <v>19</v>
      </c>
      <c r="E5149" s="54">
        <v>362230</v>
      </c>
      <c r="F5149" s="46">
        <v>0</v>
      </c>
      <c r="G5149" s="54">
        <v>98680</v>
      </c>
      <c r="H5149" s="46" t="s">
        <v>20</v>
      </c>
      <c r="I5149" s="46"/>
      <c r="J5149" s="46">
        <v>2023</v>
      </c>
      <c r="K5149" s="83"/>
      <c r="L5149" s="84" t="s">
        <v>19719</v>
      </c>
      <c r="M5149" s="85" t="s">
        <v>19732</v>
      </c>
      <c r="N5149" s="54" t="s">
        <v>1127</v>
      </c>
      <c r="O5149" s="54" t="str">
        <f>VLOOKUP(H5149,province!$B$2:$C$64,2,0)</f>
        <v xml:space="preserve">TP Hồ Chí Minh </v>
      </c>
      <c r="P5149" s="6" t="str">
        <f>IFERROR(VLOOKUP(K5149,'user relationships'!$H$2:$I$13559,2,0),"")</f>
        <v/>
      </c>
    </row>
    <row r="5150" spans="1:16">
      <c r="A5150" s="78" t="s">
        <v>19733</v>
      </c>
      <c r="B5150" s="46" t="s">
        <v>16646</v>
      </c>
      <c r="C5150" s="46" t="s">
        <v>11088</v>
      </c>
      <c r="D5150" s="46" t="s">
        <v>19</v>
      </c>
      <c r="E5150" s="54">
        <v>429000</v>
      </c>
      <c r="F5150" s="46">
        <v>0</v>
      </c>
      <c r="G5150" s="54">
        <v>90000</v>
      </c>
      <c r="H5150" s="46" t="s">
        <v>20</v>
      </c>
      <c r="I5150" s="46"/>
      <c r="J5150" s="46">
        <v>2023</v>
      </c>
      <c r="K5150" s="83"/>
      <c r="L5150" s="84" t="s">
        <v>19734</v>
      </c>
      <c r="M5150" s="85" t="s">
        <v>19735</v>
      </c>
      <c r="N5150" s="54" t="s">
        <v>105</v>
      </c>
      <c r="O5150" s="54" t="str">
        <f>VLOOKUP(H5150,province!$B$2:$C$64,2,0)</f>
        <v xml:space="preserve">TP Hồ Chí Minh </v>
      </c>
      <c r="P5150" s="6" t="str">
        <f>IFERROR(VLOOKUP(K5150,'user relationships'!$H$2:$I$13559,2,0),"")</f>
        <v/>
      </c>
    </row>
    <row r="5151" spans="1:16">
      <c r="A5151" s="78" t="s">
        <v>19736</v>
      </c>
      <c r="B5151" s="46" t="s">
        <v>16646</v>
      </c>
      <c r="C5151" s="46" t="s">
        <v>11088</v>
      </c>
      <c r="D5151" s="46" t="s">
        <v>19</v>
      </c>
      <c r="E5151" s="54">
        <v>4125000</v>
      </c>
      <c r="F5151" s="46">
        <v>0</v>
      </c>
      <c r="G5151" s="54">
        <v>825000</v>
      </c>
      <c r="H5151" s="46" t="s">
        <v>20</v>
      </c>
      <c r="I5151" s="46"/>
      <c r="J5151" s="46">
        <v>2023</v>
      </c>
      <c r="K5151" s="83"/>
      <c r="L5151" s="84" t="s">
        <v>19737</v>
      </c>
      <c r="M5151" s="85" t="s">
        <v>19738</v>
      </c>
      <c r="N5151" s="54" t="s">
        <v>105</v>
      </c>
      <c r="O5151" s="54" t="str">
        <f>VLOOKUP(H5151,province!$B$2:$C$64,2,0)</f>
        <v xml:space="preserve">TP Hồ Chí Minh </v>
      </c>
      <c r="P5151" s="6" t="str">
        <f>IFERROR(VLOOKUP(K5151,'user relationships'!$H$2:$I$13559,2,0),"")</f>
        <v/>
      </c>
    </row>
    <row r="5152" spans="1:16">
      <c r="A5152" s="78" t="s">
        <v>19739</v>
      </c>
      <c r="B5152" s="46" t="s">
        <v>19740</v>
      </c>
      <c r="C5152" s="46" t="s">
        <v>18</v>
      </c>
      <c r="D5152" s="46" t="s">
        <v>19</v>
      </c>
      <c r="E5152" s="54">
        <v>674300</v>
      </c>
      <c r="F5152" s="46">
        <v>0</v>
      </c>
      <c r="G5152" s="54">
        <v>177900</v>
      </c>
      <c r="H5152" s="46" t="s">
        <v>20</v>
      </c>
      <c r="I5152" s="46"/>
      <c r="J5152" s="46">
        <v>2023</v>
      </c>
      <c r="K5152" s="83"/>
      <c r="L5152" s="84" t="s">
        <v>19741</v>
      </c>
      <c r="M5152" s="85" t="s">
        <v>19742</v>
      </c>
      <c r="N5152" s="54" t="s">
        <v>105</v>
      </c>
      <c r="O5152" s="54" t="str">
        <f>VLOOKUP(H5152,province!$B$2:$C$64,2,0)</f>
        <v xml:space="preserve">TP Hồ Chí Minh </v>
      </c>
      <c r="P5152" s="6" t="str">
        <f>IFERROR(VLOOKUP(K5152,'user relationships'!$H$2:$I$13559,2,0),"")</f>
        <v/>
      </c>
    </row>
    <row r="5153" spans="1:16">
      <c r="A5153" s="78" t="s">
        <v>19743</v>
      </c>
      <c r="B5153" s="46" t="s">
        <v>4948</v>
      </c>
      <c r="C5153" s="46" t="s">
        <v>18</v>
      </c>
      <c r="D5153" s="46" t="s">
        <v>167</v>
      </c>
      <c r="E5153" s="54">
        <v>2311000</v>
      </c>
      <c r="F5153" s="46">
        <v>0</v>
      </c>
      <c r="G5153" s="54">
        <v>450200</v>
      </c>
      <c r="H5153" s="46" t="s">
        <v>20</v>
      </c>
      <c r="I5153" s="46"/>
      <c r="J5153" s="46">
        <v>2023</v>
      </c>
      <c r="K5153" s="83" t="s">
        <v>13899</v>
      </c>
      <c r="L5153" s="84" t="s">
        <v>19744</v>
      </c>
      <c r="M5153" s="85" t="s">
        <v>19745</v>
      </c>
      <c r="N5153" s="54" t="s">
        <v>105</v>
      </c>
      <c r="O5153" s="54" t="str">
        <f>VLOOKUP(H5153,province!$B$2:$C$64,2,0)</f>
        <v xml:space="preserve">TP Hồ Chí Minh </v>
      </c>
      <c r="P5153" s="6" t="str">
        <f>IFERROR(VLOOKUP(K5153,'user relationships'!$H$2:$I$13559,2,0),"")</f>
        <v>Bạn gái</v>
      </c>
    </row>
    <row r="5154" spans="1:16">
      <c r="A5154" s="78" t="s">
        <v>19746</v>
      </c>
      <c r="B5154" s="46" t="s">
        <v>16646</v>
      </c>
      <c r="C5154" s="46" t="s">
        <v>18</v>
      </c>
      <c r="D5154" s="46" t="s">
        <v>19</v>
      </c>
      <c r="E5154" s="54">
        <v>7425000</v>
      </c>
      <c r="F5154" s="46">
        <v>0</v>
      </c>
      <c r="G5154" s="54">
        <v>2010000</v>
      </c>
      <c r="H5154" s="46" t="s">
        <v>20</v>
      </c>
      <c r="I5154" s="46"/>
      <c r="J5154" s="46">
        <v>2023</v>
      </c>
      <c r="K5154" s="83"/>
      <c r="L5154" s="84" t="s">
        <v>19744</v>
      </c>
      <c r="M5154" s="85" t="s">
        <v>19747</v>
      </c>
      <c r="N5154" s="54" t="s">
        <v>105</v>
      </c>
      <c r="O5154" s="54" t="str">
        <f>VLOOKUP(H5154,province!$B$2:$C$64,2,0)</f>
        <v xml:space="preserve">TP Hồ Chí Minh </v>
      </c>
      <c r="P5154" s="6" t="str">
        <f>IFERROR(VLOOKUP(K5154,'user relationships'!$H$2:$I$13559,2,0),"")</f>
        <v/>
      </c>
    </row>
    <row r="5155" spans="1:16">
      <c r="A5155" s="78" t="s">
        <v>19748</v>
      </c>
      <c r="B5155" s="46" t="s">
        <v>16646</v>
      </c>
      <c r="C5155" s="46" t="s">
        <v>18</v>
      </c>
      <c r="D5155" s="46" t="s">
        <v>19</v>
      </c>
      <c r="E5155" s="54">
        <v>5080000</v>
      </c>
      <c r="F5155" s="46">
        <v>0</v>
      </c>
      <c r="G5155" s="54">
        <v>1390000</v>
      </c>
      <c r="H5155" s="46" t="s">
        <v>20</v>
      </c>
      <c r="I5155" s="46"/>
      <c r="J5155" s="46">
        <v>2023</v>
      </c>
      <c r="K5155" s="83"/>
      <c r="L5155" s="84" t="s">
        <v>19744</v>
      </c>
      <c r="M5155" s="85" t="s">
        <v>19735</v>
      </c>
      <c r="N5155" s="54" t="s">
        <v>105</v>
      </c>
      <c r="O5155" s="54" t="str">
        <f>VLOOKUP(H5155,province!$B$2:$C$64,2,0)</f>
        <v xml:space="preserve">TP Hồ Chí Minh </v>
      </c>
      <c r="P5155" s="6" t="str">
        <f>IFERROR(VLOOKUP(K5155,'user relationships'!$H$2:$I$13559,2,0),"")</f>
        <v/>
      </c>
    </row>
    <row r="5156" spans="1:16">
      <c r="A5156" s="78" t="s">
        <v>19749</v>
      </c>
      <c r="B5156" s="46" t="s">
        <v>16646</v>
      </c>
      <c r="C5156" s="46" t="s">
        <v>11088</v>
      </c>
      <c r="D5156" s="46" t="s">
        <v>19</v>
      </c>
      <c r="E5156" s="54">
        <v>1910000</v>
      </c>
      <c r="F5156" s="46">
        <v>0</v>
      </c>
      <c r="G5156" s="54">
        <v>514000</v>
      </c>
      <c r="H5156" s="46" t="s">
        <v>20</v>
      </c>
      <c r="I5156" s="46"/>
      <c r="J5156" s="46">
        <v>2023</v>
      </c>
      <c r="K5156" s="83"/>
      <c r="L5156" s="84" t="s">
        <v>19744</v>
      </c>
      <c r="M5156" s="85" t="s">
        <v>19735</v>
      </c>
      <c r="N5156" s="54" t="s">
        <v>105</v>
      </c>
      <c r="O5156" s="54" t="str">
        <f>VLOOKUP(H5156,province!$B$2:$C$64,2,0)</f>
        <v xml:space="preserve">TP Hồ Chí Minh </v>
      </c>
      <c r="P5156" s="6" t="str">
        <f>IFERROR(VLOOKUP(K5156,'user relationships'!$H$2:$I$13559,2,0),"")</f>
        <v/>
      </c>
    </row>
    <row r="5157" spans="1:16">
      <c r="A5157" s="78" t="s">
        <v>19750</v>
      </c>
      <c r="B5157" s="79" t="s">
        <v>17394</v>
      </c>
      <c r="C5157" s="46" t="s">
        <v>18</v>
      </c>
      <c r="D5157" s="46" t="s">
        <v>267</v>
      </c>
      <c r="E5157" s="54">
        <v>1457430</v>
      </c>
      <c r="F5157" s="46">
        <v>0</v>
      </c>
      <c r="G5157" s="54">
        <v>376430</v>
      </c>
      <c r="H5157" s="46" t="s">
        <v>20</v>
      </c>
      <c r="I5157" s="46"/>
      <c r="J5157" s="46">
        <v>2023</v>
      </c>
      <c r="K5157" s="83" t="s">
        <v>19751</v>
      </c>
      <c r="L5157" s="84" t="s">
        <v>19752</v>
      </c>
      <c r="M5157" s="85" t="s">
        <v>19753</v>
      </c>
      <c r="N5157" s="54" t="s">
        <v>105</v>
      </c>
      <c r="O5157" s="54" t="str">
        <f>VLOOKUP(H5157,province!$B$2:$C$64,2,0)</f>
        <v xml:space="preserve">TP Hồ Chí Minh </v>
      </c>
      <c r="P5157" s="6" t="str">
        <f>IFERROR(VLOOKUP(K5157,'user relationships'!$H$2:$I$13559,2,0),"")</f>
        <v/>
      </c>
    </row>
    <row r="5158" spans="1:16">
      <c r="A5158" s="78" t="s">
        <v>19754</v>
      </c>
      <c r="B5158" s="46" t="s">
        <v>19755</v>
      </c>
      <c r="C5158" s="46" t="s">
        <v>18</v>
      </c>
      <c r="D5158" s="46" t="s">
        <v>75</v>
      </c>
      <c r="E5158" s="54">
        <v>3561800</v>
      </c>
      <c r="F5158" s="46">
        <v>0</v>
      </c>
      <c r="G5158" s="54">
        <v>957400</v>
      </c>
      <c r="H5158" s="46" t="s">
        <v>20</v>
      </c>
      <c r="I5158" s="46"/>
      <c r="J5158" s="46">
        <v>2023</v>
      </c>
      <c r="K5158" s="83"/>
      <c r="L5158" s="84" t="s">
        <v>19756</v>
      </c>
      <c r="M5158" s="85" t="s">
        <v>19757</v>
      </c>
      <c r="N5158" s="54" t="s">
        <v>105</v>
      </c>
      <c r="O5158" s="54" t="str">
        <f>VLOOKUP(H5158,province!$B$2:$C$64,2,0)</f>
        <v xml:space="preserve">TP Hồ Chí Minh </v>
      </c>
      <c r="P5158" s="6" t="str">
        <f>IFERROR(VLOOKUP(K5158,'user relationships'!$H$2:$I$13559,2,0),"")</f>
        <v/>
      </c>
    </row>
    <row r="5159" spans="1:16">
      <c r="A5159" s="78" t="s">
        <v>19758</v>
      </c>
      <c r="B5159" s="46" t="s">
        <v>19759</v>
      </c>
      <c r="C5159" s="46" t="s">
        <v>18</v>
      </c>
      <c r="D5159" s="46" t="s">
        <v>19</v>
      </c>
      <c r="E5159" s="54">
        <v>1150000</v>
      </c>
      <c r="F5159" s="46">
        <v>0</v>
      </c>
      <c r="G5159" s="54">
        <v>104546</v>
      </c>
      <c r="H5159" s="46" t="s">
        <v>20</v>
      </c>
      <c r="I5159" s="46"/>
      <c r="J5159" s="46">
        <v>2023</v>
      </c>
      <c r="K5159" s="83" t="s">
        <v>16423</v>
      </c>
      <c r="L5159" s="84" t="s">
        <v>19760</v>
      </c>
      <c r="M5159" s="85" t="s">
        <v>19761</v>
      </c>
      <c r="N5159" s="54" t="s">
        <v>105</v>
      </c>
      <c r="O5159" s="54" t="str">
        <f>VLOOKUP(H5159,province!$B$2:$C$64,2,0)</f>
        <v xml:space="preserve">TP Hồ Chí Minh </v>
      </c>
      <c r="P5159" s="6" t="str">
        <f>IFERROR(VLOOKUP(K5159,'user relationships'!$H$2:$I$13559,2,0),"")</f>
        <v/>
      </c>
    </row>
    <row r="5160" spans="1:16">
      <c r="A5160" s="78" t="s">
        <v>19762</v>
      </c>
      <c r="B5160" s="46" t="s">
        <v>19513</v>
      </c>
      <c r="C5160" s="46" t="s">
        <v>10343</v>
      </c>
      <c r="D5160" s="46" t="s">
        <v>167</v>
      </c>
      <c r="E5160" s="54">
        <v>185900</v>
      </c>
      <c r="F5160" s="46">
        <v>0</v>
      </c>
      <c r="G5160" s="54">
        <v>39700</v>
      </c>
      <c r="H5160" s="46" t="s">
        <v>20</v>
      </c>
      <c r="I5160" s="46"/>
      <c r="J5160" s="46">
        <v>2023</v>
      </c>
      <c r="K5160" s="83"/>
      <c r="L5160" s="84" t="s">
        <v>19763</v>
      </c>
      <c r="M5160" s="85" t="s">
        <v>19764</v>
      </c>
      <c r="N5160" s="54" t="s">
        <v>105</v>
      </c>
      <c r="O5160" s="54" t="str">
        <f>VLOOKUP(H5160,province!$B$2:$C$64,2,0)</f>
        <v xml:space="preserve">TP Hồ Chí Minh </v>
      </c>
      <c r="P5160" s="6" t="str">
        <f>IFERROR(VLOOKUP(K5160,'user relationships'!$H$2:$I$13559,2,0),"")</f>
        <v/>
      </c>
    </row>
    <row r="5161" spans="1:16">
      <c r="A5161" s="78" t="s">
        <v>19765</v>
      </c>
      <c r="B5161" s="46" t="s">
        <v>19766</v>
      </c>
      <c r="C5161" s="46" t="s">
        <v>18</v>
      </c>
      <c r="D5161" s="46" t="s">
        <v>133</v>
      </c>
      <c r="E5161" s="54">
        <v>630000</v>
      </c>
      <c r="F5161" s="46">
        <v>50000</v>
      </c>
      <c r="G5161" s="54">
        <v>86000</v>
      </c>
      <c r="H5161" s="46" t="s">
        <v>20</v>
      </c>
      <c r="I5161" s="46"/>
      <c r="J5161" s="46">
        <v>2023</v>
      </c>
      <c r="K5161" s="83"/>
      <c r="L5161" s="84" t="s">
        <v>19767</v>
      </c>
      <c r="M5161" s="85" t="s">
        <v>19768</v>
      </c>
      <c r="N5161" s="54" t="s">
        <v>105</v>
      </c>
      <c r="O5161" s="54" t="str">
        <f>VLOOKUP(H5161,province!$B$2:$C$64,2,0)</f>
        <v xml:space="preserve">TP Hồ Chí Minh </v>
      </c>
      <c r="P5161" s="6" t="str">
        <f>IFERROR(VLOOKUP(K5161,'user relationships'!$H$2:$I$13559,2,0),"")</f>
        <v/>
      </c>
    </row>
    <row r="5162" spans="1:16">
      <c r="A5162" s="78" t="s">
        <v>19769</v>
      </c>
      <c r="B5162" s="79" t="s">
        <v>19244</v>
      </c>
      <c r="C5162" s="46" t="s">
        <v>10343</v>
      </c>
      <c r="D5162" s="46" t="s">
        <v>19</v>
      </c>
      <c r="E5162" s="54">
        <v>235000</v>
      </c>
      <c r="F5162" s="46">
        <v>0</v>
      </c>
      <c r="G5162" s="54">
        <v>70000</v>
      </c>
      <c r="H5162" s="46" t="s">
        <v>20</v>
      </c>
      <c r="I5162" s="46"/>
      <c r="J5162" s="46">
        <v>2023</v>
      </c>
      <c r="K5162" s="83"/>
      <c r="L5162" s="84" t="s">
        <v>19770</v>
      </c>
      <c r="M5162" s="85" t="s">
        <v>19771</v>
      </c>
      <c r="N5162" s="54" t="s">
        <v>105</v>
      </c>
      <c r="O5162" s="54" t="str">
        <f>VLOOKUP(H5162,province!$B$2:$C$64,2,0)</f>
        <v xml:space="preserve">TP Hồ Chí Minh </v>
      </c>
      <c r="P5162" s="6" t="str">
        <f>IFERROR(VLOOKUP(K5162,'user relationships'!$H$2:$I$13559,2,0),"")</f>
        <v/>
      </c>
    </row>
    <row r="5163" spans="1:16">
      <c r="A5163" s="78" t="s">
        <v>19772</v>
      </c>
      <c r="B5163" s="46" t="s">
        <v>19773</v>
      </c>
      <c r="C5163" s="46" t="s">
        <v>16544</v>
      </c>
      <c r="D5163" s="46" t="s">
        <v>19</v>
      </c>
      <c r="E5163" s="54">
        <v>1243000</v>
      </c>
      <c r="F5163" s="46">
        <v>0</v>
      </c>
      <c r="G5163" s="54">
        <v>333000</v>
      </c>
      <c r="H5163" s="46" t="s">
        <v>20</v>
      </c>
      <c r="I5163" s="46"/>
      <c r="J5163" s="46">
        <v>2023</v>
      </c>
      <c r="K5163" s="83"/>
      <c r="L5163" s="84" t="s">
        <v>19774</v>
      </c>
      <c r="M5163" s="85" t="s">
        <v>19775</v>
      </c>
      <c r="N5163" s="54" t="s">
        <v>105</v>
      </c>
      <c r="O5163" s="54" t="str">
        <f>VLOOKUP(H5163,province!$B$2:$C$64,2,0)</f>
        <v xml:space="preserve">TP Hồ Chí Minh </v>
      </c>
      <c r="P5163" s="6" t="str">
        <f>IFERROR(VLOOKUP(K5163,'user relationships'!$H$2:$I$13559,2,0),"")</f>
        <v/>
      </c>
    </row>
    <row r="5164" spans="1:16">
      <c r="A5164" s="78" t="s">
        <v>19776</v>
      </c>
      <c r="B5164" s="46" t="s">
        <v>6151</v>
      </c>
      <c r="C5164" s="46" t="s">
        <v>18</v>
      </c>
      <c r="D5164" s="46" t="s">
        <v>144</v>
      </c>
      <c r="E5164" s="54">
        <v>379000</v>
      </c>
      <c r="F5164" s="46">
        <v>0</v>
      </c>
      <c r="G5164" s="54">
        <v>65800</v>
      </c>
      <c r="H5164" s="46" t="s">
        <v>1310</v>
      </c>
      <c r="I5164" s="46"/>
      <c r="J5164" s="46">
        <v>2023</v>
      </c>
      <c r="K5164" s="83"/>
      <c r="L5164" s="84" t="s">
        <v>19774</v>
      </c>
      <c r="M5164" s="85" t="s">
        <v>19777</v>
      </c>
      <c r="N5164" s="54" t="s">
        <v>105</v>
      </c>
      <c r="O5164" s="54" t="str">
        <f>VLOOKUP(H5164,province!$B$2:$C$64,2,0)</f>
        <v xml:space="preserve">Đà Nẵng </v>
      </c>
      <c r="P5164" s="6" t="str">
        <f>IFERROR(VLOOKUP(K5164,'user relationships'!$H$2:$I$13559,2,0),"")</f>
        <v/>
      </c>
    </row>
    <row r="5165" spans="1:16">
      <c r="A5165" s="78" t="s">
        <v>19778</v>
      </c>
      <c r="B5165" s="46" t="s">
        <v>6151</v>
      </c>
      <c r="C5165" s="46" t="s">
        <v>11088</v>
      </c>
      <c r="D5165" s="46" t="s">
        <v>144</v>
      </c>
      <c r="E5165" s="54">
        <v>320000</v>
      </c>
      <c r="F5165" s="46">
        <v>0</v>
      </c>
      <c r="G5165" s="54">
        <v>29000</v>
      </c>
      <c r="H5165" s="46" t="s">
        <v>20</v>
      </c>
      <c r="I5165" s="46"/>
      <c r="J5165" s="46">
        <v>2023</v>
      </c>
      <c r="K5165" s="83"/>
      <c r="L5165" s="84" t="s">
        <v>19774</v>
      </c>
      <c r="M5165" s="85" t="s">
        <v>19779</v>
      </c>
      <c r="N5165" s="54" t="s">
        <v>105</v>
      </c>
      <c r="O5165" s="54" t="str">
        <f>VLOOKUP(H5165,province!$B$2:$C$64,2,0)</f>
        <v xml:space="preserve">TP Hồ Chí Minh </v>
      </c>
      <c r="P5165" s="6" t="str">
        <f>IFERROR(VLOOKUP(K5165,'user relationships'!$H$2:$I$13559,2,0),"")</f>
        <v/>
      </c>
    </row>
    <row r="5166" spans="1:16">
      <c r="A5166" s="78" t="s">
        <v>19780</v>
      </c>
      <c r="B5166" s="46" t="s">
        <v>19781</v>
      </c>
      <c r="C5166" s="46" t="s">
        <v>18</v>
      </c>
      <c r="D5166" s="46" t="s">
        <v>19</v>
      </c>
      <c r="E5166" s="54">
        <v>337000</v>
      </c>
      <c r="F5166" s="46">
        <v>33000</v>
      </c>
      <c r="G5166" s="54">
        <v>33000</v>
      </c>
      <c r="H5166" s="46" t="s">
        <v>20</v>
      </c>
      <c r="I5166" s="46"/>
      <c r="J5166" s="46">
        <v>2023</v>
      </c>
      <c r="K5166" s="83"/>
      <c r="L5166" s="84" t="s">
        <v>19782</v>
      </c>
      <c r="M5166" s="85" t="s">
        <v>19783</v>
      </c>
      <c r="N5166" s="54" t="s">
        <v>105</v>
      </c>
      <c r="O5166" s="54" t="str">
        <f>VLOOKUP(H5166,province!$B$2:$C$64,2,0)</f>
        <v xml:space="preserve">TP Hồ Chí Minh </v>
      </c>
      <c r="P5166" s="6" t="str">
        <f>IFERROR(VLOOKUP(K5166,'user relationships'!$H$2:$I$13559,2,0),"")</f>
        <v/>
      </c>
    </row>
    <row r="5167" spans="1:16">
      <c r="A5167" s="78" t="s">
        <v>19784</v>
      </c>
      <c r="B5167" s="46" t="s">
        <v>19785</v>
      </c>
      <c r="C5167" s="46" t="s">
        <v>18</v>
      </c>
      <c r="D5167" s="46" t="s">
        <v>60</v>
      </c>
      <c r="E5167" s="54">
        <v>1490500</v>
      </c>
      <c r="F5167" s="46">
        <v>0</v>
      </c>
      <c r="G5167" s="54">
        <v>399500</v>
      </c>
      <c r="H5167" s="46" t="s">
        <v>1210</v>
      </c>
      <c r="I5167" s="46"/>
      <c r="J5167" s="46">
        <v>2023</v>
      </c>
      <c r="K5167" s="83"/>
      <c r="L5167" s="84" t="s">
        <v>19786</v>
      </c>
      <c r="M5167" s="85" t="s">
        <v>19787</v>
      </c>
      <c r="N5167" s="54" t="s">
        <v>105</v>
      </c>
      <c r="O5167" s="54" t="str">
        <f>VLOOKUP(H5167,province!$B$2:$C$64,2,0)</f>
        <v xml:space="preserve">Hà Nội </v>
      </c>
      <c r="P5167" s="6" t="str">
        <f>IFERROR(VLOOKUP(K5167,'user relationships'!$H$2:$I$13559,2,0),"")</f>
        <v/>
      </c>
    </row>
    <row r="5168" spans="1:16">
      <c r="A5168" s="78" t="s">
        <v>19788</v>
      </c>
      <c r="B5168" s="46" t="s">
        <v>19789</v>
      </c>
      <c r="C5168" s="46" t="s">
        <v>10343</v>
      </c>
      <c r="D5168" s="46" t="s">
        <v>19</v>
      </c>
      <c r="E5168" s="54">
        <v>605000</v>
      </c>
      <c r="F5168" s="46">
        <v>0</v>
      </c>
      <c r="G5168" s="54">
        <v>159000</v>
      </c>
      <c r="H5168" s="46" t="s">
        <v>20</v>
      </c>
      <c r="I5168" s="46"/>
      <c r="J5168" s="46">
        <v>2023</v>
      </c>
      <c r="K5168" s="83"/>
      <c r="L5168" s="84" t="s">
        <v>19790</v>
      </c>
      <c r="M5168" s="85" t="s">
        <v>19791</v>
      </c>
      <c r="N5168" s="54" t="s">
        <v>105</v>
      </c>
      <c r="O5168" s="54" t="str">
        <f>VLOOKUP(H5168,province!$B$2:$C$64,2,0)</f>
        <v xml:space="preserve">TP Hồ Chí Minh </v>
      </c>
      <c r="P5168" s="6" t="str">
        <f>IFERROR(VLOOKUP(K5168,'user relationships'!$H$2:$I$13559,2,0),"")</f>
        <v/>
      </c>
    </row>
    <row r="5169" spans="1:16">
      <c r="A5169" s="78" t="s">
        <v>19792</v>
      </c>
      <c r="B5169" s="79" t="s">
        <v>17394</v>
      </c>
      <c r="C5169" s="46" t="s">
        <v>18</v>
      </c>
      <c r="D5169" s="46" t="s">
        <v>19</v>
      </c>
      <c r="E5169" s="54">
        <v>1018203</v>
      </c>
      <c r="F5169" s="46">
        <v>0</v>
      </c>
      <c r="G5169" s="54">
        <v>276953</v>
      </c>
      <c r="H5169" s="46" t="s">
        <v>20</v>
      </c>
      <c r="I5169" s="46"/>
      <c r="J5169" s="46">
        <v>2023</v>
      </c>
      <c r="K5169" s="83" t="s">
        <v>17395</v>
      </c>
      <c r="L5169" s="84" t="s">
        <v>19793</v>
      </c>
      <c r="M5169" s="85" t="s">
        <v>19794</v>
      </c>
      <c r="N5169" s="54" t="s">
        <v>105</v>
      </c>
      <c r="O5169" s="54" t="str">
        <f>VLOOKUP(H5169,province!$B$2:$C$64,2,0)</f>
        <v xml:space="preserve">TP Hồ Chí Minh </v>
      </c>
      <c r="P5169" s="6" t="str">
        <f>IFERROR(VLOOKUP(K5169,'user relationships'!$H$2:$I$13559,2,0),"")</f>
        <v/>
      </c>
    </row>
    <row r="5170" spans="1:16">
      <c r="A5170" s="78" t="s">
        <v>19795</v>
      </c>
      <c r="B5170" s="46" t="s">
        <v>19796</v>
      </c>
      <c r="C5170" s="46" t="s">
        <v>18</v>
      </c>
      <c r="D5170" s="46" t="s">
        <v>19</v>
      </c>
      <c r="E5170" s="54">
        <v>704000</v>
      </c>
      <c r="F5170" s="46">
        <v>50000</v>
      </c>
      <c r="G5170" s="54">
        <v>144000</v>
      </c>
      <c r="H5170" s="46" t="s">
        <v>20</v>
      </c>
      <c r="I5170" s="46"/>
      <c r="J5170" s="46">
        <v>2023</v>
      </c>
      <c r="K5170" s="83"/>
      <c r="L5170" s="84" t="s">
        <v>19797</v>
      </c>
      <c r="M5170" s="85" t="s">
        <v>19798</v>
      </c>
      <c r="N5170" s="54" t="s">
        <v>3802</v>
      </c>
      <c r="O5170" s="54" t="str">
        <f>VLOOKUP(H5170,province!$B$2:$C$64,2,0)</f>
        <v xml:space="preserve">TP Hồ Chí Minh </v>
      </c>
      <c r="P5170" s="6" t="str">
        <f>IFERROR(VLOOKUP(K5170,'user relationships'!$H$2:$I$13559,2,0),"")</f>
        <v/>
      </c>
    </row>
    <row r="5171" spans="1:16">
      <c r="A5171" s="78" t="s">
        <v>19799</v>
      </c>
      <c r="B5171" s="46" t="s">
        <v>19800</v>
      </c>
      <c r="C5171" s="46" t="s">
        <v>10247</v>
      </c>
      <c r="D5171" s="46" t="s">
        <v>19</v>
      </c>
      <c r="E5171" s="54">
        <v>292416</v>
      </c>
      <c r="F5171" s="46">
        <v>29537</v>
      </c>
      <c r="G5171" s="54">
        <v>56120</v>
      </c>
      <c r="H5171" s="46" t="s">
        <v>20</v>
      </c>
      <c r="I5171" s="46"/>
      <c r="J5171" s="46">
        <v>2023</v>
      </c>
      <c r="K5171" s="83"/>
      <c r="L5171" s="84" t="s">
        <v>19801</v>
      </c>
      <c r="M5171" s="85" t="s">
        <v>19802</v>
      </c>
      <c r="N5171" s="54" t="s">
        <v>3802</v>
      </c>
      <c r="O5171" s="54" t="str">
        <f>VLOOKUP(H5171,province!$B$2:$C$64,2,0)</f>
        <v xml:space="preserve">TP Hồ Chí Minh </v>
      </c>
      <c r="P5171" s="6" t="str">
        <f>IFERROR(VLOOKUP(K5171,'user relationships'!$H$2:$I$13559,2,0),"")</f>
        <v/>
      </c>
    </row>
    <row r="5172" spans="1:16">
      <c r="A5172" s="78" t="s">
        <v>19803</v>
      </c>
      <c r="B5172" s="46" t="s">
        <v>10569</v>
      </c>
      <c r="C5172" s="46" t="s">
        <v>18</v>
      </c>
      <c r="D5172" s="46" t="s">
        <v>19</v>
      </c>
      <c r="E5172" s="54">
        <v>2000000</v>
      </c>
      <c r="F5172" s="46">
        <v>0</v>
      </c>
      <c r="G5172" s="54">
        <v>500000</v>
      </c>
      <c r="H5172" s="46" t="s">
        <v>1303</v>
      </c>
      <c r="I5172" s="46"/>
      <c r="J5172" s="46">
        <v>2023</v>
      </c>
      <c r="K5172" s="83" t="s">
        <v>16423</v>
      </c>
      <c r="L5172" s="84" t="s">
        <v>19804</v>
      </c>
      <c r="M5172" s="85" t="s">
        <v>19805</v>
      </c>
      <c r="N5172" s="54" t="s">
        <v>3802</v>
      </c>
      <c r="O5172" s="54" t="str">
        <f>VLOOKUP(H5172,province!$B$2:$C$64,2,0)</f>
        <v xml:space="preserve">Cần Thơ </v>
      </c>
      <c r="P5172" s="6" t="str">
        <f>IFERROR(VLOOKUP(K5172,'user relationships'!$H$2:$I$13559,2,0),"")</f>
        <v/>
      </c>
    </row>
    <row r="5173" spans="1:16">
      <c r="A5173" s="78" t="s">
        <v>19806</v>
      </c>
      <c r="B5173" s="46" t="s">
        <v>10569</v>
      </c>
      <c r="C5173" s="46" t="s">
        <v>18</v>
      </c>
      <c r="D5173" s="46" t="s">
        <v>19</v>
      </c>
      <c r="E5173" s="54">
        <v>2000000</v>
      </c>
      <c r="F5173" s="46">
        <v>0</v>
      </c>
      <c r="G5173" s="54">
        <v>500000</v>
      </c>
      <c r="H5173" s="46" t="s">
        <v>8438</v>
      </c>
      <c r="I5173" s="46"/>
      <c r="J5173" s="46">
        <v>2023</v>
      </c>
      <c r="K5173" s="83" t="s">
        <v>16423</v>
      </c>
      <c r="L5173" s="84" t="s">
        <v>19804</v>
      </c>
      <c r="M5173" s="85" t="s">
        <v>19807</v>
      </c>
      <c r="N5173" s="54" t="s">
        <v>3802</v>
      </c>
      <c r="O5173" s="54" t="str">
        <f>VLOOKUP(H5173,province!$B$2:$C$64,2,0)</f>
        <v>Hậu Giang</v>
      </c>
      <c r="P5173" s="6" t="str">
        <f>IFERROR(VLOOKUP(K5173,'user relationships'!$H$2:$I$13559,2,0),"")</f>
        <v/>
      </c>
    </row>
    <row r="5174" spans="1:16">
      <c r="A5174" s="78" t="s">
        <v>19808</v>
      </c>
      <c r="B5174" s="46" t="s">
        <v>19809</v>
      </c>
      <c r="C5174" s="46" t="s">
        <v>18</v>
      </c>
      <c r="D5174" s="46" t="s">
        <v>19</v>
      </c>
      <c r="E5174" s="54">
        <v>413820</v>
      </c>
      <c r="F5174" s="46">
        <v>41800</v>
      </c>
      <c r="G5174" s="54">
        <v>79420</v>
      </c>
      <c r="H5174" s="46" t="s">
        <v>20</v>
      </c>
      <c r="I5174" s="46" t="s">
        <v>17884</v>
      </c>
      <c r="J5174" s="46">
        <v>2023</v>
      </c>
      <c r="K5174" s="83" t="s">
        <v>19810</v>
      </c>
      <c r="L5174" s="84" t="s">
        <v>19811</v>
      </c>
      <c r="M5174" s="85" t="s">
        <v>19812</v>
      </c>
      <c r="N5174" s="54" t="s">
        <v>3802</v>
      </c>
      <c r="O5174" s="54" t="str">
        <f>VLOOKUP(H5174,province!$B$2:$C$64,2,0)</f>
        <v xml:space="preserve">TP Hồ Chí Minh </v>
      </c>
      <c r="P5174" s="6" t="str">
        <f>IFERROR(VLOOKUP(K5174,'user relationships'!$H$2:$I$13559,2,0),"")</f>
        <v>Sếp</v>
      </c>
    </row>
    <row r="5175" spans="1:16">
      <c r="A5175" s="78" t="s">
        <v>19813</v>
      </c>
      <c r="B5175" s="46" t="s">
        <v>19814</v>
      </c>
      <c r="C5175" s="46" t="s">
        <v>18</v>
      </c>
      <c r="D5175" s="46" t="s">
        <v>19</v>
      </c>
      <c r="E5175" s="54">
        <v>1224000</v>
      </c>
      <c r="F5175" s="46">
        <v>0</v>
      </c>
      <c r="G5175" s="54">
        <v>239800</v>
      </c>
      <c r="H5175" s="46" t="s">
        <v>20</v>
      </c>
      <c r="I5175" s="46"/>
      <c r="J5175" s="46">
        <v>2023</v>
      </c>
      <c r="K5175" s="83" t="s">
        <v>16423</v>
      </c>
      <c r="L5175" s="84" t="s">
        <v>19815</v>
      </c>
      <c r="M5175" s="85" t="s">
        <v>19816</v>
      </c>
      <c r="N5175" s="54" t="s">
        <v>3802</v>
      </c>
      <c r="O5175" s="54" t="str">
        <f>VLOOKUP(H5175,province!$B$2:$C$64,2,0)</f>
        <v xml:space="preserve">TP Hồ Chí Minh </v>
      </c>
      <c r="P5175" s="6" t="str">
        <f>IFERROR(VLOOKUP(K5175,'user relationships'!$H$2:$I$13559,2,0),"")</f>
        <v/>
      </c>
    </row>
    <row r="5176" spans="1:16">
      <c r="A5176" s="78" t="s">
        <v>19817</v>
      </c>
      <c r="B5176" s="46" t="s">
        <v>19818</v>
      </c>
      <c r="C5176" s="46" t="s">
        <v>18</v>
      </c>
      <c r="D5176" s="46" t="s">
        <v>19</v>
      </c>
      <c r="E5176" s="54">
        <v>5610000</v>
      </c>
      <c r="F5176" s="46">
        <v>0</v>
      </c>
      <c r="G5176" s="54">
        <v>930000</v>
      </c>
      <c r="H5176" s="46" t="s">
        <v>20</v>
      </c>
      <c r="I5176" s="46"/>
      <c r="J5176" s="46">
        <v>2023</v>
      </c>
      <c r="K5176" s="83" t="s">
        <v>16356</v>
      </c>
      <c r="L5176" s="84" t="s">
        <v>19819</v>
      </c>
      <c r="M5176" s="85" t="s">
        <v>19820</v>
      </c>
      <c r="N5176" s="54" t="s">
        <v>3802</v>
      </c>
      <c r="O5176" s="54" t="str">
        <f>VLOOKUP(H5176,province!$B$2:$C$64,2,0)</f>
        <v xml:space="preserve">TP Hồ Chí Minh </v>
      </c>
      <c r="P5176" s="6" t="str">
        <f>IFERROR(VLOOKUP(K5176,'user relationships'!$H$2:$I$13559,2,0),"")</f>
        <v/>
      </c>
    </row>
    <row r="5177" spans="1:16">
      <c r="A5177" s="78" t="s">
        <v>19821</v>
      </c>
      <c r="B5177" s="46" t="s">
        <v>19822</v>
      </c>
      <c r="C5177" s="46" t="s">
        <v>18</v>
      </c>
      <c r="D5177" s="46" t="s">
        <v>27</v>
      </c>
      <c r="E5177" s="54">
        <v>4250000</v>
      </c>
      <c r="F5177" s="46">
        <v>0</v>
      </c>
      <c r="G5177" s="54">
        <v>750000</v>
      </c>
      <c r="H5177" s="46" t="s">
        <v>20</v>
      </c>
      <c r="I5177" s="46"/>
      <c r="J5177" s="46">
        <v>2023</v>
      </c>
      <c r="K5177" s="83"/>
      <c r="L5177" s="84" t="s">
        <v>19819</v>
      </c>
      <c r="M5177" s="85" t="s">
        <v>19823</v>
      </c>
      <c r="N5177" s="54" t="s">
        <v>3802</v>
      </c>
      <c r="O5177" s="54" t="str">
        <f>VLOOKUP(H5177,province!$B$2:$C$64,2,0)</f>
        <v xml:space="preserve">TP Hồ Chí Minh </v>
      </c>
      <c r="P5177" s="6" t="str">
        <f>IFERROR(VLOOKUP(K5177,'user relationships'!$H$2:$I$13559,2,0),"")</f>
        <v/>
      </c>
    </row>
    <row r="5178" spans="1:16">
      <c r="A5178" s="78" t="s">
        <v>19824</v>
      </c>
      <c r="B5178" s="46" t="s">
        <v>19825</v>
      </c>
      <c r="C5178" s="46" t="s">
        <v>18</v>
      </c>
      <c r="D5178" s="46" t="s">
        <v>19</v>
      </c>
      <c r="E5178" s="54">
        <v>280000</v>
      </c>
      <c r="F5178" s="46">
        <v>0</v>
      </c>
      <c r="G5178" s="54">
        <v>28000</v>
      </c>
      <c r="H5178" s="46" t="s">
        <v>20</v>
      </c>
      <c r="I5178" s="46"/>
      <c r="J5178" s="46">
        <v>2023</v>
      </c>
      <c r="K5178" s="83"/>
      <c r="L5178" s="84" t="s">
        <v>19826</v>
      </c>
      <c r="M5178" s="85" t="s">
        <v>19827</v>
      </c>
      <c r="N5178" s="54" t="s">
        <v>3802</v>
      </c>
      <c r="O5178" s="54" t="str">
        <f>VLOOKUP(H5178,province!$B$2:$C$64,2,0)</f>
        <v xml:space="preserve">TP Hồ Chí Minh </v>
      </c>
      <c r="P5178" s="6" t="str">
        <f>IFERROR(VLOOKUP(K5178,'user relationships'!$H$2:$I$13559,2,0),"")</f>
        <v/>
      </c>
    </row>
    <row r="5179" spans="1:16">
      <c r="A5179" s="78" t="s">
        <v>19828</v>
      </c>
      <c r="B5179" s="46" t="s">
        <v>18825</v>
      </c>
      <c r="C5179" s="46" t="s">
        <v>18</v>
      </c>
      <c r="D5179" s="46" t="s">
        <v>19</v>
      </c>
      <c r="E5179" s="54">
        <v>198000</v>
      </c>
      <c r="F5179" s="46">
        <v>0</v>
      </c>
      <c r="G5179" s="54">
        <v>19800</v>
      </c>
      <c r="H5179" s="46" t="s">
        <v>20</v>
      </c>
      <c r="I5179" s="46"/>
      <c r="J5179" s="46">
        <v>2023</v>
      </c>
      <c r="K5179" s="83" t="s">
        <v>19829</v>
      </c>
      <c r="L5179" s="84" t="s">
        <v>19830</v>
      </c>
      <c r="M5179" s="85" t="s">
        <v>19831</v>
      </c>
      <c r="N5179" s="54" t="s">
        <v>105</v>
      </c>
      <c r="O5179" s="54" t="str">
        <f>VLOOKUP(H5179,province!$B$2:$C$64,2,0)</f>
        <v xml:space="preserve">TP Hồ Chí Minh </v>
      </c>
      <c r="P5179" s="6" t="str">
        <f>IFERROR(VLOOKUP(K5179,'user relationships'!$H$2:$I$13559,2,0),"")</f>
        <v>Đồng nghiệp</v>
      </c>
    </row>
    <row r="5180" spans="1:16">
      <c r="A5180" s="78" t="s">
        <v>19832</v>
      </c>
      <c r="B5180" s="46" t="s">
        <v>17641</v>
      </c>
      <c r="C5180" s="46" t="s">
        <v>18</v>
      </c>
      <c r="D5180" s="46" t="s">
        <v>19</v>
      </c>
      <c r="E5180" s="54">
        <v>330000</v>
      </c>
      <c r="F5180" s="46">
        <v>30000</v>
      </c>
      <c r="G5180" s="54">
        <v>33000</v>
      </c>
      <c r="H5180" s="46" t="s">
        <v>20</v>
      </c>
      <c r="I5180" s="46" t="s">
        <v>16343</v>
      </c>
      <c r="J5180" s="46">
        <v>2023</v>
      </c>
      <c r="K5180" s="83" t="s">
        <v>19833</v>
      </c>
      <c r="L5180" s="84" t="s">
        <v>19830</v>
      </c>
      <c r="M5180" s="85" t="s">
        <v>19834</v>
      </c>
      <c r="N5180" s="54" t="s">
        <v>105</v>
      </c>
      <c r="O5180" s="54" t="str">
        <f>VLOOKUP(H5180,province!$B$2:$C$64,2,0)</f>
        <v xml:space="preserve">TP Hồ Chí Minh </v>
      </c>
      <c r="P5180" s="6" t="str">
        <f>IFERROR(VLOOKUP(K5180,'user relationships'!$H$2:$I$13559,2,0),"")</f>
        <v>Bạn gái</v>
      </c>
    </row>
    <row r="5181" spans="1:16">
      <c r="A5181" s="78" t="s">
        <v>19835</v>
      </c>
      <c r="B5181" s="46" t="s">
        <v>19836</v>
      </c>
      <c r="C5181" s="46" t="s">
        <v>18</v>
      </c>
      <c r="D5181" s="46" t="s">
        <v>19</v>
      </c>
      <c r="E5181" s="54">
        <v>860000</v>
      </c>
      <c r="F5181" s="46">
        <v>0</v>
      </c>
      <c r="G5181" s="54">
        <v>86000</v>
      </c>
      <c r="H5181" s="46" t="s">
        <v>20</v>
      </c>
      <c r="I5181" s="46"/>
      <c r="J5181" s="46">
        <v>2023</v>
      </c>
      <c r="K5181" s="83"/>
      <c r="L5181" s="84" t="s">
        <v>19837</v>
      </c>
      <c r="M5181" s="85" t="s">
        <v>19838</v>
      </c>
      <c r="N5181" s="54" t="s">
        <v>105</v>
      </c>
      <c r="O5181" s="54" t="str">
        <f>VLOOKUP(H5181,province!$B$2:$C$64,2,0)</f>
        <v xml:space="preserve">TP Hồ Chí Minh </v>
      </c>
      <c r="P5181" s="6" t="str">
        <f>IFERROR(VLOOKUP(K5181,'user relationships'!$H$2:$I$13559,2,0),"")</f>
        <v/>
      </c>
    </row>
    <row r="5182" spans="1:16">
      <c r="A5182" s="78" t="s">
        <v>19839</v>
      </c>
      <c r="B5182" s="46" t="s">
        <v>19840</v>
      </c>
      <c r="C5182" s="46" t="s">
        <v>18</v>
      </c>
      <c r="D5182" s="46" t="s">
        <v>1254</v>
      </c>
      <c r="E5182" s="54">
        <v>1683000</v>
      </c>
      <c r="F5182" s="46">
        <v>0</v>
      </c>
      <c r="G5182" s="54">
        <v>783000</v>
      </c>
      <c r="H5182" s="46" t="s">
        <v>20</v>
      </c>
      <c r="I5182" s="46" t="s">
        <v>16593</v>
      </c>
      <c r="J5182" s="46">
        <v>2023</v>
      </c>
      <c r="K5182" s="83" t="s">
        <v>19841</v>
      </c>
      <c r="L5182" s="84" t="s">
        <v>19842</v>
      </c>
      <c r="M5182" s="85" t="s">
        <v>19843</v>
      </c>
      <c r="N5182" s="54" t="s">
        <v>105</v>
      </c>
      <c r="O5182" s="54" t="str">
        <f>VLOOKUP(H5182,province!$B$2:$C$64,2,0)</f>
        <v xml:space="preserve">TP Hồ Chí Minh </v>
      </c>
      <c r="P5182" s="6" t="str">
        <f>IFERROR(VLOOKUP(K5182,'user relationships'!$H$2:$I$13559,2,0),"")</f>
        <v>Vợ</v>
      </c>
    </row>
    <row r="5183" spans="1:16">
      <c r="A5183" s="78" t="s">
        <v>19844</v>
      </c>
      <c r="B5183" s="46" t="s">
        <v>19845</v>
      </c>
      <c r="C5183" s="46" t="s">
        <v>18</v>
      </c>
      <c r="D5183" s="46" t="s">
        <v>4015</v>
      </c>
      <c r="E5183" s="54">
        <v>650000</v>
      </c>
      <c r="F5183" s="46">
        <v>0</v>
      </c>
      <c r="G5183" s="54">
        <v>65000</v>
      </c>
      <c r="H5183" s="46" t="s">
        <v>20</v>
      </c>
      <c r="I5183" s="46"/>
      <c r="J5183" s="46">
        <v>2023</v>
      </c>
      <c r="K5183" s="83" t="s">
        <v>19846</v>
      </c>
      <c r="L5183" s="84" t="s">
        <v>19842</v>
      </c>
      <c r="M5183" s="85" t="s">
        <v>19847</v>
      </c>
      <c r="N5183" s="54" t="s">
        <v>105</v>
      </c>
      <c r="O5183" s="54" t="str">
        <f>VLOOKUP(H5183,province!$B$2:$C$64,2,0)</f>
        <v xml:space="preserve">TP Hồ Chí Minh </v>
      </c>
      <c r="P5183" s="6" t="str">
        <f>IFERROR(VLOOKUP(K5183,'user relationships'!$H$2:$I$13559,2,0),"")</f>
        <v/>
      </c>
    </row>
    <row r="5184" spans="1:16">
      <c r="A5184" s="78" t="s">
        <v>19848</v>
      </c>
      <c r="B5184" s="46" t="s">
        <v>19849</v>
      </c>
      <c r="C5184" s="46" t="s">
        <v>10343</v>
      </c>
      <c r="D5184" s="46" t="s">
        <v>27</v>
      </c>
      <c r="E5184" s="54">
        <v>181500</v>
      </c>
      <c r="F5184" s="46">
        <v>0</v>
      </c>
      <c r="G5184" s="54">
        <v>18150</v>
      </c>
      <c r="H5184" s="46" t="s">
        <v>1210</v>
      </c>
      <c r="I5184" s="46" t="s">
        <v>16343</v>
      </c>
      <c r="J5184" s="46">
        <v>2023</v>
      </c>
      <c r="K5184" s="83" t="s">
        <v>19850</v>
      </c>
      <c r="L5184" s="84" t="s">
        <v>19851</v>
      </c>
      <c r="M5184" s="85" t="s">
        <v>19852</v>
      </c>
      <c r="N5184" s="54" t="s">
        <v>105</v>
      </c>
      <c r="O5184" s="54" t="str">
        <f>VLOOKUP(H5184,province!$B$2:$C$64,2,0)</f>
        <v xml:space="preserve">Hà Nội </v>
      </c>
      <c r="P5184" s="6" t="str">
        <f>IFERROR(VLOOKUP(K5184,'user relationships'!$H$2:$I$13559,2,0),"")</f>
        <v>Bạn gái</v>
      </c>
    </row>
    <row r="5185" spans="1:16">
      <c r="A5185" s="78" t="s">
        <v>19853</v>
      </c>
      <c r="B5185" s="46" t="s">
        <v>12510</v>
      </c>
      <c r="C5185" s="46" t="s">
        <v>18</v>
      </c>
      <c r="D5185" s="46" t="s">
        <v>710</v>
      </c>
      <c r="E5185" s="54">
        <v>847000</v>
      </c>
      <c r="F5185" s="46">
        <v>0</v>
      </c>
      <c r="G5185" s="54">
        <v>84700</v>
      </c>
      <c r="H5185" s="46" t="s">
        <v>1352</v>
      </c>
      <c r="I5185" s="46"/>
      <c r="J5185" s="46">
        <v>2023</v>
      </c>
      <c r="K5185" s="83" t="s">
        <v>17253</v>
      </c>
      <c r="L5185" s="84" t="s">
        <v>19854</v>
      </c>
      <c r="M5185" s="85" t="s">
        <v>19855</v>
      </c>
      <c r="N5185" s="54" t="s">
        <v>105</v>
      </c>
      <c r="O5185" s="54" t="str">
        <f>VLOOKUP(H5185,province!$B$2:$C$64,2,0)</f>
        <v>Hải Phòng</v>
      </c>
      <c r="P5185" s="6" t="str">
        <f>IFERROR(VLOOKUP(K5185,'user relationships'!$H$2:$I$13559,2,0),"")</f>
        <v>Một ai đó</v>
      </c>
    </row>
    <row r="5186" spans="1:16">
      <c r="A5186" s="78" t="s">
        <v>19856</v>
      </c>
      <c r="B5186" s="46" t="s">
        <v>16646</v>
      </c>
      <c r="C5186" s="46" t="s">
        <v>11088</v>
      </c>
      <c r="D5186" s="46" t="s">
        <v>19</v>
      </c>
      <c r="E5186" s="54">
        <v>1740000</v>
      </c>
      <c r="F5186" s="46">
        <v>0</v>
      </c>
      <c r="G5186" s="54">
        <v>174000</v>
      </c>
      <c r="H5186" s="46" t="s">
        <v>20</v>
      </c>
      <c r="I5186" s="46" t="s">
        <v>16415</v>
      </c>
      <c r="J5186" s="46">
        <v>2023</v>
      </c>
      <c r="K5186" s="83" t="s">
        <v>19857</v>
      </c>
      <c r="L5186" s="84" t="s">
        <v>19858</v>
      </c>
      <c r="M5186" s="85" t="s">
        <v>19859</v>
      </c>
      <c r="N5186" s="54" t="s">
        <v>105</v>
      </c>
      <c r="O5186" s="54" t="str">
        <f>VLOOKUP(H5186,province!$B$2:$C$64,2,0)</f>
        <v xml:space="preserve">TP Hồ Chí Minh </v>
      </c>
      <c r="P5186" s="6" t="str">
        <f>IFERROR(VLOOKUP(K5186,'user relationships'!$H$2:$I$13559,2,0),"")</f>
        <v>Tôi</v>
      </c>
    </row>
    <row r="5187" spans="1:16">
      <c r="A5187" s="78" t="s">
        <v>19860</v>
      </c>
      <c r="B5187" s="46" t="s">
        <v>19861</v>
      </c>
      <c r="C5187" s="46" t="s">
        <v>18</v>
      </c>
      <c r="D5187" s="46" t="s">
        <v>19</v>
      </c>
      <c r="E5187" s="54">
        <v>38500</v>
      </c>
      <c r="F5187" s="46">
        <v>302500</v>
      </c>
      <c r="G5187" s="54">
        <v>3850</v>
      </c>
      <c r="H5187" s="46" t="s">
        <v>20</v>
      </c>
      <c r="I5187" s="46"/>
      <c r="J5187" s="46">
        <v>2023</v>
      </c>
      <c r="K5187" s="83" t="s">
        <v>19862</v>
      </c>
      <c r="L5187" s="84" t="s">
        <v>19863</v>
      </c>
      <c r="M5187" s="85" t="s">
        <v>19864</v>
      </c>
      <c r="N5187" s="54" t="s">
        <v>3894</v>
      </c>
      <c r="O5187" s="54" t="str">
        <f>VLOOKUP(H5187,province!$B$2:$C$64,2,0)</f>
        <v xml:space="preserve">TP Hồ Chí Minh </v>
      </c>
      <c r="P5187" s="6" t="str">
        <f>IFERROR(VLOOKUP(K5187,'user relationships'!$H$2:$I$13559,2,0),"")</f>
        <v>Bạn bè</v>
      </c>
    </row>
    <row r="5188" spans="1:16">
      <c r="A5188" s="78" t="s">
        <v>19865</v>
      </c>
      <c r="B5188" s="46" t="s">
        <v>19866</v>
      </c>
      <c r="C5188" s="46" t="s">
        <v>18</v>
      </c>
      <c r="D5188" s="46" t="s">
        <v>19</v>
      </c>
      <c r="E5188" s="54">
        <v>35000</v>
      </c>
      <c r="F5188" s="46">
        <v>0</v>
      </c>
      <c r="G5188" s="54">
        <v>70000</v>
      </c>
      <c r="H5188" s="46" t="s">
        <v>20</v>
      </c>
      <c r="I5188" s="46"/>
      <c r="J5188" s="46">
        <v>2023</v>
      </c>
      <c r="K5188" s="83" t="s">
        <v>19867</v>
      </c>
      <c r="L5188" s="84" t="s">
        <v>19863</v>
      </c>
      <c r="M5188" s="85" t="s">
        <v>19868</v>
      </c>
      <c r="N5188" s="54" t="s">
        <v>3894</v>
      </c>
      <c r="O5188" s="54" t="str">
        <f>VLOOKUP(H5188,province!$B$2:$C$64,2,0)</f>
        <v xml:space="preserve">TP Hồ Chí Minh </v>
      </c>
      <c r="P5188" s="6" t="str">
        <f>IFERROR(VLOOKUP(K5188,'user relationships'!$H$2:$I$13559,2,0),"")</f>
        <v>Bạn bè</v>
      </c>
    </row>
    <row r="5189" spans="1:16">
      <c r="A5189" s="78" t="s">
        <v>19869</v>
      </c>
      <c r="B5189" s="46" t="s">
        <v>19866</v>
      </c>
      <c r="C5189" s="46" t="s">
        <v>18</v>
      </c>
      <c r="D5189" s="46" t="s">
        <v>19</v>
      </c>
      <c r="E5189" s="54">
        <v>35000</v>
      </c>
      <c r="F5189" s="46">
        <v>0</v>
      </c>
      <c r="G5189" s="54">
        <v>70000</v>
      </c>
      <c r="H5189" s="46" t="s">
        <v>20</v>
      </c>
      <c r="I5189" s="46"/>
      <c r="J5189" s="46">
        <v>2023</v>
      </c>
      <c r="K5189" s="83" t="s">
        <v>19870</v>
      </c>
      <c r="L5189" s="84" t="s">
        <v>19863</v>
      </c>
      <c r="M5189" s="85" t="s">
        <v>19871</v>
      </c>
      <c r="N5189" s="54" t="s">
        <v>3894</v>
      </c>
      <c r="O5189" s="54" t="str">
        <f>VLOOKUP(H5189,province!$B$2:$C$64,2,0)</f>
        <v xml:space="preserve">TP Hồ Chí Minh </v>
      </c>
      <c r="P5189" s="6" t="str">
        <f>IFERROR(VLOOKUP(K5189,'user relationships'!$H$2:$I$13559,2,0),"")</f>
        <v>Cô, Dì, O, Mợ, Thím</v>
      </c>
    </row>
    <row r="5190" spans="1:16">
      <c r="A5190" s="78" t="s">
        <v>19872</v>
      </c>
      <c r="B5190" s="46" t="s">
        <v>19873</v>
      </c>
      <c r="C5190" s="46" t="s">
        <v>18</v>
      </c>
      <c r="D5190" s="46" t="s">
        <v>19</v>
      </c>
      <c r="E5190" s="54">
        <v>38500</v>
      </c>
      <c r="F5190" s="46">
        <v>275000</v>
      </c>
      <c r="G5190" s="54">
        <v>3850</v>
      </c>
      <c r="H5190" s="46" t="s">
        <v>20</v>
      </c>
      <c r="I5190" s="46"/>
      <c r="J5190" s="46">
        <v>2023</v>
      </c>
      <c r="K5190" s="83" t="s">
        <v>19874</v>
      </c>
      <c r="L5190" s="84" t="s">
        <v>19863</v>
      </c>
      <c r="M5190" s="85" t="s">
        <v>19875</v>
      </c>
      <c r="N5190" s="54" t="s">
        <v>3894</v>
      </c>
      <c r="O5190" s="54" t="str">
        <f>VLOOKUP(H5190,province!$B$2:$C$64,2,0)</f>
        <v xml:space="preserve">TP Hồ Chí Minh </v>
      </c>
      <c r="P5190" s="6" t="str">
        <f>IFERROR(VLOOKUP(K5190,'user relationships'!$H$2:$I$13559,2,0),"")</f>
        <v>Sếp</v>
      </c>
    </row>
    <row r="5191" spans="1:16">
      <c r="A5191" s="78" t="s">
        <v>19876</v>
      </c>
      <c r="B5191" s="46" t="s">
        <v>19877</v>
      </c>
      <c r="C5191" s="46" t="s">
        <v>18</v>
      </c>
      <c r="D5191" s="46" t="s">
        <v>19</v>
      </c>
      <c r="E5191" s="54">
        <v>38500</v>
      </c>
      <c r="F5191" s="46">
        <v>302500</v>
      </c>
      <c r="G5191" s="54">
        <v>3850</v>
      </c>
      <c r="H5191" s="46" t="s">
        <v>20</v>
      </c>
      <c r="I5191" s="46"/>
      <c r="J5191" s="46">
        <v>2023</v>
      </c>
      <c r="K5191" s="83" t="s">
        <v>19878</v>
      </c>
      <c r="L5191" s="84" t="s">
        <v>19879</v>
      </c>
      <c r="M5191" s="85" t="s">
        <v>19880</v>
      </c>
      <c r="N5191" s="54" t="s">
        <v>3894</v>
      </c>
      <c r="O5191" s="54" t="str">
        <f>VLOOKUP(H5191,province!$B$2:$C$64,2,0)</f>
        <v xml:space="preserve">TP Hồ Chí Minh </v>
      </c>
      <c r="P5191" s="6" t="str">
        <f>IFERROR(VLOOKUP(K5191,'user relationships'!$H$2:$I$13559,2,0),"")</f>
        <v>Chị em gái</v>
      </c>
    </row>
    <row r="5192" spans="1:16">
      <c r="A5192" s="78" t="s">
        <v>19881</v>
      </c>
      <c r="B5192" s="46" t="s">
        <v>19882</v>
      </c>
      <c r="C5192" s="46" t="s">
        <v>18</v>
      </c>
      <c r="D5192" s="46" t="s">
        <v>19</v>
      </c>
      <c r="E5192" s="54">
        <v>66000</v>
      </c>
      <c r="F5192" s="46">
        <v>302500</v>
      </c>
      <c r="G5192" s="54">
        <v>6600</v>
      </c>
      <c r="H5192" s="46" t="s">
        <v>20</v>
      </c>
      <c r="I5192" s="46"/>
      <c r="J5192" s="46">
        <v>2023</v>
      </c>
      <c r="K5192" s="83" t="s">
        <v>19883</v>
      </c>
      <c r="L5192" s="84" t="s">
        <v>19863</v>
      </c>
      <c r="M5192" s="85" t="s">
        <v>19884</v>
      </c>
      <c r="N5192" s="54" t="s">
        <v>3894</v>
      </c>
      <c r="O5192" s="54" t="str">
        <f>VLOOKUP(H5192,province!$B$2:$C$64,2,0)</f>
        <v xml:space="preserve">TP Hồ Chí Minh </v>
      </c>
      <c r="P5192" s="6" t="str">
        <f>IFERROR(VLOOKUP(K5192,'user relationships'!$H$2:$I$13559,2,0),"")</f>
        <v>Bạn bè</v>
      </c>
    </row>
    <row r="5193" spans="1:16">
      <c r="A5193" s="78" t="s">
        <v>19885</v>
      </c>
      <c r="B5193" s="46" t="s">
        <v>13217</v>
      </c>
      <c r="C5193" s="46" t="s">
        <v>18</v>
      </c>
      <c r="D5193" s="46" t="s">
        <v>19</v>
      </c>
      <c r="E5193" s="54">
        <v>60000</v>
      </c>
      <c r="F5193" s="46">
        <v>302500</v>
      </c>
      <c r="G5193" s="54">
        <v>6000</v>
      </c>
      <c r="H5193" s="46" t="s">
        <v>20</v>
      </c>
      <c r="I5193" s="46"/>
      <c r="J5193" s="46">
        <v>2023</v>
      </c>
      <c r="K5193" s="83" t="s">
        <v>13218</v>
      </c>
      <c r="L5193" s="84" t="s">
        <v>19879</v>
      </c>
      <c r="M5193" s="85" t="s">
        <v>19886</v>
      </c>
      <c r="N5193" s="54" t="s">
        <v>3894</v>
      </c>
      <c r="O5193" s="54" t="str">
        <f>VLOOKUP(H5193,province!$B$2:$C$64,2,0)</f>
        <v xml:space="preserve">TP Hồ Chí Minh </v>
      </c>
      <c r="P5193" s="6" t="str">
        <f>IFERROR(VLOOKUP(K5193,'user relationships'!$H$2:$I$13559,2,0),"")</f>
        <v>Bạn gái</v>
      </c>
    </row>
    <row r="5194" spans="1:16">
      <c r="A5194" s="78" t="s">
        <v>19887</v>
      </c>
      <c r="B5194" s="46" t="s">
        <v>19888</v>
      </c>
      <c r="C5194" s="46" t="s">
        <v>18</v>
      </c>
      <c r="D5194" s="46" t="s">
        <v>19</v>
      </c>
      <c r="E5194" s="54">
        <v>55000</v>
      </c>
      <c r="F5194" s="46">
        <v>302500</v>
      </c>
      <c r="G5194" s="54">
        <v>5500</v>
      </c>
      <c r="H5194" s="46" t="s">
        <v>20</v>
      </c>
      <c r="I5194" s="46"/>
      <c r="J5194" s="46">
        <v>2023</v>
      </c>
      <c r="K5194" s="83" t="s">
        <v>19889</v>
      </c>
      <c r="L5194" s="84" t="s">
        <v>19890</v>
      </c>
      <c r="M5194" s="85" t="s">
        <v>19891</v>
      </c>
      <c r="N5194" s="54" t="s">
        <v>3894</v>
      </c>
      <c r="O5194" s="54" t="str">
        <f>VLOOKUP(H5194,province!$B$2:$C$64,2,0)</f>
        <v xml:space="preserve">TP Hồ Chí Minh </v>
      </c>
      <c r="P5194" s="6" t="str">
        <f>IFERROR(VLOOKUP(K5194,'user relationships'!$H$2:$I$13559,2,0),"")</f>
        <v>Anh em trai</v>
      </c>
    </row>
    <row r="5195" spans="1:16">
      <c r="A5195" s="78" t="s">
        <v>19892</v>
      </c>
      <c r="B5195" s="46" t="s">
        <v>19893</v>
      </c>
      <c r="C5195" s="46" t="s">
        <v>18</v>
      </c>
      <c r="D5195" s="46" t="s">
        <v>19</v>
      </c>
      <c r="E5195" s="54">
        <v>35000</v>
      </c>
      <c r="F5195" s="46">
        <v>0</v>
      </c>
      <c r="G5195" s="54">
        <v>3500</v>
      </c>
      <c r="H5195" s="46" t="s">
        <v>20</v>
      </c>
      <c r="I5195" s="46"/>
      <c r="J5195" s="46">
        <v>2023</v>
      </c>
      <c r="K5195" s="83" t="s">
        <v>19894</v>
      </c>
      <c r="L5195" s="84" t="s">
        <v>19863</v>
      </c>
      <c r="M5195" s="85" t="s">
        <v>19895</v>
      </c>
      <c r="N5195" s="54" t="s">
        <v>3894</v>
      </c>
      <c r="O5195" s="54" t="str">
        <f>VLOOKUP(H5195,province!$B$2:$C$64,2,0)</f>
        <v xml:space="preserve">TP Hồ Chí Minh </v>
      </c>
      <c r="P5195" s="6" t="str">
        <f>IFERROR(VLOOKUP(K5195,'user relationships'!$H$2:$I$13559,2,0),"")</f>
        <v>Mẹ</v>
      </c>
    </row>
    <row r="5196" spans="1:16">
      <c r="A5196" s="78" t="s">
        <v>19896</v>
      </c>
      <c r="B5196" s="46" t="s">
        <v>19893</v>
      </c>
      <c r="C5196" s="46" t="s">
        <v>18</v>
      </c>
      <c r="D5196" s="46" t="s">
        <v>19</v>
      </c>
      <c r="E5196" s="54">
        <v>55000</v>
      </c>
      <c r="F5196" s="46">
        <v>0</v>
      </c>
      <c r="G5196" s="54">
        <v>5500</v>
      </c>
      <c r="H5196" s="46" t="s">
        <v>20</v>
      </c>
      <c r="I5196" s="46"/>
      <c r="J5196" s="46">
        <v>2023</v>
      </c>
      <c r="K5196" s="83" t="s">
        <v>19897</v>
      </c>
      <c r="L5196" s="84" t="s">
        <v>19863</v>
      </c>
      <c r="M5196" s="85" t="s">
        <v>19898</v>
      </c>
      <c r="N5196" s="54" t="s">
        <v>3894</v>
      </c>
      <c r="O5196" s="54" t="str">
        <f>VLOOKUP(H5196,province!$B$2:$C$64,2,0)</f>
        <v xml:space="preserve">TP Hồ Chí Minh </v>
      </c>
      <c r="P5196" s="6" t="str">
        <f>IFERROR(VLOOKUP(K5196,'user relationships'!$H$2:$I$13559,2,0),"")</f>
        <v>Bạn gái</v>
      </c>
    </row>
    <row r="5197" spans="1:16">
      <c r="A5197" s="78" t="s">
        <v>19899</v>
      </c>
      <c r="B5197" s="46" t="s">
        <v>19893</v>
      </c>
      <c r="C5197" s="46" t="s">
        <v>18</v>
      </c>
      <c r="D5197" s="46" t="s">
        <v>19</v>
      </c>
      <c r="E5197" s="54">
        <v>38500</v>
      </c>
      <c r="F5197" s="46">
        <v>302500</v>
      </c>
      <c r="G5197" s="54">
        <v>3850</v>
      </c>
      <c r="H5197" s="46" t="s">
        <v>20</v>
      </c>
      <c r="I5197" s="46"/>
      <c r="J5197" s="46">
        <v>2023</v>
      </c>
      <c r="K5197" s="83" t="s">
        <v>19900</v>
      </c>
      <c r="L5197" s="84" t="s">
        <v>19863</v>
      </c>
      <c r="M5197" s="85" t="s">
        <v>19901</v>
      </c>
      <c r="N5197" s="54" t="s">
        <v>3894</v>
      </c>
      <c r="O5197" s="54" t="str">
        <f>VLOOKUP(H5197,province!$B$2:$C$64,2,0)</f>
        <v xml:space="preserve">TP Hồ Chí Minh </v>
      </c>
      <c r="P5197" s="6" t="str">
        <f>IFERROR(VLOOKUP(K5197,'user relationships'!$H$2:$I$13559,2,0),"")</f>
        <v>Cô, Dì, O, Mợ, Thím</v>
      </c>
    </row>
    <row r="5198" spans="1:16">
      <c r="A5198" s="78" t="s">
        <v>19902</v>
      </c>
      <c r="B5198" s="46" t="s">
        <v>19893</v>
      </c>
      <c r="C5198" s="46" t="s">
        <v>18</v>
      </c>
      <c r="D5198" s="46" t="s">
        <v>19</v>
      </c>
      <c r="E5198" s="54">
        <v>35000</v>
      </c>
      <c r="F5198" s="46">
        <v>302500</v>
      </c>
      <c r="G5198" s="54">
        <v>3500</v>
      </c>
      <c r="H5198" s="46" t="s">
        <v>20</v>
      </c>
      <c r="I5198" s="46"/>
      <c r="J5198" s="46">
        <v>2023</v>
      </c>
      <c r="K5198" s="83" t="s">
        <v>19903</v>
      </c>
      <c r="L5198" s="84" t="s">
        <v>19863</v>
      </c>
      <c r="M5198" s="85" t="s">
        <v>19904</v>
      </c>
      <c r="N5198" s="54" t="s">
        <v>3894</v>
      </c>
      <c r="O5198" s="54" t="str">
        <f>VLOOKUP(H5198,province!$B$2:$C$64,2,0)</f>
        <v xml:space="preserve">TP Hồ Chí Minh </v>
      </c>
      <c r="P5198" s="6" t="str">
        <f>IFERROR(VLOOKUP(K5198,'user relationships'!$H$2:$I$13559,2,0),"")</f>
        <v>Cô, Dì, O, Mợ, Thím</v>
      </c>
    </row>
    <row r="5199" spans="1:16">
      <c r="A5199" s="78" t="s">
        <v>19905</v>
      </c>
      <c r="B5199" s="46" t="s">
        <v>19906</v>
      </c>
      <c r="C5199" s="46" t="s">
        <v>18</v>
      </c>
      <c r="D5199" s="46" t="s">
        <v>19</v>
      </c>
      <c r="E5199" s="54">
        <v>44000</v>
      </c>
      <c r="F5199" s="46">
        <v>302500</v>
      </c>
      <c r="G5199" s="54">
        <v>4400</v>
      </c>
      <c r="H5199" s="46" t="s">
        <v>20</v>
      </c>
      <c r="I5199" s="46"/>
      <c r="J5199" s="46">
        <v>2023</v>
      </c>
      <c r="K5199" s="83" t="s">
        <v>19907</v>
      </c>
      <c r="L5199" s="84" t="s">
        <v>19879</v>
      </c>
      <c r="M5199" s="85" t="s">
        <v>19908</v>
      </c>
      <c r="N5199" s="54" t="s">
        <v>3894</v>
      </c>
      <c r="O5199" s="54" t="str">
        <f>VLOOKUP(H5199,province!$B$2:$C$64,2,0)</f>
        <v xml:space="preserve">TP Hồ Chí Minh </v>
      </c>
      <c r="P5199" s="6" t="str">
        <f>IFERROR(VLOOKUP(K5199,'user relationships'!$H$2:$I$13559,2,0),"")</f>
        <v>Mẹ</v>
      </c>
    </row>
    <row r="5200" spans="1:16">
      <c r="A5200" s="78" t="s">
        <v>19909</v>
      </c>
      <c r="B5200" s="46" t="s">
        <v>19910</v>
      </c>
      <c r="C5200" s="46" t="s">
        <v>18</v>
      </c>
      <c r="D5200" s="46" t="s">
        <v>19</v>
      </c>
      <c r="E5200" s="54">
        <v>38500</v>
      </c>
      <c r="F5200" s="46">
        <v>0</v>
      </c>
      <c r="G5200" s="54">
        <v>3850</v>
      </c>
      <c r="H5200" s="46" t="s">
        <v>20</v>
      </c>
      <c r="I5200" s="46"/>
      <c r="J5200" s="46">
        <v>2023</v>
      </c>
      <c r="K5200" s="83" t="s">
        <v>19911</v>
      </c>
      <c r="L5200" s="84" t="s">
        <v>19863</v>
      </c>
      <c r="M5200" s="85" t="s">
        <v>19912</v>
      </c>
      <c r="N5200" s="54" t="s">
        <v>3894</v>
      </c>
      <c r="O5200" s="54" t="str">
        <f>VLOOKUP(H5200,province!$B$2:$C$64,2,0)</f>
        <v xml:space="preserve">TP Hồ Chí Minh </v>
      </c>
      <c r="P5200" s="6" t="str">
        <f>IFERROR(VLOOKUP(K5200,'user relationships'!$H$2:$I$13559,2,0),"")</f>
        <v>Bạn gái</v>
      </c>
    </row>
    <row r="5201" spans="1:16">
      <c r="A5201" s="78" t="s">
        <v>19913</v>
      </c>
      <c r="B5201" s="46" t="s">
        <v>19877</v>
      </c>
      <c r="C5201" s="46" t="s">
        <v>18</v>
      </c>
      <c r="D5201" s="46" t="s">
        <v>19</v>
      </c>
      <c r="E5201" s="54">
        <v>66000</v>
      </c>
      <c r="F5201" s="46">
        <v>360000</v>
      </c>
      <c r="G5201" s="54">
        <v>6600</v>
      </c>
      <c r="H5201" s="46" t="s">
        <v>20</v>
      </c>
      <c r="I5201" s="46"/>
      <c r="J5201" s="46">
        <v>2023</v>
      </c>
      <c r="K5201" s="83" t="s">
        <v>19914</v>
      </c>
      <c r="L5201" s="84" t="s">
        <v>19879</v>
      </c>
      <c r="M5201" s="85" t="s">
        <v>19915</v>
      </c>
      <c r="N5201" s="54" t="s">
        <v>3894</v>
      </c>
      <c r="O5201" s="54" t="str">
        <f>VLOOKUP(H5201,province!$B$2:$C$64,2,0)</f>
        <v xml:space="preserve">TP Hồ Chí Minh </v>
      </c>
      <c r="P5201" s="6" t="str">
        <f>IFERROR(VLOOKUP(K5201,'user relationships'!$H$2:$I$13559,2,0),"")</f>
        <v>Bạn bè</v>
      </c>
    </row>
    <row r="5202" spans="1:16">
      <c r="A5202" s="78" t="s">
        <v>19916</v>
      </c>
      <c r="B5202" s="46" t="s">
        <v>19917</v>
      </c>
      <c r="C5202" s="46" t="s">
        <v>18</v>
      </c>
      <c r="D5202" s="46" t="s">
        <v>19</v>
      </c>
      <c r="E5202" s="54">
        <v>44000</v>
      </c>
      <c r="F5202" s="46">
        <v>300000</v>
      </c>
      <c r="G5202" s="54">
        <v>4400</v>
      </c>
      <c r="H5202" s="46" t="s">
        <v>20</v>
      </c>
      <c r="I5202" s="46"/>
      <c r="J5202" s="46">
        <v>2023</v>
      </c>
      <c r="K5202" s="83" t="s">
        <v>19918</v>
      </c>
      <c r="L5202" s="84" t="s">
        <v>19890</v>
      </c>
      <c r="M5202" s="85" t="s">
        <v>19919</v>
      </c>
      <c r="N5202" s="54" t="s">
        <v>3894</v>
      </c>
      <c r="O5202" s="54" t="str">
        <f>VLOOKUP(H5202,province!$B$2:$C$64,2,0)</f>
        <v xml:space="preserve">TP Hồ Chí Minh </v>
      </c>
      <c r="P5202" s="6" t="str">
        <f>IFERROR(VLOOKUP(K5202,'user relationships'!$H$2:$I$13559,2,0),"")</f>
        <v>Bạn trai</v>
      </c>
    </row>
    <row r="5203" spans="1:16">
      <c r="A5203" s="78" t="s">
        <v>19920</v>
      </c>
      <c r="B5203" s="46" t="s">
        <v>19618</v>
      </c>
      <c r="C5203" s="46" t="s">
        <v>18</v>
      </c>
      <c r="D5203" s="46" t="s">
        <v>19</v>
      </c>
      <c r="E5203" s="54">
        <v>55000</v>
      </c>
      <c r="F5203" s="46">
        <v>300000</v>
      </c>
      <c r="G5203" s="54">
        <v>5500</v>
      </c>
      <c r="H5203" s="46" t="s">
        <v>20</v>
      </c>
      <c r="I5203" s="46"/>
      <c r="J5203" s="46">
        <v>2023</v>
      </c>
      <c r="K5203" s="83" t="s">
        <v>19921</v>
      </c>
      <c r="L5203" s="84" t="s">
        <v>19879</v>
      </c>
      <c r="M5203" s="85" t="s">
        <v>19922</v>
      </c>
      <c r="N5203" s="54" t="s">
        <v>3894</v>
      </c>
      <c r="O5203" s="54" t="str">
        <f>VLOOKUP(H5203,province!$B$2:$C$64,2,0)</f>
        <v xml:space="preserve">TP Hồ Chí Minh </v>
      </c>
      <c r="P5203" s="6" t="str">
        <f>IFERROR(VLOOKUP(K5203,'user relationships'!$H$2:$I$13559,2,0),"")</f>
        <v>Vợ</v>
      </c>
    </row>
    <row r="5204" spans="1:16">
      <c r="A5204" s="78" t="s">
        <v>19923</v>
      </c>
      <c r="B5204" s="46" t="s">
        <v>19924</v>
      </c>
      <c r="C5204" s="46" t="s">
        <v>18</v>
      </c>
      <c r="D5204" s="46" t="s">
        <v>19</v>
      </c>
      <c r="E5204" s="54">
        <v>55000</v>
      </c>
      <c r="F5204" s="46">
        <v>300000</v>
      </c>
      <c r="G5204" s="54">
        <v>5500</v>
      </c>
      <c r="H5204" s="46" t="s">
        <v>20</v>
      </c>
      <c r="I5204" s="46"/>
      <c r="J5204" s="46">
        <v>2023</v>
      </c>
      <c r="K5204" s="83" t="s">
        <v>19925</v>
      </c>
      <c r="L5204" s="84" t="s">
        <v>19890</v>
      </c>
      <c r="M5204" s="85" t="s">
        <v>19926</v>
      </c>
      <c r="N5204" s="54" t="s">
        <v>3894</v>
      </c>
      <c r="O5204" s="54" t="str">
        <f>VLOOKUP(H5204,province!$B$2:$C$64,2,0)</f>
        <v xml:space="preserve">TP Hồ Chí Minh </v>
      </c>
      <c r="P5204" s="6" t="str">
        <f>IFERROR(VLOOKUP(K5204,'user relationships'!$H$2:$I$13559,2,0),"")</f>
        <v>Con gái, Bé gái</v>
      </c>
    </row>
    <row r="5205" spans="1:16">
      <c r="A5205" s="78" t="s">
        <v>19927</v>
      </c>
      <c r="B5205" s="46" t="s">
        <v>19928</v>
      </c>
      <c r="C5205" s="46" t="s">
        <v>18</v>
      </c>
      <c r="D5205" s="46" t="s">
        <v>19</v>
      </c>
      <c r="E5205" s="54">
        <v>70000</v>
      </c>
      <c r="F5205" s="46">
        <v>0</v>
      </c>
      <c r="G5205" s="54">
        <v>7000</v>
      </c>
      <c r="H5205" s="46" t="s">
        <v>20</v>
      </c>
      <c r="I5205" s="46"/>
      <c r="J5205" s="46">
        <v>2023</v>
      </c>
      <c r="K5205" s="83" t="s">
        <v>19929</v>
      </c>
      <c r="L5205" s="84" t="s">
        <v>19890</v>
      </c>
      <c r="M5205" s="85" t="s">
        <v>19930</v>
      </c>
      <c r="N5205" s="54" t="s">
        <v>3894</v>
      </c>
      <c r="O5205" s="54" t="str">
        <f>VLOOKUP(H5205,province!$B$2:$C$64,2,0)</f>
        <v xml:space="preserve">TP Hồ Chí Minh </v>
      </c>
      <c r="P5205" s="6" t="str">
        <f>IFERROR(VLOOKUP(K5205,'user relationships'!$H$2:$I$13559,2,0),"")</f>
        <v>Chị em gái</v>
      </c>
    </row>
    <row r="5206" spans="1:16">
      <c r="A5206" s="78" t="s">
        <v>19931</v>
      </c>
      <c r="B5206" s="46" t="s">
        <v>19932</v>
      </c>
      <c r="C5206" s="46" t="s">
        <v>18</v>
      </c>
      <c r="D5206" s="46" t="s">
        <v>19</v>
      </c>
      <c r="E5206" s="54">
        <v>50000</v>
      </c>
      <c r="F5206" s="46">
        <v>0</v>
      </c>
      <c r="G5206" s="54">
        <v>5000</v>
      </c>
      <c r="H5206" s="46" t="s">
        <v>20</v>
      </c>
      <c r="I5206" s="46"/>
      <c r="J5206" s="46">
        <v>2023</v>
      </c>
      <c r="K5206" s="83" t="s">
        <v>19933</v>
      </c>
      <c r="L5206" s="84" t="s">
        <v>19863</v>
      </c>
      <c r="M5206" s="85" t="s">
        <v>19934</v>
      </c>
      <c r="N5206" s="54" t="s">
        <v>3894</v>
      </c>
      <c r="O5206" s="54" t="str">
        <f>VLOOKUP(H5206,province!$B$2:$C$64,2,0)</f>
        <v xml:space="preserve">TP Hồ Chí Minh </v>
      </c>
      <c r="P5206" s="6" t="str">
        <f>IFERROR(VLOOKUP(K5206,'user relationships'!$H$2:$I$13559,2,0),"")</f>
        <v>Chồng</v>
      </c>
    </row>
    <row r="5207" spans="1:16">
      <c r="A5207" s="78" t="s">
        <v>19935</v>
      </c>
      <c r="B5207" s="46" t="s">
        <v>19936</v>
      </c>
      <c r="C5207" s="46" t="s">
        <v>18</v>
      </c>
      <c r="D5207" s="46" t="s">
        <v>75</v>
      </c>
      <c r="E5207" s="54">
        <v>55000</v>
      </c>
      <c r="F5207" s="46">
        <v>360000</v>
      </c>
      <c r="G5207" s="54">
        <v>5500</v>
      </c>
      <c r="H5207" s="46" t="s">
        <v>20</v>
      </c>
      <c r="I5207" s="46"/>
      <c r="J5207" s="46">
        <v>2023</v>
      </c>
      <c r="K5207" s="83" t="s">
        <v>19937</v>
      </c>
      <c r="L5207" s="84" t="s">
        <v>19879</v>
      </c>
      <c r="M5207" s="85" t="s">
        <v>19938</v>
      </c>
      <c r="N5207" s="54" t="s">
        <v>3894</v>
      </c>
      <c r="O5207" s="54" t="str">
        <f>VLOOKUP(H5207,province!$B$2:$C$64,2,0)</f>
        <v xml:space="preserve">TP Hồ Chí Minh </v>
      </c>
      <c r="P5207" s="6" t="str">
        <f>IFERROR(VLOOKUP(K5207,'user relationships'!$H$2:$I$13559,2,0),"")</f>
        <v>Mẹ</v>
      </c>
    </row>
    <row r="5208" spans="1:16">
      <c r="A5208" s="78" t="s">
        <v>19939</v>
      </c>
      <c r="B5208" s="46" t="s">
        <v>19940</v>
      </c>
      <c r="C5208" s="46" t="s">
        <v>18</v>
      </c>
      <c r="D5208" s="46" t="s">
        <v>19</v>
      </c>
      <c r="E5208" s="54">
        <v>55000</v>
      </c>
      <c r="F5208" s="46">
        <v>345000</v>
      </c>
      <c r="G5208" s="54">
        <v>5500</v>
      </c>
      <c r="H5208" s="46" t="s">
        <v>20</v>
      </c>
      <c r="I5208" s="46"/>
      <c r="J5208" s="46">
        <v>2023</v>
      </c>
      <c r="K5208" s="83" t="s">
        <v>19941</v>
      </c>
      <c r="L5208" s="84" t="s">
        <v>19890</v>
      </c>
      <c r="M5208" s="85" t="s">
        <v>19942</v>
      </c>
      <c r="N5208" s="54" t="s">
        <v>3894</v>
      </c>
      <c r="O5208" s="54" t="str">
        <f>VLOOKUP(H5208,province!$B$2:$C$64,2,0)</f>
        <v xml:space="preserve">TP Hồ Chí Minh </v>
      </c>
      <c r="P5208" s="6" t="str">
        <f>IFERROR(VLOOKUP(K5208,'user relationships'!$H$2:$I$13559,2,0),"")</f>
        <v>Chị em gái</v>
      </c>
    </row>
    <row r="5209" spans="1:16">
      <c r="A5209" s="78" t="s">
        <v>19943</v>
      </c>
      <c r="B5209" s="46" t="s">
        <v>19940</v>
      </c>
      <c r="C5209" s="46" t="s">
        <v>18</v>
      </c>
      <c r="D5209" s="46" t="s">
        <v>19</v>
      </c>
      <c r="E5209" s="54">
        <v>50000</v>
      </c>
      <c r="F5209" s="46">
        <v>0</v>
      </c>
      <c r="G5209" s="54">
        <v>5000</v>
      </c>
      <c r="H5209" s="46" t="s">
        <v>20</v>
      </c>
      <c r="I5209" s="46"/>
      <c r="J5209" s="46">
        <v>2023</v>
      </c>
      <c r="K5209" s="83" t="s">
        <v>19944</v>
      </c>
      <c r="L5209" s="84" t="s">
        <v>19890</v>
      </c>
      <c r="M5209" s="85" t="s">
        <v>19945</v>
      </c>
      <c r="N5209" s="54" t="s">
        <v>3894</v>
      </c>
      <c r="O5209" s="54" t="str">
        <f>VLOOKUP(H5209,province!$B$2:$C$64,2,0)</f>
        <v xml:space="preserve">TP Hồ Chí Minh </v>
      </c>
      <c r="P5209" s="6" t="str">
        <f>IFERROR(VLOOKUP(K5209,'user relationships'!$H$2:$I$13559,2,0),"")</f>
        <v>Chị em gái</v>
      </c>
    </row>
    <row r="5210" spans="1:16">
      <c r="A5210" s="78" t="s">
        <v>19946</v>
      </c>
      <c r="B5210" s="46" t="s">
        <v>19947</v>
      </c>
      <c r="C5210" s="46" t="s">
        <v>18</v>
      </c>
      <c r="D5210" s="46" t="s">
        <v>19</v>
      </c>
      <c r="E5210" s="54">
        <v>38500</v>
      </c>
      <c r="F5210" s="46">
        <v>300000</v>
      </c>
      <c r="G5210" s="54">
        <v>3850</v>
      </c>
      <c r="H5210" s="46" t="s">
        <v>20</v>
      </c>
      <c r="I5210" s="46"/>
      <c r="J5210" s="46">
        <v>2023</v>
      </c>
      <c r="K5210" s="83" t="s">
        <v>19948</v>
      </c>
      <c r="L5210" s="84" t="s">
        <v>19879</v>
      </c>
      <c r="M5210" s="85" t="s">
        <v>19949</v>
      </c>
      <c r="N5210" s="54" t="s">
        <v>3894</v>
      </c>
      <c r="O5210" s="54" t="str">
        <f>VLOOKUP(H5210,province!$B$2:$C$64,2,0)</f>
        <v xml:space="preserve">TP Hồ Chí Minh </v>
      </c>
      <c r="P5210" s="6" t="str">
        <f>IFERROR(VLOOKUP(K5210,'user relationships'!$H$2:$I$13559,2,0),"")</f>
        <v>Vợ</v>
      </c>
    </row>
    <row r="5211" spans="1:16">
      <c r="A5211" s="78" t="s">
        <v>19950</v>
      </c>
      <c r="B5211" s="46" t="s">
        <v>19951</v>
      </c>
      <c r="C5211" s="46" t="s">
        <v>18</v>
      </c>
      <c r="D5211" s="46" t="s">
        <v>19</v>
      </c>
      <c r="E5211" s="54">
        <v>66000</v>
      </c>
      <c r="F5211" s="46">
        <v>296700</v>
      </c>
      <c r="G5211" s="54">
        <v>6600</v>
      </c>
      <c r="H5211" s="46" t="s">
        <v>20</v>
      </c>
      <c r="I5211" s="46"/>
      <c r="J5211" s="46">
        <v>2023</v>
      </c>
      <c r="K5211" s="83" t="s">
        <v>19952</v>
      </c>
      <c r="L5211" s="84" t="s">
        <v>19890</v>
      </c>
      <c r="M5211" s="85" t="s">
        <v>19953</v>
      </c>
      <c r="N5211" s="54" t="s">
        <v>3894</v>
      </c>
      <c r="O5211" s="54" t="str">
        <f>VLOOKUP(H5211,province!$B$2:$C$64,2,0)</f>
        <v xml:space="preserve">TP Hồ Chí Minh </v>
      </c>
      <c r="P5211" s="6" t="str">
        <f>IFERROR(VLOOKUP(K5211,'user relationships'!$H$2:$I$13559,2,0),"")</f>
        <v>Mẹ</v>
      </c>
    </row>
    <row r="5212" spans="1:16">
      <c r="A5212" s="78" t="s">
        <v>19954</v>
      </c>
      <c r="B5212" s="46" t="s">
        <v>19955</v>
      </c>
      <c r="C5212" s="46" t="s">
        <v>18</v>
      </c>
      <c r="D5212" s="46" t="s">
        <v>19</v>
      </c>
      <c r="E5212" s="54">
        <v>38500</v>
      </c>
      <c r="F5212" s="46">
        <v>296700</v>
      </c>
      <c r="G5212" s="54">
        <v>3850</v>
      </c>
      <c r="H5212" s="46" t="s">
        <v>20</v>
      </c>
      <c r="I5212" s="46"/>
      <c r="J5212" s="46">
        <v>2023</v>
      </c>
      <c r="K5212" s="83" t="s">
        <v>19956</v>
      </c>
      <c r="L5212" s="84" t="s">
        <v>19890</v>
      </c>
      <c r="M5212" s="85" t="s">
        <v>19957</v>
      </c>
      <c r="N5212" s="54" t="s">
        <v>3894</v>
      </c>
      <c r="O5212" s="54" t="str">
        <f>VLOOKUP(H5212,province!$B$2:$C$64,2,0)</f>
        <v xml:space="preserve">TP Hồ Chí Minh </v>
      </c>
      <c r="P5212" s="6" t="str">
        <f>IFERROR(VLOOKUP(K5212,'user relationships'!$H$2:$I$13559,2,0),"")</f>
        <v>Chị em gái</v>
      </c>
    </row>
    <row r="5213" spans="1:16">
      <c r="A5213" s="78" t="s">
        <v>19958</v>
      </c>
      <c r="B5213" s="46" t="s">
        <v>19959</v>
      </c>
      <c r="C5213" s="46" t="s">
        <v>18</v>
      </c>
      <c r="D5213" s="46" t="s">
        <v>19</v>
      </c>
      <c r="E5213" s="54">
        <v>35000</v>
      </c>
      <c r="F5213" s="46">
        <v>309600</v>
      </c>
      <c r="G5213" s="54">
        <v>3500</v>
      </c>
      <c r="H5213" s="46" t="s">
        <v>20</v>
      </c>
      <c r="I5213" s="46"/>
      <c r="J5213" s="46">
        <v>2023</v>
      </c>
      <c r="K5213" s="83" t="s">
        <v>19960</v>
      </c>
      <c r="L5213" s="84" t="s">
        <v>19863</v>
      </c>
      <c r="M5213" s="85" t="s">
        <v>19961</v>
      </c>
      <c r="N5213" s="54" t="s">
        <v>3894</v>
      </c>
      <c r="O5213" s="54" t="str">
        <f>VLOOKUP(H5213,province!$B$2:$C$64,2,0)</f>
        <v xml:space="preserve">TP Hồ Chí Minh </v>
      </c>
      <c r="P5213" s="6" t="str">
        <f>IFERROR(VLOOKUP(K5213,'user relationships'!$H$2:$I$13559,2,0),"")</f>
        <v>Bạn bè</v>
      </c>
    </row>
    <row r="5214" spans="1:16">
      <c r="A5214" s="78" t="s">
        <v>19962</v>
      </c>
      <c r="B5214" s="46" t="s">
        <v>19963</v>
      </c>
      <c r="C5214" s="46" t="s">
        <v>18</v>
      </c>
      <c r="D5214" s="46" t="s">
        <v>19</v>
      </c>
      <c r="E5214" s="54">
        <v>38500</v>
      </c>
      <c r="F5214" s="46">
        <v>296700</v>
      </c>
      <c r="G5214" s="54">
        <v>3850</v>
      </c>
      <c r="H5214" s="46" t="s">
        <v>20</v>
      </c>
      <c r="I5214" s="46"/>
      <c r="J5214" s="46">
        <v>2023</v>
      </c>
      <c r="K5214" s="83" t="s">
        <v>19964</v>
      </c>
      <c r="L5214" s="84" t="s">
        <v>19890</v>
      </c>
      <c r="M5214" s="85" t="s">
        <v>19965</v>
      </c>
      <c r="N5214" s="54" t="s">
        <v>3894</v>
      </c>
      <c r="O5214" s="54" t="str">
        <f>VLOOKUP(H5214,province!$B$2:$C$64,2,0)</f>
        <v xml:space="preserve">TP Hồ Chí Minh </v>
      </c>
      <c r="P5214" s="6" t="str">
        <f>IFERROR(VLOOKUP(K5214,'user relationships'!$H$2:$I$13559,2,0),"")</f>
        <v>Chị em gái</v>
      </c>
    </row>
    <row r="5215" spans="1:16">
      <c r="A5215" s="78" t="s">
        <v>19966</v>
      </c>
      <c r="B5215" s="46" t="s">
        <v>19967</v>
      </c>
      <c r="C5215" s="46" t="s">
        <v>18</v>
      </c>
      <c r="D5215" s="46" t="s">
        <v>19</v>
      </c>
      <c r="E5215" s="54">
        <v>38500</v>
      </c>
      <c r="F5215" s="46">
        <v>258000</v>
      </c>
      <c r="G5215" s="54">
        <v>3850</v>
      </c>
      <c r="H5215" s="46" t="s">
        <v>20</v>
      </c>
      <c r="I5215" s="46"/>
      <c r="J5215" s="46">
        <v>2023</v>
      </c>
      <c r="K5215" s="83" t="s">
        <v>19968</v>
      </c>
      <c r="L5215" s="84" t="s">
        <v>19890</v>
      </c>
      <c r="M5215" s="85" t="s">
        <v>19969</v>
      </c>
      <c r="N5215" s="54" t="s">
        <v>3894</v>
      </c>
      <c r="O5215" s="54" t="str">
        <f>VLOOKUP(H5215,province!$B$2:$C$64,2,0)</f>
        <v xml:space="preserve">TP Hồ Chí Minh </v>
      </c>
      <c r="P5215" s="6" t="str">
        <f>IFERROR(VLOOKUP(K5215,'user relationships'!$H$2:$I$13559,2,0),"")</f>
        <v>Chị em gái</v>
      </c>
    </row>
    <row r="5216" spans="1:16">
      <c r="A5216" s="78" t="s">
        <v>19970</v>
      </c>
      <c r="B5216" s="46" t="s">
        <v>14947</v>
      </c>
      <c r="C5216" s="46" t="s">
        <v>18</v>
      </c>
      <c r="D5216" s="46" t="s">
        <v>19</v>
      </c>
      <c r="E5216" s="54">
        <v>38500</v>
      </c>
      <c r="F5216" s="46">
        <v>296700</v>
      </c>
      <c r="G5216" s="54">
        <v>3850</v>
      </c>
      <c r="H5216" s="46" t="s">
        <v>20</v>
      </c>
      <c r="I5216" s="46"/>
      <c r="J5216" s="46">
        <v>2023</v>
      </c>
      <c r="K5216" s="83" t="s">
        <v>19971</v>
      </c>
      <c r="L5216" s="84" t="s">
        <v>19890</v>
      </c>
      <c r="M5216" s="85" t="s">
        <v>19972</v>
      </c>
      <c r="N5216" s="54" t="s">
        <v>3894</v>
      </c>
      <c r="O5216" s="54" t="str">
        <f>VLOOKUP(H5216,province!$B$2:$C$64,2,0)</f>
        <v xml:space="preserve">TP Hồ Chí Minh </v>
      </c>
      <c r="P5216" s="6" t="str">
        <f>IFERROR(VLOOKUP(K5216,'user relationships'!$H$2:$I$13559,2,0),"")</f>
        <v>Sếp</v>
      </c>
    </row>
    <row r="5217" spans="1:16">
      <c r="A5217" s="78" t="s">
        <v>19973</v>
      </c>
      <c r="B5217" s="46" t="s">
        <v>19974</v>
      </c>
      <c r="C5217" s="46" t="s">
        <v>18</v>
      </c>
      <c r="D5217" s="46" t="s">
        <v>19</v>
      </c>
      <c r="E5217" s="54">
        <v>44000</v>
      </c>
      <c r="F5217" s="46">
        <v>309600</v>
      </c>
      <c r="G5217" s="54">
        <v>4400</v>
      </c>
      <c r="H5217" s="46" t="s">
        <v>20</v>
      </c>
      <c r="I5217" s="46"/>
      <c r="J5217" s="46">
        <v>2023</v>
      </c>
      <c r="K5217" s="83" t="s">
        <v>19975</v>
      </c>
      <c r="L5217" s="84" t="s">
        <v>19879</v>
      </c>
      <c r="M5217" s="85" t="s">
        <v>19976</v>
      </c>
      <c r="N5217" s="54" t="s">
        <v>3894</v>
      </c>
      <c r="O5217" s="54" t="str">
        <f>VLOOKUP(H5217,province!$B$2:$C$64,2,0)</f>
        <v xml:space="preserve">TP Hồ Chí Minh </v>
      </c>
      <c r="P5217" s="6" t="str">
        <f>IFERROR(VLOOKUP(K5217,'user relationships'!$H$2:$I$13559,2,0),"")</f>
        <v>Bạn gái</v>
      </c>
    </row>
    <row r="5218" spans="1:16">
      <c r="A5218" s="78" t="s">
        <v>19977</v>
      </c>
      <c r="B5218" s="46" t="s">
        <v>19978</v>
      </c>
      <c r="C5218" s="46" t="s">
        <v>18</v>
      </c>
      <c r="D5218" s="46" t="s">
        <v>19</v>
      </c>
      <c r="E5218" s="54">
        <v>308000</v>
      </c>
      <c r="F5218" s="46">
        <v>0</v>
      </c>
      <c r="G5218" s="54">
        <v>30800</v>
      </c>
      <c r="H5218" s="46" t="s">
        <v>20</v>
      </c>
      <c r="I5218" s="46"/>
      <c r="J5218" s="46">
        <v>2023</v>
      </c>
      <c r="K5218" s="83" t="s">
        <v>19979</v>
      </c>
      <c r="L5218" s="84" t="s">
        <v>19863</v>
      </c>
      <c r="M5218" s="85" t="s">
        <v>19980</v>
      </c>
      <c r="N5218" s="54" t="s">
        <v>3894</v>
      </c>
      <c r="O5218" s="54" t="str">
        <f>VLOOKUP(H5218,province!$B$2:$C$64,2,0)</f>
        <v xml:space="preserve">TP Hồ Chí Minh </v>
      </c>
      <c r="P5218" s="6" t="str">
        <f>IFERROR(VLOOKUP(K5218,'user relationships'!$H$2:$I$13559,2,0),"")</f>
        <v>Mẹ</v>
      </c>
    </row>
    <row r="5219" spans="1:16">
      <c r="A5219" s="78" t="s">
        <v>19981</v>
      </c>
      <c r="B5219" s="46" t="s">
        <v>19982</v>
      </c>
      <c r="C5219" s="46" t="s">
        <v>18</v>
      </c>
      <c r="D5219" s="46" t="s">
        <v>19</v>
      </c>
      <c r="E5219" s="54">
        <v>77000</v>
      </c>
      <c r="F5219" s="46">
        <v>296700</v>
      </c>
      <c r="G5219" s="54">
        <v>7700</v>
      </c>
      <c r="H5219" s="46" t="s">
        <v>20</v>
      </c>
      <c r="I5219" s="46"/>
      <c r="J5219" s="46">
        <v>2023</v>
      </c>
      <c r="K5219" s="83" t="s">
        <v>19983</v>
      </c>
      <c r="L5219" s="84" t="s">
        <v>19890</v>
      </c>
      <c r="M5219" s="85" t="s">
        <v>19984</v>
      </c>
      <c r="N5219" s="54" t="s">
        <v>3894</v>
      </c>
      <c r="O5219" s="54" t="str">
        <f>VLOOKUP(H5219,province!$B$2:$C$64,2,0)</f>
        <v xml:space="preserve">TP Hồ Chí Minh </v>
      </c>
      <c r="P5219" s="6" t="str">
        <f>IFERROR(VLOOKUP(K5219,'user relationships'!$H$2:$I$13559,2,0),"")</f>
        <v>Mẹ</v>
      </c>
    </row>
    <row r="5220" spans="1:16">
      <c r="A5220" s="78" t="s">
        <v>19985</v>
      </c>
      <c r="B5220" s="46" t="s">
        <v>19986</v>
      </c>
      <c r="C5220" s="46" t="s">
        <v>18</v>
      </c>
      <c r="D5220" s="46" t="s">
        <v>19</v>
      </c>
      <c r="E5220" s="54">
        <v>77000</v>
      </c>
      <c r="F5220" s="46">
        <v>309600</v>
      </c>
      <c r="G5220" s="54">
        <v>7700</v>
      </c>
      <c r="H5220" s="46" t="s">
        <v>20</v>
      </c>
      <c r="I5220" s="46"/>
      <c r="J5220" s="46">
        <v>2023</v>
      </c>
      <c r="K5220" s="83" t="s">
        <v>19987</v>
      </c>
      <c r="L5220" s="84" t="s">
        <v>19863</v>
      </c>
      <c r="M5220" s="85" t="s">
        <v>19988</v>
      </c>
      <c r="N5220" s="54" t="s">
        <v>3894</v>
      </c>
      <c r="O5220" s="54" t="str">
        <f>VLOOKUP(H5220,province!$B$2:$C$64,2,0)</f>
        <v xml:space="preserve">TP Hồ Chí Minh </v>
      </c>
      <c r="P5220" s="6" t="str">
        <f>IFERROR(VLOOKUP(K5220,'user relationships'!$H$2:$I$13559,2,0),"")</f>
        <v>Tôi</v>
      </c>
    </row>
    <row r="5221" spans="1:16">
      <c r="A5221" s="78" t="s">
        <v>19989</v>
      </c>
      <c r="B5221" s="46" t="s">
        <v>19990</v>
      </c>
      <c r="C5221" s="46" t="s">
        <v>18</v>
      </c>
      <c r="D5221" s="46" t="s">
        <v>19</v>
      </c>
      <c r="E5221" s="54">
        <v>60000</v>
      </c>
      <c r="F5221" s="46">
        <v>322500</v>
      </c>
      <c r="G5221" s="54">
        <v>6000</v>
      </c>
      <c r="H5221" s="46" t="s">
        <v>20</v>
      </c>
      <c r="I5221" s="46"/>
      <c r="J5221" s="46">
        <v>2023</v>
      </c>
      <c r="K5221" s="83" t="s">
        <v>19991</v>
      </c>
      <c r="L5221" s="84" t="s">
        <v>19863</v>
      </c>
      <c r="M5221" s="85" t="s">
        <v>19992</v>
      </c>
      <c r="N5221" s="54" t="s">
        <v>3894</v>
      </c>
      <c r="O5221" s="54" t="str">
        <f>VLOOKUP(H5221,province!$B$2:$C$64,2,0)</f>
        <v xml:space="preserve">TP Hồ Chí Minh </v>
      </c>
      <c r="P5221" s="6" t="str">
        <f>IFERROR(VLOOKUP(K5221,'user relationships'!$H$2:$I$13559,2,0),"")</f>
        <v>Mẹ</v>
      </c>
    </row>
    <row r="5222" spans="1:16">
      <c r="A5222" s="78" t="s">
        <v>19993</v>
      </c>
      <c r="B5222" s="46" t="s">
        <v>19994</v>
      </c>
      <c r="C5222" s="46" t="s">
        <v>18</v>
      </c>
      <c r="D5222" s="46" t="s">
        <v>19</v>
      </c>
      <c r="E5222" s="54">
        <v>44000</v>
      </c>
      <c r="F5222" s="46">
        <v>309600</v>
      </c>
      <c r="G5222" s="54">
        <v>4400</v>
      </c>
      <c r="H5222" s="46" t="s">
        <v>20</v>
      </c>
      <c r="I5222" s="46"/>
      <c r="J5222" s="46">
        <v>2023</v>
      </c>
      <c r="K5222" s="83" t="s">
        <v>19995</v>
      </c>
      <c r="L5222" s="84" t="s">
        <v>19863</v>
      </c>
      <c r="M5222" s="85" t="s">
        <v>19996</v>
      </c>
      <c r="N5222" s="54" t="s">
        <v>3894</v>
      </c>
      <c r="O5222" s="54" t="str">
        <f>VLOOKUP(H5222,province!$B$2:$C$64,2,0)</f>
        <v xml:space="preserve">TP Hồ Chí Minh </v>
      </c>
      <c r="P5222" s="6" t="str">
        <f>IFERROR(VLOOKUP(K5222,'user relationships'!$H$2:$I$13559,2,0),"")</f>
        <v>Mẹ</v>
      </c>
    </row>
    <row r="5223" spans="1:16">
      <c r="A5223" s="78" t="s">
        <v>19997</v>
      </c>
      <c r="B5223" s="46" t="s">
        <v>19998</v>
      </c>
      <c r="C5223" s="46" t="s">
        <v>18</v>
      </c>
      <c r="D5223" s="46" t="s">
        <v>19</v>
      </c>
      <c r="E5223" s="54">
        <v>40000</v>
      </c>
      <c r="F5223" s="46">
        <v>296700</v>
      </c>
      <c r="G5223" s="54">
        <v>4000</v>
      </c>
      <c r="H5223" s="46" t="s">
        <v>20</v>
      </c>
      <c r="I5223" s="46"/>
      <c r="J5223" s="46">
        <v>2023</v>
      </c>
      <c r="K5223" s="83" t="s">
        <v>19995</v>
      </c>
      <c r="L5223" s="84" t="s">
        <v>19890</v>
      </c>
      <c r="M5223" s="85" t="s">
        <v>19999</v>
      </c>
      <c r="N5223" s="54" t="s">
        <v>3894</v>
      </c>
      <c r="O5223" s="54" t="str">
        <f>VLOOKUP(H5223,province!$B$2:$C$64,2,0)</f>
        <v xml:space="preserve">TP Hồ Chí Minh </v>
      </c>
      <c r="P5223" s="6" t="str">
        <f>IFERROR(VLOOKUP(K5223,'user relationships'!$H$2:$I$13559,2,0),"")</f>
        <v>Mẹ</v>
      </c>
    </row>
    <row r="5224" spans="1:16">
      <c r="A5224" s="78" t="s">
        <v>20000</v>
      </c>
      <c r="B5224" s="46" t="s">
        <v>19998</v>
      </c>
      <c r="C5224" s="46" t="s">
        <v>18</v>
      </c>
      <c r="D5224" s="46" t="s">
        <v>19</v>
      </c>
      <c r="E5224" s="54">
        <v>44000</v>
      </c>
      <c r="F5224" s="46">
        <v>309600</v>
      </c>
      <c r="G5224" s="54">
        <v>4400</v>
      </c>
      <c r="H5224" s="46" t="s">
        <v>20</v>
      </c>
      <c r="I5224" s="46"/>
      <c r="J5224" s="46">
        <v>2023</v>
      </c>
      <c r="K5224" s="83" t="s">
        <v>20001</v>
      </c>
      <c r="L5224" s="84" t="s">
        <v>19863</v>
      </c>
      <c r="M5224" s="85" t="s">
        <v>20002</v>
      </c>
      <c r="N5224" s="54" t="s">
        <v>3894</v>
      </c>
      <c r="O5224" s="54" t="str">
        <f>VLOOKUP(H5224,province!$B$2:$C$64,2,0)</f>
        <v xml:space="preserve">TP Hồ Chí Minh </v>
      </c>
      <c r="P5224" s="6" t="str">
        <f>IFERROR(VLOOKUP(K5224,'user relationships'!$H$2:$I$13559,2,0),"")</f>
        <v/>
      </c>
    </row>
    <row r="5225" spans="1:16">
      <c r="A5225" s="78" t="s">
        <v>20003</v>
      </c>
      <c r="B5225" s="46" t="s">
        <v>20004</v>
      </c>
      <c r="C5225" s="46" t="s">
        <v>18</v>
      </c>
      <c r="D5225" s="46" t="s">
        <v>19</v>
      </c>
      <c r="E5225" s="54">
        <v>55000</v>
      </c>
      <c r="F5225" s="46">
        <v>309600</v>
      </c>
      <c r="G5225" s="54">
        <v>5500</v>
      </c>
      <c r="H5225" s="46" t="s">
        <v>20</v>
      </c>
      <c r="I5225" s="46"/>
      <c r="J5225" s="46">
        <v>2023</v>
      </c>
      <c r="K5225" s="83" t="s">
        <v>20005</v>
      </c>
      <c r="L5225" s="84" t="s">
        <v>19863</v>
      </c>
      <c r="M5225" s="85" t="s">
        <v>20006</v>
      </c>
      <c r="N5225" s="54" t="s">
        <v>3894</v>
      </c>
      <c r="O5225" s="54" t="str">
        <f>VLOOKUP(H5225,province!$B$2:$C$64,2,0)</f>
        <v xml:space="preserve">TP Hồ Chí Minh </v>
      </c>
      <c r="P5225" s="6" t="str">
        <f>IFERROR(VLOOKUP(K5225,'user relationships'!$H$2:$I$13559,2,0),"")</f>
        <v>Chị em gái</v>
      </c>
    </row>
    <row r="5226" spans="1:16">
      <c r="A5226" s="78" t="s">
        <v>20007</v>
      </c>
      <c r="B5226" s="46" t="s">
        <v>20008</v>
      </c>
      <c r="C5226" s="46" t="s">
        <v>18</v>
      </c>
      <c r="D5226" s="46" t="s">
        <v>19</v>
      </c>
      <c r="E5226" s="54">
        <v>35000</v>
      </c>
      <c r="F5226" s="46">
        <v>309600</v>
      </c>
      <c r="G5226" s="54">
        <v>3500</v>
      </c>
      <c r="H5226" s="46" t="s">
        <v>20</v>
      </c>
      <c r="I5226" s="46"/>
      <c r="J5226" s="46">
        <v>2023</v>
      </c>
      <c r="K5226" s="83" t="s">
        <v>20009</v>
      </c>
      <c r="L5226" s="84" t="s">
        <v>19863</v>
      </c>
      <c r="M5226" s="85" t="s">
        <v>20010</v>
      </c>
      <c r="N5226" s="54" t="s">
        <v>3894</v>
      </c>
      <c r="O5226" s="54" t="str">
        <f>VLOOKUP(H5226,province!$B$2:$C$64,2,0)</f>
        <v xml:space="preserve">TP Hồ Chí Minh </v>
      </c>
      <c r="P5226" s="6" t="str">
        <f>IFERROR(VLOOKUP(K5226,'user relationships'!$H$2:$I$13559,2,0),"")</f>
        <v>Bạn bè</v>
      </c>
    </row>
    <row r="5227" spans="1:16">
      <c r="A5227" s="78" t="s">
        <v>20011</v>
      </c>
      <c r="B5227" s="46" t="s">
        <v>20012</v>
      </c>
      <c r="C5227" s="46" t="s">
        <v>18</v>
      </c>
      <c r="D5227" s="46" t="s">
        <v>19</v>
      </c>
      <c r="E5227" s="54">
        <v>77000</v>
      </c>
      <c r="F5227" s="46">
        <v>309600</v>
      </c>
      <c r="G5227" s="54">
        <v>7700</v>
      </c>
      <c r="H5227" s="46" t="s">
        <v>20</v>
      </c>
      <c r="I5227" s="46"/>
      <c r="J5227" s="46">
        <v>2023</v>
      </c>
      <c r="K5227" s="83" t="s">
        <v>20013</v>
      </c>
      <c r="L5227" s="84" t="s">
        <v>19863</v>
      </c>
      <c r="M5227" s="85" t="s">
        <v>20014</v>
      </c>
      <c r="N5227" s="54" t="s">
        <v>3894</v>
      </c>
      <c r="O5227" s="54" t="str">
        <f>VLOOKUP(H5227,province!$B$2:$C$64,2,0)</f>
        <v xml:space="preserve">TP Hồ Chí Minh </v>
      </c>
      <c r="P5227" s="6" t="str">
        <f>IFERROR(VLOOKUP(K5227,'user relationships'!$H$2:$I$13559,2,0),"")</f>
        <v>Vợ</v>
      </c>
    </row>
    <row r="5228" spans="1:16">
      <c r="A5228" s="78" t="s">
        <v>20015</v>
      </c>
      <c r="B5228" s="46" t="s">
        <v>20016</v>
      </c>
      <c r="C5228" s="46" t="s">
        <v>18</v>
      </c>
      <c r="D5228" s="46" t="s">
        <v>19</v>
      </c>
      <c r="E5228" s="54">
        <v>38500</v>
      </c>
      <c r="F5228" s="46">
        <v>258000</v>
      </c>
      <c r="G5228" s="54">
        <v>3850</v>
      </c>
      <c r="H5228" s="46" t="s">
        <v>20</v>
      </c>
      <c r="I5228" s="46"/>
      <c r="J5228" s="46">
        <v>2023</v>
      </c>
      <c r="K5228" s="83" t="s">
        <v>20017</v>
      </c>
      <c r="L5228" s="84" t="s">
        <v>19890</v>
      </c>
      <c r="M5228" s="85" t="s">
        <v>20018</v>
      </c>
      <c r="N5228" s="54" t="s">
        <v>3894</v>
      </c>
      <c r="O5228" s="54" t="str">
        <f>VLOOKUP(H5228,province!$B$2:$C$64,2,0)</f>
        <v xml:space="preserve">TP Hồ Chí Minh </v>
      </c>
      <c r="P5228" s="6" t="str">
        <f>IFERROR(VLOOKUP(K5228,'user relationships'!$H$2:$I$13559,2,0),"")</f>
        <v>Bạn trai</v>
      </c>
    </row>
    <row r="5229" spans="1:16">
      <c r="A5229" s="78" t="s">
        <v>20019</v>
      </c>
      <c r="B5229" s="46" t="s">
        <v>20020</v>
      </c>
      <c r="C5229" s="46" t="s">
        <v>18</v>
      </c>
      <c r="D5229" s="46" t="s">
        <v>19</v>
      </c>
      <c r="E5229" s="54">
        <v>38500</v>
      </c>
      <c r="F5229" s="46">
        <v>258000</v>
      </c>
      <c r="G5229" s="54">
        <v>3850</v>
      </c>
      <c r="H5229" s="46" t="s">
        <v>20</v>
      </c>
      <c r="I5229" s="46"/>
      <c r="J5229" s="46">
        <v>2023</v>
      </c>
      <c r="K5229" s="83" t="s">
        <v>20021</v>
      </c>
      <c r="L5229" s="84" t="s">
        <v>19890</v>
      </c>
      <c r="M5229" s="85" t="s">
        <v>20022</v>
      </c>
      <c r="N5229" s="54" t="s">
        <v>3894</v>
      </c>
      <c r="O5229" s="54" t="str">
        <f>VLOOKUP(H5229,province!$B$2:$C$64,2,0)</f>
        <v xml:space="preserve">TP Hồ Chí Minh </v>
      </c>
      <c r="P5229" s="6" t="str">
        <f>IFERROR(VLOOKUP(K5229,'user relationships'!$H$2:$I$13559,2,0),"")</f>
        <v>Khách hàng</v>
      </c>
    </row>
    <row r="5230" spans="1:16">
      <c r="A5230" s="78" t="s">
        <v>20023</v>
      </c>
      <c r="B5230" s="46" t="s">
        <v>20024</v>
      </c>
      <c r="C5230" s="46" t="s">
        <v>18</v>
      </c>
      <c r="D5230" s="46" t="s">
        <v>19</v>
      </c>
      <c r="E5230" s="54">
        <v>40000</v>
      </c>
      <c r="F5230" s="46">
        <v>258000</v>
      </c>
      <c r="G5230" s="54">
        <v>4000</v>
      </c>
      <c r="H5230" s="46" t="s">
        <v>20</v>
      </c>
      <c r="I5230" s="46"/>
      <c r="J5230" s="46">
        <v>2023</v>
      </c>
      <c r="K5230" s="83" t="s">
        <v>20025</v>
      </c>
      <c r="L5230" s="84" t="s">
        <v>19890</v>
      </c>
      <c r="M5230" s="85" t="s">
        <v>20026</v>
      </c>
      <c r="N5230" s="54" t="s">
        <v>3894</v>
      </c>
      <c r="O5230" s="54" t="str">
        <f>VLOOKUP(H5230,province!$B$2:$C$64,2,0)</f>
        <v xml:space="preserve">TP Hồ Chí Minh </v>
      </c>
      <c r="P5230" s="6" t="str">
        <f>IFERROR(VLOOKUP(K5230,'user relationships'!$H$2:$I$13559,2,0),"")</f>
        <v>Bạn gái</v>
      </c>
    </row>
    <row r="5231" spans="1:16">
      <c r="A5231" s="78" t="s">
        <v>20027</v>
      </c>
      <c r="B5231" s="46" t="s">
        <v>20028</v>
      </c>
      <c r="C5231" s="46" t="s">
        <v>18</v>
      </c>
      <c r="D5231" s="46" t="s">
        <v>19</v>
      </c>
      <c r="E5231" s="54">
        <v>66000</v>
      </c>
      <c r="F5231" s="46">
        <v>258000</v>
      </c>
      <c r="G5231" s="54">
        <v>6600</v>
      </c>
      <c r="H5231" s="46" t="s">
        <v>20</v>
      </c>
      <c r="I5231" s="46"/>
      <c r="J5231" s="46">
        <v>2023</v>
      </c>
      <c r="K5231" s="83" t="s">
        <v>20029</v>
      </c>
      <c r="L5231" s="84" t="s">
        <v>19890</v>
      </c>
      <c r="M5231" s="85" t="s">
        <v>20030</v>
      </c>
      <c r="N5231" s="54" t="s">
        <v>3894</v>
      </c>
      <c r="O5231" s="54" t="str">
        <f>VLOOKUP(H5231,province!$B$2:$C$64,2,0)</f>
        <v xml:space="preserve">TP Hồ Chí Minh </v>
      </c>
      <c r="P5231" s="6" t="str">
        <f>IFERROR(VLOOKUP(K5231,'user relationships'!$H$2:$I$13559,2,0),"")</f>
        <v>Con trai, Bé trai</v>
      </c>
    </row>
    <row r="5232" spans="1:16">
      <c r="A5232" s="78" t="s">
        <v>20031</v>
      </c>
      <c r="B5232" s="46" t="s">
        <v>20032</v>
      </c>
      <c r="C5232" s="46" t="s">
        <v>18</v>
      </c>
      <c r="D5232" s="46" t="s">
        <v>19</v>
      </c>
      <c r="E5232" s="54">
        <v>50000</v>
      </c>
      <c r="F5232" s="46">
        <v>296700</v>
      </c>
      <c r="G5232" s="54">
        <v>5000</v>
      </c>
      <c r="H5232" s="46" t="s">
        <v>20</v>
      </c>
      <c r="I5232" s="46"/>
      <c r="J5232" s="46">
        <v>2023</v>
      </c>
      <c r="K5232" s="83" t="s">
        <v>20033</v>
      </c>
      <c r="L5232" s="84" t="s">
        <v>19890</v>
      </c>
      <c r="M5232" s="85" t="s">
        <v>20034</v>
      </c>
      <c r="N5232" s="54" t="s">
        <v>3894</v>
      </c>
      <c r="O5232" s="54" t="str">
        <f>VLOOKUP(H5232,province!$B$2:$C$64,2,0)</f>
        <v xml:space="preserve">TP Hồ Chí Minh </v>
      </c>
      <c r="P5232" s="6" t="str">
        <f>IFERROR(VLOOKUP(K5232,'user relationships'!$H$2:$I$13559,2,0),"")</f>
        <v>Mẹ</v>
      </c>
    </row>
    <row r="5233" spans="1:16">
      <c r="A5233" s="78" t="s">
        <v>20035</v>
      </c>
      <c r="B5233" s="46" t="s">
        <v>20036</v>
      </c>
      <c r="C5233" s="46" t="s">
        <v>18</v>
      </c>
      <c r="D5233" s="46" t="s">
        <v>19</v>
      </c>
      <c r="E5233" s="54">
        <v>38500</v>
      </c>
      <c r="F5233" s="46">
        <v>258000</v>
      </c>
      <c r="G5233" s="54">
        <v>3850</v>
      </c>
      <c r="H5233" s="46" t="s">
        <v>20</v>
      </c>
      <c r="I5233" s="46"/>
      <c r="J5233" s="46">
        <v>2023</v>
      </c>
      <c r="K5233" s="83" t="s">
        <v>20037</v>
      </c>
      <c r="L5233" s="84" t="s">
        <v>19863</v>
      </c>
      <c r="M5233" s="85" t="s">
        <v>20038</v>
      </c>
      <c r="N5233" s="54" t="s">
        <v>3894</v>
      </c>
      <c r="O5233" s="54" t="str">
        <f>VLOOKUP(H5233,province!$B$2:$C$64,2,0)</f>
        <v xml:space="preserve">TP Hồ Chí Minh </v>
      </c>
      <c r="P5233" s="6" t="str">
        <f>IFERROR(VLOOKUP(K5233,'user relationships'!$H$2:$I$13559,2,0),"")</f>
        <v>Chồng</v>
      </c>
    </row>
    <row r="5234" spans="1:16">
      <c r="A5234" s="78" t="s">
        <v>20039</v>
      </c>
      <c r="B5234" s="46" t="s">
        <v>20040</v>
      </c>
      <c r="C5234" s="46" t="s">
        <v>18</v>
      </c>
      <c r="D5234" s="46" t="s">
        <v>19</v>
      </c>
      <c r="E5234" s="54">
        <v>44000</v>
      </c>
      <c r="F5234" s="46">
        <v>296700</v>
      </c>
      <c r="G5234" s="54">
        <v>4400</v>
      </c>
      <c r="H5234" s="46" t="s">
        <v>20</v>
      </c>
      <c r="I5234" s="46"/>
      <c r="J5234" s="46">
        <v>2023</v>
      </c>
      <c r="K5234" s="83" t="s">
        <v>20041</v>
      </c>
      <c r="L5234" s="84" t="s">
        <v>19890</v>
      </c>
      <c r="M5234" s="85" t="s">
        <v>20042</v>
      </c>
      <c r="N5234" s="54" t="s">
        <v>3894</v>
      </c>
      <c r="O5234" s="54" t="str">
        <f>VLOOKUP(H5234,province!$B$2:$C$64,2,0)</f>
        <v xml:space="preserve">TP Hồ Chí Minh </v>
      </c>
      <c r="P5234" s="6" t="str">
        <f>IFERROR(VLOOKUP(K5234,'user relationships'!$H$2:$I$13559,2,0),"")</f>
        <v>Chồng</v>
      </c>
    </row>
    <row r="5235" spans="1:16">
      <c r="A5235" s="78" t="s">
        <v>20043</v>
      </c>
      <c r="B5235" s="46" t="s">
        <v>20044</v>
      </c>
      <c r="C5235" s="46" t="s">
        <v>18</v>
      </c>
      <c r="D5235" s="46" t="s">
        <v>19</v>
      </c>
      <c r="E5235" s="54">
        <v>50000</v>
      </c>
      <c r="F5235" s="46">
        <v>258000</v>
      </c>
      <c r="G5235" s="54">
        <v>5000</v>
      </c>
      <c r="H5235" s="46" t="s">
        <v>20</v>
      </c>
      <c r="I5235" s="46"/>
      <c r="J5235" s="46">
        <v>2023</v>
      </c>
      <c r="K5235" s="83" t="s">
        <v>20045</v>
      </c>
      <c r="L5235" s="84" t="s">
        <v>19890</v>
      </c>
      <c r="M5235" s="85" t="s">
        <v>20046</v>
      </c>
      <c r="N5235" s="54" t="s">
        <v>3894</v>
      </c>
      <c r="O5235" s="54" t="str">
        <f>VLOOKUP(H5235,province!$B$2:$C$64,2,0)</f>
        <v xml:space="preserve">TP Hồ Chí Minh </v>
      </c>
      <c r="P5235" s="6" t="str">
        <f>IFERROR(VLOOKUP(K5235,'user relationships'!$H$2:$I$13559,2,0),"")</f>
        <v>Mẹ</v>
      </c>
    </row>
    <row r="5236" spans="1:16">
      <c r="A5236" s="78" t="s">
        <v>20047</v>
      </c>
      <c r="B5236" s="46" t="s">
        <v>20048</v>
      </c>
      <c r="C5236" s="46" t="s">
        <v>18</v>
      </c>
      <c r="D5236" s="46" t="s">
        <v>19</v>
      </c>
      <c r="E5236" s="54">
        <v>40000</v>
      </c>
      <c r="F5236" s="46">
        <v>296700</v>
      </c>
      <c r="G5236" s="54">
        <v>4000</v>
      </c>
      <c r="H5236" s="46" t="s">
        <v>20</v>
      </c>
      <c r="I5236" s="46"/>
      <c r="J5236" s="46">
        <v>2023</v>
      </c>
      <c r="K5236" s="83" t="s">
        <v>20049</v>
      </c>
      <c r="L5236" s="84" t="s">
        <v>19890</v>
      </c>
      <c r="M5236" s="85" t="s">
        <v>20050</v>
      </c>
      <c r="N5236" s="54" t="s">
        <v>3894</v>
      </c>
      <c r="O5236" s="54" t="str">
        <f>VLOOKUP(H5236,province!$B$2:$C$64,2,0)</f>
        <v xml:space="preserve">TP Hồ Chí Minh </v>
      </c>
      <c r="P5236" s="6" t="str">
        <f>IFERROR(VLOOKUP(K5236,'user relationships'!$H$2:$I$13559,2,0),"")</f>
        <v>Anh em trai</v>
      </c>
    </row>
    <row r="5237" spans="1:16">
      <c r="A5237" s="78" t="s">
        <v>20051</v>
      </c>
      <c r="B5237" s="46" t="s">
        <v>20052</v>
      </c>
      <c r="C5237" s="46" t="s">
        <v>18</v>
      </c>
      <c r="D5237" s="46" t="s">
        <v>19</v>
      </c>
      <c r="E5237" s="54">
        <v>55000</v>
      </c>
      <c r="F5237" s="46">
        <v>309600</v>
      </c>
      <c r="G5237" s="54">
        <v>5500</v>
      </c>
      <c r="H5237" s="46" t="s">
        <v>20</v>
      </c>
      <c r="I5237" s="46"/>
      <c r="J5237" s="46">
        <v>2023</v>
      </c>
      <c r="K5237" s="83" t="s">
        <v>20053</v>
      </c>
      <c r="L5237" s="84" t="s">
        <v>19863</v>
      </c>
      <c r="M5237" s="85" t="s">
        <v>20054</v>
      </c>
      <c r="N5237" s="54" t="s">
        <v>3894</v>
      </c>
      <c r="O5237" s="54" t="str">
        <f>VLOOKUP(H5237,province!$B$2:$C$64,2,0)</f>
        <v xml:space="preserve">TP Hồ Chí Minh </v>
      </c>
      <c r="P5237" s="6" t="str">
        <f>IFERROR(VLOOKUP(K5237,'user relationships'!$H$2:$I$13559,2,0),"")</f>
        <v>Chị em gái</v>
      </c>
    </row>
    <row r="5238" spans="1:16">
      <c r="A5238" s="78" t="s">
        <v>20055</v>
      </c>
      <c r="B5238" s="46" t="s">
        <v>20052</v>
      </c>
      <c r="C5238" s="46" t="s">
        <v>18</v>
      </c>
      <c r="D5238" s="46" t="s">
        <v>19</v>
      </c>
      <c r="E5238" s="54">
        <v>50000</v>
      </c>
      <c r="F5238" s="46">
        <v>322500</v>
      </c>
      <c r="G5238" s="54">
        <v>5000</v>
      </c>
      <c r="H5238" s="46" t="s">
        <v>20</v>
      </c>
      <c r="I5238" s="46"/>
      <c r="J5238" s="46">
        <v>2023</v>
      </c>
      <c r="K5238" s="83" t="s">
        <v>20056</v>
      </c>
      <c r="L5238" s="84" t="s">
        <v>19863</v>
      </c>
      <c r="M5238" s="85" t="s">
        <v>20057</v>
      </c>
      <c r="N5238" s="54" t="s">
        <v>3894</v>
      </c>
      <c r="O5238" s="54" t="str">
        <f>VLOOKUP(H5238,province!$B$2:$C$64,2,0)</f>
        <v xml:space="preserve">TP Hồ Chí Minh </v>
      </c>
      <c r="P5238" s="6" t="str">
        <f>IFERROR(VLOOKUP(K5238,'user relationships'!$H$2:$I$13559,2,0),"")</f>
        <v>Chị em gái</v>
      </c>
    </row>
    <row r="5239" spans="1:16">
      <c r="A5239" s="78" t="s">
        <v>20058</v>
      </c>
      <c r="B5239" s="46" t="s">
        <v>19998</v>
      </c>
      <c r="C5239" s="46" t="s">
        <v>18</v>
      </c>
      <c r="D5239" s="46" t="s">
        <v>19</v>
      </c>
      <c r="E5239" s="54">
        <v>44000</v>
      </c>
      <c r="F5239" s="46">
        <v>309600</v>
      </c>
      <c r="G5239" s="54">
        <v>4400</v>
      </c>
      <c r="H5239" s="46" t="s">
        <v>20</v>
      </c>
      <c r="I5239" s="46"/>
      <c r="J5239" s="46">
        <v>2023</v>
      </c>
      <c r="K5239" s="83" t="s">
        <v>20059</v>
      </c>
      <c r="L5239" s="84" t="s">
        <v>19879</v>
      </c>
      <c r="M5239" s="85" t="s">
        <v>20060</v>
      </c>
      <c r="N5239" s="54" t="s">
        <v>3894</v>
      </c>
      <c r="O5239" s="54" t="str">
        <f>VLOOKUP(H5239,province!$B$2:$C$64,2,0)</f>
        <v xml:space="preserve">TP Hồ Chí Minh </v>
      </c>
      <c r="P5239" s="6" t="str">
        <f>IFERROR(VLOOKUP(K5239,'user relationships'!$H$2:$I$13559,2,0),"")</f>
        <v>Chị em gái</v>
      </c>
    </row>
    <row r="5240" spans="1:16">
      <c r="A5240" s="78" t="s">
        <v>20061</v>
      </c>
      <c r="B5240" s="46" t="s">
        <v>20062</v>
      </c>
      <c r="C5240" s="46" t="s">
        <v>18</v>
      </c>
      <c r="D5240" s="46" t="s">
        <v>19</v>
      </c>
      <c r="E5240" s="54">
        <v>50000</v>
      </c>
      <c r="F5240" s="46">
        <v>296700</v>
      </c>
      <c r="G5240" s="54">
        <v>5000</v>
      </c>
      <c r="H5240" s="46" t="s">
        <v>20</v>
      </c>
      <c r="I5240" s="46"/>
      <c r="J5240" s="46">
        <v>2023</v>
      </c>
      <c r="K5240" s="83" t="s">
        <v>20063</v>
      </c>
      <c r="L5240" s="84" t="s">
        <v>19890</v>
      </c>
      <c r="M5240" s="85" t="s">
        <v>20064</v>
      </c>
      <c r="N5240" s="54" t="s">
        <v>3894</v>
      </c>
      <c r="O5240" s="54" t="str">
        <f>VLOOKUP(H5240,province!$B$2:$C$64,2,0)</f>
        <v xml:space="preserve">TP Hồ Chí Minh </v>
      </c>
      <c r="P5240" s="6" t="str">
        <f>IFERROR(VLOOKUP(K5240,'user relationships'!$H$2:$I$13559,2,0),"")</f>
        <v>Vợ</v>
      </c>
    </row>
    <row r="5241" spans="1:16">
      <c r="A5241" s="78" t="s">
        <v>20065</v>
      </c>
      <c r="B5241" s="46" t="s">
        <v>20066</v>
      </c>
      <c r="C5241" s="46" t="s">
        <v>18</v>
      </c>
      <c r="D5241" s="46" t="s">
        <v>19</v>
      </c>
      <c r="E5241" s="54">
        <v>50000</v>
      </c>
      <c r="F5241" s="46">
        <v>258000</v>
      </c>
      <c r="G5241" s="54">
        <v>5000</v>
      </c>
      <c r="H5241" s="46" t="s">
        <v>20</v>
      </c>
      <c r="I5241" s="46"/>
      <c r="J5241" s="46">
        <v>2023</v>
      </c>
      <c r="K5241" s="83" t="s">
        <v>20067</v>
      </c>
      <c r="L5241" s="84" t="s">
        <v>19863</v>
      </c>
      <c r="M5241" s="85" t="s">
        <v>20068</v>
      </c>
      <c r="N5241" s="54" t="s">
        <v>3894</v>
      </c>
      <c r="O5241" s="54" t="str">
        <f>VLOOKUP(H5241,province!$B$2:$C$64,2,0)</f>
        <v xml:space="preserve">TP Hồ Chí Minh </v>
      </c>
      <c r="P5241" s="6" t="str">
        <f>IFERROR(VLOOKUP(K5241,'user relationships'!$H$2:$I$13559,2,0),"")</f>
        <v>Vợ</v>
      </c>
    </row>
    <row r="5242" spans="1:16">
      <c r="A5242" s="78" t="s">
        <v>20069</v>
      </c>
      <c r="B5242" s="46" t="s">
        <v>20070</v>
      </c>
      <c r="C5242" s="46" t="s">
        <v>18</v>
      </c>
      <c r="D5242" s="46" t="s">
        <v>19</v>
      </c>
      <c r="E5242" s="54">
        <v>35000</v>
      </c>
      <c r="F5242" s="46">
        <v>296700</v>
      </c>
      <c r="G5242" s="54">
        <v>3500</v>
      </c>
      <c r="H5242" s="46" t="s">
        <v>20</v>
      </c>
      <c r="I5242" s="46"/>
      <c r="J5242" s="46">
        <v>2023</v>
      </c>
      <c r="K5242" s="83" t="s">
        <v>20071</v>
      </c>
      <c r="L5242" s="84" t="s">
        <v>19890</v>
      </c>
      <c r="M5242" s="85" t="s">
        <v>20072</v>
      </c>
      <c r="N5242" s="54" t="s">
        <v>3894</v>
      </c>
      <c r="O5242" s="54" t="str">
        <f>VLOOKUP(H5242,province!$B$2:$C$64,2,0)</f>
        <v xml:space="preserve">TP Hồ Chí Minh </v>
      </c>
      <c r="P5242" s="6" t="str">
        <f>IFERROR(VLOOKUP(K5242,'user relationships'!$H$2:$I$13559,2,0),"")</f>
        <v>Mẹ</v>
      </c>
    </row>
    <row r="5243" spans="1:16">
      <c r="A5243" s="78" t="s">
        <v>20073</v>
      </c>
      <c r="B5243" s="46" t="s">
        <v>20074</v>
      </c>
      <c r="C5243" s="46" t="s">
        <v>18</v>
      </c>
      <c r="D5243" s="46" t="s">
        <v>19</v>
      </c>
      <c r="E5243" s="54">
        <v>40000</v>
      </c>
      <c r="F5243" s="46">
        <v>258000</v>
      </c>
      <c r="G5243" s="54">
        <v>4000</v>
      </c>
      <c r="H5243" s="46" t="s">
        <v>20</v>
      </c>
      <c r="I5243" s="46"/>
      <c r="J5243" s="46">
        <v>2023</v>
      </c>
      <c r="K5243" s="83" t="s">
        <v>20075</v>
      </c>
      <c r="L5243" s="84" t="s">
        <v>19890</v>
      </c>
      <c r="M5243" s="85" t="s">
        <v>20076</v>
      </c>
      <c r="N5243" s="54" t="s">
        <v>3894</v>
      </c>
      <c r="O5243" s="54" t="str">
        <f>VLOOKUP(H5243,province!$B$2:$C$64,2,0)</f>
        <v xml:space="preserve">TP Hồ Chí Minh </v>
      </c>
      <c r="P5243" s="6" t="str">
        <f>IFERROR(VLOOKUP(K5243,'user relationships'!$H$2:$I$13559,2,0),"")</f>
        <v>Tôi</v>
      </c>
    </row>
    <row r="5244" spans="1:16">
      <c r="A5244" s="78" t="s">
        <v>20077</v>
      </c>
      <c r="B5244" s="46" t="s">
        <v>20078</v>
      </c>
      <c r="C5244" s="46" t="s">
        <v>18</v>
      </c>
      <c r="D5244" s="46" t="s">
        <v>19</v>
      </c>
      <c r="E5244" s="54">
        <v>55000</v>
      </c>
      <c r="F5244" s="46">
        <v>309600</v>
      </c>
      <c r="G5244" s="54">
        <v>5500</v>
      </c>
      <c r="H5244" s="46" t="s">
        <v>20</v>
      </c>
      <c r="I5244" s="46"/>
      <c r="J5244" s="46">
        <v>2023</v>
      </c>
      <c r="K5244" s="83" t="s">
        <v>20079</v>
      </c>
      <c r="L5244" s="84" t="s">
        <v>19879</v>
      </c>
      <c r="M5244" s="85" t="s">
        <v>20080</v>
      </c>
      <c r="N5244" s="54" t="s">
        <v>3894</v>
      </c>
      <c r="O5244" s="54" t="str">
        <f>VLOOKUP(H5244,province!$B$2:$C$64,2,0)</f>
        <v xml:space="preserve">TP Hồ Chí Minh </v>
      </c>
      <c r="P5244" s="6" t="str">
        <f>IFERROR(VLOOKUP(K5244,'user relationships'!$H$2:$I$13559,2,0),"")</f>
        <v>Bạn bè</v>
      </c>
    </row>
    <row r="5245" spans="1:16">
      <c r="A5245" s="78" t="s">
        <v>20081</v>
      </c>
      <c r="B5245" s="46" t="s">
        <v>20082</v>
      </c>
      <c r="C5245" s="46" t="s">
        <v>18</v>
      </c>
      <c r="D5245" s="46" t="s">
        <v>19</v>
      </c>
      <c r="E5245" s="54">
        <v>38500</v>
      </c>
      <c r="F5245" s="46">
        <v>296700</v>
      </c>
      <c r="G5245" s="54">
        <v>3850</v>
      </c>
      <c r="H5245" s="46" t="s">
        <v>20</v>
      </c>
      <c r="I5245" s="46"/>
      <c r="J5245" s="46">
        <v>2023</v>
      </c>
      <c r="K5245" s="83" t="s">
        <v>20083</v>
      </c>
      <c r="L5245" s="84" t="s">
        <v>19890</v>
      </c>
      <c r="M5245" s="85" t="s">
        <v>20084</v>
      </c>
      <c r="N5245" s="54" t="s">
        <v>3894</v>
      </c>
      <c r="O5245" s="54" t="str">
        <f>VLOOKUP(H5245,province!$B$2:$C$64,2,0)</f>
        <v xml:space="preserve">TP Hồ Chí Minh </v>
      </c>
      <c r="P5245" s="6" t="str">
        <f>IFERROR(VLOOKUP(K5245,'user relationships'!$H$2:$I$13559,2,0),"")</f>
        <v>Chị em gái</v>
      </c>
    </row>
    <row r="5246" spans="1:16">
      <c r="A5246" s="78" t="s">
        <v>20085</v>
      </c>
      <c r="B5246" s="46" t="s">
        <v>20086</v>
      </c>
      <c r="C5246" s="46" t="s">
        <v>18</v>
      </c>
      <c r="D5246" s="46" t="s">
        <v>19</v>
      </c>
      <c r="E5246" s="54">
        <v>66000</v>
      </c>
      <c r="F5246" s="46">
        <v>296700</v>
      </c>
      <c r="G5246" s="54">
        <v>6600</v>
      </c>
      <c r="H5246" s="46" t="s">
        <v>20</v>
      </c>
      <c r="I5246" s="46"/>
      <c r="J5246" s="46">
        <v>2023</v>
      </c>
      <c r="K5246" s="83" t="s">
        <v>20087</v>
      </c>
      <c r="L5246" s="84" t="s">
        <v>19890</v>
      </c>
      <c r="M5246" s="85" t="s">
        <v>20088</v>
      </c>
      <c r="N5246" s="54" t="s">
        <v>3894</v>
      </c>
      <c r="O5246" s="54" t="str">
        <f>VLOOKUP(H5246,province!$B$2:$C$64,2,0)</f>
        <v xml:space="preserve">TP Hồ Chí Minh </v>
      </c>
      <c r="P5246" s="6" t="str">
        <f>IFERROR(VLOOKUP(K5246,'user relationships'!$H$2:$I$13559,2,0),"")</f>
        <v>Chị em gái</v>
      </c>
    </row>
    <row r="5247" spans="1:16">
      <c r="A5247" s="86" t="s">
        <v>20089</v>
      </c>
      <c r="B5247" s="46" t="s">
        <v>20090</v>
      </c>
      <c r="C5247" s="46" t="s">
        <v>18</v>
      </c>
      <c r="D5247" s="46" t="s">
        <v>19</v>
      </c>
      <c r="E5247" s="54">
        <v>44000</v>
      </c>
      <c r="F5247" s="46">
        <v>296700</v>
      </c>
      <c r="G5247" s="54">
        <v>4400</v>
      </c>
      <c r="H5247" s="46" t="s">
        <v>20</v>
      </c>
      <c r="I5247" s="46"/>
      <c r="J5247" s="46">
        <v>2023</v>
      </c>
      <c r="K5247" s="83" t="s">
        <v>20091</v>
      </c>
      <c r="L5247" s="84" t="s">
        <v>19890</v>
      </c>
      <c r="M5247" s="85" t="s">
        <v>20092</v>
      </c>
      <c r="N5247" s="54" t="s">
        <v>3894</v>
      </c>
      <c r="O5247" s="54" t="str">
        <f>VLOOKUP(H5247,province!$B$2:$C$64,2,0)</f>
        <v xml:space="preserve">TP Hồ Chí Minh </v>
      </c>
      <c r="P5247" s="6" t="str">
        <f>IFERROR(VLOOKUP(K5247,'user relationships'!$H$2:$I$13559,2,0),"")</f>
        <v>Chị em gái</v>
      </c>
    </row>
    <row r="5248" spans="1:16">
      <c r="A5248" s="78" t="s">
        <v>20093</v>
      </c>
      <c r="B5248" s="46" t="s">
        <v>20094</v>
      </c>
      <c r="C5248" s="46" t="s">
        <v>18</v>
      </c>
      <c r="D5248" s="46" t="s">
        <v>19</v>
      </c>
      <c r="E5248" s="54">
        <v>35000</v>
      </c>
      <c r="F5248" s="46">
        <v>296700</v>
      </c>
      <c r="G5248" s="54">
        <v>3500</v>
      </c>
      <c r="H5248" s="46" t="s">
        <v>20</v>
      </c>
      <c r="I5248" s="46"/>
      <c r="J5248" s="46">
        <v>2023</v>
      </c>
      <c r="K5248" s="83" t="s">
        <v>20095</v>
      </c>
      <c r="L5248" s="84" t="s">
        <v>19890</v>
      </c>
      <c r="M5248" s="85" t="s">
        <v>20096</v>
      </c>
      <c r="N5248" s="54" t="s">
        <v>3894</v>
      </c>
      <c r="O5248" s="54" t="str">
        <f>VLOOKUP(H5248,province!$B$2:$C$64,2,0)</f>
        <v xml:space="preserve">TP Hồ Chí Minh </v>
      </c>
      <c r="P5248" s="6" t="str">
        <f>IFERROR(VLOOKUP(K5248,'user relationships'!$H$2:$I$13559,2,0),"")</f>
        <v>Tôi</v>
      </c>
    </row>
    <row r="5249" spans="1:16">
      <c r="A5249" s="86" t="s">
        <v>20097</v>
      </c>
      <c r="B5249" s="46" t="s">
        <v>20098</v>
      </c>
      <c r="C5249" s="46" t="s">
        <v>18</v>
      </c>
      <c r="D5249" s="46" t="s">
        <v>19</v>
      </c>
      <c r="E5249" s="54">
        <v>50000</v>
      </c>
      <c r="F5249" s="46">
        <v>309600</v>
      </c>
      <c r="G5249" s="54">
        <v>5000</v>
      </c>
      <c r="H5249" s="46" t="s">
        <v>20</v>
      </c>
      <c r="I5249" s="46"/>
      <c r="J5249" s="46">
        <v>2023</v>
      </c>
      <c r="K5249" s="83" t="s">
        <v>20099</v>
      </c>
      <c r="L5249" s="84" t="s">
        <v>19863</v>
      </c>
      <c r="M5249" s="85" t="s">
        <v>20100</v>
      </c>
      <c r="N5249" s="54" t="s">
        <v>3894</v>
      </c>
      <c r="O5249" s="54" t="str">
        <f>VLOOKUP(H5249,province!$B$2:$C$64,2,0)</f>
        <v xml:space="preserve">TP Hồ Chí Minh </v>
      </c>
      <c r="P5249" s="6" t="str">
        <f>IFERROR(VLOOKUP(K5249,'user relationships'!$H$2:$I$13559,2,0),"")</f>
        <v>Bạn gái</v>
      </c>
    </row>
    <row r="5250" spans="1:16">
      <c r="A5250" s="78" t="s">
        <v>20101</v>
      </c>
      <c r="B5250" s="46" t="s">
        <v>20102</v>
      </c>
      <c r="C5250" s="46" t="s">
        <v>18</v>
      </c>
      <c r="D5250" s="46" t="s">
        <v>19</v>
      </c>
      <c r="E5250" s="54">
        <v>35000</v>
      </c>
      <c r="F5250" s="46">
        <v>309600</v>
      </c>
      <c r="G5250" s="54">
        <v>3500</v>
      </c>
      <c r="H5250" s="46" t="s">
        <v>20</v>
      </c>
      <c r="I5250" s="46"/>
      <c r="J5250" s="46">
        <v>2023</v>
      </c>
      <c r="K5250" s="83" t="s">
        <v>20103</v>
      </c>
      <c r="L5250" s="84" t="s">
        <v>19863</v>
      </c>
      <c r="M5250" s="85" t="s">
        <v>20104</v>
      </c>
      <c r="N5250" s="54" t="s">
        <v>3894</v>
      </c>
      <c r="O5250" s="54" t="str">
        <f>VLOOKUP(H5250,province!$B$2:$C$64,2,0)</f>
        <v xml:space="preserve">TP Hồ Chí Minh </v>
      </c>
      <c r="P5250" s="6" t="str">
        <f>IFERROR(VLOOKUP(K5250,'user relationships'!$H$2:$I$13559,2,0),"")</f>
        <v>Bạn gái</v>
      </c>
    </row>
    <row r="5251" spans="1:16">
      <c r="A5251" s="86" t="s">
        <v>20105</v>
      </c>
      <c r="B5251" s="46" t="s">
        <v>20106</v>
      </c>
      <c r="C5251" s="46" t="s">
        <v>18</v>
      </c>
      <c r="D5251" s="46" t="s">
        <v>19</v>
      </c>
      <c r="E5251" s="54">
        <v>35000</v>
      </c>
      <c r="F5251" s="46">
        <v>296700</v>
      </c>
      <c r="G5251" s="54">
        <v>3500</v>
      </c>
      <c r="H5251" s="46" t="s">
        <v>20</v>
      </c>
      <c r="I5251" s="46"/>
      <c r="J5251" s="46">
        <v>2023</v>
      </c>
      <c r="K5251" s="83" t="s">
        <v>20107</v>
      </c>
      <c r="L5251" s="84" t="s">
        <v>19890</v>
      </c>
      <c r="M5251" s="85" t="s">
        <v>20108</v>
      </c>
      <c r="N5251" s="54" t="s">
        <v>3894</v>
      </c>
      <c r="O5251" s="54" t="str">
        <f>VLOOKUP(H5251,province!$B$2:$C$64,2,0)</f>
        <v xml:space="preserve">TP Hồ Chí Minh </v>
      </c>
      <c r="P5251" s="6" t="str">
        <f>IFERROR(VLOOKUP(K5251,'user relationships'!$H$2:$I$13559,2,0),"")</f>
        <v>Bạn trai</v>
      </c>
    </row>
    <row r="5252" spans="1:16">
      <c r="A5252" s="78" t="s">
        <v>20109</v>
      </c>
      <c r="B5252" s="46" t="s">
        <v>20110</v>
      </c>
      <c r="C5252" s="46" t="s">
        <v>18</v>
      </c>
      <c r="D5252" s="46" t="s">
        <v>19</v>
      </c>
      <c r="E5252" s="54">
        <v>44000</v>
      </c>
      <c r="F5252" s="46">
        <v>309600</v>
      </c>
      <c r="G5252" s="54">
        <v>4400</v>
      </c>
      <c r="H5252" s="46" t="s">
        <v>20</v>
      </c>
      <c r="I5252" s="46"/>
      <c r="J5252" s="46">
        <v>2023</v>
      </c>
      <c r="K5252" s="83" t="s">
        <v>20111</v>
      </c>
      <c r="L5252" s="84" t="s">
        <v>19863</v>
      </c>
      <c r="M5252" s="85" t="s">
        <v>20112</v>
      </c>
      <c r="N5252" s="54" t="s">
        <v>3894</v>
      </c>
      <c r="O5252" s="54" t="str">
        <f>VLOOKUP(H5252,province!$B$2:$C$64,2,0)</f>
        <v xml:space="preserve">TP Hồ Chí Minh </v>
      </c>
      <c r="P5252" s="6" t="str">
        <f>IFERROR(VLOOKUP(K5252,'user relationships'!$H$2:$I$13559,2,0),"")</f>
        <v>Tôi</v>
      </c>
    </row>
    <row r="5253" spans="1:16">
      <c r="A5253" s="78" t="s">
        <v>20113</v>
      </c>
      <c r="B5253" s="46" t="s">
        <v>20114</v>
      </c>
      <c r="C5253" s="46" t="s">
        <v>18</v>
      </c>
      <c r="D5253" s="46" t="s">
        <v>19</v>
      </c>
      <c r="E5253" s="54">
        <v>60000</v>
      </c>
      <c r="F5253" s="46">
        <v>258000</v>
      </c>
      <c r="G5253" s="54">
        <v>6000</v>
      </c>
      <c r="H5253" s="46" t="s">
        <v>20</v>
      </c>
      <c r="I5253" s="46"/>
      <c r="J5253" s="46">
        <v>2023</v>
      </c>
      <c r="K5253" s="83" t="s">
        <v>20115</v>
      </c>
      <c r="L5253" s="84" t="s">
        <v>19863</v>
      </c>
      <c r="M5253" s="85" t="s">
        <v>20116</v>
      </c>
      <c r="N5253" s="54" t="s">
        <v>3894</v>
      </c>
      <c r="O5253" s="54" t="str">
        <f>VLOOKUP(H5253,province!$B$2:$C$64,2,0)</f>
        <v xml:space="preserve">TP Hồ Chí Minh </v>
      </c>
      <c r="P5253" s="6" t="str">
        <f>IFERROR(VLOOKUP(K5253,'user relationships'!$H$2:$I$13559,2,0),"")</f>
        <v>Bạn gái</v>
      </c>
    </row>
    <row r="5254" spans="1:16">
      <c r="A5254" s="78" t="s">
        <v>20117</v>
      </c>
      <c r="B5254" s="46" t="s">
        <v>20118</v>
      </c>
      <c r="C5254" s="46" t="s">
        <v>18</v>
      </c>
      <c r="D5254" s="46" t="s">
        <v>19</v>
      </c>
      <c r="E5254" s="54">
        <v>40000</v>
      </c>
      <c r="F5254" s="46">
        <v>258000</v>
      </c>
      <c r="G5254" s="54">
        <v>4000</v>
      </c>
      <c r="H5254" s="46" t="s">
        <v>20</v>
      </c>
      <c r="I5254" s="46"/>
      <c r="J5254" s="46">
        <v>2023</v>
      </c>
      <c r="K5254" s="83" t="s">
        <v>20119</v>
      </c>
      <c r="L5254" s="84" t="s">
        <v>19863</v>
      </c>
      <c r="M5254" s="85" t="s">
        <v>20120</v>
      </c>
      <c r="N5254" s="54" t="s">
        <v>3894</v>
      </c>
      <c r="O5254" s="54" t="str">
        <f>VLOOKUP(H5254,province!$B$2:$C$64,2,0)</f>
        <v xml:space="preserve">TP Hồ Chí Minh </v>
      </c>
      <c r="P5254" s="6" t="str">
        <f>IFERROR(VLOOKUP(K5254,'user relationships'!$H$2:$I$13559,2,0),"")</f>
        <v>Vợ</v>
      </c>
    </row>
    <row r="5255" spans="1:16">
      <c r="A5255" s="78" t="s">
        <v>20121</v>
      </c>
      <c r="B5255" s="46" t="s">
        <v>20122</v>
      </c>
      <c r="C5255" s="46" t="s">
        <v>18</v>
      </c>
      <c r="D5255" s="46" t="s">
        <v>19</v>
      </c>
      <c r="E5255" s="54">
        <v>50000</v>
      </c>
      <c r="F5255" s="46">
        <v>258000</v>
      </c>
      <c r="G5255" s="54">
        <v>5000</v>
      </c>
      <c r="H5255" s="46" t="s">
        <v>20</v>
      </c>
      <c r="I5255" s="46"/>
      <c r="J5255" s="46">
        <v>2023</v>
      </c>
      <c r="K5255" s="83" t="s">
        <v>20123</v>
      </c>
      <c r="L5255" s="84" t="s">
        <v>19879</v>
      </c>
      <c r="M5255" s="85" t="s">
        <v>20124</v>
      </c>
      <c r="N5255" s="54" t="s">
        <v>3894</v>
      </c>
      <c r="O5255" s="54" t="str">
        <f>VLOOKUP(H5255,province!$B$2:$C$64,2,0)</f>
        <v xml:space="preserve">TP Hồ Chí Minh </v>
      </c>
      <c r="P5255" s="6" t="str">
        <f>IFERROR(VLOOKUP(K5255,'user relationships'!$H$2:$I$13559,2,0),"")</f>
        <v>Mẹ</v>
      </c>
    </row>
    <row r="5256" spans="1:16">
      <c r="A5256" s="78" t="s">
        <v>20125</v>
      </c>
      <c r="B5256" s="46" t="s">
        <v>20126</v>
      </c>
      <c r="C5256" s="46" t="s">
        <v>18</v>
      </c>
      <c r="D5256" s="46" t="s">
        <v>19</v>
      </c>
      <c r="E5256" s="54">
        <v>44000</v>
      </c>
      <c r="F5256" s="46">
        <v>309600</v>
      </c>
      <c r="G5256" s="54">
        <v>4400</v>
      </c>
      <c r="H5256" s="46" t="s">
        <v>20</v>
      </c>
      <c r="I5256" s="46"/>
      <c r="J5256" s="46">
        <v>2023</v>
      </c>
      <c r="K5256" s="83" t="s">
        <v>20127</v>
      </c>
      <c r="L5256" s="84" t="s">
        <v>19879</v>
      </c>
      <c r="M5256" s="85" t="s">
        <v>20128</v>
      </c>
      <c r="N5256" s="54" t="s">
        <v>3894</v>
      </c>
      <c r="O5256" s="54" t="str">
        <f>VLOOKUP(H5256,province!$B$2:$C$64,2,0)</f>
        <v xml:space="preserve">TP Hồ Chí Minh </v>
      </c>
      <c r="P5256" s="6" t="str">
        <f>IFERROR(VLOOKUP(K5256,'user relationships'!$H$2:$I$13559,2,0),"")</f>
        <v>Tôi</v>
      </c>
    </row>
    <row r="5257" spans="1:16">
      <c r="A5257" s="78" t="s">
        <v>20129</v>
      </c>
      <c r="B5257" s="46" t="s">
        <v>20130</v>
      </c>
      <c r="C5257" s="46" t="s">
        <v>18</v>
      </c>
      <c r="D5257" s="46" t="s">
        <v>19</v>
      </c>
      <c r="E5257" s="54">
        <v>66000</v>
      </c>
      <c r="F5257" s="46">
        <v>309600</v>
      </c>
      <c r="G5257" s="54">
        <v>6600</v>
      </c>
      <c r="H5257" s="46" t="s">
        <v>20</v>
      </c>
      <c r="I5257" s="46"/>
      <c r="J5257" s="46">
        <v>2023</v>
      </c>
      <c r="K5257" s="83" t="s">
        <v>20131</v>
      </c>
      <c r="L5257" s="84" t="s">
        <v>19863</v>
      </c>
      <c r="M5257" s="85" t="s">
        <v>20132</v>
      </c>
      <c r="N5257" s="54" t="s">
        <v>3894</v>
      </c>
      <c r="O5257" s="54" t="str">
        <f>VLOOKUP(H5257,province!$B$2:$C$64,2,0)</f>
        <v xml:space="preserve">TP Hồ Chí Minh </v>
      </c>
      <c r="P5257" s="6" t="str">
        <f>IFERROR(VLOOKUP(K5257,'user relationships'!$H$2:$I$13559,2,0),"")</f>
        <v>Mẹ</v>
      </c>
    </row>
    <row r="5258" spans="1:16">
      <c r="A5258" s="78" t="s">
        <v>20133</v>
      </c>
      <c r="B5258" s="79" t="s">
        <v>20134</v>
      </c>
      <c r="C5258" s="46" t="s">
        <v>18</v>
      </c>
      <c r="D5258" s="46" t="s">
        <v>19</v>
      </c>
      <c r="E5258" s="54">
        <v>40000</v>
      </c>
      <c r="F5258" s="46">
        <v>309600</v>
      </c>
      <c r="G5258" s="54">
        <v>4000</v>
      </c>
      <c r="H5258" s="46" t="s">
        <v>20</v>
      </c>
      <c r="I5258" s="46"/>
      <c r="J5258" s="46">
        <v>2023</v>
      </c>
      <c r="K5258" s="88" t="s">
        <v>20135</v>
      </c>
      <c r="L5258" s="84" t="s">
        <v>19863</v>
      </c>
      <c r="M5258" s="85" t="s">
        <v>20136</v>
      </c>
      <c r="N5258" s="54" t="s">
        <v>3894</v>
      </c>
      <c r="O5258" s="54" t="str">
        <f>VLOOKUP(H5258,province!$B$2:$C$64,2,0)</f>
        <v xml:space="preserve">TP Hồ Chí Minh </v>
      </c>
      <c r="P5258" s="6" t="str">
        <f>IFERROR(VLOOKUP(K5258,'user relationships'!$H$2:$I$13559,2,0),"")</f>
        <v>Chồng</v>
      </c>
    </row>
    <row r="5259" spans="1:16">
      <c r="A5259" s="78" t="s">
        <v>20137</v>
      </c>
      <c r="B5259" s="46" t="s">
        <v>20138</v>
      </c>
      <c r="C5259" s="46" t="s">
        <v>18</v>
      </c>
      <c r="D5259" s="46" t="s">
        <v>19</v>
      </c>
      <c r="E5259" s="54">
        <v>50000</v>
      </c>
      <c r="F5259" s="46">
        <v>296700</v>
      </c>
      <c r="G5259" s="54">
        <v>5000</v>
      </c>
      <c r="H5259" s="46" t="s">
        <v>20</v>
      </c>
      <c r="I5259" s="46"/>
      <c r="J5259" s="46">
        <v>2023</v>
      </c>
      <c r="K5259" s="83" t="s">
        <v>20139</v>
      </c>
      <c r="L5259" s="84" t="s">
        <v>19890</v>
      </c>
      <c r="M5259" s="85" t="s">
        <v>20140</v>
      </c>
      <c r="N5259" s="54" t="s">
        <v>3894</v>
      </c>
      <c r="O5259" s="54" t="str">
        <f>VLOOKUP(H5259,province!$B$2:$C$64,2,0)</f>
        <v xml:space="preserve">TP Hồ Chí Minh </v>
      </c>
      <c r="P5259" s="6" t="str">
        <f>IFERROR(VLOOKUP(K5259,'user relationships'!$H$2:$I$13559,2,0),"")</f>
        <v>Vợ</v>
      </c>
    </row>
    <row r="5260" spans="1:16">
      <c r="A5260" s="78" t="s">
        <v>20141</v>
      </c>
      <c r="B5260" s="46" t="s">
        <v>20142</v>
      </c>
      <c r="C5260" s="46" t="s">
        <v>18</v>
      </c>
      <c r="D5260" s="46" t="s">
        <v>19</v>
      </c>
      <c r="E5260" s="54">
        <v>55000</v>
      </c>
      <c r="F5260" s="46">
        <v>296700</v>
      </c>
      <c r="G5260" s="54">
        <v>5500</v>
      </c>
      <c r="H5260" s="46" t="s">
        <v>20</v>
      </c>
      <c r="I5260" s="46"/>
      <c r="J5260" s="46">
        <v>2023</v>
      </c>
      <c r="K5260" s="83" t="s">
        <v>20143</v>
      </c>
      <c r="L5260" s="84" t="s">
        <v>19890</v>
      </c>
      <c r="M5260" s="85" t="s">
        <v>20144</v>
      </c>
      <c r="N5260" s="54" t="s">
        <v>3894</v>
      </c>
      <c r="O5260" s="54" t="str">
        <f>VLOOKUP(H5260,province!$B$2:$C$64,2,0)</f>
        <v xml:space="preserve">TP Hồ Chí Minh </v>
      </c>
      <c r="P5260" s="6" t="str">
        <f>IFERROR(VLOOKUP(K5260,'user relationships'!$H$2:$I$13559,2,0),"")</f>
        <v>Bạn trai</v>
      </c>
    </row>
    <row r="5261" spans="1:16">
      <c r="A5261" s="78" t="s">
        <v>20145</v>
      </c>
      <c r="B5261" s="46" t="s">
        <v>20146</v>
      </c>
      <c r="C5261" s="46" t="s">
        <v>18</v>
      </c>
      <c r="D5261" s="46" t="s">
        <v>19</v>
      </c>
      <c r="E5261" s="54">
        <v>35000</v>
      </c>
      <c r="F5261" s="46">
        <v>296700</v>
      </c>
      <c r="G5261" s="54">
        <v>3500</v>
      </c>
      <c r="H5261" s="46" t="s">
        <v>20</v>
      </c>
      <c r="I5261" s="46"/>
      <c r="J5261" s="46">
        <v>2023</v>
      </c>
      <c r="K5261" s="83" t="s">
        <v>20147</v>
      </c>
      <c r="L5261" s="84" t="s">
        <v>19890</v>
      </c>
      <c r="M5261" s="85" t="s">
        <v>20148</v>
      </c>
      <c r="N5261" s="54" t="s">
        <v>3894</v>
      </c>
      <c r="O5261" s="54" t="str">
        <f>VLOOKUP(H5261,province!$B$2:$C$64,2,0)</f>
        <v xml:space="preserve">TP Hồ Chí Minh </v>
      </c>
      <c r="P5261" s="6" t="str">
        <f>IFERROR(VLOOKUP(K5261,'user relationships'!$H$2:$I$13559,2,0),"")</f>
        <v>Chồng</v>
      </c>
    </row>
    <row r="5262" spans="1:16">
      <c r="A5262" s="78" t="s">
        <v>20149</v>
      </c>
      <c r="B5262" s="46" t="s">
        <v>20150</v>
      </c>
      <c r="C5262" s="46" t="s">
        <v>18</v>
      </c>
      <c r="D5262" s="46" t="s">
        <v>19</v>
      </c>
      <c r="E5262" s="54">
        <v>66000</v>
      </c>
      <c r="F5262" s="46">
        <v>296700</v>
      </c>
      <c r="G5262" s="54">
        <v>6600</v>
      </c>
      <c r="H5262" s="46" t="s">
        <v>20</v>
      </c>
      <c r="I5262" s="46"/>
      <c r="J5262" s="46">
        <v>2023</v>
      </c>
      <c r="K5262" s="83" t="s">
        <v>20151</v>
      </c>
      <c r="L5262" s="84" t="s">
        <v>19890</v>
      </c>
      <c r="M5262" s="85" t="s">
        <v>20152</v>
      </c>
      <c r="N5262" s="54" t="s">
        <v>3894</v>
      </c>
      <c r="O5262" s="54" t="str">
        <f>VLOOKUP(H5262,province!$B$2:$C$64,2,0)</f>
        <v xml:space="preserve">TP Hồ Chí Minh </v>
      </c>
      <c r="P5262" s="6" t="str">
        <f>IFERROR(VLOOKUP(K5262,'user relationships'!$H$2:$I$13559,2,0),"")</f>
        <v>Chồng</v>
      </c>
    </row>
    <row r="5263" spans="1:16">
      <c r="A5263" s="78" t="s">
        <v>20153</v>
      </c>
      <c r="B5263" s="46" t="s">
        <v>20154</v>
      </c>
      <c r="C5263" s="46" t="s">
        <v>18</v>
      </c>
      <c r="D5263" s="46" t="s">
        <v>19</v>
      </c>
      <c r="E5263" s="54">
        <v>55000</v>
      </c>
      <c r="F5263" s="46">
        <v>296700</v>
      </c>
      <c r="G5263" s="54">
        <v>5500</v>
      </c>
      <c r="H5263" s="46" t="s">
        <v>20</v>
      </c>
      <c r="I5263" s="46"/>
      <c r="J5263" s="46">
        <v>2023</v>
      </c>
      <c r="K5263" s="83" t="s">
        <v>20155</v>
      </c>
      <c r="L5263" s="84" t="s">
        <v>19890</v>
      </c>
      <c r="M5263" s="85" t="s">
        <v>20156</v>
      </c>
      <c r="N5263" s="54" t="s">
        <v>3894</v>
      </c>
      <c r="O5263" s="54" t="str">
        <f>VLOOKUP(H5263,province!$B$2:$C$64,2,0)</f>
        <v xml:space="preserve">TP Hồ Chí Minh </v>
      </c>
      <c r="P5263" s="6" t="str">
        <f>IFERROR(VLOOKUP(K5263,'user relationships'!$H$2:$I$13559,2,0),"")</f>
        <v>Mẹ</v>
      </c>
    </row>
    <row r="5264" spans="1:16">
      <c r="A5264" s="78" t="s">
        <v>20157</v>
      </c>
      <c r="B5264" s="79" t="s">
        <v>20158</v>
      </c>
      <c r="C5264" s="46" t="s">
        <v>18</v>
      </c>
      <c r="D5264" s="46" t="s">
        <v>19</v>
      </c>
      <c r="E5264" s="54">
        <v>55000</v>
      </c>
      <c r="F5264" s="46">
        <v>309600</v>
      </c>
      <c r="G5264" s="54">
        <v>5500</v>
      </c>
      <c r="H5264" s="46" t="s">
        <v>20</v>
      </c>
      <c r="I5264" s="46"/>
      <c r="J5264" s="46">
        <v>2023</v>
      </c>
      <c r="K5264" s="83" t="s">
        <v>20159</v>
      </c>
      <c r="L5264" s="84" t="s">
        <v>19863</v>
      </c>
      <c r="M5264" s="85" t="s">
        <v>20160</v>
      </c>
      <c r="N5264" s="54" t="s">
        <v>3894</v>
      </c>
      <c r="O5264" s="54" t="str">
        <f>VLOOKUP(H5264,province!$B$2:$C$64,2,0)</f>
        <v xml:space="preserve">TP Hồ Chí Minh </v>
      </c>
      <c r="P5264" s="6" t="str">
        <f>IFERROR(VLOOKUP(K5264,'user relationships'!$H$2:$I$13559,2,0),"")</f>
        <v>Chị em gái</v>
      </c>
    </row>
    <row r="5265" spans="1:16">
      <c r="A5265" s="78" t="s">
        <v>20161</v>
      </c>
      <c r="B5265" s="46" t="s">
        <v>20162</v>
      </c>
      <c r="C5265" s="46" t="s">
        <v>18</v>
      </c>
      <c r="D5265" s="46" t="s">
        <v>19</v>
      </c>
      <c r="E5265" s="54">
        <v>55000</v>
      </c>
      <c r="F5265" s="46">
        <v>296700</v>
      </c>
      <c r="G5265" s="54">
        <v>5500</v>
      </c>
      <c r="H5265" s="46" t="s">
        <v>20</v>
      </c>
      <c r="I5265" s="46"/>
      <c r="J5265" s="46">
        <v>2023</v>
      </c>
      <c r="K5265" s="83" t="s">
        <v>20163</v>
      </c>
      <c r="L5265" s="84" t="s">
        <v>19890</v>
      </c>
      <c r="M5265" s="85" t="s">
        <v>20164</v>
      </c>
      <c r="N5265" s="54" t="s">
        <v>3894</v>
      </c>
      <c r="O5265" s="54" t="str">
        <f>VLOOKUP(H5265,province!$B$2:$C$64,2,0)</f>
        <v xml:space="preserve">TP Hồ Chí Minh </v>
      </c>
      <c r="P5265" s="6" t="str">
        <f>IFERROR(VLOOKUP(K5265,'user relationships'!$H$2:$I$13559,2,0),"")</f>
        <v>Tôi</v>
      </c>
    </row>
    <row r="5266" spans="1:16">
      <c r="A5266" s="78" t="s">
        <v>20165</v>
      </c>
      <c r="B5266" s="46" t="s">
        <v>20130</v>
      </c>
      <c r="C5266" s="46" t="s">
        <v>18</v>
      </c>
      <c r="D5266" s="46" t="s">
        <v>19</v>
      </c>
      <c r="E5266" s="54">
        <v>50000</v>
      </c>
      <c r="F5266" s="46">
        <v>322500</v>
      </c>
      <c r="G5266" s="54">
        <v>5000</v>
      </c>
      <c r="H5266" s="46" t="s">
        <v>20</v>
      </c>
      <c r="I5266" s="46"/>
      <c r="J5266" s="46">
        <v>2023</v>
      </c>
      <c r="K5266" s="83" t="s">
        <v>20166</v>
      </c>
      <c r="L5266" s="84" t="s">
        <v>19863</v>
      </c>
      <c r="M5266" s="85" t="s">
        <v>20167</v>
      </c>
      <c r="N5266" s="54" t="s">
        <v>3894</v>
      </c>
      <c r="O5266" s="54" t="str">
        <f>VLOOKUP(H5266,province!$B$2:$C$64,2,0)</f>
        <v xml:space="preserve">TP Hồ Chí Minh </v>
      </c>
      <c r="P5266" s="6" t="str">
        <f>IFERROR(VLOOKUP(K5266,'user relationships'!$H$2:$I$13559,2,0),"")</f>
        <v>Chồng</v>
      </c>
    </row>
    <row r="5267" spans="1:16">
      <c r="A5267" s="78" t="s">
        <v>20168</v>
      </c>
      <c r="B5267" s="46" t="s">
        <v>20169</v>
      </c>
      <c r="C5267" s="46" t="s">
        <v>18</v>
      </c>
      <c r="D5267" s="46" t="s">
        <v>19</v>
      </c>
      <c r="E5267" s="54">
        <v>55000</v>
      </c>
      <c r="F5267" s="46">
        <v>296700</v>
      </c>
      <c r="G5267" s="54">
        <v>5500</v>
      </c>
      <c r="H5267" s="46" t="s">
        <v>20</v>
      </c>
      <c r="I5267" s="46"/>
      <c r="J5267" s="46">
        <v>2023</v>
      </c>
      <c r="K5267" s="83" t="s">
        <v>20170</v>
      </c>
      <c r="L5267" s="84" t="s">
        <v>19890</v>
      </c>
      <c r="M5267" s="85" t="s">
        <v>20171</v>
      </c>
      <c r="N5267" s="54" t="s">
        <v>3894</v>
      </c>
      <c r="O5267" s="54" t="str">
        <f>VLOOKUP(H5267,province!$B$2:$C$64,2,0)</f>
        <v xml:space="preserve">TP Hồ Chí Minh </v>
      </c>
      <c r="P5267" s="6" t="str">
        <f>IFERROR(VLOOKUP(K5267,'user relationships'!$H$2:$I$13559,2,0),"")</f>
        <v>Bạn gái</v>
      </c>
    </row>
    <row r="5268" spans="1:16">
      <c r="A5268" s="78" t="s">
        <v>20172</v>
      </c>
      <c r="B5268" s="46" t="s">
        <v>20173</v>
      </c>
      <c r="C5268" s="46" t="s">
        <v>18</v>
      </c>
      <c r="D5268" s="46" t="s">
        <v>19</v>
      </c>
      <c r="E5268" s="54">
        <v>70000</v>
      </c>
      <c r="F5268" s="46">
        <v>309600</v>
      </c>
      <c r="G5268" s="54">
        <v>7000</v>
      </c>
      <c r="H5268" s="46" t="s">
        <v>20</v>
      </c>
      <c r="I5268" s="46"/>
      <c r="J5268" s="46">
        <v>2023</v>
      </c>
      <c r="K5268" s="83" t="s">
        <v>20174</v>
      </c>
      <c r="L5268" s="84" t="s">
        <v>19863</v>
      </c>
      <c r="M5268" s="85" t="s">
        <v>20175</v>
      </c>
      <c r="N5268" s="54" t="s">
        <v>3894</v>
      </c>
      <c r="O5268" s="54" t="str">
        <f>VLOOKUP(H5268,province!$B$2:$C$64,2,0)</f>
        <v xml:space="preserve">TP Hồ Chí Minh </v>
      </c>
      <c r="P5268" s="6" t="str">
        <f>IFERROR(VLOOKUP(K5268,'user relationships'!$H$2:$I$13559,2,0),"")</f>
        <v>Bạn gái</v>
      </c>
    </row>
    <row r="5269" spans="1:16">
      <c r="A5269" s="78" t="s">
        <v>20176</v>
      </c>
      <c r="B5269" s="46" t="s">
        <v>20177</v>
      </c>
      <c r="C5269" s="46" t="s">
        <v>18</v>
      </c>
      <c r="D5269" s="46" t="s">
        <v>19</v>
      </c>
      <c r="E5269" s="54">
        <v>40000</v>
      </c>
      <c r="F5269" s="46">
        <v>296700</v>
      </c>
      <c r="G5269" s="54">
        <v>4000</v>
      </c>
      <c r="H5269" s="46" t="s">
        <v>20</v>
      </c>
      <c r="I5269" s="46"/>
      <c r="J5269" s="46">
        <v>2023</v>
      </c>
      <c r="K5269" s="83" t="s">
        <v>20178</v>
      </c>
      <c r="L5269" s="84" t="s">
        <v>19890</v>
      </c>
      <c r="M5269" s="85" t="s">
        <v>20179</v>
      </c>
      <c r="N5269" s="54" t="s">
        <v>3894</v>
      </c>
      <c r="O5269" s="54" t="str">
        <f>VLOOKUP(H5269,province!$B$2:$C$64,2,0)</f>
        <v xml:space="preserve">TP Hồ Chí Minh </v>
      </c>
      <c r="P5269" s="6" t="str">
        <f>IFERROR(VLOOKUP(K5269,'user relationships'!$H$2:$I$13559,2,0),"")</f>
        <v>Chị em gái</v>
      </c>
    </row>
    <row r="5270" spans="1:16">
      <c r="A5270" s="78" t="s">
        <v>20180</v>
      </c>
      <c r="B5270" s="46" t="s">
        <v>20181</v>
      </c>
      <c r="C5270" s="46" t="s">
        <v>18</v>
      </c>
      <c r="D5270" s="46" t="s">
        <v>19</v>
      </c>
      <c r="E5270" s="54">
        <v>35000</v>
      </c>
      <c r="F5270" s="46">
        <v>296700</v>
      </c>
      <c r="G5270" s="54">
        <v>3500</v>
      </c>
      <c r="H5270" s="46" t="s">
        <v>20</v>
      </c>
      <c r="I5270" s="46"/>
      <c r="J5270" s="46">
        <v>2023</v>
      </c>
      <c r="K5270" s="83" t="s">
        <v>20182</v>
      </c>
      <c r="L5270" s="84" t="s">
        <v>19890</v>
      </c>
      <c r="M5270" s="85" t="s">
        <v>20183</v>
      </c>
      <c r="N5270" s="54" t="s">
        <v>3894</v>
      </c>
      <c r="O5270" s="54" t="str">
        <f>VLOOKUP(H5270,province!$B$2:$C$64,2,0)</f>
        <v xml:space="preserve">TP Hồ Chí Minh </v>
      </c>
      <c r="P5270" s="6" t="str">
        <f>IFERROR(VLOOKUP(K5270,'user relationships'!$H$2:$I$13559,2,0),"")</f>
        <v>Tôi</v>
      </c>
    </row>
    <row r="5271" spans="1:16">
      <c r="A5271" s="78" t="s">
        <v>20184</v>
      </c>
      <c r="B5271" s="46" t="s">
        <v>20185</v>
      </c>
      <c r="C5271" s="46" t="s">
        <v>18</v>
      </c>
      <c r="D5271" s="46" t="s">
        <v>19</v>
      </c>
      <c r="E5271" s="54">
        <v>35000</v>
      </c>
      <c r="F5271" s="46">
        <v>309600</v>
      </c>
      <c r="G5271" s="54">
        <v>3500</v>
      </c>
      <c r="H5271" s="46" t="s">
        <v>20</v>
      </c>
      <c r="I5271" s="46"/>
      <c r="J5271" s="46">
        <v>2023</v>
      </c>
      <c r="K5271" s="83" t="s">
        <v>20186</v>
      </c>
      <c r="L5271" s="84" t="s">
        <v>19863</v>
      </c>
      <c r="M5271" s="85" t="s">
        <v>20187</v>
      </c>
      <c r="N5271" s="54" t="s">
        <v>3894</v>
      </c>
      <c r="O5271" s="54" t="str">
        <f>VLOOKUP(H5271,province!$B$2:$C$64,2,0)</f>
        <v xml:space="preserve">TP Hồ Chí Minh </v>
      </c>
      <c r="P5271" s="6" t="str">
        <f>IFERROR(VLOOKUP(K5271,'user relationships'!$H$2:$I$13559,2,0),"")</f>
        <v>Bạn bè</v>
      </c>
    </row>
    <row r="5272" spans="1:16">
      <c r="A5272" s="78" t="s">
        <v>20188</v>
      </c>
      <c r="B5272" s="46" t="s">
        <v>20189</v>
      </c>
      <c r="C5272" s="46" t="s">
        <v>18</v>
      </c>
      <c r="D5272" s="46" t="s">
        <v>19</v>
      </c>
      <c r="E5272" s="54">
        <v>66000</v>
      </c>
      <c r="F5272" s="46">
        <v>309600</v>
      </c>
      <c r="G5272" s="54">
        <v>6600</v>
      </c>
      <c r="H5272" s="46" t="s">
        <v>20</v>
      </c>
      <c r="I5272" s="46"/>
      <c r="J5272" s="46">
        <v>2023</v>
      </c>
      <c r="K5272" s="83" t="s">
        <v>20190</v>
      </c>
      <c r="L5272" s="84" t="s">
        <v>19879</v>
      </c>
      <c r="M5272" s="85" t="s">
        <v>20191</v>
      </c>
      <c r="N5272" s="54" t="s">
        <v>3894</v>
      </c>
      <c r="O5272" s="54" t="str">
        <f>VLOOKUP(H5272,province!$B$2:$C$64,2,0)</f>
        <v xml:space="preserve">TP Hồ Chí Minh </v>
      </c>
      <c r="P5272" s="6" t="str">
        <f>IFERROR(VLOOKUP(K5272,'user relationships'!$H$2:$I$13559,2,0),"")</f>
        <v>Chị em gái</v>
      </c>
    </row>
    <row r="5273" spans="1:16">
      <c r="A5273" s="78" t="s">
        <v>20192</v>
      </c>
      <c r="B5273" s="46" t="s">
        <v>20193</v>
      </c>
      <c r="C5273" s="46" t="s">
        <v>18</v>
      </c>
      <c r="D5273" s="46" t="s">
        <v>19</v>
      </c>
      <c r="E5273" s="54">
        <v>35000</v>
      </c>
      <c r="F5273" s="46">
        <v>296700</v>
      </c>
      <c r="G5273" s="54">
        <v>3500</v>
      </c>
      <c r="H5273" s="46" t="s">
        <v>20</v>
      </c>
      <c r="I5273" s="46"/>
      <c r="J5273" s="46">
        <v>2023</v>
      </c>
      <c r="K5273" s="83" t="s">
        <v>20194</v>
      </c>
      <c r="L5273" s="84" t="s">
        <v>19890</v>
      </c>
      <c r="M5273" s="85" t="s">
        <v>20195</v>
      </c>
      <c r="N5273" s="54" t="s">
        <v>3894</v>
      </c>
      <c r="O5273" s="54" t="str">
        <f>VLOOKUP(H5273,province!$B$2:$C$64,2,0)</f>
        <v xml:space="preserve">TP Hồ Chí Minh </v>
      </c>
      <c r="P5273" s="6" t="str">
        <f>IFERROR(VLOOKUP(K5273,'user relationships'!$H$2:$I$13559,2,0),"")</f>
        <v>Tôi</v>
      </c>
    </row>
    <row r="5274" spans="1:16">
      <c r="A5274" s="78" t="s">
        <v>20196</v>
      </c>
      <c r="B5274" s="46" t="s">
        <v>20197</v>
      </c>
      <c r="C5274" s="46" t="s">
        <v>18</v>
      </c>
      <c r="D5274" s="46" t="s">
        <v>19</v>
      </c>
      <c r="E5274" s="54">
        <v>55000</v>
      </c>
      <c r="F5274" s="46">
        <v>296700</v>
      </c>
      <c r="G5274" s="54">
        <v>5500</v>
      </c>
      <c r="H5274" s="46" t="s">
        <v>20</v>
      </c>
      <c r="I5274" s="46"/>
      <c r="J5274" s="46">
        <v>2023</v>
      </c>
      <c r="K5274" s="83" t="s">
        <v>20198</v>
      </c>
      <c r="L5274" s="84" t="s">
        <v>19890</v>
      </c>
      <c r="M5274" s="85" t="s">
        <v>20199</v>
      </c>
      <c r="N5274" s="54" t="s">
        <v>3894</v>
      </c>
      <c r="O5274" s="54" t="str">
        <f>VLOOKUP(H5274,province!$B$2:$C$64,2,0)</f>
        <v xml:space="preserve">TP Hồ Chí Minh </v>
      </c>
      <c r="P5274" s="6" t="str">
        <f>IFERROR(VLOOKUP(K5274,'user relationships'!$H$2:$I$13559,2,0),"")</f>
        <v>Mẹ</v>
      </c>
    </row>
    <row r="5275" spans="1:16">
      <c r="A5275" s="78" t="s">
        <v>20200</v>
      </c>
      <c r="B5275" s="46" t="s">
        <v>20201</v>
      </c>
      <c r="C5275" s="46" t="s">
        <v>18</v>
      </c>
      <c r="D5275" s="46" t="s">
        <v>19</v>
      </c>
      <c r="E5275" s="54">
        <v>35000</v>
      </c>
      <c r="F5275" s="46">
        <v>296700</v>
      </c>
      <c r="G5275" s="54">
        <v>3500</v>
      </c>
      <c r="H5275" s="46" t="s">
        <v>20</v>
      </c>
      <c r="I5275" s="46"/>
      <c r="J5275" s="46">
        <v>2023</v>
      </c>
      <c r="K5275" s="83" t="s">
        <v>20202</v>
      </c>
      <c r="L5275" s="84" t="s">
        <v>19890</v>
      </c>
      <c r="M5275" s="85" t="s">
        <v>20203</v>
      </c>
      <c r="N5275" s="54" t="s">
        <v>3894</v>
      </c>
      <c r="O5275" s="54" t="str">
        <f>VLOOKUP(H5275,province!$B$2:$C$64,2,0)</f>
        <v xml:space="preserve">TP Hồ Chí Minh </v>
      </c>
      <c r="P5275" s="6" t="str">
        <f>IFERROR(VLOOKUP(K5275,'user relationships'!$H$2:$I$13559,2,0),"")</f>
        <v>Tôi</v>
      </c>
    </row>
    <row r="5276" spans="1:16">
      <c r="A5276" s="78" t="s">
        <v>20204</v>
      </c>
      <c r="B5276" s="46" t="s">
        <v>20205</v>
      </c>
      <c r="C5276" s="46" t="s">
        <v>18</v>
      </c>
      <c r="D5276" s="46" t="s">
        <v>19</v>
      </c>
      <c r="E5276" s="54">
        <v>55000</v>
      </c>
      <c r="F5276" s="46">
        <v>309600</v>
      </c>
      <c r="G5276" s="54">
        <v>5500</v>
      </c>
      <c r="H5276" s="46" t="s">
        <v>20</v>
      </c>
      <c r="I5276" s="46"/>
      <c r="J5276" s="46">
        <v>2023</v>
      </c>
      <c r="K5276" s="83" t="s">
        <v>20206</v>
      </c>
      <c r="L5276" s="84" t="s">
        <v>19863</v>
      </c>
      <c r="M5276" s="85" t="s">
        <v>20207</v>
      </c>
      <c r="N5276" s="54" t="s">
        <v>3894</v>
      </c>
      <c r="O5276" s="54" t="str">
        <f>VLOOKUP(H5276,province!$B$2:$C$64,2,0)</f>
        <v xml:space="preserve">TP Hồ Chí Minh </v>
      </c>
      <c r="P5276" s="6" t="str">
        <f>IFERROR(VLOOKUP(K5276,'user relationships'!$H$2:$I$13559,2,0),"")</f>
        <v>Mẹ</v>
      </c>
    </row>
    <row r="5277" spans="1:16">
      <c r="A5277" s="78" t="s">
        <v>20208</v>
      </c>
      <c r="B5277" s="46" t="s">
        <v>20209</v>
      </c>
      <c r="C5277" s="46" t="s">
        <v>18</v>
      </c>
      <c r="D5277" s="46" t="s">
        <v>19</v>
      </c>
      <c r="E5277" s="54">
        <v>38500</v>
      </c>
      <c r="F5277" s="46">
        <v>296700</v>
      </c>
      <c r="G5277" s="54">
        <v>3850</v>
      </c>
      <c r="H5277" s="46" t="s">
        <v>20</v>
      </c>
      <c r="I5277" s="46"/>
      <c r="J5277" s="46">
        <v>2023</v>
      </c>
      <c r="K5277" s="83" t="s">
        <v>20210</v>
      </c>
      <c r="L5277" s="84" t="s">
        <v>19890</v>
      </c>
      <c r="M5277" s="85" t="s">
        <v>20211</v>
      </c>
      <c r="N5277" s="54" t="s">
        <v>3894</v>
      </c>
      <c r="O5277" s="54" t="str">
        <f>VLOOKUP(H5277,province!$B$2:$C$64,2,0)</f>
        <v xml:space="preserve">TP Hồ Chí Minh </v>
      </c>
      <c r="P5277" s="6" t="str">
        <f>IFERROR(VLOOKUP(K5277,'user relationships'!$H$2:$I$13559,2,0),"")</f>
        <v>Bạn gái</v>
      </c>
    </row>
    <row r="5278" spans="1:16">
      <c r="A5278" s="78" t="s">
        <v>20212</v>
      </c>
      <c r="B5278" s="46" t="s">
        <v>20213</v>
      </c>
      <c r="C5278" s="46" t="s">
        <v>18</v>
      </c>
      <c r="D5278" s="46" t="s">
        <v>19</v>
      </c>
      <c r="E5278" s="54">
        <v>35000</v>
      </c>
      <c r="F5278" s="46">
        <v>309600</v>
      </c>
      <c r="G5278" s="54">
        <v>3500</v>
      </c>
      <c r="H5278" s="46" t="s">
        <v>20</v>
      </c>
      <c r="I5278" s="46"/>
      <c r="J5278" s="46">
        <v>2023</v>
      </c>
      <c r="K5278" s="83" t="s">
        <v>20214</v>
      </c>
      <c r="L5278" s="84" t="s">
        <v>19863</v>
      </c>
      <c r="M5278" s="85" t="s">
        <v>20215</v>
      </c>
      <c r="N5278" s="54" t="s">
        <v>3894</v>
      </c>
      <c r="O5278" s="54" t="str">
        <f>VLOOKUP(H5278,province!$B$2:$C$64,2,0)</f>
        <v xml:space="preserve">TP Hồ Chí Minh </v>
      </c>
      <c r="P5278" s="6" t="str">
        <f>IFERROR(VLOOKUP(K5278,'user relationships'!$H$2:$I$13559,2,0),"")</f>
        <v>Chị em gái</v>
      </c>
    </row>
    <row r="5279" spans="1:16">
      <c r="A5279" s="78" t="s">
        <v>20216</v>
      </c>
      <c r="B5279" s="46" t="s">
        <v>20217</v>
      </c>
      <c r="C5279" s="46" t="s">
        <v>18</v>
      </c>
      <c r="D5279" s="46" t="s">
        <v>19</v>
      </c>
      <c r="E5279" s="54">
        <v>70000</v>
      </c>
      <c r="F5279" s="46">
        <v>296700</v>
      </c>
      <c r="G5279" s="54">
        <v>7000</v>
      </c>
      <c r="H5279" s="46" t="s">
        <v>20</v>
      </c>
      <c r="I5279" s="46"/>
      <c r="J5279" s="46">
        <v>2023</v>
      </c>
      <c r="K5279" s="83" t="s">
        <v>20218</v>
      </c>
      <c r="L5279" s="84" t="s">
        <v>19890</v>
      </c>
      <c r="M5279" s="85" t="s">
        <v>20219</v>
      </c>
      <c r="N5279" s="54" t="s">
        <v>3894</v>
      </c>
      <c r="O5279" s="54" t="str">
        <f>VLOOKUP(H5279,province!$B$2:$C$64,2,0)</f>
        <v xml:space="preserve">TP Hồ Chí Minh </v>
      </c>
      <c r="P5279" s="6" t="str">
        <f>IFERROR(VLOOKUP(K5279,'user relationships'!$H$2:$I$13559,2,0),"")</f>
        <v>Bạn gái</v>
      </c>
    </row>
    <row r="5280" spans="1:16">
      <c r="A5280" s="78" t="s">
        <v>20220</v>
      </c>
      <c r="B5280" s="46" t="s">
        <v>20221</v>
      </c>
      <c r="C5280" s="46" t="s">
        <v>18</v>
      </c>
      <c r="D5280" s="46" t="s">
        <v>19</v>
      </c>
      <c r="E5280" s="54">
        <v>70000</v>
      </c>
      <c r="F5280" s="46">
        <v>296700</v>
      </c>
      <c r="G5280" s="54">
        <v>7000</v>
      </c>
      <c r="H5280" s="46" t="s">
        <v>20</v>
      </c>
      <c r="I5280" s="46"/>
      <c r="J5280" s="46">
        <v>2023</v>
      </c>
      <c r="K5280" s="83" t="s">
        <v>20222</v>
      </c>
      <c r="L5280" s="84" t="s">
        <v>19890</v>
      </c>
      <c r="M5280" s="85" t="s">
        <v>20223</v>
      </c>
      <c r="N5280" s="54" t="s">
        <v>3894</v>
      </c>
      <c r="O5280" s="54" t="str">
        <f>VLOOKUP(H5280,province!$B$2:$C$64,2,0)</f>
        <v xml:space="preserve">TP Hồ Chí Minh </v>
      </c>
      <c r="P5280" s="6" t="str">
        <f>IFERROR(VLOOKUP(K5280,'user relationships'!$H$2:$I$13559,2,0),"")</f>
        <v>Bạn gái</v>
      </c>
    </row>
    <row r="5281" spans="1:16">
      <c r="A5281" s="78" t="s">
        <v>20224</v>
      </c>
      <c r="B5281" s="46" t="s">
        <v>20225</v>
      </c>
      <c r="C5281" s="46" t="s">
        <v>18</v>
      </c>
      <c r="D5281" s="46" t="s">
        <v>19</v>
      </c>
      <c r="E5281" s="54">
        <v>50000</v>
      </c>
      <c r="F5281" s="46">
        <v>309600</v>
      </c>
      <c r="G5281" s="54">
        <v>5000</v>
      </c>
      <c r="H5281" s="46" t="s">
        <v>20</v>
      </c>
      <c r="I5281" s="46"/>
      <c r="J5281" s="46">
        <v>2023</v>
      </c>
      <c r="K5281" s="83" t="s">
        <v>20226</v>
      </c>
      <c r="L5281" s="84" t="s">
        <v>19879</v>
      </c>
      <c r="M5281" s="85" t="s">
        <v>20227</v>
      </c>
      <c r="N5281" s="54" t="s">
        <v>3894</v>
      </c>
      <c r="O5281" s="54" t="str">
        <f>VLOOKUP(H5281,province!$B$2:$C$64,2,0)</f>
        <v xml:space="preserve">TP Hồ Chí Minh </v>
      </c>
      <c r="P5281" s="6" t="str">
        <f>IFERROR(VLOOKUP(K5281,'user relationships'!$H$2:$I$13559,2,0),"")</f>
        <v>Bạn gái</v>
      </c>
    </row>
    <row r="5282" spans="1:16">
      <c r="A5282" s="78" t="s">
        <v>20228</v>
      </c>
      <c r="B5282" s="46" t="s">
        <v>20150</v>
      </c>
      <c r="C5282" s="46" t="s">
        <v>18</v>
      </c>
      <c r="D5282" s="46" t="s">
        <v>19</v>
      </c>
      <c r="E5282" s="54">
        <v>66000</v>
      </c>
      <c r="F5282" s="46">
        <v>296700</v>
      </c>
      <c r="G5282" s="54">
        <v>6600</v>
      </c>
      <c r="H5282" s="46" t="s">
        <v>20</v>
      </c>
      <c r="I5282" s="46"/>
      <c r="J5282" s="46">
        <v>2023</v>
      </c>
      <c r="K5282" s="83" t="s">
        <v>20229</v>
      </c>
      <c r="L5282" s="84" t="s">
        <v>19890</v>
      </c>
      <c r="M5282" s="85" t="s">
        <v>20230</v>
      </c>
      <c r="N5282" s="54" t="s">
        <v>3894</v>
      </c>
      <c r="O5282" s="54" t="str">
        <f>VLOOKUP(H5282,province!$B$2:$C$64,2,0)</f>
        <v xml:space="preserve">TP Hồ Chí Minh </v>
      </c>
      <c r="P5282" s="6" t="str">
        <f>IFERROR(VLOOKUP(K5282,'user relationships'!$H$2:$I$13559,2,0),"")</f>
        <v>Chồng</v>
      </c>
    </row>
    <row r="5283" spans="1:16">
      <c r="A5283" s="78" t="s">
        <v>20231</v>
      </c>
      <c r="B5283" s="46" t="s">
        <v>20150</v>
      </c>
      <c r="C5283" s="46" t="s">
        <v>18</v>
      </c>
      <c r="D5283" s="46" t="s">
        <v>19</v>
      </c>
      <c r="E5283" s="54">
        <v>66000</v>
      </c>
      <c r="F5283" s="46">
        <v>296700</v>
      </c>
      <c r="G5283" s="54">
        <v>6600</v>
      </c>
      <c r="H5283" s="46" t="s">
        <v>20</v>
      </c>
      <c r="I5283" s="46"/>
      <c r="J5283" s="46">
        <v>2023</v>
      </c>
      <c r="K5283" s="83" t="s">
        <v>20232</v>
      </c>
      <c r="L5283" s="84" t="s">
        <v>19890</v>
      </c>
      <c r="M5283" s="85" t="s">
        <v>20233</v>
      </c>
      <c r="N5283" s="54" t="s">
        <v>3894</v>
      </c>
      <c r="O5283" s="54" t="str">
        <f>VLOOKUP(H5283,province!$B$2:$C$64,2,0)</f>
        <v xml:space="preserve">TP Hồ Chí Minh </v>
      </c>
      <c r="P5283" s="6" t="str">
        <f>IFERROR(VLOOKUP(K5283,'user relationships'!$H$2:$I$13559,2,0),"")</f>
        <v>Anh em trai</v>
      </c>
    </row>
    <row r="5284" spans="1:16">
      <c r="A5284" s="78" t="s">
        <v>20234</v>
      </c>
      <c r="B5284" s="46" t="s">
        <v>20235</v>
      </c>
      <c r="C5284" s="46" t="s">
        <v>18</v>
      </c>
      <c r="D5284" s="46" t="s">
        <v>19</v>
      </c>
      <c r="E5284" s="54">
        <v>75800</v>
      </c>
      <c r="F5284" s="46">
        <v>296700</v>
      </c>
      <c r="G5284" s="54">
        <v>7580</v>
      </c>
      <c r="H5284" s="46" t="s">
        <v>20</v>
      </c>
      <c r="I5284" s="46"/>
      <c r="J5284" s="46">
        <v>2023</v>
      </c>
      <c r="K5284" s="83" t="s">
        <v>20236</v>
      </c>
      <c r="L5284" s="84" t="s">
        <v>20237</v>
      </c>
      <c r="M5284" s="85" t="s">
        <v>20238</v>
      </c>
      <c r="N5284" s="54" t="s">
        <v>3894</v>
      </c>
      <c r="O5284" s="54" t="str">
        <f>VLOOKUP(H5284,province!$B$2:$C$64,2,0)</f>
        <v xml:space="preserve">TP Hồ Chí Minh </v>
      </c>
      <c r="P5284" s="6" t="str">
        <f>IFERROR(VLOOKUP(K5284,'user relationships'!$H$2:$I$13559,2,0),"")</f>
        <v>Vợ</v>
      </c>
    </row>
    <row r="5285" spans="1:16">
      <c r="A5285" s="78" t="s">
        <v>20239</v>
      </c>
      <c r="B5285" s="46" t="s">
        <v>20240</v>
      </c>
      <c r="C5285" s="46" t="s">
        <v>18</v>
      </c>
      <c r="D5285" s="46" t="s">
        <v>19</v>
      </c>
      <c r="E5285" s="54">
        <v>50000</v>
      </c>
      <c r="F5285" s="46">
        <v>309600</v>
      </c>
      <c r="G5285" s="54">
        <v>5000</v>
      </c>
      <c r="H5285" s="46" t="s">
        <v>20</v>
      </c>
      <c r="I5285" s="46"/>
      <c r="J5285" s="46">
        <v>2023</v>
      </c>
      <c r="K5285" s="83" t="s">
        <v>20241</v>
      </c>
      <c r="L5285" s="84" t="s">
        <v>19879</v>
      </c>
      <c r="M5285" s="85" t="s">
        <v>20242</v>
      </c>
      <c r="N5285" s="54" t="s">
        <v>3894</v>
      </c>
      <c r="O5285" s="54" t="str">
        <f>VLOOKUP(H5285,province!$B$2:$C$64,2,0)</f>
        <v xml:space="preserve">TP Hồ Chí Minh </v>
      </c>
      <c r="P5285" s="6" t="str">
        <f>IFERROR(VLOOKUP(K5285,'user relationships'!$H$2:$I$13559,2,0),"")</f>
        <v>Vợ</v>
      </c>
    </row>
    <row r="5286" spans="1:16">
      <c r="A5286" s="78" t="s">
        <v>20243</v>
      </c>
      <c r="B5286" s="46" t="s">
        <v>20244</v>
      </c>
      <c r="C5286" s="46" t="s">
        <v>18</v>
      </c>
      <c r="D5286" s="46" t="s">
        <v>19</v>
      </c>
      <c r="E5286" s="54">
        <v>44000</v>
      </c>
      <c r="F5286" s="46">
        <v>296700</v>
      </c>
      <c r="G5286" s="54">
        <v>4400</v>
      </c>
      <c r="H5286" s="46" t="s">
        <v>20</v>
      </c>
      <c r="I5286" s="46"/>
      <c r="J5286" s="46">
        <v>2023</v>
      </c>
      <c r="K5286" s="83" t="s">
        <v>20245</v>
      </c>
      <c r="L5286" s="84" t="s">
        <v>19890</v>
      </c>
      <c r="M5286" s="85" t="s">
        <v>20246</v>
      </c>
      <c r="N5286" s="54" t="s">
        <v>3894</v>
      </c>
      <c r="O5286" s="54" t="str">
        <f>VLOOKUP(H5286,province!$B$2:$C$64,2,0)</f>
        <v xml:space="preserve">TP Hồ Chí Minh </v>
      </c>
      <c r="P5286" s="6" t="str">
        <f>IFERROR(VLOOKUP(K5286,'user relationships'!$H$2:$I$13559,2,0),"")</f>
        <v>Một ai đó</v>
      </c>
    </row>
    <row r="5287" spans="1:16">
      <c r="A5287" s="78" t="s">
        <v>20247</v>
      </c>
      <c r="B5287" s="46" t="s">
        <v>20248</v>
      </c>
      <c r="C5287" s="46" t="s">
        <v>18</v>
      </c>
      <c r="D5287" s="46" t="s">
        <v>19</v>
      </c>
      <c r="E5287" s="54">
        <v>44000</v>
      </c>
      <c r="F5287" s="46">
        <v>296700</v>
      </c>
      <c r="G5287" s="54">
        <v>4400</v>
      </c>
      <c r="H5287" s="46" t="s">
        <v>20</v>
      </c>
      <c r="I5287" s="46"/>
      <c r="J5287" s="46">
        <v>2023</v>
      </c>
      <c r="K5287" s="83" t="s">
        <v>20249</v>
      </c>
      <c r="L5287" s="84" t="s">
        <v>19890</v>
      </c>
      <c r="M5287" s="85" t="s">
        <v>20250</v>
      </c>
      <c r="N5287" s="54" t="s">
        <v>3894</v>
      </c>
      <c r="O5287" s="54" t="str">
        <f>VLOOKUP(H5287,province!$B$2:$C$64,2,0)</f>
        <v xml:space="preserve">TP Hồ Chí Minh </v>
      </c>
      <c r="P5287" s="6" t="str">
        <f>IFERROR(VLOOKUP(K5287,'user relationships'!$H$2:$I$13559,2,0),"")</f>
        <v>Tôi</v>
      </c>
    </row>
    <row r="5288" spans="1:16">
      <c r="A5288" s="78" t="s">
        <v>20251</v>
      </c>
      <c r="B5288" s="46" t="s">
        <v>20252</v>
      </c>
      <c r="C5288" s="46" t="s">
        <v>18</v>
      </c>
      <c r="D5288" s="46" t="s">
        <v>19</v>
      </c>
      <c r="E5288" s="54">
        <v>50000</v>
      </c>
      <c r="F5288" s="46">
        <v>296700</v>
      </c>
      <c r="G5288" s="54">
        <v>5000</v>
      </c>
      <c r="H5288" s="46" t="s">
        <v>20</v>
      </c>
      <c r="I5288" s="46"/>
      <c r="J5288" s="46">
        <v>2023</v>
      </c>
      <c r="K5288" s="83" t="s">
        <v>20253</v>
      </c>
      <c r="L5288" s="84" t="s">
        <v>19890</v>
      </c>
      <c r="M5288" s="85" t="s">
        <v>20254</v>
      </c>
      <c r="N5288" s="54" t="s">
        <v>3894</v>
      </c>
      <c r="O5288" s="54" t="str">
        <f>VLOOKUP(H5288,province!$B$2:$C$64,2,0)</f>
        <v xml:space="preserve">TP Hồ Chí Minh </v>
      </c>
      <c r="P5288" s="6" t="str">
        <f>IFERROR(VLOOKUP(K5288,'user relationships'!$H$2:$I$13559,2,0),"")</f>
        <v>Tôi</v>
      </c>
    </row>
    <row r="5289" spans="1:16">
      <c r="A5289" s="78" t="s">
        <v>20255</v>
      </c>
      <c r="B5289" s="46" t="s">
        <v>20256</v>
      </c>
      <c r="C5289" s="46" t="s">
        <v>18</v>
      </c>
      <c r="D5289" s="46" t="s">
        <v>19</v>
      </c>
      <c r="E5289" s="54">
        <v>55000</v>
      </c>
      <c r="F5289" s="46">
        <v>296700</v>
      </c>
      <c r="G5289" s="54">
        <v>5500</v>
      </c>
      <c r="H5289" s="46" t="s">
        <v>20</v>
      </c>
      <c r="I5289" s="46"/>
      <c r="J5289" s="46">
        <v>2023</v>
      </c>
      <c r="K5289" s="83" t="s">
        <v>20257</v>
      </c>
      <c r="L5289" s="84" t="s">
        <v>19890</v>
      </c>
      <c r="M5289" s="85" t="s">
        <v>20258</v>
      </c>
      <c r="N5289" s="54" t="s">
        <v>3894</v>
      </c>
      <c r="O5289" s="54" t="str">
        <f>VLOOKUP(H5289,province!$B$2:$C$64,2,0)</f>
        <v xml:space="preserve">TP Hồ Chí Minh </v>
      </c>
      <c r="P5289" s="6" t="str">
        <f>IFERROR(VLOOKUP(K5289,'user relationships'!$H$2:$I$13559,2,0),"")</f>
        <v>Đồng nghiệp</v>
      </c>
    </row>
    <row r="5290" spans="1:16">
      <c r="A5290" s="78" t="s">
        <v>20259</v>
      </c>
      <c r="B5290" s="46" t="s">
        <v>20260</v>
      </c>
      <c r="C5290" s="46" t="s">
        <v>18</v>
      </c>
      <c r="D5290" s="46" t="s">
        <v>19</v>
      </c>
      <c r="E5290" s="54">
        <v>35000</v>
      </c>
      <c r="F5290" s="46">
        <v>296700</v>
      </c>
      <c r="G5290" s="54">
        <v>3500</v>
      </c>
      <c r="H5290" s="46" t="s">
        <v>20</v>
      </c>
      <c r="I5290" s="46"/>
      <c r="J5290" s="46">
        <v>2023</v>
      </c>
      <c r="K5290" s="83" t="s">
        <v>20261</v>
      </c>
      <c r="L5290" s="84" t="s">
        <v>19890</v>
      </c>
      <c r="M5290" s="85" t="s">
        <v>20262</v>
      </c>
      <c r="N5290" s="54" t="s">
        <v>3894</v>
      </c>
      <c r="O5290" s="54" t="str">
        <f>VLOOKUP(H5290,province!$B$2:$C$64,2,0)</f>
        <v xml:space="preserve">TP Hồ Chí Minh </v>
      </c>
      <c r="P5290" s="6" t="str">
        <f>IFERROR(VLOOKUP(K5290,'user relationships'!$H$2:$I$13559,2,0),"")</f>
        <v>Bạn bè</v>
      </c>
    </row>
    <row r="5291" spans="1:16">
      <c r="A5291" s="78" t="s">
        <v>20263</v>
      </c>
      <c r="B5291" s="46" t="s">
        <v>20264</v>
      </c>
      <c r="C5291" s="46" t="s">
        <v>18</v>
      </c>
      <c r="D5291" s="46" t="s">
        <v>19</v>
      </c>
      <c r="E5291" s="54">
        <v>35000</v>
      </c>
      <c r="F5291" s="46">
        <v>309600</v>
      </c>
      <c r="G5291" s="54">
        <v>3500</v>
      </c>
      <c r="H5291" s="46" t="s">
        <v>20</v>
      </c>
      <c r="I5291" s="46"/>
      <c r="J5291" s="46">
        <v>2023</v>
      </c>
      <c r="K5291" s="83" t="s">
        <v>20265</v>
      </c>
      <c r="L5291" s="84" t="s">
        <v>19863</v>
      </c>
      <c r="M5291" s="85" t="s">
        <v>20266</v>
      </c>
      <c r="N5291" s="54" t="s">
        <v>3894</v>
      </c>
      <c r="O5291" s="54" t="str">
        <f>VLOOKUP(H5291,province!$B$2:$C$64,2,0)</f>
        <v xml:space="preserve">TP Hồ Chí Minh </v>
      </c>
      <c r="P5291" s="6" t="str">
        <f>IFERROR(VLOOKUP(K5291,'user relationships'!$H$2:$I$13559,2,0),"")</f>
        <v>Bạn gái</v>
      </c>
    </row>
    <row r="5292" spans="1:16">
      <c r="A5292" s="78" t="s">
        <v>20267</v>
      </c>
      <c r="B5292" s="46" t="s">
        <v>20268</v>
      </c>
      <c r="C5292" s="46" t="s">
        <v>18</v>
      </c>
      <c r="D5292" s="46" t="s">
        <v>19</v>
      </c>
      <c r="E5292" s="54">
        <v>50000</v>
      </c>
      <c r="F5292" s="46">
        <v>309600</v>
      </c>
      <c r="G5292" s="54">
        <v>5000</v>
      </c>
      <c r="H5292" s="46" t="s">
        <v>20</v>
      </c>
      <c r="I5292" s="46"/>
      <c r="J5292" s="46">
        <v>2023</v>
      </c>
      <c r="K5292" s="83" t="s">
        <v>20269</v>
      </c>
      <c r="L5292" s="84" t="s">
        <v>19863</v>
      </c>
      <c r="M5292" s="85" t="s">
        <v>20270</v>
      </c>
      <c r="N5292" s="54" t="s">
        <v>3894</v>
      </c>
      <c r="O5292" s="54" t="str">
        <f>VLOOKUP(H5292,province!$B$2:$C$64,2,0)</f>
        <v xml:space="preserve">TP Hồ Chí Minh </v>
      </c>
      <c r="P5292" s="6" t="str">
        <f>IFERROR(VLOOKUP(K5292,'user relationships'!$H$2:$I$13559,2,0),"")</f>
        <v>Bạn bè</v>
      </c>
    </row>
    <row r="5293" spans="1:16">
      <c r="A5293" s="78" t="s">
        <v>20271</v>
      </c>
      <c r="B5293" s="46" t="s">
        <v>20272</v>
      </c>
      <c r="C5293" s="46" t="s">
        <v>18</v>
      </c>
      <c r="D5293" s="46" t="s">
        <v>19</v>
      </c>
      <c r="E5293" s="54">
        <v>50000</v>
      </c>
      <c r="F5293" s="46">
        <v>309600</v>
      </c>
      <c r="G5293" s="54">
        <v>5000</v>
      </c>
      <c r="H5293" s="46" t="s">
        <v>20</v>
      </c>
      <c r="I5293" s="46"/>
      <c r="J5293" s="46">
        <v>2023</v>
      </c>
      <c r="K5293" s="83" t="s">
        <v>20273</v>
      </c>
      <c r="L5293" s="84" t="s">
        <v>19863</v>
      </c>
      <c r="M5293" s="85" t="s">
        <v>20274</v>
      </c>
      <c r="N5293" s="54" t="s">
        <v>3894</v>
      </c>
      <c r="O5293" s="54" t="str">
        <f>VLOOKUP(H5293,province!$B$2:$C$64,2,0)</f>
        <v xml:space="preserve">TP Hồ Chí Minh </v>
      </c>
      <c r="P5293" s="6" t="str">
        <f>IFERROR(VLOOKUP(K5293,'user relationships'!$H$2:$I$13559,2,0),"")</f>
        <v>Chị em gái</v>
      </c>
    </row>
    <row r="5294" spans="1:16">
      <c r="A5294" s="78" t="s">
        <v>20275</v>
      </c>
      <c r="B5294" s="46" t="s">
        <v>20276</v>
      </c>
      <c r="C5294" s="46" t="s">
        <v>18</v>
      </c>
      <c r="D5294" s="46" t="s">
        <v>19</v>
      </c>
      <c r="E5294" s="54">
        <v>35000</v>
      </c>
      <c r="F5294" s="46">
        <v>309600</v>
      </c>
      <c r="G5294" s="54">
        <v>3500</v>
      </c>
      <c r="H5294" s="46" t="s">
        <v>20</v>
      </c>
      <c r="I5294" s="46"/>
      <c r="J5294" s="46">
        <v>2023</v>
      </c>
      <c r="K5294" s="83" t="s">
        <v>20277</v>
      </c>
      <c r="L5294" s="84" t="s">
        <v>19879</v>
      </c>
      <c r="M5294" s="85" t="s">
        <v>20278</v>
      </c>
      <c r="N5294" s="54" t="s">
        <v>3894</v>
      </c>
      <c r="O5294" s="54" t="str">
        <f>VLOOKUP(H5294,province!$B$2:$C$64,2,0)</f>
        <v xml:space="preserve">TP Hồ Chí Minh </v>
      </c>
      <c r="P5294" s="6" t="str">
        <f>IFERROR(VLOOKUP(K5294,'user relationships'!$H$2:$I$13559,2,0),"")</f>
        <v>Chị em gái</v>
      </c>
    </row>
    <row r="5295" spans="1:16">
      <c r="A5295" s="78" t="s">
        <v>20279</v>
      </c>
      <c r="B5295" s="46" t="s">
        <v>20280</v>
      </c>
      <c r="C5295" s="46" t="s">
        <v>18</v>
      </c>
      <c r="D5295" s="46" t="s">
        <v>19</v>
      </c>
      <c r="E5295" s="54">
        <v>35000</v>
      </c>
      <c r="F5295" s="46">
        <v>309600</v>
      </c>
      <c r="G5295" s="54">
        <v>3500</v>
      </c>
      <c r="H5295" s="46" t="s">
        <v>20</v>
      </c>
      <c r="I5295" s="46"/>
      <c r="J5295" s="46">
        <v>2023</v>
      </c>
      <c r="K5295" s="83" t="s">
        <v>20281</v>
      </c>
      <c r="L5295" s="84" t="s">
        <v>19863</v>
      </c>
      <c r="M5295" s="85" t="s">
        <v>20282</v>
      </c>
      <c r="N5295" s="54" t="s">
        <v>3894</v>
      </c>
      <c r="O5295" s="54" t="str">
        <f>VLOOKUP(H5295,province!$B$2:$C$64,2,0)</f>
        <v xml:space="preserve">TP Hồ Chí Minh </v>
      </c>
      <c r="P5295" s="6" t="str">
        <f>IFERROR(VLOOKUP(K5295,'user relationships'!$H$2:$I$13559,2,0),"")</f>
        <v>Tôi</v>
      </c>
    </row>
    <row r="5296" spans="1:16">
      <c r="A5296" s="78" t="s">
        <v>20283</v>
      </c>
      <c r="B5296" s="46" t="s">
        <v>20284</v>
      </c>
      <c r="C5296" s="46" t="s">
        <v>18</v>
      </c>
      <c r="D5296" s="46" t="s">
        <v>19</v>
      </c>
      <c r="E5296" s="54">
        <v>38500</v>
      </c>
      <c r="F5296" s="46">
        <v>296700</v>
      </c>
      <c r="G5296" s="54">
        <v>3850</v>
      </c>
      <c r="H5296" s="46" t="s">
        <v>20</v>
      </c>
      <c r="I5296" s="46"/>
      <c r="J5296" s="46">
        <v>2023</v>
      </c>
      <c r="K5296" s="83" t="s">
        <v>20285</v>
      </c>
      <c r="L5296" s="84" t="s">
        <v>19890</v>
      </c>
      <c r="M5296" s="85" t="s">
        <v>20286</v>
      </c>
      <c r="N5296" s="54" t="s">
        <v>3894</v>
      </c>
      <c r="O5296" s="54" t="str">
        <f>VLOOKUP(H5296,province!$B$2:$C$64,2,0)</f>
        <v xml:space="preserve">TP Hồ Chí Minh </v>
      </c>
      <c r="P5296" s="6" t="str">
        <f>IFERROR(VLOOKUP(K5296,'user relationships'!$H$2:$I$13559,2,0),"")</f>
        <v>Mẹ</v>
      </c>
    </row>
    <row r="5297" spans="1:16">
      <c r="A5297" s="78" t="s">
        <v>20287</v>
      </c>
      <c r="B5297" s="46" t="s">
        <v>20288</v>
      </c>
      <c r="C5297" s="46" t="s">
        <v>18</v>
      </c>
      <c r="D5297" s="46" t="s">
        <v>19</v>
      </c>
      <c r="E5297" s="54">
        <v>35000</v>
      </c>
      <c r="F5297" s="46">
        <v>309600</v>
      </c>
      <c r="G5297" s="54">
        <v>3500</v>
      </c>
      <c r="H5297" s="46" t="s">
        <v>20</v>
      </c>
      <c r="I5297" s="46"/>
      <c r="J5297" s="46">
        <v>2023</v>
      </c>
      <c r="K5297" s="83" t="s">
        <v>20289</v>
      </c>
      <c r="L5297" s="84" t="s">
        <v>19879</v>
      </c>
      <c r="M5297" s="85" t="s">
        <v>20290</v>
      </c>
      <c r="N5297" s="54" t="s">
        <v>3894</v>
      </c>
      <c r="O5297" s="54" t="str">
        <f>VLOOKUP(H5297,province!$B$2:$C$64,2,0)</f>
        <v xml:space="preserve">TP Hồ Chí Minh </v>
      </c>
      <c r="P5297" s="6" t="str">
        <f>IFERROR(VLOOKUP(K5297,'user relationships'!$H$2:$I$13559,2,0),"")</f>
        <v>Tôi</v>
      </c>
    </row>
    <row r="5298" spans="1:16">
      <c r="A5298" s="78" t="s">
        <v>20291</v>
      </c>
      <c r="B5298" s="46" t="s">
        <v>20292</v>
      </c>
      <c r="C5298" s="46" t="s">
        <v>18</v>
      </c>
      <c r="D5298" s="46" t="s">
        <v>19</v>
      </c>
      <c r="E5298" s="54">
        <v>35000</v>
      </c>
      <c r="F5298" s="46">
        <v>296700</v>
      </c>
      <c r="G5298" s="54">
        <v>3500</v>
      </c>
      <c r="H5298" s="46" t="s">
        <v>20</v>
      </c>
      <c r="I5298" s="46"/>
      <c r="J5298" s="46">
        <v>2023</v>
      </c>
      <c r="K5298" s="83" t="s">
        <v>20293</v>
      </c>
      <c r="L5298" s="84" t="s">
        <v>19890</v>
      </c>
      <c r="M5298" s="85" t="s">
        <v>20294</v>
      </c>
      <c r="N5298" s="54" t="s">
        <v>3894</v>
      </c>
      <c r="O5298" s="54" t="str">
        <f>VLOOKUP(H5298,province!$B$2:$C$64,2,0)</f>
        <v xml:space="preserve">TP Hồ Chí Minh </v>
      </c>
      <c r="P5298" s="6" t="str">
        <f>IFERROR(VLOOKUP(K5298,'user relationships'!$H$2:$I$13559,2,0),"")</f>
        <v>Bạn gái</v>
      </c>
    </row>
    <row r="5299" spans="1:16">
      <c r="A5299" s="78" t="s">
        <v>20295</v>
      </c>
      <c r="B5299" s="46" t="s">
        <v>20296</v>
      </c>
      <c r="C5299" s="46" t="s">
        <v>18</v>
      </c>
      <c r="D5299" s="46" t="s">
        <v>19</v>
      </c>
      <c r="E5299" s="54">
        <v>50000</v>
      </c>
      <c r="F5299" s="46">
        <v>309600</v>
      </c>
      <c r="G5299" s="54">
        <v>5000</v>
      </c>
      <c r="H5299" s="46" t="s">
        <v>20</v>
      </c>
      <c r="I5299" s="46"/>
      <c r="J5299" s="46">
        <v>2023</v>
      </c>
      <c r="K5299" s="83" t="s">
        <v>20297</v>
      </c>
      <c r="L5299" s="84" t="s">
        <v>19863</v>
      </c>
      <c r="M5299" s="85" t="s">
        <v>20298</v>
      </c>
      <c r="N5299" s="54" t="s">
        <v>3894</v>
      </c>
      <c r="O5299" s="54" t="str">
        <f>VLOOKUP(H5299,province!$B$2:$C$64,2,0)</f>
        <v xml:space="preserve">TP Hồ Chí Minh </v>
      </c>
      <c r="P5299" s="6" t="str">
        <f>IFERROR(VLOOKUP(K5299,'user relationships'!$H$2:$I$13559,2,0),"")</f>
        <v>Bạn trai</v>
      </c>
    </row>
    <row r="5300" spans="1:16">
      <c r="A5300" s="78" t="s">
        <v>20299</v>
      </c>
      <c r="B5300" s="46" t="s">
        <v>20300</v>
      </c>
      <c r="C5300" s="46" t="s">
        <v>18</v>
      </c>
      <c r="D5300" s="46" t="s">
        <v>19</v>
      </c>
      <c r="E5300" s="54">
        <v>50000</v>
      </c>
      <c r="F5300" s="46">
        <v>309600</v>
      </c>
      <c r="G5300" s="54">
        <v>5000</v>
      </c>
      <c r="H5300" s="46" t="s">
        <v>20</v>
      </c>
      <c r="I5300" s="46"/>
      <c r="J5300" s="46">
        <v>2023</v>
      </c>
      <c r="K5300" s="83" t="s">
        <v>20301</v>
      </c>
      <c r="L5300" s="84" t="s">
        <v>19879</v>
      </c>
      <c r="M5300" s="85" t="s">
        <v>20302</v>
      </c>
      <c r="N5300" s="54" t="s">
        <v>3894</v>
      </c>
      <c r="O5300" s="54" t="str">
        <f>VLOOKUP(H5300,province!$B$2:$C$64,2,0)</f>
        <v xml:space="preserve">TP Hồ Chí Minh </v>
      </c>
      <c r="P5300" s="6" t="str">
        <f>IFERROR(VLOOKUP(K5300,'user relationships'!$H$2:$I$13559,2,0),"")</f>
        <v>Tôi</v>
      </c>
    </row>
    <row r="5301" spans="1:16">
      <c r="A5301" s="78" t="s">
        <v>20303</v>
      </c>
      <c r="B5301" s="46" t="s">
        <v>20304</v>
      </c>
      <c r="C5301" s="46" t="s">
        <v>18</v>
      </c>
      <c r="D5301" s="46" t="s">
        <v>19</v>
      </c>
      <c r="E5301" s="54">
        <v>38500</v>
      </c>
      <c r="F5301" s="46">
        <v>296700</v>
      </c>
      <c r="G5301" s="54">
        <v>3850</v>
      </c>
      <c r="H5301" s="46" t="s">
        <v>20</v>
      </c>
      <c r="I5301" s="46"/>
      <c r="J5301" s="46">
        <v>2023</v>
      </c>
      <c r="K5301" s="83" t="s">
        <v>20305</v>
      </c>
      <c r="L5301" s="84" t="s">
        <v>19890</v>
      </c>
      <c r="M5301" s="85" t="s">
        <v>20306</v>
      </c>
      <c r="N5301" s="54" t="s">
        <v>3894</v>
      </c>
      <c r="O5301" s="54" t="str">
        <f>VLOOKUP(H5301,province!$B$2:$C$64,2,0)</f>
        <v xml:space="preserve">TP Hồ Chí Minh </v>
      </c>
      <c r="P5301" s="6" t="str">
        <f>IFERROR(VLOOKUP(K5301,'user relationships'!$H$2:$I$13559,2,0),"")</f>
        <v>Bạn gái</v>
      </c>
    </row>
    <row r="5302" spans="1:16">
      <c r="A5302" s="78" t="s">
        <v>20307</v>
      </c>
      <c r="B5302" s="46" t="s">
        <v>20308</v>
      </c>
      <c r="C5302" s="46" t="s">
        <v>18</v>
      </c>
      <c r="D5302" s="46" t="s">
        <v>19</v>
      </c>
      <c r="E5302" s="54">
        <v>50000</v>
      </c>
      <c r="F5302" s="46">
        <v>296700</v>
      </c>
      <c r="G5302" s="54">
        <v>5000</v>
      </c>
      <c r="H5302" s="46" t="s">
        <v>20</v>
      </c>
      <c r="I5302" s="46"/>
      <c r="J5302" s="46">
        <v>2023</v>
      </c>
      <c r="K5302" s="83" t="s">
        <v>20309</v>
      </c>
      <c r="L5302" s="84" t="s">
        <v>19890</v>
      </c>
      <c r="M5302" s="85" t="s">
        <v>20310</v>
      </c>
      <c r="N5302" s="54" t="s">
        <v>3894</v>
      </c>
      <c r="O5302" s="54" t="str">
        <f>VLOOKUP(H5302,province!$B$2:$C$64,2,0)</f>
        <v xml:space="preserve">TP Hồ Chí Minh </v>
      </c>
      <c r="P5302" s="6" t="str">
        <f>IFERROR(VLOOKUP(K5302,'user relationships'!$H$2:$I$13559,2,0),"")</f>
        <v>Mẹ</v>
      </c>
    </row>
    <row r="5303" spans="1:16">
      <c r="A5303" s="78" t="s">
        <v>20311</v>
      </c>
      <c r="B5303" s="46" t="s">
        <v>20312</v>
      </c>
      <c r="C5303" s="46" t="s">
        <v>18</v>
      </c>
      <c r="D5303" s="46" t="s">
        <v>19</v>
      </c>
      <c r="E5303" s="54">
        <v>40000</v>
      </c>
      <c r="F5303" s="46">
        <v>296700</v>
      </c>
      <c r="G5303" s="54">
        <v>4000</v>
      </c>
      <c r="H5303" s="46" t="s">
        <v>20</v>
      </c>
      <c r="I5303" s="46"/>
      <c r="J5303" s="46">
        <v>2023</v>
      </c>
      <c r="K5303" s="83" t="s">
        <v>20313</v>
      </c>
      <c r="L5303" s="84" t="s">
        <v>19890</v>
      </c>
      <c r="M5303" s="85" t="s">
        <v>20314</v>
      </c>
      <c r="N5303" s="54" t="s">
        <v>3894</v>
      </c>
      <c r="O5303" s="54" t="str">
        <f>VLOOKUP(H5303,province!$B$2:$C$64,2,0)</f>
        <v xml:space="preserve">TP Hồ Chí Minh </v>
      </c>
      <c r="P5303" s="6" t="str">
        <f>IFERROR(VLOOKUP(K5303,'user relationships'!$H$2:$I$13559,2,0),"")</f>
        <v>Bạn bè</v>
      </c>
    </row>
    <row r="5304" spans="1:16">
      <c r="A5304" s="78" t="s">
        <v>20315</v>
      </c>
      <c r="B5304" s="46" t="s">
        <v>20316</v>
      </c>
      <c r="C5304" s="46" t="s">
        <v>18</v>
      </c>
      <c r="D5304" s="46" t="s">
        <v>19</v>
      </c>
      <c r="E5304" s="54">
        <v>35000</v>
      </c>
      <c r="F5304" s="46">
        <v>296700</v>
      </c>
      <c r="G5304" s="54">
        <v>3500</v>
      </c>
      <c r="H5304" s="46" t="s">
        <v>20</v>
      </c>
      <c r="I5304" s="46"/>
      <c r="J5304" s="46">
        <v>2023</v>
      </c>
      <c r="K5304" s="83" t="s">
        <v>20317</v>
      </c>
      <c r="L5304" s="84" t="s">
        <v>19890</v>
      </c>
      <c r="M5304" s="85" t="s">
        <v>20318</v>
      </c>
      <c r="N5304" s="54" t="s">
        <v>3894</v>
      </c>
      <c r="O5304" s="54" t="str">
        <f>VLOOKUP(H5304,province!$B$2:$C$64,2,0)</f>
        <v xml:space="preserve">TP Hồ Chí Minh </v>
      </c>
      <c r="P5304" s="6" t="str">
        <f>IFERROR(VLOOKUP(K5304,'user relationships'!$H$2:$I$13559,2,0),"")</f>
        <v>Bạn gái</v>
      </c>
    </row>
    <row r="5305" spans="1:16">
      <c r="A5305" s="78" t="s">
        <v>20319</v>
      </c>
      <c r="B5305" s="46" t="s">
        <v>20320</v>
      </c>
      <c r="C5305" s="46" t="s">
        <v>18</v>
      </c>
      <c r="D5305" s="46" t="s">
        <v>19</v>
      </c>
      <c r="E5305" s="54">
        <v>70000</v>
      </c>
      <c r="F5305" s="46">
        <v>296700</v>
      </c>
      <c r="G5305" s="54">
        <v>7000</v>
      </c>
      <c r="H5305" s="46" t="s">
        <v>20</v>
      </c>
      <c r="I5305" s="46"/>
      <c r="J5305" s="46">
        <v>2023</v>
      </c>
      <c r="K5305" s="83" t="s">
        <v>20321</v>
      </c>
      <c r="L5305" s="84" t="s">
        <v>19890</v>
      </c>
      <c r="M5305" s="85" t="s">
        <v>20322</v>
      </c>
      <c r="N5305" s="54" t="s">
        <v>3894</v>
      </c>
      <c r="O5305" s="54" t="str">
        <f>VLOOKUP(H5305,province!$B$2:$C$64,2,0)</f>
        <v xml:space="preserve">TP Hồ Chí Minh </v>
      </c>
      <c r="P5305" s="6" t="str">
        <f>IFERROR(VLOOKUP(K5305,'user relationships'!$H$2:$I$13559,2,0),"")</f>
        <v>Bạn bè</v>
      </c>
    </row>
    <row r="5306" spans="1:16">
      <c r="A5306" s="78" t="s">
        <v>20323</v>
      </c>
      <c r="B5306" s="46" t="s">
        <v>20324</v>
      </c>
      <c r="C5306" s="46" t="s">
        <v>18</v>
      </c>
      <c r="D5306" s="46" t="s">
        <v>19</v>
      </c>
      <c r="E5306" s="54">
        <v>50000</v>
      </c>
      <c r="F5306" s="46">
        <v>309600</v>
      </c>
      <c r="G5306" s="54">
        <v>5000</v>
      </c>
      <c r="H5306" s="46" t="s">
        <v>20</v>
      </c>
      <c r="I5306" s="46"/>
      <c r="J5306" s="46">
        <v>2023</v>
      </c>
      <c r="K5306" s="83" t="s">
        <v>20325</v>
      </c>
      <c r="L5306" s="84" t="s">
        <v>19879</v>
      </c>
      <c r="M5306" s="85" t="s">
        <v>20326</v>
      </c>
      <c r="N5306" s="54" t="s">
        <v>3894</v>
      </c>
      <c r="O5306" s="54" t="str">
        <f>VLOOKUP(H5306,province!$B$2:$C$64,2,0)</f>
        <v xml:space="preserve">TP Hồ Chí Minh </v>
      </c>
      <c r="P5306" s="6" t="str">
        <f>IFERROR(VLOOKUP(K5306,'user relationships'!$H$2:$I$13559,2,0),"")</f>
        <v>Bạn gái</v>
      </c>
    </row>
    <row r="5307" spans="1:16">
      <c r="A5307" s="78" t="s">
        <v>20327</v>
      </c>
      <c r="B5307" s="46" t="s">
        <v>20328</v>
      </c>
      <c r="C5307" s="46" t="s">
        <v>18</v>
      </c>
      <c r="D5307" s="46" t="s">
        <v>19</v>
      </c>
      <c r="E5307" s="54">
        <v>55000</v>
      </c>
      <c r="F5307" s="46">
        <v>296700</v>
      </c>
      <c r="G5307" s="54">
        <v>5500</v>
      </c>
      <c r="H5307" s="46" t="s">
        <v>20</v>
      </c>
      <c r="I5307" s="46"/>
      <c r="J5307" s="46">
        <v>2023</v>
      </c>
      <c r="K5307" s="83" t="s">
        <v>20329</v>
      </c>
      <c r="L5307" s="84" t="s">
        <v>19890</v>
      </c>
      <c r="M5307" s="85" t="s">
        <v>20330</v>
      </c>
      <c r="N5307" s="54" t="s">
        <v>3894</v>
      </c>
      <c r="O5307" s="54" t="str">
        <f>VLOOKUP(H5307,province!$B$2:$C$64,2,0)</f>
        <v xml:space="preserve">TP Hồ Chí Minh </v>
      </c>
      <c r="P5307" s="6" t="str">
        <f>IFERROR(VLOOKUP(K5307,'user relationships'!$H$2:$I$13559,2,0),"")</f>
        <v>Bạn bè</v>
      </c>
    </row>
    <row r="5308" spans="1:16">
      <c r="A5308" s="78" t="s">
        <v>20331</v>
      </c>
      <c r="B5308" s="46" t="s">
        <v>20332</v>
      </c>
      <c r="C5308" s="46" t="s">
        <v>18</v>
      </c>
      <c r="D5308" s="46" t="s">
        <v>19</v>
      </c>
      <c r="E5308" s="54">
        <v>110000</v>
      </c>
      <c r="F5308" s="46">
        <v>296700</v>
      </c>
      <c r="G5308" s="54">
        <v>11000</v>
      </c>
      <c r="H5308" s="46" t="s">
        <v>20</v>
      </c>
      <c r="I5308" s="46"/>
      <c r="J5308" s="46">
        <v>2023</v>
      </c>
      <c r="K5308" s="83" t="s">
        <v>20333</v>
      </c>
      <c r="L5308" s="84" t="s">
        <v>19890</v>
      </c>
      <c r="M5308" s="85" t="s">
        <v>20334</v>
      </c>
      <c r="N5308" s="54" t="s">
        <v>3894</v>
      </c>
      <c r="O5308" s="54" t="str">
        <f>VLOOKUP(H5308,province!$B$2:$C$64,2,0)</f>
        <v xml:space="preserve">TP Hồ Chí Minh </v>
      </c>
      <c r="P5308" s="6" t="str">
        <f>IFERROR(VLOOKUP(K5308,'user relationships'!$H$2:$I$13559,2,0),"")</f>
        <v>Bạn gái</v>
      </c>
    </row>
    <row r="5309" spans="1:16">
      <c r="A5309" s="78" t="s">
        <v>20335</v>
      </c>
      <c r="B5309" s="46" t="s">
        <v>20336</v>
      </c>
      <c r="C5309" s="46" t="s">
        <v>18</v>
      </c>
      <c r="D5309" s="46" t="s">
        <v>19</v>
      </c>
      <c r="E5309" s="54">
        <v>77000</v>
      </c>
      <c r="F5309" s="46">
        <v>296700</v>
      </c>
      <c r="G5309" s="54">
        <v>7700</v>
      </c>
      <c r="H5309" s="46" t="s">
        <v>20</v>
      </c>
      <c r="I5309" s="46"/>
      <c r="J5309" s="46">
        <v>2023</v>
      </c>
      <c r="K5309" s="83" t="s">
        <v>20337</v>
      </c>
      <c r="L5309" s="84" t="s">
        <v>19890</v>
      </c>
      <c r="M5309" s="85" t="s">
        <v>20338</v>
      </c>
      <c r="N5309" s="54" t="s">
        <v>3894</v>
      </c>
      <c r="O5309" s="54" t="str">
        <f>VLOOKUP(H5309,province!$B$2:$C$64,2,0)</f>
        <v xml:space="preserve">TP Hồ Chí Minh </v>
      </c>
      <c r="P5309" s="6" t="str">
        <f>IFERROR(VLOOKUP(K5309,'user relationships'!$H$2:$I$13559,2,0),"")</f>
        <v>Mẹ</v>
      </c>
    </row>
    <row r="5310" spans="1:16">
      <c r="A5310" s="78" t="s">
        <v>20339</v>
      </c>
      <c r="B5310" s="46" t="s">
        <v>20340</v>
      </c>
      <c r="C5310" s="46" t="s">
        <v>18</v>
      </c>
      <c r="D5310" s="46" t="s">
        <v>19</v>
      </c>
      <c r="E5310" s="54">
        <v>40000</v>
      </c>
      <c r="F5310" s="46">
        <v>309600</v>
      </c>
      <c r="G5310" s="54">
        <v>4000</v>
      </c>
      <c r="H5310" s="46" t="s">
        <v>20</v>
      </c>
      <c r="I5310" s="46"/>
      <c r="J5310" s="46">
        <v>2023</v>
      </c>
      <c r="K5310" s="83" t="s">
        <v>20341</v>
      </c>
      <c r="L5310" s="84" t="s">
        <v>19863</v>
      </c>
      <c r="M5310" s="85" t="s">
        <v>20342</v>
      </c>
      <c r="N5310" s="54" t="s">
        <v>3894</v>
      </c>
      <c r="O5310" s="54" t="str">
        <f>VLOOKUP(H5310,province!$B$2:$C$64,2,0)</f>
        <v xml:space="preserve">TP Hồ Chí Minh </v>
      </c>
      <c r="P5310" s="6" t="str">
        <f>IFERROR(VLOOKUP(K5310,'user relationships'!$H$2:$I$13559,2,0),"")</f>
        <v>Vợ</v>
      </c>
    </row>
    <row r="5311" spans="1:16">
      <c r="A5311" s="78" t="s">
        <v>20343</v>
      </c>
      <c r="B5311" s="46" t="s">
        <v>20344</v>
      </c>
      <c r="C5311" s="46" t="s">
        <v>18</v>
      </c>
      <c r="D5311" s="46" t="s">
        <v>19</v>
      </c>
      <c r="E5311" s="54">
        <v>40000</v>
      </c>
      <c r="F5311" s="46">
        <v>296700</v>
      </c>
      <c r="G5311" s="54">
        <v>4000</v>
      </c>
      <c r="H5311" s="46" t="s">
        <v>20</v>
      </c>
      <c r="I5311" s="46"/>
      <c r="J5311" s="46">
        <v>2023</v>
      </c>
      <c r="K5311" s="83" t="s">
        <v>20345</v>
      </c>
      <c r="L5311" s="84" t="s">
        <v>19890</v>
      </c>
      <c r="M5311" s="85" t="s">
        <v>20346</v>
      </c>
      <c r="N5311" s="54" t="s">
        <v>3894</v>
      </c>
      <c r="O5311" s="54" t="str">
        <f>VLOOKUP(H5311,province!$B$2:$C$64,2,0)</f>
        <v xml:space="preserve">TP Hồ Chí Minh </v>
      </c>
      <c r="P5311" s="6" t="str">
        <f>IFERROR(VLOOKUP(K5311,'user relationships'!$H$2:$I$13559,2,0),"")</f>
        <v>Bạn gái</v>
      </c>
    </row>
    <row r="5312" spans="1:16">
      <c r="A5312" s="78" t="s">
        <v>20347</v>
      </c>
      <c r="B5312" s="46" t="s">
        <v>20348</v>
      </c>
      <c r="C5312" s="46" t="s">
        <v>18</v>
      </c>
      <c r="D5312" s="46" t="s">
        <v>19</v>
      </c>
      <c r="E5312" s="54">
        <v>55000</v>
      </c>
      <c r="F5312" s="46">
        <v>309600</v>
      </c>
      <c r="G5312" s="54">
        <v>5500</v>
      </c>
      <c r="H5312" s="46" t="s">
        <v>20</v>
      </c>
      <c r="I5312" s="46"/>
      <c r="J5312" s="46">
        <v>2023</v>
      </c>
      <c r="K5312" s="83" t="s">
        <v>20349</v>
      </c>
      <c r="L5312" s="84" t="s">
        <v>19863</v>
      </c>
      <c r="M5312" s="85" t="s">
        <v>20350</v>
      </c>
      <c r="N5312" s="54" t="s">
        <v>3894</v>
      </c>
      <c r="O5312" s="54" t="str">
        <f>VLOOKUP(H5312,province!$B$2:$C$64,2,0)</f>
        <v xml:space="preserve">TP Hồ Chí Minh </v>
      </c>
      <c r="P5312" s="6" t="str">
        <f>IFERROR(VLOOKUP(K5312,'user relationships'!$H$2:$I$13559,2,0),"")</f>
        <v>Mẹ</v>
      </c>
    </row>
    <row r="5313" spans="1:16">
      <c r="A5313" s="78" t="s">
        <v>20351</v>
      </c>
      <c r="B5313" s="46" t="s">
        <v>20348</v>
      </c>
      <c r="C5313" s="46" t="s">
        <v>18</v>
      </c>
      <c r="D5313" s="46" t="s">
        <v>19</v>
      </c>
      <c r="E5313" s="54">
        <v>55000</v>
      </c>
      <c r="F5313" s="46">
        <v>309600</v>
      </c>
      <c r="G5313" s="54">
        <v>5500</v>
      </c>
      <c r="H5313" s="46" t="s">
        <v>20</v>
      </c>
      <c r="I5313" s="46"/>
      <c r="J5313" s="46">
        <v>2023</v>
      </c>
      <c r="K5313" s="83" t="s">
        <v>20352</v>
      </c>
      <c r="L5313" s="84" t="s">
        <v>19863</v>
      </c>
      <c r="M5313" s="85" t="s">
        <v>20353</v>
      </c>
      <c r="N5313" s="54" t="s">
        <v>3894</v>
      </c>
      <c r="O5313" s="54" t="str">
        <f>VLOOKUP(H5313,province!$B$2:$C$64,2,0)</f>
        <v xml:space="preserve">TP Hồ Chí Minh </v>
      </c>
      <c r="P5313" s="6" t="str">
        <f>IFERROR(VLOOKUP(K5313,'user relationships'!$H$2:$I$13559,2,0),"")</f>
        <v>Chị em gái</v>
      </c>
    </row>
    <row r="5314" spans="1:16">
      <c r="A5314" s="78" t="s">
        <v>20354</v>
      </c>
      <c r="B5314" s="46" t="s">
        <v>20348</v>
      </c>
      <c r="C5314" s="46" t="s">
        <v>18</v>
      </c>
      <c r="D5314" s="46" t="s">
        <v>19</v>
      </c>
      <c r="E5314" s="54">
        <v>55000</v>
      </c>
      <c r="F5314" s="46">
        <v>309600</v>
      </c>
      <c r="G5314" s="54">
        <v>5500</v>
      </c>
      <c r="H5314" s="46" t="s">
        <v>20</v>
      </c>
      <c r="I5314" s="46"/>
      <c r="J5314" s="46">
        <v>2023</v>
      </c>
      <c r="K5314" s="83" t="s">
        <v>20355</v>
      </c>
      <c r="L5314" s="84" t="s">
        <v>19863</v>
      </c>
      <c r="M5314" s="85" t="s">
        <v>20356</v>
      </c>
      <c r="N5314" s="54" t="s">
        <v>3894</v>
      </c>
      <c r="O5314" s="54" t="str">
        <f>VLOOKUP(H5314,province!$B$2:$C$64,2,0)</f>
        <v xml:space="preserve">TP Hồ Chí Minh </v>
      </c>
      <c r="P5314" s="6" t="str">
        <f>IFERROR(VLOOKUP(K5314,'user relationships'!$H$2:$I$13559,2,0),"")</f>
        <v>Bạn bè</v>
      </c>
    </row>
    <row r="5315" spans="1:16">
      <c r="A5315" s="78" t="s">
        <v>20357</v>
      </c>
      <c r="B5315" s="46" t="s">
        <v>20328</v>
      </c>
      <c r="C5315" s="46" t="s">
        <v>18</v>
      </c>
      <c r="D5315" s="46" t="s">
        <v>19</v>
      </c>
      <c r="E5315" s="54">
        <v>55000</v>
      </c>
      <c r="F5315" s="46">
        <v>296700</v>
      </c>
      <c r="G5315" s="54">
        <v>5500</v>
      </c>
      <c r="H5315" s="46" t="s">
        <v>20</v>
      </c>
      <c r="I5315" s="46"/>
      <c r="J5315" s="46">
        <v>2023</v>
      </c>
      <c r="K5315" s="83" t="s">
        <v>20358</v>
      </c>
      <c r="L5315" s="84" t="s">
        <v>19890</v>
      </c>
      <c r="M5315" s="85" t="s">
        <v>20359</v>
      </c>
      <c r="N5315" s="54" t="s">
        <v>3894</v>
      </c>
      <c r="O5315" s="54" t="str">
        <f>VLOOKUP(H5315,province!$B$2:$C$64,2,0)</f>
        <v xml:space="preserve">TP Hồ Chí Minh </v>
      </c>
      <c r="P5315" s="6" t="str">
        <f>IFERROR(VLOOKUP(K5315,'user relationships'!$H$2:$I$13559,2,0),"")</f>
        <v>Bạn bè</v>
      </c>
    </row>
    <row r="5316" spans="1:16">
      <c r="A5316" s="78" t="s">
        <v>20360</v>
      </c>
      <c r="B5316" s="46" t="s">
        <v>20361</v>
      </c>
      <c r="C5316" s="46" t="s">
        <v>18</v>
      </c>
      <c r="D5316" s="46" t="s">
        <v>19</v>
      </c>
      <c r="E5316" s="54">
        <v>38500</v>
      </c>
      <c r="F5316" s="46">
        <v>309600</v>
      </c>
      <c r="G5316" s="54">
        <v>3850</v>
      </c>
      <c r="H5316" s="46" t="s">
        <v>20</v>
      </c>
      <c r="I5316" s="46"/>
      <c r="J5316" s="46">
        <v>2023</v>
      </c>
      <c r="K5316" s="83" t="s">
        <v>20362</v>
      </c>
      <c r="L5316" s="84" t="s">
        <v>19863</v>
      </c>
      <c r="M5316" s="85" t="s">
        <v>20363</v>
      </c>
      <c r="N5316" s="54" t="s">
        <v>3894</v>
      </c>
      <c r="O5316" s="54" t="str">
        <f>VLOOKUP(H5316,province!$B$2:$C$64,2,0)</f>
        <v xml:space="preserve">TP Hồ Chí Minh </v>
      </c>
      <c r="P5316" s="6" t="str">
        <f>IFERROR(VLOOKUP(K5316,'user relationships'!$H$2:$I$13559,2,0),"")</f>
        <v>Tôi</v>
      </c>
    </row>
    <row r="5317" spans="1:16">
      <c r="A5317" s="78" t="s">
        <v>20364</v>
      </c>
      <c r="B5317" s="46" t="s">
        <v>20365</v>
      </c>
      <c r="C5317" s="46" t="s">
        <v>18</v>
      </c>
      <c r="D5317" s="46" t="s">
        <v>19</v>
      </c>
      <c r="E5317" s="54">
        <v>70000</v>
      </c>
      <c r="F5317" s="46">
        <v>296700</v>
      </c>
      <c r="G5317" s="54">
        <v>7000</v>
      </c>
      <c r="H5317" s="46" t="s">
        <v>20</v>
      </c>
      <c r="I5317" s="46"/>
      <c r="J5317" s="46">
        <v>2023</v>
      </c>
      <c r="K5317" s="83" t="s">
        <v>20366</v>
      </c>
      <c r="L5317" s="84" t="s">
        <v>19890</v>
      </c>
      <c r="M5317" s="85" t="s">
        <v>20367</v>
      </c>
      <c r="N5317" s="54" t="s">
        <v>3894</v>
      </c>
      <c r="O5317" s="54" t="str">
        <f>VLOOKUP(H5317,province!$B$2:$C$64,2,0)</f>
        <v xml:space="preserve">TP Hồ Chí Minh </v>
      </c>
      <c r="P5317" s="6" t="str">
        <f>IFERROR(VLOOKUP(K5317,'user relationships'!$H$2:$I$13559,2,0),"")</f>
        <v>Chị em gái</v>
      </c>
    </row>
    <row r="5318" spans="1:16">
      <c r="A5318" s="78" t="s">
        <v>20368</v>
      </c>
      <c r="B5318" s="46" t="s">
        <v>20369</v>
      </c>
      <c r="C5318" s="46" t="s">
        <v>18</v>
      </c>
      <c r="D5318" s="46" t="s">
        <v>19</v>
      </c>
      <c r="E5318" s="54">
        <v>50000</v>
      </c>
      <c r="F5318" s="46">
        <v>309600</v>
      </c>
      <c r="G5318" s="54">
        <v>5000</v>
      </c>
      <c r="H5318" s="46" t="s">
        <v>20</v>
      </c>
      <c r="I5318" s="46"/>
      <c r="J5318" s="46">
        <v>2023</v>
      </c>
      <c r="K5318" s="83" t="s">
        <v>20370</v>
      </c>
      <c r="L5318" s="84" t="s">
        <v>19879</v>
      </c>
      <c r="M5318" s="85" t="s">
        <v>20371</v>
      </c>
      <c r="N5318" s="54" t="s">
        <v>3894</v>
      </c>
      <c r="O5318" s="54" t="str">
        <f>VLOOKUP(H5318,province!$B$2:$C$64,2,0)</f>
        <v xml:space="preserve">TP Hồ Chí Minh </v>
      </c>
      <c r="P5318" s="6" t="str">
        <f>IFERROR(VLOOKUP(K5318,'user relationships'!$H$2:$I$13559,2,0),"")</f>
        <v>Bạn gái</v>
      </c>
    </row>
    <row r="5319" spans="1:16">
      <c r="A5319" s="78" t="s">
        <v>20372</v>
      </c>
      <c r="B5319" s="46" t="s">
        <v>20373</v>
      </c>
      <c r="C5319" s="46" t="s">
        <v>18</v>
      </c>
      <c r="D5319" s="46" t="s">
        <v>19</v>
      </c>
      <c r="E5319" s="54">
        <v>44000</v>
      </c>
      <c r="F5319" s="46">
        <v>309600</v>
      </c>
      <c r="G5319" s="54">
        <v>4400</v>
      </c>
      <c r="H5319" s="46" t="s">
        <v>20</v>
      </c>
      <c r="I5319" s="46"/>
      <c r="J5319" s="46">
        <v>2023</v>
      </c>
      <c r="K5319" s="83" t="s">
        <v>20374</v>
      </c>
      <c r="L5319" s="84" t="s">
        <v>19879</v>
      </c>
      <c r="M5319" s="85" t="s">
        <v>20375</v>
      </c>
      <c r="N5319" s="54" t="s">
        <v>3894</v>
      </c>
      <c r="O5319" s="54" t="str">
        <f>VLOOKUP(H5319,province!$B$2:$C$64,2,0)</f>
        <v xml:space="preserve">TP Hồ Chí Minh </v>
      </c>
      <c r="P5319" s="6" t="str">
        <f>IFERROR(VLOOKUP(K5319,'user relationships'!$H$2:$I$13559,2,0),"")</f>
        <v>Bạn gái</v>
      </c>
    </row>
    <row r="5320" spans="1:16">
      <c r="A5320" s="78" t="s">
        <v>20376</v>
      </c>
      <c r="B5320" s="46" t="s">
        <v>20377</v>
      </c>
      <c r="C5320" s="46" t="s">
        <v>18</v>
      </c>
      <c r="D5320" s="46" t="s">
        <v>19</v>
      </c>
      <c r="E5320" s="54">
        <v>38500</v>
      </c>
      <c r="F5320" s="46">
        <v>309600</v>
      </c>
      <c r="G5320" s="54">
        <v>3850</v>
      </c>
      <c r="H5320" s="46" t="s">
        <v>20</v>
      </c>
      <c r="I5320" s="46"/>
      <c r="J5320" s="46">
        <v>2023</v>
      </c>
      <c r="K5320" s="83" t="s">
        <v>20378</v>
      </c>
      <c r="L5320" s="84" t="s">
        <v>19890</v>
      </c>
      <c r="M5320" s="85" t="s">
        <v>20379</v>
      </c>
      <c r="N5320" s="54" t="s">
        <v>3894</v>
      </c>
      <c r="O5320" s="54" t="str">
        <f>VLOOKUP(H5320,province!$B$2:$C$64,2,0)</f>
        <v xml:space="preserve">TP Hồ Chí Minh </v>
      </c>
      <c r="P5320" s="6" t="str">
        <f>IFERROR(VLOOKUP(K5320,'user relationships'!$H$2:$I$13559,2,0),"")</f>
        <v>Tôi</v>
      </c>
    </row>
    <row r="5321" spans="1:16">
      <c r="A5321" s="78" t="s">
        <v>20380</v>
      </c>
      <c r="B5321" s="46" t="s">
        <v>20377</v>
      </c>
      <c r="C5321" s="46" t="s">
        <v>18</v>
      </c>
      <c r="D5321" s="46" t="s">
        <v>19</v>
      </c>
      <c r="E5321" s="54">
        <v>38500</v>
      </c>
      <c r="F5321" s="46">
        <v>309600</v>
      </c>
      <c r="G5321" s="54">
        <v>3850</v>
      </c>
      <c r="H5321" s="46" t="s">
        <v>20</v>
      </c>
      <c r="I5321" s="46"/>
      <c r="J5321" s="46">
        <v>2023</v>
      </c>
      <c r="K5321" s="83" t="s">
        <v>20378</v>
      </c>
      <c r="L5321" s="84" t="s">
        <v>19890</v>
      </c>
      <c r="M5321" s="85" t="s">
        <v>20381</v>
      </c>
      <c r="N5321" s="54" t="s">
        <v>3894</v>
      </c>
      <c r="O5321" s="54" t="str">
        <f>VLOOKUP(H5321,province!$B$2:$C$64,2,0)</f>
        <v xml:space="preserve">TP Hồ Chí Minh </v>
      </c>
      <c r="P5321" s="6" t="str">
        <f>IFERROR(VLOOKUP(K5321,'user relationships'!$H$2:$I$13559,2,0),"")</f>
        <v>Tôi</v>
      </c>
    </row>
    <row r="5322" spans="1:16">
      <c r="A5322" s="78" t="s">
        <v>20382</v>
      </c>
      <c r="B5322" s="46" t="s">
        <v>18576</v>
      </c>
      <c r="C5322" s="46" t="s">
        <v>11088</v>
      </c>
      <c r="D5322" s="46" t="s">
        <v>167</v>
      </c>
      <c r="E5322" s="54">
        <v>301000</v>
      </c>
      <c r="F5322" s="46">
        <v>0</v>
      </c>
      <c r="G5322" s="54">
        <v>30100</v>
      </c>
      <c r="H5322" s="46" t="s">
        <v>20</v>
      </c>
      <c r="I5322" s="46" t="s">
        <v>16423</v>
      </c>
      <c r="J5322" s="46">
        <v>2023</v>
      </c>
      <c r="K5322" s="83" t="s">
        <v>18604</v>
      </c>
      <c r="L5322" s="84" t="s">
        <v>19879</v>
      </c>
      <c r="M5322" s="85" t="s">
        <v>20383</v>
      </c>
      <c r="N5322" s="54" t="s">
        <v>3894</v>
      </c>
      <c r="O5322" s="54" t="str">
        <f>VLOOKUP(H5322,province!$B$2:$C$64,2,0)</f>
        <v xml:space="preserve">TP Hồ Chí Minh </v>
      </c>
      <c r="P5322" s="6" t="str">
        <f>IFERROR(VLOOKUP(K5322,'user relationships'!$H$2:$I$13559,2,0),"")</f>
        <v>Một ai đó</v>
      </c>
    </row>
    <row r="5323" spans="1:16">
      <c r="A5323" s="78" t="s">
        <v>20384</v>
      </c>
      <c r="B5323" s="46" t="s">
        <v>20244</v>
      </c>
      <c r="C5323" s="46" t="s">
        <v>18</v>
      </c>
      <c r="D5323" s="46" t="s">
        <v>27</v>
      </c>
      <c r="E5323" s="54">
        <v>2083400</v>
      </c>
      <c r="F5323" s="46">
        <v>0</v>
      </c>
      <c r="G5323" s="54">
        <v>208340</v>
      </c>
      <c r="H5323" s="46" t="s">
        <v>20</v>
      </c>
      <c r="I5323" s="46" t="s">
        <v>16423</v>
      </c>
      <c r="J5323" s="46">
        <v>2023</v>
      </c>
      <c r="K5323" s="83" t="s">
        <v>20245</v>
      </c>
      <c r="L5323" s="84" t="s">
        <v>19890</v>
      </c>
      <c r="M5323" s="85" t="s">
        <v>20385</v>
      </c>
      <c r="N5323" s="54" t="s">
        <v>3894</v>
      </c>
      <c r="O5323" s="54" t="str">
        <f>VLOOKUP(H5323,province!$B$2:$C$64,2,0)</f>
        <v xml:space="preserve">TP Hồ Chí Minh </v>
      </c>
      <c r="P5323" s="6" t="str">
        <f>IFERROR(VLOOKUP(K5323,'user relationships'!$H$2:$I$13559,2,0),"")</f>
        <v>Một ai đó</v>
      </c>
    </row>
    <row r="5324" spans="1:16">
      <c r="A5324" s="78" t="s">
        <v>20386</v>
      </c>
      <c r="B5324" s="46" t="s">
        <v>17845</v>
      </c>
      <c r="C5324" s="46" t="s">
        <v>18</v>
      </c>
      <c r="D5324" s="46" t="s">
        <v>133</v>
      </c>
      <c r="E5324" s="54">
        <v>2059200</v>
      </c>
      <c r="F5324" s="46">
        <v>0</v>
      </c>
      <c r="G5324" s="54">
        <v>205920</v>
      </c>
      <c r="H5324" s="46" t="s">
        <v>20</v>
      </c>
      <c r="I5324" s="46" t="s">
        <v>16343</v>
      </c>
      <c r="J5324" s="46">
        <v>2023</v>
      </c>
      <c r="K5324" s="88" t="s">
        <v>20387</v>
      </c>
      <c r="L5324" s="84" t="s">
        <v>19863</v>
      </c>
      <c r="M5324" s="85" t="s">
        <v>20388</v>
      </c>
      <c r="N5324" s="54" t="s">
        <v>3894</v>
      </c>
      <c r="O5324" s="54" t="str">
        <f>VLOOKUP(H5324,province!$B$2:$C$64,2,0)</f>
        <v xml:space="preserve">TP Hồ Chí Minh </v>
      </c>
      <c r="P5324" s="6" t="str">
        <f>IFERROR(VLOOKUP(K5324,'user relationships'!$H$2:$I$13559,2,0),"")</f>
        <v>Bạn gái</v>
      </c>
    </row>
    <row r="5325" spans="1:16">
      <c r="A5325" s="78" t="s">
        <v>20389</v>
      </c>
      <c r="B5325" s="46" t="s">
        <v>17529</v>
      </c>
      <c r="C5325" s="46" t="s">
        <v>10343</v>
      </c>
      <c r="D5325" s="46" t="s">
        <v>19</v>
      </c>
      <c r="E5325" s="54">
        <v>152900</v>
      </c>
      <c r="F5325" s="46">
        <v>0</v>
      </c>
      <c r="G5325" s="54">
        <v>15290</v>
      </c>
      <c r="H5325" s="46" t="s">
        <v>20</v>
      </c>
      <c r="I5325" s="46" t="s">
        <v>16423</v>
      </c>
      <c r="J5325" s="46">
        <v>2023</v>
      </c>
      <c r="K5325" s="83" t="s">
        <v>20390</v>
      </c>
      <c r="L5325" s="84" t="s">
        <v>19890</v>
      </c>
      <c r="M5325" s="85" t="s">
        <v>20391</v>
      </c>
      <c r="N5325" s="54" t="s">
        <v>3894</v>
      </c>
      <c r="O5325" s="54" t="str">
        <f>VLOOKUP(H5325,province!$B$2:$C$64,2,0)</f>
        <v xml:space="preserve">TP Hồ Chí Minh </v>
      </c>
      <c r="P5325" s="6" t="str">
        <f>IFERROR(VLOOKUP(K5325,'user relationships'!$H$2:$I$13559,2,0),"")</f>
        <v>Một ai đó</v>
      </c>
    </row>
    <row r="5326" spans="1:16">
      <c r="A5326" s="78" t="s">
        <v>20392</v>
      </c>
      <c r="B5326" s="46" t="s">
        <v>20393</v>
      </c>
      <c r="C5326" s="46" t="s">
        <v>11088</v>
      </c>
      <c r="D5326" s="46" t="s">
        <v>19</v>
      </c>
      <c r="E5326" s="54">
        <v>201000</v>
      </c>
      <c r="F5326" s="46">
        <v>0</v>
      </c>
      <c r="G5326" s="54">
        <v>20100</v>
      </c>
      <c r="H5326" s="46"/>
      <c r="I5326" s="46" t="s">
        <v>16415</v>
      </c>
      <c r="J5326" s="46">
        <v>2023</v>
      </c>
      <c r="K5326" s="83" t="s">
        <v>20394</v>
      </c>
      <c r="L5326" s="84" t="s">
        <v>20395</v>
      </c>
      <c r="M5326" s="85" t="s">
        <v>20396</v>
      </c>
      <c r="N5326" s="54" t="s">
        <v>3894</v>
      </c>
      <c r="O5326" s="54" t="e">
        <f>VLOOKUP(H5326,province!$B$2:$C$64,2,0)</f>
        <v>#N/A</v>
      </c>
      <c r="P5326" s="6" t="str">
        <f>IFERROR(VLOOKUP(K5326,'user relationships'!$H$2:$I$13559,2,0),"")</f>
        <v>Tôi</v>
      </c>
    </row>
    <row r="5327" spans="1:16">
      <c r="A5327" s="78" t="s">
        <v>20397</v>
      </c>
      <c r="B5327" s="46" t="s">
        <v>18933</v>
      </c>
      <c r="C5327" s="46" t="s">
        <v>18</v>
      </c>
      <c r="D5327" s="46" t="s">
        <v>133</v>
      </c>
      <c r="E5327" s="54">
        <v>224400</v>
      </c>
      <c r="F5327" s="46">
        <v>0</v>
      </c>
      <c r="G5327" s="54">
        <v>53200</v>
      </c>
      <c r="H5327" s="46" t="s">
        <v>20</v>
      </c>
      <c r="I5327" s="46"/>
      <c r="J5327" s="46">
        <v>2023</v>
      </c>
      <c r="K5327" s="83"/>
      <c r="L5327" s="84" t="s">
        <v>20398</v>
      </c>
      <c r="M5327" s="85" t="s">
        <v>20399</v>
      </c>
      <c r="N5327" s="54" t="s">
        <v>3894</v>
      </c>
      <c r="O5327" s="54" t="str">
        <f>VLOOKUP(H5327,province!$B$2:$C$64,2,0)</f>
        <v xml:space="preserve">TP Hồ Chí Minh </v>
      </c>
      <c r="P5327" s="6" t="str">
        <f>IFERROR(VLOOKUP(K5327,'user relationships'!$H$2:$I$13559,2,0),"")</f>
        <v/>
      </c>
    </row>
    <row r="5328" spans="1:16">
      <c r="A5328" s="78" t="s">
        <v>20400</v>
      </c>
      <c r="B5328" s="46" t="s">
        <v>17130</v>
      </c>
      <c r="C5328" s="46" t="s">
        <v>18</v>
      </c>
      <c r="D5328" s="46" t="s">
        <v>19</v>
      </c>
      <c r="E5328" s="54">
        <v>38500</v>
      </c>
      <c r="F5328" s="46">
        <v>316250</v>
      </c>
      <c r="G5328" s="54">
        <v>3850</v>
      </c>
      <c r="H5328" s="46" t="s">
        <v>20</v>
      </c>
      <c r="I5328" s="46"/>
      <c r="J5328" s="46">
        <v>2023</v>
      </c>
      <c r="K5328" s="83" t="s">
        <v>20401</v>
      </c>
      <c r="L5328" s="84" t="s">
        <v>20402</v>
      </c>
      <c r="M5328" s="85" t="s">
        <v>20403</v>
      </c>
      <c r="N5328" s="54" t="s">
        <v>3894</v>
      </c>
      <c r="O5328" s="54" t="str">
        <f>VLOOKUP(H5328,province!$B$2:$C$64,2,0)</f>
        <v xml:space="preserve">TP Hồ Chí Minh </v>
      </c>
      <c r="P5328" s="6" t="str">
        <f>IFERROR(VLOOKUP(K5328,'user relationships'!$H$2:$I$13559,2,0),"")</f>
        <v>Vợ</v>
      </c>
    </row>
    <row r="5329" spans="1:16">
      <c r="A5329" s="78" t="s">
        <v>20404</v>
      </c>
      <c r="B5329" s="46" t="s">
        <v>20405</v>
      </c>
      <c r="C5329" s="46" t="s">
        <v>18</v>
      </c>
      <c r="D5329" s="46" t="s">
        <v>19</v>
      </c>
      <c r="E5329" s="54">
        <v>38500</v>
      </c>
      <c r="F5329" s="46">
        <v>316250</v>
      </c>
      <c r="G5329" s="54">
        <v>3850</v>
      </c>
      <c r="H5329" s="46" t="s">
        <v>20</v>
      </c>
      <c r="I5329" s="46"/>
      <c r="J5329" s="46">
        <v>2023</v>
      </c>
      <c r="K5329" s="83" t="s">
        <v>20406</v>
      </c>
      <c r="L5329" s="84" t="s">
        <v>20398</v>
      </c>
      <c r="M5329" s="85" t="s">
        <v>20407</v>
      </c>
      <c r="N5329" s="54" t="s">
        <v>3894</v>
      </c>
      <c r="O5329" s="54" t="str">
        <f>VLOOKUP(H5329,province!$B$2:$C$64,2,0)</f>
        <v xml:space="preserve">TP Hồ Chí Minh </v>
      </c>
      <c r="P5329" s="6" t="str">
        <f>IFERROR(VLOOKUP(K5329,'user relationships'!$H$2:$I$13559,2,0),"")</f>
        <v>Mẹ</v>
      </c>
    </row>
    <row r="5330" spans="1:16">
      <c r="A5330" s="78" t="s">
        <v>20408</v>
      </c>
      <c r="B5330" s="46" t="s">
        <v>20409</v>
      </c>
      <c r="C5330" s="46" t="s">
        <v>18</v>
      </c>
      <c r="D5330" s="46" t="s">
        <v>19</v>
      </c>
      <c r="E5330" s="54">
        <v>44000</v>
      </c>
      <c r="F5330" s="46">
        <v>316250</v>
      </c>
      <c r="G5330" s="54">
        <v>4400</v>
      </c>
      <c r="H5330" s="46" t="s">
        <v>20</v>
      </c>
      <c r="I5330" s="46"/>
      <c r="J5330" s="46">
        <v>2023</v>
      </c>
      <c r="K5330" s="83" t="s">
        <v>20410</v>
      </c>
      <c r="L5330" s="84" t="s">
        <v>20398</v>
      </c>
      <c r="M5330" s="85" t="s">
        <v>20411</v>
      </c>
      <c r="N5330" s="54" t="s">
        <v>3894</v>
      </c>
      <c r="O5330" s="54" t="str">
        <f>VLOOKUP(H5330,province!$B$2:$C$64,2,0)</f>
        <v xml:space="preserve">TP Hồ Chí Minh </v>
      </c>
      <c r="P5330" s="6" t="str">
        <f>IFERROR(VLOOKUP(K5330,'user relationships'!$H$2:$I$13559,2,0),"")</f>
        <v>Vợ</v>
      </c>
    </row>
    <row r="5331" spans="1:16">
      <c r="A5331" s="78" t="s">
        <v>20412</v>
      </c>
      <c r="B5331" s="46" t="s">
        <v>20413</v>
      </c>
      <c r="C5331" s="46" t="s">
        <v>18</v>
      </c>
      <c r="D5331" s="46" t="s">
        <v>19</v>
      </c>
      <c r="E5331" s="54">
        <v>60000</v>
      </c>
      <c r="F5331" s="46">
        <v>275000</v>
      </c>
      <c r="G5331" s="54">
        <v>6000</v>
      </c>
      <c r="H5331" s="46" t="s">
        <v>20</v>
      </c>
      <c r="I5331" s="46"/>
      <c r="J5331" s="46">
        <v>2023</v>
      </c>
      <c r="K5331" s="83" t="s">
        <v>20414</v>
      </c>
      <c r="L5331" s="84" t="s">
        <v>20415</v>
      </c>
      <c r="M5331" s="85" t="s">
        <v>20416</v>
      </c>
      <c r="N5331" s="54" t="s">
        <v>3894</v>
      </c>
      <c r="O5331" s="54" t="str">
        <f>VLOOKUP(H5331,province!$B$2:$C$64,2,0)</f>
        <v xml:space="preserve">TP Hồ Chí Minh </v>
      </c>
      <c r="P5331" s="6" t="str">
        <f>IFERROR(VLOOKUP(K5331,'user relationships'!$H$2:$I$13559,2,0),"")</f>
        <v>Vợ</v>
      </c>
    </row>
    <row r="5332" spans="1:16">
      <c r="A5332" s="78" t="s">
        <v>20417</v>
      </c>
      <c r="B5332" s="46" t="s">
        <v>20418</v>
      </c>
      <c r="C5332" s="46" t="s">
        <v>18</v>
      </c>
      <c r="D5332" s="46" t="s">
        <v>19</v>
      </c>
      <c r="E5332" s="54">
        <v>60000</v>
      </c>
      <c r="F5332" s="46">
        <v>0</v>
      </c>
      <c r="G5332" s="54">
        <v>70000</v>
      </c>
      <c r="H5332" s="46" t="s">
        <v>20</v>
      </c>
      <c r="I5332" s="46"/>
      <c r="J5332" s="46">
        <v>2023</v>
      </c>
      <c r="K5332" s="83" t="s">
        <v>20419</v>
      </c>
      <c r="L5332" s="84" t="s">
        <v>20402</v>
      </c>
      <c r="M5332" s="85" t="s">
        <v>20420</v>
      </c>
      <c r="N5332" s="54" t="s">
        <v>3894</v>
      </c>
      <c r="O5332" s="54" t="str">
        <f>VLOOKUP(H5332,province!$B$2:$C$64,2,0)</f>
        <v xml:space="preserve">TP Hồ Chí Minh </v>
      </c>
      <c r="P5332" s="6" t="str">
        <f>IFERROR(VLOOKUP(K5332,'user relationships'!$H$2:$I$13559,2,0),"")</f>
        <v>Mẹ</v>
      </c>
    </row>
    <row r="5333" spans="1:16">
      <c r="A5333" s="78" t="s">
        <v>20421</v>
      </c>
      <c r="B5333" s="46" t="s">
        <v>20422</v>
      </c>
      <c r="C5333" s="46" t="s">
        <v>18</v>
      </c>
      <c r="D5333" s="46" t="s">
        <v>19</v>
      </c>
      <c r="E5333" s="54">
        <v>55000</v>
      </c>
      <c r="F5333" s="46">
        <v>275000</v>
      </c>
      <c r="G5333" s="54">
        <v>5500</v>
      </c>
      <c r="H5333" s="46" t="s">
        <v>20</v>
      </c>
      <c r="I5333" s="46"/>
      <c r="J5333" s="46">
        <v>2023</v>
      </c>
      <c r="K5333" s="83" t="s">
        <v>20423</v>
      </c>
      <c r="L5333" s="84" t="s">
        <v>20415</v>
      </c>
      <c r="M5333" s="85" t="s">
        <v>20424</v>
      </c>
      <c r="N5333" s="54" t="s">
        <v>3894</v>
      </c>
      <c r="O5333" s="54" t="str">
        <f>VLOOKUP(H5333,province!$B$2:$C$64,2,0)</f>
        <v xml:space="preserve">TP Hồ Chí Minh </v>
      </c>
      <c r="P5333" s="6" t="str">
        <f>IFERROR(VLOOKUP(K5333,'user relationships'!$H$2:$I$13559,2,0),"")</f>
        <v>Chị em gái</v>
      </c>
    </row>
    <row r="5334" spans="1:16">
      <c r="A5334" s="78" t="s">
        <v>20425</v>
      </c>
      <c r="B5334" s="46" t="s">
        <v>20426</v>
      </c>
      <c r="C5334" s="46" t="s">
        <v>18</v>
      </c>
      <c r="D5334" s="46" t="s">
        <v>19</v>
      </c>
      <c r="E5334" s="54">
        <v>38500</v>
      </c>
      <c r="F5334" s="46">
        <v>316250</v>
      </c>
      <c r="G5334" s="54">
        <v>3850</v>
      </c>
      <c r="H5334" s="46" t="s">
        <v>20</v>
      </c>
      <c r="I5334" s="46"/>
      <c r="J5334" s="46">
        <v>2023</v>
      </c>
      <c r="K5334" s="83" t="s">
        <v>20427</v>
      </c>
      <c r="L5334" s="84" t="s">
        <v>20402</v>
      </c>
      <c r="M5334" s="85" t="s">
        <v>20428</v>
      </c>
      <c r="N5334" s="54" t="s">
        <v>3894</v>
      </c>
      <c r="O5334" s="54" t="str">
        <f>VLOOKUP(H5334,province!$B$2:$C$64,2,0)</f>
        <v xml:space="preserve">TP Hồ Chí Minh </v>
      </c>
      <c r="P5334" s="6" t="str">
        <f>IFERROR(VLOOKUP(K5334,'user relationships'!$H$2:$I$13559,2,0),"")</f>
        <v>Chị em gái</v>
      </c>
    </row>
    <row r="5335" spans="1:16">
      <c r="A5335" s="78" t="s">
        <v>20429</v>
      </c>
      <c r="B5335" s="46" t="s">
        <v>20430</v>
      </c>
      <c r="C5335" s="46" t="s">
        <v>18</v>
      </c>
      <c r="D5335" s="46" t="s">
        <v>19</v>
      </c>
      <c r="E5335" s="54">
        <v>60000</v>
      </c>
      <c r="F5335" s="46">
        <v>0</v>
      </c>
      <c r="G5335" s="54">
        <v>6000</v>
      </c>
      <c r="H5335" s="46" t="s">
        <v>20</v>
      </c>
      <c r="I5335" s="46"/>
      <c r="J5335" s="46">
        <v>2023</v>
      </c>
      <c r="K5335" s="83" t="s">
        <v>20431</v>
      </c>
      <c r="L5335" s="84" t="s">
        <v>20398</v>
      </c>
      <c r="M5335" s="85" t="s">
        <v>20432</v>
      </c>
      <c r="N5335" s="54" t="s">
        <v>3894</v>
      </c>
      <c r="O5335" s="54" t="str">
        <f>VLOOKUP(H5335,province!$B$2:$C$64,2,0)</f>
        <v xml:space="preserve">TP Hồ Chí Minh </v>
      </c>
      <c r="P5335" s="6" t="str">
        <f>IFERROR(VLOOKUP(K5335,'user relationships'!$H$2:$I$13559,2,0),"")</f>
        <v>Mẹ</v>
      </c>
    </row>
    <row r="5336" spans="1:16">
      <c r="A5336" s="78" t="s">
        <v>20433</v>
      </c>
      <c r="B5336" s="46" t="s">
        <v>20430</v>
      </c>
      <c r="C5336" s="46" t="s">
        <v>18</v>
      </c>
      <c r="D5336" s="46" t="s">
        <v>19</v>
      </c>
      <c r="E5336" s="54">
        <v>40000</v>
      </c>
      <c r="F5336" s="46">
        <v>0</v>
      </c>
      <c r="G5336" s="54">
        <v>4000</v>
      </c>
      <c r="H5336" s="46" t="s">
        <v>20</v>
      </c>
      <c r="I5336" s="46"/>
      <c r="J5336" s="46">
        <v>2023</v>
      </c>
      <c r="K5336" s="83" t="s">
        <v>20434</v>
      </c>
      <c r="L5336" s="84" t="s">
        <v>20398</v>
      </c>
      <c r="M5336" s="85" t="s">
        <v>20435</v>
      </c>
      <c r="N5336" s="54" t="s">
        <v>3894</v>
      </c>
      <c r="O5336" s="54" t="str">
        <f>VLOOKUP(H5336,province!$B$2:$C$64,2,0)</f>
        <v xml:space="preserve">TP Hồ Chí Minh </v>
      </c>
      <c r="P5336" s="6" t="str">
        <f>IFERROR(VLOOKUP(K5336,'user relationships'!$H$2:$I$13559,2,0),"")</f>
        <v>Vợ</v>
      </c>
    </row>
    <row r="5337" spans="1:16">
      <c r="A5337" s="78" t="s">
        <v>20436</v>
      </c>
      <c r="B5337" s="46" t="s">
        <v>20430</v>
      </c>
      <c r="C5337" s="46" t="s">
        <v>18</v>
      </c>
      <c r="D5337" s="46" t="s">
        <v>19</v>
      </c>
      <c r="E5337" s="54">
        <v>50000</v>
      </c>
      <c r="F5337" s="46">
        <v>0</v>
      </c>
      <c r="G5337" s="54">
        <v>5000</v>
      </c>
      <c r="H5337" s="46" t="s">
        <v>20</v>
      </c>
      <c r="I5337" s="46"/>
      <c r="J5337" s="46">
        <v>2023</v>
      </c>
      <c r="K5337" s="83" t="s">
        <v>20437</v>
      </c>
      <c r="L5337" s="84" t="s">
        <v>20398</v>
      </c>
      <c r="M5337" s="85" t="s">
        <v>20438</v>
      </c>
      <c r="N5337" s="54" t="s">
        <v>3894</v>
      </c>
      <c r="O5337" s="54" t="str">
        <f>VLOOKUP(H5337,province!$B$2:$C$64,2,0)</f>
        <v xml:space="preserve">TP Hồ Chí Minh </v>
      </c>
      <c r="P5337" s="6" t="str">
        <f>IFERROR(VLOOKUP(K5337,'user relationships'!$H$2:$I$13559,2,0),"")</f>
        <v>Bạn bè</v>
      </c>
    </row>
    <row r="5338" spans="1:16">
      <c r="A5338" s="78" t="s">
        <v>20439</v>
      </c>
      <c r="B5338" s="46" t="s">
        <v>20440</v>
      </c>
      <c r="C5338" s="46" t="s">
        <v>18</v>
      </c>
      <c r="D5338" s="46" t="s">
        <v>19</v>
      </c>
      <c r="E5338" s="54">
        <v>35000</v>
      </c>
      <c r="F5338" s="46">
        <v>0</v>
      </c>
      <c r="G5338" s="54">
        <v>3500</v>
      </c>
      <c r="H5338" s="46" t="s">
        <v>20</v>
      </c>
      <c r="I5338" s="46"/>
      <c r="J5338" s="46">
        <v>2023</v>
      </c>
      <c r="K5338" s="83" t="s">
        <v>20441</v>
      </c>
      <c r="L5338" s="84" t="s">
        <v>20398</v>
      </c>
      <c r="M5338" s="85" t="s">
        <v>20442</v>
      </c>
      <c r="N5338" s="54" t="s">
        <v>3894</v>
      </c>
      <c r="O5338" s="54" t="str">
        <f>VLOOKUP(H5338,province!$B$2:$C$64,2,0)</f>
        <v xml:space="preserve">TP Hồ Chí Minh </v>
      </c>
      <c r="P5338" s="6" t="str">
        <f>IFERROR(VLOOKUP(K5338,'user relationships'!$H$2:$I$13559,2,0),"")</f>
        <v>Bạn gái</v>
      </c>
    </row>
    <row r="5339" spans="1:16">
      <c r="A5339" s="78" t="s">
        <v>20443</v>
      </c>
      <c r="B5339" s="46" t="s">
        <v>20444</v>
      </c>
      <c r="C5339" s="46" t="s">
        <v>18</v>
      </c>
      <c r="D5339" s="46" t="s">
        <v>19</v>
      </c>
      <c r="E5339" s="54">
        <v>38500</v>
      </c>
      <c r="F5339" s="46">
        <v>316250</v>
      </c>
      <c r="G5339" s="54">
        <v>3850</v>
      </c>
      <c r="H5339" s="46" t="s">
        <v>20</v>
      </c>
      <c r="I5339" s="46"/>
      <c r="J5339" s="46">
        <v>2023</v>
      </c>
      <c r="K5339" s="83" t="s">
        <v>20445</v>
      </c>
      <c r="L5339" s="84" t="s">
        <v>20415</v>
      </c>
      <c r="M5339" s="85" t="s">
        <v>20446</v>
      </c>
      <c r="N5339" s="54" t="s">
        <v>3894</v>
      </c>
      <c r="O5339" s="54" t="str">
        <f>VLOOKUP(H5339,province!$B$2:$C$64,2,0)</f>
        <v xml:space="preserve">TP Hồ Chí Minh </v>
      </c>
      <c r="P5339" s="6" t="str">
        <f>IFERROR(VLOOKUP(K5339,'user relationships'!$H$2:$I$13559,2,0),"")</f>
        <v>Mẹ</v>
      </c>
    </row>
    <row r="5340" spans="1:16">
      <c r="A5340" s="78" t="s">
        <v>20447</v>
      </c>
      <c r="B5340" s="46" t="s">
        <v>20448</v>
      </c>
      <c r="C5340" s="46" t="s">
        <v>18</v>
      </c>
      <c r="D5340" s="46" t="s">
        <v>19</v>
      </c>
      <c r="E5340" s="54">
        <v>55000</v>
      </c>
      <c r="F5340" s="46">
        <v>275000</v>
      </c>
      <c r="G5340" s="54">
        <v>5500</v>
      </c>
      <c r="H5340" s="46" t="s">
        <v>20</v>
      </c>
      <c r="I5340" s="46"/>
      <c r="J5340" s="46">
        <v>2023</v>
      </c>
      <c r="K5340" s="83" t="s">
        <v>20449</v>
      </c>
      <c r="L5340" s="84" t="s">
        <v>20398</v>
      </c>
      <c r="M5340" s="85" t="s">
        <v>20450</v>
      </c>
      <c r="N5340" s="54" t="s">
        <v>3894</v>
      </c>
      <c r="O5340" s="54" t="str">
        <f>VLOOKUP(H5340,province!$B$2:$C$64,2,0)</f>
        <v xml:space="preserve">TP Hồ Chí Minh </v>
      </c>
      <c r="P5340" s="6" t="str">
        <f>IFERROR(VLOOKUP(K5340,'user relationships'!$H$2:$I$13559,2,0),"")</f>
        <v>Vợ</v>
      </c>
    </row>
    <row r="5341" spans="1:16">
      <c r="A5341" s="78" t="s">
        <v>20451</v>
      </c>
      <c r="B5341" s="46" t="s">
        <v>20452</v>
      </c>
      <c r="C5341" s="46" t="s">
        <v>18</v>
      </c>
      <c r="D5341" s="46" t="s">
        <v>19</v>
      </c>
      <c r="E5341" s="54">
        <v>50000</v>
      </c>
      <c r="F5341" s="46">
        <v>0</v>
      </c>
      <c r="G5341" s="54">
        <v>5000</v>
      </c>
      <c r="H5341" s="46" t="s">
        <v>20</v>
      </c>
      <c r="I5341" s="46"/>
      <c r="J5341" s="46">
        <v>2023</v>
      </c>
      <c r="K5341" s="83"/>
      <c r="L5341" s="84" t="s">
        <v>20398</v>
      </c>
      <c r="M5341" s="85" t="s">
        <v>20453</v>
      </c>
      <c r="N5341" s="54" t="s">
        <v>3894</v>
      </c>
      <c r="O5341" s="54" t="str">
        <f>VLOOKUP(H5341,province!$B$2:$C$64,2,0)</f>
        <v xml:space="preserve">TP Hồ Chí Minh </v>
      </c>
      <c r="P5341" s="6" t="str">
        <f>IFERROR(VLOOKUP(K5341,'user relationships'!$H$2:$I$13559,2,0),"")</f>
        <v/>
      </c>
    </row>
    <row r="5342" spans="1:16">
      <c r="A5342" s="78" t="s">
        <v>20454</v>
      </c>
      <c r="B5342" s="46" t="s">
        <v>20455</v>
      </c>
      <c r="C5342" s="46" t="s">
        <v>18</v>
      </c>
      <c r="D5342" s="46" t="s">
        <v>19</v>
      </c>
      <c r="E5342" s="54">
        <v>77000</v>
      </c>
      <c r="F5342" s="46">
        <v>275000</v>
      </c>
      <c r="G5342" s="54">
        <v>7700</v>
      </c>
      <c r="H5342" s="46" t="s">
        <v>20</v>
      </c>
      <c r="I5342" s="46"/>
      <c r="J5342" s="46">
        <v>2023</v>
      </c>
      <c r="K5342" s="83" t="s">
        <v>20456</v>
      </c>
      <c r="L5342" s="84" t="s">
        <v>20398</v>
      </c>
      <c r="M5342" s="85" t="s">
        <v>20457</v>
      </c>
      <c r="N5342" s="54" t="s">
        <v>3894</v>
      </c>
      <c r="O5342" s="54" t="str">
        <f>VLOOKUP(H5342,province!$B$2:$C$64,2,0)</f>
        <v xml:space="preserve">TP Hồ Chí Minh </v>
      </c>
      <c r="P5342" s="6" t="str">
        <f>IFERROR(VLOOKUP(K5342,'user relationships'!$H$2:$I$13559,2,0),"")</f>
        <v>Mẹ</v>
      </c>
    </row>
    <row r="5343" spans="1:16">
      <c r="A5343" s="78" t="s">
        <v>20458</v>
      </c>
      <c r="B5343" s="46" t="s">
        <v>10661</v>
      </c>
      <c r="C5343" s="46" t="s">
        <v>18</v>
      </c>
      <c r="D5343" s="46" t="s">
        <v>19</v>
      </c>
      <c r="E5343" s="54">
        <v>44000</v>
      </c>
      <c r="F5343" s="46">
        <v>316250</v>
      </c>
      <c r="G5343" s="54">
        <v>4400</v>
      </c>
      <c r="H5343" s="46" t="s">
        <v>20</v>
      </c>
      <c r="I5343" s="46"/>
      <c r="J5343" s="46">
        <v>2023</v>
      </c>
      <c r="K5343" s="83" t="s">
        <v>20459</v>
      </c>
      <c r="L5343" s="84" t="s">
        <v>20398</v>
      </c>
      <c r="M5343" s="85" t="s">
        <v>20460</v>
      </c>
      <c r="N5343" s="54" t="s">
        <v>3894</v>
      </c>
      <c r="O5343" s="54" t="str">
        <f>VLOOKUP(H5343,province!$B$2:$C$64,2,0)</f>
        <v xml:space="preserve">TP Hồ Chí Minh </v>
      </c>
      <c r="P5343" s="6" t="str">
        <f>IFERROR(VLOOKUP(K5343,'user relationships'!$H$2:$I$13559,2,0),"")</f>
        <v>Chị em gái</v>
      </c>
    </row>
    <row r="5344" spans="1:16">
      <c r="A5344" s="78" t="s">
        <v>20461</v>
      </c>
      <c r="B5344" s="46" t="s">
        <v>10661</v>
      </c>
      <c r="C5344" s="46" t="s">
        <v>18</v>
      </c>
      <c r="D5344" s="46" t="s">
        <v>19</v>
      </c>
      <c r="E5344" s="54">
        <v>325000</v>
      </c>
      <c r="F5344" s="46">
        <v>0</v>
      </c>
      <c r="G5344" s="54">
        <v>32500</v>
      </c>
      <c r="H5344" s="46" t="s">
        <v>20</v>
      </c>
      <c r="I5344" s="46"/>
      <c r="J5344" s="46">
        <v>2023</v>
      </c>
      <c r="K5344" s="83" t="s">
        <v>17447</v>
      </c>
      <c r="L5344" s="84" t="s">
        <v>20398</v>
      </c>
      <c r="M5344" s="85" t="s">
        <v>20462</v>
      </c>
      <c r="N5344" s="54" t="s">
        <v>3894</v>
      </c>
      <c r="O5344" s="54" t="str">
        <f>VLOOKUP(H5344,province!$B$2:$C$64,2,0)</f>
        <v xml:space="preserve">TP Hồ Chí Minh </v>
      </c>
      <c r="P5344" s="6" t="str">
        <f>IFERROR(VLOOKUP(K5344,'user relationships'!$H$2:$I$13559,2,0),"")</f>
        <v>Bạn gái</v>
      </c>
    </row>
    <row r="5345" spans="1:16">
      <c r="A5345" s="78" t="s">
        <v>20463</v>
      </c>
      <c r="B5345" s="46" t="s">
        <v>20464</v>
      </c>
      <c r="C5345" s="46" t="s">
        <v>18</v>
      </c>
      <c r="D5345" s="46" t="s">
        <v>19</v>
      </c>
      <c r="E5345" s="54">
        <v>74250</v>
      </c>
      <c r="F5345" s="46">
        <v>316250</v>
      </c>
      <c r="G5345" s="54">
        <v>7425</v>
      </c>
      <c r="H5345" s="46" t="s">
        <v>20</v>
      </c>
      <c r="I5345" s="46"/>
      <c r="J5345" s="46">
        <v>2023</v>
      </c>
      <c r="K5345" s="83" t="s">
        <v>20465</v>
      </c>
      <c r="L5345" s="84" t="s">
        <v>20466</v>
      </c>
      <c r="M5345" s="85" t="s">
        <v>20467</v>
      </c>
      <c r="N5345" s="54" t="s">
        <v>3894</v>
      </c>
      <c r="O5345" s="54" t="str">
        <f>VLOOKUP(H5345,province!$B$2:$C$64,2,0)</f>
        <v xml:space="preserve">TP Hồ Chí Minh </v>
      </c>
      <c r="P5345" s="6" t="str">
        <f>IFERROR(VLOOKUP(K5345,'user relationships'!$H$2:$I$13559,2,0),"")</f>
        <v>Vợ</v>
      </c>
    </row>
    <row r="5346" spans="1:16">
      <c r="A5346" s="78" t="s">
        <v>20468</v>
      </c>
      <c r="B5346" s="46" t="s">
        <v>20469</v>
      </c>
      <c r="C5346" s="46" t="s">
        <v>18</v>
      </c>
      <c r="D5346" s="46" t="s">
        <v>19</v>
      </c>
      <c r="E5346" s="54">
        <v>60000</v>
      </c>
      <c r="F5346" s="46">
        <v>316250</v>
      </c>
      <c r="G5346" s="54">
        <v>6000</v>
      </c>
      <c r="H5346" s="46" t="s">
        <v>20</v>
      </c>
      <c r="I5346" s="46"/>
      <c r="J5346" s="46">
        <v>2023</v>
      </c>
      <c r="K5346" s="83" t="s">
        <v>20470</v>
      </c>
      <c r="L5346" s="84" t="s">
        <v>20398</v>
      </c>
      <c r="M5346" s="85" t="s">
        <v>20471</v>
      </c>
      <c r="N5346" s="54" t="s">
        <v>3894</v>
      </c>
      <c r="O5346" s="54" t="str">
        <f>VLOOKUP(H5346,province!$B$2:$C$64,2,0)</f>
        <v xml:space="preserve">TP Hồ Chí Minh </v>
      </c>
      <c r="P5346" s="6" t="str">
        <f>IFERROR(VLOOKUP(K5346,'user relationships'!$H$2:$I$13559,2,0),"")</f>
        <v>Vợ</v>
      </c>
    </row>
    <row r="5347" spans="1:16">
      <c r="A5347" s="78" t="s">
        <v>20472</v>
      </c>
      <c r="B5347" s="46" t="s">
        <v>20473</v>
      </c>
      <c r="C5347" s="46" t="s">
        <v>18</v>
      </c>
      <c r="D5347" s="46" t="s">
        <v>19</v>
      </c>
      <c r="E5347" s="54">
        <v>55000</v>
      </c>
      <c r="F5347" s="46">
        <v>360000</v>
      </c>
      <c r="G5347" s="54">
        <v>5500</v>
      </c>
      <c r="H5347" s="46" t="s">
        <v>20</v>
      </c>
      <c r="I5347" s="46"/>
      <c r="J5347" s="46">
        <v>2023</v>
      </c>
      <c r="K5347" s="83" t="s">
        <v>20474</v>
      </c>
      <c r="L5347" s="84" t="s">
        <v>20415</v>
      </c>
      <c r="M5347" s="85" t="s">
        <v>20475</v>
      </c>
      <c r="N5347" s="54" t="s">
        <v>3894</v>
      </c>
      <c r="O5347" s="54" t="str">
        <f>VLOOKUP(H5347,province!$B$2:$C$64,2,0)</f>
        <v xml:space="preserve">TP Hồ Chí Minh </v>
      </c>
      <c r="P5347" s="6" t="str">
        <f>IFERROR(VLOOKUP(K5347,'user relationships'!$H$2:$I$13559,2,0),"")</f>
        <v>Mẹ</v>
      </c>
    </row>
    <row r="5348" spans="1:16">
      <c r="A5348" s="78" t="s">
        <v>20476</v>
      </c>
      <c r="B5348" s="79" t="s">
        <v>19213</v>
      </c>
      <c r="C5348" s="46" t="s">
        <v>18</v>
      </c>
      <c r="D5348" s="46" t="s">
        <v>19</v>
      </c>
      <c r="E5348" s="54">
        <v>77000</v>
      </c>
      <c r="F5348" s="46">
        <v>0</v>
      </c>
      <c r="G5348" s="54">
        <v>7700</v>
      </c>
      <c r="H5348" s="46" t="s">
        <v>20</v>
      </c>
      <c r="I5348" s="46"/>
      <c r="J5348" s="46">
        <v>2023</v>
      </c>
      <c r="K5348" s="83" t="s">
        <v>20477</v>
      </c>
      <c r="L5348" s="84" t="s">
        <v>20415</v>
      </c>
      <c r="M5348" s="85" t="s">
        <v>20478</v>
      </c>
      <c r="N5348" s="54" t="s">
        <v>3894</v>
      </c>
      <c r="O5348" s="54" t="str">
        <f>VLOOKUP(H5348,province!$B$2:$C$64,2,0)</f>
        <v xml:space="preserve">TP Hồ Chí Minh </v>
      </c>
      <c r="P5348" s="6" t="str">
        <f>IFERROR(VLOOKUP(K5348,'user relationships'!$H$2:$I$13559,2,0),"")</f>
        <v>Bạn bè</v>
      </c>
    </row>
    <row r="5349" spans="1:16">
      <c r="A5349" s="78" t="s">
        <v>20479</v>
      </c>
      <c r="B5349" s="46" t="s">
        <v>9691</v>
      </c>
      <c r="C5349" s="46" t="s">
        <v>18</v>
      </c>
      <c r="D5349" s="46" t="s">
        <v>19</v>
      </c>
      <c r="E5349" s="54">
        <v>38500</v>
      </c>
      <c r="F5349" s="46">
        <v>0</v>
      </c>
      <c r="G5349" s="54">
        <v>3850</v>
      </c>
      <c r="H5349" s="46" t="s">
        <v>20</v>
      </c>
      <c r="I5349" s="46"/>
      <c r="J5349" s="46">
        <v>2023</v>
      </c>
      <c r="K5349" s="83" t="s">
        <v>20480</v>
      </c>
      <c r="L5349" s="84" t="s">
        <v>20402</v>
      </c>
      <c r="M5349" s="85" t="s">
        <v>20481</v>
      </c>
      <c r="N5349" s="54" t="s">
        <v>3894</v>
      </c>
      <c r="O5349" s="54" t="str">
        <f>VLOOKUP(H5349,province!$B$2:$C$64,2,0)</f>
        <v xml:space="preserve">TP Hồ Chí Minh </v>
      </c>
      <c r="P5349" s="6" t="str">
        <f>IFERROR(VLOOKUP(K5349,'user relationships'!$H$2:$I$13559,2,0),"")</f>
        <v>Chị em gái</v>
      </c>
    </row>
    <row r="5350" spans="1:16">
      <c r="A5350" s="78" t="s">
        <v>20482</v>
      </c>
      <c r="B5350" s="46" t="s">
        <v>20483</v>
      </c>
      <c r="C5350" s="46" t="s">
        <v>18</v>
      </c>
      <c r="D5350" s="46" t="s">
        <v>19</v>
      </c>
      <c r="E5350" s="54">
        <v>50000</v>
      </c>
      <c r="F5350" s="46">
        <v>0</v>
      </c>
      <c r="G5350" s="54">
        <v>5000</v>
      </c>
      <c r="H5350" s="46" t="s">
        <v>20</v>
      </c>
      <c r="I5350" s="46"/>
      <c r="J5350" s="46">
        <v>2023</v>
      </c>
      <c r="K5350" s="83" t="s">
        <v>20484</v>
      </c>
      <c r="L5350" s="84" t="s">
        <v>20398</v>
      </c>
      <c r="M5350" s="85" t="s">
        <v>20485</v>
      </c>
      <c r="N5350" s="54" t="s">
        <v>3894</v>
      </c>
      <c r="O5350" s="54" t="str">
        <f>VLOOKUP(H5350,province!$B$2:$C$64,2,0)</f>
        <v xml:space="preserve">TP Hồ Chí Minh </v>
      </c>
      <c r="P5350" s="6" t="str">
        <f>IFERROR(VLOOKUP(K5350,'user relationships'!$H$2:$I$13559,2,0),"")</f>
        <v>Mẹ</v>
      </c>
    </row>
    <row r="5351" spans="1:16">
      <c r="A5351" s="78" t="s">
        <v>20486</v>
      </c>
      <c r="B5351" s="46" t="s">
        <v>20487</v>
      </c>
      <c r="C5351" s="46" t="s">
        <v>18</v>
      </c>
      <c r="D5351" s="46" t="s">
        <v>19</v>
      </c>
      <c r="E5351" s="54">
        <v>82500</v>
      </c>
      <c r="F5351" s="46">
        <v>360000</v>
      </c>
      <c r="G5351" s="54">
        <v>8250</v>
      </c>
      <c r="H5351" s="46" t="s">
        <v>20</v>
      </c>
      <c r="I5351" s="46"/>
      <c r="J5351" s="46">
        <v>2023</v>
      </c>
      <c r="K5351" s="83" t="s">
        <v>20488</v>
      </c>
      <c r="L5351" s="84" t="s">
        <v>20402</v>
      </c>
      <c r="M5351" s="85" t="s">
        <v>20489</v>
      </c>
      <c r="N5351" s="54" t="s">
        <v>3894</v>
      </c>
      <c r="O5351" s="54" t="str">
        <f>VLOOKUP(H5351,province!$B$2:$C$64,2,0)</f>
        <v xml:space="preserve">TP Hồ Chí Minh </v>
      </c>
      <c r="P5351" s="6" t="str">
        <f>IFERROR(VLOOKUP(K5351,'user relationships'!$H$2:$I$13559,2,0),"")</f>
        <v/>
      </c>
    </row>
    <row r="5352" spans="1:16">
      <c r="A5352" s="78" t="s">
        <v>20490</v>
      </c>
      <c r="B5352" s="46" t="s">
        <v>20491</v>
      </c>
      <c r="C5352" s="46" t="s">
        <v>18</v>
      </c>
      <c r="D5352" s="46" t="s">
        <v>19</v>
      </c>
      <c r="E5352" s="54">
        <v>38500</v>
      </c>
      <c r="F5352" s="46">
        <v>300000</v>
      </c>
      <c r="G5352" s="54">
        <v>3850</v>
      </c>
      <c r="H5352" s="46" t="s">
        <v>20</v>
      </c>
      <c r="I5352" s="46"/>
      <c r="J5352" s="46">
        <v>2023</v>
      </c>
      <c r="K5352" s="83" t="s">
        <v>20492</v>
      </c>
      <c r="L5352" s="84" t="s">
        <v>20402</v>
      </c>
      <c r="M5352" s="85" t="s">
        <v>20493</v>
      </c>
      <c r="N5352" s="54" t="s">
        <v>3894</v>
      </c>
      <c r="O5352" s="54" t="str">
        <f>VLOOKUP(H5352,province!$B$2:$C$64,2,0)</f>
        <v xml:space="preserve">TP Hồ Chí Minh </v>
      </c>
      <c r="P5352" s="6" t="str">
        <f>IFERROR(VLOOKUP(K5352,'user relationships'!$H$2:$I$13559,2,0),"")</f>
        <v>Bạn gái</v>
      </c>
    </row>
    <row r="5353" spans="1:16">
      <c r="A5353" s="78" t="s">
        <v>20494</v>
      </c>
      <c r="B5353" s="46" t="s">
        <v>20268</v>
      </c>
      <c r="C5353" s="46" t="s">
        <v>18</v>
      </c>
      <c r="D5353" s="46" t="s">
        <v>19</v>
      </c>
      <c r="E5353" s="54">
        <v>60500</v>
      </c>
      <c r="F5353" s="46">
        <v>360000</v>
      </c>
      <c r="G5353" s="54">
        <v>6050</v>
      </c>
      <c r="H5353" s="46" t="s">
        <v>20</v>
      </c>
      <c r="I5353" s="46"/>
      <c r="J5353" s="46">
        <v>2023</v>
      </c>
      <c r="K5353" s="83" t="s">
        <v>20495</v>
      </c>
      <c r="L5353" s="84" t="s">
        <v>20402</v>
      </c>
      <c r="M5353" s="85" t="s">
        <v>20496</v>
      </c>
      <c r="N5353" s="54" t="s">
        <v>3894</v>
      </c>
      <c r="O5353" s="54" t="str">
        <f>VLOOKUP(H5353,province!$B$2:$C$64,2,0)</f>
        <v xml:space="preserve">TP Hồ Chí Minh </v>
      </c>
      <c r="P5353" s="6" t="str">
        <f>IFERROR(VLOOKUP(K5353,'user relationships'!$H$2:$I$13559,2,0),"")</f>
        <v>Bạn bè</v>
      </c>
    </row>
    <row r="5354" spans="1:16">
      <c r="A5354" s="78" t="s">
        <v>20497</v>
      </c>
      <c r="B5354" s="46" t="s">
        <v>20498</v>
      </c>
      <c r="C5354" s="46" t="s">
        <v>18</v>
      </c>
      <c r="D5354" s="46" t="s">
        <v>19</v>
      </c>
      <c r="E5354" s="54">
        <v>50000</v>
      </c>
      <c r="F5354" s="46">
        <v>0</v>
      </c>
      <c r="G5354" s="54">
        <v>5000</v>
      </c>
      <c r="H5354" s="46" t="s">
        <v>20</v>
      </c>
      <c r="I5354" s="46"/>
      <c r="J5354" s="46">
        <v>2023</v>
      </c>
      <c r="K5354" s="83" t="s">
        <v>20499</v>
      </c>
      <c r="L5354" s="84" t="s">
        <v>20398</v>
      </c>
      <c r="M5354" s="85" t="s">
        <v>20500</v>
      </c>
      <c r="N5354" s="54" t="s">
        <v>3894</v>
      </c>
      <c r="O5354" s="54" t="str">
        <f>VLOOKUP(H5354,province!$B$2:$C$64,2,0)</f>
        <v xml:space="preserve">TP Hồ Chí Minh </v>
      </c>
      <c r="P5354" s="6" t="str">
        <f>IFERROR(VLOOKUP(K5354,'user relationships'!$H$2:$I$13559,2,0),"")</f>
        <v>Bạn gái</v>
      </c>
    </row>
    <row r="5355" spans="1:16">
      <c r="A5355" s="78" t="s">
        <v>20501</v>
      </c>
      <c r="B5355" s="46" t="s">
        <v>20487</v>
      </c>
      <c r="C5355" s="46" t="s">
        <v>18</v>
      </c>
      <c r="D5355" s="46" t="s">
        <v>19</v>
      </c>
      <c r="E5355" s="54">
        <v>55000</v>
      </c>
      <c r="F5355" s="46">
        <v>360000</v>
      </c>
      <c r="G5355" s="54">
        <v>5500</v>
      </c>
      <c r="H5355" s="46" t="s">
        <v>20</v>
      </c>
      <c r="I5355" s="46"/>
      <c r="J5355" s="46">
        <v>2023</v>
      </c>
      <c r="K5355" s="83" t="s">
        <v>20502</v>
      </c>
      <c r="L5355" s="84" t="s">
        <v>20398</v>
      </c>
      <c r="M5355" s="85" t="s">
        <v>20503</v>
      </c>
      <c r="N5355" s="54" t="s">
        <v>3894</v>
      </c>
      <c r="O5355" s="54" t="str">
        <f>VLOOKUP(H5355,province!$B$2:$C$64,2,0)</f>
        <v xml:space="preserve">TP Hồ Chí Minh </v>
      </c>
      <c r="P5355" s="6" t="str">
        <f>IFERROR(VLOOKUP(K5355,'user relationships'!$H$2:$I$13559,2,0),"")</f>
        <v>Bạn bè</v>
      </c>
    </row>
    <row r="5356" spans="1:16">
      <c r="A5356" s="78" t="s">
        <v>20504</v>
      </c>
      <c r="B5356" s="46" t="s">
        <v>20505</v>
      </c>
      <c r="C5356" s="46" t="s">
        <v>18</v>
      </c>
      <c r="D5356" s="46" t="s">
        <v>19</v>
      </c>
      <c r="E5356" s="54">
        <v>40000</v>
      </c>
      <c r="F5356" s="46">
        <v>300000</v>
      </c>
      <c r="G5356" s="54">
        <v>4000</v>
      </c>
      <c r="H5356" s="46" t="s">
        <v>20</v>
      </c>
      <c r="I5356" s="46"/>
      <c r="J5356" s="46">
        <v>2023</v>
      </c>
      <c r="K5356" s="83" t="s">
        <v>20506</v>
      </c>
      <c r="L5356" s="84" t="s">
        <v>20398</v>
      </c>
      <c r="M5356" s="85" t="s">
        <v>20507</v>
      </c>
      <c r="N5356" s="54" t="s">
        <v>3894</v>
      </c>
      <c r="O5356" s="54" t="str">
        <f>VLOOKUP(H5356,province!$B$2:$C$64,2,0)</f>
        <v xml:space="preserve">TP Hồ Chí Minh </v>
      </c>
      <c r="P5356" s="6" t="str">
        <f>IFERROR(VLOOKUP(K5356,'user relationships'!$H$2:$I$13559,2,0),"")</f>
        <v>Vợ</v>
      </c>
    </row>
    <row r="5357" spans="1:16">
      <c r="A5357" s="78" t="s">
        <v>20508</v>
      </c>
      <c r="B5357" s="46" t="s">
        <v>20509</v>
      </c>
      <c r="C5357" s="46" t="s">
        <v>18</v>
      </c>
      <c r="D5357" s="46" t="s">
        <v>19</v>
      </c>
      <c r="E5357" s="54">
        <v>38500</v>
      </c>
      <c r="F5357" s="46">
        <v>300000</v>
      </c>
      <c r="G5357" s="54">
        <v>3850</v>
      </c>
      <c r="H5357" s="46" t="s">
        <v>20</v>
      </c>
      <c r="I5357" s="46"/>
      <c r="J5357" s="46">
        <v>2023</v>
      </c>
      <c r="K5357" s="83" t="s">
        <v>20510</v>
      </c>
      <c r="L5357" s="84" t="s">
        <v>20415</v>
      </c>
      <c r="M5357" s="85" t="s">
        <v>20511</v>
      </c>
      <c r="N5357" s="54" t="s">
        <v>3894</v>
      </c>
      <c r="O5357" s="54" t="str">
        <f>VLOOKUP(H5357,province!$B$2:$C$64,2,0)</f>
        <v xml:space="preserve">TP Hồ Chí Minh </v>
      </c>
      <c r="P5357" s="6" t="str">
        <f>IFERROR(VLOOKUP(K5357,'user relationships'!$H$2:$I$13559,2,0),"")</f>
        <v>Bạn gái</v>
      </c>
    </row>
    <row r="5358" spans="1:16">
      <c r="A5358" s="78" t="s">
        <v>20512</v>
      </c>
      <c r="B5358" s="46" t="s">
        <v>20513</v>
      </c>
      <c r="C5358" s="46" t="s">
        <v>18</v>
      </c>
      <c r="D5358" s="46" t="s">
        <v>19</v>
      </c>
      <c r="E5358" s="54">
        <v>44000</v>
      </c>
      <c r="F5358" s="46">
        <v>375000</v>
      </c>
      <c r="G5358" s="54">
        <v>4400</v>
      </c>
      <c r="H5358" s="46" t="s">
        <v>20</v>
      </c>
      <c r="I5358" s="46"/>
      <c r="J5358" s="46">
        <v>2023</v>
      </c>
      <c r="K5358" s="83" t="s">
        <v>20514</v>
      </c>
      <c r="L5358" s="84" t="s">
        <v>20398</v>
      </c>
      <c r="M5358" s="85" t="s">
        <v>20515</v>
      </c>
      <c r="N5358" s="54" t="s">
        <v>3894</v>
      </c>
      <c r="O5358" s="54" t="str">
        <f>VLOOKUP(H5358,province!$B$2:$C$64,2,0)</f>
        <v xml:space="preserve">TP Hồ Chí Minh </v>
      </c>
      <c r="P5358" s="6" t="str">
        <f>IFERROR(VLOOKUP(K5358,'user relationships'!$H$2:$I$13559,2,0),"")</f>
        <v>Mẹ</v>
      </c>
    </row>
    <row r="5359" spans="1:16">
      <c r="A5359" s="78" t="s">
        <v>20516</v>
      </c>
      <c r="B5359" s="46" t="s">
        <v>20517</v>
      </c>
      <c r="C5359" s="46" t="s">
        <v>18</v>
      </c>
      <c r="D5359" s="46" t="s">
        <v>19</v>
      </c>
      <c r="E5359" s="54">
        <v>35000</v>
      </c>
      <c r="F5359" s="46">
        <v>0</v>
      </c>
      <c r="G5359" s="54">
        <v>3500</v>
      </c>
      <c r="H5359" s="46" t="s">
        <v>20</v>
      </c>
      <c r="I5359" s="46"/>
      <c r="J5359" s="46">
        <v>2023</v>
      </c>
      <c r="K5359" s="83" t="s">
        <v>20518</v>
      </c>
      <c r="L5359" s="84" t="s">
        <v>20415</v>
      </c>
      <c r="M5359" s="85" t="s">
        <v>20519</v>
      </c>
      <c r="N5359" s="54" t="s">
        <v>3894</v>
      </c>
      <c r="O5359" s="54" t="str">
        <f>VLOOKUP(H5359,province!$B$2:$C$64,2,0)</f>
        <v xml:space="preserve">TP Hồ Chí Minh </v>
      </c>
      <c r="P5359" s="6" t="str">
        <f>IFERROR(VLOOKUP(K5359,'user relationships'!$H$2:$I$13559,2,0),"")</f>
        <v>Mẹ</v>
      </c>
    </row>
    <row r="5360" spans="1:16">
      <c r="A5360" s="78" t="s">
        <v>20520</v>
      </c>
      <c r="B5360" s="46" t="s">
        <v>20521</v>
      </c>
      <c r="C5360" s="46" t="s">
        <v>18</v>
      </c>
      <c r="D5360" s="46" t="s">
        <v>19</v>
      </c>
      <c r="E5360" s="54">
        <v>55000</v>
      </c>
      <c r="F5360" s="46">
        <v>360000</v>
      </c>
      <c r="G5360" s="54">
        <v>5500</v>
      </c>
      <c r="H5360" s="46" t="s">
        <v>20</v>
      </c>
      <c r="I5360" s="46"/>
      <c r="J5360" s="46">
        <v>2023</v>
      </c>
      <c r="K5360" s="83" t="s">
        <v>20522</v>
      </c>
      <c r="L5360" s="84" t="s">
        <v>20415</v>
      </c>
      <c r="M5360" s="85" t="s">
        <v>20523</v>
      </c>
      <c r="N5360" s="54" t="s">
        <v>3894</v>
      </c>
      <c r="O5360" s="54" t="str">
        <f>VLOOKUP(H5360,province!$B$2:$C$64,2,0)</f>
        <v xml:space="preserve">TP Hồ Chí Minh </v>
      </c>
      <c r="P5360" s="6" t="str">
        <f>IFERROR(VLOOKUP(K5360,'user relationships'!$H$2:$I$13559,2,0),"")</f>
        <v>Vợ</v>
      </c>
    </row>
    <row r="5361" spans="1:16">
      <c r="A5361" s="78" t="s">
        <v>20524</v>
      </c>
      <c r="B5361" s="46" t="s">
        <v>20521</v>
      </c>
      <c r="C5361" s="46" t="s">
        <v>18</v>
      </c>
      <c r="D5361" s="46" t="s">
        <v>19</v>
      </c>
      <c r="E5361" s="54">
        <v>50000</v>
      </c>
      <c r="F5361" s="46">
        <v>0</v>
      </c>
      <c r="G5361" s="54">
        <v>5000</v>
      </c>
      <c r="H5361" s="46" t="s">
        <v>20</v>
      </c>
      <c r="I5361" s="46"/>
      <c r="J5361" s="46">
        <v>2023</v>
      </c>
      <c r="K5361" s="83" t="s">
        <v>20525</v>
      </c>
      <c r="L5361" s="84" t="s">
        <v>20415</v>
      </c>
      <c r="M5361" s="85" t="s">
        <v>20526</v>
      </c>
      <c r="N5361" s="54" t="s">
        <v>3894</v>
      </c>
      <c r="O5361" s="54" t="str">
        <f>VLOOKUP(H5361,province!$B$2:$C$64,2,0)</f>
        <v xml:space="preserve">TP Hồ Chí Minh </v>
      </c>
      <c r="P5361" s="6" t="str">
        <f>IFERROR(VLOOKUP(K5361,'user relationships'!$H$2:$I$13559,2,0),"")</f>
        <v>Mẹ</v>
      </c>
    </row>
    <row r="5362" spans="1:16">
      <c r="A5362" s="78" t="s">
        <v>20527</v>
      </c>
      <c r="B5362" s="46" t="s">
        <v>20528</v>
      </c>
      <c r="C5362" s="46" t="s">
        <v>18</v>
      </c>
      <c r="D5362" s="46" t="s">
        <v>19</v>
      </c>
      <c r="E5362" s="54">
        <v>55000</v>
      </c>
      <c r="F5362" s="46">
        <v>375000</v>
      </c>
      <c r="G5362" s="54">
        <v>5500</v>
      </c>
      <c r="H5362" s="46" t="s">
        <v>20</v>
      </c>
      <c r="I5362" s="46"/>
      <c r="J5362" s="46">
        <v>2023</v>
      </c>
      <c r="K5362" s="83" t="s">
        <v>20529</v>
      </c>
      <c r="L5362" s="84" t="s">
        <v>20402</v>
      </c>
      <c r="M5362" s="85" t="s">
        <v>20530</v>
      </c>
      <c r="N5362" s="54" t="s">
        <v>3894</v>
      </c>
      <c r="O5362" s="54" t="str">
        <f>VLOOKUP(H5362,province!$B$2:$C$64,2,0)</f>
        <v xml:space="preserve">TP Hồ Chí Minh </v>
      </c>
      <c r="P5362" s="6" t="str">
        <f>IFERROR(VLOOKUP(K5362,'user relationships'!$H$2:$I$13559,2,0),"")</f>
        <v>Bạn gái</v>
      </c>
    </row>
    <row r="5363" spans="1:16">
      <c r="A5363" s="78" t="s">
        <v>20531</v>
      </c>
      <c r="B5363" s="46" t="s">
        <v>20268</v>
      </c>
      <c r="C5363" s="46" t="s">
        <v>18</v>
      </c>
      <c r="D5363" s="46" t="s">
        <v>19</v>
      </c>
      <c r="E5363" s="54">
        <v>70000</v>
      </c>
      <c r="F5363" s="46">
        <v>360000</v>
      </c>
      <c r="G5363" s="54">
        <v>7000</v>
      </c>
      <c r="H5363" s="46" t="s">
        <v>20</v>
      </c>
      <c r="I5363" s="46"/>
      <c r="J5363" s="46">
        <v>2023</v>
      </c>
      <c r="K5363" s="83" t="s">
        <v>20532</v>
      </c>
      <c r="L5363" s="84" t="s">
        <v>20415</v>
      </c>
      <c r="M5363" s="85" t="s">
        <v>20533</v>
      </c>
      <c r="N5363" s="54" t="s">
        <v>3894</v>
      </c>
      <c r="O5363" s="54" t="str">
        <f>VLOOKUP(H5363,province!$B$2:$C$64,2,0)</f>
        <v xml:space="preserve">TP Hồ Chí Minh </v>
      </c>
      <c r="P5363" s="6" t="str">
        <f>IFERROR(VLOOKUP(K5363,'user relationships'!$H$2:$I$13559,2,0),"")</f>
        <v>Bạn bè</v>
      </c>
    </row>
    <row r="5364" spans="1:16">
      <c r="A5364" s="78" t="s">
        <v>20534</v>
      </c>
      <c r="B5364" s="46" t="s">
        <v>19825</v>
      </c>
      <c r="C5364" s="46" t="s">
        <v>18</v>
      </c>
      <c r="D5364" s="46" t="s">
        <v>19</v>
      </c>
      <c r="E5364" s="54">
        <v>110000</v>
      </c>
      <c r="F5364" s="46">
        <v>375000</v>
      </c>
      <c r="G5364" s="54">
        <v>11000</v>
      </c>
      <c r="H5364" s="46" t="s">
        <v>20</v>
      </c>
      <c r="I5364" s="46"/>
      <c r="J5364" s="46">
        <v>2023</v>
      </c>
      <c r="K5364" s="83" t="s">
        <v>20535</v>
      </c>
      <c r="L5364" s="84" t="s">
        <v>20398</v>
      </c>
      <c r="M5364" s="85" t="s">
        <v>20536</v>
      </c>
      <c r="N5364" s="54" t="s">
        <v>3894</v>
      </c>
      <c r="O5364" s="54" t="str">
        <f>VLOOKUP(H5364,province!$B$2:$C$64,2,0)</f>
        <v xml:space="preserve">TP Hồ Chí Minh </v>
      </c>
      <c r="P5364" s="6" t="str">
        <f>IFERROR(VLOOKUP(K5364,'user relationships'!$H$2:$I$13559,2,0),"")</f>
        <v>Bạn gái</v>
      </c>
    </row>
    <row r="5365" spans="1:16">
      <c r="A5365" s="78" t="s">
        <v>20537</v>
      </c>
      <c r="B5365" s="46" t="s">
        <v>20538</v>
      </c>
      <c r="C5365" s="46" t="s">
        <v>18</v>
      </c>
      <c r="D5365" s="46" t="s">
        <v>19</v>
      </c>
      <c r="E5365" s="54">
        <v>44000</v>
      </c>
      <c r="F5365" s="46">
        <v>300000</v>
      </c>
      <c r="G5365" s="54">
        <v>4400</v>
      </c>
      <c r="H5365" s="46" t="s">
        <v>20</v>
      </c>
      <c r="I5365" s="46"/>
      <c r="J5365" s="46">
        <v>2023</v>
      </c>
      <c r="K5365" s="83" t="s">
        <v>20539</v>
      </c>
      <c r="L5365" s="84" t="s">
        <v>20415</v>
      </c>
      <c r="M5365" s="85" t="s">
        <v>20540</v>
      </c>
      <c r="N5365" s="54" t="s">
        <v>3894</v>
      </c>
      <c r="O5365" s="54" t="str">
        <f>VLOOKUP(H5365,province!$B$2:$C$64,2,0)</f>
        <v xml:space="preserve">TP Hồ Chí Minh </v>
      </c>
      <c r="P5365" s="6" t="str">
        <f>IFERROR(VLOOKUP(K5365,'user relationships'!$H$2:$I$13559,2,0),"")</f>
        <v>Mẹ</v>
      </c>
    </row>
    <row r="5366" spans="1:16">
      <c r="A5366" s="78" t="s">
        <v>20541</v>
      </c>
      <c r="B5366" s="46" t="s">
        <v>20542</v>
      </c>
      <c r="C5366" s="46" t="s">
        <v>18</v>
      </c>
      <c r="D5366" s="46" t="s">
        <v>19</v>
      </c>
      <c r="E5366" s="54">
        <v>60000</v>
      </c>
      <c r="F5366" s="46">
        <v>0</v>
      </c>
      <c r="G5366" s="54">
        <v>6000</v>
      </c>
      <c r="H5366" s="46" t="s">
        <v>20</v>
      </c>
      <c r="I5366" s="46"/>
      <c r="J5366" s="46">
        <v>2023</v>
      </c>
      <c r="K5366" s="83" t="s">
        <v>20543</v>
      </c>
      <c r="L5366" s="84" t="s">
        <v>20398</v>
      </c>
      <c r="M5366" s="85" t="s">
        <v>20544</v>
      </c>
      <c r="N5366" s="54" t="s">
        <v>3894</v>
      </c>
      <c r="O5366" s="54" t="str">
        <f>VLOOKUP(H5366,province!$B$2:$C$64,2,0)</f>
        <v xml:space="preserve">TP Hồ Chí Minh </v>
      </c>
      <c r="P5366" s="6" t="str">
        <f>IFERROR(VLOOKUP(K5366,'user relationships'!$H$2:$I$13559,2,0),"")</f>
        <v>Bạn gái</v>
      </c>
    </row>
    <row r="5367" spans="1:16">
      <c r="A5367" s="78" t="s">
        <v>20545</v>
      </c>
      <c r="B5367" s="46" t="s">
        <v>18825</v>
      </c>
      <c r="C5367" s="46" t="s">
        <v>18</v>
      </c>
      <c r="D5367" s="46" t="s">
        <v>19</v>
      </c>
      <c r="E5367" s="54">
        <v>50000</v>
      </c>
      <c r="F5367" s="46">
        <v>375000</v>
      </c>
      <c r="G5367" s="54">
        <v>5000</v>
      </c>
      <c r="H5367" s="46" t="s">
        <v>20</v>
      </c>
      <c r="I5367" s="46"/>
      <c r="J5367" s="46">
        <v>2023</v>
      </c>
      <c r="K5367" s="83" t="s">
        <v>20546</v>
      </c>
      <c r="L5367" s="84" t="s">
        <v>20398</v>
      </c>
      <c r="M5367" s="85" t="s">
        <v>20547</v>
      </c>
      <c r="N5367" s="54" t="s">
        <v>3894</v>
      </c>
      <c r="O5367" s="54" t="str">
        <f>VLOOKUP(H5367,province!$B$2:$C$64,2,0)</f>
        <v xml:space="preserve">TP Hồ Chí Minh </v>
      </c>
      <c r="P5367" s="6" t="str">
        <f>IFERROR(VLOOKUP(K5367,'user relationships'!$H$2:$I$13559,2,0),"")</f>
        <v/>
      </c>
    </row>
    <row r="5368" spans="1:16">
      <c r="A5368" s="78" t="s">
        <v>20548</v>
      </c>
      <c r="B5368" s="46" t="s">
        <v>20549</v>
      </c>
      <c r="C5368" s="46" t="s">
        <v>18</v>
      </c>
      <c r="D5368" s="46" t="s">
        <v>19</v>
      </c>
      <c r="E5368" s="54">
        <v>35000</v>
      </c>
      <c r="F5368" s="46">
        <v>0</v>
      </c>
      <c r="G5368" s="54">
        <v>3500</v>
      </c>
      <c r="H5368" s="46" t="s">
        <v>20</v>
      </c>
      <c r="I5368" s="46"/>
      <c r="J5368" s="46">
        <v>2023</v>
      </c>
      <c r="K5368" s="83" t="s">
        <v>20550</v>
      </c>
      <c r="L5368" s="84" t="s">
        <v>20402</v>
      </c>
      <c r="M5368" s="85" t="s">
        <v>20551</v>
      </c>
      <c r="N5368" s="54" t="s">
        <v>3894</v>
      </c>
      <c r="O5368" s="54" t="str">
        <f>VLOOKUP(H5368,province!$B$2:$C$64,2,0)</f>
        <v xml:space="preserve">TP Hồ Chí Minh </v>
      </c>
      <c r="P5368" s="6" t="str">
        <f>IFERROR(VLOOKUP(K5368,'user relationships'!$H$2:$I$13559,2,0),"")</f>
        <v>Mẹ</v>
      </c>
    </row>
    <row r="5369" spans="1:16">
      <c r="A5369" s="78" t="s">
        <v>20552</v>
      </c>
      <c r="B5369" s="46" t="s">
        <v>20553</v>
      </c>
      <c r="C5369" s="46" t="s">
        <v>18</v>
      </c>
      <c r="D5369" s="46" t="s">
        <v>19</v>
      </c>
      <c r="E5369" s="54">
        <v>35000</v>
      </c>
      <c r="F5369" s="46">
        <v>0</v>
      </c>
      <c r="G5369" s="54">
        <v>3500</v>
      </c>
      <c r="H5369" s="46" t="s">
        <v>20</v>
      </c>
      <c r="I5369" s="46"/>
      <c r="J5369" s="46">
        <v>2023</v>
      </c>
      <c r="K5369" s="83" t="s">
        <v>20554</v>
      </c>
      <c r="L5369" s="84" t="s">
        <v>20398</v>
      </c>
      <c r="M5369" s="85" t="s">
        <v>20555</v>
      </c>
      <c r="N5369" s="54" t="s">
        <v>3894</v>
      </c>
      <c r="O5369" s="54" t="str">
        <f>VLOOKUP(H5369,province!$B$2:$C$64,2,0)</f>
        <v xml:space="preserve">TP Hồ Chí Minh </v>
      </c>
      <c r="P5369" s="6" t="str">
        <f>IFERROR(VLOOKUP(K5369,'user relationships'!$H$2:$I$13559,2,0),"")</f>
        <v>Bạn bè</v>
      </c>
    </row>
    <row r="5370" spans="1:16">
      <c r="A5370" s="78" t="s">
        <v>20556</v>
      </c>
      <c r="B5370" s="46" t="s">
        <v>20557</v>
      </c>
      <c r="C5370" s="46" t="s">
        <v>18</v>
      </c>
      <c r="D5370" s="46" t="s">
        <v>19</v>
      </c>
      <c r="E5370" s="54">
        <v>35000</v>
      </c>
      <c r="F5370" s="46">
        <v>375000</v>
      </c>
      <c r="G5370" s="54">
        <v>3500</v>
      </c>
      <c r="H5370" s="46" t="s">
        <v>20</v>
      </c>
      <c r="I5370" s="46"/>
      <c r="J5370" s="46">
        <v>2023</v>
      </c>
      <c r="K5370" s="83" t="s">
        <v>20558</v>
      </c>
      <c r="L5370" s="84" t="s">
        <v>20398</v>
      </c>
      <c r="M5370" s="85" t="s">
        <v>20559</v>
      </c>
      <c r="N5370" s="54" t="s">
        <v>3894</v>
      </c>
      <c r="O5370" s="54" t="str">
        <f>VLOOKUP(H5370,province!$B$2:$C$64,2,0)</f>
        <v xml:space="preserve">TP Hồ Chí Minh </v>
      </c>
      <c r="P5370" s="6" t="str">
        <f>IFERROR(VLOOKUP(K5370,'user relationships'!$H$2:$I$13559,2,0),"")</f>
        <v>Mẹ</v>
      </c>
    </row>
    <row r="5371" spans="1:16">
      <c r="A5371" s="78" t="s">
        <v>20560</v>
      </c>
      <c r="B5371" s="46" t="s">
        <v>11298</v>
      </c>
      <c r="C5371" s="46" t="s">
        <v>18</v>
      </c>
      <c r="D5371" s="46" t="s">
        <v>19</v>
      </c>
      <c r="E5371" s="54">
        <v>38500</v>
      </c>
      <c r="F5371" s="46">
        <v>309600</v>
      </c>
      <c r="G5371" s="54">
        <v>3850</v>
      </c>
      <c r="H5371" s="46" t="s">
        <v>20</v>
      </c>
      <c r="I5371" s="46"/>
      <c r="J5371" s="46">
        <v>2023</v>
      </c>
      <c r="K5371" s="83" t="s">
        <v>11299</v>
      </c>
      <c r="L5371" s="84" t="s">
        <v>20415</v>
      </c>
      <c r="M5371" s="85" t="s">
        <v>20561</v>
      </c>
      <c r="N5371" s="54" t="s">
        <v>3894</v>
      </c>
      <c r="O5371" s="54" t="str">
        <f>VLOOKUP(H5371,province!$B$2:$C$64,2,0)</f>
        <v xml:space="preserve">TP Hồ Chí Minh </v>
      </c>
      <c r="P5371" s="6" t="str">
        <f>IFERROR(VLOOKUP(K5371,'user relationships'!$H$2:$I$13559,2,0),"")</f>
        <v>Mẹ</v>
      </c>
    </row>
    <row r="5372" spans="1:16">
      <c r="A5372" s="78" t="s">
        <v>20562</v>
      </c>
      <c r="B5372" s="46" t="s">
        <v>20563</v>
      </c>
      <c r="C5372" s="46" t="s">
        <v>18</v>
      </c>
      <c r="D5372" s="46" t="s">
        <v>19</v>
      </c>
      <c r="E5372" s="54">
        <v>77000</v>
      </c>
      <c r="F5372" s="46">
        <v>309600</v>
      </c>
      <c r="G5372" s="54">
        <v>7700</v>
      </c>
      <c r="H5372" s="46" t="s">
        <v>20</v>
      </c>
      <c r="I5372" s="46"/>
      <c r="J5372" s="46">
        <v>2023</v>
      </c>
      <c r="K5372" s="83" t="s">
        <v>20564</v>
      </c>
      <c r="L5372" s="84" t="s">
        <v>20415</v>
      </c>
      <c r="M5372" s="85" t="s">
        <v>20565</v>
      </c>
      <c r="N5372" s="54" t="s">
        <v>3894</v>
      </c>
      <c r="O5372" s="54" t="str">
        <f>VLOOKUP(H5372,province!$B$2:$C$64,2,0)</f>
        <v xml:space="preserve">TP Hồ Chí Minh </v>
      </c>
      <c r="P5372" s="6" t="str">
        <f>IFERROR(VLOOKUP(K5372,'user relationships'!$H$2:$I$13559,2,0),"")</f>
        <v>Vợ</v>
      </c>
    </row>
    <row r="5373" spans="1:16">
      <c r="A5373" s="78" t="s">
        <v>20566</v>
      </c>
      <c r="B5373" s="46" t="s">
        <v>18825</v>
      </c>
      <c r="C5373" s="46" t="s">
        <v>18</v>
      </c>
      <c r="D5373" s="46" t="s">
        <v>19</v>
      </c>
      <c r="E5373" s="54">
        <v>40000</v>
      </c>
      <c r="F5373" s="46">
        <v>322500</v>
      </c>
      <c r="G5373" s="54">
        <v>4000</v>
      </c>
      <c r="H5373" s="46" t="s">
        <v>20</v>
      </c>
      <c r="I5373" s="46"/>
      <c r="J5373" s="46">
        <v>2023</v>
      </c>
      <c r="K5373" s="83" t="s">
        <v>20567</v>
      </c>
      <c r="L5373" s="84" t="s">
        <v>20398</v>
      </c>
      <c r="M5373" s="85" t="s">
        <v>20568</v>
      </c>
      <c r="N5373" s="54" t="s">
        <v>3894</v>
      </c>
      <c r="O5373" s="54" t="str">
        <f>VLOOKUP(H5373,province!$B$2:$C$64,2,0)</f>
        <v xml:space="preserve">TP Hồ Chí Minh </v>
      </c>
      <c r="P5373" s="6" t="str">
        <f>IFERROR(VLOOKUP(K5373,'user relationships'!$H$2:$I$13559,2,0),"")</f>
        <v>Vợ</v>
      </c>
    </row>
    <row r="5374" spans="1:16">
      <c r="A5374" s="78" t="s">
        <v>20569</v>
      </c>
      <c r="B5374" s="46" t="s">
        <v>19940</v>
      </c>
      <c r="C5374" s="46" t="s">
        <v>18</v>
      </c>
      <c r="D5374" s="46" t="s">
        <v>19</v>
      </c>
      <c r="E5374" s="54">
        <v>110000</v>
      </c>
      <c r="F5374" s="46">
        <v>309600</v>
      </c>
      <c r="G5374" s="54">
        <v>11000</v>
      </c>
      <c r="H5374" s="46" t="s">
        <v>20</v>
      </c>
      <c r="I5374" s="46"/>
      <c r="J5374" s="46">
        <v>2023</v>
      </c>
      <c r="K5374" s="83" t="s">
        <v>20570</v>
      </c>
      <c r="L5374" s="84" t="s">
        <v>20415</v>
      </c>
      <c r="M5374" s="85" t="s">
        <v>20571</v>
      </c>
      <c r="N5374" s="54" t="s">
        <v>3894</v>
      </c>
      <c r="O5374" s="54" t="str">
        <f>VLOOKUP(H5374,province!$B$2:$C$64,2,0)</f>
        <v xml:space="preserve">TP Hồ Chí Minh </v>
      </c>
      <c r="P5374" s="6" t="str">
        <f>IFERROR(VLOOKUP(K5374,'user relationships'!$H$2:$I$13559,2,0),"")</f>
        <v>Chị em gái</v>
      </c>
    </row>
    <row r="5375" spans="1:16">
      <c r="A5375" s="78" t="s">
        <v>20572</v>
      </c>
      <c r="B5375" s="46" t="s">
        <v>20573</v>
      </c>
      <c r="C5375" s="46" t="s">
        <v>18</v>
      </c>
      <c r="D5375" s="46" t="s">
        <v>19</v>
      </c>
      <c r="E5375" s="54">
        <v>55000</v>
      </c>
      <c r="F5375" s="46">
        <v>322500</v>
      </c>
      <c r="G5375" s="54">
        <v>5500</v>
      </c>
      <c r="H5375" s="46" t="s">
        <v>20</v>
      </c>
      <c r="I5375" s="46"/>
      <c r="J5375" s="46">
        <v>2023</v>
      </c>
      <c r="K5375" s="83" t="s">
        <v>20574</v>
      </c>
      <c r="L5375" s="84" t="s">
        <v>20402</v>
      </c>
      <c r="M5375" s="85" t="s">
        <v>20575</v>
      </c>
      <c r="N5375" s="54" t="s">
        <v>3894</v>
      </c>
      <c r="O5375" s="54" t="str">
        <f>VLOOKUP(H5375,province!$B$2:$C$64,2,0)</f>
        <v xml:space="preserve">TP Hồ Chí Minh </v>
      </c>
      <c r="P5375" s="6" t="str">
        <f>IFERROR(VLOOKUP(K5375,'user relationships'!$H$2:$I$13559,2,0),"")</f>
        <v>Mẹ</v>
      </c>
    </row>
    <row r="5376" spans="1:16">
      <c r="A5376" s="78" t="s">
        <v>20576</v>
      </c>
      <c r="B5376" s="46" t="s">
        <v>19940</v>
      </c>
      <c r="C5376" s="46" t="s">
        <v>18</v>
      </c>
      <c r="D5376" s="46" t="s">
        <v>19</v>
      </c>
      <c r="E5376" s="54">
        <v>55000</v>
      </c>
      <c r="F5376" s="46">
        <v>296700</v>
      </c>
      <c r="G5376" s="54">
        <v>5500</v>
      </c>
      <c r="H5376" s="46" t="s">
        <v>20</v>
      </c>
      <c r="I5376" s="46"/>
      <c r="J5376" s="46">
        <v>2023</v>
      </c>
      <c r="K5376" s="83" t="s">
        <v>20577</v>
      </c>
      <c r="L5376" s="84" t="s">
        <v>20415</v>
      </c>
      <c r="M5376" s="85" t="s">
        <v>20578</v>
      </c>
      <c r="N5376" s="54" t="s">
        <v>3894</v>
      </c>
      <c r="O5376" s="54" t="str">
        <f>VLOOKUP(H5376,province!$B$2:$C$64,2,0)</f>
        <v xml:space="preserve">TP Hồ Chí Minh </v>
      </c>
      <c r="P5376" s="6" t="str">
        <f>IFERROR(VLOOKUP(K5376,'user relationships'!$H$2:$I$13559,2,0),"")</f>
        <v>Chị em gái</v>
      </c>
    </row>
    <row r="5377" spans="1:16">
      <c r="A5377" s="78" t="s">
        <v>20579</v>
      </c>
      <c r="B5377" s="46" t="s">
        <v>14217</v>
      </c>
      <c r="C5377" s="46" t="s">
        <v>18</v>
      </c>
      <c r="D5377" s="46" t="s">
        <v>19</v>
      </c>
      <c r="E5377" s="54">
        <v>60000</v>
      </c>
      <c r="F5377" s="46">
        <v>322500</v>
      </c>
      <c r="G5377" s="54">
        <v>6000</v>
      </c>
      <c r="H5377" s="46" t="s">
        <v>20</v>
      </c>
      <c r="I5377" s="46"/>
      <c r="J5377" s="46">
        <v>2023</v>
      </c>
      <c r="K5377" s="83" t="s">
        <v>20580</v>
      </c>
      <c r="L5377" s="84" t="s">
        <v>20402</v>
      </c>
      <c r="M5377" s="85" t="s">
        <v>20581</v>
      </c>
      <c r="N5377" s="54" t="s">
        <v>3894</v>
      </c>
      <c r="O5377" s="54" t="str">
        <f>VLOOKUP(H5377,province!$B$2:$C$64,2,0)</f>
        <v xml:space="preserve">TP Hồ Chí Minh </v>
      </c>
      <c r="P5377" s="6" t="str">
        <f>IFERROR(VLOOKUP(K5377,'user relationships'!$H$2:$I$13559,2,0),"")</f>
        <v>Mẹ</v>
      </c>
    </row>
    <row r="5378" spans="1:16">
      <c r="A5378" s="78" t="s">
        <v>20582</v>
      </c>
      <c r="B5378" s="46" t="s">
        <v>20583</v>
      </c>
      <c r="C5378" s="46" t="s">
        <v>18</v>
      </c>
      <c r="D5378" s="46" t="s">
        <v>19</v>
      </c>
      <c r="E5378" s="54">
        <v>38500</v>
      </c>
      <c r="F5378" s="46">
        <v>309600</v>
      </c>
      <c r="G5378" s="54">
        <v>3850</v>
      </c>
      <c r="H5378" s="46" t="s">
        <v>20</v>
      </c>
      <c r="I5378" s="46"/>
      <c r="J5378" s="46">
        <v>2023</v>
      </c>
      <c r="K5378" s="83" t="s">
        <v>20584</v>
      </c>
      <c r="L5378" s="84" t="s">
        <v>20415</v>
      </c>
      <c r="M5378" s="85" t="s">
        <v>20585</v>
      </c>
      <c r="N5378" s="54" t="s">
        <v>3894</v>
      </c>
      <c r="O5378" s="54" t="str">
        <f>VLOOKUP(H5378,province!$B$2:$C$64,2,0)</f>
        <v xml:space="preserve">TP Hồ Chí Minh </v>
      </c>
      <c r="P5378" s="6" t="str">
        <f>IFERROR(VLOOKUP(K5378,'user relationships'!$H$2:$I$13559,2,0),"")</f>
        <v>Mẹ</v>
      </c>
    </row>
    <row r="5379" spans="1:16">
      <c r="A5379" s="78" t="s">
        <v>20586</v>
      </c>
      <c r="B5379" s="46" t="s">
        <v>20587</v>
      </c>
      <c r="C5379" s="46" t="s">
        <v>18</v>
      </c>
      <c r="D5379" s="46" t="s">
        <v>19</v>
      </c>
      <c r="E5379" s="54">
        <v>50000</v>
      </c>
      <c r="F5379" s="46">
        <v>322500</v>
      </c>
      <c r="G5379" s="54">
        <v>5000</v>
      </c>
      <c r="H5379" s="46" t="s">
        <v>20</v>
      </c>
      <c r="I5379" s="46"/>
      <c r="J5379" s="46">
        <v>2023</v>
      </c>
      <c r="K5379" s="83" t="s">
        <v>20588</v>
      </c>
      <c r="L5379" s="84" t="s">
        <v>20398</v>
      </c>
      <c r="M5379" s="85" t="s">
        <v>20589</v>
      </c>
      <c r="N5379" s="54" t="s">
        <v>3894</v>
      </c>
      <c r="O5379" s="54" t="str">
        <f>VLOOKUP(H5379,province!$B$2:$C$64,2,0)</f>
        <v xml:space="preserve">TP Hồ Chí Minh </v>
      </c>
      <c r="P5379" s="6" t="str">
        <f>IFERROR(VLOOKUP(K5379,'user relationships'!$H$2:$I$13559,2,0),"")</f>
        <v>Vợ</v>
      </c>
    </row>
    <row r="5380" spans="1:16">
      <c r="A5380" s="78" t="s">
        <v>20590</v>
      </c>
      <c r="B5380" s="46" t="s">
        <v>19010</v>
      </c>
      <c r="C5380" s="46" t="s">
        <v>18</v>
      </c>
      <c r="D5380" s="46" t="s">
        <v>19</v>
      </c>
      <c r="E5380" s="54">
        <v>44000</v>
      </c>
      <c r="F5380" s="46">
        <v>322500</v>
      </c>
      <c r="G5380" s="54">
        <v>4400</v>
      </c>
      <c r="H5380" s="46" t="s">
        <v>20</v>
      </c>
      <c r="I5380" s="46"/>
      <c r="J5380" s="46">
        <v>2023</v>
      </c>
      <c r="K5380" s="83" t="s">
        <v>20591</v>
      </c>
      <c r="L5380" s="84" t="s">
        <v>20398</v>
      </c>
      <c r="M5380" s="85" t="s">
        <v>20592</v>
      </c>
      <c r="N5380" s="54" t="s">
        <v>3894</v>
      </c>
      <c r="O5380" s="54" t="str">
        <f>VLOOKUP(H5380,province!$B$2:$C$64,2,0)</f>
        <v xml:space="preserve">TP Hồ Chí Minh </v>
      </c>
      <c r="P5380" s="6" t="str">
        <f>IFERROR(VLOOKUP(K5380,'user relationships'!$H$2:$I$13559,2,0),"")</f>
        <v>Vợ</v>
      </c>
    </row>
    <row r="5381" spans="1:16">
      <c r="A5381" s="78" t="s">
        <v>20593</v>
      </c>
      <c r="B5381" s="46" t="s">
        <v>20304</v>
      </c>
      <c r="C5381" s="46" t="s">
        <v>18</v>
      </c>
      <c r="D5381" s="46" t="s">
        <v>19</v>
      </c>
      <c r="E5381" s="54">
        <v>38500</v>
      </c>
      <c r="F5381" s="46">
        <v>309600</v>
      </c>
      <c r="G5381" s="54">
        <v>3850</v>
      </c>
      <c r="H5381" s="46" t="s">
        <v>20</v>
      </c>
      <c r="I5381" s="46"/>
      <c r="J5381" s="46">
        <v>2023</v>
      </c>
      <c r="K5381" s="83" t="s">
        <v>20594</v>
      </c>
      <c r="L5381" s="84" t="s">
        <v>20415</v>
      </c>
      <c r="M5381" s="85" t="s">
        <v>20595</v>
      </c>
      <c r="N5381" s="54" t="s">
        <v>3894</v>
      </c>
      <c r="O5381" s="54" t="str">
        <f>VLOOKUP(H5381,province!$B$2:$C$64,2,0)</f>
        <v xml:space="preserve">TP Hồ Chí Minh </v>
      </c>
      <c r="P5381" s="6" t="str">
        <f>IFERROR(VLOOKUP(K5381,'user relationships'!$H$2:$I$13559,2,0),"")</f>
        <v>Đồng nghiệp</v>
      </c>
    </row>
    <row r="5382" spans="1:16">
      <c r="A5382" s="78" t="s">
        <v>20596</v>
      </c>
      <c r="B5382" s="46" t="s">
        <v>20597</v>
      </c>
      <c r="C5382" s="46" t="s">
        <v>18</v>
      </c>
      <c r="D5382" s="46" t="s">
        <v>19</v>
      </c>
      <c r="E5382" s="54">
        <v>71500</v>
      </c>
      <c r="F5382" s="46">
        <v>258000</v>
      </c>
      <c r="G5382" s="54">
        <v>7150</v>
      </c>
      <c r="H5382" s="46" t="s">
        <v>20</v>
      </c>
      <c r="I5382" s="46"/>
      <c r="J5382" s="46">
        <v>2023</v>
      </c>
      <c r="K5382" s="83" t="s">
        <v>20598</v>
      </c>
      <c r="L5382" s="84" t="s">
        <v>20398</v>
      </c>
      <c r="M5382" s="85" t="s">
        <v>20599</v>
      </c>
      <c r="N5382" s="54" t="s">
        <v>3894</v>
      </c>
      <c r="O5382" s="54" t="str">
        <f>VLOOKUP(H5382,province!$B$2:$C$64,2,0)</f>
        <v xml:space="preserve">TP Hồ Chí Minh </v>
      </c>
      <c r="P5382" s="6" t="str">
        <f>IFERROR(VLOOKUP(K5382,'user relationships'!$H$2:$I$13559,2,0),"")</f>
        <v>Con gái, Bé gái</v>
      </c>
    </row>
    <row r="5383" spans="1:16">
      <c r="A5383" s="78" t="s">
        <v>20600</v>
      </c>
      <c r="B5383" s="46" t="s">
        <v>20601</v>
      </c>
      <c r="C5383" s="46" t="s">
        <v>18</v>
      </c>
      <c r="D5383" s="46" t="s">
        <v>19</v>
      </c>
      <c r="E5383" s="54">
        <v>38500</v>
      </c>
      <c r="F5383" s="46">
        <v>322500</v>
      </c>
      <c r="G5383" s="54">
        <v>3850</v>
      </c>
      <c r="H5383" s="46" t="s">
        <v>20</v>
      </c>
      <c r="I5383" s="46"/>
      <c r="J5383" s="46">
        <v>2023</v>
      </c>
      <c r="K5383" s="83" t="s">
        <v>20602</v>
      </c>
      <c r="L5383" s="84" t="s">
        <v>20398</v>
      </c>
      <c r="M5383" s="85" t="s">
        <v>20603</v>
      </c>
      <c r="N5383" s="54" t="s">
        <v>3894</v>
      </c>
      <c r="O5383" s="54" t="str">
        <f>VLOOKUP(H5383,province!$B$2:$C$64,2,0)</f>
        <v xml:space="preserve">TP Hồ Chí Minh </v>
      </c>
      <c r="P5383" s="6" t="str">
        <f>IFERROR(VLOOKUP(K5383,'user relationships'!$H$2:$I$13559,2,0),"")</f>
        <v>Bạn gái</v>
      </c>
    </row>
    <row r="5384" spans="1:16">
      <c r="A5384" s="78" t="s">
        <v>20604</v>
      </c>
      <c r="B5384" s="46" t="s">
        <v>20605</v>
      </c>
      <c r="C5384" s="46" t="s">
        <v>18</v>
      </c>
      <c r="D5384" s="46" t="s">
        <v>19</v>
      </c>
      <c r="E5384" s="54">
        <v>82500</v>
      </c>
      <c r="F5384" s="46">
        <v>258000</v>
      </c>
      <c r="G5384" s="54">
        <v>8250</v>
      </c>
      <c r="H5384" s="46" t="s">
        <v>20</v>
      </c>
      <c r="I5384" s="46"/>
      <c r="J5384" s="46">
        <v>2023</v>
      </c>
      <c r="K5384" s="83" t="s">
        <v>20606</v>
      </c>
      <c r="L5384" s="84" t="s">
        <v>20415</v>
      </c>
      <c r="M5384" s="85" t="s">
        <v>20607</v>
      </c>
      <c r="N5384" s="54" t="s">
        <v>3894</v>
      </c>
      <c r="O5384" s="54" t="str">
        <f>VLOOKUP(H5384,province!$B$2:$C$64,2,0)</f>
        <v xml:space="preserve">TP Hồ Chí Minh </v>
      </c>
      <c r="P5384" s="6" t="str">
        <f>IFERROR(VLOOKUP(K5384,'user relationships'!$H$2:$I$13559,2,0),"")</f>
        <v>Ông</v>
      </c>
    </row>
    <row r="5385" spans="1:16">
      <c r="A5385" s="78" t="s">
        <v>20608</v>
      </c>
      <c r="B5385" s="46" t="s">
        <v>20609</v>
      </c>
      <c r="C5385" s="46" t="s">
        <v>18</v>
      </c>
      <c r="D5385" s="46" t="s">
        <v>19</v>
      </c>
      <c r="E5385" s="54">
        <v>66000</v>
      </c>
      <c r="F5385" s="46">
        <v>309600</v>
      </c>
      <c r="G5385" s="54">
        <v>6600</v>
      </c>
      <c r="H5385" s="46" t="s">
        <v>20</v>
      </c>
      <c r="I5385" s="46"/>
      <c r="J5385" s="46">
        <v>2023</v>
      </c>
      <c r="K5385" s="83" t="s">
        <v>20610</v>
      </c>
      <c r="L5385" s="84" t="s">
        <v>20415</v>
      </c>
      <c r="M5385" s="85" t="s">
        <v>20611</v>
      </c>
      <c r="N5385" s="54" t="s">
        <v>3894</v>
      </c>
      <c r="O5385" s="54" t="str">
        <f>VLOOKUP(H5385,province!$B$2:$C$64,2,0)</f>
        <v xml:space="preserve">TP Hồ Chí Minh </v>
      </c>
      <c r="P5385" s="6" t="str">
        <f>IFERROR(VLOOKUP(K5385,'user relationships'!$H$2:$I$13559,2,0),"")</f>
        <v>Mẹ</v>
      </c>
    </row>
    <row r="5386" spans="1:16">
      <c r="A5386" s="78" t="s">
        <v>20612</v>
      </c>
      <c r="B5386" s="46" t="s">
        <v>20609</v>
      </c>
      <c r="C5386" s="46" t="s">
        <v>18</v>
      </c>
      <c r="D5386" s="46" t="s">
        <v>19</v>
      </c>
      <c r="E5386" s="54">
        <v>66000</v>
      </c>
      <c r="F5386" s="46">
        <v>309600</v>
      </c>
      <c r="G5386" s="54">
        <v>6600</v>
      </c>
      <c r="H5386" s="46" t="s">
        <v>20</v>
      </c>
      <c r="I5386" s="46"/>
      <c r="J5386" s="46">
        <v>2023</v>
      </c>
      <c r="K5386" s="83" t="s">
        <v>20613</v>
      </c>
      <c r="L5386" s="84" t="s">
        <v>20415</v>
      </c>
      <c r="M5386" s="85" t="s">
        <v>20614</v>
      </c>
      <c r="N5386" s="54" t="s">
        <v>3894</v>
      </c>
      <c r="O5386" s="54" t="str">
        <f>VLOOKUP(H5386,province!$B$2:$C$64,2,0)</f>
        <v xml:space="preserve">TP Hồ Chí Minh </v>
      </c>
      <c r="P5386" s="6" t="str">
        <f>IFERROR(VLOOKUP(K5386,'user relationships'!$H$2:$I$13559,2,0),"")</f>
        <v>Cô, Dì, O, Mợ, Thím</v>
      </c>
    </row>
    <row r="5387" spans="1:16">
      <c r="A5387" s="78" t="s">
        <v>20615</v>
      </c>
      <c r="B5387" s="46" t="s">
        <v>20616</v>
      </c>
      <c r="C5387" s="46" t="s">
        <v>18</v>
      </c>
      <c r="D5387" s="46" t="s">
        <v>19</v>
      </c>
      <c r="E5387" s="54">
        <v>55000</v>
      </c>
      <c r="F5387" s="46">
        <v>322500</v>
      </c>
      <c r="G5387" s="54">
        <v>5500</v>
      </c>
      <c r="H5387" s="46" t="s">
        <v>20</v>
      </c>
      <c r="I5387" s="46"/>
      <c r="J5387" s="46">
        <v>2023</v>
      </c>
      <c r="K5387" s="83" t="s">
        <v>20617</v>
      </c>
      <c r="L5387" s="84" t="s">
        <v>20398</v>
      </c>
      <c r="M5387" s="85" t="s">
        <v>20618</v>
      </c>
      <c r="N5387" s="54" t="s">
        <v>3894</v>
      </c>
      <c r="O5387" s="54" t="str">
        <f>VLOOKUP(H5387,province!$B$2:$C$64,2,0)</f>
        <v xml:space="preserve">TP Hồ Chí Minh </v>
      </c>
      <c r="P5387" s="6" t="str">
        <f>IFERROR(VLOOKUP(K5387,'user relationships'!$H$2:$I$13559,2,0),"")</f>
        <v>Vợ</v>
      </c>
    </row>
    <row r="5388" spans="1:16">
      <c r="A5388" s="78" t="s">
        <v>20619</v>
      </c>
      <c r="B5388" s="46" t="s">
        <v>20620</v>
      </c>
      <c r="C5388" s="46" t="s">
        <v>18</v>
      </c>
      <c r="D5388" s="46" t="s">
        <v>19</v>
      </c>
      <c r="E5388" s="54">
        <v>60000</v>
      </c>
      <c r="F5388" s="46">
        <v>322500</v>
      </c>
      <c r="G5388" s="54">
        <v>6000</v>
      </c>
      <c r="H5388" s="46" t="s">
        <v>20</v>
      </c>
      <c r="I5388" s="46"/>
      <c r="J5388" s="46">
        <v>2023</v>
      </c>
      <c r="K5388" s="83" t="s">
        <v>20621</v>
      </c>
      <c r="L5388" s="84" t="s">
        <v>20402</v>
      </c>
      <c r="M5388" s="85" t="s">
        <v>20622</v>
      </c>
      <c r="N5388" s="54" t="s">
        <v>3894</v>
      </c>
      <c r="O5388" s="54" t="str">
        <f>VLOOKUP(H5388,province!$B$2:$C$64,2,0)</f>
        <v xml:space="preserve">TP Hồ Chí Minh </v>
      </c>
      <c r="P5388" s="6" t="str">
        <f>IFERROR(VLOOKUP(K5388,'user relationships'!$H$2:$I$13559,2,0),"")</f>
        <v>Bạn gái</v>
      </c>
    </row>
    <row r="5389" spans="1:16">
      <c r="A5389" s="78" t="s">
        <v>20623</v>
      </c>
      <c r="B5389" s="46" t="s">
        <v>20624</v>
      </c>
      <c r="C5389" s="46" t="s">
        <v>18</v>
      </c>
      <c r="D5389" s="46" t="s">
        <v>19</v>
      </c>
      <c r="E5389" s="54">
        <v>40000</v>
      </c>
      <c r="F5389" s="46">
        <v>322500</v>
      </c>
      <c r="G5389" s="54">
        <v>4000</v>
      </c>
      <c r="H5389" s="46" t="s">
        <v>20</v>
      </c>
      <c r="I5389" s="46"/>
      <c r="J5389" s="46">
        <v>2023</v>
      </c>
      <c r="K5389" s="83" t="s">
        <v>20625</v>
      </c>
      <c r="L5389" s="84" t="s">
        <v>20398</v>
      </c>
      <c r="M5389" s="85" t="s">
        <v>20626</v>
      </c>
      <c r="N5389" s="54" t="s">
        <v>3894</v>
      </c>
      <c r="O5389" s="54" t="str">
        <f>VLOOKUP(H5389,province!$B$2:$C$64,2,0)</f>
        <v xml:space="preserve">TP Hồ Chí Minh </v>
      </c>
      <c r="P5389" s="6" t="str">
        <f>IFERROR(VLOOKUP(K5389,'user relationships'!$H$2:$I$13559,2,0),"")</f>
        <v>Một ai đó</v>
      </c>
    </row>
    <row r="5390" spans="1:16">
      <c r="A5390" s="78" t="s">
        <v>20627</v>
      </c>
      <c r="B5390" s="46" t="s">
        <v>20628</v>
      </c>
      <c r="C5390" s="46" t="s">
        <v>18</v>
      </c>
      <c r="D5390" s="46" t="s">
        <v>19</v>
      </c>
      <c r="E5390" s="54">
        <v>40000</v>
      </c>
      <c r="F5390" s="46">
        <v>322500</v>
      </c>
      <c r="G5390" s="54">
        <v>4000</v>
      </c>
      <c r="H5390" s="46" t="s">
        <v>20</v>
      </c>
      <c r="I5390" s="46"/>
      <c r="J5390" s="46">
        <v>2023</v>
      </c>
      <c r="K5390" s="83" t="s">
        <v>20629</v>
      </c>
      <c r="L5390" s="84" t="s">
        <v>20402</v>
      </c>
      <c r="M5390" s="85" t="s">
        <v>20630</v>
      </c>
      <c r="N5390" s="54" t="s">
        <v>3894</v>
      </c>
      <c r="O5390" s="54" t="str">
        <f>VLOOKUP(H5390,province!$B$2:$C$64,2,0)</f>
        <v xml:space="preserve">TP Hồ Chí Minh </v>
      </c>
      <c r="P5390" s="6" t="str">
        <f>IFERROR(VLOOKUP(K5390,'user relationships'!$H$2:$I$13559,2,0),"")</f>
        <v>Bà</v>
      </c>
    </row>
    <row r="5391" spans="1:16">
      <c r="A5391" s="78" t="s">
        <v>20631</v>
      </c>
      <c r="B5391" s="46" t="s">
        <v>20632</v>
      </c>
      <c r="C5391" s="46" t="s">
        <v>18</v>
      </c>
      <c r="D5391" s="46" t="s">
        <v>19</v>
      </c>
      <c r="E5391" s="54">
        <v>55000</v>
      </c>
      <c r="F5391" s="46">
        <v>309600</v>
      </c>
      <c r="G5391" s="54">
        <v>5500</v>
      </c>
      <c r="H5391" s="46" t="s">
        <v>20</v>
      </c>
      <c r="I5391" s="46"/>
      <c r="J5391" s="46">
        <v>2023</v>
      </c>
      <c r="K5391" s="83" t="s">
        <v>20633</v>
      </c>
      <c r="L5391" s="84" t="s">
        <v>20415</v>
      </c>
      <c r="M5391" s="85" t="s">
        <v>20634</v>
      </c>
      <c r="N5391" s="54" t="s">
        <v>3894</v>
      </c>
      <c r="O5391" s="54" t="str">
        <f>VLOOKUP(H5391,province!$B$2:$C$64,2,0)</f>
        <v xml:space="preserve">TP Hồ Chí Minh </v>
      </c>
      <c r="P5391" s="6" t="str">
        <f>IFERROR(VLOOKUP(K5391,'user relationships'!$H$2:$I$13559,2,0),"")</f>
        <v>Mẹ</v>
      </c>
    </row>
    <row r="5392" spans="1:16">
      <c r="A5392" s="78" t="s">
        <v>20635</v>
      </c>
      <c r="B5392" s="46" t="s">
        <v>19825</v>
      </c>
      <c r="C5392" s="46" t="s">
        <v>18</v>
      </c>
      <c r="D5392" s="46" t="s">
        <v>19</v>
      </c>
      <c r="E5392" s="54">
        <v>132000</v>
      </c>
      <c r="F5392" s="46">
        <v>309600</v>
      </c>
      <c r="G5392" s="54">
        <v>13200</v>
      </c>
      <c r="H5392" s="46" t="s">
        <v>20</v>
      </c>
      <c r="I5392" s="46"/>
      <c r="J5392" s="46">
        <v>2023</v>
      </c>
      <c r="K5392" s="83" t="s">
        <v>20636</v>
      </c>
      <c r="L5392" s="84" t="s">
        <v>20415</v>
      </c>
      <c r="M5392" s="85" t="s">
        <v>20637</v>
      </c>
      <c r="N5392" s="54" t="s">
        <v>3894</v>
      </c>
      <c r="O5392" s="54" t="str">
        <f>VLOOKUP(H5392,province!$B$2:$C$64,2,0)</f>
        <v xml:space="preserve">TP Hồ Chí Minh </v>
      </c>
      <c r="P5392" s="6" t="str">
        <f>IFERROR(VLOOKUP(K5392,'user relationships'!$H$2:$I$13559,2,0),"")</f>
        <v>Chị em gái</v>
      </c>
    </row>
    <row r="5393" spans="1:16">
      <c r="A5393" s="78" t="s">
        <v>20638</v>
      </c>
      <c r="B5393" s="46" t="s">
        <v>20639</v>
      </c>
      <c r="C5393" s="46" t="s">
        <v>18</v>
      </c>
      <c r="D5393" s="46" t="s">
        <v>19</v>
      </c>
      <c r="E5393" s="54">
        <v>50000</v>
      </c>
      <c r="F5393" s="46">
        <v>309600</v>
      </c>
      <c r="G5393" s="54">
        <v>5000</v>
      </c>
      <c r="H5393" s="46" t="s">
        <v>20</v>
      </c>
      <c r="I5393" s="46"/>
      <c r="J5393" s="46">
        <v>2023</v>
      </c>
      <c r="K5393" s="83" t="s">
        <v>20640</v>
      </c>
      <c r="L5393" s="84" t="s">
        <v>20415</v>
      </c>
      <c r="M5393" s="85" t="s">
        <v>20641</v>
      </c>
      <c r="N5393" s="54" t="s">
        <v>3894</v>
      </c>
      <c r="O5393" s="54" t="str">
        <f>VLOOKUP(H5393,province!$B$2:$C$64,2,0)</f>
        <v xml:space="preserve">TP Hồ Chí Minh </v>
      </c>
      <c r="P5393" s="6" t="str">
        <f>IFERROR(VLOOKUP(K5393,'user relationships'!$H$2:$I$13559,2,0),"")</f>
        <v>Mẹ</v>
      </c>
    </row>
    <row r="5394" spans="1:16">
      <c r="A5394" s="78" t="s">
        <v>20642</v>
      </c>
      <c r="B5394" s="46" t="s">
        <v>20517</v>
      </c>
      <c r="C5394" s="46" t="s">
        <v>18</v>
      </c>
      <c r="D5394" s="46" t="s">
        <v>19</v>
      </c>
      <c r="E5394" s="54">
        <v>35000</v>
      </c>
      <c r="F5394" s="46">
        <v>309600</v>
      </c>
      <c r="G5394" s="54">
        <v>3500</v>
      </c>
      <c r="H5394" s="46" t="s">
        <v>20</v>
      </c>
      <c r="I5394" s="46"/>
      <c r="J5394" s="46">
        <v>2023</v>
      </c>
      <c r="K5394" s="83" t="s">
        <v>20643</v>
      </c>
      <c r="L5394" s="84" t="s">
        <v>20415</v>
      </c>
      <c r="M5394" s="85" t="s">
        <v>20644</v>
      </c>
      <c r="N5394" s="54" t="s">
        <v>3894</v>
      </c>
      <c r="O5394" s="54" t="str">
        <f>VLOOKUP(H5394,province!$B$2:$C$64,2,0)</f>
        <v xml:space="preserve">TP Hồ Chí Minh </v>
      </c>
      <c r="P5394" s="6" t="str">
        <f>IFERROR(VLOOKUP(K5394,'user relationships'!$H$2:$I$13559,2,0),"")</f>
        <v>Cô, Dì, O, Mợ, Thím</v>
      </c>
    </row>
    <row r="5395" spans="1:16">
      <c r="A5395" s="78" t="s">
        <v>20645</v>
      </c>
      <c r="B5395" s="46" t="s">
        <v>19010</v>
      </c>
      <c r="C5395" s="46" t="s">
        <v>18</v>
      </c>
      <c r="D5395" s="46" t="s">
        <v>19</v>
      </c>
      <c r="E5395" s="54">
        <v>55000</v>
      </c>
      <c r="F5395" s="46">
        <v>322500</v>
      </c>
      <c r="G5395" s="54">
        <v>5500</v>
      </c>
      <c r="H5395" s="46" t="s">
        <v>20</v>
      </c>
      <c r="I5395" s="46"/>
      <c r="J5395" s="46">
        <v>2023</v>
      </c>
      <c r="K5395" s="83" t="s">
        <v>20646</v>
      </c>
      <c r="L5395" s="84" t="s">
        <v>20398</v>
      </c>
      <c r="M5395" s="85" t="s">
        <v>20647</v>
      </c>
      <c r="N5395" s="54" t="s">
        <v>3894</v>
      </c>
      <c r="O5395" s="54" t="str">
        <f>VLOOKUP(H5395,province!$B$2:$C$64,2,0)</f>
        <v xml:space="preserve">TP Hồ Chí Minh </v>
      </c>
      <c r="P5395" s="6" t="str">
        <f>IFERROR(VLOOKUP(K5395,'user relationships'!$H$2:$I$13559,2,0),"")</f>
        <v>Chị em gái</v>
      </c>
    </row>
    <row r="5396" spans="1:16">
      <c r="A5396" s="78" t="s">
        <v>20648</v>
      </c>
      <c r="B5396" s="46" t="s">
        <v>20649</v>
      </c>
      <c r="C5396" s="46" t="s">
        <v>18</v>
      </c>
      <c r="D5396" s="46" t="s">
        <v>19</v>
      </c>
      <c r="E5396" s="54">
        <v>50000</v>
      </c>
      <c r="F5396" s="46">
        <v>309600</v>
      </c>
      <c r="G5396" s="54">
        <v>5000</v>
      </c>
      <c r="H5396" s="46" t="s">
        <v>20</v>
      </c>
      <c r="I5396" s="46"/>
      <c r="J5396" s="46">
        <v>2023</v>
      </c>
      <c r="K5396" s="83" t="s">
        <v>20650</v>
      </c>
      <c r="L5396" s="84" t="s">
        <v>20415</v>
      </c>
      <c r="M5396" s="85" t="s">
        <v>20651</v>
      </c>
      <c r="N5396" s="54" t="s">
        <v>3894</v>
      </c>
      <c r="O5396" s="54" t="str">
        <f>VLOOKUP(H5396,province!$B$2:$C$64,2,0)</f>
        <v xml:space="preserve">TP Hồ Chí Minh </v>
      </c>
      <c r="P5396" s="6" t="str">
        <f>IFERROR(VLOOKUP(K5396,'user relationships'!$H$2:$I$13559,2,0),"")</f>
        <v>Vợ</v>
      </c>
    </row>
    <row r="5397" spans="1:16">
      <c r="A5397" s="78" t="s">
        <v>20652</v>
      </c>
      <c r="B5397" s="46" t="s">
        <v>20653</v>
      </c>
      <c r="C5397" s="46" t="s">
        <v>18</v>
      </c>
      <c r="D5397" s="46" t="s">
        <v>19</v>
      </c>
      <c r="E5397" s="54">
        <v>65000</v>
      </c>
      <c r="F5397" s="46">
        <v>322500</v>
      </c>
      <c r="G5397" s="54">
        <v>6500</v>
      </c>
      <c r="H5397" s="46" t="s">
        <v>20</v>
      </c>
      <c r="I5397" s="46"/>
      <c r="J5397" s="46">
        <v>2023</v>
      </c>
      <c r="K5397" s="83" t="s">
        <v>20654</v>
      </c>
      <c r="L5397" s="84" t="s">
        <v>20398</v>
      </c>
      <c r="M5397" s="85" t="s">
        <v>20655</v>
      </c>
      <c r="N5397" s="54" t="s">
        <v>3894</v>
      </c>
      <c r="O5397" s="54" t="str">
        <f>VLOOKUP(H5397,province!$B$2:$C$64,2,0)</f>
        <v xml:space="preserve">TP Hồ Chí Minh </v>
      </c>
      <c r="P5397" s="6" t="str">
        <f>IFERROR(VLOOKUP(K5397,'user relationships'!$H$2:$I$13559,2,0),"")</f>
        <v>Bạn gái</v>
      </c>
    </row>
    <row r="5398" spans="1:16">
      <c r="A5398" s="78" t="s">
        <v>20656</v>
      </c>
      <c r="B5398" s="46" t="s">
        <v>20517</v>
      </c>
      <c r="C5398" s="46" t="s">
        <v>18</v>
      </c>
      <c r="D5398" s="46" t="s">
        <v>19</v>
      </c>
      <c r="E5398" s="54">
        <v>35000</v>
      </c>
      <c r="F5398" s="46">
        <v>322500</v>
      </c>
      <c r="G5398" s="54">
        <v>3500</v>
      </c>
      <c r="H5398" s="46" t="s">
        <v>20</v>
      </c>
      <c r="I5398" s="46"/>
      <c r="J5398" s="46">
        <v>2023</v>
      </c>
      <c r="K5398" s="83" t="s">
        <v>20657</v>
      </c>
      <c r="L5398" s="84" t="s">
        <v>20402</v>
      </c>
      <c r="M5398" s="85" t="s">
        <v>20658</v>
      </c>
      <c r="N5398" s="54" t="s">
        <v>3894</v>
      </c>
      <c r="O5398" s="54" t="str">
        <f>VLOOKUP(H5398,province!$B$2:$C$64,2,0)</f>
        <v xml:space="preserve">TP Hồ Chí Minh </v>
      </c>
      <c r="P5398" s="6" t="str">
        <f>IFERROR(VLOOKUP(K5398,'user relationships'!$H$2:$I$13559,2,0),"")</f>
        <v>Anh em trai</v>
      </c>
    </row>
    <row r="5399" spans="1:16">
      <c r="A5399" s="78" t="s">
        <v>20659</v>
      </c>
      <c r="B5399" s="46" t="s">
        <v>20660</v>
      </c>
      <c r="C5399" s="46" t="s">
        <v>18</v>
      </c>
      <c r="D5399" s="46" t="s">
        <v>19</v>
      </c>
      <c r="E5399" s="54">
        <v>38500</v>
      </c>
      <c r="F5399" s="46">
        <v>258000</v>
      </c>
      <c r="G5399" s="54">
        <v>3850</v>
      </c>
      <c r="H5399" s="46" t="s">
        <v>20</v>
      </c>
      <c r="I5399" s="46"/>
      <c r="J5399" s="46">
        <v>2023</v>
      </c>
      <c r="K5399" s="83" t="s">
        <v>20661</v>
      </c>
      <c r="L5399" s="84" t="s">
        <v>20398</v>
      </c>
      <c r="M5399" s="85" t="s">
        <v>20662</v>
      </c>
      <c r="N5399" s="54" t="s">
        <v>3894</v>
      </c>
      <c r="O5399" s="54" t="str">
        <f>VLOOKUP(H5399,province!$B$2:$C$64,2,0)</f>
        <v xml:space="preserve">TP Hồ Chí Minh </v>
      </c>
      <c r="P5399" s="6" t="str">
        <f>IFERROR(VLOOKUP(K5399,'user relationships'!$H$2:$I$13559,2,0),"")</f>
        <v>Chị em gái</v>
      </c>
    </row>
    <row r="5400" spans="1:16">
      <c r="A5400" s="78" t="s">
        <v>20663</v>
      </c>
      <c r="B5400" s="46" t="s">
        <v>20664</v>
      </c>
      <c r="C5400" s="46" t="s">
        <v>18</v>
      </c>
      <c r="D5400" s="46" t="s">
        <v>19</v>
      </c>
      <c r="E5400" s="54">
        <v>70000</v>
      </c>
      <c r="F5400" s="46">
        <v>322500</v>
      </c>
      <c r="G5400" s="54">
        <v>7000</v>
      </c>
      <c r="H5400" s="46" t="s">
        <v>20</v>
      </c>
      <c r="I5400" s="46"/>
      <c r="J5400" s="46">
        <v>2023</v>
      </c>
      <c r="K5400" s="83" t="s">
        <v>20665</v>
      </c>
      <c r="L5400" s="84" t="s">
        <v>20398</v>
      </c>
      <c r="M5400" s="85" t="s">
        <v>20666</v>
      </c>
      <c r="N5400" s="54" t="s">
        <v>3894</v>
      </c>
      <c r="O5400" s="54" t="str">
        <f>VLOOKUP(H5400,province!$B$2:$C$64,2,0)</f>
        <v xml:space="preserve">TP Hồ Chí Minh </v>
      </c>
      <c r="P5400" s="6" t="str">
        <f>IFERROR(VLOOKUP(K5400,'user relationships'!$H$2:$I$13559,2,0),"")</f>
        <v>Mẹ</v>
      </c>
    </row>
    <row r="5401" spans="1:16">
      <c r="A5401" s="78" t="s">
        <v>20667</v>
      </c>
      <c r="B5401" s="46" t="s">
        <v>20668</v>
      </c>
      <c r="C5401" s="46" t="s">
        <v>18</v>
      </c>
      <c r="D5401" s="46" t="s">
        <v>19</v>
      </c>
      <c r="E5401" s="54">
        <v>55000</v>
      </c>
      <c r="F5401" s="46">
        <v>322500</v>
      </c>
      <c r="G5401" s="54">
        <v>5500</v>
      </c>
      <c r="H5401" s="46" t="s">
        <v>20</v>
      </c>
      <c r="I5401" s="46"/>
      <c r="J5401" s="46">
        <v>2023</v>
      </c>
      <c r="K5401" s="83" t="s">
        <v>20669</v>
      </c>
      <c r="L5401" s="84" t="s">
        <v>20402</v>
      </c>
      <c r="M5401" s="85" t="s">
        <v>20670</v>
      </c>
      <c r="N5401" s="54" t="s">
        <v>3894</v>
      </c>
      <c r="O5401" s="54" t="str">
        <f>VLOOKUP(H5401,province!$B$2:$C$64,2,0)</f>
        <v xml:space="preserve">TP Hồ Chí Minh </v>
      </c>
      <c r="P5401" s="6" t="str">
        <f>IFERROR(VLOOKUP(K5401,'user relationships'!$H$2:$I$13559,2,0),"")</f>
        <v>Bạn gái</v>
      </c>
    </row>
    <row r="5402" spans="1:16">
      <c r="A5402" s="78" t="s">
        <v>20671</v>
      </c>
      <c r="B5402" s="46" t="s">
        <v>20672</v>
      </c>
      <c r="C5402" s="46" t="s">
        <v>18</v>
      </c>
      <c r="D5402" s="46" t="s">
        <v>19</v>
      </c>
      <c r="E5402" s="54">
        <v>70000</v>
      </c>
      <c r="F5402" s="46">
        <v>258000</v>
      </c>
      <c r="G5402" s="54">
        <v>7000</v>
      </c>
      <c r="H5402" s="46" t="s">
        <v>20</v>
      </c>
      <c r="I5402" s="46"/>
      <c r="J5402" s="46">
        <v>2023</v>
      </c>
      <c r="K5402" s="83" t="s">
        <v>20673</v>
      </c>
      <c r="L5402" s="84" t="s">
        <v>20415</v>
      </c>
      <c r="M5402" s="85" t="s">
        <v>20674</v>
      </c>
      <c r="N5402" s="54" t="s">
        <v>3894</v>
      </c>
      <c r="O5402" s="54" t="str">
        <f>VLOOKUP(H5402,province!$B$2:$C$64,2,0)</f>
        <v xml:space="preserve">TP Hồ Chí Minh </v>
      </c>
      <c r="P5402" s="6" t="str">
        <f>IFERROR(VLOOKUP(K5402,'user relationships'!$H$2:$I$13559,2,0),"")</f>
        <v>Chồng</v>
      </c>
    </row>
    <row r="5403" spans="1:16">
      <c r="A5403" s="78" t="s">
        <v>20675</v>
      </c>
      <c r="B5403" s="46" t="s">
        <v>20676</v>
      </c>
      <c r="C5403" s="46" t="s">
        <v>18</v>
      </c>
      <c r="D5403" s="46" t="s">
        <v>19</v>
      </c>
      <c r="E5403" s="54">
        <v>55000</v>
      </c>
      <c r="F5403" s="46">
        <v>309600</v>
      </c>
      <c r="G5403" s="54">
        <v>5500</v>
      </c>
      <c r="H5403" s="46" t="s">
        <v>20</v>
      </c>
      <c r="I5403" s="46"/>
      <c r="J5403" s="46">
        <v>2023</v>
      </c>
      <c r="K5403" s="83" t="s">
        <v>20677</v>
      </c>
      <c r="L5403" s="84" t="s">
        <v>20415</v>
      </c>
      <c r="M5403" s="85" t="s">
        <v>20678</v>
      </c>
      <c r="N5403" s="54" t="s">
        <v>3894</v>
      </c>
      <c r="O5403" s="54" t="str">
        <f>VLOOKUP(H5403,province!$B$2:$C$64,2,0)</f>
        <v xml:space="preserve">TP Hồ Chí Minh </v>
      </c>
      <c r="P5403" s="6" t="str">
        <f>IFERROR(VLOOKUP(K5403,'user relationships'!$H$2:$I$13559,2,0),"")</f>
        <v>Chồng</v>
      </c>
    </row>
    <row r="5404" spans="1:16">
      <c r="A5404" s="78" t="s">
        <v>20679</v>
      </c>
      <c r="B5404" s="46" t="s">
        <v>20680</v>
      </c>
      <c r="C5404" s="46" t="s">
        <v>18</v>
      </c>
      <c r="D5404" s="46" t="s">
        <v>19</v>
      </c>
      <c r="E5404" s="54">
        <v>110000</v>
      </c>
      <c r="F5404" s="46">
        <v>322500</v>
      </c>
      <c r="G5404" s="54">
        <v>11000</v>
      </c>
      <c r="H5404" s="46" t="s">
        <v>20</v>
      </c>
      <c r="I5404" s="46"/>
      <c r="J5404" s="46">
        <v>2023</v>
      </c>
      <c r="K5404" s="83" t="s">
        <v>20681</v>
      </c>
      <c r="L5404" s="84" t="s">
        <v>20398</v>
      </c>
      <c r="M5404" s="85" t="s">
        <v>20682</v>
      </c>
      <c r="N5404" s="54" t="s">
        <v>3894</v>
      </c>
      <c r="O5404" s="54" t="str">
        <f>VLOOKUP(H5404,province!$B$2:$C$64,2,0)</f>
        <v xml:space="preserve">TP Hồ Chí Minh </v>
      </c>
      <c r="P5404" s="6" t="str">
        <f>IFERROR(VLOOKUP(K5404,'user relationships'!$H$2:$I$13559,2,0),"")</f>
        <v>Bạn bè</v>
      </c>
    </row>
    <row r="5405" spans="1:16">
      <c r="A5405" s="78" t="s">
        <v>20683</v>
      </c>
      <c r="B5405" s="46" t="s">
        <v>20684</v>
      </c>
      <c r="C5405" s="46" t="s">
        <v>18</v>
      </c>
      <c r="D5405" s="46" t="s">
        <v>19</v>
      </c>
      <c r="E5405" s="54">
        <v>100000</v>
      </c>
      <c r="F5405" s="46">
        <v>309600</v>
      </c>
      <c r="G5405" s="54">
        <v>10000</v>
      </c>
      <c r="H5405" s="46" t="s">
        <v>20</v>
      </c>
      <c r="I5405" s="46"/>
      <c r="J5405" s="46">
        <v>2023</v>
      </c>
      <c r="K5405" s="83" t="s">
        <v>20685</v>
      </c>
      <c r="L5405" s="84" t="s">
        <v>20415</v>
      </c>
      <c r="M5405" s="85" t="s">
        <v>20686</v>
      </c>
      <c r="N5405" s="54" t="s">
        <v>3894</v>
      </c>
      <c r="O5405" s="54" t="str">
        <f>VLOOKUP(H5405,province!$B$2:$C$64,2,0)</f>
        <v xml:space="preserve">TP Hồ Chí Minh </v>
      </c>
      <c r="P5405" s="6" t="str">
        <f>IFERROR(VLOOKUP(K5405,'user relationships'!$H$2:$I$13559,2,0),"")</f>
        <v>Vợ</v>
      </c>
    </row>
    <row r="5406" spans="1:16">
      <c r="A5406" s="78" t="s">
        <v>20687</v>
      </c>
      <c r="B5406" s="46" t="s">
        <v>20688</v>
      </c>
      <c r="C5406" s="46" t="s">
        <v>18</v>
      </c>
      <c r="D5406" s="46" t="s">
        <v>19</v>
      </c>
      <c r="E5406" s="54">
        <v>38500</v>
      </c>
      <c r="F5406" s="46">
        <v>309600</v>
      </c>
      <c r="G5406" s="54">
        <v>3850</v>
      </c>
      <c r="H5406" s="46" t="s">
        <v>20</v>
      </c>
      <c r="I5406" s="46"/>
      <c r="J5406" s="46">
        <v>2023</v>
      </c>
      <c r="K5406" s="83" t="s">
        <v>20689</v>
      </c>
      <c r="L5406" s="84" t="s">
        <v>20415</v>
      </c>
      <c r="M5406" s="85" t="s">
        <v>20690</v>
      </c>
      <c r="N5406" s="54" t="s">
        <v>3894</v>
      </c>
      <c r="O5406" s="54" t="str">
        <f>VLOOKUP(H5406,province!$B$2:$C$64,2,0)</f>
        <v xml:space="preserve">TP Hồ Chí Minh </v>
      </c>
      <c r="P5406" s="6" t="str">
        <f>IFERROR(VLOOKUP(K5406,'user relationships'!$H$2:$I$13559,2,0),"")</f>
        <v>Mẹ</v>
      </c>
    </row>
    <row r="5407" spans="1:16">
      <c r="A5407" s="78" t="s">
        <v>20691</v>
      </c>
      <c r="B5407" s="46" t="s">
        <v>20692</v>
      </c>
      <c r="C5407" s="46" t="s">
        <v>18</v>
      </c>
      <c r="D5407" s="46" t="s">
        <v>19</v>
      </c>
      <c r="E5407" s="54">
        <v>72600</v>
      </c>
      <c r="F5407" s="46">
        <v>500000</v>
      </c>
      <c r="G5407" s="54">
        <v>7260</v>
      </c>
      <c r="H5407" s="46" t="s">
        <v>20</v>
      </c>
      <c r="I5407" s="46"/>
      <c r="J5407" s="46">
        <v>2023</v>
      </c>
      <c r="K5407" s="83" t="s">
        <v>20693</v>
      </c>
      <c r="L5407" s="84" t="s">
        <v>20415</v>
      </c>
      <c r="M5407" s="85" t="s">
        <v>20694</v>
      </c>
      <c r="N5407" s="54" t="s">
        <v>3894</v>
      </c>
      <c r="O5407" s="54" t="str">
        <f>VLOOKUP(H5407,province!$B$2:$C$64,2,0)</f>
        <v xml:space="preserve">TP Hồ Chí Minh </v>
      </c>
      <c r="P5407" s="6" t="str">
        <f>IFERROR(VLOOKUP(K5407,'user relationships'!$H$2:$I$13559,2,0),"")</f>
        <v>Mẹ</v>
      </c>
    </row>
    <row r="5408" spans="1:16">
      <c r="A5408" s="78" t="s">
        <v>20695</v>
      </c>
      <c r="B5408" s="46" t="s">
        <v>20696</v>
      </c>
      <c r="C5408" s="46" t="s">
        <v>18</v>
      </c>
      <c r="D5408" s="46" t="s">
        <v>19</v>
      </c>
      <c r="E5408" s="54">
        <v>38500</v>
      </c>
      <c r="F5408" s="46">
        <v>258000</v>
      </c>
      <c r="G5408" s="54">
        <v>3850</v>
      </c>
      <c r="H5408" s="46" t="s">
        <v>20</v>
      </c>
      <c r="I5408" s="46"/>
      <c r="J5408" s="46">
        <v>2023</v>
      </c>
      <c r="K5408" s="83" t="s">
        <v>20697</v>
      </c>
      <c r="L5408" s="84" t="s">
        <v>20402</v>
      </c>
      <c r="M5408" s="85" t="s">
        <v>20698</v>
      </c>
      <c r="N5408" s="54" t="s">
        <v>3894</v>
      </c>
      <c r="O5408" s="54" t="str">
        <f>VLOOKUP(H5408,province!$B$2:$C$64,2,0)</f>
        <v xml:space="preserve">TP Hồ Chí Minh </v>
      </c>
      <c r="P5408" s="6" t="str">
        <f>IFERROR(VLOOKUP(K5408,'user relationships'!$H$2:$I$13559,2,0),"")</f>
        <v>Mẹ</v>
      </c>
    </row>
    <row r="5409" spans="1:16">
      <c r="A5409" s="78" t="s">
        <v>20699</v>
      </c>
      <c r="B5409" s="46" t="s">
        <v>20700</v>
      </c>
      <c r="C5409" s="46" t="s">
        <v>18</v>
      </c>
      <c r="D5409" s="46" t="s">
        <v>19</v>
      </c>
      <c r="E5409" s="54">
        <v>38500</v>
      </c>
      <c r="F5409" s="46">
        <v>322500</v>
      </c>
      <c r="G5409" s="54">
        <v>3850</v>
      </c>
      <c r="H5409" s="46" t="s">
        <v>20</v>
      </c>
      <c r="I5409" s="46"/>
      <c r="J5409" s="46">
        <v>2023</v>
      </c>
      <c r="K5409" s="83" t="s">
        <v>20701</v>
      </c>
      <c r="L5409" s="84" t="s">
        <v>20402</v>
      </c>
      <c r="M5409" s="85" t="s">
        <v>20702</v>
      </c>
      <c r="N5409" s="54" t="s">
        <v>3894</v>
      </c>
      <c r="O5409" s="54" t="str">
        <f>VLOOKUP(H5409,province!$B$2:$C$64,2,0)</f>
        <v xml:space="preserve">TP Hồ Chí Minh </v>
      </c>
      <c r="P5409" s="6" t="str">
        <f>IFERROR(VLOOKUP(K5409,'user relationships'!$H$2:$I$13559,2,0),"")</f>
        <v>Bạn gái</v>
      </c>
    </row>
    <row r="5410" spans="1:16">
      <c r="A5410" s="78" t="s">
        <v>20703</v>
      </c>
      <c r="B5410" s="46" t="s">
        <v>20704</v>
      </c>
      <c r="C5410" s="46" t="s">
        <v>18</v>
      </c>
      <c r="D5410" s="46" t="s">
        <v>19</v>
      </c>
      <c r="E5410" s="54">
        <v>40000</v>
      </c>
      <c r="F5410" s="46">
        <v>309600</v>
      </c>
      <c r="G5410" s="54">
        <v>4000</v>
      </c>
      <c r="H5410" s="46" t="s">
        <v>20</v>
      </c>
      <c r="I5410" s="46"/>
      <c r="J5410" s="46">
        <v>2023</v>
      </c>
      <c r="K5410" s="83" t="s">
        <v>20705</v>
      </c>
      <c r="L5410" s="84" t="s">
        <v>20415</v>
      </c>
      <c r="M5410" s="85" t="s">
        <v>20706</v>
      </c>
      <c r="N5410" s="54" t="s">
        <v>3894</v>
      </c>
      <c r="O5410" s="54" t="str">
        <f>VLOOKUP(H5410,province!$B$2:$C$64,2,0)</f>
        <v xml:space="preserve">TP Hồ Chí Minh </v>
      </c>
      <c r="P5410" s="6" t="str">
        <f>IFERROR(VLOOKUP(K5410,'user relationships'!$H$2:$I$13559,2,0),"")</f>
        <v>Bạn gái</v>
      </c>
    </row>
    <row r="5411" spans="1:16">
      <c r="A5411" s="78" t="s">
        <v>20707</v>
      </c>
      <c r="B5411" s="46" t="s">
        <v>20708</v>
      </c>
      <c r="C5411" s="46" t="s">
        <v>18</v>
      </c>
      <c r="D5411" s="46" t="s">
        <v>19</v>
      </c>
      <c r="E5411" s="54">
        <v>50000</v>
      </c>
      <c r="F5411" s="46">
        <v>309600</v>
      </c>
      <c r="G5411" s="54">
        <v>5000</v>
      </c>
      <c r="H5411" s="46" t="s">
        <v>20</v>
      </c>
      <c r="I5411" s="46"/>
      <c r="J5411" s="46">
        <v>2023</v>
      </c>
      <c r="K5411" s="83" t="s">
        <v>20709</v>
      </c>
      <c r="L5411" s="84" t="s">
        <v>20415</v>
      </c>
      <c r="M5411" s="85" t="s">
        <v>20710</v>
      </c>
      <c r="N5411" s="54" t="s">
        <v>3894</v>
      </c>
      <c r="O5411" s="54" t="str">
        <f>VLOOKUP(H5411,province!$B$2:$C$64,2,0)</f>
        <v xml:space="preserve">TP Hồ Chí Minh </v>
      </c>
      <c r="P5411" s="6" t="str">
        <f>IFERROR(VLOOKUP(K5411,'user relationships'!$H$2:$I$13559,2,0),"")</f>
        <v>Mẹ</v>
      </c>
    </row>
    <row r="5412" spans="1:16">
      <c r="A5412" s="78" t="s">
        <v>20711</v>
      </c>
      <c r="B5412" s="46" t="s">
        <v>20712</v>
      </c>
      <c r="C5412" s="46" t="s">
        <v>18</v>
      </c>
      <c r="D5412" s="46" t="s">
        <v>19</v>
      </c>
      <c r="E5412" s="54">
        <v>55000</v>
      </c>
      <c r="F5412" s="46">
        <v>322500</v>
      </c>
      <c r="G5412" s="54">
        <v>5500</v>
      </c>
      <c r="H5412" s="46" t="s">
        <v>20</v>
      </c>
      <c r="I5412" s="46"/>
      <c r="J5412" s="46">
        <v>2023</v>
      </c>
      <c r="K5412" s="83" t="s">
        <v>20713</v>
      </c>
      <c r="L5412" s="84" t="s">
        <v>20402</v>
      </c>
      <c r="M5412" s="85" t="s">
        <v>20714</v>
      </c>
      <c r="N5412" s="54" t="s">
        <v>3894</v>
      </c>
      <c r="O5412" s="54" t="str">
        <f>VLOOKUP(H5412,province!$B$2:$C$64,2,0)</f>
        <v xml:space="preserve">TP Hồ Chí Minh </v>
      </c>
      <c r="P5412" s="6" t="str">
        <f>IFERROR(VLOOKUP(K5412,'user relationships'!$H$2:$I$13559,2,0),"")</f>
        <v>Chị em gái</v>
      </c>
    </row>
    <row r="5413" spans="1:16">
      <c r="A5413" s="78" t="s">
        <v>20715</v>
      </c>
      <c r="B5413" s="46" t="s">
        <v>20716</v>
      </c>
      <c r="C5413" s="46" t="s">
        <v>18</v>
      </c>
      <c r="D5413" s="46" t="s">
        <v>19</v>
      </c>
      <c r="E5413" s="54">
        <v>50000</v>
      </c>
      <c r="F5413" s="46">
        <v>309600</v>
      </c>
      <c r="G5413" s="54">
        <v>5000</v>
      </c>
      <c r="H5413" s="46" t="s">
        <v>20</v>
      </c>
      <c r="I5413" s="46"/>
      <c r="J5413" s="46">
        <v>2023</v>
      </c>
      <c r="K5413" s="83" t="s">
        <v>20717</v>
      </c>
      <c r="L5413" s="84" t="s">
        <v>20415</v>
      </c>
      <c r="M5413" s="85" t="s">
        <v>20718</v>
      </c>
      <c r="N5413" s="54" t="s">
        <v>3894</v>
      </c>
      <c r="O5413" s="54" t="str">
        <f>VLOOKUP(H5413,province!$B$2:$C$64,2,0)</f>
        <v xml:space="preserve">TP Hồ Chí Minh </v>
      </c>
      <c r="P5413" s="6" t="str">
        <f>IFERROR(VLOOKUP(K5413,'user relationships'!$H$2:$I$13559,2,0),"")</f>
        <v>Vợ</v>
      </c>
    </row>
    <row r="5414" spans="1:16">
      <c r="A5414" s="78" t="s">
        <v>20719</v>
      </c>
      <c r="B5414" s="46" t="s">
        <v>19990</v>
      </c>
      <c r="C5414" s="46" t="s">
        <v>18</v>
      </c>
      <c r="D5414" s="46" t="s">
        <v>19</v>
      </c>
      <c r="E5414" s="54">
        <v>40000</v>
      </c>
      <c r="F5414" s="46">
        <v>322500</v>
      </c>
      <c r="G5414" s="54">
        <v>4000</v>
      </c>
      <c r="H5414" s="46" t="s">
        <v>20</v>
      </c>
      <c r="I5414" s="46"/>
      <c r="J5414" s="46">
        <v>2023</v>
      </c>
      <c r="K5414" s="83" t="s">
        <v>20720</v>
      </c>
      <c r="L5414" s="84" t="s">
        <v>20398</v>
      </c>
      <c r="M5414" s="85" t="s">
        <v>20721</v>
      </c>
      <c r="N5414" s="54" t="s">
        <v>3894</v>
      </c>
      <c r="O5414" s="54" t="str">
        <f>VLOOKUP(H5414,province!$B$2:$C$64,2,0)</f>
        <v xml:space="preserve">TP Hồ Chí Minh </v>
      </c>
      <c r="P5414" s="6" t="str">
        <f>IFERROR(VLOOKUP(K5414,'user relationships'!$H$2:$I$13559,2,0),"")</f>
        <v>Cô, Dì, O, Mợ, Thím</v>
      </c>
    </row>
    <row r="5415" spans="1:16">
      <c r="A5415" s="78" t="s">
        <v>20722</v>
      </c>
      <c r="B5415" s="46" t="s">
        <v>20723</v>
      </c>
      <c r="C5415" s="46" t="s">
        <v>18</v>
      </c>
      <c r="D5415" s="46" t="s">
        <v>19</v>
      </c>
      <c r="E5415" s="54">
        <v>55000</v>
      </c>
      <c r="F5415" s="46">
        <v>258000</v>
      </c>
      <c r="G5415" s="54">
        <v>5500</v>
      </c>
      <c r="H5415" s="46" t="s">
        <v>20</v>
      </c>
      <c r="I5415" s="46"/>
      <c r="J5415" s="46">
        <v>2023</v>
      </c>
      <c r="K5415" s="83" t="s">
        <v>20724</v>
      </c>
      <c r="L5415" s="84" t="s">
        <v>20398</v>
      </c>
      <c r="M5415" s="85" t="s">
        <v>20725</v>
      </c>
      <c r="N5415" s="54" t="s">
        <v>3894</v>
      </c>
      <c r="O5415" s="54" t="str">
        <f>VLOOKUP(H5415,province!$B$2:$C$64,2,0)</f>
        <v xml:space="preserve">TP Hồ Chí Minh </v>
      </c>
      <c r="P5415" s="6" t="str">
        <f>IFERROR(VLOOKUP(K5415,'user relationships'!$H$2:$I$13559,2,0),"")</f>
        <v>Con gái, Bé gái</v>
      </c>
    </row>
    <row r="5416" spans="1:16">
      <c r="A5416" s="78" t="s">
        <v>20726</v>
      </c>
      <c r="B5416" s="46" t="s">
        <v>20727</v>
      </c>
      <c r="C5416" s="46" t="s">
        <v>18</v>
      </c>
      <c r="D5416" s="46" t="s">
        <v>19</v>
      </c>
      <c r="E5416" s="54">
        <v>50000</v>
      </c>
      <c r="F5416" s="46">
        <v>322500</v>
      </c>
      <c r="G5416" s="54">
        <v>5000</v>
      </c>
      <c r="H5416" s="46" t="s">
        <v>20</v>
      </c>
      <c r="I5416" s="46"/>
      <c r="J5416" s="46">
        <v>2023</v>
      </c>
      <c r="K5416" s="83" t="s">
        <v>20728</v>
      </c>
      <c r="L5416" s="84" t="s">
        <v>20402</v>
      </c>
      <c r="M5416" s="85" t="s">
        <v>20729</v>
      </c>
      <c r="N5416" s="54" t="s">
        <v>3894</v>
      </c>
      <c r="O5416" s="54" t="str">
        <f>VLOOKUP(H5416,province!$B$2:$C$64,2,0)</f>
        <v xml:space="preserve">TP Hồ Chí Minh </v>
      </c>
      <c r="P5416" s="6" t="str">
        <f>IFERROR(VLOOKUP(K5416,'user relationships'!$H$2:$I$13559,2,0),"")</f>
        <v>Vợ</v>
      </c>
    </row>
    <row r="5417" spans="1:16">
      <c r="A5417" s="78" t="s">
        <v>20730</v>
      </c>
      <c r="B5417" s="46" t="s">
        <v>20731</v>
      </c>
      <c r="C5417" s="46" t="s">
        <v>18</v>
      </c>
      <c r="D5417" s="46" t="s">
        <v>19</v>
      </c>
      <c r="E5417" s="54">
        <v>50000</v>
      </c>
      <c r="F5417" s="46">
        <v>258000</v>
      </c>
      <c r="G5417" s="54">
        <v>5000</v>
      </c>
      <c r="H5417" s="46" t="s">
        <v>20</v>
      </c>
      <c r="I5417" s="46"/>
      <c r="J5417" s="46">
        <v>2023</v>
      </c>
      <c r="K5417" s="83" t="s">
        <v>20732</v>
      </c>
      <c r="L5417" s="84" t="s">
        <v>20415</v>
      </c>
      <c r="M5417" s="85" t="s">
        <v>20733</v>
      </c>
      <c r="N5417" s="54" t="s">
        <v>3894</v>
      </c>
      <c r="O5417" s="54" t="str">
        <f>VLOOKUP(H5417,province!$B$2:$C$64,2,0)</f>
        <v xml:space="preserve">TP Hồ Chí Minh </v>
      </c>
      <c r="P5417" s="6" t="str">
        <f>IFERROR(VLOOKUP(K5417,'user relationships'!$H$2:$I$13559,2,0),"")</f>
        <v>Mẹ</v>
      </c>
    </row>
    <row r="5418" spans="1:16">
      <c r="A5418" s="78" t="s">
        <v>20734</v>
      </c>
      <c r="B5418" s="46" t="s">
        <v>20735</v>
      </c>
      <c r="C5418" s="46" t="s">
        <v>18</v>
      </c>
      <c r="D5418" s="46" t="s">
        <v>19</v>
      </c>
      <c r="E5418" s="54">
        <v>50000</v>
      </c>
      <c r="F5418" s="46">
        <v>309600</v>
      </c>
      <c r="G5418" s="54">
        <v>5000</v>
      </c>
      <c r="H5418" s="46" t="s">
        <v>20</v>
      </c>
      <c r="I5418" s="46"/>
      <c r="J5418" s="46">
        <v>2023</v>
      </c>
      <c r="K5418" s="83" t="s">
        <v>20736</v>
      </c>
      <c r="L5418" s="84" t="s">
        <v>20415</v>
      </c>
      <c r="M5418" s="85" t="s">
        <v>20737</v>
      </c>
      <c r="N5418" s="54" t="s">
        <v>3894</v>
      </c>
      <c r="O5418" s="54" t="str">
        <f>VLOOKUP(H5418,province!$B$2:$C$64,2,0)</f>
        <v xml:space="preserve">TP Hồ Chí Minh </v>
      </c>
      <c r="P5418" s="6" t="str">
        <f>IFERROR(VLOOKUP(K5418,'user relationships'!$H$2:$I$13559,2,0),"")</f>
        <v>Bạn bè</v>
      </c>
    </row>
    <row r="5419" spans="1:16">
      <c r="A5419" s="78" t="s">
        <v>20738</v>
      </c>
      <c r="B5419" s="46" t="s">
        <v>20739</v>
      </c>
      <c r="C5419" s="46" t="s">
        <v>18</v>
      </c>
      <c r="D5419" s="46" t="s">
        <v>19</v>
      </c>
      <c r="E5419" s="54">
        <v>38500</v>
      </c>
      <c r="F5419" s="46">
        <v>258000</v>
      </c>
      <c r="G5419" s="54">
        <v>3850</v>
      </c>
      <c r="H5419" s="46" t="s">
        <v>20</v>
      </c>
      <c r="I5419" s="46"/>
      <c r="J5419" s="46">
        <v>2023</v>
      </c>
      <c r="K5419" s="83" t="s">
        <v>20740</v>
      </c>
      <c r="L5419" s="84" t="s">
        <v>20402</v>
      </c>
      <c r="M5419" s="85" t="s">
        <v>20741</v>
      </c>
      <c r="N5419" s="54" t="s">
        <v>3894</v>
      </c>
      <c r="O5419" s="54" t="str">
        <f>VLOOKUP(H5419,province!$B$2:$C$64,2,0)</f>
        <v xml:space="preserve">TP Hồ Chí Minh </v>
      </c>
      <c r="P5419" s="6" t="str">
        <f>IFERROR(VLOOKUP(K5419,'user relationships'!$H$2:$I$13559,2,0),"")</f>
        <v>Bạn gái</v>
      </c>
    </row>
    <row r="5420" spans="1:16">
      <c r="A5420" s="78" t="s">
        <v>20742</v>
      </c>
      <c r="B5420" s="46" t="s">
        <v>20743</v>
      </c>
      <c r="C5420" s="46" t="s">
        <v>18</v>
      </c>
      <c r="D5420" s="46" t="s">
        <v>19</v>
      </c>
      <c r="E5420" s="54">
        <v>55000</v>
      </c>
      <c r="F5420" s="46">
        <v>322500</v>
      </c>
      <c r="G5420" s="54">
        <v>5500</v>
      </c>
      <c r="H5420" s="46" t="s">
        <v>20</v>
      </c>
      <c r="I5420" s="46"/>
      <c r="J5420" s="46">
        <v>2023</v>
      </c>
      <c r="K5420" s="83" t="s">
        <v>20744</v>
      </c>
      <c r="L5420" s="84" t="s">
        <v>20398</v>
      </c>
      <c r="M5420" s="85" t="s">
        <v>20745</v>
      </c>
      <c r="N5420" s="54" t="s">
        <v>3894</v>
      </c>
      <c r="O5420" s="54" t="str">
        <f>VLOOKUP(H5420,province!$B$2:$C$64,2,0)</f>
        <v xml:space="preserve">TP Hồ Chí Minh </v>
      </c>
      <c r="P5420" s="6" t="str">
        <f>IFERROR(VLOOKUP(K5420,'user relationships'!$H$2:$I$13559,2,0),"")</f>
        <v>Bạn bè</v>
      </c>
    </row>
    <row r="5421" spans="1:16">
      <c r="A5421" s="78" t="s">
        <v>20746</v>
      </c>
      <c r="B5421" s="46" t="s">
        <v>20747</v>
      </c>
      <c r="C5421" s="46" t="s">
        <v>18</v>
      </c>
      <c r="D5421" s="46" t="s">
        <v>19</v>
      </c>
      <c r="E5421" s="54">
        <v>44000</v>
      </c>
      <c r="F5421" s="46">
        <v>322500</v>
      </c>
      <c r="G5421" s="54">
        <v>4400</v>
      </c>
      <c r="H5421" s="46" t="s">
        <v>20</v>
      </c>
      <c r="I5421" s="46"/>
      <c r="J5421" s="46">
        <v>2023</v>
      </c>
      <c r="K5421" s="83" t="s">
        <v>20748</v>
      </c>
      <c r="L5421" s="84" t="s">
        <v>20398</v>
      </c>
      <c r="M5421" s="85" t="s">
        <v>20749</v>
      </c>
      <c r="N5421" s="54" t="s">
        <v>3894</v>
      </c>
      <c r="O5421" s="54" t="str">
        <f>VLOOKUP(H5421,province!$B$2:$C$64,2,0)</f>
        <v xml:space="preserve">TP Hồ Chí Minh </v>
      </c>
      <c r="P5421" s="6" t="str">
        <f>IFERROR(VLOOKUP(K5421,'user relationships'!$H$2:$I$13559,2,0),"")</f>
        <v>Mẹ</v>
      </c>
    </row>
    <row r="5422" spans="1:16">
      <c r="A5422" s="78" t="s">
        <v>20750</v>
      </c>
      <c r="B5422" s="46" t="s">
        <v>20751</v>
      </c>
      <c r="C5422" s="46" t="s">
        <v>18</v>
      </c>
      <c r="D5422" s="46" t="s">
        <v>19</v>
      </c>
      <c r="E5422" s="54">
        <v>44000</v>
      </c>
      <c r="F5422" s="46">
        <v>309600</v>
      </c>
      <c r="G5422" s="54">
        <v>4400</v>
      </c>
      <c r="H5422" s="46" t="s">
        <v>20</v>
      </c>
      <c r="I5422" s="46"/>
      <c r="J5422" s="46">
        <v>2023</v>
      </c>
      <c r="K5422" s="83" t="s">
        <v>20752</v>
      </c>
      <c r="L5422" s="84" t="s">
        <v>20415</v>
      </c>
      <c r="M5422" s="85" t="s">
        <v>20753</v>
      </c>
      <c r="N5422" s="54" t="s">
        <v>3894</v>
      </c>
      <c r="O5422" s="54" t="str">
        <f>VLOOKUP(H5422,province!$B$2:$C$64,2,0)</f>
        <v xml:space="preserve">TP Hồ Chí Minh </v>
      </c>
      <c r="P5422" s="6" t="str">
        <f>IFERROR(VLOOKUP(K5422,'user relationships'!$H$2:$I$13559,2,0),"")</f>
        <v>Chị em gái</v>
      </c>
    </row>
    <row r="5423" spans="1:16">
      <c r="A5423" s="78" t="s">
        <v>20754</v>
      </c>
      <c r="B5423" s="46" t="s">
        <v>20755</v>
      </c>
      <c r="C5423" s="46" t="s">
        <v>18</v>
      </c>
      <c r="D5423" s="46" t="s">
        <v>19</v>
      </c>
      <c r="E5423" s="54">
        <v>50000</v>
      </c>
      <c r="F5423" s="46">
        <v>309600</v>
      </c>
      <c r="G5423" s="54">
        <v>5000</v>
      </c>
      <c r="H5423" s="46" t="s">
        <v>20</v>
      </c>
      <c r="I5423" s="46"/>
      <c r="J5423" s="46">
        <v>2023</v>
      </c>
      <c r="K5423" s="83" t="s">
        <v>20756</v>
      </c>
      <c r="L5423" s="84" t="s">
        <v>20415</v>
      </c>
      <c r="M5423" s="85" t="s">
        <v>20757</v>
      </c>
      <c r="N5423" s="54" t="s">
        <v>3894</v>
      </c>
      <c r="O5423" s="54" t="str">
        <f>VLOOKUP(H5423,province!$B$2:$C$64,2,0)</f>
        <v xml:space="preserve">TP Hồ Chí Minh </v>
      </c>
      <c r="P5423" s="6" t="str">
        <f>IFERROR(VLOOKUP(K5423,'user relationships'!$H$2:$I$13559,2,0),"")</f>
        <v>Mẹ</v>
      </c>
    </row>
    <row r="5424" spans="1:16">
      <c r="A5424" s="78" t="s">
        <v>20758</v>
      </c>
      <c r="B5424" s="46" t="s">
        <v>20759</v>
      </c>
      <c r="C5424" s="46" t="s">
        <v>18</v>
      </c>
      <c r="D5424" s="46" t="s">
        <v>19</v>
      </c>
      <c r="E5424" s="54">
        <v>38500</v>
      </c>
      <c r="F5424" s="46">
        <v>322500</v>
      </c>
      <c r="G5424" s="54">
        <v>3850</v>
      </c>
      <c r="H5424" s="46" t="s">
        <v>20</v>
      </c>
      <c r="I5424" s="46"/>
      <c r="J5424" s="46">
        <v>2023</v>
      </c>
      <c r="K5424" s="83" t="s">
        <v>20760</v>
      </c>
      <c r="L5424" s="84" t="s">
        <v>20398</v>
      </c>
      <c r="M5424" s="85" t="s">
        <v>20761</v>
      </c>
      <c r="N5424" s="54" t="s">
        <v>3894</v>
      </c>
      <c r="O5424" s="54" t="str">
        <f>VLOOKUP(H5424,province!$B$2:$C$64,2,0)</f>
        <v xml:space="preserve">TP Hồ Chí Minh </v>
      </c>
      <c r="P5424" s="6" t="str">
        <f>IFERROR(VLOOKUP(K5424,'user relationships'!$H$2:$I$13559,2,0),"")</f>
        <v>Vợ</v>
      </c>
    </row>
    <row r="5425" spans="1:16">
      <c r="A5425" s="78" t="s">
        <v>20762</v>
      </c>
      <c r="B5425" s="46" t="s">
        <v>20763</v>
      </c>
      <c r="C5425" s="46" t="s">
        <v>18</v>
      </c>
      <c r="D5425" s="46" t="s">
        <v>19</v>
      </c>
      <c r="E5425" s="54">
        <v>77000</v>
      </c>
      <c r="F5425" s="46">
        <v>258000</v>
      </c>
      <c r="G5425" s="54">
        <v>7700</v>
      </c>
      <c r="H5425" s="46" t="s">
        <v>20</v>
      </c>
      <c r="I5425" s="46"/>
      <c r="J5425" s="46">
        <v>2023</v>
      </c>
      <c r="K5425" s="83" t="s">
        <v>20764</v>
      </c>
      <c r="L5425" s="84" t="s">
        <v>20415</v>
      </c>
      <c r="M5425" s="85" t="s">
        <v>20765</v>
      </c>
      <c r="N5425" s="54" t="s">
        <v>3894</v>
      </c>
      <c r="O5425" s="54" t="str">
        <f>VLOOKUP(H5425,province!$B$2:$C$64,2,0)</f>
        <v xml:space="preserve">TP Hồ Chí Minh </v>
      </c>
      <c r="P5425" s="6" t="str">
        <f>IFERROR(VLOOKUP(K5425,'user relationships'!$H$2:$I$13559,2,0),"")</f>
        <v>Một ai đó</v>
      </c>
    </row>
    <row r="5426" spans="1:16">
      <c r="A5426" s="78" t="s">
        <v>20766</v>
      </c>
      <c r="B5426" s="46" t="s">
        <v>20767</v>
      </c>
      <c r="C5426" s="46" t="s">
        <v>18</v>
      </c>
      <c r="D5426" s="46" t="s">
        <v>19</v>
      </c>
      <c r="E5426" s="54">
        <v>70000</v>
      </c>
      <c r="F5426" s="46">
        <v>322500</v>
      </c>
      <c r="G5426" s="54">
        <v>7000</v>
      </c>
      <c r="H5426" s="46" t="s">
        <v>20</v>
      </c>
      <c r="I5426" s="46"/>
      <c r="J5426" s="46">
        <v>2023</v>
      </c>
      <c r="K5426" s="83" t="s">
        <v>20768</v>
      </c>
      <c r="L5426" s="84" t="s">
        <v>20398</v>
      </c>
      <c r="M5426" s="85" t="s">
        <v>20769</v>
      </c>
      <c r="N5426" s="54" t="s">
        <v>3894</v>
      </c>
      <c r="O5426" s="54" t="str">
        <f>VLOOKUP(H5426,province!$B$2:$C$64,2,0)</f>
        <v xml:space="preserve">TP Hồ Chí Minh </v>
      </c>
      <c r="P5426" s="6" t="str">
        <f>IFERROR(VLOOKUP(K5426,'user relationships'!$H$2:$I$13559,2,0),"")</f>
        <v>Mẹ</v>
      </c>
    </row>
    <row r="5427" spans="1:16">
      <c r="A5427" s="78" t="s">
        <v>20770</v>
      </c>
      <c r="B5427" s="46" t="s">
        <v>20771</v>
      </c>
      <c r="C5427" s="46" t="s">
        <v>18</v>
      </c>
      <c r="D5427" s="46" t="s">
        <v>19</v>
      </c>
      <c r="E5427" s="54">
        <v>66000</v>
      </c>
      <c r="F5427" s="46">
        <v>258000</v>
      </c>
      <c r="G5427" s="54">
        <v>6600</v>
      </c>
      <c r="H5427" s="46" t="s">
        <v>20</v>
      </c>
      <c r="I5427" s="46"/>
      <c r="J5427" s="46">
        <v>2023</v>
      </c>
      <c r="K5427" s="83" t="s">
        <v>20772</v>
      </c>
      <c r="L5427" s="84" t="s">
        <v>20415</v>
      </c>
      <c r="M5427" s="85" t="s">
        <v>20773</v>
      </c>
      <c r="N5427" s="54" t="s">
        <v>3894</v>
      </c>
      <c r="O5427" s="54" t="str">
        <f>VLOOKUP(H5427,province!$B$2:$C$64,2,0)</f>
        <v xml:space="preserve">TP Hồ Chí Minh </v>
      </c>
      <c r="P5427" s="6" t="str">
        <f>IFERROR(VLOOKUP(K5427,'user relationships'!$H$2:$I$13559,2,0),"")</f>
        <v>Chị em gái</v>
      </c>
    </row>
    <row r="5428" spans="1:16">
      <c r="A5428" s="78" t="s">
        <v>20774</v>
      </c>
      <c r="B5428" s="46" t="s">
        <v>20775</v>
      </c>
      <c r="C5428" s="46" t="s">
        <v>18</v>
      </c>
      <c r="D5428" s="46" t="s">
        <v>19</v>
      </c>
      <c r="E5428" s="54">
        <v>38500</v>
      </c>
      <c r="F5428" s="46">
        <v>309600</v>
      </c>
      <c r="G5428" s="54">
        <v>3850</v>
      </c>
      <c r="H5428" s="46" t="s">
        <v>20</v>
      </c>
      <c r="I5428" s="46"/>
      <c r="J5428" s="46">
        <v>2023</v>
      </c>
      <c r="K5428" s="83" t="s">
        <v>20776</v>
      </c>
      <c r="L5428" s="84" t="s">
        <v>20415</v>
      </c>
      <c r="M5428" s="85" t="s">
        <v>20777</v>
      </c>
      <c r="N5428" s="54" t="s">
        <v>3894</v>
      </c>
      <c r="O5428" s="54" t="str">
        <f>VLOOKUP(H5428,province!$B$2:$C$64,2,0)</f>
        <v xml:space="preserve">TP Hồ Chí Minh </v>
      </c>
      <c r="P5428" s="6" t="str">
        <f>IFERROR(VLOOKUP(K5428,'user relationships'!$H$2:$I$13559,2,0),"")</f>
        <v>Vợ</v>
      </c>
    </row>
    <row r="5429" spans="1:16">
      <c r="A5429" s="78" t="s">
        <v>20778</v>
      </c>
      <c r="B5429" s="46" t="s">
        <v>20779</v>
      </c>
      <c r="C5429" s="46" t="s">
        <v>18</v>
      </c>
      <c r="D5429" s="46" t="s">
        <v>19</v>
      </c>
      <c r="E5429" s="54">
        <v>55000</v>
      </c>
      <c r="F5429" s="46">
        <v>322500</v>
      </c>
      <c r="G5429" s="54">
        <v>5500</v>
      </c>
      <c r="H5429" s="46" t="s">
        <v>20</v>
      </c>
      <c r="I5429" s="46"/>
      <c r="J5429" s="46">
        <v>2023</v>
      </c>
      <c r="K5429" s="83" t="s">
        <v>20780</v>
      </c>
      <c r="L5429" s="84" t="s">
        <v>20398</v>
      </c>
      <c r="M5429" s="85" t="s">
        <v>20781</v>
      </c>
      <c r="N5429" s="54" t="s">
        <v>3894</v>
      </c>
      <c r="O5429" s="54" t="str">
        <f>VLOOKUP(H5429,province!$B$2:$C$64,2,0)</f>
        <v xml:space="preserve">TP Hồ Chí Minh </v>
      </c>
      <c r="P5429" s="6" t="str">
        <f>IFERROR(VLOOKUP(K5429,'user relationships'!$H$2:$I$13559,2,0),"")</f>
        <v>Mẹ</v>
      </c>
    </row>
    <row r="5430" spans="1:16">
      <c r="A5430" s="78" t="s">
        <v>20782</v>
      </c>
      <c r="B5430" s="46" t="s">
        <v>20783</v>
      </c>
      <c r="C5430" s="46" t="s">
        <v>18</v>
      </c>
      <c r="D5430" s="46" t="s">
        <v>19</v>
      </c>
      <c r="E5430" s="54">
        <v>55000</v>
      </c>
      <c r="F5430" s="46">
        <v>309600</v>
      </c>
      <c r="G5430" s="54">
        <v>5500</v>
      </c>
      <c r="H5430" s="46" t="s">
        <v>20</v>
      </c>
      <c r="I5430" s="46"/>
      <c r="J5430" s="46">
        <v>2023</v>
      </c>
      <c r="K5430" s="83" t="s">
        <v>20784</v>
      </c>
      <c r="L5430" s="84" t="s">
        <v>20415</v>
      </c>
      <c r="M5430" s="85" t="s">
        <v>20785</v>
      </c>
      <c r="N5430" s="54" t="s">
        <v>3894</v>
      </c>
      <c r="O5430" s="54" t="str">
        <f>VLOOKUP(H5430,province!$B$2:$C$64,2,0)</f>
        <v xml:space="preserve">TP Hồ Chí Minh </v>
      </c>
      <c r="P5430" s="6" t="str">
        <f>IFERROR(VLOOKUP(K5430,'user relationships'!$H$2:$I$13559,2,0),"")</f>
        <v>Mẹ</v>
      </c>
    </row>
    <row r="5431" spans="1:16">
      <c r="A5431" s="78" t="s">
        <v>20786</v>
      </c>
      <c r="B5431" s="46" t="s">
        <v>20787</v>
      </c>
      <c r="C5431" s="46" t="s">
        <v>18</v>
      </c>
      <c r="D5431" s="46" t="s">
        <v>19</v>
      </c>
      <c r="E5431" s="54">
        <v>55000</v>
      </c>
      <c r="F5431" s="46">
        <v>258000</v>
      </c>
      <c r="G5431" s="54">
        <v>5500</v>
      </c>
      <c r="H5431" s="46" t="s">
        <v>20</v>
      </c>
      <c r="I5431" s="46"/>
      <c r="J5431" s="46">
        <v>2023</v>
      </c>
      <c r="K5431" s="83" t="s">
        <v>20788</v>
      </c>
      <c r="L5431" s="84" t="s">
        <v>20415</v>
      </c>
      <c r="M5431" s="85" t="s">
        <v>20789</v>
      </c>
      <c r="N5431" s="54" t="s">
        <v>3894</v>
      </c>
      <c r="O5431" s="54" t="str">
        <f>VLOOKUP(H5431,province!$B$2:$C$64,2,0)</f>
        <v xml:space="preserve">TP Hồ Chí Minh </v>
      </c>
      <c r="P5431" s="6" t="str">
        <f>IFERROR(VLOOKUP(K5431,'user relationships'!$H$2:$I$13559,2,0),"")</f>
        <v>Mẹ</v>
      </c>
    </row>
    <row r="5432" spans="1:16">
      <c r="A5432" s="78" t="s">
        <v>20790</v>
      </c>
      <c r="B5432" s="46" t="s">
        <v>20791</v>
      </c>
      <c r="C5432" s="46" t="s">
        <v>18</v>
      </c>
      <c r="D5432" s="46" t="s">
        <v>19</v>
      </c>
      <c r="E5432" s="54">
        <v>44000</v>
      </c>
      <c r="F5432" s="46">
        <v>309600</v>
      </c>
      <c r="G5432" s="54">
        <v>4400</v>
      </c>
      <c r="H5432" s="46" t="s">
        <v>20</v>
      </c>
      <c r="I5432" s="46"/>
      <c r="J5432" s="46">
        <v>2023</v>
      </c>
      <c r="K5432" s="83" t="s">
        <v>20792</v>
      </c>
      <c r="L5432" s="84" t="s">
        <v>20415</v>
      </c>
      <c r="M5432" s="85" t="s">
        <v>20793</v>
      </c>
      <c r="N5432" s="54" t="s">
        <v>3894</v>
      </c>
      <c r="O5432" s="54" t="str">
        <f>VLOOKUP(H5432,province!$B$2:$C$64,2,0)</f>
        <v xml:space="preserve">TP Hồ Chí Minh </v>
      </c>
      <c r="P5432" s="6" t="str">
        <f>IFERROR(VLOOKUP(K5432,'user relationships'!$H$2:$I$13559,2,0),"")</f>
        <v>Con gái, Bé gái</v>
      </c>
    </row>
    <row r="5433" spans="1:16">
      <c r="A5433" s="78" t="s">
        <v>20794</v>
      </c>
      <c r="B5433" s="46" t="s">
        <v>20795</v>
      </c>
      <c r="C5433" s="46" t="s">
        <v>18</v>
      </c>
      <c r="D5433" s="46" t="s">
        <v>19</v>
      </c>
      <c r="E5433" s="54">
        <v>38500</v>
      </c>
      <c r="F5433" s="46">
        <v>322500</v>
      </c>
      <c r="G5433" s="54">
        <v>3850</v>
      </c>
      <c r="H5433" s="46" t="s">
        <v>20</v>
      </c>
      <c r="I5433" s="46"/>
      <c r="J5433" s="46">
        <v>2023</v>
      </c>
      <c r="K5433" s="83" t="s">
        <v>20796</v>
      </c>
      <c r="L5433" s="84" t="s">
        <v>20402</v>
      </c>
      <c r="M5433" s="85" t="s">
        <v>20797</v>
      </c>
      <c r="N5433" s="54" t="s">
        <v>3894</v>
      </c>
      <c r="O5433" s="54" t="str">
        <f>VLOOKUP(H5433,province!$B$2:$C$64,2,0)</f>
        <v xml:space="preserve">TP Hồ Chí Minh </v>
      </c>
      <c r="P5433" s="6" t="str">
        <f>IFERROR(VLOOKUP(K5433,'user relationships'!$H$2:$I$13559,2,0),"")</f>
        <v>Bà</v>
      </c>
    </row>
    <row r="5434" spans="1:16">
      <c r="A5434" s="78" t="s">
        <v>20798</v>
      </c>
      <c r="B5434" s="46" t="s">
        <v>20256</v>
      </c>
      <c r="C5434" s="46" t="s">
        <v>18</v>
      </c>
      <c r="D5434" s="46" t="s">
        <v>19</v>
      </c>
      <c r="E5434" s="54">
        <v>55000</v>
      </c>
      <c r="F5434" s="46">
        <v>309600</v>
      </c>
      <c r="G5434" s="54">
        <v>5500</v>
      </c>
      <c r="H5434" s="46" t="s">
        <v>20</v>
      </c>
      <c r="I5434" s="46"/>
      <c r="J5434" s="46">
        <v>2023</v>
      </c>
      <c r="K5434" s="83" t="s">
        <v>20799</v>
      </c>
      <c r="L5434" s="84" t="s">
        <v>20415</v>
      </c>
      <c r="M5434" s="85" t="s">
        <v>20800</v>
      </c>
      <c r="N5434" s="54" t="s">
        <v>3894</v>
      </c>
      <c r="O5434" s="54" t="str">
        <f>VLOOKUP(H5434,province!$B$2:$C$64,2,0)</f>
        <v xml:space="preserve">TP Hồ Chí Minh </v>
      </c>
      <c r="P5434" s="6" t="str">
        <f>IFERROR(VLOOKUP(K5434,'user relationships'!$H$2:$I$13559,2,0),"")</f>
        <v>Chị em gái</v>
      </c>
    </row>
    <row r="5435" spans="1:16">
      <c r="A5435" s="78" t="s">
        <v>20801</v>
      </c>
      <c r="B5435" s="46" t="s">
        <v>20553</v>
      </c>
      <c r="C5435" s="46" t="s">
        <v>18</v>
      </c>
      <c r="D5435" s="46" t="s">
        <v>19</v>
      </c>
      <c r="E5435" s="54">
        <v>38500</v>
      </c>
      <c r="F5435" s="46">
        <v>322500</v>
      </c>
      <c r="G5435" s="54">
        <v>3850</v>
      </c>
      <c r="H5435" s="46" t="s">
        <v>20</v>
      </c>
      <c r="I5435" s="46"/>
      <c r="J5435" s="46">
        <v>2023</v>
      </c>
      <c r="K5435" s="83" t="s">
        <v>20802</v>
      </c>
      <c r="L5435" s="84" t="s">
        <v>20398</v>
      </c>
      <c r="M5435" s="85" t="s">
        <v>20803</v>
      </c>
      <c r="N5435" s="54" t="s">
        <v>3894</v>
      </c>
      <c r="O5435" s="54" t="str">
        <f>VLOOKUP(H5435,province!$B$2:$C$64,2,0)</f>
        <v xml:space="preserve">TP Hồ Chí Minh </v>
      </c>
      <c r="P5435" s="6" t="str">
        <f>IFERROR(VLOOKUP(K5435,'user relationships'!$H$2:$I$13559,2,0),"")</f>
        <v>Đồng nghiệp</v>
      </c>
    </row>
    <row r="5436" spans="1:16">
      <c r="A5436" s="78" t="s">
        <v>20804</v>
      </c>
      <c r="B5436" s="46" t="s">
        <v>20805</v>
      </c>
      <c r="C5436" s="46" t="s">
        <v>18</v>
      </c>
      <c r="D5436" s="46" t="s">
        <v>19</v>
      </c>
      <c r="E5436" s="54">
        <v>50000</v>
      </c>
      <c r="F5436" s="46">
        <v>309600</v>
      </c>
      <c r="G5436" s="54">
        <v>5000</v>
      </c>
      <c r="H5436" s="46" t="s">
        <v>20</v>
      </c>
      <c r="I5436" s="46"/>
      <c r="J5436" s="46">
        <v>2023</v>
      </c>
      <c r="K5436" s="83" t="s">
        <v>20806</v>
      </c>
      <c r="L5436" s="84" t="s">
        <v>20415</v>
      </c>
      <c r="M5436" s="85" t="s">
        <v>20807</v>
      </c>
      <c r="N5436" s="54" t="s">
        <v>3894</v>
      </c>
      <c r="O5436" s="54" t="str">
        <f>VLOOKUP(H5436,province!$B$2:$C$64,2,0)</f>
        <v xml:space="preserve">TP Hồ Chí Minh </v>
      </c>
      <c r="P5436" s="6" t="str">
        <f>IFERROR(VLOOKUP(K5436,'user relationships'!$H$2:$I$13559,2,0),"")</f>
        <v>Vợ</v>
      </c>
    </row>
    <row r="5437" spans="1:16">
      <c r="A5437" s="78" t="s">
        <v>20808</v>
      </c>
      <c r="B5437" s="46" t="s">
        <v>20809</v>
      </c>
      <c r="C5437" s="46" t="s">
        <v>18</v>
      </c>
      <c r="D5437" s="46" t="s">
        <v>19</v>
      </c>
      <c r="E5437" s="54">
        <v>50000</v>
      </c>
      <c r="F5437" s="46">
        <v>309600</v>
      </c>
      <c r="G5437" s="54">
        <v>5000</v>
      </c>
      <c r="H5437" s="46" t="s">
        <v>20</v>
      </c>
      <c r="I5437" s="46"/>
      <c r="J5437" s="46">
        <v>2023</v>
      </c>
      <c r="K5437" s="83" t="s">
        <v>20810</v>
      </c>
      <c r="L5437" s="84" t="s">
        <v>20415</v>
      </c>
      <c r="M5437" s="85" t="s">
        <v>20811</v>
      </c>
      <c r="N5437" s="54" t="s">
        <v>3894</v>
      </c>
      <c r="O5437" s="54" t="str">
        <f>VLOOKUP(H5437,province!$B$2:$C$64,2,0)</f>
        <v xml:space="preserve">TP Hồ Chí Minh </v>
      </c>
      <c r="P5437" s="6" t="str">
        <f>IFERROR(VLOOKUP(K5437,'user relationships'!$H$2:$I$13559,2,0),"")</f>
        <v>Bạn gái</v>
      </c>
    </row>
    <row r="5438" spans="1:16">
      <c r="A5438" s="78" t="s">
        <v>20812</v>
      </c>
      <c r="B5438" s="46" t="s">
        <v>20813</v>
      </c>
      <c r="C5438" s="46" t="s">
        <v>18</v>
      </c>
      <c r="D5438" s="46" t="s">
        <v>19</v>
      </c>
      <c r="E5438" s="54">
        <v>50000</v>
      </c>
      <c r="F5438" s="46">
        <v>322500</v>
      </c>
      <c r="G5438" s="54">
        <v>5000</v>
      </c>
      <c r="H5438" s="46" t="s">
        <v>20</v>
      </c>
      <c r="I5438" s="46"/>
      <c r="J5438" s="46">
        <v>2023</v>
      </c>
      <c r="K5438" s="83" t="s">
        <v>20814</v>
      </c>
      <c r="L5438" s="84" t="s">
        <v>20398</v>
      </c>
      <c r="M5438" s="85" t="s">
        <v>20815</v>
      </c>
      <c r="N5438" s="54" t="s">
        <v>3894</v>
      </c>
      <c r="O5438" s="54" t="str">
        <f>VLOOKUP(H5438,province!$B$2:$C$64,2,0)</f>
        <v xml:space="preserve">TP Hồ Chí Minh </v>
      </c>
      <c r="P5438" s="6" t="str">
        <f>IFERROR(VLOOKUP(K5438,'user relationships'!$H$2:$I$13559,2,0),"")</f>
        <v>Mẹ</v>
      </c>
    </row>
    <row r="5439" spans="1:16">
      <c r="A5439" s="78" t="s">
        <v>20816</v>
      </c>
      <c r="B5439" s="46" t="s">
        <v>20817</v>
      </c>
      <c r="C5439" s="46" t="s">
        <v>18</v>
      </c>
      <c r="D5439" s="46" t="s">
        <v>19</v>
      </c>
      <c r="E5439" s="54">
        <v>44000</v>
      </c>
      <c r="F5439" s="46">
        <v>258000</v>
      </c>
      <c r="G5439" s="54">
        <v>4400</v>
      </c>
      <c r="H5439" s="46" t="s">
        <v>20</v>
      </c>
      <c r="I5439" s="46"/>
      <c r="J5439" s="46">
        <v>2023</v>
      </c>
      <c r="K5439" s="83" t="s">
        <v>20818</v>
      </c>
      <c r="L5439" s="84" t="s">
        <v>20415</v>
      </c>
      <c r="M5439" s="85" t="s">
        <v>20819</v>
      </c>
      <c r="N5439" s="54" t="s">
        <v>3894</v>
      </c>
      <c r="O5439" s="54" t="str">
        <f>VLOOKUP(H5439,province!$B$2:$C$64,2,0)</f>
        <v xml:space="preserve">TP Hồ Chí Minh </v>
      </c>
      <c r="P5439" s="6" t="str">
        <f>IFERROR(VLOOKUP(K5439,'user relationships'!$H$2:$I$13559,2,0),"")</f>
        <v>Chị em gái</v>
      </c>
    </row>
    <row r="5440" spans="1:16">
      <c r="A5440" s="78" t="s">
        <v>20820</v>
      </c>
      <c r="B5440" s="46" t="s">
        <v>20821</v>
      </c>
      <c r="C5440" s="46" t="s">
        <v>18</v>
      </c>
      <c r="D5440" s="46" t="s">
        <v>19</v>
      </c>
      <c r="E5440" s="54">
        <v>55000</v>
      </c>
      <c r="F5440" s="46">
        <v>309600</v>
      </c>
      <c r="G5440" s="54">
        <v>5500</v>
      </c>
      <c r="H5440" s="46" t="s">
        <v>20</v>
      </c>
      <c r="I5440" s="46"/>
      <c r="J5440" s="46">
        <v>2023</v>
      </c>
      <c r="K5440" s="83" t="s">
        <v>20822</v>
      </c>
      <c r="L5440" s="84" t="s">
        <v>20415</v>
      </c>
      <c r="M5440" s="85" t="s">
        <v>20823</v>
      </c>
      <c r="N5440" s="54" t="s">
        <v>3894</v>
      </c>
      <c r="O5440" s="54" t="str">
        <f>VLOOKUP(H5440,province!$B$2:$C$64,2,0)</f>
        <v xml:space="preserve">TP Hồ Chí Minh </v>
      </c>
      <c r="P5440" s="6" t="str">
        <f>IFERROR(VLOOKUP(K5440,'user relationships'!$H$2:$I$13559,2,0),"")</f>
        <v>Mẹ</v>
      </c>
    </row>
    <row r="5441" spans="1:16">
      <c r="A5441" s="78" t="s">
        <v>20824</v>
      </c>
      <c r="B5441" s="46" t="s">
        <v>20825</v>
      </c>
      <c r="C5441" s="46" t="s">
        <v>18</v>
      </c>
      <c r="D5441" s="46" t="s">
        <v>19</v>
      </c>
      <c r="E5441" s="54">
        <v>55000</v>
      </c>
      <c r="F5441" s="46">
        <v>322500</v>
      </c>
      <c r="G5441" s="54">
        <v>5500</v>
      </c>
      <c r="H5441" s="46" t="s">
        <v>20</v>
      </c>
      <c r="I5441" s="46"/>
      <c r="J5441" s="46">
        <v>2023</v>
      </c>
      <c r="K5441" s="83" t="s">
        <v>20826</v>
      </c>
      <c r="L5441" s="84" t="s">
        <v>20402</v>
      </c>
      <c r="M5441" s="85" t="s">
        <v>20827</v>
      </c>
      <c r="N5441" s="54" t="s">
        <v>3894</v>
      </c>
      <c r="O5441" s="54" t="str">
        <f>VLOOKUP(H5441,province!$B$2:$C$64,2,0)</f>
        <v xml:space="preserve">TP Hồ Chí Minh </v>
      </c>
      <c r="P5441" s="6" t="str">
        <f>IFERROR(VLOOKUP(K5441,'user relationships'!$H$2:$I$13559,2,0),"")</f>
        <v>Bạn gái</v>
      </c>
    </row>
    <row r="5442" spans="1:16">
      <c r="A5442" s="78" t="s">
        <v>20828</v>
      </c>
      <c r="B5442" s="46" t="s">
        <v>20829</v>
      </c>
      <c r="C5442" s="46" t="s">
        <v>18</v>
      </c>
      <c r="D5442" s="46" t="s">
        <v>19</v>
      </c>
      <c r="E5442" s="54">
        <v>55000</v>
      </c>
      <c r="F5442" s="46">
        <v>309600</v>
      </c>
      <c r="G5442" s="54">
        <v>5500</v>
      </c>
      <c r="H5442" s="46" t="s">
        <v>20</v>
      </c>
      <c r="I5442" s="46"/>
      <c r="J5442" s="46">
        <v>2023</v>
      </c>
      <c r="K5442" s="83" t="s">
        <v>20830</v>
      </c>
      <c r="L5442" s="84" t="s">
        <v>20415</v>
      </c>
      <c r="M5442" s="85" t="s">
        <v>20831</v>
      </c>
      <c r="N5442" s="54" t="s">
        <v>3894</v>
      </c>
      <c r="O5442" s="54" t="str">
        <f>VLOOKUP(H5442,province!$B$2:$C$64,2,0)</f>
        <v xml:space="preserve">TP Hồ Chí Minh </v>
      </c>
      <c r="P5442" s="6" t="str">
        <f>IFERROR(VLOOKUP(K5442,'user relationships'!$H$2:$I$13559,2,0),"")</f>
        <v>Vợ</v>
      </c>
    </row>
    <row r="5443" spans="1:16">
      <c r="A5443" s="78" t="s">
        <v>20832</v>
      </c>
      <c r="B5443" s="46" t="s">
        <v>20833</v>
      </c>
      <c r="C5443" s="46" t="s">
        <v>18</v>
      </c>
      <c r="D5443" s="46" t="s">
        <v>19</v>
      </c>
      <c r="E5443" s="54">
        <v>55000</v>
      </c>
      <c r="F5443" s="46">
        <v>309600</v>
      </c>
      <c r="G5443" s="54">
        <v>5500</v>
      </c>
      <c r="H5443" s="46" t="s">
        <v>20</v>
      </c>
      <c r="I5443" s="46"/>
      <c r="J5443" s="46">
        <v>2023</v>
      </c>
      <c r="K5443" s="83" t="s">
        <v>20834</v>
      </c>
      <c r="L5443" s="84" t="s">
        <v>20415</v>
      </c>
      <c r="M5443" s="85" t="s">
        <v>20835</v>
      </c>
      <c r="N5443" s="54" t="s">
        <v>3894</v>
      </c>
      <c r="O5443" s="54" t="str">
        <f>VLOOKUP(H5443,province!$B$2:$C$64,2,0)</f>
        <v xml:space="preserve">TP Hồ Chí Minh </v>
      </c>
      <c r="P5443" s="6" t="str">
        <f>IFERROR(VLOOKUP(K5443,'user relationships'!$H$2:$I$13559,2,0),"")</f>
        <v>Mẹ</v>
      </c>
    </row>
    <row r="5444" spans="1:16">
      <c r="A5444" s="78" t="s">
        <v>20836</v>
      </c>
      <c r="B5444" s="46" t="s">
        <v>20837</v>
      </c>
      <c r="C5444" s="46" t="s">
        <v>18</v>
      </c>
      <c r="D5444" s="46" t="s">
        <v>19</v>
      </c>
      <c r="E5444" s="54">
        <v>70000</v>
      </c>
      <c r="F5444" s="46">
        <v>309600</v>
      </c>
      <c r="G5444" s="54">
        <v>7000</v>
      </c>
      <c r="H5444" s="46" t="s">
        <v>20</v>
      </c>
      <c r="I5444" s="46"/>
      <c r="J5444" s="46">
        <v>2023</v>
      </c>
      <c r="K5444" s="83" t="s">
        <v>20838</v>
      </c>
      <c r="L5444" s="84" t="s">
        <v>20415</v>
      </c>
      <c r="M5444" s="85" t="s">
        <v>20839</v>
      </c>
      <c r="N5444" s="54" t="s">
        <v>3894</v>
      </c>
      <c r="O5444" s="54" t="str">
        <f>VLOOKUP(H5444,province!$B$2:$C$64,2,0)</f>
        <v xml:space="preserve">TP Hồ Chí Minh </v>
      </c>
      <c r="P5444" s="6" t="str">
        <f>IFERROR(VLOOKUP(K5444,'user relationships'!$H$2:$I$13559,2,0),"")</f>
        <v>Bạn trai</v>
      </c>
    </row>
    <row r="5445" spans="1:16">
      <c r="A5445" s="78" t="s">
        <v>20840</v>
      </c>
      <c r="B5445" s="46" t="s">
        <v>20841</v>
      </c>
      <c r="C5445" s="46" t="s">
        <v>18</v>
      </c>
      <c r="D5445" s="46" t="s">
        <v>19</v>
      </c>
      <c r="E5445" s="54">
        <v>50000</v>
      </c>
      <c r="F5445" s="46">
        <v>309600</v>
      </c>
      <c r="G5445" s="54">
        <v>5000</v>
      </c>
      <c r="H5445" s="46" t="s">
        <v>20</v>
      </c>
      <c r="I5445" s="46"/>
      <c r="J5445" s="46">
        <v>2023</v>
      </c>
      <c r="K5445" s="83" t="s">
        <v>20842</v>
      </c>
      <c r="L5445" s="84" t="s">
        <v>20415</v>
      </c>
      <c r="M5445" s="85" t="s">
        <v>20843</v>
      </c>
      <c r="N5445" s="54" t="s">
        <v>3894</v>
      </c>
      <c r="O5445" s="54" t="str">
        <f>VLOOKUP(H5445,province!$B$2:$C$64,2,0)</f>
        <v xml:space="preserve">TP Hồ Chí Minh </v>
      </c>
      <c r="P5445" s="6" t="str">
        <f>IFERROR(VLOOKUP(K5445,'user relationships'!$H$2:$I$13559,2,0),"")</f>
        <v>Khách hàng</v>
      </c>
    </row>
    <row r="5446" spans="1:16">
      <c r="A5446" s="78" t="s">
        <v>20844</v>
      </c>
      <c r="B5446" s="46" t="s">
        <v>20845</v>
      </c>
      <c r="C5446" s="46" t="s">
        <v>18</v>
      </c>
      <c r="D5446" s="46" t="s">
        <v>19</v>
      </c>
      <c r="E5446" s="54">
        <v>35000</v>
      </c>
      <c r="F5446" s="46">
        <v>309600</v>
      </c>
      <c r="G5446" s="54">
        <v>3500</v>
      </c>
      <c r="H5446" s="46" t="s">
        <v>20</v>
      </c>
      <c r="I5446" s="46"/>
      <c r="J5446" s="46">
        <v>2023</v>
      </c>
      <c r="K5446" s="83" t="s">
        <v>20846</v>
      </c>
      <c r="L5446" s="84" t="s">
        <v>20415</v>
      </c>
      <c r="M5446" s="85" t="s">
        <v>20847</v>
      </c>
      <c r="N5446" s="54" t="s">
        <v>3894</v>
      </c>
      <c r="O5446" s="54" t="str">
        <f>VLOOKUP(H5446,province!$B$2:$C$64,2,0)</f>
        <v xml:space="preserve">TP Hồ Chí Minh </v>
      </c>
      <c r="P5446" s="6" t="str">
        <f>IFERROR(VLOOKUP(K5446,'user relationships'!$H$2:$I$13559,2,0),"")</f>
        <v>Bà</v>
      </c>
    </row>
    <row r="5447" spans="1:16">
      <c r="A5447" s="78" t="s">
        <v>20848</v>
      </c>
      <c r="B5447" s="46" t="s">
        <v>20849</v>
      </c>
      <c r="C5447" s="46" t="s">
        <v>18</v>
      </c>
      <c r="D5447" s="46" t="s">
        <v>19</v>
      </c>
      <c r="E5447" s="54">
        <v>35000</v>
      </c>
      <c r="F5447" s="46">
        <v>309600</v>
      </c>
      <c r="G5447" s="54">
        <v>3500</v>
      </c>
      <c r="H5447" s="46" t="s">
        <v>20</v>
      </c>
      <c r="I5447" s="46"/>
      <c r="J5447" s="46">
        <v>2023</v>
      </c>
      <c r="K5447" s="83" t="s">
        <v>20850</v>
      </c>
      <c r="L5447" s="84" t="s">
        <v>20415</v>
      </c>
      <c r="M5447" s="85" t="s">
        <v>20851</v>
      </c>
      <c r="N5447" s="54" t="s">
        <v>3894</v>
      </c>
      <c r="O5447" s="54" t="str">
        <f>VLOOKUP(H5447,province!$B$2:$C$64,2,0)</f>
        <v xml:space="preserve">TP Hồ Chí Minh </v>
      </c>
      <c r="P5447" s="6" t="str">
        <f>IFERROR(VLOOKUP(K5447,'user relationships'!$H$2:$I$13559,2,0),"")</f>
        <v>Bà</v>
      </c>
    </row>
    <row r="5448" spans="1:16">
      <c r="A5448" s="78" t="s">
        <v>20852</v>
      </c>
      <c r="B5448" s="46" t="s">
        <v>20853</v>
      </c>
      <c r="C5448" s="46" t="s">
        <v>18</v>
      </c>
      <c r="D5448" s="46" t="s">
        <v>19</v>
      </c>
      <c r="E5448" s="54">
        <v>35000</v>
      </c>
      <c r="F5448" s="46">
        <v>309600</v>
      </c>
      <c r="G5448" s="54">
        <v>3500</v>
      </c>
      <c r="H5448" s="46" t="s">
        <v>20</v>
      </c>
      <c r="I5448" s="46"/>
      <c r="J5448" s="46">
        <v>2023</v>
      </c>
      <c r="K5448" s="83" t="s">
        <v>20854</v>
      </c>
      <c r="L5448" s="84" t="s">
        <v>20415</v>
      </c>
      <c r="M5448" s="85" t="s">
        <v>20855</v>
      </c>
      <c r="N5448" s="54" t="s">
        <v>3894</v>
      </c>
      <c r="O5448" s="54" t="str">
        <f>VLOOKUP(H5448,province!$B$2:$C$64,2,0)</f>
        <v xml:space="preserve">TP Hồ Chí Minh </v>
      </c>
      <c r="P5448" s="6" t="str">
        <f>IFERROR(VLOOKUP(K5448,'user relationships'!$H$2:$I$13559,2,0),"")</f>
        <v>Mẹ</v>
      </c>
    </row>
    <row r="5449" spans="1:16">
      <c r="A5449" s="78" t="s">
        <v>20856</v>
      </c>
      <c r="B5449" s="46" t="s">
        <v>20857</v>
      </c>
      <c r="C5449" s="46" t="s">
        <v>18</v>
      </c>
      <c r="D5449" s="46" t="s">
        <v>19</v>
      </c>
      <c r="E5449" s="54">
        <v>44000</v>
      </c>
      <c r="F5449" s="46">
        <v>309600</v>
      </c>
      <c r="G5449" s="54">
        <v>4400</v>
      </c>
      <c r="H5449" s="46" t="s">
        <v>20</v>
      </c>
      <c r="I5449" s="46"/>
      <c r="J5449" s="46">
        <v>2023</v>
      </c>
      <c r="K5449" s="83" t="s">
        <v>20858</v>
      </c>
      <c r="L5449" s="84" t="s">
        <v>20415</v>
      </c>
      <c r="M5449" s="85" t="s">
        <v>20859</v>
      </c>
      <c r="N5449" s="54" t="s">
        <v>3894</v>
      </c>
      <c r="O5449" s="54" t="str">
        <f>VLOOKUP(H5449,province!$B$2:$C$64,2,0)</f>
        <v xml:space="preserve">TP Hồ Chí Minh </v>
      </c>
      <c r="P5449" s="6" t="str">
        <f>IFERROR(VLOOKUP(K5449,'user relationships'!$H$2:$I$13559,2,0),"")</f>
        <v>Vợ</v>
      </c>
    </row>
    <row r="5450" spans="1:16">
      <c r="A5450" s="78" t="s">
        <v>20860</v>
      </c>
      <c r="B5450" s="46" t="s">
        <v>20861</v>
      </c>
      <c r="C5450" s="46" t="s">
        <v>18</v>
      </c>
      <c r="D5450" s="46" t="s">
        <v>19</v>
      </c>
      <c r="E5450" s="54">
        <v>44000</v>
      </c>
      <c r="F5450" s="46">
        <v>309600</v>
      </c>
      <c r="G5450" s="54">
        <v>4400</v>
      </c>
      <c r="H5450" s="46" t="s">
        <v>20</v>
      </c>
      <c r="I5450" s="46"/>
      <c r="J5450" s="46">
        <v>2023</v>
      </c>
      <c r="K5450" s="83" t="s">
        <v>20862</v>
      </c>
      <c r="L5450" s="84" t="s">
        <v>20415</v>
      </c>
      <c r="M5450" s="85" t="s">
        <v>20863</v>
      </c>
      <c r="N5450" s="54" t="s">
        <v>3894</v>
      </c>
      <c r="O5450" s="54" t="str">
        <f>VLOOKUP(H5450,province!$B$2:$C$64,2,0)</f>
        <v xml:space="preserve">TP Hồ Chí Minh </v>
      </c>
      <c r="P5450" s="6" t="str">
        <f>IFERROR(VLOOKUP(K5450,'user relationships'!$H$2:$I$13559,2,0),"")</f>
        <v>Mẹ</v>
      </c>
    </row>
    <row r="5451" spans="1:16">
      <c r="A5451" s="78" t="s">
        <v>20864</v>
      </c>
      <c r="B5451" s="46" t="s">
        <v>20865</v>
      </c>
      <c r="C5451" s="46" t="s">
        <v>18</v>
      </c>
      <c r="D5451" s="46" t="s">
        <v>19</v>
      </c>
      <c r="E5451" s="54">
        <v>38500</v>
      </c>
      <c r="F5451" s="46">
        <v>322500</v>
      </c>
      <c r="G5451" s="54">
        <v>3850</v>
      </c>
      <c r="H5451" s="46" t="s">
        <v>20</v>
      </c>
      <c r="I5451" s="46"/>
      <c r="J5451" s="46">
        <v>2023</v>
      </c>
      <c r="K5451" s="83" t="s">
        <v>20866</v>
      </c>
      <c r="L5451" s="84" t="s">
        <v>20402</v>
      </c>
      <c r="M5451" s="85" t="s">
        <v>20867</v>
      </c>
      <c r="N5451" s="54" t="s">
        <v>3894</v>
      </c>
      <c r="O5451" s="54" t="str">
        <f>VLOOKUP(H5451,province!$B$2:$C$64,2,0)</f>
        <v xml:space="preserve">TP Hồ Chí Minh </v>
      </c>
      <c r="P5451" s="6" t="str">
        <f>IFERROR(VLOOKUP(K5451,'user relationships'!$H$2:$I$13559,2,0),"")</f>
        <v>Bạn gái</v>
      </c>
    </row>
    <row r="5452" spans="1:16">
      <c r="A5452" s="78" t="s">
        <v>20868</v>
      </c>
      <c r="B5452" s="46" t="s">
        <v>20316</v>
      </c>
      <c r="C5452" s="46" t="s">
        <v>18</v>
      </c>
      <c r="D5452" s="46" t="s">
        <v>19</v>
      </c>
      <c r="E5452" s="54">
        <v>35000</v>
      </c>
      <c r="F5452" s="46">
        <v>322500</v>
      </c>
      <c r="G5452" s="54">
        <v>3500</v>
      </c>
      <c r="H5452" s="46" t="s">
        <v>20</v>
      </c>
      <c r="I5452" s="46"/>
      <c r="J5452" s="46">
        <v>2023</v>
      </c>
      <c r="K5452" s="83" t="s">
        <v>20869</v>
      </c>
      <c r="L5452" s="84" t="s">
        <v>20398</v>
      </c>
      <c r="M5452" s="85" t="s">
        <v>20870</v>
      </c>
      <c r="N5452" s="54" t="s">
        <v>3894</v>
      </c>
      <c r="O5452" s="54" t="str">
        <f>VLOOKUP(H5452,province!$B$2:$C$64,2,0)</f>
        <v xml:space="preserve">TP Hồ Chí Minh </v>
      </c>
      <c r="P5452" s="6" t="str">
        <f>IFERROR(VLOOKUP(K5452,'user relationships'!$H$2:$I$13559,2,0),"")</f>
        <v>Bạn bè</v>
      </c>
    </row>
    <row r="5453" spans="1:16">
      <c r="A5453" s="78" t="s">
        <v>20871</v>
      </c>
      <c r="B5453" s="46" t="s">
        <v>19990</v>
      </c>
      <c r="C5453" s="46" t="s">
        <v>18</v>
      </c>
      <c r="D5453" s="46" t="s">
        <v>19</v>
      </c>
      <c r="E5453" s="54">
        <v>38500</v>
      </c>
      <c r="F5453" s="46">
        <v>322500</v>
      </c>
      <c r="G5453" s="54">
        <v>3850</v>
      </c>
      <c r="H5453" s="46" t="s">
        <v>20</v>
      </c>
      <c r="I5453" s="46"/>
      <c r="J5453" s="46">
        <v>2023</v>
      </c>
      <c r="K5453" s="83" t="s">
        <v>20872</v>
      </c>
      <c r="L5453" s="84" t="s">
        <v>20398</v>
      </c>
      <c r="M5453" s="85" t="s">
        <v>20873</v>
      </c>
      <c r="N5453" s="54" t="s">
        <v>3894</v>
      </c>
      <c r="O5453" s="54" t="str">
        <f>VLOOKUP(H5453,province!$B$2:$C$64,2,0)</f>
        <v xml:space="preserve">TP Hồ Chí Minh </v>
      </c>
      <c r="P5453" s="6" t="str">
        <f>IFERROR(VLOOKUP(K5453,'user relationships'!$H$2:$I$13559,2,0),"")</f>
        <v>Bà</v>
      </c>
    </row>
    <row r="5454" spans="1:16">
      <c r="A5454" s="78" t="s">
        <v>20874</v>
      </c>
      <c r="B5454" s="46" t="s">
        <v>20875</v>
      </c>
      <c r="C5454" s="46" t="s">
        <v>18</v>
      </c>
      <c r="D5454" s="46" t="s">
        <v>19</v>
      </c>
      <c r="E5454" s="54">
        <v>35000</v>
      </c>
      <c r="F5454" s="46">
        <v>322500</v>
      </c>
      <c r="G5454" s="54">
        <v>3500</v>
      </c>
      <c r="H5454" s="46" t="s">
        <v>20</v>
      </c>
      <c r="I5454" s="46"/>
      <c r="J5454" s="46">
        <v>2023</v>
      </c>
      <c r="K5454" s="83" t="s">
        <v>20876</v>
      </c>
      <c r="L5454" s="84" t="s">
        <v>20402</v>
      </c>
      <c r="M5454" s="85" t="s">
        <v>20877</v>
      </c>
      <c r="N5454" s="54" t="s">
        <v>3894</v>
      </c>
      <c r="O5454" s="54" t="str">
        <f>VLOOKUP(H5454,province!$B$2:$C$64,2,0)</f>
        <v xml:space="preserve">TP Hồ Chí Minh </v>
      </c>
      <c r="P5454" s="6" t="str">
        <f>IFERROR(VLOOKUP(K5454,'user relationships'!$H$2:$I$13559,2,0),"")</f>
        <v>Cô giáo</v>
      </c>
    </row>
    <row r="5455" spans="1:16">
      <c r="A5455" s="78" t="s">
        <v>20878</v>
      </c>
      <c r="B5455" s="46" t="s">
        <v>20879</v>
      </c>
      <c r="C5455" s="46" t="s">
        <v>18</v>
      </c>
      <c r="D5455" s="46" t="s">
        <v>19</v>
      </c>
      <c r="E5455" s="54">
        <v>77000</v>
      </c>
      <c r="F5455" s="46">
        <v>322500</v>
      </c>
      <c r="G5455" s="54">
        <v>7700</v>
      </c>
      <c r="H5455" s="46" t="s">
        <v>20</v>
      </c>
      <c r="I5455" s="46"/>
      <c r="J5455" s="46">
        <v>2023</v>
      </c>
      <c r="K5455" s="83" t="s">
        <v>20880</v>
      </c>
      <c r="L5455" s="84" t="s">
        <v>20402</v>
      </c>
      <c r="M5455" s="85" t="s">
        <v>20881</v>
      </c>
      <c r="N5455" s="54" t="s">
        <v>3894</v>
      </c>
      <c r="O5455" s="54" t="str">
        <f>VLOOKUP(H5455,province!$B$2:$C$64,2,0)</f>
        <v xml:space="preserve">TP Hồ Chí Minh </v>
      </c>
      <c r="P5455" s="6" t="str">
        <f>IFERROR(VLOOKUP(K5455,'user relationships'!$H$2:$I$13559,2,0),"")</f>
        <v>Tôi</v>
      </c>
    </row>
    <row r="5456" spans="1:16">
      <c r="A5456" s="78" t="s">
        <v>20882</v>
      </c>
      <c r="B5456" s="46" t="s">
        <v>20883</v>
      </c>
      <c r="C5456" s="46" t="s">
        <v>18</v>
      </c>
      <c r="D5456" s="46" t="s">
        <v>19</v>
      </c>
      <c r="E5456" s="54">
        <v>44000</v>
      </c>
      <c r="F5456" s="46">
        <v>258000</v>
      </c>
      <c r="G5456" s="54">
        <v>4400</v>
      </c>
      <c r="H5456" s="46" t="s">
        <v>20</v>
      </c>
      <c r="I5456" s="46"/>
      <c r="J5456" s="46">
        <v>2023</v>
      </c>
      <c r="K5456" s="83" t="s">
        <v>20884</v>
      </c>
      <c r="L5456" s="84" t="s">
        <v>20398</v>
      </c>
      <c r="M5456" s="85" t="s">
        <v>20885</v>
      </c>
      <c r="N5456" s="54" t="s">
        <v>3894</v>
      </c>
      <c r="O5456" s="54" t="str">
        <f>VLOOKUP(H5456,province!$B$2:$C$64,2,0)</f>
        <v xml:space="preserve">TP Hồ Chí Minh </v>
      </c>
      <c r="P5456" s="6" t="str">
        <f>IFERROR(VLOOKUP(K5456,'user relationships'!$H$2:$I$13559,2,0),"")</f>
        <v>Mẹ</v>
      </c>
    </row>
    <row r="5457" spans="1:16">
      <c r="A5457" s="78" t="s">
        <v>20886</v>
      </c>
      <c r="B5457" s="46" t="s">
        <v>20887</v>
      </c>
      <c r="C5457" s="46" t="s">
        <v>18</v>
      </c>
      <c r="D5457" s="46" t="s">
        <v>19</v>
      </c>
      <c r="E5457" s="54">
        <v>44000</v>
      </c>
      <c r="F5457" s="46">
        <v>322500</v>
      </c>
      <c r="G5457" s="54">
        <v>4400</v>
      </c>
      <c r="H5457" s="46" t="s">
        <v>20</v>
      </c>
      <c r="I5457" s="46"/>
      <c r="J5457" s="46">
        <v>2023</v>
      </c>
      <c r="K5457" s="83" t="s">
        <v>20888</v>
      </c>
      <c r="L5457" s="84" t="s">
        <v>20398</v>
      </c>
      <c r="M5457" s="85" t="s">
        <v>20889</v>
      </c>
      <c r="N5457" s="54" t="s">
        <v>3894</v>
      </c>
      <c r="O5457" s="54" t="str">
        <f>VLOOKUP(H5457,province!$B$2:$C$64,2,0)</f>
        <v xml:space="preserve">TP Hồ Chí Minh </v>
      </c>
      <c r="P5457" s="6" t="str">
        <f>IFERROR(VLOOKUP(K5457,'user relationships'!$H$2:$I$13559,2,0),"")</f>
        <v>Bạn bè</v>
      </c>
    </row>
    <row r="5458" spans="1:16">
      <c r="A5458" s="78" t="s">
        <v>20890</v>
      </c>
      <c r="B5458" s="46" t="s">
        <v>20891</v>
      </c>
      <c r="C5458" s="46" t="s">
        <v>18</v>
      </c>
      <c r="D5458" s="46" t="s">
        <v>19</v>
      </c>
      <c r="E5458" s="54">
        <v>44000</v>
      </c>
      <c r="F5458" s="46">
        <v>322500</v>
      </c>
      <c r="G5458" s="54">
        <v>4400</v>
      </c>
      <c r="H5458" s="46" t="s">
        <v>20</v>
      </c>
      <c r="I5458" s="46"/>
      <c r="J5458" s="46">
        <v>2023</v>
      </c>
      <c r="K5458" s="83" t="s">
        <v>20892</v>
      </c>
      <c r="L5458" s="84" t="s">
        <v>20398</v>
      </c>
      <c r="M5458" s="85" t="s">
        <v>20893</v>
      </c>
      <c r="N5458" s="54" t="s">
        <v>3894</v>
      </c>
      <c r="O5458" s="54" t="str">
        <f>VLOOKUP(H5458,province!$B$2:$C$64,2,0)</f>
        <v xml:space="preserve">TP Hồ Chí Minh </v>
      </c>
      <c r="P5458" s="6" t="str">
        <f>IFERROR(VLOOKUP(K5458,'user relationships'!$H$2:$I$13559,2,0),"")</f>
        <v>Mẹ</v>
      </c>
    </row>
    <row r="5459" spans="1:16">
      <c r="A5459" s="78" t="s">
        <v>20894</v>
      </c>
      <c r="B5459" s="46" t="s">
        <v>20895</v>
      </c>
      <c r="C5459" s="46" t="s">
        <v>18</v>
      </c>
      <c r="D5459" s="46" t="s">
        <v>19</v>
      </c>
      <c r="E5459" s="54">
        <v>38500</v>
      </c>
      <c r="F5459" s="46">
        <v>309600</v>
      </c>
      <c r="G5459" s="54">
        <v>3850</v>
      </c>
      <c r="H5459" s="46" t="s">
        <v>20</v>
      </c>
      <c r="I5459" s="46"/>
      <c r="J5459" s="46">
        <v>2023</v>
      </c>
      <c r="K5459" s="83" t="s">
        <v>20896</v>
      </c>
      <c r="L5459" s="84" t="s">
        <v>20415</v>
      </c>
      <c r="M5459" s="85" t="s">
        <v>20897</v>
      </c>
      <c r="N5459" s="54" t="s">
        <v>3894</v>
      </c>
      <c r="O5459" s="54" t="str">
        <f>VLOOKUP(H5459,province!$B$2:$C$64,2,0)</f>
        <v xml:space="preserve">TP Hồ Chí Minh </v>
      </c>
      <c r="P5459" s="6" t="str">
        <f>IFERROR(VLOOKUP(K5459,'user relationships'!$H$2:$I$13559,2,0),"")</f>
        <v>Bạn gái</v>
      </c>
    </row>
    <row r="5460" spans="1:16">
      <c r="A5460" s="86" t="s">
        <v>20898</v>
      </c>
      <c r="B5460" s="46" t="s">
        <v>20899</v>
      </c>
      <c r="C5460" s="46" t="s">
        <v>18</v>
      </c>
      <c r="D5460" s="46" t="s">
        <v>19</v>
      </c>
      <c r="E5460" s="54">
        <v>100000</v>
      </c>
      <c r="F5460" s="46">
        <v>322500</v>
      </c>
      <c r="G5460" s="54">
        <v>10000</v>
      </c>
      <c r="H5460" s="46" t="s">
        <v>20</v>
      </c>
      <c r="I5460" s="46"/>
      <c r="J5460" s="46">
        <v>2023</v>
      </c>
      <c r="K5460" s="83" t="s">
        <v>20900</v>
      </c>
      <c r="L5460" s="84" t="s">
        <v>20398</v>
      </c>
      <c r="M5460" s="85" t="s">
        <v>20901</v>
      </c>
      <c r="N5460" s="54" t="s">
        <v>3894</v>
      </c>
      <c r="O5460" s="54" t="str">
        <f>VLOOKUP(H5460,province!$B$2:$C$64,2,0)</f>
        <v xml:space="preserve">TP Hồ Chí Minh </v>
      </c>
      <c r="P5460" s="6" t="str">
        <f>IFERROR(VLOOKUP(K5460,'user relationships'!$H$2:$I$13559,2,0),"")</f>
        <v>Vợ</v>
      </c>
    </row>
    <row r="5461" spans="1:16">
      <c r="A5461" s="78" t="s">
        <v>20902</v>
      </c>
      <c r="B5461" s="46" t="s">
        <v>20903</v>
      </c>
      <c r="C5461" s="46" t="s">
        <v>18</v>
      </c>
      <c r="D5461" s="46" t="s">
        <v>19</v>
      </c>
      <c r="E5461" s="54">
        <v>44000</v>
      </c>
      <c r="F5461" s="46">
        <v>322500</v>
      </c>
      <c r="G5461" s="54">
        <v>4400</v>
      </c>
      <c r="H5461" s="46" t="s">
        <v>20</v>
      </c>
      <c r="I5461" s="46"/>
      <c r="J5461" s="46">
        <v>2023</v>
      </c>
      <c r="K5461" s="83" t="s">
        <v>20904</v>
      </c>
      <c r="L5461" s="84" t="s">
        <v>20398</v>
      </c>
      <c r="M5461" s="85" t="s">
        <v>20905</v>
      </c>
      <c r="N5461" s="54" t="s">
        <v>3894</v>
      </c>
      <c r="O5461" s="54" t="str">
        <f>VLOOKUP(H5461,province!$B$2:$C$64,2,0)</f>
        <v xml:space="preserve">TP Hồ Chí Minh </v>
      </c>
      <c r="P5461" s="6" t="str">
        <f>IFERROR(VLOOKUP(K5461,'user relationships'!$H$2:$I$13559,2,0),"")</f>
        <v>Mẹ</v>
      </c>
    </row>
    <row r="5462" spans="1:16">
      <c r="A5462" s="78" t="s">
        <v>20906</v>
      </c>
      <c r="B5462" s="46" t="s">
        <v>20907</v>
      </c>
      <c r="C5462" s="46" t="s">
        <v>18</v>
      </c>
      <c r="D5462" s="46" t="s">
        <v>19</v>
      </c>
      <c r="E5462" s="54">
        <v>50000</v>
      </c>
      <c r="F5462" s="46">
        <v>309600</v>
      </c>
      <c r="G5462" s="54">
        <v>5000</v>
      </c>
      <c r="H5462" s="46" t="s">
        <v>20</v>
      </c>
      <c r="I5462" s="46"/>
      <c r="J5462" s="46">
        <v>2023</v>
      </c>
      <c r="K5462" s="83" t="s">
        <v>20908</v>
      </c>
      <c r="L5462" s="84" t="s">
        <v>20415</v>
      </c>
      <c r="M5462" s="85" t="s">
        <v>20909</v>
      </c>
      <c r="N5462" s="54" t="s">
        <v>3894</v>
      </c>
      <c r="O5462" s="54" t="str">
        <f>VLOOKUP(H5462,province!$B$2:$C$64,2,0)</f>
        <v xml:space="preserve">TP Hồ Chí Minh </v>
      </c>
      <c r="P5462" s="6" t="str">
        <f>IFERROR(VLOOKUP(K5462,'user relationships'!$H$2:$I$13559,2,0),"")</f>
        <v>Mẹ</v>
      </c>
    </row>
    <row r="5463" spans="1:16">
      <c r="A5463" s="78" t="s">
        <v>20910</v>
      </c>
      <c r="B5463" s="46" t="s">
        <v>20911</v>
      </c>
      <c r="C5463" s="46" t="s">
        <v>18</v>
      </c>
      <c r="D5463" s="46" t="s">
        <v>19</v>
      </c>
      <c r="E5463" s="54">
        <v>40000</v>
      </c>
      <c r="F5463" s="46">
        <v>322500</v>
      </c>
      <c r="G5463" s="54">
        <v>4000</v>
      </c>
      <c r="H5463" s="46" t="s">
        <v>20</v>
      </c>
      <c r="I5463" s="46"/>
      <c r="J5463" s="46">
        <v>2023</v>
      </c>
      <c r="K5463" s="83" t="s">
        <v>20912</v>
      </c>
      <c r="L5463" s="84" t="s">
        <v>20402</v>
      </c>
      <c r="M5463" s="85" t="s">
        <v>20913</v>
      </c>
      <c r="N5463" s="54" t="s">
        <v>3894</v>
      </c>
      <c r="O5463" s="54" t="str">
        <f>VLOOKUP(H5463,province!$B$2:$C$64,2,0)</f>
        <v xml:space="preserve">TP Hồ Chí Minh </v>
      </c>
      <c r="P5463" s="6" t="str">
        <f>IFERROR(VLOOKUP(K5463,'user relationships'!$H$2:$I$13559,2,0),"")</f>
        <v>Vợ</v>
      </c>
    </row>
    <row r="5464" spans="1:16">
      <c r="A5464" s="78" t="s">
        <v>20914</v>
      </c>
      <c r="B5464" s="46" t="s">
        <v>20915</v>
      </c>
      <c r="C5464" s="46" t="s">
        <v>18</v>
      </c>
      <c r="D5464" s="46" t="s">
        <v>19</v>
      </c>
      <c r="E5464" s="54">
        <v>55000</v>
      </c>
      <c r="F5464" s="46">
        <v>309600</v>
      </c>
      <c r="G5464" s="54">
        <v>5500</v>
      </c>
      <c r="H5464" s="46" t="s">
        <v>20</v>
      </c>
      <c r="I5464" s="46"/>
      <c r="J5464" s="46">
        <v>2023</v>
      </c>
      <c r="K5464" s="83" t="s">
        <v>20916</v>
      </c>
      <c r="L5464" s="84" t="s">
        <v>20415</v>
      </c>
      <c r="M5464" s="85" t="s">
        <v>20917</v>
      </c>
      <c r="N5464" s="54" t="s">
        <v>3894</v>
      </c>
      <c r="O5464" s="54" t="str">
        <f>VLOOKUP(H5464,province!$B$2:$C$64,2,0)</f>
        <v xml:space="preserve">TP Hồ Chí Minh </v>
      </c>
      <c r="P5464" s="6" t="str">
        <f>IFERROR(VLOOKUP(K5464,'user relationships'!$H$2:$I$13559,2,0),"")</f>
        <v>Mẹ</v>
      </c>
    </row>
    <row r="5465" spans="1:16">
      <c r="A5465" s="78" t="s">
        <v>20918</v>
      </c>
      <c r="B5465" s="46" t="s">
        <v>20919</v>
      </c>
      <c r="C5465" s="46" t="s">
        <v>18</v>
      </c>
      <c r="D5465" s="46" t="s">
        <v>19</v>
      </c>
      <c r="E5465" s="54">
        <v>44000</v>
      </c>
      <c r="F5465" s="46">
        <v>322500</v>
      </c>
      <c r="G5465" s="54">
        <v>4400</v>
      </c>
      <c r="H5465" s="46" t="s">
        <v>20</v>
      </c>
      <c r="I5465" s="46"/>
      <c r="J5465" s="46">
        <v>2023</v>
      </c>
      <c r="K5465" s="83" t="s">
        <v>20920</v>
      </c>
      <c r="L5465" s="84" t="s">
        <v>20398</v>
      </c>
      <c r="M5465" s="85" t="s">
        <v>20921</v>
      </c>
      <c r="N5465" s="54" t="s">
        <v>3894</v>
      </c>
      <c r="O5465" s="54" t="str">
        <f>VLOOKUP(H5465,province!$B$2:$C$64,2,0)</f>
        <v xml:space="preserve">TP Hồ Chí Minh </v>
      </c>
      <c r="P5465" s="6" t="str">
        <f>IFERROR(VLOOKUP(K5465,'user relationships'!$H$2:$I$13559,2,0),"")</f>
        <v>Mẹ</v>
      </c>
    </row>
    <row r="5466" spans="1:16">
      <c r="A5466" s="78" t="s">
        <v>20922</v>
      </c>
      <c r="B5466" s="46" t="s">
        <v>20256</v>
      </c>
      <c r="C5466" s="46" t="s">
        <v>18</v>
      </c>
      <c r="D5466" s="46" t="s">
        <v>19</v>
      </c>
      <c r="E5466" s="54">
        <v>77000</v>
      </c>
      <c r="F5466" s="46">
        <v>258000</v>
      </c>
      <c r="G5466" s="54">
        <v>7700</v>
      </c>
      <c r="H5466" s="46" t="s">
        <v>20</v>
      </c>
      <c r="I5466" s="46"/>
      <c r="J5466" s="46">
        <v>2023</v>
      </c>
      <c r="K5466" s="83" t="s">
        <v>20923</v>
      </c>
      <c r="L5466" s="84" t="s">
        <v>20415</v>
      </c>
      <c r="M5466" s="85" t="s">
        <v>20924</v>
      </c>
      <c r="N5466" s="54" t="s">
        <v>3894</v>
      </c>
      <c r="O5466" s="54" t="str">
        <f>VLOOKUP(H5466,province!$B$2:$C$64,2,0)</f>
        <v xml:space="preserve">TP Hồ Chí Minh </v>
      </c>
      <c r="P5466" s="6" t="str">
        <f>IFERROR(VLOOKUP(K5466,'user relationships'!$H$2:$I$13559,2,0),"")</f>
        <v>Bạn bè</v>
      </c>
    </row>
    <row r="5467" spans="1:16">
      <c r="A5467" s="78" t="s">
        <v>20925</v>
      </c>
      <c r="B5467" s="46" t="s">
        <v>20926</v>
      </c>
      <c r="C5467" s="46" t="s">
        <v>18</v>
      </c>
      <c r="D5467" s="46" t="s">
        <v>19</v>
      </c>
      <c r="E5467" s="54">
        <v>70000</v>
      </c>
      <c r="F5467" s="46">
        <v>258000</v>
      </c>
      <c r="G5467" s="54">
        <v>7000</v>
      </c>
      <c r="H5467" s="46" t="s">
        <v>20</v>
      </c>
      <c r="I5467" s="46"/>
      <c r="J5467" s="46">
        <v>2023</v>
      </c>
      <c r="K5467" s="83" t="s">
        <v>20927</v>
      </c>
      <c r="L5467" s="84" t="s">
        <v>20398</v>
      </c>
      <c r="M5467" s="85" t="s">
        <v>20928</v>
      </c>
      <c r="N5467" s="54" t="s">
        <v>3894</v>
      </c>
      <c r="O5467" s="54" t="str">
        <f>VLOOKUP(H5467,province!$B$2:$C$64,2,0)</f>
        <v xml:space="preserve">TP Hồ Chí Minh </v>
      </c>
      <c r="P5467" s="6" t="str">
        <f>IFERROR(VLOOKUP(K5467,'user relationships'!$H$2:$I$13559,2,0),"")</f>
        <v>Tôi</v>
      </c>
    </row>
    <row r="5468" spans="1:16">
      <c r="A5468" s="78" t="s">
        <v>20929</v>
      </c>
      <c r="B5468" s="46" t="s">
        <v>20930</v>
      </c>
      <c r="C5468" s="46" t="s">
        <v>18</v>
      </c>
      <c r="D5468" s="46" t="s">
        <v>19</v>
      </c>
      <c r="E5468" s="54">
        <v>70000</v>
      </c>
      <c r="F5468" s="46">
        <v>322500</v>
      </c>
      <c r="G5468" s="54">
        <v>7000</v>
      </c>
      <c r="H5468" s="46" t="s">
        <v>20</v>
      </c>
      <c r="I5468" s="46"/>
      <c r="J5468" s="46">
        <v>2023</v>
      </c>
      <c r="K5468" s="83" t="s">
        <v>20931</v>
      </c>
      <c r="L5468" s="84" t="s">
        <v>20398</v>
      </c>
      <c r="M5468" s="85" t="s">
        <v>20932</v>
      </c>
      <c r="N5468" s="54" t="s">
        <v>3894</v>
      </c>
      <c r="O5468" s="54" t="str">
        <f>VLOOKUP(H5468,province!$B$2:$C$64,2,0)</f>
        <v xml:space="preserve">TP Hồ Chí Minh </v>
      </c>
      <c r="P5468" s="6" t="str">
        <f>IFERROR(VLOOKUP(K5468,'user relationships'!$H$2:$I$13559,2,0),"")</f>
        <v>Chị em gái</v>
      </c>
    </row>
    <row r="5469" spans="1:16">
      <c r="A5469" s="78" t="s">
        <v>20933</v>
      </c>
      <c r="B5469" s="46" t="s">
        <v>20934</v>
      </c>
      <c r="C5469" s="46" t="s">
        <v>18</v>
      </c>
      <c r="D5469" s="46" t="s">
        <v>19</v>
      </c>
      <c r="E5469" s="54">
        <v>50000</v>
      </c>
      <c r="F5469" s="46">
        <v>309600</v>
      </c>
      <c r="G5469" s="54">
        <v>5000</v>
      </c>
      <c r="H5469" s="46" t="s">
        <v>20</v>
      </c>
      <c r="I5469" s="46"/>
      <c r="J5469" s="46">
        <v>2023</v>
      </c>
      <c r="K5469" s="83" t="s">
        <v>20935</v>
      </c>
      <c r="L5469" s="84" t="s">
        <v>20415</v>
      </c>
      <c r="M5469" s="85" t="s">
        <v>20936</v>
      </c>
      <c r="N5469" s="54" t="s">
        <v>3894</v>
      </c>
      <c r="O5469" s="54" t="str">
        <f>VLOOKUP(H5469,province!$B$2:$C$64,2,0)</f>
        <v xml:space="preserve">TP Hồ Chí Minh </v>
      </c>
      <c r="P5469" s="6" t="str">
        <f>IFERROR(VLOOKUP(K5469,'user relationships'!$H$2:$I$13559,2,0),"")</f>
        <v>Ông</v>
      </c>
    </row>
    <row r="5470" spans="1:16">
      <c r="A5470" s="78" t="s">
        <v>20937</v>
      </c>
      <c r="B5470" s="46" t="s">
        <v>20938</v>
      </c>
      <c r="C5470" s="46" t="s">
        <v>18</v>
      </c>
      <c r="D5470" s="46" t="s">
        <v>19</v>
      </c>
      <c r="E5470" s="54">
        <v>55000</v>
      </c>
      <c r="F5470" s="46">
        <v>309600</v>
      </c>
      <c r="G5470" s="54">
        <v>5500</v>
      </c>
      <c r="H5470" s="46" t="s">
        <v>20</v>
      </c>
      <c r="I5470" s="46"/>
      <c r="J5470" s="46">
        <v>2023</v>
      </c>
      <c r="K5470" s="83" t="s">
        <v>20939</v>
      </c>
      <c r="L5470" s="84" t="s">
        <v>20415</v>
      </c>
      <c r="M5470" s="85" t="s">
        <v>20940</v>
      </c>
      <c r="N5470" s="54" t="s">
        <v>3894</v>
      </c>
      <c r="O5470" s="54" t="str">
        <f>VLOOKUP(H5470,province!$B$2:$C$64,2,0)</f>
        <v xml:space="preserve">TP Hồ Chí Minh </v>
      </c>
      <c r="P5470" s="6" t="str">
        <f>IFERROR(VLOOKUP(K5470,'user relationships'!$H$2:$I$13559,2,0),"")</f>
        <v>Một ai đó</v>
      </c>
    </row>
    <row r="5471" spans="1:16">
      <c r="A5471" s="78" t="s">
        <v>20941</v>
      </c>
      <c r="B5471" s="46" t="s">
        <v>20942</v>
      </c>
      <c r="C5471" s="46" t="s">
        <v>18</v>
      </c>
      <c r="D5471" s="46" t="s">
        <v>19</v>
      </c>
      <c r="E5471" s="54">
        <v>50000</v>
      </c>
      <c r="F5471" s="46">
        <v>322500</v>
      </c>
      <c r="G5471" s="54">
        <v>5000</v>
      </c>
      <c r="H5471" s="46" t="s">
        <v>20</v>
      </c>
      <c r="I5471" s="46"/>
      <c r="J5471" s="46">
        <v>2023</v>
      </c>
      <c r="K5471" s="83" t="s">
        <v>20943</v>
      </c>
      <c r="L5471" s="84" t="s">
        <v>20402</v>
      </c>
      <c r="M5471" s="85" t="s">
        <v>20944</v>
      </c>
      <c r="N5471" s="54" t="s">
        <v>3894</v>
      </c>
      <c r="O5471" s="54" t="str">
        <f>VLOOKUP(H5471,province!$B$2:$C$64,2,0)</f>
        <v xml:space="preserve">TP Hồ Chí Minh </v>
      </c>
      <c r="P5471" s="6" t="str">
        <f>IFERROR(VLOOKUP(K5471,'user relationships'!$H$2:$I$13559,2,0),"")</f>
        <v>Mẹ</v>
      </c>
    </row>
    <row r="5472" spans="1:16">
      <c r="A5472" s="78" t="s">
        <v>20945</v>
      </c>
      <c r="B5472" s="46" t="s">
        <v>20946</v>
      </c>
      <c r="C5472" s="46" t="s">
        <v>18</v>
      </c>
      <c r="D5472" s="46" t="s">
        <v>19</v>
      </c>
      <c r="E5472" s="54">
        <v>44000</v>
      </c>
      <c r="F5472" s="46">
        <v>322500</v>
      </c>
      <c r="G5472" s="54">
        <v>4400</v>
      </c>
      <c r="H5472" s="46" t="s">
        <v>20</v>
      </c>
      <c r="I5472" s="46"/>
      <c r="J5472" s="46">
        <v>2023</v>
      </c>
      <c r="K5472" s="83" t="s">
        <v>20947</v>
      </c>
      <c r="L5472" s="84" t="s">
        <v>20398</v>
      </c>
      <c r="M5472" s="85" t="s">
        <v>20948</v>
      </c>
      <c r="N5472" s="54" t="s">
        <v>3894</v>
      </c>
      <c r="O5472" s="54" t="str">
        <f>VLOOKUP(H5472,province!$B$2:$C$64,2,0)</f>
        <v xml:space="preserve">TP Hồ Chí Minh </v>
      </c>
      <c r="P5472" s="6" t="str">
        <f>IFERROR(VLOOKUP(K5472,'user relationships'!$H$2:$I$13559,2,0),"")</f>
        <v>Mẹ</v>
      </c>
    </row>
    <row r="5473" spans="1:16">
      <c r="A5473" s="78" t="s">
        <v>20949</v>
      </c>
      <c r="B5473" s="46" t="s">
        <v>20950</v>
      </c>
      <c r="C5473" s="46" t="s">
        <v>18</v>
      </c>
      <c r="D5473" s="46" t="s">
        <v>19</v>
      </c>
      <c r="E5473" s="54">
        <v>44000</v>
      </c>
      <c r="F5473" s="46">
        <v>322500</v>
      </c>
      <c r="G5473" s="54">
        <v>4400</v>
      </c>
      <c r="H5473" s="46" t="s">
        <v>20</v>
      </c>
      <c r="I5473" s="46"/>
      <c r="J5473" s="46">
        <v>2023</v>
      </c>
      <c r="K5473" s="83" t="s">
        <v>20951</v>
      </c>
      <c r="L5473" s="84" t="s">
        <v>20398</v>
      </c>
      <c r="M5473" s="85" t="s">
        <v>20952</v>
      </c>
      <c r="N5473" s="54" t="s">
        <v>3894</v>
      </c>
      <c r="O5473" s="54" t="str">
        <f>VLOOKUP(H5473,province!$B$2:$C$64,2,0)</f>
        <v xml:space="preserve">TP Hồ Chí Minh </v>
      </c>
      <c r="P5473" s="6" t="str">
        <f>IFERROR(VLOOKUP(K5473,'user relationships'!$H$2:$I$13559,2,0),"")</f>
        <v>Mẹ</v>
      </c>
    </row>
    <row r="5474" spans="1:16">
      <c r="A5474" s="78" t="s">
        <v>20953</v>
      </c>
      <c r="B5474" s="46" t="s">
        <v>20954</v>
      </c>
      <c r="C5474" s="46" t="s">
        <v>18</v>
      </c>
      <c r="D5474" s="46" t="s">
        <v>19</v>
      </c>
      <c r="E5474" s="54">
        <v>35000</v>
      </c>
      <c r="F5474" s="46">
        <v>258000</v>
      </c>
      <c r="G5474" s="54">
        <v>3500</v>
      </c>
      <c r="H5474" s="46" t="s">
        <v>20</v>
      </c>
      <c r="I5474" s="46"/>
      <c r="J5474" s="46">
        <v>2023</v>
      </c>
      <c r="K5474" s="83" t="s">
        <v>20955</v>
      </c>
      <c r="L5474" s="84" t="s">
        <v>20402</v>
      </c>
      <c r="M5474" s="85" t="s">
        <v>20956</v>
      </c>
      <c r="N5474" s="54" t="s">
        <v>3894</v>
      </c>
      <c r="O5474" s="54" t="str">
        <f>VLOOKUP(H5474,province!$B$2:$C$64,2,0)</f>
        <v xml:space="preserve">TP Hồ Chí Minh </v>
      </c>
      <c r="P5474" s="6" t="str">
        <f>IFERROR(VLOOKUP(K5474,'user relationships'!$H$2:$I$13559,2,0),"")</f>
        <v>Chị em gái</v>
      </c>
    </row>
    <row r="5475" spans="1:16">
      <c r="A5475" s="78" t="s">
        <v>20957</v>
      </c>
      <c r="B5475" s="46" t="s">
        <v>20958</v>
      </c>
      <c r="C5475" s="46" t="s">
        <v>18</v>
      </c>
      <c r="D5475" s="46" t="s">
        <v>19</v>
      </c>
      <c r="E5475" s="54">
        <v>50000</v>
      </c>
      <c r="F5475" s="46">
        <v>322500</v>
      </c>
      <c r="G5475" s="54">
        <v>5000</v>
      </c>
      <c r="H5475" s="46" t="s">
        <v>20</v>
      </c>
      <c r="I5475" s="46"/>
      <c r="J5475" s="46">
        <v>2023</v>
      </c>
      <c r="K5475" s="83" t="s">
        <v>20959</v>
      </c>
      <c r="L5475" s="84" t="s">
        <v>20402</v>
      </c>
      <c r="M5475" s="85" t="s">
        <v>20960</v>
      </c>
      <c r="N5475" s="54" t="s">
        <v>3894</v>
      </c>
      <c r="O5475" s="54" t="str">
        <f>VLOOKUP(H5475,province!$B$2:$C$64,2,0)</f>
        <v xml:space="preserve">TP Hồ Chí Minh </v>
      </c>
      <c r="P5475" s="6" t="str">
        <f>IFERROR(VLOOKUP(K5475,'user relationships'!$H$2:$I$13559,2,0),"")</f>
        <v>Vợ</v>
      </c>
    </row>
    <row r="5476" spans="1:16">
      <c r="A5476" s="78" t="s">
        <v>20961</v>
      </c>
      <c r="B5476" s="46" t="s">
        <v>20767</v>
      </c>
      <c r="C5476" s="46" t="s">
        <v>18</v>
      </c>
      <c r="D5476" s="46" t="s">
        <v>19</v>
      </c>
      <c r="E5476" s="54">
        <v>70000</v>
      </c>
      <c r="F5476" s="46">
        <v>309600</v>
      </c>
      <c r="G5476" s="54">
        <v>7000</v>
      </c>
      <c r="H5476" s="46" t="s">
        <v>20</v>
      </c>
      <c r="I5476" s="46"/>
      <c r="J5476" s="46">
        <v>2023</v>
      </c>
      <c r="K5476" s="83" t="s">
        <v>20962</v>
      </c>
      <c r="L5476" s="84" t="s">
        <v>20415</v>
      </c>
      <c r="M5476" s="85" t="s">
        <v>20963</v>
      </c>
      <c r="N5476" s="54" t="s">
        <v>3894</v>
      </c>
      <c r="O5476" s="54" t="str">
        <f>VLOOKUP(H5476,province!$B$2:$C$64,2,0)</f>
        <v xml:space="preserve">TP Hồ Chí Minh </v>
      </c>
      <c r="P5476" s="6" t="str">
        <f>IFERROR(VLOOKUP(K5476,'user relationships'!$H$2:$I$13559,2,0),"")</f>
        <v>Chị em gái</v>
      </c>
    </row>
    <row r="5477" spans="1:16">
      <c r="A5477" s="86" t="s">
        <v>20964</v>
      </c>
      <c r="B5477" s="46" t="s">
        <v>20965</v>
      </c>
      <c r="C5477" s="46" t="s">
        <v>18</v>
      </c>
      <c r="D5477" s="46" t="s">
        <v>19</v>
      </c>
      <c r="E5477" s="54">
        <v>35000</v>
      </c>
      <c r="F5477" s="46">
        <v>309600</v>
      </c>
      <c r="G5477" s="54">
        <v>3500</v>
      </c>
      <c r="H5477" s="46" t="s">
        <v>20</v>
      </c>
      <c r="I5477" s="46"/>
      <c r="J5477" s="46">
        <v>2023</v>
      </c>
      <c r="K5477" s="83" t="s">
        <v>20966</v>
      </c>
      <c r="L5477" s="84" t="s">
        <v>20415</v>
      </c>
      <c r="M5477" s="85" t="s">
        <v>20967</v>
      </c>
      <c r="N5477" s="54" t="s">
        <v>3894</v>
      </c>
      <c r="O5477" s="54" t="str">
        <f>VLOOKUP(H5477,province!$B$2:$C$64,2,0)</f>
        <v xml:space="preserve">TP Hồ Chí Minh </v>
      </c>
      <c r="P5477" s="6" t="str">
        <f>IFERROR(VLOOKUP(K5477,'user relationships'!$H$2:$I$13559,2,0),"")</f>
        <v>Bạn gái</v>
      </c>
    </row>
    <row r="5478" spans="1:16">
      <c r="A5478" s="78" t="s">
        <v>20968</v>
      </c>
      <c r="B5478" s="46" t="s">
        <v>20969</v>
      </c>
      <c r="C5478" s="46" t="s">
        <v>18</v>
      </c>
      <c r="D5478" s="46" t="s">
        <v>19</v>
      </c>
      <c r="E5478" s="54">
        <v>66000</v>
      </c>
      <c r="F5478" s="46">
        <v>500000</v>
      </c>
      <c r="G5478" s="54">
        <v>6600</v>
      </c>
      <c r="H5478" s="46" t="s">
        <v>20</v>
      </c>
      <c r="I5478" s="46"/>
      <c r="J5478" s="46">
        <v>2023</v>
      </c>
      <c r="K5478" s="83" t="s">
        <v>20970</v>
      </c>
      <c r="L5478" s="84" t="s">
        <v>20415</v>
      </c>
      <c r="M5478" s="85" t="s">
        <v>20971</v>
      </c>
      <c r="N5478" s="54" t="s">
        <v>3894</v>
      </c>
      <c r="O5478" s="54" t="str">
        <f>VLOOKUP(H5478,province!$B$2:$C$64,2,0)</f>
        <v xml:space="preserve">TP Hồ Chí Minh </v>
      </c>
      <c r="P5478" s="6" t="str">
        <f>IFERROR(VLOOKUP(K5478,'user relationships'!$H$2:$I$13559,2,0),"")</f>
        <v>Vợ</v>
      </c>
    </row>
    <row r="5479" spans="1:16">
      <c r="A5479" s="78" t="s">
        <v>20972</v>
      </c>
      <c r="B5479" s="46" t="s">
        <v>20973</v>
      </c>
      <c r="C5479" s="46" t="s">
        <v>18</v>
      </c>
      <c r="D5479" s="46" t="s">
        <v>19</v>
      </c>
      <c r="E5479" s="54">
        <v>40000</v>
      </c>
      <c r="F5479" s="46">
        <v>322500</v>
      </c>
      <c r="G5479" s="54">
        <v>4000</v>
      </c>
      <c r="H5479" s="46" t="s">
        <v>20</v>
      </c>
      <c r="I5479" s="46"/>
      <c r="J5479" s="46">
        <v>2023</v>
      </c>
      <c r="K5479" s="83" t="s">
        <v>20974</v>
      </c>
      <c r="L5479" s="84" t="s">
        <v>20402</v>
      </c>
      <c r="M5479" s="85" t="s">
        <v>20975</v>
      </c>
      <c r="N5479" s="54" t="s">
        <v>3894</v>
      </c>
      <c r="O5479" s="54" t="str">
        <f>VLOOKUP(H5479,province!$B$2:$C$64,2,0)</f>
        <v xml:space="preserve">TP Hồ Chí Minh </v>
      </c>
      <c r="P5479" s="6" t="str">
        <f>IFERROR(VLOOKUP(K5479,'user relationships'!$H$2:$I$13559,2,0),"")</f>
        <v>Bạn gái</v>
      </c>
    </row>
    <row r="5480" spans="1:16">
      <c r="A5480" s="78" t="s">
        <v>20976</v>
      </c>
      <c r="B5480" s="46" t="s">
        <v>20977</v>
      </c>
      <c r="C5480" s="46" t="s">
        <v>18</v>
      </c>
      <c r="D5480" s="46" t="s">
        <v>19</v>
      </c>
      <c r="E5480" s="54">
        <v>50000</v>
      </c>
      <c r="F5480" s="46">
        <v>322500</v>
      </c>
      <c r="G5480" s="54">
        <v>5000</v>
      </c>
      <c r="H5480" s="46" t="s">
        <v>20</v>
      </c>
      <c r="I5480" s="46"/>
      <c r="J5480" s="46">
        <v>2023</v>
      </c>
      <c r="K5480" s="83" t="s">
        <v>20978</v>
      </c>
      <c r="L5480" s="84" t="s">
        <v>20402</v>
      </c>
      <c r="M5480" s="85" t="s">
        <v>20979</v>
      </c>
      <c r="N5480" s="54" t="s">
        <v>3894</v>
      </c>
      <c r="O5480" s="54" t="str">
        <f>VLOOKUP(H5480,province!$B$2:$C$64,2,0)</f>
        <v xml:space="preserve">TP Hồ Chí Minh </v>
      </c>
      <c r="P5480" s="6" t="str">
        <f>IFERROR(VLOOKUP(K5480,'user relationships'!$H$2:$I$13559,2,0),"")</f>
        <v>Vợ</v>
      </c>
    </row>
    <row r="5481" spans="1:16">
      <c r="A5481" s="78" t="s">
        <v>20980</v>
      </c>
      <c r="B5481" s="46" t="s">
        <v>20981</v>
      </c>
      <c r="C5481" s="46" t="s">
        <v>18</v>
      </c>
      <c r="D5481" s="46" t="s">
        <v>19</v>
      </c>
      <c r="E5481" s="54">
        <v>35000</v>
      </c>
      <c r="F5481" s="46">
        <v>258000</v>
      </c>
      <c r="G5481" s="54">
        <v>3500</v>
      </c>
      <c r="H5481" s="46" t="s">
        <v>20</v>
      </c>
      <c r="I5481" s="46"/>
      <c r="J5481" s="46">
        <v>2023</v>
      </c>
      <c r="K5481" s="83" t="s">
        <v>20982</v>
      </c>
      <c r="L5481" s="84" t="s">
        <v>20398</v>
      </c>
      <c r="M5481" s="85" t="s">
        <v>20983</v>
      </c>
      <c r="N5481" s="54" t="s">
        <v>3894</v>
      </c>
      <c r="O5481" s="54" t="str">
        <f>VLOOKUP(H5481,province!$B$2:$C$64,2,0)</f>
        <v xml:space="preserve">TP Hồ Chí Minh </v>
      </c>
      <c r="P5481" s="6" t="str">
        <f>IFERROR(VLOOKUP(K5481,'user relationships'!$H$2:$I$13559,2,0),"")</f>
        <v>Bạn gái</v>
      </c>
    </row>
    <row r="5482" spans="1:16">
      <c r="A5482" s="78" t="s">
        <v>20984</v>
      </c>
      <c r="B5482" s="46" t="s">
        <v>20985</v>
      </c>
      <c r="C5482" s="46" t="s">
        <v>18</v>
      </c>
      <c r="D5482" s="46" t="s">
        <v>19</v>
      </c>
      <c r="E5482" s="54">
        <v>50000</v>
      </c>
      <c r="F5482" s="46">
        <v>322500</v>
      </c>
      <c r="G5482" s="54">
        <v>5000</v>
      </c>
      <c r="H5482" s="46" t="s">
        <v>20</v>
      </c>
      <c r="I5482" s="46"/>
      <c r="J5482" s="46">
        <v>2023</v>
      </c>
      <c r="K5482" s="83" t="s">
        <v>20986</v>
      </c>
      <c r="L5482" s="84" t="s">
        <v>20402</v>
      </c>
      <c r="M5482" s="85" t="s">
        <v>20987</v>
      </c>
      <c r="N5482" s="54" t="s">
        <v>3894</v>
      </c>
      <c r="O5482" s="54" t="str">
        <f>VLOOKUP(H5482,province!$B$2:$C$64,2,0)</f>
        <v xml:space="preserve">TP Hồ Chí Minh </v>
      </c>
      <c r="P5482" s="6" t="str">
        <f>IFERROR(VLOOKUP(K5482,'user relationships'!$H$2:$I$13559,2,0),"")</f>
        <v>Mẹ</v>
      </c>
    </row>
    <row r="5483" spans="1:16">
      <c r="A5483" s="78" t="s">
        <v>20988</v>
      </c>
      <c r="B5483" s="46" t="s">
        <v>20989</v>
      </c>
      <c r="C5483" s="46" t="s">
        <v>18</v>
      </c>
      <c r="D5483" s="46" t="s">
        <v>19</v>
      </c>
      <c r="E5483" s="54">
        <v>55000</v>
      </c>
      <c r="F5483" s="46">
        <v>309600</v>
      </c>
      <c r="G5483" s="54">
        <v>5500</v>
      </c>
      <c r="H5483" s="46" t="s">
        <v>20</v>
      </c>
      <c r="I5483" s="46"/>
      <c r="J5483" s="46">
        <v>2023</v>
      </c>
      <c r="K5483" s="83" t="s">
        <v>20990</v>
      </c>
      <c r="L5483" s="84" t="s">
        <v>20415</v>
      </c>
      <c r="M5483" s="85" t="s">
        <v>20991</v>
      </c>
      <c r="N5483" s="54" t="s">
        <v>3894</v>
      </c>
      <c r="O5483" s="54" t="str">
        <f>VLOOKUP(H5483,province!$B$2:$C$64,2,0)</f>
        <v xml:space="preserve">TP Hồ Chí Minh </v>
      </c>
      <c r="P5483" s="6" t="str">
        <f>IFERROR(VLOOKUP(K5483,'user relationships'!$H$2:$I$13559,2,0),"")</f>
        <v>Bạn gái</v>
      </c>
    </row>
    <row r="5484" spans="1:16">
      <c r="A5484" s="78" t="s">
        <v>20992</v>
      </c>
      <c r="B5484" s="46" t="s">
        <v>20985</v>
      </c>
      <c r="C5484" s="46" t="s">
        <v>18</v>
      </c>
      <c r="D5484" s="46" t="s">
        <v>19</v>
      </c>
      <c r="E5484" s="54">
        <v>50000</v>
      </c>
      <c r="F5484" s="46">
        <v>322500</v>
      </c>
      <c r="G5484" s="54">
        <v>5000</v>
      </c>
      <c r="H5484" s="46" t="s">
        <v>20</v>
      </c>
      <c r="I5484" s="46"/>
      <c r="J5484" s="46">
        <v>2023</v>
      </c>
      <c r="K5484" s="83" t="s">
        <v>20993</v>
      </c>
      <c r="L5484" s="84" t="s">
        <v>20402</v>
      </c>
      <c r="M5484" s="85" t="s">
        <v>20994</v>
      </c>
      <c r="N5484" s="54" t="s">
        <v>3894</v>
      </c>
      <c r="O5484" s="54" t="str">
        <f>VLOOKUP(H5484,province!$B$2:$C$64,2,0)</f>
        <v xml:space="preserve">TP Hồ Chí Minh </v>
      </c>
      <c r="P5484" s="6" t="str">
        <f>IFERROR(VLOOKUP(K5484,'user relationships'!$H$2:$I$13559,2,0),"")</f>
        <v>Mẹ</v>
      </c>
    </row>
    <row r="5485" spans="1:16">
      <c r="A5485" s="78" t="s">
        <v>20995</v>
      </c>
      <c r="B5485" s="46" t="s">
        <v>20996</v>
      </c>
      <c r="C5485" s="46" t="s">
        <v>18</v>
      </c>
      <c r="D5485" s="46" t="s">
        <v>19</v>
      </c>
      <c r="E5485" s="54">
        <v>50000</v>
      </c>
      <c r="F5485" s="46">
        <v>258000</v>
      </c>
      <c r="G5485" s="54">
        <v>5000</v>
      </c>
      <c r="H5485" s="46" t="s">
        <v>20</v>
      </c>
      <c r="I5485" s="46"/>
      <c r="J5485" s="46">
        <v>2023</v>
      </c>
      <c r="K5485" s="83" t="s">
        <v>20997</v>
      </c>
      <c r="L5485" s="84" t="s">
        <v>20398</v>
      </c>
      <c r="M5485" s="85" t="s">
        <v>20998</v>
      </c>
      <c r="N5485" s="54" t="s">
        <v>3894</v>
      </c>
      <c r="O5485" s="54" t="str">
        <f>VLOOKUP(H5485,province!$B$2:$C$64,2,0)</f>
        <v xml:space="preserve">TP Hồ Chí Minh </v>
      </c>
      <c r="P5485" s="6" t="str">
        <f>IFERROR(VLOOKUP(K5485,'user relationships'!$H$2:$I$13559,2,0),"")</f>
        <v>Bạn gái</v>
      </c>
    </row>
    <row r="5486" spans="1:16">
      <c r="A5486" s="78" t="s">
        <v>20999</v>
      </c>
      <c r="B5486" s="46" t="s">
        <v>21000</v>
      </c>
      <c r="C5486" s="46" t="s">
        <v>18</v>
      </c>
      <c r="D5486" s="46" t="s">
        <v>19</v>
      </c>
      <c r="E5486" s="54">
        <v>44000</v>
      </c>
      <c r="F5486" s="46">
        <v>322500</v>
      </c>
      <c r="G5486" s="54">
        <v>4400</v>
      </c>
      <c r="H5486" s="46" t="s">
        <v>20</v>
      </c>
      <c r="I5486" s="46"/>
      <c r="J5486" s="46">
        <v>2023</v>
      </c>
      <c r="K5486" s="83" t="s">
        <v>21001</v>
      </c>
      <c r="L5486" s="84" t="s">
        <v>20402</v>
      </c>
      <c r="M5486" s="85" t="s">
        <v>21002</v>
      </c>
      <c r="N5486" s="54" t="s">
        <v>3894</v>
      </c>
      <c r="O5486" s="54" t="str">
        <f>VLOOKUP(H5486,province!$B$2:$C$64,2,0)</f>
        <v xml:space="preserve">TP Hồ Chí Minh </v>
      </c>
      <c r="P5486" s="6" t="str">
        <f>IFERROR(VLOOKUP(K5486,'user relationships'!$H$2:$I$13559,2,0),"")</f>
        <v>Tôi</v>
      </c>
    </row>
    <row r="5487" spans="1:16">
      <c r="A5487" s="78" t="s">
        <v>21003</v>
      </c>
      <c r="B5487" s="46" t="s">
        <v>21004</v>
      </c>
      <c r="C5487" s="46" t="s">
        <v>18</v>
      </c>
      <c r="D5487" s="46" t="s">
        <v>19</v>
      </c>
      <c r="E5487" s="54">
        <v>40000</v>
      </c>
      <c r="F5487" s="46">
        <v>322500</v>
      </c>
      <c r="G5487" s="54">
        <v>4000</v>
      </c>
      <c r="H5487" s="46" t="s">
        <v>20</v>
      </c>
      <c r="I5487" s="46"/>
      <c r="J5487" s="46">
        <v>2023</v>
      </c>
      <c r="K5487" s="83" t="s">
        <v>21005</v>
      </c>
      <c r="L5487" s="84" t="s">
        <v>20402</v>
      </c>
      <c r="M5487" s="85" t="s">
        <v>21006</v>
      </c>
      <c r="N5487" s="54" t="s">
        <v>3894</v>
      </c>
      <c r="O5487" s="54" t="str">
        <f>VLOOKUP(H5487,province!$B$2:$C$64,2,0)</f>
        <v xml:space="preserve">TP Hồ Chí Minh </v>
      </c>
      <c r="P5487" s="6" t="str">
        <f>IFERROR(VLOOKUP(K5487,'user relationships'!$H$2:$I$13559,2,0),"")</f>
        <v>Mẹ</v>
      </c>
    </row>
    <row r="5488" spans="1:16">
      <c r="A5488" s="78" t="s">
        <v>21007</v>
      </c>
      <c r="B5488" s="46" t="s">
        <v>21008</v>
      </c>
      <c r="C5488" s="46" t="s">
        <v>18</v>
      </c>
      <c r="D5488" s="46" t="s">
        <v>19</v>
      </c>
      <c r="E5488" s="54">
        <v>44000</v>
      </c>
      <c r="F5488" s="46">
        <v>309600</v>
      </c>
      <c r="G5488" s="54">
        <v>4400</v>
      </c>
      <c r="H5488" s="46" t="s">
        <v>20</v>
      </c>
      <c r="I5488" s="46"/>
      <c r="J5488" s="46">
        <v>2023</v>
      </c>
      <c r="K5488" s="83" t="s">
        <v>21009</v>
      </c>
      <c r="L5488" s="84" t="s">
        <v>20415</v>
      </c>
      <c r="M5488" s="85" t="s">
        <v>21010</v>
      </c>
      <c r="N5488" s="54" t="s">
        <v>3894</v>
      </c>
      <c r="O5488" s="54" t="str">
        <f>VLOOKUP(H5488,province!$B$2:$C$64,2,0)</f>
        <v xml:space="preserve">TP Hồ Chí Minh </v>
      </c>
      <c r="P5488" s="6" t="str">
        <f>IFERROR(VLOOKUP(K5488,'user relationships'!$H$2:$I$13559,2,0),"")</f>
        <v>Mẹ</v>
      </c>
    </row>
    <row r="5489" spans="1:16">
      <c r="A5489" s="78" t="s">
        <v>21011</v>
      </c>
      <c r="B5489" s="46" t="s">
        <v>21012</v>
      </c>
      <c r="C5489" s="46" t="s">
        <v>18</v>
      </c>
      <c r="D5489" s="46" t="s">
        <v>19</v>
      </c>
      <c r="E5489" s="54">
        <v>60000</v>
      </c>
      <c r="F5489" s="46">
        <v>335400</v>
      </c>
      <c r="G5489" s="54">
        <v>6000</v>
      </c>
      <c r="H5489" s="46" t="s">
        <v>20</v>
      </c>
      <c r="I5489" s="46"/>
      <c r="J5489" s="46">
        <v>2023</v>
      </c>
      <c r="K5489" s="83" t="s">
        <v>21013</v>
      </c>
      <c r="L5489" s="84" t="s">
        <v>20398</v>
      </c>
      <c r="M5489" s="85" t="s">
        <v>21014</v>
      </c>
      <c r="N5489" s="54" t="s">
        <v>3894</v>
      </c>
      <c r="O5489" s="54" t="str">
        <f>VLOOKUP(H5489,province!$B$2:$C$64,2,0)</f>
        <v xml:space="preserve">TP Hồ Chí Minh </v>
      </c>
      <c r="P5489" s="6" t="str">
        <f>IFERROR(VLOOKUP(K5489,'user relationships'!$H$2:$I$13559,2,0),"")</f>
        <v>Vợ</v>
      </c>
    </row>
    <row r="5490" spans="1:16">
      <c r="A5490" s="86" t="s">
        <v>21015</v>
      </c>
      <c r="B5490" s="46" t="s">
        <v>21016</v>
      </c>
      <c r="C5490" s="46" t="s">
        <v>18</v>
      </c>
      <c r="D5490" s="46" t="s">
        <v>19</v>
      </c>
      <c r="E5490" s="54">
        <v>44000</v>
      </c>
      <c r="F5490" s="46">
        <v>322500</v>
      </c>
      <c r="G5490" s="54">
        <v>4400</v>
      </c>
      <c r="H5490" s="46" t="s">
        <v>20</v>
      </c>
      <c r="I5490" s="46"/>
      <c r="J5490" s="46">
        <v>2023</v>
      </c>
      <c r="K5490" s="83" t="s">
        <v>21017</v>
      </c>
      <c r="L5490" s="84" t="s">
        <v>20398</v>
      </c>
      <c r="M5490" s="85" t="s">
        <v>21018</v>
      </c>
      <c r="N5490" s="54" t="s">
        <v>3894</v>
      </c>
      <c r="O5490" s="54" t="str">
        <f>VLOOKUP(H5490,province!$B$2:$C$64,2,0)</f>
        <v xml:space="preserve">TP Hồ Chí Minh </v>
      </c>
      <c r="P5490" s="6" t="str">
        <f>IFERROR(VLOOKUP(K5490,'user relationships'!$H$2:$I$13559,2,0),"")</f>
        <v>Bạn gái</v>
      </c>
    </row>
    <row r="5491" spans="1:16">
      <c r="A5491" s="78" t="s">
        <v>21019</v>
      </c>
      <c r="B5491" s="46" t="s">
        <v>21020</v>
      </c>
      <c r="C5491" s="46" t="s">
        <v>18</v>
      </c>
      <c r="D5491" s="46" t="s">
        <v>19</v>
      </c>
      <c r="E5491" s="54">
        <v>55000</v>
      </c>
      <c r="F5491" s="46">
        <v>322500</v>
      </c>
      <c r="G5491" s="54">
        <v>5500</v>
      </c>
      <c r="H5491" s="46" t="s">
        <v>20</v>
      </c>
      <c r="I5491" s="46"/>
      <c r="J5491" s="46">
        <v>2023</v>
      </c>
      <c r="K5491" s="83" t="s">
        <v>21021</v>
      </c>
      <c r="L5491" s="84" t="s">
        <v>20402</v>
      </c>
      <c r="M5491" s="85" t="s">
        <v>21022</v>
      </c>
      <c r="N5491" s="54" t="s">
        <v>3894</v>
      </c>
      <c r="O5491" s="54" t="str">
        <f>VLOOKUP(H5491,province!$B$2:$C$64,2,0)</f>
        <v xml:space="preserve">TP Hồ Chí Minh </v>
      </c>
      <c r="P5491" s="6" t="str">
        <f>IFERROR(VLOOKUP(K5491,'user relationships'!$H$2:$I$13559,2,0),"")</f>
        <v>Tôi</v>
      </c>
    </row>
    <row r="5492" spans="1:16">
      <c r="A5492" s="78" t="s">
        <v>21023</v>
      </c>
      <c r="B5492" s="46" t="s">
        <v>21024</v>
      </c>
      <c r="C5492" s="46" t="s">
        <v>18</v>
      </c>
      <c r="D5492" s="46" t="s">
        <v>19</v>
      </c>
      <c r="E5492" s="54">
        <v>44000</v>
      </c>
      <c r="F5492" s="46">
        <v>309600</v>
      </c>
      <c r="G5492" s="54">
        <v>4400</v>
      </c>
      <c r="H5492" s="46" t="s">
        <v>20</v>
      </c>
      <c r="I5492" s="46"/>
      <c r="J5492" s="46">
        <v>2023</v>
      </c>
      <c r="K5492" s="83" t="s">
        <v>21025</v>
      </c>
      <c r="L5492" s="84" t="s">
        <v>20415</v>
      </c>
      <c r="M5492" s="85" t="s">
        <v>21026</v>
      </c>
      <c r="N5492" s="54" t="s">
        <v>3894</v>
      </c>
      <c r="O5492" s="54" t="str">
        <f>VLOOKUP(H5492,province!$B$2:$C$64,2,0)</f>
        <v xml:space="preserve">TP Hồ Chí Minh </v>
      </c>
      <c r="P5492" s="6" t="str">
        <f>IFERROR(VLOOKUP(K5492,'user relationships'!$H$2:$I$13559,2,0),"")</f>
        <v>Tôi</v>
      </c>
    </row>
    <row r="5493" spans="1:16">
      <c r="A5493" s="78" t="s">
        <v>21027</v>
      </c>
      <c r="B5493" s="46" t="s">
        <v>20664</v>
      </c>
      <c r="C5493" s="46" t="s">
        <v>18</v>
      </c>
      <c r="D5493" s="46" t="s">
        <v>19</v>
      </c>
      <c r="E5493" s="54">
        <v>70000</v>
      </c>
      <c r="F5493" s="46">
        <v>322500</v>
      </c>
      <c r="G5493" s="54">
        <v>7000</v>
      </c>
      <c r="H5493" s="46" t="s">
        <v>20</v>
      </c>
      <c r="I5493" s="46"/>
      <c r="J5493" s="46">
        <v>2023</v>
      </c>
      <c r="K5493" s="83" t="s">
        <v>21028</v>
      </c>
      <c r="L5493" s="84" t="s">
        <v>20398</v>
      </c>
      <c r="M5493" s="85" t="s">
        <v>21029</v>
      </c>
      <c r="N5493" s="54" t="s">
        <v>3894</v>
      </c>
      <c r="O5493" s="54" t="str">
        <f>VLOOKUP(H5493,province!$B$2:$C$64,2,0)</f>
        <v xml:space="preserve">TP Hồ Chí Minh </v>
      </c>
      <c r="P5493" s="6" t="str">
        <f>IFERROR(VLOOKUP(K5493,'user relationships'!$H$2:$I$13559,2,0),"")</f>
        <v>Chị em gái</v>
      </c>
    </row>
    <row r="5494" spans="1:16">
      <c r="A5494" s="78" t="s">
        <v>21030</v>
      </c>
      <c r="B5494" s="46" t="s">
        <v>21031</v>
      </c>
      <c r="C5494" s="46" t="s">
        <v>18</v>
      </c>
      <c r="D5494" s="46" t="s">
        <v>19</v>
      </c>
      <c r="E5494" s="54">
        <v>40000</v>
      </c>
      <c r="F5494" s="46">
        <v>258000</v>
      </c>
      <c r="G5494" s="54">
        <v>4000</v>
      </c>
      <c r="H5494" s="46" t="s">
        <v>20</v>
      </c>
      <c r="I5494" s="46"/>
      <c r="J5494" s="46">
        <v>2023</v>
      </c>
      <c r="K5494" s="83" t="s">
        <v>21032</v>
      </c>
      <c r="L5494" s="84" t="s">
        <v>20398</v>
      </c>
      <c r="M5494" s="85" t="s">
        <v>21033</v>
      </c>
      <c r="N5494" s="54" t="s">
        <v>3894</v>
      </c>
      <c r="O5494" s="54" t="str">
        <f>VLOOKUP(H5494,province!$B$2:$C$64,2,0)</f>
        <v xml:space="preserve">TP Hồ Chí Minh </v>
      </c>
      <c r="P5494" s="6" t="str">
        <f>IFERROR(VLOOKUP(K5494,'user relationships'!$H$2:$I$13559,2,0),"")</f>
        <v>Một ai đó</v>
      </c>
    </row>
    <row r="5495" spans="1:16">
      <c r="A5495" s="78" t="s">
        <v>21034</v>
      </c>
      <c r="B5495" s="46" t="s">
        <v>21035</v>
      </c>
      <c r="C5495" s="46" t="s">
        <v>18</v>
      </c>
      <c r="D5495" s="46" t="s">
        <v>19</v>
      </c>
      <c r="E5495" s="54">
        <v>44000</v>
      </c>
      <c r="F5495" s="46">
        <v>322500</v>
      </c>
      <c r="G5495" s="54">
        <v>4400</v>
      </c>
      <c r="H5495" s="46" t="s">
        <v>20</v>
      </c>
      <c r="I5495" s="46"/>
      <c r="J5495" s="46">
        <v>2023</v>
      </c>
      <c r="K5495" s="83" t="s">
        <v>21036</v>
      </c>
      <c r="L5495" s="84" t="s">
        <v>20398</v>
      </c>
      <c r="M5495" s="85" t="s">
        <v>21037</v>
      </c>
      <c r="N5495" s="54" t="s">
        <v>3894</v>
      </c>
      <c r="O5495" s="54" t="str">
        <f>VLOOKUP(H5495,province!$B$2:$C$64,2,0)</f>
        <v xml:space="preserve">TP Hồ Chí Minh </v>
      </c>
      <c r="P5495" s="6" t="str">
        <f>IFERROR(VLOOKUP(K5495,'user relationships'!$H$2:$I$13559,2,0),"")</f>
        <v>Chị em gái</v>
      </c>
    </row>
    <row r="5496" spans="1:16">
      <c r="A5496" s="78" t="s">
        <v>21038</v>
      </c>
      <c r="B5496" s="46" t="s">
        <v>21039</v>
      </c>
      <c r="C5496" s="46" t="s">
        <v>18</v>
      </c>
      <c r="D5496" s="46" t="s">
        <v>19</v>
      </c>
      <c r="E5496" s="54">
        <v>55000</v>
      </c>
      <c r="F5496" s="46">
        <v>258000</v>
      </c>
      <c r="G5496" s="54">
        <v>5500</v>
      </c>
      <c r="H5496" s="46" t="s">
        <v>20</v>
      </c>
      <c r="I5496" s="46"/>
      <c r="J5496" s="46">
        <v>2023</v>
      </c>
      <c r="K5496" s="83" t="s">
        <v>21040</v>
      </c>
      <c r="L5496" s="84" t="s">
        <v>20398</v>
      </c>
      <c r="M5496" s="85" t="s">
        <v>21041</v>
      </c>
      <c r="N5496" s="54" t="s">
        <v>3894</v>
      </c>
      <c r="O5496" s="54" t="str">
        <f>VLOOKUP(H5496,province!$B$2:$C$64,2,0)</f>
        <v xml:space="preserve">TP Hồ Chí Minh </v>
      </c>
      <c r="P5496" s="6" t="str">
        <f>IFERROR(VLOOKUP(K5496,'user relationships'!$H$2:$I$13559,2,0),"")</f>
        <v>Chị em gái</v>
      </c>
    </row>
    <row r="5497" spans="1:16">
      <c r="A5497" s="78" t="s">
        <v>21042</v>
      </c>
      <c r="B5497" s="46" t="s">
        <v>21043</v>
      </c>
      <c r="C5497" s="46" t="s">
        <v>18</v>
      </c>
      <c r="D5497" s="46" t="s">
        <v>19</v>
      </c>
      <c r="E5497" s="54">
        <v>55000</v>
      </c>
      <c r="F5497" s="46">
        <v>322500</v>
      </c>
      <c r="G5497" s="54">
        <v>5500</v>
      </c>
      <c r="H5497" s="46" t="s">
        <v>20</v>
      </c>
      <c r="I5497" s="46"/>
      <c r="J5497" s="46">
        <v>2023</v>
      </c>
      <c r="K5497" s="83" t="s">
        <v>21044</v>
      </c>
      <c r="L5497" s="84" t="s">
        <v>20402</v>
      </c>
      <c r="M5497" s="85" t="s">
        <v>21045</v>
      </c>
      <c r="N5497" s="54" t="s">
        <v>3894</v>
      </c>
      <c r="O5497" s="54" t="str">
        <f>VLOOKUP(H5497,province!$B$2:$C$64,2,0)</f>
        <v xml:space="preserve">TP Hồ Chí Minh </v>
      </c>
      <c r="P5497" s="6" t="str">
        <f>IFERROR(VLOOKUP(K5497,'user relationships'!$H$2:$I$13559,2,0),"")</f>
        <v>Bạn bè</v>
      </c>
    </row>
    <row r="5498" spans="1:16">
      <c r="A5498" s="78" t="s">
        <v>21046</v>
      </c>
      <c r="B5498" s="46" t="s">
        <v>21047</v>
      </c>
      <c r="C5498" s="46" t="s">
        <v>18</v>
      </c>
      <c r="D5498" s="46" t="s">
        <v>19</v>
      </c>
      <c r="E5498" s="54">
        <v>38500</v>
      </c>
      <c r="F5498" s="46">
        <v>335400</v>
      </c>
      <c r="G5498" s="54">
        <v>3850</v>
      </c>
      <c r="H5498" s="46" t="s">
        <v>20</v>
      </c>
      <c r="I5498" s="46"/>
      <c r="J5498" s="46">
        <v>2023</v>
      </c>
      <c r="K5498" s="83" t="s">
        <v>21048</v>
      </c>
      <c r="L5498" s="84" t="s">
        <v>20398</v>
      </c>
      <c r="M5498" s="85" t="s">
        <v>21049</v>
      </c>
      <c r="N5498" s="54" t="s">
        <v>3894</v>
      </c>
      <c r="O5498" s="54" t="str">
        <f>VLOOKUP(H5498,province!$B$2:$C$64,2,0)</f>
        <v xml:space="preserve">TP Hồ Chí Minh </v>
      </c>
      <c r="P5498" s="6" t="str">
        <f>IFERROR(VLOOKUP(K5498,'user relationships'!$H$2:$I$13559,2,0),"")</f>
        <v>Vợ</v>
      </c>
    </row>
    <row r="5499" spans="1:16">
      <c r="A5499" s="78" t="s">
        <v>21050</v>
      </c>
      <c r="B5499" s="46" t="s">
        <v>21051</v>
      </c>
      <c r="C5499" s="46" t="s">
        <v>18</v>
      </c>
      <c r="D5499" s="46" t="s">
        <v>19</v>
      </c>
      <c r="E5499" s="54">
        <v>50000</v>
      </c>
      <c r="F5499" s="46">
        <v>309600</v>
      </c>
      <c r="G5499" s="54">
        <v>5000</v>
      </c>
      <c r="H5499" s="46" t="s">
        <v>20</v>
      </c>
      <c r="I5499" s="46"/>
      <c r="J5499" s="46">
        <v>2023</v>
      </c>
      <c r="K5499" s="83" t="s">
        <v>21052</v>
      </c>
      <c r="L5499" s="84" t="s">
        <v>20415</v>
      </c>
      <c r="M5499" s="85" t="s">
        <v>21053</v>
      </c>
      <c r="N5499" s="54" t="s">
        <v>3894</v>
      </c>
      <c r="O5499" s="54" t="str">
        <f>VLOOKUP(H5499,province!$B$2:$C$64,2,0)</f>
        <v xml:space="preserve">TP Hồ Chí Minh </v>
      </c>
      <c r="P5499" s="6" t="str">
        <f>IFERROR(VLOOKUP(K5499,'user relationships'!$H$2:$I$13559,2,0),"")</f>
        <v>Bạn trai</v>
      </c>
    </row>
    <row r="5500" spans="1:16">
      <c r="A5500" s="78" t="s">
        <v>21054</v>
      </c>
      <c r="B5500" s="46" t="s">
        <v>21055</v>
      </c>
      <c r="C5500" s="46" t="s">
        <v>18</v>
      </c>
      <c r="D5500" s="46" t="s">
        <v>19</v>
      </c>
      <c r="E5500" s="54">
        <v>50000</v>
      </c>
      <c r="F5500" s="46">
        <v>322500</v>
      </c>
      <c r="G5500" s="54">
        <v>5000</v>
      </c>
      <c r="H5500" s="46" t="s">
        <v>20</v>
      </c>
      <c r="I5500" s="46"/>
      <c r="J5500" s="46">
        <v>2023</v>
      </c>
      <c r="K5500" s="83" t="s">
        <v>21056</v>
      </c>
      <c r="L5500" s="84" t="s">
        <v>20398</v>
      </c>
      <c r="M5500" s="85" t="s">
        <v>21057</v>
      </c>
      <c r="N5500" s="54" t="s">
        <v>3894</v>
      </c>
      <c r="O5500" s="54" t="str">
        <f>VLOOKUP(H5500,province!$B$2:$C$64,2,0)</f>
        <v xml:space="preserve">TP Hồ Chí Minh </v>
      </c>
      <c r="P5500" s="6" t="str">
        <f>IFERROR(VLOOKUP(K5500,'user relationships'!$H$2:$I$13559,2,0),"")</f>
        <v>Bạn bè</v>
      </c>
    </row>
    <row r="5501" spans="1:16">
      <c r="A5501" s="78" t="s">
        <v>21058</v>
      </c>
      <c r="B5501" s="46" t="s">
        <v>21059</v>
      </c>
      <c r="C5501" s="46" t="s">
        <v>18</v>
      </c>
      <c r="D5501" s="46" t="s">
        <v>19</v>
      </c>
      <c r="E5501" s="54">
        <v>38500</v>
      </c>
      <c r="F5501" s="46">
        <v>309600</v>
      </c>
      <c r="G5501" s="54">
        <v>3850</v>
      </c>
      <c r="H5501" s="46" t="s">
        <v>20</v>
      </c>
      <c r="I5501" s="46"/>
      <c r="J5501" s="46">
        <v>2023</v>
      </c>
      <c r="K5501" s="83" t="s">
        <v>21060</v>
      </c>
      <c r="L5501" s="84" t="s">
        <v>20415</v>
      </c>
      <c r="M5501" s="85" t="s">
        <v>21061</v>
      </c>
      <c r="N5501" s="54" t="s">
        <v>3894</v>
      </c>
      <c r="O5501" s="54" t="str">
        <f>VLOOKUP(H5501,province!$B$2:$C$64,2,0)</f>
        <v xml:space="preserve">TP Hồ Chí Minh </v>
      </c>
      <c r="P5501" s="6" t="str">
        <f>IFERROR(VLOOKUP(K5501,'user relationships'!$H$2:$I$13559,2,0),"")</f>
        <v>Tôi</v>
      </c>
    </row>
    <row r="5502" spans="1:16">
      <c r="A5502" s="78" t="s">
        <v>21062</v>
      </c>
      <c r="B5502" s="46" t="s">
        <v>21063</v>
      </c>
      <c r="C5502" s="46" t="s">
        <v>18</v>
      </c>
      <c r="D5502" s="46" t="s">
        <v>19</v>
      </c>
      <c r="E5502" s="54">
        <v>35000</v>
      </c>
      <c r="F5502" s="46">
        <v>309600</v>
      </c>
      <c r="G5502" s="54">
        <v>3500</v>
      </c>
      <c r="H5502" s="46" t="s">
        <v>20</v>
      </c>
      <c r="I5502" s="46"/>
      <c r="J5502" s="46">
        <v>2023</v>
      </c>
      <c r="K5502" s="83" t="s">
        <v>21064</v>
      </c>
      <c r="L5502" s="84" t="s">
        <v>20415</v>
      </c>
      <c r="M5502" s="85" t="s">
        <v>21065</v>
      </c>
      <c r="N5502" s="54" t="s">
        <v>3894</v>
      </c>
      <c r="O5502" s="54" t="str">
        <f>VLOOKUP(H5502,province!$B$2:$C$64,2,0)</f>
        <v xml:space="preserve">TP Hồ Chí Minh </v>
      </c>
      <c r="P5502" s="6" t="str">
        <f>IFERROR(VLOOKUP(K5502,'user relationships'!$H$2:$I$13559,2,0),"")</f>
        <v>Chồng</v>
      </c>
    </row>
    <row r="5503" spans="1:16">
      <c r="A5503" s="78" t="s">
        <v>21066</v>
      </c>
      <c r="B5503" s="46" t="s">
        <v>20739</v>
      </c>
      <c r="C5503" s="46" t="s">
        <v>18</v>
      </c>
      <c r="D5503" s="46" t="s">
        <v>19</v>
      </c>
      <c r="E5503" s="54">
        <v>55000</v>
      </c>
      <c r="F5503" s="46">
        <v>322500</v>
      </c>
      <c r="G5503" s="54">
        <v>5500</v>
      </c>
      <c r="H5503" s="46" t="s">
        <v>20</v>
      </c>
      <c r="I5503" s="46"/>
      <c r="J5503" s="46">
        <v>2023</v>
      </c>
      <c r="K5503" s="83" t="s">
        <v>21067</v>
      </c>
      <c r="L5503" s="84" t="s">
        <v>20402</v>
      </c>
      <c r="M5503" s="85" t="s">
        <v>21068</v>
      </c>
      <c r="N5503" s="54" t="s">
        <v>3894</v>
      </c>
      <c r="O5503" s="54" t="str">
        <f>VLOOKUP(H5503,province!$B$2:$C$64,2,0)</f>
        <v xml:space="preserve">TP Hồ Chí Minh </v>
      </c>
      <c r="P5503" s="6" t="str">
        <f>IFERROR(VLOOKUP(K5503,'user relationships'!$H$2:$I$13559,2,0),"")</f>
        <v>Mẹ</v>
      </c>
    </row>
    <row r="5504" spans="1:16">
      <c r="A5504" s="78" t="s">
        <v>21069</v>
      </c>
      <c r="B5504" s="46" t="s">
        <v>21070</v>
      </c>
      <c r="C5504" s="46" t="s">
        <v>18</v>
      </c>
      <c r="D5504" s="46" t="s">
        <v>19</v>
      </c>
      <c r="E5504" s="54">
        <v>55000</v>
      </c>
      <c r="F5504" s="46">
        <v>309600</v>
      </c>
      <c r="G5504" s="54">
        <v>5500</v>
      </c>
      <c r="H5504" s="46" t="s">
        <v>20</v>
      </c>
      <c r="I5504" s="46"/>
      <c r="J5504" s="46">
        <v>2023</v>
      </c>
      <c r="K5504" s="83" t="s">
        <v>21071</v>
      </c>
      <c r="L5504" s="84" t="s">
        <v>20415</v>
      </c>
      <c r="M5504" s="85" t="s">
        <v>21072</v>
      </c>
      <c r="N5504" s="54" t="s">
        <v>3894</v>
      </c>
      <c r="O5504" s="54" t="str">
        <f>VLOOKUP(H5504,province!$B$2:$C$64,2,0)</f>
        <v xml:space="preserve">TP Hồ Chí Minh </v>
      </c>
      <c r="P5504" s="6" t="str">
        <f>IFERROR(VLOOKUP(K5504,'user relationships'!$H$2:$I$13559,2,0),"")</f>
        <v>Bạn bè</v>
      </c>
    </row>
    <row r="5505" spans="1:16">
      <c r="A5505" s="78" t="s">
        <v>21073</v>
      </c>
      <c r="B5505" s="46" t="s">
        <v>21074</v>
      </c>
      <c r="C5505" s="46" t="s">
        <v>18</v>
      </c>
      <c r="D5505" s="46" t="s">
        <v>19</v>
      </c>
      <c r="E5505" s="54">
        <v>40000</v>
      </c>
      <c r="F5505" s="46">
        <v>322500</v>
      </c>
      <c r="G5505" s="54">
        <v>4000</v>
      </c>
      <c r="H5505" s="46" t="s">
        <v>20</v>
      </c>
      <c r="I5505" s="46"/>
      <c r="J5505" s="46">
        <v>2023</v>
      </c>
      <c r="K5505" s="83" t="s">
        <v>21075</v>
      </c>
      <c r="L5505" s="84" t="s">
        <v>20402</v>
      </c>
      <c r="M5505" s="85" t="s">
        <v>21076</v>
      </c>
      <c r="N5505" s="54" t="s">
        <v>3894</v>
      </c>
      <c r="O5505" s="54" t="str">
        <f>VLOOKUP(H5505,province!$B$2:$C$64,2,0)</f>
        <v xml:space="preserve">TP Hồ Chí Minh </v>
      </c>
      <c r="P5505" s="6" t="str">
        <f>IFERROR(VLOOKUP(K5505,'user relationships'!$H$2:$I$13559,2,0),"")</f>
        <v>Mẹ</v>
      </c>
    </row>
    <row r="5506" spans="1:16">
      <c r="A5506" s="78" t="s">
        <v>21077</v>
      </c>
      <c r="B5506" s="46" t="s">
        <v>21078</v>
      </c>
      <c r="C5506" s="46" t="s">
        <v>18</v>
      </c>
      <c r="D5506" s="46" t="s">
        <v>19</v>
      </c>
      <c r="E5506" s="54">
        <v>40000</v>
      </c>
      <c r="F5506" s="46">
        <v>322500</v>
      </c>
      <c r="G5506" s="54">
        <v>4000</v>
      </c>
      <c r="H5506" s="46" t="s">
        <v>20</v>
      </c>
      <c r="I5506" s="46"/>
      <c r="J5506" s="46">
        <v>2023</v>
      </c>
      <c r="K5506" s="83" t="s">
        <v>21079</v>
      </c>
      <c r="L5506" s="84" t="s">
        <v>20398</v>
      </c>
      <c r="M5506" s="85" t="s">
        <v>21080</v>
      </c>
      <c r="N5506" s="54" t="s">
        <v>3894</v>
      </c>
      <c r="O5506" s="54" t="str">
        <f>VLOOKUP(H5506,province!$B$2:$C$64,2,0)</f>
        <v xml:space="preserve">TP Hồ Chí Minh </v>
      </c>
      <c r="P5506" s="6" t="str">
        <f>IFERROR(VLOOKUP(K5506,'user relationships'!$H$2:$I$13559,2,0),"")</f>
        <v>Chị em gái</v>
      </c>
    </row>
    <row r="5507" spans="1:16">
      <c r="A5507" s="78" t="s">
        <v>21081</v>
      </c>
      <c r="B5507" s="46" t="s">
        <v>21082</v>
      </c>
      <c r="C5507" s="46" t="s">
        <v>18</v>
      </c>
      <c r="D5507" s="46" t="s">
        <v>19</v>
      </c>
      <c r="E5507" s="54">
        <v>40000</v>
      </c>
      <c r="F5507" s="46">
        <v>322500</v>
      </c>
      <c r="G5507" s="54">
        <v>4000</v>
      </c>
      <c r="H5507" s="46" t="s">
        <v>20</v>
      </c>
      <c r="I5507" s="46"/>
      <c r="J5507" s="46">
        <v>2023</v>
      </c>
      <c r="K5507" s="83" t="s">
        <v>21083</v>
      </c>
      <c r="L5507" s="84" t="s">
        <v>20402</v>
      </c>
      <c r="M5507" s="85" t="s">
        <v>21084</v>
      </c>
      <c r="N5507" s="54" t="s">
        <v>3894</v>
      </c>
      <c r="O5507" s="54" t="str">
        <f>VLOOKUP(H5507,province!$B$2:$C$64,2,0)</f>
        <v xml:space="preserve">TP Hồ Chí Minh </v>
      </c>
      <c r="P5507" s="6" t="str">
        <f>IFERROR(VLOOKUP(K5507,'user relationships'!$H$2:$I$13559,2,0),"")</f>
        <v>Bạn gái</v>
      </c>
    </row>
    <row r="5508" spans="1:16">
      <c r="A5508" s="78" t="s">
        <v>21085</v>
      </c>
      <c r="B5508" s="46" t="s">
        <v>21086</v>
      </c>
      <c r="C5508" s="46" t="s">
        <v>18</v>
      </c>
      <c r="D5508" s="46" t="s">
        <v>19</v>
      </c>
      <c r="E5508" s="54">
        <v>180000</v>
      </c>
      <c r="F5508" s="46">
        <v>500000</v>
      </c>
      <c r="G5508" s="54">
        <v>18000</v>
      </c>
      <c r="H5508" s="46" t="s">
        <v>20</v>
      </c>
      <c r="I5508" s="46"/>
      <c r="J5508" s="46">
        <v>2023</v>
      </c>
      <c r="K5508" s="83" t="s">
        <v>21087</v>
      </c>
      <c r="L5508" s="84" t="s">
        <v>20398</v>
      </c>
      <c r="M5508" s="85" t="s">
        <v>21088</v>
      </c>
      <c r="N5508" s="54" t="s">
        <v>3894</v>
      </c>
      <c r="O5508" s="54" t="str">
        <f>VLOOKUP(H5508,province!$B$2:$C$64,2,0)</f>
        <v xml:space="preserve">TP Hồ Chí Minh </v>
      </c>
      <c r="P5508" s="6" t="str">
        <f>IFERROR(VLOOKUP(K5508,'user relationships'!$H$2:$I$13559,2,0),"")</f>
        <v>Chị em gái</v>
      </c>
    </row>
    <row r="5509" spans="1:16">
      <c r="A5509" s="78" t="s">
        <v>21089</v>
      </c>
      <c r="B5509" s="46" t="s">
        <v>21090</v>
      </c>
      <c r="C5509" s="46" t="s">
        <v>18</v>
      </c>
      <c r="D5509" s="46" t="s">
        <v>19</v>
      </c>
      <c r="E5509" s="54">
        <v>100000</v>
      </c>
      <c r="F5509" s="46">
        <v>322500</v>
      </c>
      <c r="G5509" s="54">
        <v>10000</v>
      </c>
      <c r="H5509" s="46" t="s">
        <v>20</v>
      </c>
      <c r="I5509" s="46"/>
      <c r="J5509" s="46">
        <v>2023</v>
      </c>
      <c r="K5509" s="83" t="s">
        <v>21091</v>
      </c>
      <c r="L5509" s="84" t="s">
        <v>20402</v>
      </c>
      <c r="M5509" s="85" t="s">
        <v>21092</v>
      </c>
      <c r="N5509" s="54" t="s">
        <v>3894</v>
      </c>
      <c r="O5509" s="54" t="str">
        <f>VLOOKUP(H5509,province!$B$2:$C$64,2,0)</f>
        <v xml:space="preserve">TP Hồ Chí Minh </v>
      </c>
      <c r="P5509" s="6" t="str">
        <f>IFERROR(VLOOKUP(K5509,'user relationships'!$H$2:$I$13559,2,0),"")</f>
        <v>Bạn gái</v>
      </c>
    </row>
    <row r="5510" spans="1:16">
      <c r="A5510" s="78" t="s">
        <v>21093</v>
      </c>
      <c r="B5510" s="46" t="s">
        <v>20739</v>
      </c>
      <c r="C5510" s="46" t="s">
        <v>18</v>
      </c>
      <c r="D5510" s="46" t="s">
        <v>19</v>
      </c>
      <c r="E5510" s="54">
        <v>35000</v>
      </c>
      <c r="F5510" s="46">
        <v>322500</v>
      </c>
      <c r="G5510" s="54">
        <v>3500</v>
      </c>
      <c r="H5510" s="46" t="s">
        <v>20</v>
      </c>
      <c r="I5510" s="46"/>
      <c r="J5510" s="46">
        <v>2023</v>
      </c>
      <c r="K5510" s="83" t="s">
        <v>20740</v>
      </c>
      <c r="L5510" s="84" t="s">
        <v>20398</v>
      </c>
      <c r="M5510" s="85" t="s">
        <v>21094</v>
      </c>
      <c r="N5510" s="54" t="s">
        <v>3894</v>
      </c>
      <c r="O5510" s="54" t="str">
        <f>VLOOKUP(H5510,province!$B$2:$C$64,2,0)</f>
        <v xml:space="preserve">TP Hồ Chí Minh </v>
      </c>
      <c r="P5510" s="6" t="str">
        <f>IFERROR(VLOOKUP(K5510,'user relationships'!$H$2:$I$13559,2,0),"")</f>
        <v>Bạn gái</v>
      </c>
    </row>
    <row r="5511" spans="1:16">
      <c r="A5511" s="78" t="s">
        <v>21095</v>
      </c>
      <c r="B5511" s="46" t="s">
        <v>21096</v>
      </c>
      <c r="C5511" s="46" t="s">
        <v>18</v>
      </c>
      <c r="D5511" s="46" t="s">
        <v>19</v>
      </c>
      <c r="E5511" s="54">
        <v>40000</v>
      </c>
      <c r="F5511" s="46">
        <v>309600</v>
      </c>
      <c r="G5511" s="54">
        <v>4000</v>
      </c>
      <c r="H5511" s="46" t="s">
        <v>20</v>
      </c>
      <c r="I5511" s="46"/>
      <c r="J5511" s="46">
        <v>2023</v>
      </c>
      <c r="K5511" s="83" t="s">
        <v>21097</v>
      </c>
      <c r="L5511" s="84" t="s">
        <v>20415</v>
      </c>
      <c r="M5511" s="85" t="s">
        <v>21098</v>
      </c>
      <c r="N5511" s="54" t="s">
        <v>3894</v>
      </c>
      <c r="O5511" s="54" t="str">
        <f>VLOOKUP(H5511,province!$B$2:$C$64,2,0)</f>
        <v xml:space="preserve">TP Hồ Chí Minh </v>
      </c>
      <c r="P5511" s="6" t="str">
        <f>IFERROR(VLOOKUP(K5511,'user relationships'!$H$2:$I$13559,2,0),"")</f>
        <v>Bạn gái</v>
      </c>
    </row>
    <row r="5512" spans="1:16">
      <c r="A5512" s="78" t="s">
        <v>21099</v>
      </c>
      <c r="B5512" s="46" t="s">
        <v>21100</v>
      </c>
      <c r="C5512" s="46" t="s">
        <v>18</v>
      </c>
      <c r="D5512" s="46" t="s">
        <v>19</v>
      </c>
      <c r="E5512" s="54">
        <v>35000</v>
      </c>
      <c r="F5512" s="46">
        <v>322500</v>
      </c>
      <c r="G5512" s="54">
        <v>3500</v>
      </c>
      <c r="H5512" s="46" t="s">
        <v>20</v>
      </c>
      <c r="I5512" s="46"/>
      <c r="J5512" s="46">
        <v>2023</v>
      </c>
      <c r="K5512" s="83" t="s">
        <v>21101</v>
      </c>
      <c r="L5512" s="84" t="s">
        <v>20398</v>
      </c>
      <c r="M5512" s="85" t="s">
        <v>21102</v>
      </c>
      <c r="N5512" s="54" t="s">
        <v>3894</v>
      </c>
      <c r="O5512" s="54" t="str">
        <f>VLOOKUP(H5512,province!$B$2:$C$64,2,0)</f>
        <v xml:space="preserve">TP Hồ Chí Minh </v>
      </c>
      <c r="P5512" s="6" t="str">
        <f>IFERROR(VLOOKUP(K5512,'user relationships'!$H$2:$I$13559,2,0),"")</f>
        <v>Vợ</v>
      </c>
    </row>
    <row r="5513" spans="1:16">
      <c r="A5513" s="78" t="s">
        <v>21103</v>
      </c>
      <c r="B5513" s="79" t="s">
        <v>21104</v>
      </c>
      <c r="C5513" s="46" t="s">
        <v>18</v>
      </c>
      <c r="D5513" s="46" t="s">
        <v>19</v>
      </c>
      <c r="E5513" s="54">
        <v>55000</v>
      </c>
      <c r="F5513" s="46">
        <v>309600</v>
      </c>
      <c r="G5513" s="54">
        <v>5500</v>
      </c>
      <c r="H5513" s="46" t="s">
        <v>20</v>
      </c>
      <c r="I5513" s="46"/>
      <c r="J5513" s="46">
        <v>2023</v>
      </c>
      <c r="K5513" s="83" t="s">
        <v>21105</v>
      </c>
      <c r="L5513" s="84" t="s">
        <v>20415</v>
      </c>
      <c r="M5513" s="85" t="s">
        <v>21106</v>
      </c>
      <c r="N5513" s="54" t="s">
        <v>3894</v>
      </c>
      <c r="O5513" s="54" t="str">
        <f>VLOOKUP(H5513,province!$B$2:$C$64,2,0)</f>
        <v xml:space="preserve">TP Hồ Chí Minh </v>
      </c>
      <c r="P5513" s="6" t="str">
        <f>IFERROR(VLOOKUP(K5513,'user relationships'!$H$2:$I$13559,2,0),"")</f>
        <v>Mẹ</v>
      </c>
    </row>
    <row r="5514" spans="1:16">
      <c r="A5514" s="78" t="s">
        <v>21107</v>
      </c>
      <c r="B5514" s="46" t="s">
        <v>21108</v>
      </c>
      <c r="C5514" s="46" t="s">
        <v>18</v>
      </c>
      <c r="D5514" s="46" t="s">
        <v>19</v>
      </c>
      <c r="E5514" s="54">
        <v>38500</v>
      </c>
      <c r="F5514" s="46">
        <v>309600</v>
      </c>
      <c r="G5514" s="54">
        <v>3850</v>
      </c>
      <c r="H5514" s="46" t="s">
        <v>20</v>
      </c>
      <c r="I5514" s="46"/>
      <c r="J5514" s="46">
        <v>2023</v>
      </c>
      <c r="K5514" s="83" t="s">
        <v>21109</v>
      </c>
      <c r="L5514" s="84" t="s">
        <v>20415</v>
      </c>
      <c r="M5514" s="85" t="s">
        <v>21110</v>
      </c>
      <c r="N5514" s="54" t="s">
        <v>3894</v>
      </c>
      <c r="O5514" s="54" t="str">
        <f>VLOOKUP(H5514,province!$B$2:$C$64,2,0)</f>
        <v xml:space="preserve">TP Hồ Chí Minh </v>
      </c>
      <c r="P5514" s="6" t="str">
        <f>IFERROR(VLOOKUP(K5514,'user relationships'!$H$2:$I$13559,2,0),"")</f>
        <v>Mẹ</v>
      </c>
    </row>
    <row r="5515" spans="1:16">
      <c r="A5515" s="78" t="s">
        <v>21111</v>
      </c>
      <c r="B5515" s="46" t="s">
        <v>21112</v>
      </c>
      <c r="C5515" s="46" t="s">
        <v>18</v>
      </c>
      <c r="D5515" s="46" t="s">
        <v>19</v>
      </c>
      <c r="E5515" s="54">
        <v>50000</v>
      </c>
      <c r="F5515" s="46">
        <v>309600</v>
      </c>
      <c r="G5515" s="54">
        <v>5000</v>
      </c>
      <c r="H5515" s="46" t="s">
        <v>20</v>
      </c>
      <c r="I5515" s="46"/>
      <c r="J5515" s="46">
        <v>2023</v>
      </c>
      <c r="K5515" s="83" t="s">
        <v>21113</v>
      </c>
      <c r="L5515" s="84" t="s">
        <v>20415</v>
      </c>
      <c r="M5515" s="85" t="s">
        <v>21114</v>
      </c>
      <c r="N5515" s="54" t="s">
        <v>3894</v>
      </c>
      <c r="O5515" s="54" t="str">
        <f>VLOOKUP(H5515,province!$B$2:$C$64,2,0)</f>
        <v xml:space="preserve">TP Hồ Chí Minh </v>
      </c>
      <c r="P5515" s="6" t="str">
        <f>IFERROR(VLOOKUP(K5515,'user relationships'!$H$2:$I$13559,2,0),"")</f>
        <v>Mẹ</v>
      </c>
    </row>
    <row r="5516" spans="1:16">
      <c r="A5516" s="78" t="s">
        <v>21115</v>
      </c>
      <c r="B5516" s="46" t="s">
        <v>21116</v>
      </c>
      <c r="C5516" s="46" t="s">
        <v>18</v>
      </c>
      <c r="D5516" s="46" t="s">
        <v>19</v>
      </c>
      <c r="E5516" s="54">
        <v>55000</v>
      </c>
      <c r="F5516" s="46">
        <v>322500</v>
      </c>
      <c r="G5516" s="54">
        <v>5500</v>
      </c>
      <c r="H5516" s="46" t="s">
        <v>20</v>
      </c>
      <c r="I5516" s="46"/>
      <c r="J5516" s="46">
        <v>2023</v>
      </c>
      <c r="K5516" s="83" t="s">
        <v>21117</v>
      </c>
      <c r="L5516" s="84" t="s">
        <v>20398</v>
      </c>
      <c r="M5516" s="85" t="s">
        <v>21118</v>
      </c>
      <c r="N5516" s="54" t="s">
        <v>3894</v>
      </c>
      <c r="O5516" s="54" t="str">
        <f>VLOOKUP(H5516,province!$B$2:$C$64,2,0)</f>
        <v xml:space="preserve">TP Hồ Chí Minh </v>
      </c>
      <c r="P5516" s="6" t="str">
        <f>IFERROR(VLOOKUP(K5516,'user relationships'!$H$2:$I$13559,2,0),"")</f>
        <v>Mẹ</v>
      </c>
    </row>
    <row r="5517" spans="1:16">
      <c r="A5517" s="78" t="s">
        <v>21119</v>
      </c>
      <c r="B5517" s="46" t="s">
        <v>21120</v>
      </c>
      <c r="C5517" s="46" t="s">
        <v>18</v>
      </c>
      <c r="D5517" s="46" t="s">
        <v>19</v>
      </c>
      <c r="E5517" s="54">
        <v>55000</v>
      </c>
      <c r="F5517" s="46">
        <v>309600</v>
      </c>
      <c r="G5517" s="54">
        <v>5500</v>
      </c>
      <c r="H5517" s="46" t="s">
        <v>20</v>
      </c>
      <c r="I5517" s="46"/>
      <c r="J5517" s="46">
        <v>2023</v>
      </c>
      <c r="K5517" s="83" t="s">
        <v>21121</v>
      </c>
      <c r="L5517" s="84" t="s">
        <v>20415</v>
      </c>
      <c r="M5517" s="85" t="s">
        <v>21122</v>
      </c>
      <c r="N5517" s="54" t="s">
        <v>3894</v>
      </c>
      <c r="O5517" s="54" t="str">
        <f>VLOOKUP(H5517,province!$B$2:$C$64,2,0)</f>
        <v xml:space="preserve">TP Hồ Chí Minh </v>
      </c>
      <c r="P5517" s="6" t="str">
        <f>IFERROR(VLOOKUP(K5517,'user relationships'!$H$2:$I$13559,2,0),"")</f>
        <v>Bạn gái</v>
      </c>
    </row>
    <row r="5518" spans="1:16">
      <c r="A5518" s="78" t="s">
        <v>21123</v>
      </c>
      <c r="B5518" s="46" t="s">
        <v>21124</v>
      </c>
      <c r="C5518" s="46" t="s">
        <v>18</v>
      </c>
      <c r="D5518" s="46" t="s">
        <v>19</v>
      </c>
      <c r="E5518" s="54">
        <v>35000</v>
      </c>
      <c r="F5518" s="46">
        <v>322500</v>
      </c>
      <c r="G5518" s="54">
        <v>3500</v>
      </c>
      <c r="H5518" s="46" t="s">
        <v>20</v>
      </c>
      <c r="I5518" s="46"/>
      <c r="J5518" s="46">
        <v>2023</v>
      </c>
      <c r="K5518" s="83" t="s">
        <v>21125</v>
      </c>
      <c r="L5518" s="84" t="s">
        <v>20398</v>
      </c>
      <c r="M5518" s="85" t="s">
        <v>21126</v>
      </c>
      <c r="N5518" s="54" t="s">
        <v>3894</v>
      </c>
      <c r="O5518" s="54" t="str">
        <f>VLOOKUP(H5518,province!$B$2:$C$64,2,0)</f>
        <v xml:space="preserve">TP Hồ Chí Minh </v>
      </c>
      <c r="P5518" s="6" t="str">
        <f>IFERROR(VLOOKUP(K5518,'user relationships'!$H$2:$I$13559,2,0),"")</f>
        <v>Chị em gái</v>
      </c>
    </row>
    <row r="5519" spans="1:16">
      <c r="A5519" s="78" t="s">
        <v>21127</v>
      </c>
      <c r="B5519" s="46" t="s">
        <v>21128</v>
      </c>
      <c r="C5519" s="46" t="s">
        <v>18</v>
      </c>
      <c r="D5519" s="46" t="s">
        <v>19</v>
      </c>
      <c r="E5519" s="54">
        <v>50000</v>
      </c>
      <c r="F5519" s="46">
        <v>309600</v>
      </c>
      <c r="G5519" s="54">
        <v>5000</v>
      </c>
      <c r="H5519" s="46" t="s">
        <v>20</v>
      </c>
      <c r="I5519" s="46"/>
      <c r="J5519" s="46">
        <v>2023</v>
      </c>
      <c r="K5519" s="83" t="s">
        <v>21129</v>
      </c>
      <c r="L5519" s="84" t="s">
        <v>20415</v>
      </c>
      <c r="M5519" s="85" t="s">
        <v>21130</v>
      </c>
      <c r="N5519" s="54" t="s">
        <v>3894</v>
      </c>
      <c r="O5519" s="54" t="str">
        <f>VLOOKUP(H5519,province!$B$2:$C$64,2,0)</f>
        <v xml:space="preserve">TP Hồ Chí Minh </v>
      </c>
      <c r="P5519" s="6" t="str">
        <f>IFERROR(VLOOKUP(K5519,'user relationships'!$H$2:$I$13559,2,0),"")</f>
        <v>Bạn bè</v>
      </c>
    </row>
    <row r="5520" spans="1:16">
      <c r="A5520" s="78" t="s">
        <v>21131</v>
      </c>
      <c r="B5520" s="46" t="s">
        <v>21132</v>
      </c>
      <c r="C5520" s="46" t="s">
        <v>18</v>
      </c>
      <c r="D5520" s="46" t="s">
        <v>19</v>
      </c>
      <c r="E5520" s="54">
        <v>38500</v>
      </c>
      <c r="F5520" s="46">
        <v>309600</v>
      </c>
      <c r="G5520" s="54">
        <v>3850</v>
      </c>
      <c r="H5520" s="46" t="s">
        <v>20</v>
      </c>
      <c r="I5520" s="46"/>
      <c r="J5520" s="46">
        <v>2023</v>
      </c>
      <c r="K5520" s="83" t="s">
        <v>21133</v>
      </c>
      <c r="L5520" s="84" t="s">
        <v>20415</v>
      </c>
      <c r="M5520" s="85" t="s">
        <v>21134</v>
      </c>
      <c r="N5520" s="54" t="s">
        <v>3894</v>
      </c>
      <c r="O5520" s="54" t="str">
        <f>VLOOKUP(H5520,province!$B$2:$C$64,2,0)</f>
        <v xml:space="preserve">TP Hồ Chí Minh </v>
      </c>
      <c r="P5520" s="6" t="str">
        <f>IFERROR(VLOOKUP(K5520,'user relationships'!$H$2:$I$13559,2,0),"")</f>
        <v>Chị em gái</v>
      </c>
    </row>
    <row r="5521" spans="1:16">
      <c r="A5521" s="78" t="s">
        <v>21135</v>
      </c>
      <c r="B5521" s="46" t="s">
        <v>21136</v>
      </c>
      <c r="C5521" s="46" t="s">
        <v>18</v>
      </c>
      <c r="D5521" s="46" t="s">
        <v>19</v>
      </c>
      <c r="E5521" s="54">
        <v>55000</v>
      </c>
      <c r="F5521" s="46">
        <v>309600</v>
      </c>
      <c r="G5521" s="54">
        <v>5500</v>
      </c>
      <c r="H5521" s="46" t="s">
        <v>20</v>
      </c>
      <c r="I5521" s="46"/>
      <c r="J5521" s="46">
        <v>2023</v>
      </c>
      <c r="K5521" s="83" t="s">
        <v>21137</v>
      </c>
      <c r="L5521" s="84" t="s">
        <v>20415</v>
      </c>
      <c r="M5521" s="85" t="s">
        <v>21138</v>
      </c>
      <c r="N5521" s="54" t="s">
        <v>3894</v>
      </c>
      <c r="O5521" s="54" t="str">
        <f>VLOOKUP(H5521,province!$B$2:$C$64,2,0)</f>
        <v xml:space="preserve">TP Hồ Chí Minh </v>
      </c>
      <c r="P5521" s="6" t="str">
        <f>IFERROR(VLOOKUP(K5521,'user relationships'!$H$2:$I$13559,2,0),"")</f>
        <v>Mẹ</v>
      </c>
    </row>
    <row r="5522" spans="1:16">
      <c r="A5522" s="78" t="s">
        <v>21139</v>
      </c>
      <c r="B5522" s="46" t="s">
        <v>20181</v>
      </c>
      <c r="C5522" s="46" t="s">
        <v>18</v>
      </c>
      <c r="D5522" s="46" t="s">
        <v>19</v>
      </c>
      <c r="E5522" s="54">
        <v>38500</v>
      </c>
      <c r="F5522" s="46">
        <v>309600</v>
      </c>
      <c r="G5522" s="54">
        <v>3850</v>
      </c>
      <c r="H5522" s="46" t="s">
        <v>20</v>
      </c>
      <c r="I5522" s="46"/>
      <c r="J5522" s="46">
        <v>2023</v>
      </c>
      <c r="K5522" s="83" t="s">
        <v>20182</v>
      </c>
      <c r="L5522" s="84" t="s">
        <v>20415</v>
      </c>
      <c r="M5522" s="85" t="s">
        <v>21140</v>
      </c>
      <c r="N5522" s="54" t="s">
        <v>3894</v>
      </c>
      <c r="O5522" s="54" t="str">
        <f>VLOOKUP(H5522,province!$B$2:$C$64,2,0)</f>
        <v xml:space="preserve">TP Hồ Chí Minh </v>
      </c>
      <c r="P5522" s="6" t="str">
        <f>IFERROR(VLOOKUP(K5522,'user relationships'!$H$2:$I$13559,2,0),"")</f>
        <v>Tôi</v>
      </c>
    </row>
    <row r="5523" spans="1:16">
      <c r="A5523" s="78" t="s">
        <v>21141</v>
      </c>
      <c r="B5523" s="46" t="s">
        <v>20455</v>
      </c>
      <c r="C5523" s="46" t="s">
        <v>18</v>
      </c>
      <c r="D5523" s="46" t="s">
        <v>19</v>
      </c>
      <c r="E5523" s="54">
        <v>77000</v>
      </c>
      <c r="F5523" s="46">
        <v>322500</v>
      </c>
      <c r="G5523" s="54">
        <v>7700</v>
      </c>
      <c r="H5523" s="46" t="s">
        <v>20</v>
      </c>
      <c r="I5523" s="46"/>
      <c r="J5523" s="46">
        <v>2023</v>
      </c>
      <c r="K5523" s="83" t="s">
        <v>21142</v>
      </c>
      <c r="L5523" s="84" t="s">
        <v>20398</v>
      </c>
      <c r="M5523" s="85" t="s">
        <v>21143</v>
      </c>
      <c r="N5523" s="54" t="s">
        <v>3894</v>
      </c>
      <c r="O5523" s="54" t="str">
        <f>VLOOKUP(H5523,province!$B$2:$C$64,2,0)</f>
        <v xml:space="preserve">TP Hồ Chí Minh </v>
      </c>
      <c r="P5523" s="6" t="str">
        <f>IFERROR(VLOOKUP(K5523,'user relationships'!$H$2:$I$13559,2,0),"")</f>
        <v>Đồng nghiệp</v>
      </c>
    </row>
    <row r="5524" spans="1:16">
      <c r="A5524" s="78" t="s">
        <v>21144</v>
      </c>
      <c r="B5524" s="46" t="s">
        <v>21145</v>
      </c>
      <c r="C5524" s="46" t="s">
        <v>18</v>
      </c>
      <c r="D5524" s="46" t="s">
        <v>19</v>
      </c>
      <c r="E5524" s="54">
        <v>60000</v>
      </c>
      <c r="F5524" s="46">
        <v>322500</v>
      </c>
      <c r="G5524" s="54">
        <v>6000</v>
      </c>
      <c r="H5524" s="46" t="s">
        <v>20</v>
      </c>
      <c r="I5524" s="46"/>
      <c r="J5524" s="46">
        <v>2023</v>
      </c>
      <c r="K5524" s="83" t="s">
        <v>21146</v>
      </c>
      <c r="L5524" s="84" t="s">
        <v>20398</v>
      </c>
      <c r="M5524" s="85" t="s">
        <v>21147</v>
      </c>
      <c r="N5524" s="54" t="s">
        <v>3894</v>
      </c>
      <c r="O5524" s="54" t="str">
        <f>VLOOKUP(H5524,province!$B$2:$C$64,2,0)</f>
        <v xml:space="preserve">TP Hồ Chí Minh </v>
      </c>
      <c r="P5524" s="6" t="str">
        <f>IFERROR(VLOOKUP(K5524,'user relationships'!$H$2:$I$13559,2,0),"")</f>
        <v>Mẹ</v>
      </c>
    </row>
    <row r="5525" spans="1:16">
      <c r="A5525" s="78" t="s">
        <v>21148</v>
      </c>
      <c r="B5525" s="46" t="s">
        <v>21149</v>
      </c>
      <c r="C5525" s="46" t="s">
        <v>18</v>
      </c>
      <c r="D5525" s="46" t="s">
        <v>19</v>
      </c>
      <c r="E5525" s="54">
        <v>70000</v>
      </c>
      <c r="F5525" s="46">
        <v>322500</v>
      </c>
      <c r="G5525" s="54">
        <v>7000</v>
      </c>
      <c r="H5525" s="46" t="s">
        <v>20</v>
      </c>
      <c r="I5525" s="46"/>
      <c r="J5525" s="46">
        <v>2023</v>
      </c>
      <c r="K5525" s="83" t="s">
        <v>21150</v>
      </c>
      <c r="L5525" s="84" t="s">
        <v>20402</v>
      </c>
      <c r="M5525" s="85" t="s">
        <v>21151</v>
      </c>
      <c r="N5525" s="54" t="s">
        <v>3894</v>
      </c>
      <c r="O5525" s="54" t="str">
        <f>VLOOKUP(H5525,province!$B$2:$C$64,2,0)</f>
        <v xml:space="preserve">TP Hồ Chí Minh </v>
      </c>
      <c r="P5525" s="6" t="str">
        <f>IFERROR(VLOOKUP(K5525,'user relationships'!$H$2:$I$13559,2,0),"")</f>
        <v>Một ai đó</v>
      </c>
    </row>
    <row r="5526" spans="1:16">
      <c r="A5526" s="78" t="s">
        <v>21152</v>
      </c>
      <c r="B5526" s="46" t="s">
        <v>21153</v>
      </c>
      <c r="C5526" s="46" t="s">
        <v>18</v>
      </c>
      <c r="D5526" s="46" t="s">
        <v>19</v>
      </c>
      <c r="E5526" s="54">
        <v>44000</v>
      </c>
      <c r="F5526" s="46">
        <v>309600</v>
      </c>
      <c r="G5526" s="54">
        <v>4400</v>
      </c>
      <c r="H5526" s="46" t="s">
        <v>20</v>
      </c>
      <c r="I5526" s="46"/>
      <c r="J5526" s="46">
        <v>2023</v>
      </c>
      <c r="K5526" s="88" t="s">
        <v>21154</v>
      </c>
      <c r="L5526" s="84" t="s">
        <v>20415</v>
      </c>
      <c r="M5526" s="85" t="s">
        <v>21155</v>
      </c>
      <c r="N5526" s="54" t="s">
        <v>3894</v>
      </c>
      <c r="O5526" s="54" t="str">
        <f>VLOOKUP(H5526,province!$B$2:$C$64,2,0)</f>
        <v xml:space="preserve">TP Hồ Chí Minh </v>
      </c>
      <c r="P5526" s="6" t="str">
        <f>IFERROR(VLOOKUP(K5526,'user relationships'!$H$2:$I$13559,2,0),"")</f>
        <v>Mẹ</v>
      </c>
    </row>
    <row r="5527" spans="1:16">
      <c r="A5527" s="78" t="s">
        <v>21156</v>
      </c>
      <c r="B5527" s="46" t="s">
        <v>21157</v>
      </c>
      <c r="C5527" s="46" t="s">
        <v>18</v>
      </c>
      <c r="D5527" s="46" t="s">
        <v>19</v>
      </c>
      <c r="E5527" s="54">
        <v>40000</v>
      </c>
      <c r="F5527" s="46">
        <v>322500</v>
      </c>
      <c r="G5527" s="54">
        <v>4000</v>
      </c>
      <c r="H5527" s="46" t="s">
        <v>20</v>
      </c>
      <c r="I5527" s="46"/>
      <c r="J5527" s="46">
        <v>2023</v>
      </c>
      <c r="K5527" s="83" t="s">
        <v>21158</v>
      </c>
      <c r="L5527" s="84" t="s">
        <v>20402</v>
      </c>
      <c r="M5527" s="85" t="s">
        <v>21159</v>
      </c>
      <c r="N5527" s="54" t="s">
        <v>3894</v>
      </c>
      <c r="O5527" s="54" t="str">
        <f>VLOOKUP(H5527,province!$B$2:$C$64,2,0)</f>
        <v xml:space="preserve">TP Hồ Chí Minh </v>
      </c>
      <c r="P5527" s="6" t="str">
        <f>IFERROR(VLOOKUP(K5527,'user relationships'!$H$2:$I$13559,2,0),"")</f>
        <v>Bạn gái</v>
      </c>
    </row>
    <row r="5528" spans="1:16">
      <c r="A5528" s="78" t="s">
        <v>21160</v>
      </c>
      <c r="B5528" s="46" t="s">
        <v>21161</v>
      </c>
      <c r="C5528" s="46" t="s">
        <v>18</v>
      </c>
      <c r="D5528" s="46" t="s">
        <v>19</v>
      </c>
      <c r="E5528" s="54">
        <v>35000</v>
      </c>
      <c r="F5528" s="46">
        <v>309600</v>
      </c>
      <c r="G5528" s="54">
        <v>3500</v>
      </c>
      <c r="H5528" s="46" t="s">
        <v>20</v>
      </c>
      <c r="I5528" s="46"/>
      <c r="J5528" s="46">
        <v>2023</v>
      </c>
      <c r="K5528" s="83" t="s">
        <v>21162</v>
      </c>
      <c r="L5528" s="84" t="s">
        <v>20415</v>
      </c>
      <c r="M5528" s="85" t="s">
        <v>21163</v>
      </c>
      <c r="N5528" s="54" t="s">
        <v>3894</v>
      </c>
      <c r="O5528" s="54" t="str">
        <f>VLOOKUP(H5528,province!$B$2:$C$64,2,0)</f>
        <v xml:space="preserve">TP Hồ Chí Minh </v>
      </c>
      <c r="P5528" s="6" t="str">
        <f>IFERROR(VLOOKUP(K5528,'user relationships'!$H$2:$I$13559,2,0),"")</f>
        <v>Bạn gái</v>
      </c>
    </row>
    <row r="5529" spans="1:16">
      <c r="A5529" s="78" t="s">
        <v>21164</v>
      </c>
      <c r="B5529" s="46" t="s">
        <v>20639</v>
      </c>
      <c r="C5529" s="46" t="s">
        <v>18</v>
      </c>
      <c r="D5529" s="46" t="s">
        <v>19</v>
      </c>
      <c r="E5529" s="54">
        <v>50000</v>
      </c>
      <c r="F5529" s="46">
        <v>309600</v>
      </c>
      <c r="G5529" s="54">
        <v>5000</v>
      </c>
      <c r="H5529" s="46" t="s">
        <v>20</v>
      </c>
      <c r="I5529" s="46"/>
      <c r="J5529" s="46">
        <v>2023</v>
      </c>
      <c r="K5529" s="88" t="s">
        <v>21165</v>
      </c>
      <c r="L5529" s="84" t="s">
        <v>20415</v>
      </c>
      <c r="M5529" s="85" t="s">
        <v>21166</v>
      </c>
      <c r="N5529" s="54" t="s">
        <v>3894</v>
      </c>
      <c r="O5529" s="54" t="str">
        <f>VLOOKUP(H5529,province!$B$2:$C$64,2,0)</f>
        <v xml:space="preserve">TP Hồ Chí Minh </v>
      </c>
      <c r="P5529" s="6" t="str">
        <f>IFERROR(VLOOKUP(K5529,'user relationships'!$H$2:$I$13559,2,0),"")</f>
        <v>Bà</v>
      </c>
    </row>
    <row r="5530" spans="1:16">
      <c r="A5530" s="78" t="s">
        <v>21167</v>
      </c>
      <c r="B5530" s="46" t="s">
        <v>21168</v>
      </c>
      <c r="C5530" s="46" t="s">
        <v>18</v>
      </c>
      <c r="D5530" s="46" t="s">
        <v>19</v>
      </c>
      <c r="E5530" s="54">
        <v>55000</v>
      </c>
      <c r="F5530" s="46">
        <v>322500</v>
      </c>
      <c r="G5530" s="54">
        <v>5500</v>
      </c>
      <c r="H5530" s="46" t="s">
        <v>20</v>
      </c>
      <c r="I5530" s="46"/>
      <c r="J5530" s="46">
        <v>2023</v>
      </c>
      <c r="K5530" s="83" t="s">
        <v>21169</v>
      </c>
      <c r="L5530" s="84" t="s">
        <v>20402</v>
      </c>
      <c r="M5530" s="85" t="s">
        <v>21170</v>
      </c>
      <c r="N5530" s="54" t="s">
        <v>3894</v>
      </c>
      <c r="O5530" s="54" t="str">
        <f>VLOOKUP(H5530,province!$B$2:$C$64,2,0)</f>
        <v xml:space="preserve">TP Hồ Chí Minh </v>
      </c>
      <c r="P5530" s="6" t="str">
        <f>IFERROR(VLOOKUP(K5530,'user relationships'!$H$2:$I$13559,2,0),"")</f>
        <v>Bạn gái</v>
      </c>
    </row>
    <row r="5531" spans="1:16">
      <c r="A5531" s="78" t="s">
        <v>21171</v>
      </c>
      <c r="B5531" s="46" t="s">
        <v>21172</v>
      </c>
      <c r="C5531" s="46" t="s">
        <v>18</v>
      </c>
      <c r="D5531" s="46" t="s">
        <v>19</v>
      </c>
      <c r="E5531" s="54">
        <v>40000</v>
      </c>
      <c r="F5531" s="46">
        <v>322500</v>
      </c>
      <c r="G5531" s="54">
        <v>4000</v>
      </c>
      <c r="H5531" s="46" t="s">
        <v>20</v>
      </c>
      <c r="I5531" s="46"/>
      <c r="J5531" s="46">
        <v>2023</v>
      </c>
      <c r="K5531" s="83" t="s">
        <v>21173</v>
      </c>
      <c r="L5531" s="84" t="s">
        <v>20402</v>
      </c>
      <c r="M5531" s="85" t="s">
        <v>21174</v>
      </c>
      <c r="N5531" s="54" t="s">
        <v>3894</v>
      </c>
      <c r="O5531" s="54" t="str">
        <f>VLOOKUP(H5531,province!$B$2:$C$64,2,0)</f>
        <v xml:space="preserve">TP Hồ Chí Minh </v>
      </c>
      <c r="P5531" s="6" t="str">
        <f>IFERROR(VLOOKUP(K5531,'user relationships'!$H$2:$I$13559,2,0),"")</f>
        <v>Tôi</v>
      </c>
    </row>
    <row r="5532" spans="1:16">
      <c r="A5532" s="78" t="s">
        <v>21175</v>
      </c>
      <c r="B5532" s="46" t="s">
        <v>21176</v>
      </c>
      <c r="C5532" s="46" t="s">
        <v>18</v>
      </c>
      <c r="D5532" s="46" t="s">
        <v>19</v>
      </c>
      <c r="E5532" s="54">
        <v>55000</v>
      </c>
      <c r="F5532" s="46">
        <v>309600</v>
      </c>
      <c r="G5532" s="54">
        <v>5500</v>
      </c>
      <c r="H5532" s="46" t="s">
        <v>20</v>
      </c>
      <c r="I5532" s="46"/>
      <c r="J5532" s="46">
        <v>2023</v>
      </c>
      <c r="K5532" s="83" t="s">
        <v>21177</v>
      </c>
      <c r="L5532" s="84" t="s">
        <v>20415</v>
      </c>
      <c r="M5532" s="85" t="s">
        <v>21178</v>
      </c>
      <c r="N5532" s="54" t="s">
        <v>3894</v>
      </c>
      <c r="O5532" s="54" t="str">
        <f>VLOOKUP(H5532,province!$B$2:$C$64,2,0)</f>
        <v xml:space="preserve">TP Hồ Chí Minh </v>
      </c>
      <c r="P5532" s="6" t="str">
        <f>IFERROR(VLOOKUP(K5532,'user relationships'!$H$2:$I$13559,2,0),"")</f>
        <v>Bạn trai</v>
      </c>
    </row>
    <row r="5533" spans="1:16">
      <c r="A5533" s="78" t="s">
        <v>21179</v>
      </c>
      <c r="B5533" s="46" t="s">
        <v>21180</v>
      </c>
      <c r="C5533" s="46" t="s">
        <v>18</v>
      </c>
      <c r="D5533" s="46" t="s">
        <v>19</v>
      </c>
      <c r="E5533" s="54">
        <v>40000</v>
      </c>
      <c r="F5533" s="46">
        <v>322500</v>
      </c>
      <c r="G5533" s="54">
        <v>4000</v>
      </c>
      <c r="H5533" s="46" t="s">
        <v>20</v>
      </c>
      <c r="I5533" s="46"/>
      <c r="J5533" s="46">
        <v>2023</v>
      </c>
      <c r="K5533" s="83" t="s">
        <v>21181</v>
      </c>
      <c r="L5533" s="84" t="s">
        <v>20402</v>
      </c>
      <c r="M5533" s="85" t="s">
        <v>21182</v>
      </c>
      <c r="N5533" s="54" t="s">
        <v>3894</v>
      </c>
      <c r="O5533" s="54" t="str">
        <f>VLOOKUP(H5533,province!$B$2:$C$64,2,0)</f>
        <v xml:space="preserve">TP Hồ Chí Minh </v>
      </c>
      <c r="P5533" s="6" t="str">
        <f>IFERROR(VLOOKUP(K5533,'user relationships'!$H$2:$I$13559,2,0),"")</f>
        <v>Đồng nghiệp</v>
      </c>
    </row>
    <row r="5534" spans="1:16">
      <c r="A5534" s="78" t="s">
        <v>21183</v>
      </c>
      <c r="B5534" s="46" t="s">
        <v>21184</v>
      </c>
      <c r="C5534" s="46" t="s">
        <v>18</v>
      </c>
      <c r="D5534" s="46" t="s">
        <v>19</v>
      </c>
      <c r="E5534" s="54">
        <v>40000</v>
      </c>
      <c r="F5534" s="46">
        <v>322500</v>
      </c>
      <c r="G5534" s="54">
        <v>4000</v>
      </c>
      <c r="H5534" s="46" t="s">
        <v>20</v>
      </c>
      <c r="I5534" s="46"/>
      <c r="J5534" s="46">
        <v>2023</v>
      </c>
      <c r="K5534" s="83" t="s">
        <v>21185</v>
      </c>
      <c r="L5534" s="84" t="s">
        <v>20398</v>
      </c>
      <c r="M5534" s="85" t="s">
        <v>21186</v>
      </c>
      <c r="N5534" s="54" t="s">
        <v>3894</v>
      </c>
      <c r="O5534" s="54" t="str">
        <f>VLOOKUP(H5534,province!$B$2:$C$64,2,0)</f>
        <v xml:space="preserve">TP Hồ Chí Minh </v>
      </c>
      <c r="P5534" s="6" t="str">
        <f>IFERROR(VLOOKUP(K5534,'user relationships'!$H$2:$I$13559,2,0),"")</f>
        <v>Mẹ</v>
      </c>
    </row>
    <row r="5535" spans="1:16">
      <c r="A5535" s="78" t="s">
        <v>21187</v>
      </c>
      <c r="B5535" s="46" t="s">
        <v>21188</v>
      </c>
      <c r="C5535" s="46" t="s">
        <v>18</v>
      </c>
      <c r="D5535" s="46" t="s">
        <v>19</v>
      </c>
      <c r="E5535" s="54">
        <v>50000</v>
      </c>
      <c r="F5535" s="46">
        <v>322500</v>
      </c>
      <c r="G5535" s="54">
        <v>5000</v>
      </c>
      <c r="H5535" s="46" t="s">
        <v>20</v>
      </c>
      <c r="I5535" s="46"/>
      <c r="J5535" s="46">
        <v>2023</v>
      </c>
      <c r="K5535" s="83" t="s">
        <v>21189</v>
      </c>
      <c r="L5535" s="84" t="s">
        <v>20398</v>
      </c>
      <c r="M5535" s="85" t="s">
        <v>21190</v>
      </c>
      <c r="N5535" s="54" t="s">
        <v>3894</v>
      </c>
      <c r="O5535" s="54" t="str">
        <f>VLOOKUP(H5535,province!$B$2:$C$64,2,0)</f>
        <v xml:space="preserve">TP Hồ Chí Minh </v>
      </c>
      <c r="P5535" s="6" t="str">
        <f>IFERROR(VLOOKUP(K5535,'user relationships'!$H$2:$I$13559,2,0),"")</f>
        <v>Chị em gái</v>
      </c>
    </row>
    <row r="5536" spans="1:16">
      <c r="A5536" s="78" t="s">
        <v>21191</v>
      </c>
      <c r="B5536" s="46" t="s">
        <v>21192</v>
      </c>
      <c r="C5536" s="46" t="s">
        <v>18</v>
      </c>
      <c r="D5536" s="46" t="s">
        <v>19</v>
      </c>
      <c r="E5536" s="54">
        <v>40000</v>
      </c>
      <c r="F5536" s="46">
        <v>309600</v>
      </c>
      <c r="G5536" s="54">
        <v>4000</v>
      </c>
      <c r="H5536" s="46" t="s">
        <v>20</v>
      </c>
      <c r="I5536" s="46"/>
      <c r="J5536" s="46">
        <v>2023</v>
      </c>
      <c r="K5536" s="88" t="s">
        <v>21193</v>
      </c>
      <c r="L5536" s="84" t="s">
        <v>20415</v>
      </c>
      <c r="M5536" s="85" t="s">
        <v>21194</v>
      </c>
      <c r="N5536" s="54" t="s">
        <v>3894</v>
      </c>
      <c r="O5536" s="54" t="str">
        <f>VLOOKUP(H5536,province!$B$2:$C$64,2,0)</f>
        <v xml:space="preserve">TP Hồ Chí Minh </v>
      </c>
      <c r="P5536" s="6" t="str">
        <f>IFERROR(VLOOKUP(K5536,'user relationships'!$H$2:$I$13559,2,0),"")</f>
        <v>Mẹ</v>
      </c>
    </row>
    <row r="5537" spans="1:16">
      <c r="A5537" s="78" t="s">
        <v>21195</v>
      </c>
      <c r="B5537" s="46" t="s">
        <v>21196</v>
      </c>
      <c r="C5537" s="46" t="s">
        <v>18</v>
      </c>
      <c r="D5537" s="46" t="s">
        <v>19</v>
      </c>
      <c r="E5537" s="54">
        <v>44000</v>
      </c>
      <c r="F5537" s="46">
        <v>322500</v>
      </c>
      <c r="G5537" s="54">
        <v>4400</v>
      </c>
      <c r="H5537" s="46" t="s">
        <v>20</v>
      </c>
      <c r="I5537" s="46"/>
      <c r="J5537" s="46">
        <v>2023</v>
      </c>
      <c r="K5537" s="83" t="s">
        <v>21197</v>
      </c>
      <c r="L5537" s="84" t="s">
        <v>20402</v>
      </c>
      <c r="M5537" s="85" t="s">
        <v>21198</v>
      </c>
      <c r="N5537" s="54" t="s">
        <v>3894</v>
      </c>
      <c r="O5537" s="54" t="str">
        <f>VLOOKUP(H5537,province!$B$2:$C$64,2,0)</f>
        <v xml:space="preserve">TP Hồ Chí Minh </v>
      </c>
      <c r="P5537" s="6" t="str">
        <f>IFERROR(VLOOKUP(K5537,'user relationships'!$H$2:$I$13559,2,0),"")</f>
        <v>Bạn gái</v>
      </c>
    </row>
    <row r="5538" spans="1:16">
      <c r="A5538" s="86" t="s">
        <v>21199</v>
      </c>
      <c r="B5538" s="46" t="s">
        <v>21200</v>
      </c>
      <c r="C5538" s="46" t="s">
        <v>18</v>
      </c>
      <c r="D5538" s="46" t="s">
        <v>19</v>
      </c>
      <c r="E5538" s="54">
        <v>55000</v>
      </c>
      <c r="F5538" s="46">
        <v>322500</v>
      </c>
      <c r="G5538" s="54">
        <v>5500</v>
      </c>
      <c r="H5538" s="46" t="s">
        <v>20</v>
      </c>
      <c r="I5538" s="46"/>
      <c r="J5538" s="46">
        <v>2023</v>
      </c>
      <c r="K5538" s="83" t="s">
        <v>21201</v>
      </c>
      <c r="L5538" s="84" t="s">
        <v>20402</v>
      </c>
      <c r="M5538" s="85" t="s">
        <v>21202</v>
      </c>
      <c r="N5538" s="54" t="s">
        <v>3894</v>
      </c>
      <c r="O5538" s="54" t="str">
        <f>VLOOKUP(H5538,province!$B$2:$C$64,2,0)</f>
        <v xml:space="preserve">TP Hồ Chí Minh </v>
      </c>
      <c r="P5538" s="6" t="str">
        <f>IFERROR(VLOOKUP(K5538,'user relationships'!$H$2:$I$13559,2,0),"")</f>
        <v>Mẹ</v>
      </c>
    </row>
    <row r="5539" spans="1:16">
      <c r="A5539" s="78" t="s">
        <v>21203</v>
      </c>
      <c r="B5539" s="46" t="s">
        <v>21204</v>
      </c>
      <c r="C5539" s="46" t="s">
        <v>18</v>
      </c>
      <c r="D5539" s="46" t="s">
        <v>19</v>
      </c>
      <c r="E5539" s="54">
        <v>38500</v>
      </c>
      <c r="F5539" s="46">
        <v>322500</v>
      </c>
      <c r="G5539" s="54">
        <v>3850</v>
      </c>
      <c r="H5539" s="46" t="s">
        <v>20</v>
      </c>
      <c r="I5539" s="46"/>
      <c r="J5539" s="46">
        <v>2023</v>
      </c>
      <c r="K5539" s="83" t="s">
        <v>21205</v>
      </c>
      <c r="L5539" s="84" t="s">
        <v>20402</v>
      </c>
      <c r="M5539" s="85" t="s">
        <v>21206</v>
      </c>
      <c r="N5539" s="54" t="s">
        <v>3894</v>
      </c>
      <c r="O5539" s="54" t="str">
        <f>VLOOKUP(H5539,province!$B$2:$C$64,2,0)</f>
        <v xml:space="preserve">TP Hồ Chí Minh </v>
      </c>
      <c r="P5539" s="6" t="str">
        <f>IFERROR(VLOOKUP(K5539,'user relationships'!$H$2:$I$13559,2,0),"")</f>
        <v>Vợ</v>
      </c>
    </row>
    <row r="5540" spans="1:16">
      <c r="A5540" s="78" t="s">
        <v>21207</v>
      </c>
      <c r="B5540" s="46" t="s">
        <v>21208</v>
      </c>
      <c r="C5540" s="46" t="s">
        <v>18</v>
      </c>
      <c r="D5540" s="46" t="s">
        <v>19</v>
      </c>
      <c r="E5540" s="54">
        <v>35000</v>
      </c>
      <c r="F5540" s="46">
        <v>309600</v>
      </c>
      <c r="G5540" s="54">
        <v>3500</v>
      </c>
      <c r="H5540" s="46" t="s">
        <v>20</v>
      </c>
      <c r="I5540" s="46"/>
      <c r="J5540" s="46">
        <v>2023</v>
      </c>
      <c r="K5540" s="83" t="s">
        <v>21209</v>
      </c>
      <c r="L5540" s="84" t="s">
        <v>20415</v>
      </c>
      <c r="M5540" s="85" t="s">
        <v>21210</v>
      </c>
      <c r="N5540" s="54" t="s">
        <v>3894</v>
      </c>
      <c r="O5540" s="54" t="str">
        <f>VLOOKUP(H5540,province!$B$2:$C$64,2,0)</f>
        <v xml:space="preserve">TP Hồ Chí Minh </v>
      </c>
      <c r="P5540" s="6" t="str">
        <f>IFERROR(VLOOKUP(K5540,'user relationships'!$H$2:$I$13559,2,0),"")</f>
        <v>Tôi</v>
      </c>
    </row>
    <row r="5541" spans="1:16">
      <c r="A5541" s="78" t="s">
        <v>21211</v>
      </c>
      <c r="B5541" s="46" t="s">
        <v>21212</v>
      </c>
      <c r="C5541" s="46" t="s">
        <v>18</v>
      </c>
      <c r="D5541" s="46" t="s">
        <v>19</v>
      </c>
      <c r="E5541" s="54">
        <v>70000</v>
      </c>
      <c r="F5541" s="46">
        <v>322500</v>
      </c>
      <c r="G5541" s="54">
        <v>7000</v>
      </c>
      <c r="H5541" s="46" t="s">
        <v>20</v>
      </c>
      <c r="I5541" s="46"/>
      <c r="J5541" s="46">
        <v>2023</v>
      </c>
      <c r="K5541" s="83" t="s">
        <v>21213</v>
      </c>
      <c r="L5541" s="84" t="s">
        <v>20398</v>
      </c>
      <c r="M5541" s="85" t="s">
        <v>21214</v>
      </c>
      <c r="N5541" s="54" t="s">
        <v>3894</v>
      </c>
      <c r="O5541" s="54" t="str">
        <f>VLOOKUP(H5541,province!$B$2:$C$64,2,0)</f>
        <v xml:space="preserve">TP Hồ Chí Minh </v>
      </c>
      <c r="P5541" s="6" t="str">
        <f>IFERROR(VLOOKUP(K5541,'user relationships'!$H$2:$I$13559,2,0),"")</f>
        <v>Vợ</v>
      </c>
    </row>
    <row r="5542" spans="1:16">
      <c r="A5542" s="78" t="s">
        <v>21215</v>
      </c>
      <c r="B5542" s="46" t="s">
        <v>21216</v>
      </c>
      <c r="C5542" s="46" t="s">
        <v>18</v>
      </c>
      <c r="D5542" s="46" t="s">
        <v>19</v>
      </c>
      <c r="E5542" s="54">
        <v>70000</v>
      </c>
      <c r="F5542" s="46">
        <v>322500</v>
      </c>
      <c r="G5542" s="54">
        <v>7000</v>
      </c>
      <c r="H5542" s="46" t="s">
        <v>20</v>
      </c>
      <c r="I5542" s="46"/>
      <c r="J5542" s="46">
        <v>2023</v>
      </c>
      <c r="K5542" s="83" t="s">
        <v>21217</v>
      </c>
      <c r="L5542" s="84" t="s">
        <v>20398</v>
      </c>
      <c r="M5542" s="85" t="s">
        <v>21218</v>
      </c>
      <c r="N5542" s="54" t="s">
        <v>3894</v>
      </c>
      <c r="O5542" s="54" t="str">
        <f>VLOOKUP(H5542,province!$B$2:$C$64,2,0)</f>
        <v xml:space="preserve">TP Hồ Chí Minh </v>
      </c>
      <c r="P5542" s="6" t="str">
        <f>IFERROR(VLOOKUP(K5542,'user relationships'!$H$2:$I$13559,2,0),"")</f>
        <v>Bạn bè</v>
      </c>
    </row>
    <row r="5543" spans="1:16">
      <c r="A5543" s="78" t="s">
        <v>21219</v>
      </c>
      <c r="B5543" s="46" t="s">
        <v>21220</v>
      </c>
      <c r="C5543" s="46" t="s">
        <v>18</v>
      </c>
      <c r="D5543" s="46" t="s">
        <v>19</v>
      </c>
      <c r="E5543" s="54">
        <v>40000</v>
      </c>
      <c r="F5543" s="46">
        <v>322500</v>
      </c>
      <c r="G5543" s="54">
        <v>4000</v>
      </c>
      <c r="H5543" s="46" t="s">
        <v>20</v>
      </c>
      <c r="I5543" s="46"/>
      <c r="J5543" s="46">
        <v>2023</v>
      </c>
      <c r="K5543" s="83" t="s">
        <v>21221</v>
      </c>
      <c r="L5543" s="84" t="s">
        <v>20402</v>
      </c>
      <c r="M5543" s="85" t="s">
        <v>21222</v>
      </c>
      <c r="N5543" s="54" t="s">
        <v>3894</v>
      </c>
      <c r="O5543" s="54" t="str">
        <f>VLOOKUP(H5543,province!$B$2:$C$64,2,0)</f>
        <v xml:space="preserve">TP Hồ Chí Minh </v>
      </c>
      <c r="P5543" s="6" t="str">
        <f>IFERROR(VLOOKUP(K5543,'user relationships'!$H$2:$I$13559,2,0),"")</f>
        <v>Bạn bè</v>
      </c>
    </row>
    <row r="5544" spans="1:16">
      <c r="A5544" s="78" t="s">
        <v>21223</v>
      </c>
      <c r="B5544" s="46" t="s">
        <v>21224</v>
      </c>
      <c r="C5544" s="46" t="s">
        <v>18</v>
      </c>
      <c r="D5544" s="46" t="s">
        <v>19</v>
      </c>
      <c r="E5544" s="54">
        <v>35000</v>
      </c>
      <c r="F5544" s="46">
        <v>309600</v>
      </c>
      <c r="G5544" s="54">
        <v>3500</v>
      </c>
      <c r="H5544" s="46" t="s">
        <v>20</v>
      </c>
      <c r="I5544" s="46"/>
      <c r="J5544" s="46">
        <v>2023</v>
      </c>
      <c r="K5544" s="83" t="s">
        <v>21225</v>
      </c>
      <c r="L5544" s="84" t="s">
        <v>20415</v>
      </c>
      <c r="M5544" s="85" t="s">
        <v>21226</v>
      </c>
      <c r="N5544" s="54" t="s">
        <v>3894</v>
      </c>
      <c r="O5544" s="54" t="str">
        <f>VLOOKUP(H5544,province!$B$2:$C$64,2,0)</f>
        <v xml:space="preserve">TP Hồ Chí Minh </v>
      </c>
      <c r="P5544" s="6" t="str">
        <f>IFERROR(VLOOKUP(K5544,'user relationships'!$H$2:$I$13559,2,0),"")</f>
        <v>Tôi</v>
      </c>
    </row>
    <row r="5545" spans="1:16">
      <c r="A5545" s="78" t="s">
        <v>21227</v>
      </c>
      <c r="B5545" s="46" t="s">
        <v>21228</v>
      </c>
      <c r="C5545" s="46" t="s">
        <v>18</v>
      </c>
      <c r="D5545" s="46" t="s">
        <v>19</v>
      </c>
      <c r="E5545" s="54">
        <v>35000</v>
      </c>
      <c r="F5545" s="46">
        <v>322500</v>
      </c>
      <c r="G5545" s="54">
        <v>3500</v>
      </c>
      <c r="H5545" s="46" t="s">
        <v>20</v>
      </c>
      <c r="I5545" s="46"/>
      <c r="J5545" s="46">
        <v>2023</v>
      </c>
      <c r="K5545" s="83" t="s">
        <v>21229</v>
      </c>
      <c r="L5545" s="84" t="s">
        <v>20398</v>
      </c>
      <c r="M5545" s="85" t="s">
        <v>21230</v>
      </c>
      <c r="N5545" s="54" t="s">
        <v>3894</v>
      </c>
      <c r="O5545" s="54" t="str">
        <f>VLOOKUP(H5545,province!$B$2:$C$64,2,0)</f>
        <v xml:space="preserve">TP Hồ Chí Minh </v>
      </c>
      <c r="P5545" s="6" t="str">
        <f>IFERROR(VLOOKUP(K5545,'user relationships'!$H$2:$I$13559,2,0),"")</f>
        <v>Mẹ</v>
      </c>
    </row>
    <row r="5546" spans="1:16">
      <c r="A5546" s="78" t="s">
        <v>21231</v>
      </c>
      <c r="B5546" s="46" t="s">
        <v>21232</v>
      </c>
      <c r="C5546" s="46" t="s">
        <v>18</v>
      </c>
      <c r="D5546" s="46" t="s">
        <v>19</v>
      </c>
      <c r="E5546" s="54">
        <v>55000</v>
      </c>
      <c r="F5546" s="46">
        <v>309600</v>
      </c>
      <c r="G5546" s="54">
        <v>5500</v>
      </c>
      <c r="H5546" s="46" t="s">
        <v>20</v>
      </c>
      <c r="I5546" s="46"/>
      <c r="J5546" s="46">
        <v>2023</v>
      </c>
      <c r="K5546" s="83" t="s">
        <v>21233</v>
      </c>
      <c r="L5546" s="84" t="s">
        <v>20415</v>
      </c>
      <c r="M5546" s="85" t="s">
        <v>21234</v>
      </c>
      <c r="N5546" s="54" t="s">
        <v>3894</v>
      </c>
      <c r="O5546" s="54" t="str">
        <f>VLOOKUP(H5546,province!$B$2:$C$64,2,0)</f>
        <v xml:space="preserve">TP Hồ Chí Minh </v>
      </c>
      <c r="P5546" s="6" t="str">
        <f>IFERROR(VLOOKUP(K5546,'user relationships'!$H$2:$I$13559,2,0),"")</f>
        <v>Mẹ</v>
      </c>
    </row>
    <row r="5547" spans="1:16">
      <c r="A5547" s="78" t="s">
        <v>21235</v>
      </c>
      <c r="B5547" s="46" t="s">
        <v>16961</v>
      </c>
      <c r="C5547" s="46" t="s">
        <v>18</v>
      </c>
      <c r="D5547" s="46" t="s">
        <v>19</v>
      </c>
      <c r="E5547" s="54">
        <v>50000</v>
      </c>
      <c r="F5547" s="46">
        <v>309600</v>
      </c>
      <c r="G5547" s="54">
        <v>5000</v>
      </c>
      <c r="H5547" s="46" t="s">
        <v>20</v>
      </c>
      <c r="I5547" s="46"/>
      <c r="J5547" s="46">
        <v>2023</v>
      </c>
      <c r="K5547" s="83" t="s">
        <v>21236</v>
      </c>
      <c r="L5547" s="84" t="s">
        <v>20415</v>
      </c>
      <c r="M5547" s="85" t="s">
        <v>21237</v>
      </c>
      <c r="N5547" s="54" t="s">
        <v>3894</v>
      </c>
      <c r="O5547" s="54" t="str">
        <f>VLOOKUP(H5547,province!$B$2:$C$64,2,0)</f>
        <v xml:space="preserve">TP Hồ Chí Minh </v>
      </c>
      <c r="P5547" s="6" t="str">
        <f>IFERROR(VLOOKUP(K5547,'user relationships'!$H$2:$I$13559,2,0),"")</f>
        <v>Một ai đó</v>
      </c>
    </row>
    <row r="5548" spans="1:16">
      <c r="A5548" s="78" t="s">
        <v>21238</v>
      </c>
      <c r="B5548" s="46" t="s">
        <v>21239</v>
      </c>
      <c r="C5548" s="46" t="s">
        <v>18</v>
      </c>
      <c r="D5548" s="46" t="s">
        <v>19</v>
      </c>
      <c r="E5548" s="54">
        <v>100000</v>
      </c>
      <c r="F5548" s="46">
        <v>322500</v>
      </c>
      <c r="G5548" s="54">
        <v>10000</v>
      </c>
      <c r="H5548" s="46" t="s">
        <v>20</v>
      </c>
      <c r="I5548" s="46"/>
      <c r="J5548" s="46">
        <v>2023</v>
      </c>
      <c r="K5548" s="83" t="s">
        <v>21240</v>
      </c>
      <c r="L5548" s="84" t="s">
        <v>20402</v>
      </c>
      <c r="M5548" s="85" t="s">
        <v>21241</v>
      </c>
      <c r="N5548" s="54" t="s">
        <v>3894</v>
      </c>
      <c r="O5548" s="54" t="str">
        <f>VLOOKUP(H5548,province!$B$2:$C$64,2,0)</f>
        <v xml:space="preserve">TP Hồ Chí Minh </v>
      </c>
      <c r="P5548" s="6" t="str">
        <f>IFERROR(VLOOKUP(K5548,'user relationships'!$H$2:$I$13559,2,0),"")</f>
        <v>Một ai đó</v>
      </c>
    </row>
    <row r="5549" spans="1:16">
      <c r="A5549" s="78" t="s">
        <v>21242</v>
      </c>
      <c r="B5549" s="46" t="s">
        <v>21243</v>
      </c>
      <c r="C5549" s="46" t="s">
        <v>18</v>
      </c>
      <c r="D5549" s="46" t="s">
        <v>19</v>
      </c>
      <c r="E5549" s="54">
        <v>60500</v>
      </c>
      <c r="F5549" s="46">
        <v>309600</v>
      </c>
      <c r="G5549" s="54">
        <v>6050</v>
      </c>
      <c r="H5549" s="46" t="s">
        <v>20</v>
      </c>
      <c r="I5549" s="46"/>
      <c r="J5549" s="46">
        <v>2023</v>
      </c>
      <c r="K5549" s="83" t="s">
        <v>21244</v>
      </c>
      <c r="L5549" s="84" t="s">
        <v>20415</v>
      </c>
      <c r="M5549" s="85" t="s">
        <v>21245</v>
      </c>
      <c r="N5549" s="54" t="s">
        <v>3894</v>
      </c>
      <c r="O5549" s="54" t="str">
        <f>VLOOKUP(H5549,province!$B$2:$C$64,2,0)</f>
        <v xml:space="preserve">TP Hồ Chí Minh </v>
      </c>
      <c r="P5549" s="6" t="str">
        <f>IFERROR(VLOOKUP(K5549,'user relationships'!$H$2:$I$13559,2,0),"")</f>
        <v>Mẹ</v>
      </c>
    </row>
    <row r="5550" spans="1:16">
      <c r="A5550" s="78" t="s">
        <v>21246</v>
      </c>
      <c r="B5550" s="46" t="s">
        <v>21243</v>
      </c>
      <c r="C5550" s="46" t="s">
        <v>18</v>
      </c>
      <c r="D5550" s="46" t="s">
        <v>19</v>
      </c>
      <c r="E5550" s="54">
        <v>60500</v>
      </c>
      <c r="F5550" s="46">
        <v>309600</v>
      </c>
      <c r="G5550" s="54">
        <v>6050</v>
      </c>
      <c r="H5550" s="46" t="s">
        <v>20</v>
      </c>
      <c r="I5550" s="46"/>
      <c r="J5550" s="46">
        <v>2023</v>
      </c>
      <c r="K5550" s="83" t="s">
        <v>21247</v>
      </c>
      <c r="L5550" s="84" t="s">
        <v>20415</v>
      </c>
      <c r="M5550" s="85" t="s">
        <v>21248</v>
      </c>
      <c r="N5550" s="54" t="s">
        <v>3894</v>
      </c>
      <c r="O5550" s="54" t="str">
        <f>VLOOKUP(H5550,province!$B$2:$C$64,2,0)</f>
        <v xml:space="preserve">TP Hồ Chí Minh </v>
      </c>
      <c r="P5550" s="6" t="str">
        <f>IFERROR(VLOOKUP(K5550,'user relationships'!$H$2:$I$13559,2,0),"")</f>
        <v>Bà</v>
      </c>
    </row>
    <row r="5551" spans="1:16">
      <c r="A5551" s="78" t="s">
        <v>21249</v>
      </c>
      <c r="B5551" s="46" t="s">
        <v>21250</v>
      </c>
      <c r="C5551" s="46" t="s">
        <v>18</v>
      </c>
      <c r="D5551" s="46" t="s">
        <v>19</v>
      </c>
      <c r="E5551" s="54">
        <v>55000</v>
      </c>
      <c r="F5551" s="46">
        <v>322500</v>
      </c>
      <c r="G5551" s="54">
        <v>5500</v>
      </c>
      <c r="H5551" s="46" t="s">
        <v>20</v>
      </c>
      <c r="I5551" s="46"/>
      <c r="J5551" s="46">
        <v>2023</v>
      </c>
      <c r="K5551" s="83" t="s">
        <v>21251</v>
      </c>
      <c r="L5551" s="84" t="s">
        <v>20398</v>
      </c>
      <c r="M5551" s="85" t="s">
        <v>21252</v>
      </c>
      <c r="N5551" s="54" t="s">
        <v>3894</v>
      </c>
      <c r="O5551" s="54" t="str">
        <f>VLOOKUP(H5551,province!$B$2:$C$64,2,0)</f>
        <v xml:space="preserve">TP Hồ Chí Minh </v>
      </c>
      <c r="P5551" s="6" t="str">
        <f>IFERROR(VLOOKUP(K5551,'user relationships'!$H$2:$I$13559,2,0),"")</f>
        <v>Mẹ</v>
      </c>
    </row>
    <row r="5552" spans="1:16">
      <c r="A5552" s="78" t="s">
        <v>21253</v>
      </c>
      <c r="B5552" s="46" t="s">
        <v>21254</v>
      </c>
      <c r="C5552" s="46" t="s">
        <v>18</v>
      </c>
      <c r="D5552" s="46" t="s">
        <v>19</v>
      </c>
      <c r="E5552" s="54">
        <v>55000</v>
      </c>
      <c r="F5552" s="46">
        <v>309600</v>
      </c>
      <c r="G5552" s="54">
        <v>5500</v>
      </c>
      <c r="H5552" s="46" t="s">
        <v>20</v>
      </c>
      <c r="I5552" s="46"/>
      <c r="J5552" s="46">
        <v>2023</v>
      </c>
      <c r="K5552" s="88" t="s">
        <v>21255</v>
      </c>
      <c r="L5552" s="84" t="s">
        <v>20415</v>
      </c>
      <c r="M5552" s="85" t="s">
        <v>21256</v>
      </c>
      <c r="N5552" s="54" t="s">
        <v>3894</v>
      </c>
      <c r="O5552" s="54" t="str">
        <f>VLOOKUP(H5552,province!$B$2:$C$64,2,0)</f>
        <v xml:space="preserve">TP Hồ Chí Minh </v>
      </c>
      <c r="P5552" s="6" t="str">
        <f>IFERROR(VLOOKUP(K5552,'user relationships'!$H$2:$I$13559,2,0),"")</f>
        <v>Mẹ</v>
      </c>
    </row>
    <row r="5553" spans="1:16">
      <c r="A5553" s="78" t="s">
        <v>21257</v>
      </c>
      <c r="B5553" s="46" t="s">
        <v>21258</v>
      </c>
      <c r="C5553" s="46" t="s">
        <v>18</v>
      </c>
      <c r="D5553" s="46" t="s">
        <v>19</v>
      </c>
      <c r="E5553" s="54">
        <v>40000</v>
      </c>
      <c r="F5553" s="46">
        <v>322500</v>
      </c>
      <c r="G5553" s="54">
        <v>4000</v>
      </c>
      <c r="H5553" s="46" t="s">
        <v>20</v>
      </c>
      <c r="I5553" s="46"/>
      <c r="J5553" s="46">
        <v>2023</v>
      </c>
      <c r="K5553" s="83" t="s">
        <v>21259</v>
      </c>
      <c r="L5553" s="84" t="s">
        <v>20402</v>
      </c>
      <c r="M5553" s="85" t="s">
        <v>21260</v>
      </c>
      <c r="N5553" s="54" t="s">
        <v>3894</v>
      </c>
      <c r="O5553" s="54" t="str">
        <f>VLOOKUP(H5553,province!$B$2:$C$64,2,0)</f>
        <v xml:space="preserve">TP Hồ Chí Minh </v>
      </c>
      <c r="P5553" s="6" t="str">
        <f>IFERROR(VLOOKUP(K5553,'user relationships'!$H$2:$I$13559,2,0),"")</f>
        <v>Chị em gái</v>
      </c>
    </row>
    <row r="5554" spans="1:16">
      <c r="A5554" s="78" t="s">
        <v>21261</v>
      </c>
      <c r="B5554" s="46" t="s">
        <v>19990</v>
      </c>
      <c r="C5554" s="46" t="s">
        <v>18</v>
      </c>
      <c r="D5554" s="46" t="s">
        <v>19</v>
      </c>
      <c r="E5554" s="54">
        <v>35000</v>
      </c>
      <c r="F5554" s="46">
        <v>322500</v>
      </c>
      <c r="G5554" s="54">
        <v>3500</v>
      </c>
      <c r="H5554" s="46" t="s">
        <v>20</v>
      </c>
      <c r="I5554" s="46"/>
      <c r="J5554" s="46">
        <v>2023</v>
      </c>
      <c r="K5554" s="83" t="s">
        <v>21262</v>
      </c>
      <c r="L5554" s="84" t="s">
        <v>20398</v>
      </c>
      <c r="M5554" s="85" t="s">
        <v>21263</v>
      </c>
      <c r="N5554" s="54" t="s">
        <v>3894</v>
      </c>
      <c r="O5554" s="54" t="str">
        <f>VLOOKUP(H5554,province!$B$2:$C$64,2,0)</f>
        <v xml:space="preserve">TP Hồ Chí Minh </v>
      </c>
      <c r="P5554" s="6" t="str">
        <f>IFERROR(VLOOKUP(K5554,'user relationships'!$H$2:$I$13559,2,0),"")</f>
        <v>Bà</v>
      </c>
    </row>
    <row r="5555" spans="1:16">
      <c r="A5555" s="78" t="s">
        <v>21264</v>
      </c>
      <c r="B5555" s="46" t="s">
        <v>21265</v>
      </c>
      <c r="C5555" s="46" t="s">
        <v>18</v>
      </c>
      <c r="D5555" s="46" t="s">
        <v>19</v>
      </c>
      <c r="E5555" s="54">
        <v>40000</v>
      </c>
      <c r="F5555" s="46">
        <v>309600</v>
      </c>
      <c r="G5555" s="54">
        <v>4000</v>
      </c>
      <c r="H5555" s="46" t="s">
        <v>20</v>
      </c>
      <c r="I5555" s="46"/>
      <c r="J5555" s="46">
        <v>2023</v>
      </c>
      <c r="K5555" s="88" t="s">
        <v>21266</v>
      </c>
      <c r="L5555" s="84" t="s">
        <v>20415</v>
      </c>
      <c r="M5555" s="85" t="s">
        <v>21267</v>
      </c>
      <c r="N5555" s="54" t="s">
        <v>3894</v>
      </c>
      <c r="O5555" s="54" t="str">
        <f>VLOOKUP(H5555,province!$B$2:$C$64,2,0)</f>
        <v xml:space="preserve">TP Hồ Chí Minh </v>
      </c>
      <c r="P5555" s="6" t="str">
        <f>IFERROR(VLOOKUP(K5555,'user relationships'!$H$2:$I$13559,2,0),"")</f>
        <v>Vợ</v>
      </c>
    </row>
    <row r="5556" spans="1:16">
      <c r="A5556" s="78" t="s">
        <v>21268</v>
      </c>
      <c r="B5556" s="46" t="s">
        <v>21269</v>
      </c>
      <c r="C5556" s="46" t="s">
        <v>18</v>
      </c>
      <c r="D5556" s="46" t="s">
        <v>19</v>
      </c>
      <c r="E5556" s="54">
        <v>35000</v>
      </c>
      <c r="F5556" s="46">
        <v>309600</v>
      </c>
      <c r="G5556" s="54">
        <v>3500</v>
      </c>
      <c r="H5556" s="46" t="s">
        <v>20</v>
      </c>
      <c r="I5556" s="46"/>
      <c r="J5556" s="46">
        <v>2023</v>
      </c>
      <c r="K5556" s="83" t="s">
        <v>21270</v>
      </c>
      <c r="L5556" s="84" t="s">
        <v>20415</v>
      </c>
      <c r="M5556" s="85" t="s">
        <v>21271</v>
      </c>
      <c r="N5556" s="54" t="s">
        <v>3894</v>
      </c>
      <c r="O5556" s="54" t="str">
        <f>VLOOKUP(H5556,province!$B$2:$C$64,2,0)</f>
        <v xml:space="preserve">TP Hồ Chí Minh </v>
      </c>
      <c r="P5556" s="6" t="str">
        <f>IFERROR(VLOOKUP(K5556,'user relationships'!$H$2:$I$13559,2,0),"")</f>
        <v>Vợ</v>
      </c>
    </row>
    <row r="5557" spans="1:16">
      <c r="A5557" s="78" t="s">
        <v>21272</v>
      </c>
      <c r="B5557" s="46" t="s">
        <v>20082</v>
      </c>
      <c r="C5557" s="46" t="s">
        <v>18</v>
      </c>
      <c r="D5557" s="46" t="s">
        <v>19</v>
      </c>
      <c r="E5557" s="54">
        <v>38500</v>
      </c>
      <c r="F5557" s="46">
        <v>322500</v>
      </c>
      <c r="G5557" s="54">
        <v>3850</v>
      </c>
      <c r="H5557" s="46" t="s">
        <v>20</v>
      </c>
      <c r="I5557" s="46"/>
      <c r="J5557" s="46">
        <v>2023</v>
      </c>
      <c r="K5557" s="83" t="s">
        <v>21273</v>
      </c>
      <c r="L5557" s="84" t="s">
        <v>20398</v>
      </c>
      <c r="M5557" s="85" t="s">
        <v>21274</v>
      </c>
      <c r="N5557" s="54" t="s">
        <v>3894</v>
      </c>
      <c r="O5557" s="54" t="str">
        <f>VLOOKUP(H5557,province!$B$2:$C$64,2,0)</f>
        <v xml:space="preserve">TP Hồ Chí Minh </v>
      </c>
      <c r="P5557" s="6" t="str">
        <f>IFERROR(VLOOKUP(K5557,'user relationships'!$H$2:$I$13559,2,0),"")</f>
        <v>Chị em gái</v>
      </c>
    </row>
    <row r="5558" spans="1:16">
      <c r="A5558" s="78" t="s">
        <v>21275</v>
      </c>
      <c r="B5558" s="46" t="s">
        <v>21276</v>
      </c>
      <c r="C5558" s="46" t="s">
        <v>18</v>
      </c>
      <c r="D5558" s="46" t="s">
        <v>19</v>
      </c>
      <c r="E5558" s="54">
        <v>40000</v>
      </c>
      <c r="F5558" s="46">
        <v>322500</v>
      </c>
      <c r="G5558" s="54">
        <v>4000</v>
      </c>
      <c r="H5558" s="46" t="s">
        <v>20</v>
      </c>
      <c r="I5558" s="46"/>
      <c r="J5558" s="46">
        <v>2023</v>
      </c>
      <c r="K5558" s="83" t="s">
        <v>21277</v>
      </c>
      <c r="L5558" s="84" t="s">
        <v>20398</v>
      </c>
      <c r="M5558" s="85" t="s">
        <v>21278</v>
      </c>
      <c r="N5558" s="54" t="s">
        <v>3894</v>
      </c>
      <c r="O5558" s="54" t="str">
        <f>VLOOKUP(H5558,province!$B$2:$C$64,2,0)</f>
        <v xml:space="preserve">TP Hồ Chí Minh </v>
      </c>
      <c r="P5558" s="6" t="str">
        <f>IFERROR(VLOOKUP(K5558,'user relationships'!$H$2:$I$13559,2,0),"")</f>
        <v>Bạn bè</v>
      </c>
    </row>
    <row r="5559" spans="1:16">
      <c r="A5559" s="78" t="s">
        <v>21279</v>
      </c>
      <c r="B5559" s="79" t="s">
        <v>21280</v>
      </c>
      <c r="C5559" s="46" t="s">
        <v>18</v>
      </c>
      <c r="D5559" s="46" t="s">
        <v>19</v>
      </c>
      <c r="E5559" s="54">
        <v>50000</v>
      </c>
      <c r="F5559" s="46">
        <v>309600</v>
      </c>
      <c r="G5559" s="54">
        <v>5000</v>
      </c>
      <c r="H5559" s="46" t="s">
        <v>20</v>
      </c>
      <c r="I5559" s="46"/>
      <c r="J5559" s="46">
        <v>2023</v>
      </c>
      <c r="K5559" s="83" t="s">
        <v>21281</v>
      </c>
      <c r="L5559" s="84" t="s">
        <v>20415</v>
      </c>
      <c r="M5559" s="85" t="s">
        <v>21282</v>
      </c>
      <c r="N5559" s="54" t="s">
        <v>3894</v>
      </c>
      <c r="O5559" s="54" t="str">
        <f>VLOOKUP(H5559,province!$B$2:$C$64,2,0)</f>
        <v xml:space="preserve">TP Hồ Chí Minh </v>
      </c>
      <c r="P5559" s="6" t="str">
        <f>IFERROR(VLOOKUP(K5559,'user relationships'!$H$2:$I$13559,2,0),"")</f>
        <v>Bạn bè</v>
      </c>
    </row>
    <row r="5560" spans="1:16">
      <c r="A5560" s="78" t="s">
        <v>21283</v>
      </c>
      <c r="B5560" s="46" t="s">
        <v>21284</v>
      </c>
      <c r="C5560" s="46" t="s">
        <v>18</v>
      </c>
      <c r="D5560" s="46" t="s">
        <v>19</v>
      </c>
      <c r="E5560" s="54">
        <v>55000</v>
      </c>
      <c r="F5560" s="46">
        <v>309600</v>
      </c>
      <c r="G5560" s="54">
        <v>5500</v>
      </c>
      <c r="H5560" s="46" t="s">
        <v>20</v>
      </c>
      <c r="I5560" s="46"/>
      <c r="J5560" s="46">
        <v>2023</v>
      </c>
      <c r="K5560" s="83" t="s">
        <v>21285</v>
      </c>
      <c r="L5560" s="84" t="s">
        <v>20415</v>
      </c>
      <c r="M5560" s="85" t="s">
        <v>21286</v>
      </c>
      <c r="N5560" s="54" t="s">
        <v>3894</v>
      </c>
      <c r="O5560" s="54" t="str">
        <f>VLOOKUP(H5560,province!$B$2:$C$64,2,0)</f>
        <v xml:space="preserve">TP Hồ Chí Minh </v>
      </c>
      <c r="P5560" s="6" t="str">
        <f>IFERROR(VLOOKUP(K5560,'user relationships'!$H$2:$I$13559,2,0),"")</f>
        <v>Mẹ</v>
      </c>
    </row>
    <row r="5561" spans="1:16">
      <c r="A5561" s="78" t="s">
        <v>21287</v>
      </c>
      <c r="B5561" s="46" t="s">
        <v>21288</v>
      </c>
      <c r="C5561" s="46" t="s">
        <v>18</v>
      </c>
      <c r="D5561" s="46" t="s">
        <v>19</v>
      </c>
      <c r="E5561" s="54">
        <v>50000</v>
      </c>
      <c r="F5561" s="46">
        <v>322500</v>
      </c>
      <c r="G5561" s="54">
        <v>5000</v>
      </c>
      <c r="H5561" s="46" t="s">
        <v>20</v>
      </c>
      <c r="I5561" s="46"/>
      <c r="J5561" s="46">
        <v>2023</v>
      </c>
      <c r="K5561" s="83" t="s">
        <v>21289</v>
      </c>
      <c r="L5561" s="84" t="s">
        <v>20402</v>
      </c>
      <c r="M5561" s="85" t="s">
        <v>21290</v>
      </c>
      <c r="N5561" s="54" t="s">
        <v>3894</v>
      </c>
      <c r="O5561" s="54" t="str">
        <f>VLOOKUP(H5561,province!$B$2:$C$64,2,0)</f>
        <v xml:space="preserve">TP Hồ Chí Minh </v>
      </c>
      <c r="P5561" s="6" t="str">
        <f>IFERROR(VLOOKUP(K5561,'user relationships'!$H$2:$I$13559,2,0),"")</f>
        <v>Tôi</v>
      </c>
    </row>
    <row r="5562" spans="1:16">
      <c r="A5562" s="78" t="s">
        <v>21291</v>
      </c>
      <c r="B5562" s="46" t="s">
        <v>21292</v>
      </c>
      <c r="C5562" s="46" t="s">
        <v>18</v>
      </c>
      <c r="D5562" s="46" t="s">
        <v>19</v>
      </c>
      <c r="E5562" s="54">
        <v>77000</v>
      </c>
      <c r="F5562" s="46">
        <v>322500</v>
      </c>
      <c r="G5562" s="54">
        <v>7700</v>
      </c>
      <c r="H5562" s="46" t="s">
        <v>20</v>
      </c>
      <c r="I5562" s="46"/>
      <c r="J5562" s="46">
        <v>2023</v>
      </c>
      <c r="K5562" s="83" t="s">
        <v>21293</v>
      </c>
      <c r="L5562" s="84" t="s">
        <v>20398</v>
      </c>
      <c r="M5562" s="85" t="s">
        <v>21294</v>
      </c>
      <c r="N5562" s="54" t="s">
        <v>3894</v>
      </c>
      <c r="O5562" s="54" t="str">
        <f>VLOOKUP(H5562,province!$B$2:$C$64,2,0)</f>
        <v xml:space="preserve">TP Hồ Chí Minh </v>
      </c>
      <c r="P5562" s="6" t="str">
        <f>IFERROR(VLOOKUP(K5562,'user relationships'!$H$2:$I$13559,2,0),"")</f>
        <v>Vợ</v>
      </c>
    </row>
    <row r="5563" spans="1:16">
      <c r="A5563" s="78" t="s">
        <v>21295</v>
      </c>
      <c r="B5563" s="46" t="s">
        <v>20090</v>
      </c>
      <c r="C5563" s="46" t="s">
        <v>18</v>
      </c>
      <c r="D5563" s="46" t="s">
        <v>19</v>
      </c>
      <c r="E5563" s="54">
        <v>44000</v>
      </c>
      <c r="F5563" s="46">
        <v>309600</v>
      </c>
      <c r="G5563" s="54">
        <v>4400</v>
      </c>
      <c r="H5563" s="46" t="s">
        <v>20</v>
      </c>
      <c r="I5563" s="46"/>
      <c r="J5563" s="46">
        <v>2023</v>
      </c>
      <c r="K5563" s="83" t="s">
        <v>21296</v>
      </c>
      <c r="L5563" s="84" t="s">
        <v>20415</v>
      </c>
      <c r="M5563" s="85" t="s">
        <v>21297</v>
      </c>
      <c r="N5563" s="54" t="s">
        <v>3894</v>
      </c>
      <c r="O5563" s="54" t="str">
        <f>VLOOKUP(H5563,province!$B$2:$C$64,2,0)</f>
        <v xml:space="preserve">TP Hồ Chí Minh </v>
      </c>
      <c r="P5563" s="6" t="str">
        <f>IFERROR(VLOOKUP(K5563,'user relationships'!$H$2:$I$13559,2,0),"")</f>
        <v>Bạn gái</v>
      </c>
    </row>
    <row r="5564" spans="1:16">
      <c r="A5564" s="78" t="s">
        <v>21298</v>
      </c>
      <c r="B5564" s="46" t="s">
        <v>21299</v>
      </c>
      <c r="C5564" s="46" t="s">
        <v>18</v>
      </c>
      <c r="D5564" s="46" t="s">
        <v>19</v>
      </c>
      <c r="E5564" s="54">
        <v>44000</v>
      </c>
      <c r="F5564" s="46">
        <v>309600</v>
      </c>
      <c r="G5564" s="54">
        <v>4400</v>
      </c>
      <c r="H5564" s="46" t="s">
        <v>20</v>
      </c>
      <c r="I5564" s="46"/>
      <c r="J5564" s="46">
        <v>2023</v>
      </c>
      <c r="K5564" s="83" t="s">
        <v>21300</v>
      </c>
      <c r="L5564" s="84" t="s">
        <v>20415</v>
      </c>
      <c r="M5564" s="85" t="s">
        <v>21301</v>
      </c>
      <c r="N5564" s="54" t="s">
        <v>3894</v>
      </c>
      <c r="O5564" s="54" t="str">
        <f>VLOOKUP(H5564,province!$B$2:$C$64,2,0)</f>
        <v xml:space="preserve">TP Hồ Chí Minh </v>
      </c>
      <c r="P5564" s="6" t="str">
        <f>IFERROR(VLOOKUP(K5564,'user relationships'!$H$2:$I$13559,2,0),"")</f>
        <v>Mẹ</v>
      </c>
    </row>
    <row r="5565" spans="1:16">
      <c r="A5565" s="78" t="s">
        <v>21302</v>
      </c>
      <c r="B5565" s="46" t="s">
        <v>21303</v>
      </c>
      <c r="C5565" s="46" t="s">
        <v>18</v>
      </c>
      <c r="D5565" s="46" t="s">
        <v>19</v>
      </c>
      <c r="E5565" s="54">
        <v>50000</v>
      </c>
      <c r="F5565" s="46">
        <v>322500</v>
      </c>
      <c r="G5565" s="54">
        <v>5000</v>
      </c>
      <c r="H5565" s="46" t="s">
        <v>20</v>
      </c>
      <c r="I5565" s="46"/>
      <c r="J5565" s="46">
        <v>2023</v>
      </c>
      <c r="K5565" s="83" t="s">
        <v>21304</v>
      </c>
      <c r="L5565" s="84" t="s">
        <v>20398</v>
      </c>
      <c r="M5565" s="85" t="s">
        <v>21305</v>
      </c>
      <c r="N5565" s="54" t="s">
        <v>3894</v>
      </c>
      <c r="O5565" s="54" t="str">
        <f>VLOOKUP(H5565,province!$B$2:$C$64,2,0)</f>
        <v xml:space="preserve">TP Hồ Chí Minh </v>
      </c>
      <c r="P5565" s="6" t="str">
        <f>IFERROR(VLOOKUP(K5565,'user relationships'!$H$2:$I$13559,2,0),"")</f>
        <v>Mẹ</v>
      </c>
    </row>
    <row r="5566" spans="1:16">
      <c r="A5566" s="78" t="s">
        <v>21306</v>
      </c>
      <c r="B5566" s="79" t="s">
        <v>21307</v>
      </c>
      <c r="C5566" s="46" t="s">
        <v>18</v>
      </c>
      <c r="D5566" s="46" t="s">
        <v>19</v>
      </c>
      <c r="E5566" s="54">
        <v>35000</v>
      </c>
      <c r="F5566" s="46">
        <v>322500</v>
      </c>
      <c r="G5566" s="54">
        <v>3500</v>
      </c>
      <c r="H5566" s="46" t="s">
        <v>20</v>
      </c>
      <c r="I5566" s="46"/>
      <c r="J5566" s="46">
        <v>2023</v>
      </c>
      <c r="K5566" s="83" t="s">
        <v>21308</v>
      </c>
      <c r="L5566" s="84" t="s">
        <v>20398</v>
      </c>
      <c r="M5566" s="85" t="s">
        <v>21309</v>
      </c>
      <c r="N5566" s="54" t="s">
        <v>3894</v>
      </c>
      <c r="O5566" s="54" t="str">
        <f>VLOOKUP(H5566,province!$B$2:$C$64,2,0)</f>
        <v xml:space="preserve">TP Hồ Chí Minh </v>
      </c>
      <c r="P5566" s="6" t="str">
        <f>IFERROR(VLOOKUP(K5566,'user relationships'!$H$2:$I$13559,2,0),"")</f>
        <v>Bạn bè</v>
      </c>
    </row>
    <row r="5567" spans="1:16">
      <c r="A5567" s="78" t="s">
        <v>21310</v>
      </c>
      <c r="B5567" s="46" t="s">
        <v>21311</v>
      </c>
      <c r="C5567" s="46" t="s">
        <v>18</v>
      </c>
      <c r="D5567" s="46" t="s">
        <v>19</v>
      </c>
      <c r="E5567" s="54">
        <v>55000</v>
      </c>
      <c r="F5567" s="46">
        <v>322500</v>
      </c>
      <c r="G5567" s="54">
        <v>5500</v>
      </c>
      <c r="H5567" s="46" t="s">
        <v>20</v>
      </c>
      <c r="I5567" s="46"/>
      <c r="J5567" s="46">
        <v>2023</v>
      </c>
      <c r="K5567" s="83" t="s">
        <v>21312</v>
      </c>
      <c r="L5567" s="84" t="s">
        <v>20398</v>
      </c>
      <c r="M5567" s="85" t="s">
        <v>21313</v>
      </c>
      <c r="N5567" s="54" t="s">
        <v>3894</v>
      </c>
      <c r="O5567" s="54" t="str">
        <f>VLOOKUP(H5567,province!$B$2:$C$64,2,0)</f>
        <v xml:space="preserve">TP Hồ Chí Minh </v>
      </c>
      <c r="P5567" s="6" t="str">
        <f>IFERROR(VLOOKUP(K5567,'user relationships'!$H$2:$I$13559,2,0),"")</f>
        <v>Vợ</v>
      </c>
    </row>
    <row r="5568" spans="1:16">
      <c r="A5568" s="78" t="s">
        <v>21314</v>
      </c>
      <c r="B5568" s="46" t="s">
        <v>21299</v>
      </c>
      <c r="C5568" s="46" t="s">
        <v>18</v>
      </c>
      <c r="D5568" s="46" t="s">
        <v>19</v>
      </c>
      <c r="E5568" s="54">
        <v>40000</v>
      </c>
      <c r="F5568" s="46">
        <v>309600</v>
      </c>
      <c r="G5568" s="54">
        <v>4000</v>
      </c>
      <c r="H5568" s="46" t="s">
        <v>20</v>
      </c>
      <c r="I5568" s="46"/>
      <c r="J5568" s="46">
        <v>2023</v>
      </c>
      <c r="K5568" s="83" t="s">
        <v>21315</v>
      </c>
      <c r="L5568" s="84" t="s">
        <v>20415</v>
      </c>
      <c r="M5568" s="85" t="s">
        <v>21316</v>
      </c>
      <c r="N5568" s="54" t="s">
        <v>3894</v>
      </c>
      <c r="O5568" s="54" t="str">
        <f>VLOOKUP(H5568,province!$B$2:$C$64,2,0)</f>
        <v xml:space="preserve">TP Hồ Chí Minh </v>
      </c>
      <c r="P5568" s="6" t="str">
        <f>IFERROR(VLOOKUP(K5568,'user relationships'!$H$2:$I$13559,2,0),"")</f>
        <v>Cô, Dì, O, Mợ, Thím</v>
      </c>
    </row>
    <row r="5569" spans="1:16">
      <c r="A5569" s="78" t="s">
        <v>21317</v>
      </c>
      <c r="B5569" s="79" t="s">
        <v>21307</v>
      </c>
      <c r="C5569" s="46" t="s">
        <v>18</v>
      </c>
      <c r="D5569" s="46" t="s">
        <v>19</v>
      </c>
      <c r="E5569" s="54">
        <v>35000</v>
      </c>
      <c r="F5569" s="46">
        <v>322500</v>
      </c>
      <c r="G5569" s="54">
        <v>3500</v>
      </c>
      <c r="H5569" s="46" t="s">
        <v>20</v>
      </c>
      <c r="I5569" s="46"/>
      <c r="J5569" s="46">
        <v>2023</v>
      </c>
      <c r="K5569" s="83" t="s">
        <v>21318</v>
      </c>
      <c r="L5569" s="84" t="s">
        <v>20398</v>
      </c>
      <c r="M5569" s="85" t="s">
        <v>21319</v>
      </c>
      <c r="N5569" s="54" t="s">
        <v>3894</v>
      </c>
      <c r="O5569" s="54" t="str">
        <f>VLOOKUP(H5569,province!$B$2:$C$64,2,0)</f>
        <v xml:space="preserve">TP Hồ Chí Minh </v>
      </c>
      <c r="P5569" s="6" t="str">
        <f>IFERROR(VLOOKUP(K5569,'user relationships'!$H$2:$I$13559,2,0),"")</f>
        <v/>
      </c>
    </row>
    <row r="5570" spans="1:16">
      <c r="A5570" s="78" t="s">
        <v>21320</v>
      </c>
      <c r="B5570" s="46" t="s">
        <v>21321</v>
      </c>
      <c r="C5570" s="46" t="s">
        <v>18</v>
      </c>
      <c r="D5570" s="46" t="s">
        <v>19</v>
      </c>
      <c r="E5570" s="54">
        <v>40000</v>
      </c>
      <c r="F5570" s="46">
        <v>322500</v>
      </c>
      <c r="G5570" s="54">
        <v>4000</v>
      </c>
      <c r="H5570" s="46" t="s">
        <v>20</v>
      </c>
      <c r="I5570" s="46"/>
      <c r="J5570" s="46">
        <v>2023</v>
      </c>
      <c r="K5570" s="83" t="s">
        <v>21322</v>
      </c>
      <c r="L5570" s="84" t="s">
        <v>20402</v>
      </c>
      <c r="M5570" s="85" t="s">
        <v>21323</v>
      </c>
      <c r="N5570" s="54" t="s">
        <v>3894</v>
      </c>
      <c r="O5570" s="54" t="str">
        <f>VLOOKUP(H5570,province!$B$2:$C$64,2,0)</f>
        <v xml:space="preserve">TP Hồ Chí Minh </v>
      </c>
      <c r="P5570" s="6" t="str">
        <f>IFERROR(VLOOKUP(K5570,'user relationships'!$H$2:$I$13559,2,0),"")</f>
        <v>Mẹ</v>
      </c>
    </row>
    <row r="5571" spans="1:16">
      <c r="A5571" s="78" t="s">
        <v>21324</v>
      </c>
      <c r="B5571" s="46" t="s">
        <v>21325</v>
      </c>
      <c r="C5571" s="46" t="s">
        <v>18</v>
      </c>
      <c r="D5571" s="46" t="s">
        <v>19</v>
      </c>
      <c r="E5571" s="54">
        <v>50000</v>
      </c>
      <c r="F5571" s="46">
        <v>309600</v>
      </c>
      <c r="G5571" s="54">
        <v>5000</v>
      </c>
      <c r="H5571" s="46" t="s">
        <v>20</v>
      </c>
      <c r="I5571" s="46"/>
      <c r="J5571" s="46">
        <v>2023</v>
      </c>
      <c r="K5571" s="83" t="s">
        <v>21326</v>
      </c>
      <c r="L5571" s="84" t="s">
        <v>20415</v>
      </c>
      <c r="M5571" s="85" t="s">
        <v>21327</v>
      </c>
      <c r="N5571" s="54" t="s">
        <v>3894</v>
      </c>
      <c r="O5571" s="54" t="str">
        <f>VLOOKUP(H5571,province!$B$2:$C$64,2,0)</f>
        <v xml:space="preserve">TP Hồ Chí Minh </v>
      </c>
      <c r="P5571" s="6" t="str">
        <f>IFERROR(VLOOKUP(K5571,'user relationships'!$H$2:$I$13559,2,0),"")</f>
        <v>Chồng</v>
      </c>
    </row>
    <row r="5572" spans="1:16">
      <c r="A5572" s="78" t="s">
        <v>21328</v>
      </c>
      <c r="B5572" s="46" t="s">
        <v>16961</v>
      </c>
      <c r="C5572" s="46" t="s">
        <v>18</v>
      </c>
      <c r="D5572" s="46" t="s">
        <v>19</v>
      </c>
      <c r="E5572" s="54">
        <v>40000</v>
      </c>
      <c r="F5572" s="46">
        <v>322500</v>
      </c>
      <c r="G5572" s="54">
        <v>4000</v>
      </c>
      <c r="H5572" s="46" t="s">
        <v>20</v>
      </c>
      <c r="I5572" s="46"/>
      <c r="J5572" s="46">
        <v>2023</v>
      </c>
      <c r="K5572" s="83" t="s">
        <v>21329</v>
      </c>
      <c r="L5572" s="84" t="s">
        <v>20402</v>
      </c>
      <c r="M5572" s="85" t="s">
        <v>21330</v>
      </c>
      <c r="N5572" s="54" t="s">
        <v>3894</v>
      </c>
      <c r="O5572" s="54" t="str">
        <f>VLOOKUP(H5572,province!$B$2:$C$64,2,0)</f>
        <v xml:space="preserve">TP Hồ Chí Minh </v>
      </c>
      <c r="P5572" s="6" t="str">
        <f>IFERROR(VLOOKUP(K5572,'user relationships'!$H$2:$I$13559,2,0),"")</f>
        <v>Bạn gái</v>
      </c>
    </row>
    <row r="5573" spans="1:16">
      <c r="A5573" s="78" t="s">
        <v>21331</v>
      </c>
      <c r="B5573" s="46" t="s">
        <v>21332</v>
      </c>
      <c r="C5573" s="46" t="s">
        <v>18</v>
      </c>
      <c r="D5573" s="46" t="s">
        <v>19</v>
      </c>
      <c r="E5573" s="54">
        <v>40000</v>
      </c>
      <c r="F5573" s="46">
        <v>322500</v>
      </c>
      <c r="G5573" s="54">
        <v>4000</v>
      </c>
      <c r="H5573" s="46" t="s">
        <v>20</v>
      </c>
      <c r="I5573" s="46"/>
      <c r="J5573" s="46">
        <v>2023</v>
      </c>
      <c r="K5573" s="83" t="s">
        <v>21333</v>
      </c>
      <c r="L5573" s="84" t="s">
        <v>20398</v>
      </c>
      <c r="M5573" s="85" t="s">
        <v>21334</v>
      </c>
      <c r="N5573" s="54" t="s">
        <v>3894</v>
      </c>
      <c r="O5573" s="54" t="str">
        <f>VLOOKUP(H5573,province!$B$2:$C$64,2,0)</f>
        <v xml:space="preserve">TP Hồ Chí Minh </v>
      </c>
      <c r="P5573" s="6" t="str">
        <f>IFERROR(VLOOKUP(K5573,'user relationships'!$H$2:$I$13559,2,0),"")</f>
        <v>Mẹ</v>
      </c>
    </row>
    <row r="5574" spans="1:16">
      <c r="A5574" s="78" t="s">
        <v>21335</v>
      </c>
      <c r="B5574" s="46" t="s">
        <v>20865</v>
      </c>
      <c r="C5574" s="46" t="s">
        <v>18</v>
      </c>
      <c r="D5574" s="46" t="s">
        <v>19</v>
      </c>
      <c r="E5574" s="54">
        <v>35000</v>
      </c>
      <c r="F5574" s="46">
        <v>322500</v>
      </c>
      <c r="G5574" s="54">
        <v>3500</v>
      </c>
      <c r="H5574" s="46" t="s">
        <v>20</v>
      </c>
      <c r="I5574" s="46"/>
      <c r="J5574" s="46">
        <v>2023</v>
      </c>
      <c r="K5574" s="83" t="s">
        <v>21336</v>
      </c>
      <c r="L5574" s="84" t="s">
        <v>20402</v>
      </c>
      <c r="M5574" s="85" t="s">
        <v>21337</v>
      </c>
      <c r="N5574" s="54" t="s">
        <v>3894</v>
      </c>
      <c r="O5574" s="54" t="str">
        <f>VLOOKUP(H5574,province!$B$2:$C$64,2,0)</f>
        <v xml:space="preserve">TP Hồ Chí Minh </v>
      </c>
      <c r="P5574" s="6" t="str">
        <f>IFERROR(VLOOKUP(K5574,'user relationships'!$H$2:$I$13559,2,0),"")</f>
        <v>Chị em gái</v>
      </c>
    </row>
    <row r="5575" spans="1:16">
      <c r="A5575" s="78" t="s">
        <v>21338</v>
      </c>
      <c r="B5575" s="46" t="s">
        <v>21332</v>
      </c>
      <c r="C5575" s="46" t="s">
        <v>18</v>
      </c>
      <c r="D5575" s="46" t="s">
        <v>19</v>
      </c>
      <c r="E5575" s="54">
        <v>35000</v>
      </c>
      <c r="F5575" s="46">
        <v>322500</v>
      </c>
      <c r="G5575" s="54">
        <v>3500</v>
      </c>
      <c r="H5575" s="46" t="s">
        <v>20</v>
      </c>
      <c r="I5575" s="46"/>
      <c r="J5575" s="46">
        <v>2023</v>
      </c>
      <c r="K5575" s="83" t="s">
        <v>21339</v>
      </c>
      <c r="L5575" s="84" t="s">
        <v>20398</v>
      </c>
      <c r="M5575" s="85" t="s">
        <v>21340</v>
      </c>
      <c r="N5575" s="54" t="s">
        <v>3894</v>
      </c>
      <c r="O5575" s="54" t="str">
        <f>VLOOKUP(H5575,province!$B$2:$C$64,2,0)</f>
        <v xml:space="preserve">TP Hồ Chí Minh </v>
      </c>
      <c r="P5575" s="6" t="str">
        <f>IFERROR(VLOOKUP(K5575,'user relationships'!$H$2:$I$13559,2,0),"")</f>
        <v>Bạn bè</v>
      </c>
    </row>
    <row r="5576" spans="1:16">
      <c r="A5576" s="78" t="s">
        <v>21341</v>
      </c>
      <c r="B5576" s="46" t="s">
        <v>20787</v>
      </c>
      <c r="C5576" s="46" t="s">
        <v>18</v>
      </c>
      <c r="D5576" s="46" t="s">
        <v>19</v>
      </c>
      <c r="E5576" s="54">
        <v>44000</v>
      </c>
      <c r="F5576" s="46">
        <v>309600</v>
      </c>
      <c r="G5576" s="54">
        <v>4400</v>
      </c>
      <c r="H5576" s="46" t="s">
        <v>20</v>
      </c>
      <c r="I5576" s="46"/>
      <c r="J5576" s="46">
        <v>2023</v>
      </c>
      <c r="K5576" s="83" t="s">
        <v>21342</v>
      </c>
      <c r="L5576" s="84" t="s">
        <v>20415</v>
      </c>
      <c r="M5576" s="85" t="s">
        <v>21343</v>
      </c>
      <c r="N5576" s="54" t="s">
        <v>3894</v>
      </c>
      <c r="O5576" s="54" t="str">
        <f>VLOOKUP(H5576,province!$B$2:$C$64,2,0)</f>
        <v xml:space="preserve">TP Hồ Chí Minh </v>
      </c>
      <c r="P5576" s="6" t="str">
        <f>IFERROR(VLOOKUP(K5576,'user relationships'!$H$2:$I$13559,2,0),"")</f>
        <v>Bạn bè</v>
      </c>
    </row>
    <row r="5577" spans="1:16">
      <c r="A5577" s="78" t="s">
        <v>21344</v>
      </c>
      <c r="B5577" s="46" t="s">
        <v>21345</v>
      </c>
      <c r="C5577" s="46" t="s">
        <v>18</v>
      </c>
      <c r="D5577" s="46" t="s">
        <v>19</v>
      </c>
      <c r="E5577" s="54">
        <v>50000</v>
      </c>
      <c r="F5577" s="46">
        <v>309600</v>
      </c>
      <c r="G5577" s="54">
        <v>5000</v>
      </c>
      <c r="H5577" s="46" t="s">
        <v>20</v>
      </c>
      <c r="I5577" s="46"/>
      <c r="J5577" s="46">
        <v>2023</v>
      </c>
      <c r="K5577" s="83" t="s">
        <v>21346</v>
      </c>
      <c r="L5577" s="84" t="s">
        <v>20415</v>
      </c>
      <c r="M5577" s="85" t="s">
        <v>21347</v>
      </c>
      <c r="N5577" s="54" t="s">
        <v>3894</v>
      </c>
      <c r="O5577" s="54" t="str">
        <f>VLOOKUP(H5577,province!$B$2:$C$64,2,0)</f>
        <v xml:space="preserve">TP Hồ Chí Minh </v>
      </c>
      <c r="P5577" s="6" t="str">
        <f>IFERROR(VLOOKUP(K5577,'user relationships'!$H$2:$I$13559,2,0),"")</f>
        <v>Mẹ</v>
      </c>
    </row>
    <row r="5578" spans="1:16">
      <c r="A5578" s="78" t="s">
        <v>21348</v>
      </c>
      <c r="B5578" s="46" t="s">
        <v>21349</v>
      </c>
      <c r="C5578" s="46" t="s">
        <v>18</v>
      </c>
      <c r="D5578" s="46" t="s">
        <v>19</v>
      </c>
      <c r="E5578" s="54">
        <v>40000</v>
      </c>
      <c r="F5578" s="46">
        <v>322500</v>
      </c>
      <c r="G5578" s="54">
        <v>4000</v>
      </c>
      <c r="H5578" s="46" t="s">
        <v>20</v>
      </c>
      <c r="I5578" s="46"/>
      <c r="J5578" s="46">
        <v>2023</v>
      </c>
      <c r="K5578" s="83" t="s">
        <v>21350</v>
      </c>
      <c r="L5578" s="84" t="s">
        <v>20398</v>
      </c>
      <c r="M5578" s="85" t="s">
        <v>21351</v>
      </c>
      <c r="N5578" s="54" t="s">
        <v>3894</v>
      </c>
      <c r="O5578" s="54" t="str">
        <f>VLOOKUP(H5578,province!$B$2:$C$64,2,0)</f>
        <v xml:space="preserve">TP Hồ Chí Minh </v>
      </c>
      <c r="P5578" s="6" t="str">
        <f>IFERROR(VLOOKUP(K5578,'user relationships'!$H$2:$I$13559,2,0),"")</f>
        <v>Chị em gái</v>
      </c>
    </row>
    <row r="5579" spans="1:16">
      <c r="A5579" s="78" t="s">
        <v>21352</v>
      </c>
      <c r="B5579" s="46" t="s">
        <v>21353</v>
      </c>
      <c r="C5579" s="46" t="s">
        <v>18</v>
      </c>
      <c r="D5579" s="46" t="s">
        <v>19</v>
      </c>
      <c r="E5579" s="54">
        <v>38500</v>
      </c>
      <c r="F5579" s="46">
        <v>322500</v>
      </c>
      <c r="G5579" s="54">
        <v>3850</v>
      </c>
      <c r="H5579" s="46" t="s">
        <v>20</v>
      </c>
      <c r="I5579" s="46"/>
      <c r="J5579" s="46">
        <v>2023</v>
      </c>
      <c r="K5579" s="83" t="s">
        <v>21354</v>
      </c>
      <c r="L5579" s="84" t="s">
        <v>20398</v>
      </c>
      <c r="M5579" s="85" t="s">
        <v>21355</v>
      </c>
      <c r="N5579" s="54" t="s">
        <v>3894</v>
      </c>
      <c r="O5579" s="54" t="str">
        <f>VLOOKUP(H5579,province!$B$2:$C$64,2,0)</f>
        <v xml:space="preserve">TP Hồ Chí Minh </v>
      </c>
      <c r="P5579" s="6" t="str">
        <f>IFERROR(VLOOKUP(K5579,'user relationships'!$H$2:$I$13559,2,0),"")</f>
        <v>Tôi</v>
      </c>
    </row>
    <row r="5580" spans="1:16">
      <c r="A5580" s="78" t="s">
        <v>21356</v>
      </c>
      <c r="B5580" s="46" t="s">
        <v>21357</v>
      </c>
      <c r="C5580" s="46" t="s">
        <v>18</v>
      </c>
      <c r="D5580" s="46" t="s">
        <v>19</v>
      </c>
      <c r="E5580" s="54">
        <v>50000</v>
      </c>
      <c r="F5580" s="46">
        <v>322500</v>
      </c>
      <c r="G5580" s="54">
        <v>5000</v>
      </c>
      <c r="H5580" s="46" t="s">
        <v>20</v>
      </c>
      <c r="I5580" s="46"/>
      <c r="J5580" s="46">
        <v>2023</v>
      </c>
      <c r="K5580" s="83" t="s">
        <v>21358</v>
      </c>
      <c r="L5580" s="84" t="s">
        <v>20402</v>
      </c>
      <c r="M5580" s="85" t="s">
        <v>21359</v>
      </c>
      <c r="N5580" s="54" t="s">
        <v>3894</v>
      </c>
      <c r="O5580" s="54" t="str">
        <f>VLOOKUP(H5580,province!$B$2:$C$64,2,0)</f>
        <v xml:space="preserve">TP Hồ Chí Minh </v>
      </c>
      <c r="P5580" s="6" t="str">
        <f>IFERROR(VLOOKUP(K5580,'user relationships'!$H$2:$I$13559,2,0),"")</f>
        <v>Một ai đó</v>
      </c>
    </row>
    <row r="5581" spans="1:16">
      <c r="A5581" s="78" t="s">
        <v>21360</v>
      </c>
      <c r="B5581" s="46" t="s">
        <v>21361</v>
      </c>
      <c r="C5581" s="46" t="s">
        <v>18</v>
      </c>
      <c r="D5581" s="46" t="s">
        <v>19</v>
      </c>
      <c r="E5581" s="54">
        <v>44000</v>
      </c>
      <c r="F5581" s="46">
        <v>322500</v>
      </c>
      <c r="G5581" s="54">
        <v>4400</v>
      </c>
      <c r="H5581" s="46" t="s">
        <v>20</v>
      </c>
      <c r="I5581" s="46"/>
      <c r="J5581" s="46">
        <v>2023</v>
      </c>
      <c r="K5581" s="83" t="s">
        <v>21362</v>
      </c>
      <c r="L5581" s="84" t="s">
        <v>20402</v>
      </c>
      <c r="M5581" s="85" t="s">
        <v>21363</v>
      </c>
      <c r="N5581" s="54" t="s">
        <v>3894</v>
      </c>
      <c r="O5581" s="54" t="str">
        <f>VLOOKUP(H5581,province!$B$2:$C$64,2,0)</f>
        <v xml:space="preserve">TP Hồ Chí Minh </v>
      </c>
      <c r="P5581" s="6" t="str">
        <f>IFERROR(VLOOKUP(K5581,'user relationships'!$H$2:$I$13559,2,0),"")</f>
        <v>Chị em gái</v>
      </c>
    </row>
    <row r="5582" spans="1:16">
      <c r="A5582" s="78" t="s">
        <v>21364</v>
      </c>
      <c r="B5582" s="46" t="s">
        <v>21365</v>
      </c>
      <c r="C5582" s="46" t="s">
        <v>18</v>
      </c>
      <c r="D5582" s="46" t="s">
        <v>19</v>
      </c>
      <c r="E5582" s="54">
        <v>60000</v>
      </c>
      <c r="F5582" s="46">
        <v>309600</v>
      </c>
      <c r="G5582" s="54">
        <v>6000</v>
      </c>
      <c r="H5582" s="46" t="s">
        <v>20</v>
      </c>
      <c r="I5582" s="46"/>
      <c r="J5582" s="46">
        <v>2023</v>
      </c>
      <c r="K5582" s="83" t="s">
        <v>21366</v>
      </c>
      <c r="L5582" s="84" t="s">
        <v>20415</v>
      </c>
      <c r="M5582" s="85" t="s">
        <v>21367</v>
      </c>
      <c r="N5582" s="54" t="s">
        <v>3894</v>
      </c>
      <c r="O5582" s="54" t="str">
        <f>VLOOKUP(H5582,province!$B$2:$C$64,2,0)</f>
        <v xml:space="preserve">TP Hồ Chí Minh </v>
      </c>
      <c r="P5582" s="6" t="str">
        <f>IFERROR(VLOOKUP(K5582,'user relationships'!$H$2:$I$13559,2,0),"")</f>
        <v>Chị em gái</v>
      </c>
    </row>
    <row r="5583" spans="1:16">
      <c r="A5583" s="78" t="s">
        <v>21368</v>
      </c>
      <c r="B5583" s="46" t="s">
        <v>21369</v>
      </c>
      <c r="C5583" s="46" t="s">
        <v>18</v>
      </c>
      <c r="D5583" s="46" t="s">
        <v>19</v>
      </c>
      <c r="E5583" s="54">
        <v>40000</v>
      </c>
      <c r="F5583" s="46">
        <v>309600</v>
      </c>
      <c r="G5583" s="54">
        <v>4000</v>
      </c>
      <c r="H5583" s="46" t="s">
        <v>20</v>
      </c>
      <c r="I5583" s="46"/>
      <c r="J5583" s="46">
        <v>2023</v>
      </c>
      <c r="K5583" s="83" t="s">
        <v>21370</v>
      </c>
      <c r="L5583" s="84" t="s">
        <v>20415</v>
      </c>
      <c r="M5583" s="85" t="s">
        <v>21371</v>
      </c>
      <c r="N5583" s="54" t="s">
        <v>3894</v>
      </c>
      <c r="O5583" s="54" t="str">
        <f>VLOOKUP(H5583,province!$B$2:$C$64,2,0)</f>
        <v xml:space="preserve">TP Hồ Chí Minh </v>
      </c>
      <c r="P5583" s="6" t="str">
        <f>IFERROR(VLOOKUP(K5583,'user relationships'!$H$2:$I$13559,2,0),"")</f>
        <v>Bạn gái</v>
      </c>
    </row>
    <row r="5584" spans="1:16">
      <c r="A5584" s="78" t="s">
        <v>21372</v>
      </c>
      <c r="B5584" s="46" t="s">
        <v>21373</v>
      </c>
      <c r="C5584" s="46" t="s">
        <v>18</v>
      </c>
      <c r="D5584" s="46" t="s">
        <v>19</v>
      </c>
      <c r="E5584" s="54">
        <v>50000</v>
      </c>
      <c r="F5584" s="46">
        <v>322500</v>
      </c>
      <c r="G5584" s="54">
        <v>5000</v>
      </c>
      <c r="H5584" s="46" t="s">
        <v>20</v>
      </c>
      <c r="I5584" s="46"/>
      <c r="J5584" s="46">
        <v>2023</v>
      </c>
      <c r="K5584" s="83" t="s">
        <v>21374</v>
      </c>
      <c r="L5584" s="84" t="s">
        <v>20398</v>
      </c>
      <c r="M5584" s="85" t="s">
        <v>21375</v>
      </c>
      <c r="N5584" s="54" t="s">
        <v>3894</v>
      </c>
      <c r="O5584" s="54" t="str">
        <f>VLOOKUP(H5584,province!$B$2:$C$64,2,0)</f>
        <v xml:space="preserve">TP Hồ Chí Minh </v>
      </c>
      <c r="P5584" s="6" t="str">
        <f>IFERROR(VLOOKUP(K5584,'user relationships'!$H$2:$I$13559,2,0),"")</f>
        <v>Bạn bè</v>
      </c>
    </row>
    <row r="5585" spans="1:16">
      <c r="A5585" s="78" t="s">
        <v>21376</v>
      </c>
      <c r="B5585" s="46" t="s">
        <v>15180</v>
      </c>
      <c r="C5585" s="46" t="s">
        <v>18</v>
      </c>
      <c r="D5585" s="46" t="s">
        <v>19</v>
      </c>
      <c r="E5585" s="54">
        <v>35000</v>
      </c>
      <c r="F5585" s="46">
        <v>322500</v>
      </c>
      <c r="G5585" s="54">
        <v>3500</v>
      </c>
      <c r="H5585" s="46" t="s">
        <v>20</v>
      </c>
      <c r="I5585" s="46"/>
      <c r="J5585" s="46">
        <v>2023</v>
      </c>
      <c r="K5585" s="83" t="s">
        <v>21377</v>
      </c>
      <c r="L5585" s="84" t="s">
        <v>20398</v>
      </c>
      <c r="M5585" s="85" t="s">
        <v>21378</v>
      </c>
      <c r="N5585" s="54" t="s">
        <v>3894</v>
      </c>
      <c r="O5585" s="54" t="str">
        <f>VLOOKUP(H5585,province!$B$2:$C$64,2,0)</f>
        <v xml:space="preserve">TP Hồ Chí Minh </v>
      </c>
      <c r="P5585" s="6" t="str">
        <f>IFERROR(VLOOKUP(K5585,'user relationships'!$H$2:$I$13559,2,0),"")</f>
        <v>Vợ</v>
      </c>
    </row>
    <row r="5586" spans="1:16">
      <c r="A5586" s="78" t="s">
        <v>21379</v>
      </c>
      <c r="B5586" s="46" t="s">
        <v>21380</v>
      </c>
      <c r="C5586" s="46" t="s">
        <v>18</v>
      </c>
      <c r="D5586" s="46" t="s">
        <v>19</v>
      </c>
      <c r="E5586" s="54">
        <v>35000</v>
      </c>
      <c r="F5586" s="46">
        <v>322500</v>
      </c>
      <c r="G5586" s="54">
        <v>3500</v>
      </c>
      <c r="H5586" s="46" t="s">
        <v>20</v>
      </c>
      <c r="I5586" s="46"/>
      <c r="J5586" s="46">
        <v>2023</v>
      </c>
      <c r="K5586" s="83" t="s">
        <v>21381</v>
      </c>
      <c r="L5586" s="84" t="s">
        <v>20402</v>
      </c>
      <c r="M5586" s="85" t="s">
        <v>21382</v>
      </c>
      <c r="N5586" s="54" t="s">
        <v>3894</v>
      </c>
      <c r="O5586" s="54" t="str">
        <f>VLOOKUP(H5586,province!$B$2:$C$64,2,0)</f>
        <v xml:space="preserve">TP Hồ Chí Minh </v>
      </c>
      <c r="P5586" s="6" t="str">
        <f>IFERROR(VLOOKUP(K5586,'user relationships'!$H$2:$I$13559,2,0),"")</f>
        <v>Mẹ</v>
      </c>
    </row>
    <row r="5587" spans="1:16">
      <c r="A5587" s="78" t="s">
        <v>21383</v>
      </c>
      <c r="B5587" s="46" t="s">
        <v>20455</v>
      </c>
      <c r="C5587" s="46" t="s">
        <v>18</v>
      </c>
      <c r="D5587" s="46" t="s">
        <v>19</v>
      </c>
      <c r="E5587" s="54">
        <v>50000</v>
      </c>
      <c r="F5587" s="46">
        <v>309600</v>
      </c>
      <c r="G5587" s="54">
        <v>5000</v>
      </c>
      <c r="H5587" s="46" t="s">
        <v>20</v>
      </c>
      <c r="I5587" s="46"/>
      <c r="J5587" s="46">
        <v>2023</v>
      </c>
      <c r="K5587" s="83" t="s">
        <v>21384</v>
      </c>
      <c r="L5587" s="84" t="s">
        <v>20415</v>
      </c>
      <c r="M5587" s="85" t="s">
        <v>21385</v>
      </c>
      <c r="N5587" s="54" t="s">
        <v>3894</v>
      </c>
      <c r="O5587" s="54" t="str">
        <f>VLOOKUP(H5587,province!$B$2:$C$64,2,0)</f>
        <v xml:space="preserve">TP Hồ Chí Minh </v>
      </c>
      <c r="P5587" s="6" t="str">
        <f>IFERROR(VLOOKUP(K5587,'user relationships'!$H$2:$I$13559,2,0),"")</f>
        <v>Bạn bè</v>
      </c>
    </row>
    <row r="5588" spans="1:16">
      <c r="A5588" s="78" t="s">
        <v>21386</v>
      </c>
      <c r="B5588" s="79" t="s">
        <v>21387</v>
      </c>
      <c r="C5588" s="46" t="s">
        <v>18</v>
      </c>
      <c r="D5588" s="46" t="s">
        <v>19</v>
      </c>
      <c r="E5588" s="54">
        <v>35000</v>
      </c>
      <c r="F5588" s="46">
        <v>309600</v>
      </c>
      <c r="G5588" s="54">
        <v>3500</v>
      </c>
      <c r="H5588" s="46" t="s">
        <v>20</v>
      </c>
      <c r="I5588" s="46"/>
      <c r="J5588" s="46">
        <v>2023</v>
      </c>
      <c r="K5588" s="83" t="s">
        <v>21388</v>
      </c>
      <c r="L5588" s="84" t="s">
        <v>20415</v>
      </c>
      <c r="M5588" s="85" t="s">
        <v>21389</v>
      </c>
      <c r="N5588" s="54" t="s">
        <v>3894</v>
      </c>
      <c r="O5588" s="54" t="str">
        <f>VLOOKUP(H5588,province!$B$2:$C$64,2,0)</f>
        <v xml:space="preserve">TP Hồ Chí Minh </v>
      </c>
      <c r="P5588" s="6" t="str">
        <f>IFERROR(VLOOKUP(K5588,'user relationships'!$H$2:$I$13559,2,0),"")</f>
        <v>Mẹ</v>
      </c>
    </row>
    <row r="5589" spans="1:16">
      <c r="A5589" s="78" t="s">
        <v>21390</v>
      </c>
      <c r="B5589" s="46" t="s">
        <v>21391</v>
      </c>
      <c r="C5589" s="46" t="s">
        <v>18</v>
      </c>
      <c r="D5589" s="46" t="s">
        <v>19</v>
      </c>
      <c r="E5589" s="54">
        <v>44000</v>
      </c>
      <c r="F5589" s="46">
        <v>309600</v>
      </c>
      <c r="G5589" s="54">
        <v>4400</v>
      </c>
      <c r="H5589" s="46" t="s">
        <v>20</v>
      </c>
      <c r="I5589" s="46"/>
      <c r="J5589" s="46">
        <v>2023</v>
      </c>
      <c r="K5589" s="83" t="s">
        <v>21392</v>
      </c>
      <c r="L5589" s="84" t="s">
        <v>20415</v>
      </c>
      <c r="M5589" s="85" t="s">
        <v>21393</v>
      </c>
      <c r="N5589" s="54" t="s">
        <v>3894</v>
      </c>
      <c r="O5589" s="54" t="str">
        <f>VLOOKUP(H5589,province!$B$2:$C$64,2,0)</f>
        <v xml:space="preserve">TP Hồ Chí Minh </v>
      </c>
      <c r="P5589" s="6" t="str">
        <f>IFERROR(VLOOKUP(K5589,'user relationships'!$H$2:$I$13559,2,0),"")</f>
        <v>Tôi</v>
      </c>
    </row>
    <row r="5590" spans="1:16">
      <c r="A5590" s="78" t="s">
        <v>21394</v>
      </c>
      <c r="B5590" s="46" t="s">
        <v>21128</v>
      </c>
      <c r="C5590" s="46" t="s">
        <v>18</v>
      </c>
      <c r="D5590" s="46" t="s">
        <v>19</v>
      </c>
      <c r="E5590" s="54">
        <v>35000</v>
      </c>
      <c r="F5590" s="46">
        <v>322500</v>
      </c>
      <c r="G5590" s="54">
        <v>3500</v>
      </c>
      <c r="H5590" s="46" t="s">
        <v>20</v>
      </c>
      <c r="I5590" s="46"/>
      <c r="J5590" s="46">
        <v>2023</v>
      </c>
      <c r="K5590" s="83" t="s">
        <v>21395</v>
      </c>
      <c r="L5590" s="84" t="s">
        <v>20398</v>
      </c>
      <c r="M5590" s="85" t="s">
        <v>21396</v>
      </c>
      <c r="N5590" s="54" t="s">
        <v>3894</v>
      </c>
      <c r="O5590" s="54" t="str">
        <f>VLOOKUP(H5590,province!$B$2:$C$64,2,0)</f>
        <v xml:space="preserve">TP Hồ Chí Minh </v>
      </c>
      <c r="P5590" s="6" t="str">
        <f>IFERROR(VLOOKUP(K5590,'user relationships'!$H$2:$I$13559,2,0),"")</f>
        <v>Bạn bè</v>
      </c>
    </row>
    <row r="5591" spans="1:16">
      <c r="A5591" s="78" t="s">
        <v>21397</v>
      </c>
      <c r="B5591" s="46" t="s">
        <v>21398</v>
      </c>
      <c r="C5591" s="46" t="s">
        <v>18</v>
      </c>
      <c r="D5591" s="46" t="s">
        <v>19</v>
      </c>
      <c r="E5591" s="54">
        <v>50000</v>
      </c>
      <c r="F5591" s="46">
        <v>322500</v>
      </c>
      <c r="G5591" s="54">
        <v>5000</v>
      </c>
      <c r="H5591" s="46" t="s">
        <v>20</v>
      </c>
      <c r="I5591" s="46"/>
      <c r="J5591" s="46">
        <v>2023</v>
      </c>
      <c r="K5591" s="83" t="s">
        <v>21399</v>
      </c>
      <c r="L5591" s="84" t="s">
        <v>20402</v>
      </c>
      <c r="M5591" s="85" t="s">
        <v>21400</v>
      </c>
      <c r="N5591" s="54" t="s">
        <v>3894</v>
      </c>
      <c r="O5591" s="54" t="str">
        <f>VLOOKUP(H5591,province!$B$2:$C$64,2,0)</f>
        <v xml:space="preserve">TP Hồ Chí Minh </v>
      </c>
      <c r="P5591" s="6" t="str">
        <f>IFERROR(VLOOKUP(K5591,'user relationships'!$H$2:$I$13559,2,0),"")</f>
        <v>Bạn bè</v>
      </c>
    </row>
    <row r="5592" spans="1:16">
      <c r="A5592" s="78" t="s">
        <v>21401</v>
      </c>
      <c r="B5592" s="46" t="s">
        <v>21402</v>
      </c>
      <c r="C5592" s="46" t="s">
        <v>18</v>
      </c>
      <c r="D5592" s="46" t="s">
        <v>19</v>
      </c>
      <c r="E5592" s="54">
        <v>38500</v>
      </c>
      <c r="F5592" s="46">
        <v>309600</v>
      </c>
      <c r="G5592" s="54">
        <v>3850</v>
      </c>
      <c r="H5592" s="46" t="s">
        <v>20</v>
      </c>
      <c r="I5592" s="46"/>
      <c r="J5592" s="46">
        <v>2023</v>
      </c>
      <c r="K5592" s="83" t="s">
        <v>21403</v>
      </c>
      <c r="L5592" s="84" t="s">
        <v>20415</v>
      </c>
      <c r="M5592" s="85" t="s">
        <v>21404</v>
      </c>
      <c r="N5592" s="54" t="s">
        <v>3894</v>
      </c>
      <c r="O5592" s="54" t="str">
        <f>VLOOKUP(H5592,province!$B$2:$C$64,2,0)</f>
        <v xml:space="preserve">TP Hồ Chí Minh </v>
      </c>
      <c r="P5592" s="6" t="str">
        <f>IFERROR(VLOOKUP(K5592,'user relationships'!$H$2:$I$13559,2,0),"")</f>
        <v>Chị em gái</v>
      </c>
    </row>
    <row r="5593" spans="1:16">
      <c r="A5593" s="78" t="s">
        <v>21405</v>
      </c>
      <c r="B5593" s="46" t="s">
        <v>21406</v>
      </c>
      <c r="C5593" s="46" t="s">
        <v>18</v>
      </c>
      <c r="D5593" s="46" t="s">
        <v>19</v>
      </c>
      <c r="E5593" s="54">
        <v>40000</v>
      </c>
      <c r="F5593" s="46">
        <v>309600</v>
      </c>
      <c r="G5593" s="54">
        <v>4000</v>
      </c>
      <c r="H5593" s="46" t="s">
        <v>20</v>
      </c>
      <c r="I5593" s="46"/>
      <c r="J5593" s="46">
        <v>2023</v>
      </c>
      <c r="K5593" s="83" t="s">
        <v>21407</v>
      </c>
      <c r="L5593" s="84" t="s">
        <v>20415</v>
      </c>
      <c r="M5593" s="85" t="s">
        <v>21408</v>
      </c>
      <c r="N5593" s="54" t="s">
        <v>3894</v>
      </c>
      <c r="O5593" s="54" t="str">
        <f>VLOOKUP(H5593,province!$B$2:$C$64,2,0)</f>
        <v xml:space="preserve">TP Hồ Chí Minh </v>
      </c>
      <c r="P5593" s="6" t="str">
        <f>IFERROR(VLOOKUP(K5593,'user relationships'!$H$2:$I$13559,2,0),"")</f>
        <v>Chị em gái</v>
      </c>
    </row>
    <row r="5594" spans="1:16">
      <c r="A5594" s="78" t="s">
        <v>21409</v>
      </c>
      <c r="B5594" s="46" t="s">
        <v>20795</v>
      </c>
      <c r="C5594" s="46" t="s">
        <v>18</v>
      </c>
      <c r="D5594" s="46" t="s">
        <v>19</v>
      </c>
      <c r="E5594" s="54">
        <v>35000</v>
      </c>
      <c r="F5594" s="46">
        <v>322500</v>
      </c>
      <c r="G5594" s="54">
        <v>3500</v>
      </c>
      <c r="H5594" s="46" t="s">
        <v>20</v>
      </c>
      <c r="I5594" s="46"/>
      <c r="J5594" s="46">
        <v>2023</v>
      </c>
      <c r="K5594" s="83" t="s">
        <v>21410</v>
      </c>
      <c r="L5594" s="84" t="s">
        <v>20402</v>
      </c>
      <c r="M5594" s="85" t="s">
        <v>21411</v>
      </c>
      <c r="N5594" s="54" t="s">
        <v>3894</v>
      </c>
      <c r="O5594" s="54" t="str">
        <f>VLOOKUP(H5594,province!$B$2:$C$64,2,0)</f>
        <v xml:space="preserve">TP Hồ Chí Minh </v>
      </c>
      <c r="P5594" s="6" t="str">
        <f>IFERROR(VLOOKUP(K5594,'user relationships'!$H$2:$I$13559,2,0),"")</f>
        <v>Mẹ</v>
      </c>
    </row>
    <row r="5595" spans="1:16">
      <c r="A5595" s="78" t="s">
        <v>21412</v>
      </c>
      <c r="B5595" s="46" t="s">
        <v>21413</v>
      </c>
      <c r="C5595" s="46" t="s">
        <v>18</v>
      </c>
      <c r="D5595" s="46" t="s">
        <v>19</v>
      </c>
      <c r="E5595" s="54">
        <v>38500</v>
      </c>
      <c r="F5595" s="46">
        <v>322500</v>
      </c>
      <c r="G5595" s="54">
        <v>3850</v>
      </c>
      <c r="H5595" s="46" t="s">
        <v>20</v>
      </c>
      <c r="I5595" s="46"/>
      <c r="J5595" s="46">
        <v>2023</v>
      </c>
      <c r="K5595" s="83" t="s">
        <v>21414</v>
      </c>
      <c r="L5595" s="84" t="s">
        <v>20402</v>
      </c>
      <c r="M5595" s="85" t="s">
        <v>21415</v>
      </c>
      <c r="N5595" s="54" t="s">
        <v>3894</v>
      </c>
      <c r="O5595" s="54" t="str">
        <f>VLOOKUP(H5595,province!$B$2:$C$64,2,0)</f>
        <v xml:space="preserve">TP Hồ Chí Minh </v>
      </c>
      <c r="P5595" s="6" t="str">
        <f>IFERROR(VLOOKUP(K5595,'user relationships'!$H$2:$I$13559,2,0),"")</f>
        <v>Chị em gái</v>
      </c>
    </row>
    <row r="5596" spans="1:16">
      <c r="A5596" s="78" t="s">
        <v>21416</v>
      </c>
      <c r="B5596" s="46" t="s">
        <v>21417</v>
      </c>
      <c r="C5596" s="46" t="s">
        <v>18</v>
      </c>
      <c r="D5596" s="46" t="s">
        <v>19</v>
      </c>
      <c r="E5596" s="54">
        <v>40000</v>
      </c>
      <c r="F5596" s="46">
        <v>309600</v>
      </c>
      <c r="G5596" s="54">
        <v>4000</v>
      </c>
      <c r="H5596" s="46" t="s">
        <v>20</v>
      </c>
      <c r="I5596" s="46"/>
      <c r="J5596" s="46">
        <v>2023</v>
      </c>
      <c r="K5596" s="83" t="s">
        <v>21418</v>
      </c>
      <c r="L5596" s="84" t="s">
        <v>20415</v>
      </c>
      <c r="M5596" s="85" t="s">
        <v>21419</v>
      </c>
      <c r="N5596" s="54" t="s">
        <v>3894</v>
      </c>
      <c r="O5596" s="54" t="str">
        <f>VLOOKUP(H5596,province!$B$2:$C$64,2,0)</f>
        <v xml:space="preserve">TP Hồ Chí Minh </v>
      </c>
      <c r="P5596" s="6" t="str">
        <f>IFERROR(VLOOKUP(K5596,'user relationships'!$H$2:$I$13559,2,0),"")</f>
        <v>Chị em gái</v>
      </c>
    </row>
    <row r="5597" spans="1:16">
      <c r="A5597" s="78" t="s">
        <v>21420</v>
      </c>
      <c r="B5597" s="46" t="s">
        <v>21421</v>
      </c>
      <c r="C5597" s="46" t="s">
        <v>18</v>
      </c>
      <c r="D5597" s="46" t="s">
        <v>19</v>
      </c>
      <c r="E5597" s="54">
        <v>40000</v>
      </c>
      <c r="F5597" s="46">
        <v>322500</v>
      </c>
      <c r="G5597" s="54">
        <v>4000</v>
      </c>
      <c r="H5597" s="46" t="s">
        <v>20</v>
      </c>
      <c r="I5597" s="46"/>
      <c r="J5597" s="46">
        <v>2023</v>
      </c>
      <c r="K5597" s="83" t="s">
        <v>21422</v>
      </c>
      <c r="L5597" s="84" t="s">
        <v>20402</v>
      </c>
      <c r="M5597" s="85" t="s">
        <v>21423</v>
      </c>
      <c r="N5597" s="54" t="s">
        <v>3894</v>
      </c>
      <c r="O5597" s="54" t="str">
        <f>VLOOKUP(H5597,province!$B$2:$C$64,2,0)</f>
        <v xml:space="preserve">TP Hồ Chí Minh </v>
      </c>
      <c r="P5597" s="6" t="str">
        <f>IFERROR(VLOOKUP(K5597,'user relationships'!$H$2:$I$13559,2,0),"")</f>
        <v>Bạn bè</v>
      </c>
    </row>
    <row r="5598" spans="1:16">
      <c r="A5598" s="78" t="s">
        <v>21424</v>
      </c>
      <c r="B5598" s="46" t="s">
        <v>21425</v>
      </c>
      <c r="C5598" s="46" t="s">
        <v>18</v>
      </c>
      <c r="D5598" s="46" t="s">
        <v>19</v>
      </c>
      <c r="E5598" s="54">
        <v>35000</v>
      </c>
      <c r="F5598" s="46">
        <v>322500</v>
      </c>
      <c r="G5598" s="54">
        <v>3500</v>
      </c>
      <c r="H5598" s="46" t="s">
        <v>20</v>
      </c>
      <c r="I5598" s="46"/>
      <c r="J5598" s="46">
        <v>2023</v>
      </c>
      <c r="K5598" s="83" t="s">
        <v>21426</v>
      </c>
      <c r="L5598" s="84" t="s">
        <v>20402</v>
      </c>
      <c r="M5598" s="85" t="s">
        <v>21427</v>
      </c>
      <c r="N5598" s="54" t="s">
        <v>3894</v>
      </c>
      <c r="O5598" s="54" t="str">
        <f>VLOOKUP(H5598,province!$B$2:$C$64,2,0)</f>
        <v xml:space="preserve">TP Hồ Chí Minh </v>
      </c>
      <c r="P5598" s="6" t="str">
        <f>IFERROR(VLOOKUP(K5598,'user relationships'!$H$2:$I$13559,2,0),"")</f>
        <v>Bạn bè</v>
      </c>
    </row>
    <row r="5599" spans="1:16">
      <c r="A5599" s="78" t="s">
        <v>21428</v>
      </c>
      <c r="B5599" s="46" t="s">
        <v>21429</v>
      </c>
      <c r="C5599" s="46" t="s">
        <v>18</v>
      </c>
      <c r="D5599" s="46" t="s">
        <v>19</v>
      </c>
      <c r="E5599" s="54">
        <v>40000</v>
      </c>
      <c r="F5599" s="46">
        <v>296700</v>
      </c>
      <c r="G5599" s="54">
        <v>4000</v>
      </c>
      <c r="H5599" s="46" t="s">
        <v>20</v>
      </c>
      <c r="I5599" s="46"/>
      <c r="J5599" s="46">
        <v>2023</v>
      </c>
      <c r="K5599" s="83" t="s">
        <v>21430</v>
      </c>
      <c r="L5599" s="84" t="s">
        <v>20415</v>
      </c>
      <c r="M5599" s="85" t="s">
        <v>21431</v>
      </c>
      <c r="N5599" s="54" t="s">
        <v>3894</v>
      </c>
      <c r="O5599" s="54" t="str">
        <f>VLOOKUP(H5599,province!$B$2:$C$64,2,0)</f>
        <v xml:space="preserve">TP Hồ Chí Minh </v>
      </c>
      <c r="P5599" s="6" t="str">
        <f>IFERROR(VLOOKUP(K5599,'user relationships'!$H$2:$I$13559,2,0),"")</f>
        <v>Bạn gái</v>
      </c>
    </row>
    <row r="5600" spans="1:16">
      <c r="A5600" s="78" t="s">
        <v>21432</v>
      </c>
      <c r="B5600" s="46" t="s">
        <v>21402</v>
      </c>
      <c r="C5600" s="46" t="s">
        <v>18</v>
      </c>
      <c r="D5600" s="46" t="s">
        <v>19</v>
      </c>
      <c r="E5600" s="54">
        <v>40000</v>
      </c>
      <c r="F5600" s="46">
        <v>322500</v>
      </c>
      <c r="G5600" s="54">
        <v>4000</v>
      </c>
      <c r="H5600" s="46" t="s">
        <v>20</v>
      </c>
      <c r="I5600" s="46"/>
      <c r="J5600" s="46">
        <v>2023</v>
      </c>
      <c r="K5600" s="83" t="s">
        <v>21433</v>
      </c>
      <c r="L5600" s="84" t="s">
        <v>20415</v>
      </c>
      <c r="M5600" s="85" t="s">
        <v>21434</v>
      </c>
      <c r="N5600" s="54" t="s">
        <v>3894</v>
      </c>
      <c r="O5600" s="54" t="str">
        <f>VLOOKUP(H5600,province!$B$2:$C$64,2,0)</f>
        <v xml:space="preserve">TP Hồ Chí Minh </v>
      </c>
      <c r="P5600" s="6" t="str">
        <f>IFERROR(VLOOKUP(K5600,'user relationships'!$H$2:$I$13559,2,0),"")</f>
        <v>Mẹ</v>
      </c>
    </row>
    <row r="5601" spans="1:16">
      <c r="A5601" s="78" t="s">
        <v>21435</v>
      </c>
      <c r="B5601" s="46" t="s">
        <v>21436</v>
      </c>
      <c r="C5601" s="46" t="s">
        <v>18</v>
      </c>
      <c r="D5601" s="46" t="s">
        <v>19</v>
      </c>
      <c r="E5601" s="54">
        <v>50000</v>
      </c>
      <c r="F5601" s="46">
        <v>309600</v>
      </c>
      <c r="G5601" s="54">
        <v>5000</v>
      </c>
      <c r="H5601" s="46" t="s">
        <v>20</v>
      </c>
      <c r="I5601" s="46"/>
      <c r="J5601" s="46">
        <v>2023</v>
      </c>
      <c r="K5601" s="83" t="s">
        <v>21437</v>
      </c>
      <c r="L5601" s="84" t="s">
        <v>20415</v>
      </c>
      <c r="M5601" s="85" t="s">
        <v>21438</v>
      </c>
      <c r="N5601" s="54" t="s">
        <v>3894</v>
      </c>
      <c r="O5601" s="54" t="str">
        <f>VLOOKUP(H5601,province!$B$2:$C$64,2,0)</f>
        <v xml:space="preserve">TP Hồ Chí Minh </v>
      </c>
      <c r="P5601" s="6" t="str">
        <f>IFERROR(VLOOKUP(K5601,'user relationships'!$H$2:$I$13559,2,0),"")</f>
        <v>Tôi</v>
      </c>
    </row>
    <row r="5602" spans="1:16">
      <c r="A5602" s="78" t="s">
        <v>21439</v>
      </c>
      <c r="B5602" s="46" t="s">
        <v>21402</v>
      </c>
      <c r="C5602" s="46" t="s">
        <v>18</v>
      </c>
      <c r="D5602" s="46" t="s">
        <v>19</v>
      </c>
      <c r="E5602" s="54">
        <v>50000</v>
      </c>
      <c r="F5602" s="46">
        <v>322500</v>
      </c>
      <c r="G5602" s="54">
        <v>5000</v>
      </c>
      <c r="H5602" s="46" t="s">
        <v>20</v>
      </c>
      <c r="I5602" s="46"/>
      <c r="J5602" s="46">
        <v>2023</v>
      </c>
      <c r="K5602" s="83" t="s">
        <v>21440</v>
      </c>
      <c r="L5602" s="84" t="s">
        <v>20402</v>
      </c>
      <c r="M5602" s="85" t="s">
        <v>21441</v>
      </c>
      <c r="N5602" s="54" t="s">
        <v>3894</v>
      </c>
      <c r="O5602" s="54" t="str">
        <f>VLOOKUP(H5602,province!$B$2:$C$64,2,0)</f>
        <v xml:space="preserve">TP Hồ Chí Minh </v>
      </c>
      <c r="P5602" s="6" t="str">
        <f>IFERROR(VLOOKUP(K5602,'user relationships'!$H$2:$I$13559,2,0),"")</f>
        <v>Bạn gái</v>
      </c>
    </row>
    <row r="5603" spans="1:16">
      <c r="A5603" s="78" t="s">
        <v>21442</v>
      </c>
      <c r="B5603" s="46" t="s">
        <v>21443</v>
      </c>
      <c r="C5603" s="46" t="s">
        <v>18</v>
      </c>
      <c r="D5603" s="46" t="s">
        <v>19</v>
      </c>
      <c r="E5603" s="54">
        <v>55000</v>
      </c>
      <c r="F5603" s="46">
        <v>322500</v>
      </c>
      <c r="G5603" s="54">
        <v>5500</v>
      </c>
      <c r="H5603" s="46" t="s">
        <v>20</v>
      </c>
      <c r="I5603" s="46"/>
      <c r="J5603" s="46">
        <v>2023</v>
      </c>
      <c r="K5603" s="83" t="s">
        <v>21444</v>
      </c>
      <c r="L5603" s="84" t="s">
        <v>20398</v>
      </c>
      <c r="M5603" s="85" t="s">
        <v>21445</v>
      </c>
      <c r="N5603" s="54" t="s">
        <v>3894</v>
      </c>
      <c r="O5603" s="54" t="str">
        <f>VLOOKUP(H5603,province!$B$2:$C$64,2,0)</f>
        <v xml:space="preserve">TP Hồ Chí Minh </v>
      </c>
      <c r="P5603" s="6" t="str">
        <f>IFERROR(VLOOKUP(K5603,'user relationships'!$H$2:$I$13559,2,0),"")</f>
        <v>Bạn bè</v>
      </c>
    </row>
    <row r="5604" spans="1:16">
      <c r="A5604" s="78" t="s">
        <v>21446</v>
      </c>
      <c r="B5604" s="46" t="s">
        <v>21447</v>
      </c>
      <c r="C5604" s="46" t="s">
        <v>18</v>
      </c>
      <c r="D5604" s="46" t="s">
        <v>19</v>
      </c>
      <c r="E5604" s="54">
        <v>40000</v>
      </c>
      <c r="F5604" s="46">
        <v>309600</v>
      </c>
      <c r="G5604" s="54">
        <v>4000</v>
      </c>
      <c r="H5604" s="46" t="s">
        <v>20</v>
      </c>
      <c r="I5604" s="46"/>
      <c r="J5604" s="46">
        <v>2023</v>
      </c>
      <c r="K5604" s="83" t="s">
        <v>21448</v>
      </c>
      <c r="L5604" s="84" t="s">
        <v>20415</v>
      </c>
      <c r="M5604" s="85" t="s">
        <v>21449</v>
      </c>
      <c r="N5604" s="54" t="s">
        <v>3894</v>
      </c>
      <c r="O5604" s="54" t="str">
        <f>VLOOKUP(H5604,province!$B$2:$C$64,2,0)</f>
        <v xml:space="preserve">TP Hồ Chí Minh </v>
      </c>
      <c r="P5604" s="6" t="str">
        <f>IFERROR(VLOOKUP(K5604,'user relationships'!$H$2:$I$13559,2,0),"")</f>
        <v>Bạn bè</v>
      </c>
    </row>
    <row r="5605" spans="1:16">
      <c r="A5605" s="78" t="s">
        <v>21450</v>
      </c>
      <c r="B5605" s="46" t="s">
        <v>10661</v>
      </c>
      <c r="C5605" s="46" t="s">
        <v>11088</v>
      </c>
      <c r="D5605" s="46" t="s">
        <v>19</v>
      </c>
      <c r="E5605" s="54">
        <v>270750</v>
      </c>
      <c r="F5605" s="46">
        <v>44250</v>
      </c>
      <c r="G5605" s="54">
        <v>27075</v>
      </c>
      <c r="H5605" s="46" t="s">
        <v>20</v>
      </c>
      <c r="I5605" s="46" t="s">
        <v>16343</v>
      </c>
      <c r="J5605" s="46">
        <v>2023</v>
      </c>
      <c r="K5605" s="83" t="s">
        <v>17447</v>
      </c>
      <c r="L5605" s="84" t="s">
        <v>20398</v>
      </c>
      <c r="M5605" s="85" t="s">
        <v>21451</v>
      </c>
      <c r="N5605" s="54" t="s">
        <v>3894</v>
      </c>
      <c r="O5605" s="54" t="str">
        <f>VLOOKUP(H5605,province!$B$2:$C$64,2,0)</f>
        <v xml:space="preserve">TP Hồ Chí Minh </v>
      </c>
      <c r="P5605" s="6" t="str">
        <f>IFERROR(VLOOKUP(K5605,'user relationships'!$H$2:$I$13559,2,0),"")</f>
        <v>Bạn gái</v>
      </c>
    </row>
    <row r="5606" spans="1:16">
      <c r="A5606" s="78" t="s">
        <v>21452</v>
      </c>
      <c r="B5606" s="46" t="s">
        <v>21453</v>
      </c>
      <c r="C5606" s="46" t="s">
        <v>18</v>
      </c>
      <c r="D5606" s="46" t="s">
        <v>19</v>
      </c>
      <c r="E5606" s="54">
        <v>40000</v>
      </c>
      <c r="F5606" s="46">
        <v>322500</v>
      </c>
      <c r="G5606" s="54">
        <v>4000</v>
      </c>
      <c r="H5606" s="46" t="s">
        <v>20</v>
      </c>
      <c r="I5606" s="46"/>
      <c r="J5606" s="46">
        <v>2023</v>
      </c>
      <c r="K5606" s="83" t="s">
        <v>21454</v>
      </c>
      <c r="L5606" s="84" t="s">
        <v>20402</v>
      </c>
      <c r="M5606" s="85" t="s">
        <v>21455</v>
      </c>
      <c r="N5606" s="54" t="s">
        <v>3894</v>
      </c>
      <c r="O5606" s="54" t="str">
        <f>VLOOKUP(H5606,province!$B$2:$C$64,2,0)</f>
        <v xml:space="preserve">TP Hồ Chí Minh </v>
      </c>
      <c r="P5606" s="6" t="str">
        <f>IFERROR(VLOOKUP(K5606,'user relationships'!$H$2:$I$13559,2,0),"")</f>
        <v>Mẹ</v>
      </c>
    </row>
    <row r="5607" spans="1:16">
      <c r="A5607" s="78" t="s">
        <v>21456</v>
      </c>
      <c r="B5607" s="46" t="s">
        <v>21457</v>
      </c>
      <c r="C5607" s="46" t="s">
        <v>18</v>
      </c>
      <c r="D5607" s="46" t="s">
        <v>19</v>
      </c>
      <c r="E5607" s="54">
        <v>55000</v>
      </c>
      <c r="F5607" s="46">
        <v>309600</v>
      </c>
      <c r="G5607" s="54">
        <v>5500</v>
      </c>
      <c r="H5607" s="46" t="s">
        <v>20</v>
      </c>
      <c r="I5607" s="46"/>
      <c r="J5607" s="46">
        <v>2023</v>
      </c>
      <c r="K5607" s="83" t="s">
        <v>21458</v>
      </c>
      <c r="L5607" s="84" t="s">
        <v>20415</v>
      </c>
      <c r="M5607" s="85" t="s">
        <v>21459</v>
      </c>
      <c r="N5607" s="54" t="s">
        <v>3894</v>
      </c>
      <c r="O5607" s="54" t="str">
        <f>VLOOKUP(H5607,province!$B$2:$C$64,2,0)</f>
        <v xml:space="preserve">TP Hồ Chí Minh </v>
      </c>
      <c r="P5607" s="6" t="str">
        <f>IFERROR(VLOOKUP(K5607,'user relationships'!$H$2:$I$13559,2,0),"")</f>
        <v>Chị em gái</v>
      </c>
    </row>
    <row r="5608" spans="1:16">
      <c r="A5608" s="86" t="s">
        <v>21460</v>
      </c>
      <c r="B5608" s="46" t="s">
        <v>21461</v>
      </c>
      <c r="C5608" s="46" t="s">
        <v>18</v>
      </c>
      <c r="D5608" s="46" t="s">
        <v>19</v>
      </c>
      <c r="E5608" s="54">
        <v>50000</v>
      </c>
      <c r="F5608" s="46">
        <v>309600</v>
      </c>
      <c r="G5608" s="54">
        <v>5000</v>
      </c>
      <c r="H5608" s="46" t="s">
        <v>20</v>
      </c>
      <c r="I5608" s="46"/>
      <c r="J5608" s="46">
        <v>2023</v>
      </c>
      <c r="K5608" s="88" t="s">
        <v>21462</v>
      </c>
      <c r="L5608" s="84" t="s">
        <v>20415</v>
      </c>
      <c r="M5608" s="85" t="s">
        <v>21463</v>
      </c>
      <c r="N5608" s="54" t="s">
        <v>3894</v>
      </c>
      <c r="O5608" s="54" t="str">
        <f>VLOOKUP(H5608,province!$B$2:$C$64,2,0)</f>
        <v xml:space="preserve">TP Hồ Chí Minh </v>
      </c>
      <c r="P5608" s="6" t="str">
        <f>IFERROR(VLOOKUP(K5608,'user relationships'!$H$2:$I$13559,2,0),"")</f>
        <v>Vợ</v>
      </c>
    </row>
    <row r="5609" spans="1:16">
      <c r="A5609" s="78" t="s">
        <v>21464</v>
      </c>
      <c r="B5609" s="46" t="s">
        <v>21465</v>
      </c>
      <c r="C5609" s="46" t="s">
        <v>18</v>
      </c>
      <c r="D5609" s="46" t="s">
        <v>19</v>
      </c>
      <c r="E5609" s="54">
        <v>60000</v>
      </c>
      <c r="F5609" s="46">
        <v>322500</v>
      </c>
      <c r="G5609" s="54">
        <v>6000</v>
      </c>
      <c r="H5609" s="46" t="s">
        <v>20</v>
      </c>
      <c r="I5609" s="46"/>
      <c r="J5609" s="46">
        <v>2023</v>
      </c>
      <c r="K5609" s="83" t="s">
        <v>21466</v>
      </c>
      <c r="L5609" s="84" t="s">
        <v>20402</v>
      </c>
      <c r="M5609" s="85" t="s">
        <v>21467</v>
      </c>
      <c r="N5609" s="54" t="s">
        <v>3894</v>
      </c>
      <c r="O5609" s="54" t="str">
        <f>VLOOKUP(H5609,province!$B$2:$C$64,2,0)</f>
        <v xml:space="preserve">TP Hồ Chí Minh </v>
      </c>
      <c r="P5609" s="6" t="str">
        <f>IFERROR(VLOOKUP(K5609,'user relationships'!$H$2:$I$13559,2,0),"")</f>
        <v>Mẹ</v>
      </c>
    </row>
    <row r="5610" spans="1:16">
      <c r="A5610" s="78" t="s">
        <v>21468</v>
      </c>
      <c r="B5610" s="46" t="s">
        <v>19390</v>
      </c>
      <c r="C5610" s="46" t="s">
        <v>18</v>
      </c>
      <c r="D5610" s="46" t="s">
        <v>19</v>
      </c>
      <c r="E5610" s="54">
        <v>40000</v>
      </c>
      <c r="F5610" s="46">
        <v>322500</v>
      </c>
      <c r="G5610" s="54">
        <v>4000</v>
      </c>
      <c r="H5610" s="46" t="s">
        <v>20</v>
      </c>
      <c r="I5610" s="46"/>
      <c r="J5610" s="46">
        <v>2023</v>
      </c>
      <c r="K5610" s="83" t="s">
        <v>21469</v>
      </c>
      <c r="L5610" s="84" t="s">
        <v>20402</v>
      </c>
      <c r="M5610" s="85" t="s">
        <v>21470</v>
      </c>
      <c r="N5610" s="54" t="s">
        <v>3894</v>
      </c>
      <c r="O5610" s="54" t="str">
        <f>VLOOKUP(H5610,province!$B$2:$C$64,2,0)</f>
        <v xml:space="preserve">TP Hồ Chí Minh </v>
      </c>
      <c r="P5610" s="6" t="str">
        <f>IFERROR(VLOOKUP(K5610,'user relationships'!$H$2:$I$13559,2,0),"")</f>
        <v>Bạn gái</v>
      </c>
    </row>
    <row r="5611" spans="1:16">
      <c r="A5611" s="78" t="s">
        <v>21471</v>
      </c>
      <c r="B5611" s="46" t="s">
        <v>21299</v>
      </c>
      <c r="C5611" s="46" t="s">
        <v>18</v>
      </c>
      <c r="D5611" s="46" t="s">
        <v>19</v>
      </c>
      <c r="E5611" s="54">
        <v>40000</v>
      </c>
      <c r="F5611" s="46">
        <v>309600</v>
      </c>
      <c r="G5611" s="54">
        <v>4000</v>
      </c>
      <c r="H5611" s="46" t="s">
        <v>20</v>
      </c>
      <c r="I5611" s="46"/>
      <c r="J5611" s="46">
        <v>2023</v>
      </c>
      <c r="K5611" s="83" t="s">
        <v>21315</v>
      </c>
      <c r="L5611" s="84" t="s">
        <v>20415</v>
      </c>
      <c r="M5611" s="85" t="s">
        <v>21472</v>
      </c>
      <c r="N5611" s="54" t="s">
        <v>3894</v>
      </c>
      <c r="O5611" s="54" t="str">
        <f>VLOOKUP(H5611,province!$B$2:$C$64,2,0)</f>
        <v xml:space="preserve">TP Hồ Chí Minh </v>
      </c>
      <c r="P5611" s="6" t="str">
        <f>IFERROR(VLOOKUP(K5611,'user relationships'!$H$2:$I$13559,2,0),"")</f>
        <v>Cô, Dì, O, Mợ, Thím</v>
      </c>
    </row>
    <row r="5612" spans="1:16">
      <c r="A5612" s="78" t="s">
        <v>21473</v>
      </c>
      <c r="B5612" s="46" t="s">
        <v>20538</v>
      </c>
      <c r="C5612" s="46" t="s">
        <v>18</v>
      </c>
      <c r="D5612" s="46" t="s">
        <v>19</v>
      </c>
      <c r="E5612" s="54">
        <v>50000</v>
      </c>
      <c r="F5612" s="46">
        <v>322500</v>
      </c>
      <c r="G5612" s="54">
        <v>5000</v>
      </c>
      <c r="H5612" s="46" t="s">
        <v>20</v>
      </c>
      <c r="I5612" s="46"/>
      <c r="J5612" s="46">
        <v>2023</v>
      </c>
      <c r="K5612" s="83" t="s">
        <v>21474</v>
      </c>
      <c r="L5612" s="84" t="s">
        <v>20402</v>
      </c>
      <c r="M5612" s="85" t="s">
        <v>21475</v>
      </c>
      <c r="N5612" s="54" t="s">
        <v>3894</v>
      </c>
      <c r="O5612" s="54" t="str">
        <f>VLOOKUP(H5612,province!$B$2:$C$64,2,0)</f>
        <v xml:space="preserve">TP Hồ Chí Minh </v>
      </c>
      <c r="P5612" s="6" t="str">
        <f>IFERROR(VLOOKUP(K5612,'user relationships'!$H$2:$I$13559,2,0),"")</f>
        <v>Bạn gái</v>
      </c>
    </row>
    <row r="5613" spans="1:16">
      <c r="A5613" s="78" t="s">
        <v>21476</v>
      </c>
      <c r="B5613" s="46" t="s">
        <v>21477</v>
      </c>
      <c r="C5613" s="46" t="s">
        <v>18</v>
      </c>
      <c r="D5613" s="46" t="s">
        <v>19</v>
      </c>
      <c r="E5613" s="54">
        <v>44000</v>
      </c>
      <c r="F5613" s="46">
        <v>309600</v>
      </c>
      <c r="G5613" s="54">
        <v>4400</v>
      </c>
      <c r="H5613" s="46" t="s">
        <v>20</v>
      </c>
      <c r="I5613" s="46"/>
      <c r="J5613" s="46">
        <v>2023</v>
      </c>
      <c r="K5613" s="83" t="s">
        <v>21478</v>
      </c>
      <c r="L5613" s="84" t="s">
        <v>20415</v>
      </c>
      <c r="M5613" s="85" t="s">
        <v>21479</v>
      </c>
      <c r="N5613" s="54" t="s">
        <v>3894</v>
      </c>
      <c r="O5613" s="54" t="str">
        <f>VLOOKUP(H5613,province!$B$2:$C$64,2,0)</f>
        <v xml:space="preserve">TP Hồ Chí Minh </v>
      </c>
      <c r="P5613" s="6" t="str">
        <f>IFERROR(VLOOKUP(K5613,'user relationships'!$H$2:$I$13559,2,0),"")</f>
        <v>Bạn gái</v>
      </c>
    </row>
    <row r="5614" spans="1:16">
      <c r="A5614" s="78" t="s">
        <v>21480</v>
      </c>
      <c r="B5614" s="46" t="s">
        <v>21481</v>
      </c>
      <c r="C5614" s="46" t="s">
        <v>18</v>
      </c>
      <c r="D5614" s="46" t="s">
        <v>19</v>
      </c>
      <c r="E5614" s="54">
        <v>35000</v>
      </c>
      <c r="F5614" s="46">
        <v>322500</v>
      </c>
      <c r="G5614" s="54">
        <v>3500</v>
      </c>
      <c r="H5614" s="46" t="s">
        <v>20</v>
      </c>
      <c r="I5614" s="46"/>
      <c r="J5614" s="46">
        <v>2023</v>
      </c>
      <c r="K5614" s="83" t="s">
        <v>21482</v>
      </c>
      <c r="L5614" s="84" t="s">
        <v>20398</v>
      </c>
      <c r="M5614" s="85" t="s">
        <v>21483</v>
      </c>
      <c r="N5614" s="54" t="s">
        <v>3894</v>
      </c>
      <c r="O5614" s="54" t="str">
        <f>VLOOKUP(H5614,province!$B$2:$C$64,2,0)</f>
        <v xml:space="preserve">TP Hồ Chí Minh </v>
      </c>
      <c r="P5614" s="6" t="str">
        <f>IFERROR(VLOOKUP(K5614,'user relationships'!$H$2:$I$13559,2,0),"")</f>
        <v>Tôi</v>
      </c>
    </row>
    <row r="5615" spans="1:16">
      <c r="A5615" s="78" t="s">
        <v>21484</v>
      </c>
      <c r="B5615" s="46" t="s">
        <v>20865</v>
      </c>
      <c r="C5615" s="46" t="s">
        <v>18</v>
      </c>
      <c r="D5615" s="46" t="s">
        <v>19</v>
      </c>
      <c r="E5615" s="54">
        <v>35000</v>
      </c>
      <c r="F5615" s="46">
        <v>322500</v>
      </c>
      <c r="G5615" s="54">
        <v>3500</v>
      </c>
      <c r="H5615" s="46" t="s">
        <v>20</v>
      </c>
      <c r="I5615" s="46"/>
      <c r="J5615" s="46">
        <v>2023</v>
      </c>
      <c r="K5615" s="83" t="s">
        <v>21485</v>
      </c>
      <c r="L5615" s="84" t="s">
        <v>20398</v>
      </c>
      <c r="M5615" s="85" t="s">
        <v>21486</v>
      </c>
      <c r="N5615" s="54" t="s">
        <v>3894</v>
      </c>
      <c r="O5615" s="54" t="str">
        <f>VLOOKUP(H5615,province!$B$2:$C$64,2,0)</f>
        <v xml:space="preserve">TP Hồ Chí Minh </v>
      </c>
      <c r="P5615" s="6" t="str">
        <f>IFERROR(VLOOKUP(K5615,'user relationships'!$H$2:$I$13559,2,0),"")</f>
        <v>Bạn bè</v>
      </c>
    </row>
    <row r="5616" spans="1:16">
      <c r="A5616" s="78" t="s">
        <v>21487</v>
      </c>
      <c r="B5616" s="46" t="s">
        <v>5356</v>
      </c>
      <c r="C5616" s="46" t="s">
        <v>18</v>
      </c>
      <c r="D5616" s="46" t="s">
        <v>19</v>
      </c>
      <c r="E5616" s="54">
        <v>35000</v>
      </c>
      <c r="F5616" s="46">
        <v>322500</v>
      </c>
      <c r="G5616" s="54">
        <v>3500</v>
      </c>
      <c r="H5616" s="46" t="s">
        <v>20</v>
      </c>
      <c r="I5616" s="46"/>
      <c r="J5616" s="46">
        <v>2023</v>
      </c>
      <c r="K5616" s="83" t="s">
        <v>21488</v>
      </c>
      <c r="L5616" s="84" t="s">
        <v>20398</v>
      </c>
      <c r="M5616" s="85" t="s">
        <v>21489</v>
      </c>
      <c r="N5616" s="54" t="s">
        <v>3894</v>
      </c>
      <c r="O5616" s="54" t="str">
        <f>VLOOKUP(H5616,province!$B$2:$C$64,2,0)</f>
        <v xml:space="preserve">TP Hồ Chí Minh </v>
      </c>
      <c r="P5616" s="6" t="str">
        <f>IFERROR(VLOOKUP(K5616,'user relationships'!$H$2:$I$13559,2,0),"")</f>
        <v>Chị em gái</v>
      </c>
    </row>
    <row r="5617" spans="1:16">
      <c r="A5617" s="78" t="s">
        <v>21490</v>
      </c>
      <c r="B5617" s="46" t="s">
        <v>21491</v>
      </c>
      <c r="C5617" s="46" t="s">
        <v>18</v>
      </c>
      <c r="D5617" s="46" t="s">
        <v>19</v>
      </c>
      <c r="E5617" s="54">
        <v>50000</v>
      </c>
      <c r="F5617" s="46">
        <v>322500</v>
      </c>
      <c r="G5617" s="54">
        <v>5000</v>
      </c>
      <c r="H5617" s="46" t="s">
        <v>20</v>
      </c>
      <c r="I5617" s="46"/>
      <c r="J5617" s="46">
        <v>2023</v>
      </c>
      <c r="K5617" s="83" t="s">
        <v>21492</v>
      </c>
      <c r="L5617" s="84" t="s">
        <v>20398</v>
      </c>
      <c r="M5617" s="85" t="s">
        <v>21493</v>
      </c>
      <c r="N5617" s="54" t="s">
        <v>3894</v>
      </c>
      <c r="O5617" s="54" t="str">
        <f>VLOOKUP(H5617,province!$B$2:$C$64,2,0)</f>
        <v xml:space="preserve">TP Hồ Chí Minh </v>
      </c>
      <c r="P5617" s="6" t="str">
        <f>IFERROR(VLOOKUP(K5617,'user relationships'!$H$2:$I$13559,2,0),"")</f>
        <v>Một ai đó</v>
      </c>
    </row>
    <row r="5618" spans="1:16">
      <c r="A5618" s="78" t="s">
        <v>21494</v>
      </c>
      <c r="B5618" s="46" t="s">
        <v>21495</v>
      </c>
      <c r="C5618" s="46" t="s">
        <v>18</v>
      </c>
      <c r="D5618" s="46" t="s">
        <v>19</v>
      </c>
      <c r="E5618" s="54">
        <v>50000</v>
      </c>
      <c r="F5618" s="46">
        <v>309600</v>
      </c>
      <c r="G5618" s="54">
        <v>5000</v>
      </c>
      <c r="H5618" s="46" t="s">
        <v>20</v>
      </c>
      <c r="I5618" s="46"/>
      <c r="J5618" s="46">
        <v>2023</v>
      </c>
      <c r="K5618" s="83" t="s">
        <v>21496</v>
      </c>
      <c r="L5618" s="84" t="s">
        <v>20415</v>
      </c>
      <c r="M5618" s="85" t="s">
        <v>21497</v>
      </c>
      <c r="N5618" s="54" t="s">
        <v>3894</v>
      </c>
      <c r="O5618" s="54" t="str">
        <f>VLOOKUP(H5618,province!$B$2:$C$64,2,0)</f>
        <v xml:space="preserve">TP Hồ Chí Minh </v>
      </c>
      <c r="P5618" s="6" t="str">
        <f>IFERROR(VLOOKUP(K5618,'user relationships'!$H$2:$I$13559,2,0),"")</f>
        <v>Bạn bè</v>
      </c>
    </row>
    <row r="5619" spans="1:16">
      <c r="A5619" s="78" t="s">
        <v>21498</v>
      </c>
      <c r="B5619" s="46" t="s">
        <v>21499</v>
      </c>
      <c r="C5619" s="46" t="s">
        <v>18</v>
      </c>
      <c r="D5619" s="46" t="s">
        <v>19</v>
      </c>
      <c r="E5619" s="54">
        <v>35000</v>
      </c>
      <c r="F5619" s="46">
        <v>322500</v>
      </c>
      <c r="G5619" s="54">
        <v>3500</v>
      </c>
      <c r="H5619" s="46" t="s">
        <v>20</v>
      </c>
      <c r="I5619" s="46"/>
      <c r="J5619" s="46">
        <v>2023</v>
      </c>
      <c r="K5619" s="83" t="s">
        <v>21500</v>
      </c>
      <c r="L5619" s="84" t="s">
        <v>20402</v>
      </c>
      <c r="M5619" s="85" t="s">
        <v>21501</v>
      </c>
      <c r="N5619" s="54" t="s">
        <v>3894</v>
      </c>
      <c r="O5619" s="54" t="str">
        <f>VLOOKUP(H5619,province!$B$2:$C$64,2,0)</f>
        <v xml:space="preserve">TP Hồ Chí Minh </v>
      </c>
      <c r="P5619" s="6" t="str">
        <f>IFERROR(VLOOKUP(K5619,'user relationships'!$H$2:$I$13559,2,0),"")</f>
        <v>Bạn bè</v>
      </c>
    </row>
    <row r="5620" spans="1:16">
      <c r="A5620" s="78" t="s">
        <v>21502</v>
      </c>
      <c r="B5620" s="46" t="s">
        <v>6861</v>
      </c>
      <c r="C5620" s="46" t="s">
        <v>18</v>
      </c>
      <c r="D5620" s="46" t="s">
        <v>19</v>
      </c>
      <c r="E5620" s="54">
        <v>40000</v>
      </c>
      <c r="F5620" s="46">
        <v>309600</v>
      </c>
      <c r="G5620" s="54">
        <v>4000</v>
      </c>
      <c r="H5620" s="46" t="s">
        <v>20</v>
      </c>
      <c r="I5620" s="46"/>
      <c r="J5620" s="46">
        <v>2023</v>
      </c>
      <c r="K5620" s="83" t="s">
        <v>21503</v>
      </c>
      <c r="L5620" s="84" t="s">
        <v>20415</v>
      </c>
      <c r="M5620" s="85" t="s">
        <v>21504</v>
      </c>
      <c r="N5620" s="54" t="s">
        <v>3894</v>
      </c>
      <c r="O5620" s="54" t="str">
        <f>VLOOKUP(H5620,province!$B$2:$C$64,2,0)</f>
        <v xml:space="preserve">TP Hồ Chí Minh </v>
      </c>
      <c r="P5620" s="6" t="str">
        <f>IFERROR(VLOOKUP(K5620,'user relationships'!$H$2:$I$13559,2,0),"")</f>
        <v>Vợ</v>
      </c>
    </row>
    <row r="5621" spans="1:16">
      <c r="A5621" s="78" t="s">
        <v>21505</v>
      </c>
      <c r="B5621" s="46" t="s">
        <v>21506</v>
      </c>
      <c r="C5621" s="46" t="s">
        <v>18</v>
      </c>
      <c r="D5621" s="46" t="s">
        <v>19</v>
      </c>
      <c r="E5621" s="54">
        <v>35000</v>
      </c>
      <c r="F5621" s="46">
        <v>322500</v>
      </c>
      <c r="G5621" s="54">
        <v>3500</v>
      </c>
      <c r="H5621" s="46" t="s">
        <v>20</v>
      </c>
      <c r="I5621" s="46"/>
      <c r="J5621" s="46">
        <v>2023</v>
      </c>
      <c r="K5621" s="83" t="s">
        <v>21507</v>
      </c>
      <c r="L5621" s="84" t="s">
        <v>20402</v>
      </c>
      <c r="M5621" s="85" t="s">
        <v>21508</v>
      </c>
      <c r="N5621" s="54" t="s">
        <v>3894</v>
      </c>
      <c r="O5621" s="54" t="str">
        <f>VLOOKUP(H5621,province!$B$2:$C$64,2,0)</f>
        <v xml:space="preserve">TP Hồ Chí Minh </v>
      </c>
      <c r="P5621" s="6" t="str">
        <f>IFERROR(VLOOKUP(K5621,'user relationships'!$H$2:$I$13559,2,0),"")</f>
        <v>Chị em gái</v>
      </c>
    </row>
    <row r="5622" spans="1:16">
      <c r="A5622" s="78" t="s">
        <v>21509</v>
      </c>
      <c r="B5622" s="46" t="s">
        <v>21510</v>
      </c>
      <c r="C5622" s="46" t="s">
        <v>18</v>
      </c>
      <c r="D5622" s="46" t="s">
        <v>19</v>
      </c>
      <c r="E5622" s="54">
        <v>35000</v>
      </c>
      <c r="F5622" s="46">
        <v>322500</v>
      </c>
      <c r="G5622" s="54">
        <v>3500</v>
      </c>
      <c r="H5622" s="46" t="s">
        <v>20</v>
      </c>
      <c r="I5622" s="46"/>
      <c r="J5622" s="46">
        <v>2023</v>
      </c>
      <c r="K5622" s="83" t="s">
        <v>21511</v>
      </c>
      <c r="L5622" s="84" t="s">
        <v>20398</v>
      </c>
      <c r="M5622" s="85" t="s">
        <v>21512</v>
      </c>
      <c r="N5622" s="54" t="s">
        <v>3894</v>
      </c>
      <c r="O5622" s="54" t="str">
        <f>VLOOKUP(H5622,province!$B$2:$C$64,2,0)</f>
        <v xml:space="preserve">TP Hồ Chí Minh </v>
      </c>
      <c r="P5622" s="6" t="str">
        <f>IFERROR(VLOOKUP(K5622,'user relationships'!$H$2:$I$13559,2,0),"")</f>
        <v>Chị em gái</v>
      </c>
    </row>
    <row r="5623" spans="1:16">
      <c r="A5623" s="78" t="s">
        <v>21513</v>
      </c>
      <c r="B5623" s="46" t="s">
        <v>20324</v>
      </c>
      <c r="C5623" s="46" t="s">
        <v>18</v>
      </c>
      <c r="D5623" s="46" t="s">
        <v>19</v>
      </c>
      <c r="E5623" s="54">
        <v>40000</v>
      </c>
      <c r="F5623" s="46">
        <v>309600</v>
      </c>
      <c r="G5623" s="54">
        <v>4000</v>
      </c>
      <c r="H5623" s="46" t="s">
        <v>20</v>
      </c>
      <c r="I5623" s="46"/>
      <c r="J5623" s="46">
        <v>2023</v>
      </c>
      <c r="K5623" s="83" t="s">
        <v>21514</v>
      </c>
      <c r="L5623" s="84" t="s">
        <v>20415</v>
      </c>
      <c r="M5623" s="85" t="s">
        <v>21515</v>
      </c>
      <c r="N5623" s="54" t="s">
        <v>3894</v>
      </c>
      <c r="O5623" s="54" t="str">
        <f>VLOOKUP(H5623,province!$B$2:$C$64,2,0)</f>
        <v xml:space="preserve">TP Hồ Chí Minh </v>
      </c>
      <c r="P5623" s="6" t="str">
        <f>IFERROR(VLOOKUP(K5623,'user relationships'!$H$2:$I$13559,2,0),"")</f>
        <v>Mẹ</v>
      </c>
    </row>
    <row r="5624" spans="1:16">
      <c r="A5624" s="78" t="s">
        <v>21516</v>
      </c>
      <c r="B5624" s="46" t="s">
        <v>20660</v>
      </c>
      <c r="C5624" s="46" t="s">
        <v>18</v>
      </c>
      <c r="D5624" s="46" t="s">
        <v>19</v>
      </c>
      <c r="E5624" s="54">
        <v>35000</v>
      </c>
      <c r="F5624" s="46">
        <v>322500</v>
      </c>
      <c r="G5624" s="54">
        <v>3500</v>
      </c>
      <c r="H5624" s="46" t="s">
        <v>20</v>
      </c>
      <c r="I5624" s="46"/>
      <c r="J5624" s="46">
        <v>2023</v>
      </c>
      <c r="K5624" s="83" t="s">
        <v>21517</v>
      </c>
      <c r="L5624" s="84" t="s">
        <v>20398</v>
      </c>
      <c r="M5624" s="85" t="s">
        <v>21518</v>
      </c>
      <c r="N5624" s="54" t="s">
        <v>3894</v>
      </c>
      <c r="O5624" s="54" t="str">
        <f>VLOOKUP(H5624,province!$B$2:$C$64,2,0)</f>
        <v xml:space="preserve">TP Hồ Chí Minh </v>
      </c>
      <c r="P5624" s="6" t="str">
        <f>IFERROR(VLOOKUP(K5624,'user relationships'!$H$2:$I$13559,2,0),"")</f>
        <v>Bạn bè</v>
      </c>
    </row>
    <row r="5625" spans="1:16">
      <c r="A5625" s="78" t="s">
        <v>21519</v>
      </c>
      <c r="B5625" s="46" t="s">
        <v>21520</v>
      </c>
      <c r="C5625" s="46" t="s">
        <v>18</v>
      </c>
      <c r="D5625" s="46" t="s">
        <v>19</v>
      </c>
      <c r="E5625" s="54">
        <v>70000</v>
      </c>
      <c r="F5625" s="46">
        <v>322500</v>
      </c>
      <c r="G5625" s="54">
        <v>7000</v>
      </c>
      <c r="H5625" s="46" t="s">
        <v>20</v>
      </c>
      <c r="I5625" s="46"/>
      <c r="J5625" s="46">
        <v>2023</v>
      </c>
      <c r="K5625" s="83" t="s">
        <v>21521</v>
      </c>
      <c r="L5625" s="84" t="s">
        <v>20398</v>
      </c>
      <c r="M5625" s="85" t="s">
        <v>21522</v>
      </c>
      <c r="N5625" s="54" t="s">
        <v>3894</v>
      </c>
      <c r="O5625" s="54" t="str">
        <f>VLOOKUP(H5625,province!$B$2:$C$64,2,0)</f>
        <v xml:space="preserve">TP Hồ Chí Minh </v>
      </c>
      <c r="P5625" s="6" t="str">
        <f>IFERROR(VLOOKUP(K5625,'user relationships'!$H$2:$I$13559,2,0),"")</f>
        <v>Bạn gái</v>
      </c>
    </row>
    <row r="5626" spans="1:16">
      <c r="A5626" s="78" t="s">
        <v>21523</v>
      </c>
      <c r="B5626" s="46" t="s">
        <v>21524</v>
      </c>
      <c r="C5626" s="46" t="s">
        <v>18</v>
      </c>
      <c r="D5626" s="46" t="s">
        <v>19</v>
      </c>
      <c r="E5626" s="54">
        <v>35000</v>
      </c>
      <c r="F5626" s="46">
        <v>309600</v>
      </c>
      <c r="G5626" s="54">
        <v>3500</v>
      </c>
      <c r="H5626" s="46" t="s">
        <v>20</v>
      </c>
      <c r="I5626" s="46"/>
      <c r="J5626" s="46">
        <v>2023</v>
      </c>
      <c r="K5626" s="83" t="s">
        <v>21525</v>
      </c>
      <c r="L5626" s="84" t="s">
        <v>20415</v>
      </c>
      <c r="M5626" s="85" t="s">
        <v>21526</v>
      </c>
      <c r="N5626" s="54" t="s">
        <v>3894</v>
      </c>
      <c r="O5626" s="54" t="str">
        <f>VLOOKUP(H5626,province!$B$2:$C$64,2,0)</f>
        <v xml:space="preserve">TP Hồ Chí Minh </v>
      </c>
      <c r="P5626" s="6" t="str">
        <f>IFERROR(VLOOKUP(K5626,'user relationships'!$H$2:$I$13559,2,0),"")</f>
        <v>Bạn gái</v>
      </c>
    </row>
    <row r="5627" spans="1:16">
      <c r="A5627" s="78" t="s">
        <v>21527</v>
      </c>
      <c r="B5627" s="46" t="s">
        <v>20473</v>
      </c>
      <c r="C5627" s="46" t="s">
        <v>18</v>
      </c>
      <c r="D5627" s="46" t="s">
        <v>19</v>
      </c>
      <c r="E5627" s="54">
        <v>55000</v>
      </c>
      <c r="F5627" s="46">
        <v>322500</v>
      </c>
      <c r="G5627" s="54">
        <v>5500</v>
      </c>
      <c r="H5627" s="46" t="s">
        <v>20</v>
      </c>
      <c r="I5627" s="46"/>
      <c r="J5627" s="46">
        <v>2023</v>
      </c>
      <c r="K5627" s="83" t="s">
        <v>21528</v>
      </c>
      <c r="L5627" s="84" t="s">
        <v>20398</v>
      </c>
      <c r="M5627" s="85" t="s">
        <v>21529</v>
      </c>
      <c r="N5627" s="54" t="s">
        <v>3894</v>
      </c>
      <c r="O5627" s="54" t="str">
        <f>VLOOKUP(H5627,province!$B$2:$C$64,2,0)</f>
        <v xml:space="preserve">TP Hồ Chí Minh </v>
      </c>
      <c r="P5627" s="6" t="str">
        <f>IFERROR(VLOOKUP(K5627,'user relationships'!$H$2:$I$13559,2,0),"")</f>
        <v>Mẹ</v>
      </c>
    </row>
    <row r="5628" spans="1:16">
      <c r="A5628" s="78" t="s">
        <v>21530</v>
      </c>
      <c r="B5628" s="46" t="s">
        <v>21531</v>
      </c>
      <c r="C5628" s="46" t="s">
        <v>18</v>
      </c>
      <c r="D5628" s="46" t="s">
        <v>19</v>
      </c>
      <c r="E5628" s="54">
        <v>70000</v>
      </c>
      <c r="F5628" s="46">
        <v>322500</v>
      </c>
      <c r="G5628" s="54">
        <v>7000</v>
      </c>
      <c r="H5628" s="46" t="s">
        <v>20</v>
      </c>
      <c r="I5628" s="46"/>
      <c r="J5628" s="46">
        <v>2023</v>
      </c>
      <c r="K5628" s="83" t="s">
        <v>21532</v>
      </c>
      <c r="L5628" s="84" t="s">
        <v>20398</v>
      </c>
      <c r="M5628" s="85" t="s">
        <v>21533</v>
      </c>
      <c r="N5628" s="54" t="s">
        <v>3894</v>
      </c>
      <c r="O5628" s="54" t="str">
        <f>VLOOKUP(H5628,province!$B$2:$C$64,2,0)</f>
        <v xml:space="preserve">TP Hồ Chí Minh </v>
      </c>
      <c r="P5628" s="6" t="str">
        <f>IFERROR(VLOOKUP(K5628,'user relationships'!$H$2:$I$13559,2,0),"")</f>
        <v>Mẹ</v>
      </c>
    </row>
    <row r="5629" spans="1:16">
      <c r="A5629" s="78" t="s">
        <v>21534</v>
      </c>
      <c r="B5629" s="46" t="s">
        <v>21535</v>
      </c>
      <c r="C5629" s="46" t="s">
        <v>18</v>
      </c>
      <c r="D5629" s="46" t="s">
        <v>19</v>
      </c>
      <c r="E5629" s="54">
        <v>44000</v>
      </c>
      <c r="F5629" s="46">
        <v>322500</v>
      </c>
      <c r="G5629" s="54">
        <v>4400</v>
      </c>
      <c r="H5629" s="46" t="s">
        <v>20</v>
      </c>
      <c r="I5629" s="46"/>
      <c r="J5629" s="46">
        <v>2023</v>
      </c>
      <c r="K5629" s="83" t="s">
        <v>21536</v>
      </c>
      <c r="L5629" s="84" t="s">
        <v>20398</v>
      </c>
      <c r="M5629" s="85" t="s">
        <v>21537</v>
      </c>
      <c r="N5629" s="54" t="s">
        <v>3894</v>
      </c>
      <c r="O5629" s="54" t="str">
        <f>VLOOKUP(H5629,province!$B$2:$C$64,2,0)</f>
        <v xml:space="preserve">TP Hồ Chí Minh </v>
      </c>
      <c r="P5629" s="6" t="str">
        <f>IFERROR(VLOOKUP(K5629,'user relationships'!$H$2:$I$13559,2,0),"")</f>
        <v>Mẹ</v>
      </c>
    </row>
    <row r="5630" spans="1:16">
      <c r="A5630" s="78" t="s">
        <v>21538</v>
      </c>
      <c r="B5630" s="46" t="s">
        <v>21539</v>
      </c>
      <c r="C5630" s="46" t="s">
        <v>18</v>
      </c>
      <c r="D5630" s="46" t="s">
        <v>19</v>
      </c>
      <c r="E5630" s="54">
        <v>35000</v>
      </c>
      <c r="F5630" s="46">
        <v>322500</v>
      </c>
      <c r="G5630" s="54">
        <v>3500</v>
      </c>
      <c r="H5630" s="46" t="s">
        <v>20</v>
      </c>
      <c r="I5630" s="46"/>
      <c r="J5630" s="46">
        <v>2023</v>
      </c>
      <c r="K5630" s="83" t="s">
        <v>21540</v>
      </c>
      <c r="L5630" s="84" t="s">
        <v>20402</v>
      </c>
      <c r="M5630" s="85" t="s">
        <v>21541</v>
      </c>
      <c r="N5630" s="54" t="s">
        <v>3894</v>
      </c>
      <c r="O5630" s="54" t="str">
        <f>VLOOKUP(H5630,province!$B$2:$C$64,2,0)</f>
        <v xml:space="preserve">TP Hồ Chí Minh </v>
      </c>
      <c r="P5630" s="6" t="str">
        <f>IFERROR(VLOOKUP(K5630,'user relationships'!$H$2:$I$13559,2,0),"")</f>
        <v>Chị em gái</v>
      </c>
    </row>
    <row r="5631" spans="1:16">
      <c r="A5631" s="78" t="s">
        <v>21542</v>
      </c>
      <c r="B5631" s="46" t="s">
        <v>21543</v>
      </c>
      <c r="C5631" s="46" t="s">
        <v>18</v>
      </c>
      <c r="D5631" s="46" t="s">
        <v>19</v>
      </c>
      <c r="E5631" s="54">
        <v>35000</v>
      </c>
      <c r="F5631" s="46">
        <v>322500</v>
      </c>
      <c r="G5631" s="54">
        <v>3500</v>
      </c>
      <c r="H5631" s="46" t="s">
        <v>20</v>
      </c>
      <c r="I5631" s="46"/>
      <c r="J5631" s="46">
        <v>2023</v>
      </c>
      <c r="K5631" s="83" t="s">
        <v>21544</v>
      </c>
      <c r="L5631" s="84" t="s">
        <v>20402</v>
      </c>
      <c r="M5631" s="85" t="s">
        <v>21545</v>
      </c>
      <c r="N5631" s="54" t="s">
        <v>3894</v>
      </c>
      <c r="O5631" s="54" t="str">
        <f>VLOOKUP(H5631,province!$B$2:$C$64,2,0)</f>
        <v xml:space="preserve">TP Hồ Chí Minh </v>
      </c>
      <c r="P5631" s="6" t="str">
        <f>IFERROR(VLOOKUP(K5631,'user relationships'!$H$2:$I$13559,2,0),"")</f>
        <v>Mẹ</v>
      </c>
    </row>
    <row r="5632" spans="1:16">
      <c r="A5632" s="78" t="s">
        <v>21546</v>
      </c>
      <c r="B5632" s="46" t="s">
        <v>21425</v>
      </c>
      <c r="C5632" s="46" t="s">
        <v>18</v>
      </c>
      <c r="D5632" s="46" t="s">
        <v>19</v>
      </c>
      <c r="E5632" s="54">
        <v>50000</v>
      </c>
      <c r="F5632" s="46">
        <v>309600</v>
      </c>
      <c r="G5632" s="54">
        <v>5000</v>
      </c>
      <c r="H5632" s="46" t="s">
        <v>20</v>
      </c>
      <c r="I5632" s="46"/>
      <c r="J5632" s="46">
        <v>2023</v>
      </c>
      <c r="K5632" s="83" t="s">
        <v>21547</v>
      </c>
      <c r="L5632" s="84" t="s">
        <v>21548</v>
      </c>
      <c r="M5632" s="85" t="s">
        <v>21549</v>
      </c>
      <c r="N5632" s="54" t="s">
        <v>3894</v>
      </c>
      <c r="O5632" s="54" t="str">
        <f>VLOOKUP(H5632,province!$B$2:$C$64,2,0)</f>
        <v xml:space="preserve">TP Hồ Chí Minh </v>
      </c>
      <c r="P5632" s="6" t="str">
        <f>IFERROR(VLOOKUP(K5632,'user relationships'!$H$2:$I$13559,2,0),"")</f>
        <v>Cô, Dì, O, Mợ, Thím</v>
      </c>
    </row>
    <row r="5633" spans="1:16">
      <c r="A5633" s="78" t="s">
        <v>21550</v>
      </c>
      <c r="B5633" s="46" t="s">
        <v>21551</v>
      </c>
      <c r="C5633" s="46" t="s">
        <v>18</v>
      </c>
      <c r="D5633" s="46" t="s">
        <v>19</v>
      </c>
      <c r="E5633" s="54">
        <v>60000</v>
      </c>
      <c r="F5633" s="46">
        <v>322500</v>
      </c>
      <c r="G5633" s="54">
        <v>6000</v>
      </c>
      <c r="H5633" s="46" t="s">
        <v>20</v>
      </c>
      <c r="I5633" s="46"/>
      <c r="J5633" s="46">
        <v>2023</v>
      </c>
      <c r="K5633" s="83" t="s">
        <v>21552</v>
      </c>
      <c r="L5633" s="84" t="s">
        <v>20402</v>
      </c>
      <c r="M5633" s="85" t="s">
        <v>21553</v>
      </c>
      <c r="N5633" s="54" t="s">
        <v>3894</v>
      </c>
      <c r="O5633" s="54" t="str">
        <f>VLOOKUP(H5633,province!$B$2:$C$64,2,0)</f>
        <v xml:space="preserve">TP Hồ Chí Minh </v>
      </c>
      <c r="P5633" s="6" t="str">
        <f>IFERROR(VLOOKUP(K5633,'user relationships'!$H$2:$I$13559,2,0),"")</f>
        <v>Mẹ</v>
      </c>
    </row>
    <row r="5634" spans="1:16">
      <c r="A5634" s="78" t="s">
        <v>21554</v>
      </c>
      <c r="B5634" s="46" t="s">
        <v>21555</v>
      </c>
      <c r="C5634" s="46" t="s">
        <v>18</v>
      </c>
      <c r="D5634" s="46" t="s">
        <v>12965</v>
      </c>
      <c r="E5634" s="54">
        <v>40000</v>
      </c>
      <c r="F5634" s="46">
        <v>322500</v>
      </c>
      <c r="G5634" s="54">
        <v>4000</v>
      </c>
      <c r="H5634" s="46" t="s">
        <v>20</v>
      </c>
      <c r="I5634" s="46"/>
      <c r="J5634" s="46">
        <v>2023</v>
      </c>
      <c r="K5634" s="83" t="s">
        <v>21556</v>
      </c>
      <c r="L5634" s="84" t="s">
        <v>20398</v>
      </c>
      <c r="M5634" s="85" t="s">
        <v>21557</v>
      </c>
      <c r="N5634" s="54" t="s">
        <v>3894</v>
      </c>
      <c r="O5634" s="54" t="str">
        <f>VLOOKUP(H5634,province!$B$2:$C$64,2,0)</f>
        <v xml:space="preserve">TP Hồ Chí Minh </v>
      </c>
      <c r="P5634" s="6" t="str">
        <f>IFERROR(VLOOKUP(K5634,'user relationships'!$H$2:$I$13559,2,0),"")</f>
        <v>Một ai đó</v>
      </c>
    </row>
    <row r="5635" spans="1:16">
      <c r="A5635" s="78" t="s">
        <v>21558</v>
      </c>
      <c r="B5635" s="46" t="s">
        <v>17215</v>
      </c>
      <c r="C5635" s="46" t="s">
        <v>11088</v>
      </c>
      <c r="D5635" s="46" t="s">
        <v>12969</v>
      </c>
      <c r="E5635" s="54">
        <v>328900</v>
      </c>
      <c r="F5635" s="46">
        <v>0</v>
      </c>
      <c r="G5635" s="54">
        <v>32890</v>
      </c>
      <c r="H5635" s="46" t="s">
        <v>20</v>
      </c>
      <c r="I5635" s="46" t="s">
        <v>16360</v>
      </c>
      <c r="J5635" s="46">
        <v>2023</v>
      </c>
      <c r="K5635" s="83" t="s">
        <v>21559</v>
      </c>
      <c r="L5635" s="84" t="s">
        <v>20398</v>
      </c>
      <c r="M5635" s="85" t="s">
        <v>21560</v>
      </c>
      <c r="N5635" s="54" t="s">
        <v>3894</v>
      </c>
      <c r="O5635" s="54" t="str">
        <f>VLOOKUP(H5635,province!$B$2:$C$64,2,0)</f>
        <v xml:space="preserve">TP Hồ Chí Minh </v>
      </c>
      <c r="P5635" s="6" t="str">
        <f>IFERROR(VLOOKUP(K5635,'user relationships'!$H$2:$I$13559,2,0),"")</f>
        <v>Chị em gái</v>
      </c>
    </row>
    <row r="5636" spans="1:16">
      <c r="A5636" s="78" t="s">
        <v>21561</v>
      </c>
      <c r="B5636" s="46" t="s">
        <v>21562</v>
      </c>
      <c r="C5636" s="46" t="s">
        <v>18</v>
      </c>
      <c r="D5636" s="46" t="s">
        <v>19</v>
      </c>
      <c r="E5636" s="54">
        <v>60000</v>
      </c>
      <c r="F5636" s="46">
        <v>322500</v>
      </c>
      <c r="G5636" s="54">
        <v>6000</v>
      </c>
      <c r="H5636" s="46" t="s">
        <v>20</v>
      </c>
      <c r="I5636" s="46"/>
      <c r="J5636" s="46">
        <v>2023</v>
      </c>
      <c r="K5636" s="83" t="s">
        <v>21563</v>
      </c>
      <c r="L5636" s="84" t="s">
        <v>20398</v>
      </c>
      <c r="M5636" s="85" t="s">
        <v>21564</v>
      </c>
      <c r="N5636" s="54" t="s">
        <v>3894</v>
      </c>
      <c r="O5636" s="54" t="str">
        <f>VLOOKUP(H5636,province!$B$2:$C$64,2,0)</f>
        <v xml:space="preserve">TP Hồ Chí Minh </v>
      </c>
      <c r="P5636" s="6" t="str">
        <f>IFERROR(VLOOKUP(K5636,'user relationships'!$H$2:$I$13559,2,0),"")</f>
        <v>Bạn bè</v>
      </c>
    </row>
    <row r="5637" spans="1:16">
      <c r="A5637" s="78" t="s">
        <v>21565</v>
      </c>
      <c r="B5637" s="46" t="s">
        <v>21566</v>
      </c>
      <c r="C5637" s="46" t="s">
        <v>18</v>
      </c>
      <c r="D5637" s="46" t="s">
        <v>19</v>
      </c>
      <c r="E5637" s="54">
        <v>50000</v>
      </c>
      <c r="F5637" s="46">
        <v>322500</v>
      </c>
      <c r="G5637" s="54">
        <v>5000</v>
      </c>
      <c r="H5637" s="46" t="s">
        <v>20</v>
      </c>
      <c r="I5637" s="46"/>
      <c r="J5637" s="46">
        <v>2023</v>
      </c>
      <c r="K5637" s="83" t="s">
        <v>21567</v>
      </c>
      <c r="L5637" s="84" t="s">
        <v>20402</v>
      </c>
      <c r="M5637" s="85" t="s">
        <v>21568</v>
      </c>
      <c r="N5637" s="54" t="s">
        <v>3894</v>
      </c>
      <c r="O5637" s="54" t="str">
        <f>VLOOKUP(H5637,province!$B$2:$C$64,2,0)</f>
        <v xml:space="preserve">TP Hồ Chí Minh </v>
      </c>
      <c r="P5637" s="6" t="str">
        <f>IFERROR(VLOOKUP(K5637,'user relationships'!$H$2:$I$13559,2,0),"")</f>
        <v>Vợ</v>
      </c>
    </row>
    <row r="5638" spans="1:16">
      <c r="A5638" s="78" t="s">
        <v>21569</v>
      </c>
      <c r="B5638" s="79" t="s">
        <v>21307</v>
      </c>
      <c r="C5638" s="46" t="s">
        <v>18</v>
      </c>
      <c r="D5638" s="46" t="s">
        <v>19</v>
      </c>
      <c r="E5638" s="54">
        <v>40000</v>
      </c>
      <c r="F5638" s="46">
        <v>322500</v>
      </c>
      <c r="G5638" s="54">
        <v>4000</v>
      </c>
      <c r="H5638" s="46" t="s">
        <v>20</v>
      </c>
      <c r="I5638" s="46"/>
      <c r="J5638" s="46">
        <v>2023</v>
      </c>
      <c r="K5638" s="83" t="s">
        <v>21570</v>
      </c>
      <c r="L5638" s="84" t="s">
        <v>20398</v>
      </c>
      <c r="M5638" s="85" t="s">
        <v>21571</v>
      </c>
      <c r="N5638" s="54" t="s">
        <v>3894</v>
      </c>
      <c r="O5638" s="54" t="str">
        <f>VLOOKUP(H5638,province!$B$2:$C$64,2,0)</f>
        <v xml:space="preserve">TP Hồ Chí Minh </v>
      </c>
      <c r="P5638" s="6" t="str">
        <f>IFERROR(VLOOKUP(K5638,'user relationships'!$H$2:$I$13559,2,0),"")</f>
        <v/>
      </c>
    </row>
    <row r="5639" spans="1:16">
      <c r="A5639" s="78" t="s">
        <v>21572</v>
      </c>
      <c r="B5639" s="46" t="s">
        <v>21573</v>
      </c>
      <c r="C5639" s="46" t="s">
        <v>18</v>
      </c>
      <c r="D5639" s="46" t="s">
        <v>19</v>
      </c>
      <c r="E5639" s="54">
        <v>35000</v>
      </c>
      <c r="F5639" s="46">
        <v>322500</v>
      </c>
      <c r="G5639" s="54">
        <v>3500</v>
      </c>
      <c r="H5639" s="46" t="s">
        <v>20</v>
      </c>
      <c r="I5639" s="46"/>
      <c r="J5639" s="46">
        <v>2023</v>
      </c>
      <c r="K5639" s="83" t="s">
        <v>21574</v>
      </c>
      <c r="L5639" s="84" t="s">
        <v>20402</v>
      </c>
      <c r="M5639" s="85" t="s">
        <v>21575</v>
      </c>
      <c r="N5639" s="54" t="s">
        <v>3894</v>
      </c>
      <c r="O5639" s="54" t="str">
        <f>VLOOKUP(H5639,province!$B$2:$C$64,2,0)</f>
        <v xml:space="preserve">TP Hồ Chí Minh </v>
      </c>
      <c r="P5639" s="6" t="str">
        <f>IFERROR(VLOOKUP(K5639,'user relationships'!$H$2:$I$13559,2,0),"")</f>
        <v>Bạn gái</v>
      </c>
    </row>
    <row r="5640" spans="1:16">
      <c r="A5640" s="78" t="s">
        <v>21576</v>
      </c>
      <c r="B5640" s="46" t="s">
        <v>21577</v>
      </c>
      <c r="C5640" s="46" t="s">
        <v>18</v>
      </c>
      <c r="D5640" s="46" t="s">
        <v>19</v>
      </c>
      <c r="E5640" s="54">
        <v>35000</v>
      </c>
      <c r="F5640" s="46">
        <v>322500</v>
      </c>
      <c r="G5640" s="54">
        <v>3500</v>
      </c>
      <c r="H5640" s="46" t="s">
        <v>20</v>
      </c>
      <c r="I5640" s="46"/>
      <c r="J5640" s="46">
        <v>2023</v>
      </c>
      <c r="K5640" s="83" t="s">
        <v>21578</v>
      </c>
      <c r="L5640" s="84" t="s">
        <v>20402</v>
      </c>
      <c r="M5640" s="85" t="s">
        <v>21579</v>
      </c>
      <c r="N5640" s="54" t="s">
        <v>3894</v>
      </c>
      <c r="O5640" s="54" t="str">
        <f>VLOOKUP(H5640,province!$B$2:$C$64,2,0)</f>
        <v xml:space="preserve">TP Hồ Chí Minh </v>
      </c>
      <c r="P5640" s="6" t="str">
        <f>IFERROR(VLOOKUP(K5640,'user relationships'!$H$2:$I$13559,2,0),"")</f>
        <v>Cô giáo</v>
      </c>
    </row>
    <row r="5641" spans="1:16">
      <c r="A5641" s="78" t="s">
        <v>21580</v>
      </c>
      <c r="B5641" s="46" t="s">
        <v>20664</v>
      </c>
      <c r="C5641" s="46" t="s">
        <v>18</v>
      </c>
      <c r="D5641" s="46" t="s">
        <v>19</v>
      </c>
      <c r="E5641" s="54">
        <v>70000</v>
      </c>
      <c r="F5641" s="46">
        <v>322500</v>
      </c>
      <c r="G5641" s="54">
        <v>7000</v>
      </c>
      <c r="H5641" s="46" t="s">
        <v>20</v>
      </c>
      <c r="I5641" s="46"/>
      <c r="J5641" s="46">
        <v>2023</v>
      </c>
      <c r="K5641" s="83" t="s">
        <v>21581</v>
      </c>
      <c r="L5641" s="84" t="s">
        <v>20398</v>
      </c>
      <c r="M5641" s="85" t="s">
        <v>21582</v>
      </c>
      <c r="N5641" s="54" t="s">
        <v>3894</v>
      </c>
      <c r="O5641" s="54" t="str">
        <f>VLOOKUP(H5641,province!$B$2:$C$64,2,0)</f>
        <v xml:space="preserve">TP Hồ Chí Minh </v>
      </c>
      <c r="P5641" s="6" t="str">
        <f>IFERROR(VLOOKUP(K5641,'user relationships'!$H$2:$I$13559,2,0),"")</f>
        <v>Cô, Dì, O, Mợ, Thím</v>
      </c>
    </row>
    <row r="5642" spans="1:16">
      <c r="A5642" s="78" t="s">
        <v>21583</v>
      </c>
      <c r="B5642" s="46" t="s">
        <v>21584</v>
      </c>
      <c r="C5642" s="46" t="s">
        <v>18</v>
      </c>
      <c r="D5642" s="46" t="s">
        <v>19</v>
      </c>
      <c r="E5642" s="54">
        <v>77000</v>
      </c>
      <c r="F5642" s="46">
        <v>309600</v>
      </c>
      <c r="G5642" s="54">
        <v>7700</v>
      </c>
      <c r="H5642" s="46" t="s">
        <v>20</v>
      </c>
      <c r="I5642" s="46"/>
      <c r="J5642" s="46">
        <v>2023</v>
      </c>
      <c r="K5642" s="83" t="s">
        <v>21585</v>
      </c>
      <c r="L5642" s="84" t="s">
        <v>20415</v>
      </c>
      <c r="M5642" s="85" t="s">
        <v>21586</v>
      </c>
      <c r="N5642" s="54" t="s">
        <v>3894</v>
      </c>
      <c r="O5642" s="54" t="str">
        <f>VLOOKUP(H5642,province!$B$2:$C$64,2,0)</f>
        <v xml:space="preserve">TP Hồ Chí Minh </v>
      </c>
      <c r="P5642" s="6" t="str">
        <f>IFERROR(VLOOKUP(K5642,'user relationships'!$H$2:$I$13559,2,0),"")</f>
        <v>Mẹ</v>
      </c>
    </row>
    <row r="5643" spans="1:16">
      <c r="A5643" s="78" t="s">
        <v>21587</v>
      </c>
      <c r="B5643" s="46" t="s">
        <v>10661</v>
      </c>
      <c r="C5643" s="46" t="s">
        <v>18</v>
      </c>
      <c r="D5643" s="46" t="s">
        <v>19</v>
      </c>
      <c r="E5643" s="54">
        <v>50000</v>
      </c>
      <c r="F5643" s="46">
        <v>322500</v>
      </c>
      <c r="G5643" s="54">
        <v>5000</v>
      </c>
      <c r="H5643" s="46" t="s">
        <v>20</v>
      </c>
      <c r="I5643" s="46"/>
      <c r="J5643" s="46">
        <v>2023</v>
      </c>
      <c r="K5643" s="83" t="s">
        <v>21588</v>
      </c>
      <c r="L5643" s="84" t="s">
        <v>20398</v>
      </c>
      <c r="M5643" s="85" t="s">
        <v>21589</v>
      </c>
      <c r="N5643" s="54" t="s">
        <v>3894</v>
      </c>
      <c r="O5643" s="54" t="str">
        <f>VLOOKUP(H5643,province!$B$2:$C$64,2,0)</f>
        <v xml:space="preserve">TP Hồ Chí Minh </v>
      </c>
      <c r="P5643" s="6" t="str">
        <f>IFERROR(VLOOKUP(K5643,'user relationships'!$H$2:$I$13559,2,0),"")</f>
        <v>Mẹ</v>
      </c>
    </row>
    <row r="5644" spans="1:16">
      <c r="A5644" s="78" t="s">
        <v>21590</v>
      </c>
      <c r="B5644" s="46" t="s">
        <v>6618</v>
      </c>
      <c r="C5644" s="46" t="s">
        <v>18</v>
      </c>
      <c r="D5644" s="46" t="s">
        <v>19</v>
      </c>
      <c r="E5644" s="54">
        <v>40000</v>
      </c>
      <c r="F5644" s="46">
        <v>309600</v>
      </c>
      <c r="G5644" s="54">
        <v>4000</v>
      </c>
      <c r="H5644" s="46" t="s">
        <v>20</v>
      </c>
      <c r="I5644" s="46"/>
      <c r="J5644" s="46">
        <v>2023</v>
      </c>
      <c r="K5644" s="83" t="s">
        <v>21591</v>
      </c>
      <c r="L5644" s="84" t="s">
        <v>20415</v>
      </c>
      <c r="M5644" s="85" t="s">
        <v>21592</v>
      </c>
      <c r="N5644" s="54" t="s">
        <v>3894</v>
      </c>
      <c r="O5644" s="54" t="str">
        <f>VLOOKUP(H5644,province!$B$2:$C$64,2,0)</f>
        <v xml:space="preserve">TP Hồ Chí Minh </v>
      </c>
      <c r="P5644" s="6" t="str">
        <f>IFERROR(VLOOKUP(K5644,'user relationships'!$H$2:$I$13559,2,0),"")</f>
        <v>Chị em gái</v>
      </c>
    </row>
    <row r="5645" spans="1:16">
      <c r="A5645" s="78" t="s">
        <v>21593</v>
      </c>
      <c r="B5645" s="46" t="s">
        <v>21594</v>
      </c>
      <c r="C5645" s="46" t="s">
        <v>18</v>
      </c>
      <c r="D5645" s="46" t="s">
        <v>19</v>
      </c>
      <c r="E5645" s="54">
        <v>55000</v>
      </c>
      <c r="F5645" s="46">
        <v>322500</v>
      </c>
      <c r="G5645" s="54">
        <v>5500</v>
      </c>
      <c r="H5645" s="46" t="s">
        <v>20</v>
      </c>
      <c r="I5645" s="46"/>
      <c r="J5645" s="46">
        <v>2023</v>
      </c>
      <c r="K5645" s="83" t="s">
        <v>21595</v>
      </c>
      <c r="L5645" s="84" t="s">
        <v>20398</v>
      </c>
      <c r="M5645" s="85" t="s">
        <v>21596</v>
      </c>
      <c r="N5645" s="54" t="s">
        <v>3894</v>
      </c>
      <c r="O5645" s="54" t="str">
        <f>VLOOKUP(H5645,province!$B$2:$C$64,2,0)</f>
        <v xml:space="preserve">TP Hồ Chí Minh </v>
      </c>
      <c r="P5645" s="6" t="str">
        <f>IFERROR(VLOOKUP(K5645,'user relationships'!$H$2:$I$13559,2,0),"")</f>
        <v>Vợ</v>
      </c>
    </row>
    <row r="5646" spans="1:16">
      <c r="A5646" s="78" t="s">
        <v>21597</v>
      </c>
      <c r="B5646" s="46" t="s">
        <v>21598</v>
      </c>
      <c r="C5646" s="46" t="s">
        <v>18</v>
      </c>
      <c r="D5646" s="46" t="s">
        <v>19</v>
      </c>
      <c r="E5646" s="54">
        <v>44000</v>
      </c>
      <c r="F5646" s="46">
        <v>322500</v>
      </c>
      <c r="G5646" s="54">
        <v>4400</v>
      </c>
      <c r="H5646" s="46" t="s">
        <v>20</v>
      </c>
      <c r="I5646" s="46"/>
      <c r="J5646" s="46">
        <v>2023</v>
      </c>
      <c r="K5646" s="83" t="s">
        <v>21599</v>
      </c>
      <c r="L5646" s="84" t="s">
        <v>20398</v>
      </c>
      <c r="M5646" s="85" t="s">
        <v>21600</v>
      </c>
      <c r="N5646" s="54" t="s">
        <v>3894</v>
      </c>
      <c r="O5646" s="54" t="str">
        <f>VLOOKUP(H5646,province!$B$2:$C$64,2,0)</f>
        <v xml:space="preserve">TP Hồ Chí Minh </v>
      </c>
      <c r="P5646" s="6" t="str">
        <f>IFERROR(VLOOKUP(K5646,'user relationships'!$H$2:$I$13559,2,0),"")</f>
        <v>Bạn bè</v>
      </c>
    </row>
    <row r="5647" spans="1:16">
      <c r="A5647" s="78" t="s">
        <v>21601</v>
      </c>
      <c r="B5647" s="46" t="s">
        <v>18974</v>
      </c>
      <c r="C5647" s="46" t="s">
        <v>18</v>
      </c>
      <c r="D5647" s="46" t="s">
        <v>19</v>
      </c>
      <c r="E5647" s="54">
        <v>55000</v>
      </c>
      <c r="F5647" s="46">
        <v>322500</v>
      </c>
      <c r="G5647" s="54">
        <v>5500</v>
      </c>
      <c r="H5647" s="46" t="s">
        <v>20</v>
      </c>
      <c r="I5647" s="46"/>
      <c r="J5647" s="46">
        <v>2023</v>
      </c>
      <c r="K5647" s="83" t="s">
        <v>21602</v>
      </c>
      <c r="L5647" s="84" t="s">
        <v>20398</v>
      </c>
      <c r="M5647" s="85" t="s">
        <v>21603</v>
      </c>
      <c r="N5647" s="54" t="s">
        <v>3894</v>
      </c>
      <c r="O5647" s="54" t="str">
        <f>VLOOKUP(H5647,province!$B$2:$C$64,2,0)</f>
        <v xml:space="preserve">TP Hồ Chí Minh </v>
      </c>
      <c r="P5647" s="6" t="str">
        <f>IFERROR(VLOOKUP(K5647,'user relationships'!$H$2:$I$13559,2,0),"")</f>
        <v>Chồng</v>
      </c>
    </row>
    <row r="5648" spans="1:16">
      <c r="A5648" s="78" t="s">
        <v>21604</v>
      </c>
      <c r="B5648" s="46" t="s">
        <v>21605</v>
      </c>
      <c r="C5648" s="46" t="s">
        <v>18</v>
      </c>
      <c r="D5648" s="46" t="s">
        <v>19</v>
      </c>
      <c r="E5648" s="54">
        <v>35000</v>
      </c>
      <c r="F5648" s="46">
        <v>322500</v>
      </c>
      <c r="G5648" s="54">
        <v>3500</v>
      </c>
      <c r="H5648" s="46" t="s">
        <v>20</v>
      </c>
      <c r="I5648" s="46"/>
      <c r="J5648" s="46">
        <v>2023</v>
      </c>
      <c r="K5648" s="83" t="s">
        <v>21606</v>
      </c>
      <c r="L5648" s="84" t="s">
        <v>20398</v>
      </c>
      <c r="M5648" s="85" t="s">
        <v>21607</v>
      </c>
      <c r="N5648" s="54" t="s">
        <v>3894</v>
      </c>
      <c r="O5648" s="54" t="str">
        <f>VLOOKUP(H5648,province!$B$2:$C$64,2,0)</f>
        <v xml:space="preserve">TP Hồ Chí Minh </v>
      </c>
      <c r="P5648" s="6" t="str">
        <f>IFERROR(VLOOKUP(K5648,'user relationships'!$H$2:$I$13559,2,0),"")</f>
        <v>Bạn gái</v>
      </c>
    </row>
    <row r="5649" spans="1:16">
      <c r="A5649" s="78" t="s">
        <v>21608</v>
      </c>
      <c r="B5649" s="46" t="s">
        <v>21609</v>
      </c>
      <c r="C5649" s="46" t="s">
        <v>18</v>
      </c>
      <c r="D5649" s="46" t="s">
        <v>19</v>
      </c>
      <c r="E5649" s="54">
        <v>38500</v>
      </c>
      <c r="F5649" s="46">
        <v>309600</v>
      </c>
      <c r="G5649" s="54">
        <v>3850</v>
      </c>
      <c r="H5649" s="46" t="s">
        <v>20</v>
      </c>
      <c r="I5649" s="46"/>
      <c r="J5649" s="46">
        <v>2023</v>
      </c>
      <c r="K5649" s="83" t="s">
        <v>21610</v>
      </c>
      <c r="L5649" s="84" t="s">
        <v>20415</v>
      </c>
      <c r="M5649" s="85" t="s">
        <v>21611</v>
      </c>
      <c r="N5649" s="54" t="s">
        <v>3894</v>
      </c>
      <c r="O5649" s="54" t="str">
        <f>VLOOKUP(H5649,province!$B$2:$C$64,2,0)</f>
        <v xml:space="preserve">TP Hồ Chí Minh </v>
      </c>
      <c r="P5649" s="6" t="str">
        <f>IFERROR(VLOOKUP(K5649,'user relationships'!$H$2:$I$13559,2,0),"")</f>
        <v>Bạn bè</v>
      </c>
    </row>
    <row r="5650" spans="1:16">
      <c r="A5650" s="78" t="s">
        <v>21612</v>
      </c>
      <c r="B5650" s="46" t="s">
        <v>21605</v>
      </c>
      <c r="C5650" s="46" t="s">
        <v>18</v>
      </c>
      <c r="D5650" s="46" t="s">
        <v>19</v>
      </c>
      <c r="E5650" s="54">
        <v>35000</v>
      </c>
      <c r="F5650" s="46">
        <v>322500</v>
      </c>
      <c r="G5650" s="54">
        <v>3500</v>
      </c>
      <c r="H5650" s="46" t="s">
        <v>20</v>
      </c>
      <c r="I5650" s="46"/>
      <c r="J5650" s="46">
        <v>2023</v>
      </c>
      <c r="K5650" s="83" t="s">
        <v>21613</v>
      </c>
      <c r="L5650" s="84" t="s">
        <v>20398</v>
      </c>
      <c r="M5650" s="85" t="s">
        <v>21614</v>
      </c>
      <c r="N5650" s="54" t="s">
        <v>3894</v>
      </c>
      <c r="O5650" s="54" t="str">
        <f>VLOOKUP(H5650,province!$B$2:$C$64,2,0)</f>
        <v xml:space="preserve">TP Hồ Chí Minh </v>
      </c>
      <c r="P5650" s="6" t="str">
        <f>IFERROR(VLOOKUP(K5650,'user relationships'!$H$2:$I$13559,2,0),"")</f>
        <v>Mẹ</v>
      </c>
    </row>
    <row r="5651" spans="1:16">
      <c r="A5651" s="78" t="s">
        <v>21615</v>
      </c>
      <c r="B5651" s="46" t="s">
        <v>21616</v>
      </c>
      <c r="C5651" s="46" t="s">
        <v>18</v>
      </c>
      <c r="D5651" s="46" t="s">
        <v>19</v>
      </c>
      <c r="E5651" s="54">
        <v>50000</v>
      </c>
      <c r="F5651" s="46">
        <v>322500</v>
      </c>
      <c r="G5651" s="54">
        <v>5000</v>
      </c>
      <c r="H5651" s="46" t="s">
        <v>20</v>
      </c>
      <c r="I5651" s="46"/>
      <c r="J5651" s="46">
        <v>2023</v>
      </c>
      <c r="K5651" s="83" t="s">
        <v>21617</v>
      </c>
      <c r="L5651" s="84" t="s">
        <v>20402</v>
      </c>
      <c r="M5651" s="85" t="s">
        <v>21618</v>
      </c>
      <c r="N5651" s="54" t="s">
        <v>3894</v>
      </c>
      <c r="O5651" s="54" t="str">
        <f>VLOOKUP(H5651,province!$B$2:$C$64,2,0)</f>
        <v xml:space="preserve">TP Hồ Chí Minh </v>
      </c>
      <c r="P5651" s="6" t="str">
        <f>IFERROR(VLOOKUP(K5651,'user relationships'!$H$2:$I$13559,2,0),"")</f>
        <v>Bạn bè</v>
      </c>
    </row>
    <row r="5652" spans="1:16">
      <c r="A5652" s="78" t="s">
        <v>21619</v>
      </c>
      <c r="B5652" s="46" t="s">
        <v>21620</v>
      </c>
      <c r="C5652" s="46" t="s">
        <v>18</v>
      </c>
      <c r="D5652" s="46" t="s">
        <v>19</v>
      </c>
      <c r="E5652" s="54">
        <v>50000</v>
      </c>
      <c r="F5652" s="46">
        <v>322500</v>
      </c>
      <c r="G5652" s="54">
        <v>5000</v>
      </c>
      <c r="H5652" s="46" t="s">
        <v>20</v>
      </c>
      <c r="I5652" s="46"/>
      <c r="J5652" s="46">
        <v>2023</v>
      </c>
      <c r="K5652" s="83" t="s">
        <v>21621</v>
      </c>
      <c r="L5652" s="84" t="s">
        <v>20398</v>
      </c>
      <c r="M5652" s="85" t="s">
        <v>21622</v>
      </c>
      <c r="N5652" s="54" t="s">
        <v>3894</v>
      </c>
      <c r="O5652" s="54" t="str">
        <f>VLOOKUP(H5652,province!$B$2:$C$64,2,0)</f>
        <v xml:space="preserve">TP Hồ Chí Minh </v>
      </c>
      <c r="P5652" s="6" t="str">
        <f>IFERROR(VLOOKUP(K5652,'user relationships'!$H$2:$I$13559,2,0),"")</f>
        <v>Tôi</v>
      </c>
    </row>
    <row r="5653" spans="1:16">
      <c r="A5653" s="78" t="s">
        <v>21623</v>
      </c>
      <c r="B5653" s="46" t="s">
        <v>21624</v>
      </c>
      <c r="C5653" s="46" t="s">
        <v>18</v>
      </c>
      <c r="D5653" s="46" t="s">
        <v>19</v>
      </c>
      <c r="E5653" s="54">
        <v>35000</v>
      </c>
      <c r="F5653" s="46">
        <v>309600</v>
      </c>
      <c r="G5653" s="54">
        <v>3500</v>
      </c>
      <c r="H5653" s="46" t="s">
        <v>20</v>
      </c>
      <c r="I5653" s="46"/>
      <c r="J5653" s="46">
        <v>2023</v>
      </c>
      <c r="K5653" s="83" t="s">
        <v>21625</v>
      </c>
      <c r="L5653" s="84" t="s">
        <v>20415</v>
      </c>
      <c r="M5653" s="85" t="s">
        <v>21626</v>
      </c>
      <c r="N5653" s="54" t="s">
        <v>3894</v>
      </c>
      <c r="O5653" s="54" t="str">
        <f>VLOOKUP(H5653,province!$B$2:$C$64,2,0)</f>
        <v xml:space="preserve">TP Hồ Chí Minh </v>
      </c>
      <c r="P5653" s="6" t="str">
        <f>IFERROR(VLOOKUP(K5653,'user relationships'!$H$2:$I$13559,2,0),"")</f>
        <v>Bạn gái</v>
      </c>
    </row>
    <row r="5654" spans="1:16">
      <c r="A5654" s="78" t="s">
        <v>21627</v>
      </c>
      <c r="B5654" s="46" t="s">
        <v>17245</v>
      </c>
      <c r="C5654" s="46" t="s">
        <v>18</v>
      </c>
      <c r="D5654" s="46" t="s">
        <v>19</v>
      </c>
      <c r="E5654" s="54">
        <v>50000</v>
      </c>
      <c r="F5654" s="46">
        <v>309600</v>
      </c>
      <c r="G5654" s="54">
        <v>5000</v>
      </c>
      <c r="H5654" s="46" t="s">
        <v>20</v>
      </c>
      <c r="I5654" s="46"/>
      <c r="J5654" s="46">
        <v>2023</v>
      </c>
      <c r="K5654" s="83" t="s">
        <v>21628</v>
      </c>
      <c r="L5654" s="84" t="s">
        <v>20415</v>
      </c>
      <c r="M5654" s="85" t="s">
        <v>21629</v>
      </c>
      <c r="N5654" s="54" t="s">
        <v>3894</v>
      </c>
      <c r="O5654" s="54" t="str">
        <f>VLOOKUP(H5654,province!$B$2:$C$64,2,0)</f>
        <v xml:space="preserve">TP Hồ Chí Minh </v>
      </c>
      <c r="P5654" s="6" t="str">
        <f>IFERROR(VLOOKUP(K5654,'user relationships'!$H$2:$I$13559,2,0),"")</f>
        <v>Chị em gái</v>
      </c>
    </row>
    <row r="5655" spans="1:16">
      <c r="A5655" s="78" t="s">
        <v>21630</v>
      </c>
      <c r="B5655" s="46" t="s">
        <v>21631</v>
      </c>
      <c r="C5655" s="46" t="s">
        <v>18</v>
      </c>
      <c r="D5655" s="46" t="s">
        <v>19</v>
      </c>
      <c r="E5655" s="54">
        <v>50000</v>
      </c>
      <c r="F5655" s="46">
        <v>309600</v>
      </c>
      <c r="G5655" s="54">
        <v>5000</v>
      </c>
      <c r="H5655" s="46" t="s">
        <v>20</v>
      </c>
      <c r="I5655" s="46"/>
      <c r="J5655" s="46">
        <v>2023</v>
      </c>
      <c r="K5655" s="83" t="s">
        <v>21632</v>
      </c>
      <c r="L5655" s="84" t="s">
        <v>20415</v>
      </c>
      <c r="M5655" s="85" t="s">
        <v>21633</v>
      </c>
      <c r="N5655" s="54" t="s">
        <v>3894</v>
      </c>
      <c r="O5655" s="54" t="str">
        <f>VLOOKUP(H5655,province!$B$2:$C$64,2,0)</f>
        <v xml:space="preserve">TP Hồ Chí Minh </v>
      </c>
      <c r="P5655" s="6" t="str">
        <f>IFERROR(VLOOKUP(K5655,'user relationships'!$H$2:$I$13559,2,0),"")</f>
        <v>Mẹ</v>
      </c>
    </row>
    <row r="5656" spans="1:16">
      <c r="A5656" s="78" t="s">
        <v>21634</v>
      </c>
      <c r="B5656" s="46" t="s">
        <v>21635</v>
      </c>
      <c r="C5656" s="46" t="s">
        <v>18</v>
      </c>
      <c r="D5656" s="46" t="s">
        <v>19</v>
      </c>
      <c r="E5656" s="54">
        <v>40000</v>
      </c>
      <c r="F5656" s="46">
        <v>322500</v>
      </c>
      <c r="G5656" s="54">
        <v>4000</v>
      </c>
      <c r="H5656" s="46" t="s">
        <v>20</v>
      </c>
      <c r="I5656" s="46"/>
      <c r="J5656" s="46">
        <v>2023</v>
      </c>
      <c r="K5656" s="83" t="s">
        <v>21636</v>
      </c>
      <c r="L5656" s="84" t="s">
        <v>20398</v>
      </c>
      <c r="M5656" s="85" t="s">
        <v>21637</v>
      </c>
      <c r="N5656" s="54" t="s">
        <v>3894</v>
      </c>
      <c r="O5656" s="54" t="str">
        <f>VLOOKUP(H5656,province!$B$2:$C$64,2,0)</f>
        <v xml:space="preserve">TP Hồ Chí Minh </v>
      </c>
      <c r="P5656" s="6" t="str">
        <f>IFERROR(VLOOKUP(K5656,'user relationships'!$H$2:$I$13559,2,0),"")</f>
        <v>Vợ</v>
      </c>
    </row>
    <row r="5657" spans="1:16">
      <c r="A5657" s="78" t="s">
        <v>21638</v>
      </c>
      <c r="B5657" s="46" t="s">
        <v>21639</v>
      </c>
      <c r="C5657" s="46" t="s">
        <v>18</v>
      </c>
      <c r="D5657" s="46" t="s">
        <v>19</v>
      </c>
      <c r="E5657" s="54">
        <v>40000</v>
      </c>
      <c r="F5657" s="46">
        <v>309600</v>
      </c>
      <c r="G5657" s="54">
        <v>4000</v>
      </c>
      <c r="H5657" s="46" t="s">
        <v>20</v>
      </c>
      <c r="I5657" s="46"/>
      <c r="J5657" s="46">
        <v>2023</v>
      </c>
      <c r="K5657" s="83" t="s">
        <v>21640</v>
      </c>
      <c r="L5657" s="84" t="s">
        <v>20415</v>
      </c>
      <c r="M5657" s="85" t="s">
        <v>21641</v>
      </c>
      <c r="N5657" s="54" t="s">
        <v>3894</v>
      </c>
      <c r="O5657" s="54" t="str">
        <f>VLOOKUP(H5657,province!$B$2:$C$64,2,0)</f>
        <v xml:space="preserve">TP Hồ Chí Minh </v>
      </c>
      <c r="P5657" s="6" t="str">
        <f>IFERROR(VLOOKUP(K5657,'user relationships'!$H$2:$I$13559,2,0),"")</f>
        <v>Bạn bè</v>
      </c>
    </row>
    <row r="5658" spans="1:16">
      <c r="A5658" s="86">
        <v>6.4E+23</v>
      </c>
      <c r="B5658" s="46" t="s">
        <v>21096</v>
      </c>
      <c r="C5658" s="46" t="s">
        <v>18</v>
      </c>
      <c r="D5658" s="46" t="s">
        <v>19</v>
      </c>
      <c r="E5658" s="54">
        <v>40000</v>
      </c>
      <c r="F5658" s="46">
        <v>309600</v>
      </c>
      <c r="G5658" s="54">
        <v>4000</v>
      </c>
      <c r="H5658" s="46" t="s">
        <v>20</v>
      </c>
      <c r="I5658" s="46"/>
      <c r="J5658" s="46">
        <v>2023</v>
      </c>
      <c r="K5658" s="83" t="s">
        <v>21642</v>
      </c>
      <c r="L5658" s="84" t="s">
        <v>20415</v>
      </c>
      <c r="M5658" s="85" t="s">
        <v>21643</v>
      </c>
      <c r="N5658" s="54" t="s">
        <v>3894</v>
      </c>
      <c r="O5658" s="54" t="str">
        <f>VLOOKUP(H5658,province!$B$2:$C$64,2,0)</f>
        <v xml:space="preserve">TP Hồ Chí Minh </v>
      </c>
      <c r="P5658" s="6" t="str">
        <f>IFERROR(VLOOKUP(K5658,'user relationships'!$H$2:$I$13559,2,0),"")</f>
        <v>Mẹ</v>
      </c>
    </row>
    <row r="5659" spans="1:16">
      <c r="A5659" s="78" t="s">
        <v>21644</v>
      </c>
      <c r="B5659" s="46" t="s">
        <v>20660</v>
      </c>
      <c r="C5659" s="46" t="s">
        <v>18</v>
      </c>
      <c r="D5659" s="46" t="s">
        <v>19</v>
      </c>
      <c r="E5659" s="54">
        <v>50000</v>
      </c>
      <c r="F5659" s="46">
        <v>309600</v>
      </c>
      <c r="G5659" s="54">
        <v>5000</v>
      </c>
      <c r="H5659" s="46" t="s">
        <v>20</v>
      </c>
      <c r="I5659" s="46"/>
      <c r="J5659" s="46">
        <v>2023</v>
      </c>
      <c r="K5659" s="83" t="s">
        <v>21645</v>
      </c>
      <c r="L5659" s="84" t="s">
        <v>20415</v>
      </c>
      <c r="M5659" s="85" t="s">
        <v>21646</v>
      </c>
      <c r="N5659" s="54" t="s">
        <v>3894</v>
      </c>
      <c r="O5659" s="54" t="str">
        <f>VLOOKUP(H5659,province!$B$2:$C$64,2,0)</f>
        <v xml:space="preserve">TP Hồ Chí Minh </v>
      </c>
      <c r="P5659" s="6" t="str">
        <f>IFERROR(VLOOKUP(K5659,'user relationships'!$H$2:$I$13559,2,0),"")</f>
        <v>Con gái, Bé gái</v>
      </c>
    </row>
    <row r="5660" spans="1:16">
      <c r="A5660" s="78" t="s">
        <v>21647</v>
      </c>
      <c r="B5660" s="46" t="s">
        <v>21648</v>
      </c>
      <c r="C5660" s="46" t="s">
        <v>18</v>
      </c>
      <c r="D5660" s="46" t="s">
        <v>19</v>
      </c>
      <c r="E5660" s="54">
        <v>35000</v>
      </c>
      <c r="F5660" s="46">
        <v>309600</v>
      </c>
      <c r="G5660" s="54">
        <v>3500</v>
      </c>
      <c r="H5660" s="46" t="s">
        <v>20</v>
      </c>
      <c r="I5660" s="46"/>
      <c r="J5660" s="46">
        <v>2023</v>
      </c>
      <c r="K5660" s="83" t="s">
        <v>21649</v>
      </c>
      <c r="L5660" s="84" t="s">
        <v>20415</v>
      </c>
      <c r="M5660" s="85" t="s">
        <v>21650</v>
      </c>
      <c r="N5660" s="54" t="s">
        <v>3894</v>
      </c>
      <c r="O5660" s="54" t="str">
        <f>VLOOKUP(H5660,province!$B$2:$C$64,2,0)</f>
        <v xml:space="preserve">TP Hồ Chí Minh </v>
      </c>
      <c r="P5660" s="6" t="str">
        <f>IFERROR(VLOOKUP(K5660,'user relationships'!$H$2:$I$13559,2,0),"")</f>
        <v>Chị em gái</v>
      </c>
    </row>
    <row r="5661" spans="1:16">
      <c r="A5661" s="78" t="s">
        <v>21651</v>
      </c>
      <c r="B5661" s="46" t="s">
        <v>21652</v>
      </c>
      <c r="C5661" s="46" t="s">
        <v>18</v>
      </c>
      <c r="D5661" s="46" t="s">
        <v>19</v>
      </c>
      <c r="E5661" s="54">
        <v>40000</v>
      </c>
      <c r="F5661" s="46">
        <v>309600</v>
      </c>
      <c r="G5661" s="54">
        <v>4000</v>
      </c>
      <c r="H5661" s="46" t="s">
        <v>20</v>
      </c>
      <c r="I5661" s="46"/>
      <c r="J5661" s="46">
        <v>2023</v>
      </c>
      <c r="K5661" s="83" t="s">
        <v>21653</v>
      </c>
      <c r="L5661" s="84" t="s">
        <v>20415</v>
      </c>
      <c r="M5661" s="85" t="s">
        <v>21654</v>
      </c>
      <c r="N5661" s="54" t="s">
        <v>3894</v>
      </c>
      <c r="O5661" s="54" t="str">
        <f>VLOOKUP(H5661,province!$B$2:$C$64,2,0)</f>
        <v xml:space="preserve">TP Hồ Chí Minh </v>
      </c>
      <c r="P5661" s="6" t="str">
        <f>IFERROR(VLOOKUP(K5661,'user relationships'!$H$2:$I$13559,2,0),"")</f>
        <v>Bà</v>
      </c>
    </row>
    <row r="5662" spans="1:16">
      <c r="A5662" s="78" t="s">
        <v>21655</v>
      </c>
      <c r="B5662" s="46" t="s">
        <v>21656</v>
      </c>
      <c r="C5662" s="46" t="s">
        <v>18</v>
      </c>
      <c r="D5662" s="46" t="s">
        <v>19</v>
      </c>
      <c r="E5662" s="54">
        <v>35000</v>
      </c>
      <c r="F5662" s="46">
        <v>309600</v>
      </c>
      <c r="G5662" s="54">
        <v>3500</v>
      </c>
      <c r="H5662" s="46" t="s">
        <v>20</v>
      </c>
      <c r="I5662" s="46"/>
      <c r="J5662" s="46">
        <v>2023</v>
      </c>
      <c r="K5662" s="83" t="s">
        <v>21657</v>
      </c>
      <c r="L5662" s="84" t="s">
        <v>20415</v>
      </c>
      <c r="M5662" s="85" t="s">
        <v>21658</v>
      </c>
      <c r="N5662" s="54" t="s">
        <v>3894</v>
      </c>
      <c r="O5662" s="54" t="str">
        <f>VLOOKUP(H5662,province!$B$2:$C$64,2,0)</f>
        <v xml:space="preserve">TP Hồ Chí Minh </v>
      </c>
      <c r="P5662" s="6" t="str">
        <f>IFERROR(VLOOKUP(K5662,'user relationships'!$H$2:$I$13559,2,0),"")</f>
        <v>Anh em trai</v>
      </c>
    </row>
    <row r="5663" spans="1:16">
      <c r="A5663" s="78" t="s">
        <v>21659</v>
      </c>
      <c r="B5663" s="46" t="s">
        <v>18292</v>
      </c>
      <c r="C5663" s="46" t="s">
        <v>19249</v>
      </c>
      <c r="D5663" s="46" t="s">
        <v>5067</v>
      </c>
      <c r="E5663" s="54">
        <v>550000</v>
      </c>
      <c r="F5663" s="46">
        <v>0</v>
      </c>
      <c r="G5663" s="54">
        <v>55000</v>
      </c>
      <c r="H5663" s="46" t="s">
        <v>1210</v>
      </c>
      <c r="I5663" s="46" t="s">
        <v>16343</v>
      </c>
      <c r="J5663" s="46">
        <v>2023</v>
      </c>
      <c r="K5663" s="83" t="s">
        <v>21660</v>
      </c>
      <c r="L5663" s="84" t="s">
        <v>20415</v>
      </c>
      <c r="M5663" s="85" t="s">
        <v>21661</v>
      </c>
      <c r="N5663" s="54" t="s">
        <v>3894</v>
      </c>
      <c r="O5663" s="54" t="str">
        <f>VLOOKUP(H5663,province!$B$2:$C$64,2,0)</f>
        <v xml:space="preserve">Hà Nội </v>
      </c>
      <c r="P5663" s="6" t="str">
        <f>IFERROR(VLOOKUP(K5663,'user relationships'!$H$2:$I$13559,2,0),"")</f>
        <v>Bạn gái</v>
      </c>
    </row>
    <row r="5664" spans="1:16">
      <c r="A5664" s="78" t="s">
        <v>21662</v>
      </c>
      <c r="B5664" s="46" t="s">
        <v>20162</v>
      </c>
      <c r="C5664" s="46" t="s">
        <v>18</v>
      </c>
      <c r="D5664" s="46" t="s">
        <v>19</v>
      </c>
      <c r="E5664" s="54">
        <v>55000</v>
      </c>
      <c r="F5664" s="46">
        <v>309600</v>
      </c>
      <c r="G5664" s="54">
        <v>5500</v>
      </c>
      <c r="H5664" s="46" t="s">
        <v>20</v>
      </c>
      <c r="I5664" s="46"/>
      <c r="J5664" s="46">
        <v>2023</v>
      </c>
      <c r="K5664" s="83" t="s">
        <v>20163</v>
      </c>
      <c r="L5664" s="84" t="s">
        <v>20415</v>
      </c>
      <c r="M5664" s="85" t="s">
        <v>21663</v>
      </c>
      <c r="N5664" s="54" t="s">
        <v>3894</v>
      </c>
      <c r="O5664" s="54" t="str">
        <f>VLOOKUP(H5664,province!$B$2:$C$64,2,0)</f>
        <v xml:space="preserve">TP Hồ Chí Minh </v>
      </c>
      <c r="P5664" s="6" t="str">
        <f>IFERROR(VLOOKUP(K5664,'user relationships'!$H$2:$I$13559,2,0),"")</f>
        <v>Tôi</v>
      </c>
    </row>
    <row r="5665" spans="1:16">
      <c r="A5665" s="78" t="s">
        <v>21664</v>
      </c>
      <c r="B5665" s="46" t="s">
        <v>21665</v>
      </c>
      <c r="C5665" s="46" t="s">
        <v>18</v>
      </c>
      <c r="D5665" s="46" t="s">
        <v>19</v>
      </c>
      <c r="E5665" s="54">
        <v>38500</v>
      </c>
      <c r="F5665" s="46">
        <v>322500</v>
      </c>
      <c r="G5665" s="54">
        <v>3850</v>
      </c>
      <c r="H5665" s="46" t="s">
        <v>20</v>
      </c>
      <c r="I5665" s="46"/>
      <c r="J5665" s="46">
        <v>2023</v>
      </c>
      <c r="K5665" s="83" t="s">
        <v>21666</v>
      </c>
      <c r="L5665" s="84" t="s">
        <v>20398</v>
      </c>
      <c r="M5665" s="85" t="s">
        <v>21667</v>
      </c>
      <c r="N5665" s="54" t="s">
        <v>3894</v>
      </c>
      <c r="O5665" s="54" t="str">
        <f>VLOOKUP(H5665,province!$B$2:$C$64,2,0)</f>
        <v xml:space="preserve">TP Hồ Chí Minh </v>
      </c>
      <c r="P5665" s="6" t="str">
        <f>IFERROR(VLOOKUP(K5665,'user relationships'!$H$2:$I$13559,2,0),"")</f>
        <v>Vợ</v>
      </c>
    </row>
    <row r="5666" spans="1:16">
      <c r="A5666" s="78" t="s">
        <v>21668</v>
      </c>
      <c r="B5666" s="46" t="s">
        <v>20373</v>
      </c>
      <c r="C5666" s="46" t="s">
        <v>18</v>
      </c>
      <c r="D5666" s="46" t="s">
        <v>19</v>
      </c>
      <c r="E5666" s="54">
        <v>77000</v>
      </c>
      <c r="F5666" s="46">
        <v>309600</v>
      </c>
      <c r="G5666" s="54">
        <v>7700</v>
      </c>
      <c r="H5666" s="46" t="s">
        <v>20</v>
      </c>
      <c r="I5666" s="46"/>
      <c r="J5666" s="46">
        <v>2023</v>
      </c>
      <c r="K5666" s="83" t="s">
        <v>21669</v>
      </c>
      <c r="L5666" s="84" t="s">
        <v>20415</v>
      </c>
      <c r="M5666" s="85" t="s">
        <v>21670</v>
      </c>
      <c r="N5666" s="54" t="s">
        <v>3894</v>
      </c>
      <c r="O5666" s="54" t="str">
        <f>VLOOKUP(H5666,province!$B$2:$C$64,2,0)</f>
        <v xml:space="preserve">TP Hồ Chí Minh </v>
      </c>
      <c r="P5666" s="6" t="str">
        <f>IFERROR(VLOOKUP(K5666,'user relationships'!$H$2:$I$13559,2,0),"")</f>
        <v>Mẹ</v>
      </c>
    </row>
    <row r="5667" spans="1:16">
      <c r="A5667" s="78" t="s">
        <v>21671</v>
      </c>
      <c r="B5667" s="46" t="s">
        <v>3613</v>
      </c>
      <c r="C5667" s="46" t="s">
        <v>18</v>
      </c>
      <c r="D5667" s="46" t="s">
        <v>133</v>
      </c>
      <c r="E5667" s="54">
        <v>405000</v>
      </c>
      <c r="F5667" s="46">
        <v>0</v>
      </c>
      <c r="G5667" s="54">
        <v>40500</v>
      </c>
      <c r="H5667" s="46" t="s">
        <v>20</v>
      </c>
      <c r="I5667" s="46" t="s">
        <v>16343</v>
      </c>
      <c r="J5667" s="46">
        <v>2023</v>
      </c>
      <c r="K5667" s="83" t="s">
        <v>3614</v>
      </c>
      <c r="L5667" s="84" t="s">
        <v>20415</v>
      </c>
      <c r="M5667" s="85" t="s">
        <v>21672</v>
      </c>
      <c r="N5667" s="54" t="s">
        <v>3894</v>
      </c>
      <c r="O5667" s="54" t="str">
        <f>VLOOKUP(H5667,province!$B$2:$C$64,2,0)</f>
        <v xml:space="preserve">TP Hồ Chí Minh </v>
      </c>
      <c r="P5667" s="6" t="str">
        <f>IFERROR(VLOOKUP(K5667,'user relationships'!$H$2:$I$13559,2,0),"")</f>
        <v>Bạn gái</v>
      </c>
    </row>
    <row r="5668" spans="1:16">
      <c r="A5668" s="78" t="s">
        <v>21673</v>
      </c>
      <c r="B5668" s="46" t="s">
        <v>21674</v>
      </c>
      <c r="C5668" s="46" t="s">
        <v>10343</v>
      </c>
      <c r="D5668" s="46" t="s">
        <v>19</v>
      </c>
      <c r="E5668" s="54">
        <v>594000</v>
      </c>
      <c r="F5668" s="46">
        <v>0</v>
      </c>
      <c r="G5668" s="54">
        <v>59400</v>
      </c>
      <c r="H5668" s="46" t="s">
        <v>20</v>
      </c>
      <c r="I5668" s="46" t="s">
        <v>16343</v>
      </c>
      <c r="J5668" s="46">
        <v>2023</v>
      </c>
      <c r="K5668" s="83" t="s">
        <v>21675</v>
      </c>
      <c r="L5668" s="84" t="s">
        <v>20398</v>
      </c>
      <c r="M5668" s="85" t="s">
        <v>21676</v>
      </c>
      <c r="N5668" s="54" t="s">
        <v>3894</v>
      </c>
      <c r="O5668" s="54" t="str">
        <f>VLOOKUP(H5668,province!$B$2:$C$64,2,0)</f>
        <v xml:space="preserve">TP Hồ Chí Minh </v>
      </c>
      <c r="P5668" s="6" t="str">
        <f>IFERROR(VLOOKUP(K5668,'user relationships'!$H$2:$I$13559,2,0),"")</f>
        <v>Bạn gái</v>
      </c>
    </row>
    <row r="5669" spans="1:16">
      <c r="A5669" s="78" t="s">
        <v>21677</v>
      </c>
      <c r="B5669" s="46" t="s">
        <v>21674</v>
      </c>
      <c r="C5669" s="46" t="s">
        <v>10343</v>
      </c>
      <c r="D5669" s="46" t="s">
        <v>19</v>
      </c>
      <c r="E5669" s="54">
        <v>242000</v>
      </c>
      <c r="F5669" s="46">
        <v>0</v>
      </c>
      <c r="G5669" s="54">
        <v>24200</v>
      </c>
      <c r="H5669" s="46" t="s">
        <v>20</v>
      </c>
      <c r="I5669" s="46" t="s">
        <v>16343</v>
      </c>
      <c r="J5669" s="46">
        <v>2023</v>
      </c>
      <c r="K5669" s="83" t="s">
        <v>21675</v>
      </c>
      <c r="L5669" s="84" t="s">
        <v>20398</v>
      </c>
      <c r="M5669" s="85" t="s">
        <v>21678</v>
      </c>
      <c r="N5669" s="54" t="s">
        <v>3894</v>
      </c>
      <c r="O5669" s="54" t="str">
        <f>VLOOKUP(H5669,province!$B$2:$C$64,2,0)</f>
        <v xml:space="preserve">TP Hồ Chí Minh </v>
      </c>
      <c r="P5669" s="6" t="str">
        <f>IFERROR(VLOOKUP(K5669,'user relationships'!$H$2:$I$13559,2,0),"")</f>
        <v>Bạn gái</v>
      </c>
    </row>
    <row r="5670" spans="1:16">
      <c r="A5670" s="78" t="s">
        <v>21679</v>
      </c>
      <c r="B5670" s="46" t="s">
        <v>21674</v>
      </c>
      <c r="C5670" s="46" t="s">
        <v>11088</v>
      </c>
      <c r="D5670" s="46" t="s">
        <v>19</v>
      </c>
      <c r="E5670" s="54">
        <v>352000</v>
      </c>
      <c r="F5670" s="46">
        <v>0</v>
      </c>
      <c r="G5670" s="54">
        <v>35200</v>
      </c>
      <c r="H5670" s="46" t="s">
        <v>20</v>
      </c>
      <c r="I5670" s="46" t="s">
        <v>16343</v>
      </c>
      <c r="J5670" s="46">
        <v>2023</v>
      </c>
      <c r="K5670" s="83" t="s">
        <v>21675</v>
      </c>
      <c r="L5670" s="84" t="s">
        <v>20398</v>
      </c>
      <c r="M5670" s="85" t="s">
        <v>21678</v>
      </c>
      <c r="N5670" s="54" t="s">
        <v>3894</v>
      </c>
      <c r="O5670" s="54" t="str">
        <f>VLOOKUP(H5670,province!$B$2:$C$64,2,0)</f>
        <v xml:space="preserve">TP Hồ Chí Minh </v>
      </c>
      <c r="P5670" s="6" t="str">
        <f>IFERROR(VLOOKUP(K5670,'user relationships'!$H$2:$I$13559,2,0),"")</f>
        <v>Bạn gái</v>
      </c>
    </row>
    <row r="5671" spans="1:16">
      <c r="A5671" s="78" t="s">
        <v>21680</v>
      </c>
      <c r="B5671" s="46" t="s">
        <v>21681</v>
      </c>
      <c r="C5671" s="46" t="s">
        <v>18</v>
      </c>
      <c r="D5671" s="46" t="s">
        <v>19</v>
      </c>
      <c r="E5671" s="54">
        <v>50000</v>
      </c>
      <c r="F5671" s="46">
        <v>322500</v>
      </c>
      <c r="G5671" s="54">
        <v>5000</v>
      </c>
      <c r="H5671" s="46" t="s">
        <v>20</v>
      </c>
      <c r="I5671" s="46"/>
      <c r="J5671" s="46">
        <v>2023</v>
      </c>
      <c r="K5671" s="83" t="s">
        <v>21682</v>
      </c>
      <c r="L5671" s="84" t="s">
        <v>20398</v>
      </c>
      <c r="M5671" s="85" t="s">
        <v>21683</v>
      </c>
      <c r="N5671" s="54" t="s">
        <v>3894</v>
      </c>
      <c r="O5671" s="54" t="str">
        <f>VLOOKUP(H5671,province!$B$2:$C$64,2,0)</f>
        <v xml:space="preserve">TP Hồ Chí Minh </v>
      </c>
      <c r="P5671" s="6" t="str">
        <f>IFERROR(VLOOKUP(K5671,'user relationships'!$H$2:$I$13559,2,0),"")</f>
        <v>Mẹ</v>
      </c>
    </row>
    <row r="5672" spans="1:16">
      <c r="A5672" s="78" t="s">
        <v>21684</v>
      </c>
      <c r="B5672" s="46" t="s">
        <v>21685</v>
      </c>
      <c r="C5672" s="46" t="s">
        <v>11088</v>
      </c>
      <c r="D5672" s="46" t="s">
        <v>19</v>
      </c>
      <c r="E5672" s="54">
        <v>311300</v>
      </c>
      <c r="F5672" s="46">
        <v>0</v>
      </c>
      <c r="G5672" s="54">
        <v>31130</v>
      </c>
      <c r="H5672" s="46" t="s">
        <v>1257</v>
      </c>
      <c r="I5672" s="46" t="s">
        <v>16423</v>
      </c>
      <c r="J5672" s="46">
        <v>2023</v>
      </c>
      <c r="K5672" s="83" t="s">
        <v>21686</v>
      </c>
      <c r="L5672" s="84" t="s">
        <v>20402</v>
      </c>
      <c r="M5672" s="85" t="s">
        <v>21687</v>
      </c>
      <c r="N5672" s="54" t="s">
        <v>3894</v>
      </c>
      <c r="O5672" s="54" t="str">
        <f>VLOOKUP(H5672,province!$B$2:$C$64,2,0)</f>
        <v>Bình Dương</v>
      </c>
      <c r="P5672" s="6" t="str">
        <f>IFERROR(VLOOKUP(K5672,'user relationships'!$H$2:$I$13559,2,0),"")</f>
        <v>Một ai đó</v>
      </c>
    </row>
    <row r="5673" spans="1:16">
      <c r="A5673" s="78" t="s">
        <v>21688</v>
      </c>
      <c r="B5673" s="46" t="s">
        <v>21689</v>
      </c>
      <c r="C5673" s="46" t="s">
        <v>10247</v>
      </c>
      <c r="D5673" s="46" t="s">
        <v>19</v>
      </c>
      <c r="E5673" s="54">
        <v>319000</v>
      </c>
      <c r="F5673" s="46">
        <v>0</v>
      </c>
      <c r="G5673" s="54">
        <v>73000</v>
      </c>
      <c r="H5673" s="46" t="s">
        <v>20</v>
      </c>
      <c r="I5673" s="46" t="s">
        <v>16593</v>
      </c>
      <c r="J5673" s="46">
        <v>2023</v>
      </c>
      <c r="K5673" s="83" t="s">
        <v>21690</v>
      </c>
      <c r="L5673" s="84" t="s">
        <v>20398</v>
      </c>
      <c r="M5673" s="85" t="s">
        <v>21691</v>
      </c>
      <c r="N5673" s="54" t="s">
        <v>3894</v>
      </c>
      <c r="O5673" s="54" t="str">
        <f>VLOOKUP(H5673,province!$B$2:$C$64,2,0)</f>
        <v xml:space="preserve">TP Hồ Chí Minh </v>
      </c>
      <c r="P5673" s="6" t="str">
        <f>IFERROR(VLOOKUP(K5673,'user relationships'!$H$2:$I$13559,2,0),"")</f>
        <v>Vợ</v>
      </c>
    </row>
    <row r="5674" spans="1:16">
      <c r="A5674" s="78" t="s">
        <v>21692</v>
      </c>
      <c r="B5674" s="46" t="s">
        <v>21693</v>
      </c>
      <c r="C5674" s="46" t="s">
        <v>18</v>
      </c>
      <c r="D5674" s="46" t="s">
        <v>19</v>
      </c>
      <c r="E5674" s="54">
        <v>540000</v>
      </c>
      <c r="F5674" s="46">
        <v>0</v>
      </c>
      <c r="G5674" s="54">
        <v>100000</v>
      </c>
      <c r="H5674" s="46" t="s">
        <v>20</v>
      </c>
      <c r="I5674" s="46"/>
      <c r="J5674" s="46">
        <v>2023</v>
      </c>
      <c r="K5674" s="83" t="s">
        <v>16415</v>
      </c>
      <c r="L5674" s="84" t="s">
        <v>21694</v>
      </c>
      <c r="M5674" s="85" t="s">
        <v>21695</v>
      </c>
      <c r="N5674" s="54" t="s">
        <v>3894</v>
      </c>
      <c r="O5674" s="54" t="str">
        <f>VLOOKUP(H5674,province!$B$2:$C$64,2,0)</f>
        <v xml:space="preserve">TP Hồ Chí Minh </v>
      </c>
      <c r="P5674" s="6" t="str">
        <f>IFERROR(VLOOKUP(K5674,'user relationships'!$H$2:$I$13559,2,0),"")</f>
        <v/>
      </c>
    </row>
    <row r="5675" spans="1:16">
      <c r="A5675" s="78" t="s">
        <v>21696</v>
      </c>
      <c r="B5675" s="46" t="s">
        <v>21697</v>
      </c>
      <c r="C5675" s="46" t="s">
        <v>18</v>
      </c>
      <c r="D5675" s="46" t="s">
        <v>19</v>
      </c>
      <c r="E5675" s="54">
        <v>540000</v>
      </c>
      <c r="F5675" s="46">
        <v>0</v>
      </c>
      <c r="G5675" s="54">
        <v>90000</v>
      </c>
      <c r="H5675" s="46" t="s">
        <v>20</v>
      </c>
      <c r="I5675" s="46" t="s">
        <v>16593</v>
      </c>
      <c r="J5675" s="46">
        <v>2023</v>
      </c>
      <c r="K5675" s="83" t="s">
        <v>21698</v>
      </c>
      <c r="L5675" s="84" t="s">
        <v>20402</v>
      </c>
      <c r="M5675" s="85" t="s">
        <v>21699</v>
      </c>
      <c r="N5675" s="54" t="s">
        <v>3894</v>
      </c>
      <c r="O5675" s="54" t="str">
        <f>VLOOKUP(H5675,province!$B$2:$C$64,2,0)</f>
        <v xml:space="preserve">TP Hồ Chí Minh </v>
      </c>
      <c r="P5675" s="6" t="str">
        <f>IFERROR(VLOOKUP(K5675,'user relationships'!$H$2:$I$13559,2,0),"")</f>
        <v>Vợ</v>
      </c>
    </row>
    <row r="5676" spans="1:16">
      <c r="A5676" s="78" t="s">
        <v>21700</v>
      </c>
      <c r="B5676" s="46" t="s">
        <v>21701</v>
      </c>
      <c r="C5676" s="46" t="s">
        <v>16544</v>
      </c>
      <c r="D5676" s="46" t="s">
        <v>19</v>
      </c>
      <c r="E5676" s="54">
        <v>720000</v>
      </c>
      <c r="F5676" s="46">
        <v>0</v>
      </c>
      <c r="G5676" s="54">
        <v>70000</v>
      </c>
      <c r="H5676" s="46" t="s">
        <v>20</v>
      </c>
      <c r="I5676" s="46" t="s">
        <v>16343</v>
      </c>
      <c r="J5676" s="46">
        <v>2023</v>
      </c>
      <c r="K5676" s="83" t="s">
        <v>21702</v>
      </c>
      <c r="L5676" s="84" t="s">
        <v>20415</v>
      </c>
      <c r="M5676" s="85" t="s">
        <v>21703</v>
      </c>
      <c r="N5676" s="54" t="s">
        <v>3894</v>
      </c>
      <c r="O5676" s="54" t="str">
        <f>VLOOKUP(H5676,province!$B$2:$C$64,2,0)</f>
        <v xml:space="preserve">TP Hồ Chí Minh </v>
      </c>
      <c r="P5676" s="6" t="str">
        <f>IFERROR(VLOOKUP(K5676,'user relationships'!$H$2:$I$13559,2,0),"")</f>
        <v>Bạn gái</v>
      </c>
    </row>
    <row r="5677" spans="1:16">
      <c r="A5677" s="78" t="s">
        <v>21704</v>
      </c>
      <c r="B5677" s="46" t="s">
        <v>21705</v>
      </c>
      <c r="C5677" s="46" t="s">
        <v>18</v>
      </c>
      <c r="D5677" s="46" t="s">
        <v>19</v>
      </c>
      <c r="E5677" s="54">
        <v>380000</v>
      </c>
      <c r="F5677" s="46">
        <v>0</v>
      </c>
      <c r="G5677" s="54">
        <v>66000</v>
      </c>
      <c r="H5677" s="46" t="s">
        <v>20</v>
      </c>
      <c r="I5677" s="46"/>
      <c r="J5677" s="46">
        <v>2023</v>
      </c>
      <c r="K5677" s="83" t="s">
        <v>16415</v>
      </c>
      <c r="L5677" s="84" t="s">
        <v>20415</v>
      </c>
      <c r="M5677" s="85" t="s">
        <v>21706</v>
      </c>
      <c r="N5677" s="54" t="s">
        <v>3894</v>
      </c>
      <c r="O5677" s="54" t="str">
        <f>VLOOKUP(H5677,province!$B$2:$C$64,2,0)</f>
        <v xml:space="preserve">TP Hồ Chí Minh </v>
      </c>
      <c r="P5677" s="6" t="str">
        <f>IFERROR(VLOOKUP(K5677,'user relationships'!$H$2:$I$13559,2,0),"")</f>
        <v/>
      </c>
    </row>
    <row r="5678" spans="1:16">
      <c r="A5678" s="78" t="s">
        <v>21707</v>
      </c>
      <c r="B5678" s="46" t="s">
        <v>6661</v>
      </c>
      <c r="C5678" s="46" t="s">
        <v>10247</v>
      </c>
      <c r="D5678" s="46" t="s">
        <v>19</v>
      </c>
      <c r="E5678" s="54">
        <v>257400</v>
      </c>
      <c r="F5678" s="46">
        <v>50000</v>
      </c>
      <c r="G5678" s="54">
        <v>23200</v>
      </c>
      <c r="H5678" s="46" t="s">
        <v>20</v>
      </c>
      <c r="I5678" s="46"/>
      <c r="J5678" s="46">
        <v>2023</v>
      </c>
      <c r="K5678" s="83" t="s">
        <v>17147</v>
      </c>
      <c r="L5678" s="84" t="s">
        <v>21708</v>
      </c>
      <c r="M5678" s="85" t="s">
        <v>21709</v>
      </c>
      <c r="N5678" s="54" t="s">
        <v>3894</v>
      </c>
      <c r="O5678" s="54" t="str">
        <f>VLOOKUP(H5678,province!$B$2:$C$64,2,0)</f>
        <v xml:space="preserve">TP Hồ Chí Minh </v>
      </c>
      <c r="P5678" s="6" t="str">
        <f>IFERROR(VLOOKUP(K5678,'user relationships'!$H$2:$I$13559,2,0),"")</f>
        <v>Một ai đó</v>
      </c>
    </row>
    <row r="5679" spans="1:16">
      <c r="A5679" s="78" t="s">
        <v>21710</v>
      </c>
      <c r="B5679" s="46" t="s">
        <v>9911</v>
      </c>
      <c r="C5679" s="46" t="s">
        <v>18</v>
      </c>
      <c r="D5679" s="46" t="s">
        <v>19</v>
      </c>
      <c r="E5679" s="54">
        <v>762960</v>
      </c>
      <c r="F5679" s="46">
        <v>0</v>
      </c>
      <c r="G5679" s="54">
        <v>196080</v>
      </c>
      <c r="H5679" s="46" t="s">
        <v>20</v>
      </c>
      <c r="I5679" s="46"/>
      <c r="J5679" s="46">
        <v>2023</v>
      </c>
      <c r="K5679" s="83" t="s">
        <v>9912</v>
      </c>
      <c r="L5679" s="84" t="s">
        <v>21708</v>
      </c>
      <c r="M5679" s="85" t="s">
        <v>21711</v>
      </c>
      <c r="N5679" s="54" t="s">
        <v>3894</v>
      </c>
      <c r="O5679" s="54" t="str">
        <f>VLOOKUP(H5679,province!$B$2:$C$64,2,0)</f>
        <v xml:space="preserve">TP Hồ Chí Minh </v>
      </c>
      <c r="P5679" s="6" t="str">
        <f>IFERROR(VLOOKUP(K5679,'user relationships'!$H$2:$I$13559,2,0),"")</f>
        <v>Một ai đó</v>
      </c>
    </row>
    <row r="5680" spans="1:16">
      <c r="A5680" s="78" t="s">
        <v>21712</v>
      </c>
      <c r="B5680" s="46" t="s">
        <v>21713</v>
      </c>
      <c r="C5680" s="46" t="s">
        <v>16544</v>
      </c>
      <c r="D5680" s="46" t="s">
        <v>19</v>
      </c>
      <c r="E5680" s="54">
        <v>580000</v>
      </c>
      <c r="F5680" s="46">
        <v>50000</v>
      </c>
      <c r="G5680" s="54">
        <v>10000</v>
      </c>
      <c r="H5680" s="46" t="s">
        <v>20</v>
      </c>
      <c r="I5680" s="46" t="s">
        <v>16343</v>
      </c>
      <c r="J5680" s="46">
        <v>2023</v>
      </c>
      <c r="K5680" s="83" t="s">
        <v>21714</v>
      </c>
      <c r="L5680" s="84" t="s">
        <v>21708</v>
      </c>
      <c r="M5680" s="85" t="s">
        <v>21715</v>
      </c>
      <c r="N5680" s="54" t="s">
        <v>3894</v>
      </c>
      <c r="O5680" s="54" t="str">
        <f>VLOOKUP(H5680,province!$B$2:$C$64,2,0)</f>
        <v xml:space="preserve">TP Hồ Chí Minh </v>
      </c>
      <c r="P5680" s="6" t="str">
        <f>IFERROR(VLOOKUP(K5680,'user relationships'!$H$2:$I$13559,2,0),"")</f>
        <v>Bạn gái</v>
      </c>
    </row>
    <row r="5681" spans="1:16">
      <c r="A5681" s="78" t="s">
        <v>21716</v>
      </c>
      <c r="B5681" s="46" t="s">
        <v>17568</v>
      </c>
      <c r="C5681" s="46" t="s">
        <v>10343</v>
      </c>
      <c r="D5681" s="46" t="s">
        <v>19</v>
      </c>
      <c r="E5681" s="54">
        <v>372000</v>
      </c>
      <c r="F5681" s="46">
        <v>38000</v>
      </c>
      <c r="G5681" s="54">
        <v>37200</v>
      </c>
      <c r="H5681" s="46" t="s">
        <v>1257</v>
      </c>
      <c r="I5681" s="46" t="s">
        <v>16343</v>
      </c>
      <c r="J5681" s="46">
        <v>2023</v>
      </c>
      <c r="K5681" s="83" t="s">
        <v>17569</v>
      </c>
      <c r="L5681" s="84" t="s">
        <v>21708</v>
      </c>
      <c r="M5681" s="85" t="s">
        <v>21717</v>
      </c>
      <c r="N5681" s="54" t="s">
        <v>3894</v>
      </c>
      <c r="O5681" s="54" t="str">
        <f>VLOOKUP(H5681,province!$B$2:$C$64,2,0)</f>
        <v>Bình Dương</v>
      </c>
      <c r="P5681" s="6" t="str">
        <f>IFERROR(VLOOKUP(K5681,'user relationships'!$H$2:$I$13559,2,0),"")</f>
        <v>Bạn gái</v>
      </c>
    </row>
    <row r="5682" spans="1:16">
      <c r="A5682" s="78" t="s">
        <v>21718</v>
      </c>
      <c r="B5682" s="46" t="s">
        <v>17568</v>
      </c>
      <c r="C5682" s="46" t="s">
        <v>10343</v>
      </c>
      <c r="D5682" s="46" t="s">
        <v>19</v>
      </c>
      <c r="E5682" s="54">
        <v>280000</v>
      </c>
      <c r="F5682" s="46">
        <v>0</v>
      </c>
      <c r="G5682" s="54">
        <v>48000</v>
      </c>
      <c r="H5682" s="46" t="s">
        <v>1528</v>
      </c>
      <c r="I5682" s="46" t="s">
        <v>19846</v>
      </c>
      <c r="J5682" s="46">
        <v>2023</v>
      </c>
      <c r="K5682" s="83" t="s">
        <v>21719</v>
      </c>
      <c r="L5682" s="84" t="s">
        <v>21708</v>
      </c>
      <c r="M5682" s="85" t="s">
        <v>21720</v>
      </c>
      <c r="N5682" s="54" t="s">
        <v>3894</v>
      </c>
      <c r="O5682" s="54" t="str">
        <f>VLOOKUP(H5682,province!$B$2:$C$64,2,0)</f>
        <v xml:space="preserve">Bà Rịa - Vũng Tàu </v>
      </c>
      <c r="P5682" s="6" t="str">
        <f>IFERROR(VLOOKUP(K5682,'user relationships'!$H$2:$I$13559,2,0),"")</f>
        <v>Mẹ</v>
      </c>
    </row>
    <row r="5683" spans="1:16">
      <c r="A5683" s="78" t="s">
        <v>21721</v>
      </c>
      <c r="B5683" s="46" t="s">
        <v>19317</v>
      </c>
      <c r="C5683" s="46" t="s">
        <v>10343</v>
      </c>
      <c r="D5683" s="46" t="s">
        <v>1246</v>
      </c>
      <c r="E5683" s="54">
        <v>1155000</v>
      </c>
      <c r="F5683" s="46">
        <v>0</v>
      </c>
      <c r="G5683" s="54">
        <v>303000</v>
      </c>
      <c r="H5683" s="46" t="s">
        <v>20</v>
      </c>
      <c r="I5683" s="46" t="s">
        <v>16343</v>
      </c>
      <c r="J5683" s="46">
        <v>2023</v>
      </c>
      <c r="K5683" s="83" t="s">
        <v>21722</v>
      </c>
      <c r="L5683" s="84" t="s">
        <v>21723</v>
      </c>
      <c r="M5683" s="85" t="s">
        <v>21724</v>
      </c>
      <c r="N5683" s="54" t="s">
        <v>3894</v>
      </c>
      <c r="O5683" s="54" t="str">
        <f>VLOOKUP(H5683,province!$B$2:$C$64,2,0)</f>
        <v xml:space="preserve">TP Hồ Chí Minh </v>
      </c>
      <c r="P5683" s="6" t="str">
        <f>IFERROR(VLOOKUP(K5683,'user relationships'!$H$2:$I$13559,2,0),"")</f>
        <v>Bạn gái</v>
      </c>
    </row>
    <row r="5684" spans="1:16">
      <c r="A5684" s="78" t="s">
        <v>21725</v>
      </c>
      <c r="B5684" s="46" t="s">
        <v>19358</v>
      </c>
      <c r="C5684" s="46" t="s">
        <v>18</v>
      </c>
      <c r="D5684" s="46" t="s">
        <v>19</v>
      </c>
      <c r="E5684" s="54">
        <v>937200</v>
      </c>
      <c r="F5684" s="46">
        <v>0</v>
      </c>
      <c r="G5684" s="54">
        <v>93720</v>
      </c>
      <c r="H5684" s="46" t="s">
        <v>20</v>
      </c>
      <c r="I5684" s="46" t="s">
        <v>16593</v>
      </c>
      <c r="J5684" s="46">
        <v>2023</v>
      </c>
      <c r="K5684" s="83" t="s">
        <v>21726</v>
      </c>
      <c r="L5684" s="84" t="s">
        <v>21708</v>
      </c>
      <c r="M5684" s="85" t="s">
        <v>21727</v>
      </c>
      <c r="N5684" s="54" t="s">
        <v>3894</v>
      </c>
      <c r="O5684" s="54" t="str">
        <f>VLOOKUP(H5684,province!$B$2:$C$64,2,0)</f>
        <v xml:space="preserve">TP Hồ Chí Minh </v>
      </c>
      <c r="P5684" s="6" t="str">
        <f>IFERROR(VLOOKUP(K5684,'user relationships'!$H$2:$I$13559,2,0),"")</f>
        <v>Vợ</v>
      </c>
    </row>
    <row r="5685" spans="1:16">
      <c r="A5685" s="78" t="s">
        <v>21728</v>
      </c>
      <c r="B5685" s="46" t="s">
        <v>19580</v>
      </c>
      <c r="C5685" s="46" t="s">
        <v>18</v>
      </c>
      <c r="D5685" s="46" t="s">
        <v>19</v>
      </c>
      <c r="E5685" s="54">
        <v>760000</v>
      </c>
      <c r="F5685" s="46">
        <v>30000</v>
      </c>
      <c r="G5685" s="54">
        <v>76000</v>
      </c>
      <c r="H5685" s="46" t="s">
        <v>1257</v>
      </c>
      <c r="I5685" s="46" t="s">
        <v>19846</v>
      </c>
      <c r="J5685" s="46">
        <v>2023</v>
      </c>
      <c r="K5685" s="83" t="s">
        <v>21729</v>
      </c>
      <c r="L5685" s="84" t="s">
        <v>21708</v>
      </c>
      <c r="M5685" s="85" t="s">
        <v>21730</v>
      </c>
      <c r="N5685" s="54" t="s">
        <v>3894</v>
      </c>
      <c r="O5685" s="54" t="str">
        <f>VLOOKUP(H5685,province!$B$2:$C$64,2,0)</f>
        <v>Bình Dương</v>
      </c>
      <c r="P5685" s="6" t="str">
        <f>IFERROR(VLOOKUP(K5685,'user relationships'!$H$2:$I$13559,2,0),"")</f>
        <v>Mẹ</v>
      </c>
    </row>
    <row r="5686" spans="1:16">
      <c r="A5686" s="78" t="s">
        <v>21731</v>
      </c>
      <c r="B5686" s="46" t="s">
        <v>11194</v>
      </c>
      <c r="C5686" s="46" t="s">
        <v>18</v>
      </c>
      <c r="D5686" s="46" t="s">
        <v>167</v>
      </c>
      <c r="E5686" s="54">
        <v>2009150</v>
      </c>
      <c r="F5686" s="46">
        <v>0</v>
      </c>
      <c r="G5686" s="54">
        <v>200915</v>
      </c>
      <c r="H5686" s="46" t="s">
        <v>20</v>
      </c>
      <c r="I5686" s="46" t="s">
        <v>16343</v>
      </c>
      <c r="J5686" s="46">
        <v>2023</v>
      </c>
      <c r="K5686" s="83" t="s">
        <v>11195</v>
      </c>
      <c r="L5686" s="84" t="s">
        <v>21708</v>
      </c>
      <c r="M5686" s="85" t="s">
        <v>21732</v>
      </c>
      <c r="N5686" s="54" t="s">
        <v>3894</v>
      </c>
      <c r="O5686" s="54" t="str">
        <f>VLOOKUP(H5686,province!$B$2:$C$64,2,0)</f>
        <v xml:space="preserve">TP Hồ Chí Minh </v>
      </c>
      <c r="P5686" s="6" t="str">
        <f>IFERROR(VLOOKUP(K5686,'user relationships'!$H$2:$I$13559,2,0),"")</f>
        <v>Bạn gái</v>
      </c>
    </row>
    <row r="5687" spans="1:16">
      <c r="A5687" s="78" t="s">
        <v>21733</v>
      </c>
      <c r="B5687" s="46" t="s">
        <v>19333</v>
      </c>
      <c r="C5687" s="46" t="s">
        <v>18</v>
      </c>
      <c r="D5687" s="46" t="s">
        <v>19</v>
      </c>
      <c r="E5687" s="54">
        <v>654000</v>
      </c>
      <c r="F5687" s="46">
        <v>0</v>
      </c>
      <c r="G5687" s="54">
        <v>65400</v>
      </c>
      <c r="H5687" s="46" t="s">
        <v>20</v>
      </c>
      <c r="I5687" s="46" t="s">
        <v>16343</v>
      </c>
      <c r="J5687" s="46">
        <v>2023</v>
      </c>
      <c r="K5687" s="83" t="s">
        <v>21734</v>
      </c>
      <c r="L5687" s="84" t="s">
        <v>21708</v>
      </c>
      <c r="M5687" s="85" t="s">
        <v>21735</v>
      </c>
      <c r="N5687" s="54" t="s">
        <v>3894</v>
      </c>
      <c r="O5687" s="54" t="str">
        <f>VLOOKUP(H5687,province!$B$2:$C$64,2,0)</f>
        <v xml:space="preserve">TP Hồ Chí Minh </v>
      </c>
      <c r="P5687" s="6" t="str">
        <f>IFERROR(VLOOKUP(K5687,'user relationships'!$H$2:$I$13559,2,0),"")</f>
        <v>Bà</v>
      </c>
    </row>
    <row r="5688" spans="1:16">
      <c r="A5688" s="78" t="s">
        <v>21736</v>
      </c>
      <c r="B5688" s="46" t="s">
        <v>21737</v>
      </c>
      <c r="C5688" s="46" t="s">
        <v>18</v>
      </c>
      <c r="D5688" s="46" t="s">
        <v>19</v>
      </c>
      <c r="E5688" s="54">
        <v>66000</v>
      </c>
      <c r="F5688" s="46">
        <v>309600</v>
      </c>
      <c r="G5688" s="54">
        <v>6600</v>
      </c>
      <c r="H5688" s="46" t="s">
        <v>20</v>
      </c>
      <c r="I5688" s="46"/>
      <c r="J5688" s="46">
        <v>2023</v>
      </c>
      <c r="K5688" s="83" t="s">
        <v>21738</v>
      </c>
      <c r="L5688" s="84" t="s">
        <v>21723</v>
      </c>
      <c r="M5688" s="85" t="s">
        <v>21739</v>
      </c>
      <c r="N5688" s="54" t="s">
        <v>3894</v>
      </c>
      <c r="O5688" s="54" t="str">
        <f>VLOOKUP(H5688,province!$B$2:$C$64,2,0)</f>
        <v xml:space="preserve">TP Hồ Chí Minh </v>
      </c>
      <c r="P5688" s="6" t="str">
        <f>IFERROR(VLOOKUP(K5688,'user relationships'!$H$2:$I$13559,2,0),"")</f>
        <v>Một ai đó</v>
      </c>
    </row>
    <row r="5689" spans="1:16">
      <c r="A5689" s="78" t="s">
        <v>21740</v>
      </c>
      <c r="B5689" s="46" t="s">
        <v>18971</v>
      </c>
      <c r="C5689" s="46" t="s">
        <v>18</v>
      </c>
      <c r="D5689" s="46" t="s">
        <v>19</v>
      </c>
      <c r="E5689" s="54">
        <v>1809500</v>
      </c>
      <c r="F5689" s="46">
        <v>0</v>
      </c>
      <c r="G5689" s="54">
        <v>180950</v>
      </c>
      <c r="H5689" s="46" t="s">
        <v>20</v>
      </c>
      <c r="I5689" s="46" t="s">
        <v>16593</v>
      </c>
      <c r="J5689" s="46">
        <v>2023</v>
      </c>
      <c r="K5689" s="83" t="s">
        <v>21741</v>
      </c>
      <c r="L5689" s="84" t="s">
        <v>21708</v>
      </c>
      <c r="M5689" s="85" t="s">
        <v>21742</v>
      </c>
      <c r="N5689" s="54" t="s">
        <v>3894</v>
      </c>
      <c r="O5689" s="54" t="str">
        <f>VLOOKUP(H5689,province!$B$2:$C$64,2,0)</f>
        <v xml:space="preserve">TP Hồ Chí Minh </v>
      </c>
      <c r="P5689" s="6" t="str">
        <f>IFERROR(VLOOKUP(K5689,'user relationships'!$H$2:$I$13559,2,0),"")</f>
        <v>Vợ</v>
      </c>
    </row>
    <row r="5690" spans="1:16">
      <c r="A5690" s="78" t="s">
        <v>21743</v>
      </c>
      <c r="B5690" s="46" t="s">
        <v>5963</v>
      </c>
      <c r="C5690" s="46" t="s">
        <v>18</v>
      </c>
      <c r="D5690" s="46" t="s">
        <v>19</v>
      </c>
      <c r="E5690" s="54">
        <v>697444</v>
      </c>
      <c r="F5690" s="46">
        <v>0</v>
      </c>
      <c r="G5690" s="54">
        <v>69744</v>
      </c>
      <c r="H5690" s="46" t="s">
        <v>20</v>
      </c>
      <c r="I5690" s="46"/>
      <c r="J5690" s="46">
        <v>2023</v>
      </c>
      <c r="K5690" s="83" t="s">
        <v>7121</v>
      </c>
      <c r="L5690" s="84" t="s">
        <v>21708</v>
      </c>
      <c r="M5690" s="85" t="s">
        <v>21744</v>
      </c>
      <c r="N5690" s="54" t="s">
        <v>3894</v>
      </c>
      <c r="O5690" s="54" t="str">
        <f>VLOOKUP(H5690,province!$B$2:$C$64,2,0)</f>
        <v xml:space="preserve">TP Hồ Chí Minh </v>
      </c>
      <c r="P5690" s="6" t="str">
        <f>IFERROR(VLOOKUP(K5690,'user relationships'!$H$2:$I$13559,2,0),"")</f>
        <v>Bạn gái</v>
      </c>
    </row>
    <row r="5691" spans="1:16">
      <c r="A5691" s="78" t="s">
        <v>21745</v>
      </c>
      <c r="B5691" s="46" t="s">
        <v>17936</v>
      </c>
      <c r="C5691" s="46" t="s">
        <v>18</v>
      </c>
      <c r="D5691" s="46" t="s">
        <v>19</v>
      </c>
      <c r="E5691" s="54">
        <v>657700</v>
      </c>
      <c r="F5691" s="46">
        <v>0</v>
      </c>
      <c r="G5691" s="54">
        <v>65770</v>
      </c>
      <c r="H5691" s="46" t="s">
        <v>20</v>
      </c>
      <c r="I5691" s="46" t="s">
        <v>16423</v>
      </c>
      <c r="J5691" s="46">
        <v>2023</v>
      </c>
      <c r="K5691" s="83" t="s">
        <v>17937</v>
      </c>
      <c r="L5691" s="84" t="s">
        <v>21746</v>
      </c>
      <c r="M5691" s="85" t="s">
        <v>21747</v>
      </c>
      <c r="N5691" s="54" t="s">
        <v>3894</v>
      </c>
      <c r="O5691" s="54" t="str">
        <f>VLOOKUP(H5691,province!$B$2:$C$64,2,0)</f>
        <v xml:space="preserve">TP Hồ Chí Minh </v>
      </c>
      <c r="P5691" s="6" t="str">
        <f>IFERROR(VLOOKUP(K5691,'user relationships'!$H$2:$I$13559,2,0),"")</f>
        <v>Một ai đó</v>
      </c>
    </row>
    <row r="5692" spans="1:16">
      <c r="A5692" s="78" t="s">
        <v>21748</v>
      </c>
      <c r="B5692" s="46" t="s">
        <v>21749</v>
      </c>
      <c r="C5692" s="46" t="s">
        <v>18</v>
      </c>
      <c r="D5692" s="46" t="s">
        <v>19</v>
      </c>
      <c r="E5692" s="54">
        <v>44000</v>
      </c>
      <c r="F5692" s="46">
        <v>322500</v>
      </c>
      <c r="G5692" s="54">
        <v>4400</v>
      </c>
      <c r="H5692" s="46" t="s">
        <v>20</v>
      </c>
      <c r="I5692" s="46"/>
      <c r="J5692" s="46">
        <v>2023</v>
      </c>
      <c r="K5692" s="83" t="s">
        <v>21750</v>
      </c>
      <c r="L5692" s="84" t="s">
        <v>21708</v>
      </c>
      <c r="M5692" s="85" t="s">
        <v>21751</v>
      </c>
      <c r="N5692" s="54" t="s">
        <v>3894</v>
      </c>
      <c r="O5692" s="54" t="str">
        <f>VLOOKUP(H5692,province!$B$2:$C$64,2,0)</f>
        <v xml:space="preserve">TP Hồ Chí Minh </v>
      </c>
      <c r="P5692" s="6" t="str">
        <f>IFERROR(VLOOKUP(K5692,'user relationships'!$H$2:$I$13559,2,0),"")</f>
        <v>Mẹ</v>
      </c>
    </row>
    <row r="5693" spans="1:16">
      <c r="A5693" s="78" t="s">
        <v>21752</v>
      </c>
      <c r="B5693" s="46" t="s">
        <v>21749</v>
      </c>
      <c r="C5693" s="46" t="s">
        <v>18</v>
      </c>
      <c r="D5693" s="46" t="s">
        <v>19</v>
      </c>
      <c r="E5693" s="54">
        <v>44000</v>
      </c>
      <c r="F5693" s="46">
        <v>322500</v>
      </c>
      <c r="G5693" s="54">
        <v>4400</v>
      </c>
      <c r="H5693" s="46" t="s">
        <v>20</v>
      </c>
      <c r="I5693" s="46"/>
      <c r="J5693" s="46">
        <v>2023</v>
      </c>
      <c r="K5693" s="83" t="s">
        <v>21750</v>
      </c>
      <c r="L5693" s="84" t="s">
        <v>21708</v>
      </c>
      <c r="M5693" s="85" t="s">
        <v>21753</v>
      </c>
      <c r="N5693" s="54" t="s">
        <v>3894</v>
      </c>
      <c r="O5693" s="54" t="str">
        <f>VLOOKUP(H5693,province!$B$2:$C$64,2,0)</f>
        <v xml:space="preserve">TP Hồ Chí Minh </v>
      </c>
      <c r="P5693" s="6" t="str">
        <f>IFERROR(VLOOKUP(K5693,'user relationships'!$H$2:$I$13559,2,0),"")</f>
        <v>Mẹ</v>
      </c>
    </row>
    <row r="5694" spans="1:16">
      <c r="A5694" s="78" t="s">
        <v>21754</v>
      </c>
      <c r="B5694" s="46" t="s">
        <v>19372</v>
      </c>
      <c r="C5694" s="46" t="s">
        <v>18</v>
      </c>
      <c r="D5694" s="46" t="s">
        <v>60</v>
      </c>
      <c r="E5694" s="54">
        <v>539000</v>
      </c>
      <c r="F5694" s="46">
        <v>0</v>
      </c>
      <c r="G5694" s="54">
        <v>53900</v>
      </c>
      <c r="H5694" s="46" t="s">
        <v>20</v>
      </c>
      <c r="I5694" s="46" t="s">
        <v>16593</v>
      </c>
      <c r="J5694" s="46">
        <v>2023</v>
      </c>
      <c r="K5694" s="83" t="s">
        <v>21755</v>
      </c>
      <c r="L5694" s="84" t="s">
        <v>21723</v>
      </c>
      <c r="M5694" s="85" t="s">
        <v>21756</v>
      </c>
      <c r="N5694" s="54" t="s">
        <v>3894</v>
      </c>
      <c r="O5694" s="54" t="str">
        <f>VLOOKUP(H5694,province!$B$2:$C$64,2,0)</f>
        <v xml:space="preserve">TP Hồ Chí Minh </v>
      </c>
      <c r="P5694" s="6" t="str">
        <f>IFERROR(VLOOKUP(K5694,'user relationships'!$H$2:$I$13559,2,0),"")</f>
        <v>Vợ</v>
      </c>
    </row>
    <row r="5695" spans="1:16">
      <c r="A5695" s="78" t="s">
        <v>21757</v>
      </c>
      <c r="B5695" s="46" t="s">
        <v>21124</v>
      </c>
      <c r="C5695" s="46" t="s">
        <v>18</v>
      </c>
      <c r="D5695" s="46" t="s">
        <v>19</v>
      </c>
      <c r="E5695" s="54">
        <v>60000</v>
      </c>
      <c r="F5695" s="46">
        <v>322500</v>
      </c>
      <c r="G5695" s="54">
        <v>6000</v>
      </c>
      <c r="H5695" s="46" t="s">
        <v>20</v>
      </c>
      <c r="I5695" s="46"/>
      <c r="J5695" s="46">
        <v>2023</v>
      </c>
      <c r="K5695" s="83" t="s">
        <v>21758</v>
      </c>
      <c r="L5695" s="84" t="s">
        <v>21708</v>
      </c>
      <c r="M5695" s="85" t="s">
        <v>21759</v>
      </c>
      <c r="N5695" s="54" t="s">
        <v>3894</v>
      </c>
      <c r="O5695" s="54" t="str">
        <f>VLOOKUP(H5695,province!$B$2:$C$64,2,0)</f>
        <v xml:space="preserve">TP Hồ Chí Minh </v>
      </c>
      <c r="P5695" s="6" t="str">
        <f>IFERROR(VLOOKUP(K5695,'user relationships'!$H$2:$I$13559,2,0),"")</f>
        <v>Chị em gái</v>
      </c>
    </row>
    <row r="5696" spans="1:16">
      <c r="A5696" s="78" t="s">
        <v>21760</v>
      </c>
      <c r="B5696" s="79" t="s">
        <v>17394</v>
      </c>
      <c r="C5696" s="46" t="s">
        <v>18</v>
      </c>
      <c r="D5696" s="46" t="s">
        <v>267</v>
      </c>
      <c r="E5696" s="54">
        <v>1285000</v>
      </c>
      <c r="F5696" s="46">
        <v>0</v>
      </c>
      <c r="G5696" s="54">
        <v>128500</v>
      </c>
      <c r="H5696" s="46" t="s">
        <v>20</v>
      </c>
      <c r="I5696" s="46"/>
      <c r="J5696" s="46">
        <v>2023</v>
      </c>
      <c r="K5696" s="83" t="s">
        <v>21761</v>
      </c>
      <c r="L5696" s="84" t="s">
        <v>21708</v>
      </c>
      <c r="M5696" s="85" t="s">
        <v>21762</v>
      </c>
      <c r="N5696" s="54" t="s">
        <v>3894</v>
      </c>
      <c r="O5696" s="54" t="str">
        <f>VLOOKUP(H5696,province!$B$2:$C$64,2,0)</f>
        <v xml:space="preserve">TP Hồ Chí Minh </v>
      </c>
      <c r="P5696" s="6" t="str">
        <f>IFERROR(VLOOKUP(K5696,'user relationships'!$H$2:$I$13559,2,0),"")</f>
        <v/>
      </c>
    </row>
    <row r="5697" spans="1:16">
      <c r="A5697" s="78" t="s">
        <v>21763</v>
      </c>
      <c r="B5697" s="46" t="s">
        <v>8452</v>
      </c>
      <c r="C5697" s="46" t="s">
        <v>18</v>
      </c>
      <c r="D5697" s="46" t="s">
        <v>19</v>
      </c>
      <c r="E5697" s="54">
        <v>672000</v>
      </c>
      <c r="F5697" s="46">
        <v>30000</v>
      </c>
      <c r="G5697" s="54">
        <v>67200</v>
      </c>
      <c r="H5697" s="46" t="s">
        <v>1210</v>
      </c>
      <c r="I5697" s="46" t="s">
        <v>16423</v>
      </c>
      <c r="J5697" s="46">
        <v>2023</v>
      </c>
      <c r="K5697" s="83" t="s">
        <v>8453</v>
      </c>
      <c r="L5697" s="84" t="s">
        <v>21708</v>
      </c>
      <c r="M5697" s="85" t="s">
        <v>21764</v>
      </c>
      <c r="N5697" s="54" t="s">
        <v>3894</v>
      </c>
      <c r="O5697" s="54" t="str">
        <f>VLOOKUP(H5697,province!$B$2:$C$64,2,0)</f>
        <v xml:space="preserve">Hà Nội </v>
      </c>
      <c r="P5697" s="6" t="str">
        <f>IFERROR(VLOOKUP(K5697,'user relationships'!$H$2:$I$13559,2,0),"")</f>
        <v>Vợ</v>
      </c>
    </row>
    <row r="5698" spans="1:16">
      <c r="A5698" s="78" t="s">
        <v>21765</v>
      </c>
      <c r="B5698" s="46" t="s">
        <v>18275</v>
      </c>
      <c r="C5698" s="46" t="s">
        <v>16544</v>
      </c>
      <c r="D5698" s="46" t="s">
        <v>19</v>
      </c>
      <c r="E5698" s="54">
        <v>814000</v>
      </c>
      <c r="F5698" s="46">
        <v>0</v>
      </c>
      <c r="G5698" s="54">
        <v>81400</v>
      </c>
      <c r="H5698" s="46" t="s">
        <v>20</v>
      </c>
      <c r="I5698" s="46" t="s">
        <v>16343</v>
      </c>
      <c r="J5698" s="46">
        <v>2023</v>
      </c>
      <c r="K5698" s="83" t="s">
        <v>21766</v>
      </c>
      <c r="L5698" s="84" t="s">
        <v>21708</v>
      </c>
      <c r="M5698" s="85" t="s">
        <v>21767</v>
      </c>
      <c r="N5698" s="54" t="s">
        <v>3894</v>
      </c>
      <c r="O5698" s="54" t="str">
        <f>VLOOKUP(H5698,province!$B$2:$C$64,2,0)</f>
        <v xml:space="preserve">TP Hồ Chí Minh </v>
      </c>
      <c r="P5698" s="6" t="str">
        <f>IFERROR(VLOOKUP(K5698,'user relationships'!$H$2:$I$13559,2,0),"")</f>
        <v>Bạn gái</v>
      </c>
    </row>
    <row r="5699" spans="1:16">
      <c r="A5699" s="78" t="s">
        <v>21768</v>
      </c>
      <c r="B5699" s="79" t="s">
        <v>17353</v>
      </c>
      <c r="C5699" s="46" t="s">
        <v>18</v>
      </c>
      <c r="D5699" s="46" t="s">
        <v>113</v>
      </c>
      <c r="E5699" s="54">
        <v>808700</v>
      </c>
      <c r="F5699" s="46">
        <v>0</v>
      </c>
      <c r="G5699" s="54">
        <v>80870</v>
      </c>
      <c r="H5699" s="46" t="s">
        <v>1528</v>
      </c>
      <c r="I5699" s="46" t="s">
        <v>16343</v>
      </c>
      <c r="J5699" s="46">
        <v>2023</v>
      </c>
      <c r="K5699" s="83" t="s">
        <v>17360</v>
      </c>
      <c r="L5699" s="84" t="s">
        <v>21708</v>
      </c>
      <c r="M5699" s="85" t="s">
        <v>21769</v>
      </c>
      <c r="N5699" s="54" t="s">
        <v>3894</v>
      </c>
      <c r="O5699" s="54" t="str">
        <f>VLOOKUP(H5699,province!$B$2:$C$64,2,0)</f>
        <v xml:space="preserve">Bà Rịa - Vũng Tàu </v>
      </c>
      <c r="P5699" s="6" t="str">
        <f>IFERROR(VLOOKUP(K5699,'user relationships'!$H$2:$I$13559,2,0),"")</f>
        <v>Bạn gái</v>
      </c>
    </row>
    <row r="5700" spans="1:16">
      <c r="A5700" s="78" t="s">
        <v>21770</v>
      </c>
      <c r="B5700" s="79" t="s">
        <v>19311</v>
      </c>
      <c r="C5700" s="46" t="s">
        <v>18</v>
      </c>
      <c r="D5700" s="46" t="s">
        <v>19</v>
      </c>
      <c r="E5700" s="54">
        <v>748800</v>
      </c>
      <c r="F5700" s="46">
        <v>0</v>
      </c>
      <c r="G5700" s="54">
        <v>74880</v>
      </c>
      <c r="H5700" s="46" t="s">
        <v>20</v>
      </c>
      <c r="I5700" s="46"/>
      <c r="J5700" s="46">
        <v>2023</v>
      </c>
      <c r="K5700" s="83" t="s">
        <v>21771</v>
      </c>
      <c r="L5700" s="84" t="s">
        <v>21708</v>
      </c>
      <c r="M5700" s="85" t="s">
        <v>21772</v>
      </c>
      <c r="N5700" s="54" t="s">
        <v>3894</v>
      </c>
      <c r="O5700" s="54" t="str">
        <f>VLOOKUP(H5700,province!$B$2:$C$64,2,0)</f>
        <v xml:space="preserve">TP Hồ Chí Minh </v>
      </c>
      <c r="P5700" s="6" t="str">
        <f>IFERROR(VLOOKUP(K5700,'user relationships'!$H$2:$I$13559,2,0),"")</f>
        <v>Vợ</v>
      </c>
    </row>
    <row r="5701" spans="1:16">
      <c r="A5701" s="78" t="s">
        <v>21773</v>
      </c>
      <c r="B5701" s="46" t="s">
        <v>17850</v>
      </c>
      <c r="C5701" s="46" t="s">
        <v>18</v>
      </c>
      <c r="D5701" s="46" t="s">
        <v>19</v>
      </c>
      <c r="E5701" s="54">
        <v>50000</v>
      </c>
      <c r="F5701" s="46">
        <v>335400</v>
      </c>
      <c r="G5701" s="54">
        <v>5000</v>
      </c>
      <c r="H5701" s="46" t="s">
        <v>20</v>
      </c>
      <c r="I5701" s="46"/>
      <c r="J5701" s="46">
        <v>2023</v>
      </c>
      <c r="K5701" s="83" t="s">
        <v>21774</v>
      </c>
      <c r="L5701" s="84" t="s">
        <v>21708</v>
      </c>
      <c r="M5701" s="85" t="s">
        <v>21775</v>
      </c>
      <c r="N5701" s="54" t="s">
        <v>3894</v>
      </c>
      <c r="O5701" s="54" t="str">
        <f>VLOOKUP(H5701,province!$B$2:$C$64,2,0)</f>
        <v xml:space="preserve">TP Hồ Chí Minh </v>
      </c>
      <c r="P5701" s="6" t="str">
        <f>IFERROR(VLOOKUP(K5701,'user relationships'!$H$2:$I$13559,2,0),"")</f>
        <v>Vợ</v>
      </c>
    </row>
    <row r="5702" spans="1:16">
      <c r="A5702" s="86" t="s">
        <v>21776</v>
      </c>
      <c r="B5702" s="46" t="s">
        <v>21777</v>
      </c>
      <c r="C5702" s="46" t="s">
        <v>18</v>
      </c>
      <c r="D5702" s="46" t="s">
        <v>19</v>
      </c>
      <c r="E5702" s="54">
        <v>50000</v>
      </c>
      <c r="F5702" s="46">
        <v>322500</v>
      </c>
      <c r="G5702" s="54">
        <v>5000</v>
      </c>
      <c r="H5702" s="46" t="s">
        <v>20</v>
      </c>
      <c r="I5702" s="46"/>
      <c r="J5702" s="46">
        <v>2023</v>
      </c>
      <c r="K5702" s="83" t="s">
        <v>21778</v>
      </c>
      <c r="L5702" s="84" t="s">
        <v>21723</v>
      </c>
      <c r="M5702" s="85" t="s">
        <v>21779</v>
      </c>
      <c r="N5702" s="54" t="s">
        <v>3894</v>
      </c>
      <c r="O5702" s="54" t="str">
        <f>VLOOKUP(H5702,province!$B$2:$C$64,2,0)</f>
        <v xml:space="preserve">TP Hồ Chí Minh </v>
      </c>
      <c r="P5702" s="6" t="str">
        <f>IFERROR(VLOOKUP(K5702,'user relationships'!$H$2:$I$13559,2,0),"")</f>
        <v>Một ai đó</v>
      </c>
    </row>
    <row r="5703" spans="1:16">
      <c r="A5703" s="78" t="s">
        <v>21780</v>
      </c>
      <c r="B5703" s="46" t="s">
        <v>21243</v>
      </c>
      <c r="C5703" s="46" t="s">
        <v>18</v>
      </c>
      <c r="D5703" s="46" t="s">
        <v>19</v>
      </c>
      <c r="E5703" s="54">
        <v>40000</v>
      </c>
      <c r="F5703" s="46">
        <v>322500</v>
      </c>
      <c r="G5703" s="54">
        <v>4000</v>
      </c>
      <c r="H5703" s="46" t="s">
        <v>20</v>
      </c>
      <c r="I5703" s="46"/>
      <c r="J5703" s="46">
        <v>2023</v>
      </c>
      <c r="K5703" s="83" t="s">
        <v>21781</v>
      </c>
      <c r="L5703" s="84" t="s">
        <v>21723</v>
      </c>
      <c r="M5703" s="85" t="s">
        <v>21782</v>
      </c>
      <c r="N5703" s="54" t="s">
        <v>3894</v>
      </c>
      <c r="O5703" s="54" t="str">
        <f>VLOOKUP(H5703,province!$B$2:$C$64,2,0)</f>
        <v xml:space="preserve">TP Hồ Chí Minh </v>
      </c>
      <c r="P5703" s="6" t="str">
        <f>IFERROR(VLOOKUP(K5703,'user relationships'!$H$2:$I$13559,2,0),"")</f>
        <v>Mẹ</v>
      </c>
    </row>
    <row r="5704" spans="1:16">
      <c r="A5704" s="78" t="s">
        <v>21783</v>
      </c>
      <c r="B5704" s="46" t="s">
        <v>21784</v>
      </c>
      <c r="C5704" s="46" t="s">
        <v>18</v>
      </c>
      <c r="D5704" s="46" t="s">
        <v>19</v>
      </c>
      <c r="E5704" s="54">
        <v>40000</v>
      </c>
      <c r="F5704" s="46">
        <v>335400</v>
      </c>
      <c r="G5704" s="54">
        <v>4000</v>
      </c>
      <c r="H5704" s="46" t="s">
        <v>20</v>
      </c>
      <c r="I5704" s="46"/>
      <c r="J5704" s="46">
        <v>2023</v>
      </c>
      <c r="K5704" s="83" t="s">
        <v>21785</v>
      </c>
      <c r="L5704" s="84" t="s">
        <v>21708</v>
      </c>
      <c r="M5704" s="85" t="s">
        <v>21786</v>
      </c>
      <c r="N5704" s="54" t="s">
        <v>3894</v>
      </c>
      <c r="O5704" s="54" t="str">
        <f>VLOOKUP(H5704,province!$B$2:$C$64,2,0)</f>
        <v xml:space="preserve">TP Hồ Chí Minh </v>
      </c>
      <c r="P5704" s="6" t="str">
        <f>IFERROR(VLOOKUP(K5704,'user relationships'!$H$2:$I$13559,2,0),"")</f>
        <v>Một ai đó</v>
      </c>
    </row>
    <row r="5705" spans="1:16">
      <c r="A5705" s="78" t="s">
        <v>21787</v>
      </c>
      <c r="B5705" s="46" t="s">
        <v>21788</v>
      </c>
      <c r="C5705" s="46" t="s">
        <v>18</v>
      </c>
      <c r="D5705" s="46" t="s">
        <v>19</v>
      </c>
      <c r="E5705" s="54">
        <v>3898000</v>
      </c>
      <c r="F5705" s="46">
        <v>0</v>
      </c>
      <c r="G5705" s="54">
        <v>389800</v>
      </c>
      <c r="H5705" s="46" t="s">
        <v>20</v>
      </c>
      <c r="I5705" s="46" t="s">
        <v>16593</v>
      </c>
      <c r="J5705" s="46">
        <v>2023</v>
      </c>
      <c r="K5705" s="83" t="s">
        <v>21789</v>
      </c>
      <c r="L5705" s="84" t="s">
        <v>21708</v>
      </c>
      <c r="M5705" s="85" t="s">
        <v>21790</v>
      </c>
      <c r="N5705" s="54" t="s">
        <v>3894</v>
      </c>
      <c r="O5705" s="54" t="str">
        <f>VLOOKUP(H5705,province!$B$2:$C$64,2,0)</f>
        <v xml:space="preserve">TP Hồ Chí Minh </v>
      </c>
      <c r="P5705" s="6" t="str">
        <f>IFERROR(VLOOKUP(K5705,'user relationships'!$H$2:$I$13559,2,0),"")</f>
        <v>Vợ</v>
      </c>
    </row>
    <row r="5706" spans="1:16">
      <c r="A5706" s="78" t="s">
        <v>21791</v>
      </c>
      <c r="B5706" s="46" t="s">
        <v>21788</v>
      </c>
      <c r="C5706" s="46" t="s">
        <v>18</v>
      </c>
      <c r="D5706" s="46" t="s">
        <v>19</v>
      </c>
      <c r="E5706" s="54">
        <v>1180000</v>
      </c>
      <c r="F5706" s="46">
        <v>0</v>
      </c>
      <c r="G5706" s="54">
        <v>118000</v>
      </c>
      <c r="H5706" s="46" t="s">
        <v>20</v>
      </c>
      <c r="I5706" s="46" t="s">
        <v>16593</v>
      </c>
      <c r="J5706" s="46">
        <v>2023</v>
      </c>
      <c r="K5706" s="83" t="s">
        <v>21789</v>
      </c>
      <c r="L5706" s="84" t="s">
        <v>21708</v>
      </c>
      <c r="M5706" s="85" t="s">
        <v>21792</v>
      </c>
      <c r="N5706" s="54" t="s">
        <v>3894</v>
      </c>
      <c r="O5706" s="54" t="str">
        <f>VLOOKUP(H5706,province!$B$2:$C$64,2,0)</f>
        <v xml:space="preserve">TP Hồ Chí Minh </v>
      </c>
      <c r="P5706" s="6" t="str">
        <f>IFERROR(VLOOKUP(K5706,'user relationships'!$H$2:$I$13559,2,0),"")</f>
        <v>Vợ</v>
      </c>
    </row>
    <row r="5707" spans="1:16">
      <c r="A5707" s="78" t="s">
        <v>21793</v>
      </c>
      <c r="B5707" s="46" t="s">
        <v>21788</v>
      </c>
      <c r="C5707" s="46" t="s">
        <v>16544</v>
      </c>
      <c r="D5707" s="46" t="s">
        <v>19</v>
      </c>
      <c r="E5707" s="54">
        <v>785000</v>
      </c>
      <c r="F5707" s="46">
        <v>0</v>
      </c>
      <c r="G5707" s="54">
        <v>78500</v>
      </c>
      <c r="H5707" s="46" t="s">
        <v>20</v>
      </c>
      <c r="I5707" s="46" t="s">
        <v>16593</v>
      </c>
      <c r="J5707" s="46">
        <v>2023</v>
      </c>
      <c r="K5707" s="83" t="s">
        <v>21789</v>
      </c>
      <c r="L5707" s="84" t="s">
        <v>21708</v>
      </c>
      <c r="M5707" s="85" t="s">
        <v>21792</v>
      </c>
      <c r="N5707" s="54" t="s">
        <v>3894</v>
      </c>
      <c r="O5707" s="54" t="str">
        <f>VLOOKUP(H5707,province!$B$2:$C$64,2,0)</f>
        <v xml:space="preserve">TP Hồ Chí Minh </v>
      </c>
      <c r="P5707" s="6" t="str">
        <f>IFERROR(VLOOKUP(K5707,'user relationships'!$H$2:$I$13559,2,0),"")</f>
        <v>Vợ</v>
      </c>
    </row>
    <row r="5708" spans="1:16">
      <c r="A5708" s="78" t="s">
        <v>21794</v>
      </c>
      <c r="B5708" s="46" t="s">
        <v>21795</v>
      </c>
      <c r="C5708" s="46" t="s">
        <v>18</v>
      </c>
      <c r="D5708" s="46" t="s">
        <v>19</v>
      </c>
      <c r="E5708" s="54">
        <v>93500</v>
      </c>
      <c r="F5708" s="46">
        <v>335400</v>
      </c>
      <c r="G5708" s="54">
        <v>9350</v>
      </c>
      <c r="H5708" s="46" t="s">
        <v>20</v>
      </c>
      <c r="I5708" s="46"/>
      <c r="J5708" s="46">
        <v>2023</v>
      </c>
      <c r="K5708" s="83" t="s">
        <v>21796</v>
      </c>
      <c r="L5708" s="84" t="s">
        <v>21708</v>
      </c>
      <c r="M5708" s="85" t="s">
        <v>21797</v>
      </c>
      <c r="N5708" s="54" t="s">
        <v>3894</v>
      </c>
      <c r="O5708" s="54" t="str">
        <f>VLOOKUP(H5708,province!$B$2:$C$64,2,0)</f>
        <v xml:space="preserve">TP Hồ Chí Minh </v>
      </c>
      <c r="P5708" s="6" t="str">
        <f>IFERROR(VLOOKUP(K5708,'user relationships'!$H$2:$I$13559,2,0),"")</f>
        <v>Mẹ</v>
      </c>
    </row>
    <row r="5709" spans="1:16">
      <c r="A5709" s="78" t="s">
        <v>21798</v>
      </c>
      <c r="B5709" s="46" t="s">
        <v>21799</v>
      </c>
      <c r="C5709" s="46" t="s">
        <v>18</v>
      </c>
      <c r="D5709" s="46" t="s">
        <v>19</v>
      </c>
      <c r="E5709" s="54">
        <v>35000</v>
      </c>
      <c r="F5709" s="46">
        <v>335400</v>
      </c>
      <c r="G5709" s="54">
        <v>3500</v>
      </c>
      <c r="H5709" s="46" t="s">
        <v>20</v>
      </c>
      <c r="I5709" s="46"/>
      <c r="J5709" s="46">
        <v>2023</v>
      </c>
      <c r="K5709" s="83" t="s">
        <v>21800</v>
      </c>
      <c r="L5709" s="84" t="s">
        <v>21708</v>
      </c>
      <c r="M5709" s="85" t="s">
        <v>21801</v>
      </c>
      <c r="N5709" s="54" t="s">
        <v>3894</v>
      </c>
      <c r="O5709" s="54" t="str">
        <f>VLOOKUP(H5709,province!$B$2:$C$64,2,0)</f>
        <v xml:space="preserve">TP Hồ Chí Minh </v>
      </c>
      <c r="P5709" s="6" t="str">
        <f>IFERROR(VLOOKUP(K5709,'user relationships'!$H$2:$I$13559,2,0),"")</f>
        <v>Tôi</v>
      </c>
    </row>
    <row r="5710" spans="1:16">
      <c r="A5710" s="78" t="s">
        <v>21802</v>
      </c>
      <c r="B5710" s="46" t="s">
        <v>21803</v>
      </c>
      <c r="C5710" s="46" t="s">
        <v>18</v>
      </c>
      <c r="D5710" s="46" t="s">
        <v>113</v>
      </c>
      <c r="E5710" s="54">
        <v>1980000</v>
      </c>
      <c r="F5710" s="46">
        <v>0</v>
      </c>
      <c r="G5710" s="54">
        <v>198000</v>
      </c>
      <c r="H5710" s="46" t="s">
        <v>1206</v>
      </c>
      <c r="I5710" s="46" t="s">
        <v>16343</v>
      </c>
      <c r="J5710" s="46">
        <v>2023</v>
      </c>
      <c r="K5710" s="88" t="s">
        <v>21804</v>
      </c>
      <c r="L5710" s="84" t="s">
        <v>21723</v>
      </c>
      <c r="M5710" s="85" t="s">
        <v>21805</v>
      </c>
      <c r="N5710" s="54" t="s">
        <v>3894</v>
      </c>
      <c r="O5710" s="54" t="str">
        <f>VLOOKUP(H5710,province!$B$2:$C$64,2,0)</f>
        <v xml:space="preserve">Thanh Hóa </v>
      </c>
      <c r="P5710" s="6" t="str">
        <f>IFERROR(VLOOKUP(K5710,'user relationships'!$H$2:$I$13559,2,0),"")</f>
        <v>Bạn gái</v>
      </c>
    </row>
    <row r="5711" spans="1:16">
      <c r="A5711" s="78" t="s">
        <v>21806</v>
      </c>
      <c r="B5711" s="46" t="s">
        <v>21807</v>
      </c>
      <c r="C5711" s="46" t="s">
        <v>18</v>
      </c>
      <c r="D5711" s="46" t="s">
        <v>19</v>
      </c>
      <c r="E5711" s="54">
        <v>35000</v>
      </c>
      <c r="F5711" s="46">
        <v>335400</v>
      </c>
      <c r="G5711" s="54">
        <v>3500</v>
      </c>
      <c r="H5711" s="46" t="s">
        <v>20</v>
      </c>
      <c r="I5711" s="46"/>
      <c r="J5711" s="46">
        <v>2023</v>
      </c>
      <c r="K5711" s="83" t="s">
        <v>21808</v>
      </c>
      <c r="L5711" s="84" t="s">
        <v>21708</v>
      </c>
      <c r="M5711" s="85" t="s">
        <v>21809</v>
      </c>
      <c r="N5711" s="54" t="s">
        <v>3894</v>
      </c>
      <c r="O5711" s="54" t="str">
        <f>VLOOKUP(H5711,province!$B$2:$C$64,2,0)</f>
        <v xml:space="preserve">TP Hồ Chí Minh </v>
      </c>
      <c r="P5711" s="6" t="str">
        <f>IFERROR(VLOOKUP(K5711,'user relationships'!$H$2:$I$13559,2,0),"")</f>
        <v>Bạn bè</v>
      </c>
    </row>
    <row r="5712" spans="1:16">
      <c r="A5712" s="78" t="s">
        <v>21810</v>
      </c>
      <c r="B5712" s="46" t="s">
        <v>21811</v>
      </c>
      <c r="C5712" s="46" t="s">
        <v>18</v>
      </c>
      <c r="D5712" s="46" t="s">
        <v>19</v>
      </c>
      <c r="E5712" s="54">
        <v>35000</v>
      </c>
      <c r="F5712" s="46">
        <v>335400</v>
      </c>
      <c r="G5712" s="54">
        <v>3500</v>
      </c>
      <c r="H5712" s="46" t="s">
        <v>20</v>
      </c>
      <c r="I5712" s="46"/>
      <c r="J5712" s="46">
        <v>2023</v>
      </c>
      <c r="K5712" s="83" t="s">
        <v>21812</v>
      </c>
      <c r="L5712" s="84" t="s">
        <v>21708</v>
      </c>
      <c r="M5712" s="85" t="s">
        <v>21813</v>
      </c>
      <c r="N5712" s="54" t="s">
        <v>3894</v>
      </c>
      <c r="O5712" s="54" t="str">
        <f>VLOOKUP(H5712,province!$B$2:$C$64,2,0)</f>
        <v xml:space="preserve">TP Hồ Chí Minh </v>
      </c>
      <c r="P5712" s="6" t="str">
        <f>IFERROR(VLOOKUP(K5712,'user relationships'!$H$2:$I$13559,2,0),"")</f>
        <v>Tôi</v>
      </c>
    </row>
    <row r="5713" spans="1:16">
      <c r="A5713" s="78" t="s">
        <v>21814</v>
      </c>
      <c r="B5713" s="46" t="s">
        <v>20328</v>
      </c>
      <c r="C5713" s="46" t="s">
        <v>18</v>
      </c>
      <c r="D5713" s="46" t="s">
        <v>19</v>
      </c>
      <c r="E5713" s="54">
        <v>55000</v>
      </c>
      <c r="F5713" s="46">
        <v>322500</v>
      </c>
      <c r="G5713" s="54">
        <v>5500</v>
      </c>
      <c r="H5713" s="46" t="s">
        <v>20</v>
      </c>
      <c r="I5713" s="46"/>
      <c r="J5713" s="46">
        <v>2023</v>
      </c>
      <c r="K5713" s="83" t="s">
        <v>21815</v>
      </c>
      <c r="L5713" s="84" t="s">
        <v>21723</v>
      </c>
      <c r="M5713" s="85" t="s">
        <v>21816</v>
      </c>
      <c r="N5713" s="54" t="s">
        <v>3894</v>
      </c>
      <c r="O5713" s="54" t="str">
        <f>VLOOKUP(H5713,province!$B$2:$C$64,2,0)</f>
        <v xml:space="preserve">TP Hồ Chí Minh </v>
      </c>
      <c r="P5713" s="6" t="str">
        <f>IFERROR(VLOOKUP(K5713,'user relationships'!$H$2:$I$13559,2,0),"")</f>
        <v>Bạn bè</v>
      </c>
    </row>
    <row r="5714" spans="1:16">
      <c r="A5714" s="78" t="s">
        <v>21817</v>
      </c>
      <c r="B5714" s="46" t="s">
        <v>20328</v>
      </c>
      <c r="C5714" s="46" t="s">
        <v>18</v>
      </c>
      <c r="D5714" s="46" t="s">
        <v>19</v>
      </c>
      <c r="E5714" s="54">
        <v>55000</v>
      </c>
      <c r="F5714" s="46">
        <v>322500</v>
      </c>
      <c r="G5714" s="54">
        <v>5500</v>
      </c>
      <c r="H5714" s="46" t="s">
        <v>20</v>
      </c>
      <c r="I5714" s="46"/>
      <c r="J5714" s="46">
        <v>2023</v>
      </c>
      <c r="K5714" s="83" t="s">
        <v>21818</v>
      </c>
      <c r="L5714" s="84" t="s">
        <v>21723</v>
      </c>
      <c r="M5714" s="85" t="s">
        <v>21819</v>
      </c>
      <c r="N5714" s="54" t="s">
        <v>3894</v>
      </c>
      <c r="O5714" s="54" t="str">
        <f>VLOOKUP(H5714,province!$B$2:$C$64,2,0)</f>
        <v xml:space="preserve">TP Hồ Chí Minh </v>
      </c>
      <c r="P5714" s="6" t="str">
        <f>IFERROR(VLOOKUP(K5714,'user relationships'!$H$2:$I$13559,2,0),"")</f>
        <v>Bạn bè</v>
      </c>
    </row>
    <row r="5715" spans="1:16">
      <c r="A5715" s="78" t="s">
        <v>21820</v>
      </c>
      <c r="B5715" s="46" t="s">
        <v>20915</v>
      </c>
      <c r="C5715" s="46" t="s">
        <v>18</v>
      </c>
      <c r="D5715" s="46" t="s">
        <v>19</v>
      </c>
      <c r="E5715" s="54">
        <v>50000</v>
      </c>
      <c r="F5715" s="46">
        <v>335400</v>
      </c>
      <c r="G5715" s="54">
        <v>5000</v>
      </c>
      <c r="H5715" s="46" t="s">
        <v>20</v>
      </c>
      <c r="I5715" s="46"/>
      <c r="J5715" s="46">
        <v>2023</v>
      </c>
      <c r="K5715" s="83" t="s">
        <v>21821</v>
      </c>
      <c r="L5715" s="84" t="s">
        <v>21708</v>
      </c>
      <c r="M5715" s="85" t="s">
        <v>21822</v>
      </c>
      <c r="N5715" s="54" t="s">
        <v>3894</v>
      </c>
      <c r="O5715" s="54" t="str">
        <f>VLOOKUP(H5715,province!$B$2:$C$64,2,0)</f>
        <v xml:space="preserve">TP Hồ Chí Minh </v>
      </c>
      <c r="P5715" s="6" t="str">
        <f>IFERROR(VLOOKUP(K5715,'user relationships'!$H$2:$I$13559,2,0),"")</f>
        <v>Mẹ</v>
      </c>
    </row>
    <row r="5716" spans="1:16">
      <c r="A5716" s="78" t="s">
        <v>21823</v>
      </c>
      <c r="B5716" s="46" t="s">
        <v>21811</v>
      </c>
      <c r="C5716" s="46" t="s">
        <v>18</v>
      </c>
      <c r="D5716" s="46" t="s">
        <v>19</v>
      </c>
      <c r="E5716" s="54">
        <v>35000</v>
      </c>
      <c r="F5716" s="46">
        <v>335400</v>
      </c>
      <c r="G5716" s="54">
        <v>3500</v>
      </c>
      <c r="H5716" s="46" t="s">
        <v>20</v>
      </c>
      <c r="I5716" s="46"/>
      <c r="J5716" s="46">
        <v>2023</v>
      </c>
      <c r="K5716" s="83" t="s">
        <v>21812</v>
      </c>
      <c r="L5716" s="84" t="s">
        <v>21708</v>
      </c>
      <c r="M5716" s="85" t="s">
        <v>21824</v>
      </c>
      <c r="N5716" s="54" t="s">
        <v>3894</v>
      </c>
      <c r="O5716" s="54" t="str">
        <f>VLOOKUP(H5716,province!$B$2:$C$64,2,0)</f>
        <v xml:space="preserve">TP Hồ Chí Minh </v>
      </c>
      <c r="P5716" s="6" t="str">
        <f>IFERROR(VLOOKUP(K5716,'user relationships'!$H$2:$I$13559,2,0),"")</f>
        <v>Tôi</v>
      </c>
    </row>
    <row r="5717" spans="1:16">
      <c r="A5717" s="78" t="s">
        <v>21825</v>
      </c>
      <c r="B5717" s="46" t="s">
        <v>21826</v>
      </c>
      <c r="C5717" s="46" t="s">
        <v>18</v>
      </c>
      <c r="D5717" s="46" t="s">
        <v>75</v>
      </c>
      <c r="E5717" s="54">
        <v>1399200</v>
      </c>
      <c r="F5717" s="46">
        <v>0</v>
      </c>
      <c r="G5717" s="54">
        <v>139920</v>
      </c>
      <c r="H5717" s="46" t="s">
        <v>1371</v>
      </c>
      <c r="I5717" s="46" t="s">
        <v>19846</v>
      </c>
      <c r="J5717" s="46">
        <v>2023</v>
      </c>
      <c r="K5717" s="83" t="s">
        <v>21827</v>
      </c>
      <c r="L5717" s="84" t="s">
        <v>21708</v>
      </c>
      <c r="M5717" s="85" t="s">
        <v>21828</v>
      </c>
      <c r="N5717" s="54" t="s">
        <v>3894</v>
      </c>
      <c r="O5717" s="54" t="str">
        <f>VLOOKUP(H5717,province!$B$2:$C$64,2,0)</f>
        <v xml:space="preserve">Tiền Giang </v>
      </c>
      <c r="P5717" s="6" t="str">
        <f>IFERROR(VLOOKUP(K5717,'user relationships'!$H$2:$I$13559,2,0),"")</f>
        <v>Mẹ</v>
      </c>
    </row>
    <row r="5718" spans="1:16">
      <c r="A5718" s="78" t="s">
        <v>21829</v>
      </c>
      <c r="B5718" s="46" t="s">
        <v>20469</v>
      </c>
      <c r="C5718" s="46" t="s">
        <v>18</v>
      </c>
      <c r="D5718" s="46" t="s">
        <v>19</v>
      </c>
      <c r="E5718" s="54">
        <v>66000</v>
      </c>
      <c r="F5718" s="46">
        <v>335400</v>
      </c>
      <c r="G5718" s="54">
        <v>6600</v>
      </c>
      <c r="H5718" s="46" t="s">
        <v>20</v>
      </c>
      <c r="I5718" s="46"/>
      <c r="J5718" s="46">
        <v>2023</v>
      </c>
      <c r="K5718" s="83" t="s">
        <v>21830</v>
      </c>
      <c r="L5718" s="84" t="s">
        <v>21708</v>
      </c>
      <c r="M5718" s="85" t="s">
        <v>21831</v>
      </c>
      <c r="N5718" s="54" t="s">
        <v>3894</v>
      </c>
      <c r="O5718" s="54" t="str">
        <f>VLOOKUP(H5718,province!$B$2:$C$64,2,0)</f>
        <v xml:space="preserve">TP Hồ Chí Minh </v>
      </c>
      <c r="P5718" s="6" t="str">
        <f>IFERROR(VLOOKUP(K5718,'user relationships'!$H$2:$I$13559,2,0),"")</f>
        <v>Mẹ</v>
      </c>
    </row>
    <row r="5719" spans="1:16">
      <c r="A5719" s="78" t="s">
        <v>21832</v>
      </c>
      <c r="B5719" s="46" t="s">
        <v>21461</v>
      </c>
      <c r="C5719" s="46" t="s">
        <v>18</v>
      </c>
      <c r="D5719" s="46" t="s">
        <v>19</v>
      </c>
      <c r="E5719" s="54">
        <v>50000</v>
      </c>
      <c r="F5719" s="46">
        <v>335400</v>
      </c>
      <c r="G5719" s="54">
        <v>5000</v>
      </c>
      <c r="H5719" s="46" t="s">
        <v>20</v>
      </c>
      <c r="I5719" s="46"/>
      <c r="J5719" s="46">
        <v>2023</v>
      </c>
      <c r="K5719" s="83" t="s">
        <v>21833</v>
      </c>
      <c r="L5719" s="84" t="s">
        <v>21746</v>
      </c>
      <c r="M5719" s="85" t="s">
        <v>21834</v>
      </c>
      <c r="N5719" s="54" t="s">
        <v>3894</v>
      </c>
      <c r="O5719" s="54" t="str">
        <f>VLOOKUP(H5719,province!$B$2:$C$64,2,0)</f>
        <v xml:space="preserve">TP Hồ Chí Minh </v>
      </c>
      <c r="P5719" s="6" t="str">
        <f>IFERROR(VLOOKUP(K5719,'user relationships'!$H$2:$I$13559,2,0),"")</f>
        <v>Một ai đó</v>
      </c>
    </row>
    <row r="5720" spans="1:16">
      <c r="A5720" s="78" t="s">
        <v>21835</v>
      </c>
      <c r="B5720" s="46" t="s">
        <v>20779</v>
      </c>
      <c r="C5720" s="46" t="s">
        <v>18</v>
      </c>
      <c r="D5720" s="46" t="s">
        <v>19</v>
      </c>
      <c r="E5720" s="54">
        <v>40000</v>
      </c>
      <c r="F5720" s="46">
        <v>335400</v>
      </c>
      <c r="G5720" s="54">
        <v>4000</v>
      </c>
      <c r="H5720" s="46" t="s">
        <v>20</v>
      </c>
      <c r="I5720" s="46"/>
      <c r="J5720" s="46">
        <v>2023</v>
      </c>
      <c r="K5720" s="83" t="s">
        <v>21836</v>
      </c>
      <c r="L5720" s="84" t="s">
        <v>21708</v>
      </c>
      <c r="M5720" s="85" t="s">
        <v>21837</v>
      </c>
      <c r="N5720" s="54" t="s">
        <v>3894</v>
      </c>
      <c r="O5720" s="54" t="str">
        <f>VLOOKUP(H5720,province!$B$2:$C$64,2,0)</f>
        <v xml:space="preserve">TP Hồ Chí Minh </v>
      </c>
      <c r="P5720" s="6" t="str">
        <f>IFERROR(VLOOKUP(K5720,'user relationships'!$H$2:$I$13559,2,0),"")</f>
        <v>Cô, Dì, O, Mợ, Thím</v>
      </c>
    </row>
    <row r="5721" spans="1:16">
      <c r="A5721" s="78" t="s">
        <v>21838</v>
      </c>
      <c r="B5721" s="46" t="s">
        <v>21839</v>
      </c>
      <c r="C5721" s="46" t="s">
        <v>18</v>
      </c>
      <c r="D5721" s="46" t="s">
        <v>19</v>
      </c>
      <c r="E5721" s="54">
        <v>50000</v>
      </c>
      <c r="F5721" s="46">
        <v>335400</v>
      </c>
      <c r="G5721" s="54">
        <v>5000</v>
      </c>
      <c r="H5721" s="46" t="s">
        <v>20</v>
      </c>
      <c r="I5721" s="46"/>
      <c r="J5721" s="46">
        <v>2023</v>
      </c>
      <c r="K5721" s="83" t="s">
        <v>21840</v>
      </c>
      <c r="L5721" s="84" t="s">
        <v>21708</v>
      </c>
      <c r="M5721" s="85" t="s">
        <v>21841</v>
      </c>
      <c r="N5721" s="54" t="s">
        <v>3894</v>
      </c>
      <c r="O5721" s="54" t="str">
        <f>VLOOKUP(H5721,province!$B$2:$C$64,2,0)</f>
        <v xml:space="preserve">TP Hồ Chí Minh </v>
      </c>
      <c r="P5721" s="6" t="str">
        <f>IFERROR(VLOOKUP(K5721,'user relationships'!$H$2:$I$13559,2,0),"")</f>
        <v>Mẹ</v>
      </c>
    </row>
    <row r="5722" spans="1:16">
      <c r="A5722" s="78" t="s">
        <v>21842</v>
      </c>
      <c r="B5722" s="46" t="s">
        <v>21843</v>
      </c>
      <c r="C5722" s="46" t="s">
        <v>18</v>
      </c>
      <c r="D5722" s="46" t="s">
        <v>19</v>
      </c>
      <c r="E5722" s="54">
        <v>35000</v>
      </c>
      <c r="F5722" s="46">
        <v>335400</v>
      </c>
      <c r="G5722" s="54">
        <v>3500</v>
      </c>
      <c r="H5722" s="46" t="s">
        <v>20</v>
      </c>
      <c r="I5722" s="46"/>
      <c r="J5722" s="46">
        <v>2023</v>
      </c>
      <c r="K5722" s="83" t="s">
        <v>21844</v>
      </c>
      <c r="L5722" s="84" t="s">
        <v>21708</v>
      </c>
      <c r="M5722" s="85" t="s">
        <v>21845</v>
      </c>
      <c r="N5722" s="54" t="s">
        <v>3894</v>
      </c>
      <c r="O5722" s="54" t="str">
        <f>VLOOKUP(H5722,province!$B$2:$C$64,2,0)</f>
        <v xml:space="preserve">TP Hồ Chí Minh </v>
      </c>
      <c r="P5722" s="6" t="str">
        <f>IFERROR(VLOOKUP(K5722,'user relationships'!$H$2:$I$13559,2,0),"")</f>
        <v>Bạn bè</v>
      </c>
    </row>
    <row r="5723" spans="1:16">
      <c r="A5723" s="78" t="s">
        <v>21846</v>
      </c>
      <c r="B5723" s="46" t="s">
        <v>17628</v>
      </c>
      <c r="C5723" s="46" t="s">
        <v>18</v>
      </c>
      <c r="D5723" s="46" t="s">
        <v>133</v>
      </c>
      <c r="E5723" s="54">
        <v>940000</v>
      </c>
      <c r="F5723" s="46">
        <v>0</v>
      </c>
      <c r="G5723" s="54">
        <v>94000</v>
      </c>
      <c r="H5723" s="46" t="s">
        <v>20</v>
      </c>
      <c r="I5723" s="46" t="s">
        <v>16593</v>
      </c>
      <c r="J5723" s="46">
        <v>2023</v>
      </c>
      <c r="K5723" s="83" t="s">
        <v>21847</v>
      </c>
      <c r="L5723" s="84" t="s">
        <v>21723</v>
      </c>
      <c r="M5723" s="85" t="s">
        <v>21848</v>
      </c>
      <c r="N5723" s="54" t="s">
        <v>3894</v>
      </c>
      <c r="O5723" s="54" t="str">
        <f>VLOOKUP(H5723,province!$B$2:$C$64,2,0)</f>
        <v xml:space="preserve">TP Hồ Chí Minh </v>
      </c>
      <c r="P5723" s="6" t="str">
        <f>IFERROR(VLOOKUP(K5723,'user relationships'!$H$2:$I$13559,2,0),"")</f>
        <v>Vợ</v>
      </c>
    </row>
    <row r="5724" spans="1:16">
      <c r="A5724" s="78" t="s">
        <v>21849</v>
      </c>
      <c r="B5724" s="79" t="s">
        <v>4132</v>
      </c>
      <c r="C5724" s="46" t="s">
        <v>18</v>
      </c>
      <c r="D5724" s="46" t="s">
        <v>27</v>
      </c>
      <c r="E5724" s="54">
        <v>498000</v>
      </c>
      <c r="F5724" s="46">
        <v>30000</v>
      </c>
      <c r="G5724" s="54">
        <v>49800</v>
      </c>
      <c r="H5724" s="46" t="s">
        <v>20</v>
      </c>
      <c r="I5724" s="46" t="s">
        <v>16343</v>
      </c>
      <c r="J5724" s="46">
        <v>2023</v>
      </c>
      <c r="K5724" s="83" t="s">
        <v>4133</v>
      </c>
      <c r="L5724" s="84" t="s">
        <v>21850</v>
      </c>
      <c r="M5724" s="85" t="s">
        <v>21851</v>
      </c>
      <c r="N5724" s="54" t="s">
        <v>3894</v>
      </c>
      <c r="O5724" s="54" t="str">
        <f>VLOOKUP(H5724,province!$B$2:$C$64,2,0)</f>
        <v xml:space="preserve">TP Hồ Chí Minh </v>
      </c>
      <c r="P5724" s="6" t="str">
        <f>IFERROR(VLOOKUP(K5724,'user relationships'!$H$2:$I$13559,2,0),"")</f>
        <v>Bạn gái</v>
      </c>
    </row>
    <row r="5725" spans="1:16">
      <c r="A5725" s="78" t="s">
        <v>21852</v>
      </c>
      <c r="B5725" s="79" t="s">
        <v>4132</v>
      </c>
      <c r="C5725" s="79" t="s">
        <v>19488</v>
      </c>
      <c r="D5725" s="46" t="s">
        <v>27</v>
      </c>
      <c r="E5725" s="54">
        <v>1093400</v>
      </c>
      <c r="F5725" s="46">
        <v>30000</v>
      </c>
      <c r="G5725" s="54">
        <v>109340</v>
      </c>
      <c r="H5725" s="46" t="s">
        <v>20</v>
      </c>
      <c r="I5725" s="46" t="s">
        <v>16343</v>
      </c>
      <c r="J5725" s="46">
        <v>2023</v>
      </c>
      <c r="K5725" s="83" t="s">
        <v>21853</v>
      </c>
      <c r="L5725" s="84" t="s">
        <v>21708</v>
      </c>
      <c r="M5725" s="85" t="s">
        <v>21854</v>
      </c>
      <c r="N5725" s="54" t="s">
        <v>3894</v>
      </c>
      <c r="O5725" s="54" t="str">
        <f>VLOOKUP(H5725,province!$B$2:$C$64,2,0)</f>
        <v xml:space="preserve">TP Hồ Chí Minh </v>
      </c>
      <c r="P5725" s="6" t="str">
        <f>IFERROR(VLOOKUP(K5725,'user relationships'!$H$2:$I$13559,2,0),"")</f>
        <v>Bạn gái</v>
      </c>
    </row>
    <row r="5726" spans="1:16">
      <c r="A5726" s="78" t="s">
        <v>21855</v>
      </c>
      <c r="B5726" s="79" t="s">
        <v>4132</v>
      </c>
      <c r="C5726" s="79" t="s">
        <v>19488</v>
      </c>
      <c r="D5726" s="46" t="s">
        <v>27</v>
      </c>
      <c r="E5726" s="54">
        <v>994000</v>
      </c>
      <c r="F5726" s="46">
        <v>30000</v>
      </c>
      <c r="G5726" s="54">
        <v>99400</v>
      </c>
      <c r="H5726" s="46" t="s">
        <v>20</v>
      </c>
      <c r="I5726" s="46" t="s">
        <v>16343</v>
      </c>
      <c r="J5726" s="46">
        <v>2023</v>
      </c>
      <c r="K5726" s="83" t="s">
        <v>21853</v>
      </c>
      <c r="L5726" s="84" t="s">
        <v>21708</v>
      </c>
      <c r="M5726" s="85" t="s">
        <v>21856</v>
      </c>
      <c r="N5726" s="54" t="s">
        <v>3894</v>
      </c>
      <c r="O5726" s="54" t="str">
        <f>VLOOKUP(H5726,province!$B$2:$C$64,2,0)</f>
        <v xml:space="preserve">TP Hồ Chí Minh </v>
      </c>
      <c r="P5726" s="6" t="str">
        <f>IFERROR(VLOOKUP(K5726,'user relationships'!$H$2:$I$13559,2,0),"")</f>
        <v>Bạn gái</v>
      </c>
    </row>
    <row r="5727" spans="1:16">
      <c r="A5727" s="86" t="s">
        <v>21857</v>
      </c>
      <c r="B5727" s="79" t="s">
        <v>4132</v>
      </c>
      <c r="C5727" s="46" t="s">
        <v>18</v>
      </c>
      <c r="D5727" s="46" t="s">
        <v>27</v>
      </c>
      <c r="E5727" s="54">
        <v>566000</v>
      </c>
      <c r="F5727" s="46">
        <v>30000</v>
      </c>
      <c r="G5727" s="54">
        <v>56600</v>
      </c>
      <c r="H5727" s="46" t="s">
        <v>20</v>
      </c>
      <c r="I5727" s="46" t="s">
        <v>16343</v>
      </c>
      <c r="J5727" s="46">
        <v>2023</v>
      </c>
      <c r="K5727" s="83" t="s">
        <v>21853</v>
      </c>
      <c r="L5727" s="84" t="s">
        <v>21708</v>
      </c>
      <c r="M5727" s="85" t="s">
        <v>21858</v>
      </c>
      <c r="N5727" s="54" t="s">
        <v>3894</v>
      </c>
      <c r="O5727" s="54" t="str">
        <f>VLOOKUP(H5727,province!$B$2:$C$64,2,0)</f>
        <v xml:space="preserve">TP Hồ Chí Minh </v>
      </c>
      <c r="P5727" s="6" t="str">
        <f>IFERROR(VLOOKUP(K5727,'user relationships'!$H$2:$I$13559,2,0),"")</f>
        <v>Bạn gái</v>
      </c>
    </row>
    <row r="5728" spans="1:16">
      <c r="A5728" s="78" t="s">
        <v>21859</v>
      </c>
      <c r="B5728" s="46" t="s">
        <v>21860</v>
      </c>
      <c r="C5728" s="46" t="s">
        <v>18</v>
      </c>
      <c r="D5728" s="46" t="s">
        <v>19</v>
      </c>
      <c r="E5728" s="54">
        <v>50000</v>
      </c>
      <c r="F5728" s="46">
        <v>322500</v>
      </c>
      <c r="G5728" s="54">
        <v>5000</v>
      </c>
      <c r="H5728" s="46" t="s">
        <v>20</v>
      </c>
      <c r="I5728" s="46"/>
      <c r="J5728" s="46">
        <v>2023</v>
      </c>
      <c r="K5728" s="83" t="s">
        <v>21861</v>
      </c>
      <c r="L5728" s="84" t="s">
        <v>21723</v>
      </c>
      <c r="M5728" s="85" t="s">
        <v>21862</v>
      </c>
      <c r="N5728" s="54" t="s">
        <v>3894</v>
      </c>
      <c r="O5728" s="54" t="str">
        <f>VLOOKUP(H5728,province!$B$2:$C$64,2,0)</f>
        <v xml:space="preserve">TP Hồ Chí Minh </v>
      </c>
      <c r="P5728" s="6" t="str">
        <f>IFERROR(VLOOKUP(K5728,'user relationships'!$H$2:$I$13559,2,0),"")</f>
        <v>Đồng nghiệp</v>
      </c>
    </row>
    <row r="5729" spans="1:16">
      <c r="A5729" s="78" t="s">
        <v>21863</v>
      </c>
      <c r="B5729" s="46" t="s">
        <v>21864</v>
      </c>
      <c r="C5729" s="46" t="s">
        <v>18</v>
      </c>
      <c r="D5729" s="46" t="s">
        <v>19</v>
      </c>
      <c r="E5729" s="54">
        <v>35000</v>
      </c>
      <c r="F5729" s="46">
        <v>322500</v>
      </c>
      <c r="G5729" s="54">
        <v>3500</v>
      </c>
      <c r="H5729" s="46" t="s">
        <v>20</v>
      </c>
      <c r="I5729" s="46"/>
      <c r="J5729" s="46">
        <v>2023</v>
      </c>
      <c r="K5729" s="83" t="s">
        <v>21865</v>
      </c>
      <c r="L5729" s="84" t="s">
        <v>21723</v>
      </c>
      <c r="M5729" s="85" t="s">
        <v>21866</v>
      </c>
      <c r="N5729" s="54" t="s">
        <v>3894</v>
      </c>
      <c r="O5729" s="54" t="str">
        <f>VLOOKUP(H5729,province!$B$2:$C$64,2,0)</f>
        <v xml:space="preserve">TP Hồ Chí Minh </v>
      </c>
      <c r="P5729" s="6" t="str">
        <f>IFERROR(VLOOKUP(K5729,'user relationships'!$H$2:$I$13559,2,0),"")</f>
        <v>Đồng nghiệp</v>
      </c>
    </row>
    <row r="5730" spans="1:16">
      <c r="A5730" s="78" t="s">
        <v>21867</v>
      </c>
      <c r="B5730" s="46" t="s">
        <v>21868</v>
      </c>
      <c r="C5730" s="46" t="s">
        <v>18</v>
      </c>
      <c r="D5730" s="46" t="s">
        <v>19</v>
      </c>
      <c r="E5730" s="54">
        <v>70000</v>
      </c>
      <c r="F5730" s="46">
        <v>335400</v>
      </c>
      <c r="G5730" s="54">
        <v>7000</v>
      </c>
      <c r="H5730" s="46" t="s">
        <v>20</v>
      </c>
      <c r="I5730" s="46"/>
      <c r="J5730" s="46">
        <v>2023</v>
      </c>
      <c r="K5730" s="83" t="s">
        <v>21869</v>
      </c>
      <c r="L5730" s="84" t="s">
        <v>21708</v>
      </c>
      <c r="M5730" s="85" t="s">
        <v>21870</v>
      </c>
      <c r="N5730" s="54" t="s">
        <v>3894</v>
      </c>
      <c r="O5730" s="54" t="str">
        <f>VLOOKUP(H5730,province!$B$2:$C$64,2,0)</f>
        <v xml:space="preserve">TP Hồ Chí Minh </v>
      </c>
      <c r="P5730" s="6" t="str">
        <f>IFERROR(VLOOKUP(K5730,'user relationships'!$H$2:$I$13559,2,0),"")</f>
        <v>Mẹ</v>
      </c>
    </row>
    <row r="5731" spans="1:16">
      <c r="A5731" s="78" t="s">
        <v>21871</v>
      </c>
      <c r="B5731" s="46" t="s">
        <v>14961</v>
      </c>
      <c r="C5731" s="46" t="s">
        <v>18</v>
      </c>
      <c r="D5731" s="46" t="s">
        <v>19</v>
      </c>
      <c r="E5731" s="54">
        <v>622800</v>
      </c>
      <c r="F5731" s="46">
        <v>0</v>
      </c>
      <c r="G5731" s="54">
        <v>62280</v>
      </c>
      <c r="H5731" s="46" t="s">
        <v>20</v>
      </c>
      <c r="I5731" s="46" t="s">
        <v>16343</v>
      </c>
      <c r="J5731" s="46">
        <v>2023</v>
      </c>
      <c r="K5731" s="83" t="s">
        <v>14962</v>
      </c>
      <c r="L5731" s="84" t="s">
        <v>21708</v>
      </c>
      <c r="M5731" s="85" t="s">
        <v>21872</v>
      </c>
      <c r="N5731" s="54" t="s">
        <v>3894</v>
      </c>
      <c r="O5731" s="54" t="str">
        <f>VLOOKUP(H5731,province!$B$2:$C$64,2,0)</f>
        <v xml:space="preserve">TP Hồ Chí Minh </v>
      </c>
      <c r="P5731" s="6" t="str">
        <f>IFERROR(VLOOKUP(K5731,'user relationships'!$H$2:$I$13559,2,0),"")</f>
        <v>Bạn gái</v>
      </c>
    </row>
    <row r="5732" spans="1:16">
      <c r="A5732" s="78" t="s">
        <v>21873</v>
      </c>
      <c r="B5732" s="46" t="s">
        <v>6618</v>
      </c>
      <c r="C5732" s="46" t="s">
        <v>18</v>
      </c>
      <c r="D5732" s="46" t="s">
        <v>19</v>
      </c>
      <c r="E5732" s="54">
        <v>40000</v>
      </c>
      <c r="F5732" s="46">
        <v>335400</v>
      </c>
      <c r="G5732" s="54">
        <v>4000</v>
      </c>
      <c r="H5732" s="46" t="s">
        <v>20</v>
      </c>
      <c r="I5732" s="46"/>
      <c r="J5732" s="46">
        <v>2023</v>
      </c>
      <c r="K5732" s="83" t="s">
        <v>21591</v>
      </c>
      <c r="L5732" s="84" t="s">
        <v>21708</v>
      </c>
      <c r="M5732" s="85" t="s">
        <v>21874</v>
      </c>
      <c r="N5732" s="54" t="s">
        <v>3894</v>
      </c>
      <c r="O5732" s="54" t="str">
        <f>VLOOKUP(H5732,province!$B$2:$C$64,2,0)</f>
        <v xml:space="preserve">TP Hồ Chí Minh </v>
      </c>
      <c r="P5732" s="6" t="str">
        <f>IFERROR(VLOOKUP(K5732,'user relationships'!$H$2:$I$13559,2,0),"")</f>
        <v>Chị em gái</v>
      </c>
    </row>
    <row r="5733" spans="1:16">
      <c r="A5733" s="78" t="s">
        <v>21875</v>
      </c>
      <c r="B5733" s="46" t="s">
        <v>21876</v>
      </c>
      <c r="C5733" s="46" t="s">
        <v>18</v>
      </c>
      <c r="D5733" s="46" t="s">
        <v>19</v>
      </c>
      <c r="E5733" s="54">
        <v>55000</v>
      </c>
      <c r="F5733" s="46">
        <v>322500</v>
      </c>
      <c r="G5733" s="54">
        <v>5500</v>
      </c>
      <c r="H5733" s="46" t="s">
        <v>20</v>
      </c>
      <c r="I5733" s="46"/>
      <c r="J5733" s="46">
        <v>2023</v>
      </c>
      <c r="K5733" s="83" t="s">
        <v>21877</v>
      </c>
      <c r="L5733" s="84" t="s">
        <v>21723</v>
      </c>
      <c r="M5733" s="85" t="s">
        <v>21878</v>
      </c>
      <c r="N5733" s="54" t="s">
        <v>3894</v>
      </c>
      <c r="O5733" s="54" t="str">
        <f>VLOOKUP(H5733,province!$B$2:$C$64,2,0)</f>
        <v xml:space="preserve">TP Hồ Chí Minh </v>
      </c>
      <c r="P5733" s="6" t="str">
        <f>IFERROR(VLOOKUP(K5733,'user relationships'!$H$2:$I$13559,2,0),"")</f>
        <v>Tôi</v>
      </c>
    </row>
    <row r="5734" spans="1:16">
      <c r="A5734" s="78" t="s">
        <v>21879</v>
      </c>
      <c r="B5734" s="46" t="s">
        <v>13217</v>
      </c>
      <c r="C5734" s="46" t="s">
        <v>18</v>
      </c>
      <c r="D5734" s="46" t="s">
        <v>19</v>
      </c>
      <c r="E5734" s="54">
        <v>50000</v>
      </c>
      <c r="F5734" s="46">
        <v>335400</v>
      </c>
      <c r="G5734" s="54">
        <v>5000</v>
      </c>
      <c r="H5734" s="46" t="s">
        <v>20</v>
      </c>
      <c r="I5734" s="46"/>
      <c r="J5734" s="46">
        <v>2023</v>
      </c>
      <c r="K5734" s="83" t="s">
        <v>21880</v>
      </c>
      <c r="L5734" s="84" t="s">
        <v>21708</v>
      </c>
      <c r="M5734" s="85" t="s">
        <v>21881</v>
      </c>
      <c r="N5734" s="54" t="s">
        <v>3894</v>
      </c>
      <c r="O5734" s="54" t="str">
        <f>VLOOKUP(H5734,province!$B$2:$C$64,2,0)</f>
        <v xml:space="preserve">TP Hồ Chí Minh </v>
      </c>
      <c r="P5734" s="6" t="str">
        <f>IFERROR(VLOOKUP(K5734,'user relationships'!$H$2:$I$13559,2,0),"")</f>
        <v>Chị em gái</v>
      </c>
    </row>
    <row r="5735" spans="1:16">
      <c r="A5735" s="78" t="s">
        <v>21882</v>
      </c>
      <c r="B5735" s="46" t="s">
        <v>17529</v>
      </c>
      <c r="C5735" s="46" t="s">
        <v>18</v>
      </c>
      <c r="D5735" s="46" t="s">
        <v>19</v>
      </c>
      <c r="E5735" s="54">
        <v>312125</v>
      </c>
      <c r="F5735" s="46">
        <v>0</v>
      </c>
      <c r="G5735" s="54">
        <v>31213</v>
      </c>
      <c r="H5735" s="46" t="s">
        <v>20</v>
      </c>
      <c r="I5735" s="46" t="s">
        <v>16423</v>
      </c>
      <c r="J5735" s="46">
        <v>2023</v>
      </c>
      <c r="K5735" s="83" t="s">
        <v>21883</v>
      </c>
      <c r="L5735" s="84" t="s">
        <v>21723</v>
      </c>
      <c r="M5735" s="85" t="s">
        <v>21884</v>
      </c>
      <c r="N5735" s="54" t="s">
        <v>3894</v>
      </c>
      <c r="O5735" s="54" t="str">
        <f>VLOOKUP(H5735,province!$B$2:$C$64,2,0)</f>
        <v xml:space="preserve">TP Hồ Chí Minh </v>
      </c>
      <c r="P5735" s="6" t="str">
        <f>IFERROR(VLOOKUP(K5735,'user relationships'!$H$2:$I$13559,2,0),"")</f>
        <v>Một ai đó</v>
      </c>
    </row>
    <row r="5736" spans="1:16">
      <c r="A5736" s="78" t="s">
        <v>21885</v>
      </c>
      <c r="B5736" s="46" t="s">
        <v>21843</v>
      </c>
      <c r="C5736" s="46" t="s">
        <v>18</v>
      </c>
      <c r="D5736" s="46" t="s">
        <v>19</v>
      </c>
      <c r="E5736" s="54">
        <v>40000</v>
      </c>
      <c r="F5736" s="46">
        <v>335400</v>
      </c>
      <c r="G5736" s="54">
        <v>4000</v>
      </c>
      <c r="H5736" s="46" t="s">
        <v>20</v>
      </c>
      <c r="I5736" s="46"/>
      <c r="J5736" s="46">
        <v>2023</v>
      </c>
      <c r="K5736" s="83" t="s">
        <v>21886</v>
      </c>
      <c r="L5736" s="84" t="s">
        <v>21708</v>
      </c>
      <c r="M5736" s="85" t="s">
        <v>21887</v>
      </c>
      <c r="N5736" s="54" t="s">
        <v>3894</v>
      </c>
      <c r="O5736" s="54" t="str">
        <f>VLOOKUP(H5736,province!$B$2:$C$64,2,0)</f>
        <v xml:space="preserve">TP Hồ Chí Minh </v>
      </c>
      <c r="P5736" s="6" t="str">
        <f>IFERROR(VLOOKUP(K5736,'user relationships'!$H$2:$I$13559,2,0),"")</f>
        <v>Mẹ</v>
      </c>
    </row>
    <row r="5737" spans="1:16">
      <c r="A5737" s="78" t="s">
        <v>21888</v>
      </c>
      <c r="B5737" s="46" t="s">
        <v>21889</v>
      </c>
      <c r="C5737" s="46" t="s">
        <v>18</v>
      </c>
      <c r="D5737" s="46" t="s">
        <v>19</v>
      </c>
      <c r="E5737" s="54">
        <v>40000</v>
      </c>
      <c r="F5737" s="46">
        <v>335400</v>
      </c>
      <c r="G5737" s="54">
        <v>4000</v>
      </c>
      <c r="H5737" s="46" t="s">
        <v>20</v>
      </c>
      <c r="I5737" s="46"/>
      <c r="J5737" s="46">
        <v>2023</v>
      </c>
      <c r="K5737" s="83" t="s">
        <v>21890</v>
      </c>
      <c r="L5737" s="84" t="s">
        <v>21708</v>
      </c>
      <c r="M5737" s="85" t="s">
        <v>21891</v>
      </c>
      <c r="N5737" s="54" t="s">
        <v>3894</v>
      </c>
      <c r="O5737" s="54" t="str">
        <f>VLOOKUP(H5737,province!$B$2:$C$64,2,0)</f>
        <v xml:space="preserve">TP Hồ Chí Minh </v>
      </c>
      <c r="P5737" s="6" t="str">
        <f>IFERROR(VLOOKUP(K5737,'user relationships'!$H$2:$I$13559,2,0),"")</f>
        <v>Chị em gái</v>
      </c>
    </row>
    <row r="5738" spans="1:16">
      <c r="A5738" s="78" t="s">
        <v>21892</v>
      </c>
      <c r="B5738" s="46" t="s">
        <v>21893</v>
      </c>
      <c r="C5738" s="46" t="s">
        <v>18</v>
      </c>
      <c r="D5738" s="46" t="s">
        <v>19</v>
      </c>
      <c r="E5738" s="54">
        <v>654500</v>
      </c>
      <c r="F5738" s="46">
        <v>0</v>
      </c>
      <c r="G5738" s="54">
        <v>65450</v>
      </c>
      <c r="H5738" s="46" t="s">
        <v>20</v>
      </c>
      <c r="I5738" s="46" t="s">
        <v>16423</v>
      </c>
      <c r="J5738" s="46">
        <v>2023</v>
      </c>
      <c r="K5738" s="83" t="s">
        <v>21894</v>
      </c>
      <c r="L5738" s="84" t="s">
        <v>21723</v>
      </c>
      <c r="M5738" s="85" t="s">
        <v>21895</v>
      </c>
      <c r="N5738" s="54" t="s">
        <v>3894</v>
      </c>
      <c r="O5738" s="54" t="str">
        <f>VLOOKUP(H5738,province!$B$2:$C$64,2,0)</f>
        <v xml:space="preserve">TP Hồ Chí Minh </v>
      </c>
      <c r="P5738" s="6" t="str">
        <f>IFERROR(VLOOKUP(K5738,'user relationships'!$H$2:$I$13559,2,0),"")</f>
        <v>Một ai đó</v>
      </c>
    </row>
    <row r="5739" spans="1:16">
      <c r="A5739" s="78" t="s">
        <v>21896</v>
      </c>
      <c r="B5739" s="46" t="s">
        <v>17390</v>
      </c>
      <c r="C5739" s="46" t="s">
        <v>18</v>
      </c>
      <c r="D5739" s="46" t="s">
        <v>19</v>
      </c>
      <c r="E5739" s="54">
        <v>529200</v>
      </c>
      <c r="F5739" s="46">
        <v>0</v>
      </c>
      <c r="G5739" s="54">
        <v>52920</v>
      </c>
      <c r="H5739" s="46" t="s">
        <v>20</v>
      </c>
      <c r="I5739" s="46"/>
      <c r="J5739" s="46">
        <v>2023</v>
      </c>
      <c r="K5739" s="83" t="s">
        <v>17391</v>
      </c>
      <c r="L5739" s="84" t="s">
        <v>21708</v>
      </c>
      <c r="M5739" s="85" t="s">
        <v>21897</v>
      </c>
      <c r="N5739" s="54" t="s">
        <v>3894</v>
      </c>
      <c r="O5739" s="54" t="str">
        <f>VLOOKUP(H5739,province!$B$2:$C$64,2,0)</f>
        <v xml:space="preserve">TP Hồ Chí Minh </v>
      </c>
      <c r="P5739" s="6" t="str">
        <f>IFERROR(VLOOKUP(K5739,'user relationships'!$H$2:$I$13559,2,0),"")</f>
        <v>Một ai đó</v>
      </c>
    </row>
    <row r="5740" spans="1:16">
      <c r="A5740" s="78" t="s">
        <v>21898</v>
      </c>
      <c r="B5740" s="46" t="s">
        <v>20418</v>
      </c>
      <c r="C5740" s="46" t="s">
        <v>18</v>
      </c>
      <c r="D5740" s="46" t="s">
        <v>19</v>
      </c>
      <c r="E5740" s="54">
        <v>38500</v>
      </c>
      <c r="F5740" s="46">
        <v>335400</v>
      </c>
      <c r="G5740" s="54">
        <v>3850</v>
      </c>
      <c r="H5740" s="46" t="s">
        <v>20</v>
      </c>
      <c r="I5740" s="46"/>
      <c r="J5740" s="46">
        <v>2023</v>
      </c>
      <c r="K5740" s="83" t="s">
        <v>21899</v>
      </c>
      <c r="L5740" s="84" t="s">
        <v>21708</v>
      </c>
      <c r="M5740" s="85" t="s">
        <v>21900</v>
      </c>
      <c r="N5740" s="54" t="s">
        <v>3894</v>
      </c>
      <c r="O5740" s="54" t="str">
        <f>VLOOKUP(H5740,province!$B$2:$C$64,2,0)</f>
        <v xml:space="preserve">TP Hồ Chí Minh </v>
      </c>
      <c r="P5740" s="6" t="str">
        <f>IFERROR(VLOOKUP(K5740,'user relationships'!$H$2:$I$13559,2,0),"")</f>
        <v>Chị em gái</v>
      </c>
    </row>
    <row r="5741" spans="1:16">
      <c r="A5741" s="78" t="s">
        <v>21901</v>
      </c>
      <c r="B5741" s="46" t="s">
        <v>21902</v>
      </c>
      <c r="C5741" s="46" t="s">
        <v>18</v>
      </c>
      <c r="D5741" s="46" t="s">
        <v>19</v>
      </c>
      <c r="E5741" s="54">
        <v>50000</v>
      </c>
      <c r="F5741" s="46">
        <v>335400</v>
      </c>
      <c r="G5741" s="54">
        <v>5000</v>
      </c>
      <c r="H5741" s="46" t="s">
        <v>20</v>
      </c>
      <c r="I5741" s="46"/>
      <c r="J5741" s="46">
        <v>2023</v>
      </c>
      <c r="K5741" s="83" t="s">
        <v>21903</v>
      </c>
      <c r="L5741" s="84" t="s">
        <v>21708</v>
      </c>
      <c r="M5741" s="85" t="s">
        <v>21904</v>
      </c>
      <c r="N5741" s="54" t="s">
        <v>3894</v>
      </c>
      <c r="O5741" s="54" t="str">
        <f>VLOOKUP(H5741,province!$B$2:$C$64,2,0)</f>
        <v xml:space="preserve">TP Hồ Chí Minh </v>
      </c>
      <c r="P5741" s="6" t="str">
        <f>IFERROR(VLOOKUP(K5741,'user relationships'!$H$2:$I$13559,2,0),"")</f>
        <v>Chị em gái</v>
      </c>
    </row>
    <row r="5742" spans="1:16">
      <c r="A5742" s="78" t="s">
        <v>21905</v>
      </c>
      <c r="B5742" s="46" t="s">
        <v>21839</v>
      </c>
      <c r="C5742" s="46" t="s">
        <v>18</v>
      </c>
      <c r="D5742" s="46" t="s">
        <v>19</v>
      </c>
      <c r="E5742" s="54">
        <v>60000</v>
      </c>
      <c r="F5742" s="46">
        <v>335400</v>
      </c>
      <c r="G5742" s="54">
        <v>6000</v>
      </c>
      <c r="H5742" s="46" t="s">
        <v>20</v>
      </c>
      <c r="I5742" s="46"/>
      <c r="J5742" s="46">
        <v>2023</v>
      </c>
      <c r="K5742" s="83" t="s">
        <v>21906</v>
      </c>
      <c r="L5742" s="84" t="s">
        <v>21708</v>
      </c>
      <c r="M5742" s="85" t="s">
        <v>21907</v>
      </c>
      <c r="N5742" s="54" t="s">
        <v>3894</v>
      </c>
      <c r="O5742" s="54" t="str">
        <f>VLOOKUP(H5742,province!$B$2:$C$64,2,0)</f>
        <v xml:space="preserve">TP Hồ Chí Minh </v>
      </c>
      <c r="P5742" s="6" t="str">
        <f>IFERROR(VLOOKUP(K5742,'user relationships'!$H$2:$I$13559,2,0),"")</f>
        <v>Đồng nghiệp</v>
      </c>
    </row>
    <row r="5743" spans="1:16">
      <c r="A5743" s="78" t="s">
        <v>21908</v>
      </c>
      <c r="B5743" s="46" t="s">
        <v>21909</v>
      </c>
      <c r="C5743" s="46" t="s">
        <v>18</v>
      </c>
      <c r="D5743" s="46" t="s">
        <v>19</v>
      </c>
      <c r="E5743" s="54">
        <v>55000</v>
      </c>
      <c r="F5743" s="46">
        <v>335400</v>
      </c>
      <c r="G5743" s="54">
        <v>5500</v>
      </c>
      <c r="H5743" s="46" t="s">
        <v>20</v>
      </c>
      <c r="I5743" s="46"/>
      <c r="J5743" s="46">
        <v>2023</v>
      </c>
      <c r="K5743" s="83" t="s">
        <v>21910</v>
      </c>
      <c r="L5743" s="84" t="s">
        <v>21708</v>
      </c>
      <c r="M5743" s="85" t="s">
        <v>21911</v>
      </c>
      <c r="N5743" s="54" t="s">
        <v>3894</v>
      </c>
      <c r="O5743" s="54" t="str">
        <f>VLOOKUP(H5743,province!$B$2:$C$64,2,0)</f>
        <v xml:space="preserve">TP Hồ Chí Minh </v>
      </c>
      <c r="P5743" s="6" t="str">
        <f>IFERROR(VLOOKUP(K5743,'user relationships'!$H$2:$I$13559,2,0),"")</f>
        <v>Mẹ</v>
      </c>
    </row>
    <row r="5744" spans="1:16">
      <c r="A5744" s="78" t="s">
        <v>21912</v>
      </c>
      <c r="B5744" s="46" t="s">
        <v>20418</v>
      </c>
      <c r="C5744" s="46" t="s">
        <v>18</v>
      </c>
      <c r="D5744" s="46" t="s">
        <v>19</v>
      </c>
      <c r="E5744" s="54">
        <v>66000</v>
      </c>
      <c r="F5744" s="46">
        <v>335400</v>
      </c>
      <c r="G5744" s="54">
        <v>6600</v>
      </c>
      <c r="H5744" s="46" t="s">
        <v>20</v>
      </c>
      <c r="I5744" s="46"/>
      <c r="J5744" s="46">
        <v>2023</v>
      </c>
      <c r="K5744" s="83" t="s">
        <v>21913</v>
      </c>
      <c r="L5744" s="84" t="s">
        <v>21708</v>
      </c>
      <c r="M5744" s="85" t="s">
        <v>21914</v>
      </c>
      <c r="N5744" s="54" t="s">
        <v>3894</v>
      </c>
      <c r="O5744" s="54" t="str">
        <f>VLOOKUP(H5744,province!$B$2:$C$64,2,0)</f>
        <v xml:space="preserve">TP Hồ Chí Minh </v>
      </c>
      <c r="P5744" s="6" t="str">
        <f>IFERROR(VLOOKUP(K5744,'user relationships'!$H$2:$I$13559,2,0),"")</f>
        <v>Đồng nghiệp</v>
      </c>
    </row>
    <row r="5745" spans="1:16">
      <c r="A5745" s="78" t="s">
        <v>21915</v>
      </c>
      <c r="B5745" s="46" t="s">
        <v>21916</v>
      </c>
      <c r="C5745" s="46" t="s">
        <v>18</v>
      </c>
      <c r="D5745" s="46" t="s">
        <v>19</v>
      </c>
      <c r="E5745" s="54">
        <v>50000</v>
      </c>
      <c r="F5745" s="46">
        <v>335400</v>
      </c>
      <c r="G5745" s="54">
        <v>5000</v>
      </c>
      <c r="H5745" s="46" t="s">
        <v>20</v>
      </c>
      <c r="I5745" s="46"/>
      <c r="J5745" s="46">
        <v>2023</v>
      </c>
      <c r="K5745" s="83" t="s">
        <v>21917</v>
      </c>
      <c r="L5745" s="84" t="s">
        <v>21708</v>
      </c>
      <c r="M5745" s="85" t="s">
        <v>21918</v>
      </c>
      <c r="N5745" s="54" t="s">
        <v>3894</v>
      </c>
      <c r="O5745" s="54" t="str">
        <f>VLOOKUP(H5745,province!$B$2:$C$64,2,0)</f>
        <v xml:space="preserve">TP Hồ Chí Minh </v>
      </c>
      <c r="P5745" s="6" t="str">
        <f>IFERROR(VLOOKUP(K5745,'user relationships'!$H$2:$I$13559,2,0),"")</f>
        <v>Mẹ</v>
      </c>
    </row>
    <row r="5746" spans="1:16">
      <c r="A5746" s="78" t="s">
        <v>21919</v>
      </c>
      <c r="B5746" s="46" t="s">
        <v>21920</v>
      </c>
      <c r="C5746" s="46" t="s">
        <v>18</v>
      </c>
      <c r="D5746" s="46" t="s">
        <v>19</v>
      </c>
      <c r="E5746" s="54">
        <v>40000</v>
      </c>
      <c r="F5746" s="46">
        <v>335400</v>
      </c>
      <c r="G5746" s="54">
        <v>4000</v>
      </c>
      <c r="H5746" s="46" t="s">
        <v>20</v>
      </c>
      <c r="I5746" s="46"/>
      <c r="J5746" s="46">
        <v>2023</v>
      </c>
      <c r="K5746" s="83" t="s">
        <v>21921</v>
      </c>
      <c r="L5746" s="84" t="s">
        <v>21708</v>
      </c>
      <c r="M5746" s="85" t="s">
        <v>21922</v>
      </c>
      <c r="N5746" s="54" t="s">
        <v>3894</v>
      </c>
      <c r="O5746" s="54" t="str">
        <f>VLOOKUP(H5746,province!$B$2:$C$64,2,0)</f>
        <v xml:space="preserve">TP Hồ Chí Minh </v>
      </c>
      <c r="P5746" s="6" t="str">
        <f>IFERROR(VLOOKUP(K5746,'user relationships'!$H$2:$I$13559,2,0),"")</f>
        <v>Mẹ</v>
      </c>
    </row>
    <row r="5747" spans="1:16">
      <c r="A5747" s="78" t="s">
        <v>21923</v>
      </c>
      <c r="B5747" s="46" t="s">
        <v>21924</v>
      </c>
      <c r="C5747" s="46" t="s">
        <v>18</v>
      </c>
      <c r="D5747" s="46" t="s">
        <v>19</v>
      </c>
      <c r="E5747" s="54">
        <v>50000</v>
      </c>
      <c r="F5747" s="46">
        <v>335400</v>
      </c>
      <c r="G5747" s="54">
        <v>5000</v>
      </c>
      <c r="H5747" s="46" t="s">
        <v>20</v>
      </c>
      <c r="I5747" s="46"/>
      <c r="J5747" s="46">
        <v>2023</v>
      </c>
      <c r="K5747" s="83" t="s">
        <v>21925</v>
      </c>
      <c r="L5747" s="84" t="s">
        <v>21708</v>
      </c>
      <c r="M5747" s="85" t="s">
        <v>21926</v>
      </c>
      <c r="N5747" s="54" t="s">
        <v>3894</v>
      </c>
      <c r="O5747" s="54" t="str">
        <f>VLOOKUP(H5747,province!$B$2:$C$64,2,0)</f>
        <v xml:space="preserve">TP Hồ Chí Minh </v>
      </c>
      <c r="P5747" s="6" t="str">
        <f>IFERROR(VLOOKUP(K5747,'user relationships'!$H$2:$I$13559,2,0),"")</f>
        <v>Vợ</v>
      </c>
    </row>
    <row r="5748" spans="1:16">
      <c r="A5748" s="78" t="s">
        <v>21927</v>
      </c>
      <c r="B5748" s="46" t="s">
        <v>21928</v>
      </c>
      <c r="C5748" s="46" t="s">
        <v>18</v>
      </c>
      <c r="D5748" s="46" t="s">
        <v>19</v>
      </c>
      <c r="E5748" s="54">
        <v>38500</v>
      </c>
      <c r="F5748" s="46">
        <v>335400</v>
      </c>
      <c r="G5748" s="54">
        <v>3850</v>
      </c>
      <c r="H5748" s="46" t="s">
        <v>20</v>
      </c>
      <c r="I5748" s="46"/>
      <c r="J5748" s="46">
        <v>2023</v>
      </c>
      <c r="K5748" s="83" t="s">
        <v>21929</v>
      </c>
      <c r="L5748" s="84" t="s">
        <v>21708</v>
      </c>
      <c r="M5748" s="85" t="s">
        <v>21930</v>
      </c>
      <c r="N5748" s="54" t="s">
        <v>3894</v>
      </c>
      <c r="O5748" s="54" t="str">
        <f>VLOOKUP(H5748,province!$B$2:$C$64,2,0)</f>
        <v xml:space="preserve">TP Hồ Chí Minh </v>
      </c>
      <c r="P5748" s="6" t="str">
        <f>IFERROR(VLOOKUP(K5748,'user relationships'!$H$2:$I$13559,2,0),"")</f>
        <v>Mẹ</v>
      </c>
    </row>
    <row r="5749" spans="1:16">
      <c r="A5749" s="78" t="s">
        <v>21931</v>
      </c>
      <c r="B5749" s="46" t="s">
        <v>21928</v>
      </c>
      <c r="C5749" s="46" t="s">
        <v>18</v>
      </c>
      <c r="D5749" s="46" t="s">
        <v>19</v>
      </c>
      <c r="E5749" s="54">
        <v>38500</v>
      </c>
      <c r="F5749" s="46">
        <v>335400</v>
      </c>
      <c r="G5749" s="54">
        <v>3850</v>
      </c>
      <c r="H5749" s="46" t="s">
        <v>20</v>
      </c>
      <c r="I5749" s="46"/>
      <c r="J5749" s="46">
        <v>2023</v>
      </c>
      <c r="K5749" s="83" t="s">
        <v>21929</v>
      </c>
      <c r="L5749" s="84" t="s">
        <v>21708</v>
      </c>
      <c r="M5749" s="85" t="s">
        <v>21932</v>
      </c>
      <c r="N5749" s="54" t="s">
        <v>3894</v>
      </c>
      <c r="O5749" s="54" t="str">
        <f>VLOOKUP(H5749,province!$B$2:$C$64,2,0)</f>
        <v xml:space="preserve">TP Hồ Chí Minh </v>
      </c>
      <c r="P5749" s="6" t="str">
        <f>IFERROR(VLOOKUP(K5749,'user relationships'!$H$2:$I$13559,2,0),"")</f>
        <v>Mẹ</v>
      </c>
    </row>
    <row r="5750" spans="1:16">
      <c r="A5750" s="78" t="s">
        <v>21933</v>
      </c>
      <c r="B5750" s="46" t="s">
        <v>21934</v>
      </c>
      <c r="C5750" s="46" t="s">
        <v>18</v>
      </c>
      <c r="D5750" s="46" t="s">
        <v>19</v>
      </c>
      <c r="E5750" s="54">
        <v>100000</v>
      </c>
      <c r="F5750" s="46">
        <v>335400</v>
      </c>
      <c r="G5750" s="54">
        <v>10000</v>
      </c>
      <c r="H5750" s="46" t="s">
        <v>20</v>
      </c>
      <c r="I5750" s="46"/>
      <c r="J5750" s="46">
        <v>2023</v>
      </c>
      <c r="K5750" s="83" t="s">
        <v>21935</v>
      </c>
      <c r="L5750" s="84" t="s">
        <v>21708</v>
      </c>
      <c r="M5750" s="85" t="s">
        <v>21936</v>
      </c>
      <c r="N5750" s="54" t="s">
        <v>3894</v>
      </c>
      <c r="O5750" s="54" t="str">
        <f>VLOOKUP(H5750,province!$B$2:$C$64,2,0)</f>
        <v xml:space="preserve">TP Hồ Chí Minh </v>
      </c>
      <c r="P5750" s="6" t="str">
        <f>IFERROR(VLOOKUP(K5750,'user relationships'!$H$2:$I$13559,2,0),"")</f>
        <v>Mẹ</v>
      </c>
    </row>
    <row r="5751" spans="1:16">
      <c r="A5751" s="78" t="s">
        <v>21937</v>
      </c>
      <c r="B5751" s="79" t="s">
        <v>20158</v>
      </c>
      <c r="C5751" s="46" t="s">
        <v>18</v>
      </c>
      <c r="D5751" s="46" t="s">
        <v>19</v>
      </c>
      <c r="E5751" s="54">
        <v>55000</v>
      </c>
      <c r="F5751" s="46">
        <v>335400</v>
      </c>
      <c r="G5751" s="54">
        <v>5500</v>
      </c>
      <c r="H5751" s="46" t="s">
        <v>20</v>
      </c>
      <c r="I5751" s="46"/>
      <c r="J5751" s="46">
        <v>2023</v>
      </c>
      <c r="K5751" s="83" t="s">
        <v>21938</v>
      </c>
      <c r="L5751" s="84" t="s">
        <v>21746</v>
      </c>
      <c r="M5751" s="85" t="s">
        <v>21939</v>
      </c>
      <c r="N5751" s="54" t="s">
        <v>3894</v>
      </c>
      <c r="O5751" s="54" t="str">
        <f>VLOOKUP(H5751,province!$B$2:$C$64,2,0)</f>
        <v xml:space="preserve">TP Hồ Chí Minh </v>
      </c>
      <c r="P5751" s="6" t="str">
        <f>IFERROR(VLOOKUP(K5751,'user relationships'!$H$2:$I$13559,2,0),"")</f>
        <v>Cô giáo</v>
      </c>
    </row>
    <row r="5752" spans="1:16">
      <c r="A5752" s="78" t="s">
        <v>21940</v>
      </c>
      <c r="B5752" s="46" t="s">
        <v>20915</v>
      </c>
      <c r="C5752" s="46" t="s">
        <v>18</v>
      </c>
      <c r="D5752" s="46" t="s">
        <v>19</v>
      </c>
      <c r="E5752" s="54">
        <v>35000</v>
      </c>
      <c r="F5752" s="46">
        <v>335400</v>
      </c>
      <c r="G5752" s="54">
        <v>3500</v>
      </c>
      <c r="H5752" s="46" t="s">
        <v>20</v>
      </c>
      <c r="I5752" s="46"/>
      <c r="J5752" s="46">
        <v>2023</v>
      </c>
      <c r="K5752" s="83" t="s">
        <v>21941</v>
      </c>
      <c r="L5752" s="84" t="s">
        <v>21746</v>
      </c>
      <c r="M5752" s="85" t="s">
        <v>21942</v>
      </c>
      <c r="N5752" s="54" t="s">
        <v>3894</v>
      </c>
      <c r="O5752" s="54" t="str">
        <f>VLOOKUP(H5752,province!$B$2:$C$64,2,0)</f>
        <v xml:space="preserve">TP Hồ Chí Minh </v>
      </c>
      <c r="P5752" s="6" t="str">
        <f>IFERROR(VLOOKUP(K5752,'user relationships'!$H$2:$I$13559,2,0),"")</f>
        <v>Chị em gái</v>
      </c>
    </row>
    <row r="5753" spans="1:16">
      <c r="A5753" s="78" t="s">
        <v>21943</v>
      </c>
      <c r="B5753" s="46" t="s">
        <v>20915</v>
      </c>
      <c r="C5753" s="46" t="s">
        <v>18</v>
      </c>
      <c r="D5753" s="46" t="s">
        <v>19</v>
      </c>
      <c r="E5753" s="54">
        <v>50000</v>
      </c>
      <c r="F5753" s="46">
        <v>335400</v>
      </c>
      <c r="G5753" s="54">
        <v>5000</v>
      </c>
      <c r="H5753" s="46" t="s">
        <v>20</v>
      </c>
      <c r="I5753" s="46"/>
      <c r="J5753" s="46">
        <v>2023</v>
      </c>
      <c r="K5753" s="83" t="s">
        <v>21944</v>
      </c>
      <c r="L5753" s="84" t="s">
        <v>21746</v>
      </c>
      <c r="M5753" s="85" t="s">
        <v>21945</v>
      </c>
      <c r="N5753" s="54" t="s">
        <v>3894</v>
      </c>
      <c r="O5753" s="54" t="str">
        <f>VLOOKUP(H5753,province!$B$2:$C$64,2,0)</f>
        <v xml:space="preserve">TP Hồ Chí Minh </v>
      </c>
      <c r="P5753" s="6" t="str">
        <f>IFERROR(VLOOKUP(K5753,'user relationships'!$H$2:$I$13559,2,0),"")</f>
        <v>Bạn gái</v>
      </c>
    </row>
    <row r="5754" spans="1:16">
      <c r="A5754" s="78" t="s">
        <v>21946</v>
      </c>
      <c r="B5754" s="46" t="s">
        <v>21947</v>
      </c>
      <c r="C5754" s="46" t="s">
        <v>18</v>
      </c>
      <c r="D5754" s="46" t="s">
        <v>19</v>
      </c>
      <c r="E5754" s="54">
        <v>50000</v>
      </c>
      <c r="F5754" s="46">
        <v>335400</v>
      </c>
      <c r="G5754" s="54">
        <v>5000</v>
      </c>
      <c r="H5754" s="46" t="s">
        <v>20</v>
      </c>
      <c r="I5754" s="46"/>
      <c r="J5754" s="46">
        <v>2023</v>
      </c>
      <c r="K5754" s="83" t="s">
        <v>21948</v>
      </c>
      <c r="L5754" s="84" t="s">
        <v>21746</v>
      </c>
      <c r="M5754" s="85" t="s">
        <v>21949</v>
      </c>
      <c r="N5754" s="54" t="s">
        <v>3894</v>
      </c>
      <c r="O5754" s="54" t="str">
        <f>VLOOKUP(H5754,province!$B$2:$C$64,2,0)</f>
        <v xml:space="preserve">TP Hồ Chí Minh </v>
      </c>
      <c r="P5754" s="6" t="str">
        <f>IFERROR(VLOOKUP(K5754,'user relationships'!$H$2:$I$13559,2,0),"")</f>
        <v>Tôi</v>
      </c>
    </row>
    <row r="5755" spans="1:16">
      <c r="A5755" s="78" t="s">
        <v>21950</v>
      </c>
      <c r="B5755" s="46" t="s">
        <v>21951</v>
      </c>
      <c r="C5755" s="46" t="s">
        <v>18</v>
      </c>
      <c r="D5755" s="46" t="s">
        <v>19</v>
      </c>
      <c r="E5755" s="54">
        <v>100000</v>
      </c>
      <c r="F5755" s="46">
        <v>322500</v>
      </c>
      <c r="G5755" s="54">
        <v>10000</v>
      </c>
      <c r="H5755" s="46" t="s">
        <v>20</v>
      </c>
      <c r="I5755" s="46"/>
      <c r="J5755" s="46">
        <v>2023</v>
      </c>
      <c r="K5755" s="83" t="s">
        <v>21952</v>
      </c>
      <c r="L5755" s="84" t="s">
        <v>21723</v>
      </c>
      <c r="M5755" s="85" t="s">
        <v>21953</v>
      </c>
      <c r="N5755" s="54" t="s">
        <v>3894</v>
      </c>
      <c r="O5755" s="54" t="str">
        <f>VLOOKUP(H5755,province!$B$2:$C$64,2,0)</f>
        <v xml:space="preserve">TP Hồ Chí Minh </v>
      </c>
      <c r="P5755" s="6" t="str">
        <f>IFERROR(VLOOKUP(K5755,'user relationships'!$H$2:$I$13559,2,0),"")</f>
        <v>Mẹ</v>
      </c>
    </row>
    <row r="5756" spans="1:16">
      <c r="A5756" s="78" t="s">
        <v>21954</v>
      </c>
      <c r="B5756" s="46" t="s">
        <v>5987</v>
      </c>
      <c r="C5756" s="46" t="s">
        <v>18</v>
      </c>
      <c r="D5756" s="46" t="s">
        <v>19</v>
      </c>
      <c r="E5756" s="54">
        <v>38500</v>
      </c>
      <c r="F5756" s="46">
        <v>335400</v>
      </c>
      <c r="G5756" s="54">
        <v>3850</v>
      </c>
      <c r="H5756" s="46" t="s">
        <v>20</v>
      </c>
      <c r="I5756" s="46"/>
      <c r="J5756" s="46">
        <v>2023</v>
      </c>
      <c r="K5756" s="83" t="s">
        <v>5988</v>
      </c>
      <c r="L5756" s="84" t="s">
        <v>21708</v>
      </c>
      <c r="M5756" s="85" t="s">
        <v>21955</v>
      </c>
      <c r="N5756" s="54" t="s">
        <v>3894</v>
      </c>
      <c r="O5756" s="54" t="str">
        <f>VLOOKUP(H5756,province!$B$2:$C$64,2,0)</f>
        <v xml:space="preserve">TP Hồ Chí Minh </v>
      </c>
      <c r="P5756" s="6" t="str">
        <f>IFERROR(VLOOKUP(K5756,'user relationships'!$H$2:$I$13559,2,0),"")</f>
        <v>Tôi</v>
      </c>
    </row>
    <row r="5757" spans="1:16">
      <c r="A5757" s="78" t="s">
        <v>21956</v>
      </c>
      <c r="B5757" s="46" t="s">
        <v>21957</v>
      </c>
      <c r="C5757" s="46" t="s">
        <v>18</v>
      </c>
      <c r="D5757" s="46" t="s">
        <v>19</v>
      </c>
      <c r="E5757" s="54">
        <v>1348000</v>
      </c>
      <c r="F5757" s="46">
        <v>0</v>
      </c>
      <c r="G5757" s="54">
        <v>134800</v>
      </c>
      <c r="H5757" s="46" t="s">
        <v>20</v>
      </c>
      <c r="I5757" s="46" t="s">
        <v>16423</v>
      </c>
      <c r="J5757" s="46">
        <v>2023</v>
      </c>
      <c r="K5757" s="83" t="s">
        <v>21958</v>
      </c>
      <c r="L5757" s="84" t="s">
        <v>21708</v>
      </c>
      <c r="M5757" s="85" t="s">
        <v>21959</v>
      </c>
      <c r="N5757" s="54" t="s">
        <v>3894</v>
      </c>
      <c r="O5757" s="54" t="str">
        <f>VLOOKUP(H5757,province!$B$2:$C$64,2,0)</f>
        <v xml:space="preserve">TP Hồ Chí Minh </v>
      </c>
      <c r="P5757" s="6" t="str">
        <f>IFERROR(VLOOKUP(K5757,'user relationships'!$H$2:$I$13559,2,0),"")</f>
        <v>Một ai đó</v>
      </c>
    </row>
    <row r="5758" spans="1:16">
      <c r="A5758" s="78" t="s">
        <v>21960</v>
      </c>
      <c r="B5758" s="46" t="s">
        <v>21961</v>
      </c>
      <c r="C5758" s="46" t="s">
        <v>18</v>
      </c>
      <c r="D5758" s="46" t="s">
        <v>19</v>
      </c>
      <c r="E5758" s="54">
        <v>50000</v>
      </c>
      <c r="F5758" s="46">
        <v>322500</v>
      </c>
      <c r="G5758" s="54">
        <v>5000</v>
      </c>
      <c r="H5758" s="46" t="s">
        <v>20</v>
      </c>
      <c r="I5758" s="46"/>
      <c r="J5758" s="46">
        <v>2023</v>
      </c>
      <c r="K5758" s="83" t="s">
        <v>21962</v>
      </c>
      <c r="L5758" s="84" t="s">
        <v>21723</v>
      </c>
      <c r="M5758" s="85" t="s">
        <v>21963</v>
      </c>
      <c r="N5758" s="54" t="s">
        <v>3894</v>
      </c>
      <c r="O5758" s="54" t="str">
        <f>VLOOKUP(H5758,province!$B$2:$C$64,2,0)</f>
        <v xml:space="preserve">TP Hồ Chí Minh </v>
      </c>
      <c r="P5758" s="6" t="str">
        <f>IFERROR(VLOOKUP(K5758,'user relationships'!$H$2:$I$13559,2,0),"")</f>
        <v>Bạn bè</v>
      </c>
    </row>
    <row r="5759" spans="1:16">
      <c r="A5759" s="78" t="s">
        <v>21964</v>
      </c>
      <c r="B5759" s="46" t="s">
        <v>21965</v>
      </c>
      <c r="C5759" s="46" t="s">
        <v>18</v>
      </c>
      <c r="D5759" s="46" t="s">
        <v>19</v>
      </c>
      <c r="E5759" s="54">
        <v>55000</v>
      </c>
      <c r="F5759" s="46">
        <v>335400</v>
      </c>
      <c r="G5759" s="54">
        <v>5500</v>
      </c>
      <c r="H5759" s="46" t="s">
        <v>20</v>
      </c>
      <c r="I5759" s="46"/>
      <c r="J5759" s="46">
        <v>2023</v>
      </c>
      <c r="K5759" s="83" t="s">
        <v>21966</v>
      </c>
      <c r="L5759" s="84" t="s">
        <v>21746</v>
      </c>
      <c r="M5759" s="85" t="s">
        <v>21967</v>
      </c>
      <c r="N5759" s="54" t="s">
        <v>3894</v>
      </c>
      <c r="O5759" s="54" t="str">
        <f>VLOOKUP(H5759,province!$B$2:$C$64,2,0)</f>
        <v xml:space="preserve">TP Hồ Chí Minh </v>
      </c>
      <c r="P5759" s="6" t="str">
        <f>IFERROR(VLOOKUP(K5759,'user relationships'!$H$2:$I$13559,2,0),"")</f>
        <v>Mẹ</v>
      </c>
    </row>
    <row r="5760" spans="1:16">
      <c r="A5760" s="78" t="s">
        <v>21968</v>
      </c>
      <c r="B5760" s="46" t="s">
        <v>21969</v>
      </c>
      <c r="C5760" s="46" t="s">
        <v>18</v>
      </c>
      <c r="D5760" s="46" t="s">
        <v>19</v>
      </c>
      <c r="E5760" s="54">
        <v>44000</v>
      </c>
      <c r="F5760" s="46">
        <v>322500</v>
      </c>
      <c r="G5760" s="54">
        <v>4400</v>
      </c>
      <c r="H5760" s="46" t="s">
        <v>20</v>
      </c>
      <c r="I5760" s="46"/>
      <c r="J5760" s="46">
        <v>2023</v>
      </c>
      <c r="K5760" s="83" t="s">
        <v>21970</v>
      </c>
      <c r="L5760" s="84" t="s">
        <v>21723</v>
      </c>
      <c r="M5760" s="85" t="s">
        <v>21971</v>
      </c>
      <c r="N5760" s="54" t="s">
        <v>3894</v>
      </c>
      <c r="O5760" s="54" t="str">
        <f>VLOOKUP(H5760,province!$B$2:$C$64,2,0)</f>
        <v xml:space="preserve">TP Hồ Chí Minh </v>
      </c>
      <c r="P5760" s="6" t="str">
        <f>IFERROR(VLOOKUP(K5760,'user relationships'!$H$2:$I$13559,2,0),"")</f>
        <v>Bạn gái</v>
      </c>
    </row>
    <row r="5761" spans="1:16">
      <c r="A5761" s="78" t="s">
        <v>21972</v>
      </c>
      <c r="B5761" s="46" t="s">
        <v>21973</v>
      </c>
      <c r="C5761" s="46" t="s">
        <v>18</v>
      </c>
      <c r="D5761" s="46" t="s">
        <v>19</v>
      </c>
      <c r="E5761" s="54">
        <v>50000</v>
      </c>
      <c r="F5761" s="46">
        <v>335400</v>
      </c>
      <c r="G5761" s="54">
        <v>5000</v>
      </c>
      <c r="H5761" s="46" t="s">
        <v>20</v>
      </c>
      <c r="I5761" s="46"/>
      <c r="J5761" s="46">
        <v>2023</v>
      </c>
      <c r="K5761" s="83" t="s">
        <v>21974</v>
      </c>
      <c r="L5761" s="84" t="s">
        <v>21708</v>
      </c>
      <c r="M5761" s="85" t="s">
        <v>21975</v>
      </c>
      <c r="N5761" s="54" t="s">
        <v>3894</v>
      </c>
      <c r="O5761" s="54" t="str">
        <f>VLOOKUP(H5761,province!$B$2:$C$64,2,0)</f>
        <v xml:space="preserve">TP Hồ Chí Minh </v>
      </c>
      <c r="P5761" s="6" t="str">
        <f>IFERROR(VLOOKUP(K5761,'user relationships'!$H$2:$I$13559,2,0),"")</f>
        <v>Mẹ</v>
      </c>
    </row>
    <row r="5762" spans="1:16">
      <c r="A5762" s="78" t="s">
        <v>21976</v>
      </c>
      <c r="B5762" s="46" t="s">
        <v>21977</v>
      </c>
      <c r="C5762" s="46" t="s">
        <v>18</v>
      </c>
      <c r="D5762" s="46" t="s">
        <v>19</v>
      </c>
      <c r="E5762" s="54">
        <v>38500</v>
      </c>
      <c r="F5762" s="46">
        <v>322500</v>
      </c>
      <c r="G5762" s="54">
        <v>3850</v>
      </c>
      <c r="H5762" s="46" t="s">
        <v>20</v>
      </c>
      <c r="I5762" s="46"/>
      <c r="J5762" s="46">
        <v>2023</v>
      </c>
      <c r="K5762" s="83" t="s">
        <v>21978</v>
      </c>
      <c r="L5762" s="84" t="s">
        <v>21723</v>
      </c>
      <c r="M5762" s="85" t="s">
        <v>21979</v>
      </c>
      <c r="N5762" s="54" t="s">
        <v>3894</v>
      </c>
      <c r="O5762" s="54" t="str">
        <f>VLOOKUP(H5762,province!$B$2:$C$64,2,0)</f>
        <v xml:space="preserve">TP Hồ Chí Minh </v>
      </c>
      <c r="P5762" s="6" t="str">
        <f>IFERROR(VLOOKUP(K5762,'user relationships'!$H$2:$I$13559,2,0),"")</f>
        <v>Bạn trai</v>
      </c>
    </row>
    <row r="5763" spans="1:16">
      <c r="A5763" s="78" t="s">
        <v>21980</v>
      </c>
      <c r="B5763" s="46" t="s">
        <v>21973</v>
      </c>
      <c r="C5763" s="46" t="s">
        <v>18</v>
      </c>
      <c r="D5763" s="46" t="s">
        <v>19</v>
      </c>
      <c r="E5763" s="54">
        <v>70000</v>
      </c>
      <c r="F5763" s="46">
        <v>335400</v>
      </c>
      <c r="G5763" s="54">
        <v>7000</v>
      </c>
      <c r="H5763" s="46" t="s">
        <v>20</v>
      </c>
      <c r="I5763" s="46"/>
      <c r="J5763" s="46">
        <v>2023</v>
      </c>
      <c r="K5763" s="83" t="s">
        <v>21981</v>
      </c>
      <c r="L5763" s="84" t="s">
        <v>21708</v>
      </c>
      <c r="M5763" s="85" t="s">
        <v>21982</v>
      </c>
      <c r="N5763" s="54" t="s">
        <v>3894</v>
      </c>
      <c r="O5763" s="54" t="str">
        <f>VLOOKUP(H5763,province!$B$2:$C$64,2,0)</f>
        <v xml:space="preserve">TP Hồ Chí Minh </v>
      </c>
      <c r="P5763" s="6" t="str">
        <f>IFERROR(VLOOKUP(K5763,'user relationships'!$H$2:$I$13559,2,0),"")</f>
        <v>Mẹ</v>
      </c>
    </row>
    <row r="5764" spans="1:16">
      <c r="A5764" s="78" t="s">
        <v>21983</v>
      </c>
      <c r="B5764" s="46" t="s">
        <v>21984</v>
      </c>
      <c r="C5764" s="46" t="s">
        <v>18</v>
      </c>
      <c r="D5764" s="46" t="s">
        <v>19</v>
      </c>
      <c r="E5764" s="54">
        <v>50000</v>
      </c>
      <c r="F5764" s="46">
        <v>322500</v>
      </c>
      <c r="G5764" s="54">
        <v>5000</v>
      </c>
      <c r="H5764" s="46" t="s">
        <v>20</v>
      </c>
      <c r="I5764" s="46"/>
      <c r="J5764" s="46">
        <v>2023</v>
      </c>
      <c r="K5764" s="83" t="s">
        <v>21985</v>
      </c>
      <c r="L5764" s="84" t="s">
        <v>21723</v>
      </c>
      <c r="M5764" s="85" t="s">
        <v>21986</v>
      </c>
      <c r="N5764" s="54" t="s">
        <v>3894</v>
      </c>
      <c r="O5764" s="54" t="str">
        <f>VLOOKUP(H5764,province!$B$2:$C$64,2,0)</f>
        <v xml:space="preserve">TP Hồ Chí Minh </v>
      </c>
      <c r="P5764" s="6" t="str">
        <f>IFERROR(VLOOKUP(K5764,'user relationships'!$H$2:$I$13559,2,0),"")</f>
        <v>Vợ</v>
      </c>
    </row>
    <row r="5765" spans="1:16">
      <c r="A5765" s="78" t="s">
        <v>21987</v>
      </c>
      <c r="B5765" s="46" t="s">
        <v>21988</v>
      </c>
      <c r="C5765" s="46" t="s">
        <v>18</v>
      </c>
      <c r="D5765" s="46" t="s">
        <v>19</v>
      </c>
      <c r="E5765" s="54">
        <v>50000</v>
      </c>
      <c r="F5765" s="46">
        <v>335400</v>
      </c>
      <c r="G5765" s="54">
        <v>5000</v>
      </c>
      <c r="H5765" s="46" t="s">
        <v>20</v>
      </c>
      <c r="I5765" s="46"/>
      <c r="J5765" s="46">
        <v>2023</v>
      </c>
      <c r="K5765" s="83" t="s">
        <v>21989</v>
      </c>
      <c r="L5765" s="84" t="s">
        <v>21746</v>
      </c>
      <c r="M5765" s="85" t="s">
        <v>21990</v>
      </c>
      <c r="N5765" s="54" t="s">
        <v>3894</v>
      </c>
      <c r="O5765" s="54" t="str">
        <f>VLOOKUP(H5765,province!$B$2:$C$64,2,0)</f>
        <v xml:space="preserve">TP Hồ Chí Minh </v>
      </c>
      <c r="P5765" s="6" t="str">
        <f>IFERROR(VLOOKUP(K5765,'user relationships'!$H$2:$I$13559,2,0),"")</f>
        <v>Mẹ</v>
      </c>
    </row>
    <row r="5766" spans="1:16">
      <c r="A5766" s="78" t="s">
        <v>21991</v>
      </c>
      <c r="B5766" s="46" t="s">
        <v>19629</v>
      </c>
      <c r="C5766" s="46" t="s">
        <v>18</v>
      </c>
      <c r="D5766" s="46" t="s">
        <v>19</v>
      </c>
      <c r="E5766" s="54">
        <v>413270</v>
      </c>
      <c r="F5766" s="46">
        <v>0</v>
      </c>
      <c r="G5766" s="54">
        <v>41327</v>
      </c>
      <c r="H5766" s="46" t="s">
        <v>20</v>
      </c>
      <c r="I5766" s="46"/>
      <c r="J5766" s="46">
        <v>2023</v>
      </c>
      <c r="K5766" s="83" t="s">
        <v>21992</v>
      </c>
      <c r="L5766" s="84" t="s">
        <v>21746</v>
      </c>
      <c r="M5766" s="85" t="s">
        <v>21993</v>
      </c>
      <c r="N5766" s="54" t="s">
        <v>3894</v>
      </c>
      <c r="O5766" s="54" t="str">
        <f>VLOOKUP(H5766,province!$B$2:$C$64,2,0)</f>
        <v xml:space="preserve">TP Hồ Chí Minh </v>
      </c>
      <c r="P5766" s="6" t="str">
        <f>IFERROR(VLOOKUP(K5766,'user relationships'!$H$2:$I$13559,2,0),"")</f>
        <v>Vợ</v>
      </c>
    </row>
    <row r="5767" spans="1:16">
      <c r="A5767" s="78" t="s">
        <v>21994</v>
      </c>
      <c r="B5767" s="46" t="s">
        <v>21988</v>
      </c>
      <c r="C5767" s="46" t="s">
        <v>18</v>
      </c>
      <c r="D5767" s="46" t="s">
        <v>19</v>
      </c>
      <c r="E5767" s="54">
        <v>60000</v>
      </c>
      <c r="F5767" s="46">
        <v>335400</v>
      </c>
      <c r="G5767" s="54">
        <v>6000</v>
      </c>
      <c r="H5767" s="46" t="s">
        <v>20</v>
      </c>
      <c r="I5767" s="46"/>
      <c r="J5767" s="46">
        <v>2023</v>
      </c>
      <c r="K5767" s="88" t="s">
        <v>21995</v>
      </c>
      <c r="L5767" s="84" t="s">
        <v>21746</v>
      </c>
      <c r="M5767" s="85" t="s">
        <v>21996</v>
      </c>
      <c r="N5767" s="54" t="s">
        <v>3894</v>
      </c>
      <c r="O5767" s="54" t="str">
        <f>VLOOKUP(H5767,province!$B$2:$C$64,2,0)</f>
        <v xml:space="preserve">TP Hồ Chí Minh </v>
      </c>
      <c r="P5767" s="6" t="str">
        <f>IFERROR(VLOOKUP(K5767,'user relationships'!$H$2:$I$13559,2,0),"")</f>
        <v>Bạn gái</v>
      </c>
    </row>
    <row r="5768" spans="1:16">
      <c r="A5768" s="78" t="s">
        <v>21997</v>
      </c>
      <c r="B5768" s="46" t="s">
        <v>21998</v>
      </c>
      <c r="C5768" s="46" t="s">
        <v>18</v>
      </c>
      <c r="D5768" s="46" t="s">
        <v>19</v>
      </c>
      <c r="E5768" s="54">
        <v>1228700</v>
      </c>
      <c r="F5768" s="46">
        <v>0</v>
      </c>
      <c r="G5768" s="54">
        <v>122870</v>
      </c>
      <c r="H5768" s="46" t="s">
        <v>20</v>
      </c>
      <c r="I5768" s="46"/>
      <c r="J5768" s="46">
        <v>2023</v>
      </c>
      <c r="K5768" s="88" t="s">
        <v>21999</v>
      </c>
      <c r="L5768" s="84" t="s">
        <v>21708</v>
      </c>
      <c r="M5768" s="85" t="s">
        <v>22000</v>
      </c>
      <c r="N5768" s="54" t="s">
        <v>3894</v>
      </c>
      <c r="O5768" s="54" t="str">
        <f>VLOOKUP(H5768,province!$B$2:$C$64,2,0)</f>
        <v xml:space="preserve">TP Hồ Chí Minh </v>
      </c>
      <c r="P5768" s="6" t="str">
        <f>IFERROR(VLOOKUP(K5768,'user relationships'!$H$2:$I$13559,2,0),"")</f>
        <v>Vợ</v>
      </c>
    </row>
    <row r="5769" spans="1:16">
      <c r="A5769" s="78" t="s">
        <v>22001</v>
      </c>
      <c r="B5769" s="46" t="s">
        <v>22002</v>
      </c>
      <c r="C5769" s="46" t="s">
        <v>18</v>
      </c>
      <c r="D5769" s="46" t="s">
        <v>19</v>
      </c>
      <c r="E5769" s="54">
        <v>40000</v>
      </c>
      <c r="F5769" s="46">
        <v>335400</v>
      </c>
      <c r="G5769" s="54">
        <v>4000</v>
      </c>
      <c r="H5769" s="46" t="s">
        <v>20</v>
      </c>
      <c r="I5769" s="46"/>
      <c r="J5769" s="46">
        <v>2023</v>
      </c>
      <c r="K5769" s="83" t="s">
        <v>22003</v>
      </c>
      <c r="L5769" s="84" t="s">
        <v>21746</v>
      </c>
      <c r="M5769" s="85" t="s">
        <v>22004</v>
      </c>
      <c r="N5769" s="54" t="s">
        <v>3894</v>
      </c>
      <c r="O5769" s="54" t="str">
        <f>VLOOKUP(H5769,province!$B$2:$C$64,2,0)</f>
        <v xml:space="preserve">TP Hồ Chí Minh </v>
      </c>
      <c r="P5769" s="6" t="str">
        <f>IFERROR(VLOOKUP(K5769,'user relationships'!$H$2:$I$13559,2,0),"")</f>
        <v>Bạn gái</v>
      </c>
    </row>
    <row r="5770" spans="1:16">
      <c r="A5770" s="78" t="s">
        <v>22005</v>
      </c>
      <c r="B5770" s="46" t="s">
        <v>22006</v>
      </c>
      <c r="C5770" s="46" t="s">
        <v>18</v>
      </c>
      <c r="D5770" s="46" t="s">
        <v>19</v>
      </c>
      <c r="E5770" s="54">
        <v>35000</v>
      </c>
      <c r="F5770" s="46">
        <v>322500</v>
      </c>
      <c r="G5770" s="54">
        <v>3500</v>
      </c>
      <c r="H5770" s="46" t="s">
        <v>20</v>
      </c>
      <c r="I5770" s="46"/>
      <c r="J5770" s="46">
        <v>2023</v>
      </c>
      <c r="K5770" s="83" t="s">
        <v>22007</v>
      </c>
      <c r="L5770" s="84" t="s">
        <v>21723</v>
      </c>
      <c r="M5770" s="85" t="s">
        <v>22008</v>
      </c>
      <c r="N5770" s="54" t="s">
        <v>3894</v>
      </c>
      <c r="O5770" s="54" t="str">
        <f>VLOOKUP(H5770,province!$B$2:$C$64,2,0)</f>
        <v xml:space="preserve">TP Hồ Chí Minh </v>
      </c>
      <c r="P5770" s="6" t="str">
        <f>IFERROR(VLOOKUP(K5770,'user relationships'!$H$2:$I$13559,2,0),"")</f>
        <v>Tôi</v>
      </c>
    </row>
    <row r="5771" spans="1:16">
      <c r="A5771" s="78" t="s">
        <v>22009</v>
      </c>
      <c r="B5771" s="46" t="s">
        <v>22010</v>
      </c>
      <c r="C5771" s="46" t="s">
        <v>18</v>
      </c>
      <c r="D5771" s="46" t="s">
        <v>19</v>
      </c>
      <c r="E5771" s="54">
        <v>50000</v>
      </c>
      <c r="F5771" s="46">
        <v>322500</v>
      </c>
      <c r="G5771" s="54">
        <v>5000</v>
      </c>
      <c r="H5771" s="46" t="s">
        <v>20</v>
      </c>
      <c r="I5771" s="46"/>
      <c r="J5771" s="46">
        <v>2023</v>
      </c>
      <c r="K5771" s="83" t="s">
        <v>22011</v>
      </c>
      <c r="L5771" s="84" t="s">
        <v>21723</v>
      </c>
      <c r="M5771" s="85" t="s">
        <v>22012</v>
      </c>
      <c r="N5771" s="54" t="s">
        <v>3894</v>
      </c>
      <c r="O5771" s="54" t="str">
        <f>VLOOKUP(H5771,province!$B$2:$C$64,2,0)</f>
        <v xml:space="preserve">TP Hồ Chí Minh </v>
      </c>
      <c r="P5771" s="6" t="str">
        <f>IFERROR(VLOOKUP(K5771,'user relationships'!$H$2:$I$13559,2,0),"")</f>
        <v>Bạn gái</v>
      </c>
    </row>
    <row r="5772" spans="1:16">
      <c r="A5772" s="78" t="s">
        <v>22013</v>
      </c>
      <c r="B5772" s="46" t="s">
        <v>22014</v>
      </c>
      <c r="C5772" s="46" t="s">
        <v>18</v>
      </c>
      <c r="D5772" s="46" t="s">
        <v>19</v>
      </c>
      <c r="E5772" s="54">
        <v>50000</v>
      </c>
      <c r="F5772" s="46">
        <v>335400</v>
      </c>
      <c r="G5772" s="54">
        <v>5000</v>
      </c>
      <c r="H5772" s="46" t="s">
        <v>20</v>
      </c>
      <c r="I5772" s="46"/>
      <c r="J5772" s="46">
        <v>2023</v>
      </c>
      <c r="K5772" s="83" t="s">
        <v>22015</v>
      </c>
      <c r="L5772" s="84" t="s">
        <v>21708</v>
      </c>
      <c r="M5772" s="85" t="s">
        <v>22016</v>
      </c>
      <c r="N5772" s="54" t="s">
        <v>3894</v>
      </c>
      <c r="O5772" s="54" t="str">
        <f>VLOOKUP(H5772,province!$B$2:$C$64,2,0)</f>
        <v xml:space="preserve">TP Hồ Chí Minh </v>
      </c>
      <c r="P5772" s="6" t="str">
        <f>IFERROR(VLOOKUP(K5772,'user relationships'!$H$2:$I$13559,2,0),"")</f>
        <v>Mẹ</v>
      </c>
    </row>
    <row r="5773" spans="1:16">
      <c r="A5773" s="78" t="s">
        <v>22017</v>
      </c>
      <c r="B5773" s="46" t="s">
        <v>22018</v>
      </c>
      <c r="C5773" s="46" t="s">
        <v>18</v>
      </c>
      <c r="D5773" s="46" t="s">
        <v>19</v>
      </c>
      <c r="E5773" s="54">
        <v>50000</v>
      </c>
      <c r="F5773" s="46">
        <v>335400</v>
      </c>
      <c r="G5773" s="54">
        <v>5000</v>
      </c>
      <c r="H5773" s="46" t="s">
        <v>20</v>
      </c>
      <c r="I5773" s="46"/>
      <c r="J5773" s="46">
        <v>2023</v>
      </c>
      <c r="K5773" s="83" t="s">
        <v>22019</v>
      </c>
      <c r="L5773" s="84" t="s">
        <v>21708</v>
      </c>
      <c r="M5773" s="85" t="s">
        <v>22020</v>
      </c>
      <c r="N5773" s="54" t="s">
        <v>3894</v>
      </c>
      <c r="O5773" s="54" t="str">
        <f>VLOOKUP(H5773,province!$B$2:$C$64,2,0)</f>
        <v xml:space="preserve">TP Hồ Chí Minh </v>
      </c>
      <c r="P5773" s="6" t="str">
        <f>IFERROR(VLOOKUP(K5773,'user relationships'!$H$2:$I$13559,2,0),"")</f>
        <v>Mẹ</v>
      </c>
    </row>
    <row r="5774" spans="1:16">
      <c r="A5774" s="78" t="s">
        <v>22021</v>
      </c>
      <c r="B5774" s="46" t="s">
        <v>22022</v>
      </c>
      <c r="C5774" s="46" t="s">
        <v>18</v>
      </c>
      <c r="D5774" s="46" t="s">
        <v>19</v>
      </c>
      <c r="E5774" s="54">
        <v>35000</v>
      </c>
      <c r="F5774" s="46">
        <v>322500</v>
      </c>
      <c r="G5774" s="54">
        <v>3500</v>
      </c>
      <c r="H5774" s="46" t="s">
        <v>20</v>
      </c>
      <c r="I5774" s="46"/>
      <c r="J5774" s="46">
        <v>2023</v>
      </c>
      <c r="K5774" s="83" t="s">
        <v>22023</v>
      </c>
      <c r="L5774" s="84" t="s">
        <v>21723</v>
      </c>
      <c r="M5774" s="85" t="s">
        <v>22024</v>
      </c>
      <c r="N5774" s="54" t="s">
        <v>3894</v>
      </c>
      <c r="O5774" s="54" t="str">
        <f>VLOOKUP(H5774,province!$B$2:$C$64,2,0)</f>
        <v xml:space="preserve">TP Hồ Chí Minh </v>
      </c>
      <c r="P5774" s="6" t="str">
        <f>IFERROR(VLOOKUP(K5774,'user relationships'!$H$2:$I$13559,2,0),"")</f>
        <v>Chị em gái</v>
      </c>
    </row>
    <row r="5775" spans="1:16">
      <c r="A5775" s="78" t="s">
        <v>22025</v>
      </c>
      <c r="B5775" s="46" t="s">
        <v>20324</v>
      </c>
      <c r="C5775" s="46" t="s">
        <v>18</v>
      </c>
      <c r="D5775" s="46" t="s">
        <v>19</v>
      </c>
      <c r="E5775" s="54">
        <v>50000</v>
      </c>
      <c r="F5775" s="46">
        <v>322500</v>
      </c>
      <c r="G5775" s="54">
        <v>5000</v>
      </c>
      <c r="H5775" s="46" t="s">
        <v>20</v>
      </c>
      <c r="I5775" s="46"/>
      <c r="J5775" s="46">
        <v>2023</v>
      </c>
      <c r="K5775" s="83" t="s">
        <v>22026</v>
      </c>
      <c r="L5775" s="84" t="s">
        <v>21723</v>
      </c>
      <c r="M5775" s="85" t="s">
        <v>22027</v>
      </c>
      <c r="N5775" s="54" t="s">
        <v>3894</v>
      </c>
      <c r="O5775" s="54" t="str">
        <f>VLOOKUP(H5775,province!$B$2:$C$64,2,0)</f>
        <v xml:space="preserve">TP Hồ Chí Minh </v>
      </c>
      <c r="P5775" s="6" t="str">
        <f>IFERROR(VLOOKUP(K5775,'user relationships'!$H$2:$I$13559,2,0),"")</f>
        <v>Vợ</v>
      </c>
    </row>
    <row r="5776" spans="1:16">
      <c r="A5776" s="78" t="s">
        <v>22028</v>
      </c>
      <c r="B5776" s="46" t="s">
        <v>22029</v>
      </c>
      <c r="C5776" s="46" t="s">
        <v>18</v>
      </c>
      <c r="D5776" s="46" t="s">
        <v>19</v>
      </c>
      <c r="E5776" s="54">
        <v>50000</v>
      </c>
      <c r="F5776" s="46">
        <v>322500</v>
      </c>
      <c r="G5776" s="54">
        <v>5000</v>
      </c>
      <c r="H5776" s="46" t="s">
        <v>20</v>
      </c>
      <c r="I5776" s="46"/>
      <c r="J5776" s="46">
        <v>2023</v>
      </c>
      <c r="K5776" s="83" t="s">
        <v>22030</v>
      </c>
      <c r="L5776" s="84" t="s">
        <v>21723</v>
      </c>
      <c r="M5776" s="85" t="s">
        <v>22031</v>
      </c>
      <c r="N5776" s="54" t="s">
        <v>3894</v>
      </c>
      <c r="O5776" s="54" t="str">
        <f>VLOOKUP(H5776,province!$B$2:$C$64,2,0)</f>
        <v xml:space="preserve">TP Hồ Chí Minh </v>
      </c>
      <c r="P5776" s="6" t="str">
        <f>IFERROR(VLOOKUP(K5776,'user relationships'!$H$2:$I$13559,2,0),"")</f>
        <v>Mẹ</v>
      </c>
    </row>
    <row r="5777" spans="1:16">
      <c r="A5777" s="78" t="s">
        <v>22032</v>
      </c>
      <c r="B5777" s="46" t="s">
        <v>22033</v>
      </c>
      <c r="C5777" s="46" t="s">
        <v>18</v>
      </c>
      <c r="D5777" s="46" t="s">
        <v>19</v>
      </c>
      <c r="E5777" s="54">
        <v>50000</v>
      </c>
      <c r="F5777" s="46">
        <v>335400</v>
      </c>
      <c r="G5777" s="54">
        <v>5000</v>
      </c>
      <c r="H5777" s="46" t="s">
        <v>20</v>
      </c>
      <c r="I5777" s="46"/>
      <c r="J5777" s="46">
        <v>2023</v>
      </c>
      <c r="K5777" s="83" t="s">
        <v>22034</v>
      </c>
      <c r="L5777" s="84" t="s">
        <v>21708</v>
      </c>
      <c r="M5777" s="85" t="s">
        <v>22035</v>
      </c>
      <c r="N5777" s="54" t="s">
        <v>3894</v>
      </c>
      <c r="O5777" s="54" t="str">
        <f>VLOOKUP(H5777,province!$B$2:$C$64,2,0)</f>
        <v xml:space="preserve">TP Hồ Chí Minh </v>
      </c>
      <c r="P5777" s="6" t="str">
        <f>IFERROR(VLOOKUP(K5777,'user relationships'!$H$2:$I$13559,2,0),"")</f>
        <v>Vợ</v>
      </c>
    </row>
    <row r="5778" spans="1:16">
      <c r="A5778" s="78" t="s">
        <v>22036</v>
      </c>
      <c r="B5778" s="46" t="s">
        <v>22037</v>
      </c>
      <c r="C5778" s="46" t="s">
        <v>18</v>
      </c>
      <c r="D5778" s="46" t="s">
        <v>19</v>
      </c>
      <c r="E5778" s="54">
        <v>44000</v>
      </c>
      <c r="F5778" s="46">
        <v>335400</v>
      </c>
      <c r="G5778" s="54">
        <v>4400</v>
      </c>
      <c r="H5778" s="46" t="s">
        <v>20</v>
      </c>
      <c r="I5778" s="46"/>
      <c r="J5778" s="46">
        <v>2023</v>
      </c>
      <c r="K5778" s="83" t="s">
        <v>22038</v>
      </c>
      <c r="L5778" s="84" t="s">
        <v>21708</v>
      </c>
      <c r="M5778" s="85" t="s">
        <v>22039</v>
      </c>
      <c r="N5778" s="54" t="s">
        <v>3894</v>
      </c>
      <c r="O5778" s="54" t="str">
        <f>VLOOKUP(H5778,province!$B$2:$C$64,2,0)</f>
        <v xml:space="preserve">TP Hồ Chí Minh </v>
      </c>
      <c r="P5778" s="6" t="str">
        <f>IFERROR(VLOOKUP(K5778,'user relationships'!$H$2:$I$13559,2,0),"")</f>
        <v>Chị em gái</v>
      </c>
    </row>
    <row r="5779" spans="1:16">
      <c r="A5779" s="78" t="s">
        <v>22040</v>
      </c>
      <c r="B5779" s="46" t="s">
        <v>20217</v>
      </c>
      <c r="C5779" s="46" t="s">
        <v>18</v>
      </c>
      <c r="D5779" s="46" t="s">
        <v>19</v>
      </c>
      <c r="E5779" s="54">
        <v>70000</v>
      </c>
      <c r="F5779" s="46">
        <v>322500</v>
      </c>
      <c r="G5779" s="54">
        <v>7000</v>
      </c>
      <c r="H5779" s="46" t="s">
        <v>20</v>
      </c>
      <c r="I5779" s="46"/>
      <c r="J5779" s="46">
        <v>2023</v>
      </c>
      <c r="K5779" s="83" t="s">
        <v>22041</v>
      </c>
      <c r="L5779" s="84" t="s">
        <v>21723</v>
      </c>
      <c r="M5779" s="85" t="s">
        <v>22042</v>
      </c>
      <c r="N5779" s="54" t="s">
        <v>3894</v>
      </c>
      <c r="O5779" s="54" t="str">
        <f>VLOOKUP(H5779,province!$B$2:$C$64,2,0)</f>
        <v xml:space="preserve">TP Hồ Chí Minh </v>
      </c>
      <c r="P5779" s="6" t="str">
        <f>IFERROR(VLOOKUP(K5779,'user relationships'!$H$2:$I$13559,2,0),"")</f>
        <v>Mẹ</v>
      </c>
    </row>
    <row r="5780" spans="1:16">
      <c r="A5780" s="78" t="s">
        <v>22043</v>
      </c>
      <c r="B5780" s="46" t="s">
        <v>20517</v>
      </c>
      <c r="C5780" s="46" t="s">
        <v>18</v>
      </c>
      <c r="D5780" s="46" t="s">
        <v>19</v>
      </c>
      <c r="E5780" s="54">
        <v>40000</v>
      </c>
      <c r="F5780" s="46">
        <v>335400</v>
      </c>
      <c r="G5780" s="54">
        <v>4000</v>
      </c>
      <c r="H5780" s="46" t="s">
        <v>20</v>
      </c>
      <c r="I5780" s="46"/>
      <c r="J5780" s="46">
        <v>2023</v>
      </c>
      <c r="K5780" s="83" t="s">
        <v>22044</v>
      </c>
      <c r="L5780" s="84" t="s">
        <v>21708</v>
      </c>
      <c r="M5780" s="85" t="s">
        <v>22045</v>
      </c>
      <c r="N5780" s="54" t="s">
        <v>3894</v>
      </c>
      <c r="O5780" s="54" t="str">
        <f>VLOOKUP(H5780,province!$B$2:$C$64,2,0)</f>
        <v xml:space="preserve">TP Hồ Chí Minh </v>
      </c>
      <c r="P5780" s="6" t="str">
        <f>IFERROR(VLOOKUP(K5780,'user relationships'!$H$2:$I$13559,2,0),"")</f>
        <v>Một ai đó</v>
      </c>
    </row>
    <row r="5781" spans="1:16">
      <c r="A5781" s="78" t="s">
        <v>22046</v>
      </c>
      <c r="B5781" s="46" t="s">
        <v>22047</v>
      </c>
      <c r="C5781" s="46" t="s">
        <v>18</v>
      </c>
      <c r="D5781" s="46" t="s">
        <v>19</v>
      </c>
      <c r="E5781" s="54">
        <v>50000</v>
      </c>
      <c r="F5781" s="46">
        <v>335400</v>
      </c>
      <c r="G5781" s="54">
        <v>5000</v>
      </c>
      <c r="H5781" s="46" t="s">
        <v>20</v>
      </c>
      <c r="I5781" s="46"/>
      <c r="J5781" s="46">
        <v>2023</v>
      </c>
      <c r="K5781" s="83" t="s">
        <v>22048</v>
      </c>
      <c r="L5781" s="84" t="s">
        <v>21708</v>
      </c>
      <c r="M5781" s="85" t="s">
        <v>22049</v>
      </c>
      <c r="N5781" s="54" t="s">
        <v>3894</v>
      </c>
      <c r="O5781" s="54" t="str">
        <f>VLOOKUP(H5781,province!$B$2:$C$64,2,0)</f>
        <v xml:space="preserve">TP Hồ Chí Minh </v>
      </c>
      <c r="P5781" s="6" t="str">
        <f>IFERROR(VLOOKUP(K5781,'user relationships'!$H$2:$I$13559,2,0),"")</f>
        <v>Mẹ</v>
      </c>
    </row>
    <row r="5782" spans="1:16">
      <c r="A5782" s="78" t="s">
        <v>22050</v>
      </c>
      <c r="B5782" s="46" t="s">
        <v>22051</v>
      </c>
      <c r="C5782" s="46" t="s">
        <v>18</v>
      </c>
      <c r="D5782" s="46" t="s">
        <v>19</v>
      </c>
      <c r="E5782" s="54">
        <v>35000</v>
      </c>
      <c r="F5782" s="46">
        <v>335400</v>
      </c>
      <c r="G5782" s="54">
        <v>3500</v>
      </c>
      <c r="H5782" s="46" t="s">
        <v>20</v>
      </c>
      <c r="I5782" s="46"/>
      <c r="J5782" s="46">
        <v>2023</v>
      </c>
      <c r="K5782" s="83" t="s">
        <v>22052</v>
      </c>
      <c r="L5782" s="84" t="s">
        <v>21708</v>
      </c>
      <c r="M5782" s="85" t="s">
        <v>22053</v>
      </c>
      <c r="N5782" s="54" t="s">
        <v>3894</v>
      </c>
      <c r="O5782" s="54" t="str">
        <f>VLOOKUP(H5782,province!$B$2:$C$64,2,0)</f>
        <v xml:space="preserve">TP Hồ Chí Minh </v>
      </c>
      <c r="P5782" s="6" t="str">
        <f>IFERROR(VLOOKUP(K5782,'user relationships'!$H$2:$I$13559,2,0),"")</f>
        <v>Vợ</v>
      </c>
    </row>
    <row r="5783" spans="1:16">
      <c r="A5783" s="78" t="s">
        <v>22054</v>
      </c>
      <c r="B5783" s="46" t="s">
        <v>17540</v>
      </c>
      <c r="C5783" s="46" t="s">
        <v>18</v>
      </c>
      <c r="D5783" s="46" t="s">
        <v>19</v>
      </c>
      <c r="E5783" s="54">
        <v>733872</v>
      </c>
      <c r="F5783" s="46">
        <v>0</v>
      </c>
      <c r="G5783" s="54">
        <v>73387</v>
      </c>
      <c r="H5783" s="46" t="s">
        <v>20</v>
      </c>
      <c r="I5783" s="46"/>
      <c r="J5783" s="46">
        <v>2023</v>
      </c>
      <c r="K5783" s="83" t="s">
        <v>17541</v>
      </c>
      <c r="L5783" s="84" t="s">
        <v>21746</v>
      </c>
      <c r="M5783" s="85" t="s">
        <v>22055</v>
      </c>
      <c r="N5783" s="54" t="s">
        <v>3894</v>
      </c>
      <c r="O5783" s="54" t="str">
        <f>VLOOKUP(H5783,province!$B$2:$C$64,2,0)</f>
        <v xml:space="preserve">TP Hồ Chí Minh </v>
      </c>
      <c r="P5783" s="6" t="str">
        <f>IFERROR(VLOOKUP(K5783,'user relationships'!$H$2:$I$13559,2,0),"")</f>
        <v>Một ai đó</v>
      </c>
    </row>
    <row r="5784" spans="1:16">
      <c r="A5784" s="78" t="s">
        <v>22056</v>
      </c>
      <c r="B5784" s="46" t="s">
        <v>20284</v>
      </c>
      <c r="C5784" s="46" t="s">
        <v>18</v>
      </c>
      <c r="D5784" s="46" t="s">
        <v>19</v>
      </c>
      <c r="E5784" s="54">
        <v>38500</v>
      </c>
      <c r="F5784" s="46">
        <v>322500</v>
      </c>
      <c r="G5784" s="54">
        <v>3850</v>
      </c>
      <c r="H5784" s="46" t="s">
        <v>20</v>
      </c>
      <c r="I5784" s="46"/>
      <c r="J5784" s="46">
        <v>2023</v>
      </c>
      <c r="K5784" s="83" t="s">
        <v>20285</v>
      </c>
      <c r="L5784" s="84" t="s">
        <v>21723</v>
      </c>
      <c r="M5784" s="85" t="s">
        <v>22057</v>
      </c>
      <c r="N5784" s="54" t="s">
        <v>3894</v>
      </c>
      <c r="O5784" s="54" t="str">
        <f>VLOOKUP(H5784,province!$B$2:$C$64,2,0)</f>
        <v xml:space="preserve">TP Hồ Chí Minh </v>
      </c>
      <c r="P5784" s="6" t="str">
        <f>IFERROR(VLOOKUP(K5784,'user relationships'!$H$2:$I$13559,2,0),"")</f>
        <v>Mẹ</v>
      </c>
    </row>
    <row r="5785" spans="1:16">
      <c r="A5785" s="78" t="s">
        <v>22058</v>
      </c>
      <c r="B5785" s="79" t="s">
        <v>21307</v>
      </c>
      <c r="C5785" s="46" t="s">
        <v>18</v>
      </c>
      <c r="D5785" s="46" t="s">
        <v>19</v>
      </c>
      <c r="E5785" s="54">
        <v>40000</v>
      </c>
      <c r="F5785" s="46">
        <v>322500</v>
      </c>
      <c r="G5785" s="54">
        <v>4000</v>
      </c>
      <c r="H5785" s="46" t="s">
        <v>20</v>
      </c>
      <c r="I5785" s="46"/>
      <c r="J5785" s="46">
        <v>2023</v>
      </c>
      <c r="K5785" s="83" t="s">
        <v>22059</v>
      </c>
      <c r="L5785" s="84" t="s">
        <v>21723</v>
      </c>
      <c r="M5785" s="85" t="s">
        <v>22060</v>
      </c>
      <c r="N5785" s="54" t="s">
        <v>3894</v>
      </c>
      <c r="O5785" s="54" t="str">
        <f>VLOOKUP(H5785,province!$B$2:$C$64,2,0)</f>
        <v xml:space="preserve">TP Hồ Chí Minh </v>
      </c>
      <c r="P5785" s="6" t="str">
        <f>IFERROR(VLOOKUP(K5785,'user relationships'!$H$2:$I$13559,2,0),"")</f>
        <v/>
      </c>
    </row>
    <row r="5786" spans="1:16">
      <c r="A5786" s="78" t="s">
        <v>22061</v>
      </c>
      <c r="B5786" s="46" t="s">
        <v>21947</v>
      </c>
      <c r="C5786" s="46" t="s">
        <v>18</v>
      </c>
      <c r="D5786" s="46" t="s">
        <v>19</v>
      </c>
      <c r="E5786" s="54">
        <v>40000</v>
      </c>
      <c r="F5786" s="46">
        <v>335400</v>
      </c>
      <c r="G5786" s="54">
        <v>4000</v>
      </c>
      <c r="H5786" s="46" t="s">
        <v>20</v>
      </c>
      <c r="I5786" s="46"/>
      <c r="J5786" s="46">
        <v>2023</v>
      </c>
      <c r="K5786" s="88" t="s">
        <v>22062</v>
      </c>
      <c r="L5786" s="84" t="s">
        <v>21746</v>
      </c>
      <c r="M5786" s="85" t="s">
        <v>22063</v>
      </c>
      <c r="N5786" s="54" t="s">
        <v>3894</v>
      </c>
      <c r="O5786" s="54" t="str">
        <f>VLOOKUP(H5786,province!$B$2:$C$64,2,0)</f>
        <v xml:space="preserve">TP Hồ Chí Minh </v>
      </c>
      <c r="P5786" s="6" t="str">
        <f>IFERROR(VLOOKUP(K5786,'user relationships'!$H$2:$I$13559,2,0),"")</f>
        <v>Chị em gái</v>
      </c>
    </row>
    <row r="5787" spans="1:16">
      <c r="A5787" s="78" t="s">
        <v>22064</v>
      </c>
      <c r="B5787" s="46" t="s">
        <v>22065</v>
      </c>
      <c r="C5787" s="46" t="s">
        <v>18</v>
      </c>
      <c r="D5787" s="46" t="s">
        <v>19</v>
      </c>
      <c r="E5787" s="54">
        <v>40000</v>
      </c>
      <c r="F5787" s="46">
        <v>335400</v>
      </c>
      <c r="G5787" s="54">
        <v>4000</v>
      </c>
      <c r="H5787" s="46" t="s">
        <v>20</v>
      </c>
      <c r="I5787" s="46"/>
      <c r="J5787" s="46">
        <v>2023</v>
      </c>
      <c r="K5787" s="83" t="s">
        <v>22066</v>
      </c>
      <c r="L5787" s="84" t="s">
        <v>21708</v>
      </c>
      <c r="M5787" s="85" t="s">
        <v>22067</v>
      </c>
      <c r="N5787" s="54" t="s">
        <v>3894</v>
      </c>
      <c r="O5787" s="54" t="str">
        <f>VLOOKUP(H5787,province!$B$2:$C$64,2,0)</f>
        <v xml:space="preserve">TP Hồ Chí Minh </v>
      </c>
      <c r="P5787" s="6" t="str">
        <f>IFERROR(VLOOKUP(K5787,'user relationships'!$H$2:$I$13559,2,0),"")</f>
        <v>Cô, Dì, O, Mợ, Thím</v>
      </c>
    </row>
    <row r="5788" spans="1:16">
      <c r="A5788" s="86" t="s">
        <v>22068</v>
      </c>
      <c r="B5788" s="79" t="s">
        <v>22069</v>
      </c>
      <c r="C5788" s="46" t="s">
        <v>18</v>
      </c>
      <c r="D5788" s="46" t="s">
        <v>19</v>
      </c>
      <c r="E5788" s="54">
        <v>77000</v>
      </c>
      <c r="F5788" s="46">
        <v>335400</v>
      </c>
      <c r="G5788" s="54">
        <v>7700</v>
      </c>
      <c r="H5788" s="46" t="s">
        <v>20</v>
      </c>
      <c r="I5788" s="46"/>
      <c r="J5788" s="46">
        <v>2023</v>
      </c>
      <c r="K5788" s="83" t="s">
        <v>22070</v>
      </c>
      <c r="L5788" s="84" t="s">
        <v>21708</v>
      </c>
      <c r="M5788" s="85" t="s">
        <v>22071</v>
      </c>
      <c r="N5788" s="54" t="s">
        <v>3894</v>
      </c>
      <c r="O5788" s="54" t="str">
        <f>VLOOKUP(H5788,province!$B$2:$C$64,2,0)</f>
        <v xml:space="preserve">TP Hồ Chí Minh </v>
      </c>
      <c r="P5788" s="6" t="str">
        <f>IFERROR(VLOOKUP(K5788,'user relationships'!$H$2:$I$13559,2,0),"")</f>
        <v>Mẹ</v>
      </c>
    </row>
    <row r="5789" spans="1:16">
      <c r="A5789" s="78" t="s">
        <v>22072</v>
      </c>
      <c r="B5789" s="46" t="s">
        <v>22073</v>
      </c>
      <c r="C5789" s="46" t="s">
        <v>18</v>
      </c>
      <c r="D5789" s="46" t="s">
        <v>19</v>
      </c>
      <c r="E5789" s="54">
        <v>35000</v>
      </c>
      <c r="F5789" s="46">
        <v>335400</v>
      </c>
      <c r="G5789" s="54">
        <v>3500</v>
      </c>
      <c r="H5789" s="46" t="s">
        <v>20</v>
      </c>
      <c r="I5789" s="46"/>
      <c r="J5789" s="46">
        <v>2023</v>
      </c>
      <c r="K5789" s="83" t="s">
        <v>22074</v>
      </c>
      <c r="L5789" s="84" t="s">
        <v>21746</v>
      </c>
      <c r="M5789" s="85" t="s">
        <v>22075</v>
      </c>
      <c r="N5789" s="54" t="s">
        <v>3894</v>
      </c>
      <c r="O5789" s="54" t="str">
        <f>VLOOKUP(H5789,province!$B$2:$C$64,2,0)</f>
        <v xml:space="preserve">TP Hồ Chí Minh </v>
      </c>
      <c r="P5789" s="6" t="str">
        <f>IFERROR(VLOOKUP(K5789,'user relationships'!$H$2:$I$13559,2,0),"")</f>
        <v>Bạn gái</v>
      </c>
    </row>
    <row r="5790" spans="1:16">
      <c r="A5790" s="78" t="s">
        <v>22076</v>
      </c>
      <c r="B5790" s="46" t="s">
        <v>21947</v>
      </c>
      <c r="C5790" s="46" t="s">
        <v>18</v>
      </c>
      <c r="D5790" s="46" t="s">
        <v>19</v>
      </c>
      <c r="E5790" s="54">
        <v>50000</v>
      </c>
      <c r="F5790" s="46">
        <v>335400</v>
      </c>
      <c r="G5790" s="54">
        <v>5000</v>
      </c>
      <c r="H5790" s="46" t="s">
        <v>20</v>
      </c>
      <c r="I5790" s="46"/>
      <c r="J5790" s="46">
        <v>2023</v>
      </c>
      <c r="K5790" s="83" t="s">
        <v>21948</v>
      </c>
      <c r="L5790" s="84" t="s">
        <v>21746</v>
      </c>
      <c r="M5790" s="85" t="s">
        <v>22077</v>
      </c>
      <c r="N5790" s="54" t="s">
        <v>3894</v>
      </c>
      <c r="O5790" s="54" t="str">
        <f>VLOOKUP(H5790,province!$B$2:$C$64,2,0)</f>
        <v xml:space="preserve">TP Hồ Chí Minh </v>
      </c>
      <c r="P5790" s="6" t="str">
        <f>IFERROR(VLOOKUP(K5790,'user relationships'!$H$2:$I$13559,2,0),"")</f>
        <v>Tôi</v>
      </c>
    </row>
    <row r="5791" spans="1:16">
      <c r="A5791" s="78" t="s">
        <v>22078</v>
      </c>
      <c r="B5791" s="46" t="s">
        <v>21947</v>
      </c>
      <c r="C5791" s="46" t="s">
        <v>18</v>
      </c>
      <c r="D5791" s="46" t="s">
        <v>19</v>
      </c>
      <c r="E5791" s="54">
        <v>50000</v>
      </c>
      <c r="F5791" s="46">
        <v>335400</v>
      </c>
      <c r="G5791" s="54">
        <v>5000</v>
      </c>
      <c r="H5791" s="46" t="s">
        <v>20</v>
      </c>
      <c r="I5791" s="46"/>
      <c r="J5791" s="46">
        <v>2023</v>
      </c>
      <c r="K5791" s="83" t="s">
        <v>21948</v>
      </c>
      <c r="L5791" s="84" t="s">
        <v>21746</v>
      </c>
      <c r="M5791" s="85" t="s">
        <v>22079</v>
      </c>
      <c r="N5791" s="54" t="s">
        <v>3894</v>
      </c>
      <c r="O5791" s="54" t="str">
        <f>VLOOKUP(H5791,province!$B$2:$C$64,2,0)</f>
        <v xml:space="preserve">TP Hồ Chí Minh </v>
      </c>
      <c r="P5791" s="6" t="str">
        <f>IFERROR(VLOOKUP(K5791,'user relationships'!$H$2:$I$13559,2,0),"")</f>
        <v>Tôi</v>
      </c>
    </row>
    <row r="5792" spans="1:16">
      <c r="A5792" s="78" t="s">
        <v>22080</v>
      </c>
      <c r="B5792" s="79" t="s">
        <v>22081</v>
      </c>
      <c r="C5792" s="46" t="s">
        <v>18</v>
      </c>
      <c r="D5792" s="46" t="s">
        <v>19</v>
      </c>
      <c r="E5792" s="54">
        <v>55000</v>
      </c>
      <c r="F5792" s="46">
        <v>335400</v>
      </c>
      <c r="G5792" s="54">
        <v>5500</v>
      </c>
      <c r="H5792" s="46" t="s">
        <v>20</v>
      </c>
      <c r="I5792" s="46"/>
      <c r="J5792" s="46">
        <v>2023</v>
      </c>
      <c r="K5792" s="83" t="s">
        <v>22082</v>
      </c>
      <c r="L5792" s="84" t="s">
        <v>21746</v>
      </c>
      <c r="M5792" s="85" t="s">
        <v>22083</v>
      </c>
      <c r="N5792" s="54" t="s">
        <v>3894</v>
      </c>
      <c r="O5792" s="54" t="str">
        <f>VLOOKUP(H5792,province!$B$2:$C$64,2,0)</f>
        <v xml:space="preserve">TP Hồ Chí Minh </v>
      </c>
      <c r="P5792" s="6" t="str">
        <f>IFERROR(VLOOKUP(K5792,'user relationships'!$H$2:$I$13559,2,0),"")</f>
        <v>Bạn gái</v>
      </c>
    </row>
    <row r="5793" spans="1:16">
      <c r="A5793" s="78" t="s">
        <v>22084</v>
      </c>
      <c r="B5793" s="46" t="s">
        <v>22085</v>
      </c>
      <c r="C5793" s="46" t="s">
        <v>18</v>
      </c>
      <c r="D5793" s="46" t="s">
        <v>19</v>
      </c>
      <c r="E5793" s="54">
        <v>50000</v>
      </c>
      <c r="F5793" s="46">
        <v>335400</v>
      </c>
      <c r="G5793" s="54">
        <v>5000</v>
      </c>
      <c r="H5793" s="46" t="s">
        <v>20</v>
      </c>
      <c r="I5793" s="46"/>
      <c r="J5793" s="46">
        <v>2023</v>
      </c>
      <c r="K5793" s="83" t="s">
        <v>22086</v>
      </c>
      <c r="L5793" s="84" t="s">
        <v>21708</v>
      </c>
      <c r="M5793" s="85" t="s">
        <v>22087</v>
      </c>
      <c r="N5793" s="54" t="s">
        <v>3894</v>
      </c>
      <c r="O5793" s="54" t="str">
        <f>VLOOKUP(H5793,province!$B$2:$C$64,2,0)</f>
        <v xml:space="preserve">TP Hồ Chí Minh </v>
      </c>
      <c r="P5793" s="6" t="str">
        <f>IFERROR(VLOOKUP(K5793,'user relationships'!$H$2:$I$13559,2,0),"")</f>
        <v>Vợ</v>
      </c>
    </row>
    <row r="5794" spans="1:16">
      <c r="A5794" s="78" t="s">
        <v>22088</v>
      </c>
      <c r="B5794" s="46" t="s">
        <v>22089</v>
      </c>
      <c r="C5794" s="46" t="s">
        <v>18</v>
      </c>
      <c r="D5794" s="46" t="s">
        <v>19</v>
      </c>
      <c r="E5794" s="54">
        <v>40000</v>
      </c>
      <c r="F5794" s="46">
        <v>335400</v>
      </c>
      <c r="G5794" s="54">
        <v>4000</v>
      </c>
      <c r="H5794" s="46" t="s">
        <v>20</v>
      </c>
      <c r="I5794" s="46"/>
      <c r="J5794" s="46">
        <v>2023</v>
      </c>
      <c r="K5794" s="83" t="s">
        <v>22090</v>
      </c>
      <c r="L5794" s="84" t="s">
        <v>21708</v>
      </c>
      <c r="M5794" s="85" t="s">
        <v>22091</v>
      </c>
      <c r="N5794" s="54" t="s">
        <v>3894</v>
      </c>
      <c r="O5794" s="54" t="str">
        <f>VLOOKUP(H5794,province!$B$2:$C$64,2,0)</f>
        <v xml:space="preserve">TP Hồ Chí Minh </v>
      </c>
      <c r="P5794" s="6" t="str">
        <f>IFERROR(VLOOKUP(K5794,'user relationships'!$H$2:$I$13559,2,0),"")</f>
        <v>Con gái, Bé gái</v>
      </c>
    </row>
    <row r="5795" spans="1:16">
      <c r="A5795" s="78" t="s">
        <v>22092</v>
      </c>
      <c r="B5795" s="46" t="s">
        <v>22093</v>
      </c>
      <c r="C5795" s="46" t="s">
        <v>18</v>
      </c>
      <c r="D5795" s="46" t="s">
        <v>19</v>
      </c>
      <c r="E5795" s="54">
        <v>100000</v>
      </c>
      <c r="F5795" s="46">
        <v>335400</v>
      </c>
      <c r="G5795" s="54">
        <v>10000</v>
      </c>
      <c r="H5795" s="46" t="s">
        <v>20</v>
      </c>
      <c r="I5795" s="46"/>
      <c r="J5795" s="46">
        <v>2023</v>
      </c>
      <c r="K5795" s="83" t="s">
        <v>22094</v>
      </c>
      <c r="L5795" s="84" t="s">
        <v>21746</v>
      </c>
      <c r="M5795" s="85" t="s">
        <v>22095</v>
      </c>
      <c r="N5795" s="54" t="s">
        <v>3894</v>
      </c>
      <c r="O5795" s="54" t="str">
        <f>VLOOKUP(H5795,province!$B$2:$C$64,2,0)</f>
        <v xml:space="preserve">TP Hồ Chí Minh </v>
      </c>
      <c r="P5795" s="6" t="str">
        <f>IFERROR(VLOOKUP(K5795,'user relationships'!$H$2:$I$13559,2,0),"")</f>
        <v>Mẹ</v>
      </c>
    </row>
    <row r="5796" spans="1:16">
      <c r="A5796" s="78" t="s">
        <v>22096</v>
      </c>
      <c r="B5796" s="46" t="s">
        <v>22097</v>
      </c>
      <c r="C5796" s="46" t="s">
        <v>18</v>
      </c>
      <c r="D5796" s="46" t="s">
        <v>19</v>
      </c>
      <c r="E5796" s="54">
        <v>35000</v>
      </c>
      <c r="F5796" s="46">
        <v>335400</v>
      </c>
      <c r="G5796" s="54">
        <v>3500</v>
      </c>
      <c r="H5796" s="46" t="s">
        <v>20</v>
      </c>
      <c r="I5796" s="46"/>
      <c r="J5796" s="46">
        <v>2023</v>
      </c>
      <c r="K5796" s="83" t="s">
        <v>22098</v>
      </c>
      <c r="L5796" s="84" t="s">
        <v>21708</v>
      </c>
      <c r="M5796" s="85" t="s">
        <v>22099</v>
      </c>
      <c r="N5796" s="54" t="s">
        <v>3894</v>
      </c>
      <c r="O5796" s="54" t="str">
        <f>VLOOKUP(H5796,province!$B$2:$C$64,2,0)</f>
        <v xml:space="preserve">TP Hồ Chí Minh </v>
      </c>
      <c r="P5796" s="6" t="str">
        <f>IFERROR(VLOOKUP(K5796,'user relationships'!$H$2:$I$13559,2,0),"")</f>
        <v>Vợ</v>
      </c>
    </row>
    <row r="5797" spans="1:16">
      <c r="A5797" s="78" t="s">
        <v>22100</v>
      </c>
      <c r="B5797" s="46" t="s">
        <v>22101</v>
      </c>
      <c r="C5797" s="46" t="s">
        <v>18</v>
      </c>
      <c r="D5797" s="46" t="s">
        <v>19</v>
      </c>
      <c r="E5797" s="54">
        <v>50000</v>
      </c>
      <c r="F5797" s="46">
        <v>335400</v>
      </c>
      <c r="G5797" s="54">
        <v>5000</v>
      </c>
      <c r="H5797" s="46" t="s">
        <v>20</v>
      </c>
      <c r="I5797" s="46"/>
      <c r="J5797" s="46">
        <v>2023</v>
      </c>
      <c r="K5797" s="83" t="s">
        <v>22102</v>
      </c>
      <c r="L5797" s="84" t="s">
        <v>21746</v>
      </c>
      <c r="M5797" s="85" t="s">
        <v>22103</v>
      </c>
      <c r="N5797" s="54" t="s">
        <v>3894</v>
      </c>
      <c r="O5797" s="54" t="str">
        <f>VLOOKUP(H5797,province!$B$2:$C$64,2,0)</f>
        <v xml:space="preserve">TP Hồ Chí Minh </v>
      </c>
      <c r="P5797" s="6" t="str">
        <f>IFERROR(VLOOKUP(K5797,'user relationships'!$H$2:$I$13559,2,0),"")</f>
        <v>Chị em gái</v>
      </c>
    </row>
    <row r="5798" spans="1:16">
      <c r="A5798" s="78" t="s">
        <v>22104</v>
      </c>
      <c r="B5798" s="46" t="s">
        <v>22105</v>
      </c>
      <c r="C5798" s="46" t="s">
        <v>18</v>
      </c>
      <c r="D5798" s="46" t="s">
        <v>19</v>
      </c>
      <c r="E5798" s="54">
        <v>50000</v>
      </c>
      <c r="F5798" s="46">
        <v>322500</v>
      </c>
      <c r="G5798" s="54">
        <v>5000</v>
      </c>
      <c r="H5798" s="46" t="s">
        <v>20</v>
      </c>
      <c r="I5798" s="46"/>
      <c r="J5798" s="46">
        <v>2023</v>
      </c>
      <c r="K5798" s="83" t="s">
        <v>22106</v>
      </c>
      <c r="L5798" s="84" t="s">
        <v>21723</v>
      </c>
      <c r="M5798" s="85" t="s">
        <v>22107</v>
      </c>
      <c r="N5798" s="54" t="s">
        <v>3894</v>
      </c>
      <c r="O5798" s="54" t="str">
        <f>VLOOKUP(H5798,province!$B$2:$C$64,2,0)</f>
        <v xml:space="preserve">TP Hồ Chí Minh </v>
      </c>
      <c r="P5798" s="6" t="str">
        <f>IFERROR(VLOOKUP(K5798,'user relationships'!$H$2:$I$13559,2,0),"")</f>
        <v>Tôi</v>
      </c>
    </row>
    <row r="5799" spans="1:16">
      <c r="A5799" s="78" t="s">
        <v>22108</v>
      </c>
      <c r="B5799" s="46" t="s">
        <v>22109</v>
      </c>
      <c r="C5799" s="46" t="s">
        <v>18</v>
      </c>
      <c r="D5799" s="46" t="s">
        <v>19</v>
      </c>
      <c r="E5799" s="54">
        <v>50000</v>
      </c>
      <c r="F5799" s="46">
        <v>335400</v>
      </c>
      <c r="G5799" s="54">
        <v>5000</v>
      </c>
      <c r="H5799" s="46" t="s">
        <v>20</v>
      </c>
      <c r="I5799" s="46"/>
      <c r="J5799" s="46">
        <v>2023</v>
      </c>
      <c r="K5799" s="83" t="s">
        <v>22110</v>
      </c>
      <c r="L5799" s="84" t="s">
        <v>21746</v>
      </c>
      <c r="M5799" s="85" t="s">
        <v>22111</v>
      </c>
      <c r="N5799" s="54" t="s">
        <v>3894</v>
      </c>
      <c r="O5799" s="54" t="str">
        <f>VLOOKUP(H5799,province!$B$2:$C$64,2,0)</f>
        <v xml:space="preserve">TP Hồ Chí Minh </v>
      </c>
      <c r="P5799" s="6" t="str">
        <f>IFERROR(VLOOKUP(K5799,'user relationships'!$H$2:$I$13559,2,0),"")</f>
        <v>Tôi</v>
      </c>
    </row>
    <row r="5800" spans="1:16">
      <c r="A5800" s="78" t="s">
        <v>22112</v>
      </c>
      <c r="B5800" s="46" t="s">
        <v>22113</v>
      </c>
      <c r="C5800" s="46" t="s">
        <v>18</v>
      </c>
      <c r="D5800" s="46" t="s">
        <v>19</v>
      </c>
      <c r="E5800" s="54">
        <v>35000</v>
      </c>
      <c r="F5800" s="46">
        <v>335400</v>
      </c>
      <c r="G5800" s="54">
        <v>3500</v>
      </c>
      <c r="H5800" s="46" t="s">
        <v>20</v>
      </c>
      <c r="I5800" s="46"/>
      <c r="J5800" s="46">
        <v>2023</v>
      </c>
      <c r="K5800" s="83" t="s">
        <v>22114</v>
      </c>
      <c r="L5800" s="84" t="s">
        <v>21708</v>
      </c>
      <c r="M5800" s="85" t="s">
        <v>22115</v>
      </c>
      <c r="N5800" s="54" t="s">
        <v>3894</v>
      </c>
      <c r="O5800" s="54" t="str">
        <f>VLOOKUP(H5800,province!$B$2:$C$64,2,0)</f>
        <v xml:space="preserve">TP Hồ Chí Minh </v>
      </c>
      <c r="P5800" s="6" t="str">
        <f>IFERROR(VLOOKUP(K5800,'user relationships'!$H$2:$I$13559,2,0),"")</f>
        <v>Mẹ</v>
      </c>
    </row>
    <row r="5801" spans="1:16">
      <c r="A5801" s="78" t="s">
        <v>22116</v>
      </c>
      <c r="B5801" s="46" t="s">
        <v>22117</v>
      </c>
      <c r="C5801" s="46" t="s">
        <v>18</v>
      </c>
      <c r="D5801" s="46" t="s">
        <v>19</v>
      </c>
      <c r="E5801" s="54">
        <v>55000</v>
      </c>
      <c r="F5801" s="46">
        <v>335400</v>
      </c>
      <c r="G5801" s="54">
        <v>5500</v>
      </c>
      <c r="H5801" s="46" t="s">
        <v>20</v>
      </c>
      <c r="I5801" s="46"/>
      <c r="J5801" s="46">
        <v>2023</v>
      </c>
      <c r="K5801" s="83" t="s">
        <v>22118</v>
      </c>
      <c r="L5801" s="84" t="s">
        <v>21708</v>
      </c>
      <c r="M5801" s="85" t="s">
        <v>22119</v>
      </c>
      <c r="N5801" s="54" t="s">
        <v>3894</v>
      </c>
      <c r="O5801" s="54" t="str">
        <f>VLOOKUP(H5801,province!$B$2:$C$64,2,0)</f>
        <v xml:space="preserve">TP Hồ Chí Minh </v>
      </c>
      <c r="P5801" s="6" t="str">
        <f>IFERROR(VLOOKUP(K5801,'user relationships'!$H$2:$I$13559,2,0),"")</f>
        <v>Bạn bè</v>
      </c>
    </row>
    <row r="5802" spans="1:16">
      <c r="A5802" s="78" t="s">
        <v>22120</v>
      </c>
      <c r="B5802" s="46" t="s">
        <v>22121</v>
      </c>
      <c r="C5802" s="46" t="s">
        <v>18</v>
      </c>
      <c r="D5802" s="46" t="s">
        <v>19</v>
      </c>
      <c r="E5802" s="54">
        <v>40000</v>
      </c>
      <c r="F5802" s="46">
        <v>335400</v>
      </c>
      <c r="G5802" s="54">
        <v>4000</v>
      </c>
      <c r="H5802" s="46" t="s">
        <v>20</v>
      </c>
      <c r="I5802" s="46"/>
      <c r="J5802" s="46">
        <v>2023</v>
      </c>
      <c r="K5802" s="83" t="s">
        <v>22122</v>
      </c>
      <c r="L5802" s="84" t="s">
        <v>21708</v>
      </c>
      <c r="M5802" s="85" t="s">
        <v>22123</v>
      </c>
      <c r="N5802" s="54" t="s">
        <v>3894</v>
      </c>
      <c r="O5802" s="54" t="str">
        <f>VLOOKUP(H5802,province!$B$2:$C$64,2,0)</f>
        <v xml:space="preserve">TP Hồ Chí Minh </v>
      </c>
      <c r="P5802" s="6" t="str">
        <f>IFERROR(VLOOKUP(K5802,'user relationships'!$H$2:$I$13559,2,0),"")</f>
        <v>Bạn bè</v>
      </c>
    </row>
    <row r="5803" spans="1:16">
      <c r="A5803" s="78" t="s">
        <v>22124</v>
      </c>
      <c r="B5803" s="46" t="s">
        <v>22097</v>
      </c>
      <c r="C5803" s="46" t="s">
        <v>18</v>
      </c>
      <c r="D5803" s="46" t="s">
        <v>19</v>
      </c>
      <c r="E5803" s="54">
        <v>35000</v>
      </c>
      <c r="F5803" s="46">
        <v>323000</v>
      </c>
      <c r="G5803" s="54">
        <v>3500</v>
      </c>
      <c r="H5803" s="46" t="s">
        <v>20</v>
      </c>
      <c r="I5803" s="46"/>
      <c r="J5803" s="46">
        <v>2023</v>
      </c>
      <c r="K5803" s="83" t="s">
        <v>22098</v>
      </c>
      <c r="L5803" s="84" t="s">
        <v>21708</v>
      </c>
      <c r="M5803" s="85" t="s">
        <v>22125</v>
      </c>
      <c r="N5803" s="54" t="s">
        <v>3894</v>
      </c>
      <c r="O5803" s="54" t="str">
        <f>VLOOKUP(H5803,province!$B$2:$C$64,2,0)</f>
        <v xml:space="preserve">TP Hồ Chí Minh </v>
      </c>
      <c r="P5803" s="6" t="str">
        <f>IFERROR(VLOOKUP(K5803,'user relationships'!$H$2:$I$13559,2,0),"")</f>
        <v>Vợ</v>
      </c>
    </row>
    <row r="5804" spans="1:16">
      <c r="A5804" s="78" t="s">
        <v>22126</v>
      </c>
      <c r="B5804" s="46" t="s">
        <v>9944</v>
      </c>
      <c r="C5804" s="46" t="s">
        <v>18</v>
      </c>
      <c r="D5804" s="46" t="s">
        <v>19</v>
      </c>
      <c r="E5804" s="54">
        <v>1495000</v>
      </c>
      <c r="F5804" s="46">
        <v>0</v>
      </c>
      <c r="G5804" s="54">
        <v>149500</v>
      </c>
      <c r="H5804" s="46" t="s">
        <v>1257</v>
      </c>
      <c r="I5804" s="46"/>
      <c r="J5804" s="46">
        <v>2023</v>
      </c>
      <c r="K5804" s="83" t="s">
        <v>9945</v>
      </c>
      <c r="L5804" s="84" t="s">
        <v>21723</v>
      </c>
      <c r="M5804" s="85" t="s">
        <v>22127</v>
      </c>
      <c r="N5804" s="54" t="s">
        <v>3894</v>
      </c>
      <c r="O5804" s="54" t="str">
        <f>VLOOKUP(H5804,province!$B$2:$C$64,2,0)</f>
        <v>Bình Dương</v>
      </c>
      <c r="P5804" s="6" t="str">
        <f>IFERROR(VLOOKUP(K5804,'user relationships'!$H$2:$I$13559,2,0),"")</f>
        <v/>
      </c>
    </row>
    <row r="5805" spans="1:16">
      <c r="A5805" s="78" t="s">
        <v>22128</v>
      </c>
      <c r="B5805" s="46" t="s">
        <v>19928</v>
      </c>
      <c r="C5805" s="46" t="s">
        <v>18</v>
      </c>
      <c r="D5805" s="46" t="s">
        <v>19</v>
      </c>
      <c r="E5805" s="54">
        <v>35000</v>
      </c>
      <c r="F5805" s="46">
        <v>323000</v>
      </c>
      <c r="G5805" s="54">
        <v>3500</v>
      </c>
      <c r="H5805" s="46" t="s">
        <v>20</v>
      </c>
      <c r="I5805" s="46"/>
      <c r="J5805" s="46">
        <v>2023</v>
      </c>
      <c r="K5805" s="83" t="s">
        <v>22129</v>
      </c>
      <c r="L5805" s="84" t="s">
        <v>21746</v>
      </c>
      <c r="M5805" s="85" t="s">
        <v>22130</v>
      </c>
      <c r="N5805" s="54" t="s">
        <v>3894</v>
      </c>
      <c r="O5805" s="54" t="str">
        <f>VLOOKUP(H5805,province!$B$2:$C$64,2,0)</f>
        <v xml:space="preserve">TP Hồ Chí Minh </v>
      </c>
      <c r="P5805" s="6" t="str">
        <f>IFERROR(VLOOKUP(K5805,'user relationships'!$H$2:$I$13559,2,0),"")</f>
        <v>Cô giáo</v>
      </c>
    </row>
    <row r="5806" spans="1:16">
      <c r="A5806" s="78" t="s">
        <v>22131</v>
      </c>
      <c r="B5806" s="46" t="s">
        <v>22132</v>
      </c>
      <c r="C5806" s="46" t="s">
        <v>18</v>
      </c>
      <c r="D5806" s="46" t="s">
        <v>19</v>
      </c>
      <c r="E5806" s="54">
        <v>38500</v>
      </c>
      <c r="F5806" s="46">
        <v>323000</v>
      </c>
      <c r="G5806" s="54">
        <v>3850</v>
      </c>
      <c r="H5806" s="46" t="s">
        <v>20</v>
      </c>
      <c r="I5806" s="46"/>
      <c r="J5806" s="46">
        <v>2023</v>
      </c>
      <c r="K5806" s="83" t="s">
        <v>22133</v>
      </c>
      <c r="L5806" s="84" t="s">
        <v>21723</v>
      </c>
      <c r="M5806" s="85" t="s">
        <v>22134</v>
      </c>
      <c r="N5806" s="54" t="s">
        <v>3894</v>
      </c>
      <c r="O5806" s="54" t="str">
        <f>VLOOKUP(H5806,province!$B$2:$C$64,2,0)</f>
        <v xml:space="preserve">TP Hồ Chí Minh </v>
      </c>
      <c r="P5806" s="6" t="str">
        <f>IFERROR(VLOOKUP(K5806,'user relationships'!$H$2:$I$13559,2,0),"")</f>
        <v>Mẹ</v>
      </c>
    </row>
    <row r="5807" spans="1:16">
      <c r="A5807" s="78" t="s">
        <v>22135</v>
      </c>
      <c r="B5807" s="46" t="s">
        <v>20837</v>
      </c>
      <c r="C5807" s="46" t="s">
        <v>18</v>
      </c>
      <c r="D5807" s="46" t="s">
        <v>19</v>
      </c>
      <c r="E5807" s="54">
        <v>70000</v>
      </c>
      <c r="F5807" s="46">
        <v>323000</v>
      </c>
      <c r="G5807" s="54">
        <v>7000</v>
      </c>
      <c r="H5807" s="46" t="s">
        <v>20</v>
      </c>
      <c r="I5807" s="46"/>
      <c r="J5807" s="46">
        <v>2023</v>
      </c>
      <c r="K5807" s="83" t="s">
        <v>22136</v>
      </c>
      <c r="L5807" s="84" t="s">
        <v>21723</v>
      </c>
      <c r="M5807" s="85" t="s">
        <v>22137</v>
      </c>
      <c r="N5807" s="54" t="s">
        <v>3894</v>
      </c>
      <c r="O5807" s="54" t="str">
        <f>VLOOKUP(H5807,province!$B$2:$C$64,2,0)</f>
        <v xml:space="preserve">TP Hồ Chí Minh </v>
      </c>
      <c r="P5807" s="6" t="str">
        <f>IFERROR(VLOOKUP(K5807,'user relationships'!$H$2:$I$13559,2,0),"")</f>
        <v>Bạn bè</v>
      </c>
    </row>
    <row r="5808" spans="1:16">
      <c r="A5808" s="78" t="s">
        <v>22138</v>
      </c>
      <c r="B5808" s="46" t="s">
        <v>22139</v>
      </c>
      <c r="C5808" s="46" t="s">
        <v>18</v>
      </c>
      <c r="D5808" s="46" t="s">
        <v>19</v>
      </c>
      <c r="E5808" s="54">
        <v>35000</v>
      </c>
      <c r="F5808" s="46">
        <v>323000</v>
      </c>
      <c r="G5808" s="54">
        <v>3500</v>
      </c>
      <c r="H5808" s="46" t="s">
        <v>20</v>
      </c>
      <c r="I5808" s="46"/>
      <c r="J5808" s="46">
        <v>2023</v>
      </c>
      <c r="K5808" s="83" t="s">
        <v>22140</v>
      </c>
      <c r="L5808" s="84" t="s">
        <v>21708</v>
      </c>
      <c r="M5808" s="85" t="s">
        <v>22141</v>
      </c>
      <c r="N5808" s="54" t="s">
        <v>3894</v>
      </c>
      <c r="O5808" s="54" t="str">
        <f>VLOOKUP(H5808,province!$B$2:$C$64,2,0)</f>
        <v xml:space="preserve">TP Hồ Chí Minh </v>
      </c>
      <c r="P5808" s="6" t="str">
        <f>IFERROR(VLOOKUP(K5808,'user relationships'!$H$2:$I$13559,2,0),"")</f>
        <v>Con gái, Bé gái</v>
      </c>
    </row>
    <row r="5809" spans="1:16">
      <c r="A5809" s="78" t="s">
        <v>22142</v>
      </c>
      <c r="B5809" s="46" t="s">
        <v>22143</v>
      </c>
      <c r="C5809" s="46" t="s">
        <v>18</v>
      </c>
      <c r="D5809" s="46" t="s">
        <v>19</v>
      </c>
      <c r="E5809" s="54">
        <v>100000</v>
      </c>
      <c r="F5809" s="46">
        <v>323000</v>
      </c>
      <c r="G5809" s="54">
        <v>10000</v>
      </c>
      <c r="H5809" s="46" t="s">
        <v>20</v>
      </c>
      <c r="I5809" s="46"/>
      <c r="J5809" s="46">
        <v>2023</v>
      </c>
      <c r="K5809" s="83" t="s">
        <v>22144</v>
      </c>
      <c r="L5809" s="84" t="s">
        <v>21708</v>
      </c>
      <c r="M5809" s="85" t="s">
        <v>22145</v>
      </c>
      <c r="N5809" s="54" t="s">
        <v>3894</v>
      </c>
      <c r="O5809" s="54" t="str">
        <f>VLOOKUP(H5809,province!$B$2:$C$64,2,0)</f>
        <v xml:space="preserve">TP Hồ Chí Minh </v>
      </c>
      <c r="P5809" s="6" t="str">
        <f>IFERROR(VLOOKUP(K5809,'user relationships'!$H$2:$I$13559,2,0),"")</f>
        <v>Bạn gái</v>
      </c>
    </row>
    <row r="5810" spans="1:16">
      <c r="A5810" s="78" t="s">
        <v>22146</v>
      </c>
      <c r="B5810" s="79" t="s">
        <v>22147</v>
      </c>
      <c r="C5810" s="46" t="s">
        <v>18</v>
      </c>
      <c r="D5810" s="46" t="s">
        <v>19</v>
      </c>
      <c r="E5810" s="54">
        <v>50000</v>
      </c>
      <c r="F5810" s="46">
        <v>323000</v>
      </c>
      <c r="G5810" s="54">
        <v>5000</v>
      </c>
      <c r="H5810" s="46" t="s">
        <v>20</v>
      </c>
      <c r="I5810" s="46"/>
      <c r="J5810" s="46">
        <v>2023</v>
      </c>
      <c r="K5810" s="83" t="s">
        <v>22148</v>
      </c>
      <c r="L5810" s="84" t="s">
        <v>21708</v>
      </c>
      <c r="M5810" s="85" t="s">
        <v>22149</v>
      </c>
      <c r="N5810" s="54" t="s">
        <v>3894</v>
      </c>
      <c r="O5810" s="54" t="str">
        <f>VLOOKUP(H5810,province!$B$2:$C$64,2,0)</f>
        <v xml:space="preserve">TP Hồ Chí Minh </v>
      </c>
      <c r="P5810" s="6" t="str">
        <f>IFERROR(VLOOKUP(K5810,'user relationships'!$H$2:$I$13559,2,0),"")</f>
        <v>Mẹ</v>
      </c>
    </row>
    <row r="5811" spans="1:16">
      <c r="A5811" s="78" t="s">
        <v>22150</v>
      </c>
      <c r="B5811" s="46" t="s">
        <v>22151</v>
      </c>
      <c r="C5811" s="46" t="s">
        <v>18</v>
      </c>
      <c r="D5811" s="46" t="s">
        <v>19</v>
      </c>
      <c r="E5811" s="54">
        <v>35000</v>
      </c>
      <c r="F5811" s="46">
        <v>323000</v>
      </c>
      <c r="G5811" s="54">
        <v>3500</v>
      </c>
      <c r="H5811" s="46" t="s">
        <v>20</v>
      </c>
      <c r="I5811" s="46"/>
      <c r="J5811" s="46">
        <v>2023</v>
      </c>
      <c r="K5811" s="83" t="s">
        <v>22152</v>
      </c>
      <c r="L5811" s="84" t="s">
        <v>21708</v>
      </c>
      <c r="M5811" s="85" t="s">
        <v>22153</v>
      </c>
      <c r="N5811" s="54" t="s">
        <v>3894</v>
      </c>
      <c r="O5811" s="54" t="str">
        <f>VLOOKUP(H5811,province!$B$2:$C$64,2,0)</f>
        <v xml:space="preserve">TP Hồ Chí Minh </v>
      </c>
      <c r="P5811" s="6" t="str">
        <f>IFERROR(VLOOKUP(K5811,'user relationships'!$H$2:$I$13559,2,0),"")</f>
        <v>Đồng nghiệp</v>
      </c>
    </row>
    <row r="5812" spans="1:16">
      <c r="A5812" s="78" t="s">
        <v>22154</v>
      </c>
      <c r="B5812" s="46" t="s">
        <v>22155</v>
      </c>
      <c r="C5812" s="79" t="s">
        <v>19488</v>
      </c>
      <c r="D5812" s="46" t="s">
        <v>19</v>
      </c>
      <c r="E5812" s="54">
        <v>430000</v>
      </c>
      <c r="F5812" s="46">
        <v>0</v>
      </c>
      <c r="G5812" s="54">
        <v>70000</v>
      </c>
      <c r="H5812" s="46" t="s">
        <v>20</v>
      </c>
      <c r="I5812" s="46"/>
      <c r="J5812" s="46">
        <v>2023</v>
      </c>
      <c r="K5812" s="83" t="s">
        <v>22156</v>
      </c>
      <c r="L5812" s="84" t="s">
        <v>21746</v>
      </c>
      <c r="M5812" s="85" t="s">
        <v>22157</v>
      </c>
      <c r="N5812" s="54" t="s">
        <v>3894</v>
      </c>
      <c r="O5812" s="54" t="str">
        <f>VLOOKUP(H5812,province!$B$2:$C$64,2,0)</f>
        <v xml:space="preserve">TP Hồ Chí Minh </v>
      </c>
      <c r="P5812" s="6" t="str">
        <f>IFERROR(VLOOKUP(K5812,'user relationships'!$H$2:$I$13559,2,0),"")</f>
        <v>Bạn gái</v>
      </c>
    </row>
    <row r="5813" spans="1:16">
      <c r="A5813" s="78" t="s">
        <v>22158</v>
      </c>
      <c r="B5813" s="46" t="s">
        <v>22159</v>
      </c>
      <c r="C5813" s="46" t="s">
        <v>18</v>
      </c>
      <c r="D5813" s="46" t="s">
        <v>19</v>
      </c>
      <c r="E5813" s="54">
        <v>1175000</v>
      </c>
      <c r="F5813" s="46">
        <v>0</v>
      </c>
      <c r="G5813" s="54">
        <v>225000</v>
      </c>
      <c r="H5813" s="46" t="s">
        <v>20</v>
      </c>
      <c r="I5813" s="46" t="s">
        <v>19846</v>
      </c>
      <c r="J5813" s="46">
        <v>2023</v>
      </c>
      <c r="K5813" s="83" t="s">
        <v>22160</v>
      </c>
      <c r="L5813" s="84" t="s">
        <v>21708</v>
      </c>
      <c r="M5813" s="85" t="s">
        <v>22161</v>
      </c>
      <c r="N5813" s="54" t="s">
        <v>3894</v>
      </c>
      <c r="O5813" s="54" t="str">
        <f>VLOOKUP(H5813,province!$B$2:$C$64,2,0)</f>
        <v xml:space="preserve">TP Hồ Chí Minh </v>
      </c>
      <c r="P5813" s="6" t="str">
        <f>IFERROR(VLOOKUP(K5813,'user relationships'!$H$2:$I$13559,2,0),"")</f>
        <v>Mẹ</v>
      </c>
    </row>
    <row r="5814" spans="1:16">
      <c r="A5814" s="78" t="s">
        <v>22162</v>
      </c>
      <c r="B5814" s="46" t="s">
        <v>22163</v>
      </c>
      <c r="C5814" s="46" t="s">
        <v>12076</v>
      </c>
      <c r="D5814" s="46" t="s">
        <v>19</v>
      </c>
      <c r="E5814" s="54">
        <v>598400</v>
      </c>
      <c r="F5814" s="46">
        <v>0</v>
      </c>
      <c r="G5814" s="54">
        <v>144220</v>
      </c>
      <c r="H5814" s="46" t="s">
        <v>20</v>
      </c>
      <c r="I5814" s="46" t="s">
        <v>16343</v>
      </c>
      <c r="J5814" s="46">
        <v>2023</v>
      </c>
      <c r="K5814" s="83" t="s">
        <v>22164</v>
      </c>
      <c r="L5814" s="84" t="s">
        <v>21723</v>
      </c>
      <c r="M5814" s="85" t="s">
        <v>22165</v>
      </c>
      <c r="N5814" s="54" t="s">
        <v>3894</v>
      </c>
      <c r="O5814" s="54" t="str">
        <f>VLOOKUP(H5814,province!$B$2:$C$64,2,0)</f>
        <v xml:space="preserve">TP Hồ Chí Minh </v>
      </c>
      <c r="P5814" s="6" t="str">
        <f>IFERROR(VLOOKUP(K5814,'user relationships'!$H$2:$I$13559,2,0),"")</f>
        <v>Bạn gái</v>
      </c>
    </row>
    <row r="5815" spans="1:16">
      <c r="A5815" s="78" t="s">
        <v>22166</v>
      </c>
      <c r="B5815" s="46" t="s">
        <v>22167</v>
      </c>
      <c r="C5815" s="46" t="s">
        <v>18</v>
      </c>
      <c r="D5815" s="46" t="s">
        <v>19</v>
      </c>
      <c r="E5815" s="54">
        <v>495000</v>
      </c>
      <c r="F5815" s="46">
        <v>30000</v>
      </c>
      <c r="G5815" s="54">
        <v>99000</v>
      </c>
      <c r="H5815" s="46" t="s">
        <v>20</v>
      </c>
      <c r="I5815" s="46" t="s">
        <v>16423</v>
      </c>
      <c r="J5815" s="46">
        <v>2023</v>
      </c>
      <c r="K5815" s="83" t="s">
        <v>22168</v>
      </c>
      <c r="L5815" s="84" t="s">
        <v>22169</v>
      </c>
      <c r="M5815" s="85" t="s">
        <v>22170</v>
      </c>
      <c r="N5815" s="54" t="s">
        <v>3894</v>
      </c>
      <c r="O5815" s="54" t="str">
        <f>VLOOKUP(H5815,province!$B$2:$C$64,2,0)</f>
        <v xml:space="preserve">TP Hồ Chí Minh </v>
      </c>
      <c r="P5815" s="6" t="str">
        <f>IFERROR(VLOOKUP(K5815,'user relationships'!$H$2:$I$13559,2,0),"")</f>
        <v>Một ai đó</v>
      </c>
    </row>
    <row r="5816" spans="1:16">
      <c r="A5816" s="78" t="s">
        <v>22171</v>
      </c>
      <c r="B5816" s="46" t="s">
        <v>22172</v>
      </c>
      <c r="C5816" s="46" t="s">
        <v>18</v>
      </c>
      <c r="D5816" s="46" t="s">
        <v>19</v>
      </c>
      <c r="E5816" s="54">
        <v>259000</v>
      </c>
      <c r="F5816" s="46">
        <v>0</v>
      </c>
      <c r="G5816" s="54">
        <v>41800</v>
      </c>
      <c r="H5816" s="46" t="s">
        <v>20</v>
      </c>
      <c r="I5816" s="46" t="s">
        <v>16593</v>
      </c>
      <c r="J5816" s="46">
        <v>2023</v>
      </c>
      <c r="K5816" s="83" t="s">
        <v>22173</v>
      </c>
      <c r="L5816" s="84" t="s">
        <v>21708</v>
      </c>
      <c r="M5816" s="85" t="s">
        <v>22174</v>
      </c>
      <c r="N5816" s="54" t="s">
        <v>3894</v>
      </c>
      <c r="O5816" s="54" t="str">
        <f>VLOOKUP(H5816,province!$B$2:$C$64,2,0)</f>
        <v xml:space="preserve">TP Hồ Chí Minh </v>
      </c>
      <c r="P5816" s="6" t="str">
        <f>IFERROR(VLOOKUP(K5816,'user relationships'!$H$2:$I$13559,2,0),"")</f>
        <v>Vợ</v>
      </c>
    </row>
    <row r="5817" spans="1:16">
      <c r="A5817" s="78" t="s">
        <v>22175</v>
      </c>
      <c r="B5817" s="46" t="s">
        <v>22176</v>
      </c>
      <c r="C5817" s="46" t="s">
        <v>16544</v>
      </c>
      <c r="D5817" s="46" t="s">
        <v>19</v>
      </c>
      <c r="E5817" s="54">
        <v>803000</v>
      </c>
      <c r="F5817" s="46">
        <v>0</v>
      </c>
      <c r="G5817" s="54">
        <v>143000</v>
      </c>
      <c r="H5817" s="46" t="s">
        <v>20</v>
      </c>
      <c r="I5817" s="46" t="s">
        <v>16415</v>
      </c>
      <c r="J5817" s="46">
        <v>2023</v>
      </c>
      <c r="K5817" s="83" t="s">
        <v>22177</v>
      </c>
      <c r="L5817" s="84" t="s">
        <v>21746</v>
      </c>
      <c r="M5817" s="85" t="s">
        <v>22178</v>
      </c>
      <c r="N5817" s="54" t="s">
        <v>3894</v>
      </c>
      <c r="O5817" s="54" t="str">
        <f>VLOOKUP(H5817,province!$B$2:$C$64,2,0)</f>
        <v xml:space="preserve">TP Hồ Chí Minh </v>
      </c>
      <c r="P5817" s="6" t="str">
        <f>IFERROR(VLOOKUP(K5817,'user relationships'!$H$2:$I$13559,2,0),"")</f>
        <v>Tôi</v>
      </c>
    </row>
    <row r="5818" spans="1:16">
      <c r="A5818" s="78" t="s">
        <v>22179</v>
      </c>
      <c r="B5818" s="46" t="s">
        <v>22180</v>
      </c>
      <c r="C5818" s="46" t="s">
        <v>18</v>
      </c>
      <c r="D5818" s="46" t="s">
        <v>19</v>
      </c>
      <c r="E5818" s="54">
        <v>490000</v>
      </c>
      <c r="F5818" s="46">
        <v>0</v>
      </c>
      <c r="G5818" s="54">
        <v>90000</v>
      </c>
      <c r="H5818" s="46" t="s">
        <v>20</v>
      </c>
      <c r="I5818" s="46"/>
      <c r="J5818" s="46">
        <v>2023</v>
      </c>
      <c r="K5818" s="83" t="s">
        <v>16415</v>
      </c>
      <c r="L5818" s="84" t="s">
        <v>22181</v>
      </c>
      <c r="M5818" s="85" t="s">
        <v>22182</v>
      </c>
      <c r="N5818" s="54" t="s">
        <v>3894</v>
      </c>
      <c r="O5818" s="54" t="str">
        <f>VLOOKUP(H5818,province!$B$2:$C$64,2,0)</f>
        <v xml:space="preserve">TP Hồ Chí Minh </v>
      </c>
      <c r="P5818" s="6" t="str">
        <f>IFERROR(VLOOKUP(K5818,'user relationships'!$H$2:$I$13559,2,0),"")</f>
        <v/>
      </c>
    </row>
    <row r="5819" spans="1:16">
      <c r="A5819" s="78" t="s">
        <v>22183</v>
      </c>
      <c r="B5819" s="46" t="s">
        <v>22184</v>
      </c>
      <c r="C5819" s="46" t="s">
        <v>18</v>
      </c>
      <c r="D5819" s="46" t="s">
        <v>19</v>
      </c>
      <c r="E5819" s="54">
        <v>745000</v>
      </c>
      <c r="F5819" s="46">
        <v>0</v>
      </c>
      <c r="G5819" s="54">
        <v>135000</v>
      </c>
      <c r="H5819" s="46" t="s">
        <v>1235</v>
      </c>
      <c r="I5819" s="46" t="s">
        <v>16343</v>
      </c>
      <c r="J5819" s="46">
        <v>2023</v>
      </c>
      <c r="K5819" s="83" t="s">
        <v>22185</v>
      </c>
      <c r="L5819" s="84" t="s">
        <v>21723</v>
      </c>
      <c r="M5819" s="85" t="s">
        <v>22186</v>
      </c>
      <c r="N5819" s="54" t="s">
        <v>3894</v>
      </c>
      <c r="O5819" s="54" t="str">
        <f>VLOOKUP(H5819,province!$B$2:$C$64,2,0)</f>
        <v xml:space="preserve">Bắc Ninh </v>
      </c>
      <c r="P5819" s="6" t="str">
        <f>IFERROR(VLOOKUP(K5819,'user relationships'!$H$2:$I$13559,2,0),"")</f>
        <v>Bạn gái</v>
      </c>
    </row>
    <row r="5820" spans="1:16">
      <c r="A5820" s="78" t="s">
        <v>22187</v>
      </c>
      <c r="B5820" s="46" t="s">
        <v>22188</v>
      </c>
      <c r="C5820" s="46" t="s">
        <v>18</v>
      </c>
      <c r="D5820" s="46" t="s">
        <v>19</v>
      </c>
      <c r="E5820" s="54">
        <v>460000</v>
      </c>
      <c r="F5820" s="46">
        <v>20000</v>
      </c>
      <c r="G5820" s="54">
        <v>70000</v>
      </c>
      <c r="H5820" s="46" t="s">
        <v>1206</v>
      </c>
      <c r="I5820" s="46" t="s">
        <v>16428</v>
      </c>
      <c r="J5820" s="46">
        <v>2023</v>
      </c>
      <c r="K5820" s="83" t="s">
        <v>22189</v>
      </c>
      <c r="L5820" s="84" t="s">
        <v>22169</v>
      </c>
      <c r="M5820" s="85" t="s">
        <v>22190</v>
      </c>
      <c r="N5820" s="54" t="s">
        <v>3894</v>
      </c>
      <c r="O5820" s="54" t="str">
        <f>VLOOKUP(H5820,province!$B$2:$C$64,2,0)</f>
        <v xml:space="preserve">Thanh Hóa </v>
      </c>
      <c r="P5820" s="6" t="str">
        <f>IFERROR(VLOOKUP(K5820,'user relationships'!$H$2:$I$13559,2,0),"")</f>
        <v>Bạn bè</v>
      </c>
    </row>
    <row r="5821" spans="1:16">
      <c r="A5821" s="78" t="s">
        <v>22191</v>
      </c>
      <c r="B5821" s="46" t="s">
        <v>16961</v>
      </c>
      <c r="C5821" s="46" t="s">
        <v>18</v>
      </c>
      <c r="D5821" s="46" t="s">
        <v>19</v>
      </c>
      <c r="E5821" s="54">
        <v>385000</v>
      </c>
      <c r="F5821" s="46">
        <v>0</v>
      </c>
      <c r="G5821" s="54">
        <v>69000</v>
      </c>
      <c r="H5821" s="46" t="s">
        <v>20</v>
      </c>
      <c r="I5821" s="46"/>
      <c r="J5821" s="46">
        <v>2023</v>
      </c>
      <c r="K5821" s="83" t="s">
        <v>21329</v>
      </c>
      <c r="L5821" s="84" t="s">
        <v>21708</v>
      </c>
      <c r="M5821" s="85" t="s">
        <v>22192</v>
      </c>
      <c r="N5821" s="54" t="s">
        <v>3894</v>
      </c>
      <c r="O5821" s="54" t="str">
        <f>VLOOKUP(H5821,province!$B$2:$C$64,2,0)</f>
        <v xml:space="preserve">TP Hồ Chí Minh </v>
      </c>
      <c r="P5821" s="6" t="str">
        <f>IFERROR(VLOOKUP(K5821,'user relationships'!$H$2:$I$13559,2,0),"")</f>
        <v>Bạn gái</v>
      </c>
    </row>
    <row r="5822" spans="1:16">
      <c r="A5822" s="78" t="s">
        <v>22193</v>
      </c>
      <c r="B5822" s="46" t="s">
        <v>22194</v>
      </c>
      <c r="C5822" s="46" t="s">
        <v>18</v>
      </c>
      <c r="D5822" s="46" t="s">
        <v>19</v>
      </c>
      <c r="E5822" s="54">
        <v>396000</v>
      </c>
      <c r="F5822" s="46">
        <v>0</v>
      </c>
      <c r="G5822" s="54">
        <v>102000</v>
      </c>
      <c r="H5822" s="46" t="s">
        <v>20</v>
      </c>
      <c r="I5822" s="46" t="s">
        <v>16593</v>
      </c>
      <c r="J5822" s="46">
        <v>2023</v>
      </c>
      <c r="K5822" s="88" t="s">
        <v>22195</v>
      </c>
      <c r="L5822" s="84" t="s">
        <v>21746</v>
      </c>
      <c r="M5822" s="85" t="s">
        <v>22196</v>
      </c>
      <c r="N5822" s="54" t="s">
        <v>3894</v>
      </c>
      <c r="O5822" s="54" t="str">
        <f>VLOOKUP(H5822,province!$B$2:$C$64,2,0)</f>
        <v xml:space="preserve">TP Hồ Chí Minh </v>
      </c>
      <c r="P5822" s="6" t="str">
        <f>IFERROR(VLOOKUP(K5822,'user relationships'!$H$2:$I$13559,2,0),"")</f>
        <v>Vợ</v>
      </c>
    </row>
    <row r="5823" spans="1:16">
      <c r="A5823" s="78" t="s">
        <v>22197</v>
      </c>
      <c r="B5823" s="46" t="s">
        <v>22198</v>
      </c>
      <c r="C5823" s="46" t="s">
        <v>10343</v>
      </c>
      <c r="D5823" s="46" t="s">
        <v>75</v>
      </c>
      <c r="E5823" s="54">
        <v>698500</v>
      </c>
      <c r="F5823" s="46">
        <v>0</v>
      </c>
      <c r="G5823" s="54">
        <v>153500</v>
      </c>
      <c r="H5823" s="46" t="s">
        <v>20</v>
      </c>
      <c r="I5823" s="46" t="s">
        <v>19846</v>
      </c>
      <c r="J5823" s="87">
        <v>2023</v>
      </c>
      <c r="K5823" s="83" t="s">
        <v>22199</v>
      </c>
      <c r="L5823" s="84" t="s">
        <v>21708</v>
      </c>
      <c r="M5823" s="85" t="s">
        <v>22200</v>
      </c>
      <c r="N5823" s="54" t="s">
        <v>3894</v>
      </c>
      <c r="O5823" s="54" t="str">
        <f>VLOOKUP(H5823,province!$B$2:$C$64,2,0)</f>
        <v xml:space="preserve">TP Hồ Chí Minh </v>
      </c>
      <c r="P5823" s="6" t="str">
        <f>IFERROR(VLOOKUP(K5823,'user relationships'!$H$2:$I$13559,2,0),"")</f>
        <v>Mẹ</v>
      </c>
    </row>
    <row r="5824" spans="1:16">
      <c r="A5824" s="78" t="s">
        <v>22201</v>
      </c>
      <c r="B5824" s="46" t="s">
        <v>22202</v>
      </c>
      <c r="C5824" s="46" t="s">
        <v>18</v>
      </c>
      <c r="D5824" s="46" t="s">
        <v>19</v>
      </c>
      <c r="E5824" s="54">
        <v>2195000</v>
      </c>
      <c r="F5824" s="46">
        <v>0</v>
      </c>
      <c r="G5824" s="54">
        <v>431000</v>
      </c>
      <c r="H5824" s="46" t="s">
        <v>20</v>
      </c>
      <c r="I5824" s="46" t="s">
        <v>16343</v>
      </c>
      <c r="J5824" s="87">
        <v>2023</v>
      </c>
      <c r="K5824" s="83" t="s">
        <v>22203</v>
      </c>
      <c r="L5824" s="84" t="s">
        <v>21708</v>
      </c>
      <c r="M5824" s="85" t="s">
        <v>22204</v>
      </c>
      <c r="N5824" s="54" t="s">
        <v>3894</v>
      </c>
      <c r="O5824" s="54" t="str">
        <f>VLOOKUP(H5824,province!$B$2:$C$64,2,0)</f>
        <v xml:space="preserve">TP Hồ Chí Minh </v>
      </c>
      <c r="P5824" s="6" t="str">
        <f>IFERROR(VLOOKUP(K5824,'user relationships'!$H$2:$I$13559,2,0),"")</f>
        <v>Bạn gái</v>
      </c>
    </row>
    <row r="5825" spans="1:16">
      <c r="A5825" s="78" t="s">
        <v>22205</v>
      </c>
      <c r="B5825" s="46" t="s">
        <v>22206</v>
      </c>
      <c r="C5825" s="46" t="s">
        <v>18</v>
      </c>
      <c r="D5825" s="46" t="s">
        <v>19</v>
      </c>
      <c r="E5825" s="54">
        <v>187000</v>
      </c>
      <c r="F5825" s="46">
        <v>0</v>
      </c>
      <c r="G5825" s="54">
        <v>44000</v>
      </c>
      <c r="H5825" s="46" t="s">
        <v>20</v>
      </c>
      <c r="I5825" s="46" t="s">
        <v>16343</v>
      </c>
      <c r="J5825" s="87">
        <v>2023</v>
      </c>
      <c r="K5825" s="83" t="s">
        <v>22207</v>
      </c>
      <c r="L5825" s="84" t="s">
        <v>21746</v>
      </c>
      <c r="M5825" s="85" t="s">
        <v>22208</v>
      </c>
      <c r="N5825" s="54" t="s">
        <v>3894</v>
      </c>
      <c r="O5825" s="54" t="str">
        <f>VLOOKUP(H5825,province!$B$2:$C$64,2,0)</f>
        <v xml:space="preserve">TP Hồ Chí Minh </v>
      </c>
      <c r="P5825" s="6" t="str">
        <f>IFERROR(VLOOKUP(K5825,'user relationships'!$H$2:$I$13559,2,0),"")</f>
        <v>Bạn gái</v>
      </c>
    </row>
    <row r="5826" spans="1:16">
      <c r="A5826" s="78" t="s">
        <v>22209</v>
      </c>
      <c r="B5826" s="46" t="s">
        <v>17572</v>
      </c>
      <c r="C5826" s="46" t="s">
        <v>18</v>
      </c>
      <c r="D5826" s="46" t="s">
        <v>19</v>
      </c>
      <c r="E5826" s="54">
        <v>1111000</v>
      </c>
      <c r="F5826" s="46">
        <v>0</v>
      </c>
      <c r="G5826" s="54">
        <v>296000</v>
      </c>
      <c r="H5826" s="46" t="s">
        <v>20</v>
      </c>
      <c r="I5826" s="46" t="s">
        <v>16593</v>
      </c>
      <c r="J5826" s="87">
        <v>2023</v>
      </c>
      <c r="K5826" s="83" t="s">
        <v>17573</v>
      </c>
      <c r="L5826" s="84" t="s">
        <v>21708</v>
      </c>
      <c r="M5826" s="85" t="s">
        <v>22210</v>
      </c>
      <c r="N5826" s="54" t="s">
        <v>3894</v>
      </c>
      <c r="O5826" s="54" t="str">
        <f>VLOOKUP(H5826,province!$B$2:$C$64,2,0)</f>
        <v xml:space="preserve">TP Hồ Chí Minh </v>
      </c>
      <c r="P5826" s="6" t="str">
        <f>IFERROR(VLOOKUP(K5826,'user relationships'!$H$2:$I$13559,2,0),"")</f>
        <v>Vợ</v>
      </c>
    </row>
    <row r="5827" spans="1:16">
      <c r="A5827" s="78" t="s">
        <v>22211</v>
      </c>
      <c r="B5827" s="46" t="s">
        <v>9964</v>
      </c>
      <c r="C5827" s="46" t="s">
        <v>18</v>
      </c>
      <c r="D5827" s="46" t="s">
        <v>7189</v>
      </c>
      <c r="E5827" s="54">
        <v>700000</v>
      </c>
      <c r="F5827" s="46">
        <v>0</v>
      </c>
      <c r="G5827" s="54">
        <v>130000</v>
      </c>
      <c r="H5827" s="46" t="s">
        <v>20</v>
      </c>
      <c r="I5827" s="46"/>
      <c r="J5827" s="87">
        <v>2023</v>
      </c>
      <c r="K5827" s="83" t="s">
        <v>9965</v>
      </c>
      <c r="L5827" s="84" t="s">
        <v>21746</v>
      </c>
      <c r="M5827" s="85" t="s">
        <v>22212</v>
      </c>
      <c r="N5827" s="54" t="s">
        <v>3894</v>
      </c>
      <c r="O5827" s="54" t="str">
        <f>VLOOKUP(H5827,province!$B$2:$C$64,2,0)</f>
        <v xml:space="preserve">TP Hồ Chí Minh </v>
      </c>
      <c r="P5827" s="6" t="str">
        <f>IFERROR(VLOOKUP(K5827,'user relationships'!$H$2:$I$13559,2,0),"")</f>
        <v>Bạn gái</v>
      </c>
    </row>
    <row r="5828" spans="1:16">
      <c r="A5828" s="78" t="s">
        <v>22213</v>
      </c>
      <c r="B5828" s="46" t="s">
        <v>22214</v>
      </c>
      <c r="C5828" s="46" t="s">
        <v>18</v>
      </c>
      <c r="D5828" s="46" t="s">
        <v>19</v>
      </c>
      <c r="E5828" s="54">
        <v>367400</v>
      </c>
      <c r="F5828" s="46">
        <v>0</v>
      </c>
      <c r="G5828" s="54">
        <v>93200</v>
      </c>
      <c r="H5828" s="46" t="s">
        <v>20</v>
      </c>
      <c r="I5828" s="46" t="s">
        <v>16428</v>
      </c>
      <c r="J5828" s="87">
        <v>2023</v>
      </c>
      <c r="K5828" s="83" t="s">
        <v>22215</v>
      </c>
      <c r="L5828" s="84" t="s">
        <v>21708</v>
      </c>
      <c r="M5828" s="85" t="s">
        <v>22216</v>
      </c>
      <c r="N5828" s="54" t="s">
        <v>3894</v>
      </c>
      <c r="O5828" s="54" t="str">
        <f>VLOOKUP(H5828,province!$B$2:$C$64,2,0)</f>
        <v xml:space="preserve">TP Hồ Chí Minh </v>
      </c>
      <c r="P5828" s="6" t="str">
        <f>IFERROR(VLOOKUP(K5828,'user relationships'!$H$2:$I$13559,2,0),"")</f>
        <v>Bạn bè</v>
      </c>
    </row>
    <row r="5829" spans="1:16">
      <c r="A5829" s="78" t="s">
        <v>22217</v>
      </c>
      <c r="B5829" s="46" t="s">
        <v>9944</v>
      </c>
      <c r="C5829" s="46" t="s">
        <v>18</v>
      </c>
      <c r="D5829" s="46" t="s">
        <v>19</v>
      </c>
      <c r="E5829" s="54">
        <v>505000</v>
      </c>
      <c r="F5829" s="46">
        <v>0</v>
      </c>
      <c r="G5829" s="54">
        <v>87000</v>
      </c>
      <c r="H5829" s="46" t="s">
        <v>1257</v>
      </c>
      <c r="I5829" s="46"/>
      <c r="J5829" s="87">
        <v>2023</v>
      </c>
      <c r="K5829" s="83" t="s">
        <v>22218</v>
      </c>
      <c r="L5829" s="84" t="s">
        <v>22219</v>
      </c>
      <c r="M5829" s="85" t="s">
        <v>22220</v>
      </c>
      <c r="N5829" s="54" t="s">
        <v>3894</v>
      </c>
      <c r="O5829" s="54" t="str">
        <f>VLOOKUP(H5829,province!$B$2:$C$64,2,0)</f>
        <v>Bình Dương</v>
      </c>
      <c r="P5829" s="6" t="str">
        <f>IFERROR(VLOOKUP(K5829,'user relationships'!$H$2:$I$13559,2,0),"")</f>
        <v/>
      </c>
    </row>
    <row r="5830" spans="1:16">
      <c r="A5830" s="78" t="s">
        <v>22221</v>
      </c>
      <c r="B5830" s="46" t="s">
        <v>22222</v>
      </c>
      <c r="C5830" s="46" t="s">
        <v>12076</v>
      </c>
      <c r="D5830" s="46" t="s">
        <v>19</v>
      </c>
      <c r="E5830" s="54">
        <v>800000</v>
      </c>
      <c r="F5830" s="46">
        <v>0</v>
      </c>
      <c r="G5830" s="54">
        <v>185000</v>
      </c>
      <c r="H5830" s="46" t="s">
        <v>20</v>
      </c>
      <c r="I5830" s="46" t="s">
        <v>16343</v>
      </c>
      <c r="J5830" s="87">
        <v>2023</v>
      </c>
      <c r="K5830" s="83" t="s">
        <v>22223</v>
      </c>
      <c r="L5830" s="84" t="s">
        <v>21708</v>
      </c>
      <c r="M5830" s="85" t="s">
        <v>22224</v>
      </c>
      <c r="N5830" s="54" t="s">
        <v>3894</v>
      </c>
      <c r="O5830" s="54" t="str">
        <f>VLOOKUP(H5830,province!$B$2:$C$64,2,0)</f>
        <v xml:space="preserve">TP Hồ Chí Minh </v>
      </c>
      <c r="P5830" s="6" t="str">
        <f>IFERROR(VLOOKUP(K5830,'user relationships'!$H$2:$I$13559,2,0),"")</f>
        <v>Bạn gái</v>
      </c>
    </row>
    <row r="5831" spans="1:16">
      <c r="A5831" s="78" t="s">
        <v>22225</v>
      </c>
      <c r="B5831" s="46" t="s">
        <v>22226</v>
      </c>
      <c r="C5831" s="46" t="s">
        <v>18</v>
      </c>
      <c r="D5831" s="46" t="s">
        <v>19</v>
      </c>
      <c r="E5831" s="54">
        <v>360000</v>
      </c>
      <c r="F5831" s="46">
        <v>0</v>
      </c>
      <c r="G5831" s="54">
        <v>66000</v>
      </c>
      <c r="H5831" s="46" t="s">
        <v>20</v>
      </c>
      <c r="I5831" s="46" t="s">
        <v>16360</v>
      </c>
      <c r="J5831" s="87">
        <v>2023</v>
      </c>
      <c r="K5831" s="83" t="s">
        <v>22227</v>
      </c>
      <c r="L5831" s="84" t="s">
        <v>21708</v>
      </c>
      <c r="M5831" s="85" t="s">
        <v>22228</v>
      </c>
      <c r="N5831" s="54" t="s">
        <v>3894</v>
      </c>
      <c r="O5831" s="54" t="str">
        <f>VLOOKUP(H5831,province!$B$2:$C$64,2,0)</f>
        <v xml:space="preserve">TP Hồ Chí Minh </v>
      </c>
      <c r="P5831" s="6" t="str">
        <f>IFERROR(VLOOKUP(K5831,'user relationships'!$H$2:$I$13559,2,0),"")</f>
        <v>Chị em gái</v>
      </c>
    </row>
    <row r="5832" spans="1:16">
      <c r="A5832" s="78" t="s">
        <v>22229</v>
      </c>
      <c r="B5832" s="46" t="s">
        <v>22230</v>
      </c>
      <c r="C5832" s="79" t="s">
        <v>19488</v>
      </c>
      <c r="D5832" s="46" t="s">
        <v>19</v>
      </c>
      <c r="E5832" s="54">
        <v>1019000</v>
      </c>
      <c r="F5832" s="46">
        <v>0</v>
      </c>
      <c r="G5832" s="54">
        <v>147600</v>
      </c>
      <c r="H5832" s="46" t="s">
        <v>20</v>
      </c>
      <c r="I5832" s="46"/>
      <c r="J5832" s="87">
        <v>2023</v>
      </c>
      <c r="K5832" s="83" t="s">
        <v>22231</v>
      </c>
      <c r="L5832" s="84" t="s">
        <v>21746</v>
      </c>
      <c r="M5832" s="85" t="s">
        <v>22232</v>
      </c>
      <c r="N5832" s="54" t="s">
        <v>3894</v>
      </c>
      <c r="O5832" s="54" t="str">
        <f>VLOOKUP(H5832,province!$B$2:$C$64,2,0)</f>
        <v xml:space="preserve">TP Hồ Chí Minh </v>
      </c>
      <c r="P5832" s="6" t="str">
        <f>IFERROR(VLOOKUP(K5832,'user relationships'!$H$2:$I$13559,2,0),"")</f>
        <v>Vợ</v>
      </c>
    </row>
    <row r="5833" spans="1:16">
      <c r="A5833" s="78" t="s">
        <v>22233</v>
      </c>
      <c r="B5833" s="46" t="s">
        <v>22234</v>
      </c>
      <c r="C5833" s="46" t="s">
        <v>18</v>
      </c>
      <c r="D5833" s="46" t="s">
        <v>19</v>
      </c>
      <c r="E5833" s="54">
        <v>539000</v>
      </c>
      <c r="F5833" s="46">
        <v>0</v>
      </c>
      <c r="G5833" s="54">
        <v>133000</v>
      </c>
      <c r="H5833" s="46" t="s">
        <v>20</v>
      </c>
      <c r="I5833" s="46" t="s">
        <v>16343</v>
      </c>
      <c r="J5833" s="87">
        <v>2023</v>
      </c>
      <c r="K5833" s="83" t="s">
        <v>22235</v>
      </c>
      <c r="L5833" s="84" t="s">
        <v>21723</v>
      </c>
      <c r="M5833" s="85" t="s">
        <v>22236</v>
      </c>
      <c r="N5833" s="54" t="s">
        <v>3894</v>
      </c>
      <c r="O5833" s="54" t="str">
        <f>VLOOKUP(H5833,province!$B$2:$C$64,2,0)</f>
        <v xml:space="preserve">TP Hồ Chí Minh </v>
      </c>
      <c r="P5833" s="6" t="str">
        <f>IFERROR(VLOOKUP(K5833,'user relationships'!$H$2:$I$13559,2,0),"")</f>
        <v>Bạn gái</v>
      </c>
    </row>
    <row r="5834" spans="1:16">
      <c r="A5834" s="78" t="s">
        <v>22237</v>
      </c>
      <c r="B5834" s="46" t="s">
        <v>17503</v>
      </c>
      <c r="C5834" s="46" t="s">
        <v>18</v>
      </c>
      <c r="D5834" s="46" t="s">
        <v>19</v>
      </c>
      <c r="E5834" s="54">
        <v>1395000</v>
      </c>
      <c r="F5834" s="46">
        <v>0</v>
      </c>
      <c r="G5834" s="54">
        <v>815000</v>
      </c>
      <c r="H5834" s="46" t="s">
        <v>20</v>
      </c>
      <c r="I5834" s="46" t="s">
        <v>16428</v>
      </c>
      <c r="J5834" s="87">
        <v>2023</v>
      </c>
      <c r="K5834" s="83" t="s">
        <v>17504</v>
      </c>
      <c r="L5834" s="84" t="s">
        <v>21723</v>
      </c>
      <c r="M5834" s="85" t="s">
        <v>22238</v>
      </c>
      <c r="N5834" s="54" t="s">
        <v>3894</v>
      </c>
      <c r="O5834" s="54" t="str">
        <f>VLOOKUP(H5834,province!$B$2:$C$64,2,0)</f>
        <v xml:space="preserve">TP Hồ Chí Minh </v>
      </c>
      <c r="P5834" s="6" t="str">
        <f>IFERROR(VLOOKUP(K5834,'user relationships'!$H$2:$I$13559,2,0),"")</f>
        <v>Bạn bè</v>
      </c>
    </row>
    <row r="5835" spans="1:16">
      <c r="A5835" s="78" t="s">
        <v>22239</v>
      </c>
      <c r="B5835" s="46" t="s">
        <v>12088</v>
      </c>
      <c r="C5835" s="46" t="s">
        <v>18</v>
      </c>
      <c r="D5835" s="46" t="s">
        <v>19</v>
      </c>
      <c r="E5835" s="54">
        <v>585000</v>
      </c>
      <c r="F5835" s="46">
        <v>0</v>
      </c>
      <c r="G5835" s="54">
        <v>105000</v>
      </c>
      <c r="H5835" s="46" t="s">
        <v>20</v>
      </c>
      <c r="I5835" s="46"/>
      <c r="J5835" s="87">
        <v>2023</v>
      </c>
      <c r="K5835" s="83" t="s">
        <v>22240</v>
      </c>
      <c r="L5835" s="84" t="s">
        <v>21746</v>
      </c>
      <c r="M5835" s="85" t="s">
        <v>22241</v>
      </c>
      <c r="N5835" s="54" t="s">
        <v>3894</v>
      </c>
      <c r="O5835" s="54" t="str">
        <f>VLOOKUP(H5835,province!$B$2:$C$64,2,0)</f>
        <v xml:space="preserve">TP Hồ Chí Minh </v>
      </c>
      <c r="P5835" s="6" t="str">
        <f>IFERROR(VLOOKUP(K5835,'user relationships'!$H$2:$I$13559,2,0),"")</f>
        <v>Con gái, Bé gái</v>
      </c>
    </row>
    <row r="5836" spans="1:16">
      <c r="A5836" s="78" t="s">
        <v>22242</v>
      </c>
      <c r="B5836" s="46" t="s">
        <v>22243</v>
      </c>
      <c r="C5836" s="46" t="s">
        <v>18</v>
      </c>
      <c r="D5836" s="46" t="s">
        <v>19</v>
      </c>
      <c r="E5836" s="54">
        <v>450000</v>
      </c>
      <c r="F5836" s="46">
        <v>0</v>
      </c>
      <c r="G5836" s="54">
        <v>90000</v>
      </c>
      <c r="H5836" s="46" t="s">
        <v>20</v>
      </c>
      <c r="I5836" s="46" t="s">
        <v>16423</v>
      </c>
      <c r="J5836" s="87">
        <v>2023</v>
      </c>
      <c r="K5836" s="83" t="s">
        <v>22244</v>
      </c>
      <c r="L5836" s="84" t="s">
        <v>21746</v>
      </c>
      <c r="M5836" s="85" t="s">
        <v>22245</v>
      </c>
      <c r="N5836" s="54" t="s">
        <v>3894</v>
      </c>
      <c r="O5836" s="54" t="str">
        <f>VLOOKUP(H5836,province!$B$2:$C$64,2,0)</f>
        <v xml:space="preserve">TP Hồ Chí Minh </v>
      </c>
      <c r="P5836" s="6" t="str">
        <f>IFERROR(VLOOKUP(K5836,'user relationships'!$H$2:$I$13559,2,0),"")</f>
        <v>Một ai đó</v>
      </c>
    </row>
    <row r="5837" spans="1:16">
      <c r="A5837" s="78" t="s">
        <v>22246</v>
      </c>
      <c r="B5837" s="46" t="s">
        <v>22247</v>
      </c>
      <c r="C5837" s="46" t="s">
        <v>18</v>
      </c>
      <c r="D5837" s="46" t="s">
        <v>19</v>
      </c>
      <c r="E5837" s="54">
        <v>539000</v>
      </c>
      <c r="F5837" s="46">
        <v>0</v>
      </c>
      <c r="G5837" s="54">
        <v>139000</v>
      </c>
      <c r="H5837" s="46" t="s">
        <v>20</v>
      </c>
      <c r="I5837" s="46" t="s">
        <v>16343</v>
      </c>
      <c r="J5837" s="87">
        <v>2023</v>
      </c>
      <c r="K5837" s="83" t="s">
        <v>22248</v>
      </c>
      <c r="L5837" s="84" t="s">
        <v>21708</v>
      </c>
      <c r="M5837" s="85" t="s">
        <v>22249</v>
      </c>
      <c r="N5837" s="54" t="s">
        <v>3894</v>
      </c>
      <c r="O5837" s="54" t="str">
        <f>VLOOKUP(H5837,province!$B$2:$C$64,2,0)</f>
        <v xml:space="preserve">TP Hồ Chí Minh </v>
      </c>
      <c r="P5837" s="6" t="str">
        <f>IFERROR(VLOOKUP(K5837,'user relationships'!$H$2:$I$13559,2,0),"")</f>
        <v>Bạn gái</v>
      </c>
    </row>
    <row r="5838" spans="1:16">
      <c r="A5838" s="78" t="s">
        <v>22250</v>
      </c>
      <c r="B5838" s="46" t="s">
        <v>22251</v>
      </c>
      <c r="C5838" s="46" t="s">
        <v>18</v>
      </c>
      <c r="D5838" s="46" t="s">
        <v>19</v>
      </c>
      <c r="E5838" s="54">
        <v>520000</v>
      </c>
      <c r="F5838" s="46">
        <v>0</v>
      </c>
      <c r="G5838" s="54">
        <v>96000</v>
      </c>
      <c r="H5838" s="46" t="s">
        <v>20</v>
      </c>
      <c r="I5838" s="46" t="s">
        <v>16343</v>
      </c>
      <c r="J5838" s="87">
        <v>2023</v>
      </c>
      <c r="K5838" s="83" t="s">
        <v>22252</v>
      </c>
      <c r="L5838" s="84" t="s">
        <v>21723</v>
      </c>
      <c r="M5838" s="85" t="s">
        <v>22253</v>
      </c>
      <c r="N5838" s="54" t="s">
        <v>3894</v>
      </c>
      <c r="O5838" s="54" t="str">
        <f>VLOOKUP(H5838,province!$B$2:$C$64,2,0)</f>
        <v xml:space="preserve">TP Hồ Chí Minh </v>
      </c>
      <c r="P5838" s="6" t="str">
        <f>IFERROR(VLOOKUP(K5838,'user relationships'!$H$2:$I$13559,2,0),"")</f>
        <v>Bạn gái</v>
      </c>
    </row>
    <row r="5839" spans="1:16">
      <c r="A5839" s="78" t="s">
        <v>22254</v>
      </c>
      <c r="B5839" s="46" t="s">
        <v>22255</v>
      </c>
      <c r="C5839" s="46" t="s">
        <v>18</v>
      </c>
      <c r="D5839" s="46" t="s">
        <v>710</v>
      </c>
      <c r="E5839" s="54">
        <v>765000</v>
      </c>
      <c r="F5839" s="46">
        <v>0</v>
      </c>
      <c r="G5839" s="54">
        <v>141000</v>
      </c>
      <c r="H5839" s="46" t="s">
        <v>20</v>
      </c>
      <c r="I5839" s="46" t="s">
        <v>19846</v>
      </c>
      <c r="J5839" s="87">
        <v>2023</v>
      </c>
      <c r="K5839" s="83" t="s">
        <v>22256</v>
      </c>
      <c r="L5839" s="84" t="s">
        <v>21708</v>
      </c>
      <c r="M5839" s="85" t="s">
        <v>22257</v>
      </c>
      <c r="N5839" s="54" t="s">
        <v>3894</v>
      </c>
      <c r="O5839" s="54" t="str">
        <f>VLOOKUP(H5839,province!$B$2:$C$64,2,0)</f>
        <v xml:space="preserve">TP Hồ Chí Minh </v>
      </c>
      <c r="P5839" s="6" t="str">
        <f>IFERROR(VLOOKUP(K5839,'user relationships'!$H$2:$I$13559,2,0),"")</f>
        <v>Mẹ</v>
      </c>
    </row>
    <row r="5840" spans="1:16">
      <c r="A5840" s="78" t="s">
        <v>22258</v>
      </c>
      <c r="B5840" s="46" t="s">
        <v>22259</v>
      </c>
      <c r="C5840" s="46" t="s">
        <v>10247</v>
      </c>
      <c r="D5840" s="46" t="s">
        <v>19</v>
      </c>
      <c r="E5840" s="54">
        <v>579000</v>
      </c>
      <c r="F5840" s="46">
        <v>0</v>
      </c>
      <c r="G5840" s="54">
        <v>99800</v>
      </c>
      <c r="H5840" s="46" t="s">
        <v>20</v>
      </c>
      <c r="I5840" s="46" t="s">
        <v>22260</v>
      </c>
      <c r="J5840" s="87">
        <v>2023</v>
      </c>
      <c r="K5840" s="83" t="s">
        <v>22261</v>
      </c>
      <c r="L5840" s="84" t="s">
        <v>21708</v>
      </c>
      <c r="M5840" s="85" t="s">
        <v>22262</v>
      </c>
      <c r="N5840" s="54" t="s">
        <v>3894</v>
      </c>
      <c r="O5840" s="54" t="str">
        <f>VLOOKUP(H5840,province!$B$2:$C$64,2,0)</f>
        <v xml:space="preserve">TP Hồ Chí Minh </v>
      </c>
      <c r="P5840" s="6" t="str">
        <f>IFERROR(VLOOKUP(K5840,'user relationships'!$H$2:$I$13559,2,0),"")</f>
        <v>Bạn trai</v>
      </c>
    </row>
    <row r="5841" spans="1:16">
      <c r="A5841" s="78" t="s">
        <v>22263</v>
      </c>
      <c r="B5841" s="46" t="s">
        <v>19615</v>
      </c>
      <c r="C5841" s="46" t="s">
        <v>18</v>
      </c>
      <c r="D5841" s="46" t="s">
        <v>19</v>
      </c>
      <c r="E5841" s="54">
        <v>890000</v>
      </c>
      <c r="F5841" s="46">
        <v>30000</v>
      </c>
      <c r="G5841" s="54">
        <v>150000</v>
      </c>
      <c r="H5841" s="46" t="s">
        <v>20</v>
      </c>
      <c r="I5841" s="46" t="s">
        <v>19846</v>
      </c>
      <c r="J5841" s="87">
        <v>2023</v>
      </c>
      <c r="K5841" s="83" t="s">
        <v>22264</v>
      </c>
      <c r="L5841" s="84" t="s">
        <v>21708</v>
      </c>
      <c r="M5841" s="85" t="s">
        <v>22265</v>
      </c>
      <c r="N5841" s="54" t="s">
        <v>3894</v>
      </c>
      <c r="O5841" s="54" t="str">
        <f>VLOOKUP(H5841,province!$B$2:$C$64,2,0)</f>
        <v xml:space="preserve">TP Hồ Chí Minh </v>
      </c>
      <c r="P5841" s="6" t="str">
        <f>IFERROR(VLOOKUP(K5841,'user relationships'!$H$2:$I$13559,2,0),"")</f>
        <v>Mẹ</v>
      </c>
    </row>
    <row r="5842" spans="1:16">
      <c r="A5842" s="78" t="s">
        <v>22266</v>
      </c>
      <c r="B5842" s="79" t="s">
        <v>22267</v>
      </c>
      <c r="C5842" s="46" t="s">
        <v>18</v>
      </c>
      <c r="D5842" s="46" t="s">
        <v>19</v>
      </c>
      <c r="E5842" s="54">
        <v>561000</v>
      </c>
      <c r="F5842" s="46">
        <v>0</v>
      </c>
      <c r="G5842" s="54">
        <v>141000</v>
      </c>
      <c r="H5842" s="46" t="s">
        <v>20</v>
      </c>
      <c r="I5842" s="46" t="s">
        <v>16593</v>
      </c>
      <c r="J5842" s="87">
        <v>2023</v>
      </c>
      <c r="K5842" s="83" t="s">
        <v>22268</v>
      </c>
      <c r="L5842" s="84" t="s">
        <v>21746</v>
      </c>
      <c r="M5842" s="85" t="s">
        <v>22269</v>
      </c>
      <c r="N5842" s="54" t="s">
        <v>3894</v>
      </c>
      <c r="O5842" s="54" t="str">
        <f>VLOOKUP(H5842,province!$B$2:$C$64,2,0)</f>
        <v xml:space="preserve">TP Hồ Chí Minh </v>
      </c>
      <c r="P5842" s="6" t="str">
        <f>IFERROR(VLOOKUP(K5842,'user relationships'!$H$2:$I$13559,2,0),"")</f>
        <v>Vợ</v>
      </c>
    </row>
    <row r="5843" spans="1:16">
      <c r="A5843" s="78" t="s">
        <v>22270</v>
      </c>
      <c r="B5843" s="46" t="s">
        <v>22271</v>
      </c>
      <c r="C5843" s="46" t="s">
        <v>18</v>
      </c>
      <c r="D5843" s="46" t="s">
        <v>19</v>
      </c>
      <c r="E5843" s="54">
        <v>490000</v>
      </c>
      <c r="F5843" s="46">
        <v>0</v>
      </c>
      <c r="G5843" s="54">
        <v>90000</v>
      </c>
      <c r="H5843" s="46" t="s">
        <v>20</v>
      </c>
      <c r="I5843" s="46" t="s">
        <v>16593</v>
      </c>
      <c r="J5843" s="87">
        <v>2023</v>
      </c>
      <c r="K5843" s="83" t="s">
        <v>22272</v>
      </c>
      <c r="L5843" s="84" t="s">
        <v>21708</v>
      </c>
      <c r="M5843" s="85" t="s">
        <v>22273</v>
      </c>
      <c r="N5843" s="54" t="s">
        <v>3894</v>
      </c>
      <c r="O5843" s="54" t="str">
        <f>VLOOKUP(H5843,province!$B$2:$C$64,2,0)</f>
        <v xml:space="preserve">TP Hồ Chí Minh </v>
      </c>
      <c r="P5843" s="6" t="str">
        <f>IFERROR(VLOOKUP(K5843,'user relationships'!$H$2:$I$13559,2,0),"")</f>
        <v>Vợ</v>
      </c>
    </row>
    <row r="5844" spans="1:16">
      <c r="A5844" s="86" t="s">
        <v>22274</v>
      </c>
      <c r="B5844" s="46" t="s">
        <v>22275</v>
      </c>
      <c r="C5844" s="46" t="s">
        <v>18</v>
      </c>
      <c r="D5844" s="46" t="s">
        <v>19</v>
      </c>
      <c r="E5844" s="54">
        <v>225500</v>
      </c>
      <c r="F5844" s="46">
        <v>0</v>
      </c>
      <c r="G5844" s="54">
        <v>47500</v>
      </c>
      <c r="H5844" s="46" t="s">
        <v>20</v>
      </c>
      <c r="I5844" s="46" t="s">
        <v>16415</v>
      </c>
      <c r="J5844" s="87">
        <v>2023</v>
      </c>
      <c r="K5844" s="88" t="s">
        <v>22276</v>
      </c>
      <c r="L5844" s="84" t="s">
        <v>21746</v>
      </c>
      <c r="M5844" s="85" t="s">
        <v>22277</v>
      </c>
      <c r="N5844" s="54" t="s">
        <v>3894</v>
      </c>
      <c r="O5844" s="54" t="str">
        <f>VLOOKUP(H5844,province!$B$2:$C$64,2,0)</f>
        <v xml:space="preserve">TP Hồ Chí Minh </v>
      </c>
      <c r="P5844" s="6" t="str">
        <f>IFERROR(VLOOKUP(K5844,'user relationships'!$H$2:$I$13559,2,0),"")</f>
        <v>Tôi</v>
      </c>
    </row>
    <row r="5845" spans="1:16">
      <c r="A5845" s="78" t="s">
        <v>22278</v>
      </c>
      <c r="B5845" s="79" t="s">
        <v>22279</v>
      </c>
      <c r="C5845" s="46" t="s">
        <v>18</v>
      </c>
      <c r="D5845" s="46" t="s">
        <v>19</v>
      </c>
      <c r="E5845" s="54">
        <v>235000</v>
      </c>
      <c r="F5845" s="46">
        <v>0</v>
      </c>
      <c r="G5845" s="54">
        <v>27000</v>
      </c>
      <c r="H5845" s="46" t="s">
        <v>20</v>
      </c>
      <c r="I5845" s="46" t="s">
        <v>19846</v>
      </c>
      <c r="J5845" s="87">
        <v>2023</v>
      </c>
      <c r="K5845" s="88" t="s">
        <v>22280</v>
      </c>
      <c r="L5845" s="84" t="s">
        <v>21708</v>
      </c>
      <c r="M5845" s="85" t="s">
        <v>22281</v>
      </c>
      <c r="N5845" s="54" t="s">
        <v>3894</v>
      </c>
      <c r="O5845" s="54" t="str">
        <f>VLOOKUP(H5845,province!$B$2:$C$64,2,0)</f>
        <v xml:space="preserve">TP Hồ Chí Minh </v>
      </c>
      <c r="P5845" s="6" t="str">
        <f>IFERROR(VLOOKUP(K5845,'user relationships'!$H$2:$I$13559,2,0),"")</f>
        <v>Mẹ</v>
      </c>
    </row>
    <row r="5846" spans="1:16">
      <c r="A5846" s="78" t="s">
        <v>22282</v>
      </c>
      <c r="B5846" s="46" t="s">
        <v>22283</v>
      </c>
      <c r="C5846" s="46" t="s">
        <v>18</v>
      </c>
      <c r="D5846" s="46" t="s">
        <v>19</v>
      </c>
      <c r="E5846" s="54">
        <v>443520</v>
      </c>
      <c r="F5846" s="46">
        <v>0</v>
      </c>
      <c r="G5846" s="54">
        <v>120960</v>
      </c>
      <c r="H5846" s="46" t="s">
        <v>20</v>
      </c>
      <c r="I5846" s="46" t="s">
        <v>16343</v>
      </c>
      <c r="J5846" s="87">
        <v>2023</v>
      </c>
      <c r="K5846" s="83" t="s">
        <v>22284</v>
      </c>
      <c r="L5846" s="84" t="s">
        <v>21708</v>
      </c>
      <c r="M5846" s="85" t="s">
        <v>22285</v>
      </c>
      <c r="N5846" s="54" t="s">
        <v>3894</v>
      </c>
      <c r="O5846" s="54" t="str">
        <f>VLOOKUP(H5846,province!$B$2:$C$64,2,0)</f>
        <v xml:space="preserve">TP Hồ Chí Minh </v>
      </c>
      <c r="P5846" s="6" t="str">
        <f>IFERROR(VLOOKUP(K5846,'user relationships'!$H$2:$I$13559,2,0),"")</f>
        <v>Bạn gái</v>
      </c>
    </row>
    <row r="5847" spans="1:16">
      <c r="A5847" s="78" t="s">
        <v>22286</v>
      </c>
      <c r="B5847" s="46" t="s">
        <v>22287</v>
      </c>
      <c r="C5847" s="46" t="s">
        <v>18</v>
      </c>
      <c r="D5847" s="46" t="s">
        <v>19</v>
      </c>
      <c r="E5847" s="54">
        <v>185000</v>
      </c>
      <c r="F5847" s="46">
        <v>0</v>
      </c>
      <c r="G5847" s="54">
        <v>27000</v>
      </c>
      <c r="H5847" s="46" t="s">
        <v>20</v>
      </c>
      <c r="I5847" s="46"/>
      <c r="J5847" s="87">
        <v>2023</v>
      </c>
      <c r="K5847" s="83" t="s">
        <v>22288</v>
      </c>
      <c r="L5847" s="84" t="s">
        <v>21723</v>
      </c>
      <c r="M5847" s="85" t="s">
        <v>22289</v>
      </c>
      <c r="N5847" s="54" t="s">
        <v>3894</v>
      </c>
      <c r="O5847" s="54" t="str">
        <f>VLOOKUP(H5847,province!$B$2:$C$64,2,0)</f>
        <v xml:space="preserve">TP Hồ Chí Minh </v>
      </c>
      <c r="P5847" s="6" t="str">
        <f>IFERROR(VLOOKUP(K5847,'user relationships'!$H$2:$I$13559,2,0),"")</f>
        <v>Mẹ</v>
      </c>
    </row>
    <row r="5848" spans="1:16">
      <c r="A5848" s="78" t="s">
        <v>22290</v>
      </c>
      <c r="B5848" s="46" t="s">
        <v>6228</v>
      </c>
      <c r="C5848" s="46" t="s">
        <v>18</v>
      </c>
      <c r="D5848" s="46" t="s">
        <v>700</v>
      </c>
      <c r="E5848" s="54">
        <v>1149500</v>
      </c>
      <c r="F5848" s="46">
        <v>0</v>
      </c>
      <c r="G5848" s="54">
        <v>389500</v>
      </c>
      <c r="H5848" s="46" t="s">
        <v>20</v>
      </c>
      <c r="I5848" s="46"/>
      <c r="J5848" s="87">
        <v>2023</v>
      </c>
      <c r="K5848" s="83" t="s">
        <v>6229</v>
      </c>
      <c r="L5848" s="84" t="s">
        <v>22291</v>
      </c>
      <c r="M5848" s="85" t="s">
        <v>22292</v>
      </c>
      <c r="N5848" s="54" t="s">
        <v>3894</v>
      </c>
      <c r="O5848" s="54" t="str">
        <f>VLOOKUP(H5848,province!$B$2:$C$64,2,0)</f>
        <v xml:space="preserve">TP Hồ Chí Minh </v>
      </c>
      <c r="P5848" s="6" t="str">
        <f>IFERROR(VLOOKUP(K5848,'user relationships'!$H$2:$I$13559,2,0),"")</f>
        <v>Một ai đó</v>
      </c>
    </row>
    <row r="5849" spans="1:16">
      <c r="A5849" s="78" t="s">
        <v>22293</v>
      </c>
      <c r="B5849" s="46" t="s">
        <v>22294</v>
      </c>
      <c r="C5849" s="46" t="s">
        <v>18</v>
      </c>
      <c r="D5849" s="46" t="s">
        <v>19</v>
      </c>
      <c r="E5849" s="54">
        <v>750000</v>
      </c>
      <c r="F5849" s="46">
        <v>0</v>
      </c>
      <c r="G5849" s="54">
        <v>150000</v>
      </c>
      <c r="H5849" s="46" t="s">
        <v>20</v>
      </c>
      <c r="I5849" s="46" t="s">
        <v>16423</v>
      </c>
      <c r="J5849" s="87">
        <v>2023</v>
      </c>
      <c r="K5849" s="83" t="s">
        <v>22295</v>
      </c>
      <c r="L5849" s="84" t="s">
        <v>21723</v>
      </c>
      <c r="M5849" s="85" t="s">
        <v>22296</v>
      </c>
      <c r="N5849" s="54" t="s">
        <v>3894</v>
      </c>
      <c r="O5849" s="54" t="str">
        <f>VLOOKUP(H5849,province!$B$2:$C$64,2,0)</f>
        <v xml:space="preserve">TP Hồ Chí Minh </v>
      </c>
      <c r="P5849" s="6" t="str">
        <f>IFERROR(VLOOKUP(K5849,'user relationships'!$H$2:$I$13559,2,0),"")</f>
        <v>Một ai đó</v>
      </c>
    </row>
    <row r="5850" spans="1:16">
      <c r="A5850" s="78" t="s">
        <v>22297</v>
      </c>
      <c r="B5850" s="46" t="s">
        <v>9385</v>
      </c>
      <c r="C5850" s="46" t="s">
        <v>18</v>
      </c>
      <c r="D5850" s="46" t="s">
        <v>710</v>
      </c>
      <c r="E5850" s="54">
        <v>525000</v>
      </c>
      <c r="F5850" s="46">
        <v>0</v>
      </c>
      <c r="G5850" s="54">
        <v>105000</v>
      </c>
      <c r="H5850" s="46" t="s">
        <v>1210</v>
      </c>
      <c r="I5850" s="46"/>
      <c r="J5850" s="87">
        <v>2023</v>
      </c>
      <c r="K5850" s="83" t="s">
        <v>9386</v>
      </c>
      <c r="L5850" s="84" t="s">
        <v>21723</v>
      </c>
      <c r="M5850" s="85" t="s">
        <v>22298</v>
      </c>
      <c r="N5850" s="54" t="s">
        <v>3894</v>
      </c>
      <c r="O5850" s="54" t="str">
        <f>VLOOKUP(H5850,province!$B$2:$C$64,2,0)</f>
        <v xml:space="preserve">Hà Nội </v>
      </c>
      <c r="P5850" s="6" t="str">
        <f>IFERROR(VLOOKUP(K5850,'user relationships'!$H$2:$I$13559,2,0),"")</f>
        <v>Mẹ</v>
      </c>
    </row>
    <row r="5851" spans="1:16">
      <c r="A5851" s="78" t="s">
        <v>22299</v>
      </c>
      <c r="B5851" s="46" t="s">
        <v>19220</v>
      </c>
      <c r="C5851" s="46" t="s">
        <v>18</v>
      </c>
      <c r="D5851" s="46" t="s">
        <v>19</v>
      </c>
      <c r="E5851" s="54">
        <v>185000</v>
      </c>
      <c r="F5851" s="46">
        <v>0</v>
      </c>
      <c r="G5851" s="54">
        <v>27000</v>
      </c>
      <c r="H5851" s="46" t="s">
        <v>20</v>
      </c>
      <c r="I5851" s="46"/>
      <c r="J5851" s="87">
        <v>2023</v>
      </c>
      <c r="K5851" s="83" t="s">
        <v>22300</v>
      </c>
      <c r="L5851" s="84" t="s">
        <v>21746</v>
      </c>
      <c r="M5851" s="85" t="s">
        <v>22301</v>
      </c>
      <c r="N5851" s="54" t="s">
        <v>3894</v>
      </c>
      <c r="O5851" s="54" t="str">
        <f>VLOOKUP(H5851,province!$B$2:$C$64,2,0)</f>
        <v xml:space="preserve">TP Hồ Chí Minh </v>
      </c>
      <c r="P5851" s="6" t="str">
        <f>IFERROR(VLOOKUP(K5851,'user relationships'!$H$2:$I$13559,2,0),"")</f>
        <v>Bạn gái</v>
      </c>
    </row>
    <row r="5852" spans="1:16">
      <c r="A5852" s="78" t="s">
        <v>22302</v>
      </c>
      <c r="B5852" s="46" t="s">
        <v>22303</v>
      </c>
      <c r="C5852" s="46" t="s">
        <v>18</v>
      </c>
      <c r="D5852" s="46" t="s">
        <v>167</v>
      </c>
      <c r="E5852" s="54">
        <v>445000</v>
      </c>
      <c r="F5852" s="46">
        <v>0</v>
      </c>
      <c r="G5852" s="54">
        <v>69000</v>
      </c>
      <c r="H5852" s="46" t="s">
        <v>20</v>
      </c>
      <c r="I5852" s="46" t="s">
        <v>16343</v>
      </c>
      <c r="J5852" s="87">
        <v>2023</v>
      </c>
      <c r="K5852" s="83" t="s">
        <v>22304</v>
      </c>
      <c r="L5852" s="84" t="s">
        <v>21723</v>
      </c>
      <c r="M5852" s="85" t="s">
        <v>22305</v>
      </c>
      <c r="N5852" s="54" t="s">
        <v>3894</v>
      </c>
      <c r="O5852" s="54" t="str">
        <f>VLOOKUP(H5852,province!$B$2:$C$64,2,0)</f>
        <v xml:space="preserve">TP Hồ Chí Minh </v>
      </c>
      <c r="P5852" s="6" t="str">
        <f>IFERROR(VLOOKUP(K5852,'user relationships'!$H$2:$I$13559,2,0),"")</f>
        <v>Bạn gái</v>
      </c>
    </row>
    <row r="5853" spans="1:16">
      <c r="A5853" s="78" t="s">
        <v>22306</v>
      </c>
      <c r="B5853" s="79" t="s">
        <v>4119</v>
      </c>
      <c r="C5853" s="46" t="s">
        <v>18</v>
      </c>
      <c r="D5853" s="46" t="s">
        <v>133</v>
      </c>
      <c r="E5853" s="54">
        <v>1535000</v>
      </c>
      <c r="F5853" s="46">
        <v>0</v>
      </c>
      <c r="G5853" s="54">
        <v>300000</v>
      </c>
      <c r="H5853" s="46" t="s">
        <v>20</v>
      </c>
      <c r="I5853" s="46"/>
      <c r="J5853" s="87">
        <v>2023</v>
      </c>
      <c r="K5853" s="83" t="s">
        <v>4120</v>
      </c>
      <c r="L5853" s="84" t="s">
        <v>21723</v>
      </c>
      <c r="M5853" s="85" t="s">
        <v>22307</v>
      </c>
      <c r="N5853" s="54" t="s">
        <v>3894</v>
      </c>
      <c r="O5853" s="54" t="str">
        <f>VLOOKUP(H5853,province!$B$2:$C$64,2,0)</f>
        <v xml:space="preserve">TP Hồ Chí Minh </v>
      </c>
      <c r="P5853" s="6" t="str">
        <f>IFERROR(VLOOKUP(K5853,'user relationships'!$H$2:$I$13559,2,0),"")</f>
        <v>Mẹ</v>
      </c>
    </row>
    <row r="5854" spans="1:16">
      <c r="A5854" s="78" t="s">
        <v>22308</v>
      </c>
      <c r="B5854" s="46" t="s">
        <v>17649</v>
      </c>
      <c r="C5854" s="46" t="s">
        <v>18</v>
      </c>
      <c r="D5854" s="46" t="s">
        <v>19</v>
      </c>
      <c r="E5854" s="54">
        <v>364000</v>
      </c>
      <c r="F5854" s="46">
        <v>0</v>
      </c>
      <c r="G5854" s="54">
        <v>59800</v>
      </c>
      <c r="H5854" s="46" t="s">
        <v>20</v>
      </c>
      <c r="I5854" s="46" t="s">
        <v>16428</v>
      </c>
      <c r="J5854" s="87">
        <v>2023</v>
      </c>
      <c r="K5854" s="83" t="s">
        <v>17650</v>
      </c>
      <c r="L5854" s="84" t="s">
        <v>21723</v>
      </c>
      <c r="M5854" s="85" t="s">
        <v>22309</v>
      </c>
      <c r="N5854" s="54" t="s">
        <v>3894</v>
      </c>
      <c r="O5854" s="54" t="str">
        <f>VLOOKUP(H5854,province!$B$2:$C$64,2,0)</f>
        <v xml:space="preserve">TP Hồ Chí Minh </v>
      </c>
      <c r="P5854" s="6" t="str">
        <f>IFERROR(VLOOKUP(K5854,'user relationships'!$H$2:$I$13559,2,0),"")</f>
        <v>Bạn bè</v>
      </c>
    </row>
    <row r="5855" spans="1:16">
      <c r="A5855" s="78" t="s">
        <v>22310</v>
      </c>
      <c r="B5855" s="46" t="s">
        <v>22311</v>
      </c>
      <c r="C5855" s="46" t="s">
        <v>18</v>
      </c>
      <c r="D5855" s="46" t="s">
        <v>19</v>
      </c>
      <c r="E5855" s="54">
        <v>577500</v>
      </c>
      <c r="F5855" s="46">
        <v>0</v>
      </c>
      <c r="G5855" s="54">
        <v>107500</v>
      </c>
      <c r="H5855" s="46" t="s">
        <v>20</v>
      </c>
      <c r="I5855" s="46" t="s">
        <v>16423</v>
      </c>
      <c r="J5855" s="87">
        <v>2023</v>
      </c>
      <c r="K5855" s="83" t="s">
        <v>22312</v>
      </c>
      <c r="L5855" s="84" t="s">
        <v>21723</v>
      </c>
      <c r="M5855" s="85" t="s">
        <v>22313</v>
      </c>
      <c r="N5855" s="54" t="s">
        <v>3894</v>
      </c>
      <c r="O5855" s="54" t="str">
        <f>VLOOKUP(H5855,province!$B$2:$C$64,2,0)</f>
        <v xml:space="preserve">TP Hồ Chí Minh </v>
      </c>
      <c r="P5855" s="6" t="str">
        <f>IFERROR(VLOOKUP(K5855,'user relationships'!$H$2:$I$13559,2,0),"")</f>
        <v>Một ai đó</v>
      </c>
    </row>
    <row r="5856" spans="1:16">
      <c r="A5856" s="78" t="s">
        <v>22314</v>
      </c>
      <c r="B5856" s="46" t="s">
        <v>22315</v>
      </c>
      <c r="C5856" s="46" t="s">
        <v>18</v>
      </c>
      <c r="D5856" s="46" t="s">
        <v>19</v>
      </c>
      <c r="E5856" s="54">
        <v>1315000</v>
      </c>
      <c r="F5856" s="46">
        <v>0</v>
      </c>
      <c r="G5856" s="54">
        <v>255000</v>
      </c>
      <c r="H5856" s="46" t="s">
        <v>20</v>
      </c>
      <c r="I5856" s="46" t="s">
        <v>19846</v>
      </c>
      <c r="J5856" s="87">
        <v>2023</v>
      </c>
      <c r="K5856" s="88" t="s">
        <v>22316</v>
      </c>
      <c r="L5856" s="84" t="s">
        <v>21723</v>
      </c>
      <c r="M5856" s="85" t="s">
        <v>22317</v>
      </c>
      <c r="N5856" s="54" t="s">
        <v>3894</v>
      </c>
      <c r="O5856" s="54" t="str">
        <f>VLOOKUP(H5856,province!$B$2:$C$64,2,0)</f>
        <v xml:space="preserve">TP Hồ Chí Minh </v>
      </c>
      <c r="P5856" s="6" t="str">
        <f>IFERROR(VLOOKUP(K5856,'user relationships'!$H$2:$I$13559,2,0),"")</f>
        <v>Mẹ</v>
      </c>
    </row>
    <row r="5857" spans="1:16">
      <c r="A5857" s="78" t="s">
        <v>22318</v>
      </c>
      <c r="B5857" s="46" t="s">
        <v>22319</v>
      </c>
      <c r="C5857" s="46" t="s">
        <v>18</v>
      </c>
      <c r="D5857" s="46" t="s">
        <v>19</v>
      </c>
      <c r="E5857" s="54">
        <v>701800</v>
      </c>
      <c r="F5857" s="46">
        <v>0</v>
      </c>
      <c r="G5857" s="54">
        <v>179400</v>
      </c>
      <c r="H5857" s="46" t="s">
        <v>20</v>
      </c>
      <c r="I5857" s="46" t="s">
        <v>16415</v>
      </c>
      <c r="J5857" s="87">
        <v>2023</v>
      </c>
      <c r="K5857" s="88" t="s">
        <v>22320</v>
      </c>
      <c r="L5857" s="84" t="s">
        <v>22321</v>
      </c>
      <c r="M5857" s="85" t="s">
        <v>22322</v>
      </c>
      <c r="N5857" s="54" t="s">
        <v>3894</v>
      </c>
      <c r="O5857" s="54" t="str">
        <f>VLOOKUP(H5857,province!$B$2:$C$64,2,0)</f>
        <v xml:space="preserve">TP Hồ Chí Minh </v>
      </c>
      <c r="P5857" s="6" t="str">
        <f>IFERROR(VLOOKUP(K5857,'user relationships'!$H$2:$I$13559,2,0),"")</f>
        <v>Tôi</v>
      </c>
    </row>
    <row r="5858" spans="1:16">
      <c r="A5858" s="78" t="s">
        <v>22323</v>
      </c>
      <c r="B5858" s="46" t="s">
        <v>22324</v>
      </c>
      <c r="C5858" s="46" t="s">
        <v>18</v>
      </c>
      <c r="D5858" s="46" t="s">
        <v>19</v>
      </c>
      <c r="E5858" s="54">
        <v>325000</v>
      </c>
      <c r="F5858" s="46">
        <v>0</v>
      </c>
      <c r="G5858" s="54">
        <v>56000</v>
      </c>
      <c r="H5858" s="46" t="s">
        <v>20</v>
      </c>
      <c r="I5858" s="46"/>
      <c r="J5858" s="87">
        <v>2023</v>
      </c>
      <c r="K5858" s="83" t="s">
        <v>16423</v>
      </c>
      <c r="L5858" s="84" t="s">
        <v>22219</v>
      </c>
      <c r="M5858" s="85" t="s">
        <v>22325</v>
      </c>
      <c r="N5858" s="54" t="s">
        <v>3894</v>
      </c>
      <c r="O5858" s="54" t="str">
        <f>VLOOKUP(H5858,province!$B$2:$C$64,2,0)</f>
        <v xml:space="preserve">TP Hồ Chí Minh </v>
      </c>
      <c r="P5858" s="6" t="str">
        <f>IFERROR(VLOOKUP(K5858,'user relationships'!$H$2:$I$13559,2,0),"")</f>
        <v/>
      </c>
    </row>
    <row r="5859" spans="1:16">
      <c r="A5859" s="78" t="s">
        <v>22326</v>
      </c>
      <c r="B5859" s="46" t="s">
        <v>22327</v>
      </c>
      <c r="C5859" s="46" t="s">
        <v>18</v>
      </c>
      <c r="D5859" s="46" t="s">
        <v>19</v>
      </c>
      <c r="E5859" s="54">
        <v>286000</v>
      </c>
      <c r="F5859" s="46">
        <v>0</v>
      </c>
      <c r="G5859" s="54">
        <v>49200</v>
      </c>
      <c r="H5859" s="46" t="s">
        <v>20</v>
      </c>
      <c r="I5859" s="46" t="s">
        <v>16415</v>
      </c>
      <c r="J5859" s="87">
        <v>2023</v>
      </c>
      <c r="K5859" s="83" t="s">
        <v>22328</v>
      </c>
      <c r="L5859" s="84" t="s">
        <v>21723</v>
      </c>
      <c r="M5859" s="85" t="s">
        <v>22329</v>
      </c>
      <c r="N5859" s="54" t="s">
        <v>3894</v>
      </c>
      <c r="O5859" s="54" t="str">
        <f>VLOOKUP(H5859,province!$B$2:$C$64,2,0)</f>
        <v xml:space="preserve">TP Hồ Chí Minh </v>
      </c>
      <c r="P5859" s="6" t="str">
        <f>IFERROR(VLOOKUP(K5859,'user relationships'!$H$2:$I$13559,2,0),"")</f>
        <v>Tôi</v>
      </c>
    </row>
    <row r="5860" spans="1:16">
      <c r="A5860" s="78" t="s">
        <v>22330</v>
      </c>
      <c r="B5860" s="46" t="s">
        <v>22331</v>
      </c>
      <c r="C5860" s="46" t="s">
        <v>18</v>
      </c>
      <c r="D5860" s="46" t="s">
        <v>19</v>
      </c>
      <c r="E5860" s="54">
        <v>648000</v>
      </c>
      <c r="F5860" s="46">
        <v>0</v>
      </c>
      <c r="G5860" s="54">
        <v>115600</v>
      </c>
      <c r="H5860" s="46" t="s">
        <v>1341</v>
      </c>
      <c r="I5860" s="46" t="s">
        <v>16343</v>
      </c>
      <c r="J5860" s="87">
        <v>2023</v>
      </c>
      <c r="K5860" s="83" t="s">
        <v>22332</v>
      </c>
      <c r="L5860" s="84" t="s">
        <v>22321</v>
      </c>
      <c r="M5860" s="85" t="s">
        <v>22333</v>
      </c>
      <c r="N5860" s="54" t="s">
        <v>3894</v>
      </c>
      <c r="O5860" s="54" t="str">
        <f>VLOOKUP(H5860,province!$B$2:$C$64,2,0)</f>
        <v>Bình Định</v>
      </c>
      <c r="P5860" s="6" t="str">
        <f>IFERROR(VLOOKUP(K5860,'user relationships'!$H$2:$I$13559,2,0),"")</f>
        <v>Bạn gái</v>
      </c>
    </row>
    <row r="5861" spans="1:16">
      <c r="A5861" s="78" t="s">
        <v>22334</v>
      </c>
      <c r="B5861" s="46" t="s">
        <v>22335</v>
      </c>
      <c r="C5861" s="46" t="s">
        <v>18</v>
      </c>
      <c r="D5861" s="46" t="s">
        <v>19</v>
      </c>
      <c r="E5861" s="54">
        <v>718000</v>
      </c>
      <c r="F5861" s="46">
        <v>0</v>
      </c>
      <c r="G5861" s="54">
        <v>18000</v>
      </c>
      <c r="H5861" s="46" t="s">
        <v>20</v>
      </c>
      <c r="I5861" s="46" t="s">
        <v>16415</v>
      </c>
      <c r="J5861" s="87">
        <v>2023</v>
      </c>
      <c r="K5861" s="83" t="s">
        <v>22336</v>
      </c>
      <c r="L5861" s="84" t="s">
        <v>22321</v>
      </c>
      <c r="M5861" s="85" t="s">
        <v>22337</v>
      </c>
      <c r="N5861" s="54" t="s">
        <v>3894</v>
      </c>
      <c r="O5861" s="54" t="str">
        <f>VLOOKUP(H5861,province!$B$2:$C$64,2,0)</f>
        <v xml:space="preserve">TP Hồ Chí Minh </v>
      </c>
      <c r="P5861" s="6" t="str">
        <f>IFERROR(VLOOKUP(K5861,'user relationships'!$H$2:$I$13559,2,0),"")</f>
        <v>Tôi</v>
      </c>
    </row>
    <row r="5862" spans="1:16">
      <c r="A5862" s="78" t="s">
        <v>22338</v>
      </c>
      <c r="B5862" s="46" t="s">
        <v>9041</v>
      </c>
      <c r="C5862" s="46" t="s">
        <v>18</v>
      </c>
      <c r="D5862" s="46" t="s">
        <v>133</v>
      </c>
      <c r="E5862" s="54">
        <v>998800</v>
      </c>
      <c r="F5862" s="46">
        <v>0</v>
      </c>
      <c r="G5862" s="54">
        <v>272400</v>
      </c>
      <c r="H5862" s="46" t="s">
        <v>20</v>
      </c>
      <c r="I5862" s="46" t="s">
        <v>16593</v>
      </c>
      <c r="J5862" s="87">
        <v>2023</v>
      </c>
      <c r="K5862" s="83" t="s">
        <v>9042</v>
      </c>
      <c r="L5862" s="84" t="s">
        <v>22339</v>
      </c>
      <c r="M5862" s="85" t="s">
        <v>22340</v>
      </c>
      <c r="N5862" s="54" t="s">
        <v>3894</v>
      </c>
      <c r="O5862" s="54" t="str">
        <f>VLOOKUP(H5862,province!$B$2:$C$64,2,0)</f>
        <v xml:space="preserve">TP Hồ Chí Minh </v>
      </c>
      <c r="P5862" s="6" t="str">
        <f>IFERROR(VLOOKUP(K5862,'user relationships'!$H$2:$I$13559,2,0),"")</f>
        <v>Vợ</v>
      </c>
    </row>
    <row r="5863" spans="1:16">
      <c r="A5863" s="78" t="s">
        <v>22341</v>
      </c>
      <c r="B5863" s="46" t="s">
        <v>22342</v>
      </c>
      <c r="C5863" s="46" t="s">
        <v>18</v>
      </c>
      <c r="D5863" s="46" t="s">
        <v>19</v>
      </c>
      <c r="E5863" s="54">
        <v>880000</v>
      </c>
      <c r="F5863" s="46">
        <v>0</v>
      </c>
      <c r="G5863" s="54">
        <v>150000</v>
      </c>
      <c r="H5863" s="46" t="s">
        <v>20</v>
      </c>
      <c r="I5863" s="46"/>
      <c r="J5863" s="87">
        <v>2023</v>
      </c>
      <c r="K5863" s="83"/>
      <c r="L5863" s="84" t="s">
        <v>22343</v>
      </c>
      <c r="M5863" s="85" t="s">
        <v>22344</v>
      </c>
      <c r="N5863" s="54" t="s">
        <v>3894</v>
      </c>
      <c r="O5863" s="54" t="str">
        <f>VLOOKUP(H5863,province!$B$2:$C$64,2,0)</f>
        <v xml:space="preserve">TP Hồ Chí Minh </v>
      </c>
      <c r="P5863" s="6" t="str">
        <f>IFERROR(VLOOKUP(K5863,'user relationships'!$H$2:$I$13559,2,0),"")</f>
        <v/>
      </c>
    </row>
    <row r="5864" spans="1:16">
      <c r="A5864" s="78" t="s">
        <v>22345</v>
      </c>
      <c r="B5864" s="46" t="s">
        <v>10316</v>
      </c>
      <c r="C5864" s="46" t="s">
        <v>18</v>
      </c>
      <c r="D5864" s="46" t="s">
        <v>19</v>
      </c>
      <c r="E5864" s="54">
        <v>1224300</v>
      </c>
      <c r="F5864" s="46">
        <v>0</v>
      </c>
      <c r="G5864" s="54">
        <v>325900</v>
      </c>
      <c r="H5864" s="46" t="s">
        <v>20</v>
      </c>
      <c r="I5864" s="46" t="s">
        <v>16343</v>
      </c>
      <c r="J5864" s="87">
        <v>2023</v>
      </c>
      <c r="K5864" s="83" t="s">
        <v>10317</v>
      </c>
      <c r="L5864" s="84" t="s">
        <v>22346</v>
      </c>
      <c r="M5864" s="85" t="s">
        <v>22347</v>
      </c>
      <c r="N5864" s="54" t="s">
        <v>3894</v>
      </c>
      <c r="O5864" s="54" t="str">
        <f>VLOOKUP(H5864,province!$B$2:$C$64,2,0)</f>
        <v xml:space="preserve">TP Hồ Chí Minh </v>
      </c>
      <c r="P5864" s="6" t="str">
        <f>IFERROR(VLOOKUP(K5864,'user relationships'!$H$2:$I$13559,2,0),"")</f>
        <v>Bạn gái</v>
      </c>
    </row>
    <row r="5865" spans="1:16">
      <c r="A5865" s="78" t="s">
        <v>22348</v>
      </c>
      <c r="B5865" s="46" t="s">
        <v>22349</v>
      </c>
      <c r="C5865" s="46" t="s">
        <v>18</v>
      </c>
      <c r="D5865" s="46" t="s">
        <v>133</v>
      </c>
      <c r="E5865" s="54">
        <v>1127500</v>
      </c>
      <c r="F5865" s="46">
        <v>0</v>
      </c>
      <c r="G5865" s="54">
        <v>287500</v>
      </c>
      <c r="H5865" s="46" t="s">
        <v>20</v>
      </c>
      <c r="I5865" s="46"/>
      <c r="J5865" s="87">
        <v>2023</v>
      </c>
      <c r="K5865" s="83" t="s">
        <v>22350</v>
      </c>
      <c r="L5865" s="84" t="s">
        <v>22351</v>
      </c>
      <c r="M5865" s="85" t="s">
        <v>22352</v>
      </c>
      <c r="N5865" s="54" t="s">
        <v>3894</v>
      </c>
      <c r="O5865" s="54" t="str">
        <f>VLOOKUP(H5865,province!$B$2:$C$64,2,0)</f>
        <v xml:space="preserve">TP Hồ Chí Minh </v>
      </c>
      <c r="P5865" s="6" t="str">
        <f>IFERROR(VLOOKUP(K5865,'user relationships'!$H$2:$I$13559,2,0),"")</f>
        <v>Bạn gái</v>
      </c>
    </row>
    <row r="5866" spans="1:16">
      <c r="A5866" s="78" t="s">
        <v>22353</v>
      </c>
      <c r="B5866" s="46" t="s">
        <v>15382</v>
      </c>
      <c r="C5866" s="46" t="s">
        <v>18</v>
      </c>
      <c r="D5866" s="46" t="s">
        <v>19</v>
      </c>
      <c r="E5866" s="54">
        <v>1990000</v>
      </c>
      <c r="F5866" s="46">
        <v>0</v>
      </c>
      <c r="G5866" s="54">
        <v>384000</v>
      </c>
      <c r="H5866" s="46" t="s">
        <v>1361</v>
      </c>
      <c r="I5866" s="46"/>
      <c r="J5866" s="87">
        <v>2023</v>
      </c>
      <c r="K5866" s="83" t="s">
        <v>16423</v>
      </c>
      <c r="L5866" s="84" t="s">
        <v>22346</v>
      </c>
      <c r="M5866" s="85" t="s">
        <v>22354</v>
      </c>
      <c r="N5866" s="54" t="s">
        <v>3894</v>
      </c>
      <c r="O5866" s="54" t="str">
        <f>VLOOKUP(H5866,province!$B$2:$C$64,2,0)</f>
        <v xml:space="preserve">Đồng Nai </v>
      </c>
      <c r="P5866" s="6" t="str">
        <f>IFERROR(VLOOKUP(K5866,'user relationships'!$H$2:$I$13559,2,0),"")</f>
        <v/>
      </c>
    </row>
    <row r="5867" spans="1:16">
      <c r="A5867" s="78" t="s">
        <v>22355</v>
      </c>
      <c r="B5867" s="46" t="s">
        <v>6494</v>
      </c>
      <c r="C5867" s="46" t="s">
        <v>18</v>
      </c>
      <c r="D5867" s="46" t="s">
        <v>51</v>
      </c>
      <c r="E5867" s="54">
        <v>570000</v>
      </c>
      <c r="F5867" s="46">
        <v>0</v>
      </c>
      <c r="G5867" s="54">
        <v>81000</v>
      </c>
      <c r="H5867" s="46" t="s">
        <v>20</v>
      </c>
      <c r="I5867" s="46" t="s">
        <v>16343</v>
      </c>
      <c r="J5867" s="87">
        <v>2023</v>
      </c>
      <c r="K5867" s="83" t="s">
        <v>11533</v>
      </c>
      <c r="L5867" s="84" t="s">
        <v>22356</v>
      </c>
      <c r="M5867" s="85" t="s">
        <v>22357</v>
      </c>
      <c r="N5867" s="54" t="s">
        <v>105</v>
      </c>
      <c r="O5867" s="54" t="str">
        <f>VLOOKUP(H5867,province!$B$2:$C$64,2,0)</f>
        <v xml:space="preserve">TP Hồ Chí Minh </v>
      </c>
      <c r="P5867" s="6" t="str">
        <f>IFERROR(VLOOKUP(K5867,'user relationships'!$H$2:$I$13559,2,0),"")</f>
        <v>Bạn gái</v>
      </c>
    </row>
    <row r="5868" spans="1:16">
      <c r="A5868" s="78" t="s">
        <v>22358</v>
      </c>
      <c r="B5868" s="46" t="s">
        <v>22359</v>
      </c>
      <c r="C5868" s="46" t="s">
        <v>12076</v>
      </c>
      <c r="D5868" s="46" t="s">
        <v>19</v>
      </c>
      <c r="E5868" s="54">
        <v>302000</v>
      </c>
      <c r="F5868" s="46">
        <v>0</v>
      </c>
      <c r="G5868" s="54">
        <v>54400</v>
      </c>
      <c r="H5868" s="46" t="s">
        <v>20</v>
      </c>
      <c r="I5868" s="46"/>
      <c r="J5868" s="87">
        <v>2023</v>
      </c>
      <c r="K5868" s="83" t="s">
        <v>16423</v>
      </c>
      <c r="L5868" s="84" t="s">
        <v>22360</v>
      </c>
      <c r="M5868" s="85" t="s">
        <v>22361</v>
      </c>
      <c r="N5868" s="54" t="s">
        <v>105</v>
      </c>
      <c r="O5868" s="54" t="str">
        <f>VLOOKUP(H5868,province!$B$2:$C$64,2,0)</f>
        <v xml:space="preserve">TP Hồ Chí Minh </v>
      </c>
      <c r="P5868" s="6" t="str">
        <f>IFERROR(VLOOKUP(K5868,'user relationships'!$H$2:$I$13559,2,0),"")</f>
        <v/>
      </c>
    </row>
    <row r="5869" spans="1:16">
      <c r="A5869" s="78" t="s">
        <v>22362</v>
      </c>
      <c r="B5869" s="46" t="s">
        <v>18576</v>
      </c>
      <c r="C5869" s="46" t="s">
        <v>18</v>
      </c>
      <c r="D5869" s="46" t="s">
        <v>167</v>
      </c>
      <c r="E5869" s="54">
        <v>486000</v>
      </c>
      <c r="F5869" s="46">
        <v>0</v>
      </c>
      <c r="G5869" s="54">
        <v>91200</v>
      </c>
      <c r="H5869" s="46" t="s">
        <v>20</v>
      </c>
      <c r="I5869" s="46" t="s">
        <v>16423</v>
      </c>
      <c r="J5869" s="87">
        <v>2023</v>
      </c>
      <c r="K5869" s="83" t="s">
        <v>18604</v>
      </c>
      <c r="L5869" s="84" t="s">
        <v>22363</v>
      </c>
      <c r="M5869" s="85" t="s">
        <v>22364</v>
      </c>
      <c r="N5869" s="54" t="s">
        <v>22365</v>
      </c>
      <c r="O5869" s="54" t="str">
        <f>VLOOKUP(H5869,province!$B$2:$C$64,2,0)</f>
        <v xml:space="preserve">TP Hồ Chí Minh </v>
      </c>
      <c r="P5869" s="6" t="str">
        <f>IFERROR(VLOOKUP(K5869,'user relationships'!$H$2:$I$13559,2,0),"")</f>
        <v>Một ai đó</v>
      </c>
    </row>
    <row r="5870" spans="1:16">
      <c r="A5870" s="78" t="s">
        <v>22366</v>
      </c>
      <c r="B5870" s="46" t="s">
        <v>18974</v>
      </c>
      <c r="C5870" s="46" t="s">
        <v>10343</v>
      </c>
      <c r="D5870" s="46" t="s">
        <v>19</v>
      </c>
      <c r="E5870" s="54">
        <v>506000</v>
      </c>
      <c r="F5870" s="46">
        <v>0</v>
      </c>
      <c r="G5870" s="54">
        <v>108000</v>
      </c>
      <c r="H5870" s="46" t="s">
        <v>20</v>
      </c>
      <c r="I5870" s="46" t="s">
        <v>22367</v>
      </c>
      <c r="J5870" s="87">
        <v>2023</v>
      </c>
      <c r="K5870" s="83" t="s">
        <v>21602</v>
      </c>
      <c r="L5870" s="84" t="s">
        <v>22363</v>
      </c>
      <c r="M5870" s="85" t="s">
        <v>22368</v>
      </c>
      <c r="N5870" s="54" t="s">
        <v>22369</v>
      </c>
      <c r="O5870" s="54" t="str">
        <f>VLOOKUP(H5870,province!$B$2:$C$64,2,0)</f>
        <v xml:space="preserve">TP Hồ Chí Minh </v>
      </c>
      <c r="P5870" s="6" t="str">
        <f>IFERROR(VLOOKUP(K5870,'user relationships'!$H$2:$I$13559,2,0),"")</f>
        <v>Chồng</v>
      </c>
    </row>
    <row r="5871" spans="1:16">
      <c r="A5871" s="78" t="s">
        <v>22370</v>
      </c>
      <c r="B5871" s="46" t="s">
        <v>22371</v>
      </c>
      <c r="C5871" s="46" t="s">
        <v>18</v>
      </c>
      <c r="D5871" s="46" t="s">
        <v>19</v>
      </c>
      <c r="E5871" s="54">
        <v>239000</v>
      </c>
      <c r="F5871" s="46">
        <v>0</v>
      </c>
      <c r="G5871" s="54">
        <v>35800</v>
      </c>
      <c r="H5871" s="46" t="s">
        <v>20</v>
      </c>
      <c r="I5871" s="46" t="s">
        <v>16428</v>
      </c>
      <c r="J5871" s="87">
        <v>2023</v>
      </c>
      <c r="K5871" s="83" t="s">
        <v>22372</v>
      </c>
      <c r="L5871" s="84" t="s">
        <v>22363</v>
      </c>
      <c r="M5871" s="85" t="s">
        <v>22373</v>
      </c>
      <c r="N5871" s="54" t="s">
        <v>22369</v>
      </c>
      <c r="O5871" s="54" t="str">
        <f>VLOOKUP(H5871,province!$B$2:$C$64,2,0)</f>
        <v xml:space="preserve">TP Hồ Chí Minh </v>
      </c>
      <c r="P5871" s="6" t="str">
        <f>IFERROR(VLOOKUP(K5871,'user relationships'!$H$2:$I$13559,2,0),"")</f>
        <v>Bạn bè</v>
      </c>
    </row>
    <row r="5872" spans="1:16">
      <c r="A5872" s="78" t="s">
        <v>22374</v>
      </c>
      <c r="B5872" s="46" t="s">
        <v>22375</v>
      </c>
      <c r="C5872" s="46" t="s">
        <v>18</v>
      </c>
      <c r="D5872" s="46" t="s">
        <v>19</v>
      </c>
      <c r="E5872" s="54">
        <v>748000</v>
      </c>
      <c r="F5872" s="46">
        <v>0</v>
      </c>
      <c r="G5872" s="54">
        <v>176000</v>
      </c>
      <c r="H5872" s="46" t="s">
        <v>1210</v>
      </c>
      <c r="I5872" s="46" t="s">
        <v>16343</v>
      </c>
      <c r="J5872" s="87">
        <v>2023</v>
      </c>
      <c r="K5872" s="83" t="s">
        <v>22376</v>
      </c>
      <c r="L5872" s="84" t="s">
        <v>22377</v>
      </c>
      <c r="M5872" s="85" t="s">
        <v>22378</v>
      </c>
      <c r="N5872" s="54" t="s">
        <v>22369</v>
      </c>
      <c r="O5872" s="54" t="str">
        <f>VLOOKUP(H5872,province!$B$2:$C$64,2,0)</f>
        <v xml:space="preserve">Hà Nội </v>
      </c>
      <c r="P5872" s="6" t="str">
        <f>IFERROR(VLOOKUP(K5872,'user relationships'!$H$2:$I$13559,2,0),"")</f>
        <v>Bạn gái</v>
      </c>
    </row>
    <row r="5873" spans="1:16">
      <c r="A5873" s="78" t="s">
        <v>22379</v>
      </c>
      <c r="B5873" s="46" t="s">
        <v>22380</v>
      </c>
      <c r="C5873" s="46" t="s">
        <v>18</v>
      </c>
      <c r="D5873" s="46" t="s">
        <v>19</v>
      </c>
      <c r="E5873" s="54">
        <v>367400</v>
      </c>
      <c r="F5873" s="46">
        <v>0</v>
      </c>
      <c r="G5873" s="54">
        <v>86200</v>
      </c>
      <c r="H5873" s="46"/>
      <c r="I5873" s="46" t="s">
        <v>16360</v>
      </c>
      <c r="J5873" s="87">
        <v>2023</v>
      </c>
      <c r="K5873" s="83" t="s">
        <v>22381</v>
      </c>
      <c r="L5873" s="84" t="s">
        <v>22382</v>
      </c>
      <c r="M5873" s="85" t="s">
        <v>22383</v>
      </c>
      <c r="N5873" s="54" t="s">
        <v>22365</v>
      </c>
      <c r="O5873" s="54" t="e">
        <f>VLOOKUP(H5873,province!$B$2:$C$64,2,0)</f>
        <v>#N/A</v>
      </c>
      <c r="P5873" s="6" t="str">
        <f>IFERROR(VLOOKUP(K5873,'user relationships'!$H$2:$I$13559,2,0),"")</f>
        <v>Chị em gái</v>
      </c>
    </row>
    <row r="5874" spans="1:16">
      <c r="A5874" s="78" t="s">
        <v>22384</v>
      </c>
      <c r="B5874" s="46" t="s">
        <v>22385</v>
      </c>
      <c r="C5874" s="46" t="s">
        <v>18</v>
      </c>
      <c r="D5874" s="46" t="s">
        <v>19</v>
      </c>
      <c r="E5874" s="54">
        <v>1050000</v>
      </c>
      <c r="F5874" s="46">
        <v>0</v>
      </c>
      <c r="G5874" s="54">
        <v>190000</v>
      </c>
      <c r="H5874" s="46" t="s">
        <v>20</v>
      </c>
      <c r="I5874" s="46"/>
      <c r="J5874" s="87">
        <v>2023</v>
      </c>
      <c r="K5874" s="83">
        <v>4</v>
      </c>
      <c r="L5874" s="84" t="s">
        <v>22386</v>
      </c>
      <c r="M5874" s="85" t="s">
        <v>22387</v>
      </c>
      <c r="N5874" s="54" t="s">
        <v>105</v>
      </c>
      <c r="O5874" s="54" t="str">
        <f>VLOOKUP(H5874,province!$B$2:$C$64,2,0)</f>
        <v xml:space="preserve">TP Hồ Chí Minh </v>
      </c>
      <c r="P5874" s="6" t="str">
        <f>IFERROR(VLOOKUP(K5874,'user relationships'!$H$2:$I$13559,2,0),"")</f>
        <v/>
      </c>
    </row>
    <row r="5875" spans="1:16">
      <c r="A5875" s="78" t="s">
        <v>22388</v>
      </c>
      <c r="B5875" s="46" t="s">
        <v>22389</v>
      </c>
      <c r="C5875" s="46" t="s">
        <v>10343</v>
      </c>
      <c r="D5875" s="46" t="s">
        <v>19</v>
      </c>
      <c r="E5875" s="54">
        <v>650000</v>
      </c>
      <c r="F5875" s="46">
        <v>0</v>
      </c>
      <c r="G5875" s="54">
        <v>120000</v>
      </c>
      <c r="H5875" s="46" t="s">
        <v>20</v>
      </c>
      <c r="I5875" s="46"/>
      <c r="J5875" s="87">
        <v>2023</v>
      </c>
      <c r="K5875" s="83" t="s">
        <v>16415</v>
      </c>
      <c r="L5875" s="84" t="s">
        <v>22390</v>
      </c>
      <c r="M5875" s="85" t="s">
        <v>22391</v>
      </c>
      <c r="N5875" s="54" t="s">
        <v>105</v>
      </c>
      <c r="O5875" s="54" t="str">
        <f>VLOOKUP(H5875,province!$B$2:$C$64,2,0)</f>
        <v xml:space="preserve">TP Hồ Chí Minh </v>
      </c>
      <c r="P5875" s="6" t="str">
        <f>IFERROR(VLOOKUP(K5875,'user relationships'!$H$2:$I$13559,2,0),"")</f>
        <v/>
      </c>
    </row>
    <row r="5876" spans="1:16">
      <c r="A5876" s="78" t="s">
        <v>22392</v>
      </c>
      <c r="B5876" s="46" t="s">
        <v>18275</v>
      </c>
      <c r="C5876" s="46" t="s">
        <v>18</v>
      </c>
      <c r="D5876" s="46" t="s">
        <v>19</v>
      </c>
      <c r="E5876" s="54">
        <v>770000</v>
      </c>
      <c r="F5876" s="46">
        <v>0</v>
      </c>
      <c r="G5876" s="54">
        <v>202000</v>
      </c>
      <c r="H5876" s="46" t="s">
        <v>20</v>
      </c>
      <c r="I5876" s="46" t="s">
        <v>16360</v>
      </c>
      <c r="J5876" s="87">
        <v>2023</v>
      </c>
      <c r="K5876" s="83" t="s">
        <v>22393</v>
      </c>
      <c r="L5876" s="84" t="s">
        <v>22394</v>
      </c>
      <c r="M5876" s="85" t="s">
        <v>22395</v>
      </c>
      <c r="N5876" s="54" t="s">
        <v>22369</v>
      </c>
      <c r="O5876" s="54" t="str">
        <f>VLOOKUP(H5876,province!$B$2:$C$64,2,0)</f>
        <v xml:space="preserve">TP Hồ Chí Minh </v>
      </c>
      <c r="P5876" s="6" t="str">
        <f>IFERROR(VLOOKUP(K5876,'user relationships'!$H$2:$I$13559,2,0),"")</f>
        <v>Chị em gái</v>
      </c>
    </row>
    <row r="5877" spans="1:16">
      <c r="A5877" s="78" t="s">
        <v>22396</v>
      </c>
      <c r="B5877" s="46" t="s">
        <v>22397</v>
      </c>
      <c r="C5877" s="46" t="s">
        <v>19249</v>
      </c>
      <c r="D5877" s="46" t="s">
        <v>19</v>
      </c>
      <c r="E5877" s="54">
        <v>752400</v>
      </c>
      <c r="F5877" s="46">
        <v>0</v>
      </c>
      <c r="G5877" s="54">
        <v>177200</v>
      </c>
      <c r="H5877" s="46" t="s">
        <v>2321</v>
      </c>
      <c r="I5877" s="46" t="s">
        <v>16343</v>
      </c>
      <c r="J5877" s="87">
        <v>2023</v>
      </c>
      <c r="K5877" s="88" t="s">
        <v>22398</v>
      </c>
      <c r="L5877" s="84" t="s">
        <v>22399</v>
      </c>
      <c r="M5877" s="85" t="s">
        <v>22400</v>
      </c>
      <c r="N5877" s="54" t="s">
        <v>105</v>
      </c>
      <c r="O5877" s="54" t="str">
        <f>VLOOKUP(H5877,province!$B$2:$C$64,2,0)</f>
        <v>Long An</v>
      </c>
      <c r="P5877" s="6" t="str">
        <f>IFERROR(VLOOKUP(K5877,'user relationships'!$H$2:$I$13559,2,0),"")</f>
        <v>Bạn gái</v>
      </c>
    </row>
    <row r="5878" spans="1:16">
      <c r="A5878" s="78" t="s">
        <v>22401</v>
      </c>
      <c r="B5878" s="46" t="s">
        <v>22402</v>
      </c>
      <c r="C5878" s="46" t="s">
        <v>18</v>
      </c>
      <c r="D5878" s="46" t="s">
        <v>212</v>
      </c>
      <c r="E5878" s="54">
        <v>1287000</v>
      </c>
      <c r="F5878" s="46">
        <v>100000</v>
      </c>
      <c r="G5878" s="54">
        <v>257000</v>
      </c>
      <c r="H5878" s="46" t="s">
        <v>20</v>
      </c>
      <c r="I5878" s="46" t="s">
        <v>16593</v>
      </c>
      <c r="J5878" s="87">
        <v>2023</v>
      </c>
      <c r="K5878" s="83" t="s">
        <v>22403</v>
      </c>
      <c r="L5878" s="84" t="s">
        <v>22404</v>
      </c>
      <c r="M5878" s="85" t="s">
        <v>22405</v>
      </c>
      <c r="N5878" s="54" t="s">
        <v>22369</v>
      </c>
      <c r="O5878" s="54" t="str">
        <f>VLOOKUP(H5878,province!$B$2:$C$64,2,0)</f>
        <v xml:space="preserve">TP Hồ Chí Minh </v>
      </c>
      <c r="P5878" s="6" t="str">
        <f>IFERROR(VLOOKUP(K5878,'user relationships'!$H$2:$I$13559,2,0),"")</f>
        <v>Vợ</v>
      </c>
    </row>
    <row r="5879" spans="1:16">
      <c r="A5879" s="78" t="s">
        <v>22406</v>
      </c>
      <c r="B5879" s="46" t="s">
        <v>22407</v>
      </c>
      <c r="C5879" s="46" t="s">
        <v>18</v>
      </c>
      <c r="D5879" s="46" t="s">
        <v>212</v>
      </c>
      <c r="E5879" s="54">
        <v>367400</v>
      </c>
      <c r="F5879" s="46">
        <v>0</v>
      </c>
      <c r="G5879" s="54">
        <v>67400</v>
      </c>
      <c r="H5879" s="46" t="s">
        <v>1210</v>
      </c>
      <c r="I5879" s="46" t="s">
        <v>16423</v>
      </c>
      <c r="J5879" s="87">
        <v>2023</v>
      </c>
      <c r="K5879" s="83" t="s">
        <v>22408</v>
      </c>
      <c r="L5879" s="84" t="s">
        <v>22409</v>
      </c>
      <c r="M5879" s="85" t="s">
        <v>22410</v>
      </c>
      <c r="N5879" s="54" t="s">
        <v>105</v>
      </c>
      <c r="O5879" s="54" t="str">
        <f>VLOOKUP(H5879,province!$B$2:$C$64,2,0)</f>
        <v xml:space="preserve">Hà Nội </v>
      </c>
      <c r="P5879" s="6" t="str">
        <f>IFERROR(VLOOKUP(K5879,'user relationships'!$H$2:$I$13559,2,0),"")</f>
        <v>Một ai đó</v>
      </c>
    </row>
    <row r="5880" spans="1:16">
      <c r="A5880" s="78" t="s">
        <v>22411</v>
      </c>
      <c r="B5880" s="46" t="s">
        <v>22412</v>
      </c>
      <c r="C5880" s="46" t="s">
        <v>11088</v>
      </c>
      <c r="D5880" s="46" t="s">
        <v>19</v>
      </c>
      <c r="E5880" s="54">
        <v>243100</v>
      </c>
      <c r="F5880" s="46">
        <v>0</v>
      </c>
      <c r="G5880" s="54">
        <v>61900</v>
      </c>
      <c r="H5880" s="46" t="s">
        <v>20</v>
      </c>
      <c r="I5880" s="46" t="s">
        <v>22260</v>
      </c>
      <c r="J5880" s="87">
        <v>2023</v>
      </c>
      <c r="K5880" s="83" t="s">
        <v>22413</v>
      </c>
      <c r="L5880" s="84" t="s">
        <v>22404</v>
      </c>
      <c r="M5880" s="85" t="s">
        <v>22414</v>
      </c>
      <c r="N5880" s="54" t="s">
        <v>22415</v>
      </c>
      <c r="O5880" s="54" t="str">
        <f>VLOOKUP(H5880,province!$B$2:$C$64,2,0)</f>
        <v xml:space="preserve">TP Hồ Chí Minh </v>
      </c>
      <c r="P5880" s="6" t="str">
        <f>IFERROR(VLOOKUP(K5880,'user relationships'!$H$2:$I$13559,2,0),"")</f>
        <v>Bạn trai</v>
      </c>
    </row>
    <row r="5881" spans="1:16">
      <c r="A5881" s="78" t="s">
        <v>22416</v>
      </c>
      <c r="B5881" s="46" t="s">
        <v>22417</v>
      </c>
      <c r="C5881" s="46" t="s">
        <v>10247</v>
      </c>
      <c r="D5881" s="46" t="s">
        <v>1246</v>
      </c>
      <c r="E5881" s="54">
        <v>389000</v>
      </c>
      <c r="F5881" s="46">
        <v>0</v>
      </c>
      <c r="G5881" s="54">
        <v>69800</v>
      </c>
      <c r="H5881" s="46" t="s">
        <v>20</v>
      </c>
      <c r="I5881" s="46" t="s">
        <v>22418</v>
      </c>
      <c r="J5881" s="87">
        <v>2023</v>
      </c>
      <c r="K5881" s="83" t="s">
        <v>22419</v>
      </c>
      <c r="L5881" s="84" t="s">
        <v>22404</v>
      </c>
      <c r="M5881" s="85" t="s">
        <v>22420</v>
      </c>
      <c r="N5881" s="54" t="s">
        <v>22369</v>
      </c>
      <c r="O5881" s="54" t="str">
        <f>VLOOKUP(H5881,province!$B$2:$C$64,2,0)</f>
        <v xml:space="preserve">TP Hồ Chí Minh </v>
      </c>
      <c r="P5881" s="6" t="str">
        <f>IFERROR(VLOOKUP(K5881,'user relationships'!$H$2:$I$13559,2,0),"")</f>
        <v/>
      </c>
    </row>
    <row r="5882" spans="1:16">
      <c r="A5882" s="78" t="s">
        <v>22421</v>
      </c>
      <c r="B5882" s="46" t="s">
        <v>16646</v>
      </c>
      <c r="C5882" s="46" t="s">
        <v>11088</v>
      </c>
      <c r="D5882" s="46" t="s">
        <v>19</v>
      </c>
      <c r="E5882" s="54">
        <v>1740000</v>
      </c>
      <c r="F5882" s="46">
        <v>0</v>
      </c>
      <c r="G5882" s="54">
        <v>340000</v>
      </c>
      <c r="H5882" s="46" t="s">
        <v>20</v>
      </c>
      <c r="I5882" s="46" t="s">
        <v>16415</v>
      </c>
      <c r="J5882" s="87">
        <v>2023</v>
      </c>
      <c r="K5882" s="83" t="s">
        <v>19857</v>
      </c>
      <c r="L5882" s="84" t="s">
        <v>22422</v>
      </c>
      <c r="M5882" s="85" t="s">
        <v>22423</v>
      </c>
      <c r="N5882" s="54" t="s">
        <v>105</v>
      </c>
      <c r="O5882" s="54" t="str">
        <f>VLOOKUP(H5882,province!$B$2:$C$64,2,0)</f>
        <v xml:space="preserve">TP Hồ Chí Minh </v>
      </c>
      <c r="P5882" s="6" t="str">
        <f>IFERROR(VLOOKUP(K5882,'user relationships'!$H$2:$I$13559,2,0),"")</f>
        <v>Tôi</v>
      </c>
    </row>
    <row r="5883" spans="1:16">
      <c r="A5883" s="78" t="s">
        <v>22424</v>
      </c>
      <c r="B5883" s="46" t="s">
        <v>18545</v>
      </c>
      <c r="C5883" s="46" t="s">
        <v>18</v>
      </c>
      <c r="D5883" s="46" t="s">
        <v>167</v>
      </c>
      <c r="E5883" s="54">
        <v>840000</v>
      </c>
      <c r="F5883" s="46">
        <v>0</v>
      </c>
      <c r="G5883" s="54">
        <v>160000</v>
      </c>
      <c r="H5883" s="46" t="s">
        <v>20</v>
      </c>
      <c r="I5883" s="46"/>
      <c r="J5883" s="87">
        <v>2023</v>
      </c>
      <c r="K5883" s="83" t="s">
        <v>22425</v>
      </c>
      <c r="L5883" s="84" t="s">
        <v>22426</v>
      </c>
      <c r="M5883" s="85" t="s">
        <v>22427</v>
      </c>
      <c r="N5883" s="54" t="s">
        <v>105</v>
      </c>
      <c r="O5883" s="54" t="str">
        <f>VLOOKUP(H5883,province!$B$2:$C$64,2,0)</f>
        <v xml:space="preserve">TP Hồ Chí Minh </v>
      </c>
      <c r="P5883" s="6" t="str">
        <f>IFERROR(VLOOKUP(K5883,'user relationships'!$H$2:$I$13559,2,0),"")</f>
        <v>Bạn gái</v>
      </c>
    </row>
    <row r="5884" spans="1:16">
      <c r="A5884" s="78" t="s">
        <v>22428</v>
      </c>
      <c r="B5884" s="46" t="s">
        <v>12510</v>
      </c>
      <c r="C5884" s="46" t="s">
        <v>18</v>
      </c>
      <c r="D5884" s="46" t="s">
        <v>710</v>
      </c>
      <c r="E5884" s="54">
        <v>1133000</v>
      </c>
      <c r="F5884" s="46">
        <v>0</v>
      </c>
      <c r="G5884" s="54">
        <v>233000</v>
      </c>
      <c r="H5884" s="46" t="s">
        <v>1459</v>
      </c>
      <c r="I5884" s="46"/>
      <c r="J5884" s="87">
        <v>2023</v>
      </c>
      <c r="K5884" s="83" t="s">
        <v>22429</v>
      </c>
      <c r="L5884" s="84" t="s">
        <v>22426</v>
      </c>
      <c r="M5884" s="85" t="s">
        <v>22430</v>
      </c>
      <c r="N5884" s="54" t="s">
        <v>105</v>
      </c>
      <c r="O5884" s="54" t="str">
        <f>VLOOKUP(H5884,province!$B$2:$C$64,2,0)</f>
        <v xml:space="preserve">Khánh Hòa </v>
      </c>
      <c r="P5884" s="6" t="str">
        <f>IFERROR(VLOOKUP(K5884,'user relationships'!$H$2:$I$13559,2,0),"")</f>
        <v>Bạn bè</v>
      </c>
    </row>
    <row r="5885" spans="1:16">
      <c r="A5885" s="78" t="s">
        <v>22431</v>
      </c>
      <c r="B5885" s="46" t="s">
        <v>22432</v>
      </c>
      <c r="C5885" s="46" t="s">
        <v>18</v>
      </c>
      <c r="D5885" s="46" t="s">
        <v>19</v>
      </c>
      <c r="E5885" s="54">
        <v>700000</v>
      </c>
      <c r="F5885" s="46">
        <v>0</v>
      </c>
      <c r="G5885" s="54">
        <v>130000</v>
      </c>
      <c r="H5885" s="46" t="s">
        <v>20</v>
      </c>
      <c r="I5885" s="46"/>
      <c r="J5885" s="87">
        <v>2023</v>
      </c>
      <c r="K5885" s="83" t="s">
        <v>22433</v>
      </c>
      <c r="L5885" s="84" t="s">
        <v>22434</v>
      </c>
      <c r="M5885" s="85" t="s">
        <v>22435</v>
      </c>
      <c r="N5885" s="54" t="s">
        <v>105</v>
      </c>
      <c r="O5885" s="54" t="str">
        <f>VLOOKUP(H5885,province!$B$2:$C$64,2,0)</f>
        <v xml:space="preserve">TP Hồ Chí Minh </v>
      </c>
      <c r="P5885" s="6" t="str">
        <f>IFERROR(VLOOKUP(K5885,'user relationships'!$H$2:$I$13559,2,0),"")</f>
        <v>Vợ</v>
      </c>
    </row>
    <row r="5886" spans="1:16">
      <c r="A5886" s="78" t="s">
        <v>22436</v>
      </c>
      <c r="B5886" s="46" t="s">
        <v>22437</v>
      </c>
      <c r="C5886" s="46" t="s">
        <v>18</v>
      </c>
      <c r="D5886" s="46" t="s">
        <v>19</v>
      </c>
      <c r="E5886" s="54">
        <v>418000</v>
      </c>
      <c r="F5886" s="46">
        <v>0</v>
      </c>
      <c r="G5886" s="54">
        <v>98000</v>
      </c>
      <c r="H5886" s="46" t="s">
        <v>20</v>
      </c>
      <c r="I5886" s="46" t="s">
        <v>16428</v>
      </c>
      <c r="J5886" s="87">
        <v>2023</v>
      </c>
      <c r="K5886" s="83" t="s">
        <v>22438</v>
      </c>
      <c r="L5886" s="84" t="s">
        <v>22439</v>
      </c>
      <c r="M5886" s="85" t="s">
        <v>22440</v>
      </c>
      <c r="N5886" s="54" t="s">
        <v>105</v>
      </c>
      <c r="O5886" s="54" t="str">
        <f>VLOOKUP(H5886,province!$B$2:$C$64,2,0)</f>
        <v xml:space="preserve">TP Hồ Chí Minh </v>
      </c>
      <c r="P5886" s="6" t="str">
        <f>IFERROR(VLOOKUP(K5886,'user relationships'!$H$2:$I$13559,2,0),"")</f>
        <v>Bạn bè</v>
      </c>
    </row>
    <row r="5887" spans="1:16">
      <c r="A5887" s="78" t="s">
        <v>22441</v>
      </c>
      <c r="B5887" s="46" t="s">
        <v>22442</v>
      </c>
      <c r="C5887" s="46" t="s">
        <v>18</v>
      </c>
      <c r="D5887" s="46" t="s">
        <v>19</v>
      </c>
      <c r="E5887" s="54">
        <v>462000</v>
      </c>
      <c r="F5887" s="46">
        <v>0</v>
      </c>
      <c r="G5887" s="54">
        <v>112000</v>
      </c>
      <c r="H5887" s="46" t="s">
        <v>20</v>
      </c>
      <c r="I5887" s="46" t="s">
        <v>17884</v>
      </c>
      <c r="J5887" s="87">
        <v>2023</v>
      </c>
      <c r="K5887" s="83" t="s">
        <v>22443</v>
      </c>
      <c r="L5887" s="84" t="s">
        <v>22444</v>
      </c>
      <c r="M5887" s="85" t="s">
        <v>22445</v>
      </c>
      <c r="N5887" s="54" t="s">
        <v>22446</v>
      </c>
      <c r="O5887" s="54" t="str">
        <f>VLOOKUP(H5887,province!$B$2:$C$64,2,0)</f>
        <v xml:space="preserve">TP Hồ Chí Minh </v>
      </c>
      <c r="P5887" s="6" t="str">
        <f>IFERROR(VLOOKUP(K5887,'user relationships'!$H$2:$I$13559,2,0),"")</f>
        <v>Sếp</v>
      </c>
    </row>
    <row r="5888" spans="1:16">
      <c r="A5888" s="78" t="s">
        <v>22447</v>
      </c>
      <c r="B5888" s="46" t="s">
        <v>22448</v>
      </c>
      <c r="C5888" s="46" t="s">
        <v>18</v>
      </c>
      <c r="D5888" s="46" t="s">
        <v>19</v>
      </c>
      <c r="E5888" s="54">
        <v>320000</v>
      </c>
      <c r="F5888" s="46">
        <v>0</v>
      </c>
      <c r="G5888" s="54">
        <v>50000</v>
      </c>
      <c r="H5888" s="46"/>
      <c r="I5888" s="46" t="s">
        <v>16415</v>
      </c>
      <c r="J5888" s="87">
        <v>2023</v>
      </c>
      <c r="K5888" s="83" t="s">
        <v>22449</v>
      </c>
      <c r="L5888" s="84" t="s">
        <v>22450</v>
      </c>
      <c r="M5888" s="85" t="s">
        <v>22451</v>
      </c>
      <c r="N5888" s="54" t="s">
        <v>22365</v>
      </c>
      <c r="O5888" s="54" t="e">
        <f>VLOOKUP(H5888,province!$B$2:$C$64,2,0)</f>
        <v>#N/A</v>
      </c>
      <c r="P5888" s="6" t="str">
        <f>IFERROR(VLOOKUP(K5888,'user relationships'!$H$2:$I$13559,2,0),"")</f>
        <v>Tôi</v>
      </c>
    </row>
    <row r="5889" spans="1:16">
      <c r="A5889" s="78" t="s">
        <v>22452</v>
      </c>
      <c r="B5889" s="46" t="s">
        <v>22453</v>
      </c>
      <c r="C5889" s="46" t="s">
        <v>11088</v>
      </c>
      <c r="D5889" s="46" t="s">
        <v>19</v>
      </c>
      <c r="E5889" s="54">
        <v>520000</v>
      </c>
      <c r="F5889" s="46">
        <v>0</v>
      </c>
      <c r="G5889" s="54">
        <v>48000</v>
      </c>
      <c r="H5889" s="46" t="s">
        <v>20</v>
      </c>
      <c r="I5889" s="46" t="s">
        <v>16343</v>
      </c>
      <c r="J5889" s="87">
        <v>2023</v>
      </c>
      <c r="K5889" s="83" t="s">
        <v>22454</v>
      </c>
      <c r="L5889" s="84" t="s">
        <v>22455</v>
      </c>
      <c r="M5889" s="85" t="s">
        <v>22456</v>
      </c>
      <c r="N5889" s="54" t="s">
        <v>22365</v>
      </c>
      <c r="O5889" s="54" t="str">
        <f>VLOOKUP(H5889,province!$B$2:$C$64,2,0)</f>
        <v xml:space="preserve">TP Hồ Chí Minh </v>
      </c>
      <c r="P5889" s="6" t="str">
        <f>IFERROR(VLOOKUP(K5889,'user relationships'!$H$2:$I$13559,2,0),"")</f>
        <v>Bạn gái</v>
      </c>
    </row>
    <row r="5890" spans="1:16">
      <c r="A5890" s="78" t="s">
        <v>22457</v>
      </c>
      <c r="B5890" s="46" t="s">
        <v>8491</v>
      </c>
      <c r="C5890" s="46" t="s">
        <v>18</v>
      </c>
      <c r="D5890" s="46" t="s">
        <v>1550</v>
      </c>
      <c r="E5890" s="54">
        <v>950000</v>
      </c>
      <c r="F5890" s="46">
        <v>0</v>
      </c>
      <c r="G5890" s="54">
        <v>176000</v>
      </c>
      <c r="H5890" s="46" t="s">
        <v>20</v>
      </c>
      <c r="I5890" s="46"/>
      <c r="J5890" s="87">
        <v>2023</v>
      </c>
      <c r="K5890" s="83" t="s">
        <v>8615</v>
      </c>
      <c r="L5890" s="84" t="s">
        <v>22458</v>
      </c>
      <c r="M5890" s="85" t="s">
        <v>22459</v>
      </c>
      <c r="N5890" s="54" t="s">
        <v>1155</v>
      </c>
      <c r="O5890" s="54" t="str">
        <f>VLOOKUP(H5890,province!$B$2:$C$64,2,0)</f>
        <v xml:space="preserve">TP Hồ Chí Minh </v>
      </c>
      <c r="P5890" s="6" t="str">
        <f>IFERROR(VLOOKUP(K5890,'user relationships'!$H$2:$I$13559,2,0),"")</f>
        <v>Bạn gái</v>
      </c>
    </row>
    <row r="5891" spans="1:16">
      <c r="A5891" s="78" t="s">
        <v>22460</v>
      </c>
      <c r="B5891" s="46" t="s">
        <v>16646</v>
      </c>
      <c r="C5891" s="46" t="s">
        <v>11088</v>
      </c>
      <c r="D5891" s="46" t="s">
        <v>19</v>
      </c>
      <c r="E5891" s="54">
        <v>1690000</v>
      </c>
      <c r="F5891" s="46">
        <v>50000</v>
      </c>
      <c r="G5891" s="54">
        <v>270000</v>
      </c>
      <c r="H5891" s="46"/>
      <c r="I5891" s="46" t="s">
        <v>16415</v>
      </c>
      <c r="J5891" s="87">
        <v>2023</v>
      </c>
      <c r="K5891" s="83" t="s">
        <v>19857</v>
      </c>
      <c r="L5891" s="84" t="s">
        <v>22461</v>
      </c>
      <c r="M5891" s="85" t="s">
        <v>22462</v>
      </c>
      <c r="N5891" s="54" t="s">
        <v>22365</v>
      </c>
      <c r="O5891" s="54" t="e">
        <f>VLOOKUP(H5891,province!$B$2:$C$64,2,0)</f>
        <v>#N/A</v>
      </c>
      <c r="P5891" s="6" t="str">
        <f>IFERROR(VLOOKUP(K5891,'user relationships'!$H$2:$I$13559,2,0),"")</f>
        <v>Tôi</v>
      </c>
    </row>
    <row r="5892" spans="1:16">
      <c r="A5892" s="78" t="s">
        <v>22463</v>
      </c>
      <c r="B5892" s="46" t="s">
        <v>6151</v>
      </c>
      <c r="C5892" s="46" t="s">
        <v>11088</v>
      </c>
      <c r="D5892" s="46" t="s">
        <v>144</v>
      </c>
      <c r="E5892" s="54">
        <v>320000</v>
      </c>
      <c r="F5892" s="46">
        <v>0</v>
      </c>
      <c r="G5892" s="54">
        <v>29000</v>
      </c>
      <c r="H5892" s="46" t="s">
        <v>20</v>
      </c>
      <c r="I5892" s="46" t="s">
        <v>16423</v>
      </c>
      <c r="J5892" s="87">
        <v>2023</v>
      </c>
      <c r="K5892" s="83" t="s">
        <v>6152</v>
      </c>
      <c r="L5892" s="84" t="s">
        <v>22464</v>
      </c>
      <c r="M5892" s="85" t="s">
        <v>22465</v>
      </c>
      <c r="N5892" s="54" t="s">
        <v>105</v>
      </c>
      <c r="O5892" s="54" t="str">
        <f>VLOOKUP(H5892,province!$B$2:$C$64,2,0)</f>
        <v xml:space="preserve">TP Hồ Chí Minh </v>
      </c>
      <c r="P5892" s="6" t="str">
        <f>IFERROR(VLOOKUP(K5892,'user relationships'!$H$2:$I$13559,2,0),"")</f>
        <v>Một ai đó</v>
      </c>
    </row>
    <row r="5893" spans="1:16">
      <c r="A5893" s="78" t="s">
        <v>22466</v>
      </c>
      <c r="B5893" s="46" t="s">
        <v>22407</v>
      </c>
      <c r="C5893" s="46" t="s">
        <v>18</v>
      </c>
      <c r="D5893" s="46" t="s">
        <v>212</v>
      </c>
      <c r="E5893" s="54">
        <v>753500</v>
      </c>
      <c r="F5893" s="46">
        <v>0</v>
      </c>
      <c r="G5893" s="54">
        <v>183500</v>
      </c>
      <c r="H5893" s="46" t="s">
        <v>1210</v>
      </c>
      <c r="I5893" s="46" t="s">
        <v>16423</v>
      </c>
      <c r="J5893" s="87">
        <v>2023</v>
      </c>
      <c r="K5893" s="83" t="s">
        <v>22408</v>
      </c>
      <c r="L5893" s="84" t="s">
        <v>22464</v>
      </c>
      <c r="M5893" s="85" t="s">
        <v>22467</v>
      </c>
      <c r="N5893" s="54" t="s">
        <v>105</v>
      </c>
      <c r="O5893" s="54" t="str">
        <f>VLOOKUP(H5893,province!$B$2:$C$64,2,0)</f>
        <v xml:space="preserve">Hà Nội </v>
      </c>
      <c r="P5893" s="6" t="str">
        <f>IFERROR(VLOOKUP(K5893,'user relationships'!$H$2:$I$13559,2,0),"")</f>
        <v>Một ai đó</v>
      </c>
    </row>
    <row r="5894" spans="1:16">
      <c r="A5894" s="78" t="s">
        <v>22468</v>
      </c>
      <c r="B5894" s="46" t="s">
        <v>22469</v>
      </c>
      <c r="C5894" s="46" t="s">
        <v>16544</v>
      </c>
      <c r="D5894" s="46" t="s">
        <v>19</v>
      </c>
      <c r="E5894" s="54">
        <v>1078000</v>
      </c>
      <c r="F5894" s="46">
        <v>50000</v>
      </c>
      <c r="G5894" s="54">
        <v>148000</v>
      </c>
      <c r="H5894" s="46"/>
      <c r="I5894" s="46" t="s">
        <v>16415</v>
      </c>
      <c r="J5894" s="87">
        <v>2023</v>
      </c>
      <c r="K5894" s="83" t="s">
        <v>22470</v>
      </c>
      <c r="L5894" s="84" t="s">
        <v>22471</v>
      </c>
      <c r="M5894" s="85" t="s">
        <v>22472</v>
      </c>
      <c r="N5894" s="54" t="s">
        <v>22365</v>
      </c>
      <c r="O5894" s="54" t="e">
        <f>VLOOKUP(H5894,province!$B$2:$C$64,2,0)</f>
        <v>#N/A</v>
      </c>
      <c r="P5894" s="6" t="str">
        <f>IFERROR(VLOOKUP(K5894,'user relationships'!$H$2:$I$13559,2,0),"")</f>
        <v>Tôi</v>
      </c>
    </row>
    <row r="5895" spans="1:16">
      <c r="A5895" s="78" t="s">
        <v>22473</v>
      </c>
      <c r="B5895" s="46" t="s">
        <v>16646</v>
      </c>
      <c r="C5895" s="46" t="s">
        <v>11088</v>
      </c>
      <c r="D5895" s="46" t="s">
        <v>19</v>
      </c>
      <c r="E5895" s="54">
        <v>1690000</v>
      </c>
      <c r="F5895" s="46">
        <v>50000</v>
      </c>
      <c r="G5895" s="54">
        <v>290000</v>
      </c>
      <c r="H5895" s="46"/>
      <c r="I5895" s="46" t="s">
        <v>16415</v>
      </c>
      <c r="J5895" s="87">
        <v>2023</v>
      </c>
      <c r="K5895" s="83" t="s">
        <v>19857</v>
      </c>
      <c r="L5895" s="84" t="s">
        <v>22471</v>
      </c>
      <c r="M5895" s="85" t="s">
        <v>22474</v>
      </c>
      <c r="N5895" s="54" t="s">
        <v>22365</v>
      </c>
      <c r="O5895" s="54" t="e">
        <f>VLOOKUP(H5895,province!$B$2:$C$64,2,0)</f>
        <v>#N/A</v>
      </c>
      <c r="P5895" s="6" t="str">
        <f>IFERROR(VLOOKUP(K5895,'user relationships'!$H$2:$I$13559,2,0),"")</f>
        <v>Tôi</v>
      </c>
    </row>
    <row r="5896" spans="1:16">
      <c r="A5896" s="78" t="s">
        <v>22475</v>
      </c>
      <c r="B5896" s="46" t="s">
        <v>19010</v>
      </c>
      <c r="C5896" s="46" t="s">
        <v>18</v>
      </c>
      <c r="D5896" s="46" t="s">
        <v>19</v>
      </c>
      <c r="E5896" s="54">
        <v>970000</v>
      </c>
      <c r="F5896" s="46">
        <v>0</v>
      </c>
      <c r="G5896" s="54">
        <v>170000</v>
      </c>
      <c r="H5896" s="46" t="s">
        <v>1449</v>
      </c>
      <c r="I5896" s="46"/>
      <c r="J5896" s="87">
        <v>2023</v>
      </c>
      <c r="K5896" s="83" t="s">
        <v>22476</v>
      </c>
      <c r="L5896" s="84" t="s">
        <v>22477</v>
      </c>
      <c r="M5896" s="85" t="s">
        <v>22478</v>
      </c>
      <c r="N5896" s="54" t="s">
        <v>1155</v>
      </c>
      <c r="O5896" s="54" t="str">
        <f>VLOOKUP(H5896,province!$B$2:$C$64,2,0)</f>
        <v>Quảng Ngãi</v>
      </c>
      <c r="P5896" s="6" t="str">
        <f>IFERROR(VLOOKUP(K5896,'user relationships'!$H$2:$I$13559,2,0),"")</f>
        <v>Một ai đó</v>
      </c>
    </row>
    <row r="5897" spans="1:16">
      <c r="A5897" s="78" t="s">
        <v>22479</v>
      </c>
      <c r="B5897" s="46" t="s">
        <v>8452</v>
      </c>
      <c r="C5897" s="46" t="s">
        <v>18</v>
      </c>
      <c r="D5897" s="46" t="s">
        <v>19</v>
      </c>
      <c r="E5897" s="54">
        <v>630000</v>
      </c>
      <c r="F5897" s="46">
        <v>0</v>
      </c>
      <c r="G5897" s="54">
        <v>126000</v>
      </c>
      <c r="H5897" s="46" t="s">
        <v>1210</v>
      </c>
      <c r="I5897" s="46" t="s">
        <v>16593</v>
      </c>
      <c r="J5897" s="87">
        <v>2023</v>
      </c>
      <c r="K5897" s="83" t="s">
        <v>8453</v>
      </c>
      <c r="L5897" s="84" t="s">
        <v>22480</v>
      </c>
      <c r="M5897" s="85" t="s">
        <v>22481</v>
      </c>
      <c r="N5897" s="54" t="s">
        <v>105</v>
      </c>
      <c r="O5897" s="54" t="str">
        <f>VLOOKUP(H5897,province!$B$2:$C$64,2,0)</f>
        <v xml:space="preserve">Hà Nội </v>
      </c>
      <c r="P5897" s="6" t="str">
        <f>IFERROR(VLOOKUP(K5897,'user relationships'!$H$2:$I$13559,2,0),"")</f>
        <v>Vợ</v>
      </c>
    </row>
    <row r="5898" spans="1:16">
      <c r="A5898" s="78" t="s">
        <v>22482</v>
      </c>
      <c r="B5898" s="46" t="s">
        <v>22483</v>
      </c>
      <c r="C5898" s="46" t="s">
        <v>18</v>
      </c>
      <c r="D5898" s="46" t="s">
        <v>19</v>
      </c>
      <c r="E5898" s="54">
        <v>1518000</v>
      </c>
      <c r="F5898" s="46">
        <v>0</v>
      </c>
      <c r="G5898" s="54">
        <v>414000</v>
      </c>
      <c r="H5898" s="46" t="s">
        <v>1210</v>
      </c>
      <c r="I5898" s="46"/>
      <c r="J5898" s="87">
        <v>2023</v>
      </c>
      <c r="K5898" s="83" t="s">
        <v>16356</v>
      </c>
      <c r="L5898" s="84" t="s">
        <v>22484</v>
      </c>
      <c r="M5898" s="85" t="s">
        <v>22485</v>
      </c>
      <c r="N5898" s="54" t="s">
        <v>1155</v>
      </c>
      <c r="O5898" s="54" t="str">
        <f>VLOOKUP(H5898,province!$B$2:$C$64,2,0)</f>
        <v xml:space="preserve">Hà Nội </v>
      </c>
      <c r="P5898" s="6" t="str">
        <f>IFERROR(VLOOKUP(K5898,'user relationships'!$H$2:$I$13559,2,0),"")</f>
        <v/>
      </c>
    </row>
    <row r="5899" spans="1:16">
      <c r="A5899" s="78" t="s">
        <v>22486</v>
      </c>
      <c r="B5899" s="46" t="s">
        <v>22487</v>
      </c>
      <c r="C5899" s="46" t="s">
        <v>18</v>
      </c>
      <c r="D5899" s="46" t="s">
        <v>19</v>
      </c>
      <c r="E5899" s="54">
        <v>1130000</v>
      </c>
      <c r="F5899" s="46">
        <v>0</v>
      </c>
      <c r="G5899" s="54">
        <v>200000</v>
      </c>
      <c r="H5899" s="46" t="s">
        <v>20</v>
      </c>
      <c r="I5899" s="46" t="s">
        <v>16423</v>
      </c>
      <c r="J5899" s="87">
        <v>2023</v>
      </c>
      <c r="K5899" s="83" t="s">
        <v>22488</v>
      </c>
      <c r="L5899" s="84" t="s">
        <v>22484</v>
      </c>
      <c r="M5899" s="85" t="s">
        <v>22489</v>
      </c>
      <c r="N5899" s="54" t="s">
        <v>22369</v>
      </c>
      <c r="O5899" s="54" t="str">
        <f>VLOOKUP(H5899,province!$B$2:$C$64,2,0)</f>
        <v xml:space="preserve">TP Hồ Chí Minh </v>
      </c>
      <c r="P5899" s="6" t="str">
        <f>IFERROR(VLOOKUP(K5899,'user relationships'!$H$2:$I$13559,2,0),"")</f>
        <v>Một ai đó</v>
      </c>
    </row>
    <row r="5900" spans="1:16">
      <c r="A5900" s="78" t="s">
        <v>22490</v>
      </c>
      <c r="B5900" s="46" t="s">
        <v>4127</v>
      </c>
      <c r="C5900" s="46" t="s">
        <v>18</v>
      </c>
      <c r="D5900" s="46" t="s">
        <v>167</v>
      </c>
      <c r="E5900" s="54">
        <v>308000</v>
      </c>
      <c r="F5900" s="46">
        <v>0</v>
      </c>
      <c r="G5900" s="54">
        <v>72000</v>
      </c>
      <c r="H5900" s="46"/>
      <c r="I5900" s="46" t="s">
        <v>16423</v>
      </c>
      <c r="J5900" s="87">
        <v>2023</v>
      </c>
      <c r="K5900" s="83" t="s">
        <v>22491</v>
      </c>
      <c r="L5900" s="84" t="s">
        <v>22492</v>
      </c>
      <c r="M5900" s="85" t="s">
        <v>22493</v>
      </c>
      <c r="N5900" s="54" t="s">
        <v>22369</v>
      </c>
      <c r="O5900" s="54" t="e">
        <f>VLOOKUP(H5900,province!$B$2:$C$64,2,0)</f>
        <v>#N/A</v>
      </c>
      <c r="P5900" s="6" t="str">
        <f>IFERROR(VLOOKUP(K5900,'user relationships'!$H$2:$I$13559,2,0),"")</f>
        <v>Một ai đó</v>
      </c>
    </row>
    <row r="5901" spans="1:16">
      <c r="A5901" s="78" t="s">
        <v>22494</v>
      </c>
      <c r="B5901" s="46" t="s">
        <v>22495</v>
      </c>
      <c r="C5901" s="46" t="s">
        <v>18</v>
      </c>
      <c r="D5901" s="46" t="s">
        <v>133</v>
      </c>
      <c r="E5901" s="54">
        <v>1660000</v>
      </c>
      <c r="F5901" s="46">
        <v>0</v>
      </c>
      <c r="G5901" s="54">
        <v>320000</v>
      </c>
      <c r="H5901" s="46"/>
      <c r="I5901" s="46" t="s">
        <v>19846</v>
      </c>
      <c r="J5901" s="87">
        <v>2023</v>
      </c>
      <c r="K5901" s="83" t="s">
        <v>22496</v>
      </c>
      <c r="L5901" s="84" t="s">
        <v>22497</v>
      </c>
      <c r="M5901" s="85" t="s">
        <v>22498</v>
      </c>
      <c r="N5901" s="54" t="s">
        <v>22369</v>
      </c>
      <c r="O5901" s="54" t="e">
        <f>VLOOKUP(H5901,province!$B$2:$C$64,2,0)</f>
        <v>#N/A</v>
      </c>
      <c r="P5901" s="6" t="str">
        <f>IFERROR(VLOOKUP(K5901,'user relationships'!$H$2:$I$13559,2,0),"")</f>
        <v>Mẹ</v>
      </c>
    </row>
    <row r="5902" spans="1:16">
      <c r="A5902" s="78" t="s">
        <v>22499</v>
      </c>
      <c r="B5902" s="46" t="s">
        <v>22500</v>
      </c>
      <c r="C5902" s="46" t="s">
        <v>18</v>
      </c>
      <c r="D5902" s="46" t="s">
        <v>19</v>
      </c>
      <c r="E5902" s="54">
        <v>480000</v>
      </c>
      <c r="F5902" s="46">
        <v>0</v>
      </c>
      <c r="G5902" s="54">
        <v>90000</v>
      </c>
      <c r="H5902" s="46"/>
      <c r="I5902" s="46" t="s">
        <v>16343</v>
      </c>
      <c r="J5902" s="87">
        <v>2023</v>
      </c>
      <c r="K5902" s="83" t="s">
        <v>22501</v>
      </c>
      <c r="L5902" s="84" t="s">
        <v>22497</v>
      </c>
      <c r="M5902" s="85" t="s">
        <v>22502</v>
      </c>
      <c r="N5902" s="54" t="s">
        <v>22369</v>
      </c>
      <c r="O5902" s="54" t="e">
        <f>VLOOKUP(H5902,province!$B$2:$C$64,2,0)</f>
        <v>#N/A</v>
      </c>
      <c r="P5902" s="6" t="str">
        <f>IFERROR(VLOOKUP(K5902,'user relationships'!$H$2:$I$13559,2,0),"")</f>
        <v>Bạn gái</v>
      </c>
    </row>
    <row r="5903" spans="1:16">
      <c r="A5903" s="78" t="s">
        <v>22503</v>
      </c>
      <c r="B5903" s="46" t="s">
        <v>22483</v>
      </c>
      <c r="C5903" s="46" t="s">
        <v>18</v>
      </c>
      <c r="D5903" s="46" t="s">
        <v>19</v>
      </c>
      <c r="E5903" s="54">
        <v>1496000</v>
      </c>
      <c r="F5903" s="46">
        <v>0</v>
      </c>
      <c r="G5903" s="54">
        <v>396000</v>
      </c>
      <c r="H5903" s="46" t="s">
        <v>1210</v>
      </c>
      <c r="I5903" s="46"/>
      <c r="J5903" s="87">
        <v>2023</v>
      </c>
      <c r="K5903" s="83"/>
      <c r="L5903" s="84" t="s">
        <v>22504</v>
      </c>
      <c r="M5903" s="85" t="s">
        <v>22505</v>
      </c>
      <c r="N5903" s="54" t="s">
        <v>105</v>
      </c>
      <c r="O5903" s="54" t="str">
        <f>VLOOKUP(H5903,province!$B$2:$C$64,2,0)</f>
        <v xml:space="preserve">Hà Nội </v>
      </c>
      <c r="P5903" s="6" t="str">
        <f>IFERROR(VLOOKUP(K5903,'user relationships'!$H$2:$I$13559,2,0),"")</f>
        <v/>
      </c>
    </row>
    <row r="5904" spans="1:16">
      <c r="A5904" s="78" t="s">
        <v>22506</v>
      </c>
      <c r="B5904" s="46" t="s">
        <v>22507</v>
      </c>
      <c r="C5904" s="46" t="s">
        <v>16544</v>
      </c>
      <c r="D5904" s="46" t="s">
        <v>19</v>
      </c>
      <c r="E5904" s="54">
        <v>600000</v>
      </c>
      <c r="F5904" s="46">
        <v>0</v>
      </c>
      <c r="G5904" s="54">
        <v>20000</v>
      </c>
      <c r="H5904" s="46" t="s">
        <v>20</v>
      </c>
      <c r="I5904" s="46"/>
      <c r="J5904" s="87">
        <v>2023</v>
      </c>
      <c r="K5904" s="83" t="s">
        <v>22508</v>
      </c>
      <c r="L5904" s="84" t="s">
        <v>22509</v>
      </c>
      <c r="M5904" s="85" t="s">
        <v>22510</v>
      </c>
      <c r="N5904" s="54" t="s">
        <v>105</v>
      </c>
      <c r="O5904" s="54" t="str">
        <f>VLOOKUP(H5904,province!$B$2:$C$64,2,0)</f>
        <v xml:space="preserve">TP Hồ Chí Minh </v>
      </c>
      <c r="P5904" s="6" t="str">
        <f>IFERROR(VLOOKUP(K5904,'user relationships'!$H$2:$I$13559,2,0),"")</f>
        <v>Chồng</v>
      </c>
    </row>
    <row r="5905" spans="1:16">
      <c r="A5905" s="86" t="s">
        <v>22511</v>
      </c>
      <c r="B5905" s="46" t="s">
        <v>22507</v>
      </c>
      <c r="C5905" s="46" t="s">
        <v>22512</v>
      </c>
      <c r="D5905" s="46" t="s">
        <v>19</v>
      </c>
      <c r="E5905" s="54">
        <v>2315500</v>
      </c>
      <c r="F5905" s="46">
        <v>0</v>
      </c>
      <c r="G5905" s="54">
        <v>521000</v>
      </c>
      <c r="H5905" s="46" t="s">
        <v>20</v>
      </c>
      <c r="I5905" s="46" t="s">
        <v>16415</v>
      </c>
      <c r="J5905" s="87">
        <v>2023</v>
      </c>
      <c r="K5905" s="83" t="s">
        <v>22513</v>
      </c>
      <c r="L5905" s="84" t="s">
        <v>22509</v>
      </c>
      <c r="M5905" s="85" t="s">
        <v>22514</v>
      </c>
      <c r="N5905" s="54" t="s">
        <v>22369</v>
      </c>
      <c r="O5905" s="54" t="str">
        <f>VLOOKUP(H5905,province!$B$2:$C$64,2,0)</f>
        <v xml:space="preserve">TP Hồ Chí Minh </v>
      </c>
      <c r="P5905" s="6" t="str">
        <f>IFERROR(VLOOKUP(K5905,'user relationships'!$H$2:$I$13559,2,0),"")</f>
        <v>Tôi</v>
      </c>
    </row>
    <row r="5906" spans="1:16">
      <c r="A5906" s="78" t="s">
        <v>22515</v>
      </c>
      <c r="B5906" s="46" t="s">
        <v>18777</v>
      </c>
      <c r="C5906" s="46" t="s">
        <v>19249</v>
      </c>
      <c r="D5906" s="46" t="s">
        <v>133</v>
      </c>
      <c r="E5906" s="54">
        <v>655000</v>
      </c>
      <c r="F5906" s="46">
        <v>0</v>
      </c>
      <c r="G5906" s="54">
        <v>125400</v>
      </c>
      <c r="H5906" s="46"/>
      <c r="I5906" s="46" t="s">
        <v>16428</v>
      </c>
      <c r="J5906" s="87">
        <v>2023</v>
      </c>
      <c r="K5906" s="83" t="s">
        <v>22516</v>
      </c>
      <c r="L5906" s="84" t="s">
        <v>22517</v>
      </c>
      <c r="M5906" s="85" t="s">
        <v>22518</v>
      </c>
      <c r="N5906" s="54" t="s">
        <v>22369</v>
      </c>
      <c r="O5906" s="54" t="e">
        <f>VLOOKUP(H5906,province!$B$2:$C$64,2,0)</f>
        <v>#N/A</v>
      </c>
      <c r="P5906" s="6" t="str">
        <f>IFERROR(VLOOKUP(K5906,'user relationships'!$H$2:$I$13559,2,0),"")</f>
        <v>Bạn bè</v>
      </c>
    </row>
    <row r="5907" spans="1:16">
      <c r="A5907" s="78" t="s">
        <v>22519</v>
      </c>
      <c r="B5907" s="46" t="s">
        <v>17895</v>
      </c>
      <c r="C5907" s="46" t="s">
        <v>18</v>
      </c>
      <c r="D5907" s="46" t="s">
        <v>19</v>
      </c>
      <c r="E5907" s="54">
        <v>759000</v>
      </c>
      <c r="F5907" s="46">
        <v>0</v>
      </c>
      <c r="G5907" s="54">
        <v>199000</v>
      </c>
      <c r="H5907" s="46" t="s">
        <v>20</v>
      </c>
      <c r="I5907" s="46" t="s">
        <v>16428</v>
      </c>
      <c r="J5907" s="87">
        <v>2023</v>
      </c>
      <c r="K5907" s="83" t="s">
        <v>22520</v>
      </c>
      <c r="L5907" s="84" t="s">
        <v>22521</v>
      </c>
      <c r="M5907" s="85" t="s">
        <v>22522</v>
      </c>
      <c r="N5907" s="54" t="s">
        <v>22523</v>
      </c>
      <c r="O5907" s="54" t="str">
        <f>VLOOKUP(H5907,province!$B$2:$C$64,2,0)</f>
        <v xml:space="preserve">TP Hồ Chí Minh </v>
      </c>
      <c r="P5907" s="6" t="str">
        <f>IFERROR(VLOOKUP(K5907,'user relationships'!$H$2:$I$13559,2,0),"")</f>
        <v>Bạn bè</v>
      </c>
    </row>
    <row r="5908" spans="1:16">
      <c r="A5908" s="78" t="s">
        <v>22524</v>
      </c>
      <c r="B5908" s="79" t="s">
        <v>22525</v>
      </c>
      <c r="C5908" s="46" t="s">
        <v>18</v>
      </c>
      <c r="D5908" s="46" t="s">
        <v>19</v>
      </c>
      <c r="E5908" s="54">
        <v>850000</v>
      </c>
      <c r="F5908" s="46">
        <v>0</v>
      </c>
      <c r="G5908" s="54">
        <v>130000</v>
      </c>
      <c r="H5908" s="46" t="s">
        <v>20</v>
      </c>
      <c r="I5908" s="46"/>
      <c r="J5908" s="87">
        <v>2023</v>
      </c>
      <c r="K5908" s="88" t="s">
        <v>22526</v>
      </c>
      <c r="L5908" s="84" t="s">
        <v>22527</v>
      </c>
      <c r="M5908" s="85" t="s">
        <v>22528</v>
      </c>
      <c r="N5908" s="54" t="s">
        <v>105</v>
      </c>
      <c r="O5908" s="54" t="str">
        <f>VLOOKUP(H5908,province!$B$2:$C$64,2,0)</f>
        <v xml:space="preserve">TP Hồ Chí Minh </v>
      </c>
      <c r="P5908" s="6" t="str">
        <f>IFERROR(VLOOKUP(K5908,'user relationships'!$H$2:$I$13559,2,0),"")</f>
        <v>Một ai đó</v>
      </c>
    </row>
    <row r="5909" spans="1:16">
      <c r="A5909" s="78" t="s">
        <v>22529</v>
      </c>
      <c r="B5909" s="46" t="s">
        <v>18777</v>
      </c>
      <c r="C5909" s="46" t="s">
        <v>10343</v>
      </c>
      <c r="D5909" s="46" t="s">
        <v>133</v>
      </c>
      <c r="E5909" s="54">
        <v>820000</v>
      </c>
      <c r="F5909" s="46">
        <v>0</v>
      </c>
      <c r="G5909" s="54">
        <v>156000</v>
      </c>
      <c r="H5909" s="46" t="s">
        <v>20</v>
      </c>
      <c r="I5909" s="46" t="s">
        <v>16428</v>
      </c>
      <c r="J5909" s="87">
        <v>2023</v>
      </c>
      <c r="K5909" s="83" t="s">
        <v>22516</v>
      </c>
      <c r="L5909" s="84" t="s">
        <v>22530</v>
      </c>
      <c r="M5909" s="85" t="s">
        <v>22531</v>
      </c>
      <c r="N5909" s="54" t="s">
        <v>22369</v>
      </c>
      <c r="O5909" s="54" t="str">
        <f>VLOOKUP(H5909,province!$B$2:$C$64,2,0)</f>
        <v xml:space="preserve">TP Hồ Chí Minh </v>
      </c>
      <c r="P5909" s="6" t="str">
        <f>IFERROR(VLOOKUP(K5909,'user relationships'!$H$2:$I$13559,2,0),"")</f>
        <v>Bạn bè</v>
      </c>
    </row>
    <row r="5910" spans="1:16">
      <c r="A5910" s="78" t="s">
        <v>22532</v>
      </c>
      <c r="B5910" s="46" t="s">
        <v>22533</v>
      </c>
      <c r="C5910" s="46" t="s">
        <v>10343</v>
      </c>
      <c r="D5910" s="46" t="s">
        <v>19</v>
      </c>
      <c r="E5910" s="54">
        <v>580000</v>
      </c>
      <c r="F5910" s="46">
        <v>0</v>
      </c>
      <c r="G5910" s="54">
        <v>90000</v>
      </c>
      <c r="H5910" s="46" t="s">
        <v>20</v>
      </c>
      <c r="I5910" s="46"/>
      <c r="J5910" s="87">
        <v>2023</v>
      </c>
      <c r="K5910" s="83" t="s">
        <v>16360</v>
      </c>
      <c r="L5910" s="84" t="s">
        <v>22534</v>
      </c>
      <c r="M5910" s="85" t="s">
        <v>22535</v>
      </c>
      <c r="N5910" s="54" t="s">
        <v>105</v>
      </c>
      <c r="O5910" s="54" t="str">
        <f>VLOOKUP(H5910,province!$B$2:$C$64,2,0)</f>
        <v xml:space="preserve">TP Hồ Chí Minh </v>
      </c>
      <c r="P5910" s="6" t="str">
        <f>IFERROR(VLOOKUP(K5910,'user relationships'!$H$2:$I$13559,2,0),"")</f>
        <v/>
      </c>
    </row>
    <row r="5911" spans="1:16">
      <c r="A5911" s="78" t="s">
        <v>22536</v>
      </c>
      <c r="B5911" s="46" t="s">
        <v>22537</v>
      </c>
      <c r="C5911" s="46" t="s">
        <v>18</v>
      </c>
      <c r="D5911" s="46" t="s">
        <v>19</v>
      </c>
      <c r="E5911" s="54">
        <v>616000</v>
      </c>
      <c r="F5911" s="46">
        <v>50000</v>
      </c>
      <c r="G5911" s="54">
        <v>116000</v>
      </c>
      <c r="H5911" s="46" t="s">
        <v>20</v>
      </c>
      <c r="I5911" s="46" t="s">
        <v>16428</v>
      </c>
      <c r="J5911" s="87">
        <v>2023</v>
      </c>
      <c r="K5911" s="83" t="s">
        <v>22538</v>
      </c>
      <c r="L5911" s="84" t="s">
        <v>22539</v>
      </c>
      <c r="M5911" s="85" t="s">
        <v>22540</v>
      </c>
      <c r="N5911" s="54" t="s">
        <v>22523</v>
      </c>
      <c r="O5911" s="54" t="str">
        <f>VLOOKUP(H5911,province!$B$2:$C$64,2,0)</f>
        <v xml:space="preserve">TP Hồ Chí Minh </v>
      </c>
      <c r="P5911" s="6" t="str">
        <f>IFERROR(VLOOKUP(K5911,'user relationships'!$H$2:$I$13559,2,0),"")</f>
        <v>Bạn bè</v>
      </c>
    </row>
    <row r="5912" spans="1:16">
      <c r="A5912" s="78" t="s">
        <v>22541</v>
      </c>
      <c r="B5912" s="46" t="s">
        <v>22542</v>
      </c>
      <c r="C5912" s="46" t="s">
        <v>16544</v>
      </c>
      <c r="D5912" s="46" t="s">
        <v>19</v>
      </c>
      <c r="E5912" s="54">
        <v>748000</v>
      </c>
      <c r="F5912" s="46">
        <v>0</v>
      </c>
      <c r="G5912" s="54">
        <v>123000</v>
      </c>
      <c r="H5912" s="46"/>
      <c r="I5912" s="46" t="s">
        <v>16360</v>
      </c>
      <c r="J5912" s="87">
        <v>2023</v>
      </c>
      <c r="K5912" s="83" t="s">
        <v>22543</v>
      </c>
      <c r="L5912" s="84" t="s">
        <v>22544</v>
      </c>
      <c r="M5912" s="85" t="s">
        <v>22545</v>
      </c>
      <c r="N5912" s="54" t="s">
        <v>22365</v>
      </c>
      <c r="O5912" s="54" t="e">
        <f>VLOOKUP(H5912,province!$B$2:$C$64,2,0)</f>
        <v>#N/A</v>
      </c>
      <c r="P5912" s="6" t="str">
        <f>IFERROR(VLOOKUP(K5912,'user relationships'!$H$2:$I$13559,2,0),"")</f>
        <v>Chị em gái</v>
      </c>
    </row>
    <row r="5913" spans="1:16">
      <c r="A5913" s="78" t="s">
        <v>22546</v>
      </c>
      <c r="B5913" s="46" t="s">
        <v>22547</v>
      </c>
      <c r="C5913" s="46" t="s">
        <v>18</v>
      </c>
      <c r="D5913" s="46" t="s">
        <v>19</v>
      </c>
      <c r="E5913" s="54">
        <v>480000</v>
      </c>
      <c r="F5913" s="46">
        <v>0</v>
      </c>
      <c r="G5913" s="54">
        <v>30000</v>
      </c>
      <c r="H5913" s="46" t="s">
        <v>2543</v>
      </c>
      <c r="I5913" s="46"/>
      <c r="J5913" s="87">
        <v>2023</v>
      </c>
      <c r="K5913" s="83" t="s">
        <v>22548</v>
      </c>
      <c r="L5913" s="84" t="s">
        <v>22549</v>
      </c>
      <c r="M5913" s="85" t="s">
        <v>22550</v>
      </c>
      <c r="N5913" s="54" t="s">
        <v>105</v>
      </c>
      <c r="O5913" s="54" t="str">
        <f>VLOOKUP(H5913,province!$B$2:$C$64,2,0)</f>
        <v>Cà Mau</v>
      </c>
      <c r="P5913" s="6" t="str">
        <f>IFERROR(VLOOKUP(K5913,'user relationships'!$H$2:$I$13559,2,0),"")</f>
        <v>Chị em gái</v>
      </c>
    </row>
    <row r="5914" spans="1:16">
      <c r="A5914" s="78" t="s">
        <v>22551</v>
      </c>
      <c r="B5914" s="46" t="s">
        <v>22552</v>
      </c>
      <c r="C5914" s="46" t="s">
        <v>11088</v>
      </c>
      <c r="D5914" s="46" t="s">
        <v>19</v>
      </c>
      <c r="E5914" s="54">
        <v>335000</v>
      </c>
      <c r="F5914" s="46">
        <v>0</v>
      </c>
      <c r="G5914" s="54">
        <v>29000</v>
      </c>
      <c r="H5914" s="46" t="s">
        <v>20</v>
      </c>
      <c r="I5914" s="46" t="s">
        <v>16428</v>
      </c>
      <c r="J5914" s="87">
        <v>2023</v>
      </c>
      <c r="K5914" s="83" t="s">
        <v>22553</v>
      </c>
      <c r="L5914" s="84" t="s">
        <v>22549</v>
      </c>
      <c r="M5914" s="85" t="s">
        <v>22554</v>
      </c>
      <c r="N5914" s="54" t="s">
        <v>22369</v>
      </c>
      <c r="O5914" s="54" t="str">
        <f>VLOOKUP(H5914,province!$B$2:$C$64,2,0)</f>
        <v xml:space="preserve">TP Hồ Chí Minh </v>
      </c>
      <c r="P5914" s="6" t="str">
        <f>IFERROR(VLOOKUP(K5914,'user relationships'!$H$2:$I$13559,2,0),"")</f>
        <v>Bạn bè</v>
      </c>
    </row>
    <row r="5915" spans="1:16">
      <c r="A5915" s="78" t="s">
        <v>22555</v>
      </c>
      <c r="B5915" s="46" t="s">
        <v>22556</v>
      </c>
      <c r="C5915" s="46" t="s">
        <v>18</v>
      </c>
      <c r="D5915" s="46" t="s">
        <v>19</v>
      </c>
      <c r="E5915" s="54">
        <v>670000</v>
      </c>
      <c r="F5915" s="46">
        <v>50000</v>
      </c>
      <c r="G5915" s="54">
        <v>20000</v>
      </c>
      <c r="H5915" s="46" t="s">
        <v>20</v>
      </c>
      <c r="I5915" s="46" t="s">
        <v>16329</v>
      </c>
      <c r="J5915" s="87">
        <v>2023</v>
      </c>
      <c r="K5915" s="83" t="s">
        <v>22557</v>
      </c>
      <c r="L5915" s="84" t="s">
        <v>22558</v>
      </c>
      <c r="M5915" s="85" t="s">
        <v>22559</v>
      </c>
      <c r="N5915" s="54" t="s">
        <v>22560</v>
      </c>
      <c r="O5915" s="54" t="str">
        <f>VLOOKUP(H5915,province!$B$2:$C$64,2,0)</f>
        <v xml:space="preserve">TP Hồ Chí Minh </v>
      </c>
      <c r="P5915" s="6" t="str">
        <f>IFERROR(VLOOKUP(K5915,'user relationships'!$H$2:$I$13559,2,0),"")</f>
        <v>Đồng nghiệp</v>
      </c>
    </row>
    <row r="5916" spans="1:16">
      <c r="A5916" s="78" t="s">
        <v>22561</v>
      </c>
      <c r="B5916" s="46" t="s">
        <v>13740</v>
      </c>
      <c r="C5916" s="46" t="s">
        <v>18</v>
      </c>
      <c r="D5916" s="46" t="s">
        <v>75</v>
      </c>
      <c r="E5916" s="54">
        <v>490000</v>
      </c>
      <c r="F5916" s="46">
        <v>50000</v>
      </c>
      <c r="G5916" s="54">
        <v>50000</v>
      </c>
      <c r="H5916" s="46" t="s">
        <v>20</v>
      </c>
      <c r="I5916" s="46" t="s">
        <v>22562</v>
      </c>
      <c r="J5916" s="87">
        <v>2023</v>
      </c>
      <c r="K5916" s="83" t="s">
        <v>13741</v>
      </c>
      <c r="L5916" s="84" t="s">
        <v>22563</v>
      </c>
      <c r="M5916" s="85" t="s">
        <v>22564</v>
      </c>
      <c r="N5916" s="54" t="s">
        <v>22369</v>
      </c>
      <c r="O5916" s="54" t="str">
        <f>VLOOKUP(H5916,province!$B$2:$C$64,2,0)</f>
        <v xml:space="preserve">TP Hồ Chí Minh </v>
      </c>
      <c r="P5916" s="6" t="str">
        <f>IFERROR(VLOOKUP(K5916,'user relationships'!$H$2:$I$13559,2,0),"")</f>
        <v>Cha</v>
      </c>
    </row>
    <row r="5917" spans="1:16">
      <c r="A5917" s="78" t="s">
        <v>22565</v>
      </c>
      <c r="B5917" s="46" t="s">
        <v>6151</v>
      </c>
      <c r="C5917" s="46" t="s">
        <v>18</v>
      </c>
      <c r="D5917" s="46" t="s">
        <v>144</v>
      </c>
      <c r="E5917" s="54">
        <v>230000</v>
      </c>
      <c r="F5917" s="46">
        <v>0</v>
      </c>
      <c r="G5917" s="54">
        <v>40000</v>
      </c>
      <c r="H5917" s="46" t="s">
        <v>20</v>
      </c>
      <c r="I5917" s="46" t="s">
        <v>16343</v>
      </c>
      <c r="J5917" s="87">
        <v>2023</v>
      </c>
      <c r="K5917" s="83" t="s">
        <v>22566</v>
      </c>
      <c r="L5917" s="84" t="s">
        <v>22563</v>
      </c>
      <c r="M5917" s="85" t="s">
        <v>22567</v>
      </c>
      <c r="N5917" s="54" t="s">
        <v>22369</v>
      </c>
      <c r="O5917" s="54" t="str">
        <f>VLOOKUP(H5917,province!$B$2:$C$64,2,0)</f>
        <v xml:space="preserve">TP Hồ Chí Minh </v>
      </c>
      <c r="P5917" s="6" t="str">
        <f>IFERROR(VLOOKUP(K5917,'user relationships'!$H$2:$I$13559,2,0),"")</f>
        <v>Bạn gái</v>
      </c>
    </row>
    <row r="5918" spans="1:16">
      <c r="A5918" s="78" t="s">
        <v>22568</v>
      </c>
      <c r="B5918" s="46" t="s">
        <v>22569</v>
      </c>
      <c r="C5918" s="46" t="s">
        <v>18</v>
      </c>
      <c r="D5918" s="46" t="s">
        <v>19</v>
      </c>
      <c r="E5918" s="54">
        <v>770000</v>
      </c>
      <c r="F5918" s="46">
        <v>0</v>
      </c>
      <c r="G5918" s="54">
        <v>140000</v>
      </c>
      <c r="H5918" s="46" t="s">
        <v>1210</v>
      </c>
      <c r="I5918" s="46"/>
      <c r="J5918" s="87">
        <v>2023</v>
      </c>
      <c r="K5918" s="83" t="s">
        <v>22570</v>
      </c>
      <c r="L5918" s="84" t="s">
        <v>22563</v>
      </c>
      <c r="M5918" s="85" t="s">
        <v>22571</v>
      </c>
      <c r="N5918" s="54" t="s">
        <v>105</v>
      </c>
      <c r="O5918" s="54" t="str">
        <f>VLOOKUP(H5918,province!$B$2:$C$64,2,0)</f>
        <v xml:space="preserve">Hà Nội </v>
      </c>
      <c r="P5918" s="6" t="str">
        <f>IFERROR(VLOOKUP(K5918,'user relationships'!$H$2:$I$13559,2,0),"")</f>
        <v>Vợ</v>
      </c>
    </row>
    <row r="5919" spans="1:16">
      <c r="A5919" s="78" t="s">
        <v>22572</v>
      </c>
      <c r="B5919" s="46" t="s">
        <v>16646</v>
      </c>
      <c r="C5919" s="46" t="s">
        <v>18</v>
      </c>
      <c r="D5919" s="46" t="s">
        <v>19</v>
      </c>
      <c r="E5919" s="54">
        <v>884000</v>
      </c>
      <c r="F5919" s="46">
        <v>0</v>
      </c>
      <c r="G5919" s="54">
        <v>169800</v>
      </c>
      <c r="H5919" s="46" t="s">
        <v>20</v>
      </c>
      <c r="I5919" s="46"/>
      <c r="J5919" s="87">
        <v>2023</v>
      </c>
      <c r="K5919" s="83" t="s">
        <v>16415</v>
      </c>
      <c r="L5919" s="84" t="s">
        <v>22573</v>
      </c>
      <c r="M5919" s="85" t="s">
        <v>22574</v>
      </c>
      <c r="N5919" s="54" t="s">
        <v>105</v>
      </c>
      <c r="O5919" s="54" t="str">
        <f>VLOOKUP(H5919,province!$B$2:$C$64,2,0)</f>
        <v xml:space="preserve">TP Hồ Chí Minh </v>
      </c>
      <c r="P5919" s="6" t="str">
        <f>IFERROR(VLOOKUP(K5919,'user relationships'!$H$2:$I$13559,2,0),"")</f>
        <v/>
      </c>
    </row>
    <row r="5920" spans="1:16">
      <c r="A5920" s="78" t="s">
        <v>22575</v>
      </c>
      <c r="B5920" s="46" t="s">
        <v>17959</v>
      </c>
      <c r="C5920" s="46" t="s">
        <v>10343</v>
      </c>
      <c r="D5920" s="46" t="s">
        <v>19</v>
      </c>
      <c r="E5920" s="54">
        <v>797000</v>
      </c>
      <c r="F5920" s="46">
        <v>50000</v>
      </c>
      <c r="G5920" s="54">
        <v>167000</v>
      </c>
      <c r="H5920" s="46" t="s">
        <v>1528</v>
      </c>
      <c r="I5920" s="46" t="s">
        <v>17458</v>
      </c>
      <c r="J5920" s="87">
        <v>2023</v>
      </c>
      <c r="K5920" s="83" t="s">
        <v>22576</v>
      </c>
      <c r="L5920" s="84" t="s">
        <v>22577</v>
      </c>
      <c r="M5920" s="85" t="s">
        <v>22578</v>
      </c>
      <c r="N5920" s="54" t="s">
        <v>22369</v>
      </c>
      <c r="O5920" s="54" t="str">
        <f>VLOOKUP(H5920,province!$B$2:$C$64,2,0)</f>
        <v xml:space="preserve">Bà Rịa - Vũng Tàu </v>
      </c>
      <c r="P5920" s="6" t="str">
        <f>IFERROR(VLOOKUP(K5920,'user relationships'!$H$2:$I$13559,2,0),"")</f>
        <v>Khách hàng</v>
      </c>
    </row>
    <row r="5921" spans="1:16">
      <c r="A5921" s="78" t="s">
        <v>22579</v>
      </c>
      <c r="B5921" s="46" t="s">
        <v>17959</v>
      </c>
      <c r="C5921" s="46" t="s">
        <v>10343</v>
      </c>
      <c r="D5921" s="46" t="s">
        <v>19</v>
      </c>
      <c r="E5921" s="54">
        <v>264000</v>
      </c>
      <c r="F5921" s="46">
        <v>0</v>
      </c>
      <c r="G5921" s="54">
        <v>64000</v>
      </c>
      <c r="H5921" s="46" t="s">
        <v>1528</v>
      </c>
      <c r="I5921" s="46" t="s">
        <v>17458</v>
      </c>
      <c r="J5921" s="87">
        <v>2023</v>
      </c>
      <c r="K5921" s="83" t="s">
        <v>22576</v>
      </c>
      <c r="L5921" s="84" t="s">
        <v>22577</v>
      </c>
      <c r="M5921" s="85" t="s">
        <v>22580</v>
      </c>
      <c r="N5921" s="54" t="s">
        <v>22369</v>
      </c>
      <c r="O5921" s="54" t="str">
        <f>VLOOKUP(H5921,province!$B$2:$C$64,2,0)</f>
        <v xml:space="preserve">Bà Rịa - Vũng Tàu </v>
      </c>
      <c r="P5921" s="6" t="str">
        <f>IFERROR(VLOOKUP(K5921,'user relationships'!$H$2:$I$13559,2,0),"")</f>
        <v>Khách hàng</v>
      </c>
    </row>
    <row r="5922" spans="1:16">
      <c r="A5922" s="78" t="s">
        <v>22581</v>
      </c>
      <c r="B5922" s="46" t="s">
        <v>17959</v>
      </c>
      <c r="C5922" s="46" t="s">
        <v>18</v>
      </c>
      <c r="D5922" s="46" t="s">
        <v>19</v>
      </c>
      <c r="E5922" s="54">
        <v>583000</v>
      </c>
      <c r="F5922" s="46">
        <v>0</v>
      </c>
      <c r="G5922" s="54">
        <v>133000</v>
      </c>
      <c r="H5922" s="46" t="s">
        <v>1528</v>
      </c>
      <c r="I5922" s="46" t="s">
        <v>17458</v>
      </c>
      <c r="J5922" s="87">
        <v>2023</v>
      </c>
      <c r="K5922" s="83" t="s">
        <v>22576</v>
      </c>
      <c r="L5922" s="84" t="s">
        <v>22577</v>
      </c>
      <c r="M5922" s="85" t="s">
        <v>22580</v>
      </c>
      <c r="N5922" s="54" t="s">
        <v>22369</v>
      </c>
      <c r="O5922" s="54" t="str">
        <f>VLOOKUP(H5922,province!$B$2:$C$64,2,0)</f>
        <v xml:space="preserve">Bà Rịa - Vũng Tàu </v>
      </c>
      <c r="P5922" s="6" t="str">
        <f>IFERROR(VLOOKUP(K5922,'user relationships'!$H$2:$I$13559,2,0),"")</f>
        <v>Khách hàng</v>
      </c>
    </row>
    <row r="5923" spans="1:16">
      <c r="A5923" s="78" t="s">
        <v>22582</v>
      </c>
      <c r="B5923" s="46" t="s">
        <v>22583</v>
      </c>
      <c r="C5923" s="46" t="s">
        <v>18</v>
      </c>
      <c r="D5923" s="46" t="s">
        <v>19</v>
      </c>
      <c r="E5923" s="54">
        <v>770000</v>
      </c>
      <c r="F5923" s="46">
        <v>0</v>
      </c>
      <c r="G5923" s="54">
        <v>70000</v>
      </c>
      <c r="H5923" s="46" t="s">
        <v>20</v>
      </c>
      <c r="I5923" s="46"/>
      <c r="J5923" s="87">
        <v>2023</v>
      </c>
      <c r="K5923" s="83" t="s">
        <v>16428</v>
      </c>
      <c r="L5923" s="84" t="s">
        <v>22584</v>
      </c>
      <c r="M5923" s="85" t="s">
        <v>22585</v>
      </c>
      <c r="N5923" s="54" t="s">
        <v>105</v>
      </c>
      <c r="O5923" s="54" t="str">
        <f>VLOOKUP(H5923,province!$B$2:$C$64,2,0)</f>
        <v xml:space="preserve">TP Hồ Chí Minh </v>
      </c>
      <c r="P5923" s="6" t="str">
        <f>IFERROR(VLOOKUP(K5923,'user relationships'!$H$2:$I$13559,2,0),"")</f>
        <v/>
      </c>
    </row>
    <row r="5924" spans="1:16">
      <c r="A5924" s="78" t="s">
        <v>22586</v>
      </c>
      <c r="B5924" s="46" t="s">
        <v>16646</v>
      </c>
      <c r="C5924" s="46" t="s">
        <v>18</v>
      </c>
      <c r="D5924" s="46" t="s">
        <v>19</v>
      </c>
      <c r="E5924" s="54">
        <v>2180000</v>
      </c>
      <c r="F5924" s="46">
        <v>50000</v>
      </c>
      <c r="G5924" s="54">
        <v>388000</v>
      </c>
      <c r="H5924" s="46"/>
      <c r="I5924" s="46" t="s">
        <v>16415</v>
      </c>
      <c r="J5924" s="87">
        <v>2023</v>
      </c>
      <c r="K5924" s="83" t="s">
        <v>19857</v>
      </c>
      <c r="L5924" s="84" t="s">
        <v>22587</v>
      </c>
      <c r="M5924" s="85" t="s">
        <v>22588</v>
      </c>
      <c r="N5924" s="54" t="s">
        <v>22365</v>
      </c>
      <c r="O5924" s="54" t="e">
        <f>VLOOKUP(H5924,province!$B$2:$C$64,2,0)</f>
        <v>#N/A</v>
      </c>
      <c r="P5924" s="6" t="str">
        <f>IFERROR(VLOOKUP(K5924,'user relationships'!$H$2:$I$13559,2,0),"")</f>
        <v>Tôi</v>
      </c>
    </row>
    <row r="5925" spans="1:16">
      <c r="A5925" s="78" t="s">
        <v>22589</v>
      </c>
      <c r="B5925" s="46" t="s">
        <v>17959</v>
      </c>
      <c r="C5925" s="46" t="s">
        <v>18</v>
      </c>
      <c r="D5925" s="46" t="s">
        <v>19</v>
      </c>
      <c r="E5925" s="54">
        <v>580000</v>
      </c>
      <c r="F5925" s="46">
        <v>0</v>
      </c>
      <c r="G5925" s="54">
        <v>110000</v>
      </c>
      <c r="H5925" s="46" t="s">
        <v>1303</v>
      </c>
      <c r="I5925" s="46"/>
      <c r="J5925" s="87">
        <v>2023</v>
      </c>
      <c r="K5925" s="83" t="s">
        <v>22590</v>
      </c>
      <c r="L5925" s="84" t="s">
        <v>22591</v>
      </c>
      <c r="M5925" s="85" t="s">
        <v>22592</v>
      </c>
      <c r="N5925" s="54" t="s">
        <v>105</v>
      </c>
      <c r="O5925" s="54" t="str">
        <f>VLOOKUP(H5925,province!$B$2:$C$64,2,0)</f>
        <v xml:space="preserve">Cần Thơ </v>
      </c>
      <c r="P5925" s="6" t="str">
        <f>IFERROR(VLOOKUP(K5925,'user relationships'!$H$2:$I$13559,2,0),"")</f>
        <v>Khách hàng</v>
      </c>
    </row>
    <row r="5926" spans="1:16">
      <c r="A5926" s="78" t="s">
        <v>22593</v>
      </c>
      <c r="B5926" s="46" t="s">
        <v>10193</v>
      </c>
      <c r="C5926" s="46" t="s">
        <v>18</v>
      </c>
      <c r="D5926" s="46" t="s">
        <v>133</v>
      </c>
      <c r="E5926" s="54">
        <v>530000</v>
      </c>
      <c r="F5926" s="46">
        <v>50000</v>
      </c>
      <c r="G5926" s="54">
        <v>30000</v>
      </c>
      <c r="H5926" s="46" t="s">
        <v>1303</v>
      </c>
      <c r="I5926" s="46" t="s">
        <v>16423</v>
      </c>
      <c r="J5926" s="87">
        <v>2023</v>
      </c>
      <c r="K5926" s="83" t="s">
        <v>22594</v>
      </c>
      <c r="L5926" s="84" t="s">
        <v>22595</v>
      </c>
      <c r="M5926" s="85" t="s">
        <v>22596</v>
      </c>
      <c r="N5926" s="54" t="s">
        <v>22369</v>
      </c>
      <c r="O5926" s="54" t="str">
        <f>VLOOKUP(H5926,province!$B$2:$C$64,2,0)</f>
        <v xml:space="preserve">Cần Thơ </v>
      </c>
      <c r="P5926" s="6" t="str">
        <f>IFERROR(VLOOKUP(K5926,'user relationships'!$H$2:$I$13559,2,0),"")</f>
        <v>Một ai đó</v>
      </c>
    </row>
    <row r="5927" spans="1:16">
      <c r="A5927" s="78" t="s">
        <v>22597</v>
      </c>
      <c r="B5927" s="46" t="s">
        <v>22598</v>
      </c>
      <c r="C5927" s="46" t="s">
        <v>11088</v>
      </c>
      <c r="D5927" s="46" t="s">
        <v>19</v>
      </c>
      <c r="E5927" s="54">
        <v>340000</v>
      </c>
      <c r="F5927" s="46">
        <v>0</v>
      </c>
      <c r="G5927" s="54">
        <v>16000</v>
      </c>
      <c r="H5927" s="46" t="s">
        <v>20</v>
      </c>
      <c r="I5927" s="46"/>
      <c r="J5927" s="87">
        <v>2023</v>
      </c>
      <c r="K5927" s="83" t="s">
        <v>22599</v>
      </c>
      <c r="L5927" s="84" t="s">
        <v>22600</v>
      </c>
      <c r="M5927" s="85" t="s">
        <v>22601</v>
      </c>
      <c r="N5927" s="54" t="s">
        <v>105</v>
      </c>
      <c r="O5927" s="54" t="str">
        <f>VLOOKUP(H5927,province!$B$2:$C$64,2,0)</f>
        <v xml:space="preserve">TP Hồ Chí Minh </v>
      </c>
      <c r="P5927" s="6" t="str">
        <f>IFERROR(VLOOKUP(K5927,'user relationships'!$H$2:$I$13559,2,0),"")</f>
        <v/>
      </c>
    </row>
    <row r="5928" spans="1:16">
      <c r="A5928" s="78" t="s">
        <v>22602</v>
      </c>
      <c r="B5928" s="46" t="s">
        <v>22603</v>
      </c>
      <c r="C5928" s="46" t="s">
        <v>11088</v>
      </c>
      <c r="D5928" s="46" t="s">
        <v>19</v>
      </c>
      <c r="E5928" s="54">
        <v>545000</v>
      </c>
      <c r="F5928" s="46">
        <v>0</v>
      </c>
      <c r="G5928" s="54">
        <v>102000</v>
      </c>
      <c r="H5928" s="46" t="s">
        <v>20</v>
      </c>
      <c r="I5928" s="46"/>
      <c r="J5928" s="87">
        <v>2023</v>
      </c>
      <c r="K5928" s="83" t="s">
        <v>22604</v>
      </c>
      <c r="L5928" s="84" t="s">
        <v>22605</v>
      </c>
      <c r="M5928" s="85" t="s">
        <v>22606</v>
      </c>
      <c r="N5928" s="54" t="s">
        <v>105</v>
      </c>
      <c r="O5928" s="54" t="str">
        <f>VLOOKUP(H5928,province!$B$2:$C$64,2,0)</f>
        <v xml:space="preserve">TP Hồ Chí Minh </v>
      </c>
      <c r="P5928" s="6" t="str">
        <f>IFERROR(VLOOKUP(K5928,'user relationships'!$H$2:$I$13559,2,0),"")</f>
        <v>Tôi</v>
      </c>
    </row>
    <row r="5929" spans="1:16">
      <c r="A5929" s="78" t="s">
        <v>22607</v>
      </c>
      <c r="B5929" s="46" t="s">
        <v>22608</v>
      </c>
      <c r="C5929" s="46" t="s">
        <v>22512</v>
      </c>
      <c r="D5929" s="46" t="s">
        <v>19</v>
      </c>
      <c r="E5929" s="54">
        <v>1530000</v>
      </c>
      <c r="F5929" s="46">
        <v>0</v>
      </c>
      <c r="G5929" s="54">
        <v>180000</v>
      </c>
      <c r="H5929" s="46" t="s">
        <v>1210</v>
      </c>
      <c r="I5929" s="46" t="s">
        <v>16343</v>
      </c>
      <c r="J5929" s="87">
        <v>2023</v>
      </c>
      <c r="K5929" s="83" t="s">
        <v>22609</v>
      </c>
      <c r="L5929" s="84" t="s">
        <v>22610</v>
      </c>
      <c r="M5929" s="85" t="s">
        <v>22611</v>
      </c>
      <c r="N5929" s="54" t="s">
        <v>22415</v>
      </c>
      <c r="O5929" s="54" t="str">
        <f>VLOOKUP(H5929,province!$B$2:$C$64,2,0)</f>
        <v xml:space="preserve">Hà Nội </v>
      </c>
      <c r="P5929" s="6" t="str">
        <f>IFERROR(VLOOKUP(K5929,'user relationships'!$H$2:$I$13559,2,0),"")</f>
        <v>Bạn gái</v>
      </c>
    </row>
    <row r="5930" spans="1:16">
      <c r="A5930" s="78" t="s">
        <v>22612</v>
      </c>
      <c r="B5930" s="46" t="s">
        <v>17959</v>
      </c>
      <c r="C5930" s="46" t="s">
        <v>18</v>
      </c>
      <c r="D5930" s="46" t="s">
        <v>19</v>
      </c>
      <c r="E5930" s="54">
        <v>780000</v>
      </c>
      <c r="F5930" s="46">
        <v>0</v>
      </c>
      <c r="G5930" s="54">
        <v>150000</v>
      </c>
      <c r="H5930" s="46" t="s">
        <v>1442</v>
      </c>
      <c r="I5930" s="46"/>
      <c r="J5930" s="87">
        <v>2023</v>
      </c>
      <c r="K5930" s="83" t="s">
        <v>22613</v>
      </c>
      <c r="L5930" s="84" t="s">
        <v>22610</v>
      </c>
      <c r="M5930" s="85" t="s">
        <v>22614</v>
      </c>
      <c r="N5930" s="54" t="s">
        <v>105</v>
      </c>
      <c r="O5930" s="54" t="str">
        <f>VLOOKUP(H5930,province!$B$2:$C$64,2,0)</f>
        <v xml:space="preserve">Lâm Đồng </v>
      </c>
      <c r="P5930" s="6" t="str">
        <f>IFERROR(VLOOKUP(K5930,'user relationships'!$H$2:$I$13559,2,0),"")</f>
        <v>Khách hàng</v>
      </c>
    </row>
    <row r="5931" spans="1:16">
      <c r="A5931" s="78" t="s">
        <v>22615</v>
      </c>
      <c r="B5931" s="46" t="s">
        <v>22616</v>
      </c>
      <c r="C5931" s="46" t="s">
        <v>18</v>
      </c>
      <c r="D5931" s="46" t="s">
        <v>19</v>
      </c>
      <c r="E5931" s="54">
        <v>670000</v>
      </c>
      <c r="F5931" s="46">
        <v>0</v>
      </c>
      <c r="G5931" s="54">
        <v>118000</v>
      </c>
      <c r="H5931" s="46" t="s">
        <v>20</v>
      </c>
      <c r="I5931" s="46"/>
      <c r="J5931" s="87">
        <v>2023</v>
      </c>
      <c r="K5931" s="83" t="s">
        <v>16423</v>
      </c>
      <c r="L5931" s="84" t="s">
        <v>22617</v>
      </c>
      <c r="M5931" s="85" t="s">
        <v>22618</v>
      </c>
      <c r="N5931" s="54" t="s">
        <v>105</v>
      </c>
      <c r="O5931" s="54" t="str">
        <f>VLOOKUP(H5931,province!$B$2:$C$64,2,0)</f>
        <v xml:space="preserve">TP Hồ Chí Minh </v>
      </c>
      <c r="P5931" s="6" t="str">
        <f>IFERROR(VLOOKUP(K5931,'user relationships'!$H$2:$I$13559,2,0),"")</f>
        <v/>
      </c>
    </row>
    <row r="5932" spans="1:16">
      <c r="A5932" s="78" t="s">
        <v>22619</v>
      </c>
      <c r="B5932" s="46" t="s">
        <v>3881</v>
      </c>
      <c r="C5932" s="46" t="s">
        <v>18</v>
      </c>
      <c r="D5932" s="46" t="s">
        <v>19</v>
      </c>
      <c r="E5932" s="54">
        <v>780000</v>
      </c>
      <c r="F5932" s="46">
        <v>0</v>
      </c>
      <c r="G5932" s="54">
        <v>140000</v>
      </c>
      <c r="H5932" s="46" t="s">
        <v>20</v>
      </c>
      <c r="I5932" s="46"/>
      <c r="J5932" s="87">
        <v>2023</v>
      </c>
      <c r="K5932" s="83" t="s">
        <v>16423</v>
      </c>
      <c r="L5932" s="84" t="s">
        <v>22617</v>
      </c>
      <c r="M5932" s="85" t="s">
        <v>22620</v>
      </c>
      <c r="N5932" s="54" t="s">
        <v>105</v>
      </c>
      <c r="O5932" s="54" t="str">
        <f>VLOOKUP(H5932,province!$B$2:$C$64,2,0)</f>
        <v xml:space="preserve">TP Hồ Chí Minh </v>
      </c>
      <c r="P5932" s="6" t="str">
        <f>IFERROR(VLOOKUP(K5932,'user relationships'!$H$2:$I$13559,2,0),"")</f>
        <v/>
      </c>
    </row>
    <row r="5933" spans="1:16">
      <c r="A5933" s="78" t="s">
        <v>22621</v>
      </c>
      <c r="B5933" s="46" t="s">
        <v>22622</v>
      </c>
      <c r="C5933" s="46" t="s">
        <v>10343</v>
      </c>
      <c r="D5933" s="46" t="s">
        <v>19</v>
      </c>
      <c r="E5933" s="54">
        <v>780000</v>
      </c>
      <c r="F5933" s="46">
        <v>0</v>
      </c>
      <c r="G5933" s="54">
        <v>140000</v>
      </c>
      <c r="H5933" s="46" t="s">
        <v>20</v>
      </c>
      <c r="I5933" s="46"/>
      <c r="J5933" s="87">
        <v>2023</v>
      </c>
      <c r="K5933" s="83"/>
      <c r="L5933" s="84" t="s">
        <v>22623</v>
      </c>
      <c r="M5933" s="85" t="s">
        <v>22624</v>
      </c>
      <c r="N5933" s="54" t="s">
        <v>105</v>
      </c>
      <c r="O5933" s="54" t="str">
        <f>VLOOKUP(H5933,province!$B$2:$C$64,2,0)</f>
        <v xml:space="preserve">TP Hồ Chí Minh </v>
      </c>
      <c r="P5933" s="6" t="str">
        <f>IFERROR(VLOOKUP(K5933,'user relationships'!$H$2:$I$13559,2,0),"")</f>
        <v/>
      </c>
    </row>
    <row r="5934" spans="1:16">
      <c r="A5934" s="78" t="s">
        <v>22625</v>
      </c>
      <c r="B5934" s="46" t="s">
        <v>22626</v>
      </c>
      <c r="C5934" s="46" t="s">
        <v>18</v>
      </c>
      <c r="D5934" s="46" t="s">
        <v>19</v>
      </c>
      <c r="E5934" s="54">
        <v>530000</v>
      </c>
      <c r="F5934" s="46">
        <v>50000</v>
      </c>
      <c r="G5934" s="54">
        <v>100000</v>
      </c>
      <c r="H5934" s="46" t="s">
        <v>20</v>
      </c>
      <c r="I5934" s="46"/>
      <c r="J5934" s="87">
        <v>2023</v>
      </c>
      <c r="K5934" s="83" t="s">
        <v>16415</v>
      </c>
      <c r="L5934" s="84" t="s">
        <v>22627</v>
      </c>
      <c r="M5934" s="85" t="s">
        <v>22628</v>
      </c>
      <c r="N5934" s="54" t="s">
        <v>105</v>
      </c>
      <c r="O5934" s="54" t="str">
        <f>VLOOKUP(H5934,province!$B$2:$C$64,2,0)</f>
        <v xml:space="preserve">TP Hồ Chí Minh </v>
      </c>
      <c r="P5934" s="6" t="str">
        <f>IFERROR(VLOOKUP(K5934,'user relationships'!$H$2:$I$13559,2,0),"")</f>
        <v/>
      </c>
    </row>
    <row r="5935" spans="1:16">
      <c r="A5935" s="78" t="s">
        <v>22629</v>
      </c>
      <c r="B5935" s="46" t="s">
        <v>3705</v>
      </c>
      <c r="C5935" s="46" t="s">
        <v>18</v>
      </c>
      <c r="D5935" s="46" t="s">
        <v>133</v>
      </c>
      <c r="E5935" s="54">
        <v>910000</v>
      </c>
      <c r="F5935" s="46">
        <v>0</v>
      </c>
      <c r="G5935" s="54">
        <v>170000</v>
      </c>
      <c r="H5935" s="46" t="s">
        <v>20</v>
      </c>
      <c r="I5935" s="46" t="s">
        <v>16343</v>
      </c>
      <c r="J5935" s="87">
        <v>2023</v>
      </c>
      <c r="K5935" s="83" t="s">
        <v>3706</v>
      </c>
      <c r="L5935" s="84" t="s">
        <v>22630</v>
      </c>
      <c r="M5935" s="85" t="s">
        <v>22631</v>
      </c>
      <c r="N5935" s="54" t="s">
        <v>22369</v>
      </c>
      <c r="O5935" s="54" t="str">
        <f>VLOOKUP(H5935,province!$B$2:$C$64,2,0)</f>
        <v xml:space="preserve">TP Hồ Chí Minh </v>
      </c>
      <c r="P5935" s="6" t="str">
        <f>IFERROR(VLOOKUP(K5935,'user relationships'!$H$2:$I$13559,2,0),"")</f>
        <v>Bạn gái</v>
      </c>
    </row>
    <row r="5936" spans="1:16">
      <c r="A5936" s="78" t="s">
        <v>22632</v>
      </c>
      <c r="B5936" s="46" t="s">
        <v>17931</v>
      </c>
      <c r="C5936" s="46" t="s">
        <v>18</v>
      </c>
      <c r="D5936" s="46" t="s">
        <v>19</v>
      </c>
      <c r="E5936" s="54">
        <v>580000</v>
      </c>
      <c r="F5936" s="46">
        <v>0</v>
      </c>
      <c r="G5936" s="54">
        <v>108000</v>
      </c>
      <c r="H5936" s="46" t="s">
        <v>20</v>
      </c>
      <c r="I5936" s="46" t="s">
        <v>16423</v>
      </c>
      <c r="J5936" s="87">
        <v>2023</v>
      </c>
      <c r="K5936" s="83" t="s">
        <v>22633</v>
      </c>
      <c r="L5936" s="84" t="s">
        <v>22634</v>
      </c>
      <c r="M5936" s="85" t="s">
        <v>22635</v>
      </c>
      <c r="N5936" s="54" t="s">
        <v>22365</v>
      </c>
      <c r="O5936" s="54" t="str">
        <f>VLOOKUP(H5936,province!$B$2:$C$64,2,0)</f>
        <v xml:space="preserve">TP Hồ Chí Minh </v>
      </c>
      <c r="P5936" s="6" t="str">
        <f>IFERROR(VLOOKUP(K5936,'user relationships'!$H$2:$I$13559,2,0),"")</f>
        <v>Một ai đó</v>
      </c>
    </row>
    <row r="5937" spans="1:16">
      <c r="A5937" s="78" t="s">
        <v>22636</v>
      </c>
      <c r="B5937" s="46" t="s">
        <v>22637</v>
      </c>
      <c r="C5937" s="46" t="s">
        <v>18360</v>
      </c>
      <c r="D5937" s="46" t="s">
        <v>19</v>
      </c>
      <c r="E5937" s="54">
        <v>530000</v>
      </c>
      <c r="F5937" s="46">
        <v>0</v>
      </c>
      <c r="G5937" s="54">
        <v>98000</v>
      </c>
      <c r="H5937" s="46" t="s">
        <v>20</v>
      </c>
      <c r="I5937" s="46"/>
      <c r="J5937" s="87">
        <v>2023</v>
      </c>
      <c r="K5937" s="83"/>
      <c r="L5937" s="84" t="s">
        <v>22638</v>
      </c>
      <c r="M5937" s="85" t="s">
        <v>22639</v>
      </c>
      <c r="N5937" s="54" t="s">
        <v>105</v>
      </c>
      <c r="O5937" s="54" t="str">
        <f>VLOOKUP(H5937,province!$B$2:$C$64,2,0)</f>
        <v xml:space="preserve">TP Hồ Chí Minh </v>
      </c>
      <c r="P5937" s="6" t="str">
        <f>IFERROR(VLOOKUP(K5937,'user relationships'!$H$2:$I$13559,2,0),"")</f>
        <v/>
      </c>
    </row>
    <row r="5938" spans="1:16">
      <c r="A5938" s="78" t="s">
        <v>22640</v>
      </c>
      <c r="B5938" s="46" t="s">
        <v>22641</v>
      </c>
      <c r="C5938" s="46" t="s">
        <v>18</v>
      </c>
      <c r="D5938" s="46" t="s">
        <v>19</v>
      </c>
      <c r="E5938" s="54">
        <v>1260000</v>
      </c>
      <c r="F5938" s="46">
        <v>0</v>
      </c>
      <c r="G5938" s="54">
        <v>324000</v>
      </c>
      <c r="H5938" s="46" t="s">
        <v>20</v>
      </c>
      <c r="I5938" s="46" t="s">
        <v>16360</v>
      </c>
      <c r="J5938" s="87">
        <v>2023</v>
      </c>
      <c r="K5938" s="83" t="s">
        <v>22642</v>
      </c>
      <c r="L5938" s="84" t="s">
        <v>22643</v>
      </c>
      <c r="M5938" s="85" t="s">
        <v>22644</v>
      </c>
      <c r="N5938" s="54" t="s">
        <v>22369</v>
      </c>
      <c r="O5938" s="54" t="str">
        <f>VLOOKUP(H5938,province!$B$2:$C$64,2,0)</f>
        <v xml:space="preserve">TP Hồ Chí Minh </v>
      </c>
      <c r="P5938" s="6" t="str">
        <f>IFERROR(VLOOKUP(K5938,'user relationships'!$H$2:$I$13559,2,0),"")</f>
        <v>Chị em gái</v>
      </c>
    </row>
    <row r="5939" spans="1:16">
      <c r="A5939" s="78" t="s">
        <v>22645</v>
      </c>
      <c r="B5939" s="46" t="s">
        <v>22641</v>
      </c>
      <c r="C5939" s="46" t="s">
        <v>18</v>
      </c>
      <c r="D5939" s="46" t="s">
        <v>19</v>
      </c>
      <c r="E5939" s="54">
        <v>800000</v>
      </c>
      <c r="F5939" s="46">
        <v>0</v>
      </c>
      <c r="G5939" s="54">
        <v>150000</v>
      </c>
      <c r="H5939" s="46" t="s">
        <v>20</v>
      </c>
      <c r="I5939" s="46" t="s">
        <v>16360</v>
      </c>
      <c r="J5939" s="87">
        <v>2023</v>
      </c>
      <c r="K5939" s="83" t="s">
        <v>22642</v>
      </c>
      <c r="L5939" s="84" t="s">
        <v>22643</v>
      </c>
      <c r="M5939" s="85" t="s">
        <v>22646</v>
      </c>
      <c r="N5939" s="54" t="s">
        <v>22369</v>
      </c>
      <c r="O5939" s="54" t="str">
        <f>VLOOKUP(H5939,province!$B$2:$C$64,2,0)</f>
        <v xml:space="preserve">TP Hồ Chí Minh </v>
      </c>
      <c r="P5939" s="6" t="str">
        <f>IFERROR(VLOOKUP(K5939,'user relationships'!$H$2:$I$13559,2,0),"")</f>
        <v>Chị em gái</v>
      </c>
    </row>
    <row r="5940" spans="1:16">
      <c r="A5940" s="78" t="s">
        <v>22647</v>
      </c>
      <c r="B5940" s="46" t="s">
        <v>22641</v>
      </c>
      <c r="C5940" s="46" t="s">
        <v>10343</v>
      </c>
      <c r="D5940" s="46" t="s">
        <v>19</v>
      </c>
      <c r="E5940" s="54">
        <v>460000</v>
      </c>
      <c r="F5940" s="46">
        <v>0</v>
      </c>
      <c r="G5940" s="54">
        <v>124000</v>
      </c>
      <c r="H5940" s="46" t="s">
        <v>20</v>
      </c>
      <c r="I5940" s="46" t="s">
        <v>16360</v>
      </c>
      <c r="J5940" s="87">
        <v>2023</v>
      </c>
      <c r="K5940" s="83" t="s">
        <v>22642</v>
      </c>
      <c r="L5940" s="84" t="s">
        <v>22643</v>
      </c>
      <c r="M5940" s="85" t="s">
        <v>22646</v>
      </c>
      <c r="N5940" s="54" t="s">
        <v>22369</v>
      </c>
      <c r="O5940" s="54" t="str">
        <f>VLOOKUP(H5940,province!$B$2:$C$64,2,0)</f>
        <v xml:space="preserve">TP Hồ Chí Minh </v>
      </c>
      <c r="P5940" s="6" t="str">
        <f>IFERROR(VLOOKUP(K5940,'user relationships'!$H$2:$I$13559,2,0),"")</f>
        <v>Chị em gái</v>
      </c>
    </row>
    <row r="5941" spans="1:16">
      <c r="A5941" s="78" t="s">
        <v>22648</v>
      </c>
      <c r="B5941" s="46" t="s">
        <v>22649</v>
      </c>
      <c r="C5941" s="46" t="s">
        <v>10343</v>
      </c>
      <c r="D5941" s="46" t="s">
        <v>19</v>
      </c>
      <c r="E5941" s="54">
        <v>280500</v>
      </c>
      <c r="F5941" s="46">
        <v>0</v>
      </c>
      <c r="G5941" s="54">
        <v>20300</v>
      </c>
      <c r="H5941" s="46" t="s">
        <v>20</v>
      </c>
      <c r="I5941" s="46" t="s">
        <v>22418</v>
      </c>
      <c r="J5941" s="87">
        <v>2023</v>
      </c>
      <c r="K5941" s="83" t="s">
        <v>22650</v>
      </c>
      <c r="L5941" s="84" t="s">
        <v>22651</v>
      </c>
      <c r="M5941" s="85" t="s">
        <v>22652</v>
      </c>
      <c r="N5941" s="54" t="s">
        <v>22369</v>
      </c>
      <c r="O5941" s="54" t="str">
        <f>VLOOKUP(H5941,province!$B$2:$C$64,2,0)</f>
        <v xml:space="preserve">TP Hồ Chí Minh </v>
      </c>
      <c r="P5941" s="6" t="str">
        <f>IFERROR(VLOOKUP(K5941,'user relationships'!$H$2:$I$13559,2,0),"")</f>
        <v>Anh em trai</v>
      </c>
    </row>
    <row r="5942" spans="1:16">
      <c r="A5942" s="78" t="s">
        <v>22653</v>
      </c>
      <c r="B5942" s="46" t="s">
        <v>19314</v>
      </c>
      <c r="C5942" s="46" t="s">
        <v>18</v>
      </c>
      <c r="D5942" s="46" t="s">
        <v>133</v>
      </c>
      <c r="E5942" s="54">
        <v>990000</v>
      </c>
      <c r="F5942" s="46">
        <v>0</v>
      </c>
      <c r="G5942" s="54">
        <v>240000</v>
      </c>
      <c r="H5942" s="46" t="s">
        <v>1501</v>
      </c>
      <c r="I5942" s="46" t="s">
        <v>16428</v>
      </c>
      <c r="J5942" s="87">
        <v>2023</v>
      </c>
      <c r="K5942" s="83" t="s">
        <v>22654</v>
      </c>
      <c r="L5942" s="84" t="s">
        <v>22655</v>
      </c>
      <c r="M5942" s="85" t="s">
        <v>22656</v>
      </c>
      <c r="N5942" s="54" t="s">
        <v>22369</v>
      </c>
      <c r="O5942" s="54" t="str">
        <f>VLOOKUP(H5942,province!$B$2:$C$64,2,0)</f>
        <v>Đắk Lắk</v>
      </c>
      <c r="P5942" s="6" t="str">
        <f>IFERROR(VLOOKUP(K5942,'user relationships'!$H$2:$I$13559,2,0),"")</f>
        <v>Bạn bè</v>
      </c>
    </row>
    <row r="5943" spans="1:16">
      <c r="A5943" s="78" t="s">
        <v>22657</v>
      </c>
      <c r="B5943" s="46" t="s">
        <v>22658</v>
      </c>
      <c r="C5943" s="46" t="s">
        <v>18</v>
      </c>
      <c r="D5943" s="46" t="s">
        <v>19</v>
      </c>
      <c r="E5943" s="54">
        <v>280000</v>
      </c>
      <c r="F5943" s="46">
        <v>30000</v>
      </c>
      <c r="G5943" s="54">
        <v>26000</v>
      </c>
      <c r="H5943" s="46" t="s">
        <v>20</v>
      </c>
      <c r="I5943" s="46" t="s">
        <v>19846</v>
      </c>
      <c r="J5943" s="87">
        <v>2023</v>
      </c>
      <c r="K5943" s="83" t="s">
        <v>22659</v>
      </c>
      <c r="L5943" s="84" t="s">
        <v>22655</v>
      </c>
      <c r="M5943" s="85" t="s">
        <v>22660</v>
      </c>
      <c r="N5943" s="54" t="s">
        <v>22369</v>
      </c>
      <c r="O5943" s="54" t="str">
        <f>VLOOKUP(H5943,province!$B$2:$C$64,2,0)</f>
        <v xml:space="preserve">TP Hồ Chí Minh </v>
      </c>
      <c r="P5943" s="6" t="str">
        <f>IFERROR(VLOOKUP(K5943,'user relationships'!$H$2:$I$13559,2,0),"")</f>
        <v>Mẹ</v>
      </c>
    </row>
    <row r="5944" spans="1:16">
      <c r="A5944" s="78" t="s">
        <v>22661</v>
      </c>
      <c r="B5944" s="46" t="s">
        <v>6151</v>
      </c>
      <c r="C5944" s="46" t="s">
        <v>18</v>
      </c>
      <c r="D5944" s="46" t="s">
        <v>144</v>
      </c>
      <c r="E5944" s="54">
        <v>349000</v>
      </c>
      <c r="F5944" s="46">
        <v>0</v>
      </c>
      <c r="G5944" s="54">
        <v>59800</v>
      </c>
      <c r="H5944" s="46" t="s">
        <v>1310</v>
      </c>
      <c r="I5944" s="46" t="s">
        <v>16343</v>
      </c>
      <c r="J5944" s="87">
        <v>2023</v>
      </c>
      <c r="K5944" s="88" t="s">
        <v>22662</v>
      </c>
      <c r="L5944" s="84" t="s">
        <v>22663</v>
      </c>
      <c r="M5944" s="85" t="s">
        <v>22664</v>
      </c>
      <c r="N5944" s="54" t="s">
        <v>22369</v>
      </c>
      <c r="O5944" s="54" t="str">
        <f>VLOOKUP(H5944,province!$B$2:$C$64,2,0)</f>
        <v xml:space="preserve">Đà Nẵng </v>
      </c>
      <c r="P5944" s="6" t="str">
        <f>IFERROR(VLOOKUP(K5944,'user relationships'!$H$2:$I$13559,2,0),"")</f>
        <v>Bạn gái</v>
      </c>
    </row>
    <row r="5945" spans="1:16">
      <c r="A5945" s="78" t="s">
        <v>22665</v>
      </c>
      <c r="B5945" s="46" t="s">
        <v>22666</v>
      </c>
      <c r="C5945" s="46" t="s">
        <v>18</v>
      </c>
      <c r="D5945" s="46" t="s">
        <v>19</v>
      </c>
      <c r="E5945" s="54">
        <v>860000</v>
      </c>
      <c r="F5945" s="46">
        <v>0</v>
      </c>
      <c r="G5945" s="54">
        <v>160000</v>
      </c>
      <c r="H5945" s="46" t="s">
        <v>20</v>
      </c>
      <c r="I5945" s="46" t="s">
        <v>16415</v>
      </c>
      <c r="J5945" s="87">
        <v>2023</v>
      </c>
      <c r="K5945" s="83" t="s">
        <v>22667</v>
      </c>
      <c r="L5945" s="84" t="s">
        <v>22668</v>
      </c>
      <c r="M5945" s="85" t="s">
        <v>22669</v>
      </c>
      <c r="N5945" s="54" t="s">
        <v>22365</v>
      </c>
      <c r="O5945" s="54" t="str">
        <f>VLOOKUP(H5945,province!$B$2:$C$64,2,0)</f>
        <v xml:space="preserve">TP Hồ Chí Minh </v>
      </c>
      <c r="P5945" s="6" t="str">
        <f>IFERROR(VLOOKUP(K5945,'user relationships'!$H$2:$I$13559,2,0),"")</f>
        <v>Tôi</v>
      </c>
    </row>
    <row r="5946" spans="1:16">
      <c r="A5946" s="78" t="s">
        <v>22670</v>
      </c>
      <c r="B5946" s="46" t="s">
        <v>22671</v>
      </c>
      <c r="C5946" s="46" t="s">
        <v>18</v>
      </c>
      <c r="D5946" s="46" t="s">
        <v>19</v>
      </c>
      <c r="E5946" s="54">
        <v>275000</v>
      </c>
      <c r="F5946" s="46">
        <v>0</v>
      </c>
      <c r="G5946" s="54">
        <v>45000</v>
      </c>
      <c r="H5946" s="46" t="s">
        <v>1210</v>
      </c>
      <c r="I5946" s="46" t="s">
        <v>16360</v>
      </c>
      <c r="J5946" s="87">
        <v>2023</v>
      </c>
      <c r="K5946" s="83" t="s">
        <v>22672</v>
      </c>
      <c r="L5946" s="84" t="s">
        <v>22673</v>
      </c>
      <c r="M5946" s="85" t="s">
        <v>22674</v>
      </c>
      <c r="N5946" s="54" t="s">
        <v>22365</v>
      </c>
      <c r="O5946" s="54" t="str">
        <f>VLOOKUP(H5946,province!$B$2:$C$64,2,0)</f>
        <v xml:space="preserve">Hà Nội </v>
      </c>
      <c r="P5946" s="6" t="str">
        <f>IFERROR(VLOOKUP(K5946,'user relationships'!$H$2:$I$13559,2,0),"")</f>
        <v>Chị em gái</v>
      </c>
    </row>
    <row r="5947" spans="1:16">
      <c r="A5947" s="78" t="s">
        <v>22675</v>
      </c>
      <c r="B5947" s="46" t="s">
        <v>22676</v>
      </c>
      <c r="C5947" s="46" t="s">
        <v>18</v>
      </c>
      <c r="D5947" s="46" t="s">
        <v>19</v>
      </c>
      <c r="E5947" s="54">
        <v>1613000</v>
      </c>
      <c r="F5947" s="46">
        <v>267000</v>
      </c>
      <c r="G5947" s="54">
        <v>89000</v>
      </c>
      <c r="H5947" s="46" t="s">
        <v>20</v>
      </c>
      <c r="I5947" s="46" t="s">
        <v>16593</v>
      </c>
      <c r="J5947" s="87">
        <v>2023</v>
      </c>
      <c r="K5947" s="83" t="s">
        <v>22677</v>
      </c>
      <c r="L5947" s="84" t="s">
        <v>22678</v>
      </c>
      <c r="M5947" s="85" t="s">
        <v>22679</v>
      </c>
      <c r="N5947" s="54" t="s">
        <v>22415</v>
      </c>
      <c r="O5947" s="54" t="str">
        <f>VLOOKUP(H5947,province!$B$2:$C$64,2,0)</f>
        <v xml:space="preserve">TP Hồ Chí Minh </v>
      </c>
      <c r="P5947" s="6" t="str">
        <f>IFERROR(VLOOKUP(K5947,'user relationships'!$H$2:$I$13559,2,0),"")</f>
        <v>Vợ</v>
      </c>
    </row>
    <row r="5948" spans="1:16">
      <c r="A5948" s="78" t="s">
        <v>22680</v>
      </c>
      <c r="B5948" s="46" t="s">
        <v>22676</v>
      </c>
      <c r="C5948" s="46" t="s">
        <v>18</v>
      </c>
      <c r="D5948" s="46" t="s">
        <v>19</v>
      </c>
      <c r="E5948" s="54">
        <v>715000</v>
      </c>
      <c r="F5948" s="46">
        <v>0</v>
      </c>
      <c r="G5948" s="54">
        <v>130000</v>
      </c>
      <c r="H5948" s="46" t="s">
        <v>20</v>
      </c>
      <c r="I5948" s="46" t="s">
        <v>16593</v>
      </c>
      <c r="J5948" s="87">
        <v>2023</v>
      </c>
      <c r="K5948" s="83" t="s">
        <v>22677</v>
      </c>
      <c r="L5948" s="84" t="s">
        <v>22678</v>
      </c>
      <c r="M5948" s="85" t="s">
        <v>22681</v>
      </c>
      <c r="N5948" s="54" t="s">
        <v>22415</v>
      </c>
      <c r="O5948" s="54" t="str">
        <f>VLOOKUP(H5948,province!$B$2:$C$64,2,0)</f>
        <v xml:space="preserve">TP Hồ Chí Minh </v>
      </c>
      <c r="P5948" s="6" t="str">
        <f>IFERROR(VLOOKUP(K5948,'user relationships'!$H$2:$I$13559,2,0),"")</f>
        <v>Vợ</v>
      </c>
    </row>
    <row r="5949" spans="1:16">
      <c r="A5949" s="78" t="s">
        <v>22682</v>
      </c>
      <c r="B5949" s="46" t="s">
        <v>22676</v>
      </c>
      <c r="C5949" s="46" t="s">
        <v>22512</v>
      </c>
      <c r="D5949" s="46" t="s">
        <v>19</v>
      </c>
      <c r="E5949" s="54">
        <v>1170000</v>
      </c>
      <c r="F5949" s="46">
        <v>0</v>
      </c>
      <c r="G5949" s="54">
        <v>169500</v>
      </c>
      <c r="H5949" s="46" t="s">
        <v>20</v>
      </c>
      <c r="I5949" s="46" t="s">
        <v>16593</v>
      </c>
      <c r="J5949" s="87">
        <v>2023</v>
      </c>
      <c r="K5949" s="83" t="s">
        <v>22677</v>
      </c>
      <c r="L5949" s="84" t="s">
        <v>22678</v>
      </c>
      <c r="M5949" s="85" t="s">
        <v>22681</v>
      </c>
      <c r="N5949" s="54" t="s">
        <v>22415</v>
      </c>
      <c r="O5949" s="54" t="str">
        <f>VLOOKUP(H5949,province!$B$2:$C$64,2,0)</f>
        <v xml:space="preserve">TP Hồ Chí Minh </v>
      </c>
      <c r="P5949" s="6" t="str">
        <f>IFERROR(VLOOKUP(K5949,'user relationships'!$H$2:$I$13559,2,0),"")</f>
        <v>Vợ</v>
      </c>
    </row>
    <row r="5950" spans="1:16">
      <c r="A5950" s="78" t="s">
        <v>22683</v>
      </c>
      <c r="B5950" s="46" t="s">
        <v>22684</v>
      </c>
      <c r="C5950" s="46" t="s">
        <v>18</v>
      </c>
      <c r="D5950" s="46" t="s">
        <v>19</v>
      </c>
      <c r="E5950" s="54">
        <v>390000</v>
      </c>
      <c r="F5950" s="46">
        <v>0</v>
      </c>
      <c r="G5950" s="54">
        <v>64000</v>
      </c>
      <c r="H5950" s="46" t="s">
        <v>20</v>
      </c>
      <c r="I5950" s="46"/>
      <c r="J5950" s="87">
        <v>2023</v>
      </c>
      <c r="K5950" s="83" t="s">
        <v>22685</v>
      </c>
      <c r="L5950" s="84" t="s">
        <v>22686</v>
      </c>
      <c r="M5950" s="85" t="s">
        <v>22687</v>
      </c>
      <c r="N5950" s="54" t="s">
        <v>105</v>
      </c>
      <c r="O5950" s="54" t="str">
        <f>VLOOKUP(H5950,province!$B$2:$C$64,2,0)</f>
        <v xml:space="preserve">TP Hồ Chí Minh </v>
      </c>
      <c r="P5950" s="6" t="str">
        <f>IFERROR(VLOOKUP(K5950,'user relationships'!$H$2:$I$13559,2,0),"")</f>
        <v>Mẹ</v>
      </c>
    </row>
    <row r="5951" spans="1:16">
      <c r="A5951" s="78" t="s">
        <v>22688</v>
      </c>
      <c r="B5951" s="46" t="s">
        <v>8452</v>
      </c>
      <c r="C5951" s="46" t="s">
        <v>18</v>
      </c>
      <c r="D5951" s="46" t="s">
        <v>19</v>
      </c>
      <c r="E5951" s="54">
        <v>380000</v>
      </c>
      <c r="F5951" s="46">
        <v>0</v>
      </c>
      <c r="G5951" s="54">
        <v>70000</v>
      </c>
      <c r="H5951" s="46" t="s">
        <v>1210</v>
      </c>
      <c r="I5951" s="46" t="s">
        <v>16593</v>
      </c>
      <c r="J5951" s="87">
        <v>2023</v>
      </c>
      <c r="K5951" s="83" t="s">
        <v>8453</v>
      </c>
      <c r="L5951" s="84" t="s">
        <v>22686</v>
      </c>
      <c r="M5951" s="85" t="s">
        <v>22689</v>
      </c>
      <c r="N5951" s="54" t="s">
        <v>22365</v>
      </c>
      <c r="O5951" s="54" t="str">
        <f>VLOOKUP(H5951,province!$B$2:$C$64,2,0)</f>
        <v xml:space="preserve">Hà Nội </v>
      </c>
      <c r="P5951" s="6" t="str">
        <f>IFERROR(VLOOKUP(K5951,'user relationships'!$H$2:$I$13559,2,0),"")</f>
        <v>Vợ</v>
      </c>
    </row>
    <row r="5952" spans="1:16">
      <c r="A5952" s="78" t="s">
        <v>22690</v>
      </c>
      <c r="B5952" s="46" t="s">
        <v>20549</v>
      </c>
      <c r="C5952" s="46" t="s">
        <v>10343</v>
      </c>
      <c r="D5952" s="46" t="s">
        <v>19</v>
      </c>
      <c r="E5952" s="54">
        <v>647900</v>
      </c>
      <c r="F5952" s="46">
        <v>0</v>
      </c>
      <c r="G5952" s="54">
        <v>136700</v>
      </c>
      <c r="H5952" s="46" t="s">
        <v>20</v>
      </c>
      <c r="I5952" s="46" t="s">
        <v>16415</v>
      </c>
      <c r="J5952" s="87">
        <v>2023</v>
      </c>
      <c r="K5952" s="83" t="s">
        <v>22691</v>
      </c>
      <c r="L5952" s="84" t="s">
        <v>22692</v>
      </c>
      <c r="M5952" s="85" t="s">
        <v>22693</v>
      </c>
      <c r="N5952" s="54" t="s">
        <v>22365</v>
      </c>
      <c r="O5952" s="54" t="str">
        <f>VLOOKUP(H5952,province!$B$2:$C$64,2,0)</f>
        <v xml:space="preserve">TP Hồ Chí Minh </v>
      </c>
      <c r="P5952" s="6" t="str">
        <f>IFERROR(VLOOKUP(K5952,'user relationships'!$H$2:$I$13559,2,0),"")</f>
        <v>Tôi</v>
      </c>
    </row>
    <row r="5953" spans="1:16">
      <c r="A5953" s="78" t="s">
        <v>22694</v>
      </c>
      <c r="B5953" s="46" t="s">
        <v>20549</v>
      </c>
      <c r="C5953" s="46" t="s">
        <v>10343</v>
      </c>
      <c r="D5953" s="46" t="s">
        <v>19</v>
      </c>
      <c r="E5953" s="54">
        <v>352000</v>
      </c>
      <c r="F5953" s="46">
        <v>0</v>
      </c>
      <c r="G5953" s="54">
        <v>54800</v>
      </c>
      <c r="H5953" s="46" t="s">
        <v>20</v>
      </c>
      <c r="I5953" s="46" t="s">
        <v>16415</v>
      </c>
      <c r="J5953" s="87">
        <v>2023</v>
      </c>
      <c r="K5953" s="83" t="s">
        <v>22691</v>
      </c>
      <c r="L5953" s="84" t="s">
        <v>22692</v>
      </c>
      <c r="M5953" s="85" t="s">
        <v>22695</v>
      </c>
      <c r="N5953" s="54" t="s">
        <v>22365</v>
      </c>
      <c r="O5953" s="54" t="str">
        <f>VLOOKUP(H5953,province!$B$2:$C$64,2,0)</f>
        <v xml:space="preserve">TP Hồ Chí Minh </v>
      </c>
      <c r="P5953" s="6" t="str">
        <f>IFERROR(VLOOKUP(K5953,'user relationships'!$H$2:$I$13559,2,0),"")</f>
        <v>Tôi</v>
      </c>
    </row>
    <row r="5954" spans="1:16">
      <c r="A5954" s="78" t="s">
        <v>22696</v>
      </c>
      <c r="B5954" s="46" t="s">
        <v>20549</v>
      </c>
      <c r="C5954" s="46" t="s">
        <v>18</v>
      </c>
      <c r="D5954" s="46" t="s">
        <v>19</v>
      </c>
      <c r="E5954" s="54">
        <v>295900</v>
      </c>
      <c r="F5954" s="46">
        <v>0</v>
      </c>
      <c r="G5954" s="54">
        <v>26900</v>
      </c>
      <c r="H5954" s="46" t="s">
        <v>20</v>
      </c>
      <c r="I5954" s="46" t="s">
        <v>16415</v>
      </c>
      <c r="J5954" s="87">
        <v>2023</v>
      </c>
      <c r="K5954" s="83" t="s">
        <v>22691</v>
      </c>
      <c r="L5954" s="84" t="s">
        <v>22692</v>
      </c>
      <c r="M5954" s="85" t="s">
        <v>22695</v>
      </c>
      <c r="N5954" s="54" t="s">
        <v>22365</v>
      </c>
      <c r="O5954" s="54" t="str">
        <f>VLOOKUP(H5954,province!$B$2:$C$64,2,0)</f>
        <v xml:space="preserve">TP Hồ Chí Minh </v>
      </c>
      <c r="P5954" s="6" t="str">
        <f>IFERROR(VLOOKUP(K5954,'user relationships'!$H$2:$I$13559,2,0),"")</f>
        <v>Tôi</v>
      </c>
    </row>
    <row r="5955" spans="1:16">
      <c r="A5955" s="78" t="s">
        <v>22697</v>
      </c>
      <c r="B5955" s="79" t="s">
        <v>4558</v>
      </c>
      <c r="C5955" s="46" t="s">
        <v>18</v>
      </c>
      <c r="D5955" s="46" t="s">
        <v>191</v>
      </c>
      <c r="E5955" s="54">
        <v>1065000</v>
      </c>
      <c r="F5955" s="46">
        <v>0</v>
      </c>
      <c r="G5955" s="54">
        <v>200000</v>
      </c>
      <c r="H5955" s="46" t="s">
        <v>20</v>
      </c>
      <c r="I5955" s="46" t="s">
        <v>19846</v>
      </c>
      <c r="J5955" s="87">
        <v>2023</v>
      </c>
      <c r="K5955" s="83" t="s">
        <v>4559</v>
      </c>
      <c r="L5955" s="84" t="s">
        <v>22692</v>
      </c>
      <c r="M5955" s="85" t="s">
        <v>22698</v>
      </c>
      <c r="N5955" s="54" t="s">
        <v>22369</v>
      </c>
      <c r="O5955" s="54" t="str">
        <f>VLOOKUP(H5955,province!$B$2:$C$64,2,0)</f>
        <v xml:space="preserve">TP Hồ Chí Minh </v>
      </c>
      <c r="P5955" s="6" t="str">
        <f>IFERROR(VLOOKUP(K5955,'user relationships'!$H$2:$I$13559,2,0),"")</f>
        <v>Mẹ</v>
      </c>
    </row>
    <row r="5956" spans="1:16">
      <c r="A5956" s="78" t="s">
        <v>22699</v>
      </c>
      <c r="B5956" s="46" t="s">
        <v>19615</v>
      </c>
      <c r="C5956" s="46" t="s">
        <v>18</v>
      </c>
      <c r="D5956" s="46" t="s">
        <v>19</v>
      </c>
      <c r="E5956" s="54">
        <v>820000</v>
      </c>
      <c r="F5956" s="46">
        <v>10000</v>
      </c>
      <c r="G5956" s="54">
        <v>428000</v>
      </c>
      <c r="H5956" s="46" t="s">
        <v>20</v>
      </c>
      <c r="I5956" s="46" t="s">
        <v>16415</v>
      </c>
      <c r="J5956" s="87">
        <v>2023</v>
      </c>
      <c r="K5956" s="83" t="s">
        <v>22700</v>
      </c>
      <c r="L5956" s="84" t="s">
        <v>22701</v>
      </c>
      <c r="M5956" s="85" t="s">
        <v>22702</v>
      </c>
      <c r="N5956" s="54" t="s">
        <v>22369</v>
      </c>
      <c r="O5956" s="54" t="str">
        <f>VLOOKUP(H5956,province!$B$2:$C$64,2,0)</f>
        <v xml:space="preserve">TP Hồ Chí Minh </v>
      </c>
      <c r="P5956" s="6" t="str">
        <f>IFERROR(VLOOKUP(K5956,'user relationships'!$H$2:$I$13559,2,0),"")</f>
        <v>Tôi</v>
      </c>
    </row>
    <row r="5957" spans="1:16">
      <c r="A5957" s="78" t="s">
        <v>22703</v>
      </c>
      <c r="B5957" s="46" t="s">
        <v>19615</v>
      </c>
      <c r="C5957" s="46" t="s">
        <v>18</v>
      </c>
      <c r="D5957" s="46" t="s">
        <v>19</v>
      </c>
      <c r="E5957" s="54">
        <v>380000</v>
      </c>
      <c r="F5957" s="46">
        <v>0</v>
      </c>
      <c r="G5957" s="54">
        <v>70000</v>
      </c>
      <c r="H5957" s="46" t="s">
        <v>20</v>
      </c>
      <c r="I5957" s="46"/>
      <c r="J5957" s="87">
        <v>2023</v>
      </c>
      <c r="K5957" s="83"/>
      <c r="L5957" s="84" t="s">
        <v>22704</v>
      </c>
      <c r="M5957" s="85" t="s">
        <v>22705</v>
      </c>
      <c r="N5957" s="54" t="s">
        <v>105</v>
      </c>
      <c r="O5957" s="54" t="str">
        <f>VLOOKUP(H5957,province!$B$2:$C$64,2,0)</f>
        <v xml:space="preserve">TP Hồ Chí Minh </v>
      </c>
      <c r="P5957" s="6" t="str">
        <f>IFERROR(VLOOKUP(K5957,'user relationships'!$H$2:$I$13559,2,0),"")</f>
        <v/>
      </c>
    </row>
    <row r="5958" spans="1:16">
      <c r="A5958" s="78" t="s">
        <v>22706</v>
      </c>
      <c r="B5958" s="46" t="s">
        <v>22707</v>
      </c>
      <c r="C5958" s="46" t="s">
        <v>10343</v>
      </c>
      <c r="D5958" s="46" t="s">
        <v>19</v>
      </c>
      <c r="E5958" s="54">
        <v>566500</v>
      </c>
      <c r="F5958" s="46">
        <v>0</v>
      </c>
      <c r="G5958" s="54">
        <v>124500</v>
      </c>
      <c r="H5958" s="46" t="s">
        <v>20</v>
      </c>
      <c r="I5958" s="46" t="s">
        <v>16415</v>
      </c>
      <c r="J5958" s="87">
        <v>2023</v>
      </c>
      <c r="K5958" s="83" t="s">
        <v>22708</v>
      </c>
      <c r="L5958" s="84" t="s">
        <v>22709</v>
      </c>
      <c r="M5958" s="85" t="s">
        <v>22710</v>
      </c>
      <c r="N5958" s="54" t="s">
        <v>22369</v>
      </c>
      <c r="O5958" s="54" t="str">
        <f>VLOOKUP(H5958,province!$B$2:$C$64,2,0)</f>
        <v xml:space="preserve">TP Hồ Chí Minh </v>
      </c>
      <c r="P5958" s="6" t="str">
        <f>IFERROR(VLOOKUP(K5958,'user relationships'!$H$2:$I$13559,2,0),"")</f>
        <v>Tôi</v>
      </c>
    </row>
    <row r="5959" spans="1:16">
      <c r="A5959" s="78" t="s">
        <v>22711</v>
      </c>
      <c r="B5959" s="46" t="s">
        <v>22712</v>
      </c>
      <c r="C5959" s="46" t="s">
        <v>18</v>
      </c>
      <c r="D5959" s="46" t="s">
        <v>19</v>
      </c>
      <c r="E5959" s="54">
        <v>350000</v>
      </c>
      <c r="F5959" s="46">
        <v>0</v>
      </c>
      <c r="G5959" s="54">
        <v>70000</v>
      </c>
      <c r="H5959" s="46" t="s">
        <v>20</v>
      </c>
      <c r="I5959" s="46" t="s">
        <v>16415</v>
      </c>
      <c r="J5959" s="87">
        <v>2023</v>
      </c>
      <c r="K5959" s="83" t="s">
        <v>22713</v>
      </c>
      <c r="L5959" s="84" t="s">
        <v>22714</v>
      </c>
      <c r="M5959" s="85" t="s">
        <v>22715</v>
      </c>
      <c r="N5959" s="54" t="s">
        <v>105</v>
      </c>
      <c r="O5959" s="54" t="str">
        <f>VLOOKUP(H5959,province!$B$2:$C$64,2,0)</f>
        <v xml:space="preserve">TP Hồ Chí Minh </v>
      </c>
      <c r="P5959" s="6" t="str">
        <f>IFERROR(VLOOKUP(K5959,'user relationships'!$H$2:$I$13559,2,0),"")</f>
        <v>Tôi</v>
      </c>
    </row>
    <row r="5960" spans="1:16">
      <c r="A5960" s="78" t="s">
        <v>22716</v>
      </c>
      <c r="B5960" s="46" t="s">
        <v>19017</v>
      </c>
      <c r="C5960" s="46" t="s">
        <v>18</v>
      </c>
      <c r="D5960" s="46" t="s">
        <v>19</v>
      </c>
      <c r="E5960" s="54">
        <v>418001</v>
      </c>
      <c r="F5960" s="46">
        <v>0</v>
      </c>
      <c r="G5960" s="54">
        <v>114000</v>
      </c>
      <c r="H5960" s="46" t="s">
        <v>20</v>
      </c>
      <c r="I5960" s="46" t="s">
        <v>16428</v>
      </c>
      <c r="J5960" s="87">
        <v>2023</v>
      </c>
      <c r="K5960" s="83" t="s">
        <v>22717</v>
      </c>
      <c r="L5960" s="84" t="s">
        <v>22718</v>
      </c>
      <c r="M5960" s="85" t="s">
        <v>22719</v>
      </c>
      <c r="N5960" s="54" t="s">
        <v>105</v>
      </c>
      <c r="O5960" s="54" t="str">
        <f>VLOOKUP(H5960,province!$B$2:$C$64,2,0)</f>
        <v xml:space="preserve">TP Hồ Chí Minh </v>
      </c>
      <c r="P5960" s="6" t="str">
        <f>IFERROR(VLOOKUP(K5960,'user relationships'!$H$2:$I$13559,2,0),"")</f>
        <v>Bạn bè</v>
      </c>
    </row>
    <row r="5961" spans="1:16">
      <c r="A5961" s="78" t="s">
        <v>22720</v>
      </c>
      <c r="B5961" s="46" t="s">
        <v>22721</v>
      </c>
      <c r="C5961" s="46" t="s">
        <v>18</v>
      </c>
      <c r="D5961" s="46" t="s">
        <v>19</v>
      </c>
      <c r="E5961" s="54">
        <v>720000</v>
      </c>
      <c r="F5961" s="46">
        <v>0</v>
      </c>
      <c r="G5961" s="54">
        <v>650000</v>
      </c>
      <c r="H5961" s="46" t="s">
        <v>20</v>
      </c>
      <c r="I5961" s="46" t="s">
        <v>16428</v>
      </c>
      <c r="J5961" s="87">
        <v>2023</v>
      </c>
      <c r="K5961" s="83" t="s">
        <v>22722</v>
      </c>
      <c r="L5961" s="84" t="s">
        <v>22723</v>
      </c>
      <c r="M5961" s="85" t="s">
        <v>22724</v>
      </c>
      <c r="N5961" s="54" t="s">
        <v>22523</v>
      </c>
      <c r="O5961" s="54" t="str">
        <f>VLOOKUP(H5961,province!$B$2:$C$64,2,0)</f>
        <v xml:space="preserve">TP Hồ Chí Minh </v>
      </c>
      <c r="P5961" s="6" t="str">
        <f>IFERROR(VLOOKUP(K5961,'user relationships'!$H$2:$I$13559,2,0),"")</f>
        <v>Bạn bè</v>
      </c>
    </row>
    <row r="5962" spans="1:16">
      <c r="A5962" s="78" t="s">
        <v>22725</v>
      </c>
      <c r="B5962" s="46" t="s">
        <v>22726</v>
      </c>
      <c r="C5962" s="46" t="s">
        <v>18</v>
      </c>
      <c r="D5962" s="46" t="s">
        <v>133</v>
      </c>
      <c r="E5962" s="54">
        <v>561000</v>
      </c>
      <c r="F5962" s="46">
        <v>0</v>
      </c>
      <c r="G5962" s="54">
        <v>141000</v>
      </c>
      <c r="H5962" s="46" t="s">
        <v>20</v>
      </c>
      <c r="I5962" s="46" t="s">
        <v>17884</v>
      </c>
      <c r="J5962" s="87">
        <v>2023</v>
      </c>
      <c r="K5962" s="83" t="s">
        <v>22727</v>
      </c>
      <c r="L5962" s="84" t="s">
        <v>22723</v>
      </c>
      <c r="M5962" s="85" t="s">
        <v>22728</v>
      </c>
      <c r="N5962" s="54" t="s">
        <v>22365</v>
      </c>
      <c r="O5962" s="54" t="str">
        <f>VLOOKUP(H5962,province!$B$2:$C$64,2,0)</f>
        <v xml:space="preserve">TP Hồ Chí Minh </v>
      </c>
      <c r="P5962" s="6" t="str">
        <f>IFERROR(VLOOKUP(K5962,'user relationships'!$H$2:$I$13559,2,0),"")</f>
        <v>Sếp</v>
      </c>
    </row>
    <row r="5963" spans="1:16">
      <c r="A5963" s="78" t="s">
        <v>22729</v>
      </c>
      <c r="B5963" s="46" t="s">
        <v>22730</v>
      </c>
      <c r="C5963" s="46" t="s">
        <v>18</v>
      </c>
      <c r="D5963" s="46" t="s">
        <v>19</v>
      </c>
      <c r="E5963" s="54">
        <v>1050000</v>
      </c>
      <c r="F5963" s="46">
        <v>0</v>
      </c>
      <c r="G5963" s="54">
        <v>300000</v>
      </c>
      <c r="H5963" s="46" t="s">
        <v>1303</v>
      </c>
      <c r="I5963" s="46" t="s">
        <v>16329</v>
      </c>
      <c r="J5963" s="87">
        <v>2023</v>
      </c>
      <c r="K5963" s="83" t="s">
        <v>22731</v>
      </c>
      <c r="L5963" s="84" t="s">
        <v>22723</v>
      </c>
      <c r="M5963" s="85" t="s">
        <v>22732</v>
      </c>
      <c r="N5963" s="54" t="s">
        <v>22560</v>
      </c>
      <c r="O5963" s="54" t="str">
        <f>VLOOKUP(H5963,province!$B$2:$C$64,2,0)</f>
        <v xml:space="preserve">Cần Thơ </v>
      </c>
      <c r="P5963" s="6" t="str">
        <f>IFERROR(VLOOKUP(K5963,'user relationships'!$H$2:$I$13559,2,0),"")</f>
        <v>Đồng nghiệp</v>
      </c>
    </row>
    <row r="5964" spans="1:16">
      <c r="A5964" s="78" t="s">
        <v>22733</v>
      </c>
      <c r="B5964" s="46" t="s">
        <v>17203</v>
      </c>
      <c r="C5964" s="46" t="s">
        <v>18</v>
      </c>
      <c r="D5964" s="46" t="s">
        <v>19</v>
      </c>
      <c r="E5964" s="54">
        <v>234317</v>
      </c>
      <c r="F5964" s="46">
        <v>30000</v>
      </c>
      <c r="G5964" s="54">
        <v>212</v>
      </c>
      <c r="H5964" s="46" t="s">
        <v>20</v>
      </c>
      <c r="I5964" s="46" t="s">
        <v>16360</v>
      </c>
      <c r="J5964" s="87">
        <v>2023</v>
      </c>
      <c r="K5964" s="83" t="s">
        <v>17204</v>
      </c>
      <c r="L5964" s="84" t="s">
        <v>22734</v>
      </c>
      <c r="M5964" s="85" t="s">
        <v>22735</v>
      </c>
      <c r="N5964" s="54" t="s">
        <v>22365</v>
      </c>
      <c r="O5964" s="54" t="str">
        <f>VLOOKUP(H5964,province!$B$2:$C$64,2,0)</f>
        <v xml:space="preserve">TP Hồ Chí Minh </v>
      </c>
      <c r="P5964" s="6" t="str">
        <f>IFERROR(VLOOKUP(K5964,'user relationships'!$H$2:$I$13559,2,0),"")</f>
        <v>Chị em gái</v>
      </c>
    </row>
    <row r="5965" spans="1:16">
      <c r="A5965" s="78" t="s">
        <v>22736</v>
      </c>
      <c r="B5965" s="46" t="s">
        <v>17203</v>
      </c>
      <c r="C5965" s="46" t="s">
        <v>18</v>
      </c>
      <c r="D5965" s="46" t="s">
        <v>19</v>
      </c>
      <c r="E5965" s="54">
        <v>434815</v>
      </c>
      <c r="F5965" s="46">
        <v>0</v>
      </c>
      <c r="G5965" s="54">
        <v>18500</v>
      </c>
      <c r="H5965" s="46" t="s">
        <v>20</v>
      </c>
      <c r="I5965" s="46" t="s">
        <v>16360</v>
      </c>
      <c r="J5965" s="87">
        <v>2023</v>
      </c>
      <c r="K5965" s="83" t="s">
        <v>17204</v>
      </c>
      <c r="L5965" s="84" t="s">
        <v>22737</v>
      </c>
      <c r="M5965" s="85" t="s">
        <v>22738</v>
      </c>
      <c r="N5965" s="54" t="s">
        <v>105</v>
      </c>
      <c r="O5965" s="54" t="str">
        <f>VLOOKUP(H5965,province!$B$2:$C$64,2,0)</f>
        <v xml:space="preserve">TP Hồ Chí Minh </v>
      </c>
      <c r="P5965" s="6" t="str">
        <f>IFERROR(VLOOKUP(K5965,'user relationships'!$H$2:$I$13559,2,0),"")</f>
        <v>Chị em gái</v>
      </c>
    </row>
    <row r="5966" spans="1:16">
      <c r="A5966" s="78" t="s">
        <v>22739</v>
      </c>
      <c r="B5966" s="46" t="s">
        <v>17959</v>
      </c>
      <c r="C5966" s="46" t="s">
        <v>18</v>
      </c>
      <c r="D5966" s="46" t="s">
        <v>19</v>
      </c>
      <c r="E5966" s="54">
        <v>1020000</v>
      </c>
      <c r="F5966" s="46">
        <v>0</v>
      </c>
      <c r="G5966" s="54">
        <v>220000</v>
      </c>
      <c r="H5966" s="46" t="s">
        <v>1442</v>
      </c>
      <c r="I5966" s="46"/>
      <c r="J5966" s="87">
        <v>2023</v>
      </c>
      <c r="K5966" s="83" t="s">
        <v>22740</v>
      </c>
      <c r="L5966" s="84" t="s">
        <v>22741</v>
      </c>
      <c r="M5966" s="85" t="s">
        <v>22742</v>
      </c>
      <c r="N5966" s="54" t="s">
        <v>105</v>
      </c>
      <c r="O5966" s="54" t="str">
        <f>VLOOKUP(H5966,province!$B$2:$C$64,2,0)</f>
        <v xml:space="preserve">Lâm Đồng </v>
      </c>
      <c r="P5966" s="6" t="str">
        <f>IFERROR(VLOOKUP(K5966,'user relationships'!$H$2:$I$13559,2,0),"")</f>
        <v>Khách hàng</v>
      </c>
    </row>
    <row r="5967" spans="1:16">
      <c r="A5967" s="78" t="s">
        <v>22743</v>
      </c>
      <c r="B5967" s="46" t="s">
        <v>22744</v>
      </c>
      <c r="C5967" s="46" t="s">
        <v>18360</v>
      </c>
      <c r="D5967" s="46" t="s">
        <v>19</v>
      </c>
      <c r="E5967" s="54">
        <v>850000</v>
      </c>
      <c r="F5967" s="46">
        <v>0</v>
      </c>
      <c r="G5967" s="54">
        <v>158000</v>
      </c>
      <c r="H5967" s="46" t="s">
        <v>20</v>
      </c>
      <c r="I5967" s="46"/>
      <c r="J5967" s="87">
        <v>2023</v>
      </c>
      <c r="K5967" s="83" t="s">
        <v>16423</v>
      </c>
      <c r="L5967" s="84" t="s">
        <v>22745</v>
      </c>
      <c r="M5967" s="85" t="s">
        <v>22746</v>
      </c>
      <c r="N5967" s="54" t="s">
        <v>105</v>
      </c>
      <c r="O5967" s="54" t="str">
        <f>VLOOKUP(H5967,province!$B$2:$C$64,2,0)</f>
        <v xml:space="preserve">TP Hồ Chí Minh </v>
      </c>
      <c r="P5967" s="6" t="str">
        <f>IFERROR(VLOOKUP(K5967,'user relationships'!$H$2:$I$13559,2,0),"")</f>
        <v/>
      </c>
    </row>
    <row r="5968" spans="1:16">
      <c r="A5968" s="78" t="s">
        <v>22747</v>
      </c>
      <c r="B5968" s="46" t="s">
        <v>22748</v>
      </c>
      <c r="C5968" s="46" t="s">
        <v>12076</v>
      </c>
      <c r="D5968" s="46" t="s">
        <v>19</v>
      </c>
      <c r="E5968" s="54">
        <v>330000</v>
      </c>
      <c r="F5968" s="46">
        <v>0</v>
      </c>
      <c r="G5968" s="54">
        <v>90000</v>
      </c>
      <c r="H5968" s="46" t="s">
        <v>20</v>
      </c>
      <c r="I5968" s="46" t="s">
        <v>16415</v>
      </c>
      <c r="J5968" s="87">
        <v>2023</v>
      </c>
      <c r="K5968" s="83" t="s">
        <v>22749</v>
      </c>
      <c r="L5968" s="84" t="s">
        <v>22750</v>
      </c>
      <c r="M5968" s="85" t="s">
        <v>22751</v>
      </c>
      <c r="N5968" s="54" t="s">
        <v>22369</v>
      </c>
      <c r="O5968" s="54" t="str">
        <f>VLOOKUP(H5968,province!$B$2:$C$64,2,0)</f>
        <v xml:space="preserve">TP Hồ Chí Minh </v>
      </c>
      <c r="P5968" s="6" t="str">
        <f>IFERROR(VLOOKUP(K5968,'user relationships'!$H$2:$I$13559,2,0),"")</f>
        <v>Tôi</v>
      </c>
    </row>
    <row r="5969" spans="1:16">
      <c r="A5969" s="78" t="s">
        <v>22752</v>
      </c>
      <c r="B5969" s="46" t="s">
        <v>19220</v>
      </c>
      <c r="C5969" s="46" t="s">
        <v>18</v>
      </c>
      <c r="D5969" s="46" t="s">
        <v>19</v>
      </c>
      <c r="E5969" s="54">
        <v>616000</v>
      </c>
      <c r="F5969" s="46">
        <v>0</v>
      </c>
      <c r="G5969" s="54">
        <v>123000</v>
      </c>
      <c r="H5969" s="46" t="s">
        <v>20</v>
      </c>
      <c r="I5969" s="46"/>
      <c r="J5969" s="87">
        <v>2023</v>
      </c>
      <c r="K5969" s="83" t="s">
        <v>22753</v>
      </c>
      <c r="L5969" s="84" t="s">
        <v>22737</v>
      </c>
      <c r="M5969" s="85" t="s">
        <v>22754</v>
      </c>
      <c r="N5969" s="54" t="s">
        <v>105</v>
      </c>
      <c r="O5969" s="54" t="str">
        <f>VLOOKUP(H5969,province!$B$2:$C$64,2,0)</f>
        <v xml:space="preserve">TP Hồ Chí Minh </v>
      </c>
      <c r="P5969" s="6" t="str">
        <f>IFERROR(VLOOKUP(K5969,'user relationships'!$H$2:$I$13559,2,0),"")</f>
        <v>Sếp</v>
      </c>
    </row>
    <row r="5970" spans="1:16">
      <c r="A5970" s="78" t="s">
        <v>22755</v>
      </c>
      <c r="B5970" s="46" t="s">
        <v>22756</v>
      </c>
      <c r="C5970" s="46" t="s">
        <v>18</v>
      </c>
      <c r="D5970" s="46" t="s">
        <v>19</v>
      </c>
      <c r="E5970" s="54">
        <v>510400</v>
      </c>
      <c r="F5970" s="46">
        <v>0</v>
      </c>
      <c r="G5970" s="54">
        <v>126200</v>
      </c>
      <c r="H5970" s="46" t="s">
        <v>20</v>
      </c>
      <c r="I5970" s="46" t="s">
        <v>16343</v>
      </c>
      <c r="J5970" s="87">
        <v>2023</v>
      </c>
      <c r="K5970" s="83" t="s">
        <v>22757</v>
      </c>
      <c r="L5970" s="84" t="s">
        <v>22758</v>
      </c>
      <c r="M5970" s="85" t="s">
        <v>22759</v>
      </c>
      <c r="N5970" s="54" t="s">
        <v>22365</v>
      </c>
      <c r="O5970" s="54" t="str">
        <f>VLOOKUP(H5970,province!$B$2:$C$64,2,0)</f>
        <v xml:space="preserve">TP Hồ Chí Minh </v>
      </c>
      <c r="P5970" s="6" t="str">
        <f>IFERROR(VLOOKUP(K5970,'user relationships'!$H$2:$I$13559,2,0),"")</f>
        <v>Bạn gái</v>
      </c>
    </row>
    <row r="5971" spans="1:16">
      <c r="A5971" s="78" t="s">
        <v>22760</v>
      </c>
      <c r="B5971" s="46" t="s">
        <v>22331</v>
      </c>
      <c r="C5971" s="46" t="s">
        <v>18</v>
      </c>
      <c r="D5971" s="46" t="s">
        <v>19</v>
      </c>
      <c r="E5971" s="54">
        <v>360000</v>
      </c>
      <c r="F5971" s="46">
        <v>0</v>
      </c>
      <c r="G5971" s="54">
        <v>18000</v>
      </c>
      <c r="H5971" s="46" t="s">
        <v>1341</v>
      </c>
      <c r="I5971" s="46"/>
      <c r="J5971" s="87">
        <v>2023</v>
      </c>
      <c r="K5971" s="83" t="s">
        <v>22332</v>
      </c>
      <c r="L5971" s="84" t="s">
        <v>22761</v>
      </c>
      <c r="M5971" s="85" t="s">
        <v>22762</v>
      </c>
      <c r="N5971" s="54" t="s">
        <v>105</v>
      </c>
      <c r="O5971" s="54" t="str">
        <f>VLOOKUP(H5971,province!$B$2:$C$64,2,0)</f>
        <v>Bình Định</v>
      </c>
      <c r="P5971" s="6" t="str">
        <f>IFERROR(VLOOKUP(K5971,'user relationships'!$H$2:$I$13559,2,0),"")</f>
        <v>Bạn gái</v>
      </c>
    </row>
    <row r="5972" spans="1:16">
      <c r="A5972" s="78" t="s">
        <v>22763</v>
      </c>
      <c r="B5972" s="46" t="s">
        <v>22764</v>
      </c>
      <c r="C5972" s="46" t="s">
        <v>12076</v>
      </c>
      <c r="D5972" s="46" t="s">
        <v>19</v>
      </c>
      <c r="E5972" s="54">
        <v>909000</v>
      </c>
      <c r="F5972" s="46">
        <v>0</v>
      </c>
      <c r="G5972" s="54">
        <v>97800</v>
      </c>
      <c r="H5972" s="46" t="s">
        <v>20</v>
      </c>
      <c r="I5972" s="46"/>
      <c r="J5972" s="87">
        <v>2023</v>
      </c>
      <c r="K5972" s="83" t="s">
        <v>22765</v>
      </c>
      <c r="L5972" s="84" t="s">
        <v>22766</v>
      </c>
      <c r="M5972" s="85" t="s">
        <v>22767</v>
      </c>
      <c r="N5972" s="54" t="s">
        <v>105</v>
      </c>
      <c r="O5972" s="54" t="str">
        <f>VLOOKUP(H5972,province!$B$2:$C$64,2,0)</f>
        <v xml:space="preserve">TP Hồ Chí Minh </v>
      </c>
      <c r="P5972" s="6" t="str">
        <f>IFERROR(VLOOKUP(K5972,'user relationships'!$H$2:$I$13559,2,0),"")</f>
        <v>Mẹ</v>
      </c>
    </row>
    <row r="5973" spans="1:16">
      <c r="A5973" s="78" t="s">
        <v>22768</v>
      </c>
      <c r="B5973" s="46" t="s">
        <v>22764</v>
      </c>
      <c r="C5973" s="46" t="s">
        <v>12076</v>
      </c>
      <c r="D5973" s="46" t="s">
        <v>19</v>
      </c>
      <c r="E5973" s="54">
        <v>209000</v>
      </c>
      <c r="F5973" s="46">
        <v>0</v>
      </c>
      <c r="G5973" s="54">
        <v>29520</v>
      </c>
      <c r="H5973" s="46" t="s">
        <v>20</v>
      </c>
      <c r="I5973" s="46"/>
      <c r="J5973" s="87">
        <v>2023</v>
      </c>
      <c r="K5973" s="83" t="s">
        <v>22765</v>
      </c>
      <c r="L5973" s="84" t="s">
        <v>22766</v>
      </c>
      <c r="M5973" s="85" t="s">
        <v>22769</v>
      </c>
      <c r="N5973" s="54" t="s">
        <v>105</v>
      </c>
      <c r="O5973" s="54" t="str">
        <f>VLOOKUP(H5973,province!$B$2:$C$64,2,0)</f>
        <v xml:space="preserve">TP Hồ Chí Minh </v>
      </c>
      <c r="P5973" s="6" t="str">
        <f>IFERROR(VLOOKUP(K5973,'user relationships'!$H$2:$I$13559,2,0),"")</f>
        <v>Mẹ</v>
      </c>
    </row>
    <row r="5974" spans="1:16">
      <c r="A5974" s="78" t="s">
        <v>22770</v>
      </c>
      <c r="B5974" s="46" t="s">
        <v>22764</v>
      </c>
      <c r="C5974" s="46" t="s">
        <v>12076</v>
      </c>
      <c r="D5974" s="46" t="s">
        <v>19</v>
      </c>
      <c r="E5974" s="54">
        <v>700000</v>
      </c>
      <c r="F5974" s="46">
        <v>0</v>
      </c>
      <c r="G5974" s="54">
        <v>168750</v>
      </c>
      <c r="H5974" s="46" t="s">
        <v>20</v>
      </c>
      <c r="I5974" s="46"/>
      <c r="J5974" s="87">
        <v>2023</v>
      </c>
      <c r="K5974" s="83" t="s">
        <v>22765</v>
      </c>
      <c r="L5974" s="84" t="s">
        <v>22766</v>
      </c>
      <c r="M5974" s="85" t="s">
        <v>22769</v>
      </c>
      <c r="N5974" s="54" t="s">
        <v>105</v>
      </c>
      <c r="O5974" s="54" t="str">
        <f>VLOOKUP(H5974,province!$B$2:$C$64,2,0)</f>
        <v xml:space="preserve">TP Hồ Chí Minh </v>
      </c>
      <c r="P5974" s="6" t="str">
        <f>IFERROR(VLOOKUP(K5974,'user relationships'!$H$2:$I$13559,2,0),"")</f>
        <v>Mẹ</v>
      </c>
    </row>
    <row r="5975" spans="1:16">
      <c r="A5975" s="78" t="s">
        <v>22771</v>
      </c>
      <c r="B5975" s="46" t="s">
        <v>22772</v>
      </c>
      <c r="C5975" s="46" t="s">
        <v>18</v>
      </c>
      <c r="D5975" s="46" t="s">
        <v>19</v>
      </c>
      <c r="E5975" s="54">
        <v>720000</v>
      </c>
      <c r="F5975" s="46">
        <v>0</v>
      </c>
      <c r="G5975" s="54">
        <v>67000</v>
      </c>
      <c r="H5975" s="46" t="s">
        <v>1210</v>
      </c>
      <c r="I5975" s="46" t="s">
        <v>16415</v>
      </c>
      <c r="J5975" s="87">
        <v>2023</v>
      </c>
      <c r="K5975" s="83" t="s">
        <v>22773</v>
      </c>
      <c r="L5975" s="84" t="s">
        <v>22774</v>
      </c>
      <c r="M5975" s="85" t="s">
        <v>22775</v>
      </c>
      <c r="N5975" s="54" t="s">
        <v>22369</v>
      </c>
      <c r="O5975" s="54" t="str">
        <f>VLOOKUP(H5975,province!$B$2:$C$64,2,0)</f>
        <v xml:space="preserve">Hà Nội </v>
      </c>
      <c r="P5975" s="6" t="str">
        <f>IFERROR(VLOOKUP(K5975,'user relationships'!$H$2:$I$13559,2,0),"")</f>
        <v>Tôi</v>
      </c>
    </row>
    <row r="5976" spans="1:16">
      <c r="A5976" s="78" t="s">
        <v>22776</v>
      </c>
      <c r="B5976" s="46" t="s">
        <v>7344</v>
      </c>
      <c r="C5976" s="46" t="s">
        <v>16544</v>
      </c>
      <c r="D5976" s="46" t="s">
        <v>167</v>
      </c>
      <c r="E5976" s="54">
        <v>2520000</v>
      </c>
      <c r="F5976" s="46">
        <v>0</v>
      </c>
      <c r="G5976" s="54">
        <v>492000</v>
      </c>
      <c r="H5976" s="46" t="s">
        <v>20</v>
      </c>
      <c r="I5976" s="46" t="s">
        <v>16343</v>
      </c>
      <c r="J5976" s="87">
        <v>2023</v>
      </c>
      <c r="K5976" s="83" t="s">
        <v>7345</v>
      </c>
      <c r="L5976" s="84" t="s">
        <v>22777</v>
      </c>
      <c r="M5976" s="85" t="s">
        <v>22778</v>
      </c>
      <c r="N5976" s="54" t="s">
        <v>22369</v>
      </c>
      <c r="O5976" s="54" t="str">
        <f>VLOOKUP(H5976,province!$B$2:$C$64,2,0)</f>
        <v xml:space="preserve">TP Hồ Chí Minh </v>
      </c>
      <c r="P5976" s="6" t="str">
        <f>IFERROR(VLOOKUP(K5976,'user relationships'!$H$2:$I$13559,2,0),"")</f>
        <v>Bạn gái</v>
      </c>
    </row>
    <row r="5977" spans="1:16">
      <c r="A5977" s="78" t="s">
        <v>22779</v>
      </c>
      <c r="B5977" s="46" t="s">
        <v>7344</v>
      </c>
      <c r="C5977" s="46" t="s">
        <v>16544</v>
      </c>
      <c r="D5977" s="46" t="s">
        <v>167</v>
      </c>
      <c r="E5977" s="54">
        <v>720000</v>
      </c>
      <c r="F5977" s="46">
        <v>0</v>
      </c>
      <c r="G5977" s="54">
        <v>70000</v>
      </c>
      <c r="H5977" s="46" t="s">
        <v>20</v>
      </c>
      <c r="I5977" s="46" t="s">
        <v>16343</v>
      </c>
      <c r="J5977" s="87">
        <v>2023</v>
      </c>
      <c r="K5977" s="83" t="s">
        <v>7345</v>
      </c>
      <c r="L5977" s="84" t="s">
        <v>22777</v>
      </c>
      <c r="M5977" s="85" t="s">
        <v>22780</v>
      </c>
      <c r="N5977" s="54" t="s">
        <v>22369</v>
      </c>
      <c r="O5977" s="54" t="str">
        <f>VLOOKUP(H5977,province!$B$2:$C$64,2,0)</f>
        <v xml:space="preserve">TP Hồ Chí Minh </v>
      </c>
      <c r="P5977" s="6" t="str">
        <f>IFERROR(VLOOKUP(K5977,'user relationships'!$H$2:$I$13559,2,0),"")</f>
        <v>Bạn gái</v>
      </c>
    </row>
    <row r="5978" spans="1:16">
      <c r="A5978" s="78" t="s">
        <v>22781</v>
      </c>
      <c r="B5978" s="46" t="s">
        <v>7344</v>
      </c>
      <c r="C5978" s="46" t="s">
        <v>18</v>
      </c>
      <c r="D5978" s="46" t="s">
        <v>167</v>
      </c>
      <c r="E5978" s="54">
        <v>1800000</v>
      </c>
      <c r="F5978" s="46">
        <v>0</v>
      </c>
      <c r="G5978" s="54">
        <v>70000</v>
      </c>
      <c r="H5978" s="46" t="s">
        <v>20</v>
      </c>
      <c r="I5978" s="46" t="s">
        <v>16343</v>
      </c>
      <c r="J5978" s="87">
        <v>2023</v>
      </c>
      <c r="K5978" s="83" t="s">
        <v>7345</v>
      </c>
      <c r="L5978" s="84" t="s">
        <v>22777</v>
      </c>
      <c r="M5978" s="85" t="s">
        <v>22780</v>
      </c>
      <c r="N5978" s="54" t="s">
        <v>22369</v>
      </c>
      <c r="O5978" s="54" t="str">
        <f>VLOOKUP(H5978,province!$B$2:$C$64,2,0)</f>
        <v xml:space="preserve">TP Hồ Chí Minh </v>
      </c>
      <c r="P5978" s="6" t="str">
        <f>IFERROR(VLOOKUP(K5978,'user relationships'!$H$2:$I$13559,2,0),"")</f>
        <v>Bạn gái</v>
      </c>
    </row>
    <row r="5979" spans="1:16">
      <c r="A5979" s="78" t="s">
        <v>22782</v>
      </c>
      <c r="B5979" s="46" t="s">
        <v>17203</v>
      </c>
      <c r="C5979" s="46" t="s">
        <v>18</v>
      </c>
      <c r="D5979" s="46" t="s">
        <v>19</v>
      </c>
      <c r="E5979" s="54">
        <v>248000</v>
      </c>
      <c r="F5979" s="46">
        <v>0</v>
      </c>
      <c r="G5979" s="54">
        <v>9900</v>
      </c>
      <c r="H5979" s="46" t="s">
        <v>20</v>
      </c>
      <c r="I5979" s="46"/>
      <c r="J5979" s="87">
        <v>2023</v>
      </c>
      <c r="K5979" s="83" t="s">
        <v>17204</v>
      </c>
      <c r="L5979" s="84" t="s">
        <v>22783</v>
      </c>
      <c r="M5979" s="85" t="s">
        <v>22784</v>
      </c>
      <c r="N5979" s="54" t="s">
        <v>105</v>
      </c>
      <c r="O5979" s="54" t="str">
        <f>VLOOKUP(H5979,province!$B$2:$C$64,2,0)</f>
        <v xml:space="preserve">TP Hồ Chí Minh </v>
      </c>
      <c r="P5979" s="6" t="str">
        <f>IFERROR(VLOOKUP(K5979,'user relationships'!$H$2:$I$13559,2,0),"")</f>
        <v>Chị em gái</v>
      </c>
    </row>
    <row r="5980" spans="1:16">
      <c r="A5980" s="78" t="s">
        <v>22785</v>
      </c>
      <c r="B5980" s="46" t="s">
        <v>22786</v>
      </c>
      <c r="C5980" s="46" t="s">
        <v>10343</v>
      </c>
      <c r="D5980" s="46" t="s">
        <v>19</v>
      </c>
      <c r="E5980" s="54">
        <v>220000</v>
      </c>
      <c r="F5980" s="46">
        <v>0</v>
      </c>
      <c r="G5980" s="54">
        <v>36000</v>
      </c>
      <c r="H5980" s="46" t="s">
        <v>20</v>
      </c>
      <c r="I5980" s="46" t="s">
        <v>16360</v>
      </c>
      <c r="J5980" s="87">
        <v>2023</v>
      </c>
      <c r="K5980" s="88" t="s">
        <v>22787</v>
      </c>
      <c r="L5980" s="84" t="s">
        <v>22783</v>
      </c>
      <c r="M5980" s="85" t="s">
        <v>22788</v>
      </c>
      <c r="N5980" s="54" t="s">
        <v>22789</v>
      </c>
      <c r="O5980" s="54" t="str">
        <f>VLOOKUP(H5980,province!$B$2:$C$64,2,0)</f>
        <v xml:space="preserve">TP Hồ Chí Minh </v>
      </c>
      <c r="P5980" s="6" t="str">
        <f>IFERROR(VLOOKUP(K5980,'user relationships'!$H$2:$I$13559,2,0),"")</f>
        <v>Chị em gái</v>
      </c>
    </row>
    <row r="5981" spans="1:16">
      <c r="A5981" s="78" t="s">
        <v>22790</v>
      </c>
      <c r="B5981" s="46" t="s">
        <v>22791</v>
      </c>
      <c r="C5981" s="46" t="s">
        <v>10247</v>
      </c>
      <c r="D5981" s="46" t="s">
        <v>19</v>
      </c>
      <c r="E5981" s="54">
        <v>305555</v>
      </c>
      <c r="F5981" s="46">
        <v>0</v>
      </c>
      <c r="G5981" s="54">
        <v>61111</v>
      </c>
      <c r="H5981" s="46" t="s">
        <v>20</v>
      </c>
      <c r="I5981" s="46" t="s">
        <v>16593</v>
      </c>
      <c r="J5981" s="87">
        <v>2023</v>
      </c>
      <c r="K5981" s="83" t="s">
        <v>22792</v>
      </c>
      <c r="L5981" s="84" t="s">
        <v>22793</v>
      </c>
      <c r="M5981" s="85" t="s">
        <v>22794</v>
      </c>
      <c r="N5981" s="54" t="s">
        <v>22369</v>
      </c>
      <c r="O5981" s="54" t="str">
        <f>VLOOKUP(H5981,province!$B$2:$C$64,2,0)</f>
        <v xml:space="preserve">TP Hồ Chí Minh </v>
      </c>
      <c r="P5981" s="6" t="str">
        <f>IFERROR(VLOOKUP(K5981,'user relationships'!$H$2:$I$13559,2,0),"")</f>
        <v>Vợ</v>
      </c>
    </row>
    <row r="5982" spans="1:16">
      <c r="A5982" s="78" t="s">
        <v>22795</v>
      </c>
      <c r="B5982" s="46" t="s">
        <v>22796</v>
      </c>
      <c r="C5982" s="46" t="s">
        <v>18</v>
      </c>
      <c r="D5982" s="46" t="s">
        <v>19</v>
      </c>
      <c r="E5982" s="54">
        <v>310000</v>
      </c>
      <c r="F5982" s="46">
        <v>0</v>
      </c>
      <c r="G5982" s="54">
        <v>56000</v>
      </c>
      <c r="H5982" s="46" t="s">
        <v>1501</v>
      </c>
      <c r="I5982" s="46" t="s">
        <v>16415</v>
      </c>
      <c r="J5982" s="87">
        <v>2023</v>
      </c>
      <c r="K5982" s="83" t="s">
        <v>22797</v>
      </c>
      <c r="L5982" s="84" t="s">
        <v>22798</v>
      </c>
      <c r="M5982" s="85" t="s">
        <v>22799</v>
      </c>
      <c r="N5982" s="54" t="s">
        <v>22369</v>
      </c>
      <c r="O5982" s="54" t="str">
        <f>VLOOKUP(H5982,province!$B$2:$C$64,2,0)</f>
        <v>Đắk Lắk</v>
      </c>
      <c r="P5982" s="6" t="str">
        <f>IFERROR(VLOOKUP(K5982,'user relationships'!$H$2:$I$13559,2,0),"")</f>
        <v>Tôi</v>
      </c>
    </row>
    <row r="5983" spans="1:16">
      <c r="A5983" s="78" t="s">
        <v>22800</v>
      </c>
      <c r="B5983" s="46" t="s">
        <v>17203</v>
      </c>
      <c r="C5983" s="46" t="s">
        <v>18</v>
      </c>
      <c r="D5983" s="46" t="s">
        <v>19</v>
      </c>
      <c r="E5983" s="54">
        <v>168500</v>
      </c>
      <c r="F5983" s="46">
        <v>30000</v>
      </c>
      <c r="G5983" s="54">
        <v>-22575</v>
      </c>
      <c r="H5983" s="46" t="s">
        <v>20</v>
      </c>
      <c r="I5983" s="46" t="s">
        <v>16360</v>
      </c>
      <c r="J5983" s="87">
        <v>2023</v>
      </c>
      <c r="K5983" s="83" t="s">
        <v>17204</v>
      </c>
      <c r="L5983" s="84" t="s">
        <v>22801</v>
      </c>
      <c r="M5983" s="85" t="s">
        <v>22802</v>
      </c>
      <c r="N5983" s="54" t="s">
        <v>22365</v>
      </c>
      <c r="O5983" s="54" t="str">
        <f>VLOOKUP(H5983,province!$B$2:$C$64,2,0)</f>
        <v xml:space="preserve">TP Hồ Chí Minh </v>
      </c>
      <c r="P5983" s="6" t="str">
        <f>IFERROR(VLOOKUP(K5983,'user relationships'!$H$2:$I$13559,2,0),"")</f>
        <v>Chị em gái</v>
      </c>
    </row>
    <row r="5984" spans="1:16">
      <c r="A5984" s="78" t="s">
        <v>22803</v>
      </c>
      <c r="B5984" s="46" t="s">
        <v>12595</v>
      </c>
      <c r="C5984" s="46" t="s">
        <v>18</v>
      </c>
      <c r="D5984" s="46" t="s">
        <v>19</v>
      </c>
      <c r="E5984" s="54">
        <v>239000</v>
      </c>
      <c r="F5984" s="46">
        <v>30000</v>
      </c>
      <c r="G5984" s="54">
        <v>9000</v>
      </c>
      <c r="H5984" s="46" t="s">
        <v>20</v>
      </c>
      <c r="I5984" s="46" t="s">
        <v>16415</v>
      </c>
      <c r="J5984" s="87">
        <v>2023</v>
      </c>
      <c r="K5984" s="83" t="s">
        <v>12596</v>
      </c>
      <c r="L5984" s="84" t="s">
        <v>22801</v>
      </c>
      <c r="M5984" s="85" t="s">
        <v>22804</v>
      </c>
      <c r="N5984" s="54" t="s">
        <v>105</v>
      </c>
      <c r="O5984" s="54" t="str">
        <f>VLOOKUP(H5984,province!$B$2:$C$64,2,0)</f>
        <v xml:space="preserve">TP Hồ Chí Minh </v>
      </c>
      <c r="P5984" s="6" t="str">
        <f>IFERROR(VLOOKUP(K5984,'user relationships'!$H$2:$I$13559,2,0),"")</f>
        <v>Tôi</v>
      </c>
    </row>
    <row r="5985" spans="1:16">
      <c r="A5985" s="78" t="s">
        <v>22805</v>
      </c>
      <c r="B5985" s="46" t="s">
        <v>22806</v>
      </c>
      <c r="C5985" s="46" t="s">
        <v>10343</v>
      </c>
      <c r="D5985" s="46" t="s">
        <v>19</v>
      </c>
      <c r="E5985" s="54">
        <v>315000</v>
      </c>
      <c r="F5985" s="46">
        <v>0</v>
      </c>
      <c r="G5985" s="54">
        <v>32500</v>
      </c>
      <c r="H5985" s="46" t="s">
        <v>1210</v>
      </c>
      <c r="I5985" s="46" t="s">
        <v>16343</v>
      </c>
      <c r="J5985" s="87">
        <v>2023</v>
      </c>
      <c r="K5985" s="83" t="s">
        <v>22807</v>
      </c>
      <c r="L5985" s="84" t="s">
        <v>22808</v>
      </c>
      <c r="M5985" s="85" t="s">
        <v>22809</v>
      </c>
      <c r="N5985" s="54" t="s">
        <v>22369</v>
      </c>
      <c r="O5985" s="54" t="str">
        <f>VLOOKUP(H5985,province!$B$2:$C$64,2,0)</f>
        <v xml:space="preserve">Hà Nội </v>
      </c>
      <c r="P5985" s="6" t="str">
        <f>IFERROR(VLOOKUP(K5985,'user relationships'!$H$2:$I$13559,2,0),"")</f>
        <v>Bạn gái</v>
      </c>
    </row>
    <row r="5986" spans="1:16">
      <c r="A5986" s="78" t="s">
        <v>22810</v>
      </c>
      <c r="B5986" s="46" t="s">
        <v>19928</v>
      </c>
      <c r="C5986" s="46" t="s">
        <v>18</v>
      </c>
      <c r="D5986" s="46" t="s">
        <v>19</v>
      </c>
      <c r="E5986" s="54">
        <v>40700</v>
      </c>
      <c r="F5986" s="87">
        <v>0</v>
      </c>
      <c r="G5986" s="54">
        <v>6100</v>
      </c>
      <c r="H5986" s="46" t="s">
        <v>20</v>
      </c>
      <c r="I5986" s="46" t="s">
        <v>22811</v>
      </c>
      <c r="J5986" s="87">
        <v>2023</v>
      </c>
      <c r="K5986" s="83" t="s">
        <v>22812</v>
      </c>
      <c r="L5986" s="84" t="s">
        <v>22813</v>
      </c>
      <c r="M5986" s="85" t="s">
        <v>22814</v>
      </c>
      <c r="N5986" s="54" t="s">
        <v>22369</v>
      </c>
      <c r="O5986" s="54" t="str">
        <f>VLOOKUP(H5986,province!$B$2:$C$64,2,0)</f>
        <v xml:space="preserve">TP Hồ Chí Minh </v>
      </c>
      <c r="P5986" s="6" t="str">
        <f>IFERROR(VLOOKUP(K5986,'user relationships'!$H$2:$I$13559,2,0),"")</f>
        <v>Bà</v>
      </c>
    </row>
    <row r="5987" spans="1:16">
      <c r="A5987" s="78" t="s">
        <v>22815</v>
      </c>
      <c r="B5987" s="46" t="s">
        <v>19928</v>
      </c>
      <c r="C5987" s="46" t="s">
        <v>18</v>
      </c>
      <c r="D5987" s="46" t="s">
        <v>19</v>
      </c>
      <c r="E5987" s="54">
        <v>18700</v>
      </c>
      <c r="F5987" s="46">
        <v>0</v>
      </c>
      <c r="G5987" s="54">
        <v>4100</v>
      </c>
      <c r="H5987" s="46" t="s">
        <v>20</v>
      </c>
      <c r="I5987" s="46" t="s">
        <v>22811</v>
      </c>
      <c r="J5987" s="87">
        <v>2023</v>
      </c>
      <c r="K5987" s="83" t="s">
        <v>22812</v>
      </c>
      <c r="L5987" s="84" t="s">
        <v>22816</v>
      </c>
      <c r="M5987" s="85" t="s">
        <v>22817</v>
      </c>
      <c r="N5987" s="54" t="s">
        <v>22369</v>
      </c>
      <c r="O5987" s="54" t="str">
        <f>VLOOKUP(H5987,province!$B$2:$C$64,2,0)</f>
        <v xml:space="preserve">TP Hồ Chí Minh </v>
      </c>
      <c r="P5987" s="6" t="str">
        <f>IFERROR(VLOOKUP(K5987,'user relationships'!$H$2:$I$13559,2,0),"")</f>
        <v>Bà</v>
      </c>
    </row>
    <row r="5988" spans="1:16">
      <c r="A5988" s="78" t="s">
        <v>22818</v>
      </c>
      <c r="B5988" s="46" t="s">
        <v>19928</v>
      </c>
      <c r="C5988" s="46" t="s">
        <v>18</v>
      </c>
      <c r="D5988" s="46" t="s">
        <v>19</v>
      </c>
      <c r="E5988" s="54">
        <v>18700</v>
      </c>
      <c r="F5988" s="46">
        <v>0</v>
      </c>
      <c r="G5988" s="54">
        <v>4100</v>
      </c>
      <c r="H5988" s="46" t="s">
        <v>20</v>
      </c>
      <c r="I5988" s="46" t="s">
        <v>22811</v>
      </c>
      <c r="J5988" s="87">
        <v>2023</v>
      </c>
      <c r="K5988" s="83" t="s">
        <v>22812</v>
      </c>
      <c r="L5988" s="84" t="s">
        <v>22816</v>
      </c>
      <c r="M5988" s="85" t="s">
        <v>22819</v>
      </c>
      <c r="N5988" s="54" t="s">
        <v>22369</v>
      </c>
      <c r="O5988" s="54" t="str">
        <f>VLOOKUP(H5988,province!$B$2:$C$64,2,0)</f>
        <v xml:space="preserve">TP Hồ Chí Minh </v>
      </c>
      <c r="P5988" s="6" t="str">
        <f>IFERROR(VLOOKUP(K5988,'user relationships'!$H$2:$I$13559,2,0),"")</f>
        <v>Bà</v>
      </c>
    </row>
    <row r="5989" spans="1:16">
      <c r="A5989" s="78" t="s">
        <v>22820</v>
      </c>
      <c r="B5989" s="46" t="s">
        <v>22821</v>
      </c>
      <c r="C5989" s="46" t="s">
        <v>18</v>
      </c>
      <c r="D5989" s="46" t="s">
        <v>19</v>
      </c>
      <c r="E5989" s="54">
        <v>1030000</v>
      </c>
      <c r="F5989" s="46">
        <v>0</v>
      </c>
      <c r="G5989" s="54">
        <v>175000</v>
      </c>
      <c r="H5989" s="46" t="s">
        <v>20</v>
      </c>
      <c r="I5989" s="46"/>
      <c r="J5989" s="87">
        <v>2023</v>
      </c>
      <c r="K5989" s="83">
        <v>11</v>
      </c>
      <c r="L5989" s="84" t="s">
        <v>22822</v>
      </c>
      <c r="M5989" s="85" t="s">
        <v>22823</v>
      </c>
      <c r="N5989" s="54" t="s">
        <v>105</v>
      </c>
      <c r="O5989" s="54" t="str">
        <f>VLOOKUP(H5989,province!$B$2:$C$64,2,0)</f>
        <v xml:space="preserve">TP Hồ Chí Minh </v>
      </c>
      <c r="P5989" s="6" t="str">
        <f>IFERROR(VLOOKUP(K5989,'user relationships'!$H$2:$I$13559,2,0),"")</f>
        <v/>
      </c>
    </row>
    <row r="5990" spans="1:16">
      <c r="A5990" s="78" t="s">
        <v>22824</v>
      </c>
      <c r="B5990" s="46" t="s">
        <v>22825</v>
      </c>
      <c r="C5990" s="46" t="s">
        <v>18</v>
      </c>
      <c r="D5990" s="46" t="s">
        <v>19</v>
      </c>
      <c r="E5990" s="54">
        <v>515000</v>
      </c>
      <c r="F5990" s="46">
        <v>0</v>
      </c>
      <c r="G5990" s="54">
        <v>94000</v>
      </c>
      <c r="H5990" s="46" t="s">
        <v>20</v>
      </c>
      <c r="I5990" s="46" t="s">
        <v>22826</v>
      </c>
      <c r="J5990" s="87">
        <v>2023</v>
      </c>
      <c r="K5990" s="83" t="s">
        <v>22827</v>
      </c>
      <c r="L5990" s="84" t="s">
        <v>22828</v>
      </c>
      <c r="M5990" s="85" t="s">
        <v>22829</v>
      </c>
      <c r="N5990" s="54" t="s">
        <v>22365</v>
      </c>
      <c r="O5990" s="54" t="str">
        <f>VLOOKUP(H5990,province!$B$2:$C$64,2,0)</f>
        <v xml:space="preserve">TP Hồ Chí Minh </v>
      </c>
      <c r="P5990" s="6" t="str">
        <f>IFERROR(VLOOKUP(K5990,'user relationships'!$H$2:$I$13559,2,0),"")</f>
        <v>Nhân viên</v>
      </c>
    </row>
    <row r="5991" spans="1:16">
      <c r="A5991" s="78" t="s">
        <v>22830</v>
      </c>
      <c r="B5991" s="46" t="s">
        <v>22831</v>
      </c>
      <c r="C5991" s="46" t="s">
        <v>11088</v>
      </c>
      <c r="D5991" s="46" t="s">
        <v>19</v>
      </c>
      <c r="E5991" s="54">
        <v>325000</v>
      </c>
      <c r="F5991" s="46">
        <v>0</v>
      </c>
      <c r="G5991" s="54">
        <v>29000</v>
      </c>
      <c r="H5991" s="46" t="s">
        <v>20</v>
      </c>
      <c r="I5991" s="46" t="s">
        <v>16415</v>
      </c>
      <c r="J5991" s="87">
        <v>2023</v>
      </c>
      <c r="K5991" s="83" t="s">
        <v>22832</v>
      </c>
      <c r="L5991" s="84" t="s">
        <v>22833</v>
      </c>
      <c r="M5991" s="85" t="s">
        <v>22834</v>
      </c>
      <c r="N5991" s="54" t="s">
        <v>22835</v>
      </c>
      <c r="O5991" s="54" t="str">
        <f>VLOOKUP(H5991,province!$B$2:$C$64,2,0)</f>
        <v xml:space="preserve">TP Hồ Chí Minh </v>
      </c>
      <c r="P5991" s="6" t="str">
        <f>IFERROR(VLOOKUP(K5991,'user relationships'!$H$2:$I$13559,2,0),"")</f>
        <v>Tôi</v>
      </c>
    </row>
    <row r="5992" spans="1:16">
      <c r="A5992" s="78" t="s">
        <v>22836</v>
      </c>
      <c r="B5992" s="46" t="s">
        <v>22837</v>
      </c>
      <c r="C5992" s="46" t="s">
        <v>16544</v>
      </c>
      <c r="D5992" s="46" t="s">
        <v>19</v>
      </c>
      <c r="E5992" s="54">
        <v>1133000</v>
      </c>
      <c r="F5992" s="46">
        <v>0</v>
      </c>
      <c r="G5992" s="54">
        <v>203000</v>
      </c>
      <c r="H5992" s="46" t="s">
        <v>20</v>
      </c>
      <c r="I5992" s="46" t="s">
        <v>16343</v>
      </c>
      <c r="J5992" s="87">
        <v>2023</v>
      </c>
      <c r="K5992" s="83" t="s">
        <v>22838</v>
      </c>
      <c r="L5992" s="84" t="s">
        <v>22839</v>
      </c>
      <c r="M5992" s="85" t="s">
        <v>22840</v>
      </c>
      <c r="N5992" s="54" t="s">
        <v>22560</v>
      </c>
      <c r="O5992" s="54" t="str">
        <f>VLOOKUP(H5992,province!$B$2:$C$64,2,0)</f>
        <v xml:space="preserve">TP Hồ Chí Minh </v>
      </c>
      <c r="P5992" s="6" t="str">
        <f>IFERROR(VLOOKUP(K5992,'user relationships'!$H$2:$I$13559,2,0),"")</f>
        <v>Bạn gái</v>
      </c>
    </row>
    <row r="5993" spans="1:16">
      <c r="A5993" s="78" t="s">
        <v>22841</v>
      </c>
      <c r="B5993" s="46" t="s">
        <v>17503</v>
      </c>
      <c r="C5993" s="46" t="s">
        <v>18</v>
      </c>
      <c r="D5993" s="46" t="s">
        <v>4881</v>
      </c>
      <c r="E5993" s="54">
        <v>2630000</v>
      </c>
      <c r="F5993" s="46">
        <v>0</v>
      </c>
      <c r="G5993" s="54">
        <v>1200000</v>
      </c>
      <c r="H5993" s="46" t="s">
        <v>20</v>
      </c>
      <c r="I5993" s="46" t="s">
        <v>16428</v>
      </c>
      <c r="J5993" s="87">
        <v>2023</v>
      </c>
      <c r="K5993" s="83" t="s">
        <v>17504</v>
      </c>
      <c r="L5993" s="84" t="s">
        <v>22842</v>
      </c>
      <c r="M5993" s="85" t="s">
        <v>22843</v>
      </c>
      <c r="N5993" s="54" t="s">
        <v>22523</v>
      </c>
      <c r="O5993" s="54" t="str">
        <f>VLOOKUP(H5993,province!$B$2:$C$64,2,0)</f>
        <v xml:space="preserve">TP Hồ Chí Minh </v>
      </c>
      <c r="P5993" s="6" t="str">
        <f>IFERROR(VLOOKUP(K5993,'user relationships'!$H$2:$I$13559,2,0),"")</f>
        <v>Bạn bè</v>
      </c>
    </row>
    <row r="5994" spans="1:16">
      <c r="A5994" s="78" t="s">
        <v>22844</v>
      </c>
      <c r="B5994" s="46" t="s">
        <v>8415</v>
      </c>
      <c r="C5994" s="46" t="s">
        <v>18</v>
      </c>
      <c r="D5994" s="46" t="s">
        <v>19</v>
      </c>
      <c r="E5994" s="54">
        <v>440000</v>
      </c>
      <c r="F5994" s="46">
        <v>0</v>
      </c>
      <c r="G5994" s="54">
        <v>40000</v>
      </c>
      <c r="H5994" s="46" t="s">
        <v>1210</v>
      </c>
      <c r="I5994" s="46" t="s">
        <v>16343</v>
      </c>
      <c r="J5994" s="87">
        <v>2023</v>
      </c>
      <c r="K5994" s="83" t="s">
        <v>15285</v>
      </c>
      <c r="L5994" s="84" t="s">
        <v>22839</v>
      </c>
      <c r="M5994" s="85" t="s">
        <v>22845</v>
      </c>
      <c r="N5994" s="54" t="s">
        <v>22415</v>
      </c>
      <c r="O5994" s="54" t="str">
        <f>VLOOKUP(H5994,province!$B$2:$C$64,2,0)</f>
        <v xml:space="preserve">Hà Nội </v>
      </c>
      <c r="P5994" s="6" t="str">
        <f>IFERROR(VLOOKUP(K5994,'user relationships'!$H$2:$I$13559,2,0),"")</f>
        <v>Bạn gái</v>
      </c>
    </row>
    <row r="5995" spans="1:16">
      <c r="A5995" s="78" t="s">
        <v>22846</v>
      </c>
      <c r="B5995" s="46" t="s">
        <v>8275</v>
      </c>
      <c r="C5995" s="46" t="s">
        <v>18</v>
      </c>
      <c r="D5995" s="46" t="s">
        <v>133</v>
      </c>
      <c r="E5995" s="54">
        <v>770000</v>
      </c>
      <c r="F5995" s="46">
        <v>0</v>
      </c>
      <c r="G5995" s="54">
        <v>190000</v>
      </c>
      <c r="H5995" s="46" t="s">
        <v>1303</v>
      </c>
      <c r="I5995" s="46" t="s">
        <v>16423</v>
      </c>
      <c r="J5995" s="87">
        <v>2023</v>
      </c>
      <c r="K5995" s="83" t="s">
        <v>8276</v>
      </c>
      <c r="L5995" s="84" t="s">
        <v>22839</v>
      </c>
      <c r="M5995" s="85" t="s">
        <v>22847</v>
      </c>
      <c r="N5995" s="54" t="s">
        <v>105</v>
      </c>
      <c r="O5995" s="54" t="str">
        <f>VLOOKUP(H5995,province!$B$2:$C$64,2,0)</f>
        <v xml:space="preserve">Cần Thơ </v>
      </c>
      <c r="P5995" s="6" t="str">
        <f>IFERROR(VLOOKUP(K5995,'user relationships'!$H$2:$I$13559,2,0),"")</f>
        <v>Một ai đó</v>
      </c>
    </row>
    <row r="5996" spans="1:16">
      <c r="A5996" s="78" t="s">
        <v>22848</v>
      </c>
      <c r="B5996" s="46" t="s">
        <v>6494</v>
      </c>
      <c r="C5996" s="46" t="s">
        <v>18</v>
      </c>
      <c r="D5996" s="46" t="s">
        <v>51</v>
      </c>
      <c r="E5996" s="54">
        <v>830000</v>
      </c>
      <c r="F5996" s="46">
        <v>0</v>
      </c>
      <c r="G5996" s="54">
        <v>70000</v>
      </c>
      <c r="H5996" s="46" t="s">
        <v>20</v>
      </c>
      <c r="I5996" s="46" t="s">
        <v>16343</v>
      </c>
      <c r="J5996" s="87">
        <v>2023</v>
      </c>
      <c r="K5996" s="83" t="s">
        <v>11533</v>
      </c>
      <c r="L5996" s="84" t="s">
        <v>22842</v>
      </c>
      <c r="M5996" s="85" t="s">
        <v>22849</v>
      </c>
      <c r="N5996" s="54" t="s">
        <v>105</v>
      </c>
      <c r="O5996" s="54" t="str">
        <f>VLOOKUP(H5996,province!$B$2:$C$64,2,0)</f>
        <v xml:space="preserve">TP Hồ Chí Minh </v>
      </c>
      <c r="P5996" s="6" t="str">
        <f>IFERROR(VLOOKUP(K5996,'user relationships'!$H$2:$I$13559,2,0),"")</f>
        <v>Bạn gái</v>
      </c>
    </row>
    <row r="5997" spans="1:16">
      <c r="A5997" s="78" t="s">
        <v>22850</v>
      </c>
      <c r="B5997" s="46" t="s">
        <v>22851</v>
      </c>
      <c r="C5997" s="46" t="s">
        <v>18</v>
      </c>
      <c r="D5997" s="46" t="s">
        <v>19</v>
      </c>
      <c r="E5997" s="54">
        <v>380000</v>
      </c>
      <c r="F5997" s="46">
        <v>0</v>
      </c>
      <c r="G5997" s="54">
        <v>58000</v>
      </c>
      <c r="H5997" s="46" t="s">
        <v>20</v>
      </c>
      <c r="I5997" s="46" t="s">
        <v>16343</v>
      </c>
      <c r="J5997" s="87">
        <v>2023</v>
      </c>
      <c r="K5997" s="83" t="s">
        <v>22852</v>
      </c>
      <c r="L5997" s="84" t="s">
        <v>22853</v>
      </c>
      <c r="M5997" s="85" t="s">
        <v>22854</v>
      </c>
      <c r="N5997" s="54" t="s">
        <v>22835</v>
      </c>
      <c r="O5997" s="54" t="str">
        <f>VLOOKUP(H5997,province!$B$2:$C$64,2,0)</f>
        <v xml:space="preserve">TP Hồ Chí Minh </v>
      </c>
      <c r="P5997" s="6" t="str">
        <f>IFERROR(VLOOKUP(K5997,'user relationships'!$H$2:$I$13559,2,0),"")</f>
        <v>Bạn gái</v>
      </c>
    </row>
    <row r="5998" spans="1:16">
      <c r="A5998" s="78" t="s">
        <v>22855</v>
      </c>
      <c r="B5998" s="79" t="s">
        <v>17394</v>
      </c>
      <c r="C5998" s="46" t="s">
        <v>18</v>
      </c>
      <c r="D5998" s="46" t="s">
        <v>267</v>
      </c>
      <c r="E5998" s="54">
        <v>800000</v>
      </c>
      <c r="F5998" s="46">
        <v>0</v>
      </c>
      <c r="G5998" s="54">
        <v>100000</v>
      </c>
      <c r="H5998" s="46" t="s">
        <v>20</v>
      </c>
      <c r="I5998" s="46"/>
      <c r="J5998" s="87">
        <v>2023</v>
      </c>
      <c r="K5998" s="83" t="s">
        <v>21761</v>
      </c>
      <c r="L5998" s="84" t="s">
        <v>22856</v>
      </c>
      <c r="M5998" s="85" t="s">
        <v>22857</v>
      </c>
      <c r="N5998" s="54" t="s">
        <v>105</v>
      </c>
      <c r="O5998" s="54" t="str">
        <f>VLOOKUP(H5998,province!$B$2:$C$64,2,0)</f>
        <v xml:space="preserve">TP Hồ Chí Minh </v>
      </c>
      <c r="P5998" s="6" t="str">
        <f>IFERROR(VLOOKUP(K5998,'user relationships'!$H$2:$I$13559,2,0),"")</f>
        <v/>
      </c>
    </row>
    <row r="5999" spans="1:16">
      <c r="A5999" s="78" t="s">
        <v>22858</v>
      </c>
      <c r="B5999" s="46" t="s">
        <v>21652</v>
      </c>
      <c r="C5999" s="46" t="s">
        <v>18</v>
      </c>
      <c r="D5999" s="46" t="s">
        <v>19</v>
      </c>
      <c r="E5999" s="54">
        <v>800000</v>
      </c>
      <c r="F5999" s="46">
        <v>0</v>
      </c>
      <c r="G5999" s="54">
        <v>150000</v>
      </c>
      <c r="H5999" s="46" t="s">
        <v>20</v>
      </c>
      <c r="I5999" s="46"/>
      <c r="J5999" s="87">
        <v>2023</v>
      </c>
      <c r="K5999" s="83" t="s">
        <v>22859</v>
      </c>
      <c r="L5999" s="84" t="s">
        <v>22860</v>
      </c>
      <c r="M5999" s="85" t="s">
        <v>22861</v>
      </c>
      <c r="N5999" s="54" t="s">
        <v>105</v>
      </c>
      <c r="O5999" s="54" t="str">
        <f>VLOOKUP(H5999,province!$B$2:$C$64,2,0)</f>
        <v xml:space="preserve">TP Hồ Chí Minh </v>
      </c>
      <c r="P5999" s="6" t="str">
        <f>IFERROR(VLOOKUP(K5999,'user relationships'!$H$2:$I$13559,2,0),"")</f>
        <v>Sếp</v>
      </c>
    </row>
    <row r="6000" spans="1:16">
      <c r="A6000" s="78" t="s">
        <v>22862</v>
      </c>
      <c r="B6000" s="46" t="s">
        <v>17845</v>
      </c>
      <c r="C6000" s="46" t="s">
        <v>18</v>
      </c>
      <c r="D6000" s="46" t="s">
        <v>133</v>
      </c>
      <c r="E6000" s="54">
        <v>2728000</v>
      </c>
      <c r="F6000" s="46">
        <v>0</v>
      </c>
      <c r="G6000" s="54">
        <v>734000</v>
      </c>
      <c r="H6000" s="46" t="s">
        <v>20</v>
      </c>
      <c r="I6000" s="46" t="s">
        <v>16423</v>
      </c>
      <c r="J6000" s="87">
        <v>2023</v>
      </c>
      <c r="K6000" s="83" t="s">
        <v>17846</v>
      </c>
      <c r="L6000" s="84" t="s">
        <v>22863</v>
      </c>
      <c r="M6000" s="85" t="s">
        <v>22864</v>
      </c>
      <c r="N6000" s="54" t="s">
        <v>22835</v>
      </c>
      <c r="O6000" s="54" t="str">
        <f>VLOOKUP(H6000,province!$B$2:$C$64,2,0)</f>
        <v xml:space="preserve">TP Hồ Chí Minh </v>
      </c>
      <c r="P6000" s="6" t="str">
        <f>IFERROR(VLOOKUP(K6000,'user relationships'!$H$2:$I$13559,2,0),"")</f>
        <v>Một ai đó</v>
      </c>
    </row>
    <row r="6001" spans="1:16">
      <c r="A6001" s="78" t="s">
        <v>22865</v>
      </c>
      <c r="B6001" s="46" t="s">
        <v>22866</v>
      </c>
      <c r="C6001" s="46" t="s">
        <v>10343</v>
      </c>
      <c r="D6001" s="46" t="s">
        <v>267</v>
      </c>
      <c r="E6001" s="54">
        <v>418000</v>
      </c>
      <c r="F6001" s="46">
        <v>0</v>
      </c>
      <c r="G6001" s="54">
        <v>108000</v>
      </c>
      <c r="H6001" s="46" t="s">
        <v>20</v>
      </c>
      <c r="I6001" s="46" t="s">
        <v>22562</v>
      </c>
      <c r="J6001" s="87">
        <v>2023</v>
      </c>
      <c r="K6001" s="83" t="s">
        <v>22867</v>
      </c>
      <c r="L6001" s="84" t="s">
        <v>22868</v>
      </c>
      <c r="M6001" s="85" t="s">
        <v>22869</v>
      </c>
      <c r="N6001" s="54" t="s">
        <v>22369</v>
      </c>
      <c r="O6001" s="54" t="str">
        <f>VLOOKUP(H6001,province!$B$2:$C$64,2,0)</f>
        <v xml:space="preserve">TP Hồ Chí Minh </v>
      </c>
      <c r="P6001" s="6" t="str">
        <f>IFERROR(VLOOKUP(K6001,'user relationships'!$H$2:$I$13559,2,0),"")</f>
        <v>Cha</v>
      </c>
    </row>
    <row r="6002" spans="1:16">
      <c r="A6002" s="78" t="s">
        <v>22870</v>
      </c>
      <c r="B6002" s="46" t="s">
        <v>22552</v>
      </c>
      <c r="C6002" s="46" t="s">
        <v>18</v>
      </c>
      <c r="D6002" s="46" t="s">
        <v>19</v>
      </c>
      <c r="E6002" s="54">
        <v>835000</v>
      </c>
      <c r="F6002" s="46">
        <v>0</v>
      </c>
      <c r="G6002" s="54">
        <v>160000</v>
      </c>
      <c r="H6002" s="46" t="s">
        <v>20</v>
      </c>
      <c r="I6002" s="46"/>
      <c r="J6002" s="87">
        <v>2023</v>
      </c>
      <c r="K6002" s="83" t="s">
        <v>22871</v>
      </c>
      <c r="L6002" s="84" t="s">
        <v>22872</v>
      </c>
      <c r="M6002" s="85" t="s">
        <v>22873</v>
      </c>
      <c r="N6002" s="54" t="s">
        <v>105</v>
      </c>
      <c r="O6002" s="54" t="str">
        <f>VLOOKUP(H6002,province!$B$2:$C$64,2,0)</f>
        <v xml:space="preserve">TP Hồ Chí Minh </v>
      </c>
      <c r="P6002" s="6" t="str">
        <f>IFERROR(VLOOKUP(K6002,'user relationships'!$H$2:$I$13559,2,0),"")</f>
        <v>Tôi</v>
      </c>
    </row>
    <row r="6003" spans="1:16">
      <c r="A6003" s="78" t="s">
        <v>22874</v>
      </c>
      <c r="B6003" s="46" t="s">
        <v>22831</v>
      </c>
      <c r="C6003" s="46" t="s">
        <v>18</v>
      </c>
      <c r="D6003" s="46" t="s">
        <v>19</v>
      </c>
      <c r="E6003" s="54">
        <v>935000</v>
      </c>
      <c r="F6003" s="46">
        <v>0</v>
      </c>
      <c r="G6003" s="54">
        <v>170000</v>
      </c>
      <c r="H6003" s="46" t="s">
        <v>20</v>
      </c>
      <c r="I6003" s="46" t="s">
        <v>16415</v>
      </c>
      <c r="J6003" s="87">
        <v>2023</v>
      </c>
      <c r="K6003" s="83" t="s">
        <v>22832</v>
      </c>
      <c r="L6003" s="84" t="s">
        <v>22875</v>
      </c>
      <c r="M6003" s="85" t="s">
        <v>22876</v>
      </c>
      <c r="N6003" s="54" t="s">
        <v>22369</v>
      </c>
      <c r="O6003" s="54" t="str">
        <f>VLOOKUP(H6003,province!$B$2:$C$64,2,0)</f>
        <v xml:space="preserve">TP Hồ Chí Minh </v>
      </c>
      <c r="P6003" s="6" t="str">
        <f>IFERROR(VLOOKUP(K6003,'user relationships'!$H$2:$I$13559,2,0),"")</f>
        <v>Tôi</v>
      </c>
    </row>
    <row r="6004" spans="1:16">
      <c r="A6004" s="78" t="s">
        <v>22877</v>
      </c>
      <c r="B6004" s="46" t="s">
        <v>22831</v>
      </c>
      <c r="C6004" s="46" t="s">
        <v>18</v>
      </c>
      <c r="D6004" s="46" t="s">
        <v>19</v>
      </c>
      <c r="E6004" s="54">
        <v>440000</v>
      </c>
      <c r="F6004" s="46">
        <v>0</v>
      </c>
      <c r="G6004" s="54">
        <v>80000</v>
      </c>
      <c r="H6004" s="46" t="s">
        <v>20</v>
      </c>
      <c r="I6004" s="46" t="s">
        <v>16415</v>
      </c>
      <c r="J6004" s="87">
        <v>2023</v>
      </c>
      <c r="K6004" s="83" t="s">
        <v>22832</v>
      </c>
      <c r="L6004" s="84" t="s">
        <v>22875</v>
      </c>
      <c r="M6004" s="85" t="s">
        <v>22878</v>
      </c>
      <c r="N6004" s="54" t="s">
        <v>22369</v>
      </c>
      <c r="O6004" s="54" t="str">
        <f>VLOOKUP(H6004,province!$B$2:$C$64,2,0)</f>
        <v xml:space="preserve">TP Hồ Chí Minh </v>
      </c>
      <c r="P6004" s="6" t="str">
        <f>IFERROR(VLOOKUP(K6004,'user relationships'!$H$2:$I$13559,2,0),"")</f>
        <v>Tôi</v>
      </c>
    </row>
    <row r="6005" spans="1:16">
      <c r="A6005" s="78" t="s">
        <v>22879</v>
      </c>
      <c r="B6005" s="46" t="s">
        <v>22831</v>
      </c>
      <c r="C6005" s="46" t="s">
        <v>10343</v>
      </c>
      <c r="D6005" s="46" t="s">
        <v>19</v>
      </c>
      <c r="E6005" s="54">
        <v>495000</v>
      </c>
      <c r="F6005" s="46">
        <v>0</v>
      </c>
      <c r="G6005" s="54">
        <v>54000</v>
      </c>
      <c r="H6005" s="46" t="s">
        <v>20</v>
      </c>
      <c r="I6005" s="46" t="s">
        <v>16415</v>
      </c>
      <c r="J6005" s="87">
        <v>2023</v>
      </c>
      <c r="K6005" s="83" t="s">
        <v>22832</v>
      </c>
      <c r="L6005" s="84" t="s">
        <v>22875</v>
      </c>
      <c r="M6005" s="85" t="s">
        <v>22878</v>
      </c>
      <c r="N6005" s="54" t="s">
        <v>22369</v>
      </c>
      <c r="O6005" s="54" t="str">
        <f>VLOOKUP(H6005,province!$B$2:$C$64,2,0)</f>
        <v xml:space="preserve">TP Hồ Chí Minh </v>
      </c>
      <c r="P6005" s="6" t="str">
        <f>IFERROR(VLOOKUP(K6005,'user relationships'!$H$2:$I$13559,2,0),"")</f>
        <v>Tôi</v>
      </c>
    </row>
    <row r="6006" spans="1:16">
      <c r="A6006" s="78" t="s">
        <v>22880</v>
      </c>
      <c r="B6006" s="46" t="s">
        <v>22881</v>
      </c>
      <c r="C6006" s="46" t="s">
        <v>10708</v>
      </c>
      <c r="D6006" s="46" t="s">
        <v>19</v>
      </c>
      <c r="E6006" s="54">
        <v>198000</v>
      </c>
      <c r="F6006" s="46">
        <v>0</v>
      </c>
      <c r="G6006" s="54">
        <v>40500</v>
      </c>
      <c r="H6006" s="46" t="s">
        <v>20</v>
      </c>
      <c r="I6006" s="46" t="s">
        <v>16343</v>
      </c>
      <c r="J6006" s="87">
        <v>2023</v>
      </c>
      <c r="K6006" s="83" t="s">
        <v>22882</v>
      </c>
      <c r="L6006" s="84" t="s">
        <v>22875</v>
      </c>
      <c r="M6006" s="85" t="s">
        <v>22883</v>
      </c>
      <c r="N6006" s="54" t="s">
        <v>105</v>
      </c>
      <c r="O6006" s="54" t="str">
        <f>VLOOKUP(H6006,province!$B$2:$C$64,2,0)</f>
        <v xml:space="preserve">TP Hồ Chí Minh </v>
      </c>
      <c r="P6006" s="6" t="str">
        <f>IFERROR(VLOOKUP(K6006,'user relationships'!$H$2:$I$13559,2,0),"")</f>
        <v>Bạn gái</v>
      </c>
    </row>
    <row r="6007" spans="1:16">
      <c r="A6007" s="78" t="s">
        <v>22884</v>
      </c>
      <c r="B6007" s="46" t="s">
        <v>22885</v>
      </c>
      <c r="C6007" s="46" t="s">
        <v>18</v>
      </c>
      <c r="D6007" s="46" t="s">
        <v>19</v>
      </c>
      <c r="E6007" s="54">
        <v>539000</v>
      </c>
      <c r="F6007" s="46">
        <v>0</v>
      </c>
      <c r="G6007" s="54">
        <v>139000</v>
      </c>
      <c r="H6007" s="46" t="s">
        <v>20</v>
      </c>
      <c r="I6007" s="46" t="s">
        <v>22418</v>
      </c>
      <c r="J6007" s="87">
        <v>2023</v>
      </c>
      <c r="K6007" s="83" t="s">
        <v>22886</v>
      </c>
      <c r="L6007" s="84" t="s">
        <v>22872</v>
      </c>
      <c r="M6007" s="85" t="s">
        <v>22887</v>
      </c>
      <c r="N6007" s="54" t="s">
        <v>22365</v>
      </c>
      <c r="O6007" s="54" t="str">
        <f>VLOOKUP(H6007,province!$B$2:$C$64,2,0)</f>
        <v xml:space="preserve">TP Hồ Chí Minh </v>
      </c>
      <c r="P6007" s="6" t="str">
        <f>IFERROR(VLOOKUP(K6007,'user relationships'!$H$2:$I$13559,2,0),"")</f>
        <v>Anh em trai</v>
      </c>
    </row>
    <row r="6008" spans="1:16">
      <c r="A6008" s="78" t="s">
        <v>22888</v>
      </c>
      <c r="B6008" s="46" t="s">
        <v>22889</v>
      </c>
      <c r="C6008" s="46" t="s">
        <v>18</v>
      </c>
      <c r="D6008" s="46" t="s">
        <v>19</v>
      </c>
      <c r="E6008" s="54">
        <v>1090000</v>
      </c>
      <c r="F6008" s="46">
        <v>0</v>
      </c>
      <c r="G6008" s="54">
        <v>240000</v>
      </c>
      <c r="H6008" s="46" t="s">
        <v>1303</v>
      </c>
      <c r="I6008" s="46" t="s">
        <v>16428</v>
      </c>
      <c r="J6008" s="87">
        <v>2023</v>
      </c>
      <c r="K6008" s="83" t="s">
        <v>22890</v>
      </c>
      <c r="L6008" s="84" t="s">
        <v>22872</v>
      </c>
      <c r="M6008" s="85" t="s">
        <v>22891</v>
      </c>
      <c r="N6008" s="54" t="s">
        <v>22523</v>
      </c>
      <c r="O6008" s="54" t="str">
        <f>VLOOKUP(H6008,province!$B$2:$C$64,2,0)</f>
        <v xml:space="preserve">Cần Thơ </v>
      </c>
      <c r="P6008" s="6" t="str">
        <f>IFERROR(VLOOKUP(K6008,'user relationships'!$H$2:$I$13559,2,0),"")</f>
        <v>Bạn bè</v>
      </c>
    </row>
    <row r="6009" spans="1:16">
      <c r="A6009" s="78" t="s">
        <v>22892</v>
      </c>
      <c r="B6009" s="46" t="s">
        <v>22889</v>
      </c>
      <c r="C6009" s="46" t="s">
        <v>18</v>
      </c>
      <c r="D6009" s="46" t="s">
        <v>19</v>
      </c>
      <c r="E6009" s="54">
        <v>1230000</v>
      </c>
      <c r="F6009" s="46">
        <v>0</v>
      </c>
      <c r="G6009" s="54">
        <v>240000</v>
      </c>
      <c r="H6009" s="46" t="s">
        <v>1303</v>
      </c>
      <c r="I6009" s="46" t="s">
        <v>16428</v>
      </c>
      <c r="J6009" s="87">
        <v>2023</v>
      </c>
      <c r="K6009" s="83" t="s">
        <v>22890</v>
      </c>
      <c r="L6009" s="84" t="s">
        <v>22872</v>
      </c>
      <c r="M6009" s="85" t="s">
        <v>22893</v>
      </c>
      <c r="N6009" s="54" t="s">
        <v>22523</v>
      </c>
      <c r="O6009" s="54" t="str">
        <f>VLOOKUP(H6009,province!$B$2:$C$64,2,0)</f>
        <v xml:space="preserve">Cần Thơ </v>
      </c>
      <c r="P6009" s="6" t="str">
        <f>IFERROR(VLOOKUP(K6009,'user relationships'!$H$2:$I$13559,2,0),"")</f>
        <v>Bạn bè</v>
      </c>
    </row>
    <row r="6010" spans="1:16">
      <c r="A6010" s="78" t="s">
        <v>22894</v>
      </c>
      <c r="B6010" s="46" t="s">
        <v>17931</v>
      </c>
      <c r="C6010" s="46" t="s">
        <v>18</v>
      </c>
      <c r="D6010" s="46" t="s">
        <v>267</v>
      </c>
      <c r="E6010" s="54">
        <v>1300000</v>
      </c>
      <c r="F6010" s="46">
        <v>0</v>
      </c>
      <c r="G6010" s="54">
        <v>200000</v>
      </c>
      <c r="H6010" s="46" t="s">
        <v>1528</v>
      </c>
      <c r="I6010" s="46" t="s">
        <v>16343</v>
      </c>
      <c r="J6010" s="87">
        <v>2023</v>
      </c>
      <c r="K6010" s="83" t="s">
        <v>22895</v>
      </c>
      <c r="L6010" s="84" t="s">
        <v>22875</v>
      </c>
      <c r="M6010" s="85" t="s">
        <v>22896</v>
      </c>
      <c r="N6010" s="54" t="s">
        <v>22835</v>
      </c>
      <c r="O6010" s="54" t="str">
        <f>VLOOKUP(H6010,province!$B$2:$C$64,2,0)</f>
        <v xml:space="preserve">Bà Rịa - Vũng Tàu </v>
      </c>
      <c r="P6010" s="6" t="str">
        <f>IFERROR(VLOOKUP(K6010,'user relationships'!$H$2:$I$13559,2,0),"")</f>
        <v>Bạn gái</v>
      </c>
    </row>
    <row r="6011" spans="1:16">
      <c r="A6011" s="78" t="s">
        <v>22897</v>
      </c>
      <c r="B6011" s="46" t="s">
        <v>22898</v>
      </c>
      <c r="C6011" s="46" t="s">
        <v>18</v>
      </c>
      <c r="D6011" s="46" t="s">
        <v>19</v>
      </c>
      <c r="E6011" s="54">
        <v>870000</v>
      </c>
      <c r="F6011" s="46">
        <v>0</v>
      </c>
      <c r="G6011" s="54">
        <v>158000</v>
      </c>
      <c r="H6011" s="46" t="s">
        <v>20</v>
      </c>
      <c r="I6011" s="46" t="s">
        <v>16415</v>
      </c>
      <c r="J6011" s="87">
        <v>2023</v>
      </c>
      <c r="K6011" s="83" t="s">
        <v>22899</v>
      </c>
      <c r="L6011" s="84" t="s">
        <v>22900</v>
      </c>
      <c r="M6011" s="85" t="s">
        <v>22901</v>
      </c>
      <c r="N6011" s="54" t="s">
        <v>22560</v>
      </c>
      <c r="O6011" s="54" t="str">
        <f>VLOOKUP(H6011,province!$B$2:$C$64,2,0)</f>
        <v xml:space="preserve">TP Hồ Chí Minh </v>
      </c>
      <c r="P6011" s="6" t="str">
        <f>IFERROR(VLOOKUP(K6011,'user relationships'!$H$2:$I$13559,2,0),"")</f>
        <v>Tôi</v>
      </c>
    </row>
    <row r="6012" spans="1:16">
      <c r="A6012" s="78" t="s">
        <v>22902</v>
      </c>
      <c r="B6012" s="46" t="s">
        <v>22903</v>
      </c>
      <c r="C6012" s="46" t="s">
        <v>19249</v>
      </c>
      <c r="D6012" s="46" t="s">
        <v>19</v>
      </c>
      <c r="E6012" s="54">
        <v>831600</v>
      </c>
      <c r="F6012" s="46">
        <v>0</v>
      </c>
      <c r="G6012" s="54">
        <v>221200</v>
      </c>
      <c r="H6012" s="46" t="s">
        <v>2193</v>
      </c>
      <c r="I6012" s="46"/>
      <c r="J6012" s="87">
        <v>2023</v>
      </c>
      <c r="K6012" s="83" t="s">
        <v>22904</v>
      </c>
      <c r="L6012" s="84" t="s">
        <v>22905</v>
      </c>
      <c r="M6012" s="85" t="s">
        <v>22906</v>
      </c>
      <c r="N6012" s="54" t="s">
        <v>105</v>
      </c>
      <c r="O6012" s="54" t="str">
        <f>VLOOKUP(H6012,province!$B$2:$C$64,2,0)</f>
        <v xml:space="preserve">Quảng Ninh </v>
      </c>
      <c r="P6012" s="6" t="str">
        <f>IFERROR(VLOOKUP(K6012,'user relationships'!$H$2:$I$13559,2,0),"")</f>
        <v>Tôi</v>
      </c>
    </row>
    <row r="6013" spans="1:16">
      <c r="A6013" s="78" t="s">
        <v>22907</v>
      </c>
      <c r="B6013" s="46" t="s">
        <v>22908</v>
      </c>
      <c r="C6013" s="46" t="s">
        <v>22512</v>
      </c>
      <c r="D6013" s="46" t="s">
        <v>19</v>
      </c>
      <c r="E6013" s="54">
        <v>1320000</v>
      </c>
      <c r="F6013" s="46">
        <v>0</v>
      </c>
      <c r="G6013" s="54">
        <v>289500</v>
      </c>
      <c r="H6013" s="46" t="s">
        <v>1210</v>
      </c>
      <c r="I6013" s="46" t="s">
        <v>16415</v>
      </c>
      <c r="J6013" s="87">
        <v>2023</v>
      </c>
      <c r="K6013" s="83" t="s">
        <v>22909</v>
      </c>
      <c r="L6013" s="84" t="s">
        <v>22910</v>
      </c>
      <c r="M6013" s="85" t="s">
        <v>22911</v>
      </c>
      <c r="N6013" s="54" t="s">
        <v>105</v>
      </c>
      <c r="O6013" s="54" t="str">
        <f>VLOOKUP(H6013,province!$B$2:$C$64,2,0)</f>
        <v xml:space="preserve">Hà Nội </v>
      </c>
      <c r="P6013" s="6" t="str">
        <f>IFERROR(VLOOKUP(K6013,'user relationships'!$H$2:$I$13559,2,0),"")</f>
        <v>Tôi</v>
      </c>
    </row>
    <row r="6014" spans="1:16">
      <c r="A6014" s="78" t="s">
        <v>22912</v>
      </c>
      <c r="B6014" s="46" t="s">
        <v>22913</v>
      </c>
      <c r="C6014" s="46" t="s">
        <v>10247</v>
      </c>
      <c r="D6014" s="46" t="s">
        <v>16432</v>
      </c>
      <c r="E6014" s="54">
        <v>340000</v>
      </c>
      <c r="F6014" s="46">
        <v>0</v>
      </c>
      <c r="G6014" s="54">
        <v>54000</v>
      </c>
      <c r="H6014" s="46" t="s">
        <v>20</v>
      </c>
      <c r="I6014" s="46" t="s">
        <v>19846</v>
      </c>
      <c r="J6014" s="87">
        <v>2023</v>
      </c>
      <c r="K6014" s="83" t="s">
        <v>22914</v>
      </c>
      <c r="L6014" s="84" t="s">
        <v>22915</v>
      </c>
      <c r="M6014" s="85" t="s">
        <v>22916</v>
      </c>
      <c r="N6014" s="54" t="s">
        <v>22369</v>
      </c>
      <c r="O6014" s="54" t="str">
        <f>VLOOKUP(H6014,province!$B$2:$C$64,2,0)</f>
        <v xml:space="preserve">TP Hồ Chí Minh </v>
      </c>
      <c r="P6014" s="6" t="str">
        <f>IFERROR(VLOOKUP(K6014,'user relationships'!$H$2:$I$13559,2,0),"")</f>
        <v>Mẹ</v>
      </c>
    </row>
    <row r="6015" spans="1:16">
      <c r="A6015" s="78" t="s">
        <v>22917</v>
      </c>
      <c r="B6015" s="46" t="s">
        <v>22918</v>
      </c>
      <c r="C6015" s="46" t="s">
        <v>19249</v>
      </c>
      <c r="D6015" s="46" t="s">
        <v>19</v>
      </c>
      <c r="E6015" s="54">
        <v>766700</v>
      </c>
      <c r="F6015" s="46">
        <v>0</v>
      </c>
      <c r="G6015" s="54">
        <v>203500</v>
      </c>
      <c r="H6015" s="46" t="s">
        <v>20</v>
      </c>
      <c r="I6015" s="46" t="s">
        <v>16360</v>
      </c>
      <c r="J6015" s="87">
        <v>2023</v>
      </c>
      <c r="K6015" s="83" t="s">
        <v>22919</v>
      </c>
      <c r="L6015" s="84" t="s">
        <v>22920</v>
      </c>
      <c r="M6015" s="85" t="s">
        <v>22921</v>
      </c>
      <c r="N6015" s="54" t="s">
        <v>22369</v>
      </c>
      <c r="O6015" s="54" t="str">
        <f>VLOOKUP(H6015,province!$B$2:$C$64,2,0)</f>
        <v xml:space="preserve">TP Hồ Chí Minh </v>
      </c>
      <c r="P6015" s="6" t="str">
        <f>IFERROR(VLOOKUP(K6015,'user relationships'!$H$2:$I$13559,2,0),"")</f>
        <v>Chị em gái</v>
      </c>
    </row>
    <row r="6016" spans="1:16">
      <c r="A6016" s="78" t="s">
        <v>22922</v>
      </c>
      <c r="B6016" s="46" t="s">
        <v>17931</v>
      </c>
      <c r="C6016" s="46" t="s">
        <v>18</v>
      </c>
      <c r="D6016" s="46" t="s">
        <v>267</v>
      </c>
      <c r="E6016" s="54">
        <v>1050000</v>
      </c>
      <c r="F6016" s="46">
        <v>0</v>
      </c>
      <c r="G6016" s="54">
        <v>200000</v>
      </c>
      <c r="H6016" s="46" t="s">
        <v>1459</v>
      </c>
      <c r="I6016" s="46" t="s">
        <v>16593</v>
      </c>
      <c r="J6016" s="87">
        <v>2023</v>
      </c>
      <c r="K6016" s="83" t="s">
        <v>22923</v>
      </c>
      <c r="L6016" s="84" t="s">
        <v>22924</v>
      </c>
      <c r="M6016" s="85" t="s">
        <v>22925</v>
      </c>
      <c r="N6016" s="54" t="s">
        <v>22835</v>
      </c>
      <c r="O6016" s="54" t="str">
        <f>VLOOKUP(H6016,province!$B$2:$C$64,2,0)</f>
        <v xml:space="preserve">Khánh Hòa </v>
      </c>
      <c r="P6016" s="6" t="str">
        <f>IFERROR(VLOOKUP(K6016,'user relationships'!$H$2:$I$13559,2,0),"")</f>
        <v>Vợ</v>
      </c>
    </row>
    <row r="6017" spans="1:16">
      <c r="A6017" s="78" t="s">
        <v>22926</v>
      </c>
      <c r="B6017" s="46" t="s">
        <v>22927</v>
      </c>
      <c r="C6017" s="46" t="s">
        <v>19249</v>
      </c>
      <c r="D6017" s="46" t="s">
        <v>19</v>
      </c>
      <c r="E6017" s="54">
        <v>1173000</v>
      </c>
      <c r="F6017" s="46">
        <v>0</v>
      </c>
      <c r="G6017" s="54">
        <v>229000</v>
      </c>
      <c r="H6017" s="46" t="s">
        <v>3261</v>
      </c>
      <c r="I6017" s="46" t="s">
        <v>19846</v>
      </c>
      <c r="J6017" s="87">
        <v>2023</v>
      </c>
      <c r="K6017" s="83" t="s">
        <v>22928</v>
      </c>
      <c r="L6017" s="84" t="s">
        <v>22920</v>
      </c>
      <c r="M6017" s="85" t="s">
        <v>22929</v>
      </c>
      <c r="N6017" s="54" t="s">
        <v>22369</v>
      </c>
      <c r="O6017" s="54" t="str">
        <f>VLOOKUP(H6017,province!$B$2:$C$64,2,0)</f>
        <v>Gia Lai</v>
      </c>
      <c r="P6017" s="6" t="str">
        <f>IFERROR(VLOOKUP(K6017,'user relationships'!$H$2:$I$13559,2,0),"")</f>
        <v>Mẹ</v>
      </c>
    </row>
    <row r="6018" spans="1:16">
      <c r="A6018" s="78" t="s">
        <v>22930</v>
      </c>
      <c r="B6018" s="46" t="s">
        <v>19427</v>
      </c>
      <c r="C6018" s="46" t="s">
        <v>22931</v>
      </c>
      <c r="D6018" s="46" t="s">
        <v>19</v>
      </c>
      <c r="E6018" s="54">
        <v>662000</v>
      </c>
      <c r="F6018" s="46">
        <v>0</v>
      </c>
      <c r="G6018" s="54">
        <v>126400</v>
      </c>
      <c r="H6018" s="46" t="s">
        <v>20</v>
      </c>
      <c r="I6018" s="46" t="s">
        <v>16343</v>
      </c>
      <c r="J6018" s="87">
        <v>2023</v>
      </c>
      <c r="K6018" s="83" t="s">
        <v>22932</v>
      </c>
      <c r="L6018" s="84" t="s">
        <v>22933</v>
      </c>
      <c r="M6018" s="85" t="s">
        <v>22934</v>
      </c>
      <c r="N6018" s="54" t="s">
        <v>105</v>
      </c>
      <c r="O6018" s="54" t="str">
        <f>VLOOKUP(H6018,province!$B$2:$C$64,2,0)</f>
        <v xml:space="preserve">TP Hồ Chí Minh </v>
      </c>
      <c r="P6018" s="6" t="str">
        <f>IFERROR(VLOOKUP(K6018,'user relationships'!$H$2:$I$13559,2,0),"")</f>
        <v>Bạn gái</v>
      </c>
    </row>
    <row r="6019" spans="1:16">
      <c r="A6019" s="78" t="s">
        <v>22935</v>
      </c>
      <c r="B6019" s="46" t="s">
        <v>19427</v>
      </c>
      <c r="C6019" s="46" t="s">
        <v>22931</v>
      </c>
      <c r="D6019" s="46" t="s">
        <v>19</v>
      </c>
      <c r="E6019" s="54">
        <v>312000</v>
      </c>
      <c r="F6019" s="46">
        <v>0</v>
      </c>
      <c r="G6019" s="54">
        <v>58200</v>
      </c>
      <c r="H6019" s="46" t="s">
        <v>20</v>
      </c>
      <c r="I6019" s="46" t="s">
        <v>16343</v>
      </c>
      <c r="J6019" s="87">
        <v>2023</v>
      </c>
      <c r="K6019" s="83" t="s">
        <v>22932</v>
      </c>
      <c r="L6019" s="84" t="s">
        <v>22933</v>
      </c>
      <c r="M6019" s="85" t="s">
        <v>22936</v>
      </c>
      <c r="N6019" s="54" t="s">
        <v>105</v>
      </c>
      <c r="O6019" s="54" t="str">
        <f>VLOOKUP(H6019,province!$B$2:$C$64,2,0)</f>
        <v xml:space="preserve">TP Hồ Chí Minh </v>
      </c>
      <c r="P6019" s="6" t="str">
        <f>IFERROR(VLOOKUP(K6019,'user relationships'!$H$2:$I$13559,2,0),"")</f>
        <v>Bạn gái</v>
      </c>
    </row>
    <row r="6020" spans="1:16">
      <c r="A6020" s="78" t="s">
        <v>22937</v>
      </c>
      <c r="B6020" s="46" t="s">
        <v>19427</v>
      </c>
      <c r="C6020" s="46" t="s">
        <v>18</v>
      </c>
      <c r="D6020" s="46" t="s">
        <v>19</v>
      </c>
      <c r="E6020" s="54">
        <v>350000</v>
      </c>
      <c r="F6020" s="46">
        <v>0</v>
      </c>
      <c r="G6020" s="54">
        <v>70000</v>
      </c>
      <c r="H6020" s="46" t="s">
        <v>20</v>
      </c>
      <c r="I6020" s="46" t="s">
        <v>16343</v>
      </c>
      <c r="J6020" s="87">
        <v>2023</v>
      </c>
      <c r="K6020" s="83" t="s">
        <v>22932</v>
      </c>
      <c r="L6020" s="84" t="s">
        <v>22933</v>
      </c>
      <c r="M6020" s="85" t="s">
        <v>22936</v>
      </c>
      <c r="N6020" s="54" t="s">
        <v>105</v>
      </c>
      <c r="O6020" s="54" t="str">
        <f>VLOOKUP(H6020,province!$B$2:$C$64,2,0)</f>
        <v xml:space="preserve">TP Hồ Chí Minh </v>
      </c>
      <c r="P6020" s="6" t="str">
        <f>IFERROR(VLOOKUP(K6020,'user relationships'!$H$2:$I$13559,2,0),"")</f>
        <v>Bạn gái</v>
      </c>
    </row>
    <row r="6021" spans="1:16">
      <c r="A6021" s="78" t="s">
        <v>22938</v>
      </c>
      <c r="B6021" s="46" t="s">
        <v>22342</v>
      </c>
      <c r="C6021" s="46" t="s">
        <v>18</v>
      </c>
      <c r="D6021" s="46" t="s">
        <v>19</v>
      </c>
      <c r="E6021" s="54">
        <v>814000</v>
      </c>
      <c r="F6021" s="46">
        <v>0</v>
      </c>
      <c r="G6021" s="54">
        <v>210000</v>
      </c>
      <c r="H6021" s="46" t="s">
        <v>20</v>
      </c>
      <c r="I6021" s="46" t="s">
        <v>22418</v>
      </c>
      <c r="J6021" s="87">
        <v>2023</v>
      </c>
      <c r="K6021" s="83" t="s">
        <v>22939</v>
      </c>
      <c r="L6021" s="84" t="s">
        <v>22933</v>
      </c>
      <c r="M6021" s="85" t="s">
        <v>22940</v>
      </c>
      <c r="N6021" s="54" t="s">
        <v>22446</v>
      </c>
      <c r="O6021" s="54" t="str">
        <f>VLOOKUP(H6021,province!$B$2:$C$64,2,0)</f>
        <v xml:space="preserve">TP Hồ Chí Minh </v>
      </c>
      <c r="P6021" s="6" t="str">
        <f>IFERROR(VLOOKUP(K6021,'user relationships'!$H$2:$I$13559,2,0),"")</f>
        <v>Anh em trai</v>
      </c>
    </row>
    <row r="6022" spans="1:16">
      <c r="A6022" s="78" t="s">
        <v>22941</v>
      </c>
      <c r="B6022" s="46" t="s">
        <v>22881</v>
      </c>
      <c r="C6022" s="46" t="s">
        <v>10247</v>
      </c>
      <c r="D6022" s="46" t="s">
        <v>19</v>
      </c>
      <c r="E6022" s="54">
        <v>279400</v>
      </c>
      <c r="F6022" s="46">
        <v>0</v>
      </c>
      <c r="G6022" s="54">
        <v>65200</v>
      </c>
      <c r="H6022" s="46" t="s">
        <v>20</v>
      </c>
      <c r="I6022" s="46" t="s">
        <v>16343</v>
      </c>
      <c r="J6022" s="87">
        <v>2023</v>
      </c>
      <c r="K6022" s="83" t="s">
        <v>22882</v>
      </c>
      <c r="L6022" s="84" t="s">
        <v>22942</v>
      </c>
      <c r="M6022" s="85" t="s">
        <v>22943</v>
      </c>
      <c r="N6022" s="54" t="s">
        <v>22365</v>
      </c>
      <c r="O6022" s="54" t="str">
        <f>VLOOKUP(H6022,province!$B$2:$C$64,2,0)</f>
        <v xml:space="preserve">TP Hồ Chí Minh </v>
      </c>
      <c r="P6022" s="6" t="str">
        <f>IFERROR(VLOOKUP(K6022,'user relationships'!$H$2:$I$13559,2,0),"")</f>
        <v>Bạn gái</v>
      </c>
    </row>
    <row r="6023" spans="1:16">
      <c r="A6023" s="78" t="s">
        <v>22944</v>
      </c>
      <c r="B6023" s="46" t="s">
        <v>22945</v>
      </c>
      <c r="C6023" s="46" t="s">
        <v>18</v>
      </c>
      <c r="D6023" s="46" t="s">
        <v>19</v>
      </c>
      <c r="E6023" s="54">
        <v>500000</v>
      </c>
      <c r="F6023" s="46">
        <v>0</v>
      </c>
      <c r="G6023" s="54">
        <v>300000</v>
      </c>
      <c r="H6023" s="46" t="s">
        <v>1371</v>
      </c>
      <c r="I6023" s="46" t="s">
        <v>19846</v>
      </c>
      <c r="J6023" s="87">
        <v>2023</v>
      </c>
      <c r="K6023" s="83" t="s">
        <v>22946</v>
      </c>
      <c r="L6023" s="84" t="s">
        <v>22947</v>
      </c>
      <c r="M6023" s="85" t="s">
        <v>22948</v>
      </c>
      <c r="N6023" s="54" t="s">
        <v>22369</v>
      </c>
      <c r="O6023" s="54" t="str">
        <f>VLOOKUP(H6023,province!$B$2:$C$64,2,0)</f>
        <v xml:space="preserve">Tiền Giang </v>
      </c>
      <c r="P6023" s="6" t="str">
        <f>IFERROR(VLOOKUP(K6023,'user relationships'!$H$2:$I$13559,2,0),"")</f>
        <v>Mẹ</v>
      </c>
    </row>
    <row r="6024" spans="1:16">
      <c r="A6024" s="86" t="s">
        <v>22949</v>
      </c>
      <c r="B6024" s="46" t="s">
        <v>17203</v>
      </c>
      <c r="C6024" s="46" t="s">
        <v>18</v>
      </c>
      <c r="D6024" s="46" t="s">
        <v>19</v>
      </c>
      <c r="E6024" s="54">
        <v>207000</v>
      </c>
      <c r="F6024" s="46">
        <v>30000</v>
      </c>
      <c r="G6024" s="54">
        <v>-20650</v>
      </c>
      <c r="H6024" s="46" t="s">
        <v>20</v>
      </c>
      <c r="I6024" s="46"/>
      <c r="J6024" s="87">
        <v>2023</v>
      </c>
      <c r="K6024" s="83" t="s">
        <v>17204</v>
      </c>
      <c r="L6024" s="84" t="s">
        <v>22950</v>
      </c>
      <c r="M6024" s="85" t="s">
        <v>22951</v>
      </c>
      <c r="N6024" s="54" t="s">
        <v>105</v>
      </c>
      <c r="O6024" s="54" t="str">
        <f>VLOOKUP(H6024,province!$B$2:$C$64,2,0)</f>
        <v xml:space="preserve">TP Hồ Chí Minh </v>
      </c>
      <c r="P6024" s="6" t="str">
        <f>IFERROR(VLOOKUP(K6024,'user relationships'!$H$2:$I$13559,2,0),"")</f>
        <v>Chị em gái</v>
      </c>
    </row>
    <row r="6025" spans="1:16">
      <c r="A6025" s="78" t="s">
        <v>22952</v>
      </c>
      <c r="B6025" s="46" t="s">
        <v>22953</v>
      </c>
      <c r="C6025" s="46" t="s">
        <v>18</v>
      </c>
      <c r="D6025" s="46" t="s">
        <v>710</v>
      </c>
      <c r="E6025" s="54">
        <v>470000</v>
      </c>
      <c r="F6025" s="46">
        <v>0</v>
      </c>
      <c r="G6025" s="54">
        <v>94000</v>
      </c>
      <c r="H6025" s="46" t="s">
        <v>20</v>
      </c>
      <c r="I6025" s="46" t="s">
        <v>19846</v>
      </c>
      <c r="J6025" s="87">
        <v>2023</v>
      </c>
      <c r="K6025" s="83" t="s">
        <v>22954</v>
      </c>
      <c r="L6025" s="84" t="s">
        <v>22950</v>
      </c>
      <c r="M6025" s="85" t="s">
        <v>22955</v>
      </c>
      <c r="N6025" s="54" t="s">
        <v>22369</v>
      </c>
      <c r="O6025" s="54" t="str">
        <f>VLOOKUP(H6025,province!$B$2:$C$64,2,0)</f>
        <v xml:space="preserve">TP Hồ Chí Minh </v>
      </c>
      <c r="P6025" s="6" t="str">
        <f>IFERROR(VLOOKUP(K6025,'user relationships'!$H$2:$I$13559,2,0),"")</f>
        <v>Mẹ</v>
      </c>
    </row>
    <row r="6026" spans="1:16">
      <c r="A6026" s="78" t="s">
        <v>22956</v>
      </c>
      <c r="B6026" s="46" t="s">
        <v>18070</v>
      </c>
      <c r="C6026" s="46" t="s">
        <v>18</v>
      </c>
      <c r="D6026" s="46" t="s">
        <v>133</v>
      </c>
      <c r="E6026" s="54">
        <v>765000</v>
      </c>
      <c r="F6026" s="46">
        <v>0</v>
      </c>
      <c r="G6026" s="54">
        <v>140000</v>
      </c>
      <c r="H6026" s="46"/>
      <c r="I6026" s="46" t="s">
        <v>16343</v>
      </c>
      <c r="J6026" s="87">
        <v>2023</v>
      </c>
      <c r="K6026" s="83" t="s">
        <v>18071</v>
      </c>
      <c r="L6026" s="84" t="s">
        <v>22957</v>
      </c>
      <c r="M6026" s="85" t="s">
        <v>22958</v>
      </c>
      <c r="N6026" s="54" t="s">
        <v>22369</v>
      </c>
      <c r="O6026" s="54" t="e">
        <f>VLOOKUP(H6026,province!$B$2:$C$64,2,0)</f>
        <v>#N/A</v>
      </c>
      <c r="P6026" s="6" t="str">
        <f>IFERROR(VLOOKUP(K6026,'user relationships'!$H$2:$I$13559,2,0),"")</f>
        <v>Bạn gái</v>
      </c>
    </row>
    <row r="6027" spans="1:16">
      <c r="A6027" s="78" t="s">
        <v>22959</v>
      </c>
      <c r="B6027" s="46" t="s">
        <v>8452</v>
      </c>
      <c r="C6027" s="46" t="s">
        <v>18</v>
      </c>
      <c r="D6027" s="46" t="s">
        <v>19</v>
      </c>
      <c r="E6027" s="54">
        <v>700000</v>
      </c>
      <c r="F6027" s="46">
        <v>0</v>
      </c>
      <c r="G6027" s="54">
        <v>196000</v>
      </c>
      <c r="H6027" s="46" t="s">
        <v>1210</v>
      </c>
      <c r="I6027" s="46" t="s">
        <v>16593</v>
      </c>
      <c r="J6027" s="87">
        <v>2023</v>
      </c>
      <c r="K6027" s="83" t="s">
        <v>8453</v>
      </c>
      <c r="L6027" s="84" t="s">
        <v>22960</v>
      </c>
      <c r="M6027" s="85" t="s">
        <v>22961</v>
      </c>
      <c r="N6027" s="54" t="s">
        <v>105</v>
      </c>
      <c r="O6027" s="54" t="str">
        <f>VLOOKUP(H6027,province!$B$2:$C$64,2,0)</f>
        <v xml:space="preserve">Hà Nội </v>
      </c>
      <c r="P6027" s="6" t="str">
        <f>IFERROR(VLOOKUP(K6027,'user relationships'!$H$2:$I$13559,2,0),"")</f>
        <v>Vợ</v>
      </c>
    </row>
    <row r="6028" spans="1:16">
      <c r="A6028" s="78" t="s">
        <v>22962</v>
      </c>
      <c r="B6028" s="46" t="s">
        <v>22963</v>
      </c>
      <c r="C6028" s="46" t="s">
        <v>10247</v>
      </c>
      <c r="D6028" s="46" t="s">
        <v>19</v>
      </c>
      <c r="E6028" s="54">
        <v>709500</v>
      </c>
      <c r="F6028" s="46">
        <v>0</v>
      </c>
      <c r="G6028" s="54">
        <v>249500</v>
      </c>
      <c r="H6028" s="46" t="s">
        <v>20</v>
      </c>
      <c r="I6028" s="46" t="s">
        <v>16423</v>
      </c>
      <c r="J6028" s="87">
        <v>2023</v>
      </c>
      <c r="K6028" s="83" t="s">
        <v>22964</v>
      </c>
      <c r="L6028" s="84" t="s">
        <v>22965</v>
      </c>
      <c r="M6028" s="85" t="s">
        <v>22966</v>
      </c>
      <c r="N6028" s="54" t="s">
        <v>22369</v>
      </c>
      <c r="O6028" s="54" t="str">
        <f>VLOOKUP(H6028,province!$B$2:$C$64,2,0)</f>
        <v xml:space="preserve">TP Hồ Chí Minh </v>
      </c>
      <c r="P6028" s="6" t="str">
        <f>IFERROR(VLOOKUP(K6028,'user relationships'!$H$2:$I$13559,2,0),"")</f>
        <v>Một ai đó</v>
      </c>
    </row>
    <row r="6029" spans="1:16">
      <c r="A6029" s="78" t="s">
        <v>22967</v>
      </c>
      <c r="B6029" s="46" t="s">
        <v>22963</v>
      </c>
      <c r="C6029" s="46" t="s">
        <v>10247</v>
      </c>
      <c r="D6029" s="46" t="s">
        <v>19</v>
      </c>
      <c r="E6029" s="54">
        <v>350900</v>
      </c>
      <c r="F6029" s="46">
        <v>0</v>
      </c>
      <c r="G6029" s="54">
        <v>87700</v>
      </c>
      <c r="H6029" s="46" t="s">
        <v>20</v>
      </c>
      <c r="I6029" s="46" t="s">
        <v>16423</v>
      </c>
      <c r="J6029" s="87">
        <v>2023</v>
      </c>
      <c r="K6029" s="83" t="s">
        <v>22964</v>
      </c>
      <c r="L6029" s="84" t="s">
        <v>22968</v>
      </c>
      <c r="M6029" s="85" t="s">
        <v>22969</v>
      </c>
      <c r="N6029" s="54" t="s">
        <v>22369</v>
      </c>
      <c r="O6029" s="54" t="str">
        <f>VLOOKUP(H6029,province!$B$2:$C$64,2,0)</f>
        <v xml:space="preserve">TP Hồ Chí Minh </v>
      </c>
      <c r="P6029" s="6" t="str">
        <f>IFERROR(VLOOKUP(K6029,'user relationships'!$H$2:$I$13559,2,0),"")</f>
        <v>Một ai đó</v>
      </c>
    </row>
    <row r="6030" spans="1:16">
      <c r="A6030" s="78" t="s">
        <v>22970</v>
      </c>
      <c r="B6030" s="46" t="s">
        <v>22963</v>
      </c>
      <c r="C6030" s="46" t="s">
        <v>22931</v>
      </c>
      <c r="D6030" s="46" t="s">
        <v>19</v>
      </c>
      <c r="E6030" s="54">
        <v>358600</v>
      </c>
      <c r="F6030" s="46">
        <v>0</v>
      </c>
      <c r="G6030" s="54">
        <v>62200</v>
      </c>
      <c r="H6030" s="46" t="s">
        <v>20</v>
      </c>
      <c r="I6030" s="46" t="s">
        <v>16423</v>
      </c>
      <c r="J6030" s="87">
        <v>2023</v>
      </c>
      <c r="K6030" s="83" t="s">
        <v>22964</v>
      </c>
      <c r="L6030" s="84" t="s">
        <v>22968</v>
      </c>
      <c r="M6030" s="85" t="s">
        <v>22969</v>
      </c>
      <c r="N6030" s="54" t="s">
        <v>22369</v>
      </c>
      <c r="O6030" s="54" t="str">
        <f>VLOOKUP(H6030,province!$B$2:$C$64,2,0)</f>
        <v xml:space="preserve">TP Hồ Chí Minh </v>
      </c>
      <c r="P6030" s="6" t="str">
        <f>IFERROR(VLOOKUP(K6030,'user relationships'!$H$2:$I$13559,2,0),"")</f>
        <v>Một ai đó</v>
      </c>
    </row>
    <row r="6031" spans="1:16">
      <c r="A6031" s="78" t="s">
        <v>22971</v>
      </c>
      <c r="B6031" s="46" t="s">
        <v>22953</v>
      </c>
      <c r="C6031" s="46" t="s">
        <v>10343</v>
      </c>
      <c r="D6031" s="46" t="s">
        <v>710</v>
      </c>
      <c r="E6031" s="54">
        <v>580000</v>
      </c>
      <c r="F6031" s="46">
        <v>0</v>
      </c>
      <c r="G6031" s="54">
        <v>104000</v>
      </c>
      <c r="H6031" s="46" t="s">
        <v>20</v>
      </c>
      <c r="I6031" s="46" t="s">
        <v>19846</v>
      </c>
      <c r="J6031" s="87">
        <v>2023</v>
      </c>
      <c r="K6031" s="83" t="s">
        <v>22954</v>
      </c>
      <c r="L6031" s="84" t="s">
        <v>22968</v>
      </c>
      <c r="M6031" s="85" t="s">
        <v>22972</v>
      </c>
      <c r="N6031" s="54" t="s">
        <v>22369</v>
      </c>
      <c r="O6031" s="54" t="str">
        <f>VLOOKUP(H6031,province!$B$2:$C$64,2,0)</f>
        <v xml:space="preserve">TP Hồ Chí Minh </v>
      </c>
      <c r="P6031" s="6" t="str">
        <f>IFERROR(VLOOKUP(K6031,'user relationships'!$H$2:$I$13559,2,0),"")</f>
        <v>Mẹ</v>
      </c>
    </row>
    <row r="6032" spans="1:16">
      <c r="A6032" s="78" t="s">
        <v>22973</v>
      </c>
      <c r="B6032" s="46" t="s">
        <v>20422</v>
      </c>
      <c r="C6032" s="46" t="s">
        <v>18</v>
      </c>
      <c r="D6032" s="46" t="s">
        <v>19</v>
      </c>
      <c r="E6032" s="54">
        <v>158000</v>
      </c>
      <c r="F6032" s="46">
        <v>30000</v>
      </c>
      <c r="G6032" s="54">
        <v>-23100</v>
      </c>
      <c r="H6032" s="46" t="s">
        <v>20</v>
      </c>
      <c r="I6032" s="46"/>
      <c r="J6032" s="87">
        <v>2023</v>
      </c>
      <c r="K6032" s="83" t="s">
        <v>20423</v>
      </c>
      <c r="L6032" s="84" t="s">
        <v>22974</v>
      </c>
      <c r="M6032" s="85" t="s">
        <v>22975</v>
      </c>
      <c r="N6032" s="54" t="s">
        <v>105</v>
      </c>
      <c r="O6032" s="54" t="str">
        <f>VLOOKUP(H6032,province!$B$2:$C$64,2,0)</f>
        <v xml:space="preserve">TP Hồ Chí Minh </v>
      </c>
      <c r="P6032" s="6" t="str">
        <f>IFERROR(VLOOKUP(K6032,'user relationships'!$H$2:$I$13559,2,0),"")</f>
        <v>Chị em gái</v>
      </c>
    </row>
    <row r="6033" spans="1:16">
      <c r="A6033" s="78" t="s">
        <v>22976</v>
      </c>
      <c r="B6033" s="46" t="s">
        <v>22977</v>
      </c>
      <c r="C6033" s="46" t="s">
        <v>22512</v>
      </c>
      <c r="D6033" s="46" t="s">
        <v>19</v>
      </c>
      <c r="E6033" s="54">
        <v>3095000</v>
      </c>
      <c r="F6033" s="46">
        <v>0</v>
      </c>
      <c r="G6033" s="54">
        <v>459000</v>
      </c>
      <c r="H6033" s="46" t="s">
        <v>20</v>
      </c>
      <c r="I6033" s="46" t="s">
        <v>22418</v>
      </c>
      <c r="J6033" s="87">
        <v>2023</v>
      </c>
      <c r="K6033" s="83" t="s">
        <v>22978</v>
      </c>
      <c r="L6033" s="84" t="s">
        <v>22979</v>
      </c>
      <c r="M6033" s="85" t="s">
        <v>22980</v>
      </c>
      <c r="N6033" s="54" t="s">
        <v>22369</v>
      </c>
      <c r="O6033" s="54" t="str">
        <f>VLOOKUP(H6033,province!$B$2:$C$64,2,0)</f>
        <v xml:space="preserve">TP Hồ Chí Minh </v>
      </c>
      <c r="P6033" s="6" t="str">
        <f>IFERROR(VLOOKUP(K6033,'user relationships'!$H$2:$I$13559,2,0),"")</f>
        <v>Anh em trai</v>
      </c>
    </row>
    <row r="6034" spans="1:16">
      <c r="A6034" s="78" t="s">
        <v>22981</v>
      </c>
      <c r="B6034" s="46" t="s">
        <v>12698</v>
      </c>
      <c r="C6034" s="46" t="s">
        <v>18</v>
      </c>
      <c r="D6034" s="46" t="s">
        <v>167</v>
      </c>
      <c r="E6034" s="54">
        <v>395000</v>
      </c>
      <c r="F6034" s="46">
        <v>0</v>
      </c>
      <c r="G6034" s="54">
        <v>70000</v>
      </c>
      <c r="H6034" s="46" t="s">
        <v>20</v>
      </c>
      <c r="I6034" s="46"/>
      <c r="J6034" s="87">
        <v>2023</v>
      </c>
      <c r="K6034" s="83" t="s">
        <v>13810</v>
      </c>
      <c r="L6034" s="84" t="s">
        <v>22982</v>
      </c>
      <c r="M6034" s="85" t="s">
        <v>22983</v>
      </c>
      <c r="N6034" s="54" t="s">
        <v>105</v>
      </c>
      <c r="O6034" s="54" t="str">
        <f>VLOOKUP(H6034,province!$B$2:$C$64,2,0)</f>
        <v xml:space="preserve">TP Hồ Chí Minh </v>
      </c>
      <c r="P6034" s="6" t="str">
        <f>IFERROR(VLOOKUP(K6034,'user relationships'!$H$2:$I$13559,2,0),"")</f>
        <v>Một ai đó</v>
      </c>
    </row>
    <row r="6035" spans="1:16">
      <c r="A6035" s="78" t="s">
        <v>22984</v>
      </c>
      <c r="B6035" s="46" t="s">
        <v>19546</v>
      </c>
      <c r="C6035" s="46" t="s">
        <v>18</v>
      </c>
      <c r="D6035" s="46" t="s">
        <v>19</v>
      </c>
      <c r="E6035" s="54">
        <v>540000</v>
      </c>
      <c r="F6035" s="46">
        <v>0</v>
      </c>
      <c r="G6035" s="54">
        <v>96000</v>
      </c>
      <c r="H6035" s="46" t="s">
        <v>20</v>
      </c>
      <c r="I6035" s="46" t="s">
        <v>19846</v>
      </c>
      <c r="J6035" s="87">
        <v>2023</v>
      </c>
      <c r="K6035" s="83" t="s">
        <v>22985</v>
      </c>
      <c r="L6035" s="84" t="s">
        <v>22979</v>
      </c>
      <c r="M6035" s="85" t="s">
        <v>22986</v>
      </c>
      <c r="N6035" s="54" t="s">
        <v>22369</v>
      </c>
      <c r="O6035" s="54" t="str">
        <f>VLOOKUP(H6035,province!$B$2:$C$64,2,0)</f>
        <v xml:space="preserve">TP Hồ Chí Minh </v>
      </c>
      <c r="P6035" s="6" t="str">
        <f>IFERROR(VLOOKUP(K6035,'user relationships'!$H$2:$I$13559,2,0),"")</f>
        <v>Mẹ</v>
      </c>
    </row>
    <row r="6036" spans="1:16">
      <c r="A6036" s="78" t="s">
        <v>22987</v>
      </c>
      <c r="B6036" s="79" t="s">
        <v>17394</v>
      </c>
      <c r="C6036" s="46" t="s">
        <v>12076</v>
      </c>
      <c r="D6036" s="46" t="s">
        <v>267</v>
      </c>
      <c r="E6036" s="54">
        <v>615000</v>
      </c>
      <c r="F6036" s="46">
        <v>0</v>
      </c>
      <c r="G6036" s="54">
        <v>110000</v>
      </c>
      <c r="H6036" s="46" t="s">
        <v>20</v>
      </c>
      <c r="I6036" s="46"/>
      <c r="J6036" s="87">
        <v>2023</v>
      </c>
      <c r="K6036" s="83" t="s">
        <v>21761</v>
      </c>
      <c r="L6036" s="84" t="s">
        <v>22982</v>
      </c>
      <c r="M6036" s="85" t="s">
        <v>22988</v>
      </c>
      <c r="N6036" s="54" t="s">
        <v>105</v>
      </c>
      <c r="O6036" s="54" t="str">
        <f>VLOOKUP(H6036,province!$B$2:$C$64,2,0)</f>
        <v xml:space="preserve">TP Hồ Chí Minh </v>
      </c>
      <c r="P6036" s="6" t="str">
        <f>IFERROR(VLOOKUP(K6036,'user relationships'!$H$2:$I$13559,2,0),"")</f>
        <v/>
      </c>
    </row>
    <row r="6037" spans="1:16">
      <c r="A6037" s="78" t="s">
        <v>22989</v>
      </c>
      <c r="B6037" s="46" t="s">
        <v>22990</v>
      </c>
      <c r="C6037" s="46" t="s">
        <v>18</v>
      </c>
      <c r="D6037" s="46" t="s">
        <v>19</v>
      </c>
      <c r="E6037" s="54">
        <v>385000</v>
      </c>
      <c r="F6037" s="46">
        <v>0</v>
      </c>
      <c r="G6037" s="54">
        <v>70000</v>
      </c>
      <c r="H6037" s="46" t="s">
        <v>20</v>
      </c>
      <c r="I6037" s="46" t="s">
        <v>16415</v>
      </c>
      <c r="J6037" s="87">
        <v>2023</v>
      </c>
      <c r="K6037" s="83" t="s">
        <v>22991</v>
      </c>
      <c r="L6037" s="84" t="s">
        <v>22992</v>
      </c>
      <c r="M6037" s="85" t="s">
        <v>22993</v>
      </c>
      <c r="N6037" s="54" t="s">
        <v>22369</v>
      </c>
      <c r="O6037" s="54" t="str">
        <f>VLOOKUP(H6037,province!$B$2:$C$64,2,0)</f>
        <v xml:space="preserve">TP Hồ Chí Minh </v>
      </c>
      <c r="P6037" s="6" t="str">
        <f>IFERROR(VLOOKUP(K6037,'user relationships'!$H$2:$I$13559,2,0),"")</f>
        <v>Tôi</v>
      </c>
    </row>
    <row r="6038" spans="1:16">
      <c r="A6038" s="78" t="s">
        <v>22994</v>
      </c>
      <c r="B6038" s="46" t="s">
        <v>22995</v>
      </c>
      <c r="C6038" s="46" t="s">
        <v>18</v>
      </c>
      <c r="D6038" s="46" t="s">
        <v>19</v>
      </c>
      <c r="E6038" s="54">
        <v>506000</v>
      </c>
      <c r="F6038" s="46">
        <v>0</v>
      </c>
      <c r="G6038" s="54">
        <v>126000</v>
      </c>
      <c r="H6038" s="46" t="s">
        <v>20</v>
      </c>
      <c r="I6038" s="46" t="s">
        <v>16343</v>
      </c>
      <c r="J6038" s="87">
        <v>2023</v>
      </c>
      <c r="K6038" s="83" t="s">
        <v>22996</v>
      </c>
      <c r="L6038" s="84" t="s">
        <v>22992</v>
      </c>
      <c r="M6038" s="85" t="s">
        <v>22997</v>
      </c>
      <c r="N6038" s="54" t="s">
        <v>22369</v>
      </c>
      <c r="O6038" s="54" t="str">
        <f>VLOOKUP(H6038,province!$B$2:$C$64,2,0)</f>
        <v xml:space="preserve">TP Hồ Chí Minh </v>
      </c>
      <c r="P6038" s="6" t="str">
        <f>IFERROR(VLOOKUP(K6038,'user relationships'!$H$2:$I$13559,2,0),"")</f>
        <v>Bạn gái</v>
      </c>
    </row>
    <row r="6039" spans="1:16">
      <c r="A6039" s="78" t="s">
        <v>22998</v>
      </c>
      <c r="B6039" s="79" t="s">
        <v>4119</v>
      </c>
      <c r="C6039" s="46" t="s">
        <v>18</v>
      </c>
      <c r="D6039" s="46" t="s">
        <v>133</v>
      </c>
      <c r="E6039" s="54">
        <v>975000</v>
      </c>
      <c r="F6039" s="46">
        <v>0</v>
      </c>
      <c r="G6039" s="54">
        <v>188000</v>
      </c>
      <c r="H6039" s="46" t="s">
        <v>20</v>
      </c>
      <c r="I6039" s="46"/>
      <c r="J6039" s="87">
        <v>2023</v>
      </c>
      <c r="K6039" s="83" t="s">
        <v>4120</v>
      </c>
      <c r="L6039" s="84" t="s">
        <v>22999</v>
      </c>
      <c r="M6039" s="85" t="s">
        <v>23000</v>
      </c>
      <c r="N6039" s="54" t="s">
        <v>1580</v>
      </c>
      <c r="O6039" s="54" t="str">
        <f>VLOOKUP(H6039,province!$B$2:$C$64,2,0)</f>
        <v xml:space="preserve">TP Hồ Chí Minh </v>
      </c>
      <c r="P6039" s="6" t="str">
        <f>IFERROR(VLOOKUP(K6039,'user relationships'!$H$2:$I$13559,2,0),"")</f>
        <v>Mẹ</v>
      </c>
    </row>
    <row r="6040" spans="1:16">
      <c r="A6040" s="78" t="s">
        <v>23001</v>
      </c>
      <c r="B6040" s="46" t="s">
        <v>13662</v>
      </c>
      <c r="C6040" s="46" t="s">
        <v>10343</v>
      </c>
      <c r="D6040" s="46" t="s">
        <v>710</v>
      </c>
      <c r="E6040" s="54">
        <v>1130000</v>
      </c>
      <c r="F6040" s="46">
        <v>0</v>
      </c>
      <c r="G6040" s="54">
        <v>346000</v>
      </c>
      <c r="H6040" s="46" t="s">
        <v>20</v>
      </c>
      <c r="I6040" s="46" t="s">
        <v>16415</v>
      </c>
      <c r="J6040" s="87">
        <v>2023</v>
      </c>
      <c r="K6040" s="83" t="s">
        <v>13663</v>
      </c>
      <c r="L6040" s="84" t="s">
        <v>22999</v>
      </c>
      <c r="M6040" s="85" t="s">
        <v>23002</v>
      </c>
      <c r="N6040" s="54" t="s">
        <v>22365</v>
      </c>
      <c r="O6040" s="54" t="str">
        <f>VLOOKUP(H6040,province!$B$2:$C$64,2,0)</f>
        <v xml:space="preserve">TP Hồ Chí Minh </v>
      </c>
      <c r="P6040" s="6" t="str">
        <f>IFERROR(VLOOKUP(K6040,'user relationships'!$H$2:$I$13559,2,0),"")</f>
        <v>Tôi</v>
      </c>
    </row>
    <row r="6041" spans="1:16">
      <c r="A6041" s="78" t="s">
        <v>23003</v>
      </c>
      <c r="B6041" s="46" t="s">
        <v>13662</v>
      </c>
      <c r="C6041" s="46" t="s">
        <v>10343</v>
      </c>
      <c r="D6041" s="46" t="s">
        <v>710</v>
      </c>
      <c r="E6041" s="54">
        <v>430000</v>
      </c>
      <c r="F6041" s="46">
        <v>0</v>
      </c>
      <c r="G6041" s="54">
        <v>64000</v>
      </c>
      <c r="H6041" s="46" t="s">
        <v>20</v>
      </c>
      <c r="I6041" s="46" t="s">
        <v>16415</v>
      </c>
      <c r="J6041" s="87">
        <v>2023</v>
      </c>
      <c r="K6041" s="83" t="s">
        <v>13663</v>
      </c>
      <c r="L6041" s="84" t="s">
        <v>22999</v>
      </c>
      <c r="M6041" s="85" t="s">
        <v>23004</v>
      </c>
      <c r="N6041" s="54" t="s">
        <v>22365</v>
      </c>
      <c r="O6041" s="54" t="str">
        <f>VLOOKUP(H6041,province!$B$2:$C$64,2,0)</f>
        <v xml:space="preserve">TP Hồ Chí Minh </v>
      </c>
      <c r="P6041" s="6" t="str">
        <f>IFERROR(VLOOKUP(K6041,'user relationships'!$H$2:$I$13559,2,0),"")</f>
        <v>Tôi</v>
      </c>
    </row>
    <row r="6042" spans="1:16">
      <c r="A6042" s="78" t="s">
        <v>23005</v>
      </c>
      <c r="B6042" s="46" t="s">
        <v>13662</v>
      </c>
      <c r="C6042" s="46" t="s">
        <v>18</v>
      </c>
      <c r="D6042" s="46" t="s">
        <v>710</v>
      </c>
      <c r="E6042" s="54">
        <v>700000</v>
      </c>
      <c r="F6042" s="46">
        <v>0</v>
      </c>
      <c r="G6042" s="54">
        <v>120000</v>
      </c>
      <c r="H6042" s="46" t="s">
        <v>20</v>
      </c>
      <c r="I6042" s="46" t="s">
        <v>16415</v>
      </c>
      <c r="J6042" s="87">
        <v>2023</v>
      </c>
      <c r="K6042" s="83" t="s">
        <v>13663</v>
      </c>
      <c r="L6042" s="84" t="s">
        <v>22999</v>
      </c>
      <c r="M6042" s="85" t="s">
        <v>23004</v>
      </c>
      <c r="N6042" s="54" t="s">
        <v>22365</v>
      </c>
      <c r="O6042" s="54" t="str">
        <f>VLOOKUP(H6042,province!$B$2:$C$64,2,0)</f>
        <v xml:space="preserve">TP Hồ Chí Minh </v>
      </c>
      <c r="P6042" s="6" t="str">
        <f>IFERROR(VLOOKUP(K6042,'user relationships'!$H$2:$I$13559,2,0),"")</f>
        <v>Tôi</v>
      </c>
    </row>
    <row r="6043" spans="1:16">
      <c r="A6043" s="78" t="s">
        <v>23006</v>
      </c>
      <c r="B6043" s="46" t="s">
        <v>23007</v>
      </c>
      <c r="C6043" s="46" t="s">
        <v>18</v>
      </c>
      <c r="D6043" s="46" t="s">
        <v>75</v>
      </c>
      <c r="E6043" s="54">
        <v>2501400</v>
      </c>
      <c r="F6043" s="46">
        <v>0</v>
      </c>
      <c r="G6043" s="54">
        <v>676200</v>
      </c>
      <c r="H6043" s="46" t="s">
        <v>20</v>
      </c>
      <c r="I6043" s="46" t="s">
        <v>19846</v>
      </c>
      <c r="J6043" s="87">
        <v>2023</v>
      </c>
      <c r="K6043" s="83" t="s">
        <v>23008</v>
      </c>
      <c r="L6043" s="84" t="s">
        <v>22999</v>
      </c>
      <c r="M6043" s="85" t="s">
        <v>23009</v>
      </c>
      <c r="N6043" s="54" t="s">
        <v>1580</v>
      </c>
      <c r="O6043" s="54" t="str">
        <f>VLOOKUP(H6043,province!$B$2:$C$64,2,0)</f>
        <v xml:space="preserve">TP Hồ Chí Minh </v>
      </c>
      <c r="P6043" s="6" t="str">
        <f>IFERROR(VLOOKUP(K6043,'user relationships'!$H$2:$I$13559,2,0),"")</f>
        <v>Mẹ</v>
      </c>
    </row>
    <row r="6044" spans="1:16">
      <c r="A6044" s="78" t="s">
        <v>23010</v>
      </c>
      <c r="B6044" s="46" t="s">
        <v>18689</v>
      </c>
      <c r="C6044" s="46" t="s">
        <v>10343</v>
      </c>
      <c r="D6044" s="46" t="s">
        <v>19</v>
      </c>
      <c r="E6044" s="54">
        <v>900000</v>
      </c>
      <c r="F6044" s="46">
        <v>0</v>
      </c>
      <c r="G6044" s="54">
        <v>248000</v>
      </c>
      <c r="H6044" s="46" t="s">
        <v>20</v>
      </c>
      <c r="I6044" s="46" t="s">
        <v>16593</v>
      </c>
      <c r="J6044" s="87">
        <v>2023</v>
      </c>
      <c r="K6044" s="83" t="s">
        <v>23011</v>
      </c>
      <c r="L6044" s="84" t="s">
        <v>22999</v>
      </c>
      <c r="M6044" s="85" t="s">
        <v>23012</v>
      </c>
      <c r="N6044" s="54" t="s">
        <v>22415</v>
      </c>
      <c r="O6044" s="54" t="str">
        <f>VLOOKUP(H6044,province!$B$2:$C$64,2,0)</f>
        <v xml:space="preserve">TP Hồ Chí Minh </v>
      </c>
      <c r="P6044" s="6" t="str">
        <f>IFERROR(VLOOKUP(K6044,'user relationships'!$H$2:$I$13559,2,0),"")</f>
        <v>Vợ</v>
      </c>
    </row>
    <row r="6045" spans="1:16">
      <c r="A6045" s="78" t="s">
        <v>23013</v>
      </c>
      <c r="B6045" s="46" t="s">
        <v>18689</v>
      </c>
      <c r="C6045" s="46" t="s">
        <v>10343</v>
      </c>
      <c r="D6045" s="46" t="s">
        <v>19</v>
      </c>
      <c r="E6045" s="54">
        <v>561000</v>
      </c>
      <c r="F6045" s="46">
        <v>0</v>
      </c>
      <c r="G6045" s="54">
        <v>145000</v>
      </c>
      <c r="H6045" s="46" t="s">
        <v>20</v>
      </c>
      <c r="I6045" s="46" t="s">
        <v>16593</v>
      </c>
      <c r="J6045" s="87">
        <v>2023</v>
      </c>
      <c r="K6045" s="83" t="s">
        <v>23011</v>
      </c>
      <c r="L6045" s="84" t="s">
        <v>22999</v>
      </c>
      <c r="M6045" s="85" t="s">
        <v>23014</v>
      </c>
      <c r="N6045" s="54" t="s">
        <v>22415</v>
      </c>
      <c r="O6045" s="54" t="str">
        <f>VLOOKUP(H6045,province!$B$2:$C$64,2,0)</f>
        <v xml:space="preserve">TP Hồ Chí Minh </v>
      </c>
      <c r="P6045" s="6" t="str">
        <f>IFERROR(VLOOKUP(K6045,'user relationships'!$H$2:$I$13559,2,0),"")</f>
        <v>Vợ</v>
      </c>
    </row>
    <row r="6046" spans="1:16">
      <c r="A6046" s="78" t="s">
        <v>23015</v>
      </c>
      <c r="B6046" s="46" t="s">
        <v>18689</v>
      </c>
      <c r="C6046" s="46" t="s">
        <v>18</v>
      </c>
      <c r="D6046" s="46" t="s">
        <v>19</v>
      </c>
      <c r="E6046" s="54">
        <v>429000</v>
      </c>
      <c r="F6046" s="46">
        <v>0</v>
      </c>
      <c r="G6046" s="54">
        <v>103000</v>
      </c>
      <c r="H6046" s="46" t="s">
        <v>20</v>
      </c>
      <c r="I6046" s="46" t="s">
        <v>16593</v>
      </c>
      <c r="J6046" s="87">
        <v>2023</v>
      </c>
      <c r="K6046" s="83" t="s">
        <v>23011</v>
      </c>
      <c r="L6046" s="84" t="s">
        <v>22999</v>
      </c>
      <c r="M6046" s="85" t="s">
        <v>23014</v>
      </c>
      <c r="N6046" s="54" t="s">
        <v>22415</v>
      </c>
      <c r="O6046" s="54" t="str">
        <f>VLOOKUP(H6046,province!$B$2:$C$64,2,0)</f>
        <v xml:space="preserve">TP Hồ Chí Minh </v>
      </c>
      <c r="P6046" s="6" t="str">
        <f>IFERROR(VLOOKUP(K6046,'user relationships'!$H$2:$I$13559,2,0),"")</f>
        <v>Vợ</v>
      </c>
    </row>
    <row r="6047" spans="1:16">
      <c r="A6047" s="78" t="s">
        <v>23016</v>
      </c>
      <c r="B6047" s="46" t="s">
        <v>4790</v>
      </c>
      <c r="C6047" s="46" t="s">
        <v>16544</v>
      </c>
      <c r="D6047" s="46" t="s">
        <v>133</v>
      </c>
      <c r="E6047" s="54">
        <v>792000</v>
      </c>
      <c r="F6047" s="46">
        <v>0</v>
      </c>
      <c r="G6047" s="54">
        <v>132000</v>
      </c>
      <c r="H6047" s="46"/>
      <c r="I6047" s="46" t="s">
        <v>16343</v>
      </c>
      <c r="J6047" s="87">
        <v>2023</v>
      </c>
      <c r="K6047" s="83" t="s">
        <v>12694</v>
      </c>
      <c r="L6047" s="84" t="s">
        <v>23017</v>
      </c>
      <c r="M6047" s="85" t="s">
        <v>23018</v>
      </c>
      <c r="N6047" s="54" t="s">
        <v>105</v>
      </c>
      <c r="O6047" s="54" t="e">
        <f>VLOOKUP(H6047,province!$B$2:$C$64,2,0)</f>
        <v>#N/A</v>
      </c>
      <c r="P6047" s="6" t="str">
        <f>IFERROR(VLOOKUP(K6047,'user relationships'!$H$2:$I$13559,2,0),"")</f>
        <v>Bạn gái</v>
      </c>
    </row>
    <row r="6048" spans="1:16">
      <c r="A6048" s="78" t="s">
        <v>23019</v>
      </c>
      <c r="B6048" s="46" t="s">
        <v>17845</v>
      </c>
      <c r="C6048" s="46" t="s">
        <v>18</v>
      </c>
      <c r="D6048" s="46" t="s">
        <v>133</v>
      </c>
      <c r="E6048" s="54">
        <v>770000</v>
      </c>
      <c r="F6048" s="46">
        <v>0</v>
      </c>
      <c r="G6048" s="54">
        <v>240000</v>
      </c>
      <c r="H6048" s="46" t="s">
        <v>20</v>
      </c>
      <c r="I6048" s="46" t="s">
        <v>16423</v>
      </c>
      <c r="J6048" s="87">
        <v>2023</v>
      </c>
      <c r="K6048" s="83" t="s">
        <v>17846</v>
      </c>
      <c r="L6048" s="84" t="s">
        <v>23020</v>
      </c>
      <c r="M6048" s="85" t="s">
        <v>23021</v>
      </c>
      <c r="N6048" s="54" t="s">
        <v>22835</v>
      </c>
      <c r="O6048" s="54" t="str">
        <f>VLOOKUP(H6048,province!$B$2:$C$64,2,0)</f>
        <v xml:space="preserve">TP Hồ Chí Minh </v>
      </c>
      <c r="P6048" s="6" t="str">
        <f>IFERROR(VLOOKUP(K6048,'user relationships'!$H$2:$I$13559,2,0),"")</f>
        <v>Một ai đó</v>
      </c>
    </row>
    <row r="6049" spans="1:16">
      <c r="A6049" s="78" t="s">
        <v>23022</v>
      </c>
      <c r="B6049" s="79" t="s">
        <v>3354</v>
      </c>
      <c r="C6049" s="46" t="s">
        <v>10343</v>
      </c>
      <c r="D6049" s="46" t="s">
        <v>75</v>
      </c>
      <c r="E6049" s="54">
        <v>1458000</v>
      </c>
      <c r="F6049" s="46">
        <v>0</v>
      </c>
      <c r="G6049" s="54">
        <v>263600</v>
      </c>
      <c r="H6049" s="46" t="s">
        <v>20</v>
      </c>
      <c r="I6049" s="46" t="s">
        <v>16343</v>
      </c>
      <c r="J6049" s="87">
        <v>2023</v>
      </c>
      <c r="K6049" s="83" t="s">
        <v>23023</v>
      </c>
      <c r="L6049" s="84" t="s">
        <v>23024</v>
      </c>
      <c r="M6049" s="85" t="s">
        <v>23025</v>
      </c>
      <c r="N6049" s="54" t="s">
        <v>22415</v>
      </c>
      <c r="O6049" s="54" t="str">
        <f>VLOOKUP(H6049,province!$B$2:$C$64,2,0)</f>
        <v xml:space="preserve">TP Hồ Chí Minh </v>
      </c>
      <c r="P6049" s="6" t="str">
        <f>IFERROR(VLOOKUP(K6049,'user relationships'!$H$2:$I$13559,2,0),"")</f>
        <v>Bạn gái</v>
      </c>
    </row>
    <row r="6050" spans="1:16">
      <c r="A6050" s="78" t="s">
        <v>23026</v>
      </c>
      <c r="B6050" s="79" t="s">
        <v>3354</v>
      </c>
      <c r="C6050" s="46" t="s">
        <v>18</v>
      </c>
      <c r="D6050" s="46" t="s">
        <v>75</v>
      </c>
      <c r="E6050" s="54">
        <v>780000</v>
      </c>
      <c r="F6050" s="46">
        <v>0</v>
      </c>
      <c r="G6050" s="54">
        <v>188000</v>
      </c>
      <c r="H6050" s="46" t="s">
        <v>20</v>
      </c>
      <c r="I6050" s="46" t="s">
        <v>16343</v>
      </c>
      <c r="J6050" s="87">
        <v>2023</v>
      </c>
      <c r="K6050" s="83" t="s">
        <v>23023</v>
      </c>
      <c r="L6050" s="84" t="s">
        <v>23024</v>
      </c>
      <c r="M6050" s="85" t="s">
        <v>23027</v>
      </c>
      <c r="N6050" s="54" t="s">
        <v>22415</v>
      </c>
      <c r="O6050" s="54" t="str">
        <f>VLOOKUP(H6050,province!$B$2:$C$64,2,0)</f>
        <v xml:space="preserve">TP Hồ Chí Minh </v>
      </c>
      <c r="P6050" s="6" t="str">
        <f>IFERROR(VLOOKUP(K6050,'user relationships'!$H$2:$I$13559,2,0),"")</f>
        <v>Bạn gái</v>
      </c>
    </row>
    <row r="6051" spans="1:16">
      <c r="A6051" s="78" t="s">
        <v>23028</v>
      </c>
      <c r="B6051" s="79" t="s">
        <v>3354</v>
      </c>
      <c r="C6051" s="46" t="s">
        <v>10247</v>
      </c>
      <c r="D6051" s="46" t="s">
        <v>75</v>
      </c>
      <c r="E6051" s="54">
        <v>243000</v>
      </c>
      <c r="F6051" s="46">
        <v>0</v>
      </c>
      <c r="G6051" s="54">
        <v>84600</v>
      </c>
      <c r="H6051" s="46" t="s">
        <v>20</v>
      </c>
      <c r="I6051" s="46" t="s">
        <v>16343</v>
      </c>
      <c r="J6051" s="87">
        <v>2023</v>
      </c>
      <c r="K6051" s="83" t="s">
        <v>23023</v>
      </c>
      <c r="L6051" s="84" t="s">
        <v>23024</v>
      </c>
      <c r="M6051" s="85" t="s">
        <v>23027</v>
      </c>
      <c r="N6051" s="54" t="s">
        <v>22415</v>
      </c>
      <c r="O6051" s="54" t="str">
        <f>VLOOKUP(H6051,province!$B$2:$C$64,2,0)</f>
        <v xml:space="preserve">TP Hồ Chí Minh </v>
      </c>
      <c r="P6051" s="6" t="str">
        <f>IFERROR(VLOOKUP(K6051,'user relationships'!$H$2:$I$13559,2,0),"")</f>
        <v>Bạn gái</v>
      </c>
    </row>
    <row r="6052" spans="1:16">
      <c r="A6052" s="78" t="s">
        <v>23029</v>
      </c>
      <c r="B6052" s="46" t="s">
        <v>19288</v>
      </c>
      <c r="C6052" s="46" t="s">
        <v>18</v>
      </c>
      <c r="D6052" s="46" t="s">
        <v>133</v>
      </c>
      <c r="E6052" s="54">
        <v>737000</v>
      </c>
      <c r="F6052" s="46">
        <v>0</v>
      </c>
      <c r="G6052" s="54">
        <v>177000</v>
      </c>
      <c r="H6052" s="46" t="s">
        <v>20</v>
      </c>
      <c r="I6052" s="46" t="s">
        <v>16343</v>
      </c>
      <c r="J6052" s="87">
        <v>2023</v>
      </c>
      <c r="K6052" s="83" t="s">
        <v>23030</v>
      </c>
      <c r="L6052" s="84" t="s">
        <v>23031</v>
      </c>
      <c r="M6052" s="85" t="s">
        <v>23032</v>
      </c>
      <c r="N6052" s="54" t="s">
        <v>22835</v>
      </c>
      <c r="O6052" s="54" t="str">
        <f>VLOOKUP(H6052,province!$B$2:$C$64,2,0)</f>
        <v xml:space="preserve">TP Hồ Chí Minh </v>
      </c>
      <c r="P6052" s="6" t="str">
        <f>IFERROR(VLOOKUP(K6052,'user relationships'!$H$2:$I$13559,2,0),"")</f>
        <v>Bạn gái</v>
      </c>
    </row>
    <row r="6053" spans="1:16">
      <c r="A6053" s="86" t="s">
        <v>23033</v>
      </c>
      <c r="B6053" s="46" t="s">
        <v>11984</v>
      </c>
      <c r="C6053" s="46" t="s">
        <v>18</v>
      </c>
      <c r="D6053" s="46" t="s">
        <v>167</v>
      </c>
      <c r="E6053" s="54">
        <v>800000</v>
      </c>
      <c r="F6053" s="46">
        <v>0</v>
      </c>
      <c r="G6053" s="54">
        <v>140000</v>
      </c>
      <c r="H6053" s="46" t="s">
        <v>1210</v>
      </c>
      <c r="I6053" s="46" t="s">
        <v>16593</v>
      </c>
      <c r="J6053" s="87">
        <v>2023</v>
      </c>
      <c r="K6053" s="83" t="s">
        <v>12338</v>
      </c>
      <c r="L6053" s="84" t="s">
        <v>23024</v>
      </c>
      <c r="M6053" s="85" t="s">
        <v>23034</v>
      </c>
      <c r="N6053" s="54" t="s">
        <v>22365</v>
      </c>
      <c r="O6053" s="54" t="str">
        <f>VLOOKUP(H6053,province!$B$2:$C$64,2,0)</f>
        <v xml:space="preserve">Hà Nội </v>
      </c>
      <c r="P6053" s="6" t="str">
        <f>IFERROR(VLOOKUP(K6053,'user relationships'!$H$2:$I$13559,2,0),"")</f>
        <v>Vợ</v>
      </c>
    </row>
    <row r="6054" spans="1:16">
      <c r="A6054" s="78" t="s">
        <v>23035</v>
      </c>
      <c r="B6054" s="46" t="s">
        <v>18720</v>
      </c>
      <c r="C6054" s="46" t="s">
        <v>18</v>
      </c>
      <c r="D6054" s="46" t="s">
        <v>75</v>
      </c>
      <c r="E6054" s="54">
        <v>1120000</v>
      </c>
      <c r="F6054" s="46">
        <v>0</v>
      </c>
      <c r="G6054" s="54">
        <v>210000</v>
      </c>
      <c r="H6054" s="46" t="s">
        <v>20</v>
      </c>
      <c r="I6054" s="46" t="s">
        <v>16343</v>
      </c>
      <c r="J6054" s="87">
        <v>2023</v>
      </c>
      <c r="K6054" s="83" t="s">
        <v>23036</v>
      </c>
      <c r="L6054" s="84" t="s">
        <v>23024</v>
      </c>
      <c r="M6054" s="85" t="s">
        <v>23037</v>
      </c>
      <c r="N6054" s="54" t="s">
        <v>105</v>
      </c>
      <c r="O6054" s="54" t="str">
        <f>VLOOKUP(H6054,province!$B$2:$C$64,2,0)</f>
        <v xml:space="preserve">TP Hồ Chí Minh </v>
      </c>
      <c r="P6054" s="6" t="str">
        <f>IFERROR(VLOOKUP(K6054,'user relationships'!$H$2:$I$13559,2,0),"")</f>
        <v>Bạn gái</v>
      </c>
    </row>
    <row r="6055" spans="1:16">
      <c r="A6055" s="78" t="s">
        <v>23038</v>
      </c>
      <c r="B6055" s="46" t="s">
        <v>22953</v>
      </c>
      <c r="C6055" s="46" t="s">
        <v>10343</v>
      </c>
      <c r="D6055" s="46" t="s">
        <v>710</v>
      </c>
      <c r="E6055" s="54">
        <v>500000</v>
      </c>
      <c r="F6055" s="46">
        <v>0</v>
      </c>
      <c r="G6055" s="54">
        <v>258000</v>
      </c>
      <c r="H6055" s="46" t="s">
        <v>20</v>
      </c>
      <c r="I6055" s="46" t="s">
        <v>22811</v>
      </c>
      <c r="J6055" s="87">
        <v>2023</v>
      </c>
      <c r="K6055" s="83" t="s">
        <v>23039</v>
      </c>
      <c r="L6055" s="84" t="s">
        <v>23031</v>
      </c>
      <c r="M6055" s="85" t="s">
        <v>23040</v>
      </c>
      <c r="N6055" s="54" t="s">
        <v>1580</v>
      </c>
      <c r="O6055" s="54" t="str">
        <f>VLOOKUP(H6055,province!$B$2:$C$64,2,0)</f>
        <v xml:space="preserve">TP Hồ Chí Minh </v>
      </c>
      <c r="P6055" s="6" t="str">
        <f>IFERROR(VLOOKUP(K6055,'user relationships'!$H$2:$I$13559,2,0),"")</f>
        <v>Bà</v>
      </c>
    </row>
    <row r="6056" spans="1:16">
      <c r="A6056" s="78" t="s">
        <v>23041</v>
      </c>
      <c r="B6056" s="46" t="s">
        <v>17797</v>
      </c>
      <c r="C6056" s="46" t="s">
        <v>16544</v>
      </c>
      <c r="D6056" s="46" t="s">
        <v>75</v>
      </c>
      <c r="E6056" s="54">
        <v>630000</v>
      </c>
      <c r="F6056" s="46">
        <v>0</v>
      </c>
      <c r="G6056" s="54">
        <v>60000</v>
      </c>
      <c r="H6056" s="46" t="s">
        <v>20</v>
      </c>
      <c r="I6056" s="46"/>
      <c r="J6056" s="87">
        <v>2023</v>
      </c>
      <c r="K6056" s="83" t="s">
        <v>23042</v>
      </c>
      <c r="L6056" s="84" t="s">
        <v>23024</v>
      </c>
      <c r="M6056" s="85" t="s">
        <v>23043</v>
      </c>
      <c r="N6056" s="54" t="s">
        <v>1580</v>
      </c>
      <c r="O6056" s="54" t="str">
        <f>VLOOKUP(H6056,province!$B$2:$C$64,2,0)</f>
        <v xml:space="preserve">TP Hồ Chí Minh </v>
      </c>
      <c r="P6056" s="6" t="str">
        <f>IFERROR(VLOOKUP(K6056,'user relationships'!$H$2:$I$13559,2,0),"")</f>
        <v>Mẹ</v>
      </c>
    </row>
    <row r="6057" spans="1:16">
      <c r="A6057" s="78" t="s">
        <v>23044</v>
      </c>
      <c r="B6057" s="46" t="s">
        <v>19845</v>
      </c>
      <c r="C6057" s="46" t="s">
        <v>18</v>
      </c>
      <c r="D6057" s="46" t="s">
        <v>19</v>
      </c>
      <c r="E6057" s="54">
        <v>750000</v>
      </c>
      <c r="F6057" s="46">
        <v>0</v>
      </c>
      <c r="G6057" s="54">
        <v>150000</v>
      </c>
      <c r="H6057" s="46" t="s">
        <v>20</v>
      </c>
      <c r="I6057" s="46"/>
      <c r="J6057" s="87">
        <v>2023</v>
      </c>
      <c r="K6057" s="83" t="s">
        <v>19846</v>
      </c>
      <c r="L6057" s="84" t="s">
        <v>23024</v>
      </c>
      <c r="M6057" s="85" t="s">
        <v>23045</v>
      </c>
      <c r="N6057" s="54" t="s">
        <v>1580</v>
      </c>
      <c r="O6057" s="54" t="str">
        <f>VLOOKUP(H6057,province!$B$2:$C$64,2,0)</f>
        <v xml:space="preserve">TP Hồ Chí Minh </v>
      </c>
      <c r="P6057" s="6" t="str">
        <f>IFERROR(VLOOKUP(K6057,'user relationships'!$H$2:$I$13559,2,0),"")</f>
        <v/>
      </c>
    </row>
    <row r="6058" spans="1:16">
      <c r="A6058" s="78" t="s">
        <v>23046</v>
      </c>
      <c r="B6058" s="46" t="s">
        <v>18839</v>
      </c>
      <c r="C6058" s="46" t="s">
        <v>18</v>
      </c>
      <c r="D6058" s="46" t="s">
        <v>710</v>
      </c>
      <c r="E6058" s="54">
        <v>500000</v>
      </c>
      <c r="F6058" s="46">
        <v>0</v>
      </c>
      <c r="G6058" s="54">
        <v>40000</v>
      </c>
      <c r="H6058" s="46" t="s">
        <v>20</v>
      </c>
      <c r="I6058" s="46"/>
      <c r="J6058" s="87">
        <v>2023</v>
      </c>
      <c r="K6058" s="83" t="s">
        <v>23047</v>
      </c>
      <c r="L6058" s="84" t="s">
        <v>23024</v>
      </c>
      <c r="M6058" s="85" t="s">
        <v>23048</v>
      </c>
      <c r="N6058" s="54" t="s">
        <v>1580</v>
      </c>
      <c r="O6058" s="54" t="str">
        <f>VLOOKUP(H6058,province!$B$2:$C$64,2,0)</f>
        <v xml:space="preserve">TP Hồ Chí Minh </v>
      </c>
      <c r="P6058" s="6" t="str">
        <f>IFERROR(VLOOKUP(K6058,'user relationships'!$H$2:$I$13559,2,0),"")</f>
        <v>Mẹ</v>
      </c>
    </row>
    <row r="6059" spans="1:16">
      <c r="A6059" s="78" t="s">
        <v>23049</v>
      </c>
      <c r="B6059" s="46" t="s">
        <v>23050</v>
      </c>
      <c r="C6059" s="46" t="s">
        <v>18</v>
      </c>
      <c r="D6059" s="46" t="s">
        <v>19</v>
      </c>
      <c r="E6059" s="54">
        <v>264000</v>
      </c>
      <c r="F6059" s="46">
        <v>0</v>
      </c>
      <c r="G6059" s="54">
        <v>39800</v>
      </c>
      <c r="H6059" s="46" t="s">
        <v>20</v>
      </c>
      <c r="I6059" s="46" t="s">
        <v>19846</v>
      </c>
      <c r="J6059" s="87">
        <v>2023</v>
      </c>
      <c r="K6059" s="83" t="s">
        <v>23051</v>
      </c>
      <c r="L6059" s="84" t="s">
        <v>23031</v>
      </c>
      <c r="M6059" s="85" t="s">
        <v>23052</v>
      </c>
      <c r="N6059" s="54" t="s">
        <v>1580</v>
      </c>
      <c r="O6059" s="54" t="str">
        <f>VLOOKUP(H6059,province!$B$2:$C$64,2,0)</f>
        <v xml:space="preserve">TP Hồ Chí Minh </v>
      </c>
      <c r="P6059" s="6" t="str">
        <f>IFERROR(VLOOKUP(K6059,'user relationships'!$H$2:$I$13559,2,0),"")</f>
        <v>Mẹ</v>
      </c>
    </row>
    <row r="6060" spans="1:16">
      <c r="A6060" s="78" t="s">
        <v>23053</v>
      </c>
      <c r="B6060" s="46" t="s">
        <v>23054</v>
      </c>
      <c r="C6060" s="46" t="s">
        <v>18</v>
      </c>
      <c r="D6060" s="46" t="s">
        <v>19</v>
      </c>
      <c r="E6060" s="54">
        <v>515000</v>
      </c>
      <c r="F6060" s="46">
        <v>0</v>
      </c>
      <c r="G6060" s="54">
        <v>90000</v>
      </c>
      <c r="H6060" s="46" t="s">
        <v>20</v>
      </c>
      <c r="I6060" s="46" t="s">
        <v>19846</v>
      </c>
      <c r="J6060" s="87">
        <v>2023</v>
      </c>
      <c r="K6060" s="83" t="s">
        <v>23055</v>
      </c>
      <c r="L6060" s="84" t="s">
        <v>23031</v>
      </c>
      <c r="M6060" s="85" t="s">
        <v>23056</v>
      </c>
      <c r="N6060" s="54" t="s">
        <v>1580</v>
      </c>
      <c r="O6060" s="54" t="str">
        <f>VLOOKUP(H6060,province!$B$2:$C$64,2,0)</f>
        <v xml:space="preserve">TP Hồ Chí Minh </v>
      </c>
      <c r="P6060" s="6" t="str">
        <f>IFERROR(VLOOKUP(K6060,'user relationships'!$H$2:$I$13559,2,0),"")</f>
        <v>Mẹ</v>
      </c>
    </row>
    <row r="6061" spans="1:16">
      <c r="A6061" s="78" t="s">
        <v>23057</v>
      </c>
      <c r="B6061" s="46" t="s">
        <v>18744</v>
      </c>
      <c r="C6061" s="46" t="s">
        <v>18</v>
      </c>
      <c r="D6061" s="46" t="s">
        <v>19</v>
      </c>
      <c r="E6061" s="54">
        <v>323000</v>
      </c>
      <c r="F6061" s="46">
        <v>0</v>
      </c>
      <c r="G6061" s="54">
        <v>73000</v>
      </c>
      <c r="H6061" s="46" t="s">
        <v>1257</v>
      </c>
      <c r="I6061" s="46"/>
      <c r="J6061" s="87">
        <v>2023</v>
      </c>
      <c r="K6061" s="83" t="s">
        <v>23058</v>
      </c>
      <c r="L6061" s="84" t="s">
        <v>23059</v>
      </c>
      <c r="M6061" s="85" t="s">
        <v>23060</v>
      </c>
      <c r="N6061" s="54" t="s">
        <v>1580</v>
      </c>
      <c r="O6061" s="54" t="str">
        <f>VLOOKUP(H6061,province!$B$2:$C$64,2,0)</f>
        <v>Bình Dương</v>
      </c>
      <c r="P6061" s="6" t="str">
        <f>IFERROR(VLOOKUP(K6061,'user relationships'!$H$2:$I$13559,2,0),"")</f>
        <v>Chị em gái</v>
      </c>
    </row>
    <row r="6062" spans="1:16">
      <c r="A6062" s="78" t="s">
        <v>23061</v>
      </c>
      <c r="B6062" s="46" t="s">
        <v>23062</v>
      </c>
      <c r="C6062" s="46" t="s">
        <v>22512</v>
      </c>
      <c r="D6062" s="46" t="s">
        <v>19</v>
      </c>
      <c r="E6062" s="54">
        <v>1025000</v>
      </c>
      <c r="F6062" s="46">
        <v>0</v>
      </c>
      <c r="G6062" s="54">
        <v>225000</v>
      </c>
      <c r="H6062" s="46" t="s">
        <v>20</v>
      </c>
      <c r="I6062" s="46"/>
      <c r="J6062" s="87">
        <v>2023</v>
      </c>
      <c r="K6062" s="83" t="s">
        <v>23063</v>
      </c>
      <c r="L6062" s="84" t="s">
        <v>23064</v>
      </c>
      <c r="M6062" s="85" t="s">
        <v>23065</v>
      </c>
      <c r="N6062" s="54" t="s">
        <v>1580</v>
      </c>
      <c r="O6062" s="54" t="str">
        <f>VLOOKUP(H6062,province!$B$2:$C$64,2,0)</f>
        <v xml:space="preserve">TP Hồ Chí Minh </v>
      </c>
      <c r="P6062" s="6" t="str">
        <f>IFERROR(VLOOKUP(K6062,'user relationships'!$H$2:$I$13559,2,0),"")</f>
        <v>Bạn gái</v>
      </c>
    </row>
    <row r="6063" spans="1:16">
      <c r="A6063" s="78" t="s">
        <v>23066</v>
      </c>
      <c r="B6063" s="79" t="s">
        <v>23067</v>
      </c>
      <c r="C6063" s="46" t="s">
        <v>18</v>
      </c>
      <c r="D6063" s="46" t="s">
        <v>19</v>
      </c>
      <c r="E6063" s="54">
        <v>385000</v>
      </c>
      <c r="F6063" s="46">
        <v>0</v>
      </c>
      <c r="G6063" s="54">
        <v>105000</v>
      </c>
      <c r="H6063" s="46" t="s">
        <v>1210</v>
      </c>
      <c r="I6063" s="46" t="s">
        <v>19846</v>
      </c>
      <c r="J6063" s="87">
        <v>2023</v>
      </c>
      <c r="K6063" s="83" t="s">
        <v>23068</v>
      </c>
      <c r="L6063" s="84" t="s">
        <v>23069</v>
      </c>
      <c r="M6063" s="85" t="s">
        <v>23070</v>
      </c>
      <c r="N6063" s="54" t="s">
        <v>1580</v>
      </c>
      <c r="O6063" s="54" t="str">
        <f>VLOOKUP(H6063,province!$B$2:$C$64,2,0)</f>
        <v xml:space="preserve">Hà Nội </v>
      </c>
      <c r="P6063" s="6" t="str">
        <f>IFERROR(VLOOKUP(K6063,'user relationships'!$H$2:$I$13559,2,0),"")</f>
        <v>Mẹ</v>
      </c>
    </row>
    <row r="6064" spans="1:16">
      <c r="A6064" s="78" t="s">
        <v>23071</v>
      </c>
      <c r="B6064" s="46" t="s">
        <v>19317</v>
      </c>
      <c r="C6064" s="46" t="s">
        <v>18</v>
      </c>
      <c r="D6064" s="46" t="s">
        <v>1246</v>
      </c>
      <c r="E6064" s="54">
        <v>979000</v>
      </c>
      <c r="F6064" s="46">
        <v>0</v>
      </c>
      <c r="G6064" s="54">
        <v>259000</v>
      </c>
      <c r="H6064" s="46" t="s">
        <v>20</v>
      </c>
      <c r="I6064" s="46" t="s">
        <v>16343</v>
      </c>
      <c r="J6064" s="87">
        <v>2023</v>
      </c>
      <c r="K6064" s="88" t="s">
        <v>23072</v>
      </c>
      <c r="L6064" s="84" t="s">
        <v>23073</v>
      </c>
      <c r="M6064" s="85" t="s">
        <v>23074</v>
      </c>
      <c r="N6064" s="54" t="s">
        <v>22415</v>
      </c>
      <c r="O6064" s="54" t="str">
        <f>VLOOKUP(H6064,province!$B$2:$C$64,2,0)</f>
        <v xml:space="preserve">TP Hồ Chí Minh </v>
      </c>
      <c r="P6064" s="6" t="str">
        <f>IFERROR(VLOOKUP(K6064,'user relationships'!$H$2:$I$13559,2,0),"")</f>
        <v>Bạn gái</v>
      </c>
    </row>
    <row r="6065" spans="1:16">
      <c r="A6065" s="78" t="s">
        <v>23075</v>
      </c>
      <c r="B6065" s="46" t="s">
        <v>9271</v>
      </c>
      <c r="C6065" s="46" t="s">
        <v>18</v>
      </c>
      <c r="D6065" s="46" t="s">
        <v>133</v>
      </c>
      <c r="E6065" s="54">
        <v>1570000</v>
      </c>
      <c r="F6065" s="46">
        <v>0</v>
      </c>
      <c r="G6065" s="54">
        <v>320000</v>
      </c>
      <c r="H6065" s="46" t="s">
        <v>1210</v>
      </c>
      <c r="I6065" s="46"/>
      <c r="J6065" s="87">
        <v>2023</v>
      </c>
      <c r="K6065" s="83" t="s">
        <v>9272</v>
      </c>
      <c r="L6065" s="84" t="s">
        <v>23076</v>
      </c>
      <c r="M6065" s="85" t="s">
        <v>23077</v>
      </c>
      <c r="N6065" s="54" t="s">
        <v>1580</v>
      </c>
      <c r="O6065" s="54" t="str">
        <f>VLOOKUP(H6065,province!$B$2:$C$64,2,0)</f>
        <v xml:space="preserve">Hà Nội </v>
      </c>
      <c r="P6065" s="6" t="str">
        <f>IFERROR(VLOOKUP(K6065,'user relationships'!$H$2:$I$13559,2,0),"")</f>
        <v>Bạn gái</v>
      </c>
    </row>
    <row r="6066" spans="1:16">
      <c r="A6066" s="78" t="s">
        <v>23078</v>
      </c>
      <c r="B6066" s="79" t="s">
        <v>3442</v>
      </c>
      <c r="C6066" s="46" t="s">
        <v>18</v>
      </c>
      <c r="D6066" s="46" t="s">
        <v>19</v>
      </c>
      <c r="E6066" s="54">
        <v>2310000</v>
      </c>
      <c r="F6066" s="46">
        <v>0</v>
      </c>
      <c r="G6066" s="54">
        <v>616000</v>
      </c>
      <c r="H6066" s="46" t="s">
        <v>20</v>
      </c>
      <c r="I6066" s="46" t="s">
        <v>16593</v>
      </c>
      <c r="J6066" s="87">
        <v>2023</v>
      </c>
      <c r="K6066" s="83" t="s">
        <v>3443</v>
      </c>
      <c r="L6066" s="84" t="s">
        <v>23073</v>
      </c>
      <c r="M6066" s="85" t="s">
        <v>23079</v>
      </c>
      <c r="N6066" s="54" t="s">
        <v>22369</v>
      </c>
      <c r="O6066" s="54" t="str">
        <f>VLOOKUP(H6066,province!$B$2:$C$64,2,0)</f>
        <v xml:space="preserve">TP Hồ Chí Minh </v>
      </c>
      <c r="P6066" s="6" t="str">
        <f>IFERROR(VLOOKUP(K6066,'user relationships'!$H$2:$I$13559,2,0),"")</f>
        <v>Vợ</v>
      </c>
    </row>
    <row r="6067" spans="1:16">
      <c r="A6067" s="78" t="s">
        <v>23080</v>
      </c>
      <c r="B6067" s="46" t="s">
        <v>17529</v>
      </c>
      <c r="C6067" s="46" t="s">
        <v>18</v>
      </c>
      <c r="D6067" s="46" t="s">
        <v>19</v>
      </c>
      <c r="E6067" s="54">
        <v>450000</v>
      </c>
      <c r="F6067" s="46">
        <v>0</v>
      </c>
      <c r="G6067" s="54">
        <v>76000</v>
      </c>
      <c r="H6067" s="46" t="s">
        <v>20</v>
      </c>
      <c r="I6067" s="46"/>
      <c r="J6067" s="87">
        <v>2023</v>
      </c>
      <c r="K6067" s="83" t="s">
        <v>21883</v>
      </c>
      <c r="L6067" s="84" t="s">
        <v>23081</v>
      </c>
      <c r="M6067" s="85" t="s">
        <v>23082</v>
      </c>
      <c r="N6067" s="54" t="s">
        <v>1580</v>
      </c>
      <c r="O6067" s="54" t="str">
        <f>VLOOKUP(H6067,province!$B$2:$C$64,2,0)</f>
        <v xml:space="preserve">TP Hồ Chí Minh </v>
      </c>
      <c r="P6067" s="6" t="str">
        <f>IFERROR(VLOOKUP(K6067,'user relationships'!$H$2:$I$13559,2,0),"")</f>
        <v>Một ai đó</v>
      </c>
    </row>
    <row r="6068" spans="1:16">
      <c r="A6068" s="78" t="s">
        <v>23083</v>
      </c>
      <c r="B6068" s="46" t="s">
        <v>20422</v>
      </c>
      <c r="C6068" s="46" t="s">
        <v>18</v>
      </c>
      <c r="D6068" s="46" t="s">
        <v>19</v>
      </c>
      <c r="E6068" s="54">
        <v>216000</v>
      </c>
      <c r="F6068" s="46">
        <v>30000</v>
      </c>
      <c r="G6068" s="54">
        <v>-20200</v>
      </c>
      <c r="H6068" s="46" t="s">
        <v>20</v>
      </c>
      <c r="I6068" s="46"/>
      <c r="J6068" s="87">
        <v>2023</v>
      </c>
      <c r="K6068" s="83" t="s">
        <v>20423</v>
      </c>
      <c r="L6068" s="84" t="s">
        <v>23084</v>
      </c>
      <c r="M6068" s="85" t="s">
        <v>23085</v>
      </c>
      <c r="N6068" s="54" t="s">
        <v>1580</v>
      </c>
      <c r="O6068" s="54" t="str">
        <f>VLOOKUP(H6068,province!$B$2:$C$64,2,0)</f>
        <v xml:space="preserve">TP Hồ Chí Minh </v>
      </c>
      <c r="P6068" s="6" t="str">
        <f>IFERROR(VLOOKUP(K6068,'user relationships'!$H$2:$I$13559,2,0),"")</f>
        <v>Chị em gái</v>
      </c>
    </row>
    <row r="6069" spans="1:16">
      <c r="A6069" s="78" t="s">
        <v>23086</v>
      </c>
      <c r="B6069" s="46" t="s">
        <v>23087</v>
      </c>
      <c r="C6069" s="46" t="s">
        <v>18</v>
      </c>
      <c r="D6069" s="46" t="s">
        <v>19</v>
      </c>
      <c r="E6069" s="54">
        <v>731500</v>
      </c>
      <c r="F6069" s="46">
        <v>0</v>
      </c>
      <c r="G6069" s="54">
        <v>191500</v>
      </c>
      <c r="H6069" s="46" t="s">
        <v>20</v>
      </c>
      <c r="I6069" s="46" t="s">
        <v>16343</v>
      </c>
      <c r="J6069" s="87">
        <v>2023</v>
      </c>
      <c r="K6069" s="83" t="s">
        <v>23088</v>
      </c>
      <c r="L6069" s="84" t="s">
        <v>23089</v>
      </c>
      <c r="M6069" s="85" t="s">
        <v>23090</v>
      </c>
      <c r="N6069" s="54" t="s">
        <v>22369</v>
      </c>
      <c r="O6069" s="54" t="str">
        <f>VLOOKUP(H6069,province!$B$2:$C$64,2,0)</f>
        <v xml:space="preserve">TP Hồ Chí Minh </v>
      </c>
      <c r="P6069" s="6" t="str">
        <f>IFERROR(VLOOKUP(K6069,'user relationships'!$H$2:$I$13559,2,0),"")</f>
        <v>Bạn gái</v>
      </c>
    </row>
    <row r="6070" spans="1:16">
      <c r="A6070" s="78" t="s">
        <v>23091</v>
      </c>
      <c r="B6070" s="46" t="s">
        <v>19141</v>
      </c>
      <c r="C6070" s="46" t="s">
        <v>18</v>
      </c>
      <c r="D6070" s="46" t="s">
        <v>19</v>
      </c>
      <c r="E6070" s="54">
        <v>451000</v>
      </c>
      <c r="F6070" s="46">
        <v>0</v>
      </c>
      <c r="G6070" s="54">
        <v>123000</v>
      </c>
      <c r="H6070" s="46" t="s">
        <v>20</v>
      </c>
      <c r="I6070" s="46" t="s">
        <v>16329</v>
      </c>
      <c r="J6070" s="87">
        <v>2023</v>
      </c>
      <c r="K6070" s="83" t="s">
        <v>23092</v>
      </c>
      <c r="L6070" s="84" t="s">
        <v>23093</v>
      </c>
      <c r="M6070" s="85" t="s">
        <v>23094</v>
      </c>
      <c r="N6070" s="54" t="s">
        <v>22365</v>
      </c>
      <c r="O6070" s="54" t="str">
        <f>VLOOKUP(H6070,province!$B$2:$C$64,2,0)</f>
        <v xml:space="preserve">TP Hồ Chí Minh </v>
      </c>
      <c r="P6070" s="6" t="str">
        <f>IFERROR(VLOOKUP(K6070,'user relationships'!$H$2:$I$13559,2,0),"")</f>
        <v>Đồng nghiệp</v>
      </c>
    </row>
    <row r="6071" spans="1:16">
      <c r="A6071" s="78" t="s">
        <v>23095</v>
      </c>
      <c r="B6071" s="46" t="s">
        <v>9944</v>
      </c>
      <c r="C6071" s="46" t="s">
        <v>18</v>
      </c>
      <c r="D6071" s="46" t="s">
        <v>19</v>
      </c>
      <c r="E6071" s="54">
        <v>2530000</v>
      </c>
      <c r="F6071" s="46">
        <v>0</v>
      </c>
      <c r="G6071" s="54">
        <v>500000</v>
      </c>
      <c r="H6071" s="46" t="s">
        <v>20</v>
      </c>
      <c r="I6071" s="46"/>
      <c r="J6071" s="87">
        <v>2023</v>
      </c>
      <c r="K6071" s="88" t="s">
        <v>23096</v>
      </c>
      <c r="L6071" s="84" t="s">
        <v>23097</v>
      </c>
      <c r="M6071" s="85" t="s">
        <v>23098</v>
      </c>
      <c r="N6071" s="54" t="s">
        <v>105</v>
      </c>
      <c r="O6071" s="54" t="str">
        <f>VLOOKUP(H6071,province!$B$2:$C$64,2,0)</f>
        <v xml:space="preserve">TP Hồ Chí Minh </v>
      </c>
      <c r="P6071" s="6" t="str">
        <f>IFERROR(VLOOKUP(K6071,'user relationships'!$H$2:$I$13559,2,0),"")</f>
        <v>Bạn gái</v>
      </c>
    </row>
    <row r="6072" spans="1:16">
      <c r="A6072" s="78" t="s">
        <v>23099</v>
      </c>
      <c r="B6072" s="46" t="s">
        <v>3243</v>
      </c>
      <c r="C6072" s="46" t="s">
        <v>18</v>
      </c>
      <c r="D6072" s="46" t="s">
        <v>212</v>
      </c>
      <c r="E6072" s="54">
        <v>1055000</v>
      </c>
      <c r="F6072" s="46">
        <v>10000</v>
      </c>
      <c r="G6072" s="54">
        <v>255000</v>
      </c>
      <c r="H6072" s="46" t="s">
        <v>20</v>
      </c>
      <c r="I6072" s="46" t="s">
        <v>16593</v>
      </c>
      <c r="J6072" s="87">
        <v>2023</v>
      </c>
      <c r="K6072" s="83" t="s">
        <v>7725</v>
      </c>
      <c r="L6072" s="84" t="s">
        <v>23100</v>
      </c>
      <c r="M6072" s="85" t="s">
        <v>23101</v>
      </c>
      <c r="N6072" s="54" t="s">
        <v>22365</v>
      </c>
      <c r="O6072" s="54" t="str">
        <f>VLOOKUP(H6072,province!$B$2:$C$64,2,0)</f>
        <v xml:space="preserve">TP Hồ Chí Minh </v>
      </c>
      <c r="P6072" s="6" t="str">
        <f>IFERROR(VLOOKUP(K6072,'user relationships'!$H$2:$I$13559,2,0),"")</f>
        <v>Vợ</v>
      </c>
    </row>
    <row r="6073" spans="1:16">
      <c r="A6073" s="78" t="s">
        <v>23102</v>
      </c>
      <c r="B6073" s="46" t="s">
        <v>17203</v>
      </c>
      <c r="C6073" s="46" t="s">
        <v>18</v>
      </c>
      <c r="D6073" s="46" t="s">
        <v>19</v>
      </c>
      <c r="E6073" s="54">
        <v>345000</v>
      </c>
      <c r="F6073" s="46">
        <v>30000</v>
      </c>
      <c r="G6073" s="54">
        <v>-13750</v>
      </c>
      <c r="H6073" s="46" t="s">
        <v>20</v>
      </c>
      <c r="I6073" s="46"/>
      <c r="J6073" s="87">
        <v>2023</v>
      </c>
      <c r="K6073" s="83" t="s">
        <v>17204</v>
      </c>
      <c r="L6073" s="84" t="s">
        <v>23103</v>
      </c>
      <c r="M6073" s="85" t="s">
        <v>23104</v>
      </c>
      <c r="N6073" s="54" t="s">
        <v>105</v>
      </c>
      <c r="O6073" s="54" t="str">
        <f>VLOOKUP(H6073,province!$B$2:$C$64,2,0)</f>
        <v xml:space="preserve">TP Hồ Chí Minh </v>
      </c>
      <c r="P6073" s="6" t="str">
        <f>IFERROR(VLOOKUP(K6073,'user relationships'!$H$2:$I$13559,2,0),"")</f>
        <v>Chị em gái</v>
      </c>
    </row>
    <row r="6074" spans="1:16">
      <c r="A6074" s="78" t="s">
        <v>23105</v>
      </c>
      <c r="B6074" s="46" t="s">
        <v>20422</v>
      </c>
      <c r="C6074" s="46" t="s">
        <v>18</v>
      </c>
      <c r="D6074" s="46" t="s">
        <v>19</v>
      </c>
      <c r="E6074" s="54">
        <v>108000</v>
      </c>
      <c r="F6074" s="46">
        <v>30000</v>
      </c>
      <c r="G6074" s="54">
        <v>-25600</v>
      </c>
      <c r="H6074" s="46" t="s">
        <v>20</v>
      </c>
      <c r="I6074" s="46"/>
      <c r="J6074" s="87">
        <v>2023</v>
      </c>
      <c r="K6074" s="83" t="s">
        <v>20423</v>
      </c>
      <c r="L6074" s="84" t="s">
        <v>23103</v>
      </c>
      <c r="M6074" s="85" t="s">
        <v>23106</v>
      </c>
      <c r="N6074" s="54" t="s">
        <v>105</v>
      </c>
      <c r="O6074" s="54" t="str">
        <f>VLOOKUP(H6074,province!$B$2:$C$64,2,0)</f>
        <v xml:space="preserve">TP Hồ Chí Minh </v>
      </c>
      <c r="P6074" s="6" t="str">
        <f>IFERROR(VLOOKUP(K6074,'user relationships'!$H$2:$I$13559,2,0),"")</f>
        <v>Chị em gái</v>
      </c>
    </row>
    <row r="6075" spans="1:16">
      <c r="A6075" s="78" t="s">
        <v>23107</v>
      </c>
      <c r="B6075" s="46" t="s">
        <v>23108</v>
      </c>
      <c r="C6075" s="46" t="s">
        <v>18</v>
      </c>
      <c r="D6075" s="46" t="s">
        <v>19</v>
      </c>
      <c r="E6075" s="54">
        <v>750000</v>
      </c>
      <c r="F6075" s="46">
        <v>0</v>
      </c>
      <c r="G6075" s="54">
        <v>100000</v>
      </c>
      <c r="H6075" s="46" t="s">
        <v>2543</v>
      </c>
      <c r="I6075" s="46" t="s">
        <v>16428</v>
      </c>
      <c r="J6075" s="87">
        <v>2023</v>
      </c>
      <c r="K6075" s="83" t="s">
        <v>23109</v>
      </c>
      <c r="L6075" s="84" t="s">
        <v>23110</v>
      </c>
      <c r="M6075" s="85" t="s">
        <v>23111</v>
      </c>
      <c r="N6075" s="54" t="s">
        <v>22369</v>
      </c>
      <c r="O6075" s="54" t="str">
        <f>VLOOKUP(H6075,province!$B$2:$C$64,2,0)</f>
        <v>Cà Mau</v>
      </c>
      <c r="P6075" s="6" t="str">
        <f>IFERROR(VLOOKUP(K6075,'user relationships'!$H$2:$I$13559,2,0),"")</f>
        <v>Bạn bè</v>
      </c>
    </row>
    <row r="6076" spans="1:16">
      <c r="A6076" s="78" t="s">
        <v>23112</v>
      </c>
      <c r="B6076" s="46" t="s">
        <v>6228</v>
      </c>
      <c r="C6076" s="46" t="s">
        <v>18</v>
      </c>
      <c r="D6076" s="46" t="s">
        <v>700</v>
      </c>
      <c r="E6076" s="54">
        <v>810000</v>
      </c>
      <c r="F6076" s="46">
        <v>0</v>
      </c>
      <c r="G6076" s="54">
        <v>97200</v>
      </c>
      <c r="H6076" s="46" t="s">
        <v>20</v>
      </c>
      <c r="I6076" s="46" t="s">
        <v>16423</v>
      </c>
      <c r="J6076" s="87">
        <v>2023</v>
      </c>
      <c r="K6076" s="83" t="s">
        <v>6229</v>
      </c>
      <c r="L6076" s="84" t="s">
        <v>23103</v>
      </c>
      <c r="M6076" s="85" t="s">
        <v>23113</v>
      </c>
      <c r="N6076" s="54" t="s">
        <v>22835</v>
      </c>
      <c r="O6076" s="54" t="str">
        <f>VLOOKUP(H6076,province!$B$2:$C$64,2,0)</f>
        <v xml:space="preserve">TP Hồ Chí Minh </v>
      </c>
      <c r="P6076" s="6" t="str">
        <f>IFERROR(VLOOKUP(K6076,'user relationships'!$H$2:$I$13559,2,0),"")</f>
        <v>Một ai đó</v>
      </c>
    </row>
    <row r="6077" spans="1:16">
      <c r="A6077" s="86" t="s">
        <v>23114</v>
      </c>
      <c r="B6077" s="46" t="s">
        <v>23115</v>
      </c>
      <c r="C6077" s="46" t="s">
        <v>16544</v>
      </c>
      <c r="D6077" s="46" t="s">
        <v>19</v>
      </c>
      <c r="E6077" s="54">
        <v>1370000</v>
      </c>
      <c r="F6077" s="46">
        <v>0</v>
      </c>
      <c r="G6077" s="54">
        <v>270000</v>
      </c>
      <c r="H6077" s="46" t="s">
        <v>20</v>
      </c>
      <c r="I6077" s="46" t="s">
        <v>16415</v>
      </c>
      <c r="J6077" s="87">
        <v>2023</v>
      </c>
      <c r="K6077" s="83" t="s">
        <v>23116</v>
      </c>
      <c r="L6077" s="84" t="s">
        <v>23117</v>
      </c>
      <c r="M6077" s="85" t="s">
        <v>23118</v>
      </c>
      <c r="N6077" s="54" t="s">
        <v>22369</v>
      </c>
      <c r="O6077" s="54" t="str">
        <f>VLOOKUP(H6077,province!$B$2:$C$64,2,0)</f>
        <v xml:space="preserve">TP Hồ Chí Minh </v>
      </c>
      <c r="P6077" s="6" t="str">
        <f>IFERROR(VLOOKUP(K6077,'user relationships'!$H$2:$I$13559,2,0),"")</f>
        <v>Tôi</v>
      </c>
    </row>
    <row r="6078" spans="1:16">
      <c r="A6078" s="78" t="s">
        <v>23119</v>
      </c>
      <c r="B6078" s="46" t="s">
        <v>18825</v>
      </c>
      <c r="C6078" s="46" t="s">
        <v>10247</v>
      </c>
      <c r="D6078" s="46" t="s">
        <v>19</v>
      </c>
      <c r="E6078" s="54">
        <v>378000</v>
      </c>
      <c r="F6078" s="46">
        <v>0</v>
      </c>
      <c r="G6078" s="54">
        <v>75600</v>
      </c>
      <c r="H6078" s="46" t="s">
        <v>20</v>
      </c>
      <c r="I6078" s="46" t="s">
        <v>16356</v>
      </c>
      <c r="J6078" s="87">
        <v>2023</v>
      </c>
      <c r="K6078" s="83" t="s">
        <v>23120</v>
      </c>
      <c r="L6078" s="84" t="s">
        <v>23121</v>
      </c>
      <c r="M6078" s="85" t="s">
        <v>23122</v>
      </c>
      <c r="N6078" s="54" t="s">
        <v>22835</v>
      </c>
      <c r="O6078" s="54" t="str">
        <f>VLOOKUP(H6078,province!$B$2:$C$64,2,0)</f>
        <v xml:space="preserve">TP Hồ Chí Minh </v>
      </c>
      <c r="P6078" s="6" t="str">
        <f>IFERROR(VLOOKUP(K6078,'user relationships'!$H$2:$I$13559,2,0),"")</f>
        <v>Đối tác</v>
      </c>
    </row>
    <row r="6079" spans="1:16">
      <c r="A6079" s="78" t="s">
        <v>23123</v>
      </c>
      <c r="B6079" s="46" t="s">
        <v>23124</v>
      </c>
      <c r="C6079" s="46" t="s">
        <v>18</v>
      </c>
      <c r="D6079" s="46" t="s">
        <v>19</v>
      </c>
      <c r="E6079" s="54">
        <v>166925</v>
      </c>
      <c r="F6079" s="46">
        <v>33250</v>
      </c>
      <c r="G6079" s="54">
        <v>-13325</v>
      </c>
      <c r="H6079" s="46" t="s">
        <v>20</v>
      </c>
      <c r="I6079" s="46" t="s">
        <v>17884</v>
      </c>
      <c r="J6079" s="87">
        <v>2023</v>
      </c>
      <c r="K6079" s="83" t="s">
        <v>23125</v>
      </c>
      <c r="L6079" s="84" t="s">
        <v>23126</v>
      </c>
      <c r="M6079" s="85" t="s">
        <v>23127</v>
      </c>
      <c r="N6079" s="54" t="s">
        <v>22369</v>
      </c>
      <c r="O6079" s="54" t="str">
        <f>VLOOKUP(H6079,province!$B$2:$C$64,2,0)</f>
        <v xml:space="preserve">TP Hồ Chí Minh </v>
      </c>
      <c r="P6079" s="6" t="str">
        <f>IFERROR(VLOOKUP(K6079,'user relationships'!$H$2:$I$13559,2,0),"")</f>
        <v>Sếp</v>
      </c>
    </row>
    <row r="6080" spans="1:16">
      <c r="A6080" s="78" t="s">
        <v>23128</v>
      </c>
      <c r="B6080" s="46" t="s">
        <v>20422</v>
      </c>
      <c r="C6080" s="46" t="s">
        <v>18</v>
      </c>
      <c r="D6080" s="46" t="s">
        <v>19</v>
      </c>
      <c r="E6080" s="54">
        <v>179000</v>
      </c>
      <c r="F6080" s="46">
        <v>30000</v>
      </c>
      <c r="G6080" s="54">
        <v>-22050</v>
      </c>
      <c r="H6080" s="46" t="s">
        <v>20</v>
      </c>
      <c r="I6080" s="46"/>
      <c r="J6080" s="87">
        <v>2023</v>
      </c>
      <c r="K6080" s="83" t="s">
        <v>20423</v>
      </c>
      <c r="L6080" s="84" t="s">
        <v>23129</v>
      </c>
      <c r="M6080" s="85" t="s">
        <v>23130</v>
      </c>
      <c r="N6080" s="54" t="s">
        <v>105</v>
      </c>
      <c r="O6080" s="54" t="str">
        <f>VLOOKUP(H6080,province!$B$2:$C$64,2,0)</f>
        <v xml:space="preserve">TP Hồ Chí Minh </v>
      </c>
      <c r="P6080" s="6" t="str">
        <f>IFERROR(VLOOKUP(K6080,'user relationships'!$H$2:$I$13559,2,0),"")</f>
        <v>Chị em gái</v>
      </c>
    </row>
    <row r="6081" spans="1:16">
      <c r="A6081" s="78" t="s">
        <v>23131</v>
      </c>
      <c r="B6081" s="46" t="s">
        <v>22598</v>
      </c>
      <c r="C6081" s="46" t="s">
        <v>11088</v>
      </c>
      <c r="D6081" s="46" t="s">
        <v>19</v>
      </c>
      <c r="E6081" s="54">
        <v>350000</v>
      </c>
      <c r="F6081" s="46">
        <v>30000</v>
      </c>
      <c r="G6081" s="54">
        <v>25000</v>
      </c>
      <c r="H6081" s="46" t="s">
        <v>1210</v>
      </c>
      <c r="I6081" s="46"/>
      <c r="J6081" s="87">
        <v>2023</v>
      </c>
      <c r="K6081" s="83" t="s">
        <v>23132</v>
      </c>
      <c r="L6081" s="84" t="s">
        <v>23133</v>
      </c>
      <c r="M6081" s="85" t="s">
        <v>23134</v>
      </c>
      <c r="N6081" s="54" t="s">
        <v>105</v>
      </c>
      <c r="O6081" s="54" t="str">
        <f>VLOOKUP(H6081,province!$B$2:$C$64,2,0)</f>
        <v xml:space="preserve">Hà Nội </v>
      </c>
      <c r="P6081" s="6" t="str">
        <f>IFERROR(VLOOKUP(K6081,'user relationships'!$H$2:$I$13559,2,0),"")</f>
        <v>Bạn bè</v>
      </c>
    </row>
    <row r="6082" spans="1:16">
      <c r="A6082" s="78" t="s">
        <v>23135</v>
      </c>
      <c r="B6082" s="46" t="s">
        <v>23136</v>
      </c>
      <c r="C6082" s="46" t="s">
        <v>18</v>
      </c>
      <c r="D6082" s="46" t="s">
        <v>19</v>
      </c>
      <c r="E6082" s="54">
        <v>320000</v>
      </c>
      <c r="F6082" s="46">
        <v>0</v>
      </c>
      <c r="G6082" s="54">
        <v>58000</v>
      </c>
      <c r="H6082" s="46" t="s">
        <v>20</v>
      </c>
      <c r="I6082" s="46" t="s">
        <v>16343</v>
      </c>
      <c r="J6082" s="87">
        <v>2023</v>
      </c>
      <c r="K6082" s="83" t="s">
        <v>23137</v>
      </c>
      <c r="L6082" s="84" t="s">
        <v>23138</v>
      </c>
      <c r="M6082" s="85" t="s">
        <v>23139</v>
      </c>
      <c r="N6082" s="54" t="s">
        <v>22369</v>
      </c>
      <c r="O6082" s="54" t="str">
        <f>VLOOKUP(H6082,province!$B$2:$C$64,2,0)</f>
        <v xml:space="preserve">TP Hồ Chí Minh </v>
      </c>
      <c r="P6082" s="6" t="str">
        <f>IFERROR(VLOOKUP(K6082,'user relationships'!$H$2:$I$13559,2,0),"")</f>
        <v>Bạn gái</v>
      </c>
    </row>
    <row r="6083" spans="1:16">
      <c r="A6083" s="78" t="s">
        <v>23140</v>
      </c>
      <c r="B6083" s="46" t="s">
        <v>23141</v>
      </c>
      <c r="C6083" s="46" t="s">
        <v>10247</v>
      </c>
      <c r="D6083" s="46" t="s">
        <v>19</v>
      </c>
      <c r="E6083" s="54">
        <v>338800</v>
      </c>
      <c r="F6083" s="46">
        <v>0</v>
      </c>
      <c r="G6083" s="54">
        <v>58800</v>
      </c>
      <c r="H6083" s="46" t="s">
        <v>20</v>
      </c>
      <c r="I6083" s="46" t="s">
        <v>16593</v>
      </c>
      <c r="J6083" s="87">
        <v>2023</v>
      </c>
      <c r="K6083" s="83" t="s">
        <v>23142</v>
      </c>
      <c r="L6083" s="84" t="s">
        <v>23143</v>
      </c>
      <c r="M6083" s="85" t="s">
        <v>23144</v>
      </c>
      <c r="N6083" s="54" t="s">
        <v>22835</v>
      </c>
      <c r="O6083" s="54" t="str">
        <f>VLOOKUP(H6083,province!$B$2:$C$64,2,0)</f>
        <v xml:space="preserve">TP Hồ Chí Minh </v>
      </c>
      <c r="P6083" s="6" t="str">
        <f>IFERROR(VLOOKUP(K6083,'user relationships'!$H$2:$I$13559,2,0),"")</f>
        <v>Vợ</v>
      </c>
    </row>
    <row r="6084" spans="1:16">
      <c r="A6084" s="78" t="s">
        <v>23145</v>
      </c>
      <c r="B6084" s="46" t="s">
        <v>17203</v>
      </c>
      <c r="C6084" s="46" t="s">
        <v>18</v>
      </c>
      <c r="D6084" s="46" t="s">
        <v>19</v>
      </c>
      <c r="E6084" s="54">
        <v>208000</v>
      </c>
      <c r="F6084" s="46">
        <v>10000</v>
      </c>
      <c r="G6084" s="54">
        <v>-1600</v>
      </c>
      <c r="H6084" s="46" t="s">
        <v>20</v>
      </c>
      <c r="I6084" s="46"/>
      <c r="J6084" s="87">
        <v>2023</v>
      </c>
      <c r="K6084" s="83" t="s">
        <v>17204</v>
      </c>
      <c r="L6084" s="84" t="s">
        <v>23143</v>
      </c>
      <c r="M6084" s="85" t="s">
        <v>23146</v>
      </c>
      <c r="N6084" s="54" t="s">
        <v>105</v>
      </c>
      <c r="O6084" s="54" t="str">
        <f>VLOOKUP(H6084,province!$B$2:$C$64,2,0)</f>
        <v xml:space="preserve">TP Hồ Chí Minh </v>
      </c>
      <c r="P6084" s="6" t="str">
        <f>IFERROR(VLOOKUP(K6084,'user relationships'!$H$2:$I$13559,2,0),"")</f>
        <v>Chị em gái</v>
      </c>
    </row>
    <row r="6085" spans="1:16">
      <c r="A6085" s="78" t="s">
        <v>23147</v>
      </c>
      <c r="B6085" s="46" t="s">
        <v>23148</v>
      </c>
      <c r="C6085" s="46" t="s">
        <v>10247</v>
      </c>
      <c r="D6085" s="46" t="s">
        <v>19</v>
      </c>
      <c r="E6085" s="54">
        <v>169350</v>
      </c>
      <c r="F6085" s="46">
        <v>69650</v>
      </c>
      <c r="G6085" s="54">
        <v>-29850</v>
      </c>
      <c r="H6085" s="46" t="s">
        <v>20</v>
      </c>
      <c r="I6085" s="46" t="s">
        <v>16428</v>
      </c>
      <c r="J6085" s="87">
        <v>2023</v>
      </c>
      <c r="K6085" s="83" t="s">
        <v>23149</v>
      </c>
      <c r="L6085" s="84" t="s">
        <v>23150</v>
      </c>
      <c r="M6085" s="85" t="s">
        <v>23151</v>
      </c>
      <c r="N6085" s="54" t="s">
        <v>22369</v>
      </c>
      <c r="O6085" s="54" t="str">
        <f>VLOOKUP(H6085,province!$B$2:$C$64,2,0)</f>
        <v xml:space="preserve">TP Hồ Chí Minh </v>
      </c>
      <c r="P6085" s="6" t="str">
        <f>IFERROR(VLOOKUP(K6085,'user relationships'!$H$2:$I$13559,2,0),"")</f>
        <v>Bạn bè</v>
      </c>
    </row>
    <row r="6086" spans="1:16">
      <c r="A6086" s="78" t="s">
        <v>23152</v>
      </c>
      <c r="B6086" s="46" t="s">
        <v>18734</v>
      </c>
      <c r="C6086" s="46" t="s">
        <v>19249</v>
      </c>
      <c r="D6086" s="46" t="s">
        <v>19</v>
      </c>
      <c r="E6086" s="54">
        <v>988900</v>
      </c>
      <c r="F6086" s="46">
        <v>30000</v>
      </c>
      <c r="G6086" s="54">
        <v>240100</v>
      </c>
      <c r="H6086" s="46" t="s">
        <v>20</v>
      </c>
      <c r="I6086" s="46" t="s">
        <v>22418</v>
      </c>
      <c r="J6086" s="87">
        <v>2023</v>
      </c>
      <c r="K6086" s="83" t="s">
        <v>23153</v>
      </c>
      <c r="L6086" s="84" t="s">
        <v>23154</v>
      </c>
      <c r="M6086" s="85" t="s">
        <v>23155</v>
      </c>
      <c r="N6086" s="54" t="s">
        <v>23156</v>
      </c>
      <c r="O6086" s="54" t="str">
        <f>VLOOKUP(H6086,province!$B$2:$C$64,2,0)</f>
        <v xml:space="preserve">TP Hồ Chí Minh </v>
      </c>
      <c r="P6086" s="6" t="str">
        <f>IFERROR(VLOOKUP(K6086,'user relationships'!$H$2:$I$13559,2,0),"")</f>
        <v>Anh em trai</v>
      </c>
    </row>
    <row r="6087" spans="1:16">
      <c r="A6087" s="78" t="s">
        <v>23157</v>
      </c>
      <c r="B6087" s="46" t="s">
        <v>22537</v>
      </c>
      <c r="C6087" s="46" t="s">
        <v>11088</v>
      </c>
      <c r="D6087" s="46" t="s">
        <v>19</v>
      </c>
      <c r="E6087" s="54">
        <v>385000</v>
      </c>
      <c r="F6087" s="46">
        <v>0</v>
      </c>
      <c r="G6087" s="54">
        <v>42750</v>
      </c>
      <c r="H6087" s="46" t="s">
        <v>20</v>
      </c>
      <c r="I6087" s="46" t="s">
        <v>16428</v>
      </c>
      <c r="J6087" s="87">
        <v>2023</v>
      </c>
      <c r="K6087" s="83" t="s">
        <v>23158</v>
      </c>
      <c r="L6087" s="84" t="s">
        <v>23159</v>
      </c>
      <c r="M6087" s="85" t="s">
        <v>23160</v>
      </c>
      <c r="N6087" s="54" t="s">
        <v>22369</v>
      </c>
      <c r="O6087" s="54" t="str">
        <f>VLOOKUP(H6087,province!$B$2:$C$64,2,0)</f>
        <v xml:space="preserve">TP Hồ Chí Minh </v>
      </c>
      <c r="P6087" s="6" t="str">
        <f>IFERROR(VLOOKUP(K6087,'user relationships'!$H$2:$I$13559,2,0),"")</f>
        <v>Bạn bè</v>
      </c>
    </row>
    <row r="6088" spans="1:16">
      <c r="A6088" s="78" t="s">
        <v>23161</v>
      </c>
      <c r="B6088" s="46" t="s">
        <v>17931</v>
      </c>
      <c r="C6088" s="46" t="s">
        <v>18</v>
      </c>
      <c r="D6088" s="46" t="s">
        <v>19</v>
      </c>
      <c r="E6088" s="54">
        <v>1550000</v>
      </c>
      <c r="F6088" s="46">
        <v>0</v>
      </c>
      <c r="G6088" s="54">
        <v>450000</v>
      </c>
      <c r="H6088" s="46" t="s">
        <v>1371</v>
      </c>
      <c r="I6088" s="46" t="s">
        <v>16343</v>
      </c>
      <c r="J6088" s="87">
        <v>2023</v>
      </c>
      <c r="K6088" s="83" t="s">
        <v>23162</v>
      </c>
      <c r="L6088" s="84" t="s">
        <v>23163</v>
      </c>
      <c r="M6088" s="85" t="s">
        <v>23164</v>
      </c>
      <c r="N6088" s="54" t="s">
        <v>22369</v>
      </c>
      <c r="O6088" s="54" t="str">
        <f>VLOOKUP(H6088,province!$B$2:$C$64,2,0)</f>
        <v xml:space="preserve">Tiền Giang </v>
      </c>
      <c r="P6088" s="6" t="str">
        <f>IFERROR(VLOOKUP(K6088,'user relationships'!$H$2:$I$13559,2,0),"")</f>
        <v>Bạn gái</v>
      </c>
    </row>
    <row r="6089" spans="1:16">
      <c r="A6089" s="78" t="s">
        <v>23165</v>
      </c>
      <c r="B6089" s="46" t="s">
        <v>12698</v>
      </c>
      <c r="C6089" s="46" t="s">
        <v>18</v>
      </c>
      <c r="D6089" s="46" t="s">
        <v>19</v>
      </c>
      <c r="E6089" s="54">
        <v>250000</v>
      </c>
      <c r="F6089" s="46">
        <v>70000</v>
      </c>
      <c r="G6089" s="54">
        <v>-20000</v>
      </c>
      <c r="H6089" s="46" t="s">
        <v>20</v>
      </c>
      <c r="I6089" s="46"/>
      <c r="J6089" s="87">
        <v>2023</v>
      </c>
      <c r="K6089" s="83" t="s">
        <v>23166</v>
      </c>
      <c r="L6089" s="84" t="s">
        <v>23167</v>
      </c>
      <c r="M6089" s="85" t="s">
        <v>23168</v>
      </c>
      <c r="N6089" s="54" t="s">
        <v>1594</v>
      </c>
      <c r="O6089" s="54" t="str">
        <f>VLOOKUP(H6089,province!$B$2:$C$64,2,0)</f>
        <v xml:space="preserve">TP Hồ Chí Minh </v>
      </c>
      <c r="P6089" s="6" t="str">
        <f>IFERROR(VLOOKUP(K6089,'user relationships'!$H$2:$I$13559,2,0),"")</f>
        <v>Tôi</v>
      </c>
    </row>
    <row r="6090" spans="1:16">
      <c r="A6090" s="78" t="s">
        <v>23169</v>
      </c>
      <c r="B6090" s="46" t="s">
        <v>23170</v>
      </c>
      <c r="C6090" s="46" t="s">
        <v>10247</v>
      </c>
      <c r="D6090" s="46" t="s">
        <v>19</v>
      </c>
      <c r="E6090" s="54">
        <v>330000</v>
      </c>
      <c r="F6090" s="46">
        <v>70000</v>
      </c>
      <c r="G6090" s="54">
        <v>2000</v>
      </c>
      <c r="H6090" s="46" t="s">
        <v>20</v>
      </c>
      <c r="I6090" s="46"/>
      <c r="J6090" s="87">
        <v>2023</v>
      </c>
      <c r="K6090" s="83" t="s">
        <v>23171</v>
      </c>
      <c r="L6090" s="84" t="s">
        <v>23163</v>
      </c>
      <c r="M6090" s="85" t="s">
        <v>23172</v>
      </c>
      <c r="N6090" s="54" t="s">
        <v>1594</v>
      </c>
      <c r="O6090" s="54" t="str">
        <f>VLOOKUP(H6090,province!$B$2:$C$64,2,0)</f>
        <v xml:space="preserve">TP Hồ Chí Minh </v>
      </c>
      <c r="P6090" s="6" t="str">
        <f>IFERROR(VLOOKUP(K6090,'user relationships'!$H$2:$I$13559,2,0),"")</f>
        <v>Bạn bè</v>
      </c>
    </row>
    <row r="6091" spans="1:16">
      <c r="A6091" s="78" t="s">
        <v>23173</v>
      </c>
      <c r="B6091" s="46" t="s">
        <v>23174</v>
      </c>
      <c r="C6091" s="46" t="s">
        <v>10343</v>
      </c>
      <c r="D6091" s="46" t="s">
        <v>19</v>
      </c>
      <c r="E6091" s="54">
        <v>187000</v>
      </c>
      <c r="F6091" s="46">
        <v>70000</v>
      </c>
      <c r="G6091" s="54">
        <v>-32000</v>
      </c>
      <c r="H6091" s="46" t="s">
        <v>20</v>
      </c>
      <c r="I6091" s="46" t="s">
        <v>22418</v>
      </c>
      <c r="J6091" s="87">
        <v>2023</v>
      </c>
      <c r="K6091" s="83" t="s">
        <v>23175</v>
      </c>
      <c r="L6091" s="84" t="s">
        <v>23163</v>
      </c>
      <c r="M6091" s="85" t="s">
        <v>23176</v>
      </c>
      <c r="N6091" s="54" t="s">
        <v>22369</v>
      </c>
      <c r="O6091" s="54" t="str">
        <f>VLOOKUP(H6091,province!$B$2:$C$64,2,0)</f>
        <v xml:space="preserve">TP Hồ Chí Minh </v>
      </c>
      <c r="P6091" s="6" t="str">
        <f>IFERROR(VLOOKUP(K6091,'user relationships'!$H$2:$I$13559,2,0),"")</f>
        <v>Anh em trai</v>
      </c>
    </row>
    <row r="6092" spans="1:16">
      <c r="A6092" s="78" t="s">
        <v>23177</v>
      </c>
      <c r="B6092" s="46" t="s">
        <v>23178</v>
      </c>
      <c r="C6092" s="46" t="s">
        <v>19249</v>
      </c>
      <c r="D6092" s="46" t="s">
        <v>19</v>
      </c>
      <c r="E6092" s="54">
        <v>917400</v>
      </c>
      <c r="F6092" s="46">
        <v>0</v>
      </c>
      <c r="G6092" s="54">
        <v>244600</v>
      </c>
      <c r="H6092" s="46" t="s">
        <v>1210</v>
      </c>
      <c r="I6092" s="46" t="s">
        <v>16423</v>
      </c>
      <c r="J6092" s="87">
        <v>2023</v>
      </c>
      <c r="K6092" s="83" t="s">
        <v>23179</v>
      </c>
      <c r="L6092" s="84" t="s">
        <v>23180</v>
      </c>
      <c r="M6092" s="85" t="s">
        <v>23181</v>
      </c>
      <c r="N6092" s="54" t="s">
        <v>22835</v>
      </c>
      <c r="O6092" s="54" t="str">
        <f>VLOOKUP(H6092,province!$B$2:$C$64,2,0)</f>
        <v xml:space="preserve">Hà Nội </v>
      </c>
      <c r="P6092" s="6" t="str">
        <f>IFERROR(VLOOKUP(K6092,'user relationships'!$H$2:$I$13559,2,0),"")</f>
        <v>Một ai đó</v>
      </c>
    </row>
    <row r="6093" spans="1:16">
      <c r="A6093" s="78" t="s">
        <v>23182</v>
      </c>
      <c r="B6093" s="46" t="s">
        <v>23183</v>
      </c>
      <c r="C6093" s="46" t="s">
        <v>18</v>
      </c>
      <c r="D6093" s="46" t="s">
        <v>4881</v>
      </c>
      <c r="E6093" s="54">
        <v>1240000</v>
      </c>
      <c r="F6093" s="46">
        <v>0</v>
      </c>
      <c r="G6093" s="54">
        <v>255000</v>
      </c>
      <c r="H6093" s="46" t="s">
        <v>20</v>
      </c>
      <c r="I6093" s="46"/>
      <c r="J6093" s="87">
        <v>2023</v>
      </c>
      <c r="K6093" s="83" t="s">
        <v>23184</v>
      </c>
      <c r="L6093" s="84" t="s">
        <v>23185</v>
      </c>
      <c r="M6093" s="85" t="s">
        <v>23186</v>
      </c>
      <c r="N6093" s="54" t="s">
        <v>1594</v>
      </c>
      <c r="O6093" s="54" t="str">
        <f>VLOOKUP(H6093,province!$B$2:$C$64,2,0)</f>
        <v xml:space="preserve">TP Hồ Chí Minh </v>
      </c>
      <c r="P6093" s="6" t="str">
        <f>IFERROR(VLOOKUP(K6093,'user relationships'!$H$2:$I$13559,2,0),"")</f>
        <v>Bạn bè</v>
      </c>
    </row>
    <row r="6094" spans="1:16">
      <c r="A6094" s="78" t="s">
        <v>23187</v>
      </c>
      <c r="B6094" s="46" t="s">
        <v>20324</v>
      </c>
      <c r="C6094" s="46" t="s">
        <v>18</v>
      </c>
      <c r="D6094" s="46" t="s">
        <v>19</v>
      </c>
      <c r="E6094" s="54">
        <v>570000</v>
      </c>
      <c r="F6094" s="46">
        <v>0</v>
      </c>
      <c r="G6094" s="54">
        <v>100000</v>
      </c>
      <c r="H6094" s="46" t="s">
        <v>20</v>
      </c>
      <c r="I6094" s="46"/>
      <c r="J6094" s="87">
        <v>2023</v>
      </c>
      <c r="K6094" s="83" t="s">
        <v>20325</v>
      </c>
      <c r="L6094" s="84" t="s">
        <v>23188</v>
      </c>
      <c r="M6094" s="85" t="s">
        <v>23189</v>
      </c>
      <c r="N6094" s="54" t="s">
        <v>1594</v>
      </c>
      <c r="O6094" s="54" t="str">
        <f>VLOOKUP(H6094,province!$B$2:$C$64,2,0)</f>
        <v xml:space="preserve">TP Hồ Chí Minh </v>
      </c>
      <c r="P6094" s="6" t="str">
        <f>IFERROR(VLOOKUP(K6094,'user relationships'!$H$2:$I$13559,2,0),"")</f>
        <v>Bạn gái</v>
      </c>
    </row>
    <row r="6095" spans="1:16">
      <c r="A6095" s="78" t="s">
        <v>23190</v>
      </c>
      <c r="B6095" s="46" t="s">
        <v>12818</v>
      </c>
      <c r="C6095" s="46" t="s">
        <v>18</v>
      </c>
      <c r="D6095" s="46" t="s">
        <v>75</v>
      </c>
      <c r="E6095" s="54">
        <v>4250000</v>
      </c>
      <c r="F6095" s="46">
        <v>0</v>
      </c>
      <c r="G6095" s="54">
        <v>850000</v>
      </c>
      <c r="H6095" s="46"/>
      <c r="I6095" s="46" t="s">
        <v>16428</v>
      </c>
      <c r="J6095" s="87">
        <v>2023</v>
      </c>
      <c r="K6095" s="83" t="s">
        <v>23191</v>
      </c>
      <c r="L6095" s="84" t="s">
        <v>23192</v>
      </c>
      <c r="M6095" s="85" t="s">
        <v>23193</v>
      </c>
      <c r="N6095" s="54" t="s">
        <v>22369</v>
      </c>
      <c r="O6095" s="54" t="e">
        <f>VLOOKUP(H6095,province!$B$2:$C$64,2,0)</f>
        <v>#N/A</v>
      </c>
      <c r="P6095" s="6" t="str">
        <f>IFERROR(VLOOKUP(K6095,'user relationships'!$H$2:$I$13559,2,0),"")</f>
        <v>Bạn bè</v>
      </c>
    </row>
    <row r="6096" spans="1:16">
      <c r="A6096" s="78" t="s">
        <v>23194</v>
      </c>
      <c r="B6096" s="46" t="s">
        <v>12818</v>
      </c>
      <c r="C6096" s="46" t="s">
        <v>18</v>
      </c>
      <c r="D6096" s="46" t="s">
        <v>75</v>
      </c>
      <c r="E6096" s="54">
        <v>950000</v>
      </c>
      <c r="F6096" s="46">
        <v>0</v>
      </c>
      <c r="G6096" s="54">
        <v>110000</v>
      </c>
      <c r="H6096" s="46"/>
      <c r="I6096" s="46" t="s">
        <v>16428</v>
      </c>
      <c r="J6096" s="87">
        <v>2023</v>
      </c>
      <c r="K6096" s="83" t="s">
        <v>23191</v>
      </c>
      <c r="L6096" s="84" t="s">
        <v>23192</v>
      </c>
      <c r="M6096" s="85" t="s">
        <v>23195</v>
      </c>
      <c r="N6096" s="54" t="s">
        <v>22369</v>
      </c>
      <c r="O6096" s="54" t="e">
        <f>VLOOKUP(H6096,province!$B$2:$C$64,2,0)</f>
        <v>#N/A</v>
      </c>
      <c r="P6096" s="6" t="str">
        <f>IFERROR(VLOOKUP(K6096,'user relationships'!$H$2:$I$13559,2,0),"")</f>
        <v>Bạn bè</v>
      </c>
    </row>
    <row r="6097" spans="1:16">
      <c r="A6097" s="78" t="s">
        <v>23196</v>
      </c>
      <c r="B6097" s="46" t="s">
        <v>12818</v>
      </c>
      <c r="C6097" s="46" t="s">
        <v>22512</v>
      </c>
      <c r="D6097" s="46" t="s">
        <v>75</v>
      </c>
      <c r="E6097" s="54">
        <v>3300000</v>
      </c>
      <c r="F6097" s="46">
        <v>0</v>
      </c>
      <c r="G6097" s="54">
        <v>460000</v>
      </c>
      <c r="H6097" s="46"/>
      <c r="I6097" s="46" t="s">
        <v>16428</v>
      </c>
      <c r="J6097" s="87">
        <v>2023</v>
      </c>
      <c r="K6097" s="83" t="s">
        <v>23191</v>
      </c>
      <c r="L6097" s="84" t="s">
        <v>23192</v>
      </c>
      <c r="M6097" s="85" t="s">
        <v>23195</v>
      </c>
      <c r="N6097" s="54" t="s">
        <v>22369</v>
      </c>
      <c r="O6097" s="54" t="e">
        <f>VLOOKUP(H6097,province!$B$2:$C$64,2,0)</f>
        <v>#N/A</v>
      </c>
      <c r="P6097" s="6" t="str">
        <f>IFERROR(VLOOKUP(K6097,'user relationships'!$H$2:$I$13559,2,0),"")</f>
        <v>Bạn bè</v>
      </c>
    </row>
    <row r="6098" spans="1:16">
      <c r="A6098" s="78" t="s">
        <v>23197</v>
      </c>
      <c r="B6098" s="46" t="s">
        <v>23198</v>
      </c>
      <c r="C6098" s="46" t="s">
        <v>10247</v>
      </c>
      <c r="D6098" s="46" t="s">
        <v>19</v>
      </c>
      <c r="E6098" s="54">
        <v>775000</v>
      </c>
      <c r="F6098" s="46">
        <v>70000</v>
      </c>
      <c r="G6098" s="54">
        <v>83000</v>
      </c>
      <c r="H6098" s="46" t="s">
        <v>20</v>
      </c>
      <c r="I6098" s="46" t="s">
        <v>16360</v>
      </c>
      <c r="J6098" s="87">
        <v>2023</v>
      </c>
      <c r="K6098" s="83" t="s">
        <v>23199</v>
      </c>
      <c r="L6098" s="84" t="s">
        <v>23200</v>
      </c>
      <c r="M6098" s="85" t="s">
        <v>23201</v>
      </c>
      <c r="N6098" s="54" t="s">
        <v>1882</v>
      </c>
      <c r="O6098" s="54" t="str">
        <f>VLOOKUP(H6098,province!$B$2:$C$64,2,0)</f>
        <v xml:space="preserve">TP Hồ Chí Minh </v>
      </c>
      <c r="P6098" s="6" t="str">
        <f>IFERROR(VLOOKUP(K6098,'user relationships'!$H$2:$I$13559,2,0),"")</f>
        <v>Chị em gái</v>
      </c>
    </row>
    <row r="6099" spans="1:16">
      <c r="A6099" s="78" t="s">
        <v>23202</v>
      </c>
      <c r="B6099" s="46" t="s">
        <v>23203</v>
      </c>
      <c r="C6099" s="46" t="s">
        <v>18</v>
      </c>
      <c r="D6099" s="46" t="s">
        <v>19</v>
      </c>
      <c r="E6099" s="54">
        <v>970000</v>
      </c>
      <c r="F6099" s="46">
        <v>0</v>
      </c>
      <c r="G6099" s="54">
        <v>186000</v>
      </c>
      <c r="H6099" s="46" t="s">
        <v>20</v>
      </c>
      <c r="I6099" s="46"/>
      <c r="J6099" s="87">
        <v>2023</v>
      </c>
      <c r="K6099" s="83" t="s">
        <v>16329</v>
      </c>
      <c r="L6099" s="84" t="s">
        <v>23204</v>
      </c>
      <c r="M6099" s="85" t="s">
        <v>23205</v>
      </c>
      <c r="N6099" s="54" t="s">
        <v>105</v>
      </c>
      <c r="O6099" s="54" t="str">
        <f>VLOOKUP(H6099,province!$B$2:$C$64,2,0)</f>
        <v xml:space="preserve">TP Hồ Chí Minh </v>
      </c>
      <c r="P6099" s="6" t="str">
        <f>IFERROR(VLOOKUP(K6099,'user relationships'!$H$2:$I$13559,2,0),"")</f>
        <v/>
      </c>
    </row>
    <row r="6100" spans="1:16">
      <c r="A6100" s="78" t="s">
        <v>23206</v>
      </c>
      <c r="B6100" s="46" t="s">
        <v>13303</v>
      </c>
      <c r="C6100" s="46" t="s">
        <v>18</v>
      </c>
      <c r="D6100" s="46" t="s">
        <v>19</v>
      </c>
      <c r="E6100" s="54">
        <v>557000</v>
      </c>
      <c r="F6100" s="46">
        <v>0</v>
      </c>
      <c r="G6100" s="54">
        <v>85400</v>
      </c>
      <c r="H6100" s="46" t="s">
        <v>20</v>
      </c>
      <c r="I6100" s="46" t="s">
        <v>16428</v>
      </c>
      <c r="J6100" s="87">
        <v>2023</v>
      </c>
      <c r="K6100" s="83" t="s">
        <v>23207</v>
      </c>
      <c r="L6100" s="84" t="s">
        <v>23208</v>
      </c>
      <c r="M6100" s="85" t="s">
        <v>23209</v>
      </c>
      <c r="N6100" s="54" t="s">
        <v>22369</v>
      </c>
      <c r="O6100" s="54" t="str">
        <f>VLOOKUP(H6100,province!$B$2:$C$64,2,0)</f>
        <v xml:space="preserve">TP Hồ Chí Minh </v>
      </c>
      <c r="P6100" s="6" t="str">
        <f>IFERROR(VLOOKUP(K6100,'user relationships'!$H$2:$I$13559,2,0),"")</f>
        <v>Bạn bè</v>
      </c>
    </row>
    <row r="6101" spans="1:16">
      <c r="A6101" s="78" t="s">
        <v>23210</v>
      </c>
      <c r="B6101" s="46" t="s">
        <v>9271</v>
      </c>
      <c r="C6101" s="46" t="s">
        <v>18</v>
      </c>
      <c r="D6101" s="46" t="s">
        <v>4205</v>
      </c>
      <c r="E6101" s="54">
        <v>1470000</v>
      </c>
      <c r="F6101" s="46">
        <v>0</v>
      </c>
      <c r="G6101" s="54">
        <v>280000</v>
      </c>
      <c r="H6101" s="46" t="s">
        <v>1210</v>
      </c>
      <c r="I6101" s="46" t="s">
        <v>16343</v>
      </c>
      <c r="J6101" s="87">
        <v>2023</v>
      </c>
      <c r="K6101" s="83" t="s">
        <v>9272</v>
      </c>
      <c r="L6101" s="84" t="s">
        <v>23211</v>
      </c>
      <c r="M6101" s="85" t="s">
        <v>23212</v>
      </c>
      <c r="N6101" s="54" t="s">
        <v>22369</v>
      </c>
      <c r="O6101" s="54" t="str">
        <f>VLOOKUP(H6101,province!$B$2:$C$64,2,0)</f>
        <v xml:space="preserve">Hà Nội </v>
      </c>
      <c r="P6101" s="6" t="str">
        <f>IFERROR(VLOOKUP(K6101,'user relationships'!$H$2:$I$13559,2,0),"")</f>
        <v>Bạn gái</v>
      </c>
    </row>
    <row r="6102" spans="1:16">
      <c r="A6102" s="78" t="s">
        <v>23213</v>
      </c>
      <c r="B6102" s="46" t="s">
        <v>12818</v>
      </c>
      <c r="C6102" s="46" t="s">
        <v>18</v>
      </c>
      <c r="D6102" s="46" t="s">
        <v>75</v>
      </c>
      <c r="E6102" s="54">
        <v>680000</v>
      </c>
      <c r="F6102" s="46">
        <v>0</v>
      </c>
      <c r="G6102" s="54">
        <v>122000</v>
      </c>
      <c r="H6102" s="46" t="s">
        <v>20</v>
      </c>
      <c r="I6102" s="46" t="s">
        <v>16428</v>
      </c>
      <c r="J6102" s="87">
        <v>2023</v>
      </c>
      <c r="K6102" s="83" t="s">
        <v>23191</v>
      </c>
      <c r="L6102" s="84" t="s">
        <v>23214</v>
      </c>
      <c r="M6102" s="85" t="s">
        <v>23215</v>
      </c>
      <c r="N6102" s="54" t="s">
        <v>22369</v>
      </c>
      <c r="O6102" s="54" t="str">
        <f>VLOOKUP(H6102,province!$B$2:$C$64,2,0)</f>
        <v xml:space="preserve">TP Hồ Chí Minh </v>
      </c>
      <c r="P6102" s="6" t="str">
        <f>IFERROR(VLOOKUP(K6102,'user relationships'!$H$2:$I$13559,2,0),"")</f>
        <v>Bạn bè</v>
      </c>
    </row>
    <row r="6103" spans="1:16">
      <c r="A6103" s="78" t="s">
        <v>23216</v>
      </c>
      <c r="B6103" s="46" t="s">
        <v>23217</v>
      </c>
      <c r="C6103" s="46" t="s">
        <v>18</v>
      </c>
      <c r="D6103" s="46" t="s">
        <v>19</v>
      </c>
      <c r="E6103" s="54">
        <v>368500</v>
      </c>
      <c r="F6103" s="46">
        <v>0</v>
      </c>
      <c r="G6103" s="54">
        <v>88500</v>
      </c>
      <c r="H6103" s="46" t="s">
        <v>20</v>
      </c>
      <c r="I6103" s="46" t="s">
        <v>19846</v>
      </c>
      <c r="J6103" s="87">
        <v>2023</v>
      </c>
      <c r="K6103" s="83" t="s">
        <v>23218</v>
      </c>
      <c r="L6103" s="84" t="s">
        <v>23214</v>
      </c>
      <c r="M6103" s="85" t="s">
        <v>23219</v>
      </c>
      <c r="N6103" s="54" t="s">
        <v>22369</v>
      </c>
      <c r="O6103" s="54" t="str">
        <f>VLOOKUP(H6103,province!$B$2:$C$64,2,0)</f>
        <v xml:space="preserve">TP Hồ Chí Minh </v>
      </c>
      <c r="P6103" s="6" t="str">
        <f>IFERROR(VLOOKUP(K6103,'user relationships'!$H$2:$I$13559,2,0),"")</f>
        <v>Mẹ</v>
      </c>
    </row>
    <row r="6104" spans="1:16">
      <c r="A6104" s="78" t="s">
        <v>23220</v>
      </c>
      <c r="B6104" s="46" t="s">
        <v>23221</v>
      </c>
      <c r="C6104" s="46" t="s">
        <v>18</v>
      </c>
      <c r="D6104" s="46" t="s">
        <v>710</v>
      </c>
      <c r="E6104" s="54">
        <v>1096700</v>
      </c>
      <c r="F6104" s="46">
        <v>0</v>
      </c>
      <c r="G6104" s="54">
        <v>261100</v>
      </c>
      <c r="H6104" s="46" t="s">
        <v>1361</v>
      </c>
      <c r="I6104" s="46" t="s">
        <v>16343</v>
      </c>
      <c r="J6104" s="87">
        <v>2023</v>
      </c>
      <c r="K6104" s="83" t="s">
        <v>23222</v>
      </c>
      <c r="L6104" s="84" t="s">
        <v>23214</v>
      </c>
      <c r="M6104" s="85" t="s">
        <v>23223</v>
      </c>
      <c r="N6104" s="54" t="s">
        <v>22369</v>
      </c>
      <c r="O6104" s="54" t="str">
        <f>VLOOKUP(H6104,province!$B$2:$C$64,2,0)</f>
        <v xml:space="preserve">Đồng Nai </v>
      </c>
      <c r="P6104" s="6" t="str">
        <f>IFERROR(VLOOKUP(K6104,'user relationships'!$H$2:$I$13559,2,0),"")</f>
        <v>Bạn gái</v>
      </c>
    </row>
    <row r="6105" spans="1:16">
      <c r="A6105" s="78" t="s">
        <v>23224</v>
      </c>
      <c r="B6105" s="46" t="s">
        <v>23225</v>
      </c>
      <c r="C6105" s="46" t="s">
        <v>18</v>
      </c>
      <c r="D6105" s="46" t="s">
        <v>19</v>
      </c>
      <c r="E6105" s="54">
        <v>313500</v>
      </c>
      <c r="F6105" s="46">
        <v>70000</v>
      </c>
      <c r="G6105" s="54">
        <v>15500</v>
      </c>
      <c r="H6105" s="46" t="s">
        <v>20</v>
      </c>
      <c r="I6105" s="46" t="s">
        <v>16423</v>
      </c>
      <c r="J6105" s="87">
        <v>2023</v>
      </c>
      <c r="K6105" s="88" t="s">
        <v>23226</v>
      </c>
      <c r="L6105" s="84" t="s">
        <v>23227</v>
      </c>
      <c r="M6105" s="85" t="s">
        <v>23228</v>
      </c>
      <c r="N6105" s="54" t="s">
        <v>22369</v>
      </c>
      <c r="O6105" s="54" t="str">
        <f>VLOOKUP(H6105,province!$B$2:$C$64,2,0)</f>
        <v xml:space="preserve">TP Hồ Chí Minh </v>
      </c>
      <c r="P6105" s="6" t="str">
        <f>IFERROR(VLOOKUP(K6105,'user relationships'!$H$2:$I$13559,2,0),"")</f>
        <v>Một ai đó</v>
      </c>
    </row>
    <row r="6106" spans="1:16">
      <c r="A6106" s="78" t="s">
        <v>23229</v>
      </c>
      <c r="B6106" s="79" t="s">
        <v>23230</v>
      </c>
      <c r="C6106" s="46" t="s">
        <v>22512</v>
      </c>
      <c r="D6106" s="46" t="s">
        <v>19</v>
      </c>
      <c r="E6106" s="54">
        <v>709500</v>
      </c>
      <c r="F6106" s="46">
        <v>70000</v>
      </c>
      <c r="G6106" s="54">
        <v>123000</v>
      </c>
      <c r="H6106" s="46" t="s">
        <v>20</v>
      </c>
      <c r="I6106" s="46" t="s">
        <v>16415</v>
      </c>
      <c r="J6106" s="87">
        <v>2023</v>
      </c>
      <c r="K6106" s="83" t="s">
        <v>23231</v>
      </c>
      <c r="L6106" s="84" t="s">
        <v>23232</v>
      </c>
      <c r="M6106" s="85" t="s">
        <v>23233</v>
      </c>
      <c r="N6106" s="54" t="s">
        <v>22369</v>
      </c>
      <c r="O6106" s="54" t="str">
        <f>VLOOKUP(H6106,province!$B$2:$C$64,2,0)</f>
        <v xml:space="preserve">TP Hồ Chí Minh </v>
      </c>
      <c r="P6106" s="6" t="str">
        <f>IFERROR(VLOOKUP(K6106,'user relationships'!$H$2:$I$13559,2,0),"")</f>
        <v>Tôi</v>
      </c>
    </row>
    <row r="6107" spans="1:16">
      <c r="A6107" s="78" t="s">
        <v>23234</v>
      </c>
      <c r="B6107" s="46" t="s">
        <v>23235</v>
      </c>
      <c r="C6107" s="46" t="s">
        <v>18</v>
      </c>
      <c r="D6107" s="46" t="s">
        <v>19</v>
      </c>
      <c r="E6107" s="54">
        <v>142300</v>
      </c>
      <c r="F6107" s="46">
        <v>49700</v>
      </c>
      <c r="G6107" s="54">
        <v>-21300</v>
      </c>
      <c r="H6107" s="46" t="s">
        <v>1210</v>
      </c>
      <c r="I6107" s="46" t="s">
        <v>16343</v>
      </c>
      <c r="J6107" s="87">
        <v>2023</v>
      </c>
      <c r="K6107" s="83" t="s">
        <v>23236</v>
      </c>
      <c r="L6107" s="84" t="s">
        <v>23237</v>
      </c>
      <c r="M6107" s="85" t="s">
        <v>23238</v>
      </c>
      <c r="N6107" s="54" t="s">
        <v>22369</v>
      </c>
      <c r="O6107" s="54" t="str">
        <f>VLOOKUP(H6107,province!$B$2:$C$64,2,0)</f>
        <v xml:space="preserve">Hà Nội </v>
      </c>
      <c r="P6107" s="6" t="str">
        <f>IFERROR(VLOOKUP(K6107,'user relationships'!$H$2:$I$13559,2,0),"")</f>
        <v>Bạn gái</v>
      </c>
    </row>
    <row r="6108" spans="1:16">
      <c r="A6108" s="78" t="s">
        <v>23239</v>
      </c>
      <c r="B6108" s="46" t="s">
        <v>23240</v>
      </c>
      <c r="C6108" s="46" t="s">
        <v>10343</v>
      </c>
      <c r="D6108" s="46" t="s">
        <v>19</v>
      </c>
      <c r="E6108" s="54">
        <v>92150</v>
      </c>
      <c r="F6108" s="46">
        <v>38850</v>
      </c>
      <c r="G6108" s="54">
        <v>3350</v>
      </c>
      <c r="H6108" s="46" t="s">
        <v>20</v>
      </c>
      <c r="I6108" s="46" t="s">
        <v>16428</v>
      </c>
      <c r="J6108" s="87">
        <v>2023</v>
      </c>
      <c r="K6108" s="83" t="s">
        <v>23241</v>
      </c>
      <c r="L6108" s="84" t="s">
        <v>23242</v>
      </c>
      <c r="M6108" s="85" t="s">
        <v>23243</v>
      </c>
      <c r="N6108" s="54" t="s">
        <v>22369</v>
      </c>
      <c r="O6108" s="54" t="str">
        <f>VLOOKUP(H6108,province!$B$2:$C$64,2,0)</f>
        <v xml:space="preserve">TP Hồ Chí Minh </v>
      </c>
      <c r="P6108" s="6" t="str">
        <f>IFERROR(VLOOKUP(K6108,'user relationships'!$H$2:$I$13559,2,0),"")</f>
        <v>Bạn bè</v>
      </c>
    </row>
    <row r="6109" spans="1:16">
      <c r="A6109" s="78" t="s">
        <v>23244</v>
      </c>
      <c r="B6109" s="46" t="s">
        <v>23245</v>
      </c>
      <c r="C6109" s="46" t="s">
        <v>18</v>
      </c>
      <c r="D6109" s="46" t="s">
        <v>19</v>
      </c>
      <c r="E6109" s="54">
        <v>635000</v>
      </c>
      <c r="F6109" s="46">
        <v>70000</v>
      </c>
      <c r="G6109" s="54">
        <v>103000</v>
      </c>
      <c r="H6109" s="46" t="s">
        <v>20</v>
      </c>
      <c r="I6109" s="46" t="s">
        <v>16360</v>
      </c>
      <c r="J6109" s="87">
        <v>2023</v>
      </c>
      <c r="K6109" s="83" t="s">
        <v>23246</v>
      </c>
      <c r="L6109" s="84" t="s">
        <v>23242</v>
      </c>
      <c r="M6109" s="85" t="s">
        <v>23247</v>
      </c>
      <c r="N6109" s="54" t="s">
        <v>22369</v>
      </c>
      <c r="O6109" s="54" t="str">
        <f>VLOOKUP(H6109,province!$B$2:$C$64,2,0)</f>
        <v xml:space="preserve">TP Hồ Chí Minh </v>
      </c>
      <c r="P6109" s="6" t="str">
        <f>IFERROR(VLOOKUP(K6109,'user relationships'!$H$2:$I$13559,2,0),"")</f>
        <v>Chị em gái</v>
      </c>
    </row>
    <row r="6110" spans="1:16">
      <c r="A6110" s="78" t="s">
        <v>23248</v>
      </c>
      <c r="B6110" s="46" t="s">
        <v>23115</v>
      </c>
      <c r="C6110" s="46" t="s">
        <v>16544</v>
      </c>
      <c r="D6110" s="46" t="s">
        <v>19</v>
      </c>
      <c r="E6110" s="54">
        <v>662500</v>
      </c>
      <c r="F6110" s="46">
        <v>32500</v>
      </c>
      <c r="G6110" s="54">
        <v>37500</v>
      </c>
      <c r="H6110" s="46" t="s">
        <v>20</v>
      </c>
      <c r="I6110" s="46"/>
      <c r="J6110" s="87">
        <v>2023</v>
      </c>
      <c r="K6110" s="83" t="s">
        <v>23249</v>
      </c>
      <c r="L6110" s="84" t="s">
        <v>23250</v>
      </c>
      <c r="M6110" s="85" t="s">
        <v>23251</v>
      </c>
      <c r="N6110" s="54" t="s">
        <v>105</v>
      </c>
      <c r="O6110" s="54" t="str">
        <f>VLOOKUP(H6110,province!$B$2:$C$64,2,0)</f>
        <v xml:space="preserve">TP Hồ Chí Minh </v>
      </c>
      <c r="P6110" s="6" t="str">
        <f>IFERROR(VLOOKUP(K6110,'user relationships'!$H$2:$I$13559,2,0),"")</f>
        <v>Bạn bè</v>
      </c>
    </row>
    <row r="6111" spans="1:16">
      <c r="A6111" s="78" t="s">
        <v>23252</v>
      </c>
      <c r="B6111" s="46" t="s">
        <v>18964</v>
      </c>
      <c r="C6111" s="46" t="s">
        <v>16544</v>
      </c>
      <c r="D6111" s="46" t="s">
        <v>19</v>
      </c>
      <c r="E6111" s="54">
        <v>1090000</v>
      </c>
      <c r="F6111" s="46">
        <v>50000</v>
      </c>
      <c r="G6111" s="54">
        <v>64000</v>
      </c>
      <c r="H6111" s="46" t="s">
        <v>20</v>
      </c>
      <c r="I6111" s="46" t="s">
        <v>16415</v>
      </c>
      <c r="J6111" s="87">
        <v>2023</v>
      </c>
      <c r="K6111" s="83" t="s">
        <v>23253</v>
      </c>
      <c r="L6111" s="84" t="s">
        <v>23250</v>
      </c>
      <c r="M6111" s="85" t="s">
        <v>23254</v>
      </c>
      <c r="N6111" s="54" t="s">
        <v>22365</v>
      </c>
      <c r="O6111" s="54" t="str">
        <f>VLOOKUP(H6111,province!$B$2:$C$64,2,0)</f>
        <v xml:space="preserve">TP Hồ Chí Minh </v>
      </c>
      <c r="P6111" s="6" t="str">
        <f>IFERROR(VLOOKUP(K6111,'user relationships'!$H$2:$I$13559,2,0),"")</f>
        <v>Tôi</v>
      </c>
    </row>
    <row r="6112" spans="1:16">
      <c r="A6112" s="78" t="s">
        <v>23255</v>
      </c>
      <c r="B6112" s="46" t="s">
        <v>6494</v>
      </c>
      <c r="C6112" s="46" t="s">
        <v>18</v>
      </c>
      <c r="D6112" s="46" t="s">
        <v>51</v>
      </c>
      <c r="E6112" s="54">
        <v>666000</v>
      </c>
      <c r="F6112" s="46">
        <v>0</v>
      </c>
      <c r="G6112" s="54">
        <v>127200</v>
      </c>
      <c r="H6112" s="46" t="s">
        <v>20</v>
      </c>
      <c r="I6112" s="46" t="s">
        <v>16343</v>
      </c>
      <c r="J6112" s="87">
        <v>2023</v>
      </c>
      <c r="K6112" s="83" t="s">
        <v>11533</v>
      </c>
      <c r="L6112" s="84" t="s">
        <v>23256</v>
      </c>
      <c r="M6112" s="85" t="s">
        <v>23257</v>
      </c>
      <c r="N6112" s="54" t="s">
        <v>105</v>
      </c>
      <c r="O6112" s="54" t="str">
        <f>VLOOKUP(H6112,province!$B$2:$C$64,2,0)</f>
        <v xml:space="preserve">TP Hồ Chí Minh </v>
      </c>
      <c r="P6112" s="6" t="str">
        <f>IFERROR(VLOOKUP(K6112,'user relationships'!$H$2:$I$13559,2,0),"")</f>
        <v>Bạn gái</v>
      </c>
    </row>
    <row r="6113" spans="1:16">
      <c r="A6113" s="78" t="s">
        <v>23258</v>
      </c>
      <c r="B6113" s="46" t="s">
        <v>19017</v>
      </c>
      <c r="C6113" s="46" t="s">
        <v>18</v>
      </c>
      <c r="D6113" s="46" t="s">
        <v>19</v>
      </c>
      <c r="E6113" s="54">
        <v>802950</v>
      </c>
      <c r="F6113" s="46">
        <v>38050</v>
      </c>
      <c r="G6113" s="54">
        <v>194150</v>
      </c>
      <c r="H6113" s="46" t="s">
        <v>20</v>
      </c>
      <c r="I6113" s="46"/>
      <c r="J6113" s="87">
        <v>2023</v>
      </c>
      <c r="K6113" s="83" t="s">
        <v>23259</v>
      </c>
      <c r="L6113" s="84" t="s">
        <v>23260</v>
      </c>
      <c r="M6113" s="85" t="s">
        <v>23261</v>
      </c>
      <c r="N6113" s="54" t="s">
        <v>105</v>
      </c>
      <c r="O6113" s="54" t="str">
        <f>VLOOKUP(H6113,province!$B$2:$C$64,2,0)</f>
        <v xml:space="preserve">TP Hồ Chí Minh </v>
      </c>
      <c r="P6113" s="6" t="str">
        <f>IFERROR(VLOOKUP(K6113,'user relationships'!$H$2:$I$13559,2,0),"")</f>
        <v>Bạn bè</v>
      </c>
    </row>
    <row r="6114" spans="1:16">
      <c r="A6114" s="78" t="s">
        <v>23262</v>
      </c>
      <c r="B6114" s="46" t="s">
        <v>19017</v>
      </c>
      <c r="C6114" s="46" t="s">
        <v>18</v>
      </c>
      <c r="D6114" s="46" t="s">
        <v>19</v>
      </c>
      <c r="E6114" s="54">
        <v>250000</v>
      </c>
      <c r="F6114" s="46">
        <v>0</v>
      </c>
      <c r="G6114" s="54">
        <v>74000</v>
      </c>
      <c r="H6114" s="46" t="s">
        <v>20</v>
      </c>
      <c r="I6114" s="46"/>
      <c r="J6114" s="87">
        <v>2023</v>
      </c>
      <c r="K6114" s="83" t="s">
        <v>23259</v>
      </c>
      <c r="L6114" s="84" t="s">
        <v>23260</v>
      </c>
      <c r="M6114" s="85" t="s">
        <v>23263</v>
      </c>
      <c r="N6114" s="54" t="s">
        <v>105</v>
      </c>
      <c r="O6114" s="54" t="str">
        <f>VLOOKUP(H6114,province!$B$2:$C$64,2,0)</f>
        <v xml:space="preserve">TP Hồ Chí Minh </v>
      </c>
      <c r="P6114" s="6" t="str">
        <f>IFERROR(VLOOKUP(K6114,'user relationships'!$H$2:$I$13559,2,0),"")</f>
        <v>Bạn bè</v>
      </c>
    </row>
    <row r="6115" spans="1:16">
      <c r="A6115" s="78" t="s">
        <v>23264</v>
      </c>
      <c r="B6115" s="46" t="s">
        <v>19017</v>
      </c>
      <c r="C6115" s="46" t="s">
        <v>11088</v>
      </c>
      <c r="D6115" s="46" t="s">
        <v>19</v>
      </c>
      <c r="E6115" s="54">
        <v>201000</v>
      </c>
      <c r="F6115" s="46">
        <v>0</v>
      </c>
      <c r="G6115" s="54">
        <v>47100</v>
      </c>
      <c r="H6115" s="46" t="s">
        <v>20</v>
      </c>
      <c r="I6115" s="46"/>
      <c r="J6115" s="87">
        <v>2023</v>
      </c>
      <c r="K6115" s="83" t="s">
        <v>23259</v>
      </c>
      <c r="L6115" s="84" t="s">
        <v>23260</v>
      </c>
      <c r="M6115" s="85" t="s">
        <v>23263</v>
      </c>
      <c r="N6115" s="54" t="s">
        <v>105</v>
      </c>
      <c r="O6115" s="54" t="str">
        <f>VLOOKUP(H6115,province!$B$2:$C$64,2,0)</f>
        <v xml:space="preserve">TP Hồ Chí Minh </v>
      </c>
      <c r="P6115" s="6" t="str">
        <f>IFERROR(VLOOKUP(K6115,'user relationships'!$H$2:$I$13559,2,0),"")</f>
        <v>Bạn bè</v>
      </c>
    </row>
    <row r="6116" spans="1:16">
      <c r="A6116" s="78" t="s">
        <v>23265</v>
      </c>
      <c r="B6116" s="46" t="s">
        <v>23266</v>
      </c>
      <c r="C6116" s="46" t="s">
        <v>11088</v>
      </c>
      <c r="D6116" s="46" t="s">
        <v>19</v>
      </c>
      <c r="E6116" s="54">
        <v>370000</v>
      </c>
      <c r="F6116" s="46">
        <v>0</v>
      </c>
      <c r="G6116" s="54">
        <v>-399000</v>
      </c>
      <c r="H6116" s="46" t="s">
        <v>20</v>
      </c>
      <c r="I6116" s="46" t="s">
        <v>16593</v>
      </c>
      <c r="J6116" s="87">
        <v>2023</v>
      </c>
      <c r="K6116" s="83"/>
      <c r="L6116" s="84" t="s">
        <v>23267</v>
      </c>
      <c r="M6116" s="85" t="s">
        <v>23268</v>
      </c>
      <c r="N6116" s="54" t="s">
        <v>105</v>
      </c>
      <c r="O6116" s="54" t="str">
        <f>VLOOKUP(H6116,province!$B$2:$C$64,2,0)</f>
        <v xml:space="preserve">TP Hồ Chí Minh </v>
      </c>
      <c r="P6116" s="6" t="str">
        <f>IFERROR(VLOOKUP(K6116,'user relationships'!$H$2:$I$13559,2,0),"")</f>
        <v/>
      </c>
    </row>
    <row r="6117" spans="1:16">
      <c r="A6117" s="78" t="s">
        <v>23269</v>
      </c>
      <c r="B6117" s="46" t="s">
        <v>6151</v>
      </c>
      <c r="C6117" s="46" t="s">
        <v>18</v>
      </c>
      <c r="D6117" s="46" t="s">
        <v>144</v>
      </c>
      <c r="E6117" s="54">
        <v>626150</v>
      </c>
      <c r="F6117" s="46">
        <v>30850</v>
      </c>
      <c r="G6117" s="54">
        <v>92550</v>
      </c>
      <c r="H6117" s="46" t="s">
        <v>20</v>
      </c>
      <c r="I6117" s="46" t="s">
        <v>16423</v>
      </c>
      <c r="J6117" s="87">
        <v>2023</v>
      </c>
      <c r="K6117" s="83" t="s">
        <v>6152</v>
      </c>
      <c r="L6117" s="84" t="s">
        <v>23270</v>
      </c>
      <c r="M6117" s="85" t="s">
        <v>23271</v>
      </c>
      <c r="N6117" s="54" t="s">
        <v>105</v>
      </c>
      <c r="O6117" s="54" t="str">
        <f>VLOOKUP(H6117,province!$B$2:$C$64,2,0)</f>
        <v xml:space="preserve">TP Hồ Chí Minh </v>
      </c>
      <c r="P6117" s="6" t="str">
        <f>IFERROR(VLOOKUP(K6117,'user relationships'!$H$2:$I$13559,2,0),"")</f>
        <v>Một ai đó</v>
      </c>
    </row>
    <row r="6118" spans="1:16">
      <c r="A6118" s="78" t="s">
        <v>23272</v>
      </c>
      <c r="B6118" s="46" t="s">
        <v>23273</v>
      </c>
      <c r="C6118" s="46" t="s">
        <v>22512</v>
      </c>
      <c r="D6118" s="46" t="s">
        <v>19</v>
      </c>
      <c r="E6118" s="54">
        <v>1385000</v>
      </c>
      <c r="F6118" s="46">
        <v>0</v>
      </c>
      <c r="G6118" s="54">
        <v>202500</v>
      </c>
      <c r="H6118" s="46" t="s">
        <v>20</v>
      </c>
      <c r="I6118" s="46"/>
      <c r="J6118" s="87">
        <v>2023</v>
      </c>
      <c r="K6118" s="83" t="s">
        <v>23274</v>
      </c>
      <c r="L6118" s="84" t="s">
        <v>23270</v>
      </c>
      <c r="M6118" s="85" t="s">
        <v>23275</v>
      </c>
      <c r="N6118" s="54" t="s">
        <v>105</v>
      </c>
      <c r="O6118" s="54" t="str">
        <f>VLOOKUP(H6118,province!$B$2:$C$64,2,0)</f>
        <v xml:space="preserve">TP Hồ Chí Minh </v>
      </c>
      <c r="P6118" s="6" t="str">
        <f>IFERROR(VLOOKUP(K6118,'user relationships'!$H$2:$I$13559,2,0),"")</f>
        <v>Bạn bè</v>
      </c>
    </row>
    <row r="6119" spans="1:16">
      <c r="A6119" s="78" t="s">
        <v>23276</v>
      </c>
      <c r="B6119" s="46" t="s">
        <v>23277</v>
      </c>
      <c r="C6119" s="46" t="s">
        <v>16544</v>
      </c>
      <c r="D6119" s="46" t="s">
        <v>133</v>
      </c>
      <c r="E6119" s="54">
        <v>705000</v>
      </c>
      <c r="F6119" s="46">
        <v>0</v>
      </c>
      <c r="G6119" s="54">
        <v>106500</v>
      </c>
      <c r="H6119" s="46" t="s">
        <v>20</v>
      </c>
      <c r="I6119" s="46" t="s">
        <v>16343</v>
      </c>
      <c r="J6119" s="87">
        <v>2023</v>
      </c>
      <c r="K6119" s="83" t="s">
        <v>23278</v>
      </c>
      <c r="L6119" s="84" t="s">
        <v>23279</v>
      </c>
      <c r="M6119" s="85" t="s">
        <v>23280</v>
      </c>
      <c r="N6119" s="54" t="s">
        <v>105</v>
      </c>
      <c r="O6119" s="54" t="str">
        <f>VLOOKUP(H6119,province!$B$2:$C$64,2,0)</f>
        <v xml:space="preserve">TP Hồ Chí Minh </v>
      </c>
      <c r="P6119" s="6" t="str">
        <f>IFERROR(VLOOKUP(K6119,'user relationships'!$H$2:$I$13559,2,0),"")</f>
        <v>Một ai đó</v>
      </c>
    </row>
    <row r="6120" spans="1:16">
      <c r="A6120" s="78" t="s">
        <v>23281</v>
      </c>
      <c r="B6120" s="46" t="s">
        <v>23282</v>
      </c>
      <c r="C6120" s="46" t="s">
        <v>18</v>
      </c>
      <c r="D6120" s="46" t="s">
        <v>19</v>
      </c>
      <c r="E6120" s="54">
        <v>1349000</v>
      </c>
      <c r="F6120" s="46">
        <v>0</v>
      </c>
      <c r="G6120" s="54">
        <v>269800</v>
      </c>
      <c r="H6120" s="46" t="s">
        <v>20</v>
      </c>
      <c r="I6120" s="46" t="s">
        <v>23283</v>
      </c>
      <c r="J6120" s="87">
        <v>2023</v>
      </c>
      <c r="K6120" s="83" t="s">
        <v>23284</v>
      </c>
      <c r="L6120" s="84" t="s">
        <v>23285</v>
      </c>
      <c r="M6120" s="85" t="s">
        <v>23286</v>
      </c>
      <c r="N6120" s="54" t="s">
        <v>105</v>
      </c>
      <c r="O6120" s="54" t="str">
        <f>VLOOKUP(H6120,province!$B$2:$C$64,2,0)</f>
        <v xml:space="preserve">TP Hồ Chí Minh </v>
      </c>
      <c r="P6120" s="6" t="str">
        <f>IFERROR(VLOOKUP(K6120,'user relationships'!$H$2:$I$13559,2,0),"")</f>
        <v>Một ai đó</v>
      </c>
    </row>
    <row r="6121" spans="1:16">
      <c r="A6121" s="78" t="s">
        <v>23287</v>
      </c>
      <c r="B6121" s="46" t="s">
        <v>9691</v>
      </c>
      <c r="C6121" s="46" t="s">
        <v>18</v>
      </c>
      <c r="D6121" s="46" t="s">
        <v>19</v>
      </c>
      <c r="E6121" s="54">
        <v>360000</v>
      </c>
      <c r="F6121" s="46">
        <v>30000</v>
      </c>
      <c r="G6121" s="54">
        <v>80000</v>
      </c>
      <c r="H6121" s="46" t="s">
        <v>20</v>
      </c>
      <c r="I6121" s="46"/>
      <c r="J6121" s="87">
        <v>2023</v>
      </c>
      <c r="K6121" s="83" t="s">
        <v>23288</v>
      </c>
      <c r="L6121" s="84" t="s">
        <v>23289</v>
      </c>
      <c r="M6121" s="85" t="s">
        <v>23290</v>
      </c>
      <c r="N6121" s="54" t="s">
        <v>105</v>
      </c>
      <c r="O6121" s="54" t="str">
        <f>VLOOKUP(H6121,province!$B$2:$C$64,2,0)</f>
        <v xml:space="preserve">TP Hồ Chí Minh </v>
      </c>
      <c r="P6121" s="6" t="str">
        <f>IFERROR(VLOOKUP(K6121,'user relationships'!$H$2:$I$13559,2,0),"")</f>
        <v>Mẹ</v>
      </c>
    </row>
    <row r="6122" spans="1:16">
      <c r="A6122" s="78" t="s">
        <v>23291</v>
      </c>
      <c r="B6122" s="46" t="s">
        <v>23292</v>
      </c>
      <c r="C6122" s="46" t="s">
        <v>18</v>
      </c>
      <c r="D6122" s="46" t="s">
        <v>19</v>
      </c>
      <c r="E6122" s="54">
        <v>1155000</v>
      </c>
      <c r="F6122" s="46">
        <v>70000</v>
      </c>
      <c r="G6122" s="54">
        <v>515000</v>
      </c>
      <c r="H6122" s="46" t="s">
        <v>20</v>
      </c>
      <c r="I6122" s="46" t="s">
        <v>16415</v>
      </c>
      <c r="J6122" s="87">
        <v>2023</v>
      </c>
      <c r="K6122" s="83" t="s">
        <v>23293</v>
      </c>
      <c r="L6122" s="84" t="s">
        <v>23294</v>
      </c>
      <c r="M6122" s="85" t="s">
        <v>23295</v>
      </c>
      <c r="N6122" s="54" t="s">
        <v>105</v>
      </c>
      <c r="O6122" s="54" t="str">
        <f>VLOOKUP(H6122,province!$B$2:$C$64,2,0)</f>
        <v xml:space="preserve">TP Hồ Chí Minh </v>
      </c>
      <c r="P6122" s="6" t="str">
        <f>IFERROR(VLOOKUP(K6122,'user relationships'!$H$2:$I$13559,2,0),"")</f>
        <v>Một ai đó</v>
      </c>
    </row>
    <row r="6123" spans="1:16">
      <c r="A6123" s="78" t="s">
        <v>23296</v>
      </c>
      <c r="B6123" s="46" t="s">
        <v>22791</v>
      </c>
      <c r="C6123" s="46" t="s">
        <v>10247</v>
      </c>
      <c r="D6123" s="46" t="s">
        <v>19</v>
      </c>
      <c r="E6123" s="54">
        <v>917400</v>
      </c>
      <c r="F6123" s="46">
        <v>0</v>
      </c>
      <c r="G6123" s="54">
        <v>243200</v>
      </c>
      <c r="H6123" s="46" t="s">
        <v>20</v>
      </c>
      <c r="I6123" s="46" t="s">
        <v>16360</v>
      </c>
      <c r="J6123" s="87">
        <v>2023</v>
      </c>
      <c r="K6123" s="83" t="s">
        <v>23297</v>
      </c>
      <c r="L6123" s="84" t="s">
        <v>23298</v>
      </c>
      <c r="M6123" s="85" t="s">
        <v>23299</v>
      </c>
      <c r="N6123" s="54" t="s">
        <v>22523</v>
      </c>
      <c r="O6123" s="54" t="str">
        <f>VLOOKUP(H6123,province!$B$2:$C$64,2,0)</f>
        <v xml:space="preserve">TP Hồ Chí Minh </v>
      </c>
      <c r="P6123" s="6" t="str">
        <f>IFERROR(VLOOKUP(K6123,'user relationships'!$H$2:$I$13559,2,0),"")</f>
        <v>Chị em gái</v>
      </c>
    </row>
    <row r="6124" spans="1:16">
      <c r="A6124" s="78" t="s">
        <v>23300</v>
      </c>
      <c r="B6124" s="46" t="s">
        <v>23301</v>
      </c>
      <c r="C6124" s="46" t="s">
        <v>10247</v>
      </c>
      <c r="D6124" s="46" t="s">
        <v>19</v>
      </c>
      <c r="E6124" s="54">
        <v>180000</v>
      </c>
      <c r="F6124" s="46">
        <v>70000</v>
      </c>
      <c r="G6124" s="54">
        <v>-20000</v>
      </c>
      <c r="H6124" s="46" t="s">
        <v>20</v>
      </c>
      <c r="I6124" s="46"/>
      <c r="J6124" s="87">
        <v>2023</v>
      </c>
      <c r="K6124" s="83" t="s">
        <v>23302</v>
      </c>
      <c r="L6124" s="84" t="s">
        <v>23303</v>
      </c>
      <c r="M6124" s="85" t="s">
        <v>23304</v>
      </c>
      <c r="N6124" s="54" t="s">
        <v>105</v>
      </c>
      <c r="O6124" s="54" t="str">
        <f>VLOOKUP(H6124,province!$B$2:$C$64,2,0)</f>
        <v xml:space="preserve">TP Hồ Chí Minh </v>
      </c>
      <c r="P6124" s="6" t="str">
        <f>IFERROR(VLOOKUP(K6124,'user relationships'!$H$2:$I$13559,2,0),"")</f>
        <v>Đồng nghiệp</v>
      </c>
    </row>
    <row r="6125" spans="1:16">
      <c r="A6125" s="78" t="s">
        <v>23305</v>
      </c>
      <c r="B6125" s="46" t="s">
        <v>23306</v>
      </c>
      <c r="C6125" s="46" t="s">
        <v>10343</v>
      </c>
      <c r="D6125" s="46" t="s">
        <v>19</v>
      </c>
      <c r="E6125" s="54">
        <v>660000</v>
      </c>
      <c r="F6125" s="46">
        <v>0</v>
      </c>
      <c r="G6125" s="54">
        <v>236000</v>
      </c>
      <c r="H6125" s="46" t="s">
        <v>20</v>
      </c>
      <c r="I6125" s="46" t="s">
        <v>23307</v>
      </c>
      <c r="J6125" s="87">
        <v>2023</v>
      </c>
      <c r="K6125" s="83" t="s">
        <v>23308</v>
      </c>
      <c r="L6125" s="84" t="s">
        <v>23309</v>
      </c>
      <c r="M6125" s="85" t="s">
        <v>23310</v>
      </c>
      <c r="N6125" s="54" t="s">
        <v>1707</v>
      </c>
      <c r="O6125" s="54" t="str">
        <f>VLOOKUP(H6125,province!$B$2:$C$64,2,0)</f>
        <v xml:space="preserve">TP Hồ Chí Minh </v>
      </c>
      <c r="P6125" s="6" t="str">
        <f>IFERROR(VLOOKUP(K6125,'user relationships'!$H$2:$I$13559,2,0),"")</f>
        <v>Mẹ</v>
      </c>
    </row>
    <row r="6126" spans="1:16">
      <c r="A6126" s="78" t="s">
        <v>23311</v>
      </c>
      <c r="B6126" s="46" t="s">
        <v>19017</v>
      </c>
      <c r="C6126" s="46" t="s">
        <v>10343</v>
      </c>
      <c r="D6126" s="46" t="s">
        <v>19</v>
      </c>
      <c r="E6126" s="54">
        <v>390000</v>
      </c>
      <c r="F6126" s="46">
        <v>0</v>
      </c>
      <c r="G6126" s="54">
        <v>74000</v>
      </c>
      <c r="H6126" s="46" t="s">
        <v>20</v>
      </c>
      <c r="I6126" s="46"/>
      <c r="J6126" s="87">
        <v>2023</v>
      </c>
      <c r="K6126" s="83" t="s">
        <v>23259</v>
      </c>
      <c r="L6126" s="84" t="s">
        <v>23312</v>
      </c>
      <c r="M6126" s="85" t="s">
        <v>23263</v>
      </c>
      <c r="N6126" s="54" t="s">
        <v>1707</v>
      </c>
      <c r="O6126" s="54" t="str">
        <f>VLOOKUP(H6126,province!$B$2:$C$64,2,0)</f>
        <v xml:space="preserve">TP Hồ Chí Minh </v>
      </c>
      <c r="P6126" s="6" t="str">
        <f>IFERROR(VLOOKUP(K6126,'user relationships'!$H$2:$I$13559,2,0),"")</f>
        <v>Bạn bè</v>
      </c>
    </row>
    <row r="6127" spans="1:16">
      <c r="A6127" s="78" t="s">
        <v>23313</v>
      </c>
      <c r="B6127" s="46" t="s">
        <v>6218</v>
      </c>
      <c r="C6127" s="46" t="s">
        <v>16544</v>
      </c>
      <c r="D6127" s="46" t="s">
        <v>191</v>
      </c>
      <c r="E6127" s="54">
        <v>1500000</v>
      </c>
      <c r="F6127" s="46">
        <v>0</v>
      </c>
      <c r="G6127" s="54">
        <v>120000</v>
      </c>
      <c r="H6127" s="46"/>
      <c r="I6127" s="46" t="s">
        <v>16423</v>
      </c>
      <c r="J6127" s="87">
        <v>2023</v>
      </c>
      <c r="K6127" s="83" t="s">
        <v>6219</v>
      </c>
      <c r="L6127" s="84" t="s">
        <v>23314</v>
      </c>
      <c r="M6127" s="85" t="s">
        <v>23315</v>
      </c>
      <c r="N6127" s="54" t="s">
        <v>105</v>
      </c>
      <c r="O6127" s="54" t="e">
        <f>VLOOKUP(H6127,province!$B$2:$C$64,2,0)</f>
        <v>#N/A</v>
      </c>
      <c r="P6127" s="6" t="str">
        <f>IFERROR(VLOOKUP(K6127,'user relationships'!$H$2:$I$13559,2,0),"")</f>
        <v>Một ai đó</v>
      </c>
    </row>
    <row r="6128" spans="1:16">
      <c r="A6128" s="78" t="s">
        <v>23316</v>
      </c>
      <c r="B6128" s="46" t="s">
        <v>23317</v>
      </c>
      <c r="C6128" s="46" t="s">
        <v>18</v>
      </c>
      <c r="D6128" s="46" t="s">
        <v>19</v>
      </c>
      <c r="E6128" s="54">
        <v>480000</v>
      </c>
      <c r="F6128" s="46">
        <v>70000</v>
      </c>
      <c r="G6128" s="54">
        <v>30000</v>
      </c>
      <c r="H6128" s="46" t="s">
        <v>20</v>
      </c>
      <c r="I6128" s="46" t="s">
        <v>16356</v>
      </c>
      <c r="J6128" s="87">
        <v>2023</v>
      </c>
      <c r="K6128" s="83" t="s">
        <v>23318</v>
      </c>
      <c r="L6128" s="84" t="s">
        <v>23319</v>
      </c>
      <c r="M6128" s="85" t="s">
        <v>23320</v>
      </c>
      <c r="N6128" s="54" t="s">
        <v>22523</v>
      </c>
      <c r="O6128" s="54" t="str">
        <f>VLOOKUP(H6128,province!$B$2:$C$64,2,0)</f>
        <v xml:space="preserve">TP Hồ Chí Minh </v>
      </c>
      <c r="P6128" s="6" t="str">
        <f>IFERROR(VLOOKUP(K6128,'user relationships'!$H$2:$I$13559,2,0),"")</f>
        <v>Một ai đó</v>
      </c>
    </row>
    <row r="6129" spans="1:16">
      <c r="A6129" s="78" t="s">
        <v>23321</v>
      </c>
      <c r="B6129" s="46" t="s">
        <v>23322</v>
      </c>
      <c r="C6129" s="46" t="s">
        <v>18</v>
      </c>
      <c r="D6129" s="46" t="s">
        <v>19</v>
      </c>
      <c r="E6129" s="54">
        <v>950000</v>
      </c>
      <c r="F6129" s="46">
        <v>0</v>
      </c>
      <c r="G6129" s="54">
        <v>110000</v>
      </c>
      <c r="H6129" s="46" t="s">
        <v>20</v>
      </c>
      <c r="I6129" s="46" t="s">
        <v>19846</v>
      </c>
      <c r="J6129" s="87">
        <v>2023</v>
      </c>
      <c r="K6129" s="83" t="s">
        <v>23323</v>
      </c>
      <c r="L6129" s="84" t="s">
        <v>23324</v>
      </c>
      <c r="M6129" s="85" t="s">
        <v>23325</v>
      </c>
      <c r="N6129" s="54" t="s">
        <v>1707</v>
      </c>
      <c r="O6129" s="54" t="str">
        <f>VLOOKUP(H6129,province!$B$2:$C$64,2,0)</f>
        <v xml:space="preserve">TP Hồ Chí Minh </v>
      </c>
      <c r="P6129" s="6" t="str">
        <f>IFERROR(VLOOKUP(K6129,'user relationships'!$H$2:$I$13559,2,0),"")</f>
        <v>Một ai đó</v>
      </c>
    </row>
    <row r="6130" spans="1:16">
      <c r="A6130" s="78" t="s">
        <v>23326</v>
      </c>
      <c r="B6130" s="46" t="s">
        <v>18933</v>
      </c>
      <c r="C6130" s="46" t="s">
        <v>18</v>
      </c>
      <c r="D6130" s="46" t="s">
        <v>133</v>
      </c>
      <c r="E6130" s="54">
        <v>450000</v>
      </c>
      <c r="F6130" s="46">
        <v>0</v>
      </c>
      <c r="G6130" s="54">
        <v>76000</v>
      </c>
      <c r="H6130" s="46" t="s">
        <v>20</v>
      </c>
      <c r="I6130" s="46" t="s">
        <v>22562</v>
      </c>
      <c r="J6130" s="87">
        <v>2023</v>
      </c>
      <c r="K6130" s="83" t="s">
        <v>23327</v>
      </c>
      <c r="L6130" s="84" t="s">
        <v>23328</v>
      </c>
      <c r="M6130" s="85" t="s">
        <v>23329</v>
      </c>
      <c r="N6130" s="54" t="s">
        <v>1707</v>
      </c>
      <c r="O6130" s="54" t="str">
        <f>VLOOKUP(H6130,province!$B$2:$C$64,2,0)</f>
        <v xml:space="preserve">TP Hồ Chí Minh </v>
      </c>
      <c r="P6130" s="6" t="str">
        <f>IFERROR(VLOOKUP(K6130,'user relationships'!$H$2:$I$13559,2,0),"")</f>
        <v>Cha</v>
      </c>
    </row>
    <row r="6131" spans="1:16">
      <c r="A6131" s="78" t="s">
        <v>23330</v>
      </c>
      <c r="B6131" s="46" t="s">
        <v>4847</v>
      </c>
      <c r="C6131" s="46" t="s">
        <v>18</v>
      </c>
      <c r="D6131" s="46" t="s">
        <v>167</v>
      </c>
      <c r="E6131" s="54">
        <v>495000</v>
      </c>
      <c r="F6131" s="46">
        <v>0</v>
      </c>
      <c r="G6131" s="54">
        <v>135000</v>
      </c>
      <c r="H6131" s="46" t="s">
        <v>20</v>
      </c>
      <c r="I6131" s="46" t="s">
        <v>22562</v>
      </c>
      <c r="J6131" s="87">
        <v>2023</v>
      </c>
      <c r="K6131" s="83" t="s">
        <v>6260</v>
      </c>
      <c r="L6131" s="84" t="s">
        <v>23328</v>
      </c>
      <c r="M6131" s="85" t="s">
        <v>23331</v>
      </c>
      <c r="N6131" s="54" t="s">
        <v>1707</v>
      </c>
      <c r="O6131" s="54" t="str">
        <f>VLOOKUP(H6131,province!$B$2:$C$64,2,0)</f>
        <v xml:space="preserve">TP Hồ Chí Minh </v>
      </c>
      <c r="P6131" s="6" t="str">
        <f>IFERROR(VLOOKUP(K6131,'user relationships'!$H$2:$I$13559,2,0),"")</f>
        <v>Cha</v>
      </c>
    </row>
    <row r="6132" spans="1:16">
      <c r="A6132" s="78" t="s">
        <v>23332</v>
      </c>
      <c r="B6132" s="46" t="s">
        <v>23333</v>
      </c>
      <c r="C6132" s="46" t="s">
        <v>18</v>
      </c>
      <c r="D6132" s="46" t="s">
        <v>19</v>
      </c>
      <c r="E6132" s="54">
        <v>560000</v>
      </c>
      <c r="F6132" s="46">
        <v>0</v>
      </c>
      <c r="G6132" s="54">
        <v>98000</v>
      </c>
      <c r="H6132" s="46" t="s">
        <v>1341</v>
      </c>
      <c r="I6132" s="46" t="s">
        <v>16415</v>
      </c>
      <c r="J6132" s="87">
        <v>2023</v>
      </c>
      <c r="K6132" s="83" t="s">
        <v>23334</v>
      </c>
      <c r="L6132" s="84" t="s">
        <v>23328</v>
      </c>
      <c r="M6132" s="85" t="s">
        <v>23335</v>
      </c>
      <c r="N6132" s="54" t="s">
        <v>105</v>
      </c>
      <c r="O6132" s="54" t="str">
        <f>VLOOKUP(H6132,province!$B$2:$C$64,2,0)</f>
        <v>Bình Định</v>
      </c>
      <c r="P6132" s="6" t="str">
        <f>IFERROR(VLOOKUP(K6132,'user relationships'!$H$2:$I$13559,2,0),"")</f>
        <v>Tôi</v>
      </c>
    </row>
    <row r="6133" spans="1:16">
      <c r="A6133" s="78" t="s">
        <v>23336</v>
      </c>
      <c r="B6133" s="46" t="s">
        <v>23337</v>
      </c>
      <c r="C6133" s="46" t="s">
        <v>18</v>
      </c>
      <c r="D6133" s="46" t="s">
        <v>19</v>
      </c>
      <c r="E6133" s="54">
        <v>605000</v>
      </c>
      <c r="F6133" s="46">
        <v>0</v>
      </c>
      <c r="G6133" s="54">
        <v>155000</v>
      </c>
      <c r="H6133" s="46" t="s">
        <v>2321</v>
      </c>
      <c r="I6133" s="46" t="s">
        <v>16343</v>
      </c>
      <c r="J6133" s="87">
        <v>2023</v>
      </c>
      <c r="K6133" s="83" t="s">
        <v>23338</v>
      </c>
      <c r="L6133" s="84" t="s">
        <v>23339</v>
      </c>
      <c r="M6133" s="85" t="s">
        <v>23340</v>
      </c>
      <c r="N6133" s="54" t="s">
        <v>22369</v>
      </c>
      <c r="O6133" s="54" t="str">
        <f>VLOOKUP(H6133,province!$B$2:$C$64,2,0)</f>
        <v>Long An</v>
      </c>
      <c r="P6133" s="6" t="str">
        <f>IFERROR(VLOOKUP(K6133,'user relationships'!$H$2:$I$13559,2,0),"")</f>
        <v>Một ai đó</v>
      </c>
    </row>
    <row r="6134" spans="1:16">
      <c r="A6134" s="78" t="s">
        <v>23341</v>
      </c>
      <c r="B6134" s="46" t="s">
        <v>19317</v>
      </c>
      <c r="C6134" s="46" t="s">
        <v>16544</v>
      </c>
      <c r="D6134" s="46" t="s">
        <v>1246</v>
      </c>
      <c r="E6134" s="54">
        <v>913000</v>
      </c>
      <c r="F6134" s="46">
        <v>0</v>
      </c>
      <c r="G6134" s="54">
        <v>193000</v>
      </c>
      <c r="H6134" s="46" t="s">
        <v>20</v>
      </c>
      <c r="I6134" s="46" t="s">
        <v>16343</v>
      </c>
      <c r="J6134" s="87">
        <v>2023</v>
      </c>
      <c r="K6134" s="88" t="s">
        <v>23072</v>
      </c>
      <c r="L6134" s="84" t="s">
        <v>23342</v>
      </c>
      <c r="M6134" s="85" t="s">
        <v>23343</v>
      </c>
      <c r="N6134" s="54" t="s">
        <v>22835</v>
      </c>
      <c r="O6134" s="54" t="str">
        <f>VLOOKUP(H6134,province!$B$2:$C$64,2,0)</f>
        <v xml:space="preserve">TP Hồ Chí Minh </v>
      </c>
      <c r="P6134" s="6" t="str">
        <f>IFERROR(VLOOKUP(K6134,'user relationships'!$H$2:$I$13559,2,0),"")</f>
        <v>Bạn gái</v>
      </c>
    </row>
    <row r="6135" spans="1:16">
      <c r="A6135" s="78" t="s">
        <v>23344</v>
      </c>
      <c r="B6135" s="46" t="s">
        <v>23141</v>
      </c>
      <c r="C6135" s="46" t="s">
        <v>18</v>
      </c>
      <c r="D6135" s="46" t="s">
        <v>19</v>
      </c>
      <c r="E6135" s="54">
        <v>1760000</v>
      </c>
      <c r="F6135" s="46">
        <v>0</v>
      </c>
      <c r="G6135" s="54">
        <v>480000</v>
      </c>
      <c r="H6135" s="46" t="s">
        <v>20</v>
      </c>
      <c r="I6135" s="46" t="s">
        <v>19846</v>
      </c>
      <c r="J6135" s="87">
        <v>2023</v>
      </c>
      <c r="K6135" s="83" t="s">
        <v>23345</v>
      </c>
      <c r="L6135" s="84" t="s">
        <v>23346</v>
      </c>
      <c r="M6135" s="85" t="s">
        <v>23347</v>
      </c>
      <c r="N6135" s="54" t="s">
        <v>22369</v>
      </c>
      <c r="O6135" s="54" t="str">
        <f>VLOOKUP(H6135,province!$B$2:$C$64,2,0)</f>
        <v xml:space="preserve">TP Hồ Chí Minh </v>
      </c>
      <c r="P6135" s="6" t="str">
        <f>IFERROR(VLOOKUP(K6135,'user relationships'!$H$2:$I$13559,2,0),"")</f>
        <v>Mẹ</v>
      </c>
    </row>
    <row r="6136" spans="1:16">
      <c r="A6136" s="78" t="s">
        <v>23348</v>
      </c>
      <c r="B6136" s="46" t="s">
        <v>19800</v>
      </c>
      <c r="C6136" s="46" t="s">
        <v>10247</v>
      </c>
      <c r="D6136" s="46" t="s">
        <v>19</v>
      </c>
      <c r="E6136" s="54">
        <v>250800</v>
      </c>
      <c r="F6136" s="46">
        <v>12000</v>
      </c>
      <c r="G6136" s="54">
        <v>58800</v>
      </c>
      <c r="H6136" s="46" t="s">
        <v>20</v>
      </c>
      <c r="I6136" s="46" t="s">
        <v>16415</v>
      </c>
      <c r="J6136" s="87">
        <v>2023</v>
      </c>
      <c r="K6136" s="83" t="s">
        <v>23349</v>
      </c>
      <c r="L6136" s="84" t="s">
        <v>23350</v>
      </c>
      <c r="M6136" s="85" t="s">
        <v>23351</v>
      </c>
      <c r="N6136" s="54" t="s">
        <v>22365</v>
      </c>
      <c r="O6136" s="54" t="str">
        <f>VLOOKUP(H6136,province!$B$2:$C$64,2,0)</f>
        <v xml:space="preserve">TP Hồ Chí Minh </v>
      </c>
      <c r="P6136" s="6" t="str">
        <f>IFERROR(VLOOKUP(K6136,'user relationships'!$H$2:$I$13559,2,0),"")</f>
        <v>Tôi</v>
      </c>
    </row>
    <row r="6137" spans="1:16">
      <c r="A6137" s="78" t="s">
        <v>23352</v>
      </c>
      <c r="B6137" s="46" t="s">
        <v>23353</v>
      </c>
      <c r="C6137" s="46" t="s">
        <v>16544</v>
      </c>
      <c r="D6137" s="46" t="s">
        <v>212</v>
      </c>
      <c r="E6137" s="54">
        <v>1479500</v>
      </c>
      <c r="F6137" s="46">
        <v>0</v>
      </c>
      <c r="G6137" s="54">
        <v>374500</v>
      </c>
      <c r="H6137" s="46" t="s">
        <v>20</v>
      </c>
      <c r="I6137" s="46" t="s">
        <v>16329</v>
      </c>
      <c r="J6137" s="87">
        <v>2023</v>
      </c>
      <c r="K6137" s="83"/>
      <c r="L6137" s="84" t="s">
        <v>23354</v>
      </c>
      <c r="M6137" s="85" t="s">
        <v>23355</v>
      </c>
      <c r="N6137" s="54" t="s">
        <v>1843</v>
      </c>
      <c r="O6137" s="54" t="str">
        <f>VLOOKUP(H6137,province!$B$2:$C$64,2,0)</f>
        <v xml:space="preserve">TP Hồ Chí Minh </v>
      </c>
      <c r="P6137" s="6" t="str">
        <f>IFERROR(VLOOKUP(K6137,'user relationships'!$H$2:$I$13559,2,0),"")</f>
        <v/>
      </c>
    </row>
    <row r="6138" spans="1:16">
      <c r="A6138" s="78" t="s">
        <v>23356</v>
      </c>
      <c r="B6138" s="46" t="s">
        <v>23357</v>
      </c>
      <c r="C6138" s="46" t="s">
        <v>18</v>
      </c>
      <c r="D6138" s="46" t="s">
        <v>19</v>
      </c>
      <c r="E6138" s="54">
        <v>1600000</v>
      </c>
      <c r="F6138" s="46">
        <v>0</v>
      </c>
      <c r="G6138" s="54">
        <v>720000</v>
      </c>
      <c r="H6138" s="46" t="s">
        <v>20</v>
      </c>
      <c r="I6138" s="46"/>
      <c r="J6138" s="87">
        <v>2023</v>
      </c>
      <c r="K6138" s="83" t="s">
        <v>23358</v>
      </c>
      <c r="L6138" s="84" t="s">
        <v>23359</v>
      </c>
      <c r="M6138" s="85" t="s">
        <v>23360</v>
      </c>
      <c r="N6138" s="54" t="s">
        <v>22523</v>
      </c>
      <c r="O6138" s="54" t="str">
        <f>VLOOKUP(H6138,province!$B$2:$C$64,2,0)</f>
        <v xml:space="preserve">TP Hồ Chí Minh </v>
      </c>
      <c r="P6138" s="6" t="str">
        <f>IFERROR(VLOOKUP(K6138,'user relationships'!$H$2:$I$13559,2,0),"")</f>
        <v>Một ai đó</v>
      </c>
    </row>
    <row r="6139" spans="1:16">
      <c r="A6139" s="78" t="s">
        <v>23361</v>
      </c>
      <c r="B6139" s="46" t="s">
        <v>18571</v>
      </c>
      <c r="C6139" s="46" t="s">
        <v>18</v>
      </c>
      <c r="D6139" s="46" t="s">
        <v>19</v>
      </c>
      <c r="E6139" s="54">
        <v>1485000</v>
      </c>
      <c r="F6139" s="46">
        <v>50000</v>
      </c>
      <c r="G6139" s="54">
        <v>349000</v>
      </c>
      <c r="H6139" s="46" t="s">
        <v>20</v>
      </c>
      <c r="I6139" s="46" t="s">
        <v>17458</v>
      </c>
      <c r="J6139" s="87">
        <v>2023</v>
      </c>
      <c r="K6139" s="83" t="s">
        <v>23362</v>
      </c>
      <c r="L6139" s="84" t="s">
        <v>23363</v>
      </c>
      <c r="M6139" s="85" t="s">
        <v>23364</v>
      </c>
      <c r="N6139" s="54" t="s">
        <v>22523</v>
      </c>
      <c r="O6139" s="54" t="str">
        <f>VLOOKUP(H6139,province!$B$2:$C$64,2,0)</f>
        <v xml:space="preserve">TP Hồ Chí Minh </v>
      </c>
      <c r="P6139" s="6" t="str">
        <f>IFERROR(VLOOKUP(K6139,'user relationships'!$H$2:$I$13559,2,0),"")</f>
        <v>Khách hàng</v>
      </c>
    </row>
    <row r="6140" spans="1:16">
      <c r="A6140" s="78" t="s">
        <v>23365</v>
      </c>
      <c r="B6140" s="46" t="s">
        <v>23266</v>
      </c>
      <c r="C6140" s="46" t="s">
        <v>18</v>
      </c>
      <c r="D6140" s="46" t="s">
        <v>19</v>
      </c>
      <c r="E6140" s="54">
        <v>231000</v>
      </c>
      <c r="F6140" s="46">
        <v>0</v>
      </c>
      <c r="G6140" s="54">
        <v>57000</v>
      </c>
      <c r="H6140" s="46" t="s">
        <v>20</v>
      </c>
      <c r="I6140" s="46" t="s">
        <v>16343</v>
      </c>
      <c r="J6140" s="87">
        <v>2023</v>
      </c>
      <c r="K6140" s="83" t="s">
        <v>23366</v>
      </c>
      <c r="L6140" s="84" t="s">
        <v>23367</v>
      </c>
      <c r="M6140" s="85" t="s">
        <v>23368</v>
      </c>
      <c r="N6140" s="54" t="s">
        <v>22789</v>
      </c>
      <c r="O6140" s="54" t="str">
        <f>VLOOKUP(H6140,province!$B$2:$C$64,2,0)</f>
        <v xml:space="preserve">TP Hồ Chí Minh </v>
      </c>
      <c r="P6140" s="6" t="str">
        <f>IFERROR(VLOOKUP(K6140,'user relationships'!$H$2:$I$13559,2,0),"")</f>
        <v>Bạn gái</v>
      </c>
    </row>
    <row r="6141" spans="1:16">
      <c r="A6141" s="78" t="s">
        <v>23369</v>
      </c>
      <c r="B6141" s="46" t="s">
        <v>23370</v>
      </c>
      <c r="C6141" s="46" t="s">
        <v>18</v>
      </c>
      <c r="D6141" s="46" t="s">
        <v>19</v>
      </c>
      <c r="E6141" s="54">
        <v>1060000</v>
      </c>
      <c r="F6141" s="46">
        <v>0</v>
      </c>
      <c r="G6141" s="54">
        <v>200000</v>
      </c>
      <c r="H6141" s="46" t="s">
        <v>20</v>
      </c>
      <c r="I6141" s="46" t="s">
        <v>16423</v>
      </c>
      <c r="J6141" s="87">
        <v>2023</v>
      </c>
      <c r="K6141" s="83" t="s">
        <v>23371</v>
      </c>
      <c r="L6141" s="84" t="s">
        <v>23372</v>
      </c>
      <c r="M6141" s="85" t="s">
        <v>23373</v>
      </c>
      <c r="N6141" s="54" t="s">
        <v>22365</v>
      </c>
      <c r="O6141" s="54" t="str">
        <f>VLOOKUP(H6141,province!$B$2:$C$64,2,0)</f>
        <v xml:space="preserve">TP Hồ Chí Minh </v>
      </c>
      <c r="P6141" s="6" t="str">
        <f>IFERROR(VLOOKUP(K6141,'user relationships'!$H$2:$I$13559,2,0),"")</f>
        <v>Một ai đó</v>
      </c>
    </row>
    <row r="6142" spans="1:16">
      <c r="A6142" s="78" t="s">
        <v>23374</v>
      </c>
      <c r="B6142" s="46" t="s">
        <v>20280</v>
      </c>
      <c r="C6142" s="46" t="s">
        <v>10247</v>
      </c>
      <c r="D6142" s="46" t="s">
        <v>19</v>
      </c>
      <c r="E6142" s="54">
        <v>353000</v>
      </c>
      <c r="F6142" s="46">
        <v>17000</v>
      </c>
      <c r="G6142" s="54">
        <v>81000</v>
      </c>
      <c r="H6142" s="46" t="s">
        <v>20</v>
      </c>
      <c r="I6142" s="46"/>
      <c r="J6142" s="87">
        <v>2023</v>
      </c>
      <c r="K6142" s="83">
        <v>15</v>
      </c>
      <c r="L6142" s="84" t="s">
        <v>23375</v>
      </c>
      <c r="M6142" s="85" t="s">
        <v>23376</v>
      </c>
      <c r="N6142" s="54" t="s">
        <v>22365</v>
      </c>
      <c r="O6142" s="54" t="str">
        <f>VLOOKUP(H6142,province!$B$2:$C$64,2,0)</f>
        <v xml:space="preserve">TP Hồ Chí Minh </v>
      </c>
      <c r="P6142" s="6" t="str">
        <f>IFERROR(VLOOKUP(K6142,'user relationships'!$H$2:$I$13559,2,0),"")</f>
        <v/>
      </c>
    </row>
    <row r="6143" spans="1:16">
      <c r="A6143" s="78" t="s">
        <v>23377</v>
      </c>
      <c r="B6143" s="46" t="s">
        <v>23378</v>
      </c>
      <c r="C6143" s="46" t="s">
        <v>18</v>
      </c>
      <c r="D6143" s="46" t="s">
        <v>19</v>
      </c>
      <c r="E6143" s="54">
        <v>510000</v>
      </c>
      <c r="F6143" s="46">
        <v>0</v>
      </c>
      <c r="G6143" s="54">
        <v>94000</v>
      </c>
      <c r="H6143" s="46" t="s">
        <v>20</v>
      </c>
      <c r="I6143" s="46"/>
      <c r="J6143" s="87">
        <v>2023</v>
      </c>
      <c r="K6143" s="83" t="s">
        <v>16343</v>
      </c>
      <c r="L6143" s="84" t="s">
        <v>23379</v>
      </c>
      <c r="M6143" s="85" t="s">
        <v>23380</v>
      </c>
      <c r="N6143" s="54" t="s">
        <v>105</v>
      </c>
      <c r="O6143" s="54" t="str">
        <f>VLOOKUP(H6143,province!$B$2:$C$64,2,0)</f>
        <v xml:space="preserve">TP Hồ Chí Minh </v>
      </c>
      <c r="P6143" s="6" t="str">
        <f>IFERROR(VLOOKUP(K6143,'user relationships'!$H$2:$I$13559,2,0),"")</f>
        <v/>
      </c>
    </row>
    <row r="6144" spans="1:16">
      <c r="A6144" s="78" t="s">
        <v>23381</v>
      </c>
      <c r="B6144" s="46" t="s">
        <v>23382</v>
      </c>
      <c r="C6144" s="46" t="s">
        <v>18</v>
      </c>
      <c r="D6144" s="46" t="s">
        <v>19</v>
      </c>
      <c r="E6144" s="54">
        <v>630000</v>
      </c>
      <c r="F6144" s="46">
        <v>0</v>
      </c>
      <c r="G6144" s="54">
        <v>112000</v>
      </c>
      <c r="H6144" s="46" t="s">
        <v>1210</v>
      </c>
      <c r="I6144" s="46" t="s">
        <v>16415</v>
      </c>
      <c r="J6144" s="87">
        <v>2023</v>
      </c>
      <c r="K6144" s="83" t="s">
        <v>23383</v>
      </c>
      <c r="L6144" s="84" t="s">
        <v>23384</v>
      </c>
      <c r="M6144" s="85" t="s">
        <v>23385</v>
      </c>
      <c r="N6144" s="54" t="s">
        <v>105</v>
      </c>
      <c r="O6144" s="54" t="str">
        <f>VLOOKUP(H6144,province!$B$2:$C$64,2,0)</f>
        <v xml:space="preserve">Hà Nội </v>
      </c>
      <c r="P6144" s="6" t="str">
        <f>IFERROR(VLOOKUP(K6144,'user relationships'!$H$2:$I$13559,2,0),"")</f>
        <v>Tôi</v>
      </c>
    </row>
    <row r="6145" spans="1:16">
      <c r="A6145" s="78" t="s">
        <v>23386</v>
      </c>
      <c r="B6145" s="46" t="s">
        <v>23387</v>
      </c>
      <c r="C6145" s="46" t="s">
        <v>18</v>
      </c>
      <c r="D6145" s="46" t="s">
        <v>19</v>
      </c>
      <c r="E6145" s="54">
        <v>790000</v>
      </c>
      <c r="F6145" s="46">
        <v>0</v>
      </c>
      <c r="G6145" s="54">
        <v>148000</v>
      </c>
      <c r="H6145" s="46" t="s">
        <v>1264</v>
      </c>
      <c r="I6145" s="46" t="s">
        <v>16343</v>
      </c>
      <c r="J6145" s="87">
        <v>2023</v>
      </c>
      <c r="K6145" s="83" t="s">
        <v>23388</v>
      </c>
      <c r="L6145" s="84" t="s">
        <v>23389</v>
      </c>
      <c r="M6145" s="85" t="s">
        <v>23390</v>
      </c>
      <c r="N6145" s="54" t="s">
        <v>22369</v>
      </c>
      <c r="O6145" s="54" t="str">
        <f>VLOOKUP(H6145,province!$B$2:$C$64,2,0)</f>
        <v>Phú Yên</v>
      </c>
      <c r="P6145" s="6" t="str">
        <f>IFERROR(VLOOKUP(K6145,'user relationships'!$H$2:$I$13559,2,0),"")</f>
        <v>Bạn gái</v>
      </c>
    </row>
    <row r="6146" spans="1:16">
      <c r="A6146" s="78" t="s">
        <v>23391</v>
      </c>
      <c r="B6146" s="46" t="s">
        <v>11984</v>
      </c>
      <c r="C6146" s="46" t="s">
        <v>18</v>
      </c>
      <c r="D6146" s="46" t="s">
        <v>167</v>
      </c>
      <c r="E6146" s="54">
        <v>405000</v>
      </c>
      <c r="F6146" s="46">
        <v>0</v>
      </c>
      <c r="G6146" s="54">
        <v>67000</v>
      </c>
      <c r="H6146" s="46" t="s">
        <v>1210</v>
      </c>
      <c r="I6146" s="46" t="s">
        <v>16428</v>
      </c>
      <c r="J6146" s="87">
        <v>2023</v>
      </c>
      <c r="K6146" s="83" t="s">
        <v>23392</v>
      </c>
      <c r="L6146" s="84" t="s">
        <v>23393</v>
      </c>
      <c r="M6146" s="85" t="s">
        <v>23394</v>
      </c>
      <c r="N6146" s="54" t="s">
        <v>22369</v>
      </c>
      <c r="O6146" s="54" t="str">
        <f>VLOOKUP(H6146,province!$B$2:$C$64,2,0)</f>
        <v xml:space="preserve">Hà Nội </v>
      </c>
      <c r="P6146" s="6" t="str">
        <f>IFERROR(VLOOKUP(K6146,'user relationships'!$H$2:$I$13559,2,0),"")</f>
        <v>Bạn bè</v>
      </c>
    </row>
    <row r="6147" spans="1:16">
      <c r="A6147" s="78" t="s">
        <v>23395</v>
      </c>
      <c r="B6147" s="79" t="s">
        <v>23396</v>
      </c>
      <c r="C6147" s="46" t="s">
        <v>18</v>
      </c>
      <c r="D6147" s="46" t="s">
        <v>19</v>
      </c>
      <c r="E6147" s="54">
        <v>836000</v>
      </c>
      <c r="F6147" s="46">
        <v>0</v>
      </c>
      <c r="G6147" s="54">
        <v>356000</v>
      </c>
      <c r="H6147" s="46" t="s">
        <v>20</v>
      </c>
      <c r="I6147" s="46" t="s">
        <v>16356</v>
      </c>
      <c r="J6147" s="87">
        <v>2023</v>
      </c>
      <c r="K6147" s="83" t="s">
        <v>23397</v>
      </c>
      <c r="L6147" s="84" t="s">
        <v>23398</v>
      </c>
      <c r="M6147" s="85" t="s">
        <v>23399</v>
      </c>
      <c r="N6147" s="54" t="s">
        <v>22835</v>
      </c>
      <c r="O6147" s="54" t="str">
        <f>VLOOKUP(H6147,province!$B$2:$C$64,2,0)</f>
        <v xml:space="preserve">TP Hồ Chí Minh </v>
      </c>
      <c r="P6147" s="6" t="str">
        <f>IFERROR(VLOOKUP(K6147,'user relationships'!$H$2:$I$13559,2,0),"")</f>
        <v>Một ai đó</v>
      </c>
    </row>
    <row r="6148" spans="1:16">
      <c r="A6148" s="78" t="s">
        <v>23400</v>
      </c>
      <c r="B6148" s="46" t="s">
        <v>23401</v>
      </c>
      <c r="C6148" s="46" t="s">
        <v>18</v>
      </c>
      <c r="D6148" s="46" t="s">
        <v>19</v>
      </c>
      <c r="E6148" s="54">
        <v>140000</v>
      </c>
      <c r="F6148" s="46">
        <v>0</v>
      </c>
      <c r="G6148" s="54">
        <v>16000</v>
      </c>
      <c r="H6148" s="46" t="s">
        <v>1210</v>
      </c>
      <c r="I6148" s="46" t="s">
        <v>16343</v>
      </c>
      <c r="J6148" s="87">
        <v>2023</v>
      </c>
      <c r="K6148" s="83" t="s">
        <v>23402</v>
      </c>
      <c r="L6148" s="84" t="s">
        <v>23403</v>
      </c>
      <c r="M6148" s="85" t="s">
        <v>23404</v>
      </c>
      <c r="N6148" s="54" t="s">
        <v>1882</v>
      </c>
      <c r="O6148" s="54" t="str">
        <f>VLOOKUP(H6148,province!$B$2:$C$64,2,0)</f>
        <v xml:space="preserve">Hà Nội </v>
      </c>
      <c r="P6148" s="6" t="str">
        <f>IFERROR(VLOOKUP(K6148,'user relationships'!$H$2:$I$13559,2,0),"")</f>
        <v>Bạn gái</v>
      </c>
    </row>
    <row r="6149" spans="1:16">
      <c r="A6149" s="78" t="s">
        <v>23405</v>
      </c>
      <c r="B6149" s="46" t="s">
        <v>20280</v>
      </c>
      <c r="C6149" s="46" t="s">
        <v>19249</v>
      </c>
      <c r="D6149" s="46" t="s">
        <v>19</v>
      </c>
      <c r="E6149" s="54">
        <v>677800</v>
      </c>
      <c r="F6149" s="46">
        <v>34200</v>
      </c>
      <c r="G6149" s="54">
        <v>102600</v>
      </c>
      <c r="H6149" s="46" t="s">
        <v>20</v>
      </c>
      <c r="I6149" s="46"/>
      <c r="J6149" s="87">
        <v>2023</v>
      </c>
      <c r="K6149" s="83" t="s">
        <v>23406</v>
      </c>
      <c r="L6149" s="84" t="s">
        <v>23407</v>
      </c>
      <c r="M6149" s="85" t="s">
        <v>23408</v>
      </c>
      <c r="N6149" s="54" t="s">
        <v>1882</v>
      </c>
      <c r="O6149" s="54" t="str">
        <f>VLOOKUP(H6149,province!$B$2:$C$64,2,0)</f>
        <v xml:space="preserve">TP Hồ Chí Minh </v>
      </c>
      <c r="P6149" s="6" t="str">
        <f>IFERROR(VLOOKUP(K6149,'user relationships'!$H$2:$I$13559,2,0),"")</f>
        <v>Bạn gái</v>
      </c>
    </row>
    <row r="6150" spans="1:16">
      <c r="A6150" s="78" t="s">
        <v>23409</v>
      </c>
      <c r="B6150" s="46" t="s">
        <v>17092</v>
      </c>
      <c r="C6150" s="46" t="s">
        <v>18</v>
      </c>
      <c r="D6150" s="46" t="s">
        <v>19</v>
      </c>
      <c r="E6150" s="54">
        <v>1012000</v>
      </c>
      <c r="F6150" s="46">
        <v>0</v>
      </c>
      <c r="G6150" s="54">
        <v>262000</v>
      </c>
      <c r="H6150" s="46" t="s">
        <v>20</v>
      </c>
      <c r="I6150" s="46" t="s">
        <v>17458</v>
      </c>
      <c r="J6150" s="87">
        <v>2023</v>
      </c>
      <c r="K6150" s="83" t="s">
        <v>23410</v>
      </c>
      <c r="L6150" s="84" t="s">
        <v>23407</v>
      </c>
      <c r="M6150" s="85" t="s">
        <v>23411</v>
      </c>
      <c r="N6150" s="54" t="s">
        <v>22523</v>
      </c>
      <c r="O6150" s="54" t="str">
        <f>VLOOKUP(H6150,province!$B$2:$C$64,2,0)</f>
        <v xml:space="preserve">TP Hồ Chí Minh </v>
      </c>
      <c r="P6150" s="6" t="str">
        <f>IFERROR(VLOOKUP(K6150,'user relationships'!$H$2:$I$13559,2,0),"")</f>
        <v>Khách hàng</v>
      </c>
    </row>
    <row r="6151" spans="1:16">
      <c r="A6151" s="78" t="s">
        <v>23412</v>
      </c>
      <c r="B6151" s="46" t="s">
        <v>23413</v>
      </c>
      <c r="C6151" s="46" t="s">
        <v>18</v>
      </c>
      <c r="D6151" s="46" t="s">
        <v>19</v>
      </c>
      <c r="E6151" s="54">
        <v>1210000</v>
      </c>
      <c r="F6151" s="46">
        <v>0</v>
      </c>
      <c r="G6151" s="54">
        <v>330000</v>
      </c>
      <c r="H6151" s="46" t="s">
        <v>20</v>
      </c>
      <c r="I6151" s="46" t="s">
        <v>16329</v>
      </c>
      <c r="J6151" s="87">
        <v>2023</v>
      </c>
      <c r="K6151" s="88" t="s">
        <v>23414</v>
      </c>
      <c r="L6151" s="84" t="s">
        <v>23415</v>
      </c>
      <c r="M6151" s="85" t="s">
        <v>23416</v>
      </c>
      <c r="N6151" s="54" t="s">
        <v>22369</v>
      </c>
      <c r="O6151" s="54" t="str">
        <f>VLOOKUP(H6151,province!$B$2:$C$64,2,0)</f>
        <v xml:space="preserve">TP Hồ Chí Minh </v>
      </c>
      <c r="P6151" s="6" t="str">
        <f>IFERROR(VLOOKUP(K6151,'user relationships'!$H$2:$I$13559,2,0),"")</f>
        <v>Một ai đó</v>
      </c>
    </row>
    <row r="6152" spans="1:16">
      <c r="A6152" s="78" t="s">
        <v>23417</v>
      </c>
      <c r="B6152" s="46" t="s">
        <v>23418</v>
      </c>
      <c r="C6152" s="46" t="s">
        <v>18</v>
      </c>
      <c r="D6152" s="46" t="s">
        <v>19</v>
      </c>
      <c r="E6152" s="54">
        <v>484000</v>
      </c>
      <c r="F6152" s="46">
        <v>0</v>
      </c>
      <c r="G6152" s="54">
        <v>124000</v>
      </c>
      <c r="H6152" s="46" t="s">
        <v>20</v>
      </c>
      <c r="I6152" s="46" t="s">
        <v>16329</v>
      </c>
      <c r="J6152" s="87">
        <v>2023</v>
      </c>
      <c r="K6152" s="83" t="s">
        <v>23419</v>
      </c>
      <c r="L6152" s="84" t="s">
        <v>23415</v>
      </c>
      <c r="M6152" s="85" t="s">
        <v>23420</v>
      </c>
      <c r="N6152" s="54" t="s">
        <v>1882</v>
      </c>
      <c r="O6152" s="54" t="str">
        <f>VLOOKUP(H6152,province!$B$2:$C$64,2,0)</f>
        <v xml:space="preserve">TP Hồ Chí Minh </v>
      </c>
      <c r="P6152" s="6" t="str">
        <f>IFERROR(VLOOKUP(K6152,'user relationships'!$H$2:$I$13559,2,0),"")</f>
        <v>Một ai đó</v>
      </c>
    </row>
    <row r="6153" spans="1:16">
      <c r="A6153" s="78" t="s">
        <v>23421</v>
      </c>
      <c r="B6153" s="46" t="s">
        <v>18430</v>
      </c>
      <c r="C6153" s="46" t="s">
        <v>18</v>
      </c>
      <c r="D6153" s="46" t="s">
        <v>51</v>
      </c>
      <c r="E6153" s="54">
        <v>462000</v>
      </c>
      <c r="F6153" s="46">
        <v>0</v>
      </c>
      <c r="G6153" s="54">
        <v>112000</v>
      </c>
      <c r="H6153" s="46" t="s">
        <v>20</v>
      </c>
      <c r="I6153" s="46" t="s">
        <v>16593</v>
      </c>
      <c r="J6153" s="87">
        <v>2023</v>
      </c>
      <c r="K6153" s="83" t="s">
        <v>23422</v>
      </c>
      <c r="L6153" s="84" t="s">
        <v>23423</v>
      </c>
      <c r="M6153" s="85" t="s">
        <v>23424</v>
      </c>
      <c r="N6153" s="54" t="s">
        <v>22369</v>
      </c>
      <c r="O6153" s="54" t="str">
        <f>VLOOKUP(H6153,province!$B$2:$C$64,2,0)</f>
        <v xml:space="preserve">TP Hồ Chí Minh </v>
      </c>
      <c r="P6153" s="6" t="str">
        <f>IFERROR(VLOOKUP(K6153,'user relationships'!$H$2:$I$13559,2,0),"")</f>
        <v>Vợ</v>
      </c>
    </row>
    <row r="6154" spans="1:16">
      <c r="A6154" s="78" t="s">
        <v>23425</v>
      </c>
      <c r="B6154" s="46" t="s">
        <v>22303</v>
      </c>
      <c r="C6154" s="46" t="s">
        <v>16544</v>
      </c>
      <c r="D6154" s="46" t="s">
        <v>167</v>
      </c>
      <c r="E6154" s="54">
        <v>833250</v>
      </c>
      <c r="F6154" s="46">
        <v>37500</v>
      </c>
      <c r="G6154" s="54">
        <v>113250</v>
      </c>
      <c r="H6154" s="46" t="s">
        <v>20</v>
      </c>
      <c r="I6154" s="46"/>
      <c r="J6154" s="87">
        <v>2023</v>
      </c>
      <c r="K6154" s="83" t="s">
        <v>23426</v>
      </c>
      <c r="L6154" s="84" t="s">
        <v>23407</v>
      </c>
      <c r="M6154" s="85" t="s">
        <v>23427</v>
      </c>
      <c r="N6154" s="54" t="s">
        <v>1882</v>
      </c>
      <c r="O6154" s="54" t="str">
        <f>VLOOKUP(H6154,province!$B$2:$C$64,2,0)</f>
        <v xml:space="preserve">TP Hồ Chí Minh </v>
      </c>
      <c r="P6154" s="6" t="str">
        <f>IFERROR(VLOOKUP(K6154,'user relationships'!$H$2:$I$13559,2,0),"")</f>
        <v>Bạn gái</v>
      </c>
    </row>
    <row r="6155" spans="1:16">
      <c r="A6155" s="78" t="s">
        <v>23428</v>
      </c>
      <c r="B6155" s="79" t="s">
        <v>23429</v>
      </c>
      <c r="C6155" s="46" t="s">
        <v>18</v>
      </c>
      <c r="D6155" s="46" t="s">
        <v>19</v>
      </c>
      <c r="E6155" s="54">
        <v>401500</v>
      </c>
      <c r="F6155" s="46">
        <v>70000</v>
      </c>
      <c r="G6155" s="54">
        <v>41500</v>
      </c>
      <c r="H6155" s="46" t="s">
        <v>1210</v>
      </c>
      <c r="I6155" s="46" t="s">
        <v>16343</v>
      </c>
      <c r="J6155" s="87">
        <v>2023</v>
      </c>
      <c r="K6155" s="83" t="s">
        <v>23430</v>
      </c>
      <c r="L6155" s="84" t="s">
        <v>23431</v>
      </c>
      <c r="M6155" s="85" t="s">
        <v>23432</v>
      </c>
      <c r="N6155" s="54" t="s">
        <v>22789</v>
      </c>
      <c r="O6155" s="54" t="str">
        <f>VLOOKUP(H6155,province!$B$2:$C$64,2,0)</f>
        <v xml:space="preserve">Hà Nội </v>
      </c>
      <c r="P6155" s="6" t="str">
        <f>IFERROR(VLOOKUP(K6155,'user relationships'!$H$2:$I$13559,2,0),"")</f>
        <v>Bạn gái</v>
      </c>
    </row>
    <row r="6156" spans="1:16">
      <c r="A6156" s="78" t="s">
        <v>23433</v>
      </c>
      <c r="B6156" s="46" t="s">
        <v>23434</v>
      </c>
      <c r="C6156" s="46" t="s">
        <v>10343</v>
      </c>
      <c r="D6156" s="46" t="s">
        <v>19</v>
      </c>
      <c r="E6156" s="54">
        <v>786500</v>
      </c>
      <c r="F6156" s="46">
        <v>0</v>
      </c>
      <c r="G6156" s="54">
        <v>169000</v>
      </c>
      <c r="H6156" s="46" t="s">
        <v>20</v>
      </c>
      <c r="I6156" s="46" t="s">
        <v>16415</v>
      </c>
      <c r="J6156" s="87">
        <v>2023</v>
      </c>
      <c r="K6156" s="83" t="s">
        <v>23435</v>
      </c>
      <c r="L6156" s="84" t="s">
        <v>23436</v>
      </c>
      <c r="M6156" s="85" t="s">
        <v>23437</v>
      </c>
      <c r="N6156" s="54" t="s">
        <v>22369</v>
      </c>
      <c r="O6156" s="54" t="str">
        <f>VLOOKUP(H6156,province!$B$2:$C$64,2,0)</f>
        <v xml:space="preserve">TP Hồ Chí Minh </v>
      </c>
      <c r="P6156" s="6" t="str">
        <f>IFERROR(VLOOKUP(K6156,'user relationships'!$H$2:$I$13559,2,0),"")</f>
        <v>Ông</v>
      </c>
    </row>
    <row r="6157" spans="1:16">
      <c r="A6157" s="78" t="s">
        <v>23438</v>
      </c>
      <c r="B6157" s="46" t="s">
        <v>23439</v>
      </c>
      <c r="C6157" s="46" t="s">
        <v>18</v>
      </c>
      <c r="D6157" s="46" t="s">
        <v>19</v>
      </c>
      <c r="E6157" s="54">
        <v>580000</v>
      </c>
      <c r="F6157" s="46">
        <v>0</v>
      </c>
      <c r="G6157" s="54">
        <v>108000</v>
      </c>
      <c r="H6157" s="46" t="s">
        <v>20</v>
      </c>
      <c r="I6157" s="46" t="s">
        <v>16343</v>
      </c>
      <c r="J6157" s="87">
        <v>2023</v>
      </c>
      <c r="K6157" s="83" t="s">
        <v>23440</v>
      </c>
      <c r="L6157" s="84" t="s">
        <v>23441</v>
      </c>
      <c r="M6157" s="85" t="s">
        <v>23442</v>
      </c>
      <c r="N6157" s="54" t="s">
        <v>22369</v>
      </c>
      <c r="O6157" s="54" t="str">
        <f>VLOOKUP(H6157,province!$B$2:$C$64,2,0)</f>
        <v xml:space="preserve">TP Hồ Chí Minh </v>
      </c>
      <c r="P6157" s="6" t="str">
        <f>IFERROR(VLOOKUP(K6157,'user relationships'!$H$2:$I$13559,2,0),"")</f>
        <v>Bạn gái</v>
      </c>
    </row>
    <row r="6158" spans="1:16">
      <c r="A6158" s="78" t="s">
        <v>23443</v>
      </c>
      <c r="B6158" s="46" t="s">
        <v>6494</v>
      </c>
      <c r="C6158" s="46" t="s">
        <v>18</v>
      </c>
      <c r="D6158" s="46" t="s">
        <v>51</v>
      </c>
      <c r="E6158" s="54">
        <v>1040000</v>
      </c>
      <c r="F6158" s="46">
        <v>0</v>
      </c>
      <c r="G6158" s="54">
        <v>200000</v>
      </c>
      <c r="H6158" s="46" t="s">
        <v>20</v>
      </c>
      <c r="I6158" s="46" t="s">
        <v>16343</v>
      </c>
      <c r="J6158" s="87">
        <v>2023</v>
      </c>
      <c r="K6158" s="83" t="s">
        <v>11533</v>
      </c>
      <c r="L6158" s="84" t="s">
        <v>23441</v>
      </c>
      <c r="M6158" s="85" t="s">
        <v>23444</v>
      </c>
      <c r="N6158" s="54" t="s">
        <v>105</v>
      </c>
      <c r="O6158" s="54" t="str">
        <f>VLOOKUP(H6158,province!$B$2:$C$64,2,0)</f>
        <v xml:space="preserve">TP Hồ Chí Minh </v>
      </c>
      <c r="P6158" s="6" t="str">
        <f>IFERROR(VLOOKUP(K6158,'user relationships'!$H$2:$I$13559,2,0),"")</f>
        <v>Bạn gái</v>
      </c>
    </row>
    <row r="6159" spans="1:16">
      <c r="A6159" s="78" t="s">
        <v>23445</v>
      </c>
      <c r="B6159" s="46" t="s">
        <v>23446</v>
      </c>
      <c r="C6159" s="46" t="s">
        <v>18</v>
      </c>
      <c r="D6159" s="46" t="s">
        <v>19</v>
      </c>
      <c r="E6159" s="54">
        <v>385000</v>
      </c>
      <c r="F6159" s="46">
        <v>0</v>
      </c>
      <c r="G6159" s="54">
        <v>35000</v>
      </c>
      <c r="H6159" s="46"/>
      <c r="I6159" s="46" t="s">
        <v>16423</v>
      </c>
      <c r="J6159" s="87">
        <v>2023</v>
      </c>
      <c r="K6159" s="83" t="s">
        <v>23447</v>
      </c>
      <c r="L6159" s="84" t="s">
        <v>23431</v>
      </c>
      <c r="M6159" s="85" t="s">
        <v>23448</v>
      </c>
      <c r="N6159" s="54" t="s">
        <v>1882</v>
      </c>
      <c r="O6159" s="54" t="e">
        <f>VLOOKUP(H6159,province!$B$2:$C$64,2,0)</f>
        <v>#N/A</v>
      </c>
      <c r="P6159" s="6" t="str">
        <f>IFERROR(VLOOKUP(K6159,'user relationships'!$H$2:$I$13559,2,0),"")</f>
        <v>Một ai đó</v>
      </c>
    </row>
    <row r="6160" spans="1:16">
      <c r="A6160" s="86" t="s">
        <v>23449</v>
      </c>
      <c r="B6160" s="46" t="s">
        <v>23450</v>
      </c>
      <c r="C6160" s="46" t="s">
        <v>18</v>
      </c>
      <c r="D6160" s="46" t="s">
        <v>19</v>
      </c>
      <c r="E6160" s="54">
        <v>275000</v>
      </c>
      <c r="F6160" s="46">
        <v>0</v>
      </c>
      <c r="G6160" s="54">
        <v>75000</v>
      </c>
      <c r="H6160" s="46" t="s">
        <v>20</v>
      </c>
      <c r="I6160" s="46" t="s">
        <v>16415</v>
      </c>
      <c r="J6160" s="87">
        <v>2023</v>
      </c>
      <c r="K6160" s="88" t="s">
        <v>23451</v>
      </c>
      <c r="L6160" s="84" t="s">
        <v>23452</v>
      </c>
      <c r="M6160" s="85" t="s">
        <v>23453</v>
      </c>
      <c r="N6160" s="54" t="s">
        <v>1882</v>
      </c>
      <c r="O6160" s="54" t="str">
        <f>VLOOKUP(H6160,province!$B$2:$C$64,2,0)</f>
        <v xml:space="preserve">TP Hồ Chí Minh </v>
      </c>
      <c r="P6160" s="6" t="str">
        <f>IFERROR(VLOOKUP(K6160,'user relationships'!$H$2:$I$13559,2,0),"")</f>
        <v>Một ai đó</v>
      </c>
    </row>
    <row r="6161" spans="1:16">
      <c r="A6161" s="78" t="s">
        <v>23454</v>
      </c>
      <c r="B6161" s="46" t="s">
        <v>23455</v>
      </c>
      <c r="C6161" s="46" t="s">
        <v>10343</v>
      </c>
      <c r="D6161" s="46" t="s">
        <v>133</v>
      </c>
      <c r="E6161" s="54">
        <v>1242000</v>
      </c>
      <c r="F6161" s="46">
        <v>0</v>
      </c>
      <c r="G6161" s="54">
        <v>302000</v>
      </c>
      <c r="H6161" s="46" t="s">
        <v>20</v>
      </c>
      <c r="I6161" s="46" t="s">
        <v>16343</v>
      </c>
      <c r="J6161" s="87">
        <v>2023</v>
      </c>
      <c r="K6161" s="83"/>
      <c r="L6161" s="84" t="s">
        <v>23456</v>
      </c>
      <c r="M6161" s="85" t="s">
        <v>23457</v>
      </c>
      <c r="N6161" s="54" t="s">
        <v>105</v>
      </c>
      <c r="O6161" s="54" t="str">
        <f>VLOOKUP(H6161,province!$B$2:$C$64,2,0)</f>
        <v xml:space="preserve">TP Hồ Chí Minh </v>
      </c>
      <c r="P6161" s="6" t="str">
        <f>IFERROR(VLOOKUP(K6161,'user relationships'!$H$2:$I$13559,2,0),"")</f>
        <v/>
      </c>
    </row>
    <row r="6162" spans="1:16">
      <c r="A6162" s="78" t="s">
        <v>23458</v>
      </c>
      <c r="B6162" s="46" t="s">
        <v>23455</v>
      </c>
      <c r="C6162" s="46" t="s">
        <v>10343</v>
      </c>
      <c r="D6162" s="46" t="s">
        <v>133</v>
      </c>
      <c r="E6162" s="54">
        <v>334800</v>
      </c>
      <c r="F6162" s="46">
        <v>0</v>
      </c>
      <c r="G6162" s="54">
        <v>74800</v>
      </c>
      <c r="H6162" s="46" t="s">
        <v>20</v>
      </c>
      <c r="I6162" s="46" t="s">
        <v>16343</v>
      </c>
      <c r="J6162" s="87">
        <v>2023</v>
      </c>
      <c r="K6162" s="83" t="s">
        <v>23459</v>
      </c>
      <c r="L6162" s="84" t="s">
        <v>23456</v>
      </c>
      <c r="M6162" s="85" t="s">
        <v>23460</v>
      </c>
      <c r="N6162" s="54" t="s">
        <v>105</v>
      </c>
      <c r="O6162" s="54" t="str">
        <f>VLOOKUP(H6162,province!$B$2:$C$64,2,0)</f>
        <v xml:space="preserve">TP Hồ Chí Minh </v>
      </c>
      <c r="P6162" s="6" t="str">
        <f>IFERROR(VLOOKUP(K6162,'user relationships'!$H$2:$I$13559,2,0),"")</f>
        <v>Một ai đó</v>
      </c>
    </row>
    <row r="6163" spans="1:16">
      <c r="A6163" s="78" t="s">
        <v>23461</v>
      </c>
      <c r="B6163" s="46" t="s">
        <v>23455</v>
      </c>
      <c r="C6163" s="46" t="s">
        <v>18</v>
      </c>
      <c r="D6163" s="46" t="s">
        <v>133</v>
      </c>
      <c r="E6163" s="54">
        <v>907200</v>
      </c>
      <c r="F6163" s="46">
        <v>0</v>
      </c>
      <c r="G6163" s="54">
        <v>227200</v>
      </c>
      <c r="H6163" s="46" t="s">
        <v>20</v>
      </c>
      <c r="I6163" s="46" t="s">
        <v>16343</v>
      </c>
      <c r="J6163" s="87">
        <v>2023</v>
      </c>
      <c r="K6163" s="83" t="s">
        <v>23459</v>
      </c>
      <c r="L6163" s="84" t="s">
        <v>23456</v>
      </c>
      <c r="M6163" s="85" t="s">
        <v>23460</v>
      </c>
      <c r="N6163" s="54" t="s">
        <v>105</v>
      </c>
      <c r="O6163" s="54" t="str">
        <f>VLOOKUP(H6163,province!$B$2:$C$64,2,0)</f>
        <v xml:space="preserve">TP Hồ Chí Minh </v>
      </c>
      <c r="P6163" s="6" t="str">
        <f>IFERROR(VLOOKUP(K6163,'user relationships'!$H$2:$I$13559,2,0),"")</f>
        <v>Một ai đó</v>
      </c>
    </row>
    <row r="6164" spans="1:16">
      <c r="A6164" s="78" t="s">
        <v>23462</v>
      </c>
      <c r="B6164" s="46" t="s">
        <v>23463</v>
      </c>
      <c r="C6164" s="46" t="s">
        <v>10343</v>
      </c>
      <c r="D6164" s="46" t="s">
        <v>1550</v>
      </c>
      <c r="E6164" s="54">
        <v>2899000</v>
      </c>
      <c r="F6164" s="46">
        <v>0</v>
      </c>
      <c r="G6164" s="54">
        <v>579800</v>
      </c>
      <c r="H6164" s="46" t="s">
        <v>20</v>
      </c>
      <c r="I6164" s="46" t="s">
        <v>16428</v>
      </c>
      <c r="J6164" s="87">
        <v>2023</v>
      </c>
      <c r="K6164" s="83" t="s">
        <v>23464</v>
      </c>
      <c r="L6164" s="84" t="s">
        <v>23465</v>
      </c>
      <c r="M6164" s="85" t="s">
        <v>23466</v>
      </c>
      <c r="N6164" s="54" t="s">
        <v>105</v>
      </c>
      <c r="O6164" s="54" t="str">
        <f>VLOOKUP(H6164,province!$B$2:$C$64,2,0)</f>
        <v xml:space="preserve">TP Hồ Chí Minh </v>
      </c>
      <c r="P6164" s="6" t="str">
        <f>IFERROR(VLOOKUP(K6164,'user relationships'!$H$2:$I$13559,2,0),"")</f>
        <v>Một ai đó</v>
      </c>
    </row>
    <row r="6165" spans="1:16">
      <c r="A6165" s="78" t="s">
        <v>23467</v>
      </c>
      <c r="B6165" s="46" t="s">
        <v>23468</v>
      </c>
      <c r="C6165" s="46" t="s">
        <v>12076</v>
      </c>
      <c r="D6165" s="46" t="s">
        <v>19</v>
      </c>
      <c r="E6165" s="54">
        <v>918000</v>
      </c>
      <c r="F6165" s="46">
        <v>0</v>
      </c>
      <c r="G6165" s="54">
        <v>207600</v>
      </c>
      <c r="H6165" s="46" t="s">
        <v>20</v>
      </c>
      <c r="I6165" s="46" t="s">
        <v>16423</v>
      </c>
      <c r="J6165" s="87">
        <v>2023</v>
      </c>
      <c r="K6165" s="83" t="s">
        <v>23469</v>
      </c>
      <c r="L6165" s="84" t="s">
        <v>23470</v>
      </c>
      <c r="M6165" s="85" t="s">
        <v>23471</v>
      </c>
      <c r="N6165" s="54" t="s">
        <v>105</v>
      </c>
      <c r="O6165" s="54" t="str">
        <f>VLOOKUP(H6165,province!$B$2:$C$64,2,0)</f>
        <v xml:space="preserve">TP Hồ Chí Minh </v>
      </c>
      <c r="P6165" s="6" t="str">
        <f>IFERROR(VLOOKUP(K6165,'user relationships'!$H$2:$I$13559,2,0),"")</f>
        <v>Một ai đó</v>
      </c>
    </row>
    <row r="6166" spans="1:16">
      <c r="A6166" s="78" t="s">
        <v>23472</v>
      </c>
      <c r="B6166" s="46" t="s">
        <v>17855</v>
      </c>
      <c r="C6166" s="46" t="s">
        <v>12076</v>
      </c>
      <c r="D6166" s="46" t="s">
        <v>19</v>
      </c>
      <c r="E6166" s="54">
        <v>476280</v>
      </c>
      <c r="F6166" s="46">
        <v>0</v>
      </c>
      <c r="G6166" s="54">
        <v>94680</v>
      </c>
      <c r="H6166" s="46" t="s">
        <v>20</v>
      </c>
      <c r="I6166" s="46" t="s">
        <v>16423</v>
      </c>
      <c r="J6166" s="87">
        <v>2023</v>
      </c>
      <c r="K6166" s="83" t="s">
        <v>17856</v>
      </c>
      <c r="L6166" s="84" t="s">
        <v>23473</v>
      </c>
      <c r="M6166" s="85" t="s">
        <v>23474</v>
      </c>
      <c r="N6166" s="54" t="s">
        <v>22835</v>
      </c>
      <c r="O6166" s="54" t="str">
        <f>VLOOKUP(H6166,province!$B$2:$C$64,2,0)</f>
        <v xml:space="preserve">TP Hồ Chí Minh </v>
      </c>
      <c r="P6166" s="6" t="str">
        <f>IFERROR(VLOOKUP(K6166,'user relationships'!$H$2:$I$13559,2,0),"")</f>
        <v>Một ai đó</v>
      </c>
    </row>
    <row r="6167" spans="1:16">
      <c r="A6167" s="78" t="s">
        <v>23475</v>
      </c>
      <c r="B6167" s="46" t="s">
        <v>19427</v>
      </c>
      <c r="C6167" s="46" t="s">
        <v>18</v>
      </c>
      <c r="D6167" s="46" t="s">
        <v>19</v>
      </c>
      <c r="E6167" s="54">
        <v>710000</v>
      </c>
      <c r="F6167" s="46">
        <v>10000</v>
      </c>
      <c r="G6167" s="54">
        <v>124000</v>
      </c>
      <c r="H6167" s="46" t="s">
        <v>20</v>
      </c>
      <c r="I6167" s="46"/>
      <c r="J6167" s="87">
        <v>2023</v>
      </c>
      <c r="K6167" s="83" t="s">
        <v>23476</v>
      </c>
      <c r="L6167" s="84" t="s">
        <v>23477</v>
      </c>
      <c r="M6167" s="85" t="s">
        <v>23478</v>
      </c>
      <c r="N6167" s="54" t="s">
        <v>105</v>
      </c>
      <c r="O6167" s="54" t="str">
        <f>VLOOKUP(H6167,province!$B$2:$C$64,2,0)</f>
        <v xml:space="preserve">TP Hồ Chí Minh </v>
      </c>
      <c r="P6167" s="6" t="str">
        <f>IFERROR(VLOOKUP(K6167,'user relationships'!$H$2:$I$13559,2,0),"")</f>
        <v>Bạn gái</v>
      </c>
    </row>
    <row r="6168" spans="1:16">
      <c r="A6168" s="78" t="s">
        <v>23479</v>
      </c>
      <c r="B6168" s="79" t="s">
        <v>17394</v>
      </c>
      <c r="C6168" s="46" t="s">
        <v>18</v>
      </c>
      <c r="D6168" s="46" t="s">
        <v>267</v>
      </c>
      <c r="E6168" s="54">
        <v>988000</v>
      </c>
      <c r="F6168" s="46">
        <v>0</v>
      </c>
      <c r="G6168" s="54">
        <v>245600</v>
      </c>
      <c r="H6168" s="46" t="s">
        <v>20</v>
      </c>
      <c r="I6168" s="46"/>
      <c r="J6168" s="87">
        <v>2023</v>
      </c>
      <c r="K6168" s="83" t="s">
        <v>23480</v>
      </c>
      <c r="L6168" s="84" t="s">
        <v>23481</v>
      </c>
      <c r="M6168" s="85" t="s">
        <v>23482</v>
      </c>
      <c r="N6168" s="54" t="s">
        <v>105</v>
      </c>
      <c r="O6168" s="54" t="str">
        <f>VLOOKUP(H6168,province!$B$2:$C$64,2,0)</f>
        <v xml:space="preserve">TP Hồ Chí Minh </v>
      </c>
      <c r="P6168" s="6" t="str">
        <f>IFERROR(VLOOKUP(K6168,'user relationships'!$H$2:$I$13559,2,0),"")</f>
        <v>Bạn gái</v>
      </c>
    </row>
    <row r="6169" spans="1:16">
      <c r="A6169" s="78" t="s">
        <v>23483</v>
      </c>
      <c r="B6169" s="79" t="s">
        <v>17394</v>
      </c>
      <c r="C6169" s="46" t="s">
        <v>10343</v>
      </c>
      <c r="D6169" s="46" t="s">
        <v>267</v>
      </c>
      <c r="E6169" s="54">
        <v>890000</v>
      </c>
      <c r="F6169" s="46">
        <v>0</v>
      </c>
      <c r="G6169" s="54">
        <v>170000</v>
      </c>
      <c r="H6169" s="46" t="s">
        <v>20</v>
      </c>
      <c r="I6169" s="46"/>
      <c r="J6169" s="87">
        <v>2023</v>
      </c>
      <c r="K6169" s="83" t="s">
        <v>23484</v>
      </c>
      <c r="L6169" s="84" t="s">
        <v>23481</v>
      </c>
      <c r="M6169" s="85" t="s">
        <v>23485</v>
      </c>
      <c r="N6169" s="54" t="s">
        <v>105</v>
      </c>
      <c r="O6169" s="54" t="str">
        <f>VLOOKUP(H6169,province!$B$2:$C$64,2,0)</f>
        <v xml:space="preserve">TP Hồ Chí Minh </v>
      </c>
      <c r="P6169" s="6" t="str">
        <f>IFERROR(VLOOKUP(K6169,'user relationships'!$H$2:$I$13559,2,0),"")</f>
        <v>Anh em trai</v>
      </c>
    </row>
    <row r="6170" spans="1:16">
      <c r="A6170" s="78" t="s">
        <v>23486</v>
      </c>
      <c r="B6170" s="46" t="s">
        <v>5620</v>
      </c>
      <c r="C6170" s="46" t="s">
        <v>18</v>
      </c>
      <c r="D6170" s="46" t="s">
        <v>19</v>
      </c>
      <c r="E6170" s="54">
        <v>380000</v>
      </c>
      <c r="F6170" s="46">
        <v>0</v>
      </c>
      <c r="G6170" s="54">
        <v>70000</v>
      </c>
      <c r="H6170" s="46" t="s">
        <v>1303</v>
      </c>
      <c r="I6170" s="46" t="s">
        <v>16415</v>
      </c>
      <c r="J6170" s="87">
        <v>2023</v>
      </c>
      <c r="K6170" s="83" t="s">
        <v>23487</v>
      </c>
      <c r="L6170" s="84" t="s">
        <v>23488</v>
      </c>
      <c r="M6170" s="85" t="s">
        <v>23489</v>
      </c>
      <c r="N6170" s="54" t="s">
        <v>22369</v>
      </c>
      <c r="O6170" s="54" t="str">
        <f>VLOOKUP(H6170,province!$B$2:$C$64,2,0)</f>
        <v xml:space="preserve">Cần Thơ </v>
      </c>
      <c r="P6170" s="6" t="str">
        <f>IFERROR(VLOOKUP(K6170,'user relationships'!$H$2:$I$13559,2,0),"")</f>
        <v>Tôi</v>
      </c>
    </row>
    <row r="6171" spans="1:16">
      <c r="A6171" s="78" t="s">
        <v>23490</v>
      </c>
      <c r="B6171" s="46" t="s">
        <v>23491</v>
      </c>
      <c r="C6171" s="46" t="s">
        <v>10343</v>
      </c>
      <c r="D6171" s="46" t="s">
        <v>19</v>
      </c>
      <c r="E6171" s="54">
        <v>400000</v>
      </c>
      <c r="F6171" s="46">
        <v>70000</v>
      </c>
      <c r="G6171" s="54">
        <v>20000</v>
      </c>
      <c r="H6171" s="46" t="s">
        <v>20</v>
      </c>
      <c r="I6171" s="46"/>
      <c r="J6171" s="87">
        <v>2023</v>
      </c>
      <c r="K6171" s="83" t="s">
        <v>16423</v>
      </c>
      <c r="L6171" s="84" t="s">
        <v>23492</v>
      </c>
      <c r="M6171" s="85" t="s">
        <v>23493</v>
      </c>
      <c r="N6171" s="54" t="s">
        <v>105</v>
      </c>
      <c r="O6171" s="54" t="str">
        <f>VLOOKUP(H6171,province!$B$2:$C$64,2,0)</f>
        <v xml:space="preserve">TP Hồ Chí Minh </v>
      </c>
      <c r="P6171" s="6" t="str">
        <f>IFERROR(VLOOKUP(K6171,'user relationships'!$H$2:$I$13559,2,0),"")</f>
        <v/>
      </c>
    </row>
    <row r="6172" spans="1:16">
      <c r="A6172" s="78" t="s">
        <v>23494</v>
      </c>
      <c r="B6172" s="46" t="s">
        <v>23495</v>
      </c>
      <c r="C6172" s="46" t="s">
        <v>18</v>
      </c>
      <c r="D6172" s="46" t="s">
        <v>4881</v>
      </c>
      <c r="E6172" s="54">
        <v>3780000</v>
      </c>
      <c r="F6172" s="46">
        <v>0</v>
      </c>
      <c r="G6172" s="54">
        <v>580000</v>
      </c>
      <c r="H6172" s="46" t="s">
        <v>11378</v>
      </c>
      <c r="I6172" s="46" t="s">
        <v>22418</v>
      </c>
      <c r="J6172" s="87">
        <v>2023</v>
      </c>
      <c r="K6172" s="83" t="s">
        <v>23496</v>
      </c>
      <c r="L6172" s="84" t="s">
        <v>23497</v>
      </c>
      <c r="M6172" s="85" t="s">
        <v>23498</v>
      </c>
      <c r="N6172" s="54" t="s">
        <v>105</v>
      </c>
      <c r="O6172" s="54" t="str">
        <f>VLOOKUP(H6172,province!$B$2:$C$64,2,0)</f>
        <v xml:space="preserve">Yên Bái </v>
      </c>
      <c r="P6172" s="6" t="str">
        <f>IFERROR(VLOOKUP(K6172,'user relationships'!$H$2:$I$13559,2,0),"")</f>
        <v>Một ai đó</v>
      </c>
    </row>
    <row r="6173" spans="1:16">
      <c r="A6173" s="78" t="s">
        <v>23499</v>
      </c>
      <c r="B6173" s="46" t="s">
        <v>22791</v>
      </c>
      <c r="C6173" s="46" t="s">
        <v>12076</v>
      </c>
      <c r="D6173" s="46" t="s">
        <v>19</v>
      </c>
      <c r="E6173" s="54">
        <v>783000</v>
      </c>
      <c r="F6173" s="46">
        <v>10000</v>
      </c>
      <c r="G6173" s="54">
        <v>225500</v>
      </c>
      <c r="H6173" s="46" t="s">
        <v>20</v>
      </c>
      <c r="I6173" s="46" t="s">
        <v>16360</v>
      </c>
      <c r="J6173" s="87">
        <v>2023</v>
      </c>
      <c r="K6173" s="83" t="s">
        <v>23500</v>
      </c>
      <c r="L6173" s="84" t="s">
        <v>23501</v>
      </c>
      <c r="M6173" s="85" t="s">
        <v>23502</v>
      </c>
      <c r="N6173" s="54" t="s">
        <v>22369</v>
      </c>
      <c r="O6173" s="54" t="str">
        <f>VLOOKUP(H6173,province!$B$2:$C$64,2,0)</f>
        <v xml:space="preserve">TP Hồ Chí Minh </v>
      </c>
      <c r="P6173" s="6" t="str">
        <f>IFERROR(VLOOKUP(K6173,'user relationships'!$H$2:$I$13559,2,0),"")</f>
        <v>Chị em gái</v>
      </c>
    </row>
    <row r="6174" spans="1:16">
      <c r="A6174" s="78" t="s">
        <v>23503</v>
      </c>
      <c r="B6174" s="46" t="s">
        <v>17503</v>
      </c>
      <c r="C6174" s="46" t="s">
        <v>16544</v>
      </c>
      <c r="D6174" s="46" t="s">
        <v>4881</v>
      </c>
      <c r="E6174" s="54">
        <v>5788800</v>
      </c>
      <c r="F6174" s="46">
        <v>0</v>
      </c>
      <c r="G6174" s="54">
        <v>1490000</v>
      </c>
      <c r="H6174" s="46" t="s">
        <v>20</v>
      </c>
      <c r="I6174" s="46"/>
      <c r="J6174" s="87">
        <v>2023</v>
      </c>
      <c r="K6174" s="83" t="s">
        <v>17504</v>
      </c>
      <c r="L6174" s="84" t="s">
        <v>23504</v>
      </c>
      <c r="M6174" s="85" t="s">
        <v>23505</v>
      </c>
      <c r="N6174" s="54" t="s">
        <v>105</v>
      </c>
      <c r="O6174" s="54" t="str">
        <f>VLOOKUP(H6174,province!$B$2:$C$64,2,0)</f>
        <v xml:space="preserve">TP Hồ Chí Minh </v>
      </c>
      <c r="P6174" s="6" t="str">
        <f>IFERROR(VLOOKUP(K6174,'user relationships'!$H$2:$I$13559,2,0),"")</f>
        <v>Bạn bè</v>
      </c>
    </row>
    <row r="6175" spans="1:16">
      <c r="A6175" s="78" t="s">
        <v>23506</v>
      </c>
      <c r="B6175" s="46" t="s">
        <v>17503</v>
      </c>
      <c r="C6175" s="46" t="s">
        <v>16544</v>
      </c>
      <c r="D6175" s="46" t="s">
        <v>4881</v>
      </c>
      <c r="E6175" s="54">
        <v>853200</v>
      </c>
      <c r="F6175" s="46">
        <v>0</v>
      </c>
      <c r="G6175" s="54">
        <v>138200</v>
      </c>
      <c r="H6175" s="46" t="s">
        <v>20</v>
      </c>
      <c r="I6175" s="46"/>
      <c r="J6175" s="87">
        <v>2023</v>
      </c>
      <c r="K6175" s="83" t="s">
        <v>17504</v>
      </c>
      <c r="L6175" s="84" t="s">
        <v>23507</v>
      </c>
      <c r="M6175" s="85" t="s">
        <v>23508</v>
      </c>
      <c r="N6175" s="54" t="s">
        <v>105</v>
      </c>
      <c r="O6175" s="54" t="str">
        <f>VLOOKUP(H6175,province!$B$2:$C$64,2,0)</f>
        <v xml:space="preserve">TP Hồ Chí Minh </v>
      </c>
      <c r="P6175" s="6" t="str">
        <f>IFERROR(VLOOKUP(K6175,'user relationships'!$H$2:$I$13559,2,0),"")</f>
        <v>Bạn bè</v>
      </c>
    </row>
    <row r="6176" spans="1:16">
      <c r="A6176" s="78" t="s">
        <v>23509</v>
      </c>
      <c r="B6176" s="46" t="s">
        <v>17503</v>
      </c>
      <c r="C6176" s="46" t="s">
        <v>18</v>
      </c>
      <c r="D6176" s="46" t="s">
        <v>4881</v>
      </c>
      <c r="E6176" s="54">
        <v>4940000</v>
      </c>
      <c r="F6176" s="46">
        <v>0</v>
      </c>
      <c r="G6176" s="54">
        <v>1440000</v>
      </c>
      <c r="H6176" s="46" t="s">
        <v>20</v>
      </c>
      <c r="I6176" s="46"/>
      <c r="J6176" s="87">
        <v>2023</v>
      </c>
      <c r="K6176" s="83" t="s">
        <v>17504</v>
      </c>
      <c r="L6176" s="84" t="s">
        <v>23507</v>
      </c>
      <c r="M6176" s="85" t="s">
        <v>23508</v>
      </c>
      <c r="N6176" s="54" t="s">
        <v>105</v>
      </c>
      <c r="O6176" s="54" t="str">
        <f>VLOOKUP(H6176,province!$B$2:$C$64,2,0)</f>
        <v xml:space="preserve">TP Hồ Chí Minh </v>
      </c>
      <c r="P6176" s="6" t="str">
        <f>IFERROR(VLOOKUP(K6176,'user relationships'!$H$2:$I$13559,2,0),"")</f>
        <v>Bạn bè</v>
      </c>
    </row>
    <row r="6177" spans="1:16">
      <c r="A6177" s="78" t="s">
        <v>23510</v>
      </c>
      <c r="B6177" s="46" t="s">
        <v>23511</v>
      </c>
      <c r="C6177" s="46" t="s">
        <v>23512</v>
      </c>
      <c r="D6177" s="46" t="s">
        <v>19</v>
      </c>
      <c r="E6177" s="54">
        <v>2616000</v>
      </c>
      <c r="F6177" s="46">
        <v>0</v>
      </c>
      <c r="G6177" s="54">
        <v>378900</v>
      </c>
      <c r="H6177" s="46" t="s">
        <v>1303</v>
      </c>
      <c r="I6177" s="46" t="s">
        <v>16415</v>
      </c>
      <c r="J6177" s="87">
        <v>2023</v>
      </c>
      <c r="K6177" s="83" t="s">
        <v>23513</v>
      </c>
      <c r="L6177" s="84" t="s">
        <v>23514</v>
      </c>
      <c r="M6177" s="85" t="s">
        <v>23515</v>
      </c>
      <c r="N6177" s="54" t="s">
        <v>105</v>
      </c>
      <c r="O6177" s="54" t="str">
        <f>VLOOKUP(H6177,province!$B$2:$C$64,2,0)</f>
        <v xml:space="preserve">Cần Thơ </v>
      </c>
      <c r="P6177" s="6" t="str">
        <f>IFERROR(VLOOKUP(K6177,'user relationships'!$H$2:$I$13559,2,0),"")</f>
        <v>Một ai đó</v>
      </c>
    </row>
    <row r="6178" spans="1:16">
      <c r="A6178" s="78" t="s">
        <v>23516</v>
      </c>
      <c r="B6178" s="46" t="s">
        <v>23517</v>
      </c>
      <c r="C6178" s="46" t="s">
        <v>18</v>
      </c>
      <c r="D6178" s="46" t="s">
        <v>19</v>
      </c>
      <c r="E6178" s="54">
        <v>918000</v>
      </c>
      <c r="F6178" s="46">
        <v>0</v>
      </c>
      <c r="G6178" s="54">
        <v>238000</v>
      </c>
      <c r="H6178" s="46" t="s">
        <v>20</v>
      </c>
      <c r="I6178" s="46" t="s">
        <v>16356</v>
      </c>
      <c r="J6178" s="87">
        <v>2023</v>
      </c>
      <c r="K6178" s="83" t="s">
        <v>23518</v>
      </c>
      <c r="L6178" s="84" t="s">
        <v>23519</v>
      </c>
      <c r="M6178" s="85" t="s">
        <v>23520</v>
      </c>
      <c r="N6178" s="54" t="s">
        <v>105</v>
      </c>
      <c r="O6178" s="54" t="str">
        <f>VLOOKUP(H6178,province!$B$2:$C$64,2,0)</f>
        <v xml:space="preserve">TP Hồ Chí Minh </v>
      </c>
      <c r="P6178" s="6" t="str">
        <f>IFERROR(VLOOKUP(K6178,'user relationships'!$H$2:$I$13559,2,0),"")</f>
        <v>Một ai đó</v>
      </c>
    </row>
    <row r="6179" spans="1:16">
      <c r="A6179" s="78" t="s">
        <v>23521</v>
      </c>
      <c r="B6179" s="46" t="s">
        <v>19288</v>
      </c>
      <c r="C6179" s="46" t="s">
        <v>18</v>
      </c>
      <c r="D6179" s="46" t="s">
        <v>133</v>
      </c>
      <c r="E6179" s="54">
        <v>1404000</v>
      </c>
      <c r="F6179" s="46">
        <v>0</v>
      </c>
      <c r="G6179" s="54">
        <v>344000</v>
      </c>
      <c r="H6179" s="46" t="s">
        <v>20</v>
      </c>
      <c r="I6179" s="46" t="s">
        <v>16343</v>
      </c>
      <c r="J6179" s="87">
        <v>2023</v>
      </c>
      <c r="K6179" s="83" t="s">
        <v>23030</v>
      </c>
      <c r="L6179" s="84" t="s">
        <v>23522</v>
      </c>
      <c r="M6179" s="85" t="s">
        <v>23523</v>
      </c>
      <c r="N6179" s="54" t="s">
        <v>23524</v>
      </c>
      <c r="O6179" s="54" t="str">
        <f>VLOOKUP(H6179,province!$B$2:$C$64,2,0)</f>
        <v xml:space="preserve">TP Hồ Chí Minh </v>
      </c>
      <c r="P6179" s="6" t="str">
        <f>IFERROR(VLOOKUP(K6179,'user relationships'!$H$2:$I$13559,2,0),"")</f>
        <v>Bạn gái</v>
      </c>
    </row>
    <row r="6180" spans="1:16">
      <c r="A6180" s="78" t="s">
        <v>23525</v>
      </c>
      <c r="B6180" s="46" t="s">
        <v>23526</v>
      </c>
      <c r="C6180" s="46" t="s">
        <v>18</v>
      </c>
      <c r="D6180" s="46" t="s">
        <v>19</v>
      </c>
      <c r="E6180" s="54">
        <v>1443474</v>
      </c>
      <c r="F6180" s="46">
        <v>0</v>
      </c>
      <c r="G6180" s="54">
        <v>455074</v>
      </c>
      <c r="H6180" s="46" t="s">
        <v>20</v>
      </c>
      <c r="I6180" s="46" t="s">
        <v>16360</v>
      </c>
      <c r="J6180" s="87">
        <v>2023</v>
      </c>
      <c r="K6180" s="83" t="s">
        <v>23527</v>
      </c>
      <c r="L6180" s="84" t="s">
        <v>23528</v>
      </c>
      <c r="M6180" s="85" t="s">
        <v>23529</v>
      </c>
      <c r="N6180" s="54" t="s">
        <v>105</v>
      </c>
      <c r="O6180" s="54" t="str">
        <f>VLOOKUP(H6180,province!$B$2:$C$64,2,0)</f>
        <v xml:space="preserve">TP Hồ Chí Minh </v>
      </c>
      <c r="P6180" s="6" t="str">
        <f>IFERROR(VLOOKUP(K6180,'user relationships'!$H$2:$I$13559,2,0),"")</f>
        <v>Chị em gái</v>
      </c>
    </row>
    <row r="6181" spans="1:16">
      <c r="A6181" s="78" t="s">
        <v>23530</v>
      </c>
      <c r="B6181" s="46" t="s">
        <v>12430</v>
      </c>
      <c r="C6181" s="46" t="s">
        <v>10343</v>
      </c>
      <c r="D6181" s="46" t="s">
        <v>19</v>
      </c>
      <c r="E6181" s="54">
        <v>265500</v>
      </c>
      <c r="F6181" s="46">
        <v>29500</v>
      </c>
      <c r="G6181" s="54">
        <v>23500</v>
      </c>
      <c r="H6181" s="46" t="s">
        <v>20</v>
      </c>
      <c r="I6181" s="46"/>
      <c r="J6181" s="87">
        <v>2023</v>
      </c>
      <c r="K6181" s="83" t="s">
        <v>12431</v>
      </c>
      <c r="L6181" s="84" t="s">
        <v>23531</v>
      </c>
      <c r="M6181" s="85" t="s">
        <v>23532</v>
      </c>
      <c r="N6181" s="54" t="s">
        <v>105</v>
      </c>
      <c r="O6181" s="54" t="str">
        <f>VLOOKUP(H6181,province!$B$2:$C$64,2,0)</f>
        <v xml:space="preserve">TP Hồ Chí Minh </v>
      </c>
      <c r="P6181" s="6" t="str">
        <f>IFERROR(VLOOKUP(K6181,'user relationships'!$H$2:$I$13559,2,0),"")</f>
        <v>Tôi</v>
      </c>
    </row>
    <row r="6182" spans="1:16">
      <c r="A6182" s="78" t="s">
        <v>23533</v>
      </c>
      <c r="B6182" s="46" t="s">
        <v>23534</v>
      </c>
      <c r="C6182" s="46" t="s">
        <v>18</v>
      </c>
      <c r="D6182" s="46" t="s">
        <v>191</v>
      </c>
      <c r="E6182" s="54">
        <v>1535760</v>
      </c>
      <c r="F6182" s="46">
        <v>0</v>
      </c>
      <c r="G6182" s="54">
        <v>479760</v>
      </c>
      <c r="H6182" s="46" t="s">
        <v>20</v>
      </c>
      <c r="I6182" s="46" t="s">
        <v>16428</v>
      </c>
      <c r="J6182" s="87">
        <v>2023</v>
      </c>
      <c r="K6182" s="83" t="s">
        <v>23535</v>
      </c>
      <c r="L6182" s="84" t="s">
        <v>23536</v>
      </c>
      <c r="M6182" s="85" t="s">
        <v>23537</v>
      </c>
      <c r="N6182" s="54" t="s">
        <v>105</v>
      </c>
      <c r="O6182" s="54" t="str">
        <f>VLOOKUP(H6182,province!$B$2:$C$64,2,0)</f>
        <v xml:space="preserve">TP Hồ Chí Minh </v>
      </c>
      <c r="P6182" s="6" t="str">
        <f>IFERROR(VLOOKUP(K6182,'user relationships'!$H$2:$I$13559,2,0),"")</f>
        <v>Một ai đó</v>
      </c>
    </row>
    <row r="6183" spans="1:16">
      <c r="A6183" s="78" t="s">
        <v>23538</v>
      </c>
      <c r="B6183" s="46" t="s">
        <v>17845</v>
      </c>
      <c r="C6183" s="46" t="s">
        <v>18</v>
      </c>
      <c r="D6183" s="46" t="s">
        <v>133</v>
      </c>
      <c r="E6183" s="54">
        <v>1000000</v>
      </c>
      <c r="F6183" s="46">
        <v>0</v>
      </c>
      <c r="G6183" s="54">
        <v>200000</v>
      </c>
      <c r="H6183" s="46" t="s">
        <v>20</v>
      </c>
      <c r="I6183" s="46" t="s">
        <v>16423</v>
      </c>
      <c r="J6183" s="87">
        <v>2023</v>
      </c>
      <c r="K6183" s="83" t="s">
        <v>17846</v>
      </c>
      <c r="L6183" s="84" t="s">
        <v>23539</v>
      </c>
      <c r="M6183" s="85" t="s">
        <v>23540</v>
      </c>
      <c r="N6183" s="54" t="s">
        <v>22835</v>
      </c>
      <c r="O6183" s="54" t="str">
        <f>VLOOKUP(H6183,province!$B$2:$C$64,2,0)</f>
        <v xml:space="preserve">TP Hồ Chí Minh </v>
      </c>
      <c r="P6183" s="6" t="str">
        <f>IFERROR(VLOOKUP(K6183,'user relationships'!$H$2:$I$13559,2,0),"")</f>
        <v>Một ai đó</v>
      </c>
    </row>
    <row r="6184" spans="1:16">
      <c r="A6184" s="78" t="s">
        <v>23541</v>
      </c>
      <c r="B6184" s="46" t="s">
        <v>23542</v>
      </c>
      <c r="C6184" s="46" t="s">
        <v>10343</v>
      </c>
      <c r="D6184" s="46" t="s">
        <v>19</v>
      </c>
      <c r="E6184" s="54">
        <v>712500</v>
      </c>
      <c r="F6184" s="46">
        <v>37500</v>
      </c>
      <c r="G6184" s="54">
        <v>102500</v>
      </c>
      <c r="H6184" s="46" t="s">
        <v>20</v>
      </c>
      <c r="I6184" s="46"/>
      <c r="J6184" s="87">
        <v>2023</v>
      </c>
      <c r="K6184" s="83" t="s">
        <v>16423</v>
      </c>
      <c r="L6184" s="84" t="s">
        <v>23543</v>
      </c>
      <c r="M6184" s="85" t="s">
        <v>23544</v>
      </c>
      <c r="N6184" s="54" t="s">
        <v>105</v>
      </c>
      <c r="O6184" s="54" t="str">
        <f>VLOOKUP(H6184,province!$B$2:$C$64,2,0)</f>
        <v xml:space="preserve">TP Hồ Chí Minh </v>
      </c>
      <c r="P6184" s="6" t="str">
        <f>IFERROR(VLOOKUP(K6184,'user relationships'!$H$2:$I$13559,2,0),"")</f>
        <v/>
      </c>
    </row>
    <row r="6185" spans="1:16">
      <c r="A6185" s="78" t="s">
        <v>23545</v>
      </c>
      <c r="B6185" s="46" t="s">
        <v>23546</v>
      </c>
      <c r="C6185" s="46" t="s">
        <v>16544</v>
      </c>
      <c r="D6185" s="46" t="s">
        <v>19</v>
      </c>
      <c r="E6185" s="54">
        <v>1852200</v>
      </c>
      <c r="F6185" s="46">
        <v>0</v>
      </c>
      <c r="G6185" s="54">
        <v>467200</v>
      </c>
      <c r="H6185" s="46" t="s">
        <v>20</v>
      </c>
      <c r="I6185" s="46" t="s">
        <v>16428</v>
      </c>
      <c r="J6185" s="87">
        <v>2023</v>
      </c>
      <c r="K6185" s="83" t="s">
        <v>23547</v>
      </c>
      <c r="L6185" s="84" t="s">
        <v>23548</v>
      </c>
      <c r="M6185" s="85" t="s">
        <v>23549</v>
      </c>
      <c r="N6185" s="54" t="s">
        <v>105</v>
      </c>
      <c r="O6185" s="54" t="str">
        <f>VLOOKUP(H6185,province!$B$2:$C$64,2,0)</f>
        <v xml:space="preserve">TP Hồ Chí Minh </v>
      </c>
      <c r="P6185" s="6" t="str">
        <f>IFERROR(VLOOKUP(K6185,'user relationships'!$H$2:$I$13559,2,0),"")</f>
        <v>Một ai đó</v>
      </c>
    </row>
    <row r="6186" spans="1:16">
      <c r="A6186" s="78" t="s">
        <v>23550</v>
      </c>
      <c r="B6186" s="46" t="s">
        <v>23551</v>
      </c>
      <c r="C6186" s="46" t="s">
        <v>18</v>
      </c>
      <c r="D6186" s="46" t="s">
        <v>19</v>
      </c>
      <c r="E6186" s="54">
        <v>794000</v>
      </c>
      <c r="F6186" s="46">
        <v>0</v>
      </c>
      <c r="G6186" s="54">
        <v>188000</v>
      </c>
      <c r="H6186" s="46" t="s">
        <v>20</v>
      </c>
      <c r="I6186" s="46" t="s">
        <v>16343</v>
      </c>
      <c r="J6186" s="87">
        <v>2023</v>
      </c>
      <c r="K6186" s="83"/>
      <c r="L6186" s="84" t="s">
        <v>23552</v>
      </c>
      <c r="M6186" s="85" t="s">
        <v>23553</v>
      </c>
      <c r="N6186" s="54" t="s">
        <v>105</v>
      </c>
      <c r="O6186" s="54" t="str">
        <f>VLOOKUP(H6186,province!$B$2:$C$64,2,0)</f>
        <v xml:space="preserve">TP Hồ Chí Minh </v>
      </c>
      <c r="P6186" s="6" t="str">
        <f>IFERROR(VLOOKUP(K6186,'user relationships'!$H$2:$I$13559,2,0),"")</f>
        <v/>
      </c>
    </row>
    <row r="6187" spans="1:16">
      <c r="A6187" s="78" t="s">
        <v>23554</v>
      </c>
      <c r="B6187" s="46" t="s">
        <v>23551</v>
      </c>
      <c r="C6187" s="46" t="s">
        <v>18</v>
      </c>
      <c r="D6187" s="46" t="s">
        <v>19</v>
      </c>
      <c r="E6187" s="54">
        <v>215000</v>
      </c>
      <c r="F6187" s="46">
        <v>0</v>
      </c>
      <c r="G6187" s="54">
        <v>41000</v>
      </c>
      <c r="H6187" s="46" t="s">
        <v>20</v>
      </c>
      <c r="I6187" s="46" t="s">
        <v>16343</v>
      </c>
      <c r="J6187" s="87">
        <v>2023</v>
      </c>
      <c r="K6187" s="83" t="s">
        <v>23555</v>
      </c>
      <c r="L6187" s="84" t="s">
        <v>23548</v>
      </c>
      <c r="M6187" s="85" t="s">
        <v>23556</v>
      </c>
      <c r="N6187" s="54" t="s">
        <v>105</v>
      </c>
      <c r="O6187" s="54" t="str">
        <f>VLOOKUP(H6187,province!$B$2:$C$64,2,0)</f>
        <v xml:space="preserve">TP Hồ Chí Minh </v>
      </c>
      <c r="P6187" s="6" t="str">
        <f>IFERROR(VLOOKUP(K6187,'user relationships'!$H$2:$I$13559,2,0),"")</f>
        <v>Một ai đó</v>
      </c>
    </row>
    <row r="6188" spans="1:16">
      <c r="A6188" s="78" t="s">
        <v>23557</v>
      </c>
      <c r="B6188" s="46" t="s">
        <v>23551</v>
      </c>
      <c r="C6188" s="46" t="s">
        <v>11088</v>
      </c>
      <c r="D6188" s="46" t="s">
        <v>19</v>
      </c>
      <c r="E6188" s="54">
        <v>579000</v>
      </c>
      <c r="F6188" s="46">
        <v>0</v>
      </c>
      <c r="G6188" s="54">
        <v>98000</v>
      </c>
      <c r="H6188" s="46" t="s">
        <v>20</v>
      </c>
      <c r="I6188" s="46" t="s">
        <v>16343</v>
      </c>
      <c r="J6188" s="87">
        <v>2023</v>
      </c>
      <c r="K6188" s="83" t="s">
        <v>23558</v>
      </c>
      <c r="L6188" s="84" t="s">
        <v>23543</v>
      </c>
      <c r="M6188" s="85" t="s">
        <v>23556</v>
      </c>
      <c r="N6188" s="54" t="s">
        <v>105</v>
      </c>
      <c r="O6188" s="54" t="str">
        <f>VLOOKUP(H6188,province!$B$2:$C$64,2,0)</f>
        <v xml:space="preserve">TP Hồ Chí Minh </v>
      </c>
      <c r="P6188" s="6" t="str">
        <f>IFERROR(VLOOKUP(K6188,'user relationships'!$H$2:$I$13559,2,0),"")</f>
        <v>Một ai đó</v>
      </c>
    </row>
    <row r="6189" spans="1:16">
      <c r="A6189" s="78" t="s">
        <v>23559</v>
      </c>
      <c r="B6189" s="46" t="s">
        <v>19317</v>
      </c>
      <c r="C6189" s="46" t="s">
        <v>18</v>
      </c>
      <c r="D6189" s="46" t="s">
        <v>1246</v>
      </c>
      <c r="E6189" s="54">
        <v>1350000</v>
      </c>
      <c r="F6189" s="46">
        <v>0</v>
      </c>
      <c r="G6189" s="54">
        <v>340000</v>
      </c>
      <c r="H6189" s="46" t="s">
        <v>20</v>
      </c>
      <c r="I6189" s="46" t="s">
        <v>16343</v>
      </c>
      <c r="J6189" s="87">
        <v>2023</v>
      </c>
      <c r="K6189" s="88" t="s">
        <v>23072</v>
      </c>
      <c r="L6189" s="84" t="s">
        <v>23560</v>
      </c>
      <c r="M6189" s="85" t="s">
        <v>23561</v>
      </c>
      <c r="N6189" s="54" t="s">
        <v>22835</v>
      </c>
      <c r="O6189" s="54" t="str">
        <f>VLOOKUP(H6189,province!$B$2:$C$64,2,0)</f>
        <v xml:space="preserve">TP Hồ Chí Minh </v>
      </c>
      <c r="P6189" s="6" t="str">
        <f>IFERROR(VLOOKUP(K6189,'user relationships'!$H$2:$I$13559,2,0),"")</f>
        <v>Bạn gái</v>
      </c>
    </row>
    <row r="6190" spans="1:16">
      <c r="A6190" s="78" t="s">
        <v>23562</v>
      </c>
      <c r="B6190" s="46" t="s">
        <v>19317</v>
      </c>
      <c r="C6190" s="46" t="s">
        <v>10343</v>
      </c>
      <c r="D6190" s="46" t="s">
        <v>1246</v>
      </c>
      <c r="E6190" s="54">
        <v>496800</v>
      </c>
      <c r="F6190" s="46">
        <v>0</v>
      </c>
      <c r="G6190" s="54">
        <v>66800</v>
      </c>
      <c r="H6190" s="46" t="s">
        <v>20</v>
      </c>
      <c r="I6190" s="46" t="s">
        <v>16343</v>
      </c>
      <c r="J6190" s="87">
        <v>2023</v>
      </c>
      <c r="K6190" s="88" t="s">
        <v>23072</v>
      </c>
      <c r="L6190" s="84" t="s">
        <v>23563</v>
      </c>
      <c r="M6190" s="85" t="s">
        <v>23564</v>
      </c>
      <c r="N6190" s="54" t="s">
        <v>22835</v>
      </c>
      <c r="O6190" s="54" t="str">
        <f>VLOOKUP(H6190,province!$B$2:$C$64,2,0)</f>
        <v xml:space="preserve">TP Hồ Chí Minh </v>
      </c>
      <c r="P6190" s="6" t="str">
        <f>IFERROR(VLOOKUP(K6190,'user relationships'!$H$2:$I$13559,2,0),"")</f>
        <v>Bạn gái</v>
      </c>
    </row>
    <row r="6191" spans="1:16">
      <c r="A6191" s="78" t="s">
        <v>23565</v>
      </c>
      <c r="B6191" s="46" t="s">
        <v>23566</v>
      </c>
      <c r="C6191" s="46" t="s">
        <v>10247</v>
      </c>
      <c r="D6191" s="46" t="s">
        <v>19</v>
      </c>
      <c r="E6191" s="54">
        <v>172800</v>
      </c>
      <c r="F6191" s="46">
        <v>0</v>
      </c>
      <c r="G6191" s="54">
        <v>36800</v>
      </c>
      <c r="H6191" s="46" t="s">
        <v>20</v>
      </c>
      <c r="I6191" s="46"/>
      <c r="J6191" s="87">
        <v>2023</v>
      </c>
      <c r="K6191" s="83" t="s">
        <v>23567</v>
      </c>
      <c r="L6191" s="84" t="s">
        <v>23568</v>
      </c>
      <c r="M6191" s="85" t="s">
        <v>23569</v>
      </c>
      <c r="N6191" s="54" t="s">
        <v>105</v>
      </c>
      <c r="O6191" s="54" t="str">
        <f>VLOOKUP(H6191,province!$B$2:$C$64,2,0)</f>
        <v xml:space="preserve">TP Hồ Chí Minh </v>
      </c>
      <c r="P6191" s="6" t="str">
        <f>IFERROR(VLOOKUP(K6191,'user relationships'!$H$2:$I$13559,2,0),"")</f>
        <v>Tôi</v>
      </c>
    </row>
    <row r="6192" spans="1:16">
      <c r="A6192" s="78" t="s">
        <v>23570</v>
      </c>
      <c r="B6192" s="46" t="s">
        <v>23571</v>
      </c>
      <c r="C6192" s="46" t="s">
        <v>18</v>
      </c>
      <c r="D6192" s="46" t="s">
        <v>19</v>
      </c>
      <c r="E6192" s="54">
        <v>1404000</v>
      </c>
      <c r="F6192" s="46">
        <v>200000</v>
      </c>
      <c r="G6192" s="54">
        <v>204000</v>
      </c>
      <c r="H6192" s="46" t="s">
        <v>20</v>
      </c>
      <c r="I6192" s="46"/>
      <c r="J6192" s="87">
        <v>2023</v>
      </c>
      <c r="K6192" s="83" t="s">
        <v>23572</v>
      </c>
      <c r="L6192" s="84" t="s">
        <v>23573</v>
      </c>
      <c r="M6192" s="85" t="s">
        <v>23574</v>
      </c>
      <c r="N6192" s="54" t="s">
        <v>22523</v>
      </c>
      <c r="O6192" s="54" t="str">
        <f>VLOOKUP(H6192,province!$B$2:$C$64,2,0)</f>
        <v xml:space="preserve">TP Hồ Chí Minh </v>
      </c>
      <c r="P6192" s="6" t="str">
        <f>IFERROR(VLOOKUP(K6192,'user relationships'!$H$2:$I$13559,2,0),"")</f>
        <v>Một ai đó</v>
      </c>
    </row>
    <row r="6193" spans="1:16">
      <c r="A6193" s="78" t="s">
        <v>23575</v>
      </c>
      <c r="B6193" s="46" t="s">
        <v>23576</v>
      </c>
      <c r="C6193" s="46" t="s">
        <v>10343</v>
      </c>
      <c r="D6193" s="46" t="s">
        <v>19</v>
      </c>
      <c r="E6193" s="54">
        <v>335000</v>
      </c>
      <c r="F6193" s="46">
        <v>0</v>
      </c>
      <c r="G6193" s="54">
        <v>58000</v>
      </c>
      <c r="H6193" s="46" t="s">
        <v>20</v>
      </c>
      <c r="I6193" s="46"/>
      <c r="J6193" s="87">
        <v>2023</v>
      </c>
      <c r="K6193" s="83" t="s">
        <v>23577</v>
      </c>
      <c r="L6193" s="84" t="s">
        <v>23578</v>
      </c>
      <c r="M6193" s="85" t="s">
        <v>23579</v>
      </c>
      <c r="N6193" s="54" t="s">
        <v>105</v>
      </c>
      <c r="O6193" s="54" t="str">
        <f>VLOOKUP(H6193,province!$B$2:$C$64,2,0)</f>
        <v xml:space="preserve">TP Hồ Chí Minh </v>
      </c>
      <c r="P6193" s="6" t="str">
        <f>IFERROR(VLOOKUP(K6193,'user relationships'!$H$2:$I$13559,2,0),"")</f>
        <v>Một ai đó</v>
      </c>
    </row>
    <row r="6194" spans="1:16">
      <c r="A6194" s="78" t="s">
        <v>23580</v>
      </c>
      <c r="B6194" s="46" t="s">
        <v>23581</v>
      </c>
      <c r="C6194" s="46" t="s">
        <v>10247</v>
      </c>
      <c r="D6194" s="46" t="s">
        <v>19</v>
      </c>
      <c r="E6194" s="54">
        <v>594000</v>
      </c>
      <c r="F6194" s="46">
        <v>0</v>
      </c>
      <c r="G6194" s="54">
        <v>154000</v>
      </c>
      <c r="H6194" s="46" t="s">
        <v>20</v>
      </c>
      <c r="I6194" s="46" t="s">
        <v>16428</v>
      </c>
      <c r="J6194" s="87">
        <v>2023</v>
      </c>
      <c r="K6194" s="83" t="s">
        <v>23582</v>
      </c>
      <c r="L6194" s="84" t="s">
        <v>23583</v>
      </c>
      <c r="M6194" s="85" t="s">
        <v>23584</v>
      </c>
      <c r="N6194" s="54" t="s">
        <v>22369</v>
      </c>
      <c r="O6194" s="54" t="str">
        <f>VLOOKUP(H6194,province!$B$2:$C$64,2,0)</f>
        <v xml:space="preserve">TP Hồ Chí Minh </v>
      </c>
      <c r="P6194" s="6" t="str">
        <f>IFERROR(VLOOKUP(K6194,'user relationships'!$H$2:$I$13559,2,0),"")</f>
        <v>Một ai đó</v>
      </c>
    </row>
    <row r="6195" spans="1:16">
      <c r="A6195" s="78" t="s">
        <v>23585</v>
      </c>
      <c r="B6195" s="46" t="s">
        <v>17845</v>
      </c>
      <c r="C6195" s="46" t="s">
        <v>18</v>
      </c>
      <c r="D6195" s="46" t="s">
        <v>133</v>
      </c>
      <c r="E6195" s="54">
        <v>690000</v>
      </c>
      <c r="F6195" s="46">
        <v>0</v>
      </c>
      <c r="G6195" s="54">
        <v>90000</v>
      </c>
      <c r="H6195" s="46" t="s">
        <v>20</v>
      </c>
      <c r="I6195" s="46" t="s">
        <v>16343</v>
      </c>
      <c r="J6195" s="87">
        <v>2023</v>
      </c>
      <c r="K6195" s="88" t="s">
        <v>20387</v>
      </c>
      <c r="L6195" s="84" t="s">
        <v>23586</v>
      </c>
      <c r="M6195" s="85" t="s">
        <v>23587</v>
      </c>
      <c r="N6195" s="54" t="s">
        <v>22835</v>
      </c>
      <c r="O6195" s="54" t="str">
        <f>VLOOKUP(H6195,province!$B$2:$C$64,2,0)</f>
        <v xml:space="preserve">TP Hồ Chí Minh </v>
      </c>
      <c r="P6195" s="6" t="str">
        <f>IFERROR(VLOOKUP(K6195,'user relationships'!$H$2:$I$13559,2,0),"")</f>
        <v>Bạn gái</v>
      </c>
    </row>
    <row r="6196" spans="1:16">
      <c r="A6196" s="78" t="s">
        <v>23588</v>
      </c>
      <c r="B6196" s="46" t="s">
        <v>23589</v>
      </c>
      <c r="C6196" s="46" t="s">
        <v>18</v>
      </c>
      <c r="D6196" s="46" t="s">
        <v>19</v>
      </c>
      <c r="E6196" s="54">
        <v>993600</v>
      </c>
      <c r="F6196" s="46">
        <v>0</v>
      </c>
      <c r="G6196" s="54">
        <v>243600</v>
      </c>
      <c r="H6196" s="46" t="s">
        <v>20</v>
      </c>
      <c r="I6196" s="46" t="s">
        <v>19846</v>
      </c>
      <c r="J6196" s="87">
        <v>2023</v>
      </c>
      <c r="K6196" s="83" t="s">
        <v>23590</v>
      </c>
      <c r="L6196" s="84" t="s">
        <v>23591</v>
      </c>
      <c r="M6196" s="85" t="s">
        <v>23592</v>
      </c>
      <c r="N6196" s="54" t="s">
        <v>22369</v>
      </c>
      <c r="O6196" s="54" t="str">
        <f>VLOOKUP(H6196,province!$B$2:$C$64,2,0)</f>
        <v xml:space="preserve">TP Hồ Chí Minh </v>
      </c>
      <c r="P6196" s="6" t="str">
        <f>IFERROR(VLOOKUP(K6196,'user relationships'!$H$2:$I$13559,2,0),"")</f>
        <v>Mẹ</v>
      </c>
    </row>
    <row r="6197" spans="1:16">
      <c r="A6197" s="78" t="s">
        <v>23593</v>
      </c>
      <c r="B6197" s="46" t="s">
        <v>23594</v>
      </c>
      <c r="C6197" s="46" t="s">
        <v>18</v>
      </c>
      <c r="D6197" s="46" t="s">
        <v>75</v>
      </c>
      <c r="E6197" s="54">
        <v>1856520</v>
      </c>
      <c r="F6197" s="46">
        <v>0</v>
      </c>
      <c r="G6197" s="54">
        <v>656520</v>
      </c>
      <c r="H6197" s="46" t="s">
        <v>20</v>
      </c>
      <c r="I6197" s="46" t="s">
        <v>16428</v>
      </c>
      <c r="J6197" s="87">
        <v>2023</v>
      </c>
      <c r="K6197" s="83" t="s">
        <v>23595</v>
      </c>
      <c r="L6197" s="84" t="s">
        <v>23586</v>
      </c>
      <c r="M6197" s="85" t="s">
        <v>23596</v>
      </c>
      <c r="N6197" s="54" t="s">
        <v>22560</v>
      </c>
      <c r="O6197" s="54" t="str">
        <f>VLOOKUP(H6197,province!$B$2:$C$64,2,0)</f>
        <v xml:space="preserve">TP Hồ Chí Minh </v>
      </c>
      <c r="P6197" s="6" t="str">
        <f>IFERROR(VLOOKUP(K6197,'user relationships'!$H$2:$I$13559,2,0),"")</f>
        <v>Một ai đó</v>
      </c>
    </row>
    <row r="6198" spans="1:16">
      <c r="A6198" s="78" t="s">
        <v>23597</v>
      </c>
      <c r="B6198" s="46" t="s">
        <v>6494</v>
      </c>
      <c r="C6198" s="46" t="s">
        <v>10343</v>
      </c>
      <c r="D6198" s="46" t="s">
        <v>51</v>
      </c>
      <c r="E6198" s="54">
        <v>510000</v>
      </c>
      <c r="F6198" s="46">
        <v>0</v>
      </c>
      <c r="G6198" s="54">
        <v>94000</v>
      </c>
      <c r="H6198" s="46" t="s">
        <v>20</v>
      </c>
      <c r="I6198" s="46" t="s">
        <v>16343</v>
      </c>
      <c r="J6198" s="87">
        <v>2023</v>
      </c>
      <c r="K6198" s="83" t="s">
        <v>11533</v>
      </c>
      <c r="L6198" s="84" t="s">
        <v>23598</v>
      </c>
      <c r="M6198" s="85" t="s">
        <v>23599</v>
      </c>
      <c r="N6198" s="54" t="s">
        <v>105</v>
      </c>
      <c r="O6198" s="54" t="str">
        <f>VLOOKUP(H6198,province!$B$2:$C$64,2,0)</f>
        <v xml:space="preserve">TP Hồ Chí Minh </v>
      </c>
      <c r="P6198" s="6" t="str">
        <f>IFERROR(VLOOKUP(K6198,'user relationships'!$H$2:$I$13559,2,0),"")</f>
        <v>Bạn gái</v>
      </c>
    </row>
    <row r="6199" spans="1:16">
      <c r="A6199" s="78" t="s">
        <v>23600</v>
      </c>
      <c r="B6199" s="46" t="s">
        <v>23601</v>
      </c>
      <c r="C6199" s="46" t="s">
        <v>11088</v>
      </c>
      <c r="D6199" s="46" t="s">
        <v>19</v>
      </c>
      <c r="E6199" s="54">
        <v>710000</v>
      </c>
      <c r="F6199" s="46">
        <v>0</v>
      </c>
      <c r="G6199" s="54">
        <v>68000</v>
      </c>
      <c r="H6199" s="46" t="s">
        <v>20</v>
      </c>
      <c r="I6199" s="46" t="s">
        <v>16423</v>
      </c>
      <c r="J6199" s="87">
        <v>2023</v>
      </c>
      <c r="K6199" s="83" t="s">
        <v>23602</v>
      </c>
      <c r="L6199" s="84" t="s">
        <v>23603</v>
      </c>
      <c r="M6199" s="85" t="s">
        <v>23604</v>
      </c>
      <c r="N6199" s="54" t="s">
        <v>105</v>
      </c>
      <c r="O6199" s="54" t="str">
        <f>VLOOKUP(H6199,province!$B$2:$C$64,2,0)</f>
        <v xml:space="preserve">TP Hồ Chí Minh </v>
      </c>
      <c r="P6199" s="6" t="str">
        <f>IFERROR(VLOOKUP(K6199,'user relationships'!$H$2:$I$13559,2,0),"")</f>
        <v>Một ai đó</v>
      </c>
    </row>
    <row r="6200" spans="1:16">
      <c r="A6200" s="78" t="s">
        <v>23605</v>
      </c>
      <c r="B6200" s="46" t="s">
        <v>19893</v>
      </c>
      <c r="C6200" s="46" t="s">
        <v>18</v>
      </c>
      <c r="D6200" s="46" t="s">
        <v>19</v>
      </c>
      <c r="E6200" s="54">
        <v>850000</v>
      </c>
      <c r="F6200" s="46">
        <v>150000</v>
      </c>
      <c r="G6200" s="54">
        <v>50000</v>
      </c>
      <c r="H6200" s="46" t="s">
        <v>20</v>
      </c>
      <c r="I6200" s="46"/>
      <c r="J6200" s="87">
        <v>2023</v>
      </c>
      <c r="K6200" s="83" t="s">
        <v>23606</v>
      </c>
      <c r="L6200" s="84" t="s">
        <v>23607</v>
      </c>
      <c r="M6200" s="85" t="s">
        <v>23608</v>
      </c>
      <c r="N6200" s="54" t="s">
        <v>105</v>
      </c>
      <c r="O6200" s="54" t="str">
        <f>VLOOKUP(H6200,province!$B$2:$C$64,2,0)</f>
        <v xml:space="preserve">TP Hồ Chí Minh </v>
      </c>
      <c r="P6200" s="6" t="str">
        <f>IFERROR(VLOOKUP(K6200,'user relationships'!$H$2:$I$13559,2,0),"")</f>
        <v>Cô giáo</v>
      </c>
    </row>
    <row r="6201" spans="1:16">
      <c r="A6201" s="78" t="s">
        <v>23609</v>
      </c>
      <c r="B6201" s="46" t="s">
        <v>16396</v>
      </c>
      <c r="C6201" s="46" t="s">
        <v>18</v>
      </c>
      <c r="D6201" s="46" t="s">
        <v>75</v>
      </c>
      <c r="E6201" s="54">
        <v>425000</v>
      </c>
      <c r="F6201" s="46">
        <v>0</v>
      </c>
      <c r="G6201" s="54">
        <v>75000</v>
      </c>
      <c r="H6201" s="46" t="s">
        <v>20</v>
      </c>
      <c r="I6201" s="46" t="s">
        <v>19846</v>
      </c>
      <c r="J6201" s="87">
        <v>2023</v>
      </c>
      <c r="K6201" s="83" t="s">
        <v>23610</v>
      </c>
      <c r="L6201" s="84" t="s">
        <v>23611</v>
      </c>
      <c r="M6201" s="85" t="s">
        <v>23612</v>
      </c>
      <c r="N6201" s="54" t="s">
        <v>22369</v>
      </c>
      <c r="O6201" s="54" t="str">
        <f>VLOOKUP(H6201,province!$B$2:$C$64,2,0)</f>
        <v xml:space="preserve">TP Hồ Chí Minh </v>
      </c>
      <c r="P6201" s="6" t="str">
        <f>IFERROR(VLOOKUP(K6201,'user relationships'!$H$2:$I$13559,2,0),"")</f>
        <v>Mẹ</v>
      </c>
    </row>
    <row r="6202" spans="1:16">
      <c r="A6202" s="78" t="s">
        <v>23613</v>
      </c>
      <c r="B6202" s="46" t="s">
        <v>16396</v>
      </c>
      <c r="C6202" s="46" t="s">
        <v>18</v>
      </c>
      <c r="D6202" s="46" t="s">
        <v>75</v>
      </c>
      <c r="E6202" s="54">
        <v>100000</v>
      </c>
      <c r="F6202" s="46">
        <v>0</v>
      </c>
      <c r="G6202" s="54">
        <v>16000</v>
      </c>
      <c r="H6202" s="46" t="s">
        <v>20</v>
      </c>
      <c r="I6202" s="46" t="s">
        <v>19846</v>
      </c>
      <c r="J6202" s="87">
        <v>2023</v>
      </c>
      <c r="K6202" s="83" t="s">
        <v>23610</v>
      </c>
      <c r="L6202" s="84" t="s">
        <v>23611</v>
      </c>
      <c r="M6202" s="85" t="s">
        <v>23614</v>
      </c>
      <c r="N6202" s="54" t="s">
        <v>22369</v>
      </c>
      <c r="O6202" s="54" t="str">
        <f>VLOOKUP(H6202,province!$B$2:$C$64,2,0)</f>
        <v xml:space="preserve">TP Hồ Chí Minh </v>
      </c>
      <c r="P6202" s="6" t="str">
        <f>IFERROR(VLOOKUP(K6202,'user relationships'!$H$2:$I$13559,2,0),"")</f>
        <v>Mẹ</v>
      </c>
    </row>
    <row r="6203" spans="1:16">
      <c r="A6203" s="78" t="s">
        <v>23615</v>
      </c>
      <c r="B6203" s="46" t="s">
        <v>16396</v>
      </c>
      <c r="C6203" s="46" t="s">
        <v>12076</v>
      </c>
      <c r="D6203" s="46" t="s">
        <v>75</v>
      </c>
      <c r="E6203" s="54">
        <v>325000</v>
      </c>
      <c r="F6203" s="46">
        <v>0</v>
      </c>
      <c r="G6203" s="54">
        <v>73750</v>
      </c>
      <c r="H6203" s="46" t="s">
        <v>20</v>
      </c>
      <c r="I6203" s="46" t="s">
        <v>19846</v>
      </c>
      <c r="J6203" s="87">
        <v>2023</v>
      </c>
      <c r="K6203" s="83" t="s">
        <v>23610</v>
      </c>
      <c r="L6203" s="84" t="s">
        <v>23616</v>
      </c>
      <c r="M6203" s="85" t="s">
        <v>23614</v>
      </c>
      <c r="N6203" s="54" t="s">
        <v>22369</v>
      </c>
      <c r="O6203" s="54" t="str">
        <f>VLOOKUP(H6203,province!$B$2:$C$64,2,0)</f>
        <v xml:space="preserve">TP Hồ Chí Minh </v>
      </c>
      <c r="P6203" s="6" t="str">
        <f>IFERROR(VLOOKUP(K6203,'user relationships'!$H$2:$I$13559,2,0),"")</f>
        <v>Mẹ</v>
      </c>
    </row>
    <row r="6204" spans="1:16">
      <c r="A6204" s="78" t="s">
        <v>23617</v>
      </c>
      <c r="B6204" s="46" t="s">
        <v>23618</v>
      </c>
      <c r="C6204" s="46" t="s">
        <v>16544</v>
      </c>
      <c r="D6204" s="46" t="s">
        <v>19</v>
      </c>
      <c r="E6204" s="54">
        <v>982800</v>
      </c>
      <c r="F6204" s="46">
        <v>0</v>
      </c>
      <c r="G6204" s="54">
        <v>312800</v>
      </c>
      <c r="H6204" s="46" t="s">
        <v>20</v>
      </c>
      <c r="I6204" s="46" t="s">
        <v>16428</v>
      </c>
      <c r="J6204" s="87">
        <v>2023</v>
      </c>
      <c r="K6204" s="83" t="s">
        <v>23619</v>
      </c>
      <c r="L6204" s="84" t="s">
        <v>23620</v>
      </c>
      <c r="M6204" s="85" t="s">
        <v>23621</v>
      </c>
      <c r="N6204" s="54" t="s">
        <v>105</v>
      </c>
      <c r="O6204" s="54" t="str">
        <f>VLOOKUP(H6204,province!$B$2:$C$64,2,0)</f>
        <v xml:space="preserve">TP Hồ Chí Minh </v>
      </c>
      <c r="P6204" s="6" t="str">
        <f>IFERROR(VLOOKUP(K6204,'user relationships'!$H$2:$I$13559,2,0),"")</f>
        <v>Một ai đó</v>
      </c>
    </row>
    <row r="6205" spans="1:16">
      <c r="A6205" s="78" t="s">
        <v>23622</v>
      </c>
      <c r="B6205" s="46" t="s">
        <v>23623</v>
      </c>
      <c r="C6205" s="46" t="s">
        <v>18</v>
      </c>
      <c r="D6205" s="46" t="s">
        <v>19</v>
      </c>
      <c r="E6205" s="54">
        <v>872640</v>
      </c>
      <c r="F6205" s="46">
        <v>0</v>
      </c>
      <c r="G6205" s="54">
        <v>226240</v>
      </c>
      <c r="H6205" s="46" t="s">
        <v>20</v>
      </c>
      <c r="I6205" s="46" t="s">
        <v>16423</v>
      </c>
      <c r="J6205" s="87">
        <v>2023</v>
      </c>
      <c r="K6205" s="83" t="s">
        <v>23624</v>
      </c>
      <c r="L6205" s="84" t="s">
        <v>23625</v>
      </c>
      <c r="M6205" s="85" t="s">
        <v>23626</v>
      </c>
      <c r="N6205" s="54" t="s">
        <v>22369</v>
      </c>
      <c r="O6205" s="54" t="str">
        <f>VLOOKUP(H6205,province!$B$2:$C$64,2,0)</f>
        <v xml:space="preserve">TP Hồ Chí Minh </v>
      </c>
      <c r="P6205" s="6" t="str">
        <f>IFERROR(VLOOKUP(K6205,'user relationships'!$H$2:$I$13559,2,0),"")</f>
        <v>Một ai đó</v>
      </c>
    </row>
    <row r="6206" spans="1:16">
      <c r="A6206" s="78" t="s">
        <v>23627</v>
      </c>
      <c r="B6206" s="46" t="s">
        <v>22791</v>
      </c>
      <c r="C6206" s="46" t="s">
        <v>11088</v>
      </c>
      <c r="D6206" s="46" t="s">
        <v>19</v>
      </c>
      <c r="E6206" s="54">
        <v>378000</v>
      </c>
      <c r="F6206" s="46">
        <v>0</v>
      </c>
      <c r="G6206" s="54">
        <v>70750</v>
      </c>
      <c r="H6206" s="46" t="s">
        <v>20</v>
      </c>
      <c r="I6206" s="46" t="s">
        <v>16423</v>
      </c>
      <c r="J6206" s="87">
        <v>2023</v>
      </c>
      <c r="K6206" s="83" t="s">
        <v>23628</v>
      </c>
      <c r="L6206" s="84" t="s">
        <v>23629</v>
      </c>
      <c r="M6206" s="85" t="s">
        <v>23630</v>
      </c>
      <c r="N6206" s="54" t="s">
        <v>23156</v>
      </c>
      <c r="O6206" s="54" t="str">
        <f>VLOOKUP(H6206,province!$B$2:$C$64,2,0)</f>
        <v xml:space="preserve">TP Hồ Chí Minh </v>
      </c>
      <c r="P6206" s="6" t="str">
        <f>IFERROR(VLOOKUP(K6206,'user relationships'!$H$2:$I$13559,2,0),"")</f>
        <v>Một ai đó</v>
      </c>
    </row>
    <row r="6207" spans="1:16">
      <c r="A6207" s="78" t="s">
        <v>23631</v>
      </c>
      <c r="B6207" s="46" t="s">
        <v>23632</v>
      </c>
      <c r="C6207" s="46" t="s">
        <v>16544</v>
      </c>
      <c r="D6207" s="46" t="s">
        <v>19</v>
      </c>
      <c r="E6207" s="54">
        <v>1188000</v>
      </c>
      <c r="F6207" s="46">
        <v>0</v>
      </c>
      <c r="G6207" s="54">
        <v>288000</v>
      </c>
      <c r="H6207" s="46" t="s">
        <v>20</v>
      </c>
      <c r="I6207" s="46" t="s">
        <v>16356</v>
      </c>
      <c r="J6207" s="87">
        <v>2023</v>
      </c>
      <c r="K6207" s="83" t="s">
        <v>23633</v>
      </c>
      <c r="L6207" s="84" t="s">
        <v>23634</v>
      </c>
      <c r="M6207" s="85" t="s">
        <v>23635</v>
      </c>
      <c r="N6207" s="54" t="s">
        <v>105</v>
      </c>
      <c r="O6207" s="54" t="str">
        <f>VLOOKUP(H6207,province!$B$2:$C$64,2,0)</f>
        <v xml:space="preserve">TP Hồ Chí Minh </v>
      </c>
      <c r="P6207" s="6" t="str">
        <f>IFERROR(VLOOKUP(K6207,'user relationships'!$H$2:$I$13559,2,0),"")</f>
        <v>Một ai đó</v>
      </c>
    </row>
    <row r="6208" spans="1:16">
      <c r="A6208" s="78" t="s">
        <v>23636</v>
      </c>
      <c r="B6208" s="46" t="s">
        <v>23637</v>
      </c>
      <c r="C6208" s="46" t="s">
        <v>11088</v>
      </c>
      <c r="D6208" s="46" t="s">
        <v>19</v>
      </c>
      <c r="E6208" s="54">
        <v>376920</v>
      </c>
      <c r="F6208" s="46">
        <v>0</v>
      </c>
      <c r="G6208" s="54">
        <v>87720</v>
      </c>
      <c r="H6208" s="46" t="s">
        <v>1210</v>
      </c>
      <c r="I6208" s="46" t="s">
        <v>16423</v>
      </c>
      <c r="J6208" s="87">
        <v>2023</v>
      </c>
      <c r="K6208" s="83" t="s">
        <v>23638</v>
      </c>
      <c r="L6208" s="84" t="s">
        <v>23639</v>
      </c>
      <c r="M6208" s="85" t="s">
        <v>23640</v>
      </c>
      <c r="N6208" s="54" t="s">
        <v>105</v>
      </c>
      <c r="O6208" s="54" t="str">
        <f>VLOOKUP(H6208,province!$B$2:$C$64,2,0)</f>
        <v xml:space="preserve">Hà Nội </v>
      </c>
      <c r="P6208" s="6" t="str">
        <f>IFERROR(VLOOKUP(K6208,'user relationships'!$H$2:$I$13559,2,0),"")</f>
        <v>Một ai đó</v>
      </c>
    </row>
    <row r="6209" spans="1:16">
      <c r="A6209" s="78" t="s">
        <v>23641</v>
      </c>
      <c r="B6209" s="46" t="s">
        <v>19317</v>
      </c>
      <c r="C6209" s="46" t="s">
        <v>10708</v>
      </c>
      <c r="D6209" s="46" t="s">
        <v>1246</v>
      </c>
      <c r="E6209" s="54">
        <v>275400</v>
      </c>
      <c r="F6209" s="46">
        <v>0</v>
      </c>
      <c r="G6209" s="54">
        <v>99400</v>
      </c>
      <c r="H6209" s="46" t="s">
        <v>20</v>
      </c>
      <c r="I6209" s="46" t="s">
        <v>16343</v>
      </c>
      <c r="J6209" s="87">
        <v>2023</v>
      </c>
      <c r="K6209" s="88" t="s">
        <v>23072</v>
      </c>
      <c r="L6209" s="84" t="s">
        <v>23642</v>
      </c>
      <c r="M6209" s="85" t="s">
        <v>23643</v>
      </c>
      <c r="N6209" s="54" t="s">
        <v>22835</v>
      </c>
      <c r="O6209" s="54" t="str">
        <f>VLOOKUP(H6209,province!$B$2:$C$64,2,0)</f>
        <v xml:space="preserve">TP Hồ Chí Minh </v>
      </c>
      <c r="P6209" s="6" t="str">
        <f>IFERROR(VLOOKUP(K6209,'user relationships'!$H$2:$I$13559,2,0),"")</f>
        <v>Bạn gái</v>
      </c>
    </row>
    <row r="6210" spans="1:16">
      <c r="A6210" s="78" t="s">
        <v>23644</v>
      </c>
      <c r="B6210" s="46" t="s">
        <v>23645</v>
      </c>
      <c r="C6210" s="46" t="s">
        <v>10343</v>
      </c>
      <c r="D6210" s="46" t="s">
        <v>19</v>
      </c>
      <c r="E6210" s="54">
        <v>420000</v>
      </c>
      <c r="F6210" s="46">
        <v>0</v>
      </c>
      <c r="G6210" s="54">
        <v>84000</v>
      </c>
      <c r="H6210" s="46" t="s">
        <v>20</v>
      </c>
      <c r="I6210" s="46"/>
      <c r="J6210" s="87">
        <v>2023</v>
      </c>
      <c r="K6210" s="83" t="s">
        <v>23646</v>
      </c>
      <c r="L6210" s="84" t="s">
        <v>23647</v>
      </c>
      <c r="M6210" s="85" t="s">
        <v>23648</v>
      </c>
      <c r="N6210" s="54" t="s">
        <v>22369</v>
      </c>
      <c r="O6210" s="54" t="str">
        <f>VLOOKUP(H6210,province!$B$2:$C$64,2,0)</f>
        <v xml:space="preserve">TP Hồ Chí Minh </v>
      </c>
      <c r="P6210" s="6" t="str">
        <f>IFERROR(VLOOKUP(K6210,'user relationships'!$H$2:$I$13559,2,0),"")</f>
        <v>Một ai đó</v>
      </c>
    </row>
    <row r="6211" spans="1:16">
      <c r="A6211" s="78" t="s">
        <v>23649</v>
      </c>
      <c r="B6211" s="46" t="s">
        <v>23650</v>
      </c>
      <c r="C6211" s="46" t="s">
        <v>18</v>
      </c>
      <c r="D6211" s="46" t="s">
        <v>19</v>
      </c>
      <c r="E6211" s="54">
        <v>220000</v>
      </c>
      <c r="F6211" s="46">
        <v>0</v>
      </c>
      <c r="G6211" s="54">
        <v>40000</v>
      </c>
      <c r="H6211" s="46" t="s">
        <v>1390</v>
      </c>
      <c r="I6211" s="46"/>
      <c r="J6211" s="87">
        <v>2023</v>
      </c>
      <c r="K6211" s="83" t="s">
        <v>23651</v>
      </c>
      <c r="L6211" s="84" t="s">
        <v>23652</v>
      </c>
      <c r="M6211" s="85" t="s">
        <v>23653</v>
      </c>
      <c r="N6211" s="54" t="s">
        <v>105</v>
      </c>
      <c r="O6211" s="54" t="str">
        <f>VLOOKUP(H6211,province!$B$2:$C$64,2,0)</f>
        <v xml:space="preserve">Thái Bình </v>
      </c>
      <c r="P6211" s="6" t="str">
        <f>IFERROR(VLOOKUP(K6211,'user relationships'!$H$2:$I$13559,2,0),"")</f>
        <v>Một ai đó</v>
      </c>
    </row>
    <row r="6212" spans="1:16">
      <c r="A6212" s="78" t="s">
        <v>23654</v>
      </c>
      <c r="B6212" s="79" t="s">
        <v>16445</v>
      </c>
      <c r="C6212" s="46" t="s">
        <v>18</v>
      </c>
      <c r="D6212" s="46" t="s">
        <v>19</v>
      </c>
      <c r="E6212" s="54">
        <v>180000</v>
      </c>
      <c r="F6212" s="46">
        <v>0</v>
      </c>
      <c r="G6212" s="54">
        <v>30000</v>
      </c>
      <c r="H6212" s="46" t="s">
        <v>20</v>
      </c>
      <c r="I6212" s="46" t="s">
        <v>16343</v>
      </c>
      <c r="J6212" s="87">
        <v>2023</v>
      </c>
      <c r="K6212" s="83" t="s">
        <v>23655</v>
      </c>
      <c r="L6212" s="84" t="s">
        <v>23656</v>
      </c>
      <c r="M6212" s="85" t="s">
        <v>23657</v>
      </c>
      <c r="N6212" s="54" t="s">
        <v>22369</v>
      </c>
      <c r="O6212" s="54" t="str">
        <f>VLOOKUP(H6212,province!$B$2:$C$64,2,0)</f>
        <v xml:space="preserve">TP Hồ Chí Minh </v>
      </c>
      <c r="P6212" s="6" t="str">
        <f>IFERROR(VLOOKUP(K6212,'user relationships'!$H$2:$I$13559,2,0),"")</f>
        <v>Bạn gái</v>
      </c>
    </row>
    <row r="6213" spans="1:16">
      <c r="A6213" s="78" t="s">
        <v>23658</v>
      </c>
      <c r="B6213" s="46" t="s">
        <v>23659</v>
      </c>
      <c r="C6213" s="46" t="s">
        <v>11088</v>
      </c>
      <c r="D6213" s="46" t="s">
        <v>60</v>
      </c>
      <c r="E6213" s="54">
        <v>405000</v>
      </c>
      <c r="F6213" s="46">
        <v>0</v>
      </c>
      <c r="G6213" s="54">
        <v>108000</v>
      </c>
      <c r="H6213" s="46" t="s">
        <v>20</v>
      </c>
      <c r="I6213" s="46"/>
      <c r="J6213" s="87">
        <v>2023</v>
      </c>
      <c r="K6213" s="83" t="s">
        <v>23660</v>
      </c>
      <c r="L6213" s="84" t="s">
        <v>23656</v>
      </c>
      <c r="M6213" s="85" t="s">
        <v>23661</v>
      </c>
      <c r="N6213" s="54" t="s">
        <v>105</v>
      </c>
      <c r="O6213" s="54" t="str">
        <f>VLOOKUP(H6213,province!$B$2:$C$64,2,0)</f>
        <v xml:space="preserve">TP Hồ Chí Minh </v>
      </c>
      <c r="P6213" s="6" t="str">
        <f>IFERROR(VLOOKUP(K6213,'user relationships'!$H$2:$I$13559,2,0),"")</f>
        <v>Bạn gái</v>
      </c>
    </row>
    <row r="6214" spans="1:16">
      <c r="A6214" s="78" t="s">
        <v>23662</v>
      </c>
      <c r="B6214" s="46" t="s">
        <v>23663</v>
      </c>
      <c r="C6214" s="46" t="s">
        <v>16544</v>
      </c>
      <c r="D6214" s="46" t="s">
        <v>19</v>
      </c>
      <c r="E6214" s="54">
        <v>520000</v>
      </c>
      <c r="F6214" s="46">
        <v>0</v>
      </c>
      <c r="G6214" s="54">
        <v>50000</v>
      </c>
      <c r="H6214" s="46" t="s">
        <v>20</v>
      </c>
      <c r="I6214" s="46" t="s">
        <v>16415</v>
      </c>
      <c r="J6214" s="87">
        <v>2023</v>
      </c>
      <c r="K6214" s="83" t="s">
        <v>23664</v>
      </c>
      <c r="L6214" s="84" t="s">
        <v>23665</v>
      </c>
      <c r="M6214" s="85" t="s">
        <v>23666</v>
      </c>
      <c r="N6214" s="54" t="s">
        <v>105</v>
      </c>
      <c r="O6214" s="54" t="str">
        <f>VLOOKUP(H6214,province!$B$2:$C$64,2,0)</f>
        <v xml:space="preserve">TP Hồ Chí Minh </v>
      </c>
      <c r="P6214" s="6" t="str">
        <f>IFERROR(VLOOKUP(K6214,'user relationships'!$H$2:$I$13559,2,0),"")</f>
        <v>Một ai đó</v>
      </c>
    </row>
    <row r="6215" spans="1:16">
      <c r="A6215" s="78" t="s">
        <v>23667</v>
      </c>
      <c r="B6215" s="46" t="s">
        <v>23668</v>
      </c>
      <c r="C6215" s="46" t="s">
        <v>10343</v>
      </c>
      <c r="D6215" s="46" t="s">
        <v>19</v>
      </c>
      <c r="E6215" s="54">
        <v>351000</v>
      </c>
      <c r="F6215" s="46">
        <v>0</v>
      </c>
      <c r="G6215" s="54">
        <v>80000</v>
      </c>
      <c r="H6215" s="46" t="s">
        <v>20</v>
      </c>
      <c r="I6215" s="46" t="s">
        <v>16415</v>
      </c>
      <c r="J6215" s="87">
        <v>2023</v>
      </c>
      <c r="K6215" s="83" t="s">
        <v>23669</v>
      </c>
      <c r="L6215" s="84" t="s">
        <v>23670</v>
      </c>
      <c r="M6215" s="85" t="s">
        <v>23671</v>
      </c>
      <c r="N6215" s="54" t="s">
        <v>22369</v>
      </c>
      <c r="O6215" s="54" t="str">
        <f>VLOOKUP(H6215,province!$B$2:$C$64,2,0)</f>
        <v xml:space="preserve">TP Hồ Chí Minh </v>
      </c>
      <c r="P6215" s="6" t="str">
        <f>IFERROR(VLOOKUP(K6215,'user relationships'!$H$2:$I$13559,2,0),"")</f>
        <v>Một ai đó</v>
      </c>
    </row>
    <row r="6216" spans="1:16">
      <c r="A6216" s="78" t="s">
        <v>23672</v>
      </c>
      <c r="B6216" s="46" t="s">
        <v>23673</v>
      </c>
      <c r="C6216" s="46" t="s">
        <v>22512</v>
      </c>
      <c r="D6216" s="46" t="s">
        <v>19</v>
      </c>
      <c r="E6216" s="54">
        <v>2041200</v>
      </c>
      <c r="F6216" s="46">
        <v>0</v>
      </c>
      <c r="G6216" s="54">
        <v>416700</v>
      </c>
      <c r="H6216" s="46" t="s">
        <v>1310</v>
      </c>
      <c r="I6216" s="46" t="s">
        <v>16415</v>
      </c>
      <c r="J6216" s="87">
        <v>2023</v>
      </c>
      <c r="K6216" s="83"/>
      <c r="L6216" s="84" t="s">
        <v>23674</v>
      </c>
      <c r="M6216" s="85" t="s">
        <v>23675</v>
      </c>
      <c r="N6216" s="54" t="s">
        <v>105</v>
      </c>
      <c r="O6216" s="54" t="str">
        <f>VLOOKUP(H6216,province!$B$2:$C$64,2,0)</f>
        <v xml:space="preserve">Đà Nẵng </v>
      </c>
      <c r="P6216" s="6" t="str">
        <f>IFERROR(VLOOKUP(K6216,'user relationships'!$H$2:$I$13559,2,0),"")</f>
        <v/>
      </c>
    </row>
    <row r="6217" spans="1:16">
      <c r="A6217" s="78" t="s">
        <v>23676</v>
      </c>
      <c r="B6217" s="46" t="s">
        <v>23673</v>
      </c>
      <c r="C6217" s="46" t="s">
        <v>22512</v>
      </c>
      <c r="D6217" s="46" t="s">
        <v>19</v>
      </c>
      <c r="E6217" s="54">
        <v>1760000</v>
      </c>
      <c r="F6217" s="46">
        <v>0</v>
      </c>
      <c r="G6217" s="54">
        <v>110400</v>
      </c>
      <c r="H6217" s="46" t="s">
        <v>1310</v>
      </c>
      <c r="I6217" s="46" t="s">
        <v>16415</v>
      </c>
      <c r="J6217" s="87">
        <v>2023</v>
      </c>
      <c r="K6217" s="83" t="s">
        <v>23677</v>
      </c>
      <c r="L6217" s="84" t="s">
        <v>23678</v>
      </c>
      <c r="M6217" s="85" t="s">
        <v>23679</v>
      </c>
      <c r="N6217" s="54" t="s">
        <v>105</v>
      </c>
      <c r="O6217" s="54" t="str">
        <f>VLOOKUP(H6217,province!$B$2:$C$64,2,0)</f>
        <v xml:space="preserve">Đà Nẵng </v>
      </c>
      <c r="P6217" s="6" t="str">
        <f>IFERROR(VLOOKUP(K6217,'user relationships'!$H$2:$I$13559,2,0),"")</f>
        <v>Một ai đó</v>
      </c>
    </row>
    <row r="6218" spans="1:16">
      <c r="A6218" s="78" t="s">
        <v>23680</v>
      </c>
      <c r="B6218" s="46" t="s">
        <v>23673</v>
      </c>
      <c r="C6218" s="46" t="s">
        <v>22512</v>
      </c>
      <c r="D6218" s="46" t="s">
        <v>19</v>
      </c>
      <c r="E6218" s="54">
        <v>280800</v>
      </c>
      <c r="F6218" s="46">
        <v>0</v>
      </c>
      <c r="G6218" s="54">
        <v>55300</v>
      </c>
      <c r="H6218" s="46" t="s">
        <v>1310</v>
      </c>
      <c r="I6218" s="46" t="s">
        <v>16415</v>
      </c>
      <c r="J6218" s="87">
        <v>2023</v>
      </c>
      <c r="K6218" s="83" t="s">
        <v>23681</v>
      </c>
      <c r="L6218" s="84" t="s">
        <v>23682</v>
      </c>
      <c r="M6218" s="85" t="s">
        <v>23679</v>
      </c>
      <c r="N6218" s="54" t="s">
        <v>105</v>
      </c>
      <c r="O6218" s="54" t="str">
        <f>VLOOKUP(H6218,province!$B$2:$C$64,2,0)</f>
        <v xml:space="preserve">Đà Nẵng </v>
      </c>
      <c r="P6218" s="6" t="str">
        <f>IFERROR(VLOOKUP(K6218,'user relationships'!$H$2:$I$13559,2,0),"")</f>
        <v>Một ai đó</v>
      </c>
    </row>
    <row r="6219" spans="1:16">
      <c r="A6219" s="78" t="s">
        <v>23683</v>
      </c>
      <c r="B6219" s="46" t="s">
        <v>6950</v>
      </c>
      <c r="C6219" s="46" t="s">
        <v>18</v>
      </c>
      <c r="D6219" s="46" t="s">
        <v>133</v>
      </c>
      <c r="E6219" s="54">
        <v>1319328</v>
      </c>
      <c r="F6219" s="46">
        <v>0</v>
      </c>
      <c r="G6219" s="54">
        <v>330048</v>
      </c>
      <c r="H6219" s="46" t="s">
        <v>20</v>
      </c>
      <c r="I6219" s="46" t="s">
        <v>16423</v>
      </c>
      <c r="J6219" s="87">
        <v>2023</v>
      </c>
      <c r="K6219" s="83" t="s">
        <v>6951</v>
      </c>
      <c r="L6219" s="84" t="s">
        <v>23684</v>
      </c>
      <c r="M6219" s="85" t="s">
        <v>23685</v>
      </c>
      <c r="N6219" s="54" t="s">
        <v>22369</v>
      </c>
      <c r="O6219" s="54" t="str">
        <f>VLOOKUP(H6219,province!$B$2:$C$64,2,0)</f>
        <v xml:space="preserve">TP Hồ Chí Minh </v>
      </c>
      <c r="P6219" s="6" t="str">
        <f>IFERROR(VLOOKUP(K6219,'user relationships'!$H$2:$I$13559,2,0),"")</f>
        <v>Một ai đó</v>
      </c>
    </row>
    <row r="6220" spans="1:16">
      <c r="A6220" s="78" t="s">
        <v>23686</v>
      </c>
      <c r="B6220" s="46" t="s">
        <v>23687</v>
      </c>
      <c r="C6220" s="46" t="s">
        <v>10247</v>
      </c>
      <c r="D6220" s="46" t="s">
        <v>19</v>
      </c>
      <c r="E6220" s="54">
        <v>428000</v>
      </c>
      <c r="F6220" s="46">
        <v>0</v>
      </c>
      <c r="G6220" s="54">
        <v>79600</v>
      </c>
      <c r="H6220" s="46" t="s">
        <v>20</v>
      </c>
      <c r="I6220" s="46"/>
      <c r="J6220" s="87">
        <v>2023</v>
      </c>
      <c r="K6220" s="83" t="s">
        <v>16415</v>
      </c>
      <c r="L6220" s="84" t="s">
        <v>23688</v>
      </c>
      <c r="M6220" s="85" t="s">
        <v>23689</v>
      </c>
      <c r="N6220" s="54" t="s">
        <v>105</v>
      </c>
      <c r="O6220" s="54" t="str">
        <f>VLOOKUP(H6220,province!$B$2:$C$64,2,0)</f>
        <v xml:space="preserve">TP Hồ Chí Minh </v>
      </c>
      <c r="P6220" s="6" t="str">
        <f>IFERROR(VLOOKUP(K6220,'user relationships'!$H$2:$I$13559,2,0),"")</f>
        <v/>
      </c>
    </row>
    <row r="6221" spans="1:16">
      <c r="A6221" s="78" t="s">
        <v>23690</v>
      </c>
      <c r="B6221" s="46" t="s">
        <v>17845</v>
      </c>
      <c r="C6221" s="46" t="s">
        <v>10247</v>
      </c>
      <c r="D6221" s="46" t="s">
        <v>133</v>
      </c>
      <c r="E6221" s="54">
        <v>2444000</v>
      </c>
      <c r="F6221" s="46">
        <v>0</v>
      </c>
      <c r="G6221" s="54">
        <v>479800</v>
      </c>
      <c r="H6221" s="46" t="s">
        <v>20</v>
      </c>
      <c r="I6221" s="46" t="s">
        <v>16423</v>
      </c>
      <c r="J6221" s="87">
        <v>2023</v>
      </c>
      <c r="K6221" s="83" t="s">
        <v>17846</v>
      </c>
      <c r="L6221" s="84" t="s">
        <v>23691</v>
      </c>
      <c r="M6221" s="85" t="s">
        <v>23692</v>
      </c>
      <c r="N6221" s="54" t="s">
        <v>22835</v>
      </c>
      <c r="O6221" s="54" t="str">
        <f>VLOOKUP(H6221,province!$B$2:$C$64,2,0)</f>
        <v xml:space="preserve">TP Hồ Chí Minh </v>
      </c>
      <c r="P6221" s="6" t="str">
        <f>IFERROR(VLOOKUP(K6221,'user relationships'!$H$2:$I$13559,2,0),"")</f>
        <v>Một ai đó</v>
      </c>
    </row>
    <row r="6222" spans="1:16">
      <c r="A6222" s="78" t="s">
        <v>23693</v>
      </c>
      <c r="B6222" s="46" t="s">
        <v>23694</v>
      </c>
      <c r="C6222" s="46" t="s">
        <v>18</v>
      </c>
      <c r="D6222" s="46" t="s">
        <v>133</v>
      </c>
      <c r="E6222" s="54">
        <v>600000</v>
      </c>
      <c r="F6222" s="46">
        <v>0</v>
      </c>
      <c r="G6222" s="54">
        <v>50000</v>
      </c>
      <c r="H6222" s="46" t="s">
        <v>1294</v>
      </c>
      <c r="I6222" s="46"/>
      <c r="J6222" s="87">
        <v>2023</v>
      </c>
      <c r="K6222" s="83" t="s">
        <v>23695</v>
      </c>
      <c r="L6222" s="84" t="s">
        <v>23696</v>
      </c>
      <c r="M6222" s="85" t="s">
        <v>23697</v>
      </c>
      <c r="N6222" s="54" t="s">
        <v>22369</v>
      </c>
      <c r="O6222" s="54" t="str">
        <f>VLOOKUP(H6222,province!$B$2:$C$64,2,0)</f>
        <v xml:space="preserve">Thừa Thiên Huế </v>
      </c>
      <c r="P6222" s="6" t="str">
        <f>IFERROR(VLOOKUP(K6222,'user relationships'!$H$2:$I$13559,2,0),"")</f>
        <v>Bạn gái</v>
      </c>
    </row>
    <row r="6223" spans="1:16">
      <c r="A6223" s="78" t="s">
        <v>23698</v>
      </c>
      <c r="B6223" s="46" t="s">
        <v>23699</v>
      </c>
      <c r="C6223" s="46" t="s">
        <v>18</v>
      </c>
      <c r="D6223" s="46" t="s">
        <v>19</v>
      </c>
      <c r="E6223" s="54">
        <v>840240</v>
      </c>
      <c r="F6223" s="46">
        <v>0</v>
      </c>
      <c r="G6223" s="54">
        <v>266240</v>
      </c>
      <c r="H6223" s="46" t="s">
        <v>1210</v>
      </c>
      <c r="I6223" s="46" t="s">
        <v>16423</v>
      </c>
      <c r="J6223" s="87">
        <v>2023</v>
      </c>
      <c r="K6223" s="83" t="s">
        <v>23700</v>
      </c>
      <c r="L6223" s="84" t="s">
        <v>23701</v>
      </c>
      <c r="M6223" s="85" t="s">
        <v>23702</v>
      </c>
      <c r="N6223" s="54" t="s">
        <v>105</v>
      </c>
      <c r="O6223" s="54" t="str">
        <f>VLOOKUP(H6223,province!$B$2:$C$64,2,0)</f>
        <v xml:space="preserve">Hà Nội </v>
      </c>
      <c r="P6223" s="6" t="str">
        <f>IFERROR(VLOOKUP(K6223,'user relationships'!$H$2:$I$13559,2,0),"")</f>
        <v>Một ai đó</v>
      </c>
    </row>
    <row r="6224" spans="1:16">
      <c r="A6224" s="78" t="s">
        <v>23703</v>
      </c>
      <c r="B6224" s="46" t="s">
        <v>23704</v>
      </c>
      <c r="C6224" s="46" t="s">
        <v>18</v>
      </c>
      <c r="D6224" s="46" t="s">
        <v>19</v>
      </c>
      <c r="E6224" s="54">
        <v>345600</v>
      </c>
      <c r="F6224" s="46">
        <v>0</v>
      </c>
      <c r="G6224" s="54">
        <v>100600</v>
      </c>
      <c r="H6224" s="46" t="s">
        <v>20</v>
      </c>
      <c r="I6224" s="46" t="s">
        <v>16428</v>
      </c>
      <c r="J6224" s="87">
        <v>2023</v>
      </c>
      <c r="K6224" s="83" t="s">
        <v>23705</v>
      </c>
      <c r="L6224" s="84" t="s">
        <v>23706</v>
      </c>
      <c r="M6224" s="85" t="s">
        <v>23707</v>
      </c>
      <c r="N6224" s="54" t="s">
        <v>22789</v>
      </c>
      <c r="O6224" s="54" t="str">
        <f>VLOOKUP(H6224,province!$B$2:$C$64,2,0)</f>
        <v xml:space="preserve">TP Hồ Chí Minh </v>
      </c>
      <c r="P6224" s="6" t="str">
        <f>IFERROR(VLOOKUP(K6224,'user relationships'!$H$2:$I$13559,2,0),"")</f>
        <v>Bạn bè</v>
      </c>
    </row>
    <row r="6225" spans="1:16">
      <c r="A6225" s="78" t="s">
        <v>23708</v>
      </c>
      <c r="B6225" s="46" t="s">
        <v>18717</v>
      </c>
      <c r="C6225" s="46" t="s">
        <v>18</v>
      </c>
      <c r="D6225" s="46" t="s">
        <v>19</v>
      </c>
      <c r="E6225" s="54">
        <v>740000</v>
      </c>
      <c r="F6225" s="46">
        <v>0</v>
      </c>
      <c r="G6225" s="54">
        <v>140000</v>
      </c>
      <c r="H6225" s="46" t="s">
        <v>20</v>
      </c>
      <c r="I6225" s="46" t="s">
        <v>17884</v>
      </c>
      <c r="J6225" s="87">
        <v>2023</v>
      </c>
      <c r="K6225" s="83" t="s">
        <v>23709</v>
      </c>
      <c r="L6225" s="84" t="s">
        <v>23710</v>
      </c>
      <c r="M6225" s="85" t="s">
        <v>23711</v>
      </c>
      <c r="N6225" s="54" t="s">
        <v>22369</v>
      </c>
      <c r="O6225" s="54" t="str">
        <f>VLOOKUP(H6225,province!$B$2:$C$64,2,0)</f>
        <v xml:space="preserve">TP Hồ Chí Minh </v>
      </c>
      <c r="P6225" s="6" t="str">
        <f>IFERROR(VLOOKUP(K6225,'user relationships'!$H$2:$I$13559,2,0),"")</f>
        <v>Sếp</v>
      </c>
    </row>
    <row r="6226" spans="1:16">
      <c r="A6226" s="78" t="s">
        <v>23712</v>
      </c>
      <c r="B6226" s="46" t="s">
        <v>23713</v>
      </c>
      <c r="C6226" s="46" t="s">
        <v>18</v>
      </c>
      <c r="D6226" s="46" t="s">
        <v>19</v>
      </c>
      <c r="E6226" s="54">
        <v>2116400</v>
      </c>
      <c r="F6226" s="46">
        <v>0</v>
      </c>
      <c r="G6226" s="54">
        <v>1420000</v>
      </c>
      <c r="H6226" s="46" t="s">
        <v>1303</v>
      </c>
      <c r="I6226" s="46" t="s">
        <v>16593</v>
      </c>
      <c r="J6226" s="87">
        <v>2023</v>
      </c>
      <c r="K6226" s="83" t="s">
        <v>23714</v>
      </c>
      <c r="L6226" s="84" t="s">
        <v>23715</v>
      </c>
      <c r="M6226" s="85" t="s">
        <v>23716</v>
      </c>
      <c r="N6226" s="54" t="s">
        <v>105</v>
      </c>
      <c r="O6226" s="54" t="str">
        <f>VLOOKUP(H6226,province!$B$2:$C$64,2,0)</f>
        <v xml:space="preserve">Cần Thơ </v>
      </c>
      <c r="P6226" s="6" t="str">
        <f>IFERROR(VLOOKUP(K6226,'user relationships'!$H$2:$I$13559,2,0),"")</f>
        <v>Vợ</v>
      </c>
    </row>
    <row r="6227" spans="1:16">
      <c r="A6227" s="78" t="s">
        <v>23717</v>
      </c>
      <c r="B6227" s="46" t="s">
        <v>18764</v>
      </c>
      <c r="C6227" s="46" t="s">
        <v>18</v>
      </c>
      <c r="D6227" s="46" t="s">
        <v>19</v>
      </c>
      <c r="E6227" s="54">
        <v>580000</v>
      </c>
      <c r="F6227" s="46">
        <v>0</v>
      </c>
      <c r="G6227" s="54">
        <v>100000</v>
      </c>
      <c r="H6227" s="46" t="s">
        <v>20</v>
      </c>
      <c r="I6227" s="46" t="s">
        <v>22418</v>
      </c>
      <c r="J6227" s="87">
        <v>2023</v>
      </c>
      <c r="K6227" s="83" t="s">
        <v>23718</v>
      </c>
      <c r="L6227" s="84" t="s">
        <v>23719</v>
      </c>
      <c r="M6227" s="85" t="s">
        <v>23720</v>
      </c>
      <c r="N6227" s="54" t="s">
        <v>22523</v>
      </c>
      <c r="O6227" s="54" t="str">
        <f>VLOOKUP(H6227,province!$B$2:$C$64,2,0)</f>
        <v xml:space="preserve">TP Hồ Chí Minh </v>
      </c>
      <c r="P6227" s="6" t="str">
        <f>IFERROR(VLOOKUP(K6227,'user relationships'!$H$2:$I$13559,2,0),"")</f>
        <v>Anh em trai</v>
      </c>
    </row>
    <row r="6228" spans="1:16">
      <c r="A6228" s="78" t="s">
        <v>23721</v>
      </c>
      <c r="B6228" s="46" t="s">
        <v>23722</v>
      </c>
      <c r="C6228" s="46" t="s">
        <v>18</v>
      </c>
      <c r="D6228" s="46" t="s">
        <v>19</v>
      </c>
      <c r="E6228" s="54">
        <v>572400</v>
      </c>
      <c r="F6228" s="46">
        <v>0</v>
      </c>
      <c r="G6228" s="54">
        <v>142400</v>
      </c>
      <c r="H6228" s="46" t="s">
        <v>20</v>
      </c>
      <c r="I6228" s="46" t="s">
        <v>16428</v>
      </c>
      <c r="J6228" s="87">
        <v>2023</v>
      </c>
      <c r="K6228" s="83" t="s">
        <v>23723</v>
      </c>
      <c r="L6228" s="84" t="s">
        <v>23719</v>
      </c>
      <c r="M6228" s="85" t="s">
        <v>23724</v>
      </c>
      <c r="N6228" s="54" t="s">
        <v>22369</v>
      </c>
      <c r="O6228" s="54" t="str">
        <f>VLOOKUP(H6228,province!$B$2:$C$64,2,0)</f>
        <v xml:space="preserve">TP Hồ Chí Minh </v>
      </c>
      <c r="P6228" s="6" t="str">
        <f>IFERROR(VLOOKUP(K6228,'user relationships'!$H$2:$I$13559,2,0),"")</f>
        <v>Một ai đó</v>
      </c>
    </row>
    <row r="6229" spans="1:16">
      <c r="A6229" s="78" t="s">
        <v>23725</v>
      </c>
      <c r="B6229" s="46" t="s">
        <v>23726</v>
      </c>
      <c r="C6229" s="46" t="s">
        <v>18</v>
      </c>
      <c r="D6229" s="46" t="s">
        <v>133</v>
      </c>
      <c r="E6229" s="54">
        <v>1748520</v>
      </c>
      <c r="F6229" s="46">
        <v>0</v>
      </c>
      <c r="G6229" s="54">
        <v>546520</v>
      </c>
      <c r="H6229" s="46" t="s">
        <v>20</v>
      </c>
      <c r="I6229" s="46" t="s">
        <v>16423</v>
      </c>
      <c r="J6229" s="87">
        <v>2023</v>
      </c>
      <c r="K6229" s="83"/>
      <c r="L6229" s="84" t="s">
        <v>23727</v>
      </c>
      <c r="M6229" s="85" t="s">
        <v>23728</v>
      </c>
      <c r="N6229" s="54" t="s">
        <v>22369</v>
      </c>
      <c r="O6229" s="54" t="str">
        <f>VLOOKUP(H6229,province!$B$2:$C$64,2,0)</f>
        <v xml:space="preserve">TP Hồ Chí Minh </v>
      </c>
      <c r="P6229" s="6" t="str">
        <f>IFERROR(VLOOKUP(K6229,'user relationships'!$H$2:$I$13559,2,0),"")</f>
        <v/>
      </c>
    </row>
    <row r="6230" spans="1:16">
      <c r="A6230" s="78" t="s">
        <v>23729</v>
      </c>
      <c r="B6230" s="46" t="s">
        <v>23726</v>
      </c>
      <c r="C6230" s="46" t="s">
        <v>11088</v>
      </c>
      <c r="D6230" s="46" t="s">
        <v>133</v>
      </c>
      <c r="E6230" s="54">
        <v>495720</v>
      </c>
      <c r="F6230" s="46">
        <v>0</v>
      </c>
      <c r="G6230" s="54">
        <v>144720</v>
      </c>
      <c r="H6230" s="46" t="s">
        <v>20</v>
      </c>
      <c r="I6230" s="46" t="s">
        <v>16423</v>
      </c>
      <c r="J6230" s="87">
        <v>2023</v>
      </c>
      <c r="K6230" s="83" t="s">
        <v>23730</v>
      </c>
      <c r="L6230" s="84" t="s">
        <v>23731</v>
      </c>
      <c r="M6230" s="85" t="s">
        <v>23732</v>
      </c>
      <c r="N6230" s="54" t="s">
        <v>105</v>
      </c>
      <c r="O6230" s="54" t="str">
        <f>VLOOKUP(H6230,province!$B$2:$C$64,2,0)</f>
        <v xml:space="preserve">TP Hồ Chí Minh </v>
      </c>
      <c r="P6230" s="6" t="str">
        <f>IFERROR(VLOOKUP(K6230,'user relationships'!$H$2:$I$13559,2,0),"")</f>
        <v>Bạn gái</v>
      </c>
    </row>
    <row r="6231" spans="1:16">
      <c r="A6231" s="78" t="s">
        <v>23733</v>
      </c>
      <c r="B6231" s="46" t="s">
        <v>23734</v>
      </c>
      <c r="C6231" s="46" t="s">
        <v>18</v>
      </c>
      <c r="D6231" s="46" t="s">
        <v>133</v>
      </c>
      <c r="E6231" s="54">
        <v>357500</v>
      </c>
      <c r="F6231" s="46">
        <v>0</v>
      </c>
      <c r="G6231" s="54">
        <v>121500</v>
      </c>
      <c r="H6231" s="46" t="s">
        <v>20</v>
      </c>
      <c r="I6231" s="46" t="s">
        <v>16343</v>
      </c>
      <c r="J6231" s="87">
        <v>2023</v>
      </c>
      <c r="K6231" s="83" t="s">
        <v>23735</v>
      </c>
      <c r="L6231" s="84" t="s">
        <v>23736</v>
      </c>
      <c r="M6231" s="85" t="s">
        <v>23737</v>
      </c>
      <c r="N6231" s="54" t="s">
        <v>105</v>
      </c>
      <c r="O6231" s="54" t="str">
        <f>VLOOKUP(H6231,province!$B$2:$C$64,2,0)</f>
        <v xml:space="preserve">TP Hồ Chí Minh </v>
      </c>
      <c r="P6231" s="6" t="str">
        <f>IFERROR(VLOOKUP(K6231,'user relationships'!$H$2:$I$13559,2,0),"")</f>
        <v>Bạn gái</v>
      </c>
    </row>
    <row r="6232" spans="1:16">
      <c r="A6232" s="78" t="s">
        <v>23738</v>
      </c>
      <c r="B6232" s="46" t="s">
        <v>23739</v>
      </c>
      <c r="C6232" s="46" t="s">
        <v>18</v>
      </c>
      <c r="D6232" s="46" t="s">
        <v>19</v>
      </c>
      <c r="E6232" s="54">
        <v>2083320</v>
      </c>
      <c r="F6232" s="46">
        <v>0</v>
      </c>
      <c r="G6232" s="54">
        <v>653320</v>
      </c>
      <c r="H6232" s="46" t="s">
        <v>20</v>
      </c>
      <c r="I6232" s="46" t="s">
        <v>16329</v>
      </c>
      <c r="J6232" s="87">
        <v>2023</v>
      </c>
      <c r="K6232" s="83" t="s">
        <v>23740</v>
      </c>
      <c r="L6232" s="84" t="s">
        <v>23741</v>
      </c>
      <c r="M6232" s="85" t="s">
        <v>23742</v>
      </c>
      <c r="N6232" s="54" t="s">
        <v>22560</v>
      </c>
      <c r="O6232" s="54" t="str">
        <f>VLOOKUP(H6232,province!$B$2:$C$64,2,0)</f>
        <v xml:space="preserve">TP Hồ Chí Minh </v>
      </c>
      <c r="P6232" s="6" t="str">
        <f>IFERROR(VLOOKUP(K6232,'user relationships'!$H$2:$I$13559,2,0),"")</f>
        <v>Một ai đó</v>
      </c>
    </row>
    <row r="6233" spans="1:16">
      <c r="A6233" s="78" t="s">
        <v>23743</v>
      </c>
      <c r="B6233" s="46" t="s">
        <v>23734</v>
      </c>
      <c r="C6233" s="46" t="s">
        <v>18</v>
      </c>
      <c r="D6233" s="46" t="s">
        <v>133</v>
      </c>
      <c r="E6233" s="54">
        <v>2170000</v>
      </c>
      <c r="F6233" s="46">
        <v>0</v>
      </c>
      <c r="G6233" s="54">
        <v>402000</v>
      </c>
      <c r="H6233" s="46" t="s">
        <v>20</v>
      </c>
      <c r="I6233" s="46"/>
      <c r="J6233" s="87">
        <v>2023</v>
      </c>
      <c r="K6233" s="83" t="s">
        <v>16343</v>
      </c>
      <c r="L6233" s="84" t="s">
        <v>23744</v>
      </c>
      <c r="M6233" s="85" t="s">
        <v>23745</v>
      </c>
      <c r="N6233" s="54" t="s">
        <v>22369</v>
      </c>
      <c r="O6233" s="54" t="str">
        <f>VLOOKUP(H6233,province!$B$2:$C$64,2,0)</f>
        <v xml:space="preserve">TP Hồ Chí Minh </v>
      </c>
      <c r="P6233" s="6" t="str">
        <f>IFERROR(VLOOKUP(K6233,'user relationships'!$H$2:$I$13559,2,0),"")</f>
        <v/>
      </c>
    </row>
    <row r="6234" spans="1:16">
      <c r="A6234" s="78" t="s">
        <v>23746</v>
      </c>
      <c r="B6234" s="46" t="s">
        <v>23446</v>
      </c>
      <c r="C6234" s="46" t="s">
        <v>18</v>
      </c>
      <c r="D6234" s="46" t="s">
        <v>19</v>
      </c>
      <c r="E6234" s="54">
        <v>966600</v>
      </c>
      <c r="F6234" s="46">
        <v>0</v>
      </c>
      <c r="G6234" s="54">
        <v>266600</v>
      </c>
      <c r="H6234" s="46" t="s">
        <v>20</v>
      </c>
      <c r="I6234" s="46" t="s">
        <v>22367</v>
      </c>
      <c r="J6234" s="87">
        <v>2023</v>
      </c>
      <c r="K6234" s="83" t="s">
        <v>23747</v>
      </c>
      <c r="L6234" s="84" t="s">
        <v>23748</v>
      </c>
      <c r="M6234" s="85" t="s">
        <v>23749</v>
      </c>
      <c r="N6234" s="54" t="s">
        <v>22560</v>
      </c>
      <c r="O6234" s="54" t="str">
        <f>VLOOKUP(H6234,province!$B$2:$C$64,2,0)</f>
        <v xml:space="preserve">TP Hồ Chí Minh </v>
      </c>
      <c r="P6234" s="6" t="str">
        <f>IFERROR(VLOOKUP(K6234,'user relationships'!$H$2:$I$13559,2,0),"")</f>
        <v>Chồng</v>
      </c>
    </row>
    <row r="6235" spans="1:16">
      <c r="A6235" s="78" t="s">
        <v>23750</v>
      </c>
      <c r="B6235" s="46" t="s">
        <v>23751</v>
      </c>
      <c r="C6235" s="46" t="s">
        <v>18</v>
      </c>
      <c r="D6235" s="46" t="s">
        <v>19</v>
      </c>
      <c r="E6235" s="54">
        <v>228000</v>
      </c>
      <c r="F6235" s="46">
        <v>0</v>
      </c>
      <c r="G6235" s="54">
        <v>54000</v>
      </c>
      <c r="H6235" s="46" t="s">
        <v>20</v>
      </c>
      <c r="I6235" s="46" t="s">
        <v>16343</v>
      </c>
      <c r="J6235" s="87">
        <v>2023</v>
      </c>
      <c r="K6235" s="83" t="s">
        <v>23752</v>
      </c>
      <c r="L6235" s="84" t="s">
        <v>23753</v>
      </c>
      <c r="M6235" s="85" t="s">
        <v>23754</v>
      </c>
      <c r="N6235" s="54" t="s">
        <v>22415</v>
      </c>
      <c r="O6235" s="54" t="str">
        <f>VLOOKUP(H6235,province!$B$2:$C$64,2,0)</f>
        <v xml:space="preserve">TP Hồ Chí Minh </v>
      </c>
      <c r="P6235" s="6" t="str">
        <f>IFERROR(VLOOKUP(K6235,'user relationships'!$H$2:$I$13559,2,0),"")</f>
        <v>Một ai đó</v>
      </c>
    </row>
    <row r="6236" spans="1:16">
      <c r="A6236" s="78" t="s">
        <v>23755</v>
      </c>
      <c r="B6236" s="46" t="s">
        <v>6228</v>
      </c>
      <c r="C6236" s="46" t="s">
        <v>18</v>
      </c>
      <c r="D6236" s="46" t="s">
        <v>700</v>
      </c>
      <c r="E6236" s="54">
        <v>810000</v>
      </c>
      <c r="F6236" s="46">
        <v>0</v>
      </c>
      <c r="G6236" s="54">
        <v>97200</v>
      </c>
      <c r="H6236" s="46" t="s">
        <v>20</v>
      </c>
      <c r="I6236" s="46" t="s">
        <v>16423</v>
      </c>
      <c r="J6236" s="87">
        <v>2023</v>
      </c>
      <c r="K6236" s="83" t="s">
        <v>6229</v>
      </c>
      <c r="L6236" s="84" t="s">
        <v>23756</v>
      </c>
      <c r="M6236" s="85" t="s">
        <v>23757</v>
      </c>
      <c r="N6236" s="54" t="s">
        <v>22835</v>
      </c>
      <c r="O6236" s="54" t="str">
        <f>VLOOKUP(H6236,province!$B$2:$C$64,2,0)</f>
        <v xml:space="preserve">TP Hồ Chí Minh </v>
      </c>
      <c r="P6236" s="6" t="str">
        <f>IFERROR(VLOOKUP(K6236,'user relationships'!$H$2:$I$13559,2,0),"")</f>
        <v>Một ai đó</v>
      </c>
    </row>
    <row r="6237" spans="1:16">
      <c r="A6237" s="78" t="s">
        <v>23758</v>
      </c>
      <c r="B6237" s="46" t="s">
        <v>18964</v>
      </c>
      <c r="C6237" s="46" t="s">
        <v>16544</v>
      </c>
      <c r="D6237" s="46" t="s">
        <v>19</v>
      </c>
      <c r="E6237" s="54">
        <v>864000</v>
      </c>
      <c r="F6237" s="46">
        <v>80000</v>
      </c>
      <c r="G6237" s="54">
        <v>144000</v>
      </c>
      <c r="H6237" s="46" t="s">
        <v>20</v>
      </c>
      <c r="I6237" s="46" t="s">
        <v>23283</v>
      </c>
      <c r="J6237" s="87">
        <v>2023</v>
      </c>
      <c r="K6237" s="83" t="s">
        <v>23759</v>
      </c>
      <c r="L6237" s="84" t="s">
        <v>23760</v>
      </c>
      <c r="M6237" s="85" t="s">
        <v>23761</v>
      </c>
      <c r="N6237" s="54" t="s">
        <v>22365</v>
      </c>
      <c r="O6237" s="54" t="str">
        <f>VLOOKUP(H6237,province!$B$2:$C$64,2,0)</f>
        <v xml:space="preserve">TP Hồ Chí Minh </v>
      </c>
      <c r="P6237" s="6" t="str">
        <f>IFERROR(VLOOKUP(K6237,'user relationships'!$H$2:$I$13559,2,0),"")</f>
        <v>Cô, Dì, O, Mợ, Thím</v>
      </c>
    </row>
    <row r="6238" spans="1:16">
      <c r="A6238" s="78" t="s">
        <v>23762</v>
      </c>
      <c r="B6238" s="46" t="s">
        <v>22319</v>
      </c>
      <c r="C6238" s="46" t="s">
        <v>10343</v>
      </c>
      <c r="D6238" s="46" t="s">
        <v>19</v>
      </c>
      <c r="E6238" s="54">
        <v>495720</v>
      </c>
      <c r="F6238" s="46">
        <v>0</v>
      </c>
      <c r="G6238" s="54">
        <v>78620</v>
      </c>
      <c r="H6238" s="46" t="s">
        <v>20</v>
      </c>
      <c r="I6238" s="46" t="s">
        <v>16360</v>
      </c>
      <c r="J6238" s="87">
        <v>2023</v>
      </c>
      <c r="K6238" s="83" t="s">
        <v>23763</v>
      </c>
      <c r="L6238" s="84" t="s">
        <v>23756</v>
      </c>
      <c r="M6238" s="85" t="s">
        <v>23764</v>
      </c>
      <c r="N6238" s="54" t="s">
        <v>22369</v>
      </c>
      <c r="O6238" s="54" t="str">
        <f>VLOOKUP(H6238,province!$B$2:$C$64,2,0)</f>
        <v xml:space="preserve">TP Hồ Chí Minh </v>
      </c>
      <c r="P6238" s="6" t="str">
        <f>IFERROR(VLOOKUP(K6238,'user relationships'!$H$2:$I$13559,2,0),"")</f>
        <v>Chị em gái</v>
      </c>
    </row>
    <row r="6239" spans="1:16">
      <c r="A6239" s="78" t="s">
        <v>23765</v>
      </c>
      <c r="B6239" s="46" t="s">
        <v>23766</v>
      </c>
      <c r="C6239" s="46" t="s">
        <v>18</v>
      </c>
      <c r="D6239" s="46" t="s">
        <v>19</v>
      </c>
      <c r="E6239" s="54">
        <v>550000</v>
      </c>
      <c r="F6239" s="46">
        <v>0</v>
      </c>
      <c r="G6239" s="54">
        <v>190000</v>
      </c>
      <c r="H6239" s="46" t="s">
        <v>20</v>
      </c>
      <c r="I6239" s="46" t="s">
        <v>16428</v>
      </c>
      <c r="J6239" s="87">
        <v>2023</v>
      </c>
      <c r="K6239" s="83" t="s">
        <v>23767</v>
      </c>
      <c r="L6239" s="84" t="s">
        <v>23768</v>
      </c>
      <c r="M6239" s="85" t="s">
        <v>23769</v>
      </c>
      <c r="N6239" s="54" t="s">
        <v>22369</v>
      </c>
      <c r="O6239" s="54" t="str">
        <f>VLOOKUP(H6239,province!$B$2:$C$64,2,0)</f>
        <v xml:space="preserve">TP Hồ Chí Minh </v>
      </c>
      <c r="P6239" s="6" t="str">
        <f>IFERROR(VLOOKUP(K6239,'user relationships'!$H$2:$I$13559,2,0),"")</f>
        <v>Bạn bè</v>
      </c>
    </row>
    <row r="6240" spans="1:16">
      <c r="A6240" s="78" t="s">
        <v>23770</v>
      </c>
      <c r="B6240" s="46" t="s">
        <v>23771</v>
      </c>
      <c r="C6240" s="46" t="s">
        <v>10343</v>
      </c>
      <c r="D6240" s="46" t="s">
        <v>19</v>
      </c>
      <c r="E6240" s="54">
        <v>180000</v>
      </c>
      <c r="F6240" s="46">
        <v>0</v>
      </c>
      <c r="G6240" s="54">
        <v>36000</v>
      </c>
      <c r="H6240" s="46" t="s">
        <v>20</v>
      </c>
      <c r="I6240" s="46"/>
      <c r="J6240" s="87">
        <v>2023</v>
      </c>
      <c r="K6240" s="83" t="s">
        <v>23772</v>
      </c>
      <c r="L6240" s="84" t="s">
        <v>23773</v>
      </c>
      <c r="M6240" s="85" t="s">
        <v>23774</v>
      </c>
      <c r="N6240" s="54" t="s">
        <v>22369</v>
      </c>
      <c r="O6240" s="54" t="str">
        <f>VLOOKUP(H6240,province!$B$2:$C$64,2,0)</f>
        <v xml:space="preserve">TP Hồ Chí Minh </v>
      </c>
      <c r="P6240" s="6" t="str">
        <f>IFERROR(VLOOKUP(K6240,'user relationships'!$H$2:$I$13559,2,0),"")</f>
        <v>Một ai đó</v>
      </c>
    </row>
    <row r="6241" spans="1:16">
      <c r="A6241" s="78" t="s">
        <v>23775</v>
      </c>
      <c r="B6241" s="46" t="s">
        <v>6494</v>
      </c>
      <c r="C6241" s="46" t="s">
        <v>10343</v>
      </c>
      <c r="D6241" s="46" t="s">
        <v>51</v>
      </c>
      <c r="E6241" s="54">
        <v>545000</v>
      </c>
      <c r="F6241" s="46">
        <v>0</v>
      </c>
      <c r="G6241" s="54">
        <v>283000</v>
      </c>
      <c r="H6241" s="46" t="s">
        <v>20</v>
      </c>
      <c r="I6241" s="46" t="s">
        <v>16343</v>
      </c>
      <c r="J6241" s="87">
        <v>2023</v>
      </c>
      <c r="K6241" s="83" t="s">
        <v>11533</v>
      </c>
      <c r="L6241" s="84" t="s">
        <v>23776</v>
      </c>
      <c r="M6241" s="85" t="s">
        <v>23777</v>
      </c>
      <c r="N6241" s="54" t="s">
        <v>22835</v>
      </c>
      <c r="O6241" s="54" t="str">
        <f>VLOOKUP(H6241,province!$B$2:$C$64,2,0)</f>
        <v xml:space="preserve">TP Hồ Chí Minh </v>
      </c>
      <c r="P6241" s="6" t="str">
        <f>IFERROR(VLOOKUP(K6241,'user relationships'!$H$2:$I$13559,2,0),"")</f>
        <v>Bạn gái</v>
      </c>
    </row>
    <row r="6242" spans="1:16">
      <c r="A6242" s="78" t="s">
        <v>23778</v>
      </c>
      <c r="B6242" s="46" t="s">
        <v>22825</v>
      </c>
      <c r="C6242" s="46" t="s">
        <v>18</v>
      </c>
      <c r="D6242" s="46" t="s">
        <v>19</v>
      </c>
      <c r="E6242" s="54">
        <v>1240000</v>
      </c>
      <c r="F6242" s="46">
        <v>0</v>
      </c>
      <c r="G6242" s="54">
        <v>148800</v>
      </c>
      <c r="H6242" s="46" t="s">
        <v>20</v>
      </c>
      <c r="I6242" s="46" t="s">
        <v>22826</v>
      </c>
      <c r="J6242" s="87">
        <v>2023</v>
      </c>
      <c r="K6242" s="83" t="s">
        <v>22827</v>
      </c>
      <c r="L6242" s="84" t="s">
        <v>23779</v>
      </c>
      <c r="M6242" s="85" t="s">
        <v>23780</v>
      </c>
      <c r="N6242" s="54" t="s">
        <v>22369</v>
      </c>
      <c r="O6242" s="54" t="str">
        <f>VLOOKUP(H6242,province!$B$2:$C$64,2,0)</f>
        <v xml:space="preserve">TP Hồ Chí Minh </v>
      </c>
      <c r="P6242" s="6" t="str">
        <f>IFERROR(VLOOKUP(K6242,'user relationships'!$H$2:$I$13559,2,0),"")</f>
        <v>Nhân viên</v>
      </c>
    </row>
    <row r="6243" spans="1:16">
      <c r="A6243" s="78" t="s">
        <v>23781</v>
      </c>
      <c r="B6243" s="46" t="s">
        <v>23782</v>
      </c>
      <c r="C6243" s="46" t="s">
        <v>18</v>
      </c>
      <c r="D6243" s="46" t="s">
        <v>19</v>
      </c>
      <c r="E6243" s="54">
        <v>2865000</v>
      </c>
      <c r="F6243" s="46">
        <v>0</v>
      </c>
      <c r="G6243" s="54">
        <v>560000</v>
      </c>
      <c r="H6243" s="46" t="s">
        <v>20</v>
      </c>
      <c r="I6243" s="46" t="s">
        <v>16423</v>
      </c>
      <c r="J6243" s="87">
        <v>2023</v>
      </c>
      <c r="K6243" s="83" t="s">
        <v>23783</v>
      </c>
      <c r="L6243" s="84" t="s">
        <v>23784</v>
      </c>
      <c r="M6243" s="85" t="s">
        <v>23785</v>
      </c>
      <c r="N6243" s="54" t="s">
        <v>22369</v>
      </c>
      <c r="O6243" s="54" t="str">
        <f>VLOOKUP(H6243,province!$B$2:$C$64,2,0)</f>
        <v xml:space="preserve">TP Hồ Chí Minh </v>
      </c>
      <c r="P6243" s="6" t="str">
        <f>IFERROR(VLOOKUP(K6243,'user relationships'!$H$2:$I$13559,2,0),"")</f>
        <v>Một ai đó</v>
      </c>
    </row>
    <row r="6244" spans="1:16">
      <c r="A6244" s="78" t="s">
        <v>23786</v>
      </c>
      <c r="B6244" s="46" t="s">
        <v>23782</v>
      </c>
      <c r="C6244" s="46" t="s">
        <v>18</v>
      </c>
      <c r="D6244" s="46" t="s">
        <v>19</v>
      </c>
      <c r="E6244" s="54">
        <v>1000000</v>
      </c>
      <c r="F6244" s="46">
        <v>0</v>
      </c>
      <c r="G6244" s="54">
        <v>200000</v>
      </c>
      <c r="H6244" s="46" t="s">
        <v>20</v>
      </c>
      <c r="I6244" s="46" t="s">
        <v>16423</v>
      </c>
      <c r="J6244" s="87">
        <v>2023</v>
      </c>
      <c r="K6244" s="83" t="s">
        <v>23783</v>
      </c>
      <c r="L6244" s="84" t="s">
        <v>23784</v>
      </c>
      <c r="M6244" s="85" t="s">
        <v>23787</v>
      </c>
      <c r="N6244" s="54" t="s">
        <v>22369</v>
      </c>
      <c r="O6244" s="54" t="str">
        <f>VLOOKUP(H6244,province!$B$2:$C$64,2,0)</f>
        <v xml:space="preserve">TP Hồ Chí Minh </v>
      </c>
      <c r="P6244" s="6" t="str">
        <f>IFERROR(VLOOKUP(K6244,'user relationships'!$H$2:$I$13559,2,0),"")</f>
        <v>Một ai đó</v>
      </c>
    </row>
    <row r="6245" spans="1:16">
      <c r="A6245" s="78" t="s">
        <v>23788</v>
      </c>
      <c r="B6245" s="46" t="s">
        <v>23782</v>
      </c>
      <c r="C6245" s="46" t="s">
        <v>10343</v>
      </c>
      <c r="D6245" s="46" t="s">
        <v>19</v>
      </c>
      <c r="E6245" s="54">
        <v>1870000</v>
      </c>
      <c r="F6245" s="46">
        <v>0</v>
      </c>
      <c r="G6245" s="54">
        <v>275000</v>
      </c>
      <c r="H6245" s="46" t="s">
        <v>20</v>
      </c>
      <c r="I6245" s="46" t="s">
        <v>16423</v>
      </c>
      <c r="J6245" s="87">
        <v>2023</v>
      </c>
      <c r="K6245" s="83" t="s">
        <v>23783</v>
      </c>
      <c r="L6245" s="84" t="s">
        <v>23784</v>
      </c>
      <c r="M6245" s="85" t="s">
        <v>23787</v>
      </c>
      <c r="N6245" s="54" t="s">
        <v>22369</v>
      </c>
      <c r="O6245" s="54" t="str">
        <f>VLOOKUP(H6245,province!$B$2:$C$64,2,0)</f>
        <v xml:space="preserve">TP Hồ Chí Minh </v>
      </c>
      <c r="P6245" s="6" t="str">
        <f>IFERROR(VLOOKUP(K6245,'user relationships'!$H$2:$I$13559,2,0),"")</f>
        <v>Một ai đó</v>
      </c>
    </row>
    <row r="6246" spans="1:16">
      <c r="A6246" s="78" t="s">
        <v>23789</v>
      </c>
      <c r="B6246" s="46" t="s">
        <v>23790</v>
      </c>
      <c r="C6246" s="46" t="s">
        <v>16544</v>
      </c>
      <c r="D6246" s="46" t="s">
        <v>19</v>
      </c>
      <c r="E6246" s="54">
        <v>669600</v>
      </c>
      <c r="F6246" s="46">
        <v>0</v>
      </c>
      <c r="G6246" s="54">
        <v>109600</v>
      </c>
      <c r="H6246" s="46" t="s">
        <v>20</v>
      </c>
      <c r="I6246" s="46" t="s">
        <v>22367</v>
      </c>
      <c r="J6246" s="87">
        <v>2023</v>
      </c>
      <c r="K6246" s="83" t="s">
        <v>23791</v>
      </c>
      <c r="L6246" s="84" t="s">
        <v>23784</v>
      </c>
      <c r="M6246" s="85" t="s">
        <v>23792</v>
      </c>
      <c r="N6246" s="54" t="s">
        <v>105</v>
      </c>
      <c r="O6246" s="54" t="str">
        <f>VLOOKUP(H6246,province!$B$2:$C$64,2,0)</f>
        <v xml:space="preserve">TP Hồ Chí Minh </v>
      </c>
      <c r="P6246" s="6" t="str">
        <f>IFERROR(VLOOKUP(K6246,'user relationships'!$H$2:$I$13559,2,0),"")</f>
        <v>Chồng</v>
      </c>
    </row>
    <row r="6247" spans="1:16">
      <c r="A6247" s="78" t="s">
        <v>23793</v>
      </c>
      <c r="B6247" s="46" t="s">
        <v>23790</v>
      </c>
      <c r="C6247" s="46" t="s">
        <v>16544</v>
      </c>
      <c r="D6247" s="46" t="s">
        <v>19</v>
      </c>
      <c r="E6247" s="54">
        <v>669600</v>
      </c>
      <c r="F6247" s="46">
        <v>0</v>
      </c>
      <c r="G6247" s="54">
        <v>109600</v>
      </c>
      <c r="H6247" s="46" t="s">
        <v>20</v>
      </c>
      <c r="I6247" s="46" t="s">
        <v>16360</v>
      </c>
      <c r="J6247" s="87">
        <v>2023</v>
      </c>
      <c r="K6247" s="83" t="s">
        <v>23791</v>
      </c>
      <c r="L6247" s="84" t="s">
        <v>23784</v>
      </c>
      <c r="M6247" s="85" t="s">
        <v>23794</v>
      </c>
      <c r="N6247" s="54" t="s">
        <v>105</v>
      </c>
      <c r="O6247" s="54" t="str">
        <f>VLOOKUP(H6247,province!$B$2:$C$64,2,0)</f>
        <v xml:space="preserve">TP Hồ Chí Minh </v>
      </c>
      <c r="P6247" s="6" t="str">
        <f>IFERROR(VLOOKUP(K6247,'user relationships'!$H$2:$I$13559,2,0),"")</f>
        <v>Chồng</v>
      </c>
    </row>
    <row r="6248" spans="1:16">
      <c r="A6248" s="78" t="s">
        <v>23795</v>
      </c>
      <c r="B6248" s="46" t="s">
        <v>23796</v>
      </c>
      <c r="C6248" s="46" t="s">
        <v>18</v>
      </c>
      <c r="D6248" s="46" t="s">
        <v>19</v>
      </c>
      <c r="E6248" s="54">
        <v>756000</v>
      </c>
      <c r="F6248" s="46">
        <v>0</v>
      </c>
      <c r="G6248" s="54">
        <v>156000</v>
      </c>
      <c r="H6248" s="46" t="s">
        <v>20</v>
      </c>
      <c r="I6248" s="46" t="s">
        <v>16428</v>
      </c>
      <c r="J6248" s="87">
        <v>2023</v>
      </c>
      <c r="K6248" s="83" t="s">
        <v>23797</v>
      </c>
      <c r="L6248" s="84" t="s">
        <v>23798</v>
      </c>
      <c r="M6248" s="85" t="s">
        <v>23799</v>
      </c>
      <c r="N6248" s="54" t="s">
        <v>22369</v>
      </c>
      <c r="O6248" s="54" t="str">
        <f>VLOOKUP(H6248,province!$B$2:$C$64,2,0)</f>
        <v xml:space="preserve">TP Hồ Chí Minh </v>
      </c>
      <c r="P6248" s="6" t="str">
        <f>IFERROR(VLOOKUP(K6248,'user relationships'!$H$2:$I$13559,2,0),"")</f>
        <v>Bạn bè</v>
      </c>
    </row>
    <row r="6249" spans="1:16">
      <c r="A6249" s="78" t="s">
        <v>23800</v>
      </c>
      <c r="B6249" s="46" t="s">
        <v>23801</v>
      </c>
      <c r="C6249" s="46" t="s">
        <v>18</v>
      </c>
      <c r="D6249" s="46" t="s">
        <v>19</v>
      </c>
      <c r="E6249" s="54">
        <v>290000</v>
      </c>
      <c r="F6249" s="46">
        <v>0</v>
      </c>
      <c r="G6249" s="54">
        <v>114000</v>
      </c>
      <c r="H6249" s="46" t="s">
        <v>20</v>
      </c>
      <c r="I6249" s="46" t="s">
        <v>16415</v>
      </c>
      <c r="J6249" s="87">
        <v>2023</v>
      </c>
      <c r="K6249" s="83" t="s">
        <v>23802</v>
      </c>
      <c r="L6249" s="84" t="s">
        <v>23803</v>
      </c>
      <c r="M6249" s="85" t="s">
        <v>23804</v>
      </c>
      <c r="N6249" s="54" t="s">
        <v>22369</v>
      </c>
      <c r="O6249" s="54" t="str">
        <f>VLOOKUP(H6249,province!$B$2:$C$64,2,0)</f>
        <v xml:space="preserve">TP Hồ Chí Minh </v>
      </c>
      <c r="P6249" s="6" t="str">
        <f>IFERROR(VLOOKUP(K6249,'user relationships'!$H$2:$I$13559,2,0),"")</f>
        <v>Tôi</v>
      </c>
    </row>
    <row r="6250" spans="1:16">
      <c r="A6250" s="78" t="s">
        <v>23805</v>
      </c>
      <c r="B6250" s="46" t="s">
        <v>23806</v>
      </c>
      <c r="C6250" s="46" t="s">
        <v>18</v>
      </c>
      <c r="D6250" s="46" t="s">
        <v>19</v>
      </c>
      <c r="E6250" s="54">
        <v>660000</v>
      </c>
      <c r="F6250" s="46">
        <v>0</v>
      </c>
      <c r="G6250" s="54">
        <v>120000</v>
      </c>
      <c r="H6250" s="46" t="s">
        <v>20</v>
      </c>
      <c r="I6250" s="46"/>
      <c r="J6250" s="87">
        <v>2023</v>
      </c>
      <c r="K6250" s="83" t="s">
        <v>23807</v>
      </c>
      <c r="L6250" s="84" t="s">
        <v>23808</v>
      </c>
      <c r="M6250" s="85" t="s">
        <v>23809</v>
      </c>
      <c r="N6250" s="54" t="s">
        <v>22560</v>
      </c>
      <c r="O6250" s="54" t="str">
        <f>VLOOKUP(H6250,province!$B$2:$C$64,2,0)</f>
        <v xml:space="preserve">TP Hồ Chí Minh </v>
      </c>
      <c r="P6250" s="6" t="str">
        <f>IFERROR(VLOOKUP(K6250,'user relationships'!$H$2:$I$13559,2,0),"")</f>
        <v>Một ai đó</v>
      </c>
    </row>
    <row r="6251" spans="1:16">
      <c r="A6251" s="78" t="s">
        <v>23810</v>
      </c>
      <c r="B6251" s="46" t="s">
        <v>23811</v>
      </c>
      <c r="C6251" s="46" t="s">
        <v>12076</v>
      </c>
      <c r="D6251" s="46" t="s">
        <v>19</v>
      </c>
      <c r="E6251" s="54">
        <v>565000</v>
      </c>
      <c r="F6251" s="46">
        <v>0</v>
      </c>
      <c r="G6251" s="54">
        <v>126250</v>
      </c>
      <c r="H6251" s="46" t="s">
        <v>20</v>
      </c>
      <c r="I6251" s="46"/>
      <c r="J6251" s="87">
        <v>2023</v>
      </c>
      <c r="K6251" s="83" t="s">
        <v>23812</v>
      </c>
      <c r="L6251" s="84" t="s">
        <v>23813</v>
      </c>
      <c r="M6251" s="85" t="s">
        <v>23814</v>
      </c>
      <c r="N6251" s="54" t="s">
        <v>105</v>
      </c>
      <c r="O6251" s="54" t="str">
        <f>VLOOKUP(H6251,province!$B$2:$C$64,2,0)</f>
        <v xml:space="preserve">TP Hồ Chí Minh </v>
      </c>
      <c r="P6251" s="6" t="str">
        <f>IFERROR(VLOOKUP(K6251,'user relationships'!$H$2:$I$13559,2,0),"")</f>
        <v>Một ai đó</v>
      </c>
    </row>
    <row r="6252" spans="1:16">
      <c r="A6252" s="78" t="s">
        <v>23815</v>
      </c>
      <c r="B6252" s="46" t="s">
        <v>23816</v>
      </c>
      <c r="C6252" s="46" t="s">
        <v>18</v>
      </c>
      <c r="D6252" s="46" t="s">
        <v>19</v>
      </c>
      <c r="E6252" s="54">
        <v>755000</v>
      </c>
      <c r="F6252" s="46">
        <v>0</v>
      </c>
      <c r="G6252" s="54">
        <v>195000</v>
      </c>
      <c r="H6252" s="46" t="s">
        <v>20</v>
      </c>
      <c r="I6252" s="46" t="s">
        <v>17458</v>
      </c>
      <c r="J6252" s="87">
        <v>2023</v>
      </c>
      <c r="K6252" s="83" t="s">
        <v>23817</v>
      </c>
      <c r="L6252" s="84" t="s">
        <v>23784</v>
      </c>
      <c r="M6252" s="85" t="s">
        <v>23818</v>
      </c>
      <c r="N6252" s="54" t="s">
        <v>22523</v>
      </c>
      <c r="O6252" s="54" t="str">
        <f>VLOOKUP(H6252,province!$B$2:$C$64,2,0)</f>
        <v xml:space="preserve">TP Hồ Chí Minh </v>
      </c>
      <c r="P6252" s="6" t="str">
        <f>IFERROR(VLOOKUP(K6252,'user relationships'!$H$2:$I$13559,2,0),"")</f>
        <v>Khách hàng</v>
      </c>
    </row>
    <row r="6253" spans="1:16">
      <c r="A6253" s="78" t="s">
        <v>23819</v>
      </c>
      <c r="B6253" s="46" t="s">
        <v>23820</v>
      </c>
      <c r="C6253" s="46" t="s">
        <v>18</v>
      </c>
      <c r="D6253" s="46" t="s">
        <v>19</v>
      </c>
      <c r="E6253" s="54">
        <v>1170000</v>
      </c>
      <c r="F6253" s="46">
        <v>0</v>
      </c>
      <c r="G6253" s="54">
        <v>300000</v>
      </c>
      <c r="H6253" s="46" t="s">
        <v>1501</v>
      </c>
      <c r="I6253" s="46" t="s">
        <v>16428</v>
      </c>
      <c r="J6253" s="87">
        <v>2023</v>
      </c>
      <c r="K6253" s="83" t="s">
        <v>23821</v>
      </c>
      <c r="L6253" s="84" t="s">
        <v>23822</v>
      </c>
      <c r="M6253" s="85" t="s">
        <v>23823</v>
      </c>
      <c r="N6253" s="54" t="s">
        <v>22560</v>
      </c>
      <c r="O6253" s="54" t="str">
        <f>VLOOKUP(H6253,province!$B$2:$C$64,2,0)</f>
        <v>Đắk Lắk</v>
      </c>
      <c r="P6253" s="6" t="str">
        <f>IFERROR(VLOOKUP(K6253,'user relationships'!$H$2:$I$13559,2,0),"")</f>
        <v>Bạn bè</v>
      </c>
    </row>
    <row r="6254" spans="1:16">
      <c r="A6254" s="78" t="s">
        <v>23824</v>
      </c>
      <c r="B6254" s="46" t="s">
        <v>23825</v>
      </c>
      <c r="C6254" s="46" t="s">
        <v>18</v>
      </c>
      <c r="D6254" s="46" t="s">
        <v>160</v>
      </c>
      <c r="E6254" s="54">
        <v>2737800</v>
      </c>
      <c r="F6254" s="46">
        <v>0</v>
      </c>
      <c r="G6254" s="54">
        <v>702800</v>
      </c>
      <c r="H6254" s="46" t="s">
        <v>20</v>
      </c>
      <c r="I6254" s="46" t="s">
        <v>23283</v>
      </c>
      <c r="J6254" s="87">
        <v>2023</v>
      </c>
      <c r="K6254" s="83" t="s">
        <v>23826</v>
      </c>
      <c r="L6254" s="84" t="s">
        <v>23827</v>
      </c>
      <c r="M6254" s="85" t="s">
        <v>23828</v>
      </c>
      <c r="N6254" s="54" t="s">
        <v>22523</v>
      </c>
      <c r="O6254" s="54" t="str">
        <f>VLOOKUP(H6254,province!$B$2:$C$64,2,0)</f>
        <v xml:space="preserve">TP Hồ Chí Minh </v>
      </c>
      <c r="P6254" s="6" t="str">
        <f>IFERROR(VLOOKUP(K6254,'user relationships'!$H$2:$I$13559,2,0),"")</f>
        <v>Cô, Dì, O, Mợ, Thím</v>
      </c>
    </row>
    <row r="6255" spans="1:16">
      <c r="A6255" s="78" t="s">
        <v>23829</v>
      </c>
      <c r="B6255" s="46" t="s">
        <v>23734</v>
      </c>
      <c r="C6255" s="46" t="s">
        <v>18</v>
      </c>
      <c r="D6255" s="46" t="s">
        <v>19</v>
      </c>
      <c r="E6255" s="54">
        <v>980000</v>
      </c>
      <c r="F6255" s="46">
        <v>0</v>
      </c>
      <c r="G6255" s="54">
        <v>190000</v>
      </c>
      <c r="H6255" s="46" t="s">
        <v>20</v>
      </c>
      <c r="I6255" s="46"/>
      <c r="J6255" s="87">
        <v>2023</v>
      </c>
      <c r="K6255" s="83" t="s">
        <v>23735</v>
      </c>
      <c r="L6255" s="84" t="s">
        <v>23830</v>
      </c>
      <c r="M6255" s="85" t="s">
        <v>23831</v>
      </c>
      <c r="N6255" s="54" t="s">
        <v>22369</v>
      </c>
      <c r="O6255" s="54" t="str">
        <f>VLOOKUP(H6255,province!$B$2:$C$64,2,0)</f>
        <v xml:space="preserve">TP Hồ Chí Minh </v>
      </c>
      <c r="P6255" s="6" t="str">
        <f>IFERROR(VLOOKUP(K6255,'user relationships'!$H$2:$I$13559,2,0),"")</f>
        <v>Bạn gái</v>
      </c>
    </row>
    <row r="6256" spans="1:16">
      <c r="A6256" s="78" t="s">
        <v>23832</v>
      </c>
      <c r="B6256" s="46" t="s">
        <v>23833</v>
      </c>
      <c r="C6256" s="46" t="s">
        <v>18</v>
      </c>
      <c r="D6256" s="46" t="s">
        <v>19</v>
      </c>
      <c r="E6256" s="54">
        <v>549000</v>
      </c>
      <c r="F6256" s="46">
        <v>0</v>
      </c>
      <c r="G6256" s="54">
        <v>99000</v>
      </c>
      <c r="H6256" s="46" t="s">
        <v>2124</v>
      </c>
      <c r="I6256" s="46" t="s">
        <v>16428</v>
      </c>
      <c r="J6256" s="87">
        <v>2023</v>
      </c>
      <c r="K6256" s="83" t="s">
        <v>23834</v>
      </c>
      <c r="L6256" s="84" t="s">
        <v>23835</v>
      </c>
      <c r="M6256" s="85" t="s">
        <v>23836</v>
      </c>
      <c r="N6256" s="54" t="s">
        <v>22369</v>
      </c>
      <c r="O6256" s="54" t="str">
        <f>VLOOKUP(H6256,province!$B$2:$C$64,2,0)</f>
        <v>Bình Thuận</v>
      </c>
      <c r="P6256" s="6" t="str">
        <f>IFERROR(VLOOKUP(K6256,'user relationships'!$H$2:$I$13559,2,0),"")</f>
        <v>Bạn bè</v>
      </c>
    </row>
    <row r="6257" spans="1:16">
      <c r="A6257" s="78" t="s">
        <v>23837</v>
      </c>
      <c r="B6257" s="46" t="s">
        <v>23838</v>
      </c>
      <c r="C6257" s="46" t="s">
        <v>16544</v>
      </c>
      <c r="D6257" s="46" t="s">
        <v>19</v>
      </c>
      <c r="E6257" s="54">
        <v>826200</v>
      </c>
      <c r="F6257" s="46">
        <v>0</v>
      </c>
      <c r="G6257" s="54">
        <v>223700</v>
      </c>
      <c r="H6257" s="46" t="s">
        <v>20</v>
      </c>
      <c r="I6257" s="46" t="s">
        <v>16360</v>
      </c>
      <c r="J6257" s="87">
        <v>2023</v>
      </c>
      <c r="K6257" s="83" t="s">
        <v>23839</v>
      </c>
      <c r="L6257" s="84" t="s">
        <v>23840</v>
      </c>
      <c r="M6257" s="85" t="s">
        <v>23841</v>
      </c>
      <c r="N6257" s="54" t="s">
        <v>22369</v>
      </c>
      <c r="O6257" s="54" t="str">
        <f>VLOOKUP(H6257,province!$B$2:$C$64,2,0)</f>
        <v xml:space="preserve">TP Hồ Chí Minh </v>
      </c>
      <c r="P6257" s="6" t="str">
        <f>IFERROR(VLOOKUP(K6257,'user relationships'!$H$2:$I$13559,2,0),"")</f>
        <v>Chị em gái</v>
      </c>
    </row>
    <row r="6258" spans="1:16">
      <c r="A6258" s="78" t="s">
        <v>23842</v>
      </c>
      <c r="B6258" s="46" t="s">
        <v>23843</v>
      </c>
      <c r="C6258" s="46" t="s">
        <v>18</v>
      </c>
      <c r="D6258" s="46" t="s">
        <v>19</v>
      </c>
      <c r="E6258" s="54">
        <v>1566000</v>
      </c>
      <c r="F6258" s="46">
        <v>0</v>
      </c>
      <c r="G6258" s="54">
        <v>386000</v>
      </c>
      <c r="H6258" s="46" t="s">
        <v>1371</v>
      </c>
      <c r="I6258" s="46" t="s">
        <v>16423</v>
      </c>
      <c r="J6258" s="87">
        <v>2023</v>
      </c>
      <c r="K6258" s="83" t="s">
        <v>23844</v>
      </c>
      <c r="L6258" s="84" t="s">
        <v>23845</v>
      </c>
      <c r="M6258" s="85" t="s">
        <v>23846</v>
      </c>
      <c r="N6258" s="54" t="s">
        <v>22560</v>
      </c>
      <c r="O6258" s="54" t="str">
        <f>VLOOKUP(H6258,province!$B$2:$C$64,2,0)</f>
        <v xml:space="preserve">Tiền Giang </v>
      </c>
      <c r="P6258" s="6" t="str">
        <f>IFERROR(VLOOKUP(K6258,'user relationships'!$H$2:$I$13559,2,0),"")</f>
        <v>Một ai đó</v>
      </c>
    </row>
    <row r="6259" spans="1:16">
      <c r="A6259" s="78" t="s">
        <v>23847</v>
      </c>
      <c r="B6259" s="46" t="s">
        <v>23848</v>
      </c>
      <c r="C6259" s="46" t="s">
        <v>10343</v>
      </c>
      <c r="D6259" s="46" t="s">
        <v>19</v>
      </c>
      <c r="E6259" s="54">
        <v>460000</v>
      </c>
      <c r="F6259" s="46">
        <v>0</v>
      </c>
      <c r="G6259" s="54">
        <v>86000</v>
      </c>
      <c r="H6259" s="46" t="s">
        <v>20</v>
      </c>
      <c r="I6259" s="46" t="s">
        <v>16423</v>
      </c>
      <c r="J6259" s="87">
        <v>2023</v>
      </c>
      <c r="K6259" s="83" t="s">
        <v>23849</v>
      </c>
      <c r="L6259" s="84" t="s">
        <v>23850</v>
      </c>
      <c r="M6259" s="85" t="s">
        <v>23851</v>
      </c>
      <c r="N6259" s="54" t="s">
        <v>22369</v>
      </c>
      <c r="O6259" s="54" t="str">
        <f>VLOOKUP(H6259,province!$B$2:$C$64,2,0)</f>
        <v xml:space="preserve">TP Hồ Chí Minh </v>
      </c>
      <c r="P6259" s="6" t="str">
        <f>IFERROR(VLOOKUP(K6259,'user relationships'!$H$2:$I$13559,2,0),"")</f>
        <v>Một ai đó</v>
      </c>
    </row>
    <row r="6260" spans="1:16">
      <c r="A6260" s="78" t="s">
        <v>23852</v>
      </c>
      <c r="B6260" s="46" t="s">
        <v>23853</v>
      </c>
      <c r="C6260" s="46" t="s">
        <v>10247</v>
      </c>
      <c r="D6260" s="46" t="s">
        <v>19</v>
      </c>
      <c r="E6260" s="54">
        <v>410000</v>
      </c>
      <c r="F6260" s="46">
        <v>0</v>
      </c>
      <c r="G6260" s="54">
        <v>72000</v>
      </c>
      <c r="H6260" s="46" t="s">
        <v>20</v>
      </c>
      <c r="I6260" s="46"/>
      <c r="J6260" s="87">
        <v>2023</v>
      </c>
      <c r="K6260" s="83" t="s">
        <v>23854</v>
      </c>
      <c r="L6260" s="84" t="s">
        <v>23855</v>
      </c>
      <c r="M6260" s="85" t="s">
        <v>23856</v>
      </c>
      <c r="N6260" s="54" t="s">
        <v>105</v>
      </c>
      <c r="O6260" s="54" t="str">
        <f>VLOOKUP(H6260,province!$B$2:$C$64,2,0)</f>
        <v xml:space="preserve">TP Hồ Chí Minh </v>
      </c>
      <c r="P6260" s="6" t="str">
        <f>IFERROR(VLOOKUP(K6260,'user relationships'!$H$2:$I$13559,2,0),"")</f>
        <v>Một ai đó</v>
      </c>
    </row>
    <row r="6261" spans="1:16">
      <c r="A6261" s="78" t="s">
        <v>23857</v>
      </c>
      <c r="B6261" s="46" t="s">
        <v>17845</v>
      </c>
      <c r="C6261" s="46" t="s">
        <v>18</v>
      </c>
      <c r="D6261" s="46" t="s">
        <v>133</v>
      </c>
      <c r="E6261" s="54">
        <v>2200000</v>
      </c>
      <c r="F6261" s="46">
        <v>0</v>
      </c>
      <c r="G6261" s="54">
        <v>440000</v>
      </c>
      <c r="H6261" s="46" t="s">
        <v>20</v>
      </c>
      <c r="I6261" s="46" t="s">
        <v>16423</v>
      </c>
      <c r="J6261" s="87">
        <v>2023</v>
      </c>
      <c r="K6261" s="83" t="s">
        <v>23858</v>
      </c>
      <c r="L6261" s="84" t="s">
        <v>23859</v>
      </c>
      <c r="M6261" s="85" t="s">
        <v>23860</v>
      </c>
      <c r="N6261" s="54" t="s">
        <v>22523</v>
      </c>
      <c r="O6261" s="54" t="str">
        <f>VLOOKUP(H6261,province!$B$2:$C$64,2,0)</f>
        <v xml:space="preserve">TP Hồ Chí Minh </v>
      </c>
      <c r="P6261" s="6" t="str">
        <f>IFERROR(VLOOKUP(K6261,'user relationships'!$H$2:$I$13559,2,0),"")</f>
        <v>Một ai đó</v>
      </c>
    </row>
    <row r="6262" spans="1:16">
      <c r="A6262" s="78" t="s">
        <v>23861</v>
      </c>
      <c r="B6262" s="46" t="s">
        <v>23862</v>
      </c>
      <c r="C6262" s="46" t="s">
        <v>16544</v>
      </c>
      <c r="D6262" s="46" t="s">
        <v>133</v>
      </c>
      <c r="E6262" s="54">
        <v>788400</v>
      </c>
      <c r="F6262" s="46">
        <v>0</v>
      </c>
      <c r="G6262" s="54">
        <v>128400</v>
      </c>
      <c r="H6262" s="46" t="s">
        <v>20</v>
      </c>
      <c r="I6262" s="46" t="s">
        <v>16343</v>
      </c>
      <c r="J6262" s="87">
        <v>2023</v>
      </c>
      <c r="K6262" s="83" t="s">
        <v>23863</v>
      </c>
      <c r="L6262" s="84" t="s">
        <v>23864</v>
      </c>
      <c r="M6262" s="85" t="s">
        <v>23865</v>
      </c>
      <c r="N6262" s="54" t="s">
        <v>22369</v>
      </c>
      <c r="O6262" s="54" t="str">
        <f>VLOOKUP(H6262,province!$B$2:$C$64,2,0)</f>
        <v xml:space="preserve">TP Hồ Chí Minh </v>
      </c>
      <c r="P6262" s="6" t="str">
        <f>IFERROR(VLOOKUP(K6262,'user relationships'!$H$2:$I$13559,2,0),"")</f>
        <v>Bạn gái</v>
      </c>
    </row>
    <row r="6263" spans="1:16">
      <c r="A6263" s="78" t="s">
        <v>23866</v>
      </c>
      <c r="B6263" s="46" t="s">
        <v>23867</v>
      </c>
      <c r="C6263" s="46" t="s">
        <v>11088</v>
      </c>
      <c r="D6263" s="46" t="s">
        <v>19</v>
      </c>
      <c r="E6263" s="54">
        <v>258120</v>
      </c>
      <c r="F6263" s="46">
        <v>0</v>
      </c>
      <c r="G6263" s="54">
        <v>87120</v>
      </c>
      <c r="H6263" s="46" t="s">
        <v>20</v>
      </c>
      <c r="I6263" s="46"/>
      <c r="J6263" s="87">
        <v>2023</v>
      </c>
      <c r="K6263" s="83" t="s">
        <v>23868</v>
      </c>
      <c r="L6263" s="84" t="s">
        <v>23869</v>
      </c>
      <c r="M6263" s="85" t="s">
        <v>23870</v>
      </c>
      <c r="N6263" s="54" t="s">
        <v>105</v>
      </c>
      <c r="O6263" s="54" t="str">
        <f>VLOOKUP(H6263,province!$B$2:$C$64,2,0)</f>
        <v xml:space="preserve">TP Hồ Chí Minh </v>
      </c>
      <c r="P6263" s="6" t="str">
        <f>IFERROR(VLOOKUP(K6263,'user relationships'!$H$2:$I$13559,2,0),"")</f>
        <v>Một ai đó</v>
      </c>
    </row>
    <row r="6264" spans="1:16">
      <c r="A6264" s="78" t="s">
        <v>23871</v>
      </c>
      <c r="B6264" s="46" t="s">
        <v>17845</v>
      </c>
      <c r="C6264" s="46" t="s">
        <v>18</v>
      </c>
      <c r="D6264" s="46" t="s">
        <v>133</v>
      </c>
      <c r="E6264" s="54">
        <v>710000</v>
      </c>
      <c r="F6264" s="46">
        <v>0</v>
      </c>
      <c r="G6264" s="54">
        <v>134000</v>
      </c>
      <c r="H6264" s="46" t="s">
        <v>20</v>
      </c>
      <c r="I6264" s="46" t="s">
        <v>16343</v>
      </c>
      <c r="J6264" s="87">
        <v>2023</v>
      </c>
      <c r="K6264" s="83" t="s">
        <v>23872</v>
      </c>
      <c r="L6264" s="84" t="s">
        <v>23873</v>
      </c>
      <c r="M6264" s="85" t="s">
        <v>23874</v>
      </c>
      <c r="N6264" s="54" t="s">
        <v>22369</v>
      </c>
      <c r="O6264" s="54" t="str">
        <f>VLOOKUP(H6264,province!$B$2:$C$64,2,0)</f>
        <v xml:space="preserve">TP Hồ Chí Minh </v>
      </c>
      <c r="P6264" s="6" t="str">
        <f>IFERROR(VLOOKUP(K6264,'user relationships'!$H$2:$I$13559,2,0),"")</f>
        <v>Bạn gái</v>
      </c>
    </row>
    <row r="6265" spans="1:16">
      <c r="A6265" s="78" t="s">
        <v>23875</v>
      </c>
      <c r="B6265" s="46" t="s">
        <v>23876</v>
      </c>
      <c r="C6265" s="46" t="s">
        <v>18</v>
      </c>
      <c r="D6265" s="46" t="s">
        <v>19</v>
      </c>
      <c r="E6265" s="54">
        <v>350000</v>
      </c>
      <c r="F6265" s="46">
        <v>0</v>
      </c>
      <c r="G6265" s="54">
        <v>70000</v>
      </c>
      <c r="H6265" s="46" t="s">
        <v>20</v>
      </c>
      <c r="I6265" s="46"/>
      <c r="J6265" s="87">
        <v>2023</v>
      </c>
      <c r="K6265" s="83" t="s">
        <v>23877</v>
      </c>
      <c r="L6265" s="84" t="s">
        <v>23878</v>
      </c>
      <c r="M6265" s="85" t="s">
        <v>23879</v>
      </c>
      <c r="N6265" s="54" t="s">
        <v>105</v>
      </c>
      <c r="O6265" s="54" t="str">
        <f>VLOOKUP(H6265,province!$B$2:$C$64,2,0)</f>
        <v xml:space="preserve">TP Hồ Chí Minh </v>
      </c>
      <c r="P6265" s="6" t="str">
        <f>IFERROR(VLOOKUP(K6265,'user relationships'!$H$2:$I$13559,2,0),"")</f>
        <v>Một ai đó</v>
      </c>
    </row>
    <row r="6266" spans="1:16">
      <c r="A6266" s="78" t="s">
        <v>23880</v>
      </c>
      <c r="B6266" s="46" t="s">
        <v>18933</v>
      </c>
      <c r="C6266" s="46" t="s">
        <v>18</v>
      </c>
      <c r="D6266" s="46" t="s">
        <v>133</v>
      </c>
      <c r="E6266" s="54">
        <v>486000</v>
      </c>
      <c r="F6266" s="46">
        <v>0</v>
      </c>
      <c r="G6266" s="54">
        <v>112000</v>
      </c>
      <c r="H6266" s="46" t="s">
        <v>20</v>
      </c>
      <c r="I6266" s="46" t="s">
        <v>22562</v>
      </c>
      <c r="J6266" s="87">
        <v>2023</v>
      </c>
      <c r="K6266" s="83" t="s">
        <v>23881</v>
      </c>
      <c r="L6266" s="84" t="s">
        <v>23882</v>
      </c>
      <c r="M6266" s="85" t="s">
        <v>23883</v>
      </c>
      <c r="N6266" s="54" t="s">
        <v>22369</v>
      </c>
      <c r="O6266" s="54" t="str">
        <f>VLOOKUP(H6266,province!$B$2:$C$64,2,0)</f>
        <v xml:space="preserve">TP Hồ Chí Minh </v>
      </c>
      <c r="P6266" s="6" t="str">
        <f>IFERROR(VLOOKUP(K6266,'user relationships'!$H$2:$I$13559,2,0),"")</f>
        <v>Cha</v>
      </c>
    </row>
    <row r="6267" spans="1:16">
      <c r="A6267" s="78" t="s">
        <v>23884</v>
      </c>
      <c r="B6267" s="46" t="s">
        <v>23885</v>
      </c>
      <c r="C6267" s="46" t="s">
        <v>18</v>
      </c>
      <c r="D6267" s="46" t="s">
        <v>19</v>
      </c>
      <c r="E6267" s="54">
        <v>399000</v>
      </c>
      <c r="F6267" s="46">
        <v>0</v>
      </c>
      <c r="G6267" s="54">
        <v>129000</v>
      </c>
      <c r="H6267" s="46" t="s">
        <v>1442</v>
      </c>
      <c r="I6267" s="46" t="s">
        <v>16343</v>
      </c>
      <c r="J6267" s="87">
        <v>2023</v>
      </c>
      <c r="K6267" s="83" t="s">
        <v>23886</v>
      </c>
      <c r="L6267" s="84" t="s">
        <v>23882</v>
      </c>
      <c r="M6267" s="85" t="s">
        <v>23887</v>
      </c>
      <c r="N6267" s="54" t="s">
        <v>105</v>
      </c>
      <c r="O6267" s="54" t="str">
        <f>VLOOKUP(H6267,province!$B$2:$C$64,2,0)</f>
        <v xml:space="preserve">Lâm Đồng </v>
      </c>
      <c r="P6267" s="6" t="str">
        <f>IFERROR(VLOOKUP(K6267,'user relationships'!$H$2:$I$13559,2,0),"")</f>
        <v>Bạn gái</v>
      </c>
    </row>
    <row r="6268" spans="1:16">
      <c r="A6268" s="78" t="s">
        <v>23888</v>
      </c>
      <c r="B6268" s="46" t="s">
        <v>23889</v>
      </c>
      <c r="C6268" s="46" t="s">
        <v>10247</v>
      </c>
      <c r="D6268" s="46" t="s">
        <v>19</v>
      </c>
      <c r="E6268" s="54">
        <v>188800</v>
      </c>
      <c r="F6268" s="46">
        <v>0</v>
      </c>
      <c r="G6268" s="54">
        <v>29760</v>
      </c>
      <c r="H6268" s="46" t="s">
        <v>20</v>
      </c>
      <c r="I6268" s="46"/>
      <c r="J6268" s="87">
        <v>2023</v>
      </c>
      <c r="K6268" s="83" t="s">
        <v>23890</v>
      </c>
      <c r="L6268" s="84" t="s">
        <v>23891</v>
      </c>
      <c r="M6268" s="85" t="s">
        <v>23892</v>
      </c>
      <c r="N6268" s="54" t="s">
        <v>105</v>
      </c>
      <c r="O6268" s="54" t="str">
        <f>VLOOKUP(H6268,province!$B$2:$C$64,2,0)</f>
        <v xml:space="preserve">TP Hồ Chí Minh </v>
      </c>
      <c r="P6268" s="6" t="str">
        <f>IFERROR(VLOOKUP(K6268,'user relationships'!$H$2:$I$13559,2,0),"")</f>
        <v>Một ai đó</v>
      </c>
    </row>
    <row r="6269" spans="1:16">
      <c r="A6269" s="78" t="s">
        <v>23893</v>
      </c>
      <c r="B6269" s="46" t="s">
        <v>23894</v>
      </c>
      <c r="C6269" s="46" t="s">
        <v>10343</v>
      </c>
      <c r="D6269" s="46" t="s">
        <v>19</v>
      </c>
      <c r="E6269" s="54">
        <v>280000</v>
      </c>
      <c r="F6269" s="46">
        <v>0</v>
      </c>
      <c r="G6269" s="54">
        <v>96000</v>
      </c>
      <c r="H6269" s="46" t="s">
        <v>20</v>
      </c>
      <c r="I6269" s="46" t="s">
        <v>16334</v>
      </c>
      <c r="J6269" s="87">
        <v>2023</v>
      </c>
      <c r="K6269" s="83" t="s">
        <v>23895</v>
      </c>
      <c r="L6269" s="84" t="s">
        <v>23896</v>
      </c>
      <c r="M6269" s="85" t="s">
        <v>23897</v>
      </c>
      <c r="N6269" s="54" t="s">
        <v>22369</v>
      </c>
      <c r="O6269" s="54" t="str">
        <f>VLOOKUP(H6269,province!$B$2:$C$64,2,0)</f>
        <v xml:space="preserve">TP Hồ Chí Minh </v>
      </c>
      <c r="P6269" s="6" t="str">
        <f>IFERROR(VLOOKUP(K6269,'user relationships'!$H$2:$I$13559,2,0),"")</f>
        <v>Con gái, Bé gái</v>
      </c>
    </row>
    <row r="6270" spans="1:16">
      <c r="A6270" s="78" t="s">
        <v>23898</v>
      </c>
      <c r="B6270" s="46" t="s">
        <v>23734</v>
      </c>
      <c r="C6270" s="46" t="s">
        <v>18</v>
      </c>
      <c r="D6270" s="46" t="s">
        <v>19</v>
      </c>
      <c r="E6270" s="54">
        <v>1612000</v>
      </c>
      <c r="F6270" s="46">
        <v>0</v>
      </c>
      <c r="G6270" s="54">
        <v>310400</v>
      </c>
      <c r="H6270" s="46" t="s">
        <v>20</v>
      </c>
      <c r="I6270" s="46"/>
      <c r="J6270" s="87">
        <v>2023</v>
      </c>
      <c r="K6270" s="83" t="s">
        <v>23735</v>
      </c>
      <c r="L6270" s="84" t="s">
        <v>23899</v>
      </c>
      <c r="M6270" s="85" t="s">
        <v>23900</v>
      </c>
      <c r="N6270" s="54" t="s">
        <v>22369</v>
      </c>
      <c r="O6270" s="54" t="str">
        <f>VLOOKUP(H6270,province!$B$2:$C$64,2,0)</f>
        <v xml:space="preserve">TP Hồ Chí Minh </v>
      </c>
      <c r="P6270" s="6" t="str">
        <f>IFERROR(VLOOKUP(K6270,'user relationships'!$H$2:$I$13559,2,0),"")</f>
        <v>Bạn gái</v>
      </c>
    </row>
    <row r="6271" spans="1:16">
      <c r="A6271" s="78" t="s">
        <v>23901</v>
      </c>
      <c r="B6271" s="46" t="s">
        <v>19427</v>
      </c>
      <c r="C6271" s="46" t="s">
        <v>18</v>
      </c>
      <c r="D6271" s="46" t="s">
        <v>19</v>
      </c>
      <c r="E6271" s="54">
        <v>679800</v>
      </c>
      <c r="F6271" s="46">
        <v>0</v>
      </c>
      <c r="G6271" s="54">
        <v>170400</v>
      </c>
      <c r="H6271" s="46" t="s">
        <v>20</v>
      </c>
      <c r="I6271" s="46" t="s">
        <v>16423</v>
      </c>
      <c r="J6271" s="87">
        <v>2023</v>
      </c>
      <c r="K6271" s="83" t="s">
        <v>23902</v>
      </c>
      <c r="L6271" s="84" t="s">
        <v>23903</v>
      </c>
      <c r="M6271" s="85" t="s">
        <v>23904</v>
      </c>
      <c r="N6271" s="54" t="s">
        <v>22365</v>
      </c>
      <c r="O6271" s="54" t="str">
        <f>VLOOKUP(H6271,province!$B$2:$C$64,2,0)</f>
        <v xml:space="preserve">TP Hồ Chí Minh </v>
      </c>
      <c r="P6271" s="6" t="str">
        <f>IFERROR(VLOOKUP(K6271,'user relationships'!$H$2:$I$13559,2,0),"")</f>
        <v>Một ai đó</v>
      </c>
    </row>
    <row r="6272" spans="1:16">
      <c r="A6272" s="78" t="s">
        <v>23905</v>
      </c>
      <c r="B6272" s="46" t="s">
        <v>19427</v>
      </c>
      <c r="C6272" s="46" t="s">
        <v>18</v>
      </c>
      <c r="D6272" s="46" t="s">
        <v>19</v>
      </c>
      <c r="E6272" s="54">
        <v>410000</v>
      </c>
      <c r="F6272" s="46">
        <v>0</v>
      </c>
      <c r="G6272" s="54">
        <v>130000</v>
      </c>
      <c r="H6272" s="46" t="s">
        <v>20</v>
      </c>
      <c r="I6272" s="46" t="s">
        <v>16423</v>
      </c>
      <c r="J6272" s="87">
        <v>2023</v>
      </c>
      <c r="K6272" s="83" t="s">
        <v>23902</v>
      </c>
      <c r="L6272" s="84" t="s">
        <v>23903</v>
      </c>
      <c r="M6272" s="85" t="s">
        <v>23906</v>
      </c>
      <c r="N6272" s="54" t="s">
        <v>22365</v>
      </c>
      <c r="O6272" s="54" t="str">
        <f>VLOOKUP(H6272,province!$B$2:$C$64,2,0)</f>
        <v xml:space="preserve">TP Hồ Chí Minh </v>
      </c>
      <c r="P6272" s="6" t="str">
        <f>IFERROR(VLOOKUP(K6272,'user relationships'!$H$2:$I$13559,2,0),"")</f>
        <v>Một ai đó</v>
      </c>
    </row>
    <row r="6273" spans="1:16">
      <c r="A6273" s="78" t="s">
        <v>23907</v>
      </c>
      <c r="B6273" s="46" t="s">
        <v>19427</v>
      </c>
      <c r="C6273" s="46" t="s">
        <v>22931</v>
      </c>
      <c r="D6273" s="46" t="s">
        <v>19</v>
      </c>
      <c r="E6273" s="54">
        <v>269800</v>
      </c>
      <c r="F6273" s="46">
        <v>0</v>
      </c>
      <c r="G6273" s="54">
        <v>77960</v>
      </c>
      <c r="H6273" s="46" t="s">
        <v>20</v>
      </c>
      <c r="I6273" s="46" t="s">
        <v>16423</v>
      </c>
      <c r="J6273" s="87">
        <v>2023</v>
      </c>
      <c r="K6273" s="83" t="s">
        <v>23902</v>
      </c>
      <c r="L6273" s="84" t="s">
        <v>23903</v>
      </c>
      <c r="M6273" s="85" t="s">
        <v>23906</v>
      </c>
      <c r="N6273" s="54" t="s">
        <v>22365</v>
      </c>
      <c r="O6273" s="54" t="str">
        <f>VLOOKUP(H6273,province!$B$2:$C$64,2,0)</f>
        <v xml:space="preserve">TP Hồ Chí Minh </v>
      </c>
      <c r="P6273" s="6" t="str">
        <f>IFERROR(VLOOKUP(K6273,'user relationships'!$H$2:$I$13559,2,0),"")</f>
        <v>Một ai đó</v>
      </c>
    </row>
    <row r="6274" spans="1:16">
      <c r="A6274" s="86" t="s">
        <v>23908</v>
      </c>
      <c r="B6274" s="79" t="s">
        <v>17394</v>
      </c>
      <c r="C6274" s="46" t="s">
        <v>22512</v>
      </c>
      <c r="D6274" s="46" t="s">
        <v>267</v>
      </c>
      <c r="E6274" s="54">
        <v>1024000</v>
      </c>
      <c r="F6274" s="46">
        <v>0</v>
      </c>
      <c r="G6274" s="54">
        <v>147600</v>
      </c>
      <c r="H6274" s="46" t="s">
        <v>20</v>
      </c>
      <c r="I6274" s="46"/>
      <c r="J6274" s="87">
        <v>2023</v>
      </c>
      <c r="K6274" s="83" t="s">
        <v>23480</v>
      </c>
      <c r="L6274" s="84" t="s">
        <v>23909</v>
      </c>
      <c r="M6274" s="85" t="s">
        <v>23910</v>
      </c>
      <c r="N6274" s="54" t="s">
        <v>22369</v>
      </c>
      <c r="O6274" s="54" t="str">
        <f>VLOOKUP(H6274,province!$B$2:$C$64,2,0)</f>
        <v xml:space="preserve">TP Hồ Chí Minh </v>
      </c>
      <c r="P6274" s="6" t="str">
        <f>IFERROR(VLOOKUP(K6274,'user relationships'!$H$2:$I$13559,2,0),"")</f>
        <v>Bạn gái</v>
      </c>
    </row>
    <row r="6275" spans="1:16">
      <c r="A6275" s="86" t="s">
        <v>23911</v>
      </c>
      <c r="B6275" s="79" t="s">
        <v>23912</v>
      </c>
      <c r="C6275" s="46" t="s">
        <v>10343</v>
      </c>
      <c r="D6275" s="46" t="s">
        <v>19</v>
      </c>
      <c r="E6275" s="54">
        <v>480000</v>
      </c>
      <c r="F6275" s="46">
        <v>0</v>
      </c>
      <c r="G6275" s="54">
        <v>90000</v>
      </c>
      <c r="H6275" s="46" t="s">
        <v>1210</v>
      </c>
      <c r="I6275" s="46" t="s">
        <v>19846</v>
      </c>
      <c r="J6275" s="87">
        <v>2023</v>
      </c>
      <c r="K6275" s="88" t="s">
        <v>23913</v>
      </c>
      <c r="L6275" s="84" t="s">
        <v>23914</v>
      </c>
      <c r="M6275" s="85" t="s">
        <v>23915</v>
      </c>
      <c r="N6275" s="54" t="s">
        <v>22369</v>
      </c>
      <c r="O6275" s="54" t="str">
        <f>VLOOKUP(H6275,province!$B$2:$C$64,2,0)</f>
        <v xml:space="preserve">Hà Nội </v>
      </c>
      <c r="P6275" s="6" t="str">
        <f>IFERROR(VLOOKUP(K6275,'user relationships'!$H$2:$I$13559,2,0),"")</f>
        <v>Mẹ</v>
      </c>
    </row>
    <row r="6276" spans="1:16">
      <c r="A6276" s="78" t="s">
        <v>23916</v>
      </c>
      <c r="B6276" s="46" t="s">
        <v>23917</v>
      </c>
      <c r="C6276" s="46" t="s">
        <v>10247</v>
      </c>
      <c r="D6276" s="46" t="s">
        <v>19</v>
      </c>
      <c r="E6276" s="54">
        <v>125000</v>
      </c>
      <c r="F6276" s="46">
        <v>0</v>
      </c>
      <c r="G6276" s="54">
        <v>15000</v>
      </c>
      <c r="H6276" s="46" t="s">
        <v>20</v>
      </c>
      <c r="I6276" s="46" t="s">
        <v>17884</v>
      </c>
      <c r="J6276" s="87">
        <v>2023</v>
      </c>
      <c r="K6276" s="83" t="s">
        <v>23918</v>
      </c>
      <c r="L6276" s="84" t="s">
        <v>23919</v>
      </c>
      <c r="M6276" s="85" t="s">
        <v>23920</v>
      </c>
      <c r="N6276" s="54" t="s">
        <v>22365</v>
      </c>
      <c r="O6276" s="54" t="str">
        <f>VLOOKUP(H6276,province!$B$2:$C$64,2,0)</f>
        <v xml:space="preserve">TP Hồ Chí Minh </v>
      </c>
      <c r="P6276" s="6" t="str">
        <f>IFERROR(VLOOKUP(K6276,'user relationships'!$H$2:$I$13559,2,0),"")</f>
        <v>Sếp</v>
      </c>
    </row>
    <row r="6277" spans="1:16">
      <c r="A6277" s="78" t="s">
        <v>23921</v>
      </c>
      <c r="B6277" s="46" t="s">
        <v>23922</v>
      </c>
      <c r="C6277" s="46" t="s">
        <v>18</v>
      </c>
      <c r="D6277" s="46" t="s">
        <v>19</v>
      </c>
      <c r="E6277" s="54">
        <v>347000</v>
      </c>
      <c r="F6277" s="46">
        <v>0</v>
      </c>
      <c r="G6277" s="54">
        <v>227000</v>
      </c>
      <c r="H6277" s="46" t="s">
        <v>1371</v>
      </c>
      <c r="I6277" s="46" t="s">
        <v>16428</v>
      </c>
      <c r="J6277" s="87">
        <v>2023</v>
      </c>
      <c r="K6277" s="83" t="s">
        <v>23923</v>
      </c>
      <c r="L6277" s="84" t="s">
        <v>23924</v>
      </c>
      <c r="M6277" s="85" t="s">
        <v>23925</v>
      </c>
      <c r="N6277" s="54" t="s">
        <v>105</v>
      </c>
      <c r="O6277" s="54" t="str">
        <f>VLOOKUP(H6277,province!$B$2:$C$64,2,0)</f>
        <v xml:space="preserve">Tiền Giang </v>
      </c>
      <c r="P6277" s="6" t="str">
        <f>IFERROR(VLOOKUP(K6277,'user relationships'!$H$2:$I$13559,2,0),"")</f>
        <v>Bạn bè</v>
      </c>
    </row>
    <row r="6278" spans="1:16">
      <c r="A6278" s="78" t="s">
        <v>23926</v>
      </c>
      <c r="B6278" s="46" t="s">
        <v>23927</v>
      </c>
      <c r="C6278" s="46" t="s">
        <v>18</v>
      </c>
      <c r="D6278" s="46" t="s">
        <v>19</v>
      </c>
      <c r="E6278" s="54">
        <v>580000</v>
      </c>
      <c r="F6278" s="46">
        <v>0</v>
      </c>
      <c r="G6278" s="54">
        <v>103000</v>
      </c>
      <c r="H6278" s="46" t="s">
        <v>20</v>
      </c>
      <c r="I6278" s="46" t="s">
        <v>16415</v>
      </c>
      <c r="J6278" s="87">
        <v>2023</v>
      </c>
      <c r="K6278" s="83" t="s">
        <v>23928</v>
      </c>
      <c r="L6278" s="84" t="s">
        <v>23929</v>
      </c>
      <c r="M6278" s="85" t="s">
        <v>23930</v>
      </c>
      <c r="N6278" s="54" t="s">
        <v>105</v>
      </c>
      <c r="O6278" s="54" t="str">
        <f>VLOOKUP(H6278,province!$B$2:$C$64,2,0)</f>
        <v xml:space="preserve">TP Hồ Chí Minh </v>
      </c>
      <c r="P6278" s="6" t="str">
        <f>IFERROR(VLOOKUP(K6278,'user relationships'!$H$2:$I$13559,2,0),"")</f>
        <v>Tôi</v>
      </c>
    </row>
    <row r="6279" spans="1:16">
      <c r="A6279" s="78" t="s">
        <v>23931</v>
      </c>
      <c r="B6279" s="46" t="s">
        <v>23927</v>
      </c>
      <c r="C6279" s="46" t="s">
        <v>18</v>
      </c>
      <c r="D6279" s="46" t="s">
        <v>19</v>
      </c>
      <c r="E6279" s="54">
        <v>250000</v>
      </c>
      <c r="F6279" s="46">
        <v>0</v>
      </c>
      <c r="G6279" s="54">
        <v>44000</v>
      </c>
      <c r="H6279" s="46" t="s">
        <v>20</v>
      </c>
      <c r="I6279" s="46" t="s">
        <v>16415</v>
      </c>
      <c r="J6279" s="87">
        <v>2023</v>
      </c>
      <c r="K6279" s="83" t="s">
        <v>23928</v>
      </c>
      <c r="L6279" s="84" t="s">
        <v>23932</v>
      </c>
      <c r="M6279" s="85" t="s">
        <v>23933</v>
      </c>
      <c r="N6279" s="54" t="s">
        <v>105</v>
      </c>
      <c r="O6279" s="54" t="str">
        <f>VLOOKUP(H6279,province!$B$2:$C$64,2,0)</f>
        <v xml:space="preserve">TP Hồ Chí Minh </v>
      </c>
      <c r="P6279" s="6" t="str">
        <f>IFERROR(VLOOKUP(K6279,'user relationships'!$H$2:$I$13559,2,0),"")</f>
        <v>Tôi</v>
      </c>
    </row>
    <row r="6280" spans="1:16">
      <c r="A6280" s="78" t="s">
        <v>23934</v>
      </c>
      <c r="B6280" s="46" t="s">
        <v>23927</v>
      </c>
      <c r="C6280" s="46" t="s">
        <v>11088</v>
      </c>
      <c r="D6280" s="46" t="s">
        <v>19</v>
      </c>
      <c r="E6280" s="54">
        <v>330000</v>
      </c>
      <c r="F6280" s="46">
        <v>0</v>
      </c>
      <c r="G6280" s="54">
        <v>64500</v>
      </c>
      <c r="H6280" s="46" t="s">
        <v>20</v>
      </c>
      <c r="I6280" s="46" t="s">
        <v>16415</v>
      </c>
      <c r="J6280" s="87">
        <v>2023</v>
      </c>
      <c r="K6280" s="83" t="s">
        <v>23928</v>
      </c>
      <c r="L6280" s="84" t="s">
        <v>23929</v>
      </c>
      <c r="M6280" s="85" t="s">
        <v>23933</v>
      </c>
      <c r="N6280" s="54" t="s">
        <v>105</v>
      </c>
      <c r="O6280" s="54" t="str">
        <f>VLOOKUP(H6280,province!$B$2:$C$64,2,0)</f>
        <v xml:space="preserve">TP Hồ Chí Minh </v>
      </c>
      <c r="P6280" s="6" t="str">
        <f>IFERROR(VLOOKUP(K6280,'user relationships'!$H$2:$I$13559,2,0),"")</f>
        <v>Tôi</v>
      </c>
    </row>
    <row r="6281" spans="1:16">
      <c r="A6281" s="86" t="s">
        <v>23935</v>
      </c>
      <c r="B6281" s="79" t="s">
        <v>23936</v>
      </c>
      <c r="C6281" s="46" t="s">
        <v>10343</v>
      </c>
      <c r="D6281" s="46" t="s">
        <v>19</v>
      </c>
      <c r="E6281" s="54">
        <v>320000</v>
      </c>
      <c r="F6281" s="46">
        <v>0</v>
      </c>
      <c r="G6281" s="54">
        <v>58000</v>
      </c>
      <c r="H6281" s="46" t="s">
        <v>20</v>
      </c>
      <c r="I6281" s="46" t="s">
        <v>23307</v>
      </c>
      <c r="J6281" s="87">
        <v>2023</v>
      </c>
      <c r="K6281" s="88" t="s">
        <v>23937</v>
      </c>
      <c r="L6281" s="84" t="s">
        <v>23938</v>
      </c>
      <c r="M6281" s="85" t="s">
        <v>23939</v>
      </c>
      <c r="N6281" s="54" t="s">
        <v>22369</v>
      </c>
      <c r="O6281" s="54" t="str">
        <f>VLOOKUP(H6281,province!$B$2:$C$64,2,0)</f>
        <v xml:space="preserve">TP Hồ Chí Minh </v>
      </c>
      <c r="P6281" s="6" t="str">
        <f>IFERROR(VLOOKUP(K6281,'user relationships'!$H$2:$I$13559,2,0),"")</f>
        <v>Con trai, Bé trai</v>
      </c>
    </row>
    <row r="6282" spans="1:16">
      <c r="A6282" s="78" t="s">
        <v>23940</v>
      </c>
      <c r="B6282" s="46" t="s">
        <v>23927</v>
      </c>
      <c r="C6282" s="46" t="s">
        <v>22931</v>
      </c>
      <c r="D6282" s="46" t="s">
        <v>19</v>
      </c>
      <c r="E6282" s="54">
        <v>197700</v>
      </c>
      <c r="F6282" s="46">
        <v>0</v>
      </c>
      <c r="G6282" s="54">
        <v>72100</v>
      </c>
      <c r="H6282" s="46" t="s">
        <v>20</v>
      </c>
      <c r="I6282" s="46" t="s">
        <v>16415</v>
      </c>
      <c r="J6282" s="87">
        <v>2023</v>
      </c>
      <c r="K6282" s="83" t="s">
        <v>23941</v>
      </c>
      <c r="L6282" s="84" t="s">
        <v>23942</v>
      </c>
      <c r="M6282" s="85" t="s">
        <v>23943</v>
      </c>
      <c r="N6282" s="54" t="s">
        <v>105</v>
      </c>
      <c r="O6282" s="54" t="str">
        <f>VLOOKUP(H6282,province!$B$2:$C$64,2,0)</f>
        <v xml:space="preserve">TP Hồ Chí Minh </v>
      </c>
      <c r="P6282" s="6" t="str">
        <f>IFERROR(VLOOKUP(K6282,'user relationships'!$H$2:$I$13559,2,0),"")</f>
        <v>Tôi</v>
      </c>
    </row>
    <row r="6283" spans="1:16">
      <c r="A6283" s="78" t="s">
        <v>23944</v>
      </c>
      <c r="B6283" s="46" t="s">
        <v>10661</v>
      </c>
      <c r="C6283" s="46" t="s">
        <v>10343</v>
      </c>
      <c r="D6283" s="46" t="s">
        <v>19</v>
      </c>
      <c r="E6283" s="54">
        <v>450500</v>
      </c>
      <c r="F6283" s="46">
        <v>79500</v>
      </c>
      <c r="G6283" s="54">
        <v>26500</v>
      </c>
      <c r="H6283" s="46" t="s">
        <v>1210</v>
      </c>
      <c r="I6283" s="46" t="s">
        <v>16360</v>
      </c>
      <c r="J6283" s="87">
        <v>2023</v>
      </c>
      <c r="K6283" s="83" t="s">
        <v>23945</v>
      </c>
      <c r="L6283" s="84" t="s">
        <v>23946</v>
      </c>
      <c r="M6283" s="85" t="s">
        <v>23947</v>
      </c>
      <c r="N6283" s="54" t="s">
        <v>22369</v>
      </c>
      <c r="O6283" s="54" t="str">
        <f>VLOOKUP(H6283,province!$B$2:$C$64,2,0)</f>
        <v xml:space="preserve">Hà Nội </v>
      </c>
      <c r="P6283" s="6" t="str">
        <f>IFERROR(VLOOKUP(K6283,'user relationships'!$H$2:$I$13559,2,0),"")</f>
        <v>Chị em gái</v>
      </c>
    </row>
    <row r="6284" spans="1:16">
      <c r="A6284" s="78" t="s">
        <v>23948</v>
      </c>
      <c r="B6284" s="79" t="s">
        <v>23949</v>
      </c>
      <c r="C6284" s="46" t="s">
        <v>18</v>
      </c>
      <c r="D6284" s="46" t="s">
        <v>19</v>
      </c>
      <c r="E6284" s="54">
        <v>210000</v>
      </c>
      <c r="F6284" s="46">
        <v>0</v>
      </c>
      <c r="G6284" s="54">
        <v>30000</v>
      </c>
      <c r="H6284" s="46" t="s">
        <v>20</v>
      </c>
      <c r="I6284" s="46" t="s">
        <v>16428</v>
      </c>
      <c r="J6284" s="87">
        <v>2023</v>
      </c>
      <c r="K6284" s="83" t="s">
        <v>23950</v>
      </c>
      <c r="L6284" s="84" t="s">
        <v>23951</v>
      </c>
      <c r="M6284" s="85" t="s">
        <v>23952</v>
      </c>
      <c r="N6284" s="54" t="s">
        <v>22789</v>
      </c>
      <c r="O6284" s="54" t="str">
        <f>VLOOKUP(H6284,province!$B$2:$C$64,2,0)</f>
        <v xml:space="preserve">TP Hồ Chí Minh </v>
      </c>
      <c r="P6284" s="6" t="str">
        <f>IFERROR(VLOOKUP(K6284,'user relationships'!$H$2:$I$13559,2,0),"")</f>
        <v>Bạn bè</v>
      </c>
    </row>
    <row r="6285" spans="1:16">
      <c r="A6285" s="86" t="s">
        <v>23953</v>
      </c>
      <c r="B6285" s="79" t="s">
        <v>23954</v>
      </c>
      <c r="C6285" s="46" t="s">
        <v>18</v>
      </c>
      <c r="D6285" s="46" t="s">
        <v>19</v>
      </c>
      <c r="E6285" s="54">
        <v>250000</v>
      </c>
      <c r="F6285" s="46">
        <v>0</v>
      </c>
      <c r="G6285" s="54">
        <v>44000</v>
      </c>
      <c r="H6285" s="46" t="s">
        <v>20</v>
      </c>
      <c r="I6285" s="46" t="s">
        <v>16428</v>
      </c>
      <c r="J6285" s="87">
        <v>2023</v>
      </c>
      <c r="K6285" s="88" t="s">
        <v>23955</v>
      </c>
      <c r="L6285" s="84" t="s">
        <v>23956</v>
      </c>
      <c r="M6285" s="85" t="s">
        <v>23957</v>
      </c>
      <c r="N6285" s="54" t="s">
        <v>22789</v>
      </c>
      <c r="O6285" s="54" t="str">
        <f>VLOOKUP(H6285,province!$B$2:$C$64,2,0)</f>
        <v xml:space="preserve">TP Hồ Chí Minh </v>
      </c>
      <c r="P6285" s="6" t="str">
        <f>IFERROR(VLOOKUP(K6285,'user relationships'!$H$2:$I$13559,2,0),"")</f>
        <v>Bạn bè</v>
      </c>
    </row>
    <row r="6286" spans="1:16">
      <c r="A6286" s="78" t="s">
        <v>23958</v>
      </c>
      <c r="B6286" s="46" t="s">
        <v>23959</v>
      </c>
      <c r="C6286" s="46" t="s">
        <v>18</v>
      </c>
      <c r="D6286" s="46" t="s">
        <v>19</v>
      </c>
      <c r="E6286" s="54">
        <v>378500</v>
      </c>
      <c r="F6286" s="46">
        <v>0</v>
      </c>
      <c r="G6286" s="54">
        <v>150500</v>
      </c>
      <c r="H6286" s="46" t="s">
        <v>20</v>
      </c>
      <c r="I6286" s="46" t="s">
        <v>16423</v>
      </c>
      <c r="J6286" s="87">
        <v>2023</v>
      </c>
      <c r="K6286" s="88" t="s">
        <v>23960</v>
      </c>
      <c r="L6286" s="84" t="s">
        <v>23961</v>
      </c>
      <c r="M6286" s="85" t="s">
        <v>23962</v>
      </c>
      <c r="N6286" s="54" t="s">
        <v>22365</v>
      </c>
      <c r="O6286" s="54" t="str">
        <f>VLOOKUP(H6286,province!$B$2:$C$64,2,0)</f>
        <v xml:space="preserve">TP Hồ Chí Minh </v>
      </c>
      <c r="P6286" s="6" t="str">
        <f>IFERROR(VLOOKUP(K6286,'user relationships'!$H$2:$I$13559,2,0),"")</f>
        <v>Một ai đó</v>
      </c>
    </row>
    <row r="6287" spans="1:16">
      <c r="A6287" s="78" t="s">
        <v>23963</v>
      </c>
      <c r="B6287" s="46" t="s">
        <v>23964</v>
      </c>
      <c r="C6287" s="46" t="s">
        <v>10343</v>
      </c>
      <c r="D6287" s="46" t="s">
        <v>133</v>
      </c>
      <c r="E6287" s="54">
        <v>460000</v>
      </c>
      <c r="F6287" s="46">
        <v>0</v>
      </c>
      <c r="G6287" s="54">
        <v>70000</v>
      </c>
      <c r="H6287" s="46" t="s">
        <v>20</v>
      </c>
      <c r="I6287" s="46" t="s">
        <v>16428</v>
      </c>
      <c r="J6287" s="87">
        <v>2023</v>
      </c>
      <c r="K6287" s="83" t="s">
        <v>23965</v>
      </c>
      <c r="L6287" s="84" t="s">
        <v>23966</v>
      </c>
      <c r="M6287" s="85" t="s">
        <v>23967</v>
      </c>
      <c r="N6287" s="54" t="s">
        <v>22835</v>
      </c>
      <c r="O6287" s="54" t="str">
        <f>VLOOKUP(H6287,province!$B$2:$C$64,2,0)</f>
        <v xml:space="preserve">TP Hồ Chí Minh </v>
      </c>
      <c r="P6287" s="6" t="str">
        <f>IFERROR(VLOOKUP(K6287,'user relationships'!$H$2:$I$13559,2,0),"")</f>
        <v>Vợ</v>
      </c>
    </row>
    <row r="6288" spans="1:16">
      <c r="A6288" s="86" t="s">
        <v>23968</v>
      </c>
      <c r="B6288" s="46" t="s">
        <v>23969</v>
      </c>
      <c r="C6288" s="46" t="s">
        <v>22931</v>
      </c>
      <c r="D6288" s="46" t="s">
        <v>19</v>
      </c>
      <c r="E6288" s="54">
        <v>326000</v>
      </c>
      <c r="F6288" s="46">
        <v>0</v>
      </c>
      <c r="G6288" s="54">
        <v>35520</v>
      </c>
      <c r="H6288" s="46" t="s">
        <v>20</v>
      </c>
      <c r="I6288" s="46" t="s">
        <v>16428</v>
      </c>
      <c r="J6288" s="87">
        <v>2023</v>
      </c>
      <c r="K6288" s="88" t="s">
        <v>23970</v>
      </c>
      <c r="L6288" s="84" t="s">
        <v>23971</v>
      </c>
      <c r="M6288" s="85" t="s">
        <v>23972</v>
      </c>
      <c r="N6288" s="54" t="s">
        <v>22789</v>
      </c>
      <c r="O6288" s="54" t="str">
        <f>VLOOKUP(H6288,province!$B$2:$C$64,2,0)</f>
        <v xml:space="preserve">TP Hồ Chí Minh </v>
      </c>
      <c r="P6288" s="6" t="str">
        <f>IFERROR(VLOOKUP(K6288,'user relationships'!$H$2:$I$13559,2,0),"")</f>
        <v>Bạn bè</v>
      </c>
    </row>
    <row r="6289" spans="1:16">
      <c r="A6289" s="78" t="s">
        <v>23973</v>
      </c>
      <c r="B6289" s="79" t="s">
        <v>3136</v>
      </c>
      <c r="C6289" s="46" t="s">
        <v>18</v>
      </c>
      <c r="D6289" s="46" t="s">
        <v>19</v>
      </c>
      <c r="E6289" s="54">
        <v>637200</v>
      </c>
      <c r="F6289" s="46">
        <v>0</v>
      </c>
      <c r="G6289" s="54">
        <v>237200</v>
      </c>
      <c r="H6289" s="46" t="s">
        <v>20</v>
      </c>
      <c r="I6289" s="46" t="s">
        <v>22562</v>
      </c>
      <c r="J6289" s="87">
        <v>2023</v>
      </c>
      <c r="K6289" s="83" t="s">
        <v>23974</v>
      </c>
      <c r="L6289" s="84" t="s">
        <v>23975</v>
      </c>
      <c r="M6289" s="85" t="s">
        <v>23976</v>
      </c>
      <c r="N6289" s="54" t="s">
        <v>22369</v>
      </c>
      <c r="O6289" s="54" t="str">
        <f>VLOOKUP(H6289,province!$B$2:$C$64,2,0)</f>
        <v xml:space="preserve">TP Hồ Chí Minh </v>
      </c>
      <c r="P6289" s="6" t="str">
        <f>IFERROR(VLOOKUP(K6289,'user relationships'!$H$2:$I$13559,2,0),"")</f>
        <v>Cha</v>
      </c>
    </row>
    <row r="6290" spans="1:16">
      <c r="A6290" s="78" t="s">
        <v>23977</v>
      </c>
      <c r="B6290" s="46" t="s">
        <v>7681</v>
      </c>
      <c r="C6290" s="46" t="s">
        <v>18</v>
      </c>
      <c r="D6290" s="46" t="s">
        <v>167</v>
      </c>
      <c r="E6290" s="54">
        <v>270000</v>
      </c>
      <c r="F6290" s="46">
        <v>0</v>
      </c>
      <c r="G6290" s="54">
        <v>64000</v>
      </c>
      <c r="H6290" s="46" t="s">
        <v>20</v>
      </c>
      <c r="I6290" s="46" t="s">
        <v>16343</v>
      </c>
      <c r="J6290" s="87">
        <v>2023</v>
      </c>
      <c r="K6290" s="83" t="s">
        <v>23978</v>
      </c>
      <c r="L6290" s="84" t="s">
        <v>23979</v>
      </c>
      <c r="M6290" s="85" t="s">
        <v>23980</v>
      </c>
      <c r="N6290" s="54" t="s">
        <v>22369</v>
      </c>
      <c r="O6290" s="54" t="str">
        <f>VLOOKUP(H6290,province!$B$2:$C$64,2,0)</f>
        <v xml:space="preserve">TP Hồ Chí Minh </v>
      </c>
      <c r="P6290" s="6" t="str">
        <f>IFERROR(VLOOKUP(K6290,'user relationships'!$H$2:$I$13559,2,0),"")</f>
        <v>Bạn gái</v>
      </c>
    </row>
    <row r="6291" spans="1:16">
      <c r="A6291" s="78" t="s">
        <v>23981</v>
      </c>
      <c r="B6291" s="46" t="s">
        <v>23734</v>
      </c>
      <c r="C6291" s="46" t="s">
        <v>18</v>
      </c>
      <c r="D6291" s="46" t="s">
        <v>19</v>
      </c>
      <c r="E6291" s="54">
        <v>1280000</v>
      </c>
      <c r="F6291" s="46">
        <v>0</v>
      </c>
      <c r="G6291" s="54">
        <v>240000</v>
      </c>
      <c r="H6291" s="46" t="s">
        <v>20</v>
      </c>
      <c r="I6291" s="46"/>
      <c r="J6291" s="87">
        <v>2023</v>
      </c>
      <c r="K6291" s="83" t="s">
        <v>16343</v>
      </c>
      <c r="L6291" s="84" t="s">
        <v>23982</v>
      </c>
      <c r="M6291" s="85" t="s">
        <v>23983</v>
      </c>
      <c r="N6291" s="54" t="s">
        <v>22369</v>
      </c>
      <c r="O6291" s="54" t="str">
        <f>VLOOKUP(H6291,province!$B$2:$C$64,2,0)</f>
        <v xml:space="preserve">TP Hồ Chí Minh </v>
      </c>
      <c r="P6291" s="6" t="str">
        <f>IFERROR(VLOOKUP(K6291,'user relationships'!$H$2:$I$13559,2,0),"")</f>
        <v/>
      </c>
    </row>
    <row r="6292" spans="1:16">
      <c r="A6292" s="78" t="s">
        <v>23984</v>
      </c>
      <c r="B6292" s="46" t="s">
        <v>8270</v>
      </c>
      <c r="C6292" s="46" t="s">
        <v>18</v>
      </c>
      <c r="D6292" s="46" t="s">
        <v>19</v>
      </c>
      <c r="E6292" s="54">
        <v>1150000</v>
      </c>
      <c r="F6292" s="46">
        <v>0</v>
      </c>
      <c r="G6292" s="54">
        <v>200000</v>
      </c>
      <c r="H6292" s="46" t="s">
        <v>20</v>
      </c>
      <c r="I6292" s="46"/>
      <c r="J6292" s="87">
        <v>2023</v>
      </c>
      <c r="K6292" s="83" t="s">
        <v>16428</v>
      </c>
      <c r="L6292" s="84" t="s">
        <v>23985</v>
      </c>
      <c r="M6292" s="85" t="s">
        <v>23986</v>
      </c>
      <c r="N6292" s="54" t="s">
        <v>22369</v>
      </c>
      <c r="O6292" s="54" t="str">
        <f>VLOOKUP(H6292,province!$B$2:$C$64,2,0)</f>
        <v xml:space="preserve">TP Hồ Chí Minh </v>
      </c>
      <c r="P6292" s="6" t="str">
        <f>IFERROR(VLOOKUP(K6292,'user relationships'!$H$2:$I$13559,2,0),"")</f>
        <v/>
      </c>
    </row>
    <row r="6293" spans="1:16">
      <c r="A6293" s="78" t="s">
        <v>23987</v>
      </c>
      <c r="B6293" s="46" t="s">
        <v>23988</v>
      </c>
      <c r="C6293" s="46" t="s">
        <v>10343</v>
      </c>
      <c r="D6293" s="46" t="s">
        <v>27</v>
      </c>
      <c r="E6293" s="54">
        <v>165000</v>
      </c>
      <c r="F6293" s="46">
        <v>0</v>
      </c>
      <c r="G6293" s="54">
        <v>15250</v>
      </c>
      <c r="H6293" s="46" t="s">
        <v>1210</v>
      </c>
      <c r="I6293" s="46" t="s">
        <v>16360</v>
      </c>
      <c r="J6293" s="87">
        <v>2023</v>
      </c>
      <c r="K6293" s="83" t="s">
        <v>23989</v>
      </c>
      <c r="L6293" s="84" t="s">
        <v>23990</v>
      </c>
      <c r="M6293" s="85" t="s">
        <v>23991</v>
      </c>
      <c r="N6293" s="54" t="s">
        <v>22369</v>
      </c>
      <c r="O6293" s="54" t="str">
        <f>VLOOKUP(H6293,province!$B$2:$C$64,2,0)</f>
        <v xml:space="preserve">Hà Nội </v>
      </c>
      <c r="P6293" s="6" t="str">
        <f>IFERROR(VLOOKUP(K6293,'user relationships'!$H$2:$I$13559,2,0),"")</f>
        <v>Chị em gái</v>
      </c>
    </row>
    <row r="6294" spans="1:16">
      <c r="A6294" s="78" t="s">
        <v>23992</v>
      </c>
      <c r="B6294" s="46" t="s">
        <v>19893</v>
      </c>
      <c r="C6294" s="46" t="s">
        <v>18</v>
      </c>
      <c r="D6294" s="46" t="s">
        <v>19</v>
      </c>
      <c r="E6294" s="54">
        <v>1290600</v>
      </c>
      <c r="F6294" s="46">
        <v>0</v>
      </c>
      <c r="G6294" s="54">
        <v>410600</v>
      </c>
      <c r="H6294" s="46" t="s">
        <v>20</v>
      </c>
      <c r="I6294" s="46" t="s">
        <v>16428</v>
      </c>
      <c r="J6294" s="87">
        <v>2023</v>
      </c>
      <c r="K6294" s="83" t="s">
        <v>23993</v>
      </c>
      <c r="L6294" s="84" t="s">
        <v>23994</v>
      </c>
      <c r="M6294" s="85" t="s">
        <v>23995</v>
      </c>
      <c r="N6294" s="54" t="s">
        <v>22369</v>
      </c>
      <c r="O6294" s="54" t="str">
        <f>VLOOKUP(H6294,province!$B$2:$C$64,2,0)</f>
        <v xml:space="preserve">TP Hồ Chí Minh </v>
      </c>
      <c r="P6294" s="6" t="str">
        <f>IFERROR(VLOOKUP(K6294,'user relationships'!$H$2:$I$13559,2,0),"")</f>
        <v>Bạn bè</v>
      </c>
    </row>
    <row r="6295" spans="1:16">
      <c r="A6295" s="78" t="s">
        <v>23996</v>
      </c>
      <c r="B6295" s="46" t="s">
        <v>19220</v>
      </c>
      <c r="C6295" s="46" t="s">
        <v>18</v>
      </c>
      <c r="D6295" s="46" t="s">
        <v>19</v>
      </c>
      <c r="E6295" s="54">
        <v>570000</v>
      </c>
      <c r="F6295" s="46">
        <v>30000</v>
      </c>
      <c r="G6295" s="54">
        <v>76000</v>
      </c>
      <c r="H6295" s="46" t="s">
        <v>20</v>
      </c>
      <c r="I6295" s="46" t="s">
        <v>16343</v>
      </c>
      <c r="J6295" s="87">
        <v>2023</v>
      </c>
      <c r="K6295" s="83" t="s">
        <v>23997</v>
      </c>
      <c r="L6295" s="84" t="s">
        <v>23998</v>
      </c>
      <c r="M6295" s="85" t="s">
        <v>23999</v>
      </c>
      <c r="N6295" s="54" t="s">
        <v>22369</v>
      </c>
      <c r="O6295" s="54" t="str">
        <f>VLOOKUP(H6295,province!$B$2:$C$64,2,0)</f>
        <v xml:space="preserve">TP Hồ Chí Minh </v>
      </c>
      <c r="P6295" s="6" t="str">
        <f>IFERROR(VLOOKUP(K6295,'user relationships'!$H$2:$I$13559,2,0),"")</f>
        <v>Bạn gái</v>
      </c>
    </row>
    <row r="6296" spans="1:16">
      <c r="A6296" s="78" t="s">
        <v>24000</v>
      </c>
      <c r="B6296" s="46" t="s">
        <v>19629</v>
      </c>
      <c r="C6296" s="46" t="s">
        <v>16544</v>
      </c>
      <c r="D6296" s="46" t="s">
        <v>19</v>
      </c>
      <c r="E6296" s="54">
        <v>669600</v>
      </c>
      <c r="F6296" s="46">
        <v>0</v>
      </c>
      <c r="G6296" s="54">
        <v>109600</v>
      </c>
      <c r="H6296" s="46" t="s">
        <v>20</v>
      </c>
      <c r="I6296" s="46" t="s">
        <v>16593</v>
      </c>
      <c r="J6296" s="87">
        <v>2023</v>
      </c>
      <c r="K6296" s="83" t="s">
        <v>21992</v>
      </c>
      <c r="L6296" s="84" t="s">
        <v>24001</v>
      </c>
      <c r="M6296" s="85" t="s">
        <v>24002</v>
      </c>
      <c r="N6296" s="54" t="s">
        <v>22369</v>
      </c>
      <c r="O6296" s="54" t="str">
        <f>VLOOKUP(H6296,province!$B$2:$C$64,2,0)</f>
        <v xml:space="preserve">TP Hồ Chí Minh </v>
      </c>
      <c r="P6296" s="6" t="str">
        <f>IFERROR(VLOOKUP(K6296,'user relationships'!$H$2:$I$13559,2,0),"")</f>
        <v>Vợ</v>
      </c>
    </row>
    <row r="6297" spans="1:16">
      <c r="A6297" s="78" t="s">
        <v>24003</v>
      </c>
      <c r="B6297" s="46" t="s">
        <v>24004</v>
      </c>
      <c r="C6297" s="46" t="s">
        <v>10343</v>
      </c>
      <c r="D6297" s="46" t="s">
        <v>19</v>
      </c>
      <c r="E6297" s="54">
        <v>129000</v>
      </c>
      <c r="F6297" s="46">
        <v>0</v>
      </c>
      <c r="G6297" s="54">
        <v>34800</v>
      </c>
      <c r="H6297" s="46" t="s">
        <v>20</v>
      </c>
      <c r="I6297" s="46" t="s">
        <v>16360</v>
      </c>
      <c r="J6297" s="87">
        <v>2023</v>
      </c>
      <c r="K6297" s="83" t="s">
        <v>24005</v>
      </c>
      <c r="L6297" s="84" t="s">
        <v>24006</v>
      </c>
      <c r="M6297" s="85" t="s">
        <v>24007</v>
      </c>
      <c r="N6297" s="54" t="s">
        <v>22369</v>
      </c>
      <c r="O6297" s="54" t="str">
        <f>VLOOKUP(H6297,province!$B$2:$C$64,2,0)</f>
        <v xml:space="preserve">TP Hồ Chí Minh </v>
      </c>
      <c r="P6297" s="6" t="str">
        <f>IFERROR(VLOOKUP(K6297,'user relationships'!$H$2:$I$13559,2,0),"")</f>
        <v>Chị em gái</v>
      </c>
    </row>
    <row r="6298" spans="1:16">
      <c r="A6298" s="78" t="s">
        <v>24008</v>
      </c>
      <c r="B6298" s="46" t="s">
        <v>8832</v>
      </c>
      <c r="C6298" s="46" t="s">
        <v>10343</v>
      </c>
      <c r="D6298" s="46" t="s">
        <v>133</v>
      </c>
      <c r="E6298" s="54">
        <v>1590000</v>
      </c>
      <c r="F6298" s="46">
        <v>0</v>
      </c>
      <c r="G6298" s="54">
        <v>308000</v>
      </c>
      <c r="H6298" s="46" t="s">
        <v>20</v>
      </c>
      <c r="I6298" s="46" t="s">
        <v>16428</v>
      </c>
      <c r="J6298" s="87">
        <v>2023</v>
      </c>
      <c r="K6298" s="83" t="s">
        <v>24009</v>
      </c>
      <c r="L6298" s="84" t="s">
        <v>24010</v>
      </c>
      <c r="M6298" s="85" t="s">
        <v>24011</v>
      </c>
      <c r="N6298" s="54" t="s">
        <v>22369</v>
      </c>
      <c r="O6298" s="54" t="str">
        <f>VLOOKUP(H6298,province!$B$2:$C$64,2,0)</f>
        <v xml:space="preserve">TP Hồ Chí Minh </v>
      </c>
      <c r="P6298" s="6" t="str">
        <f>IFERROR(VLOOKUP(K6298,'user relationships'!$H$2:$I$13559,2,0),"")</f>
        <v>Bạn bè</v>
      </c>
    </row>
    <row r="6299" spans="1:16">
      <c r="A6299" s="78" t="s">
        <v>24012</v>
      </c>
      <c r="B6299" s="46" t="s">
        <v>8832</v>
      </c>
      <c r="C6299" s="46" t="s">
        <v>10343</v>
      </c>
      <c r="D6299" s="46" t="s">
        <v>133</v>
      </c>
      <c r="E6299" s="54">
        <v>375000</v>
      </c>
      <c r="F6299" s="46">
        <v>0</v>
      </c>
      <c r="G6299" s="54">
        <v>72000</v>
      </c>
      <c r="H6299" s="46" t="s">
        <v>20</v>
      </c>
      <c r="I6299" s="46" t="s">
        <v>16428</v>
      </c>
      <c r="J6299" s="87">
        <v>2023</v>
      </c>
      <c r="K6299" s="83" t="s">
        <v>24009</v>
      </c>
      <c r="L6299" s="84" t="s">
        <v>24010</v>
      </c>
      <c r="M6299" s="85" t="s">
        <v>24013</v>
      </c>
      <c r="N6299" s="54" t="s">
        <v>22369</v>
      </c>
      <c r="O6299" s="54" t="str">
        <f>VLOOKUP(H6299,province!$B$2:$C$64,2,0)</f>
        <v xml:space="preserve">TP Hồ Chí Minh </v>
      </c>
      <c r="P6299" s="6" t="str">
        <f>IFERROR(VLOOKUP(K6299,'user relationships'!$H$2:$I$13559,2,0),"")</f>
        <v>Bạn bè</v>
      </c>
    </row>
    <row r="6300" spans="1:16">
      <c r="A6300" s="78" t="s">
        <v>24014</v>
      </c>
      <c r="B6300" s="46" t="s">
        <v>8832</v>
      </c>
      <c r="C6300" s="46" t="s">
        <v>18</v>
      </c>
      <c r="D6300" s="46" t="s">
        <v>133</v>
      </c>
      <c r="E6300" s="54">
        <v>1220000</v>
      </c>
      <c r="F6300" s="46">
        <v>0</v>
      </c>
      <c r="G6300" s="54">
        <v>271000</v>
      </c>
      <c r="H6300" s="46" t="s">
        <v>20</v>
      </c>
      <c r="I6300" s="46" t="s">
        <v>16428</v>
      </c>
      <c r="J6300" s="87">
        <v>2023</v>
      </c>
      <c r="K6300" s="83" t="s">
        <v>24009</v>
      </c>
      <c r="L6300" s="84" t="s">
        <v>24010</v>
      </c>
      <c r="M6300" s="85" t="s">
        <v>24013</v>
      </c>
      <c r="N6300" s="54" t="s">
        <v>22369</v>
      </c>
      <c r="O6300" s="54" t="str">
        <f>VLOOKUP(H6300,province!$B$2:$C$64,2,0)</f>
        <v xml:space="preserve">TP Hồ Chí Minh </v>
      </c>
      <c r="P6300" s="6" t="str">
        <f>IFERROR(VLOOKUP(K6300,'user relationships'!$H$2:$I$13559,2,0),"")</f>
        <v>Bạn bè</v>
      </c>
    </row>
    <row r="6301" spans="1:16">
      <c r="A6301" s="78" t="s">
        <v>24015</v>
      </c>
      <c r="B6301" s="46" t="s">
        <v>7344</v>
      </c>
      <c r="C6301" s="46" t="s">
        <v>16544</v>
      </c>
      <c r="D6301" s="46" t="s">
        <v>167</v>
      </c>
      <c r="E6301" s="54">
        <v>972000</v>
      </c>
      <c r="F6301" s="46">
        <v>0</v>
      </c>
      <c r="G6301" s="54">
        <v>162000</v>
      </c>
      <c r="H6301" s="46" t="s">
        <v>20</v>
      </c>
      <c r="I6301" s="46" t="s">
        <v>16343</v>
      </c>
      <c r="J6301" s="87">
        <v>2023</v>
      </c>
      <c r="K6301" s="83" t="s">
        <v>24016</v>
      </c>
      <c r="L6301" s="84" t="s">
        <v>24017</v>
      </c>
      <c r="M6301" s="85" t="s">
        <v>24018</v>
      </c>
      <c r="N6301" s="54" t="s">
        <v>22415</v>
      </c>
      <c r="O6301" s="54" t="str">
        <f>VLOOKUP(H6301,province!$B$2:$C$64,2,0)</f>
        <v xml:space="preserve">TP Hồ Chí Minh </v>
      </c>
      <c r="P6301" s="6" t="str">
        <f>IFERROR(VLOOKUP(K6301,'user relationships'!$H$2:$I$13559,2,0),"")</f>
        <v>Bạn gái</v>
      </c>
    </row>
    <row r="6302" spans="1:16">
      <c r="A6302" s="78" t="s">
        <v>24019</v>
      </c>
      <c r="B6302" s="46" t="s">
        <v>24020</v>
      </c>
      <c r="C6302" s="46" t="s">
        <v>24021</v>
      </c>
      <c r="D6302" s="46" t="s">
        <v>267</v>
      </c>
      <c r="E6302" s="54">
        <v>864000</v>
      </c>
      <c r="F6302" s="46">
        <v>0</v>
      </c>
      <c r="G6302" s="54">
        <v>214000</v>
      </c>
      <c r="H6302" s="46" t="s">
        <v>20</v>
      </c>
      <c r="I6302" s="46" t="s">
        <v>16343</v>
      </c>
      <c r="J6302" s="87">
        <v>2023</v>
      </c>
      <c r="K6302" s="83" t="s">
        <v>24022</v>
      </c>
      <c r="L6302" s="84" t="s">
        <v>24023</v>
      </c>
      <c r="M6302" s="85" t="s">
        <v>24024</v>
      </c>
      <c r="N6302" s="54" t="s">
        <v>22415</v>
      </c>
      <c r="O6302" s="54" t="str">
        <f>VLOOKUP(H6302,province!$B$2:$C$64,2,0)</f>
        <v xml:space="preserve">TP Hồ Chí Minh </v>
      </c>
      <c r="P6302" s="6" t="str">
        <f>IFERROR(VLOOKUP(K6302,'user relationships'!$H$2:$I$13559,2,0),"")</f>
        <v>Bạn gái</v>
      </c>
    </row>
    <row r="6303" spans="1:16">
      <c r="A6303" s="78" t="s">
        <v>24025</v>
      </c>
      <c r="B6303" s="46" t="s">
        <v>24026</v>
      </c>
      <c r="C6303" s="46" t="s">
        <v>18</v>
      </c>
      <c r="D6303" s="46" t="s">
        <v>113</v>
      </c>
      <c r="E6303" s="54">
        <v>1128600</v>
      </c>
      <c r="F6303" s="46">
        <v>0</v>
      </c>
      <c r="G6303" s="54">
        <v>279600</v>
      </c>
      <c r="H6303" s="46" t="s">
        <v>20</v>
      </c>
      <c r="I6303" s="46" t="s">
        <v>16428</v>
      </c>
      <c r="J6303" s="87">
        <v>2023</v>
      </c>
      <c r="K6303" s="83" t="s">
        <v>24027</v>
      </c>
      <c r="L6303" s="84" t="s">
        <v>24028</v>
      </c>
      <c r="M6303" s="85" t="s">
        <v>24029</v>
      </c>
      <c r="N6303" s="54" t="s">
        <v>22369</v>
      </c>
      <c r="O6303" s="54" t="str">
        <f>VLOOKUP(H6303,province!$B$2:$C$64,2,0)</f>
        <v xml:space="preserve">TP Hồ Chí Minh </v>
      </c>
      <c r="P6303" s="6" t="str">
        <f>IFERROR(VLOOKUP(K6303,'user relationships'!$H$2:$I$13559,2,0),"")</f>
        <v>Bạn bè</v>
      </c>
    </row>
    <row r="6304" spans="1:16">
      <c r="A6304" s="78" t="s">
        <v>24030</v>
      </c>
      <c r="B6304" s="46" t="s">
        <v>24031</v>
      </c>
      <c r="C6304" s="46" t="s">
        <v>16544</v>
      </c>
      <c r="D6304" s="46" t="s">
        <v>19</v>
      </c>
      <c r="E6304" s="54">
        <v>691200</v>
      </c>
      <c r="F6304" s="46">
        <v>0</v>
      </c>
      <c r="G6304" s="54">
        <v>111200</v>
      </c>
      <c r="H6304" s="46" t="s">
        <v>20</v>
      </c>
      <c r="I6304" s="46" t="s">
        <v>16593</v>
      </c>
      <c r="J6304" s="87">
        <v>2023</v>
      </c>
      <c r="K6304" s="83" t="s">
        <v>24032</v>
      </c>
      <c r="L6304" s="84" t="s">
        <v>24033</v>
      </c>
      <c r="M6304" s="85" t="s">
        <v>24034</v>
      </c>
      <c r="N6304" s="54" t="s">
        <v>22369</v>
      </c>
      <c r="O6304" s="54" t="str">
        <f>VLOOKUP(H6304,province!$B$2:$C$64,2,0)</f>
        <v xml:space="preserve">TP Hồ Chí Minh </v>
      </c>
      <c r="P6304" s="6" t="str">
        <f>IFERROR(VLOOKUP(K6304,'user relationships'!$H$2:$I$13559,2,0),"")</f>
        <v>Vợ</v>
      </c>
    </row>
    <row r="6305" spans="1:16">
      <c r="A6305" s="78" t="s">
        <v>24035</v>
      </c>
      <c r="B6305" s="46" t="s">
        <v>24036</v>
      </c>
      <c r="C6305" s="46" t="s">
        <v>10247</v>
      </c>
      <c r="D6305" s="46" t="s">
        <v>19</v>
      </c>
      <c r="E6305" s="54">
        <v>183600</v>
      </c>
      <c r="F6305" s="46">
        <v>0</v>
      </c>
      <c r="G6305" s="54">
        <v>37600</v>
      </c>
      <c r="H6305" s="46" t="s">
        <v>20</v>
      </c>
      <c r="I6305" s="46" t="s">
        <v>22260</v>
      </c>
      <c r="J6305" s="87">
        <v>2023</v>
      </c>
      <c r="K6305" s="83" t="s">
        <v>24037</v>
      </c>
      <c r="L6305" s="84" t="s">
        <v>24038</v>
      </c>
      <c r="M6305" s="85" t="s">
        <v>24039</v>
      </c>
      <c r="N6305" s="54" t="s">
        <v>22835</v>
      </c>
      <c r="O6305" s="54" t="str">
        <f>VLOOKUP(H6305,province!$B$2:$C$64,2,0)</f>
        <v xml:space="preserve">TP Hồ Chí Minh </v>
      </c>
      <c r="P6305" s="6" t="str">
        <f>IFERROR(VLOOKUP(K6305,'user relationships'!$H$2:$I$13559,2,0),"")</f>
        <v>Bạn trai</v>
      </c>
    </row>
    <row r="6306" spans="1:16">
      <c r="A6306" s="78" t="s">
        <v>24040</v>
      </c>
      <c r="B6306" s="46" t="s">
        <v>24041</v>
      </c>
      <c r="C6306" s="46" t="s">
        <v>10247</v>
      </c>
      <c r="D6306" s="46" t="s">
        <v>19</v>
      </c>
      <c r="E6306" s="54">
        <v>208800</v>
      </c>
      <c r="F6306" s="46">
        <v>0</v>
      </c>
      <c r="G6306" s="54">
        <v>35760</v>
      </c>
      <c r="H6306" s="46" t="s">
        <v>20</v>
      </c>
      <c r="I6306" s="46" t="s">
        <v>16415</v>
      </c>
      <c r="J6306" s="87">
        <v>2023</v>
      </c>
      <c r="K6306" s="83" t="s">
        <v>24042</v>
      </c>
      <c r="L6306" s="84" t="s">
        <v>24043</v>
      </c>
      <c r="M6306" s="85" t="s">
        <v>24044</v>
      </c>
      <c r="N6306" s="54" t="s">
        <v>22835</v>
      </c>
      <c r="O6306" s="54" t="str">
        <f>VLOOKUP(H6306,province!$B$2:$C$64,2,0)</f>
        <v xml:space="preserve">TP Hồ Chí Minh </v>
      </c>
      <c r="P6306" s="6" t="str">
        <f>IFERROR(VLOOKUP(K6306,'user relationships'!$H$2:$I$13559,2,0),"")</f>
        <v>Tôi</v>
      </c>
    </row>
    <row r="6307" spans="1:16">
      <c r="A6307" s="78" t="s">
        <v>24045</v>
      </c>
      <c r="B6307" s="46" t="s">
        <v>18652</v>
      </c>
      <c r="C6307" s="46" t="s">
        <v>18</v>
      </c>
      <c r="D6307" s="46" t="s">
        <v>19</v>
      </c>
      <c r="E6307" s="54">
        <v>1420200</v>
      </c>
      <c r="F6307" s="46">
        <v>0</v>
      </c>
      <c r="G6307" s="54">
        <v>370200</v>
      </c>
      <c r="H6307" s="46" t="s">
        <v>1310</v>
      </c>
      <c r="I6307" s="46" t="s">
        <v>16343</v>
      </c>
      <c r="J6307" s="87">
        <v>2023</v>
      </c>
      <c r="K6307" s="83" t="s">
        <v>24046</v>
      </c>
      <c r="L6307" s="84" t="s">
        <v>24047</v>
      </c>
      <c r="M6307" s="85" t="s">
        <v>24048</v>
      </c>
      <c r="N6307" s="54" t="s">
        <v>22369</v>
      </c>
      <c r="O6307" s="54" t="str">
        <f>VLOOKUP(H6307,province!$B$2:$C$64,2,0)</f>
        <v xml:space="preserve">Đà Nẵng </v>
      </c>
      <c r="P6307" s="6" t="str">
        <f>IFERROR(VLOOKUP(K6307,'user relationships'!$H$2:$I$13559,2,0),"")</f>
        <v>Bạn gái</v>
      </c>
    </row>
    <row r="6308" spans="1:16">
      <c r="A6308" s="78" t="s">
        <v>24049</v>
      </c>
      <c r="B6308" s="46" t="s">
        <v>24050</v>
      </c>
      <c r="C6308" s="46" t="s">
        <v>10247</v>
      </c>
      <c r="D6308" s="46" t="s">
        <v>19</v>
      </c>
      <c r="E6308" s="54">
        <v>195000</v>
      </c>
      <c r="F6308" s="46">
        <v>0</v>
      </c>
      <c r="G6308" s="54">
        <v>63000</v>
      </c>
      <c r="H6308" s="46" t="s">
        <v>20</v>
      </c>
      <c r="I6308" s="46"/>
      <c r="J6308" s="87">
        <v>2023</v>
      </c>
      <c r="K6308" s="83" t="s">
        <v>24051</v>
      </c>
      <c r="L6308" s="84" t="s">
        <v>24052</v>
      </c>
      <c r="M6308" s="85" t="s">
        <v>24053</v>
      </c>
      <c r="N6308" s="54" t="s">
        <v>105</v>
      </c>
      <c r="O6308" s="54" t="str">
        <f>VLOOKUP(H6308,province!$B$2:$C$64,2,0)</f>
        <v xml:space="preserve">TP Hồ Chí Minh </v>
      </c>
      <c r="P6308" s="6" t="str">
        <f>IFERROR(VLOOKUP(K6308,'user relationships'!$H$2:$I$13559,2,0),"")</f>
        <v>Một ai đó</v>
      </c>
    </row>
    <row r="6309" spans="1:16">
      <c r="A6309" s="78" t="s">
        <v>24054</v>
      </c>
      <c r="B6309" s="46" t="s">
        <v>8832</v>
      </c>
      <c r="C6309" s="46" t="s">
        <v>18</v>
      </c>
      <c r="D6309" s="46" t="s">
        <v>133</v>
      </c>
      <c r="E6309" s="54">
        <v>1440000</v>
      </c>
      <c r="F6309" s="46">
        <v>0</v>
      </c>
      <c r="G6309" s="54">
        <v>272000</v>
      </c>
      <c r="H6309" s="46" t="s">
        <v>20</v>
      </c>
      <c r="I6309" s="46" t="s">
        <v>16428</v>
      </c>
      <c r="J6309" s="87">
        <v>2023</v>
      </c>
      <c r="K6309" s="83" t="s">
        <v>24055</v>
      </c>
      <c r="L6309" s="84" t="s">
        <v>24056</v>
      </c>
      <c r="M6309" s="85" t="s">
        <v>24057</v>
      </c>
      <c r="N6309" s="54" t="s">
        <v>22369</v>
      </c>
      <c r="O6309" s="54" t="str">
        <f>VLOOKUP(H6309,province!$B$2:$C$64,2,0)</f>
        <v xml:space="preserve">TP Hồ Chí Minh </v>
      </c>
      <c r="P6309" s="6" t="str">
        <f>IFERROR(VLOOKUP(K6309,'user relationships'!$H$2:$I$13559,2,0),"")</f>
        <v>Bạn bè</v>
      </c>
    </row>
    <row r="6310" spans="1:16">
      <c r="A6310" s="78" t="s">
        <v>24058</v>
      </c>
      <c r="B6310" s="46" t="s">
        <v>8832</v>
      </c>
      <c r="C6310" s="46" t="s">
        <v>10343</v>
      </c>
      <c r="D6310" s="46" t="s">
        <v>133</v>
      </c>
      <c r="E6310" s="54">
        <v>390000</v>
      </c>
      <c r="F6310" s="46">
        <v>0</v>
      </c>
      <c r="G6310" s="54">
        <v>72000</v>
      </c>
      <c r="H6310" s="46" t="s">
        <v>20</v>
      </c>
      <c r="I6310" s="46" t="s">
        <v>16428</v>
      </c>
      <c r="J6310" s="87">
        <v>2023</v>
      </c>
      <c r="K6310" s="83" t="s">
        <v>24055</v>
      </c>
      <c r="L6310" s="84" t="s">
        <v>24056</v>
      </c>
      <c r="M6310" s="85" t="s">
        <v>24059</v>
      </c>
      <c r="N6310" s="54" t="s">
        <v>22369</v>
      </c>
      <c r="O6310" s="54" t="str">
        <f>VLOOKUP(H6310,province!$B$2:$C$64,2,0)</f>
        <v xml:space="preserve">TP Hồ Chí Minh </v>
      </c>
      <c r="P6310" s="6" t="str">
        <f>IFERROR(VLOOKUP(K6310,'user relationships'!$H$2:$I$13559,2,0),"")</f>
        <v>Bạn bè</v>
      </c>
    </row>
    <row r="6311" spans="1:16">
      <c r="A6311" s="78" t="s">
        <v>24060</v>
      </c>
      <c r="B6311" s="46" t="s">
        <v>8832</v>
      </c>
      <c r="C6311" s="46" t="s">
        <v>18</v>
      </c>
      <c r="D6311" s="46" t="s">
        <v>133</v>
      </c>
      <c r="E6311" s="54">
        <v>1050000</v>
      </c>
      <c r="F6311" s="46">
        <v>0</v>
      </c>
      <c r="G6311" s="54">
        <v>200000</v>
      </c>
      <c r="H6311" s="46" t="s">
        <v>20</v>
      </c>
      <c r="I6311" s="46" t="s">
        <v>16428</v>
      </c>
      <c r="J6311" s="87">
        <v>2023</v>
      </c>
      <c r="K6311" s="83" t="s">
        <v>24055</v>
      </c>
      <c r="L6311" s="84" t="s">
        <v>24061</v>
      </c>
      <c r="M6311" s="85" t="s">
        <v>24062</v>
      </c>
      <c r="N6311" s="54" t="s">
        <v>22369</v>
      </c>
      <c r="O6311" s="54" t="str">
        <f>VLOOKUP(H6311,province!$B$2:$C$64,2,0)</f>
        <v xml:space="preserve">TP Hồ Chí Minh </v>
      </c>
      <c r="P6311" s="6" t="str">
        <f>IFERROR(VLOOKUP(K6311,'user relationships'!$H$2:$I$13559,2,0),"")</f>
        <v>Bạn bè</v>
      </c>
    </row>
    <row r="6312" spans="1:16">
      <c r="A6312" s="78" t="s">
        <v>24063</v>
      </c>
      <c r="B6312" s="46" t="s">
        <v>8832</v>
      </c>
      <c r="C6312" s="46" t="s">
        <v>10343</v>
      </c>
      <c r="D6312" s="46" t="s">
        <v>133</v>
      </c>
      <c r="E6312" s="54">
        <v>1055000</v>
      </c>
      <c r="F6312" s="46">
        <v>0</v>
      </c>
      <c r="G6312" s="54">
        <v>208000</v>
      </c>
      <c r="H6312" s="46" t="s">
        <v>20</v>
      </c>
      <c r="I6312" s="46" t="s">
        <v>16428</v>
      </c>
      <c r="J6312" s="87">
        <v>2023</v>
      </c>
      <c r="K6312" s="83" t="s">
        <v>24009</v>
      </c>
      <c r="L6312" s="84" t="s">
        <v>24064</v>
      </c>
      <c r="M6312" s="85" t="s">
        <v>24065</v>
      </c>
      <c r="N6312" s="54" t="s">
        <v>105</v>
      </c>
      <c r="O6312" s="54" t="str">
        <f>VLOOKUP(H6312,province!$B$2:$C$64,2,0)</f>
        <v xml:space="preserve">TP Hồ Chí Minh </v>
      </c>
      <c r="P6312" s="6" t="str">
        <f>IFERROR(VLOOKUP(K6312,'user relationships'!$H$2:$I$13559,2,0),"")</f>
        <v>Bạn bè</v>
      </c>
    </row>
    <row r="6313" spans="1:16">
      <c r="A6313" s="78" t="s">
        <v>24066</v>
      </c>
      <c r="B6313" s="46" t="s">
        <v>24067</v>
      </c>
      <c r="C6313" s="46" t="s">
        <v>18</v>
      </c>
      <c r="D6313" s="46" t="s">
        <v>212</v>
      </c>
      <c r="E6313" s="54">
        <v>570000</v>
      </c>
      <c r="F6313" s="46">
        <v>0</v>
      </c>
      <c r="G6313" s="54">
        <v>240000</v>
      </c>
      <c r="H6313" s="46" t="s">
        <v>1310</v>
      </c>
      <c r="I6313" s="46" t="s">
        <v>16593</v>
      </c>
      <c r="J6313" s="87">
        <v>2023</v>
      </c>
      <c r="K6313" s="83" t="s">
        <v>24068</v>
      </c>
      <c r="L6313" s="84" t="s">
        <v>24056</v>
      </c>
      <c r="M6313" s="85" t="s">
        <v>24069</v>
      </c>
      <c r="N6313" s="54" t="s">
        <v>22415</v>
      </c>
      <c r="O6313" s="54" t="str">
        <f>VLOOKUP(H6313,province!$B$2:$C$64,2,0)</f>
        <v xml:space="preserve">Đà Nẵng </v>
      </c>
      <c r="P6313" s="6" t="str">
        <f>IFERROR(VLOOKUP(K6313,'user relationships'!$H$2:$I$13559,2,0),"")</f>
        <v>Vợ</v>
      </c>
    </row>
    <row r="6314" spans="1:16">
      <c r="A6314" s="78" t="s">
        <v>24070</v>
      </c>
      <c r="B6314" s="46" t="s">
        <v>24071</v>
      </c>
      <c r="C6314" s="46" t="s">
        <v>18</v>
      </c>
      <c r="D6314" s="46" t="s">
        <v>17486</v>
      </c>
      <c r="E6314" s="54">
        <v>410000</v>
      </c>
      <c r="F6314" s="46">
        <v>0</v>
      </c>
      <c r="G6314" s="54">
        <v>60000</v>
      </c>
      <c r="H6314" s="46" t="s">
        <v>1475</v>
      </c>
      <c r="I6314" s="46" t="s">
        <v>16343</v>
      </c>
      <c r="J6314" s="87">
        <v>2023</v>
      </c>
      <c r="K6314" s="83" t="s">
        <v>24072</v>
      </c>
      <c r="L6314" s="84" t="s">
        <v>24061</v>
      </c>
      <c r="M6314" s="85" t="s">
        <v>24073</v>
      </c>
      <c r="N6314" s="54" t="s">
        <v>22835</v>
      </c>
      <c r="O6314" s="54" t="str">
        <f>VLOOKUP(H6314,province!$B$2:$C$64,2,0)</f>
        <v xml:space="preserve">Phú Thọ </v>
      </c>
      <c r="P6314" s="6" t="str">
        <f>IFERROR(VLOOKUP(K6314,'user relationships'!$H$2:$I$13559,2,0),"")</f>
        <v>Bạn gái</v>
      </c>
    </row>
    <row r="6315" spans="1:16">
      <c r="A6315" s="78" t="s">
        <v>24074</v>
      </c>
      <c r="B6315" s="46" t="s">
        <v>19427</v>
      </c>
      <c r="C6315" s="46" t="s">
        <v>10343</v>
      </c>
      <c r="D6315" s="46" t="s">
        <v>19</v>
      </c>
      <c r="E6315" s="54">
        <v>807840</v>
      </c>
      <c r="F6315" s="46">
        <v>0</v>
      </c>
      <c r="G6315" s="54">
        <v>248840</v>
      </c>
      <c r="H6315" s="46" t="s">
        <v>20</v>
      </c>
      <c r="I6315" s="46" t="s">
        <v>16343</v>
      </c>
      <c r="J6315" s="87">
        <v>2023</v>
      </c>
      <c r="K6315" s="83" t="s">
        <v>24075</v>
      </c>
      <c r="L6315" s="84" t="s">
        <v>24076</v>
      </c>
      <c r="M6315" s="85" t="s">
        <v>24077</v>
      </c>
      <c r="N6315" s="54" t="s">
        <v>22835</v>
      </c>
      <c r="O6315" s="54" t="str">
        <f>VLOOKUP(H6315,province!$B$2:$C$64,2,0)</f>
        <v xml:space="preserve">TP Hồ Chí Minh </v>
      </c>
      <c r="P6315" s="6" t="str">
        <f>IFERROR(VLOOKUP(K6315,'user relationships'!$H$2:$I$13559,2,0),"")</f>
        <v>Bạn gái</v>
      </c>
    </row>
    <row r="6316" spans="1:16">
      <c r="A6316" s="78" t="s">
        <v>24078</v>
      </c>
      <c r="B6316" s="46" t="s">
        <v>19427</v>
      </c>
      <c r="C6316" s="46" t="s">
        <v>10343</v>
      </c>
      <c r="D6316" s="46" t="s">
        <v>19</v>
      </c>
      <c r="E6316" s="54">
        <v>324000</v>
      </c>
      <c r="F6316" s="46">
        <v>0</v>
      </c>
      <c r="G6316" s="54">
        <v>36500</v>
      </c>
      <c r="H6316" s="46" t="s">
        <v>20</v>
      </c>
      <c r="I6316" s="46" t="s">
        <v>16343</v>
      </c>
      <c r="J6316" s="87">
        <v>2023</v>
      </c>
      <c r="K6316" s="83" t="s">
        <v>24075</v>
      </c>
      <c r="L6316" s="84" t="s">
        <v>24076</v>
      </c>
      <c r="M6316" s="85" t="s">
        <v>24079</v>
      </c>
      <c r="N6316" s="54" t="s">
        <v>22835</v>
      </c>
      <c r="O6316" s="54" t="str">
        <f>VLOOKUP(H6316,province!$B$2:$C$64,2,0)</f>
        <v xml:space="preserve">TP Hồ Chí Minh </v>
      </c>
      <c r="P6316" s="6" t="str">
        <f>IFERROR(VLOOKUP(K6316,'user relationships'!$H$2:$I$13559,2,0),"")</f>
        <v>Bạn gái</v>
      </c>
    </row>
    <row r="6317" spans="1:16">
      <c r="A6317" s="78" t="s">
        <v>24080</v>
      </c>
      <c r="B6317" s="46" t="s">
        <v>19427</v>
      </c>
      <c r="C6317" s="46" t="s">
        <v>18</v>
      </c>
      <c r="D6317" s="46" t="s">
        <v>19</v>
      </c>
      <c r="E6317" s="54">
        <v>483840</v>
      </c>
      <c r="F6317" s="46">
        <v>0</v>
      </c>
      <c r="G6317" s="54">
        <v>149840</v>
      </c>
      <c r="H6317" s="46" t="s">
        <v>20</v>
      </c>
      <c r="I6317" s="46" t="s">
        <v>16343</v>
      </c>
      <c r="J6317" s="87">
        <v>2023</v>
      </c>
      <c r="K6317" s="83" t="s">
        <v>24075</v>
      </c>
      <c r="L6317" s="84" t="s">
        <v>24076</v>
      </c>
      <c r="M6317" s="85" t="s">
        <v>24079</v>
      </c>
      <c r="N6317" s="54" t="s">
        <v>22835</v>
      </c>
      <c r="O6317" s="54" t="str">
        <f>VLOOKUP(H6317,province!$B$2:$C$64,2,0)</f>
        <v xml:space="preserve">TP Hồ Chí Minh </v>
      </c>
      <c r="P6317" s="6" t="str">
        <f>IFERROR(VLOOKUP(K6317,'user relationships'!$H$2:$I$13559,2,0),"")</f>
        <v>Bạn gái</v>
      </c>
    </row>
    <row r="6318" spans="1:16">
      <c r="A6318" s="78" t="s">
        <v>24081</v>
      </c>
      <c r="B6318" s="46" t="s">
        <v>10661</v>
      </c>
      <c r="C6318" s="46" t="s">
        <v>10247</v>
      </c>
      <c r="D6318" s="46" t="s">
        <v>19</v>
      </c>
      <c r="E6318" s="54">
        <v>134650</v>
      </c>
      <c r="F6318" s="46">
        <v>19350</v>
      </c>
      <c r="G6318" s="54">
        <v>37900</v>
      </c>
      <c r="H6318" s="46" t="s">
        <v>20</v>
      </c>
      <c r="I6318" s="46" t="s">
        <v>16329</v>
      </c>
      <c r="J6318" s="87">
        <v>2023</v>
      </c>
      <c r="K6318" s="83" t="s">
        <v>24082</v>
      </c>
      <c r="L6318" s="84" t="s">
        <v>24083</v>
      </c>
      <c r="M6318" s="85" t="s">
        <v>24084</v>
      </c>
      <c r="N6318" s="54" t="s">
        <v>22369</v>
      </c>
      <c r="O6318" s="54" t="str">
        <f>VLOOKUP(H6318,province!$B$2:$C$64,2,0)</f>
        <v xml:space="preserve">TP Hồ Chí Minh </v>
      </c>
      <c r="P6318" s="6" t="str">
        <f>IFERROR(VLOOKUP(K6318,'user relationships'!$H$2:$I$13559,2,0),"")</f>
        <v>Đồng nghiệp</v>
      </c>
    </row>
    <row r="6319" spans="1:16">
      <c r="A6319" s="78" t="s">
        <v>24085</v>
      </c>
      <c r="B6319" s="46" t="s">
        <v>24086</v>
      </c>
      <c r="C6319" s="46" t="s">
        <v>18</v>
      </c>
      <c r="D6319" s="46" t="s">
        <v>19</v>
      </c>
      <c r="E6319" s="54">
        <v>1420200</v>
      </c>
      <c r="F6319" s="46">
        <v>0</v>
      </c>
      <c r="G6319" s="54">
        <v>355200</v>
      </c>
      <c r="H6319" s="46" t="s">
        <v>20</v>
      </c>
      <c r="I6319" s="46" t="s">
        <v>17458</v>
      </c>
      <c r="J6319" s="87">
        <v>2023</v>
      </c>
      <c r="K6319" s="83" t="s">
        <v>24087</v>
      </c>
      <c r="L6319" s="84" t="s">
        <v>24088</v>
      </c>
      <c r="M6319" s="85" t="s">
        <v>24089</v>
      </c>
      <c r="N6319" s="54" t="s">
        <v>22523</v>
      </c>
      <c r="O6319" s="54" t="str">
        <f>VLOOKUP(H6319,province!$B$2:$C$64,2,0)</f>
        <v xml:space="preserve">TP Hồ Chí Minh </v>
      </c>
      <c r="P6319" s="6" t="str">
        <f>IFERROR(VLOOKUP(K6319,'user relationships'!$H$2:$I$13559,2,0),"")</f>
        <v>Khách hàng</v>
      </c>
    </row>
    <row r="6320" spans="1:16">
      <c r="A6320" s="78" t="s">
        <v>24090</v>
      </c>
      <c r="B6320" s="46" t="s">
        <v>22537</v>
      </c>
      <c r="C6320" s="46" t="s">
        <v>22512</v>
      </c>
      <c r="D6320" s="46" t="s">
        <v>19</v>
      </c>
      <c r="E6320" s="54">
        <v>1295000</v>
      </c>
      <c r="F6320" s="46">
        <v>0</v>
      </c>
      <c r="G6320" s="54">
        <v>189000</v>
      </c>
      <c r="H6320" s="46" t="s">
        <v>20</v>
      </c>
      <c r="I6320" s="46" t="s">
        <v>16428</v>
      </c>
      <c r="J6320" s="87">
        <v>2023</v>
      </c>
      <c r="K6320" s="83" t="s">
        <v>24091</v>
      </c>
      <c r="L6320" s="84" t="s">
        <v>24092</v>
      </c>
      <c r="M6320" s="85" t="s">
        <v>24093</v>
      </c>
      <c r="N6320" s="54" t="s">
        <v>22369</v>
      </c>
      <c r="O6320" s="54" t="str">
        <f>VLOOKUP(H6320,province!$B$2:$C$64,2,0)</f>
        <v xml:space="preserve">TP Hồ Chí Minh </v>
      </c>
      <c r="P6320" s="6" t="str">
        <f>IFERROR(VLOOKUP(K6320,'user relationships'!$H$2:$I$13559,2,0),"")</f>
        <v>Bạn bè</v>
      </c>
    </row>
    <row r="6321" spans="1:16">
      <c r="A6321" s="78" t="s">
        <v>24094</v>
      </c>
      <c r="B6321" s="46" t="s">
        <v>24095</v>
      </c>
      <c r="C6321" s="46" t="s">
        <v>10343</v>
      </c>
      <c r="D6321" s="46" t="s">
        <v>19</v>
      </c>
      <c r="E6321" s="54">
        <v>375000</v>
      </c>
      <c r="F6321" s="46">
        <v>0</v>
      </c>
      <c r="G6321" s="54">
        <v>72000</v>
      </c>
      <c r="H6321" s="46" t="s">
        <v>20</v>
      </c>
      <c r="I6321" s="46" t="s">
        <v>16428</v>
      </c>
      <c r="J6321" s="87">
        <v>2023</v>
      </c>
      <c r="K6321" s="83" t="s">
        <v>24096</v>
      </c>
      <c r="L6321" s="84" t="s">
        <v>24097</v>
      </c>
      <c r="M6321" s="85" t="s">
        <v>24098</v>
      </c>
      <c r="N6321" s="54" t="s">
        <v>22835</v>
      </c>
      <c r="O6321" s="54" t="str">
        <f>VLOOKUP(H6321,province!$B$2:$C$64,2,0)</f>
        <v xml:space="preserve">TP Hồ Chí Minh </v>
      </c>
      <c r="P6321" s="6" t="str">
        <f>IFERROR(VLOOKUP(K6321,'user relationships'!$H$2:$I$13559,2,0),"")</f>
        <v>Bạn bè</v>
      </c>
    </row>
    <row r="6322" spans="1:16">
      <c r="A6322" s="78" t="s">
        <v>24099</v>
      </c>
      <c r="B6322" s="46" t="s">
        <v>4948</v>
      </c>
      <c r="C6322" s="46" t="s">
        <v>18</v>
      </c>
      <c r="D6322" s="46" t="s">
        <v>19</v>
      </c>
      <c r="E6322" s="54">
        <v>700000</v>
      </c>
      <c r="F6322" s="46">
        <v>0</v>
      </c>
      <c r="G6322" s="54">
        <v>140000</v>
      </c>
      <c r="H6322" s="46" t="s">
        <v>1459</v>
      </c>
      <c r="I6322" s="46" t="s">
        <v>16428</v>
      </c>
      <c r="J6322" s="87">
        <v>2023</v>
      </c>
      <c r="K6322" s="83" t="s">
        <v>15261</v>
      </c>
      <c r="L6322" s="84" t="s">
        <v>24100</v>
      </c>
      <c r="M6322" s="85" t="s">
        <v>24101</v>
      </c>
      <c r="N6322" s="54" t="s">
        <v>22369</v>
      </c>
      <c r="O6322" s="54" t="str">
        <f>VLOOKUP(H6322,province!$B$2:$C$64,2,0)</f>
        <v xml:space="preserve">Khánh Hòa </v>
      </c>
      <c r="P6322" s="6" t="str">
        <f>IFERROR(VLOOKUP(K6322,'user relationships'!$H$2:$I$13559,2,0),"")</f>
        <v>Bạn bè</v>
      </c>
    </row>
    <row r="6323" spans="1:16">
      <c r="A6323" s="78" t="s">
        <v>24102</v>
      </c>
      <c r="B6323" s="46" t="s">
        <v>24103</v>
      </c>
      <c r="C6323" s="46" t="s">
        <v>16544</v>
      </c>
      <c r="D6323" s="46" t="s">
        <v>75</v>
      </c>
      <c r="E6323" s="54">
        <v>1000000</v>
      </c>
      <c r="F6323" s="46">
        <v>0</v>
      </c>
      <c r="G6323" s="54">
        <v>100000</v>
      </c>
      <c r="H6323" s="46" t="s">
        <v>20</v>
      </c>
      <c r="I6323" s="46" t="s">
        <v>19846</v>
      </c>
      <c r="J6323" s="87">
        <v>2023</v>
      </c>
      <c r="K6323" s="83" t="s">
        <v>24104</v>
      </c>
      <c r="L6323" s="84" t="s">
        <v>24105</v>
      </c>
      <c r="M6323" s="85" t="s">
        <v>24106</v>
      </c>
      <c r="N6323" s="54" t="s">
        <v>22369</v>
      </c>
      <c r="O6323" s="54" t="str">
        <f>VLOOKUP(H6323,province!$B$2:$C$64,2,0)</f>
        <v xml:space="preserve">TP Hồ Chí Minh </v>
      </c>
      <c r="P6323" s="6" t="str">
        <f>IFERROR(VLOOKUP(K6323,'user relationships'!$H$2:$I$13559,2,0),"")</f>
        <v>Mẹ</v>
      </c>
    </row>
    <row r="6324" spans="1:16">
      <c r="A6324" s="78" t="s">
        <v>24107</v>
      </c>
      <c r="B6324" s="46" t="s">
        <v>24108</v>
      </c>
      <c r="C6324" s="46" t="s">
        <v>18</v>
      </c>
      <c r="D6324" s="46" t="s">
        <v>133</v>
      </c>
      <c r="E6324" s="54">
        <v>907200</v>
      </c>
      <c r="F6324" s="46">
        <v>0</v>
      </c>
      <c r="G6324" s="54">
        <v>227200</v>
      </c>
      <c r="H6324" s="46" t="s">
        <v>20</v>
      </c>
      <c r="I6324" s="46" t="s">
        <v>22367</v>
      </c>
      <c r="J6324" s="87">
        <v>2023</v>
      </c>
      <c r="K6324" s="83" t="s">
        <v>24109</v>
      </c>
      <c r="L6324" s="84" t="s">
        <v>24110</v>
      </c>
      <c r="M6324" s="85" t="s">
        <v>24111</v>
      </c>
      <c r="N6324" s="54" t="s">
        <v>22369</v>
      </c>
      <c r="O6324" s="54" t="str">
        <f>VLOOKUP(H6324,province!$B$2:$C$64,2,0)</f>
        <v xml:space="preserve">TP Hồ Chí Minh </v>
      </c>
      <c r="P6324" s="6" t="str">
        <f>IFERROR(VLOOKUP(K6324,'user relationships'!$H$2:$I$13559,2,0),"")</f>
        <v>Chồng</v>
      </c>
    </row>
    <row r="6325" spans="1:16">
      <c r="A6325" s="78" t="s">
        <v>24112</v>
      </c>
      <c r="B6325" s="46" t="s">
        <v>24071</v>
      </c>
      <c r="C6325" s="46" t="s">
        <v>18</v>
      </c>
      <c r="D6325" s="46" t="s">
        <v>17486</v>
      </c>
      <c r="E6325" s="54">
        <v>250000</v>
      </c>
      <c r="F6325" s="46">
        <v>0</v>
      </c>
      <c r="G6325" s="54">
        <v>40000</v>
      </c>
      <c r="H6325" s="46" t="s">
        <v>1475</v>
      </c>
      <c r="I6325" s="46" t="s">
        <v>16343</v>
      </c>
      <c r="J6325" s="87">
        <v>2023</v>
      </c>
      <c r="K6325" s="83" t="s">
        <v>24113</v>
      </c>
      <c r="L6325" s="84" t="s">
        <v>24114</v>
      </c>
      <c r="M6325" s="85" t="s">
        <v>24115</v>
      </c>
      <c r="N6325" s="54" t="s">
        <v>22365</v>
      </c>
      <c r="O6325" s="54" t="str">
        <f>VLOOKUP(H6325,province!$B$2:$C$64,2,0)</f>
        <v xml:space="preserve">Phú Thọ </v>
      </c>
      <c r="P6325" s="6" t="str">
        <f>IFERROR(VLOOKUP(K6325,'user relationships'!$H$2:$I$13559,2,0),"")</f>
        <v/>
      </c>
    </row>
    <row r="6326" spans="1:16">
      <c r="A6326" s="78" t="s">
        <v>24116</v>
      </c>
      <c r="B6326" s="46" t="s">
        <v>24117</v>
      </c>
      <c r="C6326" s="46" t="s">
        <v>18</v>
      </c>
      <c r="D6326" s="46" t="s">
        <v>133</v>
      </c>
      <c r="E6326" s="54">
        <v>340000</v>
      </c>
      <c r="F6326" s="46">
        <v>0</v>
      </c>
      <c r="G6326" s="54">
        <v>60000</v>
      </c>
      <c r="H6326" s="46" t="s">
        <v>20</v>
      </c>
      <c r="I6326" s="46" t="s">
        <v>16343</v>
      </c>
      <c r="J6326" s="87">
        <v>2023</v>
      </c>
      <c r="K6326" s="83" t="s">
        <v>24118</v>
      </c>
      <c r="L6326" s="84" t="s">
        <v>24119</v>
      </c>
      <c r="M6326" s="85" t="s">
        <v>24120</v>
      </c>
      <c r="N6326" s="54" t="s">
        <v>22835</v>
      </c>
      <c r="O6326" s="54" t="str">
        <f>VLOOKUP(H6326,province!$B$2:$C$64,2,0)</f>
        <v xml:space="preserve">TP Hồ Chí Minh </v>
      </c>
      <c r="P6326" s="6" t="str">
        <f>IFERROR(VLOOKUP(K6326,'user relationships'!$H$2:$I$13559,2,0),"")</f>
        <v>Bạn gái</v>
      </c>
    </row>
    <row r="6327" spans="1:16">
      <c r="A6327" s="78" t="s">
        <v>24121</v>
      </c>
      <c r="B6327" s="46" t="s">
        <v>24117</v>
      </c>
      <c r="C6327" s="46" t="s">
        <v>10343</v>
      </c>
      <c r="D6327" s="46" t="s">
        <v>133</v>
      </c>
      <c r="E6327" s="54">
        <v>210000</v>
      </c>
      <c r="F6327" s="46">
        <v>0</v>
      </c>
      <c r="G6327" s="54">
        <v>36000</v>
      </c>
      <c r="H6327" s="46" t="s">
        <v>20</v>
      </c>
      <c r="I6327" s="46" t="s">
        <v>16343</v>
      </c>
      <c r="J6327" s="87">
        <v>2023</v>
      </c>
      <c r="K6327" s="83" t="s">
        <v>24118</v>
      </c>
      <c r="L6327" s="84" t="s">
        <v>24119</v>
      </c>
      <c r="M6327" s="85" t="s">
        <v>24120</v>
      </c>
      <c r="N6327" s="54" t="s">
        <v>22835</v>
      </c>
      <c r="O6327" s="54" t="str">
        <f>VLOOKUP(H6327,province!$B$2:$C$64,2,0)</f>
        <v xml:space="preserve">TP Hồ Chí Minh </v>
      </c>
      <c r="P6327" s="6" t="str">
        <f>IFERROR(VLOOKUP(K6327,'user relationships'!$H$2:$I$13559,2,0),"")</f>
        <v>Bạn gái</v>
      </c>
    </row>
    <row r="6328" spans="1:16">
      <c r="A6328" s="78" t="s">
        <v>24122</v>
      </c>
      <c r="B6328" s="46" t="s">
        <v>24123</v>
      </c>
      <c r="C6328" s="46" t="s">
        <v>18</v>
      </c>
      <c r="D6328" s="46" t="s">
        <v>75</v>
      </c>
      <c r="E6328" s="54">
        <v>2202120</v>
      </c>
      <c r="F6328" s="46">
        <v>0</v>
      </c>
      <c r="G6328" s="54">
        <v>1800000</v>
      </c>
      <c r="H6328" s="46" t="s">
        <v>1479</v>
      </c>
      <c r="I6328" s="46" t="s">
        <v>19846</v>
      </c>
      <c r="J6328" s="87">
        <v>2023</v>
      </c>
      <c r="K6328" s="83" t="s">
        <v>24124</v>
      </c>
      <c r="L6328" s="84" t="s">
        <v>24125</v>
      </c>
      <c r="M6328" s="85" t="s">
        <v>24126</v>
      </c>
      <c r="N6328" s="54" t="s">
        <v>22369</v>
      </c>
      <c r="O6328" s="54" t="str">
        <f>VLOOKUP(H6328,province!$B$2:$C$64,2,0)</f>
        <v>Kiên Giang</v>
      </c>
      <c r="P6328" s="6" t="str">
        <f>IFERROR(VLOOKUP(K6328,'user relationships'!$H$2:$I$13559,2,0),"")</f>
        <v>Mẹ</v>
      </c>
    </row>
    <row r="6329" spans="1:16">
      <c r="A6329" s="78" t="s">
        <v>24127</v>
      </c>
      <c r="B6329" s="46" t="s">
        <v>5089</v>
      </c>
      <c r="C6329" s="46" t="s">
        <v>18</v>
      </c>
      <c r="D6329" s="46" t="s">
        <v>133</v>
      </c>
      <c r="E6329" s="54">
        <v>718200</v>
      </c>
      <c r="F6329" s="46">
        <v>0</v>
      </c>
      <c r="G6329" s="54">
        <v>173200</v>
      </c>
      <c r="H6329" s="46" t="s">
        <v>20</v>
      </c>
      <c r="I6329" s="46" t="s">
        <v>19846</v>
      </c>
      <c r="J6329" s="87">
        <v>2023</v>
      </c>
      <c r="K6329" s="88" t="s">
        <v>24128</v>
      </c>
      <c r="L6329" s="84" t="s">
        <v>24129</v>
      </c>
      <c r="M6329" s="85" t="s">
        <v>24130</v>
      </c>
      <c r="N6329" s="54" t="s">
        <v>22369</v>
      </c>
      <c r="O6329" s="54" t="str">
        <f>VLOOKUP(H6329,province!$B$2:$C$64,2,0)</f>
        <v xml:space="preserve">TP Hồ Chí Minh </v>
      </c>
      <c r="P6329" s="6" t="str">
        <f>IFERROR(VLOOKUP(K6329,'user relationships'!$H$2:$I$13559,2,0),"")</f>
        <v>Mẹ</v>
      </c>
    </row>
    <row r="6330" spans="1:16">
      <c r="A6330" s="78" t="s">
        <v>24131</v>
      </c>
      <c r="B6330" s="46" t="s">
        <v>24071</v>
      </c>
      <c r="C6330" s="46" t="s">
        <v>22512</v>
      </c>
      <c r="D6330" s="46" t="s">
        <v>17486</v>
      </c>
      <c r="E6330" s="54">
        <v>1389000</v>
      </c>
      <c r="F6330" s="46">
        <v>0</v>
      </c>
      <c r="G6330" s="54">
        <v>183150</v>
      </c>
      <c r="H6330" s="46" t="s">
        <v>1475</v>
      </c>
      <c r="I6330" s="46" t="s">
        <v>16343</v>
      </c>
      <c r="J6330" s="87">
        <v>2023</v>
      </c>
      <c r="K6330" s="83" t="s">
        <v>24113</v>
      </c>
      <c r="L6330" s="84" t="s">
        <v>24132</v>
      </c>
      <c r="M6330" s="85" t="s">
        <v>24133</v>
      </c>
      <c r="N6330" s="54" t="s">
        <v>22365</v>
      </c>
      <c r="O6330" s="54" t="str">
        <f>VLOOKUP(H6330,province!$B$2:$C$64,2,0)</f>
        <v xml:space="preserve">Phú Thọ </v>
      </c>
      <c r="P6330" s="6" t="str">
        <f>IFERROR(VLOOKUP(K6330,'user relationships'!$H$2:$I$13559,2,0),"")</f>
        <v/>
      </c>
    </row>
    <row r="6331" spans="1:16">
      <c r="A6331" s="78" t="s">
        <v>24134</v>
      </c>
      <c r="B6331" s="46" t="s">
        <v>24071</v>
      </c>
      <c r="C6331" s="46" t="s">
        <v>22512</v>
      </c>
      <c r="D6331" s="46" t="s">
        <v>17486</v>
      </c>
      <c r="E6331" s="54">
        <v>442000</v>
      </c>
      <c r="F6331" s="46">
        <v>0</v>
      </c>
      <c r="G6331" s="54">
        <v>31800</v>
      </c>
      <c r="H6331" s="46" t="s">
        <v>1475</v>
      </c>
      <c r="I6331" s="46" t="s">
        <v>16343</v>
      </c>
      <c r="J6331" s="87">
        <v>2023</v>
      </c>
      <c r="K6331" s="83" t="s">
        <v>24113</v>
      </c>
      <c r="L6331" s="84" t="s">
        <v>24132</v>
      </c>
      <c r="M6331" s="85" t="s">
        <v>24115</v>
      </c>
      <c r="N6331" s="54" t="s">
        <v>22365</v>
      </c>
      <c r="O6331" s="54" t="str">
        <f>VLOOKUP(H6331,province!$B$2:$C$64,2,0)</f>
        <v xml:space="preserve">Phú Thọ </v>
      </c>
      <c r="P6331" s="6" t="str">
        <f>IFERROR(VLOOKUP(K6331,'user relationships'!$H$2:$I$13559,2,0),"")</f>
        <v/>
      </c>
    </row>
    <row r="6332" spans="1:16">
      <c r="A6332" s="78" t="s">
        <v>24135</v>
      </c>
      <c r="B6332" s="46" t="s">
        <v>24071</v>
      </c>
      <c r="C6332" s="46" t="s">
        <v>19249</v>
      </c>
      <c r="D6332" s="46" t="s">
        <v>17486</v>
      </c>
      <c r="E6332" s="54">
        <v>697000</v>
      </c>
      <c r="F6332" s="46">
        <v>0</v>
      </c>
      <c r="G6332" s="54">
        <v>133800</v>
      </c>
      <c r="H6332" s="46" t="s">
        <v>1475</v>
      </c>
      <c r="I6332" s="46" t="s">
        <v>16343</v>
      </c>
      <c r="J6332" s="87">
        <v>2023</v>
      </c>
      <c r="K6332" s="83" t="s">
        <v>24113</v>
      </c>
      <c r="L6332" s="84" t="s">
        <v>24129</v>
      </c>
      <c r="M6332" s="85" t="s">
        <v>24115</v>
      </c>
      <c r="N6332" s="54" t="s">
        <v>22365</v>
      </c>
      <c r="O6332" s="54" t="str">
        <f>VLOOKUP(H6332,province!$B$2:$C$64,2,0)</f>
        <v xml:space="preserve">Phú Thọ </v>
      </c>
      <c r="P6332" s="6" t="str">
        <f>IFERROR(VLOOKUP(K6332,'user relationships'!$H$2:$I$13559,2,0),"")</f>
        <v/>
      </c>
    </row>
    <row r="6333" spans="1:16">
      <c r="A6333" s="78" t="s">
        <v>24136</v>
      </c>
      <c r="B6333" s="46" t="s">
        <v>9964</v>
      </c>
      <c r="C6333" s="46" t="s">
        <v>18</v>
      </c>
      <c r="D6333" s="46" t="s">
        <v>7189</v>
      </c>
      <c r="E6333" s="54">
        <v>1625000</v>
      </c>
      <c r="F6333" s="46">
        <v>0</v>
      </c>
      <c r="G6333" s="54">
        <v>312000</v>
      </c>
      <c r="H6333" s="46" t="s">
        <v>20</v>
      </c>
      <c r="I6333" s="46" t="s">
        <v>16343</v>
      </c>
      <c r="J6333" s="87">
        <v>2023</v>
      </c>
      <c r="K6333" s="83" t="s">
        <v>24137</v>
      </c>
      <c r="L6333" s="84" t="s">
        <v>24138</v>
      </c>
      <c r="M6333" s="85" t="s">
        <v>24139</v>
      </c>
      <c r="N6333" s="54" t="s">
        <v>22415</v>
      </c>
      <c r="O6333" s="54" t="str">
        <f>VLOOKUP(H6333,province!$B$2:$C$64,2,0)</f>
        <v xml:space="preserve">TP Hồ Chí Minh </v>
      </c>
      <c r="P6333" s="6" t="str">
        <f>IFERROR(VLOOKUP(K6333,'user relationships'!$H$2:$I$13559,2,0),"")</f>
        <v>Bạn gái</v>
      </c>
    </row>
    <row r="6334" spans="1:16">
      <c r="A6334" s="78" t="s">
        <v>24140</v>
      </c>
      <c r="B6334" s="46" t="s">
        <v>11068</v>
      </c>
      <c r="C6334" s="46" t="s">
        <v>10343</v>
      </c>
      <c r="D6334" s="46" t="s">
        <v>191</v>
      </c>
      <c r="E6334" s="54">
        <v>982800</v>
      </c>
      <c r="F6334" s="46">
        <v>0</v>
      </c>
      <c r="G6334" s="54">
        <v>122800</v>
      </c>
      <c r="H6334" s="46" t="s">
        <v>20</v>
      </c>
      <c r="I6334" s="46" t="s">
        <v>16360</v>
      </c>
      <c r="J6334" s="87">
        <v>2023</v>
      </c>
      <c r="K6334" s="83"/>
      <c r="L6334" s="84" t="s">
        <v>24141</v>
      </c>
      <c r="M6334" s="85" t="s">
        <v>24142</v>
      </c>
      <c r="N6334" s="54" t="s">
        <v>22369</v>
      </c>
      <c r="O6334" s="54" t="str">
        <f>VLOOKUP(H6334,province!$B$2:$C$64,2,0)</f>
        <v xml:space="preserve">TP Hồ Chí Minh </v>
      </c>
      <c r="P6334" s="6" t="str">
        <f>IFERROR(VLOOKUP(K6334,'user relationships'!$H$2:$I$13559,2,0),"")</f>
        <v/>
      </c>
    </row>
    <row r="6335" spans="1:16">
      <c r="A6335" s="78" t="s">
        <v>24143</v>
      </c>
      <c r="B6335" s="46" t="s">
        <v>11068</v>
      </c>
      <c r="C6335" s="46" t="s">
        <v>10343</v>
      </c>
      <c r="D6335" s="46" t="s">
        <v>191</v>
      </c>
      <c r="E6335" s="54">
        <v>378000</v>
      </c>
      <c r="F6335" s="46">
        <v>0</v>
      </c>
      <c r="G6335" s="54">
        <v>33000</v>
      </c>
      <c r="H6335" s="46" t="s">
        <v>20</v>
      </c>
      <c r="I6335" s="46" t="s">
        <v>16360</v>
      </c>
      <c r="J6335" s="87">
        <v>2023</v>
      </c>
      <c r="K6335" s="83" t="s">
        <v>24144</v>
      </c>
      <c r="L6335" s="84" t="s">
        <v>24141</v>
      </c>
      <c r="M6335" s="85" t="s">
        <v>24145</v>
      </c>
      <c r="N6335" s="54" t="s">
        <v>22369</v>
      </c>
      <c r="O6335" s="54" t="str">
        <f>VLOOKUP(H6335,province!$B$2:$C$64,2,0)</f>
        <v xml:space="preserve">TP Hồ Chí Minh </v>
      </c>
      <c r="P6335" s="6" t="str">
        <f>IFERROR(VLOOKUP(K6335,'user relationships'!$H$2:$I$13559,2,0),"")</f>
        <v>Một ai đó</v>
      </c>
    </row>
    <row r="6336" spans="1:16">
      <c r="A6336" s="78" t="s">
        <v>24146</v>
      </c>
      <c r="B6336" s="46" t="s">
        <v>11068</v>
      </c>
      <c r="C6336" s="46" t="s">
        <v>18</v>
      </c>
      <c r="D6336" s="46" t="s">
        <v>191</v>
      </c>
      <c r="E6336" s="54">
        <v>604800</v>
      </c>
      <c r="F6336" s="46">
        <v>0</v>
      </c>
      <c r="G6336" s="54">
        <v>144800</v>
      </c>
      <c r="H6336" s="46" t="s">
        <v>20</v>
      </c>
      <c r="I6336" s="46" t="s">
        <v>16360</v>
      </c>
      <c r="J6336" s="87">
        <v>2023</v>
      </c>
      <c r="K6336" s="83" t="s">
        <v>24147</v>
      </c>
      <c r="L6336" s="84" t="s">
        <v>24141</v>
      </c>
      <c r="M6336" s="85" t="s">
        <v>24145</v>
      </c>
      <c r="N6336" s="54" t="s">
        <v>22369</v>
      </c>
      <c r="O6336" s="54" t="str">
        <f>VLOOKUP(H6336,province!$B$2:$C$64,2,0)</f>
        <v xml:space="preserve">TP Hồ Chí Minh </v>
      </c>
      <c r="P6336" s="6" t="str">
        <f>IFERROR(VLOOKUP(K6336,'user relationships'!$H$2:$I$13559,2,0),"")</f>
        <v>Một ai đó</v>
      </c>
    </row>
    <row r="6337" spans="1:16">
      <c r="A6337" s="78" t="s">
        <v>24148</v>
      </c>
      <c r="B6337" s="46" t="s">
        <v>24149</v>
      </c>
      <c r="C6337" s="46" t="s">
        <v>24021</v>
      </c>
      <c r="D6337" s="46" t="s">
        <v>19</v>
      </c>
      <c r="E6337" s="54">
        <v>432000</v>
      </c>
      <c r="F6337" s="46">
        <v>0</v>
      </c>
      <c r="G6337" s="54">
        <v>102000</v>
      </c>
      <c r="H6337" s="46" t="s">
        <v>20</v>
      </c>
      <c r="I6337" s="46" t="s">
        <v>16343</v>
      </c>
      <c r="J6337" s="87">
        <v>2023</v>
      </c>
      <c r="K6337" s="83" t="s">
        <v>24150</v>
      </c>
      <c r="L6337" s="84" t="s">
        <v>24151</v>
      </c>
      <c r="M6337" s="85" t="s">
        <v>24152</v>
      </c>
      <c r="N6337" s="54" t="s">
        <v>22415</v>
      </c>
      <c r="O6337" s="54" t="str">
        <f>VLOOKUP(H6337,province!$B$2:$C$64,2,0)</f>
        <v xml:space="preserve">TP Hồ Chí Minh </v>
      </c>
      <c r="P6337" s="6" t="str">
        <f>IFERROR(VLOOKUP(K6337,'user relationships'!$H$2:$I$13559,2,0),"")</f>
        <v>Bạn gái</v>
      </c>
    </row>
    <row r="6338" spans="1:16">
      <c r="A6338" s="78" t="s">
        <v>24153</v>
      </c>
      <c r="B6338" s="46" t="s">
        <v>24154</v>
      </c>
      <c r="C6338" s="46" t="s">
        <v>16544</v>
      </c>
      <c r="D6338" s="46" t="s">
        <v>19</v>
      </c>
      <c r="E6338" s="54">
        <v>696600</v>
      </c>
      <c r="F6338" s="46">
        <v>0</v>
      </c>
      <c r="G6338" s="54">
        <v>161600</v>
      </c>
      <c r="H6338" s="46" t="s">
        <v>20</v>
      </c>
      <c r="I6338" s="46" t="s">
        <v>16423</v>
      </c>
      <c r="J6338" s="87">
        <v>2023</v>
      </c>
      <c r="K6338" s="83" t="s">
        <v>24155</v>
      </c>
      <c r="L6338" s="84" t="s">
        <v>24156</v>
      </c>
      <c r="M6338" s="85" t="s">
        <v>24157</v>
      </c>
      <c r="N6338" s="54" t="s">
        <v>105</v>
      </c>
      <c r="O6338" s="54" t="str">
        <f>VLOOKUP(H6338,province!$B$2:$C$64,2,0)</f>
        <v xml:space="preserve">TP Hồ Chí Minh </v>
      </c>
      <c r="P6338" s="6" t="str">
        <f>IFERROR(VLOOKUP(K6338,'user relationships'!$H$2:$I$13559,2,0),"")</f>
        <v>Một ai đó</v>
      </c>
    </row>
    <row r="6339" spans="1:16">
      <c r="A6339" s="78" t="s">
        <v>24158</v>
      </c>
      <c r="B6339" s="46" t="s">
        <v>20487</v>
      </c>
      <c r="C6339" s="46" t="s">
        <v>10247</v>
      </c>
      <c r="D6339" s="46" t="s">
        <v>19</v>
      </c>
      <c r="E6339" s="54">
        <v>410000</v>
      </c>
      <c r="F6339" s="46">
        <v>0</v>
      </c>
      <c r="G6339" s="54">
        <v>72000</v>
      </c>
      <c r="H6339" s="46" t="s">
        <v>20</v>
      </c>
      <c r="I6339" s="46"/>
      <c r="J6339" s="87">
        <v>2023</v>
      </c>
      <c r="K6339" s="83"/>
      <c r="L6339" s="84" t="s">
        <v>24159</v>
      </c>
      <c r="M6339" s="85" t="s">
        <v>24160</v>
      </c>
      <c r="N6339" s="54" t="s">
        <v>105</v>
      </c>
      <c r="O6339" s="54" t="str">
        <f>VLOOKUP(H6339,province!$B$2:$C$64,2,0)</f>
        <v xml:space="preserve">TP Hồ Chí Minh </v>
      </c>
      <c r="P6339" s="6" t="str">
        <f>IFERROR(VLOOKUP(K6339,'user relationships'!$H$2:$I$13559,2,0),"")</f>
        <v/>
      </c>
    </row>
    <row r="6340" spans="1:16">
      <c r="A6340" s="78" t="s">
        <v>24161</v>
      </c>
      <c r="B6340" s="46" t="s">
        <v>24162</v>
      </c>
      <c r="C6340" s="46" t="s">
        <v>18</v>
      </c>
      <c r="D6340" s="46" t="s">
        <v>4015</v>
      </c>
      <c r="E6340" s="54">
        <v>530000</v>
      </c>
      <c r="F6340" s="46">
        <v>0</v>
      </c>
      <c r="G6340" s="54">
        <v>100000</v>
      </c>
      <c r="H6340" s="46" t="s">
        <v>20</v>
      </c>
      <c r="I6340" s="46" t="s">
        <v>16343</v>
      </c>
      <c r="J6340" s="87">
        <v>2023</v>
      </c>
      <c r="K6340" s="83" t="s">
        <v>24163</v>
      </c>
      <c r="L6340" s="84" t="s">
        <v>24164</v>
      </c>
      <c r="M6340" s="85" t="s">
        <v>24165</v>
      </c>
      <c r="N6340" s="54" t="s">
        <v>22369</v>
      </c>
      <c r="O6340" s="54" t="str">
        <f>VLOOKUP(H6340,province!$B$2:$C$64,2,0)</f>
        <v xml:space="preserve">TP Hồ Chí Minh </v>
      </c>
      <c r="P6340" s="6" t="str">
        <f>IFERROR(VLOOKUP(K6340,'user relationships'!$H$2:$I$13559,2,0),"")</f>
        <v>Bạn gái</v>
      </c>
    </row>
    <row r="6341" spans="1:16">
      <c r="A6341" s="86" t="s">
        <v>24166</v>
      </c>
      <c r="B6341" s="46" t="s">
        <v>24167</v>
      </c>
      <c r="C6341" s="46" t="s">
        <v>18360</v>
      </c>
      <c r="D6341" s="46" t="s">
        <v>19</v>
      </c>
      <c r="E6341" s="54">
        <v>578000</v>
      </c>
      <c r="F6341" s="46">
        <v>0</v>
      </c>
      <c r="G6341" s="54">
        <v>70600</v>
      </c>
      <c r="H6341" s="46" t="s">
        <v>1210</v>
      </c>
      <c r="I6341" s="46"/>
      <c r="J6341" s="87">
        <v>2023</v>
      </c>
      <c r="K6341" s="83" t="s">
        <v>24168</v>
      </c>
      <c r="L6341" s="84" t="s">
        <v>24169</v>
      </c>
      <c r="M6341" s="85" t="s">
        <v>24170</v>
      </c>
      <c r="N6341" s="54" t="s">
        <v>105</v>
      </c>
      <c r="O6341" s="54" t="str">
        <f>VLOOKUP(H6341,province!$B$2:$C$64,2,0)</f>
        <v xml:space="preserve">Hà Nội </v>
      </c>
      <c r="P6341" s="6" t="str">
        <f>IFERROR(VLOOKUP(K6341,'user relationships'!$H$2:$I$13559,2,0),"")</f>
        <v>Một ai đó</v>
      </c>
    </row>
    <row r="6342" spans="1:16">
      <c r="A6342" s="78" t="s">
        <v>24171</v>
      </c>
      <c r="B6342" s="46" t="s">
        <v>24172</v>
      </c>
      <c r="C6342" s="46" t="s">
        <v>12076</v>
      </c>
      <c r="D6342" s="46" t="s">
        <v>19</v>
      </c>
      <c r="E6342" s="54">
        <v>896400</v>
      </c>
      <c r="F6342" s="46">
        <v>0</v>
      </c>
      <c r="G6342" s="54">
        <v>262650</v>
      </c>
      <c r="H6342" s="46" t="s">
        <v>1257</v>
      </c>
      <c r="I6342" s="46" t="s">
        <v>22367</v>
      </c>
      <c r="J6342" s="87">
        <v>2023</v>
      </c>
      <c r="K6342" s="88" t="s">
        <v>24173</v>
      </c>
      <c r="L6342" s="84" t="s">
        <v>24174</v>
      </c>
      <c r="M6342" s="85" t="s">
        <v>24175</v>
      </c>
      <c r="N6342" s="54" t="s">
        <v>22835</v>
      </c>
      <c r="O6342" s="54" t="str">
        <f>VLOOKUP(H6342,province!$B$2:$C$64,2,0)</f>
        <v>Bình Dương</v>
      </c>
      <c r="P6342" s="6" t="str">
        <f>IFERROR(VLOOKUP(K6342,'user relationships'!$H$2:$I$13559,2,0),"")</f>
        <v>Chồng</v>
      </c>
    </row>
    <row r="6343" spans="1:16">
      <c r="A6343" s="78" t="s">
        <v>24176</v>
      </c>
      <c r="B6343" s="46" t="s">
        <v>24071</v>
      </c>
      <c r="C6343" s="46" t="s">
        <v>18</v>
      </c>
      <c r="D6343" s="46" t="s">
        <v>17486</v>
      </c>
      <c r="E6343" s="54">
        <v>339000</v>
      </c>
      <c r="F6343" s="46">
        <v>0</v>
      </c>
      <c r="G6343" s="54">
        <v>89000</v>
      </c>
      <c r="H6343" s="46" t="s">
        <v>1475</v>
      </c>
      <c r="I6343" s="46" t="s">
        <v>16343</v>
      </c>
      <c r="J6343" s="87">
        <v>2023</v>
      </c>
      <c r="K6343" s="83" t="s">
        <v>24072</v>
      </c>
      <c r="L6343" s="84" t="s">
        <v>24177</v>
      </c>
      <c r="M6343" s="85" t="s">
        <v>24178</v>
      </c>
      <c r="N6343" s="54" t="s">
        <v>22835</v>
      </c>
      <c r="O6343" s="54" t="str">
        <f>VLOOKUP(H6343,province!$B$2:$C$64,2,0)</f>
        <v xml:space="preserve">Phú Thọ </v>
      </c>
      <c r="P6343" s="6" t="str">
        <f>IFERROR(VLOOKUP(K6343,'user relationships'!$H$2:$I$13559,2,0),"")</f>
        <v>Bạn gái</v>
      </c>
    </row>
    <row r="6344" spans="1:16">
      <c r="A6344" s="78" t="s">
        <v>24179</v>
      </c>
      <c r="B6344" s="46" t="s">
        <v>17850</v>
      </c>
      <c r="C6344" s="46" t="s">
        <v>10343</v>
      </c>
      <c r="D6344" s="46" t="s">
        <v>19</v>
      </c>
      <c r="E6344" s="54">
        <v>421200</v>
      </c>
      <c r="F6344" s="46">
        <v>0</v>
      </c>
      <c r="G6344" s="54">
        <v>103200</v>
      </c>
      <c r="H6344" s="46" t="s">
        <v>20</v>
      </c>
      <c r="I6344" s="46" t="s">
        <v>16343</v>
      </c>
      <c r="J6344" s="87">
        <v>2023</v>
      </c>
      <c r="K6344" s="83" t="s">
        <v>24180</v>
      </c>
      <c r="L6344" s="84" t="s">
        <v>24181</v>
      </c>
      <c r="M6344" s="85" t="s">
        <v>24182</v>
      </c>
      <c r="N6344" s="54" t="s">
        <v>2252</v>
      </c>
      <c r="O6344" s="54" t="str">
        <f>VLOOKUP(H6344,province!$B$2:$C$64,2,0)</f>
        <v xml:space="preserve">TP Hồ Chí Minh </v>
      </c>
      <c r="P6344" s="6" t="str">
        <f>IFERROR(VLOOKUP(K6344,'user relationships'!$H$2:$I$13559,2,0),"")</f>
        <v>Bạn gái</v>
      </c>
    </row>
    <row r="6345" spans="1:16">
      <c r="A6345" s="78" t="s">
        <v>24183</v>
      </c>
      <c r="B6345" s="46" t="s">
        <v>23601</v>
      </c>
      <c r="C6345" s="46" t="s">
        <v>11088</v>
      </c>
      <c r="D6345" s="46" t="s">
        <v>19</v>
      </c>
      <c r="E6345" s="54">
        <v>390000</v>
      </c>
      <c r="F6345" s="46">
        <v>30000</v>
      </c>
      <c r="G6345" s="54">
        <v>39000</v>
      </c>
      <c r="H6345" s="46" t="s">
        <v>20</v>
      </c>
      <c r="I6345" s="46" t="s">
        <v>23307</v>
      </c>
      <c r="J6345" s="87">
        <v>2023</v>
      </c>
      <c r="K6345" s="83" t="s">
        <v>23602</v>
      </c>
      <c r="L6345" s="84" t="s">
        <v>24184</v>
      </c>
      <c r="M6345" s="85" t="s">
        <v>24185</v>
      </c>
      <c r="N6345" s="54" t="s">
        <v>22369</v>
      </c>
      <c r="O6345" s="54" t="str">
        <f>VLOOKUP(H6345,province!$B$2:$C$64,2,0)</f>
        <v xml:space="preserve">TP Hồ Chí Minh </v>
      </c>
      <c r="P6345" s="6" t="str">
        <f>IFERROR(VLOOKUP(K6345,'user relationships'!$H$2:$I$13559,2,0),"")</f>
        <v>Một ai đó</v>
      </c>
    </row>
    <row r="6346" spans="1:16">
      <c r="A6346" s="78" t="s">
        <v>24186</v>
      </c>
      <c r="B6346" s="46" t="s">
        <v>23623</v>
      </c>
      <c r="C6346" s="46" t="s">
        <v>18</v>
      </c>
      <c r="D6346" s="46" t="s">
        <v>19</v>
      </c>
      <c r="E6346" s="54">
        <v>838000</v>
      </c>
      <c r="F6346" s="46">
        <v>0</v>
      </c>
      <c r="G6346" s="54">
        <v>191600</v>
      </c>
      <c r="H6346" s="46" t="s">
        <v>20</v>
      </c>
      <c r="I6346" s="46"/>
      <c r="J6346" s="87">
        <v>2023</v>
      </c>
      <c r="K6346" s="83" t="s">
        <v>24187</v>
      </c>
      <c r="L6346" s="84" t="s">
        <v>24188</v>
      </c>
      <c r="M6346" s="85" t="s">
        <v>24189</v>
      </c>
      <c r="N6346" s="54" t="s">
        <v>105</v>
      </c>
      <c r="O6346" s="54" t="str">
        <f>VLOOKUP(H6346,province!$B$2:$C$64,2,0)</f>
        <v xml:space="preserve">TP Hồ Chí Minh </v>
      </c>
      <c r="P6346" s="6" t="str">
        <f>IFERROR(VLOOKUP(K6346,'user relationships'!$H$2:$I$13559,2,0),"")</f>
        <v>Một ai đó</v>
      </c>
    </row>
    <row r="6347" spans="1:16">
      <c r="A6347" s="78" t="s">
        <v>24190</v>
      </c>
      <c r="B6347" s="46" t="s">
        <v>7660</v>
      </c>
      <c r="C6347" s="46" t="s">
        <v>18</v>
      </c>
      <c r="D6347" s="46" t="s">
        <v>19</v>
      </c>
      <c r="E6347" s="54">
        <v>1110000</v>
      </c>
      <c r="F6347" s="46">
        <v>0</v>
      </c>
      <c r="G6347" s="54">
        <v>196000</v>
      </c>
      <c r="H6347" s="46" t="s">
        <v>20</v>
      </c>
      <c r="I6347" s="46" t="s">
        <v>16593</v>
      </c>
      <c r="J6347" s="87">
        <v>2023</v>
      </c>
      <c r="K6347" s="83" t="s">
        <v>7661</v>
      </c>
      <c r="L6347" s="84" t="s">
        <v>24191</v>
      </c>
      <c r="M6347" s="85" t="s">
        <v>24192</v>
      </c>
      <c r="N6347" s="54" t="s">
        <v>22369</v>
      </c>
      <c r="O6347" s="54" t="str">
        <f>VLOOKUP(H6347,province!$B$2:$C$64,2,0)</f>
        <v xml:space="preserve">TP Hồ Chí Minh </v>
      </c>
      <c r="P6347" s="6" t="str">
        <f>IFERROR(VLOOKUP(K6347,'user relationships'!$H$2:$I$13559,2,0),"")</f>
        <v>Một ai đó</v>
      </c>
    </row>
    <row r="6348" spans="1:16">
      <c r="A6348" s="78" t="s">
        <v>24193</v>
      </c>
      <c r="B6348" s="46" t="s">
        <v>12510</v>
      </c>
      <c r="C6348" s="46" t="s">
        <v>18</v>
      </c>
      <c r="D6348" s="46" t="s">
        <v>710</v>
      </c>
      <c r="E6348" s="54">
        <v>761400</v>
      </c>
      <c r="F6348" s="46">
        <v>0</v>
      </c>
      <c r="G6348" s="54">
        <v>192400</v>
      </c>
      <c r="H6348" s="46" t="s">
        <v>1352</v>
      </c>
      <c r="I6348" s="46"/>
      <c r="J6348" s="87">
        <v>2023</v>
      </c>
      <c r="K6348" s="83" t="s">
        <v>17253</v>
      </c>
      <c r="L6348" s="84" t="s">
        <v>24194</v>
      </c>
      <c r="M6348" s="85" t="s">
        <v>24195</v>
      </c>
      <c r="N6348" s="54" t="s">
        <v>22369</v>
      </c>
      <c r="O6348" s="54" t="str">
        <f>VLOOKUP(H6348,province!$B$2:$C$64,2,0)</f>
        <v>Hải Phòng</v>
      </c>
      <c r="P6348" s="6" t="str">
        <f>IFERROR(VLOOKUP(K6348,'user relationships'!$H$2:$I$13559,2,0),"")</f>
        <v>Một ai đó</v>
      </c>
    </row>
    <row r="6349" spans="1:16">
      <c r="A6349" s="78" t="s">
        <v>24196</v>
      </c>
      <c r="B6349" s="46" t="s">
        <v>24197</v>
      </c>
      <c r="C6349" s="46" t="s">
        <v>10247</v>
      </c>
      <c r="D6349" s="46" t="s">
        <v>19</v>
      </c>
      <c r="E6349" s="54">
        <v>636768</v>
      </c>
      <c r="F6349" s="46">
        <v>0</v>
      </c>
      <c r="G6349" s="54">
        <v>151088</v>
      </c>
      <c r="H6349" s="46" t="s">
        <v>20</v>
      </c>
      <c r="I6349" s="46" t="s">
        <v>24198</v>
      </c>
      <c r="J6349" s="87">
        <v>2023</v>
      </c>
      <c r="K6349" s="83" t="s">
        <v>24199</v>
      </c>
      <c r="L6349" s="84" t="s">
        <v>24200</v>
      </c>
      <c r="M6349" s="85" t="s">
        <v>24201</v>
      </c>
      <c r="N6349" s="54" t="s">
        <v>105</v>
      </c>
      <c r="O6349" s="54" t="str">
        <f>VLOOKUP(H6349,province!$B$2:$C$64,2,0)</f>
        <v xml:space="preserve">TP Hồ Chí Minh </v>
      </c>
      <c r="P6349" s="6" t="str">
        <f>IFERROR(VLOOKUP(K6349,'user relationships'!$H$2:$I$13559,2,0),"")</f>
        <v>Cô giáo</v>
      </c>
    </row>
    <row r="6350" spans="1:16">
      <c r="A6350" s="78" t="s">
        <v>24202</v>
      </c>
      <c r="B6350" s="46" t="s">
        <v>24197</v>
      </c>
      <c r="C6350" s="46" t="s">
        <v>10247</v>
      </c>
      <c r="D6350" s="46" t="s">
        <v>19</v>
      </c>
      <c r="E6350" s="54">
        <v>421200</v>
      </c>
      <c r="F6350" s="46">
        <v>0</v>
      </c>
      <c r="G6350" s="54">
        <v>74400</v>
      </c>
      <c r="H6350" s="46" t="s">
        <v>20</v>
      </c>
      <c r="I6350" s="46" t="s">
        <v>24198</v>
      </c>
      <c r="J6350" s="87">
        <v>2023</v>
      </c>
      <c r="K6350" s="83" t="s">
        <v>24199</v>
      </c>
      <c r="L6350" s="84" t="s">
        <v>24200</v>
      </c>
      <c r="M6350" s="85" t="s">
        <v>24203</v>
      </c>
      <c r="N6350" s="54" t="s">
        <v>105</v>
      </c>
      <c r="O6350" s="54" t="str">
        <f>VLOOKUP(H6350,province!$B$2:$C$64,2,0)</f>
        <v xml:space="preserve">TP Hồ Chí Minh </v>
      </c>
      <c r="P6350" s="6" t="str">
        <f>IFERROR(VLOOKUP(K6350,'user relationships'!$H$2:$I$13559,2,0),"")</f>
        <v>Cô giáo</v>
      </c>
    </row>
    <row r="6351" spans="1:16">
      <c r="A6351" s="78" t="s">
        <v>24204</v>
      </c>
      <c r="B6351" s="46" t="s">
        <v>24197</v>
      </c>
      <c r="C6351" s="46" t="s">
        <v>10247</v>
      </c>
      <c r="D6351" s="46" t="s">
        <v>19</v>
      </c>
      <c r="E6351" s="54">
        <v>215568</v>
      </c>
      <c r="F6351" s="46">
        <v>0</v>
      </c>
      <c r="G6351" s="54">
        <v>47888</v>
      </c>
      <c r="H6351" s="46" t="s">
        <v>20</v>
      </c>
      <c r="I6351" s="46" t="s">
        <v>24198</v>
      </c>
      <c r="J6351" s="87">
        <v>2023</v>
      </c>
      <c r="K6351" s="83" t="s">
        <v>24199</v>
      </c>
      <c r="L6351" s="84" t="s">
        <v>24200</v>
      </c>
      <c r="M6351" s="85" t="s">
        <v>24203</v>
      </c>
      <c r="N6351" s="54" t="s">
        <v>105</v>
      </c>
      <c r="O6351" s="54" t="str">
        <f>VLOOKUP(H6351,province!$B$2:$C$64,2,0)</f>
        <v xml:space="preserve">TP Hồ Chí Minh </v>
      </c>
      <c r="P6351" s="6" t="str">
        <f>IFERROR(VLOOKUP(K6351,'user relationships'!$H$2:$I$13559,2,0),"")</f>
        <v>Cô giáo</v>
      </c>
    </row>
    <row r="6352" spans="1:16">
      <c r="A6352" s="78" t="s">
        <v>24205</v>
      </c>
      <c r="B6352" s="46" t="s">
        <v>24206</v>
      </c>
      <c r="C6352" s="46" t="s">
        <v>11088</v>
      </c>
      <c r="D6352" s="46" t="s">
        <v>19</v>
      </c>
      <c r="E6352" s="54">
        <v>238500</v>
      </c>
      <c r="F6352" s="46">
        <v>0</v>
      </c>
      <c r="G6352" s="54">
        <v>46250</v>
      </c>
      <c r="H6352" s="46" t="s">
        <v>20</v>
      </c>
      <c r="I6352" s="46" t="s">
        <v>16329</v>
      </c>
      <c r="J6352" s="87">
        <v>2023</v>
      </c>
      <c r="K6352" s="83" t="s">
        <v>24207</v>
      </c>
      <c r="L6352" s="84" t="s">
        <v>24208</v>
      </c>
      <c r="M6352" s="85" t="s">
        <v>24209</v>
      </c>
      <c r="N6352" s="54" t="s">
        <v>22789</v>
      </c>
      <c r="O6352" s="54" t="str">
        <f>VLOOKUP(H6352,province!$B$2:$C$64,2,0)</f>
        <v xml:space="preserve">TP Hồ Chí Minh </v>
      </c>
      <c r="P6352" s="6" t="str">
        <f>IFERROR(VLOOKUP(K6352,'user relationships'!$H$2:$I$13559,2,0),"")</f>
        <v>Đồng nghiệp</v>
      </c>
    </row>
    <row r="6353" spans="1:16">
      <c r="A6353" s="78" t="s">
        <v>24210</v>
      </c>
      <c r="B6353" s="46" t="s">
        <v>24211</v>
      </c>
      <c r="C6353" s="46" t="s">
        <v>16544</v>
      </c>
      <c r="D6353" s="46" t="s">
        <v>19</v>
      </c>
      <c r="E6353" s="54">
        <v>777600</v>
      </c>
      <c r="F6353" s="46">
        <v>0</v>
      </c>
      <c r="G6353" s="54">
        <v>127600</v>
      </c>
      <c r="H6353" s="46" t="s">
        <v>20</v>
      </c>
      <c r="I6353" s="46" t="s">
        <v>16360</v>
      </c>
      <c r="J6353" s="87">
        <v>2023</v>
      </c>
      <c r="K6353" s="83" t="s">
        <v>24212</v>
      </c>
      <c r="L6353" s="84" t="s">
        <v>24194</v>
      </c>
      <c r="M6353" s="85" t="s">
        <v>24213</v>
      </c>
      <c r="N6353" s="54" t="s">
        <v>22369</v>
      </c>
      <c r="O6353" s="54" t="str">
        <f>VLOOKUP(H6353,province!$B$2:$C$64,2,0)</f>
        <v xml:space="preserve">TP Hồ Chí Minh </v>
      </c>
      <c r="P6353" s="6" t="str">
        <f>IFERROR(VLOOKUP(K6353,'user relationships'!$H$2:$I$13559,2,0),"")</f>
        <v>Chị em gái</v>
      </c>
    </row>
    <row r="6354" spans="1:16">
      <c r="A6354" s="78" t="s">
        <v>24214</v>
      </c>
      <c r="B6354" s="46" t="s">
        <v>24215</v>
      </c>
      <c r="C6354" s="46" t="s">
        <v>10343</v>
      </c>
      <c r="D6354" s="46" t="s">
        <v>19</v>
      </c>
      <c r="E6354" s="54">
        <v>410400</v>
      </c>
      <c r="F6354" s="46">
        <v>0</v>
      </c>
      <c r="G6354" s="54">
        <v>170400</v>
      </c>
      <c r="H6354" s="46" t="s">
        <v>20</v>
      </c>
      <c r="I6354" s="46" t="s">
        <v>22418</v>
      </c>
      <c r="J6354" s="87">
        <v>2023</v>
      </c>
      <c r="K6354" s="83" t="s">
        <v>24216</v>
      </c>
      <c r="L6354" s="84" t="s">
        <v>24217</v>
      </c>
      <c r="M6354" s="85" t="s">
        <v>24218</v>
      </c>
      <c r="N6354" s="54" t="s">
        <v>22369</v>
      </c>
      <c r="O6354" s="54" t="str">
        <f>VLOOKUP(H6354,province!$B$2:$C$64,2,0)</f>
        <v xml:space="preserve">TP Hồ Chí Minh </v>
      </c>
      <c r="P6354" s="6" t="str">
        <f>IFERROR(VLOOKUP(K6354,'user relationships'!$H$2:$I$13559,2,0),"")</f>
        <v>Anh em trai</v>
      </c>
    </row>
    <row r="6355" spans="1:16">
      <c r="A6355" s="78" t="s">
        <v>24219</v>
      </c>
      <c r="B6355" s="46" t="s">
        <v>24220</v>
      </c>
      <c r="C6355" s="46" t="s">
        <v>10343</v>
      </c>
      <c r="D6355" s="46" t="s">
        <v>19</v>
      </c>
      <c r="E6355" s="54">
        <v>255500</v>
      </c>
      <c r="F6355" s="46">
        <v>34500</v>
      </c>
      <c r="G6355" s="54">
        <v>11500</v>
      </c>
      <c r="H6355" s="46" t="s">
        <v>20</v>
      </c>
      <c r="I6355" s="46" t="s">
        <v>16423</v>
      </c>
      <c r="J6355" s="87">
        <v>2023</v>
      </c>
      <c r="K6355" s="83" t="s">
        <v>24221</v>
      </c>
      <c r="L6355" s="84" t="s">
        <v>24222</v>
      </c>
      <c r="M6355" s="85" t="s">
        <v>24223</v>
      </c>
      <c r="N6355" s="54" t="s">
        <v>22369</v>
      </c>
      <c r="O6355" s="54" t="str">
        <f>VLOOKUP(H6355,province!$B$2:$C$64,2,0)</f>
        <v xml:space="preserve">TP Hồ Chí Minh </v>
      </c>
      <c r="P6355" s="6" t="str">
        <f>IFERROR(VLOOKUP(K6355,'user relationships'!$H$2:$I$13559,2,0),"")</f>
        <v>Một ai đó</v>
      </c>
    </row>
    <row r="6356" spans="1:16">
      <c r="A6356" s="78" t="s">
        <v>24224</v>
      </c>
      <c r="B6356" s="46" t="s">
        <v>24225</v>
      </c>
      <c r="C6356" s="46" t="s">
        <v>10247</v>
      </c>
      <c r="D6356" s="46" t="s">
        <v>19</v>
      </c>
      <c r="E6356" s="54">
        <v>222400</v>
      </c>
      <c r="F6356" s="46">
        <v>0</v>
      </c>
      <c r="G6356" s="54">
        <v>36480</v>
      </c>
      <c r="H6356" s="46" t="s">
        <v>20</v>
      </c>
      <c r="I6356" s="46"/>
      <c r="J6356" s="87">
        <v>2023</v>
      </c>
      <c r="K6356" s="83" t="s">
        <v>24226</v>
      </c>
      <c r="L6356" s="84" t="s">
        <v>24227</v>
      </c>
      <c r="M6356" s="85" t="s">
        <v>24228</v>
      </c>
      <c r="N6356" s="54" t="s">
        <v>105</v>
      </c>
      <c r="O6356" s="54" t="str">
        <f>VLOOKUP(H6356,province!$B$2:$C$64,2,0)</f>
        <v xml:space="preserve">TP Hồ Chí Minh </v>
      </c>
      <c r="P6356" s="6" t="str">
        <f>IFERROR(VLOOKUP(K6356,'user relationships'!$H$2:$I$13559,2,0),"")</f>
        <v>Một ai đó</v>
      </c>
    </row>
    <row r="6357" spans="1:16">
      <c r="A6357" s="78" t="s">
        <v>24229</v>
      </c>
      <c r="B6357" s="46" t="s">
        <v>24230</v>
      </c>
      <c r="C6357" s="46" t="s">
        <v>16544</v>
      </c>
      <c r="D6357" s="46" t="s">
        <v>19</v>
      </c>
      <c r="E6357" s="54">
        <v>680000</v>
      </c>
      <c r="F6357" s="46">
        <v>0</v>
      </c>
      <c r="G6357" s="54">
        <v>120000</v>
      </c>
      <c r="H6357" s="46" t="s">
        <v>20</v>
      </c>
      <c r="I6357" s="46" t="s">
        <v>16415</v>
      </c>
      <c r="J6357" s="87">
        <v>2023</v>
      </c>
      <c r="K6357" s="83" t="s">
        <v>24231</v>
      </c>
      <c r="L6357" s="84" t="s">
        <v>24232</v>
      </c>
      <c r="M6357" s="85" t="s">
        <v>24233</v>
      </c>
      <c r="N6357" s="54" t="s">
        <v>22369</v>
      </c>
      <c r="O6357" s="54" t="str">
        <f>VLOOKUP(H6357,province!$B$2:$C$64,2,0)</f>
        <v xml:space="preserve">TP Hồ Chí Minh </v>
      </c>
      <c r="P6357" s="6" t="str">
        <f>IFERROR(VLOOKUP(K6357,'user relationships'!$H$2:$I$13559,2,0),"")</f>
        <v>Tôi</v>
      </c>
    </row>
    <row r="6358" spans="1:16">
      <c r="A6358" s="78" t="s">
        <v>24234</v>
      </c>
      <c r="B6358" s="46" t="s">
        <v>11126</v>
      </c>
      <c r="C6358" s="46" t="s">
        <v>18</v>
      </c>
      <c r="D6358" s="46" t="s">
        <v>75</v>
      </c>
      <c r="E6358" s="54">
        <v>798336</v>
      </c>
      <c r="F6358" s="46">
        <v>0</v>
      </c>
      <c r="G6358" s="54">
        <v>206976</v>
      </c>
      <c r="H6358" s="46" t="s">
        <v>20</v>
      </c>
      <c r="I6358" s="46" t="s">
        <v>16593</v>
      </c>
      <c r="J6358" s="87">
        <v>2023</v>
      </c>
      <c r="K6358" s="83" t="s">
        <v>24235</v>
      </c>
      <c r="L6358" s="84" t="s">
        <v>24236</v>
      </c>
      <c r="M6358" s="85" t="s">
        <v>24237</v>
      </c>
      <c r="N6358" s="54" t="s">
        <v>22369</v>
      </c>
      <c r="O6358" s="54" t="str">
        <f>VLOOKUP(H6358,province!$B$2:$C$64,2,0)</f>
        <v xml:space="preserve">TP Hồ Chí Minh </v>
      </c>
      <c r="P6358" s="6" t="str">
        <f>IFERROR(VLOOKUP(K6358,'user relationships'!$H$2:$I$13559,2,0),"")</f>
        <v>Vợ</v>
      </c>
    </row>
    <row r="6359" spans="1:16">
      <c r="A6359" s="78" t="s">
        <v>24238</v>
      </c>
      <c r="B6359" s="46" t="s">
        <v>12834</v>
      </c>
      <c r="C6359" s="46" t="s">
        <v>18</v>
      </c>
      <c r="D6359" s="46" t="s">
        <v>267</v>
      </c>
      <c r="E6359" s="54">
        <v>380000</v>
      </c>
      <c r="F6359" s="46">
        <v>0</v>
      </c>
      <c r="G6359" s="54">
        <v>70000</v>
      </c>
      <c r="H6359" s="46" t="s">
        <v>1303</v>
      </c>
      <c r="I6359" s="46" t="s">
        <v>16343</v>
      </c>
      <c r="J6359" s="87">
        <v>2023</v>
      </c>
      <c r="K6359" s="83" t="s">
        <v>24239</v>
      </c>
      <c r="L6359" s="84" t="s">
        <v>24240</v>
      </c>
      <c r="M6359" s="85" t="s">
        <v>24241</v>
      </c>
      <c r="N6359" s="54" t="s">
        <v>22789</v>
      </c>
      <c r="O6359" s="54" t="str">
        <f>VLOOKUP(H6359,province!$B$2:$C$64,2,0)</f>
        <v xml:space="preserve">Cần Thơ </v>
      </c>
      <c r="P6359" s="6" t="str">
        <f>IFERROR(VLOOKUP(K6359,'user relationships'!$H$2:$I$13559,2,0),"")</f>
        <v/>
      </c>
    </row>
    <row r="6360" spans="1:16">
      <c r="A6360" s="78" t="s">
        <v>24242</v>
      </c>
      <c r="B6360" s="46" t="s">
        <v>24243</v>
      </c>
      <c r="C6360" s="46" t="s">
        <v>18</v>
      </c>
      <c r="D6360" s="46" t="s">
        <v>19</v>
      </c>
      <c r="E6360" s="54">
        <v>410400</v>
      </c>
      <c r="F6360" s="46">
        <v>0</v>
      </c>
      <c r="G6360" s="54">
        <v>100400</v>
      </c>
      <c r="H6360" s="46" t="s">
        <v>20</v>
      </c>
      <c r="I6360" s="46" t="s">
        <v>16360</v>
      </c>
      <c r="J6360" s="87">
        <v>2023</v>
      </c>
      <c r="K6360" s="83" t="s">
        <v>24244</v>
      </c>
      <c r="L6360" s="84" t="s">
        <v>24236</v>
      </c>
      <c r="M6360" s="85" t="s">
        <v>24245</v>
      </c>
      <c r="N6360" s="54" t="s">
        <v>22369</v>
      </c>
      <c r="O6360" s="54" t="str">
        <f>VLOOKUP(H6360,province!$B$2:$C$64,2,0)</f>
        <v xml:space="preserve">TP Hồ Chí Minh </v>
      </c>
      <c r="P6360" s="6" t="str">
        <f>IFERROR(VLOOKUP(K6360,'user relationships'!$H$2:$I$13559,2,0),"")</f>
        <v>Chị em gái</v>
      </c>
    </row>
    <row r="6361" spans="1:16">
      <c r="A6361" s="78" t="s">
        <v>24246</v>
      </c>
      <c r="B6361" s="46" t="s">
        <v>24243</v>
      </c>
      <c r="C6361" s="46" t="s">
        <v>18</v>
      </c>
      <c r="D6361" s="46" t="s">
        <v>19</v>
      </c>
      <c r="E6361" s="54">
        <v>378000</v>
      </c>
      <c r="F6361" s="46">
        <v>0</v>
      </c>
      <c r="G6361" s="54">
        <v>92000</v>
      </c>
      <c r="H6361" s="46" t="s">
        <v>20</v>
      </c>
      <c r="I6361" s="46" t="s">
        <v>16360</v>
      </c>
      <c r="J6361" s="87">
        <v>2023</v>
      </c>
      <c r="K6361" s="83" t="s">
        <v>24244</v>
      </c>
      <c r="L6361" s="84" t="s">
        <v>24236</v>
      </c>
      <c r="M6361" s="85" t="s">
        <v>24247</v>
      </c>
      <c r="N6361" s="54" t="s">
        <v>22369</v>
      </c>
      <c r="O6361" s="54" t="str">
        <f>VLOOKUP(H6361,province!$B$2:$C$64,2,0)</f>
        <v xml:space="preserve">TP Hồ Chí Minh </v>
      </c>
      <c r="P6361" s="6" t="str">
        <f>IFERROR(VLOOKUP(K6361,'user relationships'!$H$2:$I$13559,2,0),"")</f>
        <v>Chị em gái</v>
      </c>
    </row>
    <row r="6362" spans="1:16">
      <c r="A6362" s="78" t="s">
        <v>24248</v>
      </c>
      <c r="B6362" s="46" t="s">
        <v>24071</v>
      </c>
      <c r="C6362" s="46" t="s">
        <v>18</v>
      </c>
      <c r="D6362" s="46" t="s">
        <v>17486</v>
      </c>
      <c r="E6362" s="54">
        <v>120000</v>
      </c>
      <c r="F6362" s="46">
        <v>30000</v>
      </c>
      <c r="G6362" s="54">
        <v>-14000</v>
      </c>
      <c r="H6362" s="46" t="s">
        <v>20</v>
      </c>
      <c r="I6362" s="46"/>
      <c r="J6362" s="87">
        <v>2023</v>
      </c>
      <c r="K6362" s="83" t="s">
        <v>24072</v>
      </c>
      <c r="L6362" s="84" t="s">
        <v>24249</v>
      </c>
      <c r="M6362" s="85" t="s">
        <v>24250</v>
      </c>
      <c r="N6362" s="54" t="s">
        <v>22369</v>
      </c>
      <c r="O6362" s="54" t="str">
        <f>VLOOKUP(H6362,province!$B$2:$C$64,2,0)</f>
        <v xml:space="preserve">TP Hồ Chí Minh </v>
      </c>
      <c r="P6362" s="6" t="str">
        <f>IFERROR(VLOOKUP(K6362,'user relationships'!$H$2:$I$13559,2,0),"")</f>
        <v>Bạn gái</v>
      </c>
    </row>
    <row r="6363" spans="1:16">
      <c r="A6363" s="78" t="s">
        <v>24251</v>
      </c>
      <c r="B6363" s="46" t="s">
        <v>24071</v>
      </c>
      <c r="C6363" s="46" t="s">
        <v>10343</v>
      </c>
      <c r="D6363" s="46" t="s">
        <v>19</v>
      </c>
      <c r="E6363" s="54">
        <v>420000</v>
      </c>
      <c r="F6363" s="46">
        <v>30000</v>
      </c>
      <c r="G6363" s="54">
        <v>91000</v>
      </c>
      <c r="H6363" s="46" t="s">
        <v>1475</v>
      </c>
      <c r="I6363" s="46"/>
      <c r="J6363" s="87">
        <v>2023</v>
      </c>
      <c r="K6363" s="83" t="s">
        <v>24072</v>
      </c>
      <c r="L6363" s="84" t="s">
        <v>24252</v>
      </c>
      <c r="M6363" s="85" t="s">
        <v>24253</v>
      </c>
      <c r="N6363" s="54" t="s">
        <v>22369</v>
      </c>
      <c r="O6363" s="54" t="str">
        <f>VLOOKUP(H6363,province!$B$2:$C$64,2,0)</f>
        <v xml:space="preserve">Phú Thọ </v>
      </c>
      <c r="P6363" s="6" t="str">
        <f>IFERROR(VLOOKUP(K6363,'user relationships'!$H$2:$I$13559,2,0),"")</f>
        <v>Bạn gái</v>
      </c>
    </row>
    <row r="6364" spans="1:16">
      <c r="A6364" s="78" t="s">
        <v>24254</v>
      </c>
      <c r="B6364" s="46" t="s">
        <v>24255</v>
      </c>
      <c r="C6364" s="46" t="s">
        <v>18</v>
      </c>
      <c r="D6364" s="46" t="s">
        <v>167</v>
      </c>
      <c r="E6364" s="54">
        <v>1400000</v>
      </c>
      <c r="F6364" s="46">
        <v>0</v>
      </c>
      <c r="G6364" s="54">
        <v>850000</v>
      </c>
      <c r="H6364" s="46" t="s">
        <v>1235</v>
      </c>
      <c r="I6364" s="46" t="s">
        <v>16343</v>
      </c>
      <c r="J6364" s="87">
        <v>2023</v>
      </c>
      <c r="K6364" s="83" t="s">
        <v>24256</v>
      </c>
      <c r="L6364" s="84" t="s">
        <v>24257</v>
      </c>
      <c r="M6364" s="85" t="s">
        <v>24258</v>
      </c>
      <c r="N6364" s="54" t="s">
        <v>22835</v>
      </c>
      <c r="O6364" s="54" t="str">
        <f>VLOOKUP(H6364,province!$B$2:$C$64,2,0)</f>
        <v xml:space="preserve">Bắc Ninh </v>
      </c>
      <c r="P6364" s="6" t="str">
        <f>IFERROR(VLOOKUP(K6364,'user relationships'!$H$2:$I$13559,2,0),"")</f>
        <v>Bạn gái</v>
      </c>
    </row>
    <row r="6365" spans="1:16">
      <c r="A6365" s="78" t="s">
        <v>24259</v>
      </c>
      <c r="B6365" s="46" t="s">
        <v>24260</v>
      </c>
      <c r="C6365" s="46" t="s">
        <v>12076</v>
      </c>
      <c r="D6365" s="46" t="s">
        <v>19</v>
      </c>
      <c r="E6365" s="54">
        <v>442800</v>
      </c>
      <c r="F6365" s="46">
        <v>0</v>
      </c>
      <c r="G6365" s="54">
        <v>125300</v>
      </c>
      <c r="H6365" s="46" t="s">
        <v>20</v>
      </c>
      <c r="I6365" s="46" t="s">
        <v>16329</v>
      </c>
      <c r="J6365" s="87">
        <v>2023</v>
      </c>
      <c r="K6365" s="83" t="s">
        <v>24261</v>
      </c>
      <c r="L6365" s="84" t="s">
        <v>24262</v>
      </c>
      <c r="M6365" s="85" t="s">
        <v>24263</v>
      </c>
      <c r="N6365" s="54" t="s">
        <v>105</v>
      </c>
      <c r="O6365" s="54" t="str">
        <f>VLOOKUP(H6365,province!$B$2:$C$64,2,0)</f>
        <v xml:space="preserve">TP Hồ Chí Minh </v>
      </c>
      <c r="P6365" s="6" t="str">
        <f>IFERROR(VLOOKUP(K6365,'user relationships'!$H$2:$I$13559,2,0),"")</f>
        <v>Đồng nghiệp</v>
      </c>
    </row>
    <row r="6366" spans="1:16">
      <c r="A6366" s="78" t="s">
        <v>24264</v>
      </c>
      <c r="B6366" s="46" t="s">
        <v>24265</v>
      </c>
      <c r="C6366" s="46" t="s">
        <v>18</v>
      </c>
      <c r="D6366" s="46" t="s">
        <v>19</v>
      </c>
      <c r="E6366" s="54">
        <v>520000</v>
      </c>
      <c r="F6366" s="46">
        <v>0</v>
      </c>
      <c r="G6366" s="54">
        <v>96000</v>
      </c>
      <c r="H6366" s="46" t="s">
        <v>20</v>
      </c>
      <c r="I6366" s="46"/>
      <c r="J6366" s="87">
        <v>2023</v>
      </c>
      <c r="K6366" s="83" t="s">
        <v>19846</v>
      </c>
      <c r="L6366" s="84" t="s">
        <v>24266</v>
      </c>
      <c r="M6366" s="85" t="s">
        <v>24267</v>
      </c>
      <c r="N6366" s="54" t="s">
        <v>22369</v>
      </c>
      <c r="O6366" s="54" t="str">
        <f>VLOOKUP(H6366,province!$B$2:$C$64,2,0)</f>
        <v xml:space="preserve">TP Hồ Chí Minh </v>
      </c>
      <c r="P6366" s="6" t="str">
        <f>IFERROR(VLOOKUP(K6366,'user relationships'!$H$2:$I$13559,2,0),"")</f>
        <v/>
      </c>
    </row>
    <row r="6367" spans="1:16">
      <c r="A6367" s="78" t="s">
        <v>24268</v>
      </c>
      <c r="B6367" s="46" t="s">
        <v>24269</v>
      </c>
      <c r="C6367" s="46" t="s">
        <v>11088</v>
      </c>
      <c r="D6367" s="46" t="s">
        <v>19</v>
      </c>
      <c r="E6367" s="54">
        <v>2175012</v>
      </c>
      <c r="F6367" s="46">
        <v>0</v>
      </c>
      <c r="G6367" s="54">
        <v>673812</v>
      </c>
      <c r="H6367" s="46" t="s">
        <v>1210</v>
      </c>
      <c r="I6367" s="46" t="s">
        <v>16343</v>
      </c>
      <c r="J6367" s="87">
        <v>2023</v>
      </c>
      <c r="K6367" s="83" t="s">
        <v>24270</v>
      </c>
      <c r="L6367" s="84" t="s">
        <v>24271</v>
      </c>
      <c r="M6367" s="85" t="s">
        <v>24272</v>
      </c>
      <c r="N6367" s="54" t="s">
        <v>22369</v>
      </c>
      <c r="O6367" s="54" t="str">
        <f>VLOOKUP(H6367,province!$B$2:$C$64,2,0)</f>
        <v xml:space="preserve">Hà Nội </v>
      </c>
      <c r="P6367" s="6" t="str">
        <f>IFERROR(VLOOKUP(K6367,'user relationships'!$H$2:$I$13559,2,0),"")</f>
        <v>Bạn gái</v>
      </c>
    </row>
    <row r="6368" spans="1:16">
      <c r="A6368" s="78" t="s">
        <v>24273</v>
      </c>
      <c r="B6368" s="46" t="s">
        <v>24269</v>
      </c>
      <c r="C6368" s="46" t="s">
        <v>11088</v>
      </c>
      <c r="D6368" s="46" t="s">
        <v>19</v>
      </c>
      <c r="E6368" s="54">
        <v>394092</v>
      </c>
      <c r="F6368" s="46">
        <v>0</v>
      </c>
      <c r="G6368" s="54">
        <v>121892</v>
      </c>
      <c r="H6368" s="46" t="s">
        <v>1210</v>
      </c>
      <c r="I6368" s="46" t="s">
        <v>16343</v>
      </c>
      <c r="J6368" s="87">
        <v>2023</v>
      </c>
      <c r="K6368" s="83" t="s">
        <v>24270</v>
      </c>
      <c r="L6368" s="84" t="s">
        <v>24274</v>
      </c>
      <c r="M6368" s="85" t="s">
        <v>24275</v>
      </c>
      <c r="N6368" s="54" t="s">
        <v>22369</v>
      </c>
      <c r="O6368" s="54" t="str">
        <f>VLOOKUP(H6368,province!$B$2:$C$64,2,0)</f>
        <v xml:space="preserve">Hà Nội </v>
      </c>
      <c r="P6368" s="6" t="str">
        <f>IFERROR(VLOOKUP(K6368,'user relationships'!$H$2:$I$13559,2,0),"")</f>
        <v>Bạn gái</v>
      </c>
    </row>
    <row r="6369" spans="1:16">
      <c r="A6369" s="78" t="s">
        <v>24276</v>
      </c>
      <c r="B6369" s="46" t="s">
        <v>24269</v>
      </c>
      <c r="C6369" s="46" t="s">
        <v>18</v>
      </c>
      <c r="D6369" s="46" t="s">
        <v>19</v>
      </c>
      <c r="E6369" s="54">
        <v>1030000</v>
      </c>
      <c r="F6369" s="46">
        <v>0</v>
      </c>
      <c r="G6369" s="54">
        <v>230320</v>
      </c>
      <c r="H6369" s="46" t="s">
        <v>1210</v>
      </c>
      <c r="I6369" s="46" t="s">
        <v>16343</v>
      </c>
      <c r="J6369" s="87">
        <v>2023</v>
      </c>
      <c r="K6369" s="83" t="s">
        <v>24270</v>
      </c>
      <c r="L6369" s="84" t="s">
        <v>24274</v>
      </c>
      <c r="M6369" s="85" t="s">
        <v>24275</v>
      </c>
      <c r="N6369" s="54" t="s">
        <v>22369</v>
      </c>
      <c r="O6369" s="54" t="str">
        <f>VLOOKUP(H6369,province!$B$2:$C$64,2,0)</f>
        <v xml:space="preserve">Hà Nội </v>
      </c>
      <c r="P6369" s="6" t="str">
        <f>IFERROR(VLOOKUP(K6369,'user relationships'!$H$2:$I$13559,2,0),"")</f>
        <v>Bạn gái</v>
      </c>
    </row>
    <row r="6370" spans="1:16">
      <c r="A6370" s="78" t="s">
        <v>24277</v>
      </c>
      <c r="B6370" s="46" t="s">
        <v>24269</v>
      </c>
      <c r="C6370" s="46" t="s">
        <v>19249</v>
      </c>
      <c r="D6370" s="46" t="s">
        <v>19</v>
      </c>
      <c r="E6370" s="54">
        <v>750600</v>
      </c>
      <c r="F6370" s="46">
        <v>0</v>
      </c>
      <c r="G6370" s="54">
        <v>223600</v>
      </c>
      <c r="H6370" s="46" t="s">
        <v>1210</v>
      </c>
      <c r="I6370" s="46" t="s">
        <v>16343</v>
      </c>
      <c r="J6370" s="87">
        <v>2023</v>
      </c>
      <c r="K6370" s="83" t="s">
        <v>24270</v>
      </c>
      <c r="L6370" s="84" t="s">
        <v>24266</v>
      </c>
      <c r="M6370" s="85" t="s">
        <v>24275</v>
      </c>
      <c r="N6370" s="54" t="s">
        <v>22369</v>
      </c>
      <c r="O6370" s="54" t="str">
        <f>VLOOKUP(H6370,province!$B$2:$C$64,2,0)</f>
        <v xml:space="preserve">Hà Nội </v>
      </c>
      <c r="P6370" s="6" t="str">
        <f>IFERROR(VLOOKUP(K6370,'user relationships'!$H$2:$I$13559,2,0),"")</f>
        <v>Bạn gái</v>
      </c>
    </row>
    <row r="6371" spans="1:16">
      <c r="A6371" s="78" t="s">
        <v>24278</v>
      </c>
      <c r="B6371" s="46" t="s">
        <v>24279</v>
      </c>
      <c r="C6371" s="46" t="s">
        <v>18</v>
      </c>
      <c r="D6371" s="46" t="s">
        <v>19</v>
      </c>
      <c r="E6371" s="54">
        <v>6600000</v>
      </c>
      <c r="F6371" s="46">
        <v>0</v>
      </c>
      <c r="G6371" s="54">
        <v>1320000</v>
      </c>
      <c r="H6371" s="46" t="s">
        <v>20</v>
      </c>
      <c r="I6371" s="46" t="s">
        <v>16329</v>
      </c>
      <c r="J6371" s="87">
        <v>2023</v>
      </c>
      <c r="K6371" s="83" t="s">
        <v>24280</v>
      </c>
      <c r="L6371" s="84" t="s">
        <v>24281</v>
      </c>
      <c r="M6371" s="85" t="s">
        <v>24282</v>
      </c>
      <c r="N6371" s="54" t="s">
        <v>22560</v>
      </c>
      <c r="O6371" s="54" t="str">
        <f>VLOOKUP(H6371,province!$B$2:$C$64,2,0)</f>
        <v xml:space="preserve">TP Hồ Chí Minh </v>
      </c>
      <c r="P6371" s="6" t="str">
        <f>IFERROR(VLOOKUP(K6371,'user relationships'!$H$2:$I$13559,2,0),"")</f>
        <v>Đồng nghiệp</v>
      </c>
    </row>
    <row r="6372" spans="1:16">
      <c r="A6372" s="78" t="s">
        <v>24283</v>
      </c>
      <c r="B6372" s="46" t="s">
        <v>17544</v>
      </c>
      <c r="C6372" s="46" t="s">
        <v>18</v>
      </c>
      <c r="D6372" s="46" t="s">
        <v>133</v>
      </c>
      <c r="E6372" s="54">
        <v>388800</v>
      </c>
      <c r="F6372" s="46">
        <v>0</v>
      </c>
      <c r="G6372" s="54">
        <v>92800</v>
      </c>
      <c r="H6372" s="46" t="s">
        <v>20</v>
      </c>
      <c r="I6372" s="46" t="s">
        <v>16593</v>
      </c>
      <c r="J6372" s="87">
        <v>2023</v>
      </c>
      <c r="K6372" s="83" t="s">
        <v>17545</v>
      </c>
      <c r="L6372" s="84" t="s">
        <v>24284</v>
      </c>
      <c r="M6372" s="85" t="s">
        <v>24285</v>
      </c>
      <c r="N6372" s="54" t="s">
        <v>2417</v>
      </c>
      <c r="O6372" s="54" t="str">
        <f>VLOOKUP(H6372,province!$B$2:$C$64,2,0)</f>
        <v xml:space="preserve">TP Hồ Chí Minh </v>
      </c>
      <c r="P6372" s="6" t="str">
        <f>IFERROR(VLOOKUP(K6372,'user relationships'!$H$2:$I$13559,2,0),"")</f>
        <v>Một ai đó</v>
      </c>
    </row>
    <row r="6373" spans="1:16">
      <c r="A6373" s="78" t="s">
        <v>24286</v>
      </c>
      <c r="B6373" s="46" t="s">
        <v>24279</v>
      </c>
      <c r="C6373" s="46" t="s">
        <v>18</v>
      </c>
      <c r="D6373" s="46" t="s">
        <v>19</v>
      </c>
      <c r="E6373" s="54">
        <v>1550000</v>
      </c>
      <c r="F6373" s="46">
        <v>0</v>
      </c>
      <c r="G6373" s="54">
        <v>300000</v>
      </c>
      <c r="H6373" s="46" t="s">
        <v>20</v>
      </c>
      <c r="I6373" s="46"/>
      <c r="J6373" s="87">
        <v>2023</v>
      </c>
      <c r="K6373" s="83" t="s">
        <v>24280</v>
      </c>
      <c r="L6373" s="84" t="s">
        <v>24287</v>
      </c>
      <c r="M6373" s="85" t="s">
        <v>24288</v>
      </c>
      <c r="N6373" s="54" t="s">
        <v>22560</v>
      </c>
      <c r="O6373" s="54" t="str">
        <f>VLOOKUP(H6373,province!$B$2:$C$64,2,0)</f>
        <v xml:space="preserve">TP Hồ Chí Minh </v>
      </c>
      <c r="P6373" s="6" t="str">
        <f>IFERROR(VLOOKUP(K6373,'user relationships'!$H$2:$I$13559,2,0),"")</f>
        <v>Đồng nghiệp</v>
      </c>
    </row>
    <row r="6374" spans="1:16">
      <c r="A6374" s="78" t="s">
        <v>24289</v>
      </c>
      <c r="B6374" s="46" t="s">
        <v>24290</v>
      </c>
      <c r="C6374" s="46" t="s">
        <v>10247</v>
      </c>
      <c r="D6374" s="46" t="s">
        <v>19</v>
      </c>
      <c r="E6374" s="54">
        <v>270000</v>
      </c>
      <c r="F6374" s="46">
        <v>0</v>
      </c>
      <c r="G6374" s="54">
        <v>56000</v>
      </c>
      <c r="H6374" s="46" t="s">
        <v>20</v>
      </c>
      <c r="I6374" s="46" t="s">
        <v>16343</v>
      </c>
      <c r="J6374" s="87">
        <v>2023</v>
      </c>
      <c r="K6374" s="83" t="s">
        <v>24291</v>
      </c>
      <c r="L6374" s="84" t="s">
        <v>24292</v>
      </c>
      <c r="M6374" s="85" t="s">
        <v>24293</v>
      </c>
      <c r="N6374" s="54" t="s">
        <v>22369</v>
      </c>
      <c r="O6374" s="54" t="str">
        <f>VLOOKUP(H6374,province!$B$2:$C$64,2,0)</f>
        <v xml:space="preserve">TP Hồ Chí Minh </v>
      </c>
      <c r="P6374" s="6" t="str">
        <f>IFERROR(VLOOKUP(K6374,'user relationships'!$H$2:$I$13559,2,0),"")</f>
        <v>Bạn gái</v>
      </c>
    </row>
    <row r="6375" spans="1:16">
      <c r="A6375" s="78" t="s">
        <v>24294</v>
      </c>
      <c r="B6375" s="46" t="s">
        <v>24290</v>
      </c>
      <c r="C6375" s="46" t="s">
        <v>11088</v>
      </c>
      <c r="D6375" s="46" t="s">
        <v>19</v>
      </c>
      <c r="E6375" s="54">
        <v>518400</v>
      </c>
      <c r="F6375" s="46">
        <v>0</v>
      </c>
      <c r="G6375" s="54">
        <v>29400</v>
      </c>
      <c r="H6375" s="46" t="s">
        <v>20</v>
      </c>
      <c r="I6375" s="46" t="s">
        <v>16343</v>
      </c>
      <c r="J6375" s="87">
        <v>2023</v>
      </c>
      <c r="K6375" s="83" t="s">
        <v>24291</v>
      </c>
      <c r="L6375" s="84" t="s">
        <v>24287</v>
      </c>
      <c r="M6375" s="85" t="s">
        <v>24293</v>
      </c>
      <c r="N6375" s="54" t="s">
        <v>22369</v>
      </c>
      <c r="O6375" s="54" t="str">
        <f>VLOOKUP(H6375,province!$B$2:$C$64,2,0)</f>
        <v xml:space="preserve">TP Hồ Chí Minh </v>
      </c>
      <c r="P6375" s="6" t="str">
        <f>IFERROR(VLOOKUP(K6375,'user relationships'!$H$2:$I$13559,2,0),"")</f>
        <v>Bạn gái</v>
      </c>
    </row>
    <row r="6376" spans="1:16">
      <c r="A6376" s="78" t="s">
        <v>24295</v>
      </c>
      <c r="B6376" s="46" t="s">
        <v>15382</v>
      </c>
      <c r="C6376" s="46" t="s">
        <v>16544</v>
      </c>
      <c r="D6376" s="46" t="s">
        <v>19</v>
      </c>
      <c r="E6376" s="54">
        <v>1040000</v>
      </c>
      <c r="F6376" s="46">
        <v>0</v>
      </c>
      <c r="G6376" s="54">
        <v>100000</v>
      </c>
      <c r="H6376" s="46" t="s">
        <v>20</v>
      </c>
      <c r="I6376" s="46" t="s">
        <v>16428</v>
      </c>
      <c r="J6376" s="87">
        <v>2023</v>
      </c>
      <c r="K6376" s="83" t="s">
        <v>24296</v>
      </c>
      <c r="L6376" s="84" t="s">
        <v>24297</v>
      </c>
      <c r="M6376" s="85" t="s">
        <v>24298</v>
      </c>
      <c r="N6376" s="54" t="s">
        <v>22369</v>
      </c>
      <c r="O6376" s="54" t="str">
        <f>VLOOKUP(H6376,province!$B$2:$C$64,2,0)</f>
        <v xml:space="preserve">TP Hồ Chí Minh </v>
      </c>
      <c r="P6376" s="6" t="str">
        <f>IFERROR(VLOOKUP(K6376,'user relationships'!$H$2:$I$13559,2,0),"")</f>
        <v>Bạn bè</v>
      </c>
    </row>
    <row r="6377" spans="1:16">
      <c r="A6377" s="78" t="s">
        <v>24299</v>
      </c>
      <c r="B6377" s="46" t="s">
        <v>10661</v>
      </c>
      <c r="C6377" s="46" t="s">
        <v>10343</v>
      </c>
      <c r="D6377" s="46" t="s">
        <v>19</v>
      </c>
      <c r="E6377" s="54">
        <v>385000</v>
      </c>
      <c r="F6377" s="46">
        <v>60000</v>
      </c>
      <c r="G6377" s="54">
        <v>45000</v>
      </c>
      <c r="H6377" s="46" t="s">
        <v>20</v>
      </c>
      <c r="I6377" s="46" t="s">
        <v>16360</v>
      </c>
      <c r="J6377" s="87">
        <v>2023</v>
      </c>
      <c r="K6377" s="83" t="s">
        <v>20459</v>
      </c>
      <c r="L6377" s="84" t="s">
        <v>24300</v>
      </c>
      <c r="M6377" s="85" t="s">
        <v>24301</v>
      </c>
      <c r="N6377" s="54" t="s">
        <v>22369</v>
      </c>
      <c r="O6377" s="54" t="str">
        <f>VLOOKUP(H6377,province!$B$2:$C$64,2,0)</f>
        <v xml:space="preserve">TP Hồ Chí Minh </v>
      </c>
      <c r="P6377" s="6" t="str">
        <f>IFERROR(VLOOKUP(K6377,'user relationships'!$H$2:$I$13559,2,0),"")</f>
        <v>Chị em gái</v>
      </c>
    </row>
    <row r="6378" spans="1:16">
      <c r="A6378" s="78" t="s">
        <v>24302</v>
      </c>
      <c r="B6378" s="46" t="s">
        <v>24303</v>
      </c>
      <c r="C6378" s="46" t="s">
        <v>18</v>
      </c>
      <c r="D6378" s="46" t="s">
        <v>191</v>
      </c>
      <c r="E6378" s="54">
        <v>636120</v>
      </c>
      <c r="F6378" s="46">
        <v>0</v>
      </c>
      <c r="G6378" s="54">
        <v>157120</v>
      </c>
      <c r="H6378" s="46" t="s">
        <v>20</v>
      </c>
      <c r="I6378" s="46" t="s">
        <v>16428</v>
      </c>
      <c r="J6378" s="87">
        <v>2023</v>
      </c>
      <c r="K6378" s="83" t="s">
        <v>24304</v>
      </c>
      <c r="L6378" s="84" t="s">
        <v>24305</v>
      </c>
      <c r="M6378" s="85" t="s">
        <v>24306</v>
      </c>
      <c r="N6378" s="54" t="s">
        <v>22369</v>
      </c>
      <c r="O6378" s="54" t="str">
        <f>VLOOKUP(H6378,province!$B$2:$C$64,2,0)</f>
        <v xml:space="preserve">TP Hồ Chí Minh </v>
      </c>
      <c r="P6378" s="6" t="str">
        <f>IFERROR(VLOOKUP(K6378,'user relationships'!$H$2:$I$13559,2,0),"")</f>
        <v>Bạn bè</v>
      </c>
    </row>
    <row r="6379" spans="1:16">
      <c r="A6379" s="78" t="s">
        <v>24307</v>
      </c>
      <c r="B6379" s="46" t="s">
        <v>17109</v>
      </c>
      <c r="C6379" s="46" t="s">
        <v>10343</v>
      </c>
      <c r="D6379" s="46" t="s">
        <v>19</v>
      </c>
      <c r="E6379" s="54">
        <v>1540000</v>
      </c>
      <c r="F6379" s="46">
        <v>0</v>
      </c>
      <c r="G6379" s="54">
        <v>270000</v>
      </c>
      <c r="H6379" s="46" t="s">
        <v>20</v>
      </c>
      <c r="I6379" s="46" t="s">
        <v>16593</v>
      </c>
      <c r="J6379" s="87">
        <v>2023</v>
      </c>
      <c r="K6379" s="83"/>
      <c r="L6379" s="84" t="s">
        <v>24308</v>
      </c>
      <c r="M6379" s="85" t="s">
        <v>24309</v>
      </c>
      <c r="N6379" s="54" t="s">
        <v>22369</v>
      </c>
      <c r="O6379" s="54" t="str">
        <f>VLOOKUP(H6379,province!$B$2:$C$64,2,0)</f>
        <v xml:space="preserve">TP Hồ Chí Minh </v>
      </c>
      <c r="P6379" s="6" t="str">
        <f>IFERROR(VLOOKUP(K6379,'user relationships'!$H$2:$I$13559,2,0),"")</f>
        <v/>
      </c>
    </row>
    <row r="6380" spans="1:16">
      <c r="A6380" s="78" t="s">
        <v>24310</v>
      </c>
      <c r="B6380" s="46" t="s">
        <v>17109</v>
      </c>
      <c r="C6380" s="46" t="s">
        <v>10343</v>
      </c>
      <c r="D6380" s="46" t="s">
        <v>19</v>
      </c>
      <c r="E6380" s="54">
        <v>810000</v>
      </c>
      <c r="F6380" s="46">
        <v>0</v>
      </c>
      <c r="G6380" s="54">
        <v>120000</v>
      </c>
      <c r="H6380" s="46" t="s">
        <v>20</v>
      </c>
      <c r="I6380" s="46" t="s">
        <v>16593</v>
      </c>
      <c r="J6380" s="87">
        <v>2023</v>
      </c>
      <c r="K6380" s="83" t="s">
        <v>24311</v>
      </c>
      <c r="L6380" s="84" t="s">
        <v>24308</v>
      </c>
      <c r="M6380" s="85" t="s">
        <v>24312</v>
      </c>
      <c r="N6380" s="54" t="s">
        <v>22369</v>
      </c>
      <c r="O6380" s="54" t="str">
        <f>VLOOKUP(H6380,province!$B$2:$C$64,2,0)</f>
        <v xml:space="preserve">TP Hồ Chí Minh </v>
      </c>
      <c r="P6380" s="6" t="str">
        <f>IFERROR(VLOOKUP(K6380,'user relationships'!$H$2:$I$13559,2,0),"")</f>
        <v>Một ai đó</v>
      </c>
    </row>
    <row r="6381" spans="1:16">
      <c r="A6381" s="78" t="s">
        <v>24313</v>
      </c>
      <c r="B6381" s="46" t="s">
        <v>17109</v>
      </c>
      <c r="C6381" s="46" t="s">
        <v>18</v>
      </c>
      <c r="D6381" s="46" t="s">
        <v>19</v>
      </c>
      <c r="E6381" s="54">
        <v>730000</v>
      </c>
      <c r="F6381" s="46">
        <v>0</v>
      </c>
      <c r="G6381" s="54">
        <v>150000</v>
      </c>
      <c r="H6381" s="46" t="s">
        <v>20</v>
      </c>
      <c r="I6381" s="46" t="s">
        <v>16593</v>
      </c>
      <c r="J6381" s="87">
        <v>2023</v>
      </c>
      <c r="K6381" s="83" t="s">
        <v>24314</v>
      </c>
      <c r="L6381" s="84" t="s">
        <v>24308</v>
      </c>
      <c r="M6381" s="85" t="s">
        <v>24312</v>
      </c>
      <c r="N6381" s="54" t="s">
        <v>22369</v>
      </c>
      <c r="O6381" s="54" t="str">
        <f>VLOOKUP(H6381,province!$B$2:$C$64,2,0)</f>
        <v xml:space="preserve">TP Hồ Chí Minh </v>
      </c>
      <c r="P6381" s="6" t="str">
        <f>IFERROR(VLOOKUP(K6381,'user relationships'!$H$2:$I$13559,2,0),"")</f>
        <v>Một ai đó</v>
      </c>
    </row>
    <row r="6382" spans="1:16">
      <c r="A6382" s="78" t="s">
        <v>24315</v>
      </c>
      <c r="B6382" s="46" t="s">
        <v>17118</v>
      </c>
      <c r="C6382" s="46" t="s">
        <v>18</v>
      </c>
      <c r="D6382" s="46" t="s">
        <v>17769</v>
      </c>
      <c r="E6382" s="54">
        <v>700000</v>
      </c>
      <c r="F6382" s="46">
        <v>0</v>
      </c>
      <c r="G6382" s="54">
        <v>250000</v>
      </c>
      <c r="H6382" s="46" t="s">
        <v>3261</v>
      </c>
      <c r="I6382" s="46" t="s">
        <v>19846</v>
      </c>
      <c r="J6382" s="87">
        <v>2023</v>
      </c>
      <c r="K6382" s="83" t="s">
        <v>24316</v>
      </c>
      <c r="L6382" s="84" t="s">
        <v>24317</v>
      </c>
      <c r="M6382" s="85" t="s">
        <v>24318</v>
      </c>
      <c r="N6382" s="54" t="s">
        <v>22369</v>
      </c>
      <c r="O6382" s="54" t="str">
        <f>VLOOKUP(H6382,province!$B$2:$C$64,2,0)</f>
        <v>Gia Lai</v>
      </c>
      <c r="P6382" s="6" t="str">
        <f>IFERROR(VLOOKUP(K6382,'user relationships'!$H$2:$I$13559,2,0),"")</f>
        <v>Mẹ</v>
      </c>
    </row>
    <row r="6383" spans="1:16">
      <c r="A6383" s="78" t="s">
        <v>24319</v>
      </c>
      <c r="B6383" s="46" t="s">
        <v>18545</v>
      </c>
      <c r="C6383" s="46" t="s">
        <v>18</v>
      </c>
      <c r="D6383" s="46" t="s">
        <v>167</v>
      </c>
      <c r="E6383" s="54">
        <v>915000</v>
      </c>
      <c r="F6383" s="46">
        <v>0</v>
      </c>
      <c r="G6383" s="54">
        <v>170000</v>
      </c>
      <c r="H6383" s="46" t="s">
        <v>20</v>
      </c>
      <c r="I6383" s="46" t="s">
        <v>16423</v>
      </c>
      <c r="J6383" s="87">
        <v>2023</v>
      </c>
      <c r="K6383" s="83" t="s">
        <v>24320</v>
      </c>
      <c r="L6383" s="84" t="s">
        <v>24321</v>
      </c>
      <c r="M6383" s="85" t="s">
        <v>24322</v>
      </c>
      <c r="N6383" s="54" t="s">
        <v>22560</v>
      </c>
      <c r="O6383" s="54" t="str">
        <f>VLOOKUP(H6383,province!$B$2:$C$64,2,0)</f>
        <v xml:space="preserve">TP Hồ Chí Minh </v>
      </c>
      <c r="P6383" s="6" t="str">
        <f>IFERROR(VLOOKUP(K6383,'user relationships'!$H$2:$I$13559,2,0),"")</f>
        <v>Một ai đó</v>
      </c>
    </row>
    <row r="6384" spans="1:16">
      <c r="A6384" s="78" t="s">
        <v>24323</v>
      </c>
      <c r="B6384" s="46" t="s">
        <v>23439</v>
      </c>
      <c r="C6384" s="46" t="s">
        <v>24021</v>
      </c>
      <c r="D6384" s="46" t="s">
        <v>19</v>
      </c>
      <c r="E6384" s="54">
        <v>432000</v>
      </c>
      <c r="F6384" s="46">
        <v>0</v>
      </c>
      <c r="G6384" s="54">
        <v>102000</v>
      </c>
      <c r="H6384" s="46" t="s">
        <v>20</v>
      </c>
      <c r="I6384" s="46" t="s">
        <v>16343</v>
      </c>
      <c r="J6384" s="87">
        <v>2023</v>
      </c>
      <c r="K6384" s="83" t="s">
        <v>23440</v>
      </c>
      <c r="L6384" s="84" t="s">
        <v>24317</v>
      </c>
      <c r="M6384" s="85" t="s">
        <v>24324</v>
      </c>
      <c r="N6384" s="54" t="s">
        <v>22415</v>
      </c>
      <c r="O6384" s="54" t="str">
        <f>VLOOKUP(H6384,province!$B$2:$C$64,2,0)</f>
        <v xml:space="preserve">TP Hồ Chí Minh </v>
      </c>
      <c r="P6384" s="6" t="str">
        <f>IFERROR(VLOOKUP(K6384,'user relationships'!$H$2:$I$13559,2,0),"")</f>
        <v>Bạn gái</v>
      </c>
    </row>
    <row r="6385" spans="1:16">
      <c r="A6385" s="78" t="s">
        <v>24325</v>
      </c>
      <c r="B6385" s="46" t="s">
        <v>24326</v>
      </c>
      <c r="C6385" s="46" t="s">
        <v>24327</v>
      </c>
      <c r="D6385" s="46" t="s">
        <v>19</v>
      </c>
      <c r="E6385" s="54">
        <v>384000</v>
      </c>
      <c r="F6385" s="46">
        <v>0</v>
      </c>
      <c r="G6385" s="54">
        <v>70000</v>
      </c>
      <c r="H6385" s="46" t="s">
        <v>20</v>
      </c>
      <c r="I6385" s="46" t="s">
        <v>19846</v>
      </c>
      <c r="J6385" s="87">
        <v>2023</v>
      </c>
      <c r="K6385" s="83" t="s">
        <v>24328</v>
      </c>
      <c r="L6385" s="84" t="s">
        <v>24308</v>
      </c>
      <c r="M6385" s="85" t="s">
        <v>24329</v>
      </c>
      <c r="N6385" s="54" t="s">
        <v>24330</v>
      </c>
      <c r="O6385" s="54" t="str">
        <f>VLOOKUP(H6385,province!$B$2:$C$64,2,0)</f>
        <v xml:space="preserve">TP Hồ Chí Minh </v>
      </c>
      <c r="P6385" s="6" t="str">
        <f>IFERROR(VLOOKUP(K6385,'user relationships'!$H$2:$I$13559,2,0),"")</f>
        <v>Mẹ</v>
      </c>
    </row>
    <row r="6386" spans="1:16">
      <c r="A6386" s="78" t="s">
        <v>24331</v>
      </c>
      <c r="B6386" s="79" t="s">
        <v>24332</v>
      </c>
      <c r="C6386" s="46" t="s">
        <v>11088</v>
      </c>
      <c r="D6386" s="46" t="s">
        <v>167</v>
      </c>
      <c r="E6386" s="54">
        <v>529200</v>
      </c>
      <c r="F6386" s="46">
        <v>0</v>
      </c>
      <c r="G6386" s="54">
        <v>167950</v>
      </c>
      <c r="H6386" s="46" t="s">
        <v>20</v>
      </c>
      <c r="I6386" s="46" t="s">
        <v>16343</v>
      </c>
      <c r="J6386" s="87">
        <v>2023</v>
      </c>
      <c r="K6386" s="83" t="s">
        <v>24333</v>
      </c>
      <c r="L6386" s="84" t="s">
        <v>24334</v>
      </c>
      <c r="M6386" s="85" t="s">
        <v>24335</v>
      </c>
      <c r="N6386" s="54" t="s">
        <v>22415</v>
      </c>
      <c r="O6386" s="54" t="str">
        <f>VLOOKUP(H6386,province!$B$2:$C$64,2,0)</f>
        <v xml:space="preserve">TP Hồ Chí Minh </v>
      </c>
      <c r="P6386" s="6" t="str">
        <f>IFERROR(VLOOKUP(K6386,'user relationships'!$H$2:$I$13559,2,0),"")</f>
        <v>Bạn gái</v>
      </c>
    </row>
    <row r="6387" spans="1:16">
      <c r="A6387" s="78" t="s">
        <v>24336</v>
      </c>
      <c r="B6387" s="46" t="s">
        <v>24337</v>
      </c>
      <c r="C6387" s="46" t="s">
        <v>18</v>
      </c>
      <c r="D6387" s="46" t="s">
        <v>19</v>
      </c>
      <c r="E6387" s="54">
        <v>610000</v>
      </c>
      <c r="F6387" s="46">
        <v>0</v>
      </c>
      <c r="G6387" s="54">
        <v>110000</v>
      </c>
      <c r="H6387" s="46" t="s">
        <v>20</v>
      </c>
      <c r="I6387" s="46" t="s">
        <v>16428</v>
      </c>
      <c r="J6387" s="87">
        <v>2023</v>
      </c>
      <c r="K6387" s="83" t="s">
        <v>24338</v>
      </c>
      <c r="L6387" s="84" t="s">
        <v>24339</v>
      </c>
      <c r="M6387" s="85" t="s">
        <v>24340</v>
      </c>
      <c r="N6387" s="54" t="s">
        <v>22523</v>
      </c>
      <c r="O6387" s="54" t="str">
        <f>VLOOKUP(H6387,province!$B$2:$C$64,2,0)</f>
        <v xml:space="preserve">TP Hồ Chí Minh </v>
      </c>
      <c r="P6387" s="6" t="str">
        <f>IFERROR(VLOOKUP(K6387,'user relationships'!$H$2:$I$13559,2,0),"")</f>
        <v>Bạn bè</v>
      </c>
    </row>
    <row r="6388" spans="1:16">
      <c r="A6388" s="78" t="s">
        <v>24341</v>
      </c>
      <c r="B6388" s="46" t="s">
        <v>6889</v>
      </c>
      <c r="C6388" s="46" t="s">
        <v>18</v>
      </c>
      <c r="D6388" s="46" t="s">
        <v>19</v>
      </c>
      <c r="E6388" s="54">
        <v>1684350</v>
      </c>
      <c r="F6388" s="46">
        <v>88650</v>
      </c>
      <c r="G6388" s="54">
        <v>245950</v>
      </c>
      <c r="H6388" s="46" t="s">
        <v>1361</v>
      </c>
      <c r="I6388" s="46"/>
      <c r="J6388" s="87">
        <v>2023</v>
      </c>
      <c r="K6388" s="83" t="s">
        <v>16343</v>
      </c>
      <c r="L6388" s="84" t="s">
        <v>24342</v>
      </c>
      <c r="M6388" s="85" t="s">
        <v>24343</v>
      </c>
      <c r="N6388" s="54" t="s">
        <v>22369</v>
      </c>
      <c r="O6388" s="54" t="str">
        <f>VLOOKUP(H6388,province!$B$2:$C$64,2,0)</f>
        <v xml:space="preserve">Đồng Nai </v>
      </c>
      <c r="P6388" s="6" t="str">
        <f>IFERROR(VLOOKUP(K6388,'user relationships'!$H$2:$I$13559,2,0),"")</f>
        <v/>
      </c>
    </row>
    <row r="6389" spans="1:16">
      <c r="A6389" s="78" t="s">
        <v>24344</v>
      </c>
      <c r="B6389" s="46" t="s">
        <v>19017</v>
      </c>
      <c r="C6389" s="46" t="s">
        <v>11088</v>
      </c>
      <c r="D6389" s="46" t="s">
        <v>19</v>
      </c>
      <c r="E6389" s="54">
        <v>1010000</v>
      </c>
      <c r="F6389" s="46">
        <v>0</v>
      </c>
      <c r="G6389" s="54">
        <v>186000</v>
      </c>
      <c r="H6389" s="46" t="s">
        <v>20</v>
      </c>
      <c r="I6389" s="46"/>
      <c r="J6389" s="87">
        <v>2023</v>
      </c>
      <c r="K6389" s="83"/>
      <c r="L6389" s="84" t="s">
        <v>24345</v>
      </c>
      <c r="M6389" s="85" t="s">
        <v>24346</v>
      </c>
      <c r="N6389" s="54" t="s">
        <v>22365</v>
      </c>
      <c r="O6389" s="54" t="str">
        <f>VLOOKUP(H6389,province!$B$2:$C$64,2,0)</f>
        <v xml:space="preserve">TP Hồ Chí Minh </v>
      </c>
      <c r="P6389" s="6" t="str">
        <f>IFERROR(VLOOKUP(K6389,'user relationships'!$H$2:$I$13559,2,0),"")</f>
        <v/>
      </c>
    </row>
    <row r="6390" spans="1:16">
      <c r="A6390" s="78" t="s">
        <v>24347</v>
      </c>
      <c r="B6390" s="46" t="s">
        <v>19017</v>
      </c>
      <c r="C6390" s="46" t="s">
        <v>10343</v>
      </c>
      <c r="D6390" s="46" t="s">
        <v>19</v>
      </c>
      <c r="E6390" s="54">
        <v>470000</v>
      </c>
      <c r="F6390" s="46">
        <v>0</v>
      </c>
      <c r="G6390" s="54">
        <v>150000</v>
      </c>
      <c r="H6390" s="46" t="s">
        <v>20</v>
      </c>
      <c r="I6390" s="46"/>
      <c r="J6390" s="87">
        <v>2023</v>
      </c>
      <c r="K6390" s="83" t="s">
        <v>24348</v>
      </c>
      <c r="L6390" s="84" t="s">
        <v>24345</v>
      </c>
      <c r="M6390" s="85" t="s">
        <v>24349</v>
      </c>
      <c r="N6390" s="54" t="s">
        <v>22365</v>
      </c>
      <c r="O6390" s="54" t="str">
        <f>VLOOKUP(H6390,province!$B$2:$C$64,2,0)</f>
        <v xml:space="preserve">TP Hồ Chí Minh </v>
      </c>
      <c r="P6390" s="6" t="str">
        <f>IFERROR(VLOOKUP(K6390,'user relationships'!$H$2:$I$13559,2,0),"")</f>
        <v>Một ai đó</v>
      </c>
    </row>
    <row r="6391" spans="1:16">
      <c r="A6391" s="78" t="s">
        <v>24350</v>
      </c>
      <c r="B6391" s="46" t="s">
        <v>23542</v>
      </c>
      <c r="C6391" s="46" t="s">
        <v>18</v>
      </c>
      <c r="D6391" s="46" t="s">
        <v>19</v>
      </c>
      <c r="E6391" s="54">
        <v>475000</v>
      </c>
      <c r="F6391" s="46">
        <v>25000</v>
      </c>
      <c r="G6391" s="54">
        <v>69000</v>
      </c>
      <c r="H6391" s="46" t="s">
        <v>20</v>
      </c>
      <c r="I6391" s="46"/>
      <c r="J6391" s="87">
        <v>2023</v>
      </c>
      <c r="K6391" s="83" t="s">
        <v>16423</v>
      </c>
      <c r="L6391" s="84" t="s">
        <v>24351</v>
      </c>
      <c r="M6391" s="85" t="s">
        <v>24352</v>
      </c>
      <c r="N6391" s="54" t="s">
        <v>105</v>
      </c>
      <c r="O6391" s="54" t="str">
        <f>VLOOKUP(H6391,province!$B$2:$C$64,2,0)</f>
        <v xml:space="preserve">TP Hồ Chí Minh </v>
      </c>
      <c r="P6391" s="6" t="str">
        <f>IFERROR(VLOOKUP(K6391,'user relationships'!$H$2:$I$13559,2,0),"")</f>
        <v/>
      </c>
    </row>
    <row r="6392" spans="1:16">
      <c r="A6392" s="78" t="s">
        <v>24353</v>
      </c>
      <c r="B6392" s="46" t="s">
        <v>19017</v>
      </c>
      <c r="C6392" s="46" t="s">
        <v>11088</v>
      </c>
      <c r="D6392" s="46" t="s">
        <v>19</v>
      </c>
      <c r="E6392" s="54">
        <v>540000</v>
      </c>
      <c r="F6392" s="46">
        <v>0</v>
      </c>
      <c r="G6392" s="54">
        <v>51000</v>
      </c>
      <c r="H6392" s="46" t="s">
        <v>20</v>
      </c>
      <c r="I6392" s="46"/>
      <c r="J6392" s="87">
        <v>2023</v>
      </c>
      <c r="K6392" s="83" t="s">
        <v>24354</v>
      </c>
      <c r="L6392" s="84" t="s">
        <v>24355</v>
      </c>
      <c r="M6392" s="85" t="s">
        <v>24349</v>
      </c>
      <c r="N6392" s="54" t="s">
        <v>22365</v>
      </c>
      <c r="O6392" s="54" t="str">
        <f>VLOOKUP(H6392,province!$B$2:$C$64,2,0)</f>
        <v xml:space="preserve">TP Hồ Chí Minh </v>
      </c>
      <c r="P6392" s="6" t="str">
        <f>IFERROR(VLOOKUP(K6392,'user relationships'!$H$2:$I$13559,2,0),"")</f>
        <v>Một ai đó</v>
      </c>
    </row>
    <row r="6393" spans="1:16">
      <c r="A6393" s="78" t="s">
        <v>24356</v>
      </c>
      <c r="B6393" s="46" t="s">
        <v>4790</v>
      </c>
      <c r="C6393" s="46" t="s">
        <v>18</v>
      </c>
      <c r="D6393" s="46" t="s">
        <v>133</v>
      </c>
      <c r="E6393" s="54">
        <v>1447200</v>
      </c>
      <c r="F6393" s="46">
        <v>0</v>
      </c>
      <c r="G6393" s="54">
        <v>437200</v>
      </c>
      <c r="H6393" s="46" t="s">
        <v>20</v>
      </c>
      <c r="I6393" s="46" t="s">
        <v>16428</v>
      </c>
      <c r="J6393" s="87">
        <v>2023</v>
      </c>
      <c r="K6393" s="83" t="s">
        <v>4791</v>
      </c>
      <c r="L6393" s="84" t="s">
        <v>24357</v>
      </c>
      <c r="M6393" s="85" t="s">
        <v>24358</v>
      </c>
      <c r="N6393" s="54" t="s">
        <v>22523</v>
      </c>
      <c r="O6393" s="54" t="str">
        <f>VLOOKUP(H6393,province!$B$2:$C$64,2,0)</f>
        <v xml:space="preserve">TP Hồ Chí Minh </v>
      </c>
      <c r="P6393" s="6" t="str">
        <f>IFERROR(VLOOKUP(K6393,'user relationships'!$H$2:$I$13559,2,0),"")</f>
        <v>Bạn gái</v>
      </c>
    </row>
    <row r="6394" spans="1:16">
      <c r="A6394" s="78" t="s">
        <v>24359</v>
      </c>
      <c r="B6394" s="46" t="s">
        <v>10661</v>
      </c>
      <c r="C6394" s="46" t="s">
        <v>18</v>
      </c>
      <c r="D6394" s="46" t="s">
        <v>19</v>
      </c>
      <c r="E6394" s="54">
        <v>1163500</v>
      </c>
      <c r="F6394" s="46">
        <v>181500</v>
      </c>
      <c r="G6394" s="54">
        <v>60500</v>
      </c>
      <c r="H6394" s="46" t="s">
        <v>20</v>
      </c>
      <c r="I6394" s="46" t="s">
        <v>16343</v>
      </c>
      <c r="J6394" s="87">
        <v>2023</v>
      </c>
      <c r="K6394" s="83" t="s">
        <v>17447</v>
      </c>
      <c r="L6394" s="84" t="s">
        <v>24360</v>
      </c>
      <c r="M6394" s="85" t="s">
        <v>24361</v>
      </c>
      <c r="N6394" s="54" t="s">
        <v>22369</v>
      </c>
      <c r="O6394" s="54" t="str">
        <f>VLOOKUP(H6394,province!$B$2:$C$64,2,0)</f>
        <v xml:space="preserve">TP Hồ Chí Minh </v>
      </c>
      <c r="P6394" s="6" t="str">
        <f>IFERROR(VLOOKUP(K6394,'user relationships'!$H$2:$I$13559,2,0),"")</f>
        <v>Bạn gái</v>
      </c>
    </row>
    <row r="6395" spans="1:16">
      <c r="A6395" s="78" t="s">
        <v>24362</v>
      </c>
      <c r="B6395" s="46" t="s">
        <v>10661</v>
      </c>
      <c r="C6395" s="46" t="s">
        <v>18</v>
      </c>
      <c r="D6395" s="46" t="s">
        <v>19</v>
      </c>
      <c r="E6395" s="54">
        <v>415000</v>
      </c>
      <c r="F6395" s="46">
        <v>0</v>
      </c>
      <c r="G6395" s="54">
        <v>70000</v>
      </c>
      <c r="H6395" s="46" t="s">
        <v>20</v>
      </c>
      <c r="I6395" s="46" t="s">
        <v>16343</v>
      </c>
      <c r="J6395" s="87">
        <v>2023</v>
      </c>
      <c r="K6395" s="83" t="s">
        <v>17447</v>
      </c>
      <c r="L6395" s="84" t="s">
        <v>24363</v>
      </c>
      <c r="M6395" s="85" t="s">
        <v>24364</v>
      </c>
      <c r="N6395" s="54" t="s">
        <v>22369</v>
      </c>
      <c r="O6395" s="54" t="str">
        <f>VLOOKUP(H6395,province!$B$2:$C$64,2,0)</f>
        <v xml:space="preserve">TP Hồ Chí Minh </v>
      </c>
      <c r="P6395" s="6" t="str">
        <f>IFERROR(VLOOKUP(K6395,'user relationships'!$H$2:$I$13559,2,0),"")</f>
        <v>Bạn gái</v>
      </c>
    </row>
    <row r="6396" spans="1:16">
      <c r="A6396" s="78" t="s">
        <v>24365</v>
      </c>
      <c r="B6396" s="46" t="s">
        <v>10661</v>
      </c>
      <c r="C6396" s="46" t="s">
        <v>11088</v>
      </c>
      <c r="D6396" s="46" t="s">
        <v>19</v>
      </c>
      <c r="E6396" s="54">
        <v>340000</v>
      </c>
      <c r="F6396" s="46">
        <v>0</v>
      </c>
      <c r="G6396" s="54">
        <v>32000</v>
      </c>
      <c r="H6396" s="46" t="s">
        <v>20</v>
      </c>
      <c r="I6396" s="46" t="s">
        <v>16343</v>
      </c>
      <c r="J6396" s="87">
        <v>2023</v>
      </c>
      <c r="K6396" s="83" t="s">
        <v>17447</v>
      </c>
      <c r="L6396" s="84" t="s">
        <v>24363</v>
      </c>
      <c r="M6396" s="85" t="s">
        <v>24364</v>
      </c>
      <c r="N6396" s="54" t="s">
        <v>22369</v>
      </c>
      <c r="O6396" s="54" t="str">
        <f>VLOOKUP(H6396,province!$B$2:$C$64,2,0)</f>
        <v xml:space="preserve">TP Hồ Chí Minh </v>
      </c>
      <c r="P6396" s="6" t="str">
        <f>IFERROR(VLOOKUP(K6396,'user relationships'!$H$2:$I$13559,2,0),"")</f>
        <v>Bạn gái</v>
      </c>
    </row>
    <row r="6397" spans="1:16">
      <c r="A6397" s="78" t="s">
        <v>24366</v>
      </c>
      <c r="B6397" s="46" t="s">
        <v>10661</v>
      </c>
      <c r="C6397" s="46" t="s">
        <v>10343</v>
      </c>
      <c r="D6397" s="46" t="s">
        <v>19</v>
      </c>
      <c r="E6397" s="54">
        <v>590000</v>
      </c>
      <c r="F6397" s="46">
        <v>0</v>
      </c>
      <c r="G6397" s="54">
        <v>108000</v>
      </c>
      <c r="H6397" s="46" t="s">
        <v>20</v>
      </c>
      <c r="I6397" s="46" t="s">
        <v>16343</v>
      </c>
      <c r="J6397" s="87">
        <v>2023</v>
      </c>
      <c r="K6397" s="83" t="s">
        <v>17447</v>
      </c>
      <c r="L6397" s="84" t="s">
        <v>24363</v>
      </c>
      <c r="M6397" s="85" t="s">
        <v>24364</v>
      </c>
      <c r="N6397" s="54" t="s">
        <v>22369</v>
      </c>
      <c r="O6397" s="54" t="str">
        <f>VLOOKUP(H6397,province!$B$2:$C$64,2,0)</f>
        <v xml:space="preserve">TP Hồ Chí Minh </v>
      </c>
      <c r="P6397" s="6" t="str">
        <f>IFERROR(VLOOKUP(K6397,'user relationships'!$H$2:$I$13559,2,0),"")</f>
        <v>Bạn gái</v>
      </c>
    </row>
    <row r="6398" spans="1:16">
      <c r="A6398" s="78" t="s">
        <v>24367</v>
      </c>
      <c r="B6398" s="46" t="s">
        <v>18705</v>
      </c>
      <c r="C6398" s="46" t="s">
        <v>10343</v>
      </c>
      <c r="D6398" s="46" t="s">
        <v>19</v>
      </c>
      <c r="E6398" s="54">
        <v>470000</v>
      </c>
      <c r="F6398" s="46">
        <v>0</v>
      </c>
      <c r="G6398" s="54">
        <v>84000</v>
      </c>
      <c r="H6398" s="46" t="s">
        <v>20</v>
      </c>
      <c r="I6398" s="46" t="s">
        <v>19846</v>
      </c>
      <c r="J6398" s="87">
        <v>2023</v>
      </c>
      <c r="K6398" s="83" t="s">
        <v>24368</v>
      </c>
      <c r="L6398" s="84" t="s">
        <v>24363</v>
      </c>
      <c r="M6398" s="85" t="s">
        <v>24369</v>
      </c>
      <c r="N6398" s="54" t="s">
        <v>22369</v>
      </c>
      <c r="O6398" s="54" t="str">
        <f>VLOOKUP(H6398,province!$B$2:$C$64,2,0)</f>
        <v xml:space="preserve">TP Hồ Chí Minh </v>
      </c>
      <c r="P6398" s="6" t="str">
        <f>IFERROR(VLOOKUP(K6398,'user relationships'!$H$2:$I$13559,2,0),"")</f>
        <v>Mẹ</v>
      </c>
    </row>
    <row r="6399" spans="1:16">
      <c r="A6399" s="78" t="s">
        <v>24370</v>
      </c>
      <c r="B6399" s="46" t="s">
        <v>24371</v>
      </c>
      <c r="C6399" s="46" t="s">
        <v>12076</v>
      </c>
      <c r="D6399" s="46" t="s">
        <v>19</v>
      </c>
      <c r="E6399" s="54">
        <v>203040</v>
      </c>
      <c r="F6399" s="46">
        <v>0</v>
      </c>
      <c r="G6399" s="54">
        <v>52540</v>
      </c>
      <c r="H6399" s="46" t="s">
        <v>20</v>
      </c>
      <c r="I6399" s="46" t="s">
        <v>16343</v>
      </c>
      <c r="J6399" s="87">
        <v>2023</v>
      </c>
      <c r="K6399" s="83" t="s">
        <v>24372</v>
      </c>
      <c r="L6399" s="84" t="s">
        <v>24373</v>
      </c>
      <c r="M6399" s="85" t="s">
        <v>24374</v>
      </c>
      <c r="N6399" s="54" t="s">
        <v>2417</v>
      </c>
      <c r="O6399" s="54" t="str">
        <f>VLOOKUP(H6399,province!$B$2:$C$64,2,0)</f>
        <v xml:space="preserve">TP Hồ Chí Minh </v>
      </c>
      <c r="P6399" s="6" t="str">
        <f>IFERROR(VLOOKUP(K6399,'user relationships'!$H$2:$I$13559,2,0),"")</f>
        <v>Bạn gái</v>
      </c>
    </row>
    <row r="6400" spans="1:16">
      <c r="A6400" s="78" t="s">
        <v>24375</v>
      </c>
      <c r="B6400" s="46" t="s">
        <v>24376</v>
      </c>
      <c r="C6400" s="46" t="s">
        <v>10343</v>
      </c>
      <c r="D6400" s="46" t="s">
        <v>19</v>
      </c>
      <c r="E6400" s="54">
        <v>199800</v>
      </c>
      <c r="F6400" s="46">
        <v>0</v>
      </c>
      <c r="G6400" s="54">
        <v>69800</v>
      </c>
      <c r="H6400" s="46" t="s">
        <v>20</v>
      </c>
      <c r="I6400" s="46"/>
      <c r="J6400" s="87">
        <v>2023</v>
      </c>
      <c r="K6400" s="83" t="s">
        <v>24377</v>
      </c>
      <c r="L6400" s="84" t="s">
        <v>24378</v>
      </c>
      <c r="M6400" s="85" t="s">
        <v>24379</v>
      </c>
      <c r="N6400" s="54" t="s">
        <v>22369</v>
      </c>
      <c r="O6400" s="54" t="str">
        <f>VLOOKUP(H6400,province!$B$2:$C$64,2,0)</f>
        <v xml:space="preserve">TP Hồ Chí Minh </v>
      </c>
      <c r="P6400" s="6" t="str">
        <f>IFERROR(VLOOKUP(K6400,'user relationships'!$H$2:$I$13559,2,0),"")</f>
        <v>Một ai đó</v>
      </c>
    </row>
    <row r="6401" spans="1:16">
      <c r="A6401" s="78" t="s">
        <v>24380</v>
      </c>
      <c r="B6401" s="46" t="s">
        <v>24381</v>
      </c>
      <c r="C6401" s="46" t="s">
        <v>11088</v>
      </c>
      <c r="D6401" s="46" t="s">
        <v>19</v>
      </c>
      <c r="E6401" s="54">
        <v>556200</v>
      </c>
      <c r="F6401" s="46">
        <v>0</v>
      </c>
      <c r="G6401" s="54">
        <v>126200</v>
      </c>
      <c r="H6401" s="46" t="s">
        <v>20</v>
      </c>
      <c r="I6401" s="46" t="s">
        <v>22260</v>
      </c>
      <c r="J6401" s="87">
        <v>2023</v>
      </c>
      <c r="K6401" s="83" t="s">
        <v>24382</v>
      </c>
      <c r="L6401" s="84" t="s">
        <v>24383</v>
      </c>
      <c r="M6401" s="85" t="s">
        <v>24384</v>
      </c>
      <c r="N6401" s="54" t="s">
        <v>22835</v>
      </c>
      <c r="O6401" s="54" t="str">
        <f>VLOOKUP(H6401,province!$B$2:$C$64,2,0)</f>
        <v xml:space="preserve">TP Hồ Chí Minh </v>
      </c>
      <c r="P6401" s="6" t="str">
        <f>IFERROR(VLOOKUP(K6401,'user relationships'!$H$2:$I$13559,2,0),"")</f>
        <v>Bạn trai</v>
      </c>
    </row>
    <row r="6402" spans="1:16">
      <c r="A6402" s="78" t="s">
        <v>24385</v>
      </c>
      <c r="B6402" s="46" t="s">
        <v>24381</v>
      </c>
      <c r="C6402" s="46" t="s">
        <v>11088</v>
      </c>
      <c r="D6402" s="46" t="s">
        <v>19</v>
      </c>
      <c r="E6402" s="54">
        <v>286200</v>
      </c>
      <c r="F6402" s="46">
        <v>0</v>
      </c>
      <c r="G6402" s="54">
        <v>106200</v>
      </c>
      <c r="H6402" s="46" t="s">
        <v>20</v>
      </c>
      <c r="I6402" s="46" t="s">
        <v>22260</v>
      </c>
      <c r="J6402" s="87">
        <v>2023</v>
      </c>
      <c r="K6402" s="83" t="s">
        <v>24382</v>
      </c>
      <c r="L6402" s="84" t="s">
        <v>24383</v>
      </c>
      <c r="M6402" s="85" t="s">
        <v>24386</v>
      </c>
      <c r="N6402" s="54" t="s">
        <v>22835</v>
      </c>
      <c r="O6402" s="54" t="str">
        <f>VLOOKUP(H6402,province!$B$2:$C$64,2,0)</f>
        <v xml:space="preserve">TP Hồ Chí Minh </v>
      </c>
      <c r="P6402" s="6" t="str">
        <f>IFERROR(VLOOKUP(K6402,'user relationships'!$H$2:$I$13559,2,0),"")</f>
        <v>Bạn trai</v>
      </c>
    </row>
    <row r="6403" spans="1:16">
      <c r="A6403" s="78" t="s">
        <v>24387</v>
      </c>
      <c r="B6403" s="46" t="s">
        <v>24381</v>
      </c>
      <c r="C6403" s="46" t="s">
        <v>10343</v>
      </c>
      <c r="D6403" s="46" t="s">
        <v>19</v>
      </c>
      <c r="E6403" s="54">
        <v>270000</v>
      </c>
      <c r="F6403" s="46">
        <v>0</v>
      </c>
      <c r="G6403" s="54">
        <v>60000</v>
      </c>
      <c r="H6403" s="46" t="s">
        <v>20</v>
      </c>
      <c r="I6403" s="46" t="s">
        <v>22260</v>
      </c>
      <c r="J6403" s="87">
        <v>2023</v>
      </c>
      <c r="K6403" s="83" t="s">
        <v>24382</v>
      </c>
      <c r="L6403" s="84" t="s">
        <v>24388</v>
      </c>
      <c r="M6403" s="85" t="s">
        <v>24386</v>
      </c>
      <c r="N6403" s="54" t="s">
        <v>22835</v>
      </c>
      <c r="O6403" s="54" t="str">
        <f>VLOOKUP(H6403,province!$B$2:$C$64,2,0)</f>
        <v xml:space="preserve">TP Hồ Chí Minh </v>
      </c>
      <c r="P6403" s="6" t="str">
        <f>IFERROR(VLOOKUP(K6403,'user relationships'!$H$2:$I$13559,2,0),"")</f>
        <v>Bạn trai</v>
      </c>
    </row>
    <row r="6404" spans="1:16">
      <c r="A6404" s="78" t="s">
        <v>24389</v>
      </c>
      <c r="B6404" s="46" t="s">
        <v>24390</v>
      </c>
      <c r="C6404" s="46" t="s">
        <v>24391</v>
      </c>
      <c r="D6404" s="46" t="s">
        <v>19</v>
      </c>
      <c r="E6404" s="54">
        <v>561600</v>
      </c>
      <c r="F6404" s="46">
        <v>0</v>
      </c>
      <c r="G6404" s="54">
        <v>122600</v>
      </c>
      <c r="H6404" s="46" t="s">
        <v>20</v>
      </c>
      <c r="I6404" s="46" t="s">
        <v>16415</v>
      </c>
      <c r="J6404" s="87">
        <v>2023</v>
      </c>
      <c r="K6404" s="83" t="s">
        <v>24392</v>
      </c>
      <c r="L6404" s="84" t="s">
        <v>24383</v>
      </c>
      <c r="M6404" s="85" t="s">
        <v>24393</v>
      </c>
      <c r="N6404" s="54" t="s">
        <v>22369</v>
      </c>
      <c r="O6404" s="54" t="str">
        <f>VLOOKUP(H6404,province!$B$2:$C$64,2,0)</f>
        <v xml:space="preserve">TP Hồ Chí Minh </v>
      </c>
      <c r="P6404" s="6" t="str">
        <f>IFERROR(VLOOKUP(K6404,'user relationships'!$H$2:$I$13559,2,0),"")</f>
        <v>Tôi</v>
      </c>
    </row>
    <row r="6405" spans="1:16">
      <c r="A6405" s="78" t="s">
        <v>24394</v>
      </c>
      <c r="B6405" s="46" t="s">
        <v>5620</v>
      </c>
      <c r="C6405" s="46" t="s">
        <v>10343</v>
      </c>
      <c r="D6405" s="46" t="s">
        <v>19</v>
      </c>
      <c r="E6405" s="54">
        <v>260000</v>
      </c>
      <c r="F6405" s="46">
        <v>10000</v>
      </c>
      <c r="G6405" s="54">
        <v>14000</v>
      </c>
      <c r="H6405" s="46" t="s">
        <v>20</v>
      </c>
      <c r="I6405" s="46" t="s">
        <v>16423</v>
      </c>
      <c r="J6405" s="87">
        <v>2023</v>
      </c>
      <c r="K6405" s="83" t="s">
        <v>24395</v>
      </c>
      <c r="L6405" s="84" t="s">
        <v>24396</v>
      </c>
      <c r="M6405" s="85" t="s">
        <v>24397</v>
      </c>
      <c r="N6405" s="54" t="s">
        <v>22369</v>
      </c>
      <c r="O6405" s="54" t="str">
        <f>VLOOKUP(H6405,province!$B$2:$C$64,2,0)</f>
        <v xml:space="preserve">TP Hồ Chí Minh </v>
      </c>
      <c r="P6405" s="6" t="str">
        <f>IFERROR(VLOOKUP(K6405,'user relationships'!$H$2:$I$13559,2,0),"")</f>
        <v>Một ai đó</v>
      </c>
    </row>
    <row r="6406" spans="1:16">
      <c r="A6406" s="78" t="s">
        <v>24398</v>
      </c>
      <c r="B6406" s="46" t="s">
        <v>24399</v>
      </c>
      <c r="C6406" s="46" t="s">
        <v>11088</v>
      </c>
      <c r="D6406" s="46" t="s">
        <v>19</v>
      </c>
      <c r="E6406" s="54">
        <v>2019600</v>
      </c>
      <c r="F6406" s="46">
        <v>0</v>
      </c>
      <c r="G6406" s="54">
        <v>507600</v>
      </c>
      <c r="H6406" s="46" t="s">
        <v>20</v>
      </c>
      <c r="I6406" s="46" t="s">
        <v>16343</v>
      </c>
      <c r="J6406" s="87">
        <v>2023</v>
      </c>
      <c r="K6406" s="83" t="s">
        <v>24400</v>
      </c>
      <c r="L6406" s="84" t="s">
        <v>24401</v>
      </c>
      <c r="M6406" s="85" t="s">
        <v>24402</v>
      </c>
      <c r="N6406" s="54" t="s">
        <v>22369</v>
      </c>
      <c r="O6406" s="54" t="str">
        <f>VLOOKUP(H6406,province!$B$2:$C$64,2,0)</f>
        <v xml:space="preserve">TP Hồ Chí Minh </v>
      </c>
      <c r="P6406" s="6" t="str">
        <f>IFERROR(VLOOKUP(K6406,'user relationships'!$H$2:$I$13559,2,0),"")</f>
        <v>Bạn gái</v>
      </c>
    </row>
    <row r="6407" spans="1:16">
      <c r="A6407" s="78" t="s">
        <v>24403</v>
      </c>
      <c r="B6407" s="46" t="s">
        <v>24399</v>
      </c>
      <c r="C6407" s="46" t="s">
        <v>11088</v>
      </c>
      <c r="D6407" s="46" t="s">
        <v>19</v>
      </c>
      <c r="E6407" s="54">
        <v>464400</v>
      </c>
      <c r="F6407" s="46">
        <v>0</v>
      </c>
      <c r="G6407" s="54">
        <v>113400</v>
      </c>
      <c r="H6407" s="46" t="s">
        <v>20</v>
      </c>
      <c r="I6407" s="46" t="s">
        <v>16343</v>
      </c>
      <c r="J6407" s="87">
        <v>2023</v>
      </c>
      <c r="K6407" s="83" t="s">
        <v>24400</v>
      </c>
      <c r="L6407" s="84" t="s">
        <v>24404</v>
      </c>
      <c r="M6407" s="85" t="s">
        <v>24405</v>
      </c>
      <c r="N6407" s="54" t="s">
        <v>22369</v>
      </c>
      <c r="O6407" s="54" t="str">
        <f>VLOOKUP(H6407,province!$B$2:$C$64,2,0)</f>
        <v xml:space="preserve">TP Hồ Chí Minh </v>
      </c>
      <c r="P6407" s="6" t="str">
        <f>IFERROR(VLOOKUP(K6407,'user relationships'!$H$2:$I$13559,2,0),"")</f>
        <v>Bạn gái</v>
      </c>
    </row>
    <row r="6408" spans="1:16">
      <c r="A6408" s="78" t="s">
        <v>24406</v>
      </c>
      <c r="B6408" s="46" t="s">
        <v>24399</v>
      </c>
      <c r="C6408" s="46" t="s">
        <v>10343</v>
      </c>
      <c r="D6408" s="46" t="s">
        <v>19</v>
      </c>
      <c r="E6408" s="54">
        <v>475200</v>
      </c>
      <c r="F6408" s="46">
        <v>0</v>
      </c>
      <c r="G6408" s="54">
        <v>155200</v>
      </c>
      <c r="H6408" s="46" t="s">
        <v>20</v>
      </c>
      <c r="I6408" s="46" t="s">
        <v>16343</v>
      </c>
      <c r="J6408" s="87">
        <v>2023</v>
      </c>
      <c r="K6408" s="83" t="s">
        <v>24400</v>
      </c>
      <c r="L6408" s="84" t="s">
        <v>24404</v>
      </c>
      <c r="M6408" s="85" t="s">
        <v>24405</v>
      </c>
      <c r="N6408" s="54" t="s">
        <v>22369</v>
      </c>
      <c r="O6408" s="54" t="str">
        <f>VLOOKUP(H6408,province!$B$2:$C$64,2,0)</f>
        <v xml:space="preserve">TP Hồ Chí Minh </v>
      </c>
      <c r="P6408" s="6" t="str">
        <f>IFERROR(VLOOKUP(K6408,'user relationships'!$H$2:$I$13559,2,0),"")</f>
        <v>Bạn gái</v>
      </c>
    </row>
    <row r="6409" spans="1:16">
      <c r="A6409" s="78" t="s">
        <v>24407</v>
      </c>
      <c r="B6409" s="46" t="s">
        <v>24399</v>
      </c>
      <c r="C6409" s="46" t="s">
        <v>18</v>
      </c>
      <c r="D6409" s="46" t="s">
        <v>19</v>
      </c>
      <c r="E6409" s="54">
        <v>1080000</v>
      </c>
      <c r="F6409" s="46">
        <v>0</v>
      </c>
      <c r="G6409" s="54">
        <v>280000</v>
      </c>
      <c r="H6409" s="46" t="s">
        <v>20</v>
      </c>
      <c r="I6409" s="46" t="s">
        <v>16343</v>
      </c>
      <c r="J6409" s="87">
        <v>2023</v>
      </c>
      <c r="K6409" s="83" t="s">
        <v>24400</v>
      </c>
      <c r="L6409" s="84" t="s">
        <v>24404</v>
      </c>
      <c r="M6409" s="85" t="s">
        <v>24405</v>
      </c>
      <c r="N6409" s="54" t="s">
        <v>22369</v>
      </c>
      <c r="O6409" s="54" t="str">
        <f>VLOOKUP(H6409,province!$B$2:$C$64,2,0)</f>
        <v xml:space="preserve">TP Hồ Chí Minh </v>
      </c>
      <c r="P6409" s="6" t="str">
        <f>IFERROR(VLOOKUP(K6409,'user relationships'!$H$2:$I$13559,2,0),"")</f>
        <v>Bạn gái</v>
      </c>
    </row>
    <row r="6410" spans="1:16">
      <c r="A6410" s="78" t="s">
        <v>24408</v>
      </c>
      <c r="B6410" s="46" t="s">
        <v>24409</v>
      </c>
      <c r="C6410" s="79" t="s">
        <v>19488</v>
      </c>
      <c r="D6410" s="46" t="s">
        <v>19</v>
      </c>
      <c r="E6410" s="54">
        <v>833760</v>
      </c>
      <c r="F6410" s="46">
        <v>20000</v>
      </c>
      <c r="G6410" s="54">
        <v>233510</v>
      </c>
      <c r="H6410" s="46" t="s">
        <v>20</v>
      </c>
      <c r="I6410" s="46"/>
      <c r="J6410" s="87">
        <v>2023</v>
      </c>
      <c r="K6410" s="83" t="s">
        <v>24410</v>
      </c>
      <c r="L6410" s="84" t="s">
        <v>24411</v>
      </c>
      <c r="M6410" s="85" t="s">
        <v>24412</v>
      </c>
      <c r="N6410" s="54" t="s">
        <v>2417</v>
      </c>
      <c r="O6410" s="54" t="str">
        <f>VLOOKUP(H6410,province!$B$2:$C$64,2,0)</f>
        <v xml:space="preserve">TP Hồ Chí Minh </v>
      </c>
      <c r="P6410" s="6" t="str">
        <f>IFERROR(VLOOKUP(K6410,'user relationships'!$H$2:$I$13559,2,0),"")</f>
        <v>Một ai đó</v>
      </c>
    </row>
    <row r="6411" spans="1:16">
      <c r="A6411" s="78" t="s">
        <v>24413</v>
      </c>
      <c r="B6411" s="46" t="s">
        <v>24414</v>
      </c>
      <c r="C6411" s="46" t="s">
        <v>18</v>
      </c>
      <c r="D6411" s="46" t="s">
        <v>19</v>
      </c>
      <c r="E6411" s="54">
        <v>604800</v>
      </c>
      <c r="F6411" s="46">
        <v>0</v>
      </c>
      <c r="G6411" s="54">
        <v>104800</v>
      </c>
      <c r="H6411" s="46" t="s">
        <v>20</v>
      </c>
      <c r="I6411" s="46" t="s">
        <v>16593</v>
      </c>
      <c r="J6411" s="87">
        <v>2023</v>
      </c>
      <c r="K6411" s="83" t="s">
        <v>24415</v>
      </c>
      <c r="L6411" s="84" t="s">
        <v>24416</v>
      </c>
      <c r="M6411" s="85" t="s">
        <v>24417</v>
      </c>
      <c r="N6411" s="54" t="s">
        <v>2417</v>
      </c>
      <c r="O6411" s="54" t="str">
        <f>VLOOKUP(H6411,province!$B$2:$C$64,2,0)</f>
        <v xml:space="preserve">TP Hồ Chí Minh </v>
      </c>
      <c r="P6411" s="6" t="str">
        <f>IFERROR(VLOOKUP(K6411,'user relationships'!$H$2:$I$13559,2,0),"")</f>
        <v>Vợ</v>
      </c>
    </row>
    <row r="6412" spans="1:16">
      <c r="A6412" s="78" t="s">
        <v>24418</v>
      </c>
      <c r="B6412" s="46" t="s">
        <v>24071</v>
      </c>
      <c r="C6412" s="46" t="s">
        <v>10343</v>
      </c>
      <c r="D6412" s="46" t="s">
        <v>17486</v>
      </c>
      <c r="E6412" s="54">
        <v>370000</v>
      </c>
      <c r="F6412" s="46">
        <v>0</v>
      </c>
      <c r="G6412" s="54">
        <v>64000</v>
      </c>
      <c r="H6412" s="46" t="s">
        <v>20</v>
      </c>
      <c r="I6412" s="46" t="s">
        <v>16343</v>
      </c>
      <c r="J6412" s="87">
        <v>2023</v>
      </c>
      <c r="K6412" s="83" t="s">
        <v>24419</v>
      </c>
      <c r="L6412" s="84" t="s">
        <v>24420</v>
      </c>
      <c r="M6412" s="85" t="s">
        <v>24421</v>
      </c>
      <c r="N6412" s="54" t="s">
        <v>22369</v>
      </c>
      <c r="O6412" s="54" t="str">
        <f>VLOOKUP(H6412,province!$B$2:$C$64,2,0)</f>
        <v xml:space="preserve">TP Hồ Chí Minh </v>
      </c>
      <c r="P6412" s="6" t="str">
        <f>IFERROR(VLOOKUP(K6412,'user relationships'!$H$2:$I$13559,2,0),"")</f>
        <v>Một ai đó</v>
      </c>
    </row>
    <row r="6413" spans="1:16">
      <c r="A6413" s="78" t="s">
        <v>24422</v>
      </c>
      <c r="B6413" s="46" t="s">
        <v>24071</v>
      </c>
      <c r="C6413" s="46" t="s">
        <v>11088</v>
      </c>
      <c r="D6413" s="46" t="s">
        <v>17486</v>
      </c>
      <c r="E6413" s="54">
        <v>380000</v>
      </c>
      <c r="F6413" s="46">
        <v>0</v>
      </c>
      <c r="G6413" s="54">
        <v>33000</v>
      </c>
      <c r="H6413" s="46" t="s">
        <v>20</v>
      </c>
      <c r="I6413" s="46" t="s">
        <v>16343</v>
      </c>
      <c r="J6413" s="87">
        <v>2023</v>
      </c>
      <c r="K6413" s="83" t="s">
        <v>24072</v>
      </c>
      <c r="L6413" s="84" t="s">
        <v>24423</v>
      </c>
      <c r="M6413" s="85" t="s">
        <v>24424</v>
      </c>
      <c r="N6413" s="54" t="s">
        <v>22369</v>
      </c>
      <c r="O6413" s="54" t="str">
        <f>VLOOKUP(H6413,province!$B$2:$C$64,2,0)</f>
        <v xml:space="preserve">TP Hồ Chí Minh </v>
      </c>
      <c r="P6413" s="6" t="str">
        <f>IFERROR(VLOOKUP(K6413,'user relationships'!$H$2:$I$13559,2,0),"")</f>
        <v>Bạn gái</v>
      </c>
    </row>
    <row r="6414" spans="1:16">
      <c r="A6414" s="78" t="s">
        <v>24425</v>
      </c>
      <c r="B6414" s="46" t="s">
        <v>24426</v>
      </c>
      <c r="C6414" s="46" t="s">
        <v>18</v>
      </c>
      <c r="D6414" s="46" t="s">
        <v>19</v>
      </c>
      <c r="E6414" s="54">
        <v>273000</v>
      </c>
      <c r="F6414" s="46">
        <v>0</v>
      </c>
      <c r="G6414" s="54">
        <v>70600</v>
      </c>
      <c r="H6414" s="46" t="s">
        <v>20</v>
      </c>
      <c r="I6414" s="46"/>
      <c r="J6414" s="87">
        <v>2023</v>
      </c>
      <c r="K6414" s="83" t="s">
        <v>24427</v>
      </c>
      <c r="L6414" s="84" t="s">
        <v>24423</v>
      </c>
      <c r="M6414" s="85" t="s">
        <v>24428</v>
      </c>
      <c r="N6414" s="54" t="s">
        <v>105</v>
      </c>
      <c r="O6414" s="54" t="str">
        <f>VLOOKUP(H6414,province!$B$2:$C$64,2,0)</f>
        <v xml:space="preserve">TP Hồ Chí Minh </v>
      </c>
      <c r="P6414" s="6" t="str">
        <f>IFERROR(VLOOKUP(K6414,'user relationships'!$H$2:$I$13559,2,0),"")</f>
        <v>Một ai đó</v>
      </c>
    </row>
    <row r="6415" spans="1:16">
      <c r="A6415" s="78" t="s">
        <v>24429</v>
      </c>
      <c r="B6415" s="46" t="s">
        <v>24430</v>
      </c>
      <c r="C6415" s="46" t="s">
        <v>22512</v>
      </c>
      <c r="D6415" s="46" t="s">
        <v>19</v>
      </c>
      <c r="E6415" s="54">
        <v>324000</v>
      </c>
      <c r="F6415" s="46">
        <v>0</v>
      </c>
      <c r="G6415" s="54">
        <v>74750</v>
      </c>
      <c r="H6415" s="46" t="s">
        <v>20</v>
      </c>
      <c r="I6415" s="46"/>
      <c r="J6415" s="87">
        <v>2023</v>
      </c>
      <c r="K6415" s="83" t="s">
        <v>24431</v>
      </c>
      <c r="L6415" s="84" t="s">
        <v>24423</v>
      </c>
      <c r="M6415" s="85" t="s">
        <v>24432</v>
      </c>
      <c r="N6415" s="54" t="s">
        <v>2417</v>
      </c>
      <c r="O6415" s="54" t="str">
        <f>VLOOKUP(H6415,province!$B$2:$C$64,2,0)</f>
        <v xml:space="preserve">TP Hồ Chí Minh </v>
      </c>
      <c r="P6415" s="6" t="str">
        <f>IFERROR(VLOOKUP(K6415,'user relationships'!$H$2:$I$13559,2,0),"")</f>
        <v>Một ai đó</v>
      </c>
    </row>
    <row r="6416" spans="1:16">
      <c r="A6416" s="78" t="s">
        <v>24433</v>
      </c>
      <c r="B6416" s="46" t="s">
        <v>9944</v>
      </c>
      <c r="C6416" s="46" t="s">
        <v>18</v>
      </c>
      <c r="D6416" s="46" t="s">
        <v>19</v>
      </c>
      <c r="E6416" s="54">
        <v>660000</v>
      </c>
      <c r="F6416" s="46">
        <v>0</v>
      </c>
      <c r="G6416" s="54">
        <v>120000</v>
      </c>
      <c r="H6416" s="46" t="s">
        <v>20</v>
      </c>
      <c r="I6416" s="46"/>
      <c r="J6416" s="87">
        <v>2023</v>
      </c>
      <c r="K6416" s="83" t="s">
        <v>24434</v>
      </c>
      <c r="L6416" s="84" t="s">
        <v>24435</v>
      </c>
      <c r="M6416" s="85" t="s">
        <v>24436</v>
      </c>
      <c r="N6416" s="54" t="s">
        <v>2417</v>
      </c>
      <c r="O6416" s="54" t="str">
        <f>VLOOKUP(H6416,province!$B$2:$C$64,2,0)</f>
        <v xml:space="preserve">TP Hồ Chí Minh </v>
      </c>
      <c r="P6416" s="6" t="str">
        <f>IFERROR(VLOOKUP(K6416,'user relationships'!$H$2:$I$13559,2,0),"")</f>
        <v>Bạn gái</v>
      </c>
    </row>
    <row r="6417" spans="1:16">
      <c r="A6417" s="78" t="s">
        <v>24437</v>
      </c>
      <c r="B6417" s="46" t="s">
        <v>24438</v>
      </c>
      <c r="C6417" s="46" t="s">
        <v>18</v>
      </c>
      <c r="D6417" s="46" t="s">
        <v>19</v>
      </c>
      <c r="E6417" s="54">
        <v>319680</v>
      </c>
      <c r="F6417" s="46">
        <v>0</v>
      </c>
      <c r="G6417" s="54">
        <v>135680</v>
      </c>
      <c r="H6417" s="46" t="s">
        <v>20</v>
      </c>
      <c r="I6417" s="46" t="s">
        <v>16593</v>
      </c>
      <c r="J6417" s="87">
        <v>2023</v>
      </c>
      <c r="K6417" s="83" t="s">
        <v>24439</v>
      </c>
      <c r="L6417" s="84" t="s">
        <v>24440</v>
      </c>
      <c r="M6417" s="85" t="s">
        <v>24441</v>
      </c>
      <c r="N6417" s="54" t="s">
        <v>2417</v>
      </c>
      <c r="O6417" s="54" t="str">
        <f>VLOOKUP(H6417,province!$B$2:$C$64,2,0)</f>
        <v xml:space="preserve">TP Hồ Chí Minh </v>
      </c>
      <c r="P6417" s="6" t="str">
        <f>IFERROR(VLOOKUP(K6417,'user relationships'!$H$2:$I$13559,2,0),"")</f>
        <v>Vợ</v>
      </c>
    </row>
    <row r="6418" spans="1:16">
      <c r="A6418" s="78" t="s">
        <v>24442</v>
      </c>
      <c r="B6418" s="46" t="s">
        <v>10661</v>
      </c>
      <c r="C6418" s="46" t="s">
        <v>10343</v>
      </c>
      <c r="D6418" s="46" t="s">
        <v>19</v>
      </c>
      <c r="E6418" s="54">
        <v>567350</v>
      </c>
      <c r="F6418" s="46">
        <v>88650</v>
      </c>
      <c r="G6418" s="54">
        <v>29550</v>
      </c>
      <c r="H6418" s="46" t="s">
        <v>20</v>
      </c>
      <c r="I6418" s="46" t="s">
        <v>16415</v>
      </c>
      <c r="J6418" s="87">
        <v>2023</v>
      </c>
      <c r="K6418" s="83" t="s">
        <v>10662</v>
      </c>
      <c r="L6418" s="84" t="s">
        <v>24443</v>
      </c>
      <c r="M6418" s="85" t="s">
        <v>24444</v>
      </c>
      <c r="N6418" s="54" t="s">
        <v>2417</v>
      </c>
      <c r="O6418" s="54" t="str">
        <f>VLOOKUP(H6418,province!$B$2:$C$64,2,0)</f>
        <v xml:space="preserve">TP Hồ Chí Minh </v>
      </c>
      <c r="P6418" s="6" t="str">
        <f>IFERROR(VLOOKUP(K6418,'user relationships'!$H$2:$I$13559,2,0),"")</f>
        <v>Tôi</v>
      </c>
    </row>
    <row r="6419" spans="1:16">
      <c r="A6419" s="78" t="s">
        <v>24445</v>
      </c>
      <c r="B6419" s="46" t="s">
        <v>10661</v>
      </c>
      <c r="C6419" s="46" t="s">
        <v>12076</v>
      </c>
      <c r="D6419" s="46" t="s">
        <v>19</v>
      </c>
      <c r="E6419" s="54">
        <v>446000</v>
      </c>
      <c r="F6419" s="46">
        <v>0</v>
      </c>
      <c r="G6419" s="54">
        <v>102750</v>
      </c>
      <c r="H6419" s="46" t="s">
        <v>20</v>
      </c>
      <c r="I6419" s="46" t="s">
        <v>16415</v>
      </c>
      <c r="J6419" s="87">
        <v>2023</v>
      </c>
      <c r="K6419" s="83" t="s">
        <v>10662</v>
      </c>
      <c r="L6419" s="84" t="s">
        <v>24446</v>
      </c>
      <c r="M6419" s="85" t="s">
        <v>24447</v>
      </c>
      <c r="N6419" s="54" t="s">
        <v>2417</v>
      </c>
      <c r="O6419" s="54" t="str">
        <f>VLOOKUP(H6419,province!$B$2:$C$64,2,0)</f>
        <v xml:space="preserve">TP Hồ Chí Minh </v>
      </c>
      <c r="P6419" s="6" t="str">
        <f>IFERROR(VLOOKUP(K6419,'user relationships'!$H$2:$I$13559,2,0),"")</f>
        <v>Tôi</v>
      </c>
    </row>
    <row r="6420" spans="1:16">
      <c r="A6420" s="78" t="s">
        <v>24448</v>
      </c>
      <c r="B6420" s="46" t="s">
        <v>10661</v>
      </c>
      <c r="C6420" s="46" t="s">
        <v>10343</v>
      </c>
      <c r="D6420" s="46" t="s">
        <v>19</v>
      </c>
      <c r="E6420" s="54">
        <v>210000</v>
      </c>
      <c r="F6420" s="46">
        <v>0</v>
      </c>
      <c r="G6420" s="54">
        <v>36000</v>
      </c>
      <c r="H6420" s="46" t="s">
        <v>20</v>
      </c>
      <c r="I6420" s="46" t="s">
        <v>16415</v>
      </c>
      <c r="J6420" s="87">
        <v>2023</v>
      </c>
      <c r="K6420" s="83" t="s">
        <v>10662</v>
      </c>
      <c r="L6420" s="84" t="s">
        <v>24449</v>
      </c>
      <c r="M6420" s="85" t="s">
        <v>24450</v>
      </c>
      <c r="N6420" s="54" t="s">
        <v>2417</v>
      </c>
      <c r="O6420" s="54" t="str">
        <f>VLOOKUP(H6420,province!$B$2:$C$64,2,0)</f>
        <v xml:space="preserve">TP Hồ Chí Minh </v>
      </c>
      <c r="P6420" s="6" t="str">
        <f>IFERROR(VLOOKUP(K6420,'user relationships'!$H$2:$I$13559,2,0),"")</f>
        <v>Tôi</v>
      </c>
    </row>
    <row r="6421" spans="1:16">
      <c r="A6421" s="78" t="s">
        <v>24451</v>
      </c>
      <c r="B6421" s="46" t="s">
        <v>24452</v>
      </c>
      <c r="C6421" s="46" t="s">
        <v>10247</v>
      </c>
      <c r="D6421" s="46" t="s">
        <v>19</v>
      </c>
      <c r="E6421" s="54">
        <v>10022400</v>
      </c>
      <c r="F6421" s="46">
        <v>0</v>
      </c>
      <c r="G6421" s="54">
        <v>2280000</v>
      </c>
      <c r="H6421" s="46" t="s">
        <v>20</v>
      </c>
      <c r="I6421" s="46"/>
      <c r="J6421" s="87">
        <v>2023</v>
      </c>
      <c r="K6421" s="83" t="s">
        <v>24453</v>
      </c>
      <c r="L6421" s="84" t="s">
        <v>24449</v>
      </c>
      <c r="M6421" s="85" t="s">
        <v>24454</v>
      </c>
      <c r="N6421" s="54" t="s">
        <v>2417</v>
      </c>
      <c r="O6421" s="54" t="str">
        <f>VLOOKUP(H6421,province!$B$2:$C$64,2,0)</f>
        <v xml:space="preserve">TP Hồ Chí Minh </v>
      </c>
      <c r="P6421" s="6" t="str">
        <f>IFERROR(VLOOKUP(K6421,'user relationships'!$H$2:$I$13559,2,0),"")</f>
        <v>Một ai đó</v>
      </c>
    </row>
    <row r="6422" spans="1:16">
      <c r="A6422" s="78" t="s">
        <v>24455</v>
      </c>
      <c r="B6422" s="46" t="s">
        <v>24456</v>
      </c>
      <c r="C6422" s="46" t="s">
        <v>18</v>
      </c>
      <c r="D6422" s="46" t="s">
        <v>19</v>
      </c>
      <c r="E6422" s="54">
        <v>1320000</v>
      </c>
      <c r="F6422" s="46">
        <v>0</v>
      </c>
      <c r="G6422" s="54">
        <v>264000</v>
      </c>
      <c r="H6422" s="46" t="s">
        <v>20</v>
      </c>
      <c r="I6422" s="46"/>
      <c r="J6422" s="87">
        <v>2023</v>
      </c>
      <c r="K6422" s="83" t="s">
        <v>24457</v>
      </c>
      <c r="L6422" s="84" t="s">
        <v>24443</v>
      </c>
      <c r="M6422" s="85" t="s">
        <v>24458</v>
      </c>
      <c r="N6422" s="54" t="s">
        <v>2417</v>
      </c>
      <c r="O6422" s="54" t="str">
        <f>VLOOKUP(H6422,province!$B$2:$C$64,2,0)</f>
        <v xml:space="preserve">TP Hồ Chí Minh </v>
      </c>
      <c r="P6422" s="6" t="str">
        <f>IFERROR(VLOOKUP(K6422,'user relationships'!$H$2:$I$13559,2,0),"")</f>
        <v>Một ai đó</v>
      </c>
    </row>
    <row r="6423" spans="1:16">
      <c r="A6423" s="78" t="s">
        <v>24459</v>
      </c>
      <c r="B6423" s="46" t="s">
        <v>19134</v>
      </c>
      <c r="C6423" s="46" t="s">
        <v>18</v>
      </c>
      <c r="D6423" s="46" t="s">
        <v>133</v>
      </c>
      <c r="E6423" s="54">
        <v>918000</v>
      </c>
      <c r="F6423" s="46">
        <v>0</v>
      </c>
      <c r="G6423" s="54">
        <v>218000</v>
      </c>
      <c r="H6423" s="46" t="s">
        <v>20</v>
      </c>
      <c r="I6423" s="46" t="s">
        <v>16423</v>
      </c>
      <c r="J6423" s="87">
        <v>2023</v>
      </c>
      <c r="K6423" s="83" t="s">
        <v>24460</v>
      </c>
      <c r="L6423" s="84" t="s">
        <v>24461</v>
      </c>
      <c r="M6423" s="85" t="s">
        <v>24462</v>
      </c>
      <c r="N6423" s="54" t="s">
        <v>2417</v>
      </c>
      <c r="O6423" s="54" t="str">
        <f>VLOOKUP(H6423,province!$B$2:$C$64,2,0)</f>
        <v xml:space="preserve">TP Hồ Chí Minh </v>
      </c>
      <c r="P6423" s="6" t="str">
        <f>IFERROR(VLOOKUP(K6423,'user relationships'!$H$2:$I$13559,2,0),"")</f>
        <v>Một ai đó</v>
      </c>
    </row>
    <row r="6424" spans="1:16">
      <c r="A6424" s="78" t="s">
        <v>24463</v>
      </c>
      <c r="B6424" s="46" t="s">
        <v>24464</v>
      </c>
      <c r="C6424" s="46" t="s">
        <v>18</v>
      </c>
      <c r="D6424" s="46" t="s">
        <v>19</v>
      </c>
      <c r="E6424" s="54">
        <v>486000</v>
      </c>
      <c r="F6424" s="46">
        <v>0</v>
      </c>
      <c r="G6424" s="54">
        <v>76000</v>
      </c>
      <c r="H6424" s="46" t="s">
        <v>20</v>
      </c>
      <c r="I6424" s="46"/>
      <c r="J6424" s="87">
        <v>2023</v>
      </c>
      <c r="K6424" s="83" t="s">
        <v>24465</v>
      </c>
      <c r="L6424" s="84" t="s">
        <v>24466</v>
      </c>
      <c r="M6424" s="85" t="s">
        <v>24467</v>
      </c>
      <c r="N6424" s="54" t="s">
        <v>2417</v>
      </c>
      <c r="O6424" s="54" t="str">
        <f>VLOOKUP(H6424,province!$B$2:$C$64,2,0)</f>
        <v xml:space="preserve">TP Hồ Chí Minh </v>
      </c>
      <c r="P6424" s="6" t="str">
        <f>IFERROR(VLOOKUP(K6424,'user relationships'!$H$2:$I$13559,2,0),"")</f>
        <v>Một ai đó</v>
      </c>
    </row>
    <row r="6425" spans="1:16">
      <c r="A6425" s="78" t="s">
        <v>24468</v>
      </c>
      <c r="B6425" s="46" t="s">
        <v>19589</v>
      </c>
      <c r="C6425" s="46" t="s">
        <v>18</v>
      </c>
      <c r="D6425" s="46" t="s">
        <v>19</v>
      </c>
      <c r="E6425" s="54">
        <v>220000</v>
      </c>
      <c r="F6425" s="46">
        <v>0</v>
      </c>
      <c r="G6425" s="54">
        <v>140000</v>
      </c>
      <c r="H6425" s="46" t="s">
        <v>20</v>
      </c>
      <c r="I6425" s="46"/>
      <c r="J6425" s="87">
        <v>2023</v>
      </c>
      <c r="K6425" s="83" t="s">
        <v>24469</v>
      </c>
      <c r="L6425" s="84" t="s">
        <v>24470</v>
      </c>
      <c r="M6425" s="85" t="s">
        <v>24471</v>
      </c>
      <c r="N6425" s="54" t="s">
        <v>2417</v>
      </c>
      <c r="O6425" s="54" t="str">
        <f>VLOOKUP(H6425,province!$B$2:$C$64,2,0)</f>
        <v xml:space="preserve">TP Hồ Chí Minh </v>
      </c>
      <c r="P6425" s="6" t="str">
        <f>IFERROR(VLOOKUP(K6425,'user relationships'!$H$2:$I$13559,2,0),"")</f>
        <v>Bạn gái</v>
      </c>
    </row>
    <row r="6426" spans="1:16">
      <c r="A6426" s="78" t="s">
        <v>24472</v>
      </c>
      <c r="B6426" s="46" t="s">
        <v>24473</v>
      </c>
      <c r="C6426" s="46" t="s">
        <v>11088</v>
      </c>
      <c r="D6426" s="46" t="s">
        <v>19</v>
      </c>
      <c r="E6426" s="54">
        <v>360720</v>
      </c>
      <c r="F6426" s="46">
        <v>0</v>
      </c>
      <c r="G6426" s="54">
        <v>88520</v>
      </c>
      <c r="H6426" s="46" t="s">
        <v>1210</v>
      </c>
      <c r="I6426" s="46" t="s">
        <v>16593</v>
      </c>
      <c r="J6426" s="87">
        <v>2023</v>
      </c>
      <c r="K6426" s="83" t="s">
        <v>24474</v>
      </c>
      <c r="L6426" s="84" t="s">
        <v>24461</v>
      </c>
      <c r="M6426" s="85" t="s">
        <v>24475</v>
      </c>
      <c r="N6426" s="54" t="s">
        <v>22835</v>
      </c>
      <c r="O6426" s="54" t="str">
        <f>VLOOKUP(H6426,province!$B$2:$C$64,2,0)</f>
        <v xml:space="preserve">Hà Nội </v>
      </c>
      <c r="P6426" s="6" t="str">
        <f>IFERROR(VLOOKUP(K6426,'user relationships'!$H$2:$I$13559,2,0),"")</f>
        <v>Vợ</v>
      </c>
    </row>
    <row r="6427" spans="1:16">
      <c r="A6427" s="78" t="s">
        <v>24476</v>
      </c>
      <c r="B6427" s="46" t="s">
        <v>24477</v>
      </c>
      <c r="C6427" s="46" t="s">
        <v>18</v>
      </c>
      <c r="D6427" s="46" t="s">
        <v>19</v>
      </c>
      <c r="E6427" s="54">
        <v>306720</v>
      </c>
      <c r="F6427" s="46">
        <v>0</v>
      </c>
      <c r="G6427" s="54">
        <v>95520</v>
      </c>
      <c r="H6427" s="46" t="s">
        <v>20</v>
      </c>
      <c r="I6427" s="46" t="s">
        <v>19846</v>
      </c>
      <c r="J6427" s="87">
        <v>2023</v>
      </c>
      <c r="K6427" s="83" t="s">
        <v>24478</v>
      </c>
      <c r="L6427" s="84" t="s">
        <v>24470</v>
      </c>
      <c r="M6427" s="85" t="s">
        <v>24479</v>
      </c>
      <c r="N6427" s="54" t="s">
        <v>22369</v>
      </c>
      <c r="O6427" s="54" t="str">
        <f>VLOOKUP(H6427,province!$B$2:$C$64,2,0)</f>
        <v xml:space="preserve">TP Hồ Chí Minh </v>
      </c>
      <c r="P6427" s="6" t="str">
        <f>IFERROR(VLOOKUP(K6427,'user relationships'!$H$2:$I$13559,2,0),"")</f>
        <v>Mẹ</v>
      </c>
    </row>
    <row r="6428" spans="1:16">
      <c r="A6428" s="78" t="s">
        <v>24480</v>
      </c>
      <c r="B6428" s="46" t="s">
        <v>24481</v>
      </c>
      <c r="C6428" s="46" t="s">
        <v>18</v>
      </c>
      <c r="D6428" s="46" t="s">
        <v>19</v>
      </c>
      <c r="E6428" s="54">
        <v>317520</v>
      </c>
      <c r="F6428" s="46">
        <v>0</v>
      </c>
      <c r="G6428" s="54">
        <v>106320</v>
      </c>
      <c r="H6428" s="46" t="s">
        <v>20</v>
      </c>
      <c r="I6428" s="46" t="s">
        <v>16415</v>
      </c>
      <c r="J6428" s="87">
        <v>2023</v>
      </c>
      <c r="K6428" s="83" t="s">
        <v>24482</v>
      </c>
      <c r="L6428" s="84" t="s">
        <v>24461</v>
      </c>
      <c r="M6428" s="85" t="s">
        <v>24483</v>
      </c>
      <c r="N6428" s="54" t="s">
        <v>2417</v>
      </c>
      <c r="O6428" s="54" t="str">
        <f>VLOOKUP(H6428,province!$B$2:$C$64,2,0)</f>
        <v xml:space="preserve">TP Hồ Chí Minh </v>
      </c>
      <c r="P6428" s="6" t="str">
        <f>IFERROR(VLOOKUP(K6428,'user relationships'!$H$2:$I$13559,2,0),"")</f>
        <v>Tôi</v>
      </c>
    </row>
    <row r="6429" spans="1:16">
      <c r="A6429" s="78" t="s">
        <v>24484</v>
      </c>
      <c r="B6429" s="46" t="s">
        <v>24485</v>
      </c>
      <c r="C6429" s="46" t="s">
        <v>10247</v>
      </c>
      <c r="D6429" s="46" t="s">
        <v>19</v>
      </c>
      <c r="E6429" s="54">
        <v>180000</v>
      </c>
      <c r="F6429" s="46">
        <v>0</v>
      </c>
      <c r="G6429" s="54">
        <v>36000</v>
      </c>
      <c r="H6429" s="46" t="s">
        <v>20</v>
      </c>
      <c r="I6429" s="46" t="s">
        <v>16343</v>
      </c>
      <c r="J6429" s="87">
        <v>2023</v>
      </c>
      <c r="K6429" s="83" t="s">
        <v>24486</v>
      </c>
      <c r="L6429" s="84" t="s">
        <v>24443</v>
      </c>
      <c r="M6429" s="85" t="s">
        <v>24487</v>
      </c>
      <c r="N6429" s="54" t="s">
        <v>2417</v>
      </c>
      <c r="O6429" s="54" t="str">
        <f>VLOOKUP(H6429,province!$B$2:$C$64,2,0)</f>
        <v xml:space="preserve">TP Hồ Chí Minh </v>
      </c>
      <c r="P6429" s="6" t="str">
        <f>IFERROR(VLOOKUP(K6429,'user relationships'!$H$2:$I$13559,2,0),"")</f>
        <v>Bạn gái</v>
      </c>
    </row>
    <row r="6430" spans="1:16">
      <c r="A6430" s="78" t="s">
        <v>24488</v>
      </c>
      <c r="B6430" s="46" t="s">
        <v>24489</v>
      </c>
      <c r="C6430" s="46" t="s">
        <v>18</v>
      </c>
      <c r="D6430" s="46" t="s">
        <v>19</v>
      </c>
      <c r="E6430" s="54">
        <v>1373000</v>
      </c>
      <c r="F6430" s="46">
        <v>0</v>
      </c>
      <c r="G6430" s="54">
        <v>268800</v>
      </c>
      <c r="H6430" s="46" t="s">
        <v>20</v>
      </c>
      <c r="I6430" s="46" t="s">
        <v>16329</v>
      </c>
      <c r="J6430" s="87">
        <v>2023</v>
      </c>
      <c r="K6430" s="83" t="s">
        <v>24490</v>
      </c>
      <c r="L6430" s="84" t="s">
        <v>24446</v>
      </c>
      <c r="M6430" s="85" t="s">
        <v>24491</v>
      </c>
      <c r="N6430" s="54" t="s">
        <v>2417</v>
      </c>
      <c r="O6430" s="54" t="str">
        <f>VLOOKUP(H6430,province!$B$2:$C$64,2,0)</f>
        <v xml:space="preserve">TP Hồ Chí Minh </v>
      </c>
      <c r="P6430" s="6" t="str">
        <f>IFERROR(VLOOKUP(K6430,'user relationships'!$H$2:$I$13559,2,0),"")</f>
        <v>Đồng nghiệp</v>
      </c>
    </row>
    <row r="6431" spans="1:16">
      <c r="A6431" s="78" t="s">
        <v>24492</v>
      </c>
      <c r="B6431" s="46" t="s">
        <v>24493</v>
      </c>
      <c r="C6431" s="46" t="s">
        <v>18</v>
      </c>
      <c r="D6431" s="46" t="s">
        <v>75</v>
      </c>
      <c r="E6431" s="54">
        <v>622080</v>
      </c>
      <c r="F6431" s="46">
        <v>0</v>
      </c>
      <c r="G6431" s="54">
        <v>149280</v>
      </c>
      <c r="H6431" s="46" t="s">
        <v>20</v>
      </c>
      <c r="I6431" s="46" t="s">
        <v>16343</v>
      </c>
      <c r="J6431" s="87">
        <v>2023</v>
      </c>
      <c r="K6431" s="83" t="s">
        <v>24494</v>
      </c>
      <c r="L6431" s="84" t="s">
        <v>24446</v>
      </c>
      <c r="M6431" s="85" t="s">
        <v>24495</v>
      </c>
      <c r="N6431" s="54" t="s">
        <v>2417</v>
      </c>
      <c r="O6431" s="54" t="str">
        <f>VLOOKUP(H6431,province!$B$2:$C$64,2,0)</f>
        <v xml:space="preserve">TP Hồ Chí Minh </v>
      </c>
      <c r="P6431" s="6" t="str">
        <f>IFERROR(VLOOKUP(K6431,'user relationships'!$H$2:$I$13559,2,0),"")</f>
        <v>Bạn gái</v>
      </c>
    </row>
    <row r="6432" spans="1:16">
      <c r="A6432" s="78" t="s">
        <v>24496</v>
      </c>
      <c r="B6432" s="46" t="s">
        <v>24497</v>
      </c>
      <c r="C6432" s="46" t="s">
        <v>10343</v>
      </c>
      <c r="D6432" s="46" t="s">
        <v>19</v>
      </c>
      <c r="E6432" s="54">
        <v>379080</v>
      </c>
      <c r="F6432" s="46">
        <v>54000</v>
      </c>
      <c r="G6432" s="54">
        <v>46080</v>
      </c>
      <c r="H6432" s="46" t="s">
        <v>20</v>
      </c>
      <c r="I6432" s="46" t="s">
        <v>16415</v>
      </c>
      <c r="J6432" s="87">
        <v>2023</v>
      </c>
      <c r="K6432" s="83" t="s">
        <v>24498</v>
      </c>
      <c r="L6432" s="84" t="s">
        <v>24461</v>
      </c>
      <c r="M6432" s="85" t="s">
        <v>24499</v>
      </c>
      <c r="N6432" s="54" t="s">
        <v>2417</v>
      </c>
      <c r="O6432" s="54" t="str">
        <f>VLOOKUP(H6432,province!$B$2:$C$64,2,0)</f>
        <v xml:space="preserve">TP Hồ Chí Minh </v>
      </c>
      <c r="P6432" s="6" t="str">
        <f>IFERROR(VLOOKUP(K6432,'user relationships'!$H$2:$I$13559,2,0),"")</f>
        <v>Tôi</v>
      </c>
    </row>
    <row r="6433" spans="1:16">
      <c r="A6433" s="78" t="s">
        <v>24500</v>
      </c>
      <c r="B6433" s="46" t="s">
        <v>24501</v>
      </c>
      <c r="C6433" s="46" t="s">
        <v>10247</v>
      </c>
      <c r="D6433" s="46" t="s">
        <v>19</v>
      </c>
      <c r="E6433" s="54">
        <v>424000</v>
      </c>
      <c r="F6433" s="46">
        <v>0</v>
      </c>
      <c r="G6433" s="54">
        <v>124750</v>
      </c>
      <c r="H6433" s="46" t="s">
        <v>20</v>
      </c>
      <c r="I6433" s="46" t="s">
        <v>19846</v>
      </c>
      <c r="J6433" s="87">
        <v>2023</v>
      </c>
      <c r="K6433" s="83" t="s">
        <v>24502</v>
      </c>
      <c r="L6433" s="84" t="s">
        <v>24461</v>
      </c>
      <c r="M6433" s="85" t="s">
        <v>24503</v>
      </c>
      <c r="N6433" s="54" t="s">
        <v>22835</v>
      </c>
      <c r="O6433" s="54" t="str">
        <f>VLOOKUP(H6433,province!$B$2:$C$64,2,0)</f>
        <v xml:space="preserve">TP Hồ Chí Minh </v>
      </c>
      <c r="P6433" s="6" t="str">
        <f>IFERROR(VLOOKUP(K6433,'user relationships'!$H$2:$I$13559,2,0),"")</f>
        <v>Bạn gái</v>
      </c>
    </row>
    <row r="6434" spans="1:16">
      <c r="A6434" s="78" t="s">
        <v>24504</v>
      </c>
      <c r="B6434" s="46" t="s">
        <v>24505</v>
      </c>
      <c r="C6434" s="46" t="s">
        <v>12076</v>
      </c>
      <c r="D6434" s="46" t="s">
        <v>19</v>
      </c>
      <c r="E6434" s="54">
        <v>496800</v>
      </c>
      <c r="F6434" s="46">
        <v>0</v>
      </c>
      <c r="G6434" s="54">
        <v>181800</v>
      </c>
      <c r="H6434" s="46" t="s">
        <v>20</v>
      </c>
      <c r="I6434" s="46" t="s">
        <v>16415</v>
      </c>
      <c r="J6434" s="87">
        <v>2023</v>
      </c>
      <c r="K6434" s="83" t="s">
        <v>24506</v>
      </c>
      <c r="L6434" s="84" t="s">
        <v>24507</v>
      </c>
      <c r="M6434" s="85" t="s">
        <v>24508</v>
      </c>
      <c r="N6434" s="54" t="s">
        <v>22365</v>
      </c>
      <c r="O6434" s="54" t="str">
        <f>VLOOKUP(H6434,province!$B$2:$C$64,2,0)</f>
        <v xml:space="preserve">TP Hồ Chí Minh </v>
      </c>
      <c r="P6434" s="6" t="str">
        <f>IFERROR(VLOOKUP(K6434,'user relationships'!$H$2:$I$13559,2,0),"")</f>
        <v>Tôi</v>
      </c>
    </row>
    <row r="6435" spans="1:16">
      <c r="A6435" s="78" t="s">
        <v>24509</v>
      </c>
      <c r="B6435" s="46" t="s">
        <v>24510</v>
      </c>
      <c r="C6435" s="46" t="s">
        <v>22512</v>
      </c>
      <c r="D6435" s="46" t="s">
        <v>19</v>
      </c>
      <c r="E6435" s="54">
        <v>349920</v>
      </c>
      <c r="F6435" s="46">
        <v>0</v>
      </c>
      <c r="G6435" s="54">
        <v>125670</v>
      </c>
      <c r="H6435" s="46" t="s">
        <v>20</v>
      </c>
      <c r="I6435" s="46" t="s">
        <v>16343</v>
      </c>
      <c r="J6435" s="87">
        <v>2023</v>
      </c>
      <c r="K6435" s="83" t="s">
        <v>24511</v>
      </c>
      <c r="L6435" s="84" t="s">
        <v>24446</v>
      </c>
      <c r="M6435" s="85" t="s">
        <v>24512</v>
      </c>
      <c r="N6435" s="54" t="s">
        <v>2417</v>
      </c>
      <c r="O6435" s="54" t="str">
        <f>VLOOKUP(H6435,province!$B$2:$C$64,2,0)</f>
        <v xml:space="preserve">TP Hồ Chí Minh </v>
      </c>
      <c r="P6435" s="6" t="str">
        <f>IFERROR(VLOOKUP(K6435,'user relationships'!$H$2:$I$13559,2,0),"")</f>
        <v>Bạn gái</v>
      </c>
    </row>
    <row r="6436" spans="1:16">
      <c r="A6436" s="78" t="s">
        <v>24513</v>
      </c>
      <c r="B6436" s="46" t="s">
        <v>11244</v>
      </c>
      <c r="C6436" s="46" t="s">
        <v>18</v>
      </c>
      <c r="D6436" s="46" t="s">
        <v>19</v>
      </c>
      <c r="E6436" s="54">
        <v>518400</v>
      </c>
      <c r="F6436" s="46">
        <v>30000</v>
      </c>
      <c r="G6436" s="54">
        <v>92400</v>
      </c>
      <c r="H6436" s="46" t="s">
        <v>1210</v>
      </c>
      <c r="I6436" s="46" t="s">
        <v>19846</v>
      </c>
      <c r="J6436" s="87">
        <v>2023</v>
      </c>
      <c r="K6436" s="83" t="s">
        <v>24514</v>
      </c>
      <c r="L6436" s="84" t="s">
        <v>24507</v>
      </c>
      <c r="M6436" s="85" t="s">
        <v>24515</v>
      </c>
      <c r="N6436" s="54" t="s">
        <v>2417</v>
      </c>
      <c r="O6436" s="54" t="str">
        <f>VLOOKUP(H6436,province!$B$2:$C$64,2,0)</f>
        <v xml:space="preserve">Hà Nội </v>
      </c>
      <c r="P6436" s="6" t="str">
        <f>IFERROR(VLOOKUP(K6436,'user relationships'!$H$2:$I$13559,2,0),"")</f>
        <v>Mẹ</v>
      </c>
    </row>
    <row r="6437" spans="1:16">
      <c r="A6437" s="78" t="s">
        <v>24516</v>
      </c>
      <c r="B6437" s="46" t="s">
        <v>24409</v>
      </c>
      <c r="C6437" s="46" t="s">
        <v>24391</v>
      </c>
      <c r="D6437" s="46" t="s">
        <v>19</v>
      </c>
      <c r="E6437" s="54">
        <v>421200</v>
      </c>
      <c r="F6437" s="46">
        <v>20000</v>
      </c>
      <c r="G6437" s="54">
        <v>99200</v>
      </c>
      <c r="H6437" s="46" t="s">
        <v>20</v>
      </c>
      <c r="I6437" s="46" t="s">
        <v>19846</v>
      </c>
      <c r="J6437" s="87">
        <v>2023</v>
      </c>
      <c r="K6437" s="83" t="s">
        <v>24517</v>
      </c>
      <c r="L6437" s="84" t="s">
        <v>24443</v>
      </c>
      <c r="M6437" s="85" t="s">
        <v>24518</v>
      </c>
      <c r="N6437" s="54" t="s">
        <v>2417</v>
      </c>
      <c r="O6437" s="54" t="str">
        <f>VLOOKUP(H6437,province!$B$2:$C$64,2,0)</f>
        <v xml:space="preserve">TP Hồ Chí Minh </v>
      </c>
      <c r="P6437" s="6" t="str">
        <f>IFERROR(VLOOKUP(K6437,'user relationships'!$H$2:$I$13559,2,0),"")</f>
        <v>Mẹ</v>
      </c>
    </row>
    <row r="6438" spans="1:16">
      <c r="A6438" s="78" t="s">
        <v>24519</v>
      </c>
      <c r="B6438" s="46" t="s">
        <v>24520</v>
      </c>
      <c r="C6438" s="46" t="s">
        <v>10708</v>
      </c>
      <c r="D6438" s="46" t="s">
        <v>19</v>
      </c>
      <c r="E6438" s="54">
        <v>324500</v>
      </c>
      <c r="F6438" s="46">
        <v>0</v>
      </c>
      <c r="G6438" s="54">
        <v>168500</v>
      </c>
      <c r="H6438" s="46" t="s">
        <v>20</v>
      </c>
      <c r="I6438" s="46" t="s">
        <v>16415</v>
      </c>
      <c r="J6438" s="87">
        <v>2023</v>
      </c>
      <c r="K6438" s="83" t="s">
        <v>24521</v>
      </c>
      <c r="L6438" s="84" t="s">
        <v>24461</v>
      </c>
      <c r="M6438" s="85" t="s">
        <v>24522</v>
      </c>
      <c r="N6438" s="54" t="s">
        <v>2417</v>
      </c>
      <c r="O6438" s="54" t="str">
        <f>VLOOKUP(H6438,province!$B$2:$C$64,2,0)</f>
        <v xml:space="preserve">TP Hồ Chí Minh </v>
      </c>
      <c r="P6438" s="6" t="str">
        <f>IFERROR(VLOOKUP(K6438,'user relationships'!$H$2:$I$13559,2,0),"")</f>
        <v>Tôi</v>
      </c>
    </row>
    <row r="6439" spans="1:16">
      <c r="A6439" s="78" t="s">
        <v>24523</v>
      </c>
      <c r="B6439" s="46" t="s">
        <v>24501</v>
      </c>
      <c r="C6439" s="46" t="s">
        <v>19249</v>
      </c>
      <c r="D6439" s="46" t="s">
        <v>19</v>
      </c>
      <c r="E6439" s="54">
        <v>920000</v>
      </c>
      <c r="F6439" s="46">
        <v>0</v>
      </c>
      <c r="G6439" s="54">
        <v>208000</v>
      </c>
      <c r="H6439" s="46" t="s">
        <v>20</v>
      </c>
      <c r="I6439" s="46" t="s">
        <v>19846</v>
      </c>
      <c r="J6439" s="87">
        <v>2023</v>
      </c>
      <c r="K6439" s="83" t="s">
        <v>24524</v>
      </c>
      <c r="L6439" s="84" t="s">
        <v>24466</v>
      </c>
      <c r="M6439" s="85" t="s">
        <v>24525</v>
      </c>
      <c r="N6439" s="54" t="s">
        <v>2417</v>
      </c>
      <c r="O6439" s="54" t="str">
        <f>VLOOKUP(H6439,province!$B$2:$C$64,2,0)</f>
        <v xml:space="preserve">TP Hồ Chí Minh </v>
      </c>
      <c r="P6439" s="6" t="str">
        <f>IFERROR(VLOOKUP(K6439,'user relationships'!$H$2:$I$13559,2,0),"")</f>
        <v>Một ai đó</v>
      </c>
    </row>
    <row r="6440" spans="1:16">
      <c r="A6440" s="78" t="s">
        <v>24526</v>
      </c>
      <c r="B6440" s="46" t="s">
        <v>24527</v>
      </c>
      <c r="C6440" s="46" t="s">
        <v>18</v>
      </c>
      <c r="D6440" s="46" t="s">
        <v>19</v>
      </c>
      <c r="E6440" s="54">
        <v>1216080</v>
      </c>
      <c r="F6440" s="46">
        <v>0</v>
      </c>
      <c r="G6440" s="54">
        <v>390080</v>
      </c>
      <c r="H6440" s="46" t="s">
        <v>20</v>
      </c>
      <c r="I6440" s="46" t="s">
        <v>16593</v>
      </c>
      <c r="J6440" s="87">
        <v>2023</v>
      </c>
      <c r="K6440" s="83" t="s">
        <v>24528</v>
      </c>
      <c r="L6440" s="84" t="s">
        <v>24529</v>
      </c>
      <c r="M6440" s="85" t="s">
        <v>24530</v>
      </c>
      <c r="N6440" s="54" t="s">
        <v>2417</v>
      </c>
      <c r="O6440" s="54" t="str">
        <f>VLOOKUP(H6440,province!$B$2:$C$64,2,0)</f>
        <v xml:space="preserve">TP Hồ Chí Minh </v>
      </c>
      <c r="P6440" s="6" t="str">
        <f>IFERROR(VLOOKUP(K6440,'user relationships'!$H$2:$I$13559,2,0),"")</f>
        <v>Vợ</v>
      </c>
    </row>
    <row r="6441" spans="1:16">
      <c r="A6441" s="78" t="s">
        <v>24531</v>
      </c>
      <c r="B6441" s="46" t="s">
        <v>24532</v>
      </c>
      <c r="C6441" s="46" t="s">
        <v>11088</v>
      </c>
      <c r="D6441" s="46" t="s">
        <v>19</v>
      </c>
      <c r="E6441" s="54">
        <v>808920</v>
      </c>
      <c r="F6441" s="46">
        <v>0</v>
      </c>
      <c r="G6441" s="54">
        <v>209720</v>
      </c>
      <c r="H6441" s="46" t="s">
        <v>20</v>
      </c>
      <c r="I6441" s="46" t="s">
        <v>16428</v>
      </c>
      <c r="J6441" s="87">
        <v>2023</v>
      </c>
      <c r="K6441" s="83" t="s">
        <v>24533</v>
      </c>
      <c r="L6441" s="84" t="s">
        <v>24470</v>
      </c>
      <c r="M6441" s="85" t="s">
        <v>24534</v>
      </c>
      <c r="N6441" s="54" t="s">
        <v>2417</v>
      </c>
      <c r="O6441" s="54" t="str">
        <f>VLOOKUP(H6441,province!$B$2:$C$64,2,0)</f>
        <v xml:space="preserve">TP Hồ Chí Minh </v>
      </c>
      <c r="P6441" s="6" t="str">
        <f>IFERROR(VLOOKUP(K6441,'user relationships'!$H$2:$I$13559,2,0),"")</f>
        <v>Bạn bè</v>
      </c>
    </row>
    <row r="6442" spans="1:16">
      <c r="A6442" s="78" t="s">
        <v>24535</v>
      </c>
      <c r="B6442" s="46" t="s">
        <v>24536</v>
      </c>
      <c r="C6442" s="79" t="s">
        <v>19488</v>
      </c>
      <c r="D6442" s="46" t="s">
        <v>19</v>
      </c>
      <c r="E6442" s="54">
        <v>291600</v>
      </c>
      <c r="F6442" s="46">
        <v>0</v>
      </c>
      <c r="G6442" s="54">
        <v>104850</v>
      </c>
      <c r="H6442" s="46" t="s">
        <v>20</v>
      </c>
      <c r="I6442" s="46" t="s">
        <v>16343</v>
      </c>
      <c r="J6442" s="87">
        <v>2023</v>
      </c>
      <c r="K6442" s="83" t="s">
        <v>24537</v>
      </c>
      <c r="L6442" s="84" t="s">
        <v>24470</v>
      </c>
      <c r="M6442" s="85" t="s">
        <v>24538</v>
      </c>
      <c r="N6442" s="54" t="s">
        <v>2417</v>
      </c>
      <c r="O6442" s="54" t="str">
        <f>VLOOKUP(H6442,province!$B$2:$C$64,2,0)</f>
        <v xml:space="preserve">TP Hồ Chí Minh </v>
      </c>
      <c r="P6442" s="6" t="str">
        <f>IFERROR(VLOOKUP(K6442,'user relationships'!$H$2:$I$13559,2,0),"")</f>
        <v>Bạn gái</v>
      </c>
    </row>
    <row r="6443" spans="1:16">
      <c r="A6443" s="78" t="s">
        <v>24539</v>
      </c>
      <c r="B6443" s="46" t="s">
        <v>18070</v>
      </c>
      <c r="C6443" s="46" t="s">
        <v>18</v>
      </c>
      <c r="D6443" s="46" t="s">
        <v>133</v>
      </c>
      <c r="E6443" s="54">
        <v>351000</v>
      </c>
      <c r="F6443" s="46">
        <v>0</v>
      </c>
      <c r="G6443" s="54">
        <v>82000</v>
      </c>
      <c r="H6443" s="46" t="s">
        <v>20</v>
      </c>
      <c r="I6443" s="46" t="s">
        <v>16593</v>
      </c>
      <c r="J6443" s="87">
        <v>2023</v>
      </c>
      <c r="K6443" s="83" t="s">
        <v>18071</v>
      </c>
      <c r="L6443" s="84" t="s">
        <v>24540</v>
      </c>
      <c r="M6443" s="85" t="s">
        <v>24541</v>
      </c>
      <c r="N6443" s="54" t="s">
        <v>2417</v>
      </c>
      <c r="O6443" s="54" t="str">
        <f>VLOOKUP(H6443,province!$B$2:$C$64,2,0)</f>
        <v xml:space="preserve">TP Hồ Chí Minh </v>
      </c>
      <c r="P6443" s="6" t="str">
        <f>IFERROR(VLOOKUP(K6443,'user relationships'!$H$2:$I$13559,2,0),"")</f>
        <v>Bạn gái</v>
      </c>
    </row>
    <row r="6444" spans="1:16">
      <c r="A6444" s="78" t="s">
        <v>24542</v>
      </c>
      <c r="B6444" s="46" t="s">
        <v>24543</v>
      </c>
      <c r="C6444" s="46" t="s">
        <v>18</v>
      </c>
      <c r="D6444" s="46" t="s">
        <v>1246</v>
      </c>
      <c r="E6444" s="54">
        <v>349000</v>
      </c>
      <c r="F6444" s="46">
        <v>0</v>
      </c>
      <c r="G6444" s="54">
        <v>99000</v>
      </c>
      <c r="H6444" s="46" t="s">
        <v>1475</v>
      </c>
      <c r="I6444" s="46"/>
      <c r="J6444" s="87">
        <v>2023</v>
      </c>
      <c r="K6444" s="83" t="s">
        <v>24544</v>
      </c>
      <c r="L6444" s="84" t="s">
        <v>24545</v>
      </c>
      <c r="M6444" s="85" t="s">
        <v>24546</v>
      </c>
      <c r="N6444" s="54" t="s">
        <v>2417</v>
      </c>
      <c r="O6444" s="54" t="str">
        <f>VLOOKUP(H6444,province!$B$2:$C$64,2,0)</f>
        <v xml:space="preserve">Phú Thọ </v>
      </c>
      <c r="P6444" s="6" t="str">
        <f>IFERROR(VLOOKUP(K6444,'user relationships'!$H$2:$I$13559,2,0),"")</f>
        <v>Một ai đó</v>
      </c>
    </row>
    <row r="6445" spans="1:16">
      <c r="A6445" s="78" t="s">
        <v>24547</v>
      </c>
      <c r="B6445" s="46" t="s">
        <v>19893</v>
      </c>
      <c r="C6445" s="46" t="s">
        <v>18</v>
      </c>
      <c r="D6445" s="46" t="s">
        <v>19</v>
      </c>
      <c r="E6445" s="54">
        <v>923250</v>
      </c>
      <c r="F6445" s="46">
        <v>156750</v>
      </c>
      <c r="G6445" s="54">
        <v>87250</v>
      </c>
      <c r="H6445" s="46" t="s">
        <v>20</v>
      </c>
      <c r="I6445" s="46" t="s">
        <v>16329</v>
      </c>
      <c r="J6445" s="87">
        <v>2023</v>
      </c>
      <c r="K6445" s="83" t="s">
        <v>24548</v>
      </c>
      <c r="L6445" s="84" t="s">
        <v>24549</v>
      </c>
      <c r="M6445" s="85" t="s">
        <v>24550</v>
      </c>
      <c r="N6445" s="54" t="s">
        <v>2417</v>
      </c>
      <c r="O6445" s="54" t="str">
        <f>VLOOKUP(H6445,province!$B$2:$C$64,2,0)</f>
        <v xml:space="preserve">TP Hồ Chí Minh </v>
      </c>
      <c r="P6445" s="6" t="str">
        <f>IFERROR(VLOOKUP(K6445,'user relationships'!$H$2:$I$13559,2,0),"")</f>
        <v>Đồng nghiệp</v>
      </c>
    </row>
    <row r="6446" spans="1:16">
      <c r="A6446" s="78" t="s">
        <v>24551</v>
      </c>
      <c r="B6446" s="79" t="s">
        <v>3354</v>
      </c>
      <c r="C6446" s="46" t="s">
        <v>18</v>
      </c>
      <c r="D6446" s="46" t="s">
        <v>75</v>
      </c>
      <c r="E6446" s="54">
        <v>1080000</v>
      </c>
      <c r="F6446" s="46">
        <v>0</v>
      </c>
      <c r="G6446" s="54">
        <v>204000</v>
      </c>
      <c r="H6446" s="46" t="s">
        <v>20</v>
      </c>
      <c r="I6446" s="46" t="s">
        <v>16343</v>
      </c>
      <c r="J6446" s="87">
        <v>2023</v>
      </c>
      <c r="K6446" s="83" t="s">
        <v>23023</v>
      </c>
      <c r="L6446" s="84" t="s">
        <v>24540</v>
      </c>
      <c r="M6446" s="85" t="s">
        <v>24552</v>
      </c>
      <c r="N6446" s="54" t="s">
        <v>2417</v>
      </c>
      <c r="O6446" s="54" t="str">
        <f>VLOOKUP(H6446,province!$B$2:$C$64,2,0)</f>
        <v xml:space="preserve">TP Hồ Chí Minh </v>
      </c>
      <c r="P6446" s="6" t="str">
        <f>IFERROR(VLOOKUP(K6446,'user relationships'!$H$2:$I$13559,2,0),"")</f>
        <v>Bạn gái</v>
      </c>
    </row>
    <row r="6447" spans="1:16">
      <c r="A6447" s="78" t="s">
        <v>24553</v>
      </c>
      <c r="B6447" s="79" t="s">
        <v>3354</v>
      </c>
      <c r="C6447" s="46" t="s">
        <v>18</v>
      </c>
      <c r="D6447" s="46" t="s">
        <v>75</v>
      </c>
      <c r="E6447" s="54">
        <v>580000</v>
      </c>
      <c r="F6447" s="46">
        <v>0</v>
      </c>
      <c r="G6447" s="54">
        <v>140000</v>
      </c>
      <c r="H6447" s="46" t="s">
        <v>20</v>
      </c>
      <c r="I6447" s="46" t="s">
        <v>16343</v>
      </c>
      <c r="J6447" s="87">
        <v>2023</v>
      </c>
      <c r="K6447" s="83" t="s">
        <v>23023</v>
      </c>
      <c r="L6447" s="84" t="s">
        <v>24540</v>
      </c>
      <c r="M6447" s="85" t="s">
        <v>24554</v>
      </c>
      <c r="N6447" s="54" t="s">
        <v>2417</v>
      </c>
      <c r="O6447" s="54" t="str">
        <f>VLOOKUP(H6447,province!$B$2:$C$64,2,0)</f>
        <v xml:space="preserve">TP Hồ Chí Minh </v>
      </c>
      <c r="P6447" s="6" t="str">
        <f>IFERROR(VLOOKUP(K6447,'user relationships'!$H$2:$I$13559,2,0),"")</f>
        <v>Bạn gái</v>
      </c>
    </row>
    <row r="6448" spans="1:16">
      <c r="A6448" s="78" t="s">
        <v>24555</v>
      </c>
      <c r="B6448" s="79" t="s">
        <v>3354</v>
      </c>
      <c r="C6448" s="46" t="s">
        <v>10343</v>
      </c>
      <c r="D6448" s="46" t="s">
        <v>75</v>
      </c>
      <c r="E6448" s="54">
        <v>390000</v>
      </c>
      <c r="F6448" s="46">
        <v>0</v>
      </c>
      <c r="G6448" s="54">
        <v>72000</v>
      </c>
      <c r="H6448" s="46" t="s">
        <v>20</v>
      </c>
      <c r="I6448" s="46" t="s">
        <v>16343</v>
      </c>
      <c r="J6448" s="87">
        <v>2023</v>
      </c>
      <c r="K6448" s="83" t="s">
        <v>23023</v>
      </c>
      <c r="L6448" s="84" t="s">
        <v>24549</v>
      </c>
      <c r="M6448" s="85" t="s">
        <v>24554</v>
      </c>
      <c r="N6448" s="54" t="s">
        <v>2417</v>
      </c>
      <c r="O6448" s="54" t="str">
        <f>VLOOKUP(H6448,province!$B$2:$C$64,2,0)</f>
        <v xml:space="preserve">TP Hồ Chí Minh </v>
      </c>
      <c r="P6448" s="6" t="str">
        <f>IFERROR(VLOOKUP(K6448,'user relationships'!$H$2:$I$13559,2,0),"")</f>
        <v>Bạn gái</v>
      </c>
    </row>
    <row r="6449" spans="1:16">
      <c r="A6449" s="78" t="s">
        <v>24556</v>
      </c>
      <c r="B6449" s="46" t="s">
        <v>24557</v>
      </c>
      <c r="C6449" s="46" t="s">
        <v>12076</v>
      </c>
      <c r="D6449" s="46" t="s">
        <v>19</v>
      </c>
      <c r="E6449" s="54">
        <v>253800</v>
      </c>
      <c r="F6449" s="46">
        <v>0</v>
      </c>
      <c r="G6449" s="54">
        <v>103800</v>
      </c>
      <c r="H6449" s="46" t="s">
        <v>20</v>
      </c>
      <c r="I6449" s="46" t="s">
        <v>16329</v>
      </c>
      <c r="J6449" s="87">
        <v>2023</v>
      </c>
      <c r="K6449" s="83" t="s">
        <v>24558</v>
      </c>
      <c r="L6449" s="84" t="s">
        <v>24549</v>
      </c>
      <c r="M6449" s="85" t="s">
        <v>24559</v>
      </c>
      <c r="N6449" s="54" t="s">
        <v>2417</v>
      </c>
      <c r="O6449" s="54" t="str">
        <f>VLOOKUP(H6449,province!$B$2:$C$64,2,0)</f>
        <v xml:space="preserve">TP Hồ Chí Minh </v>
      </c>
      <c r="P6449" s="6" t="str">
        <f>IFERROR(VLOOKUP(K6449,'user relationships'!$H$2:$I$13559,2,0),"")</f>
        <v>Đồng nghiệp</v>
      </c>
    </row>
    <row r="6450" spans="1:16">
      <c r="A6450" s="78" t="s">
        <v>24560</v>
      </c>
      <c r="B6450" s="46" t="s">
        <v>16704</v>
      </c>
      <c r="C6450" s="46" t="s">
        <v>18</v>
      </c>
      <c r="D6450" s="46" t="s">
        <v>19</v>
      </c>
      <c r="E6450" s="54">
        <v>208400</v>
      </c>
      <c r="F6450" s="46">
        <v>0</v>
      </c>
      <c r="G6450" s="54">
        <v>81680</v>
      </c>
      <c r="H6450" s="46" t="s">
        <v>20</v>
      </c>
      <c r="I6450" s="46" t="s">
        <v>16343</v>
      </c>
      <c r="J6450" s="87">
        <v>2023</v>
      </c>
      <c r="K6450" s="83" t="s">
        <v>16705</v>
      </c>
      <c r="L6450" s="84" t="s">
        <v>24561</v>
      </c>
      <c r="M6450" s="85" t="s">
        <v>24562</v>
      </c>
      <c r="N6450" s="54" t="s">
        <v>2417</v>
      </c>
      <c r="O6450" s="54" t="str">
        <f>VLOOKUP(H6450,province!$B$2:$C$64,2,0)</f>
        <v xml:space="preserve">TP Hồ Chí Minh </v>
      </c>
      <c r="P6450" s="6" t="str">
        <f>IFERROR(VLOOKUP(K6450,'user relationships'!$H$2:$I$13559,2,0),"")</f>
        <v>Một ai đó</v>
      </c>
    </row>
    <row r="6451" spans="1:16">
      <c r="A6451" s="78" t="s">
        <v>24563</v>
      </c>
      <c r="B6451" s="46" t="s">
        <v>10661</v>
      </c>
      <c r="C6451" s="46" t="s">
        <v>11088</v>
      </c>
      <c r="D6451" s="46" t="s">
        <v>19</v>
      </c>
      <c r="E6451" s="54">
        <v>789450</v>
      </c>
      <c r="F6451" s="46">
        <v>117750</v>
      </c>
      <c r="G6451" s="54">
        <v>106450</v>
      </c>
      <c r="H6451" s="46" t="s">
        <v>20</v>
      </c>
      <c r="I6451" s="46" t="s">
        <v>16343</v>
      </c>
      <c r="J6451" s="87">
        <v>2023</v>
      </c>
      <c r="K6451" s="83" t="s">
        <v>17447</v>
      </c>
      <c r="L6451" s="84" t="s">
        <v>24540</v>
      </c>
      <c r="M6451" s="85" t="s">
        <v>24564</v>
      </c>
      <c r="N6451" s="54" t="s">
        <v>22369</v>
      </c>
      <c r="O6451" s="54" t="str">
        <f>VLOOKUP(H6451,province!$B$2:$C$64,2,0)</f>
        <v xml:space="preserve">TP Hồ Chí Minh </v>
      </c>
      <c r="P6451" s="6" t="str">
        <f>IFERROR(VLOOKUP(K6451,'user relationships'!$H$2:$I$13559,2,0),"")</f>
        <v>Bạn gái</v>
      </c>
    </row>
    <row r="6452" spans="1:16">
      <c r="A6452" s="78" t="s">
        <v>24565</v>
      </c>
      <c r="B6452" s="46" t="s">
        <v>10661</v>
      </c>
      <c r="C6452" s="46" t="s">
        <v>11088</v>
      </c>
      <c r="D6452" s="46" t="s">
        <v>19</v>
      </c>
      <c r="E6452" s="54">
        <v>772200</v>
      </c>
      <c r="F6452" s="46">
        <v>0</v>
      </c>
      <c r="G6452" s="54">
        <v>195200</v>
      </c>
      <c r="H6452" s="46" t="s">
        <v>20</v>
      </c>
      <c r="I6452" s="46" t="s">
        <v>16343</v>
      </c>
      <c r="J6452" s="87">
        <v>2023</v>
      </c>
      <c r="K6452" s="83" t="s">
        <v>17447</v>
      </c>
      <c r="L6452" s="84" t="s">
        <v>24540</v>
      </c>
      <c r="M6452" s="85" t="s">
        <v>24566</v>
      </c>
      <c r="N6452" s="54" t="s">
        <v>22369</v>
      </c>
      <c r="O6452" s="54" t="str">
        <f>VLOOKUP(H6452,province!$B$2:$C$64,2,0)</f>
        <v xml:space="preserve">TP Hồ Chí Minh </v>
      </c>
      <c r="P6452" s="6" t="str">
        <f>IFERROR(VLOOKUP(K6452,'user relationships'!$H$2:$I$13559,2,0),"")</f>
        <v>Bạn gái</v>
      </c>
    </row>
    <row r="6453" spans="1:16">
      <c r="A6453" s="78" t="s">
        <v>24567</v>
      </c>
      <c r="B6453" s="46" t="s">
        <v>10661</v>
      </c>
      <c r="C6453" s="46" t="s">
        <v>10343</v>
      </c>
      <c r="D6453" s="46" t="s">
        <v>19</v>
      </c>
      <c r="E6453" s="54">
        <v>135000</v>
      </c>
      <c r="F6453" s="46">
        <v>0</v>
      </c>
      <c r="G6453" s="54">
        <v>29000</v>
      </c>
      <c r="H6453" s="46" t="s">
        <v>20</v>
      </c>
      <c r="I6453" s="46" t="s">
        <v>16343</v>
      </c>
      <c r="J6453" s="87">
        <v>2023</v>
      </c>
      <c r="K6453" s="83" t="s">
        <v>17447</v>
      </c>
      <c r="L6453" s="84" t="s">
        <v>24540</v>
      </c>
      <c r="M6453" s="85" t="s">
        <v>24566</v>
      </c>
      <c r="N6453" s="54" t="s">
        <v>22369</v>
      </c>
      <c r="O6453" s="54" t="str">
        <f>VLOOKUP(H6453,province!$B$2:$C$64,2,0)</f>
        <v xml:space="preserve">TP Hồ Chí Minh </v>
      </c>
      <c r="P6453" s="6" t="str">
        <f>IFERROR(VLOOKUP(K6453,'user relationships'!$H$2:$I$13559,2,0),"")</f>
        <v>Bạn gái</v>
      </c>
    </row>
    <row r="6454" spans="1:16">
      <c r="A6454" s="78" t="s">
        <v>24568</v>
      </c>
      <c r="B6454" s="46" t="s">
        <v>5029</v>
      </c>
      <c r="C6454" s="46" t="s">
        <v>10343</v>
      </c>
      <c r="D6454" s="46" t="s">
        <v>133</v>
      </c>
      <c r="E6454" s="54">
        <v>445000</v>
      </c>
      <c r="F6454" s="46">
        <v>0</v>
      </c>
      <c r="G6454" s="54">
        <v>60000</v>
      </c>
      <c r="H6454" s="46" t="s">
        <v>20</v>
      </c>
      <c r="I6454" s="46" t="s">
        <v>16343</v>
      </c>
      <c r="J6454" s="87">
        <v>2023</v>
      </c>
      <c r="K6454" s="83" t="s">
        <v>24569</v>
      </c>
      <c r="L6454" s="84" t="s">
        <v>24570</v>
      </c>
      <c r="M6454" s="85" t="s">
        <v>24571</v>
      </c>
      <c r="N6454" s="54" t="s">
        <v>2417</v>
      </c>
      <c r="O6454" s="54" t="str">
        <f>VLOOKUP(H6454,province!$B$2:$C$64,2,0)</f>
        <v xml:space="preserve">TP Hồ Chí Minh </v>
      </c>
      <c r="P6454" s="6" t="str">
        <f>IFERROR(VLOOKUP(K6454,'user relationships'!$H$2:$I$13559,2,0),"")</f>
        <v>Bạn gái</v>
      </c>
    </row>
    <row r="6455" spans="1:16">
      <c r="A6455" s="78" t="s">
        <v>24572</v>
      </c>
      <c r="B6455" s="46" t="s">
        <v>24573</v>
      </c>
      <c r="C6455" s="46" t="s">
        <v>18</v>
      </c>
      <c r="D6455" s="46" t="s">
        <v>19</v>
      </c>
      <c r="E6455" s="54">
        <v>457000</v>
      </c>
      <c r="F6455" s="46">
        <v>0</v>
      </c>
      <c r="G6455" s="54">
        <v>7000</v>
      </c>
      <c r="H6455" s="46" t="s">
        <v>1210</v>
      </c>
      <c r="I6455" s="46" t="s">
        <v>16343</v>
      </c>
      <c r="J6455" s="87">
        <v>2023</v>
      </c>
      <c r="K6455" s="83" t="s">
        <v>24574</v>
      </c>
      <c r="L6455" s="84" t="s">
        <v>24575</v>
      </c>
      <c r="M6455" s="85" t="s">
        <v>24576</v>
      </c>
      <c r="N6455" s="54" t="s">
        <v>2417</v>
      </c>
      <c r="O6455" s="54" t="str">
        <f>VLOOKUP(H6455,province!$B$2:$C$64,2,0)</f>
        <v xml:space="preserve">Hà Nội </v>
      </c>
      <c r="P6455" s="6" t="str">
        <f>IFERROR(VLOOKUP(K6455,'user relationships'!$H$2:$I$13559,2,0),"")</f>
        <v>Bạn gái</v>
      </c>
    </row>
    <row r="6456" spans="1:16">
      <c r="A6456" s="78" t="s">
        <v>24577</v>
      </c>
      <c r="B6456" s="46" t="s">
        <v>24578</v>
      </c>
      <c r="C6456" s="46" t="s">
        <v>22512</v>
      </c>
      <c r="D6456" s="46" t="s">
        <v>19</v>
      </c>
      <c r="E6456" s="54">
        <v>492696</v>
      </c>
      <c r="F6456" s="46">
        <v>0</v>
      </c>
      <c r="G6456" s="54">
        <v>144046</v>
      </c>
      <c r="H6456" s="46" t="s">
        <v>1210</v>
      </c>
      <c r="I6456" s="46" t="s">
        <v>16343</v>
      </c>
      <c r="J6456" s="87">
        <v>2023</v>
      </c>
      <c r="K6456" s="83" t="s">
        <v>24579</v>
      </c>
      <c r="L6456" s="84" t="s">
        <v>24580</v>
      </c>
      <c r="M6456" s="85" t="s">
        <v>24581</v>
      </c>
      <c r="N6456" s="54" t="s">
        <v>2417</v>
      </c>
      <c r="O6456" s="54" t="str">
        <f>VLOOKUP(H6456,province!$B$2:$C$64,2,0)</f>
        <v xml:space="preserve">Hà Nội </v>
      </c>
      <c r="P6456" s="6" t="str">
        <f>IFERROR(VLOOKUP(K6456,'user relationships'!$H$2:$I$13559,2,0),"")</f>
        <v>Bạn gái</v>
      </c>
    </row>
    <row r="6457" spans="1:16">
      <c r="A6457" s="78" t="s">
        <v>24582</v>
      </c>
      <c r="B6457" s="46" t="s">
        <v>24583</v>
      </c>
      <c r="C6457" s="46" t="s">
        <v>22512</v>
      </c>
      <c r="D6457" s="46" t="s">
        <v>19</v>
      </c>
      <c r="E6457" s="54">
        <v>439100</v>
      </c>
      <c r="F6457" s="46">
        <v>0</v>
      </c>
      <c r="G6457" s="54">
        <v>103275</v>
      </c>
      <c r="H6457" s="46" t="s">
        <v>1352</v>
      </c>
      <c r="I6457" s="46" t="s">
        <v>16423</v>
      </c>
      <c r="J6457" s="87">
        <v>2023</v>
      </c>
      <c r="K6457" s="83" t="s">
        <v>24584</v>
      </c>
      <c r="L6457" s="84" t="s">
        <v>24540</v>
      </c>
      <c r="M6457" s="85" t="s">
        <v>24585</v>
      </c>
      <c r="N6457" s="54" t="s">
        <v>2417</v>
      </c>
      <c r="O6457" s="54" t="str">
        <f>VLOOKUP(H6457,province!$B$2:$C$64,2,0)</f>
        <v>Hải Phòng</v>
      </c>
      <c r="P6457" s="6" t="str">
        <f>IFERROR(VLOOKUP(K6457,'user relationships'!$H$2:$I$13559,2,0),"")</f>
        <v>Một ai đó</v>
      </c>
    </row>
    <row r="6458" spans="1:16">
      <c r="A6458" s="78" t="s">
        <v>24586</v>
      </c>
      <c r="B6458" s="46" t="s">
        <v>24255</v>
      </c>
      <c r="C6458" s="46" t="s">
        <v>18</v>
      </c>
      <c r="D6458" s="46" t="s">
        <v>167</v>
      </c>
      <c r="E6458" s="54">
        <v>866000</v>
      </c>
      <c r="F6458" s="46">
        <v>0</v>
      </c>
      <c r="G6458" s="54">
        <v>516000</v>
      </c>
      <c r="H6458" s="46" t="s">
        <v>1235</v>
      </c>
      <c r="I6458" s="46" t="s">
        <v>16343</v>
      </c>
      <c r="J6458" s="87">
        <v>2023</v>
      </c>
      <c r="K6458" s="83" t="s">
        <v>24256</v>
      </c>
      <c r="L6458" s="84" t="s">
        <v>24570</v>
      </c>
      <c r="M6458" s="85" t="s">
        <v>24587</v>
      </c>
      <c r="N6458" s="54" t="s">
        <v>2417</v>
      </c>
      <c r="O6458" s="54" t="str">
        <f>VLOOKUP(H6458,province!$B$2:$C$64,2,0)</f>
        <v xml:space="preserve">Bắc Ninh </v>
      </c>
      <c r="P6458" s="6" t="str">
        <f>IFERROR(VLOOKUP(K6458,'user relationships'!$H$2:$I$13559,2,0),"")</f>
        <v>Bạn gái</v>
      </c>
    </row>
    <row r="6459" spans="1:16">
      <c r="A6459" s="78" t="s">
        <v>24588</v>
      </c>
      <c r="B6459" s="46" t="s">
        <v>24255</v>
      </c>
      <c r="C6459" s="46" t="s">
        <v>12076</v>
      </c>
      <c r="D6459" s="46" t="s">
        <v>167</v>
      </c>
      <c r="E6459" s="54">
        <v>202000</v>
      </c>
      <c r="F6459" s="46">
        <v>0</v>
      </c>
      <c r="G6459" s="54">
        <v>46400</v>
      </c>
      <c r="H6459" s="46" t="s">
        <v>1235</v>
      </c>
      <c r="I6459" s="46" t="s">
        <v>16343</v>
      </c>
      <c r="J6459" s="87">
        <v>2023</v>
      </c>
      <c r="K6459" s="83" t="s">
        <v>24256</v>
      </c>
      <c r="L6459" s="84" t="s">
        <v>24589</v>
      </c>
      <c r="M6459" s="85" t="s">
        <v>24590</v>
      </c>
      <c r="N6459" s="54" t="s">
        <v>2417</v>
      </c>
      <c r="O6459" s="54" t="str">
        <f>VLOOKUP(H6459,province!$B$2:$C$64,2,0)</f>
        <v xml:space="preserve">Bắc Ninh </v>
      </c>
      <c r="P6459" s="6" t="str">
        <f>IFERROR(VLOOKUP(K6459,'user relationships'!$H$2:$I$13559,2,0),"")</f>
        <v>Bạn gái</v>
      </c>
    </row>
    <row r="6460" spans="1:16">
      <c r="A6460" s="78" t="s">
        <v>24591</v>
      </c>
      <c r="B6460" s="46" t="s">
        <v>24592</v>
      </c>
      <c r="C6460" s="46" t="s">
        <v>22512</v>
      </c>
      <c r="D6460" s="46" t="s">
        <v>19</v>
      </c>
      <c r="E6460" s="54">
        <v>673000</v>
      </c>
      <c r="F6460" s="46">
        <v>0</v>
      </c>
      <c r="G6460" s="54">
        <v>87450</v>
      </c>
      <c r="H6460" s="46" t="s">
        <v>1294</v>
      </c>
      <c r="I6460" s="46" t="s">
        <v>16343</v>
      </c>
      <c r="J6460" s="87">
        <v>2023</v>
      </c>
      <c r="K6460" s="83" t="s">
        <v>24593</v>
      </c>
      <c r="L6460" s="84" t="s">
        <v>24580</v>
      </c>
      <c r="M6460" s="85" t="s">
        <v>24594</v>
      </c>
      <c r="N6460" s="54" t="s">
        <v>22369</v>
      </c>
      <c r="O6460" s="54" t="str">
        <f>VLOOKUP(H6460,province!$B$2:$C$64,2,0)</f>
        <v xml:space="preserve">Thừa Thiên Huế </v>
      </c>
      <c r="P6460" s="6" t="str">
        <f>IFERROR(VLOOKUP(K6460,'user relationships'!$H$2:$I$13559,2,0),"")</f>
        <v>Bạn gái</v>
      </c>
    </row>
    <row r="6461" spans="1:16">
      <c r="A6461" s="78" t="s">
        <v>24595</v>
      </c>
      <c r="B6461" s="46" t="s">
        <v>17850</v>
      </c>
      <c r="C6461" s="46" t="s">
        <v>22931</v>
      </c>
      <c r="D6461" s="46" t="s">
        <v>19</v>
      </c>
      <c r="E6461" s="54">
        <v>262000</v>
      </c>
      <c r="F6461" s="46">
        <v>0</v>
      </c>
      <c r="G6461" s="54">
        <v>104400</v>
      </c>
      <c r="H6461" s="46" t="s">
        <v>20</v>
      </c>
      <c r="I6461" s="46" t="s">
        <v>16343</v>
      </c>
      <c r="J6461" s="87">
        <v>2023</v>
      </c>
      <c r="K6461" s="83" t="s">
        <v>24180</v>
      </c>
      <c r="L6461" s="84" t="s">
        <v>24549</v>
      </c>
      <c r="M6461" s="85" t="s">
        <v>24596</v>
      </c>
      <c r="N6461" s="54" t="s">
        <v>2417</v>
      </c>
      <c r="O6461" s="54" t="str">
        <f>VLOOKUP(H6461,province!$B$2:$C$64,2,0)</f>
        <v xml:space="preserve">TP Hồ Chí Minh </v>
      </c>
      <c r="P6461" s="6" t="str">
        <f>IFERROR(VLOOKUP(K6461,'user relationships'!$H$2:$I$13559,2,0),"")</f>
        <v>Bạn gái</v>
      </c>
    </row>
    <row r="6462" spans="1:16">
      <c r="A6462" s="78" t="s">
        <v>24597</v>
      </c>
      <c r="B6462" s="46" t="s">
        <v>7312</v>
      </c>
      <c r="C6462" s="46" t="s">
        <v>18</v>
      </c>
      <c r="D6462" s="46" t="s">
        <v>191</v>
      </c>
      <c r="E6462" s="54">
        <v>360720</v>
      </c>
      <c r="F6462" s="46">
        <v>0</v>
      </c>
      <c r="G6462" s="54">
        <v>149520</v>
      </c>
      <c r="H6462" s="46" t="s">
        <v>20</v>
      </c>
      <c r="I6462" s="46" t="s">
        <v>16593</v>
      </c>
      <c r="J6462" s="87">
        <v>2023</v>
      </c>
      <c r="K6462" s="83" t="s">
        <v>8698</v>
      </c>
      <c r="L6462" s="84" t="s">
        <v>24540</v>
      </c>
      <c r="M6462" s="85" t="s">
        <v>24598</v>
      </c>
      <c r="N6462" s="54" t="s">
        <v>22415</v>
      </c>
      <c r="O6462" s="54" t="str">
        <f>VLOOKUP(H6462,province!$B$2:$C$64,2,0)</f>
        <v xml:space="preserve">TP Hồ Chí Minh </v>
      </c>
      <c r="P6462" s="6" t="str">
        <f>IFERROR(VLOOKUP(K6462,'user relationships'!$H$2:$I$13559,2,0),"")</f>
        <v>Một ai đó</v>
      </c>
    </row>
    <row r="6463" spans="1:16">
      <c r="A6463" s="78" t="s">
        <v>24599</v>
      </c>
      <c r="B6463" s="46" t="s">
        <v>12834</v>
      </c>
      <c r="C6463" s="46" t="s">
        <v>18</v>
      </c>
      <c r="D6463" s="46" t="s">
        <v>267</v>
      </c>
      <c r="E6463" s="54">
        <v>434000</v>
      </c>
      <c r="F6463" s="46">
        <v>0</v>
      </c>
      <c r="G6463" s="54">
        <v>76800</v>
      </c>
      <c r="H6463" s="46" t="s">
        <v>1210</v>
      </c>
      <c r="I6463" s="46" t="s">
        <v>16343</v>
      </c>
      <c r="J6463" s="87">
        <v>2023</v>
      </c>
      <c r="K6463" s="83" t="s">
        <v>24600</v>
      </c>
      <c r="L6463" s="84" t="s">
        <v>24549</v>
      </c>
      <c r="M6463" s="85" t="s">
        <v>24601</v>
      </c>
      <c r="N6463" s="54" t="s">
        <v>2417</v>
      </c>
      <c r="O6463" s="54" t="str">
        <f>VLOOKUP(H6463,province!$B$2:$C$64,2,0)</f>
        <v xml:space="preserve">Hà Nội </v>
      </c>
      <c r="P6463" s="6" t="str">
        <f>IFERROR(VLOOKUP(K6463,'user relationships'!$H$2:$I$13559,2,0),"")</f>
        <v>Bạn gái</v>
      </c>
    </row>
    <row r="6464" spans="1:16">
      <c r="A6464" s="78" t="s">
        <v>24602</v>
      </c>
      <c r="B6464" s="46" t="s">
        <v>24603</v>
      </c>
      <c r="C6464" s="46" t="s">
        <v>22512</v>
      </c>
      <c r="D6464" s="46" t="s">
        <v>19</v>
      </c>
      <c r="E6464" s="54">
        <v>946080</v>
      </c>
      <c r="F6464" s="46">
        <v>0</v>
      </c>
      <c r="G6464" s="54">
        <v>282580</v>
      </c>
      <c r="H6464" s="46" t="s">
        <v>2297</v>
      </c>
      <c r="I6464" s="46" t="s">
        <v>16343</v>
      </c>
      <c r="J6464" s="87">
        <v>2023</v>
      </c>
      <c r="K6464" s="83" t="s">
        <v>24604</v>
      </c>
      <c r="L6464" s="84" t="s">
        <v>24540</v>
      </c>
      <c r="M6464" s="85" t="s">
        <v>24605</v>
      </c>
      <c r="N6464" s="54" t="s">
        <v>2417</v>
      </c>
      <c r="O6464" s="54" t="str">
        <f>VLOOKUP(H6464,province!$B$2:$C$64,2,0)</f>
        <v xml:space="preserve">Sóc Trăng </v>
      </c>
      <c r="P6464" s="6" t="str">
        <f>IFERROR(VLOOKUP(K6464,'user relationships'!$H$2:$I$13559,2,0),"")</f>
        <v>Bạn gái</v>
      </c>
    </row>
    <row r="6465" spans="1:16">
      <c r="A6465" s="78" t="s">
        <v>24606</v>
      </c>
      <c r="B6465" s="46" t="s">
        <v>24607</v>
      </c>
      <c r="C6465" s="46" t="s">
        <v>22512</v>
      </c>
      <c r="D6465" s="46" t="s">
        <v>19</v>
      </c>
      <c r="E6465" s="54">
        <v>535680</v>
      </c>
      <c r="F6465" s="46">
        <v>0</v>
      </c>
      <c r="G6465" s="54">
        <v>157180</v>
      </c>
      <c r="H6465" s="46" t="s">
        <v>1210</v>
      </c>
      <c r="I6465" s="46" t="s">
        <v>22260</v>
      </c>
      <c r="J6465" s="87">
        <v>2023</v>
      </c>
      <c r="K6465" s="83" t="s">
        <v>24608</v>
      </c>
      <c r="L6465" s="84" t="s">
        <v>24540</v>
      </c>
      <c r="M6465" s="85" t="s">
        <v>24609</v>
      </c>
      <c r="N6465" s="54" t="s">
        <v>22369</v>
      </c>
      <c r="O6465" s="54" t="str">
        <f>VLOOKUP(H6465,province!$B$2:$C$64,2,0)</f>
        <v xml:space="preserve">Hà Nội </v>
      </c>
      <c r="P6465" s="6" t="str">
        <f>IFERROR(VLOOKUP(K6465,'user relationships'!$H$2:$I$13559,2,0),"")</f>
        <v>Bạn trai</v>
      </c>
    </row>
    <row r="6466" spans="1:16">
      <c r="A6466" s="78" t="s">
        <v>24610</v>
      </c>
      <c r="B6466" s="46" t="s">
        <v>24611</v>
      </c>
      <c r="C6466" s="46" t="s">
        <v>18</v>
      </c>
      <c r="D6466" s="46" t="s">
        <v>19</v>
      </c>
      <c r="E6466" s="54">
        <v>148800</v>
      </c>
      <c r="F6466" s="46">
        <v>0</v>
      </c>
      <c r="G6466" s="54">
        <v>23760</v>
      </c>
      <c r="H6466" s="46" t="s">
        <v>20</v>
      </c>
      <c r="I6466" s="46" t="s">
        <v>16343</v>
      </c>
      <c r="J6466" s="87">
        <v>2023</v>
      </c>
      <c r="K6466" s="83" t="s">
        <v>24612</v>
      </c>
      <c r="L6466" s="84" t="s">
        <v>24540</v>
      </c>
      <c r="M6466" s="85" t="s">
        <v>24613</v>
      </c>
      <c r="N6466" s="54" t="s">
        <v>2417</v>
      </c>
      <c r="O6466" s="54" t="str">
        <f>VLOOKUP(H6466,province!$B$2:$C$64,2,0)</f>
        <v xml:space="preserve">TP Hồ Chí Minh </v>
      </c>
      <c r="P6466" s="6" t="str">
        <f>IFERROR(VLOOKUP(K6466,'user relationships'!$H$2:$I$13559,2,0),"")</f>
        <v>Bạn gái</v>
      </c>
    </row>
    <row r="6467" spans="1:16">
      <c r="A6467" s="78" t="s">
        <v>24614</v>
      </c>
      <c r="B6467" s="46" t="s">
        <v>24615</v>
      </c>
      <c r="C6467" s="46" t="s">
        <v>18</v>
      </c>
      <c r="D6467" s="46" t="s">
        <v>19</v>
      </c>
      <c r="E6467" s="54">
        <v>935280</v>
      </c>
      <c r="F6467" s="46">
        <v>0</v>
      </c>
      <c r="G6467" s="54">
        <v>335280</v>
      </c>
      <c r="H6467" s="46" t="s">
        <v>1508</v>
      </c>
      <c r="I6467" s="46" t="s">
        <v>19846</v>
      </c>
      <c r="J6467" s="87">
        <v>2023</v>
      </c>
      <c r="K6467" s="83" t="s">
        <v>24616</v>
      </c>
      <c r="L6467" s="84" t="s">
        <v>24580</v>
      </c>
      <c r="M6467" s="85" t="s">
        <v>24617</v>
      </c>
      <c r="N6467" s="54" t="s">
        <v>2417</v>
      </c>
      <c r="O6467" s="54" t="str">
        <f>VLOOKUP(H6467,province!$B$2:$C$64,2,0)</f>
        <v xml:space="preserve">Vĩnh Long </v>
      </c>
      <c r="P6467" s="6" t="str">
        <f>IFERROR(VLOOKUP(K6467,'user relationships'!$H$2:$I$13559,2,0),"")</f>
        <v>Mẹ</v>
      </c>
    </row>
    <row r="6468" spans="1:16">
      <c r="A6468" s="78" t="s">
        <v>24618</v>
      </c>
      <c r="B6468" s="46" t="s">
        <v>24619</v>
      </c>
      <c r="C6468" s="46" t="s">
        <v>18</v>
      </c>
      <c r="D6468" s="46" t="s">
        <v>19</v>
      </c>
      <c r="E6468" s="54">
        <v>420000</v>
      </c>
      <c r="F6468" s="46">
        <v>0</v>
      </c>
      <c r="G6468" s="54">
        <v>132000</v>
      </c>
      <c r="H6468" s="46" t="s">
        <v>20</v>
      </c>
      <c r="I6468" s="46" t="s">
        <v>19846</v>
      </c>
      <c r="J6468" s="87">
        <v>2023</v>
      </c>
      <c r="K6468" s="83" t="s">
        <v>24620</v>
      </c>
      <c r="L6468" s="84" t="s">
        <v>24589</v>
      </c>
      <c r="M6468" s="85" t="s">
        <v>24621</v>
      </c>
      <c r="N6468" s="54" t="s">
        <v>2417</v>
      </c>
      <c r="O6468" s="54" t="str">
        <f>VLOOKUP(H6468,province!$B$2:$C$64,2,0)</f>
        <v xml:space="preserve">TP Hồ Chí Minh </v>
      </c>
      <c r="P6468" s="6" t="str">
        <f>IFERROR(VLOOKUP(K6468,'user relationships'!$H$2:$I$13559,2,0),"")</f>
        <v>Mẹ</v>
      </c>
    </row>
    <row r="6469" spans="1:16">
      <c r="A6469" s="78" t="s">
        <v>24622</v>
      </c>
      <c r="B6469" s="46" t="s">
        <v>19427</v>
      </c>
      <c r="C6469" s="46" t="s">
        <v>10343</v>
      </c>
      <c r="D6469" s="46" t="s">
        <v>19</v>
      </c>
      <c r="E6469" s="54">
        <v>2199000</v>
      </c>
      <c r="F6469" s="46">
        <v>30000</v>
      </c>
      <c r="G6469" s="54">
        <v>391800</v>
      </c>
      <c r="H6469" s="46" t="s">
        <v>20</v>
      </c>
      <c r="I6469" s="46" t="s">
        <v>16343</v>
      </c>
      <c r="J6469" s="87">
        <v>2023</v>
      </c>
      <c r="K6469" s="83" t="s">
        <v>24623</v>
      </c>
      <c r="L6469" s="84" t="s">
        <v>24570</v>
      </c>
      <c r="M6469" s="85" t="s">
        <v>24624</v>
      </c>
      <c r="N6469" s="54" t="s">
        <v>2417</v>
      </c>
      <c r="O6469" s="54" t="str">
        <f>VLOOKUP(H6469,province!$B$2:$C$64,2,0)</f>
        <v xml:space="preserve">TP Hồ Chí Minh </v>
      </c>
      <c r="P6469" s="6" t="str">
        <f>IFERROR(VLOOKUP(K6469,'user relationships'!$H$2:$I$13559,2,0),"")</f>
        <v>Bạn gái</v>
      </c>
    </row>
    <row r="6470" spans="1:16">
      <c r="A6470" s="78" t="s">
        <v>24625</v>
      </c>
      <c r="B6470" s="46" t="s">
        <v>19427</v>
      </c>
      <c r="C6470" s="46" t="s">
        <v>10343</v>
      </c>
      <c r="D6470" s="46" t="s">
        <v>19</v>
      </c>
      <c r="E6470" s="54">
        <v>129000</v>
      </c>
      <c r="F6470" s="46">
        <v>0</v>
      </c>
      <c r="G6470" s="54">
        <v>19800</v>
      </c>
      <c r="H6470" s="46" t="s">
        <v>20</v>
      </c>
      <c r="I6470" s="46" t="s">
        <v>16343</v>
      </c>
      <c r="J6470" s="87">
        <v>2023</v>
      </c>
      <c r="K6470" s="83" t="s">
        <v>24623</v>
      </c>
      <c r="L6470" s="84" t="s">
        <v>24570</v>
      </c>
      <c r="M6470" s="85" t="s">
        <v>24626</v>
      </c>
      <c r="N6470" s="54" t="s">
        <v>2417</v>
      </c>
      <c r="O6470" s="54" t="str">
        <f>VLOOKUP(H6470,province!$B$2:$C$64,2,0)</f>
        <v xml:space="preserve">TP Hồ Chí Minh </v>
      </c>
      <c r="P6470" s="6" t="str">
        <f>IFERROR(VLOOKUP(K6470,'user relationships'!$H$2:$I$13559,2,0),"")</f>
        <v>Bạn gái</v>
      </c>
    </row>
    <row r="6471" spans="1:16">
      <c r="A6471" s="78" t="s">
        <v>24627</v>
      </c>
      <c r="B6471" s="46" t="s">
        <v>19427</v>
      </c>
      <c r="C6471" s="46" t="s">
        <v>18</v>
      </c>
      <c r="D6471" s="46" t="s">
        <v>19</v>
      </c>
      <c r="E6471" s="54">
        <v>990000</v>
      </c>
      <c r="F6471" s="46">
        <v>0</v>
      </c>
      <c r="G6471" s="54">
        <v>222000</v>
      </c>
      <c r="H6471" s="46" t="s">
        <v>20</v>
      </c>
      <c r="I6471" s="46" t="s">
        <v>16343</v>
      </c>
      <c r="J6471" s="87">
        <v>2023</v>
      </c>
      <c r="K6471" s="83" t="s">
        <v>24623</v>
      </c>
      <c r="L6471" s="84" t="s">
        <v>24570</v>
      </c>
      <c r="M6471" s="85" t="s">
        <v>24626</v>
      </c>
      <c r="N6471" s="54" t="s">
        <v>2417</v>
      </c>
      <c r="O6471" s="54" t="str">
        <f>VLOOKUP(H6471,province!$B$2:$C$64,2,0)</f>
        <v xml:space="preserve">TP Hồ Chí Minh </v>
      </c>
      <c r="P6471" s="6" t="str">
        <f>IFERROR(VLOOKUP(K6471,'user relationships'!$H$2:$I$13559,2,0),"")</f>
        <v>Bạn gái</v>
      </c>
    </row>
    <row r="6472" spans="1:16">
      <c r="A6472" s="78" t="s">
        <v>24628</v>
      </c>
      <c r="B6472" s="46" t="s">
        <v>19427</v>
      </c>
      <c r="C6472" s="46" t="s">
        <v>16544</v>
      </c>
      <c r="D6472" s="46" t="s">
        <v>19</v>
      </c>
      <c r="E6472" s="54">
        <v>720000</v>
      </c>
      <c r="F6472" s="46">
        <v>0</v>
      </c>
      <c r="G6472" s="54">
        <v>90000</v>
      </c>
      <c r="H6472" s="46" t="s">
        <v>20</v>
      </c>
      <c r="I6472" s="46" t="s">
        <v>16343</v>
      </c>
      <c r="J6472" s="87">
        <v>2023</v>
      </c>
      <c r="K6472" s="83" t="s">
        <v>24623</v>
      </c>
      <c r="L6472" s="84" t="s">
        <v>24589</v>
      </c>
      <c r="M6472" s="85" t="s">
        <v>24626</v>
      </c>
      <c r="N6472" s="54" t="s">
        <v>2417</v>
      </c>
      <c r="O6472" s="54" t="str">
        <f>VLOOKUP(H6472,province!$B$2:$C$64,2,0)</f>
        <v xml:space="preserve">TP Hồ Chí Minh </v>
      </c>
      <c r="P6472" s="6" t="str">
        <f>IFERROR(VLOOKUP(K6472,'user relationships'!$H$2:$I$13559,2,0),"")</f>
        <v>Bạn gái</v>
      </c>
    </row>
    <row r="6473" spans="1:16">
      <c r="A6473" s="78" t="s">
        <v>24629</v>
      </c>
      <c r="B6473" s="46" t="s">
        <v>19427</v>
      </c>
      <c r="C6473" s="46" t="s">
        <v>10343</v>
      </c>
      <c r="D6473" s="46" t="s">
        <v>19</v>
      </c>
      <c r="E6473" s="54">
        <v>390000</v>
      </c>
      <c r="F6473" s="46">
        <v>0</v>
      </c>
      <c r="G6473" s="54">
        <v>110000</v>
      </c>
      <c r="H6473" s="46" t="s">
        <v>20</v>
      </c>
      <c r="I6473" s="46" t="s">
        <v>16343</v>
      </c>
      <c r="J6473" s="87">
        <v>2023</v>
      </c>
      <c r="K6473" s="83" t="s">
        <v>24623</v>
      </c>
      <c r="L6473" s="84" t="s">
        <v>24570</v>
      </c>
      <c r="M6473" s="85" t="s">
        <v>24626</v>
      </c>
      <c r="N6473" s="54" t="s">
        <v>2417</v>
      </c>
      <c r="O6473" s="54" t="str">
        <f>VLOOKUP(H6473,province!$B$2:$C$64,2,0)</f>
        <v xml:space="preserve">TP Hồ Chí Minh </v>
      </c>
      <c r="P6473" s="6" t="str">
        <f>IFERROR(VLOOKUP(K6473,'user relationships'!$H$2:$I$13559,2,0),"")</f>
        <v>Bạn gái</v>
      </c>
    </row>
    <row r="6474" spans="1:16">
      <c r="A6474" s="78" t="s">
        <v>24630</v>
      </c>
      <c r="B6474" s="46" t="s">
        <v>24631</v>
      </c>
      <c r="C6474" s="46" t="s">
        <v>10247</v>
      </c>
      <c r="D6474" s="46" t="s">
        <v>19</v>
      </c>
      <c r="E6474" s="54">
        <v>348840</v>
      </c>
      <c r="F6474" s="46">
        <v>0</v>
      </c>
      <c r="G6474" s="54">
        <v>83440</v>
      </c>
      <c r="H6474" s="46" t="s">
        <v>20</v>
      </c>
      <c r="I6474" s="46" t="s">
        <v>16593</v>
      </c>
      <c r="J6474" s="87">
        <v>2023</v>
      </c>
      <c r="K6474" s="83" t="s">
        <v>24632</v>
      </c>
      <c r="L6474" s="84" t="s">
        <v>24549</v>
      </c>
      <c r="M6474" s="85" t="s">
        <v>24633</v>
      </c>
      <c r="N6474" s="54" t="s">
        <v>2417</v>
      </c>
      <c r="O6474" s="54" t="str">
        <f>VLOOKUP(H6474,province!$B$2:$C$64,2,0)</f>
        <v xml:space="preserve">TP Hồ Chí Minh </v>
      </c>
      <c r="P6474" s="6" t="str">
        <f>IFERROR(VLOOKUP(K6474,'user relationships'!$H$2:$I$13559,2,0),"")</f>
        <v>Vợ</v>
      </c>
    </row>
    <row r="6475" spans="1:16">
      <c r="A6475" s="78" t="s">
        <v>24634</v>
      </c>
      <c r="B6475" s="46" t="s">
        <v>19629</v>
      </c>
      <c r="C6475" s="46" t="s">
        <v>10708</v>
      </c>
      <c r="D6475" s="46" t="s">
        <v>19</v>
      </c>
      <c r="E6475" s="54">
        <v>248400</v>
      </c>
      <c r="F6475" s="46">
        <v>0</v>
      </c>
      <c r="G6475" s="54">
        <v>92400</v>
      </c>
      <c r="H6475" s="46" t="s">
        <v>20</v>
      </c>
      <c r="I6475" s="46"/>
      <c r="J6475" s="87">
        <v>2023</v>
      </c>
      <c r="K6475" s="83" t="s">
        <v>21992</v>
      </c>
      <c r="L6475" s="84" t="s">
        <v>24635</v>
      </c>
      <c r="M6475" s="85" t="s">
        <v>24636</v>
      </c>
      <c r="N6475" s="54" t="s">
        <v>2417</v>
      </c>
      <c r="O6475" s="54" t="str">
        <f>VLOOKUP(H6475,province!$B$2:$C$64,2,0)</f>
        <v xml:space="preserve">TP Hồ Chí Minh </v>
      </c>
      <c r="P6475" s="6" t="str">
        <f>IFERROR(VLOOKUP(K6475,'user relationships'!$H$2:$I$13559,2,0),"")</f>
        <v>Vợ</v>
      </c>
    </row>
    <row r="6476" spans="1:16">
      <c r="A6476" s="86" t="s">
        <v>24637</v>
      </c>
      <c r="B6476" s="79" t="s">
        <v>17394</v>
      </c>
      <c r="C6476" s="46" t="s">
        <v>18</v>
      </c>
      <c r="D6476" s="46" t="s">
        <v>267</v>
      </c>
      <c r="E6476" s="54">
        <v>710000</v>
      </c>
      <c r="F6476" s="46">
        <v>0</v>
      </c>
      <c r="G6476" s="54">
        <v>124000</v>
      </c>
      <c r="H6476" s="46" t="s">
        <v>20</v>
      </c>
      <c r="I6476" s="46" t="s">
        <v>16343</v>
      </c>
      <c r="J6476" s="87">
        <v>2023</v>
      </c>
      <c r="K6476" s="83" t="s">
        <v>23480</v>
      </c>
      <c r="L6476" s="84" t="s">
        <v>24635</v>
      </c>
      <c r="M6476" s="85" t="s">
        <v>24638</v>
      </c>
      <c r="N6476" s="54" t="s">
        <v>2417</v>
      </c>
      <c r="O6476" s="54" t="str">
        <f>VLOOKUP(H6476,province!$B$2:$C$64,2,0)</f>
        <v xml:space="preserve">TP Hồ Chí Minh </v>
      </c>
      <c r="P6476" s="6" t="str">
        <f>IFERROR(VLOOKUP(K6476,'user relationships'!$H$2:$I$13559,2,0),"")</f>
        <v>Bạn gái</v>
      </c>
    </row>
    <row r="6477" spans="1:16">
      <c r="A6477" s="86" t="s">
        <v>24639</v>
      </c>
      <c r="B6477" s="46" t="s">
        <v>24640</v>
      </c>
      <c r="C6477" s="46" t="s">
        <v>22512</v>
      </c>
      <c r="D6477" s="46" t="s">
        <v>19</v>
      </c>
      <c r="E6477" s="54">
        <v>804600</v>
      </c>
      <c r="F6477" s="46">
        <v>0</v>
      </c>
      <c r="G6477" s="54">
        <v>264600</v>
      </c>
      <c r="H6477" s="46" t="s">
        <v>20</v>
      </c>
      <c r="I6477" s="46" t="s">
        <v>16343</v>
      </c>
      <c r="J6477" s="87">
        <v>2023</v>
      </c>
      <c r="K6477" s="88" t="s">
        <v>24641</v>
      </c>
      <c r="L6477" s="84" t="s">
        <v>24540</v>
      </c>
      <c r="M6477" s="85" t="s">
        <v>24642</v>
      </c>
      <c r="N6477" s="54" t="s">
        <v>2417</v>
      </c>
      <c r="O6477" s="54" t="str">
        <f>VLOOKUP(H6477,province!$B$2:$C$64,2,0)</f>
        <v xml:space="preserve">TP Hồ Chí Minh </v>
      </c>
      <c r="P6477" s="6" t="str">
        <f>IFERROR(VLOOKUP(K6477,'user relationships'!$H$2:$I$13559,2,0),"")</f>
        <v>Bạn gái</v>
      </c>
    </row>
    <row r="6478" spans="1:16">
      <c r="A6478" s="78" t="s">
        <v>24643</v>
      </c>
      <c r="B6478" s="79" t="s">
        <v>4119</v>
      </c>
      <c r="C6478" s="46" t="s">
        <v>18</v>
      </c>
      <c r="D6478" s="46" t="s">
        <v>133</v>
      </c>
      <c r="E6478" s="54">
        <v>1336000</v>
      </c>
      <c r="F6478" s="46">
        <v>30000</v>
      </c>
      <c r="G6478" s="54">
        <v>233200</v>
      </c>
      <c r="H6478" s="46" t="s">
        <v>20</v>
      </c>
      <c r="I6478" s="46"/>
      <c r="J6478" s="87">
        <v>2023</v>
      </c>
      <c r="K6478" s="83" t="s">
        <v>24644</v>
      </c>
      <c r="L6478" s="84" t="s">
        <v>24540</v>
      </c>
      <c r="M6478" s="85" t="s">
        <v>24645</v>
      </c>
      <c r="N6478" s="54" t="s">
        <v>2417</v>
      </c>
      <c r="O6478" s="54" t="str">
        <f>VLOOKUP(H6478,province!$B$2:$C$64,2,0)</f>
        <v xml:space="preserve">TP Hồ Chí Minh </v>
      </c>
      <c r="P6478" s="6" t="str">
        <f>IFERROR(VLOOKUP(K6478,'user relationships'!$H$2:$I$13559,2,0),"")</f>
        <v>Mẹ</v>
      </c>
    </row>
    <row r="6479" spans="1:16">
      <c r="A6479" s="78" t="s">
        <v>24646</v>
      </c>
      <c r="B6479" s="46" t="s">
        <v>24647</v>
      </c>
      <c r="C6479" s="46" t="s">
        <v>22512</v>
      </c>
      <c r="D6479" s="46" t="s">
        <v>19</v>
      </c>
      <c r="E6479" s="54">
        <v>349920</v>
      </c>
      <c r="F6479" s="46">
        <v>0</v>
      </c>
      <c r="G6479" s="54">
        <v>125670</v>
      </c>
      <c r="H6479" s="46" t="s">
        <v>20</v>
      </c>
      <c r="I6479" s="46" t="s">
        <v>16343</v>
      </c>
      <c r="J6479" s="87">
        <v>2023</v>
      </c>
      <c r="K6479" s="83" t="s">
        <v>24648</v>
      </c>
      <c r="L6479" s="84" t="s">
        <v>24540</v>
      </c>
      <c r="M6479" s="85" t="s">
        <v>24649</v>
      </c>
      <c r="N6479" s="54" t="s">
        <v>2417</v>
      </c>
      <c r="O6479" s="54" t="str">
        <f>VLOOKUP(H6479,province!$B$2:$C$64,2,0)</f>
        <v xml:space="preserve">TP Hồ Chí Minh </v>
      </c>
      <c r="P6479" s="6" t="str">
        <f>IFERROR(VLOOKUP(K6479,'user relationships'!$H$2:$I$13559,2,0),"")</f>
        <v>Bạn gái</v>
      </c>
    </row>
    <row r="6480" spans="1:16">
      <c r="A6480" s="78" t="s">
        <v>24650</v>
      </c>
      <c r="B6480" s="46" t="s">
        <v>24651</v>
      </c>
      <c r="C6480" s="46" t="s">
        <v>18</v>
      </c>
      <c r="D6480" s="46" t="s">
        <v>19</v>
      </c>
      <c r="E6480" s="54">
        <v>1064880</v>
      </c>
      <c r="F6480" s="46">
        <v>0</v>
      </c>
      <c r="G6480" s="54">
        <v>314880</v>
      </c>
      <c r="H6480" s="46" t="s">
        <v>2949</v>
      </c>
      <c r="I6480" s="46" t="s">
        <v>16593</v>
      </c>
      <c r="J6480" s="87">
        <v>2023</v>
      </c>
      <c r="K6480" s="83" t="s">
        <v>24652</v>
      </c>
      <c r="L6480" s="84" t="s">
        <v>24549</v>
      </c>
      <c r="M6480" s="85" t="s">
        <v>24653</v>
      </c>
      <c r="N6480" s="54" t="s">
        <v>2417</v>
      </c>
      <c r="O6480" s="54" t="str">
        <f>VLOOKUP(H6480,province!$B$2:$C$64,2,0)</f>
        <v xml:space="preserve">Nghệ An </v>
      </c>
      <c r="P6480" s="6" t="str">
        <f>IFERROR(VLOOKUP(K6480,'user relationships'!$H$2:$I$13559,2,0),"")</f>
        <v>Vợ</v>
      </c>
    </row>
    <row r="6481" spans="1:16">
      <c r="A6481" s="78" t="s">
        <v>24654</v>
      </c>
      <c r="B6481" s="46" t="s">
        <v>24655</v>
      </c>
      <c r="C6481" s="46" t="s">
        <v>18</v>
      </c>
      <c r="D6481" s="46" t="s">
        <v>19</v>
      </c>
      <c r="E6481" s="54">
        <v>615600</v>
      </c>
      <c r="F6481" s="46">
        <v>0</v>
      </c>
      <c r="G6481" s="54">
        <v>153600</v>
      </c>
      <c r="H6481" s="46" t="s">
        <v>20</v>
      </c>
      <c r="I6481" s="46" t="s">
        <v>16343</v>
      </c>
      <c r="J6481" s="87">
        <v>2023</v>
      </c>
      <c r="K6481" s="83" t="s">
        <v>24656</v>
      </c>
      <c r="L6481" s="84" t="s">
        <v>24549</v>
      </c>
      <c r="M6481" s="85" t="s">
        <v>24657</v>
      </c>
      <c r="N6481" s="54" t="s">
        <v>2417</v>
      </c>
      <c r="O6481" s="54" t="str">
        <f>VLOOKUP(H6481,province!$B$2:$C$64,2,0)</f>
        <v xml:space="preserve">TP Hồ Chí Minh </v>
      </c>
      <c r="P6481" s="6" t="str">
        <f>IFERROR(VLOOKUP(K6481,'user relationships'!$H$2:$I$13559,2,0),"")</f>
        <v>Bạn gái</v>
      </c>
    </row>
    <row r="6482" spans="1:16">
      <c r="A6482" s="78" t="s">
        <v>24658</v>
      </c>
      <c r="B6482" s="46" t="s">
        <v>17400</v>
      </c>
      <c r="C6482" s="46" t="s">
        <v>24659</v>
      </c>
      <c r="D6482" s="46" t="s">
        <v>19</v>
      </c>
      <c r="E6482" s="54">
        <v>253000</v>
      </c>
      <c r="F6482" s="46">
        <v>0</v>
      </c>
      <c r="G6482" s="54">
        <v>23000</v>
      </c>
      <c r="H6482" s="46" t="s">
        <v>20</v>
      </c>
      <c r="I6482" s="46" t="s">
        <v>16593</v>
      </c>
      <c r="J6482" s="87">
        <v>2023</v>
      </c>
      <c r="K6482" s="83" t="s">
        <v>17401</v>
      </c>
      <c r="L6482" s="84" t="s">
        <v>24589</v>
      </c>
      <c r="M6482" s="85" t="s">
        <v>24660</v>
      </c>
      <c r="N6482" s="54" t="s">
        <v>2417</v>
      </c>
      <c r="O6482" s="54" t="str">
        <f>VLOOKUP(H6482,province!$B$2:$C$64,2,0)</f>
        <v xml:space="preserve">TP Hồ Chí Minh </v>
      </c>
      <c r="P6482" s="6" t="str">
        <f>IFERROR(VLOOKUP(K6482,'user relationships'!$H$2:$I$13559,2,0),"")</f>
        <v>Một ai đó</v>
      </c>
    </row>
    <row r="6483" spans="1:16">
      <c r="A6483" s="78" t="s">
        <v>24661</v>
      </c>
      <c r="B6483" s="46" t="s">
        <v>24662</v>
      </c>
      <c r="C6483" s="46" t="s">
        <v>11088</v>
      </c>
      <c r="D6483" s="46" t="s">
        <v>19</v>
      </c>
      <c r="E6483" s="54">
        <v>335000</v>
      </c>
      <c r="F6483" s="46">
        <v>0</v>
      </c>
      <c r="G6483" s="54">
        <v>69500</v>
      </c>
      <c r="H6483" s="46" t="s">
        <v>20</v>
      </c>
      <c r="I6483" s="46" t="s">
        <v>16343</v>
      </c>
      <c r="J6483" s="87">
        <v>2023</v>
      </c>
      <c r="K6483" s="83" t="s">
        <v>24663</v>
      </c>
      <c r="L6483" s="84" t="s">
        <v>24540</v>
      </c>
      <c r="M6483" s="85" t="s">
        <v>24664</v>
      </c>
      <c r="N6483" s="54" t="s">
        <v>2417</v>
      </c>
      <c r="O6483" s="54" t="str">
        <f>VLOOKUP(H6483,province!$B$2:$C$64,2,0)</f>
        <v xml:space="preserve">TP Hồ Chí Minh </v>
      </c>
      <c r="P6483" s="6" t="str">
        <f>IFERROR(VLOOKUP(K6483,'user relationships'!$H$2:$I$13559,2,0),"")</f>
        <v>Bạn gái</v>
      </c>
    </row>
    <row r="6484" spans="1:16">
      <c r="A6484" s="78" t="s">
        <v>24665</v>
      </c>
      <c r="B6484" s="46" t="s">
        <v>24666</v>
      </c>
      <c r="C6484" s="46" t="s">
        <v>18</v>
      </c>
      <c r="D6484" s="46" t="s">
        <v>19</v>
      </c>
      <c r="E6484" s="54">
        <v>766800</v>
      </c>
      <c r="F6484" s="46">
        <v>0</v>
      </c>
      <c r="G6484" s="54">
        <v>188800</v>
      </c>
      <c r="H6484" s="46" t="s">
        <v>20</v>
      </c>
      <c r="I6484" s="46" t="s">
        <v>16343</v>
      </c>
      <c r="J6484" s="87">
        <v>2023</v>
      </c>
      <c r="K6484" s="83" t="s">
        <v>24667</v>
      </c>
      <c r="L6484" s="84" t="s">
        <v>24570</v>
      </c>
      <c r="M6484" s="85" t="s">
        <v>24668</v>
      </c>
      <c r="N6484" s="54" t="s">
        <v>2417</v>
      </c>
      <c r="O6484" s="54" t="str">
        <f>VLOOKUP(H6484,province!$B$2:$C$64,2,0)</f>
        <v xml:space="preserve">TP Hồ Chí Minh </v>
      </c>
      <c r="P6484" s="6" t="str">
        <f>IFERROR(VLOOKUP(K6484,'user relationships'!$H$2:$I$13559,2,0),"")</f>
        <v>Bạn gái</v>
      </c>
    </row>
    <row r="6485" spans="1:16">
      <c r="A6485" s="78" t="s">
        <v>24669</v>
      </c>
      <c r="B6485" s="79" t="s">
        <v>4132</v>
      </c>
      <c r="C6485" s="46" t="s">
        <v>10247</v>
      </c>
      <c r="D6485" s="46" t="s">
        <v>133</v>
      </c>
      <c r="E6485" s="54">
        <v>365000</v>
      </c>
      <c r="F6485" s="46">
        <v>30000</v>
      </c>
      <c r="G6485" s="54">
        <v>42000</v>
      </c>
      <c r="H6485" s="46" t="s">
        <v>20</v>
      </c>
      <c r="I6485" s="46" t="s">
        <v>16343</v>
      </c>
      <c r="J6485" s="87">
        <v>2023</v>
      </c>
      <c r="K6485" s="83" t="s">
        <v>4133</v>
      </c>
      <c r="L6485" s="84" t="s">
        <v>24549</v>
      </c>
      <c r="M6485" s="85" t="s">
        <v>24670</v>
      </c>
      <c r="N6485" s="54" t="s">
        <v>2417</v>
      </c>
      <c r="O6485" s="54" t="str">
        <f>VLOOKUP(H6485,province!$B$2:$C$64,2,0)</f>
        <v xml:space="preserve">TP Hồ Chí Minh </v>
      </c>
      <c r="P6485" s="6" t="str">
        <f>IFERROR(VLOOKUP(K6485,'user relationships'!$H$2:$I$13559,2,0),"")</f>
        <v>Bạn gái</v>
      </c>
    </row>
    <row r="6486" spans="1:16">
      <c r="A6486" s="78" t="s">
        <v>24671</v>
      </c>
      <c r="B6486" s="79" t="s">
        <v>4132</v>
      </c>
      <c r="C6486" s="46" t="s">
        <v>24672</v>
      </c>
      <c r="D6486" s="46" t="s">
        <v>133</v>
      </c>
      <c r="E6486" s="54">
        <v>690000</v>
      </c>
      <c r="F6486" s="46">
        <v>20000</v>
      </c>
      <c r="G6486" s="54">
        <v>112000</v>
      </c>
      <c r="H6486" s="46" t="s">
        <v>20</v>
      </c>
      <c r="I6486" s="46" t="s">
        <v>16343</v>
      </c>
      <c r="J6486" s="87">
        <v>2023</v>
      </c>
      <c r="K6486" s="83" t="s">
        <v>11513</v>
      </c>
      <c r="L6486" s="84" t="s">
        <v>24549</v>
      </c>
      <c r="M6486" s="85" t="s">
        <v>24673</v>
      </c>
      <c r="N6486" s="54" t="s">
        <v>2417</v>
      </c>
      <c r="O6486" s="54" t="str">
        <f>VLOOKUP(H6486,province!$B$2:$C$64,2,0)</f>
        <v xml:space="preserve">TP Hồ Chí Minh </v>
      </c>
      <c r="P6486" s="6" t="str">
        <f>IFERROR(VLOOKUP(K6486,'user relationships'!$H$2:$I$13559,2,0),"")</f>
        <v>Bạn gái</v>
      </c>
    </row>
    <row r="6487" spans="1:16">
      <c r="A6487" s="78" t="s">
        <v>24674</v>
      </c>
      <c r="B6487" s="79" t="s">
        <v>4132</v>
      </c>
      <c r="C6487" s="79" t="s">
        <v>19488</v>
      </c>
      <c r="D6487" s="46" t="s">
        <v>133</v>
      </c>
      <c r="E6487" s="54">
        <v>1024000</v>
      </c>
      <c r="F6487" s="46">
        <v>0</v>
      </c>
      <c r="G6487" s="54">
        <v>149850</v>
      </c>
      <c r="H6487" s="46" t="s">
        <v>20</v>
      </c>
      <c r="I6487" s="46" t="s">
        <v>16343</v>
      </c>
      <c r="J6487" s="87">
        <v>2023</v>
      </c>
      <c r="K6487" s="83" t="s">
        <v>21853</v>
      </c>
      <c r="L6487" s="84" t="s">
        <v>24580</v>
      </c>
      <c r="M6487" s="85" t="s">
        <v>24675</v>
      </c>
      <c r="N6487" s="54" t="s">
        <v>2417</v>
      </c>
      <c r="O6487" s="54" t="str">
        <f>VLOOKUP(H6487,province!$B$2:$C$64,2,0)</f>
        <v xml:space="preserve">TP Hồ Chí Minh </v>
      </c>
      <c r="P6487" s="6" t="str">
        <f>IFERROR(VLOOKUP(K6487,'user relationships'!$H$2:$I$13559,2,0),"")</f>
        <v>Bạn gái</v>
      </c>
    </row>
    <row r="6488" spans="1:16">
      <c r="A6488" s="78" t="s">
        <v>24676</v>
      </c>
      <c r="B6488" s="79" t="s">
        <v>4132</v>
      </c>
      <c r="C6488" s="46" t="s">
        <v>24677</v>
      </c>
      <c r="D6488" s="46" t="s">
        <v>133</v>
      </c>
      <c r="E6488" s="54">
        <v>710000</v>
      </c>
      <c r="F6488" s="46">
        <v>0</v>
      </c>
      <c r="G6488" s="54">
        <v>110000</v>
      </c>
      <c r="H6488" s="46" t="s">
        <v>20</v>
      </c>
      <c r="I6488" s="46" t="s">
        <v>22826</v>
      </c>
      <c r="J6488" s="87">
        <v>2023</v>
      </c>
      <c r="K6488" s="83" t="s">
        <v>24678</v>
      </c>
      <c r="L6488" s="84" t="s">
        <v>24589</v>
      </c>
      <c r="M6488" s="85" t="s">
        <v>24679</v>
      </c>
      <c r="N6488" s="54" t="s">
        <v>2417</v>
      </c>
      <c r="O6488" s="54" t="str">
        <f>VLOOKUP(H6488,province!$B$2:$C$64,2,0)</f>
        <v xml:space="preserve">TP Hồ Chí Minh </v>
      </c>
      <c r="P6488" s="6" t="str">
        <f>IFERROR(VLOOKUP(K6488,'user relationships'!$H$2:$I$13559,2,0),"")</f>
        <v>Nhân viên</v>
      </c>
    </row>
    <row r="6489" spans="1:16">
      <c r="A6489" s="78" t="s">
        <v>24680</v>
      </c>
      <c r="B6489" s="79" t="s">
        <v>4132</v>
      </c>
      <c r="C6489" s="46" t="s">
        <v>18</v>
      </c>
      <c r="D6489" s="46" t="s">
        <v>133</v>
      </c>
      <c r="E6489" s="54">
        <v>774000</v>
      </c>
      <c r="F6489" s="46">
        <v>0</v>
      </c>
      <c r="G6489" s="54">
        <v>174000</v>
      </c>
      <c r="H6489" s="46" t="s">
        <v>1361</v>
      </c>
      <c r="I6489" s="46" t="s">
        <v>16343</v>
      </c>
      <c r="J6489" s="87">
        <v>2023</v>
      </c>
      <c r="K6489" s="83" t="s">
        <v>24681</v>
      </c>
      <c r="L6489" s="84" t="s">
        <v>24549</v>
      </c>
      <c r="M6489" s="85" t="s">
        <v>24682</v>
      </c>
      <c r="N6489" s="54" t="s">
        <v>2417</v>
      </c>
      <c r="O6489" s="54" t="str">
        <f>VLOOKUP(H6489,province!$B$2:$C$64,2,0)</f>
        <v xml:space="preserve">Đồng Nai </v>
      </c>
      <c r="P6489" s="6" t="str">
        <f>IFERROR(VLOOKUP(K6489,'user relationships'!$H$2:$I$13559,2,0),"")</f>
        <v>Bạn gái</v>
      </c>
    </row>
    <row r="6490" spans="1:16">
      <c r="A6490" s="78" t="s">
        <v>24683</v>
      </c>
      <c r="B6490" s="46" t="s">
        <v>24684</v>
      </c>
      <c r="C6490" s="46" t="s">
        <v>12076</v>
      </c>
      <c r="D6490" s="46" t="s">
        <v>19</v>
      </c>
      <c r="E6490" s="54">
        <v>285000</v>
      </c>
      <c r="F6490" s="46">
        <v>0</v>
      </c>
      <c r="G6490" s="54">
        <v>50000</v>
      </c>
      <c r="H6490" s="46" t="s">
        <v>1303</v>
      </c>
      <c r="I6490" s="46"/>
      <c r="J6490" s="87">
        <v>2023</v>
      </c>
      <c r="K6490" s="83" t="s">
        <v>24685</v>
      </c>
      <c r="L6490" s="84" t="s">
        <v>24686</v>
      </c>
      <c r="M6490" s="85" t="s">
        <v>24687</v>
      </c>
      <c r="N6490" s="54" t="s">
        <v>2417</v>
      </c>
      <c r="O6490" s="54" t="str">
        <f>VLOOKUP(H6490,province!$B$2:$C$64,2,0)</f>
        <v xml:space="preserve">Cần Thơ </v>
      </c>
      <c r="P6490" s="6" t="str">
        <f>IFERROR(VLOOKUP(K6490,'user relationships'!$H$2:$I$13559,2,0),"")</f>
        <v>Bạn bè</v>
      </c>
    </row>
    <row r="6491" spans="1:16">
      <c r="A6491" s="78" t="s">
        <v>24688</v>
      </c>
      <c r="B6491" s="46" t="s">
        <v>24689</v>
      </c>
      <c r="C6491" s="46" t="s">
        <v>18</v>
      </c>
      <c r="D6491" s="46" t="s">
        <v>19</v>
      </c>
      <c r="E6491" s="54">
        <v>396000</v>
      </c>
      <c r="F6491" s="46">
        <v>0</v>
      </c>
      <c r="G6491" s="54">
        <v>67200</v>
      </c>
      <c r="H6491" s="46" t="s">
        <v>1210</v>
      </c>
      <c r="I6491" s="46" t="s">
        <v>16343</v>
      </c>
      <c r="J6491" s="87">
        <v>2023</v>
      </c>
      <c r="K6491" s="83" t="s">
        <v>24690</v>
      </c>
      <c r="L6491" s="84" t="s">
        <v>24570</v>
      </c>
      <c r="M6491" s="85" t="s">
        <v>24691</v>
      </c>
      <c r="N6491" s="54" t="s">
        <v>2417</v>
      </c>
      <c r="O6491" s="54" t="str">
        <f>VLOOKUP(H6491,province!$B$2:$C$64,2,0)</f>
        <v xml:space="preserve">Hà Nội </v>
      </c>
      <c r="P6491" s="6" t="str">
        <f>IFERROR(VLOOKUP(K6491,'user relationships'!$H$2:$I$13559,2,0),"")</f>
        <v>Bạn gái</v>
      </c>
    </row>
    <row r="6492" spans="1:16">
      <c r="A6492" s="78" t="s">
        <v>24692</v>
      </c>
      <c r="B6492" s="46" t="s">
        <v>24693</v>
      </c>
      <c r="C6492" s="46" t="s">
        <v>18</v>
      </c>
      <c r="D6492" s="46" t="s">
        <v>19</v>
      </c>
      <c r="E6492" s="54">
        <v>704000</v>
      </c>
      <c r="F6492" s="46">
        <v>0</v>
      </c>
      <c r="G6492" s="54">
        <v>119800</v>
      </c>
      <c r="H6492" s="46" t="s">
        <v>20</v>
      </c>
      <c r="I6492" s="46"/>
      <c r="J6492" s="87">
        <v>2023</v>
      </c>
      <c r="K6492" s="83"/>
      <c r="L6492" s="84" t="s">
        <v>24570</v>
      </c>
      <c r="M6492" s="85" t="s">
        <v>24694</v>
      </c>
      <c r="N6492" s="54" t="s">
        <v>2417</v>
      </c>
      <c r="O6492" s="54" t="str">
        <f>VLOOKUP(H6492,province!$B$2:$C$64,2,0)</f>
        <v xml:space="preserve">TP Hồ Chí Minh </v>
      </c>
      <c r="P6492" s="6" t="str">
        <f>IFERROR(VLOOKUP(K6492,'user relationships'!$H$2:$I$13559,2,0),"")</f>
        <v/>
      </c>
    </row>
    <row r="6493" spans="1:16">
      <c r="A6493" s="78" t="s">
        <v>24695</v>
      </c>
      <c r="B6493" s="46" t="s">
        <v>12834</v>
      </c>
      <c r="C6493" s="46" t="s">
        <v>18</v>
      </c>
      <c r="D6493" s="46" t="s">
        <v>267</v>
      </c>
      <c r="E6493" s="54">
        <v>259040</v>
      </c>
      <c r="F6493" s="46">
        <v>0</v>
      </c>
      <c r="G6493" s="54">
        <v>47808</v>
      </c>
      <c r="H6493" s="46" t="s">
        <v>20</v>
      </c>
      <c r="I6493" s="46" t="s">
        <v>16343</v>
      </c>
      <c r="J6493" s="87">
        <v>2023</v>
      </c>
      <c r="K6493" s="83" t="s">
        <v>12835</v>
      </c>
      <c r="L6493" s="84" t="s">
        <v>24549</v>
      </c>
      <c r="M6493" s="85" t="s">
        <v>24696</v>
      </c>
      <c r="N6493" s="54" t="s">
        <v>2417</v>
      </c>
      <c r="O6493" s="54" t="str">
        <f>VLOOKUP(H6493,province!$B$2:$C$64,2,0)</f>
        <v xml:space="preserve">TP Hồ Chí Minh </v>
      </c>
      <c r="P6493" s="6" t="str">
        <f>IFERROR(VLOOKUP(K6493,'user relationships'!$H$2:$I$13559,2,0),"")</f>
        <v>Bạn gái</v>
      </c>
    </row>
    <row r="6494" spans="1:16">
      <c r="A6494" s="78" t="s">
        <v>24697</v>
      </c>
      <c r="B6494" s="79" t="s">
        <v>4132</v>
      </c>
      <c r="C6494" s="46" t="s">
        <v>10708</v>
      </c>
      <c r="D6494" s="46" t="s">
        <v>133</v>
      </c>
      <c r="E6494" s="54">
        <v>700000</v>
      </c>
      <c r="F6494" s="46">
        <v>0</v>
      </c>
      <c r="G6494" s="54">
        <v>184500</v>
      </c>
      <c r="H6494" s="46" t="s">
        <v>20</v>
      </c>
      <c r="I6494" s="46" t="s">
        <v>16343</v>
      </c>
      <c r="J6494" s="87">
        <v>2023</v>
      </c>
      <c r="K6494" s="83" t="s">
        <v>24698</v>
      </c>
      <c r="L6494" s="84" t="s">
        <v>24540</v>
      </c>
      <c r="M6494" s="85" t="s">
        <v>24699</v>
      </c>
      <c r="N6494" s="54" t="s">
        <v>2417</v>
      </c>
      <c r="O6494" s="54" t="str">
        <f>VLOOKUP(H6494,province!$B$2:$C$64,2,0)</f>
        <v xml:space="preserve">TP Hồ Chí Minh </v>
      </c>
      <c r="P6494" s="6" t="str">
        <f>IFERROR(VLOOKUP(K6494,'user relationships'!$H$2:$I$13559,2,0),"")</f>
        <v>Bạn gái</v>
      </c>
    </row>
    <row r="6495" spans="1:16">
      <c r="A6495" s="78" t="s">
        <v>24700</v>
      </c>
      <c r="B6495" s="79" t="s">
        <v>4132</v>
      </c>
      <c r="C6495" s="46" t="s">
        <v>10708</v>
      </c>
      <c r="D6495" s="46" t="s">
        <v>133</v>
      </c>
      <c r="E6495" s="54">
        <v>230000</v>
      </c>
      <c r="F6495" s="46">
        <v>0</v>
      </c>
      <c r="G6495" s="54">
        <v>74000</v>
      </c>
      <c r="H6495" s="46" t="s">
        <v>20</v>
      </c>
      <c r="I6495" s="46" t="s">
        <v>16343</v>
      </c>
      <c r="J6495" s="87">
        <v>2023</v>
      </c>
      <c r="K6495" s="83" t="s">
        <v>24698</v>
      </c>
      <c r="L6495" s="84" t="s">
        <v>24549</v>
      </c>
      <c r="M6495" s="85" t="s">
        <v>24701</v>
      </c>
      <c r="N6495" s="54" t="s">
        <v>2417</v>
      </c>
      <c r="O6495" s="54" t="str">
        <f>VLOOKUP(H6495,province!$B$2:$C$64,2,0)</f>
        <v xml:space="preserve">TP Hồ Chí Minh </v>
      </c>
      <c r="P6495" s="6" t="str">
        <f>IFERROR(VLOOKUP(K6495,'user relationships'!$H$2:$I$13559,2,0),"")</f>
        <v>Bạn gái</v>
      </c>
    </row>
    <row r="6496" spans="1:16">
      <c r="A6496" s="78" t="s">
        <v>24702</v>
      </c>
      <c r="B6496" s="79" t="s">
        <v>4132</v>
      </c>
      <c r="C6496" s="46" t="s">
        <v>24327</v>
      </c>
      <c r="D6496" s="46" t="s">
        <v>133</v>
      </c>
      <c r="E6496" s="54">
        <v>470000</v>
      </c>
      <c r="F6496" s="46">
        <v>0</v>
      </c>
      <c r="G6496" s="54">
        <v>84000</v>
      </c>
      <c r="H6496" s="46" t="s">
        <v>20</v>
      </c>
      <c r="I6496" s="46" t="s">
        <v>16343</v>
      </c>
      <c r="J6496" s="87">
        <v>2023</v>
      </c>
      <c r="K6496" s="83" t="s">
        <v>24698</v>
      </c>
      <c r="L6496" s="84" t="s">
        <v>24549</v>
      </c>
      <c r="M6496" s="85" t="s">
        <v>24701</v>
      </c>
      <c r="N6496" s="54" t="s">
        <v>2417</v>
      </c>
      <c r="O6496" s="54" t="str">
        <f>VLOOKUP(H6496,province!$B$2:$C$64,2,0)</f>
        <v xml:space="preserve">TP Hồ Chí Minh </v>
      </c>
      <c r="P6496" s="6" t="str">
        <f>IFERROR(VLOOKUP(K6496,'user relationships'!$H$2:$I$13559,2,0),"")</f>
        <v>Bạn gái</v>
      </c>
    </row>
    <row r="6497" spans="1:16">
      <c r="A6497" s="86" t="s">
        <v>24703</v>
      </c>
      <c r="B6497" s="46" t="s">
        <v>17461</v>
      </c>
      <c r="C6497" s="46" t="s">
        <v>18</v>
      </c>
      <c r="D6497" s="46" t="s">
        <v>19</v>
      </c>
      <c r="E6497" s="54">
        <v>1178000</v>
      </c>
      <c r="F6497" s="46">
        <v>0</v>
      </c>
      <c r="G6497" s="54">
        <v>217600</v>
      </c>
      <c r="H6497" s="46" t="s">
        <v>20</v>
      </c>
      <c r="I6497" s="46" t="s">
        <v>16343</v>
      </c>
      <c r="J6497" s="87">
        <v>2023</v>
      </c>
      <c r="K6497" s="83" t="s">
        <v>24704</v>
      </c>
      <c r="L6497" s="84" t="s">
        <v>24549</v>
      </c>
      <c r="M6497" s="85" t="s">
        <v>24705</v>
      </c>
      <c r="N6497" s="54" t="s">
        <v>2417</v>
      </c>
      <c r="O6497" s="54" t="str">
        <f>VLOOKUP(H6497,province!$B$2:$C$64,2,0)</f>
        <v xml:space="preserve">TP Hồ Chí Minh </v>
      </c>
      <c r="P6497" s="6" t="str">
        <f>IFERROR(VLOOKUP(K6497,'user relationships'!$H$2:$I$13559,2,0),"")</f>
        <v>Bạn gái</v>
      </c>
    </row>
    <row r="6498" spans="1:16">
      <c r="A6498" s="86" t="s">
        <v>24706</v>
      </c>
      <c r="B6498" s="46" t="s">
        <v>17461</v>
      </c>
      <c r="C6498" s="46" t="s">
        <v>18</v>
      </c>
      <c r="D6498" s="46" t="s">
        <v>19</v>
      </c>
      <c r="E6498" s="54">
        <v>628000</v>
      </c>
      <c r="F6498" s="46">
        <v>0</v>
      </c>
      <c r="G6498" s="54">
        <v>117600</v>
      </c>
      <c r="H6498" s="46" t="s">
        <v>20</v>
      </c>
      <c r="I6498" s="46" t="s">
        <v>16343</v>
      </c>
      <c r="J6498" s="87">
        <v>2023</v>
      </c>
      <c r="K6498" s="83" t="s">
        <v>24704</v>
      </c>
      <c r="L6498" s="84" t="s">
        <v>24549</v>
      </c>
      <c r="M6498" s="85" t="s">
        <v>24707</v>
      </c>
      <c r="N6498" s="54" t="s">
        <v>2417</v>
      </c>
      <c r="O6498" s="54" t="str">
        <f>VLOOKUP(H6498,province!$B$2:$C$64,2,0)</f>
        <v xml:space="preserve">TP Hồ Chí Minh </v>
      </c>
      <c r="P6498" s="6" t="str">
        <f>IFERROR(VLOOKUP(K6498,'user relationships'!$H$2:$I$13559,2,0),"")</f>
        <v>Bạn gái</v>
      </c>
    </row>
    <row r="6499" spans="1:16">
      <c r="A6499" s="86" t="s">
        <v>24708</v>
      </c>
      <c r="B6499" s="46" t="s">
        <v>17461</v>
      </c>
      <c r="C6499" s="46" t="s">
        <v>10343</v>
      </c>
      <c r="D6499" s="46" t="s">
        <v>19</v>
      </c>
      <c r="E6499" s="54">
        <v>550000</v>
      </c>
      <c r="F6499" s="46">
        <v>0</v>
      </c>
      <c r="G6499" s="54">
        <v>100000</v>
      </c>
      <c r="H6499" s="46" t="s">
        <v>20</v>
      </c>
      <c r="I6499" s="46" t="s">
        <v>16343</v>
      </c>
      <c r="J6499" s="87">
        <v>2023</v>
      </c>
      <c r="K6499" s="83" t="s">
        <v>24704</v>
      </c>
      <c r="L6499" s="84" t="s">
        <v>24540</v>
      </c>
      <c r="M6499" s="85" t="s">
        <v>24707</v>
      </c>
      <c r="N6499" s="54" t="s">
        <v>2417</v>
      </c>
      <c r="O6499" s="54" t="str">
        <f>VLOOKUP(H6499,province!$B$2:$C$64,2,0)</f>
        <v xml:space="preserve">TP Hồ Chí Minh </v>
      </c>
      <c r="P6499" s="6" t="str">
        <f>IFERROR(VLOOKUP(K6499,'user relationships'!$H$2:$I$13559,2,0),"")</f>
        <v>Bạn gái</v>
      </c>
    </row>
    <row r="6500" spans="1:16">
      <c r="A6500" s="78" t="s">
        <v>24709</v>
      </c>
      <c r="B6500" s="79" t="s">
        <v>4036</v>
      </c>
      <c r="C6500" s="46" t="s">
        <v>18</v>
      </c>
      <c r="D6500" s="46" t="s">
        <v>51</v>
      </c>
      <c r="E6500" s="54">
        <v>648000</v>
      </c>
      <c r="F6500" s="46">
        <v>0</v>
      </c>
      <c r="G6500" s="54">
        <v>117600</v>
      </c>
      <c r="H6500" s="46" t="s">
        <v>20</v>
      </c>
      <c r="I6500" s="46" t="s">
        <v>16593</v>
      </c>
      <c r="J6500" s="87">
        <v>2023</v>
      </c>
      <c r="K6500" s="83" t="s">
        <v>24710</v>
      </c>
      <c r="L6500" s="84" t="s">
        <v>24589</v>
      </c>
      <c r="M6500" s="85" t="s">
        <v>24711</v>
      </c>
      <c r="N6500" s="54" t="s">
        <v>2417</v>
      </c>
      <c r="O6500" s="54" t="str">
        <f>VLOOKUP(H6500,province!$B$2:$C$64,2,0)</f>
        <v xml:space="preserve">TP Hồ Chí Minh </v>
      </c>
      <c r="P6500" s="6" t="str">
        <f>IFERROR(VLOOKUP(K6500,'user relationships'!$H$2:$I$13559,2,0),"")</f>
        <v>Vợ</v>
      </c>
    </row>
    <row r="6501" spans="1:16">
      <c r="A6501" s="78" t="s">
        <v>24712</v>
      </c>
      <c r="B6501" s="46" t="s">
        <v>6494</v>
      </c>
      <c r="C6501" s="46" t="s">
        <v>22512</v>
      </c>
      <c r="D6501" s="46" t="s">
        <v>51</v>
      </c>
      <c r="E6501" s="54">
        <v>2585000</v>
      </c>
      <c r="F6501" s="46">
        <v>0</v>
      </c>
      <c r="G6501" s="54">
        <v>382500</v>
      </c>
      <c r="H6501" s="46" t="s">
        <v>20</v>
      </c>
      <c r="I6501" s="46" t="s">
        <v>16343</v>
      </c>
      <c r="J6501" s="87">
        <v>2023</v>
      </c>
      <c r="K6501" s="83" t="s">
        <v>11533</v>
      </c>
      <c r="L6501" s="84" t="s">
        <v>24580</v>
      </c>
      <c r="M6501" s="85" t="s">
        <v>24713</v>
      </c>
      <c r="N6501" s="54" t="s">
        <v>2417</v>
      </c>
      <c r="O6501" s="54" t="str">
        <f>VLOOKUP(H6501,province!$B$2:$C$64,2,0)</f>
        <v xml:space="preserve">TP Hồ Chí Minh </v>
      </c>
      <c r="P6501" s="6" t="str">
        <f>IFERROR(VLOOKUP(K6501,'user relationships'!$H$2:$I$13559,2,0),"")</f>
        <v>Bạn gái</v>
      </c>
    </row>
    <row r="6502" spans="1:16">
      <c r="A6502" s="78" t="s">
        <v>24714</v>
      </c>
      <c r="B6502" s="46" t="s">
        <v>10661</v>
      </c>
      <c r="C6502" s="46" t="s">
        <v>22512</v>
      </c>
      <c r="D6502" s="46" t="s">
        <v>19</v>
      </c>
      <c r="E6502" s="54">
        <v>416000</v>
      </c>
      <c r="F6502" s="46">
        <v>69000</v>
      </c>
      <c r="G6502" s="54">
        <v>71000</v>
      </c>
      <c r="H6502" s="46" t="s">
        <v>20</v>
      </c>
      <c r="I6502" s="46" t="s">
        <v>16329</v>
      </c>
      <c r="J6502" s="87">
        <v>2023</v>
      </c>
      <c r="K6502" s="83" t="s">
        <v>24082</v>
      </c>
      <c r="L6502" s="84" t="s">
        <v>24540</v>
      </c>
      <c r="M6502" s="85" t="s">
        <v>24715</v>
      </c>
      <c r="N6502" s="54" t="s">
        <v>2417</v>
      </c>
      <c r="O6502" s="54" t="str">
        <f>VLOOKUP(H6502,province!$B$2:$C$64,2,0)</f>
        <v xml:space="preserve">TP Hồ Chí Minh </v>
      </c>
      <c r="P6502" s="6" t="str">
        <f>IFERROR(VLOOKUP(K6502,'user relationships'!$H$2:$I$13559,2,0),"")</f>
        <v>Đồng nghiệp</v>
      </c>
    </row>
    <row r="6503" spans="1:16">
      <c r="A6503" s="78" t="s">
        <v>24716</v>
      </c>
      <c r="B6503" s="46" t="s">
        <v>24717</v>
      </c>
      <c r="C6503" s="46" t="s">
        <v>11088</v>
      </c>
      <c r="D6503" s="46" t="s">
        <v>19</v>
      </c>
      <c r="E6503" s="54">
        <v>464400</v>
      </c>
      <c r="F6503" s="46">
        <v>0</v>
      </c>
      <c r="G6503" s="54">
        <v>104400</v>
      </c>
      <c r="H6503" s="46" t="s">
        <v>20</v>
      </c>
      <c r="I6503" s="46" t="s">
        <v>19846</v>
      </c>
      <c r="J6503" s="87">
        <v>2023</v>
      </c>
      <c r="K6503" s="83" t="s">
        <v>24718</v>
      </c>
      <c r="L6503" s="84" t="s">
        <v>24570</v>
      </c>
      <c r="M6503" s="85" t="s">
        <v>24719</v>
      </c>
      <c r="N6503" s="54" t="s">
        <v>2417</v>
      </c>
      <c r="O6503" s="54" t="str">
        <f>VLOOKUP(H6503,province!$B$2:$C$64,2,0)</f>
        <v xml:space="preserve">TP Hồ Chí Minh </v>
      </c>
      <c r="P6503" s="6" t="str">
        <f>IFERROR(VLOOKUP(K6503,'user relationships'!$H$2:$I$13559,2,0),"")</f>
        <v>Mẹ</v>
      </c>
    </row>
    <row r="6504" spans="1:16">
      <c r="A6504" s="78" t="s">
        <v>24720</v>
      </c>
      <c r="B6504" s="46" t="s">
        <v>10661</v>
      </c>
      <c r="C6504" s="46" t="s">
        <v>10343</v>
      </c>
      <c r="D6504" s="46" t="s">
        <v>19</v>
      </c>
      <c r="E6504" s="54">
        <v>110750</v>
      </c>
      <c r="F6504" s="46">
        <v>14250</v>
      </c>
      <c r="G6504" s="54">
        <v>4750</v>
      </c>
      <c r="H6504" s="46" t="s">
        <v>20</v>
      </c>
      <c r="I6504" s="46" t="s">
        <v>16329</v>
      </c>
      <c r="J6504" s="87">
        <v>2023</v>
      </c>
      <c r="K6504" s="83" t="s">
        <v>24082</v>
      </c>
      <c r="L6504" s="84" t="s">
        <v>24549</v>
      </c>
      <c r="M6504" s="85" t="s">
        <v>24721</v>
      </c>
      <c r="N6504" s="54" t="s">
        <v>2417</v>
      </c>
      <c r="O6504" s="54" t="str">
        <f>VLOOKUP(H6504,province!$B$2:$C$64,2,0)</f>
        <v xml:space="preserve">TP Hồ Chí Minh </v>
      </c>
      <c r="P6504" s="6" t="str">
        <f>IFERROR(VLOOKUP(K6504,'user relationships'!$H$2:$I$13559,2,0),"")</f>
        <v>Đồng nghiệp</v>
      </c>
    </row>
    <row r="6505" spans="1:16">
      <c r="A6505" s="78" t="s">
        <v>24722</v>
      </c>
      <c r="B6505" s="46" t="s">
        <v>24723</v>
      </c>
      <c r="C6505" s="46" t="s">
        <v>22512</v>
      </c>
      <c r="D6505" s="46" t="s">
        <v>19</v>
      </c>
      <c r="E6505" s="54">
        <v>349920</v>
      </c>
      <c r="F6505" s="46">
        <v>0</v>
      </c>
      <c r="G6505" s="54">
        <v>125670</v>
      </c>
      <c r="H6505" s="46" t="s">
        <v>20</v>
      </c>
      <c r="I6505" s="46" t="s">
        <v>16343</v>
      </c>
      <c r="J6505" s="87">
        <v>2023</v>
      </c>
      <c r="K6505" s="83" t="s">
        <v>24724</v>
      </c>
      <c r="L6505" s="84" t="s">
        <v>24540</v>
      </c>
      <c r="M6505" s="85" t="s">
        <v>24725</v>
      </c>
      <c r="N6505" s="54" t="s">
        <v>2417</v>
      </c>
      <c r="O6505" s="54" t="str">
        <f>VLOOKUP(H6505,province!$B$2:$C$64,2,0)</f>
        <v xml:space="preserve">TP Hồ Chí Minh </v>
      </c>
      <c r="P6505" s="6" t="str">
        <f>IFERROR(VLOOKUP(K6505,'user relationships'!$H$2:$I$13559,2,0),"")</f>
        <v>Bạn gái</v>
      </c>
    </row>
    <row r="6506" spans="1:16">
      <c r="A6506" s="78" t="s">
        <v>24726</v>
      </c>
      <c r="B6506" s="46" t="s">
        <v>11984</v>
      </c>
      <c r="C6506" s="46" t="s">
        <v>18</v>
      </c>
      <c r="D6506" s="46" t="s">
        <v>167</v>
      </c>
      <c r="E6506" s="54">
        <v>413800</v>
      </c>
      <c r="F6506" s="46">
        <v>30000</v>
      </c>
      <c r="G6506" s="54">
        <v>53760</v>
      </c>
      <c r="H6506" s="46" t="s">
        <v>1210</v>
      </c>
      <c r="I6506" s="46" t="s">
        <v>16343</v>
      </c>
      <c r="J6506" s="87">
        <v>2023</v>
      </c>
      <c r="K6506" s="83" t="s">
        <v>12338</v>
      </c>
      <c r="L6506" s="84" t="s">
        <v>24545</v>
      </c>
      <c r="M6506" s="85" t="s">
        <v>24727</v>
      </c>
      <c r="N6506" s="54" t="s">
        <v>22365</v>
      </c>
      <c r="O6506" s="54" t="str">
        <f>VLOOKUP(H6506,province!$B$2:$C$64,2,0)</f>
        <v xml:space="preserve">Hà Nội </v>
      </c>
      <c r="P6506" s="6" t="str">
        <f>IFERROR(VLOOKUP(K6506,'user relationships'!$H$2:$I$13559,2,0),"")</f>
        <v>Vợ</v>
      </c>
    </row>
    <row r="6507" spans="1:16">
      <c r="A6507" s="78" t="s">
        <v>24728</v>
      </c>
      <c r="B6507" s="46" t="s">
        <v>24729</v>
      </c>
      <c r="C6507" s="46" t="s">
        <v>18</v>
      </c>
      <c r="D6507" s="46" t="s">
        <v>19</v>
      </c>
      <c r="E6507" s="54">
        <v>680400</v>
      </c>
      <c r="F6507" s="46">
        <v>0</v>
      </c>
      <c r="G6507" s="54">
        <v>180400</v>
      </c>
      <c r="H6507" s="46" t="s">
        <v>1303</v>
      </c>
      <c r="I6507" s="46" t="s">
        <v>17458</v>
      </c>
      <c r="J6507" s="87">
        <v>2023</v>
      </c>
      <c r="K6507" s="83" t="s">
        <v>24730</v>
      </c>
      <c r="L6507" s="84" t="s">
        <v>24549</v>
      </c>
      <c r="M6507" s="85" t="s">
        <v>24731</v>
      </c>
      <c r="N6507" s="54" t="s">
        <v>2417</v>
      </c>
      <c r="O6507" s="54" t="str">
        <f>VLOOKUP(H6507,province!$B$2:$C$64,2,0)</f>
        <v xml:space="preserve">Cần Thơ </v>
      </c>
      <c r="P6507" s="6" t="str">
        <f>IFERROR(VLOOKUP(K6507,'user relationships'!$H$2:$I$13559,2,0),"")</f>
        <v>Khách hàng</v>
      </c>
    </row>
    <row r="6508" spans="1:16">
      <c r="A6508" s="78" t="s">
        <v>24732</v>
      </c>
      <c r="B6508" s="46" t="s">
        <v>24733</v>
      </c>
      <c r="C6508" s="46" t="s">
        <v>10343</v>
      </c>
      <c r="D6508" s="46" t="s">
        <v>19</v>
      </c>
      <c r="E6508" s="54">
        <v>259200</v>
      </c>
      <c r="F6508" s="46">
        <v>0</v>
      </c>
      <c r="G6508" s="54">
        <v>55200</v>
      </c>
      <c r="H6508" s="46" t="s">
        <v>20</v>
      </c>
      <c r="I6508" s="46" t="s">
        <v>16343</v>
      </c>
      <c r="J6508" s="87">
        <v>2023</v>
      </c>
      <c r="K6508" s="83" t="s">
        <v>24734</v>
      </c>
      <c r="L6508" s="84" t="s">
        <v>24570</v>
      </c>
      <c r="M6508" s="85" t="s">
        <v>24735</v>
      </c>
      <c r="N6508" s="54" t="s">
        <v>22415</v>
      </c>
      <c r="O6508" s="54" t="str">
        <f>VLOOKUP(H6508,province!$B$2:$C$64,2,0)</f>
        <v xml:space="preserve">TP Hồ Chí Minh </v>
      </c>
      <c r="P6508" s="6" t="str">
        <f>IFERROR(VLOOKUP(K6508,'user relationships'!$H$2:$I$13559,2,0),"")</f>
        <v>Bạn gái</v>
      </c>
    </row>
    <row r="6509" spans="1:16">
      <c r="A6509" s="78" t="s">
        <v>24736</v>
      </c>
      <c r="B6509" s="46" t="s">
        <v>24737</v>
      </c>
      <c r="C6509" s="46" t="s">
        <v>10247</v>
      </c>
      <c r="D6509" s="46" t="s">
        <v>19</v>
      </c>
      <c r="E6509" s="54">
        <v>563760</v>
      </c>
      <c r="F6509" s="46">
        <v>0</v>
      </c>
      <c r="G6509" s="54">
        <v>131760</v>
      </c>
      <c r="H6509" s="46" t="s">
        <v>20</v>
      </c>
      <c r="I6509" s="46" t="s">
        <v>19846</v>
      </c>
      <c r="J6509" s="87">
        <v>2023</v>
      </c>
      <c r="K6509" s="83" t="s">
        <v>24738</v>
      </c>
      <c r="L6509" s="84" t="s">
        <v>24549</v>
      </c>
      <c r="M6509" s="85" t="s">
        <v>24739</v>
      </c>
      <c r="N6509" s="54" t="s">
        <v>2417</v>
      </c>
      <c r="O6509" s="54" t="str">
        <f>VLOOKUP(H6509,province!$B$2:$C$64,2,0)</f>
        <v xml:space="preserve">TP Hồ Chí Minh </v>
      </c>
      <c r="P6509" s="6" t="str">
        <f>IFERROR(VLOOKUP(K6509,'user relationships'!$H$2:$I$13559,2,0),"")</f>
        <v>Mẹ</v>
      </c>
    </row>
    <row r="6510" spans="1:16">
      <c r="A6510" s="78" t="s">
        <v>24740</v>
      </c>
      <c r="B6510" s="46" t="s">
        <v>24741</v>
      </c>
      <c r="C6510" s="46" t="s">
        <v>18</v>
      </c>
      <c r="D6510" s="46" t="s">
        <v>19</v>
      </c>
      <c r="E6510" s="54">
        <v>325000</v>
      </c>
      <c r="F6510" s="46">
        <v>0</v>
      </c>
      <c r="G6510" s="54">
        <v>56000</v>
      </c>
      <c r="H6510" s="46" t="s">
        <v>20</v>
      </c>
      <c r="I6510" s="46"/>
      <c r="J6510" s="87">
        <v>2023</v>
      </c>
      <c r="K6510" s="83" t="s">
        <v>24742</v>
      </c>
      <c r="L6510" s="84" t="s">
        <v>24549</v>
      </c>
      <c r="M6510" s="85" t="s">
        <v>24743</v>
      </c>
      <c r="N6510" s="54" t="s">
        <v>2417</v>
      </c>
      <c r="O6510" s="54" t="str">
        <f>VLOOKUP(H6510,province!$B$2:$C$64,2,0)</f>
        <v xml:space="preserve">TP Hồ Chí Minh </v>
      </c>
      <c r="P6510" s="6" t="str">
        <f>IFERROR(VLOOKUP(K6510,'user relationships'!$H$2:$I$13559,2,0),"")</f>
        <v>Một ai đó</v>
      </c>
    </row>
    <row r="6511" spans="1:16">
      <c r="A6511" s="78" t="s">
        <v>24744</v>
      </c>
      <c r="B6511" s="46" t="s">
        <v>24745</v>
      </c>
      <c r="C6511" s="46" t="s">
        <v>18</v>
      </c>
      <c r="D6511" s="46" t="s">
        <v>19</v>
      </c>
      <c r="E6511" s="54">
        <v>1252800</v>
      </c>
      <c r="F6511" s="46">
        <v>0</v>
      </c>
      <c r="G6511" s="54">
        <v>320800</v>
      </c>
      <c r="H6511" s="46" t="s">
        <v>20</v>
      </c>
      <c r="I6511" s="46"/>
      <c r="J6511" s="87">
        <v>2023</v>
      </c>
      <c r="K6511" s="83" t="s">
        <v>24746</v>
      </c>
      <c r="L6511" s="84" t="s">
        <v>24540</v>
      </c>
      <c r="M6511" s="85" t="s">
        <v>24747</v>
      </c>
      <c r="N6511" s="54" t="s">
        <v>2417</v>
      </c>
      <c r="O6511" s="54" t="str">
        <f>VLOOKUP(H6511,province!$B$2:$C$64,2,0)</f>
        <v xml:space="preserve">TP Hồ Chí Minh </v>
      </c>
      <c r="P6511" s="6" t="str">
        <f>IFERROR(VLOOKUP(K6511,'user relationships'!$H$2:$I$13559,2,0),"")</f>
        <v>Một ai đó</v>
      </c>
    </row>
    <row r="6512" spans="1:16">
      <c r="A6512" s="78" t="s">
        <v>24748</v>
      </c>
      <c r="B6512" s="46" t="s">
        <v>17321</v>
      </c>
      <c r="C6512" s="46" t="s">
        <v>18</v>
      </c>
      <c r="D6512" s="46" t="s">
        <v>19</v>
      </c>
      <c r="E6512" s="54">
        <v>260800</v>
      </c>
      <c r="F6512" s="46">
        <v>0</v>
      </c>
      <c r="G6512" s="54">
        <v>47760</v>
      </c>
      <c r="H6512" s="46" t="s">
        <v>20</v>
      </c>
      <c r="I6512" s="46" t="s">
        <v>16593</v>
      </c>
      <c r="J6512" s="87">
        <v>2023</v>
      </c>
      <c r="K6512" s="83" t="s">
        <v>24749</v>
      </c>
      <c r="L6512" s="84" t="s">
        <v>24540</v>
      </c>
      <c r="M6512" s="85" t="s">
        <v>24750</v>
      </c>
      <c r="N6512" s="54" t="s">
        <v>2417</v>
      </c>
      <c r="O6512" s="54" t="str">
        <f>VLOOKUP(H6512,province!$B$2:$C$64,2,0)</f>
        <v xml:space="preserve">TP Hồ Chí Minh </v>
      </c>
      <c r="P6512" s="6" t="str">
        <f>IFERROR(VLOOKUP(K6512,'user relationships'!$H$2:$I$13559,2,0),"")</f>
        <v>Vợ</v>
      </c>
    </row>
    <row r="6513" spans="1:16">
      <c r="A6513" s="78" t="s">
        <v>24751</v>
      </c>
      <c r="B6513" s="46" t="s">
        <v>24752</v>
      </c>
      <c r="C6513" s="46" t="s">
        <v>18</v>
      </c>
      <c r="D6513" s="46" t="s">
        <v>19</v>
      </c>
      <c r="E6513" s="54">
        <v>664200</v>
      </c>
      <c r="F6513" s="46">
        <v>0</v>
      </c>
      <c r="G6513" s="54">
        <v>157200</v>
      </c>
      <c r="H6513" s="46" t="s">
        <v>20</v>
      </c>
      <c r="I6513" s="46" t="s">
        <v>16593</v>
      </c>
      <c r="J6513" s="87">
        <v>2023</v>
      </c>
      <c r="K6513" s="83" t="s">
        <v>24753</v>
      </c>
      <c r="L6513" s="84" t="s">
        <v>24540</v>
      </c>
      <c r="M6513" s="85" t="s">
        <v>24754</v>
      </c>
      <c r="N6513" s="54" t="s">
        <v>2417</v>
      </c>
      <c r="O6513" s="54" t="str">
        <f>VLOOKUP(H6513,province!$B$2:$C$64,2,0)</f>
        <v xml:space="preserve">TP Hồ Chí Minh </v>
      </c>
      <c r="P6513" s="6" t="str">
        <f>IFERROR(VLOOKUP(K6513,'user relationships'!$H$2:$I$13559,2,0),"")</f>
        <v>Vợ</v>
      </c>
    </row>
    <row r="6514" spans="1:16">
      <c r="A6514" s="78" t="s">
        <v>24755</v>
      </c>
      <c r="B6514" s="46" t="s">
        <v>24756</v>
      </c>
      <c r="C6514" s="46" t="s">
        <v>18</v>
      </c>
      <c r="D6514" s="46" t="s">
        <v>19</v>
      </c>
      <c r="E6514" s="54">
        <v>319680</v>
      </c>
      <c r="F6514" s="46">
        <v>0</v>
      </c>
      <c r="G6514" s="54">
        <v>127680</v>
      </c>
      <c r="H6514" s="46" t="s">
        <v>20</v>
      </c>
      <c r="I6514" s="46" t="s">
        <v>16415</v>
      </c>
      <c r="J6514" s="87">
        <v>2023</v>
      </c>
      <c r="K6514" s="83" t="s">
        <v>24757</v>
      </c>
      <c r="L6514" s="84" t="s">
        <v>24540</v>
      </c>
      <c r="M6514" s="85" t="s">
        <v>24758</v>
      </c>
      <c r="N6514" s="54" t="s">
        <v>2417</v>
      </c>
      <c r="O6514" s="54" t="str">
        <f>VLOOKUP(H6514,province!$B$2:$C$64,2,0)</f>
        <v xml:space="preserve">TP Hồ Chí Minh </v>
      </c>
      <c r="P6514" s="6" t="str">
        <f>IFERROR(VLOOKUP(K6514,'user relationships'!$H$2:$I$13559,2,0),"")</f>
        <v>Một ai đó</v>
      </c>
    </row>
    <row r="6515" spans="1:16">
      <c r="A6515" s="86" t="s">
        <v>24759</v>
      </c>
      <c r="B6515" s="46" t="s">
        <v>23401</v>
      </c>
      <c r="C6515" s="46" t="s">
        <v>18</v>
      </c>
      <c r="D6515" s="46" t="s">
        <v>18298</v>
      </c>
      <c r="E6515" s="54">
        <v>340000</v>
      </c>
      <c r="F6515" s="46">
        <v>0</v>
      </c>
      <c r="G6515" s="54">
        <v>52000</v>
      </c>
      <c r="H6515" s="46" t="s">
        <v>1210</v>
      </c>
      <c r="I6515" s="46" t="s">
        <v>16343</v>
      </c>
      <c r="J6515" s="87">
        <v>2023</v>
      </c>
      <c r="K6515" s="88" t="s">
        <v>24760</v>
      </c>
      <c r="L6515" s="84" t="s">
        <v>24549</v>
      </c>
      <c r="M6515" s="85" t="s">
        <v>24761</v>
      </c>
      <c r="N6515" s="54" t="s">
        <v>2417</v>
      </c>
      <c r="O6515" s="54" t="str">
        <f>VLOOKUP(H6515,province!$B$2:$C$64,2,0)</f>
        <v xml:space="preserve">Hà Nội </v>
      </c>
      <c r="P6515" s="6" t="str">
        <f>IFERROR(VLOOKUP(K6515,'user relationships'!$H$2:$I$13559,2,0),"")</f>
        <v>Bạn gái</v>
      </c>
    </row>
    <row r="6516" spans="1:16">
      <c r="A6516" s="86" t="s">
        <v>24762</v>
      </c>
      <c r="B6516" s="46" t="s">
        <v>23401</v>
      </c>
      <c r="C6516" s="46" t="s">
        <v>18</v>
      </c>
      <c r="D6516" s="46" t="s">
        <v>18298</v>
      </c>
      <c r="E6516" s="54">
        <v>230000</v>
      </c>
      <c r="F6516" s="46">
        <v>0</v>
      </c>
      <c r="G6516" s="54">
        <v>36000</v>
      </c>
      <c r="H6516" s="46" t="s">
        <v>1210</v>
      </c>
      <c r="I6516" s="46" t="s">
        <v>16343</v>
      </c>
      <c r="J6516" s="87">
        <v>2023</v>
      </c>
      <c r="K6516" s="88" t="s">
        <v>24760</v>
      </c>
      <c r="L6516" s="84" t="s">
        <v>24549</v>
      </c>
      <c r="M6516" s="85" t="s">
        <v>24763</v>
      </c>
      <c r="N6516" s="54" t="s">
        <v>2417</v>
      </c>
      <c r="O6516" s="54" t="str">
        <f>VLOOKUP(H6516,province!$B$2:$C$64,2,0)</f>
        <v xml:space="preserve">Hà Nội </v>
      </c>
      <c r="P6516" s="6" t="str">
        <f>IFERROR(VLOOKUP(K6516,'user relationships'!$H$2:$I$13559,2,0),"")</f>
        <v>Bạn gái</v>
      </c>
    </row>
    <row r="6517" spans="1:16">
      <c r="A6517" s="86" t="s">
        <v>24764</v>
      </c>
      <c r="B6517" s="46" t="s">
        <v>23401</v>
      </c>
      <c r="C6517" s="46" t="s">
        <v>10708</v>
      </c>
      <c r="D6517" s="46" t="s">
        <v>18298</v>
      </c>
      <c r="E6517" s="54">
        <v>110000</v>
      </c>
      <c r="F6517" s="46">
        <v>0</v>
      </c>
      <c r="G6517" s="54">
        <v>70000</v>
      </c>
      <c r="H6517" s="46" t="s">
        <v>1210</v>
      </c>
      <c r="I6517" s="46" t="s">
        <v>16343</v>
      </c>
      <c r="J6517" s="87">
        <v>2023</v>
      </c>
      <c r="K6517" s="88" t="s">
        <v>24760</v>
      </c>
      <c r="L6517" s="84" t="s">
        <v>24549</v>
      </c>
      <c r="M6517" s="85" t="s">
        <v>24763</v>
      </c>
      <c r="N6517" s="54" t="s">
        <v>2417</v>
      </c>
      <c r="O6517" s="54" t="str">
        <f>VLOOKUP(H6517,province!$B$2:$C$64,2,0)</f>
        <v xml:space="preserve">Hà Nội </v>
      </c>
      <c r="P6517" s="6" t="str">
        <f>IFERROR(VLOOKUP(K6517,'user relationships'!$H$2:$I$13559,2,0),"")</f>
        <v>Bạn gái</v>
      </c>
    </row>
    <row r="6518" spans="1:16">
      <c r="A6518" s="78" t="s">
        <v>24765</v>
      </c>
      <c r="B6518" s="46" t="s">
        <v>24766</v>
      </c>
      <c r="C6518" s="46" t="s">
        <v>18</v>
      </c>
      <c r="D6518" s="46" t="s">
        <v>19</v>
      </c>
      <c r="E6518" s="54">
        <v>741744</v>
      </c>
      <c r="F6518" s="46">
        <v>0</v>
      </c>
      <c r="G6518" s="54">
        <v>172304</v>
      </c>
      <c r="H6518" s="46" t="s">
        <v>1352</v>
      </c>
      <c r="I6518" s="46" t="s">
        <v>16343</v>
      </c>
      <c r="J6518" s="87">
        <v>2023</v>
      </c>
      <c r="K6518" s="83" t="s">
        <v>24767</v>
      </c>
      <c r="L6518" s="84" t="s">
        <v>24549</v>
      </c>
      <c r="M6518" s="85" t="s">
        <v>24768</v>
      </c>
      <c r="N6518" s="54" t="s">
        <v>2417</v>
      </c>
      <c r="O6518" s="54" t="str">
        <f>VLOOKUP(H6518,province!$B$2:$C$64,2,0)</f>
        <v>Hải Phòng</v>
      </c>
      <c r="P6518" s="6" t="str">
        <f>IFERROR(VLOOKUP(K6518,'user relationships'!$H$2:$I$13559,2,0),"")</f>
        <v>Bạn gái</v>
      </c>
    </row>
    <row r="6519" spans="1:16">
      <c r="A6519" s="78" t="s">
        <v>24769</v>
      </c>
      <c r="B6519" s="46" t="s">
        <v>24770</v>
      </c>
      <c r="C6519" s="46" t="s">
        <v>11088</v>
      </c>
      <c r="D6519" s="46" t="s">
        <v>19</v>
      </c>
      <c r="E6519" s="54">
        <v>931000</v>
      </c>
      <c r="F6519" s="46">
        <v>0</v>
      </c>
      <c r="G6519" s="54">
        <v>148000</v>
      </c>
      <c r="H6519" s="46" t="s">
        <v>20</v>
      </c>
      <c r="I6519" s="46" t="s">
        <v>16593</v>
      </c>
      <c r="J6519" s="87">
        <v>2023</v>
      </c>
      <c r="K6519" s="83" t="s">
        <v>24771</v>
      </c>
      <c r="L6519" s="84" t="s">
        <v>24540</v>
      </c>
      <c r="M6519" s="85" t="s">
        <v>24772</v>
      </c>
      <c r="N6519" s="54" t="s">
        <v>2417</v>
      </c>
      <c r="O6519" s="54" t="str">
        <f>VLOOKUP(H6519,province!$B$2:$C$64,2,0)</f>
        <v xml:space="preserve">TP Hồ Chí Minh </v>
      </c>
      <c r="P6519" s="6" t="str">
        <f>IFERROR(VLOOKUP(K6519,'user relationships'!$H$2:$I$13559,2,0),"")</f>
        <v>Vợ</v>
      </c>
    </row>
    <row r="6520" spans="1:16">
      <c r="A6520" s="78" t="s">
        <v>24773</v>
      </c>
      <c r="B6520" s="46" t="s">
        <v>8140</v>
      </c>
      <c r="C6520" s="46" t="s">
        <v>18</v>
      </c>
      <c r="D6520" s="46" t="s">
        <v>167</v>
      </c>
      <c r="E6520" s="54">
        <v>2580000</v>
      </c>
      <c r="F6520" s="46">
        <v>0</v>
      </c>
      <c r="G6520" s="54">
        <v>504000</v>
      </c>
      <c r="H6520" s="46" t="s">
        <v>1210</v>
      </c>
      <c r="I6520" s="46" t="s">
        <v>16329</v>
      </c>
      <c r="J6520" s="87">
        <v>2023</v>
      </c>
      <c r="K6520" s="83" t="s">
        <v>24774</v>
      </c>
      <c r="L6520" s="84" t="s">
        <v>24589</v>
      </c>
      <c r="M6520" s="85" t="s">
        <v>24775</v>
      </c>
      <c r="N6520" s="54" t="s">
        <v>2417</v>
      </c>
      <c r="O6520" s="54" t="str">
        <f>VLOOKUP(H6520,province!$B$2:$C$64,2,0)</f>
        <v xml:space="preserve">Hà Nội </v>
      </c>
      <c r="P6520" s="6" t="str">
        <f>IFERROR(VLOOKUP(K6520,'user relationships'!$H$2:$I$13559,2,0),"")</f>
        <v>Đồng nghiệp</v>
      </c>
    </row>
    <row r="6521" spans="1:16">
      <c r="A6521" s="78" t="s">
        <v>24776</v>
      </c>
      <c r="B6521" s="46" t="s">
        <v>24777</v>
      </c>
      <c r="C6521" s="79" t="s">
        <v>19488</v>
      </c>
      <c r="D6521" s="46" t="s">
        <v>19</v>
      </c>
      <c r="E6521" s="54">
        <v>370440</v>
      </c>
      <c r="F6521" s="46">
        <v>0</v>
      </c>
      <c r="G6521" s="54">
        <v>146190</v>
      </c>
      <c r="H6521" s="46" t="s">
        <v>20</v>
      </c>
      <c r="I6521" s="46" t="s">
        <v>16343</v>
      </c>
      <c r="J6521" s="87">
        <v>2023</v>
      </c>
      <c r="K6521" s="83" t="s">
        <v>24778</v>
      </c>
      <c r="L6521" s="84" t="s">
        <v>24540</v>
      </c>
      <c r="M6521" s="85" t="s">
        <v>24779</v>
      </c>
      <c r="N6521" s="54" t="s">
        <v>2417</v>
      </c>
      <c r="O6521" s="54" t="str">
        <f>VLOOKUP(H6521,province!$B$2:$C$64,2,0)</f>
        <v xml:space="preserve">TP Hồ Chí Minh </v>
      </c>
      <c r="P6521" s="6" t="str">
        <f>IFERROR(VLOOKUP(K6521,'user relationships'!$H$2:$I$13559,2,0),"")</f>
        <v>Bạn gái</v>
      </c>
    </row>
    <row r="6522" spans="1:16">
      <c r="A6522" s="78" t="s">
        <v>24780</v>
      </c>
      <c r="B6522" s="46" t="s">
        <v>24781</v>
      </c>
      <c r="C6522" s="46" t="s">
        <v>18</v>
      </c>
      <c r="D6522" s="46" t="s">
        <v>19</v>
      </c>
      <c r="E6522" s="54">
        <v>895320</v>
      </c>
      <c r="F6522" s="46">
        <v>0</v>
      </c>
      <c r="G6522" s="54">
        <v>45320</v>
      </c>
      <c r="H6522" s="46" t="s">
        <v>20</v>
      </c>
      <c r="I6522" s="46" t="s">
        <v>16343</v>
      </c>
      <c r="J6522" s="87">
        <v>2023</v>
      </c>
      <c r="K6522" s="83" t="s">
        <v>24782</v>
      </c>
      <c r="L6522" s="84" t="s">
        <v>24549</v>
      </c>
      <c r="M6522" s="85" t="s">
        <v>24783</v>
      </c>
      <c r="N6522" s="54" t="s">
        <v>2417</v>
      </c>
      <c r="O6522" s="54" t="str">
        <f>VLOOKUP(H6522,province!$B$2:$C$64,2,0)</f>
        <v xml:space="preserve">TP Hồ Chí Minh </v>
      </c>
      <c r="P6522" s="6" t="str">
        <f>IFERROR(VLOOKUP(K6522,'user relationships'!$H$2:$I$13559,2,0),"")</f>
        <v>Bạn gái</v>
      </c>
    </row>
    <row r="6523" spans="1:16">
      <c r="A6523" s="78" t="s">
        <v>24784</v>
      </c>
      <c r="B6523" s="46" t="s">
        <v>8140</v>
      </c>
      <c r="C6523" s="46" t="s">
        <v>18</v>
      </c>
      <c r="D6523" s="46" t="s">
        <v>167</v>
      </c>
      <c r="E6523" s="54">
        <v>2547000</v>
      </c>
      <c r="F6523" s="46">
        <v>0</v>
      </c>
      <c r="G6523" s="54">
        <v>504000</v>
      </c>
      <c r="H6523" s="46" t="s">
        <v>20</v>
      </c>
      <c r="I6523" s="46" t="s">
        <v>22826</v>
      </c>
      <c r="J6523" s="87">
        <v>2023</v>
      </c>
      <c r="K6523" s="83" t="s">
        <v>24785</v>
      </c>
      <c r="L6523" s="84" t="s">
        <v>24570</v>
      </c>
      <c r="M6523" s="85" t="s">
        <v>24786</v>
      </c>
      <c r="N6523" s="54" t="s">
        <v>2417</v>
      </c>
      <c r="O6523" s="54" t="str">
        <f>VLOOKUP(H6523,province!$B$2:$C$64,2,0)</f>
        <v xml:space="preserve">TP Hồ Chí Minh </v>
      </c>
      <c r="P6523" s="6" t="str">
        <f>IFERROR(VLOOKUP(K6523,'user relationships'!$H$2:$I$13559,2,0),"")</f>
        <v>Nhân viên</v>
      </c>
    </row>
    <row r="6524" spans="1:16">
      <c r="A6524" s="78" t="s">
        <v>24787</v>
      </c>
      <c r="B6524" s="46" t="s">
        <v>23446</v>
      </c>
      <c r="C6524" s="46" t="s">
        <v>18</v>
      </c>
      <c r="D6524" s="46" t="s">
        <v>19</v>
      </c>
      <c r="E6524" s="54">
        <v>221400</v>
      </c>
      <c r="F6524" s="46">
        <v>0</v>
      </c>
      <c r="G6524" s="54">
        <v>52400</v>
      </c>
      <c r="H6524" s="46" t="s">
        <v>20</v>
      </c>
      <c r="I6524" s="46" t="s">
        <v>23283</v>
      </c>
      <c r="J6524" s="87">
        <v>2023</v>
      </c>
      <c r="K6524" s="83" t="s">
        <v>24788</v>
      </c>
      <c r="L6524" s="84" t="s">
        <v>24580</v>
      </c>
      <c r="M6524" s="85" t="s">
        <v>24789</v>
      </c>
      <c r="N6524" s="54" t="s">
        <v>2417</v>
      </c>
      <c r="O6524" s="54" t="str">
        <f>VLOOKUP(H6524,province!$B$2:$C$64,2,0)</f>
        <v xml:space="preserve">TP Hồ Chí Minh </v>
      </c>
      <c r="P6524" s="6" t="str">
        <f>IFERROR(VLOOKUP(K6524,'user relationships'!$H$2:$I$13559,2,0),"")</f>
        <v>Cô, Dì, O, Mợ, Thím</v>
      </c>
    </row>
    <row r="6525" spans="1:16">
      <c r="A6525" s="78" t="s">
        <v>24790</v>
      </c>
      <c r="B6525" s="46" t="s">
        <v>24791</v>
      </c>
      <c r="C6525" s="46" t="s">
        <v>18</v>
      </c>
      <c r="D6525" s="46" t="s">
        <v>19</v>
      </c>
      <c r="E6525" s="54">
        <v>320000</v>
      </c>
      <c r="F6525" s="46">
        <v>0</v>
      </c>
      <c r="G6525" s="54">
        <v>60000</v>
      </c>
      <c r="H6525" s="46" t="s">
        <v>20</v>
      </c>
      <c r="I6525" s="46" t="s">
        <v>16343</v>
      </c>
      <c r="J6525" s="87">
        <v>2023</v>
      </c>
      <c r="K6525" s="83" t="s">
        <v>24792</v>
      </c>
      <c r="L6525" s="84" t="s">
        <v>24540</v>
      </c>
      <c r="M6525" s="85" t="s">
        <v>24793</v>
      </c>
      <c r="N6525" s="54" t="s">
        <v>2417</v>
      </c>
      <c r="O6525" s="54" t="str">
        <f>VLOOKUP(H6525,province!$B$2:$C$64,2,0)</f>
        <v xml:space="preserve">TP Hồ Chí Minh </v>
      </c>
      <c r="P6525" s="6" t="str">
        <f>IFERROR(VLOOKUP(K6525,'user relationships'!$H$2:$I$13559,2,0),"")</f>
        <v>Bạn gái</v>
      </c>
    </row>
    <row r="6526" spans="1:16">
      <c r="A6526" s="78" t="s">
        <v>24794</v>
      </c>
      <c r="B6526" s="46" t="s">
        <v>8140</v>
      </c>
      <c r="C6526" s="46" t="s">
        <v>18</v>
      </c>
      <c r="D6526" s="46" t="s">
        <v>167</v>
      </c>
      <c r="E6526" s="54">
        <v>1703000</v>
      </c>
      <c r="F6526" s="46">
        <v>0</v>
      </c>
      <c r="G6526" s="54">
        <v>336000</v>
      </c>
      <c r="H6526" s="46" t="s">
        <v>20</v>
      </c>
      <c r="I6526" s="46" t="s">
        <v>16329</v>
      </c>
      <c r="J6526" s="87">
        <v>2023</v>
      </c>
      <c r="K6526" s="83" t="s">
        <v>24795</v>
      </c>
      <c r="L6526" s="84" t="s">
        <v>24570</v>
      </c>
      <c r="M6526" s="85" t="s">
        <v>24796</v>
      </c>
      <c r="N6526" s="54" t="s">
        <v>2417</v>
      </c>
      <c r="O6526" s="54" t="str">
        <f>VLOOKUP(H6526,province!$B$2:$C$64,2,0)</f>
        <v xml:space="preserve">TP Hồ Chí Minh </v>
      </c>
      <c r="P6526" s="6" t="str">
        <f>IFERROR(VLOOKUP(K6526,'user relationships'!$H$2:$I$13559,2,0),"")</f>
        <v>Đồng nghiệp</v>
      </c>
    </row>
    <row r="6527" spans="1:16">
      <c r="A6527" s="78" t="s">
        <v>24797</v>
      </c>
      <c r="B6527" s="46" t="s">
        <v>24798</v>
      </c>
      <c r="C6527" s="46" t="s">
        <v>18</v>
      </c>
      <c r="D6527" s="46" t="s">
        <v>19</v>
      </c>
      <c r="E6527" s="54">
        <v>286000</v>
      </c>
      <c r="F6527" s="46">
        <v>0</v>
      </c>
      <c r="G6527" s="54">
        <v>113200</v>
      </c>
      <c r="H6527" s="46" t="s">
        <v>20</v>
      </c>
      <c r="I6527" s="46" t="s">
        <v>16343</v>
      </c>
      <c r="J6527" s="87">
        <v>2023</v>
      </c>
      <c r="K6527" s="83" t="s">
        <v>24799</v>
      </c>
      <c r="L6527" s="84" t="s">
        <v>24570</v>
      </c>
      <c r="M6527" s="85" t="s">
        <v>24800</v>
      </c>
      <c r="N6527" s="54" t="s">
        <v>2417</v>
      </c>
      <c r="O6527" s="54" t="str">
        <f>VLOOKUP(H6527,province!$B$2:$C$64,2,0)</f>
        <v xml:space="preserve">TP Hồ Chí Minh </v>
      </c>
      <c r="P6527" s="6" t="str">
        <f>IFERROR(VLOOKUP(K6527,'user relationships'!$H$2:$I$13559,2,0),"")</f>
        <v>Bạn gái</v>
      </c>
    </row>
    <row r="6528" spans="1:16">
      <c r="A6528" s="78" t="s">
        <v>24801</v>
      </c>
      <c r="B6528" s="46" t="s">
        <v>24802</v>
      </c>
      <c r="C6528" s="46" t="s">
        <v>18</v>
      </c>
      <c r="D6528" s="46" t="s">
        <v>19</v>
      </c>
      <c r="E6528" s="54">
        <v>933120</v>
      </c>
      <c r="F6528" s="46">
        <v>0</v>
      </c>
      <c r="G6528" s="54">
        <v>220320</v>
      </c>
      <c r="H6528" s="46" t="s">
        <v>20</v>
      </c>
      <c r="I6528" s="46" t="s">
        <v>16593</v>
      </c>
      <c r="J6528" s="87">
        <v>2023</v>
      </c>
      <c r="K6528" s="83" t="s">
        <v>24803</v>
      </c>
      <c r="L6528" s="84" t="s">
        <v>24589</v>
      </c>
      <c r="M6528" s="85" t="s">
        <v>24804</v>
      </c>
      <c r="N6528" s="54" t="s">
        <v>2417</v>
      </c>
      <c r="O6528" s="54" t="str">
        <f>VLOOKUP(H6528,province!$B$2:$C$64,2,0)</f>
        <v xml:space="preserve">TP Hồ Chí Minh </v>
      </c>
      <c r="P6528" s="6" t="str">
        <f>IFERROR(VLOOKUP(K6528,'user relationships'!$H$2:$I$13559,2,0),"")</f>
        <v>Vợ</v>
      </c>
    </row>
    <row r="6529" spans="1:16">
      <c r="A6529" s="78" t="s">
        <v>24805</v>
      </c>
      <c r="B6529" s="46" t="s">
        <v>24806</v>
      </c>
      <c r="C6529" s="46" t="s">
        <v>18</v>
      </c>
      <c r="D6529" s="46" t="s">
        <v>19</v>
      </c>
      <c r="E6529" s="54">
        <v>540000</v>
      </c>
      <c r="F6529" s="46">
        <v>0</v>
      </c>
      <c r="G6529" s="54">
        <v>94000</v>
      </c>
      <c r="H6529" s="46" t="s">
        <v>20</v>
      </c>
      <c r="I6529" s="46" t="s">
        <v>16343</v>
      </c>
      <c r="J6529" s="87">
        <v>2023</v>
      </c>
      <c r="K6529" s="83"/>
      <c r="L6529" s="84" t="s">
        <v>24540</v>
      </c>
      <c r="M6529" s="85" t="s">
        <v>24807</v>
      </c>
      <c r="N6529" s="54" t="s">
        <v>2417</v>
      </c>
      <c r="O6529" s="54" t="str">
        <f>VLOOKUP(H6529,province!$B$2:$C$64,2,0)</f>
        <v xml:space="preserve">TP Hồ Chí Minh </v>
      </c>
      <c r="P6529" s="6" t="str">
        <f>IFERROR(VLOOKUP(K6529,'user relationships'!$H$2:$I$13559,2,0),"")</f>
        <v/>
      </c>
    </row>
    <row r="6530" spans="1:16">
      <c r="A6530" s="78" t="s">
        <v>24808</v>
      </c>
      <c r="B6530" s="46" t="s">
        <v>24806</v>
      </c>
      <c r="C6530" s="46" t="s">
        <v>18</v>
      </c>
      <c r="D6530" s="46" t="s">
        <v>19</v>
      </c>
      <c r="E6530" s="54">
        <v>210000</v>
      </c>
      <c r="F6530" s="46">
        <v>0</v>
      </c>
      <c r="G6530" s="54">
        <v>66000</v>
      </c>
      <c r="H6530" s="46" t="s">
        <v>20</v>
      </c>
      <c r="I6530" s="46" t="s">
        <v>16343</v>
      </c>
      <c r="J6530" s="87">
        <v>2023</v>
      </c>
      <c r="K6530" s="83" t="s">
        <v>24809</v>
      </c>
      <c r="L6530" s="84" t="s">
        <v>24540</v>
      </c>
      <c r="M6530" s="85" t="s">
        <v>24810</v>
      </c>
      <c r="N6530" s="54" t="s">
        <v>2417</v>
      </c>
      <c r="O6530" s="54" t="str">
        <f>VLOOKUP(H6530,province!$B$2:$C$64,2,0)</f>
        <v xml:space="preserve">TP Hồ Chí Minh </v>
      </c>
      <c r="P6530" s="6" t="str">
        <f>IFERROR(VLOOKUP(K6530,'user relationships'!$H$2:$I$13559,2,0),"")</f>
        <v>Một ai đó</v>
      </c>
    </row>
    <row r="6531" spans="1:16">
      <c r="A6531" s="78" t="s">
        <v>24811</v>
      </c>
      <c r="B6531" s="46" t="s">
        <v>24806</v>
      </c>
      <c r="C6531" s="46" t="s">
        <v>11088</v>
      </c>
      <c r="D6531" s="46" t="s">
        <v>19</v>
      </c>
      <c r="E6531" s="54">
        <v>330000</v>
      </c>
      <c r="F6531" s="46">
        <v>0</v>
      </c>
      <c r="G6531" s="54">
        <v>69000</v>
      </c>
      <c r="H6531" s="46" t="s">
        <v>20</v>
      </c>
      <c r="I6531" s="46" t="s">
        <v>16343</v>
      </c>
      <c r="J6531" s="87">
        <v>2023</v>
      </c>
      <c r="K6531" s="83" t="s">
        <v>24812</v>
      </c>
      <c r="L6531" s="84" t="s">
        <v>24540</v>
      </c>
      <c r="M6531" s="85" t="s">
        <v>24810</v>
      </c>
      <c r="N6531" s="54" t="s">
        <v>2417</v>
      </c>
      <c r="O6531" s="54" t="str">
        <f>VLOOKUP(H6531,province!$B$2:$C$64,2,0)</f>
        <v xml:space="preserve">TP Hồ Chí Minh </v>
      </c>
      <c r="P6531" s="6" t="str">
        <f>IFERROR(VLOOKUP(K6531,'user relationships'!$H$2:$I$13559,2,0),"")</f>
        <v>Một ai đó</v>
      </c>
    </row>
    <row r="6532" spans="1:16">
      <c r="A6532" s="78" t="s">
        <v>24813</v>
      </c>
      <c r="B6532" s="46" t="s">
        <v>24814</v>
      </c>
      <c r="C6532" s="46" t="s">
        <v>18</v>
      </c>
      <c r="D6532" s="46" t="s">
        <v>19</v>
      </c>
      <c r="E6532" s="54">
        <v>268000</v>
      </c>
      <c r="F6532" s="46">
        <v>0</v>
      </c>
      <c r="G6532" s="54">
        <v>76000</v>
      </c>
      <c r="H6532" s="46" t="s">
        <v>20</v>
      </c>
      <c r="I6532" s="46" t="s">
        <v>16593</v>
      </c>
      <c r="J6532" s="87">
        <v>2023</v>
      </c>
      <c r="K6532" s="83" t="s">
        <v>24815</v>
      </c>
      <c r="L6532" s="84" t="s">
        <v>24540</v>
      </c>
      <c r="M6532" s="85" t="s">
        <v>24816</v>
      </c>
      <c r="N6532" s="54" t="s">
        <v>2417</v>
      </c>
      <c r="O6532" s="54" t="str">
        <f>VLOOKUP(H6532,province!$B$2:$C$64,2,0)</f>
        <v xml:space="preserve">TP Hồ Chí Minh </v>
      </c>
      <c r="P6532" s="6" t="str">
        <f>IFERROR(VLOOKUP(K6532,'user relationships'!$H$2:$I$13559,2,0),"")</f>
        <v>Vợ</v>
      </c>
    </row>
    <row r="6533" spans="1:16">
      <c r="A6533" s="78" t="s">
        <v>24817</v>
      </c>
      <c r="B6533" s="46" t="s">
        <v>24818</v>
      </c>
      <c r="C6533" s="46" t="s">
        <v>18</v>
      </c>
      <c r="D6533" s="46" t="s">
        <v>19</v>
      </c>
      <c r="E6533" s="54">
        <v>288360</v>
      </c>
      <c r="F6533" s="46">
        <v>0</v>
      </c>
      <c r="G6533" s="54">
        <v>115560</v>
      </c>
      <c r="H6533" s="46" t="s">
        <v>20</v>
      </c>
      <c r="I6533" s="46" t="s">
        <v>19846</v>
      </c>
      <c r="J6533" s="87">
        <v>2023</v>
      </c>
      <c r="K6533" s="83" t="s">
        <v>24819</v>
      </c>
      <c r="L6533" s="84" t="s">
        <v>24540</v>
      </c>
      <c r="M6533" s="85" t="s">
        <v>24820</v>
      </c>
      <c r="N6533" s="54" t="s">
        <v>2417</v>
      </c>
      <c r="O6533" s="54" t="str">
        <f>VLOOKUP(H6533,province!$B$2:$C$64,2,0)</f>
        <v xml:space="preserve">TP Hồ Chí Minh </v>
      </c>
      <c r="P6533" s="6" t="str">
        <f>IFERROR(VLOOKUP(K6533,'user relationships'!$H$2:$I$13559,2,0),"")</f>
        <v>Mẹ</v>
      </c>
    </row>
    <row r="6534" spans="1:16">
      <c r="A6534" s="78" t="s">
        <v>24821</v>
      </c>
      <c r="B6534" s="46" t="s">
        <v>24822</v>
      </c>
      <c r="C6534" s="46" t="s">
        <v>24677</v>
      </c>
      <c r="D6534" s="46" t="s">
        <v>19</v>
      </c>
      <c r="E6534" s="54">
        <v>513000</v>
      </c>
      <c r="F6534" s="46">
        <v>0</v>
      </c>
      <c r="G6534" s="54">
        <v>122000</v>
      </c>
      <c r="H6534" s="46" t="s">
        <v>20</v>
      </c>
      <c r="I6534" s="46" t="s">
        <v>16593</v>
      </c>
      <c r="J6534" s="87">
        <v>2023</v>
      </c>
      <c r="K6534" s="83" t="s">
        <v>24823</v>
      </c>
      <c r="L6534" s="84" t="s">
        <v>24549</v>
      </c>
      <c r="M6534" s="85" t="s">
        <v>24824</v>
      </c>
      <c r="N6534" s="54" t="s">
        <v>2417</v>
      </c>
      <c r="O6534" s="54" t="str">
        <f>VLOOKUP(H6534,province!$B$2:$C$64,2,0)</f>
        <v xml:space="preserve">TP Hồ Chí Minh </v>
      </c>
      <c r="P6534" s="6" t="str">
        <f>IFERROR(VLOOKUP(K6534,'user relationships'!$H$2:$I$13559,2,0),"")</f>
        <v>Vợ</v>
      </c>
    </row>
    <row r="6535" spans="1:16">
      <c r="A6535" s="78" t="s">
        <v>24825</v>
      </c>
      <c r="B6535" s="46" t="s">
        <v>23136</v>
      </c>
      <c r="C6535" s="46" t="s">
        <v>18</v>
      </c>
      <c r="D6535" s="46" t="s">
        <v>19</v>
      </c>
      <c r="E6535" s="54">
        <v>163080</v>
      </c>
      <c r="F6535" s="46">
        <v>0</v>
      </c>
      <c r="G6535" s="54">
        <v>57480</v>
      </c>
      <c r="H6535" s="46" t="s">
        <v>20</v>
      </c>
      <c r="I6535" s="46" t="s">
        <v>16343</v>
      </c>
      <c r="J6535" s="87">
        <v>2023</v>
      </c>
      <c r="K6535" s="83" t="s">
        <v>23137</v>
      </c>
      <c r="L6535" s="84" t="s">
        <v>24540</v>
      </c>
      <c r="M6535" s="85" t="s">
        <v>24826</v>
      </c>
      <c r="N6535" s="54" t="s">
        <v>2417</v>
      </c>
      <c r="O6535" s="54" t="str">
        <f>VLOOKUP(H6535,province!$B$2:$C$64,2,0)</f>
        <v xml:space="preserve">TP Hồ Chí Minh </v>
      </c>
      <c r="P6535" s="6" t="str">
        <f>IFERROR(VLOOKUP(K6535,'user relationships'!$H$2:$I$13559,2,0),"")</f>
        <v>Bạn gái</v>
      </c>
    </row>
    <row r="6536" spans="1:16">
      <c r="A6536" s="78" t="s">
        <v>24827</v>
      </c>
      <c r="B6536" s="46" t="s">
        <v>24828</v>
      </c>
      <c r="C6536" s="79" t="s">
        <v>19488</v>
      </c>
      <c r="D6536" s="46" t="s">
        <v>19</v>
      </c>
      <c r="E6536" s="54">
        <v>1047600</v>
      </c>
      <c r="F6536" s="46">
        <v>0</v>
      </c>
      <c r="G6536" s="54">
        <v>282600</v>
      </c>
      <c r="H6536" s="46" t="s">
        <v>20</v>
      </c>
      <c r="I6536" s="46" t="s">
        <v>16343</v>
      </c>
      <c r="J6536" s="87">
        <v>2023</v>
      </c>
      <c r="K6536" s="83" t="s">
        <v>24829</v>
      </c>
      <c r="L6536" s="84" t="s">
        <v>24540</v>
      </c>
      <c r="M6536" s="85" t="s">
        <v>24830</v>
      </c>
      <c r="N6536" s="54" t="s">
        <v>2417</v>
      </c>
      <c r="O6536" s="54" t="str">
        <f>VLOOKUP(H6536,province!$B$2:$C$64,2,0)</f>
        <v xml:space="preserve">TP Hồ Chí Minh </v>
      </c>
      <c r="P6536" s="6" t="str">
        <f>IFERROR(VLOOKUP(K6536,'user relationships'!$H$2:$I$13559,2,0),"")</f>
        <v>Bạn gái</v>
      </c>
    </row>
    <row r="6537" spans="1:16">
      <c r="A6537" s="78" t="s">
        <v>24831</v>
      </c>
      <c r="B6537" s="79" t="s">
        <v>4132</v>
      </c>
      <c r="C6537" s="46" t="s">
        <v>18</v>
      </c>
      <c r="D6537" s="46" t="s">
        <v>133</v>
      </c>
      <c r="E6537" s="54">
        <v>785000</v>
      </c>
      <c r="F6537" s="46">
        <v>0</v>
      </c>
      <c r="G6537" s="54">
        <v>144000</v>
      </c>
      <c r="H6537" s="46" t="s">
        <v>20</v>
      </c>
      <c r="I6537" s="46" t="s">
        <v>16360</v>
      </c>
      <c r="J6537" s="87">
        <v>2023</v>
      </c>
      <c r="K6537" s="83" t="s">
        <v>24832</v>
      </c>
      <c r="L6537" s="84" t="s">
        <v>24549</v>
      </c>
      <c r="M6537" s="85" t="s">
        <v>24833</v>
      </c>
      <c r="N6537" s="54" t="s">
        <v>2417</v>
      </c>
      <c r="O6537" s="54" t="str">
        <f>VLOOKUP(H6537,province!$B$2:$C$64,2,0)</f>
        <v xml:space="preserve">TP Hồ Chí Minh </v>
      </c>
      <c r="P6537" s="6" t="str">
        <f>IFERROR(VLOOKUP(K6537,'user relationships'!$H$2:$I$13559,2,0),"")</f>
        <v>Chị em gái</v>
      </c>
    </row>
    <row r="6538" spans="1:16">
      <c r="A6538" s="78" t="s">
        <v>24834</v>
      </c>
      <c r="B6538" s="46" t="s">
        <v>24822</v>
      </c>
      <c r="C6538" s="46" t="s">
        <v>18</v>
      </c>
      <c r="D6538" s="46" t="s">
        <v>19</v>
      </c>
      <c r="E6538" s="54">
        <v>1088640</v>
      </c>
      <c r="F6538" s="46">
        <v>0</v>
      </c>
      <c r="G6538" s="54">
        <v>260640</v>
      </c>
      <c r="H6538" s="46" t="s">
        <v>20</v>
      </c>
      <c r="I6538" s="46" t="s">
        <v>16343</v>
      </c>
      <c r="J6538" s="87">
        <v>2023</v>
      </c>
      <c r="K6538" s="83" t="s">
        <v>24835</v>
      </c>
      <c r="L6538" s="84" t="s">
        <v>24540</v>
      </c>
      <c r="M6538" s="85" t="s">
        <v>24836</v>
      </c>
      <c r="N6538" s="54" t="s">
        <v>2417</v>
      </c>
      <c r="O6538" s="54" t="str">
        <f>VLOOKUP(H6538,province!$B$2:$C$64,2,0)</f>
        <v xml:space="preserve">TP Hồ Chí Minh </v>
      </c>
      <c r="P6538" s="6" t="str">
        <f>IFERROR(VLOOKUP(K6538,'user relationships'!$H$2:$I$13559,2,0),"")</f>
        <v>Bạn gái</v>
      </c>
    </row>
    <row r="6539" spans="1:16">
      <c r="A6539" s="78" t="s">
        <v>24837</v>
      </c>
      <c r="B6539" s="46" t="s">
        <v>24838</v>
      </c>
      <c r="C6539" s="46" t="s">
        <v>10247</v>
      </c>
      <c r="D6539" s="46" t="s">
        <v>19</v>
      </c>
      <c r="E6539" s="54">
        <v>219000</v>
      </c>
      <c r="F6539" s="46">
        <v>0</v>
      </c>
      <c r="G6539" s="54">
        <v>35000</v>
      </c>
      <c r="H6539" s="46" t="s">
        <v>20</v>
      </c>
      <c r="I6539" s="46" t="s">
        <v>16415</v>
      </c>
      <c r="J6539" s="87">
        <v>2023</v>
      </c>
      <c r="K6539" s="83" t="s">
        <v>24839</v>
      </c>
      <c r="L6539" s="84" t="s">
        <v>24549</v>
      </c>
      <c r="M6539" s="85" t="s">
        <v>24840</v>
      </c>
      <c r="N6539" s="54" t="s">
        <v>22365</v>
      </c>
      <c r="O6539" s="54" t="str">
        <f>VLOOKUP(H6539,province!$B$2:$C$64,2,0)</f>
        <v xml:space="preserve">TP Hồ Chí Minh </v>
      </c>
      <c r="P6539" s="6" t="str">
        <f>IFERROR(VLOOKUP(K6539,'user relationships'!$H$2:$I$13559,2,0),"")</f>
        <v>Tôi</v>
      </c>
    </row>
    <row r="6540" spans="1:16">
      <c r="A6540" s="78" t="s">
        <v>24841</v>
      </c>
      <c r="B6540" s="46" t="s">
        <v>17390</v>
      </c>
      <c r="C6540" s="46" t="s">
        <v>18</v>
      </c>
      <c r="D6540" s="46" t="s">
        <v>19</v>
      </c>
      <c r="E6540" s="54">
        <v>640000</v>
      </c>
      <c r="F6540" s="46">
        <v>0</v>
      </c>
      <c r="G6540" s="54">
        <v>120000</v>
      </c>
      <c r="H6540" s="46" t="s">
        <v>20</v>
      </c>
      <c r="I6540" s="46"/>
      <c r="J6540" s="87">
        <v>2023</v>
      </c>
      <c r="K6540" s="83" t="s">
        <v>17391</v>
      </c>
      <c r="L6540" s="84" t="s">
        <v>24540</v>
      </c>
      <c r="M6540" s="85" t="s">
        <v>24842</v>
      </c>
      <c r="N6540" s="54" t="s">
        <v>2417</v>
      </c>
      <c r="O6540" s="54" t="str">
        <f>VLOOKUP(H6540,province!$B$2:$C$64,2,0)</f>
        <v xml:space="preserve">TP Hồ Chí Minh </v>
      </c>
      <c r="P6540" s="6" t="str">
        <f>IFERROR(VLOOKUP(K6540,'user relationships'!$H$2:$I$13559,2,0),"")</f>
        <v>Một ai đó</v>
      </c>
    </row>
    <row r="6541" spans="1:16">
      <c r="A6541" s="78" t="s">
        <v>24843</v>
      </c>
      <c r="B6541" s="46" t="s">
        <v>24844</v>
      </c>
      <c r="C6541" s="46" t="s">
        <v>22512</v>
      </c>
      <c r="D6541" s="46" t="s">
        <v>19</v>
      </c>
      <c r="E6541" s="54">
        <v>349920</v>
      </c>
      <c r="F6541" s="46">
        <v>0</v>
      </c>
      <c r="G6541" s="54">
        <v>125670</v>
      </c>
      <c r="H6541" s="46" t="s">
        <v>20</v>
      </c>
      <c r="I6541" s="46" t="s">
        <v>16343</v>
      </c>
      <c r="J6541" s="87">
        <v>2023</v>
      </c>
      <c r="K6541" s="83" t="s">
        <v>24845</v>
      </c>
      <c r="L6541" s="84" t="s">
        <v>24549</v>
      </c>
      <c r="M6541" s="85" t="s">
        <v>24846</v>
      </c>
      <c r="N6541" s="54" t="s">
        <v>2417</v>
      </c>
      <c r="O6541" s="54" t="str">
        <f>VLOOKUP(H6541,province!$B$2:$C$64,2,0)</f>
        <v xml:space="preserve">TP Hồ Chí Minh </v>
      </c>
      <c r="P6541" s="6" t="str">
        <f>IFERROR(VLOOKUP(K6541,'user relationships'!$H$2:$I$13559,2,0),"")</f>
        <v>Bạn gái</v>
      </c>
    </row>
    <row r="6542" spans="1:16">
      <c r="A6542" s="78" t="s">
        <v>24847</v>
      </c>
      <c r="B6542" s="46" t="s">
        <v>24848</v>
      </c>
      <c r="C6542" s="46" t="s">
        <v>18</v>
      </c>
      <c r="D6542" s="46" t="s">
        <v>19</v>
      </c>
      <c r="E6542" s="54">
        <v>477000</v>
      </c>
      <c r="F6542" s="46">
        <v>0</v>
      </c>
      <c r="G6542" s="54">
        <v>120000</v>
      </c>
      <c r="H6542" s="46" t="s">
        <v>20</v>
      </c>
      <c r="I6542" s="46" t="s">
        <v>16343</v>
      </c>
      <c r="J6542" s="87">
        <v>2023</v>
      </c>
      <c r="K6542" s="83" t="s">
        <v>24849</v>
      </c>
      <c r="L6542" s="84" t="s">
        <v>24850</v>
      </c>
      <c r="M6542" s="85" t="s">
        <v>24851</v>
      </c>
      <c r="N6542" s="54" t="s">
        <v>2417</v>
      </c>
      <c r="O6542" s="54" t="str">
        <f>VLOOKUP(H6542,province!$B$2:$C$64,2,0)</f>
        <v xml:space="preserve">TP Hồ Chí Minh </v>
      </c>
      <c r="P6542" s="6" t="str">
        <f>IFERROR(VLOOKUP(K6542,'user relationships'!$H$2:$I$13559,2,0),"")</f>
        <v>Bạn gái</v>
      </c>
    </row>
    <row r="6543" spans="1:16">
      <c r="A6543" s="78" t="s">
        <v>24852</v>
      </c>
      <c r="B6543" s="46" t="s">
        <v>24853</v>
      </c>
      <c r="C6543" s="46" t="s">
        <v>18</v>
      </c>
      <c r="D6543" s="46" t="s">
        <v>19</v>
      </c>
      <c r="E6543" s="54">
        <v>523000</v>
      </c>
      <c r="F6543" s="46">
        <v>0</v>
      </c>
      <c r="G6543" s="54">
        <v>96000</v>
      </c>
      <c r="H6543" s="46" t="s">
        <v>20</v>
      </c>
      <c r="I6543" s="46" t="s">
        <v>16343</v>
      </c>
      <c r="J6543" s="87">
        <v>2023</v>
      </c>
      <c r="K6543" s="83" t="s">
        <v>24854</v>
      </c>
      <c r="L6543" s="84" t="s">
        <v>24580</v>
      </c>
      <c r="M6543" s="85" t="s">
        <v>24855</v>
      </c>
      <c r="N6543" s="54" t="s">
        <v>2417</v>
      </c>
      <c r="O6543" s="54" t="str">
        <f>VLOOKUP(H6543,province!$B$2:$C$64,2,0)</f>
        <v xml:space="preserve">TP Hồ Chí Minh </v>
      </c>
      <c r="P6543" s="6" t="str">
        <f>IFERROR(VLOOKUP(K6543,'user relationships'!$H$2:$I$13559,2,0),"")</f>
        <v>Bạn gái</v>
      </c>
    </row>
    <row r="6544" spans="1:16">
      <c r="A6544" s="78" t="s">
        <v>24856</v>
      </c>
      <c r="B6544" s="46" t="s">
        <v>24857</v>
      </c>
      <c r="C6544" s="46" t="s">
        <v>18</v>
      </c>
      <c r="D6544" s="46" t="s">
        <v>19</v>
      </c>
      <c r="E6544" s="54">
        <v>415000</v>
      </c>
      <c r="F6544" s="46">
        <v>0</v>
      </c>
      <c r="G6544" s="54">
        <v>105000</v>
      </c>
      <c r="H6544" s="46" t="s">
        <v>1210</v>
      </c>
      <c r="I6544" s="46" t="s">
        <v>16428</v>
      </c>
      <c r="J6544" s="87">
        <v>2023</v>
      </c>
      <c r="K6544" s="83" t="s">
        <v>24858</v>
      </c>
      <c r="L6544" s="84" t="s">
        <v>24540</v>
      </c>
      <c r="M6544" s="85" t="s">
        <v>24859</v>
      </c>
      <c r="N6544" s="54" t="s">
        <v>2417</v>
      </c>
      <c r="O6544" s="54" t="str">
        <f>VLOOKUP(H6544,province!$B$2:$C$64,2,0)</f>
        <v xml:space="preserve">Hà Nội </v>
      </c>
      <c r="P6544" s="6" t="str">
        <f>IFERROR(VLOOKUP(K6544,'user relationships'!$H$2:$I$13559,2,0),"")</f>
        <v>Bạn bè</v>
      </c>
    </row>
    <row r="6545" spans="1:16">
      <c r="A6545" s="78" t="s">
        <v>24860</v>
      </c>
      <c r="B6545" s="46" t="s">
        <v>24861</v>
      </c>
      <c r="C6545" s="46" t="s">
        <v>18</v>
      </c>
      <c r="D6545" s="46" t="s">
        <v>19</v>
      </c>
      <c r="E6545" s="54">
        <v>1315440</v>
      </c>
      <c r="F6545" s="46">
        <v>0</v>
      </c>
      <c r="G6545" s="54">
        <v>451440</v>
      </c>
      <c r="H6545" s="46" t="s">
        <v>20</v>
      </c>
      <c r="I6545" s="46" t="s">
        <v>17884</v>
      </c>
      <c r="J6545" s="87">
        <v>2023</v>
      </c>
      <c r="K6545" s="83" t="s">
        <v>24862</v>
      </c>
      <c r="L6545" s="84" t="s">
        <v>24540</v>
      </c>
      <c r="M6545" s="85" t="s">
        <v>24863</v>
      </c>
      <c r="N6545" s="54" t="s">
        <v>2417</v>
      </c>
      <c r="O6545" s="54" t="str">
        <f>VLOOKUP(H6545,province!$B$2:$C$64,2,0)</f>
        <v xml:space="preserve">TP Hồ Chí Minh </v>
      </c>
      <c r="P6545" s="6" t="str">
        <f>IFERROR(VLOOKUP(K6545,'user relationships'!$H$2:$I$13559,2,0),"")</f>
        <v>Bạn gái</v>
      </c>
    </row>
    <row r="6546" spans="1:16">
      <c r="A6546" s="78" t="s">
        <v>24864</v>
      </c>
      <c r="B6546" s="46" t="s">
        <v>24865</v>
      </c>
      <c r="C6546" s="46" t="s">
        <v>18</v>
      </c>
      <c r="D6546" s="46" t="s">
        <v>19</v>
      </c>
      <c r="E6546" s="54">
        <v>490000</v>
      </c>
      <c r="F6546" s="46">
        <v>0</v>
      </c>
      <c r="G6546" s="54">
        <v>154000</v>
      </c>
      <c r="H6546" s="46" t="s">
        <v>20</v>
      </c>
      <c r="I6546" s="46" t="s">
        <v>16593</v>
      </c>
      <c r="J6546" s="87">
        <v>2023</v>
      </c>
      <c r="K6546" s="83" t="s">
        <v>24866</v>
      </c>
      <c r="L6546" s="84" t="s">
        <v>24540</v>
      </c>
      <c r="M6546" s="85" t="s">
        <v>24867</v>
      </c>
      <c r="N6546" s="54" t="s">
        <v>2417</v>
      </c>
      <c r="O6546" s="54" t="str">
        <f>VLOOKUP(H6546,province!$B$2:$C$64,2,0)</f>
        <v xml:space="preserve">TP Hồ Chí Minh </v>
      </c>
      <c r="P6546" s="6" t="str">
        <f>IFERROR(VLOOKUP(K6546,'user relationships'!$H$2:$I$13559,2,0),"")</f>
        <v>Vợ</v>
      </c>
    </row>
    <row r="6547" spans="1:16">
      <c r="A6547" s="78" t="s">
        <v>24868</v>
      </c>
      <c r="B6547" s="46" t="s">
        <v>24869</v>
      </c>
      <c r="C6547" s="46" t="s">
        <v>18</v>
      </c>
      <c r="D6547" s="46" t="s">
        <v>19</v>
      </c>
      <c r="E6547" s="54">
        <v>421200</v>
      </c>
      <c r="F6547" s="46">
        <v>0</v>
      </c>
      <c r="G6547" s="54">
        <v>101200</v>
      </c>
      <c r="H6547" s="46" t="s">
        <v>20</v>
      </c>
      <c r="I6547" s="46" t="s">
        <v>16343</v>
      </c>
      <c r="J6547" s="87">
        <v>2023</v>
      </c>
      <c r="K6547" s="83" t="s">
        <v>24870</v>
      </c>
      <c r="L6547" s="84" t="s">
        <v>24580</v>
      </c>
      <c r="M6547" s="85" t="s">
        <v>24871</v>
      </c>
      <c r="N6547" s="54" t="s">
        <v>2417</v>
      </c>
      <c r="O6547" s="54" t="str">
        <f>VLOOKUP(H6547,province!$B$2:$C$64,2,0)</f>
        <v xml:space="preserve">TP Hồ Chí Minh </v>
      </c>
      <c r="P6547" s="6" t="str">
        <f>IFERROR(VLOOKUP(K6547,'user relationships'!$H$2:$I$13559,2,0),"")</f>
        <v>Bạn gái</v>
      </c>
    </row>
    <row r="6548" spans="1:16">
      <c r="A6548" s="78" t="s">
        <v>24872</v>
      </c>
      <c r="B6548" s="46" t="s">
        <v>9964</v>
      </c>
      <c r="C6548" s="46" t="s">
        <v>18</v>
      </c>
      <c r="D6548" s="46" t="s">
        <v>19</v>
      </c>
      <c r="E6548" s="54">
        <v>1150000</v>
      </c>
      <c r="F6548" s="46">
        <v>0</v>
      </c>
      <c r="G6548" s="54">
        <v>216000</v>
      </c>
      <c r="H6548" s="46" t="s">
        <v>20</v>
      </c>
      <c r="I6548" s="46" t="s">
        <v>16343</v>
      </c>
      <c r="J6548" s="87">
        <v>2023</v>
      </c>
      <c r="K6548" s="83" t="s">
        <v>24137</v>
      </c>
      <c r="L6548" s="84" t="s">
        <v>24549</v>
      </c>
      <c r="M6548" s="85" t="s">
        <v>24873</v>
      </c>
      <c r="N6548" s="54" t="s">
        <v>2417</v>
      </c>
      <c r="O6548" s="54" t="str">
        <f>VLOOKUP(H6548,province!$B$2:$C$64,2,0)</f>
        <v xml:space="preserve">TP Hồ Chí Minh </v>
      </c>
      <c r="P6548" s="6" t="str">
        <f>IFERROR(VLOOKUP(K6548,'user relationships'!$H$2:$I$13559,2,0),"")</f>
        <v>Bạn gái</v>
      </c>
    </row>
    <row r="6549" spans="1:16">
      <c r="A6549" s="78" t="s">
        <v>24874</v>
      </c>
      <c r="B6549" s="46" t="s">
        <v>24875</v>
      </c>
      <c r="C6549" s="46" t="s">
        <v>24876</v>
      </c>
      <c r="D6549" s="46" t="s">
        <v>19</v>
      </c>
      <c r="E6549" s="54">
        <v>470000</v>
      </c>
      <c r="F6549" s="46">
        <v>0</v>
      </c>
      <c r="G6549" s="54">
        <v>84000</v>
      </c>
      <c r="H6549" s="46" t="s">
        <v>20</v>
      </c>
      <c r="I6549" s="46" t="s">
        <v>16343</v>
      </c>
      <c r="J6549" s="87">
        <v>2023</v>
      </c>
      <c r="K6549" s="83" t="s">
        <v>24877</v>
      </c>
      <c r="L6549" s="84" t="s">
        <v>24540</v>
      </c>
      <c r="M6549" s="85" t="s">
        <v>24878</v>
      </c>
      <c r="N6549" s="54" t="s">
        <v>2417</v>
      </c>
      <c r="O6549" s="54" t="str">
        <f>VLOOKUP(H6549,province!$B$2:$C$64,2,0)</f>
        <v xml:space="preserve">TP Hồ Chí Minh </v>
      </c>
      <c r="P6549" s="6" t="str">
        <f>IFERROR(VLOOKUP(K6549,'user relationships'!$H$2:$I$13559,2,0),"")</f>
        <v>Bạn gái</v>
      </c>
    </row>
    <row r="6550" spans="1:16">
      <c r="A6550" s="78" t="s">
        <v>24879</v>
      </c>
      <c r="B6550" s="46" t="s">
        <v>23726</v>
      </c>
      <c r="C6550" s="46" t="s">
        <v>18</v>
      </c>
      <c r="D6550" s="46" t="s">
        <v>19</v>
      </c>
      <c r="E6550" s="54">
        <v>775000</v>
      </c>
      <c r="F6550" s="46">
        <v>0</v>
      </c>
      <c r="G6550" s="54">
        <v>125000</v>
      </c>
      <c r="H6550" s="46" t="s">
        <v>20</v>
      </c>
      <c r="I6550" s="46" t="s">
        <v>16343</v>
      </c>
      <c r="J6550" s="87">
        <v>2023</v>
      </c>
      <c r="K6550" s="83" t="s">
        <v>23730</v>
      </c>
      <c r="L6550" s="84" t="s">
        <v>24540</v>
      </c>
      <c r="M6550" s="85" t="s">
        <v>24880</v>
      </c>
      <c r="N6550" s="54" t="s">
        <v>2417</v>
      </c>
      <c r="O6550" s="54" t="str">
        <f>VLOOKUP(H6550,province!$B$2:$C$64,2,0)</f>
        <v xml:space="preserve">TP Hồ Chí Minh </v>
      </c>
      <c r="P6550" s="6" t="str">
        <f>IFERROR(VLOOKUP(K6550,'user relationships'!$H$2:$I$13559,2,0),"")</f>
        <v>Bạn gái</v>
      </c>
    </row>
    <row r="6551" spans="1:16">
      <c r="A6551" s="78" t="s">
        <v>24881</v>
      </c>
      <c r="B6551" s="46" t="s">
        <v>24882</v>
      </c>
      <c r="C6551" s="46" t="s">
        <v>22512</v>
      </c>
      <c r="D6551" s="46" t="s">
        <v>19</v>
      </c>
      <c r="E6551" s="54">
        <v>753000</v>
      </c>
      <c r="F6551" s="46">
        <v>0</v>
      </c>
      <c r="G6551" s="54">
        <v>213000</v>
      </c>
      <c r="H6551" s="46" t="s">
        <v>20</v>
      </c>
      <c r="I6551" s="46" t="s">
        <v>16343</v>
      </c>
      <c r="J6551" s="87">
        <v>2023</v>
      </c>
      <c r="K6551" s="83" t="s">
        <v>24883</v>
      </c>
      <c r="L6551" s="84" t="s">
        <v>24580</v>
      </c>
      <c r="M6551" s="85" t="s">
        <v>24884</v>
      </c>
      <c r="N6551" s="54" t="s">
        <v>2417</v>
      </c>
      <c r="O6551" s="54" t="str">
        <f>VLOOKUP(H6551,province!$B$2:$C$64,2,0)</f>
        <v xml:space="preserve">TP Hồ Chí Minh </v>
      </c>
      <c r="P6551" s="6" t="str">
        <f>IFERROR(VLOOKUP(K6551,'user relationships'!$H$2:$I$13559,2,0),"")</f>
        <v>Bạn gái</v>
      </c>
    </row>
    <row r="6552" spans="1:16">
      <c r="A6552" s="78" t="s">
        <v>24885</v>
      </c>
      <c r="B6552" s="46" t="s">
        <v>24886</v>
      </c>
      <c r="C6552" s="46" t="s">
        <v>10708</v>
      </c>
      <c r="D6552" s="46" t="s">
        <v>19</v>
      </c>
      <c r="E6552" s="54">
        <v>334800</v>
      </c>
      <c r="F6552" s="46">
        <v>0</v>
      </c>
      <c r="G6552" s="54">
        <v>158800</v>
      </c>
      <c r="H6552" s="46" t="s">
        <v>20</v>
      </c>
      <c r="I6552" s="46" t="s">
        <v>16343</v>
      </c>
      <c r="J6552" s="87">
        <v>2023</v>
      </c>
      <c r="K6552" s="83" t="s">
        <v>24887</v>
      </c>
      <c r="L6552" s="84" t="s">
        <v>24549</v>
      </c>
      <c r="M6552" s="85" t="s">
        <v>24888</v>
      </c>
      <c r="N6552" s="54" t="s">
        <v>2417</v>
      </c>
      <c r="O6552" s="54" t="str">
        <f>VLOOKUP(H6552,province!$B$2:$C$64,2,0)</f>
        <v xml:space="preserve">TP Hồ Chí Minh </v>
      </c>
      <c r="P6552" s="6" t="str">
        <f>IFERROR(VLOOKUP(K6552,'user relationships'!$H$2:$I$13559,2,0),"")</f>
        <v>Bạn gái</v>
      </c>
    </row>
    <row r="6553" spans="1:16">
      <c r="A6553" s="78" t="s">
        <v>24889</v>
      </c>
      <c r="B6553" s="46" t="s">
        <v>12510</v>
      </c>
      <c r="C6553" s="46" t="s">
        <v>18</v>
      </c>
      <c r="D6553" s="46" t="s">
        <v>19</v>
      </c>
      <c r="E6553" s="54">
        <v>766800</v>
      </c>
      <c r="F6553" s="46">
        <v>0</v>
      </c>
      <c r="G6553" s="54">
        <v>188800</v>
      </c>
      <c r="H6553" s="46" t="s">
        <v>1352</v>
      </c>
      <c r="I6553" s="46" t="s">
        <v>16423</v>
      </c>
      <c r="J6553" s="87">
        <v>2023</v>
      </c>
      <c r="K6553" s="83" t="s">
        <v>17253</v>
      </c>
      <c r="L6553" s="84" t="s">
        <v>24545</v>
      </c>
      <c r="M6553" s="85" t="s">
        <v>24890</v>
      </c>
      <c r="N6553" s="54" t="s">
        <v>2417</v>
      </c>
      <c r="O6553" s="54" t="str">
        <f>VLOOKUP(H6553,province!$B$2:$C$64,2,0)</f>
        <v>Hải Phòng</v>
      </c>
      <c r="P6553" s="6" t="str">
        <f>IFERROR(VLOOKUP(K6553,'user relationships'!$H$2:$I$13559,2,0),"")</f>
        <v>Một ai đó</v>
      </c>
    </row>
    <row r="6554" spans="1:16">
      <c r="A6554" s="78" t="s">
        <v>24891</v>
      </c>
      <c r="B6554" s="46" t="s">
        <v>24892</v>
      </c>
      <c r="C6554" s="46" t="s">
        <v>22512</v>
      </c>
      <c r="D6554" s="46" t="s">
        <v>19</v>
      </c>
      <c r="E6554" s="54">
        <v>1073000</v>
      </c>
      <c r="F6554" s="46">
        <v>0</v>
      </c>
      <c r="G6554" s="54">
        <v>308750</v>
      </c>
      <c r="H6554" s="46" t="s">
        <v>20</v>
      </c>
      <c r="I6554" s="46" t="s">
        <v>19846</v>
      </c>
      <c r="J6554" s="87">
        <v>2023</v>
      </c>
      <c r="K6554" s="83" t="s">
        <v>24893</v>
      </c>
      <c r="L6554" s="84" t="s">
        <v>24540</v>
      </c>
      <c r="M6554" s="85" t="s">
        <v>24894</v>
      </c>
      <c r="N6554" s="54" t="s">
        <v>2417</v>
      </c>
      <c r="O6554" s="54" t="str">
        <f>VLOOKUP(H6554,province!$B$2:$C$64,2,0)</f>
        <v xml:space="preserve">TP Hồ Chí Minh </v>
      </c>
      <c r="P6554" s="6" t="str">
        <f>IFERROR(VLOOKUP(K6554,'user relationships'!$H$2:$I$13559,2,0),"")</f>
        <v>Mẹ</v>
      </c>
    </row>
    <row r="6555" spans="1:16">
      <c r="A6555" s="78" t="s">
        <v>24895</v>
      </c>
      <c r="B6555" s="46" t="s">
        <v>24896</v>
      </c>
      <c r="C6555" s="46" t="s">
        <v>24897</v>
      </c>
      <c r="D6555" s="46" t="s">
        <v>19</v>
      </c>
      <c r="E6555" s="54">
        <v>343000</v>
      </c>
      <c r="F6555" s="46">
        <v>0</v>
      </c>
      <c r="G6555" s="54">
        <v>64800</v>
      </c>
      <c r="H6555" s="46" t="s">
        <v>20</v>
      </c>
      <c r="I6555" s="46" t="s">
        <v>16593</v>
      </c>
      <c r="J6555" s="87">
        <v>2023</v>
      </c>
      <c r="K6555" s="83" t="s">
        <v>24898</v>
      </c>
      <c r="L6555" s="84" t="s">
        <v>24540</v>
      </c>
      <c r="M6555" s="85" t="s">
        <v>24899</v>
      </c>
      <c r="N6555" s="54" t="s">
        <v>2417</v>
      </c>
      <c r="O6555" s="54" t="str">
        <f>VLOOKUP(H6555,province!$B$2:$C$64,2,0)</f>
        <v xml:space="preserve">TP Hồ Chí Minh </v>
      </c>
      <c r="P6555" s="6" t="str">
        <f>IFERROR(VLOOKUP(K6555,'user relationships'!$H$2:$I$13559,2,0),"")</f>
        <v>Vợ</v>
      </c>
    </row>
    <row r="6556" spans="1:16">
      <c r="A6556" s="78" t="s">
        <v>24900</v>
      </c>
      <c r="B6556" s="46" t="s">
        <v>24901</v>
      </c>
      <c r="C6556" s="46" t="s">
        <v>24902</v>
      </c>
      <c r="D6556" s="46" t="s">
        <v>19</v>
      </c>
      <c r="E6556" s="54">
        <v>430000</v>
      </c>
      <c r="F6556" s="46">
        <v>0</v>
      </c>
      <c r="G6556" s="54">
        <v>81600</v>
      </c>
      <c r="H6556" s="46" t="s">
        <v>20</v>
      </c>
      <c r="I6556" s="46" t="s">
        <v>16593</v>
      </c>
      <c r="J6556" s="87">
        <v>2023</v>
      </c>
      <c r="K6556" s="88" t="s">
        <v>24903</v>
      </c>
      <c r="L6556" s="84" t="s">
        <v>24549</v>
      </c>
      <c r="M6556" s="85" t="s">
        <v>24904</v>
      </c>
      <c r="N6556" s="54" t="s">
        <v>2417</v>
      </c>
      <c r="O6556" s="54" t="str">
        <f>VLOOKUP(H6556,province!$B$2:$C$64,2,0)</f>
        <v xml:space="preserve">TP Hồ Chí Minh </v>
      </c>
      <c r="P6556" s="6" t="str">
        <f>IFERROR(VLOOKUP(K6556,'user relationships'!$H$2:$I$13559,2,0),"")</f>
        <v>Vợ</v>
      </c>
    </row>
    <row r="6557" spans="1:16">
      <c r="A6557" s="78" t="s">
        <v>24905</v>
      </c>
      <c r="B6557" s="79" t="s">
        <v>24906</v>
      </c>
      <c r="C6557" s="46" t="s">
        <v>10247</v>
      </c>
      <c r="D6557" s="46" t="s">
        <v>19</v>
      </c>
      <c r="E6557" s="54">
        <v>290000</v>
      </c>
      <c r="F6557" s="46">
        <v>0</v>
      </c>
      <c r="G6557" s="54">
        <v>58000</v>
      </c>
      <c r="H6557" s="46" t="s">
        <v>20</v>
      </c>
      <c r="I6557" s="46" t="s">
        <v>16593</v>
      </c>
      <c r="J6557" s="87">
        <v>2023</v>
      </c>
      <c r="K6557" s="83" t="s">
        <v>24907</v>
      </c>
      <c r="L6557" s="84" t="s">
        <v>24540</v>
      </c>
      <c r="M6557" s="85" t="s">
        <v>24908</v>
      </c>
      <c r="N6557" s="54" t="s">
        <v>2417</v>
      </c>
      <c r="O6557" s="54" t="str">
        <f>VLOOKUP(H6557,province!$B$2:$C$64,2,0)</f>
        <v xml:space="preserve">TP Hồ Chí Minh </v>
      </c>
      <c r="P6557" s="6" t="str">
        <f>IFERROR(VLOOKUP(K6557,'user relationships'!$H$2:$I$13559,2,0),"")</f>
        <v>Vợ</v>
      </c>
    </row>
    <row r="6558" spans="1:16">
      <c r="A6558" s="86" t="s">
        <v>24909</v>
      </c>
      <c r="B6558" s="46" t="s">
        <v>23959</v>
      </c>
      <c r="C6558" s="46" t="s">
        <v>19249</v>
      </c>
      <c r="D6558" s="46" t="s">
        <v>19</v>
      </c>
      <c r="E6558" s="54">
        <v>885600</v>
      </c>
      <c r="F6558" s="46">
        <v>0</v>
      </c>
      <c r="G6558" s="54">
        <v>253600</v>
      </c>
      <c r="H6558" s="46" t="s">
        <v>20</v>
      </c>
      <c r="I6558" s="46" t="s">
        <v>16343</v>
      </c>
      <c r="J6558" s="87">
        <v>2023</v>
      </c>
      <c r="K6558" s="83" t="s">
        <v>24910</v>
      </c>
      <c r="L6558" s="84" t="s">
        <v>24575</v>
      </c>
      <c r="M6558" s="85" t="s">
        <v>24911</v>
      </c>
      <c r="N6558" s="54" t="s">
        <v>23524</v>
      </c>
      <c r="O6558" s="54" t="str">
        <f>VLOOKUP(H6558,province!$B$2:$C$64,2,0)</f>
        <v xml:space="preserve">TP Hồ Chí Minh </v>
      </c>
      <c r="P6558" s="6" t="str">
        <f>IFERROR(VLOOKUP(K6558,'user relationships'!$H$2:$I$13559,2,0),"")</f>
        <v>Bạn gái</v>
      </c>
    </row>
    <row r="6559" spans="1:16">
      <c r="A6559" s="78" t="s">
        <v>24912</v>
      </c>
      <c r="B6559" s="46" t="s">
        <v>23959</v>
      </c>
      <c r="C6559" s="46" t="s">
        <v>18</v>
      </c>
      <c r="D6559" s="46" t="s">
        <v>19</v>
      </c>
      <c r="E6559" s="54">
        <v>442800</v>
      </c>
      <c r="F6559" s="46">
        <v>0</v>
      </c>
      <c r="G6559" s="54">
        <v>104800</v>
      </c>
      <c r="H6559" s="46" t="s">
        <v>20</v>
      </c>
      <c r="I6559" s="46" t="s">
        <v>16343</v>
      </c>
      <c r="J6559" s="87">
        <v>2023</v>
      </c>
      <c r="K6559" s="83" t="s">
        <v>24913</v>
      </c>
      <c r="L6559" s="84" t="s">
        <v>24580</v>
      </c>
      <c r="M6559" s="85" t="s">
        <v>24914</v>
      </c>
      <c r="N6559" s="54" t="s">
        <v>23524</v>
      </c>
      <c r="O6559" s="54" t="str">
        <f>VLOOKUP(H6559,province!$B$2:$C$64,2,0)</f>
        <v xml:space="preserve">TP Hồ Chí Minh </v>
      </c>
      <c r="P6559" s="6" t="str">
        <f>IFERROR(VLOOKUP(K6559,'user relationships'!$H$2:$I$13559,2,0),"")</f>
        <v>Bạn gái</v>
      </c>
    </row>
    <row r="6560" spans="1:16">
      <c r="A6560" s="78" t="s">
        <v>24915</v>
      </c>
      <c r="B6560" s="46" t="s">
        <v>24916</v>
      </c>
      <c r="C6560" s="46" t="s">
        <v>18</v>
      </c>
      <c r="D6560" s="46" t="s">
        <v>19</v>
      </c>
      <c r="E6560" s="54">
        <v>975000</v>
      </c>
      <c r="F6560" s="46">
        <v>0</v>
      </c>
      <c r="G6560" s="54">
        <v>255000</v>
      </c>
      <c r="H6560" s="46" t="s">
        <v>20</v>
      </c>
      <c r="I6560" s="46" t="s">
        <v>16343</v>
      </c>
      <c r="J6560" s="87">
        <v>2023</v>
      </c>
      <c r="K6560" s="83" t="s">
        <v>24917</v>
      </c>
      <c r="L6560" s="84" t="s">
        <v>24580</v>
      </c>
      <c r="M6560" s="85" t="s">
        <v>24918</v>
      </c>
      <c r="N6560" s="54" t="s">
        <v>2417</v>
      </c>
      <c r="O6560" s="54" t="str">
        <f>VLOOKUP(H6560,province!$B$2:$C$64,2,0)</f>
        <v xml:space="preserve">TP Hồ Chí Minh </v>
      </c>
      <c r="P6560" s="6" t="str">
        <f>IFERROR(VLOOKUP(K6560,'user relationships'!$H$2:$I$13559,2,0),"")</f>
        <v>Bạn gái</v>
      </c>
    </row>
    <row r="6561" spans="1:16">
      <c r="A6561" s="78" t="s">
        <v>24919</v>
      </c>
      <c r="B6561" s="46" t="s">
        <v>24920</v>
      </c>
      <c r="C6561" s="46" t="s">
        <v>18</v>
      </c>
      <c r="D6561" s="46" t="s">
        <v>19</v>
      </c>
      <c r="E6561" s="54">
        <v>291600</v>
      </c>
      <c r="F6561" s="46">
        <v>0</v>
      </c>
      <c r="G6561" s="54">
        <v>99600</v>
      </c>
      <c r="H6561" s="46" t="s">
        <v>20</v>
      </c>
      <c r="I6561" s="46" t="s">
        <v>16593</v>
      </c>
      <c r="J6561" s="87">
        <v>2023</v>
      </c>
      <c r="K6561" s="83" t="s">
        <v>24921</v>
      </c>
      <c r="L6561" s="84" t="s">
        <v>24570</v>
      </c>
      <c r="M6561" s="85" t="s">
        <v>24922</v>
      </c>
      <c r="N6561" s="54" t="s">
        <v>2417</v>
      </c>
      <c r="O6561" s="54" t="str">
        <f>VLOOKUP(H6561,province!$B$2:$C$64,2,0)</f>
        <v xml:space="preserve">TP Hồ Chí Minh </v>
      </c>
      <c r="P6561" s="6" t="str">
        <f>IFERROR(VLOOKUP(K6561,'user relationships'!$H$2:$I$13559,2,0),"")</f>
        <v>Vợ</v>
      </c>
    </row>
    <row r="6562" spans="1:16">
      <c r="A6562" s="78" t="s">
        <v>24923</v>
      </c>
      <c r="B6562" s="79" t="s">
        <v>24924</v>
      </c>
      <c r="C6562" s="46" t="s">
        <v>24021</v>
      </c>
      <c r="D6562" s="46" t="s">
        <v>19</v>
      </c>
      <c r="E6562" s="54">
        <v>710000</v>
      </c>
      <c r="F6562" s="46">
        <v>0</v>
      </c>
      <c r="G6562" s="54">
        <v>132000</v>
      </c>
      <c r="H6562" s="46" t="s">
        <v>20</v>
      </c>
      <c r="I6562" s="46" t="s">
        <v>16593</v>
      </c>
      <c r="J6562" s="87">
        <v>2023</v>
      </c>
      <c r="K6562" s="83" t="s">
        <v>24925</v>
      </c>
      <c r="L6562" s="84" t="s">
        <v>24580</v>
      </c>
      <c r="M6562" s="85" t="s">
        <v>24926</v>
      </c>
      <c r="N6562" s="54" t="s">
        <v>2417</v>
      </c>
      <c r="O6562" s="54" t="str">
        <f>VLOOKUP(H6562,province!$B$2:$C$64,2,0)</f>
        <v xml:space="preserve">TP Hồ Chí Minh </v>
      </c>
      <c r="P6562" s="6" t="str">
        <f>IFERROR(VLOOKUP(K6562,'user relationships'!$H$2:$I$13559,2,0),"")</f>
        <v>Vợ</v>
      </c>
    </row>
    <row r="6563" spans="1:16">
      <c r="A6563" s="78" t="s">
        <v>24927</v>
      </c>
      <c r="B6563" s="46" t="s">
        <v>24928</v>
      </c>
      <c r="C6563" s="46" t="s">
        <v>18</v>
      </c>
      <c r="D6563" s="46" t="s">
        <v>19</v>
      </c>
      <c r="E6563" s="54">
        <v>866000</v>
      </c>
      <c r="F6563" s="46">
        <v>0</v>
      </c>
      <c r="G6563" s="54">
        <v>293200</v>
      </c>
      <c r="H6563" s="46" t="s">
        <v>3483</v>
      </c>
      <c r="I6563" s="46" t="s">
        <v>16428</v>
      </c>
      <c r="J6563" s="87">
        <v>2023</v>
      </c>
      <c r="K6563" s="83" t="s">
        <v>24929</v>
      </c>
      <c r="L6563" s="84" t="s">
        <v>24589</v>
      </c>
      <c r="M6563" s="85" t="s">
        <v>24930</v>
      </c>
      <c r="N6563" s="54" t="s">
        <v>2417</v>
      </c>
      <c r="O6563" s="54" t="str">
        <f>VLOOKUP(H6563,province!$B$2:$C$64,2,0)</f>
        <v>Bến Tre</v>
      </c>
      <c r="P6563" s="6" t="str">
        <f>IFERROR(VLOOKUP(K6563,'user relationships'!$H$2:$I$13559,2,0),"")</f>
        <v>Bạn bè</v>
      </c>
    </row>
    <row r="6564" spans="1:16">
      <c r="A6564" s="86" t="s">
        <v>24931</v>
      </c>
      <c r="B6564" s="46" t="s">
        <v>24932</v>
      </c>
      <c r="C6564" s="46" t="s">
        <v>18</v>
      </c>
      <c r="D6564" s="46" t="s">
        <v>19</v>
      </c>
      <c r="E6564" s="54">
        <v>1648080</v>
      </c>
      <c r="F6564" s="46">
        <v>0</v>
      </c>
      <c r="G6564" s="54">
        <v>467280</v>
      </c>
      <c r="H6564" s="46" t="s">
        <v>20</v>
      </c>
      <c r="I6564" s="46" t="s">
        <v>16423</v>
      </c>
      <c r="J6564" s="87">
        <v>2023</v>
      </c>
      <c r="K6564" s="83" t="s">
        <v>24933</v>
      </c>
      <c r="L6564" s="84" t="s">
        <v>24570</v>
      </c>
      <c r="M6564" s="85" t="s">
        <v>24934</v>
      </c>
      <c r="N6564" s="54" t="s">
        <v>2417</v>
      </c>
      <c r="O6564" s="54" t="str">
        <f>VLOOKUP(H6564,province!$B$2:$C$64,2,0)</f>
        <v xml:space="preserve">TP Hồ Chí Minh </v>
      </c>
      <c r="P6564" s="6" t="str">
        <f>IFERROR(VLOOKUP(K6564,'user relationships'!$H$2:$I$13559,2,0),"")</f>
        <v>Một ai đó</v>
      </c>
    </row>
    <row r="6565" spans="1:16">
      <c r="A6565" s="78" t="s">
        <v>24935</v>
      </c>
      <c r="B6565" s="46" t="s">
        <v>24936</v>
      </c>
      <c r="C6565" s="46" t="s">
        <v>11088</v>
      </c>
      <c r="D6565" s="46" t="s">
        <v>19</v>
      </c>
      <c r="E6565" s="54">
        <v>221000</v>
      </c>
      <c r="F6565" s="46">
        <v>0</v>
      </c>
      <c r="G6565" s="54">
        <v>19800</v>
      </c>
      <c r="H6565" s="46" t="s">
        <v>20</v>
      </c>
      <c r="I6565" s="46" t="s">
        <v>16343</v>
      </c>
      <c r="J6565" s="87">
        <v>2023</v>
      </c>
      <c r="K6565" s="83" t="s">
        <v>24937</v>
      </c>
      <c r="L6565" s="84" t="s">
        <v>24570</v>
      </c>
      <c r="M6565" s="85" t="s">
        <v>24938</v>
      </c>
      <c r="N6565" s="54" t="s">
        <v>2417</v>
      </c>
      <c r="O6565" s="54" t="str">
        <f>VLOOKUP(H6565,province!$B$2:$C$64,2,0)</f>
        <v xml:space="preserve">TP Hồ Chí Minh </v>
      </c>
      <c r="P6565" s="6" t="str">
        <f>IFERROR(VLOOKUP(K6565,'user relationships'!$H$2:$I$13559,2,0),"")</f>
        <v>Bạn gái</v>
      </c>
    </row>
    <row r="6566" spans="1:16">
      <c r="A6566" s="78" t="s">
        <v>24939</v>
      </c>
      <c r="B6566" s="46" t="s">
        <v>24940</v>
      </c>
      <c r="C6566" s="46" t="s">
        <v>18</v>
      </c>
      <c r="D6566" s="46" t="s">
        <v>19</v>
      </c>
      <c r="E6566" s="54">
        <v>490000</v>
      </c>
      <c r="F6566" s="46">
        <v>0</v>
      </c>
      <c r="G6566" s="54">
        <v>92000</v>
      </c>
      <c r="H6566" s="46" t="s">
        <v>20</v>
      </c>
      <c r="I6566" s="46" t="s">
        <v>19846</v>
      </c>
      <c r="J6566" s="87">
        <v>2023</v>
      </c>
      <c r="K6566" s="83" t="s">
        <v>24941</v>
      </c>
      <c r="L6566" s="84" t="s">
        <v>24589</v>
      </c>
      <c r="M6566" s="85" t="s">
        <v>24942</v>
      </c>
      <c r="N6566" s="54" t="s">
        <v>2417</v>
      </c>
      <c r="O6566" s="54" t="str">
        <f>VLOOKUP(H6566,province!$B$2:$C$64,2,0)</f>
        <v xml:space="preserve">TP Hồ Chí Minh </v>
      </c>
      <c r="P6566" s="6" t="str">
        <f>IFERROR(VLOOKUP(K6566,'user relationships'!$H$2:$I$13559,2,0),"")</f>
        <v>Mẹ</v>
      </c>
    </row>
    <row r="6567" spans="1:16">
      <c r="A6567" s="78" t="s">
        <v>24943</v>
      </c>
      <c r="B6567" s="79" t="s">
        <v>24944</v>
      </c>
      <c r="C6567" s="46" t="s">
        <v>18</v>
      </c>
      <c r="D6567" s="46" t="s">
        <v>19</v>
      </c>
      <c r="E6567" s="54">
        <v>288360</v>
      </c>
      <c r="F6567" s="46">
        <v>0</v>
      </c>
      <c r="G6567" s="54">
        <v>128360</v>
      </c>
      <c r="H6567" s="46" t="s">
        <v>20</v>
      </c>
      <c r="I6567" s="46" t="s">
        <v>19846</v>
      </c>
      <c r="J6567" s="87">
        <v>2023</v>
      </c>
      <c r="K6567" s="83" t="s">
        <v>24945</v>
      </c>
      <c r="L6567" s="84" t="s">
        <v>24570</v>
      </c>
      <c r="M6567" s="85" t="s">
        <v>24946</v>
      </c>
      <c r="N6567" s="54" t="s">
        <v>2417</v>
      </c>
      <c r="O6567" s="54" t="str">
        <f>VLOOKUP(H6567,province!$B$2:$C$64,2,0)</f>
        <v xml:space="preserve">TP Hồ Chí Minh </v>
      </c>
      <c r="P6567" s="6" t="str">
        <f>IFERROR(VLOOKUP(K6567,'user relationships'!$H$2:$I$13559,2,0),"")</f>
        <v>Mẹ</v>
      </c>
    </row>
    <row r="6568" spans="1:16">
      <c r="A6568" s="78" t="s">
        <v>24947</v>
      </c>
      <c r="B6568" s="46" t="s">
        <v>24948</v>
      </c>
      <c r="C6568" s="46" t="s">
        <v>10247</v>
      </c>
      <c r="D6568" s="46" t="s">
        <v>19</v>
      </c>
      <c r="E6568" s="54">
        <v>422280</v>
      </c>
      <c r="F6568" s="46">
        <v>0</v>
      </c>
      <c r="G6568" s="54">
        <v>103280</v>
      </c>
      <c r="H6568" s="46" t="s">
        <v>20</v>
      </c>
      <c r="I6568" s="46" t="s">
        <v>16343</v>
      </c>
      <c r="J6568" s="87">
        <v>2023</v>
      </c>
      <c r="K6568" s="83" t="s">
        <v>24949</v>
      </c>
      <c r="L6568" s="84" t="s">
        <v>24589</v>
      </c>
      <c r="M6568" s="85" t="s">
        <v>24950</v>
      </c>
      <c r="N6568" s="54" t="s">
        <v>2417</v>
      </c>
      <c r="O6568" s="54" t="str">
        <f>VLOOKUP(H6568,province!$B$2:$C$64,2,0)</f>
        <v xml:space="preserve">TP Hồ Chí Minh </v>
      </c>
      <c r="P6568" s="6" t="str">
        <f>IFERROR(VLOOKUP(K6568,'user relationships'!$H$2:$I$13559,2,0),"")</f>
        <v>Bạn gái</v>
      </c>
    </row>
    <row r="6569" spans="1:16">
      <c r="A6569" s="78" t="s">
        <v>24951</v>
      </c>
      <c r="B6569" s="46" t="s">
        <v>24952</v>
      </c>
      <c r="C6569" s="46" t="s">
        <v>22512</v>
      </c>
      <c r="D6569" s="46" t="s">
        <v>19</v>
      </c>
      <c r="E6569" s="54">
        <v>349920</v>
      </c>
      <c r="F6569" s="46">
        <v>0</v>
      </c>
      <c r="G6569" s="54">
        <v>125670</v>
      </c>
      <c r="H6569" s="46" t="s">
        <v>20</v>
      </c>
      <c r="I6569" s="46" t="s">
        <v>16593</v>
      </c>
      <c r="J6569" s="87">
        <v>2023</v>
      </c>
      <c r="K6569" s="83" t="s">
        <v>24953</v>
      </c>
      <c r="L6569" s="84" t="s">
        <v>24570</v>
      </c>
      <c r="M6569" s="85" t="s">
        <v>24954</v>
      </c>
      <c r="N6569" s="54" t="s">
        <v>2417</v>
      </c>
      <c r="O6569" s="54" t="str">
        <f>VLOOKUP(H6569,province!$B$2:$C$64,2,0)</f>
        <v xml:space="preserve">TP Hồ Chí Minh </v>
      </c>
      <c r="P6569" s="6" t="str">
        <f>IFERROR(VLOOKUP(K6569,'user relationships'!$H$2:$I$13559,2,0),"")</f>
        <v>Vợ</v>
      </c>
    </row>
    <row r="6570" spans="1:16">
      <c r="A6570" s="78" t="s">
        <v>24955</v>
      </c>
      <c r="B6570" s="46" t="s">
        <v>24956</v>
      </c>
      <c r="C6570" s="46" t="s">
        <v>18</v>
      </c>
      <c r="D6570" s="46" t="s">
        <v>19</v>
      </c>
      <c r="E6570" s="54">
        <v>451000</v>
      </c>
      <c r="F6570" s="46">
        <v>0</v>
      </c>
      <c r="G6570" s="54">
        <v>117000</v>
      </c>
      <c r="H6570" s="46" t="s">
        <v>20</v>
      </c>
      <c r="I6570" s="46" t="s">
        <v>19846</v>
      </c>
      <c r="J6570" s="87">
        <v>2023</v>
      </c>
      <c r="K6570" s="83" t="s">
        <v>24957</v>
      </c>
      <c r="L6570" s="84" t="s">
        <v>24958</v>
      </c>
      <c r="M6570" s="85" t="s">
        <v>24959</v>
      </c>
      <c r="N6570" s="54" t="s">
        <v>2417</v>
      </c>
      <c r="O6570" s="54" t="str">
        <f>VLOOKUP(H6570,province!$B$2:$C$64,2,0)</f>
        <v xml:space="preserve">TP Hồ Chí Minh </v>
      </c>
      <c r="P6570" s="6" t="str">
        <f>IFERROR(VLOOKUP(K6570,'user relationships'!$H$2:$I$13559,2,0),"")</f>
        <v>Mẹ</v>
      </c>
    </row>
    <row r="6571" spans="1:16">
      <c r="A6571" s="78" t="s">
        <v>24960</v>
      </c>
      <c r="B6571" s="46" t="s">
        <v>24961</v>
      </c>
      <c r="C6571" s="46" t="s">
        <v>18</v>
      </c>
      <c r="D6571" s="46" t="s">
        <v>19</v>
      </c>
      <c r="E6571" s="54">
        <v>656424</v>
      </c>
      <c r="F6571" s="46">
        <v>0</v>
      </c>
      <c r="G6571" s="54">
        <v>158784</v>
      </c>
      <c r="H6571" s="46" t="s">
        <v>20</v>
      </c>
      <c r="I6571" s="46" t="s">
        <v>16343</v>
      </c>
      <c r="J6571" s="87">
        <v>2023</v>
      </c>
      <c r="K6571" s="83" t="s">
        <v>24962</v>
      </c>
      <c r="L6571" s="84" t="s">
        <v>24545</v>
      </c>
      <c r="M6571" s="85" t="s">
        <v>24963</v>
      </c>
      <c r="N6571" s="54" t="s">
        <v>2417</v>
      </c>
      <c r="O6571" s="54" t="str">
        <f>VLOOKUP(H6571,province!$B$2:$C$64,2,0)</f>
        <v xml:space="preserve">TP Hồ Chí Minh </v>
      </c>
      <c r="P6571" s="6" t="str">
        <f>IFERROR(VLOOKUP(K6571,'user relationships'!$H$2:$I$13559,2,0),"")</f>
        <v>Bạn gái</v>
      </c>
    </row>
    <row r="6572" spans="1:16">
      <c r="A6572" s="78" t="s">
        <v>24964</v>
      </c>
      <c r="B6572" s="46" t="s">
        <v>24965</v>
      </c>
      <c r="C6572" s="46" t="s">
        <v>18</v>
      </c>
      <c r="D6572" s="46" t="s">
        <v>19</v>
      </c>
      <c r="E6572" s="54">
        <v>717120</v>
      </c>
      <c r="F6572" s="46">
        <v>0</v>
      </c>
      <c r="G6572" s="54">
        <v>167120</v>
      </c>
      <c r="H6572" s="46" t="s">
        <v>20</v>
      </c>
      <c r="I6572" s="46" t="s">
        <v>19846</v>
      </c>
      <c r="J6572" s="87">
        <v>2023</v>
      </c>
      <c r="K6572" s="83" t="s">
        <v>24966</v>
      </c>
      <c r="L6572" s="84" t="s">
        <v>24580</v>
      </c>
      <c r="M6572" s="85" t="s">
        <v>24967</v>
      </c>
      <c r="N6572" s="54" t="s">
        <v>2417</v>
      </c>
      <c r="O6572" s="54" t="str">
        <f>VLOOKUP(H6572,province!$B$2:$C$64,2,0)</f>
        <v xml:space="preserve">TP Hồ Chí Minh </v>
      </c>
      <c r="P6572" s="6" t="str">
        <f>IFERROR(VLOOKUP(K6572,'user relationships'!$H$2:$I$13559,2,0),"")</f>
        <v>Mẹ</v>
      </c>
    </row>
    <row r="6573" spans="1:16">
      <c r="A6573" s="78" t="s">
        <v>24968</v>
      </c>
      <c r="B6573" s="79" t="s">
        <v>3442</v>
      </c>
      <c r="C6573" s="46" t="s">
        <v>18</v>
      </c>
      <c r="D6573" s="46" t="s">
        <v>19</v>
      </c>
      <c r="E6573" s="54">
        <v>1555200</v>
      </c>
      <c r="F6573" s="46">
        <v>0</v>
      </c>
      <c r="G6573" s="54">
        <v>391200</v>
      </c>
      <c r="H6573" s="46" t="s">
        <v>20</v>
      </c>
      <c r="I6573" s="46" t="s">
        <v>16593</v>
      </c>
      <c r="J6573" s="87">
        <v>2023</v>
      </c>
      <c r="K6573" s="83" t="s">
        <v>3443</v>
      </c>
      <c r="L6573" s="84" t="s">
        <v>24545</v>
      </c>
      <c r="M6573" s="85" t="s">
        <v>24969</v>
      </c>
      <c r="N6573" s="54" t="s">
        <v>22365</v>
      </c>
      <c r="O6573" s="54" t="str">
        <f>VLOOKUP(H6573,province!$B$2:$C$64,2,0)</f>
        <v xml:space="preserve">TP Hồ Chí Minh </v>
      </c>
      <c r="P6573" s="6" t="str">
        <f>IFERROR(VLOOKUP(K6573,'user relationships'!$H$2:$I$13559,2,0),"")</f>
        <v>Vợ</v>
      </c>
    </row>
    <row r="6574" spans="1:16">
      <c r="A6574" s="78" t="s">
        <v>24970</v>
      </c>
      <c r="B6574" s="46" t="s">
        <v>24971</v>
      </c>
      <c r="C6574" s="46" t="s">
        <v>11088</v>
      </c>
      <c r="D6574" s="46" t="s">
        <v>19</v>
      </c>
      <c r="E6574" s="54">
        <v>330000</v>
      </c>
      <c r="F6574" s="46">
        <v>0</v>
      </c>
      <c r="G6574" s="54">
        <v>69000</v>
      </c>
      <c r="H6574" s="46" t="s">
        <v>20</v>
      </c>
      <c r="I6574" s="46" t="s">
        <v>16343</v>
      </c>
      <c r="J6574" s="87">
        <v>2023</v>
      </c>
      <c r="K6574" s="83" t="s">
        <v>24972</v>
      </c>
      <c r="L6574" s="84" t="s">
        <v>24575</v>
      </c>
      <c r="M6574" s="85" t="s">
        <v>24973</v>
      </c>
      <c r="N6574" s="54" t="s">
        <v>2417</v>
      </c>
      <c r="O6574" s="54" t="str">
        <f>VLOOKUP(H6574,province!$B$2:$C$64,2,0)</f>
        <v xml:space="preserve">TP Hồ Chí Minh </v>
      </c>
      <c r="P6574" s="6" t="str">
        <f>IFERROR(VLOOKUP(K6574,'user relationships'!$H$2:$I$13559,2,0),"")</f>
        <v>Bạn gái</v>
      </c>
    </row>
    <row r="6575" spans="1:16">
      <c r="A6575" s="78" t="s">
        <v>24974</v>
      </c>
      <c r="B6575" s="46" t="s">
        <v>24975</v>
      </c>
      <c r="C6575" s="46" t="s">
        <v>18</v>
      </c>
      <c r="D6575" s="46" t="s">
        <v>19</v>
      </c>
      <c r="E6575" s="54">
        <v>957744</v>
      </c>
      <c r="F6575" s="46">
        <v>0</v>
      </c>
      <c r="G6575" s="54">
        <v>236304</v>
      </c>
      <c r="H6575" s="46" t="s">
        <v>20</v>
      </c>
      <c r="I6575" s="46" t="s">
        <v>16428</v>
      </c>
      <c r="J6575" s="87">
        <v>2023</v>
      </c>
      <c r="K6575" s="83" t="s">
        <v>24976</v>
      </c>
      <c r="L6575" s="84" t="s">
        <v>24580</v>
      </c>
      <c r="M6575" s="85" t="s">
        <v>24977</v>
      </c>
      <c r="N6575" s="54" t="s">
        <v>2417</v>
      </c>
      <c r="O6575" s="54" t="str">
        <f>VLOOKUP(H6575,province!$B$2:$C$64,2,0)</f>
        <v xml:space="preserve">TP Hồ Chí Minh </v>
      </c>
      <c r="P6575" s="6" t="str">
        <f>IFERROR(VLOOKUP(K6575,'user relationships'!$H$2:$I$13559,2,0),"")</f>
        <v>Bạn bè</v>
      </c>
    </row>
    <row r="6576" spans="1:16">
      <c r="A6576" s="78" t="s">
        <v>24978</v>
      </c>
      <c r="B6576" s="46" t="s">
        <v>4847</v>
      </c>
      <c r="C6576" s="46" t="s">
        <v>18</v>
      </c>
      <c r="D6576" s="46" t="s">
        <v>19</v>
      </c>
      <c r="E6576" s="54">
        <v>690000</v>
      </c>
      <c r="F6576" s="46">
        <v>0</v>
      </c>
      <c r="G6576" s="54">
        <v>132000</v>
      </c>
      <c r="H6576" s="46" t="s">
        <v>20</v>
      </c>
      <c r="I6576" s="46" t="s">
        <v>19846</v>
      </c>
      <c r="J6576" s="87">
        <v>2023</v>
      </c>
      <c r="K6576" s="83" t="s">
        <v>4848</v>
      </c>
      <c r="L6576" s="84" t="s">
        <v>24575</v>
      </c>
      <c r="M6576" s="85" t="s">
        <v>24979</v>
      </c>
      <c r="N6576" s="54" t="s">
        <v>2417</v>
      </c>
      <c r="O6576" s="54" t="str">
        <f>VLOOKUP(H6576,province!$B$2:$C$64,2,0)</f>
        <v xml:space="preserve">TP Hồ Chí Minh </v>
      </c>
      <c r="P6576" s="6" t="str">
        <f>IFERROR(VLOOKUP(K6576,'user relationships'!$H$2:$I$13559,2,0),"")</f>
        <v>Mẹ</v>
      </c>
    </row>
    <row r="6577" spans="1:16">
      <c r="A6577" s="78" t="s">
        <v>24980</v>
      </c>
      <c r="B6577" s="46" t="s">
        <v>24981</v>
      </c>
      <c r="C6577" s="46" t="s">
        <v>11088</v>
      </c>
      <c r="D6577" s="46" t="s">
        <v>19</v>
      </c>
      <c r="E6577" s="54">
        <v>790000</v>
      </c>
      <c r="F6577" s="87">
        <v>0</v>
      </c>
      <c r="G6577" s="54">
        <v>149800</v>
      </c>
      <c r="H6577" s="46" t="s">
        <v>20</v>
      </c>
      <c r="I6577" s="46" t="s">
        <v>16343</v>
      </c>
      <c r="J6577" s="87">
        <v>2023</v>
      </c>
      <c r="K6577" s="83" t="s">
        <v>24982</v>
      </c>
      <c r="L6577" s="84" t="s">
        <v>24545</v>
      </c>
      <c r="M6577" s="85" t="s">
        <v>24983</v>
      </c>
      <c r="N6577" s="54" t="s">
        <v>2417</v>
      </c>
      <c r="O6577" s="54" t="str">
        <f>VLOOKUP(H6577,province!$B$2:$C$64,2,0)</f>
        <v xml:space="preserve">TP Hồ Chí Minh </v>
      </c>
      <c r="P6577" s="6" t="str">
        <f>IFERROR(VLOOKUP(K6577,'user relationships'!$H$2:$I$13559,2,0),"")</f>
        <v>Bạn gái</v>
      </c>
    </row>
    <row r="6578" spans="1:16">
      <c r="A6578" s="78" t="s">
        <v>24984</v>
      </c>
      <c r="B6578" s="46" t="s">
        <v>24985</v>
      </c>
      <c r="C6578" s="46" t="s">
        <v>11088</v>
      </c>
      <c r="D6578" s="46" t="s">
        <v>19</v>
      </c>
      <c r="E6578" s="54">
        <v>339000</v>
      </c>
      <c r="F6578" s="46">
        <v>0</v>
      </c>
      <c r="G6578" s="54">
        <v>111000</v>
      </c>
      <c r="H6578" s="46" t="s">
        <v>20</v>
      </c>
      <c r="I6578" s="46" t="s">
        <v>16343</v>
      </c>
      <c r="J6578" s="87">
        <v>2023</v>
      </c>
      <c r="K6578" s="83" t="s">
        <v>24986</v>
      </c>
      <c r="L6578" s="84" t="s">
        <v>24987</v>
      </c>
      <c r="M6578" s="85" t="s">
        <v>24988</v>
      </c>
      <c r="N6578" s="54" t="s">
        <v>22835</v>
      </c>
      <c r="O6578" s="54" t="str">
        <f>VLOOKUP(H6578,province!$B$2:$C$64,2,0)</f>
        <v xml:space="preserve">TP Hồ Chí Minh </v>
      </c>
      <c r="P6578" s="6" t="str">
        <f>IFERROR(VLOOKUP(K6578,'user relationships'!$H$2:$I$13559,2,0),"")</f>
        <v>Bạn gái</v>
      </c>
    </row>
    <row r="6579" spans="1:16">
      <c r="A6579" s="78" t="s">
        <v>24989</v>
      </c>
      <c r="B6579" s="46" t="s">
        <v>12510</v>
      </c>
      <c r="C6579" s="46" t="s">
        <v>18</v>
      </c>
      <c r="D6579" s="46" t="s">
        <v>19</v>
      </c>
      <c r="E6579" s="54">
        <v>918000</v>
      </c>
      <c r="F6579" s="46">
        <v>0</v>
      </c>
      <c r="G6579" s="54">
        <v>168000</v>
      </c>
      <c r="H6579" s="46" t="s">
        <v>1459</v>
      </c>
      <c r="I6579" s="46" t="s">
        <v>16428</v>
      </c>
      <c r="J6579" s="87">
        <v>2023</v>
      </c>
      <c r="K6579" s="83" t="s">
        <v>22429</v>
      </c>
      <c r="L6579" s="84" t="s">
        <v>24990</v>
      </c>
      <c r="M6579" s="85" t="s">
        <v>24991</v>
      </c>
      <c r="N6579" s="54" t="s">
        <v>22523</v>
      </c>
      <c r="O6579" s="54" t="str">
        <f>VLOOKUP(H6579,province!$B$2:$C$64,2,0)</f>
        <v xml:space="preserve">Khánh Hòa </v>
      </c>
      <c r="P6579" s="6" t="str">
        <f>IFERROR(VLOOKUP(K6579,'user relationships'!$H$2:$I$13559,2,0),"")</f>
        <v>Bạn bè</v>
      </c>
    </row>
    <row r="6580" spans="1:16">
      <c r="A6580" s="78" t="s">
        <v>24992</v>
      </c>
      <c r="B6580" s="46" t="s">
        <v>24993</v>
      </c>
      <c r="C6580" s="46" t="s">
        <v>11088</v>
      </c>
      <c r="D6580" s="46" t="s">
        <v>19</v>
      </c>
      <c r="E6580" s="54">
        <v>453600</v>
      </c>
      <c r="F6580" s="46">
        <v>0</v>
      </c>
      <c r="G6580" s="54">
        <v>102600</v>
      </c>
      <c r="H6580" s="46" t="s">
        <v>20</v>
      </c>
      <c r="I6580" s="46" t="s">
        <v>16428</v>
      </c>
      <c r="J6580" s="87">
        <v>2023</v>
      </c>
      <c r="K6580" s="83" t="s">
        <v>24994</v>
      </c>
      <c r="L6580" s="84" t="s">
        <v>24995</v>
      </c>
      <c r="M6580" s="85" t="s">
        <v>24996</v>
      </c>
      <c r="N6580" s="54" t="s">
        <v>22369</v>
      </c>
      <c r="O6580" s="54" t="str">
        <f>VLOOKUP(H6580,province!$B$2:$C$64,2,0)</f>
        <v xml:space="preserve">TP Hồ Chí Minh </v>
      </c>
      <c r="P6580" s="6" t="str">
        <f>IFERROR(VLOOKUP(K6580,'user relationships'!$H$2:$I$13559,2,0),"")</f>
        <v>Bạn bè</v>
      </c>
    </row>
    <row r="6581" spans="1:16">
      <c r="A6581" s="78" t="s">
        <v>24997</v>
      </c>
      <c r="B6581" s="46" t="s">
        <v>24998</v>
      </c>
      <c r="C6581" s="46" t="s">
        <v>11088</v>
      </c>
      <c r="D6581" s="46" t="s">
        <v>19</v>
      </c>
      <c r="E6581" s="54">
        <v>340200</v>
      </c>
      <c r="F6581" s="46">
        <v>0</v>
      </c>
      <c r="G6581" s="54">
        <v>83200</v>
      </c>
      <c r="H6581" s="46" t="s">
        <v>1210</v>
      </c>
      <c r="I6581" s="46" t="s">
        <v>16428</v>
      </c>
      <c r="J6581" s="87">
        <v>2023</v>
      </c>
      <c r="K6581" s="83" t="s">
        <v>24999</v>
      </c>
      <c r="L6581" s="84" t="s">
        <v>25000</v>
      </c>
      <c r="M6581" s="85" t="s">
        <v>25001</v>
      </c>
      <c r="N6581" s="54" t="s">
        <v>22369</v>
      </c>
      <c r="O6581" s="54" t="str">
        <f>VLOOKUP(H6581,province!$B$2:$C$64,2,0)</f>
        <v xml:space="preserve">Hà Nội </v>
      </c>
      <c r="P6581" s="6" t="str">
        <f>IFERROR(VLOOKUP(K6581,'user relationships'!$H$2:$I$13559,2,0),"")</f>
        <v>Bạn bè</v>
      </c>
    </row>
    <row r="6582" spans="1:16">
      <c r="A6582" s="78" t="s">
        <v>25002</v>
      </c>
      <c r="B6582" s="46" t="s">
        <v>4847</v>
      </c>
      <c r="C6582" s="46" t="s">
        <v>18</v>
      </c>
      <c r="D6582" s="46" t="s">
        <v>167</v>
      </c>
      <c r="E6582" s="54">
        <v>621000</v>
      </c>
      <c r="F6582" s="46">
        <v>0</v>
      </c>
      <c r="G6582" s="54">
        <v>161000</v>
      </c>
      <c r="H6582" s="46" t="s">
        <v>20</v>
      </c>
      <c r="I6582" s="46" t="s">
        <v>22562</v>
      </c>
      <c r="J6582" s="87">
        <v>2023</v>
      </c>
      <c r="K6582" s="83" t="s">
        <v>6260</v>
      </c>
      <c r="L6582" s="84" t="s">
        <v>25003</v>
      </c>
      <c r="M6582" s="85" t="s">
        <v>25004</v>
      </c>
      <c r="N6582" s="54" t="s">
        <v>22369</v>
      </c>
      <c r="O6582" s="54" t="str">
        <f>VLOOKUP(H6582,province!$B$2:$C$64,2,0)</f>
        <v xml:space="preserve">TP Hồ Chí Minh </v>
      </c>
      <c r="P6582" s="6" t="str">
        <f>IFERROR(VLOOKUP(K6582,'user relationships'!$H$2:$I$13559,2,0),"")</f>
        <v>Cha</v>
      </c>
    </row>
    <row r="6583" spans="1:16">
      <c r="A6583" s="78" t="s">
        <v>25005</v>
      </c>
      <c r="B6583" s="46" t="s">
        <v>25006</v>
      </c>
      <c r="C6583" s="46" t="s">
        <v>12076</v>
      </c>
      <c r="D6583" s="46" t="s">
        <v>19</v>
      </c>
      <c r="E6583" s="54">
        <v>496800</v>
      </c>
      <c r="F6583" s="46">
        <v>0</v>
      </c>
      <c r="G6583" s="54">
        <v>140550</v>
      </c>
      <c r="H6583" s="46" t="s">
        <v>2497</v>
      </c>
      <c r="I6583" s="46" t="s">
        <v>19846</v>
      </c>
      <c r="J6583" s="87">
        <v>2023</v>
      </c>
      <c r="K6583" s="83" t="s">
        <v>25007</v>
      </c>
      <c r="L6583" s="84" t="s">
        <v>25003</v>
      </c>
      <c r="M6583" s="85" t="s">
        <v>25008</v>
      </c>
      <c r="N6583" s="54" t="s">
        <v>2417</v>
      </c>
      <c r="O6583" s="54" t="str">
        <f>VLOOKUP(H6583,province!$B$2:$C$64,2,0)</f>
        <v xml:space="preserve">Ninh Bình </v>
      </c>
      <c r="P6583" s="6" t="str">
        <f>IFERROR(VLOOKUP(K6583,'user relationships'!$H$2:$I$13559,2,0),"")</f>
        <v>Mẹ</v>
      </c>
    </row>
    <row r="6584" spans="1:16">
      <c r="A6584" s="78" t="s">
        <v>25009</v>
      </c>
      <c r="B6584" s="46" t="s">
        <v>25010</v>
      </c>
      <c r="C6584" s="46" t="s">
        <v>22512</v>
      </c>
      <c r="D6584" s="46" t="s">
        <v>19</v>
      </c>
      <c r="E6584" s="54">
        <v>948240</v>
      </c>
      <c r="F6584" s="46">
        <v>0</v>
      </c>
      <c r="G6584" s="54">
        <v>282740</v>
      </c>
      <c r="H6584" s="46" t="s">
        <v>1257</v>
      </c>
      <c r="I6584" s="46" t="s">
        <v>16593</v>
      </c>
      <c r="J6584" s="87">
        <v>2023</v>
      </c>
      <c r="K6584" s="83" t="s">
        <v>25011</v>
      </c>
      <c r="L6584" s="84" t="s">
        <v>25012</v>
      </c>
      <c r="M6584" s="85" t="s">
        <v>25013</v>
      </c>
      <c r="N6584" s="54" t="s">
        <v>2417</v>
      </c>
      <c r="O6584" s="54" t="str">
        <f>VLOOKUP(H6584,province!$B$2:$C$64,2,0)</f>
        <v>Bình Dương</v>
      </c>
      <c r="P6584" s="6" t="str">
        <f>IFERROR(VLOOKUP(K6584,'user relationships'!$H$2:$I$13559,2,0),"")</f>
        <v>Vợ</v>
      </c>
    </row>
    <row r="6585" spans="1:16">
      <c r="A6585" s="78" t="s">
        <v>25014</v>
      </c>
      <c r="B6585" s="46" t="s">
        <v>25015</v>
      </c>
      <c r="C6585" s="46" t="s">
        <v>22512</v>
      </c>
      <c r="D6585" s="46" t="s">
        <v>19</v>
      </c>
      <c r="E6585" s="54">
        <v>324000</v>
      </c>
      <c r="F6585" s="46">
        <v>0</v>
      </c>
      <c r="G6585" s="54">
        <v>74750</v>
      </c>
      <c r="H6585" s="46" t="s">
        <v>20</v>
      </c>
      <c r="I6585" s="46"/>
      <c r="J6585" s="87">
        <v>2023</v>
      </c>
      <c r="K6585" s="83" t="s">
        <v>25016</v>
      </c>
      <c r="L6585" s="84" t="s">
        <v>25017</v>
      </c>
      <c r="M6585" s="85" t="s">
        <v>25018</v>
      </c>
      <c r="N6585" s="54" t="s">
        <v>2417</v>
      </c>
      <c r="O6585" s="54" t="str">
        <f>VLOOKUP(H6585,province!$B$2:$C$64,2,0)</f>
        <v xml:space="preserve">TP Hồ Chí Minh </v>
      </c>
      <c r="P6585" s="6" t="str">
        <f>IFERROR(VLOOKUP(K6585,'user relationships'!$H$2:$I$13559,2,0),"")</f>
        <v>Một ai đó</v>
      </c>
    </row>
    <row r="6586" spans="1:16">
      <c r="A6586" s="78" t="s">
        <v>25019</v>
      </c>
      <c r="B6586" s="46" t="s">
        <v>25020</v>
      </c>
      <c r="C6586" s="46" t="s">
        <v>22512</v>
      </c>
      <c r="D6586" s="46" t="s">
        <v>19</v>
      </c>
      <c r="E6586" s="54">
        <v>807840</v>
      </c>
      <c r="F6586" s="46">
        <v>0</v>
      </c>
      <c r="G6586" s="54">
        <v>239840</v>
      </c>
      <c r="H6586" s="46" t="s">
        <v>1210</v>
      </c>
      <c r="I6586" s="46" t="s">
        <v>16428</v>
      </c>
      <c r="J6586" s="87">
        <v>2023</v>
      </c>
      <c r="K6586" s="83" t="s">
        <v>25021</v>
      </c>
      <c r="L6586" s="84" t="s">
        <v>25022</v>
      </c>
      <c r="M6586" s="85" t="s">
        <v>25023</v>
      </c>
      <c r="N6586" s="54" t="s">
        <v>2417</v>
      </c>
      <c r="O6586" s="54" t="str">
        <f>VLOOKUP(H6586,province!$B$2:$C$64,2,0)</f>
        <v xml:space="preserve">Hà Nội </v>
      </c>
      <c r="P6586" s="6" t="str">
        <f>IFERROR(VLOOKUP(K6586,'user relationships'!$H$2:$I$13559,2,0),"")</f>
        <v>Bạn gái</v>
      </c>
    </row>
    <row r="6587" spans="1:16">
      <c r="A6587" s="78" t="s">
        <v>25024</v>
      </c>
      <c r="B6587" s="46" t="s">
        <v>25025</v>
      </c>
      <c r="C6587" s="46" t="s">
        <v>22512</v>
      </c>
      <c r="D6587" s="46" t="s">
        <v>19</v>
      </c>
      <c r="E6587" s="54">
        <v>299160</v>
      </c>
      <c r="F6587" s="46">
        <v>0</v>
      </c>
      <c r="G6587" s="54">
        <v>84410</v>
      </c>
      <c r="H6587" s="46" t="s">
        <v>1531</v>
      </c>
      <c r="I6587" s="46"/>
      <c r="J6587" s="87">
        <v>2023</v>
      </c>
      <c r="K6587" s="83" t="s">
        <v>25026</v>
      </c>
      <c r="L6587" s="84" t="s">
        <v>25027</v>
      </c>
      <c r="M6587" s="85" t="s">
        <v>25028</v>
      </c>
      <c r="N6587" s="54" t="s">
        <v>2417</v>
      </c>
      <c r="O6587" s="54" t="str">
        <f>VLOOKUP(H6587,province!$B$2:$C$64,2,0)</f>
        <v xml:space="preserve">Bắc Giang </v>
      </c>
      <c r="P6587" s="6" t="str">
        <f>IFERROR(VLOOKUP(K6587,'user relationships'!$H$2:$I$13559,2,0),"")</f>
        <v>Bạn gái</v>
      </c>
    </row>
    <row r="6588" spans="1:16">
      <c r="A6588" s="78" t="s">
        <v>25029</v>
      </c>
      <c r="B6588" s="46" t="s">
        <v>25030</v>
      </c>
      <c r="C6588" s="46" t="s">
        <v>16544</v>
      </c>
      <c r="D6588" s="46" t="s">
        <v>19</v>
      </c>
      <c r="E6588" s="54">
        <v>800000</v>
      </c>
      <c r="F6588" s="46">
        <v>0</v>
      </c>
      <c r="G6588" s="54">
        <v>70000</v>
      </c>
      <c r="H6588" s="46" t="s">
        <v>20</v>
      </c>
      <c r="I6588" s="46" t="s">
        <v>16343</v>
      </c>
      <c r="J6588" s="87">
        <v>2023</v>
      </c>
      <c r="K6588" s="83" t="s">
        <v>25031</v>
      </c>
      <c r="L6588" s="84" t="s">
        <v>25032</v>
      </c>
      <c r="M6588" s="85" t="s">
        <v>25033</v>
      </c>
      <c r="N6588" s="54" t="s">
        <v>22835</v>
      </c>
      <c r="O6588" s="54" t="str">
        <f>VLOOKUP(H6588,province!$B$2:$C$64,2,0)</f>
        <v xml:space="preserve">TP Hồ Chí Minh </v>
      </c>
      <c r="P6588" s="6" t="str">
        <f>IFERROR(VLOOKUP(K6588,'user relationships'!$H$2:$I$13559,2,0),"")</f>
        <v>Bạn gái</v>
      </c>
    </row>
    <row r="6589" spans="1:16">
      <c r="A6589" s="78" t="s">
        <v>25034</v>
      </c>
      <c r="B6589" s="46" t="s">
        <v>25035</v>
      </c>
      <c r="C6589" s="46" t="s">
        <v>10708</v>
      </c>
      <c r="D6589" s="46" t="s">
        <v>19</v>
      </c>
      <c r="E6589" s="54">
        <v>315000</v>
      </c>
      <c r="F6589" s="46">
        <v>0</v>
      </c>
      <c r="G6589" s="54">
        <v>70500</v>
      </c>
      <c r="H6589" s="46" t="s">
        <v>20</v>
      </c>
      <c r="I6589" s="46" t="s">
        <v>16343</v>
      </c>
      <c r="J6589" s="87">
        <v>2023</v>
      </c>
      <c r="K6589" s="83" t="s">
        <v>25036</v>
      </c>
      <c r="L6589" s="84" t="s">
        <v>25037</v>
      </c>
      <c r="M6589" s="85" t="s">
        <v>25038</v>
      </c>
      <c r="N6589" s="54" t="s">
        <v>22369</v>
      </c>
      <c r="O6589" s="54" t="str">
        <f>VLOOKUP(H6589,province!$B$2:$C$64,2,0)</f>
        <v xml:space="preserve">TP Hồ Chí Minh </v>
      </c>
      <c r="P6589" s="6" t="str">
        <f>IFERROR(VLOOKUP(K6589,'user relationships'!$H$2:$I$13559,2,0),"")</f>
        <v>Bạn gái</v>
      </c>
    </row>
    <row r="6590" spans="1:16">
      <c r="A6590" s="78" t="s">
        <v>25039</v>
      </c>
      <c r="B6590" s="46" t="s">
        <v>25035</v>
      </c>
      <c r="C6590" s="46" t="s">
        <v>10708</v>
      </c>
      <c r="D6590" s="46" t="s">
        <v>19</v>
      </c>
      <c r="E6590" s="54">
        <v>105000</v>
      </c>
      <c r="F6590" s="46">
        <v>0</v>
      </c>
      <c r="G6590" s="54">
        <v>61000</v>
      </c>
      <c r="H6590" s="46" t="s">
        <v>20</v>
      </c>
      <c r="I6590" s="46" t="s">
        <v>16343</v>
      </c>
      <c r="J6590" s="87">
        <v>2023</v>
      </c>
      <c r="K6590" s="83" t="s">
        <v>25036</v>
      </c>
      <c r="L6590" s="84" t="s">
        <v>25037</v>
      </c>
      <c r="M6590" s="85" t="s">
        <v>25040</v>
      </c>
      <c r="N6590" s="54" t="s">
        <v>22369</v>
      </c>
      <c r="O6590" s="54" t="str">
        <f>VLOOKUP(H6590,province!$B$2:$C$64,2,0)</f>
        <v xml:space="preserve">TP Hồ Chí Minh </v>
      </c>
      <c r="P6590" s="6" t="str">
        <f>IFERROR(VLOOKUP(K6590,'user relationships'!$H$2:$I$13559,2,0),"")</f>
        <v>Bạn gái</v>
      </c>
    </row>
    <row r="6591" spans="1:16">
      <c r="A6591" s="78" t="s">
        <v>25041</v>
      </c>
      <c r="B6591" s="46" t="s">
        <v>25035</v>
      </c>
      <c r="C6591" s="46" t="s">
        <v>18</v>
      </c>
      <c r="D6591" s="46" t="s">
        <v>19</v>
      </c>
      <c r="E6591" s="54">
        <v>210000</v>
      </c>
      <c r="F6591" s="46">
        <v>0</v>
      </c>
      <c r="G6591" s="54">
        <v>26000</v>
      </c>
      <c r="H6591" s="46" t="s">
        <v>20</v>
      </c>
      <c r="I6591" s="46" t="s">
        <v>16343</v>
      </c>
      <c r="J6591" s="87">
        <v>2023</v>
      </c>
      <c r="K6591" s="83" t="s">
        <v>25036</v>
      </c>
      <c r="L6591" s="84" t="s">
        <v>25042</v>
      </c>
      <c r="M6591" s="85" t="s">
        <v>25040</v>
      </c>
      <c r="N6591" s="54" t="s">
        <v>22369</v>
      </c>
      <c r="O6591" s="54" t="str">
        <f>VLOOKUP(H6591,province!$B$2:$C$64,2,0)</f>
        <v xml:space="preserve">TP Hồ Chí Minh </v>
      </c>
      <c r="P6591" s="6" t="str">
        <f>IFERROR(VLOOKUP(K6591,'user relationships'!$H$2:$I$13559,2,0),"")</f>
        <v>Bạn gái</v>
      </c>
    </row>
    <row r="6592" spans="1:16">
      <c r="A6592" s="78" t="s">
        <v>25043</v>
      </c>
      <c r="B6592" s="46" t="s">
        <v>25044</v>
      </c>
      <c r="C6592" s="46" t="s">
        <v>18</v>
      </c>
      <c r="D6592" s="46" t="s">
        <v>19</v>
      </c>
      <c r="E6592" s="54">
        <v>1318000</v>
      </c>
      <c r="F6592" s="46">
        <v>0</v>
      </c>
      <c r="G6592" s="54">
        <v>345000</v>
      </c>
      <c r="H6592" s="46" t="s">
        <v>20</v>
      </c>
      <c r="I6592" s="46" t="s">
        <v>16343</v>
      </c>
      <c r="J6592" s="87">
        <v>2023</v>
      </c>
      <c r="K6592" s="83" t="s">
        <v>25045</v>
      </c>
      <c r="L6592" s="84" t="s">
        <v>25046</v>
      </c>
      <c r="M6592" s="85" t="s">
        <v>25047</v>
      </c>
      <c r="N6592" s="54" t="s">
        <v>22369</v>
      </c>
      <c r="O6592" s="54" t="str">
        <f>VLOOKUP(H6592,province!$B$2:$C$64,2,0)</f>
        <v xml:space="preserve">TP Hồ Chí Minh </v>
      </c>
      <c r="P6592" s="6" t="str">
        <f>IFERROR(VLOOKUP(K6592,'user relationships'!$H$2:$I$13559,2,0),"")</f>
        <v>Bạn gái</v>
      </c>
    </row>
    <row r="6593" spans="1:16">
      <c r="A6593" s="78" t="s">
        <v>25048</v>
      </c>
      <c r="B6593" s="46" t="s">
        <v>5089</v>
      </c>
      <c r="C6593" s="46" t="s">
        <v>18</v>
      </c>
      <c r="D6593" s="46" t="s">
        <v>133</v>
      </c>
      <c r="E6593" s="54">
        <v>378000</v>
      </c>
      <c r="F6593" s="46">
        <v>0</v>
      </c>
      <c r="G6593" s="54">
        <v>98000</v>
      </c>
      <c r="H6593" s="46" t="s">
        <v>20</v>
      </c>
      <c r="I6593" s="46" t="s">
        <v>16360</v>
      </c>
      <c r="J6593" s="87">
        <v>2023</v>
      </c>
      <c r="K6593" s="83" t="s">
        <v>25049</v>
      </c>
      <c r="L6593" s="84" t="s">
        <v>25050</v>
      </c>
      <c r="M6593" s="85" t="s">
        <v>25051</v>
      </c>
      <c r="N6593" s="54" t="s">
        <v>22369</v>
      </c>
      <c r="O6593" s="54" t="str">
        <f>VLOOKUP(H6593,province!$B$2:$C$64,2,0)</f>
        <v xml:space="preserve">TP Hồ Chí Minh </v>
      </c>
      <c r="P6593" s="6" t="str">
        <f>IFERROR(VLOOKUP(K6593,'user relationships'!$H$2:$I$13559,2,0),"")</f>
        <v>Chị em gái</v>
      </c>
    </row>
    <row r="6594" spans="1:16">
      <c r="A6594" s="78" t="s">
        <v>25052</v>
      </c>
      <c r="B6594" s="46" t="s">
        <v>25053</v>
      </c>
      <c r="C6594" s="46" t="s">
        <v>10343</v>
      </c>
      <c r="D6594" s="46" t="s">
        <v>19</v>
      </c>
      <c r="E6594" s="54">
        <v>178200</v>
      </c>
      <c r="F6594" s="46">
        <v>0</v>
      </c>
      <c r="G6594" s="54">
        <v>30450</v>
      </c>
      <c r="H6594" s="46" t="s">
        <v>1210</v>
      </c>
      <c r="I6594" s="46" t="s">
        <v>16343</v>
      </c>
      <c r="J6594" s="87">
        <v>2023</v>
      </c>
      <c r="K6594" s="83" t="s">
        <v>25054</v>
      </c>
      <c r="L6594" s="84" t="s">
        <v>25055</v>
      </c>
      <c r="M6594" s="85" t="s">
        <v>25056</v>
      </c>
      <c r="N6594" s="54" t="s">
        <v>22369</v>
      </c>
      <c r="O6594" s="54" t="str">
        <f>VLOOKUP(H6594,province!$B$2:$C$64,2,0)</f>
        <v xml:space="preserve">Hà Nội </v>
      </c>
      <c r="P6594" s="6" t="str">
        <f>IFERROR(VLOOKUP(K6594,'user relationships'!$H$2:$I$13559,2,0),"")</f>
        <v>Bạn gái</v>
      </c>
    </row>
    <row r="6595" spans="1:16">
      <c r="A6595" s="78" t="s">
        <v>25057</v>
      </c>
      <c r="B6595" s="46" t="s">
        <v>25053</v>
      </c>
      <c r="C6595" s="46" t="s">
        <v>18</v>
      </c>
      <c r="D6595" s="46" t="s">
        <v>19</v>
      </c>
      <c r="E6595" s="54">
        <v>691200</v>
      </c>
      <c r="F6595" s="46">
        <v>0</v>
      </c>
      <c r="G6595" s="54">
        <v>161200</v>
      </c>
      <c r="H6595" s="46" t="s">
        <v>1210</v>
      </c>
      <c r="I6595" s="46" t="s">
        <v>16343</v>
      </c>
      <c r="J6595" s="87">
        <v>2023</v>
      </c>
      <c r="K6595" s="83" t="s">
        <v>25054</v>
      </c>
      <c r="L6595" s="84" t="s">
        <v>25058</v>
      </c>
      <c r="M6595" s="85" t="s">
        <v>25056</v>
      </c>
      <c r="N6595" s="54" t="s">
        <v>22369</v>
      </c>
      <c r="O6595" s="54" t="str">
        <f>VLOOKUP(H6595,province!$B$2:$C$64,2,0)</f>
        <v xml:space="preserve">Hà Nội </v>
      </c>
      <c r="P6595" s="6" t="str">
        <f>IFERROR(VLOOKUP(K6595,'user relationships'!$H$2:$I$13559,2,0),"")</f>
        <v>Bạn gái</v>
      </c>
    </row>
    <row r="6596" spans="1:16">
      <c r="A6596" s="78" t="s">
        <v>25059</v>
      </c>
      <c r="B6596" s="46" t="s">
        <v>18576</v>
      </c>
      <c r="C6596" s="46" t="s">
        <v>18</v>
      </c>
      <c r="D6596" s="46" t="s">
        <v>167</v>
      </c>
      <c r="E6596" s="54">
        <v>539000</v>
      </c>
      <c r="F6596" s="46">
        <v>0</v>
      </c>
      <c r="G6596" s="54">
        <v>89000</v>
      </c>
      <c r="H6596" s="46" t="s">
        <v>1515</v>
      </c>
      <c r="I6596" s="46" t="s">
        <v>16593</v>
      </c>
      <c r="J6596" s="87">
        <v>2023</v>
      </c>
      <c r="K6596" s="83" t="s">
        <v>18604</v>
      </c>
      <c r="L6596" s="84" t="s">
        <v>25060</v>
      </c>
      <c r="M6596" s="85" t="s">
        <v>25061</v>
      </c>
      <c r="N6596" s="54" t="s">
        <v>22835</v>
      </c>
      <c r="O6596" s="54" t="str">
        <f>VLOOKUP(H6596,province!$B$2:$C$64,2,0)</f>
        <v>Đồng Tháp</v>
      </c>
      <c r="P6596" s="6" t="str">
        <f>IFERROR(VLOOKUP(K6596,'user relationships'!$H$2:$I$13559,2,0),"")</f>
        <v>Một ai đó</v>
      </c>
    </row>
    <row r="6597" spans="1:16">
      <c r="A6597" s="78" t="s">
        <v>25062</v>
      </c>
      <c r="B6597" s="46" t="s">
        <v>25063</v>
      </c>
      <c r="C6597" s="46" t="s">
        <v>11088</v>
      </c>
      <c r="D6597" s="46" t="s">
        <v>19</v>
      </c>
      <c r="E6597" s="54">
        <v>129000</v>
      </c>
      <c r="F6597" s="46">
        <v>0</v>
      </c>
      <c r="G6597" s="54">
        <v>19800</v>
      </c>
      <c r="H6597" s="46" t="s">
        <v>1206</v>
      </c>
      <c r="I6597" s="46" t="s">
        <v>16343</v>
      </c>
      <c r="J6597" s="87">
        <v>2023</v>
      </c>
      <c r="K6597" s="83" t="s">
        <v>25064</v>
      </c>
      <c r="L6597" s="84" t="s">
        <v>25065</v>
      </c>
      <c r="M6597" s="85" t="s">
        <v>25066</v>
      </c>
      <c r="N6597" s="54" t="s">
        <v>2417</v>
      </c>
      <c r="O6597" s="54" t="str">
        <f>VLOOKUP(H6597,province!$B$2:$C$64,2,0)</f>
        <v xml:space="preserve">Thanh Hóa </v>
      </c>
      <c r="P6597" s="6" t="str">
        <f>IFERROR(VLOOKUP(K6597,'user relationships'!$H$2:$I$13559,2,0),"")</f>
        <v>Bạn gái</v>
      </c>
    </row>
    <row r="6598" spans="1:16">
      <c r="A6598" s="78" t="s">
        <v>25067</v>
      </c>
      <c r="B6598" s="46" t="s">
        <v>25068</v>
      </c>
      <c r="C6598" s="46" t="s">
        <v>18360</v>
      </c>
      <c r="D6598" s="46" t="s">
        <v>19</v>
      </c>
      <c r="E6598" s="54">
        <v>970000</v>
      </c>
      <c r="F6598" s="46">
        <v>0</v>
      </c>
      <c r="G6598" s="54">
        <v>180000</v>
      </c>
      <c r="H6598" s="46" t="s">
        <v>1235</v>
      </c>
      <c r="I6598" s="46"/>
      <c r="J6598" s="87">
        <v>2023</v>
      </c>
      <c r="K6598" s="83" t="s">
        <v>16415</v>
      </c>
      <c r="L6598" s="84" t="s">
        <v>25069</v>
      </c>
      <c r="M6598" s="85" t="s">
        <v>25070</v>
      </c>
      <c r="N6598" s="54" t="s">
        <v>105</v>
      </c>
      <c r="O6598" s="54" t="str">
        <f>VLOOKUP(H6598,province!$B$2:$C$64,2,0)</f>
        <v xml:space="preserve">Bắc Ninh </v>
      </c>
      <c r="P6598" s="6" t="str">
        <f>IFERROR(VLOOKUP(K6598,'user relationships'!$H$2:$I$13559,2,0),"")</f>
        <v/>
      </c>
    </row>
    <row r="6599" spans="1:16">
      <c r="A6599" s="78" t="s">
        <v>25071</v>
      </c>
      <c r="B6599" s="79" t="s">
        <v>25072</v>
      </c>
      <c r="C6599" s="46" t="s">
        <v>18</v>
      </c>
      <c r="D6599" s="46" t="s">
        <v>700</v>
      </c>
      <c r="E6599" s="54">
        <v>560000</v>
      </c>
      <c r="F6599" s="46">
        <v>0</v>
      </c>
      <c r="G6599" s="54">
        <v>50000</v>
      </c>
      <c r="H6599" s="46" t="s">
        <v>1210</v>
      </c>
      <c r="I6599" s="46" t="s">
        <v>16329</v>
      </c>
      <c r="J6599" s="87">
        <v>2023</v>
      </c>
      <c r="K6599" s="83" t="s">
        <v>25073</v>
      </c>
      <c r="L6599" s="84" t="s">
        <v>25074</v>
      </c>
      <c r="M6599" s="85" t="s">
        <v>25075</v>
      </c>
      <c r="N6599" s="89" t="s">
        <v>22369</v>
      </c>
      <c r="O6599" s="54" t="str">
        <f>VLOOKUP(H6599,province!$B$2:$C$64,2,0)</f>
        <v xml:space="preserve">Hà Nội </v>
      </c>
      <c r="P6599" s="6" t="str">
        <f>IFERROR(VLOOKUP(K6599,'user relationships'!$H$2:$I$13559,2,0),"")</f>
        <v>Đồng nghiệp</v>
      </c>
    </row>
    <row r="6600" spans="1:16">
      <c r="A6600" s="78" t="s">
        <v>25076</v>
      </c>
      <c r="B6600" s="46" t="s">
        <v>25077</v>
      </c>
      <c r="C6600" s="46" t="s">
        <v>18</v>
      </c>
      <c r="D6600" s="46" t="s">
        <v>167</v>
      </c>
      <c r="E6600" s="54">
        <v>592920</v>
      </c>
      <c r="F6600" s="46">
        <v>0</v>
      </c>
      <c r="G6600" s="54">
        <v>143720</v>
      </c>
      <c r="H6600" s="46" t="s">
        <v>1310</v>
      </c>
      <c r="I6600" s="46" t="s">
        <v>16423</v>
      </c>
      <c r="J6600" s="87">
        <v>2023</v>
      </c>
      <c r="K6600" s="83" t="s">
        <v>25078</v>
      </c>
      <c r="L6600" s="84" t="s">
        <v>25079</v>
      </c>
      <c r="M6600" s="85" t="s">
        <v>25080</v>
      </c>
      <c r="N6600" s="89" t="s">
        <v>22369</v>
      </c>
      <c r="O6600" s="54" t="str">
        <f>VLOOKUP(H6600,province!$B$2:$C$64,2,0)</f>
        <v xml:space="preserve">Đà Nẵng </v>
      </c>
      <c r="P6600" s="6" t="str">
        <f>IFERROR(VLOOKUP(K6600,'user relationships'!$H$2:$I$13559,2,0),"")</f>
        <v>Một ai đó</v>
      </c>
    </row>
    <row r="6601" spans="1:16">
      <c r="A6601" s="86" t="s">
        <v>25081</v>
      </c>
      <c r="B6601" s="46" t="s">
        <v>25082</v>
      </c>
      <c r="C6601" s="46" t="s">
        <v>10343</v>
      </c>
      <c r="D6601" s="46" t="s">
        <v>4881</v>
      </c>
      <c r="E6601" s="54">
        <v>765000</v>
      </c>
      <c r="F6601" s="46">
        <v>0</v>
      </c>
      <c r="G6601" s="54">
        <v>201200</v>
      </c>
      <c r="H6601" s="46" t="s">
        <v>20</v>
      </c>
      <c r="I6601" s="46" t="s">
        <v>16423</v>
      </c>
      <c r="J6601" s="87">
        <v>2023</v>
      </c>
      <c r="K6601" s="83" t="s">
        <v>25083</v>
      </c>
      <c r="L6601" s="84" t="s">
        <v>25084</v>
      </c>
      <c r="M6601" s="85" t="s">
        <v>25085</v>
      </c>
      <c r="N6601" s="89" t="s">
        <v>22369</v>
      </c>
      <c r="O6601" s="54" t="str">
        <f>VLOOKUP(H6601,province!$B$2:$C$64,2,0)</f>
        <v xml:space="preserve">TP Hồ Chí Minh </v>
      </c>
      <c r="P6601" s="6" t="str">
        <f>IFERROR(VLOOKUP(K6601,'user relationships'!$H$2:$I$13559,2,0),"")</f>
        <v>Một ai đó</v>
      </c>
    </row>
    <row r="6602" spans="1:16">
      <c r="A6602" s="78" t="s">
        <v>25086</v>
      </c>
      <c r="B6602" s="46" t="s">
        <v>25077</v>
      </c>
      <c r="C6602" s="46" t="s">
        <v>18</v>
      </c>
      <c r="D6602" s="46" t="s">
        <v>167</v>
      </c>
      <c r="E6602" s="54">
        <v>1296000</v>
      </c>
      <c r="F6602" s="46">
        <v>0</v>
      </c>
      <c r="G6602" s="54">
        <v>326000</v>
      </c>
      <c r="H6602" s="46" t="s">
        <v>1310</v>
      </c>
      <c r="I6602" s="46" t="s">
        <v>16423</v>
      </c>
      <c r="J6602" s="87">
        <v>2023</v>
      </c>
      <c r="K6602" s="83" t="s">
        <v>25087</v>
      </c>
      <c r="L6602" s="90" t="s">
        <v>25088</v>
      </c>
      <c r="M6602" s="91" t="s">
        <v>25089</v>
      </c>
      <c r="N6602" s="89" t="s">
        <v>2417</v>
      </c>
      <c r="O6602" s="54" t="str">
        <f>VLOOKUP(H6602,province!$B$2:$C$64,2,0)</f>
        <v xml:space="preserve">Đà Nẵng </v>
      </c>
      <c r="P6602" s="6" t="str">
        <f>IFERROR(VLOOKUP(K6602,'user relationships'!$H$2:$I$13559,2,0),"")</f>
        <v>Một ai đó</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A3" sqref="A3"/>
    </sheetView>
  </sheetViews>
  <sheetFormatPr defaultRowHeight="19.5" customHeight="1"/>
  <cols>
    <col min="1" max="1" width="26.28515625" customWidth="1"/>
    <col min="2" max="2" width="22.28515625" customWidth="1"/>
    <col min="3" max="3" width="80.42578125" customWidth="1"/>
  </cols>
  <sheetData>
    <row r="1" spans="1:3" ht="19.5" customHeight="1">
      <c r="A1" s="146" t="s">
        <v>54951</v>
      </c>
      <c r="B1" s="146" t="s">
        <v>54952</v>
      </c>
      <c r="C1" s="147" t="s">
        <v>54953</v>
      </c>
    </row>
    <row r="2" spans="1:3" ht="19.5" customHeight="1">
      <c r="A2" s="148" t="s">
        <v>0</v>
      </c>
      <c r="B2" s="148" t="s">
        <v>54954</v>
      </c>
      <c r="C2" s="149" t="s">
        <v>54955</v>
      </c>
    </row>
    <row r="3" spans="1:3" ht="19.5" customHeight="1">
      <c r="A3" s="148" t="s">
        <v>1</v>
      </c>
      <c r="B3" s="148" t="s">
        <v>54956</v>
      </c>
      <c r="C3" s="149" t="s">
        <v>54955</v>
      </c>
    </row>
    <row r="4" spans="1:3" ht="19.5" customHeight="1">
      <c r="A4" s="148" t="s">
        <v>2</v>
      </c>
      <c r="B4" s="148" t="s">
        <v>54957</v>
      </c>
      <c r="C4" s="149" t="s">
        <v>54955</v>
      </c>
    </row>
    <row r="5" spans="1:3" ht="19.5" customHeight="1">
      <c r="A5" s="148" t="s">
        <v>54958</v>
      </c>
      <c r="B5" s="148" t="s">
        <v>54959</v>
      </c>
      <c r="C5" s="149" t="s">
        <v>54960</v>
      </c>
    </row>
    <row r="6" spans="1:3" ht="19.5" customHeight="1">
      <c r="A6" s="148" t="s">
        <v>5</v>
      </c>
      <c r="B6" s="148" t="s">
        <v>54961</v>
      </c>
      <c r="C6" s="149" t="s">
        <v>54955</v>
      </c>
    </row>
    <row r="7" spans="1:3" ht="67.5" customHeight="1">
      <c r="A7" s="148" t="s">
        <v>54962</v>
      </c>
      <c r="B7" s="148" t="s">
        <v>54963</v>
      </c>
      <c r="C7" s="149" t="s">
        <v>54964</v>
      </c>
    </row>
    <row r="8" spans="1:3" ht="19.5" customHeight="1">
      <c r="A8" s="148" t="s">
        <v>3</v>
      </c>
      <c r="B8" s="148" t="s">
        <v>54965</v>
      </c>
      <c r="C8" s="149" t="s">
        <v>54955</v>
      </c>
    </row>
    <row r="9" spans="1:3" ht="19.5" customHeight="1">
      <c r="A9" s="150" t="s">
        <v>8</v>
      </c>
      <c r="B9" s="148" t="s">
        <v>54966</v>
      </c>
      <c r="C9" s="149" t="s">
        <v>54955</v>
      </c>
    </row>
    <row r="10" spans="1:3" ht="55.5" customHeight="1">
      <c r="A10" s="150" t="s">
        <v>25090</v>
      </c>
      <c r="B10" s="148" t="s">
        <v>54967</v>
      </c>
      <c r="C10" s="149" t="s">
        <v>54968</v>
      </c>
    </row>
    <row r="11" spans="1:3" ht="38.25" customHeight="1">
      <c r="A11" s="150" t="s">
        <v>10</v>
      </c>
      <c r="B11" s="148" t="s">
        <v>54969</v>
      </c>
      <c r="C11" s="149" t="s">
        <v>54970</v>
      </c>
    </row>
    <row r="12" spans="1:3" ht="19.5" customHeight="1">
      <c r="A12" s="150" t="s">
        <v>54971</v>
      </c>
      <c r="B12" s="148" t="s">
        <v>54972</v>
      </c>
      <c r="C12" s="149" t="s">
        <v>54973</v>
      </c>
    </row>
    <row r="13" spans="1:3" ht="19.5" customHeight="1">
      <c r="A13" s="150" t="s">
        <v>12</v>
      </c>
      <c r="B13" s="148" t="s">
        <v>54974</v>
      </c>
      <c r="C13" s="149" t="s">
        <v>54975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C13" sqref="C13"/>
    </sheetView>
  </sheetViews>
  <sheetFormatPr defaultColWidth="8.85546875" defaultRowHeight="15"/>
  <cols>
    <col min="1" max="2" width="19.28515625" customWidth="1"/>
    <col min="4" max="4" width="24.42578125" customWidth="1"/>
    <col min="5" max="5" width="16.28515625" customWidth="1"/>
  </cols>
  <sheetData>
    <row r="1" spans="1:5">
      <c r="A1" s="71" t="s">
        <v>25111</v>
      </c>
      <c r="B1" s="72"/>
      <c r="C1" s="72"/>
      <c r="D1" s="71" t="s">
        <v>25112</v>
      </c>
      <c r="E1" s="72"/>
    </row>
    <row r="2" spans="1:5">
      <c r="A2" s="72" t="s">
        <v>25113</v>
      </c>
      <c r="B2" s="72" t="s">
        <v>25114</v>
      </c>
      <c r="C2" s="72"/>
      <c r="D2" s="72" t="s">
        <v>25113</v>
      </c>
      <c r="E2" s="72" t="s">
        <v>25115</v>
      </c>
    </row>
    <row r="3" spans="1:5">
      <c r="A3" s="73">
        <v>2019</v>
      </c>
      <c r="B3" s="73">
        <v>183</v>
      </c>
      <c r="C3" s="72"/>
      <c r="D3" s="73">
        <v>2019</v>
      </c>
      <c r="E3" s="73">
        <v>696</v>
      </c>
    </row>
    <row r="4" spans="1:5">
      <c r="A4" s="73">
        <v>2020</v>
      </c>
      <c r="B4" s="73">
        <v>317</v>
      </c>
      <c r="C4" s="72"/>
      <c r="D4" s="73">
        <v>2020</v>
      </c>
      <c r="E4" s="73">
        <v>1533</v>
      </c>
    </row>
    <row r="5" spans="1:5">
      <c r="A5" s="73">
        <v>2021</v>
      </c>
      <c r="B5" s="73">
        <v>256</v>
      </c>
      <c r="C5" s="72"/>
      <c r="D5" s="73">
        <v>2021</v>
      </c>
      <c r="E5" s="73">
        <v>896</v>
      </c>
    </row>
    <row r="6" spans="1:5">
      <c r="A6" s="73">
        <v>2022</v>
      </c>
      <c r="B6" s="73">
        <v>304</v>
      </c>
      <c r="C6" s="72"/>
      <c r="D6" s="73">
        <v>2022</v>
      </c>
      <c r="E6" s="73">
        <v>1713</v>
      </c>
    </row>
    <row r="7" spans="1:5">
      <c r="A7" s="73">
        <v>2023</v>
      </c>
      <c r="B7" s="73">
        <v>252</v>
      </c>
      <c r="C7" s="72"/>
      <c r="D7" s="73">
        <v>2023</v>
      </c>
      <c r="E7" s="73">
        <v>1763</v>
      </c>
    </row>
    <row r="8" spans="1:5">
      <c r="A8" s="72" t="s">
        <v>25116</v>
      </c>
      <c r="B8" s="72"/>
      <c r="C8" s="72"/>
      <c r="D8" s="72" t="s">
        <v>25116</v>
      </c>
      <c r="E8" s="72"/>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8"/>
  <sheetViews>
    <sheetView topLeftCell="A4" workbookViewId="0">
      <selection activeCell="H7" sqref="H7"/>
    </sheetView>
  </sheetViews>
  <sheetFormatPr defaultColWidth="9" defaultRowHeight="18.75" customHeight="1"/>
  <cols>
    <col min="1" max="1" width="30.42578125" customWidth="1"/>
    <col min="2" max="2" width="13.42578125" customWidth="1"/>
    <col min="3" max="3" width="14.140625" customWidth="1"/>
    <col min="4" max="4" width="14" customWidth="1"/>
    <col min="5" max="5" width="15.28515625" customWidth="1"/>
    <col min="6" max="6" width="14.42578125" customWidth="1"/>
    <col min="7" max="7" width="12.85546875" customWidth="1"/>
    <col min="8" max="8" width="15.5703125" customWidth="1"/>
    <col min="9" max="9" width="16.5703125" style="6" customWidth="1"/>
    <col min="10" max="11" width="9.140625" style="6"/>
    <col min="12" max="12" width="13.7109375" style="6" customWidth="1"/>
  </cols>
  <sheetData>
    <row r="1" spans="1:12" ht="39" customHeight="1">
      <c r="A1" s="92" t="s">
        <v>25117</v>
      </c>
      <c r="B1" s="93"/>
      <c r="I1" s="6" t="s">
        <v>25118</v>
      </c>
      <c r="J1" s="6" t="s">
        <v>25119</v>
      </c>
      <c r="K1" s="6" t="s">
        <v>25120</v>
      </c>
      <c r="L1" s="6" t="s">
        <v>25121</v>
      </c>
    </row>
    <row r="2" spans="1:12" ht="18.75" customHeight="1">
      <c r="A2" s="62" t="s">
        <v>25122</v>
      </c>
      <c r="B2" s="62" t="s">
        <v>25123</v>
      </c>
      <c r="C2">
        <v>2019</v>
      </c>
      <c r="D2">
        <v>2020</v>
      </c>
      <c r="E2">
        <v>2021</v>
      </c>
      <c r="F2">
        <v>2022</v>
      </c>
      <c r="G2">
        <v>2023</v>
      </c>
      <c r="I2" s="6">
        <v>201901</v>
      </c>
      <c r="J2" s="6">
        <v>158</v>
      </c>
      <c r="K2" s="6">
        <v>35</v>
      </c>
      <c r="L2" s="6">
        <v>193</v>
      </c>
    </row>
    <row r="3" spans="1:12" ht="29.25" customHeight="1">
      <c r="A3" s="63" t="s">
        <v>25124</v>
      </c>
      <c r="B3" s="64" t="s">
        <v>25125</v>
      </c>
      <c r="C3">
        <f>11*24123</f>
        <v>265353</v>
      </c>
      <c r="D3">
        <f>C3-C3*0.05</f>
        <v>252085.35</v>
      </c>
      <c r="E3">
        <f>D3-D3*0.05</f>
        <v>239481.08250000002</v>
      </c>
      <c r="F3">
        <f>E3-E3*0.05</f>
        <v>227507.02837500002</v>
      </c>
      <c r="G3">
        <f>F3-F3*0.05</f>
        <v>216131.67695625001</v>
      </c>
      <c r="I3" s="6">
        <v>201902</v>
      </c>
      <c r="J3" s="6">
        <v>5</v>
      </c>
      <c r="K3" s="6">
        <v>5</v>
      </c>
      <c r="L3" s="6">
        <v>10</v>
      </c>
    </row>
    <row r="4" spans="1:12" ht="18.75" customHeight="1">
      <c r="A4" s="55" t="s">
        <v>25126</v>
      </c>
      <c r="B4" s="64" t="s">
        <v>25127</v>
      </c>
      <c r="I4" s="6">
        <v>201903</v>
      </c>
      <c r="J4" s="6">
        <v>9</v>
      </c>
      <c r="K4" s="6">
        <v>4</v>
      </c>
      <c r="L4" s="6">
        <v>13</v>
      </c>
    </row>
    <row r="5" spans="1:12" ht="30.75" customHeight="1">
      <c r="A5" s="63" t="s">
        <v>25128</v>
      </c>
      <c r="B5" s="65">
        <v>0.3</v>
      </c>
      <c r="I5" s="6">
        <v>201904</v>
      </c>
      <c r="J5" s="6">
        <v>8</v>
      </c>
      <c r="K5" s="6">
        <v>8</v>
      </c>
      <c r="L5" s="6">
        <v>16</v>
      </c>
    </row>
    <row r="6" spans="1:12" ht="18.75" customHeight="1">
      <c r="A6" s="66" t="s">
        <v>25129</v>
      </c>
      <c r="B6" s="67">
        <v>24123</v>
      </c>
      <c r="I6" s="6">
        <v>201905</v>
      </c>
      <c r="J6" s="6">
        <v>3</v>
      </c>
      <c r="K6" s="6">
        <v>1</v>
      </c>
      <c r="L6" s="6">
        <v>4</v>
      </c>
    </row>
    <row r="7" spans="1:12" ht="24" customHeight="1">
      <c r="B7" s="68"/>
      <c r="I7" s="6">
        <v>201906</v>
      </c>
      <c r="J7" s="6">
        <v>63</v>
      </c>
      <c r="K7" s="6">
        <v>6</v>
      </c>
      <c r="L7" s="6">
        <v>69</v>
      </c>
    </row>
    <row r="8" spans="1:12" ht="18.75" customHeight="1">
      <c r="A8" s="94"/>
      <c r="B8" s="95"/>
      <c r="C8" s="69">
        <v>2020</v>
      </c>
      <c r="D8" s="69">
        <v>2021</v>
      </c>
      <c r="E8" s="69">
        <v>2022</v>
      </c>
      <c r="F8" s="69">
        <v>2023</v>
      </c>
      <c r="I8" s="6">
        <v>201907</v>
      </c>
      <c r="J8" s="6">
        <v>25</v>
      </c>
      <c r="K8" s="6">
        <v>13</v>
      </c>
      <c r="L8" s="6">
        <v>38</v>
      </c>
    </row>
    <row r="9" spans="1:12" ht="33" customHeight="1">
      <c r="A9" s="96" t="s">
        <v>25124</v>
      </c>
      <c r="B9" s="97"/>
      <c r="C9" s="70">
        <f>C10*D3</f>
        <v>257379142.34999999</v>
      </c>
      <c r="D9" s="70">
        <f>D10*E3</f>
        <v>91002811.350000009</v>
      </c>
      <c r="E9" s="70">
        <f>E10*F3</f>
        <v>237517337.62350002</v>
      </c>
      <c r="F9" s="70">
        <f>F10*G3</f>
        <v>221318837.20320001</v>
      </c>
      <c r="I9" s="6">
        <v>201908</v>
      </c>
      <c r="J9" s="6">
        <v>19</v>
      </c>
      <c r="K9" s="6">
        <v>3</v>
      </c>
      <c r="L9" s="6">
        <v>22</v>
      </c>
    </row>
    <row r="10" spans="1:12" ht="18.75" customHeight="1">
      <c r="A10" s="98" t="s">
        <v>25130</v>
      </c>
      <c r="B10" s="99"/>
      <c r="C10" s="70">
        <f>SUM(J13:J24)</f>
        <v>1021</v>
      </c>
      <c r="D10" s="70">
        <f>SUM(J25:J36)</f>
        <v>380</v>
      </c>
      <c r="E10" s="70">
        <f>SUM(J37:J48)</f>
        <v>1044</v>
      </c>
      <c r="F10" s="70">
        <f>SUM(J49:J58)</f>
        <v>1024</v>
      </c>
      <c r="I10" s="6">
        <v>201910</v>
      </c>
      <c r="J10" s="6">
        <v>32</v>
      </c>
      <c r="K10" s="6">
        <v>9</v>
      </c>
      <c r="L10" s="6">
        <v>41</v>
      </c>
    </row>
    <row r="11" spans="1:12" ht="18.75" customHeight="1">
      <c r="A11" s="98" t="s">
        <v>25092</v>
      </c>
      <c r="B11" s="99"/>
      <c r="C11" s="70">
        <v>1071603064</v>
      </c>
      <c r="D11" s="70">
        <v>724626798</v>
      </c>
      <c r="E11" s="70">
        <v>1064336255</v>
      </c>
      <c r="F11" s="70">
        <v>1022260034</v>
      </c>
      <c r="I11" s="6">
        <v>201911</v>
      </c>
      <c r="J11" s="6">
        <v>29</v>
      </c>
      <c r="K11" s="6">
        <v>3</v>
      </c>
      <c r="L11" s="6">
        <v>32</v>
      </c>
    </row>
    <row r="12" spans="1:12" ht="18.75" customHeight="1">
      <c r="A12" s="98" t="s">
        <v>25091</v>
      </c>
      <c r="B12" s="99"/>
      <c r="C12" s="70">
        <v>680947199</v>
      </c>
      <c r="D12" s="70">
        <v>145067499</v>
      </c>
      <c r="E12" s="70">
        <v>76879965</v>
      </c>
      <c r="F12" s="70">
        <v>208227180</v>
      </c>
      <c r="I12" s="6">
        <v>201912</v>
      </c>
      <c r="J12" s="6">
        <v>39</v>
      </c>
      <c r="K12" s="6">
        <v>6</v>
      </c>
      <c r="L12" s="6">
        <v>45</v>
      </c>
    </row>
    <row r="13" spans="1:12" ht="18.75" customHeight="1">
      <c r="A13" s="100" t="s">
        <v>25131</v>
      </c>
      <c r="B13" s="101"/>
      <c r="C13" s="70">
        <f>C12-C9</f>
        <v>423568056.64999998</v>
      </c>
      <c r="D13" s="70">
        <f>D12-D9</f>
        <v>54064687.649999991</v>
      </c>
      <c r="E13" s="70">
        <f>E12-E9</f>
        <v>-160637372.62350002</v>
      </c>
      <c r="F13" s="70">
        <f>F12-F9</f>
        <v>-13091657.203200012</v>
      </c>
      <c r="I13" s="6">
        <v>202001</v>
      </c>
      <c r="J13" s="6">
        <v>35</v>
      </c>
      <c r="K13" s="6">
        <v>10</v>
      </c>
      <c r="L13" s="6">
        <v>45</v>
      </c>
    </row>
    <row r="14" spans="1:12" ht="18.75" customHeight="1">
      <c r="D14" s="39"/>
      <c r="E14" s="39"/>
      <c r="F14" s="39"/>
      <c r="I14" s="6">
        <v>202002</v>
      </c>
      <c r="J14" s="6">
        <v>146</v>
      </c>
      <c r="K14" s="6">
        <v>25</v>
      </c>
      <c r="L14" s="6">
        <v>171</v>
      </c>
    </row>
    <row r="15" spans="1:12" ht="18.75" customHeight="1">
      <c r="I15" s="6">
        <v>202003</v>
      </c>
      <c r="J15" s="6">
        <v>98</v>
      </c>
      <c r="K15" s="6">
        <v>31</v>
      </c>
      <c r="L15" s="6">
        <v>129</v>
      </c>
    </row>
    <row r="16" spans="1:12" ht="18.75" customHeight="1">
      <c r="I16" s="6">
        <v>202004</v>
      </c>
      <c r="J16" s="6">
        <v>41</v>
      </c>
      <c r="K16" s="6">
        <v>15</v>
      </c>
      <c r="L16" s="6">
        <v>56</v>
      </c>
    </row>
    <row r="17" spans="1:12" ht="18.75" customHeight="1">
      <c r="A17" s="102"/>
      <c r="B17" s="102"/>
      <c r="C17" s="69">
        <v>2020</v>
      </c>
      <c r="D17" s="69">
        <v>2021</v>
      </c>
      <c r="E17" s="69">
        <v>2022</v>
      </c>
      <c r="F17" s="69">
        <v>2023</v>
      </c>
      <c r="I17" s="6">
        <v>202005</v>
      </c>
      <c r="J17" s="6">
        <v>136</v>
      </c>
      <c r="K17" s="6">
        <v>25</v>
      </c>
      <c r="L17" s="6">
        <v>161</v>
      </c>
    </row>
    <row r="18" spans="1:12" ht="18.75" customHeight="1">
      <c r="A18" s="103" t="s">
        <v>25132</v>
      </c>
      <c r="B18" s="103"/>
      <c r="C18" s="70">
        <v>680947199</v>
      </c>
      <c r="D18" s="70">
        <v>145067499</v>
      </c>
      <c r="E18" s="70">
        <v>76879965</v>
      </c>
      <c r="F18" s="70">
        <v>208227180</v>
      </c>
      <c r="I18" s="6">
        <v>202006</v>
      </c>
      <c r="J18" s="6">
        <v>172</v>
      </c>
      <c r="K18" s="6">
        <v>34</v>
      </c>
      <c r="L18" s="6">
        <v>206</v>
      </c>
    </row>
    <row r="19" spans="1:12" ht="18.75" customHeight="1">
      <c r="I19" s="6">
        <v>202007</v>
      </c>
      <c r="J19" s="6">
        <v>113</v>
      </c>
      <c r="K19" s="6">
        <v>30</v>
      </c>
      <c r="L19" s="6">
        <v>143</v>
      </c>
    </row>
    <row r="20" spans="1:12" ht="18.75" customHeight="1">
      <c r="I20" s="6">
        <v>202008</v>
      </c>
      <c r="J20" s="6">
        <v>50</v>
      </c>
      <c r="K20" s="6">
        <v>28</v>
      </c>
      <c r="L20" s="6">
        <v>78</v>
      </c>
    </row>
    <row r="21" spans="1:12" ht="18.75" customHeight="1">
      <c r="I21" s="6">
        <v>202009</v>
      </c>
      <c r="J21" s="6">
        <v>47</v>
      </c>
      <c r="K21" s="6">
        <v>24</v>
      </c>
      <c r="L21" s="6">
        <v>71</v>
      </c>
    </row>
    <row r="22" spans="1:12" ht="18.75" customHeight="1">
      <c r="I22" s="6">
        <v>202010</v>
      </c>
      <c r="J22" s="6">
        <v>96</v>
      </c>
      <c r="K22" s="6">
        <v>71</v>
      </c>
      <c r="L22" s="6">
        <v>167</v>
      </c>
    </row>
    <row r="23" spans="1:12" ht="18.75" customHeight="1">
      <c r="I23" s="6">
        <v>202011</v>
      </c>
      <c r="J23" s="6">
        <v>53</v>
      </c>
      <c r="K23" s="6">
        <v>43</v>
      </c>
      <c r="L23" s="6">
        <v>96</v>
      </c>
    </row>
    <row r="24" spans="1:12" ht="18.75" customHeight="1">
      <c r="I24" s="6">
        <v>202012</v>
      </c>
      <c r="J24" s="6">
        <v>34</v>
      </c>
      <c r="K24" s="6">
        <v>39</v>
      </c>
      <c r="L24" s="6">
        <v>73</v>
      </c>
    </row>
    <row r="25" spans="1:12" ht="18.75" customHeight="1">
      <c r="I25" s="6">
        <v>202101</v>
      </c>
      <c r="J25" s="6">
        <v>18</v>
      </c>
      <c r="K25" s="6">
        <v>23</v>
      </c>
      <c r="L25" s="6">
        <v>41</v>
      </c>
    </row>
    <row r="26" spans="1:12" ht="18.75" customHeight="1">
      <c r="I26" s="6">
        <v>202102</v>
      </c>
      <c r="J26" s="6">
        <v>48</v>
      </c>
      <c r="K26" s="6">
        <v>45</v>
      </c>
      <c r="L26" s="6">
        <v>93</v>
      </c>
    </row>
    <row r="27" spans="1:12" ht="18.75" customHeight="1">
      <c r="I27" s="6">
        <v>202103</v>
      </c>
      <c r="J27" s="6">
        <v>70</v>
      </c>
      <c r="K27" s="6">
        <v>60</v>
      </c>
      <c r="L27" s="6">
        <v>130</v>
      </c>
    </row>
    <row r="28" spans="1:12" ht="18.75" customHeight="1">
      <c r="I28" s="6">
        <v>202104</v>
      </c>
      <c r="J28" s="6">
        <v>18</v>
      </c>
      <c r="K28" s="6">
        <v>30</v>
      </c>
      <c r="L28" s="6">
        <v>48</v>
      </c>
    </row>
    <row r="29" spans="1:12" ht="18.75" customHeight="1">
      <c r="I29" s="6">
        <v>202105</v>
      </c>
      <c r="J29" s="6">
        <v>31</v>
      </c>
      <c r="K29" s="6">
        <v>38</v>
      </c>
      <c r="L29" s="6">
        <v>69</v>
      </c>
    </row>
    <row r="30" spans="1:12" ht="18.75" customHeight="1">
      <c r="I30" s="6">
        <v>202106</v>
      </c>
      <c r="J30" s="6">
        <v>24</v>
      </c>
      <c r="K30" s="6">
        <v>24</v>
      </c>
      <c r="L30" s="6">
        <v>48</v>
      </c>
    </row>
    <row r="31" spans="1:12" ht="18.75" customHeight="1">
      <c r="I31" s="6">
        <v>202107</v>
      </c>
      <c r="J31" s="6">
        <v>8</v>
      </c>
      <c r="K31" s="6">
        <v>16</v>
      </c>
      <c r="L31" s="6">
        <v>24</v>
      </c>
    </row>
    <row r="32" spans="1:12" ht="18.75" customHeight="1">
      <c r="I32" s="6">
        <v>202108</v>
      </c>
      <c r="J32" s="6">
        <v>3</v>
      </c>
      <c r="K32" s="6">
        <v>1</v>
      </c>
      <c r="L32" s="6">
        <v>4</v>
      </c>
    </row>
    <row r="33" spans="9:12" ht="18.75" customHeight="1">
      <c r="I33" s="6">
        <v>202109</v>
      </c>
      <c r="J33" s="6">
        <v>4</v>
      </c>
      <c r="K33" s="6">
        <v>12</v>
      </c>
      <c r="L33" s="6">
        <v>16</v>
      </c>
    </row>
    <row r="34" spans="9:12" ht="18.75" customHeight="1">
      <c r="I34" s="6">
        <v>202110</v>
      </c>
      <c r="J34" s="6">
        <v>72</v>
      </c>
      <c r="K34" s="6">
        <v>52</v>
      </c>
      <c r="L34" s="6">
        <v>124</v>
      </c>
    </row>
    <row r="35" spans="9:12" ht="18.75" customHeight="1">
      <c r="I35" s="6">
        <v>202111</v>
      </c>
      <c r="J35" s="6">
        <v>41</v>
      </c>
      <c r="K35" s="6">
        <v>39</v>
      </c>
      <c r="L35" s="6">
        <v>80</v>
      </c>
    </row>
    <row r="36" spans="9:12" ht="18.75" customHeight="1">
      <c r="I36" s="6">
        <v>202112</v>
      </c>
      <c r="J36" s="6">
        <v>43</v>
      </c>
      <c r="K36" s="6">
        <v>50</v>
      </c>
      <c r="L36" s="6">
        <v>93</v>
      </c>
    </row>
    <row r="37" spans="9:12" ht="18.75" customHeight="1">
      <c r="I37" s="6">
        <v>202201</v>
      </c>
      <c r="J37" s="6">
        <v>31</v>
      </c>
      <c r="K37" s="6">
        <v>29</v>
      </c>
      <c r="L37" s="6">
        <v>60</v>
      </c>
    </row>
    <row r="38" spans="9:12" ht="18.75" customHeight="1">
      <c r="I38" s="6">
        <v>202202</v>
      </c>
      <c r="J38" s="6">
        <v>57</v>
      </c>
      <c r="K38" s="6">
        <v>68</v>
      </c>
      <c r="L38" s="6">
        <v>125</v>
      </c>
    </row>
    <row r="39" spans="9:12" ht="18.75" customHeight="1">
      <c r="I39" s="6">
        <v>202203</v>
      </c>
      <c r="J39" s="6">
        <v>79</v>
      </c>
      <c r="K39" s="6">
        <v>61</v>
      </c>
      <c r="L39" s="6">
        <v>140</v>
      </c>
    </row>
    <row r="40" spans="9:12" ht="18.75" customHeight="1">
      <c r="I40" s="6">
        <v>202204</v>
      </c>
      <c r="J40" s="6">
        <v>14</v>
      </c>
      <c r="K40" s="6">
        <v>25</v>
      </c>
      <c r="L40" s="6">
        <v>39</v>
      </c>
    </row>
    <row r="41" spans="9:12" ht="18.75" customHeight="1">
      <c r="I41" s="6">
        <v>202205</v>
      </c>
      <c r="J41" s="6">
        <v>332</v>
      </c>
      <c r="K41" s="6">
        <v>38</v>
      </c>
      <c r="L41" s="6">
        <v>370</v>
      </c>
    </row>
    <row r="42" spans="9:12" ht="18.75" customHeight="1">
      <c r="I42" s="6">
        <v>202206</v>
      </c>
      <c r="J42" s="6">
        <v>160</v>
      </c>
      <c r="K42" s="6">
        <v>21</v>
      </c>
      <c r="L42" s="6">
        <v>181</v>
      </c>
    </row>
    <row r="43" spans="9:12" ht="18.75" customHeight="1">
      <c r="I43" s="6">
        <v>202207</v>
      </c>
      <c r="J43" s="6">
        <v>18</v>
      </c>
      <c r="K43" s="6">
        <v>18</v>
      </c>
      <c r="L43" s="6">
        <v>36</v>
      </c>
    </row>
    <row r="44" spans="9:12" ht="18.75" customHeight="1">
      <c r="I44" s="6">
        <v>202208</v>
      </c>
      <c r="J44" s="6">
        <v>37</v>
      </c>
      <c r="K44" s="6">
        <v>29</v>
      </c>
      <c r="L44" s="6">
        <v>66</v>
      </c>
    </row>
    <row r="45" spans="9:12" ht="18.75" customHeight="1">
      <c r="I45" s="6">
        <v>202209</v>
      </c>
      <c r="J45" s="6">
        <v>29</v>
      </c>
      <c r="K45" s="6">
        <v>30</v>
      </c>
      <c r="L45" s="6">
        <v>59</v>
      </c>
    </row>
    <row r="46" spans="9:12" ht="18.75" customHeight="1">
      <c r="I46" s="6">
        <v>202210</v>
      </c>
      <c r="J46" s="6">
        <v>124</v>
      </c>
      <c r="K46" s="6">
        <v>68</v>
      </c>
      <c r="L46" s="6">
        <v>192</v>
      </c>
    </row>
    <row r="47" spans="9:12" ht="18.75" customHeight="1">
      <c r="I47" s="6">
        <v>202211</v>
      </c>
      <c r="J47" s="6">
        <v>75</v>
      </c>
      <c r="K47" s="6">
        <v>27</v>
      </c>
      <c r="L47" s="6">
        <v>102</v>
      </c>
    </row>
    <row r="48" spans="9:12" ht="18.75" customHeight="1">
      <c r="I48" s="6">
        <v>202212</v>
      </c>
      <c r="J48" s="6">
        <v>88</v>
      </c>
      <c r="K48" s="6">
        <v>45</v>
      </c>
      <c r="L48" s="6">
        <v>133</v>
      </c>
    </row>
    <row r="49" spans="9:12" ht="18.75" customHeight="1">
      <c r="I49" s="6">
        <v>202301</v>
      </c>
      <c r="J49" s="6">
        <v>37</v>
      </c>
      <c r="K49" s="6">
        <v>39</v>
      </c>
      <c r="L49" s="6">
        <v>76</v>
      </c>
    </row>
    <row r="50" spans="9:12" ht="18.75" customHeight="1">
      <c r="I50" s="6">
        <v>202302</v>
      </c>
      <c r="J50" s="6">
        <v>171</v>
      </c>
      <c r="K50" s="6">
        <v>102</v>
      </c>
      <c r="L50" s="6">
        <v>273</v>
      </c>
    </row>
    <row r="51" spans="9:12" ht="18.75" customHeight="1">
      <c r="I51" s="6">
        <v>202303</v>
      </c>
      <c r="J51" s="6">
        <v>494</v>
      </c>
      <c r="K51" s="6">
        <v>137</v>
      </c>
      <c r="L51" s="6">
        <v>631</v>
      </c>
    </row>
    <row r="52" spans="9:12" ht="18.75" customHeight="1">
      <c r="I52" s="6">
        <v>202304</v>
      </c>
      <c r="J52" s="6">
        <v>28</v>
      </c>
      <c r="K52" s="6">
        <v>26</v>
      </c>
      <c r="L52" s="6">
        <v>54</v>
      </c>
    </row>
    <row r="53" spans="9:12" ht="18.75" customHeight="1">
      <c r="I53" s="6">
        <v>202305</v>
      </c>
      <c r="J53" s="6">
        <v>33</v>
      </c>
      <c r="K53" s="6">
        <v>41</v>
      </c>
      <c r="L53" s="6">
        <v>74</v>
      </c>
    </row>
    <row r="54" spans="9:12" ht="18.75" customHeight="1">
      <c r="I54" s="6">
        <v>202306</v>
      </c>
      <c r="J54" s="6">
        <v>36</v>
      </c>
      <c r="K54" s="6">
        <v>24</v>
      </c>
      <c r="L54" s="6">
        <v>60</v>
      </c>
    </row>
    <row r="55" spans="9:12" ht="18.75" customHeight="1">
      <c r="I55" s="6">
        <v>202307</v>
      </c>
      <c r="J55" s="6">
        <v>29</v>
      </c>
      <c r="K55" s="6">
        <v>17</v>
      </c>
      <c r="L55" s="6">
        <v>46</v>
      </c>
    </row>
    <row r="56" spans="9:12" ht="18.75" customHeight="1">
      <c r="I56" s="6">
        <v>202308</v>
      </c>
      <c r="J56" s="6">
        <v>42</v>
      </c>
      <c r="K56" s="6">
        <v>24</v>
      </c>
      <c r="L56" s="6">
        <v>66</v>
      </c>
    </row>
    <row r="57" spans="9:12" ht="18.75" customHeight="1">
      <c r="I57" s="6">
        <v>202309</v>
      </c>
      <c r="J57" s="6">
        <v>19</v>
      </c>
      <c r="K57" s="6">
        <v>16</v>
      </c>
      <c r="L57" s="6">
        <v>35</v>
      </c>
    </row>
    <row r="58" spans="9:12" ht="18.75" customHeight="1">
      <c r="I58" s="6">
        <v>202310</v>
      </c>
      <c r="J58" s="6">
        <v>135</v>
      </c>
      <c r="K58" s="6">
        <v>64</v>
      </c>
      <c r="L58" s="6">
        <v>199</v>
      </c>
    </row>
  </sheetData>
  <mergeCells count="9">
    <mergeCell ref="A12:B12"/>
    <mergeCell ref="A13:B13"/>
    <mergeCell ref="A17:B17"/>
    <mergeCell ref="A18:B18"/>
    <mergeCell ref="A1:B1"/>
    <mergeCell ref="A8:B8"/>
    <mergeCell ref="A9:B9"/>
    <mergeCell ref="A10:B10"/>
    <mergeCell ref="A11:B11"/>
  </mergeCells>
  <pageMargins left="0.7" right="0.7" top="0.75" bottom="0.75" header="0.3" footer="0.3"/>
  <ignoredErrors>
    <ignoredError sqref="C10:F10" formulaRange="1"/>
  </ignoredErrors>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B18" sqref="B18"/>
    </sheetView>
  </sheetViews>
  <sheetFormatPr defaultColWidth="9" defaultRowHeight="15"/>
  <cols>
    <col min="1" max="1" width="11.28515625" customWidth="1"/>
    <col min="2" max="2" width="28.5703125" customWidth="1"/>
  </cols>
  <sheetData>
    <row r="3" spans="1:2">
      <c r="A3" t="s">
        <v>25133</v>
      </c>
      <c r="B3" t="s">
        <v>25134</v>
      </c>
    </row>
    <row r="4" spans="1:2">
      <c r="A4" s="28" t="s">
        <v>19</v>
      </c>
      <c r="B4" s="31">
        <v>0.78002699055330604</v>
      </c>
    </row>
    <row r="5" spans="1:2">
      <c r="A5" s="28" t="s">
        <v>133</v>
      </c>
      <c r="B5" s="31">
        <v>7.3549257759784104E-2</v>
      </c>
    </row>
    <row r="6" spans="1:2">
      <c r="A6" s="28" t="s">
        <v>167</v>
      </c>
      <c r="B6" s="31">
        <v>4.4028340080971701E-2</v>
      </c>
    </row>
    <row r="7" spans="1:2">
      <c r="A7" s="28" t="s">
        <v>75</v>
      </c>
      <c r="B7" s="31">
        <v>3.2726045883940597E-2</v>
      </c>
    </row>
    <row r="8" spans="1:2">
      <c r="A8" s="28" t="s">
        <v>27</v>
      </c>
      <c r="B8" s="31">
        <v>1.4507422402159201E-2</v>
      </c>
    </row>
    <row r="9" spans="1:2">
      <c r="A9" s="28" t="s">
        <v>710</v>
      </c>
      <c r="B9" s="31">
        <v>1.3832658569500699E-2</v>
      </c>
    </row>
    <row r="10" spans="1:2">
      <c r="A10" s="28" t="s">
        <v>267</v>
      </c>
      <c r="B10" s="31">
        <v>1.21457489878543E-2</v>
      </c>
    </row>
    <row r="11" spans="1:2">
      <c r="A11" s="28" t="s">
        <v>212</v>
      </c>
      <c r="B11" s="31">
        <v>1.19770580296896E-2</v>
      </c>
    </row>
    <row r="12" spans="1:2">
      <c r="A12" s="28" t="s">
        <v>191</v>
      </c>
      <c r="B12" s="31">
        <v>9.9527665317139004E-3</v>
      </c>
    </row>
    <row r="13" spans="1:2">
      <c r="A13" s="28" t="s">
        <v>51</v>
      </c>
      <c r="B13" s="31">
        <v>7.2537112010796203E-3</v>
      </c>
    </row>
    <row r="14" spans="1:2">
      <c r="A14" s="28" t="s">
        <v>25135</v>
      </c>
      <c r="B14" s="31">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topLeftCell="A4" workbookViewId="0">
      <selection activeCell="B5" sqref="B5"/>
    </sheetView>
  </sheetViews>
  <sheetFormatPr defaultColWidth="9" defaultRowHeight="15"/>
  <cols>
    <col min="1" max="1" width="16.42578125" customWidth="1"/>
    <col min="2" max="2" width="28.5703125" customWidth="1"/>
  </cols>
  <sheetData>
    <row r="3" spans="1:2">
      <c r="A3" t="s">
        <v>25136</v>
      </c>
      <c r="B3" t="s">
        <v>25134</v>
      </c>
    </row>
    <row r="4" spans="1:2">
      <c r="A4" s="28" t="s">
        <v>25137</v>
      </c>
      <c r="B4" s="31">
        <v>0.87011308562197098</v>
      </c>
    </row>
    <row r="5" spans="1:2">
      <c r="A5" s="28" t="s">
        <v>25138</v>
      </c>
      <c r="B5" s="31">
        <v>7.3021001615508896E-2</v>
      </c>
    </row>
    <row r="6" spans="1:2">
      <c r="A6" s="28" t="s">
        <v>25139</v>
      </c>
      <c r="B6" s="31">
        <v>1.2439418416801301E-2</v>
      </c>
    </row>
    <row r="7" spans="1:2">
      <c r="A7" s="28" t="s">
        <v>25140</v>
      </c>
      <c r="B7" s="31">
        <v>1.0177705977382901E-2</v>
      </c>
    </row>
    <row r="8" spans="1:2">
      <c r="A8" s="28" t="s">
        <v>25141</v>
      </c>
      <c r="B8" s="31">
        <v>8.2390953150242308E-3</v>
      </c>
    </row>
    <row r="9" spans="1:2">
      <c r="A9" s="28" t="s">
        <v>25142</v>
      </c>
      <c r="B9" s="31">
        <v>7.1082390953150203E-3</v>
      </c>
    </row>
    <row r="10" spans="1:2">
      <c r="A10" s="28" t="s">
        <v>25143</v>
      </c>
      <c r="B10" s="31">
        <v>5.33117932148627E-3</v>
      </c>
    </row>
    <row r="11" spans="1:2">
      <c r="A11" s="28" t="s">
        <v>25144</v>
      </c>
      <c r="B11" s="31">
        <v>5.0080775444264897E-3</v>
      </c>
    </row>
    <row r="12" spans="1:2">
      <c r="A12" s="28" t="s">
        <v>25145</v>
      </c>
      <c r="B12" s="31">
        <v>4.3618739903069498E-3</v>
      </c>
    </row>
    <row r="13" spans="1:2">
      <c r="A13" s="28" t="s">
        <v>25146</v>
      </c>
      <c r="B13" s="31">
        <v>4.2003231017770596E-3</v>
      </c>
    </row>
    <row r="14" spans="1:2">
      <c r="A14" s="28" t="s">
        <v>25135</v>
      </c>
      <c r="B14" s="31">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O18" sqref="O18"/>
    </sheetView>
  </sheetViews>
  <sheetFormatPr defaultColWidth="9" defaultRowHeight="15"/>
  <cols>
    <col min="1" max="1" width="18" customWidth="1"/>
    <col min="2" max="2" width="28.5703125" customWidth="1"/>
  </cols>
  <sheetData>
    <row r="3" spans="1:2">
      <c r="A3" t="s">
        <v>25147</v>
      </c>
      <c r="B3" t="s">
        <v>25134</v>
      </c>
    </row>
    <row r="4" spans="1:2">
      <c r="A4" s="28" t="s">
        <v>3894</v>
      </c>
      <c r="B4" s="29">
        <v>999</v>
      </c>
    </row>
    <row r="5" spans="1:2">
      <c r="A5" s="28" t="s">
        <v>2417</v>
      </c>
      <c r="B5" s="29">
        <v>507</v>
      </c>
    </row>
    <row r="6" spans="1:2">
      <c r="A6" s="28" t="s">
        <v>1127</v>
      </c>
      <c r="B6" s="29">
        <v>484</v>
      </c>
    </row>
    <row r="7" spans="1:2">
      <c r="A7" s="28" t="s">
        <v>22369</v>
      </c>
      <c r="B7" s="29">
        <v>219</v>
      </c>
    </row>
    <row r="8" spans="1:2">
      <c r="A8" s="28" t="s">
        <v>1594</v>
      </c>
      <c r="B8" s="29">
        <v>202</v>
      </c>
    </row>
    <row r="9" spans="1:2">
      <c r="A9" s="28" t="s">
        <v>1580</v>
      </c>
      <c r="B9" s="29">
        <v>151</v>
      </c>
    </row>
    <row r="10" spans="1:2">
      <c r="A10" s="28" t="s">
        <v>2856</v>
      </c>
      <c r="B10" s="29">
        <v>136</v>
      </c>
    </row>
    <row r="11" spans="1:2">
      <c r="A11" s="28" t="s">
        <v>989</v>
      </c>
      <c r="B11" s="29">
        <v>119</v>
      </c>
    </row>
    <row r="12" spans="1:2">
      <c r="A12" s="28" t="s">
        <v>2581</v>
      </c>
      <c r="B12" s="29">
        <v>90</v>
      </c>
    </row>
    <row r="13" spans="1:2">
      <c r="A13" s="28" t="s">
        <v>24</v>
      </c>
      <c r="B13" s="29">
        <v>77</v>
      </c>
    </row>
    <row r="14" spans="1:2">
      <c r="A14" s="28" t="s">
        <v>25135</v>
      </c>
      <c r="B14" s="29">
        <v>2984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10"/>
  <sheetViews>
    <sheetView workbookViewId="0">
      <selection activeCell="J18" sqref="J18"/>
    </sheetView>
  </sheetViews>
  <sheetFormatPr defaultColWidth="9" defaultRowHeight="15"/>
  <cols>
    <col min="1" max="1" width="28.5703125" customWidth="1"/>
    <col min="2" max="2" width="16.28515625" customWidth="1"/>
    <col min="3" max="3" width="15" customWidth="1"/>
    <col min="4" max="4" width="16.5703125" customWidth="1"/>
    <col min="5" max="5" width="15.42578125" customWidth="1"/>
    <col min="6" max="6" width="9.7109375" customWidth="1"/>
    <col min="7" max="7" width="11.28515625" customWidth="1"/>
  </cols>
  <sheetData>
    <row r="3" spans="1:7">
      <c r="A3" t="s">
        <v>25134</v>
      </c>
      <c r="B3" t="s">
        <v>25148</v>
      </c>
    </row>
    <row r="4" spans="1:7">
      <c r="A4" t="s">
        <v>25149</v>
      </c>
      <c r="B4" t="s">
        <v>2856</v>
      </c>
      <c r="C4" t="s">
        <v>989</v>
      </c>
      <c r="D4" t="s">
        <v>2417</v>
      </c>
      <c r="E4" t="s">
        <v>3894</v>
      </c>
      <c r="F4" t="s">
        <v>1127</v>
      </c>
      <c r="G4" t="s">
        <v>25135</v>
      </c>
    </row>
    <row r="5" spans="1:7">
      <c r="A5" s="28">
        <v>2019</v>
      </c>
      <c r="B5" s="29">
        <v>8</v>
      </c>
      <c r="C5" s="29">
        <v>35</v>
      </c>
      <c r="D5" s="29">
        <v>16</v>
      </c>
      <c r="E5" s="29"/>
      <c r="F5" s="29">
        <v>1</v>
      </c>
      <c r="G5" s="29">
        <v>60</v>
      </c>
    </row>
    <row r="6" spans="1:7">
      <c r="A6" s="28">
        <v>2020</v>
      </c>
      <c r="B6" s="29">
        <v>23</v>
      </c>
      <c r="C6" s="29">
        <v>7</v>
      </c>
      <c r="D6" s="29">
        <v>97</v>
      </c>
      <c r="E6" s="29">
        <v>110</v>
      </c>
      <c r="F6" s="29">
        <v>139</v>
      </c>
      <c r="G6" s="29">
        <v>376</v>
      </c>
    </row>
    <row r="7" spans="1:7">
      <c r="A7" s="28">
        <v>2021</v>
      </c>
      <c r="B7" s="29">
        <v>37</v>
      </c>
      <c r="C7" s="29">
        <v>17</v>
      </c>
      <c r="D7" s="29">
        <v>92</v>
      </c>
      <c r="E7" s="29">
        <v>88</v>
      </c>
      <c r="F7" s="29">
        <v>41</v>
      </c>
      <c r="G7" s="29">
        <v>275</v>
      </c>
    </row>
    <row r="8" spans="1:7">
      <c r="A8" s="28">
        <v>2022</v>
      </c>
      <c r="B8" s="29">
        <v>68</v>
      </c>
      <c r="C8" s="29">
        <v>40</v>
      </c>
      <c r="D8" s="29">
        <v>144</v>
      </c>
      <c r="E8" s="29">
        <v>121</v>
      </c>
      <c r="F8" s="29">
        <v>109</v>
      </c>
      <c r="G8" s="29">
        <v>482</v>
      </c>
    </row>
    <row r="9" spans="1:7">
      <c r="A9" s="28">
        <v>2023</v>
      </c>
      <c r="B9" s="29"/>
      <c r="C9" s="29">
        <v>20</v>
      </c>
      <c r="D9" s="29">
        <v>158</v>
      </c>
      <c r="E9" s="29">
        <v>680</v>
      </c>
      <c r="F9" s="29">
        <v>194</v>
      </c>
      <c r="G9" s="29">
        <v>1052</v>
      </c>
    </row>
    <row r="10" spans="1:7">
      <c r="A10" s="28" t="s">
        <v>25135</v>
      </c>
      <c r="B10" s="29">
        <v>136</v>
      </c>
      <c r="C10" s="29">
        <v>119</v>
      </c>
      <c r="D10" s="29">
        <v>507</v>
      </c>
      <c r="E10" s="29">
        <v>999</v>
      </c>
      <c r="F10" s="29">
        <v>484</v>
      </c>
      <c r="G10" s="29">
        <v>2245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27"/>
  <sheetViews>
    <sheetView topLeftCell="A10" workbookViewId="0">
      <selection activeCell="G32" sqref="G32"/>
    </sheetView>
  </sheetViews>
  <sheetFormatPr defaultColWidth="9" defaultRowHeight="15"/>
  <cols>
    <col min="1" max="1" width="28.5703125" customWidth="1"/>
    <col min="2" max="2" width="16.28515625" customWidth="1"/>
    <col min="3" max="3" width="7.28515625" customWidth="1"/>
    <col min="4" max="4" width="7" customWidth="1"/>
    <col min="5" max="6" width="4" customWidth="1"/>
    <col min="7" max="7" width="11.28515625" customWidth="1"/>
    <col min="8" max="8" width="4" customWidth="1"/>
    <col min="9" max="9" width="11.28515625" customWidth="1"/>
  </cols>
  <sheetData>
    <row r="3" spans="1:2">
      <c r="A3" t="s">
        <v>25149</v>
      </c>
      <c r="B3" t="s">
        <v>25134</v>
      </c>
    </row>
    <row r="4" spans="1:2">
      <c r="A4" s="28" t="s">
        <v>25150</v>
      </c>
      <c r="B4" s="29">
        <v>1205</v>
      </c>
    </row>
    <row r="5" spans="1:2">
      <c r="A5" s="28" t="s">
        <v>25151</v>
      </c>
      <c r="B5" s="29">
        <v>1086</v>
      </c>
    </row>
    <row r="6" spans="1:2">
      <c r="A6" s="28" t="s">
        <v>25152</v>
      </c>
      <c r="B6" s="29">
        <v>374</v>
      </c>
    </row>
    <row r="7" spans="1:2">
      <c r="A7" s="28" t="s">
        <v>25153</v>
      </c>
      <c r="B7" s="29">
        <v>359</v>
      </c>
    </row>
    <row r="8" spans="1:2">
      <c r="A8" s="28" t="s">
        <v>25154</v>
      </c>
      <c r="B8" s="29">
        <v>299</v>
      </c>
    </row>
    <row r="9" spans="1:2">
      <c r="A9" s="28" t="s">
        <v>25155</v>
      </c>
      <c r="B9" s="29">
        <v>187</v>
      </c>
    </row>
    <row r="10" spans="1:2">
      <c r="A10" s="28" t="s">
        <v>25156</v>
      </c>
      <c r="B10" s="29">
        <v>170</v>
      </c>
    </row>
    <row r="11" spans="1:2">
      <c r="A11" s="28" t="s">
        <v>25157</v>
      </c>
      <c r="B11" s="29">
        <v>86</v>
      </c>
    </row>
    <row r="12" spans="1:2">
      <c r="A12" s="28" t="s">
        <v>25158</v>
      </c>
      <c r="B12" s="29">
        <v>61</v>
      </c>
    </row>
    <row r="13" spans="1:2">
      <c r="A13" s="28" t="s">
        <v>25159</v>
      </c>
      <c r="B13" s="29">
        <v>34</v>
      </c>
    </row>
    <row r="14" spans="1:2">
      <c r="A14" s="28" t="s">
        <v>25135</v>
      </c>
      <c r="B14" s="29">
        <v>3861</v>
      </c>
    </row>
    <row r="20" spans="1:7">
      <c r="A20" t="s">
        <v>25134</v>
      </c>
      <c r="B20" t="s">
        <v>25148</v>
      </c>
    </row>
    <row r="21" spans="1:7">
      <c r="A21" t="s">
        <v>25149</v>
      </c>
      <c r="B21" t="s">
        <v>25150</v>
      </c>
      <c r="C21" t="s">
        <v>25151</v>
      </c>
      <c r="D21" t="s">
        <v>25152</v>
      </c>
      <c r="E21" t="s">
        <v>25153</v>
      </c>
      <c r="F21" t="s">
        <v>25154</v>
      </c>
      <c r="G21" t="s">
        <v>25135</v>
      </c>
    </row>
    <row r="22" spans="1:7">
      <c r="A22" s="28">
        <v>2019</v>
      </c>
      <c r="B22" s="29">
        <v>197</v>
      </c>
      <c r="C22" s="29">
        <v>31</v>
      </c>
      <c r="D22" s="29">
        <v>32</v>
      </c>
      <c r="E22" s="29">
        <v>8</v>
      </c>
      <c r="F22" s="29">
        <v>10</v>
      </c>
      <c r="G22" s="29">
        <v>278</v>
      </c>
    </row>
    <row r="23" spans="1:7">
      <c r="A23" s="28">
        <v>2020</v>
      </c>
      <c r="B23" s="29">
        <v>258</v>
      </c>
      <c r="C23" s="29">
        <v>352</v>
      </c>
      <c r="D23" s="29">
        <v>154</v>
      </c>
      <c r="E23" s="29">
        <v>71</v>
      </c>
      <c r="F23" s="29">
        <v>56</v>
      </c>
      <c r="G23" s="29">
        <v>891</v>
      </c>
    </row>
    <row r="24" spans="1:7">
      <c r="A24" s="28">
        <v>2021</v>
      </c>
      <c r="B24" s="29">
        <v>125</v>
      </c>
      <c r="C24" s="29">
        <v>206</v>
      </c>
      <c r="D24" s="29">
        <v>34</v>
      </c>
      <c r="E24" s="29">
        <v>51</v>
      </c>
      <c r="F24" s="29">
        <v>55</v>
      </c>
      <c r="G24" s="29">
        <v>471</v>
      </c>
    </row>
    <row r="25" spans="1:7">
      <c r="A25" s="28">
        <v>2022</v>
      </c>
      <c r="B25" s="29">
        <v>512</v>
      </c>
      <c r="C25" s="29">
        <v>164</v>
      </c>
      <c r="D25" s="29">
        <v>18</v>
      </c>
      <c r="E25" s="29">
        <v>22</v>
      </c>
      <c r="F25" s="29">
        <v>39</v>
      </c>
      <c r="G25" s="29">
        <v>755</v>
      </c>
    </row>
    <row r="26" spans="1:7">
      <c r="A26" s="28">
        <v>2023</v>
      </c>
      <c r="B26" s="29">
        <v>113</v>
      </c>
      <c r="C26" s="29">
        <v>333</v>
      </c>
      <c r="D26" s="29">
        <v>136</v>
      </c>
      <c r="E26" s="29">
        <v>207</v>
      </c>
      <c r="F26" s="29">
        <v>139</v>
      </c>
      <c r="G26" s="29">
        <v>928</v>
      </c>
    </row>
    <row r="27" spans="1:7">
      <c r="A27" s="28" t="s">
        <v>25135</v>
      </c>
      <c r="B27" s="29">
        <v>1205</v>
      </c>
      <c r="C27" s="29">
        <v>1086</v>
      </c>
      <c r="D27" s="29">
        <v>374</v>
      </c>
      <c r="E27" s="29">
        <v>359</v>
      </c>
      <c r="F27" s="29">
        <v>299</v>
      </c>
      <c r="G27" s="29">
        <v>3323</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3"/>
  <sheetViews>
    <sheetView workbookViewId="0"/>
  </sheetViews>
  <sheetFormatPr defaultColWidth="9" defaultRowHeight="15"/>
  <cols>
    <col min="4" max="4" width="13.5703125" customWidth="1"/>
  </cols>
  <sheetData>
    <row r="1" spans="1:4">
      <c r="A1" t="s">
        <v>25160</v>
      </c>
    </row>
    <row r="3" spans="1:4">
      <c r="A3" t="s">
        <v>25161</v>
      </c>
      <c r="B3" t="s">
        <v>25148</v>
      </c>
    </row>
    <row r="4" spans="1:4">
      <c r="A4" t="s">
        <v>25149</v>
      </c>
      <c r="B4" t="s">
        <v>25120</v>
      </c>
      <c r="C4" t="s">
        <v>25119</v>
      </c>
      <c r="D4" t="s">
        <v>25135</v>
      </c>
    </row>
    <row r="5" spans="1:4">
      <c r="A5" s="28">
        <v>201901</v>
      </c>
      <c r="B5" s="31">
        <v>0.181347150259067</v>
      </c>
      <c r="C5" s="31">
        <v>0.818652849740933</v>
      </c>
      <c r="D5" s="31">
        <v>1</v>
      </c>
    </row>
    <row r="6" spans="1:4">
      <c r="A6" s="28">
        <v>201902</v>
      </c>
      <c r="B6" s="31">
        <v>0.5</v>
      </c>
      <c r="C6" s="31">
        <v>0.5</v>
      </c>
      <c r="D6" s="31">
        <v>1</v>
      </c>
    </row>
    <row r="7" spans="1:4">
      <c r="A7" s="28">
        <v>201903</v>
      </c>
      <c r="B7" s="31">
        <v>0.30769230769230799</v>
      </c>
      <c r="C7" s="31">
        <v>0.69230769230769196</v>
      </c>
      <c r="D7" s="31">
        <v>1</v>
      </c>
    </row>
    <row r="8" spans="1:4">
      <c r="A8" s="28">
        <v>201904</v>
      </c>
      <c r="B8" s="31">
        <v>0.5</v>
      </c>
      <c r="C8" s="31">
        <v>0.5</v>
      </c>
      <c r="D8" s="31">
        <v>1</v>
      </c>
    </row>
    <row r="9" spans="1:4">
      <c r="A9" s="28">
        <v>201905</v>
      </c>
      <c r="B9" s="31">
        <v>0.25</v>
      </c>
      <c r="C9" s="31">
        <v>0.75</v>
      </c>
      <c r="D9" s="31">
        <v>1</v>
      </c>
    </row>
    <row r="10" spans="1:4">
      <c r="A10" s="28">
        <v>201906</v>
      </c>
      <c r="B10" s="31">
        <v>8.6956521739130405E-2</v>
      </c>
      <c r="C10" s="31">
        <v>0.91304347826086996</v>
      </c>
      <c r="D10" s="31">
        <v>1</v>
      </c>
    </row>
    <row r="11" spans="1:4">
      <c r="A11" s="28">
        <v>201907</v>
      </c>
      <c r="B11" s="31">
        <v>0.34210526315789502</v>
      </c>
      <c r="C11" s="31">
        <v>0.65789473684210498</v>
      </c>
      <c r="D11" s="31">
        <v>1</v>
      </c>
    </row>
    <row r="12" spans="1:4">
      <c r="A12" s="28">
        <v>201908</v>
      </c>
      <c r="B12" s="31">
        <v>0.13636363636363599</v>
      </c>
      <c r="C12" s="31">
        <v>0.86363636363636398</v>
      </c>
      <c r="D12" s="31">
        <v>1</v>
      </c>
    </row>
    <row r="13" spans="1:4">
      <c r="A13" s="28">
        <v>201909</v>
      </c>
      <c r="B13" s="31">
        <v>0.18181818181818199</v>
      </c>
      <c r="C13" s="31">
        <v>0.81818181818181801</v>
      </c>
      <c r="D13" s="31">
        <v>1</v>
      </c>
    </row>
    <row r="14" spans="1:4">
      <c r="A14" s="28">
        <v>201910</v>
      </c>
      <c r="B14" s="31">
        <v>0.219512195121951</v>
      </c>
      <c r="C14" s="31">
        <v>0.78048780487804903</v>
      </c>
      <c r="D14" s="31">
        <v>1</v>
      </c>
    </row>
    <row r="15" spans="1:4">
      <c r="A15" s="28">
        <v>201911</v>
      </c>
      <c r="B15" s="31">
        <v>9.375E-2</v>
      </c>
      <c r="C15" s="31">
        <v>0.90625</v>
      </c>
      <c r="D15" s="31">
        <v>1</v>
      </c>
    </row>
    <row r="16" spans="1:4">
      <c r="A16" s="28">
        <v>201912</v>
      </c>
      <c r="B16" s="31">
        <v>0.133333333333333</v>
      </c>
      <c r="C16" s="31">
        <v>0.86666666666666703</v>
      </c>
      <c r="D16" s="31">
        <v>1</v>
      </c>
    </row>
    <row r="17" spans="1:4">
      <c r="A17" s="28">
        <v>202001</v>
      </c>
      <c r="B17" s="31">
        <v>0.22222222222222199</v>
      </c>
      <c r="C17" s="31">
        <v>0.77777777777777801</v>
      </c>
      <c r="D17" s="31">
        <v>1</v>
      </c>
    </row>
    <row r="18" spans="1:4">
      <c r="A18" s="28">
        <v>202002</v>
      </c>
      <c r="B18" s="31">
        <v>0.14619883040935699</v>
      </c>
      <c r="C18" s="31">
        <v>0.85380116959064301</v>
      </c>
      <c r="D18" s="31">
        <v>1</v>
      </c>
    </row>
    <row r="19" spans="1:4">
      <c r="A19" s="28">
        <v>202003</v>
      </c>
      <c r="B19" s="31">
        <v>0.24031007751937999</v>
      </c>
      <c r="C19" s="31">
        <v>0.75968992248061995</v>
      </c>
      <c r="D19" s="31">
        <v>1</v>
      </c>
    </row>
    <row r="20" spans="1:4">
      <c r="A20" s="28">
        <v>202004</v>
      </c>
      <c r="B20" s="31">
        <v>0.26785714285714302</v>
      </c>
      <c r="C20" s="31">
        <v>0.73214285714285698</v>
      </c>
      <c r="D20" s="31">
        <v>1</v>
      </c>
    </row>
    <row r="21" spans="1:4">
      <c r="A21" s="28">
        <v>202005</v>
      </c>
      <c r="B21" s="31">
        <v>0.15527950310558999</v>
      </c>
      <c r="C21" s="31">
        <v>0.84472049689440998</v>
      </c>
      <c r="D21" s="31">
        <v>1</v>
      </c>
    </row>
    <row r="22" spans="1:4">
      <c r="A22" s="28">
        <v>202006</v>
      </c>
      <c r="B22" s="31">
        <v>0.16504854368932001</v>
      </c>
      <c r="C22" s="31">
        <v>0.83495145631068002</v>
      </c>
      <c r="D22" s="31">
        <v>1</v>
      </c>
    </row>
    <row r="23" spans="1:4">
      <c r="A23" s="28">
        <v>202007</v>
      </c>
      <c r="B23" s="31">
        <v>0.20979020979021001</v>
      </c>
      <c r="C23" s="31">
        <v>0.79020979020978999</v>
      </c>
      <c r="D23" s="31">
        <v>1</v>
      </c>
    </row>
    <row r="24" spans="1:4">
      <c r="A24" s="28">
        <v>202008</v>
      </c>
      <c r="B24" s="31">
        <v>0.35897435897435898</v>
      </c>
      <c r="C24" s="31">
        <v>0.64102564102564097</v>
      </c>
      <c r="D24" s="31">
        <v>1</v>
      </c>
    </row>
    <row r="25" spans="1:4">
      <c r="A25" s="28">
        <v>202009</v>
      </c>
      <c r="B25" s="31">
        <v>0.338028169014085</v>
      </c>
      <c r="C25" s="31">
        <v>0.66197183098591506</v>
      </c>
      <c r="D25" s="31">
        <v>1</v>
      </c>
    </row>
    <row r="26" spans="1:4">
      <c r="A26" s="28">
        <v>202010</v>
      </c>
      <c r="B26" s="31">
        <v>0.42514970059880203</v>
      </c>
      <c r="C26" s="31">
        <v>0.57485029940119803</v>
      </c>
      <c r="D26" s="31">
        <v>1</v>
      </c>
    </row>
    <row r="27" spans="1:4">
      <c r="A27" s="28">
        <v>202011</v>
      </c>
      <c r="B27" s="31">
        <v>0.44791666666666702</v>
      </c>
      <c r="C27" s="31">
        <v>0.55208333333333304</v>
      </c>
      <c r="D27" s="31">
        <v>1</v>
      </c>
    </row>
    <row r="28" spans="1:4">
      <c r="A28" s="28">
        <v>202012</v>
      </c>
      <c r="B28" s="31">
        <v>0.534246575342466</v>
      </c>
      <c r="C28" s="31">
        <v>0.465753424657534</v>
      </c>
      <c r="D28" s="31">
        <v>1</v>
      </c>
    </row>
    <row r="29" spans="1:4">
      <c r="A29" s="28">
        <v>202101</v>
      </c>
      <c r="B29" s="31">
        <v>0.56097560975609795</v>
      </c>
      <c r="C29" s="31">
        <v>0.439024390243902</v>
      </c>
      <c r="D29" s="31">
        <v>1</v>
      </c>
    </row>
    <row r="30" spans="1:4">
      <c r="A30" s="28">
        <v>202102</v>
      </c>
      <c r="B30" s="31">
        <v>0.483870967741935</v>
      </c>
      <c r="C30" s="31">
        <v>0.51612903225806495</v>
      </c>
      <c r="D30" s="31">
        <v>1</v>
      </c>
    </row>
    <row r="31" spans="1:4">
      <c r="A31" s="28">
        <v>202103</v>
      </c>
      <c r="B31" s="31">
        <v>0.46153846153846201</v>
      </c>
      <c r="C31" s="31">
        <v>0.53846153846153799</v>
      </c>
      <c r="D31" s="31">
        <v>1</v>
      </c>
    </row>
    <row r="32" spans="1:4">
      <c r="A32" s="28">
        <v>202104</v>
      </c>
      <c r="B32" s="31">
        <v>0.625</v>
      </c>
      <c r="C32" s="31">
        <v>0.375</v>
      </c>
      <c r="D32" s="31">
        <v>1</v>
      </c>
    </row>
    <row r="33" spans="1:4">
      <c r="A33" s="28">
        <v>202105</v>
      </c>
      <c r="B33" s="31">
        <v>0.55072463768115898</v>
      </c>
      <c r="C33" s="31">
        <v>0.44927536231884102</v>
      </c>
      <c r="D33" s="31">
        <v>1</v>
      </c>
    </row>
    <row r="34" spans="1:4">
      <c r="A34" s="28">
        <v>202106</v>
      </c>
      <c r="B34" s="31">
        <v>0.5</v>
      </c>
      <c r="C34" s="31">
        <v>0.5</v>
      </c>
      <c r="D34" s="31">
        <v>1</v>
      </c>
    </row>
    <row r="35" spans="1:4">
      <c r="A35" s="28">
        <v>202107</v>
      </c>
      <c r="B35" s="31">
        <v>0.66666666666666696</v>
      </c>
      <c r="C35" s="31">
        <v>0.33333333333333298</v>
      </c>
      <c r="D35" s="31">
        <v>1</v>
      </c>
    </row>
    <row r="36" spans="1:4">
      <c r="A36" s="28">
        <v>202108</v>
      </c>
      <c r="B36" s="31">
        <v>0.25</v>
      </c>
      <c r="C36" s="31">
        <v>0.75</v>
      </c>
      <c r="D36" s="31">
        <v>1</v>
      </c>
    </row>
    <row r="37" spans="1:4">
      <c r="A37" s="28">
        <v>202109</v>
      </c>
      <c r="B37" s="31">
        <v>0.75</v>
      </c>
      <c r="C37" s="31">
        <v>0.25</v>
      </c>
      <c r="D37" s="31">
        <v>1</v>
      </c>
    </row>
    <row r="38" spans="1:4">
      <c r="A38" s="28">
        <v>202110</v>
      </c>
      <c r="B38" s="31">
        <v>0.41935483870967699</v>
      </c>
      <c r="C38" s="31">
        <v>0.58064516129032295</v>
      </c>
      <c r="D38" s="31">
        <v>1</v>
      </c>
    </row>
    <row r="39" spans="1:4">
      <c r="A39" s="28">
        <v>202111</v>
      </c>
      <c r="B39" s="31">
        <v>0.48749999999999999</v>
      </c>
      <c r="C39" s="31">
        <v>0.51249999999999996</v>
      </c>
      <c r="D39" s="31">
        <v>1</v>
      </c>
    </row>
    <row r="40" spans="1:4">
      <c r="A40" s="28">
        <v>202112</v>
      </c>
      <c r="B40" s="31">
        <v>0.53763440860215095</v>
      </c>
      <c r="C40" s="31">
        <v>0.462365591397849</v>
      </c>
      <c r="D40" s="31">
        <v>1</v>
      </c>
    </row>
    <row r="41" spans="1:4">
      <c r="A41" s="28">
        <v>202201</v>
      </c>
      <c r="B41" s="31">
        <v>0.483333333333333</v>
      </c>
      <c r="C41" s="31">
        <v>0.51666666666666705</v>
      </c>
      <c r="D41" s="31">
        <v>1</v>
      </c>
    </row>
    <row r="42" spans="1:4">
      <c r="A42" s="28">
        <v>202202</v>
      </c>
      <c r="B42" s="31">
        <v>0.54400000000000004</v>
      </c>
      <c r="C42" s="31">
        <v>0.45600000000000002</v>
      </c>
      <c r="D42" s="31">
        <v>1</v>
      </c>
    </row>
    <row r="43" spans="1:4">
      <c r="A43" s="28">
        <v>202203</v>
      </c>
      <c r="B43" s="31">
        <v>0.435714285714286</v>
      </c>
      <c r="C43" s="31">
        <v>0.56428571428571395</v>
      </c>
      <c r="D43" s="31">
        <v>1</v>
      </c>
    </row>
    <row r="44" spans="1:4">
      <c r="A44" s="28">
        <v>202204</v>
      </c>
      <c r="B44" s="31">
        <v>0.64102564102564097</v>
      </c>
      <c r="C44" s="31">
        <v>0.35897435897435898</v>
      </c>
      <c r="D44" s="31">
        <v>1</v>
      </c>
    </row>
    <row r="45" spans="1:4">
      <c r="A45" s="28">
        <v>202205</v>
      </c>
      <c r="B45" s="31">
        <v>0.102702702702703</v>
      </c>
      <c r="C45" s="31">
        <v>0.89729729729729701</v>
      </c>
      <c r="D45" s="31">
        <v>1</v>
      </c>
    </row>
    <row r="46" spans="1:4">
      <c r="A46" s="28">
        <v>202206</v>
      </c>
      <c r="B46" s="31">
        <v>0.116022099447514</v>
      </c>
      <c r="C46" s="31">
        <v>0.88397790055248604</v>
      </c>
      <c r="D46" s="31">
        <v>1</v>
      </c>
    </row>
    <row r="47" spans="1:4">
      <c r="A47" s="28">
        <v>202207</v>
      </c>
      <c r="B47" s="31">
        <v>0.5</v>
      </c>
      <c r="C47" s="31">
        <v>0.5</v>
      </c>
      <c r="D47" s="31">
        <v>1</v>
      </c>
    </row>
    <row r="48" spans="1:4">
      <c r="A48" s="28">
        <v>202208</v>
      </c>
      <c r="B48" s="31">
        <v>0.439393939393939</v>
      </c>
      <c r="C48" s="31">
        <v>0.560606060606061</v>
      </c>
      <c r="D48" s="31">
        <v>1</v>
      </c>
    </row>
    <row r="49" spans="1:4">
      <c r="A49" s="28">
        <v>202209</v>
      </c>
      <c r="B49" s="31">
        <v>0.50847457627118597</v>
      </c>
      <c r="C49" s="31">
        <v>0.49152542372881403</v>
      </c>
      <c r="D49" s="31">
        <v>1</v>
      </c>
    </row>
    <row r="50" spans="1:4">
      <c r="A50" s="28">
        <v>202210</v>
      </c>
      <c r="B50" s="31">
        <v>0.35416666666666702</v>
      </c>
      <c r="C50" s="31">
        <v>0.64583333333333304</v>
      </c>
      <c r="D50" s="31">
        <v>1</v>
      </c>
    </row>
    <row r="51" spans="1:4">
      <c r="A51" s="28">
        <v>202211</v>
      </c>
      <c r="B51" s="31">
        <v>0.26470588235294101</v>
      </c>
      <c r="C51" s="31">
        <v>0.73529411764705899</v>
      </c>
      <c r="D51" s="31">
        <v>1</v>
      </c>
    </row>
    <row r="52" spans="1:4">
      <c r="A52" s="28">
        <v>202212</v>
      </c>
      <c r="B52" s="31">
        <v>0.33834586466165401</v>
      </c>
      <c r="C52" s="31">
        <v>0.66165413533834605</v>
      </c>
      <c r="D52" s="31">
        <v>1</v>
      </c>
    </row>
    <row r="53" spans="1:4">
      <c r="A53" s="28">
        <v>202301</v>
      </c>
      <c r="B53" s="31">
        <v>0.51315789473684204</v>
      </c>
      <c r="C53" s="31">
        <v>0.48684210526315802</v>
      </c>
      <c r="D53" s="31">
        <v>1</v>
      </c>
    </row>
    <row r="54" spans="1:4">
      <c r="A54" s="28">
        <v>202302</v>
      </c>
      <c r="B54" s="31">
        <v>0.37362637362637402</v>
      </c>
      <c r="C54" s="31">
        <v>0.62637362637362604</v>
      </c>
      <c r="D54" s="31">
        <v>1</v>
      </c>
    </row>
    <row r="55" spans="1:4">
      <c r="A55" s="28">
        <v>202303</v>
      </c>
      <c r="B55" s="31">
        <v>0.21711568938193301</v>
      </c>
      <c r="C55" s="31">
        <v>0.78288431061806696</v>
      </c>
      <c r="D55" s="31">
        <v>1</v>
      </c>
    </row>
    <row r="56" spans="1:4">
      <c r="A56" s="28">
        <v>202304</v>
      </c>
      <c r="B56" s="31">
        <v>0.48148148148148101</v>
      </c>
      <c r="C56" s="31">
        <v>0.51851851851851805</v>
      </c>
      <c r="D56" s="31">
        <v>1</v>
      </c>
    </row>
    <row r="57" spans="1:4">
      <c r="A57" s="28">
        <v>202305</v>
      </c>
      <c r="B57" s="31">
        <v>0.55405405405405395</v>
      </c>
      <c r="C57" s="31">
        <v>0.445945945945946</v>
      </c>
      <c r="D57" s="31">
        <v>1</v>
      </c>
    </row>
    <row r="58" spans="1:4">
      <c r="A58" s="28">
        <v>202306</v>
      </c>
      <c r="B58" s="31">
        <v>0.4</v>
      </c>
      <c r="C58" s="31">
        <v>0.6</v>
      </c>
      <c r="D58" s="31">
        <v>1</v>
      </c>
    </row>
    <row r="59" spans="1:4">
      <c r="A59" s="28">
        <v>202307</v>
      </c>
      <c r="B59" s="31">
        <v>0.36956521739130399</v>
      </c>
      <c r="C59" s="31">
        <v>0.63043478260869601</v>
      </c>
      <c r="D59" s="31">
        <v>1</v>
      </c>
    </row>
    <row r="60" spans="1:4">
      <c r="A60" s="28">
        <v>202308</v>
      </c>
      <c r="B60" s="31">
        <v>0.36363636363636398</v>
      </c>
      <c r="C60" s="31">
        <v>0.63636363636363602</v>
      </c>
      <c r="D60" s="31">
        <v>1</v>
      </c>
    </row>
    <row r="61" spans="1:4">
      <c r="A61" s="28">
        <v>202309</v>
      </c>
      <c r="B61" s="31">
        <v>0.45714285714285702</v>
      </c>
      <c r="C61" s="31">
        <v>0.54285714285714304</v>
      </c>
      <c r="D61" s="31">
        <v>1</v>
      </c>
    </row>
    <row r="62" spans="1:4">
      <c r="A62" s="28">
        <v>202310</v>
      </c>
      <c r="B62" s="31">
        <v>0.32160804020100497</v>
      </c>
      <c r="C62" s="31">
        <v>0.67839195979899503</v>
      </c>
      <c r="D62" s="31">
        <v>1</v>
      </c>
    </row>
    <row r="63" spans="1:4">
      <c r="A63" s="28" t="s">
        <v>25135</v>
      </c>
      <c r="B63" s="31">
        <v>0.31838959212376899</v>
      </c>
      <c r="C63" s="31">
        <v>0.68161040787623095</v>
      </c>
      <c r="D63" s="31">
        <v>1</v>
      </c>
    </row>
  </sheetData>
  <conditionalFormatting sqref="B5:C62">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0"/>
  <sheetViews>
    <sheetView workbookViewId="0"/>
  </sheetViews>
  <sheetFormatPr defaultColWidth="9" defaultRowHeight="15"/>
  <cols>
    <col min="1" max="1" width="30.85546875" customWidth="1"/>
    <col min="2" max="2" width="13.42578125" customWidth="1"/>
    <col min="3" max="3" width="15" customWidth="1"/>
    <col min="13" max="13" width="13.85546875" customWidth="1"/>
    <col min="14" max="14" width="12.42578125" customWidth="1"/>
    <col min="15" max="15" width="12" customWidth="1"/>
    <col min="16" max="16" width="14.140625" customWidth="1"/>
    <col min="17" max="17" width="23.5703125" customWidth="1"/>
  </cols>
  <sheetData>
    <row r="1" spans="1:18">
      <c r="A1" t="s">
        <v>25160</v>
      </c>
    </row>
    <row r="2" spans="1:18">
      <c r="A2" s="104" t="s">
        <v>25162</v>
      </c>
      <c r="B2" s="104"/>
      <c r="C2" s="104"/>
    </row>
    <row r="3" spans="1:18">
      <c r="A3" s="58"/>
      <c r="B3" s="57" t="s">
        <v>25120</v>
      </c>
      <c r="C3" s="57" t="s">
        <v>25119</v>
      </c>
      <c r="M3" t="s">
        <v>25160</v>
      </c>
    </row>
    <row r="4" spans="1:18">
      <c r="A4" s="58" t="s">
        <v>25163</v>
      </c>
      <c r="B4" s="57">
        <v>126</v>
      </c>
      <c r="C4" s="59">
        <v>37</v>
      </c>
      <c r="D4" s="60"/>
      <c r="M4" s="105" t="s">
        <v>25164</v>
      </c>
      <c r="N4" s="105"/>
      <c r="O4" s="105"/>
      <c r="P4" s="105"/>
      <c r="Q4" s="105"/>
      <c r="R4" s="61"/>
    </row>
    <row r="5" spans="1:18">
      <c r="A5" s="58" t="s">
        <v>25165</v>
      </c>
      <c r="B5" s="57">
        <v>172</v>
      </c>
      <c r="C5" s="59">
        <v>136</v>
      </c>
      <c r="D5" s="60"/>
      <c r="M5" s="105"/>
      <c r="N5" s="105"/>
      <c r="O5" s="105"/>
      <c r="P5" s="105"/>
      <c r="Q5" s="105"/>
      <c r="R5" s="61"/>
    </row>
    <row r="6" spans="1:18">
      <c r="A6" s="58" t="s">
        <v>25166</v>
      </c>
      <c r="B6" s="57">
        <v>78</v>
      </c>
      <c r="C6" s="59">
        <v>540</v>
      </c>
      <c r="D6" s="60"/>
      <c r="M6" s="57"/>
      <c r="N6" s="45" t="s">
        <v>25167</v>
      </c>
      <c r="O6" s="45" t="s">
        <v>25166</v>
      </c>
      <c r="P6" s="45" t="s">
        <v>25168</v>
      </c>
      <c r="Q6" s="45" t="s">
        <v>25169</v>
      </c>
    </row>
    <row r="7" spans="1:18">
      <c r="A7" s="58" t="s">
        <v>25167</v>
      </c>
      <c r="B7" s="57">
        <v>2108</v>
      </c>
      <c r="C7" s="59">
        <v>2966</v>
      </c>
      <c r="D7" s="60"/>
      <c r="M7" s="45">
        <v>2019</v>
      </c>
      <c r="N7" s="57">
        <v>175</v>
      </c>
      <c r="O7" s="57"/>
      <c r="P7" s="57"/>
      <c r="Q7" s="57"/>
    </row>
    <row r="8" spans="1:18">
      <c r="A8" s="58" t="s">
        <v>25170</v>
      </c>
      <c r="B8" s="57">
        <v>24</v>
      </c>
      <c r="C8" s="59">
        <v>20</v>
      </c>
      <c r="D8" s="60"/>
      <c r="M8" s="45">
        <v>2020</v>
      </c>
      <c r="N8" s="57">
        <v>507</v>
      </c>
      <c r="O8" s="57"/>
      <c r="P8" s="57"/>
      <c r="Q8" s="57"/>
    </row>
    <row r="9" spans="1:18">
      <c r="A9" s="58" t="s">
        <v>25171</v>
      </c>
      <c r="B9" s="57">
        <v>4</v>
      </c>
      <c r="C9" s="59">
        <v>8</v>
      </c>
      <c r="D9" s="60"/>
      <c r="M9" s="45">
        <v>2021</v>
      </c>
      <c r="N9" s="57">
        <v>444</v>
      </c>
      <c r="O9" s="57">
        <v>15</v>
      </c>
      <c r="P9" s="57">
        <v>34</v>
      </c>
      <c r="Q9" s="57">
        <v>7</v>
      </c>
    </row>
    <row r="10" spans="1:18">
      <c r="A10" s="58" t="s">
        <v>25172</v>
      </c>
      <c r="B10" s="57">
        <v>9</v>
      </c>
      <c r="C10" s="59">
        <v>27</v>
      </c>
      <c r="D10" s="60"/>
      <c r="M10" s="45">
        <v>2022</v>
      </c>
      <c r="N10" s="57">
        <v>470</v>
      </c>
      <c r="O10" s="57">
        <v>43</v>
      </c>
      <c r="P10" s="57">
        <v>71</v>
      </c>
      <c r="Q10" s="57">
        <v>42</v>
      </c>
    </row>
    <row r="11" spans="1:18">
      <c r="A11" s="58" t="s">
        <v>25173</v>
      </c>
      <c r="B11" s="57">
        <v>5</v>
      </c>
      <c r="C11" s="59">
        <v>2</v>
      </c>
      <c r="D11" s="60"/>
      <c r="M11" s="45">
        <v>2023</v>
      </c>
      <c r="N11" s="57">
        <v>512</v>
      </c>
      <c r="O11" s="57">
        <v>20</v>
      </c>
      <c r="P11" s="57">
        <v>67</v>
      </c>
      <c r="Q11" s="57">
        <v>39</v>
      </c>
    </row>
    <row r="12" spans="1:18">
      <c r="A12" s="58" t="s">
        <v>25174</v>
      </c>
      <c r="B12" s="57">
        <v>1</v>
      </c>
      <c r="C12" s="59">
        <v>1</v>
      </c>
      <c r="D12" s="60"/>
    </row>
    <row r="13" spans="1:18">
      <c r="A13" s="58" t="s">
        <v>25175</v>
      </c>
      <c r="B13" s="57">
        <v>38</v>
      </c>
      <c r="C13" s="59">
        <v>32</v>
      </c>
      <c r="D13" s="60"/>
    </row>
    <row r="14" spans="1:18">
      <c r="A14" s="58" t="s">
        <v>25169</v>
      </c>
      <c r="B14" s="57">
        <v>88</v>
      </c>
      <c r="C14" s="59">
        <v>91</v>
      </c>
      <c r="D14" s="60"/>
    </row>
    <row r="15" spans="1:18">
      <c r="A15" s="58" t="s">
        <v>25176</v>
      </c>
      <c r="B15" s="57">
        <v>29</v>
      </c>
      <c r="C15" s="59">
        <v>34</v>
      </c>
      <c r="D15" s="60"/>
    </row>
    <row r="16" spans="1:18">
      <c r="A16" s="58" t="s">
        <v>25177</v>
      </c>
      <c r="B16" s="57">
        <v>8</v>
      </c>
      <c r="C16" s="59">
        <v>7</v>
      </c>
      <c r="D16" s="60"/>
    </row>
    <row r="17" spans="1:4">
      <c r="A17" s="58" t="s">
        <v>25178</v>
      </c>
      <c r="B17" s="57">
        <v>1</v>
      </c>
      <c r="C17" s="59">
        <v>1</v>
      </c>
      <c r="D17" s="60"/>
    </row>
    <row r="18" spans="1:4">
      <c r="A18" s="58" t="s">
        <v>25179</v>
      </c>
      <c r="B18" s="57"/>
      <c r="C18" s="59">
        <v>2</v>
      </c>
      <c r="D18" s="60"/>
    </row>
    <row r="19" spans="1:4">
      <c r="A19" s="58" t="s">
        <v>25180</v>
      </c>
      <c r="B19" s="57"/>
      <c r="C19" s="57">
        <v>1</v>
      </c>
    </row>
    <row r="20" spans="1:4">
      <c r="A20" s="58" t="s">
        <v>25181</v>
      </c>
      <c r="B20" s="57"/>
      <c r="C20" s="57">
        <v>5</v>
      </c>
    </row>
  </sheetData>
  <mergeCells count="2">
    <mergeCell ref="A2:C2"/>
    <mergeCell ref="M4:Q5"/>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7"/>
  <sheetViews>
    <sheetView topLeftCell="C1" workbookViewId="0">
      <selection activeCell="C2" sqref="C2"/>
    </sheetView>
  </sheetViews>
  <sheetFormatPr defaultColWidth="9" defaultRowHeight="15"/>
  <cols>
    <col min="1" max="1" width="22" customWidth="1"/>
    <col min="12" max="12" width="20.28515625" customWidth="1"/>
  </cols>
  <sheetData>
    <row r="1" spans="1:17">
      <c r="B1" s="6"/>
      <c r="C1" t="s">
        <v>25160</v>
      </c>
    </row>
    <row r="2" spans="1:17">
      <c r="B2" s="6"/>
      <c r="C2" s="6"/>
      <c r="L2" s="55"/>
      <c r="M2" s="45">
        <v>2019</v>
      </c>
      <c r="N2" s="45">
        <v>2020</v>
      </c>
      <c r="O2" s="45">
        <v>2021</v>
      </c>
      <c r="P2" s="45">
        <v>2022</v>
      </c>
      <c r="Q2" s="45">
        <v>2023</v>
      </c>
    </row>
    <row r="3" spans="1:17">
      <c r="B3" s="6"/>
      <c r="C3" s="6"/>
      <c r="L3" s="56" t="s">
        <v>989</v>
      </c>
      <c r="M3" s="57">
        <v>16</v>
      </c>
      <c r="N3" s="57">
        <v>2</v>
      </c>
      <c r="O3" s="57">
        <v>6</v>
      </c>
      <c r="P3" s="57">
        <v>28</v>
      </c>
      <c r="Q3" s="57">
        <v>16</v>
      </c>
    </row>
    <row r="4" spans="1:17">
      <c r="B4" s="6"/>
      <c r="C4" s="6"/>
      <c r="L4" s="56" t="s">
        <v>2417</v>
      </c>
      <c r="M4" s="57">
        <v>5</v>
      </c>
      <c r="N4" s="57">
        <v>50</v>
      </c>
      <c r="O4" s="57">
        <v>37</v>
      </c>
      <c r="P4" s="57">
        <v>61</v>
      </c>
      <c r="Q4" s="57">
        <v>64</v>
      </c>
    </row>
    <row r="5" spans="1:17">
      <c r="B5" s="6"/>
      <c r="C5" s="6"/>
      <c r="L5" s="56" t="s">
        <v>3894</v>
      </c>
      <c r="M5" s="57"/>
      <c r="N5" s="57">
        <v>42</v>
      </c>
      <c r="O5" s="57">
        <v>47</v>
      </c>
      <c r="P5" s="57">
        <v>67</v>
      </c>
      <c r="Q5" s="57">
        <v>185</v>
      </c>
    </row>
    <row r="6" spans="1:17">
      <c r="B6" s="6"/>
      <c r="C6" s="6"/>
      <c r="L6" s="56" t="s">
        <v>1127</v>
      </c>
      <c r="M6" s="57"/>
      <c r="N6" s="57">
        <v>18</v>
      </c>
      <c r="O6" s="57">
        <v>24</v>
      </c>
      <c r="P6" s="57">
        <v>67</v>
      </c>
      <c r="Q6" s="57">
        <v>87</v>
      </c>
    </row>
    <row r="7" spans="1:17">
      <c r="B7" s="6"/>
      <c r="C7" s="6"/>
      <c r="L7" s="56" t="s">
        <v>2581</v>
      </c>
      <c r="M7" s="57"/>
      <c r="N7" s="57">
        <v>17</v>
      </c>
      <c r="O7" s="57">
        <v>16</v>
      </c>
      <c r="P7" s="57">
        <v>7</v>
      </c>
      <c r="Q7" s="57"/>
    </row>
    <row r="8" spans="1:17">
      <c r="B8" s="6"/>
      <c r="C8" s="6"/>
    </row>
    <row r="9" spans="1:17">
      <c r="B9" s="44" t="s">
        <v>25120</v>
      </c>
      <c r="C9" s="44" t="s">
        <v>25119</v>
      </c>
    </row>
    <row r="10" spans="1:17">
      <c r="A10" t="s">
        <v>105</v>
      </c>
      <c r="B10" s="6">
        <v>1268</v>
      </c>
      <c r="C10" s="6">
        <v>1791</v>
      </c>
    </row>
    <row r="11" spans="1:17">
      <c r="A11" t="s">
        <v>3894</v>
      </c>
      <c r="B11" s="6">
        <v>341</v>
      </c>
      <c r="C11" s="6">
        <v>290</v>
      </c>
    </row>
    <row r="12" spans="1:17">
      <c r="A12" t="s">
        <v>2417</v>
      </c>
      <c r="B12" s="6">
        <v>217</v>
      </c>
      <c r="C12" s="6">
        <v>50</v>
      </c>
    </row>
    <row r="13" spans="1:17">
      <c r="A13" t="s">
        <v>1127</v>
      </c>
      <c r="B13" s="6">
        <v>196</v>
      </c>
      <c r="C13" s="6">
        <v>288</v>
      </c>
    </row>
    <row r="14" spans="1:17">
      <c r="A14" t="s">
        <v>22369</v>
      </c>
      <c r="B14" s="6">
        <v>113</v>
      </c>
      <c r="C14" s="6">
        <v>178</v>
      </c>
    </row>
    <row r="15" spans="1:17">
      <c r="A15" t="s">
        <v>2856</v>
      </c>
      <c r="B15" s="6">
        <v>83</v>
      </c>
      <c r="C15" s="6">
        <v>53</v>
      </c>
    </row>
    <row r="16" spans="1:17">
      <c r="A16" t="s">
        <v>989</v>
      </c>
      <c r="B16" s="6">
        <v>68</v>
      </c>
      <c r="C16" s="6">
        <v>10</v>
      </c>
    </row>
    <row r="17" spans="1:3">
      <c r="A17" t="s">
        <v>1580</v>
      </c>
      <c r="B17" s="6">
        <v>51</v>
      </c>
      <c r="C17" s="6">
        <v>37</v>
      </c>
    </row>
    <row r="18" spans="1:3">
      <c r="A18" t="s">
        <v>2581</v>
      </c>
      <c r="B18" s="6">
        <v>40</v>
      </c>
      <c r="C18" s="6">
        <v>20</v>
      </c>
    </row>
    <row r="19" spans="1:3">
      <c r="A19" t="s">
        <v>22365</v>
      </c>
      <c r="B19" s="6">
        <v>34</v>
      </c>
      <c r="C19" s="6">
        <v>51</v>
      </c>
    </row>
    <row r="20" spans="1:3">
      <c r="A20" t="s">
        <v>24</v>
      </c>
      <c r="B20" s="6">
        <v>33</v>
      </c>
      <c r="C20" s="6">
        <v>16</v>
      </c>
    </row>
    <row r="21" spans="1:3">
      <c r="A21" t="s">
        <v>1594</v>
      </c>
      <c r="B21" s="6">
        <v>24</v>
      </c>
      <c r="C21" s="6">
        <v>658</v>
      </c>
    </row>
    <row r="22" spans="1:3">
      <c r="A22" t="s">
        <v>3802</v>
      </c>
      <c r="B22" s="6">
        <v>23</v>
      </c>
      <c r="C22" s="6">
        <v>11</v>
      </c>
    </row>
    <row r="23" spans="1:3">
      <c r="A23" t="s">
        <v>22835</v>
      </c>
      <c r="B23" s="6">
        <v>23</v>
      </c>
      <c r="C23" s="6">
        <v>106</v>
      </c>
    </row>
    <row r="24" spans="1:3">
      <c r="A24" t="s">
        <v>2512</v>
      </c>
      <c r="B24" s="6">
        <v>22</v>
      </c>
      <c r="C24" s="6">
        <v>21</v>
      </c>
    </row>
    <row r="25" spans="1:3">
      <c r="A25" t="s">
        <v>2367</v>
      </c>
      <c r="B25" s="6">
        <v>19</v>
      </c>
      <c r="C25" s="6">
        <v>100</v>
      </c>
    </row>
    <row r="26" spans="1:3">
      <c r="A26" t="s">
        <v>2556</v>
      </c>
      <c r="B26" s="6">
        <v>19</v>
      </c>
      <c r="C26" s="6">
        <v>27</v>
      </c>
    </row>
    <row r="27" spans="1:3">
      <c r="A27" t="s">
        <v>1882</v>
      </c>
      <c r="B27" s="6">
        <v>18</v>
      </c>
      <c r="C27" s="6">
        <v>22</v>
      </c>
    </row>
    <row r="28" spans="1:3">
      <c r="A28" t="s">
        <v>2252</v>
      </c>
      <c r="B28" s="6">
        <v>18</v>
      </c>
      <c r="C28" s="6">
        <v>19</v>
      </c>
    </row>
    <row r="29" spans="1:3">
      <c r="A29" t="s">
        <v>1155</v>
      </c>
      <c r="B29" s="6">
        <v>17</v>
      </c>
      <c r="C29" s="6">
        <v>16</v>
      </c>
    </row>
    <row r="30" spans="1:3">
      <c r="A30" t="s">
        <v>1843</v>
      </c>
      <c r="B30" s="6">
        <v>14</v>
      </c>
      <c r="C30" s="6">
        <v>28</v>
      </c>
    </row>
    <row r="31" spans="1:3">
      <c r="A31" t="s">
        <v>22415</v>
      </c>
      <c r="B31" s="6">
        <v>13</v>
      </c>
      <c r="C31" s="6">
        <v>1</v>
      </c>
    </row>
    <row r="32" spans="1:3">
      <c r="A32" t="s">
        <v>1707</v>
      </c>
      <c r="B32" s="6">
        <v>13</v>
      </c>
      <c r="C32" s="6">
        <v>44</v>
      </c>
    </row>
    <row r="33" spans="1:3">
      <c r="A33" t="s">
        <v>22523</v>
      </c>
      <c r="B33" s="6">
        <v>10</v>
      </c>
      <c r="C33" s="6">
        <v>10</v>
      </c>
    </row>
    <row r="34" spans="1:3">
      <c r="A34" t="s">
        <v>22560</v>
      </c>
      <c r="B34" s="6">
        <v>3</v>
      </c>
      <c r="C34" s="6">
        <v>10</v>
      </c>
    </row>
    <row r="35" spans="1:3">
      <c r="A35" t="s">
        <v>2207</v>
      </c>
      <c r="B35" s="6">
        <v>3</v>
      </c>
      <c r="C35" s="6">
        <v>25</v>
      </c>
    </row>
    <row r="36" spans="1:3">
      <c r="A36" t="s">
        <v>23524</v>
      </c>
      <c r="B36" s="6">
        <v>3</v>
      </c>
      <c r="C36" s="6"/>
    </row>
    <row r="37" spans="1:3">
      <c r="A37" t="s">
        <v>23156</v>
      </c>
      <c r="B37" s="6">
        <v>2</v>
      </c>
      <c r="C37" s="6">
        <v>20</v>
      </c>
    </row>
    <row r="38" spans="1:3">
      <c r="A38" t="s">
        <v>22789</v>
      </c>
      <c r="B38" s="6">
        <v>2</v>
      </c>
      <c r="C38" s="6">
        <v>7</v>
      </c>
    </row>
    <row r="39" spans="1:3">
      <c r="A39" t="s">
        <v>22446</v>
      </c>
      <c r="B39" s="6">
        <v>1</v>
      </c>
      <c r="C39" s="6">
        <v>1</v>
      </c>
    </row>
    <row r="40" spans="1:3">
      <c r="B40" s="6"/>
      <c r="C40" s="6"/>
    </row>
    <row r="41" spans="1:3">
      <c r="B41" s="6"/>
      <c r="C41" s="6"/>
    </row>
    <row r="42" spans="1:3">
      <c r="B42" s="6"/>
      <c r="C42" s="6"/>
    </row>
    <row r="43" spans="1:3">
      <c r="B43" s="6"/>
      <c r="C43" s="6"/>
    </row>
    <row r="44" spans="1:3">
      <c r="B44" s="6"/>
      <c r="C44" s="6"/>
    </row>
    <row r="45" spans="1:3">
      <c r="B45" s="6"/>
      <c r="C45" s="6"/>
    </row>
    <row r="46" spans="1:3">
      <c r="B46" s="6"/>
      <c r="C46" s="6"/>
    </row>
    <row r="47" spans="1:3">
      <c r="B47" s="6"/>
      <c r="C47" s="6"/>
    </row>
    <row r="48" spans="1:3">
      <c r="B48" s="6"/>
      <c r="C48" s="6"/>
    </row>
    <row r="49" spans="2:3">
      <c r="B49" s="6"/>
      <c r="C49" s="6"/>
    </row>
    <row r="50" spans="2:3">
      <c r="B50" s="6"/>
      <c r="C50" s="6"/>
    </row>
    <row r="51" spans="2:3">
      <c r="B51" s="6"/>
      <c r="C51" s="6"/>
    </row>
    <row r="52" spans="2:3">
      <c r="B52" s="6"/>
      <c r="C52" s="6"/>
    </row>
    <row r="53" spans="2:3">
      <c r="B53" s="6"/>
      <c r="C53" s="6"/>
    </row>
    <row r="54" spans="2:3">
      <c r="B54" s="6"/>
      <c r="C54" s="6"/>
    </row>
    <row r="55" spans="2:3">
      <c r="B55" s="6"/>
      <c r="C55" s="6"/>
    </row>
    <row r="56" spans="2:3">
      <c r="B56" s="6"/>
      <c r="C56" s="6"/>
    </row>
    <row r="57" spans="2:3">
      <c r="B57" s="6"/>
      <c r="C57" s="6"/>
    </row>
    <row r="58" spans="2:3">
      <c r="B58" s="6"/>
      <c r="C58" s="6"/>
    </row>
    <row r="59" spans="2:3">
      <c r="B59" s="6"/>
      <c r="C59" s="6"/>
    </row>
    <row r="60" spans="2:3">
      <c r="B60" s="6"/>
      <c r="C60" s="6"/>
    </row>
    <row r="61" spans="2:3">
      <c r="B61" s="6"/>
      <c r="C61" s="6"/>
    </row>
    <row r="62" spans="2:3">
      <c r="B62" s="6"/>
      <c r="C62" s="6"/>
    </row>
    <row r="63" spans="2:3">
      <c r="B63" s="6"/>
      <c r="C63" s="6"/>
    </row>
    <row r="64" spans="2:3">
      <c r="B64" s="6"/>
      <c r="C64" s="6"/>
    </row>
    <row r="65" spans="2:3">
      <c r="B65" s="6"/>
      <c r="C65" s="6"/>
    </row>
    <row r="66" spans="2:3">
      <c r="B66" s="6"/>
      <c r="C66" s="6"/>
    </row>
    <row r="67" spans="2:3">
      <c r="B67" s="6"/>
      <c r="C67" s="6"/>
    </row>
    <row r="68" spans="2:3">
      <c r="B68" s="6"/>
      <c r="C68" s="6"/>
    </row>
    <row r="69" spans="2:3">
      <c r="B69" s="6"/>
      <c r="C69" s="6"/>
    </row>
    <row r="70" spans="2:3">
      <c r="B70" s="6"/>
      <c r="C70" s="6"/>
    </row>
    <row r="71" spans="2:3">
      <c r="B71" s="6"/>
      <c r="C71" s="6"/>
    </row>
    <row r="72" spans="2:3">
      <c r="B72" s="6"/>
      <c r="C72" s="6"/>
    </row>
    <row r="73" spans="2:3">
      <c r="B73" s="6"/>
      <c r="C73" s="6"/>
    </row>
    <row r="74" spans="2:3">
      <c r="B74" s="6"/>
      <c r="C74" s="6"/>
    </row>
    <row r="75" spans="2:3">
      <c r="B75" s="6"/>
      <c r="C75" s="6"/>
    </row>
    <row r="76" spans="2:3">
      <c r="B76" s="6"/>
      <c r="C76" s="6"/>
    </row>
    <row r="77" spans="2:3">
      <c r="B77" s="6"/>
      <c r="C77" s="6"/>
    </row>
    <row r="78" spans="2:3">
      <c r="B78" s="6"/>
      <c r="C78" s="6"/>
    </row>
    <row r="79" spans="2:3">
      <c r="B79" s="6"/>
      <c r="C79" s="6"/>
    </row>
    <row r="80" spans="2:3">
      <c r="B80" s="6"/>
      <c r="C80" s="6"/>
    </row>
    <row r="81" spans="2:3">
      <c r="B81" s="6"/>
      <c r="C81" s="6"/>
    </row>
    <row r="82" spans="2:3">
      <c r="B82" s="6"/>
      <c r="C82" s="6"/>
    </row>
    <row r="83" spans="2:3">
      <c r="B83" s="6"/>
      <c r="C83" s="6"/>
    </row>
    <row r="84" spans="2:3">
      <c r="B84" s="6"/>
      <c r="C84" s="6"/>
    </row>
    <row r="85" spans="2:3">
      <c r="B85" s="6"/>
      <c r="C85" s="6"/>
    </row>
    <row r="86" spans="2:3">
      <c r="B86" s="6"/>
      <c r="C86" s="6"/>
    </row>
    <row r="87" spans="2:3">
      <c r="B87" s="6"/>
      <c r="C87" s="6"/>
    </row>
  </sheetData>
  <sortState ref="A10:C39">
    <sortCondition descending="1" ref="B10:B39"/>
  </sortState>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04"/>
  <sheetViews>
    <sheetView workbookViewId="0">
      <selection activeCell="F9" sqref="F9"/>
    </sheetView>
  </sheetViews>
  <sheetFormatPr defaultColWidth="9" defaultRowHeight="15"/>
  <cols>
    <col min="1" max="1" width="30.85546875" style="6" customWidth="1"/>
    <col min="2" max="5" width="9.140625" style="6"/>
    <col min="6" max="6" width="38" style="6" customWidth="1"/>
  </cols>
  <sheetData>
    <row r="1" spans="1:17" s="44" customFormat="1">
      <c r="A1" s="47" t="s">
        <v>25182</v>
      </c>
      <c r="B1" s="48" t="s">
        <v>25183</v>
      </c>
      <c r="C1" s="48" t="s">
        <v>25184</v>
      </c>
      <c r="D1" s="48" t="s">
        <v>25185</v>
      </c>
      <c r="E1" s="48" t="s">
        <v>25186</v>
      </c>
      <c r="F1" s="49" t="s">
        <v>25187</v>
      </c>
    </row>
    <row r="2" spans="1:17" ht="15" customHeight="1">
      <c r="A2" s="50" t="s">
        <v>1147</v>
      </c>
      <c r="B2" s="51">
        <v>1674</v>
      </c>
      <c r="C2" s="51">
        <v>4</v>
      </c>
      <c r="D2" s="51">
        <v>2093000</v>
      </c>
      <c r="E2" s="51">
        <v>1</v>
      </c>
      <c r="F2" s="52" t="s">
        <v>25188</v>
      </c>
      <c r="G2" s="106" t="s">
        <v>25189</v>
      </c>
      <c r="H2" s="106"/>
      <c r="I2" s="106"/>
      <c r="J2" s="106"/>
      <c r="K2" s="106"/>
      <c r="L2" s="106"/>
      <c r="M2" s="106"/>
      <c r="N2" s="106"/>
      <c r="O2" s="106"/>
      <c r="P2" s="53"/>
      <c r="Q2" s="53"/>
    </row>
    <row r="3" spans="1:17">
      <c r="A3" s="50" t="s">
        <v>1230</v>
      </c>
      <c r="B3" s="51">
        <v>1661</v>
      </c>
      <c r="C3" s="51">
        <v>4</v>
      </c>
      <c r="D3" s="51">
        <v>2095000</v>
      </c>
      <c r="E3" s="51">
        <v>1</v>
      </c>
      <c r="F3" s="52" t="s">
        <v>25188</v>
      </c>
      <c r="G3" s="106"/>
      <c r="H3" s="106"/>
      <c r="I3" s="106"/>
      <c r="J3" s="106"/>
      <c r="K3" s="106"/>
      <c r="L3" s="106"/>
      <c r="M3" s="106"/>
      <c r="N3" s="106"/>
      <c r="O3" s="106"/>
      <c r="P3" s="53"/>
      <c r="Q3" s="53"/>
    </row>
    <row r="4" spans="1:17">
      <c r="A4" s="50" t="s">
        <v>2312</v>
      </c>
      <c r="B4" s="51">
        <v>1474</v>
      </c>
      <c r="C4" s="51">
        <v>2</v>
      </c>
      <c r="D4" s="51">
        <v>1156500</v>
      </c>
      <c r="E4" s="51">
        <v>1</v>
      </c>
      <c r="F4" s="52" t="s">
        <v>25188</v>
      </c>
      <c r="G4" s="106"/>
      <c r="H4" s="106"/>
      <c r="I4" s="106"/>
      <c r="J4" s="106"/>
      <c r="K4" s="106"/>
      <c r="L4" s="106"/>
      <c r="M4" s="106"/>
      <c r="N4" s="106"/>
      <c r="O4" s="106"/>
      <c r="P4" s="53"/>
      <c r="Q4" s="53"/>
    </row>
    <row r="5" spans="1:17">
      <c r="A5" s="50" t="s">
        <v>8854</v>
      </c>
      <c r="B5" s="51">
        <v>735</v>
      </c>
      <c r="C5" s="51">
        <v>4</v>
      </c>
      <c r="D5" s="51">
        <v>1616960</v>
      </c>
      <c r="E5" s="51">
        <v>1</v>
      </c>
      <c r="F5" s="52" t="s">
        <v>25188</v>
      </c>
      <c r="G5" s="106"/>
      <c r="H5" s="106"/>
      <c r="I5" s="106"/>
      <c r="J5" s="106"/>
      <c r="K5" s="106"/>
      <c r="L5" s="106"/>
      <c r="M5" s="106"/>
      <c r="N5" s="106"/>
      <c r="O5" s="106"/>
      <c r="P5" s="53"/>
      <c r="Q5" s="53"/>
    </row>
    <row r="6" spans="1:17">
      <c r="A6" s="50" t="s">
        <v>7846</v>
      </c>
      <c r="B6" s="51">
        <v>1090</v>
      </c>
      <c r="C6" s="51">
        <v>2</v>
      </c>
      <c r="D6" s="51">
        <v>972400</v>
      </c>
      <c r="E6" s="51">
        <v>1</v>
      </c>
      <c r="F6" s="52" t="s">
        <v>25188</v>
      </c>
      <c r="G6" s="106"/>
      <c r="H6" s="106"/>
      <c r="I6" s="106"/>
      <c r="J6" s="106"/>
      <c r="K6" s="106"/>
      <c r="L6" s="106"/>
      <c r="M6" s="106"/>
      <c r="N6" s="106"/>
      <c r="O6" s="106"/>
      <c r="P6" s="53"/>
      <c r="Q6" s="53"/>
    </row>
    <row r="7" spans="1:17">
      <c r="A7" s="50" t="s">
        <v>3973</v>
      </c>
      <c r="B7" s="51">
        <v>1120</v>
      </c>
      <c r="C7" s="51">
        <v>2</v>
      </c>
      <c r="D7" s="51">
        <v>1482000</v>
      </c>
      <c r="E7" s="51">
        <v>1</v>
      </c>
      <c r="F7" s="52" t="s">
        <v>25188</v>
      </c>
      <c r="G7" s="106"/>
      <c r="H7" s="106"/>
      <c r="I7" s="106"/>
      <c r="J7" s="106"/>
      <c r="K7" s="106"/>
      <c r="L7" s="106"/>
      <c r="M7" s="106"/>
      <c r="N7" s="106"/>
      <c r="O7" s="106"/>
      <c r="P7" s="53"/>
      <c r="Q7" s="53"/>
    </row>
    <row r="8" spans="1:17">
      <c r="A8" s="50" t="s">
        <v>1116</v>
      </c>
      <c r="B8" s="51">
        <v>1565</v>
      </c>
      <c r="C8" s="51">
        <v>2</v>
      </c>
      <c r="D8" s="51">
        <v>1350000</v>
      </c>
      <c r="E8" s="51">
        <v>1</v>
      </c>
      <c r="F8" s="52" t="s">
        <v>25188</v>
      </c>
      <c r="G8" s="106"/>
      <c r="H8" s="106"/>
      <c r="I8" s="106"/>
      <c r="J8" s="106"/>
      <c r="K8" s="106"/>
      <c r="L8" s="106"/>
      <c r="M8" s="106"/>
      <c r="N8" s="106"/>
      <c r="O8" s="106"/>
      <c r="P8" s="53"/>
      <c r="Q8" s="53"/>
    </row>
    <row r="9" spans="1:17">
      <c r="A9" s="50" t="s">
        <v>1688</v>
      </c>
      <c r="B9" s="51">
        <v>1571</v>
      </c>
      <c r="C9" s="51">
        <v>4</v>
      </c>
      <c r="D9" s="51">
        <v>8500000</v>
      </c>
      <c r="E9" s="51">
        <v>1</v>
      </c>
      <c r="F9" s="52" t="s">
        <v>25188</v>
      </c>
      <c r="G9" s="106"/>
      <c r="H9" s="106"/>
      <c r="I9" s="106"/>
      <c r="J9" s="106"/>
      <c r="K9" s="106"/>
      <c r="L9" s="106"/>
      <c r="M9" s="106"/>
      <c r="N9" s="106"/>
      <c r="O9" s="106"/>
      <c r="P9" s="53"/>
      <c r="Q9" s="53"/>
    </row>
    <row r="10" spans="1:17">
      <c r="A10" s="50" t="s">
        <v>362</v>
      </c>
      <c r="B10" s="51">
        <v>1727</v>
      </c>
      <c r="C10" s="51">
        <v>3</v>
      </c>
      <c r="D10" s="51">
        <v>2590000</v>
      </c>
      <c r="E10" s="51">
        <v>1</v>
      </c>
      <c r="F10" s="52" t="s">
        <v>25188</v>
      </c>
      <c r="G10" s="106"/>
      <c r="H10" s="106"/>
      <c r="I10" s="106"/>
      <c r="J10" s="106"/>
      <c r="K10" s="106"/>
      <c r="L10" s="106"/>
      <c r="M10" s="106"/>
      <c r="N10" s="106"/>
      <c r="O10" s="106"/>
      <c r="P10" s="53"/>
      <c r="Q10" s="53"/>
    </row>
    <row r="11" spans="1:17">
      <c r="A11" s="50" t="s">
        <v>886</v>
      </c>
      <c r="B11" s="51">
        <v>1350</v>
      </c>
      <c r="C11" s="51">
        <v>2</v>
      </c>
      <c r="D11" s="51">
        <v>1050000</v>
      </c>
      <c r="E11" s="51">
        <v>1</v>
      </c>
      <c r="F11" s="52" t="s">
        <v>25188</v>
      </c>
      <c r="G11" s="106"/>
      <c r="H11" s="106"/>
      <c r="I11" s="106"/>
      <c r="J11" s="106"/>
      <c r="K11" s="106"/>
      <c r="L11" s="106"/>
      <c r="M11" s="106"/>
      <c r="N11" s="106"/>
      <c r="O11" s="106"/>
      <c r="P11" s="53"/>
      <c r="Q11" s="53"/>
    </row>
    <row r="12" spans="1:17">
      <c r="A12" s="50" t="s">
        <v>296</v>
      </c>
      <c r="B12" s="51">
        <v>1736</v>
      </c>
      <c r="C12" s="51">
        <v>3</v>
      </c>
      <c r="D12" s="51">
        <v>3800000</v>
      </c>
      <c r="E12" s="51">
        <v>1</v>
      </c>
      <c r="F12" s="52" t="s">
        <v>25188</v>
      </c>
      <c r="G12" s="106"/>
      <c r="H12" s="106"/>
      <c r="I12" s="106"/>
      <c r="J12" s="106"/>
      <c r="K12" s="106"/>
      <c r="L12" s="106"/>
      <c r="M12" s="106"/>
      <c r="N12" s="106"/>
      <c r="O12" s="106"/>
      <c r="P12" s="53"/>
      <c r="Q12" s="53"/>
    </row>
    <row r="13" spans="1:17">
      <c r="A13" s="50" t="s">
        <v>395</v>
      </c>
      <c r="B13" s="51">
        <v>1745</v>
      </c>
      <c r="C13" s="51">
        <v>3</v>
      </c>
      <c r="D13" s="51">
        <v>1868000</v>
      </c>
      <c r="E13" s="51">
        <v>1</v>
      </c>
      <c r="F13" s="52" t="s">
        <v>25188</v>
      </c>
      <c r="G13" s="106"/>
      <c r="H13" s="106"/>
      <c r="I13" s="106"/>
      <c r="J13" s="106"/>
      <c r="K13" s="106"/>
      <c r="L13" s="106"/>
      <c r="M13" s="106"/>
      <c r="N13" s="106"/>
      <c r="O13" s="106"/>
      <c r="P13" s="53"/>
      <c r="Q13" s="53"/>
    </row>
    <row r="14" spans="1:17">
      <c r="A14" s="50" t="s">
        <v>7439</v>
      </c>
      <c r="B14" s="51">
        <v>967</v>
      </c>
      <c r="C14" s="51">
        <v>3</v>
      </c>
      <c r="D14" s="51">
        <v>2618000</v>
      </c>
      <c r="E14" s="51">
        <v>1</v>
      </c>
      <c r="F14" s="52" t="s">
        <v>25188</v>
      </c>
      <c r="G14" s="106"/>
      <c r="H14" s="106"/>
      <c r="I14" s="106"/>
      <c r="J14" s="106"/>
      <c r="K14" s="106"/>
      <c r="L14" s="106"/>
      <c r="M14" s="106"/>
      <c r="N14" s="106"/>
      <c r="O14" s="106"/>
      <c r="P14" s="53"/>
      <c r="Q14" s="53"/>
    </row>
    <row r="15" spans="1:17">
      <c r="A15" s="50" t="s">
        <v>407</v>
      </c>
      <c r="B15" s="51">
        <v>453</v>
      </c>
      <c r="C15" s="51">
        <v>2</v>
      </c>
      <c r="D15" s="51">
        <v>979000</v>
      </c>
      <c r="E15" s="51">
        <v>1</v>
      </c>
      <c r="F15" s="52" t="s">
        <v>25188</v>
      </c>
      <c r="G15" s="106"/>
      <c r="H15" s="106"/>
      <c r="I15" s="106"/>
      <c r="J15" s="106"/>
      <c r="K15" s="106"/>
      <c r="L15" s="106"/>
      <c r="M15" s="106"/>
      <c r="N15" s="106"/>
      <c r="O15" s="106"/>
      <c r="P15" s="53"/>
      <c r="Q15" s="53"/>
    </row>
    <row r="16" spans="1:17">
      <c r="A16" s="50" t="s">
        <v>933</v>
      </c>
      <c r="B16" s="51">
        <v>965</v>
      </c>
      <c r="C16" s="51">
        <v>2</v>
      </c>
      <c r="D16" s="51">
        <v>1580000</v>
      </c>
      <c r="E16" s="51">
        <v>1</v>
      </c>
      <c r="F16" s="52" t="s">
        <v>25188</v>
      </c>
      <c r="G16" s="106"/>
      <c r="H16" s="106"/>
      <c r="I16" s="106"/>
      <c r="J16" s="106"/>
      <c r="K16" s="106"/>
      <c r="L16" s="106"/>
      <c r="M16" s="106"/>
      <c r="N16" s="106"/>
      <c r="O16" s="106"/>
      <c r="P16" s="53"/>
      <c r="Q16" s="53"/>
    </row>
    <row r="17" spans="1:17">
      <c r="A17" s="50" t="s">
        <v>855</v>
      </c>
      <c r="B17" s="51">
        <v>1735</v>
      </c>
      <c r="C17" s="51">
        <v>2</v>
      </c>
      <c r="D17" s="51">
        <v>3490000</v>
      </c>
      <c r="E17" s="51">
        <v>1</v>
      </c>
      <c r="F17" s="52" t="s">
        <v>25188</v>
      </c>
      <c r="G17" s="106"/>
      <c r="H17" s="106"/>
      <c r="I17" s="106"/>
      <c r="J17" s="106"/>
      <c r="K17" s="106"/>
      <c r="L17" s="106"/>
      <c r="M17" s="106"/>
      <c r="N17" s="106"/>
      <c r="O17" s="106"/>
      <c r="P17" s="53"/>
      <c r="Q17" s="53"/>
    </row>
    <row r="18" spans="1:17">
      <c r="A18" s="50" t="s">
        <v>281</v>
      </c>
      <c r="B18" s="51">
        <v>1753</v>
      </c>
      <c r="C18" s="51">
        <v>2</v>
      </c>
      <c r="D18" s="51">
        <v>4500000</v>
      </c>
      <c r="E18" s="51">
        <v>1</v>
      </c>
      <c r="F18" s="52" t="s">
        <v>25188</v>
      </c>
      <c r="G18" s="106"/>
      <c r="H18" s="106"/>
      <c r="I18" s="106"/>
      <c r="J18" s="106"/>
      <c r="K18" s="106"/>
      <c r="L18" s="106"/>
      <c r="M18" s="106"/>
      <c r="N18" s="106"/>
      <c r="O18" s="106"/>
      <c r="P18" s="53"/>
      <c r="Q18" s="53"/>
    </row>
    <row r="19" spans="1:17">
      <c r="A19" s="50" t="s">
        <v>9219</v>
      </c>
      <c r="B19" s="51">
        <v>559</v>
      </c>
      <c r="C19" s="51">
        <v>3</v>
      </c>
      <c r="D19" s="51">
        <v>1810000</v>
      </c>
      <c r="E19" s="51">
        <v>1</v>
      </c>
      <c r="F19" s="52" t="s">
        <v>25188</v>
      </c>
      <c r="G19" s="106"/>
      <c r="H19" s="106"/>
      <c r="I19" s="106"/>
      <c r="J19" s="106"/>
      <c r="K19" s="106"/>
      <c r="L19" s="106"/>
      <c r="M19" s="106"/>
      <c r="N19" s="106"/>
      <c r="O19" s="106"/>
      <c r="P19" s="53"/>
      <c r="Q19" s="53"/>
    </row>
    <row r="20" spans="1:17">
      <c r="A20" s="50" t="s">
        <v>705</v>
      </c>
      <c r="B20" s="51">
        <v>1739</v>
      </c>
      <c r="C20" s="51">
        <v>2</v>
      </c>
      <c r="D20" s="51">
        <v>600000</v>
      </c>
      <c r="E20" s="51">
        <v>1</v>
      </c>
      <c r="F20" s="52" t="s">
        <v>25188</v>
      </c>
      <c r="G20" s="106"/>
      <c r="H20" s="106"/>
      <c r="I20" s="106"/>
      <c r="J20" s="106"/>
      <c r="K20" s="106"/>
      <c r="L20" s="106"/>
      <c r="M20" s="106"/>
      <c r="N20" s="106"/>
      <c r="O20" s="106"/>
    </row>
    <row r="21" spans="1:17">
      <c r="A21" s="50" t="s">
        <v>521</v>
      </c>
      <c r="B21" s="51">
        <v>1735</v>
      </c>
      <c r="C21" s="51">
        <v>3</v>
      </c>
      <c r="D21" s="51">
        <v>1720000</v>
      </c>
      <c r="E21" s="51">
        <v>1</v>
      </c>
      <c r="F21" s="52" t="s">
        <v>25188</v>
      </c>
      <c r="G21" s="106"/>
      <c r="H21" s="106"/>
      <c r="I21" s="106"/>
      <c r="J21" s="106"/>
      <c r="K21" s="106"/>
      <c r="L21" s="106"/>
      <c r="M21" s="106"/>
      <c r="N21" s="106"/>
      <c r="O21" s="106"/>
    </row>
    <row r="22" spans="1:17">
      <c r="A22" s="50" t="s">
        <v>547</v>
      </c>
      <c r="B22" s="51">
        <v>1736</v>
      </c>
      <c r="C22" s="51">
        <v>2</v>
      </c>
      <c r="D22" s="51">
        <v>2300000</v>
      </c>
      <c r="E22" s="51">
        <v>1</v>
      </c>
      <c r="F22" s="52" t="s">
        <v>25188</v>
      </c>
      <c r="G22" s="106"/>
      <c r="H22" s="106"/>
      <c r="I22" s="106"/>
      <c r="J22" s="106"/>
      <c r="K22" s="106"/>
      <c r="L22" s="106"/>
      <c r="M22" s="106"/>
      <c r="N22" s="106"/>
      <c r="O22" s="106"/>
    </row>
    <row r="23" spans="1:17">
      <c r="A23" s="50" t="s">
        <v>1088</v>
      </c>
      <c r="B23" s="51">
        <v>1726</v>
      </c>
      <c r="C23" s="51">
        <v>2</v>
      </c>
      <c r="D23" s="51">
        <v>1250000</v>
      </c>
      <c r="E23" s="51">
        <v>1</v>
      </c>
      <c r="F23" s="52" t="s">
        <v>25188</v>
      </c>
      <c r="G23" s="106"/>
      <c r="H23" s="106"/>
      <c r="I23" s="106"/>
      <c r="J23" s="106"/>
      <c r="K23" s="106"/>
      <c r="L23" s="106"/>
      <c r="M23" s="106"/>
      <c r="N23" s="106"/>
      <c r="O23" s="106"/>
    </row>
    <row r="24" spans="1:17">
      <c r="A24" s="50" t="s">
        <v>4431</v>
      </c>
      <c r="B24" s="51">
        <v>733</v>
      </c>
      <c r="C24" s="51">
        <v>3</v>
      </c>
      <c r="D24" s="51">
        <v>3020000</v>
      </c>
      <c r="E24" s="51">
        <v>1</v>
      </c>
      <c r="F24" s="52" t="s">
        <v>25188</v>
      </c>
      <c r="G24" s="106"/>
      <c r="H24" s="106"/>
      <c r="I24" s="106"/>
      <c r="J24" s="106"/>
      <c r="K24" s="106"/>
      <c r="L24" s="106"/>
      <c r="M24" s="106"/>
      <c r="N24" s="106"/>
      <c r="O24" s="106"/>
    </row>
    <row r="25" spans="1:17">
      <c r="A25" s="50" t="s">
        <v>10099</v>
      </c>
      <c r="B25" s="51">
        <v>580</v>
      </c>
      <c r="C25" s="51">
        <v>2</v>
      </c>
      <c r="D25" s="51">
        <v>985000</v>
      </c>
      <c r="E25" s="51">
        <v>1</v>
      </c>
      <c r="F25" s="52" t="s">
        <v>25188</v>
      </c>
      <c r="G25" s="106"/>
      <c r="H25" s="106"/>
      <c r="I25" s="106"/>
      <c r="J25" s="106"/>
      <c r="K25" s="106"/>
      <c r="L25" s="106"/>
      <c r="M25" s="106"/>
      <c r="N25" s="106"/>
      <c r="O25" s="106"/>
    </row>
    <row r="26" spans="1:17">
      <c r="A26" s="50" t="s">
        <v>132</v>
      </c>
      <c r="B26" s="51">
        <v>1734</v>
      </c>
      <c r="C26" s="51">
        <v>4</v>
      </c>
      <c r="D26" s="51">
        <v>3750000</v>
      </c>
      <c r="E26" s="51">
        <v>1</v>
      </c>
      <c r="F26" s="52" t="s">
        <v>25188</v>
      </c>
      <c r="G26" s="106"/>
      <c r="H26" s="106"/>
      <c r="I26" s="106"/>
      <c r="J26" s="106"/>
      <c r="K26" s="106"/>
      <c r="L26" s="106"/>
      <c r="M26" s="106"/>
      <c r="N26" s="106"/>
      <c r="O26" s="106"/>
    </row>
    <row r="27" spans="1:17">
      <c r="A27" s="50" t="s">
        <v>46</v>
      </c>
      <c r="B27" s="51">
        <v>348</v>
      </c>
      <c r="C27" s="51">
        <v>4</v>
      </c>
      <c r="D27" s="51">
        <v>5135000</v>
      </c>
      <c r="E27" s="51">
        <v>1</v>
      </c>
      <c r="F27" s="52" t="s">
        <v>25188</v>
      </c>
      <c r="G27" s="106"/>
      <c r="H27" s="106"/>
      <c r="I27" s="106"/>
      <c r="J27" s="106"/>
      <c r="K27" s="106"/>
      <c r="L27" s="106"/>
      <c r="M27" s="106"/>
      <c r="N27" s="106"/>
      <c r="O27" s="106"/>
    </row>
    <row r="28" spans="1:17">
      <c r="A28" s="50" t="s">
        <v>762</v>
      </c>
      <c r="B28" s="51">
        <v>1725</v>
      </c>
      <c r="C28" s="51">
        <v>2</v>
      </c>
      <c r="D28" s="51">
        <v>434500</v>
      </c>
      <c r="E28" s="51">
        <v>1</v>
      </c>
      <c r="F28" s="52" t="s">
        <v>25188</v>
      </c>
      <c r="G28" s="106"/>
      <c r="H28" s="106"/>
      <c r="I28" s="106"/>
      <c r="J28" s="106"/>
      <c r="K28" s="106"/>
      <c r="L28" s="106"/>
      <c r="M28" s="106"/>
      <c r="N28" s="106"/>
      <c r="O28" s="106"/>
    </row>
    <row r="29" spans="1:17">
      <c r="A29" s="50" t="s">
        <v>840</v>
      </c>
      <c r="B29" s="51">
        <v>1733</v>
      </c>
      <c r="C29" s="51">
        <v>3</v>
      </c>
      <c r="D29" s="51">
        <v>5150000</v>
      </c>
      <c r="E29" s="51">
        <v>1</v>
      </c>
      <c r="F29" s="52" t="s">
        <v>25188</v>
      </c>
      <c r="G29" s="106"/>
      <c r="H29" s="106"/>
      <c r="I29" s="106"/>
      <c r="J29" s="106"/>
      <c r="K29" s="106"/>
      <c r="L29" s="106"/>
      <c r="M29" s="106"/>
      <c r="N29" s="106"/>
      <c r="O29" s="106"/>
    </row>
    <row r="30" spans="1:17">
      <c r="A30" s="50" t="s">
        <v>190</v>
      </c>
      <c r="B30" s="51">
        <v>1733</v>
      </c>
      <c r="C30" s="51">
        <v>4</v>
      </c>
      <c r="D30" s="51">
        <v>2169000</v>
      </c>
      <c r="E30" s="51">
        <v>1</v>
      </c>
      <c r="F30" s="52" t="s">
        <v>25188</v>
      </c>
      <c r="G30" s="106"/>
      <c r="H30" s="106"/>
      <c r="I30" s="106"/>
      <c r="J30" s="106"/>
      <c r="K30" s="106"/>
      <c r="L30" s="106"/>
      <c r="M30" s="106"/>
      <c r="N30" s="106"/>
      <c r="O30" s="106"/>
    </row>
    <row r="31" spans="1:17">
      <c r="A31" s="50" t="s">
        <v>588</v>
      </c>
      <c r="B31" s="51">
        <v>1732</v>
      </c>
      <c r="C31" s="51">
        <v>3</v>
      </c>
      <c r="D31" s="51">
        <v>13920000</v>
      </c>
      <c r="E31" s="51">
        <v>1</v>
      </c>
      <c r="F31" s="52" t="s">
        <v>25188</v>
      </c>
      <c r="G31" s="106"/>
      <c r="H31" s="106"/>
      <c r="I31" s="106"/>
      <c r="J31" s="106"/>
      <c r="K31" s="106"/>
      <c r="L31" s="106"/>
      <c r="M31" s="106"/>
      <c r="N31" s="106"/>
      <c r="O31" s="106"/>
    </row>
    <row r="32" spans="1:17">
      <c r="A32" s="50" t="s">
        <v>17</v>
      </c>
      <c r="B32" s="51">
        <v>1747</v>
      </c>
      <c r="C32" s="51">
        <v>3</v>
      </c>
      <c r="D32" s="51">
        <v>2120000</v>
      </c>
      <c r="E32" s="51">
        <v>1</v>
      </c>
      <c r="F32" s="52" t="s">
        <v>25188</v>
      </c>
      <c r="G32" s="106"/>
      <c r="H32" s="106"/>
      <c r="I32" s="106"/>
      <c r="J32" s="106"/>
      <c r="K32" s="106"/>
      <c r="L32" s="106"/>
      <c r="M32" s="106"/>
      <c r="N32" s="106"/>
      <c r="O32" s="106"/>
    </row>
    <row r="33" spans="1:15">
      <c r="A33" s="50" t="s">
        <v>648</v>
      </c>
      <c r="B33" s="51">
        <v>1734</v>
      </c>
      <c r="C33" s="51">
        <v>2</v>
      </c>
      <c r="D33" s="51">
        <v>2000000</v>
      </c>
      <c r="E33" s="51">
        <v>1</v>
      </c>
      <c r="F33" s="52" t="s">
        <v>25188</v>
      </c>
      <c r="G33" s="106"/>
      <c r="H33" s="106"/>
      <c r="I33" s="106"/>
      <c r="J33" s="106"/>
      <c r="K33" s="106"/>
      <c r="L33" s="106"/>
      <c r="M33" s="106"/>
      <c r="N33" s="106"/>
      <c r="O33" s="106"/>
    </row>
    <row r="34" spans="1:15">
      <c r="A34" s="50" t="s">
        <v>310</v>
      </c>
      <c r="B34" s="51">
        <v>1742</v>
      </c>
      <c r="C34" s="51">
        <v>4</v>
      </c>
      <c r="D34" s="51">
        <v>5627000</v>
      </c>
      <c r="E34" s="51">
        <v>1</v>
      </c>
      <c r="F34" s="52" t="s">
        <v>25188</v>
      </c>
      <c r="G34" s="106"/>
      <c r="H34" s="106"/>
      <c r="I34" s="106"/>
      <c r="J34" s="106"/>
      <c r="K34" s="106"/>
      <c r="L34" s="106"/>
      <c r="M34" s="106"/>
      <c r="N34" s="106"/>
      <c r="O34" s="106"/>
    </row>
    <row r="35" spans="1:15">
      <c r="A35" s="50" t="s">
        <v>3546</v>
      </c>
      <c r="B35" s="51">
        <v>678</v>
      </c>
      <c r="C35" s="51">
        <v>3</v>
      </c>
      <c r="D35" s="51">
        <v>2849920</v>
      </c>
      <c r="E35" s="51">
        <v>1</v>
      </c>
      <c r="F35" s="52" t="s">
        <v>25188</v>
      </c>
      <c r="G35" s="106"/>
      <c r="H35" s="106"/>
      <c r="I35" s="106"/>
      <c r="J35" s="106"/>
      <c r="K35" s="106"/>
      <c r="L35" s="106"/>
      <c r="M35" s="106"/>
      <c r="N35" s="106"/>
      <c r="O35" s="106"/>
    </row>
    <row r="36" spans="1:15">
      <c r="A36" s="50" t="s">
        <v>3247</v>
      </c>
      <c r="B36" s="51">
        <v>1099</v>
      </c>
      <c r="C36" s="51">
        <v>2</v>
      </c>
      <c r="D36" s="51">
        <v>1555000</v>
      </c>
      <c r="E36" s="51">
        <v>1</v>
      </c>
      <c r="F36" s="52" t="s">
        <v>25188</v>
      </c>
      <c r="G36" s="106"/>
      <c r="H36" s="106"/>
      <c r="I36" s="106"/>
      <c r="J36" s="106"/>
      <c r="K36" s="106"/>
      <c r="L36" s="106"/>
      <c r="M36" s="106"/>
      <c r="N36" s="106"/>
      <c r="O36" s="106"/>
    </row>
    <row r="37" spans="1:15">
      <c r="A37" s="50" t="s">
        <v>50</v>
      </c>
      <c r="B37" s="51">
        <v>1735</v>
      </c>
      <c r="C37" s="51">
        <v>2</v>
      </c>
      <c r="D37" s="51">
        <v>1800000</v>
      </c>
      <c r="E37" s="51">
        <v>1</v>
      </c>
      <c r="F37" s="52" t="s">
        <v>25188</v>
      </c>
      <c r="G37" s="106"/>
      <c r="H37" s="106"/>
      <c r="I37" s="106"/>
      <c r="J37" s="106"/>
      <c r="K37" s="106"/>
      <c r="L37" s="106"/>
      <c r="M37" s="106"/>
      <c r="N37" s="106"/>
      <c r="O37" s="106"/>
    </row>
    <row r="38" spans="1:15">
      <c r="A38" s="50" t="s">
        <v>97</v>
      </c>
      <c r="B38" s="51">
        <v>1744</v>
      </c>
      <c r="C38" s="51">
        <v>3</v>
      </c>
      <c r="D38" s="51">
        <v>1050000</v>
      </c>
      <c r="E38" s="51">
        <v>1</v>
      </c>
      <c r="F38" s="52" t="s">
        <v>25188</v>
      </c>
    </row>
    <row r="39" spans="1:15">
      <c r="A39" s="50" t="s">
        <v>118</v>
      </c>
      <c r="B39" s="51">
        <v>1302</v>
      </c>
      <c r="C39" s="51">
        <v>2</v>
      </c>
      <c r="D39" s="51">
        <v>1529000</v>
      </c>
      <c r="E39" s="51">
        <v>1</v>
      </c>
      <c r="F39" s="52" t="s">
        <v>25188</v>
      </c>
    </row>
    <row r="40" spans="1:15">
      <c r="A40" s="50" t="s">
        <v>500</v>
      </c>
      <c r="B40" s="51">
        <v>1751</v>
      </c>
      <c r="C40" s="51">
        <v>2</v>
      </c>
      <c r="D40" s="51">
        <v>2395000</v>
      </c>
      <c r="E40" s="51">
        <v>1</v>
      </c>
      <c r="F40" s="52" t="s">
        <v>25188</v>
      </c>
    </row>
    <row r="41" spans="1:15">
      <c r="A41" s="50" t="s">
        <v>449</v>
      </c>
      <c r="B41" s="51">
        <v>1736</v>
      </c>
      <c r="C41" s="51">
        <v>2</v>
      </c>
      <c r="D41" s="51">
        <v>600000</v>
      </c>
      <c r="E41" s="51">
        <v>1</v>
      </c>
      <c r="F41" s="52" t="s">
        <v>25188</v>
      </c>
    </row>
    <row r="42" spans="1:15">
      <c r="A42" s="50" t="s">
        <v>332</v>
      </c>
      <c r="B42" s="51">
        <v>1750</v>
      </c>
      <c r="C42" s="51">
        <v>2</v>
      </c>
      <c r="D42" s="51">
        <v>6030000</v>
      </c>
      <c r="E42" s="51">
        <v>1</v>
      </c>
      <c r="F42" s="52" t="s">
        <v>25188</v>
      </c>
    </row>
    <row r="43" spans="1:15">
      <c r="A43" s="50" t="s">
        <v>387</v>
      </c>
      <c r="B43" s="51">
        <v>1731</v>
      </c>
      <c r="C43" s="51">
        <v>6</v>
      </c>
      <c r="D43" s="51">
        <v>3250000</v>
      </c>
      <c r="E43" s="51">
        <v>1</v>
      </c>
      <c r="F43" s="52" t="s">
        <v>25188</v>
      </c>
    </row>
    <row r="44" spans="1:15">
      <c r="A44" s="50" t="s">
        <v>985</v>
      </c>
      <c r="B44" s="51">
        <v>1729</v>
      </c>
      <c r="C44" s="51">
        <v>4</v>
      </c>
      <c r="D44" s="51">
        <v>8603900</v>
      </c>
      <c r="E44" s="51">
        <v>1</v>
      </c>
      <c r="F44" s="52" t="s">
        <v>25188</v>
      </c>
    </row>
    <row r="45" spans="1:15">
      <c r="A45" s="50" t="s">
        <v>456</v>
      </c>
      <c r="B45" s="51">
        <v>1736</v>
      </c>
      <c r="C45" s="51">
        <v>4</v>
      </c>
      <c r="D45" s="51">
        <v>2785200</v>
      </c>
      <c r="E45" s="51">
        <v>1</v>
      </c>
      <c r="F45" s="52" t="s">
        <v>25188</v>
      </c>
    </row>
    <row r="46" spans="1:15">
      <c r="A46" s="50" t="s">
        <v>402</v>
      </c>
      <c r="B46" s="51">
        <v>1748</v>
      </c>
      <c r="C46" s="51">
        <v>2</v>
      </c>
      <c r="D46" s="51">
        <v>2200000</v>
      </c>
      <c r="E46" s="51">
        <v>1</v>
      </c>
      <c r="F46" s="52" t="s">
        <v>25188</v>
      </c>
    </row>
    <row r="47" spans="1:15">
      <c r="A47" s="50" t="s">
        <v>743</v>
      </c>
      <c r="B47" s="51">
        <v>1740</v>
      </c>
      <c r="C47" s="51">
        <v>2</v>
      </c>
      <c r="D47" s="51">
        <v>2481200</v>
      </c>
      <c r="E47" s="51">
        <v>1</v>
      </c>
      <c r="F47" s="52" t="s">
        <v>25188</v>
      </c>
    </row>
    <row r="48" spans="1:15">
      <c r="A48" s="50" t="s">
        <v>786</v>
      </c>
      <c r="B48" s="51">
        <v>1736</v>
      </c>
      <c r="C48" s="51">
        <v>2</v>
      </c>
      <c r="D48" s="51">
        <v>2260000</v>
      </c>
      <c r="E48" s="51">
        <v>1</v>
      </c>
      <c r="F48" s="52" t="s">
        <v>25188</v>
      </c>
    </row>
    <row r="49" spans="1:6">
      <c r="A49" s="50" t="s">
        <v>868</v>
      </c>
      <c r="B49" s="51">
        <v>1733</v>
      </c>
      <c r="C49" s="51">
        <v>2</v>
      </c>
      <c r="D49" s="51">
        <v>12230000</v>
      </c>
      <c r="E49" s="51">
        <v>1</v>
      </c>
      <c r="F49" s="52" t="s">
        <v>25188</v>
      </c>
    </row>
    <row r="50" spans="1:6">
      <c r="A50" s="50" t="s">
        <v>825</v>
      </c>
      <c r="B50" s="51">
        <v>1124</v>
      </c>
      <c r="C50" s="51">
        <v>2</v>
      </c>
      <c r="D50" s="51">
        <v>1002000</v>
      </c>
      <c r="E50" s="51">
        <v>1</v>
      </c>
      <c r="F50" s="52" t="s">
        <v>25188</v>
      </c>
    </row>
    <row r="51" spans="1:6">
      <c r="A51" s="50" t="s">
        <v>1014</v>
      </c>
      <c r="B51" s="51">
        <v>1728</v>
      </c>
      <c r="C51" s="51">
        <v>5</v>
      </c>
      <c r="D51" s="51">
        <v>6640000</v>
      </c>
      <c r="E51" s="51">
        <v>1</v>
      </c>
      <c r="F51" s="52" t="s">
        <v>25188</v>
      </c>
    </row>
    <row r="52" spans="1:6">
      <c r="A52" s="50" t="s">
        <v>1139</v>
      </c>
      <c r="B52" s="51">
        <v>1667</v>
      </c>
      <c r="C52" s="51">
        <v>5</v>
      </c>
      <c r="D52" s="51">
        <v>3943800</v>
      </c>
      <c r="E52" s="51">
        <v>1</v>
      </c>
      <c r="F52" s="52" t="s">
        <v>25188</v>
      </c>
    </row>
    <row r="53" spans="1:6">
      <c r="A53" s="50" t="s">
        <v>1129</v>
      </c>
      <c r="B53" s="51">
        <v>1667</v>
      </c>
      <c r="C53" s="51">
        <v>2</v>
      </c>
      <c r="D53" s="51">
        <v>2259000</v>
      </c>
      <c r="E53" s="51">
        <v>1</v>
      </c>
      <c r="F53" s="52" t="s">
        <v>25188</v>
      </c>
    </row>
    <row r="54" spans="1:6">
      <c r="A54" s="50" t="s">
        <v>1134</v>
      </c>
      <c r="B54" s="51">
        <v>1684</v>
      </c>
      <c r="C54" s="51">
        <v>2</v>
      </c>
      <c r="D54" s="51">
        <v>2700000</v>
      </c>
      <c r="E54" s="51">
        <v>1</v>
      </c>
      <c r="F54" s="52" t="s">
        <v>25188</v>
      </c>
    </row>
    <row r="55" spans="1:6">
      <c r="A55" s="50" t="s">
        <v>1176</v>
      </c>
      <c r="B55" s="51">
        <v>1674</v>
      </c>
      <c r="C55" s="51">
        <v>2</v>
      </c>
      <c r="D55" s="51">
        <v>1815000</v>
      </c>
      <c r="E55" s="51">
        <v>1</v>
      </c>
      <c r="F55" s="52" t="s">
        <v>25188</v>
      </c>
    </row>
    <row r="56" spans="1:6">
      <c r="A56" s="50" t="s">
        <v>1200</v>
      </c>
      <c r="B56" s="51">
        <v>1667</v>
      </c>
      <c r="C56" s="51">
        <v>2</v>
      </c>
      <c r="D56" s="51">
        <v>936000</v>
      </c>
      <c r="E56" s="51">
        <v>1</v>
      </c>
      <c r="F56" s="52" t="s">
        <v>25188</v>
      </c>
    </row>
    <row r="57" spans="1:6">
      <c r="A57" s="50" t="s">
        <v>1406</v>
      </c>
      <c r="B57" s="51">
        <v>1657</v>
      </c>
      <c r="C57" s="51">
        <v>2</v>
      </c>
      <c r="D57" s="51">
        <v>5470000</v>
      </c>
      <c r="E57" s="51">
        <v>1</v>
      </c>
      <c r="F57" s="52" t="s">
        <v>25188</v>
      </c>
    </row>
    <row r="58" spans="1:6">
      <c r="A58" s="50" t="s">
        <v>1411</v>
      </c>
      <c r="B58" s="51">
        <v>1655</v>
      </c>
      <c r="C58" s="51">
        <v>4</v>
      </c>
      <c r="D58" s="51">
        <v>28290000</v>
      </c>
      <c r="E58" s="51">
        <v>1</v>
      </c>
      <c r="F58" s="52" t="s">
        <v>25188</v>
      </c>
    </row>
    <row r="59" spans="1:6">
      <c r="A59" s="50" t="s">
        <v>1661</v>
      </c>
      <c r="B59" s="51">
        <v>1532</v>
      </c>
      <c r="C59" s="51">
        <v>4</v>
      </c>
      <c r="D59" s="51">
        <v>1251670</v>
      </c>
      <c r="E59" s="51">
        <v>1</v>
      </c>
      <c r="F59" s="52" t="s">
        <v>25188</v>
      </c>
    </row>
    <row r="60" spans="1:6">
      <c r="A60" s="50" t="s">
        <v>1651</v>
      </c>
      <c r="B60" s="51">
        <v>1548</v>
      </c>
      <c r="C60" s="51">
        <v>2</v>
      </c>
      <c r="D60" s="51">
        <v>549500</v>
      </c>
      <c r="E60" s="51">
        <v>1</v>
      </c>
      <c r="F60" s="52" t="s">
        <v>25188</v>
      </c>
    </row>
    <row r="61" spans="1:6">
      <c r="A61" s="50" t="s">
        <v>1721</v>
      </c>
      <c r="B61" s="51">
        <v>693</v>
      </c>
      <c r="C61" s="51">
        <v>3</v>
      </c>
      <c r="D61" s="51">
        <v>123000</v>
      </c>
      <c r="E61" s="51">
        <v>1</v>
      </c>
      <c r="F61" s="52" t="s">
        <v>25188</v>
      </c>
    </row>
    <row r="62" spans="1:6">
      <c r="A62" s="50" t="s">
        <v>1769</v>
      </c>
      <c r="B62" s="51">
        <v>1565</v>
      </c>
      <c r="C62" s="51">
        <v>2</v>
      </c>
      <c r="D62" s="51">
        <v>638100</v>
      </c>
      <c r="E62" s="51">
        <v>1</v>
      </c>
      <c r="F62" s="52" t="s">
        <v>25188</v>
      </c>
    </row>
    <row r="63" spans="1:6">
      <c r="A63" s="50" t="s">
        <v>1758</v>
      </c>
      <c r="B63" s="51">
        <v>1576</v>
      </c>
      <c r="C63" s="51">
        <v>2</v>
      </c>
      <c r="D63" s="51">
        <v>605700</v>
      </c>
      <c r="E63" s="51">
        <v>1</v>
      </c>
      <c r="F63" s="52" t="s">
        <v>25188</v>
      </c>
    </row>
    <row r="64" spans="1:6">
      <c r="A64" s="50" t="s">
        <v>1849</v>
      </c>
      <c r="B64" s="51">
        <v>1588</v>
      </c>
      <c r="C64" s="51">
        <v>2</v>
      </c>
      <c r="D64" s="51">
        <v>1093000</v>
      </c>
      <c r="E64" s="51">
        <v>1</v>
      </c>
      <c r="F64" s="52" t="s">
        <v>25188</v>
      </c>
    </row>
    <row r="65" spans="1:6">
      <c r="A65" s="50" t="s">
        <v>1857</v>
      </c>
      <c r="B65" s="51">
        <v>1588</v>
      </c>
      <c r="C65" s="51">
        <v>2</v>
      </c>
      <c r="D65" s="51">
        <v>340000</v>
      </c>
      <c r="E65" s="51">
        <v>1</v>
      </c>
      <c r="F65" s="52" t="s">
        <v>25188</v>
      </c>
    </row>
    <row r="66" spans="1:6">
      <c r="A66" s="50" t="s">
        <v>1918</v>
      </c>
      <c r="B66" s="51">
        <v>1077</v>
      </c>
      <c r="C66" s="51">
        <v>3</v>
      </c>
      <c r="D66" s="51">
        <v>2819000</v>
      </c>
      <c r="E66" s="51">
        <v>1</v>
      </c>
      <c r="F66" s="52" t="s">
        <v>25188</v>
      </c>
    </row>
    <row r="67" spans="1:6">
      <c r="A67" s="50" t="s">
        <v>7168</v>
      </c>
      <c r="B67" s="51">
        <v>1163</v>
      </c>
      <c r="C67" s="51">
        <v>2</v>
      </c>
      <c r="D67" s="51">
        <v>1080000</v>
      </c>
      <c r="E67" s="51">
        <v>1</v>
      </c>
      <c r="F67" s="52" t="s">
        <v>25188</v>
      </c>
    </row>
    <row r="68" spans="1:6">
      <c r="A68" s="50" t="s">
        <v>1956</v>
      </c>
      <c r="B68" s="51">
        <v>1567</v>
      </c>
      <c r="C68" s="51">
        <v>2</v>
      </c>
      <c r="D68" s="51">
        <v>2300000</v>
      </c>
      <c r="E68" s="51">
        <v>1</v>
      </c>
      <c r="F68" s="52" t="s">
        <v>25188</v>
      </c>
    </row>
    <row r="69" spans="1:6">
      <c r="A69" s="50" t="s">
        <v>1984</v>
      </c>
      <c r="B69" s="51">
        <v>1564</v>
      </c>
      <c r="C69" s="51">
        <v>2</v>
      </c>
      <c r="D69" s="51">
        <v>2850000</v>
      </c>
      <c r="E69" s="51">
        <v>1</v>
      </c>
      <c r="F69" s="52" t="s">
        <v>25188</v>
      </c>
    </row>
    <row r="70" spans="1:6">
      <c r="A70" s="50" t="s">
        <v>2001</v>
      </c>
      <c r="B70" s="51">
        <v>706</v>
      </c>
      <c r="C70" s="51">
        <v>3</v>
      </c>
      <c r="D70" s="51">
        <v>1841500</v>
      </c>
      <c r="E70" s="51">
        <v>1</v>
      </c>
      <c r="F70" s="52" t="s">
        <v>25188</v>
      </c>
    </row>
    <row r="71" spans="1:6">
      <c r="A71" s="50" t="s">
        <v>1991</v>
      </c>
      <c r="B71" s="51">
        <v>693</v>
      </c>
      <c r="C71" s="51">
        <v>2</v>
      </c>
      <c r="D71" s="51">
        <v>1221000</v>
      </c>
      <c r="E71" s="51">
        <v>1</v>
      </c>
      <c r="F71" s="52" t="s">
        <v>25188</v>
      </c>
    </row>
    <row r="72" spans="1:6">
      <c r="A72" s="50" t="s">
        <v>2032</v>
      </c>
      <c r="B72" s="51">
        <v>1067</v>
      </c>
      <c r="C72" s="51">
        <v>5</v>
      </c>
      <c r="D72" s="51">
        <v>3345900</v>
      </c>
      <c r="E72" s="51">
        <v>1</v>
      </c>
      <c r="F72" s="52" t="s">
        <v>25188</v>
      </c>
    </row>
    <row r="73" spans="1:6">
      <c r="A73" s="50" t="s">
        <v>2051</v>
      </c>
      <c r="B73" s="51">
        <v>1552</v>
      </c>
      <c r="C73" s="51">
        <v>2</v>
      </c>
      <c r="D73" s="51">
        <v>362000</v>
      </c>
      <c r="E73" s="51">
        <v>1</v>
      </c>
      <c r="F73" s="52" t="s">
        <v>25188</v>
      </c>
    </row>
    <row r="74" spans="1:6">
      <c r="A74" s="50" t="s">
        <v>2059</v>
      </c>
      <c r="B74" s="51">
        <v>1552</v>
      </c>
      <c r="C74" s="51">
        <v>2</v>
      </c>
      <c r="D74" s="51">
        <v>2200000</v>
      </c>
      <c r="E74" s="51">
        <v>1</v>
      </c>
      <c r="F74" s="52" t="s">
        <v>25188</v>
      </c>
    </row>
    <row r="75" spans="1:6">
      <c r="A75" s="50" t="s">
        <v>2077</v>
      </c>
      <c r="B75" s="51">
        <v>501</v>
      </c>
      <c r="C75" s="51">
        <v>2</v>
      </c>
      <c r="D75" s="51">
        <v>1042000</v>
      </c>
      <c r="E75" s="51">
        <v>1</v>
      </c>
      <c r="F75" s="52" t="s">
        <v>25188</v>
      </c>
    </row>
    <row r="76" spans="1:6">
      <c r="A76" s="50" t="s">
        <v>2105</v>
      </c>
      <c r="B76" s="51">
        <v>1175</v>
      </c>
      <c r="C76" s="51">
        <v>3</v>
      </c>
      <c r="D76" s="51">
        <v>264570</v>
      </c>
      <c r="E76" s="51">
        <v>1</v>
      </c>
      <c r="F76" s="52" t="s">
        <v>25188</v>
      </c>
    </row>
    <row r="77" spans="1:6">
      <c r="A77" s="50" t="s">
        <v>2143</v>
      </c>
      <c r="B77" s="51">
        <v>1530</v>
      </c>
      <c r="C77" s="51">
        <v>2</v>
      </c>
      <c r="D77" s="51">
        <v>1139700</v>
      </c>
      <c r="E77" s="51">
        <v>1</v>
      </c>
      <c r="F77" s="52" t="s">
        <v>25188</v>
      </c>
    </row>
    <row r="78" spans="1:6">
      <c r="A78" s="50" t="s">
        <v>2224</v>
      </c>
      <c r="B78" s="51">
        <v>680</v>
      </c>
      <c r="C78" s="51">
        <v>2</v>
      </c>
      <c r="D78" s="51">
        <v>4750000</v>
      </c>
      <c r="E78" s="51">
        <v>1</v>
      </c>
      <c r="F78" s="52" t="s">
        <v>25188</v>
      </c>
    </row>
    <row r="79" spans="1:6">
      <c r="A79" s="50" t="s">
        <v>2234</v>
      </c>
      <c r="B79" s="51">
        <v>1506</v>
      </c>
      <c r="C79" s="51">
        <v>2</v>
      </c>
      <c r="D79" s="51">
        <v>2400000</v>
      </c>
      <c r="E79" s="51">
        <v>1</v>
      </c>
      <c r="F79" s="52" t="s">
        <v>25188</v>
      </c>
    </row>
    <row r="80" spans="1:6">
      <c r="A80" s="50" t="s">
        <v>2302</v>
      </c>
      <c r="B80" s="51">
        <v>1360</v>
      </c>
      <c r="C80" s="51">
        <v>2</v>
      </c>
      <c r="D80" s="51">
        <v>1293000</v>
      </c>
      <c r="E80" s="51">
        <v>1</v>
      </c>
      <c r="F80" s="52" t="s">
        <v>25188</v>
      </c>
    </row>
    <row r="81" spans="1:6">
      <c r="A81" s="50" t="s">
        <v>4342</v>
      </c>
      <c r="B81" s="51">
        <v>1315</v>
      </c>
      <c r="C81" s="51">
        <v>4</v>
      </c>
      <c r="D81" s="51">
        <v>510000</v>
      </c>
      <c r="E81" s="51">
        <v>1</v>
      </c>
      <c r="F81" s="52" t="s">
        <v>25188</v>
      </c>
    </row>
    <row r="82" spans="1:6">
      <c r="A82" s="50" t="s">
        <v>2405</v>
      </c>
      <c r="B82" s="51">
        <v>1467</v>
      </c>
      <c r="C82" s="51">
        <v>3</v>
      </c>
      <c r="D82" s="51">
        <v>4050000</v>
      </c>
      <c r="E82" s="51">
        <v>1</v>
      </c>
      <c r="F82" s="52" t="s">
        <v>25188</v>
      </c>
    </row>
    <row r="83" spans="1:6">
      <c r="A83" s="50" t="s">
        <v>2455</v>
      </c>
      <c r="B83" s="51">
        <v>1468</v>
      </c>
      <c r="C83" s="51">
        <v>2</v>
      </c>
      <c r="D83" s="51">
        <v>3130000</v>
      </c>
      <c r="E83" s="51">
        <v>1</v>
      </c>
      <c r="F83" s="52" t="s">
        <v>25188</v>
      </c>
    </row>
    <row r="84" spans="1:6">
      <c r="A84" s="50" t="s">
        <v>2440</v>
      </c>
      <c r="B84" s="51">
        <v>1466</v>
      </c>
      <c r="C84" s="51">
        <v>2</v>
      </c>
      <c r="D84" s="51">
        <v>-465500</v>
      </c>
      <c r="E84" s="51">
        <v>1</v>
      </c>
      <c r="F84" s="52" t="s">
        <v>25188</v>
      </c>
    </row>
    <row r="85" spans="1:6">
      <c r="A85" s="50" t="s">
        <v>2462</v>
      </c>
      <c r="B85" s="51">
        <v>1381</v>
      </c>
      <c r="C85" s="51">
        <v>2</v>
      </c>
      <c r="D85" s="51">
        <v>1890000</v>
      </c>
      <c r="E85" s="51">
        <v>1</v>
      </c>
      <c r="F85" s="52" t="s">
        <v>25188</v>
      </c>
    </row>
    <row r="86" spans="1:6">
      <c r="A86" s="50" t="s">
        <v>2481</v>
      </c>
      <c r="B86" s="51">
        <v>1227</v>
      </c>
      <c r="C86" s="51">
        <v>2</v>
      </c>
      <c r="D86" s="51">
        <v>949050</v>
      </c>
      <c r="E86" s="51">
        <v>1</v>
      </c>
      <c r="F86" s="52" t="s">
        <v>25188</v>
      </c>
    </row>
    <row r="87" spans="1:6">
      <c r="A87" s="50" t="s">
        <v>2602</v>
      </c>
      <c r="B87" s="51">
        <v>1084</v>
      </c>
      <c r="C87" s="51">
        <v>2</v>
      </c>
      <c r="D87" s="51">
        <v>1032000</v>
      </c>
      <c r="E87" s="51">
        <v>1</v>
      </c>
      <c r="F87" s="52" t="s">
        <v>25188</v>
      </c>
    </row>
    <row r="88" spans="1:6">
      <c r="A88" s="50" t="s">
        <v>7696</v>
      </c>
      <c r="B88" s="51">
        <v>826</v>
      </c>
      <c r="C88" s="51">
        <v>2</v>
      </c>
      <c r="D88" s="51">
        <v>959178</v>
      </c>
      <c r="E88" s="51">
        <v>1</v>
      </c>
      <c r="F88" s="52" t="s">
        <v>25188</v>
      </c>
    </row>
    <row r="89" spans="1:6">
      <c r="A89" s="50" t="s">
        <v>2668</v>
      </c>
      <c r="B89" s="51">
        <v>1326</v>
      </c>
      <c r="C89" s="51">
        <v>2</v>
      </c>
      <c r="D89" s="51">
        <v>620050</v>
      </c>
      <c r="E89" s="51">
        <v>1</v>
      </c>
      <c r="F89" s="52" t="s">
        <v>25188</v>
      </c>
    </row>
    <row r="90" spans="1:6">
      <c r="A90" s="50" t="s">
        <v>2704</v>
      </c>
      <c r="B90" s="51">
        <v>1377</v>
      </c>
      <c r="C90" s="51">
        <v>2</v>
      </c>
      <c r="D90" s="51">
        <v>4070000</v>
      </c>
      <c r="E90" s="51">
        <v>1</v>
      </c>
      <c r="F90" s="52" t="s">
        <v>25188</v>
      </c>
    </row>
    <row r="91" spans="1:6">
      <c r="A91" s="50" t="s">
        <v>2728</v>
      </c>
      <c r="B91" s="51">
        <v>1349</v>
      </c>
      <c r="C91" s="51">
        <v>2</v>
      </c>
      <c r="D91" s="51">
        <v>1110175</v>
      </c>
      <c r="E91" s="51">
        <v>1</v>
      </c>
      <c r="F91" s="52" t="s">
        <v>25188</v>
      </c>
    </row>
    <row r="92" spans="1:6">
      <c r="A92" s="50" t="s">
        <v>2967</v>
      </c>
      <c r="B92" s="51">
        <v>1260</v>
      </c>
      <c r="C92" s="51">
        <v>4</v>
      </c>
      <c r="D92" s="51">
        <v>4200000</v>
      </c>
      <c r="E92" s="51">
        <v>1</v>
      </c>
      <c r="F92" s="52" t="s">
        <v>25188</v>
      </c>
    </row>
    <row r="93" spans="1:6">
      <c r="A93" s="50" t="s">
        <v>2790</v>
      </c>
      <c r="B93" s="51">
        <v>1089</v>
      </c>
      <c r="C93" s="51">
        <v>2</v>
      </c>
      <c r="D93" s="51">
        <v>1902000</v>
      </c>
      <c r="E93" s="51">
        <v>1</v>
      </c>
      <c r="F93" s="52" t="s">
        <v>25188</v>
      </c>
    </row>
    <row r="94" spans="1:6">
      <c r="A94" s="50" t="s">
        <v>2926</v>
      </c>
      <c r="B94" s="51">
        <v>1390</v>
      </c>
      <c r="C94" s="51">
        <v>2</v>
      </c>
      <c r="D94" s="51">
        <v>1100000</v>
      </c>
      <c r="E94" s="51">
        <v>1</v>
      </c>
      <c r="F94" s="52" t="s">
        <v>25188</v>
      </c>
    </row>
    <row r="95" spans="1:6">
      <c r="A95" s="50" t="s">
        <v>3052</v>
      </c>
      <c r="B95" s="51">
        <v>1389</v>
      </c>
      <c r="C95" s="51">
        <v>2</v>
      </c>
      <c r="D95" s="51">
        <v>1340000</v>
      </c>
      <c r="E95" s="51">
        <v>1</v>
      </c>
      <c r="F95" s="52" t="s">
        <v>25188</v>
      </c>
    </row>
    <row r="96" spans="1:6">
      <c r="A96" s="50" t="s">
        <v>2943</v>
      </c>
      <c r="B96" s="51">
        <v>1335</v>
      </c>
      <c r="C96" s="51">
        <v>5</v>
      </c>
      <c r="D96" s="51">
        <v>4260000</v>
      </c>
      <c r="E96" s="51">
        <v>1</v>
      </c>
      <c r="F96" s="52" t="s">
        <v>25188</v>
      </c>
    </row>
    <row r="97" spans="1:6">
      <c r="A97" s="50" t="s">
        <v>2986</v>
      </c>
      <c r="B97" s="51">
        <v>1385</v>
      </c>
      <c r="C97" s="51">
        <v>2</v>
      </c>
      <c r="D97" s="51">
        <v>3410000</v>
      </c>
      <c r="E97" s="51">
        <v>1</v>
      </c>
      <c r="F97" s="52" t="s">
        <v>25188</v>
      </c>
    </row>
    <row r="98" spans="1:6">
      <c r="A98" s="50" t="s">
        <v>3071</v>
      </c>
      <c r="B98" s="51">
        <v>1376</v>
      </c>
      <c r="C98" s="51">
        <v>2</v>
      </c>
      <c r="D98" s="51">
        <v>2865000</v>
      </c>
      <c r="E98" s="51">
        <v>1</v>
      </c>
      <c r="F98" s="52" t="s">
        <v>25188</v>
      </c>
    </row>
    <row r="99" spans="1:6">
      <c r="A99" s="50" t="s">
        <v>3083</v>
      </c>
      <c r="B99" s="51">
        <v>256</v>
      </c>
      <c r="C99" s="51">
        <v>3</v>
      </c>
      <c r="D99" s="51">
        <v>2817400</v>
      </c>
      <c r="E99" s="51">
        <v>1</v>
      </c>
      <c r="F99" s="52" t="s">
        <v>25188</v>
      </c>
    </row>
    <row r="100" spans="1:6">
      <c r="A100" s="50" t="s">
        <v>3124</v>
      </c>
      <c r="B100" s="51">
        <v>1360</v>
      </c>
      <c r="C100" s="51">
        <v>2</v>
      </c>
      <c r="D100" s="51">
        <v>1212500</v>
      </c>
      <c r="E100" s="51">
        <v>1</v>
      </c>
      <c r="F100" s="52" t="s">
        <v>25188</v>
      </c>
    </row>
    <row r="101" spans="1:6">
      <c r="A101" s="50" t="s">
        <v>3193</v>
      </c>
      <c r="B101" s="51">
        <v>1307</v>
      </c>
      <c r="C101" s="51">
        <v>2</v>
      </c>
      <c r="D101" s="51">
        <v>14400000</v>
      </c>
      <c r="E101" s="51">
        <v>1</v>
      </c>
      <c r="F101" s="52" t="s">
        <v>25188</v>
      </c>
    </row>
    <row r="102" spans="1:6">
      <c r="A102" s="50" t="s">
        <v>3155</v>
      </c>
      <c r="B102" s="51">
        <v>1357</v>
      </c>
      <c r="C102" s="51">
        <v>2</v>
      </c>
      <c r="D102" s="51">
        <v>1800000</v>
      </c>
      <c r="E102" s="51">
        <v>1</v>
      </c>
      <c r="F102" s="52" t="s">
        <v>25188</v>
      </c>
    </row>
    <row r="103" spans="1:6">
      <c r="A103" s="50" t="s">
        <v>3173</v>
      </c>
      <c r="B103" s="51">
        <v>970</v>
      </c>
      <c r="C103" s="51">
        <v>3</v>
      </c>
      <c r="D103" s="51">
        <v>2200000</v>
      </c>
      <c r="E103" s="51">
        <v>1</v>
      </c>
      <c r="F103" s="52" t="s">
        <v>25188</v>
      </c>
    </row>
    <row r="104" spans="1:6">
      <c r="A104" s="50" t="s">
        <v>3742</v>
      </c>
      <c r="B104" s="51">
        <v>1143</v>
      </c>
      <c r="C104" s="51">
        <v>3</v>
      </c>
      <c r="D104" s="51">
        <v>4813000</v>
      </c>
      <c r="E104" s="51">
        <v>1</v>
      </c>
      <c r="F104" s="52" t="s">
        <v>25188</v>
      </c>
    </row>
    <row r="105" spans="1:6">
      <c r="A105" s="50" t="s">
        <v>3168</v>
      </c>
      <c r="B105" s="51">
        <v>672</v>
      </c>
      <c r="C105" s="51">
        <v>3</v>
      </c>
      <c r="D105" s="51">
        <v>1873500</v>
      </c>
      <c r="E105" s="51">
        <v>1</v>
      </c>
      <c r="F105" s="52" t="s">
        <v>25188</v>
      </c>
    </row>
    <row r="106" spans="1:6">
      <c r="A106" s="50" t="s">
        <v>3330</v>
      </c>
      <c r="B106" s="51">
        <v>1033</v>
      </c>
      <c r="C106" s="51">
        <v>3</v>
      </c>
      <c r="D106" s="51">
        <v>1683600</v>
      </c>
      <c r="E106" s="51">
        <v>1</v>
      </c>
      <c r="F106" s="52" t="s">
        <v>25188</v>
      </c>
    </row>
    <row r="107" spans="1:6">
      <c r="A107" s="50" t="s">
        <v>3183</v>
      </c>
      <c r="B107" s="51">
        <v>1355</v>
      </c>
      <c r="C107" s="51">
        <v>2</v>
      </c>
      <c r="D107" s="51">
        <v>1210000</v>
      </c>
      <c r="E107" s="51">
        <v>1</v>
      </c>
      <c r="F107" s="52" t="s">
        <v>25188</v>
      </c>
    </row>
    <row r="108" spans="1:6">
      <c r="A108" s="50" t="s">
        <v>10890</v>
      </c>
      <c r="B108" s="51">
        <v>846</v>
      </c>
      <c r="C108" s="51">
        <v>2</v>
      </c>
      <c r="D108" s="51">
        <v>460000</v>
      </c>
      <c r="E108" s="51">
        <v>1</v>
      </c>
      <c r="F108" s="52" t="s">
        <v>25188</v>
      </c>
    </row>
    <row r="109" spans="1:6">
      <c r="A109" s="50" t="s">
        <v>3178</v>
      </c>
      <c r="B109" s="51">
        <v>1337</v>
      </c>
      <c r="C109" s="51">
        <v>2</v>
      </c>
      <c r="D109" s="51">
        <v>2780000</v>
      </c>
      <c r="E109" s="51">
        <v>1</v>
      </c>
      <c r="F109" s="52" t="s">
        <v>25188</v>
      </c>
    </row>
    <row r="110" spans="1:6">
      <c r="A110" s="50" t="s">
        <v>3498</v>
      </c>
      <c r="B110" s="51">
        <v>1159</v>
      </c>
      <c r="C110" s="51">
        <v>2</v>
      </c>
      <c r="D110" s="51">
        <v>3790000</v>
      </c>
      <c r="E110" s="51">
        <v>1</v>
      </c>
      <c r="F110" s="52" t="s">
        <v>25188</v>
      </c>
    </row>
    <row r="111" spans="1:6">
      <c r="A111" s="50" t="s">
        <v>3506</v>
      </c>
      <c r="B111" s="51">
        <v>278</v>
      </c>
      <c r="C111" s="51">
        <v>3</v>
      </c>
      <c r="D111" s="51">
        <v>1740300</v>
      </c>
      <c r="E111" s="51">
        <v>1</v>
      </c>
      <c r="F111" s="52" t="s">
        <v>25188</v>
      </c>
    </row>
    <row r="112" spans="1:6">
      <c r="A112" s="50" t="s">
        <v>3510</v>
      </c>
      <c r="B112" s="51">
        <v>1317</v>
      </c>
      <c r="C112" s="51">
        <v>2</v>
      </c>
      <c r="D112" s="51">
        <v>1327200</v>
      </c>
      <c r="E112" s="51">
        <v>1</v>
      </c>
      <c r="F112" s="52" t="s">
        <v>25188</v>
      </c>
    </row>
    <row r="113" spans="1:6">
      <c r="A113" s="50" t="s">
        <v>3297</v>
      </c>
      <c r="B113" s="51">
        <v>968</v>
      </c>
      <c r="C113" s="51">
        <v>3</v>
      </c>
      <c r="D113" s="51">
        <v>3416000</v>
      </c>
      <c r="E113" s="51">
        <v>1</v>
      </c>
      <c r="F113" s="52" t="s">
        <v>25188</v>
      </c>
    </row>
    <row r="114" spans="1:6">
      <c r="A114" s="50" t="s">
        <v>3518</v>
      </c>
      <c r="B114" s="51">
        <v>1216</v>
      </c>
      <c r="C114" s="51">
        <v>3</v>
      </c>
      <c r="D114" s="51">
        <v>3970000</v>
      </c>
      <c r="E114" s="51">
        <v>1</v>
      </c>
      <c r="F114" s="52" t="s">
        <v>25188</v>
      </c>
    </row>
    <row r="115" spans="1:6">
      <c r="A115" s="50" t="s">
        <v>3198</v>
      </c>
      <c r="B115" s="51">
        <v>860</v>
      </c>
      <c r="C115" s="51">
        <v>4</v>
      </c>
      <c r="D115" s="51">
        <v>4379100</v>
      </c>
      <c r="E115" s="51">
        <v>1</v>
      </c>
      <c r="F115" s="52" t="s">
        <v>25188</v>
      </c>
    </row>
    <row r="116" spans="1:6">
      <c r="A116" s="50" t="s">
        <v>3371</v>
      </c>
      <c r="B116" s="51">
        <v>1044</v>
      </c>
      <c r="C116" s="51">
        <v>2</v>
      </c>
      <c r="D116" s="51">
        <v>1479400</v>
      </c>
      <c r="E116" s="51">
        <v>1</v>
      </c>
      <c r="F116" s="52" t="s">
        <v>25188</v>
      </c>
    </row>
    <row r="117" spans="1:6">
      <c r="A117" s="50" t="s">
        <v>3215</v>
      </c>
      <c r="B117" s="51">
        <v>1326</v>
      </c>
      <c r="C117" s="51">
        <v>2</v>
      </c>
      <c r="D117" s="51">
        <v>1040000</v>
      </c>
      <c r="E117" s="51">
        <v>1</v>
      </c>
      <c r="F117" s="52" t="s">
        <v>25188</v>
      </c>
    </row>
    <row r="118" spans="1:6">
      <c r="A118" s="50" t="s">
        <v>3450</v>
      </c>
      <c r="B118" s="51">
        <v>1348</v>
      </c>
      <c r="C118" s="51">
        <v>4</v>
      </c>
      <c r="D118" s="51">
        <v>1880000</v>
      </c>
      <c r="E118" s="51">
        <v>1</v>
      </c>
      <c r="F118" s="52" t="s">
        <v>25188</v>
      </c>
    </row>
    <row r="119" spans="1:6">
      <c r="A119" s="50" t="s">
        <v>3383</v>
      </c>
      <c r="B119" s="51">
        <v>949</v>
      </c>
      <c r="C119" s="51">
        <v>3</v>
      </c>
      <c r="D119" s="51">
        <v>3740000</v>
      </c>
      <c r="E119" s="51">
        <v>1</v>
      </c>
      <c r="F119" s="52" t="s">
        <v>25188</v>
      </c>
    </row>
    <row r="120" spans="1:6">
      <c r="A120" s="50" t="s">
        <v>3526</v>
      </c>
      <c r="B120" s="51">
        <v>1196</v>
      </c>
      <c r="C120" s="51">
        <v>2</v>
      </c>
      <c r="D120" s="51">
        <v>699450</v>
      </c>
      <c r="E120" s="51">
        <v>1</v>
      </c>
      <c r="F120" s="52" t="s">
        <v>25188</v>
      </c>
    </row>
    <row r="121" spans="1:6">
      <c r="A121" s="50" t="s">
        <v>3318</v>
      </c>
      <c r="B121" s="51">
        <v>1163</v>
      </c>
      <c r="C121" s="51">
        <v>2</v>
      </c>
      <c r="D121" s="51">
        <v>1197000</v>
      </c>
      <c r="E121" s="51">
        <v>1</v>
      </c>
      <c r="F121" s="52" t="s">
        <v>25188</v>
      </c>
    </row>
    <row r="122" spans="1:6">
      <c r="A122" s="50" t="s">
        <v>3387</v>
      </c>
      <c r="B122" s="51">
        <v>1327</v>
      </c>
      <c r="C122" s="51">
        <v>2</v>
      </c>
      <c r="D122" s="51">
        <v>1205000</v>
      </c>
      <c r="E122" s="51">
        <v>1</v>
      </c>
      <c r="F122" s="52" t="s">
        <v>25188</v>
      </c>
    </row>
    <row r="123" spans="1:6">
      <c r="A123" s="50" t="s">
        <v>3534</v>
      </c>
      <c r="B123" s="51">
        <v>1266</v>
      </c>
      <c r="C123" s="51">
        <v>2</v>
      </c>
      <c r="D123" s="51">
        <v>1450000</v>
      </c>
      <c r="E123" s="51">
        <v>1</v>
      </c>
      <c r="F123" s="52" t="s">
        <v>25188</v>
      </c>
    </row>
    <row r="124" spans="1:6">
      <c r="A124" s="50" t="s">
        <v>3395</v>
      </c>
      <c r="B124" s="51">
        <v>1098</v>
      </c>
      <c r="C124" s="51">
        <v>2</v>
      </c>
      <c r="D124" s="51">
        <v>1226000</v>
      </c>
      <c r="E124" s="51">
        <v>1</v>
      </c>
      <c r="F124" s="52" t="s">
        <v>25188</v>
      </c>
    </row>
    <row r="125" spans="1:6">
      <c r="A125" s="50" t="s">
        <v>3411</v>
      </c>
      <c r="B125" s="51">
        <v>983</v>
      </c>
      <c r="C125" s="51">
        <v>4</v>
      </c>
      <c r="D125" s="51">
        <v>5820078</v>
      </c>
      <c r="E125" s="51">
        <v>1</v>
      </c>
      <c r="F125" s="52" t="s">
        <v>25188</v>
      </c>
    </row>
    <row r="126" spans="1:6">
      <c r="A126" s="50" t="s">
        <v>11884</v>
      </c>
      <c r="B126" s="51">
        <v>305</v>
      </c>
      <c r="C126" s="51">
        <v>4</v>
      </c>
      <c r="D126" s="51">
        <v>2251965</v>
      </c>
      <c r="E126" s="51">
        <v>1</v>
      </c>
      <c r="F126" s="52" t="s">
        <v>25188</v>
      </c>
    </row>
    <row r="127" spans="1:6">
      <c r="A127" s="50" t="s">
        <v>3251</v>
      </c>
      <c r="B127" s="51">
        <v>1326</v>
      </c>
      <c r="C127" s="51">
        <v>2</v>
      </c>
      <c r="D127" s="51">
        <v>1790000</v>
      </c>
      <c r="E127" s="51">
        <v>1</v>
      </c>
      <c r="F127" s="52" t="s">
        <v>25188</v>
      </c>
    </row>
    <row r="128" spans="1:6">
      <c r="A128" s="50" t="s">
        <v>4069</v>
      </c>
      <c r="B128" s="51">
        <v>1326</v>
      </c>
      <c r="C128" s="51">
        <v>2</v>
      </c>
      <c r="D128" s="51">
        <v>839175</v>
      </c>
      <c r="E128" s="51">
        <v>1</v>
      </c>
      <c r="F128" s="52" t="s">
        <v>25188</v>
      </c>
    </row>
    <row r="129" spans="1:6">
      <c r="A129" s="50" t="s">
        <v>3431</v>
      </c>
      <c r="B129" s="51">
        <v>1347</v>
      </c>
      <c r="C129" s="51">
        <v>2</v>
      </c>
      <c r="D129" s="51">
        <v>2050000</v>
      </c>
      <c r="E129" s="51">
        <v>1</v>
      </c>
      <c r="F129" s="52" t="s">
        <v>25188</v>
      </c>
    </row>
    <row r="130" spans="1:6">
      <c r="A130" s="50" t="s">
        <v>3645</v>
      </c>
      <c r="B130" s="51">
        <v>982</v>
      </c>
      <c r="C130" s="51">
        <v>3</v>
      </c>
      <c r="D130" s="51">
        <v>1482720</v>
      </c>
      <c r="E130" s="51">
        <v>1</v>
      </c>
      <c r="F130" s="52" t="s">
        <v>25188</v>
      </c>
    </row>
    <row r="131" spans="1:6">
      <c r="A131" s="50" t="s">
        <v>3265</v>
      </c>
      <c r="B131" s="51">
        <v>1326</v>
      </c>
      <c r="C131" s="51">
        <v>2</v>
      </c>
      <c r="D131" s="51">
        <v>1030000</v>
      </c>
      <c r="E131" s="51">
        <v>1</v>
      </c>
      <c r="F131" s="52" t="s">
        <v>25188</v>
      </c>
    </row>
    <row r="132" spans="1:6">
      <c r="A132" s="50" t="s">
        <v>3657</v>
      </c>
      <c r="B132" s="51">
        <v>618</v>
      </c>
      <c r="C132" s="51">
        <v>4</v>
      </c>
      <c r="D132" s="51">
        <v>3560800</v>
      </c>
      <c r="E132" s="51">
        <v>1</v>
      </c>
      <c r="F132" s="52" t="s">
        <v>25188</v>
      </c>
    </row>
    <row r="133" spans="1:6">
      <c r="A133" s="50" t="s">
        <v>3286</v>
      </c>
      <c r="B133" s="51">
        <v>1348</v>
      </c>
      <c r="C133" s="51">
        <v>2</v>
      </c>
      <c r="D133" s="51">
        <v>2080000</v>
      </c>
      <c r="E133" s="51">
        <v>1</v>
      </c>
      <c r="F133" s="52" t="s">
        <v>25188</v>
      </c>
    </row>
    <row r="134" spans="1:6">
      <c r="A134" s="50" t="s">
        <v>3761</v>
      </c>
      <c r="B134" s="51">
        <v>1342</v>
      </c>
      <c r="C134" s="51">
        <v>2</v>
      </c>
      <c r="D134" s="51">
        <v>2380000</v>
      </c>
      <c r="E134" s="51">
        <v>1</v>
      </c>
      <c r="F134" s="52" t="s">
        <v>25188</v>
      </c>
    </row>
    <row r="135" spans="1:6">
      <c r="A135" s="50" t="s">
        <v>3756</v>
      </c>
      <c r="B135" s="51">
        <v>1072</v>
      </c>
      <c r="C135" s="51">
        <v>3</v>
      </c>
      <c r="D135" s="51">
        <v>2200000</v>
      </c>
      <c r="E135" s="51">
        <v>1</v>
      </c>
      <c r="F135" s="52" t="s">
        <v>25188</v>
      </c>
    </row>
    <row r="136" spans="1:6">
      <c r="A136" s="50" t="s">
        <v>3772</v>
      </c>
      <c r="B136" s="51">
        <v>1337</v>
      </c>
      <c r="C136" s="51">
        <v>3</v>
      </c>
      <c r="D136" s="51">
        <v>3580000</v>
      </c>
      <c r="E136" s="51">
        <v>1</v>
      </c>
      <c r="F136" s="52" t="s">
        <v>25188</v>
      </c>
    </row>
    <row r="137" spans="1:6">
      <c r="A137" s="50" t="s">
        <v>4745</v>
      </c>
      <c r="B137" s="51">
        <v>1216</v>
      </c>
      <c r="C137" s="51">
        <v>2</v>
      </c>
      <c r="D137" s="51">
        <v>1250000</v>
      </c>
      <c r="E137" s="51">
        <v>1</v>
      </c>
      <c r="F137" s="52" t="s">
        <v>25188</v>
      </c>
    </row>
    <row r="138" spans="1:6">
      <c r="A138" s="50" t="s">
        <v>3862</v>
      </c>
      <c r="B138" s="51">
        <v>886</v>
      </c>
      <c r="C138" s="51">
        <v>2</v>
      </c>
      <c r="D138" s="51">
        <v>2020000</v>
      </c>
      <c r="E138" s="51">
        <v>1</v>
      </c>
      <c r="F138" s="52" t="s">
        <v>25188</v>
      </c>
    </row>
    <row r="139" spans="1:6">
      <c r="A139" s="50" t="s">
        <v>3923</v>
      </c>
      <c r="B139" s="51">
        <v>1326</v>
      </c>
      <c r="C139" s="51">
        <v>2</v>
      </c>
      <c r="D139" s="51">
        <v>2560000</v>
      </c>
      <c r="E139" s="51">
        <v>1</v>
      </c>
      <c r="F139" s="52" t="s">
        <v>25188</v>
      </c>
    </row>
    <row r="140" spans="1:6">
      <c r="A140" s="50" t="s">
        <v>4018</v>
      </c>
      <c r="B140" s="51">
        <v>1260</v>
      </c>
      <c r="C140" s="51">
        <v>2</v>
      </c>
      <c r="D140" s="51">
        <v>1190500</v>
      </c>
      <c r="E140" s="51">
        <v>1</v>
      </c>
      <c r="F140" s="52" t="s">
        <v>25188</v>
      </c>
    </row>
    <row r="141" spans="1:6">
      <c r="A141" s="50" t="s">
        <v>3948</v>
      </c>
      <c r="B141" s="51">
        <v>1329</v>
      </c>
      <c r="C141" s="51">
        <v>2</v>
      </c>
      <c r="D141" s="51">
        <v>3275250</v>
      </c>
      <c r="E141" s="51">
        <v>1</v>
      </c>
      <c r="F141" s="52" t="s">
        <v>25188</v>
      </c>
    </row>
    <row r="142" spans="1:6">
      <c r="A142" s="50" t="s">
        <v>4092</v>
      </c>
      <c r="B142" s="51">
        <v>1284</v>
      </c>
      <c r="C142" s="51">
        <v>2</v>
      </c>
      <c r="D142" s="51">
        <v>575885</v>
      </c>
      <c r="E142" s="51">
        <v>1</v>
      </c>
      <c r="F142" s="52" t="s">
        <v>25188</v>
      </c>
    </row>
    <row r="143" spans="1:6">
      <c r="A143" s="50" t="s">
        <v>4096</v>
      </c>
      <c r="B143" s="51">
        <v>1328</v>
      </c>
      <c r="C143" s="51">
        <v>2</v>
      </c>
      <c r="D143" s="51">
        <v>3561900</v>
      </c>
      <c r="E143" s="51">
        <v>1</v>
      </c>
      <c r="F143" s="52" t="s">
        <v>25188</v>
      </c>
    </row>
    <row r="144" spans="1:6">
      <c r="A144" s="50" t="s">
        <v>3914</v>
      </c>
      <c r="B144" s="51">
        <v>1327</v>
      </c>
      <c r="C144" s="51">
        <v>3</v>
      </c>
      <c r="D144" s="51">
        <v>3660000</v>
      </c>
      <c r="E144" s="51">
        <v>1</v>
      </c>
      <c r="F144" s="52" t="s">
        <v>25188</v>
      </c>
    </row>
    <row r="145" spans="1:6">
      <c r="A145" s="50" t="s">
        <v>4048</v>
      </c>
      <c r="B145" s="51">
        <v>1320</v>
      </c>
      <c r="C145" s="51">
        <v>2</v>
      </c>
      <c r="D145" s="51">
        <v>482600</v>
      </c>
      <c r="E145" s="51">
        <v>1</v>
      </c>
      <c r="F145" s="52" t="s">
        <v>25188</v>
      </c>
    </row>
    <row r="146" spans="1:6">
      <c r="A146" s="50" t="s">
        <v>4060</v>
      </c>
      <c r="B146" s="51">
        <v>960</v>
      </c>
      <c r="C146" s="51">
        <v>2</v>
      </c>
      <c r="D146" s="51">
        <v>2921600</v>
      </c>
      <c r="E146" s="51">
        <v>1</v>
      </c>
      <c r="F146" s="52" t="s">
        <v>25188</v>
      </c>
    </row>
    <row r="147" spans="1:6">
      <c r="A147" s="50" t="s">
        <v>4100</v>
      </c>
      <c r="B147" s="51">
        <v>1322</v>
      </c>
      <c r="C147" s="51">
        <v>2</v>
      </c>
      <c r="D147" s="51">
        <v>2660000</v>
      </c>
      <c r="E147" s="51">
        <v>1</v>
      </c>
      <c r="F147" s="52" t="s">
        <v>25188</v>
      </c>
    </row>
    <row r="148" spans="1:6">
      <c r="A148" s="50" t="s">
        <v>4105</v>
      </c>
      <c r="B148" s="51">
        <v>735</v>
      </c>
      <c r="C148" s="51">
        <v>2</v>
      </c>
      <c r="D148" s="51">
        <v>1390000</v>
      </c>
      <c r="E148" s="51">
        <v>1</v>
      </c>
      <c r="F148" s="52" t="s">
        <v>25188</v>
      </c>
    </row>
    <row r="149" spans="1:6">
      <c r="A149" s="50" t="s">
        <v>4169</v>
      </c>
      <c r="B149" s="51">
        <v>1104</v>
      </c>
      <c r="C149" s="51">
        <v>3</v>
      </c>
      <c r="D149" s="51">
        <v>1034000</v>
      </c>
      <c r="E149" s="51">
        <v>1</v>
      </c>
      <c r="F149" s="52" t="s">
        <v>25188</v>
      </c>
    </row>
    <row r="150" spans="1:6">
      <c r="A150" s="50" t="s">
        <v>4181</v>
      </c>
      <c r="B150" s="51">
        <v>1326</v>
      </c>
      <c r="C150" s="51">
        <v>2</v>
      </c>
      <c r="D150" s="51">
        <v>2445000</v>
      </c>
      <c r="E150" s="51">
        <v>1</v>
      </c>
      <c r="F150" s="52" t="s">
        <v>25188</v>
      </c>
    </row>
    <row r="151" spans="1:6">
      <c r="A151" s="50" t="s">
        <v>4200</v>
      </c>
      <c r="B151" s="51">
        <v>1325</v>
      </c>
      <c r="C151" s="51">
        <v>2</v>
      </c>
      <c r="D151" s="51">
        <v>865000</v>
      </c>
      <c r="E151" s="51">
        <v>1</v>
      </c>
      <c r="F151" s="52" t="s">
        <v>25188</v>
      </c>
    </row>
    <row r="152" spans="1:6">
      <c r="A152" s="50" t="s">
        <v>11496</v>
      </c>
      <c r="B152" s="51">
        <v>522</v>
      </c>
      <c r="C152" s="51">
        <v>4</v>
      </c>
      <c r="D152" s="51">
        <v>3732500</v>
      </c>
      <c r="E152" s="51">
        <v>1</v>
      </c>
      <c r="F152" s="52" t="s">
        <v>25188</v>
      </c>
    </row>
    <row r="153" spans="1:6">
      <c r="A153" s="50" t="s">
        <v>4225</v>
      </c>
      <c r="B153" s="51">
        <v>1103</v>
      </c>
      <c r="C153" s="51">
        <v>2</v>
      </c>
      <c r="D153" s="51">
        <v>1394300</v>
      </c>
      <c r="E153" s="51">
        <v>1</v>
      </c>
      <c r="F153" s="52" t="s">
        <v>25188</v>
      </c>
    </row>
    <row r="154" spans="1:6">
      <c r="A154" s="50" t="s">
        <v>4229</v>
      </c>
      <c r="B154" s="51">
        <v>1276</v>
      </c>
      <c r="C154" s="51">
        <v>2</v>
      </c>
      <c r="D154" s="51">
        <v>954500</v>
      </c>
      <c r="E154" s="51">
        <v>1</v>
      </c>
      <c r="F154" s="52" t="s">
        <v>25188</v>
      </c>
    </row>
    <row r="155" spans="1:6">
      <c r="A155" s="50" t="s">
        <v>4261</v>
      </c>
      <c r="B155" s="51">
        <v>1323</v>
      </c>
      <c r="C155" s="51">
        <v>2</v>
      </c>
      <c r="D155" s="51">
        <v>635000</v>
      </c>
      <c r="E155" s="51">
        <v>1</v>
      </c>
      <c r="F155" s="52" t="s">
        <v>25188</v>
      </c>
    </row>
    <row r="156" spans="1:6">
      <c r="A156" s="50" t="s">
        <v>4265</v>
      </c>
      <c r="B156" s="51">
        <v>852</v>
      </c>
      <c r="C156" s="51">
        <v>3</v>
      </c>
      <c r="D156" s="51">
        <v>1809600</v>
      </c>
      <c r="E156" s="51">
        <v>1</v>
      </c>
      <c r="F156" s="52" t="s">
        <v>25188</v>
      </c>
    </row>
    <row r="157" spans="1:6">
      <c r="A157" s="50" t="s">
        <v>4301</v>
      </c>
      <c r="B157" s="51">
        <v>957</v>
      </c>
      <c r="C157" s="51">
        <v>4</v>
      </c>
      <c r="D157" s="51">
        <v>2851800</v>
      </c>
      <c r="E157" s="51">
        <v>1</v>
      </c>
      <c r="F157" s="52" t="s">
        <v>25188</v>
      </c>
    </row>
    <row r="158" spans="1:6">
      <c r="A158" s="50" t="s">
        <v>4384</v>
      </c>
      <c r="B158" s="51">
        <v>943</v>
      </c>
      <c r="C158" s="51">
        <v>2</v>
      </c>
      <c r="D158" s="51">
        <v>922000</v>
      </c>
      <c r="E158" s="51">
        <v>1</v>
      </c>
      <c r="F158" s="52" t="s">
        <v>25188</v>
      </c>
    </row>
    <row r="159" spans="1:6">
      <c r="A159" s="50" t="s">
        <v>4389</v>
      </c>
      <c r="B159" s="51">
        <v>943</v>
      </c>
      <c r="C159" s="51">
        <v>2</v>
      </c>
      <c r="D159" s="51">
        <v>2120000</v>
      </c>
      <c r="E159" s="51">
        <v>1</v>
      </c>
      <c r="F159" s="52" t="s">
        <v>25188</v>
      </c>
    </row>
    <row r="160" spans="1:6">
      <c r="A160" s="50" t="s">
        <v>4398</v>
      </c>
      <c r="B160" s="51">
        <v>1208</v>
      </c>
      <c r="C160" s="51">
        <v>2</v>
      </c>
      <c r="D160" s="51">
        <v>1462870</v>
      </c>
      <c r="E160" s="51">
        <v>1</v>
      </c>
      <c r="F160" s="52" t="s">
        <v>25188</v>
      </c>
    </row>
    <row r="161" spans="1:6">
      <c r="A161" s="50" t="s">
        <v>4402</v>
      </c>
      <c r="B161" s="51">
        <v>1231</v>
      </c>
      <c r="C161" s="51">
        <v>3</v>
      </c>
      <c r="D161" s="51">
        <v>3870000</v>
      </c>
      <c r="E161" s="51">
        <v>1</v>
      </c>
      <c r="F161" s="52" t="s">
        <v>25188</v>
      </c>
    </row>
    <row r="162" spans="1:6">
      <c r="A162" s="50" t="s">
        <v>4422</v>
      </c>
      <c r="B162" s="51">
        <v>1100</v>
      </c>
      <c r="C162" s="51">
        <v>2</v>
      </c>
      <c r="D162" s="51">
        <v>1844950</v>
      </c>
      <c r="E162" s="51">
        <v>1</v>
      </c>
      <c r="F162" s="52" t="s">
        <v>25188</v>
      </c>
    </row>
    <row r="163" spans="1:6">
      <c r="A163" s="50" t="s">
        <v>4427</v>
      </c>
      <c r="B163" s="51">
        <v>1280</v>
      </c>
      <c r="C163" s="51">
        <v>2</v>
      </c>
      <c r="D163" s="51">
        <v>1359800</v>
      </c>
      <c r="E163" s="51">
        <v>1</v>
      </c>
      <c r="F163" s="52" t="s">
        <v>25188</v>
      </c>
    </row>
    <row r="164" spans="1:6">
      <c r="A164" s="50" t="s">
        <v>4471</v>
      </c>
      <c r="B164" s="51">
        <v>1076</v>
      </c>
      <c r="C164" s="51">
        <v>2</v>
      </c>
      <c r="D164" s="51">
        <v>1541300</v>
      </c>
      <c r="E164" s="51">
        <v>1</v>
      </c>
      <c r="F164" s="52" t="s">
        <v>25188</v>
      </c>
    </row>
    <row r="165" spans="1:6">
      <c r="A165" s="50" t="s">
        <v>4495</v>
      </c>
      <c r="B165" s="51">
        <v>1292</v>
      </c>
      <c r="C165" s="51">
        <v>2</v>
      </c>
      <c r="D165" s="51">
        <v>1010000</v>
      </c>
      <c r="E165" s="51">
        <v>1</v>
      </c>
      <c r="F165" s="52" t="s">
        <v>25188</v>
      </c>
    </row>
    <row r="166" spans="1:6">
      <c r="A166" s="50" t="s">
        <v>4485</v>
      </c>
      <c r="B166" s="51">
        <v>619</v>
      </c>
      <c r="C166" s="51">
        <v>2</v>
      </c>
      <c r="D166" s="51">
        <v>1581000</v>
      </c>
      <c r="E166" s="51">
        <v>1</v>
      </c>
      <c r="F166" s="52" t="s">
        <v>25188</v>
      </c>
    </row>
    <row r="167" spans="1:6">
      <c r="A167" s="50" t="s">
        <v>4517</v>
      </c>
      <c r="B167" s="51">
        <v>880</v>
      </c>
      <c r="C167" s="51">
        <v>3</v>
      </c>
      <c r="D167" s="51">
        <v>2901000</v>
      </c>
      <c r="E167" s="51">
        <v>1</v>
      </c>
      <c r="F167" s="52" t="s">
        <v>25188</v>
      </c>
    </row>
    <row r="168" spans="1:6">
      <c r="A168" s="50" t="s">
        <v>4526</v>
      </c>
      <c r="B168" s="51">
        <v>1197</v>
      </c>
      <c r="C168" s="51">
        <v>2</v>
      </c>
      <c r="D168" s="51">
        <v>612000</v>
      </c>
      <c r="E168" s="51">
        <v>1</v>
      </c>
      <c r="F168" s="52" t="s">
        <v>25188</v>
      </c>
    </row>
    <row r="169" spans="1:6">
      <c r="A169" s="50" t="s">
        <v>4558</v>
      </c>
      <c r="B169" s="51">
        <v>195</v>
      </c>
      <c r="C169" s="51">
        <v>2</v>
      </c>
      <c r="D169" s="51">
        <v>1935000</v>
      </c>
      <c r="E169" s="51">
        <v>1</v>
      </c>
      <c r="F169" s="52" t="s">
        <v>25188</v>
      </c>
    </row>
    <row r="170" spans="1:6">
      <c r="A170" s="50" t="s">
        <v>4563</v>
      </c>
      <c r="B170" s="51">
        <v>1246</v>
      </c>
      <c r="C170" s="51">
        <v>3</v>
      </c>
      <c r="D170" s="51">
        <v>1746275</v>
      </c>
      <c r="E170" s="51">
        <v>1</v>
      </c>
      <c r="F170" s="52" t="s">
        <v>25188</v>
      </c>
    </row>
    <row r="171" spans="1:6">
      <c r="A171" s="50" t="s">
        <v>4592</v>
      </c>
      <c r="B171" s="51">
        <v>1186</v>
      </c>
      <c r="C171" s="51">
        <v>2</v>
      </c>
      <c r="D171" s="51">
        <v>763000</v>
      </c>
      <c r="E171" s="51">
        <v>1</v>
      </c>
      <c r="F171" s="52" t="s">
        <v>25188</v>
      </c>
    </row>
    <row r="172" spans="1:6">
      <c r="A172" s="50" t="s">
        <v>4620</v>
      </c>
      <c r="B172" s="51">
        <v>1100</v>
      </c>
      <c r="C172" s="51">
        <v>3</v>
      </c>
      <c r="D172" s="51">
        <v>1583000</v>
      </c>
      <c r="E172" s="51">
        <v>1</v>
      </c>
      <c r="F172" s="52" t="s">
        <v>25188</v>
      </c>
    </row>
    <row r="173" spans="1:6">
      <c r="A173" s="50" t="s">
        <v>4605</v>
      </c>
      <c r="B173" s="51">
        <v>1281</v>
      </c>
      <c r="C173" s="51">
        <v>4</v>
      </c>
      <c r="D173" s="51">
        <v>3500000</v>
      </c>
      <c r="E173" s="51">
        <v>1</v>
      </c>
      <c r="F173" s="52" t="s">
        <v>25188</v>
      </c>
    </row>
    <row r="174" spans="1:6">
      <c r="A174" s="50" t="s">
        <v>7902</v>
      </c>
      <c r="B174" s="51">
        <v>253</v>
      </c>
      <c r="C174" s="51">
        <v>3</v>
      </c>
      <c r="D174" s="51">
        <v>3878000</v>
      </c>
      <c r="E174" s="51">
        <v>1</v>
      </c>
      <c r="F174" s="52" t="s">
        <v>25188</v>
      </c>
    </row>
    <row r="175" spans="1:6">
      <c r="A175" s="50" t="s">
        <v>4684</v>
      </c>
      <c r="B175" s="51">
        <v>1224</v>
      </c>
      <c r="C175" s="51">
        <v>3</v>
      </c>
      <c r="D175" s="51">
        <v>2236900</v>
      </c>
      <c r="E175" s="51">
        <v>1</v>
      </c>
      <c r="F175" s="52" t="s">
        <v>25188</v>
      </c>
    </row>
    <row r="176" spans="1:6">
      <c r="A176" s="50" t="s">
        <v>4699</v>
      </c>
      <c r="B176" s="51">
        <v>904</v>
      </c>
      <c r="C176" s="51">
        <v>3</v>
      </c>
      <c r="D176" s="51">
        <v>2078300</v>
      </c>
      <c r="E176" s="51">
        <v>1</v>
      </c>
      <c r="F176" s="52" t="s">
        <v>25188</v>
      </c>
    </row>
    <row r="177" spans="1:6">
      <c r="A177" s="50" t="s">
        <v>4828</v>
      </c>
      <c r="B177" s="51">
        <v>900</v>
      </c>
      <c r="C177" s="51">
        <v>3</v>
      </c>
      <c r="D177" s="51">
        <v>2637500</v>
      </c>
      <c r="E177" s="51">
        <v>1</v>
      </c>
      <c r="F177" s="52" t="s">
        <v>25188</v>
      </c>
    </row>
    <row r="178" spans="1:6">
      <c r="A178" s="50" t="s">
        <v>4716</v>
      </c>
      <c r="B178" s="51">
        <v>1270</v>
      </c>
      <c r="C178" s="51">
        <v>2</v>
      </c>
      <c r="D178" s="51">
        <v>2880000</v>
      </c>
      <c r="E178" s="51">
        <v>1</v>
      </c>
      <c r="F178" s="52" t="s">
        <v>25188</v>
      </c>
    </row>
    <row r="179" spans="1:6">
      <c r="A179" s="50" t="s">
        <v>4760</v>
      </c>
      <c r="B179" s="51">
        <v>1265</v>
      </c>
      <c r="C179" s="51">
        <v>2</v>
      </c>
      <c r="D179" s="51">
        <v>750000</v>
      </c>
      <c r="E179" s="51">
        <v>1</v>
      </c>
      <c r="F179" s="52" t="s">
        <v>25188</v>
      </c>
    </row>
    <row r="180" spans="1:6">
      <c r="A180" s="50" t="s">
        <v>4851</v>
      </c>
      <c r="B180" s="51">
        <v>1265</v>
      </c>
      <c r="C180" s="51">
        <v>2</v>
      </c>
      <c r="D180" s="51">
        <v>771000</v>
      </c>
      <c r="E180" s="51">
        <v>1</v>
      </c>
      <c r="F180" s="52" t="s">
        <v>25188</v>
      </c>
    </row>
    <row r="181" spans="1:6">
      <c r="A181" s="50" t="s">
        <v>4858</v>
      </c>
      <c r="B181" s="51">
        <v>901</v>
      </c>
      <c r="C181" s="51">
        <v>2</v>
      </c>
      <c r="D181" s="51">
        <v>2320000</v>
      </c>
      <c r="E181" s="51">
        <v>1</v>
      </c>
      <c r="F181" s="52" t="s">
        <v>25188</v>
      </c>
    </row>
    <row r="182" spans="1:6">
      <c r="A182" s="50" t="s">
        <v>4863</v>
      </c>
      <c r="B182" s="51">
        <v>1180</v>
      </c>
      <c r="C182" s="51">
        <v>4</v>
      </c>
      <c r="D182" s="51">
        <v>2817000</v>
      </c>
      <c r="E182" s="51">
        <v>1</v>
      </c>
      <c r="F182" s="52" t="s">
        <v>25188</v>
      </c>
    </row>
    <row r="183" spans="1:6">
      <c r="A183" s="50" t="s">
        <v>4795</v>
      </c>
      <c r="B183" s="51">
        <v>945</v>
      </c>
      <c r="C183" s="51">
        <v>3</v>
      </c>
      <c r="D183" s="51">
        <v>3676678</v>
      </c>
      <c r="E183" s="51">
        <v>1</v>
      </c>
      <c r="F183" s="52" t="s">
        <v>25188</v>
      </c>
    </row>
    <row r="184" spans="1:6">
      <c r="A184" s="50" t="s">
        <v>4804</v>
      </c>
      <c r="B184" s="51">
        <v>1221</v>
      </c>
      <c r="C184" s="51">
        <v>2</v>
      </c>
      <c r="D184" s="51">
        <v>1270252</v>
      </c>
      <c r="E184" s="51">
        <v>1</v>
      </c>
      <c r="F184" s="52" t="s">
        <v>25188</v>
      </c>
    </row>
    <row r="185" spans="1:6">
      <c r="A185" s="50" t="s">
        <v>4868</v>
      </c>
      <c r="B185" s="51">
        <v>1034</v>
      </c>
      <c r="C185" s="51">
        <v>3</v>
      </c>
      <c r="D185" s="51">
        <v>3311660</v>
      </c>
      <c r="E185" s="51">
        <v>1</v>
      </c>
      <c r="F185" s="52" t="s">
        <v>25188</v>
      </c>
    </row>
    <row r="186" spans="1:6">
      <c r="A186" s="50" t="s">
        <v>4890</v>
      </c>
      <c r="B186" s="51">
        <v>332</v>
      </c>
      <c r="C186" s="51">
        <v>2</v>
      </c>
      <c r="D186" s="51">
        <v>1095000</v>
      </c>
      <c r="E186" s="51">
        <v>1</v>
      </c>
      <c r="F186" s="52" t="s">
        <v>25188</v>
      </c>
    </row>
    <row r="187" spans="1:6">
      <c r="A187" s="50" t="s">
        <v>4894</v>
      </c>
      <c r="B187" s="51">
        <v>1262</v>
      </c>
      <c r="C187" s="51">
        <v>3</v>
      </c>
      <c r="D187" s="51">
        <v>2169100</v>
      </c>
      <c r="E187" s="51">
        <v>1</v>
      </c>
      <c r="F187" s="52" t="s">
        <v>25188</v>
      </c>
    </row>
    <row r="188" spans="1:6">
      <c r="A188" s="50" t="s">
        <v>5107</v>
      </c>
      <c r="B188" s="51">
        <v>884</v>
      </c>
      <c r="C188" s="51">
        <v>2</v>
      </c>
      <c r="D188" s="51">
        <v>632110</v>
      </c>
      <c r="E188" s="51">
        <v>1</v>
      </c>
      <c r="F188" s="52" t="s">
        <v>25188</v>
      </c>
    </row>
    <row r="189" spans="1:6">
      <c r="A189" s="50" t="s">
        <v>4929</v>
      </c>
      <c r="B189" s="51">
        <v>1135</v>
      </c>
      <c r="C189" s="51">
        <v>2</v>
      </c>
      <c r="D189" s="51">
        <v>1980000</v>
      </c>
      <c r="E189" s="51">
        <v>1</v>
      </c>
      <c r="F189" s="52" t="s">
        <v>25188</v>
      </c>
    </row>
    <row r="190" spans="1:6">
      <c r="A190" s="50" t="s">
        <v>4967</v>
      </c>
      <c r="B190" s="51">
        <v>486</v>
      </c>
      <c r="C190" s="51">
        <v>3</v>
      </c>
      <c r="D190" s="51">
        <v>2148925</v>
      </c>
      <c r="E190" s="51">
        <v>1</v>
      </c>
      <c r="F190" s="52" t="s">
        <v>25188</v>
      </c>
    </row>
    <row r="191" spans="1:6">
      <c r="A191" s="50" t="s">
        <v>4993</v>
      </c>
      <c r="B191" s="51">
        <v>722</v>
      </c>
      <c r="C191" s="51">
        <v>2</v>
      </c>
      <c r="D191" s="51">
        <v>1870000</v>
      </c>
      <c r="E191" s="51">
        <v>1</v>
      </c>
      <c r="F191" s="52" t="s">
        <v>25188</v>
      </c>
    </row>
    <row r="192" spans="1:6">
      <c r="A192" s="50" t="s">
        <v>4998</v>
      </c>
      <c r="B192" s="51">
        <v>533</v>
      </c>
      <c r="C192" s="51">
        <v>4</v>
      </c>
      <c r="D192" s="51">
        <v>4510800</v>
      </c>
      <c r="E192" s="51">
        <v>1</v>
      </c>
      <c r="F192" s="52" t="s">
        <v>25188</v>
      </c>
    </row>
    <row r="193" spans="1:6">
      <c r="A193" s="50" t="s">
        <v>5057</v>
      </c>
      <c r="B193" s="51">
        <v>1144</v>
      </c>
      <c r="C193" s="51">
        <v>2</v>
      </c>
      <c r="D193" s="51">
        <v>1624000</v>
      </c>
      <c r="E193" s="51">
        <v>1</v>
      </c>
      <c r="F193" s="52" t="s">
        <v>25188</v>
      </c>
    </row>
    <row r="194" spans="1:6">
      <c r="A194" s="50" t="s">
        <v>5075</v>
      </c>
      <c r="B194" s="51">
        <v>1250</v>
      </c>
      <c r="C194" s="51">
        <v>2</v>
      </c>
      <c r="D194" s="51">
        <v>2000000</v>
      </c>
      <c r="E194" s="51">
        <v>1</v>
      </c>
      <c r="F194" s="52" t="s">
        <v>25188</v>
      </c>
    </row>
    <row r="195" spans="1:6">
      <c r="A195" s="50" t="s">
        <v>5158</v>
      </c>
      <c r="B195" s="51">
        <v>1075</v>
      </c>
      <c r="C195" s="51">
        <v>3</v>
      </c>
      <c r="D195" s="51">
        <v>985000</v>
      </c>
      <c r="E195" s="51">
        <v>1</v>
      </c>
      <c r="F195" s="52" t="s">
        <v>25188</v>
      </c>
    </row>
    <row r="196" spans="1:6">
      <c r="A196" s="50" t="s">
        <v>5490</v>
      </c>
      <c r="B196" s="51">
        <v>875</v>
      </c>
      <c r="C196" s="51">
        <v>3</v>
      </c>
      <c r="D196" s="51">
        <v>1406200</v>
      </c>
      <c r="E196" s="51">
        <v>1</v>
      </c>
      <c r="F196" s="52" t="s">
        <v>25188</v>
      </c>
    </row>
    <row r="197" spans="1:6">
      <c r="A197" s="50" t="s">
        <v>5184</v>
      </c>
      <c r="B197" s="51">
        <v>983</v>
      </c>
      <c r="C197" s="51">
        <v>2</v>
      </c>
      <c r="D197" s="51">
        <v>4450000</v>
      </c>
      <c r="E197" s="51">
        <v>1</v>
      </c>
      <c r="F197" s="52" t="s">
        <v>25188</v>
      </c>
    </row>
    <row r="198" spans="1:6">
      <c r="A198" s="50" t="s">
        <v>5508</v>
      </c>
      <c r="B198" s="51">
        <v>930</v>
      </c>
      <c r="C198" s="51">
        <v>3</v>
      </c>
      <c r="D198" s="51">
        <v>894000</v>
      </c>
      <c r="E198" s="51">
        <v>1</v>
      </c>
      <c r="F198" s="52" t="s">
        <v>25188</v>
      </c>
    </row>
    <row r="199" spans="1:6">
      <c r="A199" s="50" t="s">
        <v>5196</v>
      </c>
      <c r="B199" s="51">
        <v>693</v>
      </c>
      <c r="C199" s="51">
        <v>2</v>
      </c>
      <c r="D199" s="51">
        <v>748000</v>
      </c>
      <c r="E199" s="51">
        <v>1</v>
      </c>
      <c r="F199" s="52" t="s">
        <v>25188</v>
      </c>
    </row>
    <row r="200" spans="1:6">
      <c r="A200" s="50" t="s">
        <v>5233</v>
      </c>
      <c r="B200" s="51">
        <v>1113</v>
      </c>
      <c r="C200" s="51">
        <v>2</v>
      </c>
      <c r="D200" s="51">
        <v>331500</v>
      </c>
      <c r="E200" s="51">
        <v>1</v>
      </c>
      <c r="F200" s="52" t="s">
        <v>25188</v>
      </c>
    </row>
    <row r="201" spans="1:6">
      <c r="A201" s="50" t="s">
        <v>6773</v>
      </c>
      <c r="B201" s="51">
        <v>1158</v>
      </c>
      <c r="C201" s="51">
        <v>2</v>
      </c>
      <c r="D201" s="51">
        <v>233000</v>
      </c>
      <c r="E201" s="51">
        <v>1</v>
      </c>
      <c r="F201" s="52" t="s">
        <v>25188</v>
      </c>
    </row>
    <row r="202" spans="1:6">
      <c r="A202" s="50" t="s">
        <v>7056</v>
      </c>
      <c r="B202" s="51">
        <v>1137</v>
      </c>
      <c r="C202" s="51">
        <v>2</v>
      </c>
      <c r="D202" s="51">
        <v>294000</v>
      </c>
      <c r="E202" s="51">
        <v>1</v>
      </c>
      <c r="F202" s="52" t="s">
        <v>25188</v>
      </c>
    </row>
    <row r="203" spans="1:6">
      <c r="A203" s="50" t="s">
        <v>5344</v>
      </c>
      <c r="B203" s="51">
        <v>730</v>
      </c>
      <c r="C203" s="51">
        <v>2</v>
      </c>
      <c r="D203" s="51">
        <v>443600</v>
      </c>
      <c r="E203" s="51">
        <v>1</v>
      </c>
      <c r="F203" s="52" t="s">
        <v>25188</v>
      </c>
    </row>
    <row r="204" spans="1:6">
      <c r="A204" s="50" t="s">
        <v>5258</v>
      </c>
      <c r="B204" s="51">
        <v>1198</v>
      </c>
      <c r="C204" s="51">
        <v>3</v>
      </c>
      <c r="D204" s="51">
        <v>429000</v>
      </c>
      <c r="E204" s="51">
        <v>1</v>
      </c>
      <c r="F204" s="52" t="s">
        <v>25188</v>
      </c>
    </row>
    <row r="205" spans="1:6">
      <c r="A205" s="50" t="s">
        <v>5995</v>
      </c>
      <c r="B205" s="51">
        <v>693</v>
      </c>
      <c r="C205" s="51">
        <v>3</v>
      </c>
      <c r="D205" s="51">
        <v>258000</v>
      </c>
      <c r="E205" s="51">
        <v>1</v>
      </c>
      <c r="F205" s="52" t="s">
        <v>25188</v>
      </c>
    </row>
    <row r="206" spans="1:6">
      <c r="A206" s="50" t="s">
        <v>5310</v>
      </c>
      <c r="B206" s="51">
        <v>935</v>
      </c>
      <c r="C206" s="51">
        <v>2</v>
      </c>
      <c r="D206" s="51">
        <v>424000</v>
      </c>
      <c r="E206" s="51">
        <v>1</v>
      </c>
      <c r="F206" s="52" t="s">
        <v>25188</v>
      </c>
    </row>
    <row r="207" spans="1:6">
      <c r="A207" s="50" t="s">
        <v>20865</v>
      </c>
      <c r="B207" s="51">
        <v>234</v>
      </c>
      <c r="C207" s="51">
        <v>3</v>
      </c>
      <c r="D207" s="51">
        <v>108500</v>
      </c>
      <c r="E207" s="51">
        <v>1</v>
      </c>
      <c r="F207" s="52" t="s">
        <v>25188</v>
      </c>
    </row>
    <row r="208" spans="1:6">
      <c r="A208" s="50" t="s">
        <v>5819</v>
      </c>
      <c r="B208" s="51">
        <v>963</v>
      </c>
      <c r="C208" s="51">
        <v>2</v>
      </c>
      <c r="D208" s="51">
        <v>313000</v>
      </c>
      <c r="E208" s="51">
        <v>1</v>
      </c>
      <c r="F208" s="52" t="s">
        <v>25188</v>
      </c>
    </row>
    <row r="209" spans="1:6">
      <c r="A209" s="50" t="s">
        <v>5478</v>
      </c>
      <c r="B209" s="51">
        <v>1229</v>
      </c>
      <c r="C209" s="51">
        <v>2</v>
      </c>
      <c r="D209" s="51">
        <v>208340</v>
      </c>
      <c r="E209" s="51">
        <v>1</v>
      </c>
      <c r="F209" s="52" t="s">
        <v>25188</v>
      </c>
    </row>
    <row r="210" spans="1:6">
      <c r="A210" s="50" t="s">
        <v>5735</v>
      </c>
      <c r="B210" s="51">
        <v>1212</v>
      </c>
      <c r="C210" s="51">
        <v>2</v>
      </c>
      <c r="D210" s="51">
        <v>310000</v>
      </c>
      <c r="E210" s="51">
        <v>1</v>
      </c>
      <c r="F210" s="52" t="s">
        <v>25188</v>
      </c>
    </row>
    <row r="211" spans="1:6">
      <c r="A211" s="50" t="s">
        <v>5842</v>
      </c>
      <c r="B211" s="51">
        <v>1233</v>
      </c>
      <c r="C211" s="51">
        <v>2</v>
      </c>
      <c r="D211" s="51">
        <v>389400</v>
      </c>
      <c r="E211" s="51">
        <v>1</v>
      </c>
      <c r="F211" s="52" t="s">
        <v>25188</v>
      </c>
    </row>
    <row r="212" spans="1:6">
      <c r="A212" s="50" t="s">
        <v>6546</v>
      </c>
      <c r="B212" s="51">
        <v>678</v>
      </c>
      <c r="C212" s="51">
        <v>4</v>
      </c>
      <c r="D212" s="51">
        <v>860000</v>
      </c>
      <c r="E212" s="51">
        <v>1</v>
      </c>
      <c r="F212" s="52" t="s">
        <v>25188</v>
      </c>
    </row>
    <row r="213" spans="1:6">
      <c r="A213" s="50" t="s">
        <v>5660</v>
      </c>
      <c r="B213" s="51">
        <v>693</v>
      </c>
      <c r="C213" s="51">
        <v>5</v>
      </c>
      <c r="D213" s="51">
        <v>1393300</v>
      </c>
      <c r="E213" s="51">
        <v>1</v>
      </c>
      <c r="F213" s="52" t="s">
        <v>25188</v>
      </c>
    </row>
    <row r="214" spans="1:6">
      <c r="A214" s="50" t="s">
        <v>5664</v>
      </c>
      <c r="B214" s="51">
        <v>509</v>
      </c>
      <c r="C214" s="51">
        <v>2</v>
      </c>
      <c r="D214" s="51">
        <v>940000</v>
      </c>
      <c r="E214" s="51">
        <v>1</v>
      </c>
      <c r="F214" s="52" t="s">
        <v>25188</v>
      </c>
    </row>
    <row r="215" spans="1:6">
      <c r="A215" s="50" t="s">
        <v>5677</v>
      </c>
      <c r="B215" s="51">
        <v>621</v>
      </c>
      <c r="C215" s="51">
        <v>3</v>
      </c>
      <c r="D215" s="51">
        <v>1202125</v>
      </c>
      <c r="E215" s="51">
        <v>1</v>
      </c>
      <c r="F215" s="52" t="s">
        <v>25188</v>
      </c>
    </row>
    <row r="216" spans="1:6">
      <c r="A216" s="50" t="s">
        <v>9375</v>
      </c>
      <c r="B216" s="51">
        <v>701</v>
      </c>
      <c r="C216" s="51">
        <v>2</v>
      </c>
      <c r="D216" s="51">
        <v>1036000</v>
      </c>
      <c r="E216" s="51">
        <v>1</v>
      </c>
      <c r="F216" s="52" t="s">
        <v>25188</v>
      </c>
    </row>
    <row r="217" spans="1:6">
      <c r="A217" s="50" t="s">
        <v>5754</v>
      </c>
      <c r="B217" s="51">
        <v>1105</v>
      </c>
      <c r="C217" s="51">
        <v>2</v>
      </c>
      <c r="D217" s="51">
        <v>406800</v>
      </c>
      <c r="E217" s="51">
        <v>1</v>
      </c>
      <c r="F217" s="52" t="s">
        <v>25188</v>
      </c>
    </row>
    <row r="218" spans="1:6">
      <c r="A218" s="50" t="s">
        <v>6026</v>
      </c>
      <c r="B218" s="51">
        <v>1132</v>
      </c>
      <c r="C218" s="51">
        <v>3</v>
      </c>
      <c r="D218" s="51">
        <v>1237000</v>
      </c>
      <c r="E218" s="51">
        <v>1</v>
      </c>
      <c r="F218" s="52" t="s">
        <v>25188</v>
      </c>
    </row>
    <row r="219" spans="1:6">
      <c r="A219" s="50" t="s">
        <v>6115</v>
      </c>
      <c r="B219" s="51">
        <v>1214</v>
      </c>
      <c r="C219" s="51">
        <v>2</v>
      </c>
      <c r="D219" s="51">
        <v>1070000</v>
      </c>
      <c r="E219" s="51">
        <v>1</v>
      </c>
      <c r="F219" s="52" t="s">
        <v>25188</v>
      </c>
    </row>
    <row r="220" spans="1:6">
      <c r="A220" s="50" t="s">
        <v>6105</v>
      </c>
      <c r="B220" s="51">
        <v>1089</v>
      </c>
      <c r="C220" s="51">
        <v>3</v>
      </c>
      <c r="D220" s="51">
        <v>1574000</v>
      </c>
      <c r="E220" s="51">
        <v>1</v>
      </c>
      <c r="F220" s="52" t="s">
        <v>25188</v>
      </c>
    </row>
    <row r="221" spans="1:6">
      <c r="A221" s="50" t="s">
        <v>6156</v>
      </c>
      <c r="B221" s="51">
        <v>1156</v>
      </c>
      <c r="C221" s="51">
        <v>2</v>
      </c>
      <c r="D221" s="51">
        <v>873100</v>
      </c>
      <c r="E221" s="51">
        <v>1</v>
      </c>
      <c r="F221" s="52" t="s">
        <v>25188</v>
      </c>
    </row>
    <row r="222" spans="1:6">
      <c r="A222" s="50" t="s">
        <v>6247</v>
      </c>
      <c r="B222" s="51">
        <v>915</v>
      </c>
      <c r="C222" s="51">
        <v>3</v>
      </c>
      <c r="D222" s="51">
        <v>4560000</v>
      </c>
      <c r="E222" s="51">
        <v>1</v>
      </c>
      <c r="F222" s="52" t="s">
        <v>25188</v>
      </c>
    </row>
    <row r="223" spans="1:6">
      <c r="A223" s="50" t="s">
        <v>6218</v>
      </c>
      <c r="B223" s="51">
        <v>130</v>
      </c>
      <c r="C223" s="51">
        <v>2</v>
      </c>
      <c r="D223" s="51">
        <v>2460000</v>
      </c>
      <c r="E223" s="51">
        <v>1</v>
      </c>
      <c r="F223" s="52" t="s">
        <v>25188</v>
      </c>
    </row>
    <row r="224" spans="1:6">
      <c r="A224" s="50" t="s">
        <v>6223</v>
      </c>
      <c r="B224" s="51">
        <v>891</v>
      </c>
      <c r="C224" s="51">
        <v>2</v>
      </c>
      <c r="D224" s="51">
        <v>730000</v>
      </c>
      <c r="E224" s="51">
        <v>1</v>
      </c>
      <c r="F224" s="52" t="s">
        <v>25188</v>
      </c>
    </row>
    <row r="225" spans="1:6">
      <c r="A225" s="50" t="s">
        <v>6234</v>
      </c>
      <c r="B225" s="51">
        <v>328</v>
      </c>
      <c r="C225" s="51">
        <v>2</v>
      </c>
      <c r="D225" s="51">
        <v>1055000</v>
      </c>
      <c r="E225" s="51">
        <v>1</v>
      </c>
      <c r="F225" s="52" t="s">
        <v>25188</v>
      </c>
    </row>
    <row r="226" spans="1:6">
      <c r="A226" s="50" t="s">
        <v>6342</v>
      </c>
      <c r="B226" s="51">
        <v>1061</v>
      </c>
      <c r="C226" s="51">
        <v>3</v>
      </c>
      <c r="D226" s="51">
        <v>1099300</v>
      </c>
      <c r="E226" s="51">
        <v>1</v>
      </c>
      <c r="F226" s="52" t="s">
        <v>25188</v>
      </c>
    </row>
    <row r="227" spans="1:6">
      <c r="A227" s="50" t="s">
        <v>9239</v>
      </c>
      <c r="B227" s="51">
        <v>898</v>
      </c>
      <c r="C227" s="51">
        <v>2</v>
      </c>
      <c r="D227" s="51">
        <v>983600</v>
      </c>
      <c r="E227" s="51">
        <v>1</v>
      </c>
      <c r="F227" s="52" t="s">
        <v>25188</v>
      </c>
    </row>
    <row r="228" spans="1:6">
      <c r="A228" s="50" t="s">
        <v>6399</v>
      </c>
      <c r="B228" s="51">
        <v>1072</v>
      </c>
      <c r="C228" s="51">
        <v>5</v>
      </c>
      <c r="D228" s="51">
        <v>2112500</v>
      </c>
      <c r="E228" s="51">
        <v>1</v>
      </c>
      <c r="F228" s="52" t="s">
        <v>25188</v>
      </c>
    </row>
    <row r="229" spans="1:6">
      <c r="A229" s="50" t="s">
        <v>6419</v>
      </c>
      <c r="B229" s="51">
        <v>1101</v>
      </c>
      <c r="C229" s="51">
        <v>2</v>
      </c>
      <c r="D229" s="51">
        <v>1045000</v>
      </c>
      <c r="E229" s="51">
        <v>1</v>
      </c>
      <c r="F229" s="52" t="s">
        <v>25188</v>
      </c>
    </row>
    <row r="230" spans="1:6">
      <c r="A230" s="50" t="s">
        <v>6436</v>
      </c>
      <c r="B230" s="51">
        <v>1161</v>
      </c>
      <c r="C230" s="51">
        <v>2</v>
      </c>
      <c r="D230" s="51">
        <v>729000</v>
      </c>
      <c r="E230" s="51">
        <v>1</v>
      </c>
      <c r="F230" s="52" t="s">
        <v>25188</v>
      </c>
    </row>
    <row r="231" spans="1:6">
      <c r="A231" s="50" t="s">
        <v>6514</v>
      </c>
      <c r="B231" s="51">
        <v>943</v>
      </c>
      <c r="C231" s="51">
        <v>4</v>
      </c>
      <c r="D231" s="51">
        <v>1453000</v>
      </c>
      <c r="E231" s="51">
        <v>1</v>
      </c>
      <c r="F231" s="52" t="s">
        <v>25188</v>
      </c>
    </row>
    <row r="232" spans="1:6">
      <c r="A232" s="50" t="s">
        <v>6618</v>
      </c>
      <c r="B232" s="51">
        <v>232</v>
      </c>
      <c r="C232" s="51">
        <v>4</v>
      </c>
      <c r="D232" s="51">
        <v>568000</v>
      </c>
      <c r="E232" s="51">
        <v>1</v>
      </c>
      <c r="F232" s="52" t="s">
        <v>25188</v>
      </c>
    </row>
    <row r="233" spans="1:6">
      <c r="A233" s="50" t="s">
        <v>6661</v>
      </c>
      <c r="B233" s="51">
        <v>249</v>
      </c>
      <c r="C233" s="51">
        <v>4</v>
      </c>
      <c r="D233" s="51">
        <v>1282785</v>
      </c>
      <c r="E233" s="51">
        <v>1</v>
      </c>
      <c r="F233" s="52" t="s">
        <v>25188</v>
      </c>
    </row>
    <row r="234" spans="1:6">
      <c r="A234" s="50" t="s">
        <v>6554</v>
      </c>
      <c r="B234" s="51">
        <v>1101</v>
      </c>
      <c r="C234" s="51">
        <v>2</v>
      </c>
      <c r="D234" s="51">
        <v>1170400</v>
      </c>
      <c r="E234" s="51">
        <v>1</v>
      </c>
      <c r="F234" s="52" t="s">
        <v>25188</v>
      </c>
    </row>
    <row r="235" spans="1:6">
      <c r="A235" s="50" t="s">
        <v>6559</v>
      </c>
      <c r="B235" s="51">
        <v>1189</v>
      </c>
      <c r="C235" s="51">
        <v>2</v>
      </c>
      <c r="D235" s="51">
        <v>369050</v>
      </c>
      <c r="E235" s="51">
        <v>1</v>
      </c>
      <c r="F235" s="52" t="s">
        <v>25188</v>
      </c>
    </row>
    <row r="236" spans="1:6">
      <c r="A236" s="50" t="s">
        <v>6569</v>
      </c>
      <c r="B236" s="51">
        <v>706</v>
      </c>
      <c r="C236" s="51">
        <v>4</v>
      </c>
      <c r="D236" s="51">
        <v>4570000</v>
      </c>
      <c r="E236" s="51">
        <v>1</v>
      </c>
      <c r="F236" s="52" t="s">
        <v>25188</v>
      </c>
    </row>
    <row r="237" spans="1:6">
      <c r="A237" s="50" t="s">
        <v>6704</v>
      </c>
      <c r="B237" s="51">
        <v>1171</v>
      </c>
      <c r="C237" s="51">
        <v>2</v>
      </c>
      <c r="D237" s="51">
        <v>1454000</v>
      </c>
      <c r="E237" s="51">
        <v>1</v>
      </c>
      <c r="F237" s="52" t="s">
        <v>25188</v>
      </c>
    </row>
    <row r="238" spans="1:6">
      <c r="A238" s="50" t="s">
        <v>6853</v>
      </c>
      <c r="B238" s="51">
        <v>1186</v>
      </c>
      <c r="C238" s="51">
        <v>2</v>
      </c>
      <c r="D238" s="51">
        <v>198000</v>
      </c>
      <c r="E238" s="51">
        <v>1</v>
      </c>
      <c r="F238" s="52" t="s">
        <v>25188</v>
      </c>
    </row>
    <row r="239" spans="1:6">
      <c r="A239" s="50" t="s">
        <v>6911</v>
      </c>
      <c r="B239" s="51">
        <v>1100</v>
      </c>
      <c r="C239" s="51">
        <v>2</v>
      </c>
      <c r="D239" s="51">
        <v>2223800</v>
      </c>
      <c r="E239" s="51">
        <v>1</v>
      </c>
      <c r="F239" s="52" t="s">
        <v>25188</v>
      </c>
    </row>
    <row r="240" spans="1:6">
      <c r="A240" s="50" t="s">
        <v>6923</v>
      </c>
      <c r="B240" s="51">
        <v>1117</v>
      </c>
      <c r="C240" s="51">
        <v>2</v>
      </c>
      <c r="D240" s="51">
        <v>813000</v>
      </c>
      <c r="E240" s="51">
        <v>1</v>
      </c>
      <c r="F240" s="52" t="s">
        <v>25188</v>
      </c>
    </row>
    <row r="241" spans="1:6">
      <c r="A241" s="50" t="s">
        <v>6950</v>
      </c>
      <c r="B241" s="51">
        <v>89</v>
      </c>
      <c r="C241" s="51">
        <v>3</v>
      </c>
      <c r="D241" s="51">
        <v>4048228</v>
      </c>
      <c r="E241" s="51">
        <v>1</v>
      </c>
      <c r="F241" s="52" t="s">
        <v>25188</v>
      </c>
    </row>
    <row r="242" spans="1:6">
      <c r="A242" s="50" t="s">
        <v>7025</v>
      </c>
      <c r="B242" s="51">
        <v>1099</v>
      </c>
      <c r="C242" s="51">
        <v>2</v>
      </c>
      <c r="D242" s="51">
        <v>1648900</v>
      </c>
      <c r="E242" s="51">
        <v>1</v>
      </c>
      <c r="F242" s="52" t="s">
        <v>25188</v>
      </c>
    </row>
    <row r="243" spans="1:6">
      <c r="A243" s="50" t="s">
        <v>7075</v>
      </c>
      <c r="B243" s="51">
        <v>1160</v>
      </c>
      <c r="C243" s="51">
        <v>2</v>
      </c>
      <c r="D243" s="51">
        <v>1985000</v>
      </c>
      <c r="E243" s="51">
        <v>1</v>
      </c>
      <c r="F243" s="52" t="s">
        <v>25188</v>
      </c>
    </row>
    <row r="244" spans="1:6">
      <c r="A244" s="50" t="s">
        <v>7084</v>
      </c>
      <c r="B244" s="51">
        <v>992</v>
      </c>
      <c r="C244" s="51">
        <v>4</v>
      </c>
      <c r="D244" s="51">
        <v>1784500</v>
      </c>
      <c r="E244" s="51">
        <v>1</v>
      </c>
      <c r="F244" s="52" t="s">
        <v>25188</v>
      </c>
    </row>
    <row r="245" spans="1:6">
      <c r="A245" s="50" t="s">
        <v>7079</v>
      </c>
      <c r="B245" s="51">
        <v>430</v>
      </c>
      <c r="C245" s="51">
        <v>2</v>
      </c>
      <c r="D245" s="51">
        <v>1002800</v>
      </c>
      <c r="E245" s="51">
        <v>1</v>
      </c>
      <c r="F245" s="52" t="s">
        <v>25188</v>
      </c>
    </row>
    <row r="246" spans="1:6">
      <c r="A246" s="50" t="s">
        <v>7117</v>
      </c>
      <c r="B246" s="51">
        <v>1170</v>
      </c>
      <c r="C246" s="51">
        <v>2</v>
      </c>
      <c r="D246" s="51">
        <v>758477</v>
      </c>
      <c r="E246" s="51">
        <v>1</v>
      </c>
      <c r="F246" s="52" t="s">
        <v>25188</v>
      </c>
    </row>
    <row r="247" spans="1:6">
      <c r="A247" s="50" t="s">
        <v>7150</v>
      </c>
      <c r="B247" s="51">
        <v>603</v>
      </c>
      <c r="C247" s="51">
        <v>5</v>
      </c>
      <c r="D247" s="51">
        <v>2311748</v>
      </c>
      <c r="E247" s="51">
        <v>1</v>
      </c>
      <c r="F247" s="52" t="s">
        <v>25188</v>
      </c>
    </row>
    <row r="248" spans="1:6">
      <c r="A248" s="50" t="s">
        <v>7193</v>
      </c>
      <c r="B248" s="51">
        <v>1037</v>
      </c>
      <c r="C248" s="51">
        <v>2</v>
      </c>
      <c r="D248" s="51">
        <v>3750000</v>
      </c>
      <c r="E248" s="51">
        <v>1</v>
      </c>
      <c r="F248" s="52" t="s">
        <v>25188</v>
      </c>
    </row>
    <row r="249" spans="1:6">
      <c r="A249" s="50" t="s">
        <v>7163</v>
      </c>
      <c r="B249" s="51">
        <v>983</v>
      </c>
      <c r="C249" s="51">
        <v>4</v>
      </c>
      <c r="D249" s="51">
        <v>3255615</v>
      </c>
      <c r="E249" s="51">
        <v>1</v>
      </c>
      <c r="F249" s="52" t="s">
        <v>25188</v>
      </c>
    </row>
    <row r="250" spans="1:6">
      <c r="A250" s="50" t="s">
        <v>7282</v>
      </c>
      <c r="B250" s="51">
        <v>527</v>
      </c>
      <c r="C250" s="51">
        <v>2</v>
      </c>
      <c r="D250" s="51">
        <v>2259600</v>
      </c>
      <c r="E250" s="51">
        <v>1</v>
      </c>
      <c r="F250" s="52" t="s">
        <v>25188</v>
      </c>
    </row>
    <row r="251" spans="1:6">
      <c r="A251" s="50" t="s">
        <v>7293</v>
      </c>
      <c r="B251" s="51">
        <v>1101</v>
      </c>
      <c r="C251" s="51">
        <v>2</v>
      </c>
      <c r="D251" s="51">
        <v>1202000</v>
      </c>
      <c r="E251" s="51">
        <v>1</v>
      </c>
      <c r="F251" s="52" t="s">
        <v>25188</v>
      </c>
    </row>
    <row r="252" spans="1:6">
      <c r="A252" s="50" t="s">
        <v>7322</v>
      </c>
      <c r="B252" s="51">
        <v>909</v>
      </c>
      <c r="C252" s="51">
        <v>4</v>
      </c>
      <c r="D252" s="51">
        <v>3462200</v>
      </c>
      <c r="E252" s="51">
        <v>1</v>
      </c>
      <c r="F252" s="52" t="s">
        <v>25188</v>
      </c>
    </row>
    <row r="253" spans="1:6">
      <c r="A253" s="50" t="s">
        <v>7442</v>
      </c>
      <c r="B253" s="51">
        <v>964</v>
      </c>
      <c r="C253" s="51">
        <v>2</v>
      </c>
      <c r="D253" s="51">
        <v>1030000</v>
      </c>
      <c r="E253" s="51">
        <v>1</v>
      </c>
      <c r="F253" s="52" t="s">
        <v>25188</v>
      </c>
    </row>
    <row r="254" spans="1:6">
      <c r="A254" s="50" t="s">
        <v>7417</v>
      </c>
      <c r="B254" s="51">
        <v>961</v>
      </c>
      <c r="C254" s="51">
        <v>2</v>
      </c>
      <c r="D254" s="51">
        <v>7230000</v>
      </c>
      <c r="E254" s="51">
        <v>1</v>
      </c>
      <c r="F254" s="52" t="s">
        <v>25188</v>
      </c>
    </row>
    <row r="255" spans="1:6">
      <c r="A255" s="50" t="s">
        <v>7435</v>
      </c>
      <c r="B255" s="51">
        <v>989</v>
      </c>
      <c r="C255" s="51">
        <v>4</v>
      </c>
      <c r="D255" s="51">
        <v>2903360</v>
      </c>
      <c r="E255" s="51">
        <v>1</v>
      </c>
      <c r="F255" s="52" t="s">
        <v>25188</v>
      </c>
    </row>
    <row r="256" spans="1:6">
      <c r="A256" s="50" t="s">
        <v>16333</v>
      </c>
      <c r="B256" s="51">
        <v>252</v>
      </c>
      <c r="C256" s="51">
        <v>4</v>
      </c>
      <c r="D256" s="51">
        <v>3483500</v>
      </c>
      <c r="E256" s="51">
        <v>1</v>
      </c>
      <c r="F256" s="52" t="s">
        <v>25188</v>
      </c>
    </row>
    <row r="257" spans="1:6">
      <c r="A257" s="50" t="s">
        <v>7494</v>
      </c>
      <c r="B257" s="51">
        <v>385</v>
      </c>
      <c r="C257" s="51">
        <v>4</v>
      </c>
      <c r="D257" s="51">
        <v>1959200</v>
      </c>
      <c r="E257" s="51">
        <v>1</v>
      </c>
      <c r="F257" s="52" t="s">
        <v>25188</v>
      </c>
    </row>
    <row r="258" spans="1:6">
      <c r="A258" s="50" t="s">
        <v>8776</v>
      </c>
      <c r="B258" s="51">
        <v>985</v>
      </c>
      <c r="C258" s="51">
        <v>2</v>
      </c>
      <c r="D258" s="51">
        <v>619000</v>
      </c>
      <c r="E258" s="51">
        <v>1</v>
      </c>
      <c r="F258" s="52" t="s">
        <v>25188</v>
      </c>
    </row>
    <row r="259" spans="1:6">
      <c r="A259" s="50" t="s">
        <v>7482</v>
      </c>
      <c r="B259" s="51">
        <v>731</v>
      </c>
      <c r="C259" s="51">
        <v>2</v>
      </c>
      <c r="D259" s="51">
        <v>1630000</v>
      </c>
      <c r="E259" s="51">
        <v>1</v>
      </c>
      <c r="F259" s="52" t="s">
        <v>25188</v>
      </c>
    </row>
    <row r="260" spans="1:6">
      <c r="A260" s="50" t="s">
        <v>13333</v>
      </c>
      <c r="B260" s="51">
        <v>597</v>
      </c>
      <c r="C260" s="51">
        <v>2</v>
      </c>
      <c r="D260" s="51">
        <v>1158624</v>
      </c>
      <c r="E260" s="51">
        <v>1</v>
      </c>
      <c r="F260" s="52" t="s">
        <v>25188</v>
      </c>
    </row>
    <row r="261" spans="1:6">
      <c r="A261" s="50" t="s">
        <v>7765</v>
      </c>
      <c r="B261" s="51">
        <v>1110</v>
      </c>
      <c r="C261" s="51">
        <v>2</v>
      </c>
      <c r="D261" s="51">
        <v>457000</v>
      </c>
      <c r="E261" s="51">
        <v>1</v>
      </c>
      <c r="F261" s="52" t="s">
        <v>25188</v>
      </c>
    </row>
    <row r="262" spans="1:6">
      <c r="A262" s="50" t="s">
        <v>7559</v>
      </c>
      <c r="B262" s="51">
        <v>1128</v>
      </c>
      <c r="C262" s="51">
        <v>2</v>
      </c>
      <c r="D262" s="51">
        <v>2340000</v>
      </c>
      <c r="E262" s="51">
        <v>1</v>
      </c>
      <c r="F262" s="52" t="s">
        <v>25188</v>
      </c>
    </row>
    <row r="263" spans="1:6">
      <c r="A263" s="50" t="s">
        <v>7570</v>
      </c>
      <c r="B263" s="51">
        <v>1037</v>
      </c>
      <c r="C263" s="51">
        <v>2</v>
      </c>
      <c r="D263" s="51">
        <v>1232000</v>
      </c>
      <c r="E263" s="51">
        <v>1</v>
      </c>
      <c r="F263" s="52" t="s">
        <v>25188</v>
      </c>
    </row>
    <row r="264" spans="1:6">
      <c r="A264" s="50" t="s">
        <v>7621</v>
      </c>
      <c r="B264" s="51">
        <v>403</v>
      </c>
      <c r="C264" s="51">
        <v>3</v>
      </c>
      <c r="D264" s="51">
        <v>1366200</v>
      </c>
      <c r="E264" s="51">
        <v>1</v>
      </c>
      <c r="F264" s="52" t="s">
        <v>25188</v>
      </c>
    </row>
    <row r="265" spans="1:6">
      <c r="A265" s="50" t="s">
        <v>7580</v>
      </c>
      <c r="B265" s="51">
        <v>978</v>
      </c>
      <c r="C265" s="51">
        <v>3</v>
      </c>
      <c r="D265" s="51">
        <v>1025200</v>
      </c>
      <c r="E265" s="51">
        <v>1</v>
      </c>
      <c r="F265" s="52" t="s">
        <v>25188</v>
      </c>
    </row>
    <row r="266" spans="1:6">
      <c r="A266" s="50" t="s">
        <v>7655</v>
      </c>
      <c r="B266" s="51">
        <v>988</v>
      </c>
      <c r="C266" s="51">
        <v>3</v>
      </c>
      <c r="D266" s="51">
        <v>2385000</v>
      </c>
      <c r="E266" s="51">
        <v>1</v>
      </c>
      <c r="F266" s="52" t="s">
        <v>25188</v>
      </c>
    </row>
    <row r="267" spans="1:6">
      <c r="A267" s="50" t="s">
        <v>7704</v>
      </c>
      <c r="B267" s="51">
        <v>750</v>
      </c>
      <c r="C267" s="51">
        <v>4</v>
      </c>
      <c r="D267" s="51">
        <v>3164700</v>
      </c>
      <c r="E267" s="51">
        <v>1</v>
      </c>
      <c r="F267" s="52" t="s">
        <v>25188</v>
      </c>
    </row>
    <row r="268" spans="1:6">
      <c r="A268" s="50" t="s">
        <v>7734</v>
      </c>
      <c r="B268" s="51">
        <v>254</v>
      </c>
      <c r="C268" s="51">
        <v>3</v>
      </c>
      <c r="D268" s="51">
        <v>3234450</v>
      </c>
      <c r="E268" s="51">
        <v>1</v>
      </c>
      <c r="F268" s="52" t="s">
        <v>25188</v>
      </c>
    </row>
    <row r="269" spans="1:6">
      <c r="A269" s="50" t="s">
        <v>8012</v>
      </c>
      <c r="B269" s="51">
        <v>1081</v>
      </c>
      <c r="C269" s="51">
        <v>2</v>
      </c>
      <c r="D269" s="51">
        <v>1438800</v>
      </c>
      <c r="E269" s="51">
        <v>1</v>
      </c>
      <c r="F269" s="52" t="s">
        <v>25188</v>
      </c>
    </row>
    <row r="270" spans="1:6">
      <c r="A270" s="50" t="s">
        <v>8134</v>
      </c>
      <c r="B270" s="51">
        <v>734</v>
      </c>
      <c r="C270" s="51">
        <v>3</v>
      </c>
      <c r="D270" s="51">
        <v>4580000</v>
      </c>
      <c r="E270" s="51">
        <v>1</v>
      </c>
      <c r="F270" s="52" t="s">
        <v>25188</v>
      </c>
    </row>
    <row r="271" spans="1:6">
      <c r="A271" s="50" t="s">
        <v>7841</v>
      </c>
      <c r="B271" s="51">
        <v>1101</v>
      </c>
      <c r="C271" s="51">
        <v>2</v>
      </c>
      <c r="D271" s="51">
        <v>1329200</v>
      </c>
      <c r="E271" s="51">
        <v>1</v>
      </c>
      <c r="F271" s="52" t="s">
        <v>25188</v>
      </c>
    </row>
    <row r="272" spans="1:6">
      <c r="A272" s="50" t="s">
        <v>8016</v>
      </c>
      <c r="B272" s="51">
        <v>1007</v>
      </c>
      <c r="C272" s="51">
        <v>2</v>
      </c>
      <c r="D272" s="51">
        <v>1075000</v>
      </c>
      <c r="E272" s="51">
        <v>1</v>
      </c>
      <c r="F272" s="52" t="s">
        <v>25188</v>
      </c>
    </row>
    <row r="273" spans="1:6">
      <c r="A273" s="50" t="s">
        <v>7872</v>
      </c>
      <c r="B273" s="51">
        <v>1100</v>
      </c>
      <c r="C273" s="51">
        <v>3</v>
      </c>
      <c r="D273" s="51">
        <v>1330000</v>
      </c>
      <c r="E273" s="51">
        <v>1</v>
      </c>
      <c r="F273" s="52" t="s">
        <v>25188</v>
      </c>
    </row>
    <row r="274" spans="1:6">
      <c r="A274" s="50" t="s">
        <v>7893</v>
      </c>
      <c r="B274" s="51">
        <v>1102</v>
      </c>
      <c r="C274" s="51">
        <v>2</v>
      </c>
      <c r="D274" s="51">
        <v>700000</v>
      </c>
      <c r="E274" s="51">
        <v>1</v>
      </c>
      <c r="F274" s="52" t="s">
        <v>25188</v>
      </c>
    </row>
    <row r="275" spans="1:6">
      <c r="A275" s="50" t="s">
        <v>8022</v>
      </c>
      <c r="B275" s="51">
        <v>934</v>
      </c>
      <c r="C275" s="51">
        <v>5</v>
      </c>
      <c r="D275" s="51">
        <v>3394500</v>
      </c>
      <c r="E275" s="51">
        <v>1</v>
      </c>
      <c r="F275" s="52" t="s">
        <v>25188</v>
      </c>
    </row>
    <row r="276" spans="1:6">
      <c r="A276" s="50" t="s">
        <v>8081</v>
      </c>
      <c r="B276" s="51">
        <v>1019</v>
      </c>
      <c r="C276" s="51">
        <v>3</v>
      </c>
      <c r="D276" s="51">
        <v>6805500</v>
      </c>
      <c r="E276" s="51">
        <v>1</v>
      </c>
      <c r="F276" s="52" t="s">
        <v>25188</v>
      </c>
    </row>
    <row r="277" spans="1:6">
      <c r="A277" s="50" t="s">
        <v>8095</v>
      </c>
      <c r="B277" s="51">
        <v>252</v>
      </c>
      <c r="C277" s="51">
        <v>2</v>
      </c>
      <c r="D277" s="51">
        <v>2845200</v>
      </c>
      <c r="E277" s="51">
        <v>1</v>
      </c>
      <c r="F277" s="52" t="s">
        <v>25188</v>
      </c>
    </row>
    <row r="278" spans="1:6">
      <c r="A278" s="50" t="s">
        <v>8099</v>
      </c>
      <c r="B278" s="51">
        <v>1082</v>
      </c>
      <c r="C278" s="51">
        <v>2</v>
      </c>
      <c r="D278" s="51">
        <v>786200</v>
      </c>
      <c r="E278" s="51">
        <v>1</v>
      </c>
      <c r="F278" s="52" t="s">
        <v>25188</v>
      </c>
    </row>
    <row r="279" spans="1:6">
      <c r="A279" s="50" t="s">
        <v>7935</v>
      </c>
      <c r="B279" s="51">
        <v>963</v>
      </c>
      <c r="C279" s="51">
        <v>3</v>
      </c>
      <c r="D279" s="51">
        <v>2917480</v>
      </c>
      <c r="E279" s="51">
        <v>1</v>
      </c>
      <c r="F279" s="52" t="s">
        <v>25188</v>
      </c>
    </row>
    <row r="280" spans="1:6">
      <c r="A280" s="50" t="s">
        <v>8130</v>
      </c>
      <c r="B280" s="51">
        <v>256</v>
      </c>
      <c r="C280" s="51">
        <v>4</v>
      </c>
      <c r="D280" s="51">
        <v>3699000</v>
      </c>
      <c r="E280" s="51">
        <v>1</v>
      </c>
      <c r="F280" s="52" t="s">
        <v>25188</v>
      </c>
    </row>
    <row r="281" spans="1:6">
      <c r="A281" s="50" t="s">
        <v>8001</v>
      </c>
      <c r="B281" s="51">
        <v>960</v>
      </c>
      <c r="C281" s="51">
        <v>2</v>
      </c>
      <c r="D281" s="51">
        <v>1241780</v>
      </c>
      <c r="E281" s="51">
        <v>1</v>
      </c>
      <c r="F281" s="52" t="s">
        <v>25188</v>
      </c>
    </row>
    <row r="282" spans="1:6">
      <c r="A282" s="50" t="s">
        <v>9100</v>
      </c>
      <c r="B282" s="51">
        <v>620</v>
      </c>
      <c r="C282" s="51">
        <v>2</v>
      </c>
      <c r="D282" s="51">
        <v>1690480</v>
      </c>
      <c r="E282" s="51">
        <v>1</v>
      </c>
      <c r="F282" s="52" t="s">
        <v>25188</v>
      </c>
    </row>
    <row r="283" spans="1:6">
      <c r="A283" s="50" t="s">
        <v>8169</v>
      </c>
      <c r="B283" s="51">
        <v>1062</v>
      </c>
      <c r="C283" s="51">
        <v>2</v>
      </c>
      <c r="D283" s="51">
        <v>2800000</v>
      </c>
      <c r="E283" s="51">
        <v>1</v>
      </c>
      <c r="F283" s="52" t="s">
        <v>25188</v>
      </c>
    </row>
    <row r="284" spans="1:6">
      <c r="A284" s="50" t="s">
        <v>8226</v>
      </c>
      <c r="B284" s="51">
        <v>989</v>
      </c>
      <c r="C284" s="51">
        <v>2</v>
      </c>
      <c r="D284" s="51">
        <v>1924000</v>
      </c>
      <c r="E284" s="51">
        <v>1</v>
      </c>
      <c r="F284" s="52" t="s">
        <v>25188</v>
      </c>
    </row>
    <row r="285" spans="1:6">
      <c r="A285" s="50" t="s">
        <v>8275</v>
      </c>
      <c r="B285" s="51">
        <v>177</v>
      </c>
      <c r="C285" s="51">
        <v>2</v>
      </c>
      <c r="D285" s="51">
        <v>1426700</v>
      </c>
      <c r="E285" s="51">
        <v>1</v>
      </c>
      <c r="F285" s="52" t="s">
        <v>25188</v>
      </c>
    </row>
    <row r="286" spans="1:6">
      <c r="A286" s="50" t="s">
        <v>8359</v>
      </c>
      <c r="B286" s="51">
        <v>724</v>
      </c>
      <c r="C286" s="51">
        <v>2</v>
      </c>
      <c r="D286" s="51">
        <v>334400</v>
      </c>
      <c r="E286" s="51">
        <v>1</v>
      </c>
      <c r="F286" s="52" t="s">
        <v>25188</v>
      </c>
    </row>
    <row r="287" spans="1:6">
      <c r="A287" s="50" t="s">
        <v>8385</v>
      </c>
      <c r="B287" s="51">
        <v>675</v>
      </c>
      <c r="C287" s="51">
        <v>2</v>
      </c>
      <c r="D287" s="51">
        <v>1550000</v>
      </c>
      <c r="E287" s="51">
        <v>1</v>
      </c>
      <c r="F287" s="52" t="s">
        <v>25188</v>
      </c>
    </row>
    <row r="288" spans="1:6">
      <c r="A288" s="50" t="s">
        <v>8398</v>
      </c>
      <c r="B288" s="51">
        <v>874</v>
      </c>
      <c r="C288" s="51">
        <v>3</v>
      </c>
      <c r="D288" s="51">
        <v>3688400</v>
      </c>
      <c r="E288" s="51">
        <v>1</v>
      </c>
      <c r="F288" s="52" t="s">
        <v>25188</v>
      </c>
    </row>
    <row r="289" spans="1:6">
      <c r="A289" s="50" t="s">
        <v>8447</v>
      </c>
      <c r="B289" s="51">
        <v>1045</v>
      </c>
      <c r="C289" s="51">
        <v>2</v>
      </c>
      <c r="D289" s="51">
        <v>1515000</v>
      </c>
      <c r="E289" s="51">
        <v>1</v>
      </c>
      <c r="F289" s="52" t="s">
        <v>25188</v>
      </c>
    </row>
    <row r="290" spans="1:6">
      <c r="A290" s="50" t="s">
        <v>8443</v>
      </c>
      <c r="B290" s="51">
        <v>1062</v>
      </c>
      <c r="C290" s="51">
        <v>2</v>
      </c>
      <c r="D290" s="51">
        <v>2314000</v>
      </c>
      <c r="E290" s="51">
        <v>1</v>
      </c>
      <c r="F290" s="52" t="s">
        <v>25188</v>
      </c>
    </row>
    <row r="291" spans="1:6">
      <c r="A291" s="50" t="s">
        <v>8503</v>
      </c>
      <c r="B291" s="51">
        <v>983</v>
      </c>
      <c r="C291" s="51">
        <v>2</v>
      </c>
      <c r="D291" s="51">
        <v>2470000</v>
      </c>
      <c r="E291" s="51">
        <v>1</v>
      </c>
      <c r="F291" s="52" t="s">
        <v>25188</v>
      </c>
    </row>
    <row r="292" spans="1:6">
      <c r="A292" s="50" t="s">
        <v>8582</v>
      </c>
      <c r="B292" s="51">
        <v>651</v>
      </c>
      <c r="C292" s="51">
        <v>2</v>
      </c>
      <c r="D292" s="51">
        <v>1551000</v>
      </c>
      <c r="E292" s="51">
        <v>1</v>
      </c>
      <c r="F292" s="52" t="s">
        <v>25188</v>
      </c>
    </row>
    <row r="293" spans="1:6">
      <c r="A293" s="50" t="s">
        <v>11731</v>
      </c>
      <c r="B293" s="51">
        <v>706</v>
      </c>
      <c r="C293" s="51">
        <v>2</v>
      </c>
      <c r="D293" s="51">
        <v>700000</v>
      </c>
      <c r="E293" s="51">
        <v>1</v>
      </c>
      <c r="F293" s="52" t="s">
        <v>25188</v>
      </c>
    </row>
    <row r="294" spans="1:6">
      <c r="A294" s="50" t="s">
        <v>8708</v>
      </c>
      <c r="B294" s="51">
        <v>595</v>
      </c>
      <c r="C294" s="51">
        <v>2</v>
      </c>
      <c r="D294" s="51">
        <v>3520000</v>
      </c>
      <c r="E294" s="51">
        <v>1</v>
      </c>
      <c r="F294" s="52" t="s">
        <v>25188</v>
      </c>
    </row>
    <row r="295" spans="1:6">
      <c r="A295" s="50" t="s">
        <v>8643</v>
      </c>
      <c r="B295" s="51">
        <v>1068</v>
      </c>
      <c r="C295" s="51">
        <v>2</v>
      </c>
      <c r="D295" s="51">
        <v>1427800</v>
      </c>
      <c r="E295" s="51">
        <v>1</v>
      </c>
      <c r="F295" s="52" t="s">
        <v>25188</v>
      </c>
    </row>
    <row r="296" spans="1:6">
      <c r="A296" s="50" t="s">
        <v>8763</v>
      </c>
      <c r="B296" s="51">
        <v>981</v>
      </c>
      <c r="C296" s="51">
        <v>2</v>
      </c>
      <c r="D296" s="51">
        <v>1609300</v>
      </c>
      <c r="E296" s="51">
        <v>1</v>
      </c>
      <c r="F296" s="52" t="s">
        <v>25188</v>
      </c>
    </row>
    <row r="297" spans="1:6">
      <c r="A297" s="50" t="s">
        <v>8820</v>
      </c>
      <c r="B297" s="51">
        <v>326</v>
      </c>
      <c r="C297" s="51">
        <v>2</v>
      </c>
      <c r="D297" s="51">
        <v>5996296</v>
      </c>
      <c r="E297" s="51">
        <v>1</v>
      </c>
      <c r="F297" s="52" t="s">
        <v>25188</v>
      </c>
    </row>
    <row r="298" spans="1:6">
      <c r="A298" s="50" t="s">
        <v>8768</v>
      </c>
      <c r="B298" s="51">
        <v>1004</v>
      </c>
      <c r="C298" s="51">
        <v>2</v>
      </c>
      <c r="D298" s="51">
        <v>1078000</v>
      </c>
      <c r="E298" s="51">
        <v>1</v>
      </c>
      <c r="F298" s="52" t="s">
        <v>25188</v>
      </c>
    </row>
    <row r="299" spans="1:6">
      <c r="A299" s="50" t="s">
        <v>8781</v>
      </c>
      <c r="B299" s="51">
        <v>910</v>
      </c>
      <c r="C299" s="51">
        <v>3</v>
      </c>
      <c r="D299" s="51">
        <v>8850000</v>
      </c>
      <c r="E299" s="51">
        <v>1</v>
      </c>
      <c r="F299" s="52" t="s">
        <v>25188</v>
      </c>
    </row>
    <row r="300" spans="1:6">
      <c r="A300" s="50" t="s">
        <v>8841</v>
      </c>
      <c r="B300" s="51">
        <v>686</v>
      </c>
      <c r="C300" s="51">
        <v>2</v>
      </c>
      <c r="D300" s="51">
        <v>2470000</v>
      </c>
      <c r="E300" s="51">
        <v>1</v>
      </c>
      <c r="F300" s="52" t="s">
        <v>25188</v>
      </c>
    </row>
    <row r="301" spans="1:6">
      <c r="A301" s="50" t="s">
        <v>8966</v>
      </c>
      <c r="B301" s="51">
        <v>977</v>
      </c>
      <c r="C301" s="51">
        <v>2</v>
      </c>
      <c r="D301" s="51">
        <v>2700000</v>
      </c>
      <c r="E301" s="51">
        <v>1</v>
      </c>
      <c r="F301" s="52" t="s">
        <v>25188</v>
      </c>
    </row>
    <row r="302" spans="1:6">
      <c r="A302" s="50" t="s">
        <v>9003</v>
      </c>
      <c r="B302" s="51">
        <v>735</v>
      </c>
      <c r="C302" s="51">
        <v>4</v>
      </c>
      <c r="D302" s="51">
        <v>5228500</v>
      </c>
      <c r="E302" s="51">
        <v>1</v>
      </c>
      <c r="F302" s="52" t="s">
        <v>25188</v>
      </c>
    </row>
    <row r="303" spans="1:6">
      <c r="A303" s="50" t="s">
        <v>9022</v>
      </c>
      <c r="B303" s="51">
        <v>671</v>
      </c>
      <c r="C303" s="51">
        <v>2</v>
      </c>
      <c r="D303" s="51">
        <v>1940600</v>
      </c>
      <c r="E303" s="51">
        <v>1</v>
      </c>
      <c r="F303" s="52" t="s">
        <v>25188</v>
      </c>
    </row>
    <row r="304" spans="1:6">
      <c r="A304" s="50" t="s">
        <v>9109</v>
      </c>
      <c r="B304" s="51">
        <v>1032</v>
      </c>
      <c r="C304" s="51">
        <v>2</v>
      </c>
      <c r="D304" s="51">
        <v>1166000</v>
      </c>
      <c r="E304" s="51">
        <v>1</v>
      </c>
      <c r="F304" s="52" t="s">
        <v>25188</v>
      </c>
    </row>
    <row r="305" spans="1:6">
      <c r="A305" s="50" t="s">
        <v>9157</v>
      </c>
      <c r="B305" s="51">
        <v>1002</v>
      </c>
      <c r="C305" s="51">
        <v>3</v>
      </c>
      <c r="D305" s="51">
        <v>1770000</v>
      </c>
      <c r="E305" s="51">
        <v>1</v>
      </c>
      <c r="F305" s="52" t="s">
        <v>25188</v>
      </c>
    </row>
    <row r="306" spans="1:6">
      <c r="A306" s="50" t="s">
        <v>9143</v>
      </c>
      <c r="B306" s="51">
        <v>1023</v>
      </c>
      <c r="C306" s="51">
        <v>3</v>
      </c>
      <c r="D306" s="51">
        <v>2990000</v>
      </c>
      <c r="E306" s="51">
        <v>1</v>
      </c>
      <c r="F306" s="52" t="s">
        <v>25188</v>
      </c>
    </row>
    <row r="307" spans="1:6">
      <c r="A307" s="50" t="s">
        <v>9184</v>
      </c>
      <c r="B307" s="51">
        <v>288</v>
      </c>
      <c r="C307" s="51">
        <v>2</v>
      </c>
      <c r="D307" s="51">
        <v>1795000</v>
      </c>
      <c r="E307" s="51">
        <v>1</v>
      </c>
      <c r="F307" s="52" t="s">
        <v>25188</v>
      </c>
    </row>
    <row r="308" spans="1:6">
      <c r="A308" s="50" t="s">
        <v>9403</v>
      </c>
      <c r="B308" s="51">
        <v>952</v>
      </c>
      <c r="C308" s="51">
        <v>2</v>
      </c>
      <c r="D308" s="51">
        <v>1200000</v>
      </c>
      <c r="E308" s="51">
        <v>1</v>
      </c>
      <c r="F308" s="52" t="s">
        <v>25188</v>
      </c>
    </row>
    <row r="309" spans="1:6">
      <c r="A309" s="50" t="s">
        <v>9252</v>
      </c>
      <c r="B309" s="51">
        <v>624</v>
      </c>
      <c r="C309" s="51">
        <v>3</v>
      </c>
      <c r="D309" s="51">
        <v>4930000</v>
      </c>
      <c r="E309" s="51">
        <v>1</v>
      </c>
      <c r="F309" s="52" t="s">
        <v>25188</v>
      </c>
    </row>
    <row r="310" spans="1:6">
      <c r="A310" s="50" t="s">
        <v>9290</v>
      </c>
      <c r="B310" s="51">
        <v>1002</v>
      </c>
      <c r="C310" s="51">
        <v>2</v>
      </c>
      <c r="D310" s="51">
        <v>2724000</v>
      </c>
      <c r="E310" s="51">
        <v>1</v>
      </c>
      <c r="F310" s="52" t="s">
        <v>25188</v>
      </c>
    </row>
    <row r="311" spans="1:6">
      <c r="A311" s="50" t="s">
        <v>9316</v>
      </c>
      <c r="B311" s="51">
        <v>924</v>
      </c>
      <c r="C311" s="51">
        <v>2</v>
      </c>
      <c r="D311" s="51">
        <v>973500</v>
      </c>
      <c r="E311" s="51">
        <v>1</v>
      </c>
      <c r="F311" s="52" t="s">
        <v>25188</v>
      </c>
    </row>
    <row r="312" spans="1:6">
      <c r="A312" s="50" t="s">
        <v>9357</v>
      </c>
      <c r="B312" s="51">
        <v>503</v>
      </c>
      <c r="C312" s="51">
        <v>3</v>
      </c>
      <c r="D312" s="51">
        <v>2360000</v>
      </c>
      <c r="E312" s="51">
        <v>1</v>
      </c>
      <c r="F312" s="52" t="s">
        <v>25188</v>
      </c>
    </row>
    <row r="313" spans="1:6">
      <c r="A313" s="50" t="s">
        <v>9456</v>
      </c>
      <c r="B313" s="51">
        <v>722</v>
      </c>
      <c r="C313" s="51">
        <v>2</v>
      </c>
      <c r="D313" s="51">
        <v>1745000</v>
      </c>
      <c r="E313" s="51">
        <v>1</v>
      </c>
      <c r="F313" s="52" t="s">
        <v>25188</v>
      </c>
    </row>
    <row r="314" spans="1:6">
      <c r="A314" s="50" t="s">
        <v>9484</v>
      </c>
      <c r="B314" s="51">
        <v>252</v>
      </c>
      <c r="C314" s="51">
        <v>4</v>
      </c>
      <c r="D314" s="51">
        <v>4223878</v>
      </c>
      <c r="E314" s="51">
        <v>1</v>
      </c>
      <c r="F314" s="52" t="s">
        <v>25188</v>
      </c>
    </row>
    <row r="315" spans="1:6">
      <c r="A315" s="50" t="s">
        <v>9545</v>
      </c>
      <c r="B315" s="51">
        <v>398</v>
      </c>
      <c r="C315" s="51">
        <v>4</v>
      </c>
      <c r="D315" s="51">
        <v>4983900</v>
      </c>
      <c r="E315" s="51">
        <v>1</v>
      </c>
      <c r="F315" s="52" t="s">
        <v>25188</v>
      </c>
    </row>
    <row r="316" spans="1:6">
      <c r="A316" s="50" t="s">
        <v>9550</v>
      </c>
      <c r="B316" s="51">
        <v>614</v>
      </c>
      <c r="C316" s="51">
        <v>4</v>
      </c>
      <c r="D316" s="51">
        <v>2408600</v>
      </c>
      <c r="E316" s="51">
        <v>1</v>
      </c>
      <c r="F316" s="52" t="s">
        <v>25188</v>
      </c>
    </row>
    <row r="317" spans="1:6">
      <c r="A317" s="50" t="s">
        <v>9606</v>
      </c>
      <c r="B317" s="51">
        <v>607</v>
      </c>
      <c r="C317" s="51">
        <v>2</v>
      </c>
      <c r="D317" s="51">
        <v>4740000</v>
      </c>
      <c r="E317" s="51">
        <v>1</v>
      </c>
      <c r="F317" s="52" t="s">
        <v>25188</v>
      </c>
    </row>
    <row r="318" spans="1:6">
      <c r="A318" s="50" t="s">
        <v>9911</v>
      </c>
      <c r="B318" s="51">
        <v>242</v>
      </c>
      <c r="C318" s="51">
        <v>2</v>
      </c>
      <c r="D318" s="51">
        <v>1268960</v>
      </c>
      <c r="E318" s="51">
        <v>1</v>
      </c>
      <c r="F318" s="52" t="s">
        <v>25188</v>
      </c>
    </row>
    <row r="319" spans="1:6">
      <c r="A319" s="50" t="s">
        <v>9683</v>
      </c>
      <c r="B319" s="51">
        <v>868</v>
      </c>
      <c r="C319" s="51">
        <v>2</v>
      </c>
      <c r="D319" s="51">
        <v>888800</v>
      </c>
      <c r="E319" s="51">
        <v>1</v>
      </c>
      <c r="F319" s="52" t="s">
        <v>25188</v>
      </c>
    </row>
    <row r="320" spans="1:6">
      <c r="A320" s="50" t="s">
        <v>13125</v>
      </c>
      <c r="B320" s="51">
        <v>604</v>
      </c>
      <c r="C320" s="51">
        <v>3</v>
      </c>
      <c r="D320" s="51">
        <v>1191500</v>
      </c>
      <c r="E320" s="51">
        <v>1</v>
      </c>
      <c r="F320" s="52" t="s">
        <v>25188</v>
      </c>
    </row>
    <row r="321" spans="1:6">
      <c r="A321" s="50" t="s">
        <v>9751</v>
      </c>
      <c r="B321" s="51">
        <v>256</v>
      </c>
      <c r="C321" s="51">
        <v>3</v>
      </c>
      <c r="D321" s="51">
        <v>1999300</v>
      </c>
      <c r="E321" s="51">
        <v>1</v>
      </c>
      <c r="F321" s="52" t="s">
        <v>25188</v>
      </c>
    </row>
    <row r="322" spans="1:6">
      <c r="A322" s="50" t="s">
        <v>9762</v>
      </c>
      <c r="B322" s="51">
        <v>963</v>
      </c>
      <c r="C322" s="51">
        <v>2</v>
      </c>
      <c r="D322" s="51">
        <v>2510000</v>
      </c>
      <c r="E322" s="51">
        <v>1</v>
      </c>
      <c r="F322" s="52" t="s">
        <v>25188</v>
      </c>
    </row>
    <row r="323" spans="1:6">
      <c r="A323" s="50" t="s">
        <v>9758</v>
      </c>
      <c r="B323" s="51">
        <v>573</v>
      </c>
      <c r="C323" s="51">
        <v>2</v>
      </c>
      <c r="D323" s="51">
        <v>760000</v>
      </c>
      <c r="E323" s="51">
        <v>1</v>
      </c>
      <c r="F323" s="52" t="s">
        <v>25188</v>
      </c>
    </row>
    <row r="324" spans="1:6">
      <c r="A324" s="50" t="s">
        <v>9776</v>
      </c>
      <c r="B324" s="51">
        <v>618</v>
      </c>
      <c r="C324" s="51">
        <v>2</v>
      </c>
      <c r="D324" s="51">
        <v>3544425</v>
      </c>
      <c r="E324" s="51">
        <v>1</v>
      </c>
      <c r="F324" s="52" t="s">
        <v>25188</v>
      </c>
    </row>
    <row r="325" spans="1:6">
      <c r="A325" s="50" t="s">
        <v>9817</v>
      </c>
      <c r="B325" s="51">
        <v>596</v>
      </c>
      <c r="C325" s="51">
        <v>3</v>
      </c>
      <c r="D325" s="51">
        <v>1815500</v>
      </c>
      <c r="E325" s="51">
        <v>1</v>
      </c>
      <c r="F325" s="52" t="s">
        <v>25188</v>
      </c>
    </row>
    <row r="326" spans="1:6">
      <c r="A326" s="50" t="s">
        <v>9713</v>
      </c>
      <c r="B326" s="51">
        <v>959</v>
      </c>
      <c r="C326" s="51">
        <v>2</v>
      </c>
      <c r="D326" s="51">
        <v>1908000</v>
      </c>
      <c r="E326" s="51">
        <v>1</v>
      </c>
      <c r="F326" s="52" t="s">
        <v>25188</v>
      </c>
    </row>
    <row r="327" spans="1:6">
      <c r="A327" s="50" t="s">
        <v>9969</v>
      </c>
      <c r="B327" s="51">
        <v>596</v>
      </c>
      <c r="C327" s="51">
        <v>4</v>
      </c>
      <c r="D327" s="51">
        <v>5152000</v>
      </c>
      <c r="E327" s="51">
        <v>1</v>
      </c>
      <c r="F327" s="52" t="s">
        <v>25188</v>
      </c>
    </row>
    <row r="328" spans="1:6">
      <c r="A328" s="50" t="s">
        <v>10038</v>
      </c>
      <c r="B328" s="51">
        <v>924</v>
      </c>
      <c r="C328" s="51">
        <v>3</v>
      </c>
      <c r="D328" s="51">
        <v>4106001</v>
      </c>
      <c r="E328" s="51">
        <v>1</v>
      </c>
      <c r="F328" s="52" t="s">
        <v>25188</v>
      </c>
    </row>
    <row r="329" spans="1:6">
      <c r="A329" s="50" t="s">
        <v>10061</v>
      </c>
      <c r="B329" s="51">
        <v>889</v>
      </c>
      <c r="C329" s="51">
        <v>3</v>
      </c>
      <c r="D329" s="51">
        <v>3119001</v>
      </c>
      <c r="E329" s="51">
        <v>1</v>
      </c>
      <c r="F329" s="52" t="s">
        <v>25188</v>
      </c>
    </row>
    <row r="330" spans="1:6">
      <c r="A330" s="50" t="s">
        <v>10158</v>
      </c>
      <c r="B330" s="51">
        <v>918</v>
      </c>
      <c r="C330" s="51">
        <v>3</v>
      </c>
      <c r="D330" s="51">
        <v>1755000</v>
      </c>
      <c r="E330" s="51">
        <v>1</v>
      </c>
      <c r="F330" s="52" t="s">
        <v>25188</v>
      </c>
    </row>
    <row r="331" spans="1:6">
      <c r="A331" s="50" t="s">
        <v>10207</v>
      </c>
      <c r="B331" s="51">
        <v>938</v>
      </c>
      <c r="C331" s="51">
        <v>3</v>
      </c>
      <c r="D331" s="51">
        <v>6530000</v>
      </c>
      <c r="E331" s="51">
        <v>1</v>
      </c>
      <c r="F331" s="52" t="s">
        <v>25188</v>
      </c>
    </row>
    <row r="332" spans="1:6">
      <c r="A332" s="50" t="s">
        <v>10239</v>
      </c>
      <c r="B332" s="51">
        <v>934</v>
      </c>
      <c r="C332" s="51">
        <v>2</v>
      </c>
      <c r="D332" s="51">
        <v>1022000</v>
      </c>
      <c r="E332" s="51">
        <v>1</v>
      </c>
      <c r="F332" s="52" t="s">
        <v>25188</v>
      </c>
    </row>
    <row r="333" spans="1:6">
      <c r="A333" s="50" t="s">
        <v>10290</v>
      </c>
      <c r="B333" s="51">
        <v>433</v>
      </c>
      <c r="C333" s="51">
        <v>2</v>
      </c>
      <c r="D333" s="51">
        <v>2086800</v>
      </c>
      <c r="E333" s="51">
        <v>1</v>
      </c>
      <c r="F333" s="52" t="s">
        <v>25188</v>
      </c>
    </row>
    <row r="334" spans="1:6">
      <c r="A334" s="50" t="s">
        <v>10307</v>
      </c>
      <c r="B334" s="51">
        <v>732</v>
      </c>
      <c r="C334" s="51">
        <v>3</v>
      </c>
      <c r="D334" s="51">
        <v>2816000</v>
      </c>
      <c r="E334" s="51">
        <v>1</v>
      </c>
      <c r="F334" s="52" t="s">
        <v>25188</v>
      </c>
    </row>
    <row r="335" spans="1:6">
      <c r="A335" s="50" t="s">
        <v>10316</v>
      </c>
      <c r="B335" s="51">
        <v>230</v>
      </c>
      <c r="C335" s="51">
        <v>2</v>
      </c>
      <c r="D335" s="51">
        <v>2131800</v>
      </c>
      <c r="E335" s="51">
        <v>1</v>
      </c>
      <c r="F335" s="52" t="s">
        <v>25188</v>
      </c>
    </row>
    <row r="336" spans="1:6">
      <c r="A336" s="50" t="s">
        <v>10381</v>
      </c>
      <c r="B336" s="51">
        <v>901</v>
      </c>
      <c r="C336" s="51">
        <v>5</v>
      </c>
      <c r="D336" s="51">
        <v>3230001</v>
      </c>
      <c r="E336" s="51">
        <v>1</v>
      </c>
      <c r="F336" s="52" t="s">
        <v>25188</v>
      </c>
    </row>
    <row r="337" spans="1:6">
      <c r="A337" s="50" t="s">
        <v>10463</v>
      </c>
      <c r="B337" s="51">
        <v>900</v>
      </c>
      <c r="C337" s="51">
        <v>2</v>
      </c>
      <c r="D337" s="51">
        <v>3230000</v>
      </c>
      <c r="E337" s="51">
        <v>1</v>
      </c>
      <c r="F337" s="52" t="s">
        <v>25188</v>
      </c>
    </row>
    <row r="338" spans="1:6">
      <c r="A338" s="50" t="s">
        <v>10524</v>
      </c>
      <c r="B338" s="51">
        <v>899</v>
      </c>
      <c r="C338" s="51">
        <v>2</v>
      </c>
      <c r="D338" s="51">
        <v>1443000</v>
      </c>
      <c r="E338" s="51">
        <v>1</v>
      </c>
      <c r="F338" s="52" t="s">
        <v>25188</v>
      </c>
    </row>
    <row r="339" spans="1:6">
      <c r="A339" s="50" t="s">
        <v>10491</v>
      </c>
      <c r="B339" s="51">
        <v>739</v>
      </c>
      <c r="C339" s="51">
        <v>2</v>
      </c>
      <c r="D339" s="51">
        <v>1522000</v>
      </c>
      <c r="E339" s="51">
        <v>1</v>
      </c>
      <c r="F339" s="52" t="s">
        <v>25188</v>
      </c>
    </row>
    <row r="340" spans="1:6">
      <c r="A340" s="50" t="s">
        <v>10769</v>
      </c>
      <c r="B340" s="51">
        <v>504</v>
      </c>
      <c r="C340" s="51">
        <v>4</v>
      </c>
      <c r="D340" s="51">
        <v>2770000</v>
      </c>
      <c r="E340" s="51">
        <v>1</v>
      </c>
      <c r="F340" s="52" t="s">
        <v>25188</v>
      </c>
    </row>
    <row r="341" spans="1:6">
      <c r="A341" s="50" t="s">
        <v>10780</v>
      </c>
      <c r="B341" s="51">
        <v>697</v>
      </c>
      <c r="C341" s="51">
        <v>4</v>
      </c>
      <c r="D341" s="51">
        <v>6610500</v>
      </c>
      <c r="E341" s="51">
        <v>1</v>
      </c>
      <c r="F341" s="52" t="s">
        <v>25188</v>
      </c>
    </row>
    <row r="342" spans="1:6">
      <c r="A342" s="50" t="s">
        <v>10813</v>
      </c>
      <c r="B342" s="51">
        <v>496</v>
      </c>
      <c r="C342" s="51">
        <v>2</v>
      </c>
      <c r="D342" s="51">
        <v>1875000</v>
      </c>
      <c r="E342" s="51">
        <v>1</v>
      </c>
      <c r="F342" s="52" t="s">
        <v>25188</v>
      </c>
    </row>
    <row r="343" spans="1:6">
      <c r="A343" s="50" t="s">
        <v>10912</v>
      </c>
      <c r="B343" s="51">
        <v>498</v>
      </c>
      <c r="C343" s="51">
        <v>2</v>
      </c>
      <c r="D343" s="51">
        <v>1803000</v>
      </c>
      <c r="E343" s="51">
        <v>1</v>
      </c>
      <c r="F343" s="52" t="s">
        <v>25188</v>
      </c>
    </row>
    <row r="344" spans="1:6">
      <c r="A344" s="50" t="s">
        <v>12292</v>
      </c>
      <c r="B344" s="51">
        <v>392</v>
      </c>
      <c r="C344" s="51">
        <v>2</v>
      </c>
      <c r="D344" s="51">
        <v>919600</v>
      </c>
      <c r="E344" s="51">
        <v>1</v>
      </c>
      <c r="F344" s="52" t="s">
        <v>25188</v>
      </c>
    </row>
    <row r="345" spans="1:6">
      <c r="A345" s="50" t="s">
        <v>10968</v>
      </c>
      <c r="B345" s="51">
        <v>595</v>
      </c>
      <c r="C345" s="51">
        <v>2</v>
      </c>
      <c r="D345" s="51">
        <v>1523450</v>
      </c>
      <c r="E345" s="51">
        <v>1</v>
      </c>
      <c r="F345" s="52" t="s">
        <v>25188</v>
      </c>
    </row>
    <row r="346" spans="1:6">
      <c r="A346" s="50" t="s">
        <v>11427</v>
      </c>
      <c r="B346" s="51">
        <v>524</v>
      </c>
      <c r="C346" s="51">
        <v>2</v>
      </c>
      <c r="D346" s="51">
        <v>1620000</v>
      </c>
      <c r="E346" s="51">
        <v>1</v>
      </c>
      <c r="F346" s="52" t="s">
        <v>25188</v>
      </c>
    </row>
    <row r="347" spans="1:6">
      <c r="A347" s="50" t="s">
        <v>11112</v>
      </c>
      <c r="B347" s="51">
        <v>737</v>
      </c>
      <c r="C347" s="51">
        <v>2</v>
      </c>
      <c r="D347" s="51">
        <v>1278000</v>
      </c>
      <c r="E347" s="51">
        <v>1</v>
      </c>
      <c r="F347" s="52" t="s">
        <v>25188</v>
      </c>
    </row>
    <row r="348" spans="1:6">
      <c r="A348" s="50" t="s">
        <v>11091</v>
      </c>
      <c r="B348" s="51">
        <v>254</v>
      </c>
      <c r="C348" s="51">
        <v>2</v>
      </c>
      <c r="D348" s="51">
        <v>2433296</v>
      </c>
      <c r="E348" s="51">
        <v>1</v>
      </c>
      <c r="F348" s="52" t="s">
        <v>25188</v>
      </c>
    </row>
    <row r="349" spans="1:6">
      <c r="A349" s="50" t="s">
        <v>11287</v>
      </c>
      <c r="B349" s="51">
        <v>659</v>
      </c>
      <c r="C349" s="51">
        <v>2</v>
      </c>
      <c r="D349" s="51">
        <v>630200</v>
      </c>
      <c r="E349" s="51">
        <v>1</v>
      </c>
      <c r="F349" s="52" t="s">
        <v>25188</v>
      </c>
    </row>
    <row r="350" spans="1:6">
      <c r="A350" s="50" t="s">
        <v>11234</v>
      </c>
      <c r="B350" s="51">
        <v>735</v>
      </c>
      <c r="C350" s="51">
        <v>2</v>
      </c>
      <c r="D350" s="51">
        <v>1023700</v>
      </c>
      <c r="E350" s="51">
        <v>1</v>
      </c>
      <c r="F350" s="52" t="s">
        <v>25188</v>
      </c>
    </row>
    <row r="351" spans="1:6">
      <c r="A351" s="50" t="s">
        <v>11298</v>
      </c>
      <c r="B351" s="51">
        <v>237</v>
      </c>
      <c r="C351" s="51">
        <v>2</v>
      </c>
      <c r="D351" s="51">
        <v>472750</v>
      </c>
      <c r="E351" s="51">
        <v>1</v>
      </c>
      <c r="F351" s="52" t="s">
        <v>25188</v>
      </c>
    </row>
    <row r="352" spans="1:6">
      <c r="A352" s="50" t="s">
        <v>11199</v>
      </c>
      <c r="B352" s="51">
        <v>738</v>
      </c>
      <c r="C352" s="51">
        <v>2</v>
      </c>
      <c r="D352" s="51">
        <v>1246000</v>
      </c>
      <c r="E352" s="51">
        <v>1</v>
      </c>
      <c r="F352" s="52" t="s">
        <v>25188</v>
      </c>
    </row>
    <row r="353" spans="1:6">
      <c r="A353" s="50" t="s">
        <v>11321</v>
      </c>
      <c r="B353" s="51">
        <v>373</v>
      </c>
      <c r="C353" s="51">
        <v>2</v>
      </c>
      <c r="D353" s="51">
        <v>1421088</v>
      </c>
      <c r="E353" s="51">
        <v>1</v>
      </c>
      <c r="F353" s="52" t="s">
        <v>25188</v>
      </c>
    </row>
    <row r="354" spans="1:6">
      <c r="A354" s="50" t="s">
        <v>11248</v>
      </c>
      <c r="B354" s="51">
        <v>736</v>
      </c>
      <c r="C354" s="51">
        <v>2</v>
      </c>
      <c r="D354" s="51">
        <v>815500</v>
      </c>
      <c r="E354" s="51">
        <v>1</v>
      </c>
      <c r="F354" s="52" t="s">
        <v>25188</v>
      </c>
    </row>
    <row r="355" spans="1:6">
      <c r="A355" s="50" t="s">
        <v>11476</v>
      </c>
      <c r="B355" s="51">
        <v>662</v>
      </c>
      <c r="C355" s="51">
        <v>2</v>
      </c>
      <c r="D355" s="51">
        <v>1556500</v>
      </c>
      <c r="E355" s="51">
        <v>1</v>
      </c>
      <c r="F355" s="52" t="s">
        <v>25188</v>
      </c>
    </row>
    <row r="356" spans="1:6">
      <c r="A356" s="50" t="s">
        <v>11257</v>
      </c>
      <c r="B356" s="51">
        <v>371</v>
      </c>
      <c r="C356" s="51">
        <v>2</v>
      </c>
      <c r="D356" s="51">
        <v>2186400</v>
      </c>
      <c r="E356" s="51">
        <v>1</v>
      </c>
      <c r="F356" s="52" t="s">
        <v>25188</v>
      </c>
    </row>
    <row r="357" spans="1:6">
      <c r="A357" s="50" t="s">
        <v>11490</v>
      </c>
      <c r="B357" s="51">
        <v>470</v>
      </c>
      <c r="C357" s="51">
        <v>2</v>
      </c>
      <c r="D357" s="51">
        <v>2548000</v>
      </c>
      <c r="E357" s="51">
        <v>1</v>
      </c>
      <c r="F357" s="52" t="s">
        <v>25188</v>
      </c>
    </row>
    <row r="358" spans="1:6">
      <c r="A358" s="50" t="s">
        <v>11382</v>
      </c>
      <c r="B358" s="51">
        <v>735</v>
      </c>
      <c r="C358" s="51">
        <v>2</v>
      </c>
      <c r="D358" s="51">
        <v>404375</v>
      </c>
      <c r="E358" s="51">
        <v>1</v>
      </c>
      <c r="F358" s="52" t="s">
        <v>25188</v>
      </c>
    </row>
    <row r="359" spans="1:6">
      <c r="A359" s="50" t="s">
        <v>11393</v>
      </c>
      <c r="B359" s="51">
        <v>735</v>
      </c>
      <c r="C359" s="51">
        <v>2</v>
      </c>
      <c r="D359" s="51">
        <v>456000</v>
      </c>
      <c r="E359" s="51">
        <v>1</v>
      </c>
      <c r="F359" s="52" t="s">
        <v>25188</v>
      </c>
    </row>
    <row r="360" spans="1:6">
      <c r="A360" s="50" t="s">
        <v>11443</v>
      </c>
      <c r="B360" s="51">
        <v>370</v>
      </c>
      <c r="C360" s="51">
        <v>2</v>
      </c>
      <c r="D360" s="51">
        <v>2326320</v>
      </c>
      <c r="E360" s="51">
        <v>1</v>
      </c>
      <c r="F360" s="52" t="s">
        <v>25188</v>
      </c>
    </row>
    <row r="361" spans="1:6">
      <c r="A361" s="50" t="s">
        <v>11558</v>
      </c>
      <c r="B361" s="51">
        <v>597</v>
      </c>
      <c r="C361" s="51">
        <v>2</v>
      </c>
      <c r="D361" s="51">
        <v>1447500</v>
      </c>
      <c r="E361" s="51">
        <v>1</v>
      </c>
      <c r="F361" s="52" t="s">
        <v>25188</v>
      </c>
    </row>
    <row r="362" spans="1:6">
      <c r="A362" s="50" t="s">
        <v>11669</v>
      </c>
      <c r="B362" s="51">
        <v>261</v>
      </c>
      <c r="C362" s="51">
        <v>4</v>
      </c>
      <c r="D362" s="51">
        <v>1840224</v>
      </c>
      <c r="E362" s="51">
        <v>1</v>
      </c>
      <c r="F362" s="52" t="s">
        <v>25188</v>
      </c>
    </row>
    <row r="363" spans="1:6">
      <c r="A363" s="50" t="s">
        <v>11612</v>
      </c>
      <c r="B363" s="51">
        <v>358</v>
      </c>
      <c r="C363" s="51">
        <v>3</v>
      </c>
      <c r="D363" s="51">
        <v>2480000</v>
      </c>
      <c r="E363" s="51">
        <v>1</v>
      </c>
      <c r="F363" s="52" t="s">
        <v>25188</v>
      </c>
    </row>
    <row r="364" spans="1:6">
      <c r="A364" s="50" t="s">
        <v>11655</v>
      </c>
      <c r="B364" s="51">
        <v>619</v>
      </c>
      <c r="C364" s="51">
        <v>2</v>
      </c>
      <c r="D364" s="51">
        <v>1389300</v>
      </c>
      <c r="E364" s="51">
        <v>1</v>
      </c>
      <c r="F364" s="52" t="s">
        <v>25188</v>
      </c>
    </row>
    <row r="365" spans="1:6">
      <c r="A365" s="50" t="s">
        <v>11650</v>
      </c>
      <c r="B365" s="51">
        <v>556</v>
      </c>
      <c r="C365" s="51">
        <v>2</v>
      </c>
      <c r="D365" s="51">
        <v>621522</v>
      </c>
      <c r="E365" s="51">
        <v>1</v>
      </c>
      <c r="F365" s="52" t="s">
        <v>25188</v>
      </c>
    </row>
    <row r="366" spans="1:6">
      <c r="A366" s="50" t="s">
        <v>11687</v>
      </c>
      <c r="B366" s="51">
        <v>715</v>
      </c>
      <c r="C366" s="51">
        <v>4</v>
      </c>
      <c r="D366" s="51">
        <v>6982500</v>
      </c>
      <c r="E366" s="51">
        <v>1</v>
      </c>
      <c r="F366" s="52" t="s">
        <v>25188</v>
      </c>
    </row>
    <row r="367" spans="1:6">
      <c r="A367" s="50" t="s">
        <v>11677</v>
      </c>
      <c r="B367" s="51">
        <v>713</v>
      </c>
      <c r="C367" s="51">
        <v>3</v>
      </c>
      <c r="D367" s="51">
        <v>1590000</v>
      </c>
      <c r="E367" s="51">
        <v>1</v>
      </c>
      <c r="F367" s="52" t="s">
        <v>25188</v>
      </c>
    </row>
    <row r="368" spans="1:6">
      <c r="A368" s="50" t="s">
        <v>11774</v>
      </c>
      <c r="B368" s="51">
        <v>538</v>
      </c>
      <c r="C368" s="51">
        <v>2</v>
      </c>
      <c r="D368" s="51">
        <v>1529375</v>
      </c>
      <c r="E368" s="51">
        <v>1</v>
      </c>
      <c r="F368" s="52" t="s">
        <v>25188</v>
      </c>
    </row>
    <row r="369" spans="1:6">
      <c r="A369" s="50" t="s">
        <v>11803</v>
      </c>
      <c r="B369" s="51">
        <v>553</v>
      </c>
      <c r="C369" s="51">
        <v>3</v>
      </c>
      <c r="D369" s="51">
        <v>1048000</v>
      </c>
      <c r="E369" s="51">
        <v>1</v>
      </c>
      <c r="F369" s="52" t="s">
        <v>25188</v>
      </c>
    </row>
    <row r="370" spans="1:6">
      <c r="A370" s="50" t="s">
        <v>11785</v>
      </c>
      <c r="B370" s="51">
        <v>370</v>
      </c>
      <c r="C370" s="51">
        <v>2</v>
      </c>
      <c r="D370" s="51">
        <v>1674000</v>
      </c>
      <c r="E370" s="51">
        <v>1</v>
      </c>
      <c r="F370" s="52" t="s">
        <v>25188</v>
      </c>
    </row>
    <row r="371" spans="1:6">
      <c r="A371" s="50" t="s">
        <v>16375</v>
      </c>
      <c r="B371" s="51">
        <v>380</v>
      </c>
      <c r="C371" s="51">
        <v>2</v>
      </c>
      <c r="D371" s="51">
        <v>1416960</v>
      </c>
      <c r="E371" s="51">
        <v>1</v>
      </c>
      <c r="F371" s="52" t="s">
        <v>25188</v>
      </c>
    </row>
    <row r="372" spans="1:6">
      <c r="A372" s="50" t="s">
        <v>11810</v>
      </c>
      <c r="B372" s="51">
        <v>701</v>
      </c>
      <c r="C372" s="51">
        <v>4</v>
      </c>
      <c r="D372" s="51">
        <v>3804100</v>
      </c>
      <c r="E372" s="51">
        <v>1</v>
      </c>
      <c r="F372" s="52" t="s">
        <v>25188</v>
      </c>
    </row>
    <row r="373" spans="1:6">
      <c r="A373" s="50" t="s">
        <v>11874</v>
      </c>
      <c r="B373" s="51">
        <v>618</v>
      </c>
      <c r="C373" s="51">
        <v>2</v>
      </c>
      <c r="D373" s="51">
        <v>904000</v>
      </c>
      <c r="E373" s="51">
        <v>1</v>
      </c>
      <c r="F373" s="52" t="s">
        <v>25188</v>
      </c>
    </row>
    <row r="374" spans="1:6">
      <c r="A374" s="50" t="s">
        <v>11894</v>
      </c>
      <c r="B374" s="51">
        <v>660</v>
      </c>
      <c r="C374" s="51">
        <v>3</v>
      </c>
      <c r="D374" s="51">
        <v>1737890</v>
      </c>
      <c r="E374" s="51">
        <v>1</v>
      </c>
      <c r="F374" s="52" t="s">
        <v>25188</v>
      </c>
    </row>
    <row r="375" spans="1:6">
      <c r="A375" s="50" t="s">
        <v>12005</v>
      </c>
      <c r="B375" s="51">
        <v>251</v>
      </c>
      <c r="C375" s="51">
        <v>2</v>
      </c>
      <c r="D375" s="51">
        <v>847000</v>
      </c>
      <c r="E375" s="51">
        <v>1</v>
      </c>
      <c r="F375" s="52" t="s">
        <v>25188</v>
      </c>
    </row>
    <row r="376" spans="1:6">
      <c r="A376" s="50" t="s">
        <v>11937</v>
      </c>
      <c r="B376" s="51">
        <v>528</v>
      </c>
      <c r="C376" s="51">
        <v>2</v>
      </c>
      <c r="D376" s="51">
        <v>1992000</v>
      </c>
      <c r="E376" s="51">
        <v>1</v>
      </c>
      <c r="F376" s="52" t="s">
        <v>25188</v>
      </c>
    </row>
    <row r="377" spans="1:6">
      <c r="A377" s="50" t="s">
        <v>11955</v>
      </c>
      <c r="B377" s="51">
        <v>675</v>
      </c>
      <c r="C377" s="51">
        <v>2</v>
      </c>
      <c r="D377" s="51">
        <v>430000</v>
      </c>
      <c r="E377" s="51">
        <v>1</v>
      </c>
      <c r="F377" s="52" t="s">
        <v>25188</v>
      </c>
    </row>
    <row r="378" spans="1:6">
      <c r="A378" s="50" t="s">
        <v>13930</v>
      </c>
      <c r="B378" s="51">
        <v>510</v>
      </c>
      <c r="C378" s="51">
        <v>2</v>
      </c>
      <c r="D378" s="51">
        <v>3351888</v>
      </c>
      <c r="E378" s="51">
        <v>1</v>
      </c>
      <c r="F378" s="52" t="s">
        <v>25188</v>
      </c>
    </row>
    <row r="379" spans="1:6">
      <c r="A379" s="50" t="s">
        <v>12097</v>
      </c>
      <c r="B379" s="51">
        <v>610</v>
      </c>
      <c r="C379" s="51">
        <v>3</v>
      </c>
      <c r="D379" s="51">
        <v>1426500</v>
      </c>
      <c r="E379" s="51">
        <v>1</v>
      </c>
      <c r="F379" s="52" t="s">
        <v>25188</v>
      </c>
    </row>
    <row r="380" spans="1:6">
      <c r="A380" s="50" t="s">
        <v>12196</v>
      </c>
      <c r="B380" s="51">
        <v>675</v>
      </c>
      <c r="C380" s="51">
        <v>2</v>
      </c>
      <c r="D380" s="51">
        <v>2200000</v>
      </c>
      <c r="E380" s="51">
        <v>1</v>
      </c>
      <c r="F380" s="52" t="s">
        <v>25188</v>
      </c>
    </row>
    <row r="381" spans="1:6">
      <c r="A381" s="50" t="s">
        <v>12243</v>
      </c>
      <c r="B381" s="51">
        <v>595</v>
      </c>
      <c r="C381" s="51">
        <v>2</v>
      </c>
      <c r="D381" s="51">
        <v>1434500</v>
      </c>
      <c r="E381" s="51">
        <v>1</v>
      </c>
      <c r="F381" s="52" t="s">
        <v>25188</v>
      </c>
    </row>
    <row r="382" spans="1:6">
      <c r="A382" s="50" t="s">
        <v>12262</v>
      </c>
      <c r="B382" s="51">
        <v>445</v>
      </c>
      <c r="C382" s="51">
        <v>2</v>
      </c>
      <c r="D382" s="51">
        <v>1693800</v>
      </c>
      <c r="E382" s="51">
        <v>1</v>
      </c>
      <c r="F382" s="52" t="s">
        <v>25188</v>
      </c>
    </row>
    <row r="383" spans="1:6">
      <c r="A383" s="50" t="s">
        <v>12355</v>
      </c>
      <c r="B383" s="51">
        <v>427</v>
      </c>
      <c r="C383" s="51">
        <v>2</v>
      </c>
      <c r="D383" s="51">
        <v>609600</v>
      </c>
      <c r="E383" s="51">
        <v>1</v>
      </c>
      <c r="F383" s="52" t="s">
        <v>25188</v>
      </c>
    </row>
    <row r="384" spans="1:6">
      <c r="A384" s="50" t="s">
        <v>12417</v>
      </c>
      <c r="B384" s="51">
        <v>627</v>
      </c>
      <c r="C384" s="51">
        <v>2</v>
      </c>
      <c r="D384" s="51">
        <v>1236868</v>
      </c>
      <c r="E384" s="51">
        <v>1</v>
      </c>
      <c r="F384" s="52" t="s">
        <v>25188</v>
      </c>
    </row>
    <row r="385" spans="1:6">
      <c r="A385" s="50" t="s">
        <v>12365</v>
      </c>
      <c r="B385" s="51">
        <v>564</v>
      </c>
      <c r="C385" s="51">
        <v>3</v>
      </c>
      <c r="D385" s="51">
        <v>2177100</v>
      </c>
      <c r="E385" s="51">
        <v>1</v>
      </c>
      <c r="F385" s="52" t="s">
        <v>25188</v>
      </c>
    </row>
    <row r="386" spans="1:6">
      <c r="A386" s="50" t="s">
        <v>12439</v>
      </c>
      <c r="B386" s="51">
        <v>253</v>
      </c>
      <c r="C386" s="51">
        <v>2</v>
      </c>
      <c r="D386" s="51">
        <v>484000</v>
      </c>
      <c r="E386" s="51">
        <v>1</v>
      </c>
      <c r="F386" s="52" t="s">
        <v>25188</v>
      </c>
    </row>
    <row r="387" spans="1:6">
      <c r="A387" s="50" t="s">
        <v>12518</v>
      </c>
      <c r="B387" s="51">
        <v>529</v>
      </c>
      <c r="C387" s="51">
        <v>3</v>
      </c>
      <c r="D387" s="51">
        <v>265000</v>
      </c>
      <c r="E387" s="51">
        <v>1</v>
      </c>
      <c r="F387" s="52" t="s">
        <v>25188</v>
      </c>
    </row>
    <row r="388" spans="1:6">
      <c r="A388" s="50" t="s">
        <v>12464</v>
      </c>
      <c r="B388" s="51">
        <v>257</v>
      </c>
      <c r="C388" s="51">
        <v>4</v>
      </c>
      <c r="D388" s="51">
        <v>1465316</v>
      </c>
      <c r="E388" s="51">
        <v>1</v>
      </c>
      <c r="F388" s="52" t="s">
        <v>25188</v>
      </c>
    </row>
    <row r="389" spans="1:6">
      <c r="A389" s="50" t="s">
        <v>12425</v>
      </c>
      <c r="B389" s="51">
        <v>596</v>
      </c>
      <c r="C389" s="51">
        <v>2</v>
      </c>
      <c r="D389" s="51">
        <v>1694800</v>
      </c>
      <c r="E389" s="51">
        <v>1</v>
      </c>
      <c r="F389" s="52" t="s">
        <v>25188</v>
      </c>
    </row>
    <row r="390" spans="1:6">
      <c r="A390" s="50" t="s">
        <v>12478</v>
      </c>
      <c r="B390" s="51">
        <v>627</v>
      </c>
      <c r="C390" s="51">
        <v>2</v>
      </c>
      <c r="D390" s="51">
        <v>1764120</v>
      </c>
      <c r="E390" s="51">
        <v>1</v>
      </c>
      <c r="F390" s="52" t="s">
        <v>25188</v>
      </c>
    </row>
    <row r="391" spans="1:6">
      <c r="A391" s="50" t="s">
        <v>12469</v>
      </c>
      <c r="B391" s="51">
        <v>254</v>
      </c>
      <c r="C391" s="51">
        <v>3</v>
      </c>
      <c r="D391" s="51">
        <v>2322725</v>
      </c>
      <c r="E391" s="51">
        <v>1</v>
      </c>
      <c r="F391" s="52" t="s">
        <v>25188</v>
      </c>
    </row>
    <row r="392" spans="1:6">
      <c r="A392" s="50" t="s">
        <v>12498</v>
      </c>
      <c r="B392" s="51">
        <v>646</v>
      </c>
      <c r="C392" s="51">
        <v>2</v>
      </c>
      <c r="D392" s="51">
        <v>2420000</v>
      </c>
      <c r="E392" s="51">
        <v>1</v>
      </c>
      <c r="F392" s="52" t="s">
        <v>25188</v>
      </c>
    </row>
    <row r="393" spans="1:6">
      <c r="A393" s="50" t="s">
        <v>12595</v>
      </c>
      <c r="B393" s="51">
        <v>181</v>
      </c>
      <c r="C393" s="51">
        <v>2</v>
      </c>
      <c r="D393" s="51">
        <v>514000</v>
      </c>
      <c r="E393" s="51">
        <v>1</v>
      </c>
      <c r="F393" s="52" t="s">
        <v>25188</v>
      </c>
    </row>
    <row r="394" spans="1:6">
      <c r="A394" s="50" t="s">
        <v>12608</v>
      </c>
      <c r="B394" s="51">
        <v>635</v>
      </c>
      <c r="C394" s="51">
        <v>2</v>
      </c>
      <c r="D394" s="51">
        <v>908000</v>
      </c>
      <c r="E394" s="51">
        <v>1</v>
      </c>
      <c r="F394" s="52" t="s">
        <v>25188</v>
      </c>
    </row>
    <row r="395" spans="1:6">
      <c r="A395" s="50" t="s">
        <v>12636</v>
      </c>
      <c r="B395" s="51">
        <v>633</v>
      </c>
      <c r="C395" s="51">
        <v>2</v>
      </c>
      <c r="D395" s="51">
        <v>3597900</v>
      </c>
      <c r="E395" s="51">
        <v>1</v>
      </c>
      <c r="F395" s="52" t="s">
        <v>25188</v>
      </c>
    </row>
    <row r="396" spans="1:6">
      <c r="A396" s="50" t="s">
        <v>12668</v>
      </c>
      <c r="B396" s="51">
        <v>633</v>
      </c>
      <c r="C396" s="51">
        <v>2</v>
      </c>
      <c r="D396" s="51">
        <v>2537000</v>
      </c>
      <c r="E396" s="51">
        <v>1</v>
      </c>
      <c r="F396" s="52" t="s">
        <v>25188</v>
      </c>
    </row>
    <row r="397" spans="1:6">
      <c r="A397" s="50" t="s">
        <v>12808</v>
      </c>
      <c r="B397" s="51">
        <v>448</v>
      </c>
      <c r="C397" s="51">
        <v>3</v>
      </c>
      <c r="D397" s="51">
        <v>2691000</v>
      </c>
      <c r="E397" s="51">
        <v>1</v>
      </c>
      <c r="F397" s="52" t="s">
        <v>25188</v>
      </c>
    </row>
    <row r="398" spans="1:6">
      <c r="A398" s="50" t="s">
        <v>12678</v>
      </c>
      <c r="B398" s="51">
        <v>598</v>
      </c>
      <c r="C398" s="51">
        <v>2</v>
      </c>
      <c r="D398" s="51">
        <v>779434</v>
      </c>
      <c r="E398" s="51">
        <v>1</v>
      </c>
      <c r="F398" s="52" t="s">
        <v>25188</v>
      </c>
    </row>
    <row r="399" spans="1:6">
      <c r="A399" s="50" t="s">
        <v>12683</v>
      </c>
      <c r="B399" s="51">
        <v>588</v>
      </c>
      <c r="C399" s="51">
        <v>3</v>
      </c>
      <c r="D399" s="51">
        <v>915000</v>
      </c>
      <c r="E399" s="51">
        <v>1</v>
      </c>
      <c r="F399" s="52" t="s">
        <v>25188</v>
      </c>
    </row>
    <row r="400" spans="1:6">
      <c r="A400" s="50" t="s">
        <v>12776</v>
      </c>
      <c r="B400" s="51">
        <v>613</v>
      </c>
      <c r="C400" s="51">
        <v>2</v>
      </c>
      <c r="D400" s="51">
        <v>1425600</v>
      </c>
      <c r="E400" s="51">
        <v>1</v>
      </c>
      <c r="F400" s="52" t="s">
        <v>25188</v>
      </c>
    </row>
    <row r="401" spans="1:6">
      <c r="A401" s="50" t="s">
        <v>12786</v>
      </c>
      <c r="B401" s="51">
        <v>411</v>
      </c>
      <c r="C401" s="51">
        <v>4</v>
      </c>
      <c r="D401" s="51">
        <v>1879830</v>
      </c>
      <c r="E401" s="51">
        <v>1</v>
      </c>
      <c r="F401" s="52" t="s">
        <v>25188</v>
      </c>
    </row>
    <row r="402" spans="1:6">
      <c r="A402" s="50" t="s">
        <v>12922</v>
      </c>
      <c r="B402" s="51">
        <v>410</v>
      </c>
      <c r="C402" s="51">
        <v>2</v>
      </c>
      <c r="D402" s="51">
        <v>609800</v>
      </c>
      <c r="E402" s="51">
        <v>1</v>
      </c>
      <c r="F402" s="52" t="s">
        <v>25188</v>
      </c>
    </row>
    <row r="403" spans="1:6">
      <c r="A403" s="50" t="s">
        <v>12798</v>
      </c>
      <c r="B403" s="51">
        <v>483</v>
      </c>
      <c r="C403" s="51">
        <v>3</v>
      </c>
      <c r="D403" s="51">
        <v>2577968</v>
      </c>
      <c r="E403" s="51">
        <v>1</v>
      </c>
      <c r="F403" s="52" t="s">
        <v>25188</v>
      </c>
    </row>
    <row r="404" spans="1:6">
      <c r="A404" s="50" t="s">
        <v>12968</v>
      </c>
      <c r="B404" s="51">
        <v>502</v>
      </c>
      <c r="C404" s="51">
        <v>3</v>
      </c>
      <c r="D404" s="51">
        <v>2355600</v>
      </c>
      <c r="E404" s="51">
        <v>1</v>
      </c>
      <c r="F404" s="52" t="s">
        <v>25188</v>
      </c>
    </row>
    <row r="405" spans="1:6">
      <c r="A405" s="50" t="s">
        <v>12973</v>
      </c>
      <c r="B405" s="51">
        <v>618</v>
      </c>
      <c r="C405" s="51">
        <v>2</v>
      </c>
      <c r="D405" s="51">
        <v>569800</v>
      </c>
      <c r="E405" s="51">
        <v>1</v>
      </c>
      <c r="F405" s="52" t="s">
        <v>25188</v>
      </c>
    </row>
    <row r="406" spans="1:6">
      <c r="A406" s="50" t="s">
        <v>12983</v>
      </c>
      <c r="B406" s="51">
        <v>559</v>
      </c>
      <c r="C406" s="51">
        <v>2</v>
      </c>
      <c r="D406" s="51">
        <v>5299540</v>
      </c>
      <c r="E406" s="51">
        <v>1</v>
      </c>
      <c r="F406" s="52" t="s">
        <v>25188</v>
      </c>
    </row>
    <row r="407" spans="1:6">
      <c r="A407" s="50" t="s">
        <v>12736</v>
      </c>
      <c r="B407" s="51">
        <v>370</v>
      </c>
      <c r="C407" s="51">
        <v>3</v>
      </c>
      <c r="D407" s="51">
        <v>4557600</v>
      </c>
      <c r="E407" s="51">
        <v>1</v>
      </c>
      <c r="F407" s="52" t="s">
        <v>25188</v>
      </c>
    </row>
    <row r="408" spans="1:6">
      <c r="A408" s="50" t="s">
        <v>13015</v>
      </c>
      <c r="B408" s="51">
        <v>588</v>
      </c>
      <c r="C408" s="51">
        <v>2</v>
      </c>
      <c r="D408" s="51">
        <v>1238000</v>
      </c>
      <c r="E408" s="51">
        <v>1</v>
      </c>
      <c r="F408" s="52" t="s">
        <v>25188</v>
      </c>
    </row>
    <row r="409" spans="1:6">
      <c r="A409" s="50" t="s">
        <v>13238</v>
      </c>
      <c r="B409" s="51">
        <v>533</v>
      </c>
      <c r="C409" s="51">
        <v>2</v>
      </c>
      <c r="D409" s="51">
        <v>393680</v>
      </c>
      <c r="E409" s="51">
        <v>1</v>
      </c>
      <c r="F409" s="52" t="s">
        <v>25188</v>
      </c>
    </row>
    <row r="410" spans="1:6">
      <c r="A410" s="50" t="s">
        <v>13061</v>
      </c>
      <c r="B410" s="51">
        <v>610</v>
      </c>
      <c r="C410" s="51">
        <v>2</v>
      </c>
      <c r="D410" s="51">
        <v>1471000</v>
      </c>
      <c r="E410" s="51">
        <v>1</v>
      </c>
      <c r="F410" s="52" t="s">
        <v>25188</v>
      </c>
    </row>
    <row r="411" spans="1:6">
      <c r="A411" s="50" t="s">
        <v>13138</v>
      </c>
      <c r="B411" s="51">
        <v>580</v>
      </c>
      <c r="C411" s="51">
        <v>2</v>
      </c>
      <c r="D411" s="51">
        <v>2054720</v>
      </c>
      <c r="E411" s="51">
        <v>1</v>
      </c>
      <c r="F411" s="52" t="s">
        <v>25188</v>
      </c>
    </row>
    <row r="412" spans="1:6">
      <c r="A412" s="50" t="s">
        <v>13148</v>
      </c>
      <c r="B412" s="51">
        <v>596</v>
      </c>
      <c r="C412" s="51">
        <v>2</v>
      </c>
      <c r="D412" s="51">
        <v>657236</v>
      </c>
      <c r="E412" s="51">
        <v>1</v>
      </c>
      <c r="F412" s="52" t="s">
        <v>25188</v>
      </c>
    </row>
    <row r="413" spans="1:6">
      <c r="A413" s="50" t="s">
        <v>13153</v>
      </c>
      <c r="B413" s="51">
        <v>599</v>
      </c>
      <c r="C413" s="51">
        <v>3</v>
      </c>
      <c r="D413" s="51">
        <v>999000</v>
      </c>
      <c r="E413" s="51">
        <v>1</v>
      </c>
      <c r="F413" s="52" t="s">
        <v>25188</v>
      </c>
    </row>
    <row r="414" spans="1:6">
      <c r="A414" s="50" t="s">
        <v>13279</v>
      </c>
      <c r="B414" s="51">
        <v>503</v>
      </c>
      <c r="C414" s="51">
        <v>3</v>
      </c>
      <c r="D414" s="51">
        <v>558750</v>
      </c>
      <c r="E414" s="51">
        <v>1</v>
      </c>
      <c r="F414" s="52" t="s">
        <v>25188</v>
      </c>
    </row>
    <row r="415" spans="1:6">
      <c r="A415" s="50" t="s">
        <v>13416</v>
      </c>
      <c r="B415" s="51">
        <v>574</v>
      </c>
      <c r="C415" s="51">
        <v>2</v>
      </c>
      <c r="D415" s="51">
        <v>1022500</v>
      </c>
      <c r="E415" s="51">
        <v>1</v>
      </c>
      <c r="F415" s="52" t="s">
        <v>25188</v>
      </c>
    </row>
    <row r="416" spans="1:6">
      <c r="A416" s="50" t="s">
        <v>13177</v>
      </c>
      <c r="B416" s="51">
        <v>594</v>
      </c>
      <c r="C416" s="51">
        <v>4</v>
      </c>
      <c r="D416" s="51">
        <v>2138200</v>
      </c>
      <c r="E416" s="51">
        <v>1</v>
      </c>
      <c r="F416" s="52" t="s">
        <v>25188</v>
      </c>
    </row>
    <row r="417" spans="1:6">
      <c r="A417" s="50" t="s">
        <v>13293</v>
      </c>
      <c r="B417" s="51">
        <v>252</v>
      </c>
      <c r="C417" s="51">
        <v>3</v>
      </c>
      <c r="D417" s="51">
        <v>4047650</v>
      </c>
      <c r="E417" s="51">
        <v>1</v>
      </c>
      <c r="F417" s="52" t="s">
        <v>25188</v>
      </c>
    </row>
    <row r="418" spans="1:6">
      <c r="A418" s="50" t="s">
        <v>13206</v>
      </c>
      <c r="B418" s="51">
        <v>536</v>
      </c>
      <c r="C418" s="51">
        <v>2</v>
      </c>
      <c r="D418" s="51">
        <v>280000</v>
      </c>
      <c r="E418" s="51">
        <v>1</v>
      </c>
      <c r="F418" s="52" t="s">
        <v>25188</v>
      </c>
    </row>
    <row r="419" spans="1:6">
      <c r="A419" s="50" t="s">
        <v>13480</v>
      </c>
      <c r="B419" s="51">
        <v>592</v>
      </c>
      <c r="C419" s="51">
        <v>2</v>
      </c>
      <c r="D419" s="51">
        <v>513000</v>
      </c>
      <c r="E419" s="51">
        <v>1</v>
      </c>
      <c r="F419" s="52" t="s">
        <v>25188</v>
      </c>
    </row>
    <row r="420" spans="1:6">
      <c r="A420" s="50" t="s">
        <v>13303</v>
      </c>
      <c r="B420" s="51">
        <v>143</v>
      </c>
      <c r="C420" s="51">
        <v>2</v>
      </c>
      <c r="D420" s="51">
        <v>937000</v>
      </c>
      <c r="E420" s="51">
        <v>1</v>
      </c>
      <c r="F420" s="52" t="s">
        <v>25188</v>
      </c>
    </row>
    <row r="421" spans="1:6">
      <c r="A421" s="50" t="s">
        <v>13307</v>
      </c>
      <c r="B421" s="51">
        <v>598</v>
      </c>
      <c r="C421" s="51">
        <v>4</v>
      </c>
      <c r="D421" s="51">
        <v>4168000</v>
      </c>
      <c r="E421" s="51">
        <v>1</v>
      </c>
      <c r="F421" s="52" t="s">
        <v>25188</v>
      </c>
    </row>
    <row r="422" spans="1:6">
      <c r="A422" s="50" t="s">
        <v>13217</v>
      </c>
      <c r="B422" s="51">
        <v>232</v>
      </c>
      <c r="C422" s="51">
        <v>3</v>
      </c>
      <c r="D422" s="51">
        <v>470000</v>
      </c>
      <c r="E422" s="51">
        <v>1</v>
      </c>
      <c r="F422" s="52" t="s">
        <v>25188</v>
      </c>
    </row>
    <row r="423" spans="1:6">
      <c r="A423" s="50" t="s">
        <v>13373</v>
      </c>
      <c r="B423" s="51">
        <v>596</v>
      </c>
      <c r="C423" s="51">
        <v>3</v>
      </c>
      <c r="D423" s="51">
        <v>1863750</v>
      </c>
      <c r="E423" s="51">
        <v>1</v>
      </c>
      <c r="F423" s="52" t="s">
        <v>25188</v>
      </c>
    </row>
    <row r="424" spans="1:6">
      <c r="A424" s="50" t="s">
        <v>13380</v>
      </c>
      <c r="B424" s="51">
        <v>371</v>
      </c>
      <c r="C424" s="51">
        <v>2</v>
      </c>
      <c r="D424" s="51">
        <v>844430</v>
      </c>
      <c r="E424" s="51">
        <v>1</v>
      </c>
      <c r="F424" s="52" t="s">
        <v>25188</v>
      </c>
    </row>
    <row r="425" spans="1:6">
      <c r="A425" s="50" t="s">
        <v>13438</v>
      </c>
      <c r="B425" s="51">
        <v>596</v>
      </c>
      <c r="C425" s="51">
        <v>2</v>
      </c>
      <c r="D425" s="51">
        <v>950000</v>
      </c>
      <c r="E425" s="51">
        <v>1</v>
      </c>
      <c r="F425" s="52" t="s">
        <v>25188</v>
      </c>
    </row>
    <row r="426" spans="1:6">
      <c r="A426" s="50" t="s">
        <v>13545</v>
      </c>
      <c r="B426" s="51">
        <v>594</v>
      </c>
      <c r="C426" s="51">
        <v>2</v>
      </c>
      <c r="D426" s="51">
        <v>1120000</v>
      </c>
      <c r="E426" s="51">
        <v>1</v>
      </c>
      <c r="F426" s="52" t="s">
        <v>25188</v>
      </c>
    </row>
    <row r="427" spans="1:6">
      <c r="A427" s="50" t="s">
        <v>13581</v>
      </c>
      <c r="B427" s="51">
        <v>593</v>
      </c>
      <c r="C427" s="51">
        <v>4</v>
      </c>
      <c r="D427" s="51">
        <v>2149200</v>
      </c>
      <c r="E427" s="51">
        <v>1</v>
      </c>
      <c r="F427" s="52" t="s">
        <v>25188</v>
      </c>
    </row>
    <row r="428" spans="1:6">
      <c r="A428" s="50" t="s">
        <v>13662</v>
      </c>
      <c r="B428" s="51">
        <v>168</v>
      </c>
      <c r="C428" s="51">
        <v>4</v>
      </c>
      <c r="D428" s="51">
        <v>2646140</v>
      </c>
      <c r="E428" s="51">
        <v>1</v>
      </c>
      <c r="F428" s="52" t="s">
        <v>25188</v>
      </c>
    </row>
    <row r="429" spans="1:6">
      <c r="A429" s="50" t="s">
        <v>13675</v>
      </c>
      <c r="B429" s="51">
        <v>508</v>
      </c>
      <c r="C429" s="51">
        <v>2</v>
      </c>
      <c r="D429" s="51">
        <v>1630800</v>
      </c>
      <c r="E429" s="51">
        <v>1</v>
      </c>
      <c r="F429" s="52" t="s">
        <v>25188</v>
      </c>
    </row>
    <row r="430" spans="1:6">
      <c r="A430" s="50" t="s">
        <v>13692</v>
      </c>
      <c r="B430" s="51">
        <v>519</v>
      </c>
      <c r="C430" s="51">
        <v>2</v>
      </c>
      <c r="D430" s="51">
        <v>655301</v>
      </c>
      <c r="E430" s="51">
        <v>1</v>
      </c>
      <c r="F430" s="52" t="s">
        <v>25188</v>
      </c>
    </row>
    <row r="431" spans="1:6">
      <c r="A431" s="50" t="s">
        <v>13740</v>
      </c>
      <c r="B431" s="51">
        <v>211</v>
      </c>
      <c r="C431" s="51">
        <v>2</v>
      </c>
      <c r="D431" s="51">
        <v>1080000</v>
      </c>
      <c r="E431" s="51">
        <v>1</v>
      </c>
      <c r="F431" s="52" t="s">
        <v>25188</v>
      </c>
    </row>
    <row r="432" spans="1:6">
      <c r="A432" s="50" t="s">
        <v>13792</v>
      </c>
      <c r="B432" s="51">
        <v>559</v>
      </c>
      <c r="C432" s="51">
        <v>2</v>
      </c>
      <c r="D432" s="51">
        <v>774900</v>
      </c>
      <c r="E432" s="51">
        <v>1</v>
      </c>
      <c r="F432" s="52" t="s">
        <v>25188</v>
      </c>
    </row>
    <row r="433" spans="1:6">
      <c r="A433" s="50" t="s">
        <v>13787</v>
      </c>
      <c r="B433" s="51">
        <v>511</v>
      </c>
      <c r="C433" s="51">
        <v>2</v>
      </c>
      <c r="D433" s="51">
        <v>610000</v>
      </c>
      <c r="E433" s="51">
        <v>1</v>
      </c>
      <c r="F433" s="52" t="s">
        <v>25188</v>
      </c>
    </row>
    <row r="434" spans="1:6">
      <c r="A434" s="50" t="s">
        <v>13814</v>
      </c>
      <c r="B434" s="51">
        <v>564</v>
      </c>
      <c r="C434" s="51">
        <v>2</v>
      </c>
      <c r="D434" s="51">
        <v>926290</v>
      </c>
      <c r="E434" s="51">
        <v>1</v>
      </c>
      <c r="F434" s="52" t="s">
        <v>25188</v>
      </c>
    </row>
    <row r="435" spans="1:6">
      <c r="A435" s="50" t="s">
        <v>13920</v>
      </c>
      <c r="B435" s="51">
        <v>397</v>
      </c>
      <c r="C435" s="51">
        <v>2</v>
      </c>
      <c r="D435" s="51">
        <v>959600</v>
      </c>
      <c r="E435" s="51">
        <v>1</v>
      </c>
      <c r="F435" s="52" t="s">
        <v>25188</v>
      </c>
    </row>
    <row r="436" spans="1:6">
      <c r="A436" s="50" t="s">
        <v>13907</v>
      </c>
      <c r="B436" s="51">
        <v>438</v>
      </c>
      <c r="C436" s="51">
        <v>2</v>
      </c>
      <c r="D436" s="51">
        <v>867480</v>
      </c>
      <c r="E436" s="51">
        <v>1</v>
      </c>
      <c r="F436" s="52" t="s">
        <v>25188</v>
      </c>
    </row>
    <row r="437" spans="1:6">
      <c r="A437" s="50" t="s">
        <v>14061</v>
      </c>
      <c r="B437" s="51">
        <v>536</v>
      </c>
      <c r="C437" s="51">
        <v>2</v>
      </c>
      <c r="D437" s="51">
        <v>209000</v>
      </c>
      <c r="E437" s="51">
        <v>1</v>
      </c>
      <c r="F437" s="52" t="s">
        <v>25188</v>
      </c>
    </row>
    <row r="438" spans="1:6">
      <c r="A438" s="50" t="s">
        <v>14022</v>
      </c>
      <c r="B438" s="51">
        <v>536</v>
      </c>
      <c r="C438" s="51">
        <v>3</v>
      </c>
      <c r="D438" s="51">
        <v>5480000</v>
      </c>
      <c r="E438" s="51">
        <v>1</v>
      </c>
      <c r="F438" s="52" t="s">
        <v>25188</v>
      </c>
    </row>
    <row r="439" spans="1:6">
      <c r="A439" s="50" t="s">
        <v>14896</v>
      </c>
      <c r="B439" s="51">
        <v>309</v>
      </c>
      <c r="C439" s="51">
        <v>3</v>
      </c>
      <c r="D439" s="51">
        <v>715000</v>
      </c>
      <c r="E439" s="51">
        <v>1</v>
      </c>
      <c r="F439" s="52" t="s">
        <v>25188</v>
      </c>
    </row>
    <row r="440" spans="1:6">
      <c r="A440" s="50" t="s">
        <v>14204</v>
      </c>
      <c r="B440" s="51">
        <v>531</v>
      </c>
      <c r="C440" s="51">
        <v>2</v>
      </c>
      <c r="D440" s="51">
        <v>760000</v>
      </c>
      <c r="E440" s="51">
        <v>1</v>
      </c>
      <c r="F440" s="52" t="s">
        <v>25188</v>
      </c>
    </row>
    <row r="441" spans="1:6">
      <c r="A441" s="50" t="s">
        <v>14409</v>
      </c>
      <c r="B441" s="51">
        <v>435</v>
      </c>
      <c r="C441" s="51">
        <v>2</v>
      </c>
      <c r="D441" s="51">
        <v>834200</v>
      </c>
      <c r="E441" s="51">
        <v>1</v>
      </c>
      <c r="F441" s="52" t="s">
        <v>25188</v>
      </c>
    </row>
    <row r="442" spans="1:6">
      <c r="A442" s="50" t="s">
        <v>15204</v>
      </c>
      <c r="B442" s="51">
        <v>413</v>
      </c>
      <c r="C442" s="51">
        <v>2</v>
      </c>
      <c r="D442" s="51">
        <v>448200</v>
      </c>
      <c r="E442" s="51">
        <v>1</v>
      </c>
      <c r="F442" s="52" t="s">
        <v>25188</v>
      </c>
    </row>
    <row r="443" spans="1:6">
      <c r="A443" s="50" t="s">
        <v>15096</v>
      </c>
      <c r="B443" s="51">
        <v>517</v>
      </c>
      <c r="C443" s="51">
        <v>2</v>
      </c>
      <c r="D443" s="51">
        <v>354000</v>
      </c>
      <c r="E443" s="51">
        <v>1</v>
      </c>
      <c r="F443" s="52" t="s">
        <v>25188</v>
      </c>
    </row>
    <row r="444" spans="1:6">
      <c r="A444" s="50" t="s">
        <v>15432</v>
      </c>
      <c r="B444" s="51">
        <v>512</v>
      </c>
      <c r="C444" s="51">
        <v>4</v>
      </c>
      <c r="D444" s="51">
        <v>2116800</v>
      </c>
      <c r="E444" s="51">
        <v>1</v>
      </c>
      <c r="F444" s="52" t="s">
        <v>25188</v>
      </c>
    </row>
    <row r="445" spans="1:6">
      <c r="A445" s="50" t="s">
        <v>15723</v>
      </c>
      <c r="B445" s="51">
        <v>376</v>
      </c>
      <c r="C445" s="51">
        <v>2</v>
      </c>
      <c r="D445" s="51">
        <v>1722800</v>
      </c>
      <c r="E445" s="51">
        <v>1</v>
      </c>
      <c r="F445" s="52" t="s">
        <v>25188</v>
      </c>
    </row>
    <row r="446" spans="1:6">
      <c r="A446" s="50" t="s">
        <v>18183</v>
      </c>
      <c r="B446" s="51">
        <v>326</v>
      </c>
      <c r="C446" s="51">
        <v>3</v>
      </c>
      <c r="D446" s="51">
        <v>3800000</v>
      </c>
      <c r="E446" s="51">
        <v>1</v>
      </c>
      <c r="F446" s="52" t="s">
        <v>25188</v>
      </c>
    </row>
    <row r="447" spans="1:6">
      <c r="A447" s="50" t="s">
        <v>16223</v>
      </c>
      <c r="B447" s="51">
        <v>368</v>
      </c>
      <c r="C447" s="51">
        <v>2</v>
      </c>
      <c r="D447" s="51">
        <v>3391200</v>
      </c>
      <c r="E447" s="51">
        <v>1</v>
      </c>
      <c r="F447" s="52" t="s">
        <v>25188</v>
      </c>
    </row>
    <row r="448" spans="1:6">
      <c r="A448" s="50" t="s">
        <v>16237</v>
      </c>
      <c r="B448" s="51">
        <v>478</v>
      </c>
      <c r="C448" s="51">
        <v>3</v>
      </c>
      <c r="D448" s="51">
        <v>1637480</v>
      </c>
      <c r="E448" s="51">
        <v>1</v>
      </c>
      <c r="F448" s="52" t="s">
        <v>25188</v>
      </c>
    </row>
    <row r="449" spans="1:6">
      <c r="A449" s="50" t="s">
        <v>18781</v>
      </c>
      <c r="B449" s="51">
        <v>298</v>
      </c>
      <c r="C449" s="51">
        <v>2</v>
      </c>
      <c r="D449" s="51">
        <v>1210000</v>
      </c>
      <c r="E449" s="51">
        <v>1</v>
      </c>
      <c r="F449" s="52" t="s">
        <v>25188</v>
      </c>
    </row>
    <row r="450" spans="1:6">
      <c r="A450" s="50" t="s">
        <v>16301</v>
      </c>
      <c r="B450" s="51">
        <v>375</v>
      </c>
      <c r="C450" s="51">
        <v>4</v>
      </c>
      <c r="D450" s="51">
        <v>1268600</v>
      </c>
      <c r="E450" s="51">
        <v>1</v>
      </c>
      <c r="F450" s="52" t="s">
        <v>25188</v>
      </c>
    </row>
    <row r="451" spans="1:6">
      <c r="A451" s="50" t="s">
        <v>16306</v>
      </c>
      <c r="B451" s="51">
        <v>350</v>
      </c>
      <c r="C451" s="51">
        <v>2</v>
      </c>
      <c r="D451" s="51">
        <v>877150</v>
      </c>
      <c r="E451" s="51">
        <v>1</v>
      </c>
      <c r="F451" s="52" t="s">
        <v>25188</v>
      </c>
    </row>
    <row r="452" spans="1:6">
      <c r="A452" s="50" t="s">
        <v>16347</v>
      </c>
      <c r="B452" s="51">
        <v>370</v>
      </c>
      <c r="C452" s="51">
        <v>2</v>
      </c>
      <c r="D452" s="51">
        <v>1476090</v>
      </c>
      <c r="E452" s="51">
        <v>1</v>
      </c>
      <c r="F452" s="52" t="s">
        <v>25188</v>
      </c>
    </row>
    <row r="453" spans="1:6">
      <c r="A453" s="50" t="s">
        <v>16367</v>
      </c>
      <c r="B453" s="51">
        <v>462</v>
      </c>
      <c r="C453" s="51">
        <v>3</v>
      </c>
      <c r="D453" s="51">
        <v>1074708</v>
      </c>
      <c r="E453" s="51">
        <v>1</v>
      </c>
      <c r="F453" s="52" t="s">
        <v>25188</v>
      </c>
    </row>
    <row r="454" spans="1:6">
      <c r="A454" s="50" t="s">
        <v>16383</v>
      </c>
      <c r="B454" s="51">
        <v>372</v>
      </c>
      <c r="C454" s="51">
        <v>2</v>
      </c>
      <c r="D454" s="51">
        <v>1020574</v>
      </c>
      <c r="E454" s="51">
        <v>1</v>
      </c>
      <c r="F454" s="52" t="s">
        <v>25188</v>
      </c>
    </row>
    <row r="455" spans="1:6">
      <c r="A455" s="50" t="s">
        <v>16431</v>
      </c>
      <c r="B455" s="51">
        <v>266</v>
      </c>
      <c r="C455" s="51">
        <v>2</v>
      </c>
      <c r="D455" s="51">
        <v>950000</v>
      </c>
      <c r="E455" s="51">
        <v>1</v>
      </c>
      <c r="F455" s="52" t="s">
        <v>25188</v>
      </c>
    </row>
    <row r="456" spans="1:6">
      <c r="A456" s="50" t="s">
        <v>16474</v>
      </c>
      <c r="B456" s="51">
        <v>449</v>
      </c>
      <c r="C456" s="51">
        <v>4</v>
      </c>
      <c r="D456" s="51">
        <v>6376800</v>
      </c>
      <c r="E456" s="51">
        <v>1</v>
      </c>
      <c r="F456" s="52" t="s">
        <v>25188</v>
      </c>
    </row>
    <row r="457" spans="1:6">
      <c r="A457" s="50" t="s">
        <v>16499</v>
      </c>
      <c r="B457" s="51">
        <v>446</v>
      </c>
      <c r="C457" s="51">
        <v>2</v>
      </c>
      <c r="D457" s="51">
        <v>3121200</v>
      </c>
      <c r="E457" s="51">
        <v>1</v>
      </c>
      <c r="F457" s="52" t="s">
        <v>25188</v>
      </c>
    </row>
    <row r="458" spans="1:6">
      <c r="A458" s="50" t="s">
        <v>16554</v>
      </c>
      <c r="B458" s="51">
        <v>436</v>
      </c>
      <c r="C458" s="51">
        <v>2</v>
      </c>
      <c r="D458" s="51">
        <v>570240</v>
      </c>
      <c r="E458" s="51">
        <v>1</v>
      </c>
      <c r="F458" s="52" t="s">
        <v>25188</v>
      </c>
    </row>
    <row r="459" spans="1:6">
      <c r="A459" s="50" t="s">
        <v>16700</v>
      </c>
      <c r="B459" s="51">
        <v>426</v>
      </c>
      <c r="C459" s="51">
        <v>2</v>
      </c>
      <c r="D459" s="51">
        <v>745200</v>
      </c>
      <c r="E459" s="51">
        <v>1</v>
      </c>
      <c r="F459" s="52" t="s">
        <v>25188</v>
      </c>
    </row>
    <row r="460" spans="1:6">
      <c r="A460" s="50" t="s">
        <v>16585</v>
      </c>
      <c r="B460" s="51">
        <v>388</v>
      </c>
      <c r="C460" s="51">
        <v>2</v>
      </c>
      <c r="D460" s="51">
        <v>1430000</v>
      </c>
      <c r="E460" s="51">
        <v>1</v>
      </c>
      <c r="F460" s="52" t="s">
        <v>25188</v>
      </c>
    </row>
    <row r="461" spans="1:6">
      <c r="A461" s="50" t="s">
        <v>16623</v>
      </c>
      <c r="B461" s="51">
        <v>429</v>
      </c>
      <c r="C461" s="51">
        <v>2</v>
      </c>
      <c r="D461" s="51">
        <v>1036800</v>
      </c>
      <c r="E461" s="51">
        <v>1</v>
      </c>
      <c r="F461" s="52" t="s">
        <v>25188</v>
      </c>
    </row>
    <row r="462" spans="1:6">
      <c r="A462" s="50" t="s">
        <v>16613</v>
      </c>
      <c r="B462" s="51">
        <v>429</v>
      </c>
      <c r="C462" s="51">
        <v>3</v>
      </c>
      <c r="D462" s="51">
        <v>1423440</v>
      </c>
      <c r="E462" s="51">
        <v>1</v>
      </c>
      <c r="F462" s="52" t="s">
        <v>25188</v>
      </c>
    </row>
    <row r="463" spans="1:6">
      <c r="A463" s="50" t="s">
        <v>16696</v>
      </c>
      <c r="B463" s="51">
        <v>367</v>
      </c>
      <c r="C463" s="51">
        <v>3</v>
      </c>
      <c r="D463" s="51">
        <v>1983960</v>
      </c>
      <c r="E463" s="51">
        <v>1</v>
      </c>
      <c r="F463" s="52" t="s">
        <v>25188</v>
      </c>
    </row>
    <row r="464" spans="1:6">
      <c r="A464" s="50" t="s">
        <v>16657</v>
      </c>
      <c r="B464" s="51">
        <v>428</v>
      </c>
      <c r="C464" s="51">
        <v>3</v>
      </c>
      <c r="D464" s="51">
        <v>2840400</v>
      </c>
      <c r="E464" s="51">
        <v>1</v>
      </c>
      <c r="F464" s="52" t="s">
        <v>25188</v>
      </c>
    </row>
    <row r="465" spans="1:6">
      <c r="A465" s="50" t="s">
        <v>16861</v>
      </c>
      <c r="B465" s="51">
        <v>252</v>
      </c>
      <c r="C465" s="51">
        <v>2</v>
      </c>
      <c r="D465" s="51">
        <v>2703965</v>
      </c>
      <c r="E465" s="51">
        <v>1</v>
      </c>
      <c r="F465" s="52" t="s">
        <v>25188</v>
      </c>
    </row>
    <row r="466" spans="1:6">
      <c r="A466" s="50" t="s">
        <v>16753</v>
      </c>
      <c r="B466" s="51">
        <v>419</v>
      </c>
      <c r="C466" s="51">
        <v>2</v>
      </c>
      <c r="D466" s="51">
        <v>732240</v>
      </c>
      <c r="E466" s="51">
        <v>1</v>
      </c>
      <c r="F466" s="52" t="s">
        <v>25188</v>
      </c>
    </row>
    <row r="467" spans="1:6">
      <c r="A467" s="50" t="s">
        <v>16735</v>
      </c>
      <c r="B467" s="51">
        <v>418</v>
      </c>
      <c r="C467" s="51">
        <v>2</v>
      </c>
      <c r="D467" s="51">
        <v>1069200</v>
      </c>
      <c r="E467" s="51">
        <v>1</v>
      </c>
      <c r="F467" s="52" t="s">
        <v>25188</v>
      </c>
    </row>
    <row r="468" spans="1:6">
      <c r="A468" s="50" t="s">
        <v>16839</v>
      </c>
      <c r="B468" s="51">
        <v>405</v>
      </c>
      <c r="C468" s="51">
        <v>3</v>
      </c>
      <c r="D468" s="51">
        <v>3434400</v>
      </c>
      <c r="E468" s="51">
        <v>1</v>
      </c>
      <c r="F468" s="52" t="s">
        <v>25188</v>
      </c>
    </row>
    <row r="469" spans="1:6">
      <c r="A469" s="50" t="s">
        <v>16846</v>
      </c>
      <c r="B469" s="51">
        <v>372</v>
      </c>
      <c r="C469" s="51">
        <v>2</v>
      </c>
      <c r="D469" s="51">
        <v>2663280</v>
      </c>
      <c r="E469" s="51">
        <v>1</v>
      </c>
      <c r="F469" s="52" t="s">
        <v>25188</v>
      </c>
    </row>
    <row r="470" spans="1:6">
      <c r="A470" s="50" t="s">
        <v>16834</v>
      </c>
      <c r="B470" s="51">
        <v>305</v>
      </c>
      <c r="C470" s="51">
        <v>3</v>
      </c>
      <c r="D470" s="51">
        <v>3087400</v>
      </c>
      <c r="E470" s="51">
        <v>1</v>
      </c>
      <c r="F470" s="52" t="s">
        <v>25188</v>
      </c>
    </row>
    <row r="471" spans="1:6">
      <c r="A471" s="50" t="s">
        <v>16871</v>
      </c>
      <c r="B471" s="51">
        <v>404</v>
      </c>
      <c r="C471" s="51">
        <v>2</v>
      </c>
      <c r="D471" s="51">
        <v>426816</v>
      </c>
      <c r="E471" s="51">
        <v>1</v>
      </c>
      <c r="F471" s="52" t="s">
        <v>25188</v>
      </c>
    </row>
    <row r="472" spans="1:6">
      <c r="A472" s="50" t="s">
        <v>16914</v>
      </c>
      <c r="B472" s="51">
        <v>370</v>
      </c>
      <c r="C472" s="51">
        <v>3</v>
      </c>
      <c r="D472" s="51">
        <v>1181736</v>
      </c>
      <c r="E472" s="51">
        <v>1</v>
      </c>
      <c r="F472" s="52" t="s">
        <v>25188</v>
      </c>
    </row>
    <row r="473" spans="1:6">
      <c r="A473" s="50" t="s">
        <v>16956</v>
      </c>
      <c r="B473" s="51">
        <v>378</v>
      </c>
      <c r="C473" s="51">
        <v>2</v>
      </c>
      <c r="D473" s="51">
        <v>885600</v>
      </c>
      <c r="E473" s="51">
        <v>1</v>
      </c>
      <c r="F473" s="52" t="s">
        <v>25188</v>
      </c>
    </row>
    <row r="474" spans="1:6">
      <c r="A474" s="50" t="s">
        <v>16961</v>
      </c>
      <c r="B474" s="51">
        <v>231</v>
      </c>
      <c r="C474" s="51">
        <v>4</v>
      </c>
      <c r="D474" s="51">
        <v>885400</v>
      </c>
      <c r="E474" s="51">
        <v>1</v>
      </c>
      <c r="F474" s="52" t="s">
        <v>25188</v>
      </c>
    </row>
    <row r="475" spans="1:6">
      <c r="A475" s="50" t="s">
        <v>17077</v>
      </c>
      <c r="B475" s="51">
        <v>253</v>
      </c>
      <c r="C475" s="51">
        <v>2</v>
      </c>
      <c r="D475" s="51">
        <v>2262168</v>
      </c>
      <c r="E475" s="51">
        <v>1</v>
      </c>
      <c r="F475" s="52" t="s">
        <v>25188</v>
      </c>
    </row>
    <row r="476" spans="1:6">
      <c r="A476" s="50" t="s">
        <v>17084</v>
      </c>
      <c r="B476" s="51">
        <v>383</v>
      </c>
      <c r="C476" s="51">
        <v>3</v>
      </c>
      <c r="D476" s="51">
        <v>2354400</v>
      </c>
      <c r="E476" s="51">
        <v>1</v>
      </c>
      <c r="F476" s="52" t="s">
        <v>25188</v>
      </c>
    </row>
    <row r="477" spans="1:6">
      <c r="A477" s="50" t="s">
        <v>17092</v>
      </c>
      <c r="B477" s="51">
        <v>120</v>
      </c>
      <c r="C477" s="51">
        <v>2</v>
      </c>
      <c r="D477" s="51">
        <v>2448400</v>
      </c>
      <c r="E477" s="51">
        <v>1</v>
      </c>
      <c r="F477" s="52" t="s">
        <v>25188</v>
      </c>
    </row>
    <row r="478" spans="1:6">
      <c r="A478" s="50" t="s">
        <v>17130</v>
      </c>
      <c r="B478" s="51">
        <v>239</v>
      </c>
      <c r="C478" s="51">
        <v>2</v>
      </c>
      <c r="D478" s="51">
        <v>805300</v>
      </c>
      <c r="E478" s="51">
        <v>1</v>
      </c>
      <c r="F478" s="52" t="s">
        <v>25188</v>
      </c>
    </row>
    <row r="479" spans="1:6">
      <c r="A479" s="50" t="s">
        <v>17134</v>
      </c>
      <c r="B479" s="51">
        <v>252</v>
      </c>
      <c r="C479" s="51">
        <v>3</v>
      </c>
      <c r="D479" s="51">
        <v>2129980</v>
      </c>
      <c r="E479" s="51">
        <v>1</v>
      </c>
      <c r="F479" s="52" t="s">
        <v>25188</v>
      </c>
    </row>
    <row r="480" spans="1:6">
      <c r="A480" s="50" t="s">
        <v>17309</v>
      </c>
      <c r="B480" s="51">
        <v>349</v>
      </c>
      <c r="C480" s="51">
        <v>2</v>
      </c>
      <c r="D480" s="51">
        <v>1032912</v>
      </c>
      <c r="E480" s="51">
        <v>1</v>
      </c>
      <c r="F480" s="52" t="s">
        <v>25188</v>
      </c>
    </row>
    <row r="481" spans="1:6">
      <c r="A481" s="50" t="s">
        <v>20418</v>
      </c>
      <c r="B481" s="51">
        <v>232</v>
      </c>
      <c r="C481" s="51">
        <v>3</v>
      </c>
      <c r="D481" s="51">
        <v>164500</v>
      </c>
      <c r="E481" s="51">
        <v>1</v>
      </c>
      <c r="F481" s="52" t="s">
        <v>25188</v>
      </c>
    </row>
    <row r="482" spans="1:6">
      <c r="A482" s="50" t="s">
        <v>17817</v>
      </c>
      <c r="B482" s="51">
        <v>261</v>
      </c>
      <c r="C482" s="51">
        <v>3</v>
      </c>
      <c r="D482" s="51">
        <v>1277408</v>
      </c>
      <c r="E482" s="51">
        <v>1</v>
      </c>
      <c r="F482" s="52" t="s">
        <v>25188</v>
      </c>
    </row>
    <row r="483" spans="1:6">
      <c r="A483" s="50" t="s">
        <v>17328</v>
      </c>
      <c r="B483" s="51">
        <v>304</v>
      </c>
      <c r="C483" s="51">
        <v>2</v>
      </c>
      <c r="D483" s="51">
        <v>2538160</v>
      </c>
      <c r="E483" s="51">
        <v>1</v>
      </c>
      <c r="F483" s="52" t="s">
        <v>25188</v>
      </c>
    </row>
    <row r="484" spans="1:6">
      <c r="A484" s="50" t="s">
        <v>17215</v>
      </c>
      <c r="B484" s="51">
        <v>234</v>
      </c>
      <c r="C484" s="51">
        <v>2</v>
      </c>
      <c r="D484" s="51">
        <v>891900</v>
      </c>
      <c r="E484" s="51">
        <v>1</v>
      </c>
      <c r="F484" s="52" t="s">
        <v>25188</v>
      </c>
    </row>
    <row r="485" spans="1:6">
      <c r="A485" s="50" t="s">
        <v>17345</v>
      </c>
      <c r="B485" s="51">
        <v>348</v>
      </c>
      <c r="C485" s="51">
        <v>2</v>
      </c>
      <c r="D485" s="51">
        <v>1095120</v>
      </c>
      <c r="E485" s="51">
        <v>1</v>
      </c>
      <c r="F485" s="52" t="s">
        <v>25188</v>
      </c>
    </row>
    <row r="486" spans="1:6">
      <c r="A486" s="50" t="s">
        <v>17234</v>
      </c>
      <c r="B486" s="51">
        <v>358</v>
      </c>
      <c r="C486" s="51">
        <v>2</v>
      </c>
      <c r="D486" s="51">
        <v>1088208</v>
      </c>
      <c r="E486" s="51">
        <v>1</v>
      </c>
      <c r="F486" s="52" t="s">
        <v>25188</v>
      </c>
    </row>
    <row r="487" spans="1:6">
      <c r="A487" s="50" t="s">
        <v>17245</v>
      </c>
      <c r="B487" s="51">
        <v>234</v>
      </c>
      <c r="C487" s="51">
        <v>2</v>
      </c>
      <c r="D487" s="51">
        <v>934520</v>
      </c>
      <c r="E487" s="51">
        <v>1</v>
      </c>
      <c r="F487" s="52" t="s">
        <v>25188</v>
      </c>
    </row>
    <row r="488" spans="1:6">
      <c r="A488" s="50" t="s">
        <v>17270</v>
      </c>
      <c r="B488" s="51">
        <v>332</v>
      </c>
      <c r="C488" s="51">
        <v>2</v>
      </c>
      <c r="D488" s="51">
        <v>549800</v>
      </c>
      <c r="E488" s="51">
        <v>1</v>
      </c>
      <c r="F488" s="52" t="s">
        <v>25188</v>
      </c>
    </row>
    <row r="489" spans="1:6">
      <c r="A489" s="50" t="s">
        <v>17780</v>
      </c>
      <c r="B489" s="51">
        <v>357</v>
      </c>
      <c r="C489" s="51">
        <v>2</v>
      </c>
      <c r="D489" s="51">
        <v>1053000</v>
      </c>
      <c r="E489" s="51">
        <v>1</v>
      </c>
      <c r="F489" s="52" t="s">
        <v>25188</v>
      </c>
    </row>
    <row r="490" spans="1:6">
      <c r="A490" s="50" t="s">
        <v>17478</v>
      </c>
      <c r="B490" s="51">
        <v>331</v>
      </c>
      <c r="C490" s="51">
        <v>2</v>
      </c>
      <c r="D490" s="51">
        <v>1490600</v>
      </c>
      <c r="E490" s="51">
        <v>1</v>
      </c>
      <c r="F490" s="52" t="s">
        <v>25188</v>
      </c>
    </row>
    <row r="491" spans="1:6">
      <c r="A491" s="50" t="s">
        <v>17641</v>
      </c>
      <c r="B491" s="51">
        <v>235</v>
      </c>
      <c r="C491" s="51">
        <v>2</v>
      </c>
      <c r="D491" s="51">
        <v>1024980</v>
      </c>
      <c r="E491" s="51">
        <v>1</v>
      </c>
      <c r="F491" s="52" t="s">
        <v>25188</v>
      </c>
    </row>
    <row r="492" spans="1:6">
      <c r="A492" s="50" t="s">
        <v>17529</v>
      </c>
      <c r="B492" s="51">
        <v>163</v>
      </c>
      <c r="C492" s="51">
        <v>4</v>
      </c>
      <c r="D492" s="51">
        <v>1977745</v>
      </c>
      <c r="E492" s="51">
        <v>1</v>
      </c>
      <c r="F492" s="52" t="s">
        <v>25188</v>
      </c>
    </row>
    <row r="493" spans="1:6">
      <c r="A493" s="50" t="s">
        <v>17540</v>
      </c>
      <c r="B493" s="51">
        <v>232</v>
      </c>
      <c r="C493" s="51">
        <v>2</v>
      </c>
      <c r="D493" s="51">
        <v>1646472</v>
      </c>
      <c r="E493" s="51">
        <v>1</v>
      </c>
      <c r="F493" s="52" t="s">
        <v>25188</v>
      </c>
    </row>
    <row r="494" spans="1:6">
      <c r="A494" s="50" t="s">
        <v>19314</v>
      </c>
      <c r="B494" s="51">
        <v>201</v>
      </c>
      <c r="C494" s="51">
        <v>3</v>
      </c>
      <c r="D494" s="51">
        <v>3592655</v>
      </c>
      <c r="E494" s="51">
        <v>1</v>
      </c>
      <c r="F494" s="52" t="s">
        <v>25188</v>
      </c>
    </row>
    <row r="495" spans="1:6">
      <c r="A495" s="50" t="s">
        <v>17558</v>
      </c>
      <c r="B495" s="51">
        <v>369</v>
      </c>
      <c r="C495" s="51">
        <v>2</v>
      </c>
      <c r="D495" s="51">
        <v>2035800</v>
      </c>
      <c r="E495" s="51">
        <v>1</v>
      </c>
      <c r="F495" s="52" t="s">
        <v>25188</v>
      </c>
    </row>
    <row r="496" spans="1:6">
      <c r="A496" s="50" t="s">
        <v>17572</v>
      </c>
      <c r="B496" s="51">
        <v>231</v>
      </c>
      <c r="C496" s="51">
        <v>2</v>
      </c>
      <c r="D496" s="51">
        <v>3260200</v>
      </c>
      <c r="E496" s="51">
        <v>1</v>
      </c>
      <c r="F496" s="52" t="s">
        <v>25188</v>
      </c>
    </row>
    <row r="497" spans="1:6">
      <c r="A497" s="50" t="s">
        <v>17588</v>
      </c>
      <c r="B497" s="51">
        <v>369</v>
      </c>
      <c r="C497" s="51">
        <v>2</v>
      </c>
      <c r="D497" s="51">
        <v>506520</v>
      </c>
      <c r="E497" s="51">
        <v>1</v>
      </c>
      <c r="F497" s="52" t="s">
        <v>25188</v>
      </c>
    </row>
    <row r="498" spans="1:6">
      <c r="A498" s="50" t="s">
        <v>17624</v>
      </c>
      <c r="B498" s="51">
        <v>252</v>
      </c>
      <c r="C498" s="51">
        <v>2</v>
      </c>
      <c r="D498" s="51">
        <v>1110300</v>
      </c>
      <c r="E498" s="51">
        <v>1</v>
      </c>
      <c r="F498" s="52" t="s">
        <v>25188</v>
      </c>
    </row>
    <row r="499" spans="1:6">
      <c r="A499" s="50" t="s">
        <v>17649</v>
      </c>
      <c r="B499" s="51">
        <v>230</v>
      </c>
      <c r="C499" s="51">
        <v>3</v>
      </c>
      <c r="D499" s="51">
        <v>1411600</v>
      </c>
      <c r="E499" s="51">
        <v>1</v>
      </c>
      <c r="F499" s="52" t="s">
        <v>25188</v>
      </c>
    </row>
    <row r="500" spans="1:6">
      <c r="A500" s="50" t="s">
        <v>17678</v>
      </c>
      <c r="B500" s="51">
        <v>307</v>
      </c>
      <c r="C500" s="51">
        <v>2</v>
      </c>
      <c r="D500" s="51">
        <v>1140980</v>
      </c>
      <c r="E500" s="51">
        <v>1</v>
      </c>
      <c r="F500" s="52" t="s">
        <v>25188</v>
      </c>
    </row>
    <row r="501" spans="1:6">
      <c r="A501" s="50" t="s">
        <v>17736</v>
      </c>
      <c r="B501" s="51">
        <v>256</v>
      </c>
      <c r="C501" s="51">
        <v>3</v>
      </c>
      <c r="D501" s="51">
        <v>1332000</v>
      </c>
      <c r="E501" s="51">
        <v>1</v>
      </c>
      <c r="F501" s="52" t="s">
        <v>25188</v>
      </c>
    </row>
    <row r="502" spans="1:6">
      <c r="A502" s="50" t="s">
        <v>19928</v>
      </c>
      <c r="B502" s="51">
        <v>180</v>
      </c>
      <c r="C502" s="51">
        <v>5</v>
      </c>
      <c r="D502" s="51">
        <v>183100</v>
      </c>
      <c r="E502" s="51">
        <v>1</v>
      </c>
      <c r="F502" s="52" t="s">
        <v>25188</v>
      </c>
    </row>
    <row r="503" spans="1:6">
      <c r="A503" s="50" t="s">
        <v>20268</v>
      </c>
      <c r="B503" s="51">
        <v>235</v>
      </c>
      <c r="C503" s="51">
        <v>3</v>
      </c>
      <c r="D503" s="51">
        <v>180500</v>
      </c>
      <c r="E503" s="51">
        <v>1</v>
      </c>
      <c r="F503" s="52" t="s">
        <v>25188</v>
      </c>
    </row>
    <row r="504" spans="1:6">
      <c r="A504" s="50" t="s">
        <v>17855</v>
      </c>
      <c r="B504" s="51">
        <v>110</v>
      </c>
      <c r="C504" s="51">
        <v>3</v>
      </c>
      <c r="D504" s="51">
        <v>3050280</v>
      </c>
      <c r="E504" s="51">
        <v>1</v>
      </c>
      <c r="F504" s="52" t="s">
        <v>25188</v>
      </c>
    </row>
    <row r="505" spans="1:6">
      <c r="A505" s="50" t="s">
        <v>17895</v>
      </c>
      <c r="B505" s="51">
        <v>213</v>
      </c>
      <c r="C505" s="51">
        <v>2</v>
      </c>
      <c r="D505" s="51">
        <v>1579800</v>
      </c>
      <c r="E505" s="51">
        <v>1</v>
      </c>
      <c r="F505" s="52" t="s">
        <v>25188</v>
      </c>
    </row>
    <row r="506" spans="1:6">
      <c r="A506" s="50" t="s">
        <v>17936</v>
      </c>
      <c r="B506" s="51">
        <v>236</v>
      </c>
      <c r="C506" s="51">
        <v>2</v>
      </c>
      <c r="D506" s="51">
        <v>1424500</v>
      </c>
      <c r="E506" s="51">
        <v>1</v>
      </c>
      <c r="F506" s="52" t="s">
        <v>25188</v>
      </c>
    </row>
    <row r="507" spans="1:6">
      <c r="A507" s="50" t="s">
        <v>18016</v>
      </c>
      <c r="B507" s="51">
        <v>341</v>
      </c>
      <c r="C507" s="51">
        <v>2</v>
      </c>
      <c r="D507" s="51">
        <v>1780110</v>
      </c>
      <c r="E507" s="51">
        <v>1</v>
      </c>
      <c r="F507" s="52" t="s">
        <v>25188</v>
      </c>
    </row>
    <row r="508" spans="1:6">
      <c r="A508" s="50" t="s">
        <v>18030</v>
      </c>
      <c r="B508" s="51">
        <v>269</v>
      </c>
      <c r="C508" s="51">
        <v>2</v>
      </c>
      <c r="D508" s="51">
        <v>807400</v>
      </c>
      <c r="E508" s="51">
        <v>1</v>
      </c>
      <c r="F508" s="52" t="s">
        <v>25188</v>
      </c>
    </row>
    <row r="509" spans="1:6">
      <c r="A509" s="50" t="s">
        <v>18097</v>
      </c>
      <c r="B509" s="51">
        <v>254</v>
      </c>
      <c r="C509" s="51">
        <v>3</v>
      </c>
      <c r="D509" s="51">
        <v>2777225</v>
      </c>
      <c r="E509" s="51">
        <v>1</v>
      </c>
      <c r="F509" s="52" t="s">
        <v>25188</v>
      </c>
    </row>
    <row r="510" spans="1:6">
      <c r="A510" s="50" t="s">
        <v>18164</v>
      </c>
      <c r="B510" s="51">
        <v>335</v>
      </c>
      <c r="C510" s="51">
        <v>3</v>
      </c>
      <c r="D510" s="51">
        <v>877600</v>
      </c>
      <c r="E510" s="51">
        <v>1</v>
      </c>
      <c r="F510" s="52" t="s">
        <v>25188</v>
      </c>
    </row>
    <row r="511" spans="1:6">
      <c r="A511" s="50" t="s">
        <v>18255</v>
      </c>
      <c r="B511" s="51">
        <v>321</v>
      </c>
      <c r="C511" s="51">
        <v>2</v>
      </c>
      <c r="D511" s="51">
        <v>1140000</v>
      </c>
      <c r="E511" s="51">
        <v>1</v>
      </c>
      <c r="F511" s="52" t="s">
        <v>25188</v>
      </c>
    </row>
    <row r="512" spans="1:6">
      <c r="A512" s="50" t="s">
        <v>18218</v>
      </c>
      <c r="B512" s="51">
        <v>253</v>
      </c>
      <c r="C512" s="51">
        <v>2</v>
      </c>
      <c r="D512" s="51">
        <v>2169000</v>
      </c>
      <c r="E512" s="51">
        <v>1</v>
      </c>
      <c r="F512" s="52" t="s">
        <v>25188</v>
      </c>
    </row>
    <row r="513" spans="1:6">
      <c r="A513" s="50" t="s">
        <v>18292</v>
      </c>
      <c r="B513" s="51">
        <v>233</v>
      </c>
      <c r="C513" s="51">
        <v>3</v>
      </c>
      <c r="D513" s="51">
        <v>1339800</v>
      </c>
      <c r="E513" s="51">
        <v>1</v>
      </c>
      <c r="F513" s="52" t="s">
        <v>25188</v>
      </c>
    </row>
    <row r="514" spans="1:6">
      <c r="A514" s="50" t="s">
        <v>18330</v>
      </c>
      <c r="B514" s="51">
        <v>327</v>
      </c>
      <c r="C514" s="51">
        <v>3</v>
      </c>
      <c r="D514" s="51">
        <v>1598000</v>
      </c>
      <c r="E514" s="51">
        <v>1</v>
      </c>
      <c r="F514" s="52" t="s">
        <v>25188</v>
      </c>
    </row>
    <row r="515" spans="1:6">
      <c r="A515" s="50" t="s">
        <v>18275</v>
      </c>
      <c r="B515" s="51">
        <v>227</v>
      </c>
      <c r="C515" s="51">
        <v>4</v>
      </c>
      <c r="D515" s="51">
        <v>1991000</v>
      </c>
      <c r="E515" s="51">
        <v>1</v>
      </c>
      <c r="F515" s="52" t="s">
        <v>25188</v>
      </c>
    </row>
    <row r="516" spans="1:6">
      <c r="A516" s="50" t="s">
        <v>18406</v>
      </c>
      <c r="B516" s="51">
        <v>320</v>
      </c>
      <c r="C516" s="51">
        <v>2</v>
      </c>
      <c r="D516" s="51">
        <v>1155000</v>
      </c>
      <c r="E516" s="51">
        <v>1</v>
      </c>
      <c r="F516" s="52" t="s">
        <v>25188</v>
      </c>
    </row>
    <row r="517" spans="1:6">
      <c r="A517" s="50" t="s">
        <v>18326</v>
      </c>
      <c r="B517" s="51">
        <v>292</v>
      </c>
      <c r="C517" s="51">
        <v>2</v>
      </c>
      <c r="D517" s="51">
        <v>640000</v>
      </c>
      <c r="E517" s="51">
        <v>1</v>
      </c>
      <c r="F517" s="52" t="s">
        <v>25188</v>
      </c>
    </row>
    <row r="518" spans="1:6">
      <c r="A518" s="50" t="s">
        <v>18435</v>
      </c>
      <c r="B518" s="51">
        <v>313</v>
      </c>
      <c r="C518" s="51">
        <v>2</v>
      </c>
      <c r="D518" s="51">
        <v>605000</v>
      </c>
      <c r="E518" s="51">
        <v>1</v>
      </c>
      <c r="F518" s="52" t="s">
        <v>25188</v>
      </c>
    </row>
    <row r="519" spans="1:6">
      <c r="A519" s="50" t="s">
        <v>18583</v>
      </c>
      <c r="B519" s="51">
        <v>253</v>
      </c>
      <c r="C519" s="51">
        <v>3</v>
      </c>
      <c r="D519" s="51">
        <v>1213600</v>
      </c>
      <c r="E519" s="51">
        <v>1</v>
      </c>
      <c r="F519" s="52" t="s">
        <v>25188</v>
      </c>
    </row>
    <row r="520" spans="1:6">
      <c r="A520" s="50" t="s">
        <v>18422</v>
      </c>
      <c r="B520" s="51">
        <v>283</v>
      </c>
      <c r="C520" s="51">
        <v>3</v>
      </c>
      <c r="D520" s="51">
        <v>1209000</v>
      </c>
      <c r="E520" s="51">
        <v>1</v>
      </c>
      <c r="F520" s="52" t="s">
        <v>25188</v>
      </c>
    </row>
    <row r="521" spans="1:6">
      <c r="A521" s="50" t="s">
        <v>18538</v>
      </c>
      <c r="B521" s="51">
        <v>299</v>
      </c>
      <c r="C521" s="51">
        <v>2</v>
      </c>
      <c r="D521" s="51">
        <v>1800000</v>
      </c>
      <c r="E521" s="51">
        <v>1</v>
      </c>
      <c r="F521" s="52" t="s">
        <v>25188</v>
      </c>
    </row>
    <row r="522" spans="1:6">
      <c r="A522" s="50" t="s">
        <v>18523</v>
      </c>
      <c r="B522" s="51">
        <v>302</v>
      </c>
      <c r="C522" s="51">
        <v>2</v>
      </c>
      <c r="D522" s="51">
        <v>576296</v>
      </c>
      <c r="E522" s="51">
        <v>1</v>
      </c>
      <c r="F522" s="52" t="s">
        <v>25188</v>
      </c>
    </row>
    <row r="523" spans="1:6">
      <c r="A523" s="50" t="s">
        <v>18552</v>
      </c>
      <c r="B523" s="51">
        <v>306</v>
      </c>
      <c r="C523" s="51">
        <v>3</v>
      </c>
      <c r="D523" s="51">
        <v>6205000</v>
      </c>
      <c r="E523" s="51">
        <v>1</v>
      </c>
      <c r="F523" s="52" t="s">
        <v>25188</v>
      </c>
    </row>
    <row r="524" spans="1:6">
      <c r="A524" s="50" t="s">
        <v>18571</v>
      </c>
      <c r="B524" s="51">
        <v>126</v>
      </c>
      <c r="C524" s="51">
        <v>2</v>
      </c>
      <c r="D524" s="51">
        <v>2910600</v>
      </c>
      <c r="E524" s="51">
        <v>1</v>
      </c>
      <c r="F524" s="52" t="s">
        <v>25188</v>
      </c>
    </row>
    <row r="525" spans="1:6">
      <c r="A525" s="50" t="s">
        <v>18592</v>
      </c>
      <c r="B525" s="51">
        <v>254</v>
      </c>
      <c r="C525" s="51">
        <v>2</v>
      </c>
      <c r="D525" s="51">
        <v>1908388</v>
      </c>
      <c r="E525" s="51">
        <v>1</v>
      </c>
      <c r="F525" s="52" t="s">
        <v>25188</v>
      </c>
    </row>
    <row r="526" spans="1:6">
      <c r="A526" s="50" t="s">
        <v>18633</v>
      </c>
      <c r="B526" s="51">
        <v>305</v>
      </c>
      <c r="C526" s="51">
        <v>2</v>
      </c>
      <c r="D526" s="51">
        <v>1255000</v>
      </c>
      <c r="E526" s="51">
        <v>1</v>
      </c>
      <c r="F526" s="52" t="s">
        <v>25188</v>
      </c>
    </row>
    <row r="527" spans="1:6">
      <c r="A527" s="50" t="s">
        <v>18717</v>
      </c>
      <c r="B527" s="51">
        <v>84</v>
      </c>
      <c r="C527" s="51">
        <v>2</v>
      </c>
      <c r="D527" s="51">
        <v>1670000</v>
      </c>
      <c r="E527" s="51">
        <v>1</v>
      </c>
      <c r="F527" s="52" t="s">
        <v>25188</v>
      </c>
    </row>
    <row r="528" spans="1:6">
      <c r="A528" s="50" t="s">
        <v>18689</v>
      </c>
      <c r="B528" s="51">
        <v>165</v>
      </c>
      <c r="C528" s="51">
        <v>4</v>
      </c>
      <c r="D528" s="51">
        <v>2370000</v>
      </c>
      <c r="E528" s="51">
        <v>1</v>
      </c>
      <c r="F528" s="52" t="s">
        <v>25188</v>
      </c>
    </row>
    <row r="529" spans="1:6">
      <c r="A529" s="50" t="s">
        <v>18727</v>
      </c>
      <c r="B529" s="51">
        <v>302</v>
      </c>
      <c r="C529" s="51">
        <v>3</v>
      </c>
      <c r="D529" s="51">
        <v>2760000</v>
      </c>
      <c r="E529" s="51">
        <v>1</v>
      </c>
      <c r="F529" s="52" t="s">
        <v>25188</v>
      </c>
    </row>
    <row r="530" spans="1:6">
      <c r="A530" s="50" t="s">
        <v>18734</v>
      </c>
      <c r="B530" s="51">
        <v>154</v>
      </c>
      <c r="C530" s="51">
        <v>2</v>
      </c>
      <c r="D530" s="51">
        <v>1438900</v>
      </c>
      <c r="E530" s="51">
        <v>1</v>
      </c>
      <c r="F530" s="52" t="s">
        <v>25188</v>
      </c>
    </row>
    <row r="531" spans="1:6">
      <c r="A531" s="50" t="s">
        <v>18744</v>
      </c>
      <c r="B531" s="51">
        <v>163</v>
      </c>
      <c r="C531" s="51">
        <v>3</v>
      </c>
      <c r="D531" s="51">
        <v>2022250</v>
      </c>
      <c r="E531" s="51">
        <v>1</v>
      </c>
      <c r="F531" s="52" t="s">
        <v>25188</v>
      </c>
    </row>
    <row r="532" spans="1:6">
      <c r="A532" s="50" t="s">
        <v>18785</v>
      </c>
      <c r="B532" s="51">
        <v>300</v>
      </c>
      <c r="C532" s="51">
        <v>3</v>
      </c>
      <c r="D532" s="51">
        <v>3100000</v>
      </c>
      <c r="E532" s="51">
        <v>1</v>
      </c>
      <c r="F532" s="52" t="s">
        <v>25188</v>
      </c>
    </row>
    <row r="533" spans="1:6">
      <c r="A533" s="50" t="s">
        <v>18777</v>
      </c>
      <c r="B533" s="51">
        <v>213</v>
      </c>
      <c r="C533" s="51">
        <v>4</v>
      </c>
      <c r="D533" s="51">
        <v>2154100</v>
      </c>
      <c r="E533" s="51">
        <v>1</v>
      </c>
      <c r="F533" s="52" t="s">
        <v>25188</v>
      </c>
    </row>
    <row r="534" spans="1:6">
      <c r="A534" s="50" t="s">
        <v>18839</v>
      </c>
      <c r="B534" s="51">
        <v>163</v>
      </c>
      <c r="C534" s="51">
        <v>2</v>
      </c>
      <c r="D534" s="51">
        <v>1351500</v>
      </c>
      <c r="E534" s="51">
        <v>1</v>
      </c>
      <c r="F534" s="52" t="s">
        <v>25188</v>
      </c>
    </row>
    <row r="535" spans="1:6">
      <c r="A535" s="50" t="s">
        <v>18850</v>
      </c>
      <c r="B535" s="51">
        <v>294</v>
      </c>
      <c r="C535" s="51">
        <v>4</v>
      </c>
      <c r="D535" s="51">
        <v>5142000</v>
      </c>
      <c r="E535" s="51">
        <v>1</v>
      </c>
      <c r="F535" s="52" t="s">
        <v>25188</v>
      </c>
    </row>
    <row r="536" spans="1:6">
      <c r="A536" s="50" t="s">
        <v>18872</v>
      </c>
      <c r="B536" s="51">
        <v>293</v>
      </c>
      <c r="C536" s="51">
        <v>2</v>
      </c>
      <c r="D536" s="51">
        <v>1874400</v>
      </c>
      <c r="E536" s="51">
        <v>1</v>
      </c>
      <c r="F536" s="52" t="s">
        <v>25188</v>
      </c>
    </row>
    <row r="537" spans="1:6">
      <c r="A537" s="50" t="s">
        <v>18900</v>
      </c>
      <c r="B537" s="51">
        <v>268</v>
      </c>
      <c r="C537" s="51">
        <v>2</v>
      </c>
      <c r="D537" s="51">
        <v>1268000</v>
      </c>
      <c r="E537" s="51">
        <v>1</v>
      </c>
      <c r="F537" s="52" t="s">
        <v>25188</v>
      </c>
    </row>
    <row r="538" spans="1:6">
      <c r="A538" s="50" t="s">
        <v>18964</v>
      </c>
      <c r="B538" s="51">
        <v>76</v>
      </c>
      <c r="C538" s="51">
        <v>3</v>
      </c>
      <c r="D538" s="51">
        <v>2498000</v>
      </c>
      <c r="E538" s="51">
        <v>1</v>
      </c>
      <c r="F538" s="52" t="s">
        <v>25188</v>
      </c>
    </row>
    <row r="539" spans="1:6">
      <c r="A539" s="50" t="s">
        <v>18971</v>
      </c>
      <c r="B539" s="51">
        <v>237</v>
      </c>
      <c r="C539" s="51">
        <v>3</v>
      </c>
      <c r="D539" s="51">
        <v>3943826</v>
      </c>
      <c r="E539" s="51">
        <v>1</v>
      </c>
      <c r="F539" s="52" t="s">
        <v>25188</v>
      </c>
    </row>
    <row r="540" spans="1:6">
      <c r="A540" s="50" t="s">
        <v>18974</v>
      </c>
      <c r="B540" s="51">
        <v>227</v>
      </c>
      <c r="C540" s="51">
        <v>4</v>
      </c>
      <c r="D540" s="51">
        <v>1589400</v>
      </c>
      <c r="E540" s="51">
        <v>1</v>
      </c>
      <c r="F540" s="52" t="s">
        <v>25188</v>
      </c>
    </row>
    <row r="541" spans="1:6">
      <c r="A541" s="50" t="s">
        <v>19010</v>
      </c>
      <c r="B541" s="51">
        <v>218</v>
      </c>
      <c r="C541" s="51">
        <v>4</v>
      </c>
      <c r="D541" s="51">
        <v>3677500</v>
      </c>
      <c r="E541" s="51">
        <v>1</v>
      </c>
      <c r="F541" s="52" t="s">
        <v>25188</v>
      </c>
    </row>
    <row r="542" spans="1:6">
      <c r="A542" s="50" t="s">
        <v>19333</v>
      </c>
      <c r="B542" s="51">
        <v>237</v>
      </c>
      <c r="C542" s="51">
        <v>2</v>
      </c>
      <c r="D542" s="51">
        <v>1165600</v>
      </c>
      <c r="E542" s="51">
        <v>1</v>
      </c>
      <c r="F542" s="52" t="s">
        <v>25188</v>
      </c>
    </row>
    <row r="543" spans="1:6">
      <c r="A543" s="50" t="s">
        <v>19108</v>
      </c>
      <c r="B543" s="51">
        <v>264</v>
      </c>
      <c r="C543" s="51">
        <v>3</v>
      </c>
      <c r="D543" s="51">
        <v>2089594</v>
      </c>
      <c r="E543" s="51">
        <v>1</v>
      </c>
      <c r="F543" s="52" t="s">
        <v>25188</v>
      </c>
    </row>
    <row r="544" spans="1:6">
      <c r="A544" s="50" t="s">
        <v>19141</v>
      </c>
      <c r="B544" s="51">
        <v>160</v>
      </c>
      <c r="C544" s="51">
        <v>2</v>
      </c>
      <c r="D544" s="51">
        <v>710000</v>
      </c>
      <c r="E544" s="51">
        <v>1</v>
      </c>
      <c r="F544" s="52" t="s">
        <v>25188</v>
      </c>
    </row>
    <row r="545" spans="1:6">
      <c r="A545" s="50" t="s">
        <v>19288</v>
      </c>
      <c r="B545" s="51">
        <v>103</v>
      </c>
      <c r="C545" s="51">
        <v>3</v>
      </c>
      <c r="D545" s="51">
        <v>3518090</v>
      </c>
      <c r="E545" s="51">
        <v>1</v>
      </c>
      <c r="F545" s="52" t="s">
        <v>25188</v>
      </c>
    </row>
    <row r="546" spans="1:6">
      <c r="A546" s="50" t="s">
        <v>19145</v>
      </c>
      <c r="B546" s="51">
        <v>259</v>
      </c>
      <c r="C546" s="51">
        <v>2</v>
      </c>
      <c r="D546" s="51">
        <v>495000</v>
      </c>
      <c r="E546" s="51">
        <v>1</v>
      </c>
      <c r="F546" s="52" t="s">
        <v>25188</v>
      </c>
    </row>
    <row r="547" spans="1:6">
      <c r="A547" s="50" t="s">
        <v>19307</v>
      </c>
      <c r="B547" s="51">
        <v>259</v>
      </c>
      <c r="C547" s="51">
        <v>2</v>
      </c>
      <c r="D547" s="51">
        <v>654297</v>
      </c>
      <c r="E547" s="51">
        <v>1</v>
      </c>
      <c r="F547" s="52" t="s">
        <v>25188</v>
      </c>
    </row>
    <row r="548" spans="1:6">
      <c r="A548" s="50" t="s">
        <v>19311</v>
      </c>
      <c r="B548" s="51">
        <v>234</v>
      </c>
      <c r="C548" s="51">
        <v>2</v>
      </c>
      <c r="D548" s="51">
        <v>1371400</v>
      </c>
      <c r="E548" s="51">
        <v>1</v>
      </c>
      <c r="F548" s="52" t="s">
        <v>25188</v>
      </c>
    </row>
    <row r="549" spans="1:6">
      <c r="A549" s="50" t="s">
        <v>19358</v>
      </c>
      <c r="B549" s="51">
        <v>238</v>
      </c>
      <c r="C549" s="51">
        <v>2</v>
      </c>
      <c r="D549" s="51">
        <v>1397400</v>
      </c>
      <c r="E549" s="51">
        <v>1</v>
      </c>
      <c r="F549" s="52" t="s">
        <v>25188</v>
      </c>
    </row>
    <row r="550" spans="1:6">
      <c r="A550" s="50" t="s">
        <v>21307</v>
      </c>
      <c r="B550" s="51">
        <v>232</v>
      </c>
      <c r="C550" s="51">
        <v>4</v>
      </c>
      <c r="D550" s="51">
        <v>150000</v>
      </c>
      <c r="E550" s="51">
        <v>1</v>
      </c>
      <c r="F550" s="52" t="s">
        <v>25188</v>
      </c>
    </row>
    <row r="551" spans="1:6">
      <c r="A551" s="50" t="s">
        <v>19224</v>
      </c>
      <c r="B551" s="51">
        <v>255</v>
      </c>
      <c r="C551" s="51">
        <v>3</v>
      </c>
      <c r="D551" s="51">
        <v>1903374</v>
      </c>
      <c r="E551" s="51">
        <v>1</v>
      </c>
      <c r="F551" s="52" t="s">
        <v>25188</v>
      </c>
    </row>
    <row r="552" spans="1:6">
      <c r="A552" s="50" t="s">
        <v>19372</v>
      </c>
      <c r="B552" s="51">
        <v>236</v>
      </c>
      <c r="C552" s="51">
        <v>2</v>
      </c>
      <c r="D552" s="51">
        <v>1094780</v>
      </c>
      <c r="E552" s="51">
        <v>1</v>
      </c>
      <c r="F552" s="52" t="s">
        <v>25188</v>
      </c>
    </row>
    <row r="553" spans="1:6">
      <c r="A553" s="50" t="s">
        <v>19213</v>
      </c>
      <c r="B553" s="51">
        <v>238</v>
      </c>
      <c r="C553" s="51">
        <v>2</v>
      </c>
      <c r="D553" s="51">
        <v>327565</v>
      </c>
      <c r="E553" s="51">
        <v>1</v>
      </c>
      <c r="F553" s="52" t="s">
        <v>25188</v>
      </c>
    </row>
    <row r="554" spans="1:6">
      <c r="A554" s="50" t="s">
        <v>19216</v>
      </c>
      <c r="B554" s="51">
        <v>252</v>
      </c>
      <c r="C554" s="51">
        <v>2</v>
      </c>
      <c r="D554" s="51">
        <v>1229960</v>
      </c>
      <c r="E554" s="51">
        <v>1</v>
      </c>
      <c r="F554" s="52" t="s">
        <v>25188</v>
      </c>
    </row>
    <row r="555" spans="1:6">
      <c r="A555" s="50" t="s">
        <v>19244</v>
      </c>
      <c r="B555" s="51">
        <v>248</v>
      </c>
      <c r="C555" s="51">
        <v>2</v>
      </c>
      <c r="D555" s="51">
        <v>534550</v>
      </c>
      <c r="E555" s="51">
        <v>1</v>
      </c>
      <c r="F555" s="52" t="s">
        <v>25188</v>
      </c>
    </row>
    <row r="556" spans="1:6">
      <c r="A556" s="50" t="s">
        <v>19390</v>
      </c>
      <c r="B556" s="51">
        <v>235</v>
      </c>
      <c r="C556" s="51">
        <v>2</v>
      </c>
      <c r="D556" s="51">
        <v>342890</v>
      </c>
      <c r="E556" s="51">
        <v>1</v>
      </c>
      <c r="F556" s="52" t="s">
        <v>25188</v>
      </c>
    </row>
    <row r="557" spans="1:6">
      <c r="A557" s="50" t="s">
        <v>19397</v>
      </c>
      <c r="B557" s="51">
        <v>253</v>
      </c>
      <c r="C557" s="51">
        <v>2</v>
      </c>
      <c r="D557" s="51">
        <v>1643894</v>
      </c>
      <c r="E557" s="51">
        <v>1</v>
      </c>
      <c r="F557" s="52" t="s">
        <v>25188</v>
      </c>
    </row>
    <row r="558" spans="1:6">
      <c r="A558" s="50" t="s">
        <v>19437</v>
      </c>
      <c r="B558" s="51">
        <v>253</v>
      </c>
      <c r="C558" s="51">
        <v>4</v>
      </c>
      <c r="D558" s="51">
        <v>2403000</v>
      </c>
      <c r="E558" s="51">
        <v>1</v>
      </c>
      <c r="F558" s="52" t="s">
        <v>25188</v>
      </c>
    </row>
    <row r="559" spans="1:6">
      <c r="A559" s="50" t="s">
        <v>19513</v>
      </c>
      <c r="B559" s="51">
        <v>247</v>
      </c>
      <c r="C559" s="51">
        <v>2</v>
      </c>
      <c r="D559" s="51">
        <v>1625900</v>
      </c>
      <c r="E559" s="51">
        <v>1</v>
      </c>
      <c r="F559" s="52" t="s">
        <v>25188</v>
      </c>
    </row>
    <row r="560" spans="1:6">
      <c r="A560" s="50" t="s">
        <v>19546</v>
      </c>
      <c r="B560" s="51">
        <v>166</v>
      </c>
      <c r="C560" s="51">
        <v>2</v>
      </c>
      <c r="D560" s="51">
        <v>1090000</v>
      </c>
      <c r="E560" s="51">
        <v>1</v>
      </c>
      <c r="F560" s="52" t="s">
        <v>25188</v>
      </c>
    </row>
    <row r="561" spans="1:6">
      <c r="A561" s="50" t="s">
        <v>19580</v>
      </c>
      <c r="B561" s="51">
        <v>238</v>
      </c>
      <c r="C561" s="51">
        <v>2</v>
      </c>
      <c r="D561" s="51">
        <v>1739500</v>
      </c>
      <c r="E561" s="51">
        <v>1</v>
      </c>
      <c r="F561" s="52" t="s">
        <v>25188</v>
      </c>
    </row>
    <row r="562" spans="1:6">
      <c r="A562" s="50" t="s">
        <v>19615</v>
      </c>
      <c r="B562" s="51">
        <v>192</v>
      </c>
      <c r="C562" s="51">
        <v>4</v>
      </c>
      <c r="D562" s="51">
        <v>2845000</v>
      </c>
      <c r="E562" s="51">
        <v>1</v>
      </c>
      <c r="F562" s="52" t="s">
        <v>25188</v>
      </c>
    </row>
    <row r="563" spans="1:6">
      <c r="A563" s="50" t="s">
        <v>19618</v>
      </c>
      <c r="B563" s="51">
        <v>238</v>
      </c>
      <c r="C563" s="51">
        <v>2</v>
      </c>
      <c r="D563" s="51">
        <v>933900</v>
      </c>
      <c r="E563" s="51">
        <v>1</v>
      </c>
      <c r="F563" s="52" t="s">
        <v>25188</v>
      </c>
    </row>
    <row r="564" spans="1:6">
      <c r="A564" s="50" t="s">
        <v>19672</v>
      </c>
      <c r="B564" s="51">
        <v>252</v>
      </c>
      <c r="C564" s="51">
        <v>2</v>
      </c>
      <c r="D564" s="51">
        <v>1670000</v>
      </c>
      <c r="E564" s="51">
        <v>1</v>
      </c>
      <c r="F564" s="52" t="s">
        <v>25188</v>
      </c>
    </row>
    <row r="565" spans="1:6">
      <c r="A565" s="50" t="s">
        <v>20430</v>
      </c>
      <c r="B565" s="51">
        <v>238</v>
      </c>
      <c r="C565" s="51">
        <v>3</v>
      </c>
      <c r="D565" s="51">
        <v>150000</v>
      </c>
      <c r="E565" s="51">
        <v>1</v>
      </c>
      <c r="F565" s="52" t="s">
        <v>25188</v>
      </c>
    </row>
    <row r="566" spans="1:6">
      <c r="A566" s="50" t="s">
        <v>20455</v>
      </c>
      <c r="B566" s="51">
        <v>235</v>
      </c>
      <c r="C566" s="51">
        <v>3</v>
      </c>
      <c r="D566" s="51">
        <v>204000</v>
      </c>
      <c r="E566" s="51">
        <v>1</v>
      </c>
      <c r="F566" s="52" t="s">
        <v>25188</v>
      </c>
    </row>
    <row r="567" spans="1:6">
      <c r="A567" s="50" t="s">
        <v>19825</v>
      </c>
      <c r="B567" s="51">
        <v>228</v>
      </c>
      <c r="C567" s="51">
        <v>3</v>
      </c>
      <c r="D567" s="51">
        <v>522000</v>
      </c>
      <c r="E567" s="51">
        <v>1</v>
      </c>
      <c r="F567" s="52" t="s">
        <v>25188</v>
      </c>
    </row>
    <row r="568" spans="1:6">
      <c r="A568" s="50" t="s">
        <v>20517</v>
      </c>
      <c r="B568" s="51">
        <v>232</v>
      </c>
      <c r="C568" s="51">
        <v>4</v>
      </c>
      <c r="D568" s="51">
        <v>145000</v>
      </c>
      <c r="E568" s="51">
        <v>1</v>
      </c>
      <c r="F568" s="52" t="s">
        <v>25188</v>
      </c>
    </row>
    <row r="569" spans="1:6">
      <c r="A569" s="50" t="s">
        <v>19940</v>
      </c>
      <c r="B569" s="51">
        <v>237</v>
      </c>
      <c r="C569" s="51">
        <v>4</v>
      </c>
      <c r="D569" s="51">
        <v>270000</v>
      </c>
      <c r="E569" s="51">
        <v>1</v>
      </c>
      <c r="F569" s="52" t="s">
        <v>25188</v>
      </c>
    </row>
    <row r="570" spans="1:6">
      <c r="A570" s="50" t="s">
        <v>21947</v>
      </c>
      <c r="B570" s="51">
        <v>232</v>
      </c>
      <c r="C570" s="51">
        <v>4</v>
      </c>
      <c r="D570" s="51">
        <v>190000</v>
      </c>
      <c r="E570" s="51">
        <v>1</v>
      </c>
      <c r="F570" s="52" t="s">
        <v>25188</v>
      </c>
    </row>
    <row r="571" spans="1:6">
      <c r="A571" s="50" t="s">
        <v>22676</v>
      </c>
      <c r="B571" s="51">
        <v>197</v>
      </c>
      <c r="C571" s="51">
        <v>3</v>
      </c>
      <c r="D571" s="51">
        <v>3498000</v>
      </c>
      <c r="E571" s="51">
        <v>1</v>
      </c>
      <c r="F571" s="52" t="s">
        <v>25188</v>
      </c>
    </row>
    <row r="572" spans="1:6">
      <c r="A572" s="50" t="s">
        <v>20549</v>
      </c>
      <c r="B572" s="51">
        <v>195</v>
      </c>
      <c r="C572" s="51">
        <v>4</v>
      </c>
      <c r="D572" s="51">
        <v>1330800</v>
      </c>
      <c r="E572" s="51">
        <v>1</v>
      </c>
      <c r="F572" s="52" t="s">
        <v>25188</v>
      </c>
    </row>
    <row r="573" spans="1:6">
      <c r="A573" s="50" t="s">
        <v>20660</v>
      </c>
      <c r="B573" s="51">
        <v>233</v>
      </c>
      <c r="C573" s="51">
        <v>3</v>
      </c>
      <c r="D573" s="51">
        <v>123500</v>
      </c>
      <c r="E573" s="51">
        <v>1</v>
      </c>
      <c r="F573" s="52" t="s">
        <v>25188</v>
      </c>
    </row>
    <row r="574" spans="1:6">
      <c r="A574" s="50" t="s">
        <v>20664</v>
      </c>
      <c r="B574" s="51">
        <v>234</v>
      </c>
      <c r="C574" s="51">
        <v>3</v>
      </c>
      <c r="D574" s="51">
        <v>210000</v>
      </c>
      <c r="E574" s="51">
        <v>1</v>
      </c>
      <c r="F574" s="52" t="s">
        <v>25188</v>
      </c>
    </row>
    <row r="575" spans="1:6">
      <c r="A575" s="50" t="s">
        <v>21243</v>
      </c>
      <c r="B575" s="51">
        <v>234</v>
      </c>
      <c r="C575" s="51">
        <v>3</v>
      </c>
      <c r="D575" s="51">
        <v>161000</v>
      </c>
      <c r="E575" s="51">
        <v>1</v>
      </c>
      <c r="F575" s="52" t="s">
        <v>25188</v>
      </c>
    </row>
    <row r="576" spans="1:6">
      <c r="A576" s="50" t="s">
        <v>19990</v>
      </c>
      <c r="B576" s="51">
        <v>236</v>
      </c>
      <c r="C576" s="51">
        <v>4</v>
      </c>
      <c r="D576" s="51">
        <v>173500</v>
      </c>
      <c r="E576" s="51">
        <v>1</v>
      </c>
      <c r="F576" s="52" t="s">
        <v>25188</v>
      </c>
    </row>
    <row r="577" spans="1:6">
      <c r="A577" s="50" t="s">
        <v>19998</v>
      </c>
      <c r="B577" s="51">
        <v>237</v>
      </c>
      <c r="C577" s="51">
        <v>3</v>
      </c>
      <c r="D577" s="51">
        <v>128000</v>
      </c>
      <c r="E577" s="51">
        <v>1</v>
      </c>
      <c r="F577" s="52" t="s">
        <v>25188</v>
      </c>
    </row>
    <row r="578" spans="1:6">
      <c r="A578" s="50" t="s">
        <v>20739</v>
      </c>
      <c r="B578" s="51">
        <v>236</v>
      </c>
      <c r="C578" s="51">
        <v>3</v>
      </c>
      <c r="D578" s="51">
        <v>128500</v>
      </c>
      <c r="E578" s="51">
        <v>1</v>
      </c>
      <c r="F578" s="52" t="s">
        <v>25188</v>
      </c>
    </row>
    <row r="579" spans="1:6">
      <c r="A579" s="50" t="s">
        <v>20256</v>
      </c>
      <c r="B579" s="51">
        <v>235</v>
      </c>
      <c r="C579" s="51">
        <v>3</v>
      </c>
      <c r="D579" s="51">
        <v>187000</v>
      </c>
      <c r="E579" s="51">
        <v>1</v>
      </c>
      <c r="F579" s="52" t="s">
        <v>25188</v>
      </c>
    </row>
    <row r="580" spans="1:6">
      <c r="A580" s="50" t="s">
        <v>20150</v>
      </c>
      <c r="B580" s="51">
        <v>235</v>
      </c>
      <c r="C580" s="51">
        <v>3</v>
      </c>
      <c r="D580" s="51">
        <v>198000</v>
      </c>
      <c r="E580" s="51">
        <v>1</v>
      </c>
      <c r="F580" s="52" t="s">
        <v>25188</v>
      </c>
    </row>
    <row r="581" spans="1:6">
      <c r="A581" s="50" t="s">
        <v>20915</v>
      </c>
      <c r="B581" s="51">
        <v>232</v>
      </c>
      <c r="C581" s="51">
        <v>4</v>
      </c>
      <c r="D581" s="51">
        <v>190000</v>
      </c>
      <c r="E581" s="51">
        <v>1</v>
      </c>
      <c r="F581" s="52" t="s">
        <v>25188</v>
      </c>
    </row>
    <row r="582" spans="1:6">
      <c r="A582" s="50" t="s">
        <v>20328</v>
      </c>
      <c r="B582" s="51">
        <v>233</v>
      </c>
      <c r="C582" s="51">
        <v>4</v>
      </c>
      <c r="D582" s="51">
        <v>220000</v>
      </c>
      <c r="E582" s="51">
        <v>1</v>
      </c>
      <c r="F582" s="52" t="s">
        <v>25188</v>
      </c>
    </row>
    <row r="583" spans="1:6">
      <c r="A583" s="50" t="s">
        <v>20244</v>
      </c>
      <c r="B583" s="51">
        <v>232</v>
      </c>
      <c r="C583" s="51">
        <v>2</v>
      </c>
      <c r="D583" s="51">
        <v>2127400</v>
      </c>
      <c r="E583" s="51">
        <v>1</v>
      </c>
      <c r="F583" s="52" t="s">
        <v>25188</v>
      </c>
    </row>
    <row r="584" spans="1:6">
      <c r="A584" s="50" t="s">
        <v>21299</v>
      </c>
      <c r="B584" s="51">
        <v>235</v>
      </c>
      <c r="C584" s="51">
        <v>3</v>
      </c>
      <c r="D584" s="51">
        <v>124000</v>
      </c>
      <c r="E584" s="51">
        <v>1</v>
      </c>
      <c r="F584" s="52" t="s">
        <v>25188</v>
      </c>
    </row>
    <row r="585" spans="1:6">
      <c r="A585" s="50" t="s">
        <v>21402</v>
      </c>
      <c r="B585" s="51">
        <v>235</v>
      </c>
      <c r="C585" s="51">
        <v>3</v>
      </c>
      <c r="D585" s="51">
        <v>128500</v>
      </c>
      <c r="E585" s="51">
        <v>1</v>
      </c>
      <c r="F585" s="52" t="s">
        <v>25188</v>
      </c>
    </row>
    <row r="586" spans="1:6">
      <c r="A586" s="50" t="s">
        <v>19845</v>
      </c>
      <c r="B586" s="51">
        <v>164</v>
      </c>
      <c r="C586" s="51">
        <v>2</v>
      </c>
      <c r="D586" s="51">
        <v>1400000</v>
      </c>
      <c r="E586" s="51">
        <v>1</v>
      </c>
      <c r="F586" s="52" t="s">
        <v>25188</v>
      </c>
    </row>
    <row r="587" spans="1:6">
      <c r="A587" s="50" t="s">
        <v>20324</v>
      </c>
      <c r="B587" s="51">
        <v>146</v>
      </c>
      <c r="C587" s="51">
        <v>4</v>
      </c>
      <c r="D587" s="51">
        <v>710000</v>
      </c>
      <c r="E587" s="51">
        <v>1</v>
      </c>
      <c r="F587" s="52" t="s">
        <v>25188</v>
      </c>
    </row>
    <row r="588" spans="1:6">
      <c r="A588" s="50" t="s">
        <v>20280</v>
      </c>
      <c r="B588" s="51">
        <v>124</v>
      </c>
      <c r="C588" s="51">
        <v>3</v>
      </c>
      <c r="D588" s="51">
        <v>1065800</v>
      </c>
      <c r="E588" s="51">
        <v>1</v>
      </c>
      <c r="F588" s="52" t="s">
        <v>25188</v>
      </c>
    </row>
    <row r="589" spans="1:6">
      <c r="A589" s="50" t="s">
        <v>20348</v>
      </c>
      <c r="B589" s="51">
        <v>234</v>
      </c>
      <c r="C589" s="51">
        <v>3</v>
      </c>
      <c r="D589" s="51">
        <v>165000</v>
      </c>
      <c r="E589" s="51">
        <v>1</v>
      </c>
      <c r="F589" s="52" t="s">
        <v>25188</v>
      </c>
    </row>
    <row r="590" spans="1:6">
      <c r="A590" s="50" t="s">
        <v>21788</v>
      </c>
      <c r="B590" s="51">
        <v>234</v>
      </c>
      <c r="C590" s="51">
        <v>3</v>
      </c>
      <c r="D590" s="51">
        <v>5863000</v>
      </c>
      <c r="E590" s="51">
        <v>1</v>
      </c>
      <c r="F590" s="52" t="s">
        <v>25188</v>
      </c>
    </row>
    <row r="591" spans="1:6">
      <c r="A591" s="50" t="s">
        <v>21652</v>
      </c>
      <c r="B591" s="51">
        <v>178</v>
      </c>
      <c r="C591" s="51">
        <v>2</v>
      </c>
      <c r="D591" s="51">
        <v>840000</v>
      </c>
      <c r="E591" s="51">
        <v>1</v>
      </c>
      <c r="F591" s="52" t="s">
        <v>25188</v>
      </c>
    </row>
    <row r="592" spans="1:6">
      <c r="A592" s="50" t="s">
        <v>21674</v>
      </c>
      <c r="B592" s="51">
        <v>232</v>
      </c>
      <c r="C592" s="51">
        <v>3</v>
      </c>
      <c r="D592" s="51">
        <v>1188000</v>
      </c>
      <c r="E592" s="51">
        <v>1</v>
      </c>
      <c r="F592" s="52" t="s">
        <v>25188</v>
      </c>
    </row>
    <row r="593" spans="1:6">
      <c r="A593" s="50" t="s">
        <v>22331</v>
      </c>
      <c r="B593" s="51">
        <v>187</v>
      </c>
      <c r="C593" s="51">
        <v>2</v>
      </c>
      <c r="D593" s="51">
        <v>1008000</v>
      </c>
      <c r="E593" s="51">
        <v>1</v>
      </c>
      <c r="F593" s="52" t="s">
        <v>25188</v>
      </c>
    </row>
    <row r="594" spans="1:6">
      <c r="A594" s="50" t="s">
        <v>22831</v>
      </c>
      <c r="B594" s="51">
        <v>173</v>
      </c>
      <c r="C594" s="51">
        <v>4</v>
      </c>
      <c r="D594" s="51">
        <v>2195000</v>
      </c>
      <c r="E594" s="51">
        <v>1</v>
      </c>
      <c r="F594" s="52" t="s">
        <v>25188</v>
      </c>
    </row>
    <row r="595" spans="1:6">
      <c r="A595" s="50" t="s">
        <v>22303</v>
      </c>
      <c r="B595" s="51">
        <v>120</v>
      </c>
      <c r="C595" s="51">
        <v>2</v>
      </c>
      <c r="D595" s="51">
        <v>1278250</v>
      </c>
      <c r="E595" s="51">
        <v>1</v>
      </c>
      <c r="F595" s="52" t="s">
        <v>25188</v>
      </c>
    </row>
    <row r="596" spans="1:6">
      <c r="A596" s="50" t="s">
        <v>22889</v>
      </c>
      <c r="B596" s="51">
        <v>172</v>
      </c>
      <c r="C596" s="51">
        <v>2</v>
      </c>
      <c r="D596" s="51">
        <v>2320000</v>
      </c>
      <c r="E596" s="51">
        <v>1</v>
      </c>
      <c r="F596" s="52" t="s">
        <v>25188</v>
      </c>
    </row>
    <row r="597" spans="1:6">
      <c r="A597" s="50" t="s">
        <v>22342</v>
      </c>
      <c r="B597" s="51">
        <v>169</v>
      </c>
      <c r="C597" s="51">
        <v>2</v>
      </c>
      <c r="D597" s="51">
        <v>1694000</v>
      </c>
      <c r="E597" s="51">
        <v>1</v>
      </c>
      <c r="F597" s="52" t="s">
        <v>25188</v>
      </c>
    </row>
    <row r="598" spans="1:6">
      <c r="A598" s="50" t="s">
        <v>22407</v>
      </c>
      <c r="B598" s="51">
        <v>220</v>
      </c>
      <c r="C598" s="51">
        <v>2</v>
      </c>
      <c r="D598" s="51">
        <v>1120900</v>
      </c>
      <c r="E598" s="51">
        <v>1</v>
      </c>
      <c r="F598" s="52" t="s">
        <v>25188</v>
      </c>
    </row>
    <row r="599" spans="1:6">
      <c r="A599" s="50" t="s">
        <v>22483</v>
      </c>
      <c r="B599" s="51">
        <v>201</v>
      </c>
      <c r="C599" s="51">
        <v>2</v>
      </c>
      <c r="D599" s="51">
        <v>3014000</v>
      </c>
      <c r="E599" s="51">
        <v>1</v>
      </c>
      <c r="F599" s="52" t="s">
        <v>25188</v>
      </c>
    </row>
    <row r="600" spans="1:6">
      <c r="A600" s="50" t="s">
        <v>22507</v>
      </c>
      <c r="B600" s="51">
        <v>213</v>
      </c>
      <c r="C600" s="51">
        <v>2</v>
      </c>
      <c r="D600" s="51">
        <v>2915500</v>
      </c>
      <c r="E600" s="51">
        <v>1</v>
      </c>
      <c r="F600" s="52" t="s">
        <v>25188</v>
      </c>
    </row>
    <row r="601" spans="1:6">
      <c r="A601" s="50" t="s">
        <v>22537</v>
      </c>
      <c r="B601" s="51">
        <v>39</v>
      </c>
      <c r="C601" s="51">
        <v>3</v>
      </c>
      <c r="D601" s="51">
        <v>2296000</v>
      </c>
      <c r="E601" s="51">
        <v>1</v>
      </c>
      <c r="F601" s="52" t="s">
        <v>25188</v>
      </c>
    </row>
    <row r="602" spans="1:6">
      <c r="A602" s="50" t="s">
        <v>22598</v>
      </c>
      <c r="B602" s="51">
        <v>154</v>
      </c>
      <c r="C602" s="51">
        <v>2</v>
      </c>
      <c r="D602" s="51">
        <v>690000</v>
      </c>
      <c r="E602" s="51">
        <v>1</v>
      </c>
      <c r="F602" s="52" t="s">
        <v>25188</v>
      </c>
    </row>
    <row r="603" spans="1:6">
      <c r="A603" s="50" t="s">
        <v>22552</v>
      </c>
      <c r="B603" s="51">
        <v>174</v>
      </c>
      <c r="C603" s="51">
        <v>2</v>
      </c>
      <c r="D603" s="51">
        <v>1170000</v>
      </c>
      <c r="E603" s="51">
        <v>1</v>
      </c>
      <c r="F603" s="52" t="s">
        <v>25188</v>
      </c>
    </row>
    <row r="604" spans="1:6">
      <c r="A604" s="50" t="s">
        <v>22641</v>
      </c>
      <c r="B604" s="51">
        <v>203</v>
      </c>
      <c r="C604" s="51">
        <v>3</v>
      </c>
      <c r="D604" s="51">
        <v>2520000</v>
      </c>
      <c r="E604" s="51">
        <v>1</v>
      </c>
      <c r="F604" s="52" t="s">
        <v>25188</v>
      </c>
    </row>
    <row r="605" spans="1:6">
      <c r="A605" s="50" t="s">
        <v>22764</v>
      </c>
      <c r="B605" s="51">
        <v>186</v>
      </c>
      <c r="C605" s="51">
        <v>3</v>
      </c>
      <c r="D605" s="51">
        <v>1818000</v>
      </c>
      <c r="E605" s="51">
        <v>1</v>
      </c>
      <c r="F605" s="52" t="s">
        <v>25188</v>
      </c>
    </row>
    <row r="606" spans="1:6">
      <c r="A606" s="50" t="s">
        <v>22953</v>
      </c>
      <c r="B606" s="51">
        <v>164</v>
      </c>
      <c r="C606" s="51">
        <v>3</v>
      </c>
      <c r="D606" s="51">
        <v>1550000</v>
      </c>
      <c r="E606" s="51">
        <v>1</v>
      </c>
      <c r="F606" s="52" t="s">
        <v>25188</v>
      </c>
    </row>
    <row r="607" spans="1:6">
      <c r="A607" s="50" t="s">
        <v>22963</v>
      </c>
      <c r="B607" s="51">
        <v>168</v>
      </c>
      <c r="C607" s="51">
        <v>3</v>
      </c>
      <c r="D607" s="51">
        <v>1419000</v>
      </c>
      <c r="E607" s="51">
        <v>1</v>
      </c>
      <c r="F607" s="52" t="s">
        <v>25188</v>
      </c>
    </row>
    <row r="608" spans="1:6">
      <c r="A608" s="50" t="s">
        <v>23115</v>
      </c>
      <c r="B608" s="51">
        <v>137</v>
      </c>
      <c r="C608" s="51">
        <v>2</v>
      </c>
      <c r="D608" s="51">
        <v>2032500</v>
      </c>
      <c r="E608" s="51">
        <v>1</v>
      </c>
      <c r="F608" s="52" t="s">
        <v>25188</v>
      </c>
    </row>
    <row r="609" spans="1:6">
      <c r="A609" s="50" t="s">
        <v>23141</v>
      </c>
      <c r="B609" s="51">
        <v>126</v>
      </c>
      <c r="C609" s="51">
        <v>2</v>
      </c>
      <c r="D609" s="51">
        <v>2098800</v>
      </c>
      <c r="E609" s="51">
        <v>1</v>
      </c>
      <c r="F609" s="52" t="s">
        <v>25188</v>
      </c>
    </row>
    <row r="610" spans="1:6">
      <c r="A610" s="50" t="s">
        <v>23455</v>
      </c>
      <c r="B610" s="51">
        <v>116</v>
      </c>
      <c r="C610" s="51">
        <v>3</v>
      </c>
      <c r="D610" s="51">
        <v>2484000</v>
      </c>
      <c r="E610" s="51">
        <v>1</v>
      </c>
      <c r="F610" s="52" t="s">
        <v>25188</v>
      </c>
    </row>
    <row r="611" spans="1:6">
      <c r="A611" s="50" t="s">
        <v>23551</v>
      </c>
      <c r="B611" s="51">
        <v>97</v>
      </c>
      <c r="C611" s="51">
        <v>3</v>
      </c>
      <c r="D611" s="51">
        <v>1588000</v>
      </c>
      <c r="E611" s="51">
        <v>1</v>
      </c>
      <c r="F611" s="52" t="s">
        <v>25188</v>
      </c>
    </row>
    <row r="612" spans="1:6">
      <c r="A612" s="50" t="s">
        <v>23673</v>
      </c>
      <c r="B612" s="51">
        <v>90</v>
      </c>
      <c r="C612" s="51">
        <v>3</v>
      </c>
      <c r="D612" s="51">
        <v>4082000</v>
      </c>
      <c r="E612" s="51">
        <v>1</v>
      </c>
      <c r="F612" s="52" t="s">
        <v>25188</v>
      </c>
    </row>
    <row r="613" spans="1:6">
      <c r="A613" s="50" t="s">
        <v>23782</v>
      </c>
      <c r="B613" s="51">
        <v>76</v>
      </c>
      <c r="C613" s="51">
        <v>3</v>
      </c>
      <c r="D613" s="51">
        <v>5735000</v>
      </c>
      <c r="E613" s="51">
        <v>1</v>
      </c>
      <c r="F613" s="52" t="s">
        <v>25188</v>
      </c>
    </row>
    <row r="614" spans="1:6">
      <c r="A614" s="54" t="s">
        <v>15578</v>
      </c>
      <c r="B614" s="6">
        <v>510</v>
      </c>
      <c r="C614" s="6">
        <v>1</v>
      </c>
      <c r="D614" s="6">
        <v>43200</v>
      </c>
      <c r="E614" s="6">
        <v>0</v>
      </c>
      <c r="F614" s="6" t="s">
        <v>25190</v>
      </c>
    </row>
    <row r="615" spans="1:6">
      <c r="A615" s="54" t="s">
        <v>15347</v>
      </c>
      <c r="B615" s="6">
        <v>512</v>
      </c>
      <c r="C615" s="6">
        <v>1</v>
      </c>
      <c r="D615" s="6">
        <v>30000</v>
      </c>
      <c r="E615" s="6">
        <v>0</v>
      </c>
      <c r="F615" s="6" t="s">
        <v>25190</v>
      </c>
    </row>
    <row r="616" spans="1:6">
      <c r="A616" s="54" t="s">
        <v>15372</v>
      </c>
      <c r="B616" s="6">
        <v>512</v>
      </c>
      <c r="C616" s="6">
        <v>1</v>
      </c>
      <c r="D616" s="6">
        <v>70000</v>
      </c>
      <c r="E616" s="6">
        <v>0</v>
      </c>
      <c r="F616" s="6" t="s">
        <v>25190</v>
      </c>
    </row>
    <row r="617" spans="1:6">
      <c r="A617" s="54" t="s">
        <v>15553</v>
      </c>
      <c r="B617" s="6">
        <v>510</v>
      </c>
      <c r="C617" s="6">
        <v>1</v>
      </c>
      <c r="D617" s="6">
        <v>70000</v>
      </c>
      <c r="E617" s="6">
        <v>0</v>
      </c>
      <c r="F617" s="6" t="s">
        <v>25190</v>
      </c>
    </row>
    <row r="618" spans="1:6">
      <c r="A618" s="54" t="s">
        <v>15425</v>
      </c>
      <c r="B618" s="6">
        <v>511</v>
      </c>
      <c r="C618" s="6">
        <v>1</v>
      </c>
      <c r="D618" s="6">
        <v>40000</v>
      </c>
      <c r="E618" s="6">
        <v>0</v>
      </c>
      <c r="F618" s="6" t="s">
        <v>25190</v>
      </c>
    </row>
    <row r="619" spans="1:6">
      <c r="A619" s="54" t="s">
        <v>15413</v>
      </c>
      <c r="B619" s="6">
        <v>512</v>
      </c>
      <c r="C619" s="6">
        <v>1</v>
      </c>
      <c r="D619" s="6">
        <v>30000</v>
      </c>
      <c r="E619" s="6">
        <v>0</v>
      </c>
      <c r="F619" s="6" t="s">
        <v>25190</v>
      </c>
    </row>
    <row r="620" spans="1:6">
      <c r="A620" s="54" t="s">
        <v>15615</v>
      </c>
      <c r="B620" s="6">
        <v>510</v>
      </c>
      <c r="C620" s="6">
        <v>1</v>
      </c>
      <c r="D620" s="6">
        <v>75600</v>
      </c>
      <c r="E620" s="6">
        <v>0</v>
      </c>
      <c r="F620" s="6" t="s">
        <v>25190</v>
      </c>
    </row>
    <row r="621" spans="1:6">
      <c r="A621" s="54" t="s">
        <v>15492</v>
      </c>
      <c r="B621" s="6">
        <v>512</v>
      </c>
      <c r="C621" s="6">
        <v>1</v>
      </c>
      <c r="D621" s="6">
        <v>30000</v>
      </c>
      <c r="E621" s="6">
        <v>0</v>
      </c>
      <c r="F621" s="6" t="s">
        <v>25190</v>
      </c>
    </row>
    <row r="622" spans="1:6">
      <c r="A622" s="54" t="s">
        <v>15404</v>
      </c>
      <c r="B622" s="6">
        <v>512</v>
      </c>
      <c r="C622" s="6">
        <v>1</v>
      </c>
      <c r="D622" s="6">
        <v>30000</v>
      </c>
      <c r="E622" s="6">
        <v>0</v>
      </c>
      <c r="F622" s="6" t="s">
        <v>25190</v>
      </c>
    </row>
    <row r="623" spans="1:6">
      <c r="A623" s="54" t="s">
        <v>15352</v>
      </c>
      <c r="B623" s="6">
        <v>512</v>
      </c>
      <c r="C623" s="6">
        <v>1</v>
      </c>
      <c r="D623" s="6">
        <v>30000</v>
      </c>
      <c r="E623" s="6">
        <v>0</v>
      </c>
      <c r="F623" s="6" t="s">
        <v>25190</v>
      </c>
    </row>
    <row r="624" spans="1:6">
      <c r="A624" s="54" t="s">
        <v>15581</v>
      </c>
      <c r="B624" s="6">
        <v>510</v>
      </c>
      <c r="C624" s="6">
        <v>1</v>
      </c>
      <c r="D624" s="6">
        <v>75600</v>
      </c>
      <c r="E624" s="6">
        <v>0</v>
      </c>
      <c r="F624" s="6" t="s">
        <v>25190</v>
      </c>
    </row>
    <row r="625" spans="1:6">
      <c r="A625" s="54" t="s">
        <v>15395</v>
      </c>
      <c r="B625" s="6">
        <v>512</v>
      </c>
      <c r="C625" s="6">
        <v>1</v>
      </c>
      <c r="D625" s="6">
        <v>40000</v>
      </c>
      <c r="E625" s="6">
        <v>0</v>
      </c>
      <c r="F625" s="6" t="s">
        <v>25190</v>
      </c>
    </row>
    <row r="626" spans="1:6">
      <c r="A626" s="54" t="s">
        <v>15737</v>
      </c>
      <c r="B626" s="6">
        <v>508</v>
      </c>
      <c r="C626" s="6">
        <v>1</v>
      </c>
      <c r="D626" s="6">
        <v>30000</v>
      </c>
      <c r="E626" s="6">
        <v>0</v>
      </c>
      <c r="F626" s="6" t="s">
        <v>25190</v>
      </c>
    </row>
    <row r="627" spans="1:6">
      <c r="A627" s="54" t="s">
        <v>15442</v>
      </c>
      <c r="B627" s="6">
        <v>511</v>
      </c>
      <c r="C627" s="6">
        <v>1</v>
      </c>
      <c r="D627" s="6">
        <v>40000</v>
      </c>
      <c r="E627" s="6">
        <v>0</v>
      </c>
      <c r="F627" s="6" t="s">
        <v>25190</v>
      </c>
    </row>
    <row r="628" spans="1:6">
      <c r="A628" s="54" t="s">
        <v>15488</v>
      </c>
      <c r="B628" s="6">
        <v>510</v>
      </c>
      <c r="C628" s="6">
        <v>1</v>
      </c>
      <c r="D628" s="6">
        <v>30000</v>
      </c>
      <c r="E628" s="6">
        <v>0</v>
      </c>
      <c r="F628" s="6" t="s">
        <v>25190</v>
      </c>
    </row>
    <row r="629" spans="1:6">
      <c r="A629" s="54" t="s">
        <v>15421</v>
      </c>
      <c r="B629" s="6">
        <v>511</v>
      </c>
      <c r="C629" s="6">
        <v>1</v>
      </c>
      <c r="D629" s="6">
        <v>30000</v>
      </c>
      <c r="E629" s="6">
        <v>0</v>
      </c>
      <c r="F629" s="6" t="s">
        <v>25190</v>
      </c>
    </row>
    <row r="630" spans="1:6">
      <c r="A630" s="54" t="s">
        <v>15514</v>
      </c>
      <c r="B630" s="6">
        <v>511</v>
      </c>
      <c r="C630" s="6">
        <v>1</v>
      </c>
      <c r="D630" s="6">
        <v>45000</v>
      </c>
      <c r="E630" s="6">
        <v>0</v>
      </c>
      <c r="F630" s="6" t="s">
        <v>25190</v>
      </c>
    </row>
    <row r="631" spans="1:6">
      <c r="A631" s="54" t="s">
        <v>15501</v>
      </c>
      <c r="B631" s="6">
        <v>511</v>
      </c>
      <c r="C631" s="6">
        <v>1</v>
      </c>
      <c r="D631" s="6">
        <v>40000</v>
      </c>
      <c r="E631" s="6">
        <v>0</v>
      </c>
      <c r="F631" s="6" t="s">
        <v>25190</v>
      </c>
    </row>
    <row r="632" spans="1:6">
      <c r="A632" s="54" t="s">
        <v>15571</v>
      </c>
      <c r="B632" s="6">
        <v>510</v>
      </c>
      <c r="C632" s="6">
        <v>1</v>
      </c>
      <c r="D632" s="6">
        <v>30000</v>
      </c>
      <c r="E632" s="6">
        <v>0</v>
      </c>
      <c r="F632" s="6" t="s">
        <v>25190</v>
      </c>
    </row>
    <row r="633" spans="1:6">
      <c r="A633" s="54" t="s">
        <v>15377</v>
      </c>
      <c r="B633" s="6">
        <v>511</v>
      </c>
      <c r="C633" s="6">
        <v>1</v>
      </c>
      <c r="D633" s="6">
        <v>30000</v>
      </c>
      <c r="E633" s="6">
        <v>0</v>
      </c>
      <c r="F633" s="6" t="s">
        <v>25190</v>
      </c>
    </row>
    <row r="634" spans="1:6">
      <c r="A634" s="54" t="s">
        <v>15518</v>
      </c>
      <c r="B634" s="6">
        <v>511</v>
      </c>
      <c r="C634" s="6">
        <v>1</v>
      </c>
      <c r="D634" s="6">
        <v>32400</v>
      </c>
      <c r="E634" s="6">
        <v>0</v>
      </c>
      <c r="F634" s="6" t="s">
        <v>25190</v>
      </c>
    </row>
    <row r="635" spans="1:6">
      <c r="A635" s="54" t="s">
        <v>15484</v>
      </c>
      <c r="B635" s="6">
        <v>510</v>
      </c>
      <c r="C635" s="6">
        <v>1</v>
      </c>
      <c r="D635" s="6">
        <v>25000</v>
      </c>
      <c r="E635" s="6">
        <v>0</v>
      </c>
      <c r="F635" s="6" t="s">
        <v>25190</v>
      </c>
    </row>
    <row r="636" spans="1:6">
      <c r="A636" s="54" t="s">
        <v>15522</v>
      </c>
      <c r="B636" s="6">
        <v>510</v>
      </c>
      <c r="C636" s="6">
        <v>1</v>
      </c>
      <c r="D636" s="6">
        <v>70000</v>
      </c>
      <c r="E636" s="6">
        <v>0</v>
      </c>
      <c r="F636" s="6" t="s">
        <v>25190</v>
      </c>
    </row>
    <row r="637" spans="1:6">
      <c r="A637" s="54" t="s">
        <v>15527</v>
      </c>
      <c r="B637" s="6">
        <v>509</v>
      </c>
      <c r="C637" s="6">
        <v>1</v>
      </c>
      <c r="D637" s="6">
        <v>30000</v>
      </c>
      <c r="E637" s="6">
        <v>0</v>
      </c>
      <c r="F637" s="6" t="s">
        <v>25190</v>
      </c>
    </row>
    <row r="638" spans="1:6">
      <c r="A638" s="54" t="s">
        <v>15447</v>
      </c>
      <c r="B638" s="6">
        <v>510</v>
      </c>
      <c r="C638" s="6">
        <v>1</v>
      </c>
      <c r="D638" s="6">
        <v>54000</v>
      </c>
      <c r="E638" s="6">
        <v>0</v>
      </c>
      <c r="F638" s="6" t="s">
        <v>25190</v>
      </c>
    </row>
    <row r="639" spans="1:6">
      <c r="A639" s="54" t="s">
        <v>15781</v>
      </c>
      <c r="B639" s="6">
        <v>508</v>
      </c>
      <c r="C639" s="6">
        <v>1</v>
      </c>
      <c r="D639" s="6">
        <v>30000</v>
      </c>
      <c r="E639" s="6">
        <v>0</v>
      </c>
      <c r="F639" s="6" t="s">
        <v>25190</v>
      </c>
    </row>
    <row r="640" spans="1:6">
      <c r="A640" s="54" t="s">
        <v>15532</v>
      </c>
      <c r="B640" s="6">
        <v>509</v>
      </c>
      <c r="C640" s="6">
        <v>1</v>
      </c>
      <c r="D640" s="6">
        <v>32400</v>
      </c>
      <c r="E640" s="6">
        <v>0</v>
      </c>
      <c r="F640" s="6" t="s">
        <v>25190</v>
      </c>
    </row>
    <row r="641" spans="1:6">
      <c r="A641" s="54" t="s">
        <v>15638</v>
      </c>
      <c r="B641" s="6">
        <v>509</v>
      </c>
      <c r="C641" s="6">
        <v>1</v>
      </c>
      <c r="D641" s="6">
        <v>40000</v>
      </c>
      <c r="E641" s="6">
        <v>0</v>
      </c>
      <c r="F641" s="6" t="s">
        <v>25190</v>
      </c>
    </row>
    <row r="642" spans="1:6">
      <c r="A642" s="54" t="s">
        <v>15629</v>
      </c>
      <c r="B642" s="6">
        <v>509</v>
      </c>
      <c r="C642" s="6">
        <v>1</v>
      </c>
      <c r="D642" s="6">
        <v>75600</v>
      </c>
      <c r="E642" s="6">
        <v>0</v>
      </c>
      <c r="F642" s="6" t="s">
        <v>25190</v>
      </c>
    </row>
    <row r="643" spans="1:6">
      <c r="A643" s="54" t="s">
        <v>15558</v>
      </c>
      <c r="B643" s="6">
        <v>509</v>
      </c>
      <c r="C643" s="6">
        <v>1</v>
      </c>
      <c r="D643" s="6">
        <v>30000</v>
      </c>
      <c r="E643" s="6">
        <v>0</v>
      </c>
      <c r="F643" s="6" t="s">
        <v>25190</v>
      </c>
    </row>
    <row r="644" spans="1:6">
      <c r="A644" s="54" t="s">
        <v>15647</v>
      </c>
      <c r="B644" s="6">
        <v>509</v>
      </c>
      <c r="C644" s="6">
        <v>1</v>
      </c>
      <c r="D644" s="6">
        <v>30000</v>
      </c>
      <c r="E644" s="6">
        <v>0</v>
      </c>
      <c r="F644" s="6" t="s">
        <v>25190</v>
      </c>
    </row>
    <row r="645" spans="1:6">
      <c r="A645" s="54" t="s">
        <v>15668</v>
      </c>
      <c r="B645" s="6">
        <v>509</v>
      </c>
      <c r="C645" s="6">
        <v>1</v>
      </c>
      <c r="D645" s="6">
        <v>30000</v>
      </c>
      <c r="E645" s="6">
        <v>0</v>
      </c>
      <c r="F645" s="6" t="s">
        <v>25190</v>
      </c>
    </row>
    <row r="646" spans="1:6">
      <c r="A646" s="54" t="s">
        <v>15903</v>
      </c>
      <c r="B646" s="6">
        <v>503</v>
      </c>
      <c r="C646" s="6">
        <v>1</v>
      </c>
      <c r="D646" s="6">
        <v>60000</v>
      </c>
      <c r="E646" s="6">
        <v>0</v>
      </c>
      <c r="F646" s="6" t="s">
        <v>25190</v>
      </c>
    </row>
    <row r="647" spans="1:6">
      <c r="A647" s="54" t="s">
        <v>15642</v>
      </c>
      <c r="B647" s="6">
        <v>509</v>
      </c>
      <c r="C647" s="6">
        <v>1</v>
      </c>
      <c r="D647" s="6">
        <v>45000</v>
      </c>
      <c r="E647" s="6">
        <v>0</v>
      </c>
      <c r="F647" s="6" t="s">
        <v>25190</v>
      </c>
    </row>
    <row r="648" spans="1:6">
      <c r="A648" s="54" t="s">
        <v>15607</v>
      </c>
      <c r="B648" s="6">
        <v>509</v>
      </c>
      <c r="C648" s="6">
        <v>1</v>
      </c>
      <c r="D648" s="6">
        <v>40000</v>
      </c>
      <c r="E648" s="6">
        <v>0</v>
      </c>
      <c r="F648" s="6" t="s">
        <v>25190</v>
      </c>
    </row>
    <row r="649" spans="1:6">
      <c r="A649" s="54" t="s">
        <v>15624</v>
      </c>
      <c r="B649" s="6">
        <v>509</v>
      </c>
      <c r="C649" s="6">
        <v>1</v>
      </c>
      <c r="D649" s="6">
        <v>30000</v>
      </c>
      <c r="E649" s="6">
        <v>0</v>
      </c>
      <c r="F649" s="6" t="s">
        <v>25190</v>
      </c>
    </row>
    <row r="650" spans="1:6">
      <c r="A650" s="54" t="s">
        <v>15598</v>
      </c>
      <c r="B650" s="6">
        <v>509</v>
      </c>
      <c r="C650" s="6">
        <v>1</v>
      </c>
      <c r="D650" s="6">
        <v>30000</v>
      </c>
      <c r="E650" s="6">
        <v>0</v>
      </c>
      <c r="F650" s="6" t="s">
        <v>25190</v>
      </c>
    </row>
    <row r="651" spans="1:6">
      <c r="A651" s="54" t="s">
        <v>15611</v>
      </c>
      <c r="B651" s="6">
        <v>509</v>
      </c>
      <c r="C651" s="6">
        <v>1</v>
      </c>
      <c r="D651" s="6">
        <v>32400</v>
      </c>
      <c r="E651" s="6">
        <v>0</v>
      </c>
      <c r="F651" s="6" t="s">
        <v>25190</v>
      </c>
    </row>
    <row r="652" spans="1:6">
      <c r="A652" s="54" t="s">
        <v>15710</v>
      </c>
      <c r="B652" s="6">
        <v>508</v>
      </c>
      <c r="C652" s="6">
        <v>1</v>
      </c>
      <c r="D652" s="6">
        <v>30000</v>
      </c>
      <c r="E652" s="6">
        <v>0</v>
      </c>
      <c r="F652" s="6" t="s">
        <v>25190</v>
      </c>
    </row>
    <row r="653" spans="1:6">
      <c r="A653" s="54" t="s">
        <v>15777</v>
      </c>
      <c r="B653" s="6">
        <v>508</v>
      </c>
      <c r="C653" s="6">
        <v>1</v>
      </c>
      <c r="D653" s="6">
        <v>40000</v>
      </c>
      <c r="E653" s="6">
        <v>0</v>
      </c>
      <c r="F653" s="6" t="s">
        <v>25190</v>
      </c>
    </row>
    <row r="654" spans="1:6">
      <c r="A654" s="54" t="s">
        <v>15689</v>
      </c>
      <c r="B654" s="6">
        <v>508</v>
      </c>
      <c r="C654" s="6">
        <v>1</v>
      </c>
      <c r="D654" s="6">
        <v>32400</v>
      </c>
      <c r="E654" s="6">
        <v>0</v>
      </c>
      <c r="F654" s="6" t="s">
        <v>25190</v>
      </c>
    </row>
    <row r="655" spans="1:6">
      <c r="A655" s="54" t="s">
        <v>15785</v>
      </c>
      <c r="B655" s="6">
        <v>508</v>
      </c>
      <c r="C655" s="6">
        <v>1</v>
      </c>
      <c r="D655" s="6">
        <v>35000</v>
      </c>
      <c r="E655" s="6">
        <v>0</v>
      </c>
      <c r="F655" s="6" t="s">
        <v>25190</v>
      </c>
    </row>
    <row r="656" spans="1:6">
      <c r="A656" s="54" t="s">
        <v>15694</v>
      </c>
      <c r="B656" s="6">
        <v>508</v>
      </c>
      <c r="C656" s="6">
        <v>1</v>
      </c>
      <c r="D656" s="6">
        <v>30000</v>
      </c>
      <c r="E656" s="6">
        <v>0</v>
      </c>
      <c r="F656" s="6" t="s">
        <v>25190</v>
      </c>
    </row>
    <row r="657" spans="1:6">
      <c r="A657" s="54" t="s">
        <v>15676</v>
      </c>
      <c r="B657" s="6">
        <v>508</v>
      </c>
      <c r="C657" s="6">
        <v>1</v>
      </c>
      <c r="D657" s="6">
        <v>50000</v>
      </c>
      <c r="E657" s="6">
        <v>0</v>
      </c>
      <c r="F657" s="6" t="s">
        <v>25190</v>
      </c>
    </row>
    <row r="658" spans="1:6">
      <c r="A658" s="54" t="s">
        <v>15714</v>
      </c>
      <c r="B658" s="6">
        <v>508</v>
      </c>
      <c r="C658" s="6">
        <v>1</v>
      </c>
      <c r="D658" s="6">
        <v>70000</v>
      </c>
      <c r="E658" s="6">
        <v>0</v>
      </c>
      <c r="F658" s="6" t="s">
        <v>25190</v>
      </c>
    </row>
    <row r="659" spans="1:6">
      <c r="A659" s="54" t="s">
        <v>15702</v>
      </c>
      <c r="B659" s="6">
        <v>508</v>
      </c>
      <c r="C659" s="6">
        <v>1</v>
      </c>
      <c r="D659" s="6">
        <v>30000</v>
      </c>
      <c r="E659" s="6">
        <v>0</v>
      </c>
      <c r="F659" s="6" t="s">
        <v>25190</v>
      </c>
    </row>
    <row r="660" spans="1:6">
      <c r="A660" s="54" t="s">
        <v>15857</v>
      </c>
      <c r="B660" s="6">
        <v>504</v>
      </c>
      <c r="C660" s="6">
        <v>1</v>
      </c>
      <c r="D660" s="6">
        <v>86400</v>
      </c>
      <c r="E660" s="6">
        <v>0</v>
      </c>
      <c r="F660" s="6" t="s">
        <v>25190</v>
      </c>
    </row>
    <row r="661" spans="1:6">
      <c r="A661" s="54" t="s">
        <v>15741</v>
      </c>
      <c r="B661" s="6">
        <v>508</v>
      </c>
      <c r="C661" s="6">
        <v>1</v>
      </c>
      <c r="D661" s="6">
        <v>80000</v>
      </c>
      <c r="E661" s="6">
        <v>0</v>
      </c>
      <c r="F661" s="6" t="s">
        <v>25190</v>
      </c>
    </row>
    <row r="662" spans="1:6">
      <c r="A662" s="54" t="s">
        <v>15768</v>
      </c>
      <c r="B662" s="6">
        <v>508</v>
      </c>
      <c r="C662" s="6">
        <v>1</v>
      </c>
      <c r="D662" s="6">
        <v>32400</v>
      </c>
      <c r="E662" s="6">
        <v>0</v>
      </c>
      <c r="F662" s="6" t="s">
        <v>25190</v>
      </c>
    </row>
    <row r="663" spans="1:6">
      <c r="A663" s="54" t="s">
        <v>15853</v>
      </c>
      <c r="B663" s="6">
        <v>504</v>
      </c>
      <c r="C663" s="6">
        <v>1</v>
      </c>
      <c r="D663" s="6">
        <v>70000</v>
      </c>
      <c r="E663" s="6">
        <v>0</v>
      </c>
      <c r="F663" s="6" t="s">
        <v>25190</v>
      </c>
    </row>
    <row r="664" spans="1:6">
      <c r="A664" s="54" t="s">
        <v>15727</v>
      </c>
      <c r="B664" s="6">
        <v>508</v>
      </c>
      <c r="C664" s="6">
        <v>1</v>
      </c>
      <c r="D664" s="6">
        <v>40000</v>
      </c>
      <c r="E664" s="6">
        <v>0</v>
      </c>
      <c r="F664" s="6" t="s">
        <v>25190</v>
      </c>
    </row>
    <row r="665" spans="1:6">
      <c r="A665" s="54" t="s">
        <v>15718</v>
      </c>
      <c r="B665" s="6">
        <v>508</v>
      </c>
      <c r="C665" s="6">
        <v>1</v>
      </c>
      <c r="D665" s="6">
        <v>40000</v>
      </c>
      <c r="E665" s="6">
        <v>0</v>
      </c>
      <c r="F665" s="6" t="s">
        <v>25190</v>
      </c>
    </row>
    <row r="666" spans="1:6">
      <c r="A666" s="54" t="s">
        <v>15763</v>
      </c>
      <c r="B666" s="6">
        <v>508</v>
      </c>
      <c r="C666" s="6">
        <v>1</v>
      </c>
      <c r="D666" s="6">
        <v>30000</v>
      </c>
      <c r="E666" s="6">
        <v>0</v>
      </c>
      <c r="F666" s="6" t="s">
        <v>25190</v>
      </c>
    </row>
    <row r="667" spans="1:6">
      <c r="A667" s="54" t="s">
        <v>15772</v>
      </c>
      <c r="B667" s="6">
        <v>508</v>
      </c>
      <c r="C667" s="6">
        <v>1</v>
      </c>
      <c r="D667" s="6">
        <v>30000</v>
      </c>
      <c r="E667" s="6">
        <v>0</v>
      </c>
      <c r="F667" s="6" t="s">
        <v>25190</v>
      </c>
    </row>
    <row r="668" spans="1:6">
      <c r="A668" s="54" t="s">
        <v>15812</v>
      </c>
      <c r="B668" s="6">
        <v>505</v>
      </c>
      <c r="C668" s="6">
        <v>1</v>
      </c>
      <c r="D668" s="6">
        <v>55000</v>
      </c>
      <c r="E668" s="6">
        <v>0</v>
      </c>
      <c r="F668" s="6" t="s">
        <v>25190</v>
      </c>
    </row>
    <row r="669" spans="1:6">
      <c r="A669" s="54" t="s">
        <v>15794</v>
      </c>
      <c r="B669" s="6">
        <v>505</v>
      </c>
      <c r="C669" s="6">
        <v>1</v>
      </c>
      <c r="D669" s="6">
        <v>35000</v>
      </c>
      <c r="E669" s="6">
        <v>0</v>
      </c>
      <c r="F669" s="6" t="s">
        <v>25190</v>
      </c>
    </row>
    <row r="670" spans="1:6">
      <c r="A670" s="54" t="s">
        <v>15845</v>
      </c>
      <c r="B670" s="6">
        <v>504</v>
      </c>
      <c r="C670" s="6">
        <v>1</v>
      </c>
      <c r="D670" s="6">
        <v>35000</v>
      </c>
      <c r="E670" s="6">
        <v>0</v>
      </c>
      <c r="F670" s="6" t="s">
        <v>25190</v>
      </c>
    </row>
    <row r="671" spans="1:6">
      <c r="A671" s="54" t="s">
        <v>15799</v>
      </c>
      <c r="B671" s="6">
        <v>505</v>
      </c>
      <c r="C671" s="6">
        <v>1</v>
      </c>
      <c r="D671" s="6">
        <v>40000</v>
      </c>
      <c r="E671" s="6">
        <v>0</v>
      </c>
      <c r="F671" s="6" t="s">
        <v>25190</v>
      </c>
    </row>
    <row r="672" spans="1:6">
      <c r="A672" s="54" t="s">
        <v>15898</v>
      </c>
      <c r="B672" s="6">
        <v>503</v>
      </c>
      <c r="C672" s="6">
        <v>1</v>
      </c>
      <c r="D672" s="6">
        <v>70000</v>
      </c>
      <c r="E672" s="6">
        <v>0</v>
      </c>
      <c r="F672" s="6" t="s">
        <v>25190</v>
      </c>
    </row>
    <row r="673" spans="1:6">
      <c r="A673" s="54" t="s">
        <v>15803</v>
      </c>
      <c r="B673" s="6">
        <v>505</v>
      </c>
      <c r="C673" s="6">
        <v>1</v>
      </c>
      <c r="D673" s="6">
        <v>70000</v>
      </c>
      <c r="E673" s="6">
        <v>0</v>
      </c>
      <c r="F673" s="6" t="s">
        <v>25190</v>
      </c>
    </row>
    <row r="674" spans="1:6">
      <c r="A674" s="54" t="s">
        <v>15808</v>
      </c>
      <c r="B674" s="6">
        <v>505</v>
      </c>
      <c r="C674" s="6">
        <v>1</v>
      </c>
      <c r="D674" s="6">
        <v>70000</v>
      </c>
      <c r="E674" s="6">
        <v>0</v>
      </c>
      <c r="F674" s="6" t="s">
        <v>25190</v>
      </c>
    </row>
    <row r="675" spans="1:6">
      <c r="A675" s="54" t="s">
        <v>15816</v>
      </c>
      <c r="B675" s="6">
        <v>505</v>
      </c>
      <c r="C675" s="6">
        <v>1</v>
      </c>
      <c r="D675" s="6">
        <v>70000</v>
      </c>
      <c r="E675" s="6">
        <v>0</v>
      </c>
      <c r="F675" s="6" t="s">
        <v>25190</v>
      </c>
    </row>
    <row r="676" spans="1:6">
      <c r="A676" s="54" t="s">
        <v>15820</v>
      </c>
      <c r="B676" s="6">
        <v>504</v>
      </c>
      <c r="C676" s="6">
        <v>1</v>
      </c>
      <c r="D676" s="6">
        <v>27000</v>
      </c>
      <c r="E676" s="6">
        <v>0</v>
      </c>
      <c r="F676" s="6" t="s">
        <v>25190</v>
      </c>
    </row>
    <row r="677" spans="1:6">
      <c r="A677" s="54" t="s">
        <v>15849</v>
      </c>
      <c r="B677" s="6">
        <v>504</v>
      </c>
      <c r="C677" s="6">
        <v>1</v>
      </c>
      <c r="D677" s="6">
        <v>40000</v>
      </c>
      <c r="E677" s="6">
        <v>0</v>
      </c>
      <c r="F677" s="6" t="s">
        <v>25190</v>
      </c>
    </row>
    <row r="678" spans="1:6">
      <c r="A678" s="54" t="s">
        <v>15789</v>
      </c>
      <c r="B678" s="6">
        <v>505</v>
      </c>
      <c r="C678" s="6">
        <v>1</v>
      </c>
      <c r="D678" s="6">
        <v>30000</v>
      </c>
      <c r="E678" s="6">
        <v>0</v>
      </c>
      <c r="F678" s="6" t="s">
        <v>25190</v>
      </c>
    </row>
    <row r="679" spans="1:6">
      <c r="A679" s="54" t="s">
        <v>15883</v>
      </c>
      <c r="B679" s="6">
        <v>503</v>
      </c>
      <c r="C679" s="6">
        <v>1</v>
      </c>
      <c r="D679" s="6">
        <v>25000</v>
      </c>
      <c r="E679" s="6">
        <v>0</v>
      </c>
      <c r="F679" s="6" t="s">
        <v>25190</v>
      </c>
    </row>
    <row r="680" spans="1:6">
      <c r="A680" s="54" t="s">
        <v>15840</v>
      </c>
      <c r="B680" s="6">
        <v>504</v>
      </c>
      <c r="C680" s="6">
        <v>1</v>
      </c>
      <c r="D680" s="6">
        <v>40000</v>
      </c>
      <c r="E680" s="6">
        <v>0</v>
      </c>
      <c r="F680" s="6" t="s">
        <v>25190</v>
      </c>
    </row>
    <row r="681" spans="1:6">
      <c r="A681" s="54" t="s">
        <v>15867</v>
      </c>
      <c r="B681" s="6">
        <v>504</v>
      </c>
      <c r="C681" s="6">
        <v>1</v>
      </c>
      <c r="D681" s="6">
        <v>40000</v>
      </c>
      <c r="E681" s="6">
        <v>0</v>
      </c>
      <c r="F681" s="6" t="s">
        <v>25190</v>
      </c>
    </row>
    <row r="682" spans="1:6">
      <c r="A682" s="54" t="s">
        <v>15888</v>
      </c>
      <c r="B682" s="6">
        <v>504</v>
      </c>
      <c r="C682" s="6">
        <v>1</v>
      </c>
      <c r="D682" s="6">
        <v>40000</v>
      </c>
      <c r="E682" s="6">
        <v>0</v>
      </c>
      <c r="F682" s="6" t="s">
        <v>25190</v>
      </c>
    </row>
    <row r="683" spans="1:6">
      <c r="A683" s="54" t="s">
        <v>15862</v>
      </c>
      <c r="B683" s="6">
        <v>504</v>
      </c>
      <c r="C683" s="6">
        <v>1</v>
      </c>
      <c r="D683" s="6">
        <v>40000</v>
      </c>
      <c r="E683" s="6">
        <v>0</v>
      </c>
      <c r="F683" s="6" t="s">
        <v>25190</v>
      </c>
    </row>
    <row r="684" spans="1:6">
      <c r="A684" s="54" t="s">
        <v>21481</v>
      </c>
      <c r="B684" s="6">
        <v>234</v>
      </c>
      <c r="C684" s="6">
        <v>1</v>
      </c>
      <c r="D684" s="6">
        <v>35000</v>
      </c>
      <c r="E684" s="6">
        <v>0</v>
      </c>
      <c r="F684" s="6" t="s">
        <v>25190</v>
      </c>
    </row>
    <row r="685" spans="1:6">
      <c r="A685" s="54" t="s">
        <v>15927</v>
      </c>
      <c r="B685" s="6">
        <v>503</v>
      </c>
      <c r="C685" s="6">
        <v>1</v>
      </c>
      <c r="D685" s="6">
        <v>40000</v>
      </c>
      <c r="E685" s="6">
        <v>0</v>
      </c>
      <c r="F685" s="6" t="s">
        <v>25190</v>
      </c>
    </row>
    <row r="686" spans="1:6">
      <c r="A686" s="54" t="s">
        <v>15836</v>
      </c>
      <c r="B686" s="6">
        <v>504</v>
      </c>
      <c r="C686" s="6">
        <v>1</v>
      </c>
      <c r="D686" s="6">
        <v>70000</v>
      </c>
      <c r="E686" s="6">
        <v>0</v>
      </c>
      <c r="F686" s="6" t="s">
        <v>25190</v>
      </c>
    </row>
    <row r="687" spans="1:6">
      <c r="A687" s="54" t="s">
        <v>15875</v>
      </c>
      <c r="B687" s="6">
        <v>504</v>
      </c>
      <c r="C687" s="6">
        <v>1</v>
      </c>
      <c r="D687" s="6">
        <v>30000</v>
      </c>
      <c r="E687" s="6">
        <v>0</v>
      </c>
      <c r="F687" s="6" t="s">
        <v>25190</v>
      </c>
    </row>
    <row r="688" spans="1:6">
      <c r="A688" s="54" t="s">
        <v>15871</v>
      </c>
      <c r="B688" s="6">
        <v>504</v>
      </c>
      <c r="C688" s="6">
        <v>1</v>
      </c>
      <c r="D688" s="6">
        <v>45000</v>
      </c>
      <c r="E688" s="6">
        <v>0</v>
      </c>
      <c r="F688" s="6" t="s">
        <v>25190</v>
      </c>
    </row>
    <row r="689" spans="1:6">
      <c r="A689" s="54" t="s">
        <v>15879</v>
      </c>
      <c r="B689" s="6">
        <v>504</v>
      </c>
      <c r="C689" s="6">
        <v>1</v>
      </c>
      <c r="D689" s="6">
        <v>25000</v>
      </c>
      <c r="E689" s="6">
        <v>0</v>
      </c>
      <c r="F689" s="6" t="s">
        <v>25190</v>
      </c>
    </row>
    <row r="690" spans="1:6">
      <c r="A690" s="54" t="s">
        <v>15907</v>
      </c>
      <c r="B690" s="6">
        <v>503</v>
      </c>
      <c r="C690" s="6">
        <v>1</v>
      </c>
      <c r="D690" s="6">
        <v>35000</v>
      </c>
      <c r="E690" s="6">
        <v>0</v>
      </c>
      <c r="F690" s="6" t="s">
        <v>25190</v>
      </c>
    </row>
    <row r="691" spans="1:6">
      <c r="A691" s="54" t="s">
        <v>15916</v>
      </c>
      <c r="B691" s="6">
        <v>503</v>
      </c>
      <c r="C691" s="6">
        <v>1</v>
      </c>
      <c r="D691" s="6">
        <v>35000</v>
      </c>
      <c r="E691" s="6">
        <v>0</v>
      </c>
      <c r="F691" s="6" t="s">
        <v>25190</v>
      </c>
    </row>
    <row r="692" spans="1:6">
      <c r="A692" s="54" t="s">
        <v>15911</v>
      </c>
      <c r="B692" s="6">
        <v>503</v>
      </c>
      <c r="C692" s="6">
        <v>1</v>
      </c>
      <c r="D692" s="6">
        <v>45000</v>
      </c>
      <c r="E692" s="6">
        <v>0</v>
      </c>
      <c r="F692" s="6" t="s">
        <v>25190</v>
      </c>
    </row>
    <row r="693" spans="1:6">
      <c r="A693" s="54" t="s">
        <v>15945</v>
      </c>
      <c r="B693" s="6">
        <v>502</v>
      </c>
      <c r="C693" s="6">
        <v>1</v>
      </c>
      <c r="D693" s="6">
        <v>35000</v>
      </c>
      <c r="E693" s="6">
        <v>0</v>
      </c>
      <c r="F693" s="6" t="s">
        <v>25190</v>
      </c>
    </row>
    <row r="694" spans="1:6">
      <c r="A694" s="54" t="s">
        <v>15923</v>
      </c>
      <c r="B694" s="6">
        <v>503</v>
      </c>
      <c r="C694" s="6">
        <v>1</v>
      </c>
      <c r="D694" s="6">
        <v>37800</v>
      </c>
      <c r="E694" s="6">
        <v>0</v>
      </c>
      <c r="F694" s="6" t="s">
        <v>25190</v>
      </c>
    </row>
    <row r="695" spans="1:6">
      <c r="A695" s="54" t="s">
        <v>15893</v>
      </c>
      <c r="B695" s="6">
        <v>503</v>
      </c>
      <c r="C695" s="6">
        <v>1</v>
      </c>
      <c r="D695" s="6">
        <v>35000</v>
      </c>
      <c r="E695" s="6">
        <v>0</v>
      </c>
      <c r="F695" s="6" t="s">
        <v>25190</v>
      </c>
    </row>
    <row r="696" spans="1:6">
      <c r="A696" s="54" t="s">
        <v>16051</v>
      </c>
      <c r="B696" s="6">
        <v>498</v>
      </c>
      <c r="C696" s="6">
        <v>1</v>
      </c>
      <c r="D696" s="6">
        <v>45000</v>
      </c>
      <c r="E696" s="6">
        <v>0</v>
      </c>
      <c r="F696" s="6" t="s">
        <v>25190</v>
      </c>
    </row>
    <row r="697" spans="1:6">
      <c r="A697" s="54" t="s">
        <v>15932</v>
      </c>
      <c r="B697" s="6">
        <v>502</v>
      </c>
      <c r="C697" s="6">
        <v>1</v>
      </c>
      <c r="D697" s="6">
        <v>40000</v>
      </c>
      <c r="E697" s="6">
        <v>0</v>
      </c>
      <c r="F697" s="6" t="s">
        <v>25190</v>
      </c>
    </row>
    <row r="698" spans="1:6">
      <c r="A698" s="54" t="s">
        <v>15940</v>
      </c>
      <c r="B698" s="6">
        <v>502</v>
      </c>
      <c r="C698" s="6">
        <v>1</v>
      </c>
      <c r="D698" s="6">
        <v>55000</v>
      </c>
      <c r="E698" s="6">
        <v>0</v>
      </c>
      <c r="F698" s="6" t="s">
        <v>25190</v>
      </c>
    </row>
    <row r="699" spans="1:6">
      <c r="A699" s="54" t="s">
        <v>15953</v>
      </c>
      <c r="B699" s="6">
        <v>502</v>
      </c>
      <c r="C699" s="6">
        <v>1</v>
      </c>
      <c r="D699" s="6">
        <v>40000</v>
      </c>
      <c r="E699" s="6">
        <v>0</v>
      </c>
      <c r="F699" s="6" t="s">
        <v>25190</v>
      </c>
    </row>
    <row r="700" spans="1:6">
      <c r="A700" s="54" t="s">
        <v>15949</v>
      </c>
      <c r="B700" s="6">
        <v>502</v>
      </c>
      <c r="C700" s="6">
        <v>1</v>
      </c>
      <c r="D700" s="6">
        <v>43200</v>
      </c>
      <c r="E700" s="6">
        <v>0</v>
      </c>
      <c r="F700" s="6" t="s">
        <v>25190</v>
      </c>
    </row>
    <row r="701" spans="1:6">
      <c r="A701" s="54" t="s">
        <v>15962</v>
      </c>
      <c r="B701" s="6">
        <v>502</v>
      </c>
      <c r="C701" s="6">
        <v>1</v>
      </c>
      <c r="D701" s="6">
        <v>30000</v>
      </c>
      <c r="E701" s="6">
        <v>0</v>
      </c>
      <c r="F701" s="6" t="s">
        <v>25190</v>
      </c>
    </row>
    <row r="702" spans="1:6">
      <c r="A702" s="54" t="s">
        <v>16043</v>
      </c>
      <c r="B702" s="6">
        <v>501</v>
      </c>
      <c r="C702" s="6">
        <v>1</v>
      </c>
      <c r="D702" s="6">
        <v>30000</v>
      </c>
      <c r="E702" s="6">
        <v>0</v>
      </c>
      <c r="F702" s="6" t="s">
        <v>25190</v>
      </c>
    </row>
    <row r="703" spans="1:6">
      <c r="A703" s="54" t="s">
        <v>15957</v>
      </c>
      <c r="B703" s="6">
        <v>502</v>
      </c>
      <c r="C703" s="6">
        <v>1</v>
      </c>
      <c r="D703" s="6">
        <v>30000</v>
      </c>
      <c r="E703" s="6">
        <v>0</v>
      </c>
      <c r="F703" s="6" t="s">
        <v>25190</v>
      </c>
    </row>
    <row r="704" spans="1:6">
      <c r="A704" s="54" t="s">
        <v>16099</v>
      </c>
      <c r="B704" s="6">
        <v>497</v>
      </c>
      <c r="C704" s="6">
        <v>1</v>
      </c>
      <c r="D704" s="6">
        <v>30000</v>
      </c>
      <c r="E704" s="6">
        <v>0</v>
      </c>
      <c r="F704" s="6" t="s">
        <v>25190</v>
      </c>
    </row>
    <row r="705" spans="1:6">
      <c r="A705" s="54" t="s">
        <v>15970</v>
      </c>
      <c r="B705" s="6">
        <v>502</v>
      </c>
      <c r="C705" s="6">
        <v>1</v>
      </c>
      <c r="D705" s="6">
        <v>35000</v>
      </c>
      <c r="E705" s="6">
        <v>0</v>
      </c>
      <c r="F705" s="6" t="s">
        <v>25190</v>
      </c>
    </row>
    <row r="706" spans="1:6">
      <c r="A706" s="54" t="s">
        <v>15966</v>
      </c>
      <c r="B706" s="6">
        <v>502</v>
      </c>
      <c r="C706" s="6">
        <v>1</v>
      </c>
      <c r="D706" s="6">
        <v>35000</v>
      </c>
      <c r="E706" s="6">
        <v>0</v>
      </c>
      <c r="F706" s="6" t="s">
        <v>25190</v>
      </c>
    </row>
    <row r="707" spans="1:6">
      <c r="A707" s="54" t="s">
        <v>15974</v>
      </c>
      <c r="B707" s="6">
        <v>502</v>
      </c>
      <c r="C707" s="6">
        <v>1</v>
      </c>
      <c r="D707" s="6">
        <v>25000</v>
      </c>
      <c r="E707" s="6">
        <v>0</v>
      </c>
      <c r="F707" s="6" t="s">
        <v>25190</v>
      </c>
    </row>
    <row r="708" spans="1:6">
      <c r="A708" s="54" t="s">
        <v>15978</v>
      </c>
      <c r="B708" s="6">
        <v>502</v>
      </c>
      <c r="C708" s="6">
        <v>1</v>
      </c>
      <c r="D708" s="6">
        <v>35000</v>
      </c>
      <c r="E708" s="6">
        <v>0</v>
      </c>
      <c r="F708" s="6" t="s">
        <v>25190</v>
      </c>
    </row>
    <row r="709" spans="1:6">
      <c r="A709" s="54" t="s">
        <v>16014</v>
      </c>
      <c r="B709" s="6">
        <v>501</v>
      </c>
      <c r="C709" s="6">
        <v>1</v>
      </c>
      <c r="D709" s="6">
        <v>30000</v>
      </c>
      <c r="E709" s="6">
        <v>0</v>
      </c>
      <c r="F709" s="6" t="s">
        <v>25190</v>
      </c>
    </row>
    <row r="710" spans="1:6">
      <c r="A710" s="54" t="s">
        <v>16027</v>
      </c>
      <c r="B710" s="6">
        <v>501</v>
      </c>
      <c r="C710" s="6">
        <v>1</v>
      </c>
      <c r="D710" s="6">
        <v>35000</v>
      </c>
      <c r="E710" s="6">
        <v>0</v>
      </c>
      <c r="F710" s="6" t="s">
        <v>25190</v>
      </c>
    </row>
    <row r="711" spans="1:6">
      <c r="A711" s="54" t="s">
        <v>16023</v>
      </c>
      <c r="B711" s="6">
        <v>501</v>
      </c>
      <c r="C711" s="6">
        <v>1</v>
      </c>
      <c r="D711" s="6">
        <v>35000</v>
      </c>
      <c r="E711" s="6">
        <v>0</v>
      </c>
      <c r="F711" s="6" t="s">
        <v>25190</v>
      </c>
    </row>
    <row r="712" spans="1:6">
      <c r="A712" s="54" t="s">
        <v>16153</v>
      </c>
      <c r="B712" s="6">
        <v>496</v>
      </c>
      <c r="C712" s="6">
        <v>1</v>
      </c>
      <c r="D712" s="6">
        <v>35000</v>
      </c>
      <c r="E712" s="6">
        <v>0</v>
      </c>
      <c r="F712" s="6" t="s">
        <v>25190</v>
      </c>
    </row>
    <row r="713" spans="1:6">
      <c r="A713" s="54" t="s">
        <v>16113</v>
      </c>
      <c r="B713" s="6">
        <v>497</v>
      </c>
      <c r="C713" s="6">
        <v>1</v>
      </c>
      <c r="D713" s="6">
        <v>35000</v>
      </c>
      <c r="E713" s="6">
        <v>0</v>
      </c>
      <c r="F713" s="6" t="s">
        <v>25190</v>
      </c>
    </row>
    <row r="714" spans="1:6">
      <c r="A714" s="54" t="s">
        <v>16039</v>
      </c>
      <c r="B714" s="6">
        <v>501</v>
      </c>
      <c r="C714" s="6">
        <v>1</v>
      </c>
      <c r="D714" s="6">
        <v>37800</v>
      </c>
      <c r="E714" s="6">
        <v>0</v>
      </c>
      <c r="F714" s="6" t="s">
        <v>25190</v>
      </c>
    </row>
    <row r="715" spans="1:6">
      <c r="A715" s="54" t="s">
        <v>16035</v>
      </c>
      <c r="B715" s="6">
        <v>501</v>
      </c>
      <c r="C715" s="6">
        <v>1</v>
      </c>
      <c r="D715" s="6">
        <v>35000</v>
      </c>
      <c r="E715" s="6">
        <v>0</v>
      </c>
      <c r="F715" s="6" t="s">
        <v>25190</v>
      </c>
    </row>
    <row r="716" spans="1:6">
      <c r="A716" s="54" t="s">
        <v>16149</v>
      </c>
      <c r="B716" s="6">
        <v>496</v>
      </c>
      <c r="C716" s="6">
        <v>1</v>
      </c>
      <c r="D716" s="6">
        <v>40000</v>
      </c>
      <c r="E716" s="6">
        <v>0</v>
      </c>
      <c r="F716" s="6" t="s">
        <v>25190</v>
      </c>
    </row>
    <row r="717" spans="1:6">
      <c r="A717" s="54" t="s">
        <v>15996</v>
      </c>
      <c r="B717" s="6">
        <v>501</v>
      </c>
      <c r="C717" s="6">
        <v>1</v>
      </c>
      <c r="D717" s="6">
        <v>30000</v>
      </c>
      <c r="E717" s="6">
        <v>0</v>
      </c>
      <c r="F717" s="6" t="s">
        <v>25190</v>
      </c>
    </row>
    <row r="718" spans="1:6">
      <c r="A718" s="54" t="s">
        <v>16001</v>
      </c>
      <c r="B718" s="6">
        <v>501</v>
      </c>
      <c r="C718" s="6">
        <v>1</v>
      </c>
      <c r="D718" s="6">
        <v>32400</v>
      </c>
      <c r="E718" s="6">
        <v>0</v>
      </c>
      <c r="F718" s="6" t="s">
        <v>25190</v>
      </c>
    </row>
    <row r="719" spans="1:6">
      <c r="A719" s="54" t="s">
        <v>16005</v>
      </c>
      <c r="B719" s="6">
        <v>501</v>
      </c>
      <c r="C719" s="6">
        <v>1</v>
      </c>
      <c r="D719" s="6">
        <v>40000</v>
      </c>
      <c r="E719" s="6">
        <v>0</v>
      </c>
      <c r="F719" s="6" t="s">
        <v>25190</v>
      </c>
    </row>
    <row r="720" spans="1:6">
      <c r="A720" s="54" t="s">
        <v>16047</v>
      </c>
      <c r="B720" s="6">
        <v>501</v>
      </c>
      <c r="C720" s="6">
        <v>1</v>
      </c>
      <c r="D720" s="6">
        <v>35000</v>
      </c>
      <c r="E720" s="6">
        <v>0</v>
      </c>
      <c r="F720" s="6" t="s">
        <v>25190</v>
      </c>
    </row>
    <row r="721" spans="1:6">
      <c r="A721" s="54" t="s">
        <v>16175</v>
      </c>
      <c r="B721" s="6">
        <v>497</v>
      </c>
      <c r="C721" s="6">
        <v>1</v>
      </c>
      <c r="D721" s="6">
        <v>45000</v>
      </c>
      <c r="E721" s="6">
        <v>0</v>
      </c>
      <c r="F721" s="6" t="s">
        <v>25190</v>
      </c>
    </row>
    <row r="722" spans="1:6">
      <c r="A722" s="54" t="s">
        <v>16065</v>
      </c>
      <c r="B722" s="6">
        <v>498</v>
      </c>
      <c r="C722" s="6">
        <v>1</v>
      </c>
      <c r="D722" s="6">
        <v>40000</v>
      </c>
      <c r="E722" s="6">
        <v>0</v>
      </c>
      <c r="F722" s="6" t="s">
        <v>25190</v>
      </c>
    </row>
    <row r="723" spans="1:6">
      <c r="A723" s="54" t="s">
        <v>16121</v>
      </c>
      <c r="B723" s="6">
        <v>497</v>
      </c>
      <c r="C723" s="6">
        <v>1</v>
      </c>
      <c r="D723" s="6">
        <v>75000</v>
      </c>
      <c r="E723" s="6">
        <v>0</v>
      </c>
      <c r="F723" s="6" t="s">
        <v>25190</v>
      </c>
    </row>
    <row r="724" spans="1:6">
      <c r="A724" s="54" t="s">
        <v>16083</v>
      </c>
      <c r="B724" s="6">
        <v>498</v>
      </c>
      <c r="C724" s="6">
        <v>1</v>
      </c>
      <c r="D724" s="6">
        <v>35000</v>
      </c>
      <c r="E724" s="6">
        <v>0</v>
      </c>
      <c r="F724" s="6" t="s">
        <v>25190</v>
      </c>
    </row>
    <row r="725" spans="1:6">
      <c r="A725" s="54" t="s">
        <v>16094</v>
      </c>
      <c r="B725" s="6">
        <v>498</v>
      </c>
      <c r="C725" s="6">
        <v>1</v>
      </c>
      <c r="D725" s="6">
        <v>30000</v>
      </c>
      <c r="E725" s="6">
        <v>0</v>
      </c>
      <c r="F725" s="6" t="s">
        <v>25190</v>
      </c>
    </row>
    <row r="726" spans="1:6">
      <c r="A726" s="54" t="s">
        <v>16070</v>
      </c>
      <c r="B726" s="6">
        <v>498</v>
      </c>
      <c r="C726" s="6">
        <v>1</v>
      </c>
      <c r="D726" s="6">
        <v>35000</v>
      </c>
      <c r="E726" s="6">
        <v>0</v>
      </c>
      <c r="F726" s="6" t="s">
        <v>25190</v>
      </c>
    </row>
    <row r="727" spans="1:6">
      <c r="A727" s="54" t="s">
        <v>16078</v>
      </c>
      <c r="B727" s="6">
        <v>498</v>
      </c>
      <c r="C727" s="6">
        <v>1</v>
      </c>
      <c r="D727" s="6">
        <v>35000</v>
      </c>
      <c r="E727" s="6">
        <v>0</v>
      </c>
      <c r="F727" s="6" t="s">
        <v>25190</v>
      </c>
    </row>
    <row r="728" spans="1:6">
      <c r="A728" s="54" t="s">
        <v>16074</v>
      </c>
      <c r="B728" s="6">
        <v>498</v>
      </c>
      <c r="C728" s="6">
        <v>1</v>
      </c>
      <c r="D728" s="6">
        <v>35000</v>
      </c>
      <c r="E728" s="6">
        <v>0</v>
      </c>
      <c r="F728" s="6" t="s">
        <v>25190</v>
      </c>
    </row>
    <row r="729" spans="1:6">
      <c r="A729" s="54" t="s">
        <v>16087</v>
      </c>
      <c r="B729" s="6">
        <v>498</v>
      </c>
      <c r="C729" s="6">
        <v>1</v>
      </c>
      <c r="D729" s="6">
        <v>40000</v>
      </c>
      <c r="E729" s="6">
        <v>0</v>
      </c>
      <c r="F729" s="6" t="s">
        <v>25190</v>
      </c>
    </row>
    <row r="730" spans="1:6">
      <c r="A730" s="54" t="s">
        <v>16144</v>
      </c>
      <c r="B730" s="6">
        <v>496</v>
      </c>
      <c r="C730" s="6">
        <v>1</v>
      </c>
      <c r="D730" s="6">
        <v>35000</v>
      </c>
      <c r="E730" s="6">
        <v>0</v>
      </c>
      <c r="F730" s="6" t="s">
        <v>25190</v>
      </c>
    </row>
    <row r="731" spans="1:6">
      <c r="A731" s="54" t="s">
        <v>16108</v>
      </c>
      <c r="B731" s="6">
        <v>497</v>
      </c>
      <c r="C731" s="6">
        <v>1</v>
      </c>
      <c r="D731" s="6">
        <v>40000</v>
      </c>
      <c r="E731" s="6">
        <v>0</v>
      </c>
      <c r="F731" s="6" t="s">
        <v>25190</v>
      </c>
    </row>
    <row r="732" spans="1:6">
      <c r="A732" s="54" t="s">
        <v>16117</v>
      </c>
      <c r="B732" s="6">
        <v>497</v>
      </c>
      <c r="C732" s="6">
        <v>1</v>
      </c>
      <c r="D732" s="6">
        <v>40000</v>
      </c>
      <c r="E732" s="6">
        <v>0</v>
      </c>
      <c r="F732" s="6" t="s">
        <v>25190</v>
      </c>
    </row>
    <row r="733" spans="1:6">
      <c r="A733" s="54" t="s">
        <v>16103</v>
      </c>
      <c r="B733" s="6">
        <v>497</v>
      </c>
      <c r="C733" s="6">
        <v>1</v>
      </c>
      <c r="D733" s="6">
        <v>30000</v>
      </c>
      <c r="E733" s="6">
        <v>0</v>
      </c>
      <c r="F733" s="6" t="s">
        <v>25190</v>
      </c>
    </row>
    <row r="734" spans="1:6">
      <c r="A734" s="54" t="s">
        <v>16129</v>
      </c>
      <c r="B734" s="6">
        <v>497</v>
      </c>
      <c r="C734" s="6">
        <v>1</v>
      </c>
      <c r="D734" s="6">
        <v>37800</v>
      </c>
      <c r="E734" s="6">
        <v>0</v>
      </c>
      <c r="F734" s="6" t="s">
        <v>25190</v>
      </c>
    </row>
    <row r="735" spans="1:6">
      <c r="A735" s="54" t="s">
        <v>16125</v>
      </c>
      <c r="B735" s="6">
        <v>497</v>
      </c>
      <c r="C735" s="6">
        <v>1</v>
      </c>
      <c r="D735" s="6">
        <v>40000</v>
      </c>
      <c r="E735" s="6">
        <v>0</v>
      </c>
      <c r="F735" s="6" t="s">
        <v>25190</v>
      </c>
    </row>
    <row r="736" spans="1:6">
      <c r="A736" s="54" t="s">
        <v>16139</v>
      </c>
      <c r="B736" s="6">
        <v>496</v>
      </c>
      <c r="C736" s="6">
        <v>1</v>
      </c>
      <c r="D736" s="6">
        <v>30000</v>
      </c>
      <c r="E736" s="6">
        <v>0</v>
      </c>
      <c r="F736" s="6" t="s">
        <v>25190</v>
      </c>
    </row>
    <row r="737" spans="1:6">
      <c r="A737" s="54" t="s">
        <v>16233</v>
      </c>
      <c r="B737" s="6">
        <v>487</v>
      </c>
      <c r="C737" s="6">
        <v>1</v>
      </c>
      <c r="D737" s="6">
        <v>139000</v>
      </c>
      <c r="E737" s="6">
        <v>0</v>
      </c>
      <c r="F737" s="6" t="s">
        <v>25190</v>
      </c>
    </row>
    <row r="738" spans="1:6">
      <c r="A738" s="54" t="s">
        <v>16414</v>
      </c>
      <c r="B738" s="6">
        <v>453</v>
      </c>
      <c r="C738" s="6">
        <v>1</v>
      </c>
      <c r="D738" s="6">
        <v>128250</v>
      </c>
      <c r="E738" s="6">
        <v>0</v>
      </c>
      <c r="F738" s="6" t="s">
        <v>25190</v>
      </c>
    </row>
    <row r="739" spans="1:6">
      <c r="A739" s="54" t="s">
        <v>16704</v>
      </c>
      <c r="B739" s="6">
        <v>12</v>
      </c>
      <c r="C739" s="6">
        <v>2</v>
      </c>
      <c r="D739" s="6">
        <v>964400</v>
      </c>
      <c r="E739" s="6">
        <v>4</v>
      </c>
      <c r="F739" s="6" t="s">
        <v>25190</v>
      </c>
    </row>
    <row r="740" spans="1:6">
      <c r="A740" s="54" t="s">
        <v>16927</v>
      </c>
      <c r="B740" s="6">
        <v>398</v>
      </c>
      <c r="C740" s="6">
        <v>1</v>
      </c>
      <c r="D740" s="6">
        <v>172800</v>
      </c>
      <c r="E740" s="6">
        <v>0</v>
      </c>
      <c r="F740" s="6" t="s">
        <v>25190</v>
      </c>
    </row>
    <row r="741" spans="1:6">
      <c r="A741" s="54" t="s">
        <v>17118</v>
      </c>
      <c r="B741" s="6">
        <v>15</v>
      </c>
      <c r="C741" s="6">
        <v>2</v>
      </c>
      <c r="D741" s="6">
        <v>1456000</v>
      </c>
      <c r="E741" s="6">
        <v>4</v>
      </c>
      <c r="F741" s="6" t="s">
        <v>25190</v>
      </c>
    </row>
    <row r="742" spans="1:6">
      <c r="A742" s="54" t="s">
        <v>19882</v>
      </c>
      <c r="B742" s="6">
        <v>238</v>
      </c>
      <c r="C742" s="6">
        <v>1</v>
      </c>
      <c r="D742" s="6">
        <v>66000</v>
      </c>
      <c r="E742" s="6">
        <v>0</v>
      </c>
      <c r="F742" s="6" t="s">
        <v>25190</v>
      </c>
    </row>
    <row r="743" spans="1:6">
      <c r="A743" s="54" t="s">
        <v>24766</v>
      </c>
      <c r="B743" s="6">
        <v>5</v>
      </c>
      <c r="C743" s="6">
        <v>1</v>
      </c>
      <c r="D743" s="6">
        <v>741744</v>
      </c>
      <c r="E743" s="6">
        <v>4</v>
      </c>
      <c r="F743" s="6" t="s">
        <v>25190</v>
      </c>
    </row>
    <row r="744" spans="1:6">
      <c r="A744" s="54" t="s">
        <v>17321</v>
      </c>
      <c r="B744" s="6">
        <v>5</v>
      </c>
      <c r="C744" s="6">
        <v>2</v>
      </c>
      <c r="D744" s="6">
        <v>1472560</v>
      </c>
      <c r="E744" s="6">
        <v>4</v>
      </c>
      <c r="F744" s="6" t="s">
        <v>25190</v>
      </c>
    </row>
    <row r="745" spans="1:6">
      <c r="A745" s="54" t="s">
        <v>20300</v>
      </c>
      <c r="B745" s="6">
        <v>235</v>
      </c>
      <c r="C745" s="6">
        <v>1</v>
      </c>
      <c r="D745" s="6">
        <v>50000</v>
      </c>
      <c r="E745" s="6">
        <v>0</v>
      </c>
      <c r="F745" s="6" t="s">
        <v>25190</v>
      </c>
    </row>
    <row r="746" spans="1:6">
      <c r="A746" s="54" t="s">
        <v>21984</v>
      </c>
      <c r="B746" s="6">
        <v>232</v>
      </c>
      <c r="C746" s="6">
        <v>1</v>
      </c>
      <c r="D746" s="6">
        <v>50000</v>
      </c>
      <c r="E746" s="6">
        <v>0</v>
      </c>
      <c r="F746" s="6" t="s">
        <v>25190</v>
      </c>
    </row>
    <row r="747" spans="1:6">
      <c r="A747" s="54" t="s">
        <v>20632</v>
      </c>
      <c r="B747" s="6">
        <v>237</v>
      </c>
      <c r="C747" s="6">
        <v>1</v>
      </c>
      <c r="D747" s="6">
        <v>55000</v>
      </c>
      <c r="E747" s="6">
        <v>0</v>
      </c>
      <c r="F747" s="6" t="s">
        <v>25190</v>
      </c>
    </row>
    <row r="748" spans="1:6">
      <c r="A748" s="54" t="s">
        <v>17223</v>
      </c>
      <c r="B748" s="6">
        <v>372</v>
      </c>
      <c r="C748" s="6">
        <v>1</v>
      </c>
      <c r="D748" s="6">
        <v>108000</v>
      </c>
      <c r="E748" s="6">
        <v>0</v>
      </c>
      <c r="F748" s="6" t="s">
        <v>25190</v>
      </c>
    </row>
    <row r="749" spans="1:6">
      <c r="A749" s="54" t="s">
        <v>19974</v>
      </c>
      <c r="B749" s="6">
        <v>237</v>
      </c>
      <c r="C749" s="6">
        <v>1</v>
      </c>
      <c r="D749" s="6">
        <v>44000</v>
      </c>
      <c r="E749" s="6">
        <v>0</v>
      </c>
      <c r="F749" s="6" t="s">
        <v>25190</v>
      </c>
    </row>
    <row r="750" spans="1:6">
      <c r="A750" s="54" t="s">
        <v>17390</v>
      </c>
      <c r="B750" s="6">
        <v>5</v>
      </c>
      <c r="C750" s="6">
        <v>3</v>
      </c>
      <c r="D750" s="6">
        <v>1795924</v>
      </c>
      <c r="E750" s="6">
        <v>4</v>
      </c>
      <c r="F750" s="6" t="s">
        <v>25190</v>
      </c>
    </row>
    <row r="751" spans="1:6">
      <c r="A751" s="54" t="s">
        <v>17400</v>
      </c>
      <c r="B751" s="6">
        <v>6</v>
      </c>
      <c r="C751" s="6">
        <v>3</v>
      </c>
      <c r="D751" s="6">
        <v>994615</v>
      </c>
      <c r="E751" s="6">
        <v>4</v>
      </c>
      <c r="F751" s="6" t="s">
        <v>25190</v>
      </c>
    </row>
    <row r="752" spans="1:6">
      <c r="A752" s="54" t="s">
        <v>17421</v>
      </c>
      <c r="B752" s="6">
        <v>371</v>
      </c>
      <c r="C752" s="6">
        <v>1</v>
      </c>
      <c r="D752" s="6">
        <v>137160</v>
      </c>
      <c r="E752" s="6">
        <v>0</v>
      </c>
      <c r="F752" s="6" t="s">
        <v>25190</v>
      </c>
    </row>
    <row r="753" spans="1:6">
      <c r="A753" s="54" t="s">
        <v>17461</v>
      </c>
      <c r="B753" s="6">
        <v>6</v>
      </c>
      <c r="C753" s="6">
        <v>5</v>
      </c>
      <c r="D753" s="6">
        <v>3362600</v>
      </c>
      <c r="E753" s="6">
        <v>4</v>
      </c>
      <c r="F753" s="6" t="s">
        <v>25190</v>
      </c>
    </row>
    <row r="754" spans="1:6">
      <c r="A754" s="54" t="s">
        <v>17544</v>
      </c>
      <c r="B754" s="6">
        <v>18</v>
      </c>
      <c r="C754" s="6">
        <v>2</v>
      </c>
      <c r="D754" s="6">
        <v>1382400</v>
      </c>
      <c r="E754" s="6">
        <v>4</v>
      </c>
      <c r="F754" s="6" t="s">
        <v>25190</v>
      </c>
    </row>
    <row r="755" spans="1:6">
      <c r="A755" s="54" t="s">
        <v>17584</v>
      </c>
      <c r="B755" s="6">
        <v>369</v>
      </c>
      <c r="C755" s="6">
        <v>1</v>
      </c>
      <c r="D755" s="6">
        <v>151200</v>
      </c>
      <c r="E755" s="6">
        <v>0</v>
      </c>
      <c r="F755" s="6" t="s">
        <v>25190</v>
      </c>
    </row>
    <row r="756" spans="1:6">
      <c r="A756" s="54" t="s">
        <v>20373</v>
      </c>
      <c r="B756" s="6">
        <v>233</v>
      </c>
      <c r="C756" s="6">
        <v>2</v>
      </c>
      <c r="D756" s="6">
        <v>121000</v>
      </c>
      <c r="E756" s="6">
        <v>0</v>
      </c>
      <c r="F756" s="6" t="s">
        <v>25190</v>
      </c>
    </row>
    <row r="757" spans="1:6">
      <c r="A757" s="54" t="s">
        <v>20316</v>
      </c>
      <c r="B757" s="6">
        <v>234</v>
      </c>
      <c r="C757" s="6">
        <v>2</v>
      </c>
      <c r="D757" s="6">
        <v>70000</v>
      </c>
      <c r="E757" s="6">
        <v>0</v>
      </c>
      <c r="F757" s="6" t="s">
        <v>25190</v>
      </c>
    </row>
    <row r="758" spans="1:6">
      <c r="A758" s="54" t="s">
        <v>20008</v>
      </c>
      <c r="B758" s="6">
        <v>237</v>
      </c>
      <c r="C758" s="6">
        <v>1</v>
      </c>
      <c r="D758" s="6">
        <v>35000</v>
      </c>
      <c r="E758" s="6">
        <v>0</v>
      </c>
      <c r="F758" s="6" t="s">
        <v>25190</v>
      </c>
    </row>
    <row r="759" spans="1:6">
      <c r="A759" s="54" t="s">
        <v>18359</v>
      </c>
      <c r="B759" s="6">
        <v>323</v>
      </c>
      <c r="C759" s="6">
        <v>1</v>
      </c>
      <c r="D759" s="6">
        <v>100000</v>
      </c>
      <c r="E759" s="6">
        <v>0</v>
      </c>
      <c r="F759" s="6" t="s">
        <v>25190</v>
      </c>
    </row>
    <row r="760" spans="1:6">
      <c r="A760" s="54" t="s">
        <v>24086</v>
      </c>
      <c r="B760" s="6">
        <v>39</v>
      </c>
      <c r="C760" s="6">
        <v>1</v>
      </c>
      <c r="D760" s="6">
        <v>1420200</v>
      </c>
      <c r="E760" s="6">
        <v>4</v>
      </c>
      <c r="F760" s="6" t="s">
        <v>25190</v>
      </c>
    </row>
    <row r="761" spans="1:6">
      <c r="A761" s="54" t="s">
        <v>20875</v>
      </c>
      <c r="B761" s="6">
        <v>236</v>
      </c>
      <c r="C761" s="6">
        <v>1</v>
      </c>
      <c r="D761" s="6">
        <v>35000</v>
      </c>
      <c r="E761" s="6">
        <v>0</v>
      </c>
      <c r="F761" s="6" t="s">
        <v>25190</v>
      </c>
    </row>
    <row r="762" spans="1:6">
      <c r="A762" s="54" t="s">
        <v>18705</v>
      </c>
      <c r="B762" s="6">
        <v>12</v>
      </c>
      <c r="C762" s="6">
        <v>2</v>
      </c>
      <c r="D762" s="6">
        <v>855000</v>
      </c>
      <c r="E762" s="6">
        <v>4</v>
      </c>
      <c r="F762" s="6" t="s">
        <v>25190</v>
      </c>
    </row>
    <row r="763" spans="1:6">
      <c r="A763" s="54" t="s">
        <v>19910</v>
      </c>
      <c r="B763" s="6">
        <v>238</v>
      </c>
      <c r="C763" s="6">
        <v>1</v>
      </c>
      <c r="D763" s="6">
        <v>38500</v>
      </c>
      <c r="E763" s="6">
        <v>0</v>
      </c>
      <c r="F763" s="6" t="s">
        <v>25190</v>
      </c>
    </row>
    <row r="764" spans="1:6">
      <c r="A764" s="54" t="s">
        <v>18794</v>
      </c>
      <c r="B764" s="6">
        <v>298</v>
      </c>
      <c r="C764" s="6">
        <v>1</v>
      </c>
      <c r="D764" s="6">
        <v>122000</v>
      </c>
      <c r="E764" s="6">
        <v>0</v>
      </c>
      <c r="F764" s="6" t="s">
        <v>25190</v>
      </c>
    </row>
    <row r="765" spans="1:6">
      <c r="A765" s="54" t="s">
        <v>20284</v>
      </c>
      <c r="B765" s="6">
        <v>232</v>
      </c>
      <c r="C765" s="6">
        <v>2</v>
      </c>
      <c r="D765" s="6">
        <v>77000</v>
      </c>
      <c r="E765" s="6">
        <v>0</v>
      </c>
      <c r="F765" s="6" t="s">
        <v>25190</v>
      </c>
    </row>
    <row r="766" spans="1:6">
      <c r="A766" s="54" t="s">
        <v>20444</v>
      </c>
      <c r="B766" s="6">
        <v>238</v>
      </c>
      <c r="C766" s="6">
        <v>1</v>
      </c>
      <c r="D766" s="6">
        <v>38500</v>
      </c>
      <c r="E766" s="6">
        <v>0</v>
      </c>
      <c r="F766" s="6" t="s">
        <v>25190</v>
      </c>
    </row>
    <row r="767" spans="1:6">
      <c r="A767" s="54" t="s">
        <v>19877</v>
      </c>
      <c r="B767" s="6">
        <v>238</v>
      </c>
      <c r="C767" s="6">
        <v>2</v>
      </c>
      <c r="D767" s="6">
        <v>104500</v>
      </c>
      <c r="E767" s="6">
        <v>0</v>
      </c>
      <c r="F767" s="6" t="s">
        <v>25190</v>
      </c>
    </row>
    <row r="768" spans="1:6">
      <c r="A768" s="54" t="s">
        <v>24409</v>
      </c>
      <c r="B768" s="6">
        <v>5</v>
      </c>
      <c r="C768" s="6">
        <v>2</v>
      </c>
      <c r="D768" s="6">
        <v>1254960</v>
      </c>
      <c r="E768" s="6">
        <v>4</v>
      </c>
      <c r="F768" s="6" t="s">
        <v>25190</v>
      </c>
    </row>
    <row r="769" spans="1:6">
      <c r="A769" s="54" t="s">
        <v>24971</v>
      </c>
      <c r="B769" s="6">
        <v>4</v>
      </c>
      <c r="C769" s="6">
        <v>1</v>
      </c>
      <c r="D769" s="6">
        <v>330000</v>
      </c>
      <c r="E769" s="6">
        <v>4</v>
      </c>
      <c r="F769" s="6" t="s">
        <v>25190</v>
      </c>
    </row>
    <row r="770" spans="1:6">
      <c r="A770" s="54" t="s">
        <v>19134</v>
      </c>
      <c r="B770" s="6">
        <v>7</v>
      </c>
      <c r="C770" s="6">
        <v>3</v>
      </c>
      <c r="D770" s="6">
        <v>2084000</v>
      </c>
      <c r="E770" s="6">
        <v>4</v>
      </c>
      <c r="F770" s="6" t="s">
        <v>25190</v>
      </c>
    </row>
    <row r="771" spans="1:6">
      <c r="A771" s="54" t="s">
        <v>24149</v>
      </c>
      <c r="B771" s="6">
        <v>31</v>
      </c>
      <c r="C771" s="6">
        <v>1</v>
      </c>
      <c r="D771" s="6">
        <v>432000</v>
      </c>
      <c r="E771" s="6">
        <v>4</v>
      </c>
      <c r="F771" s="6" t="s">
        <v>25190</v>
      </c>
    </row>
    <row r="772" spans="1:6">
      <c r="A772" s="54" t="s">
        <v>19236</v>
      </c>
      <c r="B772" s="6">
        <v>255</v>
      </c>
      <c r="C772" s="6">
        <v>1</v>
      </c>
      <c r="D772" s="6">
        <v>142000</v>
      </c>
      <c r="E772" s="6">
        <v>0</v>
      </c>
      <c r="F772" s="6" t="s">
        <v>25190</v>
      </c>
    </row>
    <row r="773" spans="1:6">
      <c r="A773" s="54" t="s">
        <v>23601</v>
      </c>
      <c r="B773" s="6">
        <v>26</v>
      </c>
      <c r="C773" s="6">
        <v>2</v>
      </c>
      <c r="D773" s="6">
        <v>1100000</v>
      </c>
      <c r="E773" s="6">
        <v>4</v>
      </c>
      <c r="F773" s="6" t="s">
        <v>25190</v>
      </c>
    </row>
    <row r="774" spans="1:6">
      <c r="A774" s="54" t="s">
        <v>24896</v>
      </c>
      <c r="B774" s="6">
        <v>4</v>
      </c>
      <c r="C774" s="6">
        <v>1</v>
      </c>
      <c r="D774" s="6">
        <v>343000</v>
      </c>
      <c r="E774" s="6">
        <v>4</v>
      </c>
      <c r="F774" s="6" t="s">
        <v>25190</v>
      </c>
    </row>
    <row r="775" spans="1:6">
      <c r="A775" s="54" t="s">
        <v>19589</v>
      </c>
      <c r="B775" s="6">
        <v>6</v>
      </c>
      <c r="C775" s="6">
        <v>2</v>
      </c>
      <c r="D775" s="6">
        <v>495000</v>
      </c>
      <c r="E775" s="6">
        <v>4</v>
      </c>
      <c r="F775" s="6" t="s">
        <v>25190</v>
      </c>
    </row>
    <row r="776" spans="1:6">
      <c r="A776" s="54" t="s">
        <v>19629</v>
      </c>
      <c r="B776" s="6">
        <v>7</v>
      </c>
      <c r="C776" s="6">
        <v>4</v>
      </c>
      <c r="D776" s="6">
        <v>1500670</v>
      </c>
      <c r="E776" s="6">
        <v>4</v>
      </c>
      <c r="F776" s="6" t="s">
        <v>25190</v>
      </c>
    </row>
    <row r="777" spans="1:6">
      <c r="A777" s="54" t="s">
        <v>20542</v>
      </c>
      <c r="B777" s="6">
        <v>237</v>
      </c>
      <c r="C777" s="6">
        <v>1</v>
      </c>
      <c r="D777" s="6">
        <v>60000</v>
      </c>
      <c r="E777" s="6">
        <v>0</v>
      </c>
      <c r="F777" s="6" t="s">
        <v>25190</v>
      </c>
    </row>
    <row r="778" spans="1:6">
      <c r="A778" s="54" t="s">
        <v>21145</v>
      </c>
      <c r="B778" s="6">
        <v>236</v>
      </c>
      <c r="C778" s="6">
        <v>1</v>
      </c>
      <c r="D778" s="6">
        <v>60000</v>
      </c>
      <c r="E778" s="6">
        <v>0</v>
      </c>
      <c r="F778" s="6" t="s">
        <v>25190</v>
      </c>
    </row>
    <row r="779" spans="1:6">
      <c r="A779" s="54" t="s">
        <v>20405</v>
      </c>
      <c r="B779" s="6">
        <v>239</v>
      </c>
      <c r="C779" s="6">
        <v>1</v>
      </c>
      <c r="D779" s="6">
        <v>38500</v>
      </c>
      <c r="E779" s="6">
        <v>0</v>
      </c>
      <c r="F779" s="6" t="s">
        <v>25190</v>
      </c>
    </row>
    <row r="780" spans="1:6">
      <c r="A780" s="54" t="s">
        <v>19866</v>
      </c>
      <c r="B780" s="6">
        <v>239</v>
      </c>
      <c r="C780" s="6">
        <v>2</v>
      </c>
      <c r="D780" s="6">
        <v>70000</v>
      </c>
      <c r="E780" s="6">
        <v>0</v>
      </c>
      <c r="F780" s="6" t="s">
        <v>25190</v>
      </c>
    </row>
    <row r="781" spans="1:6">
      <c r="A781" s="54" t="s">
        <v>19873</v>
      </c>
      <c r="B781" s="6">
        <v>239</v>
      </c>
      <c r="C781" s="6">
        <v>1</v>
      </c>
      <c r="D781" s="6">
        <v>38500</v>
      </c>
      <c r="E781" s="6">
        <v>0</v>
      </c>
      <c r="F781" s="6" t="s">
        <v>25190</v>
      </c>
    </row>
    <row r="782" spans="1:6">
      <c r="A782" s="54" t="s">
        <v>20413</v>
      </c>
      <c r="B782" s="6">
        <v>239</v>
      </c>
      <c r="C782" s="6">
        <v>1</v>
      </c>
      <c r="D782" s="6">
        <v>60000</v>
      </c>
      <c r="E782" s="6">
        <v>0</v>
      </c>
      <c r="F782" s="6" t="s">
        <v>25190</v>
      </c>
    </row>
    <row r="783" spans="1:6">
      <c r="A783" s="54" t="s">
        <v>19888</v>
      </c>
      <c r="B783" s="6">
        <v>238</v>
      </c>
      <c r="C783" s="6">
        <v>1</v>
      </c>
      <c r="D783" s="6">
        <v>55000</v>
      </c>
      <c r="E783" s="6">
        <v>0</v>
      </c>
      <c r="F783" s="6" t="s">
        <v>25190</v>
      </c>
    </row>
    <row r="784" spans="1:6">
      <c r="A784" s="54" t="s">
        <v>20440</v>
      </c>
      <c r="B784" s="6">
        <v>238</v>
      </c>
      <c r="C784" s="6">
        <v>1</v>
      </c>
      <c r="D784" s="6">
        <v>35000</v>
      </c>
      <c r="E784" s="6">
        <v>0</v>
      </c>
      <c r="F784" s="6" t="s">
        <v>25190</v>
      </c>
    </row>
    <row r="785" spans="1:6">
      <c r="A785" s="54" t="s">
        <v>21421</v>
      </c>
      <c r="B785" s="6">
        <v>235</v>
      </c>
      <c r="C785" s="6">
        <v>1</v>
      </c>
      <c r="D785" s="6">
        <v>40000</v>
      </c>
      <c r="E785" s="6">
        <v>0</v>
      </c>
      <c r="F785" s="6" t="s">
        <v>25190</v>
      </c>
    </row>
    <row r="786" spans="1:6">
      <c r="A786" s="54" t="s">
        <v>20448</v>
      </c>
      <c r="B786" s="6">
        <v>238</v>
      </c>
      <c r="C786" s="6">
        <v>1</v>
      </c>
      <c r="D786" s="6">
        <v>55000</v>
      </c>
      <c r="E786" s="6">
        <v>0</v>
      </c>
      <c r="F786" s="6" t="s">
        <v>25190</v>
      </c>
    </row>
    <row r="787" spans="1:6">
      <c r="A787" s="54" t="s">
        <v>20452</v>
      </c>
      <c r="B787" s="6">
        <v>238</v>
      </c>
      <c r="C787" s="6">
        <v>1</v>
      </c>
      <c r="D787" s="6">
        <v>50000</v>
      </c>
      <c r="E787" s="6">
        <v>0</v>
      </c>
      <c r="F787" s="6" t="s">
        <v>25190</v>
      </c>
    </row>
    <row r="788" spans="1:6">
      <c r="A788" s="54" t="s">
        <v>19906</v>
      </c>
      <c r="B788" s="6">
        <v>238</v>
      </c>
      <c r="C788" s="6">
        <v>1</v>
      </c>
      <c r="D788" s="6">
        <v>44000</v>
      </c>
      <c r="E788" s="6">
        <v>0</v>
      </c>
      <c r="F788" s="6" t="s">
        <v>25190</v>
      </c>
    </row>
    <row r="789" spans="1:6">
      <c r="A789" s="54" t="s">
        <v>20464</v>
      </c>
      <c r="B789" s="6">
        <v>238</v>
      </c>
      <c r="C789" s="6">
        <v>1</v>
      </c>
      <c r="D789" s="6">
        <v>74250</v>
      </c>
      <c r="E789" s="6">
        <v>0</v>
      </c>
      <c r="F789" s="6" t="s">
        <v>25190</v>
      </c>
    </row>
    <row r="790" spans="1:6">
      <c r="A790" s="54" t="s">
        <v>20469</v>
      </c>
      <c r="B790" s="6">
        <v>233</v>
      </c>
      <c r="C790" s="6">
        <v>2</v>
      </c>
      <c r="D790" s="6">
        <v>126000</v>
      </c>
      <c r="E790" s="6">
        <v>0</v>
      </c>
      <c r="F790" s="6" t="s">
        <v>25190</v>
      </c>
    </row>
    <row r="791" spans="1:6">
      <c r="A791" s="54" t="s">
        <v>20587</v>
      </c>
      <c r="B791" s="6">
        <v>237</v>
      </c>
      <c r="C791" s="6">
        <v>1</v>
      </c>
      <c r="D791" s="6">
        <v>50000</v>
      </c>
      <c r="E791" s="6">
        <v>0</v>
      </c>
      <c r="F791" s="6" t="s">
        <v>25190</v>
      </c>
    </row>
    <row r="792" spans="1:6">
      <c r="A792" s="54" t="s">
        <v>20483</v>
      </c>
      <c r="B792" s="6">
        <v>238</v>
      </c>
      <c r="C792" s="6">
        <v>1</v>
      </c>
      <c r="D792" s="6">
        <v>50000</v>
      </c>
      <c r="E792" s="6">
        <v>0</v>
      </c>
      <c r="F792" s="6" t="s">
        <v>25190</v>
      </c>
    </row>
    <row r="793" spans="1:6">
      <c r="A793" s="54" t="s">
        <v>20473</v>
      </c>
      <c r="B793" s="6">
        <v>234</v>
      </c>
      <c r="C793" s="6">
        <v>2</v>
      </c>
      <c r="D793" s="6">
        <v>110000</v>
      </c>
      <c r="E793" s="6">
        <v>0</v>
      </c>
      <c r="F793" s="6" t="s">
        <v>25190</v>
      </c>
    </row>
    <row r="794" spans="1:6">
      <c r="A794" s="54" t="s">
        <v>20487</v>
      </c>
      <c r="B794" s="6">
        <v>31</v>
      </c>
      <c r="C794" s="6">
        <v>3</v>
      </c>
      <c r="D794" s="6">
        <v>547500</v>
      </c>
      <c r="E794" s="6">
        <v>4</v>
      </c>
      <c r="F794" s="6" t="s">
        <v>25190</v>
      </c>
    </row>
    <row r="795" spans="1:6">
      <c r="A795" s="54" t="s">
        <v>19917</v>
      </c>
      <c r="B795" s="6">
        <v>238</v>
      </c>
      <c r="C795" s="6">
        <v>1</v>
      </c>
      <c r="D795" s="6">
        <v>44000</v>
      </c>
      <c r="E795" s="6">
        <v>0</v>
      </c>
      <c r="F795" s="6" t="s">
        <v>25190</v>
      </c>
    </row>
    <row r="796" spans="1:6">
      <c r="A796" s="54" t="s">
        <v>21311</v>
      </c>
      <c r="B796" s="6">
        <v>236</v>
      </c>
      <c r="C796" s="6">
        <v>1</v>
      </c>
      <c r="D796" s="6">
        <v>55000</v>
      </c>
      <c r="E796" s="6">
        <v>0</v>
      </c>
      <c r="F796" s="6" t="s">
        <v>25190</v>
      </c>
    </row>
    <row r="797" spans="1:6">
      <c r="A797" s="54" t="s">
        <v>20491</v>
      </c>
      <c r="B797" s="6">
        <v>238</v>
      </c>
      <c r="C797" s="6">
        <v>1</v>
      </c>
      <c r="D797" s="6">
        <v>38500</v>
      </c>
      <c r="E797" s="6">
        <v>0</v>
      </c>
      <c r="F797" s="6" t="s">
        <v>25190</v>
      </c>
    </row>
    <row r="798" spans="1:6">
      <c r="A798" s="54" t="s">
        <v>19924</v>
      </c>
      <c r="B798" s="6">
        <v>238</v>
      </c>
      <c r="C798" s="6">
        <v>1</v>
      </c>
      <c r="D798" s="6">
        <v>55000</v>
      </c>
      <c r="E798" s="6">
        <v>0</v>
      </c>
      <c r="F798" s="6" t="s">
        <v>25190</v>
      </c>
    </row>
    <row r="799" spans="1:6">
      <c r="A799" s="54" t="s">
        <v>20498</v>
      </c>
      <c r="B799" s="6">
        <v>238</v>
      </c>
      <c r="C799" s="6">
        <v>1</v>
      </c>
      <c r="D799" s="6">
        <v>50000</v>
      </c>
      <c r="E799" s="6">
        <v>0</v>
      </c>
      <c r="F799" s="6" t="s">
        <v>25190</v>
      </c>
    </row>
    <row r="800" spans="1:6">
      <c r="A800" s="54" t="s">
        <v>20505</v>
      </c>
      <c r="B800" s="6">
        <v>238</v>
      </c>
      <c r="C800" s="6">
        <v>1</v>
      </c>
      <c r="D800" s="6">
        <v>40000</v>
      </c>
      <c r="E800" s="6">
        <v>0</v>
      </c>
      <c r="F800" s="6" t="s">
        <v>25190</v>
      </c>
    </row>
    <row r="801" spans="1:6">
      <c r="A801" s="54" t="s">
        <v>20509</v>
      </c>
      <c r="B801" s="6">
        <v>238</v>
      </c>
      <c r="C801" s="6">
        <v>1</v>
      </c>
      <c r="D801" s="6">
        <v>38500</v>
      </c>
      <c r="E801" s="6">
        <v>0</v>
      </c>
      <c r="F801" s="6" t="s">
        <v>25190</v>
      </c>
    </row>
    <row r="802" spans="1:6">
      <c r="A802" s="54" t="s">
        <v>21777</v>
      </c>
      <c r="B802" s="6">
        <v>234</v>
      </c>
      <c r="C802" s="6">
        <v>1</v>
      </c>
      <c r="D802" s="6">
        <v>50000</v>
      </c>
      <c r="E802" s="6">
        <v>0</v>
      </c>
      <c r="F802" s="6" t="s">
        <v>25190</v>
      </c>
    </row>
    <row r="803" spans="1:6">
      <c r="A803" s="54" t="s">
        <v>19967</v>
      </c>
      <c r="B803" s="6">
        <v>237</v>
      </c>
      <c r="C803" s="6">
        <v>1</v>
      </c>
      <c r="D803" s="6">
        <v>38500</v>
      </c>
      <c r="E803" s="6">
        <v>0</v>
      </c>
      <c r="F803" s="6" t="s">
        <v>25190</v>
      </c>
    </row>
    <row r="804" spans="1:6">
      <c r="A804" s="54" t="s">
        <v>20513</v>
      </c>
      <c r="B804" s="6">
        <v>238</v>
      </c>
      <c r="C804" s="6">
        <v>1</v>
      </c>
      <c r="D804" s="6">
        <v>44000</v>
      </c>
      <c r="E804" s="6">
        <v>0</v>
      </c>
      <c r="F804" s="6" t="s">
        <v>25190</v>
      </c>
    </row>
    <row r="805" spans="1:6">
      <c r="A805" s="54" t="s">
        <v>20521</v>
      </c>
      <c r="B805" s="6">
        <v>238</v>
      </c>
      <c r="C805" s="6">
        <v>2</v>
      </c>
      <c r="D805" s="6">
        <v>105000</v>
      </c>
      <c r="E805" s="6">
        <v>0</v>
      </c>
      <c r="F805" s="6" t="s">
        <v>25190</v>
      </c>
    </row>
    <row r="806" spans="1:6">
      <c r="A806" s="54" t="s">
        <v>20528</v>
      </c>
      <c r="B806" s="6">
        <v>238</v>
      </c>
      <c r="C806" s="6">
        <v>1</v>
      </c>
      <c r="D806" s="6">
        <v>55000</v>
      </c>
      <c r="E806" s="6">
        <v>0</v>
      </c>
      <c r="F806" s="6" t="s">
        <v>25190</v>
      </c>
    </row>
    <row r="807" spans="1:6">
      <c r="A807" s="54" t="s">
        <v>19932</v>
      </c>
      <c r="B807" s="6">
        <v>238</v>
      </c>
      <c r="C807" s="6">
        <v>1</v>
      </c>
      <c r="D807" s="6">
        <v>50000</v>
      </c>
      <c r="E807" s="6">
        <v>0</v>
      </c>
      <c r="F807" s="6" t="s">
        <v>25190</v>
      </c>
    </row>
    <row r="808" spans="1:6">
      <c r="A808" s="54" t="s">
        <v>19936</v>
      </c>
      <c r="B808" s="6">
        <v>237</v>
      </c>
      <c r="C808" s="6">
        <v>1</v>
      </c>
      <c r="D808" s="6">
        <v>55000</v>
      </c>
      <c r="E808" s="6">
        <v>0</v>
      </c>
      <c r="F808" s="6" t="s">
        <v>25190</v>
      </c>
    </row>
    <row r="809" spans="1:6">
      <c r="A809" s="54" t="s">
        <v>20538</v>
      </c>
      <c r="B809" s="6">
        <v>235</v>
      </c>
      <c r="C809" s="6">
        <v>2</v>
      </c>
      <c r="D809" s="6">
        <v>94000</v>
      </c>
      <c r="E809" s="6">
        <v>0</v>
      </c>
      <c r="F809" s="6" t="s">
        <v>25190</v>
      </c>
    </row>
    <row r="810" spans="1:6">
      <c r="A810" s="54" t="s">
        <v>20553</v>
      </c>
      <c r="B810" s="6">
        <v>237</v>
      </c>
      <c r="C810" s="6">
        <v>2</v>
      </c>
      <c r="D810" s="6">
        <v>73500</v>
      </c>
      <c r="E810" s="6">
        <v>0</v>
      </c>
      <c r="F810" s="6" t="s">
        <v>25190</v>
      </c>
    </row>
    <row r="811" spans="1:6">
      <c r="A811" s="54" t="s">
        <v>19947</v>
      </c>
      <c r="B811" s="6">
        <v>237</v>
      </c>
      <c r="C811" s="6">
        <v>1</v>
      </c>
      <c r="D811" s="6">
        <v>38500</v>
      </c>
      <c r="E811" s="6">
        <v>0</v>
      </c>
      <c r="F811" s="6" t="s">
        <v>25190</v>
      </c>
    </row>
    <row r="812" spans="1:6">
      <c r="A812" s="54" t="s">
        <v>20557</v>
      </c>
      <c r="B812" s="6">
        <v>237</v>
      </c>
      <c r="C812" s="6">
        <v>1</v>
      </c>
      <c r="D812" s="6">
        <v>35000</v>
      </c>
      <c r="E812" s="6">
        <v>0</v>
      </c>
      <c r="F812" s="6" t="s">
        <v>25190</v>
      </c>
    </row>
    <row r="813" spans="1:6">
      <c r="A813" s="54" t="s">
        <v>19951</v>
      </c>
      <c r="B813" s="6">
        <v>237</v>
      </c>
      <c r="C813" s="6">
        <v>1</v>
      </c>
      <c r="D813" s="6">
        <v>66000</v>
      </c>
      <c r="E813" s="6">
        <v>0</v>
      </c>
      <c r="F813" s="6" t="s">
        <v>25190</v>
      </c>
    </row>
    <row r="814" spans="1:6">
      <c r="A814" s="54" t="s">
        <v>19959</v>
      </c>
      <c r="B814" s="6">
        <v>237</v>
      </c>
      <c r="C814" s="6">
        <v>1</v>
      </c>
      <c r="D814" s="6">
        <v>35000</v>
      </c>
      <c r="E814" s="6">
        <v>0</v>
      </c>
      <c r="F814" s="6" t="s">
        <v>25190</v>
      </c>
    </row>
    <row r="815" spans="1:6">
      <c r="A815" s="54" t="s">
        <v>20563</v>
      </c>
      <c r="B815" s="6">
        <v>237</v>
      </c>
      <c r="C815" s="6">
        <v>1</v>
      </c>
      <c r="D815" s="6">
        <v>77000</v>
      </c>
      <c r="E815" s="6">
        <v>0</v>
      </c>
      <c r="F815" s="6" t="s">
        <v>25190</v>
      </c>
    </row>
    <row r="816" spans="1:6">
      <c r="A816" s="54" t="s">
        <v>21000</v>
      </c>
      <c r="B816" s="6">
        <v>236</v>
      </c>
      <c r="C816" s="6">
        <v>1</v>
      </c>
      <c r="D816" s="6">
        <v>44000</v>
      </c>
      <c r="E816" s="6">
        <v>0</v>
      </c>
      <c r="F816" s="6" t="s">
        <v>25190</v>
      </c>
    </row>
    <row r="817" spans="1:6">
      <c r="A817" s="54" t="s">
        <v>20583</v>
      </c>
      <c r="B817" s="6">
        <v>237</v>
      </c>
      <c r="C817" s="6">
        <v>1</v>
      </c>
      <c r="D817" s="6">
        <v>38500</v>
      </c>
      <c r="E817" s="6">
        <v>0</v>
      </c>
      <c r="F817" s="6" t="s">
        <v>25190</v>
      </c>
    </row>
    <row r="818" spans="1:6">
      <c r="A818" s="54" t="s">
        <v>20573</v>
      </c>
      <c r="B818" s="6">
        <v>235</v>
      </c>
      <c r="C818" s="6">
        <v>1</v>
      </c>
      <c r="D818" s="6">
        <v>55000</v>
      </c>
      <c r="E818" s="6">
        <v>0</v>
      </c>
      <c r="F818" s="6" t="s">
        <v>25190</v>
      </c>
    </row>
    <row r="819" spans="1:6">
      <c r="A819" s="54" t="s">
        <v>20066</v>
      </c>
      <c r="B819" s="6">
        <v>236</v>
      </c>
      <c r="C819" s="6">
        <v>1</v>
      </c>
      <c r="D819" s="6">
        <v>50000</v>
      </c>
      <c r="E819" s="6">
        <v>0</v>
      </c>
      <c r="F819" s="6" t="s">
        <v>25190</v>
      </c>
    </row>
    <row r="820" spans="1:6">
      <c r="A820" s="54" t="s">
        <v>20628</v>
      </c>
      <c r="B820" s="6">
        <v>237</v>
      </c>
      <c r="C820" s="6">
        <v>1</v>
      </c>
      <c r="D820" s="6">
        <v>40000</v>
      </c>
      <c r="E820" s="6">
        <v>0</v>
      </c>
      <c r="F820" s="6" t="s">
        <v>25190</v>
      </c>
    </row>
    <row r="821" spans="1:6">
      <c r="A821" s="54" t="s">
        <v>20620</v>
      </c>
      <c r="B821" s="6">
        <v>237</v>
      </c>
      <c r="C821" s="6">
        <v>1</v>
      </c>
      <c r="D821" s="6">
        <v>60000</v>
      </c>
      <c r="E821" s="6">
        <v>0</v>
      </c>
      <c r="F821" s="6" t="s">
        <v>25190</v>
      </c>
    </row>
    <row r="822" spans="1:6">
      <c r="A822" s="54" t="s">
        <v>20304</v>
      </c>
      <c r="B822" s="6">
        <v>234</v>
      </c>
      <c r="C822" s="6">
        <v>2</v>
      </c>
      <c r="D822" s="6">
        <v>77000</v>
      </c>
      <c r="E822" s="6">
        <v>0</v>
      </c>
      <c r="F822" s="6" t="s">
        <v>25190</v>
      </c>
    </row>
    <row r="823" spans="1:6">
      <c r="A823" s="54" t="s">
        <v>20601</v>
      </c>
      <c r="B823" s="6">
        <v>237</v>
      </c>
      <c r="C823" s="6">
        <v>1</v>
      </c>
      <c r="D823" s="6">
        <v>38500</v>
      </c>
      <c r="E823" s="6">
        <v>0</v>
      </c>
      <c r="F823" s="6" t="s">
        <v>25190</v>
      </c>
    </row>
    <row r="824" spans="1:6">
      <c r="A824" s="54" t="s">
        <v>20597</v>
      </c>
      <c r="B824" s="6">
        <v>237</v>
      </c>
      <c r="C824" s="6">
        <v>1</v>
      </c>
      <c r="D824" s="6">
        <v>71500</v>
      </c>
      <c r="E824" s="6">
        <v>0</v>
      </c>
      <c r="F824" s="6" t="s">
        <v>25190</v>
      </c>
    </row>
    <row r="825" spans="1:6">
      <c r="A825" s="54" t="s">
        <v>19963</v>
      </c>
      <c r="B825" s="6">
        <v>237</v>
      </c>
      <c r="C825" s="6">
        <v>1</v>
      </c>
      <c r="D825" s="6">
        <v>38500</v>
      </c>
      <c r="E825" s="6">
        <v>0</v>
      </c>
      <c r="F825" s="6" t="s">
        <v>25190</v>
      </c>
    </row>
    <row r="826" spans="1:6">
      <c r="A826" s="54" t="s">
        <v>20605</v>
      </c>
      <c r="B826" s="6">
        <v>237</v>
      </c>
      <c r="C826" s="6">
        <v>1</v>
      </c>
      <c r="D826" s="6">
        <v>82500</v>
      </c>
      <c r="E826" s="6">
        <v>0</v>
      </c>
      <c r="F826" s="6" t="s">
        <v>25190</v>
      </c>
    </row>
    <row r="827" spans="1:6">
      <c r="A827" s="54" t="s">
        <v>20609</v>
      </c>
      <c r="B827" s="6">
        <v>237</v>
      </c>
      <c r="C827" s="6">
        <v>2</v>
      </c>
      <c r="D827" s="6">
        <v>132000</v>
      </c>
      <c r="E827" s="6">
        <v>0</v>
      </c>
      <c r="F827" s="6" t="s">
        <v>25190</v>
      </c>
    </row>
    <row r="828" spans="1:6">
      <c r="A828" s="54" t="s">
        <v>20616</v>
      </c>
      <c r="B828" s="6">
        <v>237</v>
      </c>
      <c r="C828" s="6">
        <v>1</v>
      </c>
      <c r="D828" s="6">
        <v>55000</v>
      </c>
      <c r="E828" s="6">
        <v>0</v>
      </c>
      <c r="F828" s="6" t="s">
        <v>25190</v>
      </c>
    </row>
    <row r="829" spans="1:6">
      <c r="A829" s="54" t="s">
        <v>20624</v>
      </c>
      <c r="B829" s="6">
        <v>237</v>
      </c>
      <c r="C829" s="6">
        <v>1</v>
      </c>
      <c r="D829" s="6">
        <v>40000</v>
      </c>
      <c r="E829" s="6">
        <v>0</v>
      </c>
      <c r="F829" s="6" t="s">
        <v>25190</v>
      </c>
    </row>
    <row r="830" spans="1:6">
      <c r="A830" s="54" t="s">
        <v>20668</v>
      </c>
      <c r="B830" s="6">
        <v>237</v>
      </c>
      <c r="C830" s="6">
        <v>1</v>
      </c>
      <c r="D830" s="6">
        <v>55000</v>
      </c>
      <c r="E830" s="6">
        <v>0</v>
      </c>
      <c r="F830" s="6" t="s">
        <v>25190</v>
      </c>
    </row>
    <row r="831" spans="1:6">
      <c r="A831" s="54" t="s">
        <v>20639</v>
      </c>
      <c r="B831" s="6">
        <v>236</v>
      </c>
      <c r="C831" s="6">
        <v>2</v>
      </c>
      <c r="D831" s="6">
        <v>100000</v>
      </c>
      <c r="E831" s="6">
        <v>0</v>
      </c>
      <c r="F831" s="6" t="s">
        <v>25190</v>
      </c>
    </row>
    <row r="832" spans="1:6">
      <c r="A832" s="54" t="s">
        <v>20649</v>
      </c>
      <c r="B832" s="6">
        <v>237</v>
      </c>
      <c r="C832" s="6">
        <v>1</v>
      </c>
      <c r="D832" s="6">
        <v>50000</v>
      </c>
      <c r="E832" s="6">
        <v>0</v>
      </c>
      <c r="F832" s="6" t="s">
        <v>25190</v>
      </c>
    </row>
    <row r="833" spans="1:6">
      <c r="A833" s="54" t="s">
        <v>20653</v>
      </c>
      <c r="B833" s="6">
        <v>237</v>
      </c>
      <c r="C833" s="6">
        <v>1</v>
      </c>
      <c r="D833" s="6">
        <v>65000</v>
      </c>
      <c r="E833" s="6">
        <v>0</v>
      </c>
      <c r="F833" s="6" t="s">
        <v>25190</v>
      </c>
    </row>
    <row r="834" spans="1:6">
      <c r="A834" s="54" t="s">
        <v>20672</v>
      </c>
      <c r="B834" s="6">
        <v>237</v>
      </c>
      <c r="C834" s="6">
        <v>1</v>
      </c>
      <c r="D834" s="6">
        <v>70000</v>
      </c>
      <c r="E834" s="6">
        <v>0</v>
      </c>
      <c r="F834" s="6" t="s">
        <v>25190</v>
      </c>
    </row>
    <row r="835" spans="1:6">
      <c r="A835" s="54" t="s">
        <v>20680</v>
      </c>
      <c r="B835" s="6">
        <v>237</v>
      </c>
      <c r="C835" s="6">
        <v>1</v>
      </c>
      <c r="D835" s="6">
        <v>110000</v>
      </c>
      <c r="E835" s="6">
        <v>0</v>
      </c>
      <c r="F835" s="6" t="s">
        <v>25190</v>
      </c>
    </row>
    <row r="836" spans="1:6">
      <c r="A836" s="54" t="s">
        <v>21566</v>
      </c>
      <c r="B836" s="6">
        <v>234</v>
      </c>
      <c r="C836" s="6">
        <v>1</v>
      </c>
      <c r="D836" s="6">
        <v>50000</v>
      </c>
      <c r="E836" s="6">
        <v>0</v>
      </c>
      <c r="F836" s="6" t="s">
        <v>25190</v>
      </c>
    </row>
    <row r="837" spans="1:6">
      <c r="A837" s="54" t="s">
        <v>19982</v>
      </c>
      <c r="B837" s="6">
        <v>237</v>
      </c>
      <c r="C837" s="6">
        <v>1</v>
      </c>
      <c r="D837" s="6">
        <v>77000</v>
      </c>
      <c r="E837" s="6">
        <v>0</v>
      </c>
      <c r="F837" s="6" t="s">
        <v>25190</v>
      </c>
    </row>
    <row r="838" spans="1:6">
      <c r="A838" s="54" t="s">
        <v>20676</v>
      </c>
      <c r="B838" s="6">
        <v>237</v>
      </c>
      <c r="C838" s="6">
        <v>1</v>
      </c>
      <c r="D838" s="6">
        <v>55000</v>
      </c>
      <c r="E838" s="6">
        <v>0</v>
      </c>
      <c r="F838" s="6" t="s">
        <v>25190</v>
      </c>
    </row>
    <row r="839" spans="1:6">
      <c r="A839" s="54" t="s">
        <v>20684</v>
      </c>
      <c r="B839" s="6">
        <v>237</v>
      </c>
      <c r="C839" s="6">
        <v>1</v>
      </c>
      <c r="D839" s="6">
        <v>100000</v>
      </c>
      <c r="E839" s="6">
        <v>0</v>
      </c>
      <c r="F839" s="6" t="s">
        <v>25190</v>
      </c>
    </row>
    <row r="840" spans="1:6">
      <c r="A840" s="54" t="s">
        <v>19986</v>
      </c>
      <c r="B840" s="6">
        <v>236</v>
      </c>
      <c r="C840" s="6">
        <v>1</v>
      </c>
      <c r="D840" s="6">
        <v>77000</v>
      </c>
      <c r="E840" s="6">
        <v>0</v>
      </c>
      <c r="F840" s="6" t="s">
        <v>25190</v>
      </c>
    </row>
    <row r="841" spans="1:6">
      <c r="A841" s="54" t="s">
        <v>20688</v>
      </c>
      <c r="B841" s="6">
        <v>237</v>
      </c>
      <c r="C841" s="6">
        <v>1</v>
      </c>
      <c r="D841" s="6">
        <v>38500</v>
      </c>
      <c r="E841" s="6">
        <v>0</v>
      </c>
      <c r="F841" s="6" t="s">
        <v>25190</v>
      </c>
    </row>
    <row r="842" spans="1:6">
      <c r="A842" s="54" t="s">
        <v>20879</v>
      </c>
      <c r="B842" s="6">
        <v>236</v>
      </c>
      <c r="C842" s="6">
        <v>1</v>
      </c>
      <c r="D842" s="6">
        <v>77000</v>
      </c>
      <c r="E842" s="6">
        <v>0</v>
      </c>
      <c r="F842" s="6" t="s">
        <v>25190</v>
      </c>
    </row>
    <row r="843" spans="1:6">
      <c r="A843" s="54" t="s">
        <v>21012</v>
      </c>
      <c r="B843" s="6">
        <v>236</v>
      </c>
      <c r="C843" s="6">
        <v>1</v>
      </c>
      <c r="D843" s="6">
        <v>60000</v>
      </c>
      <c r="E843" s="6">
        <v>0</v>
      </c>
      <c r="F843" s="6" t="s">
        <v>25190</v>
      </c>
    </row>
    <row r="844" spans="1:6">
      <c r="A844" s="54" t="s">
        <v>20692</v>
      </c>
      <c r="B844" s="6">
        <v>237</v>
      </c>
      <c r="C844" s="6">
        <v>1</v>
      </c>
      <c r="D844" s="6">
        <v>72600</v>
      </c>
      <c r="E844" s="6">
        <v>0</v>
      </c>
      <c r="F844" s="6" t="s">
        <v>25190</v>
      </c>
    </row>
    <row r="845" spans="1:6">
      <c r="A845" s="54" t="s">
        <v>21232</v>
      </c>
      <c r="B845" s="6">
        <v>236</v>
      </c>
      <c r="C845" s="6">
        <v>1</v>
      </c>
      <c r="D845" s="6">
        <v>55000</v>
      </c>
      <c r="E845" s="6">
        <v>0</v>
      </c>
      <c r="F845" s="6" t="s">
        <v>25190</v>
      </c>
    </row>
    <row r="846" spans="1:6">
      <c r="A846" s="54" t="s">
        <v>20704</v>
      </c>
      <c r="B846" s="6">
        <v>237</v>
      </c>
      <c r="C846" s="6">
        <v>1</v>
      </c>
      <c r="D846" s="6">
        <v>40000</v>
      </c>
      <c r="E846" s="6">
        <v>0</v>
      </c>
      <c r="F846" s="6" t="s">
        <v>25190</v>
      </c>
    </row>
    <row r="847" spans="1:6">
      <c r="A847" s="54" t="s">
        <v>20696</v>
      </c>
      <c r="B847" s="6">
        <v>237</v>
      </c>
      <c r="C847" s="6">
        <v>1</v>
      </c>
      <c r="D847" s="6">
        <v>38500</v>
      </c>
      <c r="E847" s="6">
        <v>0</v>
      </c>
      <c r="F847" s="6" t="s">
        <v>25190</v>
      </c>
    </row>
    <row r="848" spans="1:6">
      <c r="A848" s="54" t="s">
        <v>20700</v>
      </c>
      <c r="B848" s="6">
        <v>237</v>
      </c>
      <c r="C848" s="6">
        <v>1</v>
      </c>
      <c r="D848" s="6">
        <v>38500</v>
      </c>
      <c r="E848" s="6">
        <v>0</v>
      </c>
      <c r="F848" s="6" t="s">
        <v>25190</v>
      </c>
    </row>
    <row r="849" spans="1:6">
      <c r="A849" s="54" t="s">
        <v>20708</v>
      </c>
      <c r="B849" s="6">
        <v>237</v>
      </c>
      <c r="C849" s="6">
        <v>1</v>
      </c>
      <c r="D849" s="6">
        <v>50000</v>
      </c>
      <c r="E849" s="6">
        <v>0</v>
      </c>
      <c r="F849" s="6" t="s">
        <v>25190</v>
      </c>
    </row>
    <row r="850" spans="1:6">
      <c r="A850" s="54" t="s">
        <v>22105</v>
      </c>
      <c r="B850" s="6">
        <v>232</v>
      </c>
      <c r="C850" s="6">
        <v>1</v>
      </c>
      <c r="D850" s="6">
        <v>50000</v>
      </c>
      <c r="E850" s="6">
        <v>0</v>
      </c>
      <c r="F850" s="6" t="s">
        <v>25190</v>
      </c>
    </row>
    <row r="851" spans="1:6">
      <c r="A851" s="54" t="s">
        <v>20716</v>
      </c>
      <c r="B851" s="6">
        <v>237</v>
      </c>
      <c r="C851" s="6">
        <v>1</v>
      </c>
      <c r="D851" s="6">
        <v>50000</v>
      </c>
      <c r="E851" s="6">
        <v>0</v>
      </c>
      <c r="F851" s="6" t="s">
        <v>25190</v>
      </c>
    </row>
    <row r="852" spans="1:6">
      <c r="A852" s="54" t="s">
        <v>21284</v>
      </c>
      <c r="B852" s="6">
        <v>236</v>
      </c>
      <c r="C852" s="6">
        <v>1</v>
      </c>
      <c r="D852" s="6">
        <v>55000</v>
      </c>
      <c r="E852" s="6">
        <v>0</v>
      </c>
      <c r="F852" s="6" t="s">
        <v>25190</v>
      </c>
    </row>
    <row r="853" spans="1:6">
      <c r="A853" s="54" t="s">
        <v>19994</v>
      </c>
      <c r="B853" s="6">
        <v>237</v>
      </c>
      <c r="C853" s="6">
        <v>1</v>
      </c>
      <c r="D853" s="6">
        <v>44000</v>
      </c>
      <c r="E853" s="6">
        <v>0</v>
      </c>
      <c r="F853" s="6" t="s">
        <v>25190</v>
      </c>
    </row>
    <row r="854" spans="1:6">
      <c r="A854" s="54" t="s">
        <v>20954</v>
      </c>
      <c r="B854" s="6">
        <v>236</v>
      </c>
      <c r="C854" s="6">
        <v>1</v>
      </c>
      <c r="D854" s="6">
        <v>35000</v>
      </c>
      <c r="E854" s="6">
        <v>0</v>
      </c>
      <c r="F854" s="6" t="s">
        <v>25190</v>
      </c>
    </row>
    <row r="855" spans="1:6">
      <c r="A855" s="54" t="s">
        <v>20712</v>
      </c>
      <c r="B855" s="6">
        <v>237</v>
      </c>
      <c r="C855" s="6">
        <v>1</v>
      </c>
      <c r="D855" s="6">
        <v>55000</v>
      </c>
      <c r="E855" s="6">
        <v>0</v>
      </c>
      <c r="F855" s="6" t="s">
        <v>25190</v>
      </c>
    </row>
    <row r="856" spans="1:6">
      <c r="A856" s="54" t="s">
        <v>20887</v>
      </c>
      <c r="B856" s="6">
        <v>236</v>
      </c>
      <c r="C856" s="6">
        <v>1</v>
      </c>
      <c r="D856" s="6">
        <v>44000</v>
      </c>
      <c r="E856" s="6">
        <v>0</v>
      </c>
      <c r="F856" s="6" t="s">
        <v>25190</v>
      </c>
    </row>
    <row r="857" spans="1:6">
      <c r="A857" s="54" t="s">
        <v>20004</v>
      </c>
      <c r="B857" s="6">
        <v>237</v>
      </c>
      <c r="C857" s="6">
        <v>1</v>
      </c>
      <c r="D857" s="6">
        <v>55000</v>
      </c>
      <c r="E857" s="6">
        <v>0</v>
      </c>
      <c r="F857" s="6" t="s">
        <v>25190</v>
      </c>
    </row>
    <row r="858" spans="1:6">
      <c r="A858" s="54" t="s">
        <v>20751</v>
      </c>
      <c r="B858" s="6">
        <v>237</v>
      </c>
      <c r="C858" s="6">
        <v>1</v>
      </c>
      <c r="D858" s="6">
        <v>44000</v>
      </c>
      <c r="E858" s="6">
        <v>0</v>
      </c>
      <c r="F858" s="6" t="s">
        <v>25190</v>
      </c>
    </row>
    <row r="859" spans="1:6">
      <c r="A859" s="54" t="s">
        <v>20731</v>
      </c>
      <c r="B859" s="6">
        <v>237</v>
      </c>
      <c r="C859" s="6">
        <v>1</v>
      </c>
      <c r="D859" s="6">
        <v>50000</v>
      </c>
      <c r="E859" s="6">
        <v>0</v>
      </c>
      <c r="F859" s="6" t="s">
        <v>25190</v>
      </c>
    </row>
    <row r="860" spans="1:6">
      <c r="A860" s="54" t="s">
        <v>20723</v>
      </c>
      <c r="B860" s="6">
        <v>237</v>
      </c>
      <c r="C860" s="6">
        <v>1</v>
      </c>
      <c r="D860" s="6">
        <v>55000</v>
      </c>
      <c r="E860" s="6">
        <v>0</v>
      </c>
      <c r="F860" s="6" t="s">
        <v>25190</v>
      </c>
    </row>
    <row r="861" spans="1:6">
      <c r="A861" s="54" t="s">
        <v>21200</v>
      </c>
      <c r="B861" s="6">
        <v>236</v>
      </c>
      <c r="C861" s="6">
        <v>1</v>
      </c>
      <c r="D861" s="6">
        <v>55000</v>
      </c>
      <c r="E861" s="6">
        <v>0</v>
      </c>
      <c r="F861" s="6" t="s">
        <v>25190</v>
      </c>
    </row>
    <row r="862" spans="1:6">
      <c r="A862" s="54" t="s">
        <v>20735</v>
      </c>
      <c r="B862" s="6">
        <v>237</v>
      </c>
      <c r="C862" s="6">
        <v>1</v>
      </c>
      <c r="D862" s="6">
        <v>50000</v>
      </c>
      <c r="E862" s="6">
        <v>0</v>
      </c>
      <c r="F862" s="6" t="s">
        <v>25190</v>
      </c>
    </row>
    <row r="863" spans="1:6">
      <c r="A863" s="54" t="s">
        <v>20891</v>
      </c>
      <c r="B863" s="6">
        <v>236</v>
      </c>
      <c r="C863" s="6">
        <v>1</v>
      </c>
      <c r="D863" s="6">
        <v>44000</v>
      </c>
      <c r="E863" s="6">
        <v>0</v>
      </c>
      <c r="F863" s="6" t="s">
        <v>25190</v>
      </c>
    </row>
    <row r="864" spans="1:6">
      <c r="A864" s="54" t="s">
        <v>20012</v>
      </c>
      <c r="B864" s="6">
        <v>237</v>
      </c>
      <c r="C864" s="6">
        <v>1</v>
      </c>
      <c r="D864" s="6">
        <v>77000</v>
      </c>
      <c r="E864" s="6">
        <v>0</v>
      </c>
      <c r="F864" s="6" t="s">
        <v>25190</v>
      </c>
    </row>
    <row r="865" spans="1:6">
      <c r="A865" s="54" t="s">
        <v>20747</v>
      </c>
      <c r="B865" s="6">
        <v>237</v>
      </c>
      <c r="C865" s="6">
        <v>1</v>
      </c>
      <c r="D865" s="6">
        <v>44000</v>
      </c>
      <c r="E865" s="6">
        <v>0</v>
      </c>
      <c r="F865" s="6" t="s">
        <v>25190</v>
      </c>
    </row>
    <row r="866" spans="1:6">
      <c r="A866" s="54" t="s">
        <v>21353</v>
      </c>
      <c r="B866" s="6">
        <v>235</v>
      </c>
      <c r="C866" s="6">
        <v>1</v>
      </c>
      <c r="D866" s="6">
        <v>38500</v>
      </c>
      <c r="E866" s="6">
        <v>0</v>
      </c>
      <c r="F866" s="6" t="s">
        <v>25190</v>
      </c>
    </row>
    <row r="867" spans="1:6">
      <c r="A867" s="54" t="s">
        <v>20016</v>
      </c>
      <c r="B867" s="6">
        <v>237</v>
      </c>
      <c r="C867" s="6">
        <v>1</v>
      </c>
      <c r="D867" s="6">
        <v>38500</v>
      </c>
      <c r="E867" s="6">
        <v>0</v>
      </c>
      <c r="F867" s="6" t="s">
        <v>25190</v>
      </c>
    </row>
    <row r="868" spans="1:6">
      <c r="A868" s="54" t="s">
        <v>21928</v>
      </c>
      <c r="B868" s="6">
        <v>232</v>
      </c>
      <c r="C868" s="6">
        <v>2</v>
      </c>
      <c r="D868" s="6">
        <v>77000</v>
      </c>
      <c r="E868" s="6">
        <v>0</v>
      </c>
      <c r="F868" s="6" t="s">
        <v>25190</v>
      </c>
    </row>
    <row r="869" spans="1:6">
      <c r="A869" s="54" t="s">
        <v>20743</v>
      </c>
      <c r="B869" s="6">
        <v>237</v>
      </c>
      <c r="C869" s="6">
        <v>1</v>
      </c>
      <c r="D869" s="6">
        <v>55000</v>
      </c>
      <c r="E869" s="6">
        <v>0</v>
      </c>
      <c r="F869" s="6" t="s">
        <v>25190</v>
      </c>
    </row>
    <row r="870" spans="1:6">
      <c r="A870" s="54" t="s">
        <v>20086</v>
      </c>
      <c r="B870" s="6">
        <v>236</v>
      </c>
      <c r="C870" s="6">
        <v>1</v>
      </c>
      <c r="D870" s="6">
        <v>66000</v>
      </c>
      <c r="E870" s="6">
        <v>0</v>
      </c>
      <c r="F870" s="6" t="s">
        <v>25190</v>
      </c>
    </row>
    <row r="871" spans="1:6">
      <c r="A871" s="54" t="s">
        <v>20020</v>
      </c>
      <c r="B871" s="6">
        <v>237</v>
      </c>
      <c r="C871" s="6">
        <v>1</v>
      </c>
      <c r="D871" s="6">
        <v>38500</v>
      </c>
      <c r="E871" s="6">
        <v>0</v>
      </c>
      <c r="F871" s="6" t="s">
        <v>25190</v>
      </c>
    </row>
    <row r="872" spans="1:6">
      <c r="A872" s="54" t="s">
        <v>20759</v>
      </c>
      <c r="B872" s="6">
        <v>237</v>
      </c>
      <c r="C872" s="6">
        <v>1</v>
      </c>
      <c r="D872" s="6">
        <v>38500</v>
      </c>
      <c r="E872" s="6">
        <v>0</v>
      </c>
      <c r="F872" s="6" t="s">
        <v>25190</v>
      </c>
    </row>
    <row r="873" spans="1:6">
      <c r="A873" s="54" t="s">
        <v>20024</v>
      </c>
      <c r="B873" s="6">
        <v>237</v>
      </c>
      <c r="C873" s="6">
        <v>1</v>
      </c>
      <c r="D873" s="6">
        <v>40000</v>
      </c>
      <c r="E873" s="6">
        <v>0</v>
      </c>
      <c r="F873" s="6" t="s">
        <v>25190</v>
      </c>
    </row>
    <row r="874" spans="1:6">
      <c r="A874" s="54" t="s">
        <v>20028</v>
      </c>
      <c r="B874" s="6">
        <v>237</v>
      </c>
      <c r="C874" s="6">
        <v>1</v>
      </c>
      <c r="D874" s="6">
        <v>66000</v>
      </c>
      <c r="E874" s="6">
        <v>0</v>
      </c>
      <c r="F874" s="6" t="s">
        <v>25190</v>
      </c>
    </row>
    <row r="875" spans="1:6">
      <c r="A875" s="54" t="s">
        <v>21188</v>
      </c>
      <c r="B875" s="6">
        <v>236</v>
      </c>
      <c r="C875" s="6">
        <v>1</v>
      </c>
      <c r="D875" s="6">
        <v>50000</v>
      </c>
      <c r="E875" s="6">
        <v>0</v>
      </c>
      <c r="F875" s="6" t="s">
        <v>25190</v>
      </c>
    </row>
    <row r="876" spans="1:6">
      <c r="A876" s="54" t="s">
        <v>21157</v>
      </c>
      <c r="B876" s="6">
        <v>236</v>
      </c>
      <c r="C876" s="6">
        <v>1</v>
      </c>
      <c r="D876" s="6">
        <v>40000</v>
      </c>
      <c r="E876" s="6">
        <v>0</v>
      </c>
      <c r="F876" s="6" t="s">
        <v>25190</v>
      </c>
    </row>
    <row r="877" spans="1:6">
      <c r="A877" s="54" t="s">
        <v>21059</v>
      </c>
      <c r="B877" s="6">
        <v>236</v>
      </c>
      <c r="C877" s="6">
        <v>1</v>
      </c>
      <c r="D877" s="6">
        <v>38500</v>
      </c>
      <c r="E877" s="6">
        <v>0</v>
      </c>
      <c r="F877" s="6" t="s">
        <v>25190</v>
      </c>
    </row>
    <row r="878" spans="1:6">
      <c r="A878" s="54" t="s">
        <v>20755</v>
      </c>
      <c r="B878" s="6">
        <v>237</v>
      </c>
      <c r="C878" s="6">
        <v>1</v>
      </c>
      <c r="D878" s="6">
        <v>50000</v>
      </c>
      <c r="E878" s="6">
        <v>0</v>
      </c>
      <c r="F878" s="6" t="s">
        <v>25190</v>
      </c>
    </row>
    <row r="879" spans="1:6">
      <c r="A879" s="54" t="s">
        <v>21443</v>
      </c>
      <c r="B879" s="6">
        <v>235</v>
      </c>
      <c r="C879" s="6">
        <v>1</v>
      </c>
      <c r="D879" s="6">
        <v>55000</v>
      </c>
      <c r="E879" s="6">
        <v>0</v>
      </c>
      <c r="F879" s="6" t="s">
        <v>25190</v>
      </c>
    </row>
    <row r="880" spans="1:6">
      <c r="A880" s="54" t="s">
        <v>20162</v>
      </c>
      <c r="B880" s="6">
        <v>233</v>
      </c>
      <c r="C880" s="6">
        <v>2</v>
      </c>
      <c r="D880" s="6">
        <v>110000</v>
      </c>
      <c r="E880" s="6">
        <v>0</v>
      </c>
      <c r="F880" s="6" t="s">
        <v>25190</v>
      </c>
    </row>
    <row r="881" spans="1:6">
      <c r="A881" s="54" t="s">
        <v>21216</v>
      </c>
      <c r="B881" s="6">
        <v>236</v>
      </c>
      <c r="C881" s="6">
        <v>1</v>
      </c>
      <c r="D881" s="6">
        <v>70000</v>
      </c>
      <c r="E881" s="6">
        <v>0</v>
      </c>
      <c r="F881" s="6" t="s">
        <v>25190</v>
      </c>
    </row>
    <row r="882" spans="1:6">
      <c r="A882" s="54" t="s">
        <v>20098</v>
      </c>
      <c r="B882" s="6">
        <v>236</v>
      </c>
      <c r="C882" s="6">
        <v>1</v>
      </c>
      <c r="D882" s="6">
        <v>50000</v>
      </c>
      <c r="E882" s="6">
        <v>0</v>
      </c>
      <c r="F882" s="6" t="s">
        <v>25190</v>
      </c>
    </row>
    <row r="883" spans="1:6">
      <c r="A883" s="54" t="s">
        <v>20082</v>
      </c>
      <c r="B883" s="6">
        <v>236</v>
      </c>
      <c r="C883" s="6">
        <v>2</v>
      </c>
      <c r="D883" s="6">
        <v>77000</v>
      </c>
      <c r="E883" s="6">
        <v>0</v>
      </c>
      <c r="F883" s="6" t="s">
        <v>25190</v>
      </c>
    </row>
    <row r="884" spans="1:6">
      <c r="A884" s="54" t="s">
        <v>20032</v>
      </c>
      <c r="B884" s="6">
        <v>237</v>
      </c>
      <c r="C884" s="6">
        <v>1</v>
      </c>
      <c r="D884" s="6">
        <v>50000</v>
      </c>
      <c r="E884" s="6">
        <v>0</v>
      </c>
      <c r="F884" s="6" t="s">
        <v>25190</v>
      </c>
    </row>
    <row r="885" spans="1:6">
      <c r="A885" s="54" t="s">
        <v>20154</v>
      </c>
      <c r="B885" s="6">
        <v>236</v>
      </c>
      <c r="C885" s="6">
        <v>1</v>
      </c>
      <c r="D885" s="6">
        <v>55000</v>
      </c>
      <c r="E885" s="6">
        <v>0</v>
      </c>
      <c r="F885" s="6" t="s">
        <v>25190</v>
      </c>
    </row>
    <row r="886" spans="1:6">
      <c r="A886" s="54" t="s">
        <v>20090</v>
      </c>
      <c r="B886" s="6">
        <v>235</v>
      </c>
      <c r="C886" s="6">
        <v>2</v>
      </c>
      <c r="D886" s="6">
        <v>88000</v>
      </c>
      <c r="E886" s="6">
        <v>0</v>
      </c>
      <c r="F886" s="6" t="s">
        <v>25190</v>
      </c>
    </row>
    <row r="887" spans="1:6">
      <c r="A887" s="54" t="s">
        <v>21584</v>
      </c>
      <c r="B887" s="6">
        <v>234</v>
      </c>
      <c r="C887" s="6">
        <v>1</v>
      </c>
      <c r="D887" s="6">
        <v>77000</v>
      </c>
      <c r="E887" s="6">
        <v>0</v>
      </c>
      <c r="F887" s="6" t="s">
        <v>25190</v>
      </c>
    </row>
    <row r="888" spans="1:6">
      <c r="A888" s="54" t="s">
        <v>20763</v>
      </c>
      <c r="B888" s="6">
        <v>237</v>
      </c>
      <c r="C888" s="6">
        <v>1</v>
      </c>
      <c r="D888" s="6">
        <v>77000</v>
      </c>
      <c r="E888" s="6">
        <v>0</v>
      </c>
      <c r="F888" s="6" t="s">
        <v>25190</v>
      </c>
    </row>
    <row r="889" spans="1:6">
      <c r="A889" s="54" t="s">
        <v>20775</v>
      </c>
      <c r="B889" s="6">
        <v>237</v>
      </c>
      <c r="C889" s="6">
        <v>1</v>
      </c>
      <c r="D889" s="6">
        <v>38500</v>
      </c>
      <c r="E889" s="6">
        <v>0</v>
      </c>
      <c r="F889" s="6" t="s">
        <v>25190</v>
      </c>
    </row>
    <row r="890" spans="1:6">
      <c r="A890" s="54" t="s">
        <v>20791</v>
      </c>
      <c r="B890" s="6">
        <v>237</v>
      </c>
      <c r="C890" s="6">
        <v>1</v>
      </c>
      <c r="D890" s="6">
        <v>44000</v>
      </c>
      <c r="E890" s="6">
        <v>0</v>
      </c>
      <c r="F890" s="6" t="s">
        <v>25190</v>
      </c>
    </row>
    <row r="891" spans="1:6">
      <c r="A891" s="54" t="s">
        <v>20903</v>
      </c>
      <c r="B891" s="6">
        <v>236</v>
      </c>
      <c r="C891" s="6">
        <v>1</v>
      </c>
      <c r="D891" s="6">
        <v>44000</v>
      </c>
      <c r="E891" s="6">
        <v>0</v>
      </c>
      <c r="F891" s="6" t="s">
        <v>25190</v>
      </c>
    </row>
    <row r="892" spans="1:6">
      <c r="A892" s="54" t="s">
        <v>21269</v>
      </c>
      <c r="B892" s="6">
        <v>236</v>
      </c>
      <c r="C892" s="6">
        <v>1</v>
      </c>
      <c r="D892" s="6">
        <v>35000</v>
      </c>
      <c r="E892" s="6">
        <v>0</v>
      </c>
      <c r="F892" s="6" t="s">
        <v>25190</v>
      </c>
    </row>
    <row r="893" spans="1:6">
      <c r="A893" s="54" t="s">
        <v>20767</v>
      </c>
      <c r="B893" s="6">
        <v>236</v>
      </c>
      <c r="C893" s="6">
        <v>2</v>
      </c>
      <c r="D893" s="6">
        <v>140000</v>
      </c>
      <c r="E893" s="6">
        <v>0</v>
      </c>
      <c r="F893" s="6" t="s">
        <v>25190</v>
      </c>
    </row>
    <row r="894" spans="1:6">
      <c r="A894" s="54" t="s">
        <v>20048</v>
      </c>
      <c r="B894" s="6">
        <v>237</v>
      </c>
      <c r="C894" s="6">
        <v>1</v>
      </c>
      <c r="D894" s="6">
        <v>40000</v>
      </c>
      <c r="E894" s="6">
        <v>0</v>
      </c>
      <c r="F894" s="6" t="s">
        <v>25190</v>
      </c>
    </row>
    <row r="895" spans="1:6">
      <c r="A895" s="54" t="s">
        <v>20779</v>
      </c>
      <c r="B895" s="6">
        <v>233</v>
      </c>
      <c r="C895" s="6">
        <v>2</v>
      </c>
      <c r="D895" s="6">
        <v>95000</v>
      </c>
      <c r="E895" s="6">
        <v>0</v>
      </c>
      <c r="F895" s="6" t="s">
        <v>25190</v>
      </c>
    </row>
    <row r="896" spans="1:6">
      <c r="A896" s="54" t="s">
        <v>20787</v>
      </c>
      <c r="B896" s="6">
        <v>235</v>
      </c>
      <c r="C896" s="6">
        <v>2</v>
      </c>
      <c r="D896" s="6">
        <v>99000</v>
      </c>
      <c r="E896" s="6">
        <v>0</v>
      </c>
      <c r="F896" s="6" t="s">
        <v>25190</v>
      </c>
    </row>
    <row r="897" spans="1:6">
      <c r="A897" s="54" t="s">
        <v>21063</v>
      </c>
      <c r="B897" s="6">
        <v>236</v>
      </c>
      <c r="C897" s="6">
        <v>1</v>
      </c>
      <c r="D897" s="6">
        <v>35000</v>
      </c>
      <c r="E897" s="6">
        <v>0</v>
      </c>
      <c r="F897" s="6" t="s">
        <v>25190</v>
      </c>
    </row>
    <row r="898" spans="1:6">
      <c r="A898" s="54" t="s">
        <v>21024</v>
      </c>
      <c r="B898" s="6">
        <v>236</v>
      </c>
      <c r="C898" s="6">
        <v>1</v>
      </c>
      <c r="D898" s="6">
        <v>44000</v>
      </c>
      <c r="E898" s="6">
        <v>0</v>
      </c>
      <c r="F898" s="6" t="s">
        <v>25190</v>
      </c>
    </row>
    <row r="899" spans="1:6">
      <c r="A899" s="54" t="s">
        <v>20036</v>
      </c>
      <c r="B899" s="6">
        <v>237</v>
      </c>
      <c r="C899" s="6">
        <v>1</v>
      </c>
      <c r="D899" s="6">
        <v>38500</v>
      </c>
      <c r="E899" s="6">
        <v>0</v>
      </c>
      <c r="F899" s="6" t="s">
        <v>25190</v>
      </c>
    </row>
    <row r="900" spans="1:6">
      <c r="A900" s="54" t="s">
        <v>20074</v>
      </c>
      <c r="B900" s="6">
        <v>236</v>
      </c>
      <c r="C900" s="6">
        <v>1</v>
      </c>
      <c r="D900" s="6">
        <v>40000</v>
      </c>
      <c r="E900" s="6">
        <v>0</v>
      </c>
      <c r="F900" s="6" t="s">
        <v>25190</v>
      </c>
    </row>
    <row r="901" spans="1:6">
      <c r="A901" s="54" t="s">
        <v>20185</v>
      </c>
      <c r="B901" s="6">
        <v>236</v>
      </c>
      <c r="C901" s="6">
        <v>1</v>
      </c>
      <c r="D901" s="6">
        <v>35000</v>
      </c>
      <c r="E901" s="6">
        <v>0</v>
      </c>
      <c r="F901" s="6" t="s">
        <v>25190</v>
      </c>
    </row>
    <row r="902" spans="1:6">
      <c r="A902" s="54" t="s">
        <v>20837</v>
      </c>
      <c r="B902" s="6">
        <v>232</v>
      </c>
      <c r="C902" s="6">
        <v>2</v>
      </c>
      <c r="D902" s="6">
        <v>140000</v>
      </c>
      <c r="E902" s="6">
        <v>0</v>
      </c>
      <c r="F902" s="6" t="s">
        <v>25190</v>
      </c>
    </row>
    <row r="903" spans="1:6">
      <c r="A903" s="54" t="s">
        <v>20783</v>
      </c>
      <c r="B903" s="6">
        <v>236</v>
      </c>
      <c r="C903" s="6">
        <v>1</v>
      </c>
      <c r="D903" s="6">
        <v>55000</v>
      </c>
      <c r="E903" s="6">
        <v>0</v>
      </c>
      <c r="F903" s="6" t="s">
        <v>25190</v>
      </c>
    </row>
    <row r="904" spans="1:6">
      <c r="A904" s="54" t="s">
        <v>20040</v>
      </c>
      <c r="B904" s="6">
        <v>237</v>
      </c>
      <c r="C904" s="6">
        <v>1</v>
      </c>
      <c r="D904" s="6">
        <v>44000</v>
      </c>
      <c r="E904" s="6">
        <v>0</v>
      </c>
      <c r="F904" s="6" t="s">
        <v>25190</v>
      </c>
    </row>
    <row r="905" spans="1:6">
      <c r="A905" s="54" t="s">
        <v>20146</v>
      </c>
      <c r="B905" s="6">
        <v>236</v>
      </c>
      <c r="C905" s="6">
        <v>1</v>
      </c>
      <c r="D905" s="6">
        <v>35000</v>
      </c>
      <c r="E905" s="6">
        <v>0</v>
      </c>
      <c r="F905" s="6" t="s">
        <v>25190</v>
      </c>
    </row>
    <row r="906" spans="1:6">
      <c r="A906" s="54" t="s">
        <v>21176</v>
      </c>
      <c r="B906" s="6">
        <v>236</v>
      </c>
      <c r="C906" s="6">
        <v>1</v>
      </c>
      <c r="D906" s="6">
        <v>55000</v>
      </c>
      <c r="E906" s="6">
        <v>0</v>
      </c>
      <c r="F906" s="6" t="s">
        <v>25190</v>
      </c>
    </row>
    <row r="907" spans="1:6">
      <c r="A907" s="54" t="s">
        <v>20205</v>
      </c>
      <c r="B907" s="6">
        <v>236</v>
      </c>
      <c r="C907" s="6">
        <v>1</v>
      </c>
      <c r="D907" s="6">
        <v>55000</v>
      </c>
      <c r="E907" s="6">
        <v>0</v>
      </c>
      <c r="F907" s="6" t="s">
        <v>25190</v>
      </c>
    </row>
    <row r="908" spans="1:6">
      <c r="A908" s="54" t="s">
        <v>20813</v>
      </c>
      <c r="B908" s="6">
        <v>237</v>
      </c>
      <c r="C908" s="6">
        <v>1</v>
      </c>
      <c r="D908" s="6">
        <v>50000</v>
      </c>
      <c r="E908" s="6">
        <v>0</v>
      </c>
      <c r="F908" s="6" t="s">
        <v>25190</v>
      </c>
    </row>
    <row r="909" spans="1:6">
      <c r="A909" s="54" t="s">
        <v>20126</v>
      </c>
      <c r="B909" s="6">
        <v>236</v>
      </c>
      <c r="C909" s="6">
        <v>1</v>
      </c>
      <c r="D909" s="6">
        <v>44000</v>
      </c>
      <c r="E909" s="6">
        <v>0</v>
      </c>
      <c r="F909" s="6" t="s">
        <v>25190</v>
      </c>
    </row>
    <row r="910" spans="1:6">
      <c r="A910" s="54" t="s">
        <v>21082</v>
      </c>
      <c r="B910" s="6">
        <v>236</v>
      </c>
      <c r="C910" s="6">
        <v>1</v>
      </c>
      <c r="D910" s="6">
        <v>40000</v>
      </c>
      <c r="E910" s="6">
        <v>0</v>
      </c>
      <c r="F910" s="6" t="s">
        <v>25190</v>
      </c>
    </row>
    <row r="911" spans="1:6">
      <c r="A911" s="54" t="s">
        <v>20052</v>
      </c>
      <c r="B911" s="6">
        <v>237</v>
      </c>
      <c r="C911" s="6">
        <v>2</v>
      </c>
      <c r="D911" s="6">
        <v>105000</v>
      </c>
      <c r="E911" s="6">
        <v>0</v>
      </c>
      <c r="F911" s="6" t="s">
        <v>25190</v>
      </c>
    </row>
    <row r="912" spans="1:6">
      <c r="A912" s="54" t="s">
        <v>20795</v>
      </c>
      <c r="B912" s="6">
        <v>235</v>
      </c>
      <c r="C912" s="6">
        <v>2</v>
      </c>
      <c r="D912" s="6">
        <v>73500</v>
      </c>
      <c r="E912" s="6">
        <v>0</v>
      </c>
      <c r="F912" s="6" t="s">
        <v>25190</v>
      </c>
    </row>
    <row r="913" spans="1:6">
      <c r="A913" s="54" t="s">
        <v>20825</v>
      </c>
      <c r="B913" s="6">
        <v>237</v>
      </c>
      <c r="C913" s="6">
        <v>1</v>
      </c>
      <c r="D913" s="6">
        <v>55000</v>
      </c>
      <c r="E913" s="6">
        <v>0</v>
      </c>
      <c r="F913" s="6" t="s">
        <v>25190</v>
      </c>
    </row>
    <row r="914" spans="1:6">
      <c r="A914" s="54" t="s">
        <v>20197</v>
      </c>
      <c r="B914" s="6">
        <v>236</v>
      </c>
      <c r="C914" s="6">
        <v>1</v>
      </c>
      <c r="D914" s="6">
        <v>55000</v>
      </c>
      <c r="E914" s="6">
        <v>0</v>
      </c>
      <c r="F914" s="6" t="s">
        <v>25190</v>
      </c>
    </row>
    <row r="915" spans="1:6">
      <c r="A915" s="54" t="s">
        <v>21070</v>
      </c>
      <c r="B915" s="6">
        <v>236</v>
      </c>
      <c r="C915" s="6">
        <v>1</v>
      </c>
      <c r="D915" s="6">
        <v>55000</v>
      </c>
      <c r="E915" s="6">
        <v>0</v>
      </c>
      <c r="F915" s="6" t="s">
        <v>25190</v>
      </c>
    </row>
    <row r="916" spans="1:6">
      <c r="A916" s="54" t="s">
        <v>20809</v>
      </c>
      <c r="B916" s="6">
        <v>234</v>
      </c>
      <c r="C916" s="6">
        <v>1</v>
      </c>
      <c r="D916" s="6">
        <v>50000</v>
      </c>
      <c r="E916" s="6">
        <v>0</v>
      </c>
      <c r="F916" s="6" t="s">
        <v>25190</v>
      </c>
    </row>
    <row r="917" spans="1:6">
      <c r="A917" s="54" t="s">
        <v>20044</v>
      </c>
      <c r="B917" s="6">
        <v>236</v>
      </c>
      <c r="C917" s="6">
        <v>1</v>
      </c>
      <c r="D917" s="6">
        <v>50000</v>
      </c>
      <c r="E917" s="6">
        <v>0</v>
      </c>
      <c r="F917" s="6" t="s">
        <v>25190</v>
      </c>
    </row>
    <row r="918" spans="1:6">
      <c r="A918" s="54" t="s">
        <v>20805</v>
      </c>
      <c r="B918" s="6">
        <v>237</v>
      </c>
      <c r="C918" s="6">
        <v>1</v>
      </c>
      <c r="D918" s="6">
        <v>50000</v>
      </c>
      <c r="E918" s="6">
        <v>0</v>
      </c>
      <c r="F918" s="6" t="s">
        <v>25190</v>
      </c>
    </row>
    <row r="919" spans="1:6">
      <c r="A919" s="54" t="s">
        <v>21737</v>
      </c>
      <c r="B919" s="6">
        <v>231</v>
      </c>
      <c r="C919" s="6">
        <v>1</v>
      </c>
      <c r="D919" s="6">
        <v>66000</v>
      </c>
      <c r="E919" s="6">
        <v>0</v>
      </c>
      <c r="F919" s="6" t="s">
        <v>25190</v>
      </c>
    </row>
    <row r="920" spans="1:6">
      <c r="A920" s="54" t="s">
        <v>21965</v>
      </c>
      <c r="B920" s="6">
        <v>232</v>
      </c>
      <c r="C920" s="6">
        <v>1</v>
      </c>
      <c r="D920" s="6">
        <v>55000</v>
      </c>
      <c r="E920" s="6">
        <v>0</v>
      </c>
      <c r="F920" s="6" t="s">
        <v>25190</v>
      </c>
    </row>
    <row r="921" spans="1:6">
      <c r="A921" s="54" t="s">
        <v>20094</v>
      </c>
      <c r="B921" s="6">
        <v>236</v>
      </c>
      <c r="C921" s="6">
        <v>1</v>
      </c>
      <c r="D921" s="6">
        <v>35000</v>
      </c>
      <c r="E921" s="6">
        <v>0</v>
      </c>
      <c r="F921" s="6" t="s">
        <v>25190</v>
      </c>
    </row>
    <row r="922" spans="1:6">
      <c r="A922" s="54" t="s">
        <v>20934</v>
      </c>
      <c r="B922" s="6">
        <v>236</v>
      </c>
      <c r="C922" s="6">
        <v>1</v>
      </c>
      <c r="D922" s="6">
        <v>50000</v>
      </c>
      <c r="E922" s="6">
        <v>0</v>
      </c>
      <c r="F922" s="6" t="s">
        <v>25190</v>
      </c>
    </row>
    <row r="923" spans="1:6">
      <c r="A923" s="54" t="s">
        <v>20821</v>
      </c>
      <c r="B923" s="6">
        <v>237</v>
      </c>
      <c r="C923" s="6">
        <v>1</v>
      </c>
      <c r="D923" s="6">
        <v>55000</v>
      </c>
      <c r="E923" s="6">
        <v>0</v>
      </c>
      <c r="F923" s="6" t="s">
        <v>25190</v>
      </c>
    </row>
    <row r="924" spans="1:6">
      <c r="A924" s="54" t="s">
        <v>20817</v>
      </c>
      <c r="B924" s="6">
        <v>237</v>
      </c>
      <c r="C924" s="6">
        <v>1</v>
      </c>
      <c r="D924" s="6">
        <v>44000</v>
      </c>
      <c r="E924" s="6">
        <v>0</v>
      </c>
      <c r="F924" s="6" t="s">
        <v>25190</v>
      </c>
    </row>
    <row r="925" spans="1:6">
      <c r="A925" s="54" t="s">
        <v>20829</v>
      </c>
      <c r="B925" s="6">
        <v>237</v>
      </c>
      <c r="C925" s="6">
        <v>1</v>
      </c>
      <c r="D925" s="6">
        <v>55000</v>
      </c>
      <c r="E925" s="6">
        <v>0</v>
      </c>
      <c r="F925" s="6" t="s">
        <v>25190</v>
      </c>
    </row>
    <row r="926" spans="1:6">
      <c r="A926" s="54" t="s">
        <v>21665</v>
      </c>
      <c r="B926" s="6">
        <v>233</v>
      </c>
      <c r="C926" s="6">
        <v>1</v>
      </c>
      <c r="D926" s="6">
        <v>38500</v>
      </c>
      <c r="E926" s="6">
        <v>0</v>
      </c>
      <c r="F926" s="6" t="s">
        <v>25190</v>
      </c>
    </row>
    <row r="927" spans="1:6">
      <c r="A927" s="54" t="s">
        <v>20833</v>
      </c>
      <c r="B927" s="6">
        <v>237</v>
      </c>
      <c r="C927" s="6">
        <v>1</v>
      </c>
      <c r="D927" s="6">
        <v>55000</v>
      </c>
      <c r="E927" s="6">
        <v>0</v>
      </c>
      <c r="F927" s="6" t="s">
        <v>25190</v>
      </c>
    </row>
    <row r="928" spans="1:6">
      <c r="A928" s="54" t="s">
        <v>20969</v>
      </c>
      <c r="B928" s="6">
        <v>236</v>
      </c>
      <c r="C928" s="6">
        <v>1</v>
      </c>
      <c r="D928" s="6">
        <v>66000</v>
      </c>
      <c r="E928" s="6">
        <v>0</v>
      </c>
      <c r="F928" s="6" t="s">
        <v>25190</v>
      </c>
    </row>
    <row r="929" spans="1:6">
      <c r="A929" s="54" t="s">
        <v>20841</v>
      </c>
      <c r="B929" s="6">
        <v>233</v>
      </c>
      <c r="C929" s="6">
        <v>1</v>
      </c>
      <c r="D929" s="6">
        <v>50000</v>
      </c>
      <c r="E929" s="6">
        <v>0</v>
      </c>
      <c r="F929" s="6" t="s">
        <v>25190</v>
      </c>
    </row>
    <row r="930" spans="1:6">
      <c r="A930" s="54" t="s">
        <v>21477</v>
      </c>
      <c r="B930" s="6">
        <v>235</v>
      </c>
      <c r="C930" s="6">
        <v>1</v>
      </c>
      <c r="D930" s="6">
        <v>44000</v>
      </c>
      <c r="E930" s="6">
        <v>0</v>
      </c>
      <c r="F930" s="6" t="s">
        <v>25190</v>
      </c>
    </row>
    <row r="931" spans="1:6">
      <c r="A931" s="54" t="s">
        <v>20845</v>
      </c>
      <c r="B931" s="6">
        <v>237</v>
      </c>
      <c r="C931" s="6">
        <v>1</v>
      </c>
      <c r="D931" s="6">
        <v>35000</v>
      </c>
      <c r="E931" s="6">
        <v>0</v>
      </c>
      <c r="F931" s="6" t="s">
        <v>25190</v>
      </c>
    </row>
    <row r="932" spans="1:6">
      <c r="A932" s="54" t="s">
        <v>21811</v>
      </c>
      <c r="B932" s="6">
        <v>233</v>
      </c>
      <c r="C932" s="6">
        <v>2</v>
      </c>
      <c r="D932" s="6">
        <v>70000</v>
      </c>
      <c r="E932" s="6">
        <v>0</v>
      </c>
      <c r="F932" s="6" t="s">
        <v>25190</v>
      </c>
    </row>
    <row r="933" spans="1:6">
      <c r="A933" s="54" t="s">
        <v>20853</v>
      </c>
      <c r="B933" s="6">
        <v>236</v>
      </c>
      <c r="C933" s="6">
        <v>1</v>
      </c>
      <c r="D933" s="6">
        <v>35000</v>
      </c>
      <c r="E933" s="6">
        <v>0</v>
      </c>
      <c r="F933" s="6" t="s">
        <v>25190</v>
      </c>
    </row>
    <row r="934" spans="1:6">
      <c r="A934" s="54" t="s">
        <v>20849</v>
      </c>
      <c r="B934" s="6">
        <v>237</v>
      </c>
      <c r="C934" s="6">
        <v>1</v>
      </c>
      <c r="D934" s="6">
        <v>35000</v>
      </c>
      <c r="E934" s="6">
        <v>0</v>
      </c>
      <c r="F934" s="6" t="s">
        <v>25190</v>
      </c>
    </row>
    <row r="935" spans="1:6">
      <c r="A935" s="54" t="s">
        <v>20857</v>
      </c>
      <c r="B935" s="6">
        <v>237</v>
      </c>
      <c r="C935" s="6">
        <v>1</v>
      </c>
      <c r="D935" s="6">
        <v>44000</v>
      </c>
      <c r="E935" s="6">
        <v>0</v>
      </c>
      <c r="F935" s="6" t="s">
        <v>25190</v>
      </c>
    </row>
    <row r="936" spans="1:6">
      <c r="A936" s="54" t="s">
        <v>21004</v>
      </c>
      <c r="B936" s="6">
        <v>236</v>
      </c>
      <c r="C936" s="6">
        <v>1</v>
      </c>
      <c r="D936" s="6">
        <v>40000</v>
      </c>
      <c r="E936" s="6">
        <v>0</v>
      </c>
      <c r="F936" s="6" t="s">
        <v>25190</v>
      </c>
    </row>
    <row r="937" spans="1:6">
      <c r="A937" s="54" t="s">
        <v>20062</v>
      </c>
      <c r="B937" s="6">
        <v>236</v>
      </c>
      <c r="C937" s="6">
        <v>1</v>
      </c>
      <c r="D937" s="6">
        <v>50000</v>
      </c>
      <c r="E937" s="6">
        <v>0</v>
      </c>
      <c r="F937" s="6" t="s">
        <v>25190</v>
      </c>
    </row>
    <row r="938" spans="1:6">
      <c r="A938" s="54" t="s">
        <v>21172</v>
      </c>
      <c r="B938" s="6">
        <v>236</v>
      </c>
      <c r="C938" s="6">
        <v>1</v>
      </c>
      <c r="D938" s="6">
        <v>40000</v>
      </c>
      <c r="E938" s="6">
        <v>0</v>
      </c>
      <c r="F938" s="6" t="s">
        <v>25190</v>
      </c>
    </row>
    <row r="939" spans="1:6">
      <c r="A939" s="54" t="s">
        <v>21184</v>
      </c>
      <c r="B939" s="6">
        <v>236</v>
      </c>
      <c r="C939" s="6">
        <v>1</v>
      </c>
      <c r="D939" s="6">
        <v>40000</v>
      </c>
      <c r="E939" s="6">
        <v>0</v>
      </c>
      <c r="F939" s="6" t="s">
        <v>25190</v>
      </c>
    </row>
    <row r="940" spans="1:6">
      <c r="A940" s="54" t="s">
        <v>20919</v>
      </c>
      <c r="B940" s="6">
        <v>236</v>
      </c>
      <c r="C940" s="6">
        <v>1</v>
      </c>
      <c r="D940" s="6">
        <v>44000</v>
      </c>
      <c r="E940" s="6">
        <v>0</v>
      </c>
      <c r="F940" s="6" t="s">
        <v>25190</v>
      </c>
    </row>
    <row r="941" spans="1:6">
      <c r="A941" s="54" t="s">
        <v>21524</v>
      </c>
      <c r="B941" s="6">
        <v>234</v>
      </c>
      <c r="C941" s="6">
        <v>1</v>
      </c>
      <c r="D941" s="6">
        <v>35000</v>
      </c>
      <c r="E941" s="6">
        <v>0</v>
      </c>
      <c r="F941" s="6" t="s">
        <v>25190</v>
      </c>
    </row>
    <row r="942" spans="1:6">
      <c r="A942" s="54" t="s">
        <v>21153</v>
      </c>
      <c r="B942" s="6">
        <v>236</v>
      </c>
      <c r="C942" s="6">
        <v>1</v>
      </c>
      <c r="D942" s="6">
        <v>44000</v>
      </c>
      <c r="E942" s="6">
        <v>0</v>
      </c>
      <c r="F942" s="6" t="s">
        <v>25190</v>
      </c>
    </row>
    <row r="943" spans="1:6">
      <c r="A943" s="54" t="s">
        <v>21228</v>
      </c>
      <c r="B943" s="6">
        <v>236</v>
      </c>
      <c r="C943" s="6">
        <v>1</v>
      </c>
      <c r="D943" s="6">
        <v>35000</v>
      </c>
      <c r="E943" s="6">
        <v>0</v>
      </c>
      <c r="F943" s="6" t="s">
        <v>25190</v>
      </c>
    </row>
    <row r="944" spans="1:6">
      <c r="A944" s="54" t="s">
        <v>21520</v>
      </c>
      <c r="B944" s="6">
        <v>234</v>
      </c>
      <c r="C944" s="6">
        <v>1</v>
      </c>
      <c r="D944" s="6">
        <v>70000</v>
      </c>
      <c r="E944" s="6">
        <v>0</v>
      </c>
      <c r="F944" s="6" t="s">
        <v>25190</v>
      </c>
    </row>
    <row r="945" spans="1:6">
      <c r="A945" s="54" t="s">
        <v>21168</v>
      </c>
      <c r="B945" s="6">
        <v>236</v>
      </c>
      <c r="C945" s="6">
        <v>1</v>
      </c>
      <c r="D945" s="6">
        <v>55000</v>
      </c>
      <c r="E945" s="6">
        <v>0</v>
      </c>
      <c r="F945" s="6" t="s">
        <v>25190</v>
      </c>
    </row>
    <row r="946" spans="1:6">
      <c r="A946" s="54" t="s">
        <v>20899</v>
      </c>
      <c r="B946" s="6">
        <v>236</v>
      </c>
      <c r="C946" s="6">
        <v>1</v>
      </c>
      <c r="D946" s="6">
        <v>100000</v>
      </c>
      <c r="E946" s="6">
        <v>0</v>
      </c>
      <c r="F946" s="6" t="s">
        <v>25190</v>
      </c>
    </row>
    <row r="947" spans="1:6">
      <c r="A947" s="54" t="s">
        <v>22097</v>
      </c>
      <c r="B947" s="6">
        <v>232</v>
      </c>
      <c r="C947" s="6">
        <v>2</v>
      </c>
      <c r="D947" s="6">
        <v>70000</v>
      </c>
      <c r="E947" s="6">
        <v>0</v>
      </c>
      <c r="F947" s="6" t="s">
        <v>25190</v>
      </c>
    </row>
    <row r="948" spans="1:6">
      <c r="A948" s="54" t="s">
        <v>21902</v>
      </c>
      <c r="B948" s="6">
        <v>232</v>
      </c>
      <c r="C948" s="6">
        <v>1</v>
      </c>
      <c r="D948" s="6">
        <v>50000</v>
      </c>
      <c r="E948" s="6">
        <v>0</v>
      </c>
      <c r="F948" s="6" t="s">
        <v>25190</v>
      </c>
    </row>
    <row r="949" spans="1:6">
      <c r="A949" s="54" t="s">
        <v>20895</v>
      </c>
      <c r="B949" s="6">
        <v>236</v>
      </c>
      <c r="C949" s="6">
        <v>1</v>
      </c>
      <c r="D949" s="6">
        <v>38500</v>
      </c>
      <c r="E949" s="6">
        <v>0</v>
      </c>
      <c r="F949" s="6" t="s">
        <v>25190</v>
      </c>
    </row>
    <row r="950" spans="1:6">
      <c r="A950" s="54" t="s">
        <v>20070</v>
      </c>
      <c r="B950" s="6">
        <v>236</v>
      </c>
      <c r="C950" s="6">
        <v>1</v>
      </c>
      <c r="D950" s="6">
        <v>35000</v>
      </c>
      <c r="E950" s="6">
        <v>0</v>
      </c>
      <c r="F950" s="6" t="s">
        <v>25190</v>
      </c>
    </row>
    <row r="951" spans="1:6">
      <c r="A951" s="54" t="s">
        <v>21254</v>
      </c>
      <c r="B951" s="6">
        <v>236</v>
      </c>
      <c r="C951" s="6">
        <v>1</v>
      </c>
      <c r="D951" s="6">
        <v>55000</v>
      </c>
      <c r="E951" s="6">
        <v>0</v>
      </c>
      <c r="F951" s="6" t="s">
        <v>25190</v>
      </c>
    </row>
    <row r="952" spans="1:6">
      <c r="A952" s="54" t="s">
        <v>20911</v>
      </c>
      <c r="B952" s="6">
        <v>236</v>
      </c>
      <c r="C952" s="6">
        <v>1</v>
      </c>
      <c r="D952" s="6">
        <v>40000</v>
      </c>
      <c r="E952" s="6">
        <v>0</v>
      </c>
      <c r="F952" s="6" t="s">
        <v>25190</v>
      </c>
    </row>
    <row r="953" spans="1:6">
      <c r="A953" s="54" t="s">
        <v>20883</v>
      </c>
      <c r="B953" s="6">
        <v>236</v>
      </c>
      <c r="C953" s="6">
        <v>1</v>
      </c>
      <c r="D953" s="6">
        <v>44000</v>
      </c>
      <c r="E953" s="6">
        <v>0</v>
      </c>
      <c r="F953" s="6" t="s">
        <v>25190</v>
      </c>
    </row>
    <row r="954" spans="1:6">
      <c r="A954" s="54" t="s">
        <v>20907</v>
      </c>
      <c r="B954" s="6">
        <v>236</v>
      </c>
      <c r="C954" s="6">
        <v>1</v>
      </c>
      <c r="D954" s="6">
        <v>50000</v>
      </c>
      <c r="E954" s="6">
        <v>0</v>
      </c>
      <c r="F954" s="6" t="s">
        <v>25190</v>
      </c>
    </row>
    <row r="955" spans="1:6">
      <c r="A955" s="54" t="s">
        <v>20930</v>
      </c>
      <c r="B955" s="6">
        <v>236</v>
      </c>
      <c r="C955" s="6">
        <v>1</v>
      </c>
      <c r="D955" s="6">
        <v>70000</v>
      </c>
      <c r="E955" s="6">
        <v>0</v>
      </c>
      <c r="F955" s="6" t="s">
        <v>25190</v>
      </c>
    </row>
    <row r="956" spans="1:6">
      <c r="A956" s="54" t="s">
        <v>20078</v>
      </c>
      <c r="B956" s="6">
        <v>236</v>
      </c>
      <c r="C956" s="6">
        <v>1</v>
      </c>
      <c r="D956" s="6">
        <v>55000</v>
      </c>
      <c r="E956" s="6">
        <v>0</v>
      </c>
      <c r="F956" s="6" t="s">
        <v>25190</v>
      </c>
    </row>
    <row r="957" spans="1:6">
      <c r="A957" s="54" t="s">
        <v>20926</v>
      </c>
      <c r="B957" s="6">
        <v>235</v>
      </c>
      <c r="C957" s="6">
        <v>1</v>
      </c>
      <c r="D957" s="6">
        <v>70000</v>
      </c>
      <c r="E957" s="6">
        <v>0</v>
      </c>
      <c r="F957" s="6" t="s">
        <v>25190</v>
      </c>
    </row>
    <row r="958" spans="1:6">
      <c r="A958" s="54" t="s">
        <v>20973</v>
      </c>
      <c r="B958" s="6">
        <v>236</v>
      </c>
      <c r="C958" s="6">
        <v>1</v>
      </c>
      <c r="D958" s="6">
        <v>40000</v>
      </c>
      <c r="E958" s="6">
        <v>0</v>
      </c>
      <c r="F958" s="6" t="s">
        <v>25190</v>
      </c>
    </row>
    <row r="959" spans="1:6">
      <c r="A959" s="54" t="s">
        <v>20942</v>
      </c>
      <c r="B959" s="6">
        <v>236</v>
      </c>
      <c r="C959" s="6">
        <v>1</v>
      </c>
      <c r="D959" s="6">
        <v>50000</v>
      </c>
      <c r="E959" s="6">
        <v>0</v>
      </c>
      <c r="F959" s="6" t="s">
        <v>25190</v>
      </c>
    </row>
    <row r="960" spans="1:6">
      <c r="A960" s="54" t="s">
        <v>20938</v>
      </c>
      <c r="B960" s="6">
        <v>236</v>
      </c>
      <c r="C960" s="6">
        <v>1</v>
      </c>
      <c r="D960" s="6">
        <v>55000</v>
      </c>
      <c r="E960" s="6">
        <v>0</v>
      </c>
      <c r="F960" s="6" t="s">
        <v>25190</v>
      </c>
    </row>
    <row r="961" spans="1:6">
      <c r="A961" s="54" t="s">
        <v>21373</v>
      </c>
      <c r="B961" s="6">
        <v>235</v>
      </c>
      <c r="C961" s="6">
        <v>1</v>
      </c>
      <c r="D961" s="6">
        <v>50000</v>
      </c>
      <c r="E961" s="6">
        <v>0</v>
      </c>
      <c r="F961" s="6" t="s">
        <v>25190</v>
      </c>
    </row>
    <row r="962" spans="1:6">
      <c r="A962" s="54" t="s">
        <v>20946</v>
      </c>
      <c r="B962" s="6">
        <v>236</v>
      </c>
      <c r="C962" s="6">
        <v>1</v>
      </c>
      <c r="D962" s="6">
        <v>44000</v>
      </c>
      <c r="E962" s="6">
        <v>0</v>
      </c>
      <c r="F962" s="6" t="s">
        <v>25190</v>
      </c>
    </row>
    <row r="963" spans="1:6">
      <c r="A963" s="54" t="s">
        <v>20977</v>
      </c>
      <c r="B963" s="6">
        <v>236</v>
      </c>
      <c r="C963" s="6">
        <v>1</v>
      </c>
      <c r="D963" s="6">
        <v>50000</v>
      </c>
      <c r="E963" s="6">
        <v>0</v>
      </c>
      <c r="F963" s="6" t="s">
        <v>25190</v>
      </c>
    </row>
    <row r="964" spans="1:6">
      <c r="A964" s="54" t="s">
        <v>20965</v>
      </c>
      <c r="B964" s="6">
        <v>236</v>
      </c>
      <c r="C964" s="6">
        <v>1</v>
      </c>
      <c r="D964" s="6">
        <v>35000</v>
      </c>
      <c r="E964" s="6">
        <v>0</v>
      </c>
      <c r="F964" s="6" t="s">
        <v>25190</v>
      </c>
    </row>
    <row r="965" spans="1:6">
      <c r="A965" s="54" t="s">
        <v>20958</v>
      </c>
      <c r="B965" s="6">
        <v>236</v>
      </c>
      <c r="C965" s="6">
        <v>1</v>
      </c>
      <c r="D965" s="6">
        <v>50000</v>
      </c>
      <c r="E965" s="6">
        <v>0</v>
      </c>
      <c r="F965" s="6" t="s">
        <v>25190</v>
      </c>
    </row>
    <row r="966" spans="1:6">
      <c r="A966" s="54" t="s">
        <v>20950</v>
      </c>
      <c r="B966" s="6">
        <v>236</v>
      </c>
      <c r="C966" s="6">
        <v>1</v>
      </c>
      <c r="D966" s="6">
        <v>44000</v>
      </c>
      <c r="E966" s="6">
        <v>0</v>
      </c>
      <c r="F966" s="6" t="s">
        <v>25190</v>
      </c>
    </row>
    <row r="967" spans="1:6">
      <c r="A967" s="54" t="s">
        <v>21020</v>
      </c>
      <c r="B967" s="6">
        <v>236</v>
      </c>
      <c r="C967" s="6">
        <v>1</v>
      </c>
      <c r="D967" s="6">
        <v>55000</v>
      </c>
      <c r="E967" s="6">
        <v>0</v>
      </c>
      <c r="F967" s="6" t="s">
        <v>25190</v>
      </c>
    </row>
    <row r="968" spans="1:6">
      <c r="A968" s="54" t="s">
        <v>21239</v>
      </c>
      <c r="B968" s="6">
        <v>236</v>
      </c>
      <c r="C968" s="6">
        <v>1</v>
      </c>
      <c r="D968" s="6">
        <v>100000</v>
      </c>
      <c r="E968" s="6">
        <v>0</v>
      </c>
      <c r="F968" s="6" t="s">
        <v>25190</v>
      </c>
    </row>
    <row r="969" spans="1:6">
      <c r="A969" s="54" t="s">
        <v>20134</v>
      </c>
      <c r="B969" s="6">
        <v>236</v>
      </c>
      <c r="C969" s="6">
        <v>1</v>
      </c>
      <c r="D969" s="6">
        <v>40000</v>
      </c>
      <c r="E969" s="6">
        <v>0</v>
      </c>
      <c r="F969" s="6" t="s">
        <v>25190</v>
      </c>
    </row>
    <row r="970" spans="1:6">
      <c r="A970" s="54" t="s">
        <v>20106</v>
      </c>
      <c r="B970" s="6">
        <v>236</v>
      </c>
      <c r="C970" s="6">
        <v>1</v>
      </c>
      <c r="D970" s="6">
        <v>35000</v>
      </c>
      <c r="E970" s="6">
        <v>0</v>
      </c>
      <c r="F970" s="6" t="s">
        <v>25190</v>
      </c>
    </row>
    <row r="971" spans="1:6">
      <c r="A971" s="54" t="s">
        <v>20158</v>
      </c>
      <c r="B971" s="6">
        <v>232</v>
      </c>
      <c r="C971" s="6">
        <v>2</v>
      </c>
      <c r="D971" s="6">
        <v>110000</v>
      </c>
      <c r="E971" s="6">
        <v>0</v>
      </c>
      <c r="F971" s="6" t="s">
        <v>25190</v>
      </c>
    </row>
    <row r="972" spans="1:6">
      <c r="A972" s="54" t="s">
        <v>20189</v>
      </c>
      <c r="B972" s="6">
        <v>236</v>
      </c>
      <c r="C972" s="6">
        <v>1</v>
      </c>
      <c r="D972" s="6">
        <v>66000</v>
      </c>
      <c r="E972" s="6">
        <v>0</v>
      </c>
      <c r="F972" s="6" t="s">
        <v>25190</v>
      </c>
    </row>
    <row r="973" spans="1:6">
      <c r="A973" s="54" t="s">
        <v>20989</v>
      </c>
      <c r="B973" s="6">
        <v>236</v>
      </c>
      <c r="C973" s="6">
        <v>1</v>
      </c>
      <c r="D973" s="6">
        <v>55000</v>
      </c>
      <c r="E973" s="6">
        <v>0</v>
      </c>
      <c r="F973" s="6" t="s">
        <v>25190</v>
      </c>
    </row>
    <row r="974" spans="1:6">
      <c r="A974" s="54" t="s">
        <v>21043</v>
      </c>
      <c r="B974" s="6">
        <v>236</v>
      </c>
      <c r="C974" s="6">
        <v>1</v>
      </c>
      <c r="D974" s="6">
        <v>55000</v>
      </c>
      <c r="E974" s="6">
        <v>0</v>
      </c>
      <c r="F974" s="6" t="s">
        <v>25190</v>
      </c>
    </row>
    <row r="975" spans="1:6">
      <c r="A975" s="54" t="s">
        <v>20981</v>
      </c>
      <c r="B975" s="6">
        <v>236</v>
      </c>
      <c r="C975" s="6">
        <v>1</v>
      </c>
      <c r="D975" s="6">
        <v>35000</v>
      </c>
      <c r="E975" s="6">
        <v>0</v>
      </c>
      <c r="F975" s="6" t="s">
        <v>25190</v>
      </c>
    </row>
    <row r="976" spans="1:6">
      <c r="A976" s="54" t="s">
        <v>20985</v>
      </c>
      <c r="B976" s="6">
        <v>236</v>
      </c>
      <c r="C976" s="6">
        <v>2</v>
      </c>
      <c r="D976" s="6">
        <v>100000</v>
      </c>
      <c r="E976" s="6">
        <v>0</v>
      </c>
      <c r="F976" s="6" t="s">
        <v>25190</v>
      </c>
    </row>
    <row r="977" spans="1:6">
      <c r="A977" s="54" t="s">
        <v>21016</v>
      </c>
      <c r="B977" s="6">
        <v>236</v>
      </c>
      <c r="C977" s="6">
        <v>1</v>
      </c>
      <c r="D977" s="6">
        <v>44000</v>
      </c>
      <c r="E977" s="6">
        <v>0</v>
      </c>
      <c r="F977" s="6" t="s">
        <v>25190</v>
      </c>
    </row>
    <row r="978" spans="1:6">
      <c r="A978" s="54" t="s">
        <v>20110</v>
      </c>
      <c r="B978" s="6">
        <v>236</v>
      </c>
      <c r="C978" s="6">
        <v>1</v>
      </c>
      <c r="D978" s="6">
        <v>44000</v>
      </c>
      <c r="E978" s="6">
        <v>0</v>
      </c>
      <c r="F978" s="6" t="s">
        <v>25190</v>
      </c>
    </row>
    <row r="979" spans="1:6">
      <c r="A979" s="54" t="s">
        <v>20102</v>
      </c>
      <c r="B979" s="6">
        <v>236</v>
      </c>
      <c r="C979" s="6">
        <v>1</v>
      </c>
      <c r="D979" s="6">
        <v>35000</v>
      </c>
      <c r="E979" s="6">
        <v>0</v>
      </c>
      <c r="F979" s="6" t="s">
        <v>25190</v>
      </c>
    </row>
    <row r="980" spans="1:6">
      <c r="A980" s="54" t="s">
        <v>21128</v>
      </c>
      <c r="B980" s="6">
        <v>235</v>
      </c>
      <c r="C980" s="6">
        <v>2</v>
      </c>
      <c r="D980" s="6">
        <v>85000</v>
      </c>
      <c r="E980" s="6">
        <v>0</v>
      </c>
      <c r="F980" s="6" t="s">
        <v>25190</v>
      </c>
    </row>
    <row r="981" spans="1:6">
      <c r="A981" s="54" t="s">
        <v>20996</v>
      </c>
      <c r="B981" s="6">
        <v>236</v>
      </c>
      <c r="C981" s="6">
        <v>1</v>
      </c>
      <c r="D981" s="6">
        <v>50000</v>
      </c>
      <c r="E981" s="6">
        <v>0</v>
      </c>
      <c r="F981" s="6" t="s">
        <v>25190</v>
      </c>
    </row>
    <row r="982" spans="1:6">
      <c r="A982" s="54" t="s">
        <v>20209</v>
      </c>
      <c r="B982" s="6">
        <v>236</v>
      </c>
      <c r="C982" s="6">
        <v>1</v>
      </c>
      <c r="D982" s="6">
        <v>38500</v>
      </c>
      <c r="E982" s="6">
        <v>0</v>
      </c>
      <c r="F982" s="6" t="s">
        <v>25190</v>
      </c>
    </row>
    <row r="983" spans="1:6">
      <c r="A983" s="54" t="s">
        <v>21051</v>
      </c>
      <c r="B983" s="6">
        <v>236</v>
      </c>
      <c r="C983" s="6">
        <v>1</v>
      </c>
      <c r="D983" s="6">
        <v>50000</v>
      </c>
      <c r="E983" s="6">
        <v>0</v>
      </c>
      <c r="F983" s="6" t="s">
        <v>25190</v>
      </c>
    </row>
    <row r="984" spans="1:6">
      <c r="A984" s="54" t="s">
        <v>21132</v>
      </c>
      <c r="B984" s="6">
        <v>236</v>
      </c>
      <c r="C984" s="6">
        <v>1</v>
      </c>
      <c r="D984" s="6">
        <v>38500</v>
      </c>
      <c r="E984" s="6">
        <v>0</v>
      </c>
      <c r="F984" s="6" t="s">
        <v>25190</v>
      </c>
    </row>
    <row r="985" spans="1:6">
      <c r="A985" s="54" t="s">
        <v>21008</v>
      </c>
      <c r="B985" s="6">
        <v>236</v>
      </c>
      <c r="C985" s="6">
        <v>1</v>
      </c>
      <c r="D985" s="6">
        <v>44000</v>
      </c>
      <c r="E985" s="6">
        <v>0</v>
      </c>
      <c r="F985" s="6" t="s">
        <v>25190</v>
      </c>
    </row>
    <row r="986" spans="1:6">
      <c r="A986" s="54" t="s">
        <v>20217</v>
      </c>
      <c r="B986" s="6">
        <v>232</v>
      </c>
      <c r="C986" s="6">
        <v>2</v>
      </c>
      <c r="D986" s="6">
        <v>140000</v>
      </c>
      <c r="E986" s="6">
        <v>0</v>
      </c>
      <c r="F986" s="6" t="s">
        <v>25190</v>
      </c>
    </row>
    <row r="987" spans="1:6">
      <c r="A987" s="54" t="s">
        <v>21031</v>
      </c>
      <c r="B987" s="6">
        <v>236</v>
      </c>
      <c r="C987" s="6">
        <v>1</v>
      </c>
      <c r="D987" s="6">
        <v>40000</v>
      </c>
      <c r="E987" s="6">
        <v>0</v>
      </c>
      <c r="F987" s="6" t="s">
        <v>25190</v>
      </c>
    </row>
    <row r="988" spans="1:6">
      <c r="A988" s="54" t="s">
        <v>21361</v>
      </c>
      <c r="B988" s="6">
        <v>235</v>
      </c>
      <c r="C988" s="6">
        <v>1</v>
      </c>
      <c r="D988" s="6">
        <v>44000</v>
      </c>
      <c r="E988" s="6">
        <v>0</v>
      </c>
      <c r="F988" s="6" t="s">
        <v>25190</v>
      </c>
    </row>
    <row r="989" spans="1:6">
      <c r="A989" s="54" t="s">
        <v>21357</v>
      </c>
      <c r="B989" s="6">
        <v>235</v>
      </c>
      <c r="C989" s="6">
        <v>1</v>
      </c>
      <c r="D989" s="6">
        <v>50000</v>
      </c>
      <c r="E989" s="6">
        <v>0</v>
      </c>
      <c r="F989" s="6" t="s">
        <v>25190</v>
      </c>
    </row>
    <row r="990" spans="1:6">
      <c r="A990" s="54" t="s">
        <v>21039</v>
      </c>
      <c r="B990" s="6">
        <v>236</v>
      </c>
      <c r="C990" s="6">
        <v>1</v>
      </c>
      <c r="D990" s="6">
        <v>55000</v>
      </c>
      <c r="E990" s="6">
        <v>0</v>
      </c>
      <c r="F990" s="6" t="s">
        <v>25190</v>
      </c>
    </row>
    <row r="991" spans="1:6">
      <c r="A991" s="54" t="s">
        <v>21035</v>
      </c>
      <c r="B991" s="6">
        <v>236</v>
      </c>
      <c r="C991" s="6">
        <v>1</v>
      </c>
      <c r="D991" s="6">
        <v>44000</v>
      </c>
      <c r="E991" s="6">
        <v>0</v>
      </c>
      <c r="F991" s="6" t="s">
        <v>25190</v>
      </c>
    </row>
    <row r="992" spans="1:6">
      <c r="A992" s="54" t="s">
        <v>21047</v>
      </c>
      <c r="B992" s="6">
        <v>236</v>
      </c>
      <c r="C992" s="6">
        <v>1</v>
      </c>
      <c r="D992" s="6">
        <v>38500</v>
      </c>
      <c r="E992" s="6">
        <v>0</v>
      </c>
      <c r="F992" s="6" t="s">
        <v>25190</v>
      </c>
    </row>
    <row r="993" spans="1:6">
      <c r="A993" s="54" t="s">
        <v>21624</v>
      </c>
      <c r="B993" s="6">
        <v>234</v>
      </c>
      <c r="C993" s="6">
        <v>1</v>
      </c>
      <c r="D993" s="6">
        <v>35000</v>
      </c>
      <c r="E993" s="6">
        <v>0</v>
      </c>
      <c r="F993" s="6" t="s">
        <v>25190</v>
      </c>
    </row>
    <row r="994" spans="1:6">
      <c r="A994" s="54" t="s">
        <v>21055</v>
      </c>
      <c r="B994" s="6">
        <v>236</v>
      </c>
      <c r="C994" s="6">
        <v>1</v>
      </c>
      <c r="D994" s="6">
        <v>50000</v>
      </c>
      <c r="E994" s="6">
        <v>0</v>
      </c>
      <c r="F994" s="6" t="s">
        <v>25190</v>
      </c>
    </row>
    <row r="995" spans="1:6">
      <c r="A995" s="54" t="s">
        <v>20114</v>
      </c>
      <c r="B995" s="6">
        <v>236</v>
      </c>
      <c r="C995" s="6">
        <v>1</v>
      </c>
      <c r="D995" s="6">
        <v>60000</v>
      </c>
      <c r="E995" s="6">
        <v>0</v>
      </c>
      <c r="F995" s="6" t="s">
        <v>25190</v>
      </c>
    </row>
    <row r="996" spans="1:6">
      <c r="A996" s="54" t="s">
        <v>21292</v>
      </c>
      <c r="B996" s="6">
        <v>236</v>
      </c>
      <c r="C996" s="6">
        <v>1</v>
      </c>
      <c r="D996" s="6">
        <v>77000</v>
      </c>
      <c r="E996" s="6">
        <v>0</v>
      </c>
      <c r="F996" s="6" t="s">
        <v>25190</v>
      </c>
    </row>
    <row r="997" spans="1:6">
      <c r="A997" s="54" t="s">
        <v>20122</v>
      </c>
      <c r="B997" s="6">
        <v>236</v>
      </c>
      <c r="C997" s="6">
        <v>1</v>
      </c>
      <c r="D997" s="6">
        <v>50000</v>
      </c>
      <c r="E997" s="6">
        <v>0</v>
      </c>
      <c r="F997" s="6" t="s">
        <v>25190</v>
      </c>
    </row>
    <row r="998" spans="1:6">
      <c r="A998" s="54" t="s">
        <v>20118</v>
      </c>
      <c r="B998" s="6">
        <v>236</v>
      </c>
      <c r="C998" s="6">
        <v>1</v>
      </c>
      <c r="D998" s="6">
        <v>40000</v>
      </c>
      <c r="E998" s="6">
        <v>0</v>
      </c>
      <c r="F998" s="6" t="s">
        <v>25190</v>
      </c>
    </row>
    <row r="999" spans="1:6">
      <c r="A999" s="54" t="s">
        <v>21916</v>
      </c>
      <c r="B999" s="6">
        <v>232</v>
      </c>
      <c r="C999" s="6">
        <v>1</v>
      </c>
      <c r="D999" s="6">
        <v>50000</v>
      </c>
      <c r="E999" s="6">
        <v>0</v>
      </c>
      <c r="F999" s="6" t="s">
        <v>25190</v>
      </c>
    </row>
    <row r="1000" spans="1:6">
      <c r="A1000" s="54" t="s">
        <v>20142</v>
      </c>
      <c r="B1000" s="6">
        <v>236</v>
      </c>
      <c r="C1000" s="6">
        <v>1</v>
      </c>
      <c r="D1000" s="6">
        <v>55000</v>
      </c>
      <c r="E1000" s="6">
        <v>0</v>
      </c>
      <c r="F1000" s="6" t="s">
        <v>25190</v>
      </c>
    </row>
    <row r="1001" spans="1:6">
      <c r="A1001" s="54" t="s">
        <v>20130</v>
      </c>
      <c r="B1001" s="6">
        <v>236</v>
      </c>
      <c r="C1001" s="6">
        <v>2</v>
      </c>
      <c r="D1001" s="6">
        <v>116000</v>
      </c>
      <c r="E1001" s="6">
        <v>0</v>
      </c>
      <c r="F1001" s="6" t="s">
        <v>25190</v>
      </c>
    </row>
    <row r="1002" spans="1:6">
      <c r="A1002" s="54" t="s">
        <v>21499</v>
      </c>
      <c r="B1002" s="6">
        <v>234</v>
      </c>
      <c r="C1002" s="6">
        <v>1</v>
      </c>
      <c r="D1002" s="6">
        <v>35000</v>
      </c>
      <c r="E1002" s="6">
        <v>0</v>
      </c>
      <c r="F1002" s="6" t="s">
        <v>25190</v>
      </c>
    </row>
    <row r="1003" spans="1:6">
      <c r="A1003" s="54" t="s">
        <v>21749</v>
      </c>
      <c r="B1003" s="6">
        <v>236</v>
      </c>
      <c r="C1003" s="6">
        <v>2</v>
      </c>
      <c r="D1003" s="6">
        <v>88000</v>
      </c>
      <c r="E1003" s="6">
        <v>0</v>
      </c>
      <c r="F1003" s="6" t="s">
        <v>25190</v>
      </c>
    </row>
    <row r="1004" spans="1:6">
      <c r="A1004" s="54" t="s">
        <v>21920</v>
      </c>
      <c r="B1004" s="6">
        <v>232</v>
      </c>
      <c r="C1004" s="6">
        <v>1</v>
      </c>
      <c r="D1004" s="6">
        <v>40000</v>
      </c>
      <c r="E1004" s="6">
        <v>0</v>
      </c>
      <c r="F1004" s="6" t="s">
        <v>25190</v>
      </c>
    </row>
    <row r="1005" spans="1:6">
      <c r="A1005" s="54" t="s">
        <v>21074</v>
      </c>
      <c r="B1005" s="6">
        <v>236</v>
      </c>
      <c r="C1005" s="6">
        <v>1</v>
      </c>
      <c r="D1005" s="6">
        <v>40000</v>
      </c>
      <c r="E1005" s="6">
        <v>0</v>
      </c>
      <c r="F1005" s="6" t="s">
        <v>25190</v>
      </c>
    </row>
    <row r="1006" spans="1:6">
      <c r="A1006" s="54" t="s">
        <v>20138</v>
      </c>
      <c r="B1006" s="6">
        <v>236</v>
      </c>
      <c r="C1006" s="6">
        <v>1</v>
      </c>
      <c r="D1006" s="6">
        <v>50000</v>
      </c>
      <c r="E1006" s="6">
        <v>0</v>
      </c>
      <c r="F1006" s="6" t="s">
        <v>25190</v>
      </c>
    </row>
    <row r="1007" spans="1:6">
      <c r="A1007" s="54" t="s">
        <v>21078</v>
      </c>
      <c r="B1007" s="6">
        <v>236</v>
      </c>
      <c r="C1007" s="6">
        <v>1</v>
      </c>
      <c r="D1007" s="6">
        <v>40000</v>
      </c>
      <c r="E1007" s="6">
        <v>0</v>
      </c>
      <c r="F1007" s="6" t="s">
        <v>25190</v>
      </c>
    </row>
    <row r="1008" spans="1:6">
      <c r="A1008" s="54" t="s">
        <v>21108</v>
      </c>
      <c r="B1008" s="6">
        <v>236</v>
      </c>
      <c r="C1008" s="6">
        <v>1</v>
      </c>
      <c r="D1008" s="6">
        <v>38500</v>
      </c>
      <c r="E1008" s="6">
        <v>0</v>
      </c>
      <c r="F1008" s="6" t="s">
        <v>25190</v>
      </c>
    </row>
    <row r="1009" spans="1:6">
      <c r="A1009" s="54" t="s">
        <v>21096</v>
      </c>
      <c r="B1009" s="6">
        <v>233</v>
      </c>
      <c r="C1009" s="6">
        <v>2</v>
      </c>
      <c r="D1009" s="6">
        <v>80000</v>
      </c>
      <c r="E1009" s="6">
        <v>0</v>
      </c>
      <c r="F1009" s="6" t="s">
        <v>25190</v>
      </c>
    </row>
    <row r="1010" spans="1:6">
      <c r="A1010" s="54" t="s">
        <v>21090</v>
      </c>
      <c r="B1010" s="6">
        <v>236</v>
      </c>
      <c r="C1010" s="6">
        <v>1</v>
      </c>
      <c r="D1010" s="6">
        <v>100000</v>
      </c>
      <c r="E1010" s="6">
        <v>0</v>
      </c>
      <c r="F1010" s="6" t="s">
        <v>25190</v>
      </c>
    </row>
    <row r="1011" spans="1:6">
      <c r="A1011" s="54" t="s">
        <v>21100</v>
      </c>
      <c r="B1011" s="6">
        <v>236</v>
      </c>
      <c r="C1011" s="6">
        <v>1</v>
      </c>
      <c r="D1011" s="6">
        <v>35000</v>
      </c>
      <c r="E1011" s="6">
        <v>0</v>
      </c>
      <c r="F1011" s="6" t="s">
        <v>25190</v>
      </c>
    </row>
    <row r="1012" spans="1:6">
      <c r="A1012" s="54" t="s">
        <v>21104</v>
      </c>
      <c r="B1012" s="6">
        <v>236</v>
      </c>
      <c r="C1012" s="6">
        <v>1</v>
      </c>
      <c r="D1012" s="6">
        <v>55000</v>
      </c>
      <c r="E1012" s="6">
        <v>0</v>
      </c>
      <c r="F1012" s="6" t="s">
        <v>25190</v>
      </c>
    </row>
    <row r="1013" spans="1:6">
      <c r="A1013" s="54" t="s">
        <v>21120</v>
      </c>
      <c r="B1013" s="6">
        <v>236</v>
      </c>
      <c r="C1013" s="6">
        <v>1</v>
      </c>
      <c r="D1013" s="6">
        <v>55000</v>
      </c>
      <c r="E1013" s="6">
        <v>0</v>
      </c>
      <c r="F1013" s="6" t="s">
        <v>25190</v>
      </c>
    </row>
    <row r="1014" spans="1:6">
      <c r="A1014" s="54" t="s">
        <v>21116</v>
      </c>
      <c r="B1014" s="6">
        <v>236</v>
      </c>
      <c r="C1014" s="6">
        <v>1</v>
      </c>
      <c r="D1014" s="6">
        <v>55000</v>
      </c>
      <c r="E1014" s="6">
        <v>0</v>
      </c>
      <c r="F1014" s="6" t="s">
        <v>25190</v>
      </c>
    </row>
    <row r="1015" spans="1:6">
      <c r="A1015" s="54" t="s">
        <v>21112</v>
      </c>
      <c r="B1015" s="6">
        <v>236</v>
      </c>
      <c r="C1015" s="6">
        <v>1</v>
      </c>
      <c r="D1015" s="6">
        <v>50000</v>
      </c>
      <c r="E1015" s="6">
        <v>0</v>
      </c>
      <c r="F1015" s="6" t="s">
        <v>25190</v>
      </c>
    </row>
    <row r="1016" spans="1:6">
      <c r="A1016" s="54" t="s">
        <v>21124</v>
      </c>
      <c r="B1016" s="6">
        <v>236</v>
      </c>
      <c r="C1016" s="6">
        <v>2</v>
      </c>
      <c r="D1016" s="6">
        <v>95000</v>
      </c>
      <c r="E1016" s="6">
        <v>0</v>
      </c>
      <c r="F1016" s="6" t="s">
        <v>25190</v>
      </c>
    </row>
    <row r="1017" spans="1:6">
      <c r="A1017" s="54" t="s">
        <v>20169</v>
      </c>
      <c r="B1017" s="6">
        <v>236</v>
      </c>
      <c r="C1017" s="6">
        <v>1</v>
      </c>
      <c r="D1017" s="6">
        <v>55000</v>
      </c>
      <c r="E1017" s="6">
        <v>0</v>
      </c>
      <c r="F1017" s="6" t="s">
        <v>25190</v>
      </c>
    </row>
    <row r="1018" spans="1:6">
      <c r="A1018" s="54" t="s">
        <v>20181</v>
      </c>
      <c r="B1018" s="6">
        <v>236</v>
      </c>
      <c r="C1018" s="6">
        <v>2</v>
      </c>
      <c r="D1018" s="6">
        <v>73500</v>
      </c>
      <c r="E1018" s="6">
        <v>0</v>
      </c>
      <c r="F1018" s="6" t="s">
        <v>25190</v>
      </c>
    </row>
    <row r="1019" spans="1:6">
      <c r="A1019" s="54" t="s">
        <v>21180</v>
      </c>
      <c r="B1019" s="6">
        <v>236</v>
      </c>
      <c r="C1019" s="6">
        <v>1</v>
      </c>
      <c r="D1019" s="6">
        <v>40000</v>
      </c>
      <c r="E1019" s="6">
        <v>0</v>
      </c>
      <c r="F1019" s="6" t="s">
        <v>25190</v>
      </c>
    </row>
    <row r="1020" spans="1:6">
      <c r="A1020" s="54" t="s">
        <v>21349</v>
      </c>
      <c r="B1020" s="6">
        <v>235</v>
      </c>
      <c r="C1020" s="6">
        <v>1</v>
      </c>
      <c r="D1020" s="6">
        <v>40000</v>
      </c>
      <c r="E1020" s="6">
        <v>0</v>
      </c>
      <c r="F1020" s="6" t="s">
        <v>25190</v>
      </c>
    </row>
    <row r="1021" spans="1:6">
      <c r="A1021" s="54" t="s">
        <v>21136</v>
      </c>
      <c r="B1021" s="6">
        <v>236</v>
      </c>
      <c r="C1021" s="6">
        <v>1</v>
      </c>
      <c r="D1021" s="6">
        <v>55000</v>
      </c>
      <c r="E1021" s="6">
        <v>0</v>
      </c>
      <c r="F1021" s="6" t="s">
        <v>25190</v>
      </c>
    </row>
    <row r="1022" spans="1:6">
      <c r="A1022" s="54" t="s">
        <v>20173</v>
      </c>
      <c r="B1022" s="6">
        <v>236</v>
      </c>
      <c r="C1022" s="6">
        <v>1</v>
      </c>
      <c r="D1022" s="6">
        <v>70000</v>
      </c>
      <c r="E1022" s="6">
        <v>0</v>
      </c>
      <c r="F1022" s="6" t="s">
        <v>25190</v>
      </c>
    </row>
    <row r="1023" spans="1:6">
      <c r="A1023" s="54" t="s">
        <v>21149</v>
      </c>
      <c r="B1023" s="6">
        <v>236</v>
      </c>
      <c r="C1023" s="6">
        <v>1</v>
      </c>
      <c r="D1023" s="6">
        <v>70000</v>
      </c>
      <c r="E1023" s="6">
        <v>0</v>
      </c>
      <c r="F1023" s="6" t="s">
        <v>25190</v>
      </c>
    </row>
    <row r="1024" spans="1:6">
      <c r="A1024" s="54" t="s">
        <v>21321</v>
      </c>
      <c r="B1024" s="6">
        <v>236</v>
      </c>
      <c r="C1024" s="6">
        <v>1</v>
      </c>
      <c r="D1024" s="6">
        <v>40000</v>
      </c>
      <c r="E1024" s="6">
        <v>0</v>
      </c>
      <c r="F1024" s="6" t="s">
        <v>25190</v>
      </c>
    </row>
    <row r="1025" spans="1:6">
      <c r="A1025" s="54" t="s">
        <v>20177</v>
      </c>
      <c r="B1025" s="6">
        <v>236</v>
      </c>
      <c r="C1025" s="6">
        <v>1</v>
      </c>
      <c r="D1025" s="6">
        <v>40000</v>
      </c>
      <c r="E1025" s="6">
        <v>0</v>
      </c>
      <c r="F1025" s="6" t="s">
        <v>25190</v>
      </c>
    </row>
    <row r="1026" spans="1:6">
      <c r="A1026" s="54" t="s">
        <v>21161</v>
      </c>
      <c r="B1026" s="6">
        <v>236</v>
      </c>
      <c r="C1026" s="6">
        <v>1</v>
      </c>
      <c r="D1026" s="6">
        <v>35000</v>
      </c>
      <c r="E1026" s="6">
        <v>0</v>
      </c>
      <c r="F1026" s="6" t="s">
        <v>25190</v>
      </c>
    </row>
    <row r="1027" spans="1:6">
      <c r="A1027" s="54" t="s">
        <v>21192</v>
      </c>
      <c r="B1027" s="6">
        <v>236</v>
      </c>
      <c r="C1027" s="6">
        <v>1</v>
      </c>
      <c r="D1027" s="6">
        <v>40000</v>
      </c>
      <c r="E1027" s="6">
        <v>0</v>
      </c>
      <c r="F1027" s="6" t="s">
        <v>25190</v>
      </c>
    </row>
    <row r="1028" spans="1:6">
      <c r="A1028" s="54" t="s">
        <v>21196</v>
      </c>
      <c r="B1028" s="6">
        <v>236</v>
      </c>
      <c r="C1028" s="6">
        <v>1</v>
      </c>
      <c r="D1028" s="6">
        <v>44000</v>
      </c>
      <c r="E1028" s="6">
        <v>0</v>
      </c>
      <c r="F1028" s="6" t="s">
        <v>25190</v>
      </c>
    </row>
    <row r="1029" spans="1:6">
      <c r="A1029" s="54" t="s">
        <v>21345</v>
      </c>
      <c r="B1029" s="6">
        <v>235</v>
      </c>
      <c r="C1029" s="6">
        <v>1</v>
      </c>
      <c r="D1029" s="6">
        <v>50000</v>
      </c>
      <c r="E1029" s="6">
        <v>0</v>
      </c>
      <c r="F1029" s="6" t="s">
        <v>25190</v>
      </c>
    </row>
    <row r="1030" spans="1:6">
      <c r="A1030" s="54" t="s">
        <v>21555</v>
      </c>
      <c r="B1030" s="6">
        <v>234</v>
      </c>
      <c r="C1030" s="6">
        <v>1</v>
      </c>
      <c r="D1030" s="6">
        <v>40000</v>
      </c>
      <c r="E1030" s="6">
        <v>0</v>
      </c>
      <c r="F1030" s="6" t="s">
        <v>25190</v>
      </c>
    </row>
    <row r="1031" spans="1:6">
      <c r="A1031" s="54" t="s">
        <v>21398</v>
      </c>
      <c r="B1031" s="6">
        <v>235</v>
      </c>
      <c r="C1031" s="6">
        <v>1</v>
      </c>
      <c r="D1031" s="6">
        <v>50000</v>
      </c>
      <c r="E1031" s="6">
        <v>0</v>
      </c>
      <c r="F1031" s="6" t="s">
        <v>25190</v>
      </c>
    </row>
    <row r="1032" spans="1:6">
      <c r="A1032" s="54" t="s">
        <v>20193</v>
      </c>
      <c r="B1032" s="6">
        <v>236</v>
      </c>
      <c r="C1032" s="6">
        <v>1</v>
      </c>
      <c r="D1032" s="6">
        <v>35000</v>
      </c>
      <c r="E1032" s="6">
        <v>0</v>
      </c>
      <c r="F1032" s="6" t="s">
        <v>25190</v>
      </c>
    </row>
    <row r="1033" spans="1:6">
      <c r="A1033" s="54" t="s">
        <v>21934</v>
      </c>
      <c r="B1033" s="6">
        <v>232</v>
      </c>
      <c r="C1033" s="6">
        <v>1</v>
      </c>
      <c r="D1033" s="6">
        <v>100000</v>
      </c>
      <c r="E1033" s="6">
        <v>0</v>
      </c>
      <c r="F1033" s="6" t="s">
        <v>25190</v>
      </c>
    </row>
    <row r="1034" spans="1:6">
      <c r="A1034" s="54" t="s">
        <v>21280</v>
      </c>
      <c r="B1034" s="6">
        <v>236</v>
      </c>
      <c r="C1034" s="6">
        <v>1</v>
      </c>
      <c r="D1034" s="6">
        <v>50000</v>
      </c>
      <c r="E1034" s="6">
        <v>0</v>
      </c>
      <c r="F1034" s="6" t="s">
        <v>25190</v>
      </c>
    </row>
    <row r="1035" spans="1:6">
      <c r="A1035" s="54" t="s">
        <v>21843</v>
      </c>
      <c r="B1035" s="6">
        <v>232</v>
      </c>
      <c r="C1035" s="6">
        <v>2</v>
      </c>
      <c r="D1035" s="6">
        <v>75000</v>
      </c>
      <c r="E1035" s="6">
        <v>0</v>
      </c>
      <c r="F1035" s="6" t="s">
        <v>25190</v>
      </c>
    </row>
    <row r="1036" spans="1:6">
      <c r="A1036" s="54" t="s">
        <v>20201</v>
      </c>
      <c r="B1036" s="6">
        <v>236</v>
      </c>
      <c r="C1036" s="6">
        <v>1</v>
      </c>
      <c r="D1036" s="6">
        <v>35000</v>
      </c>
      <c r="E1036" s="6">
        <v>0</v>
      </c>
      <c r="F1036" s="6" t="s">
        <v>25190</v>
      </c>
    </row>
    <row r="1037" spans="1:6">
      <c r="A1037" s="54" t="s">
        <v>21204</v>
      </c>
      <c r="B1037" s="6">
        <v>236</v>
      </c>
      <c r="C1037" s="6">
        <v>1</v>
      </c>
      <c r="D1037" s="6">
        <v>38500</v>
      </c>
      <c r="E1037" s="6">
        <v>0</v>
      </c>
      <c r="F1037" s="6" t="s">
        <v>25190</v>
      </c>
    </row>
    <row r="1038" spans="1:6">
      <c r="A1038" s="54" t="s">
        <v>21208</v>
      </c>
      <c r="B1038" s="6">
        <v>236</v>
      </c>
      <c r="C1038" s="6">
        <v>1</v>
      </c>
      <c r="D1038" s="6">
        <v>35000</v>
      </c>
      <c r="E1038" s="6">
        <v>0</v>
      </c>
      <c r="F1038" s="6" t="s">
        <v>25190</v>
      </c>
    </row>
    <row r="1039" spans="1:6">
      <c r="A1039" s="54" t="s">
        <v>21212</v>
      </c>
      <c r="B1039" s="6">
        <v>236</v>
      </c>
      <c r="C1039" s="6">
        <v>1</v>
      </c>
      <c r="D1039" s="6">
        <v>70000</v>
      </c>
      <c r="E1039" s="6">
        <v>0</v>
      </c>
      <c r="F1039" s="6" t="s">
        <v>25190</v>
      </c>
    </row>
    <row r="1040" spans="1:6">
      <c r="A1040" s="54" t="s">
        <v>21220</v>
      </c>
      <c r="B1040" s="6">
        <v>236</v>
      </c>
      <c r="C1040" s="6">
        <v>1</v>
      </c>
      <c r="D1040" s="6">
        <v>40000</v>
      </c>
      <c r="E1040" s="6">
        <v>0</v>
      </c>
      <c r="F1040" s="6" t="s">
        <v>25190</v>
      </c>
    </row>
    <row r="1041" spans="1:6">
      <c r="A1041" s="54" t="s">
        <v>21224</v>
      </c>
      <c r="B1041" s="6">
        <v>236</v>
      </c>
      <c r="C1041" s="6">
        <v>1</v>
      </c>
      <c r="D1041" s="6">
        <v>35000</v>
      </c>
      <c r="E1041" s="6">
        <v>0</v>
      </c>
      <c r="F1041" s="6" t="s">
        <v>25190</v>
      </c>
    </row>
    <row r="1042" spans="1:6">
      <c r="A1042" s="54" t="s">
        <v>21250</v>
      </c>
      <c r="B1042" s="6">
        <v>236</v>
      </c>
      <c r="C1042" s="6">
        <v>1</v>
      </c>
      <c r="D1042" s="6">
        <v>55000</v>
      </c>
      <c r="E1042" s="6">
        <v>0</v>
      </c>
      <c r="F1042" s="6" t="s">
        <v>25190</v>
      </c>
    </row>
    <row r="1043" spans="1:6">
      <c r="A1043" s="54" t="s">
        <v>21258</v>
      </c>
      <c r="B1043" s="6">
        <v>236</v>
      </c>
      <c r="C1043" s="6">
        <v>1</v>
      </c>
      <c r="D1043" s="6">
        <v>40000</v>
      </c>
      <c r="E1043" s="6">
        <v>0</v>
      </c>
      <c r="F1043" s="6" t="s">
        <v>25190</v>
      </c>
    </row>
    <row r="1044" spans="1:6">
      <c r="A1044" s="54" t="s">
        <v>21265</v>
      </c>
      <c r="B1044" s="6">
        <v>236</v>
      </c>
      <c r="C1044" s="6">
        <v>1</v>
      </c>
      <c r="D1044" s="6">
        <v>40000</v>
      </c>
      <c r="E1044" s="6">
        <v>0</v>
      </c>
      <c r="F1044" s="6" t="s">
        <v>25190</v>
      </c>
    </row>
    <row r="1045" spans="1:6">
      <c r="A1045" s="54" t="s">
        <v>21387</v>
      </c>
      <c r="B1045" s="6">
        <v>235</v>
      </c>
      <c r="C1045" s="6">
        <v>1</v>
      </c>
      <c r="D1045" s="6">
        <v>35000</v>
      </c>
      <c r="E1045" s="6">
        <v>0</v>
      </c>
      <c r="F1045" s="6" t="s">
        <v>25190</v>
      </c>
    </row>
    <row r="1046" spans="1:6">
      <c r="A1046" s="54" t="s">
        <v>21276</v>
      </c>
      <c r="B1046" s="6">
        <v>236</v>
      </c>
      <c r="C1046" s="6">
        <v>1</v>
      </c>
      <c r="D1046" s="6">
        <v>40000</v>
      </c>
      <c r="E1046" s="6">
        <v>0</v>
      </c>
      <c r="F1046" s="6" t="s">
        <v>25190</v>
      </c>
    </row>
    <row r="1047" spans="1:6">
      <c r="A1047" s="54" t="s">
        <v>21288</v>
      </c>
      <c r="B1047" s="6">
        <v>236</v>
      </c>
      <c r="C1047" s="6">
        <v>1</v>
      </c>
      <c r="D1047" s="6">
        <v>50000</v>
      </c>
      <c r="E1047" s="6">
        <v>0</v>
      </c>
      <c r="F1047" s="6" t="s">
        <v>25190</v>
      </c>
    </row>
    <row r="1048" spans="1:6">
      <c r="A1048" s="54" t="s">
        <v>21303</v>
      </c>
      <c r="B1048" s="6">
        <v>236</v>
      </c>
      <c r="C1048" s="6">
        <v>1</v>
      </c>
      <c r="D1048" s="6">
        <v>50000</v>
      </c>
      <c r="E1048" s="6">
        <v>0</v>
      </c>
      <c r="F1048" s="6" t="s">
        <v>25190</v>
      </c>
    </row>
    <row r="1049" spans="1:6">
      <c r="A1049" s="54" t="s">
        <v>21510</v>
      </c>
      <c r="B1049" s="6">
        <v>234</v>
      </c>
      <c r="C1049" s="6">
        <v>1</v>
      </c>
      <c r="D1049" s="6">
        <v>35000</v>
      </c>
      <c r="E1049" s="6">
        <v>0</v>
      </c>
      <c r="F1049" s="6" t="s">
        <v>25190</v>
      </c>
    </row>
    <row r="1050" spans="1:6">
      <c r="A1050" s="54" t="s">
        <v>20213</v>
      </c>
      <c r="B1050" s="6">
        <v>236</v>
      </c>
      <c r="C1050" s="6">
        <v>1</v>
      </c>
      <c r="D1050" s="6">
        <v>35000</v>
      </c>
      <c r="E1050" s="6">
        <v>0</v>
      </c>
      <c r="F1050" s="6" t="s">
        <v>25190</v>
      </c>
    </row>
    <row r="1051" spans="1:6">
      <c r="A1051" s="54" t="s">
        <v>21616</v>
      </c>
      <c r="B1051" s="6">
        <v>234</v>
      </c>
      <c r="C1051" s="6">
        <v>1</v>
      </c>
      <c r="D1051" s="6">
        <v>50000</v>
      </c>
      <c r="E1051" s="6">
        <v>0</v>
      </c>
      <c r="F1051" s="6" t="s">
        <v>25190</v>
      </c>
    </row>
    <row r="1052" spans="1:6">
      <c r="A1052" s="54" t="s">
        <v>21332</v>
      </c>
      <c r="B1052" s="6">
        <v>235</v>
      </c>
      <c r="C1052" s="6">
        <v>2</v>
      </c>
      <c r="D1052" s="6">
        <v>75000</v>
      </c>
      <c r="E1052" s="6">
        <v>0</v>
      </c>
      <c r="F1052" s="6" t="s">
        <v>25190</v>
      </c>
    </row>
    <row r="1053" spans="1:6">
      <c r="A1053" s="54" t="s">
        <v>21325</v>
      </c>
      <c r="B1053" s="6">
        <v>236</v>
      </c>
      <c r="C1053" s="6">
        <v>1</v>
      </c>
      <c r="D1053" s="6">
        <v>50000</v>
      </c>
      <c r="E1053" s="6">
        <v>0</v>
      </c>
      <c r="F1053" s="6" t="s">
        <v>25190</v>
      </c>
    </row>
    <row r="1054" spans="1:6">
      <c r="A1054" s="54" t="s">
        <v>21380</v>
      </c>
      <c r="B1054" s="6">
        <v>235</v>
      </c>
      <c r="C1054" s="6">
        <v>1</v>
      </c>
      <c r="D1054" s="6">
        <v>35000</v>
      </c>
      <c r="E1054" s="6">
        <v>0</v>
      </c>
      <c r="F1054" s="6" t="s">
        <v>25190</v>
      </c>
    </row>
    <row r="1055" spans="1:6">
      <c r="A1055" s="54" t="s">
        <v>20272</v>
      </c>
      <c r="B1055" s="6">
        <v>235</v>
      </c>
      <c r="C1055" s="6">
        <v>1</v>
      </c>
      <c r="D1055" s="6">
        <v>50000</v>
      </c>
      <c r="E1055" s="6">
        <v>0</v>
      </c>
      <c r="F1055" s="6" t="s">
        <v>25190</v>
      </c>
    </row>
    <row r="1056" spans="1:6">
      <c r="A1056" s="54" t="s">
        <v>20225</v>
      </c>
      <c r="B1056" s="6">
        <v>235</v>
      </c>
      <c r="C1056" s="6">
        <v>1</v>
      </c>
      <c r="D1056" s="6">
        <v>50000</v>
      </c>
      <c r="E1056" s="6">
        <v>0</v>
      </c>
      <c r="F1056" s="6" t="s">
        <v>25190</v>
      </c>
    </row>
    <row r="1057" spans="1:6">
      <c r="A1057" s="54" t="s">
        <v>20296</v>
      </c>
      <c r="B1057" s="6">
        <v>235</v>
      </c>
      <c r="C1057" s="6">
        <v>1</v>
      </c>
      <c r="D1057" s="6">
        <v>50000</v>
      </c>
      <c r="E1057" s="6">
        <v>0</v>
      </c>
      <c r="F1057" s="6" t="s">
        <v>25190</v>
      </c>
    </row>
    <row r="1058" spans="1:6">
      <c r="A1058" s="54" t="s">
        <v>21961</v>
      </c>
      <c r="B1058" s="6">
        <v>232</v>
      </c>
      <c r="C1058" s="6">
        <v>1</v>
      </c>
      <c r="D1058" s="6">
        <v>50000</v>
      </c>
      <c r="E1058" s="6">
        <v>0</v>
      </c>
      <c r="F1058" s="6" t="s">
        <v>25190</v>
      </c>
    </row>
    <row r="1059" spans="1:6">
      <c r="A1059" s="54" t="s">
        <v>21365</v>
      </c>
      <c r="B1059" s="6">
        <v>235</v>
      </c>
      <c r="C1059" s="6">
        <v>1</v>
      </c>
      <c r="D1059" s="6">
        <v>60000</v>
      </c>
      <c r="E1059" s="6">
        <v>0</v>
      </c>
      <c r="F1059" s="6" t="s">
        <v>25190</v>
      </c>
    </row>
    <row r="1060" spans="1:6">
      <c r="A1060" s="54" t="s">
        <v>20221</v>
      </c>
      <c r="B1060" s="6">
        <v>235</v>
      </c>
      <c r="C1060" s="6">
        <v>1</v>
      </c>
      <c r="D1060" s="6">
        <v>70000</v>
      </c>
      <c r="E1060" s="6">
        <v>0</v>
      </c>
      <c r="F1060" s="6" t="s">
        <v>25190</v>
      </c>
    </row>
    <row r="1061" spans="1:6">
      <c r="A1061" s="54" t="s">
        <v>21369</v>
      </c>
      <c r="B1061" s="6">
        <v>235</v>
      </c>
      <c r="C1061" s="6">
        <v>1</v>
      </c>
      <c r="D1061" s="6">
        <v>40000</v>
      </c>
      <c r="E1061" s="6">
        <v>0</v>
      </c>
      <c r="F1061" s="6" t="s">
        <v>25190</v>
      </c>
    </row>
    <row r="1062" spans="1:6">
      <c r="A1062" s="54" t="s">
        <v>21391</v>
      </c>
      <c r="B1062" s="6">
        <v>235</v>
      </c>
      <c r="C1062" s="6">
        <v>1</v>
      </c>
      <c r="D1062" s="6">
        <v>44000</v>
      </c>
      <c r="E1062" s="6">
        <v>0</v>
      </c>
      <c r="F1062" s="6" t="s">
        <v>25190</v>
      </c>
    </row>
    <row r="1063" spans="1:6">
      <c r="A1063" s="54" t="s">
        <v>20235</v>
      </c>
      <c r="B1063" s="6">
        <v>235</v>
      </c>
      <c r="C1063" s="6">
        <v>1</v>
      </c>
      <c r="D1063" s="6">
        <v>75800</v>
      </c>
      <c r="E1063" s="6">
        <v>0</v>
      </c>
      <c r="F1063" s="6" t="s">
        <v>25190</v>
      </c>
    </row>
    <row r="1064" spans="1:6">
      <c r="A1064" s="54" t="s">
        <v>21551</v>
      </c>
      <c r="B1064" s="6">
        <v>234</v>
      </c>
      <c r="C1064" s="6">
        <v>1</v>
      </c>
      <c r="D1064" s="6">
        <v>60000</v>
      </c>
      <c r="E1064" s="6">
        <v>0</v>
      </c>
      <c r="F1064" s="6" t="s">
        <v>25190</v>
      </c>
    </row>
    <row r="1065" spans="1:6">
      <c r="A1065" s="54" t="s">
        <v>20248</v>
      </c>
      <c r="B1065" s="6">
        <v>235</v>
      </c>
      <c r="C1065" s="6">
        <v>1</v>
      </c>
      <c r="D1065" s="6">
        <v>44000</v>
      </c>
      <c r="E1065" s="6">
        <v>0</v>
      </c>
      <c r="F1065" s="6" t="s">
        <v>25190</v>
      </c>
    </row>
    <row r="1066" spans="1:6">
      <c r="A1066" s="54" t="s">
        <v>20252</v>
      </c>
      <c r="B1066" s="6">
        <v>235</v>
      </c>
      <c r="C1066" s="6">
        <v>1</v>
      </c>
      <c r="D1066" s="6">
        <v>50000</v>
      </c>
      <c r="E1066" s="6">
        <v>0</v>
      </c>
      <c r="F1066" s="6" t="s">
        <v>25190</v>
      </c>
    </row>
    <row r="1067" spans="1:6">
      <c r="A1067" s="54" t="s">
        <v>21406</v>
      </c>
      <c r="B1067" s="6">
        <v>235</v>
      </c>
      <c r="C1067" s="6">
        <v>1</v>
      </c>
      <c r="D1067" s="6">
        <v>40000</v>
      </c>
      <c r="E1067" s="6">
        <v>0</v>
      </c>
      <c r="F1067" s="6" t="s">
        <v>25190</v>
      </c>
    </row>
    <row r="1068" spans="1:6">
      <c r="A1068" s="54" t="s">
        <v>21425</v>
      </c>
      <c r="B1068" s="6">
        <v>234</v>
      </c>
      <c r="C1068" s="6">
        <v>2</v>
      </c>
      <c r="D1068" s="6">
        <v>85000</v>
      </c>
      <c r="E1068" s="6">
        <v>0</v>
      </c>
      <c r="F1068" s="6" t="s">
        <v>25190</v>
      </c>
    </row>
    <row r="1069" spans="1:6">
      <c r="A1069" s="54" t="s">
        <v>21413</v>
      </c>
      <c r="B1069" s="6">
        <v>235</v>
      </c>
      <c r="C1069" s="6">
        <v>1</v>
      </c>
      <c r="D1069" s="6">
        <v>38500</v>
      </c>
      <c r="E1069" s="6">
        <v>0</v>
      </c>
      <c r="F1069" s="6" t="s">
        <v>25190</v>
      </c>
    </row>
    <row r="1070" spans="1:6">
      <c r="A1070" s="54" t="s">
        <v>21417</v>
      </c>
      <c r="B1070" s="6">
        <v>235</v>
      </c>
      <c r="C1070" s="6">
        <v>1</v>
      </c>
      <c r="D1070" s="6">
        <v>40000</v>
      </c>
      <c r="E1070" s="6">
        <v>0</v>
      </c>
      <c r="F1070" s="6" t="s">
        <v>25190</v>
      </c>
    </row>
    <row r="1071" spans="1:6">
      <c r="A1071" s="54" t="s">
        <v>21465</v>
      </c>
      <c r="B1071" s="6">
        <v>235</v>
      </c>
      <c r="C1071" s="6">
        <v>1</v>
      </c>
      <c r="D1071" s="6">
        <v>60000</v>
      </c>
      <c r="E1071" s="6">
        <v>0</v>
      </c>
      <c r="F1071" s="6" t="s">
        <v>25190</v>
      </c>
    </row>
    <row r="1072" spans="1:6">
      <c r="A1072" s="54" t="s">
        <v>21924</v>
      </c>
      <c r="B1072" s="6">
        <v>232</v>
      </c>
      <c r="C1072" s="6">
        <v>1</v>
      </c>
      <c r="D1072" s="6">
        <v>50000</v>
      </c>
      <c r="E1072" s="6">
        <v>0</v>
      </c>
      <c r="F1072" s="6" t="s">
        <v>25190</v>
      </c>
    </row>
    <row r="1073" spans="1:6">
      <c r="A1073" s="54" t="s">
        <v>21429</v>
      </c>
      <c r="B1073" s="6">
        <v>235</v>
      </c>
      <c r="C1073" s="6">
        <v>1</v>
      </c>
      <c r="D1073" s="6">
        <v>40000</v>
      </c>
      <c r="E1073" s="6">
        <v>0</v>
      </c>
      <c r="F1073" s="6" t="s">
        <v>25190</v>
      </c>
    </row>
    <row r="1074" spans="1:6">
      <c r="A1074" s="54" t="s">
        <v>20260</v>
      </c>
      <c r="B1074" s="6">
        <v>235</v>
      </c>
      <c r="C1074" s="6">
        <v>1</v>
      </c>
      <c r="D1074" s="6">
        <v>35000</v>
      </c>
      <c r="E1074" s="6">
        <v>0</v>
      </c>
      <c r="F1074" s="6" t="s">
        <v>25190</v>
      </c>
    </row>
    <row r="1075" spans="1:6">
      <c r="A1075" s="54" t="s">
        <v>21461</v>
      </c>
      <c r="B1075" s="6">
        <v>233</v>
      </c>
      <c r="C1075" s="6">
        <v>2</v>
      </c>
      <c r="D1075" s="6">
        <v>100000</v>
      </c>
      <c r="E1075" s="6">
        <v>0</v>
      </c>
      <c r="F1075" s="6" t="s">
        <v>25190</v>
      </c>
    </row>
    <row r="1076" spans="1:6">
      <c r="A1076" s="54" t="s">
        <v>21436</v>
      </c>
      <c r="B1076" s="6">
        <v>235</v>
      </c>
      <c r="C1076" s="6">
        <v>1</v>
      </c>
      <c r="D1076" s="6">
        <v>50000</v>
      </c>
      <c r="E1076" s="6">
        <v>0</v>
      </c>
      <c r="F1076" s="6" t="s">
        <v>25190</v>
      </c>
    </row>
    <row r="1077" spans="1:6">
      <c r="A1077" s="54" t="s">
        <v>20264</v>
      </c>
      <c r="B1077" s="6">
        <v>235</v>
      </c>
      <c r="C1077" s="6">
        <v>1</v>
      </c>
      <c r="D1077" s="6">
        <v>35000</v>
      </c>
      <c r="E1077" s="6">
        <v>0</v>
      </c>
      <c r="F1077" s="6" t="s">
        <v>25190</v>
      </c>
    </row>
    <row r="1078" spans="1:6">
      <c r="A1078" s="54" t="s">
        <v>21495</v>
      </c>
      <c r="B1078" s="6">
        <v>234</v>
      </c>
      <c r="C1078" s="6">
        <v>1</v>
      </c>
      <c r="D1078" s="6">
        <v>50000</v>
      </c>
      <c r="E1078" s="6">
        <v>0</v>
      </c>
      <c r="F1078" s="6" t="s">
        <v>25190</v>
      </c>
    </row>
    <row r="1079" spans="1:6">
      <c r="A1079" s="54" t="s">
        <v>20308</v>
      </c>
      <c r="B1079" s="6">
        <v>234</v>
      </c>
      <c r="C1079" s="6">
        <v>1</v>
      </c>
      <c r="D1079" s="6">
        <v>50000</v>
      </c>
      <c r="E1079" s="6">
        <v>0</v>
      </c>
      <c r="F1079" s="6" t="s">
        <v>25190</v>
      </c>
    </row>
    <row r="1080" spans="1:6">
      <c r="A1080" s="54" t="s">
        <v>21447</v>
      </c>
      <c r="B1080" s="6">
        <v>235</v>
      </c>
      <c r="C1080" s="6">
        <v>1</v>
      </c>
      <c r="D1080" s="6">
        <v>40000</v>
      </c>
      <c r="E1080" s="6">
        <v>0</v>
      </c>
      <c r="F1080" s="6" t="s">
        <v>25190</v>
      </c>
    </row>
    <row r="1081" spans="1:6">
      <c r="A1081" s="54" t="s">
        <v>20276</v>
      </c>
      <c r="B1081" s="6">
        <v>235</v>
      </c>
      <c r="C1081" s="6">
        <v>1</v>
      </c>
      <c r="D1081" s="6">
        <v>35000</v>
      </c>
      <c r="E1081" s="6">
        <v>0</v>
      </c>
      <c r="F1081" s="6" t="s">
        <v>25190</v>
      </c>
    </row>
    <row r="1082" spans="1:6">
      <c r="A1082" s="54" t="s">
        <v>20288</v>
      </c>
      <c r="B1082" s="6">
        <v>235</v>
      </c>
      <c r="C1082" s="6">
        <v>1</v>
      </c>
      <c r="D1082" s="6">
        <v>35000</v>
      </c>
      <c r="E1082" s="6">
        <v>0</v>
      </c>
      <c r="F1082" s="6" t="s">
        <v>25190</v>
      </c>
    </row>
    <row r="1083" spans="1:6">
      <c r="A1083" s="54" t="s">
        <v>21453</v>
      </c>
      <c r="B1083" s="6">
        <v>235</v>
      </c>
      <c r="C1083" s="6">
        <v>1</v>
      </c>
      <c r="D1083" s="6">
        <v>40000</v>
      </c>
      <c r="E1083" s="6">
        <v>0</v>
      </c>
      <c r="F1083" s="6" t="s">
        <v>25190</v>
      </c>
    </row>
    <row r="1084" spans="1:6">
      <c r="A1084" s="54" t="s">
        <v>21457</v>
      </c>
      <c r="B1084" s="6">
        <v>235</v>
      </c>
      <c r="C1084" s="6">
        <v>1</v>
      </c>
      <c r="D1084" s="6">
        <v>55000</v>
      </c>
      <c r="E1084" s="6">
        <v>0</v>
      </c>
      <c r="F1084" s="6" t="s">
        <v>25190</v>
      </c>
    </row>
    <row r="1085" spans="1:6">
      <c r="A1085" s="54" t="s">
        <v>21531</v>
      </c>
      <c r="B1085" s="6">
        <v>234</v>
      </c>
      <c r="C1085" s="6">
        <v>1</v>
      </c>
      <c r="D1085" s="6">
        <v>70000</v>
      </c>
      <c r="E1085" s="6">
        <v>0</v>
      </c>
      <c r="F1085" s="6" t="s">
        <v>25190</v>
      </c>
    </row>
    <row r="1086" spans="1:6">
      <c r="A1086" s="54" t="s">
        <v>20292</v>
      </c>
      <c r="B1086" s="6">
        <v>235</v>
      </c>
      <c r="C1086" s="6">
        <v>1</v>
      </c>
      <c r="D1086" s="6">
        <v>35000</v>
      </c>
      <c r="E1086" s="6">
        <v>0</v>
      </c>
      <c r="F1086" s="6" t="s">
        <v>25190</v>
      </c>
    </row>
    <row r="1087" spans="1:6">
      <c r="A1087" s="54" t="s">
        <v>20340</v>
      </c>
      <c r="B1087" s="6">
        <v>234</v>
      </c>
      <c r="C1087" s="6">
        <v>1</v>
      </c>
      <c r="D1087" s="6">
        <v>40000</v>
      </c>
      <c r="E1087" s="6">
        <v>0</v>
      </c>
      <c r="F1087" s="6" t="s">
        <v>25190</v>
      </c>
    </row>
    <row r="1088" spans="1:6">
      <c r="A1088" s="54" t="s">
        <v>20312</v>
      </c>
      <c r="B1088" s="6">
        <v>234</v>
      </c>
      <c r="C1088" s="6">
        <v>1</v>
      </c>
      <c r="D1088" s="6">
        <v>40000</v>
      </c>
      <c r="E1088" s="6">
        <v>0</v>
      </c>
      <c r="F1088" s="6" t="s">
        <v>25190</v>
      </c>
    </row>
    <row r="1089" spans="1:6">
      <c r="A1089" s="54" t="s">
        <v>21491</v>
      </c>
      <c r="B1089" s="6">
        <v>234</v>
      </c>
      <c r="C1089" s="6">
        <v>1</v>
      </c>
      <c r="D1089" s="6">
        <v>50000</v>
      </c>
      <c r="E1089" s="6">
        <v>0</v>
      </c>
      <c r="F1089" s="6" t="s">
        <v>25190</v>
      </c>
    </row>
    <row r="1090" spans="1:6">
      <c r="A1090" s="54" t="s">
        <v>20332</v>
      </c>
      <c r="B1090" s="6">
        <v>234</v>
      </c>
      <c r="C1090" s="6">
        <v>1</v>
      </c>
      <c r="D1090" s="6">
        <v>110000</v>
      </c>
      <c r="E1090" s="6">
        <v>0</v>
      </c>
      <c r="F1090" s="6" t="s">
        <v>25190</v>
      </c>
    </row>
    <row r="1091" spans="1:6">
      <c r="A1091" s="54" t="s">
        <v>20320</v>
      </c>
      <c r="B1091" s="6">
        <v>234</v>
      </c>
      <c r="C1091" s="6">
        <v>1</v>
      </c>
      <c r="D1091" s="6">
        <v>70000</v>
      </c>
      <c r="E1091" s="6">
        <v>0</v>
      </c>
      <c r="F1091" s="6" t="s">
        <v>25190</v>
      </c>
    </row>
    <row r="1092" spans="1:6">
      <c r="A1092" s="54" t="s">
        <v>21506</v>
      </c>
      <c r="B1092" s="6">
        <v>234</v>
      </c>
      <c r="C1092" s="6">
        <v>1</v>
      </c>
      <c r="D1092" s="6">
        <v>35000</v>
      </c>
      <c r="E1092" s="6">
        <v>0</v>
      </c>
      <c r="F1092" s="6" t="s">
        <v>25190</v>
      </c>
    </row>
    <row r="1093" spans="1:6">
      <c r="A1093" s="54" t="s">
        <v>21535</v>
      </c>
      <c r="B1093" s="6">
        <v>234</v>
      </c>
      <c r="C1093" s="6">
        <v>1</v>
      </c>
      <c r="D1093" s="6">
        <v>44000</v>
      </c>
      <c r="E1093" s="6">
        <v>0</v>
      </c>
      <c r="F1093" s="6" t="s">
        <v>25190</v>
      </c>
    </row>
    <row r="1094" spans="1:6">
      <c r="A1094" s="54" t="s">
        <v>20336</v>
      </c>
      <c r="B1094" s="6">
        <v>234</v>
      </c>
      <c r="C1094" s="6">
        <v>1</v>
      </c>
      <c r="D1094" s="6">
        <v>77000</v>
      </c>
      <c r="E1094" s="6">
        <v>0</v>
      </c>
      <c r="F1094" s="6" t="s">
        <v>25190</v>
      </c>
    </row>
    <row r="1095" spans="1:6">
      <c r="A1095" s="54" t="s">
        <v>21539</v>
      </c>
      <c r="B1095" s="6">
        <v>234</v>
      </c>
      <c r="C1095" s="6">
        <v>1</v>
      </c>
      <c r="D1095" s="6">
        <v>35000</v>
      </c>
      <c r="E1095" s="6">
        <v>0</v>
      </c>
      <c r="F1095" s="6" t="s">
        <v>25190</v>
      </c>
    </row>
    <row r="1096" spans="1:6">
      <c r="A1096" s="54" t="s">
        <v>21543</v>
      </c>
      <c r="B1096" s="6">
        <v>234</v>
      </c>
      <c r="C1096" s="6">
        <v>1</v>
      </c>
      <c r="D1096" s="6">
        <v>35000</v>
      </c>
      <c r="E1096" s="6">
        <v>0</v>
      </c>
      <c r="F1096" s="6" t="s">
        <v>25190</v>
      </c>
    </row>
    <row r="1097" spans="1:6">
      <c r="A1097" s="54" t="s">
        <v>21573</v>
      </c>
      <c r="B1097" s="6">
        <v>234</v>
      </c>
      <c r="C1097" s="6">
        <v>1</v>
      </c>
      <c r="D1097" s="6">
        <v>35000</v>
      </c>
      <c r="E1097" s="6">
        <v>0</v>
      </c>
      <c r="F1097" s="6" t="s">
        <v>25190</v>
      </c>
    </row>
    <row r="1098" spans="1:6">
      <c r="A1098" s="54" t="s">
        <v>21562</v>
      </c>
      <c r="B1098" s="6">
        <v>234</v>
      </c>
      <c r="C1098" s="6">
        <v>1</v>
      </c>
      <c r="D1098" s="6">
        <v>60000</v>
      </c>
      <c r="E1098" s="6">
        <v>0</v>
      </c>
      <c r="F1098" s="6" t="s">
        <v>25190</v>
      </c>
    </row>
    <row r="1099" spans="1:6">
      <c r="A1099" s="54" t="s">
        <v>21577</v>
      </c>
      <c r="B1099" s="6">
        <v>234</v>
      </c>
      <c r="C1099" s="6">
        <v>1</v>
      </c>
      <c r="D1099" s="6">
        <v>35000</v>
      </c>
      <c r="E1099" s="6">
        <v>0</v>
      </c>
      <c r="F1099" s="6" t="s">
        <v>25190</v>
      </c>
    </row>
    <row r="1100" spans="1:6">
      <c r="A1100" s="54" t="s">
        <v>20344</v>
      </c>
      <c r="B1100" s="6">
        <v>234</v>
      </c>
      <c r="C1100" s="6">
        <v>1</v>
      </c>
      <c r="D1100" s="6">
        <v>40000</v>
      </c>
      <c r="E1100" s="6">
        <v>0</v>
      </c>
      <c r="F1100" s="6" t="s">
        <v>25190</v>
      </c>
    </row>
    <row r="1101" spans="1:6">
      <c r="A1101" s="54" t="s">
        <v>21620</v>
      </c>
      <c r="B1101" s="6">
        <v>234</v>
      </c>
      <c r="C1101" s="6">
        <v>1</v>
      </c>
      <c r="D1101" s="6">
        <v>50000</v>
      </c>
      <c r="E1101" s="6">
        <v>0</v>
      </c>
      <c r="F1101" s="6" t="s">
        <v>25190</v>
      </c>
    </row>
    <row r="1102" spans="1:6">
      <c r="A1102" s="54" t="s">
        <v>20365</v>
      </c>
      <c r="B1102" s="6">
        <v>234</v>
      </c>
      <c r="C1102" s="6">
        <v>1</v>
      </c>
      <c r="D1102" s="6">
        <v>70000</v>
      </c>
      <c r="E1102" s="6">
        <v>0</v>
      </c>
      <c r="F1102" s="6" t="s">
        <v>25190</v>
      </c>
    </row>
    <row r="1103" spans="1:6">
      <c r="A1103" s="54" t="s">
        <v>20361</v>
      </c>
      <c r="B1103" s="6">
        <v>234</v>
      </c>
      <c r="C1103" s="6">
        <v>1</v>
      </c>
      <c r="D1103" s="6">
        <v>38500</v>
      </c>
      <c r="E1103" s="6">
        <v>0</v>
      </c>
      <c r="F1103" s="6" t="s">
        <v>25190</v>
      </c>
    </row>
    <row r="1104" spans="1:6">
      <c r="A1104" s="54" t="s">
        <v>20369</v>
      </c>
      <c r="B1104" s="6">
        <v>234</v>
      </c>
      <c r="C1104" s="6">
        <v>1</v>
      </c>
      <c r="D1104" s="6">
        <v>50000</v>
      </c>
      <c r="E1104" s="6">
        <v>0</v>
      </c>
      <c r="F1104" s="6" t="s">
        <v>25190</v>
      </c>
    </row>
    <row r="1105" spans="1:6">
      <c r="A1105" s="54" t="s">
        <v>21598</v>
      </c>
      <c r="B1105" s="6">
        <v>234</v>
      </c>
      <c r="C1105" s="6">
        <v>1</v>
      </c>
      <c r="D1105" s="6">
        <v>44000</v>
      </c>
      <c r="E1105" s="6">
        <v>0</v>
      </c>
      <c r="F1105" s="6" t="s">
        <v>25190</v>
      </c>
    </row>
    <row r="1106" spans="1:6">
      <c r="A1106" s="54" t="s">
        <v>21594</v>
      </c>
      <c r="B1106" s="6">
        <v>233</v>
      </c>
      <c r="C1106" s="6">
        <v>1</v>
      </c>
      <c r="D1106" s="6">
        <v>55000</v>
      </c>
      <c r="E1106" s="6">
        <v>0</v>
      </c>
      <c r="F1106" s="6" t="s">
        <v>25190</v>
      </c>
    </row>
    <row r="1107" spans="1:6">
      <c r="A1107" s="54" t="s">
        <v>21795</v>
      </c>
      <c r="B1107" s="6">
        <v>233</v>
      </c>
      <c r="C1107" s="6">
        <v>1</v>
      </c>
      <c r="D1107" s="6">
        <v>93500</v>
      </c>
      <c r="E1107" s="6">
        <v>0</v>
      </c>
      <c r="F1107" s="6" t="s">
        <v>25190</v>
      </c>
    </row>
    <row r="1108" spans="1:6">
      <c r="A1108" s="54" t="s">
        <v>21635</v>
      </c>
      <c r="B1108" s="6">
        <v>233</v>
      </c>
      <c r="C1108" s="6">
        <v>1</v>
      </c>
      <c r="D1108" s="6">
        <v>40000</v>
      </c>
      <c r="E1108" s="6">
        <v>0</v>
      </c>
      <c r="F1108" s="6" t="s">
        <v>25190</v>
      </c>
    </row>
    <row r="1109" spans="1:6">
      <c r="A1109" s="54" t="s">
        <v>21799</v>
      </c>
      <c r="B1109" s="6">
        <v>233</v>
      </c>
      <c r="C1109" s="6">
        <v>1</v>
      </c>
      <c r="D1109" s="6">
        <v>35000</v>
      </c>
      <c r="E1109" s="6">
        <v>0</v>
      </c>
      <c r="F1109" s="6" t="s">
        <v>25190</v>
      </c>
    </row>
    <row r="1110" spans="1:6">
      <c r="A1110" s="54" t="s">
        <v>21609</v>
      </c>
      <c r="B1110" s="6">
        <v>234</v>
      </c>
      <c r="C1110" s="6">
        <v>1</v>
      </c>
      <c r="D1110" s="6">
        <v>38500</v>
      </c>
      <c r="E1110" s="6">
        <v>0</v>
      </c>
      <c r="F1110" s="6" t="s">
        <v>25190</v>
      </c>
    </row>
    <row r="1111" spans="1:6">
      <c r="A1111" s="54" t="s">
        <v>21605</v>
      </c>
      <c r="B1111" s="6">
        <v>234</v>
      </c>
      <c r="C1111" s="6">
        <v>2</v>
      </c>
      <c r="D1111" s="6">
        <v>70000</v>
      </c>
      <c r="E1111" s="6">
        <v>0</v>
      </c>
      <c r="F1111" s="6" t="s">
        <v>25190</v>
      </c>
    </row>
    <row r="1112" spans="1:6">
      <c r="A1112" s="54" t="s">
        <v>20377</v>
      </c>
      <c r="B1112" s="6">
        <v>234</v>
      </c>
      <c r="C1112" s="6">
        <v>2</v>
      </c>
      <c r="D1112" s="6">
        <v>77000</v>
      </c>
      <c r="E1112" s="6">
        <v>0</v>
      </c>
      <c r="F1112" s="6" t="s">
        <v>25190</v>
      </c>
    </row>
    <row r="1113" spans="1:6">
      <c r="A1113" s="54" t="s">
        <v>21631</v>
      </c>
      <c r="B1113" s="6">
        <v>234</v>
      </c>
      <c r="C1113" s="6">
        <v>1</v>
      </c>
      <c r="D1113" s="6">
        <v>50000</v>
      </c>
      <c r="E1113" s="6">
        <v>0</v>
      </c>
      <c r="F1113" s="6" t="s">
        <v>25190</v>
      </c>
    </row>
    <row r="1114" spans="1:6">
      <c r="A1114" s="54" t="s">
        <v>21784</v>
      </c>
      <c r="B1114" s="6">
        <v>234</v>
      </c>
      <c r="C1114" s="6">
        <v>1</v>
      </c>
      <c r="D1114" s="6">
        <v>40000</v>
      </c>
      <c r="E1114" s="6">
        <v>0</v>
      </c>
      <c r="F1114" s="6" t="s">
        <v>25190</v>
      </c>
    </row>
    <row r="1115" spans="1:6">
      <c r="A1115" s="54" t="s">
        <v>21807</v>
      </c>
      <c r="B1115" s="6">
        <v>233</v>
      </c>
      <c r="C1115" s="6">
        <v>1</v>
      </c>
      <c r="D1115" s="6">
        <v>35000</v>
      </c>
      <c r="E1115" s="6">
        <v>0</v>
      </c>
      <c r="F1115" s="6" t="s">
        <v>25190</v>
      </c>
    </row>
    <row r="1116" spans="1:6">
      <c r="A1116" s="54" t="s">
        <v>21639</v>
      </c>
      <c r="B1116" s="6">
        <v>233</v>
      </c>
      <c r="C1116" s="6">
        <v>1</v>
      </c>
      <c r="D1116" s="6">
        <v>40000</v>
      </c>
      <c r="E1116" s="6">
        <v>0</v>
      </c>
      <c r="F1116" s="6" t="s">
        <v>25190</v>
      </c>
    </row>
    <row r="1117" spans="1:6">
      <c r="A1117" s="54" t="s">
        <v>21656</v>
      </c>
      <c r="B1117" s="6">
        <v>233</v>
      </c>
      <c r="C1117" s="6">
        <v>1</v>
      </c>
      <c r="D1117" s="6">
        <v>35000</v>
      </c>
      <c r="E1117" s="6">
        <v>0</v>
      </c>
      <c r="F1117" s="6" t="s">
        <v>25190</v>
      </c>
    </row>
    <row r="1118" spans="1:6">
      <c r="A1118" s="54" t="s">
        <v>21860</v>
      </c>
      <c r="B1118" s="6">
        <v>233</v>
      </c>
      <c r="C1118" s="6">
        <v>1</v>
      </c>
      <c r="D1118" s="6">
        <v>50000</v>
      </c>
      <c r="E1118" s="6">
        <v>0</v>
      </c>
      <c r="F1118" s="6" t="s">
        <v>25190</v>
      </c>
    </row>
    <row r="1119" spans="1:6">
      <c r="A1119" s="54" t="s">
        <v>21839</v>
      </c>
      <c r="B1119" s="6">
        <v>232</v>
      </c>
      <c r="C1119" s="6">
        <v>2</v>
      </c>
      <c r="D1119" s="6">
        <v>110000</v>
      </c>
      <c r="E1119" s="6">
        <v>0</v>
      </c>
      <c r="F1119" s="6" t="s">
        <v>25190</v>
      </c>
    </row>
    <row r="1120" spans="1:6">
      <c r="A1120" s="54" t="s">
        <v>21864</v>
      </c>
      <c r="B1120" s="6">
        <v>233</v>
      </c>
      <c r="C1120" s="6">
        <v>1</v>
      </c>
      <c r="D1120" s="6">
        <v>35000</v>
      </c>
      <c r="E1120" s="6">
        <v>0</v>
      </c>
      <c r="F1120" s="6" t="s">
        <v>25190</v>
      </c>
    </row>
    <row r="1121" spans="1:6">
      <c r="A1121" s="54" t="s">
        <v>21868</v>
      </c>
      <c r="B1121" s="6">
        <v>232</v>
      </c>
      <c r="C1121" s="6">
        <v>1</v>
      </c>
      <c r="D1121" s="6">
        <v>70000</v>
      </c>
      <c r="E1121" s="6">
        <v>0</v>
      </c>
      <c r="F1121" s="6" t="s">
        <v>25190</v>
      </c>
    </row>
    <row r="1122" spans="1:6">
      <c r="A1122" s="54" t="s">
        <v>21876</v>
      </c>
      <c r="B1122" s="6">
        <v>232</v>
      </c>
      <c r="C1122" s="6">
        <v>1</v>
      </c>
      <c r="D1122" s="6">
        <v>55000</v>
      </c>
      <c r="E1122" s="6">
        <v>0</v>
      </c>
      <c r="F1122" s="6" t="s">
        <v>25190</v>
      </c>
    </row>
    <row r="1123" spans="1:6">
      <c r="A1123" s="54" t="s">
        <v>21889</v>
      </c>
      <c r="B1123" s="6">
        <v>232</v>
      </c>
      <c r="C1123" s="6">
        <v>1</v>
      </c>
      <c r="D1123" s="6">
        <v>40000</v>
      </c>
      <c r="E1123" s="6">
        <v>0</v>
      </c>
      <c r="F1123" s="6" t="s">
        <v>25190</v>
      </c>
    </row>
    <row r="1124" spans="1:6">
      <c r="A1124" s="54" t="s">
        <v>21909</v>
      </c>
      <c r="B1124" s="6">
        <v>232</v>
      </c>
      <c r="C1124" s="6">
        <v>1</v>
      </c>
      <c r="D1124" s="6">
        <v>55000</v>
      </c>
      <c r="E1124" s="6">
        <v>0</v>
      </c>
      <c r="F1124" s="6" t="s">
        <v>25190</v>
      </c>
    </row>
    <row r="1125" spans="1:6">
      <c r="A1125" s="54" t="s">
        <v>21951</v>
      </c>
      <c r="B1125" s="6">
        <v>232</v>
      </c>
      <c r="C1125" s="6">
        <v>1</v>
      </c>
      <c r="D1125" s="6">
        <v>100000</v>
      </c>
      <c r="E1125" s="6">
        <v>0</v>
      </c>
      <c r="F1125" s="6" t="s">
        <v>25190</v>
      </c>
    </row>
    <row r="1126" spans="1:6">
      <c r="A1126" s="54" t="s">
        <v>22109</v>
      </c>
      <c r="B1126" s="6">
        <v>232</v>
      </c>
      <c r="C1126" s="6">
        <v>1</v>
      </c>
      <c r="D1126" s="6">
        <v>50000</v>
      </c>
      <c r="E1126" s="6">
        <v>0</v>
      </c>
      <c r="F1126" s="6" t="s">
        <v>25190</v>
      </c>
    </row>
    <row r="1127" spans="1:6">
      <c r="A1127" s="54" t="s">
        <v>22029</v>
      </c>
      <c r="B1127" s="6">
        <v>232</v>
      </c>
      <c r="C1127" s="6">
        <v>1</v>
      </c>
      <c r="D1127" s="6">
        <v>50000</v>
      </c>
      <c r="E1127" s="6">
        <v>0</v>
      </c>
      <c r="F1127" s="6" t="s">
        <v>25190</v>
      </c>
    </row>
    <row r="1128" spans="1:6">
      <c r="A1128" s="54" t="s">
        <v>21977</v>
      </c>
      <c r="B1128" s="6">
        <v>232</v>
      </c>
      <c r="C1128" s="6">
        <v>1</v>
      </c>
      <c r="D1128" s="6">
        <v>38500</v>
      </c>
      <c r="E1128" s="6">
        <v>0</v>
      </c>
      <c r="F1128" s="6" t="s">
        <v>25190</v>
      </c>
    </row>
    <row r="1129" spans="1:6">
      <c r="A1129" s="54" t="s">
        <v>21973</v>
      </c>
      <c r="B1129" s="6">
        <v>232</v>
      </c>
      <c r="C1129" s="6">
        <v>2</v>
      </c>
      <c r="D1129" s="6">
        <v>120000</v>
      </c>
      <c r="E1129" s="6">
        <v>0</v>
      </c>
      <c r="F1129" s="6" t="s">
        <v>25190</v>
      </c>
    </row>
    <row r="1130" spans="1:6">
      <c r="A1130" s="54" t="s">
        <v>21969</v>
      </c>
      <c r="B1130" s="6">
        <v>232</v>
      </c>
      <c r="C1130" s="6">
        <v>1</v>
      </c>
      <c r="D1130" s="6">
        <v>44000</v>
      </c>
      <c r="E1130" s="6">
        <v>0</v>
      </c>
      <c r="F1130" s="6" t="s">
        <v>25190</v>
      </c>
    </row>
    <row r="1131" spans="1:6">
      <c r="A1131" s="54" t="s">
        <v>22014</v>
      </c>
      <c r="B1131" s="6">
        <v>232</v>
      </c>
      <c r="C1131" s="6">
        <v>1</v>
      </c>
      <c r="D1131" s="6">
        <v>50000</v>
      </c>
      <c r="E1131" s="6">
        <v>0</v>
      </c>
      <c r="F1131" s="6" t="s">
        <v>25190</v>
      </c>
    </row>
    <row r="1132" spans="1:6">
      <c r="A1132" s="54" t="s">
        <v>22132</v>
      </c>
      <c r="B1132" s="6">
        <v>232</v>
      </c>
      <c r="C1132" s="6">
        <v>1</v>
      </c>
      <c r="D1132" s="6">
        <v>38500</v>
      </c>
      <c r="E1132" s="6">
        <v>0</v>
      </c>
      <c r="F1132" s="6" t="s">
        <v>25190</v>
      </c>
    </row>
    <row r="1133" spans="1:6">
      <c r="A1133" s="54" t="s">
        <v>21988</v>
      </c>
      <c r="B1133" s="6">
        <v>232</v>
      </c>
      <c r="C1133" s="6">
        <v>2</v>
      </c>
      <c r="D1133" s="6">
        <v>110000</v>
      </c>
      <c r="E1133" s="6">
        <v>0</v>
      </c>
      <c r="F1133" s="6" t="s">
        <v>25190</v>
      </c>
    </row>
    <row r="1134" spans="1:6">
      <c r="A1134" s="54" t="s">
        <v>22002</v>
      </c>
      <c r="B1134" s="6">
        <v>232</v>
      </c>
      <c r="C1134" s="6">
        <v>1</v>
      </c>
      <c r="D1134" s="6">
        <v>40000</v>
      </c>
      <c r="E1134" s="6">
        <v>0</v>
      </c>
      <c r="F1134" s="6" t="s">
        <v>25190</v>
      </c>
    </row>
    <row r="1135" spans="1:6">
      <c r="A1135" s="54" t="s">
        <v>22018</v>
      </c>
      <c r="B1135" s="6">
        <v>232</v>
      </c>
      <c r="C1135" s="6">
        <v>1</v>
      </c>
      <c r="D1135" s="6">
        <v>50000</v>
      </c>
      <c r="E1135" s="6">
        <v>0</v>
      </c>
      <c r="F1135" s="6" t="s">
        <v>25190</v>
      </c>
    </row>
    <row r="1136" spans="1:6">
      <c r="A1136" s="54" t="s">
        <v>22006</v>
      </c>
      <c r="B1136" s="6">
        <v>231</v>
      </c>
      <c r="C1136" s="6">
        <v>1</v>
      </c>
      <c r="D1136" s="6">
        <v>35000</v>
      </c>
      <c r="E1136" s="6">
        <v>0</v>
      </c>
      <c r="F1136" s="6" t="s">
        <v>25190</v>
      </c>
    </row>
    <row r="1137" spans="1:6">
      <c r="A1137" s="54" t="s">
        <v>22010</v>
      </c>
      <c r="B1137" s="6">
        <v>232</v>
      </c>
      <c r="C1137" s="6">
        <v>1</v>
      </c>
      <c r="D1137" s="6">
        <v>50000</v>
      </c>
      <c r="E1137" s="6">
        <v>0</v>
      </c>
      <c r="F1137" s="6" t="s">
        <v>25190</v>
      </c>
    </row>
    <row r="1138" spans="1:6">
      <c r="A1138" s="54" t="s">
        <v>22093</v>
      </c>
      <c r="B1138" s="6">
        <v>232</v>
      </c>
      <c r="C1138" s="6">
        <v>1</v>
      </c>
      <c r="D1138" s="6">
        <v>100000</v>
      </c>
      <c r="E1138" s="6">
        <v>0</v>
      </c>
      <c r="F1138" s="6" t="s">
        <v>25190</v>
      </c>
    </row>
    <row r="1139" spans="1:6">
      <c r="A1139" s="54" t="s">
        <v>22022</v>
      </c>
      <c r="B1139" s="6">
        <v>232</v>
      </c>
      <c r="C1139" s="6">
        <v>1</v>
      </c>
      <c r="D1139" s="6">
        <v>35000</v>
      </c>
      <c r="E1139" s="6">
        <v>0</v>
      </c>
      <c r="F1139" s="6" t="s">
        <v>25190</v>
      </c>
    </row>
    <row r="1140" spans="1:6">
      <c r="A1140" s="54" t="s">
        <v>22121</v>
      </c>
      <c r="B1140" s="6">
        <v>232</v>
      </c>
      <c r="C1140" s="6">
        <v>1</v>
      </c>
      <c r="D1140" s="6">
        <v>40000</v>
      </c>
      <c r="E1140" s="6">
        <v>0</v>
      </c>
      <c r="F1140" s="6" t="s">
        <v>25190</v>
      </c>
    </row>
    <row r="1141" spans="1:6">
      <c r="A1141" s="54" t="s">
        <v>22033</v>
      </c>
      <c r="B1141" s="6">
        <v>232</v>
      </c>
      <c r="C1141" s="6">
        <v>1</v>
      </c>
      <c r="D1141" s="6">
        <v>50000</v>
      </c>
      <c r="E1141" s="6">
        <v>0</v>
      </c>
      <c r="F1141" s="6" t="s">
        <v>25190</v>
      </c>
    </row>
    <row r="1142" spans="1:6">
      <c r="A1142" s="54" t="s">
        <v>22037</v>
      </c>
      <c r="B1142" s="6">
        <v>232</v>
      </c>
      <c r="C1142" s="6">
        <v>1</v>
      </c>
      <c r="D1142" s="6">
        <v>44000</v>
      </c>
      <c r="E1142" s="6">
        <v>0</v>
      </c>
      <c r="F1142" s="6" t="s">
        <v>25190</v>
      </c>
    </row>
    <row r="1143" spans="1:6">
      <c r="A1143" s="54" t="s">
        <v>25035</v>
      </c>
      <c r="B1143" s="6">
        <v>1</v>
      </c>
      <c r="C1143" s="6">
        <v>3</v>
      </c>
      <c r="D1143" s="6">
        <v>630000</v>
      </c>
      <c r="E1143" s="6">
        <v>4</v>
      </c>
      <c r="F1143" s="6" t="s">
        <v>25190</v>
      </c>
    </row>
    <row r="1144" spans="1:6">
      <c r="A1144" s="54" t="s">
        <v>22047</v>
      </c>
      <c r="B1144" s="6">
        <v>232</v>
      </c>
      <c r="C1144" s="6">
        <v>1</v>
      </c>
      <c r="D1144" s="6">
        <v>50000</v>
      </c>
      <c r="E1144" s="6">
        <v>0</v>
      </c>
      <c r="F1144" s="6" t="s">
        <v>25190</v>
      </c>
    </row>
    <row r="1145" spans="1:6">
      <c r="A1145" s="54" t="s">
        <v>22051</v>
      </c>
      <c r="B1145" s="6">
        <v>232</v>
      </c>
      <c r="C1145" s="6">
        <v>1</v>
      </c>
      <c r="D1145" s="6">
        <v>35000</v>
      </c>
      <c r="E1145" s="6">
        <v>0</v>
      </c>
      <c r="F1145" s="6" t="s">
        <v>25190</v>
      </c>
    </row>
    <row r="1146" spans="1:6">
      <c r="A1146" s="54" t="s">
        <v>22065</v>
      </c>
      <c r="B1146" s="6">
        <v>232</v>
      </c>
      <c r="C1146" s="6">
        <v>1</v>
      </c>
      <c r="D1146" s="6">
        <v>40000</v>
      </c>
      <c r="E1146" s="6">
        <v>0</v>
      </c>
      <c r="F1146" s="6" t="s">
        <v>25190</v>
      </c>
    </row>
    <row r="1147" spans="1:6">
      <c r="A1147" s="54" t="s">
        <v>22089</v>
      </c>
      <c r="B1147" s="6">
        <v>232</v>
      </c>
      <c r="C1147" s="6">
        <v>1</v>
      </c>
      <c r="D1147" s="6">
        <v>40000</v>
      </c>
      <c r="E1147" s="6">
        <v>0</v>
      </c>
      <c r="F1147" s="6" t="s">
        <v>25190</v>
      </c>
    </row>
    <row r="1148" spans="1:6">
      <c r="A1148" s="54" t="s">
        <v>22069</v>
      </c>
      <c r="B1148" s="6">
        <v>232</v>
      </c>
      <c r="C1148" s="6">
        <v>1</v>
      </c>
      <c r="D1148" s="6">
        <v>77000</v>
      </c>
      <c r="E1148" s="6">
        <v>0</v>
      </c>
      <c r="F1148" s="6" t="s">
        <v>25190</v>
      </c>
    </row>
    <row r="1149" spans="1:6">
      <c r="A1149" s="54" t="s">
        <v>22073</v>
      </c>
      <c r="B1149" s="6">
        <v>232</v>
      </c>
      <c r="C1149" s="6">
        <v>1</v>
      </c>
      <c r="D1149" s="6">
        <v>35000</v>
      </c>
      <c r="E1149" s="6">
        <v>0</v>
      </c>
      <c r="F1149" s="6" t="s">
        <v>25190</v>
      </c>
    </row>
    <row r="1150" spans="1:6">
      <c r="A1150" s="54" t="s">
        <v>22081</v>
      </c>
      <c r="B1150" s="6">
        <v>232</v>
      </c>
      <c r="C1150" s="6">
        <v>1</v>
      </c>
      <c r="D1150" s="6">
        <v>55000</v>
      </c>
      <c r="E1150" s="6">
        <v>0</v>
      </c>
      <c r="F1150" s="6" t="s">
        <v>25190</v>
      </c>
    </row>
    <row r="1151" spans="1:6">
      <c r="A1151" s="54" t="s">
        <v>22085</v>
      </c>
      <c r="B1151" s="6">
        <v>232</v>
      </c>
      <c r="C1151" s="6">
        <v>1</v>
      </c>
      <c r="D1151" s="6">
        <v>50000</v>
      </c>
      <c r="E1151" s="6">
        <v>0</v>
      </c>
      <c r="F1151" s="6" t="s">
        <v>25190</v>
      </c>
    </row>
    <row r="1152" spans="1:6">
      <c r="A1152" s="54" t="s">
        <v>21681</v>
      </c>
      <c r="B1152" s="6">
        <v>232</v>
      </c>
      <c r="C1152" s="6">
        <v>1</v>
      </c>
      <c r="D1152" s="6">
        <v>50000</v>
      </c>
      <c r="E1152" s="6">
        <v>0</v>
      </c>
      <c r="F1152" s="6" t="s">
        <v>25190</v>
      </c>
    </row>
    <row r="1153" spans="1:6">
      <c r="A1153" s="54" t="s">
        <v>22113</v>
      </c>
      <c r="B1153" s="6">
        <v>232</v>
      </c>
      <c r="C1153" s="6">
        <v>1</v>
      </c>
      <c r="D1153" s="6">
        <v>35000</v>
      </c>
      <c r="E1153" s="6">
        <v>0</v>
      </c>
      <c r="F1153" s="6" t="s">
        <v>25190</v>
      </c>
    </row>
    <row r="1154" spans="1:6">
      <c r="A1154" s="54" t="s">
        <v>22101</v>
      </c>
      <c r="B1154" s="6">
        <v>232</v>
      </c>
      <c r="C1154" s="6">
        <v>1</v>
      </c>
      <c r="D1154" s="6">
        <v>50000</v>
      </c>
      <c r="E1154" s="6">
        <v>0</v>
      </c>
      <c r="F1154" s="6" t="s">
        <v>25190</v>
      </c>
    </row>
    <row r="1155" spans="1:6">
      <c r="A1155" s="54" t="s">
        <v>22117</v>
      </c>
      <c r="B1155" s="6">
        <v>232</v>
      </c>
      <c r="C1155" s="6">
        <v>1</v>
      </c>
      <c r="D1155" s="6">
        <v>55000</v>
      </c>
      <c r="E1155" s="6">
        <v>0</v>
      </c>
      <c r="F1155" s="6" t="s">
        <v>25190</v>
      </c>
    </row>
    <row r="1156" spans="1:6">
      <c r="A1156" s="54" t="s">
        <v>22139</v>
      </c>
      <c r="B1156" s="6">
        <v>232</v>
      </c>
      <c r="C1156" s="6">
        <v>1</v>
      </c>
      <c r="D1156" s="6">
        <v>35000</v>
      </c>
      <c r="E1156" s="6">
        <v>0</v>
      </c>
      <c r="F1156" s="6" t="s">
        <v>25190</v>
      </c>
    </row>
    <row r="1157" spans="1:6">
      <c r="A1157" s="54" t="s">
        <v>22147</v>
      </c>
      <c r="B1157" s="6">
        <v>232</v>
      </c>
      <c r="C1157" s="6">
        <v>1</v>
      </c>
      <c r="D1157" s="6">
        <v>50000</v>
      </c>
      <c r="E1157" s="6">
        <v>0</v>
      </c>
      <c r="F1157" s="6" t="s">
        <v>25190</v>
      </c>
    </row>
    <row r="1158" spans="1:6">
      <c r="A1158" s="54" t="s">
        <v>22143</v>
      </c>
      <c r="B1158" s="6">
        <v>232</v>
      </c>
      <c r="C1158" s="6">
        <v>1</v>
      </c>
      <c r="D1158" s="6">
        <v>100000</v>
      </c>
      <c r="E1158" s="6">
        <v>0</v>
      </c>
      <c r="F1158" s="6" t="s">
        <v>25190</v>
      </c>
    </row>
    <row r="1159" spans="1:6">
      <c r="A1159" s="54" t="s">
        <v>22151</v>
      </c>
      <c r="B1159" s="6">
        <v>232</v>
      </c>
      <c r="C1159" s="6">
        <v>1</v>
      </c>
      <c r="D1159" s="6">
        <v>35000</v>
      </c>
      <c r="E1159" s="6">
        <v>0</v>
      </c>
      <c r="F1159" s="6" t="s">
        <v>25190</v>
      </c>
    </row>
    <row r="1160" spans="1:6">
      <c r="A1160" s="54" t="s">
        <v>24501</v>
      </c>
      <c r="B1160" s="6">
        <v>5</v>
      </c>
      <c r="C1160" s="6">
        <v>2</v>
      </c>
      <c r="D1160" s="6">
        <v>1344000</v>
      </c>
      <c r="E1160" s="6">
        <v>4</v>
      </c>
      <c r="F1160" s="6" t="s">
        <v>25190</v>
      </c>
    </row>
    <row r="1161" spans="1:6">
      <c r="A1161" s="54" t="s">
        <v>24752</v>
      </c>
      <c r="B1161" s="6">
        <v>5</v>
      </c>
      <c r="C1161" s="6">
        <v>1</v>
      </c>
      <c r="D1161" s="6">
        <v>664200</v>
      </c>
      <c r="E1161" s="6">
        <v>4</v>
      </c>
      <c r="F1161" s="6" t="s">
        <v>25190</v>
      </c>
    </row>
    <row r="1162" spans="1:6">
      <c r="A1162" s="54" t="s">
        <v>23136</v>
      </c>
      <c r="B1162" s="6">
        <v>5</v>
      </c>
      <c r="C1162" s="6">
        <v>2</v>
      </c>
      <c r="D1162" s="6">
        <v>483080</v>
      </c>
      <c r="E1162" s="6">
        <v>4</v>
      </c>
      <c r="F1162" s="6" t="s">
        <v>25190</v>
      </c>
    </row>
    <row r="1163" spans="1:6">
      <c r="A1163" s="54" t="s">
        <v>23959</v>
      </c>
      <c r="B1163" s="6">
        <v>4</v>
      </c>
      <c r="C1163" s="6">
        <v>3</v>
      </c>
      <c r="D1163" s="6">
        <v>1706900</v>
      </c>
      <c r="E1163" s="6">
        <v>4</v>
      </c>
      <c r="F1163" s="6" t="s">
        <v>25190</v>
      </c>
    </row>
    <row r="1164" spans="1:6">
      <c r="A1164" s="54" t="s">
        <v>23240</v>
      </c>
      <c r="B1164" s="6">
        <v>138</v>
      </c>
      <c r="C1164" s="6">
        <v>1</v>
      </c>
      <c r="D1164" s="6">
        <v>92150</v>
      </c>
      <c r="E1164" s="6">
        <v>0</v>
      </c>
      <c r="F1164" s="6" t="s">
        <v>25190</v>
      </c>
    </row>
    <row r="1165" spans="1:6">
      <c r="A1165" s="54" t="s">
        <v>23401</v>
      </c>
      <c r="B1165" s="6">
        <v>5</v>
      </c>
      <c r="C1165" s="6">
        <v>4</v>
      </c>
      <c r="D1165" s="6">
        <v>820000</v>
      </c>
      <c r="E1165" s="6">
        <v>4</v>
      </c>
      <c r="F1165" s="6" t="s">
        <v>25190</v>
      </c>
    </row>
    <row r="1166" spans="1:6">
      <c r="A1166" s="54" t="s">
        <v>23446</v>
      </c>
      <c r="B1166" s="6">
        <v>5</v>
      </c>
      <c r="C1166" s="6">
        <v>3</v>
      </c>
      <c r="D1166" s="6">
        <v>1573000</v>
      </c>
      <c r="E1166" s="6">
        <v>4</v>
      </c>
      <c r="F1166" s="6" t="s">
        <v>25190</v>
      </c>
    </row>
    <row r="1167" spans="1:6">
      <c r="A1167" s="54" t="s">
        <v>23439</v>
      </c>
      <c r="B1167" s="6">
        <v>15</v>
      </c>
      <c r="C1167" s="6">
        <v>2</v>
      </c>
      <c r="D1167" s="6">
        <v>1012000</v>
      </c>
      <c r="E1167" s="6">
        <v>4</v>
      </c>
      <c r="F1167" s="6" t="s">
        <v>25190</v>
      </c>
    </row>
    <row r="1168" spans="1:6">
      <c r="A1168" s="54" t="s">
        <v>23542</v>
      </c>
      <c r="B1168" s="6">
        <v>15</v>
      </c>
      <c r="C1168" s="6">
        <v>2</v>
      </c>
      <c r="D1168" s="6">
        <v>1187500</v>
      </c>
      <c r="E1168" s="6">
        <v>4</v>
      </c>
      <c r="F1168" s="6" t="s">
        <v>25190</v>
      </c>
    </row>
    <row r="1169" spans="1:6">
      <c r="A1169" s="54" t="s">
        <v>23623</v>
      </c>
      <c r="B1169" s="6">
        <v>25</v>
      </c>
      <c r="C1169" s="6">
        <v>2</v>
      </c>
      <c r="D1169" s="6">
        <v>1710640</v>
      </c>
      <c r="E1169" s="6">
        <v>4</v>
      </c>
      <c r="F1169" s="6" t="s">
        <v>25190</v>
      </c>
    </row>
    <row r="1170" spans="1:6">
      <c r="A1170" s="54" t="s">
        <v>23726</v>
      </c>
      <c r="B1170" s="6">
        <v>5</v>
      </c>
      <c r="C1170" s="6">
        <v>3</v>
      </c>
      <c r="D1170" s="6">
        <v>3019240</v>
      </c>
      <c r="E1170" s="6">
        <v>4</v>
      </c>
      <c r="F1170" s="6" t="s">
        <v>25190</v>
      </c>
    </row>
    <row r="1171" spans="1:6">
      <c r="A1171" s="54" t="s">
        <v>24543</v>
      </c>
      <c r="B1171" s="6">
        <v>18</v>
      </c>
      <c r="C1171" s="6">
        <v>1</v>
      </c>
      <c r="D1171" s="6">
        <v>349000</v>
      </c>
      <c r="E1171" s="6">
        <v>4</v>
      </c>
      <c r="F1171" s="6" t="s">
        <v>25190</v>
      </c>
    </row>
    <row r="1172" spans="1:6">
      <c r="A1172" s="54" t="s">
        <v>24452</v>
      </c>
      <c r="B1172" s="6">
        <v>8</v>
      </c>
      <c r="C1172" s="6">
        <v>1</v>
      </c>
      <c r="D1172" s="6">
        <v>10022400</v>
      </c>
      <c r="E1172" s="6">
        <v>4</v>
      </c>
      <c r="F1172" s="6" t="s">
        <v>25190</v>
      </c>
    </row>
    <row r="1173" spans="1:6">
      <c r="A1173" s="54" t="s">
        <v>24828</v>
      </c>
      <c r="B1173" s="6">
        <v>5</v>
      </c>
      <c r="C1173" s="6">
        <v>1</v>
      </c>
      <c r="D1173" s="6">
        <v>1047600</v>
      </c>
      <c r="E1173" s="6">
        <v>4</v>
      </c>
      <c r="F1173" s="6" t="s">
        <v>25190</v>
      </c>
    </row>
    <row r="1174" spans="1:6">
      <c r="A1174" s="54" t="s">
        <v>24265</v>
      </c>
      <c r="B1174" s="6">
        <v>18</v>
      </c>
      <c r="C1174" s="6">
        <v>1</v>
      </c>
      <c r="D1174" s="6">
        <v>520000</v>
      </c>
      <c r="E1174" s="6">
        <v>4</v>
      </c>
      <c r="F1174" s="6" t="s">
        <v>25190</v>
      </c>
    </row>
    <row r="1175" spans="1:6">
      <c r="A1175" s="54" t="s">
        <v>24095</v>
      </c>
      <c r="B1175" s="6">
        <v>37</v>
      </c>
      <c r="C1175" s="6">
        <v>1</v>
      </c>
      <c r="D1175" s="6">
        <v>375000</v>
      </c>
      <c r="E1175" s="6">
        <v>4</v>
      </c>
      <c r="F1175" s="6" t="s">
        <v>25190</v>
      </c>
    </row>
    <row r="1176" spans="1:6">
      <c r="A1176" s="54" t="s">
        <v>24108</v>
      </c>
      <c r="B1176" s="6">
        <v>37</v>
      </c>
      <c r="C1176" s="6">
        <v>1</v>
      </c>
      <c r="D1176" s="6">
        <v>907200</v>
      </c>
      <c r="E1176" s="6">
        <v>4</v>
      </c>
      <c r="F1176" s="6" t="s">
        <v>25190</v>
      </c>
    </row>
    <row r="1177" spans="1:6">
      <c r="A1177" s="54" t="s">
        <v>24103</v>
      </c>
      <c r="B1177" s="6">
        <v>36</v>
      </c>
      <c r="C1177" s="6">
        <v>1</v>
      </c>
      <c r="D1177" s="6">
        <v>1000000</v>
      </c>
      <c r="E1177" s="6">
        <v>4</v>
      </c>
      <c r="F1177" s="6" t="s">
        <v>25190</v>
      </c>
    </row>
    <row r="1178" spans="1:6">
      <c r="A1178" s="54" t="s">
        <v>24117</v>
      </c>
      <c r="B1178" s="6">
        <v>35</v>
      </c>
      <c r="C1178" s="6">
        <v>2</v>
      </c>
      <c r="D1178" s="6">
        <v>550000</v>
      </c>
      <c r="E1178" s="6">
        <v>4</v>
      </c>
      <c r="F1178" s="6" t="s">
        <v>25190</v>
      </c>
    </row>
    <row r="1179" spans="1:6">
      <c r="A1179" s="54" t="s">
        <v>24123</v>
      </c>
      <c r="B1179" s="6">
        <v>34</v>
      </c>
      <c r="C1179" s="6">
        <v>1</v>
      </c>
      <c r="D1179" s="6">
        <v>2202120</v>
      </c>
      <c r="E1179" s="6">
        <v>4</v>
      </c>
      <c r="F1179" s="6" t="s">
        <v>25190</v>
      </c>
    </row>
    <row r="1180" spans="1:6">
      <c r="A1180" s="54" t="s">
        <v>24167</v>
      </c>
      <c r="B1180" s="6">
        <v>31</v>
      </c>
      <c r="C1180" s="6">
        <v>1</v>
      </c>
      <c r="D1180" s="6">
        <v>578000</v>
      </c>
      <c r="E1180" s="6">
        <v>4</v>
      </c>
      <c r="F1180" s="6" t="s">
        <v>25190</v>
      </c>
    </row>
    <row r="1181" spans="1:6">
      <c r="A1181" s="54" t="s">
        <v>24154</v>
      </c>
      <c r="B1181" s="6">
        <v>30</v>
      </c>
      <c r="C1181" s="6">
        <v>1</v>
      </c>
      <c r="D1181" s="6">
        <v>696600</v>
      </c>
      <c r="E1181" s="6">
        <v>4</v>
      </c>
      <c r="F1181" s="6" t="s">
        <v>25190</v>
      </c>
    </row>
    <row r="1182" spans="1:6">
      <c r="A1182" s="54" t="s">
        <v>24162</v>
      </c>
      <c r="B1182" s="6">
        <v>29</v>
      </c>
      <c r="C1182" s="6">
        <v>1</v>
      </c>
      <c r="D1182" s="6">
        <v>530000</v>
      </c>
      <c r="E1182" s="6">
        <v>4</v>
      </c>
      <c r="F1182" s="6" t="s">
        <v>25190</v>
      </c>
    </row>
    <row r="1183" spans="1:6">
      <c r="A1183" s="54" t="s">
        <v>24172</v>
      </c>
      <c r="B1183" s="6">
        <v>28</v>
      </c>
      <c r="C1183" s="6">
        <v>1</v>
      </c>
      <c r="D1183" s="6">
        <v>896400</v>
      </c>
      <c r="E1183" s="6">
        <v>4</v>
      </c>
      <c r="F1183" s="6" t="s">
        <v>25190</v>
      </c>
    </row>
    <row r="1184" spans="1:6">
      <c r="A1184" s="54" t="s">
        <v>24197</v>
      </c>
      <c r="B1184" s="6">
        <v>23</v>
      </c>
      <c r="C1184" s="6">
        <v>3</v>
      </c>
      <c r="D1184" s="6">
        <v>1273536</v>
      </c>
      <c r="E1184" s="6">
        <v>4</v>
      </c>
      <c r="F1184" s="6" t="s">
        <v>25190</v>
      </c>
    </row>
    <row r="1185" spans="1:6">
      <c r="A1185" s="54" t="s">
        <v>24206</v>
      </c>
      <c r="B1185" s="6">
        <v>22</v>
      </c>
      <c r="C1185" s="6">
        <v>1</v>
      </c>
      <c r="D1185" s="6">
        <v>238500</v>
      </c>
      <c r="E1185" s="6">
        <v>4</v>
      </c>
      <c r="F1185" s="6" t="s">
        <v>25190</v>
      </c>
    </row>
    <row r="1186" spans="1:6">
      <c r="A1186" s="54" t="s">
        <v>24215</v>
      </c>
      <c r="B1186" s="6">
        <v>22</v>
      </c>
      <c r="C1186" s="6">
        <v>1</v>
      </c>
      <c r="D1186" s="6">
        <v>410400</v>
      </c>
      <c r="E1186" s="6">
        <v>4</v>
      </c>
      <c r="F1186" s="6" t="s">
        <v>25190</v>
      </c>
    </row>
    <row r="1187" spans="1:6">
      <c r="A1187" s="54" t="s">
        <v>24211</v>
      </c>
      <c r="B1187" s="6">
        <v>22</v>
      </c>
      <c r="C1187" s="6">
        <v>1</v>
      </c>
      <c r="D1187" s="6">
        <v>777600</v>
      </c>
      <c r="E1187" s="6">
        <v>4</v>
      </c>
      <c r="F1187" s="6" t="s">
        <v>25190</v>
      </c>
    </row>
    <row r="1188" spans="1:6">
      <c r="A1188" s="54" t="s">
        <v>24220</v>
      </c>
      <c r="B1188" s="6">
        <v>21</v>
      </c>
      <c r="C1188" s="6">
        <v>1</v>
      </c>
      <c r="D1188" s="6">
        <v>255500</v>
      </c>
      <c r="E1188" s="6">
        <v>4</v>
      </c>
      <c r="F1188" s="6" t="s">
        <v>25190</v>
      </c>
    </row>
    <row r="1189" spans="1:6">
      <c r="A1189" s="54" t="s">
        <v>24225</v>
      </c>
      <c r="B1189" s="6">
        <v>20</v>
      </c>
      <c r="C1189" s="6">
        <v>1</v>
      </c>
      <c r="D1189" s="6">
        <v>222400</v>
      </c>
      <c r="E1189" s="6">
        <v>4</v>
      </c>
      <c r="F1189" s="6" t="s">
        <v>25190</v>
      </c>
    </row>
    <row r="1190" spans="1:6">
      <c r="A1190" s="54" t="s">
        <v>24230</v>
      </c>
      <c r="B1190" s="6">
        <v>20</v>
      </c>
      <c r="C1190" s="6">
        <v>1</v>
      </c>
      <c r="D1190" s="6">
        <v>680000</v>
      </c>
      <c r="E1190" s="6">
        <v>4</v>
      </c>
      <c r="F1190" s="6" t="s">
        <v>25190</v>
      </c>
    </row>
    <row r="1191" spans="1:6">
      <c r="A1191" s="54" t="s">
        <v>24243</v>
      </c>
      <c r="B1191" s="6">
        <v>20</v>
      </c>
      <c r="C1191" s="6">
        <v>2</v>
      </c>
      <c r="D1191" s="6">
        <v>788400</v>
      </c>
      <c r="E1191" s="6">
        <v>4</v>
      </c>
      <c r="F1191" s="6" t="s">
        <v>25190</v>
      </c>
    </row>
    <row r="1192" spans="1:6">
      <c r="A1192" s="54" t="s">
        <v>24255</v>
      </c>
      <c r="B1192" s="6">
        <v>9</v>
      </c>
      <c r="C1192" s="6">
        <v>3</v>
      </c>
      <c r="D1192" s="6">
        <v>2468000</v>
      </c>
      <c r="E1192" s="6">
        <v>4</v>
      </c>
      <c r="F1192" s="6" t="s">
        <v>25190</v>
      </c>
    </row>
    <row r="1193" spans="1:6">
      <c r="A1193" s="54" t="s">
        <v>24260</v>
      </c>
      <c r="B1193" s="6">
        <v>18</v>
      </c>
      <c r="C1193" s="6">
        <v>1</v>
      </c>
      <c r="D1193" s="6">
        <v>442800</v>
      </c>
      <c r="E1193" s="6">
        <v>4</v>
      </c>
      <c r="F1193" s="6" t="s">
        <v>25190</v>
      </c>
    </row>
    <row r="1194" spans="1:6">
      <c r="A1194" s="54" t="s">
        <v>24371</v>
      </c>
      <c r="B1194" s="6">
        <v>13</v>
      </c>
      <c r="C1194" s="6">
        <v>1</v>
      </c>
      <c r="D1194" s="6">
        <v>203040</v>
      </c>
      <c r="E1194" s="6">
        <v>4</v>
      </c>
      <c r="F1194" s="6" t="s">
        <v>25190</v>
      </c>
    </row>
    <row r="1195" spans="1:6">
      <c r="A1195" s="54" t="s">
        <v>24279</v>
      </c>
      <c r="B1195" s="6">
        <v>17</v>
      </c>
      <c r="C1195" s="6">
        <v>2</v>
      </c>
      <c r="D1195" s="6">
        <v>8150000</v>
      </c>
      <c r="E1195" s="6">
        <v>4</v>
      </c>
      <c r="F1195" s="6" t="s">
        <v>25190</v>
      </c>
    </row>
    <row r="1196" spans="1:6">
      <c r="A1196" s="54" t="s">
        <v>24303</v>
      </c>
      <c r="B1196" s="6">
        <v>18</v>
      </c>
      <c r="C1196" s="6">
        <v>1</v>
      </c>
      <c r="D1196" s="6">
        <v>636120</v>
      </c>
      <c r="E1196" s="6">
        <v>4</v>
      </c>
      <c r="F1196" s="6" t="s">
        <v>25190</v>
      </c>
    </row>
    <row r="1197" spans="1:6">
      <c r="A1197" s="54" t="s">
        <v>24611</v>
      </c>
      <c r="B1197" s="6">
        <v>8</v>
      </c>
      <c r="C1197" s="6">
        <v>1</v>
      </c>
      <c r="D1197" s="6">
        <v>148800</v>
      </c>
      <c r="E1197" s="6">
        <v>4</v>
      </c>
      <c r="F1197" s="6" t="s">
        <v>25190</v>
      </c>
    </row>
    <row r="1198" spans="1:6">
      <c r="A1198" s="54" t="s">
        <v>24290</v>
      </c>
      <c r="B1198" s="6">
        <v>17</v>
      </c>
      <c r="C1198" s="6">
        <v>2</v>
      </c>
      <c r="D1198" s="6">
        <v>788400</v>
      </c>
      <c r="E1198" s="6">
        <v>4</v>
      </c>
      <c r="F1198" s="6" t="s">
        <v>25190</v>
      </c>
    </row>
    <row r="1199" spans="1:6">
      <c r="A1199" s="54" t="s">
        <v>24326</v>
      </c>
      <c r="B1199" s="6">
        <v>14</v>
      </c>
      <c r="C1199" s="6">
        <v>1</v>
      </c>
      <c r="D1199" s="6">
        <v>384000</v>
      </c>
      <c r="E1199" s="6">
        <v>4</v>
      </c>
      <c r="F1199" s="6" t="s">
        <v>25190</v>
      </c>
    </row>
    <row r="1200" spans="1:6">
      <c r="A1200" s="54" t="s">
        <v>24337</v>
      </c>
      <c r="B1200" s="6">
        <v>12</v>
      </c>
      <c r="C1200" s="6">
        <v>1</v>
      </c>
      <c r="D1200" s="6">
        <v>610000</v>
      </c>
      <c r="E1200" s="6">
        <v>4</v>
      </c>
      <c r="F1200" s="6" t="s">
        <v>25190</v>
      </c>
    </row>
    <row r="1201" spans="1:6">
      <c r="A1201" s="54" t="s">
        <v>24557</v>
      </c>
      <c r="B1201" s="6">
        <v>13</v>
      </c>
      <c r="C1201" s="6">
        <v>1</v>
      </c>
      <c r="D1201" s="6">
        <v>253800</v>
      </c>
      <c r="E1201" s="6">
        <v>4</v>
      </c>
      <c r="F1201" s="6" t="s">
        <v>25190</v>
      </c>
    </row>
    <row r="1202" spans="1:6">
      <c r="A1202" s="54" t="s">
        <v>24592</v>
      </c>
      <c r="B1202" s="6">
        <v>9</v>
      </c>
      <c r="C1202" s="6">
        <v>1</v>
      </c>
      <c r="D1202" s="6">
        <v>673000</v>
      </c>
      <c r="E1202" s="6">
        <v>4</v>
      </c>
      <c r="F1202" s="6" t="s">
        <v>25190</v>
      </c>
    </row>
    <row r="1203" spans="1:6">
      <c r="A1203" s="54" t="s">
        <v>24332</v>
      </c>
      <c r="B1203" s="6">
        <v>13</v>
      </c>
      <c r="C1203" s="6">
        <v>1</v>
      </c>
      <c r="D1203" s="6">
        <v>529200</v>
      </c>
      <c r="E1203" s="6">
        <v>4</v>
      </c>
      <c r="F1203" s="6" t="s">
        <v>25190</v>
      </c>
    </row>
    <row r="1204" spans="1:6">
      <c r="A1204" s="54" t="s">
        <v>24578</v>
      </c>
      <c r="B1204" s="6">
        <v>10</v>
      </c>
      <c r="C1204" s="6">
        <v>1</v>
      </c>
      <c r="D1204" s="6">
        <v>492696</v>
      </c>
      <c r="E1204" s="6">
        <v>4</v>
      </c>
      <c r="F1204" s="6" t="s">
        <v>25190</v>
      </c>
    </row>
    <row r="1205" spans="1:6">
      <c r="A1205" s="54" t="s">
        <v>24573</v>
      </c>
      <c r="B1205" s="6">
        <v>10</v>
      </c>
      <c r="C1205" s="6">
        <v>1</v>
      </c>
      <c r="D1205" s="6">
        <v>457000</v>
      </c>
      <c r="E1205" s="6">
        <v>4</v>
      </c>
      <c r="F1205" s="6" t="s">
        <v>25190</v>
      </c>
    </row>
    <row r="1206" spans="1:6">
      <c r="A1206" s="54" t="s">
        <v>24505</v>
      </c>
      <c r="B1206" s="6">
        <v>6</v>
      </c>
      <c r="C1206" s="6">
        <v>1</v>
      </c>
      <c r="D1206" s="6">
        <v>496800</v>
      </c>
      <c r="E1206" s="6">
        <v>4</v>
      </c>
      <c r="F1206" s="6" t="s">
        <v>25190</v>
      </c>
    </row>
    <row r="1207" spans="1:6">
      <c r="A1207" s="54" t="s">
        <v>25082</v>
      </c>
      <c r="B1207" s="6">
        <v>3</v>
      </c>
      <c r="C1207" s="6">
        <v>1</v>
      </c>
      <c r="D1207" s="6">
        <v>765000</v>
      </c>
      <c r="E1207" s="6">
        <v>4</v>
      </c>
      <c r="F1207" s="6" t="s">
        <v>25190</v>
      </c>
    </row>
    <row r="1208" spans="1:6">
      <c r="A1208" s="54" t="s">
        <v>24583</v>
      </c>
      <c r="B1208" s="6">
        <v>9</v>
      </c>
      <c r="C1208" s="6">
        <v>1</v>
      </c>
      <c r="D1208" s="6">
        <v>439100</v>
      </c>
      <c r="E1208" s="6">
        <v>4</v>
      </c>
      <c r="F1208" s="6" t="s">
        <v>25190</v>
      </c>
    </row>
    <row r="1209" spans="1:6">
      <c r="A1209" s="54" t="s">
        <v>24376</v>
      </c>
      <c r="B1209" s="6">
        <v>9</v>
      </c>
      <c r="C1209" s="6">
        <v>1</v>
      </c>
      <c r="D1209" s="6">
        <v>199800</v>
      </c>
      <c r="E1209" s="6">
        <v>4</v>
      </c>
      <c r="F1209" s="6" t="s">
        <v>25190</v>
      </c>
    </row>
    <row r="1210" spans="1:6">
      <c r="A1210" s="54" t="s">
        <v>24651</v>
      </c>
      <c r="B1210" s="6">
        <v>6</v>
      </c>
      <c r="C1210" s="6">
        <v>1</v>
      </c>
      <c r="D1210" s="6">
        <v>1064880</v>
      </c>
      <c r="E1210" s="6">
        <v>4</v>
      </c>
      <c r="F1210" s="6" t="s">
        <v>25190</v>
      </c>
    </row>
    <row r="1211" spans="1:6">
      <c r="A1211" s="54" t="s">
        <v>24485</v>
      </c>
      <c r="B1211" s="6">
        <v>6</v>
      </c>
      <c r="C1211" s="6">
        <v>1</v>
      </c>
      <c r="D1211" s="6">
        <v>180000</v>
      </c>
      <c r="E1211" s="6">
        <v>4</v>
      </c>
      <c r="F1211" s="6" t="s">
        <v>25190</v>
      </c>
    </row>
    <row r="1212" spans="1:6">
      <c r="A1212" s="54" t="s">
        <v>24662</v>
      </c>
      <c r="B1212" s="6">
        <v>6</v>
      </c>
      <c r="C1212" s="6">
        <v>1</v>
      </c>
      <c r="D1212" s="6">
        <v>335000</v>
      </c>
      <c r="E1212" s="6">
        <v>4</v>
      </c>
      <c r="F1212" s="6" t="s">
        <v>25190</v>
      </c>
    </row>
    <row r="1213" spans="1:6">
      <c r="A1213" s="54" t="s">
        <v>24390</v>
      </c>
      <c r="B1213" s="6">
        <v>8</v>
      </c>
      <c r="C1213" s="6">
        <v>1</v>
      </c>
      <c r="D1213" s="6">
        <v>561600</v>
      </c>
      <c r="E1213" s="6">
        <v>4</v>
      </c>
      <c r="F1213" s="6" t="s">
        <v>25190</v>
      </c>
    </row>
    <row r="1214" spans="1:6">
      <c r="A1214" s="54" t="s">
        <v>25020</v>
      </c>
      <c r="B1214" s="6">
        <v>6</v>
      </c>
      <c r="C1214" s="6">
        <v>1</v>
      </c>
      <c r="D1214" s="6">
        <v>807840</v>
      </c>
      <c r="E1214" s="6">
        <v>4</v>
      </c>
      <c r="F1214" s="6" t="s">
        <v>25190</v>
      </c>
    </row>
    <row r="1215" spans="1:6">
      <c r="A1215" s="54" t="s">
        <v>24426</v>
      </c>
      <c r="B1215" s="6">
        <v>8</v>
      </c>
      <c r="C1215" s="6">
        <v>1</v>
      </c>
      <c r="D1215" s="6">
        <v>273000</v>
      </c>
      <c r="E1215" s="6">
        <v>4</v>
      </c>
      <c r="F1215" s="6" t="s">
        <v>25190</v>
      </c>
    </row>
    <row r="1216" spans="1:6">
      <c r="A1216" s="54" t="s">
        <v>24456</v>
      </c>
      <c r="B1216" s="6">
        <v>8</v>
      </c>
      <c r="C1216" s="6">
        <v>1</v>
      </c>
      <c r="D1216" s="6">
        <v>1320000</v>
      </c>
      <c r="E1216" s="6">
        <v>4</v>
      </c>
      <c r="F1216" s="6" t="s">
        <v>25190</v>
      </c>
    </row>
    <row r="1217" spans="1:6">
      <c r="A1217" s="54" t="s">
        <v>24414</v>
      </c>
      <c r="B1217" s="6">
        <v>8</v>
      </c>
      <c r="C1217" s="6">
        <v>1</v>
      </c>
      <c r="D1217" s="6">
        <v>604800</v>
      </c>
      <c r="E1217" s="6">
        <v>4</v>
      </c>
      <c r="F1217" s="6" t="s">
        <v>25190</v>
      </c>
    </row>
    <row r="1218" spans="1:6">
      <c r="A1218" s="54" t="s">
        <v>24603</v>
      </c>
      <c r="B1218" s="6">
        <v>8</v>
      </c>
      <c r="C1218" s="6">
        <v>1</v>
      </c>
      <c r="D1218" s="6">
        <v>946080</v>
      </c>
      <c r="E1218" s="6">
        <v>4</v>
      </c>
      <c r="F1218" s="6" t="s">
        <v>25190</v>
      </c>
    </row>
    <row r="1219" spans="1:6">
      <c r="A1219" s="54" t="s">
        <v>24607</v>
      </c>
      <c r="B1219" s="6">
        <v>8</v>
      </c>
      <c r="C1219" s="6">
        <v>1</v>
      </c>
      <c r="D1219" s="6">
        <v>535680</v>
      </c>
      <c r="E1219" s="6">
        <v>4</v>
      </c>
      <c r="F1219" s="6" t="s">
        <v>25190</v>
      </c>
    </row>
    <row r="1220" spans="1:6">
      <c r="A1220" s="54" t="s">
        <v>24615</v>
      </c>
      <c r="B1220" s="6">
        <v>7</v>
      </c>
      <c r="C1220" s="6">
        <v>1</v>
      </c>
      <c r="D1220" s="6">
        <v>935280</v>
      </c>
      <c r="E1220" s="6">
        <v>4</v>
      </c>
      <c r="F1220" s="6" t="s">
        <v>25190</v>
      </c>
    </row>
    <row r="1221" spans="1:6">
      <c r="A1221" s="54" t="s">
        <v>24481</v>
      </c>
      <c r="B1221" s="6">
        <v>6</v>
      </c>
      <c r="C1221" s="6">
        <v>1</v>
      </c>
      <c r="D1221" s="6">
        <v>317520</v>
      </c>
      <c r="E1221" s="6">
        <v>4</v>
      </c>
      <c r="F1221" s="6" t="s">
        <v>25190</v>
      </c>
    </row>
    <row r="1222" spans="1:6">
      <c r="A1222" s="54" t="s">
        <v>24619</v>
      </c>
      <c r="B1222" s="6">
        <v>7</v>
      </c>
      <c r="C1222" s="6">
        <v>1</v>
      </c>
      <c r="D1222" s="6">
        <v>420000</v>
      </c>
      <c r="E1222" s="6">
        <v>4</v>
      </c>
      <c r="F1222" s="6" t="s">
        <v>25190</v>
      </c>
    </row>
    <row r="1223" spans="1:6">
      <c r="A1223" s="54" t="s">
        <v>24631</v>
      </c>
      <c r="B1223" s="6">
        <v>7</v>
      </c>
      <c r="C1223" s="6">
        <v>1</v>
      </c>
      <c r="D1223" s="6">
        <v>348840</v>
      </c>
      <c r="E1223" s="6">
        <v>4</v>
      </c>
      <c r="F1223" s="6" t="s">
        <v>25190</v>
      </c>
    </row>
    <row r="1224" spans="1:6">
      <c r="A1224" s="54" t="s">
        <v>24689</v>
      </c>
      <c r="B1224" s="6">
        <v>6</v>
      </c>
      <c r="C1224" s="6">
        <v>1</v>
      </c>
      <c r="D1224" s="6">
        <v>396000</v>
      </c>
      <c r="E1224" s="6">
        <v>4</v>
      </c>
      <c r="F1224" s="6" t="s">
        <v>25190</v>
      </c>
    </row>
    <row r="1225" spans="1:6">
      <c r="A1225" s="54" t="s">
        <v>24733</v>
      </c>
      <c r="B1225" s="6">
        <v>5</v>
      </c>
      <c r="C1225" s="6">
        <v>1</v>
      </c>
      <c r="D1225" s="6">
        <v>259200</v>
      </c>
      <c r="E1225" s="6">
        <v>4</v>
      </c>
      <c r="F1225" s="6" t="s">
        <v>25190</v>
      </c>
    </row>
    <row r="1226" spans="1:6">
      <c r="A1226" s="54" t="s">
        <v>25072</v>
      </c>
      <c r="B1226" s="6">
        <v>5</v>
      </c>
      <c r="C1226" s="6">
        <v>1</v>
      </c>
      <c r="D1226" s="6">
        <v>560000</v>
      </c>
      <c r="E1226" s="6">
        <v>4</v>
      </c>
      <c r="F1226" s="6" t="s">
        <v>25190</v>
      </c>
    </row>
    <row r="1227" spans="1:6">
      <c r="A1227" s="54" t="s">
        <v>24640</v>
      </c>
      <c r="B1227" s="6">
        <v>7</v>
      </c>
      <c r="C1227" s="6">
        <v>1</v>
      </c>
      <c r="D1227" s="6">
        <v>804600</v>
      </c>
      <c r="E1227" s="6">
        <v>4</v>
      </c>
      <c r="F1227" s="6" t="s">
        <v>25190</v>
      </c>
    </row>
    <row r="1228" spans="1:6">
      <c r="A1228" s="54" t="s">
        <v>24430</v>
      </c>
      <c r="B1228" s="6">
        <v>7</v>
      </c>
      <c r="C1228" s="6">
        <v>1</v>
      </c>
      <c r="D1228" s="6">
        <v>324000</v>
      </c>
      <c r="E1228" s="6">
        <v>4</v>
      </c>
      <c r="F1228" s="6" t="s">
        <v>25190</v>
      </c>
    </row>
    <row r="1229" spans="1:6">
      <c r="A1229" s="54" t="s">
        <v>24464</v>
      </c>
      <c r="B1229" s="6">
        <v>6</v>
      </c>
      <c r="C1229" s="6">
        <v>1</v>
      </c>
      <c r="D1229" s="6">
        <v>486000</v>
      </c>
      <c r="E1229" s="6">
        <v>4</v>
      </c>
      <c r="F1229" s="6" t="s">
        <v>25190</v>
      </c>
    </row>
    <row r="1230" spans="1:6">
      <c r="A1230" s="54" t="s">
        <v>24647</v>
      </c>
      <c r="B1230" s="6">
        <v>7</v>
      </c>
      <c r="C1230" s="6">
        <v>1</v>
      </c>
      <c r="D1230" s="6">
        <v>349920</v>
      </c>
      <c r="E1230" s="6">
        <v>4</v>
      </c>
      <c r="F1230" s="6" t="s">
        <v>25190</v>
      </c>
    </row>
    <row r="1231" spans="1:6">
      <c r="A1231" s="54" t="s">
        <v>24666</v>
      </c>
      <c r="B1231" s="6">
        <v>6</v>
      </c>
      <c r="C1231" s="6">
        <v>1</v>
      </c>
      <c r="D1231" s="6">
        <v>766800</v>
      </c>
      <c r="E1231" s="6">
        <v>4</v>
      </c>
      <c r="F1231" s="6" t="s">
        <v>25190</v>
      </c>
    </row>
    <row r="1232" spans="1:6">
      <c r="A1232" s="54" t="s">
        <v>24655</v>
      </c>
      <c r="B1232" s="6">
        <v>6</v>
      </c>
      <c r="C1232" s="6">
        <v>1</v>
      </c>
      <c r="D1232" s="6">
        <v>615600</v>
      </c>
      <c r="E1232" s="6">
        <v>4</v>
      </c>
      <c r="F1232" s="6" t="s">
        <v>25190</v>
      </c>
    </row>
    <row r="1233" spans="1:6">
      <c r="A1233" s="54" t="s">
        <v>24489</v>
      </c>
      <c r="B1233" s="6">
        <v>6</v>
      </c>
      <c r="C1233" s="6">
        <v>1</v>
      </c>
      <c r="D1233" s="6">
        <v>1373000</v>
      </c>
      <c r="E1233" s="6">
        <v>4</v>
      </c>
      <c r="F1233" s="6" t="s">
        <v>25190</v>
      </c>
    </row>
    <row r="1234" spans="1:6">
      <c r="A1234" s="54" t="s">
        <v>24438</v>
      </c>
      <c r="B1234" s="6">
        <v>6</v>
      </c>
      <c r="C1234" s="6">
        <v>1</v>
      </c>
      <c r="D1234" s="6">
        <v>319680</v>
      </c>
      <c r="E1234" s="6">
        <v>4</v>
      </c>
      <c r="F1234" s="6" t="s">
        <v>25190</v>
      </c>
    </row>
    <row r="1235" spans="1:6">
      <c r="A1235" s="54" t="s">
        <v>25006</v>
      </c>
      <c r="B1235" s="6">
        <v>6</v>
      </c>
      <c r="C1235" s="6">
        <v>1</v>
      </c>
      <c r="D1235" s="6">
        <v>496800</v>
      </c>
      <c r="E1235" s="6">
        <v>4</v>
      </c>
      <c r="F1235" s="6" t="s">
        <v>25190</v>
      </c>
    </row>
    <row r="1236" spans="1:6">
      <c r="A1236" s="54" t="s">
        <v>24684</v>
      </c>
      <c r="B1236" s="6">
        <v>6</v>
      </c>
      <c r="C1236" s="6">
        <v>1</v>
      </c>
      <c r="D1236" s="6">
        <v>285000</v>
      </c>
      <c r="E1236" s="6">
        <v>4</v>
      </c>
      <c r="F1236" s="6" t="s">
        <v>25190</v>
      </c>
    </row>
    <row r="1237" spans="1:6">
      <c r="A1237" s="54" t="s">
        <v>24473</v>
      </c>
      <c r="B1237" s="6">
        <v>6</v>
      </c>
      <c r="C1237" s="6">
        <v>1</v>
      </c>
      <c r="D1237" s="6">
        <v>360720</v>
      </c>
      <c r="E1237" s="6">
        <v>4</v>
      </c>
      <c r="F1237" s="6" t="s">
        <v>25190</v>
      </c>
    </row>
    <row r="1238" spans="1:6">
      <c r="A1238" s="54" t="s">
        <v>24477</v>
      </c>
      <c r="B1238" s="6">
        <v>6</v>
      </c>
      <c r="C1238" s="6">
        <v>1</v>
      </c>
      <c r="D1238" s="6">
        <v>306720</v>
      </c>
      <c r="E1238" s="6">
        <v>4</v>
      </c>
      <c r="F1238" s="6" t="s">
        <v>25190</v>
      </c>
    </row>
    <row r="1239" spans="1:6">
      <c r="A1239" s="54" t="s">
        <v>24693</v>
      </c>
      <c r="B1239" s="6">
        <v>6</v>
      </c>
      <c r="C1239" s="6">
        <v>1</v>
      </c>
      <c r="D1239" s="6">
        <v>704000</v>
      </c>
      <c r="E1239" s="6">
        <v>4</v>
      </c>
      <c r="F1239" s="6" t="s">
        <v>25190</v>
      </c>
    </row>
    <row r="1240" spans="1:6">
      <c r="A1240" s="54" t="s">
        <v>24493</v>
      </c>
      <c r="B1240" s="6">
        <v>6</v>
      </c>
      <c r="C1240" s="6">
        <v>1</v>
      </c>
      <c r="D1240" s="6">
        <v>622080</v>
      </c>
      <c r="E1240" s="6">
        <v>4</v>
      </c>
      <c r="F1240" s="6" t="s">
        <v>25190</v>
      </c>
    </row>
    <row r="1241" spans="1:6">
      <c r="A1241" s="54" t="s">
        <v>24497</v>
      </c>
      <c r="B1241" s="6">
        <v>6</v>
      </c>
      <c r="C1241" s="6">
        <v>1</v>
      </c>
      <c r="D1241" s="6">
        <v>379080</v>
      </c>
      <c r="E1241" s="6">
        <v>4</v>
      </c>
      <c r="F1241" s="6" t="s">
        <v>25190</v>
      </c>
    </row>
    <row r="1242" spans="1:6">
      <c r="A1242" s="54" t="s">
        <v>25025</v>
      </c>
      <c r="B1242" s="6">
        <v>5</v>
      </c>
      <c r="C1242" s="6">
        <v>1</v>
      </c>
      <c r="D1242" s="6">
        <v>299160</v>
      </c>
      <c r="E1242" s="6">
        <v>4</v>
      </c>
      <c r="F1242" s="6" t="s">
        <v>25190</v>
      </c>
    </row>
    <row r="1243" spans="1:6">
      <c r="A1243" s="54" t="s">
        <v>25077</v>
      </c>
      <c r="B1243" s="6">
        <v>2</v>
      </c>
      <c r="C1243" s="6">
        <v>2</v>
      </c>
      <c r="D1243" s="6">
        <v>1888920</v>
      </c>
      <c r="E1243" s="6">
        <v>4</v>
      </c>
      <c r="F1243" s="6" t="s">
        <v>25190</v>
      </c>
    </row>
    <row r="1244" spans="1:6">
      <c r="A1244" s="54" t="s">
        <v>24737</v>
      </c>
      <c r="B1244" s="6">
        <v>5</v>
      </c>
      <c r="C1244" s="6">
        <v>1</v>
      </c>
      <c r="D1244" s="6">
        <v>563760</v>
      </c>
      <c r="E1244" s="6">
        <v>4</v>
      </c>
      <c r="F1244" s="6" t="s">
        <v>25190</v>
      </c>
    </row>
    <row r="1245" spans="1:6">
      <c r="A1245" s="54" t="s">
        <v>24717</v>
      </c>
      <c r="B1245" s="6">
        <v>5</v>
      </c>
      <c r="C1245" s="6">
        <v>1</v>
      </c>
      <c r="D1245" s="6">
        <v>464400</v>
      </c>
      <c r="E1245" s="6">
        <v>4</v>
      </c>
      <c r="F1245" s="6" t="s">
        <v>25190</v>
      </c>
    </row>
    <row r="1246" spans="1:6">
      <c r="A1246" s="54" t="s">
        <v>24510</v>
      </c>
      <c r="B1246" s="6">
        <v>5</v>
      </c>
      <c r="C1246" s="6">
        <v>1</v>
      </c>
      <c r="D1246" s="6">
        <v>349920</v>
      </c>
      <c r="E1246" s="6">
        <v>4</v>
      </c>
      <c r="F1246" s="6" t="s">
        <v>25190</v>
      </c>
    </row>
    <row r="1247" spans="1:6">
      <c r="A1247" s="54" t="s">
        <v>24723</v>
      </c>
      <c r="B1247" s="6">
        <v>5</v>
      </c>
      <c r="C1247" s="6">
        <v>1</v>
      </c>
      <c r="D1247" s="6">
        <v>349920</v>
      </c>
      <c r="E1247" s="6">
        <v>4</v>
      </c>
      <c r="F1247" s="6" t="s">
        <v>25190</v>
      </c>
    </row>
    <row r="1248" spans="1:6">
      <c r="A1248" s="54" t="s">
        <v>24520</v>
      </c>
      <c r="B1248" s="6">
        <v>5</v>
      </c>
      <c r="C1248" s="6">
        <v>1</v>
      </c>
      <c r="D1248" s="6">
        <v>324500</v>
      </c>
      <c r="E1248" s="6">
        <v>4</v>
      </c>
      <c r="F1248" s="6" t="s">
        <v>25190</v>
      </c>
    </row>
    <row r="1249" spans="1:6">
      <c r="A1249" s="54" t="s">
        <v>25063</v>
      </c>
      <c r="B1249" s="6">
        <v>5</v>
      </c>
      <c r="C1249" s="6">
        <v>1</v>
      </c>
      <c r="D1249" s="6">
        <v>129000</v>
      </c>
      <c r="E1249" s="6">
        <v>4</v>
      </c>
      <c r="F1249" s="6" t="s">
        <v>25190</v>
      </c>
    </row>
    <row r="1250" spans="1:6">
      <c r="A1250" s="54" t="s">
        <v>24729</v>
      </c>
      <c r="B1250" s="6">
        <v>5</v>
      </c>
      <c r="C1250" s="6">
        <v>1</v>
      </c>
      <c r="D1250" s="6">
        <v>680400</v>
      </c>
      <c r="E1250" s="6">
        <v>4</v>
      </c>
      <c r="F1250" s="6" t="s">
        <v>25190</v>
      </c>
    </row>
    <row r="1251" spans="1:6">
      <c r="A1251" s="54" t="s">
        <v>24741</v>
      </c>
      <c r="B1251" s="6">
        <v>5</v>
      </c>
      <c r="C1251" s="6">
        <v>1</v>
      </c>
      <c r="D1251" s="6">
        <v>325000</v>
      </c>
      <c r="E1251" s="6">
        <v>4</v>
      </c>
      <c r="F1251" s="6" t="s">
        <v>25190</v>
      </c>
    </row>
    <row r="1252" spans="1:6">
      <c r="A1252" s="54" t="s">
        <v>24806</v>
      </c>
      <c r="B1252" s="6">
        <v>5</v>
      </c>
      <c r="C1252" s="6">
        <v>3</v>
      </c>
      <c r="D1252" s="6">
        <v>1080000</v>
      </c>
      <c r="E1252" s="6">
        <v>4</v>
      </c>
      <c r="F1252" s="6" t="s">
        <v>25190</v>
      </c>
    </row>
    <row r="1253" spans="1:6">
      <c r="A1253" s="54" t="s">
        <v>24745</v>
      </c>
      <c r="B1253" s="6">
        <v>5</v>
      </c>
      <c r="C1253" s="6">
        <v>1</v>
      </c>
      <c r="D1253" s="6">
        <v>1252800</v>
      </c>
      <c r="E1253" s="6">
        <v>4</v>
      </c>
      <c r="F1253" s="6" t="s">
        <v>25190</v>
      </c>
    </row>
    <row r="1254" spans="1:6">
      <c r="A1254" s="54" t="s">
        <v>24756</v>
      </c>
      <c r="B1254" s="6">
        <v>5</v>
      </c>
      <c r="C1254" s="6">
        <v>1</v>
      </c>
      <c r="D1254" s="6">
        <v>319680</v>
      </c>
      <c r="E1254" s="6">
        <v>4</v>
      </c>
      <c r="F1254" s="6" t="s">
        <v>25190</v>
      </c>
    </row>
    <row r="1255" spans="1:6">
      <c r="A1255" s="54" t="s">
        <v>24527</v>
      </c>
      <c r="B1255" s="6">
        <v>5</v>
      </c>
      <c r="C1255" s="6">
        <v>1</v>
      </c>
      <c r="D1255" s="6">
        <v>1216080</v>
      </c>
      <c r="E1255" s="6">
        <v>4</v>
      </c>
      <c r="F1255" s="6" t="s">
        <v>25190</v>
      </c>
    </row>
    <row r="1256" spans="1:6">
      <c r="A1256" s="54" t="s">
        <v>24536</v>
      </c>
      <c r="B1256" s="6">
        <v>5</v>
      </c>
      <c r="C1256" s="6">
        <v>1</v>
      </c>
      <c r="D1256" s="6">
        <v>291600</v>
      </c>
      <c r="E1256" s="6">
        <v>4</v>
      </c>
      <c r="F1256" s="6" t="s">
        <v>25190</v>
      </c>
    </row>
    <row r="1257" spans="1:6">
      <c r="A1257" s="54" t="s">
        <v>24532</v>
      </c>
      <c r="B1257" s="6">
        <v>5</v>
      </c>
      <c r="C1257" s="6">
        <v>1</v>
      </c>
      <c r="D1257" s="6">
        <v>808920</v>
      </c>
      <c r="E1257" s="6">
        <v>4</v>
      </c>
      <c r="F1257" s="6" t="s">
        <v>25190</v>
      </c>
    </row>
    <row r="1258" spans="1:6">
      <c r="A1258" s="54" t="s">
        <v>24770</v>
      </c>
      <c r="B1258" s="6">
        <v>5</v>
      </c>
      <c r="C1258" s="6">
        <v>1</v>
      </c>
      <c r="D1258" s="6">
        <v>931000</v>
      </c>
      <c r="E1258" s="6">
        <v>4</v>
      </c>
      <c r="F1258" s="6" t="s">
        <v>25190</v>
      </c>
    </row>
    <row r="1259" spans="1:6">
      <c r="A1259" s="54" t="s">
        <v>24777</v>
      </c>
      <c r="B1259" s="6">
        <v>5</v>
      </c>
      <c r="C1259" s="6">
        <v>1</v>
      </c>
      <c r="D1259" s="6">
        <v>370440</v>
      </c>
      <c r="E1259" s="6">
        <v>4</v>
      </c>
      <c r="F1259" s="6" t="s">
        <v>25190</v>
      </c>
    </row>
    <row r="1260" spans="1:6">
      <c r="A1260" s="54" t="s">
        <v>24781</v>
      </c>
      <c r="B1260" s="6">
        <v>5</v>
      </c>
      <c r="C1260" s="6">
        <v>1</v>
      </c>
      <c r="D1260" s="6">
        <v>895320</v>
      </c>
      <c r="E1260" s="6">
        <v>4</v>
      </c>
      <c r="F1260" s="6" t="s">
        <v>25190</v>
      </c>
    </row>
    <row r="1261" spans="1:6">
      <c r="A1261" s="54" t="s">
        <v>24791</v>
      </c>
      <c r="B1261" s="6">
        <v>5</v>
      </c>
      <c r="C1261" s="6">
        <v>1</v>
      </c>
      <c r="D1261" s="6">
        <v>320000</v>
      </c>
      <c r="E1261" s="6">
        <v>4</v>
      </c>
      <c r="F1261" s="6" t="s">
        <v>25190</v>
      </c>
    </row>
    <row r="1262" spans="1:6">
      <c r="A1262" s="54" t="s">
        <v>24798</v>
      </c>
      <c r="B1262" s="6">
        <v>5</v>
      </c>
      <c r="C1262" s="6">
        <v>1</v>
      </c>
      <c r="D1262" s="6">
        <v>286000</v>
      </c>
      <c r="E1262" s="6">
        <v>4</v>
      </c>
      <c r="F1262" s="6" t="s">
        <v>25190</v>
      </c>
    </row>
    <row r="1263" spans="1:6">
      <c r="A1263" s="54" t="s">
        <v>24802</v>
      </c>
      <c r="B1263" s="6">
        <v>5</v>
      </c>
      <c r="C1263" s="6">
        <v>1</v>
      </c>
      <c r="D1263" s="6">
        <v>933120</v>
      </c>
      <c r="E1263" s="6">
        <v>4</v>
      </c>
      <c r="F1263" s="6" t="s">
        <v>25190</v>
      </c>
    </row>
    <row r="1264" spans="1:6">
      <c r="A1264" s="54" t="s">
        <v>24814</v>
      </c>
      <c r="B1264" s="6">
        <v>5</v>
      </c>
      <c r="C1264" s="6">
        <v>1</v>
      </c>
      <c r="D1264" s="6">
        <v>268000</v>
      </c>
      <c r="E1264" s="6">
        <v>4</v>
      </c>
      <c r="F1264" s="6" t="s">
        <v>25190</v>
      </c>
    </row>
    <row r="1265" spans="1:6">
      <c r="A1265" s="54" t="s">
        <v>24818</v>
      </c>
      <c r="B1265" s="6">
        <v>5</v>
      </c>
      <c r="C1265" s="6">
        <v>1</v>
      </c>
      <c r="D1265" s="6">
        <v>288360</v>
      </c>
      <c r="E1265" s="6">
        <v>4</v>
      </c>
      <c r="F1265" s="6" t="s">
        <v>25190</v>
      </c>
    </row>
    <row r="1266" spans="1:6">
      <c r="A1266" s="54" t="s">
        <v>24822</v>
      </c>
      <c r="B1266" s="6">
        <v>5</v>
      </c>
      <c r="C1266" s="6">
        <v>2</v>
      </c>
      <c r="D1266" s="6">
        <v>1601640</v>
      </c>
      <c r="E1266" s="6">
        <v>4</v>
      </c>
      <c r="F1266" s="6" t="s">
        <v>25190</v>
      </c>
    </row>
    <row r="1267" spans="1:6">
      <c r="A1267" s="54" t="s">
        <v>24886</v>
      </c>
      <c r="B1267" s="6">
        <v>4</v>
      </c>
      <c r="C1267" s="6">
        <v>1</v>
      </c>
      <c r="D1267" s="6">
        <v>334800</v>
      </c>
      <c r="E1267" s="6">
        <v>4</v>
      </c>
      <c r="F1267" s="6" t="s">
        <v>25190</v>
      </c>
    </row>
    <row r="1268" spans="1:6">
      <c r="A1268" s="54" t="s">
        <v>24838</v>
      </c>
      <c r="B1268" s="6">
        <v>5</v>
      </c>
      <c r="C1268" s="6">
        <v>1</v>
      </c>
      <c r="D1268" s="6">
        <v>219000</v>
      </c>
      <c r="E1268" s="6">
        <v>4</v>
      </c>
      <c r="F1268" s="6" t="s">
        <v>25190</v>
      </c>
    </row>
    <row r="1269" spans="1:6">
      <c r="A1269" s="54" t="s">
        <v>24844</v>
      </c>
      <c r="B1269" s="6">
        <v>5</v>
      </c>
      <c r="C1269" s="6">
        <v>1</v>
      </c>
      <c r="D1269" s="6">
        <v>349920</v>
      </c>
      <c r="E1269" s="6">
        <v>4</v>
      </c>
      <c r="F1269" s="6" t="s">
        <v>25190</v>
      </c>
    </row>
    <row r="1270" spans="1:6">
      <c r="A1270" s="54" t="s">
        <v>24848</v>
      </c>
      <c r="B1270" s="6">
        <v>5</v>
      </c>
      <c r="C1270" s="6">
        <v>1</v>
      </c>
      <c r="D1270" s="6">
        <v>477000</v>
      </c>
      <c r="E1270" s="6">
        <v>4</v>
      </c>
      <c r="F1270" s="6" t="s">
        <v>25190</v>
      </c>
    </row>
    <row r="1271" spans="1:6">
      <c r="A1271" s="54" t="s">
        <v>24853</v>
      </c>
      <c r="B1271" s="6">
        <v>5</v>
      </c>
      <c r="C1271" s="6">
        <v>1</v>
      </c>
      <c r="D1271" s="6">
        <v>523000</v>
      </c>
      <c r="E1271" s="6">
        <v>4</v>
      </c>
      <c r="F1271" s="6" t="s">
        <v>25190</v>
      </c>
    </row>
    <row r="1272" spans="1:6">
      <c r="A1272" s="54" t="s">
        <v>24857</v>
      </c>
      <c r="B1272" s="6">
        <v>5</v>
      </c>
      <c r="C1272" s="6">
        <v>1</v>
      </c>
      <c r="D1272" s="6">
        <v>415000</v>
      </c>
      <c r="E1272" s="6">
        <v>4</v>
      </c>
      <c r="F1272" s="6" t="s">
        <v>25190</v>
      </c>
    </row>
    <row r="1273" spans="1:6">
      <c r="A1273" s="54" t="s">
        <v>24861</v>
      </c>
      <c r="B1273" s="6">
        <v>5</v>
      </c>
      <c r="C1273" s="6">
        <v>1</v>
      </c>
      <c r="D1273" s="6">
        <v>1315440</v>
      </c>
      <c r="E1273" s="6">
        <v>4</v>
      </c>
      <c r="F1273" s="6" t="s">
        <v>25190</v>
      </c>
    </row>
    <row r="1274" spans="1:6">
      <c r="A1274" s="54" t="s">
        <v>24865</v>
      </c>
      <c r="B1274" s="6">
        <v>5</v>
      </c>
      <c r="C1274" s="6">
        <v>1</v>
      </c>
      <c r="D1274" s="6">
        <v>490000</v>
      </c>
      <c r="E1274" s="6">
        <v>4</v>
      </c>
      <c r="F1274" s="6" t="s">
        <v>25190</v>
      </c>
    </row>
    <row r="1275" spans="1:6">
      <c r="A1275" s="54" t="s">
        <v>24869</v>
      </c>
      <c r="B1275" s="6">
        <v>5</v>
      </c>
      <c r="C1275" s="6">
        <v>1</v>
      </c>
      <c r="D1275" s="6">
        <v>421200</v>
      </c>
      <c r="E1275" s="6">
        <v>4</v>
      </c>
      <c r="F1275" s="6" t="s">
        <v>25190</v>
      </c>
    </row>
    <row r="1276" spans="1:6">
      <c r="A1276" s="54" t="s">
        <v>24875</v>
      </c>
      <c r="B1276" s="6">
        <v>5</v>
      </c>
      <c r="C1276" s="6">
        <v>1</v>
      </c>
      <c r="D1276" s="6">
        <v>470000</v>
      </c>
      <c r="E1276" s="6">
        <v>4</v>
      </c>
      <c r="F1276" s="6" t="s">
        <v>25190</v>
      </c>
    </row>
    <row r="1277" spans="1:6">
      <c r="A1277" s="54" t="s">
        <v>24882</v>
      </c>
      <c r="B1277" s="6">
        <v>5</v>
      </c>
      <c r="C1277" s="6">
        <v>1</v>
      </c>
      <c r="D1277" s="6">
        <v>753000</v>
      </c>
      <c r="E1277" s="6">
        <v>4</v>
      </c>
      <c r="F1277" s="6" t="s">
        <v>25190</v>
      </c>
    </row>
    <row r="1278" spans="1:6">
      <c r="A1278" s="54" t="s">
        <v>24892</v>
      </c>
      <c r="B1278" s="6">
        <v>4</v>
      </c>
      <c r="C1278" s="6">
        <v>1</v>
      </c>
      <c r="D1278" s="6">
        <v>1073000</v>
      </c>
      <c r="E1278" s="6">
        <v>4</v>
      </c>
      <c r="F1278" s="6" t="s">
        <v>25190</v>
      </c>
    </row>
    <row r="1279" spans="1:6">
      <c r="A1279" s="54" t="s">
        <v>24901</v>
      </c>
      <c r="B1279" s="6">
        <v>4</v>
      </c>
      <c r="C1279" s="6">
        <v>1</v>
      </c>
      <c r="D1279" s="6">
        <v>430000</v>
      </c>
      <c r="E1279" s="6">
        <v>4</v>
      </c>
      <c r="F1279" s="6" t="s">
        <v>25190</v>
      </c>
    </row>
    <row r="1280" spans="1:6">
      <c r="A1280" s="54" t="s">
        <v>24924</v>
      </c>
      <c r="B1280" s="6">
        <v>4</v>
      </c>
      <c r="C1280" s="6">
        <v>1</v>
      </c>
      <c r="D1280" s="6">
        <v>710000</v>
      </c>
      <c r="E1280" s="6">
        <v>4</v>
      </c>
      <c r="F1280" s="6" t="s">
        <v>25190</v>
      </c>
    </row>
    <row r="1281" spans="1:6">
      <c r="A1281" s="54" t="s">
        <v>24906</v>
      </c>
      <c r="B1281" s="6">
        <v>4</v>
      </c>
      <c r="C1281" s="6">
        <v>1</v>
      </c>
      <c r="D1281" s="6">
        <v>290000</v>
      </c>
      <c r="E1281" s="6">
        <v>4</v>
      </c>
      <c r="F1281" s="6" t="s">
        <v>25190</v>
      </c>
    </row>
    <row r="1282" spans="1:6">
      <c r="A1282" s="54" t="s">
        <v>24916</v>
      </c>
      <c r="B1282" s="6">
        <v>4</v>
      </c>
      <c r="C1282" s="6">
        <v>1</v>
      </c>
      <c r="D1282" s="6">
        <v>975000</v>
      </c>
      <c r="E1282" s="6">
        <v>4</v>
      </c>
      <c r="F1282" s="6" t="s">
        <v>25190</v>
      </c>
    </row>
    <row r="1283" spans="1:6">
      <c r="A1283" s="54" t="s">
        <v>24920</v>
      </c>
      <c r="B1283" s="6">
        <v>4</v>
      </c>
      <c r="C1283" s="6">
        <v>1</v>
      </c>
      <c r="D1283" s="6">
        <v>291600</v>
      </c>
      <c r="E1283" s="6">
        <v>4</v>
      </c>
      <c r="F1283" s="6" t="s">
        <v>25190</v>
      </c>
    </row>
    <row r="1284" spans="1:6">
      <c r="A1284" s="54" t="s">
        <v>24940</v>
      </c>
      <c r="B1284" s="6">
        <v>4</v>
      </c>
      <c r="C1284" s="6">
        <v>1</v>
      </c>
      <c r="D1284" s="6">
        <v>490000</v>
      </c>
      <c r="E1284" s="6">
        <v>4</v>
      </c>
      <c r="F1284" s="6" t="s">
        <v>25190</v>
      </c>
    </row>
    <row r="1285" spans="1:6">
      <c r="A1285" s="54" t="s">
        <v>24928</v>
      </c>
      <c r="B1285" s="6">
        <v>4</v>
      </c>
      <c r="C1285" s="6">
        <v>1</v>
      </c>
      <c r="D1285" s="6">
        <v>866000</v>
      </c>
      <c r="E1285" s="6">
        <v>4</v>
      </c>
      <c r="F1285" s="6" t="s">
        <v>25190</v>
      </c>
    </row>
    <row r="1286" spans="1:6">
      <c r="A1286" s="54" t="s">
        <v>24932</v>
      </c>
      <c r="B1286" s="6">
        <v>4</v>
      </c>
      <c r="C1286" s="6">
        <v>1</v>
      </c>
      <c r="D1286" s="6">
        <v>1648080</v>
      </c>
      <c r="E1286" s="6">
        <v>4</v>
      </c>
      <c r="F1286" s="6" t="s">
        <v>25190</v>
      </c>
    </row>
    <row r="1287" spans="1:6">
      <c r="A1287" s="54" t="s">
        <v>25010</v>
      </c>
      <c r="B1287" s="6">
        <v>4</v>
      </c>
      <c r="C1287" s="6">
        <v>1</v>
      </c>
      <c r="D1287" s="6">
        <v>948240</v>
      </c>
      <c r="E1287" s="6">
        <v>4</v>
      </c>
      <c r="F1287" s="6" t="s">
        <v>25190</v>
      </c>
    </row>
    <row r="1288" spans="1:6">
      <c r="A1288" s="54" t="s">
        <v>24936</v>
      </c>
      <c r="B1288" s="6">
        <v>4</v>
      </c>
      <c r="C1288" s="6">
        <v>1</v>
      </c>
      <c r="D1288" s="6">
        <v>221000</v>
      </c>
      <c r="E1288" s="6">
        <v>4</v>
      </c>
      <c r="F1288" s="6" t="s">
        <v>25190</v>
      </c>
    </row>
    <row r="1289" spans="1:6">
      <c r="A1289" s="54" t="s">
        <v>24944</v>
      </c>
      <c r="B1289" s="6">
        <v>4</v>
      </c>
      <c r="C1289" s="6">
        <v>1</v>
      </c>
      <c r="D1289" s="6">
        <v>288360</v>
      </c>
      <c r="E1289" s="6">
        <v>4</v>
      </c>
      <c r="F1289" s="6" t="s">
        <v>25190</v>
      </c>
    </row>
    <row r="1290" spans="1:6">
      <c r="A1290" s="54" t="s">
        <v>24956</v>
      </c>
      <c r="B1290" s="6">
        <v>4</v>
      </c>
      <c r="C1290" s="6">
        <v>1</v>
      </c>
      <c r="D1290" s="6">
        <v>451000</v>
      </c>
      <c r="E1290" s="6">
        <v>4</v>
      </c>
      <c r="F1290" s="6" t="s">
        <v>25190</v>
      </c>
    </row>
    <row r="1291" spans="1:6">
      <c r="A1291" s="54" t="s">
        <v>24965</v>
      </c>
      <c r="B1291" s="6">
        <v>4</v>
      </c>
      <c r="C1291" s="6">
        <v>1</v>
      </c>
      <c r="D1291" s="6">
        <v>717120</v>
      </c>
      <c r="E1291" s="6">
        <v>4</v>
      </c>
      <c r="F1291" s="6" t="s">
        <v>25190</v>
      </c>
    </row>
    <row r="1292" spans="1:6">
      <c r="A1292" s="54" t="s">
        <v>24948</v>
      </c>
      <c r="B1292" s="6">
        <v>4</v>
      </c>
      <c r="C1292" s="6">
        <v>1</v>
      </c>
      <c r="D1292" s="6">
        <v>422280</v>
      </c>
      <c r="E1292" s="6">
        <v>4</v>
      </c>
      <c r="F1292" s="6" t="s">
        <v>25190</v>
      </c>
    </row>
    <row r="1293" spans="1:6">
      <c r="A1293" s="54" t="s">
        <v>24981</v>
      </c>
      <c r="B1293" s="6">
        <v>4</v>
      </c>
      <c r="C1293" s="6">
        <v>1</v>
      </c>
      <c r="D1293" s="6">
        <v>790000</v>
      </c>
      <c r="E1293" s="6">
        <v>4</v>
      </c>
      <c r="F1293" s="6" t="s">
        <v>25190</v>
      </c>
    </row>
    <row r="1294" spans="1:6">
      <c r="A1294" s="54" t="s">
        <v>24952</v>
      </c>
      <c r="B1294" s="6">
        <v>4</v>
      </c>
      <c r="C1294" s="6">
        <v>1</v>
      </c>
      <c r="D1294" s="6">
        <v>349920</v>
      </c>
      <c r="E1294" s="6">
        <v>4</v>
      </c>
      <c r="F1294" s="6" t="s">
        <v>25190</v>
      </c>
    </row>
    <row r="1295" spans="1:6">
      <c r="A1295" s="54" t="s">
        <v>24961</v>
      </c>
      <c r="B1295" s="6">
        <v>4</v>
      </c>
      <c r="C1295" s="6">
        <v>1</v>
      </c>
      <c r="D1295" s="6">
        <v>656424</v>
      </c>
      <c r="E1295" s="6">
        <v>4</v>
      </c>
      <c r="F1295" s="6" t="s">
        <v>25190</v>
      </c>
    </row>
    <row r="1296" spans="1:6">
      <c r="A1296" s="54" t="s">
        <v>24985</v>
      </c>
      <c r="B1296" s="6">
        <v>4</v>
      </c>
      <c r="C1296" s="6">
        <v>1</v>
      </c>
      <c r="D1296" s="6">
        <v>339000</v>
      </c>
      <c r="E1296" s="6">
        <v>4</v>
      </c>
      <c r="F1296" s="6" t="s">
        <v>25190</v>
      </c>
    </row>
    <row r="1297" spans="1:6">
      <c r="A1297" s="54" t="s">
        <v>24975</v>
      </c>
      <c r="B1297" s="6">
        <v>4</v>
      </c>
      <c r="C1297" s="6">
        <v>1</v>
      </c>
      <c r="D1297" s="6">
        <v>957744</v>
      </c>
      <c r="E1297" s="6">
        <v>4</v>
      </c>
      <c r="F1297" s="6" t="s">
        <v>25190</v>
      </c>
    </row>
    <row r="1298" spans="1:6">
      <c r="A1298" s="54" t="s">
        <v>25015</v>
      </c>
      <c r="B1298" s="6">
        <v>3</v>
      </c>
      <c r="C1298" s="6">
        <v>1</v>
      </c>
      <c r="D1298" s="6">
        <v>324000</v>
      </c>
      <c r="E1298" s="6">
        <v>4</v>
      </c>
      <c r="F1298" s="6" t="s">
        <v>25190</v>
      </c>
    </row>
    <row r="1299" spans="1:6">
      <c r="A1299" s="54" t="s">
        <v>24993</v>
      </c>
      <c r="B1299" s="6">
        <v>3</v>
      </c>
      <c r="C1299" s="6">
        <v>1</v>
      </c>
      <c r="D1299" s="6">
        <v>453600</v>
      </c>
      <c r="E1299" s="6">
        <v>4</v>
      </c>
      <c r="F1299" s="6" t="s">
        <v>25190</v>
      </c>
    </row>
    <row r="1300" spans="1:6">
      <c r="A1300" s="54" t="s">
        <v>24998</v>
      </c>
      <c r="B1300" s="6">
        <v>3</v>
      </c>
      <c r="C1300" s="6">
        <v>1</v>
      </c>
      <c r="D1300" s="6">
        <v>340200</v>
      </c>
      <c r="E1300" s="6">
        <v>4</v>
      </c>
      <c r="F1300" s="6" t="s">
        <v>25190</v>
      </c>
    </row>
    <row r="1301" spans="1:6">
      <c r="A1301" s="54" t="s">
        <v>25068</v>
      </c>
      <c r="B1301" s="6">
        <v>2</v>
      </c>
      <c r="C1301" s="6">
        <v>1</v>
      </c>
      <c r="D1301" s="6">
        <v>970000</v>
      </c>
      <c r="E1301" s="6">
        <v>4</v>
      </c>
      <c r="F1301" s="6" t="s">
        <v>25190</v>
      </c>
    </row>
    <row r="1302" spans="1:6">
      <c r="A1302" s="54" t="s">
        <v>25030</v>
      </c>
      <c r="B1302" s="6">
        <v>2</v>
      </c>
      <c r="C1302" s="6">
        <v>1</v>
      </c>
      <c r="D1302" s="6">
        <v>800000</v>
      </c>
      <c r="E1302" s="6">
        <v>4</v>
      </c>
      <c r="F1302" s="6" t="s">
        <v>25190</v>
      </c>
    </row>
    <row r="1303" spans="1:6">
      <c r="A1303" s="54" t="s">
        <v>25053</v>
      </c>
      <c r="B1303" s="6">
        <v>1</v>
      </c>
      <c r="C1303" s="6">
        <v>2</v>
      </c>
      <c r="D1303" s="6">
        <v>869400</v>
      </c>
      <c r="E1303" s="6">
        <v>4</v>
      </c>
      <c r="F1303" s="6" t="s">
        <v>25190</v>
      </c>
    </row>
    <row r="1304" spans="1:6">
      <c r="A1304" s="54" t="s">
        <v>25044</v>
      </c>
      <c r="B1304" s="6">
        <v>1</v>
      </c>
      <c r="C1304" s="6">
        <v>1</v>
      </c>
      <c r="D1304" s="6">
        <v>1318000</v>
      </c>
      <c r="E1304" s="6">
        <v>4</v>
      </c>
      <c r="F1304" s="6" t="s">
        <v>25190</v>
      </c>
    </row>
  </sheetData>
  <mergeCells count="1">
    <mergeCell ref="G2:O37"/>
  </mergeCells>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2"/>
  <sheetViews>
    <sheetView workbookViewId="0">
      <selection activeCell="G19" sqref="G19"/>
    </sheetView>
  </sheetViews>
  <sheetFormatPr defaultColWidth="9" defaultRowHeight="15"/>
  <cols>
    <col min="2" max="2" width="10.7109375" customWidth="1"/>
    <col min="3" max="3" width="24.7109375" customWidth="1"/>
    <col min="5" max="5" width="25.42578125" customWidth="1"/>
    <col min="6" max="6" width="15.85546875" customWidth="1"/>
    <col min="7" max="7" width="34.7109375" customWidth="1"/>
    <col min="8" max="8" width="11.28515625" customWidth="1"/>
    <col min="9" max="9" width="12.140625" customWidth="1"/>
    <col min="10" max="10" width="15.85546875" customWidth="1"/>
  </cols>
  <sheetData>
    <row r="1" spans="1:14">
      <c r="A1" s="43"/>
      <c r="B1" s="43"/>
      <c r="C1" s="43"/>
      <c r="D1" s="43"/>
      <c r="E1" s="43"/>
      <c r="F1" s="43"/>
      <c r="G1" s="43"/>
      <c r="H1" s="43"/>
      <c r="I1" s="43"/>
      <c r="J1" s="43"/>
      <c r="K1" s="43"/>
      <c r="L1" s="43"/>
      <c r="M1" s="43"/>
      <c r="N1" s="43"/>
    </row>
    <row r="2" spans="1:14">
      <c r="A2" s="43"/>
      <c r="B2" s="107" t="s">
        <v>54947</v>
      </c>
      <c r="C2" s="107" t="s">
        <v>25191</v>
      </c>
      <c r="D2" s="107" t="s">
        <v>25192</v>
      </c>
      <c r="E2" s="107" t="s">
        <v>25193</v>
      </c>
      <c r="F2" s="107" t="s">
        <v>25194</v>
      </c>
      <c r="G2" s="107" t="s">
        <v>25195</v>
      </c>
      <c r="H2" s="108"/>
      <c r="I2" s="122" t="s">
        <v>25196</v>
      </c>
      <c r="J2" s="123"/>
      <c r="K2" s="123"/>
      <c r="L2" s="124"/>
      <c r="M2" s="43"/>
      <c r="N2" s="112"/>
    </row>
    <row r="3" spans="1:14">
      <c r="A3" s="43"/>
      <c r="B3" s="128">
        <v>1134</v>
      </c>
      <c r="C3" s="128">
        <v>612</v>
      </c>
      <c r="D3" s="128">
        <v>630</v>
      </c>
      <c r="E3" s="128">
        <v>1151</v>
      </c>
      <c r="F3" s="128">
        <v>169</v>
      </c>
      <c r="G3" s="128">
        <v>181</v>
      </c>
      <c r="H3" s="114"/>
      <c r="I3" s="142" t="s">
        <v>25197</v>
      </c>
      <c r="J3" s="143" t="s">
        <v>25198</v>
      </c>
      <c r="K3" s="143" t="s">
        <v>25199</v>
      </c>
      <c r="L3" s="143" t="s">
        <v>25200</v>
      </c>
      <c r="M3" s="43"/>
      <c r="N3" s="43"/>
    </row>
    <row r="4" spans="1:14">
      <c r="A4" s="43"/>
      <c r="B4" s="43"/>
      <c r="C4" s="43"/>
      <c r="D4" s="43"/>
      <c r="E4" s="43"/>
      <c r="F4" s="43"/>
      <c r="G4" s="43"/>
      <c r="H4" s="114"/>
      <c r="I4" s="143">
        <v>0</v>
      </c>
      <c r="J4" s="144">
        <v>743.17</v>
      </c>
      <c r="K4" s="145">
        <v>2.56</v>
      </c>
      <c r="L4" s="145">
        <v>1995287.44</v>
      </c>
      <c r="M4" s="43"/>
      <c r="N4" s="112"/>
    </row>
    <row r="5" spans="1:14">
      <c r="A5" s="43"/>
      <c r="B5" s="43"/>
      <c r="C5" s="125" t="s">
        <v>25201</v>
      </c>
      <c r="D5" s="126"/>
      <c r="E5" s="126"/>
      <c r="F5" s="126"/>
      <c r="G5" s="127"/>
      <c r="H5" s="114"/>
      <c r="I5" s="143">
        <v>1</v>
      </c>
      <c r="J5" s="144">
        <v>266.94</v>
      </c>
      <c r="K5" s="145">
        <v>1.02</v>
      </c>
      <c r="L5" s="145">
        <v>763871.23</v>
      </c>
      <c r="M5" s="43"/>
      <c r="N5" s="43"/>
    </row>
    <row r="6" spans="1:14" ht="12.75" customHeight="1">
      <c r="A6" s="43"/>
      <c r="B6" s="43"/>
      <c r="C6" s="129" t="s">
        <v>25202</v>
      </c>
      <c r="D6" s="130"/>
      <c r="E6" s="115" t="s">
        <v>25203</v>
      </c>
      <c r="F6" s="116">
        <v>612</v>
      </c>
      <c r="G6" s="117" t="s">
        <v>54948</v>
      </c>
      <c r="H6" s="43"/>
      <c r="I6" s="143">
        <v>2</v>
      </c>
      <c r="J6" s="144">
        <v>572.97</v>
      </c>
      <c r="K6" s="145">
        <v>1.05</v>
      </c>
      <c r="L6" s="145">
        <v>48281.8</v>
      </c>
      <c r="M6" s="43"/>
      <c r="N6" s="43"/>
    </row>
    <row r="7" spans="1:14">
      <c r="A7" s="43"/>
      <c r="B7" s="43"/>
      <c r="C7" s="131"/>
      <c r="D7" s="132"/>
      <c r="E7" s="115" t="s">
        <v>25204</v>
      </c>
      <c r="F7" s="116">
        <v>181</v>
      </c>
      <c r="G7" s="117" t="s">
        <v>54949</v>
      </c>
      <c r="H7" s="114"/>
      <c r="I7" s="143">
        <v>3</v>
      </c>
      <c r="J7" s="144">
        <v>404.57</v>
      </c>
      <c r="K7" s="145">
        <v>10.02</v>
      </c>
      <c r="L7" s="145">
        <v>8538100.0600000005</v>
      </c>
      <c r="M7" s="43"/>
      <c r="N7" s="112"/>
    </row>
    <row r="8" spans="1:14">
      <c r="A8" s="43"/>
      <c r="B8" s="43"/>
      <c r="C8" s="133"/>
      <c r="D8" s="134"/>
      <c r="E8" s="115" t="s">
        <v>25206</v>
      </c>
      <c r="F8" s="116">
        <v>1151</v>
      </c>
      <c r="G8" s="113" t="s">
        <v>54950</v>
      </c>
      <c r="H8" s="114"/>
      <c r="I8" s="143">
        <v>4</v>
      </c>
      <c r="J8" s="144">
        <v>1178.4000000000001</v>
      </c>
      <c r="K8" s="145">
        <v>1</v>
      </c>
      <c r="L8" s="145">
        <v>867297.65</v>
      </c>
      <c r="M8" s="43"/>
      <c r="N8" s="43"/>
    </row>
    <row r="9" spans="1:14">
      <c r="A9" s="43"/>
      <c r="B9" s="139"/>
      <c r="C9" s="140" t="s">
        <v>25205</v>
      </c>
      <c r="D9" s="141"/>
      <c r="E9" s="118" t="s">
        <v>25207</v>
      </c>
      <c r="F9" s="116">
        <v>630</v>
      </c>
      <c r="G9" s="113" t="s">
        <v>25208</v>
      </c>
      <c r="H9" s="114"/>
      <c r="I9" s="143">
        <v>5</v>
      </c>
      <c r="J9" s="144">
        <v>9.41</v>
      </c>
      <c r="K9" s="145">
        <v>1.41</v>
      </c>
      <c r="L9" s="145">
        <v>879256.07</v>
      </c>
      <c r="M9" s="43"/>
      <c r="N9" s="43"/>
    </row>
    <row r="10" spans="1:14">
      <c r="A10" s="43"/>
      <c r="B10" s="43"/>
      <c r="C10" s="135" t="s">
        <v>25190</v>
      </c>
      <c r="D10" s="136"/>
      <c r="E10" s="118" t="s">
        <v>25209</v>
      </c>
      <c r="F10" s="116">
        <v>1134</v>
      </c>
      <c r="G10" s="113" t="s">
        <v>25210</v>
      </c>
      <c r="H10" s="43"/>
      <c r="I10" s="43"/>
      <c r="J10" s="43"/>
      <c r="K10" s="43"/>
      <c r="L10" s="43"/>
      <c r="M10" s="43"/>
      <c r="N10" s="43"/>
    </row>
    <row r="11" spans="1:14">
      <c r="A11" s="43"/>
      <c r="B11" s="43"/>
      <c r="C11" s="137"/>
      <c r="D11" s="138"/>
      <c r="E11" s="118" t="s">
        <v>25211</v>
      </c>
      <c r="F11" s="116">
        <v>169</v>
      </c>
      <c r="G11" s="113" t="s">
        <v>25212</v>
      </c>
      <c r="H11" s="43"/>
      <c r="I11" s="43"/>
      <c r="J11" s="43"/>
      <c r="K11" s="43"/>
      <c r="L11" s="43"/>
      <c r="M11" s="43"/>
      <c r="N11" s="43"/>
    </row>
    <row r="12" spans="1:14">
      <c r="A12" s="43"/>
      <c r="B12" s="43"/>
      <c r="C12" s="43"/>
      <c r="D12" s="43"/>
      <c r="E12" s="43"/>
      <c r="F12" s="43"/>
      <c r="G12" s="43"/>
      <c r="H12" s="43"/>
      <c r="I12" s="43"/>
      <c r="J12" s="43"/>
      <c r="K12" s="43"/>
      <c r="L12" s="43"/>
      <c r="M12" s="43"/>
      <c r="N12" s="43"/>
    </row>
    <row r="13" spans="1:14">
      <c r="A13" s="43"/>
      <c r="B13" s="43"/>
      <c r="C13" s="43"/>
      <c r="D13" s="43"/>
      <c r="E13" s="43"/>
      <c r="F13" s="43"/>
      <c r="G13" s="43"/>
      <c r="H13" s="43"/>
      <c r="I13" s="109" t="s">
        <v>25213</v>
      </c>
      <c r="J13" s="110"/>
      <c r="K13" s="110"/>
      <c r="L13" s="110"/>
      <c r="M13" s="111"/>
      <c r="N13" s="43"/>
    </row>
    <row r="14" spans="1:14">
      <c r="A14" s="43"/>
      <c r="B14" s="43"/>
      <c r="C14" s="43"/>
      <c r="D14" s="43"/>
      <c r="E14" s="43"/>
      <c r="F14" s="43"/>
      <c r="G14" s="43"/>
      <c r="H14" s="43"/>
      <c r="I14" s="109" t="s">
        <v>25214</v>
      </c>
      <c r="J14" s="110"/>
      <c r="K14" s="111"/>
      <c r="L14" s="107" t="s">
        <v>25215</v>
      </c>
      <c r="M14" s="107" t="s">
        <v>25216</v>
      </c>
      <c r="N14" s="43"/>
    </row>
    <row r="15" spans="1:14">
      <c r="A15" s="43"/>
      <c r="B15" s="43"/>
      <c r="C15" s="43"/>
      <c r="D15" s="43"/>
      <c r="E15" s="43"/>
      <c r="F15" s="43"/>
      <c r="G15" s="43"/>
      <c r="H15" s="43"/>
      <c r="I15" s="119" t="s">
        <v>25202</v>
      </c>
      <c r="J15" s="110"/>
      <c r="K15" s="111"/>
      <c r="L15" s="113">
        <v>3764771618</v>
      </c>
      <c r="M15" s="113">
        <f t="shared" ref="M15:M17" si="0">L15/$L$18%</f>
        <v>84.613848415651958</v>
      </c>
      <c r="N15" s="43"/>
    </row>
    <row r="16" spans="1:14">
      <c r="A16" s="43"/>
      <c r="B16" s="43"/>
      <c r="C16" s="43"/>
      <c r="D16" s="43"/>
      <c r="E16" s="43"/>
      <c r="F16" s="43"/>
      <c r="G16" s="43"/>
      <c r="H16" s="43"/>
      <c r="I16" s="119" t="s">
        <v>25205</v>
      </c>
      <c r="J16" s="110"/>
      <c r="K16" s="111"/>
      <c r="L16" s="112">
        <v>481238873</v>
      </c>
      <c r="M16" s="113">
        <f t="shared" si="0"/>
        <v>10.815921172231166</v>
      </c>
      <c r="N16" s="43"/>
    </row>
    <row r="17" spans="1:14">
      <c r="A17" s="43"/>
      <c r="B17" s="43"/>
      <c r="C17" s="118" t="s">
        <v>25217</v>
      </c>
      <c r="D17" s="118">
        <f>C3+G3+E3</f>
        <v>1944</v>
      </c>
      <c r="E17" s="43"/>
      <c r="F17" s="43"/>
      <c r="G17" s="43"/>
      <c r="H17" s="43"/>
      <c r="I17" s="119" t="s">
        <v>25190</v>
      </c>
      <c r="J17" s="110"/>
      <c r="K17" s="111"/>
      <c r="L17" s="113">
        <v>203345836</v>
      </c>
      <c r="M17" s="113">
        <f t="shared" si="0"/>
        <v>4.5702304121168664</v>
      </c>
      <c r="N17" s="43"/>
    </row>
    <row r="18" spans="1:14">
      <c r="A18" s="43"/>
      <c r="B18" s="43"/>
      <c r="C18" s="118" t="s">
        <v>25218</v>
      </c>
      <c r="D18" s="118">
        <f>D3</f>
        <v>630</v>
      </c>
      <c r="E18" s="43"/>
      <c r="F18" s="43"/>
      <c r="G18" s="43"/>
      <c r="H18" s="43"/>
      <c r="I18" s="109" t="s">
        <v>25219</v>
      </c>
      <c r="J18" s="110"/>
      <c r="K18" s="111"/>
      <c r="L18" s="120">
        <f>SUM(L15:L17)</f>
        <v>4449356327</v>
      </c>
      <c r="M18" s="120">
        <v>100</v>
      </c>
      <c r="N18" s="43"/>
    </row>
    <row r="19" spans="1:14">
      <c r="A19" s="43"/>
      <c r="B19" s="43"/>
      <c r="C19" s="118" t="s">
        <v>25210</v>
      </c>
      <c r="D19" s="118">
        <f>B3+F3</f>
        <v>1303</v>
      </c>
      <c r="E19" s="43"/>
      <c r="F19" s="43"/>
      <c r="G19" s="43"/>
      <c r="H19" s="43"/>
      <c r="I19" s="43"/>
      <c r="J19" s="43"/>
      <c r="K19" s="43"/>
      <c r="L19" s="43"/>
      <c r="M19" s="43"/>
      <c r="N19" s="43"/>
    </row>
    <row r="20" spans="1:14">
      <c r="A20" s="43"/>
      <c r="B20" s="43"/>
      <c r="C20" s="43"/>
      <c r="D20" s="43"/>
      <c r="E20" s="43"/>
      <c r="F20" s="43"/>
      <c r="G20" s="43"/>
      <c r="H20" s="43"/>
      <c r="I20" s="43"/>
      <c r="J20" s="43"/>
      <c r="K20" s="43"/>
      <c r="L20" s="43"/>
      <c r="M20" s="43"/>
      <c r="N20" s="43"/>
    </row>
    <row r="21" spans="1:14">
      <c r="A21" s="43"/>
      <c r="B21" s="43"/>
      <c r="C21" s="43"/>
      <c r="D21" s="43"/>
      <c r="E21" s="43"/>
      <c r="F21" s="43"/>
      <c r="G21" s="43"/>
      <c r="H21" s="43"/>
      <c r="I21" s="43"/>
      <c r="J21" s="43"/>
      <c r="K21" s="43"/>
      <c r="L21" s="43"/>
      <c r="M21" s="43"/>
      <c r="N21" s="43"/>
    </row>
    <row r="22" spans="1:14">
      <c r="A22" s="43"/>
      <c r="B22" s="43"/>
      <c r="C22" s="43"/>
      <c r="D22" s="43"/>
      <c r="E22" s="43"/>
      <c r="F22" s="43"/>
      <c r="G22" s="43"/>
      <c r="H22" s="43"/>
      <c r="I22" s="120" t="s">
        <v>25214</v>
      </c>
      <c r="J22" s="120" t="s">
        <v>25216</v>
      </c>
      <c r="K22" s="120" t="s">
        <v>25215</v>
      </c>
      <c r="L22" s="43"/>
      <c r="M22" s="43"/>
      <c r="N22" s="43"/>
    </row>
    <row r="23" spans="1:14">
      <c r="A23" s="43"/>
      <c r="B23" s="43"/>
      <c r="C23" s="43"/>
      <c r="D23" s="43"/>
      <c r="E23" s="43"/>
      <c r="F23" s="43"/>
      <c r="G23" s="43"/>
      <c r="H23" s="43"/>
      <c r="I23" s="113" t="s">
        <v>25202</v>
      </c>
      <c r="J23" s="113">
        <f t="shared" ref="J23:J25" si="1">K23/$L$18%</f>
        <v>84.613848415651958</v>
      </c>
      <c r="K23" s="113">
        <v>3764771618</v>
      </c>
      <c r="L23" s="43"/>
      <c r="M23" s="43"/>
      <c r="N23" s="43"/>
    </row>
    <row r="24" spans="1:14">
      <c r="A24" s="43"/>
      <c r="B24" s="43"/>
      <c r="C24" s="43"/>
      <c r="D24" s="43"/>
      <c r="E24" s="43"/>
      <c r="F24" s="43"/>
      <c r="G24" s="43"/>
      <c r="H24" s="43"/>
      <c r="I24" s="113" t="s">
        <v>25205</v>
      </c>
      <c r="J24" s="113">
        <f t="shared" si="1"/>
        <v>10.815921172231166</v>
      </c>
      <c r="K24" s="113">
        <v>481238873</v>
      </c>
      <c r="L24" s="43"/>
      <c r="M24" s="43"/>
      <c r="N24" s="43"/>
    </row>
    <row r="25" spans="1:14">
      <c r="A25" s="43"/>
      <c r="B25" s="43"/>
      <c r="C25" s="43"/>
      <c r="D25" s="43"/>
      <c r="E25" s="43"/>
      <c r="F25" s="43"/>
      <c r="G25" s="43"/>
      <c r="H25" s="43"/>
      <c r="I25" s="113" t="s">
        <v>25190</v>
      </c>
      <c r="J25" s="113">
        <f t="shared" si="1"/>
        <v>4.5702304121168664</v>
      </c>
      <c r="K25" s="113">
        <v>203345836</v>
      </c>
      <c r="L25" s="43"/>
      <c r="M25" s="43"/>
      <c r="N25" s="43"/>
    </row>
    <row r="26" spans="1:14">
      <c r="A26" s="43"/>
      <c r="B26" s="43"/>
      <c r="C26" s="43"/>
      <c r="D26" s="43"/>
      <c r="E26" s="43"/>
      <c r="F26" s="43"/>
      <c r="G26" s="43"/>
      <c r="H26" s="43"/>
      <c r="I26" s="112"/>
      <c r="J26" s="112"/>
      <c r="K26" s="121"/>
      <c r="L26" s="43"/>
      <c r="M26" s="43"/>
      <c r="N26" s="43"/>
    </row>
    <row r="27" spans="1:14">
      <c r="A27" s="43"/>
      <c r="B27" s="43"/>
      <c r="C27" s="43"/>
      <c r="D27" s="43"/>
      <c r="E27" s="43"/>
      <c r="F27" s="43"/>
      <c r="G27" s="43"/>
      <c r="H27" s="43"/>
      <c r="I27" s="121"/>
      <c r="J27" s="121"/>
      <c r="K27" s="112"/>
      <c r="L27" s="43"/>
      <c r="M27" s="43"/>
      <c r="N27" s="43"/>
    </row>
    <row r="28" spans="1:14">
      <c r="A28" s="43"/>
      <c r="B28" s="43"/>
      <c r="C28" s="43"/>
      <c r="D28" s="43"/>
      <c r="E28" s="43"/>
      <c r="F28" s="43"/>
      <c r="G28" s="43"/>
      <c r="H28" s="43"/>
      <c r="I28" s="43"/>
      <c r="J28" s="43"/>
      <c r="K28" s="43"/>
      <c r="L28" s="43"/>
      <c r="M28" s="43"/>
      <c r="N28" s="43"/>
    </row>
    <row r="29" spans="1:14">
      <c r="A29" s="43"/>
      <c r="B29" s="43"/>
      <c r="C29" s="43"/>
      <c r="D29" s="43"/>
      <c r="E29" s="43"/>
      <c r="F29" s="43"/>
      <c r="G29" s="43"/>
      <c r="H29" s="43"/>
      <c r="I29" s="43"/>
      <c r="J29" s="43"/>
      <c r="K29" s="43"/>
      <c r="L29" s="43"/>
      <c r="M29" s="43"/>
      <c r="N29" s="43"/>
    </row>
    <row r="30" spans="1:14">
      <c r="A30" s="43"/>
      <c r="B30" s="43"/>
      <c r="C30" s="43"/>
      <c r="D30" s="43"/>
      <c r="E30" s="43"/>
      <c r="F30" s="43"/>
      <c r="G30" s="43"/>
      <c r="H30" s="43"/>
      <c r="I30" s="43"/>
      <c r="J30" s="43"/>
      <c r="K30" s="43"/>
      <c r="L30" s="43"/>
      <c r="M30" s="43"/>
      <c r="N30" s="43"/>
    </row>
    <row r="31" spans="1:14">
      <c r="A31" s="43"/>
      <c r="B31" s="43"/>
      <c r="C31" s="43"/>
      <c r="D31" s="43"/>
      <c r="E31" s="43"/>
      <c r="F31" s="43"/>
      <c r="G31" s="43"/>
      <c r="H31" s="43"/>
      <c r="I31" s="43"/>
      <c r="J31" s="43"/>
      <c r="K31" s="43"/>
      <c r="L31" s="43"/>
      <c r="M31" s="43"/>
      <c r="N31" s="43"/>
    </row>
    <row r="32" spans="1:14">
      <c r="A32" s="43"/>
      <c r="B32" s="43"/>
      <c r="C32" s="43"/>
      <c r="D32" s="43"/>
      <c r="E32" s="43"/>
      <c r="F32" s="43"/>
      <c r="G32" s="43"/>
      <c r="H32" s="43"/>
      <c r="I32" s="43"/>
      <c r="J32" s="43"/>
      <c r="K32" s="43"/>
      <c r="L32" s="43"/>
      <c r="M32" s="43"/>
      <c r="N32" s="43"/>
    </row>
    <row r="33" spans="1:14">
      <c r="A33" s="43"/>
      <c r="B33" s="43"/>
      <c r="C33" s="43"/>
      <c r="D33" s="43"/>
      <c r="E33" s="43"/>
      <c r="F33" s="43"/>
      <c r="G33" s="43"/>
      <c r="H33" s="43"/>
      <c r="I33" s="43"/>
      <c r="J33" s="43"/>
      <c r="K33" s="43"/>
      <c r="L33" s="43"/>
      <c r="M33" s="43"/>
      <c r="N33" s="43"/>
    </row>
    <row r="34" spans="1:14">
      <c r="A34" s="43"/>
      <c r="B34" s="43"/>
      <c r="C34" s="43"/>
      <c r="D34" s="43"/>
      <c r="E34" s="43"/>
      <c r="F34" s="43"/>
      <c r="G34" s="43"/>
      <c r="H34" s="43"/>
      <c r="I34" s="43"/>
      <c r="J34" s="43"/>
      <c r="K34" s="43"/>
      <c r="L34" s="43"/>
      <c r="M34" s="43"/>
      <c r="N34" s="43"/>
    </row>
    <row r="35" spans="1:14">
      <c r="A35" s="43"/>
      <c r="B35" s="43"/>
      <c r="C35" s="43"/>
      <c r="D35" s="43"/>
      <c r="E35" s="43"/>
      <c r="F35" s="43"/>
      <c r="G35" s="43"/>
      <c r="H35" s="43"/>
      <c r="I35" s="43"/>
      <c r="J35" s="43"/>
      <c r="K35" s="43"/>
      <c r="L35" s="43"/>
      <c r="M35" s="43"/>
      <c r="N35" s="43"/>
    </row>
    <row r="36" spans="1:14">
      <c r="A36" s="43"/>
      <c r="B36" s="43"/>
      <c r="C36" s="43"/>
      <c r="D36" s="43"/>
      <c r="E36" s="43"/>
      <c r="F36" s="43"/>
      <c r="G36" s="43"/>
      <c r="H36" s="43"/>
      <c r="I36" s="43"/>
      <c r="J36" s="43"/>
      <c r="K36" s="43"/>
      <c r="L36" s="43"/>
      <c r="M36" s="43"/>
      <c r="N36" s="43"/>
    </row>
    <row r="37" spans="1:14">
      <c r="A37" s="43"/>
      <c r="B37" s="43"/>
      <c r="C37" s="43"/>
      <c r="D37" s="43"/>
      <c r="E37" s="43"/>
      <c r="F37" s="43"/>
      <c r="G37" s="43"/>
      <c r="H37" s="43"/>
      <c r="I37" s="43"/>
      <c r="J37" s="43"/>
      <c r="K37" s="43"/>
      <c r="L37" s="43"/>
      <c r="M37" s="43"/>
      <c r="N37" s="43"/>
    </row>
    <row r="38" spans="1:14">
      <c r="A38" s="43"/>
      <c r="B38" s="43"/>
      <c r="C38" s="43"/>
      <c r="D38" s="43"/>
      <c r="E38" s="43"/>
      <c r="F38" s="43"/>
      <c r="G38" s="43"/>
      <c r="H38" s="43"/>
      <c r="I38" s="43"/>
      <c r="J38" s="43"/>
      <c r="K38" s="43"/>
      <c r="L38" s="43"/>
      <c r="M38" s="43"/>
    </row>
    <row r="39" spans="1:14">
      <c r="A39" s="43"/>
      <c r="B39" s="43"/>
      <c r="C39" s="43"/>
      <c r="D39" s="43"/>
      <c r="E39" s="43"/>
      <c r="F39" s="43"/>
      <c r="G39" s="43"/>
      <c r="H39" s="43"/>
      <c r="I39" s="43"/>
      <c r="J39" s="43"/>
      <c r="K39" s="43"/>
      <c r="L39" s="43"/>
      <c r="M39" s="43"/>
    </row>
    <row r="40" spans="1:14">
      <c r="A40" s="43"/>
      <c r="B40" s="43"/>
      <c r="C40" s="43"/>
      <c r="D40" s="43"/>
      <c r="E40" s="43"/>
      <c r="F40" s="43"/>
      <c r="G40" s="43"/>
      <c r="H40" s="43"/>
      <c r="I40" s="43"/>
      <c r="J40" s="43"/>
      <c r="K40" s="43"/>
      <c r="L40" s="43"/>
      <c r="M40" s="43"/>
    </row>
    <row r="41" spans="1:14">
      <c r="A41" s="43"/>
      <c r="B41" s="43"/>
      <c r="C41" s="43"/>
      <c r="D41" s="43"/>
      <c r="E41" s="43"/>
      <c r="F41" s="43"/>
      <c r="G41" s="43"/>
      <c r="H41" s="43"/>
      <c r="I41" s="43"/>
      <c r="J41" s="43"/>
      <c r="K41" s="43"/>
      <c r="L41" s="43"/>
      <c r="M41" s="43"/>
    </row>
    <row r="42" spans="1:14">
      <c r="A42" s="43"/>
      <c r="B42" s="43"/>
      <c r="C42" s="43"/>
      <c r="D42" s="43"/>
      <c r="E42" s="43"/>
      <c r="F42" s="43"/>
      <c r="G42" s="43"/>
      <c r="H42" s="43"/>
      <c r="I42" s="43"/>
      <c r="J42" s="43"/>
      <c r="K42" s="43"/>
      <c r="L42" s="43"/>
      <c r="M42" s="43"/>
    </row>
  </sheetData>
  <mergeCells count="9">
    <mergeCell ref="C6:D8"/>
    <mergeCell ref="C9:D9"/>
    <mergeCell ref="C10:D11"/>
    <mergeCell ref="I13:M13"/>
    <mergeCell ref="I14:K14"/>
    <mergeCell ref="I15:K15"/>
    <mergeCell ref="I16:K16"/>
    <mergeCell ref="I17:K17"/>
    <mergeCell ref="I18:K18"/>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7"/>
  <sheetViews>
    <sheetView tabSelected="1" workbookViewId="0">
      <selection activeCell="G29" sqref="G29"/>
    </sheetView>
  </sheetViews>
  <sheetFormatPr defaultColWidth="9" defaultRowHeight="15"/>
  <sheetData>
    <row r="1" spans="1:18">
      <c r="A1" s="41"/>
      <c r="B1" s="41"/>
      <c r="C1" s="41"/>
      <c r="D1" s="41"/>
      <c r="E1" s="41"/>
      <c r="F1" s="41"/>
      <c r="G1" s="41"/>
      <c r="H1" s="41"/>
      <c r="I1" s="41"/>
      <c r="J1" s="41"/>
      <c r="K1" s="41"/>
      <c r="L1" s="41"/>
      <c r="M1" s="41"/>
      <c r="N1" s="41"/>
      <c r="O1" s="41"/>
      <c r="P1" s="41"/>
      <c r="Q1" s="41"/>
      <c r="R1" s="41"/>
    </row>
    <row r="2" spans="1:18">
      <c r="A2" s="41"/>
      <c r="B2" s="41"/>
      <c r="C2" s="41"/>
      <c r="D2" s="41"/>
      <c r="E2" s="41"/>
      <c r="F2" s="41"/>
      <c r="G2" s="41"/>
      <c r="H2" s="41"/>
      <c r="I2" s="41"/>
      <c r="J2" s="41"/>
      <c r="K2" s="41"/>
      <c r="L2" s="41"/>
      <c r="M2" s="41"/>
      <c r="N2" s="41"/>
      <c r="O2" s="41"/>
      <c r="P2" s="41"/>
      <c r="Q2" s="41"/>
      <c r="R2" s="41"/>
    </row>
    <row r="3" spans="1:18">
      <c r="A3" s="41"/>
      <c r="B3" s="41"/>
      <c r="C3" s="41"/>
      <c r="D3" s="41"/>
      <c r="E3" s="41"/>
      <c r="F3" s="41"/>
      <c r="G3" s="41"/>
      <c r="H3" s="41"/>
      <c r="I3" s="41"/>
      <c r="J3" s="41"/>
      <c r="K3" s="41"/>
      <c r="L3" s="41"/>
      <c r="M3" s="41"/>
      <c r="N3" s="41"/>
      <c r="O3" s="41"/>
      <c r="P3" s="41"/>
      <c r="Q3" s="41"/>
      <c r="R3" s="41"/>
    </row>
    <row r="4" spans="1:18">
      <c r="A4" s="41"/>
      <c r="B4" s="41"/>
      <c r="C4" s="41"/>
      <c r="D4" s="41"/>
      <c r="E4" s="41"/>
      <c r="F4" s="41"/>
      <c r="G4" s="41"/>
      <c r="H4" s="41"/>
      <c r="I4" s="41"/>
      <c r="J4" s="41"/>
      <c r="K4" s="41"/>
      <c r="L4" s="41"/>
      <c r="M4" s="41"/>
      <c r="N4" s="41"/>
      <c r="O4" s="41"/>
      <c r="P4" s="41"/>
      <c r="Q4" s="41"/>
      <c r="R4" s="41"/>
    </row>
    <row r="5" spans="1:18">
      <c r="A5" s="41"/>
      <c r="B5" s="41"/>
      <c r="C5" s="41"/>
      <c r="D5" s="41"/>
      <c r="E5" s="41"/>
      <c r="F5" s="41"/>
      <c r="G5" s="41"/>
      <c r="H5" s="41"/>
      <c r="I5" s="41"/>
      <c r="J5" s="41"/>
      <c r="K5" s="41"/>
      <c r="L5" s="41"/>
      <c r="M5" s="41"/>
      <c r="N5" s="41"/>
      <c r="O5" s="41"/>
      <c r="P5" s="41"/>
      <c r="Q5" s="41"/>
      <c r="R5" s="41"/>
    </row>
    <row r="6" spans="1:18">
      <c r="A6" s="41"/>
      <c r="B6" s="41"/>
      <c r="C6" s="41"/>
      <c r="D6" s="41"/>
      <c r="E6" s="41"/>
      <c r="F6" s="41"/>
      <c r="G6" s="41"/>
      <c r="H6" s="41"/>
      <c r="I6" s="41"/>
      <c r="J6" s="41"/>
      <c r="K6" s="41"/>
      <c r="L6" s="41"/>
      <c r="M6" s="41"/>
      <c r="N6" s="41"/>
      <c r="O6" s="41"/>
      <c r="P6" s="41"/>
      <c r="Q6" s="41"/>
      <c r="R6" s="41"/>
    </row>
    <row r="7" spans="1:18">
      <c r="A7" s="41"/>
      <c r="B7" s="41"/>
      <c r="C7" s="41"/>
      <c r="D7" s="41"/>
      <c r="E7" s="41"/>
      <c r="F7" s="41"/>
      <c r="G7" s="41"/>
      <c r="H7" s="41"/>
      <c r="I7" s="41"/>
      <c r="J7" s="41"/>
      <c r="K7" s="41"/>
      <c r="L7" s="41"/>
      <c r="M7" s="41"/>
      <c r="N7" s="41"/>
      <c r="O7" s="41"/>
      <c r="P7" s="41"/>
      <c r="Q7" s="41"/>
      <c r="R7" s="41"/>
    </row>
    <row r="8" spans="1:18">
      <c r="A8" s="41"/>
      <c r="B8" s="41"/>
      <c r="C8" s="41"/>
      <c r="D8" s="41"/>
      <c r="E8" s="41"/>
      <c r="F8" s="41"/>
      <c r="G8" s="41"/>
      <c r="H8" s="41"/>
      <c r="I8" s="41"/>
      <c r="J8" s="41"/>
      <c r="K8" s="41"/>
      <c r="L8" s="41"/>
      <c r="M8" s="41"/>
      <c r="N8" s="41"/>
      <c r="O8" s="41"/>
      <c r="P8" s="41"/>
      <c r="Q8" s="41"/>
      <c r="R8" s="41"/>
    </row>
    <row r="9" spans="1:18">
      <c r="A9" s="41"/>
      <c r="B9" s="41"/>
      <c r="C9" s="41"/>
      <c r="D9" s="41"/>
      <c r="E9" s="41"/>
      <c r="F9" s="41"/>
      <c r="G9" s="41"/>
      <c r="H9" s="41"/>
      <c r="I9" s="41"/>
      <c r="J9" s="41"/>
      <c r="K9" s="41"/>
      <c r="L9" s="41"/>
      <c r="M9" s="41"/>
      <c r="N9" s="41"/>
      <c r="O9" s="41"/>
      <c r="P9" s="41"/>
      <c r="Q9" s="41"/>
      <c r="R9" s="41"/>
    </row>
    <row r="10" spans="1:18">
      <c r="A10" s="41"/>
      <c r="B10" s="41"/>
      <c r="C10" s="41"/>
      <c r="D10" s="41"/>
      <c r="E10" s="41"/>
      <c r="F10" s="41"/>
      <c r="G10" s="41"/>
      <c r="H10" s="41"/>
      <c r="I10" s="41"/>
      <c r="J10" s="41"/>
      <c r="K10" s="41"/>
      <c r="L10" s="41"/>
      <c r="M10" s="41"/>
      <c r="N10" s="41"/>
      <c r="O10" s="41"/>
      <c r="P10" s="41"/>
      <c r="Q10" s="41"/>
      <c r="R10" s="41"/>
    </row>
    <row r="11" spans="1:18">
      <c r="A11" s="41"/>
      <c r="B11" s="41"/>
      <c r="C11" s="41"/>
      <c r="D11" s="41"/>
      <c r="E11" s="41"/>
      <c r="F11" s="41"/>
      <c r="G11" s="41"/>
      <c r="H11" s="41"/>
      <c r="I11" s="41"/>
      <c r="J11" s="41"/>
      <c r="K11" s="41"/>
      <c r="L11" s="41"/>
      <c r="M11" s="41"/>
      <c r="N11" s="41"/>
      <c r="O11" s="41"/>
      <c r="P11" s="41"/>
      <c r="Q11" s="41"/>
      <c r="R11" s="41"/>
    </row>
    <row r="12" spans="1:18">
      <c r="A12" s="41"/>
      <c r="B12" s="41"/>
      <c r="C12" s="41"/>
      <c r="D12" s="41"/>
      <c r="E12" s="41"/>
      <c r="F12" s="41"/>
      <c r="G12" s="41"/>
      <c r="H12" s="41"/>
      <c r="I12" s="41"/>
      <c r="J12" s="41"/>
      <c r="K12" s="41"/>
      <c r="L12" s="41"/>
      <c r="M12" s="41"/>
      <c r="N12" s="41"/>
      <c r="O12" s="41"/>
      <c r="P12" s="41"/>
      <c r="Q12" s="41"/>
      <c r="R12" s="41"/>
    </row>
    <row r="13" spans="1:18">
      <c r="A13" s="41"/>
      <c r="B13" s="41"/>
      <c r="C13" s="41"/>
      <c r="D13" s="41"/>
      <c r="E13" s="41"/>
      <c r="F13" s="41"/>
      <c r="G13" s="41"/>
      <c r="H13" s="41"/>
      <c r="I13" s="41"/>
      <c r="J13" s="41"/>
      <c r="K13" s="41"/>
      <c r="L13" s="41"/>
      <c r="M13" s="41"/>
      <c r="N13" s="41"/>
      <c r="O13" s="41"/>
      <c r="P13" s="41"/>
      <c r="Q13" s="41"/>
      <c r="R13" s="41"/>
    </row>
    <row r="14" spans="1:18">
      <c r="A14" s="41"/>
      <c r="B14" s="41"/>
      <c r="C14" s="41"/>
      <c r="D14" s="41"/>
      <c r="E14" s="41"/>
      <c r="F14" s="41"/>
      <c r="G14" s="41"/>
      <c r="H14" s="41"/>
      <c r="I14" s="41"/>
      <c r="J14" s="41"/>
      <c r="K14" s="41"/>
      <c r="L14" s="41"/>
      <c r="M14" s="41"/>
      <c r="N14" s="41"/>
      <c r="O14" s="41"/>
      <c r="P14" s="41"/>
      <c r="Q14" s="41"/>
      <c r="R14" s="41"/>
    </row>
    <row r="15" spans="1:18">
      <c r="A15" s="41"/>
      <c r="B15" s="41"/>
      <c r="C15" s="41"/>
      <c r="D15" s="41"/>
      <c r="E15" s="41"/>
      <c r="F15" s="41"/>
      <c r="G15" s="41"/>
      <c r="H15" s="41"/>
      <c r="I15" s="41"/>
      <c r="J15" s="41"/>
      <c r="K15" s="41"/>
      <c r="L15" s="41"/>
      <c r="M15" s="41"/>
      <c r="N15" s="41"/>
      <c r="O15" s="41"/>
      <c r="P15" s="41"/>
      <c r="Q15" s="41"/>
      <c r="R15" s="41"/>
    </row>
    <row r="16" spans="1:18">
      <c r="A16" s="41"/>
      <c r="B16" s="41"/>
      <c r="C16" s="41"/>
      <c r="D16" s="41"/>
      <c r="E16" s="41"/>
      <c r="F16" s="41"/>
      <c r="G16" s="41"/>
      <c r="H16" s="41"/>
      <c r="I16" s="41"/>
      <c r="J16" s="41"/>
      <c r="K16" s="41"/>
      <c r="L16" s="41"/>
      <c r="M16" s="41"/>
      <c r="N16" s="41"/>
      <c r="O16" s="41"/>
      <c r="P16" s="41"/>
      <c r="Q16" s="41"/>
      <c r="R16" s="41"/>
    </row>
    <row r="17" spans="1:18">
      <c r="A17" s="41"/>
      <c r="B17" s="41"/>
      <c r="C17" s="41"/>
      <c r="D17" s="41"/>
      <c r="E17" s="41"/>
      <c r="F17" s="41"/>
      <c r="G17" s="41"/>
      <c r="H17" s="41"/>
      <c r="I17" s="41"/>
      <c r="J17" s="41"/>
      <c r="K17" s="41"/>
      <c r="L17" s="41"/>
      <c r="M17" s="41"/>
      <c r="N17" s="41"/>
      <c r="O17" s="41"/>
      <c r="P17" s="41"/>
      <c r="Q17" s="41"/>
      <c r="R17" s="41"/>
    </row>
    <row r="18" spans="1:18">
      <c r="A18" s="41"/>
      <c r="B18" s="41"/>
      <c r="C18" s="41"/>
      <c r="D18" s="41"/>
      <c r="E18" s="41"/>
      <c r="F18" s="41"/>
      <c r="G18" s="41"/>
      <c r="H18" s="41"/>
      <c r="I18" s="41"/>
      <c r="J18" s="41"/>
      <c r="K18" s="41"/>
      <c r="L18" s="41"/>
      <c r="M18" s="41"/>
      <c r="N18" s="41"/>
      <c r="O18" s="41"/>
      <c r="P18" s="41"/>
      <c r="Q18" s="41"/>
      <c r="R18" s="41"/>
    </row>
    <row r="19" spans="1:18">
      <c r="A19" s="41"/>
      <c r="B19" s="41"/>
      <c r="C19" s="41"/>
      <c r="D19" s="41"/>
      <c r="E19" s="41"/>
      <c r="F19" s="41"/>
      <c r="G19" s="41"/>
      <c r="H19" s="41"/>
      <c r="I19" s="41"/>
      <c r="J19" s="41"/>
      <c r="K19" s="41"/>
      <c r="L19" s="41"/>
      <c r="M19" s="41"/>
      <c r="N19" s="41"/>
      <c r="O19" s="41"/>
      <c r="P19" s="41"/>
      <c r="Q19" s="41"/>
      <c r="R19" s="41"/>
    </row>
    <row r="20" spans="1:18">
      <c r="A20" s="41"/>
      <c r="B20" s="41"/>
      <c r="C20" s="41"/>
      <c r="D20" s="41"/>
      <c r="E20" s="41"/>
      <c r="F20" s="41"/>
      <c r="G20" s="41"/>
      <c r="H20" s="41"/>
      <c r="I20" s="41"/>
      <c r="J20" s="41"/>
      <c r="K20" s="41"/>
      <c r="L20" s="41"/>
      <c r="M20" s="41"/>
      <c r="N20" s="41"/>
      <c r="O20" s="41"/>
      <c r="P20" s="41"/>
      <c r="Q20" s="41"/>
      <c r="R20" s="41"/>
    </row>
    <row r="21" spans="1:18">
      <c r="A21" s="41"/>
      <c r="B21" s="41"/>
      <c r="C21" s="41"/>
      <c r="D21" s="41"/>
      <c r="E21" s="41"/>
      <c r="F21" s="41"/>
      <c r="G21" s="41"/>
      <c r="H21" s="41"/>
      <c r="I21" s="41"/>
      <c r="J21" s="41"/>
      <c r="K21" s="41"/>
      <c r="L21" s="41"/>
      <c r="M21" s="41"/>
      <c r="N21" s="41"/>
      <c r="O21" s="41"/>
      <c r="P21" s="41"/>
      <c r="Q21" s="41"/>
      <c r="R21" s="41"/>
    </row>
    <row r="22" spans="1:18">
      <c r="A22" s="41"/>
      <c r="B22" s="41"/>
      <c r="C22" s="41"/>
      <c r="D22" s="41"/>
      <c r="E22" s="41"/>
      <c r="F22" s="41"/>
      <c r="G22" s="41"/>
      <c r="H22" s="41"/>
      <c r="I22" s="41"/>
      <c r="J22" s="41"/>
      <c r="K22" s="41"/>
      <c r="L22" s="41"/>
      <c r="M22" s="41"/>
      <c r="N22" s="41"/>
      <c r="O22" s="41"/>
      <c r="P22" s="41"/>
      <c r="Q22" s="41"/>
      <c r="R22" s="41"/>
    </row>
    <row r="23" spans="1:18">
      <c r="A23" s="41"/>
      <c r="B23" s="41"/>
      <c r="C23" s="41"/>
      <c r="D23" s="41"/>
      <c r="E23" s="41"/>
      <c r="F23" s="41"/>
      <c r="G23" s="41"/>
      <c r="H23" s="41"/>
      <c r="I23" s="41"/>
      <c r="J23" s="41"/>
      <c r="K23" s="41"/>
      <c r="L23" s="41"/>
      <c r="M23" s="41"/>
      <c r="N23" s="41"/>
      <c r="O23" s="41"/>
      <c r="P23" s="41"/>
      <c r="Q23" s="41"/>
      <c r="R23" s="41"/>
    </row>
    <row r="24" spans="1:18">
      <c r="A24" s="41"/>
      <c r="B24" s="41"/>
      <c r="C24" s="41"/>
      <c r="D24" s="41"/>
      <c r="E24" s="41"/>
      <c r="F24" s="41"/>
      <c r="G24" s="41"/>
      <c r="H24" s="41"/>
      <c r="I24" s="41"/>
      <c r="J24" s="41"/>
      <c r="K24" s="41"/>
      <c r="L24" s="41"/>
      <c r="M24" s="41"/>
      <c r="N24" s="41"/>
      <c r="O24" s="41"/>
      <c r="P24" s="41"/>
      <c r="Q24" s="41"/>
      <c r="R24" s="41"/>
    </row>
    <row r="25" spans="1:18">
      <c r="A25" s="41"/>
      <c r="B25" s="41"/>
      <c r="C25" s="41"/>
      <c r="D25" s="41"/>
      <c r="E25" s="41"/>
      <c r="F25" s="41"/>
      <c r="G25" s="41"/>
      <c r="H25" s="41"/>
      <c r="I25" s="41"/>
      <c r="J25" s="41"/>
      <c r="K25" s="41"/>
      <c r="L25" s="41"/>
      <c r="M25" s="41"/>
      <c r="N25" s="41"/>
      <c r="O25" s="41"/>
      <c r="P25" s="41"/>
      <c r="Q25" s="41"/>
      <c r="R25" s="41"/>
    </row>
    <row r="26" spans="1:18">
      <c r="A26" s="41"/>
      <c r="B26" s="41"/>
      <c r="C26" s="41"/>
      <c r="D26" s="41"/>
      <c r="E26" s="41"/>
      <c r="F26" s="41"/>
      <c r="G26" s="41"/>
      <c r="H26" s="41"/>
      <c r="I26" s="41"/>
      <c r="J26" s="41"/>
      <c r="K26" s="41"/>
      <c r="L26" s="41"/>
      <c r="M26" s="41"/>
      <c r="N26" s="41"/>
      <c r="O26" s="41"/>
      <c r="P26" s="41"/>
      <c r="Q26" s="41"/>
      <c r="R26" s="41"/>
    </row>
    <row r="27" spans="1:18">
      <c r="A27" s="41"/>
      <c r="B27" s="41"/>
      <c r="C27" s="41"/>
      <c r="D27" s="41"/>
      <c r="E27" s="41"/>
      <c r="F27" s="41"/>
      <c r="G27" s="41"/>
      <c r="H27" s="41"/>
      <c r="I27" s="41"/>
      <c r="J27" s="41"/>
      <c r="K27" s="41"/>
      <c r="L27" s="41"/>
      <c r="M27" s="41"/>
      <c r="N27" s="41"/>
      <c r="O27" s="41"/>
      <c r="P27" s="41"/>
      <c r="Q27" s="41"/>
      <c r="R27" s="41"/>
    </row>
    <row r="28" spans="1:18">
      <c r="A28" s="41"/>
      <c r="B28" s="41"/>
      <c r="C28" s="41"/>
      <c r="D28" s="41"/>
      <c r="E28" s="41"/>
      <c r="F28" s="41"/>
      <c r="G28" s="41"/>
      <c r="H28" s="41"/>
      <c r="I28" s="41"/>
      <c r="J28" s="41"/>
      <c r="K28" s="41"/>
      <c r="L28" s="41"/>
      <c r="M28" s="41"/>
      <c r="N28" s="41"/>
      <c r="O28" s="41"/>
      <c r="P28" s="41"/>
      <c r="Q28" s="41"/>
      <c r="R28" s="41"/>
    </row>
    <row r="29" spans="1:18">
      <c r="A29" s="41"/>
      <c r="B29" s="41"/>
      <c r="C29" s="41"/>
      <c r="D29" s="41"/>
      <c r="E29" s="41"/>
      <c r="F29" s="41"/>
      <c r="G29" s="41"/>
      <c r="H29" s="41"/>
      <c r="I29" s="41"/>
      <c r="J29" s="41"/>
      <c r="K29" s="41"/>
      <c r="L29" s="41"/>
      <c r="M29" s="41"/>
      <c r="N29" s="41"/>
      <c r="O29" s="41"/>
      <c r="P29" s="41"/>
      <c r="Q29" s="41"/>
      <c r="R29" s="41"/>
    </row>
    <row r="30" spans="1:18">
      <c r="A30" s="41"/>
      <c r="B30" s="41"/>
      <c r="C30" s="41"/>
      <c r="D30" s="41"/>
      <c r="E30" s="41"/>
      <c r="F30" s="41"/>
      <c r="G30" s="41"/>
      <c r="H30" s="41"/>
      <c r="I30" s="41"/>
      <c r="J30" s="41"/>
      <c r="K30" s="41"/>
      <c r="L30" s="41"/>
      <c r="M30" s="41"/>
      <c r="N30" s="41"/>
      <c r="O30" s="41"/>
      <c r="P30" s="41"/>
      <c r="Q30" s="41"/>
      <c r="R30" s="41"/>
    </row>
    <row r="31" spans="1:18">
      <c r="A31" s="41"/>
      <c r="B31" s="41"/>
      <c r="C31" s="41"/>
      <c r="D31" s="41"/>
      <c r="E31" s="41"/>
      <c r="F31" s="41"/>
      <c r="G31" s="41"/>
      <c r="H31" s="41"/>
      <c r="I31" s="41"/>
      <c r="J31" s="41"/>
      <c r="K31" s="41"/>
      <c r="L31" s="41"/>
      <c r="M31" s="41"/>
      <c r="N31" s="41"/>
      <c r="O31" s="41"/>
      <c r="P31" s="41"/>
      <c r="Q31" s="41"/>
      <c r="R31" s="41"/>
    </row>
    <row r="32" spans="1:18">
      <c r="A32" s="41"/>
      <c r="B32" s="41"/>
      <c r="C32" s="41"/>
      <c r="D32" s="41"/>
      <c r="E32" s="41"/>
      <c r="F32" s="41"/>
      <c r="G32" s="41"/>
      <c r="H32" s="41"/>
      <c r="I32" s="41"/>
      <c r="J32" s="41"/>
      <c r="K32" s="41"/>
      <c r="L32" s="41"/>
      <c r="M32" s="41"/>
      <c r="N32" s="41"/>
      <c r="O32" s="41"/>
      <c r="P32" s="41"/>
      <c r="Q32" s="41"/>
      <c r="R32" s="41"/>
    </row>
    <row r="33" spans="1:18">
      <c r="A33" s="41"/>
      <c r="B33" s="41"/>
      <c r="C33" s="41"/>
      <c r="D33" s="41"/>
      <c r="E33" s="41"/>
      <c r="F33" s="41"/>
      <c r="G33" s="41"/>
      <c r="H33" s="41"/>
      <c r="I33" s="41"/>
      <c r="J33" s="41"/>
      <c r="K33" s="41"/>
      <c r="L33" s="41"/>
      <c r="M33" s="41"/>
      <c r="N33" s="41"/>
      <c r="O33" s="41"/>
      <c r="P33" s="41"/>
      <c r="Q33" s="41"/>
      <c r="R33" s="41"/>
    </row>
    <row r="34" spans="1:18">
      <c r="A34" s="41"/>
      <c r="B34" s="41"/>
      <c r="C34" s="41"/>
      <c r="D34" s="41"/>
      <c r="E34" s="41"/>
      <c r="F34" s="41"/>
      <c r="G34" s="41"/>
      <c r="H34" s="41"/>
      <c r="I34" s="41"/>
      <c r="J34" s="41"/>
      <c r="K34" s="41"/>
      <c r="L34" s="41"/>
      <c r="M34" s="41"/>
      <c r="N34" s="41"/>
      <c r="O34" s="41"/>
      <c r="P34" s="41"/>
      <c r="Q34" s="41"/>
      <c r="R34" s="41"/>
    </row>
    <row r="35" spans="1:18">
      <c r="A35" s="41"/>
      <c r="B35" s="41"/>
      <c r="C35" s="41"/>
      <c r="D35" s="41"/>
      <c r="E35" s="41"/>
      <c r="F35" s="41"/>
      <c r="G35" s="41"/>
      <c r="H35" s="41"/>
      <c r="I35" s="41"/>
      <c r="J35" s="41"/>
      <c r="K35" s="41"/>
      <c r="L35" s="41"/>
      <c r="M35" s="41"/>
      <c r="N35" s="41"/>
      <c r="O35" s="41"/>
      <c r="P35" s="41"/>
      <c r="Q35" s="41"/>
      <c r="R35" s="41"/>
    </row>
    <row r="36" spans="1:18">
      <c r="A36" s="41"/>
      <c r="B36" s="41"/>
      <c r="C36" s="41"/>
      <c r="D36" s="41"/>
      <c r="E36" s="41"/>
      <c r="F36" s="41"/>
      <c r="G36" s="41"/>
      <c r="H36" s="41"/>
      <c r="I36" s="41"/>
      <c r="J36" s="41"/>
      <c r="K36" s="41"/>
      <c r="L36" s="41"/>
      <c r="M36" s="41"/>
      <c r="N36" s="41"/>
      <c r="O36" s="41"/>
      <c r="P36" s="41"/>
      <c r="Q36" s="41"/>
      <c r="R36" s="41"/>
    </row>
    <row r="37" spans="1:18">
      <c r="A37" s="41"/>
      <c r="B37" s="41"/>
      <c r="C37" s="41"/>
      <c r="D37" s="41"/>
      <c r="E37" s="41"/>
      <c r="F37" s="41"/>
      <c r="G37" s="41"/>
      <c r="H37" s="41"/>
      <c r="I37" s="41"/>
      <c r="J37" s="41"/>
      <c r="K37" s="41"/>
      <c r="L37" s="41"/>
      <c r="M37" s="41"/>
      <c r="N37" s="41"/>
      <c r="O37" s="41"/>
      <c r="P37" s="41"/>
      <c r="Q37" s="41"/>
      <c r="R37" s="41"/>
    </row>
    <row r="38" spans="1:18">
      <c r="A38" s="41"/>
      <c r="B38" s="41"/>
      <c r="C38" s="41"/>
      <c r="D38" s="41"/>
      <c r="E38" s="41"/>
      <c r="F38" s="41"/>
      <c r="G38" s="41"/>
      <c r="H38" s="41"/>
      <c r="I38" s="41"/>
      <c r="J38" s="41"/>
      <c r="K38" s="41"/>
      <c r="L38" s="41"/>
      <c r="M38" s="41"/>
      <c r="N38" s="41"/>
      <c r="O38" s="41"/>
      <c r="P38" s="41"/>
      <c r="Q38" s="41"/>
      <c r="R38" s="41"/>
    </row>
    <row r="39" spans="1:18">
      <c r="A39" s="41"/>
      <c r="B39" s="41"/>
      <c r="C39" s="41"/>
      <c r="D39" s="41"/>
      <c r="E39" s="41"/>
      <c r="F39" s="41"/>
      <c r="G39" s="41"/>
      <c r="H39" s="41"/>
      <c r="I39" s="41"/>
      <c r="J39" s="41"/>
      <c r="K39" s="41"/>
      <c r="L39" s="41"/>
      <c r="M39" s="41"/>
      <c r="N39" s="41"/>
      <c r="O39" s="41"/>
      <c r="P39" s="41"/>
      <c r="Q39" s="41"/>
      <c r="R39" s="41"/>
    </row>
    <row r="40" spans="1:18">
      <c r="A40" s="41"/>
      <c r="B40" s="41"/>
      <c r="C40" s="41"/>
      <c r="D40" s="41"/>
      <c r="E40" s="41"/>
      <c r="F40" s="41"/>
      <c r="G40" s="41"/>
      <c r="H40" s="41"/>
      <c r="I40" s="41"/>
      <c r="J40" s="41"/>
      <c r="K40" s="41"/>
      <c r="L40" s="41"/>
      <c r="M40" s="41"/>
      <c r="N40" s="41"/>
      <c r="O40" s="41"/>
      <c r="P40" s="41"/>
      <c r="Q40" s="41"/>
      <c r="R40" s="41"/>
    </row>
    <row r="41" spans="1:18">
      <c r="A41" s="41"/>
      <c r="B41" s="41"/>
      <c r="C41" s="41"/>
      <c r="D41" s="41"/>
      <c r="E41" s="41"/>
      <c r="F41" s="41"/>
      <c r="G41" s="41"/>
      <c r="H41" s="41"/>
      <c r="I41" s="41"/>
      <c r="J41" s="41"/>
      <c r="K41" s="41"/>
      <c r="L41" s="41"/>
      <c r="M41" s="41"/>
      <c r="N41" s="41"/>
      <c r="O41" s="41"/>
      <c r="P41" s="41"/>
      <c r="Q41" s="41"/>
      <c r="R41" s="41"/>
    </row>
    <row r="42" spans="1:18">
      <c r="A42" s="41"/>
      <c r="B42" s="41"/>
      <c r="C42" s="41"/>
      <c r="D42" s="41"/>
      <c r="E42" s="41"/>
      <c r="F42" s="41"/>
      <c r="G42" s="41"/>
      <c r="H42" s="41"/>
      <c r="I42" s="41"/>
      <c r="J42" s="41"/>
      <c r="K42" s="41"/>
      <c r="L42" s="41"/>
      <c r="M42" s="41"/>
      <c r="N42" s="41"/>
      <c r="O42" s="41"/>
      <c r="P42" s="41"/>
      <c r="Q42" s="41"/>
      <c r="R42" s="41"/>
    </row>
    <row r="43" spans="1:18">
      <c r="A43" s="41"/>
      <c r="B43" s="41"/>
      <c r="C43" s="41"/>
      <c r="D43" s="41"/>
      <c r="E43" s="41"/>
      <c r="F43" s="41"/>
      <c r="G43" s="41"/>
      <c r="H43" s="41"/>
      <c r="I43" s="41"/>
      <c r="J43" s="41"/>
      <c r="K43" s="41"/>
      <c r="L43" s="41"/>
      <c r="M43" s="41"/>
      <c r="N43" s="41"/>
      <c r="O43" s="41"/>
      <c r="P43" s="41"/>
      <c r="Q43" s="41"/>
      <c r="R43" s="41"/>
    </row>
    <row r="44" spans="1:18">
      <c r="A44" s="41"/>
      <c r="B44" s="41"/>
      <c r="C44" s="41"/>
      <c r="D44" s="41"/>
      <c r="E44" s="41"/>
      <c r="F44" s="41"/>
      <c r="G44" s="41"/>
      <c r="H44" s="41"/>
      <c r="I44" s="41"/>
      <c r="J44" s="41"/>
      <c r="K44" s="41"/>
      <c r="L44" s="41"/>
      <c r="M44" s="41"/>
      <c r="N44" s="41"/>
      <c r="O44" s="41"/>
      <c r="P44" s="41"/>
      <c r="Q44" s="41"/>
      <c r="R44" s="41"/>
    </row>
    <row r="45" spans="1:18">
      <c r="A45" s="41"/>
      <c r="B45" s="41"/>
      <c r="C45" s="41"/>
      <c r="D45" s="41"/>
      <c r="E45" s="41"/>
      <c r="F45" s="41"/>
      <c r="G45" s="41"/>
      <c r="H45" s="41"/>
      <c r="I45" s="41"/>
      <c r="J45" s="41"/>
      <c r="K45" s="41"/>
      <c r="L45" s="41"/>
      <c r="M45" s="41"/>
      <c r="N45" s="41"/>
      <c r="O45" s="41"/>
      <c r="P45" s="41"/>
      <c r="Q45" s="41"/>
      <c r="R45" s="41"/>
    </row>
    <row r="46" spans="1:18">
      <c r="A46" s="41"/>
      <c r="B46" s="41"/>
      <c r="C46" s="41"/>
      <c r="D46" s="41"/>
      <c r="E46" s="41"/>
      <c r="F46" s="41"/>
      <c r="G46" s="41"/>
      <c r="H46" s="41"/>
      <c r="I46" s="41"/>
      <c r="J46" s="41"/>
      <c r="K46" s="41"/>
      <c r="L46" s="41"/>
      <c r="M46" s="41"/>
      <c r="N46" s="41"/>
      <c r="O46" s="41"/>
      <c r="P46" s="41"/>
      <c r="Q46" s="41"/>
      <c r="R46" s="41"/>
    </row>
    <row r="47" spans="1:18">
      <c r="A47" s="41"/>
      <c r="B47" s="41"/>
      <c r="C47" s="41"/>
      <c r="D47" s="41"/>
      <c r="E47" s="41"/>
      <c r="F47" s="41"/>
      <c r="G47" s="41"/>
      <c r="H47" s="41"/>
      <c r="I47" s="41"/>
      <c r="J47" s="41"/>
      <c r="K47" s="41"/>
      <c r="L47" s="41"/>
      <c r="M47" s="41"/>
      <c r="N47" s="41"/>
      <c r="O47" s="41"/>
      <c r="P47" s="41"/>
      <c r="Q47" s="41"/>
      <c r="R47" s="41"/>
    </row>
    <row r="48" spans="1:18">
      <c r="A48" s="41"/>
      <c r="B48" s="41"/>
      <c r="C48" s="41"/>
      <c r="D48" s="41"/>
      <c r="E48" s="41"/>
      <c r="F48" s="41"/>
      <c r="G48" s="41"/>
      <c r="H48" s="41"/>
      <c r="I48" s="41"/>
      <c r="J48" s="41"/>
      <c r="K48" s="41"/>
      <c r="L48" s="41"/>
      <c r="M48" s="41"/>
      <c r="N48" s="41"/>
      <c r="O48" s="41"/>
      <c r="P48" s="41"/>
      <c r="Q48" s="41"/>
      <c r="R48" s="41"/>
    </row>
    <row r="49" spans="1:18">
      <c r="A49" s="41"/>
      <c r="B49" s="41"/>
      <c r="C49" s="41"/>
      <c r="D49" s="41"/>
      <c r="E49" s="41"/>
      <c r="F49" s="41"/>
      <c r="G49" s="41"/>
      <c r="H49" s="41"/>
      <c r="I49" s="41"/>
      <c r="J49" s="41"/>
      <c r="K49" s="41"/>
      <c r="L49" s="41"/>
      <c r="M49" s="41"/>
      <c r="N49" s="41"/>
      <c r="O49" s="41"/>
      <c r="P49" s="41"/>
      <c r="Q49" s="41"/>
      <c r="R49" s="41"/>
    </row>
    <row r="50" spans="1:18">
      <c r="A50" s="41"/>
      <c r="B50" s="41"/>
      <c r="C50" s="41"/>
      <c r="D50" s="41"/>
      <c r="E50" s="41"/>
      <c r="F50" s="41"/>
      <c r="G50" s="41"/>
      <c r="H50" s="41"/>
      <c r="I50" s="41"/>
      <c r="J50" s="41"/>
      <c r="K50" s="41"/>
      <c r="L50" s="41"/>
      <c r="M50" s="41"/>
      <c r="N50" s="41"/>
      <c r="O50" s="41"/>
      <c r="P50" s="41"/>
      <c r="Q50" s="41"/>
      <c r="R50" s="41"/>
    </row>
    <row r="51" spans="1:18">
      <c r="A51" s="41"/>
      <c r="B51" s="41"/>
      <c r="C51" s="41"/>
      <c r="D51" s="41"/>
      <c r="E51" s="41"/>
      <c r="F51" s="41"/>
      <c r="G51" s="41"/>
      <c r="H51" s="41"/>
      <c r="I51" s="41"/>
      <c r="J51" s="41"/>
      <c r="K51" s="41"/>
      <c r="L51" s="41"/>
      <c r="M51" s="41"/>
      <c r="N51" s="41"/>
      <c r="O51" s="41"/>
      <c r="P51" s="41"/>
      <c r="Q51" s="41"/>
      <c r="R51" s="41"/>
    </row>
    <row r="52" spans="1:18">
      <c r="A52" s="41"/>
      <c r="B52" s="41"/>
      <c r="C52" s="41"/>
      <c r="D52" s="41"/>
      <c r="E52" s="41"/>
      <c r="F52" s="41"/>
      <c r="G52" s="41"/>
      <c r="H52" s="41"/>
      <c r="I52" s="41"/>
      <c r="J52" s="41"/>
      <c r="K52" s="41"/>
      <c r="L52" s="41"/>
      <c r="M52" s="41"/>
      <c r="N52" s="41"/>
      <c r="O52" s="41"/>
      <c r="P52" s="41"/>
      <c r="Q52" s="41"/>
      <c r="R52" s="41"/>
    </row>
    <row r="53" spans="1:18">
      <c r="A53" s="41"/>
      <c r="B53" s="41"/>
      <c r="C53" s="41"/>
      <c r="D53" s="41"/>
      <c r="E53" s="41"/>
      <c r="F53" s="41"/>
      <c r="G53" s="41"/>
      <c r="H53" s="41"/>
      <c r="I53" s="41"/>
      <c r="J53" s="41"/>
      <c r="K53" s="41"/>
      <c r="L53" s="41"/>
      <c r="M53" s="41"/>
      <c r="N53" s="41"/>
      <c r="O53" s="41"/>
      <c r="P53" s="41"/>
      <c r="Q53" s="41"/>
      <c r="R53" s="41"/>
    </row>
    <row r="54" spans="1:18">
      <c r="A54" s="41"/>
      <c r="B54" s="41"/>
      <c r="C54" s="41"/>
      <c r="D54" s="41"/>
      <c r="E54" s="41"/>
      <c r="F54" s="41"/>
      <c r="G54" s="41"/>
      <c r="H54" s="41"/>
      <c r="I54" s="41"/>
      <c r="J54" s="41"/>
      <c r="K54" s="41"/>
      <c r="L54" s="41"/>
      <c r="M54" s="41"/>
      <c r="N54" s="41"/>
      <c r="O54" s="41"/>
      <c r="P54" s="41"/>
      <c r="Q54" s="41"/>
      <c r="R54" s="41"/>
    </row>
    <row r="55" spans="1:18">
      <c r="A55" s="41"/>
      <c r="B55" s="41"/>
      <c r="C55" s="41"/>
      <c r="D55" s="41"/>
      <c r="E55" s="41"/>
      <c r="F55" s="41"/>
      <c r="G55" s="41"/>
      <c r="H55" s="41"/>
      <c r="I55" s="41"/>
      <c r="J55" s="41"/>
      <c r="K55" s="41"/>
      <c r="L55" s="41"/>
      <c r="M55" s="41"/>
      <c r="N55" s="41"/>
      <c r="O55" s="41"/>
      <c r="P55" s="41"/>
      <c r="Q55" s="41"/>
      <c r="R55" s="41"/>
    </row>
    <row r="56" spans="1:18">
      <c r="A56" s="41"/>
      <c r="B56" s="41"/>
      <c r="C56" s="41"/>
      <c r="D56" s="41"/>
      <c r="E56" s="41"/>
      <c r="F56" s="41"/>
      <c r="G56" s="41"/>
      <c r="H56" s="41"/>
      <c r="I56" s="41"/>
      <c r="J56" s="41"/>
      <c r="K56" s="41"/>
      <c r="L56" s="41"/>
      <c r="M56" s="41"/>
      <c r="N56" s="41"/>
      <c r="O56" s="41"/>
      <c r="P56" s="41"/>
      <c r="Q56" s="41"/>
      <c r="R56" s="41"/>
    </row>
    <row r="57" spans="1:18">
      <c r="A57" s="41"/>
      <c r="B57" s="41"/>
      <c r="C57" s="41"/>
      <c r="D57" s="41"/>
      <c r="E57" s="41"/>
      <c r="F57" s="41"/>
      <c r="G57" s="41"/>
      <c r="H57" s="41"/>
      <c r="I57" s="41"/>
      <c r="J57" s="41"/>
      <c r="K57" s="41"/>
      <c r="L57" s="41"/>
      <c r="M57" s="41"/>
      <c r="N57" s="41"/>
      <c r="O57" s="41"/>
      <c r="P57" s="41"/>
      <c r="Q57" s="41"/>
      <c r="R57" s="41"/>
    </row>
    <row r="58" spans="1:18">
      <c r="A58" s="41"/>
      <c r="B58" s="41"/>
      <c r="C58" s="41"/>
      <c r="D58" s="41"/>
      <c r="E58" s="41"/>
      <c r="F58" s="41"/>
      <c r="G58" s="41"/>
      <c r="H58" s="41"/>
      <c r="I58" s="41"/>
      <c r="J58" s="41"/>
      <c r="K58" s="41"/>
      <c r="L58" s="41"/>
      <c r="M58" s="41"/>
      <c r="N58" s="41"/>
      <c r="O58" s="41"/>
      <c r="P58" s="41"/>
      <c r="Q58" s="41"/>
      <c r="R58" s="41"/>
    </row>
    <row r="59" spans="1:18">
      <c r="A59" s="41"/>
      <c r="B59" s="41"/>
      <c r="C59" s="41"/>
      <c r="D59" s="41"/>
      <c r="E59" s="41"/>
      <c r="F59" s="41"/>
      <c r="G59" s="41"/>
      <c r="H59" s="41"/>
      <c r="I59" s="41"/>
      <c r="J59" s="41"/>
      <c r="K59" s="41"/>
      <c r="L59" s="41"/>
      <c r="M59" s="41"/>
      <c r="N59" s="41"/>
      <c r="O59" s="41"/>
      <c r="P59" s="41"/>
      <c r="Q59" s="41"/>
      <c r="R59" s="41"/>
    </row>
    <row r="60" spans="1:18">
      <c r="A60" s="41"/>
      <c r="B60" s="41"/>
      <c r="C60" s="41"/>
      <c r="D60" s="41"/>
      <c r="E60" s="41"/>
      <c r="F60" s="41"/>
      <c r="G60" s="41"/>
      <c r="H60" s="41"/>
      <c r="I60" s="41"/>
      <c r="J60" s="41"/>
      <c r="K60" s="41"/>
      <c r="L60" s="41"/>
      <c r="M60" s="41"/>
      <c r="N60" s="41"/>
      <c r="O60" s="41"/>
      <c r="P60" s="41"/>
      <c r="Q60" s="41"/>
      <c r="R60" s="41"/>
    </row>
    <row r="61" spans="1:18">
      <c r="A61" s="41"/>
      <c r="B61" s="41"/>
      <c r="C61" s="41"/>
      <c r="D61" s="41"/>
      <c r="E61" s="41"/>
      <c r="F61" s="41"/>
      <c r="G61" s="41"/>
      <c r="H61" s="41"/>
      <c r="I61" s="41"/>
      <c r="J61" s="41"/>
      <c r="K61" s="41"/>
      <c r="L61" s="41"/>
      <c r="M61" s="41"/>
      <c r="N61" s="41"/>
      <c r="O61" s="41"/>
      <c r="P61" s="41"/>
      <c r="Q61" s="41"/>
      <c r="R61" s="41"/>
    </row>
    <row r="62" spans="1:18">
      <c r="A62" s="41"/>
      <c r="B62" s="41"/>
      <c r="C62" s="41"/>
      <c r="D62" s="41"/>
      <c r="E62" s="41"/>
      <c r="F62" s="41"/>
      <c r="G62" s="41"/>
      <c r="H62" s="41"/>
      <c r="I62" s="41"/>
      <c r="J62" s="41"/>
      <c r="K62" s="41"/>
      <c r="L62" s="41"/>
      <c r="M62" s="41"/>
      <c r="N62" s="41"/>
      <c r="O62" s="41"/>
      <c r="P62" s="41"/>
      <c r="Q62" s="41"/>
      <c r="R62" s="41"/>
    </row>
    <row r="63" spans="1:18">
      <c r="A63" s="41"/>
      <c r="B63" s="41"/>
      <c r="C63" s="41"/>
      <c r="D63" s="41"/>
      <c r="E63" s="41"/>
      <c r="F63" s="41"/>
      <c r="G63" s="41"/>
      <c r="H63" s="41"/>
      <c r="I63" s="41"/>
      <c r="J63" s="41"/>
      <c r="K63" s="41"/>
      <c r="L63" s="41"/>
      <c r="M63" s="41"/>
      <c r="N63" s="41"/>
      <c r="O63" s="41"/>
      <c r="P63" s="41"/>
      <c r="Q63" s="41"/>
      <c r="R63" s="41"/>
    </row>
    <row r="64" spans="1:18">
      <c r="A64" s="41"/>
      <c r="B64" s="41"/>
      <c r="C64" s="41"/>
      <c r="D64" s="41"/>
      <c r="E64" s="41"/>
      <c r="F64" s="41"/>
      <c r="G64" s="41"/>
      <c r="H64" s="41"/>
      <c r="I64" s="41"/>
      <c r="J64" s="41"/>
      <c r="K64" s="41"/>
      <c r="L64" s="41"/>
      <c r="M64" s="41"/>
      <c r="N64" s="41"/>
      <c r="O64" s="41"/>
      <c r="P64" s="41"/>
      <c r="Q64" s="41"/>
      <c r="R64" s="41"/>
    </row>
    <row r="65" spans="1:18">
      <c r="A65" s="41"/>
      <c r="B65" s="41"/>
      <c r="C65" s="41"/>
      <c r="D65" s="41"/>
      <c r="E65" s="41"/>
      <c r="F65" s="41"/>
      <c r="G65" s="41"/>
      <c r="H65" s="41"/>
      <c r="I65" s="41"/>
      <c r="J65" s="41"/>
      <c r="K65" s="41"/>
      <c r="L65" s="41"/>
      <c r="M65" s="41"/>
      <c r="N65" s="41"/>
      <c r="O65" s="41"/>
      <c r="P65" s="41"/>
      <c r="Q65" s="41"/>
      <c r="R65" s="41"/>
    </row>
    <row r="66" spans="1:18">
      <c r="A66" s="41"/>
      <c r="B66" s="41"/>
      <c r="C66" s="41"/>
      <c r="D66" s="41"/>
      <c r="E66" s="41"/>
      <c r="F66" s="41"/>
      <c r="G66" s="41"/>
      <c r="H66" s="41"/>
      <c r="I66" s="41"/>
      <c r="J66" s="41"/>
      <c r="K66" s="41"/>
      <c r="L66" s="41"/>
      <c r="M66" s="41"/>
      <c r="N66" s="41"/>
      <c r="O66" s="41"/>
      <c r="P66" s="41"/>
      <c r="Q66" s="41"/>
      <c r="R66" s="41"/>
    </row>
    <row r="67" spans="1:18">
      <c r="A67" s="41"/>
      <c r="B67" s="41"/>
      <c r="C67" s="41"/>
      <c r="D67" s="41"/>
      <c r="E67" s="41"/>
      <c r="F67" s="41"/>
      <c r="G67" s="41"/>
      <c r="H67" s="41"/>
      <c r="I67" s="41"/>
      <c r="J67" s="41"/>
      <c r="K67" s="41"/>
      <c r="L67" s="41"/>
      <c r="M67" s="41"/>
      <c r="N67" s="41"/>
      <c r="O67" s="41"/>
      <c r="P67" s="41"/>
      <c r="Q67" s="41"/>
      <c r="R67" s="41"/>
    </row>
    <row r="68" spans="1:18">
      <c r="A68" s="41"/>
      <c r="B68" s="41"/>
      <c r="C68" s="41"/>
      <c r="D68" s="41"/>
      <c r="E68" s="41"/>
      <c r="F68" s="41"/>
      <c r="G68" s="41"/>
      <c r="H68" s="41"/>
      <c r="I68" s="41"/>
      <c r="J68" s="41"/>
      <c r="K68" s="41"/>
      <c r="L68" s="41"/>
      <c r="M68" s="41"/>
      <c r="N68" s="41"/>
      <c r="O68" s="41"/>
      <c r="P68" s="41"/>
      <c r="Q68" s="41"/>
      <c r="R68" s="41"/>
    </row>
    <row r="69" spans="1:18">
      <c r="A69" s="41"/>
      <c r="B69" s="41"/>
      <c r="C69" s="41"/>
      <c r="D69" s="41"/>
      <c r="E69" s="41"/>
      <c r="F69" s="41"/>
      <c r="G69" s="41"/>
      <c r="H69" s="41"/>
      <c r="I69" s="41"/>
      <c r="J69" s="41"/>
      <c r="K69" s="41"/>
      <c r="L69" s="41"/>
      <c r="M69" s="41"/>
      <c r="N69" s="41"/>
      <c r="O69" s="41"/>
      <c r="P69" s="41"/>
      <c r="Q69" s="41"/>
      <c r="R69" s="41"/>
    </row>
    <row r="70" spans="1:18">
      <c r="A70" s="41"/>
      <c r="B70" s="41"/>
      <c r="C70" s="41"/>
      <c r="D70" s="41"/>
      <c r="E70" s="41"/>
      <c r="F70" s="41"/>
      <c r="G70" s="41"/>
      <c r="H70" s="41"/>
      <c r="I70" s="41"/>
      <c r="J70" s="41"/>
      <c r="K70" s="41"/>
      <c r="L70" s="41"/>
      <c r="M70" s="41"/>
      <c r="N70" s="41"/>
      <c r="O70" s="41"/>
      <c r="P70" s="41"/>
      <c r="Q70" s="41"/>
      <c r="R70" s="41"/>
    </row>
    <row r="71" spans="1:18">
      <c r="A71" s="41"/>
      <c r="B71" s="41"/>
      <c r="C71" s="41"/>
      <c r="D71" s="41"/>
      <c r="E71" s="41"/>
      <c r="F71" s="41"/>
      <c r="G71" s="41"/>
      <c r="H71" s="41"/>
      <c r="I71" s="41"/>
      <c r="J71" s="41"/>
      <c r="K71" s="41"/>
      <c r="L71" s="41"/>
      <c r="M71" s="41"/>
      <c r="N71" s="41"/>
      <c r="O71" s="41"/>
      <c r="P71" s="41"/>
      <c r="Q71" s="41"/>
      <c r="R71" s="41"/>
    </row>
    <row r="72" spans="1:18">
      <c r="A72" s="41"/>
      <c r="B72" s="41"/>
      <c r="C72" s="41"/>
      <c r="D72" s="41"/>
      <c r="E72" s="41"/>
      <c r="F72" s="41"/>
      <c r="G72" s="41"/>
      <c r="H72" s="41"/>
      <c r="I72" s="41"/>
      <c r="J72" s="41"/>
      <c r="K72" s="41"/>
      <c r="L72" s="41"/>
      <c r="M72" s="41"/>
      <c r="N72" s="41"/>
      <c r="O72" s="41"/>
      <c r="P72" s="41"/>
      <c r="Q72" s="41"/>
      <c r="R72" s="41"/>
    </row>
    <row r="73" spans="1:18">
      <c r="A73" s="41"/>
      <c r="B73" s="41"/>
      <c r="C73" s="41"/>
      <c r="D73" s="41"/>
      <c r="E73" s="41"/>
      <c r="F73" s="41"/>
      <c r="G73" s="41"/>
      <c r="H73" s="41"/>
      <c r="I73" s="41"/>
      <c r="J73" s="41"/>
      <c r="K73" s="41"/>
      <c r="L73" s="41"/>
      <c r="M73" s="41"/>
      <c r="N73" s="41"/>
      <c r="O73" s="41"/>
      <c r="P73" s="41"/>
      <c r="Q73" s="41"/>
      <c r="R73" s="41"/>
    </row>
    <row r="74" spans="1:18">
      <c r="A74" s="41"/>
      <c r="B74" s="41"/>
      <c r="C74" s="41"/>
      <c r="D74" s="41"/>
      <c r="E74" s="41"/>
      <c r="F74" s="41"/>
      <c r="G74" s="41"/>
      <c r="H74" s="41"/>
      <c r="I74" s="41"/>
      <c r="J74" s="41"/>
      <c r="K74" s="41"/>
      <c r="L74" s="41"/>
      <c r="M74" s="41"/>
      <c r="N74" s="41"/>
      <c r="O74" s="41"/>
      <c r="P74" s="41"/>
      <c r="Q74" s="41"/>
      <c r="R74" s="41"/>
    </row>
    <row r="75" spans="1:18">
      <c r="A75" s="41"/>
      <c r="B75" s="41"/>
      <c r="C75" s="41"/>
      <c r="D75" s="41"/>
      <c r="E75" s="41"/>
      <c r="F75" s="41"/>
      <c r="G75" s="41"/>
      <c r="H75" s="41"/>
      <c r="I75" s="41"/>
      <c r="J75" s="41"/>
      <c r="K75" s="41"/>
      <c r="L75" s="41"/>
      <c r="M75" s="41"/>
      <c r="N75" s="41"/>
      <c r="O75" s="41"/>
      <c r="P75" s="41"/>
      <c r="Q75" s="41"/>
      <c r="R75" s="41"/>
    </row>
    <row r="76" spans="1:18">
      <c r="A76" s="41"/>
      <c r="B76" s="41"/>
      <c r="C76" s="41"/>
      <c r="D76" s="41"/>
      <c r="E76" s="41"/>
      <c r="F76" s="41"/>
      <c r="G76" s="41"/>
      <c r="H76" s="41"/>
      <c r="I76" s="41"/>
      <c r="J76" s="41"/>
      <c r="K76" s="41"/>
      <c r="L76" s="41"/>
      <c r="M76" s="41"/>
      <c r="N76" s="41"/>
      <c r="O76" s="41"/>
      <c r="P76" s="41"/>
      <c r="Q76" s="41"/>
      <c r="R76" s="41"/>
    </row>
    <row r="77" spans="1:18">
      <c r="A77" s="41"/>
      <c r="B77" s="41"/>
      <c r="C77" s="41"/>
      <c r="D77" s="41"/>
      <c r="E77" s="41"/>
      <c r="F77" s="41"/>
      <c r="G77" s="41"/>
      <c r="H77" s="41"/>
      <c r="I77" s="41"/>
      <c r="J77" s="41"/>
      <c r="K77" s="41"/>
      <c r="L77" s="41"/>
      <c r="M77" s="41"/>
      <c r="N77" s="41"/>
      <c r="O77" s="41"/>
      <c r="P77" s="41"/>
      <c r="Q77" s="41"/>
      <c r="R77" s="41"/>
    </row>
    <row r="78" spans="1:18">
      <c r="A78" s="41"/>
      <c r="B78" s="41"/>
      <c r="C78" s="41"/>
      <c r="D78" s="41"/>
      <c r="E78" s="41"/>
      <c r="F78" s="41"/>
      <c r="G78" s="41"/>
      <c r="H78" s="41"/>
      <c r="I78" s="41"/>
      <c r="J78" s="41"/>
      <c r="K78" s="41"/>
      <c r="L78" s="41"/>
      <c r="M78" s="41"/>
      <c r="N78" s="41"/>
      <c r="O78" s="41"/>
      <c r="P78" s="41"/>
      <c r="Q78" s="41"/>
      <c r="R78" s="41"/>
    </row>
    <row r="79" spans="1:18">
      <c r="A79" s="41"/>
      <c r="B79" s="41"/>
      <c r="C79" s="41"/>
      <c r="D79" s="41"/>
      <c r="E79" s="41"/>
      <c r="F79" s="41"/>
      <c r="G79" s="41"/>
      <c r="H79" s="41"/>
      <c r="I79" s="41"/>
      <c r="J79" s="41"/>
      <c r="K79" s="41"/>
      <c r="L79" s="41"/>
      <c r="M79" s="41"/>
      <c r="N79" s="41"/>
      <c r="O79" s="41"/>
      <c r="P79" s="41"/>
      <c r="Q79" s="41"/>
      <c r="R79" s="41"/>
    </row>
    <row r="80" spans="1:18">
      <c r="A80" s="41"/>
      <c r="B80" s="41"/>
      <c r="C80" s="41"/>
      <c r="D80" s="41"/>
      <c r="E80" s="41"/>
      <c r="F80" s="41"/>
      <c r="G80" s="41"/>
      <c r="H80" s="41"/>
      <c r="I80" s="41"/>
      <c r="J80" s="41"/>
      <c r="K80" s="41"/>
      <c r="L80" s="41"/>
      <c r="M80" s="41"/>
      <c r="N80" s="41"/>
      <c r="O80" s="41"/>
      <c r="P80" s="41"/>
      <c r="Q80" s="41"/>
      <c r="R80" s="41"/>
    </row>
    <row r="81" spans="1:18">
      <c r="A81" s="41"/>
      <c r="B81" s="41"/>
      <c r="C81" s="41"/>
      <c r="D81" s="41"/>
      <c r="E81" s="41"/>
      <c r="F81" s="41"/>
      <c r="G81" s="41"/>
      <c r="H81" s="41"/>
      <c r="I81" s="41"/>
      <c r="J81" s="41"/>
      <c r="K81" s="41"/>
      <c r="L81" s="41"/>
      <c r="M81" s="41"/>
      <c r="N81" s="41"/>
      <c r="O81" s="41"/>
      <c r="P81" s="41"/>
      <c r="Q81" s="41"/>
      <c r="R81" s="41"/>
    </row>
    <row r="82" spans="1:18">
      <c r="A82" s="41"/>
      <c r="B82" s="41"/>
      <c r="C82" s="41"/>
      <c r="D82" s="41"/>
      <c r="E82" s="41"/>
      <c r="F82" s="41"/>
      <c r="G82" s="41"/>
      <c r="H82" s="41"/>
      <c r="I82" s="41"/>
      <c r="J82" s="41"/>
      <c r="K82" s="41"/>
      <c r="L82" s="41"/>
      <c r="M82" s="41"/>
      <c r="N82" s="41"/>
      <c r="O82" s="41"/>
      <c r="P82" s="41"/>
      <c r="Q82" s="41"/>
      <c r="R82" s="41"/>
    </row>
    <row r="83" spans="1:18">
      <c r="A83" s="41"/>
      <c r="B83" s="41"/>
      <c r="C83" s="41"/>
      <c r="D83" s="41"/>
      <c r="E83" s="41"/>
      <c r="F83" s="41"/>
      <c r="G83" s="41"/>
      <c r="H83" s="41"/>
      <c r="I83" s="41"/>
      <c r="J83" s="41"/>
      <c r="K83" s="41"/>
      <c r="L83" s="41"/>
      <c r="M83" s="41"/>
      <c r="N83" s="41"/>
      <c r="O83" s="41"/>
      <c r="P83" s="41"/>
      <c r="Q83" s="41"/>
      <c r="R83" s="41"/>
    </row>
    <row r="84" spans="1:18">
      <c r="A84" s="41"/>
      <c r="B84" s="41"/>
      <c r="C84" s="41"/>
      <c r="D84" s="41"/>
      <c r="E84" s="41"/>
      <c r="F84" s="41"/>
      <c r="G84" s="41"/>
      <c r="H84" s="41"/>
      <c r="I84" s="41"/>
      <c r="J84" s="41"/>
      <c r="K84" s="41"/>
      <c r="L84" s="41"/>
      <c r="M84" s="41"/>
      <c r="N84" s="41"/>
      <c r="O84" s="41"/>
      <c r="P84" s="41"/>
      <c r="Q84" s="41"/>
      <c r="R84" s="41"/>
    </row>
    <row r="85" spans="1:18">
      <c r="A85" s="41"/>
      <c r="B85" s="41"/>
      <c r="C85" s="41"/>
      <c r="D85" s="41"/>
      <c r="E85" s="41"/>
      <c r="F85" s="41"/>
      <c r="G85" s="41"/>
      <c r="H85" s="41"/>
      <c r="I85" s="41"/>
      <c r="J85" s="41"/>
      <c r="K85" s="41"/>
      <c r="L85" s="41"/>
      <c r="M85" s="41"/>
      <c r="N85" s="41"/>
      <c r="O85" s="41"/>
      <c r="P85" s="41"/>
      <c r="Q85" s="41"/>
      <c r="R85" s="41"/>
    </row>
    <row r="86" spans="1:18">
      <c r="A86" s="41"/>
      <c r="B86" s="41"/>
      <c r="C86" s="41"/>
      <c r="D86" s="41"/>
      <c r="E86" s="41"/>
      <c r="F86" s="41"/>
      <c r="G86" s="41"/>
      <c r="H86" s="41"/>
      <c r="I86" s="41"/>
      <c r="J86" s="41"/>
      <c r="K86" s="41"/>
      <c r="L86" s="41"/>
      <c r="M86" s="41"/>
      <c r="N86" s="41"/>
      <c r="O86" s="41"/>
      <c r="P86" s="41"/>
      <c r="Q86" s="41"/>
      <c r="R86" s="41"/>
    </row>
    <row r="87" spans="1:18">
      <c r="A87" s="41"/>
      <c r="B87" s="41"/>
      <c r="C87" s="41"/>
      <c r="D87" s="41"/>
      <c r="E87" s="41"/>
      <c r="F87" s="41"/>
      <c r="G87" s="41"/>
      <c r="H87" s="41"/>
      <c r="I87" s="41"/>
      <c r="J87" s="41"/>
      <c r="K87" s="41"/>
      <c r="L87" s="41"/>
      <c r="M87" s="41"/>
      <c r="N87" s="41"/>
      <c r="O87" s="41"/>
      <c r="P87" s="41"/>
      <c r="Q87" s="41"/>
      <c r="R87" s="41"/>
    </row>
    <row r="88" spans="1:18">
      <c r="A88" s="41"/>
      <c r="B88" s="41"/>
      <c r="C88" s="41"/>
      <c r="D88" s="41"/>
      <c r="E88" s="41"/>
      <c r="F88" s="41"/>
      <c r="G88" s="41"/>
      <c r="H88" s="41"/>
      <c r="I88" s="41"/>
      <c r="J88" s="41"/>
      <c r="K88" s="41"/>
      <c r="L88" s="41"/>
      <c r="M88" s="41"/>
      <c r="N88" s="41"/>
      <c r="O88" s="41"/>
      <c r="P88" s="41"/>
      <c r="Q88" s="41"/>
      <c r="R88" s="41"/>
    </row>
    <row r="89" spans="1:18">
      <c r="A89" s="41"/>
      <c r="B89" s="41"/>
      <c r="C89" s="41"/>
      <c r="D89" s="41"/>
      <c r="E89" s="41"/>
      <c r="F89" s="41"/>
      <c r="G89" s="41"/>
      <c r="H89" s="41"/>
      <c r="I89" s="41"/>
      <c r="J89" s="41"/>
      <c r="K89" s="41"/>
      <c r="L89" s="41"/>
      <c r="M89" s="41"/>
      <c r="N89" s="41"/>
      <c r="O89" s="41"/>
      <c r="P89" s="41"/>
      <c r="Q89" s="41"/>
      <c r="R89" s="41"/>
    </row>
    <row r="90" spans="1:18">
      <c r="A90" s="41"/>
      <c r="B90" s="41"/>
      <c r="C90" s="41"/>
      <c r="D90" s="41"/>
      <c r="E90" s="41"/>
      <c r="F90" s="41"/>
      <c r="G90" s="41"/>
      <c r="H90" s="41"/>
      <c r="I90" s="41"/>
      <c r="J90" s="41"/>
      <c r="K90" s="41"/>
      <c r="L90" s="41"/>
      <c r="M90" s="41"/>
      <c r="N90" s="41"/>
      <c r="O90" s="41"/>
      <c r="P90" s="41"/>
      <c r="Q90" s="41"/>
      <c r="R90" s="41"/>
    </row>
    <row r="91" spans="1:18">
      <c r="A91" s="41"/>
      <c r="B91" s="41"/>
      <c r="C91" s="41"/>
      <c r="D91" s="41"/>
      <c r="E91" s="41"/>
      <c r="F91" s="41"/>
      <c r="G91" s="41"/>
      <c r="H91" s="41"/>
      <c r="I91" s="41"/>
      <c r="J91" s="41"/>
      <c r="K91" s="41"/>
      <c r="L91" s="41"/>
      <c r="M91" s="41"/>
      <c r="N91" s="41"/>
      <c r="O91" s="41"/>
      <c r="P91" s="41"/>
      <c r="Q91" s="41"/>
      <c r="R91" s="41"/>
    </row>
    <row r="92" spans="1:18">
      <c r="A92" s="41"/>
      <c r="B92" s="41"/>
      <c r="C92" s="41"/>
      <c r="D92" s="41"/>
      <c r="E92" s="41"/>
      <c r="F92" s="41"/>
      <c r="G92" s="41"/>
      <c r="H92" s="41"/>
      <c r="I92" s="41"/>
      <c r="J92" s="41"/>
      <c r="K92" s="41"/>
      <c r="L92" s="41"/>
      <c r="M92" s="41"/>
      <c r="N92" s="41"/>
      <c r="O92" s="41"/>
      <c r="P92" s="41"/>
      <c r="Q92" s="41"/>
      <c r="R92" s="41"/>
    </row>
    <row r="93" spans="1:18">
      <c r="A93" s="41"/>
      <c r="B93" s="41"/>
      <c r="C93" s="41"/>
      <c r="D93" s="41"/>
      <c r="E93" s="41"/>
      <c r="F93" s="41"/>
      <c r="G93" s="41"/>
      <c r="H93" s="41"/>
      <c r="I93" s="41"/>
      <c r="J93" s="41"/>
      <c r="K93" s="41"/>
      <c r="L93" s="41"/>
      <c r="M93" s="41"/>
      <c r="N93" s="41"/>
      <c r="O93" s="41"/>
      <c r="P93" s="41"/>
      <c r="Q93" s="41"/>
      <c r="R93" s="41"/>
    </row>
    <row r="94" spans="1:18">
      <c r="A94" s="41"/>
      <c r="B94" s="41"/>
      <c r="C94" s="41"/>
      <c r="D94" s="41"/>
      <c r="E94" s="41"/>
      <c r="F94" s="41"/>
      <c r="G94" s="41"/>
      <c r="H94" s="41"/>
      <c r="I94" s="41"/>
      <c r="J94" s="41"/>
      <c r="K94" s="41"/>
      <c r="L94" s="41"/>
      <c r="M94" s="41"/>
      <c r="N94" s="41"/>
      <c r="O94" s="41"/>
      <c r="P94" s="41"/>
      <c r="Q94" s="41"/>
      <c r="R94" s="41"/>
    </row>
    <row r="95" spans="1:18">
      <c r="A95" s="41"/>
      <c r="B95" s="41"/>
      <c r="C95" s="41"/>
      <c r="D95" s="41"/>
      <c r="E95" s="41"/>
      <c r="F95" s="41"/>
      <c r="G95" s="41"/>
      <c r="H95" s="41"/>
      <c r="I95" s="41"/>
      <c r="J95" s="41"/>
      <c r="K95" s="41"/>
      <c r="L95" s="41"/>
      <c r="M95" s="41"/>
      <c r="N95" s="41"/>
      <c r="O95" s="41"/>
      <c r="P95" s="41"/>
      <c r="Q95" s="41"/>
      <c r="R95" s="41"/>
    </row>
    <row r="96" spans="1:18">
      <c r="A96" s="41"/>
      <c r="B96" s="41"/>
      <c r="C96" s="41"/>
      <c r="D96" s="41"/>
      <c r="E96" s="41"/>
      <c r="F96" s="41"/>
      <c r="G96" s="41"/>
      <c r="H96" s="41"/>
      <c r="I96" s="41"/>
      <c r="J96" s="41"/>
      <c r="K96" s="41"/>
      <c r="L96" s="41"/>
      <c r="M96" s="41"/>
      <c r="N96" s="41"/>
      <c r="O96" s="41"/>
      <c r="P96" s="41"/>
      <c r="Q96" s="41"/>
      <c r="R96" s="41"/>
    </row>
    <row r="97" spans="1:18">
      <c r="A97" s="41"/>
      <c r="B97" s="41"/>
      <c r="C97" s="41"/>
      <c r="D97" s="41"/>
      <c r="E97" s="41"/>
      <c r="F97" s="41"/>
      <c r="G97" s="41"/>
      <c r="H97" s="41"/>
      <c r="I97" s="41"/>
      <c r="J97" s="41"/>
      <c r="K97" s="41"/>
      <c r="L97" s="41"/>
      <c r="M97" s="41"/>
      <c r="N97" s="41"/>
      <c r="O97" s="41"/>
      <c r="P97" s="41"/>
      <c r="Q97" s="41"/>
      <c r="R97" s="41"/>
    </row>
    <row r="98" spans="1:18">
      <c r="A98" s="41"/>
      <c r="B98" s="41"/>
      <c r="C98" s="41"/>
      <c r="D98" s="41"/>
      <c r="E98" s="41"/>
      <c r="F98" s="41"/>
      <c r="G98" s="41"/>
      <c r="H98" s="41"/>
      <c r="I98" s="41"/>
      <c r="J98" s="41"/>
      <c r="K98" s="41"/>
      <c r="L98" s="41"/>
      <c r="M98" s="41"/>
      <c r="N98" s="41"/>
      <c r="O98" s="41"/>
      <c r="P98" s="41"/>
      <c r="Q98" s="41"/>
      <c r="R98" s="41"/>
    </row>
    <row r="99" spans="1:18">
      <c r="A99" s="41"/>
      <c r="B99" s="41"/>
      <c r="C99" s="41"/>
      <c r="D99" s="41"/>
      <c r="E99" s="41"/>
      <c r="F99" s="41"/>
      <c r="G99" s="41"/>
      <c r="H99" s="41"/>
      <c r="I99" s="41"/>
      <c r="J99" s="41"/>
      <c r="K99" s="41"/>
      <c r="L99" s="41"/>
      <c r="M99" s="41"/>
      <c r="N99" s="41"/>
      <c r="O99" s="41"/>
      <c r="P99" s="41"/>
      <c r="Q99" s="41"/>
      <c r="R99" s="41"/>
    </row>
    <row r="100" spans="1:18">
      <c r="A100" s="41"/>
      <c r="B100" s="41"/>
      <c r="C100" s="41"/>
      <c r="D100" s="41"/>
      <c r="E100" s="41"/>
      <c r="F100" s="41"/>
      <c r="G100" s="41"/>
      <c r="H100" s="41"/>
      <c r="I100" s="41"/>
      <c r="J100" s="41"/>
      <c r="K100" s="41"/>
      <c r="L100" s="41"/>
      <c r="M100" s="41"/>
      <c r="N100" s="41"/>
      <c r="O100" s="41"/>
      <c r="P100" s="41"/>
      <c r="Q100" s="41"/>
      <c r="R100" s="41"/>
    </row>
    <row r="101" spans="1:18">
      <c r="A101" s="41"/>
      <c r="B101" s="41"/>
      <c r="C101" s="41"/>
      <c r="D101" s="41"/>
      <c r="E101" s="41"/>
      <c r="F101" s="41"/>
      <c r="G101" s="41"/>
      <c r="H101" s="41"/>
      <c r="I101" s="41"/>
      <c r="J101" s="41"/>
      <c r="K101" s="41"/>
      <c r="L101" s="41"/>
      <c r="M101" s="41"/>
      <c r="N101" s="41"/>
      <c r="O101" s="41"/>
      <c r="P101" s="41"/>
      <c r="Q101" s="41"/>
      <c r="R101" s="41"/>
    </row>
    <row r="102" spans="1:18">
      <c r="A102" s="41"/>
      <c r="B102" s="41"/>
      <c r="C102" s="41"/>
      <c r="D102" s="41"/>
      <c r="E102" s="41"/>
      <c r="F102" s="41"/>
      <c r="G102" s="41"/>
      <c r="H102" s="41"/>
      <c r="I102" s="41"/>
      <c r="J102" s="41"/>
      <c r="K102" s="41"/>
      <c r="L102" s="41"/>
      <c r="M102" s="41"/>
      <c r="N102" s="41"/>
      <c r="O102" s="41"/>
      <c r="P102" s="41"/>
      <c r="Q102" s="41"/>
      <c r="R102" s="41"/>
    </row>
    <row r="103" spans="1:18">
      <c r="A103" s="41"/>
      <c r="B103" s="41"/>
      <c r="C103" s="41"/>
      <c r="D103" s="41"/>
      <c r="E103" s="41"/>
      <c r="F103" s="41"/>
      <c r="G103" s="41"/>
      <c r="H103" s="41"/>
      <c r="I103" s="41"/>
      <c r="J103" s="41"/>
      <c r="K103" s="41"/>
      <c r="L103" s="41"/>
      <c r="M103" s="41"/>
      <c r="N103" s="41"/>
      <c r="O103" s="41"/>
      <c r="P103" s="41"/>
      <c r="Q103" s="41"/>
      <c r="R103" s="41"/>
    </row>
    <row r="104" spans="1:18">
      <c r="A104" s="41"/>
      <c r="B104" s="41"/>
      <c r="C104" s="41"/>
      <c r="D104" s="41"/>
      <c r="E104" s="41"/>
      <c r="F104" s="41"/>
      <c r="G104" s="41"/>
      <c r="H104" s="41"/>
      <c r="I104" s="41"/>
      <c r="J104" s="41"/>
      <c r="K104" s="41"/>
      <c r="L104" s="41"/>
      <c r="M104" s="41"/>
      <c r="N104" s="41"/>
      <c r="O104" s="41"/>
      <c r="P104" s="41"/>
      <c r="Q104" s="41"/>
      <c r="R104" s="41"/>
    </row>
    <row r="105" spans="1:18">
      <c r="A105" s="41"/>
      <c r="B105" s="41"/>
      <c r="C105" s="41"/>
      <c r="D105" s="41"/>
      <c r="E105" s="41"/>
      <c r="F105" s="41"/>
      <c r="G105" s="41"/>
      <c r="H105" s="41"/>
      <c r="I105" s="41"/>
      <c r="J105" s="41"/>
      <c r="K105" s="41"/>
      <c r="L105" s="41"/>
      <c r="M105" s="41"/>
      <c r="N105" s="41"/>
      <c r="O105" s="41"/>
      <c r="P105" s="41"/>
      <c r="Q105" s="41"/>
      <c r="R105" s="41"/>
    </row>
    <row r="106" spans="1:18">
      <c r="A106" s="41"/>
      <c r="B106" s="41"/>
      <c r="C106" s="41"/>
      <c r="D106" s="41"/>
      <c r="E106" s="41"/>
      <c r="F106" s="41"/>
      <c r="G106" s="41"/>
      <c r="H106" s="41"/>
      <c r="I106" s="41"/>
      <c r="J106" s="41"/>
      <c r="K106" s="41"/>
      <c r="L106" s="41"/>
      <c r="M106" s="41"/>
      <c r="N106" s="41"/>
      <c r="O106" s="41"/>
      <c r="P106" s="41"/>
      <c r="Q106" s="41"/>
      <c r="R106" s="41"/>
    </row>
    <row r="107" spans="1:18">
      <c r="A107" s="41"/>
      <c r="B107" s="41"/>
      <c r="C107" s="41"/>
      <c r="D107" s="41"/>
      <c r="E107" s="41"/>
      <c r="F107" s="41"/>
      <c r="G107" s="41"/>
      <c r="H107" s="41"/>
      <c r="I107" s="41"/>
      <c r="J107" s="41"/>
      <c r="K107" s="41"/>
      <c r="L107" s="41"/>
      <c r="M107" s="41"/>
      <c r="N107" s="41"/>
      <c r="O107" s="41"/>
      <c r="P107" s="41"/>
      <c r="Q107" s="41"/>
      <c r="R107" s="41"/>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9"/>
  <sheetViews>
    <sheetView topLeftCell="A10" workbookViewId="0">
      <selection activeCell="L3" sqref="L3"/>
    </sheetView>
  </sheetViews>
  <sheetFormatPr defaultColWidth="9" defaultRowHeight="15"/>
  <sheetData>
    <row r="1" spans="1:20">
      <c r="A1" s="42"/>
      <c r="B1" s="42"/>
      <c r="C1" s="42"/>
      <c r="D1" s="42"/>
      <c r="E1" s="42"/>
      <c r="F1" s="42"/>
      <c r="G1" s="42"/>
      <c r="H1" s="42"/>
      <c r="I1" s="42"/>
      <c r="J1" s="42"/>
      <c r="K1" s="42"/>
      <c r="L1" s="42"/>
      <c r="M1" s="42"/>
      <c r="N1" s="42"/>
      <c r="O1" s="42"/>
      <c r="P1" s="42"/>
      <c r="Q1" s="42"/>
      <c r="R1" s="42"/>
      <c r="S1" s="42"/>
      <c r="T1" s="42"/>
    </row>
    <row r="2" spans="1:20">
      <c r="A2" s="42"/>
      <c r="B2" s="42"/>
      <c r="C2" s="42"/>
      <c r="D2" s="42"/>
      <c r="E2" s="42"/>
      <c r="F2" s="42"/>
      <c r="G2" s="42"/>
      <c r="H2" s="42"/>
      <c r="I2" s="42"/>
      <c r="J2" s="42"/>
      <c r="K2" s="42"/>
      <c r="L2" s="42"/>
      <c r="M2" s="42"/>
      <c r="N2" s="42"/>
      <c r="O2" s="42"/>
      <c r="P2" s="42"/>
      <c r="Q2" s="42"/>
      <c r="R2" s="42"/>
      <c r="S2" s="42"/>
      <c r="T2" s="42"/>
    </row>
    <row r="3" spans="1:20">
      <c r="A3" s="42"/>
      <c r="B3" s="42"/>
      <c r="C3" s="42"/>
      <c r="D3" s="42"/>
      <c r="E3" s="42"/>
      <c r="F3" s="42"/>
      <c r="G3" s="42"/>
      <c r="H3" s="42"/>
      <c r="I3" s="42"/>
      <c r="J3" s="42"/>
      <c r="K3" s="42"/>
      <c r="L3" s="42"/>
      <c r="M3" s="42"/>
      <c r="N3" s="42"/>
      <c r="O3" s="42"/>
      <c r="P3" s="42"/>
      <c r="Q3" s="42"/>
      <c r="R3" s="42"/>
      <c r="S3" s="42"/>
      <c r="T3" s="42"/>
    </row>
    <row r="4" spans="1:20">
      <c r="A4" s="42"/>
      <c r="B4" s="42"/>
      <c r="C4" s="42"/>
      <c r="D4" s="42"/>
      <c r="E4" s="42"/>
      <c r="F4" s="42"/>
      <c r="G4" s="42"/>
      <c r="H4" s="42"/>
      <c r="I4" s="42"/>
      <c r="J4" s="42"/>
      <c r="K4" s="42"/>
      <c r="L4" s="42"/>
      <c r="M4" s="42"/>
      <c r="N4" s="42"/>
      <c r="O4" s="42"/>
      <c r="P4" s="42"/>
      <c r="Q4" s="42"/>
      <c r="R4" s="42"/>
      <c r="S4" s="42"/>
      <c r="T4" s="42"/>
    </row>
    <row r="5" spans="1:20">
      <c r="A5" s="42"/>
      <c r="B5" s="42"/>
      <c r="C5" s="42"/>
      <c r="D5" s="42"/>
      <c r="E5" s="42"/>
      <c r="F5" s="42"/>
      <c r="G5" s="42"/>
      <c r="H5" s="42"/>
      <c r="I5" s="42"/>
      <c r="J5" s="42"/>
      <c r="K5" s="42"/>
      <c r="L5" s="42"/>
      <c r="M5" s="42"/>
      <c r="N5" s="42"/>
      <c r="O5" s="42"/>
      <c r="P5" s="42"/>
      <c r="Q5" s="42"/>
      <c r="R5" s="42"/>
      <c r="S5" s="42"/>
      <c r="T5" s="42"/>
    </row>
    <row r="6" spans="1:20">
      <c r="A6" s="42"/>
      <c r="B6" s="42"/>
      <c r="C6" s="42"/>
      <c r="D6" s="42"/>
      <c r="E6" s="42"/>
      <c r="F6" s="42"/>
      <c r="G6" s="42"/>
      <c r="H6" s="42"/>
      <c r="I6" s="42"/>
      <c r="J6" s="42"/>
      <c r="K6" s="42"/>
      <c r="L6" s="42"/>
      <c r="M6" s="42"/>
      <c r="N6" s="42"/>
      <c r="O6" s="42"/>
      <c r="P6" s="42"/>
      <c r="Q6" s="42"/>
      <c r="R6" s="42"/>
      <c r="S6" s="42"/>
      <c r="T6" s="42"/>
    </row>
    <row r="7" spans="1:20">
      <c r="A7" s="42"/>
      <c r="B7" s="42"/>
      <c r="C7" s="42"/>
      <c r="D7" s="42"/>
      <c r="E7" s="42"/>
      <c r="F7" s="42"/>
      <c r="G7" s="42"/>
      <c r="H7" s="42"/>
      <c r="I7" s="42"/>
      <c r="J7" s="42"/>
      <c r="K7" s="42"/>
      <c r="L7" s="42"/>
      <c r="M7" s="42"/>
      <c r="N7" s="42"/>
      <c r="O7" s="42"/>
      <c r="P7" s="42"/>
      <c r="Q7" s="42"/>
      <c r="R7" s="42"/>
      <c r="S7" s="42"/>
      <c r="T7" s="42"/>
    </row>
    <row r="8" spans="1:20">
      <c r="A8" s="42"/>
      <c r="B8" s="42"/>
      <c r="C8" s="42"/>
      <c r="D8" s="42"/>
      <c r="E8" s="42"/>
      <c r="F8" s="42"/>
      <c r="G8" s="42"/>
      <c r="H8" s="42"/>
      <c r="I8" s="42"/>
      <c r="J8" s="42"/>
      <c r="K8" s="42"/>
      <c r="L8" s="42"/>
      <c r="M8" s="42"/>
      <c r="N8" s="42"/>
      <c r="O8" s="42"/>
      <c r="P8" s="42"/>
      <c r="Q8" s="42"/>
      <c r="R8" s="42"/>
      <c r="S8" s="42"/>
      <c r="T8" s="42"/>
    </row>
    <row r="9" spans="1:20">
      <c r="A9" s="42"/>
      <c r="B9" s="42"/>
      <c r="C9" s="42"/>
      <c r="D9" s="42"/>
      <c r="E9" s="42"/>
      <c r="F9" s="42"/>
      <c r="G9" s="42"/>
      <c r="H9" s="42"/>
      <c r="I9" s="42"/>
      <c r="J9" s="42"/>
      <c r="K9" s="42"/>
      <c r="L9" s="42"/>
      <c r="M9" s="42"/>
      <c r="N9" s="42"/>
      <c r="O9" s="42"/>
      <c r="P9" s="42"/>
      <c r="Q9" s="42"/>
      <c r="R9" s="42"/>
      <c r="S9" s="42"/>
      <c r="T9" s="42"/>
    </row>
    <row r="10" spans="1:20">
      <c r="A10" s="42"/>
      <c r="B10" s="42"/>
      <c r="C10" s="42"/>
      <c r="D10" s="42"/>
      <c r="E10" s="42"/>
      <c r="F10" s="42"/>
      <c r="G10" s="42"/>
      <c r="H10" s="42"/>
      <c r="I10" s="42"/>
      <c r="J10" s="42"/>
      <c r="K10" s="42"/>
      <c r="L10" s="42"/>
      <c r="M10" s="42"/>
      <c r="N10" s="42"/>
      <c r="O10" s="42"/>
      <c r="P10" s="42"/>
      <c r="Q10" s="42"/>
      <c r="R10" s="42"/>
      <c r="S10" s="42"/>
      <c r="T10" s="42"/>
    </row>
    <row r="11" spans="1:20">
      <c r="A11" s="42"/>
      <c r="B11" s="42"/>
      <c r="C11" s="42"/>
      <c r="D11" s="42"/>
      <c r="E11" s="42"/>
      <c r="F11" s="42"/>
      <c r="G11" s="42"/>
      <c r="H11" s="42"/>
      <c r="I11" s="42"/>
      <c r="J11" s="42"/>
      <c r="K11" s="42"/>
      <c r="L11" s="42"/>
      <c r="M11" s="42"/>
      <c r="N11" s="42"/>
      <c r="O11" s="42"/>
      <c r="P11" s="42"/>
      <c r="Q11" s="42"/>
      <c r="R11" s="42"/>
      <c r="S11" s="42"/>
      <c r="T11" s="42"/>
    </row>
    <row r="12" spans="1:20">
      <c r="A12" s="42"/>
      <c r="B12" s="42"/>
      <c r="C12" s="42"/>
      <c r="D12" s="42"/>
      <c r="E12" s="42"/>
      <c r="F12" s="42"/>
      <c r="G12" s="42"/>
      <c r="H12" s="42"/>
      <c r="I12" s="42"/>
      <c r="J12" s="42"/>
      <c r="K12" s="42"/>
      <c r="L12" s="42"/>
      <c r="M12" s="42"/>
      <c r="N12" s="42"/>
      <c r="O12" s="42"/>
      <c r="P12" s="42"/>
      <c r="Q12" s="42"/>
      <c r="R12" s="42"/>
      <c r="S12" s="42"/>
      <c r="T12" s="42"/>
    </row>
    <row r="13" spans="1:20">
      <c r="A13" s="42"/>
      <c r="B13" s="42"/>
      <c r="C13" s="42"/>
      <c r="D13" s="42"/>
      <c r="E13" s="42"/>
      <c r="F13" s="42"/>
      <c r="G13" s="42"/>
      <c r="H13" s="42"/>
      <c r="I13" s="42"/>
      <c r="J13" s="42"/>
      <c r="K13" s="42"/>
      <c r="L13" s="42"/>
      <c r="M13" s="42"/>
      <c r="N13" s="42"/>
      <c r="O13" s="42"/>
      <c r="P13" s="42"/>
      <c r="Q13" s="42"/>
      <c r="R13" s="42"/>
      <c r="S13" s="42"/>
      <c r="T13" s="42"/>
    </row>
    <row r="14" spans="1:20">
      <c r="A14" s="42"/>
      <c r="B14" s="42"/>
      <c r="C14" s="42"/>
      <c r="D14" s="42"/>
      <c r="E14" s="42"/>
      <c r="F14" s="42"/>
      <c r="G14" s="42"/>
      <c r="H14" s="42"/>
      <c r="I14" s="42"/>
      <c r="J14" s="42"/>
      <c r="K14" s="42"/>
      <c r="L14" s="42"/>
      <c r="M14" s="42"/>
      <c r="N14" s="42"/>
      <c r="O14" s="42"/>
      <c r="P14" s="42"/>
      <c r="Q14" s="42"/>
      <c r="R14" s="42"/>
      <c r="S14" s="42"/>
      <c r="T14" s="42"/>
    </row>
    <row r="15" spans="1:20">
      <c r="A15" s="42"/>
      <c r="B15" s="42"/>
      <c r="C15" s="42"/>
      <c r="D15" s="42"/>
      <c r="E15" s="42"/>
      <c r="F15" s="42"/>
      <c r="G15" s="42"/>
      <c r="H15" s="42"/>
      <c r="I15" s="42"/>
      <c r="J15" s="42"/>
      <c r="K15" s="42"/>
      <c r="L15" s="42"/>
      <c r="M15" s="42"/>
      <c r="N15" s="42"/>
      <c r="O15" s="42"/>
      <c r="P15" s="42"/>
      <c r="Q15" s="42"/>
      <c r="R15" s="42"/>
      <c r="S15" s="42"/>
      <c r="T15" s="42"/>
    </row>
    <row r="16" spans="1:20">
      <c r="A16" s="42"/>
      <c r="B16" s="42"/>
      <c r="C16" s="42"/>
      <c r="D16" s="42"/>
      <c r="E16" s="42"/>
      <c r="F16" s="42"/>
      <c r="G16" s="42"/>
      <c r="H16" s="42"/>
      <c r="I16" s="42"/>
      <c r="J16" s="42"/>
      <c r="K16" s="42"/>
      <c r="L16" s="42"/>
      <c r="M16" s="42"/>
      <c r="N16" s="42"/>
      <c r="O16" s="42"/>
      <c r="P16" s="42"/>
      <c r="Q16" s="42"/>
      <c r="R16" s="42"/>
      <c r="S16" s="42"/>
      <c r="T16" s="42"/>
    </row>
    <row r="17" spans="1:20">
      <c r="A17" s="42"/>
      <c r="B17" s="42"/>
      <c r="C17" s="42"/>
      <c r="D17" s="42"/>
      <c r="E17" s="42"/>
      <c r="F17" s="42"/>
      <c r="G17" s="42"/>
      <c r="H17" s="42"/>
      <c r="I17" s="42"/>
      <c r="J17" s="42"/>
      <c r="K17" s="42"/>
      <c r="L17" s="42"/>
      <c r="M17" s="42"/>
      <c r="N17" s="42"/>
      <c r="O17" s="42"/>
      <c r="P17" s="42"/>
      <c r="Q17" s="42"/>
      <c r="R17" s="42"/>
      <c r="S17" s="42"/>
      <c r="T17" s="42"/>
    </row>
    <row r="18" spans="1:20">
      <c r="A18" s="42"/>
      <c r="B18" s="42"/>
      <c r="C18" s="42"/>
      <c r="D18" s="42"/>
      <c r="E18" s="42"/>
      <c r="F18" s="42"/>
      <c r="G18" s="42"/>
      <c r="H18" s="42"/>
      <c r="I18" s="42"/>
      <c r="J18" s="42"/>
      <c r="K18" s="42"/>
      <c r="L18" s="42"/>
      <c r="M18" s="42"/>
      <c r="N18" s="42"/>
      <c r="O18" s="42"/>
      <c r="P18" s="42"/>
      <c r="Q18" s="42"/>
      <c r="R18" s="42"/>
      <c r="S18" s="42"/>
      <c r="T18" s="42"/>
    </row>
    <row r="19" spans="1:20">
      <c r="A19" s="42"/>
      <c r="B19" s="42"/>
      <c r="C19" s="42"/>
      <c r="D19" s="42"/>
      <c r="E19" s="42"/>
      <c r="F19" s="42"/>
      <c r="G19" s="42"/>
      <c r="H19" s="42"/>
      <c r="I19" s="42"/>
      <c r="J19" s="42"/>
      <c r="K19" s="42"/>
      <c r="L19" s="42"/>
      <c r="M19" s="42"/>
      <c r="N19" s="42"/>
      <c r="O19" s="42"/>
      <c r="P19" s="42"/>
      <c r="Q19" s="42"/>
      <c r="R19" s="42"/>
      <c r="S19" s="42"/>
      <c r="T19" s="42"/>
    </row>
    <row r="20" spans="1:20">
      <c r="A20" s="42"/>
      <c r="B20" s="42"/>
      <c r="C20" s="42"/>
      <c r="D20" s="42"/>
      <c r="E20" s="42"/>
      <c r="F20" s="42"/>
      <c r="G20" s="42"/>
      <c r="H20" s="42"/>
      <c r="I20" s="42"/>
      <c r="J20" s="42"/>
      <c r="K20" s="42"/>
      <c r="L20" s="42"/>
      <c r="M20" s="42"/>
      <c r="N20" s="42"/>
      <c r="O20" s="42"/>
      <c r="P20" s="42"/>
      <c r="Q20" s="42"/>
      <c r="R20" s="42"/>
      <c r="S20" s="42"/>
      <c r="T20" s="42"/>
    </row>
    <row r="21" spans="1:20">
      <c r="A21" s="42"/>
      <c r="B21" s="42"/>
      <c r="C21" s="42"/>
      <c r="D21" s="42"/>
      <c r="E21" s="42"/>
      <c r="F21" s="42"/>
      <c r="G21" s="42"/>
      <c r="H21" s="42"/>
      <c r="I21" s="42"/>
      <c r="J21" s="42"/>
      <c r="K21" s="42"/>
      <c r="L21" s="42"/>
      <c r="M21" s="42"/>
      <c r="N21" s="42"/>
      <c r="O21" s="42"/>
      <c r="P21" s="42"/>
      <c r="Q21" s="42"/>
      <c r="R21" s="42"/>
      <c r="S21" s="42"/>
      <c r="T21" s="42"/>
    </row>
    <row r="22" spans="1:20">
      <c r="A22" s="42"/>
      <c r="B22" s="42"/>
      <c r="C22" s="42"/>
      <c r="D22" s="42"/>
      <c r="E22" s="42"/>
      <c r="F22" s="42"/>
      <c r="G22" s="42"/>
      <c r="H22" s="42"/>
      <c r="I22" s="42"/>
      <c r="J22" s="42"/>
      <c r="K22" s="42"/>
      <c r="L22" s="42"/>
      <c r="M22" s="42"/>
      <c r="N22" s="42"/>
      <c r="O22" s="42"/>
      <c r="P22" s="42"/>
      <c r="Q22" s="42"/>
      <c r="R22" s="42"/>
      <c r="S22" s="42"/>
      <c r="T22" s="42"/>
    </row>
    <row r="23" spans="1:20">
      <c r="A23" s="42"/>
      <c r="B23" s="42"/>
      <c r="C23" s="42"/>
      <c r="D23" s="42"/>
      <c r="E23" s="42"/>
      <c r="F23" s="42"/>
      <c r="G23" s="42"/>
      <c r="H23" s="42"/>
      <c r="I23" s="42"/>
      <c r="J23" s="42"/>
      <c r="K23" s="42"/>
      <c r="L23" s="42"/>
      <c r="M23" s="42"/>
      <c r="N23" s="42"/>
      <c r="O23" s="42"/>
      <c r="P23" s="42"/>
      <c r="Q23" s="42"/>
      <c r="R23" s="42"/>
      <c r="S23" s="42"/>
      <c r="T23" s="42"/>
    </row>
    <row r="24" spans="1:20">
      <c r="A24" s="42"/>
      <c r="B24" s="42"/>
      <c r="C24" s="42"/>
      <c r="D24" s="42"/>
      <c r="E24" s="42"/>
      <c r="F24" s="42"/>
      <c r="G24" s="42"/>
      <c r="H24" s="42"/>
      <c r="I24" s="42"/>
      <c r="J24" s="42"/>
      <c r="K24" s="42"/>
      <c r="L24" s="42"/>
      <c r="M24" s="42"/>
      <c r="N24" s="42"/>
      <c r="O24" s="42"/>
      <c r="P24" s="42"/>
      <c r="Q24" s="42"/>
      <c r="R24" s="42"/>
      <c r="S24" s="42"/>
      <c r="T24" s="42"/>
    </row>
    <row r="25" spans="1:20">
      <c r="A25" s="42"/>
      <c r="B25" s="42"/>
      <c r="C25" s="42"/>
      <c r="D25" s="42"/>
      <c r="E25" s="42"/>
      <c r="F25" s="42"/>
      <c r="G25" s="42"/>
      <c r="H25" s="42"/>
      <c r="I25" s="42"/>
      <c r="J25" s="42"/>
      <c r="K25" s="42"/>
      <c r="L25" s="42"/>
      <c r="M25" s="42"/>
      <c r="N25" s="42"/>
      <c r="O25" s="42"/>
      <c r="P25" s="42"/>
      <c r="Q25" s="42"/>
      <c r="R25" s="42"/>
      <c r="S25" s="42"/>
      <c r="T25" s="42"/>
    </row>
    <row r="26" spans="1:20">
      <c r="A26" s="42"/>
      <c r="B26" s="42"/>
      <c r="C26" s="42"/>
      <c r="D26" s="42"/>
      <c r="E26" s="42"/>
      <c r="F26" s="42"/>
      <c r="G26" s="42"/>
      <c r="H26" s="42"/>
      <c r="I26" s="42"/>
      <c r="J26" s="42"/>
      <c r="K26" s="42"/>
      <c r="L26" s="42"/>
      <c r="M26" s="42"/>
      <c r="N26" s="42"/>
      <c r="O26" s="42"/>
      <c r="P26" s="42"/>
      <c r="Q26" s="42"/>
      <c r="R26" s="42"/>
      <c r="S26" s="42"/>
      <c r="T26" s="42"/>
    </row>
    <row r="27" spans="1:20">
      <c r="A27" s="42"/>
      <c r="B27" s="42"/>
      <c r="C27" s="42"/>
      <c r="D27" s="42"/>
      <c r="E27" s="42"/>
      <c r="F27" s="42"/>
      <c r="G27" s="42"/>
      <c r="H27" s="42"/>
      <c r="I27" s="42"/>
      <c r="J27" s="42"/>
      <c r="K27" s="42"/>
      <c r="L27" s="42"/>
      <c r="M27" s="42"/>
      <c r="N27" s="42"/>
      <c r="O27" s="42"/>
      <c r="P27" s="42"/>
      <c r="Q27" s="42"/>
      <c r="R27" s="42"/>
      <c r="S27" s="42"/>
      <c r="T27" s="42"/>
    </row>
    <row r="28" spans="1:20">
      <c r="A28" s="42"/>
      <c r="B28" s="42"/>
      <c r="C28" s="42"/>
      <c r="D28" s="42"/>
      <c r="E28" s="42"/>
      <c r="F28" s="42"/>
      <c r="G28" s="42"/>
      <c r="H28" s="42"/>
      <c r="I28" s="42"/>
      <c r="J28" s="42"/>
      <c r="K28" s="42"/>
      <c r="L28" s="42"/>
      <c r="M28" s="42"/>
      <c r="N28" s="42"/>
      <c r="O28" s="42"/>
      <c r="P28" s="42"/>
      <c r="Q28" s="42"/>
      <c r="R28" s="42"/>
      <c r="S28" s="42"/>
      <c r="T28" s="42"/>
    </row>
    <row r="29" spans="1:20">
      <c r="A29" s="42"/>
      <c r="B29" s="42"/>
      <c r="C29" s="42"/>
      <c r="D29" s="42"/>
      <c r="E29" s="42"/>
      <c r="F29" s="42"/>
      <c r="G29" s="42"/>
      <c r="H29" s="42"/>
      <c r="I29" s="42"/>
      <c r="J29" s="42"/>
      <c r="K29" s="42"/>
      <c r="L29" s="42"/>
      <c r="M29" s="42"/>
      <c r="N29" s="42"/>
      <c r="O29" s="42"/>
      <c r="P29" s="42"/>
      <c r="Q29" s="42"/>
      <c r="R29" s="42"/>
      <c r="S29" s="42"/>
      <c r="T29" s="42"/>
    </row>
    <row r="30" spans="1:20">
      <c r="A30" s="42"/>
      <c r="B30" s="42"/>
      <c r="C30" s="42"/>
      <c r="D30" s="42"/>
      <c r="E30" s="42"/>
      <c r="F30" s="42"/>
      <c r="G30" s="42"/>
      <c r="H30" s="42"/>
      <c r="I30" s="42"/>
      <c r="J30" s="42"/>
      <c r="K30" s="42"/>
      <c r="L30" s="42"/>
      <c r="M30" s="42"/>
      <c r="N30" s="42"/>
      <c r="O30" s="42"/>
      <c r="P30" s="42"/>
      <c r="Q30" s="42"/>
      <c r="R30" s="42"/>
      <c r="S30" s="42"/>
      <c r="T30" s="42"/>
    </row>
    <row r="31" spans="1:20">
      <c r="A31" s="42"/>
      <c r="B31" s="42"/>
      <c r="C31" s="42"/>
      <c r="D31" s="42"/>
      <c r="E31" s="42"/>
      <c r="F31" s="42"/>
      <c r="G31" s="42"/>
      <c r="H31" s="42"/>
      <c r="I31" s="42"/>
      <c r="J31" s="42"/>
      <c r="K31" s="42"/>
      <c r="L31" s="42"/>
      <c r="M31" s="42"/>
      <c r="N31" s="42"/>
      <c r="O31" s="42"/>
      <c r="P31" s="42"/>
      <c r="Q31" s="42"/>
      <c r="R31" s="42"/>
      <c r="S31" s="42"/>
      <c r="T31" s="42"/>
    </row>
    <row r="32" spans="1:20">
      <c r="A32" s="42"/>
      <c r="B32" s="42"/>
      <c r="C32" s="42"/>
      <c r="D32" s="42"/>
      <c r="E32" s="42"/>
      <c r="F32" s="42"/>
      <c r="G32" s="42"/>
      <c r="H32" s="42"/>
      <c r="I32" s="42"/>
      <c r="J32" s="42"/>
      <c r="K32" s="42"/>
      <c r="L32" s="42"/>
      <c r="M32" s="42"/>
      <c r="N32" s="42"/>
      <c r="O32" s="42"/>
      <c r="P32" s="42"/>
      <c r="Q32" s="42"/>
      <c r="R32" s="42"/>
      <c r="S32" s="42"/>
      <c r="T32" s="42"/>
    </row>
    <row r="33" spans="1:20">
      <c r="A33" s="42"/>
      <c r="B33" s="42"/>
      <c r="C33" s="42"/>
      <c r="D33" s="42"/>
      <c r="E33" s="42"/>
      <c r="F33" s="42"/>
      <c r="G33" s="42"/>
      <c r="H33" s="42"/>
      <c r="I33" s="42"/>
      <c r="J33" s="42"/>
      <c r="K33" s="42"/>
      <c r="L33" s="42"/>
      <c r="M33" s="42"/>
      <c r="N33" s="42"/>
      <c r="O33" s="42"/>
      <c r="P33" s="42"/>
      <c r="Q33" s="42"/>
      <c r="R33" s="42"/>
      <c r="S33" s="42"/>
      <c r="T33" s="42"/>
    </row>
    <row r="34" spans="1:20">
      <c r="A34" s="42"/>
      <c r="B34" s="42"/>
      <c r="C34" s="42"/>
      <c r="D34" s="42"/>
      <c r="E34" s="42"/>
      <c r="F34" s="42"/>
      <c r="G34" s="42"/>
      <c r="H34" s="42"/>
      <c r="I34" s="42"/>
      <c r="J34" s="42"/>
      <c r="K34" s="42"/>
      <c r="L34" s="42"/>
      <c r="M34" s="42"/>
      <c r="N34" s="42"/>
      <c r="O34" s="42"/>
      <c r="P34" s="42"/>
      <c r="Q34" s="42"/>
      <c r="R34" s="42"/>
      <c r="S34" s="42"/>
      <c r="T34" s="42"/>
    </row>
    <row r="35" spans="1:20">
      <c r="A35" s="42"/>
      <c r="B35" s="42"/>
      <c r="C35" s="42"/>
      <c r="D35" s="42"/>
      <c r="E35" s="42"/>
      <c r="F35" s="42"/>
      <c r="G35" s="42"/>
      <c r="H35" s="42"/>
      <c r="I35" s="42"/>
      <c r="J35" s="42"/>
      <c r="K35" s="42"/>
      <c r="L35" s="42"/>
      <c r="M35" s="42"/>
      <c r="N35" s="42"/>
      <c r="O35" s="42"/>
      <c r="P35" s="42"/>
      <c r="Q35" s="42"/>
      <c r="R35" s="42"/>
      <c r="S35" s="42"/>
      <c r="T35" s="42"/>
    </row>
    <row r="36" spans="1:20">
      <c r="A36" s="42"/>
      <c r="B36" s="42"/>
      <c r="C36" s="42"/>
      <c r="D36" s="42"/>
      <c r="E36" s="42"/>
      <c r="F36" s="42"/>
      <c r="G36" s="42"/>
      <c r="H36" s="42"/>
      <c r="I36" s="42"/>
      <c r="J36" s="42"/>
      <c r="K36" s="42"/>
      <c r="L36" s="42"/>
      <c r="M36" s="42"/>
      <c r="N36" s="42"/>
      <c r="O36" s="42"/>
      <c r="P36" s="42"/>
      <c r="Q36" s="42"/>
      <c r="R36" s="42"/>
      <c r="S36" s="42"/>
      <c r="T36" s="42"/>
    </row>
    <row r="37" spans="1:20">
      <c r="A37" s="42"/>
      <c r="B37" s="42"/>
      <c r="C37" s="42"/>
      <c r="D37" s="42"/>
      <c r="E37" s="42"/>
      <c r="F37" s="42"/>
      <c r="G37" s="42"/>
      <c r="H37" s="42"/>
      <c r="I37" s="42"/>
      <c r="J37" s="42"/>
      <c r="K37" s="42"/>
      <c r="L37" s="42"/>
      <c r="M37" s="42"/>
      <c r="N37" s="42"/>
      <c r="O37" s="42"/>
      <c r="P37" s="42"/>
      <c r="Q37" s="42"/>
      <c r="R37" s="42"/>
      <c r="S37" s="42"/>
      <c r="T37" s="42"/>
    </row>
    <row r="38" spans="1:20">
      <c r="A38" s="42"/>
      <c r="B38" s="42"/>
      <c r="C38" s="42"/>
      <c r="D38" s="42"/>
      <c r="E38" s="42"/>
      <c r="F38" s="42"/>
      <c r="G38" s="42"/>
      <c r="H38" s="42"/>
      <c r="I38" s="42"/>
      <c r="J38" s="42"/>
      <c r="K38" s="42"/>
      <c r="L38" s="42"/>
      <c r="M38" s="42"/>
      <c r="N38" s="42"/>
      <c r="O38" s="42"/>
      <c r="P38" s="42"/>
      <c r="Q38" s="42"/>
      <c r="R38" s="42"/>
      <c r="S38" s="42"/>
      <c r="T38" s="42"/>
    </row>
    <row r="39" spans="1:20">
      <c r="A39" s="42"/>
      <c r="B39" s="42"/>
      <c r="C39" s="42"/>
      <c r="D39" s="42"/>
      <c r="E39" s="42"/>
      <c r="F39" s="42"/>
      <c r="G39" s="42"/>
      <c r="H39" s="42"/>
      <c r="I39" s="42"/>
      <c r="J39" s="42"/>
      <c r="K39" s="42"/>
      <c r="L39" s="42"/>
      <c r="M39" s="42"/>
      <c r="N39" s="42"/>
      <c r="O39" s="42"/>
      <c r="P39" s="42"/>
      <c r="Q39" s="42"/>
      <c r="R39" s="42"/>
      <c r="S39" s="42"/>
      <c r="T39" s="42"/>
    </row>
    <row r="40" spans="1:20">
      <c r="A40" s="42"/>
      <c r="B40" s="42"/>
      <c r="C40" s="42"/>
      <c r="D40" s="42"/>
      <c r="E40" s="42"/>
      <c r="F40" s="42"/>
      <c r="G40" s="42"/>
      <c r="H40" s="42"/>
      <c r="I40" s="42"/>
      <c r="J40" s="42"/>
      <c r="K40" s="42"/>
      <c r="L40" s="42"/>
      <c r="M40" s="42"/>
      <c r="N40" s="42"/>
      <c r="O40" s="42"/>
      <c r="P40" s="42"/>
      <c r="Q40" s="42"/>
      <c r="R40" s="42"/>
      <c r="S40" s="42"/>
      <c r="T40" s="42"/>
    </row>
    <row r="41" spans="1:20">
      <c r="A41" s="42"/>
      <c r="B41" s="42"/>
      <c r="C41" s="42"/>
      <c r="D41" s="42"/>
      <c r="E41" s="42"/>
      <c r="F41" s="42"/>
      <c r="G41" s="42"/>
      <c r="H41" s="42"/>
      <c r="I41" s="42"/>
      <c r="J41" s="42"/>
      <c r="K41" s="42"/>
      <c r="L41" s="42"/>
      <c r="M41" s="42"/>
      <c r="N41" s="42"/>
      <c r="O41" s="42"/>
      <c r="P41" s="42"/>
      <c r="Q41" s="42"/>
      <c r="R41" s="42"/>
      <c r="S41" s="42"/>
      <c r="T41" s="42"/>
    </row>
    <row r="42" spans="1:20">
      <c r="A42" s="42"/>
      <c r="B42" s="42"/>
      <c r="C42" s="42"/>
      <c r="D42" s="42"/>
      <c r="E42" s="42"/>
      <c r="F42" s="42"/>
      <c r="G42" s="42"/>
      <c r="H42" s="42"/>
      <c r="I42" s="42"/>
      <c r="J42" s="42"/>
      <c r="K42" s="42"/>
      <c r="L42" s="42"/>
      <c r="M42" s="42"/>
      <c r="N42" s="42"/>
      <c r="O42" s="42"/>
      <c r="P42" s="42"/>
      <c r="Q42" s="42"/>
      <c r="R42" s="42"/>
      <c r="S42" s="42"/>
      <c r="T42" s="42"/>
    </row>
    <row r="43" spans="1:20">
      <c r="A43" s="42"/>
      <c r="B43" s="42"/>
      <c r="C43" s="42"/>
      <c r="D43" s="42"/>
      <c r="E43" s="42"/>
      <c r="F43" s="42"/>
      <c r="G43" s="42"/>
      <c r="H43" s="42"/>
      <c r="I43" s="42"/>
      <c r="J43" s="42"/>
      <c r="K43" s="42"/>
      <c r="L43" s="42"/>
      <c r="M43" s="42"/>
      <c r="N43" s="42"/>
      <c r="O43" s="42"/>
      <c r="P43" s="42"/>
      <c r="Q43" s="42"/>
      <c r="R43" s="42"/>
      <c r="S43" s="42"/>
      <c r="T43" s="42"/>
    </row>
    <row r="44" spans="1:20">
      <c r="A44" s="42"/>
      <c r="B44" s="42"/>
      <c r="C44" s="42"/>
      <c r="D44" s="42"/>
      <c r="E44" s="42"/>
      <c r="F44" s="42"/>
      <c r="G44" s="42"/>
      <c r="H44" s="42"/>
      <c r="I44" s="42"/>
      <c r="J44" s="42"/>
      <c r="K44" s="42"/>
      <c r="L44" s="42"/>
      <c r="M44" s="42"/>
      <c r="N44" s="42"/>
      <c r="O44" s="42"/>
      <c r="P44" s="42"/>
      <c r="Q44" s="42"/>
      <c r="R44" s="42"/>
      <c r="S44" s="42"/>
      <c r="T44" s="42"/>
    </row>
    <row r="45" spans="1:20">
      <c r="A45" s="42"/>
      <c r="B45" s="42"/>
      <c r="C45" s="42"/>
      <c r="D45" s="42"/>
      <c r="E45" s="42"/>
      <c r="F45" s="42"/>
      <c r="G45" s="42"/>
      <c r="H45" s="42"/>
      <c r="I45" s="42"/>
      <c r="J45" s="42"/>
      <c r="K45" s="42"/>
      <c r="L45" s="42"/>
      <c r="M45" s="42"/>
      <c r="N45" s="42"/>
      <c r="O45" s="42"/>
      <c r="P45" s="42"/>
      <c r="Q45" s="42"/>
      <c r="R45" s="42"/>
      <c r="S45" s="42"/>
      <c r="T45" s="42"/>
    </row>
    <row r="46" spans="1:20">
      <c r="A46" s="42"/>
      <c r="B46" s="42"/>
      <c r="C46" s="42"/>
      <c r="D46" s="42"/>
      <c r="E46" s="42"/>
      <c r="F46" s="42"/>
      <c r="G46" s="42"/>
      <c r="H46" s="42"/>
      <c r="I46" s="42"/>
      <c r="J46" s="42"/>
      <c r="K46" s="42"/>
      <c r="L46" s="42"/>
      <c r="M46" s="42"/>
      <c r="N46" s="42"/>
      <c r="O46" s="42"/>
      <c r="P46" s="42"/>
      <c r="Q46" s="42"/>
      <c r="R46" s="42"/>
      <c r="S46" s="42"/>
      <c r="T46" s="42"/>
    </row>
    <row r="47" spans="1:20">
      <c r="A47" s="42"/>
      <c r="B47" s="42"/>
      <c r="C47" s="42"/>
      <c r="D47" s="42"/>
      <c r="E47" s="42"/>
      <c r="F47" s="42"/>
      <c r="G47" s="42"/>
      <c r="H47" s="42"/>
      <c r="I47" s="42"/>
      <c r="J47" s="42"/>
      <c r="K47" s="42"/>
      <c r="L47" s="42"/>
      <c r="M47" s="42"/>
      <c r="N47" s="42"/>
      <c r="O47" s="42"/>
      <c r="P47" s="42"/>
      <c r="Q47" s="42"/>
      <c r="R47" s="42"/>
      <c r="S47" s="42"/>
      <c r="T47" s="42"/>
    </row>
    <row r="48" spans="1:20">
      <c r="A48" s="42"/>
      <c r="B48" s="42"/>
      <c r="C48" s="42"/>
      <c r="D48" s="42"/>
      <c r="E48" s="42"/>
      <c r="F48" s="42"/>
      <c r="G48" s="42"/>
      <c r="H48" s="42"/>
      <c r="I48" s="42"/>
      <c r="J48" s="42"/>
      <c r="K48" s="42"/>
      <c r="L48" s="42"/>
      <c r="M48" s="42"/>
      <c r="N48" s="42"/>
      <c r="O48" s="42"/>
      <c r="P48" s="42"/>
      <c r="Q48" s="42"/>
      <c r="R48" s="42"/>
      <c r="S48" s="42"/>
      <c r="T48" s="42"/>
    </row>
    <row r="49" spans="1:20">
      <c r="A49" s="42"/>
      <c r="B49" s="42"/>
      <c r="C49" s="42"/>
      <c r="D49" s="42"/>
      <c r="E49" s="42"/>
      <c r="F49" s="42"/>
      <c r="G49" s="42"/>
      <c r="H49" s="42"/>
      <c r="I49" s="42"/>
      <c r="J49" s="42"/>
      <c r="K49" s="42"/>
      <c r="L49" s="42"/>
      <c r="M49" s="42"/>
      <c r="N49" s="42"/>
      <c r="O49" s="42"/>
      <c r="P49" s="42"/>
      <c r="Q49" s="42"/>
      <c r="R49" s="42"/>
      <c r="S49" s="42"/>
      <c r="T49" s="42"/>
    </row>
    <row r="50" spans="1:20">
      <c r="A50" s="42"/>
      <c r="B50" s="42"/>
      <c r="C50" s="42"/>
      <c r="D50" s="42"/>
      <c r="E50" s="42"/>
      <c r="F50" s="42"/>
      <c r="G50" s="42"/>
      <c r="H50" s="42"/>
      <c r="I50" s="42"/>
      <c r="J50" s="42"/>
      <c r="K50" s="42"/>
      <c r="L50" s="42"/>
      <c r="M50" s="42"/>
      <c r="N50" s="42"/>
      <c r="O50" s="42"/>
      <c r="P50" s="42"/>
      <c r="Q50" s="42"/>
      <c r="R50" s="42"/>
      <c r="S50" s="42"/>
      <c r="T50" s="42"/>
    </row>
    <row r="51" spans="1:20">
      <c r="A51" s="42"/>
      <c r="B51" s="42"/>
      <c r="C51" s="42"/>
      <c r="D51" s="42"/>
      <c r="E51" s="42"/>
      <c r="F51" s="42"/>
      <c r="G51" s="42"/>
      <c r="H51" s="42"/>
      <c r="I51" s="42"/>
      <c r="J51" s="42"/>
      <c r="K51" s="42"/>
      <c r="L51" s="42"/>
      <c r="M51" s="42"/>
      <c r="N51" s="42"/>
      <c r="O51" s="42"/>
      <c r="P51" s="42"/>
      <c r="Q51" s="42"/>
      <c r="R51" s="42"/>
      <c r="S51" s="42"/>
      <c r="T51" s="42"/>
    </row>
    <row r="52" spans="1:20">
      <c r="A52" s="42"/>
      <c r="B52" s="42"/>
      <c r="C52" s="42"/>
      <c r="D52" s="42"/>
      <c r="E52" s="42"/>
      <c r="F52" s="42"/>
      <c r="G52" s="42"/>
      <c r="H52" s="42"/>
      <c r="I52" s="42"/>
      <c r="J52" s="42"/>
      <c r="K52" s="42"/>
      <c r="L52" s="42"/>
      <c r="M52" s="42"/>
      <c r="N52" s="42"/>
      <c r="O52" s="42"/>
      <c r="P52" s="42"/>
      <c r="Q52" s="42"/>
      <c r="R52" s="42"/>
      <c r="S52" s="42"/>
      <c r="T52" s="42"/>
    </row>
    <row r="53" spans="1:20">
      <c r="A53" s="42"/>
      <c r="B53" s="42"/>
      <c r="C53" s="42"/>
      <c r="D53" s="42"/>
      <c r="E53" s="42"/>
      <c r="F53" s="42"/>
      <c r="G53" s="42"/>
      <c r="H53" s="42"/>
      <c r="I53" s="42"/>
      <c r="J53" s="42"/>
      <c r="K53" s="42"/>
      <c r="L53" s="42"/>
      <c r="M53" s="42"/>
      <c r="N53" s="42"/>
      <c r="O53" s="42"/>
      <c r="P53" s="42"/>
      <c r="Q53" s="42"/>
      <c r="R53" s="42"/>
      <c r="S53" s="42"/>
      <c r="T53" s="42"/>
    </row>
    <row r="54" spans="1:20">
      <c r="A54" s="42"/>
      <c r="B54" s="42"/>
      <c r="C54" s="42"/>
      <c r="D54" s="42"/>
      <c r="E54" s="42"/>
      <c r="F54" s="42"/>
      <c r="G54" s="42"/>
      <c r="H54" s="42"/>
      <c r="I54" s="42"/>
      <c r="J54" s="42"/>
      <c r="K54" s="42"/>
      <c r="L54" s="42"/>
      <c r="M54" s="42"/>
      <c r="N54" s="42"/>
      <c r="O54" s="42"/>
      <c r="P54" s="42"/>
      <c r="Q54" s="42"/>
      <c r="R54" s="42"/>
      <c r="S54" s="42"/>
      <c r="T54" s="42"/>
    </row>
    <row r="55" spans="1:20">
      <c r="A55" s="42"/>
      <c r="B55" s="42"/>
      <c r="C55" s="42"/>
      <c r="D55" s="42"/>
      <c r="E55" s="42"/>
      <c r="F55" s="42"/>
      <c r="G55" s="42"/>
      <c r="H55" s="42"/>
      <c r="I55" s="42"/>
      <c r="J55" s="42"/>
      <c r="K55" s="42"/>
      <c r="L55" s="42"/>
      <c r="M55" s="42"/>
      <c r="N55" s="42"/>
      <c r="O55" s="42"/>
      <c r="P55" s="42"/>
      <c r="Q55" s="42"/>
      <c r="R55" s="42"/>
      <c r="S55" s="42"/>
      <c r="T55" s="42"/>
    </row>
    <row r="56" spans="1:20">
      <c r="A56" s="42"/>
      <c r="B56" s="42"/>
      <c r="C56" s="42"/>
      <c r="D56" s="42"/>
      <c r="E56" s="42"/>
      <c r="F56" s="42"/>
      <c r="G56" s="42"/>
      <c r="H56" s="42"/>
      <c r="I56" s="42"/>
      <c r="J56" s="42"/>
      <c r="K56" s="42"/>
      <c r="L56" s="42"/>
      <c r="M56" s="42"/>
      <c r="N56" s="42"/>
      <c r="O56" s="42"/>
      <c r="P56" s="42"/>
      <c r="Q56" s="42"/>
      <c r="R56" s="42"/>
      <c r="S56" s="42"/>
      <c r="T56" s="42"/>
    </row>
    <row r="57" spans="1:20">
      <c r="A57" s="42"/>
      <c r="B57" s="42"/>
      <c r="C57" s="42"/>
      <c r="D57" s="42"/>
      <c r="E57" s="42"/>
      <c r="F57" s="42"/>
      <c r="G57" s="42"/>
      <c r="H57" s="42"/>
      <c r="I57" s="42"/>
      <c r="J57" s="42"/>
      <c r="K57" s="42"/>
      <c r="L57" s="42"/>
      <c r="M57" s="42"/>
      <c r="N57" s="42"/>
      <c r="O57" s="42"/>
      <c r="P57" s="42"/>
      <c r="Q57" s="42"/>
      <c r="R57" s="42"/>
      <c r="S57" s="42"/>
      <c r="T57" s="42"/>
    </row>
    <row r="58" spans="1:20">
      <c r="A58" s="42"/>
      <c r="B58" s="42"/>
      <c r="C58" s="42"/>
      <c r="D58" s="42"/>
      <c r="E58" s="42"/>
      <c r="F58" s="42"/>
      <c r="G58" s="42"/>
      <c r="H58" s="42"/>
      <c r="I58" s="42"/>
      <c r="J58" s="42"/>
      <c r="K58" s="42"/>
      <c r="L58" s="42"/>
      <c r="M58" s="42"/>
      <c r="N58" s="42"/>
      <c r="O58" s="42"/>
      <c r="P58" s="42"/>
      <c r="Q58" s="42"/>
      <c r="R58" s="42"/>
      <c r="S58" s="42"/>
      <c r="T58" s="42"/>
    </row>
    <row r="59" spans="1:20">
      <c r="A59" s="42"/>
      <c r="B59" s="42"/>
      <c r="C59" s="42"/>
      <c r="D59" s="42"/>
      <c r="E59" s="42"/>
      <c r="F59" s="42"/>
      <c r="G59" s="42"/>
      <c r="H59" s="42"/>
      <c r="I59" s="42"/>
      <c r="J59" s="42"/>
      <c r="K59" s="42"/>
      <c r="L59" s="42"/>
      <c r="M59" s="42"/>
      <c r="N59" s="42"/>
      <c r="O59" s="42"/>
      <c r="P59" s="42"/>
      <c r="Q59" s="42"/>
      <c r="R59" s="42"/>
      <c r="S59" s="42"/>
      <c r="T59" s="42"/>
    </row>
    <row r="60" spans="1:20">
      <c r="A60" s="42"/>
      <c r="B60" s="42"/>
      <c r="C60" s="42"/>
      <c r="D60" s="42"/>
      <c r="E60" s="42"/>
      <c r="F60" s="42"/>
      <c r="G60" s="42"/>
      <c r="H60" s="42"/>
      <c r="I60" s="42"/>
      <c r="J60" s="42"/>
      <c r="K60" s="42"/>
      <c r="L60" s="42"/>
      <c r="M60" s="42"/>
      <c r="N60" s="42"/>
      <c r="O60" s="42"/>
      <c r="P60" s="42"/>
      <c r="Q60" s="42"/>
      <c r="R60" s="42"/>
      <c r="S60" s="42"/>
      <c r="T60" s="42"/>
    </row>
    <row r="61" spans="1:20">
      <c r="A61" s="42"/>
      <c r="B61" s="42"/>
      <c r="C61" s="42"/>
      <c r="D61" s="42"/>
      <c r="E61" s="42"/>
      <c r="F61" s="42"/>
      <c r="G61" s="42"/>
      <c r="H61" s="42"/>
      <c r="I61" s="42"/>
      <c r="J61" s="42"/>
      <c r="K61" s="42"/>
      <c r="L61" s="42"/>
      <c r="M61" s="42"/>
      <c r="N61" s="42"/>
      <c r="O61" s="42"/>
      <c r="P61" s="42"/>
      <c r="Q61" s="42"/>
      <c r="R61" s="42"/>
      <c r="S61" s="42"/>
      <c r="T61" s="42"/>
    </row>
    <row r="62" spans="1:20">
      <c r="A62" s="42"/>
      <c r="B62" s="42"/>
      <c r="C62" s="42"/>
      <c r="D62" s="42"/>
      <c r="E62" s="42"/>
      <c r="F62" s="42"/>
      <c r="G62" s="42"/>
      <c r="H62" s="42"/>
      <c r="I62" s="42"/>
      <c r="J62" s="42"/>
      <c r="K62" s="42"/>
      <c r="L62" s="42"/>
      <c r="M62" s="42"/>
      <c r="N62" s="42"/>
      <c r="O62" s="42"/>
      <c r="P62" s="42"/>
      <c r="Q62" s="42"/>
      <c r="R62" s="42"/>
      <c r="S62" s="42"/>
      <c r="T62" s="42"/>
    </row>
    <row r="63" spans="1:20">
      <c r="A63" s="42"/>
      <c r="B63" s="42"/>
      <c r="C63" s="42"/>
      <c r="D63" s="42"/>
      <c r="E63" s="42"/>
      <c r="F63" s="42"/>
      <c r="G63" s="42"/>
      <c r="H63" s="42"/>
      <c r="I63" s="42"/>
      <c r="J63" s="42"/>
      <c r="K63" s="42"/>
      <c r="L63" s="42"/>
      <c r="M63" s="42"/>
      <c r="N63" s="42"/>
      <c r="O63" s="42"/>
      <c r="P63" s="42"/>
      <c r="Q63" s="42"/>
      <c r="R63" s="42"/>
      <c r="S63" s="42"/>
      <c r="T63" s="42"/>
    </row>
    <row r="64" spans="1:20">
      <c r="A64" s="42"/>
      <c r="B64" s="42"/>
      <c r="C64" s="42"/>
      <c r="D64" s="42"/>
      <c r="E64" s="42"/>
      <c r="F64" s="42"/>
      <c r="G64" s="42"/>
      <c r="H64" s="42"/>
      <c r="I64" s="42"/>
      <c r="J64" s="42"/>
      <c r="K64" s="42"/>
      <c r="L64" s="42"/>
      <c r="M64" s="42"/>
      <c r="N64" s="42"/>
      <c r="O64" s="42"/>
      <c r="P64" s="42"/>
      <c r="Q64" s="42"/>
      <c r="R64" s="42"/>
      <c r="S64" s="42"/>
      <c r="T64" s="42"/>
    </row>
    <row r="65" spans="1:20">
      <c r="A65" s="42"/>
      <c r="B65" s="42"/>
      <c r="C65" s="42"/>
      <c r="D65" s="42"/>
      <c r="E65" s="42"/>
      <c r="F65" s="42"/>
      <c r="G65" s="42"/>
      <c r="H65" s="42"/>
      <c r="I65" s="42"/>
      <c r="J65" s="42"/>
      <c r="K65" s="42"/>
      <c r="L65" s="42"/>
      <c r="M65" s="42"/>
      <c r="N65" s="42"/>
      <c r="O65" s="42"/>
      <c r="P65" s="42"/>
      <c r="Q65" s="42"/>
      <c r="R65" s="42"/>
      <c r="S65" s="42"/>
      <c r="T65" s="42"/>
    </row>
    <row r="66" spans="1:20">
      <c r="A66" s="42"/>
      <c r="B66" s="42"/>
      <c r="C66" s="42"/>
      <c r="D66" s="42"/>
      <c r="E66" s="42"/>
      <c r="F66" s="42"/>
      <c r="G66" s="42"/>
      <c r="H66" s="42"/>
      <c r="I66" s="42"/>
      <c r="J66" s="42"/>
      <c r="K66" s="42"/>
      <c r="L66" s="42"/>
      <c r="M66" s="42"/>
      <c r="N66" s="42"/>
      <c r="O66" s="42"/>
      <c r="P66" s="42"/>
      <c r="Q66" s="42"/>
      <c r="R66" s="42"/>
      <c r="S66" s="42"/>
      <c r="T66" s="42"/>
    </row>
    <row r="67" spans="1:20">
      <c r="A67" s="42"/>
      <c r="B67" s="42"/>
      <c r="C67" s="42"/>
      <c r="D67" s="42"/>
      <c r="E67" s="42"/>
      <c r="F67" s="42"/>
      <c r="G67" s="42"/>
      <c r="H67" s="42"/>
      <c r="I67" s="42"/>
      <c r="J67" s="42"/>
      <c r="K67" s="42"/>
      <c r="L67" s="42"/>
      <c r="M67" s="42"/>
      <c r="N67" s="42"/>
      <c r="O67" s="42"/>
      <c r="P67" s="42"/>
      <c r="Q67" s="42"/>
      <c r="R67" s="42"/>
      <c r="S67" s="42"/>
      <c r="T67" s="42"/>
    </row>
    <row r="68" spans="1:20">
      <c r="A68" s="42"/>
      <c r="B68" s="42"/>
      <c r="C68" s="42"/>
      <c r="D68" s="42"/>
      <c r="E68" s="42"/>
      <c r="F68" s="42"/>
      <c r="G68" s="42"/>
      <c r="H68" s="42"/>
      <c r="I68" s="42"/>
      <c r="J68" s="42"/>
      <c r="K68" s="42"/>
      <c r="L68" s="42"/>
      <c r="M68" s="42"/>
      <c r="N68" s="42"/>
      <c r="O68" s="42"/>
      <c r="P68" s="42"/>
      <c r="Q68" s="42"/>
      <c r="R68" s="42"/>
      <c r="S68" s="42"/>
      <c r="T68" s="42"/>
    </row>
    <row r="69" spans="1:20">
      <c r="A69" s="42"/>
      <c r="B69" s="42"/>
      <c r="C69" s="42"/>
      <c r="D69" s="42"/>
      <c r="E69" s="42"/>
      <c r="F69" s="42"/>
      <c r="G69" s="42"/>
      <c r="H69" s="42"/>
      <c r="I69" s="42"/>
      <c r="J69" s="42"/>
      <c r="K69" s="42"/>
      <c r="L69" s="42"/>
      <c r="M69" s="42"/>
      <c r="N69" s="42"/>
      <c r="O69" s="42"/>
      <c r="P69" s="42"/>
      <c r="Q69" s="42"/>
      <c r="R69" s="42"/>
      <c r="S69" s="42"/>
      <c r="T69" s="42"/>
    </row>
    <row r="70" spans="1:20">
      <c r="A70" s="42"/>
      <c r="B70" s="42"/>
      <c r="C70" s="42"/>
      <c r="D70" s="42"/>
      <c r="E70" s="42"/>
      <c r="F70" s="42"/>
      <c r="G70" s="42"/>
      <c r="H70" s="42"/>
      <c r="I70" s="42"/>
      <c r="J70" s="42"/>
      <c r="K70" s="42"/>
      <c r="L70" s="42"/>
      <c r="M70" s="42"/>
      <c r="N70" s="42"/>
      <c r="O70" s="42"/>
      <c r="P70" s="42"/>
      <c r="Q70" s="42"/>
      <c r="R70" s="42"/>
      <c r="S70" s="42"/>
      <c r="T70" s="42"/>
    </row>
    <row r="71" spans="1:20">
      <c r="A71" s="42"/>
      <c r="B71" s="42"/>
      <c r="C71" s="42"/>
      <c r="D71" s="42"/>
      <c r="E71" s="42"/>
      <c r="F71" s="42"/>
      <c r="G71" s="42"/>
      <c r="H71" s="42"/>
      <c r="I71" s="42"/>
      <c r="J71" s="42"/>
      <c r="K71" s="42"/>
      <c r="L71" s="42"/>
      <c r="M71" s="42"/>
      <c r="N71" s="42"/>
      <c r="O71" s="42"/>
      <c r="P71" s="42"/>
      <c r="Q71" s="42"/>
      <c r="R71" s="42"/>
      <c r="S71" s="42"/>
      <c r="T71" s="42"/>
    </row>
    <row r="72" spans="1:20">
      <c r="A72" s="42"/>
      <c r="B72" s="42"/>
      <c r="C72" s="42"/>
      <c r="D72" s="42"/>
      <c r="E72" s="42"/>
      <c r="F72" s="42"/>
      <c r="G72" s="42"/>
      <c r="H72" s="42"/>
      <c r="I72" s="42"/>
      <c r="J72" s="42"/>
      <c r="K72" s="42"/>
      <c r="L72" s="42"/>
      <c r="M72" s="42"/>
      <c r="N72" s="42"/>
      <c r="O72" s="42"/>
      <c r="P72" s="42"/>
      <c r="Q72" s="42"/>
      <c r="R72" s="42"/>
      <c r="S72" s="42"/>
      <c r="T72" s="42"/>
    </row>
    <row r="73" spans="1:20">
      <c r="A73" s="42"/>
      <c r="B73" s="42"/>
      <c r="C73" s="42"/>
      <c r="D73" s="42"/>
      <c r="E73" s="42"/>
      <c r="F73" s="42"/>
      <c r="G73" s="42"/>
      <c r="H73" s="42"/>
      <c r="I73" s="42"/>
      <c r="J73" s="42"/>
      <c r="K73" s="42"/>
      <c r="L73" s="42"/>
      <c r="M73" s="42"/>
      <c r="N73" s="42"/>
      <c r="O73" s="42"/>
      <c r="P73" s="42"/>
      <c r="Q73" s="42"/>
      <c r="R73" s="42"/>
      <c r="S73" s="42"/>
      <c r="T73" s="42"/>
    </row>
    <row r="74" spans="1:20">
      <c r="A74" s="42"/>
      <c r="B74" s="42"/>
      <c r="C74" s="42"/>
      <c r="D74" s="42"/>
      <c r="E74" s="42"/>
      <c r="F74" s="42"/>
      <c r="G74" s="42"/>
      <c r="H74" s="42"/>
      <c r="I74" s="42"/>
      <c r="J74" s="42"/>
      <c r="K74" s="42"/>
      <c r="L74" s="42"/>
      <c r="M74" s="42"/>
      <c r="N74" s="42"/>
      <c r="O74" s="42"/>
      <c r="P74" s="42"/>
      <c r="Q74" s="42"/>
      <c r="R74" s="42"/>
      <c r="S74" s="42"/>
      <c r="T74" s="42"/>
    </row>
    <row r="75" spans="1:20">
      <c r="A75" s="42"/>
      <c r="B75" s="42"/>
      <c r="C75" s="42"/>
      <c r="D75" s="42"/>
      <c r="E75" s="42"/>
      <c r="F75" s="42"/>
      <c r="G75" s="42"/>
      <c r="H75" s="42"/>
      <c r="I75" s="42"/>
      <c r="J75" s="42"/>
      <c r="K75" s="42"/>
      <c r="L75" s="42"/>
      <c r="M75" s="42"/>
      <c r="N75" s="42"/>
      <c r="O75" s="42"/>
      <c r="P75" s="42"/>
      <c r="Q75" s="42"/>
      <c r="R75" s="42"/>
      <c r="S75" s="42"/>
      <c r="T75" s="42"/>
    </row>
    <row r="76" spans="1:20">
      <c r="A76" s="42"/>
      <c r="B76" s="42"/>
      <c r="C76" s="42"/>
      <c r="D76" s="42"/>
      <c r="E76" s="42"/>
      <c r="F76" s="42"/>
      <c r="G76" s="42"/>
      <c r="H76" s="42"/>
      <c r="I76" s="42"/>
      <c r="J76" s="42"/>
      <c r="K76" s="42"/>
      <c r="L76" s="42"/>
      <c r="M76" s="42"/>
      <c r="N76" s="42"/>
      <c r="O76" s="42"/>
      <c r="P76" s="42"/>
      <c r="Q76" s="42"/>
      <c r="R76" s="42"/>
      <c r="S76" s="42"/>
      <c r="T76" s="42"/>
    </row>
    <row r="77" spans="1:20">
      <c r="A77" s="42"/>
      <c r="B77" s="42"/>
      <c r="C77" s="42"/>
      <c r="D77" s="42"/>
      <c r="E77" s="42"/>
      <c r="F77" s="42"/>
      <c r="G77" s="42"/>
      <c r="H77" s="42"/>
      <c r="I77" s="42"/>
      <c r="J77" s="42"/>
      <c r="K77" s="42"/>
      <c r="L77" s="42"/>
      <c r="M77" s="42"/>
      <c r="N77" s="42"/>
      <c r="O77" s="42"/>
      <c r="P77" s="42"/>
      <c r="Q77" s="42"/>
      <c r="R77" s="42"/>
      <c r="S77" s="42"/>
      <c r="T77" s="42"/>
    </row>
    <row r="78" spans="1:20">
      <c r="A78" s="42"/>
      <c r="B78" s="42"/>
      <c r="C78" s="42"/>
      <c r="D78" s="42"/>
      <c r="E78" s="42"/>
      <c r="F78" s="42"/>
      <c r="G78" s="42"/>
      <c r="H78" s="42"/>
      <c r="I78" s="42"/>
      <c r="J78" s="42"/>
      <c r="K78" s="42"/>
      <c r="L78" s="42"/>
      <c r="M78" s="42"/>
      <c r="N78" s="42"/>
      <c r="O78" s="42"/>
      <c r="P78" s="42"/>
      <c r="Q78" s="42"/>
      <c r="R78" s="42"/>
      <c r="S78" s="42"/>
      <c r="T78" s="42"/>
    </row>
    <row r="79" spans="1:20">
      <c r="A79" s="42"/>
      <c r="B79" s="42"/>
      <c r="C79" s="42"/>
      <c r="D79" s="42"/>
      <c r="E79" s="42"/>
      <c r="F79" s="42"/>
      <c r="G79" s="42"/>
      <c r="H79" s="42"/>
      <c r="I79" s="42"/>
      <c r="J79" s="42"/>
      <c r="K79" s="42"/>
      <c r="L79" s="42"/>
      <c r="M79" s="42"/>
      <c r="N79" s="42"/>
      <c r="O79" s="42"/>
      <c r="P79" s="42"/>
      <c r="Q79" s="42"/>
      <c r="R79" s="42"/>
      <c r="S79" s="42"/>
      <c r="T79" s="42"/>
    </row>
    <row r="80" spans="1:20">
      <c r="A80" s="42"/>
      <c r="B80" s="42"/>
      <c r="C80" s="42"/>
      <c r="D80" s="42"/>
      <c r="E80" s="42"/>
      <c r="F80" s="42"/>
      <c r="G80" s="42"/>
      <c r="H80" s="42"/>
      <c r="I80" s="42"/>
      <c r="J80" s="42"/>
      <c r="K80" s="42"/>
      <c r="L80" s="42"/>
      <c r="M80" s="42"/>
      <c r="N80" s="42"/>
      <c r="O80" s="42"/>
      <c r="P80" s="42"/>
      <c r="Q80" s="42"/>
      <c r="R80" s="42"/>
      <c r="S80" s="42"/>
      <c r="T80" s="42"/>
    </row>
    <row r="81" spans="1:20">
      <c r="A81" s="42"/>
      <c r="B81" s="42"/>
      <c r="C81" s="42"/>
      <c r="D81" s="42"/>
      <c r="E81" s="42"/>
      <c r="F81" s="42"/>
      <c r="G81" s="42"/>
      <c r="H81" s="42"/>
      <c r="I81" s="42"/>
      <c r="J81" s="42"/>
      <c r="K81" s="42"/>
      <c r="L81" s="42"/>
      <c r="M81" s="42"/>
      <c r="N81" s="42"/>
      <c r="O81" s="42"/>
      <c r="P81" s="42"/>
      <c r="Q81" s="42"/>
      <c r="R81" s="42"/>
      <c r="S81" s="42"/>
      <c r="T81" s="42"/>
    </row>
    <row r="82" spans="1:20">
      <c r="A82" s="42"/>
      <c r="B82" s="42"/>
      <c r="C82" s="42"/>
      <c r="D82" s="42"/>
      <c r="E82" s="42"/>
      <c r="F82" s="42"/>
      <c r="G82" s="42"/>
      <c r="H82" s="42"/>
      <c r="I82" s="42"/>
      <c r="J82" s="42"/>
      <c r="K82" s="42"/>
      <c r="L82" s="42"/>
      <c r="M82" s="42"/>
      <c r="N82" s="42"/>
      <c r="O82" s="42"/>
      <c r="P82" s="42"/>
      <c r="Q82" s="42"/>
      <c r="R82" s="42"/>
      <c r="S82" s="42"/>
      <c r="T82" s="42"/>
    </row>
    <row r="83" spans="1:20">
      <c r="A83" s="42"/>
      <c r="B83" s="42"/>
      <c r="C83" s="42"/>
      <c r="D83" s="42"/>
      <c r="E83" s="42"/>
      <c r="F83" s="42"/>
      <c r="G83" s="42"/>
      <c r="H83" s="42"/>
      <c r="I83" s="42"/>
      <c r="J83" s="42"/>
      <c r="K83" s="42"/>
      <c r="L83" s="42"/>
      <c r="M83" s="42"/>
      <c r="N83" s="42"/>
      <c r="O83" s="42"/>
      <c r="P83" s="42"/>
      <c r="Q83" s="42"/>
      <c r="R83" s="42"/>
      <c r="S83" s="42"/>
      <c r="T83" s="42"/>
    </row>
    <row r="84" spans="1:20">
      <c r="A84" s="42"/>
      <c r="B84" s="42"/>
      <c r="C84" s="42"/>
      <c r="D84" s="42"/>
      <c r="E84" s="42"/>
      <c r="F84" s="42"/>
      <c r="G84" s="42"/>
      <c r="H84" s="42"/>
      <c r="I84" s="42"/>
      <c r="J84" s="42"/>
      <c r="K84" s="42"/>
      <c r="L84" s="42"/>
      <c r="M84" s="42"/>
      <c r="N84" s="42"/>
      <c r="O84" s="42"/>
      <c r="P84" s="42"/>
      <c r="Q84" s="42"/>
      <c r="R84" s="42"/>
      <c r="S84" s="42"/>
      <c r="T84" s="42"/>
    </row>
    <row r="85" spans="1:20">
      <c r="A85" s="42"/>
      <c r="B85" s="42"/>
      <c r="C85" s="42"/>
      <c r="D85" s="42"/>
      <c r="E85" s="42"/>
      <c r="F85" s="42"/>
      <c r="G85" s="42"/>
      <c r="H85" s="42"/>
      <c r="I85" s="42"/>
      <c r="J85" s="42"/>
      <c r="K85" s="42"/>
      <c r="L85" s="42"/>
      <c r="M85" s="42"/>
      <c r="N85" s="42"/>
      <c r="O85" s="42"/>
      <c r="P85" s="42"/>
      <c r="Q85" s="42"/>
      <c r="R85" s="42"/>
      <c r="S85" s="42"/>
      <c r="T85" s="42"/>
    </row>
    <row r="86" spans="1:20">
      <c r="A86" s="42"/>
      <c r="B86" s="42"/>
      <c r="C86" s="42"/>
      <c r="D86" s="42"/>
      <c r="E86" s="42"/>
      <c r="F86" s="42"/>
      <c r="G86" s="42"/>
      <c r="H86" s="42"/>
      <c r="I86" s="42"/>
      <c r="J86" s="42"/>
      <c r="K86" s="42"/>
      <c r="L86" s="42"/>
      <c r="M86" s="42"/>
      <c r="N86" s="42"/>
      <c r="O86" s="42"/>
      <c r="P86" s="42"/>
      <c r="Q86" s="42"/>
      <c r="R86" s="42"/>
      <c r="S86" s="42"/>
      <c r="T86" s="42"/>
    </row>
    <row r="87" spans="1:20">
      <c r="A87" s="42"/>
      <c r="B87" s="42"/>
      <c r="C87" s="42"/>
      <c r="D87" s="42"/>
      <c r="E87" s="42"/>
      <c r="F87" s="42"/>
      <c r="G87" s="42"/>
      <c r="H87" s="42"/>
      <c r="I87" s="42"/>
      <c r="J87" s="42"/>
      <c r="K87" s="42"/>
      <c r="L87" s="42"/>
      <c r="M87" s="42"/>
      <c r="N87" s="42"/>
      <c r="O87" s="42"/>
      <c r="P87" s="42"/>
      <c r="Q87" s="42"/>
      <c r="R87" s="42"/>
      <c r="S87" s="42"/>
      <c r="T87" s="42"/>
    </row>
    <row r="88" spans="1:20">
      <c r="A88" s="42"/>
      <c r="B88" s="42"/>
      <c r="C88" s="42"/>
      <c r="D88" s="42"/>
      <c r="E88" s="42"/>
      <c r="F88" s="42"/>
      <c r="G88" s="42"/>
      <c r="H88" s="42"/>
      <c r="I88" s="42"/>
      <c r="J88" s="42"/>
      <c r="K88" s="42"/>
      <c r="L88" s="42"/>
      <c r="M88" s="42"/>
      <c r="N88" s="42"/>
      <c r="O88" s="42"/>
      <c r="P88" s="42"/>
      <c r="Q88" s="42"/>
      <c r="R88" s="42"/>
      <c r="S88" s="42"/>
      <c r="T88" s="42"/>
    </row>
    <row r="89" spans="1:20">
      <c r="A89" s="42"/>
      <c r="B89" s="42"/>
      <c r="C89" s="42"/>
      <c r="D89" s="42"/>
      <c r="E89" s="42"/>
      <c r="F89" s="42"/>
      <c r="G89" s="42"/>
      <c r="H89" s="42"/>
      <c r="I89" s="42"/>
      <c r="J89" s="42"/>
      <c r="K89" s="42"/>
      <c r="L89" s="42"/>
      <c r="M89" s="42"/>
      <c r="N89" s="42"/>
      <c r="O89" s="42"/>
      <c r="P89" s="42"/>
      <c r="Q89" s="42"/>
      <c r="R89" s="42"/>
      <c r="S89" s="42"/>
      <c r="T89" s="42"/>
    </row>
    <row r="90" spans="1:20">
      <c r="A90" s="42"/>
      <c r="B90" s="42"/>
      <c r="C90" s="42"/>
      <c r="D90" s="42"/>
      <c r="E90" s="42"/>
      <c r="F90" s="42"/>
      <c r="G90" s="42"/>
      <c r="H90" s="42"/>
      <c r="I90" s="42"/>
      <c r="J90" s="42"/>
      <c r="K90" s="42"/>
      <c r="L90" s="42"/>
      <c r="M90" s="42"/>
      <c r="N90" s="42"/>
      <c r="O90" s="42"/>
      <c r="P90" s="42"/>
      <c r="Q90" s="42"/>
      <c r="R90" s="42"/>
      <c r="S90" s="42"/>
      <c r="T90" s="42"/>
    </row>
    <row r="91" spans="1:20">
      <c r="A91" s="42"/>
      <c r="B91" s="42"/>
      <c r="C91" s="42"/>
      <c r="D91" s="42"/>
      <c r="E91" s="42"/>
      <c r="F91" s="42"/>
      <c r="G91" s="42"/>
      <c r="H91" s="42"/>
      <c r="I91" s="42"/>
      <c r="J91" s="42"/>
      <c r="K91" s="42"/>
      <c r="L91" s="42"/>
      <c r="M91" s="42"/>
      <c r="N91" s="42"/>
      <c r="O91" s="42"/>
      <c r="P91" s="42"/>
      <c r="Q91" s="42"/>
      <c r="R91" s="42"/>
      <c r="S91" s="42"/>
      <c r="T91" s="42"/>
    </row>
    <row r="92" spans="1:20">
      <c r="A92" s="42"/>
      <c r="B92" s="42"/>
      <c r="C92" s="42"/>
      <c r="D92" s="42"/>
      <c r="E92" s="42"/>
      <c r="F92" s="42"/>
      <c r="G92" s="42"/>
      <c r="H92" s="42"/>
      <c r="I92" s="42"/>
      <c r="J92" s="42"/>
      <c r="K92" s="42"/>
      <c r="L92" s="42"/>
      <c r="M92" s="42"/>
      <c r="N92" s="42"/>
      <c r="O92" s="42"/>
      <c r="P92" s="42"/>
      <c r="Q92" s="42"/>
      <c r="R92" s="42"/>
      <c r="S92" s="42"/>
      <c r="T92" s="42"/>
    </row>
    <row r="93" spans="1:20">
      <c r="A93" s="42"/>
      <c r="B93" s="42"/>
      <c r="C93" s="42"/>
      <c r="D93" s="42"/>
      <c r="E93" s="42"/>
      <c r="F93" s="42"/>
      <c r="G93" s="42"/>
      <c r="H93" s="42"/>
      <c r="I93" s="42"/>
      <c r="J93" s="42"/>
      <c r="K93" s="42"/>
      <c r="L93" s="42"/>
      <c r="M93" s="42"/>
      <c r="N93" s="42"/>
      <c r="O93" s="42"/>
      <c r="P93" s="42"/>
      <c r="Q93" s="42"/>
      <c r="R93" s="42"/>
      <c r="S93" s="42"/>
      <c r="T93" s="42"/>
    </row>
    <row r="94" spans="1:20">
      <c r="A94" s="42"/>
      <c r="B94" s="42"/>
      <c r="C94" s="42"/>
      <c r="D94" s="42"/>
      <c r="E94" s="42"/>
      <c r="F94" s="42"/>
      <c r="G94" s="42"/>
      <c r="H94" s="42"/>
      <c r="I94" s="42"/>
      <c r="J94" s="42"/>
      <c r="K94" s="42"/>
      <c r="L94" s="42"/>
      <c r="M94" s="42"/>
      <c r="N94" s="42"/>
      <c r="O94" s="42"/>
      <c r="P94" s="42"/>
      <c r="Q94" s="42"/>
      <c r="R94" s="42"/>
      <c r="S94" s="42"/>
      <c r="T94" s="42"/>
    </row>
    <row r="95" spans="1:20">
      <c r="A95" s="42"/>
      <c r="B95" s="42"/>
      <c r="C95" s="42"/>
      <c r="D95" s="42"/>
      <c r="E95" s="42"/>
      <c r="F95" s="42"/>
      <c r="G95" s="42"/>
      <c r="H95" s="42"/>
      <c r="I95" s="42"/>
      <c r="J95" s="42"/>
      <c r="K95" s="42"/>
      <c r="L95" s="42"/>
      <c r="M95" s="42"/>
      <c r="N95" s="42"/>
      <c r="O95" s="42"/>
      <c r="P95" s="42"/>
      <c r="Q95" s="42"/>
      <c r="R95" s="42"/>
      <c r="S95" s="42"/>
      <c r="T95" s="42"/>
    </row>
    <row r="96" spans="1:20">
      <c r="A96" s="42"/>
      <c r="B96" s="42"/>
      <c r="C96" s="42"/>
      <c r="D96" s="42"/>
      <c r="E96" s="42"/>
      <c r="F96" s="42"/>
      <c r="G96" s="42"/>
      <c r="H96" s="42"/>
      <c r="I96" s="42"/>
      <c r="J96" s="42"/>
      <c r="K96" s="42"/>
      <c r="L96" s="42"/>
      <c r="M96" s="42"/>
      <c r="N96" s="42"/>
      <c r="O96" s="42"/>
      <c r="P96" s="42"/>
      <c r="Q96" s="42"/>
      <c r="R96" s="42"/>
      <c r="S96" s="42"/>
      <c r="T96" s="42"/>
    </row>
    <row r="97" spans="1:20">
      <c r="A97" s="42"/>
      <c r="B97" s="42"/>
      <c r="C97" s="42"/>
      <c r="D97" s="42"/>
      <c r="E97" s="42"/>
      <c r="F97" s="42"/>
      <c r="G97" s="42"/>
      <c r="H97" s="42"/>
      <c r="I97" s="42"/>
      <c r="J97" s="42"/>
      <c r="K97" s="42"/>
      <c r="L97" s="42"/>
      <c r="M97" s="42"/>
      <c r="N97" s="42"/>
      <c r="O97" s="42"/>
      <c r="P97" s="42"/>
      <c r="Q97" s="42"/>
      <c r="R97" s="42"/>
      <c r="S97" s="42"/>
      <c r="T97" s="42"/>
    </row>
    <row r="98" spans="1:20">
      <c r="A98" s="42"/>
      <c r="B98" s="42"/>
      <c r="C98" s="42"/>
      <c r="D98" s="42"/>
      <c r="E98" s="42"/>
      <c r="F98" s="42"/>
      <c r="G98" s="42"/>
      <c r="H98" s="42"/>
      <c r="I98" s="42"/>
      <c r="J98" s="42"/>
      <c r="K98" s="42"/>
      <c r="L98" s="42"/>
      <c r="M98" s="42"/>
      <c r="N98" s="42"/>
      <c r="O98" s="42"/>
      <c r="P98" s="42"/>
      <c r="Q98" s="42"/>
      <c r="R98" s="42"/>
      <c r="S98" s="42"/>
      <c r="T98" s="42"/>
    </row>
    <row r="99" spans="1:20">
      <c r="A99" s="42"/>
      <c r="B99" s="42"/>
      <c r="C99" s="42"/>
      <c r="D99" s="42"/>
      <c r="E99" s="42"/>
      <c r="F99" s="42"/>
      <c r="G99" s="42"/>
      <c r="H99" s="42"/>
      <c r="I99" s="42"/>
      <c r="J99" s="42"/>
      <c r="K99" s="42"/>
      <c r="L99" s="42"/>
      <c r="M99" s="42"/>
      <c r="N99" s="42"/>
      <c r="O99" s="42"/>
      <c r="P99" s="42"/>
      <c r="Q99" s="42"/>
      <c r="R99" s="42"/>
      <c r="S99" s="42"/>
      <c r="T99" s="42"/>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61"/>
  <sheetViews>
    <sheetView zoomScale="82" zoomScaleNormal="82" workbookViewId="0">
      <selection activeCell="S13" sqref="S13"/>
    </sheetView>
  </sheetViews>
  <sheetFormatPr defaultColWidth="9" defaultRowHeight="15"/>
  <sheetData>
    <row r="1" spans="1:28">
      <c r="A1" s="41"/>
      <c r="B1" s="41"/>
      <c r="C1" s="41"/>
      <c r="D1" s="41"/>
      <c r="E1" s="41"/>
      <c r="F1" s="41"/>
      <c r="G1" s="41"/>
      <c r="H1" s="41"/>
      <c r="I1" s="41"/>
      <c r="J1" s="41"/>
      <c r="K1" s="41"/>
      <c r="L1" s="41"/>
      <c r="M1" s="41"/>
      <c r="N1" s="41"/>
      <c r="O1" s="41"/>
      <c r="P1" s="41"/>
      <c r="Q1" s="41"/>
      <c r="R1" s="41"/>
      <c r="S1" s="41"/>
      <c r="T1" s="41"/>
      <c r="U1" s="41"/>
      <c r="V1" s="41"/>
      <c r="W1" s="41"/>
      <c r="X1" s="41"/>
      <c r="Y1" s="41"/>
      <c r="Z1" s="41"/>
      <c r="AA1" s="41"/>
      <c r="AB1" s="41"/>
    </row>
    <row r="2" spans="1:28">
      <c r="A2" s="41"/>
      <c r="B2" s="41"/>
      <c r="C2" s="41"/>
      <c r="D2" s="41"/>
      <c r="E2" s="41"/>
      <c r="F2" s="41"/>
      <c r="G2" s="41"/>
      <c r="H2" s="41"/>
      <c r="I2" s="41"/>
      <c r="J2" s="41"/>
      <c r="K2" s="41"/>
      <c r="L2" s="41"/>
      <c r="M2" s="41"/>
      <c r="N2" s="41"/>
      <c r="O2" s="41"/>
      <c r="P2" s="41"/>
      <c r="Q2" s="41"/>
      <c r="R2" s="41"/>
      <c r="S2" s="41"/>
      <c r="T2" s="41"/>
      <c r="U2" s="41"/>
      <c r="V2" s="41"/>
      <c r="W2" s="41"/>
      <c r="X2" s="41"/>
      <c r="Y2" s="41"/>
      <c r="Z2" s="41"/>
      <c r="AA2" s="41"/>
      <c r="AB2" s="41"/>
    </row>
    <row r="3" spans="1:28">
      <c r="A3" s="41"/>
      <c r="B3" s="41"/>
      <c r="C3" s="41"/>
      <c r="D3" s="41"/>
      <c r="E3" s="41"/>
      <c r="F3" s="41"/>
      <c r="G3" s="41"/>
      <c r="H3" s="41"/>
      <c r="I3" s="41"/>
      <c r="J3" s="41"/>
      <c r="K3" s="41"/>
      <c r="L3" s="41"/>
      <c r="M3" s="41"/>
      <c r="N3" s="41"/>
      <c r="O3" s="41"/>
      <c r="P3" s="41"/>
      <c r="Q3" s="41"/>
      <c r="R3" s="41"/>
      <c r="S3" s="41"/>
      <c r="T3" s="41"/>
      <c r="U3" s="41"/>
      <c r="V3" s="41"/>
      <c r="W3" s="41"/>
      <c r="X3" s="41"/>
      <c r="Y3" s="41"/>
      <c r="Z3" s="41"/>
      <c r="AA3" s="41"/>
      <c r="AB3" s="41"/>
    </row>
    <row r="4" spans="1:28">
      <c r="A4" s="41"/>
      <c r="B4" s="41"/>
      <c r="C4" s="41"/>
      <c r="D4" s="41"/>
      <c r="E4" s="41"/>
      <c r="F4" s="41"/>
      <c r="G4" s="41"/>
      <c r="H4" s="41"/>
      <c r="I4" s="41"/>
      <c r="J4" s="41"/>
      <c r="K4" s="41"/>
      <c r="L4" s="41"/>
      <c r="M4" s="41"/>
      <c r="N4" s="41"/>
      <c r="O4" s="41"/>
      <c r="P4" s="41"/>
      <c r="Q4" s="41"/>
      <c r="R4" s="41"/>
      <c r="S4" s="41"/>
      <c r="T4" s="41"/>
      <c r="U4" s="41"/>
      <c r="V4" s="41"/>
      <c r="W4" s="41"/>
      <c r="X4" s="41"/>
      <c r="Y4" s="41"/>
      <c r="Z4" s="41"/>
      <c r="AA4" s="41"/>
      <c r="AB4" s="41"/>
    </row>
    <row r="5" spans="1:28">
      <c r="A5" s="41"/>
      <c r="B5" s="41"/>
      <c r="C5" s="41"/>
      <c r="D5" s="41"/>
      <c r="E5" s="41"/>
      <c r="F5" s="41"/>
      <c r="G5" s="41"/>
      <c r="H5" s="41"/>
      <c r="I5" s="41"/>
      <c r="J5" s="41"/>
      <c r="K5" s="41"/>
      <c r="L5" s="41"/>
      <c r="M5" s="41"/>
      <c r="N5" s="41"/>
      <c r="O5" s="41"/>
      <c r="P5" s="41"/>
      <c r="Q5" s="41"/>
      <c r="R5" s="41"/>
      <c r="S5" s="41"/>
      <c r="T5" s="41"/>
      <c r="U5" s="41"/>
      <c r="V5" s="41"/>
      <c r="W5" s="41"/>
      <c r="X5" s="41"/>
      <c r="Y5" s="41"/>
      <c r="Z5" s="41"/>
      <c r="AA5" s="41"/>
      <c r="AB5" s="41"/>
    </row>
    <row r="6" spans="1:28">
      <c r="A6" s="41"/>
      <c r="B6" s="41"/>
      <c r="C6" s="41"/>
      <c r="D6" s="41"/>
      <c r="E6" s="41"/>
      <c r="F6" s="41"/>
      <c r="G6" s="41"/>
      <c r="H6" s="41"/>
      <c r="I6" s="41"/>
      <c r="J6" s="41"/>
      <c r="K6" s="41"/>
      <c r="L6" s="41"/>
      <c r="M6" s="41"/>
      <c r="N6" s="41"/>
      <c r="O6" s="41"/>
      <c r="P6" s="41"/>
      <c r="Q6" s="41"/>
      <c r="R6" s="41"/>
      <c r="S6" s="41"/>
      <c r="T6" s="41"/>
      <c r="U6" s="41"/>
      <c r="V6" s="41"/>
      <c r="W6" s="41"/>
      <c r="X6" s="41"/>
      <c r="Y6" s="41"/>
      <c r="Z6" s="41"/>
      <c r="AA6" s="41"/>
      <c r="AB6" s="41"/>
    </row>
    <row r="7" spans="1:28">
      <c r="A7" s="41"/>
      <c r="B7" s="41"/>
      <c r="C7" s="41"/>
      <c r="D7" s="41"/>
      <c r="E7" s="41"/>
      <c r="F7" s="41"/>
      <c r="G7" s="41"/>
      <c r="H7" s="41"/>
      <c r="I7" s="41"/>
      <c r="J7" s="41"/>
      <c r="K7" s="41"/>
      <c r="L7" s="41"/>
      <c r="M7" s="41"/>
      <c r="N7" s="41"/>
      <c r="O7" s="41"/>
      <c r="P7" s="41"/>
      <c r="Q7" s="41"/>
      <c r="R7" s="41"/>
      <c r="S7" s="41"/>
      <c r="T7" s="41"/>
      <c r="U7" s="41"/>
      <c r="V7" s="41"/>
      <c r="W7" s="41"/>
      <c r="X7" s="41"/>
      <c r="Y7" s="41"/>
      <c r="Z7" s="41"/>
      <c r="AA7" s="41"/>
      <c r="AB7" s="41"/>
    </row>
    <row r="8" spans="1:28">
      <c r="A8" s="41"/>
      <c r="B8" s="41"/>
      <c r="C8" s="41"/>
      <c r="D8" s="41"/>
      <c r="E8" s="41"/>
      <c r="F8" s="41"/>
      <c r="G8" s="41"/>
      <c r="H8" s="41"/>
      <c r="I8" s="41"/>
      <c r="J8" s="41"/>
      <c r="K8" s="41"/>
      <c r="L8" s="41"/>
      <c r="M8" s="41"/>
      <c r="N8" s="41"/>
      <c r="O8" s="41"/>
      <c r="P8" s="41"/>
      <c r="Q8" s="41"/>
      <c r="R8" s="41"/>
      <c r="S8" s="41"/>
      <c r="T8" s="41"/>
      <c r="U8" s="41"/>
      <c r="V8" s="41"/>
      <c r="W8" s="41"/>
      <c r="X8" s="41"/>
      <c r="Y8" s="41"/>
      <c r="Z8" s="41"/>
      <c r="AA8" s="41"/>
      <c r="AB8" s="41"/>
    </row>
    <row r="9" spans="1:28">
      <c r="A9" s="41"/>
      <c r="B9" s="41"/>
      <c r="C9" s="41"/>
      <c r="D9" s="41"/>
      <c r="E9" s="41"/>
      <c r="F9" s="41"/>
      <c r="G9" s="41"/>
      <c r="H9" s="41"/>
      <c r="I9" s="41"/>
      <c r="J9" s="41"/>
      <c r="K9" s="41"/>
      <c r="L9" s="41"/>
      <c r="M9" s="41"/>
      <c r="N9" s="41"/>
      <c r="O9" s="41"/>
      <c r="P9" s="41"/>
      <c r="Q9" s="41"/>
      <c r="R9" s="41"/>
      <c r="S9" s="41"/>
      <c r="T9" s="41"/>
      <c r="U9" s="41"/>
      <c r="V9" s="41"/>
      <c r="W9" s="41"/>
      <c r="X9" s="41"/>
      <c r="Y9" s="41"/>
      <c r="Z9" s="41"/>
      <c r="AA9" s="41"/>
      <c r="AB9" s="41"/>
    </row>
    <row r="10" spans="1:28">
      <c r="A10" s="41"/>
      <c r="B10" s="41"/>
      <c r="C10" s="41"/>
      <c r="D10" s="41"/>
      <c r="E10" s="41"/>
      <c r="F10" s="41"/>
      <c r="G10" s="41"/>
      <c r="H10" s="41"/>
      <c r="I10" s="41"/>
      <c r="J10" s="41"/>
      <c r="K10" s="41"/>
      <c r="L10" s="41"/>
      <c r="M10" s="41"/>
      <c r="N10" s="41"/>
      <c r="O10" s="41"/>
      <c r="P10" s="41"/>
      <c r="Q10" s="41"/>
      <c r="R10" s="41"/>
      <c r="S10" s="41"/>
      <c r="T10" s="41"/>
      <c r="U10" s="41"/>
      <c r="V10" s="41"/>
      <c r="W10" s="41"/>
      <c r="X10" s="41"/>
      <c r="Y10" s="41"/>
      <c r="Z10" s="41"/>
      <c r="AA10" s="41"/>
      <c r="AB10" s="41"/>
    </row>
    <row r="11" spans="1:28">
      <c r="A11" s="41"/>
      <c r="B11" s="41"/>
      <c r="C11" s="41"/>
      <c r="D11" s="41"/>
      <c r="E11" s="41"/>
      <c r="F11" s="41"/>
      <c r="G11" s="41"/>
      <c r="H11" s="41"/>
      <c r="I11" s="41"/>
      <c r="J11" s="41"/>
      <c r="K11" s="41"/>
      <c r="L11" s="41"/>
      <c r="M11" s="41"/>
      <c r="N11" s="41"/>
      <c r="O11" s="41"/>
      <c r="P11" s="41"/>
      <c r="Q11" s="41"/>
      <c r="R11" s="41"/>
      <c r="S11" s="41"/>
      <c r="T11" s="41"/>
      <c r="U11" s="41"/>
      <c r="V11" s="41"/>
      <c r="W11" s="41"/>
      <c r="X11" s="41"/>
      <c r="Y11" s="41"/>
      <c r="Z11" s="41"/>
      <c r="AA11" s="41"/>
      <c r="AB11" s="41"/>
    </row>
    <row r="12" spans="1:28">
      <c r="A12" s="41"/>
      <c r="B12" s="41"/>
      <c r="C12" s="41"/>
      <c r="D12" s="41"/>
      <c r="E12" s="41"/>
      <c r="F12" s="41"/>
      <c r="G12" s="41"/>
      <c r="H12" s="41"/>
      <c r="I12" s="41"/>
      <c r="J12" s="41"/>
      <c r="K12" s="41"/>
      <c r="L12" s="41"/>
      <c r="M12" s="41"/>
      <c r="N12" s="41"/>
      <c r="O12" s="41"/>
      <c r="P12" s="41"/>
      <c r="Q12" s="41"/>
      <c r="R12" s="41"/>
      <c r="S12" s="41"/>
      <c r="T12" s="41"/>
      <c r="U12" s="41"/>
      <c r="V12" s="41"/>
      <c r="W12" s="41"/>
      <c r="X12" s="41"/>
      <c r="Y12" s="41"/>
      <c r="Z12" s="41"/>
      <c r="AA12" s="41"/>
      <c r="AB12" s="41"/>
    </row>
    <row r="13" spans="1:28">
      <c r="A13" s="41"/>
      <c r="B13" s="41"/>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row>
    <row r="14" spans="1:28">
      <c r="A14" s="41"/>
      <c r="B14" s="41"/>
      <c r="C14" s="41"/>
      <c r="D14" s="41"/>
      <c r="E14" s="41"/>
      <c r="F14" s="41"/>
      <c r="G14" s="41"/>
      <c r="H14" s="41"/>
      <c r="I14" s="41"/>
      <c r="J14" s="41"/>
      <c r="K14" s="41"/>
      <c r="L14" s="41"/>
      <c r="M14" s="41"/>
      <c r="N14" s="41"/>
      <c r="O14" s="41"/>
      <c r="P14" s="41"/>
      <c r="Q14" s="41"/>
      <c r="R14" s="41"/>
      <c r="S14" s="41"/>
      <c r="T14" s="41"/>
      <c r="U14" s="41"/>
      <c r="V14" s="41"/>
      <c r="W14" s="41"/>
      <c r="X14" s="41"/>
      <c r="Y14" s="41"/>
      <c r="Z14" s="41"/>
      <c r="AA14" s="41"/>
      <c r="AB14" s="41"/>
    </row>
    <row r="15" spans="1:28">
      <c r="A15" s="41"/>
      <c r="B15" s="41"/>
      <c r="C15" s="41"/>
      <c r="D15" s="41"/>
      <c r="E15" s="41"/>
      <c r="F15" s="41"/>
      <c r="G15" s="41"/>
      <c r="H15" s="41"/>
      <c r="I15" s="41"/>
      <c r="J15" s="41"/>
      <c r="K15" s="41"/>
      <c r="L15" s="41"/>
      <c r="M15" s="41"/>
      <c r="N15" s="41"/>
      <c r="O15" s="41"/>
      <c r="P15" s="41"/>
      <c r="Q15" s="41"/>
      <c r="R15" s="41"/>
      <c r="S15" s="41"/>
      <c r="T15" s="41"/>
      <c r="U15" s="41"/>
      <c r="V15" s="41"/>
      <c r="W15" s="41"/>
      <c r="X15" s="41"/>
      <c r="Y15" s="41"/>
      <c r="Z15" s="41"/>
      <c r="AA15" s="41"/>
      <c r="AB15" s="41"/>
    </row>
    <row r="16" spans="1:28">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c r="AA16" s="41"/>
      <c r="AB16" s="41"/>
    </row>
    <row r="17" spans="1:28">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c r="AA17" s="41"/>
      <c r="AB17" s="41"/>
    </row>
    <row r="18" spans="1:28">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c r="AA18" s="41"/>
      <c r="AB18" s="41"/>
    </row>
    <row r="19" spans="1:28">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c r="AA19" s="41"/>
      <c r="AB19" s="41"/>
    </row>
    <row r="20" spans="1:28">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c r="AA20" s="41"/>
      <c r="AB20" s="41"/>
    </row>
    <row r="21" spans="1:28">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c r="AA21" s="41"/>
      <c r="AB21" s="41"/>
    </row>
    <row r="22" spans="1:28">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c r="AA22" s="41"/>
      <c r="AB22" s="41"/>
    </row>
    <row r="23" spans="1:28">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c r="AA23" s="41"/>
      <c r="AB23" s="41"/>
    </row>
    <row r="24" spans="1:28">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c r="AA24" s="41"/>
      <c r="AB24" s="41"/>
    </row>
    <row r="25" spans="1:28">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c r="AA25" s="41"/>
      <c r="AB25" s="41"/>
    </row>
    <row r="26" spans="1:28">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c r="AA26" s="41"/>
      <c r="AB26" s="41"/>
    </row>
    <row r="27" spans="1:28">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c r="AA27" s="41"/>
      <c r="AB27" s="41"/>
    </row>
    <row r="28" spans="1:28">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c r="AA28" s="41"/>
      <c r="AB28" s="41"/>
    </row>
    <row r="29" spans="1:28">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c r="AA29" s="41"/>
      <c r="AB29" s="41"/>
    </row>
    <row r="30" spans="1:28">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c r="AA30" s="41"/>
      <c r="AB30" s="41"/>
    </row>
    <row r="31" spans="1:28">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c r="AA31" s="41"/>
      <c r="AB31" s="41"/>
    </row>
    <row r="32" spans="1:28">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c r="AA32" s="41"/>
      <c r="AB32" s="41"/>
    </row>
    <row r="33" spans="1:28">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c r="AA33" s="41"/>
      <c r="AB33" s="41"/>
    </row>
    <row r="34" spans="1:28">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c r="AA34" s="41"/>
      <c r="AB34" s="41"/>
    </row>
    <row r="35" spans="1:28">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c r="AA35" s="41"/>
      <c r="AB35" s="41"/>
    </row>
    <row r="36" spans="1:28">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c r="AA36" s="41"/>
      <c r="AB36" s="41"/>
    </row>
    <row r="37" spans="1:28">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c r="AA37" s="41"/>
      <c r="AB37" s="41"/>
    </row>
    <row r="38" spans="1:28">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row>
    <row r="39" spans="1:28">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row>
    <row r="40" spans="1:28">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c r="AA40" s="41"/>
      <c r="AB40" s="41"/>
    </row>
    <row r="41" spans="1:28">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row>
    <row r="42" spans="1:28">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c r="AA42" s="41"/>
      <c r="AB42" s="41"/>
    </row>
    <row r="43" spans="1:28">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c r="AA43" s="41"/>
      <c r="AB43" s="41"/>
    </row>
    <row r="44" spans="1:28">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c r="AA44" s="41"/>
      <c r="AB44" s="41"/>
    </row>
    <row r="45" spans="1:28">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row>
    <row r="46" spans="1:28">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c r="AA46" s="41"/>
      <c r="AB46" s="41"/>
    </row>
    <row r="47" spans="1:28">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c r="AA47" s="41"/>
      <c r="AB47" s="41"/>
    </row>
    <row r="48" spans="1:28">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row>
    <row r="49" spans="1:28">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c r="AA49" s="41"/>
      <c r="AB49" s="41"/>
    </row>
    <row r="50" spans="1:28">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c r="AA50" s="41"/>
      <c r="AB50" s="41"/>
    </row>
    <row r="51" spans="1:28">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c r="AA51" s="41"/>
      <c r="AB51" s="41"/>
    </row>
    <row r="52" spans="1:28">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c r="AA52" s="41"/>
      <c r="AB52" s="41"/>
    </row>
    <row r="53" spans="1:28">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c r="AB53" s="41"/>
    </row>
    <row r="54" spans="1:28">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c r="AB54" s="41"/>
    </row>
    <row r="55" spans="1:28">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c r="AB55" s="41"/>
    </row>
    <row r="56" spans="1:28">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c r="AB56" s="41"/>
    </row>
    <row r="57" spans="1:28">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c r="AB57" s="41"/>
    </row>
    <row r="58" spans="1:2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c r="AB58" s="41"/>
    </row>
    <row r="59" spans="1:28">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c r="AB59" s="41"/>
    </row>
    <row r="60" spans="1:28">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c r="AB60" s="41"/>
    </row>
    <row r="61" spans="1:28">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c r="AB61" s="41"/>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65"/>
  <sheetViews>
    <sheetView workbookViewId="0">
      <selection activeCell="A4" sqref="A4"/>
    </sheetView>
  </sheetViews>
  <sheetFormatPr defaultColWidth="9" defaultRowHeight="15"/>
  <cols>
    <col min="1" max="1" width="27.7109375" customWidth="1"/>
    <col min="2" max="2" width="27.7109375" style="6" customWidth="1"/>
    <col min="3" max="3" width="13.140625" customWidth="1"/>
    <col min="4" max="4" width="27.7109375" customWidth="1"/>
    <col min="5" max="5" width="16.28515625" customWidth="1"/>
    <col min="6" max="6" width="8.85546875" customWidth="1"/>
    <col min="7" max="7" width="13.140625" customWidth="1"/>
    <col min="8" max="8" width="27.7109375" customWidth="1"/>
    <col min="9" max="9" width="13.85546875" customWidth="1"/>
    <col min="10" max="10" width="18" customWidth="1"/>
    <col min="11" max="12" width="11.28515625" customWidth="1"/>
  </cols>
  <sheetData>
    <row r="3" spans="1:9">
      <c r="A3" t="s">
        <v>25220</v>
      </c>
      <c r="C3" t="s">
        <v>25149</v>
      </c>
      <c r="D3" t="s">
        <v>25221</v>
      </c>
      <c r="E3" t="s">
        <v>25222</v>
      </c>
    </row>
    <row r="4" spans="1:9">
      <c r="A4" s="32">
        <v>995685596</v>
      </c>
      <c r="C4" s="28" t="s">
        <v>25223</v>
      </c>
      <c r="D4" s="32">
        <v>301</v>
      </c>
      <c r="E4" s="31">
        <v>0.26151172893136398</v>
      </c>
      <c r="I4" s="40"/>
    </row>
    <row r="5" spans="1:9">
      <c r="A5" t="s">
        <v>25222</v>
      </c>
      <c r="C5" s="28" t="s">
        <v>25224</v>
      </c>
      <c r="D5" s="32">
        <v>484</v>
      </c>
      <c r="E5" s="31">
        <v>0.42050390964378798</v>
      </c>
      <c r="I5" s="40"/>
    </row>
    <row r="6" spans="1:9">
      <c r="A6" s="32">
        <v>1151</v>
      </c>
      <c r="C6" s="28" t="s">
        <v>25225</v>
      </c>
      <c r="D6" s="32">
        <v>237</v>
      </c>
      <c r="E6" s="31">
        <v>0.20590790616854901</v>
      </c>
      <c r="F6" s="29"/>
      <c r="H6" s="28"/>
      <c r="I6" s="40"/>
    </row>
    <row r="7" spans="1:9">
      <c r="C7" s="28" t="s">
        <v>25226</v>
      </c>
      <c r="D7" s="32">
        <v>129</v>
      </c>
      <c r="E7" s="31">
        <v>0.112076455256299</v>
      </c>
      <c r="F7" s="29"/>
      <c r="H7" s="28"/>
      <c r="I7" s="40"/>
    </row>
    <row r="8" spans="1:9">
      <c r="A8" s="32"/>
      <c r="C8" s="28" t="s">
        <v>25135</v>
      </c>
      <c r="D8" s="32">
        <v>1151</v>
      </c>
      <c r="E8" s="31">
        <v>1</v>
      </c>
      <c r="F8" s="29"/>
      <c r="H8" s="28"/>
      <c r="I8" s="40"/>
    </row>
    <row r="9" spans="1:9">
      <c r="E9" s="28"/>
      <c r="F9" s="29"/>
    </row>
    <row r="10" spans="1:9">
      <c r="E10" s="28"/>
      <c r="F10" s="29"/>
    </row>
    <row r="11" spans="1:9">
      <c r="E11" s="28"/>
      <c r="F11" s="29"/>
    </row>
    <row r="12" spans="1:9">
      <c r="A12" t="s">
        <v>25149</v>
      </c>
      <c r="B12" s="6" t="s">
        <v>25222</v>
      </c>
      <c r="D12" t="s">
        <v>25149</v>
      </c>
      <c r="E12" t="s">
        <v>25222</v>
      </c>
      <c r="F12" s="29"/>
      <c r="G12" t="s">
        <v>25149</v>
      </c>
      <c r="H12" t="s">
        <v>25222</v>
      </c>
    </row>
    <row r="13" spans="1:9">
      <c r="A13" s="28" t="s">
        <v>1127</v>
      </c>
      <c r="B13" s="38">
        <v>123</v>
      </c>
      <c r="D13" s="28" t="s">
        <v>25167</v>
      </c>
      <c r="E13" s="32">
        <v>1101</v>
      </c>
      <c r="F13" s="29"/>
      <c r="G13" s="28" t="s">
        <v>25167</v>
      </c>
      <c r="H13" s="32">
        <v>1101</v>
      </c>
    </row>
    <row r="14" spans="1:9">
      <c r="A14" s="28" t="s">
        <v>3894</v>
      </c>
      <c r="B14" s="38">
        <v>108</v>
      </c>
      <c r="D14" s="28" t="s">
        <v>25166</v>
      </c>
      <c r="E14" s="32">
        <v>16</v>
      </c>
      <c r="F14" s="29"/>
      <c r="G14" s="28" t="s">
        <v>25135</v>
      </c>
      <c r="H14" s="32">
        <v>1101</v>
      </c>
    </row>
    <row r="15" spans="1:9">
      <c r="A15" s="28" t="s">
        <v>2417</v>
      </c>
      <c r="B15" s="38">
        <v>76</v>
      </c>
      <c r="D15" s="28" t="s">
        <v>25165</v>
      </c>
      <c r="E15" s="32">
        <v>9</v>
      </c>
    </row>
    <row r="16" spans="1:9">
      <c r="A16" s="28" t="s">
        <v>1580</v>
      </c>
      <c r="B16" s="38">
        <v>36</v>
      </c>
      <c r="D16" s="28" t="s">
        <v>25169</v>
      </c>
      <c r="E16" s="32">
        <v>6</v>
      </c>
    </row>
    <row r="17" spans="1:6">
      <c r="A17" s="28" t="s">
        <v>989</v>
      </c>
      <c r="B17" s="38">
        <v>32</v>
      </c>
      <c r="D17" s="28" t="s">
        <v>25170</v>
      </c>
      <c r="E17" s="32">
        <v>3</v>
      </c>
    </row>
    <row r="18" spans="1:6">
      <c r="A18" s="28" t="s">
        <v>1707</v>
      </c>
      <c r="B18" s="38">
        <v>18</v>
      </c>
      <c r="D18" s="28" t="s">
        <v>25175</v>
      </c>
      <c r="E18" s="32">
        <v>1</v>
      </c>
    </row>
    <row r="19" spans="1:6">
      <c r="A19" s="28" t="s">
        <v>24</v>
      </c>
      <c r="B19" s="38">
        <v>17</v>
      </c>
      <c r="D19" s="28" t="s">
        <v>25135</v>
      </c>
      <c r="E19" s="32">
        <v>1136</v>
      </c>
    </row>
    <row r="20" spans="1:6">
      <c r="A20" s="28" t="s">
        <v>2581</v>
      </c>
      <c r="B20" s="38">
        <v>17</v>
      </c>
    </row>
    <row r="21" spans="1:6">
      <c r="A21" s="28" t="s">
        <v>1843</v>
      </c>
      <c r="B21" s="38">
        <v>15</v>
      </c>
      <c r="C21" s="39"/>
    </row>
    <row r="22" spans="1:6">
      <c r="A22" s="28" t="s">
        <v>2856</v>
      </c>
      <c r="B22" s="38">
        <v>13</v>
      </c>
      <c r="C22" s="39"/>
    </row>
    <row r="23" spans="1:6">
      <c r="A23" s="28" t="s">
        <v>2512</v>
      </c>
      <c r="B23" s="38">
        <v>13</v>
      </c>
      <c r="D23" t="s">
        <v>25222</v>
      </c>
      <c r="E23" t="s">
        <v>25148</v>
      </c>
    </row>
    <row r="24" spans="1:6">
      <c r="A24" s="28" t="s">
        <v>25135</v>
      </c>
      <c r="B24" s="38">
        <v>468</v>
      </c>
      <c r="D24" t="s">
        <v>25149</v>
      </c>
      <c r="E24" t="s">
        <v>25167</v>
      </c>
      <c r="F24" t="s">
        <v>25135</v>
      </c>
    </row>
    <row r="25" spans="1:6">
      <c r="B25"/>
      <c r="D25" s="28" t="s">
        <v>25223</v>
      </c>
      <c r="E25" s="32">
        <v>288</v>
      </c>
      <c r="F25" s="32">
        <v>288</v>
      </c>
    </row>
    <row r="26" spans="1:6">
      <c r="B26"/>
      <c r="D26" s="28" t="s">
        <v>25224</v>
      </c>
      <c r="E26" s="32">
        <v>484</v>
      </c>
      <c r="F26" s="32">
        <v>484</v>
      </c>
    </row>
    <row r="27" spans="1:6">
      <c r="A27" t="s">
        <v>25149</v>
      </c>
      <c r="B27" t="s">
        <v>25222</v>
      </c>
      <c r="D27" s="28" t="s">
        <v>25225</v>
      </c>
      <c r="E27" s="32">
        <v>220</v>
      </c>
      <c r="F27" s="32">
        <v>220</v>
      </c>
    </row>
    <row r="28" spans="1:6">
      <c r="A28" s="28" t="s">
        <v>19</v>
      </c>
      <c r="B28" s="32">
        <v>652</v>
      </c>
      <c r="D28" s="28" t="s">
        <v>25226</v>
      </c>
      <c r="E28" s="32">
        <v>109</v>
      </c>
      <c r="F28" s="32">
        <v>109</v>
      </c>
    </row>
    <row r="29" spans="1:6">
      <c r="A29" s="28" t="s">
        <v>133</v>
      </c>
      <c r="B29" s="32">
        <v>88</v>
      </c>
      <c r="D29" s="28" t="s">
        <v>25135</v>
      </c>
      <c r="E29" s="32">
        <v>1101</v>
      </c>
      <c r="F29" s="32">
        <v>1101</v>
      </c>
    </row>
    <row r="30" spans="1:6">
      <c r="A30" s="28" t="s">
        <v>167</v>
      </c>
      <c r="B30" s="32">
        <v>66</v>
      </c>
    </row>
    <row r="31" spans="1:6">
      <c r="A31" s="28" t="s">
        <v>75</v>
      </c>
      <c r="B31" s="32">
        <v>30</v>
      </c>
    </row>
    <row r="32" spans="1:6">
      <c r="A32" s="28" t="s">
        <v>27</v>
      </c>
      <c r="B32" s="32">
        <v>22</v>
      </c>
    </row>
    <row r="33" spans="1:11">
      <c r="A33" s="28" t="s">
        <v>212</v>
      </c>
      <c r="B33" s="32">
        <v>20</v>
      </c>
      <c r="D33" t="s">
        <v>25222</v>
      </c>
      <c r="E33" t="s">
        <v>25148</v>
      </c>
    </row>
    <row r="34" spans="1:11">
      <c r="A34" s="28" t="s">
        <v>710</v>
      </c>
      <c r="B34" s="32">
        <v>19</v>
      </c>
      <c r="D34" t="s">
        <v>25149</v>
      </c>
      <c r="E34" t="s">
        <v>25167</v>
      </c>
      <c r="F34" t="s">
        <v>25166</v>
      </c>
      <c r="G34" t="s">
        <v>25165</v>
      </c>
      <c r="H34" t="s">
        <v>25169</v>
      </c>
      <c r="I34" t="s">
        <v>25170</v>
      </c>
      <c r="J34" t="s">
        <v>25175</v>
      </c>
      <c r="K34" t="s">
        <v>25135</v>
      </c>
    </row>
    <row r="35" spans="1:11">
      <c r="A35" s="28" t="s">
        <v>191</v>
      </c>
      <c r="B35" s="32">
        <v>18</v>
      </c>
      <c r="D35" s="28" t="s">
        <v>25227</v>
      </c>
      <c r="E35" s="32">
        <v>359</v>
      </c>
      <c r="F35" s="32">
        <v>5</v>
      </c>
      <c r="G35" s="32">
        <v>3</v>
      </c>
      <c r="H35" s="32">
        <v>1</v>
      </c>
      <c r="I35" s="32">
        <v>2</v>
      </c>
      <c r="J35" s="32">
        <v>1</v>
      </c>
      <c r="K35" s="32">
        <v>371</v>
      </c>
    </row>
    <row r="36" spans="1:11">
      <c r="A36" s="28" t="s">
        <v>60</v>
      </c>
      <c r="B36" s="32">
        <v>13</v>
      </c>
      <c r="D36" s="28" t="s">
        <v>25150</v>
      </c>
      <c r="E36" s="32">
        <v>228</v>
      </c>
      <c r="F36" s="32">
        <v>9</v>
      </c>
      <c r="G36" s="32">
        <v>3</v>
      </c>
      <c r="H36" s="32">
        <v>4</v>
      </c>
      <c r="I36" s="32"/>
      <c r="J36" s="32"/>
      <c r="K36" s="32">
        <v>244</v>
      </c>
    </row>
    <row r="37" spans="1:11">
      <c r="A37" s="28" t="s">
        <v>267</v>
      </c>
      <c r="B37" s="32">
        <v>9</v>
      </c>
      <c r="D37" s="28" t="s">
        <v>25151</v>
      </c>
      <c r="E37" s="32">
        <v>196</v>
      </c>
      <c r="F37" s="32"/>
      <c r="G37" s="32"/>
      <c r="H37" s="32"/>
      <c r="I37" s="32"/>
      <c r="J37" s="32"/>
      <c r="K37" s="32">
        <v>196</v>
      </c>
    </row>
    <row r="38" spans="1:11">
      <c r="A38" s="28" t="s">
        <v>25135</v>
      </c>
      <c r="B38" s="32">
        <v>937</v>
      </c>
      <c r="D38" s="28" t="s">
        <v>25152</v>
      </c>
      <c r="E38" s="32">
        <v>77</v>
      </c>
      <c r="F38" s="32"/>
      <c r="G38" s="32"/>
      <c r="H38" s="32"/>
      <c r="I38" s="32">
        <v>1</v>
      </c>
      <c r="J38" s="32"/>
      <c r="K38" s="32">
        <v>78</v>
      </c>
    </row>
    <row r="39" spans="1:11">
      <c r="B39"/>
      <c r="D39" s="28" t="s">
        <v>25155</v>
      </c>
      <c r="E39" s="32">
        <v>62</v>
      </c>
      <c r="F39" s="32"/>
      <c r="G39" s="32"/>
      <c r="H39" s="32"/>
      <c r="I39" s="32"/>
      <c r="J39" s="32"/>
      <c r="K39" s="32">
        <v>62</v>
      </c>
    </row>
    <row r="40" spans="1:11">
      <c r="B40"/>
      <c r="D40" s="28" t="s">
        <v>25135</v>
      </c>
      <c r="E40" s="32">
        <v>922</v>
      </c>
      <c r="F40" s="32">
        <v>14</v>
      </c>
      <c r="G40" s="32">
        <v>6</v>
      </c>
      <c r="H40" s="32">
        <v>5</v>
      </c>
      <c r="I40" s="32">
        <v>3</v>
      </c>
      <c r="J40" s="32">
        <v>1</v>
      </c>
      <c r="K40" s="32">
        <v>951</v>
      </c>
    </row>
    <row r="41" spans="1:11">
      <c r="B41"/>
    </row>
    <row r="42" spans="1:11">
      <c r="B42"/>
    </row>
    <row r="43" spans="1:11">
      <c r="B43"/>
    </row>
    <row r="44" spans="1:11">
      <c r="B44"/>
    </row>
    <row r="45" spans="1:11">
      <c r="B45"/>
    </row>
    <row r="46" spans="1:11">
      <c r="B46"/>
    </row>
    <row r="47" spans="1:11">
      <c r="B47"/>
    </row>
    <row r="48" spans="1:11">
      <c r="B48"/>
    </row>
    <row r="49" spans="2:2">
      <c r="B49"/>
    </row>
    <row r="50" spans="2:2">
      <c r="B50"/>
    </row>
    <row r="51" spans="2:2">
      <c r="B51"/>
    </row>
    <row r="52" spans="2:2">
      <c r="B52"/>
    </row>
    <row r="53" spans="2:2">
      <c r="B53"/>
    </row>
    <row r="54" spans="2:2">
      <c r="B54"/>
    </row>
    <row r="55" spans="2:2">
      <c r="B55"/>
    </row>
    <row r="56" spans="2:2">
      <c r="B56"/>
    </row>
    <row r="57" spans="2:2">
      <c r="B57"/>
    </row>
    <row r="58" spans="2:2">
      <c r="B58"/>
    </row>
    <row r="59" spans="2:2">
      <c r="B59"/>
    </row>
    <row r="60" spans="2:2">
      <c r="B60"/>
    </row>
    <row r="61" spans="2:2">
      <c r="B61"/>
    </row>
    <row r="62" spans="2:2">
      <c r="B62"/>
    </row>
    <row r="63" spans="2:2">
      <c r="B63"/>
    </row>
    <row r="64" spans="2:2">
      <c r="B64"/>
    </row>
    <row r="65" spans="2:2">
      <c r="B6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52"/>
  <sheetViews>
    <sheetView workbookViewId="0">
      <selection activeCell="H2" sqref="H2"/>
    </sheetView>
  </sheetViews>
  <sheetFormatPr defaultColWidth="9" defaultRowHeight="15"/>
  <cols>
    <col min="1" max="1" width="16.42578125" customWidth="1"/>
    <col min="2" max="2" width="27" customWidth="1"/>
    <col min="3" max="3" width="14.85546875" customWidth="1"/>
    <col min="4" max="4" width="30.7109375" customWidth="1"/>
    <col min="5" max="6" width="19.5703125" customWidth="1"/>
  </cols>
  <sheetData>
    <row r="1" spans="1:8">
      <c r="A1" s="36" t="s">
        <v>3</v>
      </c>
      <c r="B1" s="36" t="s">
        <v>25228</v>
      </c>
      <c r="C1" s="36" t="s">
        <v>25229</v>
      </c>
      <c r="D1" s="36" t="s">
        <v>13</v>
      </c>
      <c r="E1" s="36" t="s">
        <v>25230</v>
      </c>
      <c r="F1" s="36" t="s">
        <v>9</v>
      </c>
      <c r="H1" t="s">
        <v>25231</v>
      </c>
    </row>
    <row r="2" spans="1:8">
      <c r="A2" s="36" t="s">
        <v>267</v>
      </c>
      <c r="B2" s="37">
        <v>593000</v>
      </c>
      <c r="C2" s="36" t="s">
        <v>25167</v>
      </c>
      <c r="D2" s="36" t="s">
        <v>105</v>
      </c>
      <c r="E2" s="36" t="s">
        <v>25150</v>
      </c>
      <c r="F2" s="36" t="s">
        <v>25223</v>
      </c>
    </row>
    <row r="3" spans="1:8">
      <c r="A3" s="36" t="s">
        <v>25232</v>
      </c>
      <c r="B3" s="37">
        <v>350000</v>
      </c>
      <c r="C3" s="36" t="s">
        <v>25167</v>
      </c>
      <c r="D3" s="36" t="s">
        <v>105</v>
      </c>
      <c r="E3" s="36" t="s">
        <v>25227</v>
      </c>
      <c r="F3" s="36" t="s">
        <v>25223</v>
      </c>
    </row>
    <row r="4" spans="1:8">
      <c r="A4" s="36" t="s">
        <v>19</v>
      </c>
      <c r="B4" s="37">
        <v>2160000</v>
      </c>
      <c r="C4" s="36" t="s">
        <v>25167</v>
      </c>
      <c r="D4" s="36" t="s">
        <v>105</v>
      </c>
      <c r="E4" s="36" t="s">
        <v>25227</v>
      </c>
      <c r="F4" s="36" t="s">
        <v>25224</v>
      </c>
    </row>
    <row r="5" spans="1:8">
      <c r="A5" s="36" t="s">
        <v>19</v>
      </c>
      <c r="B5" s="37">
        <v>1728000</v>
      </c>
      <c r="C5" s="36" t="s">
        <v>25167</v>
      </c>
      <c r="D5" s="36" t="s">
        <v>1707</v>
      </c>
      <c r="E5" s="36" t="s">
        <v>25151</v>
      </c>
      <c r="F5" s="36" t="s">
        <v>25224</v>
      </c>
    </row>
    <row r="6" spans="1:8">
      <c r="A6" s="36" t="s">
        <v>19</v>
      </c>
      <c r="B6" s="37">
        <v>1512000</v>
      </c>
      <c r="C6" s="36" t="s">
        <v>25167</v>
      </c>
      <c r="D6" s="36" t="s">
        <v>1707</v>
      </c>
      <c r="E6" s="36" t="s">
        <v>25227</v>
      </c>
      <c r="F6" s="36" t="s">
        <v>25224</v>
      </c>
    </row>
    <row r="7" spans="1:8">
      <c r="A7" s="36" t="s">
        <v>19</v>
      </c>
      <c r="B7" s="37">
        <v>1325160</v>
      </c>
      <c r="C7" s="36" t="s">
        <v>25167</v>
      </c>
      <c r="D7" s="36" t="s">
        <v>105</v>
      </c>
      <c r="E7" s="36" t="s">
        <v>25151</v>
      </c>
      <c r="F7" s="36" t="s">
        <v>25224</v>
      </c>
    </row>
    <row r="8" spans="1:8">
      <c r="A8" s="36" t="s">
        <v>19</v>
      </c>
      <c r="B8" s="37">
        <v>690000</v>
      </c>
      <c r="C8" s="36" t="s">
        <v>25167</v>
      </c>
      <c r="D8" s="36" t="s">
        <v>105</v>
      </c>
      <c r="E8" s="36" t="s">
        <v>25227</v>
      </c>
      <c r="F8" s="36" t="s">
        <v>25224</v>
      </c>
    </row>
    <row r="9" spans="1:8">
      <c r="A9" s="36" t="s">
        <v>19</v>
      </c>
      <c r="B9" s="37">
        <v>800000</v>
      </c>
      <c r="C9" s="36" t="s">
        <v>25167</v>
      </c>
      <c r="D9" s="36" t="s">
        <v>105</v>
      </c>
      <c r="E9" s="36" t="s">
        <v>25150</v>
      </c>
      <c r="F9" s="36" t="s">
        <v>25225</v>
      </c>
    </row>
    <row r="10" spans="1:8">
      <c r="A10" s="36" t="s">
        <v>19</v>
      </c>
      <c r="B10" s="37">
        <v>1008720</v>
      </c>
      <c r="C10" s="36" t="s">
        <v>25167</v>
      </c>
      <c r="D10" s="36" t="s">
        <v>1594</v>
      </c>
      <c r="E10" s="36" t="s">
        <v>25227</v>
      </c>
      <c r="F10" s="36" t="s">
        <v>25225</v>
      </c>
    </row>
    <row r="11" spans="1:8">
      <c r="A11" s="36" t="s">
        <v>19</v>
      </c>
      <c r="B11" s="37">
        <v>1533600</v>
      </c>
      <c r="C11" s="36" t="s">
        <v>25167</v>
      </c>
      <c r="D11" s="36" t="s">
        <v>105</v>
      </c>
      <c r="E11" s="36" t="s">
        <v>25227</v>
      </c>
      <c r="F11" s="36" t="s">
        <v>25225</v>
      </c>
    </row>
    <row r="12" spans="1:8">
      <c r="A12" s="36" t="s">
        <v>19</v>
      </c>
      <c r="B12" s="37">
        <v>398520</v>
      </c>
      <c r="C12" s="36" t="s">
        <v>25166</v>
      </c>
      <c r="D12" s="36" t="s">
        <v>1580</v>
      </c>
      <c r="E12" s="36" t="s">
        <v>25150</v>
      </c>
      <c r="F12" s="36" t="s">
        <v>25225</v>
      </c>
    </row>
    <row r="13" spans="1:8">
      <c r="A13" s="36" t="s">
        <v>19</v>
      </c>
      <c r="B13" s="37">
        <v>788400</v>
      </c>
      <c r="C13" s="36" t="s">
        <v>25167</v>
      </c>
      <c r="D13" s="36" t="s">
        <v>1580</v>
      </c>
      <c r="E13" s="36" t="s">
        <v>25227</v>
      </c>
      <c r="F13" s="36" t="s">
        <v>25225</v>
      </c>
    </row>
    <row r="14" spans="1:8">
      <c r="A14" s="36" t="s">
        <v>19</v>
      </c>
      <c r="B14" s="37">
        <v>1263600</v>
      </c>
      <c r="C14" s="36" t="s">
        <v>25167</v>
      </c>
      <c r="D14" s="36" t="s">
        <v>1580</v>
      </c>
      <c r="E14" s="36" t="s">
        <v>25227</v>
      </c>
      <c r="F14" s="36" t="s">
        <v>25225</v>
      </c>
    </row>
    <row r="15" spans="1:8">
      <c r="A15" s="36" t="s">
        <v>19</v>
      </c>
      <c r="B15" s="37">
        <v>1900000</v>
      </c>
      <c r="C15" s="36" t="s">
        <v>25167</v>
      </c>
      <c r="D15" s="36" t="s">
        <v>105</v>
      </c>
      <c r="E15" s="36" t="s">
        <v>25227</v>
      </c>
      <c r="F15" s="36" t="s">
        <v>25226</v>
      </c>
    </row>
    <row r="16" spans="1:8">
      <c r="A16" s="36" t="s">
        <v>19</v>
      </c>
      <c r="B16" s="37">
        <v>669600</v>
      </c>
      <c r="C16" s="36" t="s">
        <v>25167</v>
      </c>
      <c r="D16" s="36" t="s">
        <v>1580</v>
      </c>
      <c r="E16" s="36" t="s">
        <v>25227</v>
      </c>
      <c r="F16" s="36" t="s">
        <v>25223</v>
      </c>
    </row>
    <row r="17" spans="1:6">
      <c r="A17" s="36" t="s">
        <v>19</v>
      </c>
      <c r="B17" s="37">
        <v>250000</v>
      </c>
      <c r="C17" s="36" t="s">
        <v>25167</v>
      </c>
      <c r="D17" s="36" t="s">
        <v>105</v>
      </c>
      <c r="E17" s="36" t="s">
        <v>25150</v>
      </c>
      <c r="F17" s="36" t="s">
        <v>25223</v>
      </c>
    </row>
    <row r="18" spans="1:6">
      <c r="A18" s="36" t="s">
        <v>133</v>
      </c>
      <c r="B18" s="37">
        <v>700000</v>
      </c>
      <c r="C18" s="36" t="s">
        <v>25167</v>
      </c>
      <c r="D18" s="36" t="s">
        <v>105</v>
      </c>
      <c r="E18" s="36" t="s">
        <v>25150</v>
      </c>
      <c r="F18" s="36" t="s">
        <v>25226</v>
      </c>
    </row>
    <row r="19" spans="1:6">
      <c r="A19" s="36" t="s">
        <v>75</v>
      </c>
      <c r="B19" s="37">
        <v>753450</v>
      </c>
      <c r="C19" s="36" t="s">
        <v>25167</v>
      </c>
      <c r="D19" s="36" t="s">
        <v>105</v>
      </c>
      <c r="E19" s="36" t="s">
        <v>25227</v>
      </c>
      <c r="F19" s="36" t="s">
        <v>25226</v>
      </c>
    </row>
    <row r="20" spans="1:6">
      <c r="A20" s="36" t="s">
        <v>75</v>
      </c>
      <c r="B20" s="37">
        <v>510000</v>
      </c>
      <c r="C20" s="36" t="s">
        <v>25167</v>
      </c>
      <c r="D20" s="36" t="s">
        <v>105</v>
      </c>
      <c r="E20" s="36" t="s">
        <v>25227</v>
      </c>
      <c r="F20" s="36" t="s">
        <v>25226</v>
      </c>
    </row>
    <row r="21" spans="1:6">
      <c r="A21" s="36" t="s">
        <v>19</v>
      </c>
      <c r="B21" s="37">
        <v>730000</v>
      </c>
      <c r="C21" s="36" t="s">
        <v>25167</v>
      </c>
      <c r="D21" s="36" t="s">
        <v>105</v>
      </c>
      <c r="E21" s="36" t="s">
        <v>25227</v>
      </c>
      <c r="F21" s="36" t="s">
        <v>25226</v>
      </c>
    </row>
    <row r="22" spans="1:6">
      <c r="A22" s="36" t="s">
        <v>19</v>
      </c>
      <c r="B22" s="37">
        <v>700000</v>
      </c>
      <c r="C22" s="36" t="s">
        <v>25167</v>
      </c>
      <c r="D22" s="36" t="s">
        <v>105</v>
      </c>
      <c r="E22" s="36" t="s">
        <v>25227</v>
      </c>
      <c r="F22" s="36" t="s">
        <v>25226</v>
      </c>
    </row>
    <row r="23" spans="1:6">
      <c r="A23" s="36" t="s">
        <v>19</v>
      </c>
      <c r="B23" s="37">
        <v>530000</v>
      </c>
      <c r="C23" s="36" t="s">
        <v>25167</v>
      </c>
      <c r="D23" s="36" t="s">
        <v>105</v>
      </c>
      <c r="E23" s="36" t="s">
        <v>25150</v>
      </c>
      <c r="F23" s="36" t="s">
        <v>25226</v>
      </c>
    </row>
    <row r="24" spans="1:6">
      <c r="A24" s="36" t="s">
        <v>19</v>
      </c>
      <c r="B24" s="37">
        <v>1530000</v>
      </c>
      <c r="C24" s="36" t="s">
        <v>25167</v>
      </c>
      <c r="D24" s="36" t="s">
        <v>105</v>
      </c>
      <c r="E24" s="36" t="s">
        <v>25227</v>
      </c>
      <c r="F24" s="36" t="s">
        <v>25226</v>
      </c>
    </row>
    <row r="25" spans="1:6">
      <c r="A25" s="36" t="s">
        <v>167</v>
      </c>
      <c r="B25" s="37">
        <v>434765</v>
      </c>
      <c r="C25" s="36" t="s">
        <v>25167</v>
      </c>
      <c r="D25" s="36" t="s">
        <v>105</v>
      </c>
      <c r="E25" s="36" t="s">
        <v>25227</v>
      </c>
      <c r="F25" s="36" t="s">
        <v>25226</v>
      </c>
    </row>
    <row r="26" spans="1:6">
      <c r="A26" s="36" t="s">
        <v>133</v>
      </c>
      <c r="B26" s="37">
        <v>413424</v>
      </c>
      <c r="C26" s="36" t="s">
        <v>25167</v>
      </c>
      <c r="D26" s="36" t="s">
        <v>105</v>
      </c>
      <c r="E26" s="36" t="s">
        <v>25150</v>
      </c>
      <c r="F26" s="36" t="s">
        <v>25226</v>
      </c>
    </row>
    <row r="27" spans="1:6">
      <c r="A27" s="36" t="s">
        <v>167</v>
      </c>
      <c r="B27" s="37">
        <v>393140</v>
      </c>
      <c r="C27" s="36" t="s">
        <v>25165</v>
      </c>
      <c r="D27" s="36" t="s">
        <v>105</v>
      </c>
      <c r="E27" s="36" t="s">
        <v>25159</v>
      </c>
      <c r="F27" s="36" t="s">
        <v>25226</v>
      </c>
    </row>
    <row r="28" spans="1:6">
      <c r="A28" s="36" t="s">
        <v>710</v>
      </c>
      <c r="B28" s="37">
        <v>722758</v>
      </c>
      <c r="C28" s="36" t="s">
        <v>25167</v>
      </c>
      <c r="D28" s="36" t="s">
        <v>105</v>
      </c>
      <c r="E28" s="36" t="s">
        <v>25151</v>
      </c>
      <c r="F28" s="36" t="s">
        <v>25226</v>
      </c>
    </row>
    <row r="29" spans="1:6">
      <c r="A29" s="36" t="s">
        <v>19</v>
      </c>
      <c r="B29" s="37">
        <v>345600</v>
      </c>
      <c r="C29" s="36" t="s">
        <v>25165</v>
      </c>
      <c r="D29" s="36" t="s">
        <v>105</v>
      </c>
      <c r="E29" s="36" t="s">
        <v>25227</v>
      </c>
      <c r="F29" s="36" t="s">
        <v>25226</v>
      </c>
    </row>
    <row r="30" spans="1:6">
      <c r="A30" s="36" t="s">
        <v>19</v>
      </c>
      <c r="B30" s="37">
        <v>810000</v>
      </c>
      <c r="C30" s="36" t="s">
        <v>25167</v>
      </c>
      <c r="D30" s="36" t="s">
        <v>105</v>
      </c>
      <c r="E30" s="36" t="s">
        <v>25150</v>
      </c>
      <c r="F30" s="36" t="s">
        <v>25226</v>
      </c>
    </row>
    <row r="31" spans="1:6">
      <c r="A31" s="36" t="s">
        <v>27</v>
      </c>
      <c r="B31" s="37">
        <v>280800</v>
      </c>
      <c r="C31" s="36" t="s">
        <v>25167</v>
      </c>
      <c r="D31" s="36" t="s">
        <v>105</v>
      </c>
      <c r="E31" s="36" t="s">
        <v>25151</v>
      </c>
      <c r="F31" s="36" t="s">
        <v>25226</v>
      </c>
    </row>
    <row r="32" spans="1:6">
      <c r="A32" s="36" t="s">
        <v>19</v>
      </c>
      <c r="B32" s="37">
        <v>883462</v>
      </c>
      <c r="C32" s="36" t="s">
        <v>25166</v>
      </c>
      <c r="D32" s="36" t="s">
        <v>1155</v>
      </c>
      <c r="E32" s="36" t="s">
        <v>25227</v>
      </c>
      <c r="F32" s="36" t="s">
        <v>25226</v>
      </c>
    </row>
    <row r="33" spans="1:6">
      <c r="A33" s="36" t="s">
        <v>19</v>
      </c>
      <c r="B33" s="37">
        <v>2170800</v>
      </c>
      <c r="C33" s="36" t="s">
        <v>25167</v>
      </c>
      <c r="D33" s="36" t="s">
        <v>105</v>
      </c>
      <c r="E33" s="36" t="s">
        <v>25227</v>
      </c>
      <c r="F33" s="36" t="s">
        <v>25226</v>
      </c>
    </row>
    <row r="34" spans="1:6">
      <c r="A34" s="36" t="s">
        <v>19</v>
      </c>
      <c r="B34" s="37">
        <v>2000000</v>
      </c>
      <c r="C34" s="36" t="s">
        <v>25167</v>
      </c>
      <c r="D34" s="36" t="s">
        <v>105</v>
      </c>
      <c r="E34" s="36" t="s">
        <v>25150</v>
      </c>
      <c r="F34" s="36" t="s">
        <v>25226</v>
      </c>
    </row>
    <row r="35" spans="1:6">
      <c r="A35" s="36" t="s">
        <v>19</v>
      </c>
      <c r="B35" s="37">
        <v>248400</v>
      </c>
      <c r="C35" s="36" t="s">
        <v>25167</v>
      </c>
      <c r="D35" s="36" t="s">
        <v>105</v>
      </c>
      <c r="E35" s="36" t="s">
        <v>25227</v>
      </c>
      <c r="F35" s="36" t="s">
        <v>25226</v>
      </c>
    </row>
    <row r="36" spans="1:6">
      <c r="A36" s="36" t="s">
        <v>19</v>
      </c>
      <c r="B36" s="37">
        <v>390000</v>
      </c>
      <c r="C36" s="36" t="s">
        <v>25167</v>
      </c>
      <c r="D36" s="36" t="s">
        <v>105</v>
      </c>
      <c r="E36" s="36" t="s">
        <v>25227</v>
      </c>
      <c r="F36" s="36" t="s">
        <v>25226</v>
      </c>
    </row>
    <row r="37" spans="1:6">
      <c r="A37" s="36" t="s">
        <v>19</v>
      </c>
      <c r="B37" s="37">
        <v>361800</v>
      </c>
      <c r="C37" s="36" t="s">
        <v>25167</v>
      </c>
      <c r="D37" s="36" t="s">
        <v>105</v>
      </c>
      <c r="E37" s="36" t="s">
        <v>25150</v>
      </c>
      <c r="F37" s="36" t="s">
        <v>25226</v>
      </c>
    </row>
    <row r="38" spans="1:6">
      <c r="A38" s="36" t="s">
        <v>19</v>
      </c>
      <c r="B38" s="37">
        <v>455000</v>
      </c>
      <c r="C38" s="36" t="s">
        <v>25165</v>
      </c>
      <c r="D38" s="36" t="s">
        <v>3894</v>
      </c>
      <c r="E38" s="36" t="s">
        <v>25153</v>
      </c>
      <c r="F38" s="36" t="s">
        <v>25226</v>
      </c>
    </row>
    <row r="39" spans="1:6">
      <c r="A39" s="36" t="s">
        <v>19</v>
      </c>
      <c r="B39" s="37">
        <v>2800000</v>
      </c>
      <c r="C39" s="36" t="s">
        <v>25167</v>
      </c>
      <c r="D39" s="36" t="s">
        <v>3894</v>
      </c>
      <c r="E39" s="36" t="s">
        <v>25150</v>
      </c>
      <c r="F39" s="36" t="s">
        <v>25226</v>
      </c>
    </row>
    <row r="40" spans="1:6">
      <c r="A40" s="36" t="s">
        <v>19</v>
      </c>
      <c r="B40" s="37">
        <v>900000</v>
      </c>
      <c r="C40" s="36" t="s">
        <v>25169</v>
      </c>
      <c r="D40" s="36" t="s">
        <v>3894</v>
      </c>
      <c r="E40" s="36" t="s">
        <v>25150</v>
      </c>
      <c r="F40" s="36" t="s">
        <v>25226</v>
      </c>
    </row>
    <row r="41" spans="1:6">
      <c r="A41" s="36" t="s">
        <v>19</v>
      </c>
      <c r="B41" s="37">
        <v>413100</v>
      </c>
      <c r="C41" s="36" t="s">
        <v>25167</v>
      </c>
      <c r="D41" s="36" t="s">
        <v>3894</v>
      </c>
      <c r="E41" s="36" t="s">
        <v>25227</v>
      </c>
      <c r="F41" s="36" t="s">
        <v>25226</v>
      </c>
    </row>
    <row r="42" spans="1:6">
      <c r="A42" s="36" t="s">
        <v>60</v>
      </c>
      <c r="B42" s="37">
        <v>293760</v>
      </c>
      <c r="C42" s="36" t="s">
        <v>25170</v>
      </c>
      <c r="D42" s="36" t="s">
        <v>3894</v>
      </c>
      <c r="E42" s="36" t="s">
        <v>25227</v>
      </c>
      <c r="F42" s="36" t="s">
        <v>25226</v>
      </c>
    </row>
    <row r="43" spans="1:6">
      <c r="A43" s="36" t="s">
        <v>19</v>
      </c>
      <c r="B43" s="37">
        <v>611550</v>
      </c>
      <c r="C43" s="36" t="s">
        <v>25167</v>
      </c>
      <c r="D43" s="36" t="s">
        <v>3894</v>
      </c>
      <c r="E43" s="36" t="s">
        <v>25227</v>
      </c>
      <c r="F43" s="36" t="s">
        <v>25226</v>
      </c>
    </row>
    <row r="44" spans="1:6">
      <c r="A44" s="36" t="s">
        <v>19</v>
      </c>
      <c r="B44" s="37">
        <v>405000</v>
      </c>
      <c r="C44" s="36" t="s">
        <v>25169</v>
      </c>
      <c r="D44" s="36" t="s">
        <v>3894</v>
      </c>
      <c r="E44" s="36" t="s">
        <v>25150</v>
      </c>
      <c r="F44" s="36" t="s">
        <v>25226</v>
      </c>
    </row>
    <row r="45" spans="1:6">
      <c r="A45" s="36" t="s">
        <v>133</v>
      </c>
      <c r="B45" s="37">
        <v>409482</v>
      </c>
      <c r="C45" s="36" t="s">
        <v>25167</v>
      </c>
      <c r="D45" s="36" t="s">
        <v>3894</v>
      </c>
      <c r="E45" s="36" t="s">
        <v>25150</v>
      </c>
      <c r="F45" s="36" t="s">
        <v>25226</v>
      </c>
    </row>
    <row r="46" spans="1:6">
      <c r="A46" s="36" t="s">
        <v>19</v>
      </c>
      <c r="B46" s="37">
        <v>438000</v>
      </c>
      <c r="C46" s="36" t="s">
        <v>25167</v>
      </c>
      <c r="D46" s="36" t="s">
        <v>3894</v>
      </c>
      <c r="E46" s="36" t="s">
        <v>25154</v>
      </c>
      <c r="F46" s="36" t="s">
        <v>25226</v>
      </c>
    </row>
    <row r="47" spans="1:6">
      <c r="A47" s="36" t="s">
        <v>19</v>
      </c>
      <c r="B47" s="37">
        <v>769000</v>
      </c>
      <c r="C47" s="36" t="s">
        <v>25167</v>
      </c>
      <c r="D47" s="36" t="s">
        <v>3894</v>
      </c>
      <c r="E47" s="36" t="s">
        <v>25153</v>
      </c>
      <c r="F47" s="36" t="s">
        <v>25226</v>
      </c>
    </row>
    <row r="48" spans="1:6">
      <c r="A48" s="36" t="s">
        <v>19</v>
      </c>
      <c r="B48" s="37">
        <v>1566000</v>
      </c>
      <c r="C48" s="36" t="s">
        <v>25167</v>
      </c>
      <c r="D48" s="36" t="s">
        <v>3894</v>
      </c>
      <c r="E48" s="36" t="s">
        <v>25227</v>
      </c>
      <c r="F48" s="36" t="s">
        <v>25226</v>
      </c>
    </row>
    <row r="49" spans="1:6">
      <c r="A49" s="36" t="s">
        <v>19</v>
      </c>
      <c r="B49" s="37">
        <v>561600</v>
      </c>
      <c r="C49" s="36" t="s">
        <v>25167</v>
      </c>
      <c r="D49" s="36" t="s">
        <v>3894</v>
      </c>
      <c r="E49" s="36" t="s">
        <v>25150</v>
      </c>
      <c r="F49" s="36" t="s">
        <v>25226</v>
      </c>
    </row>
    <row r="50" spans="1:6">
      <c r="A50" s="36" t="s">
        <v>19</v>
      </c>
      <c r="B50" s="37">
        <v>515000</v>
      </c>
      <c r="C50" s="36" t="s">
        <v>25167</v>
      </c>
      <c r="D50" s="36" t="s">
        <v>3894</v>
      </c>
      <c r="E50" s="36" t="s">
        <v>25227</v>
      </c>
      <c r="F50" s="36" t="s">
        <v>25226</v>
      </c>
    </row>
    <row r="51" spans="1:6">
      <c r="A51" s="36" t="s">
        <v>113</v>
      </c>
      <c r="B51" s="37">
        <v>695000</v>
      </c>
      <c r="C51" s="36" t="s">
        <v>25167</v>
      </c>
      <c r="D51" s="36" t="s">
        <v>3894</v>
      </c>
      <c r="E51" s="36" t="s">
        <v>25227</v>
      </c>
      <c r="F51" s="36" t="s">
        <v>25226</v>
      </c>
    </row>
    <row r="52" spans="1:6">
      <c r="A52" s="36" t="s">
        <v>19</v>
      </c>
      <c r="B52" s="37">
        <v>221400</v>
      </c>
      <c r="C52" s="36" t="s">
        <v>25166</v>
      </c>
      <c r="D52" s="36" t="s">
        <v>3894</v>
      </c>
      <c r="E52" s="36" t="s">
        <v>25150</v>
      </c>
      <c r="F52" s="36" t="s">
        <v>25226</v>
      </c>
    </row>
    <row r="53" spans="1:6">
      <c r="A53" s="36" t="s">
        <v>19</v>
      </c>
      <c r="B53" s="37">
        <v>564300</v>
      </c>
      <c r="C53" s="36" t="s">
        <v>25167</v>
      </c>
      <c r="D53" s="36" t="s">
        <v>3894</v>
      </c>
      <c r="E53" s="36" t="s">
        <v>25150</v>
      </c>
      <c r="F53" s="36" t="s">
        <v>25226</v>
      </c>
    </row>
    <row r="54" spans="1:6">
      <c r="A54" s="36" t="s">
        <v>19</v>
      </c>
      <c r="B54" s="37">
        <v>1592500</v>
      </c>
      <c r="C54" s="36" t="s">
        <v>25167</v>
      </c>
      <c r="D54" s="36" t="s">
        <v>3894</v>
      </c>
      <c r="E54" s="36" t="s">
        <v>25151</v>
      </c>
      <c r="F54" s="36" t="s">
        <v>25226</v>
      </c>
    </row>
    <row r="55" spans="1:6">
      <c r="A55" s="36" t="s">
        <v>19</v>
      </c>
      <c r="B55" s="37">
        <v>1085400</v>
      </c>
      <c r="C55" s="36" t="s">
        <v>25167</v>
      </c>
      <c r="D55" s="36" t="s">
        <v>3894</v>
      </c>
      <c r="E55" s="36" t="s">
        <v>25150</v>
      </c>
      <c r="F55" s="36" t="s">
        <v>25226</v>
      </c>
    </row>
    <row r="56" spans="1:6">
      <c r="A56" s="36" t="s">
        <v>19</v>
      </c>
      <c r="B56" s="37">
        <v>291600</v>
      </c>
      <c r="C56" s="36" t="s">
        <v>25167</v>
      </c>
      <c r="D56" s="36" t="s">
        <v>3894</v>
      </c>
      <c r="E56" s="36" t="s">
        <v>25227</v>
      </c>
      <c r="F56" s="36" t="s">
        <v>25226</v>
      </c>
    </row>
    <row r="57" spans="1:6">
      <c r="A57" s="36" t="s">
        <v>19</v>
      </c>
      <c r="B57" s="37">
        <v>841104</v>
      </c>
      <c r="C57" s="36" t="s">
        <v>25167</v>
      </c>
      <c r="D57" s="36" t="s">
        <v>3894</v>
      </c>
      <c r="E57" s="36" t="s">
        <v>25227</v>
      </c>
      <c r="F57" s="36" t="s">
        <v>25226</v>
      </c>
    </row>
    <row r="58" spans="1:6">
      <c r="A58" s="36" t="s">
        <v>19</v>
      </c>
      <c r="B58" s="37">
        <v>423000</v>
      </c>
      <c r="C58" s="36" t="s">
        <v>25166</v>
      </c>
      <c r="D58" s="36" t="s">
        <v>3894</v>
      </c>
      <c r="E58" s="36" t="s">
        <v>25150</v>
      </c>
      <c r="F58" s="36" t="s">
        <v>25226</v>
      </c>
    </row>
    <row r="59" spans="1:6">
      <c r="A59" s="36" t="s">
        <v>710</v>
      </c>
      <c r="B59" s="37">
        <v>2310000</v>
      </c>
      <c r="C59" s="36" t="s">
        <v>25167</v>
      </c>
      <c r="D59" s="36" t="s">
        <v>3894</v>
      </c>
      <c r="E59" s="36" t="s">
        <v>25227</v>
      </c>
      <c r="F59" s="36" t="s">
        <v>25226</v>
      </c>
    </row>
    <row r="60" spans="1:6">
      <c r="A60" s="36" t="s">
        <v>19</v>
      </c>
      <c r="B60" s="37">
        <v>345000</v>
      </c>
      <c r="C60" s="36" t="s">
        <v>25165</v>
      </c>
      <c r="D60" s="36" t="s">
        <v>3894</v>
      </c>
      <c r="E60" s="36" t="s">
        <v>25150</v>
      </c>
      <c r="F60" s="36" t="s">
        <v>25226</v>
      </c>
    </row>
    <row r="61" spans="1:6">
      <c r="A61" s="36" t="s">
        <v>19</v>
      </c>
      <c r="B61" s="37">
        <v>405000</v>
      </c>
      <c r="C61" s="36" t="s">
        <v>25167</v>
      </c>
      <c r="D61" s="36" t="s">
        <v>3894</v>
      </c>
      <c r="E61" s="36" t="s">
        <v>25227</v>
      </c>
      <c r="F61" s="36" t="s">
        <v>25226</v>
      </c>
    </row>
    <row r="62" spans="1:6">
      <c r="A62" s="36" t="s">
        <v>19</v>
      </c>
      <c r="B62" s="37">
        <v>410400</v>
      </c>
      <c r="C62" s="36" t="s">
        <v>25167</v>
      </c>
      <c r="D62" s="36" t="s">
        <v>3894</v>
      </c>
      <c r="E62" s="36" t="s">
        <v>25227</v>
      </c>
      <c r="F62" s="36" t="s">
        <v>25226</v>
      </c>
    </row>
    <row r="63" spans="1:6">
      <c r="A63" s="36" t="s">
        <v>19</v>
      </c>
      <c r="B63" s="37">
        <v>1118000</v>
      </c>
      <c r="C63" s="36" t="s">
        <v>25167</v>
      </c>
      <c r="D63" s="36" t="s">
        <v>3894</v>
      </c>
      <c r="E63" s="36" t="s">
        <v>25150</v>
      </c>
      <c r="F63" s="36" t="s">
        <v>25226</v>
      </c>
    </row>
    <row r="64" spans="1:6">
      <c r="A64" s="36" t="s">
        <v>700</v>
      </c>
      <c r="B64" s="37">
        <v>680000</v>
      </c>
      <c r="C64" s="36" t="s">
        <v>25167</v>
      </c>
      <c r="D64" s="36" t="s">
        <v>3894</v>
      </c>
      <c r="E64" s="36" t="s">
        <v>25227</v>
      </c>
      <c r="F64" s="36" t="s">
        <v>25226</v>
      </c>
    </row>
    <row r="65" spans="1:6">
      <c r="A65" s="36" t="s">
        <v>19</v>
      </c>
      <c r="B65" s="37">
        <v>530000</v>
      </c>
      <c r="C65" s="36" t="s">
        <v>25167</v>
      </c>
      <c r="D65" s="36" t="s">
        <v>3894</v>
      </c>
      <c r="E65" s="36" t="s">
        <v>25156</v>
      </c>
      <c r="F65" s="36" t="s">
        <v>25226</v>
      </c>
    </row>
    <row r="66" spans="1:6">
      <c r="A66" s="36" t="s">
        <v>19</v>
      </c>
      <c r="B66" s="37">
        <v>278750</v>
      </c>
      <c r="C66" s="36" t="s">
        <v>25167</v>
      </c>
      <c r="D66" s="36" t="s">
        <v>3894</v>
      </c>
      <c r="E66" s="36" t="s">
        <v>25150</v>
      </c>
      <c r="F66" s="36" t="s">
        <v>25226</v>
      </c>
    </row>
    <row r="67" spans="1:6">
      <c r="A67" s="36" t="s">
        <v>19</v>
      </c>
      <c r="B67" s="37">
        <v>410000</v>
      </c>
      <c r="C67" s="36" t="s">
        <v>25167</v>
      </c>
      <c r="D67" s="36" t="s">
        <v>3894</v>
      </c>
      <c r="E67" s="36" t="s">
        <v>25150</v>
      </c>
      <c r="F67" s="36" t="s">
        <v>25226</v>
      </c>
    </row>
    <row r="68" spans="1:6">
      <c r="A68" s="36" t="s">
        <v>167</v>
      </c>
      <c r="B68" s="37">
        <v>1000000</v>
      </c>
      <c r="C68" s="36" t="s">
        <v>25167</v>
      </c>
      <c r="D68" s="36" t="s">
        <v>3894</v>
      </c>
      <c r="E68" s="36" t="s">
        <v>25227</v>
      </c>
      <c r="F68" s="36" t="s">
        <v>25226</v>
      </c>
    </row>
    <row r="69" spans="1:6">
      <c r="A69" s="36" t="s">
        <v>19</v>
      </c>
      <c r="B69" s="37">
        <v>520000</v>
      </c>
      <c r="C69" s="36" t="s">
        <v>25167</v>
      </c>
      <c r="D69" s="36" t="s">
        <v>3894</v>
      </c>
      <c r="E69" s="36" t="s">
        <v>25227</v>
      </c>
      <c r="F69" s="36" t="s">
        <v>25226</v>
      </c>
    </row>
    <row r="70" spans="1:6">
      <c r="A70" s="36" t="s">
        <v>19</v>
      </c>
      <c r="B70" s="37">
        <v>430000</v>
      </c>
      <c r="C70" s="36" t="s">
        <v>25167</v>
      </c>
      <c r="D70" s="36" t="s">
        <v>3894</v>
      </c>
      <c r="E70" s="36" t="s">
        <v>25150</v>
      </c>
      <c r="F70" s="36" t="s">
        <v>25226</v>
      </c>
    </row>
    <row r="71" spans="1:6">
      <c r="A71" s="36" t="s">
        <v>19</v>
      </c>
      <c r="B71" s="37">
        <v>236520</v>
      </c>
      <c r="C71" s="36" t="s">
        <v>25167</v>
      </c>
      <c r="D71" s="36" t="s">
        <v>3894</v>
      </c>
      <c r="E71" s="36" t="s">
        <v>25150</v>
      </c>
      <c r="F71" s="36" t="s">
        <v>25226</v>
      </c>
    </row>
    <row r="72" spans="1:6">
      <c r="A72" s="36" t="s">
        <v>19</v>
      </c>
      <c r="B72" s="37">
        <v>507600</v>
      </c>
      <c r="C72" s="36" t="s">
        <v>25167</v>
      </c>
      <c r="D72" s="36" t="s">
        <v>105</v>
      </c>
      <c r="E72" s="36" t="s">
        <v>25227</v>
      </c>
      <c r="F72" s="36" t="s">
        <v>25226</v>
      </c>
    </row>
    <row r="73" spans="1:6">
      <c r="A73" s="36" t="s">
        <v>19</v>
      </c>
      <c r="B73" s="37">
        <v>556200</v>
      </c>
      <c r="C73" s="36" t="s">
        <v>25167</v>
      </c>
      <c r="D73" s="36" t="s">
        <v>3894</v>
      </c>
      <c r="E73" s="36" t="s">
        <v>25227</v>
      </c>
      <c r="F73" s="36" t="s">
        <v>25226</v>
      </c>
    </row>
    <row r="74" spans="1:6">
      <c r="A74" s="36" t="s">
        <v>19</v>
      </c>
      <c r="B74" s="37">
        <v>230000</v>
      </c>
      <c r="C74" s="36" t="s">
        <v>25167</v>
      </c>
      <c r="D74" s="36" t="s">
        <v>3894</v>
      </c>
      <c r="E74" s="36" t="s">
        <v>25150</v>
      </c>
      <c r="F74" s="36" t="s">
        <v>25226</v>
      </c>
    </row>
    <row r="75" spans="1:6">
      <c r="A75" s="36" t="s">
        <v>19</v>
      </c>
      <c r="B75" s="37">
        <v>388800</v>
      </c>
      <c r="C75" s="36" t="s">
        <v>25166</v>
      </c>
      <c r="D75" s="36" t="s">
        <v>105</v>
      </c>
      <c r="E75" s="36" t="s">
        <v>25150</v>
      </c>
      <c r="F75" s="36" t="s">
        <v>25226</v>
      </c>
    </row>
    <row r="76" spans="1:6">
      <c r="A76" s="36" t="s">
        <v>19</v>
      </c>
      <c r="B76" s="37">
        <v>1090000</v>
      </c>
      <c r="C76" s="36" t="s">
        <v>25167</v>
      </c>
      <c r="D76" s="36" t="s">
        <v>3894</v>
      </c>
      <c r="E76" s="36" t="s">
        <v>25227</v>
      </c>
      <c r="F76" s="36" t="s">
        <v>25226</v>
      </c>
    </row>
    <row r="77" spans="1:6">
      <c r="A77" s="36" t="s">
        <v>19</v>
      </c>
      <c r="B77" s="37">
        <v>704000</v>
      </c>
      <c r="C77" s="36" t="s">
        <v>25167</v>
      </c>
      <c r="D77" s="36" t="s">
        <v>3802</v>
      </c>
      <c r="E77" s="36" t="s">
        <v>25227</v>
      </c>
      <c r="F77" s="36" t="s">
        <v>25226</v>
      </c>
    </row>
    <row r="78" spans="1:6">
      <c r="A78" s="36" t="s">
        <v>267</v>
      </c>
      <c r="B78" s="37">
        <v>1500000</v>
      </c>
      <c r="C78" s="36" t="s">
        <v>25167</v>
      </c>
      <c r="D78" s="36" t="s">
        <v>105</v>
      </c>
      <c r="E78" s="36" t="s">
        <v>25150</v>
      </c>
      <c r="F78" s="36" t="s">
        <v>25226</v>
      </c>
    </row>
    <row r="79" spans="1:6">
      <c r="A79" s="36" t="s">
        <v>19</v>
      </c>
      <c r="B79" s="37">
        <v>439000</v>
      </c>
      <c r="C79" s="36" t="s">
        <v>25167</v>
      </c>
      <c r="D79" s="36" t="s">
        <v>105</v>
      </c>
      <c r="E79" s="36" t="s">
        <v>25227</v>
      </c>
      <c r="F79" s="36" t="s">
        <v>25226</v>
      </c>
    </row>
    <row r="80" spans="1:6">
      <c r="A80" s="36" t="s">
        <v>19</v>
      </c>
      <c r="B80" s="37">
        <v>537900</v>
      </c>
      <c r="C80" s="36" t="s">
        <v>25167</v>
      </c>
      <c r="D80" s="36" t="s">
        <v>105</v>
      </c>
      <c r="E80" s="36" t="s">
        <v>25153</v>
      </c>
      <c r="F80" s="36" t="s">
        <v>25226</v>
      </c>
    </row>
    <row r="81" spans="1:6">
      <c r="A81" s="36" t="s">
        <v>19</v>
      </c>
      <c r="B81" s="37">
        <v>760000</v>
      </c>
      <c r="C81" s="36" t="s">
        <v>25167</v>
      </c>
      <c r="D81" s="36" t="s">
        <v>105</v>
      </c>
      <c r="E81" s="36" t="s">
        <v>25150</v>
      </c>
      <c r="F81" s="36" t="s">
        <v>25226</v>
      </c>
    </row>
    <row r="82" spans="1:6">
      <c r="A82" s="36" t="s">
        <v>19</v>
      </c>
      <c r="B82" s="37">
        <v>930000</v>
      </c>
      <c r="C82" s="36" t="s">
        <v>25167</v>
      </c>
      <c r="D82" s="36" t="s">
        <v>105</v>
      </c>
      <c r="E82" s="36" t="s">
        <v>25150</v>
      </c>
      <c r="F82" s="36" t="s">
        <v>25226</v>
      </c>
    </row>
    <row r="83" spans="1:6">
      <c r="A83" s="36" t="s">
        <v>19</v>
      </c>
      <c r="B83" s="37">
        <v>693000</v>
      </c>
      <c r="C83" s="36" t="s">
        <v>25167</v>
      </c>
      <c r="D83" s="36" t="s">
        <v>1127</v>
      </c>
      <c r="E83" s="36" t="s">
        <v>25150</v>
      </c>
      <c r="F83" s="36" t="s">
        <v>25226</v>
      </c>
    </row>
    <row r="84" spans="1:6">
      <c r="A84" s="36" t="s">
        <v>19</v>
      </c>
      <c r="B84" s="37">
        <v>664000</v>
      </c>
      <c r="C84" s="36" t="s">
        <v>25167</v>
      </c>
      <c r="D84" s="36" t="s">
        <v>1127</v>
      </c>
      <c r="E84" s="36" t="s">
        <v>25151</v>
      </c>
      <c r="F84" s="36" t="s">
        <v>25226</v>
      </c>
    </row>
    <row r="85" spans="1:6">
      <c r="A85" s="36" t="s">
        <v>19</v>
      </c>
      <c r="B85" s="37">
        <v>305000</v>
      </c>
      <c r="C85" s="36" t="s">
        <v>25167</v>
      </c>
      <c r="D85" s="36" t="s">
        <v>1127</v>
      </c>
      <c r="E85" s="36" t="s">
        <v>25227</v>
      </c>
      <c r="F85" s="36" t="s">
        <v>25226</v>
      </c>
    </row>
    <row r="86" spans="1:6">
      <c r="A86" s="36" t="s">
        <v>19</v>
      </c>
      <c r="B86" s="37">
        <v>877000</v>
      </c>
      <c r="C86" s="36" t="s">
        <v>25167</v>
      </c>
      <c r="D86" s="36" t="s">
        <v>1127</v>
      </c>
      <c r="E86" s="36" t="s">
        <v>25151</v>
      </c>
      <c r="F86" s="36" t="s">
        <v>25226</v>
      </c>
    </row>
    <row r="87" spans="1:6">
      <c r="A87" s="36" t="s">
        <v>19</v>
      </c>
      <c r="B87" s="37">
        <v>355000</v>
      </c>
      <c r="C87" s="36" t="s">
        <v>25167</v>
      </c>
      <c r="D87" s="36" t="s">
        <v>1127</v>
      </c>
      <c r="E87" s="36" t="s">
        <v>25151</v>
      </c>
      <c r="F87" s="36" t="s">
        <v>25226</v>
      </c>
    </row>
    <row r="88" spans="1:6">
      <c r="A88" s="36" t="s">
        <v>19</v>
      </c>
      <c r="B88" s="37">
        <v>390000</v>
      </c>
      <c r="C88" s="36" t="s">
        <v>25167</v>
      </c>
      <c r="D88" s="36" t="s">
        <v>1127</v>
      </c>
      <c r="E88" s="36" t="s">
        <v>25227</v>
      </c>
      <c r="F88" s="36" t="s">
        <v>25226</v>
      </c>
    </row>
    <row r="89" spans="1:6">
      <c r="A89" s="36" t="s">
        <v>19</v>
      </c>
      <c r="B89" s="37">
        <v>284800</v>
      </c>
      <c r="C89" s="36" t="s">
        <v>25167</v>
      </c>
      <c r="D89" s="36" t="s">
        <v>1127</v>
      </c>
      <c r="E89" s="36" t="s">
        <v>25150</v>
      </c>
      <c r="F89" s="36" t="s">
        <v>25226</v>
      </c>
    </row>
    <row r="90" spans="1:6">
      <c r="A90" s="36" t="s">
        <v>19</v>
      </c>
      <c r="B90" s="37">
        <v>1558800</v>
      </c>
      <c r="C90" s="36" t="s">
        <v>25167</v>
      </c>
      <c r="D90" s="36" t="s">
        <v>1127</v>
      </c>
      <c r="E90" s="36" t="s">
        <v>25227</v>
      </c>
      <c r="F90" s="36" t="s">
        <v>25226</v>
      </c>
    </row>
    <row r="91" spans="1:6">
      <c r="A91" s="36" t="s">
        <v>19</v>
      </c>
      <c r="B91" s="37">
        <v>1020500</v>
      </c>
      <c r="C91" s="36" t="s">
        <v>25167</v>
      </c>
      <c r="D91" s="36" t="s">
        <v>1127</v>
      </c>
      <c r="E91" s="36" t="s">
        <v>25151</v>
      </c>
      <c r="F91" s="36" t="s">
        <v>25226</v>
      </c>
    </row>
    <row r="92" spans="1:6">
      <c r="A92" s="36" t="s">
        <v>710</v>
      </c>
      <c r="B92" s="37">
        <v>1400000</v>
      </c>
      <c r="C92" s="36" t="s">
        <v>25167</v>
      </c>
      <c r="D92" s="36" t="s">
        <v>1127</v>
      </c>
      <c r="E92" s="36" t="s">
        <v>25151</v>
      </c>
      <c r="F92" s="36" t="s">
        <v>25226</v>
      </c>
    </row>
    <row r="93" spans="1:6">
      <c r="A93" s="36" t="s">
        <v>19</v>
      </c>
      <c r="B93" s="37">
        <v>585300</v>
      </c>
      <c r="C93" s="36" t="s">
        <v>25167</v>
      </c>
      <c r="D93" s="36" t="s">
        <v>1127</v>
      </c>
      <c r="E93" s="36" t="s">
        <v>25151</v>
      </c>
      <c r="F93" s="36" t="s">
        <v>25226</v>
      </c>
    </row>
    <row r="94" spans="1:6">
      <c r="A94" s="36" t="s">
        <v>19</v>
      </c>
      <c r="B94" s="37">
        <v>505000</v>
      </c>
      <c r="C94" s="36" t="s">
        <v>25169</v>
      </c>
      <c r="D94" s="36" t="s">
        <v>1127</v>
      </c>
      <c r="E94" s="36" t="s">
        <v>25150</v>
      </c>
      <c r="F94" s="36" t="s">
        <v>25226</v>
      </c>
    </row>
    <row r="95" spans="1:6">
      <c r="A95" s="36" t="s">
        <v>19</v>
      </c>
      <c r="B95" s="37">
        <v>643500</v>
      </c>
      <c r="C95" s="36" t="s">
        <v>25167</v>
      </c>
      <c r="D95" s="36" t="s">
        <v>1127</v>
      </c>
      <c r="E95" s="36" t="s">
        <v>25150</v>
      </c>
      <c r="F95" s="36" t="s">
        <v>25226</v>
      </c>
    </row>
    <row r="96" spans="1:6">
      <c r="A96" s="36" t="s">
        <v>19</v>
      </c>
      <c r="B96" s="37">
        <v>1736680</v>
      </c>
      <c r="C96" s="36" t="s">
        <v>25167</v>
      </c>
      <c r="D96" s="36" t="s">
        <v>1127</v>
      </c>
      <c r="E96" s="36" t="s">
        <v>25151</v>
      </c>
      <c r="F96" s="36" t="s">
        <v>25226</v>
      </c>
    </row>
    <row r="97" spans="1:6">
      <c r="A97" s="36" t="s">
        <v>19</v>
      </c>
      <c r="B97" s="37">
        <v>1461400</v>
      </c>
      <c r="C97" s="36" t="s">
        <v>25167</v>
      </c>
      <c r="D97" s="36" t="s">
        <v>1127</v>
      </c>
      <c r="E97" s="36" t="s">
        <v>25151</v>
      </c>
      <c r="F97" s="36" t="s">
        <v>25226</v>
      </c>
    </row>
    <row r="98" spans="1:6">
      <c r="A98" s="36" t="s">
        <v>19</v>
      </c>
      <c r="B98" s="37">
        <v>2794000</v>
      </c>
      <c r="C98" s="36" t="s">
        <v>25167</v>
      </c>
      <c r="D98" s="36" t="s">
        <v>1127</v>
      </c>
      <c r="E98" s="36" t="s">
        <v>25151</v>
      </c>
      <c r="F98" s="36" t="s">
        <v>25226</v>
      </c>
    </row>
    <row r="99" spans="1:6">
      <c r="A99" s="36" t="s">
        <v>19</v>
      </c>
      <c r="B99" s="37">
        <v>967340</v>
      </c>
      <c r="C99" s="36" t="s">
        <v>25167</v>
      </c>
      <c r="D99" s="36" t="s">
        <v>1127</v>
      </c>
      <c r="E99" s="36" t="s">
        <v>25227</v>
      </c>
      <c r="F99" s="36" t="s">
        <v>25226</v>
      </c>
    </row>
    <row r="100" spans="1:6">
      <c r="A100" s="36" t="s">
        <v>19</v>
      </c>
      <c r="B100" s="37">
        <v>714000</v>
      </c>
      <c r="C100" s="36" t="s">
        <v>25167</v>
      </c>
      <c r="D100" s="36" t="s">
        <v>105</v>
      </c>
      <c r="E100" s="36" t="s">
        <v>25227</v>
      </c>
      <c r="F100" s="36" t="s">
        <v>25226</v>
      </c>
    </row>
    <row r="101" spans="1:6">
      <c r="A101" s="36" t="s">
        <v>19</v>
      </c>
      <c r="B101" s="37">
        <v>663750</v>
      </c>
      <c r="C101" s="36" t="s">
        <v>25167</v>
      </c>
      <c r="D101" s="36" t="s">
        <v>1127</v>
      </c>
      <c r="E101" s="36" t="s">
        <v>25151</v>
      </c>
      <c r="F101" s="36" t="s">
        <v>25226</v>
      </c>
    </row>
    <row r="102" spans="1:6">
      <c r="A102" s="36" t="s">
        <v>19</v>
      </c>
      <c r="B102" s="37">
        <v>2939750</v>
      </c>
      <c r="C102" s="36" t="s">
        <v>25167</v>
      </c>
      <c r="D102" s="36" t="s">
        <v>1127</v>
      </c>
      <c r="E102" s="36" t="s">
        <v>25151</v>
      </c>
      <c r="F102" s="36" t="s">
        <v>25226</v>
      </c>
    </row>
    <row r="103" spans="1:6">
      <c r="A103" s="36" t="s">
        <v>19</v>
      </c>
      <c r="B103" s="37">
        <v>712500</v>
      </c>
      <c r="C103" s="36" t="s">
        <v>25167</v>
      </c>
      <c r="D103" s="36" t="s">
        <v>1127</v>
      </c>
      <c r="E103" s="36" t="s">
        <v>25151</v>
      </c>
      <c r="F103" s="36" t="s">
        <v>25226</v>
      </c>
    </row>
    <row r="104" spans="1:6">
      <c r="A104" s="36" t="s">
        <v>19</v>
      </c>
      <c r="B104" s="37">
        <v>1324125</v>
      </c>
      <c r="C104" s="36" t="s">
        <v>25167</v>
      </c>
      <c r="D104" s="36" t="s">
        <v>1127</v>
      </c>
      <c r="E104" s="36" t="s">
        <v>25227</v>
      </c>
      <c r="F104" s="36" t="s">
        <v>25226</v>
      </c>
    </row>
    <row r="105" spans="1:6">
      <c r="A105" s="36" t="s">
        <v>19</v>
      </c>
      <c r="B105" s="37">
        <v>352000</v>
      </c>
      <c r="C105" s="36" t="s">
        <v>25167</v>
      </c>
      <c r="D105" s="36" t="s">
        <v>1127</v>
      </c>
      <c r="E105" s="36" t="s">
        <v>25151</v>
      </c>
      <c r="F105" s="36" t="s">
        <v>25226</v>
      </c>
    </row>
    <row r="106" spans="1:6">
      <c r="A106" s="36" t="s">
        <v>19</v>
      </c>
      <c r="B106" s="37">
        <v>220000</v>
      </c>
      <c r="C106" s="36" t="s">
        <v>25167</v>
      </c>
      <c r="D106" s="36" t="s">
        <v>1127</v>
      </c>
      <c r="E106" s="36" t="s">
        <v>25227</v>
      </c>
      <c r="F106" s="36" t="s">
        <v>25226</v>
      </c>
    </row>
    <row r="107" spans="1:6">
      <c r="A107" s="36" t="s">
        <v>19</v>
      </c>
      <c r="B107" s="37">
        <v>351000</v>
      </c>
      <c r="C107" s="36" t="s">
        <v>25167</v>
      </c>
      <c r="D107" s="36" t="s">
        <v>1127</v>
      </c>
      <c r="E107" s="36" t="s">
        <v>25150</v>
      </c>
      <c r="F107" s="36" t="s">
        <v>25226</v>
      </c>
    </row>
    <row r="108" spans="1:6">
      <c r="A108" s="36" t="s">
        <v>19</v>
      </c>
      <c r="B108" s="37">
        <v>759000</v>
      </c>
      <c r="C108" s="36" t="s">
        <v>25167</v>
      </c>
      <c r="D108" s="36" t="s">
        <v>1127</v>
      </c>
      <c r="E108" s="36" t="s">
        <v>25151</v>
      </c>
      <c r="F108" s="36" t="s">
        <v>25226</v>
      </c>
    </row>
    <row r="109" spans="1:6">
      <c r="A109" s="36" t="s">
        <v>19</v>
      </c>
      <c r="B109" s="37">
        <v>236000</v>
      </c>
      <c r="C109" s="36" t="s">
        <v>25166</v>
      </c>
      <c r="D109" s="36" t="s">
        <v>989</v>
      </c>
      <c r="E109" s="36" t="s">
        <v>25227</v>
      </c>
      <c r="F109" s="36" t="s">
        <v>25226</v>
      </c>
    </row>
    <row r="110" spans="1:6">
      <c r="A110" s="36" t="s">
        <v>19</v>
      </c>
      <c r="B110" s="37">
        <v>1727000</v>
      </c>
      <c r="C110" s="36" t="s">
        <v>25167</v>
      </c>
      <c r="D110" s="36" t="s">
        <v>989</v>
      </c>
      <c r="E110" s="36" t="s">
        <v>25227</v>
      </c>
      <c r="F110" s="36" t="s">
        <v>25226</v>
      </c>
    </row>
    <row r="111" spans="1:6">
      <c r="A111" s="36" t="s">
        <v>19</v>
      </c>
      <c r="B111" s="37">
        <v>609200</v>
      </c>
      <c r="C111" s="36" t="s">
        <v>25167</v>
      </c>
      <c r="D111" s="36" t="s">
        <v>989</v>
      </c>
      <c r="E111" s="36" t="s">
        <v>25227</v>
      </c>
      <c r="F111" s="36" t="s">
        <v>25226</v>
      </c>
    </row>
    <row r="112" spans="1:6">
      <c r="A112" s="36" t="s">
        <v>19</v>
      </c>
      <c r="B112" s="37">
        <v>367000</v>
      </c>
      <c r="C112" s="36" t="s">
        <v>25166</v>
      </c>
      <c r="D112" s="36" t="s">
        <v>989</v>
      </c>
      <c r="E112" s="36" t="s">
        <v>25150</v>
      </c>
      <c r="F112" s="36" t="s">
        <v>25226</v>
      </c>
    </row>
    <row r="113" spans="1:6">
      <c r="A113" s="36" t="s">
        <v>19</v>
      </c>
      <c r="B113" s="37">
        <v>700000</v>
      </c>
      <c r="C113" s="36" t="s">
        <v>25167</v>
      </c>
      <c r="D113" s="36" t="s">
        <v>989</v>
      </c>
      <c r="E113" s="36" t="s">
        <v>25150</v>
      </c>
      <c r="F113" s="36" t="s">
        <v>25226</v>
      </c>
    </row>
    <row r="114" spans="1:6">
      <c r="A114" s="36" t="s">
        <v>19</v>
      </c>
      <c r="B114" s="37">
        <v>750000</v>
      </c>
      <c r="C114" s="36" t="s">
        <v>25167</v>
      </c>
      <c r="D114" s="36" t="s">
        <v>989</v>
      </c>
      <c r="E114" s="36" t="s">
        <v>25150</v>
      </c>
      <c r="F114" s="36" t="s">
        <v>25226</v>
      </c>
    </row>
    <row r="115" spans="1:6">
      <c r="A115" s="36" t="s">
        <v>19</v>
      </c>
      <c r="B115" s="37">
        <v>366600</v>
      </c>
      <c r="C115" s="36" t="s">
        <v>25166</v>
      </c>
      <c r="D115" s="36" t="s">
        <v>105</v>
      </c>
      <c r="E115" s="36" t="s">
        <v>25150</v>
      </c>
      <c r="F115" s="36" t="s">
        <v>25226</v>
      </c>
    </row>
    <row r="116" spans="1:6">
      <c r="A116" s="36" t="s">
        <v>19</v>
      </c>
      <c r="B116" s="37">
        <v>1375000</v>
      </c>
      <c r="C116" s="36" t="s">
        <v>25167</v>
      </c>
      <c r="D116" s="36" t="s">
        <v>105</v>
      </c>
      <c r="E116" s="36" t="s">
        <v>25227</v>
      </c>
      <c r="F116" s="36" t="s">
        <v>25226</v>
      </c>
    </row>
    <row r="117" spans="1:6">
      <c r="A117" s="36" t="s">
        <v>19</v>
      </c>
      <c r="B117" s="37">
        <v>3567025</v>
      </c>
      <c r="C117" s="36" t="s">
        <v>25175</v>
      </c>
      <c r="D117" s="36" t="s">
        <v>105</v>
      </c>
      <c r="E117" s="36" t="s">
        <v>25227</v>
      </c>
      <c r="F117" s="36" t="s">
        <v>25226</v>
      </c>
    </row>
    <row r="118" spans="1:6">
      <c r="A118" s="36" t="s">
        <v>19</v>
      </c>
      <c r="B118" s="37">
        <v>1716000</v>
      </c>
      <c r="C118" s="36" t="s">
        <v>25167</v>
      </c>
      <c r="D118" s="36" t="s">
        <v>989</v>
      </c>
      <c r="E118" s="36" t="s">
        <v>25227</v>
      </c>
      <c r="F118" s="36" t="s">
        <v>25226</v>
      </c>
    </row>
    <row r="119" spans="1:6">
      <c r="A119" s="36" t="s">
        <v>167</v>
      </c>
      <c r="B119" s="37">
        <v>1111000</v>
      </c>
      <c r="C119" s="36" t="s">
        <v>25169</v>
      </c>
      <c r="D119" s="36" t="s">
        <v>105</v>
      </c>
      <c r="E119" s="36" t="s">
        <v>25150</v>
      </c>
      <c r="F119" s="36" t="s">
        <v>25226</v>
      </c>
    </row>
    <row r="120" spans="1:6">
      <c r="A120" s="36" t="s">
        <v>19</v>
      </c>
      <c r="B120" s="37">
        <v>200000</v>
      </c>
      <c r="C120" s="36" t="s">
        <v>25167</v>
      </c>
      <c r="D120" s="36" t="s">
        <v>105</v>
      </c>
      <c r="E120" s="36" t="s">
        <v>25227</v>
      </c>
      <c r="F120" s="36" t="s">
        <v>25226</v>
      </c>
    </row>
    <row r="121" spans="1:6">
      <c r="A121" s="36" t="s">
        <v>19</v>
      </c>
      <c r="B121" s="37">
        <v>1824900</v>
      </c>
      <c r="C121" s="36" t="s">
        <v>25167</v>
      </c>
      <c r="D121" s="36" t="s">
        <v>1127</v>
      </c>
      <c r="E121" s="36" t="s">
        <v>25227</v>
      </c>
      <c r="F121" s="36" t="s">
        <v>25226</v>
      </c>
    </row>
    <row r="122" spans="1:6">
      <c r="A122" s="36" t="s">
        <v>19</v>
      </c>
      <c r="B122" s="37">
        <v>445777</v>
      </c>
      <c r="C122" s="36" t="s">
        <v>25169</v>
      </c>
      <c r="D122" s="36" t="s">
        <v>105</v>
      </c>
      <c r="E122" s="36" t="s">
        <v>25227</v>
      </c>
      <c r="F122" s="36" t="s">
        <v>25226</v>
      </c>
    </row>
    <row r="123" spans="1:6">
      <c r="A123" s="36" t="s">
        <v>19</v>
      </c>
      <c r="B123" s="37">
        <v>1400000</v>
      </c>
      <c r="C123" s="36" t="s">
        <v>25167</v>
      </c>
      <c r="D123" s="36" t="s">
        <v>105</v>
      </c>
      <c r="E123" s="36" t="s">
        <v>25151</v>
      </c>
      <c r="F123" s="36" t="s">
        <v>25226</v>
      </c>
    </row>
    <row r="124" spans="1:6">
      <c r="A124" s="36" t="s">
        <v>19</v>
      </c>
      <c r="B124" s="37">
        <v>210000</v>
      </c>
      <c r="C124" s="36" t="s">
        <v>25165</v>
      </c>
      <c r="D124" s="36" t="s">
        <v>105</v>
      </c>
      <c r="E124" s="36" t="s">
        <v>25150</v>
      </c>
      <c r="F124" s="36" t="s">
        <v>25226</v>
      </c>
    </row>
    <row r="125" spans="1:6">
      <c r="A125" s="36" t="s">
        <v>144</v>
      </c>
      <c r="B125" s="37">
        <v>680900</v>
      </c>
      <c r="C125" s="36" t="s">
        <v>25167</v>
      </c>
      <c r="D125" s="36" t="s">
        <v>24</v>
      </c>
      <c r="E125" s="36" t="s">
        <v>25227</v>
      </c>
      <c r="F125" s="36" t="s">
        <v>25226</v>
      </c>
    </row>
    <row r="126" spans="1:6">
      <c r="A126" s="36" t="s">
        <v>133</v>
      </c>
      <c r="B126" s="37">
        <v>396000</v>
      </c>
      <c r="C126" s="36" t="s">
        <v>25167</v>
      </c>
      <c r="D126" s="36" t="s">
        <v>24</v>
      </c>
      <c r="E126" s="36" t="s">
        <v>25227</v>
      </c>
      <c r="F126" s="36" t="s">
        <v>25226</v>
      </c>
    </row>
    <row r="127" spans="1:6">
      <c r="A127" s="36" t="s">
        <v>19</v>
      </c>
      <c r="B127" s="37">
        <v>1331000</v>
      </c>
      <c r="C127" s="36" t="s">
        <v>25167</v>
      </c>
      <c r="D127" s="36" t="s">
        <v>24</v>
      </c>
      <c r="E127" s="36" t="s">
        <v>25233</v>
      </c>
      <c r="F127" s="36" t="s">
        <v>25226</v>
      </c>
    </row>
    <row r="128" spans="1:6">
      <c r="A128" s="36" t="s">
        <v>19</v>
      </c>
      <c r="B128" s="37">
        <v>1090000</v>
      </c>
      <c r="C128" s="36" t="s">
        <v>25167</v>
      </c>
      <c r="D128" s="36" t="s">
        <v>2856</v>
      </c>
      <c r="E128" s="36" t="s">
        <v>25151</v>
      </c>
      <c r="F128" s="36" t="s">
        <v>25226</v>
      </c>
    </row>
    <row r="129" spans="1:6">
      <c r="A129" s="36" t="s">
        <v>19</v>
      </c>
      <c r="B129" s="37">
        <v>200000</v>
      </c>
      <c r="C129" s="36" t="s">
        <v>25167</v>
      </c>
      <c r="D129" s="36" t="s">
        <v>2856</v>
      </c>
      <c r="E129" s="36" t="s">
        <v>25227</v>
      </c>
      <c r="F129" s="36" t="s">
        <v>25226</v>
      </c>
    </row>
    <row r="130" spans="1:6">
      <c r="A130" s="36" t="s">
        <v>19</v>
      </c>
      <c r="B130" s="36" t="s">
        <v>25232</v>
      </c>
      <c r="C130" s="36" t="s">
        <v>25167</v>
      </c>
      <c r="D130" s="36" t="s">
        <v>2856</v>
      </c>
      <c r="E130" s="36" t="s">
        <v>25227</v>
      </c>
      <c r="F130" s="36" t="s">
        <v>25226</v>
      </c>
    </row>
    <row r="131" spans="1:6">
      <c r="A131" s="36" t="s">
        <v>19</v>
      </c>
      <c r="B131" s="37">
        <v>903000</v>
      </c>
      <c r="C131" s="36" t="s">
        <v>25167</v>
      </c>
      <c r="D131" s="36" t="s">
        <v>105</v>
      </c>
      <c r="E131" s="36" t="s">
        <v>25227</v>
      </c>
      <c r="F131" s="36" t="s">
        <v>25226</v>
      </c>
    </row>
    <row r="132" spans="1:6">
      <c r="A132" s="36" t="s">
        <v>19</v>
      </c>
      <c r="B132" s="37">
        <v>500000</v>
      </c>
      <c r="C132" s="36" t="s">
        <v>25167</v>
      </c>
      <c r="D132" s="36" t="s">
        <v>105</v>
      </c>
      <c r="E132" s="36" t="s">
        <v>25227</v>
      </c>
      <c r="F132" s="36" t="s">
        <v>25226</v>
      </c>
    </row>
    <row r="133" spans="1:6">
      <c r="A133" s="36" t="s">
        <v>19</v>
      </c>
      <c r="B133" s="37">
        <v>290000</v>
      </c>
      <c r="C133" s="36" t="s">
        <v>25167</v>
      </c>
      <c r="D133" s="36" t="s">
        <v>105</v>
      </c>
      <c r="E133" s="36" t="s">
        <v>25156</v>
      </c>
      <c r="F133" s="36" t="s">
        <v>25226</v>
      </c>
    </row>
    <row r="134" spans="1:6">
      <c r="A134" s="36" t="s">
        <v>19</v>
      </c>
      <c r="B134" s="37">
        <v>535909</v>
      </c>
      <c r="C134" s="36" t="s">
        <v>25167</v>
      </c>
      <c r="D134" s="36" t="s">
        <v>105</v>
      </c>
      <c r="E134" s="36" t="s">
        <v>25150</v>
      </c>
      <c r="F134" s="36" t="s">
        <v>25226</v>
      </c>
    </row>
    <row r="135" spans="1:6">
      <c r="A135" s="36" t="s">
        <v>19</v>
      </c>
      <c r="B135" s="37">
        <v>384250</v>
      </c>
      <c r="C135" s="36" t="s">
        <v>25169</v>
      </c>
      <c r="D135" s="36" t="s">
        <v>105</v>
      </c>
      <c r="E135" s="36" t="s">
        <v>25156</v>
      </c>
      <c r="F135" s="36" t="s">
        <v>25226</v>
      </c>
    </row>
    <row r="136" spans="1:6">
      <c r="A136" s="36" t="s">
        <v>19</v>
      </c>
      <c r="B136" s="37">
        <v>627000</v>
      </c>
      <c r="C136" s="36" t="s">
        <v>25167</v>
      </c>
      <c r="D136" s="36" t="s">
        <v>105</v>
      </c>
      <c r="E136" s="36" t="s">
        <v>25153</v>
      </c>
      <c r="F136" s="36" t="s">
        <v>25226</v>
      </c>
    </row>
    <row r="137" spans="1:6">
      <c r="A137" s="36" t="s">
        <v>19</v>
      </c>
      <c r="B137" s="37">
        <v>795000</v>
      </c>
      <c r="C137" s="36" t="s">
        <v>25167</v>
      </c>
      <c r="D137" s="36" t="s">
        <v>105</v>
      </c>
      <c r="E137" s="36" t="s">
        <v>25154</v>
      </c>
      <c r="F137" s="36" t="s">
        <v>25226</v>
      </c>
    </row>
    <row r="138" spans="1:6">
      <c r="A138" s="36" t="s">
        <v>19</v>
      </c>
      <c r="B138" s="37">
        <v>302845</v>
      </c>
      <c r="C138" s="36" t="s">
        <v>25167</v>
      </c>
      <c r="D138" s="36" t="s">
        <v>105</v>
      </c>
      <c r="E138" s="36" t="s">
        <v>25150</v>
      </c>
      <c r="F138" s="36" t="s">
        <v>25226</v>
      </c>
    </row>
    <row r="139" spans="1:6">
      <c r="A139" s="36" t="s">
        <v>19</v>
      </c>
      <c r="B139" s="37">
        <v>640000</v>
      </c>
      <c r="C139" s="36" t="s">
        <v>25167</v>
      </c>
      <c r="D139" s="36" t="s">
        <v>105</v>
      </c>
      <c r="E139" s="36" t="s">
        <v>25153</v>
      </c>
      <c r="F139" s="36" t="s">
        <v>25226</v>
      </c>
    </row>
    <row r="140" spans="1:6">
      <c r="A140" s="36" t="s">
        <v>19</v>
      </c>
      <c r="B140" s="37">
        <v>615600</v>
      </c>
      <c r="C140" s="36" t="s">
        <v>25167</v>
      </c>
      <c r="D140" s="36" t="s">
        <v>105</v>
      </c>
      <c r="E140" s="36" t="s">
        <v>25227</v>
      </c>
      <c r="F140" s="36" t="s">
        <v>25225</v>
      </c>
    </row>
    <row r="141" spans="1:6">
      <c r="A141" s="36" t="s">
        <v>19</v>
      </c>
      <c r="B141" s="36" t="s">
        <v>25232</v>
      </c>
      <c r="C141" s="36" t="s">
        <v>25167</v>
      </c>
      <c r="D141" s="36" t="s">
        <v>105</v>
      </c>
      <c r="E141" s="36" t="s">
        <v>25150</v>
      </c>
      <c r="F141" s="36" t="s">
        <v>25225</v>
      </c>
    </row>
    <row r="142" spans="1:6">
      <c r="A142" s="36" t="s">
        <v>19</v>
      </c>
      <c r="B142" s="37">
        <v>660000</v>
      </c>
      <c r="C142" s="36" t="s">
        <v>25167</v>
      </c>
      <c r="D142" s="36" t="s">
        <v>105</v>
      </c>
      <c r="E142" s="36" t="s">
        <v>25150</v>
      </c>
      <c r="F142" s="36" t="s">
        <v>25225</v>
      </c>
    </row>
    <row r="143" spans="1:6">
      <c r="A143" s="36" t="s">
        <v>19</v>
      </c>
      <c r="B143" s="37">
        <v>440188</v>
      </c>
      <c r="C143" s="36" t="s">
        <v>25170</v>
      </c>
      <c r="D143" s="36" t="s">
        <v>105</v>
      </c>
      <c r="E143" s="36" t="s">
        <v>25152</v>
      </c>
      <c r="F143" s="36" t="s">
        <v>25225</v>
      </c>
    </row>
    <row r="144" spans="1:6">
      <c r="A144" s="36" t="s">
        <v>27</v>
      </c>
      <c r="B144" s="37">
        <v>535000</v>
      </c>
      <c r="C144" s="36" t="s">
        <v>25167</v>
      </c>
      <c r="D144" s="36" t="s">
        <v>105</v>
      </c>
      <c r="E144" s="36" t="s">
        <v>25227</v>
      </c>
      <c r="F144" s="36" t="s">
        <v>25225</v>
      </c>
    </row>
    <row r="145" spans="1:6">
      <c r="A145" s="36" t="s">
        <v>19</v>
      </c>
      <c r="B145" s="37">
        <v>1309000</v>
      </c>
      <c r="C145" s="36" t="s">
        <v>25167</v>
      </c>
      <c r="D145" s="36" t="s">
        <v>105</v>
      </c>
      <c r="E145" s="36" t="s">
        <v>25227</v>
      </c>
      <c r="F145" s="36" t="s">
        <v>25225</v>
      </c>
    </row>
    <row r="146" spans="1:6">
      <c r="A146" s="36" t="s">
        <v>19</v>
      </c>
      <c r="B146" s="37">
        <v>345626</v>
      </c>
      <c r="C146" s="36" t="s">
        <v>25167</v>
      </c>
      <c r="D146" s="36" t="s">
        <v>105</v>
      </c>
      <c r="E146" s="36" t="s">
        <v>25150</v>
      </c>
      <c r="F146" s="36" t="s">
        <v>25226</v>
      </c>
    </row>
    <row r="147" spans="1:6">
      <c r="A147" s="36" t="s">
        <v>4015</v>
      </c>
      <c r="B147" s="37">
        <v>312400</v>
      </c>
      <c r="C147" s="36" t="s">
        <v>25166</v>
      </c>
      <c r="D147" s="36" t="s">
        <v>105</v>
      </c>
      <c r="E147" s="36" t="s">
        <v>25159</v>
      </c>
      <c r="F147" s="36" t="s">
        <v>25225</v>
      </c>
    </row>
    <row r="148" spans="1:6">
      <c r="A148" s="36" t="s">
        <v>75</v>
      </c>
      <c r="B148" s="37">
        <v>850000</v>
      </c>
      <c r="C148" s="36" t="s">
        <v>25167</v>
      </c>
      <c r="D148" s="36" t="s">
        <v>105</v>
      </c>
      <c r="E148" s="36" t="s">
        <v>25154</v>
      </c>
      <c r="F148" s="36" t="s">
        <v>25225</v>
      </c>
    </row>
    <row r="149" spans="1:6">
      <c r="A149" s="36" t="s">
        <v>19</v>
      </c>
      <c r="B149" s="37">
        <v>1520000</v>
      </c>
      <c r="C149" s="36" t="s">
        <v>25167</v>
      </c>
      <c r="D149" s="36" t="s">
        <v>2581</v>
      </c>
      <c r="E149" s="36" t="s">
        <v>25150</v>
      </c>
      <c r="F149" s="36" t="s">
        <v>25225</v>
      </c>
    </row>
    <row r="150" spans="1:6">
      <c r="A150" s="36" t="s">
        <v>19</v>
      </c>
      <c r="B150" s="37">
        <v>1500000</v>
      </c>
      <c r="C150" s="36" t="s">
        <v>25167</v>
      </c>
      <c r="D150" s="36" t="s">
        <v>2581</v>
      </c>
      <c r="E150" s="36" t="s">
        <v>25150</v>
      </c>
      <c r="F150" s="36" t="s">
        <v>25225</v>
      </c>
    </row>
    <row r="151" spans="1:6">
      <c r="A151" s="36" t="s">
        <v>19</v>
      </c>
      <c r="B151" s="37">
        <v>236500</v>
      </c>
      <c r="C151" s="36" t="s">
        <v>25167</v>
      </c>
      <c r="D151" s="36" t="s">
        <v>105</v>
      </c>
      <c r="E151" s="36" t="s">
        <v>25150</v>
      </c>
      <c r="F151" s="36" t="s">
        <v>25225</v>
      </c>
    </row>
    <row r="152" spans="1:6">
      <c r="A152" s="36" t="s">
        <v>27</v>
      </c>
      <c r="B152" s="37">
        <v>1650000</v>
      </c>
      <c r="C152" s="36" t="s">
        <v>25167</v>
      </c>
      <c r="D152" s="36" t="s">
        <v>2556</v>
      </c>
      <c r="E152" s="36" t="s">
        <v>25157</v>
      </c>
      <c r="F152" s="36" t="s">
        <v>25225</v>
      </c>
    </row>
    <row r="153" spans="1:6">
      <c r="A153" s="36" t="s">
        <v>167</v>
      </c>
      <c r="B153" s="37">
        <v>246750</v>
      </c>
      <c r="C153" s="36" t="s">
        <v>25167</v>
      </c>
      <c r="D153" s="36" t="s">
        <v>2556</v>
      </c>
      <c r="E153" s="36" t="s">
        <v>25150</v>
      </c>
      <c r="F153" s="36" t="s">
        <v>25225</v>
      </c>
    </row>
    <row r="154" spans="1:6">
      <c r="A154" s="36" t="s">
        <v>27</v>
      </c>
      <c r="B154" s="37">
        <v>2250000</v>
      </c>
      <c r="C154" s="36" t="s">
        <v>25167</v>
      </c>
      <c r="D154" s="36" t="s">
        <v>2556</v>
      </c>
      <c r="E154" s="36" t="s">
        <v>25227</v>
      </c>
      <c r="F154" s="36" t="s">
        <v>25226</v>
      </c>
    </row>
    <row r="155" spans="1:6">
      <c r="A155" s="36" t="s">
        <v>75</v>
      </c>
      <c r="B155" s="37">
        <v>348055</v>
      </c>
      <c r="C155" s="36" t="s">
        <v>25167</v>
      </c>
      <c r="D155" s="36" t="s">
        <v>105</v>
      </c>
      <c r="E155" s="36" t="s">
        <v>25227</v>
      </c>
      <c r="F155" s="36" t="s">
        <v>25225</v>
      </c>
    </row>
    <row r="156" spans="1:6">
      <c r="A156" s="36" t="s">
        <v>1550</v>
      </c>
      <c r="B156" s="37">
        <v>423848</v>
      </c>
      <c r="C156" s="36" t="s">
        <v>25165</v>
      </c>
      <c r="D156" s="36" t="s">
        <v>105</v>
      </c>
      <c r="E156" s="36" t="s">
        <v>25150</v>
      </c>
      <c r="F156" s="36" t="s">
        <v>25225</v>
      </c>
    </row>
    <row r="157" spans="1:6">
      <c r="A157" s="36" t="s">
        <v>19</v>
      </c>
      <c r="B157" s="37">
        <v>363000</v>
      </c>
      <c r="C157" s="36" t="s">
        <v>25166</v>
      </c>
      <c r="D157" s="36" t="s">
        <v>2512</v>
      </c>
      <c r="E157" s="36" t="s">
        <v>25227</v>
      </c>
      <c r="F157" s="36" t="s">
        <v>25225</v>
      </c>
    </row>
    <row r="158" spans="1:6">
      <c r="A158" s="36" t="s">
        <v>11591</v>
      </c>
      <c r="B158" s="37">
        <v>350000</v>
      </c>
      <c r="C158" s="36" t="s">
        <v>25167</v>
      </c>
      <c r="D158" s="36" t="s">
        <v>2512</v>
      </c>
      <c r="E158" s="36" t="s">
        <v>25151</v>
      </c>
      <c r="F158" s="36" t="s">
        <v>25225</v>
      </c>
    </row>
    <row r="159" spans="1:6">
      <c r="A159" s="36" t="s">
        <v>19</v>
      </c>
      <c r="B159" s="37">
        <v>2980000</v>
      </c>
      <c r="C159" s="36" t="s">
        <v>25167</v>
      </c>
      <c r="D159" s="36" t="s">
        <v>2417</v>
      </c>
      <c r="E159" s="36" t="s">
        <v>25227</v>
      </c>
      <c r="F159" s="36" t="s">
        <v>25225</v>
      </c>
    </row>
    <row r="160" spans="1:6">
      <c r="A160" s="36" t="s">
        <v>167</v>
      </c>
      <c r="B160" s="37">
        <v>800000</v>
      </c>
      <c r="C160" s="36" t="s">
        <v>25167</v>
      </c>
      <c r="D160" s="36" t="s">
        <v>2417</v>
      </c>
      <c r="E160" s="36" t="s">
        <v>25227</v>
      </c>
      <c r="F160" s="36" t="s">
        <v>25225</v>
      </c>
    </row>
    <row r="161" spans="1:6">
      <c r="A161" s="36" t="s">
        <v>19</v>
      </c>
      <c r="B161" s="37">
        <v>338800</v>
      </c>
      <c r="C161" s="36" t="s">
        <v>25167</v>
      </c>
      <c r="D161" s="36" t="s">
        <v>105</v>
      </c>
      <c r="E161" s="36" t="s">
        <v>25227</v>
      </c>
      <c r="F161" s="36" t="s">
        <v>25225</v>
      </c>
    </row>
    <row r="162" spans="1:6">
      <c r="A162" s="36" t="s">
        <v>1763</v>
      </c>
      <c r="B162" s="37">
        <v>286219</v>
      </c>
      <c r="C162" s="36" t="s">
        <v>25166</v>
      </c>
      <c r="D162" s="36" t="s">
        <v>2417</v>
      </c>
      <c r="E162" s="36" t="s">
        <v>25150</v>
      </c>
      <c r="F162" s="36" t="s">
        <v>25225</v>
      </c>
    </row>
    <row r="163" spans="1:6">
      <c r="A163" s="36" t="s">
        <v>19</v>
      </c>
      <c r="B163" s="37">
        <v>357751</v>
      </c>
      <c r="C163" s="36" t="s">
        <v>25167</v>
      </c>
      <c r="D163" s="36" t="s">
        <v>2417</v>
      </c>
      <c r="E163" s="36" t="s">
        <v>25150</v>
      </c>
      <c r="F163" s="36" t="s">
        <v>25225</v>
      </c>
    </row>
    <row r="164" spans="1:6">
      <c r="A164" s="36" t="s">
        <v>19</v>
      </c>
      <c r="B164" s="37">
        <v>411000</v>
      </c>
      <c r="C164" s="36" t="s">
        <v>25165</v>
      </c>
      <c r="D164" s="36" t="s">
        <v>2417</v>
      </c>
      <c r="E164" s="36" t="s">
        <v>25227</v>
      </c>
      <c r="F164" s="36" t="s">
        <v>25225</v>
      </c>
    </row>
    <row r="165" spans="1:6">
      <c r="A165" s="36" t="s">
        <v>133</v>
      </c>
      <c r="B165" s="37">
        <v>1060000</v>
      </c>
      <c r="C165" s="36" t="s">
        <v>25167</v>
      </c>
      <c r="D165" s="36" t="s">
        <v>2417</v>
      </c>
      <c r="E165" s="36" t="s">
        <v>25154</v>
      </c>
      <c r="F165" s="36" t="s">
        <v>25225</v>
      </c>
    </row>
    <row r="166" spans="1:6">
      <c r="A166" s="36" t="s">
        <v>167</v>
      </c>
      <c r="B166" s="37">
        <v>499400</v>
      </c>
      <c r="C166" s="36" t="s">
        <v>25167</v>
      </c>
      <c r="D166" s="36" t="s">
        <v>2417</v>
      </c>
      <c r="E166" s="36" t="s">
        <v>25227</v>
      </c>
      <c r="F166" s="36" t="s">
        <v>25225</v>
      </c>
    </row>
    <row r="167" spans="1:6">
      <c r="A167" s="36" t="s">
        <v>19</v>
      </c>
      <c r="B167" s="37">
        <v>349000</v>
      </c>
      <c r="C167" s="36" t="s">
        <v>25167</v>
      </c>
      <c r="D167" s="36" t="s">
        <v>2417</v>
      </c>
      <c r="E167" s="36" t="s">
        <v>25227</v>
      </c>
      <c r="F167" s="36" t="s">
        <v>25225</v>
      </c>
    </row>
    <row r="168" spans="1:6">
      <c r="A168" s="36" t="s">
        <v>19</v>
      </c>
      <c r="B168" s="37">
        <v>1370000</v>
      </c>
      <c r="C168" s="36" t="s">
        <v>25167</v>
      </c>
      <c r="D168" s="36" t="s">
        <v>2417</v>
      </c>
      <c r="E168" s="36" t="s">
        <v>25227</v>
      </c>
      <c r="F168" s="36" t="s">
        <v>25225</v>
      </c>
    </row>
    <row r="169" spans="1:6">
      <c r="A169" s="36" t="s">
        <v>19</v>
      </c>
      <c r="B169" s="37">
        <v>560000</v>
      </c>
      <c r="C169" s="36" t="s">
        <v>25167</v>
      </c>
      <c r="D169" s="36" t="s">
        <v>2417</v>
      </c>
      <c r="E169" s="36" t="s">
        <v>25227</v>
      </c>
      <c r="F169" s="36" t="s">
        <v>25225</v>
      </c>
    </row>
    <row r="170" spans="1:6">
      <c r="A170" s="36" t="s">
        <v>19</v>
      </c>
      <c r="B170" s="37">
        <v>213989</v>
      </c>
      <c r="C170" s="36" t="s">
        <v>25167</v>
      </c>
      <c r="D170" s="36" t="s">
        <v>2417</v>
      </c>
      <c r="E170" s="36" t="s">
        <v>25151</v>
      </c>
      <c r="F170" s="36" t="s">
        <v>25225</v>
      </c>
    </row>
    <row r="171" spans="1:6">
      <c r="A171" s="36" t="s">
        <v>133</v>
      </c>
      <c r="B171" s="37">
        <v>473000</v>
      </c>
      <c r="C171" s="36" t="s">
        <v>25167</v>
      </c>
      <c r="D171" s="36" t="s">
        <v>2417</v>
      </c>
      <c r="E171" s="36" t="s">
        <v>25150</v>
      </c>
      <c r="F171" s="36" t="s">
        <v>25225</v>
      </c>
    </row>
    <row r="172" spans="1:6">
      <c r="A172" s="36" t="s">
        <v>19</v>
      </c>
      <c r="B172" s="37">
        <v>850000</v>
      </c>
      <c r="C172" s="36" t="s">
        <v>25167</v>
      </c>
      <c r="D172" s="36" t="s">
        <v>2417</v>
      </c>
      <c r="E172" s="36" t="s">
        <v>25227</v>
      </c>
      <c r="F172" s="36" t="s">
        <v>25225</v>
      </c>
    </row>
    <row r="173" spans="1:6">
      <c r="A173" s="36" t="s">
        <v>19</v>
      </c>
      <c r="B173" s="37">
        <v>205000</v>
      </c>
      <c r="C173" s="36" t="s">
        <v>25166</v>
      </c>
      <c r="D173" s="36" t="s">
        <v>2417</v>
      </c>
      <c r="E173" s="36" t="s">
        <v>25227</v>
      </c>
      <c r="F173" s="36" t="s">
        <v>25225</v>
      </c>
    </row>
    <row r="174" spans="1:6">
      <c r="A174" s="36" t="s">
        <v>19</v>
      </c>
      <c r="B174" s="37">
        <v>575028</v>
      </c>
      <c r="C174" s="36" t="s">
        <v>25167</v>
      </c>
      <c r="D174" s="36" t="s">
        <v>2417</v>
      </c>
      <c r="E174" s="36" t="s">
        <v>25234</v>
      </c>
      <c r="F174" s="36" t="s">
        <v>25225</v>
      </c>
    </row>
    <row r="175" spans="1:6">
      <c r="A175" s="36" t="s">
        <v>19</v>
      </c>
      <c r="B175" s="37">
        <v>469000</v>
      </c>
      <c r="C175" s="36" t="s">
        <v>25167</v>
      </c>
      <c r="D175" s="36" t="s">
        <v>2417</v>
      </c>
      <c r="E175" s="36" t="s">
        <v>25227</v>
      </c>
      <c r="F175" s="36" t="s">
        <v>25225</v>
      </c>
    </row>
    <row r="176" spans="1:6">
      <c r="A176" s="36" t="s">
        <v>19</v>
      </c>
      <c r="B176" s="37">
        <v>182081</v>
      </c>
      <c r="C176" s="36" t="s">
        <v>25167</v>
      </c>
      <c r="D176" s="36" t="s">
        <v>2417</v>
      </c>
      <c r="E176" s="36" t="s">
        <v>25150</v>
      </c>
      <c r="F176" s="36" t="s">
        <v>25225</v>
      </c>
    </row>
    <row r="177" spans="1:6">
      <c r="A177" s="36" t="s">
        <v>19</v>
      </c>
      <c r="B177" s="37">
        <v>329000</v>
      </c>
      <c r="C177" s="36" t="s">
        <v>25167</v>
      </c>
      <c r="D177" s="36" t="s">
        <v>2417</v>
      </c>
      <c r="E177" s="36" t="s">
        <v>25227</v>
      </c>
      <c r="F177" s="36" t="s">
        <v>25225</v>
      </c>
    </row>
    <row r="178" spans="1:6">
      <c r="A178" s="36" t="s">
        <v>7189</v>
      </c>
      <c r="B178" s="37">
        <v>287583</v>
      </c>
      <c r="C178" s="36" t="s">
        <v>25167</v>
      </c>
      <c r="D178" s="36" t="s">
        <v>2417</v>
      </c>
      <c r="E178" s="36" t="s">
        <v>25227</v>
      </c>
      <c r="F178" s="36" t="s">
        <v>25225</v>
      </c>
    </row>
    <row r="179" spans="1:6">
      <c r="A179" s="36" t="s">
        <v>113</v>
      </c>
      <c r="B179" s="37">
        <v>440000</v>
      </c>
      <c r="C179" s="36" t="s">
        <v>25167</v>
      </c>
      <c r="D179" s="36" t="s">
        <v>2417</v>
      </c>
      <c r="E179" s="36" t="s">
        <v>25153</v>
      </c>
      <c r="F179" s="36" t="s">
        <v>25225</v>
      </c>
    </row>
    <row r="180" spans="1:6">
      <c r="A180" s="36" t="s">
        <v>19</v>
      </c>
      <c r="B180" s="37">
        <v>625000</v>
      </c>
      <c r="C180" s="36" t="s">
        <v>25167</v>
      </c>
      <c r="D180" s="36" t="s">
        <v>2417</v>
      </c>
      <c r="E180" s="36" t="s">
        <v>25150</v>
      </c>
      <c r="F180" s="36" t="s">
        <v>25225</v>
      </c>
    </row>
    <row r="181" spans="1:6">
      <c r="A181" s="36" t="s">
        <v>19</v>
      </c>
      <c r="B181" s="37">
        <v>534000</v>
      </c>
      <c r="C181" s="36" t="s">
        <v>25167</v>
      </c>
      <c r="D181" s="36" t="s">
        <v>2417</v>
      </c>
      <c r="E181" s="36" t="s">
        <v>25153</v>
      </c>
      <c r="F181" s="36" t="s">
        <v>25225</v>
      </c>
    </row>
    <row r="182" spans="1:6">
      <c r="A182" s="36" t="s">
        <v>133</v>
      </c>
      <c r="B182" s="37">
        <v>850250</v>
      </c>
      <c r="C182" s="36" t="s">
        <v>25167</v>
      </c>
      <c r="D182" s="36" t="s">
        <v>2417</v>
      </c>
      <c r="E182" s="36" t="s">
        <v>25227</v>
      </c>
      <c r="F182" s="36" t="s">
        <v>25225</v>
      </c>
    </row>
    <row r="183" spans="1:6">
      <c r="A183" s="36" t="s">
        <v>1246</v>
      </c>
      <c r="B183" s="37">
        <v>736000</v>
      </c>
      <c r="C183" s="36" t="s">
        <v>25167</v>
      </c>
      <c r="D183" s="36" t="s">
        <v>2417</v>
      </c>
      <c r="E183" s="36" t="s">
        <v>25151</v>
      </c>
      <c r="F183" s="36" t="s">
        <v>25225</v>
      </c>
    </row>
    <row r="184" spans="1:6">
      <c r="A184" s="36" t="s">
        <v>191</v>
      </c>
      <c r="B184" s="37">
        <v>485100</v>
      </c>
      <c r="C184" s="36" t="s">
        <v>25167</v>
      </c>
      <c r="D184" s="36" t="s">
        <v>2417</v>
      </c>
      <c r="E184" s="36" t="s">
        <v>25150</v>
      </c>
      <c r="F184" s="36" t="s">
        <v>25225</v>
      </c>
    </row>
    <row r="185" spans="1:6">
      <c r="A185" s="36" t="s">
        <v>19</v>
      </c>
      <c r="B185" s="37">
        <v>346034</v>
      </c>
      <c r="C185" s="36" t="s">
        <v>25167</v>
      </c>
      <c r="D185" s="36" t="s">
        <v>2417</v>
      </c>
      <c r="E185" s="36" t="s">
        <v>25153</v>
      </c>
      <c r="F185" s="36" t="s">
        <v>25225</v>
      </c>
    </row>
    <row r="186" spans="1:6">
      <c r="A186" s="36" t="s">
        <v>19</v>
      </c>
      <c r="B186" s="37">
        <v>268000</v>
      </c>
      <c r="C186" s="36" t="s">
        <v>25167</v>
      </c>
      <c r="D186" s="36" t="s">
        <v>2417</v>
      </c>
      <c r="E186" s="36" t="s">
        <v>25154</v>
      </c>
      <c r="F186" s="36" t="s">
        <v>25225</v>
      </c>
    </row>
    <row r="187" spans="1:6">
      <c r="A187" s="36" t="s">
        <v>167</v>
      </c>
      <c r="B187" s="37">
        <v>630000</v>
      </c>
      <c r="C187" s="36" t="s">
        <v>25167</v>
      </c>
      <c r="D187" s="36" t="s">
        <v>2417</v>
      </c>
      <c r="E187" s="36" t="s">
        <v>25151</v>
      </c>
      <c r="F187" s="36" t="s">
        <v>25225</v>
      </c>
    </row>
    <row r="188" spans="1:6">
      <c r="A188" s="36" t="s">
        <v>133</v>
      </c>
      <c r="B188" s="37">
        <v>436000</v>
      </c>
      <c r="C188" s="36" t="s">
        <v>25167</v>
      </c>
      <c r="D188" s="36" t="s">
        <v>105</v>
      </c>
      <c r="E188" s="36" t="s">
        <v>25150</v>
      </c>
      <c r="F188" s="36" t="s">
        <v>25225</v>
      </c>
    </row>
    <row r="189" spans="1:6">
      <c r="A189" s="36" t="s">
        <v>19</v>
      </c>
      <c r="B189" s="37">
        <v>319277</v>
      </c>
      <c r="C189" s="36" t="s">
        <v>25167</v>
      </c>
      <c r="D189" s="36" t="s">
        <v>105</v>
      </c>
      <c r="E189" s="36" t="s">
        <v>25150</v>
      </c>
      <c r="F189" s="36" t="s">
        <v>25225</v>
      </c>
    </row>
    <row r="190" spans="1:6">
      <c r="A190" s="36" t="s">
        <v>4881</v>
      </c>
      <c r="B190" s="37">
        <v>916850</v>
      </c>
      <c r="C190" s="36" t="s">
        <v>25167</v>
      </c>
      <c r="D190" s="36" t="s">
        <v>2417</v>
      </c>
      <c r="E190" s="36" t="s">
        <v>25150</v>
      </c>
      <c r="F190" s="36" t="s">
        <v>25225</v>
      </c>
    </row>
    <row r="191" spans="1:6">
      <c r="A191" s="36" t="s">
        <v>19</v>
      </c>
      <c r="B191" s="37">
        <v>525800</v>
      </c>
      <c r="C191" s="36" t="s">
        <v>25167</v>
      </c>
      <c r="D191" s="36" t="s">
        <v>2417</v>
      </c>
      <c r="E191" s="36" t="s">
        <v>25150</v>
      </c>
      <c r="F191" s="36" t="s">
        <v>25225</v>
      </c>
    </row>
    <row r="192" spans="1:6">
      <c r="A192" s="36" t="s">
        <v>19</v>
      </c>
      <c r="B192" s="37">
        <v>1220000</v>
      </c>
      <c r="C192" s="36" t="s">
        <v>25167</v>
      </c>
      <c r="D192" s="36" t="s">
        <v>2367</v>
      </c>
      <c r="E192" s="36" t="s">
        <v>25227</v>
      </c>
      <c r="F192" s="36" t="s">
        <v>25225</v>
      </c>
    </row>
    <row r="193" spans="1:6">
      <c r="A193" s="36" t="s">
        <v>19</v>
      </c>
      <c r="B193" s="37">
        <v>720500</v>
      </c>
      <c r="C193" s="36" t="s">
        <v>25167</v>
      </c>
      <c r="D193" s="36" t="s">
        <v>2417</v>
      </c>
      <c r="E193" s="36" t="s">
        <v>25150</v>
      </c>
      <c r="F193" s="36" t="s">
        <v>25225</v>
      </c>
    </row>
    <row r="194" spans="1:6">
      <c r="A194" s="36" t="s">
        <v>19</v>
      </c>
      <c r="B194" s="37">
        <v>462000</v>
      </c>
      <c r="C194" s="36" t="s">
        <v>25167</v>
      </c>
      <c r="D194" s="36" t="s">
        <v>2417</v>
      </c>
      <c r="E194" s="36" t="s">
        <v>25227</v>
      </c>
      <c r="F194" s="36" t="s">
        <v>25225</v>
      </c>
    </row>
    <row r="195" spans="1:6">
      <c r="A195" s="36" t="s">
        <v>19</v>
      </c>
      <c r="B195" s="37">
        <v>264000</v>
      </c>
      <c r="C195" s="36" t="s">
        <v>25167</v>
      </c>
      <c r="D195" s="36" t="s">
        <v>2417</v>
      </c>
      <c r="E195" s="36" t="s">
        <v>25227</v>
      </c>
      <c r="F195" s="36" t="s">
        <v>25225</v>
      </c>
    </row>
    <row r="196" spans="1:6">
      <c r="A196" s="36" t="s">
        <v>19</v>
      </c>
      <c r="B196" s="37">
        <v>594000</v>
      </c>
      <c r="C196" s="36" t="s">
        <v>25167</v>
      </c>
      <c r="D196" s="36" t="s">
        <v>2417</v>
      </c>
      <c r="E196" s="36" t="s">
        <v>25227</v>
      </c>
      <c r="F196" s="36" t="s">
        <v>25225</v>
      </c>
    </row>
    <row r="197" spans="1:6">
      <c r="A197" s="36" t="s">
        <v>19</v>
      </c>
      <c r="B197" s="37">
        <v>254100</v>
      </c>
      <c r="C197" s="36" t="s">
        <v>25166</v>
      </c>
      <c r="D197" s="36" t="s">
        <v>2367</v>
      </c>
      <c r="E197" s="36" t="s">
        <v>25150</v>
      </c>
      <c r="F197" s="36" t="s">
        <v>25225</v>
      </c>
    </row>
    <row r="198" spans="1:6">
      <c r="A198" s="36" t="s">
        <v>160</v>
      </c>
      <c r="B198" s="37">
        <v>500000</v>
      </c>
      <c r="C198" s="36" t="s">
        <v>25165</v>
      </c>
      <c r="D198" s="36" t="s">
        <v>105</v>
      </c>
      <c r="E198" s="36" t="s">
        <v>25227</v>
      </c>
      <c r="F198" s="36" t="s">
        <v>25225</v>
      </c>
    </row>
    <row r="199" spans="1:6">
      <c r="A199" s="36" t="s">
        <v>19</v>
      </c>
      <c r="B199" s="37">
        <v>302400</v>
      </c>
      <c r="C199" s="36" t="s">
        <v>25170</v>
      </c>
      <c r="D199" s="36" t="s">
        <v>3894</v>
      </c>
      <c r="E199" s="36" t="s">
        <v>25227</v>
      </c>
      <c r="F199" s="36" t="s">
        <v>25225</v>
      </c>
    </row>
    <row r="200" spans="1:6">
      <c r="A200" s="36" t="s">
        <v>11162</v>
      </c>
      <c r="B200" s="37">
        <v>1000000</v>
      </c>
      <c r="C200" s="36" t="s">
        <v>25167</v>
      </c>
      <c r="D200" s="36" t="s">
        <v>2367</v>
      </c>
      <c r="E200" s="36" t="s">
        <v>25150</v>
      </c>
      <c r="F200" s="36" t="s">
        <v>25225</v>
      </c>
    </row>
    <row r="201" spans="1:6">
      <c r="A201" s="36" t="s">
        <v>19</v>
      </c>
      <c r="B201" s="37">
        <v>1800000</v>
      </c>
      <c r="C201" s="36" t="s">
        <v>25167</v>
      </c>
      <c r="D201" s="36" t="s">
        <v>105</v>
      </c>
      <c r="E201" s="36" t="s">
        <v>25151</v>
      </c>
      <c r="F201" s="36" t="s">
        <v>25225</v>
      </c>
    </row>
    <row r="202" spans="1:6">
      <c r="A202" s="36" t="s">
        <v>19</v>
      </c>
      <c r="B202" s="37">
        <v>555000</v>
      </c>
      <c r="C202" s="36" t="s">
        <v>25167</v>
      </c>
      <c r="D202" s="36" t="s">
        <v>2367</v>
      </c>
      <c r="E202" s="36" t="s">
        <v>25151</v>
      </c>
      <c r="F202" s="36" t="s">
        <v>25225</v>
      </c>
    </row>
    <row r="203" spans="1:6">
      <c r="A203" s="36" t="s">
        <v>19</v>
      </c>
      <c r="B203" s="37">
        <v>1500000</v>
      </c>
      <c r="C203" s="36" t="s">
        <v>25167</v>
      </c>
      <c r="D203" s="36" t="s">
        <v>105</v>
      </c>
      <c r="E203" s="36" t="s">
        <v>25154</v>
      </c>
      <c r="F203" s="36" t="s">
        <v>25225</v>
      </c>
    </row>
    <row r="204" spans="1:6">
      <c r="A204" s="36" t="s">
        <v>19</v>
      </c>
      <c r="B204" s="37">
        <v>430000</v>
      </c>
      <c r="C204" s="36" t="s">
        <v>25165</v>
      </c>
      <c r="D204" s="36" t="s">
        <v>105</v>
      </c>
      <c r="E204" s="36" t="s">
        <v>25159</v>
      </c>
      <c r="F204" s="36" t="s">
        <v>25225</v>
      </c>
    </row>
    <row r="205" spans="1:6">
      <c r="A205" s="36" t="s">
        <v>19</v>
      </c>
      <c r="B205" s="37">
        <v>530000</v>
      </c>
      <c r="C205" s="36" t="s">
        <v>25167</v>
      </c>
      <c r="D205" s="36" t="s">
        <v>105</v>
      </c>
      <c r="E205" s="36" t="s">
        <v>25227</v>
      </c>
      <c r="F205" s="36" t="s">
        <v>25225</v>
      </c>
    </row>
    <row r="206" spans="1:6">
      <c r="A206" s="36" t="s">
        <v>19</v>
      </c>
      <c r="B206" s="37">
        <v>500000</v>
      </c>
      <c r="C206" s="36" t="s">
        <v>25167</v>
      </c>
      <c r="D206" s="36" t="s">
        <v>105</v>
      </c>
      <c r="E206" s="36" t="s">
        <v>25155</v>
      </c>
      <c r="F206" s="36" t="s">
        <v>25225</v>
      </c>
    </row>
    <row r="207" spans="1:6">
      <c r="A207" s="36" t="s">
        <v>19</v>
      </c>
      <c r="B207" s="37">
        <v>500000</v>
      </c>
      <c r="C207" s="36" t="s">
        <v>25167</v>
      </c>
      <c r="D207" s="36" t="s">
        <v>105</v>
      </c>
      <c r="E207" s="36" t="s">
        <v>25155</v>
      </c>
      <c r="F207" s="36" t="s">
        <v>25225</v>
      </c>
    </row>
    <row r="208" spans="1:6">
      <c r="A208" s="36" t="s">
        <v>19</v>
      </c>
      <c r="B208" s="37">
        <v>1475625</v>
      </c>
      <c r="C208" s="36" t="s">
        <v>25167</v>
      </c>
      <c r="D208" s="36" t="s">
        <v>105</v>
      </c>
      <c r="E208" s="36" t="s">
        <v>25150</v>
      </c>
      <c r="F208" s="36" t="s">
        <v>25225</v>
      </c>
    </row>
    <row r="209" spans="1:6">
      <c r="A209" s="36" t="s">
        <v>19</v>
      </c>
      <c r="B209" s="37">
        <v>1330000</v>
      </c>
      <c r="C209" s="36" t="s">
        <v>25167</v>
      </c>
      <c r="D209" s="36" t="s">
        <v>105</v>
      </c>
      <c r="E209" s="36" t="s">
        <v>25150</v>
      </c>
      <c r="F209" s="36" t="s">
        <v>25225</v>
      </c>
    </row>
    <row r="210" spans="1:6">
      <c r="A210" s="36" t="s">
        <v>19</v>
      </c>
      <c r="B210" s="37">
        <v>426000</v>
      </c>
      <c r="C210" s="36" t="s">
        <v>25167</v>
      </c>
      <c r="D210" s="36" t="s">
        <v>1882</v>
      </c>
      <c r="E210" s="36" t="s">
        <v>25227</v>
      </c>
      <c r="F210" s="36" t="s">
        <v>25225</v>
      </c>
    </row>
    <row r="211" spans="1:6">
      <c r="A211" s="36" t="s">
        <v>19</v>
      </c>
      <c r="B211" s="37">
        <v>4500000</v>
      </c>
      <c r="C211" s="36" t="s">
        <v>25167</v>
      </c>
      <c r="D211" s="36" t="s">
        <v>1882</v>
      </c>
      <c r="E211" s="36" t="s">
        <v>25150</v>
      </c>
      <c r="F211" s="36" t="s">
        <v>25225</v>
      </c>
    </row>
    <row r="212" spans="1:6">
      <c r="A212" s="36" t="s">
        <v>133</v>
      </c>
      <c r="B212" s="37">
        <v>579800</v>
      </c>
      <c r="C212" s="36" t="s">
        <v>25167</v>
      </c>
      <c r="D212" s="36" t="s">
        <v>1882</v>
      </c>
      <c r="E212" s="36" t="s">
        <v>25227</v>
      </c>
      <c r="F212" s="36" t="s">
        <v>25225</v>
      </c>
    </row>
    <row r="213" spans="1:6">
      <c r="A213" s="36" t="s">
        <v>19</v>
      </c>
      <c r="B213" s="37">
        <v>700370</v>
      </c>
      <c r="C213" s="36" t="s">
        <v>25167</v>
      </c>
      <c r="D213" s="36" t="s">
        <v>1843</v>
      </c>
      <c r="E213" s="36" t="s">
        <v>25227</v>
      </c>
      <c r="F213" s="36" t="s">
        <v>25226</v>
      </c>
    </row>
    <row r="214" spans="1:6">
      <c r="A214" s="36" t="s">
        <v>19</v>
      </c>
      <c r="B214" s="37">
        <v>940500</v>
      </c>
      <c r="C214" s="36" t="s">
        <v>25167</v>
      </c>
      <c r="D214" s="36" t="s">
        <v>1843</v>
      </c>
      <c r="E214" s="36" t="s">
        <v>25151</v>
      </c>
      <c r="F214" s="36" t="s">
        <v>25225</v>
      </c>
    </row>
    <row r="215" spans="1:6">
      <c r="A215" s="36" t="s">
        <v>19</v>
      </c>
      <c r="B215" s="37">
        <v>425000</v>
      </c>
      <c r="C215" s="36" t="s">
        <v>25167</v>
      </c>
      <c r="D215" s="36" t="s">
        <v>1843</v>
      </c>
      <c r="E215" s="36" t="s">
        <v>25153</v>
      </c>
      <c r="F215" s="36" t="s">
        <v>25225</v>
      </c>
    </row>
    <row r="216" spans="1:6">
      <c r="A216" s="36" t="s">
        <v>19</v>
      </c>
      <c r="B216" s="37">
        <v>1100000</v>
      </c>
      <c r="C216" s="36" t="s">
        <v>25167</v>
      </c>
      <c r="D216" s="36" t="s">
        <v>1843</v>
      </c>
      <c r="E216" s="36" t="s">
        <v>25227</v>
      </c>
      <c r="F216" s="36" t="s">
        <v>25225</v>
      </c>
    </row>
    <row r="217" spans="1:6">
      <c r="A217" s="36" t="s">
        <v>19</v>
      </c>
      <c r="B217" s="37">
        <v>1630000</v>
      </c>
      <c r="C217" s="36" t="s">
        <v>25167</v>
      </c>
      <c r="D217" s="36" t="s">
        <v>105</v>
      </c>
      <c r="E217" s="36" t="s">
        <v>25151</v>
      </c>
      <c r="F217" s="36" t="s">
        <v>25225</v>
      </c>
    </row>
    <row r="218" spans="1:6">
      <c r="A218" s="36" t="s">
        <v>19</v>
      </c>
      <c r="B218" s="37">
        <v>165000</v>
      </c>
      <c r="C218" s="36" t="s">
        <v>25167</v>
      </c>
      <c r="D218" s="36" t="s">
        <v>1843</v>
      </c>
      <c r="E218" s="36" t="s">
        <v>25151</v>
      </c>
      <c r="F218" s="36" t="s">
        <v>25225</v>
      </c>
    </row>
    <row r="219" spans="1:6">
      <c r="A219" s="36" t="s">
        <v>19</v>
      </c>
      <c r="B219" s="37">
        <v>450000</v>
      </c>
      <c r="C219" s="36" t="s">
        <v>25167</v>
      </c>
      <c r="D219" s="36" t="s">
        <v>1707</v>
      </c>
      <c r="E219" s="36" t="s">
        <v>25227</v>
      </c>
      <c r="F219" s="36" t="s">
        <v>25225</v>
      </c>
    </row>
    <row r="220" spans="1:6">
      <c r="A220" s="36" t="s">
        <v>19</v>
      </c>
      <c r="B220" s="37">
        <v>630000</v>
      </c>
      <c r="C220" s="36" t="s">
        <v>25167</v>
      </c>
      <c r="D220" s="36" t="s">
        <v>1843</v>
      </c>
      <c r="E220" s="36" t="s">
        <v>25151</v>
      </c>
      <c r="F220" s="36" t="s">
        <v>25225</v>
      </c>
    </row>
    <row r="221" spans="1:6">
      <c r="A221" s="36" t="s">
        <v>19</v>
      </c>
      <c r="B221" s="37">
        <v>345400</v>
      </c>
      <c r="C221" s="36" t="s">
        <v>25166</v>
      </c>
      <c r="D221" s="36" t="s">
        <v>1843</v>
      </c>
      <c r="E221" s="36" t="s">
        <v>25227</v>
      </c>
      <c r="F221" s="36" t="s">
        <v>25225</v>
      </c>
    </row>
    <row r="222" spans="1:6">
      <c r="A222" s="36" t="s">
        <v>75</v>
      </c>
      <c r="B222" s="37">
        <v>1080000</v>
      </c>
      <c r="C222" s="36" t="s">
        <v>25167</v>
      </c>
      <c r="D222" s="36" t="s">
        <v>1843</v>
      </c>
      <c r="E222" s="36" t="s">
        <v>25227</v>
      </c>
      <c r="F222" s="36" t="s">
        <v>25225</v>
      </c>
    </row>
    <row r="223" spans="1:6">
      <c r="A223" s="36" t="s">
        <v>19</v>
      </c>
      <c r="B223" s="37">
        <v>319000</v>
      </c>
      <c r="C223" s="36" t="s">
        <v>25167</v>
      </c>
      <c r="D223" s="36" t="s">
        <v>105</v>
      </c>
      <c r="E223" s="36" t="s">
        <v>25227</v>
      </c>
      <c r="F223" s="36" t="s">
        <v>25225</v>
      </c>
    </row>
    <row r="224" spans="1:6">
      <c r="A224" s="36" t="s">
        <v>19</v>
      </c>
      <c r="B224" s="37">
        <v>1000000</v>
      </c>
      <c r="C224" s="36" t="s">
        <v>25167</v>
      </c>
      <c r="D224" s="36" t="s">
        <v>105</v>
      </c>
      <c r="E224" s="36" t="s">
        <v>25151</v>
      </c>
      <c r="F224" s="36" t="s">
        <v>25225</v>
      </c>
    </row>
    <row r="225" spans="1:6">
      <c r="A225" s="36" t="s">
        <v>19</v>
      </c>
      <c r="B225" s="37">
        <v>2300000</v>
      </c>
      <c r="C225" s="36" t="s">
        <v>25167</v>
      </c>
      <c r="D225" s="36" t="s">
        <v>105</v>
      </c>
      <c r="E225" s="36" t="s">
        <v>25152</v>
      </c>
      <c r="F225" s="36" t="s">
        <v>25225</v>
      </c>
    </row>
    <row r="226" spans="1:6">
      <c r="A226" s="36" t="s">
        <v>19</v>
      </c>
      <c r="B226" s="37">
        <v>1240000</v>
      </c>
      <c r="C226" s="36" t="s">
        <v>25167</v>
      </c>
      <c r="D226" s="36" t="s">
        <v>105</v>
      </c>
      <c r="E226" s="36" t="s">
        <v>25227</v>
      </c>
      <c r="F226" s="36" t="s">
        <v>25225</v>
      </c>
    </row>
    <row r="227" spans="1:6">
      <c r="A227" s="36" t="s">
        <v>19</v>
      </c>
      <c r="B227" s="37">
        <v>500000</v>
      </c>
      <c r="C227" s="36" t="s">
        <v>25167</v>
      </c>
      <c r="D227" s="36" t="s">
        <v>1594</v>
      </c>
      <c r="E227" s="36" t="s">
        <v>25151</v>
      </c>
      <c r="F227" s="36" t="s">
        <v>25225</v>
      </c>
    </row>
    <row r="228" spans="1:6">
      <c r="A228" s="36" t="s">
        <v>700</v>
      </c>
      <c r="B228" s="37">
        <v>500000</v>
      </c>
      <c r="C228" s="36" t="s">
        <v>25167</v>
      </c>
      <c r="D228" s="36" t="s">
        <v>105</v>
      </c>
      <c r="E228" s="36" t="s">
        <v>25152</v>
      </c>
      <c r="F228" s="36" t="s">
        <v>25225</v>
      </c>
    </row>
    <row r="229" spans="1:6">
      <c r="A229" s="36" t="s">
        <v>19</v>
      </c>
      <c r="B229" s="37">
        <v>945000</v>
      </c>
      <c r="C229" s="36" t="s">
        <v>25167</v>
      </c>
      <c r="D229" s="36" t="s">
        <v>105</v>
      </c>
      <c r="E229" s="36" t="s">
        <v>25227</v>
      </c>
      <c r="F229" s="36" t="s">
        <v>25225</v>
      </c>
    </row>
    <row r="230" spans="1:6">
      <c r="A230" s="36" t="s">
        <v>19</v>
      </c>
      <c r="B230" s="37">
        <v>1840000</v>
      </c>
      <c r="C230" s="36" t="s">
        <v>25167</v>
      </c>
      <c r="D230" s="36" t="s">
        <v>1594</v>
      </c>
      <c r="E230" s="36" t="s">
        <v>25153</v>
      </c>
      <c r="F230" s="36" t="s">
        <v>25225</v>
      </c>
    </row>
    <row r="231" spans="1:6">
      <c r="A231" s="36" t="s">
        <v>19</v>
      </c>
      <c r="B231" s="37">
        <v>1400000</v>
      </c>
      <c r="C231" s="36" t="s">
        <v>25167</v>
      </c>
      <c r="D231" s="36" t="s">
        <v>105</v>
      </c>
      <c r="E231" s="36" t="s">
        <v>25227</v>
      </c>
      <c r="F231" s="36" t="s">
        <v>25225</v>
      </c>
    </row>
    <row r="232" spans="1:6">
      <c r="A232" s="36" t="s">
        <v>19</v>
      </c>
      <c r="B232" s="37">
        <v>640200</v>
      </c>
      <c r="C232" s="36" t="s">
        <v>25167</v>
      </c>
      <c r="D232" s="36" t="s">
        <v>105</v>
      </c>
      <c r="E232" s="36" t="s">
        <v>25150</v>
      </c>
      <c r="F232" s="36" t="s">
        <v>25225</v>
      </c>
    </row>
    <row r="233" spans="1:6">
      <c r="A233" s="36" t="s">
        <v>1246</v>
      </c>
      <c r="B233" s="37">
        <v>357500</v>
      </c>
      <c r="C233" s="36" t="s">
        <v>25167</v>
      </c>
      <c r="D233" s="36" t="s">
        <v>105</v>
      </c>
      <c r="E233" s="36" t="s">
        <v>25227</v>
      </c>
      <c r="F233" s="36" t="s">
        <v>25225</v>
      </c>
    </row>
    <row r="234" spans="1:6">
      <c r="A234" s="36" t="s">
        <v>19</v>
      </c>
      <c r="B234" s="37">
        <v>1130000</v>
      </c>
      <c r="C234" s="36" t="s">
        <v>25167</v>
      </c>
      <c r="D234" s="36" t="s">
        <v>105</v>
      </c>
      <c r="E234" s="36" t="s">
        <v>25227</v>
      </c>
      <c r="F234" s="36" t="s">
        <v>25225</v>
      </c>
    </row>
    <row r="235" spans="1:6">
      <c r="A235" s="36" t="s">
        <v>19</v>
      </c>
      <c r="B235" s="37">
        <v>310000</v>
      </c>
      <c r="C235" s="36" t="s">
        <v>25167</v>
      </c>
      <c r="D235" s="36" t="s">
        <v>105</v>
      </c>
      <c r="E235" s="36" t="s">
        <v>25227</v>
      </c>
      <c r="F235" s="36" t="s">
        <v>25225</v>
      </c>
    </row>
    <row r="236" spans="1:6">
      <c r="A236" s="36" t="s">
        <v>19</v>
      </c>
      <c r="B236" s="37">
        <v>745000</v>
      </c>
      <c r="C236" s="36" t="s">
        <v>25167</v>
      </c>
      <c r="D236" s="36" t="s">
        <v>105</v>
      </c>
      <c r="E236" s="36" t="s">
        <v>25227</v>
      </c>
      <c r="F236" s="36" t="s">
        <v>25225</v>
      </c>
    </row>
    <row r="237" spans="1:6">
      <c r="A237" s="36" t="s">
        <v>19</v>
      </c>
      <c r="B237" s="37">
        <v>640000</v>
      </c>
      <c r="C237" s="36" t="s">
        <v>25167</v>
      </c>
      <c r="D237" s="36" t="s">
        <v>105</v>
      </c>
      <c r="E237" s="36" t="s">
        <v>25227</v>
      </c>
      <c r="F237" s="36" t="s">
        <v>25225</v>
      </c>
    </row>
    <row r="238" spans="1:6">
      <c r="A238" s="36" t="s">
        <v>19</v>
      </c>
      <c r="B238" s="37">
        <v>700000</v>
      </c>
      <c r="C238" s="36" t="s">
        <v>25167</v>
      </c>
      <c r="D238" s="36" t="s">
        <v>105</v>
      </c>
      <c r="E238" s="36" t="s">
        <v>25156</v>
      </c>
      <c r="F238" s="36" t="s">
        <v>25225</v>
      </c>
    </row>
    <row r="239" spans="1:6">
      <c r="A239" s="36" t="s">
        <v>19</v>
      </c>
      <c r="B239" s="37">
        <v>1640000</v>
      </c>
      <c r="C239" s="36" t="s">
        <v>25167</v>
      </c>
      <c r="D239" s="36" t="s">
        <v>1580</v>
      </c>
      <c r="E239" s="36" t="s">
        <v>25153</v>
      </c>
      <c r="F239" s="36" t="s">
        <v>25225</v>
      </c>
    </row>
    <row r="240" spans="1:6">
      <c r="A240" s="36" t="s">
        <v>19</v>
      </c>
      <c r="B240" s="37">
        <v>840000</v>
      </c>
      <c r="C240" s="36" t="s">
        <v>25167</v>
      </c>
      <c r="D240" s="36" t="s">
        <v>1580</v>
      </c>
      <c r="E240" s="36" t="s">
        <v>25150</v>
      </c>
      <c r="F240" s="36" t="s">
        <v>25225</v>
      </c>
    </row>
    <row r="241" spans="1:6">
      <c r="A241" s="36" t="s">
        <v>19</v>
      </c>
      <c r="B241" s="37">
        <v>502000</v>
      </c>
      <c r="C241" s="36" t="s">
        <v>25167</v>
      </c>
      <c r="D241" s="36" t="s">
        <v>1580</v>
      </c>
      <c r="E241" s="36" t="s">
        <v>25227</v>
      </c>
      <c r="F241" s="36" t="s">
        <v>25225</v>
      </c>
    </row>
    <row r="242" spans="1:6">
      <c r="A242" s="36" t="s">
        <v>19</v>
      </c>
      <c r="B242" s="37">
        <v>880000</v>
      </c>
      <c r="C242" s="36" t="s">
        <v>25167</v>
      </c>
      <c r="D242" s="36" t="s">
        <v>1580</v>
      </c>
      <c r="E242" s="36" t="s">
        <v>25153</v>
      </c>
      <c r="F242" s="36" t="s">
        <v>25225</v>
      </c>
    </row>
    <row r="243" spans="1:6">
      <c r="A243" s="36" t="s">
        <v>19</v>
      </c>
      <c r="B243" s="37">
        <v>1060000</v>
      </c>
      <c r="C243" s="36" t="s">
        <v>25167</v>
      </c>
      <c r="D243" s="36" t="s">
        <v>1580</v>
      </c>
      <c r="E243" s="36" t="s">
        <v>25227</v>
      </c>
      <c r="F243" s="36" t="s">
        <v>25225</v>
      </c>
    </row>
    <row r="244" spans="1:6">
      <c r="A244" s="36" t="s">
        <v>19</v>
      </c>
      <c r="B244" s="37">
        <v>706200</v>
      </c>
      <c r="C244" s="36" t="s">
        <v>25167</v>
      </c>
      <c r="D244" s="36" t="s">
        <v>1580</v>
      </c>
      <c r="E244" s="36" t="s">
        <v>25150</v>
      </c>
      <c r="F244" s="36" t="s">
        <v>25225</v>
      </c>
    </row>
    <row r="245" spans="1:6">
      <c r="A245" s="36" t="s">
        <v>19</v>
      </c>
      <c r="B245" s="37">
        <v>360000</v>
      </c>
      <c r="C245" s="36" t="s">
        <v>25167</v>
      </c>
      <c r="D245" s="36" t="s">
        <v>1580</v>
      </c>
      <c r="E245" s="36" t="s">
        <v>25153</v>
      </c>
      <c r="F245" s="36" t="s">
        <v>25225</v>
      </c>
    </row>
    <row r="246" spans="1:6">
      <c r="A246" s="36" t="s">
        <v>19</v>
      </c>
      <c r="B246" s="37">
        <v>3773000</v>
      </c>
      <c r="C246" s="36" t="s">
        <v>25167</v>
      </c>
      <c r="D246" s="36" t="s">
        <v>1580</v>
      </c>
      <c r="E246" s="36" t="s">
        <v>25153</v>
      </c>
      <c r="F246" s="36" t="s">
        <v>25225</v>
      </c>
    </row>
    <row r="247" spans="1:6">
      <c r="A247" s="36" t="s">
        <v>191</v>
      </c>
      <c r="B247" s="37">
        <v>900000</v>
      </c>
      <c r="C247" s="36" t="s">
        <v>25167</v>
      </c>
      <c r="D247" s="36" t="s">
        <v>1580</v>
      </c>
      <c r="E247" s="36" t="s">
        <v>25153</v>
      </c>
      <c r="F247" s="36" t="s">
        <v>25225</v>
      </c>
    </row>
    <row r="248" spans="1:6">
      <c r="A248" s="36" t="s">
        <v>19</v>
      </c>
      <c r="B248" s="37">
        <v>290000</v>
      </c>
      <c r="C248" s="36" t="s">
        <v>25167</v>
      </c>
      <c r="D248" s="36" t="s">
        <v>105</v>
      </c>
      <c r="E248" s="36" t="s">
        <v>25150</v>
      </c>
      <c r="F248" s="36" t="s">
        <v>25225</v>
      </c>
    </row>
    <row r="249" spans="1:6">
      <c r="A249" s="36" t="s">
        <v>19</v>
      </c>
      <c r="B249" s="37">
        <v>800000</v>
      </c>
      <c r="C249" s="36" t="s">
        <v>25167</v>
      </c>
      <c r="D249" s="36" t="s">
        <v>105</v>
      </c>
      <c r="E249" s="36" t="s">
        <v>25155</v>
      </c>
      <c r="F249" s="36" t="s">
        <v>25225</v>
      </c>
    </row>
    <row r="250" spans="1:6">
      <c r="A250" s="36" t="s">
        <v>19</v>
      </c>
      <c r="B250" s="37">
        <v>1340000</v>
      </c>
      <c r="C250" s="36" t="s">
        <v>25167</v>
      </c>
      <c r="D250" s="36" t="s">
        <v>105</v>
      </c>
      <c r="E250" s="36" t="s">
        <v>25227</v>
      </c>
      <c r="F250" s="36" t="s">
        <v>25225</v>
      </c>
    </row>
    <row r="251" spans="1:6">
      <c r="A251" s="36" t="s">
        <v>19</v>
      </c>
      <c r="B251" s="37">
        <v>726000</v>
      </c>
      <c r="C251" s="36" t="s">
        <v>25167</v>
      </c>
      <c r="D251" s="36" t="s">
        <v>105</v>
      </c>
      <c r="E251" s="36" t="s">
        <v>25227</v>
      </c>
      <c r="F251" s="36" t="s">
        <v>25225</v>
      </c>
    </row>
    <row r="252" spans="1:6">
      <c r="A252" s="36" t="s">
        <v>1317</v>
      </c>
      <c r="B252" s="37">
        <v>907500</v>
      </c>
      <c r="C252" s="36" t="s">
        <v>25167</v>
      </c>
      <c r="D252" s="36" t="s">
        <v>105</v>
      </c>
      <c r="E252" s="36" t="s">
        <v>25157</v>
      </c>
      <c r="F252" s="36" t="s">
        <v>25225</v>
      </c>
    </row>
    <row r="253" spans="1:6">
      <c r="A253" s="36" t="s">
        <v>133</v>
      </c>
      <c r="B253" s="37">
        <v>591000</v>
      </c>
      <c r="C253" s="36" t="s">
        <v>25167</v>
      </c>
      <c r="D253" s="36" t="s">
        <v>105</v>
      </c>
      <c r="E253" s="36" t="s">
        <v>25227</v>
      </c>
      <c r="F253" s="36" t="s">
        <v>25225</v>
      </c>
    </row>
    <row r="254" spans="1:6">
      <c r="A254" s="36" t="s">
        <v>212</v>
      </c>
      <c r="B254" s="37">
        <v>340000</v>
      </c>
      <c r="C254" s="36" t="s">
        <v>25167</v>
      </c>
      <c r="D254" s="36" t="s">
        <v>105</v>
      </c>
      <c r="E254" s="36" t="s">
        <v>25227</v>
      </c>
      <c r="F254" s="36" t="s">
        <v>25225</v>
      </c>
    </row>
    <row r="255" spans="1:6">
      <c r="A255" s="36" t="s">
        <v>19</v>
      </c>
      <c r="B255" s="37">
        <v>630000</v>
      </c>
      <c r="C255" s="36" t="s">
        <v>25232</v>
      </c>
      <c r="D255" s="36" t="s">
        <v>105</v>
      </c>
      <c r="E255" s="36" t="s">
        <v>25153</v>
      </c>
      <c r="F255" s="36" t="s">
        <v>25225</v>
      </c>
    </row>
    <row r="256" spans="1:6">
      <c r="A256" s="36" t="s">
        <v>19</v>
      </c>
      <c r="B256" s="37">
        <v>1230000</v>
      </c>
      <c r="C256" s="36" t="s">
        <v>25232</v>
      </c>
      <c r="D256" s="36" t="s">
        <v>105</v>
      </c>
      <c r="E256" s="36" t="s">
        <v>25151</v>
      </c>
      <c r="F256" s="36" t="s">
        <v>25225</v>
      </c>
    </row>
    <row r="257" spans="1:6">
      <c r="A257" s="36" t="s">
        <v>27</v>
      </c>
      <c r="B257" s="37">
        <v>2000000</v>
      </c>
      <c r="C257" s="36" t="s">
        <v>25232</v>
      </c>
      <c r="D257" s="36" t="s">
        <v>105</v>
      </c>
      <c r="E257" s="36" t="s">
        <v>25151</v>
      </c>
      <c r="F257" s="36" t="s">
        <v>25225</v>
      </c>
    </row>
    <row r="258" spans="1:6">
      <c r="A258" s="36" t="s">
        <v>133</v>
      </c>
      <c r="B258" s="37">
        <v>370000</v>
      </c>
      <c r="C258" s="36" t="s">
        <v>25167</v>
      </c>
      <c r="D258" s="36" t="s">
        <v>105</v>
      </c>
      <c r="E258" s="36" t="s">
        <v>25153</v>
      </c>
      <c r="F258" s="36" t="s">
        <v>25225</v>
      </c>
    </row>
    <row r="259" spans="1:6">
      <c r="A259" s="36" t="s">
        <v>10258</v>
      </c>
      <c r="B259" s="37">
        <v>770000</v>
      </c>
      <c r="C259" s="36" t="s">
        <v>25167</v>
      </c>
      <c r="D259" s="36" t="s">
        <v>105</v>
      </c>
      <c r="E259" s="36" t="s">
        <v>25227</v>
      </c>
      <c r="F259" s="36" t="s">
        <v>25225</v>
      </c>
    </row>
    <row r="260" spans="1:6">
      <c r="A260" s="36" t="s">
        <v>19</v>
      </c>
      <c r="B260" s="37">
        <v>638000</v>
      </c>
      <c r="C260" s="36" t="s">
        <v>25167</v>
      </c>
      <c r="D260" s="36" t="s">
        <v>105</v>
      </c>
      <c r="E260" s="36" t="s">
        <v>25150</v>
      </c>
      <c r="F260" s="36" t="s">
        <v>25225</v>
      </c>
    </row>
    <row r="261" spans="1:6">
      <c r="A261" s="36" t="s">
        <v>133</v>
      </c>
      <c r="B261" s="37">
        <v>830500</v>
      </c>
      <c r="C261" s="36" t="s">
        <v>25167</v>
      </c>
      <c r="D261" s="36" t="s">
        <v>105</v>
      </c>
      <c r="E261" s="36" t="s">
        <v>25227</v>
      </c>
      <c r="F261" s="36" t="s">
        <v>25225</v>
      </c>
    </row>
    <row r="262" spans="1:6">
      <c r="A262" s="36" t="s">
        <v>19</v>
      </c>
      <c r="B262" s="37">
        <v>778000</v>
      </c>
      <c r="C262" s="36" t="s">
        <v>25167</v>
      </c>
      <c r="D262" s="36" t="s">
        <v>105</v>
      </c>
      <c r="E262" s="36" t="s">
        <v>25227</v>
      </c>
      <c r="F262" s="36" t="s">
        <v>25225</v>
      </c>
    </row>
    <row r="263" spans="1:6">
      <c r="A263" s="36" t="s">
        <v>19</v>
      </c>
      <c r="B263" s="37">
        <v>380000</v>
      </c>
      <c r="C263" s="36" t="s">
        <v>25167</v>
      </c>
      <c r="D263" s="36" t="s">
        <v>105</v>
      </c>
      <c r="E263" s="36" t="s">
        <v>25150</v>
      </c>
      <c r="F263" s="36" t="s">
        <v>25225</v>
      </c>
    </row>
    <row r="264" spans="1:6">
      <c r="A264" s="36" t="s">
        <v>19</v>
      </c>
      <c r="B264" s="37">
        <v>690000</v>
      </c>
      <c r="C264" s="36" t="s">
        <v>25167</v>
      </c>
      <c r="D264" s="36" t="s">
        <v>105</v>
      </c>
      <c r="E264" s="36" t="s">
        <v>25150</v>
      </c>
      <c r="F264" s="36" t="s">
        <v>25225</v>
      </c>
    </row>
    <row r="265" spans="1:6">
      <c r="A265" s="36" t="s">
        <v>19</v>
      </c>
      <c r="B265" s="37">
        <v>360000</v>
      </c>
      <c r="C265" s="36" t="s">
        <v>25167</v>
      </c>
      <c r="D265" s="36" t="s">
        <v>105</v>
      </c>
      <c r="E265" s="36" t="s">
        <v>25227</v>
      </c>
      <c r="F265" s="36" t="s">
        <v>25225</v>
      </c>
    </row>
    <row r="266" spans="1:6">
      <c r="A266" s="36" t="s">
        <v>167</v>
      </c>
      <c r="B266" s="37">
        <v>900000</v>
      </c>
      <c r="C266" s="36" t="s">
        <v>25167</v>
      </c>
      <c r="D266" s="36" t="s">
        <v>1155</v>
      </c>
      <c r="E266" s="36" t="s">
        <v>25155</v>
      </c>
      <c r="F266" s="36" t="s">
        <v>25225</v>
      </c>
    </row>
    <row r="267" spans="1:6">
      <c r="A267" s="36" t="s">
        <v>212</v>
      </c>
      <c r="B267" s="37">
        <v>2890000</v>
      </c>
      <c r="C267" s="36" t="s">
        <v>25167</v>
      </c>
      <c r="D267" s="36" t="s">
        <v>105</v>
      </c>
      <c r="E267" s="36" t="s">
        <v>25151</v>
      </c>
      <c r="F267" s="36" t="s">
        <v>25225</v>
      </c>
    </row>
    <row r="268" spans="1:6">
      <c r="A268" s="36" t="s">
        <v>267</v>
      </c>
      <c r="B268" s="37">
        <v>379500</v>
      </c>
      <c r="C268" s="36" t="s">
        <v>25167</v>
      </c>
      <c r="D268" s="36" t="s">
        <v>105</v>
      </c>
      <c r="E268" s="36" t="s">
        <v>25151</v>
      </c>
      <c r="F268" s="36" t="s">
        <v>25225</v>
      </c>
    </row>
    <row r="269" spans="1:6">
      <c r="A269" s="36" t="s">
        <v>7051</v>
      </c>
      <c r="B269" s="37">
        <v>437000</v>
      </c>
      <c r="C269" s="36" t="s">
        <v>25167</v>
      </c>
      <c r="D269" s="36" t="s">
        <v>1155</v>
      </c>
      <c r="E269" s="36" t="s">
        <v>25151</v>
      </c>
      <c r="F269" s="36" t="s">
        <v>25225</v>
      </c>
    </row>
    <row r="270" spans="1:6">
      <c r="A270" s="36" t="s">
        <v>7051</v>
      </c>
      <c r="B270" s="37">
        <v>380000</v>
      </c>
      <c r="C270" s="36" t="s">
        <v>25167</v>
      </c>
      <c r="D270" s="36" t="s">
        <v>1155</v>
      </c>
      <c r="E270" s="36" t="s">
        <v>25150</v>
      </c>
      <c r="F270" s="36" t="s">
        <v>25225</v>
      </c>
    </row>
    <row r="271" spans="1:6">
      <c r="A271" s="36" t="s">
        <v>710</v>
      </c>
      <c r="B271" s="37">
        <v>700000</v>
      </c>
      <c r="C271" s="36" t="s">
        <v>25167</v>
      </c>
      <c r="D271" s="36" t="s">
        <v>105</v>
      </c>
      <c r="E271" s="36" t="s">
        <v>25154</v>
      </c>
      <c r="F271" s="36" t="s">
        <v>25225</v>
      </c>
    </row>
    <row r="272" spans="1:6">
      <c r="A272" s="36" t="s">
        <v>19</v>
      </c>
      <c r="B272" s="37">
        <v>160000</v>
      </c>
      <c r="C272" s="36" t="s">
        <v>25166</v>
      </c>
      <c r="D272" s="36" t="s">
        <v>105</v>
      </c>
      <c r="E272" s="36" t="s">
        <v>25150</v>
      </c>
      <c r="F272" s="36" t="s">
        <v>25225</v>
      </c>
    </row>
    <row r="273" spans="1:6">
      <c r="A273" s="36" t="s">
        <v>191</v>
      </c>
      <c r="B273" s="37">
        <v>730000</v>
      </c>
      <c r="C273" s="36" t="s">
        <v>25167</v>
      </c>
      <c r="D273" s="36" t="s">
        <v>105</v>
      </c>
      <c r="E273" s="36" t="s">
        <v>25151</v>
      </c>
      <c r="F273" s="36" t="s">
        <v>25225</v>
      </c>
    </row>
    <row r="274" spans="1:6">
      <c r="A274" s="36" t="s">
        <v>167</v>
      </c>
      <c r="B274" s="37">
        <v>1050000</v>
      </c>
      <c r="C274" s="36" t="s">
        <v>25167</v>
      </c>
      <c r="D274" s="36" t="s">
        <v>105</v>
      </c>
      <c r="E274" s="36" t="s">
        <v>25151</v>
      </c>
      <c r="F274" s="36" t="s">
        <v>25225</v>
      </c>
    </row>
    <row r="275" spans="1:6">
      <c r="A275" s="36" t="s">
        <v>27</v>
      </c>
      <c r="B275" s="37">
        <v>3770000</v>
      </c>
      <c r="C275" s="36" t="s">
        <v>25167</v>
      </c>
      <c r="D275" s="36" t="s">
        <v>3894</v>
      </c>
      <c r="E275" s="36" t="s">
        <v>25151</v>
      </c>
      <c r="F275" s="36" t="s">
        <v>25225</v>
      </c>
    </row>
    <row r="276" spans="1:6">
      <c r="A276" s="36" t="s">
        <v>19</v>
      </c>
      <c r="B276" s="37">
        <v>730000</v>
      </c>
      <c r="C276" s="36" t="s">
        <v>25167</v>
      </c>
      <c r="D276" s="36" t="s">
        <v>3894</v>
      </c>
      <c r="E276" s="36" t="s">
        <v>25227</v>
      </c>
      <c r="F276" s="36" t="s">
        <v>25225</v>
      </c>
    </row>
    <row r="277" spans="1:6">
      <c r="A277" s="36" t="s">
        <v>191</v>
      </c>
      <c r="B277" s="37">
        <v>814000</v>
      </c>
      <c r="C277" s="36" t="s">
        <v>25167</v>
      </c>
      <c r="D277" s="36" t="s">
        <v>3894</v>
      </c>
      <c r="E277" s="36" t="s">
        <v>25227</v>
      </c>
      <c r="F277" s="36" t="s">
        <v>25225</v>
      </c>
    </row>
    <row r="278" spans="1:6">
      <c r="A278" s="36" t="s">
        <v>19</v>
      </c>
      <c r="B278" s="37">
        <v>527000</v>
      </c>
      <c r="C278" s="36" t="s">
        <v>25167</v>
      </c>
      <c r="D278" s="36" t="s">
        <v>3894</v>
      </c>
      <c r="E278" s="36" t="s">
        <v>25227</v>
      </c>
      <c r="F278" s="36" t="s">
        <v>25225</v>
      </c>
    </row>
    <row r="279" spans="1:6">
      <c r="A279" s="36" t="s">
        <v>51</v>
      </c>
      <c r="B279" s="37">
        <v>327800</v>
      </c>
      <c r="C279" s="36" t="s">
        <v>25167</v>
      </c>
      <c r="D279" s="36" t="s">
        <v>3894</v>
      </c>
      <c r="E279" s="36" t="s">
        <v>25227</v>
      </c>
      <c r="F279" s="36" t="s">
        <v>25225</v>
      </c>
    </row>
    <row r="280" spans="1:6">
      <c r="A280" s="36" t="s">
        <v>19</v>
      </c>
      <c r="B280" s="37">
        <v>834240</v>
      </c>
      <c r="C280" s="36" t="s">
        <v>25167</v>
      </c>
      <c r="D280" s="36" t="s">
        <v>105</v>
      </c>
      <c r="E280" s="36" t="s">
        <v>25150</v>
      </c>
      <c r="F280" s="36" t="s">
        <v>25225</v>
      </c>
    </row>
    <row r="281" spans="1:6">
      <c r="A281" s="36" t="s">
        <v>19</v>
      </c>
      <c r="B281" s="37">
        <v>490000</v>
      </c>
      <c r="C281" s="36" t="s">
        <v>25167</v>
      </c>
      <c r="D281" s="36" t="s">
        <v>3894</v>
      </c>
      <c r="E281" s="36" t="s">
        <v>25152</v>
      </c>
      <c r="F281" s="36" t="s">
        <v>25225</v>
      </c>
    </row>
    <row r="282" spans="1:6">
      <c r="A282" s="36" t="s">
        <v>19</v>
      </c>
      <c r="B282" s="37">
        <v>840000</v>
      </c>
      <c r="C282" s="36" t="s">
        <v>25167</v>
      </c>
      <c r="D282" s="36" t="s">
        <v>3894</v>
      </c>
      <c r="E282" s="36" t="s">
        <v>25151</v>
      </c>
      <c r="F282" s="36" t="s">
        <v>25225</v>
      </c>
    </row>
    <row r="283" spans="1:6">
      <c r="A283" s="36" t="s">
        <v>7051</v>
      </c>
      <c r="B283" s="37">
        <v>885000</v>
      </c>
      <c r="C283" s="36" t="s">
        <v>25167</v>
      </c>
      <c r="D283" s="36" t="s">
        <v>3894</v>
      </c>
      <c r="E283" s="36" t="s">
        <v>25151</v>
      </c>
      <c r="F283" s="36" t="s">
        <v>25225</v>
      </c>
    </row>
    <row r="284" spans="1:6">
      <c r="A284" s="36" t="s">
        <v>19</v>
      </c>
      <c r="B284" s="37">
        <v>916400</v>
      </c>
      <c r="C284" s="36" t="s">
        <v>25167</v>
      </c>
      <c r="D284" s="36" t="s">
        <v>3894</v>
      </c>
      <c r="E284" s="36" t="s">
        <v>25151</v>
      </c>
      <c r="F284" s="36" t="s">
        <v>25225</v>
      </c>
    </row>
    <row r="285" spans="1:6">
      <c r="A285" s="36" t="s">
        <v>19</v>
      </c>
      <c r="B285" s="37">
        <v>470000</v>
      </c>
      <c r="C285" s="36" t="s">
        <v>25167</v>
      </c>
      <c r="D285" s="36" t="s">
        <v>3894</v>
      </c>
      <c r="E285" s="36" t="s">
        <v>25151</v>
      </c>
      <c r="F285" s="36" t="s">
        <v>25225</v>
      </c>
    </row>
    <row r="286" spans="1:6">
      <c r="A286" s="36" t="s">
        <v>133</v>
      </c>
      <c r="B286" s="37">
        <v>876700</v>
      </c>
      <c r="C286" s="36" t="s">
        <v>25167</v>
      </c>
      <c r="D286" s="36" t="s">
        <v>3894</v>
      </c>
      <c r="E286" s="36" t="s">
        <v>25227</v>
      </c>
      <c r="F286" s="36" t="s">
        <v>25225</v>
      </c>
    </row>
    <row r="287" spans="1:6">
      <c r="A287" s="36" t="s">
        <v>27</v>
      </c>
      <c r="B287" s="37">
        <v>1790000</v>
      </c>
      <c r="C287" s="36" t="s">
        <v>25167</v>
      </c>
      <c r="D287" s="36" t="s">
        <v>3894</v>
      </c>
      <c r="E287" s="36" t="s">
        <v>25227</v>
      </c>
      <c r="F287" s="36" t="s">
        <v>25225</v>
      </c>
    </row>
    <row r="288" spans="1:6">
      <c r="A288" s="36" t="s">
        <v>19</v>
      </c>
      <c r="B288" s="37">
        <v>593000</v>
      </c>
      <c r="C288" s="36" t="s">
        <v>25167</v>
      </c>
      <c r="D288" s="36" t="s">
        <v>3894</v>
      </c>
      <c r="E288" s="36" t="s">
        <v>25227</v>
      </c>
      <c r="F288" s="36" t="s">
        <v>25225</v>
      </c>
    </row>
    <row r="289" spans="1:6">
      <c r="A289" s="36" t="s">
        <v>27</v>
      </c>
      <c r="B289" s="37">
        <v>1050000</v>
      </c>
      <c r="C289" s="36" t="s">
        <v>25167</v>
      </c>
      <c r="D289" s="36" t="s">
        <v>3894</v>
      </c>
      <c r="E289" s="36" t="s">
        <v>25151</v>
      </c>
      <c r="F289" s="36" t="s">
        <v>25225</v>
      </c>
    </row>
    <row r="290" spans="1:6">
      <c r="A290" s="36" t="s">
        <v>19</v>
      </c>
      <c r="B290" s="37">
        <v>954000</v>
      </c>
      <c r="C290" s="36" t="s">
        <v>25167</v>
      </c>
      <c r="D290" s="36" t="s">
        <v>3894</v>
      </c>
      <c r="E290" s="36" t="s">
        <v>25227</v>
      </c>
      <c r="F290" s="36" t="s">
        <v>25225</v>
      </c>
    </row>
    <row r="291" spans="1:6">
      <c r="A291" s="36" t="s">
        <v>19</v>
      </c>
      <c r="B291" s="37">
        <v>1080000</v>
      </c>
      <c r="C291" s="36" t="s">
        <v>25167</v>
      </c>
      <c r="D291" s="36" t="s">
        <v>3894</v>
      </c>
      <c r="E291" s="36" t="s">
        <v>25150</v>
      </c>
      <c r="F291" s="36" t="s">
        <v>25225</v>
      </c>
    </row>
    <row r="292" spans="1:6">
      <c r="A292" s="36" t="s">
        <v>19</v>
      </c>
      <c r="B292" s="37">
        <v>566500</v>
      </c>
      <c r="C292" s="36" t="s">
        <v>25167</v>
      </c>
      <c r="D292" s="36" t="s">
        <v>3894</v>
      </c>
      <c r="E292" s="36" t="s">
        <v>25151</v>
      </c>
      <c r="F292" s="36" t="s">
        <v>25225</v>
      </c>
    </row>
    <row r="293" spans="1:6">
      <c r="A293" s="36" t="s">
        <v>19</v>
      </c>
      <c r="B293" s="37">
        <v>1010000</v>
      </c>
      <c r="C293" s="36" t="s">
        <v>25167</v>
      </c>
      <c r="D293" s="36" t="s">
        <v>3894</v>
      </c>
      <c r="E293" s="36" t="s">
        <v>25227</v>
      </c>
      <c r="F293" s="36" t="s">
        <v>25225</v>
      </c>
    </row>
    <row r="294" spans="1:6">
      <c r="A294" s="36" t="s">
        <v>75</v>
      </c>
      <c r="B294" s="37">
        <v>866000</v>
      </c>
      <c r="C294" s="36" t="s">
        <v>25167</v>
      </c>
      <c r="D294" s="36" t="s">
        <v>3894</v>
      </c>
      <c r="E294" s="36" t="s">
        <v>25227</v>
      </c>
      <c r="F294" s="36" t="s">
        <v>25225</v>
      </c>
    </row>
    <row r="295" spans="1:6">
      <c r="A295" s="36" t="s">
        <v>19</v>
      </c>
      <c r="B295" s="37">
        <v>775000</v>
      </c>
      <c r="C295" s="36" t="s">
        <v>25167</v>
      </c>
      <c r="D295" s="36" t="s">
        <v>3894</v>
      </c>
      <c r="E295" s="36" t="s">
        <v>25227</v>
      </c>
      <c r="F295" s="36" t="s">
        <v>25225</v>
      </c>
    </row>
    <row r="296" spans="1:6">
      <c r="A296" s="36" t="s">
        <v>19</v>
      </c>
      <c r="B296" s="37">
        <v>864600</v>
      </c>
      <c r="C296" s="36" t="s">
        <v>25167</v>
      </c>
      <c r="D296" s="36" t="s">
        <v>3894</v>
      </c>
      <c r="E296" s="36" t="s">
        <v>25227</v>
      </c>
      <c r="F296" s="36" t="s">
        <v>25225</v>
      </c>
    </row>
    <row r="297" spans="1:6">
      <c r="A297" s="36" t="s">
        <v>60</v>
      </c>
      <c r="B297" s="37">
        <v>510000</v>
      </c>
      <c r="C297" s="36" t="s">
        <v>25167</v>
      </c>
      <c r="D297" s="36" t="s">
        <v>105</v>
      </c>
      <c r="E297" s="36" t="s">
        <v>25155</v>
      </c>
      <c r="F297" s="36" t="s">
        <v>25225</v>
      </c>
    </row>
    <row r="298" spans="1:6">
      <c r="A298" s="36" t="s">
        <v>19</v>
      </c>
      <c r="B298" s="37">
        <v>704000</v>
      </c>
      <c r="C298" s="36" t="s">
        <v>25167</v>
      </c>
      <c r="D298" s="36" t="s">
        <v>3894</v>
      </c>
      <c r="E298" s="36" t="s">
        <v>25150</v>
      </c>
      <c r="F298" s="36" t="s">
        <v>25225</v>
      </c>
    </row>
    <row r="299" spans="1:6">
      <c r="A299" s="36" t="s">
        <v>19</v>
      </c>
      <c r="B299" s="37">
        <v>644000</v>
      </c>
      <c r="C299" s="36" t="s">
        <v>25167</v>
      </c>
      <c r="D299" s="36" t="s">
        <v>3894</v>
      </c>
      <c r="E299" s="36" t="s">
        <v>25227</v>
      </c>
      <c r="F299" s="36" t="s">
        <v>25225</v>
      </c>
    </row>
    <row r="300" spans="1:6">
      <c r="A300" s="36" t="s">
        <v>19</v>
      </c>
      <c r="B300" s="37">
        <v>674300</v>
      </c>
      <c r="C300" s="36" t="s">
        <v>25167</v>
      </c>
      <c r="D300" s="36" t="s">
        <v>105</v>
      </c>
      <c r="E300" s="36" t="s">
        <v>25227</v>
      </c>
      <c r="F300" s="36" t="s">
        <v>25225</v>
      </c>
    </row>
    <row r="301" spans="1:6">
      <c r="A301" s="36" t="s">
        <v>75</v>
      </c>
      <c r="B301" s="37">
        <v>651000</v>
      </c>
      <c r="C301" s="36" t="s">
        <v>25167</v>
      </c>
      <c r="D301" s="36" t="s">
        <v>3802</v>
      </c>
      <c r="E301" s="36" t="s">
        <v>25227</v>
      </c>
      <c r="F301" s="36" t="s">
        <v>25225</v>
      </c>
    </row>
    <row r="302" spans="1:6">
      <c r="A302" s="36" t="s">
        <v>19</v>
      </c>
      <c r="B302" s="37">
        <v>1640000</v>
      </c>
      <c r="C302" s="36" t="s">
        <v>25167</v>
      </c>
      <c r="D302" s="36" t="s">
        <v>3802</v>
      </c>
      <c r="E302" s="36" t="s">
        <v>25151</v>
      </c>
      <c r="F302" s="36" t="s">
        <v>25225</v>
      </c>
    </row>
    <row r="303" spans="1:6">
      <c r="A303" s="36" t="s">
        <v>19</v>
      </c>
      <c r="B303" s="37">
        <v>355000</v>
      </c>
      <c r="C303" s="36" t="s">
        <v>25167</v>
      </c>
      <c r="D303" s="36" t="s">
        <v>3802</v>
      </c>
      <c r="E303" s="36" t="s">
        <v>25150</v>
      </c>
      <c r="F303" s="36" t="s">
        <v>25225</v>
      </c>
    </row>
    <row r="304" spans="1:6">
      <c r="A304" s="36" t="s">
        <v>19</v>
      </c>
      <c r="B304" s="37">
        <v>488000</v>
      </c>
      <c r="C304" s="36" t="s">
        <v>25167</v>
      </c>
      <c r="D304" s="36" t="s">
        <v>105</v>
      </c>
      <c r="E304" s="36" t="s">
        <v>25227</v>
      </c>
      <c r="F304" s="36" t="s">
        <v>25225</v>
      </c>
    </row>
    <row r="305" spans="1:6">
      <c r="A305" s="36" t="s">
        <v>60</v>
      </c>
      <c r="B305" s="37">
        <v>1496000</v>
      </c>
      <c r="C305" s="36" t="s">
        <v>25167</v>
      </c>
      <c r="D305" s="36" t="s">
        <v>3802</v>
      </c>
      <c r="E305" s="36" t="s">
        <v>25155</v>
      </c>
      <c r="F305" s="36" t="s">
        <v>25225</v>
      </c>
    </row>
    <row r="306" spans="1:6">
      <c r="A306" s="36" t="s">
        <v>19</v>
      </c>
      <c r="B306" s="37">
        <v>725000</v>
      </c>
      <c r="C306" s="36" t="s">
        <v>25167</v>
      </c>
      <c r="D306" s="36" t="s">
        <v>3894</v>
      </c>
      <c r="E306" s="36" t="s">
        <v>25227</v>
      </c>
      <c r="F306" s="36" t="s">
        <v>25225</v>
      </c>
    </row>
    <row r="307" spans="1:6">
      <c r="A307" s="36" t="s">
        <v>19</v>
      </c>
      <c r="B307" s="37">
        <v>1200000</v>
      </c>
      <c r="C307" s="36" t="s">
        <v>25167</v>
      </c>
      <c r="D307" s="36" t="s">
        <v>3802</v>
      </c>
      <c r="E307" s="36" t="s">
        <v>25150</v>
      </c>
      <c r="F307" s="36" t="s">
        <v>25225</v>
      </c>
    </row>
    <row r="308" spans="1:6">
      <c r="A308" s="36" t="s">
        <v>19</v>
      </c>
      <c r="B308" s="37">
        <v>717000</v>
      </c>
      <c r="C308" s="36" t="s">
        <v>25167</v>
      </c>
      <c r="D308" s="36" t="s">
        <v>105</v>
      </c>
      <c r="E308" s="36" t="s">
        <v>25151</v>
      </c>
      <c r="F308" s="36" t="s">
        <v>25225</v>
      </c>
    </row>
    <row r="309" spans="1:6">
      <c r="A309" s="36" t="s">
        <v>19</v>
      </c>
      <c r="B309" s="37">
        <v>1153900</v>
      </c>
      <c r="C309" s="36" t="s">
        <v>25167</v>
      </c>
      <c r="D309" s="36" t="s">
        <v>105</v>
      </c>
      <c r="E309" s="36" t="s">
        <v>25227</v>
      </c>
      <c r="F309" s="36" t="s">
        <v>25225</v>
      </c>
    </row>
    <row r="310" spans="1:6">
      <c r="A310" s="36" t="s">
        <v>27</v>
      </c>
      <c r="B310" s="37">
        <v>907500</v>
      </c>
      <c r="C310" s="36" t="s">
        <v>25167</v>
      </c>
      <c r="D310" s="36" t="s">
        <v>105</v>
      </c>
      <c r="E310" s="36" t="s">
        <v>25227</v>
      </c>
      <c r="F310" s="36" t="s">
        <v>25225</v>
      </c>
    </row>
    <row r="311" spans="1:6">
      <c r="A311" s="36" t="s">
        <v>19</v>
      </c>
      <c r="B311" s="37">
        <v>565000</v>
      </c>
      <c r="C311" s="36" t="s">
        <v>25167</v>
      </c>
      <c r="D311" s="36" t="s">
        <v>105</v>
      </c>
      <c r="E311" s="36" t="s">
        <v>25227</v>
      </c>
      <c r="F311" s="36" t="s">
        <v>25225</v>
      </c>
    </row>
    <row r="312" spans="1:6">
      <c r="A312" s="36" t="s">
        <v>19</v>
      </c>
      <c r="B312" s="37">
        <v>925000</v>
      </c>
      <c r="C312" s="36" t="s">
        <v>25167</v>
      </c>
      <c r="D312" s="36" t="s">
        <v>105</v>
      </c>
      <c r="E312" s="36" t="s">
        <v>25153</v>
      </c>
      <c r="F312" s="36" t="s">
        <v>25225</v>
      </c>
    </row>
    <row r="313" spans="1:6">
      <c r="A313" s="36" t="s">
        <v>19</v>
      </c>
      <c r="B313" s="37">
        <v>2600000</v>
      </c>
      <c r="C313" s="36" t="s">
        <v>25167</v>
      </c>
      <c r="D313" s="36" t="s">
        <v>1127</v>
      </c>
      <c r="E313" s="36" t="s">
        <v>25227</v>
      </c>
      <c r="F313" s="36" t="s">
        <v>25225</v>
      </c>
    </row>
    <row r="314" spans="1:6">
      <c r="A314" s="36" t="s">
        <v>19</v>
      </c>
      <c r="B314" s="37">
        <v>1200000</v>
      </c>
      <c r="C314" s="36" t="s">
        <v>25167</v>
      </c>
      <c r="D314" s="36" t="s">
        <v>1127</v>
      </c>
      <c r="E314" s="36" t="s">
        <v>25150</v>
      </c>
      <c r="F314" s="36" t="s">
        <v>25225</v>
      </c>
    </row>
    <row r="315" spans="1:6">
      <c r="A315" s="36" t="s">
        <v>710</v>
      </c>
      <c r="B315" s="37">
        <v>737000</v>
      </c>
      <c r="C315" s="36" t="s">
        <v>25167</v>
      </c>
      <c r="D315" s="36" t="s">
        <v>1127</v>
      </c>
      <c r="E315" s="36" t="s">
        <v>25227</v>
      </c>
      <c r="F315" s="36" t="s">
        <v>25225</v>
      </c>
    </row>
    <row r="316" spans="1:6">
      <c r="A316" s="36" t="s">
        <v>19</v>
      </c>
      <c r="B316" s="37">
        <v>716100</v>
      </c>
      <c r="C316" s="36" t="s">
        <v>25167</v>
      </c>
      <c r="D316" s="36" t="s">
        <v>1127</v>
      </c>
      <c r="E316" s="36" t="s">
        <v>25227</v>
      </c>
      <c r="F316" s="36" t="s">
        <v>25225</v>
      </c>
    </row>
    <row r="317" spans="1:6">
      <c r="A317" s="36" t="s">
        <v>19</v>
      </c>
      <c r="B317" s="37">
        <v>580800</v>
      </c>
      <c r="C317" s="36" t="s">
        <v>25167</v>
      </c>
      <c r="D317" s="36" t="s">
        <v>1127</v>
      </c>
      <c r="E317" s="36" t="s">
        <v>25150</v>
      </c>
      <c r="F317" s="36" t="s">
        <v>25225</v>
      </c>
    </row>
    <row r="318" spans="1:6">
      <c r="A318" s="36" t="s">
        <v>19</v>
      </c>
      <c r="B318" s="37">
        <v>1000000</v>
      </c>
      <c r="C318" s="36" t="s">
        <v>25167</v>
      </c>
      <c r="D318" s="36" t="s">
        <v>105</v>
      </c>
      <c r="E318" s="36" t="s">
        <v>25151</v>
      </c>
      <c r="F318" s="36" t="s">
        <v>25225</v>
      </c>
    </row>
    <row r="319" spans="1:6">
      <c r="A319" s="36" t="s">
        <v>19</v>
      </c>
      <c r="B319" s="37">
        <v>1080000</v>
      </c>
      <c r="C319" s="36" t="s">
        <v>25167</v>
      </c>
      <c r="D319" s="36" t="s">
        <v>1127</v>
      </c>
      <c r="E319" s="36" t="s">
        <v>25150</v>
      </c>
      <c r="F319" s="36" t="s">
        <v>25225</v>
      </c>
    </row>
    <row r="320" spans="1:6">
      <c r="A320" s="36" t="s">
        <v>19</v>
      </c>
      <c r="B320" s="37">
        <v>400000</v>
      </c>
      <c r="C320" s="36" t="s">
        <v>25167</v>
      </c>
      <c r="D320" s="36" t="s">
        <v>1127</v>
      </c>
      <c r="E320" s="36" t="s">
        <v>25150</v>
      </c>
      <c r="F320" s="36" t="s">
        <v>25225</v>
      </c>
    </row>
    <row r="321" spans="1:6">
      <c r="A321" s="36" t="s">
        <v>19</v>
      </c>
      <c r="B321" s="37">
        <v>1890000</v>
      </c>
      <c r="C321" s="36" t="s">
        <v>25167</v>
      </c>
      <c r="D321" s="36" t="s">
        <v>1127</v>
      </c>
      <c r="E321" s="36" t="s">
        <v>25227</v>
      </c>
      <c r="F321" s="36" t="s">
        <v>25225</v>
      </c>
    </row>
    <row r="322" spans="1:6">
      <c r="A322" s="36" t="s">
        <v>133</v>
      </c>
      <c r="B322" s="37">
        <v>736000</v>
      </c>
      <c r="C322" s="36" t="s">
        <v>25167</v>
      </c>
      <c r="D322" s="36" t="s">
        <v>1127</v>
      </c>
      <c r="E322" s="36" t="s">
        <v>25227</v>
      </c>
      <c r="F322" s="36" t="s">
        <v>25225</v>
      </c>
    </row>
    <row r="323" spans="1:6">
      <c r="A323" s="36" t="s">
        <v>19</v>
      </c>
      <c r="B323" s="37">
        <v>968000</v>
      </c>
      <c r="C323" s="36" t="s">
        <v>25167</v>
      </c>
      <c r="D323" s="36" t="s">
        <v>989</v>
      </c>
      <c r="E323" s="36" t="s">
        <v>25227</v>
      </c>
      <c r="F323" s="36" t="s">
        <v>25225</v>
      </c>
    </row>
    <row r="324" spans="1:6">
      <c r="A324" s="36" t="s">
        <v>267</v>
      </c>
      <c r="B324" s="37">
        <v>921800</v>
      </c>
      <c r="C324" s="36" t="s">
        <v>25167</v>
      </c>
      <c r="D324" s="36" t="s">
        <v>1127</v>
      </c>
      <c r="E324" s="36" t="s">
        <v>25227</v>
      </c>
      <c r="F324" s="36" t="s">
        <v>25225</v>
      </c>
    </row>
    <row r="325" spans="1:6">
      <c r="A325" s="36" t="s">
        <v>133</v>
      </c>
      <c r="B325" s="37">
        <v>310000</v>
      </c>
      <c r="C325" s="36" t="s">
        <v>25167</v>
      </c>
      <c r="D325" s="36" t="s">
        <v>989</v>
      </c>
      <c r="E325" s="36" t="s">
        <v>25150</v>
      </c>
      <c r="F325" s="36" t="s">
        <v>25225</v>
      </c>
    </row>
    <row r="326" spans="1:6">
      <c r="A326" s="36" t="s">
        <v>19</v>
      </c>
      <c r="B326" s="37">
        <v>482900</v>
      </c>
      <c r="C326" s="36" t="s">
        <v>25167</v>
      </c>
      <c r="D326" s="36" t="s">
        <v>1127</v>
      </c>
      <c r="E326" s="36" t="s">
        <v>25227</v>
      </c>
      <c r="F326" s="36" t="s">
        <v>25225</v>
      </c>
    </row>
    <row r="327" spans="1:6">
      <c r="A327" s="36" t="s">
        <v>19</v>
      </c>
      <c r="B327" s="37">
        <v>1030000</v>
      </c>
      <c r="C327" s="36" t="s">
        <v>25167</v>
      </c>
      <c r="D327" s="36" t="s">
        <v>989</v>
      </c>
      <c r="E327" s="36" t="s">
        <v>25150</v>
      </c>
      <c r="F327" s="36" t="s">
        <v>25225</v>
      </c>
    </row>
    <row r="328" spans="1:6">
      <c r="A328" s="36" t="s">
        <v>167</v>
      </c>
      <c r="B328" s="37">
        <v>310000</v>
      </c>
      <c r="C328" s="36" t="s">
        <v>25167</v>
      </c>
      <c r="D328" s="36" t="s">
        <v>989</v>
      </c>
      <c r="E328" s="36" t="s">
        <v>25227</v>
      </c>
      <c r="F328" s="36" t="s">
        <v>25225</v>
      </c>
    </row>
    <row r="329" spans="1:6">
      <c r="A329" s="36" t="s">
        <v>191</v>
      </c>
      <c r="B329" s="37">
        <v>1300000</v>
      </c>
      <c r="C329" s="36" t="s">
        <v>25167</v>
      </c>
      <c r="D329" s="36" t="s">
        <v>989</v>
      </c>
      <c r="E329" s="36" t="s">
        <v>25227</v>
      </c>
      <c r="F329" s="36" t="s">
        <v>25225</v>
      </c>
    </row>
    <row r="330" spans="1:6">
      <c r="A330" s="36" t="s">
        <v>19</v>
      </c>
      <c r="B330" s="37">
        <v>700000</v>
      </c>
      <c r="C330" s="36" t="s">
        <v>25167</v>
      </c>
      <c r="D330" s="36" t="s">
        <v>989</v>
      </c>
      <c r="E330" s="36" t="s">
        <v>25152</v>
      </c>
      <c r="F330" s="36" t="s">
        <v>25225</v>
      </c>
    </row>
    <row r="331" spans="1:6">
      <c r="A331" s="36" t="s">
        <v>19</v>
      </c>
      <c r="B331" s="37">
        <v>1580000</v>
      </c>
      <c r="C331" s="36" t="s">
        <v>25167</v>
      </c>
      <c r="D331" s="36" t="s">
        <v>1127</v>
      </c>
      <c r="E331" s="36" t="s">
        <v>25153</v>
      </c>
      <c r="F331" s="36" t="s">
        <v>25225</v>
      </c>
    </row>
    <row r="332" spans="1:6">
      <c r="A332" s="36" t="s">
        <v>710</v>
      </c>
      <c r="B332" s="37">
        <v>462000</v>
      </c>
      <c r="C332" s="36" t="s">
        <v>25167</v>
      </c>
      <c r="D332" s="36" t="s">
        <v>105</v>
      </c>
      <c r="E332" s="36" t="s">
        <v>25227</v>
      </c>
      <c r="F332" s="36" t="s">
        <v>25225</v>
      </c>
    </row>
    <row r="333" spans="1:6">
      <c r="A333" s="36" t="s">
        <v>133</v>
      </c>
      <c r="B333" s="37">
        <v>1190000</v>
      </c>
      <c r="C333" s="36" t="s">
        <v>25167</v>
      </c>
      <c r="D333" s="36" t="s">
        <v>105</v>
      </c>
      <c r="E333" s="36" t="s">
        <v>25150</v>
      </c>
      <c r="F333" s="36" t="s">
        <v>25225</v>
      </c>
    </row>
    <row r="334" spans="1:6">
      <c r="A334" s="36" t="s">
        <v>19</v>
      </c>
      <c r="B334" s="37">
        <v>235600</v>
      </c>
      <c r="C334" s="36" t="s">
        <v>25167</v>
      </c>
      <c r="D334" s="36" t="s">
        <v>105</v>
      </c>
      <c r="E334" s="36" t="s">
        <v>25150</v>
      </c>
      <c r="F334" s="36" t="s">
        <v>25225</v>
      </c>
    </row>
    <row r="335" spans="1:6">
      <c r="A335" s="36" t="s">
        <v>19</v>
      </c>
      <c r="B335" s="37">
        <v>583000</v>
      </c>
      <c r="C335" s="36" t="s">
        <v>25167</v>
      </c>
      <c r="D335" s="36" t="s">
        <v>1127</v>
      </c>
      <c r="E335" s="36" t="s">
        <v>25227</v>
      </c>
      <c r="F335" s="36" t="s">
        <v>25225</v>
      </c>
    </row>
    <row r="336" spans="1:6">
      <c r="A336" s="36" t="s">
        <v>19</v>
      </c>
      <c r="B336" s="37">
        <v>505000</v>
      </c>
      <c r="C336" s="36" t="s">
        <v>25167</v>
      </c>
      <c r="D336" s="36" t="s">
        <v>105</v>
      </c>
      <c r="E336" s="36" t="s">
        <v>25159</v>
      </c>
      <c r="F336" s="36" t="s">
        <v>25225</v>
      </c>
    </row>
    <row r="337" spans="1:6">
      <c r="A337" s="36" t="s">
        <v>51</v>
      </c>
      <c r="B337" s="37">
        <v>1160000</v>
      </c>
      <c r="C337" s="36" t="s">
        <v>25167</v>
      </c>
      <c r="D337" s="36" t="s">
        <v>105</v>
      </c>
      <c r="E337" s="36" t="s">
        <v>25227</v>
      </c>
      <c r="F337" s="36" t="s">
        <v>25225</v>
      </c>
    </row>
    <row r="338" spans="1:6">
      <c r="A338" s="36" t="s">
        <v>19</v>
      </c>
      <c r="B338" s="37">
        <v>1200000</v>
      </c>
      <c r="C338" s="36" t="s">
        <v>25167</v>
      </c>
      <c r="D338" s="36" t="s">
        <v>105</v>
      </c>
      <c r="E338" s="36" t="s">
        <v>25152</v>
      </c>
      <c r="F338" s="36" t="s">
        <v>25225</v>
      </c>
    </row>
    <row r="339" spans="1:6">
      <c r="A339" s="36" t="s">
        <v>700</v>
      </c>
      <c r="B339" s="37">
        <v>1010000</v>
      </c>
      <c r="C339" s="36" t="s">
        <v>25167</v>
      </c>
      <c r="D339" s="36" t="s">
        <v>105</v>
      </c>
      <c r="E339" s="36" t="s">
        <v>25153</v>
      </c>
      <c r="F339" s="36" t="s">
        <v>25225</v>
      </c>
    </row>
    <row r="340" spans="1:6">
      <c r="A340" s="36" t="s">
        <v>19</v>
      </c>
      <c r="B340" s="37">
        <v>625000</v>
      </c>
      <c r="C340" s="36" t="s">
        <v>25167</v>
      </c>
      <c r="D340" s="36" t="s">
        <v>105</v>
      </c>
      <c r="E340" s="36" t="s">
        <v>25151</v>
      </c>
      <c r="F340" s="36" t="s">
        <v>25225</v>
      </c>
    </row>
    <row r="341" spans="1:6">
      <c r="A341" s="36" t="s">
        <v>19</v>
      </c>
      <c r="B341" s="37">
        <v>365000</v>
      </c>
      <c r="C341" s="36" t="s">
        <v>25167</v>
      </c>
      <c r="D341" s="36" t="s">
        <v>105</v>
      </c>
      <c r="E341" s="36" t="s">
        <v>25227</v>
      </c>
      <c r="F341" s="36" t="s">
        <v>25225</v>
      </c>
    </row>
    <row r="342" spans="1:6">
      <c r="A342" s="36" t="s">
        <v>167</v>
      </c>
      <c r="B342" s="37">
        <v>285000</v>
      </c>
      <c r="C342" s="36" t="s">
        <v>25167</v>
      </c>
      <c r="D342" s="36" t="s">
        <v>24</v>
      </c>
      <c r="E342" s="36" t="s">
        <v>25150</v>
      </c>
      <c r="F342" s="36" t="s">
        <v>25225</v>
      </c>
    </row>
    <row r="343" spans="1:6">
      <c r="A343" s="36" t="s">
        <v>4881</v>
      </c>
      <c r="B343" s="37">
        <v>660000</v>
      </c>
      <c r="C343" s="36" t="s">
        <v>25167</v>
      </c>
      <c r="D343" s="36" t="s">
        <v>24</v>
      </c>
      <c r="E343" s="36" t="s">
        <v>25227</v>
      </c>
      <c r="F343" s="36" t="s">
        <v>25225</v>
      </c>
    </row>
    <row r="344" spans="1:6">
      <c r="A344" s="36" t="s">
        <v>19</v>
      </c>
      <c r="B344" s="37">
        <v>440000</v>
      </c>
      <c r="C344" s="36" t="s">
        <v>25167</v>
      </c>
      <c r="D344" s="36" t="s">
        <v>2856</v>
      </c>
      <c r="E344" s="36" t="s">
        <v>25151</v>
      </c>
      <c r="F344" s="36" t="s">
        <v>25225</v>
      </c>
    </row>
    <row r="345" spans="1:6">
      <c r="A345" s="36" t="s">
        <v>710</v>
      </c>
      <c r="B345" s="37">
        <v>979000</v>
      </c>
      <c r="C345" s="36" t="s">
        <v>25167</v>
      </c>
      <c r="D345" s="36" t="s">
        <v>2856</v>
      </c>
      <c r="E345" s="36" t="s">
        <v>25151</v>
      </c>
      <c r="F345" s="36" t="s">
        <v>25225</v>
      </c>
    </row>
    <row r="346" spans="1:6">
      <c r="A346" s="36" t="s">
        <v>212</v>
      </c>
      <c r="B346" s="37">
        <v>748000</v>
      </c>
      <c r="C346" s="36" t="s">
        <v>25167</v>
      </c>
      <c r="D346" s="36" t="s">
        <v>24</v>
      </c>
      <c r="E346" s="36" t="s">
        <v>25227</v>
      </c>
      <c r="F346" s="36" t="s">
        <v>25225</v>
      </c>
    </row>
    <row r="347" spans="1:6">
      <c r="A347" s="36" t="s">
        <v>19</v>
      </c>
      <c r="B347" s="37">
        <v>682000</v>
      </c>
      <c r="C347" s="36" t="s">
        <v>25167</v>
      </c>
      <c r="D347" s="36" t="s">
        <v>105</v>
      </c>
      <c r="E347" s="36" t="s">
        <v>25150</v>
      </c>
      <c r="F347" s="36" t="s">
        <v>25225</v>
      </c>
    </row>
    <row r="348" spans="1:6">
      <c r="A348" s="36" t="s">
        <v>19</v>
      </c>
      <c r="B348" s="37">
        <v>924000</v>
      </c>
      <c r="C348" s="36" t="s">
        <v>25167</v>
      </c>
      <c r="D348" s="36" t="s">
        <v>105</v>
      </c>
      <c r="E348" s="36" t="s">
        <v>25154</v>
      </c>
      <c r="F348" s="36" t="s">
        <v>25225</v>
      </c>
    </row>
    <row r="349" spans="1:6">
      <c r="A349" s="36" t="s">
        <v>19</v>
      </c>
      <c r="B349" s="37">
        <v>530000</v>
      </c>
      <c r="C349" s="36" t="s">
        <v>25167</v>
      </c>
      <c r="D349" s="36" t="s">
        <v>105</v>
      </c>
      <c r="E349" s="36" t="s">
        <v>25227</v>
      </c>
      <c r="F349" s="36" t="s">
        <v>25225</v>
      </c>
    </row>
    <row r="350" spans="1:6">
      <c r="A350" s="36" t="s">
        <v>19</v>
      </c>
      <c r="B350" s="37">
        <v>920000</v>
      </c>
      <c r="C350" s="36" t="s">
        <v>25167</v>
      </c>
      <c r="D350" s="36" t="s">
        <v>105</v>
      </c>
      <c r="E350" s="36" t="s">
        <v>25227</v>
      </c>
      <c r="F350" s="36" t="s">
        <v>25225</v>
      </c>
    </row>
    <row r="351" spans="1:6">
      <c r="A351" s="36" t="s">
        <v>19</v>
      </c>
      <c r="B351" s="37">
        <v>2050000</v>
      </c>
      <c r="C351" s="36" t="s">
        <v>25167</v>
      </c>
      <c r="D351" s="36" t="s">
        <v>105</v>
      </c>
      <c r="E351" s="36" t="s">
        <v>25151</v>
      </c>
      <c r="F351" s="36" t="s">
        <v>25225</v>
      </c>
    </row>
    <row r="352" spans="1:6">
      <c r="A352" s="36" t="s">
        <v>710</v>
      </c>
      <c r="B352" s="37">
        <v>675000</v>
      </c>
      <c r="C352" s="36" t="s">
        <v>25167</v>
      </c>
      <c r="D352" s="36" t="s">
        <v>2856</v>
      </c>
      <c r="E352" s="36" t="s">
        <v>25227</v>
      </c>
      <c r="F352" s="36" t="s">
        <v>25225</v>
      </c>
    </row>
    <row r="353" spans="1:6">
      <c r="A353" s="36" t="s">
        <v>19</v>
      </c>
      <c r="B353" s="37">
        <v>555500</v>
      </c>
      <c r="C353" s="36" t="s">
        <v>25167</v>
      </c>
      <c r="D353" s="36" t="s">
        <v>105</v>
      </c>
      <c r="E353" s="36" t="s">
        <v>25227</v>
      </c>
      <c r="F353" s="36" t="s">
        <v>25225</v>
      </c>
    </row>
    <row r="354" spans="1:6">
      <c r="A354" s="36" t="s">
        <v>19</v>
      </c>
      <c r="B354" s="37">
        <v>780000</v>
      </c>
      <c r="C354" s="36" t="s">
        <v>25167</v>
      </c>
      <c r="D354" s="36" t="s">
        <v>105</v>
      </c>
      <c r="E354" s="36" t="s">
        <v>25150</v>
      </c>
      <c r="F354" s="36" t="s">
        <v>25225</v>
      </c>
    </row>
    <row r="355" spans="1:6">
      <c r="A355" s="36" t="s">
        <v>19</v>
      </c>
      <c r="B355" s="37">
        <v>1000000</v>
      </c>
      <c r="C355" s="36" t="s">
        <v>25167</v>
      </c>
      <c r="D355" s="36" t="s">
        <v>105</v>
      </c>
      <c r="E355" s="36" t="s">
        <v>25150</v>
      </c>
      <c r="F355" s="36" t="s">
        <v>25225</v>
      </c>
    </row>
    <row r="356" spans="1:6">
      <c r="A356" s="36" t="s">
        <v>19</v>
      </c>
      <c r="B356" s="37">
        <v>1020000</v>
      </c>
      <c r="C356" s="36" t="s">
        <v>25167</v>
      </c>
      <c r="D356" s="36" t="s">
        <v>105</v>
      </c>
      <c r="E356" s="36" t="s">
        <v>25227</v>
      </c>
      <c r="F356" s="36" t="s">
        <v>25224</v>
      </c>
    </row>
    <row r="357" spans="1:6">
      <c r="A357" s="36" t="s">
        <v>19</v>
      </c>
      <c r="B357" s="37">
        <v>199000</v>
      </c>
      <c r="C357" s="36" t="s">
        <v>25167</v>
      </c>
      <c r="D357" s="36" t="s">
        <v>105</v>
      </c>
      <c r="E357" s="36" t="s">
        <v>25227</v>
      </c>
      <c r="F357" s="36" t="s">
        <v>25224</v>
      </c>
    </row>
    <row r="358" spans="1:6">
      <c r="A358" s="36" t="s">
        <v>19</v>
      </c>
      <c r="B358" s="37">
        <v>750000</v>
      </c>
      <c r="C358" s="36" t="s">
        <v>25167</v>
      </c>
      <c r="D358" s="36" t="s">
        <v>105</v>
      </c>
      <c r="E358" s="36" t="s">
        <v>25150</v>
      </c>
      <c r="F358" s="36" t="s">
        <v>25224</v>
      </c>
    </row>
    <row r="359" spans="1:6">
      <c r="A359" s="36" t="s">
        <v>167</v>
      </c>
      <c r="B359" s="37">
        <v>511600</v>
      </c>
      <c r="C359" s="36" t="s">
        <v>25167</v>
      </c>
      <c r="D359" s="36" t="s">
        <v>24</v>
      </c>
      <c r="E359" s="36" t="s">
        <v>25150</v>
      </c>
      <c r="F359" s="36" t="s">
        <v>25224</v>
      </c>
    </row>
    <row r="360" spans="1:6">
      <c r="A360" s="36" t="s">
        <v>19</v>
      </c>
      <c r="B360" s="37">
        <v>2800000</v>
      </c>
      <c r="C360" s="36" t="s">
        <v>25167</v>
      </c>
      <c r="D360" s="36" t="s">
        <v>105</v>
      </c>
      <c r="E360" s="36" t="s">
        <v>25227</v>
      </c>
      <c r="F360" s="36" t="s">
        <v>25225</v>
      </c>
    </row>
    <row r="361" spans="1:6">
      <c r="A361" s="36" t="s">
        <v>19</v>
      </c>
      <c r="B361" s="37">
        <v>728750</v>
      </c>
      <c r="C361" s="36" t="s">
        <v>25167</v>
      </c>
      <c r="D361" s="36" t="s">
        <v>105</v>
      </c>
      <c r="E361" s="36" t="s">
        <v>25227</v>
      </c>
      <c r="F361" s="36" t="s">
        <v>25224</v>
      </c>
    </row>
    <row r="362" spans="1:6">
      <c r="A362" s="36" t="s">
        <v>19</v>
      </c>
      <c r="B362" s="37">
        <v>460000</v>
      </c>
      <c r="C362" s="36" t="s">
        <v>25167</v>
      </c>
      <c r="D362" s="36" t="s">
        <v>105</v>
      </c>
      <c r="E362" s="36" t="s">
        <v>25227</v>
      </c>
      <c r="F362" s="36" t="s">
        <v>25224</v>
      </c>
    </row>
    <row r="363" spans="1:6">
      <c r="A363" s="36" t="s">
        <v>19</v>
      </c>
      <c r="B363" s="37">
        <v>480000</v>
      </c>
      <c r="C363" s="36" t="s">
        <v>25167</v>
      </c>
      <c r="D363" s="36" t="s">
        <v>105</v>
      </c>
      <c r="E363" s="36" t="s">
        <v>25227</v>
      </c>
      <c r="F363" s="36" t="s">
        <v>25224</v>
      </c>
    </row>
    <row r="364" spans="1:6">
      <c r="A364" s="36" t="s">
        <v>19</v>
      </c>
      <c r="B364" s="37">
        <v>504000</v>
      </c>
      <c r="C364" s="36" t="s">
        <v>25167</v>
      </c>
      <c r="D364" s="36" t="s">
        <v>105</v>
      </c>
      <c r="E364" s="36" t="s">
        <v>25150</v>
      </c>
      <c r="F364" s="36" t="s">
        <v>25224</v>
      </c>
    </row>
    <row r="365" spans="1:6">
      <c r="A365" s="36" t="s">
        <v>19</v>
      </c>
      <c r="B365" s="37">
        <v>588500</v>
      </c>
      <c r="C365" s="36" t="s">
        <v>25167</v>
      </c>
      <c r="D365" s="36" t="s">
        <v>105</v>
      </c>
      <c r="E365" s="36" t="s">
        <v>25151</v>
      </c>
      <c r="F365" s="36" t="s">
        <v>25224</v>
      </c>
    </row>
    <row r="366" spans="1:6">
      <c r="A366" s="36" t="s">
        <v>19</v>
      </c>
      <c r="B366" s="37">
        <v>1250000</v>
      </c>
      <c r="C366" s="36" t="s">
        <v>25167</v>
      </c>
      <c r="D366" s="36" t="s">
        <v>105</v>
      </c>
      <c r="E366" s="36" t="s">
        <v>25227</v>
      </c>
      <c r="F366" s="36" t="s">
        <v>25224</v>
      </c>
    </row>
    <row r="367" spans="1:6">
      <c r="A367" s="36" t="s">
        <v>19</v>
      </c>
      <c r="B367" s="37">
        <v>1440000</v>
      </c>
      <c r="C367" s="36" t="s">
        <v>25167</v>
      </c>
      <c r="D367" s="36" t="s">
        <v>105</v>
      </c>
      <c r="E367" s="36" t="s">
        <v>25154</v>
      </c>
      <c r="F367" s="36" t="s">
        <v>25224</v>
      </c>
    </row>
    <row r="368" spans="1:6">
      <c r="A368" s="36" t="s">
        <v>167</v>
      </c>
      <c r="B368" s="37">
        <v>1150000</v>
      </c>
      <c r="C368" s="36" t="s">
        <v>25167</v>
      </c>
      <c r="D368" s="36" t="s">
        <v>2581</v>
      </c>
      <c r="E368" s="36" t="s">
        <v>25227</v>
      </c>
      <c r="F368" s="36" t="s">
        <v>25224</v>
      </c>
    </row>
    <row r="369" spans="1:6">
      <c r="A369" s="36" t="s">
        <v>19</v>
      </c>
      <c r="B369" s="37">
        <v>297000</v>
      </c>
      <c r="C369" s="36" t="s">
        <v>25167</v>
      </c>
      <c r="D369" s="36" t="s">
        <v>105</v>
      </c>
      <c r="E369" s="36" t="s">
        <v>25151</v>
      </c>
      <c r="F369" s="36" t="s">
        <v>25224</v>
      </c>
    </row>
    <row r="370" spans="1:6">
      <c r="A370" s="36" t="s">
        <v>19</v>
      </c>
      <c r="B370" s="37">
        <v>645000</v>
      </c>
      <c r="C370" s="36" t="s">
        <v>25167</v>
      </c>
      <c r="D370" s="36" t="s">
        <v>105</v>
      </c>
      <c r="E370" s="36" t="s">
        <v>25151</v>
      </c>
      <c r="F370" s="36" t="s">
        <v>25224</v>
      </c>
    </row>
    <row r="371" spans="1:6">
      <c r="A371" s="36" t="s">
        <v>1246</v>
      </c>
      <c r="B371" s="37">
        <v>930000</v>
      </c>
      <c r="C371" s="36" t="s">
        <v>25167</v>
      </c>
      <c r="D371" s="36" t="s">
        <v>2581</v>
      </c>
      <c r="E371" s="36" t="s">
        <v>25150</v>
      </c>
      <c r="F371" s="36" t="s">
        <v>25224</v>
      </c>
    </row>
    <row r="372" spans="1:6">
      <c r="A372" s="36" t="s">
        <v>60</v>
      </c>
      <c r="B372" s="37">
        <v>500000</v>
      </c>
      <c r="C372" s="36" t="s">
        <v>25167</v>
      </c>
      <c r="D372" s="36" t="s">
        <v>2581</v>
      </c>
      <c r="E372" s="36" t="s">
        <v>25227</v>
      </c>
      <c r="F372" s="36" t="s">
        <v>25224</v>
      </c>
    </row>
    <row r="373" spans="1:6">
      <c r="A373" s="36" t="s">
        <v>19</v>
      </c>
      <c r="B373" s="37">
        <v>625000</v>
      </c>
      <c r="C373" s="36" t="s">
        <v>25167</v>
      </c>
      <c r="D373" s="36" t="s">
        <v>2581</v>
      </c>
      <c r="E373" s="36" t="s">
        <v>25227</v>
      </c>
      <c r="F373" s="36" t="s">
        <v>25225</v>
      </c>
    </row>
    <row r="374" spans="1:6">
      <c r="A374" s="36" t="s">
        <v>133</v>
      </c>
      <c r="B374" s="37">
        <v>898000</v>
      </c>
      <c r="C374" s="36" t="s">
        <v>25167</v>
      </c>
      <c r="D374" s="36" t="s">
        <v>105</v>
      </c>
      <c r="E374" s="36" t="s">
        <v>25227</v>
      </c>
      <c r="F374" s="36" t="s">
        <v>25224</v>
      </c>
    </row>
    <row r="375" spans="1:6">
      <c r="A375" s="36" t="s">
        <v>19</v>
      </c>
      <c r="B375" s="37">
        <v>504000</v>
      </c>
      <c r="C375" s="36" t="s">
        <v>25167</v>
      </c>
      <c r="D375" s="36" t="s">
        <v>2581</v>
      </c>
      <c r="E375" s="36" t="s">
        <v>25227</v>
      </c>
      <c r="F375" s="36" t="s">
        <v>25224</v>
      </c>
    </row>
    <row r="376" spans="1:6">
      <c r="A376" s="36" t="s">
        <v>133</v>
      </c>
      <c r="B376" s="37">
        <v>1340000</v>
      </c>
      <c r="C376" s="36" t="s">
        <v>25167</v>
      </c>
      <c r="D376" s="36" t="s">
        <v>2581</v>
      </c>
      <c r="E376" s="36" t="s">
        <v>25227</v>
      </c>
      <c r="F376" s="36" t="s">
        <v>25224</v>
      </c>
    </row>
    <row r="377" spans="1:6">
      <c r="A377" s="36" t="s">
        <v>167</v>
      </c>
      <c r="B377" s="37">
        <v>660000</v>
      </c>
      <c r="C377" s="36" t="s">
        <v>25167</v>
      </c>
      <c r="D377" s="36" t="s">
        <v>105</v>
      </c>
      <c r="E377" s="36" t="s">
        <v>25227</v>
      </c>
      <c r="F377" s="36" t="s">
        <v>25224</v>
      </c>
    </row>
    <row r="378" spans="1:6">
      <c r="A378" s="36" t="s">
        <v>19</v>
      </c>
      <c r="B378" s="37">
        <v>758000</v>
      </c>
      <c r="C378" s="36" t="s">
        <v>25167</v>
      </c>
      <c r="D378" s="36" t="s">
        <v>2581</v>
      </c>
      <c r="E378" s="36" t="s">
        <v>25150</v>
      </c>
      <c r="F378" s="36" t="s">
        <v>25224</v>
      </c>
    </row>
    <row r="379" spans="1:6">
      <c r="A379" s="36" t="s">
        <v>212</v>
      </c>
      <c r="B379" s="37">
        <v>2305600</v>
      </c>
      <c r="C379" s="36" t="s">
        <v>25167</v>
      </c>
      <c r="D379" s="36" t="s">
        <v>2581</v>
      </c>
      <c r="E379" s="36" t="s">
        <v>25150</v>
      </c>
      <c r="F379" s="36" t="s">
        <v>25224</v>
      </c>
    </row>
    <row r="380" spans="1:6">
      <c r="A380" s="36" t="s">
        <v>19</v>
      </c>
      <c r="B380" s="37">
        <v>535000</v>
      </c>
      <c r="C380" s="36" t="s">
        <v>25167</v>
      </c>
      <c r="D380" s="36" t="s">
        <v>105</v>
      </c>
      <c r="E380" s="36" t="s">
        <v>25227</v>
      </c>
      <c r="F380" s="36" t="s">
        <v>25224</v>
      </c>
    </row>
    <row r="381" spans="1:6">
      <c r="A381" s="36" t="s">
        <v>133</v>
      </c>
      <c r="B381" s="37">
        <v>1090000</v>
      </c>
      <c r="C381" s="36" t="s">
        <v>25167</v>
      </c>
      <c r="D381" s="36" t="s">
        <v>105</v>
      </c>
      <c r="E381" s="36" t="s">
        <v>25227</v>
      </c>
      <c r="F381" s="36" t="s">
        <v>25224</v>
      </c>
    </row>
    <row r="382" spans="1:6">
      <c r="A382" s="36" t="s">
        <v>710</v>
      </c>
      <c r="B382" s="37">
        <v>591800</v>
      </c>
      <c r="C382" s="36" t="s">
        <v>25167</v>
      </c>
      <c r="D382" s="36" t="s">
        <v>105</v>
      </c>
      <c r="E382" s="36" t="s">
        <v>25227</v>
      </c>
      <c r="F382" s="36" t="s">
        <v>25224</v>
      </c>
    </row>
    <row r="383" spans="1:6">
      <c r="A383" s="36" t="s">
        <v>133</v>
      </c>
      <c r="B383" s="37">
        <v>885000</v>
      </c>
      <c r="C383" s="36" t="s">
        <v>25167</v>
      </c>
      <c r="D383" s="36" t="s">
        <v>105</v>
      </c>
      <c r="E383" s="36" t="s">
        <v>25227</v>
      </c>
      <c r="F383" s="36" t="s">
        <v>25224</v>
      </c>
    </row>
    <row r="384" spans="1:6">
      <c r="A384" s="36" t="s">
        <v>267</v>
      </c>
      <c r="B384" s="37">
        <v>500000</v>
      </c>
      <c r="C384" s="36" t="s">
        <v>25167</v>
      </c>
      <c r="D384" s="36" t="s">
        <v>105</v>
      </c>
      <c r="E384" s="36" t="s">
        <v>25155</v>
      </c>
      <c r="F384" s="36" t="s">
        <v>25224</v>
      </c>
    </row>
    <row r="385" spans="1:6">
      <c r="A385" s="36" t="s">
        <v>19</v>
      </c>
      <c r="B385" s="37">
        <v>580000</v>
      </c>
      <c r="C385" s="36" t="s">
        <v>25167</v>
      </c>
      <c r="D385" s="36" t="s">
        <v>105</v>
      </c>
      <c r="E385" s="36" t="s">
        <v>25227</v>
      </c>
      <c r="F385" s="36" t="s">
        <v>25224</v>
      </c>
    </row>
    <row r="386" spans="1:6">
      <c r="A386" s="36" t="s">
        <v>19</v>
      </c>
      <c r="B386" s="37">
        <v>560000</v>
      </c>
      <c r="C386" s="36" t="s">
        <v>25167</v>
      </c>
      <c r="D386" s="36" t="s">
        <v>2556</v>
      </c>
      <c r="E386" s="36" t="s">
        <v>25227</v>
      </c>
      <c r="F386" s="36" t="s">
        <v>25224</v>
      </c>
    </row>
    <row r="387" spans="1:6">
      <c r="A387" s="36" t="s">
        <v>19</v>
      </c>
      <c r="B387" s="37">
        <v>675800</v>
      </c>
      <c r="C387" s="36" t="s">
        <v>25167</v>
      </c>
      <c r="D387" s="36" t="s">
        <v>2556</v>
      </c>
      <c r="E387" s="36" t="s">
        <v>25153</v>
      </c>
      <c r="F387" s="36" t="s">
        <v>25224</v>
      </c>
    </row>
    <row r="388" spans="1:6">
      <c r="A388" s="36" t="s">
        <v>19</v>
      </c>
      <c r="B388" s="37">
        <v>700000</v>
      </c>
      <c r="C388" s="36" t="s">
        <v>25167</v>
      </c>
      <c r="D388" s="36" t="s">
        <v>2556</v>
      </c>
      <c r="E388" s="36" t="s">
        <v>25227</v>
      </c>
      <c r="F388" s="36" t="s">
        <v>25224</v>
      </c>
    </row>
    <row r="389" spans="1:6">
      <c r="A389" s="36" t="s">
        <v>19</v>
      </c>
      <c r="B389" s="37">
        <v>869000</v>
      </c>
      <c r="C389" s="36" t="s">
        <v>25167</v>
      </c>
      <c r="D389" s="36" t="s">
        <v>2556</v>
      </c>
      <c r="E389" s="36" t="s">
        <v>25150</v>
      </c>
      <c r="F389" s="36" t="s">
        <v>25224</v>
      </c>
    </row>
    <row r="390" spans="1:6">
      <c r="A390" s="36" t="s">
        <v>19</v>
      </c>
      <c r="B390" s="37">
        <v>1770000</v>
      </c>
      <c r="C390" s="36" t="s">
        <v>25167</v>
      </c>
      <c r="D390" s="36" t="s">
        <v>2556</v>
      </c>
      <c r="E390" s="36" t="s">
        <v>25153</v>
      </c>
      <c r="F390" s="36" t="s">
        <v>25224</v>
      </c>
    </row>
    <row r="391" spans="1:6">
      <c r="A391" s="36" t="s">
        <v>19</v>
      </c>
      <c r="B391" s="37">
        <v>500000</v>
      </c>
      <c r="C391" s="36" t="s">
        <v>25167</v>
      </c>
      <c r="D391" s="36" t="s">
        <v>105</v>
      </c>
      <c r="E391" s="36" t="s">
        <v>25227</v>
      </c>
      <c r="F391" s="36" t="s">
        <v>25225</v>
      </c>
    </row>
    <row r="392" spans="1:6">
      <c r="A392" s="36" t="s">
        <v>19</v>
      </c>
      <c r="B392" s="37">
        <v>1130000</v>
      </c>
      <c r="C392" s="36" t="s">
        <v>25167</v>
      </c>
      <c r="D392" s="36" t="s">
        <v>105</v>
      </c>
      <c r="E392" s="36" t="s">
        <v>25227</v>
      </c>
      <c r="F392" s="36" t="s">
        <v>25224</v>
      </c>
    </row>
    <row r="393" spans="1:6">
      <c r="A393" s="36" t="s">
        <v>167</v>
      </c>
      <c r="B393" s="37">
        <v>1254000</v>
      </c>
      <c r="C393" s="36" t="s">
        <v>25167</v>
      </c>
      <c r="D393" s="36" t="s">
        <v>105</v>
      </c>
      <c r="E393" s="36" t="s">
        <v>25155</v>
      </c>
      <c r="F393" s="36" t="s">
        <v>25224</v>
      </c>
    </row>
    <row r="394" spans="1:6">
      <c r="A394" s="36" t="s">
        <v>19</v>
      </c>
      <c r="B394" s="37">
        <v>1432000</v>
      </c>
      <c r="C394" s="36" t="s">
        <v>25167</v>
      </c>
      <c r="D394" s="36" t="s">
        <v>105</v>
      </c>
      <c r="E394" s="36" t="s">
        <v>25150</v>
      </c>
      <c r="F394" s="36" t="s">
        <v>25224</v>
      </c>
    </row>
    <row r="395" spans="1:6">
      <c r="A395" s="36" t="s">
        <v>19</v>
      </c>
      <c r="B395" s="37">
        <v>858000</v>
      </c>
      <c r="C395" s="36" t="s">
        <v>25167</v>
      </c>
      <c r="D395" s="36" t="s">
        <v>105</v>
      </c>
      <c r="E395" s="36" t="s">
        <v>25155</v>
      </c>
      <c r="F395" s="36" t="s">
        <v>25224</v>
      </c>
    </row>
    <row r="396" spans="1:6">
      <c r="A396" s="36" t="s">
        <v>133</v>
      </c>
      <c r="B396" s="37">
        <v>580000</v>
      </c>
      <c r="C396" s="36" t="s">
        <v>25167</v>
      </c>
      <c r="D396" s="36" t="s">
        <v>2512</v>
      </c>
      <c r="E396" s="36" t="s">
        <v>25227</v>
      </c>
      <c r="F396" s="36" t="s">
        <v>25224</v>
      </c>
    </row>
    <row r="397" spans="1:6">
      <c r="A397" s="36" t="s">
        <v>19</v>
      </c>
      <c r="B397" s="37">
        <v>1200000</v>
      </c>
      <c r="C397" s="36" t="s">
        <v>25167</v>
      </c>
      <c r="D397" s="36" t="s">
        <v>2512</v>
      </c>
      <c r="E397" s="36" t="s">
        <v>25151</v>
      </c>
      <c r="F397" s="36" t="s">
        <v>25224</v>
      </c>
    </row>
    <row r="398" spans="1:6">
      <c r="A398" s="36" t="s">
        <v>75</v>
      </c>
      <c r="B398" s="37">
        <v>1400000</v>
      </c>
      <c r="C398" s="36" t="s">
        <v>25167</v>
      </c>
      <c r="D398" s="36" t="s">
        <v>2512</v>
      </c>
      <c r="E398" s="36" t="s">
        <v>25153</v>
      </c>
      <c r="F398" s="36" t="s">
        <v>25224</v>
      </c>
    </row>
    <row r="399" spans="1:6">
      <c r="A399" s="36" t="s">
        <v>19</v>
      </c>
      <c r="B399" s="37">
        <v>800000</v>
      </c>
      <c r="C399" s="36" t="s">
        <v>25167</v>
      </c>
      <c r="D399" s="36" t="s">
        <v>2512</v>
      </c>
      <c r="E399" s="36" t="s">
        <v>25152</v>
      </c>
      <c r="F399" s="36" t="s">
        <v>25224</v>
      </c>
    </row>
    <row r="400" spans="1:6">
      <c r="A400" s="36" t="s">
        <v>19</v>
      </c>
      <c r="B400" s="37">
        <v>240000</v>
      </c>
      <c r="C400" s="36" t="s">
        <v>25167</v>
      </c>
      <c r="D400" s="36" t="s">
        <v>2512</v>
      </c>
      <c r="E400" s="36" t="s">
        <v>25227</v>
      </c>
      <c r="F400" s="36" t="s">
        <v>25224</v>
      </c>
    </row>
    <row r="401" spans="1:6">
      <c r="A401" s="36" t="s">
        <v>19</v>
      </c>
      <c r="B401" s="37">
        <v>649000</v>
      </c>
      <c r="C401" s="36" t="s">
        <v>25167</v>
      </c>
      <c r="D401" s="36" t="s">
        <v>2512</v>
      </c>
      <c r="E401" s="36" t="s">
        <v>25227</v>
      </c>
      <c r="F401" s="36" t="s">
        <v>25224</v>
      </c>
    </row>
    <row r="402" spans="1:6">
      <c r="A402" s="36" t="s">
        <v>19</v>
      </c>
      <c r="B402" s="37">
        <v>490000</v>
      </c>
      <c r="C402" s="36" t="s">
        <v>25167</v>
      </c>
      <c r="D402" s="36" t="s">
        <v>2512</v>
      </c>
      <c r="E402" s="36" t="s">
        <v>25227</v>
      </c>
      <c r="F402" s="36" t="s">
        <v>25224</v>
      </c>
    </row>
    <row r="403" spans="1:6">
      <c r="A403" s="36" t="s">
        <v>19</v>
      </c>
      <c r="B403" s="37">
        <v>3160000</v>
      </c>
      <c r="C403" s="36" t="s">
        <v>25167</v>
      </c>
      <c r="D403" s="36" t="s">
        <v>105</v>
      </c>
      <c r="E403" s="36" t="s">
        <v>25227</v>
      </c>
      <c r="F403" s="36" t="s">
        <v>25224</v>
      </c>
    </row>
    <row r="404" spans="1:6">
      <c r="A404" s="36" t="s">
        <v>19</v>
      </c>
      <c r="B404" s="37">
        <v>467500</v>
      </c>
      <c r="C404" s="36" t="s">
        <v>25167</v>
      </c>
      <c r="D404" s="36" t="s">
        <v>105</v>
      </c>
      <c r="E404" s="36" t="s">
        <v>25227</v>
      </c>
      <c r="F404" s="36" t="s">
        <v>25224</v>
      </c>
    </row>
    <row r="405" spans="1:6">
      <c r="A405" s="36" t="s">
        <v>19</v>
      </c>
      <c r="B405" s="37">
        <v>445500</v>
      </c>
      <c r="C405" s="36" t="s">
        <v>25167</v>
      </c>
      <c r="D405" s="36" t="s">
        <v>105</v>
      </c>
      <c r="E405" s="36" t="s">
        <v>25227</v>
      </c>
      <c r="F405" s="36" t="s">
        <v>25224</v>
      </c>
    </row>
    <row r="406" spans="1:6">
      <c r="A406" s="36" t="s">
        <v>19</v>
      </c>
      <c r="B406" s="37">
        <v>293000</v>
      </c>
      <c r="C406" s="36" t="s">
        <v>25167</v>
      </c>
      <c r="D406" s="36" t="s">
        <v>105</v>
      </c>
      <c r="E406" s="36" t="s">
        <v>25150</v>
      </c>
      <c r="F406" s="36" t="s">
        <v>25224</v>
      </c>
    </row>
    <row r="407" spans="1:6">
      <c r="A407" s="36" t="s">
        <v>19</v>
      </c>
      <c r="B407" s="37">
        <v>533500</v>
      </c>
      <c r="C407" s="36" t="s">
        <v>25167</v>
      </c>
      <c r="D407" s="36" t="s">
        <v>105</v>
      </c>
      <c r="E407" s="36" t="s">
        <v>25227</v>
      </c>
      <c r="F407" s="36" t="s">
        <v>25224</v>
      </c>
    </row>
    <row r="408" spans="1:6">
      <c r="A408" s="36" t="s">
        <v>4205</v>
      </c>
      <c r="B408" s="37">
        <v>550000</v>
      </c>
      <c r="C408" s="36" t="s">
        <v>25167</v>
      </c>
      <c r="D408" s="36" t="s">
        <v>105</v>
      </c>
      <c r="E408" s="36" t="s">
        <v>25152</v>
      </c>
      <c r="F408" s="36" t="s">
        <v>25224</v>
      </c>
    </row>
    <row r="409" spans="1:6">
      <c r="A409" s="36" t="s">
        <v>19</v>
      </c>
      <c r="B409" s="37">
        <v>633600</v>
      </c>
      <c r="C409" s="36" t="s">
        <v>25167</v>
      </c>
      <c r="D409" s="36" t="s">
        <v>2417</v>
      </c>
      <c r="E409" s="36" t="s">
        <v>25227</v>
      </c>
      <c r="F409" s="36" t="s">
        <v>25224</v>
      </c>
    </row>
    <row r="410" spans="1:6">
      <c r="A410" s="36" t="s">
        <v>133</v>
      </c>
      <c r="B410" s="37">
        <v>720000</v>
      </c>
      <c r="C410" s="36" t="s">
        <v>25167</v>
      </c>
      <c r="D410" s="36" t="s">
        <v>2417</v>
      </c>
      <c r="E410" s="36" t="s">
        <v>25227</v>
      </c>
      <c r="F410" s="36" t="s">
        <v>25224</v>
      </c>
    </row>
    <row r="411" spans="1:6">
      <c r="A411" s="36" t="s">
        <v>19</v>
      </c>
      <c r="B411" s="37">
        <v>330000</v>
      </c>
      <c r="C411" s="36" t="s">
        <v>25167</v>
      </c>
      <c r="D411" s="36" t="s">
        <v>2417</v>
      </c>
      <c r="E411" s="36" t="s">
        <v>25227</v>
      </c>
      <c r="F411" s="36" t="s">
        <v>25224</v>
      </c>
    </row>
    <row r="412" spans="1:6">
      <c r="A412" s="36" t="s">
        <v>710</v>
      </c>
      <c r="B412" s="37">
        <v>3930000</v>
      </c>
      <c r="C412" s="36" t="s">
        <v>25167</v>
      </c>
      <c r="D412" s="36" t="s">
        <v>105</v>
      </c>
      <c r="E412" s="36" t="s">
        <v>25227</v>
      </c>
      <c r="F412" s="36" t="s">
        <v>25224</v>
      </c>
    </row>
    <row r="413" spans="1:6">
      <c r="A413" s="36" t="s">
        <v>19</v>
      </c>
      <c r="B413" s="37">
        <v>330000</v>
      </c>
      <c r="C413" s="36" t="s">
        <v>25167</v>
      </c>
      <c r="D413" s="36" t="s">
        <v>2417</v>
      </c>
      <c r="E413" s="36" t="s">
        <v>25227</v>
      </c>
      <c r="F413" s="36" t="s">
        <v>25224</v>
      </c>
    </row>
    <row r="414" spans="1:6">
      <c r="A414" s="36" t="s">
        <v>19</v>
      </c>
      <c r="B414" s="37">
        <v>640000</v>
      </c>
      <c r="C414" s="36" t="s">
        <v>25167</v>
      </c>
      <c r="D414" s="36" t="s">
        <v>2417</v>
      </c>
      <c r="E414" s="36" t="s">
        <v>25151</v>
      </c>
      <c r="F414" s="36" t="s">
        <v>25224</v>
      </c>
    </row>
    <row r="415" spans="1:6">
      <c r="A415" s="36" t="s">
        <v>19</v>
      </c>
      <c r="B415" s="37">
        <v>1750000</v>
      </c>
      <c r="C415" s="36" t="s">
        <v>25167</v>
      </c>
      <c r="D415" s="36" t="s">
        <v>2417</v>
      </c>
      <c r="E415" s="36" t="s">
        <v>25227</v>
      </c>
      <c r="F415" s="36" t="s">
        <v>25224</v>
      </c>
    </row>
    <row r="416" spans="1:6">
      <c r="A416" s="36" t="s">
        <v>19</v>
      </c>
      <c r="B416" s="37">
        <v>600000</v>
      </c>
      <c r="C416" s="36" t="s">
        <v>25167</v>
      </c>
      <c r="D416" s="36" t="s">
        <v>2417</v>
      </c>
      <c r="E416" s="36" t="s">
        <v>25227</v>
      </c>
      <c r="F416" s="36" t="s">
        <v>25224</v>
      </c>
    </row>
    <row r="417" spans="1:6">
      <c r="A417" s="36" t="s">
        <v>19</v>
      </c>
      <c r="B417" s="37">
        <v>1375000</v>
      </c>
      <c r="C417" s="36" t="s">
        <v>25167</v>
      </c>
      <c r="D417" s="36" t="s">
        <v>105</v>
      </c>
      <c r="E417" s="36" t="s">
        <v>25151</v>
      </c>
      <c r="F417" s="36" t="s">
        <v>25224</v>
      </c>
    </row>
    <row r="418" spans="1:6">
      <c r="A418" s="36" t="s">
        <v>19</v>
      </c>
      <c r="B418" s="37">
        <v>480000</v>
      </c>
      <c r="C418" s="36" t="s">
        <v>25167</v>
      </c>
      <c r="D418" s="36" t="s">
        <v>2417</v>
      </c>
      <c r="E418" s="36" t="s">
        <v>25227</v>
      </c>
      <c r="F418" s="36" t="s">
        <v>25224</v>
      </c>
    </row>
    <row r="419" spans="1:6">
      <c r="A419" s="36" t="s">
        <v>19</v>
      </c>
      <c r="B419" s="37">
        <v>760000</v>
      </c>
      <c r="C419" s="36" t="s">
        <v>25167</v>
      </c>
      <c r="D419" s="36" t="s">
        <v>2417</v>
      </c>
      <c r="E419" s="36" t="s">
        <v>25154</v>
      </c>
      <c r="F419" s="36" t="s">
        <v>25224</v>
      </c>
    </row>
    <row r="420" spans="1:6">
      <c r="A420" s="36" t="s">
        <v>19</v>
      </c>
      <c r="B420" s="37">
        <v>1270000</v>
      </c>
      <c r="C420" s="36" t="s">
        <v>25167</v>
      </c>
      <c r="D420" s="36" t="s">
        <v>2417</v>
      </c>
      <c r="E420" s="36" t="s">
        <v>25227</v>
      </c>
      <c r="F420" s="36" t="s">
        <v>25224</v>
      </c>
    </row>
    <row r="421" spans="1:6">
      <c r="A421" s="36" t="s">
        <v>19</v>
      </c>
      <c r="B421" s="37">
        <v>1120000</v>
      </c>
      <c r="C421" s="36" t="s">
        <v>25167</v>
      </c>
      <c r="D421" s="36" t="s">
        <v>2417</v>
      </c>
      <c r="E421" s="36" t="s">
        <v>25150</v>
      </c>
      <c r="F421" s="36" t="s">
        <v>25224</v>
      </c>
    </row>
    <row r="422" spans="1:6">
      <c r="A422" s="36" t="s">
        <v>19</v>
      </c>
      <c r="B422" s="37">
        <v>2730000</v>
      </c>
      <c r="C422" s="36" t="s">
        <v>25167</v>
      </c>
      <c r="D422" s="36" t="s">
        <v>2417</v>
      </c>
      <c r="E422" s="36" t="s">
        <v>25227</v>
      </c>
      <c r="F422" s="36" t="s">
        <v>25224</v>
      </c>
    </row>
    <row r="423" spans="1:6">
      <c r="A423" s="36" t="s">
        <v>19</v>
      </c>
      <c r="B423" s="37">
        <v>2150000</v>
      </c>
      <c r="C423" s="36" t="s">
        <v>25167</v>
      </c>
      <c r="D423" s="36" t="s">
        <v>2417</v>
      </c>
      <c r="E423" s="36" t="s">
        <v>25227</v>
      </c>
      <c r="F423" s="36" t="s">
        <v>25224</v>
      </c>
    </row>
    <row r="424" spans="1:6">
      <c r="A424" s="36" t="s">
        <v>700</v>
      </c>
      <c r="B424" s="37">
        <v>1465000</v>
      </c>
      <c r="C424" s="36" t="s">
        <v>25167</v>
      </c>
      <c r="D424" s="36" t="s">
        <v>2417</v>
      </c>
      <c r="E424" s="36" t="s">
        <v>25227</v>
      </c>
      <c r="F424" s="36" t="s">
        <v>25224</v>
      </c>
    </row>
    <row r="425" spans="1:6">
      <c r="A425" s="36" t="s">
        <v>133</v>
      </c>
      <c r="B425" s="37">
        <v>250000</v>
      </c>
      <c r="C425" s="36" t="s">
        <v>25167</v>
      </c>
      <c r="D425" s="36" t="s">
        <v>2417</v>
      </c>
      <c r="E425" s="36" t="s">
        <v>25227</v>
      </c>
      <c r="F425" s="36" t="s">
        <v>25224</v>
      </c>
    </row>
    <row r="426" spans="1:6">
      <c r="A426" s="36" t="s">
        <v>19</v>
      </c>
      <c r="B426" s="37">
        <v>490000</v>
      </c>
      <c r="C426" s="36" t="s">
        <v>25167</v>
      </c>
      <c r="D426" s="36" t="s">
        <v>2417</v>
      </c>
      <c r="E426" s="36" t="s">
        <v>25150</v>
      </c>
      <c r="F426" s="36" t="s">
        <v>25224</v>
      </c>
    </row>
    <row r="427" spans="1:6">
      <c r="A427" s="36" t="s">
        <v>19</v>
      </c>
      <c r="B427" s="37">
        <v>770000</v>
      </c>
      <c r="C427" s="36" t="s">
        <v>25167</v>
      </c>
      <c r="D427" s="36" t="s">
        <v>2417</v>
      </c>
      <c r="E427" s="36" t="s">
        <v>25150</v>
      </c>
      <c r="F427" s="36" t="s">
        <v>25224</v>
      </c>
    </row>
    <row r="428" spans="1:6">
      <c r="A428" s="36" t="s">
        <v>133</v>
      </c>
      <c r="B428" s="37">
        <v>880000</v>
      </c>
      <c r="C428" s="36" t="s">
        <v>25167</v>
      </c>
      <c r="D428" s="36" t="s">
        <v>2417</v>
      </c>
      <c r="E428" s="36" t="s">
        <v>25155</v>
      </c>
      <c r="F428" s="36" t="s">
        <v>25224</v>
      </c>
    </row>
    <row r="429" spans="1:6">
      <c r="A429" s="36" t="s">
        <v>19</v>
      </c>
      <c r="B429" s="37">
        <v>980000</v>
      </c>
      <c r="C429" s="36" t="s">
        <v>25167</v>
      </c>
      <c r="D429" s="36" t="s">
        <v>2417</v>
      </c>
      <c r="E429" s="36" t="s">
        <v>25227</v>
      </c>
      <c r="F429" s="36" t="s">
        <v>25224</v>
      </c>
    </row>
    <row r="430" spans="1:6">
      <c r="A430" s="36" t="s">
        <v>19</v>
      </c>
      <c r="B430" s="37">
        <v>1050000</v>
      </c>
      <c r="C430" s="36" t="s">
        <v>25167</v>
      </c>
      <c r="D430" s="36" t="s">
        <v>2417</v>
      </c>
      <c r="E430" s="36" t="s">
        <v>25153</v>
      </c>
      <c r="F430" s="36" t="s">
        <v>25224</v>
      </c>
    </row>
    <row r="431" spans="1:6">
      <c r="A431" s="36" t="s">
        <v>19</v>
      </c>
      <c r="B431" s="37">
        <v>770000</v>
      </c>
      <c r="C431" s="36" t="s">
        <v>25167</v>
      </c>
      <c r="D431" s="36" t="s">
        <v>2417</v>
      </c>
      <c r="E431" s="36" t="s">
        <v>25227</v>
      </c>
      <c r="F431" s="36" t="s">
        <v>25225</v>
      </c>
    </row>
    <row r="432" spans="1:6">
      <c r="A432" s="36" t="s">
        <v>19</v>
      </c>
      <c r="B432" s="37">
        <v>594000</v>
      </c>
      <c r="C432" s="36" t="s">
        <v>25167</v>
      </c>
      <c r="D432" s="36" t="s">
        <v>2417</v>
      </c>
      <c r="E432" s="36" t="s">
        <v>25227</v>
      </c>
      <c r="F432" s="36" t="s">
        <v>25224</v>
      </c>
    </row>
    <row r="433" spans="1:6">
      <c r="A433" s="36" t="s">
        <v>19</v>
      </c>
      <c r="B433" s="37">
        <v>700000</v>
      </c>
      <c r="C433" s="36" t="s">
        <v>25167</v>
      </c>
      <c r="D433" s="36" t="s">
        <v>2417</v>
      </c>
      <c r="E433" s="36" t="s">
        <v>25153</v>
      </c>
      <c r="F433" s="36" t="s">
        <v>25224</v>
      </c>
    </row>
    <row r="434" spans="1:6">
      <c r="A434" s="36" t="s">
        <v>19</v>
      </c>
      <c r="B434" s="37">
        <v>1400000</v>
      </c>
      <c r="C434" s="36" t="s">
        <v>25167</v>
      </c>
      <c r="D434" s="36" t="s">
        <v>2417</v>
      </c>
      <c r="E434" s="36" t="s">
        <v>25150</v>
      </c>
      <c r="F434" s="36" t="s">
        <v>25224</v>
      </c>
    </row>
    <row r="435" spans="1:6">
      <c r="A435" s="36" t="s">
        <v>133</v>
      </c>
      <c r="B435" s="37">
        <v>450000</v>
      </c>
      <c r="C435" s="36" t="s">
        <v>25167</v>
      </c>
      <c r="D435" s="36" t="s">
        <v>2417</v>
      </c>
      <c r="E435" s="36" t="s">
        <v>25227</v>
      </c>
      <c r="F435" s="36" t="s">
        <v>25224</v>
      </c>
    </row>
    <row r="436" spans="1:6">
      <c r="A436" s="36" t="s">
        <v>19</v>
      </c>
      <c r="B436" s="37">
        <v>640000</v>
      </c>
      <c r="C436" s="36" t="s">
        <v>25167</v>
      </c>
      <c r="D436" s="36" t="s">
        <v>105</v>
      </c>
      <c r="E436" s="36" t="s">
        <v>25227</v>
      </c>
      <c r="F436" s="36" t="s">
        <v>25224</v>
      </c>
    </row>
    <row r="437" spans="1:6">
      <c r="A437" s="36" t="s">
        <v>19</v>
      </c>
      <c r="B437" s="37">
        <v>600000</v>
      </c>
      <c r="C437" s="36" t="s">
        <v>25167</v>
      </c>
      <c r="D437" s="36" t="s">
        <v>105</v>
      </c>
      <c r="E437" s="36" t="s">
        <v>25150</v>
      </c>
      <c r="F437" s="36" t="s">
        <v>25224</v>
      </c>
    </row>
    <row r="438" spans="1:6">
      <c r="A438" s="36" t="s">
        <v>19</v>
      </c>
      <c r="B438" s="37">
        <v>500000</v>
      </c>
      <c r="C438" s="36" t="s">
        <v>25167</v>
      </c>
      <c r="D438" s="36" t="s">
        <v>2367</v>
      </c>
      <c r="E438" s="36" t="s">
        <v>25150</v>
      </c>
      <c r="F438" s="36" t="s">
        <v>25224</v>
      </c>
    </row>
    <row r="439" spans="1:6">
      <c r="A439" s="36" t="s">
        <v>19</v>
      </c>
      <c r="B439" s="37">
        <v>891000</v>
      </c>
      <c r="C439" s="36" t="s">
        <v>25167</v>
      </c>
      <c r="D439" s="36" t="s">
        <v>2417</v>
      </c>
      <c r="E439" s="36" t="s">
        <v>25227</v>
      </c>
      <c r="F439" s="36" t="s">
        <v>25224</v>
      </c>
    </row>
    <row r="440" spans="1:6">
      <c r="A440" s="36" t="s">
        <v>167</v>
      </c>
      <c r="B440" s="37">
        <v>236900</v>
      </c>
      <c r="C440" s="36" t="s">
        <v>25167</v>
      </c>
      <c r="D440" s="36" t="s">
        <v>105</v>
      </c>
      <c r="E440" s="36" t="s">
        <v>25154</v>
      </c>
      <c r="F440" s="36" t="s">
        <v>25224</v>
      </c>
    </row>
    <row r="441" spans="1:6">
      <c r="A441" s="36" t="s">
        <v>19</v>
      </c>
      <c r="B441" s="37">
        <v>577500</v>
      </c>
      <c r="C441" s="36" t="s">
        <v>25167</v>
      </c>
      <c r="D441" s="36" t="s">
        <v>2367</v>
      </c>
      <c r="E441" s="36" t="s">
        <v>25227</v>
      </c>
      <c r="F441" s="36" t="s">
        <v>25224</v>
      </c>
    </row>
    <row r="442" spans="1:6">
      <c r="A442" s="36" t="s">
        <v>19</v>
      </c>
      <c r="B442" s="37">
        <v>733000</v>
      </c>
      <c r="C442" s="36" t="s">
        <v>25167</v>
      </c>
      <c r="D442" s="36" t="s">
        <v>2417</v>
      </c>
      <c r="E442" s="36" t="s">
        <v>25227</v>
      </c>
      <c r="F442" s="36" t="s">
        <v>25224</v>
      </c>
    </row>
    <row r="443" spans="1:6">
      <c r="A443" s="36" t="s">
        <v>19</v>
      </c>
      <c r="B443" s="37">
        <v>983000</v>
      </c>
      <c r="C443" s="36" t="s">
        <v>25167</v>
      </c>
      <c r="D443" s="36" t="s">
        <v>2367</v>
      </c>
      <c r="E443" s="36" t="s">
        <v>25155</v>
      </c>
      <c r="F443" s="36" t="s">
        <v>25224</v>
      </c>
    </row>
    <row r="444" spans="1:6">
      <c r="A444" s="36" t="s">
        <v>19</v>
      </c>
      <c r="B444" s="37">
        <v>584000</v>
      </c>
      <c r="C444" s="36" t="s">
        <v>25167</v>
      </c>
      <c r="D444" s="36" t="s">
        <v>105</v>
      </c>
      <c r="E444" s="36" t="s">
        <v>25227</v>
      </c>
      <c r="F444" s="36" t="s">
        <v>25224</v>
      </c>
    </row>
    <row r="445" spans="1:6">
      <c r="A445" s="36" t="s">
        <v>19</v>
      </c>
      <c r="B445" s="37">
        <v>577500</v>
      </c>
      <c r="C445" s="36" t="s">
        <v>25167</v>
      </c>
      <c r="D445" s="36" t="s">
        <v>105</v>
      </c>
      <c r="E445" s="36" t="s">
        <v>25227</v>
      </c>
      <c r="F445" s="36" t="s">
        <v>25224</v>
      </c>
    </row>
    <row r="446" spans="1:6">
      <c r="A446" s="36" t="s">
        <v>19</v>
      </c>
      <c r="B446" s="37">
        <v>784300</v>
      </c>
      <c r="C446" s="36" t="s">
        <v>25167</v>
      </c>
      <c r="D446" s="36" t="s">
        <v>105</v>
      </c>
      <c r="E446" s="36" t="s">
        <v>25227</v>
      </c>
      <c r="F446" s="36" t="s">
        <v>25224</v>
      </c>
    </row>
    <row r="447" spans="1:6">
      <c r="A447" s="36" t="s">
        <v>19</v>
      </c>
      <c r="B447" s="37">
        <v>1240000</v>
      </c>
      <c r="C447" s="36" t="s">
        <v>25167</v>
      </c>
      <c r="D447" s="36" t="s">
        <v>105</v>
      </c>
      <c r="E447" s="36" t="s">
        <v>25227</v>
      </c>
      <c r="F447" s="36" t="s">
        <v>25224</v>
      </c>
    </row>
    <row r="448" spans="1:6">
      <c r="A448" s="36" t="s">
        <v>167</v>
      </c>
      <c r="B448" s="37">
        <v>282000</v>
      </c>
      <c r="C448" s="36" t="s">
        <v>25167</v>
      </c>
      <c r="D448" s="36" t="s">
        <v>2252</v>
      </c>
      <c r="E448" s="36" t="s">
        <v>25227</v>
      </c>
      <c r="F448" s="36" t="s">
        <v>25224</v>
      </c>
    </row>
    <row r="449" spans="1:6">
      <c r="A449" s="36" t="s">
        <v>133</v>
      </c>
      <c r="B449" s="37">
        <v>619300</v>
      </c>
      <c r="C449" s="36" t="s">
        <v>25167</v>
      </c>
      <c r="D449" s="36" t="s">
        <v>2252</v>
      </c>
      <c r="E449" s="36" t="s">
        <v>25151</v>
      </c>
      <c r="F449" s="36" t="s">
        <v>25224</v>
      </c>
    </row>
    <row r="450" spans="1:6">
      <c r="A450" s="36" t="s">
        <v>133</v>
      </c>
      <c r="B450" s="37">
        <v>675000</v>
      </c>
      <c r="C450" s="36" t="s">
        <v>25167</v>
      </c>
      <c r="D450" s="36" t="s">
        <v>2252</v>
      </c>
      <c r="E450" s="36" t="s">
        <v>25154</v>
      </c>
      <c r="F450" s="36" t="s">
        <v>25224</v>
      </c>
    </row>
    <row r="451" spans="1:6">
      <c r="A451" s="36" t="s">
        <v>133</v>
      </c>
      <c r="B451" s="37">
        <v>444700</v>
      </c>
      <c r="C451" s="36" t="s">
        <v>25167</v>
      </c>
      <c r="D451" s="36" t="s">
        <v>2367</v>
      </c>
      <c r="E451" s="36" t="s">
        <v>25150</v>
      </c>
      <c r="F451" s="36" t="s">
        <v>25224</v>
      </c>
    </row>
    <row r="452" spans="1:6">
      <c r="A452" s="36" t="s">
        <v>133</v>
      </c>
      <c r="B452" s="37">
        <v>438000</v>
      </c>
      <c r="C452" s="36" t="s">
        <v>25167</v>
      </c>
      <c r="D452" s="36" t="s">
        <v>2252</v>
      </c>
      <c r="E452" s="36" t="s">
        <v>25153</v>
      </c>
      <c r="F452" s="36" t="s">
        <v>25224</v>
      </c>
    </row>
    <row r="453" spans="1:6">
      <c r="A453" s="36" t="s">
        <v>19</v>
      </c>
      <c r="B453" s="37">
        <v>865000</v>
      </c>
      <c r="C453" s="36" t="s">
        <v>25167</v>
      </c>
      <c r="D453" s="36" t="s">
        <v>2252</v>
      </c>
      <c r="E453" s="36" t="s">
        <v>25227</v>
      </c>
      <c r="F453" s="36" t="s">
        <v>25224</v>
      </c>
    </row>
    <row r="454" spans="1:6">
      <c r="A454" s="36" t="s">
        <v>19</v>
      </c>
      <c r="B454" s="37">
        <v>632500</v>
      </c>
      <c r="C454" s="36" t="s">
        <v>25167</v>
      </c>
      <c r="D454" s="36" t="s">
        <v>105</v>
      </c>
      <c r="E454" s="36" t="s">
        <v>25227</v>
      </c>
      <c r="F454" s="36" t="s">
        <v>25224</v>
      </c>
    </row>
    <row r="455" spans="1:6">
      <c r="A455" s="36" t="s">
        <v>167</v>
      </c>
      <c r="B455" s="37">
        <v>781000</v>
      </c>
      <c r="C455" s="36" t="s">
        <v>25167</v>
      </c>
      <c r="D455" s="36" t="s">
        <v>105</v>
      </c>
      <c r="E455" s="36" t="s">
        <v>25153</v>
      </c>
      <c r="F455" s="36" t="s">
        <v>25224</v>
      </c>
    </row>
    <row r="456" spans="1:6">
      <c r="A456" s="36" t="s">
        <v>19</v>
      </c>
      <c r="B456" s="37">
        <v>1173000</v>
      </c>
      <c r="C456" s="36" t="s">
        <v>25167</v>
      </c>
      <c r="D456" s="36" t="s">
        <v>105</v>
      </c>
      <c r="E456" s="36" t="s">
        <v>25153</v>
      </c>
      <c r="F456" s="36" t="s">
        <v>25224</v>
      </c>
    </row>
    <row r="457" spans="1:6">
      <c r="A457" s="36" t="s">
        <v>19</v>
      </c>
      <c r="B457" s="37">
        <v>1060000</v>
      </c>
      <c r="C457" s="36" t="s">
        <v>25167</v>
      </c>
      <c r="D457" s="36" t="s">
        <v>105</v>
      </c>
      <c r="E457" s="36" t="s">
        <v>25227</v>
      </c>
      <c r="F457" s="36" t="s">
        <v>25224</v>
      </c>
    </row>
    <row r="458" spans="1:6">
      <c r="A458" s="36" t="s">
        <v>19</v>
      </c>
      <c r="B458" s="37">
        <v>249000</v>
      </c>
      <c r="C458" s="36" t="s">
        <v>25167</v>
      </c>
      <c r="D458" s="36" t="s">
        <v>105</v>
      </c>
      <c r="E458" s="36" t="s">
        <v>25227</v>
      </c>
      <c r="F458" s="36" t="s">
        <v>25224</v>
      </c>
    </row>
    <row r="459" spans="1:6">
      <c r="A459" s="36" t="s">
        <v>19</v>
      </c>
      <c r="B459" s="37">
        <v>1190000</v>
      </c>
      <c r="C459" s="36" t="s">
        <v>25167</v>
      </c>
      <c r="D459" s="36" t="s">
        <v>105</v>
      </c>
      <c r="E459" s="36" t="s">
        <v>25227</v>
      </c>
      <c r="F459" s="36" t="s">
        <v>25224</v>
      </c>
    </row>
    <row r="460" spans="1:6">
      <c r="A460" s="36" t="s">
        <v>19</v>
      </c>
      <c r="B460" s="37">
        <v>1070000</v>
      </c>
      <c r="C460" s="36" t="s">
        <v>25167</v>
      </c>
      <c r="D460" s="36" t="s">
        <v>105</v>
      </c>
      <c r="E460" s="36" t="s">
        <v>25151</v>
      </c>
      <c r="F460" s="36" t="s">
        <v>25224</v>
      </c>
    </row>
    <row r="461" spans="1:6">
      <c r="A461" s="36" t="s">
        <v>133</v>
      </c>
      <c r="B461" s="37">
        <v>1122000</v>
      </c>
      <c r="C461" s="36" t="s">
        <v>25167</v>
      </c>
      <c r="D461" s="36" t="s">
        <v>105</v>
      </c>
      <c r="E461" s="36" t="s">
        <v>25150</v>
      </c>
      <c r="F461" s="36" t="s">
        <v>25224</v>
      </c>
    </row>
    <row r="462" spans="1:6">
      <c r="A462" s="36" t="s">
        <v>7527</v>
      </c>
      <c r="B462" s="37">
        <v>1390000</v>
      </c>
      <c r="C462" s="36" t="s">
        <v>25167</v>
      </c>
      <c r="D462" s="36" t="s">
        <v>105</v>
      </c>
      <c r="E462" s="36" t="s">
        <v>25150</v>
      </c>
      <c r="F462" s="36" t="s">
        <v>25224</v>
      </c>
    </row>
    <row r="463" spans="1:6">
      <c r="A463" s="36" t="s">
        <v>19</v>
      </c>
      <c r="B463" s="37">
        <v>786500</v>
      </c>
      <c r="C463" s="36" t="s">
        <v>25167</v>
      </c>
      <c r="D463" s="36" t="s">
        <v>105</v>
      </c>
      <c r="E463" s="36" t="s">
        <v>25227</v>
      </c>
      <c r="F463" s="36" t="s">
        <v>25224</v>
      </c>
    </row>
    <row r="464" spans="1:6">
      <c r="A464" s="36" t="s">
        <v>19</v>
      </c>
      <c r="B464" s="37">
        <v>535000</v>
      </c>
      <c r="C464" s="36" t="s">
        <v>25167</v>
      </c>
      <c r="D464" s="36" t="s">
        <v>105</v>
      </c>
      <c r="E464" s="36" t="s">
        <v>25227</v>
      </c>
      <c r="F464" s="36" t="s">
        <v>25224</v>
      </c>
    </row>
    <row r="465" spans="1:6">
      <c r="A465" s="36" t="s">
        <v>19</v>
      </c>
      <c r="B465" s="37">
        <v>600000</v>
      </c>
      <c r="C465" s="36" t="s">
        <v>25167</v>
      </c>
      <c r="D465" s="36" t="s">
        <v>105</v>
      </c>
      <c r="E465" s="36" t="s">
        <v>25155</v>
      </c>
      <c r="F465" s="36" t="s">
        <v>25224</v>
      </c>
    </row>
    <row r="466" spans="1:6">
      <c r="A466" s="36" t="s">
        <v>19</v>
      </c>
      <c r="B466" s="37">
        <v>1750000</v>
      </c>
      <c r="C466" s="36" t="s">
        <v>25167</v>
      </c>
      <c r="D466" s="36" t="s">
        <v>105</v>
      </c>
      <c r="E466" s="36" t="s">
        <v>25150</v>
      </c>
      <c r="F466" s="36" t="s">
        <v>25224</v>
      </c>
    </row>
    <row r="467" spans="1:6">
      <c r="A467" s="36" t="s">
        <v>133</v>
      </c>
      <c r="B467" s="37">
        <v>690000</v>
      </c>
      <c r="C467" s="36" t="s">
        <v>25167</v>
      </c>
      <c r="D467" s="36" t="s">
        <v>105</v>
      </c>
      <c r="E467" s="36" t="s">
        <v>25227</v>
      </c>
      <c r="F467" s="36" t="s">
        <v>25224</v>
      </c>
    </row>
    <row r="468" spans="1:6">
      <c r="A468" s="36" t="s">
        <v>19</v>
      </c>
      <c r="B468" s="37">
        <v>700000</v>
      </c>
      <c r="C468" s="36" t="s">
        <v>25167</v>
      </c>
      <c r="D468" s="36" t="s">
        <v>105</v>
      </c>
      <c r="E468" s="36" t="s">
        <v>25235</v>
      </c>
      <c r="F468" s="36" t="s">
        <v>25224</v>
      </c>
    </row>
    <row r="469" spans="1:6">
      <c r="A469" s="36" t="s">
        <v>19</v>
      </c>
      <c r="B469" s="37">
        <v>1820000</v>
      </c>
      <c r="C469" s="36" t="s">
        <v>25167</v>
      </c>
      <c r="D469" s="36" t="s">
        <v>105</v>
      </c>
      <c r="E469" s="36" t="s">
        <v>25152</v>
      </c>
      <c r="F469" s="36" t="s">
        <v>25224</v>
      </c>
    </row>
    <row r="470" spans="1:6">
      <c r="A470" s="36" t="s">
        <v>19</v>
      </c>
      <c r="B470" s="37">
        <v>4200000</v>
      </c>
      <c r="C470" s="36" t="s">
        <v>25167</v>
      </c>
      <c r="D470" s="36" t="s">
        <v>105</v>
      </c>
      <c r="E470" s="36" t="s">
        <v>25227</v>
      </c>
      <c r="F470" s="36" t="s">
        <v>25224</v>
      </c>
    </row>
    <row r="471" spans="1:6">
      <c r="A471" s="36" t="s">
        <v>19</v>
      </c>
      <c r="B471" s="37">
        <v>1200000</v>
      </c>
      <c r="C471" s="36" t="s">
        <v>25167</v>
      </c>
      <c r="D471" s="36" t="s">
        <v>105</v>
      </c>
      <c r="E471" s="36" t="s">
        <v>25227</v>
      </c>
      <c r="F471" s="36" t="s">
        <v>25224</v>
      </c>
    </row>
    <row r="472" spans="1:6">
      <c r="A472" s="36" t="s">
        <v>19</v>
      </c>
      <c r="B472" s="37">
        <v>421000</v>
      </c>
      <c r="C472" s="36" t="s">
        <v>25167</v>
      </c>
      <c r="D472" s="36" t="s">
        <v>105</v>
      </c>
      <c r="E472" s="36" t="s">
        <v>25153</v>
      </c>
      <c r="F472" s="36" t="s">
        <v>25224</v>
      </c>
    </row>
    <row r="473" spans="1:6">
      <c r="A473" s="36" t="s">
        <v>19</v>
      </c>
      <c r="B473" s="37">
        <v>1210000</v>
      </c>
      <c r="C473" s="36" t="s">
        <v>25167</v>
      </c>
      <c r="D473" s="36" t="s">
        <v>105</v>
      </c>
      <c r="E473" s="36" t="s">
        <v>25151</v>
      </c>
      <c r="F473" s="36" t="s">
        <v>25224</v>
      </c>
    </row>
    <row r="474" spans="1:6">
      <c r="A474" s="36" t="s">
        <v>19</v>
      </c>
      <c r="B474" s="37">
        <v>1980000</v>
      </c>
      <c r="C474" s="36" t="s">
        <v>25167</v>
      </c>
      <c r="D474" s="36" t="s">
        <v>105</v>
      </c>
      <c r="E474" s="36" t="s">
        <v>25227</v>
      </c>
      <c r="F474" s="36" t="s">
        <v>25224</v>
      </c>
    </row>
    <row r="475" spans="1:6">
      <c r="A475" s="36" t="s">
        <v>19</v>
      </c>
      <c r="B475" s="37">
        <v>590000</v>
      </c>
      <c r="C475" s="36" t="s">
        <v>25167</v>
      </c>
      <c r="D475" s="36" t="s">
        <v>105</v>
      </c>
      <c r="E475" s="36" t="s">
        <v>25236</v>
      </c>
      <c r="F475" s="36" t="s">
        <v>25224</v>
      </c>
    </row>
    <row r="476" spans="1:6">
      <c r="A476" s="36" t="s">
        <v>212</v>
      </c>
      <c r="B476" s="37">
        <v>200000</v>
      </c>
      <c r="C476" s="36" t="s">
        <v>25167</v>
      </c>
      <c r="D476" s="36" t="s">
        <v>105</v>
      </c>
      <c r="E476" s="36" t="s">
        <v>25227</v>
      </c>
      <c r="F476" s="36" t="s">
        <v>25224</v>
      </c>
    </row>
    <row r="477" spans="1:6">
      <c r="A477" s="36" t="s">
        <v>19</v>
      </c>
      <c r="B477" s="37">
        <v>840000</v>
      </c>
      <c r="C477" s="36" t="s">
        <v>25167</v>
      </c>
      <c r="D477" s="36" t="s">
        <v>2207</v>
      </c>
      <c r="E477" s="36" t="s">
        <v>25150</v>
      </c>
      <c r="F477" s="36" t="s">
        <v>25224</v>
      </c>
    </row>
    <row r="478" spans="1:6">
      <c r="A478" s="36" t="s">
        <v>19</v>
      </c>
      <c r="B478" s="37">
        <v>200000</v>
      </c>
      <c r="C478" s="36" t="s">
        <v>25167</v>
      </c>
      <c r="D478" s="36" t="s">
        <v>2207</v>
      </c>
      <c r="E478" s="36" t="s">
        <v>25152</v>
      </c>
      <c r="F478" s="36" t="s">
        <v>25224</v>
      </c>
    </row>
    <row r="479" spans="1:6">
      <c r="A479" s="36" t="s">
        <v>19</v>
      </c>
      <c r="B479" s="37">
        <v>692000</v>
      </c>
      <c r="C479" s="36" t="s">
        <v>25167</v>
      </c>
      <c r="D479" s="36" t="s">
        <v>105</v>
      </c>
      <c r="E479" s="36" t="s">
        <v>25151</v>
      </c>
      <c r="F479" s="36" t="s">
        <v>25224</v>
      </c>
    </row>
    <row r="480" spans="1:6">
      <c r="A480" s="36" t="s">
        <v>19</v>
      </c>
      <c r="B480" s="37">
        <v>560000</v>
      </c>
      <c r="C480" s="36" t="s">
        <v>25167</v>
      </c>
      <c r="D480" s="36" t="s">
        <v>2207</v>
      </c>
      <c r="E480" s="36" t="s">
        <v>25237</v>
      </c>
      <c r="F480" s="36" t="s">
        <v>25224</v>
      </c>
    </row>
    <row r="481" spans="1:6">
      <c r="A481" s="36" t="s">
        <v>19</v>
      </c>
      <c r="B481" s="37">
        <v>500000</v>
      </c>
      <c r="C481" s="36" t="s">
        <v>25167</v>
      </c>
      <c r="D481" s="36" t="s">
        <v>105</v>
      </c>
      <c r="E481" s="36" t="s">
        <v>25154</v>
      </c>
      <c r="F481" s="36" t="s">
        <v>25224</v>
      </c>
    </row>
    <row r="482" spans="1:6">
      <c r="A482" s="36" t="s">
        <v>19</v>
      </c>
      <c r="B482" s="37">
        <v>470000</v>
      </c>
      <c r="C482" s="36" t="s">
        <v>25167</v>
      </c>
      <c r="D482" s="36" t="s">
        <v>2207</v>
      </c>
      <c r="E482" s="36" t="s">
        <v>25150</v>
      </c>
      <c r="F482" s="36" t="s">
        <v>25224</v>
      </c>
    </row>
    <row r="483" spans="1:6">
      <c r="A483" s="36" t="s">
        <v>19</v>
      </c>
      <c r="B483" s="37">
        <v>580000</v>
      </c>
      <c r="C483" s="36" t="s">
        <v>25167</v>
      </c>
      <c r="D483" s="36" t="s">
        <v>2207</v>
      </c>
      <c r="E483" s="36" t="s">
        <v>25227</v>
      </c>
      <c r="F483" s="36" t="s">
        <v>25224</v>
      </c>
    </row>
    <row r="484" spans="1:6">
      <c r="A484" s="36" t="s">
        <v>19</v>
      </c>
      <c r="B484" s="37">
        <v>1000000</v>
      </c>
      <c r="C484" s="36" t="s">
        <v>25167</v>
      </c>
      <c r="D484" s="36" t="s">
        <v>105</v>
      </c>
      <c r="E484" s="36" t="s">
        <v>25227</v>
      </c>
      <c r="F484" s="36" t="s">
        <v>25224</v>
      </c>
    </row>
    <row r="485" spans="1:6">
      <c r="A485" s="36" t="s">
        <v>19</v>
      </c>
      <c r="B485" s="37">
        <v>692835</v>
      </c>
      <c r="C485" s="36" t="s">
        <v>25167</v>
      </c>
      <c r="D485" s="36" t="s">
        <v>105</v>
      </c>
      <c r="E485" s="36" t="s">
        <v>25152</v>
      </c>
      <c r="F485" s="36" t="s">
        <v>25224</v>
      </c>
    </row>
    <row r="486" spans="1:6">
      <c r="A486" s="36" t="s">
        <v>19</v>
      </c>
      <c r="B486" s="37">
        <v>676500</v>
      </c>
      <c r="C486" s="36" t="s">
        <v>25167</v>
      </c>
      <c r="D486" s="36" t="s">
        <v>2417</v>
      </c>
      <c r="E486" s="36" t="s">
        <v>25227</v>
      </c>
      <c r="F486" s="36" t="s">
        <v>25224</v>
      </c>
    </row>
    <row r="487" spans="1:6">
      <c r="A487" s="36" t="s">
        <v>19</v>
      </c>
      <c r="B487" s="37">
        <v>650000</v>
      </c>
      <c r="C487" s="36" t="s">
        <v>25167</v>
      </c>
      <c r="D487" s="36" t="s">
        <v>105</v>
      </c>
      <c r="E487" s="36" t="s">
        <v>25154</v>
      </c>
      <c r="F487" s="36" t="s">
        <v>25224</v>
      </c>
    </row>
    <row r="488" spans="1:6">
      <c r="A488" s="36" t="s">
        <v>19</v>
      </c>
      <c r="B488" s="37">
        <v>580000</v>
      </c>
      <c r="C488" s="36" t="s">
        <v>25167</v>
      </c>
      <c r="D488" s="36" t="s">
        <v>105</v>
      </c>
      <c r="E488" s="36" t="s">
        <v>25150</v>
      </c>
      <c r="F488" s="36" t="s">
        <v>25224</v>
      </c>
    </row>
    <row r="489" spans="1:6">
      <c r="A489" s="36" t="s">
        <v>19</v>
      </c>
      <c r="B489" s="37">
        <v>630000</v>
      </c>
      <c r="C489" s="36" t="s">
        <v>25167</v>
      </c>
      <c r="D489" s="36" t="s">
        <v>105</v>
      </c>
      <c r="E489" s="36" t="s">
        <v>25152</v>
      </c>
      <c r="F489" s="36" t="s">
        <v>25224</v>
      </c>
    </row>
    <row r="490" spans="1:6">
      <c r="A490" s="36" t="s">
        <v>710</v>
      </c>
      <c r="B490" s="37">
        <v>676500</v>
      </c>
      <c r="C490" s="36" t="s">
        <v>25167</v>
      </c>
      <c r="D490" s="36" t="s">
        <v>105</v>
      </c>
      <c r="E490" s="36" t="s">
        <v>25227</v>
      </c>
      <c r="F490" s="36" t="s">
        <v>25224</v>
      </c>
    </row>
    <row r="491" spans="1:6">
      <c r="A491" s="36" t="s">
        <v>167</v>
      </c>
      <c r="B491" s="37">
        <v>935000</v>
      </c>
      <c r="C491" s="36" t="s">
        <v>25167</v>
      </c>
      <c r="D491" s="36" t="s">
        <v>105</v>
      </c>
      <c r="E491" s="36" t="s">
        <v>25227</v>
      </c>
      <c r="F491" s="36" t="s">
        <v>25224</v>
      </c>
    </row>
    <row r="492" spans="1:6">
      <c r="A492" s="36" t="s">
        <v>19</v>
      </c>
      <c r="B492" s="37">
        <v>500000</v>
      </c>
      <c r="C492" s="36" t="s">
        <v>25167</v>
      </c>
      <c r="D492" s="36" t="s">
        <v>105</v>
      </c>
      <c r="E492" s="36" t="s">
        <v>25155</v>
      </c>
      <c r="F492" s="36" t="s">
        <v>25224</v>
      </c>
    </row>
    <row r="493" spans="1:6">
      <c r="A493" s="36" t="s">
        <v>191</v>
      </c>
      <c r="B493" s="37">
        <v>1050000</v>
      </c>
      <c r="C493" s="36" t="s">
        <v>25167</v>
      </c>
      <c r="D493" s="36" t="s">
        <v>105</v>
      </c>
      <c r="E493" s="36" t="s">
        <v>25238</v>
      </c>
      <c r="F493" s="36" t="s">
        <v>25224</v>
      </c>
    </row>
    <row r="494" spans="1:6">
      <c r="A494" s="36" t="s">
        <v>27</v>
      </c>
      <c r="B494" s="37">
        <v>671000</v>
      </c>
      <c r="C494" s="36" t="s">
        <v>25167</v>
      </c>
      <c r="D494" s="36" t="s">
        <v>105</v>
      </c>
      <c r="E494" s="36" t="s">
        <v>25227</v>
      </c>
      <c r="F494" s="36" t="s">
        <v>25224</v>
      </c>
    </row>
    <row r="495" spans="1:6">
      <c r="A495" s="36" t="s">
        <v>19</v>
      </c>
      <c r="B495" s="37">
        <v>704800</v>
      </c>
      <c r="C495" s="36" t="s">
        <v>25167</v>
      </c>
      <c r="D495" s="36" t="s">
        <v>2417</v>
      </c>
      <c r="E495" s="36" t="s">
        <v>25227</v>
      </c>
      <c r="F495" s="36" t="s">
        <v>25224</v>
      </c>
    </row>
    <row r="496" spans="1:6">
      <c r="A496" s="36" t="s">
        <v>19</v>
      </c>
      <c r="B496" s="37">
        <v>374000</v>
      </c>
      <c r="C496" s="36" t="s">
        <v>25167</v>
      </c>
      <c r="D496" s="36" t="s">
        <v>105</v>
      </c>
      <c r="E496" s="36" t="s">
        <v>25152</v>
      </c>
      <c r="F496" s="36" t="s">
        <v>25224</v>
      </c>
    </row>
    <row r="497" spans="1:6">
      <c r="A497" s="36" t="s">
        <v>19</v>
      </c>
      <c r="B497" s="37">
        <v>1690000</v>
      </c>
      <c r="C497" s="36" t="s">
        <v>25167</v>
      </c>
      <c r="D497" s="36" t="s">
        <v>105</v>
      </c>
      <c r="E497" s="36" t="s">
        <v>25227</v>
      </c>
      <c r="F497" s="36" t="s">
        <v>25224</v>
      </c>
    </row>
    <row r="498" spans="1:6">
      <c r="A498" s="36" t="s">
        <v>19</v>
      </c>
      <c r="B498" s="37">
        <v>1500000</v>
      </c>
      <c r="C498" s="36" t="s">
        <v>25167</v>
      </c>
      <c r="D498" s="36" t="s">
        <v>105</v>
      </c>
      <c r="E498" s="36" t="s">
        <v>25227</v>
      </c>
      <c r="F498" s="36" t="s">
        <v>25224</v>
      </c>
    </row>
    <row r="499" spans="1:6">
      <c r="A499" s="36" t="s">
        <v>19</v>
      </c>
      <c r="B499" s="37">
        <v>217140</v>
      </c>
      <c r="C499" s="36" t="s">
        <v>25167</v>
      </c>
      <c r="D499" s="36" t="s">
        <v>105</v>
      </c>
      <c r="E499" s="36" t="s">
        <v>25227</v>
      </c>
      <c r="F499" s="36" t="s">
        <v>25224</v>
      </c>
    </row>
    <row r="500" spans="1:6">
      <c r="A500" s="36" t="s">
        <v>19</v>
      </c>
      <c r="B500" s="37">
        <v>550000</v>
      </c>
      <c r="C500" s="36" t="s">
        <v>25167</v>
      </c>
      <c r="D500" s="36" t="s">
        <v>105</v>
      </c>
      <c r="E500" s="36" t="s">
        <v>25151</v>
      </c>
      <c r="F500" s="36" t="s">
        <v>25224</v>
      </c>
    </row>
    <row r="501" spans="1:6">
      <c r="A501" s="36" t="s">
        <v>19</v>
      </c>
      <c r="B501" s="37">
        <v>374000</v>
      </c>
      <c r="C501" s="36" t="s">
        <v>25167</v>
      </c>
      <c r="D501" s="36" t="s">
        <v>105</v>
      </c>
      <c r="E501" s="36" t="s">
        <v>25227</v>
      </c>
      <c r="F501" s="36" t="s">
        <v>25224</v>
      </c>
    </row>
    <row r="502" spans="1:6">
      <c r="A502" s="36" t="s">
        <v>19</v>
      </c>
      <c r="B502" s="37">
        <v>2230000</v>
      </c>
      <c r="C502" s="36" t="s">
        <v>25167</v>
      </c>
      <c r="D502" s="36" t="s">
        <v>105</v>
      </c>
      <c r="E502" s="36" t="s">
        <v>25234</v>
      </c>
      <c r="F502" s="36" t="s">
        <v>25224</v>
      </c>
    </row>
    <row r="503" spans="1:6">
      <c r="A503" s="36" t="s">
        <v>19</v>
      </c>
      <c r="B503" s="37">
        <v>638000</v>
      </c>
      <c r="C503" s="36" t="s">
        <v>25167</v>
      </c>
      <c r="D503" s="36" t="s">
        <v>105</v>
      </c>
      <c r="E503" s="36" t="s">
        <v>25152</v>
      </c>
      <c r="F503" s="36" t="s">
        <v>25225</v>
      </c>
    </row>
    <row r="504" spans="1:6">
      <c r="A504" s="36" t="s">
        <v>19</v>
      </c>
      <c r="B504" s="37">
        <v>2130000</v>
      </c>
      <c r="C504" s="36" t="s">
        <v>25167</v>
      </c>
      <c r="D504" s="36" t="s">
        <v>105</v>
      </c>
      <c r="E504" s="36" t="s">
        <v>25227</v>
      </c>
      <c r="F504" s="36" t="s">
        <v>25224</v>
      </c>
    </row>
    <row r="505" spans="1:6">
      <c r="A505" s="36" t="s">
        <v>19</v>
      </c>
      <c r="B505" s="37">
        <v>755000</v>
      </c>
      <c r="C505" s="36" t="s">
        <v>25167</v>
      </c>
      <c r="D505" s="36" t="s">
        <v>105</v>
      </c>
      <c r="E505" s="36" t="s">
        <v>25151</v>
      </c>
      <c r="F505" s="36" t="s">
        <v>25224</v>
      </c>
    </row>
    <row r="506" spans="1:6">
      <c r="A506" s="36" t="s">
        <v>75</v>
      </c>
      <c r="B506" s="37">
        <v>570000</v>
      </c>
      <c r="C506" s="36" t="s">
        <v>25167</v>
      </c>
      <c r="D506" s="36" t="s">
        <v>105</v>
      </c>
      <c r="E506" s="36" t="s">
        <v>25151</v>
      </c>
      <c r="F506" s="36" t="s">
        <v>25224</v>
      </c>
    </row>
    <row r="507" spans="1:6">
      <c r="A507" s="36" t="s">
        <v>75</v>
      </c>
      <c r="B507" s="37">
        <v>710000</v>
      </c>
      <c r="C507" s="36" t="s">
        <v>25167</v>
      </c>
      <c r="D507" s="36" t="s">
        <v>105</v>
      </c>
      <c r="E507" s="36" t="s">
        <v>25227</v>
      </c>
      <c r="F507" s="36" t="s">
        <v>25224</v>
      </c>
    </row>
    <row r="508" spans="1:6">
      <c r="A508" s="36" t="s">
        <v>19</v>
      </c>
      <c r="B508" s="37">
        <v>900000</v>
      </c>
      <c r="C508" s="36" t="s">
        <v>25167</v>
      </c>
      <c r="D508" s="36" t="s">
        <v>105</v>
      </c>
      <c r="E508" s="36" t="s">
        <v>25150</v>
      </c>
      <c r="F508" s="36" t="s">
        <v>25224</v>
      </c>
    </row>
    <row r="509" spans="1:6">
      <c r="A509" s="36" t="s">
        <v>19</v>
      </c>
      <c r="B509" s="37">
        <v>516000</v>
      </c>
      <c r="C509" s="36" t="s">
        <v>25167</v>
      </c>
      <c r="D509" s="36" t="s">
        <v>105</v>
      </c>
      <c r="E509" s="36" t="s">
        <v>25227</v>
      </c>
      <c r="F509" s="36" t="s">
        <v>25224</v>
      </c>
    </row>
    <row r="510" spans="1:6">
      <c r="A510" s="36" t="s">
        <v>19</v>
      </c>
      <c r="B510" s="37">
        <v>1250000</v>
      </c>
      <c r="C510" s="36" t="s">
        <v>25167</v>
      </c>
      <c r="D510" s="36" t="s">
        <v>105</v>
      </c>
      <c r="E510" s="36" t="s">
        <v>25155</v>
      </c>
      <c r="F510" s="36" t="s">
        <v>25224</v>
      </c>
    </row>
    <row r="511" spans="1:6">
      <c r="A511" s="36" t="s">
        <v>19</v>
      </c>
      <c r="B511" s="37">
        <v>1690000</v>
      </c>
      <c r="C511" s="36" t="s">
        <v>25167</v>
      </c>
      <c r="D511" s="36" t="s">
        <v>105</v>
      </c>
      <c r="E511" s="36" t="s">
        <v>25227</v>
      </c>
      <c r="F511" s="36" t="s">
        <v>25224</v>
      </c>
    </row>
    <row r="512" spans="1:6">
      <c r="A512" s="36" t="s">
        <v>51</v>
      </c>
      <c r="B512" s="37">
        <v>220000</v>
      </c>
      <c r="C512" s="36" t="s">
        <v>25167</v>
      </c>
      <c r="D512" s="36" t="s">
        <v>105</v>
      </c>
      <c r="E512" s="36" t="s">
        <v>25150</v>
      </c>
      <c r="F512" s="36" t="s">
        <v>25224</v>
      </c>
    </row>
    <row r="513" spans="1:6">
      <c r="A513" s="36" t="s">
        <v>19</v>
      </c>
      <c r="B513" s="37">
        <v>400000</v>
      </c>
      <c r="C513" s="36" t="s">
        <v>25167</v>
      </c>
      <c r="D513" s="36" t="s">
        <v>105</v>
      </c>
      <c r="E513" s="36" t="s">
        <v>25152</v>
      </c>
      <c r="F513" s="36" t="s">
        <v>25224</v>
      </c>
    </row>
    <row r="514" spans="1:6">
      <c r="A514" s="36" t="s">
        <v>19</v>
      </c>
      <c r="B514" s="37">
        <v>1010000</v>
      </c>
      <c r="C514" s="36" t="s">
        <v>25167</v>
      </c>
      <c r="D514" s="36" t="s">
        <v>105</v>
      </c>
      <c r="E514" s="36" t="s">
        <v>25150</v>
      </c>
      <c r="F514" s="36" t="s">
        <v>25224</v>
      </c>
    </row>
    <row r="515" spans="1:6">
      <c r="A515" s="36" t="s">
        <v>167</v>
      </c>
      <c r="B515" s="37">
        <v>495000</v>
      </c>
      <c r="C515" s="36" t="s">
        <v>25167</v>
      </c>
      <c r="D515" s="36" t="s">
        <v>2367</v>
      </c>
      <c r="E515" s="36" t="s">
        <v>25150</v>
      </c>
      <c r="F515" s="36" t="s">
        <v>25224</v>
      </c>
    </row>
    <row r="516" spans="1:6">
      <c r="A516" s="36" t="s">
        <v>51</v>
      </c>
      <c r="B516" s="37">
        <v>270000</v>
      </c>
      <c r="C516" s="36" t="s">
        <v>25167</v>
      </c>
      <c r="D516" s="36" t="s">
        <v>105</v>
      </c>
      <c r="E516" s="36" t="s">
        <v>25150</v>
      </c>
      <c r="F516" s="36" t="s">
        <v>25224</v>
      </c>
    </row>
    <row r="517" spans="1:6">
      <c r="A517" s="36" t="s">
        <v>19</v>
      </c>
      <c r="B517" s="37">
        <v>525400</v>
      </c>
      <c r="C517" s="36" t="s">
        <v>25167</v>
      </c>
      <c r="D517" s="36" t="s">
        <v>105</v>
      </c>
      <c r="E517" s="36" t="s">
        <v>25151</v>
      </c>
      <c r="F517" s="36" t="s">
        <v>25224</v>
      </c>
    </row>
    <row r="518" spans="1:6">
      <c r="A518" s="36" t="s">
        <v>19</v>
      </c>
      <c r="B518" s="37">
        <v>390000</v>
      </c>
      <c r="C518" s="36" t="s">
        <v>25167</v>
      </c>
      <c r="D518" s="36" t="s">
        <v>105</v>
      </c>
      <c r="E518" s="36" t="s">
        <v>25152</v>
      </c>
      <c r="F518" s="36" t="s">
        <v>25224</v>
      </c>
    </row>
    <row r="519" spans="1:6">
      <c r="A519" s="36" t="s">
        <v>19</v>
      </c>
      <c r="B519" s="36" t="s">
        <v>25232</v>
      </c>
      <c r="C519" s="36" t="s">
        <v>25167</v>
      </c>
      <c r="D519" s="36" t="s">
        <v>105</v>
      </c>
      <c r="E519" s="36" t="s">
        <v>25150</v>
      </c>
      <c r="F519" s="36" t="s">
        <v>25224</v>
      </c>
    </row>
    <row r="520" spans="1:6">
      <c r="A520" s="36" t="s">
        <v>212</v>
      </c>
      <c r="B520" s="37">
        <v>1100000</v>
      </c>
      <c r="C520" s="36" t="s">
        <v>25167</v>
      </c>
      <c r="D520" s="36" t="s">
        <v>105</v>
      </c>
      <c r="E520" s="36" t="s">
        <v>25227</v>
      </c>
      <c r="F520" s="36" t="s">
        <v>25224</v>
      </c>
    </row>
    <row r="521" spans="1:6">
      <c r="A521" s="36" t="s">
        <v>19</v>
      </c>
      <c r="B521" s="37">
        <v>500000</v>
      </c>
      <c r="C521" s="36" t="s">
        <v>25167</v>
      </c>
      <c r="D521" s="36" t="s">
        <v>105</v>
      </c>
      <c r="E521" s="36" t="s">
        <v>25227</v>
      </c>
      <c r="F521" s="36" t="s">
        <v>25224</v>
      </c>
    </row>
    <row r="522" spans="1:6">
      <c r="A522" s="36" t="s">
        <v>19</v>
      </c>
      <c r="B522" s="37">
        <v>390000</v>
      </c>
      <c r="C522" s="36" t="s">
        <v>25167</v>
      </c>
      <c r="D522" s="36" t="s">
        <v>105</v>
      </c>
      <c r="E522" s="36" t="s">
        <v>25152</v>
      </c>
      <c r="F522" s="36" t="s">
        <v>25224</v>
      </c>
    </row>
    <row r="523" spans="1:6">
      <c r="A523" s="36" t="s">
        <v>19</v>
      </c>
      <c r="B523" s="37">
        <v>526800</v>
      </c>
      <c r="C523" s="36" t="s">
        <v>25167</v>
      </c>
      <c r="D523" s="36" t="s">
        <v>105</v>
      </c>
      <c r="E523" s="36" t="s">
        <v>25152</v>
      </c>
      <c r="F523" s="36" t="s">
        <v>25224</v>
      </c>
    </row>
    <row r="524" spans="1:6">
      <c r="A524" s="36" t="s">
        <v>19</v>
      </c>
      <c r="B524" s="37">
        <v>380000</v>
      </c>
      <c r="C524" s="36" t="s">
        <v>25167</v>
      </c>
      <c r="D524" s="36" t="s">
        <v>105</v>
      </c>
      <c r="E524" s="36" t="s">
        <v>25152</v>
      </c>
      <c r="F524" s="36" t="s">
        <v>25224</v>
      </c>
    </row>
    <row r="525" spans="1:6">
      <c r="A525" s="36" t="s">
        <v>19</v>
      </c>
      <c r="B525" s="37">
        <v>1030000</v>
      </c>
      <c r="C525" s="36" t="s">
        <v>25167</v>
      </c>
      <c r="D525" s="36" t="s">
        <v>105</v>
      </c>
      <c r="E525" s="36" t="s">
        <v>25227</v>
      </c>
      <c r="F525" s="36" t="s">
        <v>25224</v>
      </c>
    </row>
    <row r="526" spans="1:6">
      <c r="A526" s="36" t="s">
        <v>133</v>
      </c>
      <c r="B526" s="37">
        <v>1180000</v>
      </c>
      <c r="C526" s="36" t="s">
        <v>25167</v>
      </c>
      <c r="D526" s="36" t="s">
        <v>105</v>
      </c>
      <c r="E526" s="36" t="s">
        <v>25150</v>
      </c>
      <c r="F526" s="36" t="s">
        <v>25224</v>
      </c>
    </row>
    <row r="527" spans="1:6">
      <c r="A527" s="36" t="s">
        <v>5580</v>
      </c>
      <c r="B527" s="37">
        <v>760000</v>
      </c>
      <c r="C527" s="36" t="s">
        <v>25167</v>
      </c>
      <c r="D527" s="36" t="s">
        <v>105</v>
      </c>
      <c r="E527" s="36" t="s">
        <v>25150</v>
      </c>
      <c r="F527" s="36" t="s">
        <v>25224</v>
      </c>
    </row>
    <row r="528" spans="1:6">
      <c r="A528" s="36" t="s">
        <v>19</v>
      </c>
      <c r="B528" s="37">
        <v>360000</v>
      </c>
      <c r="C528" s="36" t="s">
        <v>25167</v>
      </c>
      <c r="D528" s="36" t="s">
        <v>105</v>
      </c>
      <c r="E528" s="36" t="s">
        <v>25151</v>
      </c>
      <c r="F528" s="36" t="s">
        <v>25224</v>
      </c>
    </row>
    <row r="529" spans="1:6">
      <c r="A529" s="36" t="s">
        <v>19</v>
      </c>
      <c r="B529" s="37">
        <v>800000</v>
      </c>
      <c r="C529" s="36" t="s">
        <v>25167</v>
      </c>
      <c r="D529" s="36" t="s">
        <v>105</v>
      </c>
      <c r="E529" s="36" t="s">
        <v>25152</v>
      </c>
      <c r="F529" s="36" t="s">
        <v>25224</v>
      </c>
    </row>
    <row r="530" spans="1:6">
      <c r="A530" s="36" t="s">
        <v>19</v>
      </c>
      <c r="B530" s="37">
        <v>920000</v>
      </c>
      <c r="C530" s="36" t="s">
        <v>25167</v>
      </c>
      <c r="D530" s="36" t="s">
        <v>105</v>
      </c>
      <c r="E530" s="36" t="s">
        <v>25152</v>
      </c>
      <c r="F530" s="36" t="s">
        <v>25224</v>
      </c>
    </row>
    <row r="531" spans="1:6">
      <c r="A531" s="36" t="s">
        <v>133</v>
      </c>
      <c r="B531" s="37">
        <v>1070000</v>
      </c>
      <c r="C531" s="36" t="s">
        <v>25167</v>
      </c>
      <c r="D531" s="36" t="s">
        <v>105</v>
      </c>
      <c r="E531" s="36" t="s">
        <v>25155</v>
      </c>
      <c r="F531" s="36" t="s">
        <v>25224</v>
      </c>
    </row>
    <row r="532" spans="1:6">
      <c r="A532" s="36" t="s">
        <v>167</v>
      </c>
      <c r="B532" s="37">
        <v>490000</v>
      </c>
      <c r="C532" s="36" t="s">
        <v>25167</v>
      </c>
      <c r="D532" s="36" t="s">
        <v>105</v>
      </c>
      <c r="E532" s="36" t="s">
        <v>25227</v>
      </c>
      <c r="F532" s="36" t="s">
        <v>25224</v>
      </c>
    </row>
    <row r="533" spans="1:6">
      <c r="A533" s="36" t="s">
        <v>27</v>
      </c>
      <c r="B533" s="37">
        <v>385000</v>
      </c>
      <c r="C533" s="36" t="s">
        <v>25167</v>
      </c>
      <c r="D533" s="36" t="s">
        <v>105</v>
      </c>
      <c r="E533" s="36" t="s">
        <v>25152</v>
      </c>
      <c r="F533" s="36" t="s">
        <v>25224</v>
      </c>
    </row>
    <row r="534" spans="1:6">
      <c r="A534" s="36" t="s">
        <v>19</v>
      </c>
      <c r="B534" s="37">
        <v>720000</v>
      </c>
      <c r="C534" s="36" t="s">
        <v>25167</v>
      </c>
      <c r="D534" s="36" t="s">
        <v>105</v>
      </c>
      <c r="E534" s="36" t="s">
        <v>25227</v>
      </c>
      <c r="F534" s="36" t="s">
        <v>25224</v>
      </c>
    </row>
    <row r="535" spans="1:6">
      <c r="A535" s="36" t="s">
        <v>267</v>
      </c>
      <c r="B535" s="37">
        <v>1815000</v>
      </c>
      <c r="C535" s="36" t="s">
        <v>25167</v>
      </c>
      <c r="D535" s="36" t="s">
        <v>105</v>
      </c>
      <c r="E535" s="36" t="s">
        <v>25155</v>
      </c>
      <c r="F535" s="36" t="s">
        <v>25224</v>
      </c>
    </row>
    <row r="536" spans="1:6">
      <c r="A536" s="36" t="s">
        <v>19</v>
      </c>
      <c r="B536" s="37">
        <v>670000</v>
      </c>
      <c r="C536" s="36" t="s">
        <v>25167</v>
      </c>
      <c r="D536" s="36" t="s">
        <v>105</v>
      </c>
      <c r="E536" s="36" t="s">
        <v>25150</v>
      </c>
      <c r="F536" s="36" t="s">
        <v>25224</v>
      </c>
    </row>
    <row r="537" spans="1:6">
      <c r="A537" s="36" t="s">
        <v>19</v>
      </c>
      <c r="B537" s="37">
        <v>560000</v>
      </c>
      <c r="C537" s="36" t="s">
        <v>25167</v>
      </c>
      <c r="D537" s="36" t="s">
        <v>105</v>
      </c>
      <c r="E537" s="36" t="s">
        <v>25227</v>
      </c>
      <c r="F537" s="36" t="s">
        <v>25224</v>
      </c>
    </row>
    <row r="538" spans="1:6">
      <c r="A538" s="36" t="s">
        <v>25232</v>
      </c>
      <c r="B538" s="37">
        <v>230000</v>
      </c>
      <c r="C538" s="36" t="s">
        <v>25167</v>
      </c>
      <c r="D538" s="36" t="s">
        <v>105</v>
      </c>
      <c r="E538" s="36" t="s">
        <v>25227</v>
      </c>
      <c r="F538" s="36" t="s">
        <v>25224</v>
      </c>
    </row>
    <row r="539" spans="1:6">
      <c r="A539" s="36" t="s">
        <v>19</v>
      </c>
      <c r="B539" s="37">
        <v>280000</v>
      </c>
      <c r="C539" s="36" t="s">
        <v>25167</v>
      </c>
      <c r="D539" s="36" t="s">
        <v>105</v>
      </c>
      <c r="E539" s="36" t="s">
        <v>25227</v>
      </c>
      <c r="F539" s="36" t="s">
        <v>25224</v>
      </c>
    </row>
    <row r="540" spans="1:6">
      <c r="A540" s="36" t="s">
        <v>19</v>
      </c>
      <c r="B540" s="37">
        <v>713900</v>
      </c>
      <c r="C540" s="36" t="s">
        <v>25167</v>
      </c>
      <c r="D540" s="36" t="s">
        <v>105</v>
      </c>
      <c r="E540" s="36" t="s">
        <v>25227</v>
      </c>
      <c r="F540" s="36" t="s">
        <v>25224</v>
      </c>
    </row>
    <row r="541" spans="1:6">
      <c r="A541" s="36" t="s">
        <v>19</v>
      </c>
      <c r="B541" s="37">
        <v>400000</v>
      </c>
      <c r="C541" s="36" t="s">
        <v>25167</v>
      </c>
      <c r="D541" s="36" t="s">
        <v>105</v>
      </c>
      <c r="E541" s="36" t="s">
        <v>25227</v>
      </c>
      <c r="F541" s="36" t="s">
        <v>25224</v>
      </c>
    </row>
    <row r="542" spans="1:6">
      <c r="A542" s="36" t="s">
        <v>19</v>
      </c>
      <c r="B542" s="37">
        <v>700000</v>
      </c>
      <c r="C542" s="36" t="s">
        <v>25167</v>
      </c>
      <c r="D542" s="36" t="s">
        <v>105</v>
      </c>
      <c r="E542" s="36" t="s">
        <v>25150</v>
      </c>
      <c r="F542" s="36" t="s">
        <v>25224</v>
      </c>
    </row>
    <row r="543" spans="1:6">
      <c r="A543" s="36" t="s">
        <v>19</v>
      </c>
      <c r="B543" s="37">
        <v>309000</v>
      </c>
      <c r="C543" s="36" t="s">
        <v>25167</v>
      </c>
      <c r="D543" s="36" t="s">
        <v>105</v>
      </c>
      <c r="E543" s="36" t="s">
        <v>25227</v>
      </c>
      <c r="F543" s="36" t="s">
        <v>25224</v>
      </c>
    </row>
    <row r="544" spans="1:6">
      <c r="A544" s="36" t="s">
        <v>19</v>
      </c>
      <c r="B544" s="37">
        <v>340000</v>
      </c>
      <c r="C544" s="36" t="s">
        <v>25167</v>
      </c>
      <c r="D544" s="36" t="s">
        <v>105</v>
      </c>
      <c r="E544" s="36" t="s">
        <v>25227</v>
      </c>
      <c r="F544" s="36" t="s">
        <v>25224</v>
      </c>
    </row>
    <row r="545" spans="1:6">
      <c r="A545" s="36" t="s">
        <v>19</v>
      </c>
      <c r="B545" s="37">
        <v>530000</v>
      </c>
      <c r="C545" s="36" t="s">
        <v>25167</v>
      </c>
      <c r="D545" s="36" t="s">
        <v>1843</v>
      </c>
      <c r="E545" s="36" t="s">
        <v>25150</v>
      </c>
      <c r="F545" s="36" t="s">
        <v>25224</v>
      </c>
    </row>
    <row r="546" spans="1:6">
      <c r="A546" s="36" t="s">
        <v>19</v>
      </c>
      <c r="B546" s="37">
        <v>1160500</v>
      </c>
      <c r="C546" s="36" t="s">
        <v>25167</v>
      </c>
      <c r="D546" s="36" t="s">
        <v>1843</v>
      </c>
      <c r="E546" s="36" t="s">
        <v>25227</v>
      </c>
      <c r="F546" s="36" t="s">
        <v>25224</v>
      </c>
    </row>
    <row r="547" spans="1:6">
      <c r="A547" s="36" t="s">
        <v>19</v>
      </c>
      <c r="B547" s="37">
        <v>730000</v>
      </c>
      <c r="C547" s="36" t="s">
        <v>25167</v>
      </c>
      <c r="D547" s="36" t="s">
        <v>1843</v>
      </c>
      <c r="E547" s="36" t="s">
        <v>25227</v>
      </c>
      <c r="F547" s="36" t="s">
        <v>25224</v>
      </c>
    </row>
    <row r="548" spans="1:6">
      <c r="A548" s="36" t="s">
        <v>19</v>
      </c>
      <c r="B548" s="37">
        <v>750000</v>
      </c>
      <c r="C548" s="36" t="s">
        <v>25167</v>
      </c>
      <c r="D548" s="36" t="s">
        <v>1843</v>
      </c>
      <c r="E548" s="36" t="s">
        <v>25227</v>
      </c>
      <c r="F548" s="36" t="s">
        <v>25224</v>
      </c>
    </row>
    <row r="549" spans="1:6">
      <c r="A549" s="36" t="s">
        <v>27</v>
      </c>
      <c r="B549" s="37">
        <v>473000</v>
      </c>
      <c r="C549" s="36" t="s">
        <v>25167</v>
      </c>
      <c r="D549" s="36" t="s">
        <v>1707</v>
      </c>
      <c r="E549" s="36" t="s">
        <v>25227</v>
      </c>
      <c r="F549" s="36" t="s">
        <v>25224</v>
      </c>
    </row>
    <row r="550" spans="1:6">
      <c r="A550" s="36" t="s">
        <v>75</v>
      </c>
      <c r="B550" s="37">
        <v>230000</v>
      </c>
      <c r="C550" s="36" t="s">
        <v>25167</v>
      </c>
      <c r="D550" s="36" t="s">
        <v>105</v>
      </c>
      <c r="E550" s="36" t="s">
        <v>25150</v>
      </c>
      <c r="F550" s="36" t="s">
        <v>25224</v>
      </c>
    </row>
    <row r="551" spans="1:6">
      <c r="A551" s="36" t="s">
        <v>19</v>
      </c>
      <c r="B551" s="37">
        <v>319000</v>
      </c>
      <c r="C551" s="36" t="s">
        <v>25167</v>
      </c>
      <c r="D551" s="36" t="s">
        <v>105</v>
      </c>
      <c r="E551" s="36" t="s">
        <v>25152</v>
      </c>
      <c r="F551" s="36" t="s">
        <v>25224</v>
      </c>
    </row>
    <row r="552" spans="1:6">
      <c r="A552" s="36" t="s">
        <v>19</v>
      </c>
      <c r="B552" s="37">
        <v>945000</v>
      </c>
      <c r="C552" s="36" t="s">
        <v>25167</v>
      </c>
      <c r="D552" s="36" t="s">
        <v>105</v>
      </c>
      <c r="E552" s="36" t="s">
        <v>25151</v>
      </c>
      <c r="F552" s="36" t="s">
        <v>25224</v>
      </c>
    </row>
    <row r="553" spans="1:6">
      <c r="A553" s="36" t="s">
        <v>19</v>
      </c>
      <c r="B553" s="37">
        <v>630000</v>
      </c>
      <c r="C553" s="36" t="s">
        <v>25167</v>
      </c>
      <c r="D553" s="36" t="s">
        <v>105</v>
      </c>
      <c r="E553" s="36" t="s">
        <v>25155</v>
      </c>
      <c r="F553" s="36" t="s">
        <v>25224</v>
      </c>
    </row>
    <row r="554" spans="1:6">
      <c r="A554" s="36" t="s">
        <v>19</v>
      </c>
      <c r="B554" s="37">
        <v>435000</v>
      </c>
      <c r="C554" s="36" t="s">
        <v>25167</v>
      </c>
      <c r="D554" s="36" t="s">
        <v>105</v>
      </c>
      <c r="E554" s="36" t="s">
        <v>25152</v>
      </c>
      <c r="F554" s="36" t="s">
        <v>25224</v>
      </c>
    </row>
    <row r="555" spans="1:6">
      <c r="A555" s="36" t="s">
        <v>75</v>
      </c>
      <c r="B555" s="37">
        <v>800000</v>
      </c>
      <c r="C555" s="36" t="s">
        <v>25167</v>
      </c>
      <c r="D555" s="36" t="s">
        <v>105</v>
      </c>
      <c r="E555" s="36" t="s">
        <v>25150</v>
      </c>
      <c r="F555" s="36" t="s">
        <v>25224</v>
      </c>
    </row>
    <row r="556" spans="1:6">
      <c r="A556" s="36" t="s">
        <v>19</v>
      </c>
      <c r="B556" s="37">
        <v>1020000</v>
      </c>
      <c r="C556" s="36" t="s">
        <v>25167</v>
      </c>
      <c r="D556" s="36" t="s">
        <v>105</v>
      </c>
      <c r="E556" s="36" t="s">
        <v>25151</v>
      </c>
      <c r="F556" s="36" t="s">
        <v>25224</v>
      </c>
    </row>
    <row r="557" spans="1:6">
      <c r="A557" s="36" t="s">
        <v>133</v>
      </c>
      <c r="B557" s="37">
        <v>210000</v>
      </c>
      <c r="C557" s="36" t="s">
        <v>25167</v>
      </c>
      <c r="D557" s="36" t="s">
        <v>105</v>
      </c>
      <c r="E557" s="36" t="s">
        <v>25150</v>
      </c>
      <c r="F557" s="36" t="s">
        <v>25224</v>
      </c>
    </row>
    <row r="558" spans="1:6">
      <c r="A558" s="36" t="s">
        <v>19</v>
      </c>
      <c r="B558" s="37">
        <v>334400</v>
      </c>
      <c r="C558" s="36" t="s">
        <v>25167</v>
      </c>
      <c r="D558" s="36" t="s">
        <v>105</v>
      </c>
      <c r="E558" s="36" t="s">
        <v>25150</v>
      </c>
      <c r="F558" s="36" t="s">
        <v>25224</v>
      </c>
    </row>
    <row r="559" spans="1:6">
      <c r="A559" s="36" t="s">
        <v>19</v>
      </c>
      <c r="B559" s="37">
        <v>1080000</v>
      </c>
      <c r="C559" s="36" t="s">
        <v>25167</v>
      </c>
      <c r="D559" s="36" t="s">
        <v>105</v>
      </c>
      <c r="E559" s="36" t="s">
        <v>25152</v>
      </c>
      <c r="F559" s="36" t="s">
        <v>25224</v>
      </c>
    </row>
    <row r="560" spans="1:6">
      <c r="A560" s="36" t="s">
        <v>19</v>
      </c>
      <c r="B560" s="37">
        <v>310000</v>
      </c>
      <c r="C560" s="36" t="s">
        <v>25167</v>
      </c>
      <c r="D560" s="36" t="s">
        <v>105</v>
      </c>
      <c r="E560" s="36" t="s">
        <v>25150</v>
      </c>
      <c r="F560" s="36" t="s">
        <v>25224</v>
      </c>
    </row>
    <row r="561" spans="1:6">
      <c r="A561" s="36" t="s">
        <v>19</v>
      </c>
      <c r="B561" s="37">
        <v>334400</v>
      </c>
      <c r="C561" s="36" t="s">
        <v>25167</v>
      </c>
      <c r="D561" s="36" t="s">
        <v>989</v>
      </c>
      <c r="E561" s="36" t="s">
        <v>25156</v>
      </c>
      <c r="F561" s="36" t="s">
        <v>25224</v>
      </c>
    </row>
    <row r="562" spans="1:6">
      <c r="A562" s="36" t="s">
        <v>19</v>
      </c>
      <c r="B562" s="37">
        <v>1030000</v>
      </c>
      <c r="C562" s="36" t="s">
        <v>25167</v>
      </c>
      <c r="D562" s="36" t="s">
        <v>1594</v>
      </c>
      <c r="E562" s="36" t="s">
        <v>25152</v>
      </c>
      <c r="F562" s="36" t="s">
        <v>25224</v>
      </c>
    </row>
    <row r="563" spans="1:6">
      <c r="A563" s="36" t="s">
        <v>75</v>
      </c>
      <c r="B563" s="37">
        <v>615000</v>
      </c>
      <c r="C563" s="36" t="s">
        <v>25167</v>
      </c>
      <c r="D563" s="36" t="s">
        <v>1594</v>
      </c>
      <c r="E563" s="36" t="s">
        <v>25151</v>
      </c>
      <c r="F563" s="36" t="s">
        <v>25224</v>
      </c>
    </row>
    <row r="564" spans="1:6">
      <c r="A564" s="36" t="s">
        <v>19</v>
      </c>
      <c r="B564" s="37">
        <v>480000</v>
      </c>
      <c r="C564" s="36" t="s">
        <v>25167</v>
      </c>
      <c r="D564" s="36" t="s">
        <v>1594</v>
      </c>
      <c r="E564" s="36" t="s">
        <v>25151</v>
      </c>
      <c r="F564" s="36" t="s">
        <v>25224</v>
      </c>
    </row>
    <row r="565" spans="1:6">
      <c r="A565" s="36" t="s">
        <v>27</v>
      </c>
      <c r="B565" s="37">
        <v>361000</v>
      </c>
      <c r="C565" s="36" t="s">
        <v>25167</v>
      </c>
      <c r="D565" s="36" t="s">
        <v>1594</v>
      </c>
      <c r="E565" s="36" t="s">
        <v>25151</v>
      </c>
      <c r="F565" s="36" t="s">
        <v>25224</v>
      </c>
    </row>
    <row r="566" spans="1:6">
      <c r="A566" s="36" t="s">
        <v>19</v>
      </c>
      <c r="B566" s="37">
        <v>709000</v>
      </c>
      <c r="C566" s="36" t="s">
        <v>25167</v>
      </c>
      <c r="D566" s="36" t="s">
        <v>105</v>
      </c>
      <c r="E566" s="36" t="s">
        <v>25152</v>
      </c>
      <c r="F566" s="36" t="s">
        <v>25224</v>
      </c>
    </row>
    <row r="567" spans="1:6">
      <c r="A567" s="36" t="s">
        <v>19</v>
      </c>
      <c r="B567" s="37">
        <v>290000</v>
      </c>
      <c r="C567" s="36" t="s">
        <v>25167</v>
      </c>
      <c r="D567" s="36" t="s">
        <v>1594</v>
      </c>
      <c r="E567" s="36" t="s">
        <v>25239</v>
      </c>
      <c r="F567" s="36" t="s">
        <v>25224</v>
      </c>
    </row>
    <row r="568" spans="1:6">
      <c r="A568" s="36" t="s">
        <v>19</v>
      </c>
      <c r="B568" s="37">
        <v>240000</v>
      </c>
      <c r="C568" s="36" t="s">
        <v>25167</v>
      </c>
      <c r="D568" s="36" t="s">
        <v>1594</v>
      </c>
      <c r="E568" s="36" t="s">
        <v>25150</v>
      </c>
      <c r="F568" s="36" t="s">
        <v>25224</v>
      </c>
    </row>
    <row r="569" spans="1:6">
      <c r="A569" s="36" t="s">
        <v>19</v>
      </c>
      <c r="B569" s="37">
        <v>491500</v>
      </c>
      <c r="C569" s="36" t="s">
        <v>25167</v>
      </c>
      <c r="D569" s="36" t="s">
        <v>1594</v>
      </c>
      <c r="E569" s="36" t="s">
        <v>25151</v>
      </c>
      <c r="F569" s="36" t="s">
        <v>25224</v>
      </c>
    </row>
    <row r="570" spans="1:6">
      <c r="A570" s="36" t="s">
        <v>19</v>
      </c>
      <c r="B570" s="37">
        <v>1180000</v>
      </c>
      <c r="C570" s="36" t="s">
        <v>25167</v>
      </c>
      <c r="D570" s="36" t="s">
        <v>105</v>
      </c>
      <c r="E570" s="36" t="s">
        <v>25152</v>
      </c>
      <c r="F570" s="36" t="s">
        <v>25224</v>
      </c>
    </row>
    <row r="571" spans="1:6">
      <c r="A571" s="36" t="s">
        <v>19</v>
      </c>
      <c r="B571" s="37">
        <v>691700</v>
      </c>
      <c r="C571" s="36" t="s">
        <v>25167</v>
      </c>
      <c r="D571" s="36" t="s">
        <v>105</v>
      </c>
      <c r="E571" s="36" t="s">
        <v>25151</v>
      </c>
      <c r="F571" s="36" t="s">
        <v>25224</v>
      </c>
    </row>
    <row r="572" spans="1:6">
      <c r="A572" s="36" t="s">
        <v>19</v>
      </c>
      <c r="B572" s="37">
        <v>560000</v>
      </c>
      <c r="C572" s="36" t="s">
        <v>25167</v>
      </c>
      <c r="D572" s="36" t="s">
        <v>105</v>
      </c>
      <c r="E572" s="36" t="s">
        <v>25159</v>
      </c>
      <c r="F572" s="36" t="s">
        <v>25224</v>
      </c>
    </row>
    <row r="573" spans="1:6">
      <c r="A573" s="36" t="s">
        <v>19</v>
      </c>
      <c r="B573" s="37">
        <v>1050000</v>
      </c>
      <c r="C573" s="36" t="s">
        <v>25167</v>
      </c>
      <c r="D573" s="36" t="s">
        <v>105</v>
      </c>
      <c r="E573" s="36" t="s">
        <v>25155</v>
      </c>
      <c r="F573" s="36" t="s">
        <v>25224</v>
      </c>
    </row>
    <row r="574" spans="1:6">
      <c r="A574" s="36" t="s">
        <v>19</v>
      </c>
      <c r="B574" s="37">
        <v>2700000</v>
      </c>
      <c r="C574" s="36" t="s">
        <v>25167</v>
      </c>
      <c r="D574" s="36" t="s">
        <v>105</v>
      </c>
      <c r="E574" s="36" t="s">
        <v>25152</v>
      </c>
      <c r="F574" s="36" t="s">
        <v>25224</v>
      </c>
    </row>
    <row r="575" spans="1:6">
      <c r="A575" s="36" t="s">
        <v>19</v>
      </c>
      <c r="B575" s="37">
        <v>710800</v>
      </c>
      <c r="C575" s="36" t="s">
        <v>25167</v>
      </c>
      <c r="D575" s="36" t="s">
        <v>105</v>
      </c>
      <c r="E575" s="36" t="s">
        <v>25151</v>
      </c>
      <c r="F575" s="36" t="s">
        <v>25224</v>
      </c>
    </row>
    <row r="576" spans="1:6">
      <c r="A576" s="36" t="s">
        <v>19</v>
      </c>
      <c r="B576" s="37">
        <v>802500</v>
      </c>
      <c r="C576" s="36" t="s">
        <v>25167</v>
      </c>
      <c r="D576" s="36" t="s">
        <v>105</v>
      </c>
      <c r="E576" s="36" t="s">
        <v>25151</v>
      </c>
      <c r="F576" s="36" t="s">
        <v>25225</v>
      </c>
    </row>
    <row r="577" spans="1:6">
      <c r="A577" s="36" t="s">
        <v>19</v>
      </c>
      <c r="B577" s="37">
        <v>815700</v>
      </c>
      <c r="C577" s="36" t="s">
        <v>25167</v>
      </c>
      <c r="D577" s="36" t="s">
        <v>105</v>
      </c>
      <c r="E577" s="36" t="s">
        <v>25151</v>
      </c>
      <c r="F577" s="36" t="s">
        <v>25224</v>
      </c>
    </row>
    <row r="578" spans="1:6">
      <c r="A578" s="36" t="s">
        <v>5067</v>
      </c>
      <c r="B578" s="37">
        <v>379500</v>
      </c>
      <c r="C578" s="36" t="s">
        <v>25167</v>
      </c>
      <c r="D578" s="36" t="s">
        <v>105</v>
      </c>
      <c r="E578" s="36" t="s">
        <v>25152</v>
      </c>
      <c r="F578" s="36" t="s">
        <v>25224</v>
      </c>
    </row>
    <row r="579" spans="1:6">
      <c r="A579" s="36" t="s">
        <v>167</v>
      </c>
      <c r="B579" s="37">
        <v>465000</v>
      </c>
      <c r="C579" s="36" t="s">
        <v>25167</v>
      </c>
      <c r="D579" s="36" t="s">
        <v>105</v>
      </c>
      <c r="E579" s="36" t="s">
        <v>25227</v>
      </c>
      <c r="F579" s="36" t="s">
        <v>25224</v>
      </c>
    </row>
    <row r="580" spans="1:6">
      <c r="A580" s="36" t="s">
        <v>133</v>
      </c>
      <c r="B580" s="37">
        <v>659600</v>
      </c>
      <c r="C580" s="36" t="s">
        <v>25167</v>
      </c>
      <c r="D580" s="36" t="s">
        <v>105</v>
      </c>
      <c r="E580" s="36" t="s">
        <v>25152</v>
      </c>
      <c r="F580" s="36" t="s">
        <v>25224</v>
      </c>
    </row>
    <row r="581" spans="1:6">
      <c r="A581" s="36" t="s">
        <v>19</v>
      </c>
      <c r="B581" s="37">
        <v>996500</v>
      </c>
      <c r="C581" s="36" t="s">
        <v>25167</v>
      </c>
      <c r="D581" s="36" t="s">
        <v>105</v>
      </c>
      <c r="E581" s="36" t="s">
        <v>25154</v>
      </c>
      <c r="F581" s="36" t="s">
        <v>25224</v>
      </c>
    </row>
    <row r="582" spans="1:6">
      <c r="A582" s="36" t="s">
        <v>19</v>
      </c>
      <c r="B582" s="37">
        <v>1000000</v>
      </c>
      <c r="C582" s="36" t="s">
        <v>25167</v>
      </c>
      <c r="D582" s="36" t="s">
        <v>105</v>
      </c>
      <c r="E582" s="36" t="s">
        <v>25152</v>
      </c>
      <c r="F582" s="36" t="s">
        <v>25224</v>
      </c>
    </row>
    <row r="583" spans="1:6">
      <c r="A583" s="36" t="s">
        <v>167</v>
      </c>
      <c r="B583" s="37">
        <v>700000</v>
      </c>
      <c r="C583" s="36" t="s">
        <v>25167</v>
      </c>
      <c r="D583" s="36" t="s">
        <v>105</v>
      </c>
      <c r="E583" s="36" t="s">
        <v>25150</v>
      </c>
      <c r="F583" s="36" t="s">
        <v>25224</v>
      </c>
    </row>
    <row r="584" spans="1:6">
      <c r="A584" s="36" t="s">
        <v>19</v>
      </c>
      <c r="B584" s="37">
        <v>400000</v>
      </c>
      <c r="C584" s="36" t="s">
        <v>25167</v>
      </c>
      <c r="D584" s="36" t="s">
        <v>105</v>
      </c>
      <c r="E584" s="36" t="s">
        <v>25152</v>
      </c>
      <c r="F584" s="36" t="s">
        <v>25224</v>
      </c>
    </row>
    <row r="585" spans="1:6">
      <c r="A585" s="36" t="s">
        <v>191</v>
      </c>
      <c r="B585" s="37">
        <v>1170000</v>
      </c>
      <c r="C585" s="36" t="s">
        <v>25167</v>
      </c>
      <c r="D585" s="36" t="s">
        <v>105</v>
      </c>
      <c r="E585" s="36" t="s">
        <v>25152</v>
      </c>
      <c r="F585" s="36" t="s">
        <v>25224</v>
      </c>
    </row>
    <row r="586" spans="1:6">
      <c r="A586" s="36" t="s">
        <v>19</v>
      </c>
      <c r="B586" s="37">
        <v>386066</v>
      </c>
      <c r="C586" s="36" t="s">
        <v>25167</v>
      </c>
      <c r="D586" s="36" t="s">
        <v>105</v>
      </c>
      <c r="E586" s="36" t="s">
        <v>25152</v>
      </c>
      <c r="F586" s="36" t="s">
        <v>25224</v>
      </c>
    </row>
    <row r="587" spans="1:6">
      <c r="A587" s="36" t="s">
        <v>19</v>
      </c>
      <c r="B587" s="37">
        <v>1450000</v>
      </c>
      <c r="C587" s="36" t="s">
        <v>25167</v>
      </c>
      <c r="D587" s="36" t="s">
        <v>105</v>
      </c>
      <c r="E587" s="36" t="s">
        <v>25155</v>
      </c>
      <c r="F587" s="36" t="s">
        <v>25224</v>
      </c>
    </row>
    <row r="588" spans="1:6">
      <c r="A588" s="36" t="s">
        <v>19</v>
      </c>
      <c r="B588" s="37">
        <v>640000</v>
      </c>
      <c r="C588" s="36" t="s">
        <v>25167</v>
      </c>
      <c r="D588" s="36" t="s">
        <v>105</v>
      </c>
      <c r="E588" s="36" t="s">
        <v>25152</v>
      </c>
      <c r="F588" s="36" t="s">
        <v>25224</v>
      </c>
    </row>
    <row r="589" spans="1:6">
      <c r="A589" s="36" t="s">
        <v>19</v>
      </c>
      <c r="B589" s="37">
        <v>657000</v>
      </c>
      <c r="C589" s="36" t="s">
        <v>25167</v>
      </c>
      <c r="D589" s="36" t="s">
        <v>105</v>
      </c>
      <c r="E589" s="36" t="s">
        <v>25151</v>
      </c>
      <c r="F589" s="36" t="s">
        <v>25224</v>
      </c>
    </row>
    <row r="590" spans="1:6">
      <c r="A590" s="36" t="s">
        <v>19</v>
      </c>
      <c r="B590" s="37">
        <v>1070000</v>
      </c>
      <c r="C590" s="36" t="s">
        <v>25167</v>
      </c>
      <c r="D590" s="36" t="s">
        <v>105</v>
      </c>
      <c r="E590" s="36" t="s">
        <v>25151</v>
      </c>
      <c r="F590" s="36" t="s">
        <v>25224</v>
      </c>
    </row>
    <row r="591" spans="1:6">
      <c r="A591" s="36" t="s">
        <v>19</v>
      </c>
      <c r="B591" s="37">
        <v>858140</v>
      </c>
      <c r="C591" s="36" t="s">
        <v>25167</v>
      </c>
      <c r="D591" s="36" t="s">
        <v>1580</v>
      </c>
      <c r="E591" s="36" t="s">
        <v>25151</v>
      </c>
      <c r="F591" s="36" t="s">
        <v>25224</v>
      </c>
    </row>
    <row r="592" spans="1:6">
      <c r="A592" s="36" t="s">
        <v>19</v>
      </c>
      <c r="B592" s="37">
        <v>1060000</v>
      </c>
      <c r="C592" s="36" t="s">
        <v>25167</v>
      </c>
      <c r="D592" s="36" t="s">
        <v>1580</v>
      </c>
      <c r="E592" s="36" t="s">
        <v>25151</v>
      </c>
      <c r="F592" s="36" t="s">
        <v>25224</v>
      </c>
    </row>
    <row r="593" spans="1:6">
      <c r="A593" s="36" t="s">
        <v>19</v>
      </c>
      <c r="B593" s="37">
        <v>4135000</v>
      </c>
      <c r="C593" s="36" t="s">
        <v>25167</v>
      </c>
      <c r="D593" s="36" t="s">
        <v>3894</v>
      </c>
      <c r="E593" s="36" t="s">
        <v>25227</v>
      </c>
      <c r="F593" s="36" t="s">
        <v>25224</v>
      </c>
    </row>
    <row r="594" spans="1:6">
      <c r="A594" s="36" t="s">
        <v>19</v>
      </c>
      <c r="B594" s="37">
        <v>861900</v>
      </c>
      <c r="C594" s="36" t="s">
        <v>25167</v>
      </c>
      <c r="D594" s="36" t="s">
        <v>1580</v>
      </c>
      <c r="E594" s="36" t="s">
        <v>25153</v>
      </c>
      <c r="F594" s="36" t="s">
        <v>25224</v>
      </c>
    </row>
    <row r="595" spans="1:6">
      <c r="A595" s="36" t="s">
        <v>133</v>
      </c>
      <c r="B595" s="37">
        <v>785000</v>
      </c>
      <c r="C595" s="36" t="s">
        <v>25167</v>
      </c>
      <c r="D595" s="36" t="s">
        <v>1580</v>
      </c>
      <c r="E595" s="36" t="s">
        <v>25153</v>
      </c>
      <c r="F595" s="36" t="s">
        <v>25224</v>
      </c>
    </row>
    <row r="596" spans="1:6">
      <c r="A596" s="36" t="s">
        <v>19</v>
      </c>
      <c r="B596" s="37">
        <v>280000</v>
      </c>
      <c r="C596" s="36" t="s">
        <v>25167</v>
      </c>
      <c r="D596" s="36" t="s">
        <v>1580</v>
      </c>
      <c r="E596" s="36" t="s">
        <v>25153</v>
      </c>
      <c r="F596" s="36" t="s">
        <v>25224</v>
      </c>
    </row>
    <row r="597" spans="1:6">
      <c r="A597" s="36" t="s">
        <v>167</v>
      </c>
      <c r="B597" s="37">
        <v>1470000</v>
      </c>
      <c r="C597" s="36" t="s">
        <v>25167</v>
      </c>
      <c r="D597" s="36" t="s">
        <v>1580</v>
      </c>
      <c r="E597" s="36" t="s">
        <v>25153</v>
      </c>
      <c r="F597" s="36" t="s">
        <v>25224</v>
      </c>
    </row>
    <row r="598" spans="1:6">
      <c r="A598" s="36" t="s">
        <v>19</v>
      </c>
      <c r="B598" s="37">
        <v>1000000</v>
      </c>
      <c r="C598" s="36" t="s">
        <v>25167</v>
      </c>
      <c r="D598" s="36" t="s">
        <v>1580</v>
      </c>
      <c r="E598" s="36" t="s">
        <v>25153</v>
      </c>
      <c r="F598" s="36" t="s">
        <v>25224</v>
      </c>
    </row>
    <row r="599" spans="1:6">
      <c r="A599" s="36" t="s">
        <v>133</v>
      </c>
      <c r="B599" s="37">
        <v>240000</v>
      </c>
      <c r="C599" s="36" t="s">
        <v>25167</v>
      </c>
      <c r="D599" s="36" t="s">
        <v>1580</v>
      </c>
      <c r="E599" s="36" t="s">
        <v>25227</v>
      </c>
      <c r="F599" s="36" t="s">
        <v>25224</v>
      </c>
    </row>
    <row r="600" spans="1:6">
      <c r="A600" s="36" t="s">
        <v>4881</v>
      </c>
      <c r="B600" s="37">
        <v>651000</v>
      </c>
      <c r="C600" s="36" t="s">
        <v>25167</v>
      </c>
      <c r="D600" s="36" t="s">
        <v>1580</v>
      </c>
      <c r="E600" s="36" t="s">
        <v>25153</v>
      </c>
      <c r="F600" s="36" t="s">
        <v>25224</v>
      </c>
    </row>
    <row r="601" spans="1:6">
      <c r="A601" s="36" t="s">
        <v>75</v>
      </c>
      <c r="B601" s="37">
        <v>654500</v>
      </c>
      <c r="C601" s="36" t="s">
        <v>25167</v>
      </c>
      <c r="D601" s="36" t="s">
        <v>1580</v>
      </c>
      <c r="E601" s="36" t="s">
        <v>25153</v>
      </c>
      <c r="F601" s="36" t="s">
        <v>25224</v>
      </c>
    </row>
    <row r="602" spans="1:6">
      <c r="A602" s="36" t="s">
        <v>19</v>
      </c>
      <c r="B602" s="37">
        <v>627500</v>
      </c>
      <c r="C602" s="36" t="s">
        <v>25167</v>
      </c>
      <c r="D602" s="36" t="s">
        <v>1580</v>
      </c>
      <c r="E602" s="36" t="s">
        <v>25153</v>
      </c>
      <c r="F602" s="36" t="s">
        <v>25224</v>
      </c>
    </row>
    <row r="603" spans="1:6">
      <c r="A603" s="36" t="s">
        <v>19</v>
      </c>
      <c r="B603" s="37">
        <v>610000</v>
      </c>
      <c r="C603" s="36" t="s">
        <v>25167</v>
      </c>
      <c r="D603" s="36" t="s">
        <v>1580</v>
      </c>
      <c r="E603" s="36" t="s">
        <v>25152</v>
      </c>
      <c r="F603" s="36" t="s">
        <v>25224</v>
      </c>
    </row>
    <row r="604" spans="1:6">
      <c r="A604" s="36" t="s">
        <v>19</v>
      </c>
      <c r="B604" s="37">
        <v>610000</v>
      </c>
      <c r="C604" s="36" t="s">
        <v>25167</v>
      </c>
      <c r="D604" s="36" t="s">
        <v>1580</v>
      </c>
      <c r="E604" s="36" t="s">
        <v>25157</v>
      </c>
      <c r="F604" s="36" t="s">
        <v>25224</v>
      </c>
    </row>
    <row r="605" spans="1:6">
      <c r="A605" s="36" t="s">
        <v>19</v>
      </c>
      <c r="B605" s="37">
        <v>531000</v>
      </c>
      <c r="C605" s="36" t="s">
        <v>25167</v>
      </c>
      <c r="D605" s="36" t="s">
        <v>1580</v>
      </c>
      <c r="E605" s="36" t="s">
        <v>25154</v>
      </c>
      <c r="F605" s="36" t="s">
        <v>25224</v>
      </c>
    </row>
    <row r="606" spans="1:6">
      <c r="A606" s="36" t="s">
        <v>19</v>
      </c>
      <c r="B606" s="37">
        <v>835000</v>
      </c>
      <c r="C606" s="36" t="s">
        <v>25167</v>
      </c>
      <c r="D606" s="36" t="s">
        <v>1580</v>
      </c>
      <c r="E606" s="36" t="s">
        <v>25151</v>
      </c>
      <c r="F606" s="36" t="s">
        <v>25224</v>
      </c>
    </row>
    <row r="607" spans="1:6">
      <c r="A607" s="36" t="s">
        <v>167</v>
      </c>
      <c r="B607" s="37">
        <v>312700</v>
      </c>
      <c r="C607" s="36" t="s">
        <v>25167</v>
      </c>
      <c r="D607" s="36" t="s">
        <v>1580</v>
      </c>
      <c r="E607" s="36" t="s">
        <v>25153</v>
      </c>
      <c r="F607" s="36" t="s">
        <v>25224</v>
      </c>
    </row>
    <row r="608" spans="1:6">
      <c r="A608" s="36" t="s">
        <v>133</v>
      </c>
      <c r="B608" s="37">
        <v>492000</v>
      </c>
      <c r="C608" s="36" t="s">
        <v>25167</v>
      </c>
      <c r="D608" s="36" t="s">
        <v>105</v>
      </c>
      <c r="E608" s="36" t="s">
        <v>25151</v>
      </c>
      <c r="F608" s="36" t="s">
        <v>25226</v>
      </c>
    </row>
    <row r="609" spans="1:6">
      <c r="A609" s="36" t="s">
        <v>19</v>
      </c>
      <c r="B609" s="37">
        <v>606750</v>
      </c>
      <c r="C609" s="36" t="s">
        <v>25167</v>
      </c>
      <c r="D609" s="36" t="s">
        <v>1580</v>
      </c>
      <c r="E609" s="36" t="s">
        <v>25153</v>
      </c>
      <c r="F609" s="36" t="s">
        <v>25224</v>
      </c>
    </row>
    <row r="610" spans="1:6">
      <c r="A610" s="36" t="s">
        <v>19</v>
      </c>
      <c r="B610" s="37">
        <v>814000</v>
      </c>
      <c r="C610" s="36" t="s">
        <v>25167</v>
      </c>
      <c r="D610" s="36" t="s">
        <v>1580</v>
      </c>
      <c r="E610" s="36" t="s">
        <v>25153</v>
      </c>
      <c r="F610" s="36" t="s">
        <v>25224</v>
      </c>
    </row>
    <row r="611" spans="1:6">
      <c r="A611" s="36" t="s">
        <v>19</v>
      </c>
      <c r="B611" s="37">
        <v>1110000</v>
      </c>
      <c r="C611" s="36" t="s">
        <v>25167</v>
      </c>
      <c r="D611" s="36" t="s">
        <v>1580</v>
      </c>
      <c r="E611" s="36" t="s">
        <v>25152</v>
      </c>
      <c r="F611" s="36" t="s">
        <v>25224</v>
      </c>
    </row>
    <row r="612" spans="1:6">
      <c r="A612" s="36" t="s">
        <v>19</v>
      </c>
      <c r="B612" s="37">
        <v>678000</v>
      </c>
      <c r="C612" s="36" t="s">
        <v>25167</v>
      </c>
      <c r="D612" s="36" t="s">
        <v>1580</v>
      </c>
      <c r="E612" s="36" t="s">
        <v>25153</v>
      </c>
      <c r="F612" s="36" t="s">
        <v>25224</v>
      </c>
    </row>
    <row r="613" spans="1:6">
      <c r="A613" s="36" t="s">
        <v>19</v>
      </c>
      <c r="B613" s="37">
        <v>1560000</v>
      </c>
      <c r="C613" s="36" t="s">
        <v>25167</v>
      </c>
      <c r="D613" s="36" t="s">
        <v>105</v>
      </c>
      <c r="E613" s="36" t="s">
        <v>25152</v>
      </c>
      <c r="F613" s="36" t="s">
        <v>25224</v>
      </c>
    </row>
    <row r="614" spans="1:6">
      <c r="A614" s="36" t="s">
        <v>167</v>
      </c>
      <c r="B614" s="37">
        <v>570000</v>
      </c>
      <c r="C614" s="36" t="s">
        <v>25167</v>
      </c>
      <c r="D614" s="36" t="s">
        <v>105</v>
      </c>
      <c r="E614" s="36" t="s">
        <v>25153</v>
      </c>
      <c r="F614" s="36" t="s">
        <v>25224</v>
      </c>
    </row>
    <row r="615" spans="1:6">
      <c r="A615" s="36" t="s">
        <v>19</v>
      </c>
      <c r="B615" s="37">
        <v>774400</v>
      </c>
      <c r="C615" s="36" t="s">
        <v>25167</v>
      </c>
      <c r="D615" s="36" t="s">
        <v>105</v>
      </c>
      <c r="E615" s="36" t="s">
        <v>25151</v>
      </c>
      <c r="F615" s="36" t="s">
        <v>25224</v>
      </c>
    </row>
    <row r="616" spans="1:6">
      <c r="A616" s="36" t="s">
        <v>144</v>
      </c>
      <c r="B616" s="37">
        <v>1830000</v>
      </c>
      <c r="C616" s="36" t="s">
        <v>25167</v>
      </c>
      <c r="D616" s="36" t="s">
        <v>105</v>
      </c>
      <c r="E616" s="36" t="s">
        <v>25153</v>
      </c>
      <c r="F616" s="36" t="s">
        <v>25224</v>
      </c>
    </row>
    <row r="617" spans="1:6">
      <c r="A617" s="36" t="s">
        <v>19</v>
      </c>
      <c r="B617" s="37">
        <v>1260000</v>
      </c>
      <c r="C617" s="36" t="s">
        <v>25167</v>
      </c>
      <c r="D617" s="36" t="s">
        <v>105</v>
      </c>
      <c r="E617" s="36" t="s">
        <v>25152</v>
      </c>
      <c r="F617" s="36" t="s">
        <v>25224</v>
      </c>
    </row>
    <row r="618" spans="1:6">
      <c r="A618" s="36" t="s">
        <v>19</v>
      </c>
      <c r="B618" s="37">
        <v>760000</v>
      </c>
      <c r="C618" s="36" t="s">
        <v>25167</v>
      </c>
      <c r="D618" s="36" t="s">
        <v>1580</v>
      </c>
      <c r="E618" s="36" t="s">
        <v>25153</v>
      </c>
      <c r="F618" s="36" t="s">
        <v>25224</v>
      </c>
    </row>
    <row r="619" spans="1:6">
      <c r="A619" s="36" t="s">
        <v>710</v>
      </c>
      <c r="B619" s="37">
        <v>520000</v>
      </c>
      <c r="C619" s="36" t="s">
        <v>25167</v>
      </c>
      <c r="D619" s="36" t="s">
        <v>105</v>
      </c>
      <c r="E619" s="36" t="s">
        <v>25152</v>
      </c>
      <c r="F619" s="36" t="s">
        <v>25224</v>
      </c>
    </row>
    <row r="620" spans="1:6">
      <c r="A620" s="36" t="s">
        <v>75</v>
      </c>
      <c r="B620" s="37">
        <v>1240000</v>
      </c>
      <c r="C620" s="36" t="s">
        <v>25167</v>
      </c>
      <c r="D620" s="36" t="s">
        <v>105</v>
      </c>
      <c r="E620" s="36" t="s">
        <v>25153</v>
      </c>
      <c r="F620" s="36" t="s">
        <v>25224</v>
      </c>
    </row>
    <row r="621" spans="1:6">
      <c r="A621" s="36" t="s">
        <v>19</v>
      </c>
      <c r="B621" s="37">
        <v>390000</v>
      </c>
      <c r="C621" s="36" t="s">
        <v>25167</v>
      </c>
      <c r="D621" s="36" t="s">
        <v>105</v>
      </c>
      <c r="E621" s="36" t="s">
        <v>25227</v>
      </c>
      <c r="F621" s="36" t="s">
        <v>25224</v>
      </c>
    </row>
    <row r="622" spans="1:6">
      <c r="A622" s="36" t="s">
        <v>19</v>
      </c>
      <c r="B622" s="37">
        <v>691000</v>
      </c>
      <c r="C622" s="36" t="s">
        <v>25167</v>
      </c>
      <c r="D622" s="36" t="s">
        <v>105</v>
      </c>
      <c r="E622" s="36" t="s">
        <v>25151</v>
      </c>
      <c r="F622" s="36" t="s">
        <v>25224</v>
      </c>
    </row>
    <row r="623" spans="1:6">
      <c r="A623" s="36" t="s">
        <v>133</v>
      </c>
      <c r="B623" s="37">
        <v>802800</v>
      </c>
      <c r="C623" s="36" t="s">
        <v>25167</v>
      </c>
      <c r="D623" s="36" t="s">
        <v>105</v>
      </c>
      <c r="E623" s="36" t="s">
        <v>25236</v>
      </c>
      <c r="F623" s="36" t="s">
        <v>25224</v>
      </c>
    </row>
    <row r="624" spans="1:6">
      <c r="A624" s="36" t="s">
        <v>19</v>
      </c>
      <c r="B624" s="37">
        <v>870000</v>
      </c>
      <c r="C624" s="36" t="s">
        <v>25167</v>
      </c>
      <c r="D624" s="36" t="s">
        <v>105</v>
      </c>
      <c r="E624" s="36" t="s">
        <v>25240</v>
      </c>
      <c r="F624" s="36" t="s">
        <v>25224</v>
      </c>
    </row>
    <row r="625" spans="1:6">
      <c r="A625" s="36" t="s">
        <v>19</v>
      </c>
      <c r="B625" s="37">
        <v>250000</v>
      </c>
      <c r="C625" s="36" t="s">
        <v>25167</v>
      </c>
      <c r="D625" s="36" t="s">
        <v>105</v>
      </c>
      <c r="E625" s="36" t="s">
        <v>25227</v>
      </c>
      <c r="F625" s="36" t="s">
        <v>25224</v>
      </c>
    </row>
    <row r="626" spans="1:6">
      <c r="A626" s="36" t="s">
        <v>19</v>
      </c>
      <c r="B626" s="37">
        <v>420000</v>
      </c>
      <c r="C626" s="36" t="s">
        <v>25167</v>
      </c>
      <c r="D626" s="36" t="s">
        <v>105</v>
      </c>
      <c r="E626" s="36" t="s">
        <v>25152</v>
      </c>
      <c r="F626" s="36" t="s">
        <v>25224</v>
      </c>
    </row>
    <row r="627" spans="1:6">
      <c r="A627" s="36" t="s">
        <v>19</v>
      </c>
      <c r="B627" s="37">
        <v>670000</v>
      </c>
      <c r="C627" s="36" t="s">
        <v>25167</v>
      </c>
      <c r="D627" s="36" t="s">
        <v>105</v>
      </c>
      <c r="E627" s="36" t="s">
        <v>25151</v>
      </c>
      <c r="F627" s="36" t="s">
        <v>25224</v>
      </c>
    </row>
    <row r="628" spans="1:6">
      <c r="A628" s="36" t="s">
        <v>19</v>
      </c>
      <c r="B628" s="37">
        <v>451000</v>
      </c>
      <c r="C628" s="36" t="s">
        <v>25167</v>
      </c>
      <c r="D628" s="36" t="s">
        <v>105</v>
      </c>
      <c r="E628" s="36" t="s">
        <v>25157</v>
      </c>
      <c r="F628" s="36" t="s">
        <v>25224</v>
      </c>
    </row>
    <row r="629" spans="1:6">
      <c r="A629" s="36" t="s">
        <v>19</v>
      </c>
      <c r="B629" s="37">
        <v>1140000</v>
      </c>
      <c r="C629" s="36" t="s">
        <v>25167</v>
      </c>
      <c r="D629" s="36" t="s">
        <v>105</v>
      </c>
      <c r="E629" s="36" t="s">
        <v>25227</v>
      </c>
      <c r="F629" s="36" t="s">
        <v>25224</v>
      </c>
    </row>
    <row r="630" spans="1:6">
      <c r="A630" s="36" t="s">
        <v>25232</v>
      </c>
      <c r="B630" s="37">
        <v>1550000</v>
      </c>
      <c r="C630" s="36" t="s">
        <v>25167</v>
      </c>
      <c r="D630" s="36" t="s">
        <v>105</v>
      </c>
      <c r="E630" s="36" t="s">
        <v>25152</v>
      </c>
      <c r="F630" s="36" t="s">
        <v>25225</v>
      </c>
    </row>
    <row r="631" spans="1:6">
      <c r="A631" s="36" t="s">
        <v>25232</v>
      </c>
      <c r="B631" s="37">
        <v>430000</v>
      </c>
      <c r="C631" s="36" t="s">
        <v>25167</v>
      </c>
      <c r="D631" s="36" t="s">
        <v>105</v>
      </c>
      <c r="E631" s="36" t="s">
        <v>25151</v>
      </c>
      <c r="F631" s="36" t="s">
        <v>25224</v>
      </c>
    </row>
    <row r="632" spans="1:6">
      <c r="A632" s="36" t="s">
        <v>25232</v>
      </c>
      <c r="B632" s="37">
        <v>655000</v>
      </c>
      <c r="C632" s="36" t="s">
        <v>25167</v>
      </c>
      <c r="D632" s="36" t="s">
        <v>105</v>
      </c>
      <c r="E632" s="36" t="s">
        <v>25237</v>
      </c>
      <c r="F632" s="36" t="s">
        <v>25224</v>
      </c>
    </row>
    <row r="633" spans="1:6">
      <c r="A633" s="36" t="s">
        <v>25232</v>
      </c>
      <c r="B633" s="37">
        <v>1010000</v>
      </c>
      <c r="C633" s="36" t="s">
        <v>25167</v>
      </c>
      <c r="D633" s="36" t="s">
        <v>105</v>
      </c>
      <c r="E633" s="36" t="s">
        <v>25153</v>
      </c>
      <c r="F633" s="36" t="s">
        <v>25224</v>
      </c>
    </row>
    <row r="634" spans="1:6">
      <c r="A634" s="36" t="s">
        <v>25232</v>
      </c>
      <c r="B634" s="37">
        <v>705000</v>
      </c>
      <c r="C634" s="36" t="s">
        <v>25167</v>
      </c>
      <c r="D634" s="36" t="s">
        <v>105</v>
      </c>
      <c r="E634" s="36" t="s">
        <v>25151</v>
      </c>
      <c r="F634" s="36" t="s">
        <v>25224</v>
      </c>
    </row>
    <row r="635" spans="1:6">
      <c r="A635" s="36" t="s">
        <v>1550</v>
      </c>
      <c r="B635" s="37">
        <v>805000</v>
      </c>
      <c r="C635" s="36" t="s">
        <v>25167</v>
      </c>
      <c r="D635" s="36" t="s">
        <v>105</v>
      </c>
      <c r="E635" s="36" t="s">
        <v>25152</v>
      </c>
      <c r="F635" s="36" t="s">
        <v>25224</v>
      </c>
    </row>
    <row r="636" spans="1:6">
      <c r="A636" s="36" t="s">
        <v>25232</v>
      </c>
      <c r="B636" s="37">
        <v>1300000</v>
      </c>
      <c r="C636" s="36" t="s">
        <v>25167</v>
      </c>
      <c r="D636" s="36" t="s">
        <v>105</v>
      </c>
      <c r="E636" s="36" t="s">
        <v>25152</v>
      </c>
      <c r="F636" s="36" t="s">
        <v>25224</v>
      </c>
    </row>
    <row r="637" spans="1:6">
      <c r="A637" s="36" t="s">
        <v>25232</v>
      </c>
      <c r="B637" s="37">
        <v>1430000</v>
      </c>
      <c r="C637" s="36" t="s">
        <v>25167</v>
      </c>
      <c r="D637" s="36" t="s">
        <v>105</v>
      </c>
      <c r="E637" s="36" t="s">
        <v>25151</v>
      </c>
      <c r="F637" s="36" t="s">
        <v>25224</v>
      </c>
    </row>
    <row r="638" spans="1:6">
      <c r="A638" s="36" t="s">
        <v>25232</v>
      </c>
      <c r="B638" s="37">
        <v>252000</v>
      </c>
      <c r="C638" s="36" t="s">
        <v>25167</v>
      </c>
      <c r="D638" s="36" t="s">
        <v>105</v>
      </c>
      <c r="E638" s="36" t="s">
        <v>25152</v>
      </c>
      <c r="F638" s="36" t="s">
        <v>25224</v>
      </c>
    </row>
    <row r="639" spans="1:6">
      <c r="A639" s="36" t="s">
        <v>25232</v>
      </c>
      <c r="B639" s="37">
        <v>1730000</v>
      </c>
      <c r="C639" s="36" t="s">
        <v>25167</v>
      </c>
      <c r="D639" s="36" t="s">
        <v>105</v>
      </c>
      <c r="E639" s="36" t="s">
        <v>25151</v>
      </c>
      <c r="F639" s="36" t="s">
        <v>25224</v>
      </c>
    </row>
    <row r="640" spans="1:6">
      <c r="A640" s="36" t="s">
        <v>25232</v>
      </c>
      <c r="B640" s="37">
        <v>902200</v>
      </c>
      <c r="C640" s="36" t="s">
        <v>25167</v>
      </c>
      <c r="D640" s="36" t="s">
        <v>105</v>
      </c>
      <c r="E640" s="36" t="s">
        <v>25154</v>
      </c>
      <c r="F640" s="36" t="s">
        <v>25224</v>
      </c>
    </row>
    <row r="641" spans="1:6">
      <c r="A641" s="36" t="s">
        <v>19</v>
      </c>
      <c r="B641" s="37">
        <v>1440000</v>
      </c>
      <c r="C641" s="36" t="s">
        <v>25167</v>
      </c>
      <c r="D641" s="36" t="s">
        <v>105</v>
      </c>
      <c r="E641" s="36" t="s">
        <v>25151</v>
      </c>
      <c r="F641" s="36" t="s">
        <v>25224</v>
      </c>
    </row>
    <row r="642" spans="1:6">
      <c r="A642" s="36" t="s">
        <v>25232</v>
      </c>
      <c r="B642" s="37">
        <v>551200</v>
      </c>
      <c r="C642" s="36" t="s">
        <v>25167</v>
      </c>
      <c r="D642" s="36" t="s">
        <v>105</v>
      </c>
      <c r="E642" s="36" t="s">
        <v>25151</v>
      </c>
      <c r="F642" s="36" t="s">
        <v>25224</v>
      </c>
    </row>
    <row r="643" spans="1:6">
      <c r="A643" s="36" t="s">
        <v>19</v>
      </c>
      <c r="B643" s="37">
        <v>545400</v>
      </c>
      <c r="C643" s="36" t="s">
        <v>25167</v>
      </c>
      <c r="D643" s="36" t="s">
        <v>105</v>
      </c>
      <c r="E643" s="36" t="s">
        <v>25151</v>
      </c>
      <c r="F643" s="36" t="s">
        <v>25224</v>
      </c>
    </row>
    <row r="644" spans="1:6">
      <c r="A644" s="36" t="s">
        <v>19</v>
      </c>
      <c r="B644" s="37">
        <v>1190000</v>
      </c>
      <c r="C644" s="36" t="s">
        <v>25167</v>
      </c>
      <c r="D644" s="36" t="s">
        <v>105</v>
      </c>
      <c r="E644" s="36" t="s">
        <v>25151</v>
      </c>
      <c r="F644" s="36" t="s">
        <v>25224</v>
      </c>
    </row>
    <row r="645" spans="1:6">
      <c r="A645" s="36" t="s">
        <v>19</v>
      </c>
      <c r="B645" s="37">
        <v>3050000</v>
      </c>
      <c r="C645" s="36" t="s">
        <v>25167</v>
      </c>
      <c r="D645" s="36" t="s">
        <v>105</v>
      </c>
      <c r="E645" s="36" t="s">
        <v>25151</v>
      </c>
      <c r="F645" s="36" t="s">
        <v>25224</v>
      </c>
    </row>
    <row r="646" spans="1:6">
      <c r="A646" s="36" t="s">
        <v>25232</v>
      </c>
      <c r="B646" s="37">
        <v>750000</v>
      </c>
      <c r="C646" s="36" t="s">
        <v>25167</v>
      </c>
      <c r="D646" s="36" t="s">
        <v>1155</v>
      </c>
      <c r="E646" s="36" t="s">
        <v>25157</v>
      </c>
      <c r="F646" s="36" t="s">
        <v>25224</v>
      </c>
    </row>
    <row r="647" spans="1:6">
      <c r="A647" s="36" t="s">
        <v>25232</v>
      </c>
      <c r="B647" s="37">
        <v>854000</v>
      </c>
      <c r="C647" s="36" t="s">
        <v>25167</v>
      </c>
      <c r="D647" s="36" t="s">
        <v>1155</v>
      </c>
      <c r="E647" s="36" t="s">
        <v>25152</v>
      </c>
      <c r="F647" s="36" t="s">
        <v>25224</v>
      </c>
    </row>
    <row r="648" spans="1:6">
      <c r="A648" s="36" t="s">
        <v>133</v>
      </c>
      <c r="B648" s="37">
        <v>697000</v>
      </c>
      <c r="C648" s="36" t="s">
        <v>25167</v>
      </c>
      <c r="D648" s="36" t="s">
        <v>105</v>
      </c>
      <c r="E648" s="36" t="s">
        <v>25156</v>
      </c>
      <c r="F648" s="36" t="s">
        <v>25224</v>
      </c>
    </row>
    <row r="649" spans="1:6">
      <c r="A649" s="36" t="s">
        <v>19</v>
      </c>
      <c r="B649" s="37">
        <v>1250000</v>
      </c>
      <c r="C649" s="36" t="s">
        <v>25167</v>
      </c>
      <c r="D649" s="36" t="s">
        <v>105</v>
      </c>
      <c r="E649" s="36" t="s">
        <v>25153</v>
      </c>
      <c r="F649" s="36" t="s">
        <v>25224</v>
      </c>
    </row>
    <row r="650" spans="1:6">
      <c r="A650" s="36" t="s">
        <v>19</v>
      </c>
      <c r="B650" s="37">
        <v>751000</v>
      </c>
      <c r="C650" s="36" t="s">
        <v>25167</v>
      </c>
      <c r="D650" s="36" t="s">
        <v>105</v>
      </c>
      <c r="E650" s="36" t="s">
        <v>25153</v>
      </c>
      <c r="F650" s="36" t="s">
        <v>25224</v>
      </c>
    </row>
    <row r="651" spans="1:6">
      <c r="A651" s="36" t="s">
        <v>167</v>
      </c>
      <c r="B651" s="37">
        <v>1070000</v>
      </c>
      <c r="C651" s="36" t="s">
        <v>25167</v>
      </c>
      <c r="D651" s="36" t="s">
        <v>3894</v>
      </c>
      <c r="E651" s="36" t="s">
        <v>25151</v>
      </c>
      <c r="F651" s="36" t="s">
        <v>25224</v>
      </c>
    </row>
    <row r="652" spans="1:6">
      <c r="A652" s="36" t="s">
        <v>133</v>
      </c>
      <c r="B652" s="37">
        <v>1780000</v>
      </c>
      <c r="C652" s="36" t="s">
        <v>25167</v>
      </c>
      <c r="D652" s="36" t="s">
        <v>3894</v>
      </c>
      <c r="E652" s="36" t="s">
        <v>25151</v>
      </c>
      <c r="F652" s="36" t="s">
        <v>25224</v>
      </c>
    </row>
    <row r="653" spans="1:6">
      <c r="A653" s="36" t="s">
        <v>25232</v>
      </c>
      <c r="B653" s="37">
        <v>550000</v>
      </c>
      <c r="C653" s="36" t="s">
        <v>25167</v>
      </c>
      <c r="D653" s="36" t="s">
        <v>3894</v>
      </c>
      <c r="E653" s="36" t="s">
        <v>25155</v>
      </c>
      <c r="F653" s="36" t="s">
        <v>25224</v>
      </c>
    </row>
    <row r="654" spans="1:6">
      <c r="A654" s="36" t="s">
        <v>27</v>
      </c>
      <c r="B654" s="37">
        <v>455000</v>
      </c>
      <c r="C654" s="36" t="s">
        <v>25167</v>
      </c>
      <c r="D654" s="36" t="s">
        <v>3894</v>
      </c>
      <c r="E654" s="36" t="s">
        <v>25152</v>
      </c>
      <c r="F654" s="36" t="s">
        <v>25224</v>
      </c>
    </row>
    <row r="655" spans="1:6">
      <c r="A655" s="36" t="s">
        <v>19</v>
      </c>
      <c r="B655" s="37">
        <v>215000</v>
      </c>
      <c r="C655" s="36" t="s">
        <v>25167</v>
      </c>
      <c r="D655" s="36" t="s">
        <v>3894</v>
      </c>
      <c r="E655" s="36" t="s">
        <v>25152</v>
      </c>
      <c r="F655" s="36" t="s">
        <v>25224</v>
      </c>
    </row>
    <row r="656" spans="1:6">
      <c r="A656" s="36" t="s">
        <v>167</v>
      </c>
      <c r="B656" s="37">
        <v>570000</v>
      </c>
      <c r="C656" s="36" t="s">
        <v>25167</v>
      </c>
      <c r="D656" s="36" t="s">
        <v>3894</v>
      </c>
      <c r="E656" s="36" t="s">
        <v>25152</v>
      </c>
      <c r="F656" s="36" t="s">
        <v>25225</v>
      </c>
    </row>
    <row r="657" spans="1:6">
      <c r="A657" s="36" t="s">
        <v>133</v>
      </c>
      <c r="B657" s="37">
        <v>1080000</v>
      </c>
      <c r="C657" s="36" t="s">
        <v>25167</v>
      </c>
      <c r="D657" s="36" t="s">
        <v>3894</v>
      </c>
      <c r="E657" s="36" t="s">
        <v>25154</v>
      </c>
      <c r="F657" s="36" t="s">
        <v>25224</v>
      </c>
    </row>
    <row r="658" spans="1:6">
      <c r="A658" s="36" t="s">
        <v>27</v>
      </c>
      <c r="B658" s="37">
        <v>360000</v>
      </c>
      <c r="C658" s="36" t="s">
        <v>25167</v>
      </c>
      <c r="D658" s="36" t="s">
        <v>3894</v>
      </c>
      <c r="E658" s="36" t="s">
        <v>25151</v>
      </c>
      <c r="F658" s="36" t="s">
        <v>25224</v>
      </c>
    </row>
    <row r="659" spans="1:6">
      <c r="A659" s="36" t="s">
        <v>133</v>
      </c>
      <c r="B659" s="37">
        <v>420000</v>
      </c>
      <c r="C659" s="36" t="s">
        <v>25167</v>
      </c>
      <c r="D659" s="36" t="s">
        <v>3894</v>
      </c>
      <c r="E659" s="36" t="s">
        <v>25153</v>
      </c>
      <c r="F659" s="36" t="s">
        <v>25224</v>
      </c>
    </row>
    <row r="660" spans="1:6">
      <c r="A660" s="36" t="s">
        <v>4205</v>
      </c>
      <c r="B660" s="37">
        <v>390000</v>
      </c>
      <c r="C660" s="36" t="s">
        <v>25167</v>
      </c>
      <c r="D660" s="36" t="s">
        <v>3894</v>
      </c>
      <c r="E660" s="36" t="s">
        <v>25151</v>
      </c>
      <c r="F660" s="36" t="s">
        <v>25224</v>
      </c>
    </row>
    <row r="661" spans="1:6">
      <c r="A661" s="36" t="s">
        <v>75</v>
      </c>
      <c r="B661" s="37">
        <v>850000</v>
      </c>
      <c r="C661" s="36" t="s">
        <v>25167</v>
      </c>
      <c r="D661" s="36" t="s">
        <v>3894</v>
      </c>
      <c r="E661" s="36" t="s">
        <v>25150</v>
      </c>
      <c r="F661" s="36" t="s">
        <v>25224</v>
      </c>
    </row>
    <row r="662" spans="1:6">
      <c r="A662" s="36" t="s">
        <v>19</v>
      </c>
      <c r="B662" s="37">
        <v>610800</v>
      </c>
      <c r="C662" s="36" t="s">
        <v>25167</v>
      </c>
      <c r="D662" s="36" t="s">
        <v>3894</v>
      </c>
      <c r="E662" s="36" t="s">
        <v>25151</v>
      </c>
      <c r="F662" s="36" t="s">
        <v>25224</v>
      </c>
    </row>
    <row r="663" spans="1:6">
      <c r="A663" s="36" t="s">
        <v>75</v>
      </c>
      <c r="B663" s="37">
        <v>580000</v>
      </c>
      <c r="C663" s="36" t="s">
        <v>25167</v>
      </c>
      <c r="D663" s="36" t="s">
        <v>3894</v>
      </c>
      <c r="E663" s="36" t="s">
        <v>25151</v>
      </c>
      <c r="F663" s="36" t="s">
        <v>25224</v>
      </c>
    </row>
    <row r="664" spans="1:6">
      <c r="A664" s="36" t="s">
        <v>19</v>
      </c>
      <c r="B664" s="37">
        <v>1190000</v>
      </c>
      <c r="C664" s="36" t="s">
        <v>25167</v>
      </c>
      <c r="D664" s="36" t="s">
        <v>3894</v>
      </c>
      <c r="E664" s="36" t="s">
        <v>25151</v>
      </c>
      <c r="F664" s="36" t="s">
        <v>25224</v>
      </c>
    </row>
    <row r="665" spans="1:6">
      <c r="A665" s="36" t="s">
        <v>167</v>
      </c>
      <c r="B665" s="37">
        <v>440000</v>
      </c>
      <c r="C665" s="36" t="s">
        <v>25167</v>
      </c>
      <c r="D665" s="36" t="s">
        <v>3894</v>
      </c>
      <c r="E665" s="36" t="s">
        <v>25150</v>
      </c>
      <c r="F665" s="36" t="s">
        <v>25224</v>
      </c>
    </row>
    <row r="666" spans="1:6">
      <c r="A666" s="36" t="s">
        <v>19</v>
      </c>
      <c r="B666" s="37">
        <v>550000</v>
      </c>
      <c r="C666" s="36" t="s">
        <v>25167</v>
      </c>
      <c r="D666" s="36" t="s">
        <v>3894</v>
      </c>
      <c r="E666" s="36" t="s">
        <v>25151</v>
      </c>
      <c r="F666" s="36" t="s">
        <v>25224</v>
      </c>
    </row>
    <row r="667" spans="1:6">
      <c r="A667" s="36" t="s">
        <v>51</v>
      </c>
      <c r="B667" s="37">
        <v>440000</v>
      </c>
      <c r="C667" s="36" t="s">
        <v>25167</v>
      </c>
      <c r="D667" s="36" t="s">
        <v>3894</v>
      </c>
      <c r="E667" s="36" t="s">
        <v>25150</v>
      </c>
      <c r="F667" s="36" t="s">
        <v>25224</v>
      </c>
    </row>
    <row r="668" spans="1:6">
      <c r="A668" s="36" t="s">
        <v>25232</v>
      </c>
      <c r="B668" s="37">
        <v>450000</v>
      </c>
      <c r="C668" s="36" t="s">
        <v>25167</v>
      </c>
      <c r="D668" s="36" t="s">
        <v>3894</v>
      </c>
      <c r="E668" s="36" t="s">
        <v>25227</v>
      </c>
      <c r="F668" s="36" t="s">
        <v>25224</v>
      </c>
    </row>
    <row r="669" spans="1:6">
      <c r="A669" s="36" t="s">
        <v>25232</v>
      </c>
      <c r="B669" s="37">
        <v>990000</v>
      </c>
      <c r="C669" s="36" t="s">
        <v>25167</v>
      </c>
      <c r="D669" s="36" t="s">
        <v>3894</v>
      </c>
      <c r="E669" s="36" t="s">
        <v>25151</v>
      </c>
      <c r="F669" s="36" t="s">
        <v>25224</v>
      </c>
    </row>
    <row r="670" spans="1:6">
      <c r="A670" s="36" t="s">
        <v>19</v>
      </c>
      <c r="B670" s="37">
        <v>860000</v>
      </c>
      <c r="C670" s="36" t="s">
        <v>25167</v>
      </c>
      <c r="D670" s="36" t="s">
        <v>3894</v>
      </c>
      <c r="E670" s="36" t="s">
        <v>25151</v>
      </c>
      <c r="F670" s="36" t="s">
        <v>25224</v>
      </c>
    </row>
    <row r="671" spans="1:6">
      <c r="A671" s="36" t="s">
        <v>19</v>
      </c>
      <c r="B671" s="37">
        <v>970000</v>
      </c>
      <c r="C671" s="36" t="s">
        <v>25167</v>
      </c>
      <c r="D671" s="36" t="s">
        <v>3894</v>
      </c>
      <c r="E671" s="36" t="s">
        <v>25151</v>
      </c>
      <c r="F671" s="36" t="s">
        <v>25224</v>
      </c>
    </row>
    <row r="672" spans="1:6">
      <c r="A672" s="36" t="s">
        <v>19</v>
      </c>
      <c r="B672" s="37">
        <v>1130000</v>
      </c>
      <c r="C672" s="36" t="s">
        <v>25167</v>
      </c>
      <c r="D672" s="36" t="s">
        <v>3894</v>
      </c>
      <c r="E672" s="36" t="s">
        <v>25151</v>
      </c>
      <c r="F672" s="36" t="s">
        <v>25224</v>
      </c>
    </row>
    <row r="673" spans="1:6">
      <c r="A673" s="36" t="s">
        <v>19</v>
      </c>
      <c r="B673" s="37">
        <v>600000</v>
      </c>
      <c r="C673" s="36" t="s">
        <v>25167</v>
      </c>
      <c r="D673" s="36" t="s">
        <v>3894</v>
      </c>
      <c r="E673" s="36" t="s">
        <v>25152</v>
      </c>
      <c r="F673" s="36" t="s">
        <v>25224</v>
      </c>
    </row>
    <row r="674" spans="1:6">
      <c r="A674" s="36" t="s">
        <v>19</v>
      </c>
      <c r="B674" s="37">
        <v>559000</v>
      </c>
      <c r="C674" s="36" t="s">
        <v>25167</v>
      </c>
      <c r="D674" s="36" t="s">
        <v>3894</v>
      </c>
      <c r="E674" s="36" t="s">
        <v>25227</v>
      </c>
      <c r="F674" s="36" t="s">
        <v>25224</v>
      </c>
    </row>
    <row r="675" spans="1:6">
      <c r="A675" s="36" t="s">
        <v>167</v>
      </c>
      <c r="B675" s="37">
        <v>660000</v>
      </c>
      <c r="C675" s="36" t="s">
        <v>25167</v>
      </c>
      <c r="D675" s="36" t="s">
        <v>3894</v>
      </c>
      <c r="E675" s="36" t="s">
        <v>25154</v>
      </c>
      <c r="F675" s="36" t="s">
        <v>25224</v>
      </c>
    </row>
    <row r="676" spans="1:6">
      <c r="A676" s="36" t="s">
        <v>19</v>
      </c>
      <c r="B676" s="37">
        <v>2800000</v>
      </c>
      <c r="C676" s="36" t="s">
        <v>25167</v>
      </c>
      <c r="D676" s="36" t="s">
        <v>3894</v>
      </c>
      <c r="E676" s="36" t="s">
        <v>25227</v>
      </c>
      <c r="F676" s="36" t="s">
        <v>25224</v>
      </c>
    </row>
    <row r="677" spans="1:6">
      <c r="A677" s="36" t="s">
        <v>60</v>
      </c>
      <c r="B677" s="37">
        <v>580000</v>
      </c>
      <c r="C677" s="36" t="s">
        <v>25167</v>
      </c>
      <c r="D677" s="36" t="s">
        <v>3894</v>
      </c>
      <c r="E677" s="36" t="s">
        <v>25151</v>
      </c>
      <c r="F677" s="36" t="s">
        <v>25224</v>
      </c>
    </row>
    <row r="678" spans="1:6">
      <c r="A678" s="36" t="s">
        <v>19</v>
      </c>
      <c r="B678" s="37">
        <v>1620000</v>
      </c>
      <c r="C678" s="36" t="s">
        <v>25167</v>
      </c>
      <c r="D678" s="36" t="s">
        <v>3894</v>
      </c>
      <c r="E678" s="36" t="s">
        <v>25151</v>
      </c>
      <c r="F678" s="36" t="s">
        <v>25224</v>
      </c>
    </row>
    <row r="679" spans="1:6">
      <c r="A679" s="36" t="s">
        <v>133</v>
      </c>
      <c r="B679" s="37">
        <v>330000</v>
      </c>
      <c r="C679" s="36" t="s">
        <v>25167</v>
      </c>
      <c r="D679" s="36" t="s">
        <v>3894</v>
      </c>
      <c r="E679" s="36" t="s">
        <v>25150</v>
      </c>
      <c r="F679" s="36" t="s">
        <v>25224</v>
      </c>
    </row>
    <row r="680" spans="1:6">
      <c r="A680" s="36" t="s">
        <v>133</v>
      </c>
      <c r="B680" s="37">
        <v>534500</v>
      </c>
      <c r="C680" s="36" t="s">
        <v>25167</v>
      </c>
      <c r="D680" s="36" t="s">
        <v>3894</v>
      </c>
      <c r="E680" s="36" t="s">
        <v>25151</v>
      </c>
      <c r="F680" s="36" t="s">
        <v>25224</v>
      </c>
    </row>
    <row r="681" spans="1:6">
      <c r="A681" s="36" t="s">
        <v>25232</v>
      </c>
      <c r="B681" s="37">
        <v>1750000</v>
      </c>
      <c r="C681" s="36" t="s">
        <v>25167</v>
      </c>
      <c r="D681" s="36" t="s">
        <v>3894</v>
      </c>
      <c r="E681" s="36" t="s">
        <v>25150</v>
      </c>
      <c r="F681" s="36" t="s">
        <v>25224</v>
      </c>
    </row>
    <row r="682" spans="1:6">
      <c r="A682" s="36" t="s">
        <v>19</v>
      </c>
      <c r="B682" s="37">
        <v>650000</v>
      </c>
      <c r="C682" s="36" t="s">
        <v>25167</v>
      </c>
      <c r="D682" s="36" t="s">
        <v>3894</v>
      </c>
      <c r="E682" s="36" t="s">
        <v>25227</v>
      </c>
      <c r="F682" s="36" t="s">
        <v>25224</v>
      </c>
    </row>
    <row r="683" spans="1:6">
      <c r="A683" s="36" t="s">
        <v>167</v>
      </c>
      <c r="B683" s="37">
        <v>1100000</v>
      </c>
      <c r="C683" s="36" t="s">
        <v>25167</v>
      </c>
      <c r="D683" s="36" t="s">
        <v>3894</v>
      </c>
      <c r="E683" s="36" t="s">
        <v>25157</v>
      </c>
      <c r="F683" s="36" t="s">
        <v>25224</v>
      </c>
    </row>
    <row r="684" spans="1:6">
      <c r="A684" s="36" t="s">
        <v>19</v>
      </c>
      <c r="B684" s="37">
        <v>805000</v>
      </c>
      <c r="C684" s="36" t="s">
        <v>25167</v>
      </c>
      <c r="D684" s="36" t="s">
        <v>3894</v>
      </c>
      <c r="E684" s="36" t="s">
        <v>25157</v>
      </c>
      <c r="F684" s="36" t="s">
        <v>25224</v>
      </c>
    </row>
    <row r="685" spans="1:6">
      <c r="A685" s="36" t="s">
        <v>19</v>
      </c>
      <c r="B685" s="37">
        <v>951000</v>
      </c>
      <c r="C685" s="36" t="s">
        <v>25167</v>
      </c>
      <c r="D685" s="36" t="s">
        <v>3894</v>
      </c>
      <c r="E685" s="36" t="s">
        <v>25151</v>
      </c>
      <c r="F685" s="36" t="s">
        <v>25224</v>
      </c>
    </row>
    <row r="686" spans="1:6">
      <c r="A686" s="36" t="s">
        <v>167</v>
      </c>
      <c r="B686" s="37">
        <v>1260000</v>
      </c>
      <c r="C686" s="36" t="s">
        <v>25167</v>
      </c>
      <c r="D686" s="36" t="s">
        <v>3894</v>
      </c>
      <c r="E686" s="36" t="s">
        <v>25151</v>
      </c>
      <c r="F686" s="36" t="s">
        <v>25224</v>
      </c>
    </row>
    <row r="687" spans="1:6">
      <c r="A687" s="36" t="s">
        <v>19</v>
      </c>
      <c r="B687" s="37">
        <v>430000</v>
      </c>
      <c r="C687" s="36" t="s">
        <v>25167</v>
      </c>
      <c r="D687" s="36" t="s">
        <v>3894</v>
      </c>
      <c r="E687" s="36" t="s">
        <v>25151</v>
      </c>
      <c r="F687" s="36" t="s">
        <v>25224</v>
      </c>
    </row>
    <row r="688" spans="1:6">
      <c r="A688" s="36" t="s">
        <v>19</v>
      </c>
      <c r="B688" s="37">
        <v>718000</v>
      </c>
      <c r="C688" s="36" t="s">
        <v>25167</v>
      </c>
      <c r="D688" s="36" t="s">
        <v>105</v>
      </c>
      <c r="E688" s="36" t="s">
        <v>25151</v>
      </c>
      <c r="F688" s="36" t="s">
        <v>25224</v>
      </c>
    </row>
    <row r="689" spans="1:6">
      <c r="A689" s="36" t="s">
        <v>19</v>
      </c>
      <c r="B689" s="37">
        <v>875000</v>
      </c>
      <c r="C689" s="36" t="s">
        <v>25167</v>
      </c>
      <c r="D689" s="36" t="s">
        <v>3894</v>
      </c>
      <c r="E689" s="36" t="s">
        <v>25150</v>
      </c>
      <c r="F689" s="36" t="s">
        <v>25224</v>
      </c>
    </row>
    <row r="690" spans="1:6">
      <c r="A690" s="36" t="s">
        <v>25232</v>
      </c>
      <c r="B690" s="37">
        <v>570000</v>
      </c>
      <c r="C690" s="36" t="s">
        <v>25167</v>
      </c>
      <c r="D690" s="36" t="s">
        <v>105</v>
      </c>
      <c r="E690" s="36" t="s">
        <v>25227</v>
      </c>
      <c r="F690" s="36" t="s">
        <v>25224</v>
      </c>
    </row>
    <row r="691" spans="1:6">
      <c r="A691" s="36" t="s">
        <v>25232</v>
      </c>
      <c r="B691" s="37">
        <v>740000</v>
      </c>
      <c r="C691" s="36" t="s">
        <v>25167</v>
      </c>
      <c r="D691" s="36" t="s">
        <v>105</v>
      </c>
      <c r="E691" s="36" t="s">
        <v>25227</v>
      </c>
      <c r="F691" s="36" t="s">
        <v>25224</v>
      </c>
    </row>
    <row r="692" spans="1:6">
      <c r="A692" s="36" t="s">
        <v>19</v>
      </c>
      <c r="B692" s="37">
        <v>1310000</v>
      </c>
      <c r="C692" s="36" t="s">
        <v>25167</v>
      </c>
      <c r="D692" s="36" t="s">
        <v>105</v>
      </c>
      <c r="E692" s="36" t="s">
        <v>25151</v>
      </c>
      <c r="F692" s="36" t="s">
        <v>25224</v>
      </c>
    </row>
    <row r="693" spans="1:6">
      <c r="A693" s="36" t="s">
        <v>19</v>
      </c>
      <c r="B693" s="37">
        <v>180000</v>
      </c>
      <c r="C693" s="36" t="s">
        <v>25167</v>
      </c>
      <c r="D693" s="36" t="s">
        <v>3894</v>
      </c>
      <c r="E693" s="36" t="s">
        <v>25150</v>
      </c>
      <c r="F693" s="36" t="s">
        <v>25224</v>
      </c>
    </row>
    <row r="694" spans="1:6">
      <c r="A694" s="36" t="s">
        <v>25232</v>
      </c>
      <c r="B694" s="37">
        <v>701250</v>
      </c>
      <c r="C694" s="36" t="s">
        <v>25167</v>
      </c>
      <c r="D694" s="36" t="s">
        <v>3894</v>
      </c>
      <c r="E694" s="36" t="s">
        <v>25151</v>
      </c>
      <c r="F694" s="36" t="s">
        <v>25224</v>
      </c>
    </row>
    <row r="695" spans="1:6">
      <c r="A695" s="36" t="s">
        <v>25232</v>
      </c>
      <c r="B695" s="37">
        <v>273000</v>
      </c>
      <c r="C695" s="36" t="s">
        <v>25167</v>
      </c>
      <c r="D695" s="36" t="s">
        <v>3802</v>
      </c>
      <c r="E695" s="36" t="s">
        <v>25157</v>
      </c>
      <c r="F695" s="36" t="s">
        <v>25224</v>
      </c>
    </row>
    <row r="696" spans="1:6">
      <c r="A696" s="36" t="s">
        <v>25232</v>
      </c>
      <c r="B696" s="37">
        <v>728625</v>
      </c>
      <c r="C696" s="36" t="s">
        <v>25167</v>
      </c>
      <c r="D696" s="36" t="s">
        <v>3802</v>
      </c>
      <c r="E696" s="36" t="s">
        <v>25151</v>
      </c>
      <c r="F696" s="36" t="s">
        <v>25224</v>
      </c>
    </row>
    <row r="697" spans="1:6">
      <c r="A697" s="36" t="s">
        <v>25232</v>
      </c>
      <c r="B697" s="37">
        <v>468000</v>
      </c>
      <c r="C697" s="36" t="s">
        <v>25167</v>
      </c>
      <c r="D697" s="36" t="s">
        <v>3802</v>
      </c>
      <c r="E697" s="36" t="s">
        <v>25151</v>
      </c>
      <c r="F697" s="36" t="s">
        <v>25224</v>
      </c>
    </row>
    <row r="698" spans="1:6">
      <c r="A698" s="36" t="s">
        <v>25232</v>
      </c>
      <c r="B698" s="37">
        <v>500000</v>
      </c>
      <c r="C698" s="36" t="s">
        <v>25167</v>
      </c>
      <c r="D698" s="36" t="s">
        <v>105</v>
      </c>
      <c r="E698" s="36" t="s">
        <v>25227</v>
      </c>
      <c r="F698" s="36" t="s">
        <v>25224</v>
      </c>
    </row>
    <row r="699" spans="1:6">
      <c r="A699" s="36" t="s">
        <v>25232</v>
      </c>
      <c r="B699" s="37">
        <v>1250000</v>
      </c>
      <c r="C699" s="36" t="s">
        <v>25167</v>
      </c>
      <c r="D699" s="36" t="s">
        <v>105</v>
      </c>
      <c r="E699" s="36" t="s">
        <v>25155</v>
      </c>
      <c r="F699" s="36" t="s">
        <v>25224</v>
      </c>
    </row>
    <row r="700" spans="1:6">
      <c r="A700" s="36" t="s">
        <v>19</v>
      </c>
      <c r="B700" s="37">
        <v>883875</v>
      </c>
      <c r="C700" s="36" t="s">
        <v>25167</v>
      </c>
      <c r="D700" s="36" t="s">
        <v>1127</v>
      </c>
      <c r="E700" s="36" t="s">
        <v>25151</v>
      </c>
      <c r="F700" s="36" t="s">
        <v>25224</v>
      </c>
    </row>
    <row r="701" spans="1:6">
      <c r="A701" s="36" t="s">
        <v>167</v>
      </c>
      <c r="B701" s="37">
        <v>360000</v>
      </c>
      <c r="C701" s="36" t="s">
        <v>25167</v>
      </c>
      <c r="D701" s="36" t="s">
        <v>105</v>
      </c>
      <c r="E701" s="36" t="s">
        <v>25151</v>
      </c>
      <c r="F701" s="36" t="s">
        <v>25224</v>
      </c>
    </row>
    <row r="702" spans="1:6">
      <c r="A702" s="36" t="s">
        <v>25232</v>
      </c>
      <c r="B702" s="37">
        <v>220000</v>
      </c>
      <c r="C702" s="36" t="s">
        <v>25167</v>
      </c>
      <c r="D702" s="36" t="s">
        <v>1127</v>
      </c>
      <c r="E702" s="36" t="s">
        <v>25151</v>
      </c>
      <c r="F702" s="36" t="s">
        <v>25224</v>
      </c>
    </row>
    <row r="703" spans="1:6">
      <c r="A703" s="36" t="s">
        <v>212</v>
      </c>
      <c r="B703" s="37">
        <v>1050000</v>
      </c>
      <c r="C703" s="36" t="s">
        <v>25167</v>
      </c>
      <c r="D703" s="36" t="s">
        <v>1127</v>
      </c>
      <c r="E703" s="36" t="s">
        <v>25233</v>
      </c>
      <c r="F703" s="36" t="s">
        <v>25224</v>
      </c>
    </row>
    <row r="704" spans="1:6">
      <c r="A704" s="36" t="s">
        <v>25232</v>
      </c>
      <c r="B704" s="37">
        <v>605000</v>
      </c>
      <c r="C704" s="36" t="s">
        <v>25167</v>
      </c>
      <c r="D704" s="36" t="s">
        <v>3802</v>
      </c>
      <c r="E704" s="36" t="s">
        <v>25227</v>
      </c>
      <c r="F704" s="36" t="s">
        <v>25224</v>
      </c>
    </row>
    <row r="705" spans="1:6">
      <c r="A705" s="36" t="s">
        <v>25232</v>
      </c>
      <c r="B705" s="37">
        <v>310000</v>
      </c>
      <c r="C705" s="36" t="s">
        <v>25167</v>
      </c>
      <c r="D705" s="36" t="s">
        <v>1127</v>
      </c>
      <c r="E705" s="36" t="s">
        <v>25151</v>
      </c>
      <c r="F705" s="36" t="s">
        <v>25224</v>
      </c>
    </row>
    <row r="706" spans="1:6">
      <c r="A706" s="36" t="s">
        <v>25232</v>
      </c>
      <c r="B706" s="37">
        <v>570000</v>
      </c>
      <c r="C706" s="36" t="s">
        <v>25167</v>
      </c>
      <c r="D706" s="36" t="s">
        <v>1127</v>
      </c>
      <c r="E706" s="36" t="s">
        <v>25151</v>
      </c>
      <c r="F706" s="36" t="s">
        <v>25224</v>
      </c>
    </row>
    <row r="707" spans="1:6">
      <c r="A707" s="36" t="s">
        <v>25232</v>
      </c>
      <c r="B707" s="37">
        <v>410000</v>
      </c>
      <c r="C707" s="36" t="s">
        <v>25167</v>
      </c>
      <c r="D707" s="36" t="s">
        <v>1127</v>
      </c>
      <c r="E707" s="36" t="s">
        <v>25151</v>
      </c>
      <c r="F707" s="36" t="s">
        <v>25224</v>
      </c>
    </row>
    <row r="708" spans="1:6">
      <c r="A708" s="36" t="s">
        <v>25232</v>
      </c>
      <c r="B708" s="37">
        <v>625000</v>
      </c>
      <c r="C708" s="36" t="s">
        <v>25167</v>
      </c>
      <c r="D708" s="36" t="s">
        <v>1127</v>
      </c>
      <c r="E708" s="36" t="s">
        <v>25151</v>
      </c>
      <c r="F708" s="36" t="s">
        <v>25224</v>
      </c>
    </row>
    <row r="709" spans="1:6">
      <c r="A709" s="36" t="s">
        <v>25232</v>
      </c>
      <c r="B709" s="37">
        <v>930000</v>
      </c>
      <c r="C709" s="36" t="s">
        <v>25167</v>
      </c>
      <c r="D709" s="36" t="s">
        <v>1127</v>
      </c>
      <c r="E709" s="36" t="s">
        <v>25154</v>
      </c>
      <c r="F709" s="36" t="s">
        <v>25224</v>
      </c>
    </row>
    <row r="710" spans="1:6">
      <c r="A710" s="36" t="s">
        <v>25232</v>
      </c>
      <c r="B710" s="37">
        <v>390000</v>
      </c>
      <c r="C710" s="36" t="s">
        <v>25167</v>
      </c>
      <c r="D710" s="36" t="s">
        <v>1127</v>
      </c>
      <c r="E710" s="36" t="s">
        <v>25151</v>
      </c>
      <c r="F710" s="36" t="s">
        <v>25224</v>
      </c>
    </row>
    <row r="711" spans="1:6">
      <c r="A711" s="36" t="s">
        <v>167</v>
      </c>
      <c r="B711" s="37">
        <v>1560000</v>
      </c>
      <c r="C711" s="36" t="s">
        <v>25167</v>
      </c>
      <c r="D711" s="36" t="s">
        <v>1127</v>
      </c>
      <c r="E711" s="36" t="s">
        <v>25151</v>
      </c>
      <c r="F711" s="36" t="s">
        <v>25224</v>
      </c>
    </row>
    <row r="712" spans="1:6">
      <c r="A712" s="36" t="s">
        <v>25232</v>
      </c>
      <c r="B712" s="37">
        <v>627000</v>
      </c>
      <c r="C712" s="36" t="s">
        <v>25167</v>
      </c>
      <c r="D712" s="36" t="s">
        <v>1127</v>
      </c>
      <c r="E712" s="36" t="s">
        <v>25151</v>
      </c>
      <c r="F712" s="36" t="s">
        <v>25224</v>
      </c>
    </row>
    <row r="713" spans="1:6">
      <c r="A713" s="36" t="s">
        <v>25232</v>
      </c>
      <c r="B713" s="37">
        <v>1330000</v>
      </c>
      <c r="C713" s="36" t="s">
        <v>25167</v>
      </c>
      <c r="D713" s="36" t="s">
        <v>1127</v>
      </c>
      <c r="E713" s="36" t="s">
        <v>25151</v>
      </c>
      <c r="F713" s="36" t="s">
        <v>25224</v>
      </c>
    </row>
    <row r="714" spans="1:6">
      <c r="A714" s="36" t="s">
        <v>1317</v>
      </c>
      <c r="B714" s="37">
        <v>270000</v>
      </c>
      <c r="C714" s="36" t="s">
        <v>25167</v>
      </c>
      <c r="D714" s="36" t="s">
        <v>1127</v>
      </c>
      <c r="E714" s="36" t="s">
        <v>25154</v>
      </c>
      <c r="F714" s="36" t="s">
        <v>25224</v>
      </c>
    </row>
    <row r="715" spans="1:6">
      <c r="A715" s="36" t="s">
        <v>19</v>
      </c>
      <c r="B715" s="37">
        <v>1250000</v>
      </c>
      <c r="C715" s="36" t="s">
        <v>25167</v>
      </c>
      <c r="D715" s="36" t="s">
        <v>1127</v>
      </c>
      <c r="E715" s="36" t="s">
        <v>25151</v>
      </c>
      <c r="F715" s="36" t="s">
        <v>25224</v>
      </c>
    </row>
    <row r="716" spans="1:6">
      <c r="A716" s="36" t="s">
        <v>133</v>
      </c>
      <c r="B716" s="37">
        <v>1760000</v>
      </c>
      <c r="C716" s="36" t="s">
        <v>25167</v>
      </c>
      <c r="D716" s="36" t="s">
        <v>1127</v>
      </c>
      <c r="E716" s="36" t="s">
        <v>25151</v>
      </c>
      <c r="F716" s="36" t="s">
        <v>25224</v>
      </c>
    </row>
    <row r="717" spans="1:6">
      <c r="A717" s="36" t="s">
        <v>167</v>
      </c>
      <c r="B717" s="37">
        <v>1470000</v>
      </c>
      <c r="C717" s="36" t="s">
        <v>25167</v>
      </c>
      <c r="D717" s="36" t="s">
        <v>1127</v>
      </c>
      <c r="E717" s="36" t="s">
        <v>25151</v>
      </c>
      <c r="F717" s="36" t="s">
        <v>25224</v>
      </c>
    </row>
    <row r="718" spans="1:6">
      <c r="A718" s="36" t="s">
        <v>191</v>
      </c>
      <c r="B718" s="37">
        <v>440000</v>
      </c>
      <c r="C718" s="36" t="s">
        <v>25167</v>
      </c>
      <c r="D718" s="36" t="s">
        <v>1127</v>
      </c>
      <c r="E718" s="36" t="s">
        <v>25151</v>
      </c>
      <c r="F718" s="36" t="s">
        <v>25224</v>
      </c>
    </row>
    <row r="719" spans="1:6">
      <c r="A719" s="36" t="s">
        <v>19</v>
      </c>
      <c r="B719" s="37">
        <v>610000</v>
      </c>
      <c r="C719" s="36" t="s">
        <v>25167</v>
      </c>
      <c r="D719" s="36" t="s">
        <v>1127</v>
      </c>
      <c r="E719" s="36" t="s">
        <v>25151</v>
      </c>
      <c r="F719" s="36" t="s">
        <v>25224</v>
      </c>
    </row>
    <row r="720" spans="1:6">
      <c r="A720" s="36" t="s">
        <v>133</v>
      </c>
      <c r="B720" s="37">
        <v>1820000</v>
      </c>
      <c r="C720" s="36" t="s">
        <v>25167</v>
      </c>
      <c r="D720" s="36" t="s">
        <v>1127</v>
      </c>
      <c r="E720" s="36" t="s">
        <v>25151</v>
      </c>
      <c r="F720" s="36" t="s">
        <v>25224</v>
      </c>
    </row>
    <row r="721" spans="1:6">
      <c r="A721" s="36" t="s">
        <v>144</v>
      </c>
      <c r="B721" s="37">
        <v>1610000</v>
      </c>
      <c r="C721" s="36" t="s">
        <v>25167</v>
      </c>
      <c r="D721" s="36" t="s">
        <v>1127</v>
      </c>
      <c r="E721" s="36" t="s">
        <v>25151</v>
      </c>
      <c r="F721" s="36" t="s">
        <v>25224</v>
      </c>
    </row>
    <row r="722" spans="1:6">
      <c r="A722" s="36" t="s">
        <v>267</v>
      </c>
      <c r="B722" s="37">
        <v>1730000</v>
      </c>
      <c r="C722" s="36" t="s">
        <v>25167</v>
      </c>
      <c r="D722" s="36" t="s">
        <v>1127</v>
      </c>
      <c r="E722" s="36" t="s">
        <v>25151</v>
      </c>
      <c r="F722" s="36" t="s">
        <v>25224</v>
      </c>
    </row>
    <row r="723" spans="1:6">
      <c r="A723" s="36" t="s">
        <v>133</v>
      </c>
      <c r="B723" s="37">
        <v>775000</v>
      </c>
      <c r="C723" s="36" t="s">
        <v>25167</v>
      </c>
      <c r="D723" s="36" t="s">
        <v>1127</v>
      </c>
      <c r="E723" s="36" t="s">
        <v>25151</v>
      </c>
      <c r="F723" s="36" t="s">
        <v>25224</v>
      </c>
    </row>
    <row r="724" spans="1:6">
      <c r="A724" s="36" t="s">
        <v>160</v>
      </c>
      <c r="B724" s="37">
        <v>1490000</v>
      </c>
      <c r="C724" s="36" t="s">
        <v>25167</v>
      </c>
      <c r="D724" s="36" t="s">
        <v>1127</v>
      </c>
      <c r="E724" s="36" t="s">
        <v>25151</v>
      </c>
      <c r="F724" s="36" t="s">
        <v>25224</v>
      </c>
    </row>
    <row r="725" spans="1:6">
      <c r="A725" s="36" t="s">
        <v>19</v>
      </c>
      <c r="B725" s="37">
        <v>990000</v>
      </c>
      <c r="C725" s="36" t="s">
        <v>25167</v>
      </c>
      <c r="D725" s="36" t="s">
        <v>1127</v>
      </c>
      <c r="E725" s="36" t="s">
        <v>25151</v>
      </c>
      <c r="F725" s="36" t="s">
        <v>25224</v>
      </c>
    </row>
    <row r="726" spans="1:6">
      <c r="A726" s="36" t="s">
        <v>19</v>
      </c>
      <c r="B726" s="37">
        <v>1390000</v>
      </c>
      <c r="C726" s="36" t="s">
        <v>25167</v>
      </c>
      <c r="D726" s="36" t="s">
        <v>1127</v>
      </c>
      <c r="E726" s="36" t="s">
        <v>25151</v>
      </c>
      <c r="F726" s="36" t="s">
        <v>25224</v>
      </c>
    </row>
    <row r="727" spans="1:6">
      <c r="A727" s="36" t="s">
        <v>19</v>
      </c>
      <c r="B727" s="37">
        <v>855000</v>
      </c>
      <c r="C727" s="36" t="s">
        <v>25167</v>
      </c>
      <c r="D727" s="36" t="s">
        <v>1127</v>
      </c>
      <c r="E727" s="36" t="s">
        <v>25227</v>
      </c>
      <c r="F727" s="36" t="s">
        <v>25224</v>
      </c>
    </row>
    <row r="728" spans="1:6">
      <c r="A728" s="36" t="s">
        <v>19</v>
      </c>
      <c r="B728" s="37">
        <v>630000</v>
      </c>
      <c r="C728" s="36" t="s">
        <v>25167</v>
      </c>
      <c r="D728" s="36" t="s">
        <v>1127</v>
      </c>
      <c r="E728" s="36" t="s">
        <v>25151</v>
      </c>
      <c r="F728" s="36" t="s">
        <v>25224</v>
      </c>
    </row>
    <row r="729" spans="1:6">
      <c r="A729" s="36" t="s">
        <v>19</v>
      </c>
      <c r="B729" s="37">
        <v>1020000</v>
      </c>
      <c r="C729" s="36" t="s">
        <v>25167</v>
      </c>
      <c r="D729" s="36" t="s">
        <v>1127</v>
      </c>
      <c r="E729" s="36" t="s">
        <v>25227</v>
      </c>
      <c r="F729" s="36" t="s">
        <v>25224</v>
      </c>
    </row>
    <row r="730" spans="1:6">
      <c r="A730" s="36" t="s">
        <v>25232</v>
      </c>
      <c r="B730" s="37">
        <v>2160000</v>
      </c>
      <c r="C730" s="36" t="s">
        <v>25167</v>
      </c>
      <c r="D730" s="36" t="s">
        <v>1127</v>
      </c>
      <c r="E730" s="36" t="s">
        <v>25151</v>
      </c>
      <c r="F730" s="36" t="s">
        <v>25224</v>
      </c>
    </row>
    <row r="731" spans="1:6">
      <c r="A731" s="36" t="s">
        <v>25232</v>
      </c>
      <c r="B731" s="37">
        <v>1590000</v>
      </c>
      <c r="C731" s="36" t="s">
        <v>25167</v>
      </c>
      <c r="D731" s="36" t="s">
        <v>1127</v>
      </c>
      <c r="E731" s="36" t="s">
        <v>25151</v>
      </c>
      <c r="F731" s="36" t="s">
        <v>25224</v>
      </c>
    </row>
    <row r="732" spans="1:6">
      <c r="A732" s="36" t="s">
        <v>60</v>
      </c>
      <c r="B732" s="37">
        <v>360000</v>
      </c>
      <c r="C732" s="36" t="s">
        <v>25167</v>
      </c>
      <c r="D732" s="36" t="s">
        <v>1127</v>
      </c>
      <c r="E732" s="36" t="s">
        <v>25151</v>
      </c>
      <c r="F732" s="36" t="s">
        <v>25224</v>
      </c>
    </row>
    <row r="733" spans="1:6">
      <c r="A733" s="36" t="s">
        <v>19</v>
      </c>
      <c r="B733" s="37">
        <v>960000</v>
      </c>
      <c r="C733" s="36" t="s">
        <v>25167</v>
      </c>
      <c r="D733" s="36" t="s">
        <v>1127</v>
      </c>
      <c r="E733" s="36" t="s">
        <v>25151</v>
      </c>
      <c r="F733" s="36" t="s">
        <v>25224</v>
      </c>
    </row>
    <row r="734" spans="1:6">
      <c r="A734" s="36" t="s">
        <v>19</v>
      </c>
      <c r="B734" s="37">
        <v>600000</v>
      </c>
      <c r="C734" s="36" t="s">
        <v>25167</v>
      </c>
      <c r="D734" s="36" t="s">
        <v>1127</v>
      </c>
      <c r="E734" s="36" t="s">
        <v>25227</v>
      </c>
      <c r="F734" s="36" t="s">
        <v>25224</v>
      </c>
    </row>
    <row r="735" spans="1:6">
      <c r="A735" s="36" t="s">
        <v>19</v>
      </c>
      <c r="B735" s="37">
        <v>330000</v>
      </c>
      <c r="C735" s="36" t="s">
        <v>25167</v>
      </c>
      <c r="D735" s="36" t="s">
        <v>1127</v>
      </c>
      <c r="E735" s="36" t="s">
        <v>25227</v>
      </c>
      <c r="F735" s="36" t="s">
        <v>25224</v>
      </c>
    </row>
    <row r="736" spans="1:6">
      <c r="A736" s="36" t="s">
        <v>25232</v>
      </c>
      <c r="B736" s="37">
        <v>430000</v>
      </c>
      <c r="C736" s="36" t="s">
        <v>25167</v>
      </c>
      <c r="D736" s="36" t="s">
        <v>1127</v>
      </c>
      <c r="E736" s="36" t="s">
        <v>25227</v>
      </c>
      <c r="F736" s="36" t="s">
        <v>25224</v>
      </c>
    </row>
    <row r="737" spans="1:6">
      <c r="A737" s="36" t="s">
        <v>19</v>
      </c>
      <c r="B737" s="37">
        <v>480000</v>
      </c>
      <c r="C737" s="36" t="s">
        <v>25167</v>
      </c>
      <c r="D737" s="36" t="s">
        <v>1127</v>
      </c>
      <c r="E737" s="36" t="s">
        <v>25151</v>
      </c>
      <c r="F737" s="36" t="s">
        <v>25224</v>
      </c>
    </row>
    <row r="738" spans="1:6">
      <c r="A738" s="36" t="s">
        <v>19</v>
      </c>
      <c r="B738" s="37">
        <v>340000</v>
      </c>
      <c r="C738" s="36" t="s">
        <v>25167</v>
      </c>
      <c r="D738" s="36" t="s">
        <v>1127</v>
      </c>
      <c r="E738" s="36" t="s">
        <v>25151</v>
      </c>
      <c r="F738" s="36" t="s">
        <v>25224</v>
      </c>
    </row>
    <row r="739" spans="1:6">
      <c r="A739" s="36" t="s">
        <v>19</v>
      </c>
      <c r="B739" s="37">
        <v>890000</v>
      </c>
      <c r="C739" s="36" t="s">
        <v>25167</v>
      </c>
      <c r="D739" s="36" t="s">
        <v>1127</v>
      </c>
      <c r="E739" s="36" t="s">
        <v>25151</v>
      </c>
      <c r="F739" s="36" t="s">
        <v>25224</v>
      </c>
    </row>
    <row r="740" spans="1:6">
      <c r="A740" s="36" t="s">
        <v>19</v>
      </c>
      <c r="B740" s="37">
        <v>530000</v>
      </c>
      <c r="C740" s="36" t="s">
        <v>25167</v>
      </c>
      <c r="D740" s="36" t="s">
        <v>1127</v>
      </c>
      <c r="E740" s="36" t="s">
        <v>25151</v>
      </c>
      <c r="F740" s="36" t="s">
        <v>25224</v>
      </c>
    </row>
    <row r="741" spans="1:6">
      <c r="A741" s="36" t="s">
        <v>19</v>
      </c>
      <c r="B741" s="37">
        <v>2430000</v>
      </c>
      <c r="C741" s="36" t="s">
        <v>25167</v>
      </c>
      <c r="D741" s="36" t="s">
        <v>1127</v>
      </c>
      <c r="E741" s="36" t="s">
        <v>25151</v>
      </c>
      <c r="F741" s="36" t="s">
        <v>25224</v>
      </c>
    </row>
    <row r="742" spans="1:6">
      <c r="A742" s="36" t="s">
        <v>1254</v>
      </c>
      <c r="B742" s="37">
        <v>950000</v>
      </c>
      <c r="C742" s="36" t="s">
        <v>25167</v>
      </c>
      <c r="D742" s="36" t="s">
        <v>1127</v>
      </c>
      <c r="E742" s="36" t="s">
        <v>25151</v>
      </c>
      <c r="F742" s="36" t="s">
        <v>25224</v>
      </c>
    </row>
    <row r="743" spans="1:6">
      <c r="A743" s="36" t="s">
        <v>19</v>
      </c>
      <c r="B743" s="37">
        <v>1530000</v>
      </c>
      <c r="C743" s="36" t="s">
        <v>25167</v>
      </c>
      <c r="D743" s="36" t="s">
        <v>1127</v>
      </c>
      <c r="E743" s="36" t="s">
        <v>25151</v>
      </c>
      <c r="F743" s="36" t="s">
        <v>25224</v>
      </c>
    </row>
    <row r="744" spans="1:6">
      <c r="A744" s="36" t="s">
        <v>710</v>
      </c>
      <c r="B744" s="37">
        <v>880000</v>
      </c>
      <c r="C744" s="36" t="s">
        <v>25167</v>
      </c>
      <c r="D744" s="36" t="s">
        <v>1127</v>
      </c>
      <c r="E744" s="36" t="s">
        <v>25154</v>
      </c>
      <c r="F744" s="36" t="s">
        <v>25224</v>
      </c>
    </row>
    <row r="745" spans="1:6">
      <c r="A745" s="36" t="s">
        <v>25232</v>
      </c>
      <c r="B745" s="37">
        <v>650000</v>
      </c>
      <c r="C745" s="36" t="s">
        <v>25167</v>
      </c>
      <c r="D745" s="36" t="s">
        <v>1127</v>
      </c>
      <c r="E745" s="36" t="s">
        <v>25151</v>
      </c>
      <c r="F745" s="36" t="s">
        <v>25224</v>
      </c>
    </row>
    <row r="746" spans="1:6">
      <c r="A746" s="36" t="s">
        <v>25232</v>
      </c>
      <c r="B746" s="37">
        <v>900000</v>
      </c>
      <c r="C746" s="36" t="s">
        <v>25167</v>
      </c>
      <c r="D746" s="36" t="s">
        <v>1127</v>
      </c>
      <c r="E746" s="36" t="s">
        <v>25151</v>
      </c>
      <c r="F746" s="36" t="s">
        <v>25224</v>
      </c>
    </row>
    <row r="747" spans="1:6">
      <c r="A747" s="36" t="s">
        <v>75</v>
      </c>
      <c r="B747" s="37">
        <v>930000</v>
      </c>
      <c r="C747" s="36" t="s">
        <v>25167</v>
      </c>
      <c r="D747" s="36" t="s">
        <v>1127</v>
      </c>
      <c r="E747" s="36" t="s">
        <v>25151</v>
      </c>
      <c r="F747" s="36" t="s">
        <v>25224</v>
      </c>
    </row>
    <row r="748" spans="1:6">
      <c r="A748" s="36" t="s">
        <v>25232</v>
      </c>
      <c r="B748" s="37">
        <v>530000</v>
      </c>
      <c r="C748" s="36" t="s">
        <v>25167</v>
      </c>
      <c r="D748" s="36" t="s">
        <v>1127</v>
      </c>
      <c r="E748" s="36" t="s">
        <v>25151</v>
      </c>
      <c r="F748" s="36" t="s">
        <v>25224</v>
      </c>
    </row>
    <row r="749" spans="1:6">
      <c r="A749" s="36" t="s">
        <v>51</v>
      </c>
      <c r="B749" s="37">
        <v>510000</v>
      </c>
      <c r="C749" s="36" t="s">
        <v>25167</v>
      </c>
      <c r="D749" s="36" t="s">
        <v>1127</v>
      </c>
      <c r="E749" s="36" t="s">
        <v>25156</v>
      </c>
      <c r="F749" s="36" t="s">
        <v>25224</v>
      </c>
    </row>
    <row r="750" spans="1:6">
      <c r="A750" s="36" t="s">
        <v>212</v>
      </c>
      <c r="B750" s="37">
        <v>810000</v>
      </c>
      <c r="C750" s="36" t="s">
        <v>25167</v>
      </c>
      <c r="D750" s="36" t="s">
        <v>1127</v>
      </c>
      <c r="E750" s="36" t="s">
        <v>25151</v>
      </c>
      <c r="F750" s="36" t="s">
        <v>25224</v>
      </c>
    </row>
    <row r="751" spans="1:6">
      <c r="A751" s="36" t="s">
        <v>19</v>
      </c>
      <c r="B751" s="37">
        <v>865000</v>
      </c>
      <c r="C751" s="36" t="s">
        <v>25167</v>
      </c>
      <c r="D751" s="36" t="s">
        <v>1127</v>
      </c>
      <c r="E751" s="36" t="s">
        <v>25151</v>
      </c>
      <c r="F751" s="36" t="s">
        <v>25224</v>
      </c>
    </row>
    <row r="752" spans="1:6">
      <c r="A752" s="36" t="s">
        <v>25232</v>
      </c>
      <c r="B752" s="37">
        <v>728625</v>
      </c>
      <c r="C752" s="36" t="s">
        <v>25167</v>
      </c>
      <c r="D752" s="36" t="s">
        <v>1127</v>
      </c>
      <c r="E752" s="36" t="s">
        <v>25150</v>
      </c>
      <c r="F752" s="36" t="s">
        <v>25224</v>
      </c>
    </row>
    <row r="753" spans="1:6">
      <c r="A753" s="36" t="s">
        <v>25232</v>
      </c>
      <c r="B753" s="37">
        <v>430000</v>
      </c>
      <c r="C753" s="36" t="s">
        <v>25167</v>
      </c>
      <c r="D753" s="36" t="s">
        <v>1127</v>
      </c>
      <c r="E753" s="36" t="s">
        <v>25151</v>
      </c>
      <c r="F753" s="36" t="s">
        <v>25224</v>
      </c>
    </row>
    <row r="754" spans="1:6">
      <c r="A754" s="36" t="s">
        <v>19</v>
      </c>
      <c r="B754" s="37">
        <v>230000</v>
      </c>
      <c r="C754" s="36" t="s">
        <v>25167</v>
      </c>
      <c r="D754" s="36" t="s">
        <v>1127</v>
      </c>
      <c r="E754" s="36" t="s">
        <v>25151</v>
      </c>
      <c r="F754" s="36" t="s">
        <v>25224</v>
      </c>
    </row>
    <row r="755" spans="1:6">
      <c r="A755" s="36" t="s">
        <v>25232</v>
      </c>
      <c r="B755" s="37">
        <v>310000</v>
      </c>
      <c r="C755" s="36" t="s">
        <v>25167</v>
      </c>
      <c r="D755" s="36" t="s">
        <v>1127</v>
      </c>
      <c r="E755" s="36" t="s">
        <v>25227</v>
      </c>
      <c r="F755" s="36" t="s">
        <v>25224</v>
      </c>
    </row>
    <row r="756" spans="1:6">
      <c r="A756" s="36" t="s">
        <v>25232</v>
      </c>
      <c r="B756" s="37">
        <v>1520000</v>
      </c>
      <c r="C756" s="36" t="s">
        <v>25167</v>
      </c>
      <c r="D756" s="36" t="s">
        <v>1127</v>
      </c>
      <c r="E756" s="36" t="s">
        <v>25151</v>
      </c>
      <c r="F756" s="36" t="s">
        <v>25224</v>
      </c>
    </row>
    <row r="757" spans="1:6">
      <c r="A757" s="36" t="s">
        <v>25232</v>
      </c>
      <c r="B757" s="37">
        <v>1520000</v>
      </c>
      <c r="C757" s="36" t="s">
        <v>25167</v>
      </c>
      <c r="D757" s="36" t="s">
        <v>1127</v>
      </c>
      <c r="E757" s="36" t="s">
        <v>25227</v>
      </c>
      <c r="F757" s="36" t="s">
        <v>25224</v>
      </c>
    </row>
    <row r="758" spans="1:6">
      <c r="A758" s="36" t="s">
        <v>19</v>
      </c>
      <c r="B758" s="37">
        <v>3170000</v>
      </c>
      <c r="C758" s="36" t="s">
        <v>25167</v>
      </c>
      <c r="D758" s="36" t="s">
        <v>1127</v>
      </c>
      <c r="E758" s="36" t="s">
        <v>25227</v>
      </c>
      <c r="F758" s="36" t="s">
        <v>25224</v>
      </c>
    </row>
    <row r="759" spans="1:6">
      <c r="A759" s="36" t="s">
        <v>25232</v>
      </c>
      <c r="B759" s="37">
        <v>1190000</v>
      </c>
      <c r="C759" s="36" t="s">
        <v>25167</v>
      </c>
      <c r="D759" s="36" t="s">
        <v>1127</v>
      </c>
      <c r="E759" s="36" t="s">
        <v>25227</v>
      </c>
      <c r="F759" s="36" t="s">
        <v>25224</v>
      </c>
    </row>
    <row r="760" spans="1:6">
      <c r="A760" s="36" t="s">
        <v>27</v>
      </c>
      <c r="B760" s="37">
        <v>2018500</v>
      </c>
      <c r="C760" s="36" t="s">
        <v>25167</v>
      </c>
      <c r="D760" s="36" t="s">
        <v>1127</v>
      </c>
      <c r="E760" s="36" t="s">
        <v>25151</v>
      </c>
      <c r="F760" s="36" t="s">
        <v>25224</v>
      </c>
    </row>
    <row r="761" spans="1:6">
      <c r="A761" s="36" t="s">
        <v>75</v>
      </c>
      <c r="B761" s="37">
        <v>555000</v>
      </c>
      <c r="C761" s="36" t="s">
        <v>25167</v>
      </c>
      <c r="D761" s="36" t="s">
        <v>1127</v>
      </c>
      <c r="E761" s="36" t="s">
        <v>25227</v>
      </c>
      <c r="F761" s="36" t="s">
        <v>25224</v>
      </c>
    </row>
    <row r="762" spans="1:6">
      <c r="A762" s="36" t="s">
        <v>19</v>
      </c>
      <c r="B762" s="37">
        <v>1140000</v>
      </c>
      <c r="C762" s="36" t="s">
        <v>25167</v>
      </c>
      <c r="D762" s="36" t="s">
        <v>1127</v>
      </c>
      <c r="E762" s="36" t="s">
        <v>25227</v>
      </c>
      <c r="F762" s="36" t="s">
        <v>25224</v>
      </c>
    </row>
    <row r="763" spans="1:6">
      <c r="A763" s="36" t="s">
        <v>25232</v>
      </c>
      <c r="B763" s="37">
        <v>1430000</v>
      </c>
      <c r="C763" s="36" t="s">
        <v>25167</v>
      </c>
      <c r="D763" s="36" t="s">
        <v>1127</v>
      </c>
      <c r="E763" s="36" t="s">
        <v>25227</v>
      </c>
      <c r="F763" s="36" t="s">
        <v>25224</v>
      </c>
    </row>
    <row r="764" spans="1:6">
      <c r="A764" s="36" t="s">
        <v>19</v>
      </c>
      <c r="B764" s="37">
        <v>1650000</v>
      </c>
      <c r="C764" s="36" t="s">
        <v>25167</v>
      </c>
      <c r="D764" s="36" t="s">
        <v>1127</v>
      </c>
      <c r="E764" s="36" t="s">
        <v>25151</v>
      </c>
      <c r="F764" s="36" t="s">
        <v>25224</v>
      </c>
    </row>
    <row r="765" spans="1:6">
      <c r="A765" s="36" t="s">
        <v>212</v>
      </c>
      <c r="B765" s="37">
        <v>1330000</v>
      </c>
      <c r="C765" s="36" t="s">
        <v>25167</v>
      </c>
      <c r="D765" s="36" t="s">
        <v>1127</v>
      </c>
      <c r="E765" s="36" t="s">
        <v>25227</v>
      </c>
      <c r="F765" s="36" t="s">
        <v>25224</v>
      </c>
    </row>
    <row r="766" spans="1:6">
      <c r="A766" s="36" t="s">
        <v>25232</v>
      </c>
      <c r="B766" s="37">
        <v>1100000</v>
      </c>
      <c r="C766" s="36" t="s">
        <v>25167</v>
      </c>
      <c r="D766" s="36" t="s">
        <v>105</v>
      </c>
      <c r="E766" s="36" t="s">
        <v>25227</v>
      </c>
      <c r="F766" s="36" t="s">
        <v>25224</v>
      </c>
    </row>
    <row r="767" spans="1:6">
      <c r="A767" s="36" t="s">
        <v>25232</v>
      </c>
      <c r="B767" s="37">
        <v>512000</v>
      </c>
      <c r="C767" s="36" t="s">
        <v>25167</v>
      </c>
      <c r="D767" s="36" t="s">
        <v>1127</v>
      </c>
      <c r="E767" s="36" t="s">
        <v>25227</v>
      </c>
      <c r="F767" s="36" t="s">
        <v>25224</v>
      </c>
    </row>
    <row r="768" spans="1:6">
      <c r="A768" s="36" t="s">
        <v>25232</v>
      </c>
      <c r="B768" s="37">
        <v>246000</v>
      </c>
      <c r="C768" s="36" t="s">
        <v>25167</v>
      </c>
      <c r="D768" s="36" t="s">
        <v>1127</v>
      </c>
      <c r="E768" s="36" t="s">
        <v>25150</v>
      </c>
      <c r="F768" s="36" t="s">
        <v>25224</v>
      </c>
    </row>
    <row r="769" spans="1:6">
      <c r="A769" s="36" t="s">
        <v>25232</v>
      </c>
      <c r="B769" s="37">
        <v>1150000</v>
      </c>
      <c r="C769" s="36" t="s">
        <v>25167</v>
      </c>
      <c r="D769" s="36" t="s">
        <v>1127</v>
      </c>
      <c r="E769" s="36" t="s">
        <v>25151</v>
      </c>
      <c r="F769" s="36" t="s">
        <v>25224</v>
      </c>
    </row>
    <row r="770" spans="1:6">
      <c r="A770" s="36" t="s">
        <v>19</v>
      </c>
      <c r="B770" s="37">
        <v>580000</v>
      </c>
      <c r="C770" s="36" t="s">
        <v>25167</v>
      </c>
      <c r="D770" s="36" t="s">
        <v>105</v>
      </c>
      <c r="E770" s="36" t="s">
        <v>25150</v>
      </c>
      <c r="F770" s="36" t="s">
        <v>25224</v>
      </c>
    </row>
    <row r="771" spans="1:6">
      <c r="A771" s="36" t="s">
        <v>191</v>
      </c>
      <c r="B771" s="37">
        <v>1220000</v>
      </c>
      <c r="C771" s="36" t="s">
        <v>25167</v>
      </c>
      <c r="D771" s="36" t="s">
        <v>1127</v>
      </c>
      <c r="E771" s="36" t="s">
        <v>25151</v>
      </c>
      <c r="F771" s="36" t="s">
        <v>25224</v>
      </c>
    </row>
    <row r="772" spans="1:6">
      <c r="A772" s="36" t="s">
        <v>167</v>
      </c>
      <c r="B772" s="37">
        <v>780000</v>
      </c>
      <c r="C772" s="36" t="s">
        <v>25167</v>
      </c>
      <c r="D772" s="36" t="s">
        <v>1127</v>
      </c>
      <c r="E772" s="36" t="s">
        <v>25233</v>
      </c>
      <c r="F772" s="36" t="s">
        <v>25224</v>
      </c>
    </row>
    <row r="773" spans="1:6">
      <c r="A773" s="36" t="s">
        <v>133</v>
      </c>
      <c r="B773" s="37">
        <v>260000</v>
      </c>
      <c r="C773" s="36" t="s">
        <v>25167</v>
      </c>
      <c r="D773" s="36" t="s">
        <v>1127</v>
      </c>
      <c r="E773" s="36" t="s">
        <v>25227</v>
      </c>
      <c r="F773" s="36" t="s">
        <v>25224</v>
      </c>
    </row>
    <row r="774" spans="1:6">
      <c r="A774" s="36" t="s">
        <v>167</v>
      </c>
      <c r="B774" s="37">
        <v>574038</v>
      </c>
      <c r="C774" s="36" t="s">
        <v>25167</v>
      </c>
      <c r="D774" s="36" t="s">
        <v>1127</v>
      </c>
      <c r="E774" s="36" t="s">
        <v>25151</v>
      </c>
      <c r="F774" s="36" t="s">
        <v>25224</v>
      </c>
    </row>
    <row r="775" spans="1:6">
      <c r="A775" s="36" t="s">
        <v>19</v>
      </c>
      <c r="B775" s="37">
        <v>345000</v>
      </c>
      <c r="C775" s="36" t="s">
        <v>25167</v>
      </c>
      <c r="D775" s="36" t="s">
        <v>105</v>
      </c>
      <c r="E775" s="36" t="s">
        <v>25154</v>
      </c>
      <c r="F775" s="36" t="s">
        <v>25226</v>
      </c>
    </row>
    <row r="776" spans="1:6">
      <c r="A776" s="36" t="s">
        <v>710</v>
      </c>
      <c r="B776" s="37">
        <v>876250</v>
      </c>
      <c r="C776" s="36" t="s">
        <v>25167</v>
      </c>
      <c r="D776" s="36" t="s">
        <v>1127</v>
      </c>
      <c r="E776" s="36" t="s">
        <v>25227</v>
      </c>
      <c r="F776" s="36" t="s">
        <v>25224</v>
      </c>
    </row>
    <row r="777" spans="1:6">
      <c r="A777" s="36" t="s">
        <v>25232</v>
      </c>
      <c r="B777" s="37">
        <v>486435</v>
      </c>
      <c r="C777" s="36" t="s">
        <v>25167</v>
      </c>
      <c r="D777" s="36" t="s">
        <v>1127</v>
      </c>
      <c r="E777" s="36" t="s">
        <v>25154</v>
      </c>
      <c r="F777" s="36" t="s">
        <v>25224</v>
      </c>
    </row>
    <row r="778" spans="1:6">
      <c r="A778" s="36" t="s">
        <v>25232</v>
      </c>
      <c r="B778" s="37">
        <v>1070000</v>
      </c>
      <c r="C778" s="36" t="s">
        <v>25167</v>
      </c>
      <c r="D778" s="36" t="s">
        <v>1127</v>
      </c>
      <c r="E778" s="36" t="s">
        <v>25227</v>
      </c>
      <c r="F778" s="36" t="s">
        <v>25224</v>
      </c>
    </row>
    <row r="779" spans="1:6">
      <c r="A779" s="36" t="s">
        <v>25232</v>
      </c>
      <c r="B779" s="37">
        <v>1080000</v>
      </c>
      <c r="C779" s="36" t="s">
        <v>25167</v>
      </c>
      <c r="D779" s="36" t="s">
        <v>1127</v>
      </c>
      <c r="E779" s="36" t="s">
        <v>25227</v>
      </c>
      <c r="F779" s="36" t="s">
        <v>25224</v>
      </c>
    </row>
    <row r="780" spans="1:6">
      <c r="A780" s="36" t="s">
        <v>25232</v>
      </c>
      <c r="B780" s="37">
        <v>1730000</v>
      </c>
      <c r="C780" s="36" t="s">
        <v>25167</v>
      </c>
      <c r="D780" s="36" t="s">
        <v>1127</v>
      </c>
      <c r="E780" s="36" t="s">
        <v>25151</v>
      </c>
      <c r="F780" s="36" t="s">
        <v>25224</v>
      </c>
    </row>
    <row r="781" spans="1:6">
      <c r="A781" s="36" t="s">
        <v>25232</v>
      </c>
      <c r="B781" s="37">
        <v>750000</v>
      </c>
      <c r="C781" s="36" t="s">
        <v>25167</v>
      </c>
      <c r="D781" s="36" t="s">
        <v>105</v>
      </c>
      <c r="E781" s="36" t="s">
        <v>25154</v>
      </c>
      <c r="F781" s="36" t="s">
        <v>25224</v>
      </c>
    </row>
    <row r="782" spans="1:6">
      <c r="A782" s="36" t="s">
        <v>25232</v>
      </c>
      <c r="B782" s="37">
        <v>3300000</v>
      </c>
      <c r="C782" s="36" t="s">
        <v>25167</v>
      </c>
      <c r="D782" s="36" t="s">
        <v>105</v>
      </c>
      <c r="E782" s="36" t="s">
        <v>25227</v>
      </c>
      <c r="F782" s="36" t="s">
        <v>25224</v>
      </c>
    </row>
    <row r="783" spans="1:6">
      <c r="A783" s="36" t="s">
        <v>25232</v>
      </c>
      <c r="B783" s="37">
        <v>605000</v>
      </c>
      <c r="C783" s="36" t="s">
        <v>25167</v>
      </c>
      <c r="D783" s="36" t="s">
        <v>105</v>
      </c>
      <c r="E783" s="36" t="s">
        <v>25227</v>
      </c>
      <c r="F783" s="36" t="s">
        <v>25224</v>
      </c>
    </row>
    <row r="784" spans="1:6">
      <c r="A784" s="36" t="s">
        <v>25232</v>
      </c>
      <c r="B784" s="37">
        <v>330000</v>
      </c>
      <c r="C784" s="36" t="s">
        <v>25167</v>
      </c>
      <c r="D784" s="36" t="s">
        <v>1127</v>
      </c>
      <c r="E784" s="36" t="s">
        <v>25227</v>
      </c>
      <c r="F784" s="36" t="s">
        <v>25224</v>
      </c>
    </row>
    <row r="785" spans="1:6">
      <c r="A785" s="36" t="s">
        <v>25232</v>
      </c>
      <c r="B785" s="37">
        <v>795000</v>
      </c>
      <c r="C785" s="36" t="s">
        <v>25167</v>
      </c>
      <c r="D785" s="36" t="s">
        <v>1127</v>
      </c>
      <c r="E785" s="36" t="s">
        <v>25151</v>
      </c>
      <c r="F785" s="36" t="s">
        <v>25224</v>
      </c>
    </row>
    <row r="786" spans="1:6">
      <c r="A786" s="36" t="s">
        <v>160</v>
      </c>
      <c r="B786" s="37">
        <v>420000</v>
      </c>
      <c r="C786" s="36" t="s">
        <v>25167</v>
      </c>
      <c r="D786" s="36" t="s">
        <v>105</v>
      </c>
      <c r="E786" s="36" t="s">
        <v>25150</v>
      </c>
      <c r="F786" s="36" t="s">
        <v>25224</v>
      </c>
    </row>
    <row r="787" spans="1:6">
      <c r="A787" s="36" t="s">
        <v>19</v>
      </c>
      <c r="B787" s="37">
        <v>650000</v>
      </c>
      <c r="C787" s="36" t="s">
        <v>25167</v>
      </c>
      <c r="D787" s="36" t="s">
        <v>105</v>
      </c>
      <c r="E787" s="36" t="s">
        <v>25150</v>
      </c>
      <c r="F787" s="36" t="s">
        <v>25224</v>
      </c>
    </row>
    <row r="788" spans="1:6">
      <c r="A788" s="36" t="s">
        <v>19</v>
      </c>
      <c r="B788" s="37">
        <v>1000000</v>
      </c>
      <c r="C788" s="36" t="s">
        <v>25167</v>
      </c>
      <c r="D788" s="36" t="s">
        <v>105</v>
      </c>
      <c r="E788" s="36" t="s">
        <v>25155</v>
      </c>
      <c r="F788" s="36" t="s">
        <v>25224</v>
      </c>
    </row>
    <row r="789" spans="1:6">
      <c r="A789" s="36" t="s">
        <v>75</v>
      </c>
      <c r="B789" s="37">
        <v>600000</v>
      </c>
      <c r="C789" s="36" t="s">
        <v>25167</v>
      </c>
      <c r="D789" s="36" t="s">
        <v>105</v>
      </c>
      <c r="E789" s="36" t="s">
        <v>25150</v>
      </c>
      <c r="F789" s="36" t="s">
        <v>25224</v>
      </c>
    </row>
    <row r="790" spans="1:6">
      <c r="A790" s="36" t="s">
        <v>167</v>
      </c>
      <c r="B790" s="37">
        <v>1320000</v>
      </c>
      <c r="C790" s="36" t="s">
        <v>25167</v>
      </c>
      <c r="D790" s="36" t="s">
        <v>989</v>
      </c>
      <c r="E790" s="36" t="s">
        <v>25152</v>
      </c>
      <c r="F790" s="36" t="s">
        <v>25224</v>
      </c>
    </row>
    <row r="791" spans="1:6">
      <c r="A791" s="36" t="s">
        <v>19</v>
      </c>
      <c r="B791" s="37">
        <v>500000</v>
      </c>
      <c r="C791" s="36" t="s">
        <v>25167</v>
      </c>
      <c r="D791" s="36" t="s">
        <v>989</v>
      </c>
      <c r="E791" s="36" t="s">
        <v>25152</v>
      </c>
      <c r="F791" s="36" t="s">
        <v>25224</v>
      </c>
    </row>
    <row r="792" spans="1:6">
      <c r="A792" s="36" t="s">
        <v>19</v>
      </c>
      <c r="B792" s="37">
        <v>1000000</v>
      </c>
      <c r="C792" s="36" t="s">
        <v>25167</v>
      </c>
      <c r="D792" s="36" t="s">
        <v>989</v>
      </c>
      <c r="E792" s="36" t="s">
        <v>25151</v>
      </c>
      <c r="F792" s="36" t="s">
        <v>25224</v>
      </c>
    </row>
    <row r="793" spans="1:6">
      <c r="A793" s="36" t="s">
        <v>19</v>
      </c>
      <c r="B793" s="37">
        <v>1400000</v>
      </c>
      <c r="C793" s="36" t="s">
        <v>25167</v>
      </c>
      <c r="D793" s="36" t="s">
        <v>105</v>
      </c>
      <c r="E793" s="36" t="s">
        <v>25151</v>
      </c>
      <c r="F793" s="36" t="s">
        <v>25224</v>
      </c>
    </row>
    <row r="794" spans="1:6">
      <c r="A794" s="36" t="s">
        <v>510</v>
      </c>
      <c r="B794" s="37">
        <v>3600000</v>
      </c>
      <c r="C794" s="36" t="s">
        <v>25167</v>
      </c>
      <c r="D794" s="36" t="s">
        <v>105</v>
      </c>
      <c r="E794" s="36" t="s">
        <v>25156</v>
      </c>
      <c r="F794" s="36" t="s">
        <v>25224</v>
      </c>
    </row>
    <row r="795" spans="1:6">
      <c r="A795" s="36" t="s">
        <v>25232</v>
      </c>
      <c r="B795" s="37">
        <v>330000</v>
      </c>
      <c r="C795" s="36" t="s">
        <v>25167</v>
      </c>
      <c r="D795" s="36" t="s">
        <v>105</v>
      </c>
      <c r="E795" s="36" t="s">
        <v>25227</v>
      </c>
      <c r="F795" s="36" t="s">
        <v>25224</v>
      </c>
    </row>
    <row r="796" spans="1:6">
      <c r="A796" s="36" t="s">
        <v>19</v>
      </c>
      <c r="B796" s="37">
        <v>350000</v>
      </c>
      <c r="C796" s="36" t="s">
        <v>25167</v>
      </c>
      <c r="D796" s="36" t="s">
        <v>105</v>
      </c>
      <c r="E796" s="36" t="s">
        <v>25227</v>
      </c>
      <c r="F796" s="36" t="s">
        <v>25224</v>
      </c>
    </row>
    <row r="797" spans="1:6">
      <c r="A797" s="36" t="s">
        <v>19</v>
      </c>
      <c r="B797" s="37">
        <v>394000</v>
      </c>
      <c r="C797" s="36" t="s">
        <v>25167</v>
      </c>
      <c r="D797" s="36" t="s">
        <v>105</v>
      </c>
      <c r="E797" s="36" t="s">
        <v>25238</v>
      </c>
      <c r="F797" s="36" t="s">
        <v>25224</v>
      </c>
    </row>
    <row r="798" spans="1:6">
      <c r="A798" s="36" t="s">
        <v>19</v>
      </c>
      <c r="B798" s="37">
        <v>1000000</v>
      </c>
      <c r="C798" s="36" t="s">
        <v>25167</v>
      </c>
      <c r="D798" s="36" t="s">
        <v>105</v>
      </c>
      <c r="E798" s="36" t="s">
        <v>25155</v>
      </c>
      <c r="F798" s="36" t="s">
        <v>25224</v>
      </c>
    </row>
    <row r="799" spans="1:6">
      <c r="A799" s="36" t="s">
        <v>167</v>
      </c>
      <c r="B799" s="37">
        <v>315000</v>
      </c>
      <c r="C799" s="36" t="s">
        <v>25167</v>
      </c>
      <c r="D799" s="36" t="s">
        <v>105</v>
      </c>
      <c r="E799" s="36" t="s">
        <v>25227</v>
      </c>
      <c r="F799" s="36" t="s">
        <v>25224</v>
      </c>
    </row>
    <row r="800" spans="1:6">
      <c r="A800" s="36" t="s">
        <v>167</v>
      </c>
      <c r="B800" s="37">
        <v>500000</v>
      </c>
      <c r="C800" s="36" t="s">
        <v>25167</v>
      </c>
      <c r="D800" s="36" t="s">
        <v>105</v>
      </c>
      <c r="E800" s="36" t="s">
        <v>25151</v>
      </c>
      <c r="F800" s="36" t="s">
        <v>25224</v>
      </c>
    </row>
    <row r="801" spans="1:6">
      <c r="A801" s="36" t="s">
        <v>510</v>
      </c>
      <c r="B801" s="37">
        <v>1000000</v>
      </c>
      <c r="C801" s="36" t="s">
        <v>25167</v>
      </c>
      <c r="D801" s="36" t="s">
        <v>105</v>
      </c>
      <c r="E801" s="36" t="s">
        <v>25155</v>
      </c>
      <c r="F801" s="36" t="s">
        <v>25224</v>
      </c>
    </row>
    <row r="802" spans="1:6">
      <c r="A802" s="36" t="s">
        <v>19</v>
      </c>
      <c r="B802" s="37">
        <v>183000</v>
      </c>
      <c r="C802" s="36" t="s">
        <v>25167</v>
      </c>
      <c r="D802" s="36" t="s">
        <v>105</v>
      </c>
      <c r="E802" s="36" t="s">
        <v>25227</v>
      </c>
      <c r="F802" s="36" t="s">
        <v>25224</v>
      </c>
    </row>
    <row r="803" spans="1:6">
      <c r="A803" s="36" t="s">
        <v>167</v>
      </c>
      <c r="B803" s="37">
        <v>800000</v>
      </c>
      <c r="C803" s="36" t="s">
        <v>25167</v>
      </c>
      <c r="D803" s="36" t="s">
        <v>105</v>
      </c>
      <c r="E803" s="36" t="s">
        <v>25155</v>
      </c>
      <c r="F803" s="36" t="s">
        <v>25224</v>
      </c>
    </row>
    <row r="804" spans="1:6">
      <c r="A804" s="36" t="s">
        <v>19</v>
      </c>
      <c r="B804" s="37">
        <v>780000</v>
      </c>
      <c r="C804" s="36" t="s">
        <v>25167</v>
      </c>
      <c r="D804" s="36" t="s">
        <v>105</v>
      </c>
      <c r="E804" s="36" t="s">
        <v>25151</v>
      </c>
      <c r="F804" s="36" t="s">
        <v>25224</v>
      </c>
    </row>
    <row r="805" spans="1:6">
      <c r="A805" s="36" t="s">
        <v>19</v>
      </c>
      <c r="B805" s="37">
        <v>825000</v>
      </c>
      <c r="C805" s="36" t="s">
        <v>25167</v>
      </c>
      <c r="D805" s="36" t="s">
        <v>105</v>
      </c>
      <c r="E805" s="36" t="s">
        <v>25155</v>
      </c>
      <c r="F805" s="36" t="s">
        <v>25224</v>
      </c>
    </row>
    <row r="806" spans="1:6">
      <c r="A806" s="36" t="s">
        <v>19</v>
      </c>
      <c r="B806" s="37">
        <v>1350000</v>
      </c>
      <c r="C806" s="36" t="s">
        <v>25167</v>
      </c>
      <c r="D806" s="36" t="s">
        <v>105</v>
      </c>
      <c r="E806" s="36" t="s">
        <v>25152</v>
      </c>
      <c r="F806" s="36" t="s">
        <v>25224</v>
      </c>
    </row>
    <row r="807" spans="1:6">
      <c r="A807" s="36" t="s">
        <v>1246</v>
      </c>
      <c r="B807" s="37">
        <v>800000</v>
      </c>
      <c r="C807" s="36" t="s">
        <v>25167</v>
      </c>
      <c r="D807" s="36" t="s">
        <v>105</v>
      </c>
      <c r="E807" s="36" t="s">
        <v>25150</v>
      </c>
      <c r="F807" s="36" t="s">
        <v>25224</v>
      </c>
    </row>
    <row r="808" spans="1:6">
      <c r="A808" s="36" t="s">
        <v>25232</v>
      </c>
      <c r="B808" s="37">
        <v>360000</v>
      </c>
      <c r="C808" s="36" t="s">
        <v>25167</v>
      </c>
      <c r="D808" s="36" t="s">
        <v>24</v>
      </c>
      <c r="E808" s="36" t="s">
        <v>25151</v>
      </c>
      <c r="F808" s="36" t="s">
        <v>25224</v>
      </c>
    </row>
    <row r="809" spans="1:6">
      <c r="A809" s="36" t="s">
        <v>25232</v>
      </c>
      <c r="B809" s="37">
        <v>560000</v>
      </c>
      <c r="C809" s="36" t="s">
        <v>25167</v>
      </c>
      <c r="D809" s="36" t="s">
        <v>24</v>
      </c>
      <c r="E809" s="36" t="s">
        <v>25227</v>
      </c>
      <c r="F809" s="36" t="s">
        <v>25224</v>
      </c>
    </row>
    <row r="810" spans="1:6">
      <c r="A810" s="36" t="s">
        <v>25232</v>
      </c>
      <c r="B810" s="37">
        <v>530000</v>
      </c>
      <c r="C810" s="36" t="s">
        <v>25167</v>
      </c>
      <c r="D810" s="36" t="s">
        <v>105</v>
      </c>
      <c r="E810" s="36" t="s">
        <v>25156</v>
      </c>
      <c r="F810" s="36" t="s">
        <v>25224</v>
      </c>
    </row>
    <row r="811" spans="1:6">
      <c r="A811" s="36" t="s">
        <v>25232</v>
      </c>
      <c r="B811" s="37">
        <v>600000</v>
      </c>
      <c r="C811" s="36" t="s">
        <v>25167</v>
      </c>
      <c r="D811" s="36" t="s">
        <v>105</v>
      </c>
      <c r="E811" s="36" t="s">
        <v>25152</v>
      </c>
      <c r="F811" s="36" t="s">
        <v>25224</v>
      </c>
    </row>
    <row r="812" spans="1:6">
      <c r="A812" s="36" t="s">
        <v>25232</v>
      </c>
      <c r="B812" s="37">
        <v>900000</v>
      </c>
      <c r="C812" s="36" t="s">
        <v>25167</v>
      </c>
      <c r="D812" s="36" t="s">
        <v>2856</v>
      </c>
      <c r="E812" s="36" t="s">
        <v>25155</v>
      </c>
      <c r="F812" s="36" t="s">
        <v>25224</v>
      </c>
    </row>
    <row r="813" spans="1:6">
      <c r="A813" s="36" t="s">
        <v>25232</v>
      </c>
      <c r="B813" s="37">
        <v>1250000</v>
      </c>
      <c r="C813" s="36" t="s">
        <v>25167</v>
      </c>
      <c r="D813" s="36" t="s">
        <v>2856</v>
      </c>
      <c r="E813" s="36" t="s">
        <v>25155</v>
      </c>
      <c r="F813" s="36" t="s">
        <v>25224</v>
      </c>
    </row>
    <row r="814" spans="1:6">
      <c r="A814" s="36" t="s">
        <v>19</v>
      </c>
      <c r="B814" s="37">
        <v>975000</v>
      </c>
      <c r="C814" s="36" t="s">
        <v>25167</v>
      </c>
      <c r="D814" s="36" t="s">
        <v>2856</v>
      </c>
      <c r="E814" s="36" t="s">
        <v>25227</v>
      </c>
      <c r="F814" s="36" t="s">
        <v>25224</v>
      </c>
    </row>
    <row r="815" spans="1:6">
      <c r="A815" s="36" t="s">
        <v>25232</v>
      </c>
      <c r="B815" s="37">
        <v>1160000</v>
      </c>
      <c r="C815" s="36" t="s">
        <v>25167</v>
      </c>
      <c r="D815" s="36" t="s">
        <v>2856</v>
      </c>
      <c r="E815" s="36" t="s">
        <v>25151</v>
      </c>
      <c r="F815" s="36" t="s">
        <v>25224</v>
      </c>
    </row>
    <row r="816" spans="1:6">
      <c r="A816" s="36" t="s">
        <v>25232</v>
      </c>
      <c r="B816" s="37">
        <v>767437</v>
      </c>
      <c r="C816" s="36" t="s">
        <v>25167</v>
      </c>
      <c r="D816" s="36" t="s">
        <v>2856</v>
      </c>
      <c r="E816" s="36" t="s">
        <v>25151</v>
      </c>
      <c r="F816" s="36" t="s">
        <v>25224</v>
      </c>
    </row>
    <row r="817" spans="1:6">
      <c r="A817" s="36" t="s">
        <v>19</v>
      </c>
      <c r="B817" s="37">
        <v>349342</v>
      </c>
      <c r="C817" s="36" t="s">
        <v>25167</v>
      </c>
      <c r="D817" s="36" t="s">
        <v>2856</v>
      </c>
      <c r="E817" s="36" t="s">
        <v>25152</v>
      </c>
      <c r="F817" s="36" t="s">
        <v>25224</v>
      </c>
    </row>
    <row r="818" spans="1:6">
      <c r="A818" s="36" t="s">
        <v>25232</v>
      </c>
      <c r="B818" s="37">
        <v>1910000</v>
      </c>
      <c r="C818" s="36" t="s">
        <v>25167</v>
      </c>
      <c r="D818" s="36" t="s">
        <v>2856</v>
      </c>
      <c r="E818" s="36" t="s">
        <v>25227</v>
      </c>
      <c r="F818" s="36" t="s">
        <v>25224</v>
      </c>
    </row>
    <row r="819" spans="1:6">
      <c r="A819" s="36" t="s">
        <v>19</v>
      </c>
      <c r="B819" s="37">
        <v>1000000</v>
      </c>
      <c r="C819" s="36" t="s">
        <v>25167</v>
      </c>
      <c r="D819" s="36" t="s">
        <v>105</v>
      </c>
      <c r="E819" s="36" t="s">
        <v>25155</v>
      </c>
      <c r="F819" s="36" t="s">
        <v>25224</v>
      </c>
    </row>
    <row r="820" spans="1:6">
      <c r="A820" s="36" t="s">
        <v>133</v>
      </c>
      <c r="B820" s="37">
        <v>1160000</v>
      </c>
      <c r="C820" s="36" t="s">
        <v>25167</v>
      </c>
      <c r="D820" s="36" t="s">
        <v>105</v>
      </c>
      <c r="E820" s="36" t="s">
        <v>25150</v>
      </c>
      <c r="F820" s="36" t="s">
        <v>25224</v>
      </c>
    </row>
    <row r="821" spans="1:6">
      <c r="A821" s="36" t="s">
        <v>19</v>
      </c>
      <c r="B821" s="37">
        <v>362500</v>
      </c>
      <c r="C821" s="36" t="s">
        <v>25167</v>
      </c>
      <c r="D821" s="36" t="s">
        <v>105</v>
      </c>
      <c r="E821" s="36" t="s">
        <v>25151</v>
      </c>
      <c r="F821" s="36" t="s">
        <v>25224</v>
      </c>
    </row>
    <row r="822" spans="1:6">
      <c r="A822" s="36" t="s">
        <v>19</v>
      </c>
      <c r="B822" s="37">
        <v>671250</v>
      </c>
      <c r="C822" s="36" t="s">
        <v>25167</v>
      </c>
      <c r="D822" s="36" t="s">
        <v>105</v>
      </c>
      <c r="E822" s="36" t="s">
        <v>25227</v>
      </c>
      <c r="F822" s="36" t="s">
        <v>25224</v>
      </c>
    </row>
    <row r="823" spans="1:6">
      <c r="A823" s="36" t="s">
        <v>133</v>
      </c>
      <c r="B823" s="37">
        <v>220000</v>
      </c>
      <c r="C823" s="36" t="s">
        <v>25167</v>
      </c>
      <c r="D823" s="36" t="s">
        <v>105</v>
      </c>
      <c r="E823" s="36" t="s">
        <v>25152</v>
      </c>
      <c r="F823" s="36" t="s">
        <v>25224</v>
      </c>
    </row>
    <row r="824" spans="1:6">
      <c r="A824" s="36" t="s">
        <v>133</v>
      </c>
      <c r="B824" s="37">
        <v>700000</v>
      </c>
      <c r="C824" s="36" t="s">
        <v>25167</v>
      </c>
      <c r="D824" s="36" t="s">
        <v>105</v>
      </c>
      <c r="E824" s="36" t="s">
        <v>25150</v>
      </c>
      <c r="F824" s="36" t="s">
        <v>25224</v>
      </c>
    </row>
    <row r="825" spans="1:6">
      <c r="A825" s="36" t="s">
        <v>212</v>
      </c>
      <c r="B825" s="37">
        <v>1050000</v>
      </c>
      <c r="C825" s="36" t="s">
        <v>25167</v>
      </c>
      <c r="D825" s="36" t="s">
        <v>105</v>
      </c>
      <c r="E825" s="36" t="s">
        <v>25227</v>
      </c>
      <c r="F825" s="36" t="s">
        <v>25223</v>
      </c>
    </row>
    <row r="826" spans="1:6">
      <c r="A826" s="36" t="s">
        <v>19</v>
      </c>
      <c r="B826" s="37">
        <v>371000</v>
      </c>
      <c r="C826" s="36" t="s">
        <v>25167</v>
      </c>
      <c r="D826" s="36" t="s">
        <v>105</v>
      </c>
      <c r="E826" s="36" t="s">
        <v>25227</v>
      </c>
      <c r="F826" s="36" t="s">
        <v>25223</v>
      </c>
    </row>
    <row r="827" spans="1:6">
      <c r="A827" s="36" t="s">
        <v>19</v>
      </c>
      <c r="B827" s="37">
        <v>2000000</v>
      </c>
      <c r="C827" s="36" t="s">
        <v>25167</v>
      </c>
      <c r="D827" s="36" t="s">
        <v>105</v>
      </c>
      <c r="E827" s="36" t="s">
        <v>25227</v>
      </c>
      <c r="F827" s="36" t="s">
        <v>25223</v>
      </c>
    </row>
    <row r="828" spans="1:6">
      <c r="A828" s="36" t="s">
        <v>25232</v>
      </c>
      <c r="B828" s="37">
        <v>220000</v>
      </c>
      <c r="C828" s="36" t="s">
        <v>25167</v>
      </c>
      <c r="D828" s="36" t="s">
        <v>105</v>
      </c>
      <c r="E828" s="36" t="s">
        <v>25151</v>
      </c>
      <c r="F828" s="36" t="s">
        <v>25223</v>
      </c>
    </row>
    <row r="829" spans="1:6">
      <c r="A829" s="36" t="s">
        <v>19</v>
      </c>
      <c r="B829" s="37">
        <v>400000</v>
      </c>
      <c r="C829" s="36" t="s">
        <v>25167</v>
      </c>
      <c r="D829" s="36" t="s">
        <v>105</v>
      </c>
      <c r="E829" s="36" t="s">
        <v>25155</v>
      </c>
      <c r="F829" s="36" t="s">
        <v>25223</v>
      </c>
    </row>
    <row r="830" spans="1:6">
      <c r="A830" s="36" t="s">
        <v>27</v>
      </c>
      <c r="B830" s="37">
        <v>1270000</v>
      </c>
      <c r="C830" s="36" t="s">
        <v>25167</v>
      </c>
      <c r="D830" s="36" t="s">
        <v>105</v>
      </c>
      <c r="E830" s="36" t="s">
        <v>25155</v>
      </c>
      <c r="F830" s="36" t="s">
        <v>25223</v>
      </c>
    </row>
    <row r="831" spans="1:6">
      <c r="A831" s="36" t="s">
        <v>25232</v>
      </c>
      <c r="B831" s="37">
        <v>380000</v>
      </c>
      <c r="C831" s="36" t="s">
        <v>25167</v>
      </c>
      <c r="D831" s="36" t="s">
        <v>105</v>
      </c>
      <c r="E831" s="36" t="s">
        <v>25155</v>
      </c>
      <c r="F831" s="36" t="s">
        <v>25223</v>
      </c>
    </row>
    <row r="832" spans="1:6">
      <c r="A832" s="36" t="s">
        <v>19</v>
      </c>
      <c r="B832" s="37">
        <v>1050000</v>
      </c>
      <c r="C832" s="36" t="s">
        <v>25167</v>
      </c>
      <c r="D832" s="36" t="s">
        <v>105</v>
      </c>
      <c r="E832" s="36" t="s">
        <v>25234</v>
      </c>
      <c r="F832" s="36" t="s">
        <v>25223</v>
      </c>
    </row>
    <row r="833" spans="1:6">
      <c r="A833" s="36" t="s">
        <v>19</v>
      </c>
      <c r="B833" s="37">
        <v>670000</v>
      </c>
      <c r="C833" s="36" t="s">
        <v>25167</v>
      </c>
      <c r="D833" s="36" t="s">
        <v>105</v>
      </c>
      <c r="E833" s="36" t="s">
        <v>25157</v>
      </c>
      <c r="F833" s="36" t="s">
        <v>25223</v>
      </c>
    </row>
    <row r="834" spans="1:6">
      <c r="A834" s="36" t="s">
        <v>167</v>
      </c>
      <c r="B834" s="37">
        <v>270000</v>
      </c>
      <c r="C834" s="36" t="s">
        <v>25167</v>
      </c>
      <c r="D834" s="36" t="s">
        <v>105</v>
      </c>
      <c r="E834" s="36" t="s">
        <v>25150</v>
      </c>
      <c r="F834" s="36" t="s">
        <v>25223</v>
      </c>
    </row>
    <row r="835" spans="1:6">
      <c r="A835" s="36" t="s">
        <v>19</v>
      </c>
      <c r="B835" s="37">
        <v>1000000</v>
      </c>
      <c r="C835" s="36" t="s">
        <v>25167</v>
      </c>
      <c r="D835" s="36" t="s">
        <v>105</v>
      </c>
      <c r="E835" s="36" t="s">
        <v>25155</v>
      </c>
      <c r="F835" s="36" t="s">
        <v>25223</v>
      </c>
    </row>
    <row r="836" spans="1:6">
      <c r="A836" s="36" t="s">
        <v>19</v>
      </c>
      <c r="B836" s="37">
        <v>698625</v>
      </c>
      <c r="C836" s="36" t="s">
        <v>25167</v>
      </c>
      <c r="D836" s="36" t="s">
        <v>105</v>
      </c>
      <c r="E836" s="36" t="s">
        <v>25150</v>
      </c>
      <c r="F836" s="36" t="s">
        <v>25223</v>
      </c>
    </row>
    <row r="837" spans="1:6">
      <c r="A837" s="36" t="s">
        <v>25232</v>
      </c>
      <c r="B837" s="37">
        <v>1100000</v>
      </c>
      <c r="C837" s="36" t="s">
        <v>25167</v>
      </c>
      <c r="D837" s="36" t="s">
        <v>105</v>
      </c>
      <c r="E837" s="36" t="s">
        <v>25155</v>
      </c>
      <c r="F837" s="36" t="s">
        <v>25223</v>
      </c>
    </row>
    <row r="838" spans="1:6">
      <c r="A838" s="36" t="s">
        <v>25232</v>
      </c>
      <c r="B838" s="37">
        <v>800000</v>
      </c>
      <c r="C838" s="36" t="s">
        <v>25167</v>
      </c>
      <c r="D838" s="36" t="s">
        <v>105</v>
      </c>
      <c r="E838" s="36" t="s">
        <v>25152</v>
      </c>
      <c r="F838" s="36" t="s">
        <v>25223</v>
      </c>
    </row>
    <row r="839" spans="1:6">
      <c r="A839" s="36" t="s">
        <v>25232</v>
      </c>
      <c r="B839" s="37">
        <v>1100000</v>
      </c>
      <c r="C839" s="36" t="s">
        <v>25167</v>
      </c>
      <c r="D839" s="36" t="s">
        <v>105</v>
      </c>
      <c r="E839" s="36" t="s">
        <v>25152</v>
      </c>
      <c r="F839" s="36" t="s">
        <v>25223</v>
      </c>
    </row>
    <row r="840" spans="1:6">
      <c r="A840" s="36" t="s">
        <v>25232</v>
      </c>
      <c r="B840" s="37">
        <v>865000</v>
      </c>
      <c r="C840" s="36" t="s">
        <v>25167</v>
      </c>
      <c r="D840" s="36" t="s">
        <v>105</v>
      </c>
      <c r="E840" s="36" t="s">
        <v>25227</v>
      </c>
      <c r="F840" s="36" t="s">
        <v>25223</v>
      </c>
    </row>
    <row r="841" spans="1:6">
      <c r="A841" s="36" t="s">
        <v>25232</v>
      </c>
      <c r="B841" s="37">
        <v>1100000</v>
      </c>
      <c r="C841" s="36" t="s">
        <v>25167</v>
      </c>
      <c r="D841" s="36" t="s">
        <v>105</v>
      </c>
      <c r="E841" s="36" t="s">
        <v>25155</v>
      </c>
      <c r="F841" s="36" t="s">
        <v>25223</v>
      </c>
    </row>
    <row r="842" spans="1:6">
      <c r="A842" s="36" t="s">
        <v>25232</v>
      </c>
      <c r="B842" s="37">
        <v>550000</v>
      </c>
      <c r="C842" s="36" t="s">
        <v>25167</v>
      </c>
      <c r="D842" s="36" t="s">
        <v>105</v>
      </c>
      <c r="E842" s="36" t="s">
        <v>25155</v>
      </c>
      <c r="F842" s="36" t="s">
        <v>25223</v>
      </c>
    </row>
    <row r="843" spans="1:6">
      <c r="A843" s="36" t="s">
        <v>25232</v>
      </c>
      <c r="B843" s="37">
        <v>1100000</v>
      </c>
      <c r="C843" s="36" t="s">
        <v>25167</v>
      </c>
      <c r="D843" s="36" t="s">
        <v>105</v>
      </c>
      <c r="E843" s="36" t="s">
        <v>25155</v>
      </c>
      <c r="F843" s="36" t="s">
        <v>25223</v>
      </c>
    </row>
    <row r="844" spans="1:6">
      <c r="A844" s="36" t="s">
        <v>25232</v>
      </c>
      <c r="B844" s="37">
        <v>647500</v>
      </c>
      <c r="C844" s="36" t="s">
        <v>25167</v>
      </c>
      <c r="D844" s="36" t="s">
        <v>105</v>
      </c>
      <c r="E844" s="36" t="s">
        <v>25227</v>
      </c>
      <c r="F844" s="36" t="s">
        <v>25223</v>
      </c>
    </row>
    <row r="845" spans="1:6">
      <c r="A845" s="36" t="s">
        <v>25232</v>
      </c>
      <c r="B845" s="37">
        <v>600000</v>
      </c>
      <c r="C845" s="36" t="s">
        <v>25167</v>
      </c>
      <c r="D845" s="36" t="s">
        <v>105</v>
      </c>
      <c r="E845" s="36" t="s">
        <v>25150</v>
      </c>
      <c r="F845" s="36" t="s">
        <v>25223</v>
      </c>
    </row>
    <row r="846" spans="1:6">
      <c r="A846" s="36" t="s">
        <v>25232</v>
      </c>
      <c r="B846" s="37">
        <v>800000</v>
      </c>
      <c r="C846" s="36" t="s">
        <v>25167</v>
      </c>
      <c r="D846" s="36" t="s">
        <v>105</v>
      </c>
      <c r="E846" s="36" t="s">
        <v>25155</v>
      </c>
      <c r="F846" s="36" t="s">
        <v>25223</v>
      </c>
    </row>
    <row r="847" spans="1:6">
      <c r="A847" s="36" t="s">
        <v>19</v>
      </c>
      <c r="B847" s="37">
        <v>600000</v>
      </c>
      <c r="C847" s="36" t="s">
        <v>25167</v>
      </c>
      <c r="D847" s="36" t="s">
        <v>105</v>
      </c>
      <c r="E847" s="36" t="s">
        <v>25155</v>
      </c>
      <c r="F847" s="36" t="s">
        <v>25223</v>
      </c>
    </row>
    <row r="848" spans="1:6">
      <c r="A848" s="36" t="s">
        <v>19</v>
      </c>
      <c r="B848" s="37">
        <v>600000</v>
      </c>
      <c r="C848" s="36" t="s">
        <v>25167</v>
      </c>
      <c r="D848" s="36" t="s">
        <v>105</v>
      </c>
      <c r="E848" s="36" t="s">
        <v>25153</v>
      </c>
      <c r="F848" s="36" t="s">
        <v>25223</v>
      </c>
    </row>
    <row r="849" spans="1:6">
      <c r="A849" s="36" t="s">
        <v>25232</v>
      </c>
      <c r="B849" s="37">
        <v>701250</v>
      </c>
      <c r="C849" s="36" t="s">
        <v>25167</v>
      </c>
      <c r="D849" s="36" t="s">
        <v>105</v>
      </c>
      <c r="E849" s="36" t="s">
        <v>25153</v>
      </c>
      <c r="F849" s="36" t="s">
        <v>25223</v>
      </c>
    </row>
    <row r="850" spans="1:6">
      <c r="A850" s="36" t="s">
        <v>25232</v>
      </c>
      <c r="B850" s="37">
        <v>1500000</v>
      </c>
      <c r="C850" s="36" t="s">
        <v>25167</v>
      </c>
      <c r="D850" s="36" t="s">
        <v>105</v>
      </c>
      <c r="E850" s="36" t="s">
        <v>25155</v>
      </c>
      <c r="F850" s="36" t="s">
        <v>25223</v>
      </c>
    </row>
    <row r="851" spans="1:6">
      <c r="A851" s="36" t="s">
        <v>75</v>
      </c>
      <c r="B851" s="37">
        <v>610000</v>
      </c>
      <c r="C851" s="36" t="s">
        <v>25167</v>
      </c>
      <c r="D851" s="36" t="s">
        <v>105</v>
      </c>
      <c r="E851" s="36" t="s">
        <v>25227</v>
      </c>
      <c r="F851" s="36" t="s">
        <v>25223</v>
      </c>
    </row>
    <row r="852" spans="1:6">
      <c r="A852" s="36" t="s">
        <v>25232</v>
      </c>
      <c r="B852" s="37">
        <v>778200</v>
      </c>
      <c r="C852" s="36" t="s">
        <v>25167</v>
      </c>
      <c r="D852" s="36" t="s">
        <v>105</v>
      </c>
      <c r="E852" s="36" t="s">
        <v>25227</v>
      </c>
      <c r="F852" s="36" t="s">
        <v>25223</v>
      </c>
    </row>
    <row r="853" spans="1:6">
      <c r="A853" s="36" t="s">
        <v>19</v>
      </c>
      <c r="B853" s="37">
        <v>960000</v>
      </c>
      <c r="C853" s="36" t="s">
        <v>25167</v>
      </c>
      <c r="D853" s="36" t="s">
        <v>105</v>
      </c>
      <c r="E853" s="36" t="s">
        <v>25150</v>
      </c>
      <c r="F853" s="36" t="s">
        <v>25223</v>
      </c>
    </row>
    <row r="854" spans="1:6">
      <c r="A854" s="36" t="s">
        <v>25232</v>
      </c>
      <c r="B854" s="37">
        <v>755000</v>
      </c>
      <c r="C854" s="36" t="s">
        <v>25167</v>
      </c>
      <c r="D854" s="36" t="s">
        <v>105</v>
      </c>
      <c r="E854" s="36" t="s">
        <v>25159</v>
      </c>
      <c r="F854" s="36" t="s">
        <v>25223</v>
      </c>
    </row>
    <row r="855" spans="1:6">
      <c r="A855" s="36" t="s">
        <v>25232</v>
      </c>
      <c r="B855" s="37">
        <v>1050000</v>
      </c>
      <c r="C855" s="36" t="s">
        <v>25167</v>
      </c>
      <c r="D855" s="36" t="s">
        <v>105</v>
      </c>
      <c r="E855" s="36" t="s">
        <v>25155</v>
      </c>
      <c r="F855" s="36" t="s">
        <v>25223</v>
      </c>
    </row>
    <row r="856" spans="1:6">
      <c r="A856" s="36" t="s">
        <v>25232</v>
      </c>
      <c r="B856" s="37">
        <v>800000</v>
      </c>
      <c r="C856" s="36" t="s">
        <v>25167</v>
      </c>
      <c r="D856" s="36" t="s">
        <v>2581</v>
      </c>
      <c r="E856" s="36" t="s">
        <v>25227</v>
      </c>
      <c r="F856" s="36" t="s">
        <v>25223</v>
      </c>
    </row>
    <row r="857" spans="1:6">
      <c r="A857" s="36" t="s">
        <v>19</v>
      </c>
      <c r="B857" s="37">
        <v>950000</v>
      </c>
      <c r="C857" s="36" t="s">
        <v>25167</v>
      </c>
      <c r="D857" s="36" t="s">
        <v>2581</v>
      </c>
      <c r="E857" s="36" t="s">
        <v>25227</v>
      </c>
      <c r="F857" s="36" t="s">
        <v>25223</v>
      </c>
    </row>
    <row r="858" spans="1:6">
      <c r="A858" s="36" t="s">
        <v>19</v>
      </c>
      <c r="B858" s="37">
        <v>800000</v>
      </c>
      <c r="C858" s="36" t="s">
        <v>25167</v>
      </c>
      <c r="D858" s="36" t="s">
        <v>2581</v>
      </c>
      <c r="E858" s="36" t="s">
        <v>25155</v>
      </c>
      <c r="F858" s="36" t="s">
        <v>25223</v>
      </c>
    </row>
    <row r="859" spans="1:6">
      <c r="A859" s="36" t="s">
        <v>133</v>
      </c>
      <c r="B859" s="37">
        <v>1600000</v>
      </c>
      <c r="C859" s="36" t="s">
        <v>25167</v>
      </c>
      <c r="D859" s="36" t="s">
        <v>2581</v>
      </c>
      <c r="E859" s="36" t="s">
        <v>25227</v>
      </c>
      <c r="F859" s="36" t="s">
        <v>25223</v>
      </c>
    </row>
    <row r="860" spans="1:6">
      <c r="A860" s="36" t="s">
        <v>25232</v>
      </c>
      <c r="B860" s="37">
        <v>1350000</v>
      </c>
      <c r="C860" s="36" t="s">
        <v>25167</v>
      </c>
      <c r="D860" s="36" t="s">
        <v>2581</v>
      </c>
      <c r="E860" s="36" t="s">
        <v>25227</v>
      </c>
      <c r="F860" s="36" t="s">
        <v>25223</v>
      </c>
    </row>
    <row r="861" spans="1:6">
      <c r="A861" s="36" t="s">
        <v>1317</v>
      </c>
      <c r="B861" s="37">
        <v>1200000</v>
      </c>
      <c r="C861" s="36" t="s">
        <v>25167</v>
      </c>
      <c r="D861" s="36" t="s">
        <v>105</v>
      </c>
      <c r="E861" s="36" t="s">
        <v>25155</v>
      </c>
      <c r="F861" s="36" t="s">
        <v>25223</v>
      </c>
    </row>
    <row r="862" spans="1:6">
      <c r="A862" s="36" t="s">
        <v>19</v>
      </c>
      <c r="B862" s="37">
        <v>787177</v>
      </c>
      <c r="C862" s="36" t="s">
        <v>25167</v>
      </c>
      <c r="D862" s="36" t="s">
        <v>105</v>
      </c>
      <c r="E862" s="36" t="s">
        <v>25155</v>
      </c>
      <c r="F862" s="36" t="s">
        <v>25223</v>
      </c>
    </row>
    <row r="863" spans="1:6">
      <c r="A863" s="36" t="s">
        <v>25232</v>
      </c>
      <c r="B863" s="37">
        <v>1000000</v>
      </c>
      <c r="C863" s="36" t="s">
        <v>25167</v>
      </c>
      <c r="D863" s="36" t="s">
        <v>105</v>
      </c>
      <c r="E863" s="36" t="s">
        <v>25227</v>
      </c>
      <c r="F863" s="36" t="s">
        <v>25223</v>
      </c>
    </row>
    <row r="864" spans="1:6">
      <c r="A864" s="36" t="s">
        <v>25232</v>
      </c>
      <c r="B864" s="37">
        <v>1060000</v>
      </c>
      <c r="C864" s="36" t="s">
        <v>25167</v>
      </c>
      <c r="D864" s="36" t="s">
        <v>105</v>
      </c>
      <c r="E864" s="36" t="s">
        <v>25151</v>
      </c>
      <c r="F864" s="36" t="s">
        <v>25223</v>
      </c>
    </row>
    <row r="865" spans="1:6">
      <c r="A865" s="36" t="s">
        <v>25232</v>
      </c>
      <c r="B865" s="37">
        <v>1500000</v>
      </c>
      <c r="C865" s="36" t="s">
        <v>25167</v>
      </c>
      <c r="D865" s="36" t="s">
        <v>105</v>
      </c>
      <c r="E865" s="36" t="s">
        <v>25227</v>
      </c>
      <c r="F865" s="36" t="s">
        <v>25223</v>
      </c>
    </row>
    <row r="866" spans="1:6">
      <c r="A866" s="36" t="s">
        <v>25232</v>
      </c>
      <c r="B866" s="37">
        <v>380000</v>
      </c>
      <c r="C866" s="36" t="s">
        <v>25167</v>
      </c>
      <c r="D866" s="36" t="s">
        <v>105</v>
      </c>
      <c r="E866" s="36" t="s">
        <v>25150</v>
      </c>
      <c r="F866" s="36" t="s">
        <v>25223</v>
      </c>
    </row>
    <row r="867" spans="1:6">
      <c r="A867" s="36" t="s">
        <v>25232</v>
      </c>
      <c r="B867" s="37">
        <v>1000000</v>
      </c>
      <c r="C867" s="36" t="s">
        <v>25167</v>
      </c>
      <c r="D867" s="36" t="s">
        <v>2512</v>
      </c>
      <c r="E867" s="36" t="s">
        <v>25150</v>
      </c>
      <c r="F867" s="36" t="s">
        <v>25225</v>
      </c>
    </row>
    <row r="868" spans="1:6">
      <c r="A868" s="36" t="s">
        <v>25232</v>
      </c>
      <c r="B868" s="37">
        <v>860000</v>
      </c>
      <c r="C868" s="36" t="s">
        <v>25167</v>
      </c>
      <c r="D868" s="36" t="s">
        <v>2512</v>
      </c>
      <c r="E868" s="36" t="s">
        <v>25150</v>
      </c>
      <c r="F868" s="36" t="s">
        <v>25223</v>
      </c>
    </row>
    <row r="869" spans="1:6">
      <c r="A869" s="36" t="s">
        <v>25232</v>
      </c>
      <c r="B869" s="37">
        <v>700000</v>
      </c>
      <c r="C869" s="36" t="s">
        <v>25167</v>
      </c>
      <c r="D869" s="36" t="s">
        <v>2512</v>
      </c>
      <c r="E869" s="36" t="s">
        <v>25155</v>
      </c>
      <c r="F869" s="36" t="s">
        <v>25223</v>
      </c>
    </row>
    <row r="870" spans="1:6">
      <c r="A870" s="36" t="s">
        <v>25232</v>
      </c>
      <c r="B870" s="37">
        <v>1000000</v>
      </c>
      <c r="C870" s="36" t="s">
        <v>25167</v>
      </c>
      <c r="D870" s="36" t="s">
        <v>2512</v>
      </c>
      <c r="E870" s="36" t="s">
        <v>25155</v>
      </c>
      <c r="F870" s="36" t="s">
        <v>25223</v>
      </c>
    </row>
    <row r="871" spans="1:6">
      <c r="A871" s="36" t="s">
        <v>212</v>
      </c>
      <c r="B871" s="37">
        <v>1210000</v>
      </c>
      <c r="C871" s="36" t="s">
        <v>25167</v>
      </c>
      <c r="D871" s="36" t="s">
        <v>1127</v>
      </c>
      <c r="E871" s="36" t="s">
        <v>25227</v>
      </c>
      <c r="F871" s="36" t="s">
        <v>25223</v>
      </c>
    </row>
    <row r="872" spans="1:6">
      <c r="A872" s="36" t="s">
        <v>19</v>
      </c>
      <c r="B872" s="37">
        <v>1160000</v>
      </c>
      <c r="C872" s="36" t="s">
        <v>25167</v>
      </c>
      <c r="D872" s="36" t="s">
        <v>105</v>
      </c>
      <c r="E872" s="36" t="s">
        <v>25155</v>
      </c>
      <c r="F872" s="36" t="s">
        <v>25223</v>
      </c>
    </row>
    <row r="873" spans="1:6">
      <c r="A873" s="36" t="s">
        <v>19</v>
      </c>
      <c r="B873" s="37">
        <v>529050</v>
      </c>
      <c r="C873" s="36" t="s">
        <v>25167</v>
      </c>
      <c r="D873" s="36" t="s">
        <v>105</v>
      </c>
      <c r="E873" s="36" t="s">
        <v>25154</v>
      </c>
      <c r="F873" s="36" t="s">
        <v>25223</v>
      </c>
    </row>
    <row r="874" spans="1:6">
      <c r="A874" s="36" t="s">
        <v>19</v>
      </c>
      <c r="B874" s="37">
        <v>900000</v>
      </c>
      <c r="C874" s="36" t="s">
        <v>25167</v>
      </c>
      <c r="D874" s="36" t="s">
        <v>2417</v>
      </c>
      <c r="E874" s="36" t="s">
        <v>25155</v>
      </c>
      <c r="F874" s="36" t="s">
        <v>25223</v>
      </c>
    </row>
    <row r="875" spans="1:6">
      <c r="A875" s="36" t="s">
        <v>25232</v>
      </c>
      <c r="B875" s="37">
        <v>1050000</v>
      </c>
      <c r="C875" s="36" t="s">
        <v>25167</v>
      </c>
      <c r="D875" s="36" t="s">
        <v>105</v>
      </c>
      <c r="E875" s="36" t="s">
        <v>25233</v>
      </c>
      <c r="F875" s="36" t="s">
        <v>25223</v>
      </c>
    </row>
    <row r="876" spans="1:6">
      <c r="A876" s="36" t="s">
        <v>25232</v>
      </c>
      <c r="B876" s="37">
        <v>698500</v>
      </c>
      <c r="C876" s="36" t="s">
        <v>25167</v>
      </c>
      <c r="D876" s="36" t="s">
        <v>2417</v>
      </c>
      <c r="E876" s="36" t="s">
        <v>25151</v>
      </c>
      <c r="F876" s="36" t="s">
        <v>25223</v>
      </c>
    </row>
    <row r="877" spans="1:6">
      <c r="A877" s="36" t="s">
        <v>19</v>
      </c>
      <c r="B877" s="37">
        <v>500000</v>
      </c>
      <c r="C877" s="36" t="s">
        <v>25167</v>
      </c>
      <c r="D877" s="36" t="s">
        <v>2417</v>
      </c>
      <c r="E877" s="36" t="s">
        <v>25150</v>
      </c>
      <c r="F877" s="36" t="s">
        <v>25223</v>
      </c>
    </row>
    <row r="878" spans="1:6">
      <c r="A878" s="36" t="s">
        <v>25232</v>
      </c>
      <c r="B878" s="37">
        <v>880000</v>
      </c>
      <c r="C878" s="36" t="s">
        <v>25167</v>
      </c>
      <c r="D878" s="36" t="s">
        <v>2417</v>
      </c>
      <c r="E878" s="36" t="s">
        <v>25150</v>
      </c>
      <c r="F878" s="36" t="s">
        <v>25223</v>
      </c>
    </row>
    <row r="879" spans="1:6">
      <c r="A879" s="36" t="s">
        <v>25232</v>
      </c>
      <c r="B879" s="37">
        <v>600000</v>
      </c>
      <c r="C879" s="36" t="s">
        <v>25167</v>
      </c>
      <c r="D879" s="36" t="s">
        <v>105</v>
      </c>
      <c r="E879" s="36" t="s">
        <v>25156</v>
      </c>
      <c r="F879" s="36" t="s">
        <v>25223</v>
      </c>
    </row>
    <row r="880" spans="1:6">
      <c r="A880" s="36" t="s">
        <v>25232</v>
      </c>
      <c r="B880" s="37">
        <v>230000</v>
      </c>
      <c r="C880" s="36" t="s">
        <v>25167</v>
      </c>
      <c r="D880" s="36" t="s">
        <v>105</v>
      </c>
      <c r="E880" s="36" t="s">
        <v>25150</v>
      </c>
      <c r="F880" s="36" t="s">
        <v>25223</v>
      </c>
    </row>
    <row r="881" spans="1:6">
      <c r="A881" s="36" t="s">
        <v>25232</v>
      </c>
      <c r="B881" s="37">
        <v>1900000</v>
      </c>
      <c r="C881" s="36" t="s">
        <v>25167</v>
      </c>
      <c r="D881" s="36" t="s">
        <v>2417</v>
      </c>
      <c r="E881" s="36" t="s">
        <v>25155</v>
      </c>
      <c r="F881" s="36" t="s">
        <v>25223</v>
      </c>
    </row>
    <row r="882" spans="1:6">
      <c r="A882" s="36" t="s">
        <v>25232</v>
      </c>
      <c r="B882" s="37">
        <v>1450000</v>
      </c>
      <c r="C882" s="36" t="s">
        <v>25167</v>
      </c>
      <c r="D882" s="36" t="s">
        <v>105</v>
      </c>
      <c r="E882" s="36" t="s">
        <v>25155</v>
      </c>
      <c r="F882" s="36" t="s">
        <v>25223</v>
      </c>
    </row>
    <row r="883" spans="1:6">
      <c r="A883" s="36" t="s">
        <v>167</v>
      </c>
      <c r="B883" s="37">
        <v>501150</v>
      </c>
      <c r="C883" s="36" t="s">
        <v>25167</v>
      </c>
      <c r="D883" s="36" t="s">
        <v>105</v>
      </c>
      <c r="E883" s="36" t="s">
        <v>25227</v>
      </c>
      <c r="F883" s="36" t="s">
        <v>25223</v>
      </c>
    </row>
    <row r="884" spans="1:6">
      <c r="A884" s="36" t="s">
        <v>25232</v>
      </c>
      <c r="B884" s="37">
        <v>1200000</v>
      </c>
      <c r="C884" s="36" t="s">
        <v>25167</v>
      </c>
      <c r="D884" s="36" t="s">
        <v>2367</v>
      </c>
      <c r="E884" s="36" t="s">
        <v>25155</v>
      </c>
      <c r="F884" s="36" t="s">
        <v>25223</v>
      </c>
    </row>
    <row r="885" spans="1:6">
      <c r="A885" s="36" t="s">
        <v>25232</v>
      </c>
      <c r="B885" s="37">
        <v>2000000</v>
      </c>
      <c r="C885" s="36" t="s">
        <v>25167</v>
      </c>
      <c r="D885" s="36" t="s">
        <v>105</v>
      </c>
      <c r="E885" s="36" t="s">
        <v>25227</v>
      </c>
      <c r="F885" s="36" t="s">
        <v>25223</v>
      </c>
    </row>
    <row r="886" spans="1:6">
      <c r="A886" s="36" t="s">
        <v>19</v>
      </c>
      <c r="B886" s="37">
        <v>1000000</v>
      </c>
      <c r="C886" s="36" t="s">
        <v>25167</v>
      </c>
      <c r="D886" s="36" t="s">
        <v>105</v>
      </c>
      <c r="E886" s="36" t="s">
        <v>25152</v>
      </c>
      <c r="F886" s="36" t="s">
        <v>25223</v>
      </c>
    </row>
    <row r="887" spans="1:6">
      <c r="A887" s="36" t="s">
        <v>19</v>
      </c>
      <c r="B887" s="37">
        <v>997500</v>
      </c>
      <c r="C887" s="36" t="s">
        <v>25167</v>
      </c>
      <c r="D887" s="36" t="s">
        <v>105</v>
      </c>
      <c r="E887" s="36" t="s">
        <v>25150</v>
      </c>
      <c r="F887" s="36" t="s">
        <v>25224</v>
      </c>
    </row>
    <row r="888" spans="1:6">
      <c r="A888" s="36" t="s">
        <v>19</v>
      </c>
      <c r="B888" s="37">
        <v>470800</v>
      </c>
      <c r="C888" s="36" t="s">
        <v>25167</v>
      </c>
      <c r="D888" s="36" t="s">
        <v>2367</v>
      </c>
      <c r="E888" s="36" t="s">
        <v>25152</v>
      </c>
      <c r="F888" s="36" t="s">
        <v>25223</v>
      </c>
    </row>
    <row r="889" spans="1:6">
      <c r="A889" s="36" t="s">
        <v>19</v>
      </c>
      <c r="B889" s="37">
        <v>975000</v>
      </c>
      <c r="C889" s="36" t="s">
        <v>25167</v>
      </c>
      <c r="D889" s="36" t="s">
        <v>105</v>
      </c>
      <c r="E889" s="36" t="s">
        <v>25155</v>
      </c>
      <c r="F889" s="36" t="s">
        <v>25223</v>
      </c>
    </row>
    <row r="890" spans="1:6">
      <c r="A890" s="36" t="s">
        <v>19</v>
      </c>
      <c r="B890" s="37">
        <v>375000</v>
      </c>
      <c r="C890" s="36" t="s">
        <v>25167</v>
      </c>
      <c r="D890" s="36" t="s">
        <v>105</v>
      </c>
      <c r="E890" s="36" t="s">
        <v>25151</v>
      </c>
      <c r="F890" s="36" t="s">
        <v>25223</v>
      </c>
    </row>
    <row r="891" spans="1:6">
      <c r="A891" s="36" t="s">
        <v>133</v>
      </c>
      <c r="B891" s="37">
        <v>1450000</v>
      </c>
      <c r="C891" s="36" t="s">
        <v>25167</v>
      </c>
      <c r="D891" s="36" t="s">
        <v>105</v>
      </c>
      <c r="E891" s="36" t="s">
        <v>25155</v>
      </c>
      <c r="F891" s="36" t="s">
        <v>25223</v>
      </c>
    </row>
    <row r="892" spans="1:6">
      <c r="A892" s="36" t="s">
        <v>19</v>
      </c>
      <c r="B892" s="37">
        <v>415400</v>
      </c>
      <c r="C892" s="36" t="s">
        <v>25167</v>
      </c>
      <c r="D892" s="36" t="s">
        <v>105</v>
      </c>
      <c r="E892" s="36" t="s">
        <v>25151</v>
      </c>
      <c r="F892" s="36" t="s">
        <v>25223</v>
      </c>
    </row>
    <row r="893" spans="1:6">
      <c r="A893" s="36" t="s">
        <v>1254</v>
      </c>
      <c r="B893" s="37">
        <v>730000</v>
      </c>
      <c r="C893" s="36" t="s">
        <v>25167</v>
      </c>
      <c r="D893" s="36" t="s">
        <v>105</v>
      </c>
      <c r="E893" s="36" t="s">
        <v>25157</v>
      </c>
      <c r="F893" s="36" t="s">
        <v>25223</v>
      </c>
    </row>
    <row r="894" spans="1:6">
      <c r="A894" s="36" t="s">
        <v>349</v>
      </c>
      <c r="B894" s="37">
        <v>429000</v>
      </c>
      <c r="C894" s="36" t="s">
        <v>25167</v>
      </c>
      <c r="D894" s="36" t="s">
        <v>105</v>
      </c>
      <c r="E894" s="36" t="s">
        <v>25155</v>
      </c>
      <c r="F894" s="36" t="s">
        <v>25223</v>
      </c>
    </row>
    <row r="895" spans="1:6">
      <c r="A895" s="36" t="s">
        <v>25232</v>
      </c>
      <c r="B895" s="37">
        <v>810000</v>
      </c>
      <c r="C895" s="36" t="s">
        <v>25167</v>
      </c>
      <c r="D895" s="36" t="s">
        <v>105</v>
      </c>
      <c r="E895" s="36" t="s">
        <v>25151</v>
      </c>
      <c r="F895" s="36" t="s">
        <v>25223</v>
      </c>
    </row>
    <row r="896" spans="1:6">
      <c r="A896" s="36" t="s">
        <v>25232</v>
      </c>
      <c r="B896" s="37">
        <v>1710000</v>
      </c>
      <c r="C896" s="36" t="s">
        <v>25167</v>
      </c>
      <c r="D896" s="36" t="s">
        <v>105</v>
      </c>
      <c r="E896" s="36" t="s">
        <v>25239</v>
      </c>
      <c r="F896" s="36" t="s">
        <v>25223</v>
      </c>
    </row>
    <row r="897" spans="1:6">
      <c r="A897" s="36" t="s">
        <v>25232</v>
      </c>
      <c r="B897" s="37">
        <v>224100</v>
      </c>
      <c r="C897" s="36" t="s">
        <v>25167</v>
      </c>
      <c r="D897" s="36" t="s">
        <v>105</v>
      </c>
      <c r="E897" s="36" t="s">
        <v>25227</v>
      </c>
      <c r="F897" s="36" t="s">
        <v>25223</v>
      </c>
    </row>
    <row r="898" spans="1:6">
      <c r="A898" s="36" t="s">
        <v>19</v>
      </c>
      <c r="B898" s="37">
        <v>615900</v>
      </c>
      <c r="C898" s="36" t="s">
        <v>25167</v>
      </c>
      <c r="D898" s="36" t="s">
        <v>105</v>
      </c>
      <c r="E898" s="36" t="s">
        <v>25157</v>
      </c>
      <c r="F898" s="36" t="s">
        <v>25223</v>
      </c>
    </row>
    <row r="899" spans="1:6">
      <c r="A899" s="36" t="s">
        <v>1246</v>
      </c>
      <c r="B899" s="37">
        <v>750000</v>
      </c>
      <c r="C899" s="36" t="s">
        <v>25167</v>
      </c>
      <c r="D899" s="36" t="s">
        <v>105</v>
      </c>
      <c r="E899" s="36" t="s">
        <v>25155</v>
      </c>
      <c r="F899" s="36" t="s">
        <v>25223</v>
      </c>
    </row>
    <row r="900" spans="1:6">
      <c r="A900" s="36" t="s">
        <v>25232</v>
      </c>
      <c r="B900" s="37">
        <v>1380000</v>
      </c>
      <c r="C900" s="36" t="s">
        <v>25167</v>
      </c>
      <c r="D900" s="36" t="s">
        <v>105</v>
      </c>
      <c r="E900" s="36" t="s">
        <v>25155</v>
      </c>
      <c r="F900" s="36" t="s">
        <v>25223</v>
      </c>
    </row>
    <row r="901" spans="1:6">
      <c r="A901" s="36" t="s">
        <v>19</v>
      </c>
      <c r="B901" s="37">
        <v>288000</v>
      </c>
      <c r="C901" s="36" t="s">
        <v>25167</v>
      </c>
      <c r="D901" s="36" t="s">
        <v>2252</v>
      </c>
      <c r="E901" s="36" t="s">
        <v>25150</v>
      </c>
      <c r="F901" s="36" t="s">
        <v>25223</v>
      </c>
    </row>
    <row r="902" spans="1:6">
      <c r="A902" s="36" t="s">
        <v>133</v>
      </c>
      <c r="B902" s="37">
        <v>2500000</v>
      </c>
      <c r="C902" s="36" t="s">
        <v>25167</v>
      </c>
      <c r="D902" s="36" t="s">
        <v>105</v>
      </c>
      <c r="E902" s="36" t="s">
        <v>25227</v>
      </c>
      <c r="F902" s="36" t="s">
        <v>25223</v>
      </c>
    </row>
    <row r="903" spans="1:6">
      <c r="A903" s="36" t="s">
        <v>25232</v>
      </c>
      <c r="B903" s="37">
        <v>4400000</v>
      </c>
      <c r="C903" s="36" t="s">
        <v>25167</v>
      </c>
      <c r="D903" s="36" t="s">
        <v>105</v>
      </c>
      <c r="E903" s="36" t="s">
        <v>25155</v>
      </c>
      <c r="F903" s="36" t="s">
        <v>25223</v>
      </c>
    </row>
    <row r="904" spans="1:6">
      <c r="A904" s="36" t="s">
        <v>75</v>
      </c>
      <c r="B904" s="37">
        <v>1000000</v>
      </c>
      <c r="C904" s="36" t="s">
        <v>25167</v>
      </c>
      <c r="D904" s="36" t="s">
        <v>2207</v>
      </c>
      <c r="E904" s="36" t="s">
        <v>25155</v>
      </c>
      <c r="F904" s="36" t="s">
        <v>25224</v>
      </c>
    </row>
    <row r="905" spans="1:6">
      <c r="A905" s="36" t="s">
        <v>133</v>
      </c>
      <c r="B905" s="37">
        <v>770000</v>
      </c>
      <c r="C905" s="36" t="s">
        <v>25167</v>
      </c>
      <c r="D905" s="36" t="s">
        <v>2207</v>
      </c>
      <c r="E905" s="36" t="s">
        <v>25158</v>
      </c>
      <c r="F905" s="36" t="s">
        <v>25223</v>
      </c>
    </row>
    <row r="906" spans="1:6">
      <c r="A906" s="36" t="s">
        <v>212</v>
      </c>
      <c r="B906" s="37">
        <v>900000</v>
      </c>
      <c r="C906" s="36" t="s">
        <v>25167</v>
      </c>
      <c r="D906" s="36" t="s">
        <v>105</v>
      </c>
      <c r="E906" s="36" t="s">
        <v>25150</v>
      </c>
      <c r="F906" s="36" t="s">
        <v>25223</v>
      </c>
    </row>
    <row r="907" spans="1:6">
      <c r="A907" s="36" t="s">
        <v>710</v>
      </c>
      <c r="B907" s="37">
        <v>776000</v>
      </c>
      <c r="C907" s="36" t="s">
        <v>25167</v>
      </c>
      <c r="D907" s="36" t="s">
        <v>105</v>
      </c>
      <c r="E907" s="36" t="s">
        <v>25158</v>
      </c>
      <c r="F907" s="36" t="s">
        <v>25223</v>
      </c>
    </row>
    <row r="908" spans="1:6">
      <c r="A908" s="36" t="s">
        <v>191</v>
      </c>
      <c r="B908" s="37">
        <v>750000</v>
      </c>
      <c r="C908" s="36" t="s">
        <v>25167</v>
      </c>
      <c r="D908" s="36" t="s">
        <v>105</v>
      </c>
      <c r="E908" s="36" t="s">
        <v>25150</v>
      </c>
      <c r="F908" s="36" t="s">
        <v>25223</v>
      </c>
    </row>
    <row r="909" spans="1:6">
      <c r="A909" s="36" t="s">
        <v>60</v>
      </c>
      <c r="B909" s="37">
        <v>623000</v>
      </c>
      <c r="C909" s="36" t="s">
        <v>25167</v>
      </c>
      <c r="D909" s="36" t="s">
        <v>105</v>
      </c>
      <c r="E909" s="36" t="s">
        <v>25152</v>
      </c>
      <c r="F909" s="36" t="s">
        <v>25223</v>
      </c>
    </row>
    <row r="910" spans="1:6">
      <c r="A910" s="36" t="s">
        <v>19</v>
      </c>
      <c r="B910" s="37">
        <v>800000</v>
      </c>
      <c r="C910" s="36" t="s">
        <v>25167</v>
      </c>
      <c r="D910" s="36" t="s">
        <v>105</v>
      </c>
      <c r="E910" s="36" t="s">
        <v>25241</v>
      </c>
      <c r="F910" s="36" t="s">
        <v>25223</v>
      </c>
    </row>
    <row r="911" spans="1:6">
      <c r="A911" s="36" t="s">
        <v>191</v>
      </c>
      <c r="B911" s="37">
        <v>800000</v>
      </c>
      <c r="C911" s="36" t="s">
        <v>25167</v>
      </c>
      <c r="D911" s="36" t="s">
        <v>105</v>
      </c>
      <c r="E911" s="36" t="s">
        <v>25241</v>
      </c>
      <c r="F911" s="36" t="s">
        <v>25223</v>
      </c>
    </row>
    <row r="912" spans="1:6">
      <c r="A912" s="36" t="s">
        <v>25232</v>
      </c>
      <c r="B912" s="37">
        <v>1050000</v>
      </c>
      <c r="C912" s="36" t="s">
        <v>25167</v>
      </c>
      <c r="D912" s="36" t="s">
        <v>105</v>
      </c>
      <c r="E912" s="36" t="s">
        <v>25152</v>
      </c>
      <c r="F912" s="36" t="s">
        <v>25223</v>
      </c>
    </row>
    <row r="913" spans="1:6">
      <c r="A913" s="36" t="s">
        <v>1246</v>
      </c>
      <c r="B913" s="37">
        <v>1000000</v>
      </c>
      <c r="C913" s="36" t="s">
        <v>25167</v>
      </c>
      <c r="D913" s="36" t="s">
        <v>2367</v>
      </c>
      <c r="E913" s="36" t="s">
        <v>25159</v>
      </c>
      <c r="F913" s="36" t="s">
        <v>25223</v>
      </c>
    </row>
    <row r="914" spans="1:6">
      <c r="A914" s="36" t="s">
        <v>133</v>
      </c>
      <c r="B914" s="37">
        <v>650000</v>
      </c>
      <c r="C914" s="36" t="s">
        <v>25167</v>
      </c>
      <c r="D914" s="36" t="s">
        <v>105</v>
      </c>
      <c r="E914" s="36" t="s">
        <v>25150</v>
      </c>
      <c r="F914" s="36" t="s">
        <v>25223</v>
      </c>
    </row>
    <row r="915" spans="1:6">
      <c r="A915" s="36" t="s">
        <v>25232</v>
      </c>
      <c r="B915" s="37">
        <v>4490000</v>
      </c>
      <c r="C915" s="36" t="s">
        <v>25167</v>
      </c>
      <c r="D915" s="36" t="s">
        <v>105</v>
      </c>
      <c r="E915" s="36" t="s">
        <v>25158</v>
      </c>
      <c r="F915" s="36" t="s">
        <v>25223</v>
      </c>
    </row>
    <row r="916" spans="1:6">
      <c r="A916" s="36" t="s">
        <v>25232</v>
      </c>
      <c r="B916" s="37">
        <v>-40000</v>
      </c>
      <c r="C916" s="36" t="s">
        <v>25167</v>
      </c>
      <c r="D916" s="36" t="s">
        <v>105</v>
      </c>
      <c r="E916" s="36" t="s">
        <v>25153</v>
      </c>
      <c r="F916" s="36" t="s">
        <v>25223</v>
      </c>
    </row>
    <row r="917" spans="1:6">
      <c r="A917" s="36" t="s">
        <v>25232</v>
      </c>
      <c r="B917" s="37">
        <v>650000</v>
      </c>
      <c r="C917" s="36" t="s">
        <v>25167</v>
      </c>
      <c r="D917" s="36" t="s">
        <v>105</v>
      </c>
      <c r="E917" s="36" t="s">
        <v>25158</v>
      </c>
      <c r="F917" s="36" t="s">
        <v>25223</v>
      </c>
    </row>
    <row r="918" spans="1:6">
      <c r="A918" s="36" t="s">
        <v>25232</v>
      </c>
      <c r="B918" s="37">
        <v>440000</v>
      </c>
      <c r="C918" s="36" t="s">
        <v>25167</v>
      </c>
      <c r="D918" s="36" t="s">
        <v>105</v>
      </c>
      <c r="E918" s="36" t="s">
        <v>25227</v>
      </c>
      <c r="F918" s="36" t="s">
        <v>25223</v>
      </c>
    </row>
    <row r="919" spans="1:6">
      <c r="A919" s="36" t="s">
        <v>25232</v>
      </c>
      <c r="B919" s="37">
        <v>2250000</v>
      </c>
      <c r="C919" s="36" t="s">
        <v>25167</v>
      </c>
      <c r="D919" s="36" t="s">
        <v>105</v>
      </c>
      <c r="E919" s="36" t="s">
        <v>25151</v>
      </c>
      <c r="F919" s="36" t="s">
        <v>25223</v>
      </c>
    </row>
    <row r="920" spans="1:6">
      <c r="A920" s="36" t="s">
        <v>133</v>
      </c>
      <c r="B920" s="37">
        <v>330000</v>
      </c>
      <c r="C920" s="36" t="s">
        <v>25167</v>
      </c>
      <c r="D920" s="36" t="s">
        <v>105</v>
      </c>
      <c r="E920" s="36" t="s">
        <v>25158</v>
      </c>
      <c r="F920" s="36" t="s">
        <v>25223</v>
      </c>
    </row>
    <row r="921" spans="1:6">
      <c r="A921" s="36" t="s">
        <v>25232</v>
      </c>
      <c r="B921" s="37">
        <v>611000</v>
      </c>
      <c r="C921" s="36" t="s">
        <v>25167</v>
      </c>
      <c r="D921" s="36" t="s">
        <v>105</v>
      </c>
      <c r="E921" s="36" t="s">
        <v>25158</v>
      </c>
      <c r="F921" s="36" t="s">
        <v>25223</v>
      </c>
    </row>
    <row r="922" spans="1:6">
      <c r="A922" s="36" t="s">
        <v>25232</v>
      </c>
      <c r="B922" s="37">
        <v>290500</v>
      </c>
      <c r="C922" s="36" t="s">
        <v>25167</v>
      </c>
      <c r="D922" s="36" t="s">
        <v>105</v>
      </c>
      <c r="E922" s="36" t="s">
        <v>25150</v>
      </c>
      <c r="F922" s="36" t="s">
        <v>25223</v>
      </c>
    </row>
    <row r="923" spans="1:6">
      <c r="A923" s="36" t="s">
        <v>25232</v>
      </c>
      <c r="B923" s="37">
        <v>407000</v>
      </c>
      <c r="C923" s="36" t="s">
        <v>25167</v>
      </c>
      <c r="D923" s="36" t="s">
        <v>105</v>
      </c>
      <c r="E923" s="36" t="s">
        <v>25150</v>
      </c>
      <c r="F923" s="36" t="s">
        <v>25223</v>
      </c>
    </row>
    <row r="924" spans="1:6">
      <c r="A924" s="36" t="s">
        <v>19</v>
      </c>
      <c r="B924" s="37">
        <v>500000</v>
      </c>
      <c r="C924" s="36" t="s">
        <v>25167</v>
      </c>
      <c r="D924" s="36" t="s">
        <v>105</v>
      </c>
      <c r="E924" s="36" t="s">
        <v>25152</v>
      </c>
      <c r="F924" s="36" t="s">
        <v>25223</v>
      </c>
    </row>
    <row r="925" spans="1:6">
      <c r="A925" s="36" t="s">
        <v>19</v>
      </c>
      <c r="B925" s="37">
        <v>500000</v>
      </c>
      <c r="C925" s="36" t="s">
        <v>25167</v>
      </c>
      <c r="D925" s="36" t="s">
        <v>105</v>
      </c>
      <c r="E925" s="36" t="s">
        <v>25157</v>
      </c>
      <c r="F925" s="36" t="s">
        <v>25223</v>
      </c>
    </row>
    <row r="926" spans="1:6">
      <c r="A926" s="36" t="s">
        <v>167</v>
      </c>
      <c r="B926" s="37">
        <v>2200000</v>
      </c>
      <c r="C926" s="36" t="s">
        <v>25167</v>
      </c>
      <c r="D926" s="36" t="s">
        <v>105</v>
      </c>
      <c r="E926" s="36" t="s">
        <v>25157</v>
      </c>
      <c r="F926" s="36" t="s">
        <v>25223</v>
      </c>
    </row>
    <row r="927" spans="1:6">
      <c r="A927" s="36" t="s">
        <v>133</v>
      </c>
      <c r="B927" s="37">
        <v>1000000</v>
      </c>
      <c r="C927" s="36" t="s">
        <v>25167</v>
      </c>
      <c r="D927" s="36" t="s">
        <v>105</v>
      </c>
      <c r="E927" s="36" t="s">
        <v>25150</v>
      </c>
      <c r="F927" s="36" t="s">
        <v>25223</v>
      </c>
    </row>
    <row r="928" spans="1:6">
      <c r="A928" s="36" t="s">
        <v>167</v>
      </c>
      <c r="B928" s="37">
        <v>196770</v>
      </c>
      <c r="C928" s="36" t="s">
        <v>25167</v>
      </c>
      <c r="D928" s="36" t="s">
        <v>105</v>
      </c>
      <c r="E928" s="36" t="s">
        <v>25152</v>
      </c>
      <c r="F928" s="36" t="s">
        <v>25223</v>
      </c>
    </row>
    <row r="929" spans="1:6">
      <c r="A929" s="36" t="s">
        <v>212</v>
      </c>
      <c r="B929" s="37">
        <v>758680</v>
      </c>
      <c r="C929" s="36" t="s">
        <v>25167</v>
      </c>
      <c r="D929" s="36" t="s">
        <v>105</v>
      </c>
      <c r="E929" s="36" t="s">
        <v>25227</v>
      </c>
      <c r="F929" s="36" t="s">
        <v>25223</v>
      </c>
    </row>
    <row r="930" spans="1:6">
      <c r="A930" s="36" t="s">
        <v>25232</v>
      </c>
      <c r="B930" s="37">
        <v>180000</v>
      </c>
      <c r="C930" s="36" t="s">
        <v>25167</v>
      </c>
      <c r="D930" s="36" t="s">
        <v>105</v>
      </c>
      <c r="E930" s="36" t="s">
        <v>25150</v>
      </c>
      <c r="F930" s="36" t="s">
        <v>25223</v>
      </c>
    </row>
    <row r="931" spans="1:6">
      <c r="A931" s="36" t="s">
        <v>19</v>
      </c>
      <c r="B931" s="37">
        <v>1120000</v>
      </c>
      <c r="C931" s="36" t="s">
        <v>25167</v>
      </c>
      <c r="D931" s="36" t="s">
        <v>105</v>
      </c>
      <c r="E931" s="36" t="s">
        <v>25227</v>
      </c>
      <c r="F931" s="36" t="s">
        <v>25223</v>
      </c>
    </row>
    <row r="932" spans="1:6">
      <c r="A932" s="36" t="s">
        <v>167</v>
      </c>
      <c r="B932" s="37">
        <v>270000</v>
      </c>
      <c r="C932" s="36" t="s">
        <v>25167</v>
      </c>
      <c r="D932" s="36" t="s">
        <v>105</v>
      </c>
      <c r="E932" s="36" t="s">
        <v>25150</v>
      </c>
      <c r="F932" s="36" t="s">
        <v>25223</v>
      </c>
    </row>
    <row r="933" spans="1:6">
      <c r="A933" s="36" t="s">
        <v>19</v>
      </c>
      <c r="B933" s="37">
        <v>555000</v>
      </c>
      <c r="C933" s="36" t="s">
        <v>25167</v>
      </c>
      <c r="D933" s="36" t="s">
        <v>105</v>
      </c>
      <c r="E933" s="36" t="s">
        <v>25151</v>
      </c>
      <c r="F933" s="36" t="s">
        <v>25223</v>
      </c>
    </row>
    <row r="934" spans="1:6">
      <c r="A934" s="36" t="s">
        <v>25232</v>
      </c>
      <c r="B934" s="37">
        <v>450000</v>
      </c>
      <c r="C934" s="36" t="s">
        <v>25167</v>
      </c>
      <c r="D934" s="36" t="s">
        <v>105</v>
      </c>
      <c r="E934" s="36" t="s">
        <v>25227</v>
      </c>
      <c r="F934" s="36" t="s">
        <v>25223</v>
      </c>
    </row>
    <row r="935" spans="1:6">
      <c r="A935" s="36" t="s">
        <v>25232</v>
      </c>
      <c r="B935" s="37">
        <v>1700000</v>
      </c>
      <c r="C935" s="36" t="s">
        <v>25167</v>
      </c>
      <c r="D935" s="36" t="s">
        <v>105</v>
      </c>
      <c r="E935" s="36" t="s">
        <v>25227</v>
      </c>
      <c r="F935" s="36" t="s">
        <v>25223</v>
      </c>
    </row>
    <row r="936" spans="1:6">
      <c r="A936" s="36" t="s">
        <v>19</v>
      </c>
      <c r="B936" s="37">
        <v>597600</v>
      </c>
      <c r="C936" s="36" t="s">
        <v>25167</v>
      </c>
      <c r="D936" s="36" t="s">
        <v>105</v>
      </c>
      <c r="E936" s="36" t="s">
        <v>25227</v>
      </c>
      <c r="F936" s="36" t="s">
        <v>25223</v>
      </c>
    </row>
    <row r="937" spans="1:6">
      <c r="A937" s="36" t="s">
        <v>19</v>
      </c>
      <c r="B937" s="37">
        <v>855000</v>
      </c>
      <c r="C937" s="36" t="s">
        <v>25167</v>
      </c>
      <c r="D937" s="36" t="s">
        <v>1882</v>
      </c>
      <c r="E937" s="36" t="s">
        <v>25227</v>
      </c>
      <c r="F937" s="36" t="s">
        <v>25223</v>
      </c>
    </row>
    <row r="938" spans="1:6">
      <c r="A938" s="36" t="s">
        <v>1254</v>
      </c>
      <c r="B938" s="37">
        <v>700000</v>
      </c>
      <c r="C938" s="36" t="s">
        <v>25167</v>
      </c>
      <c r="D938" s="36" t="s">
        <v>1882</v>
      </c>
      <c r="E938" s="36" t="s">
        <v>25155</v>
      </c>
      <c r="F938" s="36" t="s">
        <v>25223</v>
      </c>
    </row>
    <row r="939" spans="1:6">
      <c r="A939" s="36" t="s">
        <v>212</v>
      </c>
      <c r="B939" s="37">
        <v>300000</v>
      </c>
      <c r="C939" s="36" t="s">
        <v>25167</v>
      </c>
      <c r="D939" s="36" t="s">
        <v>1882</v>
      </c>
      <c r="E939" s="36" t="s">
        <v>25150</v>
      </c>
      <c r="F939" s="36" t="s">
        <v>25223</v>
      </c>
    </row>
    <row r="940" spans="1:6">
      <c r="A940" s="36" t="s">
        <v>19</v>
      </c>
      <c r="B940" s="37">
        <v>493000</v>
      </c>
      <c r="C940" s="36" t="s">
        <v>25167</v>
      </c>
      <c r="D940" s="36" t="s">
        <v>1882</v>
      </c>
      <c r="E940" s="36" t="s">
        <v>25150</v>
      </c>
      <c r="F940" s="36" t="s">
        <v>25223</v>
      </c>
    </row>
    <row r="941" spans="1:6">
      <c r="A941" s="36" t="s">
        <v>25232</v>
      </c>
      <c r="B941" s="37">
        <v>163100</v>
      </c>
      <c r="C941" s="36" t="s">
        <v>25167</v>
      </c>
      <c r="D941" s="36" t="s">
        <v>1882</v>
      </c>
      <c r="E941" s="36" t="s">
        <v>25150</v>
      </c>
      <c r="F941" s="36" t="s">
        <v>25223</v>
      </c>
    </row>
    <row r="942" spans="1:6">
      <c r="A942" s="36" t="s">
        <v>25232</v>
      </c>
      <c r="B942" s="37">
        <v>239000</v>
      </c>
      <c r="C942" s="36" t="s">
        <v>25167</v>
      </c>
      <c r="D942" s="36" t="s">
        <v>1882</v>
      </c>
      <c r="E942" s="36" t="s">
        <v>25150</v>
      </c>
      <c r="F942" s="36" t="s">
        <v>25223</v>
      </c>
    </row>
    <row r="943" spans="1:6">
      <c r="A943" s="36" t="s">
        <v>25232</v>
      </c>
      <c r="B943" s="37">
        <v>254100</v>
      </c>
      <c r="C943" s="36" t="s">
        <v>25167</v>
      </c>
      <c r="D943" s="36" t="s">
        <v>1882</v>
      </c>
      <c r="E943" s="36" t="s">
        <v>25150</v>
      </c>
      <c r="F943" s="36" t="s">
        <v>25223</v>
      </c>
    </row>
    <row r="944" spans="1:6">
      <c r="A944" s="36" t="s">
        <v>25232</v>
      </c>
      <c r="B944" s="37">
        <v>309000</v>
      </c>
      <c r="C944" s="36" t="s">
        <v>25167</v>
      </c>
      <c r="D944" s="36" t="s">
        <v>1882</v>
      </c>
      <c r="E944" s="36" t="s">
        <v>25158</v>
      </c>
      <c r="F944" s="36" t="s">
        <v>25223</v>
      </c>
    </row>
    <row r="945" spans="1:6">
      <c r="A945" s="36" t="s">
        <v>25232</v>
      </c>
      <c r="B945" s="37">
        <v>1100000</v>
      </c>
      <c r="C945" s="36" t="s">
        <v>25167</v>
      </c>
      <c r="D945" s="36" t="s">
        <v>1882</v>
      </c>
      <c r="E945" s="36" t="s">
        <v>25158</v>
      </c>
      <c r="F945" s="36" t="s">
        <v>25223</v>
      </c>
    </row>
    <row r="946" spans="1:6">
      <c r="A946" s="36" t="s">
        <v>25232</v>
      </c>
      <c r="B946" s="37">
        <v>235000</v>
      </c>
      <c r="C946" s="36" t="s">
        <v>25167</v>
      </c>
      <c r="D946" s="36" t="s">
        <v>105</v>
      </c>
      <c r="E946" s="36" t="s">
        <v>25150</v>
      </c>
      <c r="F946" s="36" t="s">
        <v>25223</v>
      </c>
    </row>
    <row r="947" spans="1:6">
      <c r="A947" s="36" t="s">
        <v>25232</v>
      </c>
      <c r="B947" s="37">
        <v>530000</v>
      </c>
      <c r="C947" s="36" t="s">
        <v>25167</v>
      </c>
      <c r="D947" s="36" t="s">
        <v>105</v>
      </c>
      <c r="E947" s="36" t="s">
        <v>25158</v>
      </c>
      <c r="F947" s="36" t="s">
        <v>25223</v>
      </c>
    </row>
    <row r="948" spans="1:6">
      <c r="A948" s="36" t="s">
        <v>25232</v>
      </c>
      <c r="B948" s="37">
        <v>500000</v>
      </c>
      <c r="C948" s="36" t="s">
        <v>25167</v>
      </c>
      <c r="D948" s="36" t="s">
        <v>1843</v>
      </c>
      <c r="E948" s="36" t="s">
        <v>25155</v>
      </c>
      <c r="F948" s="36" t="s">
        <v>25223</v>
      </c>
    </row>
    <row r="949" spans="1:6">
      <c r="A949" s="36" t="s">
        <v>19</v>
      </c>
      <c r="B949" s="37">
        <v>1520000</v>
      </c>
      <c r="C949" s="36" t="s">
        <v>25167</v>
      </c>
      <c r="D949" s="36" t="s">
        <v>1843</v>
      </c>
      <c r="E949" s="36" t="s">
        <v>25151</v>
      </c>
      <c r="F949" s="36" t="s">
        <v>25223</v>
      </c>
    </row>
    <row r="950" spans="1:6">
      <c r="A950" s="36" t="s">
        <v>133</v>
      </c>
      <c r="B950" s="37">
        <v>140000</v>
      </c>
      <c r="C950" s="36" t="s">
        <v>25167</v>
      </c>
      <c r="D950" s="36" t="s">
        <v>1707</v>
      </c>
      <c r="E950" s="36" t="s">
        <v>25150</v>
      </c>
      <c r="F950" s="36" t="s">
        <v>25223</v>
      </c>
    </row>
    <row r="951" spans="1:6">
      <c r="A951" s="36" t="s">
        <v>133</v>
      </c>
      <c r="B951" s="37">
        <v>550000</v>
      </c>
      <c r="C951" s="36" t="s">
        <v>25167</v>
      </c>
      <c r="D951" s="36" t="s">
        <v>1707</v>
      </c>
      <c r="E951" s="36" t="s">
        <v>25227</v>
      </c>
      <c r="F951" s="36" t="s">
        <v>25223</v>
      </c>
    </row>
    <row r="952" spans="1:6">
      <c r="A952" s="36" t="s">
        <v>167</v>
      </c>
      <c r="B952" s="37">
        <v>785000</v>
      </c>
      <c r="C952" s="36" t="s">
        <v>25167</v>
      </c>
      <c r="D952" s="36" t="s">
        <v>1707</v>
      </c>
      <c r="E952" s="36" t="s">
        <v>25227</v>
      </c>
      <c r="F952" s="36" t="s">
        <v>25223</v>
      </c>
    </row>
    <row r="953" spans="1:6">
      <c r="A953" s="36" t="s">
        <v>27</v>
      </c>
      <c r="B953" s="37">
        <v>500000</v>
      </c>
      <c r="C953" s="36" t="s">
        <v>25167</v>
      </c>
      <c r="D953" s="36" t="s">
        <v>1707</v>
      </c>
      <c r="E953" s="36" t="s">
        <v>25227</v>
      </c>
      <c r="F953" s="36" t="s">
        <v>25223</v>
      </c>
    </row>
    <row r="954" spans="1:6">
      <c r="A954" s="36" t="s">
        <v>19</v>
      </c>
      <c r="B954" s="37">
        <v>355000</v>
      </c>
      <c r="C954" s="36" t="s">
        <v>25167</v>
      </c>
      <c r="D954" s="36" t="s">
        <v>1707</v>
      </c>
      <c r="E954" s="36" t="s">
        <v>25151</v>
      </c>
      <c r="F954" s="36" t="s">
        <v>25223</v>
      </c>
    </row>
    <row r="955" spans="1:6">
      <c r="A955" s="36" t="s">
        <v>19</v>
      </c>
      <c r="B955" s="37">
        <v>320000</v>
      </c>
      <c r="C955" s="36" t="s">
        <v>25167</v>
      </c>
      <c r="D955" s="36" t="s">
        <v>1707</v>
      </c>
      <c r="E955" s="36" t="s">
        <v>25151</v>
      </c>
      <c r="F955" s="36" t="s">
        <v>25223</v>
      </c>
    </row>
    <row r="956" spans="1:6">
      <c r="A956" s="36" t="s">
        <v>133</v>
      </c>
      <c r="B956" s="37">
        <v>836000</v>
      </c>
      <c r="C956" s="36" t="s">
        <v>25167</v>
      </c>
      <c r="D956" s="36" t="s">
        <v>1707</v>
      </c>
      <c r="E956" s="36" t="s">
        <v>25236</v>
      </c>
      <c r="F956" s="36" t="s">
        <v>25223</v>
      </c>
    </row>
    <row r="957" spans="1:6">
      <c r="A957" s="36" t="s">
        <v>27</v>
      </c>
      <c r="B957" s="37">
        <v>460000</v>
      </c>
      <c r="C957" s="36" t="s">
        <v>25167</v>
      </c>
      <c r="D957" s="36" t="s">
        <v>1707</v>
      </c>
      <c r="E957" s="36" t="s">
        <v>25157</v>
      </c>
      <c r="F957" s="36" t="s">
        <v>25223</v>
      </c>
    </row>
    <row r="958" spans="1:6">
      <c r="A958" s="36" t="s">
        <v>510</v>
      </c>
      <c r="B958" s="37">
        <v>1100000</v>
      </c>
      <c r="C958" s="36" t="s">
        <v>25167</v>
      </c>
      <c r="D958" s="36" t="s">
        <v>1707</v>
      </c>
      <c r="E958" s="36" t="s">
        <v>25227</v>
      </c>
      <c r="F958" s="36" t="s">
        <v>25223</v>
      </c>
    </row>
    <row r="959" spans="1:6">
      <c r="A959" s="36" t="s">
        <v>133</v>
      </c>
      <c r="B959" s="37">
        <v>355000</v>
      </c>
      <c r="C959" s="36" t="s">
        <v>25167</v>
      </c>
      <c r="D959" s="36" t="s">
        <v>1707</v>
      </c>
      <c r="E959" s="36" t="s">
        <v>25152</v>
      </c>
      <c r="F959" s="36" t="s">
        <v>25223</v>
      </c>
    </row>
    <row r="960" spans="1:6">
      <c r="A960" s="36" t="s">
        <v>19</v>
      </c>
      <c r="B960" s="37">
        <v>650000</v>
      </c>
      <c r="C960" s="36" t="s">
        <v>25167</v>
      </c>
      <c r="D960" s="36" t="s">
        <v>1707</v>
      </c>
      <c r="E960" s="36" t="s">
        <v>25227</v>
      </c>
      <c r="F960" s="36" t="s">
        <v>25223</v>
      </c>
    </row>
    <row r="961" spans="1:6">
      <c r="A961" s="36" t="s">
        <v>133</v>
      </c>
      <c r="B961" s="37">
        <v>670000</v>
      </c>
      <c r="C961" s="36" t="s">
        <v>25167</v>
      </c>
      <c r="D961" s="36" t="s">
        <v>1707</v>
      </c>
      <c r="E961" s="36" t="s">
        <v>25158</v>
      </c>
      <c r="F961" s="36" t="s">
        <v>25223</v>
      </c>
    </row>
    <row r="962" spans="1:6">
      <c r="A962" s="36" t="s">
        <v>510</v>
      </c>
      <c r="B962" s="37">
        <v>492000</v>
      </c>
      <c r="C962" s="36" t="s">
        <v>25167</v>
      </c>
      <c r="D962" s="36" t="s">
        <v>1707</v>
      </c>
      <c r="E962" s="36" t="s">
        <v>25158</v>
      </c>
      <c r="F962" s="36" t="s">
        <v>25223</v>
      </c>
    </row>
    <row r="963" spans="1:6">
      <c r="A963" s="36" t="s">
        <v>19</v>
      </c>
      <c r="B963" s="37">
        <v>478000</v>
      </c>
      <c r="C963" s="36" t="s">
        <v>25167</v>
      </c>
      <c r="D963" s="36" t="s">
        <v>105</v>
      </c>
      <c r="E963" s="36" t="s">
        <v>25151</v>
      </c>
      <c r="F963" s="36" t="s">
        <v>25223</v>
      </c>
    </row>
    <row r="964" spans="1:6">
      <c r="A964" s="36" t="s">
        <v>133</v>
      </c>
      <c r="B964" s="37">
        <v>260000</v>
      </c>
      <c r="C964" s="36" t="s">
        <v>25167</v>
      </c>
      <c r="D964" s="36" t="s">
        <v>105</v>
      </c>
      <c r="E964" s="36" t="s">
        <v>25227</v>
      </c>
      <c r="F964" s="36" t="s">
        <v>25223</v>
      </c>
    </row>
    <row r="965" spans="1:6">
      <c r="A965" s="36" t="s">
        <v>19</v>
      </c>
      <c r="B965" s="37">
        <v>409200</v>
      </c>
      <c r="C965" s="36" t="s">
        <v>25167</v>
      </c>
      <c r="D965" s="36" t="s">
        <v>105</v>
      </c>
      <c r="E965" s="36" t="s">
        <v>25153</v>
      </c>
      <c r="F965" s="36" t="s">
        <v>25223</v>
      </c>
    </row>
    <row r="966" spans="1:6">
      <c r="A966" s="36" t="s">
        <v>19</v>
      </c>
      <c r="B966" s="37">
        <v>650000</v>
      </c>
      <c r="C966" s="36" t="s">
        <v>25167</v>
      </c>
      <c r="D966" s="36" t="s">
        <v>105</v>
      </c>
      <c r="E966" s="36" t="s">
        <v>25150</v>
      </c>
      <c r="F966" s="36" t="s">
        <v>25223</v>
      </c>
    </row>
    <row r="967" spans="1:6">
      <c r="A967" s="36" t="s">
        <v>19</v>
      </c>
      <c r="B967" s="37">
        <v>324000</v>
      </c>
      <c r="C967" s="36" t="s">
        <v>25167</v>
      </c>
      <c r="D967" s="36" t="s">
        <v>105</v>
      </c>
      <c r="E967" s="36" t="s">
        <v>25150</v>
      </c>
      <c r="F967" s="36" t="s">
        <v>25223</v>
      </c>
    </row>
    <row r="968" spans="1:6">
      <c r="A968" s="36" t="s">
        <v>167</v>
      </c>
      <c r="B968" s="37">
        <v>137800</v>
      </c>
      <c r="C968" s="36" t="s">
        <v>25167</v>
      </c>
      <c r="D968" s="36" t="s">
        <v>105</v>
      </c>
      <c r="E968" s="36" t="s">
        <v>25150</v>
      </c>
      <c r="F968" s="36" t="s">
        <v>25223</v>
      </c>
    </row>
    <row r="969" spans="1:6">
      <c r="A969" s="36" t="s">
        <v>19</v>
      </c>
      <c r="B969" s="37">
        <v>1720000</v>
      </c>
      <c r="C969" s="36" t="s">
        <v>25167</v>
      </c>
      <c r="D969" s="36" t="s">
        <v>105</v>
      </c>
      <c r="E969" s="36" t="s">
        <v>25150</v>
      </c>
      <c r="F969" s="36" t="s">
        <v>25223</v>
      </c>
    </row>
    <row r="970" spans="1:6">
      <c r="A970" s="36" t="s">
        <v>19</v>
      </c>
      <c r="B970" s="37">
        <v>256600</v>
      </c>
      <c r="C970" s="36" t="s">
        <v>25167</v>
      </c>
      <c r="D970" s="36" t="s">
        <v>105</v>
      </c>
      <c r="E970" s="36" t="s">
        <v>25151</v>
      </c>
      <c r="F970" s="36" t="s">
        <v>25223</v>
      </c>
    </row>
    <row r="971" spans="1:6">
      <c r="A971" s="36" t="s">
        <v>19</v>
      </c>
      <c r="B971" s="37">
        <v>730000</v>
      </c>
      <c r="C971" s="36" t="s">
        <v>25167</v>
      </c>
      <c r="D971" s="36" t="s">
        <v>1707</v>
      </c>
      <c r="E971" s="36" t="s">
        <v>25158</v>
      </c>
      <c r="F971" s="36" t="s">
        <v>25223</v>
      </c>
    </row>
    <row r="972" spans="1:6">
      <c r="A972" s="36" t="s">
        <v>19</v>
      </c>
      <c r="B972" s="37">
        <v>256100</v>
      </c>
      <c r="C972" s="36" t="s">
        <v>25167</v>
      </c>
      <c r="D972" s="36" t="s">
        <v>105</v>
      </c>
      <c r="E972" s="36" t="s">
        <v>25150</v>
      </c>
      <c r="F972" s="36" t="s">
        <v>25223</v>
      </c>
    </row>
    <row r="973" spans="1:6">
      <c r="A973" s="36" t="s">
        <v>19</v>
      </c>
      <c r="B973" s="37">
        <v>300000</v>
      </c>
      <c r="C973" s="36" t="s">
        <v>25167</v>
      </c>
      <c r="D973" s="36" t="s">
        <v>105</v>
      </c>
      <c r="E973" s="36" t="s">
        <v>25227</v>
      </c>
      <c r="F973" s="36" t="s">
        <v>25223</v>
      </c>
    </row>
    <row r="974" spans="1:6">
      <c r="A974" s="36" t="s">
        <v>19</v>
      </c>
      <c r="B974" s="37">
        <v>292500</v>
      </c>
      <c r="C974" s="36" t="s">
        <v>25167</v>
      </c>
      <c r="D974" s="36" t="s">
        <v>105</v>
      </c>
      <c r="E974" s="36" t="s">
        <v>25156</v>
      </c>
      <c r="F974" s="36" t="s">
        <v>25223</v>
      </c>
    </row>
    <row r="975" spans="1:6">
      <c r="A975" s="36" t="s">
        <v>191</v>
      </c>
      <c r="B975" s="37">
        <v>272900</v>
      </c>
      <c r="C975" s="36" t="s">
        <v>25167</v>
      </c>
      <c r="D975" s="36" t="s">
        <v>105</v>
      </c>
      <c r="E975" s="36" t="s">
        <v>25150</v>
      </c>
      <c r="F975" s="36" t="s">
        <v>25223</v>
      </c>
    </row>
    <row r="976" spans="1:6">
      <c r="A976" s="36" t="s">
        <v>212</v>
      </c>
      <c r="B976" s="37">
        <v>240000</v>
      </c>
      <c r="C976" s="36" t="s">
        <v>25167</v>
      </c>
      <c r="D976" s="36" t="s">
        <v>105</v>
      </c>
      <c r="E976" s="36" t="s">
        <v>25154</v>
      </c>
      <c r="F976" s="36" t="s">
        <v>25223</v>
      </c>
    </row>
    <row r="977" spans="1:6">
      <c r="A977" s="36" t="s">
        <v>167</v>
      </c>
      <c r="B977" s="37">
        <v>494100</v>
      </c>
      <c r="C977" s="36" t="s">
        <v>25167</v>
      </c>
      <c r="D977" s="36" t="s">
        <v>105</v>
      </c>
      <c r="E977" s="36" t="s">
        <v>25150</v>
      </c>
      <c r="F977" s="36" t="s">
        <v>25223</v>
      </c>
    </row>
    <row r="978" spans="1:6">
      <c r="A978" s="36" t="s">
        <v>710</v>
      </c>
      <c r="B978" s="37">
        <v>185000</v>
      </c>
      <c r="C978" s="36" t="s">
        <v>25167</v>
      </c>
      <c r="D978" s="36" t="s">
        <v>105</v>
      </c>
      <c r="E978" s="36" t="s">
        <v>25151</v>
      </c>
      <c r="F978" s="36" t="s">
        <v>25223</v>
      </c>
    </row>
    <row r="979" spans="1:6">
      <c r="A979" s="36" t="s">
        <v>133</v>
      </c>
      <c r="B979" s="37">
        <v>422700</v>
      </c>
      <c r="C979" s="36" t="s">
        <v>25167</v>
      </c>
      <c r="D979" s="36" t="s">
        <v>105</v>
      </c>
      <c r="E979" s="36" t="s">
        <v>25150</v>
      </c>
      <c r="F979" s="36" t="s">
        <v>25223</v>
      </c>
    </row>
    <row r="980" spans="1:6">
      <c r="A980" s="36" t="s">
        <v>51</v>
      </c>
      <c r="B980" s="37">
        <v>169300</v>
      </c>
      <c r="C980" s="36" t="s">
        <v>25167</v>
      </c>
      <c r="D980" s="36" t="s">
        <v>105</v>
      </c>
      <c r="E980" s="36" t="s">
        <v>25150</v>
      </c>
      <c r="F980" s="36" t="s">
        <v>25223</v>
      </c>
    </row>
    <row r="981" spans="1:6">
      <c r="A981" s="36" t="s">
        <v>19</v>
      </c>
      <c r="B981" s="37">
        <v>605000</v>
      </c>
      <c r="C981" s="36" t="s">
        <v>25167</v>
      </c>
      <c r="D981" s="36" t="s">
        <v>105</v>
      </c>
      <c r="E981" s="36" t="s">
        <v>25158</v>
      </c>
      <c r="F981" s="36" t="s">
        <v>25223</v>
      </c>
    </row>
    <row r="982" spans="1:6">
      <c r="A982" s="36" t="s">
        <v>19</v>
      </c>
      <c r="B982" s="37">
        <v>450000</v>
      </c>
      <c r="C982" s="36" t="s">
        <v>25232</v>
      </c>
      <c r="D982" s="36" t="s">
        <v>1580</v>
      </c>
      <c r="E982" s="36" t="s">
        <v>25154</v>
      </c>
      <c r="F982" s="36" t="s">
        <v>25223</v>
      </c>
    </row>
    <row r="983" spans="1:6">
      <c r="A983" s="36" t="s">
        <v>19</v>
      </c>
      <c r="B983" s="37">
        <v>600000</v>
      </c>
      <c r="C983" s="36" t="s">
        <v>25232</v>
      </c>
      <c r="D983" s="36" t="s">
        <v>105</v>
      </c>
      <c r="E983" s="36" t="s">
        <v>25227</v>
      </c>
      <c r="F983" s="36" t="s">
        <v>25223</v>
      </c>
    </row>
    <row r="984" spans="1:6">
      <c r="A984" s="36" t="s">
        <v>1550</v>
      </c>
      <c r="B984" s="37">
        <v>200000</v>
      </c>
      <c r="C984" s="36" t="s">
        <v>25232</v>
      </c>
      <c r="D984" s="36" t="s">
        <v>105</v>
      </c>
      <c r="E984" s="36" t="s">
        <v>25227</v>
      </c>
      <c r="F984" s="36" t="s">
        <v>25223</v>
      </c>
    </row>
    <row r="985" spans="1:6">
      <c r="A985" s="36" t="s">
        <v>19</v>
      </c>
      <c r="B985" s="37">
        <v>1500000</v>
      </c>
      <c r="C985" s="36" t="s">
        <v>25232</v>
      </c>
      <c r="D985" s="36" t="s">
        <v>105</v>
      </c>
      <c r="E985" s="36" t="s">
        <v>25158</v>
      </c>
      <c r="F985" s="36" t="s">
        <v>25223</v>
      </c>
    </row>
    <row r="986" spans="1:6">
      <c r="A986" s="36" t="s">
        <v>25232</v>
      </c>
      <c r="B986" s="37">
        <v>2000000</v>
      </c>
      <c r="C986" s="36" t="s">
        <v>25232</v>
      </c>
      <c r="D986" s="36" t="s">
        <v>105</v>
      </c>
      <c r="E986" s="36" t="s">
        <v>25158</v>
      </c>
      <c r="F986" s="36" t="s">
        <v>25223</v>
      </c>
    </row>
    <row r="987" spans="1:6">
      <c r="A987" s="36" t="s">
        <v>75</v>
      </c>
      <c r="B987" s="37">
        <v>297000</v>
      </c>
      <c r="C987" s="36" t="s">
        <v>25167</v>
      </c>
      <c r="D987" s="36" t="s">
        <v>105</v>
      </c>
      <c r="E987" s="36" t="s">
        <v>25150</v>
      </c>
      <c r="F987" s="36" t="s">
        <v>25223</v>
      </c>
    </row>
    <row r="988" spans="1:6">
      <c r="A988" s="36" t="s">
        <v>133</v>
      </c>
      <c r="B988" s="37">
        <v>1350000</v>
      </c>
      <c r="C988" s="36" t="s">
        <v>25232</v>
      </c>
      <c r="D988" s="36" t="s">
        <v>105</v>
      </c>
      <c r="E988" s="36" t="s">
        <v>25150</v>
      </c>
      <c r="F988" s="36" t="s">
        <v>25223</v>
      </c>
    </row>
    <row r="989" spans="1:6">
      <c r="A989" s="36" t="s">
        <v>510</v>
      </c>
      <c r="B989" s="37">
        <v>2880000</v>
      </c>
      <c r="C989" s="36" t="s">
        <v>25232</v>
      </c>
      <c r="D989" s="36" t="s">
        <v>105</v>
      </c>
      <c r="E989" s="36" t="s">
        <v>25227</v>
      </c>
      <c r="F989" s="36" t="s">
        <v>25223</v>
      </c>
    </row>
    <row r="990" spans="1:6">
      <c r="A990" s="36" t="s">
        <v>133</v>
      </c>
      <c r="B990" s="37">
        <v>1380000</v>
      </c>
      <c r="C990" s="36" t="s">
        <v>25232</v>
      </c>
      <c r="D990" s="36" t="s">
        <v>105</v>
      </c>
      <c r="E990" s="36" t="s">
        <v>25150</v>
      </c>
      <c r="F990" s="36" t="s">
        <v>25223</v>
      </c>
    </row>
    <row r="991" spans="1:6">
      <c r="A991" s="36" t="s">
        <v>60</v>
      </c>
      <c r="B991" s="37">
        <v>1200000</v>
      </c>
      <c r="C991" s="36" t="s">
        <v>25232</v>
      </c>
      <c r="D991" s="36" t="s">
        <v>989</v>
      </c>
      <c r="E991" s="36" t="s">
        <v>25150</v>
      </c>
      <c r="F991" s="36" t="s">
        <v>25223</v>
      </c>
    </row>
    <row r="992" spans="1:6">
      <c r="A992" s="36" t="s">
        <v>191</v>
      </c>
      <c r="B992" s="37">
        <v>529000</v>
      </c>
      <c r="C992" s="36" t="s">
        <v>25167</v>
      </c>
      <c r="D992" s="36" t="s">
        <v>989</v>
      </c>
      <c r="E992" s="36" t="s">
        <v>25227</v>
      </c>
      <c r="F992" s="36" t="s">
        <v>25223</v>
      </c>
    </row>
    <row r="993" spans="1:6">
      <c r="A993" s="36" t="s">
        <v>167</v>
      </c>
      <c r="B993" s="37">
        <v>550000</v>
      </c>
      <c r="C993" s="36" t="s">
        <v>25167</v>
      </c>
      <c r="D993" s="36" t="s">
        <v>989</v>
      </c>
      <c r="E993" s="36" t="s">
        <v>25152</v>
      </c>
      <c r="F993" s="36" t="s">
        <v>25223</v>
      </c>
    </row>
    <row r="994" spans="1:6">
      <c r="A994" s="36" t="s">
        <v>25232</v>
      </c>
      <c r="B994" s="37">
        <v>496000</v>
      </c>
      <c r="C994" s="36" t="s">
        <v>25232</v>
      </c>
      <c r="D994" s="36" t="s">
        <v>989</v>
      </c>
      <c r="E994" s="36" t="s">
        <v>25227</v>
      </c>
      <c r="F994" s="36" t="s">
        <v>25223</v>
      </c>
    </row>
    <row r="995" spans="1:6">
      <c r="A995" s="36" t="s">
        <v>19</v>
      </c>
      <c r="B995" s="37">
        <v>950000</v>
      </c>
      <c r="C995" s="36" t="s">
        <v>25167</v>
      </c>
      <c r="D995" s="36" t="s">
        <v>989</v>
      </c>
      <c r="E995" s="36" t="s">
        <v>25227</v>
      </c>
      <c r="F995" s="36" t="s">
        <v>25223</v>
      </c>
    </row>
    <row r="996" spans="1:6">
      <c r="A996" s="36" t="s">
        <v>656</v>
      </c>
      <c r="B996" s="37">
        <v>600000</v>
      </c>
      <c r="C996" s="36" t="s">
        <v>25167</v>
      </c>
      <c r="D996" s="36" t="s">
        <v>989</v>
      </c>
      <c r="E996" s="36" t="s">
        <v>25238</v>
      </c>
      <c r="F996" s="36" t="s">
        <v>25223</v>
      </c>
    </row>
    <row r="997" spans="1:6">
      <c r="A997" s="36" t="s">
        <v>212</v>
      </c>
      <c r="B997" s="37">
        <v>916000</v>
      </c>
      <c r="C997" s="36" t="s">
        <v>25167</v>
      </c>
      <c r="D997" s="36" t="s">
        <v>989</v>
      </c>
      <c r="E997" s="36" t="s">
        <v>25159</v>
      </c>
      <c r="F997" s="36" t="s">
        <v>25224</v>
      </c>
    </row>
    <row r="998" spans="1:6">
      <c r="A998" s="36" t="s">
        <v>133</v>
      </c>
      <c r="B998" s="37">
        <v>2950000</v>
      </c>
      <c r="C998" s="36" t="s">
        <v>25232</v>
      </c>
      <c r="D998" s="36" t="s">
        <v>1127</v>
      </c>
      <c r="E998" s="36" t="s">
        <v>25150</v>
      </c>
      <c r="F998" s="36" t="s">
        <v>25223</v>
      </c>
    </row>
    <row r="999" spans="1:6">
      <c r="A999" s="36" t="s">
        <v>710</v>
      </c>
      <c r="B999" s="37">
        <v>6800000</v>
      </c>
      <c r="C999" s="36" t="s">
        <v>25167</v>
      </c>
      <c r="D999" s="36" t="s">
        <v>989</v>
      </c>
      <c r="E999" s="36" t="s">
        <v>25150</v>
      </c>
      <c r="F999" s="36" t="s">
        <v>25223</v>
      </c>
    </row>
    <row r="1000" spans="1:6">
      <c r="A1000" s="36" t="s">
        <v>19</v>
      </c>
      <c r="B1000" s="37">
        <v>900000</v>
      </c>
      <c r="C1000" s="36" t="s">
        <v>25167</v>
      </c>
      <c r="D1000" s="36" t="s">
        <v>989</v>
      </c>
      <c r="E1000" s="36" t="s">
        <v>25158</v>
      </c>
      <c r="F1000" s="36" t="s">
        <v>25223</v>
      </c>
    </row>
    <row r="1001" spans="1:6">
      <c r="A1001" s="36" t="s">
        <v>144</v>
      </c>
      <c r="B1001" s="37">
        <v>3940000</v>
      </c>
      <c r="C1001" s="36" t="s">
        <v>25167</v>
      </c>
      <c r="D1001" s="36" t="s">
        <v>989</v>
      </c>
      <c r="E1001" s="36" t="s">
        <v>25150</v>
      </c>
      <c r="F1001" s="36" t="s">
        <v>25223</v>
      </c>
    </row>
    <row r="1002" spans="1:6">
      <c r="A1002" s="36" t="s">
        <v>19</v>
      </c>
      <c r="B1002" s="37">
        <v>3050000</v>
      </c>
      <c r="C1002" s="36" t="s">
        <v>25167</v>
      </c>
      <c r="D1002" s="36" t="s">
        <v>989</v>
      </c>
      <c r="E1002" s="36" t="s">
        <v>25150</v>
      </c>
      <c r="F1002" s="36" t="s">
        <v>25223</v>
      </c>
    </row>
    <row r="1003" spans="1:6">
      <c r="A1003" s="36" t="s">
        <v>19</v>
      </c>
      <c r="B1003" s="36" t="s">
        <v>25232</v>
      </c>
      <c r="C1003" s="36" t="s">
        <v>25167</v>
      </c>
      <c r="D1003" s="36" t="s">
        <v>105</v>
      </c>
      <c r="E1003" s="36" t="s">
        <v>25150</v>
      </c>
      <c r="F1003" s="36" t="s">
        <v>25223</v>
      </c>
    </row>
    <row r="1004" spans="1:6">
      <c r="A1004" s="36" t="s">
        <v>19</v>
      </c>
      <c r="B1004" s="37">
        <v>3270000</v>
      </c>
      <c r="C1004" s="36" t="s">
        <v>25167</v>
      </c>
      <c r="D1004" s="36" t="s">
        <v>105</v>
      </c>
      <c r="E1004" s="36" t="s">
        <v>25158</v>
      </c>
      <c r="F1004" s="36" t="s">
        <v>25223</v>
      </c>
    </row>
    <row r="1005" spans="1:6">
      <c r="A1005" s="36" t="s">
        <v>75</v>
      </c>
      <c r="B1005" s="37">
        <v>510000</v>
      </c>
      <c r="C1005" s="36" t="s">
        <v>25167</v>
      </c>
      <c r="D1005" s="36" t="s">
        <v>105</v>
      </c>
      <c r="E1005" s="36" t="s">
        <v>25235</v>
      </c>
      <c r="F1005" s="36" t="s">
        <v>25223</v>
      </c>
    </row>
    <row r="1006" spans="1:6">
      <c r="A1006" s="36" t="s">
        <v>133</v>
      </c>
      <c r="B1006" s="37">
        <v>1500000</v>
      </c>
      <c r="C1006" s="36" t="s">
        <v>25167</v>
      </c>
      <c r="D1006" s="36" t="s">
        <v>105</v>
      </c>
      <c r="E1006" s="36" t="s">
        <v>25150</v>
      </c>
      <c r="F1006" s="36" t="s">
        <v>25223</v>
      </c>
    </row>
    <row r="1007" spans="1:6">
      <c r="A1007" s="36" t="s">
        <v>75</v>
      </c>
      <c r="B1007" s="37">
        <v>1030000</v>
      </c>
      <c r="C1007" s="36" t="s">
        <v>25167</v>
      </c>
      <c r="D1007" s="36" t="s">
        <v>105</v>
      </c>
      <c r="E1007" s="36" t="s">
        <v>25150</v>
      </c>
      <c r="F1007" s="36" t="s">
        <v>25223</v>
      </c>
    </row>
    <row r="1008" spans="1:6">
      <c r="A1008" s="36" t="s">
        <v>51</v>
      </c>
      <c r="B1008" s="37">
        <v>2640000</v>
      </c>
      <c r="C1008" s="36" t="s">
        <v>25167</v>
      </c>
      <c r="D1008" s="36" t="s">
        <v>105</v>
      </c>
      <c r="E1008" s="36" t="s">
        <v>25152</v>
      </c>
      <c r="F1008" s="36" t="s">
        <v>25223</v>
      </c>
    </row>
    <row r="1009" spans="1:6">
      <c r="A1009" s="36" t="s">
        <v>133</v>
      </c>
      <c r="B1009" s="37">
        <v>500000</v>
      </c>
      <c r="C1009" s="36" t="s">
        <v>25167</v>
      </c>
      <c r="D1009" s="36" t="s">
        <v>105</v>
      </c>
      <c r="E1009" s="36" t="s">
        <v>25158</v>
      </c>
      <c r="F1009" s="36" t="s">
        <v>25223</v>
      </c>
    </row>
    <row r="1010" spans="1:6">
      <c r="A1010" s="36" t="s">
        <v>133</v>
      </c>
      <c r="B1010" s="37">
        <v>350000</v>
      </c>
      <c r="C1010" s="36" t="s">
        <v>25167</v>
      </c>
      <c r="D1010" s="36" t="s">
        <v>105</v>
      </c>
      <c r="E1010" s="36" t="s">
        <v>25150</v>
      </c>
      <c r="F1010" s="36" t="s">
        <v>25223</v>
      </c>
    </row>
    <row r="1011" spans="1:6">
      <c r="A1011" s="36" t="s">
        <v>19</v>
      </c>
      <c r="B1011" s="37">
        <v>2300000</v>
      </c>
      <c r="C1011" s="36" t="s">
        <v>25167</v>
      </c>
      <c r="D1011" s="36" t="s">
        <v>989</v>
      </c>
      <c r="E1011" s="36" t="s">
        <v>25227</v>
      </c>
      <c r="F1011" s="36" t="s">
        <v>25223</v>
      </c>
    </row>
    <row r="1012" spans="1:6">
      <c r="A1012" s="36" t="s">
        <v>191</v>
      </c>
      <c r="B1012" s="37">
        <v>1300000</v>
      </c>
      <c r="C1012" s="36" t="s">
        <v>25167</v>
      </c>
      <c r="D1012" s="36" t="s">
        <v>105</v>
      </c>
      <c r="E1012" s="36" t="s">
        <v>25150</v>
      </c>
      <c r="F1012" s="36" t="s">
        <v>25223</v>
      </c>
    </row>
    <row r="1013" spans="1:6">
      <c r="A1013" s="36" t="s">
        <v>167</v>
      </c>
      <c r="B1013" s="37">
        <v>2540000</v>
      </c>
      <c r="C1013" s="36" t="s">
        <v>25167</v>
      </c>
      <c r="D1013" s="36" t="s">
        <v>105</v>
      </c>
      <c r="E1013" s="36" t="s">
        <v>25150</v>
      </c>
      <c r="F1013" s="36" t="s">
        <v>25223</v>
      </c>
    </row>
    <row r="1014" spans="1:6">
      <c r="A1014" s="36" t="s">
        <v>133</v>
      </c>
      <c r="B1014" s="37">
        <v>430000</v>
      </c>
      <c r="C1014" s="36" t="s">
        <v>25167</v>
      </c>
      <c r="D1014" s="36" t="s">
        <v>105</v>
      </c>
      <c r="E1014" s="36" t="s">
        <v>25150</v>
      </c>
      <c r="F1014" s="36" t="s">
        <v>25223</v>
      </c>
    </row>
    <row r="1015" spans="1:6">
      <c r="A1015" s="36" t="s">
        <v>133</v>
      </c>
      <c r="B1015" s="37">
        <v>432000</v>
      </c>
      <c r="C1015" s="36" t="s">
        <v>25167</v>
      </c>
      <c r="D1015" s="36" t="s">
        <v>105</v>
      </c>
      <c r="E1015" s="36" t="s">
        <v>25150</v>
      </c>
      <c r="F1015" s="36" t="s">
        <v>25223</v>
      </c>
    </row>
    <row r="1016" spans="1:6">
      <c r="A1016" s="36" t="s">
        <v>133</v>
      </c>
      <c r="B1016" s="37">
        <v>249000</v>
      </c>
      <c r="C1016" s="36" t="s">
        <v>25167</v>
      </c>
      <c r="D1016" s="36" t="s">
        <v>105</v>
      </c>
      <c r="E1016" s="36" t="s">
        <v>25227</v>
      </c>
      <c r="F1016" s="36" t="s">
        <v>25223</v>
      </c>
    </row>
    <row r="1017" spans="1:6">
      <c r="A1017" s="36" t="s">
        <v>19</v>
      </c>
      <c r="B1017" s="37">
        <v>1410000</v>
      </c>
      <c r="C1017" s="36" t="s">
        <v>25167</v>
      </c>
      <c r="D1017" s="36" t="s">
        <v>105</v>
      </c>
      <c r="E1017" s="36" t="s">
        <v>25158</v>
      </c>
      <c r="F1017" s="36" t="s">
        <v>25223</v>
      </c>
    </row>
    <row r="1018" spans="1:6">
      <c r="A1018" s="36" t="s">
        <v>133</v>
      </c>
      <c r="B1018" s="37">
        <v>650000</v>
      </c>
      <c r="C1018" s="36" t="s">
        <v>25167</v>
      </c>
      <c r="D1018" s="36" t="s">
        <v>105</v>
      </c>
      <c r="E1018" s="36" t="s">
        <v>25150</v>
      </c>
      <c r="F1018" s="36" t="s">
        <v>25223</v>
      </c>
    </row>
    <row r="1019" spans="1:6">
      <c r="A1019" s="36" t="s">
        <v>349</v>
      </c>
      <c r="B1019" s="37">
        <v>593000</v>
      </c>
      <c r="C1019" s="36" t="s">
        <v>25167</v>
      </c>
      <c r="D1019" s="36" t="s">
        <v>105</v>
      </c>
      <c r="E1019" s="36" t="s">
        <v>25156</v>
      </c>
      <c r="F1019" s="36" t="s">
        <v>25223</v>
      </c>
    </row>
    <row r="1020" spans="1:6">
      <c r="A1020" s="36" t="s">
        <v>19</v>
      </c>
      <c r="B1020" s="37">
        <v>1980000</v>
      </c>
      <c r="C1020" s="36" t="s">
        <v>25167</v>
      </c>
      <c r="D1020" s="36" t="s">
        <v>105</v>
      </c>
      <c r="E1020" s="36" t="s">
        <v>25150</v>
      </c>
      <c r="F1020" s="36" t="s">
        <v>25223</v>
      </c>
    </row>
    <row r="1021" spans="1:6">
      <c r="A1021" s="36" t="s">
        <v>19</v>
      </c>
      <c r="B1021" s="37">
        <v>540000</v>
      </c>
      <c r="C1021" s="36" t="s">
        <v>25232</v>
      </c>
      <c r="D1021" s="36" t="s">
        <v>989</v>
      </c>
      <c r="E1021" s="36" t="s">
        <v>25150</v>
      </c>
      <c r="F1021" s="36" t="s">
        <v>25223</v>
      </c>
    </row>
    <row r="1022" spans="1:6">
      <c r="A1022" s="36" t="s">
        <v>19</v>
      </c>
      <c r="B1022" s="37">
        <v>1320000</v>
      </c>
      <c r="C1022" s="36" t="s">
        <v>25167</v>
      </c>
      <c r="D1022" s="36" t="s">
        <v>105</v>
      </c>
      <c r="E1022" s="36" t="s">
        <v>25150</v>
      </c>
      <c r="F1022" s="36" t="s">
        <v>25223</v>
      </c>
    </row>
    <row r="1023" spans="1:6">
      <c r="A1023" s="36" t="s">
        <v>19</v>
      </c>
      <c r="B1023" s="37">
        <v>500000</v>
      </c>
      <c r="C1023" s="36" t="s">
        <v>25167</v>
      </c>
      <c r="D1023" s="36" t="s">
        <v>105</v>
      </c>
      <c r="E1023" s="36" t="s">
        <v>25158</v>
      </c>
      <c r="F1023" s="36" t="s">
        <v>25223</v>
      </c>
    </row>
    <row r="1024" spans="1:6">
      <c r="A1024" s="36" t="s">
        <v>19</v>
      </c>
      <c r="B1024" s="37">
        <v>10500000</v>
      </c>
      <c r="C1024" s="36" t="s">
        <v>25167</v>
      </c>
      <c r="D1024" s="36" t="s">
        <v>105</v>
      </c>
      <c r="E1024" s="36" t="s">
        <v>25150</v>
      </c>
      <c r="F1024" s="36" t="s">
        <v>25223</v>
      </c>
    </row>
    <row r="1025" spans="1:6">
      <c r="A1025" s="36" t="s">
        <v>167</v>
      </c>
      <c r="B1025" s="37">
        <v>534000</v>
      </c>
      <c r="C1025" s="36" t="s">
        <v>25167</v>
      </c>
      <c r="D1025" s="36" t="s">
        <v>105</v>
      </c>
      <c r="E1025" s="36" t="s">
        <v>25152</v>
      </c>
      <c r="F1025" s="36" t="s">
        <v>25223</v>
      </c>
    </row>
    <row r="1026" spans="1:6">
      <c r="A1026" s="36" t="s">
        <v>133</v>
      </c>
      <c r="B1026" s="37">
        <v>850000</v>
      </c>
      <c r="C1026" s="36" t="s">
        <v>25167</v>
      </c>
      <c r="D1026" s="36" t="s">
        <v>105</v>
      </c>
      <c r="E1026" s="36" t="s">
        <v>25227</v>
      </c>
      <c r="F1026" s="36" t="s">
        <v>25223</v>
      </c>
    </row>
    <row r="1027" spans="1:6">
      <c r="A1027" s="36" t="s">
        <v>19</v>
      </c>
      <c r="B1027" s="37">
        <v>2230000</v>
      </c>
      <c r="C1027" s="36" t="s">
        <v>25167</v>
      </c>
      <c r="D1027" s="36" t="s">
        <v>105</v>
      </c>
      <c r="E1027" s="36" t="s">
        <v>25150</v>
      </c>
      <c r="F1027" s="36" t="s">
        <v>25223</v>
      </c>
    </row>
    <row r="1028" spans="1:6">
      <c r="A1028" s="36" t="s">
        <v>167</v>
      </c>
      <c r="B1028" s="37">
        <v>1000000</v>
      </c>
      <c r="C1028" s="36" t="s">
        <v>25167</v>
      </c>
      <c r="D1028" s="36" t="s">
        <v>105</v>
      </c>
      <c r="E1028" s="36" t="s">
        <v>25152</v>
      </c>
      <c r="F1028" s="36" t="s">
        <v>25223</v>
      </c>
    </row>
    <row r="1029" spans="1:6">
      <c r="A1029" s="36" t="s">
        <v>60</v>
      </c>
      <c r="B1029" s="37">
        <v>715000</v>
      </c>
      <c r="C1029" s="36" t="s">
        <v>25167</v>
      </c>
      <c r="D1029" s="36" t="s">
        <v>105</v>
      </c>
      <c r="E1029" s="36" t="s">
        <v>25227</v>
      </c>
      <c r="F1029" s="36" t="s">
        <v>25223</v>
      </c>
    </row>
    <row r="1030" spans="1:6">
      <c r="A1030" s="36" t="s">
        <v>19</v>
      </c>
      <c r="B1030" s="37">
        <v>600000</v>
      </c>
      <c r="C1030" s="36" t="s">
        <v>25167</v>
      </c>
      <c r="D1030" s="36" t="s">
        <v>105</v>
      </c>
      <c r="E1030" s="36" t="s">
        <v>25158</v>
      </c>
      <c r="F1030" s="36" t="s">
        <v>25223</v>
      </c>
    </row>
    <row r="1031" spans="1:6">
      <c r="A1031" s="36" t="s">
        <v>19</v>
      </c>
      <c r="B1031" s="37">
        <v>350000</v>
      </c>
      <c r="C1031" s="36" t="s">
        <v>25167</v>
      </c>
      <c r="D1031" s="36" t="s">
        <v>105</v>
      </c>
      <c r="E1031" s="36" t="s">
        <v>25227</v>
      </c>
      <c r="F1031" s="36" t="s">
        <v>25223</v>
      </c>
    </row>
    <row r="1032" spans="1:6">
      <c r="A1032" s="36" t="s">
        <v>19</v>
      </c>
      <c r="B1032" s="37">
        <v>644000</v>
      </c>
      <c r="C1032" s="36" t="s">
        <v>25167</v>
      </c>
      <c r="D1032" s="36" t="s">
        <v>105</v>
      </c>
      <c r="E1032" s="36" t="s">
        <v>25158</v>
      </c>
      <c r="F1032" s="36" t="s">
        <v>25223</v>
      </c>
    </row>
    <row r="1033" spans="1:6">
      <c r="A1033" s="36" t="s">
        <v>19</v>
      </c>
      <c r="B1033" s="37">
        <v>199000</v>
      </c>
      <c r="C1033" s="36" t="s">
        <v>25167</v>
      </c>
      <c r="D1033" s="36" t="s">
        <v>105</v>
      </c>
      <c r="E1033" s="36" t="s">
        <v>25227</v>
      </c>
      <c r="F1033" s="36" t="s">
        <v>25223</v>
      </c>
    </row>
    <row r="1034" spans="1:6">
      <c r="A1034" s="36" t="s">
        <v>75</v>
      </c>
      <c r="B1034" s="37">
        <v>500000</v>
      </c>
      <c r="C1034" s="36" t="s">
        <v>25167</v>
      </c>
      <c r="D1034" s="36" t="s">
        <v>105</v>
      </c>
      <c r="E1034" s="36" t="s">
        <v>25158</v>
      </c>
      <c r="F1034" s="36" t="s">
        <v>25223</v>
      </c>
    </row>
    <row r="1035" spans="1:6">
      <c r="A1035" s="36" t="s">
        <v>212</v>
      </c>
      <c r="B1035" s="37">
        <v>230000</v>
      </c>
      <c r="C1035" s="36" t="s">
        <v>25167</v>
      </c>
      <c r="D1035" s="36" t="s">
        <v>105</v>
      </c>
      <c r="E1035" s="36" t="s">
        <v>25150</v>
      </c>
      <c r="F1035" s="36" t="s">
        <v>25223</v>
      </c>
    </row>
    <row r="1036" spans="1:6">
      <c r="A1036" s="36" t="s">
        <v>19</v>
      </c>
      <c r="B1036" s="37">
        <v>2100000</v>
      </c>
      <c r="C1036" s="36" t="s">
        <v>25167</v>
      </c>
      <c r="D1036" s="36" t="s">
        <v>105</v>
      </c>
      <c r="E1036" s="36" t="s">
        <v>25227</v>
      </c>
      <c r="F1036" s="36" t="s">
        <v>25223</v>
      </c>
    </row>
    <row r="1037" spans="1:6">
      <c r="A1037" s="36" t="s">
        <v>19</v>
      </c>
      <c r="B1037" s="37">
        <v>180000</v>
      </c>
      <c r="C1037" s="36" t="s">
        <v>25167</v>
      </c>
      <c r="D1037" s="36" t="s">
        <v>105</v>
      </c>
      <c r="E1037" s="36" t="s">
        <v>25150</v>
      </c>
      <c r="F1037" s="36" t="s">
        <v>25223</v>
      </c>
    </row>
    <row r="1038" spans="1:6">
      <c r="A1038" s="36" t="s">
        <v>19</v>
      </c>
      <c r="B1038" s="37">
        <v>478000</v>
      </c>
      <c r="C1038" s="36" t="s">
        <v>25167</v>
      </c>
      <c r="D1038" s="36" t="s">
        <v>105</v>
      </c>
      <c r="E1038" s="36" t="s">
        <v>25152</v>
      </c>
      <c r="F1038" s="36" t="s">
        <v>25223</v>
      </c>
    </row>
    <row r="1039" spans="1:6">
      <c r="A1039" s="36" t="s">
        <v>60</v>
      </c>
      <c r="B1039" s="37">
        <v>707000</v>
      </c>
      <c r="C1039" s="36" t="s">
        <v>25167</v>
      </c>
      <c r="D1039" s="36" t="s">
        <v>105</v>
      </c>
      <c r="E1039" s="36" t="s">
        <v>25227</v>
      </c>
      <c r="F1039" s="36" t="s">
        <v>25223</v>
      </c>
    </row>
    <row r="1040" spans="1:6">
      <c r="A1040" s="36" t="s">
        <v>19</v>
      </c>
      <c r="B1040" s="37">
        <v>330000</v>
      </c>
      <c r="C1040" s="36" t="s">
        <v>25167</v>
      </c>
      <c r="D1040" s="36" t="s">
        <v>105</v>
      </c>
      <c r="E1040" s="36" t="s">
        <v>25150</v>
      </c>
      <c r="F1040" s="36" t="s">
        <v>25223</v>
      </c>
    </row>
    <row r="1041" spans="1:6">
      <c r="A1041" s="36" t="s">
        <v>133</v>
      </c>
      <c r="B1041" s="37">
        <v>180000</v>
      </c>
      <c r="C1041" s="36" t="s">
        <v>25167</v>
      </c>
      <c r="D1041" s="36" t="s">
        <v>105</v>
      </c>
      <c r="E1041" s="36" t="s">
        <v>25150</v>
      </c>
      <c r="F1041" s="36" t="s">
        <v>25223</v>
      </c>
    </row>
    <row r="1042" spans="1:6">
      <c r="A1042" s="36" t="s">
        <v>133</v>
      </c>
      <c r="B1042" s="37">
        <v>400000</v>
      </c>
      <c r="C1042" s="36" t="s">
        <v>25167</v>
      </c>
      <c r="D1042" s="36" t="s">
        <v>105</v>
      </c>
      <c r="E1042" s="36" t="s">
        <v>25150</v>
      </c>
      <c r="F1042" s="36" t="s">
        <v>25223</v>
      </c>
    </row>
    <row r="1043" spans="1:6">
      <c r="A1043" s="36" t="s">
        <v>19</v>
      </c>
      <c r="B1043" s="37">
        <v>1190000</v>
      </c>
      <c r="C1043" s="36" t="s">
        <v>25167</v>
      </c>
      <c r="D1043" s="36" t="s">
        <v>105</v>
      </c>
      <c r="E1043" s="36" t="s">
        <v>25227</v>
      </c>
      <c r="F1043" s="36" t="s">
        <v>25223</v>
      </c>
    </row>
    <row r="1044" spans="1:6">
      <c r="A1044" s="36" t="s">
        <v>19</v>
      </c>
      <c r="B1044" s="37">
        <v>319000</v>
      </c>
      <c r="C1044" s="36" t="s">
        <v>25167</v>
      </c>
      <c r="D1044" s="36" t="s">
        <v>105</v>
      </c>
      <c r="E1044" s="36" t="s">
        <v>25150</v>
      </c>
      <c r="F1044" s="36" t="s">
        <v>25225</v>
      </c>
    </row>
    <row r="1045" spans="1:6">
      <c r="A1045" s="36" t="s">
        <v>167</v>
      </c>
      <c r="B1045" s="37">
        <v>650000</v>
      </c>
      <c r="C1045" s="36" t="s">
        <v>25167</v>
      </c>
      <c r="D1045" s="36" t="s">
        <v>105</v>
      </c>
      <c r="E1045" s="36" t="s">
        <v>25150</v>
      </c>
      <c r="F1045" s="36" t="s">
        <v>25223</v>
      </c>
    </row>
    <row r="1046" spans="1:6">
      <c r="A1046" s="36" t="s">
        <v>167</v>
      </c>
      <c r="B1046" s="37">
        <v>339000</v>
      </c>
      <c r="C1046" s="36" t="s">
        <v>25167</v>
      </c>
      <c r="D1046" s="36" t="s">
        <v>105</v>
      </c>
      <c r="E1046" s="36" t="s">
        <v>25150</v>
      </c>
      <c r="F1046" s="36" t="s">
        <v>25223</v>
      </c>
    </row>
    <row r="1047" spans="1:6">
      <c r="A1047" s="36" t="s">
        <v>19</v>
      </c>
      <c r="B1047" s="37">
        <v>210000</v>
      </c>
      <c r="C1047" s="36" t="s">
        <v>25167</v>
      </c>
      <c r="D1047" s="36" t="s">
        <v>105</v>
      </c>
      <c r="E1047" s="36" t="s">
        <v>25227</v>
      </c>
      <c r="F1047" s="36" t="s">
        <v>25223</v>
      </c>
    </row>
    <row r="1048" spans="1:6">
      <c r="A1048" s="36" t="s">
        <v>267</v>
      </c>
      <c r="B1048" s="37">
        <v>692000</v>
      </c>
      <c r="C1048" s="36" t="s">
        <v>25167</v>
      </c>
      <c r="D1048" s="36" t="s">
        <v>105</v>
      </c>
      <c r="E1048" s="36" t="s">
        <v>25150</v>
      </c>
      <c r="F1048" s="36" t="s">
        <v>25223</v>
      </c>
    </row>
    <row r="1049" spans="1:6">
      <c r="A1049" s="36" t="s">
        <v>19</v>
      </c>
      <c r="B1049" s="37">
        <v>593000</v>
      </c>
      <c r="C1049" s="36" t="s">
        <v>25167</v>
      </c>
      <c r="D1049" s="36" t="s">
        <v>105</v>
      </c>
      <c r="E1049" s="36" t="s">
        <v>25150</v>
      </c>
      <c r="F1049" s="36" t="s">
        <v>25223</v>
      </c>
    </row>
    <row r="1050" spans="1:6">
      <c r="A1050" s="36" t="s">
        <v>167</v>
      </c>
      <c r="B1050" s="37">
        <v>199000</v>
      </c>
      <c r="C1050" s="36" t="s">
        <v>25167</v>
      </c>
      <c r="D1050" s="36" t="s">
        <v>105</v>
      </c>
      <c r="E1050" s="36" t="s">
        <v>25150</v>
      </c>
      <c r="F1050" s="36" t="s">
        <v>25223</v>
      </c>
    </row>
    <row r="1051" spans="1:6">
      <c r="A1051" s="36" t="s">
        <v>167</v>
      </c>
      <c r="B1051" s="37">
        <v>500000</v>
      </c>
      <c r="C1051" s="36" t="s">
        <v>25167</v>
      </c>
      <c r="D1051" s="36" t="s">
        <v>105</v>
      </c>
      <c r="E1051" s="36" t="s">
        <v>25150</v>
      </c>
      <c r="F1051" s="36" t="s">
        <v>25223</v>
      </c>
    </row>
    <row r="1052" spans="1:6">
      <c r="A1052" s="36" t="s">
        <v>19</v>
      </c>
      <c r="B1052" s="37">
        <v>800000</v>
      </c>
      <c r="C1052" s="36" t="s">
        <v>25167</v>
      </c>
      <c r="D1052" s="36" t="s">
        <v>105</v>
      </c>
      <c r="E1052" s="36" t="s">
        <v>25150</v>
      </c>
      <c r="F1052" s="36" t="s">
        <v>25223</v>
      </c>
    </row>
    <row r="1053" spans="1:6">
      <c r="A1053" s="36" t="s">
        <v>19</v>
      </c>
      <c r="B1053" s="37">
        <v>692000</v>
      </c>
      <c r="C1053" s="36" t="s">
        <v>25167</v>
      </c>
      <c r="D1053" s="36" t="s">
        <v>105</v>
      </c>
      <c r="E1053" s="36" t="s">
        <v>25150</v>
      </c>
      <c r="F1053" s="36" t="s">
        <v>25223</v>
      </c>
    </row>
    <row r="1054" spans="1:6">
      <c r="A1054" s="36" t="s">
        <v>167</v>
      </c>
      <c r="B1054" s="37">
        <v>450000</v>
      </c>
      <c r="C1054" s="36" t="s">
        <v>25167</v>
      </c>
      <c r="D1054" s="36" t="s">
        <v>105</v>
      </c>
      <c r="E1054" s="36" t="s">
        <v>25150</v>
      </c>
      <c r="F1054" s="36" t="s">
        <v>25223</v>
      </c>
    </row>
    <row r="1055" spans="1:6">
      <c r="A1055" s="36" t="s">
        <v>19</v>
      </c>
      <c r="B1055" s="37">
        <v>1200000</v>
      </c>
      <c r="C1055" s="36" t="s">
        <v>25167</v>
      </c>
      <c r="D1055" s="36" t="s">
        <v>105</v>
      </c>
      <c r="E1055" s="36" t="s">
        <v>25152</v>
      </c>
      <c r="F1055" s="36" t="s">
        <v>25223</v>
      </c>
    </row>
    <row r="1056" spans="1:6">
      <c r="A1056" s="36" t="s">
        <v>19</v>
      </c>
      <c r="B1056" s="37">
        <v>1350000</v>
      </c>
      <c r="C1056" s="36" t="s">
        <v>25167</v>
      </c>
      <c r="D1056" s="36" t="s">
        <v>105</v>
      </c>
      <c r="E1056" s="36" t="s">
        <v>25150</v>
      </c>
      <c r="F1056" s="36" t="s">
        <v>25223</v>
      </c>
    </row>
    <row r="1057" spans="1:6">
      <c r="A1057" s="36" t="s">
        <v>144</v>
      </c>
      <c r="B1057" s="37">
        <v>500000</v>
      </c>
      <c r="C1057" s="36" t="s">
        <v>25167</v>
      </c>
      <c r="D1057" s="36" t="s">
        <v>105</v>
      </c>
      <c r="E1057" s="36" t="s">
        <v>25150</v>
      </c>
      <c r="F1057" s="36" t="s">
        <v>25223</v>
      </c>
    </row>
    <row r="1058" spans="1:6">
      <c r="A1058" s="36" t="s">
        <v>19</v>
      </c>
      <c r="B1058" s="37">
        <v>841000</v>
      </c>
      <c r="C1058" s="36" t="s">
        <v>25167</v>
      </c>
      <c r="D1058" s="36" t="s">
        <v>105</v>
      </c>
      <c r="E1058" s="36" t="s">
        <v>25152</v>
      </c>
      <c r="F1058" s="36" t="s">
        <v>25223</v>
      </c>
    </row>
    <row r="1059" spans="1:6">
      <c r="A1059" s="36" t="s">
        <v>133</v>
      </c>
      <c r="B1059" s="37">
        <v>340000</v>
      </c>
      <c r="C1059" s="36" t="s">
        <v>25167</v>
      </c>
      <c r="D1059" s="36" t="s">
        <v>105</v>
      </c>
      <c r="E1059" s="36" t="s">
        <v>25150</v>
      </c>
      <c r="F1059" s="36" t="s">
        <v>25223</v>
      </c>
    </row>
    <row r="1060" spans="1:6">
      <c r="A1060" s="36" t="s">
        <v>160</v>
      </c>
      <c r="B1060" s="37">
        <v>494000</v>
      </c>
      <c r="C1060" s="36" t="s">
        <v>25167</v>
      </c>
      <c r="D1060" s="36" t="s">
        <v>105</v>
      </c>
      <c r="E1060" s="36" t="s">
        <v>25152</v>
      </c>
      <c r="F1060" s="36" t="s">
        <v>25223</v>
      </c>
    </row>
    <row r="1061" spans="1:6">
      <c r="A1061" s="36" t="s">
        <v>19</v>
      </c>
      <c r="B1061" s="37">
        <v>782000</v>
      </c>
      <c r="C1061" s="36" t="s">
        <v>25167</v>
      </c>
      <c r="D1061" s="36" t="s">
        <v>105</v>
      </c>
      <c r="E1061" s="36" t="s">
        <v>25150</v>
      </c>
      <c r="F1061" s="36" t="s">
        <v>25223</v>
      </c>
    </row>
    <row r="1062" spans="1:6">
      <c r="A1062" s="36" t="s">
        <v>19</v>
      </c>
      <c r="B1062" s="37">
        <v>990000</v>
      </c>
      <c r="C1062" s="36" t="s">
        <v>25167</v>
      </c>
      <c r="D1062" s="36" t="s">
        <v>105</v>
      </c>
      <c r="E1062" s="36" t="s">
        <v>25158</v>
      </c>
      <c r="F1062" s="36" t="s">
        <v>25223</v>
      </c>
    </row>
    <row r="1063" spans="1:6">
      <c r="A1063" s="36" t="s">
        <v>75</v>
      </c>
      <c r="B1063" s="37">
        <v>644000</v>
      </c>
      <c r="C1063" s="36" t="s">
        <v>25167</v>
      </c>
      <c r="D1063" s="36" t="s">
        <v>105</v>
      </c>
      <c r="E1063" s="36" t="s">
        <v>25150</v>
      </c>
      <c r="F1063" s="36" t="s">
        <v>25223</v>
      </c>
    </row>
    <row r="1064" spans="1:6">
      <c r="A1064" s="36" t="s">
        <v>113</v>
      </c>
      <c r="B1064" s="37">
        <v>834000</v>
      </c>
      <c r="C1064" s="36" t="s">
        <v>25167</v>
      </c>
      <c r="D1064" s="36" t="s">
        <v>105</v>
      </c>
      <c r="E1064" s="36" t="s">
        <v>25150</v>
      </c>
      <c r="F1064" s="36" t="s">
        <v>25223</v>
      </c>
    </row>
    <row r="1065" spans="1:6">
      <c r="A1065" s="36" t="s">
        <v>19</v>
      </c>
      <c r="B1065" s="37">
        <v>800000</v>
      </c>
      <c r="C1065" s="36" t="s">
        <v>25167</v>
      </c>
      <c r="D1065" s="36" t="s">
        <v>24</v>
      </c>
      <c r="E1065" s="36" t="s">
        <v>25227</v>
      </c>
      <c r="F1065" s="36" t="s">
        <v>25223</v>
      </c>
    </row>
    <row r="1066" spans="1:6">
      <c r="A1066" s="36" t="s">
        <v>75</v>
      </c>
      <c r="B1066" s="37">
        <v>200000</v>
      </c>
      <c r="C1066" s="36" t="s">
        <v>25167</v>
      </c>
      <c r="D1066" s="36" t="s">
        <v>105</v>
      </c>
      <c r="E1066" s="36" t="s">
        <v>25151</v>
      </c>
      <c r="F1066" s="36" t="s">
        <v>25223</v>
      </c>
    </row>
    <row r="1067" spans="1:6">
      <c r="A1067" s="36" t="s">
        <v>19</v>
      </c>
      <c r="B1067" s="37">
        <v>973500</v>
      </c>
      <c r="C1067" s="36" t="s">
        <v>25167</v>
      </c>
      <c r="D1067" s="36" t="s">
        <v>105</v>
      </c>
      <c r="E1067" s="36" t="s">
        <v>25150</v>
      </c>
      <c r="F1067" s="36" t="s">
        <v>25223</v>
      </c>
    </row>
    <row r="1068" spans="1:6">
      <c r="A1068" s="36" t="s">
        <v>19</v>
      </c>
      <c r="B1068" s="37">
        <v>1640000</v>
      </c>
      <c r="C1068" s="36" t="s">
        <v>25167</v>
      </c>
      <c r="D1068" s="36" t="s">
        <v>105</v>
      </c>
      <c r="E1068" s="36" t="s">
        <v>25150</v>
      </c>
      <c r="F1068" s="36" t="s">
        <v>25223</v>
      </c>
    </row>
    <row r="1069" spans="1:6">
      <c r="A1069" s="36" t="s">
        <v>19</v>
      </c>
      <c r="B1069" s="37">
        <v>554000</v>
      </c>
      <c r="C1069" s="36" t="s">
        <v>25167</v>
      </c>
      <c r="D1069" s="36" t="s">
        <v>24</v>
      </c>
      <c r="E1069" s="36" t="s">
        <v>25152</v>
      </c>
      <c r="F1069" s="36" t="s">
        <v>25223</v>
      </c>
    </row>
    <row r="1070" spans="1:6">
      <c r="A1070" s="36" t="s">
        <v>75</v>
      </c>
      <c r="B1070" s="37">
        <v>400000</v>
      </c>
      <c r="C1070" s="36" t="s">
        <v>25167</v>
      </c>
      <c r="D1070" s="36" t="s">
        <v>24</v>
      </c>
      <c r="E1070" s="36" t="s">
        <v>25150</v>
      </c>
      <c r="F1070" s="36" t="s">
        <v>25223</v>
      </c>
    </row>
    <row r="1071" spans="1:6">
      <c r="A1071" s="36" t="s">
        <v>19</v>
      </c>
      <c r="B1071" s="37">
        <v>500000</v>
      </c>
      <c r="C1071" s="36" t="s">
        <v>25167</v>
      </c>
      <c r="D1071" s="36" t="s">
        <v>24</v>
      </c>
      <c r="E1071" s="36" t="s">
        <v>25150</v>
      </c>
      <c r="F1071" s="36" t="s">
        <v>25223</v>
      </c>
    </row>
    <row r="1072" spans="1:6">
      <c r="A1072" s="36" t="s">
        <v>19</v>
      </c>
      <c r="B1072" s="37">
        <v>1800000</v>
      </c>
      <c r="C1072" s="36" t="s">
        <v>25167</v>
      </c>
      <c r="D1072" s="36" t="s">
        <v>24</v>
      </c>
      <c r="E1072" s="36" t="s">
        <v>25158</v>
      </c>
      <c r="F1072" s="36" t="s">
        <v>25223</v>
      </c>
    </row>
    <row r="1073" spans="1:6">
      <c r="A1073" s="36" t="s">
        <v>167</v>
      </c>
      <c r="B1073" s="37">
        <v>4190000</v>
      </c>
      <c r="C1073" s="36" t="s">
        <v>25167</v>
      </c>
      <c r="D1073" s="36" t="s">
        <v>105</v>
      </c>
      <c r="E1073" s="36" t="s">
        <v>25150</v>
      </c>
      <c r="F1073" s="36" t="s">
        <v>25223</v>
      </c>
    </row>
    <row r="1074" spans="1:6">
      <c r="A1074" s="36" t="s">
        <v>27</v>
      </c>
      <c r="B1074" s="37">
        <v>540000</v>
      </c>
      <c r="C1074" s="36" t="s">
        <v>25167</v>
      </c>
      <c r="D1074" s="36" t="s">
        <v>24</v>
      </c>
      <c r="E1074" s="36" t="s">
        <v>25150</v>
      </c>
      <c r="F1074" s="36" t="s">
        <v>25223</v>
      </c>
    </row>
    <row r="1075" spans="1:6">
      <c r="A1075" s="36" t="s">
        <v>19</v>
      </c>
      <c r="B1075" s="37">
        <v>762000</v>
      </c>
      <c r="C1075" s="36" t="s">
        <v>25167</v>
      </c>
      <c r="D1075" s="36" t="s">
        <v>105</v>
      </c>
      <c r="E1075" s="36" t="s">
        <v>25227</v>
      </c>
      <c r="F1075" s="36" t="s">
        <v>25223</v>
      </c>
    </row>
    <row r="1076" spans="1:6">
      <c r="A1076" s="36" t="s">
        <v>167</v>
      </c>
      <c r="B1076" s="37">
        <v>700000</v>
      </c>
      <c r="C1076" s="36" t="s">
        <v>25167</v>
      </c>
      <c r="D1076" s="36" t="s">
        <v>105</v>
      </c>
      <c r="E1076" s="36" t="s">
        <v>25227</v>
      </c>
      <c r="F1076" s="36" t="s">
        <v>25223</v>
      </c>
    </row>
    <row r="1077" spans="1:6">
      <c r="A1077" s="36" t="s">
        <v>167</v>
      </c>
      <c r="B1077" s="37">
        <v>350000</v>
      </c>
      <c r="C1077" s="36" t="s">
        <v>25167</v>
      </c>
      <c r="D1077" s="36" t="s">
        <v>105</v>
      </c>
      <c r="E1077" s="36" t="s">
        <v>25150</v>
      </c>
      <c r="F1077" s="36" t="s">
        <v>25223</v>
      </c>
    </row>
    <row r="1078" spans="1:6">
      <c r="A1078" s="36" t="s">
        <v>25232</v>
      </c>
      <c r="B1078" s="37">
        <v>380000</v>
      </c>
      <c r="C1078" s="36" t="s">
        <v>25167</v>
      </c>
      <c r="D1078" s="36" t="s">
        <v>3802</v>
      </c>
      <c r="E1078" s="36" t="s">
        <v>25157</v>
      </c>
      <c r="F1078" s="36" t="s">
        <v>25223</v>
      </c>
    </row>
    <row r="1079" spans="1:6">
      <c r="A1079" s="36" t="s">
        <v>19</v>
      </c>
      <c r="B1079" s="37">
        <v>972000</v>
      </c>
      <c r="C1079" s="36" t="s">
        <v>25167</v>
      </c>
      <c r="D1079" s="36" t="s">
        <v>105</v>
      </c>
      <c r="E1079" s="36" t="s">
        <v>25153</v>
      </c>
      <c r="F1079" s="36" t="s">
        <v>25223</v>
      </c>
    </row>
    <row r="1080" spans="1:6">
      <c r="A1080" s="36" t="s">
        <v>19</v>
      </c>
      <c r="B1080" s="37">
        <v>473000</v>
      </c>
      <c r="C1080" s="36" t="s">
        <v>25167</v>
      </c>
      <c r="D1080" s="36" t="s">
        <v>105</v>
      </c>
      <c r="E1080" s="36" t="s">
        <v>25227</v>
      </c>
      <c r="F1080" s="36" t="s">
        <v>25223</v>
      </c>
    </row>
    <row r="1081" spans="1:6">
      <c r="A1081" s="36" t="s">
        <v>19</v>
      </c>
      <c r="B1081" s="37">
        <v>7700000</v>
      </c>
      <c r="C1081" s="36" t="s">
        <v>25167</v>
      </c>
      <c r="D1081" s="36" t="s">
        <v>105</v>
      </c>
      <c r="E1081" s="36" t="s">
        <v>25150</v>
      </c>
      <c r="F1081" s="36" t="s">
        <v>25223</v>
      </c>
    </row>
    <row r="1082" spans="1:6">
      <c r="A1082" s="36" t="s">
        <v>212</v>
      </c>
      <c r="B1082" s="37">
        <v>766700</v>
      </c>
      <c r="C1082" s="36" t="s">
        <v>25167</v>
      </c>
      <c r="D1082" s="36" t="s">
        <v>105</v>
      </c>
      <c r="E1082" s="36" t="s">
        <v>25158</v>
      </c>
      <c r="F1082" s="36" t="s">
        <v>25223</v>
      </c>
    </row>
    <row r="1083" spans="1:6">
      <c r="A1083" s="36" t="s">
        <v>19</v>
      </c>
      <c r="B1083" s="37">
        <v>1950000</v>
      </c>
      <c r="C1083" s="36" t="s">
        <v>25167</v>
      </c>
      <c r="D1083" s="36" t="s">
        <v>105</v>
      </c>
      <c r="E1083" s="36" t="s">
        <v>25150</v>
      </c>
      <c r="F1083" s="36" t="s">
        <v>25223</v>
      </c>
    </row>
    <row r="1084" spans="1:6">
      <c r="A1084" s="36" t="s">
        <v>19</v>
      </c>
      <c r="B1084" s="37">
        <v>1000000</v>
      </c>
      <c r="C1084" s="36" t="s">
        <v>25167</v>
      </c>
      <c r="D1084" s="36" t="s">
        <v>105</v>
      </c>
      <c r="E1084" s="36" t="s">
        <v>25150</v>
      </c>
      <c r="F1084" s="36" t="s">
        <v>25223</v>
      </c>
    </row>
    <row r="1085" spans="1:6">
      <c r="A1085" s="36" t="s">
        <v>19</v>
      </c>
      <c r="B1085" s="37">
        <v>380000</v>
      </c>
      <c r="C1085" s="36" t="s">
        <v>25167</v>
      </c>
      <c r="D1085" s="36" t="s">
        <v>105</v>
      </c>
      <c r="E1085" s="36" t="s">
        <v>25150</v>
      </c>
      <c r="F1085" s="36" t="s">
        <v>25223</v>
      </c>
    </row>
    <row r="1086" spans="1:6">
      <c r="A1086" s="36" t="s">
        <v>25232</v>
      </c>
      <c r="B1086" s="37">
        <v>273000</v>
      </c>
      <c r="C1086" s="36" t="s">
        <v>25167</v>
      </c>
      <c r="D1086" s="36" t="s">
        <v>1127</v>
      </c>
      <c r="E1086" s="36" t="s">
        <v>25227</v>
      </c>
      <c r="F1086" s="36" t="s">
        <v>25223</v>
      </c>
    </row>
    <row r="1087" spans="1:6">
      <c r="A1087" s="36" t="s">
        <v>167</v>
      </c>
      <c r="B1087" s="37">
        <v>873000</v>
      </c>
      <c r="C1087" s="36" t="s">
        <v>25167</v>
      </c>
      <c r="D1087" s="36" t="s">
        <v>105</v>
      </c>
      <c r="E1087" s="36" t="s">
        <v>25150</v>
      </c>
      <c r="F1087" s="36" t="s">
        <v>25223</v>
      </c>
    </row>
    <row r="1088" spans="1:6">
      <c r="A1088" s="36" t="s">
        <v>739</v>
      </c>
      <c r="B1088" s="37">
        <v>695000</v>
      </c>
      <c r="C1088" s="36" t="s">
        <v>25167</v>
      </c>
      <c r="D1088" s="36" t="s">
        <v>105</v>
      </c>
      <c r="E1088" s="36" t="s">
        <v>25227</v>
      </c>
      <c r="F1088" s="36" t="s">
        <v>25223</v>
      </c>
    </row>
    <row r="1089" spans="1:6">
      <c r="A1089" s="36" t="s">
        <v>19</v>
      </c>
      <c r="B1089" s="37">
        <v>1680000</v>
      </c>
      <c r="C1089" s="36" t="s">
        <v>25167</v>
      </c>
      <c r="D1089" s="36" t="s">
        <v>3894</v>
      </c>
      <c r="E1089" s="36" t="s">
        <v>25154</v>
      </c>
      <c r="F1089" s="36" t="s">
        <v>25223</v>
      </c>
    </row>
    <row r="1090" spans="1:6">
      <c r="A1090" s="36" t="s">
        <v>191</v>
      </c>
      <c r="B1090" s="37">
        <v>904000</v>
      </c>
      <c r="C1090" s="36" t="s">
        <v>25167</v>
      </c>
      <c r="D1090" s="36" t="s">
        <v>105</v>
      </c>
      <c r="E1090" s="36" t="s">
        <v>25227</v>
      </c>
      <c r="F1090" s="36" t="s">
        <v>25223</v>
      </c>
    </row>
    <row r="1091" spans="1:6">
      <c r="A1091" s="36" t="s">
        <v>19</v>
      </c>
      <c r="B1091" s="37">
        <v>1000000</v>
      </c>
      <c r="C1091" s="36" t="s">
        <v>25167</v>
      </c>
      <c r="D1091" s="36" t="s">
        <v>105</v>
      </c>
      <c r="E1091" s="36" t="s">
        <v>25227</v>
      </c>
      <c r="F1091" s="36" t="s">
        <v>25223</v>
      </c>
    </row>
    <row r="1092" spans="1:6">
      <c r="A1092" s="36" t="s">
        <v>11790</v>
      </c>
      <c r="B1092" s="37">
        <v>540000</v>
      </c>
      <c r="C1092" s="36" t="s">
        <v>25167</v>
      </c>
      <c r="D1092" s="36" t="s">
        <v>2581</v>
      </c>
      <c r="E1092" s="36" t="s">
        <v>25153</v>
      </c>
      <c r="F1092" s="36" t="s">
        <v>25223</v>
      </c>
    </row>
    <row r="1093" spans="1:6">
      <c r="A1093" s="36" t="s">
        <v>25232</v>
      </c>
      <c r="B1093" s="37">
        <v>1350000</v>
      </c>
      <c r="C1093" s="36" t="s">
        <v>25167</v>
      </c>
      <c r="D1093" s="36" t="s">
        <v>105</v>
      </c>
      <c r="E1093" s="36" t="s">
        <v>25227</v>
      </c>
      <c r="F1093" s="36" t="s">
        <v>25223</v>
      </c>
    </row>
    <row r="1094" spans="1:6">
      <c r="A1094" s="36" t="s">
        <v>19</v>
      </c>
      <c r="B1094" s="37">
        <v>500000</v>
      </c>
      <c r="C1094" s="36" t="s">
        <v>25167</v>
      </c>
      <c r="D1094" s="36" t="s">
        <v>1580</v>
      </c>
      <c r="E1094" s="36" t="s">
        <v>25155</v>
      </c>
      <c r="F1094" s="36" t="s">
        <v>25224</v>
      </c>
    </row>
    <row r="1095" spans="1:6">
      <c r="A1095" s="36" t="s">
        <v>191</v>
      </c>
      <c r="B1095" s="37">
        <v>352000</v>
      </c>
      <c r="C1095" s="36" t="s">
        <v>25167</v>
      </c>
      <c r="D1095" s="36" t="s">
        <v>105</v>
      </c>
      <c r="E1095" s="36" t="s">
        <v>25227</v>
      </c>
      <c r="F1095" s="36" t="s">
        <v>25223</v>
      </c>
    </row>
    <row r="1096" spans="1:6">
      <c r="A1096" s="36" t="s">
        <v>19</v>
      </c>
      <c r="B1096" s="37">
        <v>803400</v>
      </c>
      <c r="C1096" s="36" t="s">
        <v>25167</v>
      </c>
      <c r="D1096" s="36" t="s">
        <v>2417</v>
      </c>
      <c r="E1096" s="36" t="s">
        <v>25227</v>
      </c>
      <c r="F1096" s="36" t="s">
        <v>25223</v>
      </c>
    </row>
    <row r="1097" spans="1:6">
      <c r="A1097" s="36" t="s">
        <v>60</v>
      </c>
      <c r="B1097" s="37">
        <v>600000</v>
      </c>
      <c r="C1097" s="36" t="s">
        <v>25167</v>
      </c>
      <c r="D1097" s="36" t="s">
        <v>24</v>
      </c>
      <c r="E1097" s="36" t="s">
        <v>25158</v>
      </c>
      <c r="F1097" s="36" t="s">
        <v>25223</v>
      </c>
    </row>
    <row r="1098" spans="1:6">
      <c r="A1098" s="36" t="s">
        <v>27</v>
      </c>
      <c r="B1098" s="37">
        <v>740000</v>
      </c>
      <c r="C1098" s="36" t="s">
        <v>25167</v>
      </c>
      <c r="D1098" s="36" t="s">
        <v>105</v>
      </c>
      <c r="E1098" s="36" t="s">
        <v>25151</v>
      </c>
      <c r="F1098" s="36" t="s">
        <v>25223</v>
      </c>
    </row>
    <row r="1099" spans="1:6">
      <c r="A1099" s="36" t="s">
        <v>19</v>
      </c>
      <c r="B1099" s="37">
        <v>600000</v>
      </c>
      <c r="C1099" s="36" t="s">
        <v>25167</v>
      </c>
      <c r="D1099" s="36" t="s">
        <v>105</v>
      </c>
      <c r="E1099" s="36" t="s">
        <v>25151</v>
      </c>
      <c r="F1099" s="36" t="s">
        <v>25223</v>
      </c>
    </row>
    <row r="1100" spans="1:6">
      <c r="A1100" s="36" t="s">
        <v>167</v>
      </c>
      <c r="B1100" s="37">
        <v>485000</v>
      </c>
      <c r="C1100" s="36" t="s">
        <v>25167</v>
      </c>
      <c r="D1100" s="36" t="s">
        <v>3894</v>
      </c>
      <c r="E1100" s="36" t="s">
        <v>25150</v>
      </c>
      <c r="F1100" s="36" t="s">
        <v>25223</v>
      </c>
    </row>
    <row r="1101" spans="1:6">
      <c r="A1101" s="36" t="s">
        <v>133</v>
      </c>
      <c r="B1101" s="37">
        <v>199000</v>
      </c>
      <c r="C1101" s="36" t="s">
        <v>25167</v>
      </c>
      <c r="D1101" s="36" t="s">
        <v>105</v>
      </c>
      <c r="E1101" s="36" t="s">
        <v>25156</v>
      </c>
      <c r="F1101" s="36" t="s">
        <v>25223</v>
      </c>
    </row>
    <row r="1102" spans="1:6">
      <c r="A1102" s="36" t="s">
        <v>60</v>
      </c>
      <c r="B1102" s="37">
        <v>1980000</v>
      </c>
      <c r="C1102" s="36" t="s">
        <v>25167</v>
      </c>
      <c r="D1102" s="36" t="s">
        <v>989</v>
      </c>
      <c r="E1102" s="36" t="s">
        <v>25155</v>
      </c>
      <c r="F1102" s="36" t="s">
        <v>25224</v>
      </c>
    </row>
    <row r="1103" spans="1:6">
      <c r="A1103" s="36" t="s">
        <v>19</v>
      </c>
      <c r="B1103" s="37">
        <v>1100000</v>
      </c>
      <c r="C1103" s="36" t="s">
        <v>25167</v>
      </c>
      <c r="D1103" s="36" t="s">
        <v>105</v>
      </c>
      <c r="E1103" s="36" t="s">
        <v>25238</v>
      </c>
      <c r="F1103" s="36" t="s">
        <v>25223</v>
      </c>
    </row>
    <row r="1104" spans="1:6">
      <c r="A1104" s="36" t="s">
        <v>19</v>
      </c>
      <c r="B1104" s="37">
        <v>1200000</v>
      </c>
      <c r="C1104" s="36" t="s">
        <v>25167</v>
      </c>
      <c r="D1104" s="36" t="s">
        <v>105</v>
      </c>
      <c r="E1104" s="36" t="s">
        <v>25150</v>
      </c>
      <c r="F1104" s="36" t="s">
        <v>25223</v>
      </c>
    </row>
    <row r="1105" spans="1:6">
      <c r="A1105" s="36" t="s">
        <v>19</v>
      </c>
      <c r="B1105" s="37">
        <v>1000000</v>
      </c>
      <c r="C1105" s="36" t="s">
        <v>25167</v>
      </c>
      <c r="D1105" s="36" t="s">
        <v>105</v>
      </c>
      <c r="E1105" s="36" t="s">
        <v>25227</v>
      </c>
      <c r="F1105" s="36" t="s">
        <v>25225</v>
      </c>
    </row>
    <row r="1106" spans="1:6">
      <c r="A1106" s="36" t="s">
        <v>212</v>
      </c>
      <c r="B1106" s="37">
        <v>875000</v>
      </c>
      <c r="C1106" s="36" t="s">
        <v>25167</v>
      </c>
      <c r="D1106" s="36" t="s">
        <v>3894</v>
      </c>
      <c r="E1106" s="36" t="s">
        <v>25151</v>
      </c>
      <c r="F1106" s="36" t="s">
        <v>25223</v>
      </c>
    </row>
    <row r="1107" spans="1:6">
      <c r="A1107" s="36" t="s">
        <v>191</v>
      </c>
      <c r="B1107" s="37">
        <v>1100000</v>
      </c>
      <c r="C1107" s="36" t="s">
        <v>25167</v>
      </c>
      <c r="D1107" s="36" t="s">
        <v>105</v>
      </c>
      <c r="E1107" s="36" t="s">
        <v>25227</v>
      </c>
      <c r="F1107" s="36" t="s">
        <v>25223</v>
      </c>
    </row>
    <row r="1108" spans="1:6">
      <c r="A1108" s="36" t="s">
        <v>167</v>
      </c>
      <c r="B1108" s="37">
        <v>1350000</v>
      </c>
      <c r="C1108" s="36" t="s">
        <v>25167</v>
      </c>
      <c r="D1108" s="36" t="s">
        <v>105</v>
      </c>
      <c r="E1108" s="36" t="s">
        <v>25150</v>
      </c>
      <c r="F1108" s="36" t="s">
        <v>25225</v>
      </c>
    </row>
    <row r="1109" spans="1:6">
      <c r="A1109" s="36" t="s">
        <v>19</v>
      </c>
      <c r="B1109" s="37">
        <v>212000</v>
      </c>
      <c r="C1109" s="36" t="s">
        <v>25167</v>
      </c>
      <c r="D1109" s="36" t="s">
        <v>2417</v>
      </c>
      <c r="E1109" s="36" t="s">
        <v>25227</v>
      </c>
      <c r="F1109" s="36" t="s">
        <v>25224</v>
      </c>
    </row>
    <row r="1110" spans="1:6">
      <c r="A1110" s="36" t="s">
        <v>133</v>
      </c>
      <c r="B1110" s="37">
        <v>1650000</v>
      </c>
      <c r="C1110" s="36" t="s">
        <v>25167</v>
      </c>
      <c r="D1110" s="36" t="s">
        <v>105</v>
      </c>
      <c r="E1110" s="36" t="s">
        <v>25227</v>
      </c>
      <c r="F1110" s="36" t="s">
        <v>25224</v>
      </c>
    </row>
    <row r="1111" spans="1:6">
      <c r="A1111" s="36" t="s">
        <v>25232</v>
      </c>
      <c r="B1111" s="37">
        <v>940000</v>
      </c>
      <c r="C1111" s="36" t="s">
        <v>25167</v>
      </c>
      <c r="D1111" s="36" t="s">
        <v>105</v>
      </c>
      <c r="E1111" s="36" t="s">
        <v>25227</v>
      </c>
      <c r="F1111" s="36" t="s">
        <v>25224</v>
      </c>
    </row>
    <row r="1112" spans="1:6">
      <c r="A1112" s="36" t="s">
        <v>19</v>
      </c>
      <c r="B1112" s="37">
        <v>279000</v>
      </c>
      <c r="C1112" s="36" t="s">
        <v>25167</v>
      </c>
      <c r="D1112" s="36" t="s">
        <v>105</v>
      </c>
      <c r="E1112" s="36" t="s">
        <v>25227</v>
      </c>
      <c r="F1112" s="36" t="s">
        <v>25224</v>
      </c>
    </row>
    <row r="1113" spans="1:6">
      <c r="A1113" s="36" t="s">
        <v>19</v>
      </c>
      <c r="B1113" s="37">
        <v>767000</v>
      </c>
      <c r="C1113" s="36" t="s">
        <v>25167</v>
      </c>
      <c r="D1113" s="36" t="s">
        <v>3894</v>
      </c>
      <c r="E1113" s="36" t="s">
        <v>25227</v>
      </c>
      <c r="F1113" s="36" t="s">
        <v>25223</v>
      </c>
    </row>
    <row r="1114" spans="1:6">
      <c r="A1114" s="36" t="s">
        <v>267</v>
      </c>
      <c r="B1114" s="37">
        <v>600000</v>
      </c>
      <c r="C1114" s="36" t="s">
        <v>25167</v>
      </c>
      <c r="D1114" s="36" t="s">
        <v>105</v>
      </c>
      <c r="E1114" s="36" t="s">
        <v>25227</v>
      </c>
      <c r="F1114" s="36" t="s">
        <v>25225</v>
      </c>
    </row>
    <row r="1115" spans="1:6">
      <c r="A1115" s="36" t="s">
        <v>133</v>
      </c>
      <c r="B1115" s="37">
        <v>958000</v>
      </c>
      <c r="C1115" s="36" t="s">
        <v>25167</v>
      </c>
      <c r="D1115" s="36" t="s">
        <v>105</v>
      </c>
      <c r="E1115" s="36" t="s">
        <v>25227</v>
      </c>
      <c r="F1115" s="36" t="s">
        <v>25224</v>
      </c>
    </row>
    <row r="1116" spans="1:6">
      <c r="A1116" s="36" t="s">
        <v>19</v>
      </c>
      <c r="B1116" s="37">
        <v>440000</v>
      </c>
      <c r="C1116" s="36" t="s">
        <v>25167</v>
      </c>
      <c r="D1116" s="36" t="s">
        <v>105</v>
      </c>
      <c r="E1116" s="36" t="s">
        <v>25158</v>
      </c>
      <c r="F1116" s="36" t="s">
        <v>25224</v>
      </c>
    </row>
    <row r="1117" spans="1:6">
      <c r="A1117" s="36" t="s">
        <v>133</v>
      </c>
      <c r="B1117" s="37">
        <v>1000000</v>
      </c>
      <c r="C1117" s="36" t="s">
        <v>25167</v>
      </c>
      <c r="D1117" s="36" t="s">
        <v>105</v>
      </c>
      <c r="E1117" s="36" t="s">
        <v>25227</v>
      </c>
      <c r="F1117" s="36" t="s">
        <v>25223</v>
      </c>
    </row>
    <row r="1118" spans="1:6">
      <c r="A1118" s="36" t="s">
        <v>710</v>
      </c>
      <c r="B1118" s="37">
        <v>2300000</v>
      </c>
      <c r="C1118" s="36" t="s">
        <v>25167</v>
      </c>
      <c r="D1118" s="36" t="s">
        <v>2252</v>
      </c>
      <c r="E1118" s="36" t="s">
        <v>25227</v>
      </c>
      <c r="F1118" s="36" t="s">
        <v>25223</v>
      </c>
    </row>
    <row r="1119" spans="1:6">
      <c r="A1119" s="36" t="s">
        <v>75</v>
      </c>
      <c r="B1119" s="37">
        <v>570000</v>
      </c>
      <c r="C1119" s="36" t="s">
        <v>25167</v>
      </c>
      <c r="D1119" s="36" t="s">
        <v>1127</v>
      </c>
      <c r="E1119" s="36" t="s">
        <v>25227</v>
      </c>
      <c r="F1119" s="36" t="s">
        <v>25223</v>
      </c>
    </row>
    <row r="1120" spans="1:6">
      <c r="A1120" s="36" t="s">
        <v>19</v>
      </c>
      <c r="B1120" s="37">
        <v>180000</v>
      </c>
      <c r="C1120" s="36" t="s">
        <v>25167</v>
      </c>
      <c r="D1120" s="36" t="s">
        <v>24</v>
      </c>
      <c r="E1120" s="36" t="s">
        <v>25150</v>
      </c>
      <c r="F1120" s="36" t="s">
        <v>25223</v>
      </c>
    </row>
    <row r="1121" spans="1:6">
      <c r="A1121" s="36" t="s">
        <v>25232</v>
      </c>
      <c r="B1121" s="37">
        <v>1100000</v>
      </c>
      <c r="C1121" s="36" t="s">
        <v>25167</v>
      </c>
      <c r="D1121" s="36" t="s">
        <v>105</v>
      </c>
      <c r="E1121" s="36" t="s">
        <v>25150</v>
      </c>
      <c r="F1121" s="36" t="s">
        <v>25223</v>
      </c>
    </row>
    <row r="1122" spans="1:6">
      <c r="A1122" s="36" t="s">
        <v>27</v>
      </c>
      <c r="B1122" s="37">
        <v>700000</v>
      </c>
      <c r="C1122" s="36" t="s">
        <v>25167</v>
      </c>
      <c r="D1122" s="36" t="s">
        <v>105</v>
      </c>
      <c r="E1122" s="36" t="s">
        <v>25227</v>
      </c>
      <c r="F1122" s="36" t="s">
        <v>25225</v>
      </c>
    </row>
    <row r="1123" spans="1:6">
      <c r="A1123" s="36" t="s">
        <v>25232</v>
      </c>
      <c r="B1123" s="37">
        <v>1000000</v>
      </c>
      <c r="C1123" s="36" t="s">
        <v>25167</v>
      </c>
      <c r="D1123" s="36" t="s">
        <v>2581</v>
      </c>
      <c r="E1123" s="36" t="s">
        <v>25227</v>
      </c>
      <c r="F1123" s="36" t="s">
        <v>25223</v>
      </c>
    </row>
    <row r="1124" spans="1:6">
      <c r="A1124" s="36" t="s">
        <v>133</v>
      </c>
      <c r="B1124" s="37">
        <v>350000</v>
      </c>
      <c r="C1124" s="36" t="s">
        <v>25167</v>
      </c>
      <c r="D1124" s="36" t="s">
        <v>105</v>
      </c>
      <c r="E1124" s="36" t="s">
        <v>25227</v>
      </c>
      <c r="F1124" s="36" t="s">
        <v>25224</v>
      </c>
    </row>
    <row r="1125" spans="1:6">
      <c r="A1125" s="36" t="s">
        <v>25232</v>
      </c>
      <c r="B1125" s="37">
        <v>453000</v>
      </c>
      <c r="C1125" s="36" t="s">
        <v>25167</v>
      </c>
      <c r="D1125" s="36" t="s">
        <v>105</v>
      </c>
      <c r="E1125" s="36" t="s">
        <v>25227</v>
      </c>
      <c r="F1125" s="36" t="s">
        <v>25225</v>
      </c>
    </row>
    <row r="1126" spans="1:6">
      <c r="A1126" s="36" t="s">
        <v>133</v>
      </c>
      <c r="B1126" s="37">
        <v>800000</v>
      </c>
      <c r="C1126" s="36" t="s">
        <v>25167</v>
      </c>
      <c r="D1126" s="36" t="s">
        <v>105</v>
      </c>
      <c r="E1126" s="36" t="s">
        <v>25150</v>
      </c>
      <c r="F1126" s="36" t="s">
        <v>25223</v>
      </c>
    </row>
    <row r="1127" spans="1:6">
      <c r="A1127" s="36" t="s">
        <v>19</v>
      </c>
      <c r="B1127" s="37">
        <v>500000</v>
      </c>
      <c r="C1127" s="36" t="s">
        <v>25167</v>
      </c>
      <c r="D1127" s="36" t="s">
        <v>105</v>
      </c>
      <c r="E1127" s="36" t="s">
        <v>25150</v>
      </c>
      <c r="F1127" s="36" t="s">
        <v>25224</v>
      </c>
    </row>
    <row r="1128" spans="1:6">
      <c r="A1128" s="36" t="s">
        <v>212</v>
      </c>
      <c r="B1128" s="37">
        <v>1000000</v>
      </c>
      <c r="C1128" s="36" t="s">
        <v>25167</v>
      </c>
      <c r="D1128" s="36" t="s">
        <v>105</v>
      </c>
      <c r="E1128" s="36" t="s">
        <v>25150</v>
      </c>
      <c r="F1128" s="36" t="s">
        <v>25223</v>
      </c>
    </row>
    <row r="1129" spans="1:6">
      <c r="A1129" s="36" t="s">
        <v>656</v>
      </c>
      <c r="B1129" s="37">
        <v>522600</v>
      </c>
      <c r="C1129" s="36" t="s">
        <v>25167</v>
      </c>
      <c r="D1129" s="36" t="s">
        <v>105</v>
      </c>
      <c r="E1129" s="36" t="s">
        <v>25239</v>
      </c>
      <c r="F1129" s="36" t="s">
        <v>25225</v>
      </c>
    </row>
    <row r="1130" spans="1:6">
      <c r="A1130" s="36" t="s">
        <v>19</v>
      </c>
      <c r="B1130" s="37">
        <v>825000</v>
      </c>
      <c r="C1130" s="36" t="s">
        <v>25167</v>
      </c>
      <c r="D1130" s="36" t="s">
        <v>2417</v>
      </c>
      <c r="E1130" s="36" t="s">
        <v>25151</v>
      </c>
      <c r="F1130" s="36" t="s">
        <v>25223</v>
      </c>
    </row>
    <row r="1131" spans="1:6">
      <c r="A1131" s="36" t="s">
        <v>19</v>
      </c>
      <c r="B1131" s="37">
        <v>889680</v>
      </c>
      <c r="C1131" s="36" t="s">
        <v>25167</v>
      </c>
      <c r="D1131" s="36" t="s">
        <v>105</v>
      </c>
      <c r="E1131" s="36" t="s">
        <v>25152</v>
      </c>
      <c r="F1131" s="36" t="s">
        <v>25224</v>
      </c>
    </row>
    <row r="1132" spans="1:6">
      <c r="A1132" s="36" t="s">
        <v>19</v>
      </c>
      <c r="B1132" s="37">
        <v>800000</v>
      </c>
      <c r="C1132" s="36" t="s">
        <v>25167</v>
      </c>
      <c r="D1132" s="36" t="s">
        <v>105</v>
      </c>
      <c r="E1132" s="36" t="s">
        <v>25152</v>
      </c>
      <c r="F1132" s="36" t="s">
        <v>25223</v>
      </c>
    </row>
    <row r="1133" spans="1:6">
      <c r="A1133" s="36" t="s">
        <v>19</v>
      </c>
      <c r="B1133" s="37">
        <v>156000</v>
      </c>
      <c r="C1133" s="36" t="s">
        <v>25167</v>
      </c>
      <c r="D1133" s="36" t="s">
        <v>2417</v>
      </c>
      <c r="E1133" s="36" t="s">
        <v>25150</v>
      </c>
      <c r="F1133" s="36" t="s">
        <v>25223</v>
      </c>
    </row>
    <row r="1134" spans="1:6">
      <c r="A1134" s="36" t="s">
        <v>191</v>
      </c>
      <c r="B1134" s="37">
        <v>340000</v>
      </c>
      <c r="C1134" s="36" t="s">
        <v>25167</v>
      </c>
      <c r="D1134" s="36" t="s">
        <v>1594</v>
      </c>
      <c r="E1134" s="36" t="s">
        <v>25227</v>
      </c>
      <c r="F1134" s="36" t="s">
        <v>25223</v>
      </c>
    </row>
    <row r="1135" spans="1:6">
      <c r="A1135" s="36" t="s">
        <v>19</v>
      </c>
      <c r="B1135" s="37">
        <v>514000</v>
      </c>
      <c r="C1135" s="36" t="s">
        <v>25167</v>
      </c>
      <c r="D1135" s="36" t="s">
        <v>105</v>
      </c>
      <c r="E1135" s="36" t="s">
        <v>25152</v>
      </c>
      <c r="F1135" s="36" t="s">
        <v>25226</v>
      </c>
    </row>
    <row r="1136" spans="1:6">
      <c r="A1136" s="36" t="s">
        <v>19</v>
      </c>
      <c r="B1136" s="37">
        <v>483000</v>
      </c>
      <c r="C1136" s="36" t="s">
        <v>25167</v>
      </c>
      <c r="D1136" s="36" t="s">
        <v>105</v>
      </c>
      <c r="E1136" s="36" t="s">
        <v>25154</v>
      </c>
      <c r="F1136" s="36" t="s">
        <v>25223</v>
      </c>
    </row>
    <row r="1137" spans="1:6">
      <c r="A1137" s="36" t="s">
        <v>19</v>
      </c>
      <c r="B1137" s="37">
        <v>1600000</v>
      </c>
      <c r="C1137" s="36" t="s">
        <v>25167</v>
      </c>
      <c r="D1137" s="36" t="s">
        <v>105</v>
      </c>
      <c r="E1137" s="36" t="s">
        <v>25232</v>
      </c>
      <c r="F1137" s="36" t="s">
        <v>25224</v>
      </c>
    </row>
    <row r="1138" spans="1:6">
      <c r="A1138" s="36" t="s">
        <v>167</v>
      </c>
      <c r="B1138" s="37">
        <v>1500000</v>
      </c>
      <c r="C1138" s="36" t="s">
        <v>25167</v>
      </c>
      <c r="D1138" s="36" t="s">
        <v>989</v>
      </c>
      <c r="E1138" s="36" t="s">
        <v>25232</v>
      </c>
      <c r="F1138" s="36" t="s">
        <v>25223</v>
      </c>
    </row>
    <row r="1139" spans="1:6">
      <c r="A1139" s="36" t="s">
        <v>700</v>
      </c>
      <c r="B1139" s="37">
        <v>363000</v>
      </c>
      <c r="C1139" s="36" t="s">
        <v>25167</v>
      </c>
      <c r="D1139" s="36" t="s">
        <v>2417</v>
      </c>
      <c r="E1139" s="36" t="s">
        <v>25232</v>
      </c>
      <c r="F1139" s="36" t="s">
        <v>25223</v>
      </c>
    </row>
    <row r="1140" spans="1:6">
      <c r="A1140" s="36" t="s">
        <v>19</v>
      </c>
      <c r="B1140" s="37">
        <v>325226</v>
      </c>
      <c r="C1140" s="36" t="s">
        <v>25166</v>
      </c>
      <c r="D1140" s="36" t="s">
        <v>2417</v>
      </c>
      <c r="E1140" s="36" t="s">
        <v>25232</v>
      </c>
      <c r="F1140" s="36" t="s">
        <v>25223</v>
      </c>
    </row>
    <row r="1141" spans="1:6">
      <c r="A1141" s="36" t="s">
        <v>19</v>
      </c>
      <c r="B1141" s="37">
        <v>565000</v>
      </c>
      <c r="C1141" s="36" t="s">
        <v>25167</v>
      </c>
      <c r="D1141" s="36" t="s">
        <v>2417</v>
      </c>
      <c r="E1141" s="36" t="s">
        <v>25232</v>
      </c>
      <c r="F1141" s="36" t="s">
        <v>25224</v>
      </c>
    </row>
    <row r="1142" spans="1:6">
      <c r="A1142" s="36" t="s">
        <v>133</v>
      </c>
      <c r="B1142" s="37">
        <v>1139400</v>
      </c>
      <c r="C1142" s="36" t="s">
        <v>25167</v>
      </c>
      <c r="D1142" s="36" t="s">
        <v>105</v>
      </c>
      <c r="E1142" s="36" t="s">
        <v>25232</v>
      </c>
      <c r="F1142" s="36" t="s">
        <v>25223</v>
      </c>
    </row>
    <row r="1143" spans="1:6">
      <c r="A1143" s="36" t="s">
        <v>113</v>
      </c>
      <c r="B1143" s="37">
        <v>570000</v>
      </c>
      <c r="C1143" s="36" t="s">
        <v>25167</v>
      </c>
      <c r="D1143" s="36" t="s">
        <v>1843</v>
      </c>
      <c r="E1143" s="36" t="s">
        <v>25232</v>
      </c>
      <c r="F1143" s="36" t="s">
        <v>25225</v>
      </c>
    </row>
    <row r="1144" spans="1:6">
      <c r="A1144" s="36" t="s">
        <v>19</v>
      </c>
      <c r="B1144" s="37">
        <v>286000</v>
      </c>
      <c r="C1144" s="36" t="s">
        <v>25167</v>
      </c>
      <c r="D1144" s="36" t="s">
        <v>2417</v>
      </c>
      <c r="E1144" s="36" t="s">
        <v>25232</v>
      </c>
      <c r="F1144" s="36" t="s">
        <v>25223</v>
      </c>
    </row>
    <row r="1145" spans="1:6">
      <c r="A1145" s="36" t="s">
        <v>19</v>
      </c>
      <c r="B1145" s="37">
        <v>559000</v>
      </c>
      <c r="C1145" s="36" t="s">
        <v>25167</v>
      </c>
      <c r="D1145" s="36" t="s">
        <v>3802</v>
      </c>
      <c r="E1145" s="36" t="s">
        <v>25232</v>
      </c>
      <c r="F1145" s="36" t="s">
        <v>25223</v>
      </c>
    </row>
    <row r="1146" spans="1:6">
      <c r="A1146" s="36" t="s">
        <v>4205</v>
      </c>
      <c r="B1146" s="37">
        <v>480000</v>
      </c>
      <c r="C1146" s="36" t="s">
        <v>25167</v>
      </c>
      <c r="D1146" s="36" t="s">
        <v>3894</v>
      </c>
      <c r="E1146" s="36" t="s">
        <v>25232</v>
      </c>
      <c r="F1146" s="36" t="s">
        <v>25224</v>
      </c>
    </row>
    <row r="1147" spans="1:6">
      <c r="A1147" s="36" t="s">
        <v>19</v>
      </c>
      <c r="B1147" s="37">
        <v>218000</v>
      </c>
      <c r="C1147" s="36" t="s">
        <v>25167</v>
      </c>
      <c r="D1147" s="36" t="s">
        <v>105</v>
      </c>
      <c r="E1147" s="36" t="s">
        <v>25232</v>
      </c>
      <c r="F1147" s="36" t="s">
        <v>25225</v>
      </c>
    </row>
    <row r="1148" spans="1:6">
      <c r="A1148" s="36" t="s">
        <v>133</v>
      </c>
      <c r="B1148" s="37">
        <v>1550000</v>
      </c>
      <c r="C1148" s="36" t="s">
        <v>25167</v>
      </c>
      <c r="D1148" s="36" t="s">
        <v>105</v>
      </c>
      <c r="E1148" s="36" t="s">
        <v>25232</v>
      </c>
      <c r="F1148" s="36" t="s">
        <v>25223</v>
      </c>
    </row>
    <row r="1149" spans="1:6">
      <c r="A1149" s="36" t="s">
        <v>19</v>
      </c>
      <c r="B1149" s="37">
        <v>1100000</v>
      </c>
      <c r="C1149" s="36" t="s">
        <v>25167</v>
      </c>
      <c r="D1149" s="36" t="s">
        <v>1127</v>
      </c>
      <c r="E1149" s="36" t="s">
        <v>25232</v>
      </c>
      <c r="F1149" s="36" t="s">
        <v>25224</v>
      </c>
    </row>
    <row r="1150" spans="1:6">
      <c r="A1150" s="36" t="s">
        <v>510</v>
      </c>
      <c r="B1150" s="37">
        <v>700000</v>
      </c>
      <c r="C1150" s="36" t="s">
        <v>25167</v>
      </c>
      <c r="D1150" s="36" t="s">
        <v>105</v>
      </c>
      <c r="E1150" s="36" t="s">
        <v>25232</v>
      </c>
      <c r="F1150" s="36" t="s">
        <v>25223</v>
      </c>
    </row>
    <row r="1151" spans="1:6">
      <c r="A1151" s="36" t="s">
        <v>60</v>
      </c>
      <c r="B1151" s="37">
        <v>660000</v>
      </c>
      <c r="C1151" s="36" t="s">
        <v>25167</v>
      </c>
      <c r="D1151" s="36" t="s">
        <v>1127</v>
      </c>
      <c r="E1151" s="36" t="s">
        <v>25232</v>
      </c>
      <c r="F1151" s="36" t="s">
        <v>25224</v>
      </c>
    </row>
    <row r="1152" spans="1:6">
      <c r="A1152" s="36" t="s">
        <v>710</v>
      </c>
      <c r="B1152" s="37">
        <v>528000</v>
      </c>
      <c r="C1152" s="36" t="s">
        <v>25167</v>
      </c>
      <c r="D1152" s="36" t="s">
        <v>2252</v>
      </c>
      <c r="E1152" s="36" t="s">
        <v>25232</v>
      </c>
      <c r="F1152" s="36" t="s">
        <v>25224</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15"/>
  <sheetViews>
    <sheetView workbookViewId="0">
      <selection activeCell="I3" sqref="I3"/>
    </sheetView>
  </sheetViews>
  <sheetFormatPr defaultColWidth="9" defaultRowHeight="24" customHeight="1"/>
  <cols>
    <col min="1" max="2" width="26.7109375" customWidth="1"/>
    <col min="3" max="3" width="14.28515625" customWidth="1"/>
    <col min="4" max="4" width="23.140625" customWidth="1"/>
    <col min="5" max="5" width="21.7109375" customWidth="1"/>
    <col min="6" max="6" width="17.140625" customWidth="1"/>
    <col min="7" max="7" width="19.5703125" customWidth="1"/>
  </cols>
  <sheetData>
    <row r="1" spans="1:9" ht="24" customHeight="1">
      <c r="A1" s="33" t="s">
        <v>1</v>
      </c>
      <c r="B1" s="33" t="s">
        <v>9</v>
      </c>
      <c r="C1" s="34" t="s">
        <v>3</v>
      </c>
      <c r="D1" s="34" t="s">
        <v>25228</v>
      </c>
      <c r="E1" s="34" t="s">
        <v>25229</v>
      </c>
      <c r="F1" s="34" t="s">
        <v>25242</v>
      </c>
      <c r="G1" s="35" t="s">
        <v>25230</v>
      </c>
      <c r="I1" t="s">
        <v>25231</v>
      </c>
    </row>
    <row r="2" spans="1:9" ht="24" customHeight="1">
      <c r="A2" s="22" t="s">
        <v>4132</v>
      </c>
      <c r="B2" s="22" t="s">
        <v>25225</v>
      </c>
      <c r="C2" s="19" t="s">
        <v>19</v>
      </c>
      <c r="D2" s="20">
        <v>649000</v>
      </c>
      <c r="E2" s="19" t="s">
        <v>25167</v>
      </c>
      <c r="F2" s="19" t="s">
        <v>2417</v>
      </c>
      <c r="G2" s="21" t="s">
        <v>25243</v>
      </c>
    </row>
    <row r="3" spans="1:9" ht="24" customHeight="1">
      <c r="A3" s="22" t="s">
        <v>4132</v>
      </c>
      <c r="B3" s="22" t="s">
        <v>25226</v>
      </c>
      <c r="C3" s="19" t="s">
        <v>19</v>
      </c>
      <c r="D3" s="20">
        <v>933600</v>
      </c>
      <c r="E3" s="19" t="s">
        <v>25169</v>
      </c>
      <c r="F3" s="19" t="s">
        <v>1127</v>
      </c>
      <c r="G3" s="21" t="s">
        <v>25243</v>
      </c>
    </row>
    <row r="4" spans="1:9" ht="24" customHeight="1">
      <c r="A4" s="22" t="s">
        <v>4132</v>
      </c>
      <c r="B4" s="22" t="s">
        <v>25226</v>
      </c>
      <c r="C4" s="19" t="s">
        <v>133</v>
      </c>
      <c r="D4" s="20">
        <v>710800</v>
      </c>
      <c r="E4" s="19" t="s">
        <v>25170</v>
      </c>
      <c r="F4" s="19" t="s">
        <v>3894</v>
      </c>
      <c r="G4" s="21" t="s">
        <v>25243</v>
      </c>
    </row>
    <row r="5" spans="1:9" ht="24" customHeight="1">
      <c r="A5" s="22" t="s">
        <v>4132</v>
      </c>
      <c r="B5" s="22" t="s">
        <v>25226</v>
      </c>
      <c r="C5" s="19" t="s">
        <v>19</v>
      </c>
      <c r="D5" s="20">
        <v>241200</v>
      </c>
      <c r="E5" s="19" t="s">
        <v>25170</v>
      </c>
      <c r="F5" s="19" t="s">
        <v>3894</v>
      </c>
      <c r="G5" s="21" t="s">
        <v>25243</v>
      </c>
    </row>
    <row r="6" spans="1:9" ht="24" customHeight="1">
      <c r="A6" s="22" t="s">
        <v>4132</v>
      </c>
      <c r="B6" s="22" t="s">
        <v>25226</v>
      </c>
      <c r="C6" s="19" t="s">
        <v>19</v>
      </c>
      <c r="D6" s="20">
        <v>469600</v>
      </c>
      <c r="E6" s="19" t="s">
        <v>25170</v>
      </c>
      <c r="F6" s="19" t="s">
        <v>3894</v>
      </c>
      <c r="G6" s="21" t="s">
        <v>25243</v>
      </c>
    </row>
    <row r="7" spans="1:9" ht="24" customHeight="1">
      <c r="A7" s="22" t="s">
        <v>4132</v>
      </c>
      <c r="B7" s="22" t="s">
        <v>25224</v>
      </c>
      <c r="C7" s="19" t="s">
        <v>133</v>
      </c>
      <c r="D7" s="20">
        <v>921000</v>
      </c>
      <c r="E7" s="19" t="s">
        <v>25167</v>
      </c>
      <c r="F7" s="19" t="s">
        <v>2581</v>
      </c>
      <c r="G7" s="21" t="s">
        <v>25151</v>
      </c>
    </row>
    <row r="8" spans="1:9" ht="24" customHeight="1">
      <c r="A8" s="22" t="s">
        <v>4132</v>
      </c>
      <c r="B8" s="22" t="s">
        <v>25226</v>
      </c>
      <c r="C8" s="19" t="s">
        <v>19</v>
      </c>
      <c r="D8" s="20">
        <v>661000</v>
      </c>
      <c r="E8" s="19" t="s">
        <v>25167</v>
      </c>
      <c r="F8" s="19" t="s">
        <v>1127</v>
      </c>
      <c r="G8" s="21" t="s">
        <v>25151</v>
      </c>
    </row>
    <row r="9" spans="1:9" ht="24" customHeight="1">
      <c r="A9" s="22" t="s">
        <v>4132</v>
      </c>
      <c r="B9" s="22" t="s">
        <v>25226</v>
      </c>
      <c r="C9" s="19" t="s">
        <v>133</v>
      </c>
      <c r="D9" s="20">
        <v>630000</v>
      </c>
      <c r="E9" s="19" t="s">
        <v>25167</v>
      </c>
      <c r="F9" s="19" t="s">
        <v>3894</v>
      </c>
      <c r="G9" s="21" t="s">
        <v>25151</v>
      </c>
    </row>
    <row r="10" spans="1:9" ht="24" customHeight="1">
      <c r="A10" s="22" t="s">
        <v>4132</v>
      </c>
      <c r="B10" s="22" t="s">
        <v>25225</v>
      </c>
      <c r="C10" s="19" t="s">
        <v>19</v>
      </c>
      <c r="D10" s="20">
        <v>50000</v>
      </c>
      <c r="E10" s="19" t="s">
        <v>25167</v>
      </c>
      <c r="F10" s="19" t="s">
        <v>2581</v>
      </c>
      <c r="G10" s="21" t="s">
        <v>25151</v>
      </c>
    </row>
    <row r="11" spans="1:9" ht="24" customHeight="1">
      <c r="A11" s="22" t="s">
        <v>4132</v>
      </c>
      <c r="B11" s="22" t="s">
        <v>25225</v>
      </c>
      <c r="C11" s="19" t="s">
        <v>167</v>
      </c>
      <c r="D11" s="20">
        <v>530000</v>
      </c>
      <c r="E11" s="19" t="s">
        <v>25167</v>
      </c>
      <c r="F11" s="19" t="s">
        <v>2581</v>
      </c>
      <c r="G11" s="21" t="s">
        <v>25151</v>
      </c>
    </row>
    <row r="12" spans="1:9" ht="24" customHeight="1">
      <c r="A12" s="22" t="s">
        <v>4132</v>
      </c>
      <c r="B12" s="22" t="s">
        <v>25225</v>
      </c>
      <c r="C12" s="19" t="s">
        <v>133</v>
      </c>
      <c r="D12" s="20">
        <v>909000</v>
      </c>
      <c r="E12" s="19" t="s">
        <v>25167</v>
      </c>
      <c r="F12" s="19" t="s">
        <v>2417</v>
      </c>
      <c r="G12" s="21" t="s">
        <v>25151</v>
      </c>
    </row>
    <row r="13" spans="1:9" ht="24" customHeight="1">
      <c r="A13" s="22" t="s">
        <v>4132</v>
      </c>
      <c r="B13" s="22" t="s">
        <v>25224</v>
      </c>
      <c r="C13" s="19" t="s">
        <v>133</v>
      </c>
      <c r="D13" s="20">
        <v>793000</v>
      </c>
      <c r="E13" s="19" t="s">
        <v>25167</v>
      </c>
      <c r="F13" s="19" t="s">
        <v>3894</v>
      </c>
      <c r="G13" s="21" t="s">
        <v>25151</v>
      </c>
    </row>
    <row r="14" spans="1:9" ht="24" customHeight="1">
      <c r="A14" s="22" t="s">
        <v>4132</v>
      </c>
      <c r="B14" s="22" t="s">
        <v>25225</v>
      </c>
      <c r="C14" s="19" t="s">
        <v>19</v>
      </c>
      <c r="D14" s="20">
        <v>370000</v>
      </c>
      <c r="E14" s="19" t="s">
        <v>25166</v>
      </c>
      <c r="F14" s="19" t="s">
        <v>2856</v>
      </c>
      <c r="G14" s="21" t="s">
        <v>25151</v>
      </c>
    </row>
    <row r="15" spans="1:9" ht="24" customHeight="1">
      <c r="A15" s="22" t="s">
        <v>4132</v>
      </c>
      <c r="B15" s="22" t="s">
        <v>25226</v>
      </c>
      <c r="C15" s="19" t="s">
        <v>60</v>
      </c>
      <c r="D15" s="20">
        <v>820441</v>
      </c>
      <c r="E15" s="19" t="s">
        <v>25175</v>
      </c>
      <c r="F15" s="19" t="s">
        <v>105</v>
      </c>
      <c r="G15" s="21" t="s">
        <v>25151</v>
      </c>
    </row>
    <row r="16" spans="1:9" ht="24" customHeight="1">
      <c r="A16" s="22" t="s">
        <v>4132</v>
      </c>
      <c r="B16" s="22" t="s">
        <v>25244</v>
      </c>
      <c r="C16" s="19" t="s">
        <v>27</v>
      </c>
      <c r="D16" s="20">
        <v>498000</v>
      </c>
      <c r="E16" s="19" t="s">
        <v>25167</v>
      </c>
      <c r="F16" s="19" t="s">
        <v>3894</v>
      </c>
      <c r="G16" s="21" t="s">
        <v>25151</v>
      </c>
    </row>
    <row r="17" spans="1:7" ht="24" customHeight="1">
      <c r="A17" s="22" t="s">
        <v>4132</v>
      </c>
      <c r="B17" s="22" t="s">
        <v>25244</v>
      </c>
      <c r="C17" s="19" t="s">
        <v>133</v>
      </c>
      <c r="D17" s="20">
        <v>365000</v>
      </c>
      <c r="E17" s="19" t="s">
        <v>25166</v>
      </c>
      <c r="F17" s="19" t="s">
        <v>2417</v>
      </c>
      <c r="G17" s="21" t="s">
        <v>25151</v>
      </c>
    </row>
    <row r="18" spans="1:7" ht="24" customHeight="1">
      <c r="A18" s="22" t="s">
        <v>4132</v>
      </c>
      <c r="B18" s="22" t="s">
        <v>25226</v>
      </c>
      <c r="C18" s="19" t="s">
        <v>19</v>
      </c>
      <c r="D18" s="20">
        <v>742672</v>
      </c>
      <c r="E18" s="19" t="s">
        <v>25167</v>
      </c>
      <c r="F18" s="19" t="s">
        <v>1127</v>
      </c>
      <c r="G18" s="21" t="s">
        <v>25151</v>
      </c>
    </row>
    <row r="19" spans="1:7" ht="24" customHeight="1">
      <c r="A19" s="22" t="s">
        <v>4132</v>
      </c>
      <c r="B19" s="22" t="s">
        <v>25226</v>
      </c>
      <c r="C19" s="19" t="s">
        <v>19</v>
      </c>
      <c r="D19" s="20">
        <v>371000</v>
      </c>
      <c r="E19" s="19" t="s">
        <v>25169</v>
      </c>
      <c r="F19" s="19" t="s">
        <v>3894</v>
      </c>
      <c r="G19" s="21" t="s">
        <v>25151</v>
      </c>
    </row>
    <row r="20" spans="1:7" ht="24" customHeight="1">
      <c r="A20" s="22" t="s">
        <v>4132</v>
      </c>
      <c r="B20" s="22" t="s">
        <v>25224</v>
      </c>
      <c r="C20" s="19" t="s">
        <v>19</v>
      </c>
      <c r="D20" s="20">
        <v>996800</v>
      </c>
      <c r="E20" s="19" t="s">
        <v>25167</v>
      </c>
      <c r="F20" s="19" t="s">
        <v>2417</v>
      </c>
      <c r="G20" s="21" t="s">
        <v>25156</v>
      </c>
    </row>
    <row r="21" spans="1:7" ht="24" customHeight="1">
      <c r="A21" s="22" t="s">
        <v>4132</v>
      </c>
      <c r="B21" s="22" t="s">
        <v>25224</v>
      </c>
      <c r="C21" s="19" t="s">
        <v>19</v>
      </c>
      <c r="D21" s="20">
        <v>889400</v>
      </c>
      <c r="E21" s="19" t="s">
        <v>25167</v>
      </c>
      <c r="F21" s="19" t="s">
        <v>2581</v>
      </c>
      <c r="G21" s="21" t="s">
        <v>25156</v>
      </c>
    </row>
    <row r="22" spans="1:7" ht="24" customHeight="1">
      <c r="A22" s="22" t="s">
        <v>4132</v>
      </c>
      <c r="B22" s="22" t="s">
        <v>25225</v>
      </c>
      <c r="C22" s="19" t="s">
        <v>75</v>
      </c>
      <c r="D22" s="20">
        <v>700000</v>
      </c>
      <c r="E22" s="19" t="s">
        <v>25167</v>
      </c>
      <c r="F22" s="19" t="s">
        <v>2581</v>
      </c>
      <c r="G22" s="21" t="s">
        <v>25156</v>
      </c>
    </row>
    <row r="23" spans="1:7" ht="24" customHeight="1">
      <c r="A23" s="22" t="s">
        <v>4132</v>
      </c>
      <c r="B23" s="22" t="s">
        <v>25226</v>
      </c>
      <c r="C23" s="19" t="s">
        <v>19</v>
      </c>
      <c r="D23" s="20">
        <v>561600</v>
      </c>
      <c r="E23" s="19" t="s">
        <v>25167</v>
      </c>
      <c r="F23" s="19" t="s">
        <v>2417</v>
      </c>
      <c r="G23" s="21" t="s">
        <v>25156</v>
      </c>
    </row>
    <row r="24" spans="1:7" ht="24" customHeight="1">
      <c r="A24" s="22" t="s">
        <v>4132</v>
      </c>
      <c r="B24" s="22" t="s">
        <v>25225</v>
      </c>
      <c r="C24" s="19" t="s">
        <v>19</v>
      </c>
      <c r="D24" s="20">
        <v>650000</v>
      </c>
      <c r="E24" s="19" t="s">
        <v>25167</v>
      </c>
      <c r="F24" s="19" t="s">
        <v>2512</v>
      </c>
      <c r="G24" s="21" t="s">
        <v>25156</v>
      </c>
    </row>
    <row r="25" spans="1:7" ht="24" customHeight="1">
      <c r="A25" s="22" t="s">
        <v>4132</v>
      </c>
      <c r="B25" s="22" t="s">
        <v>25226</v>
      </c>
      <c r="C25" s="19" t="s">
        <v>19</v>
      </c>
      <c r="D25" s="20">
        <v>561600</v>
      </c>
      <c r="E25" s="19" t="s">
        <v>25167</v>
      </c>
      <c r="F25" s="19" t="s">
        <v>2417</v>
      </c>
      <c r="G25" s="21" t="s">
        <v>25156</v>
      </c>
    </row>
    <row r="26" spans="1:7" ht="24" customHeight="1">
      <c r="A26" s="22" t="s">
        <v>4132</v>
      </c>
      <c r="B26" s="22" t="s">
        <v>25226</v>
      </c>
      <c r="C26" s="19" t="s">
        <v>19</v>
      </c>
      <c r="D26" s="20">
        <v>561600</v>
      </c>
      <c r="E26" s="19" t="s">
        <v>25167</v>
      </c>
      <c r="F26" s="19" t="s">
        <v>2417</v>
      </c>
      <c r="G26" s="21" t="s">
        <v>25156</v>
      </c>
    </row>
    <row r="27" spans="1:7" ht="24" customHeight="1">
      <c r="A27" s="22" t="s">
        <v>4132</v>
      </c>
      <c r="B27" s="22" t="s">
        <v>25226</v>
      </c>
      <c r="C27" s="19" t="s">
        <v>19</v>
      </c>
      <c r="D27" s="20">
        <v>669600</v>
      </c>
      <c r="E27" s="19" t="s">
        <v>25167</v>
      </c>
      <c r="F27" s="19" t="s">
        <v>2417</v>
      </c>
      <c r="G27" s="21" t="s">
        <v>25156</v>
      </c>
    </row>
    <row r="28" spans="1:7" ht="24" customHeight="1">
      <c r="A28" s="22" t="s">
        <v>4132</v>
      </c>
      <c r="B28" s="22" t="s">
        <v>25225</v>
      </c>
      <c r="C28" s="19" t="s">
        <v>7189</v>
      </c>
      <c r="D28" s="20">
        <v>701000</v>
      </c>
      <c r="E28" s="19" t="s">
        <v>25167</v>
      </c>
      <c r="F28" s="19" t="s">
        <v>2417</v>
      </c>
      <c r="G28" s="21" t="s">
        <v>25151</v>
      </c>
    </row>
    <row r="29" spans="1:7" ht="24" customHeight="1">
      <c r="A29" s="22" t="s">
        <v>4132</v>
      </c>
      <c r="B29" s="22" t="s">
        <v>25244</v>
      </c>
      <c r="C29" s="19" t="s">
        <v>133</v>
      </c>
      <c r="D29" s="20">
        <v>690000</v>
      </c>
      <c r="E29" s="19" t="s">
        <v>25232</v>
      </c>
      <c r="F29" s="19" t="s">
        <v>2417</v>
      </c>
      <c r="G29" s="21" t="s">
        <v>25151</v>
      </c>
    </row>
    <row r="30" spans="1:7" ht="24" customHeight="1">
      <c r="A30" s="18" t="s">
        <v>15382</v>
      </c>
      <c r="B30" s="18" t="s">
        <v>25226</v>
      </c>
      <c r="C30" s="19" t="s">
        <v>19</v>
      </c>
      <c r="D30" s="20">
        <v>1820000</v>
      </c>
      <c r="E30" s="19" t="s">
        <v>25167</v>
      </c>
      <c r="F30" s="19" t="s">
        <v>1594</v>
      </c>
      <c r="G30" s="21" t="s">
        <v>25227</v>
      </c>
    </row>
    <row r="31" spans="1:7" ht="24" customHeight="1">
      <c r="A31" s="18" t="s">
        <v>12834</v>
      </c>
      <c r="B31" s="18" t="s">
        <v>25226</v>
      </c>
      <c r="C31" s="19" t="s">
        <v>19</v>
      </c>
      <c r="D31" s="20">
        <v>708700</v>
      </c>
      <c r="E31" s="19" t="s">
        <v>25167</v>
      </c>
      <c r="F31" s="19" t="s">
        <v>1127</v>
      </c>
      <c r="G31" s="21" t="s">
        <v>25151</v>
      </c>
    </row>
    <row r="32" spans="1:7" ht="24" customHeight="1">
      <c r="A32" s="18" t="s">
        <v>12834</v>
      </c>
      <c r="B32" s="18" t="s">
        <v>25226</v>
      </c>
      <c r="C32" s="19" t="s">
        <v>19</v>
      </c>
      <c r="D32" s="20">
        <v>504900</v>
      </c>
      <c r="E32" s="19" t="s">
        <v>25167</v>
      </c>
      <c r="F32" s="19" t="s">
        <v>3894</v>
      </c>
      <c r="G32" s="21" t="s">
        <v>25151</v>
      </c>
    </row>
    <row r="33" spans="1:7" ht="24" customHeight="1">
      <c r="A33" s="18" t="s">
        <v>12834</v>
      </c>
      <c r="B33" s="18" t="s">
        <v>25226</v>
      </c>
      <c r="C33" s="19" t="s">
        <v>19</v>
      </c>
      <c r="D33" s="20">
        <v>603720</v>
      </c>
      <c r="E33" s="19" t="s">
        <v>25167</v>
      </c>
      <c r="F33" s="19" t="s">
        <v>2417</v>
      </c>
      <c r="G33" s="21" t="s">
        <v>25151</v>
      </c>
    </row>
    <row r="34" spans="1:7" ht="24" customHeight="1">
      <c r="A34" s="18" t="s">
        <v>12834</v>
      </c>
      <c r="B34" s="18" t="s">
        <v>25244</v>
      </c>
      <c r="C34" s="19" t="s">
        <v>267</v>
      </c>
      <c r="D34" s="20">
        <v>259040</v>
      </c>
      <c r="E34" s="19" t="s">
        <v>25167</v>
      </c>
      <c r="F34" s="19" t="s">
        <v>2417</v>
      </c>
      <c r="G34" s="21" t="s">
        <v>25151</v>
      </c>
    </row>
    <row r="35" spans="1:7" ht="24" customHeight="1">
      <c r="A35" s="18" t="s">
        <v>12698</v>
      </c>
      <c r="B35" s="18" t="s">
        <v>25226</v>
      </c>
      <c r="C35" s="19" t="s">
        <v>19</v>
      </c>
      <c r="D35" s="20">
        <v>558000</v>
      </c>
      <c r="E35" s="19" t="s">
        <v>25167</v>
      </c>
      <c r="F35" s="19" t="s">
        <v>105</v>
      </c>
      <c r="G35" s="21" t="s">
        <v>25227</v>
      </c>
    </row>
    <row r="36" spans="1:7" ht="24" customHeight="1">
      <c r="A36" s="18" t="s">
        <v>12698</v>
      </c>
      <c r="B36" s="18" t="s">
        <v>25226</v>
      </c>
      <c r="C36" s="19" t="s">
        <v>19</v>
      </c>
      <c r="D36" s="20">
        <v>210000</v>
      </c>
      <c r="E36" s="19" t="s">
        <v>25167</v>
      </c>
      <c r="F36" s="19" t="s">
        <v>105</v>
      </c>
      <c r="G36" s="21" t="s">
        <v>25227</v>
      </c>
    </row>
    <row r="37" spans="1:7" ht="24" customHeight="1">
      <c r="A37" s="18" t="s">
        <v>12698</v>
      </c>
      <c r="B37" s="18" t="s">
        <v>25226</v>
      </c>
      <c r="C37" s="19" t="s">
        <v>19</v>
      </c>
      <c r="D37" s="20">
        <v>551837</v>
      </c>
      <c r="E37" s="19" t="s">
        <v>25167</v>
      </c>
      <c r="F37" s="19" t="s">
        <v>2417</v>
      </c>
      <c r="G37" s="21" t="s">
        <v>25227</v>
      </c>
    </row>
    <row r="38" spans="1:7" ht="24" customHeight="1">
      <c r="A38" s="18" t="s">
        <v>12698</v>
      </c>
      <c r="B38" s="18" t="s">
        <v>25244</v>
      </c>
      <c r="C38" s="19" t="s">
        <v>167</v>
      </c>
      <c r="D38" s="20">
        <v>395000</v>
      </c>
      <c r="E38" s="19" t="s">
        <v>25167</v>
      </c>
      <c r="F38" s="19" t="s">
        <v>105</v>
      </c>
      <c r="G38" s="21" t="s">
        <v>25227</v>
      </c>
    </row>
    <row r="39" spans="1:7" ht="24" customHeight="1">
      <c r="A39" s="18" t="s">
        <v>12698</v>
      </c>
      <c r="B39" s="18" t="s">
        <v>25226</v>
      </c>
      <c r="C39" s="19" t="s">
        <v>19</v>
      </c>
      <c r="D39" s="20">
        <v>416746</v>
      </c>
      <c r="E39" s="19" t="s">
        <v>25167</v>
      </c>
      <c r="F39" s="19" t="s">
        <v>105</v>
      </c>
      <c r="G39" s="21" t="s">
        <v>25227</v>
      </c>
    </row>
    <row r="40" spans="1:7" ht="24" customHeight="1">
      <c r="A40" s="18" t="s">
        <v>12510</v>
      </c>
      <c r="B40" s="18" t="s">
        <v>25226</v>
      </c>
      <c r="C40" s="19" t="s">
        <v>19</v>
      </c>
      <c r="D40" s="20">
        <v>805200</v>
      </c>
      <c r="E40" s="19" t="s">
        <v>25167</v>
      </c>
      <c r="F40" s="19" t="s">
        <v>105</v>
      </c>
      <c r="G40" s="21" t="s">
        <v>25227</v>
      </c>
    </row>
    <row r="41" spans="1:7" ht="24" customHeight="1">
      <c r="A41" s="18" t="s">
        <v>12510</v>
      </c>
      <c r="B41" s="18" t="s">
        <v>25226</v>
      </c>
      <c r="C41" s="19" t="s">
        <v>19</v>
      </c>
      <c r="D41" s="20">
        <v>522500</v>
      </c>
      <c r="E41" s="19" t="s">
        <v>25167</v>
      </c>
      <c r="F41" s="19" t="s">
        <v>105</v>
      </c>
      <c r="G41" s="21" t="s">
        <v>25227</v>
      </c>
    </row>
    <row r="42" spans="1:7" ht="24" customHeight="1">
      <c r="A42" s="18" t="s">
        <v>12510</v>
      </c>
      <c r="B42" s="18" t="s">
        <v>25226</v>
      </c>
      <c r="C42" s="19" t="s">
        <v>19</v>
      </c>
      <c r="D42" s="20">
        <v>282700</v>
      </c>
      <c r="E42" s="19" t="s">
        <v>25166</v>
      </c>
      <c r="F42" s="19" t="s">
        <v>105</v>
      </c>
      <c r="G42" s="21" t="s">
        <v>25227</v>
      </c>
    </row>
    <row r="43" spans="1:7" ht="24" customHeight="1">
      <c r="A43" s="18" t="s">
        <v>12510</v>
      </c>
      <c r="B43" s="18" t="s">
        <v>25226</v>
      </c>
      <c r="C43" s="19" t="s">
        <v>19</v>
      </c>
      <c r="D43" s="20">
        <v>1207981</v>
      </c>
      <c r="E43" s="19" t="s">
        <v>25167</v>
      </c>
      <c r="F43" s="19" t="s">
        <v>105</v>
      </c>
      <c r="G43" s="21" t="s">
        <v>25227</v>
      </c>
    </row>
    <row r="44" spans="1:7" ht="24" customHeight="1">
      <c r="A44" s="18" t="s">
        <v>12510</v>
      </c>
      <c r="B44" s="18" t="s">
        <v>25226</v>
      </c>
      <c r="C44" s="19" t="s">
        <v>19</v>
      </c>
      <c r="D44" s="20">
        <v>853200</v>
      </c>
      <c r="E44" s="19" t="s">
        <v>25167</v>
      </c>
      <c r="F44" s="19" t="s">
        <v>105</v>
      </c>
      <c r="G44" s="21" t="s">
        <v>25227</v>
      </c>
    </row>
    <row r="45" spans="1:7" ht="24" customHeight="1">
      <c r="A45" s="18" t="s">
        <v>12510</v>
      </c>
      <c r="B45" s="18" t="s">
        <v>25226</v>
      </c>
      <c r="C45" s="19" t="s">
        <v>133</v>
      </c>
      <c r="D45" s="20">
        <v>469800</v>
      </c>
      <c r="E45" s="19" t="s">
        <v>25167</v>
      </c>
      <c r="F45" s="19" t="s">
        <v>2417</v>
      </c>
      <c r="G45" s="21" t="s">
        <v>25227</v>
      </c>
    </row>
    <row r="46" spans="1:7" ht="24" customHeight="1">
      <c r="A46" s="18" t="s">
        <v>12120</v>
      </c>
      <c r="B46" s="18" t="s">
        <v>25225</v>
      </c>
      <c r="C46" s="19" t="s">
        <v>19</v>
      </c>
      <c r="D46" s="20">
        <v>770000</v>
      </c>
      <c r="E46" s="19" t="s">
        <v>25167</v>
      </c>
      <c r="F46" s="19" t="s">
        <v>105</v>
      </c>
      <c r="G46" s="21" t="s">
        <v>25153</v>
      </c>
    </row>
    <row r="47" spans="1:7" ht="24" customHeight="1">
      <c r="A47" s="18" t="s">
        <v>12120</v>
      </c>
      <c r="B47" s="18" t="s">
        <v>25225</v>
      </c>
      <c r="C47" s="19" t="s">
        <v>19</v>
      </c>
      <c r="D47" s="20">
        <v>730000</v>
      </c>
      <c r="E47" s="19" t="s">
        <v>25167</v>
      </c>
      <c r="F47" s="19" t="s">
        <v>105</v>
      </c>
      <c r="G47" s="21" t="s">
        <v>25153</v>
      </c>
    </row>
    <row r="48" spans="1:7" ht="24" customHeight="1">
      <c r="A48" s="18" t="s">
        <v>12120</v>
      </c>
      <c r="B48" s="18" t="s">
        <v>25225</v>
      </c>
      <c r="C48" s="19" t="s">
        <v>19</v>
      </c>
      <c r="D48" s="20">
        <v>960000</v>
      </c>
      <c r="E48" s="19" t="s">
        <v>25167</v>
      </c>
      <c r="F48" s="19" t="s">
        <v>105</v>
      </c>
      <c r="G48" s="21" t="s">
        <v>25153</v>
      </c>
    </row>
    <row r="49" spans="1:7" ht="24" customHeight="1">
      <c r="A49" s="18" t="s">
        <v>12120</v>
      </c>
      <c r="B49" s="18" t="s">
        <v>25225</v>
      </c>
      <c r="C49" s="19" t="s">
        <v>19</v>
      </c>
      <c r="D49" s="20">
        <v>1400000</v>
      </c>
      <c r="E49" s="19" t="s">
        <v>25167</v>
      </c>
      <c r="F49" s="19" t="s">
        <v>105</v>
      </c>
      <c r="G49" s="21" t="s">
        <v>25153</v>
      </c>
    </row>
    <row r="50" spans="1:7" ht="24" customHeight="1">
      <c r="A50" s="18" t="s">
        <v>12120</v>
      </c>
      <c r="B50" s="18" t="s">
        <v>25225</v>
      </c>
      <c r="C50" s="19" t="s">
        <v>19</v>
      </c>
      <c r="D50" s="20">
        <v>4758000</v>
      </c>
      <c r="E50" s="19" t="s">
        <v>25167</v>
      </c>
      <c r="F50" s="19" t="s">
        <v>105</v>
      </c>
      <c r="G50" s="21" t="s">
        <v>25153</v>
      </c>
    </row>
    <row r="51" spans="1:7" ht="24" customHeight="1">
      <c r="A51" s="18" t="s">
        <v>12120</v>
      </c>
      <c r="B51" s="18" t="s">
        <v>25225</v>
      </c>
      <c r="C51" s="19" t="s">
        <v>19</v>
      </c>
      <c r="D51" s="20">
        <v>900000</v>
      </c>
      <c r="E51" s="19" t="s">
        <v>25167</v>
      </c>
      <c r="F51" s="19" t="s">
        <v>105</v>
      </c>
      <c r="G51" s="21" t="s">
        <v>25153</v>
      </c>
    </row>
    <row r="52" spans="1:7" ht="24" customHeight="1">
      <c r="A52" s="18" t="s">
        <v>12088</v>
      </c>
      <c r="B52" s="18" t="s">
        <v>25226</v>
      </c>
      <c r="C52" s="19" t="s">
        <v>19</v>
      </c>
      <c r="D52" s="20">
        <v>1010000</v>
      </c>
      <c r="E52" s="19" t="s">
        <v>25167</v>
      </c>
      <c r="F52" s="19" t="s">
        <v>1127</v>
      </c>
      <c r="G52" s="21" t="s">
        <v>25227</v>
      </c>
    </row>
    <row r="53" spans="1:7" ht="24" customHeight="1">
      <c r="A53" s="18" t="s">
        <v>12088</v>
      </c>
      <c r="B53" s="18" t="s">
        <v>25226</v>
      </c>
      <c r="C53" s="19" t="s">
        <v>19</v>
      </c>
      <c r="D53" s="20">
        <v>426320</v>
      </c>
      <c r="E53" s="19" t="s">
        <v>25165</v>
      </c>
      <c r="F53" s="19" t="s">
        <v>1155</v>
      </c>
      <c r="G53" s="21" t="s">
        <v>25227</v>
      </c>
    </row>
    <row r="54" spans="1:7" ht="24" customHeight="1">
      <c r="A54" s="18" t="s">
        <v>12088</v>
      </c>
      <c r="B54" s="18" t="s">
        <v>25225</v>
      </c>
      <c r="C54" s="19" t="s">
        <v>19</v>
      </c>
      <c r="D54" s="20">
        <v>1089000</v>
      </c>
      <c r="E54" s="19" t="s">
        <v>25167</v>
      </c>
      <c r="F54" s="19" t="s">
        <v>105</v>
      </c>
      <c r="G54" s="21" t="s">
        <v>25227</v>
      </c>
    </row>
    <row r="55" spans="1:7" ht="24" customHeight="1">
      <c r="A55" s="18" t="s">
        <v>12088</v>
      </c>
      <c r="B55" s="18" t="s">
        <v>25226</v>
      </c>
      <c r="C55" s="19" t="s">
        <v>75</v>
      </c>
      <c r="D55" s="20">
        <v>1500000</v>
      </c>
      <c r="E55" s="19" t="s">
        <v>25167</v>
      </c>
      <c r="F55" s="19" t="s">
        <v>1127</v>
      </c>
      <c r="G55" s="21" t="s">
        <v>25227</v>
      </c>
    </row>
    <row r="56" spans="1:7" ht="24" customHeight="1">
      <c r="A56" s="22" t="s">
        <v>11841</v>
      </c>
      <c r="B56" s="22" t="s">
        <v>25225</v>
      </c>
      <c r="C56" s="19" t="s">
        <v>1246</v>
      </c>
      <c r="D56" s="20">
        <v>1199000</v>
      </c>
      <c r="E56" s="19" t="s">
        <v>25167</v>
      </c>
      <c r="F56" s="19" t="s">
        <v>105</v>
      </c>
      <c r="G56" s="21" t="s">
        <v>25151</v>
      </c>
    </row>
    <row r="57" spans="1:7" ht="24" customHeight="1">
      <c r="A57" s="22" t="s">
        <v>11841</v>
      </c>
      <c r="B57" s="22" t="s">
        <v>25225</v>
      </c>
      <c r="C57" s="19" t="s">
        <v>19</v>
      </c>
      <c r="D57" s="20">
        <v>781000</v>
      </c>
      <c r="E57" s="19" t="s">
        <v>25167</v>
      </c>
      <c r="F57" s="19" t="s">
        <v>105</v>
      </c>
      <c r="G57" s="21" t="s">
        <v>25151</v>
      </c>
    </row>
    <row r="58" spans="1:7" ht="24" customHeight="1">
      <c r="A58" s="22" t="s">
        <v>11841</v>
      </c>
      <c r="B58" s="22" t="s">
        <v>25225</v>
      </c>
      <c r="C58" s="19" t="s">
        <v>19</v>
      </c>
      <c r="D58" s="20">
        <v>1655500</v>
      </c>
      <c r="E58" s="19" t="s">
        <v>25167</v>
      </c>
      <c r="F58" s="19" t="s">
        <v>105</v>
      </c>
      <c r="G58" s="21" t="s">
        <v>25151</v>
      </c>
    </row>
    <row r="59" spans="1:7" ht="24" customHeight="1">
      <c r="A59" s="22" t="s">
        <v>11841</v>
      </c>
      <c r="B59" s="22" t="s">
        <v>25225</v>
      </c>
      <c r="C59" s="19" t="s">
        <v>19</v>
      </c>
      <c r="D59" s="20">
        <v>1597200</v>
      </c>
      <c r="E59" s="19" t="s">
        <v>25166</v>
      </c>
      <c r="F59" s="19" t="s">
        <v>105</v>
      </c>
      <c r="G59" s="21" t="s">
        <v>25151</v>
      </c>
    </row>
    <row r="60" spans="1:7" ht="24" customHeight="1">
      <c r="A60" s="22" t="s">
        <v>11841</v>
      </c>
      <c r="B60" s="22" t="s">
        <v>25225</v>
      </c>
      <c r="C60" s="19" t="s">
        <v>19</v>
      </c>
      <c r="D60" s="20">
        <v>792000</v>
      </c>
      <c r="E60" s="19" t="s">
        <v>25167</v>
      </c>
      <c r="F60" s="19" t="s">
        <v>24</v>
      </c>
      <c r="G60" s="21" t="s">
        <v>25151</v>
      </c>
    </row>
    <row r="61" spans="1:7" ht="24" customHeight="1">
      <c r="A61" s="18" t="s">
        <v>11795</v>
      </c>
      <c r="B61" s="18" t="s">
        <v>25225</v>
      </c>
      <c r="C61" s="19" t="s">
        <v>19</v>
      </c>
      <c r="D61" s="20">
        <v>1000001</v>
      </c>
      <c r="E61" s="19" t="s">
        <v>25167</v>
      </c>
      <c r="F61" s="19" t="s">
        <v>105</v>
      </c>
      <c r="G61" s="21" t="s">
        <v>25227</v>
      </c>
    </row>
    <row r="62" spans="1:7" ht="24" customHeight="1">
      <c r="A62" s="18" t="s">
        <v>11795</v>
      </c>
      <c r="B62" s="18" t="s">
        <v>25225</v>
      </c>
      <c r="C62" s="19" t="s">
        <v>19</v>
      </c>
      <c r="D62" s="20">
        <v>800001</v>
      </c>
      <c r="E62" s="19" t="s">
        <v>25167</v>
      </c>
      <c r="F62" s="19" t="s">
        <v>105</v>
      </c>
      <c r="G62" s="21" t="s">
        <v>25227</v>
      </c>
    </row>
    <row r="63" spans="1:7" ht="24" customHeight="1">
      <c r="A63" s="18" t="s">
        <v>11795</v>
      </c>
      <c r="B63" s="18" t="s">
        <v>25225</v>
      </c>
      <c r="C63" s="19" t="s">
        <v>19</v>
      </c>
      <c r="D63" s="20">
        <v>300000</v>
      </c>
      <c r="E63" s="19" t="s">
        <v>25167</v>
      </c>
      <c r="F63" s="19" t="s">
        <v>105</v>
      </c>
      <c r="G63" s="21" t="s">
        <v>25227</v>
      </c>
    </row>
    <row r="64" spans="1:7" ht="24" customHeight="1">
      <c r="A64" s="18" t="s">
        <v>11795</v>
      </c>
      <c r="B64" s="18" t="s">
        <v>25225</v>
      </c>
      <c r="C64" s="19" t="s">
        <v>19</v>
      </c>
      <c r="D64" s="20">
        <v>400000</v>
      </c>
      <c r="E64" s="19" t="s">
        <v>25167</v>
      </c>
      <c r="F64" s="19" t="s">
        <v>105</v>
      </c>
      <c r="G64" s="21" t="s">
        <v>25227</v>
      </c>
    </row>
    <row r="65" spans="1:7" ht="24" customHeight="1">
      <c r="A65" s="18" t="s">
        <v>11468</v>
      </c>
      <c r="B65" s="18" t="s">
        <v>25226</v>
      </c>
      <c r="C65" s="19" t="s">
        <v>19</v>
      </c>
      <c r="D65" s="20">
        <v>1730000</v>
      </c>
      <c r="E65" s="19" t="s">
        <v>25167</v>
      </c>
      <c r="F65" s="19" t="s">
        <v>1127</v>
      </c>
      <c r="G65" s="21" t="s">
        <v>25151</v>
      </c>
    </row>
    <row r="66" spans="1:7" ht="24" customHeight="1">
      <c r="A66" s="18" t="s">
        <v>11468</v>
      </c>
      <c r="B66" s="18" t="s">
        <v>25225</v>
      </c>
      <c r="C66" s="19" t="s">
        <v>19</v>
      </c>
      <c r="D66" s="20">
        <v>530000</v>
      </c>
      <c r="E66" s="19" t="s">
        <v>25167</v>
      </c>
      <c r="F66" s="19" t="s">
        <v>2417</v>
      </c>
      <c r="G66" s="21" t="s">
        <v>25227</v>
      </c>
    </row>
    <row r="67" spans="1:7" ht="24" customHeight="1">
      <c r="A67" s="18" t="s">
        <v>11126</v>
      </c>
      <c r="B67" s="18" t="s">
        <v>25225</v>
      </c>
      <c r="C67" s="19" t="s">
        <v>19</v>
      </c>
      <c r="D67" s="20">
        <v>347628</v>
      </c>
      <c r="E67" s="19" t="s">
        <v>25167</v>
      </c>
      <c r="F67" s="19" t="s">
        <v>105</v>
      </c>
      <c r="G67" s="21" t="s">
        <v>25154</v>
      </c>
    </row>
    <row r="68" spans="1:7" ht="24" customHeight="1">
      <c r="A68" s="18" t="s">
        <v>11126</v>
      </c>
      <c r="B68" s="18" t="s">
        <v>25226</v>
      </c>
      <c r="C68" s="19" t="s">
        <v>267</v>
      </c>
      <c r="D68" s="20">
        <v>330000</v>
      </c>
      <c r="E68" s="19" t="s">
        <v>25167</v>
      </c>
      <c r="F68" s="19" t="s">
        <v>105</v>
      </c>
      <c r="G68" s="21" t="s">
        <v>25154</v>
      </c>
    </row>
    <row r="69" spans="1:7" ht="24" customHeight="1">
      <c r="A69" s="18" t="s">
        <v>11126</v>
      </c>
      <c r="B69" s="18" t="s">
        <v>25226</v>
      </c>
      <c r="C69" s="19" t="s">
        <v>19</v>
      </c>
      <c r="D69" s="20">
        <v>586224</v>
      </c>
      <c r="E69" s="19" t="s">
        <v>25167</v>
      </c>
      <c r="F69" s="19" t="s">
        <v>105</v>
      </c>
      <c r="G69" s="21" t="s">
        <v>25154</v>
      </c>
    </row>
    <row r="70" spans="1:7" ht="24" customHeight="1">
      <c r="A70" s="18" t="s">
        <v>11457</v>
      </c>
      <c r="B70" s="18" t="s">
        <v>25225</v>
      </c>
      <c r="C70" s="19" t="s">
        <v>19</v>
      </c>
      <c r="D70" s="20">
        <v>248875</v>
      </c>
      <c r="E70" s="19" t="s">
        <v>25167</v>
      </c>
      <c r="F70" s="19" t="s">
        <v>2417</v>
      </c>
      <c r="G70" s="21" t="s">
        <v>25153</v>
      </c>
    </row>
    <row r="71" spans="1:7" ht="24" customHeight="1">
      <c r="A71" s="18" t="s">
        <v>11194</v>
      </c>
      <c r="B71" s="18" t="s">
        <v>25225</v>
      </c>
      <c r="C71" s="19" t="s">
        <v>19</v>
      </c>
      <c r="D71" s="20">
        <v>830000</v>
      </c>
      <c r="E71" s="19" t="s">
        <v>25167</v>
      </c>
      <c r="F71" s="19" t="s">
        <v>105</v>
      </c>
      <c r="G71" s="21" t="s">
        <v>25151</v>
      </c>
    </row>
    <row r="72" spans="1:7" ht="24" customHeight="1">
      <c r="A72" s="18" t="s">
        <v>11194</v>
      </c>
      <c r="B72" s="18" t="s">
        <v>25225</v>
      </c>
      <c r="C72" s="19" t="s">
        <v>19</v>
      </c>
      <c r="D72" s="20">
        <v>975000</v>
      </c>
      <c r="E72" s="19" t="s">
        <v>25167</v>
      </c>
      <c r="F72" s="19" t="s">
        <v>105</v>
      </c>
      <c r="G72" s="21" t="s">
        <v>25151</v>
      </c>
    </row>
    <row r="73" spans="1:7" ht="24" customHeight="1">
      <c r="A73" s="18" t="s">
        <v>11194</v>
      </c>
      <c r="B73" s="18" t="s">
        <v>25226</v>
      </c>
      <c r="C73" s="19" t="s">
        <v>19</v>
      </c>
      <c r="D73" s="20">
        <v>1259064</v>
      </c>
      <c r="E73" s="19" t="s">
        <v>25167</v>
      </c>
      <c r="F73" s="19" t="s">
        <v>105</v>
      </c>
      <c r="G73" s="21" t="s">
        <v>25151</v>
      </c>
    </row>
    <row r="74" spans="1:7" ht="24" customHeight="1">
      <c r="A74" s="18" t="s">
        <v>11194</v>
      </c>
      <c r="B74" s="18" t="s">
        <v>25244</v>
      </c>
      <c r="C74" s="19" t="s">
        <v>167</v>
      </c>
      <c r="D74" s="20">
        <v>2009150</v>
      </c>
      <c r="E74" s="19" t="s">
        <v>25167</v>
      </c>
      <c r="F74" s="19" t="s">
        <v>3894</v>
      </c>
      <c r="G74" s="21" t="s">
        <v>25151</v>
      </c>
    </row>
    <row r="75" spans="1:7" ht="24" customHeight="1">
      <c r="A75" s="18" t="s">
        <v>10978</v>
      </c>
      <c r="B75" s="18" t="s">
        <v>25225</v>
      </c>
      <c r="C75" s="19" t="s">
        <v>19</v>
      </c>
      <c r="D75" s="20">
        <v>995500</v>
      </c>
      <c r="E75" s="19" t="s">
        <v>25167</v>
      </c>
      <c r="F75" s="19" t="s">
        <v>105</v>
      </c>
      <c r="G75" s="21" t="s">
        <v>25154</v>
      </c>
    </row>
    <row r="76" spans="1:7" ht="24" customHeight="1">
      <c r="A76" s="18" t="s">
        <v>10978</v>
      </c>
      <c r="B76" s="18" t="s">
        <v>25226</v>
      </c>
      <c r="C76" s="19" t="s">
        <v>19</v>
      </c>
      <c r="D76" s="20">
        <v>1352700</v>
      </c>
      <c r="E76" s="19" t="s">
        <v>25167</v>
      </c>
      <c r="F76" s="19" t="s">
        <v>3894</v>
      </c>
      <c r="G76" s="21" t="s">
        <v>25154</v>
      </c>
    </row>
    <row r="77" spans="1:7" ht="24" customHeight="1">
      <c r="A77" s="18" t="s">
        <v>10978</v>
      </c>
      <c r="B77" s="18" t="s">
        <v>25225</v>
      </c>
      <c r="C77" s="19" t="s">
        <v>19</v>
      </c>
      <c r="D77" s="20">
        <v>968000</v>
      </c>
      <c r="E77" s="19" t="s">
        <v>25167</v>
      </c>
      <c r="F77" s="19" t="s">
        <v>105</v>
      </c>
      <c r="G77" s="21" t="s">
        <v>25154</v>
      </c>
    </row>
    <row r="78" spans="1:7" ht="24" customHeight="1">
      <c r="A78" s="18" t="s">
        <v>10978</v>
      </c>
      <c r="B78" s="18" t="s">
        <v>25225</v>
      </c>
      <c r="C78" s="19" t="s">
        <v>710</v>
      </c>
      <c r="D78" s="20">
        <v>758780</v>
      </c>
      <c r="E78" s="19" t="s">
        <v>25167</v>
      </c>
      <c r="F78" s="19" t="s">
        <v>105</v>
      </c>
      <c r="G78" s="21" t="s">
        <v>25154</v>
      </c>
    </row>
    <row r="79" spans="1:7" ht="24" customHeight="1">
      <c r="A79" s="18" t="s">
        <v>10978</v>
      </c>
      <c r="B79" s="18" t="s">
        <v>25225</v>
      </c>
      <c r="C79" s="19" t="s">
        <v>1317</v>
      </c>
      <c r="D79" s="20">
        <v>1110000</v>
      </c>
      <c r="E79" s="19" t="s">
        <v>25167</v>
      </c>
      <c r="F79" s="19" t="s">
        <v>2417</v>
      </c>
      <c r="G79" s="21" t="s">
        <v>25154</v>
      </c>
    </row>
    <row r="80" spans="1:7" ht="24" customHeight="1">
      <c r="A80" s="18" t="s">
        <v>10978</v>
      </c>
      <c r="B80" s="18" t="s">
        <v>25225</v>
      </c>
      <c r="C80" s="19" t="s">
        <v>19</v>
      </c>
      <c r="D80" s="20">
        <v>646250</v>
      </c>
      <c r="E80" s="19" t="s">
        <v>25167</v>
      </c>
      <c r="F80" s="19" t="s">
        <v>2856</v>
      </c>
      <c r="G80" s="21" t="s">
        <v>25154</v>
      </c>
    </row>
    <row r="81" spans="1:7" ht="24" customHeight="1">
      <c r="A81" s="18" t="s">
        <v>10978</v>
      </c>
      <c r="B81" s="18" t="s">
        <v>25226</v>
      </c>
      <c r="C81" s="19" t="s">
        <v>19</v>
      </c>
      <c r="D81" s="20">
        <v>1199000</v>
      </c>
      <c r="E81" s="19" t="s">
        <v>25167</v>
      </c>
      <c r="F81" s="19" t="s">
        <v>24</v>
      </c>
      <c r="G81" s="21" t="s">
        <v>25154</v>
      </c>
    </row>
    <row r="82" spans="1:7" ht="24" customHeight="1">
      <c r="A82" s="18" t="s">
        <v>10978</v>
      </c>
      <c r="B82" s="18" t="s">
        <v>25226</v>
      </c>
      <c r="C82" s="19" t="s">
        <v>710</v>
      </c>
      <c r="D82" s="20">
        <v>990000</v>
      </c>
      <c r="E82" s="19" t="s">
        <v>25167</v>
      </c>
      <c r="F82" s="19" t="s">
        <v>105</v>
      </c>
      <c r="G82" s="21" t="s">
        <v>25154</v>
      </c>
    </row>
    <row r="83" spans="1:7" ht="24" customHeight="1">
      <c r="A83" s="18" t="s">
        <v>10669</v>
      </c>
      <c r="B83" s="18" t="s">
        <v>25225</v>
      </c>
      <c r="C83" s="19" t="s">
        <v>19</v>
      </c>
      <c r="D83" s="20">
        <v>1910000</v>
      </c>
      <c r="E83" s="19" t="s">
        <v>25167</v>
      </c>
      <c r="F83" s="19" t="s">
        <v>105</v>
      </c>
      <c r="G83" s="21" t="s">
        <v>25227</v>
      </c>
    </row>
    <row r="84" spans="1:7" ht="24" customHeight="1">
      <c r="A84" s="18" t="s">
        <v>10669</v>
      </c>
      <c r="B84" s="18" t="s">
        <v>25226</v>
      </c>
      <c r="C84" s="19" t="s">
        <v>19</v>
      </c>
      <c r="D84" s="20">
        <v>1510000</v>
      </c>
      <c r="E84" s="19" t="s">
        <v>25167</v>
      </c>
      <c r="F84" s="19" t="s">
        <v>105</v>
      </c>
      <c r="G84" s="21" t="s">
        <v>25227</v>
      </c>
    </row>
    <row r="85" spans="1:7" ht="24" customHeight="1">
      <c r="A85" s="18" t="s">
        <v>10569</v>
      </c>
      <c r="B85" s="18" t="s">
        <v>25225</v>
      </c>
      <c r="C85" s="19" t="s">
        <v>19</v>
      </c>
      <c r="D85" s="20">
        <v>1000001</v>
      </c>
      <c r="E85" s="19" t="s">
        <v>25167</v>
      </c>
      <c r="F85" s="19" t="s">
        <v>105</v>
      </c>
      <c r="G85" s="21" t="s">
        <v>25227</v>
      </c>
    </row>
    <row r="86" spans="1:7" ht="24" customHeight="1">
      <c r="A86" s="18" t="s">
        <v>10569</v>
      </c>
      <c r="B86" s="18" t="s">
        <v>25225</v>
      </c>
      <c r="C86" s="19" t="s">
        <v>19</v>
      </c>
      <c r="D86" s="20">
        <v>1000001</v>
      </c>
      <c r="E86" s="19" t="s">
        <v>25167</v>
      </c>
      <c r="F86" s="19" t="s">
        <v>105</v>
      </c>
      <c r="G86" s="21" t="s">
        <v>25227</v>
      </c>
    </row>
    <row r="87" spans="1:7" ht="24" customHeight="1">
      <c r="A87" s="18" t="s">
        <v>10569</v>
      </c>
      <c r="B87" s="18" t="s">
        <v>25225</v>
      </c>
      <c r="C87" s="19" t="s">
        <v>19</v>
      </c>
      <c r="D87" s="20">
        <v>1000001</v>
      </c>
      <c r="E87" s="19" t="s">
        <v>25167</v>
      </c>
      <c r="F87" s="19" t="s">
        <v>105</v>
      </c>
      <c r="G87" s="21" t="s">
        <v>25150</v>
      </c>
    </row>
    <row r="88" spans="1:7" ht="24" customHeight="1">
      <c r="A88" s="18" t="s">
        <v>10569</v>
      </c>
      <c r="B88" s="18" t="s">
        <v>25225</v>
      </c>
      <c r="C88" s="19" t="s">
        <v>19</v>
      </c>
      <c r="D88" s="20">
        <v>1000001</v>
      </c>
      <c r="E88" s="19" t="s">
        <v>25167</v>
      </c>
      <c r="F88" s="19" t="s">
        <v>105</v>
      </c>
      <c r="G88" s="21" t="s">
        <v>25150</v>
      </c>
    </row>
    <row r="89" spans="1:7" ht="24" customHeight="1">
      <c r="A89" s="18" t="s">
        <v>10569</v>
      </c>
      <c r="B89" s="18" t="s">
        <v>25225</v>
      </c>
      <c r="C89" s="19" t="s">
        <v>19</v>
      </c>
      <c r="D89" s="20">
        <v>1000001</v>
      </c>
      <c r="E89" s="19" t="s">
        <v>25167</v>
      </c>
      <c r="F89" s="19" t="s">
        <v>105</v>
      </c>
      <c r="G89" s="21" t="s">
        <v>25151</v>
      </c>
    </row>
    <row r="90" spans="1:7" ht="24" customHeight="1">
      <c r="A90" s="18" t="s">
        <v>10520</v>
      </c>
      <c r="B90" s="18" t="s">
        <v>25226</v>
      </c>
      <c r="C90" s="19" t="s">
        <v>19</v>
      </c>
      <c r="D90" s="20">
        <v>532000</v>
      </c>
      <c r="E90" s="19" t="s">
        <v>25167</v>
      </c>
      <c r="F90" s="19" t="s">
        <v>1580</v>
      </c>
      <c r="G90" s="21" t="s">
        <v>25227</v>
      </c>
    </row>
    <row r="91" spans="1:7" ht="24" customHeight="1">
      <c r="A91" s="18" t="s">
        <v>10520</v>
      </c>
      <c r="B91" s="18" t="s">
        <v>25226</v>
      </c>
      <c r="C91" s="19" t="s">
        <v>19</v>
      </c>
      <c r="D91" s="20">
        <v>647200</v>
      </c>
      <c r="E91" s="19" t="s">
        <v>25165</v>
      </c>
      <c r="F91" s="19" t="s">
        <v>105</v>
      </c>
      <c r="G91" s="21" t="s">
        <v>25227</v>
      </c>
    </row>
    <row r="92" spans="1:7" ht="24" customHeight="1">
      <c r="A92" s="18" t="s">
        <v>10520</v>
      </c>
      <c r="B92" s="18" t="s">
        <v>25226</v>
      </c>
      <c r="C92" s="19" t="s">
        <v>19</v>
      </c>
      <c r="D92" s="20">
        <v>328400</v>
      </c>
      <c r="E92" s="19" t="s">
        <v>25165</v>
      </c>
      <c r="F92" s="19" t="s">
        <v>105</v>
      </c>
      <c r="G92" s="21" t="s">
        <v>25227</v>
      </c>
    </row>
    <row r="93" spans="1:7" ht="24" customHeight="1">
      <c r="A93" s="18" t="s">
        <v>10520</v>
      </c>
      <c r="B93" s="18" t="s">
        <v>25225</v>
      </c>
      <c r="C93" s="19" t="s">
        <v>19</v>
      </c>
      <c r="D93" s="20">
        <v>370000</v>
      </c>
      <c r="E93" s="19" t="s">
        <v>25167</v>
      </c>
      <c r="F93" s="19" t="s">
        <v>1580</v>
      </c>
      <c r="G93" s="21" t="s">
        <v>25227</v>
      </c>
    </row>
    <row r="94" spans="1:7" ht="24" customHeight="1">
      <c r="A94" s="18" t="s">
        <v>10520</v>
      </c>
      <c r="B94" s="18" t="s">
        <v>25225</v>
      </c>
      <c r="C94" s="19" t="s">
        <v>19</v>
      </c>
      <c r="D94" s="20">
        <v>610000</v>
      </c>
      <c r="E94" s="19" t="s">
        <v>25167</v>
      </c>
      <c r="F94" s="19" t="s">
        <v>1580</v>
      </c>
      <c r="G94" s="21" t="s">
        <v>25227</v>
      </c>
    </row>
    <row r="95" spans="1:7" ht="24" customHeight="1">
      <c r="A95" s="18" t="s">
        <v>10520</v>
      </c>
      <c r="B95" s="18" t="s">
        <v>25226</v>
      </c>
      <c r="C95" s="19" t="s">
        <v>19</v>
      </c>
      <c r="D95" s="20">
        <v>837500</v>
      </c>
      <c r="E95" s="19" t="s">
        <v>25166</v>
      </c>
      <c r="F95" s="19" t="s">
        <v>989</v>
      </c>
      <c r="G95" s="21" t="s">
        <v>25227</v>
      </c>
    </row>
    <row r="96" spans="1:7" ht="24" customHeight="1">
      <c r="A96" s="18" t="s">
        <v>10520</v>
      </c>
      <c r="B96" s="18" t="s">
        <v>25226</v>
      </c>
      <c r="C96" s="19" t="s">
        <v>1246</v>
      </c>
      <c r="D96" s="20">
        <v>600000</v>
      </c>
      <c r="E96" s="19" t="s">
        <v>25165</v>
      </c>
      <c r="F96" s="19" t="s">
        <v>989</v>
      </c>
      <c r="G96" s="21" t="s">
        <v>25227</v>
      </c>
    </row>
    <row r="97" spans="1:7" ht="24" customHeight="1">
      <c r="A97" s="18" t="s">
        <v>10520</v>
      </c>
      <c r="B97" s="18" t="s">
        <v>25226</v>
      </c>
      <c r="C97" s="19" t="s">
        <v>19</v>
      </c>
      <c r="D97" s="20">
        <v>237500</v>
      </c>
      <c r="E97" s="19" t="s">
        <v>25166</v>
      </c>
      <c r="F97" s="19" t="s">
        <v>989</v>
      </c>
      <c r="G97" s="21" t="s">
        <v>25227</v>
      </c>
    </row>
    <row r="98" spans="1:7" ht="24" customHeight="1">
      <c r="A98" s="18" t="s">
        <v>10114</v>
      </c>
      <c r="B98" s="18" t="s">
        <v>25225</v>
      </c>
      <c r="C98" s="19" t="s">
        <v>133</v>
      </c>
      <c r="D98" s="20">
        <v>253000</v>
      </c>
      <c r="E98" s="19" t="s">
        <v>25167</v>
      </c>
      <c r="F98" s="19" t="s">
        <v>105</v>
      </c>
      <c r="G98" s="21" t="s">
        <v>25150</v>
      </c>
    </row>
    <row r="99" spans="1:7" ht="24" customHeight="1">
      <c r="A99" s="18" t="s">
        <v>10114</v>
      </c>
      <c r="B99" s="18" t="s">
        <v>25225</v>
      </c>
      <c r="C99" s="19" t="s">
        <v>19</v>
      </c>
      <c r="D99" s="20">
        <v>374000</v>
      </c>
      <c r="E99" s="19" t="s">
        <v>25167</v>
      </c>
      <c r="F99" s="19" t="s">
        <v>105</v>
      </c>
      <c r="G99" s="21" t="s">
        <v>25150</v>
      </c>
    </row>
    <row r="100" spans="1:7" ht="24" customHeight="1">
      <c r="A100" s="18" t="s">
        <v>10114</v>
      </c>
      <c r="B100" s="18" t="s">
        <v>25225</v>
      </c>
      <c r="C100" s="19" t="s">
        <v>19</v>
      </c>
      <c r="D100" s="20">
        <v>396000</v>
      </c>
      <c r="E100" s="19" t="s">
        <v>25167</v>
      </c>
      <c r="F100" s="19" t="s">
        <v>105</v>
      </c>
      <c r="G100" s="21" t="s">
        <v>25150</v>
      </c>
    </row>
    <row r="101" spans="1:7" ht="24" customHeight="1">
      <c r="A101" s="18" t="s">
        <v>10114</v>
      </c>
      <c r="B101" s="18" t="s">
        <v>25225</v>
      </c>
      <c r="C101" s="19" t="s">
        <v>19</v>
      </c>
      <c r="D101" s="20">
        <v>308000</v>
      </c>
      <c r="E101" s="19" t="s">
        <v>25167</v>
      </c>
      <c r="F101" s="19" t="s">
        <v>105</v>
      </c>
      <c r="G101" s="21" t="s">
        <v>25150</v>
      </c>
    </row>
    <row r="102" spans="1:7" ht="24" customHeight="1">
      <c r="A102" s="18" t="s">
        <v>10114</v>
      </c>
      <c r="B102" s="18" t="s">
        <v>25225</v>
      </c>
      <c r="C102" s="19" t="s">
        <v>133</v>
      </c>
      <c r="D102" s="20">
        <v>253000</v>
      </c>
      <c r="E102" s="19" t="s">
        <v>25167</v>
      </c>
      <c r="F102" s="19" t="s">
        <v>105</v>
      </c>
      <c r="G102" s="21" t="s">
        <v>25150</v>
      </c>
    </row>
    <row r="103" spans="1:7" ht="24" customHeight="1">
      <c r="A103" s="18" t="s">
        <v>10114</v>
      </c>
      <c r="B103" s="18" t="s">
        <v>25225</v>
      </c>
      <c r="C103" s="19" t="s">
        <v>19</v>
      </c>
      <c r="D103" s="20">
        <v>990000</v>
      </c>
      <c r="E103" s="19" t="s">
        <v>25167</v>
      </c>
      <c r="F103" s="19" t="s">
        <v>105</v>
      </c>
      <c r="G103" s="21" t="s">
        <v>25150</v>
      </c>
    </row>
    <row r="104" spans="1:7" ht="24" customHeight="1">
      <c r="A104" s="18" t="s">
        <v>10114</v>
      </c>
      <c r="B104" s="18" t="s">
        <v>25225</v>
      </c>
      <c r="C104" s="19" t="s">
        <v>19</v>
      </c>
      <c r="D104" s="20">
        <v>253000</v>
      </c>
      <c r="E104" s="19" t="s">
        <v>25167</v>
      </c>
      <c r="F104" s="19" t="s">
        <v>1580</v>
      </c>
      <c r="G104" s="21" t="s">
        <v>25150</v>
      </c>
    </row>
    <row r="105" spans="1:7" ht="24" customHeight="1">
      <c r="A105" s="18" t="s">
        <v>10087</v>
      </c>
      <c r="B105" s="18" t="s">
        <v>25226</v>
      </c>
      <c r="C105" s="19" t="s">
        <v>133</v>
      </c>
      <c r="D105" s="20">
        <v>218000</v>
      </c>
      <c r="E105" s="19" t="s">
        <v>25167</v>
      </c>
      <c r="F105" s="19" t="s">
        <v>105</v>
      </c>
      <c r="G105" s="21" t="s">
        <v>25227</v>
      </c>
    </row>
    <row r="106" spans="1:7" ht="24" customHeight="1">
      <c r="A106" s="18" t="s">
        <v>10087</v>
      </c>
      <c r="B106" s="18" t="s">
        <v>25225</v>
      </c>
      <c r="C106" s="19" t="s">
        <v>19</v>
      </c>
      <c r="D106" s="20">
        <v>214000</v>
      </c>
      <c r="E106" s="19" t="s">
        <v>25166</v>
      </c>
      <c r="F106" s="19" t="s">
        <v>105</v>
      </c>
      <c r="G106" s="21" t="s">
        <v>25151</v>
      </c>
    </row>
    <row r="107" spans="1:7" ht="24" customHeight="1">
      <c r="A107" s="18" t="s">
        <v>10087</v>
      </c>
      <c r="B107" s="18" t="s">
        <v>25225</v>
      </c>
      <c r="C107" s="19" t="s">
        <v>19</v>
      </c>
      <c r="D107" s="20">
        <v>500000</v>
      </c>
      <c r="E107" s="19" t="s">
        <v>25167</v>
      </c>
      <c r="F107" s="19" t="s">
        <v>2252</v>
      </c>
      <c r="G107" s="21" t="s">
        <v>25151</v>
      </c>
    </row>
    <row r="108" spans="1:7" ht="24" customHeight="1">
      <c r="A108" s="18" t="s">
        <v>10087</v>
      </c>
      <c r="B108" s="18" t="s">
        <v>25225</v>
      </c>
      <c r="C108" s="19" t="s">
        <v>19</v>
      </c>
      <c r="D108" s="20">
        <v>430000</v>
      </c>
      <c r="E108" s="19" t="s">
        <v>25167</v>
      </c>
      <c r="F108" s="19" t="s">
        <v>1155</v>
      </c>
      <c r="G108" s="21" t="s">
        <v>25151</v>
      </c>
    </row>
    <row r="109" spans="1:7" ht="24" customHeight="1">
      <c r="A109" s="18" t="s">
        <v>10087</v>
      </c>
      <c r="B109" s="18" t="s">
        <v>25225</v>
      </c>
      <c r="C109" s="19" t="s">
        <v>19</v>
      </c>
      <c r="D109" s="20">
        <v>300000</v>
      </c>
      <c r="E109" s="19" t="s">
        <v>25167</v>
      </c>
      <c r="F109" s="19" t="s">
        <v>105</v>
      </c>
      <c r="G109" s="21" t="s">
        <v>25151</v>
      </c>
    </row>
    <row r="110" spans="1:7" ht="24" customHeight="1">
      <c r="A110" s="18" t="s">
        <v>10004</v>
      </c>
      <c r="B110" s="18" t="s">
        <v>25225</v>
      </c>
      <c r="C110" s="19" t="s">
        <v>5580</v>
      </c>
      <c r="D110" s="20">
        <v>1470000</v>
      </c>
      <c r="E110" s="19" t="s">
        <v>25167</v>
      </c>
      <c r="F110" s="19" t="s">
        <v>3894</v>
      </c>
      <c r="G110" s="21" t="s">
        <v>25227</v>
      </c>
    </row>
    <row r="111" spans="1:7" ht="24" customHeight="1">
      <c r="A111" s="18" t="s">
        <v>10004</v>
      </c>
      <c r="B111" s="18" t="s">
        <v>25225</v>
      </c>
      <c r="C111" s="19" t="s">
        <v>19</v>
      </c>
      <c r="D111" s="20">
        <v>2710000</v>
      </c>
      <c r="E111" s="19" t="s">
        <v>25167</v>
      </c>
      <c r="F111" s="19" t="s">
        <v>2417</v>
      </c>
      <c r="G111" s="21" t="s">
        <v>25227</v>
      </c>
    </row>
    <row r="112" spans="1:7" ht="24" customHeight="1">
      <c r="A112" s="18" t="s">
        <v>10004</v>
      </c>
      <c r="B112" s="18" t="s">
        <v>25226</v>
      </c>
      <c r="C112" s="19" t="s">
        <v>19</v>
      </c>
      <c r="D112" s="20">
        <v>2613000</v>
      </c>
      <c r="E112" s="19" t="s">
        <v>25167</v>
      </c>
      <c r="F112" s="19" t="s">
        <v>1127</v>
      </c>
      <c r="G112" s="21" t="s">
        <v>25227</v>
      </c>
    </row>
    <row r="113" spans="1:7" ht="24" customHeight="1">
      <c r="A113" s="18" t="s">
        <v>10004</v>
      </c>
      <c r="B113" s="18" t="s">
        <v>25226</v>
      </c>
      <c r="C113" s="19" t="s">
        <v>19</v>
      </c>
      <c r="D113" s="20">
        <v>222000</v>
      </c>
      <c r="E113" s="19" t="s">
        <v>25165</v>
      </c>
      <c r="F113" s="19" t="s">
        <v>105</v>
      </c>
      <c r="G113" s="21" t="s">
        <v>25227</v>
      </c>
    </row>
    <row r="114" spans="1:7" ht="24" customHeight="1">
      <c r="A114" s="18" t="s">
        <v>10004</v>
      </c>
      <c r="B114" s="18" t="s">
        <v>25226</v>
      </c>
      <c r="C114" s="19" t="s">
        <v>19</v>
      </c>
      <c r="D114" s="20">
        <v>1929400</v>
      </c>
      <c r="E114" s="19" t="s">
        <v>25169</v>
      </c>
      <c r="F114" s="19" t="s">
        <v>105</v>
      </c>
      <c r="G114" s="21" t="s">
        <v>25227</v>
      </c>
    </row>
    <row r="115" spans="1:7" ht="24" customHeight="1">
      <c r="A115" s="18" t="s">
        <v>10004</v>
      </c>
      <c r="B115" s="18" t="s">
        <v>25226</v>
      </c>
      <c r="C115" s="19" t="s">
        <v>19</v>
      </c>
      <c r="D115" s="20">
        <v>495400</v>
      </c>
      <c r="E115" s="19" t="s">
        <v>25169</v>
      </c>
      <c r="F115" s="19" t="s">
        <v>105</v>
      </c>
      <c r="G115" s="21" t="s">
        <v>25227</v>
      </c>
    </row>
    <row r="116" spans="1:7" ht="24" customHeight="1">
      <c r="A116" s="18" t="s">
        <v>10004</v>
      </c>
      <c r="B116" s="18" t="s">
        <v>25226</v>
      </c>
      <c r="C116" s="19" t="s">
        <v>19</v>
      </c>
      <c r="D116" s="20">
        <v>1210000</v>
      </c>
      <c r="E116" s="19" t="s">
        <v>25167</v>
      </c>
      <c r="F116" s="19" t="s">
        <v>105</v>
      </c>
      <c r="G116" s="21" t="s">
        <v>25227</v>
      </c>
    </row>
    <row r="117" spans="1:7" ht="24" customHeight="1">
      <c r="A117" s="18" t="s">
        <v>9964</v>
      </c>
      <c r="B117" s="18" t="s">
        <v>25226</v>
      </c>
      <c r="C117" s="19" t="s">
        <v>19</v>
      </c>
      <c r="D117" s="20">
        <v>440000</v>
      </c>
      <c r="E117" s="19" t="s">
        <v>25167</v>
      </c>
      <c r="F117" s="19" t="s">
        <v>105</v>
      </c>
      <c r="G117" s="21" t="s">
        <v>25227</v>
      </c>
    </row>
    <row r="118" spans="1:7" ht="24" customHeight="1">
      <c r="A118" s="18" t="s">
        <v>9964</v>
      </c>
      <c r="B118" s="18" t="s">
        <v>25225</v>
      </c>
      <c r="C118" s="19" t="s">
        <v>19</v>
      </c>
      <c r="D118" s="20">
        <v>800000</v>
      </c>
      <c r="E118" s="19" t="s">
        <v>25167</v>
      </c>
      <c r="F118" s="19" t="s">
        <v>3894</v>
      </c>
      <c r="G118" s="21" t="s">
        <v>25151</v>
      </c>
    </row>
    <row r="119" spans="1:7" ht="24" customHeight="1">
      <c r="A119" s="18" t="s">
        <v>9964</v>
      </c>
      <c r="B119" s="18" t="s">
        <v>25225</v>
      </c>
      <c r="C119" s="19" t="s">
        <v>19</v>
      </c>
      <c r="D119" s="20">
        <v>580000</v>
      </c>
      <c r="E119" s="19" t="s">
        <v>25167</v>
      </c>
      <c r="F119" s="19" t="s">
        <v>105</v>
      </c>
      <c r="G119" s="21" t="s">
        <v>25151</v>
      </c>
    </row>
    <row r="120" spans="1:7" ht="24" customHeight="1">
      <c r="A120" s="18" t="s">
        <v>9964</v>
      </c>
      <c r="B120" s="18" t="s">
        <v>25225</v>
      </c>
      <c r="C120" s="19" t="s">
        <v>19</v>
      </c>
      <c r="D120" s="20">
        <v>850000</v>
      </c>
      <c r="E120" s="19" t="s">
        <v>25167</v>
      </c>
      <c r="F120" s="19" t="s">
        <v>2252</v>
      </c>
      <c r="G120" s="21" t="s">
        <v>25151</v>
      </c>
    </row>
    <row r="121" spans="1:7" ht="24" customHeight="1">
      <c r="A121" s="18" t="s">
        <v>9964</v>
      </c>
      <c r="B121" s="18" t="s">
        <v>25226</v>
      </c>
      <c r="C121" s="19" t="s">
        <v>19</v>
      </c>
      <c r="D121" s="20">
        <v>613440</v>
      </c>
      <c r="E121" s="19" t="s">
        <v>25165</v>
      </c>
      <c r="F121" s="19" t="s">
        <v>105</v>
      </c>
      <c r="G121" s="21" t="s">
        <v>25151</v>
      </c>
    </row>
    <row r="122" spans="1:7" ht="24" customHeight="1">
      <c r="A122" s="18" t="s">
        <v>9964</v>
      </c>
      <c r="B122" s="18" t="s">
        <v>25226</v>
      </c>
      <c r="C122" s="19" t="s">
        <v>19</v>
      </c>
      <c r="D122" s="20">
        <v>821232</v>
      </c>
      <c r="E122" s="19" t="s">
        <v>25167</v>
      </c>
      <c r="F122" s="19" t="s">
        <v>105</v>
      </c>
      <c r="G122" s="21" t="s">
        <v>25151</v>
      </c>
    </row>
    <row r="123" spans="1:7" ht="24" customHeight="1">
      <c r="A123" s="18" t="s">
        <v>9964</v>
      </c>
      <c r="B123" s="18" t="s">
        <v>25244</v>
      </c>
      <c r="C123" s="19" t="s">
        <v>7189</v>
      </c>
      <c r="D123" s="20">
        <v>550000</v>
      </c>
      <c r="E123" s="19" t="s">
        <v>25167</v>
      </c>
      <c r="F123" s="19" t="s">
        <v>1127</v>
      </c>
      <c r="G123" s="21" t="s">
        <v>25151</v>
      </c>
    </row>
    <row r="124" spans="1:7" ht="24" customHeight="1">
      <c r="A124" s="18" t="s">
        <v>9964</v>
      </c>
      <c r="B124" s="18" t="s">
        <v>25244</v>
      </c>
      <c r="C124" s="19" t="s">
        <v>7189</v>
      </c>
      <c r="D124" s="20">
        <v>700000</v>
      </c>
      <c r="E124" s="19" t="s">
        <v>25167</v>
      </c>
      <c r="F124" s="19" t="s">
        <v>3894</v>
      </c>
      <c r="G124" s="21" t="s">
        <v>25151</v>
      </c>
    </row>
    <row r="125" spans="1:7" ht="24" customHeight="1">
      <c r="A125" s="18" t="s">
        <v>9708</v>
      </c>
      <c r="B125" s="18" t="s">
        <v>25225</v>
      </c>
      <c r="C125" s="19" t="s">
        <v>19</v>
      </c>
      <c r="D125" s="20">
        <v>400000</v>
      </c>
      <c r="E125" s="19" t="s">
        <v>25167</v>
      </c>
      <c r="F125" s="19" t="s">
        <v>3894</v>
      </c>
      <c r="G125" s="21" t="s">
        <v>25155</v>
      </c>
    </row>
    <row r="126" spans="1:7" ht="24" customHeight="1">
      <c r="A126" s="18" t="s">
        <v>9708</v>
      </c>
      <c r="B126" s="18" t="s">
        <v>25225</v>
      </c>
      <c r="C126" s="19" t="s">
        <v>19</v>
      </c>
      <c r="D126" s="20">
        <v>500000</v>
      </c>
      <c r="E126" s="19" t="s">
        <v>25167</v>
      </c>
      <c r="F126" s="19" t="s">
        <v>3894</v>
      </c>
      <c r="G126" s="21" t="s">
        <v>25155</v>
      </c>
    </row>
    <row r="127" spans="1:7" ht="24" customHeight="1">
      <c r="A127" s="18" t="s">
        <v>9708</v>
      </c>
      <c r="B127" s="18" t="s">
        <v>25225</v>
      </c>
      <c r="C127" s="19" t="s">
        <v>19</v>
      </c>
      <c r="D127" s="20">
        <v>500000</v>
      </c>
      <c r="E127" s="19" t="s">
        <v>25167</v>
      </c>
      <c r="F127" s="19" t="s">
        <v>3894</v>
      </c>
      <c r="G127" s="21" t="s">
        <v>25155</v>
      </c>
    </row>
    <row r="128" spans="1:7" ht="24" customHeight="1">
      <c r="A128" s="18" t="s">
        <v>9708</v>
      </c>
      <c r="B128" s="18" t="s">
        <v>25225</v>
      </c>
      <c r="C128" s="19" t="s">
        <v>167</v>
      </c>
      <c r="D128" s="20">
        <v>500000</v>
      </c>
      <c r="E128" s="19" t="s">
        <v>25167</v>
      </c>
      <c r="F128" s="19" t="s">
        <v>3894</v>
      </c>
      <c r="G128" s="21" t="s">
        <v>25155</v>
      </c>
    </row>
    <row r="129" spans="1:7" ht="24" customHeight="1">
      <c r="A129" s="18" t="s">
        <v>9708</v>
      </c>
      <c r="B129" s="18" t="s">
        <v>25225</v>
      </c>
      <c r="C129" s="19" t="s">
        <v>19</v>
      </c>
      <c r="D129" s="20">
        <v>500000</v>
      </c>
      <c r="E129" s="19" t="s">
        <v>25167</v>
      </c>
      <c r="F129" s="19" t="s">
        <v>3894</v>
      </c>
      <c r="G129" s="21" t="s">
        <v>25155</v>
      </c>
    </row>
    <row r="130" spans="1:7" ht="24" customHeight="1">
      <c r="A130" s="18" t="s">
        <v>9708</v>
      </c>
      <c r="B130" s="18" t="s">
        <v>25225</v>
      </c>
      <c r="C130" s="19" t="s">
        <v>133</v>
      </c>
      <c r="D130" s="20">
        <v>500000</v>
      </c>
      <c r="E130" s="19" t="s">
        <v>25167</v>
      </c>
      <c r="F130" s="19" t="s">
        <v>3894</v>
      </c>
      <c r="G130" s="21" t="s">
        <v>25155</v>
      </c>
    </row>
    <row r="131" spans="1:7" ht="24" customHeight="1">
      <c r="A131" s="18" t="s">
        <v>9734</v>
      </c>
      <c r="B131" s="18" t="s">
        <v>25225</v>
      </c>
      <c r="C131" s="19" t="s">
        <v>19</v>
      </c>
      <c r="D131" s="20">
        <v>1170000</v>
      </c>
      <c r="E131" s="19" t="s">
        <v>25167</v>
      </c>
      <c r="F131" s="19" t="s">
        <v>3894</v>
      </c>
      <c r="G131" s="21" t="s">
        <v>25151</v>
      </c>
    </row>
    <row r="132" spans="1:7" ht="24" customHeight="1">
      <c r="A132" s="18" t="s">
        <v>9734</v>
      </c>
      <c r="B132" s="18" t="s">
        <v>25225</v>
      </c>
      <c r="C132" s="19" t="s">
        <v>19</v>
      </c>
      <c r="D132" s="20">
        <v>1430000</v>
      </c>
      <c r="E132" s="19" t="s">
        <v>25167</v>
      </c>
      <c r="F132" s="19" t="s">
        <v>3894</v>
      </c>
      <c r="G132" s="21" t="s">
        <v>25151</v>
      </c>
    </row>
    <row r="133" spans="1:7" ht="24" customHeight="1">
      <c r="A133" s="18" t="s">
        <v>9734</v>
      </c>
      <c r="B133" s="18" t="s">
        <v>25226</v>
      </c>
      <c r="C133" s="19" t="s">
        <v>19</v>
      </c>
      <c r="D133" s="20">
        <v>1984000</v>
      </c>
      <c r="E133" s="19" t="s">
        <v>25167</v>
      </c>
      <c r="F133" s="19" t="s">
        <v>989</v>
      </c>
      <c r="G133" s="21" t="s">
        <v>25151</v>
      </c>
    </row>
    <row r="134" spans="1:7" ht="24" customHeight="1">
      <c r="A134" s="18" t="s">
        <v>9734</v>
      </c>
      <c r="B134" s="18" t="s">
        <v>25226</v>
      </c>
      <c r="C134" s="19" t="s">
        <v>19</v>
      </c>
      <c r="D134" s="20">
        <v>236000</v>
      </c>
      <c r="E134" s="19" t="s">
        <v>25167</v>
      </c>
      <c r="F134" s="19" t="s">
        <v>989</v>
      </c>
      <c r="G134" s="21" t="s">
        <v>25151</v>
      </c>
    </row>
    <row r="135" spans="1:7" ht="24" customHeight="1">
      <c r="A135" s="18" t="s">
        <v>9734</v>
      </c>
      <c r="B135" s="18" t="s">
        <v>25226</v>
      </c>
      <c r="C135" s="19" t="s">
        <v>19</v>
      </c>
      <c r="D135" s="20">
        <v>1748000</v>
      </c>
      <c r="E135" s="19" t="s">
        <v>25167</v>
      </c>
      <c r="F135" s="19" t="s">
        <v>989</v>
      </c>
      <c r="G135" s="21" t="s">
        <v>25151</v>
      </c>
    </row>
    <row r="136" spans="1:7" ht="24" customHeight="1">
      <c r="A136" s="18" t="s">
        <v>9734</v>
      </c>
      <c r="B136" s="18" t="s">
        <v>25226</v>
      </c>
      <c r="C136" s="19" t="s">
        <v>19</v>
      </c>
      <c r="D136" s="20">
        <v>2460000</v>
      </c>
      <c r="E136" s="19" t="s">
        <v>25167</v>
      </c>
      <c r="F136" s="19" t="s">
        <v>1127</v>
      </c>
      <c r="G136" s="21" t="s">
        <v>25151</v>
      </c>
    </row>
    <row r="137" spans="1:7" ht="24" customHeight="1">
      <c r="A137" s="18" t="s">
        <v>9734</v>
      </c>
      <c r="B137" s="18" t="s">
        <v>25226</v>
      </c>
      <c r="C137" s="19" t="s">
        <v>19</v>
      </c>
      <c r="D137" s="20">
        <v>3190050</v>
      </c>
      <c r="E137" s="19" t="s">
        <v>25167</v>
      </c>
      <c r="F137" s="19" t="s">
        <v>2417</v>
      </c>
      <c r="G137" s="21" t="s">
        <v>25151</v>
      </c>
    </row>
    <row r="138" spans="1:7" ht="24" customHeight="1">
      <c r="A138" s="18" t="s">
        <v>9734</v>
      </c>
      <c r="B138" s="18" t="s">
        <v>25244</v>
      </c>
      <c r="C138" s="19" t="s">
        <v>710</v>
      </c>
      <c r="D138" s="20">
        <v>2260000</v>
      </c>
      <c r="E138" s="19" t="s">
        <v>25167</v>
      </c>
      <c r="F138" s="19" t="s">
        <v>105</v>
      </c>
      <c r="G138" s="21" t="s">
        <v>25151</v>
      </c>
    </row>
    <row r="139" spans="1:7" ht="24" customHeight="1">
      <c r="A139" s="18" t="s">
        <v>9734</v>
      </c>
      <c r="B139" s="18" t="s">
        <v>25244</v>
      </c>
      <c r="C139" s="19" t="s">
        <v>710</v>
      </c>
      <c r="D139" s="20">
        <v>3030000</v>
      </c>
      <c r="E139" s="19" t="s">
        <v>25167</v>
      </c>
      <c r="F139" s="19" t="s">
        <v>105</v>
      </c>
      <c r="G139" s="21" t="s">
        <v>25151</v>
      </c>
    </row>
    <row r="140" spans="1:7" ht="24" customHeight="1">
      <c r="A140" s="18" t="s">
        <v>9734</v>
      </c>
      <c r="B140" s="18" t="s">
        <v>25244</v>
      </c>
      <c r="C140" s="19" t="s">
        <v>710</v>
      </c>
      <c r="D140" s="20">
        <v>2683200</v>
      </c>
      <c r="E140" s="19" t="s">
        <v>25167</v>
      </c>
      <c r="F140" s="19" t="s">
        <v>1127</v>
      </c>
      <c r="G140" s="21" t="s">
        <v>25151</v>
      </c>
    </row>
    <row r="141" spans="1:7" ht="24" customHeight="1">
      <c r="A141" s="18" t="s">
        <v>9578</v>
      </c>
      <c r="B141" s="18" t="s">
        <v>25225</v>
      </c>
      <c r="C141" s="19" t="s">
        <v>19</v>
      </c>
      <c r="D141" s="20">
        <v>1590000</v>
      </c>
      <c r="E141" s="19" t="s">
        <v>25167</v>
      </c>
      <c r="F141" s="19" t="s">
        <v>105</v>
      </c>
      <c r="G141" s="21" t="s">
        <v>25151</v>
      </c>
    </row>
    <row r="142" spans="1:7" ht="24" customHeight="1">
      <c r="A142" s="18" t="s">
        <v>9578</v>
      </c>
      <c r="B142" s="18" t="s">
        <v>25226</v>
      </c>
      <c r="C142" s="19" t="s">
        <v>19</v>
      </c>
      <c r="D142" s="20">
        <v>1584440</v>
      </c>
      <c r="E142" s="19" t="s">
        <v>25167</v>
      </c>
      <c r="F142" s="19" t="s">
        <v>1127</v>
      </c>
      <c r="G142" s="21" t="s">
        <v>25151</v>
      </c>
    </row>
    <row r="143" spans="1:7" ht="24" customHeight="1">
      <c r="A143" s="18" t="s">
        <v>9578</v>
      </c>
      <c r="B143" s="18" t="s">
        <v>25226</v>
      </c>
      <c r="C143" s="19" t="s">
        <v>19</v>
      </c>
      <c r="D143" s="20">
        <v>766040</v>
      </c>
      <c r="E143" s="19" t="s">
        <v>25167</v>
      </c>
      <c r="F143" s="19" t="s">
        <v>1127</v>
      </c>
      <c r="G143" s="21" t="s">
        <v>25151</v>
      </c>
    </row>
    <row r="144" spans="1:7" ht="24" customHeight="1">
      <c r="A144" s="18" t="s">
        <v>9578</v>
      </c>
      <c r="B144" s="18" t="s">
        <v>25226</v>
      </c>
      <c r="C144" s="19" t="s">
        <v>19</v>
      </c>
      <c r="D144" s="20">
        <v>818400</v>
      </c>
      <c r="E144" s="19" t="s">
        <v>25167</v>
      </c>
      <c r="F144" s="19" t="s">
        <v>1127</v>
      </c>
      <c r="G144" s="21" t="s">
        <v>25151</v>
      </c>
    </row>
    <row r="145" spans="1:7" ht="24" customHeight="1">
      <c r="A145" s="18" t="s">
        <v>9578</v>
      </c>
      <c r="B145" s="18" t="s">
        <v>25226</v>
      </c>
      <c r="C145" s="19" t="s">
        <v>19</v>
      </c>
      <c r="D145" s="20">
        <v>825000</v>
      </c>
      <c r="E145" s="19" t="s">
        <v>25167</v>
      </c>
      <c r="F145" s="19" t="s">
        <v>105</v>
      </c>
      <c r="G145" s="21" t="s">
        <v>25151</v>
      </c>
    </row>
    <row r="146" spans="1:7" ht="24" customHeight="1">
      <c r="A146" s="18" t="s">
        <v>9531</v>
      </c>
      <c r="B146" s="18" t="s">
        <v>25225</v>
      </c>
      <c r="C146" s="19" t="s">
        <v>19</v>
      </c>
      <c r="D146" s="20">
        <v>810000</v>
      </c>
      <c r="E146" s="19" t="s">
        <v>25167</v>
      </c>
      <c r="F146" s="19" t="s">
        <v>105</v>
      </c>
      <c r="G146" s="21" t="s">
        <v>25227</v>
      </c>
    </row>
    <row r="147" spans="1:7" ht="24" customHeight="1">
      <c r="A147" s="18" t="s">
        <v>9531</v>
      </c>
      <c r="B147" s="18" t="s">
        <v>25225</v>
      </c>
      <c r="C147" s="19" t="s">
        <v>19</v>
      </c>
      <c r="D147" s="20">
        <v>752400</v>
      </c>
      <c r="E147" s="19" t="s">
        <v>25167</v>
      </c>
      <c r="F147" s="19" t="s">
        <v>105</v>
      </c>
      <c r="G147" s="21" t="s">
        <v>25227</v>
      </c>
    </row>
    <row r="148" spans="1:7" ht="24" customHeight="1">
      <c r="A148" s="18" t="s">
        <v>9531</v>
      </c>
      <c r="B148" s="18" t="s">
        <v>25225</v>
      </c>
      <c r="C148" s="19" t="s">
        <v>19</v>
      </c>
      <c r="D148" s="20">
        <v>750000</v>
      </c>
      <c r="E148" s="19" t="s">
        <v>25167</v>
      </c>
      <c r="F148" s="19" t="s">
        <v>105</v>
      </c>
      <c r="G148" s="21" t="s">
        <v>25151</v>
      </c>
    </row>
    <row r="149" spans="1:7" ht="24" customHeight="1">
      <c r="A149" s="18" t="s">
        <v>9531</v>
      </c>
      <c r="B149" s="18" t="s">
        <v>25225</v>
      </c>
      <c r="C149" s="19" t="s">
        <v>19</v>
      </c>
      <c r="D149" s="20">
        <v>461100</v>
      </c>
      <c r="E149" s="19" t="s">
        <v>25167</v>
      </c>
      <c r="F149" s="19" t="s">
        <v>1127</v>
      </c>
      <c r="G149" s="21" t="s">
        <v>25227</v>
      </c>
    </row>
    <row r="150" spans="1:7" ht="24" customHeight="1">
      <c r="A150" s="18" t="s">
        <v>9385</v>
      </c>
      <c r="B150" s="18" t="s">
        <v>25225</v>
      </c>
      <c r="C150" s="19" t="s">
        <v>19</v>
      </c>
      <c r="D150" s="20">
        <v>1560000</v>
      </c>
      <c r="E150" s="19" t="s">
        <v>25167</v>
      </c>
      <c r="F150" s="19" t="s">
        <v>989</v>
      </c>
      <c r="G150" s="21" t="s">
        <v>25153</v>
      </c>
    </row>
    <row r="151" spans="1:7" ht="24" customHeight="1">
      <c r="A151" s="18" t="s">
        <v>9385</v>
      </c>
      <c r="B151" s="18" t="s">
        <v>25244</v>
      </c>
      <c r="C151" s="19" t="s">
        <v>710</v>
      </c>
      <c r="D151" s="20">
        <v>525000</v>
      </c>
      <c r="E151" s="19" t="s">
        <v>25167</v>
      </c>
      <c r="F151" s="19" t="s">
        <v>3894</v>
      </c>
      <c r="G151" s="21" t="s">
        <v>25153</v>
      </c>
    </row>
    <row r="152" spans="1:7" ht="24" customHeight="1">
      <c r="A152" s="18" t="s">
        <v>9385</v>
      </c>
      <c r="B152" s="18" t="s">
        <v>25226</v>
      </c>
      <c r="C152" s="19" t="s">
        <v>19</v>
      </c>
      <c r="D152" s="20">
        <v>962000</v>
      </c>
      <c r="E152" s="19" t="s">
        <v>25167</v>
      </c>
      <c r="F152" s="19" t="s">
        <v>989</v>
      </c>
      <c r="G152" s="21" t="s">
        <v>25153</v>
      </c>
    </row>
    <row r="153" spans="1:7" ht="24" customHeight="1">
      <c r="A153" s="18" t="s">
        <v>9385</v>
      </c>
      <c r="B153" s="18" t="s">
        <v>25225</v>
      </c>
      <c r="C153" s="19" t="s">
        <v>19</v>
      </c>
      <c r="D153" s="20">
        <v>680000</v>
      </c>
      <c r="E153" s="19" t="s">
        <v>25167</v>
      </c>
      <c r="F153" s="19" t="s">
        <v>24</v>
      </c>
      <c r="G153" s="21" t="s">
        <v>25153</v>
      </c>
    </row>
    <row r="154" spans="1:7" ht="24" customHeight="1">
      <c r="A154" s="18" t="s">
        <v>9385</v>
      </c>
      <c r="B154" s="18" t="s">
        <v>25226</v>
      </c>
      <c r="C154" s="19" t="s">
        <v>19</v>
      </c>
      <c r="D154" s="20">
        <v>2617000</v>
      </c>
      <c r="E154" s="19" t="s">
        <v>25175</v>
      </c>
      <c r="F154" s="19" t="s">
        <v>989</v>
      </c>
      <c r="G154" s="21" t="s">
        <v>25153</v>
      </c>
    </row>
    <row r="155" spans="1:7" ht="24" customHeight="1">
      <c r="A155" s="18" t="s">
        <v>9385</v>
      </c>
      <c r="B155" s="18" t="s">
        <v>25226</v>
      </c>
      <c r="C155" s="19" t="s">
        <v>19</v>
      </c>
      <c r="D155" s="20">
        <v>1660000</v>
      </c>
      <c r="E155" s="19" t="s">
        <v>25175</v>
      </c>
      <c r="F155" s="19" t="s">
        <v>989</v>
      </c>
      <c r="G155" s="21" t="s">
        <v>25153</v>
      </c>
    </row>
    <row r="156" spans="1:7" ht="24" customHeight="1">
      <c r="A156" s="18" t="s">
        <v>9362</v>
      </c>
      <c r="B156" s="18" t="s">
        <v>25226</v>
      </c>
      <c r="C156" s="19" t="s">
        <v>19</v>
      </c>
      <c r="D156" s="20">
        <v>888800</v>
      </c>
      <c r="E156" s="19" t="s">
        <v>25170</v>
      </c>
      <c r="F156" s="19" t="s">
        <v>1127</v>
      </c>
      <c r="G156" s="21" t="s">
        <v>25227</v>
      </c>
    </row>
    <row r="157" spans="1:7" ht="24" customHeight="1">
      <c r="A157" s="18" t="s">
        <v>9362</v>
      </c>
      <c r="B157" s="18" t="s">
        <v>25226</v>
      </c>
      <c r="C157" s="19" t="s">
        <v>19</v>
      </c>
      <c r="D157" s="20">
        <v>468600</v>
      </c>
      <c r="E157" s="19" t="s">
        <v>25170</v>
      </c>
      <c r="F157" s="19" t="s">
        <v>1127</v>
      </c>
      <c r="G157" s="21" t="s">
        <v>25227</v>
      </c>
    </row>
    <row r="158" spans="1:7" ht="24" customHeight="1">
      <c r="A158" s="18" t="s">
        <v>9362</v>
      </c>
      <c r="B158" s="18" t="s">
        <v>25226</v>
      </c>
      <c r="C158" s="19" t="s">
        <v>19</v>
      </c>
      <c r="D158" s="20">
        <v>420200</v>
      </c>
      <c r="E158" s="19" t="s">
        <v>25165</v>
      </c>
      <c r="F158" s="19" t="s">
        <v>1127</v>
      </c>
      <c r="G158" s="21" t="s">
        <v>25227</v>
      </c>
    </row>
    <row r="159" spans="1:7" ht="24" customHeight="1">
      <c r="A159" s="18" t="s">
        <v>9271</v>
      </c>
      <c r="B159" s="18" t="s">
        <v>25225</v>
      </c>
      <c r="C159" s="19" t="s">
        <v>167</v>
      </c>
      <c r="D159" s="20">
        <v>2050000</v>
      </c>
      <c r="E159" s="19" t="s">
        <v>25167</v>
      </c>
      <c r="F159" s="19" t="s">
        <v>105</v>
      </c>
      <c r="G159" s="21" t="s">
        <v>25151</v>
      </c>
    </row>
    <row r="160" spans="1:7" ht="24" customHeight="1">
      <c r="A160" s="18" t="s">
        <v>9271</v>
      </c>
      <c r="B160" s="18" t="s">
        <v>25225</v>
      </c>
      <c r="C160" s="19" t="s">
        <v>19</v>
      </c>
      <c r="D160" s="20">
        <v>3000000</v>
      </c>
      <c r="E160" s="19" t="s">
        <v>25167</v>
      </c>
      <c r="F160" s="19" t="s">
        <v>105</v>
      </c>
      <c r="G160" s="21" t="s">
        <v>25151</v>
      </c>
    </row>
    <row r="161" spans="1:7" ht="24" customHeight="1">
      <c r="A161" s="18" t="s">
        <v>9271</v>
      </c>
      <c r="B161" s="18" t="s">
        <v>25225</v>
      </c>
      <c r="C161" s="19" t="s">
        <v>19</v>
      </c>
      <c r="D161" s="20">
        <v>1800000</v>
      </c>
      <c r="E161" s="19" t="s">
        <v>25167</v>
      </c>
      <c r="F161" s="19" t="s">
        <v>105</v>
      </c>
      <c r="G161" s="21" t="s">
        <v>25151</v>
      </c>
    </row>
    <row r="162" spans="1:7" ht="24" customHeight="1">
      <c r="A162" s="18" t="s">
        <v>9271</v>
      </c>
      <c r="B162" s="18" t="s">
        <v>25226</v>
      </c>
      <c r="C162" s="19" t="s">
        <v>19</v>
      </c>
      <c r="D162" s="20">
        <v>943000</v>
      </c>
      <c r="E162" s="19" t="s">
        <v>25167</v>
      </c>
      <c r="F162" s="19" t="s">
        <v>989</v>
      </c>
      <c r="G162" s="21" t="s">
        <v>25151</v>
      </c>
    </row>
    <row r="163" spans="1:7" ht="24" customHeight="1">
      <c r="A163" s="18" t="s">
        <v>9271</v>
      </c>
      <c r="B163" s="18" t="s">
        <v>25226</v>
      </c>
      <c r="C163" s="19" t="s">
        <v>19</v>
      </c>
      <c r="D163" s="20">
        <v>2820000</v>
      </c>
      <c r="E163" s="19" t="s">
        <v>25167</v>
      </c>
      <c r="F163" s="19" t="s">
        <v>1127</v>
      </c>
      <c r="G163" s="21" t="s">
        <v>25151</v>
      </c>
    </row>
    <row r="164" spans="1:7" ht="24" customHeight="1">
      <c r="A164" s="18" t="s">
        <v>9271</v>
      </c>
      <c r="B164" s="18" t="s">
        <v>25226</v>
      </c>
      <c r="C164" s="19" t="s">
        <v>19</v>
      </c>
      <c r="D164" s="20">
        <v>3040000</v>
      </c>
      <c r="E164" s="19" t="s">
        <v>25167</v>
      </c>
      <c r="F164" s="19" t="s">
        <v>3894</v>
      </c>
      <c r="G164" s="21" t="s">
        <v>25151</v>
      </c>
    </row>
    <row r="165" spans="1:7" ht="24" customHeight="1">
      <c r="A165" s="18" t="s">
        <v>9271</v>
      </c>
      <c r="B165" s="18" t="s">
        <v>25226</v>
      </c>
      <c r="C165" s="19" t="s">
        <v>19</v>
      </c>
      <c r="D165" s="20">
        <v>2020000</v>
      </c>
      <c r="E165" s="19" t="s">
        <v>25167</v>
      </c>
      <c r="F165" s="19" t="s">
        <v>105</v>
      </c>
      <c r="G165" s="21" t="s">
        <v>25151</v>
      </c>
    </row>
    <row r="166" spans="1:7" ht="24" customHeight="1">
      <c r="A166" s="18" t="s">
        <v>9271</v>
      </c>
      <c r="B166" s="18" t="s">
        <v>25244</v>
      </c>
      <c r="C166" s="19" t="s">
        <v>133</v>
      </c>
      <c r="D166" s="20">
        <v>1570000</v>
      </c>
      <c r="E166" s="19" t="s">
        <v>25167</v>
      </c>
      <c r="F166" s="19" t="s">
        <v>1580</v>
      </c>
      <c r="G166" s="21" t="s">
        <v>25151</v>
      </c>
    </row>
    <row r="167" spans="1:7" ht="24" customHeight="1">
      <c r="A167" s="18" t="s">
        <v>9271</v>
      </c>
      <c r="B167" s="18" t="s">
        <v>25244</v>
      </c>
      <c r="C167" s="19" t="s">
        <v>4205</v>
      </c>
      <c r="D167" s="20">
        <v>1470000</v>
      </c>
      <c r="E167" s="19" t="s">
        <v>25167</v>
      </c>
      <c r="F167" s="19" t="s">
        <v>22369</v>
      </c>
      <c r="G167" s="21" t="s">
        <v>25151</v>
      </c>
    </row>
    <row r="168" spans="1:7" ht="24" customHeight="1">
      <c r="A168" s="18" t="s">
        <v>11984</v>
      </c>
      <c r="B168" s="18" t="s">
        <v>25225</v>
      </c>
      <c r="C168" s="19" t="s">
        <v>19</v>
      </c>
      <c r="D168" s="20">
        <v>954000</v>
      </c>
      <c r="E168" s="19" t="s">
        <v>25167</v>
      </c>
      <c r="F168" s="19" t="s">
        <v>2856</v>
      </c>
      <c r="G168" s="21" t="s">
        <v>25154</v>
      </c>
    </row>
    <row r="169" spans="1:7" ht="24" customHeight="1">
      <c r="A169" s="18" t="s">
        <v>11984</v>
      </c>
      <c r="B169" s="18" t="s">
        <v>25226</v>
      </c>
      <c r="C169" s="19" t="s">
        <v>19</v>
      </c>
      <c r="D169" s="20">
        <v>464800</v>
      </c>
      <c r="E169" s="19" t="s">
        <v>25167</v>
      </c>
      <c r="F169" s="19" t="s">
        <v>105</v>
      </c>
      <c r="G169" s="21" t="s">
        <v>25154</v>
      </c>
    </row>
    <row r="170" spans="1:7" ht="24" customHeight="1">
      <c r="A170" s="18" t="s">
        <v>11984</v>
      </c>
      <c r="B170" s="18" t="s">
        <v>25226</v>
      </c>
      <c r="C170" s="19" t="s">
        <v>19</v>
      </c>
      <c r="D170" s="20">
        <v>486000</v>
      </c>
      <c r="E170" s="19" t="s">
        <v>25167</v>
      </c>
      <c r="F170" s="19" t="s">
        <v>105</v>
      </c>
      <c r="G170" s="21" t="s">
        <v>25154</v>
      </c>
    </row>
    <row r="171" spans="1:7" ht="24" customHeight="1">
      <c r="A171" s="18" t="s">
        <v>11984</v>
      </c>
      <c r="B171" s="18" t="s">
        <v>25244</v>
      </c>
      <c r="C171" s="19" t="s">
        <v>167</v>
      </c>
      <c r="D171" s="20">
        <v>368000</v>
      </c>
      <c r="E171" s="19" t="s">
        <v>25167</v>
      </c>
      <c r="F171" s="19" t="s">
        <v>1127</v>
      </c>
      <c r="G171" s="21" t="s">
        <v>25154</v>
      </c>
    </row>
    <row r="172" spans="1:7" ht="24" customHeight="1">
      <c r="A172" s="18" t="s">
        <v>11984</v>
      </c>
      <c r="B172" s="18" t="s">
        <v>25244</v>
      </c>
      <c r="C172" s="19" t="s">
        <v>167</v>
      </c>
      <c r="D172" s="20">
        <v>800000</v>
      </c>
      <c r="E172" s="19" t="s">
        <v>25167</v>
      </c>
      <c r="F172" s="19" t="s">
        <v>22365</v>
      </c>
      <c r="G172" s="21" t="s">
        <v>25154</v>
      </c>
    </row>
    <row r="173" spans="1:7" ht="24" customHeight="1">
      <c r="A173" s="18" t="s">
        <v>11984</v>
      </c>
      <c r="B173" s="18" t="s">
        <v>25244</v>
      </c>
      <c r="C173" s="19" t="s">
        <v>167</v>
      </c>
      <c r="D173" s="20">
        <v>413800</v>
      </c>
      <c r="E173" s="19" t="s">
        <v>25167</v>
      </c>
      <c r="F173" s="19" t="s">
        <v>22365</v>
      </c>
      <c r="G173" s="21" t="s">
        <v>25154</v>
      </c>
    </row>
    <row r="174" spans="1:7" ht="24" customHeight="1">
      <c r="A174" s="18" t="s">
        <v>11984</v>
      </c>
      <c r="B174" s="18" t="s">
        <v>25225</v>
      </c>
      <c r="C174" s="19" t="s">
        <v>19</v>
      </c>
      <c r="D174" s="20">
        <v>860625</v>
      </c>
      <c r="E174" s="19" t="s">
        <v>25167</v>
      </c>
      <c r="F174" s="19" t="s">
        <v>105</v>
      </c>
      <c r="G174" s="21" t="s">
        <v>25152</v>
      </c>
    </row>
    <row r="175" spans="1:7" ht="24" customHeight="1">
      <c r="A175" s="18" t="s">
        <v>11984</v>
      </c>
      <c r="B175" s="18" t="s">
        <v>25226</v>
      </c>
      <c r="C175" s="19" t="s">
        <v>19</v>
      </c>
      <c r="D175" s="20">
        <v>679150</v>
      </c>
      <c r="E175" s="19" t="s">
        <v>25167</v>
      </c>
      <c r="F175" s="19" t="s">
        <v>105</v>
      </c>
      <c r="G175" s="21" t="s">
        <v>25152</v>
      </c>
    </row>
    <row r="176" spans="1:7" ht="24" customHeight="1">
      <c r="A176" s="18" t="s">
        <v>9041</v>
      </c>
      <c r="B176" s="18" t="s">
        <v>25224</v>
      </c>
      <c r="C176" s="19" t="s">
        <v>710</v>
      </c>
      <c r="D176" s="20">
        <v>616000</v>
      </c>
      <c r="E176" s="19" t="s">
        <v>25167</v>
      </c>
      <c r="F176" s="19" t="s">
        <v>2856</v>
      </c>
      <c r="G176" s="21" t="s">
        <v>25154</v>
      </c>
    </row>
    <row r="177" spans="1:7" ht="24" customHeight="1">
      <c r="A177" s="18" t="s">
        <v>9041</v>
      </c>
      <c r="B177" s="18" t="s">
        <v>25225</v>
      </c>
      <c r="C177" s="19" t="s">
        <v>75</v>
      </c>
      <c r="D177" s="20">
        <v>777000</v>
      </c>
      <c r="E177" s="19" t="s">
        <v>25167</v>
      </c>
      <c r="F177" s="19" t="s">
        <v>3894</v>
      </c>
      <c r="G177" s="21" t="s">
        <v>25154</v>
      </c>
    </row>
    <row r="178" spans="1:7" ht="24" customHeight="1">
      <c r="A178" s="18" t="s">
        <v>9041</v>
      </c>
      <c r="B178" s="18" t="s">
        <v>25225</v>
      </c>
      <c r="C178" s="19" t="s">
        <v>19</v>
      </c>
      <c r="D178" s="20">
        <v>827750</v>
      </c>
      <c r="E178" s="19" t="s">
        <v>25167</v>
      </c>
      <c r="F178" s="19" t="s">
        <v>105</v>
      </c>
      <c r="G178" s="21" t="s">
        <v>25154</v>
      </c>
    </row>
    <row r="179" spans="1:7" ht="24" customHeight="1">
      <c r="A179" s="18" t="s">
        <v>9041</v>
      </c>
      <c r="B179" s="18" t="s">
        <v>25226</v>
      </c>
      <c r="C179" s="19" t="s">
        <v>19</v>
      </c>
      <c r="D179" s="20">
        <v>1270000</v>
      </c>
      <c r="E179" s="19" t="s">
        <v>25167</v>
      </c>
      <c r="F179" s="19" t="s">
        <v>1127</v>
      </c>
      <c r="G179" s="21" t="s">
        <v>25154</v>
      </c>
    </row>
    <row r="180" spans="1:7" ht="24" customHeight="1">
      <c r="A180" s="18" t="s">
        <v>9041</v>
      </c>
      <c r="B180" s="18" t="s">
        <v>25244</v>
      </c>
      <c r="C180" s="19" t="s">
        <v>133</v>
      </c>
      <c r="D180" s="20">
        <v>998800</v>
      </c>
      <c r="E180" s="19" t="s">
        <v>25167</v>
      </c>
      <c r="F180" s="19" t="s">
        <v>3894</v>
      </c>
      <c r="G180" s="21" t="s">
        <v>25154</v>
      </c>
    </row>
    <row r="181" spans="1:7" ht="24" customHeight="1">
      <c r="A181" s="18" t="s">
        <v>9041</v>
      </c>
      <c r="B181" s="18" t="s">
        <v>25226</v>
      </c>
      <c r="C181" s="19" t="s">
        <v>19</v>
      </c>
      <c r="D181" s="20">
        <v>1004400</v>
      </c>
      <c r="E181" s="19" t="s">
        <v>25167</v>
      </c>
      <c r="F181" s="19" t="s">
        <v>3894</v>
      </c>
      <c r="G181" s="21" t="s">
        <v>25154</v>
      </c>
    </row>
    <row r="182" spans="1:7" ht="24" customHeight="1">
      <c r="A182" s="18" t="s">
        <v>9041</v>
      </c>
      <c r="B182" s="18" t="s">
        <v>25226</v>
      </c>
      <c r="C182" s="19" t="s">
        <v>19</v>
      </c>
      <c r="D182" s="20">
        <v>842400</v>
      </c>
      <c r="E182" s="19" t="s">
        <v>25167</v>
      </c>
      <c r="F182" s="19" t="s">
        <v>105</v>
      </c>
      <c r="G182" s="21" t="s">
        <v>25154</v>
      </c>
    </row>
    <row r="183" spans="1:7" ht="24" customHeight="1">
      <c r="A183" s="18" t="s">
        <v>9032</v>
      </c>
      <c r="B183" s="18" t="s">
        <v>25225</v>
      </c>
      <c r="C183" s="19" t="s">
        <v>19</v>
      </c>
      <c r="D183" s="20">
        <v>2500000</v>
      </c>
      <c r="E183" s="19" t="s">
        <v>25167</v>
      </c>
      <c r="F183" s="19" t="s">
        <v>2856</v>
      </c>
      <c r="G183" s="21" t="s">
        <v>25157</v>
      </c>
    </row>
    <row r="184" spans="1:7" ht="24" customHeight="1">
      <c r="A184" s="18" t="s">
        <v>9032</v>
      </c>
      <c r="B184" s="18" t="s">
        <v>25226</v>
      </c>
      <c r="C184" s="19" t="s">
        <v>75</v>
      </c>
      <c r="D184" s="20">
        <v>3000000</v>
      </c>
      <c r="E184" s="19" t="s">
        <v>25167</v>
      </c>
      <c r="F184" s="19" t="s">
        <v>105</v>
      </c>
      <c r="G184" s="21" t="s">
        <v>25157</v>
      </c>
    </row>
    <row r="185" spans="1:7" ht="24" customHeight="1">
      <c r="A185" s="18" t="s">
        <v>9032</v>
      </c>
      <c r="B185" s="18" t="s">
        <v>25226</v>
      </c>
      <c r="C185" s="19" t="s">
        <v>75</v>
      </c>
      <c r="D185" s="20">
        <v>2500000</v>
      </c>
      <c r="E185" s="19" t="s">
        <v>25165</v>
      </c>
      <c r="F185" s="19" t="s">
        <v>105</v>
      </c>
      <c r="G185" s="21" t="s">
        <v>25157</v>
      </c>
    </row>
    <row r="186" spans="1:7" ht="24" customHeight="1">
      <c r="A186" s="18" t="s">
        <v>9032</v>
      </c>
      <c r="B186" s="18" t="s">
        <v>25224</v>
      </c>
      <c r="C186" s="19" t="s">
        <v>133</v>
      </c>
      <c r="D186" s="20">
        <v>2000000</v>
      </c>
      <c r="E186" s="19" t="s">
        <v>25167</v>
      </c>
      <c r="F186" s="19" t="s">
        <v>2856</v>
      </c>
      <c r="G186" s="21" t="s">
        <v>25157</v>
      </c>
    </row>
    <row r="187" spans="1:7" ht="24" customHeight="1">
      <c r="A187" s="18" t="s">
        <v>9032</v>
      </c>
      <c r="B187" s="18" t="s">
        <v>25224</v>
      </c>
      <c r="C187" s="19" t="s">
        <v>19</v>
      </c>
      <c r="D187" s="20">
        <v>3500000</v>
      </c>
      <c r="E187" s="19" t="s">
        <v>25167</v>
      </c>
      <c r="F187" s="19" t="s">
        <v>2856</v>
      </c>
      <c r="G187" s="21" t="s">
        <v>25157</v>
      </c>
    </row>
    <row r="188" spans="1:7" ht="24" customHeight="1">
      <c r="A188" s="18" t="s">
        <v>9032</v>
      </c>
      <c r="B188" s="18" t="s">
        <v>25225</v>
      </c>
      <c r="C188" s="19" t="s">
        <v>167</v>
      </c>
      <c r="D188" s="20">
        <v>2580000</v>
      </c>
      <c r="E188" s="19" t="s">
        <v>25167</v>
      </c>
      <c r="F188" s="19" t="s">
        <v>989</v>
      </c>
      <c r="G188" s="21" t="s">
        <v>25157</v>
      </c>
    </row>
    <row r="189" spans="1:7" ht="24" customHeight="1">
      <c r="A189" s="18" t="s">
        <v>9032</v>
      </c>
      <c r="B189" s="18" t="s">
        <v>25225</v>
      </c>
      <c r="C189" s="19" t="s">
        <v>19</v>
      </c>
      <c r="D189" s="20">
        <v>1700000</v>
      </c>
      <c r="E189" s="19" t="s">
        <v>25167</v>
      </c>
      <c r="F189" s="19" t="s">
        <v>1594</v>
      </c>
      <c r="G189" s="21" t="s">
        <v>25157</v>
      </c>
    </row>
    <row r="190" spans="1:7" ht="24" customHeight="1">
      <c r="A190" s="18" t="s">
        <v>9032</v>
      </c>
      <c r="B190" s="18" t="s">
        <v>25225</v>
      </c>
      <c r="C190" s="19" t="s">
        <v>19</v>
      </c>
      <c r="D190" s="20">
        <v>3000000</v>
      </c>
      <c r="E190" s="19" t="s">
        <v>25167</v>
      </c>
      <c r="F190" s="19" t="s">
        <v>2856</v>
      </c>
      <c r="G190" s="21" t="s">
        <v>25157</v>
      </c>
    </row>
    <row r="191" spans="1:7" ht="24" customHeight="1">
      <c r="A191" s="18" t="s">
        <v>8928</v>
      </c>
      <c r="B191" s="18" t="s">
        <v>25224</v>
      </c>
      <c r="C191" s="19" t="s">
        <v>19</v>
      </c>
      <c r="D191" s="20">
        <v>847000</v>
      </c>
      <c r="E191" s="19" t="s">
        <v>25167</v>
      </c>
      <c r="F191" s="19" t="s">
        <v>105</v>
      </c>
      <c r="G191" s="21" t="s">
        <v>25154</v>
      </c>
    </row>
    <row r="192" spans="1:7" ht="24" customHeight="1">
      <c r="A192" s="18" t="s">
        <v>8928</v>
      </c>
      <c r="B192" s="18" t="s">
        <v>25225</v>
      </c>
      <c r="C192" s="19" t="s">
        <v>19</v>
      </c>
      <c r="D192" s="20">
        <v>869000</v>
      </c>
      <c r="E192" s="19" t="s">
        <v>25167</v>
      </c>
      <c r="F192" s="19" t="s">
        <v>3802</v>
      </c>
      <c r="G192" s="21" t="s">
        <v>25154</v>
      </c>
    </row>
    <row r="193" spans="1:7" ht="24" customHeight="1">
      <c r="A193" s="18" t="s">
        <v>8928</v>
      </c>
      <c r="B193" s="18" t="s">
        <v>25225</v>
      </c>
      <c r="C193" s="19" t="s">
        <v>19</v>
      </c>
      <c r="D193" s="20">
        <v>905300</v>
      </c>
      <c r="E193" s="19" t="s">
        <v>25167</v>
      </c>
      <c r="F193" s="19" t="s">
        <v>3894</v>
      </c>
      <c r="G193" s="21" t="s">
        <v>25154</v>
      </c>
    </row>
    <row r="194" spans="1:7" ht="24" customHeight="1">
      <c r="A194" s="18" t="s">
        <v>8928</v>
      </c>
      <c r="B194" s="18" t="s">
        <v>25225</v>
      </c>
      <c r="C194" s="19" t="s">
        <v>19</v>
      </c>
      <c r="D194" s="20">
        <v>844800</v>
      </c>
      <c r="E194" s="19" t="s">
        <v>25167</v>
      </c>
      <c r="F194" s="19" t="s">
        <v>105</v>
      </c>
      <c r="G194" s="21" t="s">
        <v>25154</v>
      </c>
    </row>
    <row r="195" spans="1:7" ht="24" customHeight="1">
      <c r="A195" s="18" t="s">
        <v>8928</v>
      </c>
      <c r="B195" s="18" t="s">
        <v>25225</v>
      </c>
      <c r="C195" s="19" t="s">
        <v>19</v>
      </c>
      <c r="D195" s="20">
        <v>928840</v>
      </c>
      <c r="E195" s="19" t="s">
        <v>25167</v>
      </c>
      <c r="F195" s="19" t="s">
        <v>105</v>
      </c>
      <c r="G195" s="21" t="s">
        <v>25154</v>
      </c>
    </row>
    <row r="196" spans="1:7" ht="24" customHeight="1">
      <c r="A196" s="18" t="s">
        <v>8928</v>
      </c>
      <c r="B196" s="18" t="s">
        <v>25225</v>
      </c>
      <c r="C196" s="19" t="s">
        <v>19</v>
      </c>
      <c r="D196" s="20">
        <v>992750</v>
      </c>
      <c r="E196" s="19" t="s">
        <v>25167</v>
      </c>
      <c r="F196" s="19" t="s">
        <v>2417</v>
      </c>
      <c r="G196" s="21" t="s">
        <v>25154</v>
      </c>
    </row>
    <row r="197" spans="1:7" ht="24" customHeight="1">
      <c r="A197" s="18" t="s">
        <v>8832</v>
      </c>
      <c r="B197" s="18" t="s">
        <v>25225</v>
      </c>
      <c r="C197" s="19" t="s">
        <v>9587</v>
      </c>
      <c r="D197" s="20">
        <v>1820000</v>
      </c>
      <c r="E197" s="19" t="s">
        <v>25167</v>
      </c>
      <c r="F197" s="19" t="s">
        <v>105</v>
      </c>
      <c r="G197" s="21" t="s">
        <v>25227</v>
      </c>
    </row>
    <row r="198" spans="1:7" ht="24" customHeight="1">
      <c r="A198" s="18" t="s">
        <v>8832</v>
      </c>
      <c r="B198" s="18" t="s">
        <v>25224</v>
      </c>
      <c r="C198" s="19" t="s">
        <v>19</v>
      </c>
      <c r="D198" s="20">
        <v>990000</v>
      </c>
      <c r="E198" s="19" t="s">
        <v>25167</v>
      </c>
      <c r="F198" s="19" t="s">
        <v>105</v>
      </c>
      <c r="G198" s="21" t="s">
        <v>25227</v>
      </c>
    </row>
    <row r="199" spans="1:7" ht="24" customHeight="1">
      <c r="A199" s="18" t="s">
        <v>8733</v>
      </c>
      <c r="B199" s="18" t="s">
        <v>25224</v>
      </c>
      <c r="C199" s="19" t="s">
        <v>19</v>
      </c>
      <c r="D199" s="20">
        <v>1940000</v>
      </c>
      <c r="E199" s="19" t="s">
        <v>25167</v>
      </c>
      <c r="F199" s="19" t="s">
        <v>105</v>
      </c>
      <c r="G199" s="21" t="s">
        <v>25227</v>
      </c>
    </row>
    <row r="200" spans="1:7" ht="24" customHeight="1">
      <c r="A200" s="18" t="s">
        <v>8733</v>
      </c>
      <c r="B200" s="18" t="s">
        <v>25224</v>
      </c>
      <c r="C200" s="19" t="s">
        <v>19</v>
      </c>
      <c r="D200" s="20">
        <v>847000</v>
      </c>
      <c r="E200" s="19" t="s">
        <v>25167</v>
      </c>
      <c r="F200" s="19" t="s">
        <v>105</v>
      </c>
      <c r="G200" s="21" t="s">
        <v>25227</v>
      </c>
    </row>
    <row r="201" spans="1:7" ht="24" customHeight="1">
      <c r="A201" s="18" t="s">
        <v>8733</v>
      </c>
      <c r="B201" s="18" t="s">
        <v>25224</v>
      </c>
      <c r="C201" s="19" t="s">
        <v>19</v>
      </c>
      <c r="D201" s="20">
        <v>3050000</v>
      </c>
      <c r="E201" s="19" t="s">
        <v>25167</v>
      </c>
      <c r="F201" s="19" t="s">
        <v>2856</v>
      </c>
      <c r="G201" s="21" t="s">
        <v>25227</v>
      </c>
    </row>
    <row r="202" spans="1:7" ht="24" customHeight="1">
      <c r="A202" s="18" t="s">
        <v>8733</v>
      </c>
      <c r="B202" s="18" t="s">
        <v>25224</v>
      </c>
      <c r="C202" s="19" t="s">
        <v>19</v>
      </c>
      <c r="D202" s="20">
        <v>2510000</v>
      </c>
      <c r="E202" s="19" t="s">
        <v>25167</v>
      </c>
      <c r="F202" s="19" t="s">
        <v>24</v>
      </c>
      <c r="G202" s="21" t="s">
        <v>25227</v>
      </c>
    </row>
    <row r="203" spans="1:7" ht="24" customHeight="1">
      <c r="A203" s="18" t="s">
        <v>8733</v>
      </c>
      <c r="B203" s="18" t="s">
        <v>25225</v>
      </c>
      <c r="C203" s="19" t="s">
        <v>4881</v>
      </c>
      <c r="D203" s="20">
        <v>791000</v>
      </c>
      <c r="E203" s="19" t="s">
        <v>25167</v>
      </c>
      <c r="F203" s="19" t="s">
        <v>105</v>
      </c>
      <c r="G203" s="21" t="s">
        <v>25227</v>
      </c>
    </row>
    <row r="204" spans="1:7" ht="24" customHeight="1">
      <c r="A204" s="18" t="s">
        <v>8733</v>
      </c>
      <c r="B204" s="18" t="s">
        <v>25225</v>
      </c>
      <c r="C204" s="19" t="s">
        <v>113</v>
      </c>
      <c r="D204" s="20">
        <v>2530000</v>
      </c>
      <c r="E204" s="19" t="s">
        <v>25167</v>
      </c>
      <c r="F204" s="19" t="s">
        <v>1127</v>
      </c>
      <c r="G204" s="21" t="s">
        <v>25227</v>
      </c>
    </row>
    <row r="205" spans="1:7" ht="24" customHeight="1">
      <c r="A205" s="18" t="s">
        <v>8733</v>
      </c>
      <c r="B205" s="18" t="s">
        <v>25225</v>
      </c>
      <c r="C205" s="19" t="s">
        <v>19</v>
      </c>
      <c r="D205" s="20">
        <v>930000</v>
      </c>
      <c r="E205" s="19" t="s">
        <v>25167</v>
      </c>
      <c r="F205" s="19" t="s">
        <v>3802</v>
      </c>
      <c r="G205" s="21" t="s">
        <v>25227</v>
      </c>
    </row>
    <row r="206" spans="1:7" ht="24" customHeight="1">
      <c r="A206" s="18" t="s">
        <v>8733</v>
      </c>
      <c r="B206" s="18" t="s">
        <v>25225</v>
      </c>
      <c r="C206" s="19" t="s">
        <v>133</v>
      </c>
      <c r="D206" s="20">
        <v>880000</v>
      </c>
      <c r="E206" s="19" t="s">
        <v>25167</v>
      </c>
      <c r="F206" s="19" t="s">
        <v>105</v>
      </c>
      <c r="G206" s="21" t="s">
        <v>25227</v>
      </c>
    </row>
    <row r="207" spans="1:7" ht="24" customHeight="1">
      <c r="A207" s="18" t="s">
        <v>8733</v>
      </c>
      <c r="B207" s="18" t="s">
        <v>25225</v>
      </c>
      <c r="C207" s="19" t="s">
        <v>19</v>
      </c>
      <c r="D207" s="20">
        <v>1800000</v>
      </c>
      <c r="E207" s="19" t="s">
        <v>25167</v>
      </c>
      <c r="F207" s="19" t="s">
        <v>105</v>
      </c>
      <c r="G207" s="21" t="s">
        <v>25227</v>
      </c>
    </row>
    <row r="208" spans="1:7" ht="24" customHeight="1">
      <c r="A208" s="18" t="s">
        <v>8682</v>
      </c>
      <c r="B208" s="18" t="s">
        <v>25226</v>
      </c>
      <c r="C208" s="19" t="s">
        <v>19</v>
      </c>
      <c r="D208" s="20">
        <v>1062720</v>
      </c>
      <c r="E208" s="19" t="s">
        <v>25167</v>
      </c>
      <c r="F208" s="19" t="s">
        <v>105</v>
      </c>
      <c r="G208" s="21" t="s">
        <v>25151</v>
      </c>
    </row>
    <row r="209" spans="1:7" ht="24" customHeight="1">
      <c r="A209" s="18" t="s">
        <v>8682</v>
      </c>
      <c r="B209" s="18" t="s">
        <v>25226</v>
      </c>
      <c r="C209" s="19" t="s">
        <v>19</v>
      </c>
      <c r="D209" s="20">
        <v>349920</v>
      </c>
      <c r="E209" s="19" t="s">
        <v>25167</v>
      </c>
      <c r="F209" s="19" t="s">
        <v>105</v>
      </c>
      <c r="G209" s="21" t="s">
        <v>25151</v>
      </c>
    </row>
    <row r="210" spans="1:7" ht="24" customHeight="1">
      <c r="A210" s="18" t="s">
        <v>8682</v>
      </c>
      <c r="B210" s="18" t="s">
        <v>25226</v>
      </c>
      <c r="C210" s="19" t="s">
        <v>19</v>
      </c>
      <c r="D210" s="20">
        <v>712800</v>
      </c>
      <c r="E210" s="19" t="s">
        <v>25167</v>
      </c>
      <c r="F210" s="19" t="s">
        <v>105</v>
      </c>
      <c r="G210" s="21" t="s">
        <v>25151</v>
      </c>
    </row>
    <row r="211" spans="1:7" ht="24" customHeight="1">
      <c r="A211" s="18" t="s">
        <v>8682</v>
      </c>
      <c r="B211" s="18" t="s">
        <v>25226</v>
      </c>
      <c r="C211" s="19" t="s">
        <v>19</v>
      </c>
      <c r="D211" s="20">
        <v>836000</v>
      </c>
      <c r="E211" s="19" t="s">
        <v>25167</v>
      </c>
      <c r="F211" s="19" t="s">
        <v>1127</v>
      </c>
      <c r="G211" s="21" t="s">
        <v>25151</v>
      </c>
    </row>
    <row r="212" spans="1:7" ht="24" customHeight="1">
      <c r="A212" s="18" t="s">
        <v>8682</v>
      </c>
      <c r="B212" s="18" t="s">
        <v>25224</v>
      </c>
      <c r="C212" s="19" t="s">
        <v>19</v>
      </c>
      <c r="D212" s="20">
        <v>909000</v>
      </c>
      <c r="E212" s="19" t="s">
        <v>25167</v>
      </c>
      <c r="F212" s="19" t="s">
        <v>2581</v>
      </c>
      <c r="G212" s="21" t="s">
        <v>25151</v>
      </c>
    </row>
    <row r="213" spans="1:7" ht="24" customHeight="1">
      <c r="A213" s="18" t="s">
        <v>8491</v>
      </c>
      <c r="B213" s="18" t="s">
        <v>25224</v>
      </c>
      <c r="C213" s="19" t="s">
        <v>19</v>
      </c>
      <c r="D213" s="20">
        <v>1120000</v>
      </c>
      <c r="E213" s="19" t="s">
        <v>25167</v>
      </c>
      <c r="F213" s="19" t="s">
        <v>2581</v>
      </c>
      <c r="G213" s="21" t="s">
        <v>25151</v>
      </c>
    </row>
    <row r="214" spans="1:7" ht="24" customHeight="1">
      <c r="A214" s="18" t="s">
        <v>8491</v>
      </c>
      <c r="B214" s="18" t="s">
        <v>25225</v>
      </c>
      <c r="C214" s="19" t="s">
        <v>19</v>
      </c>
      <c r="D214" s="20">
        <v>1420000</v>
      </c>
      <c r="E214" s="19" t="s">
        <v>25167</v>
      </c>
      <c r="F214" s="19" t="s">
        <v>105</v>
      </c>
      <c r="G214" s="21" t="s">
        <v>25151</v>
      </c>
    </row>
    <row r="215" spans="1:7" ht="24" customHeight="1">
      <c r="A215" s="18" t="s">
        <v>8491</v>
      </c>
      <c r="B215" s="18" t="s">
        <v>25225</v>
      </c>
      <c r="C215" s="19" t="s">
        <v>19</v>
      </c>
      <c r="D215" s="20">
        <v>1100000</v>
      </c>
      <c r="E215" s="19" t="s">
        <v>25167</v>
      </c>
      <c r="F215" s="19" t="s">
        <v>2581</v>
      </c>
      <c r="G215" s="21" t="s">
        <v>25151</v>
      </c>
    </row>
    <row r="216" spans="1:7" ht="24" customHeight="1">
      <c r="A216" s="18" t="s">
        <v>8491</v>
      </c>
      <c r="B216" s="18" t="s">
        <v>25226</v>
      </c>
      <c r="C216" s="19" t="s">
        <v>19</v>
      </c>
      <c r="D216" s="20">
        <v>962800</v>
      </c>
      <c r="E216" s="19" t="s">
        <v>25167</v>
      </c>
      <c r="F216" s="19" t="s">
        <v>989</v>
      </c>
      <c r="G216" s="21" t="s">
        <v>25151</v>
      </c>
    </row>
    <row r="217" spans="1:7" ht="24" customHeight="1">
      <c r="A217" s="18" t="s">
        <v>8491</v>
      </c>
      <c r="B217" s="18" t="s">
        <v>25226</v>
      </c>
      <c r="C217" s="19" t="s">
        <v>19</v>
      </c>
      <c r="D217" s="20">
        <v>1069000</v>
      </c>
      <c r="E217" s="19" t="s">
        <v>25167</v>
      </c>
      <c r="F217" s="19" t="s">
        <v>1127</v>
      </c>
      <c r="G217" s="21" t="s">
        <v>25151</v>
      </c>
    </row>
    <row r="218" spans="1:7" ht="24" customHeight="1">
      <c r="A218" s="18" t="s">
        <v>8491</v>
      </c>
      <c r="B218" s="18" t="s">
        <v>25244</v>
      </c>
      <c r="C218" s="19" t="s">
        <v>1550</v>
      </c>
      <c r="D218" s="20">
        <v>950000</v>
      </c>
      <c r="E218" s="19" t="s">
        <v>25167</v>
      </c>
      <c r="F218" s="19" t="s">
        <v>1155</v>
      </c>
      <c r="G218" s="21" t="s">
        <v>25151</v>
      </c>
    </row>
    <row r="219" spans="1:7" ht="24" customHeight="1">
      <c r="A219" s="18" t="s">
        <v>8491</v>
      </c>
      <c r="B219" s="18" t="s">
        <v>25224</v>
      </c>
      <c r="C219" s="19" t="s">
        <v>133</v>
      </c>
      <c r="D219" s="20">
        <v>1330000</v>
      </c>
      <c r="E219" s="19" t="s">
        <v>25167</v>
      </c>
      <c r="F219" s="19" t="s">
        <v>2556</v>
      </c>
      <c r="G219" s="21" t="s">
        <v>25227</v>
      </c>
    </row>
    <row r="220" spans="1:7" ht="24" customHeight="1">
      <c r="A220" s="18" t="s">
        <v>8496</v>
      </c>
      <c r="B220" s="18" t="s">
        <v>25224</v>
      </c>
      <c r="C220" s="19" t="s">
        <v>19</v>
      </c>
      <c r="D220" s="20">
        <v>718300</v>
      </c>
      <c r="E220" s="19" t="s">
        <v>25167</v>
      </c>
      <c r="F220" s="19" t="s">
        <v>2556</v>
      </c>
      <c r="G220" s="21" t="s">
        <v>25227</v>
      </c>
    </row>
    <row r="221" spans="1:7" ht="24" customHeight="1">
      <c r="A221" s="18" t="s">
        <v>8473</v>
      </c>
      <c r="B221" s="18" t="s">
        <v>25224</v>
      </c>
      <c r="C221" s="19" t="s">
        <v>191</v>
      </c>
      <c r="D221" s="20">
        <v>985600</v>
      </c>
      <c r="E221" s="19" t="s">
        <v>25167</v>
      </c>
      <c r="F221" s="19" t="s">
        <v>2556</v>
      </c>
      <c r="G221" s="21" t="s">
        <v>25151</v>
      </c>
    </row>
    <row r="222" spans="1:7" ht="24" customHeight="1">
      <c r="A222" s="18" t="s">
        <v>8473</v>
      </c>
      <c r="B222" s="18" t="s">
        <v>25224</v>
      </c>
      <c r="C222" s="19" t="s">
        <v>19</v>
      </c>
      <c r="D222" s="20">
        <v>510000</v>
      </c>
      <c r="E222" s="19" t="s">
        <v>25167</v>
      </c>
      <c r="F222" s="19" t="s">
        <v>2556</v>
      </c>
      <c r="G222" s="21" t="s">
        <v>25151</v>
      </c>
    </row>
    <row r="223" spans="1:7" ht="24" customHeight="1">
      <c r="A223" s="18" t="s">
        <v>8473</v>
      </c>
      <c r="B223" s="18" t="s">
        <v>25225</v>
      </c>
      <c r="C223" s="19" t="s">
        <v>19</v>
      </c>
      <c r="D223" s="20">
        <v>741400</v>
      </c>
      <c r="E223" s="19" t="s">
        <v>25167</v>
      </c>
      <c r="F223" s="19" t="s">
        <v>1127</v>
      </c>
      <c r="G223" s="21" t="s">
        <v>25151</v>
      </c>
    </row>
    <row r="224" spans="1:7" ht="24" customHeight="1">
      <c r="A224" s="18" t="s">
        <v>8473</v>
      </c>
      <c r="B224" s="18" t="s">
        <v>25226</v>
      </c>
      <c r="C224" s="19" t="s">
        <v>19</v>
      </c>
      <c r="D224" s="20">
        <v>1424720</v>
      </c>
      <c r="E224" s="19" t="s">
        <v>25167</v>
      </c>
      <c r="F224" s="19" t="s">
        <v>1127</v>
      </c>
      <c r="G224" s="21" t="s">
        <v>25151</v>
      </c>
    </row>
    <row r="225" spans="1:7" ht="24" customHeight="1">
      <c r="A225" s="18" t="s">
        <v>8473</v>
      </c>
      <c r="B225" s="18" t="s">
        <v>25226</v>
      </c>
      <c r="C225" s="19" t="s">
        <v>19</v>
      </c>
      <c r="D225" s="20">
        <v>823720</v>
      </c>
      <c r="E225" s="19" t="s">
        <v>25167</v>
      </c>
      <c r="F225" s="19" t="s">
        <v>1127</v>
      </c>
      <c r="G225" s="21" t="s">
        <v>25151</v>
      </c>
    </row>
    <row r="226" spans="1:7" ht="24" customHeight="1">
      <c r="A226" s="18" t="s">
        <v>8473</v>
      </c>
      <c r="B226" s="18" t="s">
        <v>25225</v>
      </c>
      <c r="C226" s="19" t="s">
        <v>19</v>
      </c>
      <c r="D226" s="20">
        <v>420000</v>
      </c>
      <c r="E226" s="19" t="s">
        <v>25165</v>
      </c>
      <c r="F226" s="19" t="s">
        <v>2556</v>
      </c>
      <c r="G226" s="21" t="s">
        <v>25151</v>
      </c>
    </row>
    <row r="227" spans="1:7" ht="24" customHeight="1">
      <c r="A227" s="18" t="s">
        <v>8473</v>
      </c>
      <c r="B227" s="18" t="s">
        <v>25225</v>
      </c>
      <c r="C227" s="19" t="s">
        <v>75</v>
      </c>
      <c r="D227" s="20">
        <v>1000000</v>
      </c>
      <c r="E227" s="19" t="s">
        <v>25167</v>
      </c>
      <c r="F227" s="19" t="s">
        <v>2556</v>
      </c>
      <c r="G227" s="21" t="s">
        <v>25151</v>
      </c>
    </row>
    <row r="228" spans="1:7" ht="24" customHeight="1">
      <c r="A228" s="18" t="s">
        <v>8473</v>
      </c>
      <c r="B228" s="18" t="s">
        <v>25226</v>
      </c>
      <c r="C228" s="19" t="s">
        <v>17486</v>
      </c>
      <c r="D228" s="20">
        <v>648000</v>
      </c>
      <c r="E228" s="19" t="s">
        <v>25167</v>
      </c>
      <c r="F228" s="19" t="s">
        <v>2556</v>
      </c>
      <c r="G228" s="21" t="s">
        <v>25151</v>
      </c>
    </row>
    <row r="229" spans="1:7" ht="24" customHeight="1">
      <c r="A229" s="18" t="s">
        <v>8325</v>
      </c>
      <c r="B229" s="18" t="s">
        <v>25224</v>
      </c>
      <c r="C229" s="19" t="s">
        <v>19</v>
      </c>
      <c r="D229" s="20">
        <v>918500</v>
      </c>
      <c r="E229" s="19" t="s">
        <v>25167</v>
      </c>
      <c r="F229" s="19" t="s">
        <v>2512</v>
      </c>
      <c r="G229" s="21" t="s">
        <v>25227</v>
      </c>
    </row>
    <row r="230" spans="1:7" ht="24" customHeight="1">
      <c r="A230" s="18" t="s">
        <v>8325</v>
      </c>
      <c r="B230" s="18" t="s">
        <v>25225</v>
      </c>
      <c r="C230" s="19" t="s">
        <v>19</v>
      </c>
      <c r="D230" s="20">
        <v>1590000</v>
      </c>
      <c r="E230" s="19" t="s">
        <v>25167</v>
      </c>
      <c r="F230" s="19" t="s">
        <v>1127</v>
      </c>
      <c r="G230" s="21" t="s">
        <v>25227</v>
      </c>
    </row>
    <row r="231" spans="1:7" ht="24" customHeight="1">
      <c r="A231" s="18" t="s">
        <v>8325</v>
      </c>
      <c r="B231" s="18" t="s">
        <v>25225</v>
      </c>
      <c r="C231" s="19" t="s">
        <v>19</v>
      </c>
      <c r="D231" s="20">
        <v>1430000</v>
      </c>
      <c r="E231" s="19" t="s">
        <v>25167</v>
      </c>
      <c r="F231" s="19" t="s">
        <v>105</v>
      </c>
      <c r="G231" s="21" t="s">
        <v>25227</v>
      </c>
    </row>
    <row r="232" spans="1:7" ht="24" customHeight="1">
      <c r="A232" s="18" t="s">
        <v>8325</v>
      </c>
      <c r="B232" s="18" t="s">
        <v>25225</v>
      </c>
      <c r="C232" s="19" t="s">
        <v>19</v>
      </c>
      <c r="D232" s="20">
        <v>1474000</v>
      </c>
      <c r="E232" s="19" t="s">
        <v>25167</v>
      </c>
      <c r="F232" s="19" t="s">
        <v>105</v>
      </c>
      <c r="G232" s="21" t="s">
        <v>25227</v>
      </c>
    </row>
    <row r="233" spans="1:7" ht="24" customHeight="1">
      <c r="A233" s="18" t="s">
        <v>8325</v>
      </c>
      <c r="B233" s="18" t="s">
        <v>25225</v>
      </c>
      <c r="C233" s="19" t="s">
        <v>19</v>
      </c>
      <c r="D233" s="20">
        <v>903540</v>
      </c>
      <c r="E233" s="19" t="s">
        <v>25167</v>
      </c>
      <c r="F233" s="19" t="s">
        <v>2856</v>
      </c>
      <c r="G233" s="21" t="s">
        <v>25227</v>
      </c>
    </row>
    <row r="234" spans="1:7" ht="24" customHeight="1">
      <c r="A234" s="18" t="s">
        <v>8325</v>
      </c>
      <c r="B234" s="18" t="s">
        <v>25226</v>
      </c>
      <c r="C234" s="19" t="s">
        <v>133</v>
      </c>
      <c r="D234" s="20">
        <v>820000</v>
      </c>
      <c r="E234" s="19" t="s">
        <v>25167</v>
      </c>
      <c r="F234" s="19" t="s">
        <v>3894</v>
      </c>
      <c r="G234" s="21" t="s">
        <v>25227</v>
      </c>
    </row>
    <row r="235" spans="1:7" ht="24" customHeight="1">
      <c r="A235" s="18" t="s">
        <v>7992</v>
      </c>
      <c r="B235" s="18" t="s">
        <v>25224</v>
      </c>
      <c r="C235" s="19" t="s">
        <v>19</v>
      </c>
      <c r="D235" s="20">
        <v>461000</v>
      </c>
      <c r="E235" s="19" t="s">
        <v>25167</v>
      </c>
      <c r="F235" s="19" t="s">
        <v>2417</v>
      </c>
      <c r="G235" s="21" t="s">
        <v>25227</v>
      </c>
    </row>
    <row r="236" spans="1:7" ht="24" customHeight="1">
      <c r="A236" s="18" t="s">
        <v>7992</v>
      </c>
      <c r="B236" s="18" t="s">
        <v>25225</v>
      </c>
      <c r="C236" s="19" t="s">
        <v>19</v>
      </c>
      <c r="D236" s="20">
        <v>703440</v>
      </c>
      <c r="E236" s="19" t="s">
        <v>25167</v>
      </c>
      <c r="F236" s="19" t="s">
        <v>3894</v>
      </c>
      <c r="G236" s="21" t="s">
        <v>25227</v>
      </c>
    </row>
    <row r="237" spans="1:7" ht="24" customHeight="1">
      <c r="A237" s="18" t="s">
        <v>7992</v>
      </c>
      <c r="B237" s="18" t="s">
        <v>25226</v>
      </c>
      <c r="C237" s="19" t="s">
        <v>19</v>
      </c>
      <c r="D237" s="20">
        <v>383400</v>
      </c>
      <c r="E237" s="19" t="s">
        <v>25167</v>
      </c>
      <c r="F237" s="19" t="s">
        <v>2417</v>
      </c>
      <c r="G237" s="21" t="s">
        <v>25227</v>
      </c>
    </row>
    <row r="238" spans="1:7" ht="24" customHeight="1">
      <c r="A238" s="18" t="s">
        <v>8140</v>
      </c>
      <c r="B238" s="18" t="s">
        <v>25224</v>
      </c>
      <c r="C238" s="19" t="s">
        <v>19</v>
      </c>
      <c r="D238" s="20">
        <v>3638800</v>
      </c>
      <c r="E238" s="19" t="s">
        <v>25167</v>
      </c>
      <c r="F238" s="19" t="s">
        <v>2417</v>
      </c>
      <c r="G238" s="21" t="s">
        <v>25155</v>
      </c>
    </row>
    <row r="239" spans="1:7" ht="24" customHeight="1">
      <c r="A239" s="18" t="s">
        <v>8140</v>
      </c>
      <c r="B239" s="18" t="s">
        <v>25224</v>
      </c>
      <c r="C239" s="19" t="s">
        <v>19</v>
      </c>
      <c r="D239" s="20">
        <v>1364000</v>
      </c>
      <c r="E239" s="19" t="s">
        <v>25167</v>
      </c>
      <c r="F239" s="19" t="s">
        <v>2417</v>
      </c>
      <c r="G239" s="21" t="s">
        <v>25157</v>
      </c>
    </row>
    <row r="240" spans="1:7" ht="24" customHeight="1">
      <c r="A240" s="18" t="s">
        <v>8140</v>
      </c>
      <c r="B240" s="18" t="s">
        <v>25224</v>
      </c>
      <c r="C240" s="19" t="s">
        <v>133</v>
      </c>
      <c r="D240" s="20">
        <v>1034000</v>
      </c>
      <c r="E240" s="19" t="s">
        <v>25167</v>
      </c>
      <c r="F240" s="19" t="s">
        <v>2417</v>
      </c>
      <c r="G240" s="21" t="s">
        <v>25157</v>
      </c>
    </row>
    <row r="241" spans="1:7" ht="24" customHeight="1">
      <c r="A241" s="18" t="s">
        <v>8265</v>
      </c>
      <c r="B241" s="18" t="s">
        <v>25224</v>
      </c>
      <c r="C241" s="19" t="s">
        <v>19</v>
      </c>
      <c r="D241" s="20">
        <v>792000</v>
      </c>
      <c r="E241" s="19" t="s">
        <v>25167</v>
      </c>
      <c r="F241" s="19" t="s">
        <v>105</v>
      </c>
      <c r="G241" s="21" t="s">
        <v>25227</v>
      </c>
    </row>
    <row r="242" spans="1:7" ht="24" customHeight="1">
      <c r="A242" s="18" t="s">
        <v>8265</v>
      </c>
      <c r="B242" s="18" t="s">
        <v>25225</v>
      </c>
      <c r="C242" s="19" t="s">
        <v>19</v>
      </c>
      <c r="D242" s="20">
        <v>1600000</v>
      </c>
      <c r="E242" s="19" t="s">
        <v>25167</v>
      </c>
      <c r="F242" s="19" t="s">
        <v>105</v>
      </c>
      <c r="G242" s="21" t="s">
        <v>25227</v>
      </c>
    </row>
    <row r="243" spans="1:7" ht="24" customHeight="1">
      <c r="A243" s="18" t="s">
        <v>8265</v>
      </c>
      <c r="B243" s="18" t="s">
        <v>25226</v>
      </c>
      <c r="C243" s="19" t="s">
        <v>19</v>
      </c>
      <c r="D243" s="20">
        <v>939600</v>
      </c>
      <c r="E243" s="19" t="s">
        <v>25167</v>
      </c>
      <c r="F243" s="19" t="s">
        <v>105</v>
      </c>
      <c r="G243" s="21" t="s">
        <v>25227</v>
      </c>
    </row>
    <row r="244" spans="1:7" ht="24" customHeight="1">
      <c r="A244" s="18" t="s">
        <v>8265</v>
      </c>
      <c r="B244" s="18" t="s">
        <v>25226</v>
      </c>
      <c r="C244" s="19" t="s">
        <v>19</v>
      </c>
      <c r="D244" s="20">
        <v>910000</v>
      </c>
      <c r="E244" s="19" t="s">
        <v>25167</v>
      </c>
      <c r="F244" s="19" t="s">
        <v>1127</v>
      </c>
      <c r="G244" s="21" t="s">
        <v>25227</v>
      </c>
    </row>
    <row r="245" spans="1:7" ht="24" customHeight="1">
      <c r="A245" s="18" t="s">
        <v>8265</v>
      </c>
      <c r="B245" s="18" t="s">
        <v>25225</v>
      </c>
      <c r="C245" s="19" t="s">
        <v>19</v>
      </c>
      <c r="D245" s="20">
        <v>794000</v>
      </c>
      <c r="E245" s="19" t="s">
        <v>25167</v>
      </c>
      <c r="F245" s="19" t="s">
        <v>1127</v>
      </c>
      <c r="G245" s="21" t="s">
        <v>25227</v>
      </c>
    </row>
    <row r="246" spans="1:7" ht="24" customHeight="1">
      <c r="A246" s="18" t="s">
        <v>8265</v>
      </c>
      <c r="B246" s="18" t="s">
        <v>25225</v>
      </c>
      <c r="C246" s="19" t="s">
        <v>19</v>
      </c>
      <c r="D246" s="20">
        <v>1010000</v>
      </c>
      <c r="E246" s="19" t="s">
        <v>25167</v>
      </c>
      <c r="F246" s="19" t="s">
        <v>105</v>
      </c>
      <c r="G246" s="21" t="s">
        <v>25227</v>
      </c>
    </row>
    <row r="247" spans="1:7" ht="24" customHeight="1">
      <c r="A247" s="18" t="s">
        <v>8265</v>
      </c>
      <c r="B247" s="18" t="s">
        <v>25225</v>
      </c>
      <c r="C247" s="19" t="s">
        <v>19</v>
      </c>
      <c r="D247" s="20">
        <v>350000</v>
      </c>
      <c r="E247" s="19" t="s">
        <v>25165</v>
      </c>
      <c r="F247" s="19" t="s">
        <v>105</v>
      </c>
      <c r="G247" s="21" t="s">
        <v>25227</v>
      </c>
    </row>
    <row r="248" spans="1:7" ht="24" customHeight="1">
      <c r="A248" s="18" t="s">
        <v>7779</v>
      </c>
      <c r="B248" s="18" t="s">
        <v>25224</v>
      </c>
      <c r="C248" s="19" t="s">
        <v>19</v>
      </c>
      <c r="D248" s="20">
        <v>691900</v>
      </c>
      <c r="E248" s="19" t="s">
        <v>25167</v>
      </c>
      <c r="F248" s="19" t="s">
        <v>105</v>
      </c>
      <c r="G248" s="23" t="s">
        <v>25239</v>
      </c>
    </row>
    <row r="249" spans="1:7" ht="24" customHeight="1">
      <c r="A249" s="18" t="s">
        <v>7779</v>
      </c>
      <c r="B249" s="18" t="s">
        <v>25225</v>
      </c>
      <c r="C249" s="19" t="s">
        <v>19</v>
      </c>
      <c r="D249" s="20">
        <v>530000</v>
      </c>
      <c r="E249" s="19" t="s">
        <v>25167</v>
      </c>
      <c r="F249" s="19" t="s">
        <v>105</v>
      </c>
      <c r="G249" s="23" t="s">
        <v>25239</v>
      </c>
    </row>
    <row r="250" spans="1:7" ht="24" customHeight="1">
      <c r="A250" s="18" t="s">
        <v>7779</v>
      </c>
      <c r="B250" s="18" t="s">
        <v>25225</v>
      </c>
      <c r="C250" s="19" t="s">
        <v>19</v>
      </c>
      <c r="D250" s="20">
        <v>430000</v>
      </c>
      <c r="E250" s="19" t="s">
        <v>25165</v>
      </c>
      <c r="F250" s="19" t="s">
        <v>2512</v>
      </c>
      <c r="G250" s="23" t="s">
        <v>25239</v>
      </c>
    </row>
    <row r="251" spans="1:7" ht="24" customHeight="1">
      <c r="A251" s="18" t="s">
        <v>7779</v>
      </c>
      <c r="B251" s="18" t="s">
        <v>25224</v>
      </c>
      <c r="C251" s="19" t="s">
        <v>19</v>
      </c>
      <c r="D251" s="20">
        <v>230000</v>
      </c>
      <c r="E251" s="19" t="s">
        <v>25167</v>
      </c>
      <c r="F251" s="19" t="s">
        <v>2417</v>
      </c>
      <c r="G251" s="23" t="s">
        <v>25239</v>
      </c>
    </row>
    <row r="252" spans="1:7" ht="24" customHeight="1">
      <c r="A252" s="18" t="s">
        <v>7779</v>
      </c>
      <c r="B252" s="18" t="s">
        <v>25224</v>
      </c>
      <c r="C252" s="19" t="s">
        <v>19</v>
      </c>
      <c r="D252" s="20">
        <v>400000</v>
      </c>
      <c r="E252" s="19" t="s">
        <v>25167</v>
      </c>
      <c r="F252" s="19" t="s">
        <v>2856</v>
      </c>
      <c r="G252" s="23" t="s">
        <v>25239</v>
      </c>
    </row>
    <row r="253" spans="1:7" ht="24" customHeight="1">
      <c r="A253" s="18" t="s">
        <v>7779</v>
      </c>
      <c r="B253" s="18" t="s">
        <v>25225</v>
      </c>
      <c r="C253" s="19" t="s">
        <v>19</v>
      </c>
      <c r="D253" s="20">
        <v>550000</v>
      </c>
      <c r="E253" s="19" t="s">
        <v>25167</v>
      </c>
      <c r="F253" s="19" t="s">
        <v>105</v>
      </c>
      <c r="G253" s="23" t="s">
        <v>25239</v>
      </c>
    </row>
    <row r="254" spans="1:7" ht="24" customHeight="1">
      <c r="A254" s="18" t="s">
        <v>7779</v>
      </c>
      <c r="B254" s="18" t="s">
        <v>25225</v>
      </c>
      <c r="C254" s="19" t="s">
        <v>212</v>
      </c>
      <c r="D254" s="20">
        <v>1500000</v>
      </c>
      <c r="E254" s="19" t="s">
        <v>25167</v>
      </c>
      <c r="F254" s="19" t="s">
        <v>105</v>
      </c>
      <c r="G254" s="21" t="s">
        <v>25241</v>
      </c>
    </row>
    <row r="255" spans="1:7" ht="24" customHeight="1">
      <c r="A255" s="18" t="s">
        <v>7779</v>
      </c>
      <c r="B255" s="18" t="s">
        <v>25224</v>
      </c>
      <c r="C255" s="19" t="s">
        <v>19</v>
      </c>
      <c r="D255" s="20">
        <v>1020000</v>
      </c>
      <c r="E255" s="19" t="s">
        <v>25167</v>
      </c>
      <c r="F255" s="19" t="s">
        <v>105</v>
      </c>
      <c r="G255" s="23" t="s">
        <v>25239</v>
      </c>
    </row>
    <row r="256" spans="1:7" ht="24" customHeight="1">
      <c r="A256" s="18" t="s">
        <v>7717</v>
      </c>
      <c r="B256" s="18" t="s">
        <v>25224</v>
      </c>
      <c r="C256" s="19" t="s">
        <v>19</v>
      </c>
      <c r="D256" s="20">
        <v>339000</v>
      </c>
      <c r="E256" s="19" t="s">
        <v>25167</v>
      </c>
      <c r="F256" s="19" t="s">
        <v>105</v>
      </c>
      <c r="G256" s="21" t="s">
        <v>25227</v>
      </c>
    </row>
    <row r="257" spans="1:7" ht="24" customHeight="1">
      <c r="A257" s="18" t="s">
        <v>7717</v>
      </c>
      <c r="B257" s="18" t="s">
        <v>25224</v>
      </c>
      <c r="C257" s="19" t="s">
        <v>4015</v>
      </c>
      <c r="D257" s="20">
        <v>858000</v>
      </c>
      <c r="E257" s="19" t="s">
        <v>25167</v>
      </c>
      <c r="F257" s="19" t="s">
        <v>2581</v>
      </c>
      <c r="G257" s="21" t="s">
        <v>25227</v>
      </c>
    </row>
    <row r="258" spans="1:7" ht="24" customHeight="1">
      <c r="A258" s="18" t="s">
        <v>7748</v>
      </c>
      <c r="B258" s="18" t="s">
        <v>25224</v>
      </c>
      <c r="C258" s="19" t="s">
        <v>75</v>
      </c>
      <c r="D258" s="20">
        <v>735000</v>
      </c>
      <c r="E258" s="19" t="s">
        <v>25167</v>
      </c>
      <c r="F258" s="19" t="s">
        <v>105</v>
      </c>
      <c r="G258" s="21" t="s">
        <v>25227</v>
      </c>
    </row>
    <row r="259" spans="1:7" ht="24" customHeight="1">
      <c r="A259" s="18" t="s">
        <v>7748</v>
      </c>
      <c r="B259" s="18" t="s">
        <v>25225</v>
      </c>
      <c r="C259" s="19" t="s">
        <v>60</v>
      </c>
      <c r="D259" s="20">
        <v>290400</v>
      </c>
      <c r="E259" s="19" t="s">
        <v>25167</v>
      </c>
      <c r="F259" s="19" t="s">
        <v>105</v>
      </c>
      <c r="G259" s="21" t="s">
        <v>25227</v>
      </c>
    </row>
    <row r="260" spans="1:7" ht="24" customHeight="1">
      <c r="A260" s="18" t="s">
        <v>7748</v>
      </c>
      <c r="B260" s="18" t="s">
        <v>25225</v>
      </c>
      <c r="C260" s="19" t="s">
        <v>27</v>
      </c>
      <c r="D260" s="20">
        <v>806000</v>
      </c>
      <c r="E260" s="19" t="s">
        <v>25166</v>
      </c>
      <c r="F260" s="19" t="s">
        <v>105</v>
      </c>
      <c r="G260" s="21" t="s">
        <v>25227</v>
      </c>
    </row>
    <row r="261" spans="1:7" ht="24" customHeight="1">
      <c r="A261" s="18" t="s">
        <v>7748</v>
      </c>
      <c r="B261" s="18" t="s">
        <v>25225</v>
      </c>
      <c r="C261" s="19" t="s">
        <v>19</v>
      </c>
      <c r="D261" s="20">
        <v>914000</v>
      </c>
      <c r="E261" s="19" t="s">
        <v>25167</v>
      </c>
      <c r="F261" s="19" t="s">
        <v>105</v>
      </c>
      <c r="G261" s="21" t="s">
        <v>25227</v>
      </c>
    </row>
    <row r="262" spans="1:7" ht="24" customHeight="1">
      <c r="A262" s="18" t="s">
        <v>7748</v>
      </c>
      <c r="B262" s="18" t="s">
        <v>25226</v>
      </c>
      <c r="C262" s="19" t="s">
        <v>133</v>
      </c>
      <c r="D262" s="20">
        <v>462500</v>
      </c>
      <c r="E262" s="19" t="s">
        <v>25167</v>
      </c>
      <c r="F262" s="19" t="s">
        <v>3894</v>
      </c>
      <c r="G262" s="21" t="s">
        <v>25227</v>
      </c>
    </row>
    <row r="263" spans="1:7" ht="24" customHeight="1">
      <c r="A263" s="18" t="s">
        <v>7748</v>
      </c>
      <c r="B263" s="18" t="s">
        <v>25226</v>
      </c>
      <c r="C263" s="19" t="s">
        <v>19</v>
      </c>
      <c r="D263" s="20">
        <v>1279800</v>
      </c>
      <c r="E263" s="19" t="s">
        <v>25167</v>
      </c>
      <c r="F263" s="19" t="s">
        <v>105</v>
      </c>
      <c r="G263" s="21" t="s">
        <v>25227</v>
      </c>
    </row>
    <row r="264" spans="1:7" ht="24" customHeight="1">
      <c r="A264" s="18" t="s">
        <v>7748</v>
      </c>
      <c r="B264" s="18" t="s">
        <v>25226</v>
      </c>
      <c r="C264" s="19" t="s">
        <v>19</v>
      </c>
      <c r="D264" s="20">
        <v>760000</v>
      </c>
      <c r="E264" s="19" t="s">
        <v>25167</v>
      </c>
      <c r="F264" s="19" t="s">
        <v>105</v>
      </c>
      <c r="G264" s="21" t="s">
        <v>25227</v>
      </c>
    </row>
    <row r="265" spans="1:7" ht="24" customHeight="1">
      <c r="A265" s="18" t="s">
        <v>7729</v>
      </c>
      <c r="B265" s="18" t="s">
        <v>25224</v>
      </c>
      <c r="C265" s="19" t="s">
        <v>19</v>
      </c>
      <c r="D265" s="20">
        <v>713000</v>
      </c>
      <c r="E265" s="19" t="s">
        <v>25167</v>
      </c>
      <c r="F265" s="19" t="s">
        <v>105</v>
      </c>
      <c r="G265" s="21" t="s">
        <v>25154</v>
      </c>
    </row>
    <row r="266" spans="1:7" ht="24" customHeight="1">
      <c r="A266" s="18" t="s">
        <v>7729</v>
      </c>
      <c r="B266" s="18" t="s">
        <v>25224</v>
      </c>
      <c r="C266" s="19" t="s">
        <v>19</v>
      </c>
      <c r="D266" s="20">
        <v>1360000</v>
      </c>
      <c r="E266" s="19" t="s">
        <v>25167</v>
      </c>
      <c r="F266" s="19" t="s">
        <v>2417</v>
      </c>
      <c r="G266" s="21" t="s">
        <v>25154</v>
      </c>
    </row>
    <row r="267" spans="1:7" ht="24" customHeight="1">
      <c r="A267" s="18" t="s">
        <v>7729</v>
      </c>
      <c r="B267" s="18" t="s">
        <v>25224</v>
      </c>
      <c r="C267" s="19" t="s">
        <v>19</v>
      </c>
      <c r="D267" s="20">
        <v>1010000</v>
      </c>
      <c r="E267" s="19" t="s">
        <v>25167</v>
      </c>
      <c r="F267" s="19" t="s">
        <v>105</v>
      </c>
      <c r="G267" s="21" t="s">
        <v>25154</v>
      </c>
    </row>
    <row r="268" spans="1:7" ht="24" customHeight="1">
      <c r="A268" s="18" t="s">
        <v>7729</v>
      </c>
      <c r="B268" s="18" t="s">
        <v>25224</v>
      </c>
      <c r="C268" s="19" t="s">
        <v>19</v>
      </c>
      <c r="D268" s="20">
        <v>2020000</v>
      </c>
      <c r="E268" s="19" t="s">
        <v>25167</v>
      </c>
      <c r="F268" s="19" t="s">
        <v>105</v>
      </c>
      <c r="G268" s="21" t="s">
        <v>25154</v>
      </c>
    </row>
    <row r="269" spans="1:7" ht="24" customHeight="1">
      <c r="A269" s="18" t="s">
        <v>7729</v>
      </c>
      <c r="B269" s="18" t="s">
        <v>25225</v>
      </c>
      <c r="C269" s="19" t="s">
        <v>19</v>
      </c>
      <c r="D269" s="20">
        <v>1010000</v>
      </c>
      <c r="E269" s="19" t="s">
        <v>25167</v>
      </c>
      <c r="F269" s="19" t="s">
        <v>3894</v>
      </c>
      <c r="G269" s="21" t="s">
        <v>25154</v>
      </c>
    </row>
    <row r="270" spans="1:7" ht="24" customHeight="1">
      <c r="A270" s="18" t="s">
        <v>7729</v>
      </c>
      <c r="B270" s="18" t="s">
        <v>25225</v>
      </c>
      <c r="C270" s="19" t="s">
        <v>19</v>
      </c>
      <c r="D270" s="20">
        <v>2541000</v>
      </c>
      <c r="E270" s="19" t="s">
        <v>25167</v>
      </c>
      <c r="F270" s="19" t="s">
        <v>105</v>
      </c>
      <c r="G270" s="21" t="s">
        <v>25154</v>
      </c>
    </row>
    <row r="271" spans="1:7" ht="24" customHeight="1">
      <c r="A271" s="18" t="s">
        <v>7729</v>
      </c>
      <c r="B271" s="18" t="s">
        <v>25225</v>
      </c>
      <c r="C271" s="19" t="s">
        <v>19</v>
      </c>
      <c r="D271" s="20">
        <v>1670000</v>
      </c>
      <c r="E271" s="19" t="s">
        <v>25167</v>
      </c>
      <c r="F271" s="19" t="s">
        <v>105</v>
      </c>
      <c r="G271" s="21" t="s">
        <v>25154</v>
      </c>
    </row>
    <row r="272" spans="1:7" ht="24" customHeight="1">
      <c r="A272" s="18" t="s">
        <v>7729</v>
      </c>
      <c r="B272" s="18" t="s">
        <v>25225</v>
      </c>
      <c r="C272" s="19" t="s">
        <v>19</v>
      </c>
      <c r="D272" s="20">
        <v>869000</v>
      </c>
      <c r="E272" s="19" t="s">
        <v>25166</v>
      </c>
      <c r="F272" s="19" t="s">
        <v>105</v>
      </c>
      <c r="G272" s="21" t="s">
        <v>25154</v>
      </c>
    </row>
    <row r="273" spans="1:7" ht="24" customHeight="1">
      <c r="A273" s="18" t="s">
        <v>7729</v>
      </c>
      <c r="B273" s="18" t="s">
        <v>25226</v>
      </c>
      <c r="C273" s="19" t="s">
        <v>19</v>
      </c>
      <c r="D273" s="20">
        <v>1340625</v>
      </c>
      <c r="E273" s="19" t="s">
        <v>25167</v>
      </c>
      <c r="F273" s="19" t="s">
        <v>1127</v>
      </c>
      <c r="G273" s="21" t="s">
        <v>25154</v>
      </c>
    </row>
    <row r="274" spans="1:7" ht="24" customHeight="1">
      <c r="A274" s="18" t="s">
        <v>8415</v>
      </c>
      <c r="B274" s="18" t="s">
        <v>25226</v>
      </c>
      <c r="C274" s="19" t="s">
        <v>19</v>
      </c>
      <c r="D274" s="20">
        <v>820800</v>
      </c>
      <c r="E274" s="19" t="s">
        <v>25167</v>
      </c>
      <c r="F274" s="19" t="s">
        <v>105</v>
      </c>
      <c r="G274" s="21" t="s">
        <v>25151</v>
      </c>
    </row>
    <row r="275" spans="1:7" ht="24" customHeight="1">
      <c r="A275" s="18" t="s">
        <v>8415</v>
      </c>
      <c r="B275" s="18" t="s">
        <v>25226</v>
      </c>
      <c r="C275" s="19" t="s">
        <v>19</v>
      </c>
      <c r="D275" s="20">
        <v>505440</v>
      </c>
      <c r="E275" s="19" t="s">
        <v>25167</v>
      </c>
      <c r="F275" s="19" t="s">
        <v>105</v>
      </c>
      <c r="G275" s="21" t="s">
        <v>25151</v>
      </c>
    </row>
    <row r="276" spans="1:7" ht="24" customHeight="1">
      <c r="A276" s="18" t="s">
        <v>8415</v>
      </c>
      <c r="B276" s="18" t="s">
        <v>25244</v>
      </c>
      <c r="C276" s="19" t="s">
        <v>19</v>
      </c>
      <c r="D276" s="20">
        <v>440000</v>
      </c>
      <c r="E276" s="19" t="s">
        <v>25167</v>
      </c>
      <c r="F276" s="19" t="s">
        <v>22415</v>
      </c>
      <c r="G276" s="21" t="s">
        <v>25151</v>
      </c>
    </row>
    <row r="277" spans="1:7" ht="24" customHeight="1">
      <c r="A277" s="18" t="s">
        <v>8415</v>
      </c>
      <c r="B277" s="18" t="s">
        <v>25224</v>
      </c>
      <c r="C277" s="19" t="s">
        <v>75</v>
      </c>
      <c r="D277" s="20">
        <v>1140000</v>
      </c>
      <c r="E277" s="19" t="s">
        <v>25167</v>
      </c>
      <c r="F277" s="19" t="s">
        <v>105</v>
      </c>
      <c r="G277" s="21" t="s">
        <v>25151</v>
      </c>
    </row>
    <row r="278" spans="1:7" ht="24" customHeight="1">
      <c r="A278" s="18" t="s">
        <v>8415</v>
      </c>
      <c r="B278" s="18" t="s">
        <v>25225</v>
      </c>
      <c r="C278" s="19" t="s">
        <v>19</v>
      </c>
      <c r="D278" s="20">
        <v>950800</v>
      </c>
      <c r="E278" s="19" t="s">
        <v>25167</v>
      </c>
      <c r="F278" s="19" t="s">
        <v>3894</v>
      </c>
      <c r="G278" s="21" t="s">
        <v>25151</v>
      </c>
    </row>
    <row r="279" spans="1:7" ht="24" customHeight="1">
      <c r="A279" s="18" t="s">
        <v>8415</v>
      </c>
      <c r="B279" s="18" t="s">
        <v>25225</v>
      </c>
      <c r="C279" s="19" t="s">
        <v>19</v>
      </c>
      <c r="D279" s="20">
        <v>870000</v>
      </c>
      <c r="E279" s="19" t="s">
        <v>25167</v>
      </c>
      <c r="F279" s="19" t="s">
        <v>105</v>
      </c>
      <c r="G279" s="21" t="s">
        <v>25151</v>
      </c>
    </row>
    <row r="280" spans="1:7" ht="24" customHeight="1">
      <c r="A280" s="18" t="s">
        <v>8415</v>
      </c>
      <c r="B280" s="18" t="s">
        <v>25225</v>
      </c>
      <c r="C280" s="19" t="s">
        <v>19</v>
      </c>
      <c r="D280" s="20">
        <v>684000</v>
      </c>
      <c r="E280" s="19" t="s">
        <v>25167</v>
      </c>
      <c r="F280" s="19" t="s">
        <v>105</v>
      </c>
      <c r="G280" s="21" t="s">
        <v>25151</v>
      </c>
    </row>
    <row r="281" spans="1:7" ht="24" customHeight="1">
      <c r="A281" s="18" t="s">
        <v>8415</v>
      </c>
      <c r="B281" s="18" t="s">
        <v>25225</v>
      </c>
      <c r="C281" s="19" t="s">
        <v>75</v>
      </c>
      <c r="D281" s="20">
        <v>813000</v>
      </c>
      <c r="E281" s="19" t="s">
        <v>25167</v>
      </c>
      <c r="F281" s="19" t="s">
        <v>105</v>
      </c>
      <c r="G281" s="21" t="s">
        <v>25151</v>
      </c>
    </row>
    <row r="282" spans="1:7" ht="24" customHeight="1">
      <c r="A282" s="18" t="s">
        <v>7681</v>
      </c>
      <c r="B282" s="18" t="s">
        <v>25226</v>
      </c>
      <c r="C282" s="19" t="s">
        <v>19</v>
      </c>
      <c r="D282" s="20">
        <v>770000</v>
      </c>
      <c r="E282" s="19" t="s">
        <v>25167</v>
      </c>
      <c r="F282" s="19" t="s">
        <v>105</v>
      </c>
      <c r="G282" s="21" t="s">
        <v>25227</v>
      </c>
    </row>
    <row r="283" spans="1:7" ht="24" customHeight="1">
      <c r="A283" s="18" t="s">
        <v>7681</v>
      </c>
      <c r="B283" s="18" t="s">
        <v>25226</v>
      </c>
      <c r="C283" s="19" t="s">
        <v>191</v>
      </c>
      <c r="D283" s="20">
        <v>388800</v>
      </c>
      <c r="E283" s="19" t="s">
        <v>25167</v>
      </c>
      <c r="F283" s="19" t="s">
        <v>1882</v>
      </c>
      <c r="G283" s="21" t="s">
        <v>25227</v>
      </c>
    </row>
    <row r="284" spans="1:7" ht="24" customHeight="1">
      <c r="A284" s="18" t="s">
        <v>12430</v>
      </c>
      <c r="B284" s="18" t="s">
        <v>25226</v>
      </c>
      <c r="C284" s="19" t="s">
        <v>19</v>
      </c>
      <c r="D284" s="20">
        <v>230000</v>
      </c>
      <c r="E284" s="19" t="s">
        <v>25167</v>
      </c>
      <c r="F284" s="19" t="s">
        <v>105</v>
      </c>
      <c r="G284" s="21" t="s">
        <v>25150</v>
      </c>
    </row>
    <row r="285" spans="1:7" ht="24" customHeight="1">
      <c r="A285" s="18" t="s">
        <v>12430</v>
      </c>
      <c r="B285" s="18" t="s">
        <v>25226</v>
      </c>
      <c r="C285" s="19" t="s">
        <v>19</v>
      </c>
      <c r="D285" s="20">
        <v>1246000</v>
      </c>
      <c r="E285" s="19" t="s">
        <v>25175</v>
      </c>
      <c r="F285" s="19" t="s">
        <v>989</v>
      </c>
      <c r="G285" s="21" t="s">
        <v>25150</v>
      </c>
    </row>
    <row r="286" spans="1:7" ht="24" customHeight="1">
      <c r="A286" s="18" t="s">
        <v>12430</v>
      </c>
      <c r="B286" s="18" t="s">
        <v>25226</v>
      </c>
      <c r="C286" s="19" t="s">
        <v>167</v>
      </c>
      <c r="D286" s="20">
        <v>335500</v>
      </c>
      <c r="E286" s="19" t="s">
        <v>25169</v>
      </c>
      <c r="F286" s="19" t="s">
        <v>3802</v>
      </c>
      <c r="G286" s="21" t="s">
        <v>25150</v>
      </c>
    </row>
    <row r="287" spans="1:7" ht="24" customHeight="1">
      <c r="A287" s="18" t="s">
        <v>12430</v>
      </c>
      <c r="B287" s="18" t="s">
        <v>25226</v>
      </c>
      <c r="C287" s="19" t="s">
        <v>19</v>
      </c>
      <c r="D287" s="20">
        <v>357800</v>
      </c>
      <c r="E287" s="19" t="s">
        <v>25167</v>
      </c>
      <c r="F287" s="19" t="s">
        <v>3894</v>
      </c>
      <c r="G287" s="21" t="s">
        <v>25150</v>
      </c>
    </row>
    <row r="288" spans="1:7" ht="24" customHeight="1">
      <c r="A288" s="18" t="s">
        <v>12430</v>
      </c>
      <c r="B288" s="18" t="s">
        <v>25244</v>
      </c>
      <c r="C288" s="19" t="s">
        <v>19</v>
      </c>
      <c r="D288" s="20">
        <v>265500</v>
      </c>
      <c r="E288" s="19" t="s">
        <v>25165</v>
      </c>
      <c r="F288" s="19" t="s">
        <v>105</v>
      </c>
      <c r="G288" s="21" t="s">
        <v>25150</v>
      </c>
    </row>
    <row r="289" spans="1:7" ht="24" customHeight="1">
      <c r="A289" s="18" t="s">
        <v>7365</v>
      </c>
      <c r="B289" s="18" t="s">
        <v>25224</v>
      </c>
      <c r="C289" s="19" t="s">
        <v>19</v>
      </c>
      <c r="D289" s="20">
        <v>723800</v>
      </c>
      <c r="E289" s="19" t="s">
        <v>25167</v>
      </c>
      <c r="F289" s="19" t="s">
        <v>2207</v>
      </c>
      <c r="G289" s="21" t="s">
        <v>25151</v>
      </c>
    </row>
    <row r="290" spans="1:7" ht="24" customHeight="1">
      <c r="A290" s="18" t="s">
        <v>7365</v>
      </c>
      <c r="B290" s="18" t="s">
        <v>25224</v>
      </c>
      <c r="C290" s="19" t="s">
        <v>19</v>
      </c>
      <c r="D290" s="20">
        <v>858000</v>
      </c>
      <c r="E290" s="19" t="s">
        <v>25167</v>
      </c>
      <c r="F290" s="19" t="s">
        <v>2512</v>
      </c>
      <c r="G290" s="21" t="s">
        <v>25151</v>
      </c>
    </row>
    <row r="291" spans="1:7" ht="24" customHeight="1">
      <c r="A291" s="18" t="s">
        <v>7365</v>
      </c>
      <c r="B291" s="18" t="s">
        <v>25225</v>
      </c>
      <c r="C291" s="19" t="s">
        <v>133</v>
      </c>
      <c r="D291" s="20">
        <v>451000</v>
      </c>
      <c r="E291" s="19" t="s">
        <v>25167</v>
      </c>
      <c r="F291" s="19" t="s">
        <v>105</v>
      </c>
      <c r="G291" s="21" t="s">
        <v>25151</v>
      </c>
    </row>
    <row r="292" spans="1:7" ht="24" customHeight="1">
      <c r="A292" s="18" t="s">
        <v>7365</v>
      </c>
      <c r="B292" s="18" t="s">
        <v>25225</v>
      </c>
      <c r="C292" s="19" t="s">
        <v>75</v>
      </c>
      <c r="D292" s="20">
        <v>440000</v>
      </c>
      <c r="E292" s="19" t="s">
        <v>25167</v>
      </c>
      <c r="F292" s="19" t="s">
        <v>105</v>
      </c>
      <c r="G292" s="21" t="s">
        <v>25151</v>
      </c>
    </row>
    <row r="293" spans="1:7" ht="24" customHeight="1">
      <c r="A293" s="18" t="s">
        <v>7365</v>
      </c>
      <c r="B293" s="18" t="s">
        <v>25225</v>
      </c>
      <c r="C293" s="19" t="s">
        <v>27</v>
      </c>
      <c r="D293" s="20">
        <v>500500</v>
      </c>
      <c r="E293" s="19" t="s">
        <v>25167</v>
      </c>
      <c r="F293" s="19" t="s">
        <v>1594</v>
      </c>
      <c r="G293" s="21" t="s">
        <v>25151</v>
      </c>
    </row>
    <row r="294" spans="1:7" ht="24" customHeight="1">
      <c r="A294" s="18" t="s">
        <v>7365</v>
      </c>
      <c r="B294" s="18" t="s">
        <v>25225</v>
      </c>
      <c r="C294" s="19" t="s">
        <v>19</v>
      </c>
      <c r="D294" s="20">
        <v>667040</v>
      </c>
      <c r="E294" s="19" t="s">
        <v>25167</v>
      </c>
      <c r="F294" s="19" t="s">
        <v>105</v>
      </c>
      <c r="G294" s="21" t="s">
        <v>25151</v>
      </c>
    </row>
    <row r="295" spans="1:7" ht="24" customHeight="1">
      <c r="A295" s="18" t="s">
        <v>7365</v>
      </c>
      <c r="B295" s="18" t="s">
        <v>25226</v>
      </c>
      <c r="C295" s="19" t="s">
        <v>19</v>
      </c>
      <c r="D295" s="20">
        <v>572000</v>
      </c>
      <c r="E295" s="19" t="s">
        <v>25167</v>
      </c>
      <c r="F295" s="19" t="s">
        <v>1127</v>
      </c>
      <c r="G295" s="21" t="s">
        <v>25151</v>
      </c>
    </row>
    <row r="296" spans="1:7" ht="24" customHeight="1">
      <c r="A296" s="18" t="s">
        <v>7332</v>
      </c>
      <c r="B296" s="18" t="s">
        <v>25224</v>
      </c>
      <c r="C296" s="19" t="s">
        <v>19</v>
      </c>
      <c r="D296" s="20">
        <v>760000</v>
      </c>
      <c r="E296" s="19" t="s">
        <v>25167</v>
      </c>
      <c r="F296" s="19" t="s">
        <v>105</v>
      </c>
      <c r="G296" s="21" t="s">
        <v>25152</v>
      </c>
    </row>
    <row r="297" spans="1:7" ht="24" customHeight="1">
      <c r="A297" s="18" t="s">
        <v>7332</v>
      </c>
      <c r="B297" s="18" t="s">
        <v>25226</v>
      </c>
      <c r="C297" s="19" t="s">
        <v>19</v>
      </c>
      <c r="D297" s="20">
        <v>464400</v>
      </c>
      <c r="E297" s="19" t="s">
        <v>25165</v>
      </c>
      <c r="F297" s="19" t="s">
        <v>2252</v>
      </c>
      <c r="G297" s="21" t="s">
        <v>25152</v>
      </c>
    </row>
    <row r="298" spans="1:7" ht="24" customHeight="1">
      <c r="A298" s="18" t="s">
        <v>7312</v>
      </c>
      <c r="B298" s="18" t="s">
        <v>25244</v>
      </c>
      <c r="C298" s="19" t="s">
        <v>191</v>
      </c>
      <c r="D298" s="20">
        <v>360720</v>
      </c>
      <c r="E298" s="19" t="s">
        <v>25167</v>
      </c>
      <c r="F298" s="19" t="s">
        <v>22415</v>
      </c>
      <c r="G298" s="21" t="s">
        <v>25227</v>
      </c>
    </row>
    <row r="299" spans="1:7" ht="24" customHeight="1">
      <c r="A299" s="18" t="s">
        <v>7312</v>
      </c>
      <c r="B299" s="18" t="s">
        <v>25225</v>
      </c>
      <c r="C299" s="19" t="s">
        <v>19</v>
      </c>
      <c r="D299" s="20">
        <v>430316</v>
      </c>
      <c r="E299" s="19" t="s">
        <v>25167</v>
      </c>
      <c r="F299" s="19" t="s">
        <v>105</v>
      </c>
      <c r="G299" s="21" t="s">
        <v>25227</v>
      </c>
    </row>
    <row r="300" spans="1:7" ht="24" customHeight="1">
      <c r="A300" s="18" t="s">
        <v>7312</v>
      </c>
      <c r="B300" s="18" t="s">
        <v>25226</v>
      </c>
      <c r="C300" s="19" t="s">
        <v>19</v>
      </c>
      <c r="D300" s="20">
        <v>727440</v>
      </c>
      <c r="E300" s="19" t="s">
        <v>25166</v>
      </c>
      <c r="F300" s="19" t="s">
        <v>989</v>
      </c>
      <c r="G300" s="21" t="s">
        <v>25227</v>
      </c>
    </row>
    <row r="301" spans="1:7" ht="24" customHeight="1">
      <c r="A301" s="18" t="s">
        <v>7312</v>
      </c>
      <c r="B301" s="18" t="s">
        <v>25226</v>
      </c>
      <c r="C301" s="19" t="s">
        <v>19</v>
      </c>
      <c r="D301" s="20">
        <v>482560</v>
      </c>
      <c r="E301" s="19" t="s">
        <v>25167</v>
      </c>
      <c r="F301" s="19" t="s">
        <v>1127</v>
      </c>
      <c r="G301" s="21" t="s">
        <v>25227</v>
      </c>
    </row>
    <row r="302" spans="1:7" ht="24" customHeight="1">
      <c r="A302" s="18" t="s">
        <v>7312</v>
      </c>
      <c r="B302" s="18" t="s">
        <v>25226</v>
      </c>
      <c r="C302" s="19" t="s">
        <v>19</v>
      </c>
      <c r="D302" s="20">
        <v>345600</v>
      </c>
      <c r="E302" s="19" t="s">
        <v>25167</v>
      </c>
      <c r="F302" s="19" t="s">
        <v>2417</v>
      </c>
      <c r="G302" s="21" t="s">
        <v>25227</v>
      </c>
    </row>
    <row r="303" spans="1:7" ht="24" customHeight="1">
      <c r="A303" s="18" t="s">
        <v>7312</v>
      </c>
      <c r="B303" s="18" t="s">
        <v>25225</v>
      </c>
      <c r="C303" s="19" t="s">
        <v>19</v>
      </c>
      <c r="D303" s="20">
        <v>704000</v>
      </c>
      <c r="E303" s="19" t="s">
        <v>25167</v>
      </c>
      <c r="F303" s="19" t="s">
        <v>1127</v>
      </c>
      <c r="G303" s="21" t="s">
        <v>25227</v>
      </c>
    </row>
    <row r="304" spans="1:7" ht="24" customHeight="1">
      <c r="A304" s="18" t="s">
        <v>7312</v>
      </c>
      <c r="B304" s="18" t="s">
        <v>25225</v>
      </c>
      <c r="C304" s="19" t="s">
        <v>19</v>
      </c>
      <c r="D304" s="20">
        <v>572000</v>
      </c>
      <c r="E304" s="19" t="s">
        <v>25167</v>
      </c>
      <c r="F304" s="19" t="s">
        <v>3894</v>
      </c>
      <c r="G304" s="21" t="s">
        <v>25227</v>
      </c>
    </row>
    <row r="305" spans="1:7" ht="24" customHeight="1">
      <c r="A305" s="18" t="s">
        <v>7312</v>
      </c>
      <c r="B305" s="18" t="s">
        <v>25225</v>
      </c>
      <c r="C305" s="19" t="s">
        <v>19</v>
      </c>
      <c r="D305" s="20">
        <v>314000</v>
      </c>
      <c r="E305" s="19" t="s">
        <v>25167</v>
      </c>
      <c r="F305" s="19" t="s">
        <v>1594</v>
      </c>
      <c r="G305" s="21" t="s">
        <v>25227</v>
      </c>
    </row>
    <row r="306" spans="1:7" ht="24" customHeight="1">
      <c r="A306" s="18" t="s">
        <v>7312</v>
      </c>
      <c r="B306" s="18" t="s">
        <v>25225</v>
      </c>
      <c r="C306" s="19" t="s">
        <v>19</v>
      </c>
      <c r="D306" s="20">
        <v>512600</v>
      </c>
      <c r="E306" s="19" t="s">
        <v>25167</v>
      </c>
      <c r="F306" s="19" t="s">
        <v>105</v>
      </c>
      <c r="G306" s="21" t="s">
        <v>25227</v>
      </c>
    </row>
    <row r="307" spans="1:7" ht="24" customHeight="1">
      <c r="A307" s="18" t="s">
        <v>7312</v>
      </c>
      <c r="B307" s="18" t="s">
        <v>25224</v>
      </c>
      <c r="C307" s="19" t="s">
        <v>19</v>
      </c>
      <c r="D307" s="20">
        <v>404960</v>
      </c>
      <c r="E307" s="19" t="s">
        <v>25167</v>
      </c>
      <c r="F307" s="19" t="s">
        <v>105</v>
      </c>
      <c r="G307" s="21" t="s">
        <v>25227</v>
      </c>
    </row>
    <row r="308" spans="1:7" ht="24" customHeight="1">
      <c r="A308" s="18" t="s">
        <v>7312</v>
      </c>
      <c r="B308" s="18" t="s">
        <v>25224</v>
      </c>
      <c r="C308" s="19" t="s">
        <v>75</v>
      </c>
      <c r="D308" s="20">
        <v>420000</v>
      </c>
      <c r="E308" s="19" t="s">
        <v>25167</v>
      </c>
      <c r="F308" s="19" t="s">
        <v>105</v>
      </c>
      <c r="G308" s="21" t="s">
        <v>25227</v>
      </c>
    </row>
    <row r="309" spans="1:7" ht="24" customHeight="1">
      <c r="A309" s="18" t="s">
        <v>7312</v>
      </c>
      <c r="B309" s="18" t="s">
        <v>25224</v>
      </c>
      <c r="C309" s="19" t="s">
        <v>19</v>
      </c>
      <c r="D309" s="20">
        <v>275000</v>
      </c>
      <c r="E309" s="19" t="s">
        <v>25167</v>
      </c>
      <c r="F309" s="19" t="s">
        <v>105</v>
      </c>
      <c r="G309" s="21" t="s">
        <v>25227</v>
      </c>
    </row>
    <row r="310" spans="1:7" ht="24" customHeight="1">
      <c r="A310" s="18" t="s">
        <v>7312</v>
      </c>
      <c r="B310" s="18" t="s">
        <v>25224</v>
      </c>
      <c r="C310" s="19" t="s">
        <v>19</v>
      </c>
      <c r="D310" s="20">
        <v>149000</v>
      </c>
      <c r="E310" s="19" t="s">
        <v>25167</v>
      </c>
      <c r="F310" s="19" t="s">
        <v>105</v>
      </c>
      <c r="G310" s="21" t="s">
        <v>25227</v>
      </c>
    </row>
    <row r="311" spans="1:7" ht="24" customHeight="1">
      <c r="A311" s="18" t="s">
        <v>7312</v>
      </c>
      <c r="B311" s="18" t="s">
        <v>25224</v>
      </c>
      <c r="C311" s="19" t="s">
        <v>19</v>
      </c>
      <c r="D311" s="20">
        <v>136080</v>
      </c>
      <c r="E311" s="19" t="s">
        <v>25167</v>
      </c>
      <c r="F311" s="19" t="s">
        <v>105</v>
      </c>
      <c r="G311" s="21" t="s">
        <v>25227</v>
      </c>
    </row>
    <row r="312" spans="1:7" ht="24" customHeight="1">
      <c r="A312" s="18" t="s">
        <v>7259</v>
      </c>
      <c r="B312" s="18" t="s">
        <v>25226</v>
      </c>
      <c r="C312" s="19" t="s">
        <v>19</v>
      </c>
      <c r="D312" s="20">
        <v>2446200</v>
      </c>
      <c r="E312" s="19" t="s">
        <v>25167</v>
      </c>
      <c r="F312" s="19" t="s">
        <v>105</v>
      </c>
      <c r="G312" s="21" t="s">
        <v>25227</v>
      </c>
    </row>
    <row r="313" spans="1:7" ht="24" customHeight="1">
      <c r="A313" s="18" t="s">
        <v>7259</v>
      </c>
      <c r="B313" s="18" t="s">
        <v>25226</v>
      </c>
      <c r="C313" s="19" t="s">
        <v>19</v>
      </c>
      <c r="D313" s="20">
        <v>2726900</v>
      </c>
      <c r="E313" s="19" t="s">
        <v>25167</v>
      </c>
      <c r="F313" s="19" t="s">
        <v>105</v>
      </c>
      <c r="G313" s="21" t="s">
        <v>25227</v>
      </c>
    </row>
    <row r="314" spans="1:7" ht="24" customHeight="1">
      <c r="A314" s="18" t="s">
        <v>7259</v>
      </c>
      <c r="B314" s="18" t="s">
        <v>25224</v>
      </c>
      <c r="C314" s="19" t="s">
        <v>133</v>
      </c>
      <c r="D314" s="20">
        <v>1730000</v>
      </c>
      <c r="E314" s="19" t="s">
        <v>25167</v>
      </c>
      <c r="F314" s="19" t="s">
        <v>105</v>
      </c>
      <c r="G314" s="21" t="s">
        <v>25152</v>
      </c>
    </row>
    <row r="315" spans="1:7" ht="24" customHeight="1">
      <c r="A315" s="18" t="s">
        <v>7259</v>
      </c>
      <c r="B315" s="18" t="s">
        <v>25224</v>
      </c>
      <c r="C315" s="19" t="s">
        <v>19</v>
      </c>
      <c r="D315" s="20">
        <v>1270000</v>
      </c>
      <c r="E315" s="19" t="s">
        <v>25167</v>
      </c>
      <c r="F315" s="19" t="s">
        <v>105</v>
      </c>
      <c r="G315" s="21" t="s">
        <v>25227</v>
      </c>
    </row>
    <row r="316" spans="1:7" ht="24" customHeight="1">
      <c r="A316" s="18" t="s">
        <v>7101</v>
      </c>
      <c r="B316" s="18" t="s">
        <v>25224</v>
      </c>
      <c r="C316" s="19" t="s">
        <v>133</v>
      </c>
      <c r="D316" s="20">
        <v>320000</v>
      </c>
      <c r="E316" s="19" t="s">
        <v>25167</v>
      </c>
      <c r="F316" s="19" t="s">
        <v>2856</v>
      </c>
      <c r="G316" s="21" t="s">
        <v>25227</v>
      </c>
    </row>
    <row r="317" spans="1:7" ht="24" customHeight="1">
      <c r="A317" s="18" t="s">
        <v>7101</v>
      </c>
      <c r="B317" s="18" t="s">
        <v>25224</v>
      </c>
      <c r="C317" s="19" t="s">
        <v>19</v>
      </c>
      <c r="D317" s="20">
        <v>230000</v>
      </c>
      <c r="E317" s="19" t="s">
        <v>25167</v>
      </c>
      <c r="F317" s="19" t="s">
        <v>2856</v>
      </c>
      <c r="G317" s="21" t="s">
        <v>25227</v>
      </c>
    </row>
    <row r="318" spans="1:7" ht="24" customHeight="1">
      <c r="A318" s="18" t="s">
        <v>7101</v>
      </c>
      <c r="B318" s="18" t="s">
        <v>25224</v>
      </c>
      <c r="C318" s="19" t="s">
        <v>19</v>
      </c>
      <c r="D318" s="20">
        <v>260000</v>
      </c>
      <c r="E318" s="19" t="s">
        <v>25167</v>
      </c>
      <c r="F318" s="19" t="s">
        <v>2856</v>
      </c>
      <c r="G318" s="21" t="s">
        <v>25227</v>
      </c>
    </row>
    <row r="319" spans="1:7" ht="24" customHeight="1">
      <c r="A319" s="18" t="s">
        <v>7101</v>
      </c>
      <c r="B319" s="18" t="s">
        <v>25224</v>
      </c>
      <c r="C319" s="19" t="s">
        <v>19</v>
      </c>
      <c r="D319" s="20">
        <v>840000</v>
      </c>
      <c r="E319" s="19" t="s">
        <v>25167</v>
      </c>
      <c r="F319" s="19" t="s">
        <v>2417</v>
      </c>
      <c r="G319" s="21" t="s">
        <v>25227</v>
      </c>
    </row>
    <row r="320" spans="1:7" ht="24" customHeight="1">
      <c r="A320" s="18" t="s">
        <v>7101</v>
      </c>
      <c r="B320" s="18" t="s">
        <v>25224</v>
      </c>
      <c r="C320" s="19" t="s">
        <v>133</v>
      </c>
      <c r="D320" s="20">
        <v>602000</v>
      </c>
      <c r="E320" s="19" t="s">
        <v>25167</v>
      </c>
      <c r="F320" s="19" t="s">
        <v>105</v>
      </c>
      <c r="G320" s="21" t="s">
        <v>25227</v>
      </c>
    </row>
    <row r="321" spans="1:7" ht="24" customHeight="1">
      <c r="A321" s="18" t="s">
        <v>7070</v>
      </c>
      <c r="B321" s="18" t="s">
        <v>25224</v>
      </c>
      <c r="C321" s="19" t="s">
        <v>19</v>
      </c>
      <c r="D321" s="20">
        <v>625000</v>
      </c>
      <c r="E321" s="19" t="s">
        <v>25167</v>
      </c>
      <c r="F321" s="19" t="s">
        <v>105</v>
      </c>
      <c r="G321" s="21" t="s">
        <v>25227</v>
      </c>
    </row>
    <row r="322" spans="1:7" ht="24" customHeight="1">
      <c r="A322" s="18" t="s">
        <v>7070</v>
      </c>
      <c r="B322" s="18" t="s">
        <v>25224</v>
      </c>
      <c r="C322" s="19" t="s">
        <v>133</v>
      </c>
      <c r="D322" s="20">
        <v>895000</v>
      </c>
      <c r="E322" s="19" t="s">
        <v>25167</v>
      </c>
      <c r="F322" s="19" t="s">
        <v>2417</v>
      </c>
      <c r="G322" s="21" t="s">
        <v>25227</v>
      </c>
    </row>
    <row r="323" spans="1:7" ht="24" customHeight="1">
      <c r="A323" s="18" t="s">
        <v>7070</v>
      </c>
      <c r="B323" s="18" t="s">
        <v>25224</v>
      </c>
      <c r="C323" s="19" t="s">
        <v>19</v>
      </c>
      <c r="D323" s="20">
        <v>505000</v>
      </c>
      <c r="E323" s="19" t="s">
        <v>25167</v>
      </c>
      <c r="F323" s="19" t="s">
        <v>105</v>
      </c>
      <c r="G323" s="21" t="s">
        <v>25227</v>
      </c>
    </row>
    <row r="324" spans="1:7" ht="24" customHeight="1">
      <c r="A324" s="18" t="s">
        <v>7070</v>
      </c>
      <c r="B324" s="18" t="s">
        <v>25225</v>
      </c>
      <c r="C324" s="19" t="s">
        <v>9861</v>
      </c>
      <c r="D324" s="20">
        <v>1289400</v>
      </c>
      <c r="E324" s="19" t="s">
        <v>25167</v>
      </c>
      <c r="F324" s="19" t="s">
        <v>3894</v>
      </c>
      <c r="G324" s="21" t="s">
        <v>25227</v>
      </c>
    </row>
    <row r="325" spans="1:7" ht="24" customHeight="1">
      <c r="A325" s="18" t="s">
        <v>6966</v>
      </c>
      <c r="B325" s="18" t="s">
        <v>25226</v>
      </c>
      <c r="C325" s="19" t="s">
        <v>19</v>
      </c>
      <c r="D325" s="20">
        <v>317440</v>
      </c>
      <c r="E325" s="19" t="s">
        <v>25167</v>
      </c>
      <c r="F325" s="19" t="s">
        <v>1594</v>
      </c>
      <c r="G325" s="21" t="s">
        <v>25151</v>
      </c>
    </row>
    <row r="326" spans="1:7" ht="24" customHeight="1">
      <c r="A326" s="18" t="s">
        <v>6966</v>
      </c>
      <c r="B326" s="18" t="s">
        <v>25224</v>
      </c>
      <c r="C326" s="19" t="s">
        <v>19</v>
      </c>
      <c r="D326" s="20">
        <v>380000</v>
      </c>
      <c r="E326" s="19" t="s">
        <v>25167</v>
      </c>
      <c r="F326" s="19" t="s">
        <v>105</v>
      </c>
      <c r="G326" s="21" t="s">
        <v>25151</v>
      </c>
    </row>
    <row r="327" spans="1:7" ht="24" customHeight="1">
      <c r="A327" s="18" t="s">
        <v>6966</v>
      </c>
      <c r="B327" s="18" t="s">
        <v>25224</v>
      </c>
      <c r="C327" s="19" t="s">
        <v>19</v>
      </c>
      <c r="D327" s="20">
        <v>450000</v>
      </c>
      <c r="E327" s="19" t="s">
        <v>25167</v>
      </c>
      <c r="F327" s="19" t="s">
        <v>2207</v>
      </c>
      <c r="G327" s="21" t="s">
        <v>25151</v>
      </c>
    </row>
    <row r="328" spans="1:7" ht="24" customHeight="1">
      <c r="A328" s="18" t="s">
        <v>6966</v>
      </c>
      <c r="B328" s="18" t="s">
        <v>25224</v>
      </c>
      <c r="C328" s="19" t="s">
        <v>19</v>
      </c>
      <c r="D328" s="20">
        <v>390000</v>
      </c>
      <c r="E328" s="19" t="s">
        <v>25167</v>
      </c>
      <c r="F328" s="19" t="s">
        <v>105</v>
      </c>
      <c r="G328" s="21" t="s">
        <v>25151</v>
      </c>
    </row>
    <row r="329" spans="1:7" ht="24" customHeight="1">
      <c r="A329" s="18" t="s">
        <v>6966</v>
      </c>
      <c r="B329" s="18" t="s">
        <v>25226</v>
      </c>
      <c r="C329" s="19" t="s">
        <v>19</v>
      </c>
      <c r="D329" s="20">
        <v>414400</v>
      </c>
      <c r="E329" s="19" t="s">
        <v>25167</v>
      </c>
      <c r="F329" s="19" t="s">
        <v>1127</v>
      </c>
      <c r="G329" s="21" t="s">
        <v>25151</v>
      </c>
    </row>
    <row r="330" spans="1:7" ht="24" customHeight="1">
      <c r="A330" s="18" t="s">
        <v>6985</v>
      </c>
      <c r="B330" s="18" t="s">
        <v>25224</v>
      </c>
      <c r="C330" s="19" t="s">
        <v>133</v>
      </c>
      <c r="D330" s="20">
        <v>1613200</v>
      </c>
      <c r="E330" s="19" t="s">
        <v>25167</v>
      </c>
      <c r="F330" s="19" t="s">
        <v>105</v>
      </c>
      <c r="G330" s="21" t="s">
        <v>25227</v>
      </c>
    </row>
    <row r="331" spans="1:7" ht="24" customHeight="1">
      <c r="A331" s="18" t="s">
        <v>6985</v>
      </c>
      <c r="B331" s="18" t="s">
        <v>25224</v>
      </c>
      <c r="C331" s="19" t="s">
        <v>19</v>
      </c>
      <c r="D331" s="20">
        <v>2234000</v>
      </c>
      <c r="E331" s="19" t="s">
        <v>25167</v>
      </c>
      <c r="F331" s="19" t="s">
        <v>105</v>
      </c>
      <c r="G331" s="21" t="s">
        <v>25227</v>
      </c>
    </row>
    <row r="332" spans="1:7" ht="24" customHeight="1">
      <c r="A332" s="18" t="s">
        <v>6985</v>
      </c>
      <c r="B332" s="18" t="s">
        <v>25224</v>
      </c>
      <c r="C332" s="19" t="s">
        <v>19</v>
      </c>
      <c r="D332" s="20">
        <v>1390000</v>
      </c>
      <c r="E332" s="19" t="s">
        <v>25167</v>
      </c>
      <c r="F332" s="19" t="s">
        <v>105</v>
      </c>
      <c r="G332" s="21" t="s">
        <v>25150</v>
      </c>
    </row>
    <row r="333" spans="1:7" ht="24" customHeight="1">
      <c r="A333" s="18" t="s">
        <v>6985</v>
      </c>
      <c r="B333" s="18" t="s">
        <v>25224</v>
      </c>
      <c r="C333" s="19" t="s">
        <v>19</v>
      </c>
      <c r="D333" s="20">
        <v>926000</v>
      </c>
      <c r="E333" s="19" t="s">
        <v>25167</v>
      </c>
      <c r="F333" s="19" t="s">
        <v>105</v>
      </c>
      <c r="G333" s="21" t="s">
        <v>25150</v>
      </c>
    </row>
    <row r="334" spans="1:7" ht="24" customHeight="1">
      <c r="A334" s="18" t="s">
        <v>6494</v>
      </c>
      <c r="B334" s="18" t="s">
        <v>25225</v>
      </c>
      <c r="C334" s="19" t="s">
        <v>19</v>
      </c>
      <c r="D334" s="20">
        <v>883000</v>
      </c>
      <c r="E334" s="19" t="s">
        <v>25167</v>
      </c>
      <c r="F334" s="19" t="s">
        <v>2417</v>
      </c>
      <c r="G334" s="21" t="s">
        <v>25151</v>
      </c>
    </row>
    <row r="335" spans="1:7" ht="24" customHeight="1">
      <c r="A335" s="18" t="s">
        <v>6494</v>
      </c>
      <c r="B335" s="18" t="s">
        <v>25244</v>
      </c>
      <c r="C335" s="19" t="s">
        <v>51</v>
      </c>
      <c r="D335" s="20">
        <v>2585000</v>
      </c>
      <c r="E335" s="19" t="s">
        <v>25172</v>
      </c>
      <c r="F335" s="19" t="s">
        <v>2417</v>
      </c>
      <c r="G335" s="21" t="s">
        <v>25151</v>
      </c>
    </row>
    <row r="336" spans="1:7" ht="24" customHeight="1">
      <c r="A336" s="18" t="s">
        <v>6494</v>
      </c>
      <c r="B336" s="18" t="s">
        <v>25244</v>
      </c>
      <c r="C336" s="19" t="s">
        <v>51</v>
      </c>
      <c r="D336" s="20">
        <v>830000</v>
      </c>
      <c r="E336" s="19" t="s">
        <v>25167</v>
      </c>
      <c r="F336" s="19" t="s">
        <v>105</v>
      </c>
      <c r="G336" s="21" t="s">
        <v>25151</v>
      </c>
    </row>
    <row r="337" spans="1:7" ht="24" customHeight="1">
      <c r="A337" s="18" t="s">
        <v>6494</v>
      </c>
      <c r="B337" s="18" t="s">
        <v>25244</v>
      </c>
      <c r="C337" s="19" t="s">
        <v>51</v>
      </c>
      <c r="D337" s="20">
        <v>666000</v>
      </c>
      <c r="E337" s="19" t="s">
        <v>25167</v>
      </c>
      <c r="F337" s="19" t="s">
        <v>105</v>
      </c>
      <c r="G337" s="21" t="s">
        <v>25151</v>
      </c>
    </row>
    <row r="338" spans="1:7" ht="24" customHeight="1">
      <c r="A338" s="18" t="s">
        <v>6494</v>
      </c>
      <c r="B338" s="18" t="s">
        <v>25244</v>
      </c>
      <c r="C338" s="19" t="s">
        <v>51</v>
      </c>
      <c r="D338" s="20">
        <v>1040000</v>
      </c>
      <c r="E338" s="19" t="s">
        <v>25167</v>
      </c>
      <c r="F338" s="19" t="s">
        <v>105</v>
      </c>
      <c r="G338" s="21" t="s">
        <v>25151</v>
      </c>
    </row>
    <row r="339" spans="1:7" ht="24" customHeight="1">
      <c r="A339" s="18" t="s">
        <v>6494</v>
      </c>
      <c r="B339" s="18" t="s">
        <v>25244</v>
      </c>
      <c r="C339" s="19" t="s">
        <v>51</v>
      </c>
      <c r="D339" s="20">
        <v>510000</v>
      </c>
      <c r="E339" s="19" t="s">
        <v>25165</v>
      </c>
      <c r="F339" s="19" t="s">
        <v>105</v>
      </c>
      <c r="G339" s="21" t="s">
        <v>25151</v>
      </c>
    </row>
    <row r="340" spans="1:7" ht="24" customHeight="1">
      <c r="A340" s="18" t="s">
        <v>6494</v>
      </c>
      <c r="B340" s="18" t="s">
        <v>25244</v>
      </c>
      <c r="C340" s="19" t="s">
        <v>51</v>
      </c>
      <c r="D340" s="20">
        <v>545000</v>
      </c>
      <c r="E340" s="19" t="s">
        <v>25165</v>
      </c>
      <c r="F340" s="19" t="s">
        <v>22835</v>
      </c>
      <c r="G340" s="21" t="s">
        <v>25151</v>
      </c>
    </row>
    <row r="341" spans="1:7" ht="24" customHeight="1">
      <c r="A341" s="18" t="s">
        <v>6494</v>
      </c>
      <c r="B341" s="18" t="s">
        <v>25226</v>
      </c>
      <c r="C341" s="19" t="s">
        <v>19</v>
      </c>
      <c r="D341" s="20">
        <v>515300</v>
      </c>
      <c r="E341" s="19" t="s">
        <v>25167</v>
      </c>
      <c r="F341" s="19" t="s">
        <v>105</v>
      </c>
      <c r="G341" s="21" t="s">
        <v>25151</v>
      </c>
    </row>
    <row r="342" spans="1:7" ht="24" customHeight="1">
      <c r="A342" s="18" t="s">
        <v>6494</v>
      </c>
      <c r="B342" s="18" t="s">
        <v>25226</v>
      </c>
      <c r="C342" s="19" t="s">
        <v>144</v>
      </c>
      <c r="D342" s="20">
        <v>766800</v>
      </c>
      <c r="E342" s="19" t="s">
        <v>25167</v>
      </c>
      <c r="F342" s="19" t="s">
        <v>105</v>
      </c>
      <c r="G342" s="21" t="s">
        <v>25151</v>
      </c>
    </row>
    <row r="343" spans="1:7" ht="24" customHeight="1">
      <c r="A343" s="18" t="s">
        <v>6494</v>
      </c>
      <c r="B343" s="18" t="s">
        <v>25226</v>
      </c>
      <c r="C343" s="19" t="s">
        <v>19</v>
      </c>
      <c r="D343" s="20">
        <v>885168</v>
      </c>
      <c r="E343" s="19" t="s">
        <v>25167</v>
      </c>
      <c r="F343" s="19" t="s">
        <v>2417</v>
      </c>
      <c r="G343" s="21" t="s">
        <v>25151</v>
      </c>
    </row>
    <row r="344" spans="1:7" ht="24" customHeight="1">
      <c r="A344" s="18" t="s">
        <v>6494</v>
      </c>
      <c r="B344" s="18" t="s">
        <v>25226</v>
      </c>
      <c r="C344" s="19" t="s">
        <v>167</v>
      </c>
      <c r="D344" s="20">
        <v>539000</v>
      </c>
      <c r="E344" s="19" t="s">
        <v>25167</v>
      </c>
      <c r="F344" s="19" t="s">
        <v>105</v>
      </c>
      <c r="G344" s="21" t="s">
        <v>25151</v>
      </c>
    </row>
    <row r="345" spans="1:7" ht="24" customHeight="1">
      <c r="A345" s="18" t="s">
        <v>6494</v>
      </c>
      <c r="B345" s="18" t="s">
        <v>25244</v>
      </c>
      <c r="C345" s="19" t="s">
        <v>51</v>
      </c>
      <c r="D345" s="20">
        <v>1232996</v>
      </c>
      <c r="E345" s="19" t="s">
        <v>25167</v>
      </c>
      <c r="F345" s="19" t="s">
        <v>1127</v>
      </c>
      <c r="G345" s="21" t="s">
        <v>25151</v>
      </c>
    </row>
    <row r="346" spans="1:7" ht="24" customHeight="1">
      <c r="A346" s="18" t="s">
        <v>6494</v>
      </c>
      <c r="B346" s="18" t="s">
        <v>25244</v>
      </c>
      <c r="C346" s="19" t="s">
        <v>51</v>
      </c>
      <c r="D346" s="20">
        <v>570000</v>
      </c>
      <c r="E346" s="19" t="s">
        <v>25167</v>
      </c>
      <c r="F346" s="19" t="s">
        <v>105</v>
      </c>
      <c r="G346" s="21" t="s">
        <v>25151</v>
      </c>
    </row>
    <row r="347" spans="1:7" ht="24" customHeight="1">
      <c r="A347" s="18" t="s">
        <v>6494</v>
      </c>
      <c r="B347" s="18" t="s">
        <v>25226</v>
      </c>
      <c r="C347" s="19" t="s">
        <v>19</v>
      </c>
      <c r="D347" s="20">
        <v>730000</v>
      </c>
      <c r="E347" s="19" t="s">
        <v>25167</v>
      </c>
      <c r="F347" s="19" t="s">
        <v>3894</v>
      </c>
      <c r="G347" s="21" t="s">
        <v>25151</v>
      </c>
    </row>
    <row r="348" spans="1:7" ht="24" customHeight="1">
      <c r="A348" s="18" t="s">
        <v>6494</v>
      </c>
      <c r="B348" s="18" t="s">
        <v>25224</v>
      </c>
      <c r="C348" s="19" t="s">
        <v>212</v>
      </c>
      <c r="D348" s="20">
        <v>605000</v>
      </c>
      <c r="E348" s="19" t="s">
        <v>25167</v>
      </c>
      <c r="F348" s="19" t="s">
        <v>2417</v>
      </c>
      <c r="G348" s="21" t="s">
        <v>25151</v>
      </c>
    </row>
    <row r="349" spans="1:7" ht="24" customHeight="1">
      <c r="A349" s="18" t="s">
        <v>6494</v>
      </c>
      <c r="B349" s="18" t="s">
        <v>25224</v>
      </c>
      <c r="C349" s="19" t="s">
        <v>19</v>
      </c>
      <c r="D349" s="20">
        <v>526800</v>
      </c>
      <c r="E349" s="19" t="s">
        <v>25167</v>
      </c>
      <c r="F349" s="19" t="s">
        <v>2581</v>
      </c>
      <c r="G349" s="21" t="s">
        <v>25151</v>
      </c>
    </row>
    <row r="350" spans="1:7" ht="24" customHeight="1">
      <c r="A350" s="18" t="s">
        <v>6494</v>
      </c>
      <c r="B350" s="18" t="s">
        <v>25225</v>
      </c>
      <c r="C350" s="19" t="s">
        <v>19</v>
      </c>
      <c r="D350" s="20">
        <v>1830000</v>
      </c>
      <c r="E350" s="19" t="s">
        <v>25167</v>
      </c>
      <c r="F350" s="19" t="s">
        <v>1127</v>
      </c>
      <c r="G350" s="21" t="s">
        <v>25151</v>
      </c>
    </row>
    <row r="351" spans="1:7" ht="24" customHeight="1">
      <c r="A351" s="18" t="s">
        <v>6494</v>
      </c>
      <c r="B351" s="18" t="s">
        <v>25225</v>
      </c>
      <c r="C351" s="19" t="s">
        <v>19</v>
      </c>
      <c r="D351" s="20">
        <v>700000</v>
      </c>
      <c r="E351" s="19" t="s">
        <v>25165</v>
      </c>
      <c r="F351" s="19" t="s">
        <v>105</v>
      </c>
      <c r="G351" s="21" t="s">
        <v>25151</v>
      </c>
    </row>
    <row r="352" spans="1:7" ht="24" customHeight="1">
      <c r="A352" s="18" t="s">
        <v>6494</v>
      </c>
      <c r="B352" s="18" t="s">
        <v>25225</v>
      </c>
      <c r="C352" s="19" t="s">
        <v>19</v>
      </c>
      <c r="D352" s="20">
        <v>424792</v>
      </c>
      <c r="E352" s="19" t="s">
        <v>25170</v>
      </c>
      <c r="F352" s="19" t="s">
        <v>105</v>
      </c>
      <c r="G352" s="21" t="s">
        <v>25151</v>
      </c>
    </row>
    <row r="353" spans="1:7" ht="24" customHeight="1">
      <c r="A353" s="18" t="s">
        <v>6494</v>
      </c>
      <c r="B353" s="18" t="s">
        <v>25225</v>
      </c>
      <c r="C353" s="19" t="s">
        <v>19</v>
      </c>
      <c r="D353" s="20">
        <v>1868200</v>
      </c>
      <c r="E353" s="19" t="s">
        <v>25169</v>
      </c>
      <c r="F353" s="19" t="s">
        <v>24</v>
      </c>
      <c r="G353" s="21" t="s">
        <v>25151</v>
      </c>
    </row>
    <row r="354" spans="1:7" ht="24" customHeight="1">
      <c r="A354" s="18" t="s">
        <v>6494</v>
      </c>
      <c r="B354" s="18" t="s">
        <v>25225</v>
      </c>
      <c r="C354" s="19" t="s">
        <v>19</v>
      </c>
      <c r="D354" s="20">
        <v>174200</v>
      </c>
      <c r="E354" s="19" t="s">
        <v>25169</v>
      </c>
      <c r="F354" s="19" t="s">
        <v>24</v>
      </c>
      <c r="G354" s="21" t="s">
        <v>25151</v>
      </c>
    </row>
    <row r="355" spans="1:7" ht="24" customHeight="1">
      <c r="A355" s="18" t="s">
        <v>6494</v>
      </c>
      <c r="B355" s="18" t="s">
        <v>25225</v>
      </c>
      <c r="C355" s="19" t="s">
        <v>267</v>
      </c>
      <c r="D355" s="20">
        <v>1340000</v>
      </c>
      <c r="E355" s="19" t="s">
        <v>25167</v>
      </c>
      <c r="F355" s="19" t="s">
        <v>24</v>
      </c>
      <c r="G355" s="21" t="s">
        <v>25151</v>
      </c>
    </row>
    <row r="356" spans="1:7" ht="24" customHeight="1">
      <c r="A356" s="18" t="s">
        <v>6494</v>
      </c>
      <c r="B356" s="18" t="s">
        <v>25225</v>
      </c>
      <c r="C356" s="19" t="s">
        <v>133</v>
      </c>
      <c r="D356" s="20">
        <v>358000</v>
      </c>
      <c r="E356" s="19" t="s">
        <v>25165</v>
      </c>
      <c r="F356" s="19" t="s">
        <v>24</v>
      </c>
      <c r="G356" s="21" t="s">
        <v>25151</v>
      </c>
    </row>
    <row r="357" spans="1:7" ht="24" customHeight="1">
      <c r="A357" s="18" t="s">
        <v>6494</v>
      </c>
      <c r="B357" s="18" t="s">
        <v>25225</v>
      </c>
      <c r="C357" s="19" t="s">
        <v>19</v>
      </c>
      <c r="D357" s="20">
        <v>810000</v>
      </c>
      <c r="E357" s="19" t="s">
        <v>25167</v>
      </c>
      <c r="F357" s="19" t="s">
        <v>105</v>
      </c>
      <c r="G357" s="21" t="s">
        <v>25227</v>
      </c>
    </row>
    <row r="358" spans="1:7" ht="24" customHeight="1">
      <c r="A358" s="18" t="s">
        <v>6494</v>
      </c>
      <c r="B358" s="18" t="s">
        <v>25224</v>
      </c>
      <c r="C358" s="19" t="s">
        <v>167</v>
      </c>
      <c r="D358" s="20">
        <v>760000</v>
      </c>
      <c r="E358" s="19" t="s">
        <v>25167</v>
      </c>
      <c r="F358" s="19" t="s">
        <v>105</v>
      </c>
      <c r="G358" s="21" t="s">
        <v>25227</v>
      </c>
    </row>
    <row r="359" spans="1:7" ht="24" customHeight="1">
      <c r="A359" s="18" t="s">
        <v>6481</v>
      </c>
      <c r="B359" s="18" t="s">
        <v>25226</v>
      </c>
      <c r="C359" s="19" t="s">
        <v>19</v>
      </c>
      <c r="D359" s="20">
        <v>1000000</v>
      </c>
      <c r="E359" s="19" t="s">
        <v>25166</v>
      </c>
      <c r="F359" s="19" t="s">
        <v>989</v>
      </c>
      <c r="G359" s="21" t="s">
        <v>25227</v>
      </c>
    </row>
    <row r="360" spans="1:7" ht="24" customHeight="1">
      <c r="A360" s="18" t="s">
        <v>6481</v>
      </c>
      <c r="B360" s="18" t="s">
        <v>25226</v>
      </c>
      <c r="C360" s="19" t="s">
        <v>19</v>
      </c>
      <c r="D360" s="20">
        <v>884400</v>
      </c>
      <c r="E360" s="19" t="s">
        <v>25166</v>
      </c>
      <c r="F360" s="19" t="s">
        <v>989</v>
      </c>
      <c r="G360" s="21" t="s">
        <v>25227</v>
      </c>
    </row>
    <row r="361" spans="1:7" ht="24" customHeight="1">
      <c r="A361" s="18" t="s">
        <v>6481</v>
      </c>
      <c r="B361" s="18" t="s">
        <v>25226</v>
      </c>
      <c r="C361" s="19" t="s">
        <v>19</v>
      </c>
      <c r="D361" s="20">
        <v>445500</v>
      </c>
      <c r="E361" s="19" t="s">
        <v>25175</v>
      </c>
      <c r="F361" s="19" t="s">
        <v>989</v>
      </c>
      <c r="G361" s="21" t="s">
        <v>25227</v>
      </c>
    </row>
    <row r="362" spans="1:7" ht="24" customHeight="1">
      <c r="A362" s="18" t="s">
        <v>6481</v>
      </c>
      <c r="B362" s="18" t="s">
        <v>25224</v>
      </c>
      <c r="C362" s="19" t="s">
        <v>167</v>
      </c>
      <c r="D362" s="20">
        <v>1710000</v>
      </c>
      <c r="E362" s="19" t="s">
        <v>25167</v>
      </c>
      <c r="F362" s="19" t="s">
        <v>105</v>
      </c>
      <c r="G362" s="21" t="s">
        <v>25152</v>
      </c>
    </row>
    <row r="363" spans="1:7" ht="24" customHeight="1">
      <c r="A363" s="18" t="s">
        <v>6481</v>
      </c>
      <c r="B363" s="18" t="s">
        <v>25226</v>
      </c>
      <c r="C363" s="19" t="s">
        <v>19</v>
      </c>
      <c r="D363" s="20">
        <v>5329574</v>
      </c>
      <c r="E363" s="19" t="s">
        <v>25175</v>
      </c>
      <c r="F363" s="19" t="s">
        <v>989</v>
      </c>
      <c r="G363" s="21" t="s">
        <v>25152</v>
      </c>
    </row>
    <row r="364" spans="1:7" ht="24" customHeight="1">
      <c r="A364" s="18" t="s">
        <v>6481</v>
      </c>
      <c r="B364" s="18" t="s">
        <v>25226</v>
      </c>
      <c r="C364" s="19" t="s">
        <v>19</v>
      </c>
      <c r="D364" s="20">
        <v>2000000</v>
      </c>
      <c r="E364" s="19" t="s">
        <v>25175</v>
      </c>
      <c r="F364" s="19" t="s">
        <v>989</v>
      </c>
      <c r="G364" s="21" t="s">
        <v>25152</v>
      </c>
    </row>
    <row r="365" spans="1:7" ht="24" customHeight="1">
      <c r="A365" s="18" t="s">
        <v>6889</v>
      </c>
      <c r="B365" s="18" t="s">
        <v>25224</v>
      </c>
      <c r="C365" s="19" t="s">
        <v>19</v>
      </c>
      <c r="D365" s="20">
        <v>1100000</v>
      </c>
      <c r="E365" s="19" t="s">
        <v>25167</v>
      </c>
      <c r="F365" s="19" t="s">
        <v>105</v>
      </c>
      <c r="G365" s="21" t="s">
        <v>25227</v>
      </c>
    </row>
    <row r="366" spans="1:7" ht="24" customHeight="1">
      <c r="A366" s="18" t="s">
        <v>6889</v>
      </c>
      <c r="B366" s="18" t="s">
        <v>25224</v>
      </c>
      <c r="C366" s="19" t="s">
        <v>19</v>
      </c>
      <c r="D366" s="20">
        <v>670000</v>
      </c>
      <c r="E366" s="19" t="s">
        <v>25167</v>
      </c>
      <c r="F366" s="19" t="s">
        <v>105</v>
      </c>
      <c r="G366" s="21" t="s">
        <v>25227</v>
      </c>
    </row>
    <row r="367" spans="1:7" ht="24" customHeight="1">
      <c r="A367" s="18" t="s">
        <v>6889</v>
      </c>
      <c r="B367" s="18" t="s">
        <v>25224</v>
      </c>
      <c r="C367" s="19" t="s">
        <v>75</v>
      </c>
      <c r="D367" s="20">
        <v>470000</v>
      </c>
      <c r="E367" s="19" t="s">
        <v>25167</v>
      </c>
      <c r="F367" s="19" t="s">
        <v>105</v>
      </c>
      <c r="G367" s="21" t="s">
        <v>25227</v>
      </c>
    </row>
    <row r="368" spans="1:7" ht="24" customHeight="1">
      <c r="A368" s="18" t="s">
        <v>6290</v>
      </c>
      <c r="B368" s="18" t="s">
        <v>25225</v>
      </c>
      <c r="C368" s="19" t="s">
        <v>75</v>
      </c>
      <c r="D368" s="20">
        <v>1020000</v>
      </c>
      <c r="E368" s="19" t="s">
        <v>25167</v>
      </c>
      <c r="F368" s="19" t="s">
        <v>105</v>
      </c>
      <c r="G368" s="21" t="s">
        <v>25152</v>
      </c>
    </row>
    <row r="369" spans="1:7" ht="24" customHeight="1">
      <c r="A369" s="18" t="s">
        <v>6290</v>
      </c>
      <c r="B369" s="18" t="s">
        <v>25224</v>
      </c>
      <c r="C369" s="19" t="s">
        <v>19</v>
      </c>
      <c r="D369" s="20">
        <v>270000</v>
      </c>
      <c r="E369" s="19" t="s">
        <v>25167</v>
      </c>
      <c r="F369" s="19" t="s">
        <v>105</v>
      </c>
      <c r="G369" s="21" t="s">
        <v>25152</v>
      </c>
    </row>
    <row r="370" spans="1:7" ht="24" customHeight="1">
      <c r="A370" s="18" t="s">
        <v>6290</v>
      </c>
      <c r="B370" s="18" t="s">
        <v>25224</v>
      </c>
      <c r="C370" s="19" t="s">
        <v>19</v>
      </c>
      <c r="D370" s="20">
        <v>100000</v>
      </c>
      <c r="E370" s="19" t="s">
        <v>25167</v>
      </c>
      <c r="F370" s="19" t="s">
        <v>105</v>
      </c>
      <c r="G370" s="21" t="s">
        <v>25152</v>
      </c>
    </row>
    <row r="371" spans="1:7" ht="24" customHeight="1">
      <c r="A371" s="18" t="s">
        <v>6290</v>
      </c>
      <c r="B371" s="18" t="s">
        <v>25224</v>
      </c>
      <c r="C371" s="19" t="s">
        <v>19</v>
      </c>
      <c r="D371" s="20">
        <v>185000</v>
      </c>
      <c r="E371" s="19" t="s">
        <v>25167</v>
      </c>
      <c r="F371" s="19" t="s">
        <v>105</v>
      </c>
      <c r="G371" s="21" t="s">
        <v>25152</v>
      </c>
    </row>
    <row r="372" spans="1:7" ht="24" customHeight="1">
      <c r="A372" s="18" t="s">
        <v>6290</v>
      </c>
      <c r="B372" s="18" t="s">
        <v>25224</v>
      </c>
      <c r="C372" s="19" t="s">
        <v>19</v>
      </c>
      <c r="D372" s="20">
        <v>750000</v>
      </c>
      <c r="E372" s="19" t="s">
        <v>25167</v>
      </c>
      <c r="F372" s="19" t="s">
        <v>1882</v>
      </c>
      <c r="G372" s="21" t="s">
        <v>25152</v>
      </c>
    </row>
    <row r="373" spans="1:7" ht="24" customHeight="1">
      <c r="A373" s="18" t="s">
        <v>6290</v>
      </c>
      <c r="B373" s="18" t="s">
        <v>25225</v>
      </c>
      <c r="C373" s="19" t="s">
        <v>19</v>
      </c>
      <c r="D373" s="20">
        <v>1010000</v>
      </c>
      <c r="E373" s="19" t="s">
        <v>25167</v>
      </c>
      <c r="F373" s="19" t="s">
        <v>3894</v>
      </c>
      <c r="G373" s="21" t="s">
        <v>25152</v>
      </c>
    </row>
    <row r="374" spans="1:7" ht="24" customHeight="1">
      <c r="A374" s="18" t="s">
        <v>6151</v>
      </c>
      <c r="B374" s="18" t="s">
        <v>25224</v>
      </c>
      <c r="C374" s="19" t="s">
        <v>75</v>
      </c>
      <c r="D374" s="20">
        <v>630000</v>
      </c>
      <c r="E374" s="19" t="s">
        <v>25167</v>
      </c>
      <c r="F374" s="19" t="s">
        <v>105</v>
      </c>
      <c r="G374" s="21" t="s">
        <v>25227</v>
      </c>
    </row>
    <row r="375" spans="1:7" ht="24" customHeight="1">
      <c r="A375" s="18" t="s">
        <v>6151</v>
      </c>
      <c r="B375" s="18" t="s">
        <v>25224</v>
      </c>
      <c r="C375" s="19" t="s">
        <v>19</v>
      </c>
      <c r="D375" s="20">
        <v>214500</v>
      </c>
      <c r="E375" s="19" t="s">
        <v>25167</v>
      </c>
      <c r="F375" s="19" t="s">
        <v>2581</v>
      </c>
      <c r="G375" s="21" t="s">
        <v>25227</v>
      </c>
    </row>
    <row r="376" spans="1:7" ht="24" customHeight="1">
      <c r="A376" s="18" t="s">
        <v>6151</v>
      </c>
      <c r="B376" s="18" t="s">
        <v>25225</v>
      </c>
      <c r="C376" s="19" t="s">
        <v>133</v>
      </c>
      <c r="D376" s="20">
        <v>479000</v>
      </c>
      <c r="E376" s="19" t="s">
        <v>25167</v>
      </c>
      <c r="F376" s="19" t="s">
        <v>105</v>
      </c>
      <c r="G376" s="21" t="s">
        <v>25227</v>
      </c>
    </row>
    <row r="377" spans="1:7" ht="24" customHeight="1">
      <c r="A377" s="18" t="s">
        <v>6151</v>
      </c>
      <c r="B377" s="18" t="s">
        <v>25226</v>
      </c>
      <c r="C377" s="19" t="s">
        <v>19</v>
      </c>
      <c r="D377" s="20">
        <v>290000</v>
      </c>
      <c r="E377" s="19" t="s">
        <v>25167</v>
      </c>
      <c r="F377" s="19" t="s">
        <v>1155</v>
      </c>
      <c r="G377" s="21" t="s">
        <v>25227</v>
      </c>
    </row>
    <row r="378" spans="1:7" ht="24" customHeight="1">
      <c r="A378" s="18" t="s">
        <v>6151</v>
      </c>
      <c r="B378" s="18" t="s">
        <v>25244</v>
      </c>
      <c r="C378" s="19" t="s">
        <v>144</v>
      </c>
      <c r="D378" s="20">
        <v>320000</v>
      </c>
      <c r="E378" s="19" t="s">
        <v>25169</v>
      </c>
      <c r="F378" s="19" t="s">
        <v>105</v>
      </c>
      <c r="G378" s="21" t="s">
        <v>25227</v>
      </c>
    </row>
    <row r="379" spans="1:7" ht="24" customHeight="1">
      <c r="A379" s="18" t="s">
        <v>6151</v>
      </c>
      <c r="B379" s="18" t="s">
        <v>25244</v>
      </c>
      <c r="C379" s="19" t="s">
        <v>144</v>
      </c>
      <c r="D379" s="20">
        <v>626150</v>
      </c>
      <c r="E379" s="19" t="s">
        <v>25167</v>
      </c>
      <c r="F379" s="19" t="s">
        <v>105</v>
      </c>
      <c r="G379" s="21" t="s">
        <v>25227</v>
      </c>
    </row>
    <row r="380" spans="1:7" ht="24" customHeight="1">
      <c r="A380" s="18" t="s">
        <v>6151</v>
      </c>
      <c r="B380" s="18" t="s">
        <v>25225</v>
      </c>
      <c r="C380" s="19" t="s">
        <v>19</v>
      </c>
      <c r="D380" s="20">
        <v>553500</v>
      </c>
      <c r="E380" s="19" t="s">
        <v>25167</v>
      </c>
      <c r="F380" s="19" t="s">
        <v>105</v>
      </c>
      <c r="G380" s="21" t="s">
        <v>25227</v>
      </c>
    </row>
    <row r="381" spans="1:7" ht="24" customHeight="1">
      <c r="A381" s="18" t="s">
        <v>6151</v>
      </c>
      <c r="B381" s="18" t="s">
        <v>25226</v>
      </c>
      <c r="C381" s="19" t="s">
        <v>133</v>
      </c>
      <c r="D381" s="20">
        <v>713100</v>
      </c>
      <c r="E381" s="19" t="s">
        <v>25167</v>
      </c>
      <c r="F381" s="19" t="s">
        <v>105</v>
      </c>
      <c r="G381" s="21" t="s">
        <v>25227</v>
      </c>
    </row>
    <row r="382" spans="1:7" ht="24" customHeight="1">
      <c r="A382" s="18" t="s">
        <v>9691</v>
      </c>
      <c r="B382" s="18" t="s">
        <v>25225</v>
      </c>
      <c r="C382" s="19" t="s">
        <v>144</v>
      </c>
      <c r="D382" s="20">
        <v>360000</v>
      </c>
      <c r="E382" s="19" t="s">
        <v>25167</v>
      </c>
      <c r="F382" s="19" t="s">
        <v>1155</v>
      </c>
      <c r="G382" s="21" t="s">
        <v>25156</v>
      </c>
    </row>
    <row r="383" spans="1:7" ht="24" customHeight="1">
      <c r="A383" s="18" t="s">
        <v>5963</v>
      </c>
      <c r="B383" s="18" t="s">
        <v>25224</v>
      </c>
      <c r="C383" s="19" t="s">
        <v>19</v>
      </c>
      <c r="D383" s="20">
        <v>213000</v>
      </c>
      <c r="E383" s="19" t="s">
        <v>25167</v>
      </c>
      <c r="F383" s="19" t="s">
        <v>105</v>
      </c>
      <c r="G383" s="21" t="s">
        <v>25151</v>
      </c>
    </row>
    <row r="384" spans="1:7" ht="24" customHeight="1">
      <c r="A384" s="18" t="s">
        <v>5963</v>
      </c>
      <c r="B384" s="18" t="s">
        <v>25244</v>
      </c>
      <c r="C384" s="19" t="s">
        <v>19</v>
      </c>
      <c r="D384" s="20">
        <v>697444</v>
      </c>
      <c r="E384" s="19" t="s">
        <v>25167</v>
      </c>
      <c r="F384" s="19" t="s">
        <v>3894</v>
      </c>
      <c r="G384" s="21" t="s">
        <v>25151</v>
      </c>
    </row>
    <row r="385" spans="1:7" ht="24" customHeight="1">
      <c r="A385" s="18" t="s">
        <v>5963</v>
      </c>
      <c r="B385" s="18" t="s">
        <v>25224</v>
      </c>
      <c r="C385" s="19" t="s">
        <v>19</v>
      </c>
      <c r="D385" s="20">
        <v>539000</v>
      </c>
      <c r="E385" s="19" t="s">
        <v>25167</v>
      </c>
      <c r="F385" s="19" t="s">
        <v>2417</v>
      </c>
      <c r="G385" s="21" t="s">
        <v>25151</v>
      </c>
    </row>
    <row r="386" spans="1:7" ht="24" customHeight="1">
      <c r="A386" s="18" t="s">
        <v>5963</v>
      </c>
      <c r="B386" s="18" t="s">
        <v>25226</v>
      </c>
      <c r="C386" s="19" t="s">
        <v>19</v>
      </c>
      <c r="D386" s="20">
        <v>489300</v>
      </c>
      <c r="E386" s="19" t="s">
        <v>25167</v>
      </c>
      <c r="F386" s="19" t="s">
        <v>1127</v>
      </c>
      <c r="G386" s="21" t="s">
        <v>25151</v>
      </c>
    </row>
    <row r="387" spans="1:7" ht="24" customHeight="1">
      <c r="A387" s="18" t="s">
        <v>5963</v>
      </c>
      <c r="B387" s="18" t="s">
        <v>25224</v>
      </c>
      <c r="C387" s="19" t="s">
        <v>167</v>
      </c>
      <c r="D387" s="20">
        <v>44000</v>
      </c>
      <c r="E387" s="19" t="s">
        <v>25167</v>
      </c>
      <c r="F387" s="19" t="s">
        <v>105</v>
      </c>
      <c r="G387" s="21" t="s">
        <v>25150</v>
      </c>
    </row>
    <row r="388" spans="1:7" ht="24" customHeight="1">
      <c r="A388" s="18" t="s">
        <v>5837</v>
      </c>
      <c r="B388" s="18" t="s">
        <v>25225</v>
      </c>
      <c r="C388" s="19" t="s">
        <v>19</v>
      </c>
      <c r="D388" s="20">
        <v>1030000</v>
      </c>
      <c r="E388" s="19" t="s">
        <v>25167</v>
      </c>
      <c r="F388" s="19" t="s">
        <v>105</v>
      </c>
      <c r="G388" s="21" t="s">
        <v>25152</v>
      </c>
    </row>
    <row r="389" spans="1:7" ht="24" customHeight="1">
      <c r="A389" s="18" t="s">
        <v>5837</v>
      </c>
      <c r="B389" s="18" t="s">
        <v>25224</v>
      </c>
      <c r="C389" s="19" t="s">
        <v>19</v>
      </c>
      <c r="D389" s="20">
        <v>1780000</v>
      </c>
      <c r="E389" s="19" t="s">
        <v>25167</v>
      </c>
      <c r="F389" s="19" t="s">
        <v>105</v>
      </c>
      <c r="G389" s="21" t="s">
        <v>25157</v>
      </c>
    </row>
    <row r="390" spans="1:7" ht="24" customHeight="1">
      <c r="A390" s="18" t="s">
        <v>5837</v>
      </c>
      <c r="B390" s="18" t="s">
        <v>25224</v>
      </c>
      <c r="C390" s="19" t="s">
        <v>19</v>
      </c>
      <c r="D390" s="20">
        <v>1650000</v>
      </c>
      <c r="E390" s="19" t="s">
        <v>25167</v>
      </c>
      <c r="F390" s="19" t="s">
        <v>105</v>
      </c>
      <c r="G390" s="21" t="s">
        <v>25157</v>
      </c>
    </row>
    <row r="391" spans="1:7" ht="24" customHeight="1">
      <c r="A391" s="18" t="s">
        <v>5837</v>
      </c>
      <c r="B391" s="18" t="s">
        <v>25224</v>
      </c>
      <c r="C391" s="19" t="s">
        <v>19</v>
      </c>
      <c r="D391" s="20">
        <v>1110000</v>
      </c>
      <c r="E391" s="19" t="s">
        <v>25167</v>
      </c>
      <c r="F391" s="19" t="s">
        <v>105</v>
      </c>
      <c r="G391" s="21" t="s">
        <v>25157</v>
      </c>
    </row>
    <row r="392" spans="1:7" ht="24" customHeight="1">
      <c r="A392" s="18" t="s">
        <v>5837</v>
      </c>
      <c r="B392" s="18" t="s">
        <v>25224</v>
      </c>
      <c r="C392" s="19" t="s">
        <v>19</v>
      </c>
      <c r="D392" s="20">
        <v>1399500</v>
      </c>
      <c r="E392" s="19" t="s">
        <v>25167</v>
      </c>
      <c r="F392" s="19" t="s">
        <v>1843</v>
      </c>
      <c r="G392" s="21" t="s">
        <v>25157</v>
      </c>
    </row>
    <row r="393" spans="1:7" ht="24" customHeight="1">
      <c r="A393" s="18" t="s">
        <v>5837</v>
      </c>
      <c r="B393" s="18" t="s">
        <v>25224</v>
      </c>
      <c r="C393" s="19" t="s">
        <v>19</v>
      </c>
      <c r="D393" s="20">
        <v>44000</v>
      </c>
      <c r="E393" s="19" t="s">
        <v>25167</v>
      </c>
      <c r="F393" s="19" t="s">
        <v>105</v>
      </c>
      <c r="G393" s="21" t="s">
        <v>25152</v>
      </c>
    </row>
    <row r="394" spans="1:7" ht="24" customHeight="1">
      <c r="A394" s="18" t="s">
        <v>9198</v>
      </c>
      <c r="B394" s="18" t="s">
        <v>25226</v>
      </c>
      <c r="C394" s="19" t="s">
        <v>19</v>
      </c>
      <c r="D394" s="20">
        <v>390000</v>
      </c>
      <c r="E394" s="19" t="s">
        <v>25167</v>
      </c>
      <c r="F394" s="19" t="s">
        <v>105</v>
      </c>
      <c r="G394" s="21" t="s">
        <v>25152</v>
      </c>
    </row>
    <row r="395" spans="1:7" ht="24" customHeight="1">
      <c r="A395" s="18" t="s">
        <v>9198</v>
      </c>
      <c r="B395" s="18" t="s">
        <v>25225</v>
      </c>
      <c r="C395" s="19" t="s">
        <v>75</v>
      </c>
      <c r="D395" s="20">
        <v>520000</v>
      </c>
      <c r="E395" s="19" t="s">
        <v>25167</v>
      </c>
      <c r="F395" s="19" t="s">
        <v>105</v>
      </c>
      <c r="G395" s="21" t="s">
        <v>25150</v>
      </c>
    </row>
    <row r="396" spans="1:7" ht="24" customHeight="1">
      <c r="A396" s="18" t="s">
        <v>5809</v>
      </c>
      <c r="B396" s="18" t="s">
        <v>25224</v>
      </c>
      <c r="C396" s="19" t="s">
        <v>75</v>
      </c>
      <c r="D396" s="20">
        <v>597000</v>
      </c>
      <c r="E396" s="19" t="s">
        <v>25167</v>
      </c>
      <c r="F396" s="19" t="s">
        <v>105</v>
      </c>
      <c r="G396" s="21" t="s">
        <v>25150</v>
      </c>
    </row>
    <row r="397" spans="1:7" ht="24" customHeight="1">
      <c r="A397" s="18" t="s">
        <v>5809</v>
      </c>
      <c r="B397" s="18" t="s">
        <v>25224</v>
      </c>
      <c r="C397" s="19" t="s">
        <v>19</v>
      </c>
      <c r="D397" s="20">
        <v>1170000</v>
      </c>
      <c r="E397" s="19" t="s">
        <v>25167</v>
      </c>
      <c r="F397" s="19" t="s">
        <v>2581</v>
      </c>
      <c r="G397" s="21" t="s">
        <v>25150</v>
      </c>
    </row>
    <row r="398" spans="1:7" ht="24" customHeight="1">
      <c r="A398" s="18" t="s">
        <v>5809</v>
      </c>
      <c r="B398" s="18" t="s">
        <v>25224</v>
      </c>
      <c r="C398" s="19" t="s">
        <v>19</v>
      </c>
      <c r="D398" s="20">
        <v>396000</v>
      </c>
      <c r="E398" s="19" t="s">
        <v>25167</v>
      </c>
      <c r="F398" s="19" t="s">
        <v>2581</v>
      </c>
      <c r="G398" s="21" t="s">
        <v>25150</v>
      </c>
    </row>
    <row r="399" spans="1:7" ht="24" customHeight="1">
      <c r="A399" s="18" t="s">
        <v>5809</v>
      </c>
      <c r="B399" s="18" t="s">
        <v>25224</v>
      </c>
      <c r="C399" s="19" t="s">
        <v>19</v>
      </c>
      <c r="D399" s="20">
        <v>680000</v>
      </c>
      <c r="E399" s="19" t="s">
        <v>25167</v>
      </c>
      <c r="F399" s="19" t="s">
        <v>105</v>
      </c>
      <c r="G399" s="21" t="s">
        <v>25155</v>
      </c>
    </row>
    <row r="400" spans="1:7" ht="24" customHeight="1">
      <c r="A400" s="18" t="s">
        <v>5809</v>
      </c>
      <c r="B400" s="18" t="s">
        <v>25224</v>
      </c>
      <c r="C400" s="19" t="s">
        <v>19</v>
      </c>
      <c r="D400" s="20">
        <v>630000</v>
      </c>
      <c r="E400" s="19" t="s">
        <v>25167</v>
      </c>
      <c r="F400" s="19" t="s">
        <v>105</v>
      </c>
      <c r="G400" s="21" t="s">
        <v>25155</v>
      </c>
    </row>
    <row r="401" spans="1:7" ht="24" customHeight="1">
      <c r="A401" s="18" t="s">
        <v>5903</v>
      </c>
      <c r="B401" s="18" t="s">
        <v>25224</v>
      </c>
      <c r="C401" s="19" t="s">
        <v>19</v>
      </c>
      <c r="D401" s="20">
        <v>530000</v>
      </c>
      <c r="E401" s="19" t="s">
        <v>25167</v>
      </c>
      <c r="F401" s="19" t="s">
        <v>105</v>
      </c>
      <c r="G401" s="21" t="s">
        <v>25151</v>
      </c>
    </row>
    <row r="402" spans="1:7" ht="24" customHeight="1">
      <c r="A402" s="18" t="s">
        <v>5903</v>
      </c>
      <c r="B402" s="18" t="s">
        <v>25224</v>
      </c>
      <c r="C402" s="19" t="s">
        <v>19</v>
      </c>
      <c r="D402" s="20">
        <v>549500</v>
      </c>
      <c r="E402" s="19" t="s">
        <v>25167</v>
      </c>
      <c r="F402" s="19" t="s">
        <v>105</v>
      </c>
      <c r="G402" s="21" t="s">
        <v>25151</v>
      </c>
    </row>
    <row r="403" spans="1:7" ht="24" customHeight="1">
      <c r="A403" s="18" t="s">
        <v>5903</v>
      </c>
      <c r="B403" s="18" t="s">
        <v>25224</v>
      </c>
      <c r="C403" s="19" t="s">
        <v>19</v>
      </c>
      <c r="D403" s="20">
        <v>485000</v>
      </c>
      <c r="E403" s="19" t="s">
        <v>25167</v>
      </c>
      <c r="F403" s="19" t="s">
        <v>105</v>
      </c>
      <c r="G403" s="21" t="s">
        <v>25151</v>
      </c>
    </row>
    <row r="404" spans="1:7" ht="24" customHeight="1">
      <c r="A404" s="18" t="s">
        <v>5903</v>
      </c>
      <c r="B404" s="18" t="s">
        <v>25225</v>
      </c>
      <c r="C404" s="19" t="s">
        <v>19</v>
      </c>
      <c r="D404" s="20">
        <v>431400</v>
      </c>
      <c r="E404" s="19" t="s">
        <v>25167</v>
      </c>
      <c r="F404" s="19" t="s">
        <v>105</v>
      </c>
      <c r="G404" s="21" t="s">
        <v>25151</v>
      </c>
    </row>
    <row r="405" spans="1:7" ht="24" customHeight="1">
      <c r="A405" s="18" t="s">
        <v>5903</v>
      </c>
      <c r="B405" s="18" t="s">
        <v>25225</v>
      </c>
      <c r="C405" s="19" t="s">
        <v>75</v>
      </c>
      <c r="D405" s="20">
        <v>489360</v>
      </c>
      <c r="E405" s="19" t="s">
        <v>25167</v>
      </c>
      <c r="F405" s="19" t="s">
        <v>105</v>
      </c>
      <c r="G405" s="21" t="s">
        <v>25151</v>
      </c>
    </row>
    <row r="406" spans="1:7" ht="24" customHeight="1">
      <c r="A406" s="18" t="s">
        <v>5903</v>
      </c>
      <c r="B406" s="18" t="s">
        <v>25225</v>
      </c>
      <c r="C406" s="19" t="s">
        <v>19</v>
      </c>
      <c r="D406" s="20">
        <v>766000</v>
      </c>
      <c r="E406" s="19" t="s">
        <v>25167</v>
      </c>
      <c r="F406" s="19" t="s">
        <v>105</v>
      </c>
      <c r="G406" s="21" t="s">
        <v>25151</v>
      </c>
    </row>
    <row r="407" spans="1:7" ht="24" customHeight="1">
      <c r="A407" s="18" t="s">
        <v>5029</v>
      </c>
      <c r="B407" s="18" t="s">
        <v>25225</v>
      </c>
      <c r="C407" s="19" t="s">
        <v>19</v>
      </c>
      <c r="D407" s="20">
        <v>690000</v>
      </c>
      <c r="E407" s="19" t="s">
        <v>25167</v>
      </c>
      <c r="F407" s="19" t="s">
        <v>3894</v>
      </c>
      <c r="G407" s="21" t="s">
        <v>25152</v>
      </c>
    </row>
    <row r="408" spans="1:7" ht="24" customHeight="1">
      <c r="A408" s="18" t="s">
        <v>5029</v>
      </c>
      <c r="B408" s="18" t="s">
        <v>25226</v>
      </c>
      <c r="C408" s="19" t="s">
        <v>19</v>
      </c>
      <c r="D408" s="20">
        <v>560000</v>
      </c>
      <c r="E408" s="19" t="s">
        <v>25167</v>
      </c>
      <c r="F408" s="19" t="s">
        <v>105</v>
      </c>
      <c r="G408" s="21" t="s">
        <v>25152</v>
      </c>
    </row>
    <row r="409" spans="1:7" ht="24" customHeight="1">
      <c r="A409" s="18" t="s">
        <v>5029</v>
      </c>
      <c r="B409" s="18" t="s">
        <v>25226</v>
      </c>
      <c r="C409" s="19" t="s">
        <v>19</v>
      </c>
      <c r="D409" s="20">
        <v>422200</v>
      </c>
      <c r="E409" s="19" t="s">
        <v>25167</v>
      </c>
      <c r="F409" s="19" t="s">
        <v>1127</v>
      </c>
      <c r="G409" s="21" t="s">
        <v>25152</v>
      </c>
    </row>
    <row r="410" spans="1:7" ht="24" customHeight="1">
      <c r="A410" s="18" t="s">
        <v>5029</v>
      </c>
      <c r="B410" s="18" t="s">
        <v>25225</v>
      </c>
      <c r="C410" s="19" t="s">
        <v>19</v>
      </c>
      <c r="D410" s="20">
        <v>664000</v>
      </c>
      <c r="E410" s="19" t="s">
        <v>25165</v>
      </c>
      <c r="F410" s="19" t="s">
        <v>2856</v>
      </c>
      <c r="G410" s="21" t="s">
        <v>25152</v>
      </c>
    </row>
    <row r="411" spans="1:7" ht="24" customHeight="1">
      <c r="A411" s="18" t="s">
        <v>5029</v>
      </c>
      <c r="B411" s="18" t="s">
        <v>25225</v>
      </c>
      <c r="C411" s="19" t="s">
        <v>19</v>
      </c>
      <c r="D411" s="20">
        <v>114000</v>
      </c>
      <c r="E411" s="19" t="s">
        <v>25165</v>
      </c>
      <c r="F411" s="19" t="s">
        <v>2856</v>
      </c>
      <c r="G411" s="21" t="s">
        <v>25152</v>
      </c>
    </row>
    <row r="412" spans="1:7" ht="24" customHeight="1">
      <c r="A412" s="18" t="s">
        <v>5029</v>
      </c>
      <c r="B412" s="18" t="s">
        <v>25225</v>
      </c>
      <c r="C412" s="19" t="s">
        <v>19</v>
      </c>
      <c r="D412" s="20">
        <v>280000</v>
      </c>
      <c r="E412" s="19" t="s">
        <v>25167</v>
      </c>
      <c r="F412" s="19" t="s">
        <v>2856</v>
      </c>
      <c r="G412" s="21" t="s">
        <v>25152</v>
      </c>
    </row>
    <row r="413" spans="1:7" ht="24" customHeight="1">
      <c r="A413" s="18" t="s">
        <v>5029</v>
      </c>
      <c r="B413" s="18" t="s">
        <v>25225</v>
      </c>
      <c r="C413" s="19" t="s">
        <v>19</v>
      </c>
      <c r="D413" s="20">
        <v>270000</v>
      </c>
      <c r="E413" s="19" t="s">
        <v>25169</v>
      </c>
      <c r="F413" s="19" t="s">
        <v>2856</v>
      </c>
      <c r="G413" s="21" t="s">
        <v>25152</v>
      </c>
    </row>
    <row r="414" spans="1:7" ht="24" customHeight="1">
      <c r="A414" s="18" t="s">
        <v>5029</v>
      </c>
      <c r="B414" s="18" t="s">
        <v>25225</v>
      </c>
      <c r="C414" s="19" t="s">
        <v>19</v>
      </c>
      <c r="D414" s="20">
        <v>94000</v>
      </c>
      <c r="E414" s="19" t="s">
        <v>25165</v>
      </c>
      <c r="F414" s="19" t="s">
        <v>2417</v>
      </c>
      <c r="G414" s="21" t="s">
        <v>25152</v>
      </c>
    </row>
    <row r="415" spans="1:7" ht="24" customHeight="1">
      <c r="A415" s="18" t="s">
        <v>5029</v>
      </c>
      <c r="B415" s="18" t="s">
        <v>25225</v>
      </c>
      <c r="C415" s="19" t="s">
        <v>27</v>
      </c>
      <c r="D415" s="20">
        <v>266000</v>
      </c>
      <c r="E415" s="19" t="s">
        <v>25169</v>
      </c>
      <c r="F415" s="19" t="s">
        <v>2556</v>
      </c>
      <c r="G415" s="21" t="s">
        <v>25152</v>
      </c>
    </row>
    <row r="416" spans="1:7" ht="24" customHeight="1">
      <c r="A416" s="18" t="s">
        <v>5029</v>
      </c>
      <c r="B416" s="18" t="s">
        <v>25225</v>
      </c>
      <c r="C416" s="19" t="s">
        <v>19</v>
      </c>
      <c r="D416" s="20">
        <v>380000</v>
      </c>
      <c r="E416" s="19" t="s">
        <v>25167</v>
      </c>
      <c r="F416" s="19" t="s">
        <v>105</v>
      </c>
      <c r="G416" s="21" t="s">
        <v>25152</v>
      </c>
    </row>
    <row r="417" spans="1:7" ht="24" customHeight="1">
      <c r="A417" s="18" t="s">
        <v>5029</v>
      </c>
      <c r="B417" s="18" t="s">
        <v>25225</v>
      </c>
      <c r="C417" s="19" t="s">
        <v>19</v>
      </c>
      <c r="D417" s="20">
        <v>435000</v>
      </c>
      <c r="E417" s="19" t="s">
        <v>25165</v>
      </c>
      <c r="F417" s="19" t="s">
        <v>105</v>
      </c>
      <c r="G417" s="21" t="s">
        <v>25152</v>
      </c>
    </row>
    <row r="418" spans="1:7" ht="24" customHeight="1">
      <c r="A418" s="18" t="s">
        <v>5029</v>
      </c>
      <c r="B418" s="18" t="s">
        <v>25225</v>
      </c>
      <c r="C418" s="19" t="s">
        <v>19</v>
      </c>
      <c r="D418" s="20">
        <v>105000</v>
      </c>
      <c r="E418" s="19" t="s">
        <v>25165</v>
      </c>
      <c r="F418" s="19" t="s">
        <v>105</v>
      </c>
      <c r="G418" s="21" t="s">
        <v>25152</v>
      </c>
    </row>
    <row r="419" spans="1:7" ht="24" customHeight="1">
      <c r="A419" s="18" t="s">
        <v>5029</v>
      </c>
      <c r="B419" s="18" t="s">
        <v>25224</v>
      </c>
      <c r="C419" s="19" t="s">
        <v>19</v>
      </c>
      <c r="D419" s="20">
        <v>611030</v>
      </c>
      <c r="E419" s="19" t="s">
        <v>25167</v>
      </c>
      <c r="F419" s="19" t="s">
        <v>105</v>
      </c>
      <c r="G419" s="21" t="s">
        <v>25152</v>
      </c>
    </row>
    <row r="420" spans="1:7" ht="24" customHeight="1">
      <c r="A420" s="18" t="s">
        <v>4953</v>
      </c>
      <c r="B420" s="18" t="s">
        <v>25224</v>
      </c>
      <c r="C420" s="19" t="s">
        <v>19</v>
      </c>
      <c r="D420" s="20">
        <v>670000</v>
      </c>
      <c r="E420" s="19" t="s">
        <v>25167</v>
      </c>
      <c r="F420" s="19" t="s">
        <v>1580</v>
      </c>
      <c r="G420" s="21" t="s">
        <v>25151</v>
      </c>
    </row>
    <row r="421" spans="1:7" ht="24" customHeight="1">
      <c r="A421" s="18" t="s">
        <v>4953</v>
      </c>
      <c r="B421" s="18" t="s">
        <v>25225</v>
      </c>
      <c r="C421" s="19" t="s">
        <v>19</v>
      </c>
      <c r="D421" s="20">
        <v>455000</v>
      </c>
      <c r="E421" s="19" t="s">
        <v>25167</v>
      </c>
      <c r="F421" s="19" t="s">
        <v>105</v>
      </c>
      <c r="G421" s="21" t="s">
        <v>25151</v>
      </c>
    </row>
    <row r="422" spans="1:7" ht="24" customHeight="1">
      <c r="A422" s="18" t="s">
        <v>4953</v>
      </c>
      <c r="B422" s="18" t="s">
        <v>25225</v>
      </c>
      <c r="C422" s="19" t="s">
        <v>19</v>
      </c>
      <c r="D422" s="20">
        <v>479600</v>
      </c>
      <c r="E422" s="19" t="s">
        <v>25167</v>
      </c>
      <c r="F422" s="19" t="s">
        <v>105</v>
      </c>
      <c r="G422" s="21" t="s">
        <v>25151</v>
      </c>
    </row>
    <row r="423" spans="1:7" ht="24" customHeight="1">
      <c r="A423" s="18" t="s">
        <v>4953</v>
      </c>
      <c r="B423" s="18" t="s">
        <v>25226</v>
      </c>
      <c r="C423" s="19" t="s">
        <v>19</v>
      </c>
      <c r="D423" s="20">
        <v>629200</v>
      </c>
      <c r="E423" s="19" t="s">
        <v>25167</v>
      </c>
      <c r="F423" s="19" t="s">
        <v>105</v>
      </c>
      <c r="G423" s="21" t="s">
        <v>25151</v>
      </c>
    </row>
    <row r="424" spans="1:7" ht="24" customHeight="1">
      <c r="A424" s="18" t="s">
        <v>4953</v>
      </c>
      <c r="B424" s="18" t="s">
        <v>25226</v>
      </c>
      <c r="C424" s="19" t="s">
        <v>19</v>
      </c>
      <c r="D424" s="20">
        <v>777600</v>
      </c>
      <c r="E424" s="19" t="s">
        <v>25167</v>
      </c>
      <c r="F424" s="19" t="s">
        <v>105</v>
      </c>
      <c r="G424" s="21" t="s">
        <v>25151</v>
      </c>
    </row>
    <row r="425" spans="1:7" ht="24" customHeight="1">
      <c r="A425" s="18" t="s">
        <v>4948</v>
      </c>
      <c r="B425" s="18" t="s">
        <v>25226</v>
      </c>
      <c r="C425" s="19" t="s">
        <v>19</v>
      </c>
      <c r="D425" s="20">
        <v>730000</v>
      </c>
      <c r="E425" s="19" t="s">
        <v>25167</v>
      </c>
      <c r="F425" s="19" t="s">
        <v>105</v>
      </c>
      <c r="G425" s="21" t="s">
        <v>25152</v>
      </c>
    </row>
    <row r="426" spans="1:7" ht="24" customHeight="1">
      <c r="A426" s="18" t="s">
        <v>4948</v>
      </c>
      <c r="B426" s="18" t="s">
        <v>25244</v>
      </c>
      <c r="C426" s="19" t="s">
        <v>19</v>
      </c>
      <c r="D426" s="20">
        <v>700000</v>
      </c>
      <c r="E426" s="19" t="s">
        <v>25167</v>
      </c>
      <c r="F426" s="19" t="s">
        <v>22369</v>
      </c>
      <c r="G426" s="21" t="s">
        <v>25152</v>
      </c>
    </row>
    <row r="427" spans="1:7" ht="24" customHeight="1">
      <c r="A427" s="18" t="s">
        <v>4948</v>
      </c>
      <c r="B427" s="18" t="s">
        <v>25244</v>
      </c>
      <c r="C427" s="19" t="s">
        <v>167</v>
      </c>
      <c r="D427" s="20">
        <v>2311000</v>
      </c>
      <c r="E427" s="19" t="s">
        <v>25167</v>
      </c>
      <c r="F427" s="19" t="s">
        <v>105</v>
      </c>
      <c r="G427" s="21" t="s">
        <v>25151</v>
      </c>
    </row>
    <row r="428" spans="1:7" ht="24" customHeight="1">
      <c r="A428" s="18" t="s">
        <v>4948</v>
      </c>
      <c r="B428" s="18" t="s">
        <v>25226</v>
      </c>
      <c r="C428" s="19" t="s">
        <v>19</v>
      </c>
      <c r="D428" s="20">
        <v>570000</v>
      </c>
      <c r="E428" s="19" t="s">
        <v>25167</v>
      </c>
      <c r="F428" s="19" t="s">
        <v>105</v>
      </c>
      <c r="G428" s="21" t="s">
        <v>25151</v>
      </c>
    </row>
    <row r="429" spans="1:7" ht="24" customHeight="1">
      <c r="A429" s="18" t="s">
        <v>4948</v>
      </c>
      <c r="B429" s="18" t="s">
        <v>25225</v>
      </c>
      <c r="C429" s="19" t="s">
        <v>19</v>
      </c>
      <c r="D429" s="20">
        <v>1500000</v>
      </c>
      <c r="E429" s="19" t="s">
        <v>25167</v>
      </c>
      <c r="F429" s="19" t="s">
        <v>105</v>
      </c>
      <c r="G429" s="21" t="s">
        <v>25151</v>
      </c>
    </row>
    <row r="430" spans="1:7" ht="24" customHeight="1">
      <c r="A430" s="18" t="s">
        <v>4948</v>
      </c>
      <c r="B430" s="18" t="s">
        <v>25226</v>
      </c>
      <c r="C430" s="19" t="s">
        <v>19</v>
      </c>
      <c r="D430" s="20">
        <v>1265000</v>
      </c>
      <c r="E430" s="19" t="s">
        <v>25167</v>
      </c>
      <c r="F430" s="19" t="s">
        <v>105</v>
      </c>
      <c r="G430" s="21" t="s">
        <v>25151</v>
      </c>
    </row>
    <row r="431" spans="1:7" ht="24" customHeight="1">
      <c r="A431" s="18" t="s">
        <v>4948</v>
      </c>
      <c r="B431" s="18" t="s">
        <v>25226</v>
      </c>
      <c r="C431" s="19" t="s">
        <v>133</v>
      </c>
      <c r="D431" s="20">
        <v>1004335</v>
      </c>
      <c r="E431" s="19" t="s">
        <v>25167</v>
      </c>
      <c r="F431" s="19" t="s">
        <v>105</v>
      </c>
      <c r="G431" s="21" t="s">
        <v>25151</v>
      </c>
    </row>
    <row r="432" spans="1:7" ht="24" customHeight="1">
      <c r="A432" s="18" t="s">
        <v>4948</v>
      </c>
      <c r="B432" s="18" t="s">
        <v>25225</v>
      </c>
      <c r="C432" s="19" t="s">
        <v>19</v>
      </c>
      <c r="D432" s="20">
        <v>685600</v>
      </c>
      <c r="E432" s="19" t="s">
        <v>25167</v>
      </c>
      <c r="F432" s="19" t="s">
        <v>1594</v>
      </c>
      <c r="G432" s="21" t="s">
        <v>25152</v>
      </c>
    </row>
    <row r="433" spans="1:7" ht="24" customHeight="1">
      <c r="A433" s="18" t="s">
        <v>4948</v>
      </c>
      <c r="B433" s="18" t="s">
        <v>25224</v>
      </c>
      <c r="C433" s="19" t="s">
        <v>133</v>
      </c>
      <c r="D433" s="20">
        <v>1590000</v>
      </c>
      <c r="E433" s="19" t="s">
        <v>25167</v>
      </c>
      <c r="F433" s="19" t="s">
        <v>1580</v>
      </c>
      <c r="G433" s="21" t="s">
        <v>25152</v>
      </c>
    </row>
    <row r="434" spans="1:7" ht="24" customHeight="1">
      <c r="A434" s="18" t="s">
        <v>4847</v>
      </c>
      <c r="B434" s="18" t="s">
        <v>25224</v>
      </c>
      <c r="C434" s="19" t="s">
        <v>133</v>
      </c>
      <c r="D434" s="20">
        <v>555000</v>
      </c>
      <c r="E434" s="19" t="s">
        <v>25167</v>
      </c>
      <c r="F434" s="19" t="s">
        <v>1580</v>
      </c>
      <c r="G434" s="21" t="s">
        <v>25153</v>
      </c>
    </row>
    <row r="435" spans="1:7" ht="24" customHeight="1">
      <c r="A435" s="18" t="s">
        <v>4847</v>
      </c>
      <c r="B435" s="18" t="s">
        <v>25224</v>
      </c>
      <c r="C435" s="19" t="s">
        <v>19</v>
      </c>
      <c r="D435" s="20">
        <v>751000</v>
      </c>
      <c r="E435" s="19" t="s">
        <v>25167</v>
      </c>
      <c r="F435" s="19" t="s">
        <v>2417</v>
      </c>
      <c r="G435" s="21" t="s">
        <v>25153</v>
      </c>
    </row>
    <row r="436" spans="1:7" ht="24" customHeight="1">
      <c r="A436" s="18" t="s">
        <v>4847</v>
      </c>
      <c r="B436" s="18" t="s">
        <v>25225</v>
      </c>
      <c r="C436" s="19" t="s">
        <v>19</v>
      </c>
      <c r="D436" s="20">
        <v>347000</v>
      </c>
      <c r="E436" s="19" t="s">
        <v>25167</v>
      </c>
      <c r="F436" s="19" t="s">
        <v>3894</v>
      </c>
      <c r="G436" s="21" t="s">
        <v>25153</v>
      </c>
    </row>
    <row r="437" spans="1:7" ht="24" customHeight="1">
      <c r="A437" s="18" t="s">
        <v>4847</v>
      </c>
      <c r="B437" s="18" t="s">
        <v>25225</v>
      </c>
      <c r="C437" s="19" t="s">
        <v>167</v>
      </c>
      <c r="D437" s="20">
        <v>280000</v>
      </c>
      <c r="E437" s="19" t="s">
        <v>25167</v>
      </c>
      <c r="F437" s="19" t="s">
        <v>1155</v>
      </c>
      <c r="G437" s="21" t="s">
        <v>25153</v>
      </c>
    </row>
    <row r="438" spans="1:7" ht="24" customHeight="1">
      <c r="A438" s="18" t="s">
        <v>4847</v>
      </c>
      <c r="B438" s="18" t="s">
        <v>25226</v>
      </c>
      <c r="C438" s="19" t="s">
        <v>19</v>
      </c>
      <c r="D438" s="20">
        <v>380000</v>
      </c>
      <c r="E438" s="19" t="s">
        <v>25167</v>
      </c>
      <c r="F438" s="19" t="s">
        <v>1580</v>
      </c>
      <c r="G438" s="21" t="s">
        <v>25153</v>
      </c>
    </row>
    <row r="439" spans="1:7" ht="24" customHeight="1">
      <c r="A439" s="18" t="s">
        <v>4847</v>
      </c>
      <c r="B439" s="18" t="s">
        <v>25226</v>
      </c>
      <c r="C439" s="19" t="s">
        <v>19</v>
      </c>
      <c r="D439" s="20">
        <v>739800</v>
      </c>
      <c r="E439" s="19" t="s">
        <v>25167</v>
      </c>
      <c r="F439" s="19" t="s">
        <v>2417</v>
      </c>
      <c r="G439" s="21" t="s">
        <v>25153</v>
      </c>
    </row>
    <row r="440" spans="1:7" ht="24" customHeight="1">
      <c r="A440" s="18" t="s">
        <v>4847</v>
      </c>
      <c r="B440" s="18" t="s">
        <v>25244</v>
      </c>
      <c r="C440" s="19" t="s">
        <v>19</v>
      </c>
      <c r="D440" s="20">
        <v>690000</v>
      </c>
      <c r="E440" s="19" t="s">
        <v>25167</v>
      </c>
      <c r="F440" s="19" t="s">
        <v>2417</v>
      </c>
      <c r="G440" s="21" t="s">
        <v>25153</v>
      </c>
    </row>
    <row r="441" spans="1:7" ht="24" customHeight="1">
      <c r="A441" s="18" t="s">
        <v>4847</v>
      </c>
      <c r="B441" s="18" t="s">
        <v>25224</v>
      </c>
      <c r="C441" s="19" t="s">
        <v>19</v>
      </c>
      <c r="D441" s="20">
        <v>632000</v>
      </c>
      <c r="E441" s="19" t="s">
        <v>25167</v>
      </c>
      <c r="F441" s="19" t="s">
        <v>1843</v>
      </c>
      <c r="G441" s="21" t="s">
        <v>25236</v>
      </c>
    </row>
    <row r="442" spans="1:7" ht="24" customHeight="1">
      <c r="A442" s="18" t="s">
        <v>4847</v>
      </c>
      <c r="B442" s="18" t="s">
        <v>25224</v>
      </c>
      <c r="C442" s="19" t="s">
        <v>19</v>
      </c>
      <c r="D442" s="20">
        <v>666600</v>
      </c>
      <c r="E442" s="19" t="s">
        <v>25167</v>
      </c>
      <c r="F442" s="19" t="s">
        <v>2417</v>
      </c>
      <c r="G442" s="21" t="s">
        <v>25236</v>
      </c>
    </row>
    <row r="443" spans="1:7" ht="24" customHeight="1">
      <c r="A443" s="18" t="s">
        <v>4847</v>
      </c>
      <c r="B443" s="18" t="s">
        <v>25225</v>
      </c>
      <c r="C443" s="19" t="s">
        <v>19</v>
      </c>
      <c r="D443" s="20">
        <v>279000</v>
      </c>
      <c r="E443" s="19" t="s">
        <v>25166</v>
      </c>
      <c r="F443" s="19" t="s">
        <v>1843</v>
      </c>
      <c r="G443" s="21" t="s">
        <v>25236</v>
      </c>
    </row>
    <row r="444" spans="1:7" ht="24" customHeight="1">
      <c r="A444" s="18" t="s">
        <v>4847</v>
      </c>
      <c r="B444" s="18" t="s">
        <v>25244</v>
      </c>
      <c r="C444" s="19" t="s">
        <v>167</v>
      </c>
      <c r="D444" s="20">
        <v>495000</v>
      </c>
      <c r="E444" s="19" t="s">
        <v>25167</v>
      </c>
      <c r="F444" s="19" t="s">
        <v>1707</v>
      </c>
      <c r="G444" s="21" t="s">
        <v>25236</v>
      </c>
    </row>
    <row r="445" spans="1:7" ht="24" customHeight="1">
      <c r="A445" s="18" t="s">
        <v>4847</v>
      </c>
      <c r="B445" s="18" t="s">
        <v>25244</v>
      </c>
      <c r="C445" s="19" t="s">
        <v>167</v>
      </c>
      <c r="D445" s="20">
        <v>621000</v>
      </c>
      <c r="E445" s="19" t="s">
        <v>25167</v>
      </c>
      <c r="F445" s="19" t="s">
        <v>22369</v>
      </c>
      <c r="G445" s="21" t="s">
        <v>25236</v>
      </c>
    </row>
    <row r="446" spans="1:7" ht="24" customHeight="1">
      <c r="A446" s="18" t="s">
        <v>4833</v>
      </c>
      <c r="B446" s="18" t="s">
        <v>25224</v>
      </c>
      <c r="C446" s="19" t="s">
        <v>19</v>
      </c>
      <c r="D446" s="20">
        <v>477000</v>
      </c>
      <c r="E446" s="19" t="s">
        <v>25167</v>
      </c>
      <c r="F446" s="19" t="s">
        <v>1580</v>
      </c>
      <c r="G446" s="21" t="s">
        <v>25153</v>
      </c>
    </row>
    <row r="447" spans="1:7" ht="24" customHeight="1">
      <c r="A447" s="18" t="s">
        <v>4833</v>
      </c>
      <c r="B447" s="18" t="s">
        <v>25224</v>
      </c>
      <c r="C447" s="19" t="s">
        <v>133</v>
      </c>
      <c r="D447" s="20">
        <v>622000</v>
      </c>
      <c r="E447" s="19" t="s">
        <v>25167</v>
      </c>
      <c r="F447" s="19" t="s">
        <v>105</v>
      </c>
      <c r="G447" s="21" t="s">
        <v>25153</v>
      </c>
    </row>
    <row r="448" spans="1:7" ht="24" customHeight="1">
      <c r="A448" s="18" t="s">
        <v>4833</v>
      </c>
      <c r="B448" s="18" t="s">
        <v>25225</v>
      </c>
      <c r="C448" s="19" t="s">
        <v>19</v>
      </c>
      <c r="D448" s="20">
        <v>933400</v>
      </c>
      <c r="E448" s="19" t="s">
        <v>25167</v>
      </c>
      <c r="F448" s="19" t="s">
        <v>1580</v>
      </c>
      <c r="G448" s="21" t="s">
        <v>25153</v>
      </c>
    </row>
    <row r="449" spans="1:7" ht="24" customHeight="1">
      <c r="A449" s="18" t="s">
        <v>4833</v>
      </c>
      <c r="B449" s="18" t="s">
        <v>25226</v>
      </c>
      <c r="C449" s="19" t="s">
        <v>19</v>
      </c>
      <c r="D449" s="20">
        <v>756000</v>
      </c>
      <c r="E449" s="19" t="s">
        <v>25167</v>
      </c>
      <c r="F449" s="19" t="s">
        <v>1580</v>
      </c>
      <c r="G449" s="21" t="s">
        <v>25153</v>
      </c>
    </row>
    <row r="450" spans="1:7" ht="24" customHeight="1">
      <c r="A450" s="18" t="s">
        <v>4833</v>
      </c>
      <c r="B450" s="18" t="s">
        <v>25226</v>
      </c>
      <c r="C450" s="19" t="s">
        <v>1246</v>
      </c>
      <c r="D450" s="20">
        <v>727920</v>
      </c>
      <c r="E450" s="19" t="s">
        <v>25167</v>
      </c>
      <c r="F450" s="19" t="s">
        <v>105</v>
      </c>
      <c r="G450" s="21" t="s">
        <v>25153</v>
      </c>
    </row>
    <row r="451" spans="1:7" ht="24" customHeight="1">
      <c r="A451" s="18" t="s">
        <v>4694</v>
      </c>
      <c r="B451" s="18" t="s">
        <v>25224</v>
      </c>
      <c r="C451" s="19" t="s">
        <v>710</v>
      </c>
      <c r="D451" s="20">
        <v>701500</v>
      </c>
      <c r="E451" s="19" t="s">
        <v>25167</v>
      </c>
      <c r="F451" s="19" t="s">
        <v>105</v>
      </c>
      <c r="G451" s="21" t="s">
        <v>25153</v>
      </c>
    </row>
    <row r="452" spans="1:7" ht="24" customHeight="1">
      <c r="A452" s="18" t="s">
        <v>4694</v>
      </c>
      <c r="B452" s="18" t="s">
        <v>25224</v>
      </c>
      <c r="C452" s="19" t="s">
        <v>19</v>
      </c>
      <c r="D452" s="20">
        <v>510000</v>
      </c>
      <c r="E452" s="19" t="s">
        <v>25167</v>
      </c>
      <c r="F452" s="19" t="s">
        <v>1580</v>
      </c>
      <c r="G452" s="21" t="s">
        <v>25153</v>
      </c>
    </row>
    <row r="453" spans="1:7" ht="24" customHeight="1">
      <c r="A453" s="18" t="s">
        <v>4694</v>
      </c>
      <c r="B453" s="18" t="s">
        <v>25224</v>
      </c>
      <c r="C453" s="19" t="s">
        <v>19</v>
      </c>
      <c r="D453" s="20">
        <v>538300</v>
      </c>
      <c r="E453" s="19" t="s">
        <v>25167</v>
      </c>
      <c r="F453" s="19" t="s">
        <v>1594</v>
      </c>
      <c r="G453" s="21" t="s">
        <v>25153</v>
      </c>
    </row>
    <row r="454" spans="1:7" ht="24" customHeight="1">
      <c r="A454" s="18" t="s">
        <v>4694</v>
      </c>
      <c r="B454" s="18" t="s">
        <v>25224</v>
      </c>
      <c r="C454" s="19" t="s">
        <v>19</v>
      </c>
      <c r="D454" s="20">
        <v>910000</v>
      </c>
      <c r="E454" s="19" t="s">
        <v>25167</v>
      </c>
      <c r="F454" s="19" t="s">
        <v>105</v>
      </c>
      <c r="G454" s="21" t="s">
        <v>25153</v>
      </c>
    </row>
    <row r="455" spans="1:7" ht="24" customHeight="1">
      <c r="A455" s="18" t="s">
        <v>4694</v>
      </c>
      <c r="B455" s="18" t="s">
        <v>25224</v>
      </c>
      <c r="C455" s="19" t="s">
        <v>19</v>
      </c>
      <c r="D455" s="20">
        <v>1190000</v>
      </c>
      <c r="E455" s="19" t="s">
        <v>25167</v>
      </c>
      <c r="F455" s="19" t="s">
        <v>2417</v>
      </c>
      <c r="G455" s="21" t="s">
        <v>25153</v>
      </c>
    </row>
    <row r="456" spans="1:7" ht="24" customHeight="1">
      <c r="A456" s="18" t="s">
        <v>4694</v>
      </c>
      <c r="B456" s="18" t="s">
        <v>25225</v>
      </c>
      <c r="C456" s="19" t="s">
        <v>19</v>
      </c>
      <c r="D456" s="20">
        <v>253080</v>
      </c>
      <c r="E456" s="19" t="s">
        <v>25167</v>
      </c>
      <c r="F456" s="19" t="s">
        <v>105</v>
      </c>
      <c r="G456" s="21" t="s">
        <v>25153</v>
      </c>
    </row>
    <row r="457" spans="1:7" ht="24" customHeight="1">
      <c r="A457" s="18" t="s">
        <v>5048</v>
      </c>
      <c r="B457" s="18" t="s">
        <v>25224</v>
      </c>
      <c r="C457" s="19" t="s">
        <v>4881</v>
      </c>
      <c r="D457" s="20">
        <v>1100000</v>
      </c>
      <c r="E457" s="19" t="s">
        <v>25167</v>
      </c>
      <c r="F457" s="19" t="s">
        <v>105</v>
      </c>
      <c r="G457" s="21" t="s">
        <v>25155</v>
      </c>
    </row>
    <row r="458" spans="1:7" ht="24" customHeight="1">
      <c r="A458" s="18" t="s">
        <v>5048</v>
      </c>
      <c r="B458" s="18" t="s">
        <v>25224</v>
      </c>
      <c r="C458" s="19" t="s">
        <v>167</v>
      </c>
      <c r="D458" s="20">
        <v>1100000</v>
      </c>
      <c r="E458" s="19" t="s">
        <v>25167</v>
      </c>
      <c r="F458" s="19" t="s">
        <v>1594</v>
      </c>
      <c r="G458" s="21" t="s">
        <v>25155</v>
      </c>
    </row>
    <row r="459" spans="1:7" ht="24" customHeight="1">
      <c r="A459" s="18" t="s">
        <v>5048</v>
      </c>
      <c r="B459" s="18" t="s">
        <v>25224</v>
      </c>
      <c r="C459" s="19" t="s">
        <v>19</v>
      </c>
      <c r="D459" s="20">
        <v>825000</v>
      </c>
      <c r="E459" s="19" t="s">
        <v>25167</v>
      </c>
      <c r="F459" s="19" t="s">
        <v>105</v>
      </c>
      <c r="G459" s="21" t="s">
        <v>25155</v>
      </c>
    </row>
    <row r="460" spans="1:7" ht="24" customHeight="1">
      <c r="A460" s="18" t="s">
        <v>4164</v>
      </c>
      <c r="B460" s="18" t="s">
        <v>25224</v>
      </c>
      <c r="C460" s="19" t="s">
        <v>75</v>
      </c>
      <c r="D460" s="20">
        <v>1520000</v>
      </c>
      <c r="E460" s="19" t="s">
        <v>25167</v>
      </c>
      <c r="F460" s="19" t="s">
        <v>3894</v>
      </c>
      <c r="G460" s="21" t="s">
        <v>25152</v>
      </c>
    </row>
    <row r="461" spans="1:7" ht="24" customHeight="1">
      <c r="A461" s="18" t="s">
        <v>4164</v>
      </c>
      <c r="B461" s="18" t="s">
        <v>25225</v>
      </c>
      <c r="C461" s="19" t="s">
        <v>19</v>
      </c>
      <c r="D461" s="20">
        <v>3030000</v>
      </c>
      <c r="E461" s="19" t="s">
        <v>25167</v>
      </c>
      <c r="F461" s="19" t="s">
        <v>105</v>
      </c>
      <c r="G461" s="21" t="s">
        <v>25152</v>
      </c>
    </row>
    <row r="462" spans="1:7" ht="24" customHeight="1">
      <c r="A462" s="18" t="s">
        <v>4164</v>
      </c>
      <c r="B462" s="18" t="s">
        <v>25224</v>
      </c>
      <c r="C462" s="19" t="s">
        <v>133</v>
      </c>
      <c r="D462" s="20">
        <v>2610000</v>
      </c>
      <c r="E462" s="19" t="s">
        <v>25167</v>
      </c>
      <c r="F462" s="19" t="s">
        <v>105</v>
      </c>
      <c r="G462" s="21" t="s">
        <v>25152</v>
      </c>
    </row>
    <row r="463" spans="1:7" ht="24" customHeight="1">
      <c r="A463" s="18" t="s">
        <v>4164</v>
      </c>
      <c r="B463" s="18" t="s">
        <v>25224</v>
      </c>
      <c r="C463" s="19" t="s">
        <v>19</v>
      </c>
      <c r="D463" s="20">
        <v>4200000</v>
      </c>
      <c r="E463" s="19" t="s">
        <v>25167</v>
      </c>
      <c r="F463" s="19" t="s">
        <v>105</v>
      </c>
      <c r="G463" s="21" t="s">
        <v>25152</v>
      </c>
    </row>
    <row r="464" spans="1:7" ht="24" customHeight="1">
      <c r="A464" s="18" t="s">
        <v>4164</v>
      </c>
      <c r="B464" s="18" t="s">
        <v>25224</v>
      </c>
      <c r="C464" s="19" t="s">
        <v>133</v>
      </c>
      <c r="D464" s="20">
        <v>728625</v>
      </c>
      <c r="E464" s="19" t="s">
        <v>25167</v>
      </c>
      <c r="F464" s="19" t="s">
        <v>3894</v>
      </c>
      <c r="G464" s="21" t="s">
        <v>25152</v>
      </c>
    </row>
    <row r="465" spans="1:7" ht="24" customHeight="1">
      <c r="A465" s="18" t="s">
        <v>3919</v>
      </c>
      <c r="B465" s="18" t="s">
        <v>25225</v>
      </c>
      <c r="C465" s="19" t="s">
        <v>19</v>
      </c>
      <c r="D465" s="20">
        <v>3000000</v>
      </c>
      <c r="E465" s="19" t="s">
        <v>25167</v>
      </c>
      <c r="F465" s="19" t="s">
        <v>2581</v>
      </c>
      <c r="G465" s="21" t="s">
        <v>25152</v>
      </c>
    </row>
    <row r="466" spans="1:7" ht="24" customHeight="1">
      <c r="A466" s="18" t="s">
        <v>3919</v>
      </c>
      <c r="B466" s="18" t="s">
        <v>25225</v>
      </c>
      <c r="C466" s="19" t="s">
        <v>19</v>
      </c>
      <c r="D466" s="20">
        <v>500000</v>
      </c>
      <c r="E466" s="19" t="s">
        <v>25167</v>
      </c>
      <c r="F466" s="19" t="s">
        <v>105</v>
      </c>
      <c r="G466" s="21" t="s">
        <v>25227</v>
      </c>
    </row>
    <row r="467" spans="1:7" ht="24" customHeight="1">
      <c r="A467" s="18" t="s">
        <v>3919</v>
      </c>
      <c r="B467" s="18" t="s">
        <v>25225</v>
      </c>
      <c r="C467" s="19" t="s">
        <v>19</v>
      </c>
      <c r="D467" s="20">
        <v>1520000</v>
      </c>
      <c r="E467" s="19" t="s">
        <v>25167</v>
      </c>
      <c r="F467" s="19" t="s">
        <v>105</v>
      </c>
      <c r="G467" s="21" t="s">
        <v>25155</v>
      </c>
    </row>
    <row r="468" spans="1:7" ht="24" customHeight="1">
      <c r="A468" s="18" t="s">
        <v>3919</v>
      </c>
      <c r="B468" s="18" t="s">
        <v>25224</v>
      </c>
      <c r="C468" s="19" t="s">
        <v>25232</v>
      </c>
      <c r="D468" s="20">
        <v>1300000</v>
      </c>
      <c r="E468" s="19" t="s">
        <v>25167</v>
      </c>
      <c r="F468" s="19" t="s">
        <v>3894</v>
      </c>
      <c r="G468" s="21" t="s">
        <v>25150</v>
      </c>
    </row>
    <row r="469" spans="1:7" ht="24" customHeight="1">
      <c r="A469" s="18" t="s">
        <v>3919</v>
      </c>
      <c r="B469" s="18" t="s">
        <v>25225</v>
      </c>
      <c r="C469" s="19" t="s">
        <v>19</v>
      </c>
      <c r="D469" s="20">
        <v>2230000</v>
      </c>
      <c r="E469" s="19" t="s">
        <v>25167</v>
      </c>
      <c r="F469" s="19" t="s">
        <v>2417</v>
      </c>
      <c r="G469" s="21" t="s">
        <v>25150</v>
      </c>
    </row>
    <row r="470" spans="1:7" ht="24" customHeight="1">
      <c r="A470" s="18" t="s">
        <v>3919</v>
      </c>
      <c r="B470" s="18" t="s">
        <v>25224</v>
      </c>
      <c r="C470" s="19" t="s">
        <v>167</v>
      </c>
      <c r="D470" s="20">
        <v>470000</v>
      </c>
      <c r="E470" s="19" t="s">
        <v>25167</v>
      </c>
      <c r="F470" s="19" t="s">
        <v>105</v>
      </c>
      <c r="G470" s="21" t="s">
        <v>25152</v>
      </c>
    </row>
    <row r="471" spans="1:7" ht="24" customHeight="1">
      <c r="A471" s="18" t="s">
        <v>4127</v>
      </c>
      <c r="B471" s="18" t="s">
        <v>25225</v>
      </c>
      <c r="C471" s="19" t="s">
        <v>19</v>
      </c>
      <c r="D471" s="20">
        <v>596200</v>
      </c>
      <c r="E471" s="19" t="s">
        <v>25167</v>
      </c>
      <c r="F471" s="19" t="s">
        <v>1843</v>
      </c>
      <c r="G471" s="21" t="s">
        <v>25152</v>
      </c>
    </row>
    <row r="472" spans="1:7" ht="24" customHeight="1">
      <c r="A472" s="18" t="s">
        <v>4127</v>
      </c>
      <c r="B472" s="18" t="s">
        <v>25225</v>
      </c>
      <c r="C472" s="19" t="s">
        <v>19</v>
      </c>
      <c r="D472" s="20">
        <v>731500</v>
      </c>
      <c r="E472" s="19" t="s">
        <v>25167</v>
      </c>
      <c r="F472" s="19" t="s">
        <v>105</v>
      </c>
      <c r="G472" s="21" t="s">
        <v>25151</v>
      </c>
    </row>
    <row r="473" spans="1:7" ht="24" customHeight="1">
      <c r="A473" s="18" t="s">
        <v>4127</v>
      </c>
      <c r="B473" s="18" t="s">
        <v>25225</v>
      </c>
      <c r="C473" s="19" t="s">
        <v>19</v>
      </c>
      <c r="D473" s="20">
        <v>418000</v>
      </c>
      <c r="E473" s="19" t="s">
        <v>25165</v>
      </c>
      <c r="F473" s="19" t="s">
        <v>105</v>
      </c>
      <c r="G473" s="21" t="s">
        <v>25151</v>
      </c>
    </row>
    <row r="474" spans="1:7" ht="24" customHeight="1">
      <c r="A474" s="18" t="s">
        <v>4127</v>
      </c>
      <c r="B474" s="18" t="s">
        <v>25224</v>
      </c>
      <c r="C474" s="19" t="s">
        <v>25232</v>
      </c>
      <c r="D474" s="20">
        <v>226000</v>
      </c>
      <c r="E474" s="19" t="s">
        <v>25167</v>
      </c>
      <c r="F474" s="19" t="s">
        <v>105</v>
      </c>
      <c r="G474" s="21" t="s">
        <v>25151</v>
      </c>
    </row>
    <row r="475" spans="1:7" ht="24" customHeight="1">
      <c r="A475" s="18" t="s">
        <v>4127</v>
      </c>
      <c r="B475" s="18" t="s">
        <v>25224</v>
      </c>
      <c r="C475" s="19" t="s">
        <v>19</v>
      </c>
      <c r="D475" s="20">
        <v>467500</v>
      </c>
      <c r="E475" s="19" t="s">
        <v>25167</v>
      </c>
      <c r="F475" s="19" t="s">
        <v>3894</v>
      </c>
      <c r="G475" s="21" t="s">
        <v>25152</v>
      </c>
    </row>
    <row r="476" spans="1:7" ht="24" customHeight="1">
      <c r="A476" s="22" t="s">
        <v>4036</v>
      </c>
      <c r="B476" s="22" t="s">
        <v>25225</v>
      </c>
      <c r="C476" s="19" t="s">
        <v>19</v>
      </c>
      <c r="D476" s="20">
        <v>430000</v>
      </c>
      <c r="E476" s="19" t="s">
        <v>25170</v>
      </c>
      <c r="F476" s="19" t="s">
        <v>105</v>
      </c>
      <c r="G476" s="21" t="s">
        <v>25151</v>
      </c>
    </row>
    <row r="477" spans="1:7" ht="24" customHeight="1">
      <c r="A477" s="22" t="s">
        <v>4036</v>
      </c>
      <c r="B477" s="22" t="s">
        <v>25225</v>
      </c>
      <c r="C477" s="19" t="s">
        <v>19</v>
      </c>
      <c r="D477" s="20">
        <v>1390000</v>
      </c>
      <c r="E477" s="19" t="s">
        <v>25167</v>
      </c>
      <c r="F477" s="19" t="s">
        <v>105</v>
      </c>
      <c r="G477" s="21" t="s">
        <v>25151</v>
      </c>
    </row>
    <row r="478" spans="1:7" ht="24" customHeight="1">
      <c r="A478" s="22" t="s">
        <v>4036</v>
      </c>
      <c r="B478" s="22" t="s">
        <v>25224</v>
      </c>
      <c r="C478" s="19" t="s">
        <v>19</v>
      </c>
      <c r="D478" s="20">
        <v>1140000</v>
      </c>
      <c r="E478" s="19" t="s">
        <v>25167</v>
      </c>
      <c r="F478" s="19" t="s">
        <v>3894</v>
      </c>
      <c r="G478" s="21" t="s">
        <v>25151</v>
      </c>
    </row>
    <row r="479" spans="1:7" ht="24" customHeight="1">
      <c r="A479" s="22" t="s">
        <v>4036</v>
      </c>
      <c r="B479" s="22" t="s">
        <v>25224</v>
      </c>
      <c r="C479" s="19" t="s">
        <v>19</v>
      </c>
      <c r="D479" s="20">
        <v>561000</v>
      </c>
      <c r="E479" s="19" t="s">
        <v>25167</v>
      </c>
      <c r="F479" s="19" t="s">
        <v>2417</v>
      </c>
      <c r="G479" s="21" t="s">
        <v>25151</v>
      </c>
    </row>
    <row r="480" spans="1:7" ht="24" customHeight="1">
      <c r="A480" s="22" t="s">
        <v>4036</v>
      </c>
      <c r="B480" s="22" t="s">
        <v>25224</v>
      </c>
      <c r="C480" s="19" t="s">
        <v>19</v>
      </c>
      <c r="D480" s="20">
        <v>910000</v>
      </c>
      <c r="E480" s="19" t="s">
        <v>25167</v>
      </c>
      <c r="F480" s="19" t="s">
        <v>2556</v>
      </c>
      <c r="G480" s="21" t="s">
        <v>25151</v>
      </c>
    </row>
    <row r="481" spans="1:7" ht="24" customHeight="1">
      <c r="A481" s="22" t="s">
        <v>4036</v>
      </c>
      <c r="B481" s="22" t="s">
        <v>25224</v>
      </c>
      <c r="C481" s="19" t="s">
        <v>19</v>
      </c>
      <c r="D481" s="20">
        <v>365000</v>
      </c>
      <c r="E481" s="19" t="s">
        <v>25167</v>
      </c>
      <c r="F481" s="19" t="s">
        <v>2581</v>
      </c>
      <c r="G481" s="21" t="s">
        <v>25151</v>
      </c>
    </row>
    <row r="482" spans="1:7" ht="24" customHeight="1">
      <c r="A482" s="22" t="s">
        <v>3965</v>
      </c>
      <c r="B482" s="22" t="s">
        <v>25225</v>
      </c>
      <c r="C482" s="19" t="s">
        <v>75</v>
      </c>
      <c r="D482" s="20">
        <v>1240000</v>
      </c>
      <c r="E482" s="19" t="s">
        <v>25167</v>
      </c>
      <c r="F482" s="19" t="s">
        <v>3894</v>
      </c>
      <c r="G482" s="21" t="s">
        <v>25151</v>
      </c>
    </row>
    <row r="483" spans="1:7" ht="24" customHeight="1">
      <c r="A483" s="22" t="s">
        <v>3965</v>
      </c>
      <c r="B483" s="22" t="s">
        <v>25224</v>
      </c>
      <c r="C483" s="19" t="s">
        <v>19</v>
      </c>
      <c r="D483" s="20">
        <v>1050000</v>
      </c>
      <c r="E483" s="19" t="s">
        <v>25167</v>
      </c>
      <c r="F483" s="19" t="s">
        <v>3894</v>
      </c>
      <c r="G483" s="21" t="s">
        <v>25151</v>
      </c>
    </row>
    <row r="484" spans="1:7" ht="24" customHeight="1">
      <c r="A484" s="22" t="s">
        <v>3965</v>
      </c>
      <c r="B484" s="22" t="s">
        <v>25224</v>
      </c>
      <c r="C484" s="19" t="s">
        <v>167</v>
      </c>
      <c r="D484" s="20">
        <v>1120000</v>
      </c>
      <c r="E484" s="19" t="s">
        <v>25167</v>
      </c>
      <c r="F484" s="19" t="s">
        <v>3894</v>
      </c>
      <c r="G484" s="21" t="s">
        <v>25151</v>
      </c>
    </row>
    <row r="485" spans="1:7" ht="24" customHeight="1">
      <c r="A485" s="22" t="s">
        <v>4119</v>
      </c>
      <c r="B485" s="22" t="s">
        <v>25224</v>
      </c>
      <c r="C485" s="19" t="s">
        <v>167</v>
      </c>
      <c r="D485" s="20">
        <v>2230000</v>
      </c>
      <c r="E485" s="19" t="s">
        <v>25167</v>
      </c>
      <c r="F485" s="19" t="s">
        <v>3894</v>
      </c>
      <c r="G485" s="21" t="s">
        <v>25153</v>
      </c>
    </row>
    <row r="486" spans="1:7" ht="24" customHeight="1">
      <c r="A486" s="22" t="s">
        <v>4119</v>
      </c>
      <c r="B486" s="22" t="s">
        <v>25224</v>
      </c>
      <c r="C486" s="19" t="s">
        <v>19</v>
      </c>
      <c r="D486" s="20">
        <v>1100000</v>
      </c>
      <c r="E486" s="19" t="s">
        <v>25167</v>
      </c>
      <c r="F486" s="19" t="s">
        <v>1580</v>
      </c>
      <c r="G486" s="21" t="s">
        <v>25153</v>
      </c>
    </row>
    <row r="487" spans="1:7" ht="24" customHeight="1">
      <c r="A487" s="22" t="s">
        <v>4119</v>
      </c>
      <c r="B487" s="22" t="s">
        <v>25224</v>
      </c>
      <c r="C487" s="19" t="s">
        <v>133</v>
      </c>
      <c r="D487" s="20">
        <v>44000</v>
      </c>
      <c r="E487" s="19" t="s">
        <v>25167</v>
      </c>
      <c r="F487" s="19" t="s">
        <v>105</v>
      </c>
      <c r="G487" s="21" t="s">
        <v>25153</v>
      </c>
    </row>
    <row r="488" spans="1:7" ht="24" customHeight="1">
      <c r="A488" s="22" t="s">
        <v>4119</v>
      </c>
      <c r="B488" s="22" t="s">
        <v>25224</v>
      </c>
      <c r="C488" s="19" t="s">
        <v>75</v>
      </c>
      <c r="D488" s="20">
        <v>983000</v>
      </c>
      <c r="E488" s="19" t="s">
        <v>25167</v>
      </c>
      <c r="F488" s="19" t="s">
        <v>1843</v>
      </c>
      <c r="G488" s="21" t="s">
        <v>25153</v>
      </c>
    </row>
    <row r="489" spans="1:7" ht="24" customHeight="1">
      <c r="A489" s="22" t="s">
        <v>4119</v>
      </c>
      <c r="B489" s="22" t="s">
        <v>25244</v>
      </c>
      <c r="C489" s="19" t="s">
        <v>133</v>
      </c>
      <c r="D489" s="20">
        <v>975000</v>
      </c>
      <c r="E489" s="19" t="s">
        <v>25167</v>
      </c>
      <c r="F489" s="19" t="s">
        <v>1580</v>
      </c>
      <c r="G489" s="21" t="s">
        <v>25153</v>
      </c>
    </row>
    <row r="490" spans="1:7" ht="24" customHeight="1">
      <c r="A490" s="22" t="s">
        <v>4119</v>
      </c>
      <c r="B490" s="22" t="s">
        <v>25226</v>
      </c>
      <c r="C490" s="19" t="s">
        <v>133</v>
      </c>
      <c r="D490" s="20">
        <v>360000</v>
      </c>
      <c r="E490" s="19" t="s">
        <v>25165</v>
      </c>
      <c r="F490" s="19" t="s">
        <v>2581</v>
      </c>
      <c r="G490" s="21" t="s">
        <v>25153</v>
      </c>
    </row>
    <row r="491" spans="1:7" ht="24" customHeight="1">
      <c r="A491" s="22" t="s">
        <v>4119</v>
      </c>
      <c r="B491" s="22" t="s">
        <v>25226</v>
      </c>
      <c r="C491" s="19" t="s">
        <v>133</v>
      </c>
      <c r="D491" s="20">
        <v>1438647</v>
      </c>
      <c r="E491" s="19" t="s">
        <v>25167</v>
      </c>
      <c r="F491" s="19" t="s">
        <v>2581</v>
      </c>
      <c r="G491" s="21" t="s">
        <v>25153</v>
      </c>
    </row>
    <row r="492" spans="1:7" ht="24" customHeight="1">
      <c r="A492" s="22" t="s">
        <v>4119</v>
      </c>
      <c r="B492" s="22" t="s">
        <v>25244</v>
      </c>
      <c r="C492" s="19" t="s">
        <v>133</v>
      </c>
      <c r="D492" s="20">
        <v>1535000</v>
      </c>
      <c r="E492" s="19" t="s">
        <v>25167</v>
      </c>
      <c r="F492" s="19" t="s">
        <v>3894</v>
      </c>
      <c r="G492" s="21" t="s">
        <v>25153</v>
      </c>
    </row>
    <row r="493" spans="1:7" ht="24" customHeight="1">
      <c r="A493" s="22" t="s">
        <v>4119</v>
      </c>
      <c r="B493" s="22" t="s">
        <v>25225</v>
      </c>
      <c r="C493" s="19" t="s">
        <v>133</v>
      </c>
      <c r="D493" s="20">
        <v>1080000</v>
      </c>
      <c r="E493" s="19" t="s">
        <v>25167</v>
      </c>
      <c r="F493" s="19" t="s">
        <v>105</v>
      </c>
      <c r="G493" s="21" t="s">
        <v>25153</v>
      </c>
    </row>
    <row r="494" spans="1:7" ht="24" customHeight="1">
      <c r="A494" s="22" t="s">
        <v>4119</v>
      </c>
      <c r="B494" s="22" t="s">
        <v>25225</v>
      </c>
      <c r="C494" s="19" t="s">
        <v>19</v>
      </c>
      <c r="D494" s="20">
        <v>560000</v>
      </c>
      <c r="E494" s="19" t="s">
        <v>25167</v>
      </c>
      <c r="F494" s="19" t="s">
        <v>2856</v>
      </c>
      <c r="G494" s="21" t="s">
        <v>25153</v>
      </c>
    </row>
    <row r="495" spans="1:7" ht="24" customHeight="1">
      <c r="A495" s="22" t="s">
        <v>4119</v>
      </c>
      <c r="B495" s="22" t="s">
        <v>25226</v>
      </c>
      <c r="C495" s="19" t="s">
        <v>19</v>
      </c>
      <c r="D495" s="20">
        <v>1857600</v>
      </c>
      <c r="E495" s="19" t="s">
        <v>25167</v>
      </c>
      <c r="F495" s="19" t="s">
        <v>3894</v>
      </c>
      <c r="G495" s="21" t="s">
        <v>25153</v>
      </c>
    </row>
    <row r="496" spans="1:7" ht="24" customHeight="1">
      <c r="A496" s="22" t="s">
        <v>4119</v>
      </c>
      <c r="B496" s="22" t="s">
        <v>25226</v>
      </c>
      <c r="C496" s="19" t="s">
        <v>60</v>
      </c>
      <c r="D496" s="20">
        <v>420120</v>
      </c>
      <c r="E496" s="19" t="s">
        <v>25165</v>
      </c>
      <c r="F496" s="19" t="s">
        <v>1580</v>
      </c>
      <c r="G496" s="21" t="s">
        <v>25153</v>
      </c>
    </row>
    <row r="497" spans="1:7" ht="24" customHeight="1">
      <c r="A497" s="22" t="s">
        <v>4119</v>
      </c>
      <c r="B497" s="22" t="s">
        <v>25226</v>
      </c>
      <c r="C497" s="19" t="s">
        <v>17486</v>
      </c>
      <c r="D497" s="20">
        <v>1299647</v>
      </c>
      <c r="E497" s="19" t="s">
        <v>25167</v>
      </c>
      <c r="F497" s="19" t="s">
        <v>2417</v>
      </c>
      <c r="G497" s="21" t="s">
        <v>25153</v>
      </c>
    </row>
    <row r="498" spans="1:7" ht="24" customHeight="1">
      <c r="A498" s="22" t="s">
        <v>4119</v>
      </c>
      <c r="B498" s="22" t="s">
        <v>25224</v>
      </c>
      <c r="C498" s="19" t="s">
        <v>133</v>
      </c>
      <c r="D498" s="20">
        <v>1110000</v>
      </c>
      <c r="E498" s="19" t="s">
        <v>25167</v>
      </c>
      <c r="F498" s="19" t="s">
        <v>2417</v>
      </c>
      <c r="G498" s="21" t="s">
        <v>25153</v>
      </c>
    </row>
    <row r="499" spans="1:7" ht="24" customHeight="1">
      <c r="A499" s="22" t="s">
        <v>4119</v>
      </c>
      <c r="B499" s="22" t="s">
        <v>25224</v>
      </c>
      <c r="C499" s="19" t="s">
        <v>19</v>
      </c>
      <c r="D499" s="20">
        <v>1390000</v>
      </c>
      <c r="E499" s="19" t="s">
        <v>25167</v>
      </c>
      <c r="F499" s="19" t="s">
        <v>105</v>
      </c>
      <c r="G499" s="21" t="s">
        <v>25153</v>
      </c>
    </row>
    <row r="500" spans="1:7" ht="24" customHeight="1">
      <c r="A500" s="22" t="s">
        <v>4119</v>
      </c>
      <c r="B500" s="22" t="s">
        <v>25224</v>
      </c>
      <c r="C500" s="19" t="s">
        <v>19</v>
      </c>
      <c r="D500" s="20">
        <v>1130000</v>
      </c>
      <c r="E500" s="19" t="s">
        <v>25167</v>
      </c>
      <c r="F500" s="19" t="s">
        <v>2856</v>
      </c>
      <c r="G500" s="21" t="s">
        <v>25153</v>
      </c>
    </row>
    <row r="501" spans="1:7" ht="24" customHeight="1">
      <c r="A501" s="22" t="s">
        <v>4119</v>
      </c>
      <c r="B501" s="22" t="s">
        <v>25225</v>
      </c>
      <c r="C501" s="19" t="s">
        <v>19</v>
      </c>
      <c r="D501" s="20">
        <v>1770000</v>
      </c>
      <c r="E501" s="19" t="s">
        <v>25167</v>
      </c>
      <c r="F501" s="19" t="s">
        <v>3894</v>
      </c>
      <c r="G501" s="21" t="s">
        <v>25153</v>
      </c>
    </row>
    <row r="502" spans="1:7" ht="24" customHeight="1">
      <c r="A502" s="22" t="s">
        <v>4119</v>
      </c>
      <c r="B502" s="22" t="s">
        <v>25225</v>
      </c>
      <c r="C502" s="19" t="s">
        <v>19</v>
      </c>
      <c r="D502" s="20">
        <v>1110000</v>
      </c>
      <c r="E502" s="19" t="s">
        <v>25167</v>
      </c>
      <c r="F502" s="19" t="s">
        <v>1580</v>
      </c>
      <c r="G502" s="21" t="s">
        <v>25153</v>
      </c>
    </row>
    <row r="503" spans="1:7" ht="24" customHeight="1">
      <c r="A503" s="22" t="s">
        <v>3827</v>
      </c>
      <c r="B503" s="22" t="s">
        <v>25224</v>
      </c>
      <c r="C503" s="19" t="s">
        <v>133</v>
      </c>
      <c r="D503" s="20">
        <v>528000</v>
      </c>
      <c r="E503" s="19" t="s">
        <v>25167</v>
      </c>
      <c r="F503" s="19" t="s">
        <v>105</v>
      </c>
      <c r="G503" s="21" t="s">
        <v>25151</v>
      </c>
    </row>
    <row r="504" spans="1:7" ht="24" customHeight="1">
      <c r="A504" s="22" t="s">
        <v>3827</v>
      </c>
      <c r="B504" s="22" t="s">
        <v>25224</v>
      </c>
      <c r="C504" s="19" t="s">
        <v>19</v>
      </c>
      <c r="D504" s="20">
        <v>365000</v>
      </c>
      <c r="E504" s="19" t="s">
        <v>25167</v>
      </c>
      <c r="F504" s="19" t="s">
        <v>105</v>
      </c>
      <c r="G504" s="21" t="s">
        <v>25151</v>
      </c>
    </row>
    <row r="505" spans="1:7" ht="24" customHeight="1">
      <c r="A505" s="22" t="s">
        <v>3827</v>
      </c>
      <c r="B505" s="22" t="s">
        <v>25225</v>
      </c>
      <c r="C505" s="19" t="s">
        <v>75</v>
      </c>
      <c r="D505" s="20">
        <v>537360</v>
      </c>
      <c r="E505" s="19" t="s">
        <v>25167</v>
      </c>
      <c r="F505" s="19" t="s">
        <v>3894</v>
      </c>
      <c r="G505" s="21" t="s">
        <v>25151</v>
      </c>
    </row>
    <row r="506" spans="1:7" ht="24" customHeight="1">
      <c r="A506" s="22" t="s">
        <v>3827</v>
      </c>
      <c r="B506" s="22" t="s">
        <v>25224</v>
      </c>
      <c r="C506" s="19" t="s">
        <v>25232</v>
      </c>
      <c r="D506" s="20">
        <v>651000</v>
      </c>
      <c r="E506" s="19" t="s">
        <v>25167</v>
      </c>
      <c r="F506" s="19" t="s">
        <v>3802</v>
      </c>
      <c r="G506" s="21" t="s">
        <v>25227</v>
      </c>
    </row>
    <row r="507" spans="1:7" ht="24" customHeight="1">
      <c r="A507" s="22" t="s">
        <v>3827</v>
      </c>
      <c r="B507" s="22" t="s">
        <v>25224</v>
      </c>
      <c r="C507" s="19" t="s">
        <v>19</v>
      </c>
      <c r="D507" s="20">
        <v>770000</v>
      </c>
      <c r="E507" s="19" t="s">
        <v>25167</v>
      </c>
      <c r="F507" s="19" t="s">
        <v>1882</v>
      </c>
      <c r="G507" s="21" t="s">
        <v>25227</v>
      </c>
    </row>
    <row r="508" spans="1:7" ht="24" customHeight="1">
      <c r="A508" s="22" t="s">
        <v>3827</v>
      </c>
      <c r="B508" s="22" t="s">
        <v>25225</v>
      </c>
      <c r="C508" s="19" t="s">
        <v>19</v>
      </c>
      <c r="D508" s="20">
        <v>548000</v>
      </c>
      <c r="E508" s="19" t="s">
        <v>25167</v>
      </c>
      <c r="F508" s="19" t="s">
        <v>3894</v>
      </c>
      <c r="G508" s="21" t="s">
        <v>25227</v>
      </c>
    </row>
    <row r="509" spans="1:7" ht="24" customHeight="1">
      <c r="A509" s="22" t="s">
        <v>3827</v>
      </c>
      <c r="B509" s="22" t="s">
        <v>25225</v>
      </c>
      <c r="C509" s="19" t="s">
        <v>19</v>
      </c>
      <c r="D509" s="20">
        <v>521060</v>
      </c>
      <c r="E509" s="19" t="s">
        <v>25167</v>
      </c>
      <c r="F509" s="19" t="s">
        <v>1127</v>
      </c>
      <c r="G509" s="21" t="s">
        <v>25151</v>
      </c>
    </row>
    <row r="510" spans="1:7" ht="24" customHeight="1">
      <c r="A510" s="22" t="s">
        <v>3827</v>
      </c>
      <c r="B510" s="22" t="s">
        <v>25224</v>
      </c>
      <c r="C510" s="19" t="s">
        <v>19</v>
      </c>
      <c r="D510" s="20">
        <v>775920</v>
      </c>
      <c r="E510" s="19" t="s">
        <v>25167</v>
      </c>
      <c r="F510" s="19" t="s">
        <v>105</v>
      </c>
      <c r="G510" s="21" t="s">
        <v>25151</v>
      </c>
    </row>
    <row r="511" spans="1:7" ht="24" customHeight="1">
      <c r="A511" s="18" t="s">
        <v>4679</v>
      </c>
      <c r="B511" s="18" t="s">
        <v>25224</v>
      </c>
      <c r="C511" s="19" t="s">
        <v>19</v>
      </c>
      <c r="D511" s="20">
        <v>390000</v>
      </c>
      <c r="E511" s="19" t="s">
        <v>25167</v>
      </c>
      <c r="F511" s="19" t="s">
        <v>105</v>
      </c>
      <c r="G511" s="21" t="s">
        <v>25151</v>
      </c>
    </row>
    <row r="512" spans="1:7" ht="24" customHeight="1">
      <c r="A512" s="18" t="s">
        <v>4679</v>
      </c>
      <c r="B512" s="18" t="s">
        <v>25224</v>
      </c>
      <c r="C512" s="19" t="s">
        <v>167</v>
      </c>
      <c r="D512" s="20">
        <v>480000</v>
      </c>
      <c r="E512" s="19" t="s">
        <v>25167</v>
      </c>
      <c r="F512" s="19" t="s">
        <v>105</v>
      </c>
      <c r="G512" s="21" t="s">
        <v>25151</v>
      </c>
    </row>
    <row r="513" spans="1:7" ht="24" customHeight="1">
      <c r="A513" s="18" t="s">
        <v>4679</v>
      </c>
      <c r="B513" s="18" t="s">
        <v>25224</v>
      </c>
      <c r="C513" s="19" t="s">
        <v>19</v>
      </c>
      <c r="D513" s="20">
        <v>250000</v>
      </c>
      <c r="E513" s="19" t="s">
        <v>25167</v>
      </c>
      <c r="F513" s="19" t="s">
        <v>105</v>
      </c>
      <c r="G513" s="21" t="s">
        <v>25151</v>
      </c>
    </row>
    <row r="514" spans="1:7" ht="24" customHeight="1">
      <c r="A514" s="18" t="s">
        <v>4679</v>
      </c>
      <c r="B514" s="18" t="s">
        <v>25224</v>
      </c>
      <c r="C514" s="19" t="s">
        <v>191</v>
      </c>
      <c r="D514" s="20">
        <v>740000</v>
      </c>
      <c r="E514" s="19" t="s">
        <v>25167</v>
      </c>
      <c r="F514" s="19" t="s">
        <v>105</v>
      </c>
      <c r="G514" s="21" t="s">
        <v>25151</v>
      </c>
    </row>
    <row r="515" spans="1:7" ht="24" customHeight="1">
      <c r="A515" s="18" t="s">
        <v>4679</v>
      </c>
      <c r="B515" s="18" t="s">
        <v>25224</v>
      </c>
      <c r="C515" s="19" t="s">
        <v>19</v>
      </c>
      <c r="D515" s="20">
        <v>500000</v>
      </c>
      <c r="E515" s="19" t="s">
        <v>25167</v>
      </c>
      <c r="F515" s="19" t="s">
        <v>2252</v>
      </c>
      <c r="G515" s="21" t="s">
        <v>25151</v>
      </c>
    </row>
    <row r="516" spans="1:7" ht="24" customHeight="1">
      <c r="A516" s="18" t="s">
        <v>4679</v>
      </c>
      <c r="B516" s="18" t="s">
        <v>25224</v>
      </c>
      <c r="C516" s="19" t="s">
        <v>19</v>
      </c>
      <c r="D516" s="20">
        <v>564000</v>
      </c>
      <c r="E516" s="19" t="s">
        <v>25167</v>
      </c>
      <c r="F516" s="19" t="s">
        <v>2367</v>
      </c>
      <c r="G516" s="21" t="s">
        <v>25151</v>
      </c>
    </row>
    <row r="517" spans="1:7" ht="24" customHeight="1">
      <c r="A517" s="18" t="s">
        <v>4679</v>
      </c>
      <c r="B517" s="18" t="s">
        <v>25224</v>
      </c>
      <c r="C517" s="19" t="s">
        <v>19</v>
      </c>
      <c r="D517" s="20">
        <v>550000</v>
      </c>
      <c r="E517" s="19" t="s">
        <v>25167</v>
      </c>
      <c r="F517" s="19" t="s">
        <v>105</v>
      </c>
      <c r="G517" s="21" t="s">
        <v>25151</v>
      </c>
    </row>
    <row r="518" spans="1:7" ht="24" customHeight="1">
      <c r="A518" s="18" t="s">
        <v>4679</v>
      </c>
      <c r="B518" s="18" t="s">
        <v>25224</v>
      </c>
      <c r="C518" s="19" t="s">
        <v>19</v>
      </c>
      <c r="D518" s="20">
        <v>400000</v>
      </c>
      <c r="E518" s="19" t="s">
        <v>25167</v>
      </c>
      <c r="F518" s="19" t="s">
        <v>105</v>
      </c>
      <c r="G518" s="21" t="s">
        <v>25151</v>
      </c>
    </row>
    <row r="519" spans="1:7" ht="24" customHeight="1">
      <c r="A519" s="22" t="s">
        <v>3281</v>
      </c>
      <c r="B519" s="22" t="s">
        <v>25226</v>
      </c>
      <c r="C519" s="19" t="s">
        <v>19</v>
      </c>
      <c r="D519" s="20">
        <v>350000</v>
      </c>
      <c r="E519" s="19" t="s">
        <v>25167</v>
      </c>
      <c r="F519" s="19" t="s">
        <v>105</v>
      </c>
      <c r="G519" s="21" t="s">
        <v>25155</v>
      </c>
    </row>
    <row r="520" spans="1:7" ht="24" customHeight="1">
      <c r="A520" s="22" t="s">
        <v>3281</v>
      </c>
      <c r="B520" s="22" t="s">
        <v>25226</v>
      </c>
      <c r="C520" s="19" t="s">
        <v>710</v>
      </c>
      <c r="D520" s="20">
        <v>550000</v>
      </c>
      <c r="E520" s="19" t="s">
        <v>25167</v>
      </c>
      <c r="F520" s="19" t="s">
        <v>3894</v>
      </c>
      <c r="G520" s="21" t="s">
        <v>25155</v>
      </c>
    </row>
    <row r="521" spans="1:7" ht="24" customHeight="1">
      <c r="A521" s="22" t="s">
        <v>3281</v>
      </c>
      <c r="B521" s="22" t="s">
        <v>25226</v>
      </c>
      <c r="C521" s="19" t="s">
        <v>113</v>
      </c>
      <c r="D521" s="20">
        <v>550000</v>
      </c>
      <c r="E521" s="19" t="s">
        <v>25167</v>
      </c>
      <c r="F521" s="19" t="s">
        <v>3894</v>
      </c>
      <c r="G521" s="21" t="s">
        <v>25155</v>
      </c>
    </row>
    <row r="522" spans="1:7" ht="24" customHeight="1">
      <c r="A522" s="22" t="s">
        <v>3281</v>
      </c>
      <c r="B522" s="22" t="s">
        <v>25226</v>
      </c>
      <c r="C522" s="19" t="s">
        <v>19</v>
      </c>
      <c r="D522" s="20">
        <v>550000</v>
      </c>
      <c r="E522" s="19" t="s">
        <v>25167</v>
      </c>
      <c r="F522" s="19" t="s">
        <v>3894</v>
      </c>
      <c r="G522" s="21" t="s">
        <v>25155</v>
      </c>
    </row>
    <row r="523" spans="1:7" ht="24" customHeight="1">
      <c r="A523" s="22" t="s">
        <v>3281</v>
      </c>
      <c r="B523" s="22" t="s">
        <v>25226</v>
      </c>
      <c r="C523" s="19" t="s">
        <v>167</v>
      </c>
      <c r="D523" s="20">
        <v>550000</v>
      </c>
      <c r="E523" s="19" t="s">
        <v>25167</v>
      </c>
      <c r="F523" s="19" t="s">
        <v>3894</v>
      </c>
      <c r="G523" s="21" t="s">
        <v>25155</v>
      </c>
    </row>
    <row r="524" spans="1:7" ht="24" customHeight="1">
      <c r="A524" s="22" t="s">
        <v>3281</v>
      </c>
      <c r="B524" s="22" t="s">
        <v>25226</v>
      </c>
      <c r="C524" s="19" t="s">
        <v>75</v>
      </c>
      <c r="D524" s="20">
        <v>990000</v>
      </c>
      <c r="E524" s="19" t="s">
        <v>25167</v>
      </c>
      <c r="F524" s="19" t="s">
        <v>3894</v>
      </c>
      <c r="G524" s="21" t="s">
        <v>25155</v>
      </c>
    </row>
    <row r="525" spans="1:7" ht="24" customHeight="1">
      <c r="A525" s="22" t="s">
        <v>3281</v>
      </c>
      <c r="B525" s="22" t="s">
        <v>25226</v>
      </c>
      <c r="C525" s="19" t="s">
        <v>75</v>
      </c>
      <c r="D525" s="20">
        <v>990000</v>
      </c>
      <c r="E525" s="19" t="s">
        <v>25167</v>
      </c>
      <c r="F525" s="19" t="s">
        <v>3894</v>
      </c>
      <c r="G525" s="21" t="s">
        <v>25155</v>
      </c>
    </row>
    <row r="526" spans="1:7" ht="24" customHeight="1">
      <c r="A526" s="22" t="s">
        <v>3281</v>
      </c>
      <c r="B526" s="22" t="s">
        <v>25226</v>
      </c>
      <c r="C526" s="19" t="s">
        <v>75</v>
      </c>
      <c r="D526" s="20">
        <v>990000</v>
      </c>
      <c r="E526" s="19" t="s">
        <v>25167</v>
      </c>
      <c r="F526" s="19" t="s">
        <v>3894</v>
      </c>
      <c r="G526" s="21" t="s">
        <v>25157</v>
      </c>
    </row>
    <row r="527" spans="1:7" ht="24" customHeight="1">
      <c r="A527" s="22" t="s">
        <v>3281</v>
      </c>
      <c r="B527" s="22" t="s">
        <v>25224</v>
      </c>
      <c r="C527" s="19" t="s">
        <v>19</v>
      </c>
      <c r="D527" s="20">
        <v>490000</v>
      </c>
      <c r="E527" s="19" t="s">
        <v>25167</v>
      </c>
      <c r="F527" s="19" t="s">
        <v>105</v>
      </c>
      <c r="G527" s="21" t="s">
        <v>25155</v>
      </c>
    </row>
    <row r="528" spans="1:7" ht="24" customHeight="1">
      <c r="A528" s="22" t="s">
        <v>3281</v>
      </c>
      <c r="B528" s="22" t="s">
        <v>25224</v>
      </c>
      <c r="C528" s="19" t="s">
        <v>27</v>
      </c>
      <c r="D528" s="20">
        <v>1080000</v>
      </c>
      <c r="E528" s="19" t="s">
        <v>25167</v>
      </c>
      <c r="F528" s="19" t="s">
        <v>1127</v>
      </c>
      <c r="G528" s="21" t="s">
        <v>25155</v>
      </c>
    </row>
    <row r="529" spans="1:7" ht="24" customHeight="1">
      <c r="A529" s="18" t="s">
        <v>3705</v>
      </c>
      <c r="B529" s="18" t="s">
        <v>25224</v>
      </c>
      <c r="C529" s="19" t="s">
        <v>1254</v>
      </c>
      <c r="D529" s="20">
        <v>1300000</v>
      </c>
      <c r="E529" s="19" t="s">
        <v>25167</v>
      </c>
      <c r="F529" s="19" t="s">
        <v>1127</v>
      </c>
      <c r="G529" s="21" t="s">
        <v>25151</v>
      </c>
    </row>
    <row r="530" spans="1:7" ht="24" customHeight="1">
      <c r="A530" s="18" t="s">
        <v>3705</v>
      </c>
      <c r="B530" s="18" t="s">
        <v>25225</v>
      </c>
      <c r="C530" s="19" t="s">
        <v>167</v>
      </c>
      <c r="D530" s="20">
        <v>1030000</v>
      </c>
      <c r="E530" s="19" t="s">
        <v>25167</v>
      </c>
      <c r="F530" s="19" t="s">
        <v>1127</v>
      </c>
      <c r="G530" s="21" t="s">
        <v>25151</v>
      </c>
    </row>
    <row r="531" spans="1:7" ht="24" customHeight="1">
      <c r="A531" s="18" t="s">
        <v>3705</v>
      </c>
      <c r="B531" s="18" t="s">
        <v>25244</v>
      </c>
      <c r="C531" s="19" t="s">
        <v>133</v>
      </c>
      <c r="D531" s="20">
        <v>910000</v>
      </c>
      <c r="E531" s="19" t="s">
        <v>25167</v>
      </c>
      <c r="F531" s="19" t="s">
        <v>22369</v>
      </c>
      <c r="G531" s="21" t="s">
        <v>25151</v>
      </c>
    </row>
    <row r="532" spans="1:7" ht="24" customHeight="1">
      <c r="A532" s="22" t="s">
        <v>3469</v>
      </c>
      <c r="B532" s="22" t="s">
        <v>25224</v>
      </c>
      <c r="C532" s="19" t="s">
        <v>19</v>
      </c>
      <c r="D532" s="20">
        <v>950000</v>
      </c>
      <c r="E532" s="19" t="s">
        <v>25167</v>
      </c>
      <c r="F532" s="19" t="s">
        <v>1127</v>
      </c>
      <c r="G532" s="21" t="s">
        <v>25151</v>
      </c>
    </row>
    <row r="533" spans="1:7" ht="24" customHeight="1">
      <c r="A533" s="22" t="s">
        <v>3469</v>
      </c>
      <c r="B533" s="22" t="s">
        <v>25224</v>
      </c>
      <c r="C533" s="19" t="s">
        <v>25232</v>
      </c>
      <c r="D533" s="20">
        <v>880000</v>
      </c>
      <c r="E533" s="19" t="s">
        <v>25167</v>
      </c>
      <c r="F533" s="19" t="s">
        <v>105</v>
      </c>
      <c r="G533" s="21" t="s">
        <v>25151</v>
      </c>
    </row>
    <row r="534" spans="1:7" ht="24" customHeight="1">
      <c r="A534" s="22" t="s">
        <v>3469</v>
      </c>
      <c r="B534" s="22" t="s">
        <v>25224</v>
      </c>
      <c r="C534" s="19" t="s">
        <v>27</v>
      </c>
      <c r="D534" s="20">
        <v>1350000</v>
      </c>
      <c r="E534" s="19" t="s">
        <v>25167</v>
      </c>
      <c r="F534" s="19" t="s">
        <v>3894</v>
      </c>
      <c r="G534" s="21" t="s">
        <v>25151</v>
      </c>
    </row>
    <row r="535" spans="1:7" ht="24" customHeight="1">
      <c r="A535" s="22" t="s">
        <v>3469</v>
      </c>
      <c r="B535" s="22" t="s">
        <v>25226</v>
      </c>
      <c r="C535" s="19" t="s">
        <v>19</v>
      </c>
      <c r="D535" s="20">
        <v>856250</v>
      </c>
      <c r="E535" s="19" t="s">
        <v>25167</v>
      </c>
      <c r="F535" s="19" t="s">
        <v>1127</v>
      </c>
      <c r="G535" s="21" t="s">
        <v>25151</v>
      </c>
    </row>
    <row r="536" spans="1:7" ht="24" customHeight="1">
      <c r="A536" s="22" t="s">
        <v>3469</v>
      </c>
      <c r="B536" s="22" t="s">
        <v>25226</v>
      </c>
      <c r="C536" s="19" t="s">
        <v>60</v>
      </c>
      <c r="D536" s="20">
        <v>280000</v>
      </c>
      <c r="E536" s="19" t="s">
        <v>25167</v>
      </c>
      <c r="F536" s="19" t="s">
        <v>105</v>
      </c>
      <c r="G536" s="21" t="s">
        <v>25151</v>
      </c>
    </row>
    <row r="537" spans="1:7" ht="24" customHeight="1">
      <c r="A537" s="22" t="s">
        <v>3469</v>
      </c>
      <c r="B537" s="22" t="s">
        <v>25225</v>
      </c>
      <c r="C537" s="19" t="s">
        <v>19</v>
      </c>
      <c r="D537" s="20">
        <v>240000</v>
      </c>
      <c r="E537" s="19" t="s">
        <v>25167</v>
      </c>
      <c r="F537" s="19" t="s">
        <v>105</v>
      </c>
      <c r="G537" s="21" t="s">
        <v>25151</v>
      </c>
    </row>
    <row r="538" spans="1:7" ht="24" customHeight="1">
      <c r="A538" s="22" t="s">
        <v>3469</v>
      </c>
      <c r="B538" s="22" t="s">
        <v>25225</v>
      </c>
      <c r="C538" s="19" t="s">
        <v>19</v>
      </c>
      <c r="D538" s="20">
        <v>705000</v>
      </c>
      <c r="E538" s="19" t="s">
        <v>25167</v>
      </c>
      <c r="F538" s="19" t="s">
        <v>105</v>
      </c>
      <c r="G538" s="21" t="s">
        <v>25151</v>
      </c>
    </row>
    <row r="539" spans="1:7" ht="24" customHeight="1">
      <c r="A539" s="22" t="s">
        <v>3469</v>
      </c>
      <c r="B539" s="22" t="s">
        <v>25225</v>
      </c>
      <c r="C539" s="19" t="s">
        <v>19</v>
      </c>
      <c r="D539" s="20">
        <v>344000</v>
      </c>
      <c r="E539" s="19" t="s">
        <v>25165</v>
      </c>
      <c r="F539" s="19" t="s">
        <v>105</v>
      </c>
      <c r="G539" s="21" t="s">
        <v>25151</v>
      </c>
    </row>
    <row r="540" spans="1:7" ht="24" customHeight="1">
      <c r="A540" s="22" t="s">
        <v>3469</v>
      </c>
      <c r="B540" s="22" t="s">
        <v>25225</v>
      </c>
      <c r="C540" s="19" t="s">
        <v>19</v>
      </c>
      <c r="D540" s="20">
        <v>510000</v>
      </c>
      <c r="E540" s="19" t="s">
        <v>25167</v>
      </c>
      <c r="F540" s="19" t="s">
        <v>105</v>
      </c>
      <c r="G540" s="21" t="s">
        <v>25151</v>
      </c>
    </row>
    <row r="541" spans="1:7" ht="24" customHeight="1">
      <c r="A541" s="22" t="s">
        <v>3469</v>
      </c>
      <c r="B541" s="22" t="s">
        <v>25225</v>
      </c>
      <c r="C541" s="19" t="s">
        <v>19</v>
      </c>
      <c r="D541" s="20">
        <v>710000</v>
      </c>
      <c r="E541" s="19" t="s">
        <v>25167</v>
      </c>
      <c r="F541" s="19" t="s">
        <v>2417</v>
      </c>
      <c r="G541" s="21" t="s">
        <v>25151</v>
      </c>
    </row>
    <row r="542" spans="1:7" ht="24" customHeight="1">
      <c r="A542" s="22" t="s">
        <v>3469</v>
      </c>
      <c r="B542" s="22" t="s">
        <v>25225</v>
      </c>
      <c r="C542" s="19" t="s">
        <v>19</v>
      </c>
      <c r="D542" s="20">
        <v>510000</v>
      </c>
      <c r="E542" s="19" t="s">
        <v>25167</v>
      </c>
      <c r="F542" s="19" t="s">
        <v>2856</v>
      </c>
      <c r="G542" s="21" t="s">
        <v>25151</v>
      </c>
    </row>
    <row r="543" spans="1:7" ht="24" customHeight="1">
      <c r="A543" s="22" t="s">
        <v>3469</v>
      </c>
      <c r="B543" s="22" t="s">
        <v>25224</v>
      </c>
      <c r="C543" s="19" t="s">
        <v>19</v>
      </c>
      <c r="D543" s="20">
        <v>845700</v>
      </c>
      <c r="E543" s="19" t="s">
        <v>25167</v>
      </c>
      <c r="F543" s="19" t="s">
        <v>2417</v>
      </c>
      <c r="G543" s="21" t="s">
        <v>25151</v>
      </c>
    </row>
    <row r="544" spans="1:7" ht="24" customHeight="1">
      <c r="A544" s="22" t="s">
        <v>3469</v>
      </c>
      <c r="B544" s="22" t="s">
        <v>25224</v>
      </c>
      <c r="C544" s="19" t="s">
        <v>19</v>
      </c>
      <c r="D544" s="20">
        <v>842800</v>
      </c>
      <c r="E544" s="19" t="s">
        <v>25167</v>
      </c>
      <c r="F544" s="19" t="s">
        <v>105</v>
      </c>
      <c r="G544" s="21" t="s">
        <v>25151</v>
      </c>
    </row>
    <row r="545" spans="1:7" ht="24" customHeight="1">
      <c r="A545" s="22" t="s">
        <v>3469</v>
      </c>
      <c r="B545" s="22" t="s">
        <v>25224</v>
      </c>
      <c r="C545" s="19" t="s">
        <v>19</v>
      </c>
      <c r="D545" s="20">
        <v>260000</v>
      </c>
      <c r="E545" s="19" t="s">
        <v>25167</v>
      </c>
      <c r="F545" s="19" t="s">
        <v>105</v>
      </c>
      <c r="G545" s="21" t="s">
        <v>25151</v>
      </c>
    </row>
    <row r="546" spans="1:7" ht="24" customHeight="1">
      <c r="A546" s="22" t="s">
        <v>3469</v>
      </c>
      <c r="B546" s="22" t="s">
        <v>25224</v>
      </c>
      <c r="C546" s="19" t="s">
        <v>212</v>
      </c>
      <c r="D546" s="20">
        <v>490000</v>
      </c>
      <c r="E546" s="19" t="s">
        <v>25167</v>
      </c>
      <c r="F546" s="19" t="s">
        <v>105</v>
      </c>
      <c r="G546" s="21" t="s">
        <v>25151</v>
      </c>
    </row>
    <row r="547" spans="1:7" ht="24" customHeight="1">
      <c r="A547" s="22" t="s">
        <v>3469</v>
      </c>
      <c r="B547" s="22" t="s">
        <v>25225</v>
      </c>
      <c r="C547" s="19" t="s">
        <v>19</v>
      </c>
      <c r="D547" s="20">
        <v>618440</v>
      </c>
      <c r="E547" s="19" t="s">
        <v>25167</v>
      </c>
      <c r="F547" s="19" t="s">
        <v>24</v>
      </c>
      <c r="G547" s="21" t="s">
        <v>25151</v>
      </c>
    </row>
    <row r="548" spans="1:7" ht="24" customHeight="1">
      <c r="A548" s="22" t="s">
        <v>3469</v>
      </c>
      <c r="B548" s="22" t="s">
        <v>25225</v>
      </c>
      <c r="C548" s="19" t="s">
        <v>700</v>
      </c>
      <c r="D548" s="20">
        <v>740000</v>
      </c>
      <c r="E548" s="19" t="s">
        <v>25167</v>
      </c>
      <c r="F548" s="19" t="s">
        <v>3894</v>
      </c>
      <c r="G548" s="21" t="s">
        <v>25151</v>
      </c>
    </row>
    <row r="549" spans="1:7" ht="24" customHeight="1">
      <c r="A549" s="22" t="s">
        <v>3469</v>
      </c>
      <c r="B549" s="22" t="s">
        <v>25224</v>
      </c>
      <c r="C549" s="19" t="s">
        <v>19</v>
      </c>
      <c r="D549" s="20">
        <v>410000</v>
      </c>
      <c r="E549" s="19" t="s">
        <v>25167</v>
      </c>
      <c r="F549" s="19" t="s">
        <v>1580</v>
      </c>
      <c r="G549" s="21" t="s">
        <v>25151</v>
      </c>
    </row>
    <row r="550" spans="1:7" ht="24" customHeight="1">
      <c r="A550" s="22" t="s">
        <v>3469</v>
      </c>
      <c r="B550" s="22" t="s">
        <v>25224</v>
      </c>
      <c r="C550" s="19" t="s">
        <v>19</v>
      </c>
      <c r="D550" s="20">
        <v>928171</v>
      </c>
      <c r="E550" s="19" t="s">
        <v>25167</v>
      </c>
      <c r="F550" s="19" t="s">
        <v>1594</v>
      </c>
      <c r="G550" s="21" t="s">
        <v>25151</v>
      </c>
    </row>
    <row r="551" spans="1:7" ht="24" customHeight="1">
      <c r="A551" s="22" t="s">
        <v>3469</v>
      </c>
      <c r="B551" s="22" t="s">
        <v>25224</v>
      </c>
      <c r="C551" s="19" t="s">
        <v>133</v>
      </c>
      <c r="D551" s="20">
        <v>778571</v>
      </c>
      <c r="E551" s="19" t="s">
        <v>25167</v>
      </c>
      <c r="F551" s="19" t="s">
        <v>1594</v>
      </c>
      <c r="G551" s="21" t="s">
        <v>25151</v>
      </c>
    </row>
    <row r="552" spans="1:7" ht="24" customHeight="1">
      <c r="A552" s="22" t="s">
        <v>3469</v>
      </c>
      <c r="B552" s="22" t="s">
        <v>25224</v>
      </c>
      <c r="C552" s="19" t="s">
        <v>75</v>
      </c>
      <c r="D552" s="20">
        <v>550000</v>
      </c>
      <c r="E552" s="19" t="s">
        <v>25167</v>
      </c>
      <c r="F552" s="19" t="s">
        <v>1594</v>
      </c>
      <c r="G552" s="21" t="s">
        <v>25151</v>
      </c>
    </row>
    <row r="553" spans="1:7" ht="24" customHeight="1">
      <c r="A553" s="22" t="s">
        <v>3469</v>
      </c>
      <c r="B553" s="22" t="s">
        <v>25224</v>
      </c>
      <c r="C553" s="19" t="s">
        <v>19</v>
      </c>
      <c r="D553" s="20">
        <v>176000</v>
      </c>
      <c r="E553" s="19" t="s">
        <v>25167</v>
      </c>
      <c r="F553" s="19" t="s">
        <v>105</v>
      </c>
      <c r="G553" s="21" t="s">
        <v>25151</v>
      </c>
    </row>
    <row r="554" spans="1:7" ht="24" customHeight="1">
      <c r="A554" s="22" t="s">
        <v>3469</v>
      </c>
      <c r="B554" s="22" t="s">
        <v>25224</v>
      </c>
      <c r="C554" s="19" t="s">
        <v>19</v>
      </c>
      <c r="D554" s="20">
        <v>525000</v>
      </c>
      <c r="E554" s="19" t="s">
        <v>25167</v>
      </c>
      <c r="F554" s="19" t="s">
        <v>105</v>
      </c>
      <c r="G554" s="21" t="s">
        <v>25151</v>
      </c>
    </row>
    <row r="555" spans="1:7" ht="24" customHeight="1">
      <c r="A555" s="22" t="s">
        <v>3469</v>
      </c>
      <c r="B555" s="22" t="s">
        <v>25224</v>
      </c>
      <c r="C555" s="19" t="s">
        <v>75</v>
      </c>
      <c r="D555" s="20">
        <v>498000</v>
      </c>
      <c r="E555" s="19" t="s">
        <v>25167</v>
      </c>
      <c r="F555" s="19" t="s">
        <v>3894</v>
      </c>
      <c r="G555" s="21" t="s">
        <v>25151</v>
      </c>
    </row>
    <row r="556" spans="1:7" ht="24" customHeight="1">
      <c r="A556" s="22" t="s">
        <v>3469</v>
      </c>
      <c r="B556" s="22" t="s">
        <v>25224</v>
      </c>
      <c r="C556" s="19" t="s">
        <v>25232</v>
      </c>
      <c r="D556" s="20">
        <v>238800</v>
      </c>
      <c r="E556" s="19" t="s">
        <v>25167</v>
      </c>
      <c r="F556" s="19" t="s">
        <v>105</v>
      </c>
      <c r="G556" s="21" t="s">
        <v>25151</v>
      </c>
    </row>
    <row r="557" spans="1:7" ht="24" customHeight="1">
      <c r="A557" s="22" t="s">
        <v>3469</v>
      </c>
      <c r="B557" s="22" t="s">
        <v>25224</v>
      </c>
      <c r="C557" s="19" t="s">
        <v>191</v>
      </c>
      <c r="D557" s="20">
        <v>270000</v>
      </c>
      <c r="E557" s="19" t="s">
        <v>25167</v>
      </c>
      <c r="F557" s="19" t="s">
        <v>105</v>
      </c>
      <c r="G557" s="21" t="s">
        <v>25151</v>
      </c>
    </row>
    <row r="558" spans="1:7" ht="24" customHeight="1">
      <c r="A558" s="22" t="s">
        <v>3469</v>
      </c>
      <c r="B558" s="22" t="s">
        <v>25224</v>
      </c>
      <c r="C558" s="19" t="s">
        <v>75</v>
      </c>
      <c r="D558" s="20">
        <v>1130000</v>
      </c>
      <c r="E558" s="19" t="s">
        <v>25167</v>
      </c>
      <c r="F558" s="19" t="s">
        <v>105</v>
      </c>
      <c r="G558" s="21" t="s">
        <v>25151</v>
      </c>
    </row>
    <row r="559" spans="1:7" ht="24" customHeight="1">
      <c r="A559" s="22" t="s">
        <v>3469</v>
      </c>
      <c r="B559" s="22" t="s">
        <v>25224</v>
      </c>
      <c r="C559" s="19" t="s">
        <v>19</v>
      </c>
      <c r="D559" s="20">
        <v>520000</v>
      </c>
      <c r="E559" s="19" t="s">
        <v>25167</v>
      </c>
      <c r="F559" s="19" t="s">
        <v>105</v>
      </c>
      <c r="G559" s="21" t="s">
        <v>25151</v>
      </c>
    </row>
    <row r="560" spans="1:7" ht="24" customHeight="1">
      <c r="A560" s="22" t="s">
        <v>3469</v>
      </c>
      <c r="B560" s="22" t="s">
        <v>25224</v>
      </c>
      <c r="C560" s="19" t="s">
        <v>19</v>
      </c>
      <c r="D560" s="20">
        <v>322500</v>
      </c>
      <c r="E560" s="19" t="s">
        <v>25167</v>
      </c>
      <c r="F560" s="19" t="s">
        <v>1580</v>
      </c>
      <c r="G560" s="21" t="s">
        <v>25151</v>
      </c>
    </row>
    <row r="561" spans="1:7" ht="24" customHeight="1">
      <c r="A561" s="22" t="s">
        <v>3442</v>
      </c>
      <c r="B561" s="22" t="s">
        <v>25224</v>
      </c>
      <c r="C561" s="19" t="s">
        <v>19</v>
      </c>
      <c r="D561" s="20">
        <v>960000</v>
      </c>
      <c r="E561" s="19" t="s">
        <v>25167</v>
      </c>
      <c r="F561" s="19" t="s">
        <v>1127</v>
      </c>
      <c r="G561" s="21" t="s">
        <v>25154</v>
      </c>
    </row>
    <row r="562" spans="1:7" ht="24" customHeight="1">
      <c r="A562" s="22" t="s">
        <v>3442</v>
      </c>
      <c r="B562" s="22" t="s">
        <v>25224</v>
      </c>
      <c r="C562" s="19" t="s">
        <v>133</v>
      </c>
      <c r="D562" s="20">
        <v>720000</v>
      </c>
      <c r="E562" s="19" t="s">
        <v>25167</v>
      </c>
      <c r="F562" s="19" t="s">
        <v>3894</v>
      </c>
      <c r="G562" s="21" t="s">
        <v>25154</v>
      </c>
    </row>
    <row r="563" spans="1:7" ht="24" customHeight="1">
      <c r="A563" s="22" t="s">
        <v>3442</v>
      </c>
      <c r="B563" s="22" t="s">
        <v>25224</v>
      </c>
      <c r="C563" s="19" t="s">
        <v>19</v>
      </c>
      <c r="D563" s="20">
        <v>1610000</v>
      </c>
      <c r="E563" s="19" t="s">
        <v>25167</v>
      </c>
      <c r="F563" s="19" t="s">
        <v>105</v>
      </c>
      <c r="G563" s="21" t="s">
        <v>25154</v>
      </c>
    </row>
    <row r="564" spans="1:7" ht="24" customHeight="1">
      <c r="A564" s="22" t="s">
        <v>3442</v>
      </c>
      <c r="B564" s="22" t="s">
        <v>25224</v>
      </c>
      <c r="C564" s="19" t="s">
        <v>19</v>
      </c>
      <c r="D564" s="20">
        <v>860000</v>
      </c>
      <c r="E564" s="19" t="s">
        <v>25167</v>
      </c>
      <c r="F564" s="19" t="s">
        <v>105</v>
      </c>
      <c r="G564" s="21" t="s">
        <v>25154</v>
      </c>
    </row>
    <row r="565" spans="1:7" ht="24" customHeight="1">
      <c r="A565" s="22" t="s">
        <v>3442</v>
      </c>
      <c r="B565" s="22" t="s">
        <v>25224</v>
      </c>
      <c r="C565" s="19" t="s">
        <v>19</v>
      </c>
      <c r="D565" s="20">
        <v>1790000</v>
      </c>
      <c r="E565" s="19" t="s">
        <v>25167</v>
      </c>
      <c r="F565" s="19" t="s">
        <v>2417</v>
      </c>
      <c r="G565" s="21" t="s">
        <v>25154</v>
      </c>
    </row>
    <row r="566" spans="1:7" ht="24" customHeight="1">
      <c r="A566" s="22" t="s">
        <v>3442</v>
      </c>
      <c r="B566" s="22" t="s">
        <v>25226</v>
      </c>
      <c r="C566" s="19" t="s">
        <v>19</v>
      </c>
      <c r="D566" s="20">
        <v>1212300</v>
      </c>
      <c r="E566" s="19" t="s">
        <v>25167</v>
      </c>
      <c r="F566" s="19" t="s">
        <v>3894</v>
      </c>
      <c r="G566" s="21" t="s">
        <v>25154</v>
      </c>
    </row>
    <row r="567" spans="1:7" ht="24" customHeight="1">
      <c r="A567" s="22" t="s">
        <v>3442</v>
      </c>
      <c r="B567" s="22" t="s">
        <v>25244</v>
      </c>
      <c r="C567" s="19" t="s">
        <v>19</v>
      </c>
      <c r="D567" s="20">
        <v>2310000</v>
      </c>
      <c r="E567" s="19" t="s">
        <v>25167</v>
      </c>
      <c r="F567" s="19" t="s">
        <v>22369</v>
      </c>
      <c r="G567" s="21" t="s">
        <v>25154</v>
      </c>
    </row>
    <row r="568" spans="1:7" ht="24" customHeight="1">
      <c r="A568" s="22" t="s">
        <v>3442</v>
      </c>
      <c r="B568" s="22" t="s">
        <v>25244</v>
      </c>
      <c r="C568" s="19" t="s">
        <v>19</v>
      </c>
      <c r="D568" s="20">
        <v>1555200</v>
      </c>
      <c r="E568" s="19" t="s">
        <v>25167</v>
      </c>
      <c r="F568" s="19" t="s">
        <v>22365</v>
      </c>
      <c r="G568" s="21" t="s">
        <v>25154</v>
      </c>
    </row>
    <row r="569" spans="1:7" ht="24" customHeight="1">
      <c r="A569" s="22" t="s">
        <v>3442</v>
      </c>
      <c r="B569" s="22" t="s">
        <v>25225</v>
      </c>
      <c r="C569" s="19" t="s">
        <v>19</v>
      </c>
      <c r="D569" s="20">
        <v>1340000</v>
      </c>
      <c r="E569" s="19" t="s">
        <v>25167</v>
      </c>
      <c r="F569" s="19" t="s">
        <v>1127</v>
      </c>
      <c r="G569" s="21" t="s">
        <v>25154</v>
      </c>
    </row>
    <row r="570" spans="1:7" ht="24" customHeight="1">
      <c r="A570" s="22" t="s">
        <v>3442</v>
      </c>
      <c r="B570" s="22" t="s">
        <v>25225</v>
      </c>
      <c r="C570" s="19" t="s">
        <v>19</v>
      </c>
      <c r="D570" s="20">
        <v>1180000</v>
      </c>
      <c r="E570" s="19" t="s">
        <v>25167</v>
      </c>
      <c r="F570" s="19" t="s">
        <v>105</v>
      </c>
      <c r="G570" s="21" t="s">
        <v>25154</v>
      </c>
    </row>
    <row r="571" spans="1:7" ht="24" customHeight="1">
      <c r="A571" s="22" t="s">
        <v>3442</v>
      </c>
      <c r="B571" s="22" t="s">
        <v>25225</v>
      </c>
      <c r="C571" s="19" t="s">
        <v>133</v>
      </c>
      <c r="D571" s="20">
        <v>1070000</v>
      </c>
      <c r="E571" s="19" t="s">
        <v>25167</v>
      </c>
      <c r="F571" s="19" t="s">
        <v>105</v>
      </c>
      <c r="G571" s="21" t="s">
        <v>25154</v>
      </c>
    </row>
    <row r="572" spans="1:7" ht="24" customHeight="1">
      <c r="A572" s="22" t="s">
        <v>3442</v>
      </c>
      <c r="B572" s="22" t="s">
        <v>25225</v>
      </c>
      <c r="C572" s="19" t="s">
        <v>19</v>
      </c>
      <c r="D572" s="20">
        <v>910000</v>
      </c>
      <c r="E572" s="19" t="s">
        <v>25167</v>
      </c>
      <c r="F572" s="19" t="s">
        <v>105</v>
      </c>
      <c r="G572" s="21" t="s">
        <v>25154</v>
      </c>
    </row>
    <row r="573" spans="1:7" ht="24" customHeight="1">
      <c r="A573" s="22" t="s">
        <v>3442</v>
      </c>
      <c r="B573" s="22" t="s">
        <v>25225</v>
      </c>
      <c r="C573" s="19" t="s">
        <v>19</v>
      </c>
      <c r="D573" s="20">
        <v>1070000</v>
      </c>
      <c r="E573" s="19" t="s">
        <v>25167</v>
      </c>
      <c r="F573" s="19" t="s">
        <v>2417</v>
      </c>
      <c r="G573" s="21" t="s">
        <v>25154</v>
      </c>
    </row>
    <row r="574" spans="1:7" ht="24" customHeight="1">
      <c r="A574" s="22" t="s">
        <v>3442</v>
      </c>
      <c r="B574" s="22" t="s">
        <v>25226</v>
      </c>
      <c r="C574" s="19" t="s">
        <v>19</v>
      </c>
      <c r="D574" s="20">
        <v>1750000</v>
      </c>
      <c r="E574" s="19" t="s">
        <v>25167</v>
      </c>
      <c r="F574" s="19" t="s">
        <v>1127</v>
      </c>
      <c r="G574" s="21" t="s">
        <v>25154</v>
      </c>
    </row>
    <row r="575" spans="1:7" ht="24" customHeight="1">
      <c r="A575" s="22" t="s">
        <v>3442</v>
      </c>
      <c r="B575" s="22" t="s">
        <v>25225</v>
      </c>
      <c r="C575" s="19" t="s">
        <v>133</v>
      </c>
      <c r="D575" s="20">
        <v>870000</v>
      </c>
      <c r="E575" s="19" t="s">
        <v>25167</v>
      </c>
      <c r="F575" s="19" t="s">
        <v>1155</v>
      </c>
      <c r="G575" s="21" t="s">
        <v>25152</v>
      </c>
    </row>
    <row r="576" spans="1:7" ht="24" customHeight="1">
      <c r="A576" s="18" t="s">
        <v>3243</v>
      </c>
      <c r="B576" s="18" t="s">
        <v>25226</v>
      </c>
      <c r="C576" s="19" t="s">
        <v>75</v>
      </c>
      <c r="D576" s="20">
        <v>1130000</v>
      </c>
      <c r="E576" s="19" t="s">
        <v>25167</v>
      </c>
      <c r="F576" s="19" t="s">
        <v>105</v>
      </c>
      <c r="G576" s="21" t="s">
        <v>25227</v>
      </c>
    </row>
    <row r="577" spans="1:7" ht="24" customHeight="1">
      <c r="A577" s="18" t="s">
        <v>3243</v>
      </c>
      <c r="B577" s="18" t="s">
        <v>25224</v>
      </c>
      <c r="C577" s="19" t="s">
        <v>19</v>
      </c>
      <c r="D577" s="20">
        <v>972300</v>
      </c>
      <c r="E577" s="19" t="s">
        <v>25167</v>
      </c>
      <c r="F577" s="19" t="s">
        <v>105</v>
      </c>
      <c r="G577" s="21" t="s">
        <v>25154</v>
      </c>
    </row>
    <row r="578" spans="1:7" ht="24" customHeight="1">
      <c r="A578" s="18" t="s">
        <v>3243</v>
      </c>
      <c r="B578" s="18" t="s">
        <v>25225</v>
      </c>
      <c r="C578" s="19" t="s">
        <v>19</v>
      </c>
      <c r="D578" s="20">
        <v>1100000</v>
      </c>
      <c r="E578" s="19" t="s">
        <v>25167</v>
      </c>
      <c r="F578" s="19" t="s">
        <v>1127</v>
      </c>
      <c r="G578" s="21" t="s">
        <v>25154</v>
      </c>
    </row>
    <row r="579" spans="1:7" ht="24" customHeight="1">
      <c r="A579" s="18" t="s">
        <v>3243</v>
      </c>
      <c r="B579" s="18" t="s">
        <v>25244</v>
      </c>
      <c r="C579" s="19" t="s">
        <v>212</v>
      </c>
      <c r="D579" s="20">
        <v>1055000</v>
      </c>
      <c r="E579" s="19" t="s">
        <v>25167</v>
      </c>
      <c r="F579" s="19" t="s">
        <v>22365</v>
      </c>
      <c r="G579" s="21" t="s">
        <v>25154</v>
      </c>
    </row>
    <row r="580" spans="1:7" ht="24" customHeight="1">
      <c r="A580" s="18" t="s">
        <v>3243</v>
      </c>
      <c r="B580" s="18" t="s">
        <v>25226</v>
      </c>
      <c r="C580" s="19" t="s">
        <v>19</v>
      </c>
      <c r="D580" s="20">
        <v>1427840</v>
      </c>
      <c r="E580" s="19" t="s">
        <v>25167</v>
      </c>
      <c r="F580" s="19" t="s">
        <v>1127</v>
      </c>
      <c r="G580" s="21" t="s">
        <v>25154</v>
      </c>
    </row>
    <row r="581" spans="1:7" ht="24" customHeight="1">
      <c r="A581" s="18" t="s">
        <v>3243</v>
      </c>
      <c r="B581" s="18" t="s">
        <v>25225</v>
      </c>
      <c r="C581" s="19" t="s">
        <v>19</v>
      </c>
      <c r="D581" s="20">
        <v>1010000</v>
      </c>
      <c r="E581" s="19" t="s">
        <v>25167</v>
      </c>
      <c r="F581" s="19" t="s">
        <v>105</v>
      </c>
      <c r="G581" s="21" t="s">
        <v>25154</v>
      </c>
    </row>
    <row r="582" spans="1:7" ht="24" customHeight="1">
      <c r="A582" s="18" t="s">
        <v>3243</v>
      </c>
      <c r="B582" s="18" t="s">
        <v>25225</v>
      </c>
      <c r="C582" s="19" t="s">
        <v>19</v>
      </c>
      <c r="D582" s="20">
        <v>1190000</v>
      </c>
      <c r="E582" s="19" t="s">
        <v>25167</v>
      </c>
      <c r="F582" s="19" t="s">
        <v>105</v>
      </c>
      <c r="G582" s="21" t="s">
        <v>25154</v>
      </c>
    </row>
    <row r="583" spans="1:7" ht="24" customHeight="1">
      <c r="A583" s="18" t="s">
        <v>3243</v>
      </c>
      <c r="B583" s="18" t="s">
        <v>25224</v>
      </c>
      <c r="C583" s="19" t="s">
        <v>19</v>
      </c>
      <c r="D583" s="20">
        <v>1330000</v>
      </c>
      <c r="E583" s="19" t="s">
        <v>25167</v>
      </c>
      <c r="F583" s="19" t="s">
        <v>1127</v>
      </c>
      <c r="G583" s="21" t="s">
        <v>25227</v>
      </c>
    </row>
    <row r="584" spans="1:7" ht="24" customHeight="1">
      <c r="A584" s="18" t="s">
        <v>3530</v>
      </c>
      <c r="B584" s="18" t="s">
        <v>25226</v>
      </c>
      <c r="C584" s="19" t="s">
        <v>19</v>
      </c>
      <c r="D584" s="20">
        <v>2070000</v>
      </c>
      <c r="E584" s="19" t="s">
        <v>25167</v>
      </c>
      <c r="F584" s="19" t="s">
        <v>989</v>
      </c>
      <c r="G584" s="21" t="s">
        <v>25236</v>
      </c>
    </row>
    <row r="585" spans="1:7" ht="24" customHeight="1">
      <c r="A585" s="18" t="s">
        <v>3530</v>
      </c>
      <c r="B585" s="18" t="s">
        <v>25224</v>
      </c>
      <c r="C585" s="19" t="s">
        <v>25232</v>
      </c>
      <c r="D585" s="20">
        <v>1010000</v>
      </c>
      <c r="E585" s="19" t="s">
        <v>25167</v>
      </c>
      <c r="F585" s="19" t="s">
        <v>1127</v>
      </c>
      <c r="G585" s="21" t="s">
        <v>25151</v>
      </c>
    </row>
    <row r="586" spans="1:7" ht="24" customHeight="1">
      <c r="A586" s="18" t="s">
        <v>3530</v>
      </c>
      <c r="B586" s="18" t="s">
        <v>25224</v>
      </c>
      <c r="C586" s="19" t="s">
        <v>133</v>
      </c>
      <c r="D586" s="20">
        <v>769835</v>
      </c>
      <c r="E586" s="19" t="s">
        <v>25167</v>
      </c>
      <c r="F586" s="19" t="s">
        <v>1707</v>
      </c>
      <c r="G586" s="21" t="s">
        <v>25151</v>
      </c>
    </row>
    <row r="587" spans="1:7" ht="24" customHeight="1">
      <c r="A587" s="18" t="s">
        <v>3530</v>
      </c>
      <c r="B587" s="18" t="s">
        <v>25224</v>
      </c>
      <c r="C587" s="19" t="s">
        <v>19</v>
      </c>
      <c r="D587" s="20">
        <v>517000</v>
      </c>
      <c r="E587" s="19" t="s">
        <v>25167</v>
      </c>
      <c r="F587" s="19" t="s">
        <v>105</v>
      </c>
      <c r="G587" s="21" t="s">
        <v>25151</v>
      </c>
    </row>
    <row r="588" spans="1:7" ht="24" customHeight="1">
      <c r="A588" s="18" t="s">
        <v>3530</v>
      </c>
      <c r="B588" s="18" t="s">
        <v>25224</v>
      </c>
      <c r="C588" s="19" t="s">
        <v>75</v>
      </c>
      <c r="D588" s="20">
        <v>1100000</v>
      </c>
      <c r="E588" s="19" t="s">
        <v>25167</v>
      </c>
      <c r="F588" s="19" t="s">
        <v>105</v>
      </c>
      <c r="G588" s="21" t="s">
        <v>25151</v>
      </c>
    </row>
    <row r="589" spans="1:7" ht="24" customHeight="1">
      <c r="A589" s="18" t="s">
        <v>3530</v>
      </c>
      <c r="B589" s="18" t="s">
        <v>25225</v>
      </c>
      <c r="C589" s="19" t="s">
        <v>19</v>
      </c>
      <c r="D589" s="20">
        <v>1160000</v>
      </c>
      <c r="E589" s="19" t="s">
        <v>25167</v>
      </c>
      <c r="F589" s="19" t="s">
        <v>1127</v>
      </c>
      <c r="G589" s="21" t="s">
        <v>25151</v>
      </c>
    </row>
    <row r="590" spans="1:7" ht="24" customHeight="1">
      <c r="A590" s="18" t="s">
        <v>3530</v>
      </c>
      <c r="B590" s="18" t="s">
        <v>25225</v>
      </c>
      <c r="C590" s="19" t="s">
        <v>133</v>
      </c>
      <c r="D590" s="20">
        <v>2270000</v>
      </c>
      <c r="E590" s="19" t="s">
        <v>25167</v>
      </c>
      <c r="F590" s="19" t="s">
        <v>105</v>
      </c>
      <c r="G590" s="21" t="s">
        <v>25151</v>
      </c>
    </row>
    <row r="591" spans="1:7" ht="24" customHeight="1">
      <c r="A591" s="18" t="s">
        <v>3530</v>
      </c>
      <c r="B591" s="18" t="s">
        <v>25225</v>
      </c>
      <c r="C591" s="19" t="s">
        <v>19</v>
      </c>
      <c r="D591" s="20">
        <v>1240000</v>
      </c>
      <c r="E591" s="19" t="s">
        <v>25167</v>
      </c>
      <c r="F591" s="19" t="s">
        <v>105</v>
      </c>
      <c r="G591" s="21" t="s">
        <v>25151</v>
      </c>
    </row>
    <row r="592" spans="1:7" ht="24" customHeight="1">
      <c r="A592" s="18" t="s">
        <v>3530</v>
      </c>
      <c r="B592" s="18" t="s">
        <v>25225</v>
      </c>
      <c r="C592" s="19" t="s">
        <v>19</v>
      </c>
      <c r="D592" s="20">
        <v>800000</v>
      </c>
      <c r="E592" s="19" t="s">
        <v>25167</v>
      </c>
      <c r="F592" s="19" t="s">
        <v>105</v>
      </c>
      <c r="G592" s="21" t="s">
        <v>25151</v>
      </c>
    </row>
    <row r="593" spans="1:7" ht="24" customHeight="1">
      <c r="A593" s="18" t="s">
        <v>3530</v>
      </c>
      <c r="B593" s="18" t="s">
        <v>25225</v>
      </c>
      <c r="C593" s="19" t="s">
        <v>19</v>
      </c>
      <c r="D593" s="20">
        <v>1320000</v>
      </c>
      <c r="E593" s="19" t="s">
        <v>25167</v>
      </c>
      <c r="F593" s="19" t="s">
        <v>105</v>
      </c>
      <c r="G593" s="21" t="s">
        <v>25151</v>
      </c>
    </row>
    <row r="594" spans="1:7" ht="24" customHeight="1">
      <c r="A594" s="18" t="s">
        <v>3530</v>
      </c>
      <c r="B594" s="18" t="s">
        <v>25225</v>
      </c>
      <c r="C594" s="19" t="s">
        <v>19</v>
      </c>
      <c r="D594" s="20">
        <v>678750</v>
      </c>
      <c r="E594" s="19" t="s">
        <v>25167</v>
      </c>
      <c r="F594" s="19" t="s">
        <v>105</v>
      </c>
      <c r="G594" s="21" t="s">
        <v>25151</v>
      </c>
    </row>
    <row r="595" spans="1:7" ht="24" customHeight="1">
      <c r="A595" s="18" t="s">
        <v>3530</v>
      </c>
      <c r="B595" s="18" t="s">
        <v>25225</v>
      </c>
      <c r="C595" s="19" t="s">
        <v>19</v>
      </c>
      <c r="D595" s="20">
        <v>670000</v>
      </c>
      <c r="E595" s="19" t="s">
        <v>25165</v>
      </c>
      <c r="F595" s="19" t="s">
        <v>105</v>
      </c>
      <c r="G595" s="21" t="s">
        <v>25151</v>
      </c>
    </row>
    <row r="596" spans="1:7" ht="24" customHeight="1">
      <c r="A596" s="18" t="s">
        <v>3530</v>
      </c>
      <c r="B596" s="18" t="s">
        <v>25225</v>
      </c>
      <c r="C596" s="19" t="s">
        <v>19</v>
      </c>
      <c r="D596" s="20">
        <v>1630000</v>
      </c>
      <c r="E596" s="19" t="s">
        <v>25167</v>
      </c>
      <c r="F596" s="19" t="s">
        <v>105</v>
      </c>
      <c r="G596" s="21" t="s">
        <v>25151</v>
      </c>
    </row>
    <row r="597" spans="1:7" ht="24" customHeight="1">
      <c r="A597" s="18" t="s">
        <v>3530</v>
      </c>
      <c r="B597" s="18" t="s">
        <v>25225</v>
      </c>
      <c r="C597" s="19" t="s">
        <v>19</v>
      </c>
      <c r="D597" s="20">
        <v>430000</v>
      </c>
      <c r="E597" s="19" t="s">
        <v>25165</v>
      </c>
      <c r="F597" s="19" t="s">
        <v>105</v>
      </c>
      <c r="G597" s="21" t="s">
        <v>25151</v>
      </c>
    </row>
    <row r="598" spans="1:7" ht="24" customHeight="1">
      <c r="A598" s="18" t="s">
        <v>3530</v>
      </c>
      <c r="B598" s="18" t="s">
        <v>25225</v>
      </c>
      <c r="C598" s="19" t="s">
        <v>19</v>
      </c>
      <c r="D598" s="20">
        <v>1490000</v>
      </c>
      <c r="E598" s="19" t="s">
        <v>25167</v>
      </c>
      <c r="F598" s="19" t="s">
        <v>105</v>
      </c>
      <c r="G598" s="21" t="s">
        <v>25151</v>
      </c>
    </row>
    <row r="599" spans="1:7" ht="24" customHeight="1">
      <c r="A599" s="18" t="s">
        <v>3530</v>
      </c>
      <c r="B599" s="18" t="s">
        <v>25225</v>
      </c>
      <c r="C599" s="19" t="s">
        <v>19</v>
      </c>
      <c r="D599" s="20">
        <v>1190000</v>
      </c>
      <c r="E599" s="19" t="s">
        <v>25166</v>
      </c>
      <c r="F599" s="19" t="s">
        <v>1843</v>
      </c>
      <c r="G599" s="21" t="s">
        <v>25151</v>
      </c>
    </row>
    <row r="600" spans="1:7" ht="24" customHeight="1">
      <c r="A600" s="18" t="s">
        <v>3522</v>
      </c>
      <c r="B600" s="18" t="s">
        <v>25224</v>
      </c>
      <c r="C600" s="19" t="s">
        <v>25232</v>
      </c>
      <c r="D600" s="20">
        <v>2160000</v>
      </c>
      <c r="E600" s="19" t="s">
        <v>25167</v>
      </c>
      <c r="F600" s="19" t="s">
        <v>1127</v>
      </c>
      <c r="G600" s="21" t="s">
        <v>25227</v>
      </c>
    </row>
    <row r="601" spans="1:7" ht="24" customHeight="1">
      <c r="A601" s="18" t="s">
        <v>3522</v>
      </c>
      <c r="B601" s="18" t="s">
        <v>25224</v>
      </c>
      <c r="C601" s="19" t="s">
        <v>19</v>
      </c>
      <c r="D601" s="20">
        <v>997600</v>
      </c>
      <c r="E601" s="19" t="s">
        <v>25167</v>
      </c>
      <c r="F601" s="19" t="s">
        <v>105</v>
      </c>
      <c r="G601" s="21" t="s">
        <v>25227</v>
      </c>
    </row>
    <row r="602" spans="1:7" ht="24" customHeight="1">
      <c r="A602" s="18" t="s">
        <v>3522</v>
      </c>
      <c r="B602" s="18" t="s">
        <v>25224</v>
      </c>
      <c r="C602" s="19" t="s">
        <v>19</v>
      </c>
      <c r="D602" s="20">
        <v>1140000</v>
      </c>
      <c r="E602" s="19" t="s">
        <v>25167</v>
      </c>
      <c r="F602" s="19" t="s">
        <v>105</v>
      </c>
      <c r="G602" s="21" t="s">
        <v>25227</v>
      </c>
    </row>
    <row r="603" spans="1:7" ht="24" customHeight="1">
      <c r="A603" s="18" t="s">
        <v>3522</v>
      </c>
      <c r="B603" s="18" t="s">
        <v>25224</v>
      </c>
      <c r="C603" s="19" t="s">
        <v>19</v>
      </c>
      <c r="D603" s="20">
        <v>1410000</v>
      </c>
      <c r="E603" s="19" t="s">
        <v>25167</v>
      </c>
      <c r="F603" s="19" t="s">
        <v>2556</v>
      </c>
      <c r="G603" s="21" t="s">
        <v>25227</v>
      </c>
    </row>
    <row r="604" spans="1:7" ht="24" customHeight="1">
      <c r="A604" s="18" t="s">
        <v>3522</v>
      </c>
      <c r="B604" s="18" t="s">
        <v>25224</v>
      </c>
      <c r="C604" s="19" t="s">
        <v>19</v>
      </c>
      <c r="D604" s="20">
        <v>2590000</v>
      </c>
      <c r="E604" s="19" t="s">
        <v>25167</v>
      </c>
      <c r="F604" s="19" t="s">
        <v>105</v>
      </c>
      <c r="G604" s="21" t="s">
        <v>25227</v>
      </c>
    </row>
    <row r="605" spans="1:7" ht="24" customHeight="1">
      <c r="A605" s="22" t="s">
        <v>3625</v>
      </c>
      <c r="B605" s="22" t="s">
        <v>25224</v>
      </c>
      <c r="C605" s="19" t="s">
        <v>25232</v>
      </c>
      <c r="D605" s="20">
        <v>594000</v>
      </c>
      <c r="E605" s="19" t="s">
        <v>25167</v>
      </c>
      <c r="F605" s="19" t="s">
        <v>1127</v>
      </c>
      <c r="G605" s="21" t="s">
        <v>25152</v>
      </c>
    </row>
    <row r="606" spans="1:7" ht="24" customHeight="1">
      <c r="A606" s="22" t="s">
        <v>3625</v>
      </c>
      <c r="B606" s="22" t="s">
        <v>25224</v>
      </c>
      <c r="C606" s="19" t="s">
        <v>19</v>
      </c>
      <c r="D606" s="20">
        <v>535000</v>
      </c>
      <c r="E606" s="19" t="s">
        <v>25167</v>
      </c>
      <c r="F606" s="19" t="s">
        <v>105</v>
      </c>
      <c r="G606" s="21" t="s">
        <v>25152</v>
      </c>
    </row>
    <row r="607" spans="1:7" ht="24" customHeight="1">
      <c r="A607" s="22" t="s">
        <v>3625</v>
      </c>
      <c r="B607" s="22" t="s">
        <v>25224</v>
      </c>
      <c r="C607" s="19" t="s">
        <v>133</v>
      </c>
      <c r="D607" s="20">
        <v>683700</v>
      </c>
      <c r="E607" s="19" t="s">
        <v>25167</v>
      </c>
      <c r="F607" s="19" t="s">
        <v>2417</v>
      </c>
      <c r="G607" s="21" t="s">
        <v>25152</v>
      </c>
    </row>
    <row r="608" spans="1:7" ht="24" customHeight="1">
      <c r="A608" s="22" t="s">
        <v>3625</v>
      </c>
      <c r="B608" s="22" t="s">
        <v>25224</v>
      </c>
      <c r="C608" s="19" t="s">
        <v>133</v>
      </c>
      <c r="D608" s="20">
        <v>1180000</v>
      </c>
      <c r="E608" s="19" t="s">
        <v>25167</v>
      </c>
      <c r="F608" s="19" t="s">
        <v>105</v>
      </c>
      <c r="G608" s="21" t="s">
        <v>25152</v>
      </c>
    </row>
    <row r="609" spans="1:7" ht="24" customHeight="1">
      <c r="A609" s="22" t="s">
        <v>3625</v>
      </c>
      <c r="B609" s="22" t="s">
        <v>25226</v>
      </c>
      <c r="C609" s="19" t="s">
        <v>19</v>
      </c>
      <c r="D609" s="20">
        <v>951500</v>
      </c>
      <c r="E609" s="19" t="s">
        <v>25167</v>
      </c>
      <c r="F609" s="19" t="s">
        <v>1127</v>
      </c>
      <c r="G609" s="21" t="s">
        <v>25152</v>
      </c>
    </row>
    <row r="610" spans="1:7" ht="24" customHeight="1">
      <c r="A610" s="22" t="s">
        <v>3625</v>
      </c>
      <c r="B610" s="22" t="s">
        <v>25226</v>
      </c>
      <c r="C610" s="19" t="s">
        <v>19</v>
      </c>
      <c r="D610" s="20">
        <v>607000</v>
      </c>
      <c r="E610" s="19" t="s">
        <v>25167</v>
      </c>
      <c r="F610" s="19" t="s">
        <v>105</v>
      </c>
      <c r="G610" s="21" t="s">
        <v>25152</v>
      </c>
    </row>
    <row r="611" spans="1:7" ht="24" customHeight="1">
      <c r="A611" s="22" t="s">
        <v>3229</v>
      </c>
      <c r="B611" s="22" t="s">
        <v>25224</v>
      </c>
      <c r="C611" s="19" t="s">
        <v>75</v>
      </c>
      <c r="D611" s="20">
        <v>959000</v>
      </c>
      <c r="E611" s="19" t="s">
        <v>25167</v>
      </c>
      <c r="F611" s="19" t="s">
        <v>1127</v>
      </c>
      <c r="G611" s="21" t="s">
        <v>25151</v>
      </c>
    </row>
    <row r="612" spans="1:7" ht="24" customHeight="1">
      <c r="A612" s="22" t="s">
        <v>3229</v>
      </c>
      <c r="B612" s="22" t="s">
        <v>25225</v>
      </c>
      <c r="C612" s="19" t="s">
        <v>19</v>
      </c>
      <c r="D612" s="20">
        <v>1330000</v>
      </c>
      <c r="E612" s="19" t="s">
        <v>25167</v>
      </c>
      <c r="F612" s="19" t="s">
        <v>2417</v>
      </c>
      <c r="G612" s="21" t="s">
        <v>25151</v>
      </c>
    </row>
    <row r="613" spans="1:7" ht="24" customHeight="1">
      <c r="A613" s="22" t="s">
        <v>3229</v>
      </c>
      <c r="B613" s="22" t="s">
        <v>25225</v>
      </c>
      <c r="C613" s="19" t="s">
        <v>19</v>
      </c>
      <c r="D613" s="20">
        <v>369600</v>
      </c>
      <c r="E613" s="19" t="s">
        <v>25165</v>
      </c>
      <c r="F613" s="19" t="s">
        <v>2417</v>
      </c>
      <c r="G613" s="21" t="s">
        <v>25151</v>
      </c>
    </row>
    <row r="614" spans="1:7" ht="24" customHeight="1">
      <c r="A614" s="22" t="s">
        <v>3229</v>
      </c>
      <c r="B614" s="22" t="s">
        <v>25224</v>
      </c>
      <c r="C614" s="19" t="s">
        <v>19</v>
      </c>
      <c r="D614" s="20">
        <v>1990000</v>
      </c>
      <c r="E614" s="19" t="s">
        <v>25167</v>
      </c>
      <c r="F614" s="19" t="s">
        <v>105</v>
      </c>
      <c r="G614" s="21" t="s">
        <v>25151</v>
      </c>
    </row>
    <row r="615" spans="1:7" ht="24" customHeight="1">
      <c r="A615" s="22" t="s">
        <v>3229</v>
      </c>
      <c r="B615" s="22" t="s">
        <v>25224</v>
      </c>
      <c r="C615" s="19" t="s">
        <v>19</v>
      </c>
      <c r="D615" s="20">
        <v>1750000</v>
      </c>
      <c r="E615" s="19" t="s">
        <v>25167</v>
      </c>
      <c r="F615" s="19" t="s">
        <v>2417</v>
      </c>
      <c r="G615" s="21" t="s">
        <v>25151</v>
      </c>
    </row>
    <row r="616" spans="1:7" ht="24" customHeight="1">
      <c r="A616" s="18" t="s">
        <v>3613</v>
      </c>
      <c r="B616" s="18" t="s">
        <v>25224</v>
      </c>
      <c r="C616" s="19" t="s">
        <v>25232</v>
      </c>
      <c r="D616" s="20">
        <v>912323</v>
      </c>
      <c r="E616" s="19" t="s">
        <v>25167</v>
      </c>
      <c r="F616" s="19" t="s">
        <v>1127</v>
      </c>
      <c r="G616" s="21" t="s">
        <v>25151</v>
      </c>
    </row>
    <row r="617" spans="1:7" ht="24" customHeight="1">
      <c r="A617" s="18" t="s">
        <v>3613</v>
      </c>
      <c r="B617" s="18" t="s">
        <v>25224</v>
      </c>
      <c r="C617" s="19" t="s">
        <v>25232</v>
      </c>
      <c r="D617" s="20">
        <v>1150000</v>
      </c>
      <c r="E617" s="19" t="s">
        <v>25167</v>
      </c>
      <c r="F617" s="19" t="s">
        <v>3894</v>
      </c>
      <c r="G617" s="21" t="s">
        <v>25151</v>
      </c>
    </row>
    <row r="618" spans="1:7" ht="24" customHeight="1">
      <c r="A618" s="18" t="s">
        <v>3613</v>
      </c>
      <c r="B618" s="18" t="s">
        <v>25224</v>
      </c>
      <c r="C618" s="19" t="s">
        <v>167</v>
      </c>
      <c r="D618" s="20">
        <v>660350</v>
      </c>
      <c r="E618" s="19" t="s">
        <v>25167</v>
      </c>
      <c r="F618" s="19" t="s">
        <v>2581</v>
      </c>
      <c r="G618" s="21" t="s">
        <v>25151</v>
      </c>
    </row>
    <row r="619" spans="1:7" ht="24" customHeight="1">
      <c r="A619" s="18" t="s">
        <v>3613</v>
      </c>
      <c r="B619" s="18" t="s">
        <v>25225</v>
      </c>
      <c r="C619" s="19" t="s">
        <v>19</v>
      </c>
      <c r="D619" s="20">
        <v>1630000</v>
      </c>
      <c r="E619" s="19" t="s">
        <v>25167</v>
      </c>
      <c r="F619" s="19" t="s">
        <v>1127</v>
      </c>
      <c r="G619" s="21" t="s">
        <v>25151</v>
      </c>
    </row>
    <row r="620" spans="1:7" ht="24" customHeight="1">
      <c r="A620" s="18" t="s">
        <v>3613</v>
      </c>
      <c r="B620" s="18" t="s">
        <v>25225</v>
      </c>
      <c r="C620" s="19" t="s">
        <v>5424</v>
      </c>
      <c r="D620" s="20">
        <v>1630000</v>
      </c>
      <c r="E620" s="19" t="s">
        <v>25167</v>
      </c>
      <c r="F620" s="19" t="s">
        <v>3894</v>
      </c>
      <c r="G620" s="21" t="s">
        <v>25151</v>
      </c>
    </row>
    <row r="621" spans="1:7" ht="24" customHeight="1">
      <c r="A621" s="18" t="s">
        <v>3613</v>
      </c>
      <c r="B621" s="18" t="s">
        <v>25225</v>
      </c>
      <c r="C621" s="19" t="s">
        <v>212</v>
      </c>
      <c r="D621" s="20">
        <v>1420000</v>
      </c>
      <c r="E621" s="19" t="s">
        <v>25167</v>
      </c>
      <c r="F621" s="19" t="s">
        <v>105</v>
      </c>
      <c r="G621" s="21" t="s">
        <v>25151</v>
      </c>
    </row>
    <row r="622" spans="1:7" ht="24" customHeight="1">
      <c r="A622" s="18" t="s">
        <v>3613</v>
      </c>
      <c r="B622" s="18" t="s">
        <v>25244</v>
      </c>
      <c r="C622" s="19" t="s">
        <v>133</v>
      </c>
      <c r="D622" s="20">
        <v>405000</v>
      </c>
      <c r="E622" s="19" t="s">
        <v>25167</v>
      </c>
      <c r="F622" s="19" t="s">
        <v>3894</v>
      </c>
      <c r="G622" s="21" t="s">
        <v>25151</v>
      </c>
    </row>
    <row r="623" spans="1:7" ht="24" customHeight="1">
      <c r="A623" s="18" t="s">
        <v>3613</v>
      </c>
      <c r="B623" s="18" t="s">
        <v>25225</v>
      </c>
      <c r="C623" s="19" t="s">
        <v>19</v>
      </c>
      <c r="D623" s="20">
        <v>1020000</v>
      </c>
      <c r="E623" s="19" t="s">
        <v>25167</v>
      </c>
      <c r="F623" s="19" t="s">
        <v>2512</v>
      </c>
      <c r="G623" s="21" t="s">
        <v>25151</v>
      </c>
    </row>
    <row r="624" spans="1:7" ht="24" customHeight="1">
      <c r="A624" s="18" t="s">
        <v>3613</v>
      </c>
      <c r="B624" s="18" t="s">
        <v>25225</v>
      </c>
      <c r="C624" s="19" t="s">
        <v>75</v>
      </c>
      <c r="D624" s="20">
        <v>836000</v>
      </c>
      <c r="E624" s="19" t="s">
        <v>25167</v>
      </c>
      <c r="F624" s="19" t="s">
        <v>2581</v>
      </c>
      <c r="G624" s="21" t="s">
        <v>25151</v>
      </c>
    </row>
    <row r="625" spans="1:7" ht="24" customHeight="1">
      <c r="A625" s="18" t="s">
        <v>3613</v>
      </c>
      <c r="B625" s="18" t="s">
        <v>25226</v>
      </c>
      <c r="C625" s="19" t="s">
        <v>19</v>
      </c>
      <c r="D625" s="20">
        <v>1194600</v>
      </c>
      <c r="E625" s="19" t="s">
        <v>25167</v>
      </c>
      <c r="F625" s="19" t="s">
        <v>1127</v>
      </c>
      <c r="G625" s="21" t="s">
        <v>25151</v>
      </c>
    </row>
    <row r="626" spans="1:7" ht="24" customHeight="1">
      <c r="A626" s="18" t="s">
        <v>3613</v>
      </c>
      <c r="B626" s="18" t="s">
        <v>25226</v>
      </c>
      <c r="C626" s="19" t="s">
        <v>19</v>
      </c>
      <c r="D626" s="20">
        <v>1155000</v>
      </c>
      <c r="E626" s="19" t="s">
        <v>25167</v>
      </c>
      <c r="F626" s="19" t="s">
        <v>3894</v>
      </c>
      <c r="G626" s="21" t="s">
        <v>25151</v>
      </c>
    </row>
    <row r="627" spans="1:7" ht="24" customHeight="1">
      <c r="A627" s="18" t="s">
        <v>3613</v>
      </c>
      <c r="B627" s="18" t="s">
        <v>25226</v>
      </c>
      <c r="C627" s="19" t="s">
        <v>19</v>
      </c>
      <c r="D627" s="20">
        <v>2916000</v>
      </c>
      <c r="E627" s="19" t="s">
        <v>25167</v>
      </c>
      <c r="F627" s="19" t="s">
        <v>105</v>
      </c>
      <c r="G627" s="21" t="s">
        <v>25151</v>
      </c>
    </row>
    <row r="628" spans="1:7" ht="24" customHeight="1">
      <c r="A628" s="18" t="s">
        <v>3613</v>
      </c>
      <c r="B628" s="18" t="s">
        <v>25244</v>
      </c>
      <c r="C628" s="19" t="s">
        <v>133</v>
      </c>
      <c r="D628" s="20">
        <v>1194820</v>
      </c>
      <c r="E628" s="19" t="s">
        <v>25167</v>
      </c>
      <c r="F628" s="19" t="s">
        <v>1127</v>
      </c>
      <c r="G628" s="21" t="s">
        <v>25151</v>
      </c>
    </row>
    <row r="629" spans="1:7" ht="24" customHeight="1">
      <c r="A629" s="22" t="s">
        <v>3354</v>
      </c>
      <c r="B629" s="22" t="s">
        <v>25224</v>
      </c>
      <c r="C629" s="19" t="s">
        <v>191</v>
      </c>
      <c r="D629" s="20">
        <v>1150000</v>
      </c>
      <c r="E629" s="19" t="s">
        <v>25167</v>
      </c>
      <c r="F629" s="19" t="s">
        <v>1127</v>
      </c>
      <c r="G629" s="21" t="s">
        <v>25151</v>
      </c>
    </row>
    <row r="630" spans="1:7" ht="24" customHeight="1">
      <c r="A630" s="18" t="s">
        <v>3359</v>
      </c>
      <c r="B630" s="18" t="s">
        <v>25226</v>
      </c>
      <c r="C630" s="19" t="s">
        <v>19</v>
      </c>
      <c r="D630" s="20">
        <v>1239480</v>
      </c>
      <c r="E630" s="19" t="s">
        <v>25167</v>
      </c>
      <c r="F630" s="19" t="s">
        <v>1127</v>
      </c>
      <c r="G630" s="21" t="s">
        <v>25227</v>
      </c>
    </row>
    <row r="631" spans="1:7" ht="24" customHeight="1">
      <c r="A631" s="18" t="s">
        <v>3359</v>
      </c>
      <c r="B631" s="18" t="s">
        <v>25226</v>
      </c>
      <c r="C631" s="19" t="s">
        <v>19</v>
      </c>
      <c r="D631" s="20">
        <v>672100</v>
      </c>
      <c r="E631" s="19" t="s">
        <v>25167</v>
      </c>
      <c r="F631" s="19" t="s">
        <v>1127</v>
      </c>
      <c r="G631" s="21" t="s">
        <v>25227</v>
      </c>
    </row>
    <row r="632" spans="1:7" ht="24" customHeight="1">
      <c r="A632" s="18" t="s">
        <v>3359</v>
      </c>
      <c r="B632" s="18" t="s">
        <v>25226</v>
      </c>
      <c r="C632" s="19" t="s">
        <v>19</v>
      </c>
      <c r="D632" s="20">
        <v>1144000</v>
      </c>
      <c r="E632" s="19" t="s">
        <v>25167</v>
      </c>
      <c r="F632" s="19" t="s">
        <v>1127</v>
      </c>
      <c r="G632" s="21" t="s">
        <v>25227</v>
      </c>
    </row>
    <row r="633" spans="1:7" ht="24" customHeight="1">
      <c r="A633" s="18" t="s">
        <v>3359</v>
      </c>
      <c r="B633" s="18" t="s">
        <v>25225</v>
      </c>
      <c r="C633" s="19" t="s">
        <v>133</v>
      </c>
      <c r="D633" s="20">
        <v>858000</v>
      </c>
      <c r="E633" s="19" t="s">
        <v>25167</v>
      </c>
      <c r="F633" s="19" t="s">
        <v>2417</v>
      </c>
      <c r="G633" s="21" t="s">
        <v>25227</v>
      </c>
    </row>
    <row r="634" spans="1:7" ht="24" customHeight="1">
      <c r="A634" s="18" t="s">
        <v>3359</v>
      </c>
      <c r="B634" s="18" t="s">
        <v>25224</v>
      </c>
      <c r="C634" s="19" t="s">
        <v>19</v>
      </c>
      <c r="D634" s="20">
        <v>810000</v>
      </c>
      <c r="E634" s="19" t="s">
        <v>25167</v>
      </c>
      <c r="F634" s="19" t="s">
        <v>1127</v>
      </c>
      <c r="G634" s="21" t="s">
        <v>25151</v>
      </c>
    </row>
    <row r="635" spans="1:7" ht="24" customHeight="1">
      <c r="A635" s="18" t="s">
        <v>3359</v>
      </c>
      <c r="B635" s="18" t="s">
        <v>25224</v>
      </c>
      <c r="C635" s="19" t="s">
        <v>25232</v>
      </c>
      <c r="D635" s="20">
        <v>800000</v>
      </c>
      <c r="E635" s="19" t="s">
        <v>25167</v>
      </c>
      <c r="F635" s="19" t="s">
        <v>1127</v>
      </c>
      <c r="G635" s="21" t="s">
        <v>25151</v>
      </c>
    </row>
    <row r="636" spans="1:7" ht="24" customHeight="1">
      <c r="A636" s="18" t="s">
        <v>3119</v>
      </c>
      <c r="B636" s="18" t="s">
        <v>25224</v>
      </c>
      <c r="C636" s="19" t="s">
        <v>60</v>
      </c>
      <c r="D636" s="20">
        <v>1440000</v>
      </c>
      <c r="E636" s="19" t="s">
        <v>25167</v>
      </c>
      <c r="F636" s="19" t="s">
        <v>1127</v>
      </c>
      <c r="G636" s="21" t="s">
        <v>25151</v>
      </c>
    </row>
    <row r="637" spans="1:7" ht="24" customHeight="1">
      <c r="A637" s="18" t="s">
        <v>3119</v>
      </c>
      <c r="B637" s="18" t="s">
        <v>25224</v>
      </c>
      <c r="C637" s="19" t="s">
        <v>25232</v>
      </c>
      <c r="D637" s="20">
        <v>1330000</v>
      </c>
      <c r="E637" s="19" t="s">
        <v>25167</v>
      </c>
      <c r="F637" s="19" t="s">
        <v>1127</v>
      </c>
      <c r="G637" s="21" t="s">
        <v>25151</v>
      </c>
    </row>
    <row r="638" spans="1:7" ht="24" customHeight="1">
      <c r="A638" s="18" t="s">
        <v>3119</v>
      </c>
      <c r="B638" s="18" t="s">
        <v>25224</v>
      </c>
      <c r="C638" s="19" t="s">
        <v>133</v>
      </c>
      <c r="D638" s="20">
        <v>472758</v>
      </c>
      <c r="E638" s="19" t="s">
        <v>25167</v>
      </c>
      <c r="F638" s="19" t="s">
        <v>105</v>
      </c>
      <c r="G638" s="21" t="s">
        <v>25151</v>
      </c>
    </row>
    <row r="639" spans="1:7" ht="24" customHeight="1">
      <c r="A639" s="18" t="s">
        <v>3119</v>
      </c>
      <c r="B639" s="18" t="s">
        <v>25224</v>
      </c>
      <c r="C639" s="19" t="s">
        <v>19</v>
      </c>
      <c r="D639" s="20">
        <v>691500</v>
      </c>
      <c r="E639" s="19" t="s">
        <v>25167</v>
      </c>
      <c r="F639" s="19" t="s">
        <v>1580</v>
      </c>
      <c r="G639" s="21" t="s">
        <v>25151</v>
      </c>
    </row>
    <row r="640" spans="1:7" ht="24" customHeight="1">
      <c r="A640" s="18" t="s">
        <v>3119</v>
      </c>
      <c r="B640" s="18" t="s">
        <v>25224</v>
      </c>
      <c r="C640" s="19" t="s">
        <v>19</v>
      </c>
      <c r="D640" s="20">
        <v>655000</v>
      </c>
      <c r="E640" s="19" t="s">
        <v>25167</v>
      </c>
      <c r="F640" s="19" t="s">
        <v>105</v>
      </c>
      <c r="G640" s="21" t="s">
        <v>25151</v>
      </c>
    </row>
    <row r="641" spans="1:7" ht="24" customHeight="1">
      <c r="A641" s="18" t="s">
        <v>3119</v>
      </c>
      <c r="B641" s="18" t="s">
        <v>25224</v>
      </c>
      <c r="C641" s="19" t="s">
        <v>19</v>
      </c>
      <c r="D641" s="20">
        <v>754000</v>
      </c>
      <c r="E641" s="19" t="s">
        <v>25167</v>
      </c>
      <c r="F641" s="19" t="s">
        <v>105</v>
      </c>
      <c r="G641" s="21" t="s">
        <v>25151</v>
      </c>
    </row>
    <row r="642" spans="1:7" ht="24" customHeight="1">
      <c r="A642" s="18" t="s">
        <v>3119</v>
      </c>
      <c r="B642" s="18" t="s">
        <v>25225</v>
      </c>
      <c r="C642" s="19" t="s">
        <v>1317</v>
      </c>
      <c r="D642" s="20">
        <v>1000000</v>
      </c>
      <c r="E642" s="19" t="s">
        <v>25167</v>
      </c>
      <c r="F642" s="19" t="s">
        <v>1127</v>
      </c>
      <c r="G642" s="21" t="s">
        <v>25151</v>
      </c>
    </row>
    <row r="643" spans="1:7" ht="24" customHeight="1">
      <c r="A643" s="18" t="s">
        <v>3114</v>
      </c>
      <c r="B643" s="18" t="s">
        <v>25224</v>
      </c>
      <c r="C643" s="19" t="s">
        <v>19</v>
      </c>
      <c r="D643" s="20">
        <v>600000</v>
      </c>
      <c r="E643" s="19" t="s">
        <v>25167</v>
      </c>
      <c r="F643" s="19" t="s">
        <v>105</v>
      </c>
      <c r="G643" s="21" t="s">
        <v>25151</v>
      </c>
    </row>
    <row r="644" spans="1:7" ht="24" customHeight="1">
      <c r="A644" s="18" t="s">
        <v>3114</v>
      </c>
      <c r="B644" s="18" t="s">
        <v>25224</v>
      </c>
      <c r="C644" s="19" t="s">
        <v>75</v>
      </c>
      <c r="D644" s="20">
        <v>600000</v>
      </c>
      <c r="E644" s="19" t="s">
        <v>25167</v>
      </c>
      <c r="F644" s="19" t="s">
        <v>105</v>
      </c>
      <c r="G644" s="21" t="s">
        <v>25151</v>
      </c>
    </row>
    <row r="645" spans="1:7" ht="24" customHeight="1">
      <c r="A645" s="18" t="s">
        <v>3114</v>
      </c>
      <c r="B645" s="18" t="s">
        <v>25225</v>
      </c>
      <c r="C645" s="19" t="s">
        <v>212</v>
      </c>
      <c r="D645" s="20">
        <v>700000</v>
      </c>
      <c r="E645" s="19" t="s">
        <v>25167</v>
      </c>
      <c r="F645" s="19" t="s">
        <v>1127</v>
      </c>
      <c r="G645" s="21" t="s">
        <v>25151</v>
      </c>
    </row>
    <row r="646" spans="1:7" ht="24" customHeight="1">
      <c r="A646" s="18" t="s">
        <v>3114</v>
      </c>
      <c r="B646" s="18" t="s">
        <v>25225</v>
      </c>
      <c r="C646" s="19" t="s">
        <v>19</v>
      </c>
      <c r="D646" s="20">
        <v>650000</v>
      </c>
      <c r="E646" s="19" t="s">
        <v>25167</v>
      </c>
      <c r="F646" s="19" t="s">
        <v>105</v>
      </c>
      <c r="G646" s="21" t="s">
        <v>25151</v>
      </c>
    </row>
    <row r="647" spans="1:7" ht="24" customHeight="1">
      <c r="A647" s="18" t="s">
        <v>3114</v>
      </c>
      <c r="B647" s="18" t="s">
        <v>25226</v>
      </c>
      <c r="C647" s="19" t="s">
        <v>19</v>
      </c>
      <c r="D647" s="20">
        <v>780000</v>
      </c>
      <c r="E647" s="19" t="s">
        <v>25167</v>
      </c>
      <c r="F647" s="19" t="s">
        <v>1127</v>
      </c>
      <c r="G647" s="21" t="s">
        <v>25151</v>
      </c>
    </row>
    <row r="648" spans="1:7" ht="24" customHeight="1">
      <c r="A648" s="18" t="s">
        <v>2981</v>
      </c>
      <c r="B648" s="18" t="s">
        <v>25225</v>
      </c>
      <c r="C648" s="19" t="s">
        <v>19</v>
      </c>
      <c r="D648" s="20">
        <v>900000</v>
      </c>
      <c r="E648" s="19" t="s">
        <v>25167</v>
      </c>
      <c r="F648" s="19" t="s">
        <v>105</v>
      </c>
      <c r="G648" s="21" t="s">
        <v>25150</v>
      </c>
    </row>
    <row r="649" spans="1:7" ht="24" customHeight="1">
      <c r="A649" s="18" t="s">
        <v>2981</v>
      </c>
      <c r="B649" s="18" t="s">
        <v>25226</v>
      </c>
      <c r="C649" s="19" t="s">
        <v>19</v>
      </c>
      <c r="D649" s="20">
        <v>856000</v>
      </c>
      <c r="E649" s="19" t="s">
        <v>25167</v>
      </c>
      <c r="F649" s="19" t="s">
        <v>3894</v>
      </c>
      <c r="G649" s="21" t="s">
        <v>25150</v>
      </c>
    </row>
    <row r="650" spans="1:7" ht="24" customHeight="1">
      <c r="A650" s="18" t="s">
        <v>2981</v>
      </c>
      <c r="B650" s="18" t="s">
        <v>25224</v>
      </c>
      <c r="C650" s="19" t="s">
        <v>212</v>
      </c>
      <c r="D650" s="20">
        <v>675000</v>
      </c>
      <c r="E650" s="19" t="s">
        <v>25167</v>
      </c>
      <c r="F650" s="19" t="s">
        <v>105</v>
      </c>
      <c r="G650" s="21" t="s">
        <v>25156</v>
      </c>
    </row>
    <row r="651" spans="1:7" ht="24" customHeight="1">
      <c r="A651" s="22" t="s">
        <v>2904</v>
      </c>
      <c r="B651" s="22" t="s">
        <v>25223</v>
      </c>
      <c r="C651" s="19" t="s">
        <v>25232</v>
      </c>
      <c r="D651" s="20">
        <v>430000</v>
      </c>
      <c r="E651" s="19" t="s">
        <v>25167</v>
      </c>
      <c r="F651" s="19" t="s">
        <v>24</v>
      </c>
      <c r="G651" s="21" t="s">
        <v>25157</v>
      </c>
    </row>
    <row r="652" spans="1:7" ht="24" customHeight="1">
      <c r="A652" s="22" t="s">
        <v>2904</v>
      </c>
      <c r="B652" s="22" t="s">
        <v>25224</v>
      </c>
      <c r="C652" s="19" t="s">
        <v>25232</v>
      </c>
      <c r="D652" s="20">
        <v>567000</v>
      </c>
      <c r="E652" s="19" t="s">
        <v>25167</v>
      </c>
      <c r="F652" s="19" t="s">
        <v>105</v>
      </c>
      <c r="G652" s="21" t="s">
        <v>25157</v>
      </c>
    </row>
    <row r="653" spans="1:7" ht="24" customHeight="1">
      <c r="A653" s="22" t="s">
        <v>2904</v>
      </c>
      <c r="B653" s="22" t="s">
        <v>25224</v>
      </c>
      <c r="C653" s="19" t="s">
        <v>25232</v>
      </c>
      <c r="D653" s="20">
        <v>640000</v>
      </c>
      <c r="E653" s="19" t="s">
        <v>25167</v>
      </c>
      <c r="F653" s="19" t="s">
        <v>1127</v>
      </c>
      <c r="G653" s="21" t="s">
        <v>25157</v>
      </c>
    </row>
    <row r="654" spans="1:7" ht="24" customHeight="1">
      <c r="A654" s="22" t="s">
        <v>2904</v>
      </c>
      <c r="B654" s="22" t="s">
        <v>25224</v>
      </c>
      <c r="C654" s="19" t="s">
        <v>60</v>
      </c>
      <c r="D654" s="20">
        <v>670000</v>
      </c>
      <c r="E654" s="19" t="s">
        <v>25167</v>
      </c>
      <c r="F654" s="19" t="s">
        <v>989</v>
      </c>
      <c r="G654" s="21" t="s">
        <v>25227</v>
      </c>
    </row>
    <row r="655" spans="1:7" ht="24" customHeight="1">
      <c r="A655" s="18" t="s">
        <v>2814</v>
      </c>
      <c r="B655" s="18" t="s">
        <v>25224</v>
      </c>
      <c r="C655" s="19" t="s">
        <v>19</v>
      </c>
      <c r="D655" s="20">
        <v>700000</v>
      </c>
      <c r="E655" s="19" t="s">
        <v>25167</v>
      </c>
      <c r="F655" s="19" t="s">
        <v>105</v>
      </c>
      <c r="G655" s="21" t="s">
        <v>25155</v>
      </c>
    </row>
    <row r="656" spans="1:7" ht="24" customHeight="1">
      <c r="A656" s="18" t="s">
        <v>2814</v>
      </c>
      <c r="B656" s="18" t="s">
        <v>25224</v>
      </c>
      <c r="C656" s="19" t="s">
        <v>19</v>
      </c>
      <c r="D656" s="20">
        <v>700000</v>
      </c>
      <c r="E656" s="19" t="s">
        <v>25167</v>
      </c>
      <c r="F656" s="19" t="s">
        <v>105</v>
      </c>
      <c r="G656" s="21" t="s">
        <v>25155</v>
      </c>
    </row>
    <row r="657" spans="1:7" ht="24" customHeight="1">
      <c r="A657" s="18" t="s">
        <v>2814</v>
      </c>
      <c r="B657" s="18" t="s">
        <v>25224</v>
      </c>
      <c r="C657" s="19" t="s">
        <v>19</v>
      </c>
      <c r="D657" s="20">
        <v>750000</v>
      </c>
      <c r="E657" s="19" t="s">
        <v>25167</v>
      </c>
      <c r="F657" s="19" t="s">
        <v>105</v>
      </c>
      <c r="G657" s="21" t="s">
        <v>25155</v>
      </c>
    </row>
    <row r="658" spans="1:7" ht="24" customHeight="1">
      <c r="A658" s="18" t="s">
        <v>2814</v>
      </c>
      <c r="B658" s="18" t="s">
        <v>25224</v>
      </c>
      <c r="C658" s="19" t="s">
        <v>19</v>
      </c>
      <c r="D658" s="20">
        <v>690000</v>
      </c>
      <c r="E658" s="19" t="s">
        <v>25167</v>
      </c>
      <c r="F658" s="19" t="s">
        <v>105</v>
      </c>
      <c r="G658" s="21" t="s">
        <v>25155</v>
      </c>
    </row>
    <row r="659" spans="1:7" ht="24" customHeight="1">
      <c r="A659" s="18" t="s">
        <v>2814</v>
      </c>
      <c r="B659" s="18" t="s">
        <v>25224</v>
      </c>
      <c r="C659" s="19" t="s">
        <v>19</v>
      </c>
      <c r="D659" s="20">
        <v>720000</v>
      </c>
      <c r="E659" s="19" t="s">
        <v>25167</v>
      </c>
      <c r="F659" s="19" t="s">
        <v>105</v>
      </c>
      <c r="G659" s="21" t="s">
        <v>25155</v>
      </c>
    </row>
    <row r="660" spans="1:7" ht="24" customHeight="1">
      <c r="A660" s="18" t="s">
        <v>2814</v>
      </c>
      <c r="B660" s="18" t="s">
        <v>25224</v>
      </c>
      <c r="C660" s="19" t="s">
        <v>19</v>
      </c>
      <c r="D660" s="20">
        <v>600000</v>
      </c>
      <c r="E660" s="19" t="s">
        <v>25167</v>
      </c>
      <c r="F660" s="19" t="s">
        <v>105</v>
      </c>
      <c r="G660" s="21" t="s">
        <v>25155</v>
      </c>
    </row>
    <row r="661" spans="1:7" ht="24" customHeight="1">
      <c r="A661" s="18" t="s">
        <v>2814</v>
      </c>
      <c r="B661" s="18" t="s">
        <v>25224</v>
      </c>
      <c r="C661" s="19" t="s">
        <v>19</v>
      </c>
      <c r="D661" s="20">
        <v>700000</v>
      </c>
      <c r="E661" s="19" t="s">
        <v>25167</v>
      </c>
      <c r="F661" s="19" t="s">
        <v>105</v>
      </c>
      <c r="G661" s="21" t="s">
        <v>25155</v>
      </c>
    </row>
    <row r="662" spans="1:7" ht="24" customHeight="1">
      <c r="A662" s="18" t="s">
        <v>2814</v>
      </c>
      <c r="B662" s="18" t="s">
        <v>25224</v>
      </c>
      <c r="C662" s="19" t="s">
        <v>19</v>
      </c>
      <c r="D662" s="20">
        <v>850000</v>
      </c>
      <c r="E662" s="19" t="s">
        <v>25167</v>
      </c>
      <c r="F662" s="19" t="s">
        <v>1580</v>
      </c>
      <c r="G662" s="21" t="s">
        <v>25155</v>
      </c>
    </row>
    <row r="663" spans="1:7" ht="24" customHeight="1">
      <c r="A663" s="18" t="s">
        <v>2814</v>
      </c>
      <c r="B663" s="18" t="s">
        <v>25224</v>
      </c>
      <c r="C663" s="19" t="s">
        <v>19</v>
      </c>
      <c r="D663" s="20">
        <v>1000000</v>
      </c>
      <c r="E663" s="19" t="s">
        <v>25167</v>
      </c>
      <c r="F663" s="19" t="s">
        <v>105</v>
      </c>
      <c r="G663" s="21" t="s">
        <v>25155</v>
      </c>
    </row>
    <row r="664" spans="1:7" ht="24" customHeight="1">
      <c r="A664" s="18" t="s">
        <v>2814</v>
      </c>
      <c r="B664" s="18" t="s">
        <v>25224</v>
      </c>
      <c r="C664" s="19" t="s">
        <v>25232</v>
      </c>
      <c r="D664" s="20">
        <v>700000</v>
      </c>
      <c r="E664" s="19" t="s">
        <v>25167</v>
      </c>
      <c r="F664" s="19" t="s">
        <v>1155</v>
      </c>
      <c r="G664" s="21" t="s">
        <v>25155</v>
      </c>
    </row>
    <row r="665" spans="1:7" ht="24" customHeight="1">
      <c r="A665" s="18" t="s">
        <v>2814</v>
      </c>
      <c r="B665" s="18" t="s">
        <v>25224</v>
      </c>
      <c r="C665" s="19" t="s">
        <v>19</v>
      </c>
      <c r="D665" s="20">
        <v>1050000</v>
      </c>
      <c r="E665" s="19" t="s">
        <v>25167</v>
      </c>
      <c r="F665" s="19" t="s">
        <v>105</v>
      </c>
      <c r="G665" s="21" t="s">
        <v>25155</v>
      </c>
    </row>
    <row r="666" spans="1:7" ht="24" customHeight="1">
      <c r="A666" s="18" t="s">
        <v>2814</v>
      </c>
      <c r="B666" s="18" t="s">
        <v>25224</v>
      </c>
      <c r="C666" s="19" t="s">
        <v>19</v>
      </c>
      <c r="D666" s="20">
        <v>800000</v>
      </c>
      <c r="E666" s="19" t="s">
        <v>25167</v>
      </c>
      <c r="F666" s="19" t="s">
        <v>3894</v>
      </c>
      <c r="G666" s="21" t="s">
        <v>25155</v>
      </c>
    </row>
    <row r="667" spans="1:7" ht="24" customHeight="1">
      <c r="A667" s="18" t="s">
        <v>2814</v>
      </c>
      <c r="B667" s="18" t="s">
        <v>25224</v>
      </c>
      <c r="C667" s="19" t="s">
        <v>160</v>
      </c>
      <c r="D667" s="20">
        <v>950000</v>
      </c>
      <c r="E667" s="19" t="s">
        <v>25167</v>
      </c>
      <c r="F667" s="19" t="s">
        <v>105</v>
      </c>
      <c r="G667" s="21" t="s">
        <v>25155</v>
      </c>
    </row>
    <row r="668" spans="1:7" ht="24" customHeight="1">
      <c r="A668" s="18" t="s">
        <v>2814</v>
      </c>
      <c r="B668" s="18" t="s">
        <v>25224</v>
      </c>
      <c r="C668" s="19" t="s">
        <v>133</v>
      </c>
      <c r="D668" s="20">
        <v>1100000</v>
      </c>
      <c r="E668" s="19" t="s">
        <v>25167</v>
      </c>
      <c r="F668" s="19" t="s">
        <v>1127</v>
      </c>
      <c r="G668" s="21" t="s">
        <v>25155</v>
      </c>
    </row>
    <row r="669" spans="1:7" ht="24" customHeight="1">
      <c r="A669" s="18" t="s">
        <v>2814</v>
      </c>
      <c r="B669" s="18" t="s">
        <v>25224</v>
      </c>
      <c r="C669" s="19" t="s">
        <v>19</v>
      </c>
      <c r="D669" s="20">
        <v>800000</v>
      </c>
      <c r="E669" s="19" t="s">
        <v>25167</v>
      </c>
      <c r="F669" s="19" t="s">
        <v>105</v>
      </c>
      <c r="G669" s="21" t="s">
        <v>25155</v>
      </c>
    </row>
    <row r="670" spans="1:7" ht="24" customHeight="1">
      <c r="A670" s="18" t="s">
        <v>2597</v>
      </c>
      <c r="B670" s="18" t="s">
        <v>25223</v>
      </c>
      <c r="C670" s="19" t="s">
        <v>25232</v>
      </c>
      <c r="D670" s="20">
        <v>1110000</v>
      </c>
      <c r="E670" s="19" t="s">
        <v>25167</v>
      </c>
      <c r="F670" s="19" t="s">
        <v>2581</v>
      </c>
      <c r="G670" s="21" t="s">
        <v>25234</v>
      </c>
    </row>
    <row r="671" spans="1:7" ht="24" customHeight="1">
      <c r="A671" s="18" t="s">
        <v>2597</v>
      </c>
      <c r="B671" s="18" t="s">
        <v>25224</v>
      </c>
      <c r="C671" s="19" t="s">
        <v>191</v>
      </c>
      <c r="D671" s="20">
        <v>1310000</v>
      </c>
      <c r="E671" s="19" t="s">
        <v>25167</v>
      </c>
      <c r="F671" s="19" t="s">
        <v>2581</v>
      </c>
      <c r="G671" s="21" t="s">
        <v>25234</v>
      </c>
    </row>
    <row r="672" spans="1:7" ht="24" customHeight="1">
      <c r="A672" s="18" t="s">
        <v>2597</v>
      </c>
      <c r="B672" s="18" t="s">
        <v>25225</v>
      </c>
      <c r="C672" s="19" t="s">
        <v>1550</v>
      </c>
      <c r="D672" s="20">
        <v>1740000</v>
      </c>
      <c r="E672" s="19" t="s">
        <v>25167</v>
      </c>
      <c r="F672" s="19" t="s">
        <v>2581</v>
      </c>
      <c r="G672" s="21" t="s">
        <v>25234</v>
      </c>
    </row>
    <row r="673" spans="1:7" ht="24" customHeight="1">
      <c r="A673" s="18" t="s">
        <v>2597</v>
      </c>
      <c r="B673" s="18" t="s">
        <v>25225</v>
      </c>
      <c r="C673" s="19" t="s">
        <v>19</v>
      </c>
      <c r="D673" s="20">
        <v>327400</v>
      </c>
      <c r="E673" s="19" t="s">
        <v>25175</v>
      </c>
      <c r="F673" s="19" t="s">
        <v>105</v>
      </c>
      <c r="G673" s="21" t="s">
        <v>25234</v>
      </c>
    </row>
    <row r="674" spans="1:7" ht="24" customHeight="1">
      <c r="A674" s="18" t="s">
        <v>2597</v>
      </c>
      <c r="B674" s="18" t="s">
        <v>25225</v>
      </c>
      <c r="C674" s="19" t="s">
        <v>19</v>
      </c>
      <c r="D674" s="20">
        <v>661560</v>
      </c>
      <c r="E674" s="19" t="s">
        <v>25175</v>
      </c>
      <c r="F674" s="19" t="s">
        <v>105</v>
      </c>
      <c r="G674" s="21" t="s">
        <v>25234</v>
      </c>
    </row>
    <row r="675" spans="1:7" ht="24" customHeight="1">
      <c r="A675" s="18" t="s">
        <v>2597</v>
      </c>
      <c r="B675" s="18" t="s">
        <v>25225</v>
      </c>
      <c r="C675" s="19" t="s">
        <v>19</v>
      </c>
      <c r="D675" s="20">
        <v>334160</v>
      </c>
      <c r="E675" s="19" t="s">
        <v>25175</v>
      </c>
      <c r="F675" s="19" t="s">
        <v>105</v>
      </c>
      <c r="G675" s="21" t="s">
        <v>25234</v>
      </c>
    </row>
    <row r="676" spans="1:7" ht="24" customHeight="1">
      <c r="A676" s="18" t="s">
        <v>2450</v>
      </c>
      <c r="B676" s="18" t="s">
        <v>25224</v>
      </c>
      <c r="C676" s="19" t="s">
        <v>349</v>
      </c>
      <c r="D676" s="20">
        <v>430000</v>
      </c>
      <c r="E676" s="19" t="s">
        <v>25167</v>
      </c>
      <c r="F676" s="19" t="s">
        <v>1127</v>
      </c>
      <c r="G676" s="21" t="s">
        <v>25157</v>
      </c>
    </row>
    <row r="677" spans="1:7" ht="24" customHeight="1">
      <c r="A677" s="18" t="s">
        <v>2450</v>
      </c>
      <c r="B677" s="18" t="s">
        <v>25224</v>
      </c>
      <c r="C677" s="19" t="s">
        <v>25232</v>
      </c>
      <c r="D677" s="20">
        <v>472463</v>
      </c>
      <c r="E677" s="19" t="s">
        <v>25167</v>
      </c>
      <c r="F677" s="19" t="s">
        <v>105</v>
      </c>
      <c r="G677" s="21" t="s">
        <v>25157</v>
      </c>
    </row>
    <row r="678" spans="1:7" ht="24" customHeight="1">
      <c r="A678" s="18" t="s">
        <v>2450</v>
      </c>
      <c r="B678" s="18" t="s">
        <v>25226</v>
      </c>
      <c r="C678" s="19" t="s">
        <v>19</v>
      </c>
      <c r="D678" s="20">
        <v>857000</v>
      </c>
      <c r="E678" s="19" t="s">
        <v>25167</v>
      </c>
      <c r="F678" s="19" t="s">
        <v>105</v>
      </c>
      <c r="G678" s="21" t="s">
        <v>25157</v>
      </c>
    </row>
    <row r="679" spans="1:7" ht="24" customHeight="1">
      <c r="A679" s="18" t="s">
        <v>2450</v>
      </c>
      <c r="B679" s="18" t="s">
        <v>25226</v>
      </c>
      <c r="C679" s="19" t="s">
        <v>19</v>
      </c>
      <c r="D679" s="20">
        <v>514728</v>
      </c>
      <c r="E679" s="19" t="s">
        <v>25167</v>
      </c>
      <c r="F679" s="19" t="s">
        <v>105</v>
      </c>
      <c r="G679" s="21" t="s">
        <v>25157</v>
      </c>
    </row>
    <row r="680" spans="1:7" ht="24" customHeight="1">
      <c r="A680" s="18" t="s">
        <v>2450</v>
      </c>
      <c r="B680" s="18" t="s">
        <v>25226</v>
      </c>
      <c r="C680" s="19" t="s">
        <v>19</v>
      </c>
      <c r="D680" s="20">
        <v>665280</v>
      </c>
      <c r="E680" s="19" t="s">
        <v>25167</v>
      </c>
      <c r="F680" s="19" t="s">
        <v>105</v>
      </c>
      <c r="G680" s="21" t="s">
        <v>25157</v>
      </c>
    </row>
    <row r="681" spans="1:7" ht="24" customHeight="1">
      <c r="A681" s="18" t="s">
        <v>2450</v>
      </c>
      <c r="B681" s="18" t="s">
        <v>25225</v>
      </c>
      <c r="C681" s="19" t="s">
        <v>19</v>
      </c>
      <c r="D681" s="20">
        <v>533000</v>
      </c>
      <c r="E681" s="19" t="s">
        <v>25167</v>
      </c>
      <c r="F681" s="19" t="s">
        <v>2417</v>
      </c>
      <c r="G681" s="21" t="s">
        <v>25152</v>
      </c>
    </row>
    <row r="682" spans="1:7" ht="24" customHeight="1">
      <c r="A682" s="18" t="s">
        <v>2450</v>
      </c>
      <c r="B682" s="18" t="s">
        <v>25223</v>
      </c>
      <c r="C682" s="19" t="s">
        <v>1317</v>
      </c>
      <c r="D682" s="20">
        <v>1310000</v>
      </c>
      <c r="E682" s="19" t="s">
        <v>25167</v>
      </c>
      <c r="F682" s="19" t="s">
        <v>2417</v>
      </c>
      <c r="G682" s="21" t="s">
        <v>25151</v>
      </c>
    </row>
    <row r="683" spans="1:7" ht="24" customHeight="1">
      <c r="A683" s="18" t="s">
        <v>2450</v>
      </c>
      <c r="B683" s="18" t="s">
        <v>25223</v>
      </c>
      <c r="C683" s="19" t="s">
        <v>25232</v>
      </c>
      <c r="D683" s="20">
        <v>607125</v>
      </c>
      <c r="E683" s="19" t="s">
        <v>25167</v>
      </c>
      <c r="F683" s="19" t="s">
        <v>105</v>
      </c>
      <c r="G683" s="21" t="s">
        <v>25151</v>
      </c>
    </row>
    <row r="684" spans="1:7" ht="24" customHeight="1">
      <c r="A684" s="18" t="s">
        <v>2450</v>
      </c>
      <c r="B684" s="18" t="s">
        <v>25223</v>
      </c>
      <c r="C684" s="19" t="s">
        <v>25232</v>
      </c>
      <c r="D684" s="20">
        <v>620000</v>
      </c>
      <c r="E684" s="19" t="s">
        <v>25167</v>
      </c>
      <c r="F684" s="19" t="s">
        <v>24</v>
      </c>
      <c r="G684" s="21" t="s">
        <v>25151</v>
      </c>
    </row>
    <row r="685" spans="1:7" ht="24" customHeight="1">
      <c r="A685" s="18" t="s">
        <v>2450</v>
      </c>
      <c r="B685" s="18" t="s">
        <v>25224</v>
      </c>
      <c r="C685" s="19" t="s">
        <v>25232</v>
      </c>
      <c r="D685" s="20">
        <v>800000</v>
      </c>
      <c r="E685" s="19" t="s">
        <v>25167</v>
      </c>
      <c r="F685" s="19" t="s">
        <v>1127</v>
      </c>
      <c r="G685" s="21" t="s">
        <v>25151</v>
      </c>
    </row>
    <row r="686" spans="1:7" ht="24" customHeight="1">
      <c r="A686" s="18" t="s">
        <v>2430</v>
      </c>
      <c r="B686" s="18" t="s">
        <v>25226</v>
      </c>
      <c r="C686" s="19" t="s">
        <v>19</v>
      </c>
      <c r="D686" s="20">
        <v>999999</v>
      </c>
      <c r="E686" s="19" t="s">
        <v>25167</v>
      </c>
      <c r="F686" s="19" t="s">
        <v>105</v>
      </c>
      <c r="G686" s="21" t="s">
        <v>25245</v>
      </c>
    </row>
    <row r="687" spans="1:7" ht="24" customHeight="1">
      <c r="A687" s="18" t="s">
        <v>2430</v>
      </c>
      <c r="B687" s="18" t="s">
        <v>25224</v>
      </c>
      <c r="C687" s="19" t="s">
        <v>19</v>
      </c>
      <c r="D687" s="20">
        <v>500000</v>
      </c>
      <c r="E687" s="19" t="s">
        <v>25167</v>
      </c>
      <c r="F687" s="19" t="s">
        <v>105</v>
      </c>
      <c r="G687" s="21" t="s">
        <v>25152</v>
      </c>
    </row>
    <row r="688" spans="1:7" ht="24" customHeight="1">
      <c r="A688" s="18" t="s">
        <v>2430</v>
      </c>
      <c r="B688" s="18" t="s">
        <v>25224</v>
      </c>
      <c r="C688" s="19" t="s">
        <v>19</v>
      </c>
      <c r="D688" s="20">
        <v>660000</v>
      </c>
      <c r="E688" s="19" t="s">
        <v>25167</v>
      </c>
      <c r="F688" s="19" t="s">
        <v>105</v>
      </c>
      <c r="G688" s="21" t="s">
        <v>25155</v>
      </c>
    </row>
    <row r="689" spans="1:7" ht="24" customHeight="1">
      <c r="A689" s="18" t="s">
        <v>2430</v>
      </c>
      <c r="B689" s="18" t="s">
        <v>25224</v>
      </c>
      <c r="C689" s="19" t="s">
        <v>19</v>
      </c>
      <c r="D689" s="20">
        <v>495000</v>
      </c>
      <c r="E689" s="19" t="s">
        <v>25167</v>
      </c>
      <c r="F689" s="19" t="s">
        <v>105</v>
      </c>
      <c r="G689" s="21" t="s">
        <v>25155</v>
      </c>
    </row>
    <row r="690" spans="1:7" ht="24" customHeight="1">
      <c r="A690" s="18" t="s">
        <v>2430</v>
      </c>
      <c r="B690" s="18" t="s">
        <v>25224</v>
      </c>
      <c r="C690" s="19" t="s">
        <v>19</v>
      </c>
      <c r="D690" s="20">
        <v>990000</v>
      </c>
      <c r="E690" s="19" t="s">
        <v>25167</v>
      </c>
      <c r="F690" s="19" t="s">
        <v>105</v>
      </c>
      <c r="G690" s="21" t="s">
        <v>25155</v>
      </c>
    </row>
    <row r="691" spans="1:7" ht="24" customHeight="1">
      <c r="A691" s="18" t="s">
        <v>2430</v>
      </c>
      <c r="B691" s="18" t="s">
        <v>25224</v>
      </c>
      <c r="C691" s="19" t="s">
        <v>710</v>
      </c>
      <c r="D691" s="20">
        <v>500000</v>
      </c>
      <c r="E691" s="19" t="s">
        <v>25167</v>
      </c>
      <c r="F691" s="19" t="s">
        <v>1594</v>
      </c>
      <c r="G691" s="21" t="s">
        <v>25236</v>
      </c>
    </row>
    <row r="692" spans="1:7" ht="24" customHeight="1">
      <c r="A692" s="18" t="s">
        <v>2430</v>
      </c>
      <c r="B692" s="18" t="s">
        <v>25224</v>
      </c>
      <c r="C692" s="19" t="s">
        <v>19</v>
      </c>
      <c r="D692" s="20">
        <v>1980000</v>
      </c>
      <c r="E692" s="19" t="s">
        <v>25167</v>
      </c>
      <c r="F692" s="19" t="s">
        <v>105</v>
      </c>
      <c r="G692" s="21" t="s">
        <v>25155</v>
      </c>
    </row>
    <row r="693" spans="1:7" ht="24" customHeight="1">
      <c r="A693" s="18" t="s">
        <v>2430</v>
      </c>
      <c r="B693" s="18" t="s">
        <v>25224</v>
      </c>
      <c r="C693" s="19" t="s">
        <v>212</v>
      </c>
      <c r="D693" s="20">
        <v>2000000</v>
      </c>
      <c r="E693" s="19" t="s">
        <v>25167</v>
      </c>
      <c r="F693" s="19" t="s">
        <v>105</v>
      </c>
      <c r="G693" s="21" t="s">
        <v>25155</v>
      </c>
    </row>
    <row r="694" spans="1:7" ht="24" customHeight="1">
      <c r="A694" s="18" t="s">
        <v>2430</v>
      </c>
      <c r="B694" s="18" t="s">
        <v>25224</v>
      </c>
      <c r="C694" s="19" t="s">
        <v>19</v>
      </c>
      <c r="D694" s="20">
        <v>880000</v>
      </c>
      <c r="E694" s="19" t="s">
        <v>25167</v>
      </c>
      <c r="F694" s="19" t="s">
        <v>105</v>
      </c>
      <c r="G694" s="21" t="s">
        <v>25155</v>
      </c>
    </row>
    <row r="695" spans="1:7" ht="24" customHeight="1">
      <c r="A695" s="18" t="s">
        <v>2430</v>
      </c>
      <c r="B695" s="18" t="s">
        <v>25224</v>
      </c>
      <c r="C695" s="19" t="s">
        <v>25232</v>
      </c>
      <c r="D695" s="20">
        <v>1980000</v>
      </c>
      <c r="E695" s="19" t="s">
        <v>25167</v>
      </c>
      <c r="F695" s="19" t="s">
        <v>105</v>
      </c>
      <c r="G695" s="21" t="s">
        <v>25155</v>
      </c>
    </row>
    <row r="696" spans="1:7" ht="24" customHeight="1">
      <c r="A696" s="18" t="s">
        <v>2430</v>
      </c>
      <c r="B696" s="18" t="s">
        <v>25223</v>
      </c>
      <c r="C696" s="19" t="s">
        <v>25232</v>
      </c>
      <c r="D696" s="20">
        <v>660000</v>
      </c>
      <c r="E696" s="19" t="s">
        <v>25167</v>
      </c>
      <c r="F696" s="19" t="s">
        <v>24</v>
      </c>
      <c r="G696" s="21" t="s">
        <v>25155</v>
      </c>
    </row>
    <row r="697" spans="1:7" ht="24" customHeight="1">
      <c r="A697" s="18" t="s">
        <v>2430</v>
      </c>
      <c r="B697" s="18" t="s">
        <v>25223</v>
      </c>
      <c r="C697" s="19" t="s">
        <v>1317</v>
      </c>
      <c r="D697" s="20">
        <v>1000000</v>
      </c>
      <c r="E697" s="19" t="s">
        <v>25167</v>
      </c>
      <c r="F697" s="19" t="s">
        <v>105</v>
      </c>
      <c r="G697" s="21" t="s">
        <v>25155</v>
      </c>
    </row>
    <row r="698" spans="1:7" ht="24" customHeight="1">
      <c r="A698" s="18" t="s">
        <v>2430</v>
      </c>
      <c r="B698" s="18" t="s">
        <v>25223</v>
      </c>
      <c r="C698" s="19" t="s">
        <v>25232</v>
      </c>
      <c r="D698" s="20">
        <v>550000</v>
      </c>
      <c r="E698" s="19" t="s">
        <v>25167</v>
      </c>
      <c r="F698" s="19" t="s">
        <v>105</v>
      </c>
      <c r="G698" s="21" t="s">
        <v>25155</v>
      </c>
    </row>
    <row r="699" spans="1:7" ht="24" customHeight="1">
      <c r="A699" s="18" t="s">
        <v>2430</v>
      </c>
      <c r="B699" s="18" t="s">
        <v>25223</v>
      </c>
      <c r="C699" s="19" t="s">
        <v>25232</v>
      </c>
      <c r="D699" s="20">
        <v>2000000</v>
      </c>
      <c r="E699" s="19" t="s">
        <v>25167</v>
      </c>
      <c r="F699" s="19" t="s">
        <v>2556</v>
      </c>
      <c r="G699" s="21" t="s">
        <v>25155</v>
      </c>
    </row>
    <row r="700" spans="1:7" ht="24" customHeight="1">
      <c r="A700" s="18" t="s">
        <v>2430</v>
      </c>
      <c r="B700" s="18" t="s">
        <v>25223</v>
      </c>
      <c r="C700" s="19" t="s">
        <v>25232</v>
      </c>
      <c r="D700" s="20">
        <v>1000000</v>
      </c>
      <c r="E700" s="19" t="s">
        <v>25167</v>
      </c>
      <c r="F700" s="19" t="s">
        <v>2512</v>
      </c>
      <c r="G700" s="21" t="s">
        <v>25155</v>
      </c>
    </row>
    <row r="701" spans="1:7" ht="24" customHeight="1">
      <c r="A701" s="18" t="s">
        <v>2267</v>
      </c>
      <c r="B701" s="18" t="s">
        <v>25223</v>
      </c>
      <c r="C701" s="19" t="s">
        <v>19</v>
      </c>
      <c r="D701" s="20">
        <v>390000</v>
      </c>
      <c r="E701" s="19" t="s">
        <v>25167</v>
      </c>
      <c r="F701" s="19" t="s">
        <v>2252</v>
      </c>
      <c r="G701" s="21" t="s">
        <v>25151</v>
      </c>
    </row>
    <row r="702" spans="1:7" ht="24" customHeight="1">
      <c r="A702" s="18" t="s">
        <v>2267</v>
      </c>
      <c r="B702" s="18" t="s">
        <v>25223</v>
      </c>
      <c r="C702" s="19" t="s">
        <v>25232</v>
      </c>
      <c r="D702" s="20">
        <v>416000</v>
      </c>
      <c r="E702" s="19" t="s">
        <v>25167</v>
      </c>
      <c r="F702" s="19" t="s">
        <v>105</v>
      </c>
      <c r="G702" s="21" t="s">
        <v>25151</v>
      </c>
    </row>
    <row r="703" spans="1:7" ht="24" customHeight="1">
      <c r="A703" s="18" t="s">
        <v>2267</v>
      </c>
      <c r="B703" s="18" t="s">
        <v>25224</v>
      </c>
      <c r="C703" s="19" t="s">
        <v>710</v>
      </c>
      <c r="D703" s="20">
        <v>291000</v>
      </c>
      <c r="E703" s="19" t="s">
        <v>25167</v>
      </c>
      <c r="F703" s="19" t="s">
        <v>105</v>
      </c>
      <c r="G703" s="21" t="s">
        <v>25151</v>
      </c>
    </row>
    <row r="704" spans="1:7" ht="24" customHeight="1">
      <c r="A704" s="18" t="s">
        <v>2267</v>
      </c>
      <c r="B704" s="18" t="s">
        <v>25224</v>
      </c>
      <c r="C704" s="19" t="s">
        <v>133</v>
      </c>
      <c r="D704" s="20">
        <v>422040</v>
      </c>
      <c r="E704" s="19" t="s">
        <v>25167</v>
      </c>
      <c r="F704" s="19" t="s">
        <v>105</v>
      </c>
      <c r="G704" s="21" t="s">
        <v>25151</v>
      </c>
    </row>
    <row r="705" spans="1:7" ht="24" customHeight="1">
      <c r="A705" s="18" t="s">
        <v>2267</v>
      </c>
      <c r="B705" s="18" t="s">
        <v>25224</v>
      </c>
      <c r="C705" s="19" t="s">
        <v>212</v>
      </c>
      <c r="D705" s="20">
        <v>450600</v>
      </c>
      <c r="E705" s="19" t="s">
        <v>25167</v>
      </c>
      <c r="F705" s="19" t="s">
        <v>2417</v>
      </c>
      <c r="G705" s="21" t="s">
        <v>25151</v>
      </c>
    </row>
    <row r="706" spans="1:7" ht="24" customHeight="1">
      <c r="A706" s="18" t="s">
        <v>2267</v>
      </c>
      <c r="B706" s="18" t="s">
        <v>25224</v>
      </c>
      <c r="C706" s="19" t="s">
        <v>19</v>
      </c>
      <c r="D706" s="20">
        <v>302880</v>
      </c>
      <c r="E706" s="19" t="s">
        <v>25167</v>
      </c>
      <c r="F706" s="19" t="s">
        <v>2556</v>
      </c>
      <c r="G706" s="21" t="s">
        <v>25151</v>
      </c>
    </row>
    <row r="707" spans="1:7" ht="24" customHeight="1">
      <c r="A707" s="18" t="s">
        <v>2267</v>
      </c>
      <c r="B707" s="18" t="s">
        <v>25225</v>
      </c>
      <c r="C707" s="19" t="s">
        <v>19</v>
      </c>
      <c r="D707" s="20">
        <v>518960</v>
      </c>
      <c r="E707" s="19" t="s">
        <v>25167</v>
      </c>
      <c r="F707" s="19" t="s">
        <v>3894</v>
      </c>
      <c r="G707" s="21" t="s">
        <v>25151</v>
      </c>
    </row>
    <row r="708" spans="1:7" ht="24" customHeight="1">
      <c r="A708" s="18" t="s">
        <v>2267</v>
      </c>
      <c r="B708" s="18" t="s">
        <v>25225</v>
      </c>
      <c r="C708" s="19" t="s">
        <v>19</v>
      </c>
      <c r="D708" s="20">
        <v>337200</v>
      </c>
      <c r="E708" s="19" t="s">
        <v>25167</v>
      </c>
      <c r="F708" s="19" t="s">
        <v>105</v>
      </c>
      <c r="G708" s="21" t="s">
        <v>25151</v>
      </c>
    </row>
    <row r="709" spans="1:7" ht="24" customHeight="1">
      <c r="A709" s="18" t="s">
        <v>2209</v>
      </c>
      <c r="B709" s="18" t="s">
        <v>25224</v>
      </c>
      <c r="C709" s="19" t="s">
        <v>19</v>
      </c>
      <c r="D709" s="20">
        <v>790000</v>
      </c>
      <c r="E709" s="19" t="s">
        <v>25167</v>
      </c>
      <c r="F709" s="19" t="s">
        <v>105</v>
      </c>
      <c r="G709" s="21" t="s">
        <v>25155</v>
      </c>
    </row>
    <row r="710" spans="1:7" ht="24" customHeight="1">
      <c r="A710" s="18" t="s">
        <v>2209</v>
      </c>
      <c r="B710" s="18" t="s">
        <v>25223</v>
      </c>
      <c r="C710" s="19" t="s">
        <v>19</v>
      </c>
      <c r="D710" s="20">
        <v>480000</v>
      </c>
      <c r="E710" s="19" t="s">
        <v>25167</v>
      </c>
      <c r="F710" s="19" t="s">
        <v>105</v>
      </c>
      <c r="G710" s="21" t="s">
        <v>25158</v>
      </c>
    </row>
    <row r="711" spans="1:7" ht="24" customHeight="1">
      <c r="A711" s="18" t="s">
        <v>2209</v>
      </c>
      <c r="B711" s="18" t="s">
        <v>25223</v>
      </c>
      <c r="C711" s="19" t="s">
        <v>25232</v>
      </c>
      <c r="D711" s="20">
        <v>480000</v>
      </c>
      <c r="E711" s="19" t="s">
        <v>25167</v>
      </c>
      <c r="F711" s="19" t="s">
        <v>105</v>
      </c>
      <c r="G711" s="21" t="s">
        <v>25158</v>
      </c>
    </row>
    <row r="712" spans="1:7" ht="24" customHeight="1">
      <c r="A712" s="18" t="s">
        <v>2209</v>
      </c>
      <c r="B712" s="18" t="s">
        <v>25223</v>
      </c>
      <c r="C712" s="19" t="s">
        <v>19</v>
      </c>
      <c r="D712" s="20">
        <v>1600000</v>
      </c>
      <c r="E712" s="19" t="s">
        <v>25167</v>
      </c>
      <c r="F712" s="19" t="s">
        <v>2207</v>
      </c>
      <c r="G712" s="21" t="s">
        <v>25152</v>
      </c>
    </row>
    <row r="713" spans="1:7" ht="24" customHeight="1">
      <c r="A713" s="18" t="s">
        <v>2115</v>
      </c>
      <c r="B713" s="18" t="s">
        <v>25223</v>
      </c>
      <c r="C713" s="19" t="s">
        <v>19</v>
      </c>
      <c r="D713" s="20">
        <v>675000</v>
      </c>
      <c r="E713" s="19" t="s">
        <v>25167</v>
      </c>
      <c r="F713" s="19" t="s">
        <v>105</v>
      </c>
      <c r="G713" s="21" t="s">
        <v>25151</v>
      </c>
    </row>
    <row r="714" spans="1:7" ht="24" customHeight="1">
      <c r="A714" s="18" t="s">
        <v>2115</v>
      </c>
      <c r="B714" s="18" t="s">
        <v>25224</v>
      </c>
      <c r="C714" s="19" t="s">
        <v>710</v>
      </c>
      <c r="D714" s="20">
        <v>530000</v>
      </c>
      <c r="E714" s="19" t="s">
        <v>25167</v>
      </c>
      <c r="F714" s="19" t="s">
        <v>3894</v>
      </c>
      <c r="G714" s="21" t="s">
        <v>25151</v>
      </c>
    </row>
    <row r="715" spans="1:7" ht="24" customHeight="1">
      <c r="A715" s="18" t="s">
        <v>2115</v>
      </c>
      <c r="B715" s="18" t="s">
        <v>25223</v>
      </c>
      <c r="C715" s="19" t="s">
        <v>25232</v>
      </c>
      <c r="D715" s="20">
        <v>600000</v>
      </c>
      <c r="E715" s="19" t="s">
        <v>25167</v>
      </c>
      <c r="F715" s="19" t="s">
        <v>105</v>
      </c>
      <c r="G715" s="21" t="s">
        <v>25158</v>
      </c>
    </row>
    <row r="716" spans="1:7" ht="24" customHeight="1">
      <c r="A716" s="18" t="s">
        <v>2115</v>
      </c>
      <c r="B716" s="18" t="s">
        <v>25223</v>
      </c>
      <c r="C716" s="19" t="s">
        <v>25232</v>
      </c>
      <c r="D716" s="20">
        <v>1500000</v>
      </c>
      <c r="E716" s="19" t="s">
        <v>25167</v>
      </c>
      <c r="F716" s="19" t="s">
        <v>105</v>
      </c>
      <c r="G716" s="21" t="s">
        <v>25158</v>
      </c>
    </row>
    <row r="717" spans="1:7" ht="24" customHeight="1">
      <c r="A717" s="18" t="s">
        <v>2115</v>
      </c>
      <c r="B717" s="18" t="s">
        <v>25223</v>
      </c>
      <c r="C717" s="19" t="s">
        <v>25232</v>
      </c>
      <c r="D717" s="20">
        <v>1500000</v>
      </c>
      <c r="E717" s="19" t="s">
        <v>25167</v>
      </c>
      <c r="F717" s="19" t="s">
        <v>105</v>
      </c>
      <c r="G717" s="21" t="s">
        <v>25158</v>
      </c>
    </row>
    <row r="718" spans="1:7" ht="24" customHeight="1">
      <c r="A718" s="18" t="s">
        <v>5372</v>
      </c>
      <c r="B718" s="18" t="s">
        <v>25226</v>
      </c>
      <c r="C718" s="19" t="s">
        <v>19</v>
      </c>
      <c r="D718" s="20">
        <v>285000</v>
      </c>
      <c r="E718" s="19" t="s">
        <v>25167</v>
      </c>
      <c r="F718" s="19" t="s">
        <v>105</v>
      </c>
      <c r="G718" s="21" t="s">
        <v>25151</v>
      </c>
    </row>
    <row r="719" spans="1:7" ht="24" customHeight="1">
      <c r="A719" s="18" t="s">
        <v>5372</v>
      </c>
      <c r="B719" s="18" t="s">
        <v>25225</v>
      </c>
      <c r="C719" s="19" t="s">
        <v>19</v>
      </c>
      <c r="D719" s="20">
        <v>597200</v>
      </c>
      <c r="E719" s="19" t="s">
        <v>25167</v>
      </c>
      <c r="F719" s="19" t="s">
        <v>105</v>
      </c>
      <c r="G719" s="21" t="s">
        <v>25152</v>
      </c>
    </row>
    <row r="720" spans="1:7" ht="24" customHeight="1">
      <c r="A720" s="18" t="s">
        <v>5372</v>
      </c>
      <c r="B720" s="18" t="s">
        <v>25224</v>
      </c>
      <c r="C720" s="19" t="s">
        <v>19</v>
      </c>
      <c r="D720" s="20">
        <v>307200</v>
      </c>
      <c r="E720" s="19" t="s">
        <v>25167</v>
      </c>
      <c r="F720" s="19" t="s">
        <v>2512</v>
      </c>
      <c r="G720" s="21" t="s">
        <v>25151</v>
      </c>
    </row>
    <row r="721" spans="1:7" ht="24" customHeight="1">
      <c r="A721" s="18" t="s">
        <v>5372</v>
      </c>
      <c r="B721" s="18" t="s">
        <v>25224</v>
      </c>
      <c r="C721" s="19" t="s">
        <v>19</v>
      </c>
      <c r="D721" s="20">
        <v>300000</v>
      </c>
      <c r="E721" s="19" t="s">
        <v>25167</v>
      </c>
      <c r="F721" s="19" t="s">
        <v>105</v>
      </c>
      <c r="G721" s="21" t="s">
        <v>25150</v>
      </c>
    </row>
    <row r="722" spans="1:7" ht="24" customHeight="1">
      <c r="A722" s="18" t="s">
        <v>5372</v>
      </c>
      <c r="B722" s="18" t="s">
        <v>25224</v>
      </c>
      <c r="C722" s="19" t="s">
        <v>19</v>
      </c>
      <c r="D722" s="20">
        <v>435000</v>
      </c>
      <c r="E722" s="19" t="s">
        <v>25167</v>
      </c>
      <c r="F722" s="19" t="s">
        <v>105</v>
      </c>
      <c r="G722" s="21" t="s">
        <v>25150</v>
      </c>
    </row>
    <row r="723" spans="1:7" ht="24" customHeight="1">
      <c r="A723" s="18" t="s">
        <v>5372</v>
      </c>
      <c r="B723" s="18" t="s">
        <v>25224</v>
      </c>
      <c r="C723" s="19" t="s">
        <v>133</v>
      </c>
      <c r="D723" s="20">
        <v>228000</v>
      </c>
      <c r="E723" s="19" t="s">
        <v>25167</v>
      </c>
      <c r="F723" s="19" t="s">
        <v>105</v>
      </c>
      <c r="G723" s="21" t="s">
        <v>25227</v>
      </c>
    </row>
    <row r="724" spans="1:7" ht="24" customHeight="1">
      <c r="A724" s="18" t="s">
        <v>5372</v>
      </c>
      <c r="B724" s="18" t="s">
        <v>25224</v>
      </c>
      <c r="C724" s="19" t="s">
        <v>19</v>
      </c>
      <c r="D724" s="20">
        <v>300000</v>
      </c>
      <c r="E724" s="19" t="s">
        <v>25167</v>
      </c>
      <c r="F724" s="19" t="s">
        <v>105</v>
      </c>
      <c r="G724" s="21" t="s">
        <v>25227</v>
      </c>
    </row>
    <row r="725" spans="1:7" ht="24" customHeight="1">
      <c r="A725" s="18" t="s">
        <v>6271</v>
      </c>
      <c r="B725" s="18" t="s">
        <v>25225</v>
      </c>
      <c r="C725" s="19" t="s">
        <v>19</v>
      </c>
      <c r="D725" s="20">
        <v>1000000</v>
      </c>
      <c r="E725" s="19" t="s">
        <v>25167</v>
      </c>
      <c r="F725" s="19" t="s">
        <v>1155</v>
      </c>
      <c r="G725" s="21" t="s">
        <v>25151</v>
      </c>
    </row>
    <row r="726" spans="1:7" ht="24" customHeight="1">
      <c r="A726" s="18" t="s">
        <v>6271</v>
      </c>
      <c r="B726" s="18" t="s">
        <v>25224</v>
      </c>
      <c r="C726" s="19" t="s">
        <v>4881</v>
      </c>
      <c r="D726" s="20">
        <v>1000000</v>
      </c>
      <c r="E726" s="19" t="s">
        <v>25167</v>
      </c>
      <c r="F726" s="19" t="s">
        <v>105</v>
      </c>
      <c r="G726" s="23" t="s">
        <v>25235</v>
      </c>
    </row>
    <row r="727" spans="1:7" ht="24" customHeight="1">
      <c r="A727" s="18" t="s">
        <v>6271</v>
      </c>
      <c r="B727" s="18" t="s">
        <v>25224</v>
      </c>
      <c r="C727" s="19" t="s">
        <v>19</v>
      </c>
      <c r="D727" s="20">
        <v>1000000</v>
      </c>
      <c r="E727" s="19" t="s">
        <v>25167</v>
      </c>
      <c r="F727" s="19" t="s">
        <v>105</v>
      </c>
      <c r="G727" s="23" t="s">
        <v>25235</v>
      </c>
    </row>
    <row r="728" spans="1:7" ht="24" customHeight="1">
      <c r="A728" s="18" t="s">
        <v>6271</v>
      </c>
      <c r="B728" s="18" t="s">
        <v>25225</v>
      </c>
      <c r="C728" s="19" t="s">
        <v>19</v>
      </c>
      <c r="D728" s="20">
        <v>1500000</v>
      </c>
      <c r="E728" s="19" t="s">
        <v>25167</v>
      </c>
      <c r="F728" s="19" t="s">
        <v>105</v>
      </c>
      <c r="G728" s="23" t="s">
        <v>25235</v>
      </c>
    </row>
    <row r="729" spans="1:7" ht="24" customHeight="1">
      <c r="A729" s="18" t="s">
        <v>6271</v>
      </c>
      <c r="B729" s="18" t="s">
        <v>25225</v>
      </c>
      <c r="C729" s="19" t="s">
        <v>75</v>
      </c>
      <c r="D729" s="20">
        <v>1000000</v>
      </c>
      <c r="E729" s="19" t="s">
        <v>25167</v>
      </c>
      <c r="F729" s="19" t="s">
        <v>24</v>
      </c>
      <c r="G729" s="21" t="s">
        <v>25158</v>
      </c>
    </row>
    <row r="730" spans="1:7" ht="24" customHeight="1">
      <c r="A730" s="18" t="s">
        <v>6271</v>
      </c>
      <c r="B730" s="18" t="s">
        <v>25224</v>
      </c>
      <c r="C730" s="19" t="s">
        <v>19</v>
      </c>
      <c r="D730" s="20">
        <v>1000000</v>
      </c>
      <c r="E730" s="19" t="s">
        <v>25167</v>
      </c>
      <c r="F730" s="19" t="s">
        <v>1843</v>
      </c>
      <c r="G730" s="21" t="s">
        <v>25158</v>
      </c>
    </row>
    <row r="731" spans="1:7" ht="24" customHeight="1">
      <c r="A731" s="18" t="s">
        <v>277</v>
      </c>
      <c r="B731" s="18" t="s">
        <v>25223</v>
      </c>
      <c r="C731" s="19" t="s">
        <v>510</v>
      </c>
      <c r="D731" s="20">
        <v>2090000</v>
      </c>
      <c r="E731" s="19" t="s">
        <v>25167</v>
      </c>
      <c r="F731" s="19" t="s">
        <v>105</v>
      </c>
      <c r="G731" s="21" t="s">
        <v>25227</v>
      </c>
    </row>
    <row r="732" spans="1:7" ht="24" customHeight="1">
      <c r="A732" s="18" t="s">
        <v>277</v>
      </c>
      <c r="B732" s="18" t="s">
        <v>25223</v>
      </c>
      <c r="C732" s="19" t="s">
        <v>25232</v>
      </c>
      <c r="D732" s="20">
        <v>500000</v>
      </c>
      <c r="E732" s="19" t="s">
        <v>25167</v>
      </c>
      <c r="F732" s="19" t="s">
        <v>105</v>
      </c>
      <c r="G732" s="21" t="s">
        <v>25156</v>
      </c>
    </row>
    <row r="733" spans="1:7" ht="24" customHeight="1">
      <c r="A733" s="18" t="s">
        <v>277</v>
      </c>
      <c r="B733" s="18" t="s">
        <v>25223</v>
      </c>
      <c r="C733" s="19" t="s">
        <v>19</v>
      </c>
      <c r="D733" s="20">
        <v>745000</v>
      </c>
      <c r="E733" s="19" t="s">
        <v>25167</v>
      </c>
      <c r="F733" s="19" t="s">
        <v>105</v>
      </c>
      <c r="G733" s="21" t="s">
        <v>25227</v>
      </c>
    </row>
    <row r="734" spans="1:7" ht="24" customHeight="1">
      <c r="A734" s="18" t="s">
        <v>277</v>
      </c>
      <c r="B734" s="18" t="s">
        <v>25223</v>
      </c>
      <c r="C734" s="19" t="s">
        <v>133</v>
      </c>
      <c r="D734" s="19" t="s">
        <v>25232</v>
      </c>
      <c r="E734" s="19" t="s">
        <v>25167</v>
      </c>
      <c r="F734" s="19" t="s">
        <v>105</v>
      </c>
      <c r="G734" s="21" t="s">
        <v>25227</v>
      </c>
    </row>
    <row r="735" spans="1:7" ht="24" customHeight="1">
      <c r="A735" s="18" t="s">
        <v>277</v>
      </c>
      <c r="B735" s="18" t="s">
        <v>25223</v>
      </c>
      <c r="C735" s="19" t="s">
        <v>27</v>
      </c>
      <c r="D735" s="20">
        <v>149000</v>
      </c>
      <c r="E735" s="19" t="s">
        <v>25167</v>
      </c>
      <c r="F735" s="19" t="s">
        <v>105</v>
      </c>
      <c r="G735" s="21" t="s">
        <v>25227</v>
      </c>
    </row>
    <row r="736" spans="1:7" ht="24" customHeight="1">
      <c r="A736" s="18" t="s">
        <v>277</v>
      </c>
      <c r="B736" s="18" t="s">
        <v>25223</v>
      </c>
      <c r="C736" s="19" t="s">
        <v>75</v>
      </c>
      <c r="D736" s="20">
        <v>1000000</v>
      </c>
      <c r="E736" s="19" t="s">
        <v>25167</v>
      </c>
      <c r="F736" s="19" t="s">
        <v>105</v>
      </c>
      <c r="G736" s="21" t="s">
        <v>25156</v>
      </c>
    </row>
    <row r="737" spans="1:7" ht="24" customHeight="1">
      <c r="A737" s="18" t="s">
        <v>277</v>
      </c>
      <c r="B737" s="18" t="s">
        <v>25223</v>
      </c>
      <c r="C737" s="19" t="s">
        <v>19</v>
      </c>
      <c r="D737" s="20">
        <v>350000</v>
      </c>
      <c r="E737" s="19" t="s">
        <v>25167</v>
      </c>
      <c r="F737" s="19" t="s">
        <v>105</v>
      </c>
      <c r="G737" s="21" t="s">
        <v>25157</v>
      </c>
    </row>
    <row r="738" spans="1:7" ht="24" customHeight="1">
      <c r="A738" s="18" t="s">
        <v>226</v>
      </c>
      <c r="B738" s="18" t="s">
        <v>25223</v>
      </c>
      <c r="C738" s="19" t="s">
        <v>19</v>
      </c>
      <c r="D738" s="20">
        <v>1230000</v>
      </c>
      <c r="E738" s="19" t="s">
        <v>25167</v>
      </c>
      <c r="F738" s="19" t="s">
        <v>105</v>
      </c>
      <c r="G738" s="21" t="s">
        <v>25227</v>
      </c>
    </row>
    <row r="739" spans="1:7" ht="24" customHeight="1">
      <c r="A739" s="18" t="s">
        <v>226</v>
      </c>
      <c r="B739" s="18" t="s">
        <v>25223</v>
      </c>
      <c r="C739" s="19" t="s">
        <v>19</v>
      </c>
      <c r="D739" s="20">
        <v>494000</v>
      </c>
      <c r="E739" s="19" t="s">
        <v>25167</v>
      </c>
      <c r="F739" s="19" t="s">
        <v>105</v>
      </c>
      <c r="G739" s="21" t="s">
        <v>25240</v>
      </c>
    </row>
    <row r="740" spans="1:7" ht="24" customHeight="1">
      <c r="A740" s="18" t="s">
        <v>226</v>
      </c>
      <c r="B740" s="18" t="s">
        <v>25223</v>
      </c>
      <c r="C740" s="19" t="s">
        <v>19</v>
      </c>
      <c r="D740" s="20">
        <v>444600</v>
      </c>
      <c r="E740" s="19" t="s">
        <v>25167</v>
      </c>
      <c r="F740" s="19" t="s">
        <v>105</v>
      </c>
      <c r="G740" s="21" t="s">
        <v>25240</v>
      </c>
    </row>
    <row r="741" spans="1:7" ht="24" customHeight="1">
      <c r="A741" s="18" t="s">
        <v>226</v>
      </c>
      <c r="B741" s="18" t="s">
        <v>25223</v>
      </c>
      <c r="C741" s="19" t="s">
        <v>19</v>
      </c>
      <c r="D741" s="20">
        <v>330000</v>
      </c>
      <c r="E741" s="19" t="s">
        <v>25167</v>
      </c>
      <c r="F741" s="19" t="s">
        <v>105</v>
      </c>
      <c r="G741" s="21" t="s">
        <v>25240</v>
      </c>
    </row>
    <row r="742" spans="1:7" ht="24" customHeight="1">
      <c r="A742" s="18" t="s">
        <v>226</v>
      </c>
      <c r="B742" s="18" t="s">
        <v>25223</v>
      </c>
      <c r="C742" s="19" t="s">
        <v>167</v>
      </c>
      <c r="D742" s="20">
        <v>539000</v>
      </c>
      <c r="E742" s="19" t="s">
        <v>25167</v>
      </c>
      <c r="F742" s="19" t="s">
        <v>105</v>
      </c>
      <c r="G742" s="21" t="s">
        <v>25240</v>
      </c>
    </row>
    <row r="743" spans="1:7" ht="24" customHeight="1">
      <c r="A743" s="18" t="s">
        <v>226</v>
      </c>
      <c r="B743" s="18" t="s">
        <v>25223</v>
      </c>
      <c r="C743" s="19" t="s">
        <v>133</v>
      </c>
      <c r="D743" s="20">
        <v>350000</v>
      </c>
      <c r="E743" s="19" t="s">
        <v>25167</v>
      </c>
      <c r="F743" s="19" t="s">
        <v>105</v>
      </c>
      <c r="G743" s="21" t="s">
        <v>25240</v>
      </c>
    </row>
    <row r="744" spans="1:7" ht="24" customHeight="1">
      <c r="A744" s="18" t="s">
        <v>226</v>
      </c>
      <c r="B744" s="18" t="s">
        <v>25223</v>
      </c>
      <c r="C744" s="19" t="s">
        <v>27</v>
      </c>
      <c r="D744" s="20">
        <v>1380000</v>
      </c>
      <c r="E744" s="19" t="s">
        <v>25167</v>
      </c>
      <c r="F744" s="19" t="s">
        <v>105</v>
      </c>
      <c r="G744" s="21" t="s">
        <v>25227</v>
      </c>
    </row>
    <row r="745" spans="1:7" ht="24" customHeight="1">
      <c r="A745" s="18" t="s">
        <v>1067</v>
      </c>
      <c r="B745" s="18" t="s">
        <v>25226</v>
      </c>
      <c r="C745" s="19" t="s">
        <v>133</v>
      </c>
      <c r="D745" s="20">
        <v>600000</v>
      </c>
      <c r="E745" s="19" t="s">
        <v>25167</v>
      </c>
      <c r="F745" s="19" t="s">
        <v>105</v>
      </c>
      <c r="G745" s="21" t="s">
        <v>25227</v>
      </c>
    </row>
    <row r="746" spans="1:7" ht="24" customHeight="1">
      <c r="A746" s="18" t="s">
        <v>1067</v>
      </c>
      <c r="B746" s="18" t="s">
        <v>25226</v>
      </c>
      <c r="C746" s="19" t="s">
        <v>19</v>
      </c>
      <c r="D746" s="20">
        <v>500000</v>
      </c>
      <c r="E746" s="19" t="s">
        <v>25167</v>
      </c>
      <c r="F746" s="19" t="s">
        <v>105</v>
      </c>
      <c r="G746" s="21" t="s">
        <v>25227</v>
      </c>
    </row>
    <row r="747" spans="1:7" ht="24" customHeight="1">
      <c r="A747" s="18" t="s">
        <v>1067</v>
      </c>
      <c r="B747" s="18" t="s">
        <v>25226</v>
      </c>
      <c r="C747" s="19" t="s">
        <v>19</v>
      </c>
      <c r="D747" s="20">
        <v>300000</v>
      </c>
      <c r="E747" s="19" t="s">
        <v>25167</v>
      </c>
      <c r="F747" s="19" t="s">
        <v>105</v>
      </c>
      <c r="G747" s="21" t="s">
        <v>25227</v>
      </c>
    </row>
    <row r="748" spans="1:7" ht="24" customHeight="1">
      <c r="A748" s="18" t="s">
        <v>1067</v>
      </c>
      <c r="B748" s="18" t="s">
        <v>25225</v>
      </c>
      <c r="C748" s="19" t="s">
        <v>19</v>
      </c>
      <c r="D748" s="20">
        <v>605000</v>
      </c>
      <c r="E748" s="19" t="s">
        <v>25166</v>
      </c>
      <c r="F748" s="19" t="s">
        <v>105</v>
      </c>
      <c r="G748" s="21" t="s">
        <v>25227</v>
      </c>
    </row>
    <row r="749" spans="1:7" ht="24" customHeight="1">
      <c r="A749" s="18" t="s">
        <v>1067</v>
      </c>
      <c r="B749" s="18" t="s">
        <v>25225</v>
      </c>
      <c r="C749" s="19" t="s">
        <v>19</v>
      </c>
      <c r="D749" s="20">
        <v>490000</v>
      </c>
      <c r="E749" s="19" t="s">
        <v>25167</v>
      </c>
      <c r="F749" s="19" t="s">
        <v>105</v>
      </c>
      <c r="G749" s="21" t="s">
        <v>25227</v>
      </c>
    </row>
    <row r="750" spans="1:7" ht="24" customHeight="1">
      <c r="A750" s="18" t="s">
        <v>1067</v>
      </c>
      <c r="B750" s="18" t="s">
        <v>25225</v>
      </c>
      <c r="C750" s="19" t="s">
        <v>19</v>
      </c>
      <c r="D750" s="20">
        <v>360000</v>
      </c>
      <c r="E750" s="19" t="s">
        <v>25167</v>
      </c>
      <c r="F750" s="19" t="s">
        <v>105</v>
      </c>
      <c r="G750" s="21" t="s">
        <v>25155</v>
      </c>
    </row>
    <row r="751" spans="1:7" ht="24" customHeight="1">
      <c r="A751" s="18" t="s">
        <v>1067</v>
      </c>
      <c r="B751" s="18" t="s">
        <v>25225</v>
      </c>
      <c r="C751" s="19" t="s">
        <v>19</v>
      </c>
      <c r="D751" s="20">
        <v>500000</v>
      </c>
      <c r="E751" s="19" t="s">
        <v>25167</v>
      </c>
      <c r="F751" s="19" t="s">
        <v>105</v>
      </c>
      <c r="G751" s="21" t="s">
        <v>25155</v>
      </c>
    </row>
    <row r="752" spans="1:7" ht="24" customHeight="1">
      <c r="A752" s="18" t="s">
        <v>1067</v>
      </c>
      <c r="B752" s="18" t="s">
        <v>25224</v>
      </c>
      <c r="C752" s="19" t="s">
        <v>710</v>
      </c>
      <c r="D752" s="20">
        <v>270000</v>
      </c>
      <c r="E752" s="19" t="s">
        <v>25167</v>
      </c>
      <c r="F752" s="19" t="s">
        <v>105</v>
      </c>
      <c r="G752" s="21" t="s">
        <v>25227</v>
      </c>
    </row>
    <row r="753" spans="1:7" ht="24" customHeight="1">
      <c r="A753" s="18" t="s">
        <v>1067</v>
      </c>
      <c r="B753" s="18" t="s">
        <v>25224</v>
      </c>
      <c r="C753" s="19" t="s">
        <v>19</v>
      </c>
      <c r="D753" s="20">
        <v>682000</v>
      </c>
      <c r="E753" s="19" t="s">
        <v>25167</v>
      </c>
      <c r="F753" s="19" t="s">
        <v>105</v>
      </c>
      <c r="G753" s="21" t="s">
        <v>25227</v>
      </c>
    </row>
    <row r="754" spans="1:7" ht="24" customHeight="1">
      <c r="A754" s="18" t="s">
        <v>32</v>
      </c>
      <c r="B754" s="18" t="s">
        <v>25223</v>
      </c>
      <c r="C754" s="19" t="s">
        <v>19</v>
      </c>
      <c r="D754" s="20">
        <v>2000000</v>
      </c>
      <c r="E754" s="19" t="s">
        <v>25167</v>
      </c>
      <c r="F754" s="19" t="s">
        <v>989</v>
      </c>
      <c r="G754" s="21" t="s">
        <v>25227</v>
      </c>
    </row>
    <row r="755" spans="1:7" ht="24" customHeight="1">
      <c r="A755" s="18" t="s">
        <v>32</v>
      </c>
      <c r="B755" s="18" t="s">
        <v>25223</v>
      </c>
      <c r="C755" s="19" t="s">
        <v>19</v>
      </c>
      <c r="D755" s="20">
        <v>1000000</v>
      </c>
      <c r="E755" s="19" t="s">
        <v>25167</v>
      </c>
      <c r="F755" s="19" t="s">
        <v>105</v>
      </c>
      <c r="G755" s="21" t="s">
        <v>25227</v>
      </c>
    </row>
    <row r="756" spans="1:7" ht="24" customHeight="1">
      <c r="A756" s="18" t="s">
        <v>32</v>
      </c>
      <c r="B756" s="18" t="s">
        <v>25223</v>
      </c>
      <c r="C756" s="19" t="s">
        <v>19</v>
      </c>
      <c r="D756" s="20">
        <v>2000000</v>
      </c>
      <c r="E756" s="19" t="s">
        <v>25167</v>
      </c>
      <c r="F756" s="19" t="s">
        <v>24</v>
      </c>
      <c r="G756" s="21" t="s">
        <v>25227</v>
      </c>
    </row>
    <row r="757" spans="1:7" ht="24" customHeight="1">
      <c r="A757" s="18" t="s">
        <v>32</v>
      </c>
      <c r="B757" s="18" t="s">
        <v>25223</v>
      </c>
      <c r="C757" s="19" t="s">
        <v>19</v>
      </c>
      <c r="D757" s="20">
        <v>800000</v>
      </c>
      <c r="E757" s="19" t="s">
        <v>25167</v>
      </c>
      <c r="F757" s="19" t="s">
        <v>105</v>
      </c>
      <c r="G757" s="21" t="s">
        <v>25227</v>
      </c>
    </row>
    <row r="758" spans="1:7" ht="24" customHeight="1">
      <c r="A758" s="18" t="s">
        <v>32</v>
      </c>
      <c r="B758" s="18" t="s">
        <v>25223</v>
      </c>
      <c r="C758" s="19" t="s">
        <v>19</v>
      </c>
      <c r="D758" s="20">
        <v>1000000</v>
      </c>
      <c r="E758" s="19" t="s">
        <v>25167</v>
      </c>
      <c r="F758" s="19" t="s">
        <v>105</v>
      </c>
      <c r="G758" s="21" t="s">
        <v>25227</v>
      </c>
    </row>
    <row r="759" spans="1:7" ht="24" customHeight="1">
      <c r="A759" s="18" t="s">
        <v>32</v>
      </c>
      <c r="B759" s="18" t="s">
        <v>25223</v>
      </c>
      <c r="C759" s="19" t="s">
        <v>167</v>
      </c>
      <c r="D759" s="20">
        <v>150000</v>
      </c>
      <c r="E759" s="19" t="s">
        <v>25167</v>
      </c>
      <c r="F759" s="19" t="s">
        <v>105</v>
      </c>
      <c r="G759" s="21" t="s">
        <v>25227</v>
      </c>
    </row>
    <row r="760" spans="1:7" ht="24" customHeight="1">
      <c r="A760" s="18" t="s">
        <v>32</v>
      </c>
      <c r="B760" s="18" t="s">
        <v>25223</v>
      </c>
      <c r="C760" s="19" t="s">
        <v>19</v>
      </c>
      <c r="D760" s="20">
        <v>1000000</v>
      </c>
      <c r="E760" s="19" t="s">
        <v>25167</v>
      </c>
      <c r="F760" s="19" t="s">
        <v>105</v>
      </c>
      <c r="G760" s="21" t="s">
        <v>25227</v>
      </c>
    </row>
    <row r="761" spans="1:7" ht="24" customHeight="1">
      <c r="A761" s="18" t="s">
        <v>32</v>
      </c>
      <c r="B761" s="18" t="s">
        <v>25223</v>
      </c>
      <c r="C761" s="19" t="s">
        <v>349</v>
      </c>
      <c r="D761" s="20">
        <v>150000</v>
      </c>
      <c r="E761" s="19" t="s">
        <v>25167</v>
      </c>
      <c r="F761" s="19" t="s">
        <v>105</v>
      </c>
      <c r="G761" s="21" t="s">
        <v>25227</v>
      </c>
    </row>
    <row r="762" spans="1:7" ht="24" customHeight="1">
      <c r="A762" s="18" t="s">
        <v>32</v>
      </c>
      <c r="B762" s="18" t="s">
        <v>25223</v>
      </c>
      <c r="C762" s="19" t="s">
        <v>19</v>
      </c>
      <c r="D762" s="20">
        <v>300000</v>
      </c>
      <c r="E762" s="19" t="s">
        <v>25167</v>
      </c>
      <c r="F762" s="19" t="s">
        <v>105</v>
      </c>
      <c r="G762" s="21" t="s">
        <v>25227</v>
      </c>
    </row>
    <row r="763" spans="1:7" ht="24" customHeight="1">
      <c r="A763" s="18" t="s">
        <v>32</v>
      </c>
      <c r="B763" s="18" t="s">
        <v>25223</v>
      </c>
      <c r="C763" s="19" t="s">
        <v>167</v>
      </c>
      <c r="D763" s="20">
        <v>300000</v>
      </c>
      <c r="E763" s="19" t="s">
        <v>25167</v>
      </c>
      <c r="F763" s="19" t="s">
        <v>105</v>
      </c>
      <c r="G763" s="21" t="s">
        <v>25227</v>
      </c>
    </row>
    <row r="764" spans="1:7" ht="24" customHeight="1">
      <c r="A764" s="18" t="s">
        <v>32</v>
      </c>
      <c r="B764" s="18" t="s">
        <v>25223</v>
      </c>
      <c r="C764" s="19" t="s">
        <v>19</v>
      </c>
      <c r="D764" s="20">
        <v>150000</v>
      </c>
      <c r="E764" s="19" t="s">
        <v>25167</v>
      </c>
      <c r="F764" s="19" t="s">
        <v>105</v>
      </c>
      <c r="G764" s="21" t="s">
        <v>25227</v>
      </c>
    </row>
    <row r="765" spans="1:7" ht="24" customHeight="1">
      <c r="A765" s="18" t="s">
        <v>32</v>
      </c>
      <c r="B765" s="18" t="s">
        <v>25223</v>
      </c>
      <c r="C765" s="19" t="s">
        <v>133</v>
      </c>
      <c r="D765" s="20">
        <v>1000000</v>
      </c>
      <c r="E765" s="19" t="s">
        <v>25167</v>
      </c>
      <c r="F765" s="19" t="s">
        <v>105</v>
      </c>
      <c r="G765" s="21" t="s">
        <v>25227</v>
      </c>
    </row>
    <row r="766" spans="1:7" ht="24" customHeight="1">
      <c r="A766" s="18" t="s">
        <v>32</v>
      </c>
      <c r="B766" s="18" t="s">
        <v>25223</v>
      </c>
      <c r="C766" s="19" t="s">
        <v>19</v>
      </c>
      <c r="D766" s="20">
        <v>200000</v>
      </c>
      <c r="E766" s="19" t="s">
        <v>25167</v>
      </c>
      <c r="F766" s="19" t="s">
        <v>105</v>
      </c>
      <c r="G766" s="21" t="s">
        <v>25227</v>
      </c>
    </row>
    <row r="767" spans="1:7" ht="24" customHeight="1">
      <c r="A767" s="18" t="s">
        <v>32</v>
      </c>
      <c r="B767" s="18" t="s">
        <v>25223</v>
      </c>
      <c r="C767" s="19" t="s">
        <v>19</v>
      </c>
      <c r="D767" s="20">
        <v>1000000</v>
      </c>
      <c r="E767" s="19" t="s">
        <v>25167</v>
      </c>
      <c r="F767" s="19" t="s">
        <v>105</v>
      </c>
      <c r="G767" s="21" t="s">
        <v>25227</v>
      </c>
    </row>
    <row r="768" spans="1:7" ht="24" customHeight="1">
      <c r="A768" s="18" t="s">
        <v>32</v>
      </c>
      <c r="B768" s="18" t="s">
        <v>25223</v>
      </c>
      <c r="C768" s="19" t="s">
        <v>27</v>
      </c>
      <c r="D768" s="20">
        <v>1000000</v>
      </c>
      <c r="E768" s="19" t="s">
        <v>25167</v>
      </c>
      <c r="F768" s="19" t="s">
        <v>105</v>
      </c>
      <c r="G768" s="21" t="s">
        <v>25227</v>
      </c>
    </row>
    <row r="769" spans="1:7" ht="24" customHeight="1">
      <c r="A769" s="18" t="s">
        <v>32</v>
      </c>
      <c r="B769" s="18" t="s">
        <v>25223</v>
      </c>
      <c r="C769" s="19" t="s">
        <v>19</v>
      </c>
      <c r="D769" s="20">
        <v>3000000</v>
      </c>
      <c r="E769" s="19" t="s">
        <v>25167</v>
      </c>
      <c r="F769" s="19" t="s">
        <v>105</v>
      </c>
      <c r="G769" s="21" t="s">
        <v>25227</v>
      </c>
    </row>
    <row r="770" spans="1:7" ht="24" customHeight="1">
      <c r="A770" s="18" t="s">
        <v>32</v>
      </c>
      <c r="B770" s="18" t="s">
        <v>25223</v>
      </c>
      <c r="C770" s="19" t="s">
        <v>19</v>
      </c>
      <c r="D770" s="20">
        <v>1000000</v>
      </c>
      <c r="E770" s="19" t="s">
        <v>25167</v>
      </c>
      <c r="F770" s="19" t="s">
        <v>105</v>
      </c>
      <c r="G770" s="21" t="s">
        <v>25227</v>
      </c>
    </row>
    <row r="771" spans="1:7" ht="24" customHeight="1">
      <c r="A771" s="18" t="s">
        <v>32</v>
      </c>
      <c r="B771" s="18" t="s">
        <v>25223</v>
      </c>
      <c r="C771" s="19" t="s">
        <v>19</v>
      </c>
      <c r="D771" s="20">
        <v>700000</v>
      </c>
      <c r="E771" s="19" t="s">
        <v>25167</v>
      </c>
      <c r="F771" s="19" t="s">
        <v>105</v>
      </c>
      <c r="G771" s="21" t="s">
        <v>25227</v>
      </c>
    </row>
    <row r="772" spans="1:7" ht="24" customHeight="1">
      <c r="A772" s="18" t="s">
        <v>32</v>
      </c>
      <c r="B772" s="18" t="s">
        <v>25223</v>
      </c>
      <c r="C772" s="19" t="s">
        <v>113</v>
      </c>
      <c r="D772" s="20">
        <v>1500000</v>
      </c>
      <c r="E772" s="19" t="s">
        <v>25167</v>
      </c>
      <c r="F772" s="19" t="s">
        <v>105</v>
      </c>
      <c r="G772" s="21" t="s">
        <v>25227</v>
      </c>
    </row>
    <row r="773" spans="1:7" ht="24" customHeight="1">
      <c r="A773" s="18" t="s">
        <v>32</v>
      </c>
      <c r="B773" s="18" t="s">
        <v>25223</v>
      </c>
      <c r="C773" s="19" t="s">
        <v>133</v>
      </c>
      <c r="D773" s="20">
        <v>1000000</v>
      </c>
      <c r="E773" s="19" t="s">
        <v>25167</v>
      </c>
      <c r="F773" s="19" t="s">
        <v>105</v>
      </c>
      <c r="G773" s="21" t="s">
        <v>25227</v>
      </c>
    </row>
    <row r="774" spans="1:7" ht="24" customHeight="1">
      <c r="A774" s="18" t="s">
        <v>32</v>
      </c>
      <c r="B774" s="18" t="s">
        <v>25223</v>
      </c>
      <c r="C774" s="19" t="s">
        <v>133</v>
      </c>
      <c r="D774" s="20">
        <v>1000000</v>
      </c>
      <c r="E774" s="19" t="s">
        <v>25167</v>
      </c>
      <c r="F774" s="19" t="s">
        <v>105</v>
      </c>
      <c r="G774" s="21" t="s">
        <v>25227</v>
      </c>
    </row>
    <row r="775" spans="1:7" ht="24" customHeight="1">
      <c r="A775" s="18" t="s">
        <v>32</v>
      </c>
      <c r="B775" s="18" t="s">
        <v>25223</v>
      </c>
      <c r="C775" s="19" t="s">
        <v>19</v>
      </c>
      <c r="D775" s="20">
        <v>1000000</v>
      </c>
      <c r="E775" s="19" t="s">
        <v>25167</v>
      </c>
      <c r="F775" s="19" t="s">
        <v>105</v>
      </c>
      <c r="G775" s="21" t="s">
        <v>25227</v>
      </c>
    </row>
    <row r="776" spans="1:7" ht="24" customHeight="1">
      <c r="A776" s="18" t="s">
        <v>32</v>
      </c>
      <c r="B776" s="18" t="s">
        <v>25223</v>
      </c>
      <c r="C776" s="19" t="s">
        <v>656</v>
      </c>
      <c r="D776" s="20">
        <v>1000000</v>
      </c>
      <c r="E776" s="19" t="s">
        <v>25167</v>
      </c>
      <c r="F776" s="19" t="s">
        <v>105</v>
      </c>
      <c r="G776" s="21" t="s">
        <v>25227</v>
      </c>
    </row>
    <row r="777" spans="1:7" ht="24" customHeight="1">
      <c r="A777" s="18" t="s">
        <v>32</v>
      </c>
      <c r="B777" s="18" t="s">
        <v>25223</v>
      </c>
      <c r="C777" s="19" t="s">
        <v>133</v>
      </c>
      <c r="D777" s="20">
        <v>1000000</v>
      </c>
      <c r="E777" s="19" t="s">
        <v>25167</v>
      </c>
      <c r="F777" s="19" t="s">
        <v>105</v>
      </c>
      <c r="G777" s="21" t="s">
        <v>25227</v>
      </c>
    </row>
    <row r="778" spans="1:7" ht="24" customHeight="1">
      <c r="A778" s="18" t="s">
        <v>32</v>
      </c>
      <c r="B778" s="18" t="s">
        <v>25223</v>
      </c>
      <c r="C778" s="19" t="s">
        <v>167</v>
      </c>
      <c r="D778" s="20">
        <v>200000</v>
      </c>
      <c r="E778" s="19" t="s">
        <v>25167</v>
      </c>
      <c r="F778" s="19" t="s">
        <v>105</v>
      </c>
      <c r="G778" s="21" t="s">
        <v>25227</v>
      </c>
    </row>
    <row r="779" spans="1:7" ht="24" customHeight="1">
      <c r="A779" s="18" t="s">
        <v>32</v>
      </c>
      <c r="B779" s="18" t="s">
        <v>25223</v>
      </c>
      <c r="C779" s="19" t="s">
        <v>167</v>
      </c>
      <c r="D779" s="20">
        <v>1000000</v>
      </c>
      <c r="E779" s="19" t="s">
        <v>25167</v>
      </c>
      <c r="F779" s="19" t="s">
        <v>105</v>
      </c>
      <c r="G779" s="21" t="s">
        <v>25227</v>
      </c>
    </row>
    <row r="780" spans="1:7" ht="24" customHeight="1">
      <c r="A780" s="18" t="s">
        <v>32</v>
      </c>
      <c r="B780" s="18" t="s">
        <v>25223</v>
      </c>
      <c r="C780" s="19" t="s">
        <v>19</v>
      </c>
      <c r="D780" s="20">
        <v>1000000</v>
      </c>
      <c r="E780" s="19" t="s">
        <v>25167</v>
      </c>
      <c r="F780" s="19" t="s">
        <v>105</v>
      </c>
      <c r="G780" s="21" t="s">
        <v>25227</v>
      </c>
    </row>
    <row r="781" spans="1:7" ht="24" customHeight="1">
      <c r="A781" s="18" t="s">
        <v>32</v>
      </c>
      <c r="B781" s="18" t="s">
        <v>25223</v>
      </c>
      <c r="C781" s="19" t="s">
        <v>191</v>
      </c>
      <c r="D781" s="20">
        <v>1000000</v>
      </c>
      <c r="E781" s="19" t="s">
        <v>25167</v>
      </c>
      <c r="F781" s="19" t="s">
        <v>105</v>
      </c>
      <c r="G781" s="21" t="s">
        <v>25227</v>
      </c>
    </row>
    <row r="782" spans="1:7" ht="24" customHeight="1">
      <c r="A782" s="18" t="s">
        <v>32</v>
      </c>
      <c r="B782" s="18" t="s">
        <v>25223</v>
      </c>
      <c r="C782" s="19" t="s">
        <v>19</v>
      </c>
      <c r="D782" s="20">
        <v>3000000</v>
      </c>
      <c r="E782" s="19" t="s">
        <v>25167</v>
      </c>
      <c r="F782" s="19" t="s">
        <v>105</v>
      </c>
      <c r="G782" s="21" t="s">
        <v>25227</v>
      </c>
    </row>
    <row r="783" spans="1:7" ht="24" customHeight="1">
      <c r="A783" s="18" t="s">
        <v>32</v>
      </c>
      <c r="B783" s="18" t="s">
        <v>25223</v>
      </c>
      <c r="C783" s="19" t="s">
        <v>19</v>
      </c>
      <c r="D783" s="20">
        <v>2000000</v>
      </c>
      <c r="E783" s="19" t="s">
        <v>25167</v>
      </c>
      <c r="F783" s="19" t="s">
        <v>24</v>
      </c>
      <c r="G783" s="21" t="s">
        <v>25227</v>
      </c>
    </row>
    <row r="784" spans="1:7" ht="24" customHeight="1">
      <c r="A784" s="18" t="s">
        <v>250</v>
      </c>
      <c r="B784" s="18" t="s">
        <v>25223</v>
      </c>
      <c r="C784" s="19" t="s">
        <v>133</v>
      </c>
      <c r="D784" s="20">
        <v>800000</v>
      </c>
      <c r="E784" s="19" t="s">
        <v>25167</v>
      </c>
      <c r="F784" s="19" t="s">
        <v>105</v>
      </c>
      <c r="G784" s="21" t="s">
        <v>25155</v>
      </c>
    </row>
    <row r="785" spans="1:7" ht="24" customHeight="1">
      <c r="A785" s="18" t="s">
        <v>250</v>
      </c>
      <c r="B785" s="18" t="s">
        <v>25224</v>
      </c>
      <c r="C785" s="19" t="s">
        <v>19</v>
      </c>
      <c r="D785" s="20">
        <v>1000000</v>
      </c>
      <c r="E785" s="19" t="s">
        <v>25167</v>
      </c>
      <c r="F785" s="19" t="s">
        <v>105</v>
      </c>
      <c r="G785" s="21" t="s">
        <v>25155</v>
      </c>
    </row>
    <row r="786" spans="1:7" ht="24" customHeight="1">
      <c r="A786" s="18" t="s">
        <v>250</v>
      </c>
      <c r="B786" s="18" t="s">
        <v>25224</v>
      </c>
      <c r="C786" s="19" t="s">
        <v>19</v>
      </c>
      <c r="D786" s="20">
        <v>1200000</v>
      </c>
      <c r="E786" s="19" t="s">
        <v>25167</v>
      </c>
      <c r="F786" s="19" t="s">
        <v>105</v>
      </c>
      <c r="G786" s="21" t="s">
        <v>25155</v>
      </c>
    </row>
    <row r="787" spans="1:7" ht="24" customHeight="1">
      <c r="A787" s="18" t="s">
        <v>250</v>
      </c>
      <c r="B787" s="18" t="s">
        <v>25224</v>
      </c>
      <c r="C787" s="19" t="s">
        <v>27</v>
      </c>
      <c r="D787" s="20">
        <v>1000000</v>
      </c>
      <c r="E787" s="19" t="s">
        <v>25167</v>
      </c>
      <c r="F787" s="19" t="s">
        <v>105</v>
      </c>
      <c r="G787" s="21" t="s">
        <v>25155</v>
      </c>
    </row>
    <row r="788" spans="1:7" ht="24" customHeight="1">
      <c r="A788" s="18" t="s">
        <v>250</v>
      </c>
      <c r="B788" s="18" t="s">
        <v>25224</v>
      </c>
      <c r="C788" s="19" t="s">
        <v>19</v>
      </c>
      <c r="D788" s="20">
        <v>1200000</v>
      </c>
      <c r="E788" s="19" t="s">
        <v>25167</v>
      </c>
      <c r="F788" s="19" t="s">
        <v>105</v>
      </c>
      <c r="G788" s="21" t="s">
        <v>25155</v>
      </c>
    </row>
    <row r="789" spans="1:7" ht="24" customHeight="1">
      <c r="A789" s="18" t="s">
        <v>250</v>
      </c>
      <c r="B789" s="18" t="s">
        <v>25224</v>
      </c>
      <c r="C789" s="19" t="s">
        <v>19</v>
      </c>
      <c r="D789" s="20">
        <v>1200000</v>
      </c>
      <c r="E789" s="19" t="s">
        <v>25167</v>
      </c>
      <c r="F789" s="19" t="s">
        <v>105</v>
      </c>
      <c r="G789" s="21" t="s">
        <v>25155</v>
      </c>
    </row>
    <row r="790" spans="1:7" ht="24" customHeight="1">
      <c r="A790" s="18" t="s">
        <v>250</v>
      </c>
      <c r="B790" s="18" t="s">
        <v>25224</v>
      </c>
      <c r="C790" s="19" t="s">
        <v>133</v>
      </c>
      <c r="D790" s="20">
        <v>1000000</v>
      </c>
      <c r="E790" s="19" t="s">
        <v>25167</v>
      </c>
      <c r="F790" s="19" t="s">
        <v>2417</v>
      </c>
      <c r="G790" s="21" t="s">
        <v>25155</v>
      </c>
    </row>
    <row r="791" spans="1:7" ht="24" customHeight="1">
      <c r="A791" s="18" t="s">
        <v>250</v>
      </c>
      <c r="B791" s="18" t="s">
        <v>25225</v>
      </c>
      <c r="C791" s="19" t="s">
        <v>7051</v>
      </c>
      <c r="D791" s="20">
        <v>1200000</v>
      </c>
      <c r="E791" s="19" t="s">
        <v>25167</v>
      </c>
      <c r="F791" s="19" t="s">
        <v>1127</v>
      </c>
      <c r="G791" s="21" t="s">
        <v>25155</v>
      </c>
    </row>
    <row r="792" spans="1:7" ht="24" customHeight="1">
      <c r="A792" s="18" t="s">
        <v>250</v>
      </c>
      <c r="B792" s="18" t="s">
        <v>25225</v>
      </c>
      <c r="C792" s="19" t="s">
        <v>19</v>
      </c>
      <c r="D792" s="20">
        <v>1000000</v>
      </c>
      <c r="E792" s="19" t="s">
        <v>25167</v>
      </c>
      <c r="F792" s="19" t="s">
        <v>3894</v>
      </c>
      <c r="G792" s="21" t="s">
        <v>25155</v>
      </c>
    </row>
    <row r="793" spans="1:7" ht="24" customHeight="1">
      <c r="A793" s="18" t="s">
        <v>250</v>
      </c>
      <c r="B793" s="18" t="s">
        <v>25225</v>
      </c>
      <c r="C793" s="19" t="s">
        <v>19</v>
      </c>
      <c r="D793" s="20">
        <v>1000000</v>
      </c>
      <c r="E793" s="19" t="s">
        <v>25167</v>
      </c>
      <c r="F793" s="19" t="s">
        <v>105</v>
      </c>
      <c r="G793" s="21" t="s">
        <v>25155</v>
      </c>
    </row>
    <row r="794" spans="1:7" ht="24" customHeight="1">
      <c r="A794" s="18" t="s">
        <v>250</v>
      </c>
      <c r="B794" s="18" t="s">
        <v>25223</v>
      </c>
      <c r="C794" s="19" t="s">
        <v>25232</v>
      </c>
      <c r="D794" s="20">
        <v>800000</v>
      </c>
      <c r="E794" s="19" t="s">
        <v>25167</v>
      </c>
      <c r="F794" s="19" t="s">
        <v>2556</v>
      </c>
      <c r="G794" s="21" t="s">
        <v>25157</v>
      </c>
    </row>
    <row r="795" spans="1:7" ht="24" customHeight="1">
      <c r="A795" s="18" t="s">
        <v>5099</v>
      </c>
      <c r="B795" s="18" t="s">
        <v>25224</v>
      </c>
      <c r="C795" s="19" t="s">
        <v>19</v>
      </c>
      <c r="D795" s="20">
        <v>500000</v>
      </c>
      <c r="E795" s="19" t="s">
        <v>25167</v>
      </c>
      <c r="F795" s="19" t="s">
        <v>1707</v>
      </c>
      <c r="G795" s="21" t="s">
        <v>25155</v>
      </c>
    </row>
    <row r="796" spans="1:7" ht="24" customHeight="1">
      <c r="A796" s="18" t="s">
        <v>5099</v>
      </c>
      <c r="B796" s="18" t="s">
        <v>25224</v>
      </c>
      <c r="C796" s="19" t="s">
        <v>19</v>
      </c>
      <c r="D796" s="20">
        <v>1500000</v>
      </c>
      <c r="E796" s="19" t="s">
        <v>25167</v>
      </c>
      <c r="F796" s="19" t="s">
        <v>2367</v>
      </c>
      <c r="G796" s="21" t="s">
        <v>25155</v>
      </c>
    </row>
    <row r="797" spans="1:7" ht="24" customHeight="1">
      <c r="A797" s="18" t="s">
        <v>5099</v>
      </c>
      <c r="B797" s="18" t="s">
        <v>25226</v>
      </c>
      <c r="C797" s="19" t="s">
        <v>19</v>
      </c>
      <c r="D797" s="20">
        <v>1000000</v>
      </c>
      <c r="E797" s="19" t="s">
        <v>25167</v>
      </c>
      <c r="F797" s="19" t="s">
        <v>105</v>
      </c>
      <c r="G797" s="21" t="s">
        <v>25155</v>
      </c>
    </row>
    <row r="798" spans="1:7" ht="24" customHeight="1">
      <c r="A798" s="18" t="s">
        <v>5099</v>
      </c>
      <c r="B798" s="18" t="s">
        <v>25226</v>
      </c>
      <c r="C798" s="19" t="s">
        <v>19</v>
      </c>
      <c r="D798" s="20">
        <v>1170000</v>
      </c>
      <c r="E798" s="19" t="s">
        <v>25167</v>
      </c>
      <c r="F798" s="19" t="s">
        <v>105</v>
      </c>
      <c r="G798" s="21" t="s">
        <v>25155</v>
      </c>
    </row>
    <row r="799" spans="1:7" ht="24" customHeight="1">
      <c r="A799" s="18" t="s">
        <v>5099</v>
      </c>
      <c r="B799" s="18" t="s">
        <v>25226</v>
      </c>
      <c r="C799" s="19" t="s">
        <v>19</v>
      </c>
      <c r="D799" s="20">
        <v>1200000</v>
      </c>
      <c r="E799" s="19" t="s">
        <v>25167</v>
      </c>
      <c r="F799" s="19" t="s">
        <v>105</v>
      </c>
      <c r="G799" s="21" t="s">
        <v>25227</v>
      </c>
    </row>
    <row r="800" spans="1:7" ht="24" customHeight="1">
      <c r="A800" s="18" t="s">
        <v>5099</v>
      </c>
      <c r="B800" s="18" t="s">
        <v>25224</v>
      </c>
      <c r="C800" s="19" t="s">
        <v>19</v>
      </c>
      <c r="D800" s="20">
        <v>1500000</v>
      </c>
      <c r="E800" s="19" t="s">
        <v>25167</v>
      </c>
      <c r="F800" s="19" t="s">
        <v>105</v>
      </c>
      <c r="G800" s="21" t="s">
        <v>25227</v>
      </c>
    </row>
    <row r="801" spans="1:7" ht="24" customHeight="1">
      <c r="A801" s="18" t="s">
        <v>420</v>
      </c>
      <c r="B801" s="18" t="s">
        <v>25223</v>
      </c>
      <c r="C801" s="19" t="s">
        <v>133</v>
      </c>
      <c r="D801" s="20">
        <v>2000000</v>
      </c>
      <c r="E801" s="19" t="s">
        <v>25167</v>
      </c>
      <c r="F801" s="19" t="s">
        <v>105</v>
      </c>
      <c r="G801" s="21" t="s">
        <v>25150</v>
      </c>
    </row>
    <row r="802" spans="1:7" ht="24" customHeight="1">
      <c r="A802" s="18" t="s">
        <v>420</v>
      </c>
      <c r="B802" s="18" t="s">
        <v>25223</v>
      </c>
      <c r="C802" s="19" t="s">
        <v>19</v>
      </c>
      <c r="D802" s="20">
        <v>500000</v>
      </c>
      <c r="E802" s="19" t="s">
        <v>25167</v>
      </c>
      <c r="F802" s="19" t="s">
        <v>105</v>
      </c>
      <c r="G802" s="21" t="s">
        <v>25150</v>
      </c>
    </row>
    <row r="803" spans="1:7" ht="24" customHeight="1">
      <c r="A803" s="18" t="s">
        <v>420</v>
      </c>
      <c r="B803" s="18" t="s">
        <v>25223</v>
      </c>
      <c r="C803" s="19" t="s">
        <v>75</v>
      </c>
      <c r="D803" s="20">
        <v>600000</v>
      </c>
      <c r="E803" s="19" t="s">
        <v>25167</v>
      </c>
      <c r="F803" s="19" t="s">
        <v>105</v>
      </c>
      <c r="G803" s="21" t="s">
        <v>25150</v>
      </c>
    </row>
    <row r="804" spans="1:7" ht="24" customHeight="1">
      <c r="A804" s="18" t="s">
        <v>420</v>
      </c>
      <c r="B804" s="18" t="s">
        <v>25223</v>
      </c>
      <c r="C804" s="19" t="s">
        <v>19</v>
      </c>
      <c r="D804" s="20">
        <v>500000</v>
      </c>
      <c r="E804" s="19" t="s">
        <v>25167</v>
      </c>
      <c r="F804" s="19" t="s">
        <v>105</v>
      </c>
      <c r="G804" s="21" t="s">
        <v>25150</v>
      </c>
    </row>
    <row r="805" spans="1:7" ht="24" customHeight="1">
      <c r="A805" s="18" t="s">
        <v>420</v>
      </c>
      <c r="B805" s="18" t="s">
        <v>25223</v>
      </c>
      <c r="C805" s="19" t="s">
        <v>19</v>
      </c>
      <c r="D805" s="20">
        <v>1000000</v>
      </c>
      <c r="E805" s="19" t="s">
        <v>25232</v>
      </c>
      <c r="F805" s="19" t="s">
        <v>989</v>
      </c>
      <c r="G805" s="21" t="s">
        <v>25150</v>
      </c>
    </row>
    <row r="806" spans="1:7" ht="24" customHeight="1">
      <c r="A806" s="18" t="s">
        <v>420</v>
      </c>
      <c r="B806" s="18" t="s">
        <v>25223</v>
      </c>
      <c r="C806" s="19" t="s">
        <v>700</v>
      </c>
      <c r="D806" s="20">
        <v>1200000</v>
      </c>
      <c r="E806" s="19" t="s">
        <v>25167</v>
      </c>
      <c r="F806" s="19" t="s">
        <v>105</v>
      </c>
      <c r="G806" s="21" t="s">
        <v>25157</v>
      </c>
    </row>
    <row r="807" spans="1:7" ht="24" customHeight="1">
      <c r="A807" s="18" t="s">
        <v>3881</v>
      </c>
      <c r="B807" s="18" t="s">
        <v>25226</v>
      </c>
      <c r="C807" s="19" t="s">
        <v>19</v>
      </c>
      <c r="D807" s="20">
        <v>613440</v>
      </c>
      <c r="E807" s="19" t="s">
        <v>25165</v>
      </c>
      <c r="F807" s="19" t="s">
        <v>105</v>
      </c>
      <c r="G807" s="21" t="s">
        <v>25150</v>
      </c>
    </row>
    <row r="808" spans="1:7" ht="24" customHeight="1">
      <c r="A808" s="18" t="s">
        <v>3881</v>
      </c>
      <c r="B808" s="18" t="s">
        <v>25226</v>
      </c>
      <c r="C808" s="19" t="s">
        <v>19</v>
      </c>
      <c r="D808" s="20">
        <v>350000</v>
      </c>
      <c r="E808" s="19" t="s">
        <v>25167</v>
      </c>
      <c r="F808" s="19" t="s">
        <v>105</v>
      </c>
      <c r="G808" s="21" t="s">
        <v>25150</v>
      </c>
    </row>
    <row r="809" spans="1:7" ht="24" customHeight="1">
      <c r="A809" s="18" t="s">
        <v>3881</v>
      </c>
      <c r="B809" s="18" t="s">
        <v>25226</v>
      </c>
      <c r="C809" s="19" t="s">
        <v>19</v>
      </c>
      <c r="D809" s="20">
        <v>750000</v>
      </c>
      <c r="E809" s="19" t="s">
        <v>25167</v>
      </c>
      <c r="F809" s="19" t="s">
        <v>105</v>
      </c>
      <c r="G809" s="21" t="s">
        <v>25150</v>
      </c>
    </row>
    <row r="810" spans="1:7" ht="24" customHeight="1">
      <c r="A810" s="18" t="s">
        <v>3255</v>
      </c>
      <c r="B810" s="18" t="s">
        <v>25226</v>
      </c>
      <c r="C810" s="19" t="s">
        <v>19</v>
      </c>
      <c r="D810" s="20">
        <v>450000</v>
      </c>
      <c r="E810" s="19" t="s">
        <v>25165</v>
      </c>
      <c r="F810" s="19" t="s">
        <v>105</v>
      </c>
      <c r="G810" s="21" t="s">
        <v>25227</v>
      </c>
    </row>
    <row r="811" spans="1:7" ht="24" customHeight="1">
      <c r="A811" s="18" t="s">
        <v>3255</v>
      </c>
      <c r="B811" s="18" t="s">
        <v>25226</v>
      </c>
      <c r="C811" s="19" t="s">
        <v>710</v>
      </c>
      <c r="D811" s="20">
        <v>394200</v>
      </c>
      <c r="E811" s="19" t="s">
        <v>25165</v>
      </c>
      <c r="F811" s="19" t="s">
        <v>105</v>
      </c>
      <c r="G811" s="21" t="s">
        <v>25227</v>
      </c>
    </row>
    <row r="812" spans="1:7" ht="24" customHeight="1">
      <c r="A812" s="18" t="s">
        <v>3255</v>
      </c>
      <c r="B812" s="18" t="s">
        <v>25226</v>
      </c>
      <c r="C812" s="19" t="s">
        <v>19</v>
      </c>
      <c r="D812" s="20">
        <v>648000</v>
      </c>
      <c r="E812" s="19" t="s">
        <v>25165</v>
      </c>
      <c r="F812" s="19" t="s">
        <v>105</v>
      </c>
      <c r="G812" s="21" t="s">
        <v>25227</v>
      </c>
    </row>
    <row r="813" spans="1:7" ht="24" customHeight="1">
      <c r="A813" s="18" t="s">
        <v>3255</v>
      </c>
      <c r="B813" s="18" t="s">
        <v>25226</v>
      </c>
      <c r="C813" s="19" t="s">
        <v>75</v>
      </c>
      <c r="D813" s="20">
        <v>5238000</v>
      </c>
      <c r="E813" s="19" t="s">
        <v>25166</v>
      </c>
      <c r="F813" s="19" t="s">
        <v>105</v>
      </c>
      <c r="G813" s="21" t="s">
        <v>25227</v>
      </c>
    </row>
    <row r="814" spans="1:7" ht="24" customHeight="1">
      <c r="A814" s="18" t="s">
        <v>3255</v>
      </c>
      <c r="B814" s="18" t="s">
        <v>25226</v>
      </c>
      <c r="C814" s="19" t="s">
        <v>19</v>
      </c>
      <c r="D814" s="20">
        <v>432000</v>
      </c>
      <c r="E814" s="19" t="s">
        <v>25165</v>
      </c>
      <c r="F814" s="19" t="s">
        <v>105</v>
      </c>
      <c r="G814" s="21" t="s">
        <v>25227</v>
      </c>
    </row>
    <row r="815" spans="1:7" ht="24" customHeight="1">
      <c r="A815" s="18" t="s">
        <v>3255</v>
      </c>
      <c r="B815" s="18" t="s">
        <v>25226</v>
      </c>
      <c r="C815" s="19" t="s">
        <v>19</v>
      </c>
      <c r="D815" s="20">
        <v>542000</v>
      </c>
      <c r="E815" s="19" t="s">
        <v>25165</v>
      </c>
      <c r="F815" s="19" t="s">
        <v>105</v>
      </c>
      <c r="G815" s="21" t="s">
        <v>25227</v>
      </c>
    </row>
    <row r="816" spans="1:7" ht="24" customHeight="1">
      <c r="A816" s="18" t="s">
        <v>3255</v>
      </c>
      <c r="B816" s="18" t="s">
        <v>25226</v>
      </c>
      <c r="C816" s="19" t="s">
        <v>19</v>
      </c>
      <c r="D816" s="20">
        <v>2620000</v>
      </c>
      <c r="E816" s="19" t="s">
        <v>25166</v>
      </c>
      <c r="F816" s="19" t="s">
        <v>2252</v>
      </c>
      <c r="G816" s="21" t="s">
        <v>25227</v>
      </c>
    </row>
    <row r="817" spans="1:7" ht="24" customHeight="1">
      <c r="A817" s="18" t="s">
        <v>3255</v>
      </c>
      <c r="B817" s="18" t="s">
        <v>25226</v>
      </c>
      <c r="C817" s="19" t="s">
        <v>19</v>
      </c>
      <c r="D817" s="20">
        <v>810000</v>
      </c>
      <c r="E817" s="19" t="s">
        <v>25166</v>
      </c>
      <c r="F817" s="19" t="s">
        <v>105</v>
      </c>
      <c r="G817" s="21" t="s">
        <v>25227</v>
      </c>
    </row>
    <row r="818" spans="1:7" ht="24" customHeight="1">
      <c r="A818" s="18" t="s">
        <v>10087</v>
      </c>
      <c r="B818" s="18" t="s">
        <v>25226</v>
      </c>
      <c r="C818" s="19" t="s">
        <v>19</v>
      </c>
      <c r="D818" s="20">
        <v>325750</v>
      </c>
      <c r="E818" s="19" t="s">
        <v>25167</v>
      </c>
      <c r="F818" s="19" t="s">
        <v>105</v>
      </c>
      <c r="G818" s="21" t="s">
        <v>25227</v>
      </c>
    </row>
    <row r="819" spans="1:7" ht="24" customHeight="1">
      <c r="A819" s="18" t="s">
        <v>15382</v>
      </c>
      <c r="B819" s="18" t="s">
        <v>25226</v>
      </c>
      <c r="C819" s="19" t="s">
        <v>19</v>
      </c>
      <c r="D819" s="20">
        <v>1782000</v>
      </c>
      <c r="E819" s="19" t="s">
        <v>25167</v>
      </c>
      <c r="F819" s="19" t="s">
        <v>105</v>
      </c>
      <c r="G819" s="21" t="s">
        <v>25155</v>
      </c>
    </row>
    <row r="820" spans="1:7" ht="24" customHeight="1">
      <c r="A820" s="18" t="s">
        <v>4847</v>
      </c>
      <c r="B820" s="18" t="s">
        <v>25226</v>
      </c>
      <c r="C820" s="19" t="s">
        <v>19</v>
      </c>
      <c r="D820" s="20">
        <v>172900</v>
      </c>
      <c r="E820" s="19" t="s">
        <v>25167</v>
      </c>
      <c r="F820" s="19" t="s">
        <v>105</v>
      </c>
      <c r="G820" s="21" t="s">
        <v>25237</v>
      </c>
    </row>
    <row r="821" spans="1:7" ht="24" customHeight="1">
      <c r="A821" s="18" t="s">
        <v>7681</v>
      </c>
      <c r="B821" s="18" t="s">
        <v>25226</v>
      </c>
      <c r="C821" s="19" t="s">
        <v>19</v>
      </c>
      <c r="D821" s="20">
        <v>766000</v>
      </c>
      <c r="E821" s="19" t="s">
        <v>25167</v>
      </c>
      <c r="F821" s="19" t="s">
        <v>105</v>
      </c>
      <c r="G821" s="21" t="s">
        <v>25227</v>
      </c>
    </row>
    <row r="822" spans="1:7" ht="24" customHeight="1">
      <c r="A822" s="18" t="s">
        <v>7681</v>
      </c>
      <c r="B822" s="18" t="s">
        <v>25244</v>
      </c>
      <c r="C822" s="19" t="s">
        <v>167</v>
      </c>
      <c r="D822" s="20">
        <v>1044393</v>
      </c>
      <c r="E822" s="19" t="s">
        <v>25167</v>
      </c>
      <c r="F822" s="19" t="s">
        <v>1127</v>
      </c>
      <c r="G822" s="21" t="s">
        <v>25227</v>
      </c>
    </row>
    <row r="823" spans="1:7" ht="24" customHeight="1">
      <c r="A823" s="18" t="s">
        <v>3255</v>
      </c>
      <c r="B823" s="18" t="s">
        <v>25226</v>
      </c>
      <c r="C823" s="19" t="s">
        <v>19</v>
      </c>
      <c r="D823" s="20">
        <v>490000</v>
      </c>
      <c r="E823" s="19" t="s">
        <v>25167</v>
      </c>
      <c r="F823" s="19" t="s">
        <v>105</v>
      </c>
      <c r="G823" s="21" t="s">
        <v>25227</v>
      </c>
    </row>
    <row r="824" spans="1:7" ht="24" customHeight="1">
      <c r="A824" s="18" t="s">
        <v>16646</v>
      </c>
      <c r="B824" s="18" t="s">
        <v>25226</v>
      </c>
      <c r="C824" s="19" t="s">
        <v>4881</v>
      </c>
      <c r="D824" s="20">
        <v>1190000</v>
      </c>
      <c r="E824" s="19" t="s">
        <v>25165</v>
      </c>
      <c r="F824" s="19" t="s">
        <v>105</v>
      </c>
      <c r="G824" s="21" t="s">
        <v>25227</v>
      </c>
    </row>
    <row r="825" spans="1:7" ht="24" customHeight="1">
      <c r="A825" s="18" t="s">
        <v>16646</v>
      </c>
      <c r="B825" s="18" t="s">
        <v>25226</v>
      </c>
      <c r="C825" s="19" t="s">
        <v>710</v>
      </c>
      <c r="D825" s="20">
        <v>3056400</v>
      </c>
      <c r="E825" s="19" t="s">
        <v>25176</v>
      </c>
      <c r="F825" s="19" t="s">
        <v>105</v>
      </c>
      <c r="G825" s="21" t="s">
        <v>25227</v>
      </c>
    </row>
    <row r="826" spans="1:7" ht="24" customHeight="1">
      <c r="A826" s="18" t="s">
        <v>16646</v>
      </c>
      <c r="B826" s="18" t="s">
        <v>25226</v>
      </c>
      <c r="C826" s="19" t="s">
        <v>19</v>
      </c>
      <c r="D826" s="20">
        <v>2062800</v>
      </c>
      <c r="E826" s="19" t="s">
        <v>25165</v>
      </c>
      <c r="F826" s="19" t="s">
        <v>105</v>
      </c>
      <c r="G826" s="21" t="s">
        <v>25227</v>
      </c>
    </row>
    <row r="827" spans="1:7" ht="24" customHeight="1">
      <c r="A827" s="18" t="s">
        <v>16646</v>
      </c>
      <c r="B827" s="18" t="s">
        <v>25226</v>
      </c>
      <c r="C827" s="19" t="s">
        <v>19</v>
      </c>
      <c r="D827" s="20">
        <v>1674000</v>
      </c>
      <c r="E827" s="19" t="s">
        <v>25167</v>
      </c>
      <c r="F827" s="19" t="s">
        <v>105</v>
      </c>
      <c r="G827" s="21" t="s">
        <v>25227</v>
      </c>
    </row>
    <row r="828" spans="1:7" ht="24" customHeight="1">
      <c r="A828" s="18" t="s">
        <v>3255</v>
      </c>
      <c r="B828" s="18" t="s">
        <v>25226</v>
      </c>
      <c r="C828" s="19" t="s">
        <v>19</v>
      </c>
      <c r="D828" s="20">
        <v>486000</v>
      </c>
      <c r="E828" s="19" t="s">
        <v>25165</v>
      </c>
      <c r="F828" s="19" t="s">
        <v>105</v>
      </c>
      <c r="G828" s="21" t="s">
        <v>25227</v>
      </c>
    </row>
    <row r="829" spans="1:7" ht="24" customHeight="1">
      <c r="A829" s="18" t="s">
        <v>3255</v>
      </c>
      <c r="B829" s="18" t="s">
        <v>25226</v>
      </c>
      <c r="C829" s="19" t="s">
        <v>19</v>
      </c>
      <c r="D829" s="20">
        <v>520560</v>
      </c>
      <c r="E829" s="19" t="s">
        <v>25165</v>
      </c>
      <c r="F829" s="19" t="s">
        <v>105</v>
      </c>
      <c r="G829" s="21" t="s">
        <v>25227</v>
      </c>
    </row>
    <row r="830" spans="1:7" ht="24" customHeight="1">
      <c r="A830" s="18" t="s">
        <v>3255</v>
      </c>
      <c r="B830" s="18" t="s">
        <v>25226</v>
      </c>
      <c r="C830" s="19" t="s">
        <v>19</v>
      </c>
      <c r="D830" s="20">
        <v>351000</v>
      </c>
      <c r="E830" s="19" t="s">
        <v>25165</v>
      </c>
      <c r="F830" s="19" t="s">
        <v>105</v>
      </c>
      <c r="G830" s="21" t="s">
        <v>25227</v>
      </c>
    </row>
    <row r="831" spans="1:7" ht="24" customHeight="1">
      <c r="A831" s="18" t="s">
        <v>3255</v>
      </c>
      <c r="B831" s="18" t="s">
        <v>25226</v>
      </c>
      <c r="C831" s="19" t="s">
        <v>19</v>
      </c>
      <c r="D831" s="20">
        <v>304560</v>
      </c>
      <c r="E831" s="19" t="s">
        <v>25165</v>
      </c>
      <c r="F831" s="19" t="s">
        <v>105</v>
      </c>
      <c r="G831" s="21" t="s">
        <v>25227</v>
      </c>
    </row>
    <row r="832" spans="1:7" ht="24" customHeight="1">
      <c r="A832" s="18" t="s">
        <v>3255</v>
      </c>
      <c r="B832" s="18" t="s">
        <v>25226</v>
      </c>
      <c r="C832" s="19" t="s">
        <v>19</v>
      </c>
      <c r="D832" s="20">
        <v>191808</v>
      </c>
      <c r="E832" s="19" t="s">
        <v>25175</v>
      </c>
      <c r="F832" s="19" t="s">
        <v>105</v>
      </c>
      <c r="G832" s="21" t="s">
        <v>25227</v>
      </c>
    </row>
    <row r="833" spans="1:7" ht="24" customHeight="1">
      <c r="A833" s="18" t="s">
        <v>11878</v>
      </c>
      <c r="B833" s="18" t="s">
        <v>25226</v>
      </c>
      <c r="C833" s="19" t="s">
        <v>75</v>
      </c>
      <c r="D833" s="20">
        <v>561600</v>
      </c>
      <c r="E833" s="19" t="s">
        <v>25165</v>
      </c>
      <c r="F833" s="19" t="s">
        <v>105</v>
      </c>
      <c r="G833" s="21" t="s">
        <v>25227</v>
      </c>
    </row>
    <row r="834" spans="1:7" ht="24" customHeight="1">
      <c r="A834" s="18" t="s">
        <v>16646</v>
      </c>
      <c r="B834" s="18" t="s">
        <v>25226</v>
      </c>
      <c r="C834" s="19" t="s">
        <v>75</v>
      </c>
      <c r="D834" s="20">
        <v>1393200</v>
      </c>
      <c r="E834" s="19" t="s">
        <v>25165</v>
      </c>
      <c r="F834" s="19" t="s">
        <v>105</v>
      </c>
      <c r="G834" s="21" t="s">
        <v>25227</v>
      </c>
    </row>
    <row r="835" spans="1:7" ht="24" customHeight="1">
      <c r="A835" s="18" t="s">
        <v>3255</v>
      </c>
      <c r="B835" s="18" t="s">
        <v>25226</v>
      </c>
      <c r="C835" s="19" t="s">
        <v>19</v>
      </c>
      <c r="D835" s="20">
        <v>606960</v>
      </c>
      <c r="E835" s="19" t="s">
        <v>25165</v>
      </c>
      <c r="F835" s="19" t="s">
        <v>105</v>
      </c>
      <c r="G835" s="21" t="s">
        <v>25227</v>
      </c>
    </row>
    <row r="836" spans="1:7" ht="24" customHeight="1">
      <c r="A836" s="18" t="s">
        <v>15382</v>
      </c>
      <c r="B836" s="18" t="s">
        <v>25226</v>
      </c>
      <c r="C836" s="19" t="s">
        <v>75</v>
      </c>
      <c r="D836" s="20">
        <v>1782000</v>
      </c>
      <c r="E836" s="19" t="s">
        <v>25167</v>
      </c>
      <c r="F836" s="19" t="s">
        <v>105</v>
      </c>
      <c r="G836" s="21" t="s">
        <v>25227</v>
      </c>
    </row>
    <row r="837" spans="1:7" ht="24" customHeight="1">
      <c r="A837" s="18" t="s">
        <v>6889</v>
      </c>
      <c r="B837" s="18" t="s">
        <v>25226</v>
      </c>
      <c r="C837" s="19" t="s">
        <v>19</v>
      </c>
      <c r="D837" s="20">
        <v>453600</v>
      </c>
      <c r="E837" s="19" t="s">
        <v>25167</v>
      </c>
      <c r="F837" s="19" t="s">
        <v>105</v>
      </c>
      <c r="G837" s="21" t="s">
        <v>25227</v>
      </c>
    </row>
    <row r="838" spans="1:7" ht="24" customHeight="1">
      <c r="A838" s="18" t="s">
        <v>11878</v>
      </c>
      <c r="B838" s="18" t="s">
        <v>25226</v>
      </c>
      <c r="C838" s="19" t="s">
        <v>19</v>
      </c>
      <c r="D838" s="20">
        <v>318600</v>
      </c>
      <c r="E838" s="19" t="s">
        <v>25167</v>
      </c>
      <c r="F838" s="19" t="s">
        <v>105</v>
      </c>
      <c r="G838" s="21" t="s">
        <v>25227</v>
      </c>
    </row>
    <row r="839" spans="1:7" ht="24" customHeight="1">
      <c r="A839" s="18" t="s">
        <v>11068</v>
      </c>
      <c r="B839" s="18" t="s">
        <v>25226</v>
      </c>
      <c r="C839" s="19" t="s">
        <v>19</v>
      </c>
      <c r="D839" s="20">
        <v>1226016</v>
      </c>
      <c r="E839" s="19" t="s">
        <v>25167</v>
      </c>
      <c r="F839" s="19" t="s">
        <v>105</v>
      </c>
      <c r="G839" s="21" t="s">
        <v>25227</v>
      </c>
    </row>
    <row r="840" spans="1:7" ht="24" customHeight="1">
      <c r="A840" s="18" t="s">
        <v>9531</v>
      </c>
      <c r="B840" s="18" t="s">
        <v>25226</v>
      </c>
      <c r="C840" s="19" t="s">
        <v>19</v>
      </c>
      <c r="D840" s="20">
        <v>375840</v>
      </c>
      <c r="E840" s="19" t="s">
        <v>25167</v>
      </c>
      <c r="F840" s="19" t="s">
        <v>105</v>
      </c>
      <c r="G840" s="21" t="s">
        <v>25227</v>
      </c>
    </row>
    <row r="841" spans="1:7" ht="24" customHeight="1">
      <c r="A841" s="18" t="s">
        <v>16636</v>
      </c>
      <c r="B841" s="18" t="s">
        <v>25226</v>
      </c>
      <c r="C841" s="19" t="s">
        <v>19</v>
      </c>
      <c r="D841" s="20">
        <v>1138473</v>
      </c>
      <c r="E841" s="19" t="s">
        <v>25167</v>
      </c>
      <c r="F841" s="19" t="s">
        <v>105</v>
      </c>
      <c r="G841" s="21" t="s">
        <v>25227</v>
      </c>
    </row>
    <row r="842" spans="1:7" ht="24" customHeight="1">
      <c r="A842" s="18" t="s">
        <v>16636</v>
      </c>
      <c r="B842" s="18" t="s">
        <v>25226</v>
      </c>
      <c r="C842" s="19" t="s">
        <v>4881</v>
      </c>
      <c r="D842" s="20">
        <v>658800</v>
      </c>
      <c r="E842" s="19" t="s">
        <v>25167</v>
      </c>
      <c r="F842" s="19" t="s">
        <v>105</v>
      </c>
      <c r="G842" s="21" t="s">
        <v>25227</v>
      </c>
    </row>
    <row r="843" spans="1:7" ht="24" customHeight="1">
      <c r="A843" s="18" t="s">
        <v>16636</v>
      </c>
      <c r="B843" s="18" t="s">
        <v>25226</v>
      </c>
      <c r="C843" s="19" t="s">
        <v>19</v>
      </c>
      <c r="D843" s="20">
        <v>1020600</v>
      </c>
      <c r="E843" s="19" t="s">
        <v>25176</v>
      </c>
      <c r="F843" s="19" t="s">
        <v>2417</v>
      </c>
      <c r="G843" s="21" t="s">
        <v>25227</v>
      </c>
    </row>
    <row r="844" spans="1:7" ht="24" customHeight="1">
      <c r="A844" s="18" t="s">
        <v>16636</v>
      </c>
      <c r="B844" s="18" t="s">
        <v>25226</v>
      </c>
      <c r="C844" s="19" t="s">
        <v>1246</v>
      </c>
      <c r="D844" s="20">
        <v>959040</v>
      </c>
      <c r="E844" s="19" t="s">
        <v>25167</v>
      </c>
      <c r="F844" s="19" t="s">
        <v>105</v>
      </c>
      <c r="G844" s="21" t="s">
        <v>25227</v>
      </c>
    </row>
    <row r="845" spans="1:7" ht="24" customHeight="1">
      <c r="A845" s="18" t="s">
        <v>16636</v>
      </c>
      <c r="B845" s="18" t="s">
        <v>25226</v>
      </c>
      <c r="C845" s="19" t="s">
        <v>19</v>
      </c>
      <c r="D845" s="20">
        <v>788400</v>
      </c>
      <c r="E845" s="19" t="s">
        <v>25167</v>
      </c>
      <c r="F845" s="19" t="s">
        <v>105</v>
      </c>
      <c r="G845" s="21" t="s">
        <v>25227</v>
      </c>
    </row>
    <row r="846" spans="1:7" ht="24" customHeight="1">
      <c r="A846" s="18" t="s">
        <v>16636</v>
      </c>
      <c r="B846" s="18" t="s">
        <v>25226</v>
      </c>
      <c r="C846" s="19" t="s">
        <v>19</v>
      </c>
      <c r="D846" s="20">
        <v>874800</v>
      </c>
      <c r="E846" s="19" t="s">
        <v>25167</v>
      </c>
      <c r="F846" s="19" t="s">
        <v>105</v>
      </c>
      <c r="G846" s="21" t="s">
        <v>25227</v>
      </c>
    </row>
    <row r="847" spans="1:7" ht="24" customHeight="1">
      <c r="A847" s="18" t="s">
        <v>16636</v>
      </c>
      <c r="B847" s="18" t="s">
        <v>25226</v>
      </c>
      <c r="C847" s="19" t="s">
        <v>19</v>
      </c>
      <c r="D847" s="20">
        <v>680400</v>
      </c>
      <c r="E847" s="19" t="s">
        <v>25167</v>
      </c>
      <c r="F847" s="19" t="s">
        <v>105</v>
      </c>
      <c r="G847" s="21" t="s">
        <v>25227</v>
      </c>
    </row>
    <row r="848" spans="1:7" ht="24" customHeight="1">
      <c r="A848" s="18" t="s">
        <v>16636</v>
      </c>
      <c r="B848" s="18" t="s">
        <v>25226</v>
      </c>
      <c r="C848" s="19" t="s">
        <v>19</v>
      </c>
      <c r="D848" s="20">
        <v>750600</v>
      </c>
      <c r="E848" s="19" t="s">
        <v>25176</v>
      </c>
      <c r="F848" s="19" t="s">
        <v>105</v>
      </c>
      <c r="G848" s="21" t="s">
        <v>25227</v>
      </c>
    </row>
    <row r="849" spans="1:7" ht="24" customHeight="1">
      <c r="A849" s="18" t="s">
        <v>16636</v>
      </c>
      <c r="B849" s="18" t="s">
        <v>25226</v>
      </c>
      <c r="C849" s="19" t="s">
        <v>75</v>
      </c>
      <c r="D849" s="20">
        <v>1166400</v>
      </c>
      <c r="E849" s="19" t="s">
        <v>25167</v>
      </c>
      <c r="F849" s="19" t="s">
        <v>105</v>
      </c>
      <c r="G849" s="21" t="s">
        <v>25227</v>
      </c>
    </row>
    <row r="850" spans="1:7" ht="24" customHeight="1">
      <c r="A850" s="18" t="s">
        <v>16636</v>
      </c>
      <c r="B850" s="18" t="s">
        <v>25226</v>
      </c>
      <c r="C850" s="19" t="s">
        <v>19</v>
      </c>
      <c r="D850" s="20">
        <v>972000</v>
      </c>
      <c r="E850" s="19" t="s">
        <v>25167</v>
      </c>
      <c r="F850" s="19" t="s">
        <v>2512</v>
      </c>
      <c r="G850" s="21" t="s">
        <v>25227</v>
      </c>
    </row>
    <row r="851" spans="1:7" ht="24" customHeight="1">
      <c r="A851" s="18" t="s">
        <v>9691</v>
      </c>
      <c r="B851" s="18" t="s">
        <v>25226</v>
      </c>
      <c r="C851" s="19" t="s">
        <v>19</v>
      </c>
      <c r="D851" s="20">
        <v>550000</v>
      </c>
      <c r="E851" s="19" t="s">
        <v>25167</v>
      </c>
      <c r="F851" s="19" t="s">
        <v>105</v>
      </c>
      <c r="G851" s="21" t="s">
        <v>25227</v>
      </c>
    </row>
    <row r="852" spans="1:7" ht="24" customHeight="1">
      <c r="A852" s="18" t="s">
        <v>9691</v>
      </c>
      <c r="B852" s="18" t="s">
        <v>25226</v>
      </c>
      <c r="C852" s="19" t="s">
        <v>19</v>
      </c>
      <c r="D852" s="20">
        <v>248400</v>
      </c>
      <c r="E852" s="19" t="s">
        <v>25167</v>
      </c>
      <c r="F852" s="19" t="s">
        <v>105</v>
      </c>
      <c r="G852" s="21" t="s">
        <v>25227</v>
      </c>
    </row>
    <row r="853" spans="1:7" ht="24" customHeight="1">
      <c r="A853" s="18" t="s">
        <v>17109</v>
      </c>
      <c r="B853" s="18" t="s">
        <v>25226</v>
      </c>
      <c r="C853" s="19" t="s">
        <v>75</v>
      </c>
      <c r="D853" s="20">
        <v>1030000</v>
      </c>
      <c r="E853" s="19" t="s">
        <v>25167</v>
      </c>
      <c r="F853" s="19" t="s">
        <v>105</v>
      </c>
      <c r="G853" s="21" t="s">
        <v>25227</v>
      </c>
    </row>
    <row r="854" spans="1:7" ht="24" customHeight="1">
      <c r="A854" s="18" t="s">
        <v>17109</v>
      </c>
      <c r="B854" s="18" t="s">
        <v>25226</v>
      </c>
      <c r="C854" s="19" t="s">
        <v>19</v>
      </c>
      <c r="D854" s="20">
        <v>599400</v>
      </c>
      <c r="E854" s="19" t="s">
        <v>25165</v>
      </c>
      <c r="F854" s="19" t="s">
        <v>105</v>
      </c>
      <c r="G854" s="21" t="s">
        <v>25227</v>
      </c>
    </row>
    <row r="855" spans="1:7" ht="24" customHeight="1">
      <c r="A855" s="22" t="s">
        <v>3965</v>
      </c>
      <c r="B855" s="22" t="s">
        <v>25226</v>
      </c>
      <c r="C855" s="19" t="s">
        <v>75</v>
      </c>
      <c r="D855" s="20">
        <v>1371600</v>
      </c>
      <c r="E855" s="19" t="s">
        <v>25167</v>
      </c>
      <c r="F855" s="19" t="s">
        <v>105</v>
      </c>
      <c r="G855" s="21" t="s">
        <v>25227</v>
      </c>
    </row>
    <row r="856" spans="1:7" ht="24" customHeight="1">
      <c r="A856" s="22" t="s">
        <v>4132</v>
      </c>
      <c r="B856" s="22" t="s">
        <v>25226</v>
      </c>
      <c r="C856" s="19" t="s">
        <v>133</v>
      </c>
      <c r="D856" s="20">
        <v>669600</v>
      </c>
      <c r="E856" s="19" t="s">
        <v>25167</v>
      </c>
      <c r="F856" s="19" t="s">
        <v>2417</v>
      </c>
      <c r="G856" s="21" t="s">
        <v>25156</v>
      </c>
    </row>
    <row r="857" spans="1:7" ht="24" customHeight="1">
      <c r="A857" s="18" t="s">
        <v>11878</v>
      </c>
      <c r="B857" s="18" t="s">
        <v>25226</v>
      </c>
      <c r="C857" s="19" t="s">
        <v>133</v>
      </c>
      <c r="D857" s="20">
        <v>458352</v>
      </c>
      <c r="E857" s="19" t="s">
        <v>25167</v>
      </c>
      <c r="F857" s="19" t="s">
        <v>2417</v>
      </c>
      <c r="G857" s="21" t="s">
        <v>25227</v>
      </c>
    </row>
    <row r="858" spans="1:7" ht="24" customHeight="1">
      <c r="A858" s="22" t="s">
        <v>17353</v>
      </c>
      <c r="B858" s="22" t="s">
        <v>25226</v>
      </c>
      <c r="C858" s="19" t="s">
        <v>19</v>
      </c>
      <c r="D858" s="20">
        <v>712800</v>
      </c>
      <c r="E858" s="19" t="s">
        <v>25167</v>
      </c>
      <c r="F858" s="19" t="s">
        <v>2417</v>
      </c>
      <c r="G858" s="21" t="s">
        <v>25151</v>
      </c>
    </row>
    <row r="859" spans="1:7" ht="24" customHeight="1">
      <c r="A859" s="22" t="s">
        <v>17353</v>
      </c>
      <c r="B859" s="22" t="s">
        <v>25244</v>
      </c>
      <c r="C859" s="19" t="s">
        <v>113</v>
      </c>
      <c r="D859" s="20">
        <v>800000</v>
      </c>
      <c r="E859" s="19" t="s">
        <v>25167</v>
      </c>
      <c r="F859" s="19" t="s">
        <v>1127</v>
      </c>
      <c r="G859" s="21" t="s">
        <v>25151</v>
      </c>
    </row>
    <row r="860" spans="1:7" ht="24" customHeight="1">
      <c r="A860" s="22" t="s">
        <v>17353</v>
      </c>
      <c r="B860" s="22" t="s">
        <v>25244</v>
      </c>
      <c r="C860" s="19" t="s">
        <v>113</v>
      </c>
      <c r="D860" s="20">
        <v>808700</v>
      </c>
      <c r="E860" s="19" t="s">
        <v>25167</v>
      </c>
      <c r="F860" s="19" t="s">
        <v>3894</v>
      </c>
      <c r="G860" s="21" t="s">
        <v>25151</v>
      </c>
    </row>
    <row r="861" spans="1:7" ht="24" customHeight="1">
      <c r="A861" s="18" t="s">
        <v>16636</v>
      </c>
      <c r="B861" s="18" t="s">
        <v>25226</v>
      </c>
      <c r="C861" s="19" t="s">
        <v>133</v>
      </c>
      <c r="D861" s="20">
        <v>599400</v>
      </c>
      <c r="E861" s="19" t="s">
        <v>25167</v>
      </c>
      <c r="F861" s="19" t="s">
        <v>105</v>
      </c>
      <c r="G861" s="21" t="s">
        <v>25227</v>
      </c>
    </row>
    <row r="862" spans="1:7" ht="24" customHeight="1">
      <c r="A862" s="18" t="s">
        <v>17203</v>
      </c>
      <c r="B862" s="18" t="s">
        <v>25226</v>
      </c>
      <c r="C862" s="19" t="s">
        <v>133</v>
      </c>
      <c r="D862" s="20">
        <v>373680</v>
      </c>
      <c r="E862" s="19" t="s">
        <v>25167</v>
      </c>
      <c r="F862" s="19" t="s">
        <v>2417</v>
      </c>
      <c r="G862" s="21" t="s">
        <v>25156</v>
      </c>
    </row>
    <row r="863" spans="1:7" ht="24" customHeight="1">
      <c r="A863" s="18" t="s">
        <v>17203</v>
      </c>
      <c r="B863" s="18" t="s">
        <v>25244</v>
      </c>
      <c r="C863" s="19" t="s">
        <v>19</v>
      </c>
      <c r="D863" s="20">
        <v>234317</v>
      </c>
      <c r="E863" s="19" t="s">
        <v>25167</v>
      </c>
      <c r="F863" s="19" t="s">
        <v>22365</v>
      </c>
      <c r="G863" s="21" t="s">
        <v>25156</v>
      </c>
    </row>
    <row r="864" spans="1:7" ht="24" customHeight="1">
      <c r="A864" s="18" t="s">
        <v>17203</v>
      </c>
      <c r="B864" s="18" t="s">
        <v>25244</v>
      </c>
      <c r="C864" s="19" t="s">
        <v>19</v>
      </c>
      <c r="D864" s="20">
        <v>434815</v>
      </c>
      <c r="E864" s="19" t="s">
        <v>25167</v>
      </c>
      <c r="F864" s="19" t="s">
        <v>105</v>
      </c>
      <c r="G864" s="21" t="s">
        <v>25156</v>
      </c>
    </row>
    <row r="865" spans="1:7" ht="24" customHeight="1">
      <c r="A865" s="18" t="s">
        <v>17203</v>
      </c>
      <c r="B865" s="18" t="s">
        <v>25244</v>
      </c>
      <c r="C865" s="19" t="s">
        <v>19</v>
      </c>
      <c r="D865" s="20">
        <v>248000</v>
      </c>
      <c r="E865" s="19" t="s">
        <v>25167</v>
      </c>
      <c r="F865" s="19" t="s">
        <v>105</v>
      </c>
      <c r="G865" s="21" t="s">
        <v>25156</v>
      </c>
    </row>
    <row r="866" spans="1:7" ht="24" customHeight="1">
      <c r="A866" s="18" t="s">
        <v>17203</v>
      </c>
      <c r="B866" s="18" t="s">
        <v>25244</v>
      </c>
      <c r="C866" s="19" t="s">
        <v>19</v>
      </c>
      <c r="D866" s="20">
        <v>168500</v>
      </c>
      <c r="E866" s="19" t="s">
        <v>25167</v>
      </c>
      <c r="F866" s="19" t="s">
        <v>22365</v>
      </c>
      <c r="G866" s="21" t="s">
        <v>25156</v>
      </c>
    </row>
    <row r="867" spans="1:7" ht="24" customHeight="1">
      <c r="A867" s="18" t="s">
        <v>17203</v>
      </c>
      <c r="B867" s="18" t="s">
        <v>25244</v>
      </c>
      <c r="C867" s="19" t="s">
        <v>19</v>
      </c>
      <c r="D867" s="20">
        <v>207000</v>
      </c>
      <c r="E867" s="19" t="s">
        <v>25167</v>
      </c>
      <c r="F867" s="19" t="s">
        <v>105</v>
      </c>
      <c r="G867" s="21" t="s">
        <v>25156</v>
      </c>
    </row>
    <row r="868" spans="1:7" ht="24" customHeight="1">
      <c r="A868" s="18" t="s">
        <v>17203</v>
      </c>
      <c r="B868" s="18" t="s">
        <v>25244</v>
      </c>
      <c r="C868" s="19" t="s">
        <v>19</v>
      </c>
      <c r="D868" s="20">
        <v>345000</v>
      </c>
      <c r="E868" s="19" t="s">
        <v>25167</v>
      </c>
      <c r="F868" s="19" t="s">
        <v>105</v>
      </c>
      <c r="G868" s="21" t="s">
        <v>25156</v>
      </c>
    </row>
    <row r="869" spans="1:7" ht="24" customHeight="1">
      <c r="A869" s="18" t="s">
        <v>17203</v>
      </c>
      <c r="B869" s="18" t="s">
        <v>25244</v>
      </c>
      <c r="C869" s="19" t="s">
        <v>19</v>
      </c>
      <c r="D869" s="20">
        <v>208000</v>
      </c>
      <c r="E869" s="19" t="s">
        <v>25167</v>
      </c>
      <c r="F869" s="19" t="s">
        <v>105</v>
      </c>
      <c r="G869" s="21" t="s">
        <v>25156</v>
      </c>
    </row>
    <row r="870" spans="1:7" ht="24" customHeight="1">
      <c r="A870" s="18" t="s">
        <v>11878</v>
      </c>
      <c r="B870" s="18" t="s">
        <v>25226</v>
      </c>
      <c r="C870" s="19" t="s">
        <v>19</v>
      </c>
      <c r="D870" s="20">
        <v>601560</v>
      </c>
      <c r="E870" s="19" t="s">
        <v>25169</v>
      </c>
      <c r="F870" s="19" t="s">
        <v>2417</v>
      </c>
      <c r="G870" s="21" t="s">
        <v>25227</v>
      </c>
    </row>
    <row r="871" spans="1:7" ht="24" customHeight="1">
      <c r="A871" s="18" t="s">
        <v>7992</v>
      </c>
      <c r="B871" s="18" t="s">
        <v>25226</v>
      </c>
      <c r="C871" s="19" t="s">
        <v>19</v>
      </c>
      <c r="D871" s="20">
        <v>383400</v>
      </c>
      <c r="E871" s="19" t="s">
        <v>25167</v>
      </c>
      <c r="F871" s="19" t="s">
        <v>2417</v>
      </c>
      <c r="G871" s="21" t="s">
        <v>25227</v>
      </c>
    </row>
    <row r="872" spans="1:7" ht="24" customHeight="1">
      <c r="A872" s="18" t="s">
        <v>12510</v>
      </c>
      <c r="B872" s="18" t="s">
        <v>25244</v>
      </c>
      <c r="C872" s="19" t="s">
        <v>19</v>
      </c>
      <c r="D872" s="20">
        <v>597575</v>
      </c>
      <c r="E872" s="19" t="s">
        <v>25167</v>
      </c>
      <c r="F872" s="19" t="s">
        <v>1127</v>
      </c>
      <c r="G872" s="21" t="s">
        <v>25227</v>
      </c>
    </row>
    <row r="873" spans="1:7" ht="24" customHeight="1">
      <c r="A873" s="18" t="s">
        <v>12510</v>
      </c>
      <c r="B873" s="18" t="s">
        <v>25244</v>
      </c>
      <c r="C873" s="19" t="s">
        <v>710</v>
      </c>
      <c r="D873" s="20">
        <v>847000</v>
      </c>
      <c r="E873" s="19" t="s">
        <v>25167</v>
      </c>
      <c r="F873" s="19" t="s">
        <v>105</v>
      </c>
      <c r="G873" s="21" t="s">
        <v>25227</v>
      </c>
    </row>
    <row r="874" spans="1:7" ht="24" customHeight="1">
      <c r="A874" s="18" t="s">
        <v>12510</v>
      </c>
      <c r="B874" s="18" t="s">
        <v>25244</v>
      </c>
      <c r="C874" s="19" t="s">
        <v>710</v>
      </c>
      <c r="D874" s="20">
        <v>761400</v>
      </c>
      <c r="E874" s="19" t="s">
        <v>25167</v>
      </c>
      <c r="F874" s="19" t="s">
        <v>22369</v>
      </c>
      <c r="G874" s="21" t="s">
        <v>25227</v>
      </c>
    </row>
    <row r="875" spans="1:7" ht="24" customHeight="1">
      <c r="A875" s="18" t="s">
        <v>12510</v>
      </c>
      <c r="B875" s="18" t="s">
        <v>25244</v>
      </c>
      <c r="C875" s="19" t="s">
        <v>19</v>
      </c>
      <c r="D875" s="20">
        <v>766800</v>
      </c>
      <c r="E875" s="19" t="s">
        <v>25167</v>
      </c>
      <c r="F875" s="19" t="s">
        <v>2417</v>
      </c>
      <c r="G875" s="21" t="s">
        <v>25227</v>
      </c>
    </row>
    <row r="876" spans="1:7" ht="24" customHeight="1">
      <c r="A876" s="18" t="s">
        <v>12510</v>
      </c>
      <c r="B876" s="18" t="s">
        <v>25226</v>
      </c>
      <c r="C876" s="19" t="s">
        <v>19</v>
      </c>
      <c r="D876" s="20">
        <v>611280</v>
      </c>
      <c r="E876" s="19" t="s">
        <v>25167</v>
      </c>
      <c r="F876" s="19" t="s">
        <v>2417</v>
      </c>
      <c r="G876" s="21" t="s">
        <v>25227</v>
      </c>
    </row>
    <row r="877" spans="1:7" ht="24" customHeight="1">
      <c r="A877" s="18" t="s">
        <v>11878</v>
      </c>
      <c r="B877" s="18" t="s">
        <v>25226</v>
      </c>
      <c r="C877" s="19" t="s">
        <v>19</v>
      </c>
      <c r="D877" s="20">
        <v>906120</v>
      </c>
      <c r="E877" s="19" t="s">
        <v>25167</v>
      </c>
      <c r="F877" s="19" t="s">
        <v>2417</v>
      </c>
      <c r="G877" s="21" t="s">
        <v>25227</v>
      </c>
    </row>
    <row r="878" spans="1:7" ht="24" customHeight="1">
      <c r="A878" s="18" t="s">
        <v>12510</v>
      </c>
      <c r="B878" s="18" t="s">
        <v>25226</v>
      </c>
      <c r="C878" s="19" t="s">
        <v>19</v>
      </c>
      <c r="D878" s="20">
        <v>441720</v>
      </c>
      <c r="E878" s="19" t="s">
        <v>25167</v>
      </c>
      <c r="F878" s="19" t="s">
        <v>2417</v>
      </c>
      <c r="G878" s="21" t="s">
        <v>25227</v>
      </c>
    </row>
    <row r="879" spans="1:7" ht="24" customHeight="1">
      <c r="A879" s="18" t="s">
        <v>11878</v>
      </c>
      <c r="B879" s="18" t="s">
        <v>25226</v>
      </c>
      <c r="C879" s="19" t="s">
        <v>133</v>
      </c>
      <c r="D879" s="20">
        <v>638820</v>
      </c>
      <c r="E879" s="19" t="s">
        <v>25167</v>
      </c>
      <c r="F879" s="19" t="s">
        <v>2417</v>
      </c>
      <c r="G879" s="21" t="s">
        <v>25227</v>
      </c>
    </row>
    <row r="880" spans="1:7" ht="24" customHeight="1">
      <c r="A880" s="18" t="s">
        <v>10661</v>
      </c>
      <c r="B880" s="18" t="s">
        <v>25226</v>
      </c>
      <c r="C880" s="19" t="s">
        <v>133</v>
      </c>
      <c r="D880" s="20">
        <v>658800</v>
      </c>
      <c r="E880" s="19" t="s">
        <v>25169</v>
      </c>
      <c r="F880" s="19" t="s">
        <v>2417</v>
      </c>
      <c r="G880" s="21" t="s">
        <v>25151</v>
      </c>
    </row>
    <row r="881" spans="1:7" ht="24" customHeight="1">
      <c r="A881" s="18" t="s">
        <v>10661</v>
      </c>
      <c r="B881" s="18" t="s">
        <v>25226</v>
      </c>
      <c r="C881" s="19" t="s">
        <v>19</v>
      </c>
      <c r="D881" s="20">
        <v>824650</v>
      </c>
      <c r="E881" s="19" t="s">
        <v>25169</v>
      </c>
      <c r="F881" s="19" t="s">
        <v>2856</v>
      </c>
      <c r="G881" s="21" t="s">
        <v>25151</v>
      </c>
    </row>
    <row r="882" spans="1:7" ht="24" customHeight="1">
      <c r="A882" s="18" t="s">
        <v>10661</v>
      </c>
      <c r="B882" s="18" t="s">
        <v>25226</v>
      </c>
      <c r="C882" s="19" t="s">
        <v>19</v>
      </c>
      <c r="D882" s="20">
        <v>609000</v>
      </c>
      <c r="E882" s="19" t="s">
        <v>25169</v>
      </c>
      <c r="F882" s="19" t="s">
        <v>2856</v>
      </c>
      <c r="G882" s="21" t="s">
        <v>25151</v>
      </c>
    </row>
    <row r="883" spans="1:7" ht="24" customHeight="1">
      <c r="A883" s="18" t="s">
        <v>10661</v>
      </c>
      <c r="B883" s="18" t="s">
        <v>25226</v>
      </c>
      <c r="C883" s="19" t="s">
        <v>19</v>
      </c>
      <c r="D883" s="20">
        <v>355000</v>
      </c>
      <c r="E883" s="19" t="s">
        <v>25169</v>
      </c>
      <c r="F883" s="19" t="s">
        <v>2856</v>
      </c>
      <c r="G883" s="21" t="s">
        <v>25151</v>
      </c>
    </row>
    <row r="884" spans="1:7" ht="24" customHeight="1">
      <c r="A884" s="18" t="s">
        <v>10661</v>
      </c>
      <c r="B884" s="18" t="s">
        <v>25244</v>
      </c>
      <c r="C884" s="19" t="s">
        <v>19</v>
      </c>
      <c r="D884" s="20">
        <v>849150</v>
      </c>
      <c r="E884" s="19" t="s">
        <v>25175</v>
      </c>
      <c r="F884" s="19" t="s">
        <v>105</v>
      </c>
      <c r="G884" s="21" t="s">
        <v>25151</v>
      </c>
    </row>
    <row r="885" spans="1:7" ht="24" customHeight="1">
      <c r="A885" s="18" t="s">
        <v>10661</v>
      </c>
      <c r="B885" s="18" t="s">
        <v>25244</v>
      </c>
      <c r="C885" s="19" t="s">
        <v>19</v>
      </c>
      <c r="D885" s="20">
        <v>325000</v>
      </c>
      <c r="E885" s="19" t="s">
        <v>25167</v>
      </c>
      <c r="F885" s="19" t="s">
        <v>3894</v>
      </c>
      <c r="G885" s="21" t="s">
        <v>25151</v>
      </c>
    </row>
    <row r="886" spans="1:7" ht="24" customHeight="1">
      <c r="A886" s="18" t="s">
        <v>10661</v>
      </c>
      <c r="B886" s="18" t="s">
        <v>25244</v>
      </c>
      <c r="C886" s="19" t="s">
        <v>19</v>
      </c>
      <c r="D886" s="20">
        <v>772200</v>
      </c>
      <c r="E886" s="19" t="s">
        <v>25169</v>
      </c>
      <c r="F886" s="19" t="s">
        <v>22369</v>
      </c>
      <c r="G886" s="21" t="s">
        <v>25151</v>
      </c>
    </row>
    <row r="887" spans="1:7" ht="24" customHeight="1">
      <c r="A887" s="18" t="s">
        <v>10661</v>
      </c>
      <c r="B887" s="18" t="s">
        <v>25244</v>
      </c>
      <c r="C887" s="19" t="s">
        <v>19</v>
      </c>
      <c r="D887" s="20">
        <v>135000</v>
      </c>
      <c r="E887" s="19" t="s">
        <v>25165</v>
      </c>
      <c r="F887" s="19" t="s">
        <v>22369</v>
      </c>
      <c r="G887" s="21" t="s">
        <v>25151</v>
      </c>
    </row>
    <row r="888" spans="1:7" ht="24" customHeight="1">
      <c r="A888" s="18" t="s">
        <v>10661</v>
      </c>
      <c r="B888" s="18" t="s">
        <v>25244</v>
      </c>
      <c r="C888" s="19" t="s">
        <v>19</v>
      </c>
      <c r="D888" s="20">
        <v>270750</v>
      </c>
      <c r="E888" s="19" t="s">
        <v>25169</v>
      </c>
      <c r="F888" s="19" t="s">
        <v>3894</v>
      </c>
      <c r="G888" s="21" t="s">
        <v>25151</v>
      </c>
    </row>
    <row r="889" spans="1:7" ht="24" customHeight="1">
      <c r="A889" s="18" t="s">
        <v>10661</v>
      </c>
      <c r="B889" s="18" t="s">
        <v>25244</v>
      </c>
      <c r="C889" s="19" t="s">
        <v>19</v>
      </c>
      <c r="D889" s="20">
        <v>1163500</v>
      </c>
      <c r="E889" s="19" t="s">
        <v>25167</v>
      </c>
      <c r="F889" s="19" t="s">
        <v>22369</v>
      </c>
      <c r="G889" s="21" t="s">
        <v>25151</v>
      </c>
    </row>
    <row r="890" spans="1:7" ht="24" customHeight="1">
      <c r="A890" s="18" t="s">
        <v>10661</v>
      </c>
      <c r="B890" s="18" t="s">
        <v>25244</v>
      </c>
      <c r="C890" s="19" t="s">
        <v>19</v>
      </c>
      <c r="D890" s="20">
        <v>415000</v>
      </c>
      <c r="E890" s="19" t="s">
        <v>25167</v>
      </c>
      <c r="F890" s="19" t="s">
        <v>22369</v>
      </c>
      <c r="G890" s="21" t="s">
        <v>25151</v>
      </c>
    </row>
    <row r="891" spans="1:7" ht="24" customHeight="1">
      <c r="A891" s="18" t="s">
        <v>10661</v>
      </c>
      <c r="B891" s="18" t="s">
        <v>25244</v>
      </c>
      <c r="C891" s="19" t="s">
        <v>19</v>
      </c>
      <c r="D891" s="20">
        <v>340000</v>
      </c>
      <c r="E891" s="19" t="s">
        <v>25169</v>
      </c>
      <c r="F891" s="19" t="s">
        <v>22369</v>
      </c>
      <c r="G891" s="21" t="s">
        <v>25151</v>
      </c>
    </row>
    <row r="892" spans="1:7" ht="24" customHeight="1">
      <c r="A892" s="18" t="s">
        <v>10661</v>
      </c>
      <c r="B892" s="18" t="s">
        <v>25244</v>
      </c>
      <c r="C892" s="19" t="s">
        <v>19</v>
      </c>
      <c r="D892" s="20">
        <v>590000</v>
      </c>
      <c r="E892" s="19" t="s">
        <v>25165</v>
      </c>
      <c r="F892" s="19" t="s">
        <v>22369</v>
      </c>
      <c r="G892" s="21" t="s">
        <v>25151</v>
      </c>
    </row>
    <row r="893" spans="1:7" ht="24" customHeight="1">
      <c r="A893" s="18" t="s">
        <v>10661</v>
      </c>
      <c r="B893" s="18" t="s">
        <v>25244</v>
      </c>
      <c r="C893" s="19" t="s">
        <v>19</v>
      </c>
      <c r="D893" s="20">
        <v>789450</v>
      </c>
      <c r="E893" s="19" t="s">
        <v>25169</v>
      </c>
      <c r="F893" s="19" t="s">
        <v>22369</v>
      </c>
      <c r="G893" s="21" t="s">
        <v>25151</v>
      </c>
    </row>
    <row r="894" spans="1:7" ht="24" customHeight="1">
      <c r="A894" s="18" t="s">
        <v>17503</v>
      </c>
      <c r="B894" s="18" t="s">
        <v>25226</v>
      </c>
      <c r="C894" s="19" t="s">
        <v>19</v>
      </c>
      <c r="D894" s="20">
        <v>1965600</v>
      </c>
      <c r="E894" s="19" t="s">
        <v>25167</v>
      </c>
      <c r="F894" s="19" t="s">
        <v>2417</v>
      </c>
      <c r="G894" s="21" t="s">
        <v>25152</v>
      </c>
    </row>
    <row r="895" spans="1:7" ht="24" customHeight="1">
      <c r="A895" s="18" t="s">
        <v>17503</v>
      </c>
      <c r="B895" s="18" t="s">
        <v>25244</v>
      </c>
      <c r="C895" s="19" t="s">
        <v>19</v>
      </c>
      <c r="D895" s="20">
        <v>1395000</v>
      </c>
      <c r="E895" s="19" t="s">
        <v>25167</v>
      </c>
      <c r="F895" s="19" t="s">
        <v>3894</v>
      </c>
      <c r="G895" s="21" t="s">
        <v>25152</v>
      </c>
    </row>
    <row r="896" spans="1:7" ht="24" customHeight="1">
      <c r="A896" s="18" t="s">
        <v>17503</v>
      </c>
      <c r="B896" s="18" t="s">
        <v>25244</v>
      </c>
      <c r="C896" s="19" t="s">
        <v>4881</v>
      </c>
      <c r="D896" s="20">
        <v>2630000</v>
      </c>
      <c r="E896" s="19" t="s">
        <v>25167</v>
      </c>
      <c r="F896" s="19" t="s">
        <v>22523</v>
      </c>
      <c r="G896" s="21" t="s">
        <v>25152</v>
      </c>
    </row>
    <row r="897" spans="1:7" ht="24" customHeight="1">
      <c r="A897" s="18" t="s">
        <v>17503</v>
      </c>
      <c r="B897" s="18" t="s">
        <v>25244</v>
      </c>
      <c r="C897" s="19" t="s">
        <v>4881</v>
      </c>
      <c r="D897" s="20">
        <v>5788800</v>
      </c>
      <c r="E897" s="19" t="s">
        <v>25176</v>
      </c>
      <c r="F897" s="19" t="s">
        <v>105</v>
      </c>
      <c r="G897" s="21" t="s">
        <v>25152</v>
      </c>
    </row>
    <row r="898" spans="1:7" ht="24" customHeight="1">
      <c r="A898" s="18" t="s">
        <v>17503</v>
      </c>
      <c r="B898" s="18" t="s">
        <v>25244</v>
      </c>
      <c r="C898" s="19" t="s">
        <v>4881</v>
      </c>
      <c r="D898" s="20">
        <v>853200</v>
      </c>
      <c r="E898" s="19" t="s">
        <v>25176</v>
      </c>
      <c r="F898" s="19" t="s">
        <v>105</v>
      </c>
      <c r="G898" s="21" t="s">
        <v>25152</v>
      </c>
    </row>
    <row r="899" spans="1:7" ht="24" customHeight="1">
      <c r="A899" s="18" t="s">
        <v>17503</v>
      </c>
      <c r="B899" s="18" t="s">
        <v>25244</v>
      </c>
      <c r="C899" s="19" t="s">
        <v>4881</v>
      </c>
      <c r="D899" s="20">
        <v>4940000</v>
      </c>
      <c r="E899" s="19" t="s">
        <v>25167</v>
      </c>
      <c r="F899" s="19" t="s">
        <v>105</v>
      </c>
      <c r="G899" s="21" t="s">
        <v>25152</v>
      </c>
    </row>
    <row r="900" spans="1:7" ht="24" customHeight="1">
      <c r="A900" s="18" t="s">
        <v>9312</v>
      </c>
      <c r="B900" s="18" t="s">
        <v>25226</v>
      </c>
      <c r="C900" s="19" t="s">
        <v>17486</v>
      </c>
      <c r="D900" s="20">
        <v>804600</v>
      </c>
      <c r="E900" s="19" t="s">
        <v>25167</v>
      </c>
      <c r="F900" s="19" t="s">
        <v>2417</v>
      </c>
      <c r="G900" s="21" t="s">
        <v>25227</v>
      </c>
    </row>
    <row r="901" spans="1:7" ht="24" customHeight="1">
      <c r="A901" s="18" t="s">
        <v>3359</v>
      </c>
      <c r="B901" s="18" t="s">
        <v>25226</v>
      </c>
      <c r="C901" s="19" t="s">
        <v>17486</v>
      </c>
      <c r="D901" s="20">
        <v>884520</v>
      </c>
      <c r="E901" s="19" t="s">
        <v>25167</v>
      </c>
      <c r="F901" s="19" t="s">
        <v>2417</v>
      </c>
      <c r="G901" s="21" t="s">
        <v>25227</v>
      </c>
    </row>
    <row r="902" spans="1:7" ht="24" customHeight="1">
      <c r="A902" s="18" t="s">
        <v>17568</v>
      </c>
      <c r="B902" s="18" t="s">
        <v>25226</v>
      </c>
      <c r="C902" s="19" t="s">
        <v>19</v>
      </c>
      <c r="D902" s="20">
        <v>522720</v>
      </c>
      <c r="E902" s="19" t="s">
        <v>25167</v>
      </c>
      <c r="F902" s="19" t="s">
        <v>2417</v>
      </c>
      <c r="G902" s="21" t="s">
        <v>25151</v>
      </c>
    </row>
    <row r="903" spans="1:7" ht="24" customHeight="1">
      <c r="A903" s="18" t="s">
        <v>17568</v>
      </c>
      <c r="B903" s="18" t="s">
        <v>25244</v>
      </c>
      <c r="C903" s="19" t="s">
        <v>19</v>
      </c>
      <c r="D903" s="20">
        <v>372000</v>
      </c>
      <c r="E903" s="19" t="s">
        <v>25165</v>
      </c>
      <c r="F903" s="19" t="s">
        <v>3894</v>
      </c>
      <c r="G903" s="21" t="s">
        <v>25151</v>
      </c>
    </row>
    <row r="904" spans="1:7" ht="24" customHeight="1">
      <c r="A904" s="18" t="s">
        <v>17628</v>
      </c>
      <c r="B904" s="18" t="s">
        <v>25226</v>
      </c>
      <c r="C904" s="19" t="s">
        <v>19</v>
      </c>
      <c r="D904" s="20">
        <v>339120</v>
      </c>
      <c r="E904" s="19" t="s">
        <v>25167</v>
      </c>
      <c r="F904" s="19" t="s">
        <v>2417</v>
      </c>
      <c r="G904" s="21" t="s">
        <v>25227</v>
      </c>
    </row>
    <row r="905" spans="1:7" ht="24" customHeight="1">
      <c r="A905" s="18" t="s">
        <v>17628</v>
      </c>
      <c r="B905" s="18" t="s">
        <v>25226</v>
      </c>
      <c r="C905" s="19" t="s">
        <v>75</v>
      </c>
      <c r="D905" s="20">
        <v>746280</v>
      </c>
      <c r="E905" s="19" t="s">
        <v>25167</v>
      </c>
      <c r="F905" s="19" t="s">
        <v>105</v>
      </c>
      <c r="G905" s="21" t="s">
        <v>25227</v>
      </c>
    </row>
    <row r="906" spans="1:7" ht="24" customHeight="1">
      <c r="A906" s="18" t="s">
        <v>17628</v>
      </c>
      <c r="B906" s="18" t="s">
        <v>25226</v>
      </c>
      <c r="C906" s="19" t="s">
        <v>19</v>
      </c>
      <c r="D906" s="20">
        <v>362000</v>
      </c>
      <c r="E906" s="19" t="s">
        <v>25167</v>
      </c>
      <c r="F906" s="19" t="s">
        <v>105</v>
      </c>
      <c r="G906" s="21" t="s">
        <v>25227</v>
      </c>
    </row>
    <row r="907" spans="1:7" ht="24" customHeight="1">
      <c r="A907" s="18" t="s">
        <v>11984</v>
      </c>
      <c r="B907" s="18" t="s">
        <v>25226</v>
      </c>
      <c r="C907" s="19" t="s">
        <v>267</v>
      </c>
      <c r="D907" s="20">
        <v>491400</v>
      </c>
      <c r="E907" s="19" t="s">
        <v>25167</v>
      </c>
      <c r="F907" s="19" t="s">
        <v>2417</v>
      </c>
      <c r="G907" s="21" t="s">
        <v>25227</v>
      </c>
    </row>
    <row r="908" spans="1:7" ht="24" customHeight="1">
      <c r="A908" s="18" t="s">
        <v>7717</v>
      </c>
      <c r="B908" s="18" t="s">
        <v>25226</v>
      </c>
      <c r="C908" s="19" t="s">
        <v>133</v>
      </c>
      <c r="D908" s="20">
        <v>1868400</v>
      </c>
      <c r="E908" s="19" t="s">
        <v>25167</v>
      </c>
      <c r="F908" s="19" t="s">
        <v>105</v>
      </c>
      <c r="G908" s="21" t="s">
        <v>25227</v>
      </c>
    </row>
    <row r="909" spans="1:7" ht="24" customHeight="1">
      <c r="A909" s="18" t="s">
        <v>17746</v>
      </c>
      <c r="B909" s="18" t="s">
        <v>25226</v>
      </c>
      <c r="C909" s="19" t="s">
        <v>19</v>
      </c>
      <c r="D909" s="20">
        <v>1231200</v>
      </c>
      <c r="E909" s="19" t="s">
        <v>25176</v>
      </c>
      <c r="F909" s="19" t="s">
        <v>105</v>
      </c>
      <c r="G909" s="21" t="s">
        <v>25227</v>
      </c>
    </row>
    <row r="910" spans="1:7" ht="24" customHeight="1">
      <c r="A910" s="18" t="s">
        <v>18070</v>
      </c>
      <c r="B910" s="18" t="s">
        <v>25226</v>
      </c>
      <c r="C910" s="19" t="s">
        <v>19</v>
      </c>
      <c r="D910" s="20">
        <v>626400</v>
      </c>
      <c r="E910" s="19" t="s">
        <v>25167</v>
      </c>
      <c r="F910" s="19" t="s">
        <v>2581</v>
      </c>
      <c r="G910" s="21" t="s">
        <v>25151</v>
      </c>
    </row>
    <row r="911" spans="1:7" ht="24" customHeight="1">
      <c r="A911" s="18" t="s">
        <v>18070</v>
      </c>
      <c r="B911" s="18" t="s">
        <v>25244</v>
      </c>
      <c r="C911" s="19" t="s">
        <v>133</v>
      </c>
      <c r="D911" s="20">
        <v>765000</v>
      </c>
      <c r="E911" s="19" t="s">
        <v>25167</v>
      </c>
      <c r="F911" s="19" t="s">
        <v>22369</v>
      </c>
      <c r="G911" s="21" t="s">
        <v>25151</v>
      </c>
    </row>
    <row r="912" spans="1:7" ht="24" customHeight="1">
      <c r="A912" s="18" t="s">
        <v>18070</v>
      </c>
      <c r="B912" s="18" t="s">
        <v>25244</v>
      </c>
      <c r="C912" s="19" t="s">
        <v>133</v>
      </c>
      <c r="D912" s="20">
        <v>351000</v>
      </c>
      <c r="E912" s="19" t="s">
        <v>25167</v>
      </c>
      <c r="F912" s="19" t="s">
        <v>2417</v>
      </c>
      <c r="G912" s="21" t="s">
        <v>25151</v>
      </c>
    </row>
    <row r="913" spans="1:7" ht="24" customHeight="1">
      <c r="A913" s="18" t="s">
        <v>17845</v>
      </c>
      <c r="B913" s="18" t="s">
        <v>25226</v>
      </c>
      <c r="C913" s="19" t="s">
        <v>19</v>
      </c>
      <c r="D913" s="20">
        <v>453600</v>
      </c>
      <c r="E913" s="19" t="s">
        <v>25169</v>
      </c>
      <c r="F913" s="19" t="s">
        <v>105</v>
      </c>
      <c r="G913" s="21" t="s">
        <v>25227</v>
      </c>
    </row>
    <row r="914" spans="1:7" ht="24" customHeight="1">
      <c r="A914" s="18" t="s">
        <v>17845</v>
      </c>
      <c r="B914" s="18" t="s">
        <v>25226</v>
      </c>
      <c r="C914" s="19" t="s">
        <v>19</v>
      </c>
      <c r="D914" s="20">
        <v>1865000</v>
      </c>
      <c r="E914" s="19" t="s">
        <v>25167</v>
      </c>
      <c r="F914" s="19" t="s">
        <v>105</v>
      </c>
      <c r="G914" s="21" t="s">
        <v>25227</v>
      </c>
    </row>
    <row r="915" spans="1:7" ht="24" customHeight="1">
      <c r="A915" s="18" t="s">
        <v>17845</v>
      </c>
      <c r="B915" s="18" t="s">
        <v>25244</v>
      </c>
      <c r="C915" s="19" t="s">
        <v>133</v>
      </c>
      <c r="D915" s="20">
        <v>2728000</v>
      </c>
      <c r="E915" s="19" t="s">
        <v>25167</v>
      </c>
      <c r="F915" s="19" t="s">
        <v>22835</v>
      </c>
      <c r="G915" s="21" t="s">
        <v>25227</v>
      </c>
    </row>
    <row r="916" spans="1:7" ht="24" customHeight="1">
      <c r="A916" s="18" t="s">
        <v>17845</v>
      </c>
      <c r="B916" s="18" t="s">
        <v>25244</v>
      </c>
      <c r="C916" s="19" t="s">
        <v>133</v>
      </c>
      <c r="D916" s="20">
        <v>770000</v>
      </c>
      <c r="E916" s="19" t="s">
        <v>25167</v>
      </c>
      <c r="F916" s="19" t="s">
        <v>22835</v>
      </c>
      <c r="G916" s="21" t="s">
        <v>25227</v>
      </c>
    </row>
    <row r="917" spans="1:7" ht="24" customHeight="1">
      <c r="A917" s="18" t="s">
        <v>17845</v>
      </c>
      <c r="B917" s="18" t="s">
        <v>25244</v>
      </c>
      <c r="C917" s="19" t="s">
        <v>133</v>
      </c>
      <c r="D917" s="20">
        <v>1000000</v>
      </c>
      <c r="E917" s="19" t="s">
        <v>25167</v>
      </c>
      <c r="F917" s="19" t="s">
        <v>22835</v>
      </c>
      <c r="G917" s="21" t="s">
        <v>25227</v>
      </c>
    </row>
    <row r="918" spans="1:7" ht="24" customHeight="1">
      <c r="A918" s="18" t="s">
        <v>17845</v>
      </c>
      <c r="B918" s="18" t="s">
        <v>25244</v>
      </c>
      <c r="C918" s="19" t="s">
        <v>133</v>
      </c>
      <c r="D918" s="20">
        <v>2444000</v>
      </c>
      <c r="E918" s="19" t="s">
        <v>25166</v>
      </c>
      <c r="F918" s="19" t="s">
        <v>22835</v>
      </c>
      <c r="G918" s="21" t="s">
        <v>25227</v>
      </c>
    </row>
    <row r="919" spans="1:7" ht="24" customHeight="1">
      <c r="A919" s="18" t="s">
        <v>55</v>
      </c>
      <c r="B919" s="18" t="s">
        <v>25226</v>
      </c>
      <c r="C919" s="19" t="s">
        <v>19</v>
      </c>
      <c r="D919" s="20">
        <v>1800000</v>
      </c>
      <c r="E919" s="19" t="s">
        <v>25167</v>
      </c>
      <c r="F919" s="19" t="s">
        <v>2556</v>
      </c>
      <c r="G919" s="21" t="s">
        <v>25227</v>
      </c>
    </row>
    <row r="920" spans="1:7" ht="24" customHeight="1">
      <c r="A920" s="18" t="s">
        <v>17931</v>
      </c>
      <c r="B920" s="18" t="s">
        <v>25226</v>
      </c>
      <c r="C920" s="19" t="s">
        <v>19</v>
      </c>
      <c r="D920" s="20">
        <v>530000</v>
      </c>
      <c r="E920" s="19" t="s">
        <v>25167</v>
      </c>
      <c r="F920" s="19" t="s">
        <v>105</v>
      </c>
      <c r="G920" s="21" t="s">
        <v>25227</v>
      </c>
    </row>
    <row r="921" spans="1:7" ht="24" customHeight="1">
      <c r="A921" s="18" t="s">
        <v>17959</v>
      </c>
      <c r="B921" s="18" t="s">
        <v>25226</v>
      </c>
      <c r="C921" s="19" t="s">
        <v>19</v>
      </c>
      <c r="D921" s="20">
        <v>554526</v>
      </c>
      <c r="E921" s="19" t="s">
        <v>25167</v>
      </c>
      <c r="F921" s="19" t="s">
        <v>105</v>
      </c>
      <c r="G921" s="21" t="s">
        <v>25227</v>
      </c>
    </row>
    <row r="922" spans="1:7" ht="24" customHeight="1">
      <c r="A922" s="22" t="s">
        <v>17969</v>
      </c>
      <c r="B922" s="22" t="s">
        <v>25226</v>
      </c>
      <c r="C922" s="19" t="s">
        <v>19</v>
      </c>
      <c r="D922" s="20">
        <v>1512000</v>
      </c>
      <c r="E922" s="19" t="s">
        <v>25167</v>
      </c>
      <c r="F922" s="19" t="s">
        <v>105</v>
      </c>
      <c r="G922" s="21" t="s">
        <v>25227</v>
      </c>
    </row>
    <row r="923" spans="1:7" ht="24" customHeight="1">
      <c r="A923" s="22" t="s">
        <v>17969</v>
      </c>
      <c r="B923" s="22" t="s">
        <v>25226</v>
      </c>
      <c r="C923" s="19" t="s">
        <v>267</v>
      </c>
      <c r="D923" s="20">
        <v>1512000</v>
      </c>
      <c r="E923" s="19" t="s">
        <v>25167</v>
      </c>
      <c r="F923" s="19" t="s">
        <v>105</v>
      </c>
      <c r="G923" s="21" t="s">
        <v>25227</v>
      </c>
    </row>
    <row r="924" spans="1:7" ht="24" customHeight="1">
      <c r="A924" s="18" t="s">
        <v>17746</v>
      </c>
      <c r="B924" s="18" t="s">
        <v>25226</v>
      </c>
      <c r="C924" s="19" t="s">
        <v>19</v>
      </c>
      <c r="D924" s="20">
        <v>1300000</v>
      </c>
      <c r="E924" s="19" t="s">
        <v>25176</v>
      </c>
      <c r="F924" s="19" t="s">
        <v>2581</v>
      </c>
      <c r="G924" s="21" t="s">
        <v>25227</v>
      </c>
    </row>
    <row r="925" spans="1:7" ht="24" customHeight="1">
      <c r="A925" s="18" t="s">
        <v>17746</v>
      </c>
      <c r="B925" s="18" t="s">
        <v>25226</v>
      </c>
      <c r="C925" s="19" t="s">
        <v>19</v>
      </c>
      <c r="D925" s="20">
        <v>730000</v>
      </c>
      <c r="E925" s="19" t="s">
        <v>25176</v>
      </c>
      <c r="F925" s="19" t="s">
        <v>2581</v>
      </c>
      <c r="G925" s="21" t="s">
        <v>25227</v>
      </c>
    </row>
    <row r="926" spans="1:7" ht="24" customHeight="1">
      <c r="A926" s="18" t="s">
        <v>7717</v>
      </c>
      <c r="B926" s="18" t="s">
        <v>25226</v>
      </c>
      <c r="C926" s="19" t="s">
        <v>19</v>
      </c>
      <c r="D926" s="20">
        <v>560000</v>
      </c>
      <c r="E926" s="19" t="s">
        <v>25167</v>
      </c>
      <c r="F926" s="19" t="s">
        <v>105</v>
      </c>
      <c r="G926" s="21" t="s">
        <v>25227</v>
      </c>
    </row>
    <row r="927" spans="1:7" ht="24" customHeight="1">
      <c r="A927" s="18" t="s">
        <v>17931</v>
      </c>
      <c r="B927" s="18" t="s">
        <v>25226</v>
      </c>
      <c r="C927" s="19" t="s">
        <v>19</v>
      </c>
      <c r="D927" s="20">
        <v>790000</v>
      </c>
      <c r="E927" s="19" t="s">
        <v>25167</v>
      </c>
      <c r="F927" s="19" t="s">
        <v>105</v>
      </c>
      <c r="G927" s="21" t="s">
        <v>25227</v>
      </c>
    </row>
    <row r="928" spans="1:7" ht="24" customHeight="1">
      <c r="A928" s="18" t="s">
        <v>17931</v>
      </c>
      <c r="B928" s="18" t="s">
        <v>25244</v>
      </c>
      <c r="C928" s="19" t="s">
        <v>19</v>
      </c>
      <c r="D928" s="20">
        <v>580000</v>
      </c>
      <c r="E928" s="19" t="s">
        <v>25167</v>
      </c>
      <c r="F928" s="19" t="s">
        <v>22365</v>
      </c>
      <c r="G928" s="21" t="s">
        <v>25227</v>
      </c>
    </row>
    <row r="929" spans="1:7" ht="24" customHeight="1">
      <c r="A929" s="18" t="s">
        <v>18402</v>
      </c>
      <c r="B929" s="18" t="s">
        <v>25226</v>
      </c>
      <c r="C929" s="19" t="s">
        <v>19</v>
      </c>
      <c r="D929" s="20">
        <v>200000</v>
      </c>
      <c r="E929" s="19" t="s">
        <v>25165</v>
      </c>
      <c r="F929" s="19" t="s">
        <v>105</v>
      </c>
      <c r="G929" s="21" t="s">
        <v>25227</v>
      </c>
    </row>
    <row r="930" spans="1:7" ht="24" customHeight="1">
      <c r="A930" s="18" t="s">
        <v>18576</v>
      </c>
      <c r="B930" s="18" t="s">
        <v>25226</v>
      </c>
      <c r="C930" s="19" t="s">
        <v>19</v>
      </c>
      <c r="D930" s="20">
        <v>524400</v>
      </c>
      <c r="E930" s="19" t="s">
        <v>25167</v>
      </c>
      <c r="F930" s="19" t="s">
        <v>2856</v>
      </c>
      <c r="G930" s="21" t="s">
        <v>25227</v>
      </c>
    </row>
    <row r="931" spans="1:7" ht="24" customHeight="1">
      <c r="A931" s="18" t="s">
        <v>18576</v>
      </c>
      <c r="B931" s="18" t="s">
        <v>25244</v>
      </c>
      <c r="C931" s="19" t="s">
        <v>167</v>
      </c>
      <c r="D931" s="20">
        <v>410000</v>
      </c>
      <c r="E931" s="19" t="s">
        <v>25167</v>
      </c>
      <c r="F931" s="19" t="s">
        <v>105</v>
      </c>
      <c r="G931" s="21" t="s">
        <v>25227</v>
      </c>
    </row>
    <row r="932" spans="1:7" ht="24" customHeight="1">
      <c r="A932" s="18" t="s">
        <v>18576</v>
      </c>
      <c r="B932" s="18" t="s">
        <v>25244</v>
      </c>
      <c r="C932" s="19" t="s">
        <v>167</v>
      </c>
      <c r="D932" s="20">
        <v>410000</v>
      </c>
      <c r="E932" s="19" t="s">
        <v>25169</v>
      </c>
      <c r="F932" s="19" t="s">
        <v>105</v>
      </c>
      <c r="G932" s="21" t="s">
        <v>25227</v>
      </c>
    </row>
    <row r="933" spans="1:7" ht="24" customHeight="1">
      <c r="A933" s="18" t="s">
        <v>18576</v>
      </c>
      <c r="B933" s="18" t="s">
        <v>25244</v>
      </c>
      <c r="C933" s="19" t="s">
        <v>167</v>
      </c>
      <c r="D933" s="20">
        <v>301000</v>
      </c>
      <c r="E933" s="19" t="s">
        <v>25169</v>
      </c>
      <c r="F933" s="19" t="s">
        <v>3894</v>
      </c>
      <c r="G933" s="21" t="s">
        <v>25227</v>
      </c>
    </row>
    <row r="934" spans="1:7" ht="24" customHeight="1">
      <c r="A934" s="18" t="s">
        <v>18576</v>
      </c>
      <c r="B934" s="18" t="s">
        <v>25244</v>
      </c>
      <c r="C934" s="19" t="s">
        <v>167</v>
      </c>
      <c r="D934" s="20">
        <v>486000</v>
      </c>
      <c r="E934" s="19" t="s">
        <v>25167</v>
      </c>
      <c r="F934" s="19" t="s">
        <v>22365</v>
      </c>
      <c r="G934" s="21" t="s">
        <v>25227</v>
      </c>
    </row>
    <row r="935" spans="1:7" ht="24" customHeight="1">
      <c r="A935" s="18" t="s">
        <v>18576</v>
      </c>
      <c r="B935" s="18" t="s">
        <v>25244</v>
      </c>
      <c r="C935" s="19" t="s">
        <v>167</v>
      </c>
      <c r="D935" s="20">
        <v>539000</v>
      </c>
      <c r="E935" s="19" t="s">
        <v>25167</v>
      </c>
      <c r="F935" s="19" t="s">
        <v>22835</v>
      </c>
      <c r="G935" s="21" t="s">
        <v>25227</v>
      </c>
    </row>
    <row r="936" spans="1:7" ht="24" customHeight="1">
      <c r="A936" s="18" t="s">
        <v>10661</v>
      </c>
      <c r="B936" s="18" t="s">
        <v>25244</v>
      </c>
      <c r="C936" s="19" t="s">
        <v>19</v>
      </c>
      <c r="D936" s="20">
        <v>44000</v>
      </c>
      <c r="E936" s="19" t="s">
        <v>25167</v>
      </c>
      <c r="F936" s="19" t="s">
        <v>3894</v>
      </c>
      <c r="G936" s="21" t="s">
        <v>25156</v>
      </c>
    </row>
    <row r="937" spans="1:7" ht="24" customHeight="1">
      <c r="A937" s="18" t="s">
        <v>10661</v>
      </c>
      <c r="B937" s="18" t="s">
        <v>25244</v>
      </c>
      <c r="C937" s="19" t="s">
        <v>19</v>
      </c>
      <c r="D937" s="20">
        <v>385000</v>
      </c>
      <c r="E937" s="19" t="s">
        <v>25165</v>
      </c>
      <c r="F937" s="19" t="s">
        <v>22369</v>
      </c>
      <c r="G937" s="21" t="s">
        <v>25156</v>
      </c>
    </row>
    <row r="938" spans="1:7" ht="24" customHeight="1">
      <c r="A938" s="18" t="s">
        <v>18825</v>
      </c>
      <c r="B938" s="18" t="s">
        <v>25244</v>
      </c>
      <c r="C938" s="19" t="s">
        <v>19</v>
      </c>
      <c r="D938" s="20">
        <v>40000</v>
      </c>
      <c r="E938" s="19" t="s">
        <v>25167</v>
      </c>
      <c r="F938" s="19" t="s">
        <v>3894</v>
      </c>
      <c r="G938" s="21" t="s">
        <v>25154</v>
      </c>
    </row>
    <row r="939" spans="1:7" ht="24" customHeight="1">
      <c r="A939" s="18" t="s">
        <v>18402</v>
      </c>
      <c r="B939" s="18" t="s">
        <v>25244</v>
      </c>
      <c r="C939" s="19" t="s">
        <v>19</v>
      </c>
      <c r="D939" s="20">
        <v>386320</v>
      </c>
      <c r="E939" s="19" t="s">
        <v>25167</v>
      </c>
      <c r="F939" s="19" t="s">
        <v>105</v>
      </c>
      <c r="G939" s="21" t="s">
        <v>25150</v>
      </c>
    </row>
    <row r="940" spans="1:7" ht="24" customHeight="1">
      <c r="A940" s="18" t="s">
        <v>18402</v>
      </c>
      <c r="B940" s="18" t="s">
        <v>25244</v>
      </c>
      <c r="C940" s="19" t="s">
        <v>19</v>
      </c>
      <c r="D940" s="20">
        <v>378532</v>
      </c>
      <c r="E940" s="19" t="s">
        <v>25167</v>
      </c>
      <c r="F940" s="19" t="s">
        <v>105</v>
      </c>
      <c r="G940" s="21" t="s">
        <v>25150</v>
      </c>
    </row>
    <row r="941" spans="1:7" ht="24" customHeight="1">
      <c r="A941" s="18" t="s">
        <v>18402</v>
      </c>
      <c r="B941" s="18" t="s">
        <v>25244</v>
      </c>
      <c r="C941" s="19" t="s">
        <v>19</v>
      </c>
      <c r="D941" s="20">
        <v>299000</v>
      </c>
      <c r="E941" s="19" t="s">
        <v>25165</v>
      </c>
      <c r="F941" s="19" t="s">
        <v>105</v>
      </c>
      <c r="G941" s="21" t="s">
        <v>25150</v>
      </c>
    </row>
    <row r="942" spans="1:7" ht="24" customHeight="1">
      <c r="A942" s="18" t="s">
        <v>17931</v>
      </c>
      <c r="B942" s="18" t="s">
        <v>25244</v>
      </c>
      <c r="C942" s="19" t="s">
        <v>267</v>
      </c>
      <c r="D942" s="20">
        <v>1300000</v>
      </c>
      <c r="E942" s="19" t="s">
        <v>25167</v>
      </c>
      <c r="F942" s="19" t="s">
        <v>22835</v>
      </c>
      <c r="G942" s="21" t="s">
        <v>25151</v>
      </c>
    </row>
    <row r="943" spans="1:7" ht="24" customHeight="1">
      <c r="A943" s="18" t="s">
        <v>17628</v>
      </c>
      <c r="B943" s="18" t="s">
        <v>25244</v>
      </c>
      <c r="C943" s="19" t="s">
        <v>133</v>
      </c>
      <c r="D943" s="20">
        <v>940000</v>
      </c>
      <c r="E943" s="19" t="s">
        <v>25167</v>
      </c>
      <c r="F943" s="19" t="s">
        <v>3894</v>
      </c>
      <c r="G943" s="21" t="s">
        <v>25154</v>
      </c>
    </row>
    <row r="944" spans="1:7" ht="24" customHeight="1">
      <c r="A944" s="18" t="s">
        <v>20422</v>
      </c>
      <c r="B944" s="18" t="s">
        <v>25244</v>
      </c>
      <c r="C944" s="19" t="s">
        <v>19</v>
      </c>
      <c r="D944" s="20">
        <v>55000</v>
      </c>
      <c r="E944" s="19" t="s">
        <v>25167</v>
      </c>
      <c r="F944" s="19" t="s">
        <v>3894</v>
      </c>
      <c r="G944" s="21" t="s">
        <v>25156</v>
      </c>
    </row>
    <row r="945" spans="1:7" ht="24" customHeight="1">
      <c r="A945" s="18" t="s">
        <v>20422</v>
      </c>
      <c r="B945" s="18" t="s">
        <v>25244</v>
      </c>
      <c r="C945" s="19" t="s">
        <v>19</v>
      </c>
      <c r="D945" s="20">
        <v>158000</v>
      </c>
      <c r="E945" s="19" t="s">
        <v>25167</v>
      </c>
      <c r="F945" s="19" t="s">
        <v>105</v>
      </c>
      <c r="G945" s="21" t="s">
        <v>25156</v>
      </c>
    </row>
    <row r="946" spans="1:7" ht="24" customHeight="1">
      <c r="A946" s="18" t="s">
        <v>20422</v>
      </c>
      <c r="B946" s="18" t="s">
        <v>25244</v>
      </c>
      <c r="C946" s="19" t="s">
        <v>19</v>
      </c>
      <c r="D946" s="20">
        <v>216000</v>
      </c>
      <c r="E946" s="19" t="s">
        <v>25167</v>
      </c>
      <c r="F946" s="19" t="s">
        <v>1580</v>
      </c>
      <c r="G946" s="21" t="s">
        <v>25156</v>
      </c>
    </row>
    <row r="947" spans="1:7" ht="24" customHeight="1">
      <c r="A947" s="18" t="s">
        <v>20422</v>
      </c>
      <c r="B947" s="18" t="s">
        <v>25244</v>
      </c>
      <c r="C947" s="19" t="s">
        <v>19</v>
      </c>
      <c r="D947" s="20">
        <v>108000</v>
      </c>
      <c r="E947" s="19" t="s">
        <v>25167</v>
      </c>
      <c r="F947" s="19" t="s">
        <v>105</v>
      </c>
      <c r="G947" s="21" t="s">
        <v>25156</v>
      </c>
    </row>
    <row r="948" spans="1:7" ht="24" customHeight="1">
      <c r="A948" s="18" t="s">
        <v>20422</v>
      </c>
      <c r="B948" s="18" t="s">
        <v>25244</v>
      </c>
      <c r="C948" s="19" t="s">
        <v>19</v>
      </c>
      <c r="D948" s="20">
        <v>179000</v>
      </c>
      <c r="E948" s="19" t="s">
        <v>25167</v>
      </c>
      <c r="F948" s="19" t="s">
        <v>105</v>
      </c>
      <c r="G948" s="21" t="s">
        <v>25156</v>
      </c>
    </row>
    <row r="949" spans="1:7" ht="24" customHeight="1">
      <c r="A949" s="18" t="s">
        <v>19893</v>
      </c>
      <c r="B949" s="18" t="s">
        <v>25244</v>
      </c>
      <c r="C949" s="19" t="s">
        <v>19</v>
      </c>
      <c r="D949" s="20">
        <v>35000</v>
      </c>
      <c r="E949" s="19" t="s">
        <v>25167</v>
      </c>
      <c r="F949" s="19" t="s">
        <v>3894</v>
      </c>
      <c r="G949" s="21" t="s">
        <v>25153</v>
      </c>
    </row>
    <row r="950" spans="1:7" ht="24" customHeight="1">
      <c r="A950" s="18" t="s">
        <v>19893</v>
      </c>
      <c r="B950" s="18" t="s">
        <v>25244</v>
      </c>
      <c r="C950" s="19" t="s">
        <v>19</v>
      </c>
      <c r="D950" s="20">
        <v>38500</v>
      </c>
      <c r="E950" s="19" t="s">
        <v>25167</v>
      </c>
      <c r="F950" s="19" t="s">
        <v>3894</v>
      </c>
      <c r="G950" s="23" t="s">
        <v>25239</v>
      </c>
    </row>
    <row r="951" spans="1:7" ht="24" customHeight="1">
      <c r="A951" s="18" t="s">
        <v>19893</v>
      </c>
      <c r="B951" s="18" t="s">
        <v>25244</v>
      </c>
      <c r="C951" s="19" t="s">
        <v>19</v>
      </c>
      <c r="D951" s="20">
        <v>35000</v>
      </c>
      <c r="E951" s="19" t="s">
        <v>25167</v>
      </c>
      <c r="F951" s="19" t="s">
        <v>3894</v>
      </c>
      <c r="G951" s="23" t="s">
        <v>25239</v>
      </c>
    </row>
    <row r="952" spans="1:7" ht="24" customHeight="1">
      <c r="A952" s="18" t="s">
        <v>9691</v>
      </c>
      <c r="B952" s="18" t="s">
        <v>25244</v>
      </c>
      <c r="C952" s="19" t="s">
        <v>19</v>
      </c>
      <c r="D952" s="20">
        <v>38500</v>
      </c>
      <c r="E952" s="19" t="s">
        <v>25167</v>
      </c>
      <c r="F952" s="19" t="s">
        <v>3894</v>
      </c>
      <c r="G952" s="21" t="s">
        <v>25156</v>
      </c>
    </row>
    <row r="953" spans="1:7" ht="24" customHeight="1">
      <c r="A953" s="18" t="s">
        <v>18825</v>
      </c>
      <c r="B953" s="18" t="s">
        <v>25244</v>
      </c>
      <c r="C953" s="19" t="s">
        <v>19</v>
      </c>
      <c r="D953" s="20">
        <v>198000</v>
      </c>
      <c r="E953" s="19" t="s">
        <v>25167</v>
      </c>
      <c r="F953" s="19" t="s">
        <v>105</v>
      </c>
      <c r="G953" s="21" t="s">
        <v>25157</v>
      </c>
    </row>
    <row r="954" spans="1:7" ht="24" customHeight="1">
      <c r="A954" s="18" t="s">
        <v>10661</v>
      </c>
      <c r="B954" s="18" t="s">
        <v>25244</v>
      </c>
      <c r="C954" s="19" t="s">
        <v>19</v>
      </c>
      <c r="D954" s="20">
        <v>50000</v>
      </c>
      <c r="E954" s="19" t="s">
        <v>25167</v>
      </c>
      <c r="F954" s="19" t="s">
        <v>3894</v>
      </c>
      <c r="G954" s="21" t="s">
        <v>25153</v>
      </c>
    </row>
    <row r="955" spans="1:7" ht="24" customHeight="1">
      <c r="A955" s="18" t="s">
        <v>17850</v>
      </c>
      <c r="B955" s="18" t="s">
        <v>25244</v>
      </c>
      <c r="C955" s="19" t="s">
        <v>19</v>
      </c>
      <c r="D955" s="20">
        <v>50000</v>
      </c>
      <c r="E955" s="19" t="s">
        <v>25167</v>
      </c>
      <c r="F955" s="19" t="s">
        <v>3894</v>
      </c>
      <c r="G955" s="21" t="s">
        <v>25154</v>
      </c>
    </row>
    <row r="956" spans="1:7" ht="24" customHeight="1">
      <c r="A956" s="18" t="s">
        <v>16646</v>
      </c>
      <c r="B956" s="18" t="s">
        <v>25244</v>
      </c>
      <c r="C956" s="19" t="s">
        <v>19</v>
      </c>
      <c r="D956" s="20">
        <v>1740000</v>
      </c>
      <c r="E956" s="19" t="s">
        <v>25169</v>
      </c>
      <c r="F956" s="19" t="s">
        <v>105</v>
      </c>
      <c r="G956" s="21" t="s">
        <v>25150</v>
      </c>
    </row>
    <row r="957" spans="1:7" ht="24" customHeight="1">
      <c r="A957" s="18" t="s">
        <v>16646</v>
      </c>
      <c r="B957" s="18" t="s">
        <v>25244</v>
      </c>
      <c r="C957" s="19" t="s">
        <v>19</v>
      </c>
      <c r="D957" s="20">
        <v>1740000</v>
      </c>
      <c r="E957" s="19" t="s">
        <v>25169</v>
      </c>
      <c r="F957" s="19" t="s">
        <v>105</v>
      </c>
      <c r="G957" s="21" t="s">
        <v>25150</v>
      </c>
    </row>
    <row r="958" spans="1:7" ht="24" customHeight="1">
      <c r="A958" s="18" t="s">
        <v>16646</v>
      </c>
      <c r="B958" s="18" t="s">
        <v>25244</v>
      </c>
      <c r="C958" s="19" t="s">
        <v>19</v>
      </c>
      <c r="D958" s="20">
        <v>1690000</v>
      </c>
      <c r="E958" s="19" t="s">
        <v>25169</v>
      </c>
      <c r="F958" s="19" t="s">
        <v>22365</v>
      </c>
      <c r="G958" s="21" t="s">
        <v>25150</v>
      </c>
    </row>
    <row r="959" spans="1:7" ht="24" customHeight="1">
      <c r="A959" s="18" t="s">
        <v>16646</v>
      </c>
      <c r="B959" s="18" t="s">
        <v>25244</v>
      </c>
      <c r="C959" s="19" t="s">
        <v>19</v>
      </c>
      <c r="D959" s="20">
        <v>1690000</v>
      </c>
      <c r="E959" s="19" t="s">
        <v>25169</v>
      </c>
      <c r="F959" s="19" t="s">
        <v>22365</v>
      </c>
      <c r="G959" s="21" t="s">
        <v>25150</v>
      </c>
    </row>
    <row r="960" spans="1:7" ht="24" customHeight="1">
      <c r="A960" s="18" t="s">
        <v>16646</v>
      </c>
      <c r="B960" s="18" t="s">
        <v>25244</v>
      </c>
      <c r="C960" s="19" t="s">
        <v>19</v>
      </c>
      <c r="D960" s="20">
        <v>2180000</v>
      </c>
      <c r="E960" s="19" t="s">
        <v>25167</v>
      </c>
      <c r="F960" s="19" t="s">
        <v>22365</v>
      </c>
      <c r="G960" s="21" t="s">
        <v>25150</v>
      </c>
    </row>
    <row r="961" spans="1:7" ht="24" customHeight="1">
      <c r="A961" s="22" t="s">
        <v>4132</v>
      </c>
      <c r="B961" s="22" t="s">
        <v>25244</v>
      </c>
      <c r="C961" s="19" t="s">
        <v>27</v>
      </c>
      <c r="D961" s="20">
        <v>1093400</v>
      </c>
      <c r="E961" s="19" t="s">
        <v>25171</v>
      </c>
      <c r="F961" s="19" t="s">
        <v>3894</v>
      </c>
      <c r="G961" s="21" t="s">
        <v>25151</v>
      </c>
    </row>
    <row r="962" spans="1:7" ht="24" customHeight="1">
      <c r="A962" s="22" t="s">
        <v>4132</v>
      </c>
      <c r="B962" s="22" t="s">
        <v>25244</v>
      </c>
      <c r="C962" s="19" t="s">
        <v>27</v>
      </c>
      <c r="D962" s="20">
        <v>994000</v>
      </c>
      <c r="E962" s="19" t="s">
        <v>25171</v>
      </c>
      <c r="F962" s="19" t="s">
        <v>3894</v>
      </c>
      <c r="G962" s="21" t="s">
        <v>25151</v>
      </c>
    </row>
    <row r="963" spans="1:7" ht="24" customHeight="1">
      <c r="A963" s="22" t="s">
        <v>4132</v>
      </c>
      <c r="B963" s="22" t="s">
        <v>25244</v>
      </c>
      <c r="C963" s="19" t="s">
        <v>27</v>
      </c>
      <c r="D963" s="20">
        <v>566000</v>
      </c>
      <c r="E963" s="19" t="s">
        <v>25167</v>
      </c>
      <c r="F963" s="19" t="s">
        <v>3894</v>
      </c>
      <c r="G963" s="21" t="s">
        <v>25151</v>
      </c>
    </row>
    <row r="964" spans="1:7" ht="24" customHeight="1">
      <c r="A964" s="22" t="s">
        <v>4132</v>
      </c>
      <c r="B964" s="22" t="s">
        <v>25244</v>
      </c>
      <c r="C964" s="19" t="s">
        <v>133</v>
      </c>
      <c r="D964" s="20">
        <v>1024000</v>
      </c>
      <c r="E964" s="19" t="s">
        <v>25171</v>
      </c>
      <c r="F964" s="19" t="s">
        <v>2417</v>
      </c>
      <c r="G964" s="21" t="s">
        <v>25151</v>
      </c>
    </row>
    <row r="965" spans="1:7" ht="24" customHeight="1">
      <c r="A965" s="18" t="s">
        <v>19220</v>
      </c>
      <c r="B965" s="18" t="s">
        <v>25244</v>
      </c>
      <c r="C965" s="19" t="s">
        <v>19</v>
      </c>
      <c r="D965" s="20">
        <v>185000</v>
      </c>
      <c r="E965" s="19" t="s">
        <v>25167</v>
      </c>
      <c r="F965" s="19" t="s">
        <v>3894</v>
      </c>
      <c r="G965" s="21" t="s">
        <v>25151</v>
      </c>
    </row>
    <row r="966" spans="1:7" ht="24" customHeight="1">
      <c r="A966" s="22" t="s">
        <v>4119</v>
      </c>
      <c r="B966" s="22" t="s">
        <v>25244</v>
      </c>
      <c r="C966" s="19" t="s">
        <v>133</v>
      </c>
      <c r="D966" s="20">
        <v>1336000</v>
      </c>
      <c r="E966" s="19" t="s">
        <v>25167</v>
      </c>
      <c r="F966" s="19" t="s">
        <v>2417</v>
      </c>
      <c r="G966" s="21" t="s">
        <v>25153</v>
      </c>
    </row>
    <row r="967" spans="1:7" ht="24" customHeight="1">
      <c r="A967" s="18" t="s">
        <v>18545</v>
      </c>
      <c r="B967" s="18" t="s">
        <v>25244</v>
      </c>
      <c r="C967" s="19" t="s">
        <v>167</v>
      </c>
      <c r="D967" s="20">
        <v>840000</v>
      </c>
      <c r="E967" s="19" t="s">
        <v>25167</v>
      </c>
      <c r="F967" s="19" t="s">
        <v>105</v>
      </c>
      <c r="G967" s="21" t="s">
        <v>25151</v>
      </c>
    </row>
    <row r="968" spans="1:7" ht="24" customHeight="1">
      <c r="A968" s="18" t="s">
        <v>4127</v>
      </c>
      <c r="B968" s="18" t="s">
        <v>25244</v>
      </c>
      <c r="C968" s="19" t="s">
        <v>167</v>
      </c>
      <c r="D968" s="20">
        <v>308000</v>
      </c>
      <c r="E968" s="19" t="s">
        <v>25167</v>
      </c>
      <c r="F968" s="19" t="s">
        <v>22369</v>
      </c>
      <c r="G968" s="21" t="s">
        <v>25227</v>
      </c>
    </row>
    <row r="969" spans="1:7" ht="24" customHeight="1">
      <c r="A969" s="18" t="s">
        <v>10193</v>
      </c>
      <c r="B969" s="18" t="s">
        <v>25244</v>
      </c>
      <c r="C969" s="19" t="s">
        <v>133</v>
      </c>
      <c r="D969" s="20">
        <v>530000</v>
      </c>
      <c r="E969" s="19" t="s">
        <v>25167</v>
      </c>
      <c r="F969" s="19" t="s">
        <v>22369</v>
      </c>
      <c r="G969" s="21" t="s">
        <v>25227</v>
      </c>
    </row>
    <row r="970" spans="1:7" ht="24" customHeight="1">
      <c r="A970" s="18" t="s">
        <v>6151</v>
      </c>
      <c r="B970" s="18" t="s">
        <v>25244</v>
      </c>
      <c r="C970" s="19" t="s">
        <v>144</v>
      </c>
      <c r="D970" s="20">
        <v>349000</v>
      </c>
      <c r="E970" s="19" t="s">
        <v>25167</v>
      </c>
      <c r="F970" s="19" t="s">
        <v>22369</v>
      </c>
      <c r="G970" s="21" t="s">
        <v>25151</v>
      </c>
    </row>
    <row r="971" spans="1:7" ht="24" customHeight="1">
      <c r="A971" s="18" t="s">
        <v>6151</v>
      </c>
      <c r="B971" s="18" t="s">
        <v>25244</v>
      </c>
      <c r="C971" s="19" t="s">
        <v>144</v>
      </c>
      <c r="D971" s="20">
        <v>230000</v>
      </c>
      <c r="E971" s="19" t="s">
        <v>25167</v>
      </c>
      <c r="F971" s="19" t="s">
        <v>22369</v>
      </c>
      <c r="G971" s="21" t="s">
        <v>25151</v>
      </c>
    </row>
    <row r="972" spans="1:7" ht="24" customHeight="1">
      <c r="A972" s="18" t="s">
        <v>17959</v>
      </c>
      <c r="B972" s="18" t="s">
        <v>25244</v>
      </c>
      <c r="C972" s="19" t="s">
        <v>19</v>
      </c>
      <c r="D972" s="20">
        <v>797000</v>
      </c>
      <c r="E972" s="19" t="s">
        <v>25165</v>
      </c>
      <c r="F972" s="19" t="s">
        <v>22369</v>
      </c>
      <c r="G972" s="21" t="s">
        <v>25158</v>
      </c>
    </row>
    <row r="973" spans="1:7" ht="24" customHeight="1">
      <c r="A973" s="18" t="s">
        <v>17959</v>
      </c>
      <c r="B973" s="18" t="s">
        <v>25244</v>
      </c>
      <c r="C973" s="19" t="s">
        <v>19</v>
      </c>
      <c r="D973" s="20">
        <v>264000</v>
      </c>
      <c r="E973" s="19" t="s">
        <v>25165</v>
      </c>
      <c r="F973" s="19" t="s">
        <v>22369</v>
      </c>
      <c r="G973" s="21" t="s">
        <v>25158</v>
      </c>
    </row>
    <row r="974" spans="1:7" ht="24" customHeight="1">
      <c r="A974" s="18" t="s">
        <v>17959</v>
      </c>
      <c r="B974" s="18" t="s">
        <v>25244</v>
      </c>
      <c r="C974" s="19" t="s">
        <v>19</v>
      </c>
      <c r="D974" s="20">
        <v>583000</v>
      </c>
      <c r="E974" s="19" t="s">
        <v>25167</v>
      </c>
      <c r="F974" s="19" t="s">
        <v>22369</v>
      </c>
      <c r="G974" s="21" t="s">
        <v>25158</v>
      </c>
    </row>
    <row r="975" spans="1:7" ht="24" customHeight="1">
      <c r="A975" s="18" t="s">
        <v>17959</v>
      </c>
      <c r="B975" s="18" t="s">
        <v>25244</v>
      </c>
      <c r="C975" s="19" t="s">
        <v>19</v>
      </c>
      <c r="D975" s="20">
        <v>580000</v>
      </c>
      <c r="E975" s="19" t="s">
        <v>25167</v>
      </c>
      <c r="F975" s="19" t="s">
        <v>105</v>
      </c>
      <c r="G975" s="21" t="s">
        <v>25158</v>
      </c>
    </row>
    <row r="976" spans="1:7" ht="24" customHeight="1">
      <c r="A976" s="18" t="s">
        <v>17959</v>
      </c>
      <c r="B976" s="18" t="s">
        <v>25244</v>
      </c>
      <c r="C976" s="19" t="s">
        <v>19</v>
      </c>
      <c r="D976" s="20">
        <v>780000</v>
      </c>
      <c r="E976" s="19" t="s">
        <v>25167</v>
      </c>
      <c r="F976" s="19" t="s">
        <v>105</v>
      </c>
      <c r="G976" s="21" t="s">
        <v>25158</v>
      </c>
    </row>
    <row r="977" spans="1:7" ht="24" customHeight="1">
      <c r="A977" s="18" t="s">
        <v>19017</v>
      </c>
      <c r="B977" s="18" t="s">
        <v>25244</v>
      </c>
      <c r="C977" s="19" t="s">
        <v>19</v>
      </c>
      <c r="D977" s="20">
        <v>418001</v>
      </c>
      <c r="E977" s="19" t="s">
        <v>25167</v>
      </c>
      <c r="F977" s="19" t="s">
        <v>105</v>
      </c>
      <c r="G977" s="21" t="s">
        <v>25152</v>
      </c>
    </row>
    <row r="978" spans="1:7" ht="24" customHeight="1">
      <c r="A978" s="18" t="s">
        <v>19220</v>
      </c>
      <c r="B978" s="18" t="s">
        <v>25244</v>
      </c>
      <c r="C978" s="19" t="s">
        <v>19</v>
      </c>
      <c r="D978" s="20">
        <v>616000</v>
      </c>
      <c r="E978" s="19" t="s">
        <v>25167</v>
      </c>
      <c r="F978" s="19" t="s">
        <v>105</v>
      </c>
      <c r="G978" s="21" t="s">
        <v>25238</v>
      </c>
    </row>
    <row r="979" spans="1:7" ht="24" customHeight="1">
      <c r="A979" s="18" t="s">
        <v>22791</v>
      </c>
      <c r="B979" s="18" t="s">
        <v>25244</v>
      </c>
      <c r="C979" s="19" t="s">
        <v>19</v>
      </c>
      <c r="D979" s="20">
        <v>305555</v>
      </c>
      <c r="E979" s="19" t="s">
        <v>25166</v>
      </c>
      <c r="F979" s="19" t="s">
        <v>22369</v>
      </c>
      <c r="G979" s="21" t="s">
        <v>25154</v>
      </c>
    </row>
    <row r="980" spans="1:7" ht="24" customHeight="1">
      <c r="A980" s="18" t="s">
        <v>17931</v>
      </c>
      <c r="B980" s="18" t="s">
        <v>25244</v>
      </c>
      <c r="C980" s="19" t="s">
        <v>267</v>
      </c>
      <c r="D980" s="20">
        <v>1050000</v>
      </c>
      <c r="E980" s="19" t="s">
        <v>25167</v>
      </c>
      <c r="F980" s="19" t="s">
        <v>22835</v>
      </c>
      <c r="G980" s="21" t="s">
        <v>25154</v>
      </c>
    </row>
    <row r="981" spans="1:7" ht="24" customHeight="1">
      <c r="A981" s="18" t="s">
        <v>19427</v>
      </c>
      <c r="B981" s="18" t="s">
        <v>25244</v>
      </c>
      <c r="C981" s="19" t="s">
        <v>19</v>
      </c>
      <c r="D981" s="20">
        <v>710000</v>
      </c>
      <c r="E981" s="19" t="s">
        <v>25167</v>
      </c>
      <c r="F981" s="19" t="s">
        <v>105</v>
      </c>
      <c r="G981" s="21" t="s">
        <v>25151</v>
      </c>
    </row>
    <row r="982" spans="1:7" ht="24" customHeight="1">
      <c r="A982" s="18" t="s">
        <v>19427</v>
      </c>
      <c r="B982" s="18" t="s">
        <v>25244</v>
      </c>
      <c r="C982" s="19" t="s">
        <v>19</v>
      </c>
      <c r="D982" s="20">
        <v>662000</v>
      </c>
      <c r="E982" s="19" t="s">
        <v>25173</v>
      </c>
      <c r="F982" s="19" t="s">
        <v>105</v>
      </c>
      <c r="G982" s="21" t="s">
        <v>25151</v>
      </c>
    </row>
    <row r="983" spans="1:7" ht="24" customHeight="1">
      <c r="A983" s="18" t="s">
        <v>19427</v>
      </c>
      <c r="B983" s="18" t="s">
        <v>25244</v>
      </c>
      <c r="C983" s="19" t="s">
        <v>19</v>
      </c>
      <c r="D983" s="20">
        <v>312000</v>
      </c>
      <c r="E983" s="19" t="s">
        <v>25173</v>
      </c>
      <c r="F983" s="19" t="s">
        <v>105</v>
      </c>
      <c r="G983" s="21" t="s">
        <v>25151</v>
      </c>
    </row>
    <row r="984" spans="1:7" ht="24" customHeight="1">
      <c r="A984" s="18" t="s">
        <v>19427</v>
      </c>
      <c r="B984" s="18" t="s">
        <v>25244</v>
      </c>
      <c r="C984" s="19" t="s">
        <v>19</v>
      </c>
      <c r="D984" s="20">
        <v>350000</v>
      </c>
      <c r="E984" s="19" t="s">
        <v>25167</v>
      </c>
      <c r="F984" s="19" t="s">
        <v>105</v>
      </c>
      <c r="G984" s="21" t="s">
        <v>25151</v>
      </c>
    </row>
    <row r="985" spans="1:7" ht="24" customHeight="1">
      <c r="A985" s="18" t="s">
        <v>19317</v>
      </c>
      <c r="B985" s="18" t="s">
        <v>25244</v>
      </c>
      <c r="C985" s="19" t="s">
        <v>1246</v>
      </c>
      <c r="D985" s="20">
        <v>979000</v>
      </c>
      <c r="E985" s="19" t="s">
        <v>25167</v>
      </c>
      <c r="F985" s="19" t="s">
        <v>22415</v>
      </c>
      <c r="G985" s="21" t="s">
        <v>25151</v>
      </c>
    </row>
    <row r="986" spans="1:7" ht="24" customHeight="1">
      <c r="A986" s="18" t="s">
        <v>19317</v>
      </c>
      <c r="B986" s="18" t="s">
        <v>25244</v>
      </c>
      <c r="C986" s="19" t="s">
        <v>1246</v>
      </c>
      <c r="D986" s="20">
        <v>913000</v>
      </c>
      <c r="E986" s="19" t="s">
        <v>25176</v>
      </c>
      <c r="F986" s="19" t="s">
        <v>22835</v>
      </c>
      <c r="G986" s="21" t="s">
        <v>25151</v>
      </c>
    </row>
    <row r="987" spans="1:7" ht="24" customHeight="1">
      <c r="A987" s="18" t="s">
        <v>19317</v>
      </c>
      <c r="B987" s="18" t="s">
        <v>25244</v>
      </c>
      <c r="C987" s="19" t="s">
        <v>1246</v>
      </c>
      <c r="D987" s="20">
        <v>1350000</v>
      </c>
      <c r="E987" s="19" t="s">
        <v>25167</v>
      </c>
      <c r="F987" s="19" t="s">
        <v>22835</v>
      </c>
      <c r="G987" s="21" t="s">
        <v>25151</v>
      </c>
    </row>
    <row r="988" spans="1:7" ht="24" customHeight="1">
      <c r="A988" s="18" t="s">
        <v>19317</v>
      </c>
      <c r="B988" s="18" t="s">
        <v>25244</v>
      </c>
      <c r="C988" s="19" t="s">
        <v>1246</v>
      </c>
      <c r="D988" s="20">
        <v>496800</v>
      </c>
      <c r="E988" s="19" t="s">
        <v>25165</v>
      </c>
      <c r="F988" s="19" t="s">
        <v>22835</v>
      </c>
      <c r="G988" s="21" t="s">
        <v>25151</v>
      </c>
    </row>
    <row r="989" spans="1:7" ht="24" customHeight="1">
      <c r="A989" s="18" t="s">
        <v>19317</v>
      </c>
      <c r="B989" s="18" t="s">
        <v>25244</v>
      </c>
      <c r="C989" s="19" t="s">
        <v>1246</v>
      </c>
      <c r="D989" s="20">
        <v>275400</v>
      </c>
      <c r="E989" s="19" t="s">
        <v>25170</v>
      </c>
      <c r="F989" s="19" t="s">
        <v>22835</v>
      </c>
      <c r="G989" s="21" t="s">
        <v>25151</v>
      </c>
    </row>
    <row r="990" spans="1:7" ht="24" customHeight="1">
      <c r="A990" s="22" t="s">
        <v>3354</v>
      </c>
      <c r="B990" s="22" t="s">
        <v>25244</v>
      </c>
      <c r="C990" s="19" t="s">
        <v>75</v>
      </c>
      <c r="D990" s="20">
        <v>1458000</v>
      </c>
      <c r="E990" s="19" t="s">
        <v>25165</v>
      </c>
      <c r="F990" s="19" t="s">
        <v>22415</v>
      </c>
      <c r="G990" s="21" t="s">
        <v>25151</v>
      </c>
    </row>
    <row r="991" spans="1:7" ht="24" customHeight="1">
      <c r="A991" s="22" t="s">
        <v>3354</v>
      </c>
      <c r="B991" s="22" t="s">
        <v>25244</v>
      </c>
      <c r="C991" s="19" t="s">
        <v>75</v>
      </c>
      <c r="D991" s="20">
        <v>780000</v>
      </c>
      <c r="E991" s="19" t="s">
        <v>25167</v>
      </c>
      <c r="F991" s="19" t="s">
        <v>22415</v>
      </c>
      <c r="G991" s="21" t="s">
        <v>25151</v>
      </c>
    </row>
    <row r="992" spans="1:7" ht="24" customHeight="1">
      <c r="A992" s="22" t="s">
        <v>3354</v>
      </c>
      <c r="B992" s="22" t="s">
        <v>25244</v>
      </c>
      <c r="C992" s="19" t="s">
        <v>75</v>
      </c>
      <c r="D992" s="20">
        <v>243000</v>
      </c>
      <c r="E992" s="19" t="s">
        <v>25166</v>
      </c>
      <c r="F992" s="19" t="s">
        <v>22415</v>
      </c>
      <c r="G992" s="21" t="s">
        <v>25151</v>
      </c>
    </row>
    <row r="993" spans="1:7" ht="24" customHeight="1">
      <c r="A993" s="22" t="s">
        <v>3354</v>
      </c>
      <c r="B993" s="22" t="s">
        <v>25244</v>
      </c>
      <c r="C993" s="19" t="s">
        <v>75</v>
      </c>
      <c r="D993" s="20">
        <v>1080000</v>
      </c>
      <c r="E993" s="19" t="s">
        <v>25167</v>
      </c>
      <c r="F993" s="19" t="s">
        <v>2417</v>
      </c>
      <c r="G993" s="21" t="s">
        <v>25151</v>
      </c>
    </row>
    <row r="994" spans="1:7" ht="24" customHeight="1">
      <c r="A994" s="22" t="s">
        <v>3354</v>
      </c>
      <c r="B994" s="22" t="s">
        <v>25244</v>
      </c>
      <c r="C994" s="19" t="s">
        <v>75</v>
      </c>
      <c r="D994" s="20">
        <v>580000</v>
      </c>
      <c r="E994" s="19" t="s">
        <v>25167</v>
      </c>
      <c r="F994" s="19" t="s">
        <v>2417</v>
      </c>
      <c r="G994" s="21" t="s">
        <v>25151</v>
      </c>
    </row>
    <row r="995" spans="1:7" ht="24" customHeight="1">
      <c r="A995" s="22" t="s">
        <v>3354</v>
      </c>
      <c r="B995" s="22" t="s">
        <v>25244</v>
      </c>
      <c r="C995" s="19" t="s">
        <v>75</v>
      </c>
      <c r="D995" s="20">
        <v>390000</v>
      </c>
      <c r="E995" s="19" t="s">
        <v>25165</v>
      </c>
      <c r="F995" s="19" t="s">
        <v>2417</v>
      </c>
      <c r="G995" s="21" t="s">
        <v>25151</v>
      </c>
    </row>
    <row r="996" spans="1:7" ht="24" customHeight="1">
      <c r="A996" s="18" t="s">
        <v>18720</v>
      </c>
      <c r="B996" s="18" t="s">
        <v>25244</v>
      </c>
      <c r="C996" s="19" t="s">
        <v>75</v>
      </c>
      <c r="D996" s="20">
        <v>1120000</v>
      </c>
      <c r="E996" s="19" t="s">
        <v>25167</v>
      </c>
      <c r="F996" s="19" t="s">
        <v>105</v>
      </c>
      <c r="G996" s="21" t="s">
        <v>25151</v>
      </c>
    </row>
    <row r="997" spans="1:7" ht="24" customHeight="1">
      <c r="A997" s="18" t="s">
        <v>17797</v>
      </c>
      <c r="B997" s="18" t="s">
        <v>25244</v>
      </c>
      <c r="C997" s="19" t="s">
        <v>75</v>
      </c>
      <c r="D997" s="20">
        <v>630000</v>
      </c>
      <c r="E997" s="19" t="s">
        <v>25176</v>
      </c>
      <c r="F997" s="19" t="s">
        <v>1580</v>
      </c>
      <c r="G997" s="21" t="s">
        <v>25153</v>
      </c>
    </row>
    <row r="998" spans="1:7" ht="24" customHeight="1">
      <c r="A998" s="18" t="s">
        <v>9944</v>
      </c>
      <c r="B998" s="18" t="s">
        <v>25244</v>
      </c>
      <c r="C998" s="19" t="s">
        <v>19</v>
      </c>
      <c r="D998" s="20">
        <v>2530000</v>
      </c>
      <c r="E998" s="19" t="s">
        <v>25167</v>
      </c>
      <c r="F998" s="19" t="s">
        <v>105</v>
      </c>
      <c r="G998" s="21" t="s">
        <v>25151</v>
      </c>
    </row>
    <row r="999" spans="1:7" ht="24" customHeight="1">
      <c r="A999" s="18" t="s">
        <v>18825</v>
      </c>
      <c r="B999" s="18" t="s">
        <v>25244</v>
      </c>
      <c r="C999" s="19" t="s">
        <v>19</v>
      </c>
      <c r="D999" s="20">
        <v>378000</v>
      </c>
      <c r="E999" s="19" t="s">
        <v>25166</v>
      </c>
      <c r="F999" s="19" t="s">
        <v>22835</v>
      </c>
      <c r="G999" s="21" t="s">
        <v>25155</v>
      </c>
    </row>
    <row r="1000" spans="1:7" ht="24" customHeight="1">
      <c r="A1000" s="18" t="s">
        <v>17931</v>
      </c>
      <c r="B1000" s="18" t="s">
        <v>25244</v>
      </c>
      <c r="C1000" s="19" t="s">
        <v>19</v>
      </c>
      <c r="D1000" s="20">
        <v>1550000</v>
      </c>
      <c r="E1000" s="19" t="s">
        <v>25167</v>
      </c>
      <c r="F1000" s="19" t="s">
        <v>22369</v>
      </c>
      <c r="G1000" s="21" t="s">
        <v>25151</v>
      </c>
    </row>
    <row r="1001" spans="1:7" ht="24" customHeight="1">
      <c r="A1001" s="18" t="s">
        <v>12698</v>
      </c>
      <c r="B1001" s="18" t="s">
        <v>25244</v>
      </c>
      <c r="C1001" s="19" t="s">
        <v>19</v>
      </c>
      <c r="D1001" s="20">
        <v>250000</v>
      </c>
      <c r="E1001" s="19" t="s">
        <v>25167</v>
      </c>
      <c r="F1001" s="19" t="s">
        <v>1594</v>
      </c>
      <c r="G1001" s="21" t="s">
        <v>25150</v>
      </c>
    </row>
    <row r="1002" spans="1:7" ht="24" customHeight="1">
      <c r="A1002" s="18" t="s">
        <v>12818</v>
      </c>
      <c r="B1002" s="18" t="s">
        <v>25244</v>
      </c>
      <c r="C1002" s="19" t="s">
        <v>75</v>
      </c>
      <c r="D1002" s="20">
        <v>4250000</v>
      </c>
      <c r="E1002" s="19" t="s">
        <v>25167</v>
      </c>
      <c r="F1002" s="19" t="s">
        <v>22369</v>
      </c>
      <c r="G1002" s="21" t="s">
        <v>25152</v>
      </c>
    </row>
    <row r="1003" spans="1:7" ht="24" customHeight="1">
      <c r="A1003" s="18" t="s">
        <v>12818</v>
      </c>
      <c r="B1003" s="18" t="s">
        <v>25244</v>
      </c>
      <c r="C1003" s="19" t="s">
        <v>75</v>
      </c>
      <c r="D1003" s="20">
        <v>950000</v>
      </c>
      <c r="E1003" s="19" t="s">
        <v>25167</v>
      </c>
      <c r="F1003" s="19" t="s">
        <v>22369</v>
      </c>
      <c r="G1003" s="21" t="s">
        <v>25152</v>
      </c>
    </row>
    <row r="1004" spans="1:7" ht="24" customHeight="1">
      <c r="A1004" s="18" t="s">
        <v>12818</v>
      </c>
      <c r="B1004" s="18" t="s">
        <v>25244</v>
      </c>
      <c r="C1004" s="19" t="s">
        <v>75</v>
      </c>
      <c r="D1004" s="20">
        <v>3300000</v>
      </c>
      <c r="E1004" s="19" t="s">
        <v>25172</v>
      </c>
      <c r="F1004" s="19" t="s">
        <v>22369</v>
      </c>
      <c r="G1004" s="21" t="s">
        <v>25152</v>
      </c>
    </row>
    <row r="1005" spans="1:7" ht="24" customHeight="1">
      <c r="A1005" s="18" t="s">
        <v>12818</v>
      </c>
      <c r="B1005" s="18" t="s">
        <v>25244</v>
      </c>
      <c r="C1005" s="19" t="s">
        <v>75</v>
      </c>
      <c r="D1005" s="20">
        <v>680000</v>
      </c>
      <c r="E1005" s="19" t="s">
        <v>25167</v>
      </c>
      <c r="F1005" s="19" t="s">
        <v>22369</v>
      </c>
      <c r="G1005" s="21" t="s">
        <v>25152</v>
      </c>
    </row>
    <row r="1006" spans="1:7" ht="24" customHeight="1">
      <c r="A1006" s="18" t="s">
        <v>19017</v>
      </c>
      <c r="B1006" s="18" t="s">
        <v>25244</v>
      </c>
      <c r="C1006" s="19" t="s">
        <v>19</v>
      </c>
      <c r="D1006" s="20">
        <v>802950</v>
      </c>
      <c r="E1006" s="19" t="s">
        <v>25167</v>
      </c>
      <c r="F1006" s="19" t="s">
        <v>105</v>
      </c>
      <c r="G1006" s="21" t="s">
        <v>25152</v>
      </c>
    </row>
    <row r="1007" spans="1:7" ht="24" customHeight="1">
      <c r="A1007" s="18" t="s">
        <v>19017</v>
      </c>
      <c r="B1007" s="18" t="s">
        <v>25244</v>
      </c>
      <c r="C1007" s="19" t="s">
        <v>19</v>
      </c>
      <c r="D1007" s="20">
        <v>250000</v>
      </c>
      <c r="E1007" s="19" t="s">
        <v>25167</v>
      </c>
      <c r="F1007" s="19" t="s">
        <v>105</v>
      </c>
      <c r="G1007" s="21" t="s">
        <v>25152</v>
      </c>
    </row>
    <row r="1008" spans="1:7" ht="24" customHeight="1">
      <c r="A1008" s="18" t="s">
        <v>19017</v>
      </c>
      <c r="B1008" s="18" t="s">
        <v>25244</v>
      </c>
      <c r="C1008" s="19" t="s">
        <v>19</v>
      </c>
      <c r="D1008" s="20">
        <v>201000</v>
      </c>
      <c r="E1008" s="19" t="s">
        <v>25169</v>
      </c>
      <c r="F1008" s="19" t="s">
        <v>105</v>
      </c>
      <c r="G1008" s="21" t="s">
        <v>25152</v>
      </c>
    </row>
    <row r="1009" spans="1:7" ht="24" customHeight="1">
      <c r="A1009" s="18" t="s">
        <v>19017</v>
      </c>
      <c r="B1009" s="18" t="s">
        <v>25244</v>
      </c>
      <c r="C1009" s="19" t="s">
        <v>19</v>
      </c>
      <c r="D1009" s="20">
        <v>390000</v>
      </c>
      <c r="E1009" s="19" t="s">
        <v>25165</v>
      </c>
      <c r="F1009" s="19" t="s">
        <v>1707</v>
      </c>
      <c r="G1009" s="21" t="s">
        <v>25152</v>
      </c>
    </row>
    <row r="1010" spans="1:7" ht="24" customHeight="1">
      <c r="A1010" s="18" t="s">
        <v>18933</v>
      </c>
      <c r="B1010" s="18" t="s">
        <v>25244</v>
      </c>
      <c r="C1010" s="19" t="s">
        <v>133</v>
      </c>
      <c r="D1010" s="20">
        <v>450000</v>
      </c>
      <c r="E1010" s="19" t="s">
        <v>25167</v>
      </c>
      <c r="F1010" s="19" t="s">
        <v>1707</v>
      </c>
      <c r="G1010" s="21" t="s">
        <v>25236</v>
      </c>
    </row>
    <row r="1011" spans="1:7" ht="24" customHeight="1">
      <c r="A1011" s="18" t="s">
        <v>9691</v>
      </c>
      <c r="B1011" s="18" t="s">
        <v>25244</v>
      </c>
      <c r="C1011" s="19" t="s">
        <v>19</v>
      </c>
      <c r="D1011" s="20">
        <v>360000</v>
      </c>
      <c r="E1011" s="19" t="s">
        <v>25167</v>
      </c>
      <c r="F1011" s="19" t="s">
        <v>105</v>
      </c>
      <c r="G1011" s="21" t="s">
        <v>25153</v>
      </c>
    </row>
    <row r="1012" spans="1:7" ht="24" customHeight="1">
      <c r="A1012" s="18" t="s">
        <v>22791</v>
      </c>
      <c r="B1012" s="18" t="s">
        <v>25244</v>
      </c>
      <c r="C1012" s="19" t="s">
        <v>19</v>
      </c>
      <c r="D1012" s="20">
        <v>917400</v>
      </c>
      <c r="E1012" s="19" t="s">
        <v>25166</v>
      </c>
      <c r="F1012" s="19" t="s">
        <v>22523</v>
      </c>
      <c r="G1012" s="21" t="s">
        <v>25156</v>
      </c>
    </row>
    <row r="1013" spans="1:7" ht="24" customHeight="1">
      <c r="A1013" s="18" t="s">
        <v>11984</v>
      </c>
      <c r="B1013" s="18" t="s">
        <v>25244</v>
      </c>
      <c r="C1013" s="19" t="s">
        <v>167</v>
      </c>
      <c r="D1013" s="20">
        <v>405000</v>
      </c>
      <c r="E1013" s="19" t="s">
        <v>25167</v>
      </c>
      <c r="F1013" s="19" t="s">
        <v>22369</v>
      </c>
      <c r="G1013" s="21" t="s">
        <v>25152</v>
      </c>
    </row>
    <row r="1014" spans="1:7" ht="24" customHeight="1">
      <c r="A1014" s="22" t="s">
        <v>17394</v>
      </c>
      <c r="B1014" s="22" t="s">
        <v>25244</v>
      </c>
      <c r="C1014" s="19" t="s">
        <v>267</v>
      </c>
      <c r="D1014" s="20">
        <v>988000</v>
      </c>
      <c r="E1014" s="19" t="s">
        <v>25167</v>
      </c>
      <c r="F1014" s="19" t="s">
        <v>105</v>
      </c>
      <c r="G1014" s="21" t="s">
        <v>25151</v>
      </c>
    </row>
    <row r="1015" spans="1:7" ht="24" customHeight="1">
      <c r="A1015" s="22" t="s">
        <v>17394</v>
      </c>
      <c r="B1015" s="22" t="s">
        <v>25244</v>
      </c>
      <c r="C1015" s="19" t="s">
        <v>267</v>
      </c>
      <c r="D1015" s="20">
        <v>1024000</v>
      </c>
      <c r="E1015" s="19" t="s">
        <v>25172</v>
      </c>
      <c r="F1015" s="19" t="s">
        <v>22369</v>
      </c>
      <c r="G1015" s="21" t="s">
        <v>25151</v>
      </c>
    </row>
    <row r="1016" spans="1:7" ht="24" customHeight="1">
      <c r="A1016" s="22" t="s">
        <v>17394</v>
      </c>
      <c r="B1016" s="22" t="s">
        <v>25244</v>
      </c>
      <c r="C1016" s="19" t="s">
        <v>267</v>
      </c>
      <c r="D1016" s="20">
        <v>710000</v>
      </c>
      <c r="E1016" s="19" t="s">
        <v>25167</v>
      </c>
      <c r="F1016" s="19" t="s">
        <v>2417</v>
      </c>
      <c r="G1016" s="21" t="s">
        <v>25151</v>
      </c>
    </row>
    <row r="1017" spans="1:7" ht="24" customHeight="1">
      <c r="A1017" s="22" t="s">
        <v>17394</v>
      </c>
      <c r="B1017" s="22" t="s">
        <v>25244</v>
      </c>
      <c r="C1017" s="19" t="s">
        <v>267</v>
      </c>
      <c r="D1017" s="20">
        <v>890000</v>
      </c>
      <c r="E1017" s="19" t="s">
        <v>25165</v>
      </c>
      <c r="F1017" s="19" t="s">
        <v>105</v>
      </c>
      <c r="G1017" s="21" t="s">
        <v>25237</v>
      </c>
    </row>
    <row r="1018" spans="1:7" ht="24" customHeight="1">
      <c r="A1018" s="18" t="s">
        <v>22791</v>
      </c>
      <c r="B1018" s="18" t="s">
        <v>25244</v>
      </c>
      <c r="C1018" s="19" t="s">
        <v>19</v>
      </c>
      <c r="D1018" s="20">
        <v>783000</v>
      </c>
      <c r="E1018" s="19" t="s">
        <v>25175</v>
      </c>
      <c r="F1018" s="19" t="s">
        <v>22369</v>
      </c>
      <c r="G1018" s="21" t="s">
        <v>25156</v>
      </c>
    </row>
    <row r="1019" spans="1:7" ht="24" customHeight="1">
      <c r="A1019" s="18" t="s">
        <v>19893</v>
      </c>
      <c r="B1019" s="18" t="s">
        <v>25244</v>
      </c>
      <c r="C1019" s="19" t="s">
        <v>19</v>
      </c>
      <c r="D1019" s="20">
        <v>850000</v>
      </c>
      <c r="E1019" s="19" t="s">
        <v>25167</v>
      </c>
      <c r="F1019" s="19" t="s">
        <v>105</v>
      </c>
      <c r="G1019" s="21" t="s">
        <v>25246</v>
      </c>
    </row>
    <row r="1020" spans="1:7" ht="24" customHeight="1">
      <c r="A1020" s="18" t="s">
        <v>16396</v>
      </c>
      <c r="B1020" s="18" t="s">
        <v>25244</v>
      </c>
      <c r="C1020" s="19" t="s">
        <v>75</v>
      </c>
      <c r="D1020" s="20">
        <v>425000</v>
      </c>
      <c r="E1020" s="19" t="s">
        <v>25167</v>
      </c>
      <c r="F1020" s="19" t="s">
        <v>22369</v>
      </c>
      <c r="G1020" s="21" t="s">
        <v>25153</v>
      </c>
    </row>
    <row r="1021" spans="1:7" ht="24" customHeight="1">
      <c r="A1021" s="18" t="s">
        <v>16396</v>
      </c>
      <c r="B1021" s="18" t="s">
        <v>25244</v>
      </c>
      <c r="C1021" s="19" t="s">
        <v>75</v>
      </c>
      <c r="D1021" s="20">
        <v>100000</v>
      </c>
      <c r="E1021" s="19" t="s">
        <v>25167</v>
      </c>
      <c r="F1021" s="19" t="s">
        <v>22369</v>
      </c>
      <c r="G1021" s="21" t="s">
        <v>25153</v>
      </c>
    </row>
    <row r="1022" spans="1:7" ht="24" customHeight="1">
      <c r="A1022" s="18" t="s">
        <v>16396</v>
      </c>
      <c r="B1022" s="18" t="s">
        <v>25244</v>
      </c>
      <c r="C1022" s="19" t="s">
        <v>75</v>
      </c>
      <c r="D1022" s="20">
        <v>325000</v>
      </c>
      <c r="E1022" s="19" t="s">
        <v>25175</v>
      </c>
      <c r="F1022" s="19" t="s">
        <v>22369</v>
      </c>
      <c r="G1022" s="21" t="s">
        <v>25153</v>
      </c>
    </row>
    <row r="1023" spans="1:7" ht="24" customHeight="1">
      <c r="A1023" s="18" t="s">
        <v>22791</v>
      </c>
      <c r="B1023" s="18" t="s">
        <v>25244</v>
      </c>
      <c r="C1023" s="19" t="s">
        <v>19</v>
      </c>
      <c r="D1023" s="20">
        <v>378000</v>
      </c>
      <c r="E1023" s="19" t="s">
        <v>25169</v>
      </c>
      <c r="F1023" s="19" t="s">
        <v>23156</v>
      </c>
      <c r="G1023" s="21" t="s">
        <v>25227</v>
      </c>
    </row>
    <row r="1024" spans="1:7" ht="24" customHeight="1">
      <c r="A1024" s="18" t="s">
        <v>23734</v>
      </c>
      <c r="B1024" s="18" t="s">
        <v>25244</v>
      </c>
      <c r="C1024" s="19" t="s">
        <v>19</v>
      </c>
      <c r="D1024" s="20">
        <v>980000</v>
      </c>
      <c r="E1024" s="19" t="s">
        <v>25167</v>
      </c>
      <c r="F1024" s="19" t="s">
        <v>22369</v>
      </c>
      <c r="G1024" s="21" t="s">
        <v>25151</v>
      </c>
    </row>
    <row r="1025" spans="1:7" ht="24" customHeight="1">
      <c r="A1025" s="18" t="s">
        <v>23734</v>
      </c>
      <c r="B1025" s="18" t="s">
        <v>25244</v>
      </c>
      <c r="C1025" s="19" t="s">
        <v>19</v>
      </c>
      <c r="D1025" s="20">
        <v>1612000</v>
      </c>
      <c r="E1025" s="19" t="s">
        <v>25167</v>
      </c>
      <c r="F1025" s="19" t="s">
        <v>22369</v>
      </c>
      <c r="G1025" s="21" t="s">
        <v>25151</v>
      </c>
    </row>
    <row r="1026" spans="1:7" ht="24" customHeight="1">
      <c r="A1026" s="18" t="s">
        <v>23734</v>
      </c>
      <c r="B1026" s="18" t="s">
        <v>25244</v>
      </c>
      <c r="C1026" s="19" t="s">
        <v>133</v>
      </c>
      <c r="D1026" s="20">
        <v>357500</v>
      </c>
      <c r="E1026" s="19" t="s">
        <v>25167</v>
      </c>
      <c r="F1026" s="19" t="s">
        <v>105</v>
      </c>
      <c r="G1026" s="21" t="s">
        <v>25151</v>
      </c>
    </row>
    <row r="1027" spans="1:7" ht="24" customHeight="1">
      <c r="A1027" s="18" t="s">
        <v>18933</v>
      </c>
      <c r="B1027" s="18" t="s">
        <v>25244</v>
      </c>
      <c r="C1027" s="19" t="s">
        <v>133</v>
      </c>
      <c r="D1027" s="20">
        <v>486000</v>
      </c>
      <c r="E1027" s="19" t="s">
        <v>25167</v>
      </c>
      <c r="F1027" s="19" t="s">
        <v>22369</v>
      </c>
      <c r="G1027" s="21" t="s">
        <v>25236</v>
      </c>
    </row>
    <row r="1028" spans="1:7" ht="24" customHeight="1">
      <c r="A1028" s="18" t="s">
        <v>17845</v>
      </c>
      <c r="B1028" s="18" t="s">
        <v>25244</v>
      </c>
      <c r="C1028" s="19" t="s">
        <v>133</v>
      </c>
      <c r="D1028" s="20">
        <v>2200000</v>
      </c>
      <c r="E1028" s="19" t="s">
        <v>25167</v>
      </c>
      <c r="F1028" s="19" t="s">
        <v>22523</v>
      </c>
      <c r="G1028" s="21" t="s">
        <v>25227</v>
      </c>
    </row>
    <row r="1029" spans="1:7" ht="24" customHeight="1">
      <c r="A1029" s="18" t="s">
        <v>17845</v>
      </c>
      <c r="B1029" s="18" t="s">
        <v>25244</v>
      </c>
      <c r="C1029" s="19" t="s">
        <v>133</v>
      </c>
      <c r="D1029" s="20">
        <v>710000</v>
      </c>
      <c r="E1029" s="19" t="s">
        <v>25167</v>
      </c>
      <c r="F1029" s="19" t="s">
        <v>22369</v>
      </c>
      <c r="G1029" s="21" t="s">
        <v>25151</v>
      </c>
    </row>
    <row r="1030" spans="1:7" ht="24" customHeight="1">
      <c r="A1030" s="18" t="s">
        <v>19427</v>
      </c>
      <c r="B1030" s="18" t="s">
        <v>25244</v>
      </c>
      <c r="C1030" s="19" t="s">
        <v>19</v>
      </c>
      <c r="D1030" s="20">
        <v>679800</v>
      </c>
      <c r="E1030" s="19" t="s">
        <v>25167</v>
      </c>
      <c r="F1030" s="19" t="s">
        <v>22365</v>
      </c>
      <c r="G1030" s="21" t="s">
        <v>25227</v>
      </c>
    </row>
    <row r="1031" spans="1:7" ht="24" customHeight="1">
      <c r="A1031" s="18" t="s">
        <v>19427</v>
      </c>
      <c r="B1031" s="18" t="s">
        <v>25244</v>
      </c>
      <c r="C1031" s="19" t="s">
        <v>19</v>
      </c>
      <c r="D1031" s="20">
        <v>410000</v>
      </c>
      <c r="E1031" s="19" t="s">
        <v>25167</v>
      </c>
      <c r="F1031" s="19" t="s">
        <v>22365</v>
      </c>
      <c r="G1031" s="21" t="s">
        <v>25227</v>
      </c>
    </row>
    <row r="1032" spans="1:7" ht="24" customHeight="1">
      <c r="A1032" s="18" t="s">
        <v>19427</v>
      </c>
      <c r="B1032" s="18" t="s">
        <v>25244</v>
      </c>
      <c r="C1032" s="19" t="s">
        <v>19</v>
      </c>
      <c r="D1032" s="20">
        <v>269800</v>
      </c>
      <c r="E1032" s="19" t="s">
        <v>25173</v>
      </c>
      <c r="F1032" s="19" t="s">
        <v>22365</v>
      </c>
      <c r="G1032" s="21" t="s">
        <v>25227</v>
      </c>
    </row>
    <row r="1033" spans="1:7" ht="24" customHeight="1">
      <c r="A1033" s="18" t="s">
        <v>10661</v>
      </c>
      <c r="B1033" s="18" t="s">
        <v>25244</v>
      </c>
      <c r="C1033" s="19" t="s">
        <v>19</v>
      </c>
      <c r="D1033" s="20">
        <v>450500</v>
      </c>
      <c r="E1033" s="19" t="s">
        <v>25165</v>
      </c>
      <c r="F1033" s="19" t="s">
        <v>22369</v>
      </c>
      <c r="G1033" s="21" t="s">
        <v>25156</v>
      </c>
    </row>
    <row r="1034" spans="1:7" ht="24" customHeight="1">
      <c r="A1034" s="18" t="s">
        <v>23927</v>
      </c>
      <c r="B1034" s="18" t="s">
        <v>25244</v>
      </c>
      <c r="C1034" s="19" t="s">
        <v>19</v>
      </c>
      <c r="D1034" s="20">
        <v>580000</v>
      </c>
      <c r="E1034" s="19" t="s">
        <v>25167</v>
      </c>
      <c r="F1034" s="19" t="s">
        <v>105</v>
      </c>
      <c r="G1034" s="21" t="s">
        <v>25150</v>
      </c>
    </row>
    <row r="1035" spans="1:7" ht="24" customHeight="1">
      <c r="A1035" s="18" t="s">
        <v>23927</v>
      </c>
      <c r="B1035" s="18" t="s">
        <v>25244</v>
      </c>
      <c r="C1035" s="19" t="s">
        <v>19</v>
      </c>
      <c r="D1035" s="20">
        <v>250000</v>
      </c>
      <c r="E1035" s="19" t="s">
        <v>25167</v>
      </c>
      <c r="F1035" s="19" t="s">
        <v>105</v>
      </c>
      <c r="G1035" s="21" t="s">
        <v>25150</v>
      </c>
    </row>
    <row r="1036" spans="1:7" ht="24" customHeight="1">
      <c r="A1036" s="18" t="s">
        <v>23927</v>
      </c>
      <c r="B1036" s="18" t="s">
        <v>25244</v>
      </c>
      <c r="C1036" s="19" t="s">
        <v>19</v>
      </c>
      <c r="D1036" s="20">
        <v>330000</v>
      </c>
      <c r="E1036" s="19" t="s">
        <v>25169</v>
      </c>
      <c r="F1036" s="19" t="s">
        <v>105</v>
      </c>
      <c r="G1036" s="21" t="s">
        <v>25150</v>
      </c>
    </row>
    <row r="1037" spans="1:7" ht="24" customHeight="1">
      <c r="A1037" s="18" t="s">
        <v>19893</v>
      </c>
      <c r="B1037" s="18" t="s">
        <v>25244</v>
      </c>
      <c r="C1037" s="19" t="s">
        <v>19</v>
      </c>
      <c r="D1037" s="20">
        <v>1290600</v>
      </c>
      <c r="E1037" s="19" t="s">
        <v>25167</v>
      </c>
      <c r="F1037" s="19" t="s">
        <v>22369</v>
      </c>
      <c r="G1037" s="21" t="s">
        <v>25152</v>
      </c>
    </row>
    <row r="1038" spans="1:7" ht="24" customHeight="1">
      <c r="A1038" s="18" t="s">
        <v>19220</v>
      </c>
      <c r="B1038" s="18" t="s">
        <v>25244</v>
      </c>
      <c r="C1038" s="19" t="s">
        <v>19</v>
      </c>
      <c r="D1038" s="20">
        <v>570000</v>
      </c>
      <c r="E1038" s="19" t="s">
        <v>25167</v>
      </c>
      <c r="F1038" s="19" t="s">
        <v>22369</v>
      </c>
      <c r="G1038" s="21" t="s">
        <v>25151</v>
      </c>
    </row>
    <row r="1039" spans="1:7" ht="24" customHeight="1">
      <c r="A1039" s="18" t="s">
        <v>8832</v>
      </c>
      <c r="B1039" s="18" t="s">
        <v>25244</v>
      </c>
      <c r="C1039" s="19" t="s">
        <v>133</v>
      </c>
      <c r="D1039" s="20">
        <v>1590000</v>
      </c>
      <c r="E1039" s="19" t="s">
        <v>25165</v>
      </c>
      <c r="F1039" s="19" t="s">
        <v>22369</v>
      </c>
      <c r="G1039" s="21" t="s">
        <v>25152</v>
      </c>
    </row>
    <row r="1040" spans="1:7" ht="24" customHeight="1">
      <c r="A1040" s="18" t="s">
        <v>8832</v>
      </c>
      <c r="B1040" s="18" t="s">
        <v>25244</v>
      </c>
      <c r="C1040" s="19" t="s">
        <v>133</v>
      </c>
      <c r="D1040" s="20">
        <v>375000</v>
      </c>
      <c r="E1040" s="19" t="s">
        <v>25165</v>
      </c>
      <c r="F1040" s="19" t="s">
        <v>22369</v>
      </c>
      <c r="G1040" s="21" t="s">
        <v>25152</v>
      </c>
    </row>
    <row r="1041" spans="1:7" ht="24" customHeight="1">
      <c r="A1041" s="18" t="s">
        <v>8832</v>
      </c>
      <c r="B1041" s="18" t="s">
        <v>25244</v>
      </c>
      <c r="C1041" s="19" t="s">
        <v>133</v>
      </c>
      <c r="D1041" s="20">
        <v>1220000</v>
      </c>
      <c r="E1041" s="19" t="s">
        <v>25167</v>
      </c>
      <c r="F1041" s="19" t="s">
        <v>22369</v>
      </c>
      <c r="G1041" s="21" t="s">
        <v>25152</v>
      </c>
    </row>
    <row r="1042" spans="1:7" ht="24" customHeight="1">
      <c r="A1042" s="18" t="s">
        <v>8832</v>
      </c>
      <c r="B1042" s="18" t="s">
        <v>25244</v>
      </c>
      <c r="C1042" s="19" t="s">
        <v>133</v>
      </c>
      <c r="D1042" s="20">
        <v>1055000</v>
      </c>
      <c r="E1042" s="19" t="s">
        <v>25165</v>
      </c>
      <c r="F1042" s="19" t="s">
        <v>105</v>
      </c>
      <c r="G1042" s="21" t="s">
        <v>25152</v>
      </c>
    </row>
    <row r="1043" spans="1:7" ht="24" customHeight="1">
      <c r="A1043" s="18" t="s">
        <v>7344</v>
      </c>
      <c r="B1043" s="18" t="s">
        <v>25244</v>
      </c>
      <c r="C1043" s="19" t="s">
        <v>167</v>
      </c>
      <c r="D1043" s="20">
        <v>972000</v>
      </c>
      <c r="E1043" s="19" t="s">
        <v>25176</v>
      </c>
      <c r="F1043" s="19" t="s">
        <v>22415</v>
      </c>
      <c r="G1043" s="21" t="s">
        <v>25151</v>
      </c>
    </row>
    <row r="1044" spans="1:7" ht="24" customHeight="1">
      <c r="A1044" s="18" t="s">
        <v>18652</v>
      </c>
      <c r="B1044" s="18" t="s">
        <v>25244</v>
      </c>
      <c r="C1044" s="19" t="s">
        <v>19</v>
      </c>
      <c r="D1044" s="20">
        <v>1420200</v>
      </c>
      <c r="E1044" s="19" t="s">
        <v>25167</v>
      </c>
      <c r="F1044" s="19" t="s">
        <v>22369</v>
      </c>
      <c r="G1044" s="21" t="s">
        <v>25151</v>
      </c>
    </row>
    <row r="1045" spans="1:7" ht="24" customHeight="1">
      <c r="A1045" s="18" t="s">
        <v>24071</v>
      </c>
      <c r="B1045" s="18" t="s">
        <v>25244</v>
      </c>
      <c r="C1045" s="19" t="s">
        <v>17486</v>
      </c>
      <c r="D1045" s="20">
        <v>410000</v>
      </c>
      <c r="E1045" s="19" t="s">
        <v>25167</v>
      </c>
      <c r="F1045" s="19" t="s">
        <v>22835</v>
      </c>
      <c r="G1045" s="21" t="s">
        <v>25151</v>
      </c>
    </row>
    <row r="1046" spans="1:7" ht="24" customHeight="1">
      <c r="A1046" s="18" t="s">
        <v>24071</v>
      </c>
      <c r="B1046" s="18" t="s">
        <v>25244</v>
      </c>
      <c r="C1046" s="19" t="s">
        <v>17486</v>
      </c>
      <c r="D1046" s="20">
        <v>339000</v>
      </c>
      <c r="E1046" s="19" t="s">
        <v>25167</v>
      </c>
      <c r="F1046" s="19" t="s">
        <v>22835</v>
      </c>
      <c r="G1046" s="21" t="s">
        <v>25151</v>
      </c>
    </row>
    <row r="1047" spans="1:7" ht="24" customHeight="1">
      <c r="A1047" s="18" t="s">
        <v>24071</v>
      </c>
      <c r="B1047" s="18" t="s">
        <v>25244</v>
      </c>
      <c r="C1047" s="19" t="s">
        <v>17486</v>
      </c>
      <c r="D1047" s="20">
        <v>120000</v>
      </c>
      <c r="E1047" s="19" t="s">
        <v>25167</v>
      </c>
      <c r="F1047" s="19" t="s">
        <v>22369</v>
      </c>
      <c r="G1047" s="21" t="s">
        <v>25151</v>
      </c>
    </row>
    <row r="1048" spans="1:7" ht="24" customHeight="1">
      <c r="A1048" s="18" t="s">
        <v>24071</v>
      </c>
      <c r="B1048" s="18" t="s">
        <v>25244</v>
      </c>
      <c r="C1048" s="19" t="s">
        <v>19</v>
      </c>
      <c r="D1048" s="20">
        <v>420000</v>
      </c>
      <c r="E1048" s="19" t="s">
        <v>25165</v>
      </c>
      <c r="F1048" s="19" t="s">
        <v>22369</v>
      </c>
      <c r="G1048" s="21" t="s">
        <v>25151</v>
      </c>
    </row>
    <row r="1049" spans="1:7" ht="24" customHeight="1">
      <c r="A1049" s="18" t="s">
        <v>24071</v>
      </c>
      <c r="B1049" s="18" t="s">
        <v>25244</v>
      </c>
      <c r="C1049" s="19" t="s">
        <v>17486</v>
      </c>
      <c r="D1049" s="20">
        <v>380000</v>
      </c>
      <c r="E1049" s="19" t="s">
        <v>25169</v>
      </c>
      <c r="F1049" s="19" t="s">
        <v>22369</v>
      </c>
      <c r="G1049" s="21" t="s">
        <v>25151</v>
      </c>
    </row>
    <row r="1050" spans="1:7" ht="24" customHeight="1">
      <c r="A1050" s="18" t="s">
        <v>10661</v>
      </c>
      <c r="B1050" s="18" t="s">
        <v>25244</v>
      </c>
      <c r="C1050" s="19" t="s">
        <v>19</v>
      </c>
      <c r="D1050" s="20">
        <v>416000</v>
      </c>
      <c r="E1050" s="19" t="s">
        <v>25172</v>
      </c>
      <c r="F1050" s="19" t="s">
        <v>2417</v>
      </c>
      <c r="G1050" s="21" t="s">
        <v>25157</v>
      </c>
    </row>
    <row r="1051" spans="1:7" ht="24" customHeight="1">
      <c r="A1051" s="18" t="s">
        <v>10661</v>
      </c>
      <c r="B1051" s="18" t="s">
        <v>25244</v>
      </c>
      <c r="C1051" s="19" t="s">
        <v>19</v>
      </c>
      <c r="D1051" s="20">
        <v>110750</v>
      </c>
      <c r="E1051" s="19" t="s">
        <v>25165</v>
      </c>
      <c r="F1051" s="19" t="s">
        <v>2417</v>
      </c>
      <c r="G1051" s="21" t="s">
        <v>25157</v>
      </c>
    </row>
    <row r="1052" spans="1:7" ht="24" customHeight="1">
      <c r="A1052" s="18" t="s">
        <v>10661</v>
      </c>
      <c r="B1052" s="18" t="s">
        <v>25244</v>
      </c>
      <c r="C1052" s="19" t="s">
        <v>19</v>
      </c>
      <c r="D1052" s="20">
        <v>134650</v>
      </c>
      <c r="E1052" s="19" t="s">
        <v>25166</v>
      </c>
      <c r="F1052" s="19" t="s">
        <v>22369</v>
      </c>
      <c r="G1052" s="21" t="s">
        <v>25157</v>
      </c>
    </row>
    <row r="1053" spans="1:7" ht="24" customHeight="1">
      <c r="A1053" s="18" t="s">
        <v>9964</v>
      </c>
      <c r="B1053" s="18" t="s">
        <v>25244</v>
      </c>
      <c r="C1053" s="19" t="s">
        <v>7189</v>
      </c>
      <c r="D1053" s="20">
        <v>1625000</v>
      </c>
      <c r="E1053" s="19" t="s">
        <v>25167</v>
      </c>
      <c r="F1053" s="19" t="s">
        <v>22415</v>
      </c>
      <c r="G1053" s="21" t="s">
        <v>25151</v>
      </c>
    </row>
    <row r="1054" spans="1:7" ht="24" customHeight="1">
      <c r="A1054" s="18" t="s">
        <v>9964</v>
      </c>
      <c r="B1054" s="18" t="s">
        <v>25244</v>
      </c>
      <c r="C1054" s="19" t="s">
        <v>19</v>
      </c>
      <c r="D1054" s="20">
        <v>1150000</v>
      </c>
      <c r="E1054" s="19" t="s">
        <v>25167</v>
      </c>
      <c r="F1054" s="19" t="s">
        <v>2417</v>
      </c>
      <c r="G1054" s="21" t="s">
        <v>25151</v>
      </c>
    </row>
    <row r="1055" spans="1:7" ht="24" customHeight="1">
      <c r="A1055" s="18" t="s">
        <v>11068</v>
      </c>
      <c r="B1055" s="18" t="s">
        <v>25244</v>
      </c>
      <c r="C1055" s="19" t="s">
        <v>191</v>
      </c>
      <c r="D1055" s="20">
        <v>604800</v>
      </c>
      <c r="E1055" s="19" t="s">
        <v>25167</v>
      </c>
      <c r="F1055" s="19" t="s">
        <v>22369</v>
      </c>
      <c r="G1055" s="21" t="s">
        <v>25227</v>
      </c>
    </row>
    <row r="1056" spans="1:7" ht="24" customHeight="1">
      <c r="A1056" s="18" t="s">
        <v>11068</v>
      </c>
      <c r="B1056" s="18" t="s">
        <v>25244</v>
      </c>
      <c r="C1056" s="19" t="s">
        <v>191</v>
      </c>
      <c r="D1056" s="20">
        <v>378000</v>
      </c>
      <c r="E1056" s="19" t="s">
        <v>25165</v>
      </c>
      <c r="F1056" s="19" t="s">
        <v>22369</v>
      </c>
      <c r="G1056" s="21" t="s">
        <v>25227</v>
      </c>
    </row>
    <row r="1057" spans="1:7" ht="24" customHeight="1">
      <c r="A1057" s="18" t="s">
        <v>24399</v>
      </c>
      <c r="B1057" s="18" t="s">
        <v>25244</v>
      </c>
      <c r="C1057" s="19" t="s">
        <v>19</v>
      </c>
      <c r="D1057" s="20">
        <v>2019600</v>
      </c>
      <c r="E1057" s="19" t="s">
        <v>25169</v>
      </c>
      <c r="F1057" s="19" t="s">
        <v>22369</v>
      </c>
      <c r="G1057" s="21" t="s">
        <v>25151</v>
      </c>
    </row>
    <row r="1058" spans="1:7" ht="24" customHeight="1">
      <c r="A1058" s="18" t="s">
        <v>24399</v>
      </c>
      <c r="B1058" s="18" t="s">
        <v>25244</v>
      </c>
      <c r="C1058" s="19" t="s">
        <v>19</v>
      </c>
      <c r="D1058" s="20">
        <v>464400</v>
      </c>
      <c r="E1058" s="19" t="s">
        <v>25169</v>
      </c>
      <c r="F1058" s="19" t="s">
        <v>22369</v>
      </c>
      <c r="G1058" s="21" t="s">
        <v>25151</v>
      </c>
    </row>
    <row r="1059" spans="1:7" ht="24" customHeight="1">
      <c r="A1059" s="18" t="s">
        <v>24399</v>
      </c>
      <c r="B1059" s="18" t="s">
        <v>25244</v>
      </c>
      <c r="C1059" s="19" t="s">
        <v>19</v>
      </c>
      <c r="D1059" s="20">
        <v>475200</v>
      </c>
      <c r="E1059" s="19" t="s">
        <v>25165</v>
      </c>
      <c r="F1059" s="19" t="s">
        <v>22369</v>
      </c>
      <c r="G1059" s="21" t="s">
        <v>25151</v>
      </c>
    </row>
    <row r="1060" spans="1:7" ht="24" customHeight="1">
      <c r="A1060" s="18" t="s">
        <v>24399</v>
      </c>
      <c r="B1060" s="18" t="s">
        <v>25244</v>
      </c>
      <c r="C1060" s="19" t="s">
        <v>19</v>
      </c>
      <c r="D1060" s="20">
        <v>1080000</v>
      </c>
      <c r="E1060" s="19" t="s">
        <v>25167</v>
      </c>
      <c r="F1060" s="19" t="s">
        <v>22369</v>
      </c>
      <c r="G1060" s="21" t="s">
        <v>25151</v>
      </c>
    </row>
    <row r="1061" spans="1:7" ht="24" customHeight="1">
      <c r="A1061" s="18" t="s">
        <v>24269</v>
      </c>
      <c r="B1061" s="18" t="s">
        <v>25244</v>
      </c>
      <c r="C1061" s="19" t="s">
        <v>19</v>
      </c>
      <c r="D1061" s="20">
        <v>394092</v>
      </c>
      <c r="E1061" s="19" t="s">
        <v>25169</v>
      </c>
      <c r="F1061" s="19" t="s">
        <v>22369</v>
      </c>
      <c r="G1061" s="21" t="s">
        <v>25151</v>
      </c>
    </row>
    <row r="1062" spans="1:7" ht="24" customHeight="1">
      <c r="A1062" s="18" t="s">
        <v>24269</v>
      </c>
      <c r="B1062" s="18" t="s">
        <v>25244</v>
      </c>
      <c r="C1062" s="19" t="s">
        <v>19</v>
      </c>
      <c r="D1062" s="20">
        <v>1030000</v>
      </c>
      <c r="E1062" s="19" t="s">
        <v>25167</v>
      </c>
      <c r="F1062" s="19" t="s">
        <v>22369</v>
      </c>
      <c r="G1062" s="21" t="s">
        <v>25151</v>
      </c>
    </row>
    <row r="1063" spans="1:7" ht="24" customHeight="1">
      <c r="A1063" s="18" t="s">
        <v>24269</v>
      </c>
      <c r="B1063" s="18" t="s">
        <v>25244</v>
      </c>
      <c r="C1063" s="19" t="s">
        <v>19</v>
      </c>
      <c r="D1063" s="20">
        <v>750600</v>
      </c>
      <c r="E1063" s="19" t="s">
        <v>25177</v>
      </c>
      <c r="F1063" s="19" t="s">
        <v>22369</v>
      </c>
      <c r="G1063" s="21" t="s">
        <v>25151</v>
      </c>
    </row>
    <row r="1064" spans="1:7" ht="24" customHeight="1">
      <c r="A1064" s="18" t="s">
        <v>24269</v>
      </c>
      <c r="B1064" s="18" t="s">
        <v>25244</v>
      </c>
      <c r="C1064" s="19" t="s">
        <v>19</v>
      </c>
      <c r="D1064" s="20">
        <v>2175012</v>
      </c>
      <c r="E1064" s="19" t="s">
        <v>25169</v>
      </c>
      <c r="F1064" s="19" t="s">
        <v>22369</v>
      </c>
      <c r="G1064" s="21" t="s">
        <v>25151</v>
      </c>
    </row>
    <row r="1065" spans="1:7" ht="24" customHeight="1">
      <c r="A1065" s="18" t="s">
        <v>19893</v>
      </c>
      <c r="B1065" s="18" t="s">
        <v>25244</v>
      </c>
      <c r="C1065" s="19" t="s">
        <v>19</v>
      </c>
      <c r="D1065" s="20">
        <v>923250</v>
      </c>
      <c r="E1065" s="19" t="s">
        <v>25167</v>
      </c>
      <c r="F1065" s="19" t="s">
        <v>2417</v>
      </c>
      <c r="G1065" s="21" t="s">
        <v>25157</v>
      </c>
    </row>
    <row r="1066" spans="1:7" ht="24" customHeight="1">
      <c r="A1066" s="18" t="s">
        <v>15382</v>
      </c>
      <c r="B1066" s="18" t="s">
        <v>25244</v>
      </c>
      <c r="C1066" s="19" t="s">
        <v>19</v>
      </c>
      <c r="D1066" s="20">
        <v>1040000</v>
      </c>
      <c r="E1066" s="19" t="s">
        <v>25176</v>
      </c>
      <c r="F1066" s="19" t="s">
        <v>22369</v>
      </c>
      <c r="G1066" s="21" t="s">
        <v>25152</v>
      </c>
    </row>
    <row r="1067" spans="1:7" ht="24" customHeight="1">
      <c r="A1067" s="18" t="s">
        <v>17109</v>
      </c>
      <c r="B1067" s="18" t="s">
        <v>25244</v>
      </c>
      <c r="C1067" s="19" t="s">
        <v>19</v>
      </c>
      <c r="D1067" s="20">
        <v>730000</v>
      </c>
      <c r="E1067" s="19" t="s">
        <v>25167</v>
      </c>
      <c r="F1067" s="19" t="s">
        <v>22369</v>
      </c>
      <c r="G1067" s="21" t="s">
        <v>25227</v>
      </c>
    </row>
    <row r="1068" spans="1:7" ht="24" customHeight="1">
      <c r="A1068" s="18" t="s">
        <v>19017</v>
      </c>
      <c r="B1068" s="18" t="s">
        <v>25244</v>
      </c>
      <c r="C1068" s="19" t="s">
        <v>19</v>
      </c>
      <c r="D1068" s="20">
        <v>470000</v>
      </c>
      <c r="E1068" s="19" t="s">
        <v>25165</v>
      </c>
      <c r="F1068" s="19" t="s">
        <v>22365</v>
      </c>
      <c r="G1068" s="21" t="s">
        <v>25227</v>
      </c>
    </row>
    <row r="1069" spans="1:7" ht="24" customHeight="1">
      <c r="A1069" s="18" t="s">
        <v>19017</v>
      </c>
      <c r="B1069" s="18" t="s">
        <v>25244</v>
      </c>
      <c r="C1069" s="19" t="s">
        <v>19</v>
      </c>
      <c r="D1069" s="20">
        <v>540000</v>
      </c>
      <c r="E1069" s="19" t="s">
        <v>25169</v>
      </c>
      <c r="F1069" s="19" t="s">
        <v>22365</v>
      </c>
      <c r="G1069" s="21" t="s">
        <v>25227</v>
      </c>
    </row>
    <row r="1070" spans="1:7" ht="24" customHeight="1">
      <c r="A1070" s="18" t="s">
        <v>24071</v>
      </c>
      <c r="B1070" s="18" t="s">
        <v>25244</v>
      </c>
      <c r="C1070" s="19" t="s">
        <v>17486</v>
      </c>
      <c r="D1070" s="20">
        <v>370000</v>
      </c>
      <c r="E1070" s="19" t="s">
        <v>25165</v>
      </c>
      <c r="F1070" s="19" t="s">
        <v>22369</v>
      </c>
      <c r="G1070" s="21" t="s">
        <v>25227</v>
      </c>
    </row>
    <row r="1071" spans="1:7" ht="24" customHeight="1">
      <c r="A1071" s="18" t="s">
        <v>19427</v>
      </c>
      <c r="B1071" s="18" t="s">
        <v>25244</v>
      </c>
      <c r="C1071" s="19" t="s">
        <v>19</v>
      </c>
      <c r="D1071" s="20">
        <v>390000</v>
      </c>
      <c r="E1071" s="19" t="s">
        <v>25165</v>
      </c>
      <c r="F1071" s="19" t="s">
        <v>2417</v>
      </c>
      <c r="G1071" s="21" t="s">
        <v>25151</v>
      </c>
    </row>
    <row r="1072" spans="1:7" ht="24" customHeight="1">
      <c r="A1072" s="18" t="s">
        <v>19427</v>
      </c>
      <c r="B1072" s="18" t="s">
        <v>25244</v>
      </c>
      <c r="C1072" s="19" t="s">
        <v>19</v>
      </c>
      <c r="D1072" s="20">
        <v>2199000</v>
      </c>
      <c r="E1072" s="19" t="s">
        <v>25165</v>
      </c>
      <c r="F1072" s="19" t="s">
        <v>2417</v>
      </c>
      <c r="G1072" s="21" t="s">
        <v>25151</v>
      </c>
    </row>
    <row r="1073" spans="1:7" ht="24" customHeight="1">
      <c r="A1073" s="18" t="s">
        <v>19427</v>
      </c>
      <c r="B1073" s="18" t="s">
        <v>25244</v>
      </c>
      <c r="C1073" s="19" t="s">
        <v>19</v>
      </c>
      <c r="D1073" s="20">
        <v>129000</v>
      </c>
      <c r="E1073" s="19" t="s">
        <v>25165</v>
      </c>
      <c r="F1073" s="19" t="s">
        <v>2417</v>
      </c>
      <c r="G1073" s="21" t="s">
        <v>25151</v>
      </c>
    </row>
    <row r="1074" spans="1:7" ht="24" customHeight="1">
      <c r="A1074" s="18" t="s">
        <v>19427</v>
      </c>
      <c r="B1074" s="18" t="s">
        <v>25244</v>
      </c>
      <c r="C1074" s="19" t="s">
        <v>19</v>
      </c>
      <c r="D1074" s="20">
        <v>990000</v>
      </c>
      <c r="E1074" s="19" t="s">
        <v>25167</v>
      </c>
      <c r="F1074" s="19" t="s">
        <v>2417</v>
      </c>
      <c r="G1074" s="21" t="s">
        <v>25151</v>
      </c>
    </row>
    <row r="1075" spans="1:7" ht="24" customHeight="1">
      <c r="A1075" s="18" t="s">
        <v>19427</v>
      </c>
      <c r="B1075" s="18" t="s">
        <v>25244</v>
      </c>
      <c r="C1075" s="19" t="s">
        <v>19</v>
      </c>
      <c r="D1075" s="20">
        <v>720000</v>
      </c>
      <c r="E1075" s="19" t="s">
        <v>25176</v>
      </c>
      <c r="F1075" s="19" t="s">
        <v>2417</v>
      </c>
      <c r="G1075" s="21" t="s">
        <v>25151</v>
      </c>
    </row>
    <row r="1076" spans="1:7" ht="24" customHeight="1">
      <c r="A1076" s="18" t="s">
        <v>9944</v>
      </c>
      <c r="B1076" s="18" t="s">
        <v>25244</v>
      </c>
      <c r="C1076" s="19" t="s">
        <v>19</v>
      </c>
      <c r="D1076" s="20">
        <v>660000</v>
      </c>
      <c r="E1076" s="19" t="s">
        <v>25167</v>
      </c>
      <c r="F1076" s="19" t="s">
        <v>2417</v>
      </c>
      <c r="G1076" s="21" t="s">
        <v>25151</v>
      </c>
    </row>
    <row r="1077" spans="1:7" ht="24" customHeight="1">
      <c r="A1077" s="18" t="s">
        <v>8140</v>
      </c>
      <c r="B1077" s="18" t="s">
        <v>25244</v>
      </c>
      <c r="C1077" s="19" t="s">
        <v>167</v>
      </c>
      <c r="D1077" s="20">
        <v>2547000</v>
      </c>
      <c r="E1077" s="19" t="s">
        <v>25167</v>
      </c>
      <c r="F1077" s="19" t="s">
        <v>2417</v>
      </c>
      <c r="G1077" s="21" t="s">
        <v>25245</v>
      </c>
    </row>
    <row r="1078" spans="1:7" ht="24" customHeight="1">
      <c r="A1078" s="22" t="s">
        <v>4132</v>
      </c>
      <c r="B1078" s="22" t="s">
        <v>25244</v>
      </c>
      <c r="C1078" s="19" t="s">
        <v>133</v>
      </c>
      <c r="D1078" s="20">
        <v>785000</v>
      </c>
      <c r="E1078" s="19" t="s">
        <v>25167</v>
      </c>
      <c r="F1078" s="19" t="s">
        <v>2417</v>
      </c>
      <c r="G1078" s="21" t="s">
        <v>25156</v>
      </c>
    </row>
    <row r="1079" spans="1:7" ht="24" customHeight="1">
      <c r="A1079" s="22" t="s">
        <v>17353</v>
      </c>
      <c r="B1079" s="22" t="s">
        <v>25226</v>
      </c>
      <c r="C1079" s="19" t="s">
        <v>19</v>
      </c>
      <c r="D1079" s="20">
        <v>780840</v>
      </c>
      <c r="E1079" s="19" t="s">
        <v>25167</v>
      </c>
      <c r="F1079" s="19" t="s">
        <v>2417</v>
      </c>
      <c r="G1079" s="21" t="s">
        <v>25232</v>
      </c>
    </row>
    <row r="1080" spans="1:7" ht="24" customHeight="1">
      <c r="A1080" s="18" t="s">
        <v>11468</v>
      </c>
      <c r="B1080" s="18" t="s">
        <v>25226</v>
      </c>
      <c r="C1080" s="19" t="s">
        <v>19</v>
      </c>
      <c r="D1080" s="20">
        <v>500000</v>
      </c>
      <c r="E1080" s="19" t="s">
        <v>25167</v>
      </c>
      <c r="F1080" s="19" t="s">
        <v>2417</v>
      </c>
      <c r="G1080" s="21" t="s">
        <v>25232</v>
      </c>
    </row>
    <row r="1081" spans="1:7" ht="24" customHeight="1">
      <c r="A1081" s="18" t="s">
        <v>18576</v>
      </c>
      <c r="B1081" s="18" t="s">
        <v>25244</v>
      </c>
      <c r="C1081" s="19" t="s">
        <v>19</v>
      </c>
      <c r="D1081" s="20">
        <v>4950000</v>
      </c>
      <c r="E1081" s="19" t="s">
        <v>25167</v>
      </c>
      <c r="F1081" s="19" t="s">
        <v>1127</v>
      </c>
      <c r="G1081" s="21" t="s">
        <v>25232</v>
      </c>
    </row>
    <row r="1082" spans="1:7" ht="24" customHeight="1">
      <c r="A1082" s="18" t="s">
        <v>23734</v>
      </c>
      <c r="B1082" s="18" t="s">
        <v>25244</v>
      </c>
      <c r="C1082" s="19" t="s">
        <v>133</v>
      </c>
      <c r="D1082" s="20">
        <v>2170000</v>
      </c>
      <c r="E1082" s="19" t="s">
        <v>25167</v>
      </c>
      <c r="F1082" s="19" t="s">
        <v>22369</v>
      </c>
      <c r="G1082" s="21" t="s">
        <v>25232</v>
      </c>
    </row>
    <row r="1083" spans="1:7" ht="24" customHeight="1">
      <c r="A1083" s="18" t="s">
        <v>23734</v>
      </c>
      <c r="B1083" s="18" t="s">
        <v>25244</v>
      </c>
      <c r="C1083" s="19" t="s">
        <v>19</v>
      </c>
      <c r="D1083" s="20">
        <v>1280000</v>
      </c>
      <c r="E1083" s="19" t="s">
        <v>25167</v>
      </c>
      <c r="F1083" s="19" t="s">
        <v>22369</v>
      </c>
      <c r="G1083" s="21" t="s">
        <v>25232</v>
      </c>
    </row>
    <row r="1084" spans="1:7" ht="24" customHeight="1">
      <c r="A1084" s="18" t="s">
        <v>6889</v>
      </c>
      <c r="B1084" s="18" t="s">
        <v>25244</v>
      </c>
      <c r="C1084" s="19" t="s">
        <v>19</v>
      </c>
      <c r="D1084" s="20">
        <v>1684350</v>
      </c>
      <c r="E1084" s="19" t="s">
        <v>25167</v>
      </c>
      <c r="F1084" s="19" t="s">
        <v>22369</v>
      </c>
      <c r="G1084" s="21" t="s">
        <v>25232</v>
      </c>
    </row>
    <row r="1085" spans="1:7" ht="24" customHeight="1">
      <c r="A1085" s="22" t="s">
        <v>17394</v>
      </c>
      <c r="B1085" s="22" t="s">
        <v>25244</v>
      </c>
      <c r="C1085" s="19" t="s">
        <v>19</v>
      </c>
      <c r="D1085" s="20">
        <v>1300200</v>
      </c>
      <c r="E1085" s="19" t="s">
        <v>25167</v>
      </c>
      <c r="F1085" s="19" t="s">
        <v>1127</v>
      </c>
      <c r="G1085" s="21" t="s">
        <v>25232</v>
      </c>
    </row>
    <row r="1086" spans="1:7" ht="24" customHeight="1">
      <c r="A1086" s="22" t="s">
        <v>17394</v>
      </c>
      <c r="B1086" s="22" t="s">
        <v>25244</v>
      </c>
      <c r="C1086" s="19" t="s">
        <v>267</v>
      </c>
      <c r="D1086" s="20">
        <v>1490280</v>
      </c>
      <c r="E1086" s="19" t="s">
        <v>25167</v>
      </c>
      <c r="F1086" s="19" t="s">
        <v>1127</v>
      </c>
      <c r="G1086" s="21" t="s">
        <v>25232</v>
      </c>
    </row>
    <row r="1087" spans="1:7" ht="24" customHeight="1">
      <c r="A1087" s="22" t="s">
        <v>17394</v>
      </c>
      <c r="B1087" s="22" t="s">
        <v>25244</v>
      </c>
      <c r="C1087" s="19" t="s">
        <v>19</v>
      </c>
      <c r="D1087" s="20">
        <v>1018203</v>
      </c>
      <c r="E1087" s="19" t="s">
        <v>25167</v>
      </c>
      <c r="F1087" s="19" t="s">
        <v>105</v>
      </c>
      <c r="G1087" s="21" t="s">
        <v>25232</v>
      </c>
    </row>
    <row r="1088" spans="1:7" ht="24" customHeight="1">
      <c r="A1088" s="22" t="s">
        <v>17394</v>
      </c>
      <c r="B1088" s="22" t="s">
        <v>25226</v>
      </c>
      <c r="C1088" s="19" t="s">
        <v>19</v>
      </c>
      <c r="D1088" s="20">
        <v>702000</v>
      </c>
      <c r="E1088" s="19" t="s">
        <v>25165</v>
      </c>
      <c r="F1088" s="19" t="s">
        <v>2417</v>
      </c>
      <c r="G1088" s="21" t="s">
        <v>25232</v>
      </c>
    </row>
    <row r="1089" spans="1:7" ht="24" customHeight="1">
      <c r="A1089" s="18" t="s">
        <v>9944</v>
      </c>
      <c r="B1089" s="18" t="s">
        <v>25225</v>
      </c>
      <c r="C1089" s="19" t="s">
        <v>5424</v>
      </c>
      <c r="D1089" s="20">
        <v>1610000</v>
      </c>
      <c r="E1089" s="19" t="s">
        <v>25167</v>
      </c>
      <c r="F1089" s="19" t="s">
        <v>3894</v>
      </c>
      <c r="G1089" s="21" t="s">
        <v>25232</v>
      </c>
    </row>
    <row r="1090" spans="1:7" ht="24" customHeight="1">
      <c r="A1090" s="18" t="s">
        <v>9944</v>
      </c>
      <c r="B1090" s="18" t="s">
        <v>25225</v>
      </c>
      <c r="C1090" s="19" t="s">
        <v>19</v>
      </c>
      <c r="D1090" s="20">
        <v>875000</v>
      </c>
      <c r="E1090" s="19" t="s">
        <v>25167</v>
      </c>
      <c r="F1090" s="19" t="s">
        <v>2417</v>
      </c>
      <c r="G1090" s="21" t="s">
        <v>25232</v>
      </c>
    </row>
    <row r="1091" spans="1:7" ht="24" customHeight="1">
      <c r="A1091" s="18" t="s">
        <v>9944</v>
      </c>
      <c r="B1091" s="18" t="s">
        <v>25244</v>
      </c>
      <c r="C1091" s="19" t="s">
        <v>19</v>
      </c>
      <c r="D1091" s="20">
        <v>1495000</v>
      </c>
      <c r="E1091" s="19" t="s">
        <v>25167</v>
      </c>
      <c r="F1091" s="19" t="s">
        <v>3894</v>
      </c>
      <c r="G1091" s="21" t="s">
        <v>25232</v>
      </c>
    </row>
    <row r="1092" spans="1:7" ht="24" customHeight="1">
      <c r="A1092" s="18" t="s">
        <v>9944</v>
      </c>
      <c r="B1092" s="18" t="s">
        <v>25226</v>
      </c>
      <c r="C1092" s="19" t="s">
        <v>19</v>
      </c>
      <c r="D1092" s="20">
        <v>750000</v>
      </c>
      <c r="E1092" s="19" t="s">
        <v>25167</v>
      </c>
      <c r="F1092" s="19" t="s">
        <v>3894</v>
      </c>
      <c r="G1092" s="21" t="s">
        <v>25232</v>
      </c>
    </row>
    <row r="1093" spans="1:7" ht="24" customHeight="1">
      <c r="A1093" s="18" t="s">
        <v>9944</v>
      </c>
      <c r="B1093" s="18" t="s">
        <v>25226</v>
      </c>
      <c r="C1093" s="19" t="s">
        <v>19</v>
      </c>
      <c r="D1093" s="20">
        <v>1470000</v>
      </c>
      <c r="E1093" s="19" t="s">
        <v>25167</v>
      </c>
      <c r="F1093" s="19" t="s">
        <v>3894</v>
      </c>
      <c r="G1093" s="21" t="s">
        <v>25232</v>
      </c>
    </row>
    <row r="1094" spans="1:7" ht="24" customHeight="1">
      <c r="A1094" s="18" t="s">
        <v>9944</v>
      </c>
      <c r="B1094" s="18" t="s">
        <v>25226</v>
      </c>
      <c r="C1094" s="19" t="s">
        <v>191</v>
      </c>
      <c r="D1094" s="20">
        <v>706320</v>
      </c>
      <c r="E1094" s="19" t="s">
        <v>25167</v>
      </c>
      <c r="F1094" s="19" t="s">
        <v>2417</v>
      </c>
      <c r="G1094" s="21" t="s">
        <v>25232</v>
      </c>
    </row>
    <row r="1095" spans="1:7" ht="24" customHeight="1">
      <c r="A1095" s="18" t="s">
        <v>10349</v>
      </c>
      <c r="B1095" s="18" t="s">
        <v>25225</v>
      </c>
      <c r="C1095" s="19" t="s">
        <v>19</v>
      </c>
      <c r="D1095" s="20">
        <v>1130000</v>
      </c>
      <c r="E1095" s="19" t="s">
        <v>25167</v>
      </c>
      <c r="F1095" s="19" t="s">
        <v>105</v>
      </c>
      <c r="G1095" s="21" t="s">
        <v>25232</v>
      </c>
    </row>
    <row r="1096" spans="1:7" ht="24" customHeight="1">
      <c r="A1096" s="18" t="s">
        <v>24071</v>
      </c>
      <c r="B1096" s="18" t="s">
        <v>25244</v>
      </c>
      <c r="C1096" s="19" t="s">
        <v>17486</v>
      </c>
      <c r="D1096" s="20">
        <v>250000</v>
      </c>
      <c r="E1096" s="19" t="s">
        <v>25167</v>
      </c>
      <c r="F1096" s="19" t="s">
        <v>22365</v>
      </c>
      <c r="G1096" s="21" t="s">
        <v>25232</v>
      </c>
    </row>
    <row r="1097" spans="1:7" ht="24" customHeight="1">
      <c r="A1097" s="18" t="s">
        <v>24071</v>
      </c>
      <c r="B1097" s="18" t="s">
        <v>25244</v>
      </c>
      <c r="C1097" s="19" t="s">
        <v>17486</v>
      </c>
      <c r="D1097" s="20">
        <v>1389000</v>
      </c>
      <c r="E1097" s="19" t="s">
        <v>25172</v>
      </c>
      <c r="F1097" s="19" t="s">
        <v>22365</v>
      </c>
      <c r="G1097" s="21" t="s">
        <v>25232</v>
      </c>
    </row>
    <row r="1098" spans="1:7" ht="24" customHeight="1">
      <c r="A1098" s="18" t="s">
        <v>24071</v>
      </c>
      <c r="B1098" s="18" t="s">
        <v>25244</v>
      </c>
      <c r="C1098" s="19" t="s">
        <v>17486</v>
      </c>
      <c r="D1098" s="20">
        <v>442000</v>
      </c>
      <c r="E1098" s="19" t="s">
        <v>25172</v>
      </c>
      <c r="F1098" s="19" t="s">
        <v>22365</v>
      </c>
      <c r="G1098" s="21" t="s">
        <v>25232</v>
      </c>
    </row>
    <row r="1099" spans="1:7" ht="24" customHeight="1">
      <c r="A1099" s="18" t="s">
        <v>24071</v>
      </c>
      <c r="B1099" s="18" t="s">
        <v>25244</v>
      </c>
      <c r="C1099" s="19" t="s">
        <v>17486</v>
      </c>
      <c r="D1099" s="20">
        <v>697000</v>
      </c>
      <c r="E1099" s="19" t="s">
        <v>25177</v>
      </c>
      <c r="F1099" s="19" t="s">
        <v>22365</v>
      </c>
      <c r="G1099" s="21" t="s">
        <v>25232</v>
      </c>
    </row>
    <row r="1100" spans="1:7" ht="24" customHeight="1">
      <c r="A1100" s="18" t="s">
        <v>55</v>
      </c>
      <c r="B1100" s="18" t="s">
        <v>25226</v>
      </c>
      <c r="C1100" s="19" t="s">
        <v>19</v>
      </c>
      <c r="D1100" s="20">
        <v>1600000</v>
      </c>
      <c r="E1100" s="19" t="s">
        <v>25167</v>
      </c>
      <c r="F1100" s="19" t="s">
        <v>2417</v>
      </c>
      <c r="G1100" s="21" t="s">
        <v>25232</v>
      </c>
    </row>
    <row r="1101" spans="1:7" ht="24" customHeight="1">
      <c r="A1101" s="18" t="s">
        <v>16646</v>
      </c>
      <c r="B1101" s="18" t="s">
        <v>25226</v>
      </c>
      <c r="C1101" s="19" t="s">
        <v>19</v>
      </c>
      <c r="D1101" s="20">
        <v>423360</v>
      </c>
      <c r="E1101" s="19" t="s">
        <v>25167</v>
      </c>
      <c r="F1101" s="19" t="s">
        <v>105</v>
      </c>
      <c r="G1101" s="21" t="s">
        <v>25232</v>
      </c>
    </row>
    <row r="1102" spans="1:7" ht="24" customHeight="1">
      <c r="A1102" s="18" t="s">
        <v>10114</v>
      </c>
      <c r="B1102" s="18" t="s">
        <v>25226</v>
      </c>
      <c r="C1102" s="19" t="s">
        <v>19</v>
      </c>
      <c r="D1102" s="20">
        <v>978000</v>
      </c>
      <c r="E1102" s="19" t="s">
        <v>25167</v>
      </c>
      <c r="F1102" s="19" t="s">
        <v>2417</v>
      </c>
      <c r="G1102" s="21" t="s">
        <v>25232</v>
      </c>
    </row>
    <row r="1103" spans="1:7" ht="24" customHeight="1">
      <c r="A1103" s="18" t="s">
        <v>285</v>
      </c>
      <c r="B1103" s="18" t="s">
        <v>25226</v>
      </c>
      <c r="C1103" s="19" t="s">
        <v>167</v>
      </c>
      <c r="D1103" s="20">
        <v>385000</v>
      </c>
      <c r="E1103" s="19" t="s">
        <v>25165</v>
      </c>
      <c r="F1103" s="19" t="s">
        <v>105</v>
      </c>
      <c r="G1103" s="21" t="s">
        <v>25232</v>
      </c>
    </row>
    <row r="1104" spans="1:7" ht="24" customHeight="1">
      <c r="A1104" s="18" t="s">
        <v>10569</v>
      </c>
      <c r="B1104" s="18" t="s">
        <v>25244</v>
      </c>
      <c r="C1104" s="19" t="s">
        <v>19</v>
      </c>
      <c r="D1104" s="20">
        <v>2000000</v>
      </c>
      <c r="E1104" s="19" t="s">
        <v>25167</v>
      </c>
      <c r="F1104" s="19" t="s">
        <v>3802</v>
      </c>
      <c r="G1104" s="21" t="s">
        <v>25232</v>
      </c>
    </row>
    <row r="1105" spans="1:7" ht="24" customHeight="1">
      <c r="A1105" s="18" t="s">
        <v>10569</v>
      </c>
      <c r="B1105" s="18" t="s">
        <v>25244</v>
      </c>
      <c r="C1105" s="19" t="s">
        <v>19</v>
      </c>
      <c r="D1105" s="20">
        <v>2000000</v>
      </c>
      <c r="E1105" s="19" t="s">
        <v>25167</v>
      </c>
      <c r="F1105" s="19" t="s">
        <v>3802</v>
      </c>
      <c r="G1105" s="21" t="s">
        <v>25232</v>
      </c>
    </row>
    <row r="1106" spans="1:7" ht="24" customHeight="1">
      <c r="A1106" s="18" t="s">
        <v>15382</v>
      </c>
      <c r="B1106" s="18" t="s">
        <v>25244</v>
      </c>
      <c r="C1106" s="19" t="s">
        <v>19</v>
      </c>
      <c r="D1106" s="20">
        <v>1990000</v>
      </c>
      <c r="E1106" s="19" t="s">
        <v>25167</v>
      </c>
      <c r="F1106" s="19" t="s">
        <v>3894</v>
      </c>
      <c r="G1106" s="21" t="s">
        <v>25232</v>
      </c>
    </row>
    <row r="1107" spans="1:7" ht="24" customHeight="1">
      <c r="A1107" s="18" t="s">
        <v>3881</v>
      </c>
      <c r="B1107" s="18" t="s">
        <v>25244</v>
      </c>
      <c r="C1107" s="19" t="s">
        <v>19</v>
      </c>
      <c r="D1107" s="20">
        <v>780000</v>
      </c>
      <c r="E1107" s="19" t="s">
        <v>25167</v>
      </c>
      <c r="F1107" s="19" t="s">
        <v>105</v>
      </c>
      <c r="G1107" s="21" t="s">
        <v>25232</v>
      </c>
    </row>
    <row r="1108" spans="1:7" ht="24" customHeight="1">
      <c r="A1108" s="18" t="s">
        <v>10349</v>
      </c>
      <c r="B1108" s="18" t="s">
        <v>25225</v>
      </c>
      <c r="C1108" s="19" t="s">
        <v>19</v>
      </c>
      <c r="D1108" s="20">
        <v>729856</v>
      </c>
      <c r="E1108" s="19" t="s">
        <v>25167</v>
      </c>
      <c r="F1108" s="19" t="s">
        <v>105</v>
      </c>
      <c r="G1108" s="21" t="s">
        <v>25232</v>
      </c>
    </row>
    <row r="1109" spans="1:7" ht="24" customHeight="1">
      <c r="A1109" s="18" t="s">
        <v>10349</v>
      </c>
      <c r="B1109" s="18" t="s">
        <v>25225</v>
      </c>
      <c r="C1109" s="19" t="s">
        <v>19</v>
      </c>
      <c r="D1109" s="20">
        <v>1530000</v>
      </c>
      <c r="E1109" s="19" t="s">
        <v>25167</v>
      </c>
      <c r="F1109" s="19" t="s">
        <v>1882</v>
      </c>
      <c r="G1109" s="21" t="s">
        <v>25232</v>
      </c>
    </row>
    <row r="1110" spans="1:7" ht="24" customHeight="1">
      <c r="A1110" s="18" t="s">
        <v>12834</v>
      </c>
      <c r="B1110" s="18" t="s">
        <v>25244</v>
      </c>
      <c r="C1110" s="19" t="s">
        <v>267</v>
      </c>
      <c r="D1110" s="20">
        <v>380000</v>
      </c>
      <c r="E1110" s="19" t="s">
        <v>25167</v>
      </c>
      <c r="F1110" s="19" t="s">
        <v>22789</v>
      </c>
      <c r="G1110" s="21" t="s">
        <v>25232</v>
      </c>
    </row>
    <row r="1111" spans="1:7" ht="24" customHeight="1">
      <c r="A1111" s="18" t="s">
        <v>15382</v>
      </c>
      <c r="B1111" s="18" t="s">
        <v>25226</v>
      </c>
      <c r="C1111" s="19" t="s">
        <v>19</v>
      </c>
      <c r="D1111" s="20">
        <v>1000000</v>
      </c>
      <c r="E1111" s="19" t="s">
        <v>25167</v>
      </c>
      <c r="F1111" s="19" t="s">
        <v>105</v>
      </c>
      <c r="G1111" s="21" t="s">
        <v>25232</v>
      </c>
    </row>
    <row r="1112" spans="1:7" ht="24" customHeight="1">
      <c r="A1112" s="18" t="s">
        <v>15382</v>
      </c>
      <c r="B1112" s="18" t="s">
        <v>25226</v>
      </c>
      <c r="C1112" s="19" t="s">
        <v>700</v>
      </c>
      <c r="D1112" s="20">
        <v>1500000</v>
      </c>
      <c r="E1112" s="19" t="s">
        <v>25167</v>
      </c>
      <c r="F1112" s="19" t="s">
        <v>105</v>
      </c>
      <c r="G1112" s="21" t="s">
        <v>25232</v>
      </c>
    </row>
    <row r="1113" spans="1:7" ht="24" customHeight="1">
      <c r="A1113" s="22" t="s">
        <v>3281</v>
      </c>
      <c r="B1113" s="22" t="s">
        <v>25226</v>
      </c>
      <c r="C1113" s="19" t="s">
        <v>133</v>
      </c>
      <c r="D1113" s="20">
        <v>561600</v>
      </c>
      <c r="E1113" s="19" t="s">
        <v>25167</v>
      </c>
      <c r="F1113" s="19" t="s">
        <v>2417</v>
      </c>
      <c r="G1113" s="21" t="s">
        <v>25232</v>
      </c>
    </row>
    <row r="1114" spans="1:7" ht="24" customHeight="1">
      <c r="A1114" s="22" t="s">
        <v>3281</v>
      </c>
      <c r="B1114" s="22" t="s">
        <v>25226</v>
      </c>
      <c r="C1114" s="19" t="s">
        <v>133</v>
      </c>
      <c r="D1114" s="20">
        <v>604800</v>
      </c>
      <c r="E1114" s="19" t="s">
        <v>25167</v>
      </c>
      <c r="F1114" s="19" t="s">
        <v>2417</v>
      </c>
      <c r="G1114" s="21" t="s">
        <v>25232</v>
      </c>
    </row>
    <row r="1115" spans="1:7" ht="24" customHeight="1">
      <c r="A1115" s="18" t="s">
        <v>15382</v>
      </c>
      <c r="B1115" s="18" t="s">
        <v>25226</v>
      </c>
      <c r="C1115" s="19" t="s">
        <v>19</v>
      </c>
      <c r="D1115" s="20">
        <v>961200</v>
      </c>
      <c r="E1115" s="19" t="s">
        <v>25167</v>
      </c>
      <c r="F1115" s="19" t="s">
        <v>105</v>
      </c>
      <c r="G1115" s="21" t="s">
        <v>25232</v>
      </c>
    </row>
    <row r="1116" spans="1:7" ht="24" customHeight="1">
      <c r="A1116" s="18" t="s">
        <v>3255</v>
      </c>
      <c r="B1116" s="18" t="s">
        <v>25226</v>
      </c>
      <c r="C1116" s="19" t="s">
        <v>710</v>
      </c>
      <c r="D1116" s="20">
        <v>430000</v>
      </c>
      <c r="E1116" s="19" t="s">
        <v>25165</v>
      </c>
      <c r="F1116" s="19" t="s">
        <v>105</v>
      </c>
      <c r="G1116" s="21" t="s">
        <v>25232</v>
      </c>
    </row>
    <row r="1117" spans="1:7" ht="24" customHeight="1">
      <c r="A1117" s="18" t="s">
        <v>15382</v>
      </c>
      <c r="B1117" s="18" t="s">
        <v>25226</v>
      </c>
      <c r="C1117" s="19" t="s">
        <v>19</v>
      </c>
      <c r="D1117" s="20">
        <v>1512000</v>
      </c>
      <c r="E1117" s="19" t="s">
        <v>25167</v>
      </c>
      <c r="F1117" s="19" t="s">
        <v>105</v>
      </c>
      <c r="G1117" s="21" t="s">
        <v>25232</v>
      </c>
    </row>
    <row r="1118" spans="1:7" ht="24" customHeight="1">
      <c r="A1118" s="22" t="s">
        <v>3469</v>
      </c>
      <c r="B1118" s="22" t="s">
        <v>25226</v>
      </c>
      <c r="C1118" s="19" t="s">
        <v>133</v>
      </c>
      <c r="D1118" s="20">
        <v>702000</v>
      </c>
      <c r="E1118" s="19" t="s">
        <v>25167</v>
      </c>
      <c r="F1118" s="19" t="s">
        <v>105</v>
      </c>
      <c r="G1118" s="21" t="s">
        <v>25232</v>
      </c>
    </row>
    <row r="1119" spans="1:7" ht="24" customHeight="1">
      <c r="A1119" s="18" t="s">
        <v>9198</v>
      </c>
      <c r="B1119" s="18" t="s">
        <v>25226</v>
      </c>
      <c r="C1119" s="19" t="s">
        <v>19</v>
      </c>
      <c r="D1119" s="20">
        <v>600000</v>
      </c>
      <c r="E1119" s="19" t="s">
        <v>25167</v>
      </c>
      <c r="F1119" s="19" t="s">
        <v>2417</v>
      </c>
      <c r="G1119" s="21" t="s">
        <v>25232</v>
      </c>
    </row>
    <row r="1120" spans="1:7" ht="24" customHeight="1">
      <c r="A1120" s="18" t="s">
        <v>9944</v>
      </c>
      <c r="B1120" s="18" t="s">
        <v>25244</v>
      </c>
      <c r="C1120" s="19" t="s">
        <v>19</v>
      </c>
      <c r="D1120" s="20">
        <v>505000</v>
      </c>
      <c r="E1120" s="19" t="s">
        <v>25167</v>
      </c>
      <c r="F1120" s="19" t="s">
        <v>3894</v>
      </c>
      <c r="G1120" s="21" t="s">
        <v>25232</v>
      </c>
    </row>
    <row r="1121" spans="1:7" ht="24" customHeight="1">
      <c r="A1121" s="18" t="s">
        <v>12989</v>
      </c>
      <c r="B1121" s="18" t="s">
        <v>25226</v>
      </c>
      <c r="C1121" s="19" t="s">
        <v>19</v>
      </c>
      <c r="D1121" s="20">
        <v>165880</v>
      </c>
      <c r="E1121" s="19" t="s">
        <v>25165</v>
      </c>
      <c r="F1121" s="19" t="s">
        <v>105</v>
      </c>
      <c r="G1121" s="21" t="s">
        <v>25232</v>
      </c>
    </row>
    <row r="1122" spans="1:7" ht="24" customHeight="1">
      <c r="A1122" s="18" t="s">
        <v>12989</v>
      </c>
      <c r="B1122" s="18" t="s">
        <v>25226</v>
      </c>
      <c r="C1122" s="19" t="s">
        <v>5067</v>
      </c>
      <c r="D1122" s="20">
        <v>51840</v>
      </c>
      <c r="E1122" s="19" t="s">
        <v>25170</v>
      </c>
      <c r="F1122" s="19" t="s">
        <v>105</v>
      </c>
      <c r="G1122" s="21" t="s">
        <v>25232</v>
      </c>
    </row>
    <row r="1123" spans="1:7" ht="24" customHeight="1">
      <c r="A1123" s="18" t="s">
        <v>12989</v>
      </c>
      <c r="B1123" s="18" t="s">
        <v>25226</v>
      </c>
      <c r="C1123" s="19" t="s">
        <v>19</v>
      </c>
      <c r="D1123" s="20">
        <v>530000</v>
      </c>
      <c r="E1123" s="19" t="s">
        <v>25169</v>
      </c>
      <c r="F1123" s="19" t="s">
        <v>3894</v>
      </c>
      <c r="G1123" s="21" t="s">
        <v>25232</v>
      </c>
    </row>
    <row r="1124" spans="1:7" ht="24" customHeight="1">
      <c r="A1124" s="18" t="s">
        <v>12989</v>
      </c>
      <c r="B1124" s="18" t="s">
        <v>25226</v>
      </c>
      <c r="C1124" s="19" t="s">
        <v>19</v>
      </c>
      <c r="D1124" s="20">
        <v>123880</v>
      </c>
      <c r="E1124" s="19" t="s">
        <v>25175</v>
      </c>
      <c r="F1124" s="19" t="s">
        <v>105</v>
      </c>
      <c r="G1124" s="21" t="s">
        <v>25232</v>
      </c>
    </row>
    <row r="1125" spans="1:7" ht="24" customHeight="1">
      <c r="A1125" s="18" t="s">
        <v>12989</v>
      </c>
      <c r="B1125" s="18" t="s">
        <v>25226</v>
      </c>
      <c r="C1125" s="19" t="s">
        <v>75</v>
      </c>
      <c r="D1125" s="20">
        <v>150720</v>
      </c>
      <c r="E1125" s="19" t="s">
        <v>25165</v>
      </c>
      <c r="F1125" s="19" t="s">
        <v>105</v>
      </c>
      <c r="G1125" s="21" t="s">
        <v>25232</v>
      </c>
    </row>
    <row r="1126" spans="1:7" ht="24" customHeight="1">
      <c r="A1126" s="18" t="s">
        <v>10349</v>
      </c>
      <c r="B1126" s="18" t="s">
        <v>25225</v>
      </c>
      <c r="C1126" s="19" t="s">
        <v>19</v>
      </c>
      <c r="D1126" s="20">
        <v>1230000</v>
      </c>
      <c r="E1126" s="19" t="s">
        <v>25167</v>
      </c>
      <c r="F1126" s="19" t="s">
        <v>105</v>
      </c>
      <c r="G1126" s="21" t="s">
        <v>25232</v>
      </c>
    </row>
    <row r="1127" spans="1:7" ht="24" customHeight="1">
      <c r="A1127" s="22" t="s">
        <v>17394</v>
      </c>
      <c r="B1127" s="22" t="s">
        <v>25244</v>
      </c>
      <c r="C1127" s="19" t="s">
        <v>267</v>
      </c>
      <c r="D1127" s="20">
        <v>1285000</v>
      </c>
      <c r="E1127" s="19" t="s">
        <v>25167</v>
      </c>
      <c r="F1127" s="19" t="s">
        <v>3894</v>
      </c>
      <c r="G1127" s="21" t="s">
        <v>25232</v>
      </c>
    </row>
    <row r="1128" spans="1:7" ht="24" customHeight="1">
      <c r="A1128" s="22" t="s">
        <v>17394</v>
      </c>
      <c r="B1128" s="22" t="s">
        <v>25244</v>
      </c>
      <c r="C1128" s="19" t="s">
        <v>267</v>
      </c>
      <c r="D1128" s="20">
        <v>800000</v>
      </c>
      <c r="E1128" s="19" t="s">
        <v>25167</v>
      </c>
      <c r="F1128" s="19" t="s">
        <v>105</v>
      </c>
      <c r="G1128" s="21" t="s">
        <v>25232</v>
      </c>
    </row>
    <row r="1129" spans="1:7" ht="24" customHeight="1">
      <c r="A1129" s="22" t="s">
        <v>17394</v>
      </c>
      <c r="B1129" s="22" t="s">
        <v>25244</v>
      </c>
      <c r="C1129" s="19" t="s">
        <v>267</v>
      </c>
      <c r="D1129" s="20">
        <v>615000</v>
      </c>
      <c r="E1129" s="19" t="s">
        <v>25175</v>
      </c>
      <c r="F1129" s="19" t="s">
        <v>105</v>
      </c>
      <c r="G1129" s="21" t="s">
        <v>25232</v>
      </c>
    </row>
    <row r="1130" spans="1:7" ht="24" customHeight="1">
      <c r="A1130" s="18" t="s">
        <v>3919</v>
      </c>
      <c r="B1130" s="18" t="s">
        <v>25226</v>
      </c>
      <c r="C1130" s="19" t="s">
        <v>19</v>
      </c>
      <c r="D1130" s="20">
        <v>734400</v>
      </c>
      <c r="E1130" s="19" t="s">
        <v>25167</v>
      </c>
      <c r="F1130" s="19" t="s">
        <v>105</v>
      </c>
      <c r="G1130" s="21" t="s">
        <v>25232</v>
      </c>
    </row>
    <row r="1131" spans="1:7" ht="24" customHeight="1">
      <c r="A1131" s="18" t="s">
        <v>16646</v>
      </c>
      <c r="B1131" s="18" t="s">
        <v>25244</v>
      </c>
      <c r="C1131" s="19" t="s">
        <v>19</v>
      </c>
      <c r="D1131" s="20">
        <v>884000</v>
      </c>
      <c r="E1131" s="19" t="s">
        <v>25167</v>
      </c>
      <c r="F1131" s="19" t="s">
        <v>105</v>
      </c>
      <c r="G1131" s="21" t="s">
        <v>25232</v>
      </c>
    </row>
    <row r="1132" spans="1:7" ht="24" customHeight="1">
      <c r="A1132" s="22" t="s">
        <v>17353</v>
      </c>
      <c r="B1132" s="22" t="s">
        <v>25226</v>
      </c>
      <c r="C1132" s="19" t="s">
        <v>19</v>
      </c>
      <c r="D1132" s="20">
        <v>667008</v>
      </c>
      <c r="E1132" s="19" t="s">
        <v>25167</v>
      </c>
      <c r="F1132" s="19" t="s">
        <v>2417</v>
      </c>
      <c r="G1132" s="21" t="s">
        <v>25232</v>
      </c>
    </row>
    <row r="1133" spans="1:7" ht="24" customHeight="1">
      <c r="A1133" s="18" t="s">
        <v>55</v>
      </c>
      <c r="B1133" s="18" t="s">
        <v>25223</v>
      </c>
      <c r="C1133" s="19" t="s">
        <v>19</v>
      </c>
      <c r="D1133" s="20">
        <v>600000</v>
      </c>
      <c r="E1133" s="19" t="s">
        <v>25167</v>
      </c>
      <c r="F1133" s="19" t="s">
        <v>24</v>
      </c>
      <c r="G1133" s="21" t="s">
        <v>25232</v>
      </c>
    </row>
    <row r="1134" spans="1:7" ht="24" customHeight="1">
      <c r="A1134" s="18" t="s">
        <v>64</v>
      </c>
      <c r="B1134" s="18" t="s">
        <v>25223</v>
      </c>
      <c r="C1134" s="19" t="s">
        <v>19</v>
      </c>
      <c r="D1134" s="20">
        <v>1200000</v>
      </c>
      <c r="E1134" s="19" t="s">
        <v>25167</v>
      </c>
      <c r="F1134" s="19" t="s">
        <v>24</v>
      </c>
      <c r="G1134" s="21" t="s">
        <v>25150</v>
      </c>
    </row>
    <row r="1135" spans="1:7" ht="24" customHeight="1">
      <c r="A1135" s="18" t="s">
        <v>64</v>
      </c>
      <c r="B1135" s="18" t="s">
        <v>25223</v>
      </c>
      <c r="C1135" s="19" t="s">
        <v>75</v>
      </c>
      <c r="D1135" s="20">
        <v>1050000</v>
      </c>
      <c r="E1135" s="19" t="s">
        <v>25167</v>
      </c>
      <c r="F1135" s="19" t="s">
        <v>105</v>
      </c>
      <c r="G1135" s="21" t="s">
        <v>25150</v>
      </c>
    </row>
    <row r="1136" spans="1:7" ht="24" customHeight="1">
      <c r="A1136" s="18" t="s">
        <v>55</v>
      </c>
      <c r="B1136" s="18" t="s">
        <v>25223</v>
      </c>
      <c r="C1136" s="19" t="s">
        <v>167</v>
      </c>
      <c r="D1136" s="20">
        <v>1000000</v>
      </c>
      <c r="E1136" s="19" t="s">
        <v>25167</v>
      </c>
      <c r="F1136" s="19" t="s">
        <v>105</v>
      </c>
      <c r="G1136" s="21" t="s">
        <v>25232</v>
      </c>
    </row>
    <row r="1137" spans="1:7" ht="24" customHeight="1">
      <c r="A1137" s="18" t="s">
        <v>285</v>
      </c>
      <c r="B1137" s="18" t="s">
        <v>25223</v>
      </c>
      <c r="C1137" s="19" t="s">
        <v>51</v>
      </c>
      <c r="D1137" s="20">
        <v>500000</v>
      </c>
      <c r="E1137" s="19" t="s">
        <v>25167</v>
      </c>
      <c r="F1137" s="19" t="s">
        <v>105</v>
      </c>
      <c r="G1137" s="21" t="s">
        <v>25232</v>
      </c>
    </row>
    <row r="1138" spans="1:7" ht="24" customHeight="1">
      <c r="A1138" s="18" t="s">
        <v>64</v>
      </c>
      <c r="B1138" s="18" t="s">
        <v>25223</v>
      </c>
      <c r="C1138" s="19" t="s">
        <v>212</v>
      </c>
      <c r="D1138" s="20">
        <v>1050000</v>
      </c>
      <c r="E1138" s="19" t="s">
        <v>25167</v>
      </c>
      <c r="F1138" s="19" t="s">
        <v>105</v>
      </c>
      <c r="G1138" s="21" t="s">
        <v>25150</v>
      </c>
    </row>
    <row r="1139" spans="1:7" ht="24" customHeight="1">
      <c r="A1139" s="18" t="s">
        <v>64</v>
      </c>
      <c r="B1139" s="18" t="s">
        <v>25223</v>
      </c>
      <c r="C1139" s="19" t="s">
        <v>19</v>
      </c>
      <c r="D1139" s="20">
        <v>120000</v>
      </c>
      <c r="E1139" s="19" t="s">
        <v>25167</v>
      </c>
      <c r="F1139" s="19" t="s">
        <v>105</v>
      </c>
      <c r="G1139" s="21" t="s">
        <v>25150</v>
      </c>
    </row>
    <row r="1140" spans="1:7" ht="24" customHeight="1">
      <c r="A1140" s="18" t="s">
        <v>64</v>
      </c>
      <c r="B1140" s="18" t="s">
        <v>25223</v>
      </c>
      <c r="C1140" s="19" t="s">
        <v>267</v>
      </c>
      <c r="D1140" s="20">
        <v>300000</v>
      </c>
      <c r="E1140" s="19" t="s">
        <v>25167</v>
      </c>
      <c r="F1140" s="19" t="s">
        <v>105</v>
      </c>
      <c r="G1140" s="21" t="s">
        <v>25150</v>
      </c>
    </row>
    <row r="1141" spans="1:7" ht="24" customHeight="1">
      <c r="A1141" s="18" t="s">
        <v>64</v>
      </c>
      <c r="B1141" s="18" t="s">
        <v>25223</v>
      </c>
      <c r="C1141" s="19" t="s">
        <v>133</v>
      </c>
      <c r="D1141" s="20">
        <v>1170000</v>
      </c>
      <c r="E1141" s="19" t="s">
        <v>25167</v>
      </c>
      <c r="F1141" s="19" t="s">
        <v>105</v>
      </c>
      <c r="G1141" s="21" t="s">
        <v>25150</v>
      </c>
    </row>
    <row r="1142" spans="1:7" ht="24" customHeight="1">
      <c r="A1142" s="18" t="s">
        <v>55</v>
      </c>
      <c r="B1142" s="18" t="s">
        <v>25223</v>
      </c>
      <c r="C1142" s="19" t="s">
        <v>656</v>
      </c>
      <c r="D1142" s="20">
        <v>480000</v>
      </c>
      <c r="E1142" s="19" t="s">
        <v>25167</v>
      </c>
      <c r="F1142" s="19" t="s">
        <v>105</v>
      </c>
      <c r="G1142" s="21" t="s">
        <v>25232</v>
      </c>
    </row>
    <row r="1143" spans="1:7" ht="24" customHeight="1">
      <c r="A1143" s="18" t="s">
        <v>64</v>
      </c>
      <c r="B1143" s="18" t="s">
        <v>25223</v>
      </c>
      <c r="C1143" s="19" t="s">
        <v>19</v>
      </c>
      <c r="D1143" s="20">
        <v>1170000</v>
      </c>
      <c r="E1143" s="19" t="s">
        <v>25167</v>
      </c>
      <c r="F1143" s="19" t="s">
        <v>105</v>
      </c>
      <c r="G1143" s="21" t="s">
        <v>25150</v>
      </c>
    </row>
    <row r="1144" spans="1:7" ht="24" customHeight="1">
      <c r="A1144" s="18" t="s">
        <v>64</v>
      </c>
      <c r="B1144" s="18" t="s">
        <v>25223</v>
      </c>
      <c r="C1144" s="19" t="s">
        <v>19</v>
      </c>
      <c r="D1144" s="20">
        <v>300000</v>
      </c>
      <c r="E1144" s="19" t="s">
        <v>25167</v>
      </c>
      <c r="F1144" s="19" t="s">
        <v>105</v>
      </c>
      <c r="G1144" s="21" t="s">
        <v>25150</v>
      </c>
    </row>
    <row r="1145" spans="1:7" ht="24" customHeight="1">
      <c r="A1145" s="18" t="s">
        <v>55</v>
      </c>
      <c r="B1145" s="18" t="s">
        <v>25223</v>
      </c>
      <c r="C1145" s="19" t="s">
        <v>19</v>
      </c>
      <c r="D1145" s="20">
        <v>400000</v>
      </c>
      <c r="E1145" s="19" t="s">
        <v>25167</v>
      </c>
      <c r="F1145" s="19" t="s">
        <v>989</v>
      </c>
      <c r="G1145" s="21" t="s">
        <v>25232</v>
      </c>
    </row>
    <row r="1146" spans="1:7" ht="24" customHeight="1">
      <c r="A1146" s="18" t="s">
        <v>64</v>
      </c>
      <c r="B1146" s="18" t="s">
        <v>25223</v>
      </c>
      <c r="C1146" s="19" t="s">
        <v>739</v>
      </c>
      <c r="D1146" s="20">
        <v>1170000</v>
      </c>
      <c r="E1146" s="19" t="s">
        <v>25232</v>
      </c>
      <c r="F1146" s="19" t="s">
        <v>989</v>
      </c>
      <c r="G1146" s="21" t="s">
        <v>25150</v>
      </c>
    </row>
    <row r="1147" spans="1:7" ht="24" customHeight="1">
      <c r="A1147" s="18" t="s">
        <v>64</v>
      </c>
      <c r="B1147" s="18" t="s">
        <v>25223</v>
      </c>
      <c r="C1147" s="19" t="s">
        <v>167</v>
      </c>
      <c r="D1147" s="20">
        <v>600000</v>
      </c>
      <c r="E1147" s="19" t="s">
        <v>25167</v>
      </c>
      <c r="F1147" s="19" t="s">
        <v>989</v>
      </c>
      <c r="G1147" s="21" t="s">
        <v>25150</v>
      </c>
    </row>
    <row r="1148" spans="1:7" ht="24" customHeight="1">
      <c r="A1148" s="18" t="s">
        <v>1067</v>
      </c>
      <c r="B1148" s="18" t="s">
        <v>25223</v>
      </c>
      <c r="C1148" s="19" t="s">
        <v>27</v>
      </c>
      <c r="D1148" s="20">
        <v>349000</v>
      </c>
      <c r="E1148" s="19" t="s">
        <v>25167</v>
      </c>
      <c r="F1148" s="19" t="s">
        <v>989</v>
      </c>
      <c r="G1148" s="21" t="s">
        <v>25150</v>
      </c>
    </row>
    <row r="1149" spans="1:7" ht="24" customHeight="1">
      <c r="A1149" s="18" t="s">
        <v>1067</v>
      </c>
      <c r="B1149" s="18" t="s">
        <v>25223</v>
      </c>
      <c r="C1149" s="19" t="s">
        <v>19</v>
      </c>
      <c r="D1149" s="20">
        <v>389000</v>
      </c>
      <c r="E1149" s="19" t="s">
        <v>25232</v>
      </c>
      <c r="F1149" s="19" t="s">
        <v>989</v>
      </c>
      <c r="G1149" s="21" t="s">
        <v>25227</v>
      </c>
    </row>
    <row r="1150" spans="1:7" ht="24" customHeight="1">
      <c r="A1150" s="18" t="s">
        <v>1152</v>
      </c>
      <c r="B1150" s="18" t="s">
        <v>25223</v>
      </c>
      <c r="C1150" s="19" t="s">
        <v>19</v>
      </c>
      <c r="D1150" s="20">
        <v>5050000</v>
      </c>
      <c r="E1150" s="19" t="s">
        <v>25167</v>
      </c>
      <c r="F1150" s="19" t="s">
        <v>1155</v>
      </c>
      <c r="G1150" s="21" t="s">
        <v>25232</v>
      </c>
    </row>
    <row r="1151" spans="1:7" ht="24" customHeight="1">
      <c r="A1151" s="18" t="s">
        <v>1205</v>
      </c>
      <c r="B1151" s="18" t="s">
        <v>25223</v>
      </c>
      <c r="C1151" s="19" t="s">
        <v>19</v>
      </c>
      <c r="D1151" s="20">
        <v>120000</v>
      </c>
      <c r="E1151" s="19" t="s">
        <v>25232</v>
      </c>
      <c r="F1151" s="19" t="s">
        <v>105</v>
      </c>
      <c r="G1151" s="21" t="s">
        <v>25232</v>
      </c>
    </row>
    <row r="1152" spans="1:7" ht="24" customHeight="1">
      <c r="A1152" s="18" t="s">
        <v>1152</v>
      </c>
      <c r="B1152" s="18" t="s">
        <v>25223</v>
      </c>
      <c r="C1152" s="19" t="s">
        <v>25232</v>
      </c>
      <c r="D1152" s="20">
        <v>770000</v>
      </c>
      <c r="E1152" s="19" t="s">
        <v>25232</v>
      </c>
      <c r="F1152" s="19" t="s">
        <v>105</v>
      </c>
      <c r="G1152" s="21" t="s">
        <v>25232</v>
      </c>
    </row>
    <row r="1153" spans="1:7" ht="24" customHeight="1">
      <c r="A1153" s="18" t="s">
        <v>1205</v>
      </c>
      <c r="B1153" s="18" t="s">
        <v>25223</v>
      </c>
      <c r="C1153" s="19" t="s">
        <v>19</v>
      </c>
      <c r="D1153" s="20">
        <v>120000</v>
      </c>
      <c r="E1153" s="19" t="s">
        <v>25232</v>
      </c>
      <c r="F1153" s="19" t="s">
        <v>105</v>
      </c>
      <c r="G1153" s="21" t="s">
        <v>25232</v>
      </c>
    </row>
    <row r="1154" spans="1:7" ht="24" customHeight="1">
      <c r="A1154" s="18" t="s">
        <v>1205</v>
      </c>
      <c r="B1154" s="18" t="s">
        <v>25223</v>
      </c>
      <c r="C1154" s="19" t="s">
        <v>1246</v>
      </c>
      <c r="D1154" s="20">
        <v>120000</v>
      </c>
      <c r="E1154" s="19" t="s">
        <v>25232</v>
      </c>
      <c r="F1154" s="19" t="s">
        <v>105</v>
      </c>
      <c r="G1154" s="21" t="s">
        <v>25232</v>
      </c>
    </row>
    <row r="1155" spans="1:7" ht="24" customHeight="1">
      <c r="A1155" s="18" t="s">
        <v>1152</v>
      </c>
      <c r="B1155" s="18" t="s">
        <v>25223</v>
      </c>
      <c r="C1155" s="19" t="s">
        <v>1254</v>
      </c>
      <c r="D1155" s="20">
        <v>1030000</v>
      </c>
      <c r="E1155" s="19" t="s">
        <v>25232</v>
      </c>
      <c r="F1155" s="19" t="s">
        <v>105</v>
      </c>
      <c r="G1155" s="21" t="s">
        <v>25232</v>
      </c>
    </row>
    <row r="1156" spans="1:7" ht="24" customHeight="1">
      <c r="A1156" s="18" t="s">
        <v>1205</v>
      </c>
      <c r="B1156" s="18" t="s">
        <v>25223</v>
      </c>
      <c r="C1156" s="19" t="s">
        <v>19</v>
      </c>
      <c r="D1156" s="20">
        <v>130000</v>
      </c>
      <c r="E1156" s="19" t="s">
        <v>25232</v>
      </c>
      <c r="F1156" s="19" t="s">
        <v>105</v>
      </c>
      <c r="G1156" s="21" t="s">
        <v>25232</v>
      </c>
    </row>
    <row r="1157" spans="1:7" ht="24" customHeight="1">
      <c r="A1157" s="18" t="s">
        <v>1205</v>
      </c>
      <c r="B1157" s="18" t="s">
        <v>25223</v>
      </c>
      <c r="C1157" s="19" t="s">
        <v>133</v>
      </c>
      <c r="D1157" s="20">
        <v>130000</v>
      </c>
      <c r="E1157" s="19" t="s">
        <v>25232</v>
      </c>
      <c r="F1157" s="19" t="s">
        <v>105</v>
      </c>
      <c r="G1157" s="21" t="s">
        <v>25232</v>
      </c>
    </row>
    <row r="1158" spans="1:7" ht="24" customHeight="1">
      <c r="A1158" s="18" t="s">
        <v>1205</v>
      </c>
      <c r="B1158" s="18" t="s">
        <v>25223</v>
      </c>
      <c r="C1158" s="19" t="s">
        <v>19</v>
      </c>
      <c r="D1158" s="20">
        <v>130000</v>
      </c>
      <c r="E1158" s="19" t="s">
        <v>25232</v>
      </c>
      <c r="F1158" s="19" t="s">
        <v>105</v>
      </c>
      <c r="G1158" s="21" t="s">
        <v>25232</v>
      </c>
    </row>
    <row r="1159" spans="1:7" ht="24" customHeight="1">
      <c r="A1159" s="18" t="s">
        <v>1205</v>
      </c>
      <c r="B1159" s="18" t="s">
        <v>25223</v>
      </c>
      <c r="C1159" s="19" t="s">
        <v>656</v>
      </c>
      <c r="D1159" s="20">
        <v>130000</v>
      </c>
      <c r="E1159" s="19" t="s">
        <v>25232</v>
      </c>
      <c r="F1159" s="19" t="s">
        <v>105</v>
      </c>
      <c r="G1159" s="21" t="s">
        <v>25232</v>
      </c>
    </row>
    <row r="1160" spans="1:7" ht="24" customHeight="1">
      <c r="A1160" s="18" t="s">
        <v>1205</v>
      </c>
      <c r="B1160" s="18" t="s">
        <v>25223</v>
      </c>
      <c r="C1160" s="19" t="s">
        <v>191</v>
      </c>
      <c r="D1160" s="20">
        <v>130000</v>
      </c>
      <c r="E1160" s="19" t="s">
        <v>25232</v>
      </c>
      <c r="F1160" s="19" t="s">
        <v>105</v>
      </c>
      <c r="G1160" s="21" t="s">
        <v>25232</v>
      </c>
    </row>
    <row r="1161" spans="1:7" ht="24" customHeight="1">
      <c r="A1161" s="18" t="s">
        <v>1205</v>
      </c>
      <c r="B1161" s="18" t="s">
        <v>25223</v>
      </c>
      <c r="C1161" s="19" t="s">
        <v>19</v>
      </c>
      <c r="D1161" s="20">
        <v>130000</v>
      </c>
      <c r="E1161" s="19" t="s">
        <v>25232</v>
      </c>
      <c r="F1161" s="19" t="s">
        <v>105</v>
      </c>
      <c r="G1161" s="21" t="s">
        <v>25232</v>
      </c>
    </row>
    <row r="1162" spans="1:7" ht="24" customHeight="1">
      <c r="A1162" s="18" t="s">
        <v>1205</v>
      </c>
      <c r="B1162" s="18" t="s">
        <v>25223</v>
      </c>
      <c r="C1162" s="19" t="s">
        <v>19</v>
      </c>
      <c r="D1162" s="20">
        <v>130000</v>
      </c>
      <c r="E1162" s="19" t="s">
        <v>25232</v>
      </c>
      <c r="F1162" s="19" t="s">
        <v>105</v>
      </c>
      <c r="G1162" s="21" t="s">
        <v>25232</v>
      </c>
    </row>
    <row r="1163" spans="1:7" ht="24" customHeight="1">
      <c r="A1163" s="18" t="s">
        <v>1152</v>
      </c>
      <c r="B1163" s="18" t="s">
        <v>25223</v>
      </c>
      <c r="C1163" s="19" t="s">
        <v>167</v>
      </c>
      <c r="D1163" s="20">
        <v>819000</v>
      </c>
      <c r="E1163" s="19" t="s">
        <v>25232</v>
      </c>
      <c r="F1163" s="19" t="s">
        <v>105</v>
      </c>
      <c r="G1163" s="21" t="s">
        <v>25232</v>
      </c>
    </row>
    <row r="1164" spans="1:7" ht="24" customHeight="1">
      <c r="A1164" s="18" t="s">
        <v>1205</v>
      </c>
      <c r="B1164" s="18" t="s">
        <v>25223</v>
      </c>
      <c r="C1164" s="19" t="s">
        <v>710</v>
      </c>
      <c r="D1164" s="20">
        <v>130000</v>
      </c>
      <c r="E1164" s="19" t="s">
        <v>25232</v>
      </c>
      <c r="F1164" s="19" t="s">
        <v>105</v>
      </c>
      <c r="G1164" s="21" t="s">
        <v>25232</v>
      </c>
    </row>
    <row r="1165" spans="1:7" ht="24" customHeight="1">
      <c r="A1165" s="18" t="s">
        <v>1205</v>
      </c>
      <c r="B1165" s="18" t="s">
        <v>25223</v>
      </c>
      <c r="C1165" s="19" t="s">
        <v>167</v>
      </c>
      <c r="D1165" s="20">
        <v>120000</v>
      </c>
      <c r="E1165" s="19" t="s">
        <v>25232</v>
      </c>
      <c r="F1165" s="19" t="s">
        <v>105</v>
      </c>
      <c r="G1165" s="21" t="s">
        <v>25232</v>
      </c>
    </row>
    <row r="1166" spans="1:7" ht="24" customHeight="1">
      <c r="A1166" s="18" t="s">
        <v>1205</v>
      </c>
      <c r="B1166" s="18" t="s">
        <v>25223</v>
      </c>
      <c r="C1166" s="19" t="s">
        <v>19</v>
      </c>
      <c r="D1166" s="20">
        <v>100000</v>
      </c>
      <c r="E1166" s="19" t="s">
        <v>25232</v>
      </c>
      <c r="F1166" s="19" t="s">
        <v>105</v>
      </c>
      <c r="G1166" s="21" t="s">
        <v>25232</v>
      </c>
    </row>
    <row r="1167" spans="1:7" ht="24" customHeight="1">
      <c r="A1167" s="18" t="s">
        <v>1205</v>
      </c>
      <c r="B1167" s="18" t="s">
        <v>25223</v>
      </c>
      <c r="C1167" s="19" t="s">
        <v>60</v>
      </c>
      <c r="D1167" s="20">
        <v>130000</v>
      </c>
      <c r="E1167" s="19" t="s">
        <v>25232</v>
      </c>
      <c r="F1167" s="19" t="s">
        <v>105</v>
      </c>
      <c r="G1167" s="21" t="s">
        <v>25232</v>
      </c>
    </row>
    <row r="1168" spans="1:7" ht="24" customHeight="1">
      <c r="A1168" s="18" t="s">
        <v>1205</v>
      </c>
      <c r="B1168" s="18" t="s">
        <v>25223</v>
      </c>
      <c r="C1168" s="19" t="s">
        <v>19</v>
      </c>
      <c r="D1168" s="20">
        <v>100000</v>
      </c>
      <c r="E1168" s="19" t="s">
        <v>25232</v>
      </c>
      <c r="F1168" s="19" t="s">
        <v>105</v>
      </c>
      <c r="G1168" s="21" t="s">
        <v>25232</v>
      </c>
    </row>
    <row r="1169" spans="1:7" ht="24" customHeight="1">
      <c r="A1169" s="18" t="s">
        <v>1205</v>
      </c>
      <c r="B1169" s="18" t="s">
        <v>25223</v>
      </c>
      <c r="C1169" s="19" t="s">
        <v>19</v>
      </c>
      <c r="D1169" s="20">
        <v>130000</v>
      </c>
      <c r="E1169" s="19" t="s">
        <v>25232</v>
      </c>
      <c r="F1169" s="19" t="s">
        <v>105</v>
      </c>
      <c r="G1169" s="21" t="s">
        <v>25232</v>
      </c>
    </row>
    <row r="1170" spans="1:7" ht="24" customHeight="1">
      <c r="A1170" s="18" t="s">
        <v>1205</v>
      </c>
      <c r="B1170" s="18" t="s">
        <v>25223</v>
      </c>
      <c r="C1170" s="19" t="s">
        <v>19</v>
      </c>
      <c r="D1170" s="20">
        <v>130000</v>
      </c>
      <c r="E1170" s="19" t="s">
        <v>25232</v>
      </c>
      <c r="F1170" s="19" t="s">
        <v>105</v>
      </c>
      <c r="G1170" s="21" t="s">
        <v>25232</v>
      </c>
    </row>
    <row r="1171" spans="1:7" ht="24" customHeight="1">
      <c r="A1171" s="18" t="s">
        <v>1205</v>
      </c>
      <c r="B1171" s="18" t="s">
        <v>25223</v>
      </c>
      <c r="C1171" s="19" t="s">
        <v>1317</v>
      </c>
      <c r="D1171" s="20">
        <v>100000</v>
      </c>
      <c r="E1171" s="19" t="s">
        <v>25232</v>
      </c>
      <c r="F1171" s="19" t="s">
        <v>105</v>
      </c>
      <c r="G1171" s="21" t="s">
        <v>25232</v>
      </c>
    </row>
    <row r="1172" spans="1:7" ht="24" customHeight="1">
      <c r="A1172" s="18" t="s">
        <v>1205</v>
      </c>
      <c r="B1172" s="18" t="s">
        <v>25223</v>
      </c>
      <c r="C1172" s="19" t="s">
        <v>25232</v>
      </c>
      <c r="D1172" s="20">
        <v>130000</v>
      </c>
      <c r="E1172" s="19" t="s">
        <v>25232</v>
      </c>
      <c r="F1172" s="19" t="s">
        <v>105</v>
      </c>
      <c r="G1172" s="21" t="s">
        <v>25232</v>
      </c>
    </row>
    <row r="1173" spans="1:7" ht="24" customHeight="1">
      <c r="A1173" s="18" t="s">
        <v>1205</v>
      </c>
      <c r="B1173" s="18" t="s">
        <v>25223</v>
      </c>
      <c r="C1173" s="19" t="s">
        <v>25232</v>
      </c>
      <c r="D1173" s="20">
        <v>130000</v>
      </c>
      <c r="E1173" s="19" t="s">
        <v>25232</v>
      </c>
      <c r="F1173" s="19" t="s">
        <v>105</v>
      </c>
      <c r="G1173" s="21" t="s">
        <v>25232</v>
      </c>
    </row>
    <row r="1174" spans="1:7" ht="24" customHeight="1">
      <c r="A1174" s="18" t="s">
        <v>1205</v>
      </c>
      <c r="B1174" s="18" t="s">
        <v>25223</v>
      </c>
      <c r="C1174" s="19" t="s">
        <v>19</v>
      </c>
      <c r="D1174" s="20">
        <v>130000</v>
      </c>
      <c r="E1174" s="19" t="s">
        <v>25232</v>
      </c>
      <c r="F1174" s="19" t="s">
        <v>105</v>
      </c>
      <c r="G1174" s="21" t="s">
        <v>25232</v>
      </c>
    </row>
    <row r="1175" spans="1:7" ht="24" customHeight="1">
      <c r="A1175" s="18" t="s">
        <v>1205</v>
      </c>
      <c r="B1175" s="18" t="s">
        <v>25223</v>
      </c>
      <c r="C1175" s="19" t="s">
        <v>19</v>
      </c>
      <c r="D1175" s="20">
        <v>130000</v>
      </c>
      <c r="E1175" s="19" t="s">
        <v>25232</v>
      </c>
      <c r="F1175" s="19" t="s">
        <v>105</v>
      </c>
      <c r="G1175" s="21" t="s">
        <v>25232</v>
      </c>
    </row>
    <row r="1176" spans="1:7" ht="24" customHeight="1">
      <c r="A1176" s="18" t="s">
        <v>1205</v>
      </c>
      <c r="B1176" s="18" t="s">
        <v>25223</v>
      </c>
      <c r="C1176" s="19" t="s">
        <v>133</v>
      </c>
      <c r="D1176" s="20">
        <v>130000</v>
      </c>
      <c r="E1176" s="19" t="s">
        <v>25232</v>
      </c>
      <c r="F1176" s="19" t="s">
        <v>105</v>
      </c>
      <c r="G1176" s="21" t="s">
        <v>25232</v>
      </c>
    </row>
    <row r="1177" spans="1:7" ht="24" customHeight="1">
      <c r="A1177" s="18" t="s">
        <v>1205</v>
      </c>
      <c r="B1177" s="18" t="s">
        <v>25223</v>
      </c>
      <c r="C1177" s="19" t="s">
        <v>133</v>
      </c>
      <c r="D1177" s="20">
        <v>130000</v>
      </c>
      <c r="E1177" s="19" t="s">
        <v>25232</v>
      </c>
      <c r="F1177" s="19" t="s">
        <v>105</v>
      </c>
      <c r="G1177" s="21" t="s">
        <v>25232</v>
      </c>
    </row>
    <row r="1178" spans="1:7" ht="24" customHeight="1">
      <c r="A1178" s="18" t="s">
        <v>1205</v>
      </c>
      <c r="B1178" s="18" t="s">
        <v>25223</v>
      </c>
      <c r="C1178" s="19" t="s">
        <v>1317</v>
      </c>
      <c r="D1178" s="20">
        <v>130000</v>
      </c>
      <c r="E1178" s="19" t="s">
        <v>25232</v>
      </c>
      <c r="F1178" s="19" t="s">
        <v>105</v>
      </c>
      <c r="G1178" s="21" t="s">
        <v>25232</v>
      </c>
    </row>
    <row r="1179" spans="1:7" ht="24" customHeight="1">
      <c r="A1179" s="18" t="s">
        <v>1205</v>
      </c>
      <c r="B1179" s="18" t="s">
        <v>25223</v>
      </c>
      <c r="C1179" s="19" t="s">
        <v>133</v>
      </c>
      <c r="D1179" s="20">
        <v>130000</v>
      </c>
      <c r="E1179" s="19" t="s">
        <v>25232</v>
      </c>
      <c r="F1179" s="19" t="s">
        <v>105</v>
      </c>
      <c r="G1179" s="21" t="s">
        <v>25232</v>
      </c>
    </row>
    <row r="1180" spans="1:7" ht="24" customHeight="1">
      <c r="A1180" s="18" t="s">
        <v>1205</v>
      </c>
      <c r="B1180" s="18" t="s">
        <v>25223</v>
      </c>
      <c r="C1180" s="19" t="s">
        <v>19</v>
      </c>
      <c r="D1180" s="20">
        <v>130000</v>
      </c>
      <c r="E1180" s="19" t="s">
        <v>25232</v>
      </c>
      <c r="F1180" s="19" t="s">
        <v>105</v>
      </c>
      <c r="G1180" s="21" t="s">
        <v>25232</v>
      </c>
    </row>
    <row r="1181" spans="1:7" ht="24" customHeight="1">
      <c r="A1181" s="18" t="s">
        <v>1205</v>
      </c>
      <c r="B1181" s="18" t="s">
        <v>25223</v>
      </c>
      <c r="C1181" s="19" t="s">
        <v>19</v>
      </c>
      <c r="D1181" s="20">
        <v>130000</v>
      </c>
      <c r="E1181" s="19" t="s">
        <v>25232</v>
      </c>
      <c r="F1181" s="19" t="s">
        <v>105</v>
      </c>
      <c r="G1181" s="21" t="s">
        <v>25232</v>
      </c>
    </row>
    <row r="1182" spans="1:7" ht="24" customHeight="1">
      <c r="A1182" s="18" t="s">
        <v>1205</v>
      </c>
      <c r="B1182" s="18" t="s">
        <v>25223</v>
      </c>
      <c r="C1182" s="19" t="s">
        <v>19</v>
      </c>
      <c r="D1182" s="20">
        <v>130000</v>
      </c>
      <c r="E1182" s="19" t="s">
        <v>25232</v>
      </c>
      <c r="F1182" s="19" t="s">
        <v>105</v>
      </c>
      <c r="G1182" s="21" t="s">
        <v>25232</v>
      </c>
    </row>
    <row r="1183" spans="1:7" ht="24" customHeight="1">
      <c r="A1183" s="18" t="s">
        <v>1205</v>
      </c>
      <c r="B1183" s="18" t="s">
        <v>25223</v>
      </c>
      <c r="C1183" s="19" t="s">
        <v>160</v>
      </c>
      <c r="D1183" s="20">
        <v>130000</v>
      </c>
      <c r="E1183" s="19" t="s">
        <v>25232</v>
      </c>
      <c r="F1183" s="19" t="s">
        <v>105</v>
      </c>
      <c r="G1183" s="21" t="s">
        <v>25232</v>
      </c>
    </row>
    <row r="1184" spans="1:7" ht="24" customHeight="1">
      <c r="A1184" s="18" t="s">
        <v>1205</v>
      </c>
      <c r="B1184" s="18" t="s">
        <v>25223</v>
      </c>
      <c r="C1184" s="19" t="s">
        <v>212</v>
      </c>
      <c r="D1184" s="20">
        <v>130000</v>
      </c>
      <c r="E1184" s="19" t="s">
        <v>25232</v>
      </c>
      <c r="F1184" s="19" t="s">
        <v>105</v>
      </c>
      <c r="G1184" s="21" t="s">
        <v>25232</v>
      </c>
    </row>
    <row r="1185" spans="1:7" ht="24" customHeight="1">
      <c r="A1185" s="18" t="s">
        <v>1205</v>
      </c>
      <c r="B1185" s="18" t="s">
        <v>25223</v>
      </c>
      <c r="C1185" s="19" t="s">
        <v>19</v>
      </c>
      <c r="D1185" s="20">
        <v>130000</v>
      </c>
      <c r="E1185" s="19" t="s">
        <v>25232</v>
      </c>
      <c r="F1185" s="19" t="s">
        <v>105</v>
      </c>
      <c r="G1185" s="21" t="s">
        <v>25232</v>
      </c>
    </row>
    <row r="1186" spans="1:7" ht="24" customHeight="1">
      <c r="A1186" s="18" t="s">
        <v>1205</v>
      </c>
      <c r="B1186" s="18" t="s">
        <v>25223</v>
      </c>
      <c r="C1186" s="19" t="s">
        <v>19</v>
      </c>
      <c r="D1186" s="20">
        <v>130000</v>
      </c>
      <c r="E1186" s="19" t="s">
        <v>25232</v>
      </c>
      <c r="F1186" s="19" t="s">
        <v>105</v>
      </c>
      <c r="G1186" s="21" t="s">
        <v>25232</v>
      </c>
    </row>
    <row r="1187" spans="1:7" ht="24" customHeight="1">
      <c r="A1187" s="18" t="s">
        <v>1205</v>
      </c>
      <c r="B1187" s="18" t="s">
        <v>25223</v>
      </c>
      <c r="C1187" s="19" t="s">
        <v>19</v>
      </c>
      <c r="D1187" s="20">
        <v>130000</v>
      </c>
      <c r="E1187" s="19" t="s">
        <v>25232</v>
      </c>
      <c r="F1187" s="19" t="s">
        <v>105</v>
      </c>
      <c r="G1187" s="21" t="s">
        <v>25232</v>
      </c>
    </row>
    <row r="1188" spans="1:7" ht="24" customHeight="1">
      <c r="A1188" s="18" t="s">
        <v>1205</v>
      </c>
      <c r="B1188" s="18" t="s">
        <v>25223</v>
      </c>
      <c r="C1188" s="19" t="s">
        <v>133</v>
      </c>
      <c r="D1188" s="20">
        <v>30000</v>
      </c>
      <c r="E1188" s="19" t="s">
        <v>25232</v>
      </c>
      <c r="F1188" s="19" t="s">
        <v>105</v>
      </c>
      <c r="G1188" s="21" t="s">
        <v>25232</v>
      </c>
    </row>
    <row r="1189" spans="1:7" ht="24" customHeight="1">
      <c r="A1189" s="18" t="s">
        <v>1205</v>
      </c>
      <c r="B1189" s="18" t="s">
        <v>25223</v>
      </c>
      <c r="C1189" s="19" t="s">
        <v>19</v>
      </c>
      <c r="D1189" s="20">
        <v>130000</v>
      </c>
      <c r="E1189" s="19" t="s">
        <v>25232</v>
      </c>
      <c r="F1189" s="19" t="s">
        <v>105</v>
      </c>
      <c r="G1189" s="21" t="s">
        <v>25232</v>
      </c>
    </row>
    <row r="1190" spans="1:7" ht="24" customHeight="1">
      <c r="A1190" s="18" t="s">
        <v>1205</v>
      </c>
      <c r="B1190" s="18" t="s">
        <v>25223</v>
      </c>
      <c r="C1190" s="19" t="s">
        <v>19</v>
      </c>
      <c r="D1190" s="20">
        <v>130000</v>
      </c>
      <c r="E1190" s="19" t="s">
        <v>25232</v>
      </c>
      <c r="F1190" s="19" t="s">
        <v>105</v>
      </c>
      <c r="G1190" s="21" t="s">
        <v>25232</v>
      </c>
    </row>
    <row r="1191" spans="1:7" ht="24" customHeight="1">
      <c r="A1191" s="18" t="s">
        <v>1205</v>
      </c>
      <c r="B1191" s="18" t="s">
        <v>25223</v>
      </c>
      <c r="C1191" s="19" t="s">
        <v>19</v>
      </c>
      <c r="D1191" s="20">
        <v>130000</v>
      </c>
      <c r="E1191" s="19" t="s">
        <v>25232</v>
      </c>
      <c r="F1191" s="19" t="s">
        <v>105</v>
      </c>
      <c r="G1191" s="21" t="s">
        <v>25232</v>
      </c>
    </row>
    <row r="1192" spans="1:7" ht="24" customHeight="1">
      <c r="A1192" s="18" t="s">
        <v>1205</v>
      </c>
      <c r="B1192" s="18" t="s">
        <v>25223</v>
      </c>
      <c r="C1192" s="19" t="s">
        <v>167</v>
      </c>
      <c r="D1192" s="20">
        <v>130000</v>
      </c>
      <c r="E1192" s="19" t="s">
        <v>25232</v>
      </c>
      <c r="F1192" s="19" t="s">
        <v>105</v>
      </c>
      <c r="G1192" s="21" t="s">
        <v>25232</v>
      </c>
    </row>
    <row r="1193" spans="1:7" ht="24" customHeight="1">
      <c r="A1193" s="18" t="s">
        <v>1205</v>
      </c>
      <c r="B1193" s="18" t="s">
        <v>25223</v>
      </c>
      <c r="C1193" s="19" t="s">
        <v>19</v>
      </c>
      <c r="D1193" s="20">
        <v>130000</v>
      </c>
      <c r="E1193" s="19" t="s">
        <v>25232</v>
      </c>
      <c r="F1193" s="19" t="s">
        <v>105</v>
      </c>
      <c r="G1193" s="21" t="s">
        <v>25232</v>
      </c>
    </row>
    <row r="1194" spans="1:7" ht="24" customHeight="1">
      <c r="A1194" s="18" t="s">
        <v>1205</v>
      </c>
      <c r="B1194" s="18" t="s">
        <v>25223</v>
      </c>
      <c r="C1194" s="19" t="s">
        <v>160</v>
      </c>
      <c r="D1194" s="20">
        <v>130000</v>
      </c>
      <c r="E1194" s="19" t="s">
        <v>25232</v>
      </c>
      <c r="F1194" s="19" t="s">
        <v>105</v>
      </c>
      <c r="G1194" s="21" t="s">
        <v>25232</v>
      </c>
    </row>
    <row r="1195" spans="1:7" ht="24" customHeight="1">
      <c r="A1195" s="18" t="s">
        <v>1205</v>
      </c>
      <c r="B1195" s="18" t="s">
        <v>25223</v>
      </c>
      <c r="C1195" s="19" t="s">
        <v>160</v>
      </c>
      <c r="D1195" s="20">
        <v>130000</v>
      </c>
      <c r="E1195" s="19" t="s">
        <v>25232</v>
      </c>
      <c r="F1195" s="19" t="s">
        <v>105</v>
      </c>
      <c r="G1195" s="21" t="s">
        <v>25232</v>
      </c>
    </row>
    <row r="1196" spans="1:7" ht="24" customHeight="1">
      <c r="A1196" s="18" t="s">
        <v>1152</v>
      </c>
      <c r="B1196" s="18" t="s">
        <v>25223</v>
      </c>
      <c r="C1196" s="19" t="s">
        <v>25232</v>
      </c>
      <c r="D1196" s="20">
        <v>520000</v>
      </c>
      <c r="E1196" s="19" t="s">
        <v>25232</v>
      </c>
      <c r="F1196" s="19" t="s">
        <v>105</v>
      </c>
      <c r="G1196" s="21" t="s">
        <v>25232</v>
      </c>
    </row>
    <row r="1197" spans="1:7" ht="24" customHeight="1">
      <c r="A1197" s="18" t="s">
        <v>1205</v>
      </c>
      <c r="B1197" s="18" t="s">
        <v>25223</v>
      </c>
      <c r="C1197" s="19" t="s">
        <v>19</v>
      </c>
      <c r="D1197" s="20">
        <v>130000</v>
      </c>
      <c r="E1197" s="19" t="s">
        <v>25232</v>
      </c>
      <c r="F1197" s="19" t="s">
        <v>105</v>
      </c>
      <c r="G1197" s="21" t="s">
        <v>25232</v>
      </c>
    </row>
    <row r="1198" spans="1:7" ht="24" customHeight="1">
      <c r="A1198" s="18" t="s">
        <v>1205</v>
      </c>
      <c r="B1198" s="18" t="s">
        <v>25223</v>
      </c>
      <c r="C1198" s="19" t="s">
        <v>19</v>
      </c>
      <c r="D1198" s="20">
        <v>130000</v>
      </c>
      <c r="E1198" s="19" t="s">
        <v>25232</v>
      </c>
      <c r="F1198" s="19" t="s">
        <v>105</v>
      </c>
      <c r="G1198" s="21" t="s">
        <v>25232</v>
      </c>
    </row>
    <row r="1199" spans="1:7" ht="24" customHeight="1">
      <c r="A1199" s="18" t="s">
        <v>1205</v>
      </c>
      <c r="B1199" s="18" t="s">
        <v>25223</v>
      </c>
      <c r="C1199" s="19" t="s">
        <v>1401</v>
      </c>
      <c r="D1199" s="20">
        <v>130000</v>
      </c>
      <c r="E1199" s="19" t="s">
        <v>25232</v>
      </c>
      <c r="F1199" s="19" t="s">
        <v>105</v>
      </c>
      <c r="G1199" s="21" t="s">
        <v>25232</v>
      </c>
    </row>
    <row r="1200" spans="1:7" ht="24" customHeight="1">
      <c r="A1200" s="18" t="s">
        <v>1205</v>
      </c>
      <c r="B1200" s="18" t="s">
        <v>25223</v>
      </c>
      <c r="C1200" s="19" t="s">
        <v>19</v>
      </c>
      <c r="D1200" s="20">
        <v>130000</v>
      </c>
      <c r="E1200" s="19" t="s">
        <v>25232</v>
      </c>
      <c r="F1200" s="19" t="s">
        <v>105</v>
      </c>
      <c r="G1200" s="21" t="s">
        <v>25232</v>
      </c>
    </row>
    <row r="1201" spans="1:7" ht="24" customHeight="1">
      <c r="A1201" s="18" t="s">
        <v>1205</v>
      </c>
      <c r="B1201" s="18" t="s">
        <v>25223</v>
      </c>
      <c r="C1201" s="19" t="s">
        <v>19</v>
      </c>
      <c r="D1201" s="20">
        <v>130000</v>
      </c>
      <c r="E1201" s="19" t="s">
        <v>25232</v>
      </c>
      <c r="F1201" s="19" t="s">
        <v>105</v>
      </c>
      <c r="G1201" s="21" t="s">
        <v>25232</v>
      </c>
    </row>
    <row r="1202" spans="1:7" ht="24" customHeight="1">
      <c r="A1202" s="18" t="s">
        <v>1205</v>
      </c>
      <c r="B1202" s="18" t="s">
        <v>25223</v>
      </c>
      <c r="C1202" s="19" t="s">
        <v>212</v>
      </c>
      <c r="D1202" s="20">
        <v>130000</v>
      </c>
      <c r="E1202" s="19" t="s">
        <v>25232</v>
      </c>
      <c r="F1202" s="19" t="s">
        <v>105</v>
      </c>
      <c r="G1202" s="21" t="s">
        <v>25232</v>
      </c>
    </row>
    <row r="1203" spans="1:7" ht="24" customHeight="1">
      <c r="A1203" s="18" t="s">
        <v>1205</v>
      </c>
      <c r="B1203" s="18" t="s">
        <v>25223</v>
      </c>
      <c r="C1203" s="19" t="s">
        <v>19</v>
      </c>
      <c r="D1203" s="20">
        <v>130000</v>
      </c>
      <c r="E1203" s="19" t="s">
        <v>25232</v>
      </c>
      <c r="F1203" s="19" t="s">
        <v>105</v>
      </c>
      <c r="G1203" s="21" t="s">
        <v>25232</v>
      </c>
    </row>
    <row r="1204" spans="1:7" ht="24" customHeight="1">
      <c r="A1204" s="18" t="s">
        <v>1205</v>
      </c>
      <c r="B1204" s="18" t="s">
        <v>25223</v>
      </c>
      <c r="C1204" s="19" t="s">
        <v>19</v>
      </c>
      <c r="D1204" s="20">
        <v>130000</v>
      </c>
      <c r="E1204" s="19" t="s">
        <v>25232</v>
      </c>
      <c r="F1204" s="19" t="s">
        <v>105</v>
      </c>
      <c r="G1204" s="21" t="s">
        <v>25232</v>
      </c>
    </row>
    <row r="1205" spans="1:7" ht="24" customHeight="1">
      <c r="A1205" s="18" t="s">
        <v>1205</v>
      </c>
      <c r="B1205" s="18" t="s">
        <v>25223</v>
      </c>
      <c r="C1205" s="19" t="s">
        <v>19</v>
      </c>
      <c r="D1205" s="20">
        <v>130000</v>
      </c>
      <c r="E1205" s="19" t="s">
        <v>25232</v>
      </c>
      <c r="F1205" s="19" t="s">
        <v>105</v>
      </c>
      <c r="G1205" s="21" t="s">
        <v>25232</v>
      </c>
    </row>
    <row r="1206" spans="1:7" ht="24" customHeight="1">
      <c r="A1206" s="18" t="s">
        <v>1205</v>
      </c>
      <c r="B1206" s="18" t="s">
        <v>25223</v>
      </c>
      <c r="C1206" s="19" t="s">
        <v>19</v>
      </c>
      <c r="D1206" s="20">
        <v>130000</v>
      </c>
      <c r="E1206" s="19" t="s">
        <v>25232</v>
      </c>
      <c r="F1206" s="19" t="s">
        <v>105</v>
      </c>
      <c r="G1206" s="21" t="s">
        <v>25232</v>
      </c>
    </row>
    <row r="1207" spans="1:7" ht="24" customHeight="1">
      <c r="A1207" s="18" t="s">
        <v>1205</v>
      </c>
      <c r="B1207" s="18" t="s">
        <v>25223</v>
      </c>
      <c r="C1207" s="19" t="s">
        <v>19</v>
      </c>
      <c r="D1207" s="20">
        <v>130000</v>
      </c>
      <c r="E1207" s="19" t="s">
        <v>25232</v>
      </c>
      <c r="F1207" s="19" t="s">
        <v>105</v>
      </c>
      <c r="G1207" s="21" t="s">
        <v>25232</v>
      </c>
    </row>
    <row r="1208" spans="1:7" ht="24" customHeight="1">
      <c r="A1208" s="18" t="s">
        <v>1205</v>
      </c>
      <c r="B1208" s="18" t="s">
        <v>25223</v>
      </c>
      <c r="C1208" s="19" t="s">
        <v>167</v>
      </c>
      <c r="D1208" s="20">
        <v>130000</v>
      </c>
      <c r="E1208" s="19" t="s">
        <v>25232</v>
      </c>
      <c r="F1208" s="19" t="s">
        <v>105</v>
      </c>
      <c r="G1208" s="21" t="s">
        <v>25232</v>
      </c>
    </row>
    <row r="1209" spans="1:7" ht="24" customHeight="1">
      <c r="A1209" s="18" t="s">
        <v>1205</v>
      </c>
      <c r="B1209" s="18" t="s">
        <v>25223</v>
      </c>
      <c r="C1209" s="19" t="s">
        <v>1246</v>
      </c>
      <c r="D1209" s="20">
        <v>130000</v>
      </c>
      <c r="E1209" s="19" t="s">
        <v>25232</v>
      </c>
      <c r="F1209" s="19" t="s">
        <v>105</v>
      </c>
      <c r="G1209" s="21" t="s">
        <v>25232</v>
      </c>
    </row>
    <row r="1210" spans="1:7" ht="24" customHeight="1">
      <c r="A1210" s="18" t="s">
        <v>1205</v>
      </c>
      <c r="B1210" s="18" t="s">
        <v>25223</v>
      </c>
      <c r="C1210" s="19" t="s">
        <v>19</v>
      </c>
      <c r="D1210" s="20">
        <v>130000</v>
      </c>
      <c r="E1210" s="19" t="s">
        <v>25232</v>
      </c>
      <c r="F1210" s="19" t="s">
        <v>105</v>
      </c>
      <c r="G1210" s="21" t="s">
        <v>25232</v>
      </c>
    </row>
    <row r="1211" spans="1:7" ht="24" customHeight="1">
      <c r="A1211" s="18" t="s">
        <v>1205</v>
      </c>
      <c r="B1211" s="18" t="s">
        <v>25223</v>
      </c>
      <c r="C1211" s="19" t="s">
        <v>167</v>
      </c>
      <c r="D1211" s="20">
        <v>130000</v>
      </c>
      <c r="E1211" s="19" t="s">
        <v>25232</v>
      </c>
      <c r="F1211" s="19" t="s">
        <v>105</v>
      </c>
      <c r="G1211" s="21" t="s">
        <v>25232</v>
      </c>
    </row>
    <row r="1212" spans="1:7" ht="24" customHeight="1">
      <c r="A1212" s="18" t="s">
        <v>1205</v>
      </c>
      <c r="B1212" s="18" t="s">
        <v>25223</v>
      </c>
      <c r="C1212" s="19" t="s">
        <v>191</v>
      </c>
      <c r="D1212" s="20">
        <v>130000</v>
      </c>
      <c r="E1212" s="19" t="s">
        <v>25232</v>
      </c>
      <c r="F1212" s="19" t="s">
        <v>105</v>
      </c>
      <c r="G1212" s="21" t="s">
        <v>25232</v>
      </c>
    </row>
    <row r="1213" spans="1:7" ht="24" customHeight="1">
      <c r="A1213" s="18" t="s">
        <v>1205</v>
      </c>
      <c r="B1213" s="18" t="s">
        <v>25223</v>
      </c>
      <c r="C1213" s="19" t="s">
        <v>19</v>
      </c>
      <c r="D1213" s="20">
        <v>130000</v>
      </c>
      <c r="E1213" s="19" t="s">
        <v>25232</v>
      </c>
      <c r="F1213" s="19" t="s">
        <v>105</v>
      </c>
      <c r="G1213" s="21" t="s">
        <v>25232</v>
      </c>
    </row>
    <row r="1214" spans="1:7" ht="24" customHeight="1">
      <c r="A1214" s="18" t="s">
        <v>1205</v>
      </c>
      <c r="B1214" s="18" t="s">
        <v>25223</v>
      </c>
      <c r="C1214" s="19" t="s">
        <v>19</v>
      </c>
      <c r="D1214" s="20">
        <v>130000</v>
      </c>
      <c r="E1214" s="19" t="s">
        <v>25232</v>
      </c>
      <c r="F1214" s="19" t="s">
        <v>105</v>
      </c>
      <c r="G1214" s="21" t="s">
        <v>25232</v>
      </c>
    </row>
    <row r="1215" spans="1:7" ht="24" customHeight="1">
      <c r="A1215" s="18" t="s">
        <v>1205</v>
      </c>
      <c r="B1215" s="18" t="s">
        <v>25223</v>
      </c>
      <c r="C1215" s="19" t="s">
        <v>19</v>
      </c>
      <c r="D1215" s="20">
        <v>130000</v>
      </c>
      <c r="E1215" s="19" t="s">
        <v>25232</v>
      </c>
      <c r="F1215" s="19" t="s">
        <v>105</v>
      </c>
      <c r="G1215" s="21" t="s">
        <v>25232</v>
      </c>
    </row>
    <row r="1216" spans="1:7" ht="24" customHeight="1">
      <c r="A1216" s="18" t="s">
        <v>1205</v>
      </c>
      <c r="B1216" s="18" t="s">
        <v>25223</v>
      </c>
      <c r="C1216" s="19" t="s">
        <v>27</v>
      </c>
      <c r="D1216" s="20">
        <v>130000</v>
      </c>
      <c r="E1216" s="19" t="s">
        <v>25232</v>
      </c>
      <c r="F1216" s="19" t="s">
        <v>105</v>
      </c>
      <c r="G1216" s="21" t="s">
        <v>25232</v>
      </c>
    </row>
    <row r="1217" spans="1:7" ht="24" customHeight="1">
      <c r="A1217" s="18" t="s">
        <v>1205</v>
      </c>
      <c r="B1217" s="18" t="s">
        <v>25223</v>
      </c>
      <c r="C1217" s="19" t="s">
        <v>19</v>
      </c>
      <c r="D1217" s="20">
        <v>130000</v>
      </c>
      <c r="E1217" s="19" t="s">
        <v>25232</v>
      </c>
      <c r="F1217" s="19" t="s">
        <v>105</v>
      </c>
      <c r="G1217" s="21" t="s">
        <v>25232</v>
      </c>
    </row>
    <row r="1218" spans="1:7" ht="24" customHeight="1">
      <c r="A1218" s="18" t="s">
        <v>1205</v>
      </c>
      <c r="B1218" s="18" t="s">
        <v>25223</v>
      </c>
      <c r="C1218" s="19" t="s">
        <v>133</v>
      </c>
      <c r="D1218" s="20">
        <v>130000</v>
      </c>
      <c r="E1218" s="19" t="s">
        <v>25232</v>
      </c>
      <c r="F1218" s="19" t="s">
        <v>105</v>
      </c>
      <c r="G1218" s="21" t="s">
        <v>25232</v>
      </c>
    </row>
    <row r="1219" spans="1:7" ht="24" customHeight="1">
      <c r="A1219" s="18" t="s">
        <v>1152</v>
      </c>
      <c r="B1219" s="18" t="s">
        <v>25223</v>
      </c>
      <c r="C1219" s="19" t="s">
        <v>25232</v>
      </c>
      <c r="D1219" s="20">
        <v>830000</v>
      </c>
      <c r="E1219" s="19" t="s">
        <v>25232</v>
      </c>
      <c r="F1219" s="19" t="s">
        <v>105</v>
      </c>
      <c r="G1219" s="21" t="s">
        <v>25232</v>
      </c>
    </row>
    <row r="1220" spans="1:7" ht="24" customHeight="1">
      <c r="A1220" s="18" t="s">
        <v>1152</v>
      </c>
      <c r="B1220" s="18" t="s">
        <v>25223</v>
      </c>
      <c r="C1220" s="19" t="s">
        <v>25232</v>
      </c>
      <c r="D1220" s="20">
        <v>720000</v>
      </c>
      <c r="E1220" s="19" t="s">
        <v>25232</v>
      </c>
      <c r="F1220" s="19" t="s">
        <v>105</v>
      </c>
      <c r="G1220" s="21" t="s">
        <v>25232</v>
      </c>
    </row>
    <row r="1221" spans="1:7" ht="24" customHeight="1">
      <c r="A1221" s="18" t="s">
        <v>1152</v>
      </c>
      <c r="B1221" s="18" t="s">
        <v>25223</v>
      </c>
      <c r="C1221" s="19" t="s">
        <v>25232</v>
      </c>
      <c r="D1221" s="20">
        <v>520000</v>
      </c>
      <c r="E1221" s="19" t="s">
        <v>25232</v>
      </c>
      <c r="F1221" s="19" t="s">
        <v>105</v>
      </c>
      <c r="G1221" s="21" t="s">
        <v>25232</v>
      </c>
    </row>
    <row r="1222" spans="1:7" ht="24" customHeight="1">
      <c r="A1222" s="18" t="s">
        <v>1152</v>
      </c>
      <c r="B1222" s="18" t="s">
        <v>25223</v>
      </c>
      <c r="C1222" s="19" t="s">
        <v>25232</v>
      </c>
      <c r="D1222" s="20">
        <v>620000</v>
      </c>
      <c r="E1222" s="19" t="s">
        <v>25232</v>
      </c>
      <c r="F1222" s="19" t="s">
        <v>105</v>
      </c>
      <c r="G1222" s="21" t="s">
        <v>25232</v>
      </c>
    </row>
    <row r="1223" spans="1:7" ht="24" customHeight="1">
      <c r="A1223" s="18" t="s">
        <v>1205</v>
      </c>
      <c r="B1223" s="18" t="s">
        <v>25223</v>
      </c>
      <c r="C1223" s="19" t="s">
        <v>19</v>
      </c>
      <c r="D1223" s="20">
        <v>130000</v>
      </c>
      <c r="E1223" s="19" t="s">
        <v>25232</v>
      </c>
      <c r="F1223" s="19" t="s">
        <v>105</v>
      </c>
      <c r="G1223" s="21" t="s">
        <v>25232</v>
      </c>
    </row>
    <row r="1224" spans="1:7" ht="24" customHeight="1">
      <c r="A1224" s="18" t="s">
        <v>1152</v>
      </c>
      <c r="B1224" s="18" t="s">
        <v>25223</v>
      </c>
      <c r="C1224" s="19" t="s">
        <v>710</v>
      </c>
      <c r="D1224" s="20">
        <v>720000</v>
      </c>
      <c r="E1224" s="19" t="s">
        <v>25232</v>
      </c>
      <c r="F1224" s="19" t="s">
        <v>105</v>
      </c>
      <c r="G1224" s="21" t="s">
        <v>25232</v>
      </c>
    </row>
    <row r="1225" spans="1:7" ht="24" customHeight="1">
      <c r="A1225" s="18" t="s">
        <v>1152</v>
      </c>
      <c r="B1225" s="18" t="s">
        <v>25223</v>
      </c>
      <c r="C1225" s="19" t="s">
        <v>25232</v>
      </c>
      <c r="D1225" s="20">
        <v>720000</v>
      </c>
      <c r="E1225" s="19" t="s">
        <v>25232</v>
      </c>
      <c r="F1225" s="19" t="s">
        <v>105</v>
      </c>
      <c r="G1225" s="21" t="s">
        <v>25232</v>
      </c>
    </row>
    <row r="1226" spans="1:7" ht="24" customHeight="1">
      <c r="A1226" s="18" t="s">
        <v>1152</v>
      </c>
      <c r="B1226" s="18" t="s">
        <v>25223</v>
      </c>
      <c r="C1226" s="19" t="s">
        <v>25232</v>
      </c>
      <c r="D1226" s="20">
        <v>810000</v>
      </c>
      <c r="E1226" s="19" t="s">
        <v>25232</v>
      </c>
      <c r="F1226" s="19" t="s">
        <v>105</v>
      </c>
      <c r="G1226" s="21" t="s">
        <v>25232</v>
      </c>
    </row>
    <row r="1227" spans="1:7" ht="24" customHeight="1">
      <c r="A1227" s="18" t="s">
        <v>1205</v>
      </c>
      <c r="B1227" s="18" t="s">
        <v>25223</v>
      </c>
      <c r="C1227" s="19" t="s">
        <v>27</v>
      </c>
      <c r="D1227" s="20">
        <v>130000</v>
      </c>
      <c r="E1227" s="19" t="s">
        <v>25232</v>
      </c>
      <c r="F1227" s="19" t="s">
        <v>105</v>
      </c>
      <c r="G1227" s="21" t="s">
        <v>25232</v>
      </c>
    </row>
    <row r="1228" spans="1:7" ht="24" customHeight="1">
      <c r="A1228" s="18" t="s">
        <v>1205</v>
      </c>
      <c r="B1228" s="18" t="s">
        <v>25223</v>
      </c>
      <c r="C1228" s="19" t="s">
        <v>167</v>
      </c>
      <c r="D1228" s="20">
        <v>130000</v>
      </c>
      <c r="E1228" s="19" t="s">
        <v>25232</v>
      </c>
      <c r="F1228" s="19" t="s">
        <v>105</v>
      </c>
      <c r="G1228" s="21" t="s">
        <v>25232</v>
      </c>
    </row>
    <row r="1229" spans="1:7" ht="24" customHeight="1">
      <c r="A1229" s="18" t="s">
        <v>1205</v>
      </c>
      <c r="B1229" s="18" t="s">
        <v>25223</v>
      </c>
      <c r="C1229" s="19" t="s">
        <v>19</v>
      </c>
      <c r="D1229" s="19" t="s">
        <v>25232</v>
      </c>
      <c r="E1229" s="19" t="s">
        <v>25232</v>
      </c>
      <c r="F1229" s="19" t="s">
        <v>105</v>
      </c>
      <c r="G1229" s="21" t="s">
        <v>25232</v>
      </c>
    </row>
    <row r="1230" spans="1:7" ht="24" customHeight="1">
      <c r="A1230" s="18" t="s">
        <v>1205</v>
      </c>
      <c r="B1230" s="18" t="s">
        <v>25223</v>
      </c>
      <c r="C1230" s="19" t="s">
        <v>167</v>
      </c>
      <c r="D1230" s="20">
        <v>130000</v>
      </c>
      <c r="E1230" s="19" t="s">
        <v>25232</v>
      </c>
      <c r="F1230" s="19" t="s">
        <v>105</v>
      </c>
      <c r="G1230" s="21" t="s">
        <v>25232</v>
      </c>
    </row>
    <row r="1231" spans="1:7" ht="24" customHeight="1">
      <c r="A1231" s="18" t="s">
        <v>1152</v>
      </c>
      <c r="B1231" s="18" t="s">
        <v>25223</v>
      </c>
      <c r="C1231" s="19" t="s">
        <v>25232</v>
      </c>
      <c r="D1231" s="20">
        <v>810000</v>
      </c>
      <c r="E1231" s="19" t="s">
        <v>25232</v>
      </c>
      <c r="F1231" s="19" t="s">
        <v>105</v>
      </c>
      <c r="G1231" s="21" t="s">
        <v>25232</v>
      </c>
    </row>
    <row r="1232" spans="1:7" ht="24" customHeight="1">
      <c r="A1232" s="18" t="s">
        <v>1152</v>
      </c>
      <c r="B1232" s="18" t="s">
        <v>25223</v>
      </c>
      <c r="C1232" s="19" t="s">
        <v>25232</v>
      </c>
      <c r="D1232" s="20">
        <v>720000</v>
      </c>
      <c r="E1232" s="19" t="s">
        <v>25232</v>
      </c>
      <c r="F1232" s="19" t="s">
        <v>105</v>
      </c>
      <c r="G1232" s="21" t="s">
        <v>25232</v>
      </c>
    </row>
    <row r="1233" spans="1:7" ht="24" customHeight="1">
      <c r="A1233" s="18" t="s">
        <v>1152</v>
      </c>
      <c r="B1233" s="18" t="s">
        <v>25223</v>
      </c>
      <c r="C1233" s="19" t="s">
        <v>19</v>
      </c>
      <c r="D1233" s="20">
        <v>520000</v>
      </c>
      <c r="E1233" s="19" t="s">
        <v>25232</v>
      </c>
      <c r="F1233" s="19" t="s">
        <v>105</v>
      </c>
      <c r="G1233" s="21" t="s">
        <v>25232</v>
      </c>
    </row>
    <row r="1234" spans="1:7" ht="24" customHeight="1">
      <c r="A1234" s="18" t="s">
        <v>1152</v>
      </c>
      <c r="B1234" s="18" t="s">
        <v>25223</v>
      </c>
      <c r="C1234" s="19" t="s">
        <v>25232</v>
      </c>
      <c r="D1234" s="20">
        <v>520000</v>
      </c>
      <c r="E1234" s="19" t="s">
        <v>25232</v>
      </c>
      <c r="F1234" s="19" t="s">
        <v>105</v>
      </c>
      <c r="G1234" s="21" t="s">
        <v>25232</v>
      </c>
    </row>
    <row r="1235" spans="1:7" ht="24" customHeight="1">
      <c r="A1235" s="18" t="s">
        <v>1152</v>
      </c>
      <c r="B1235" s="18" t="s">
        <v>25223</v>
      </c>
      <c r="C1235" s="19" t="s">
        <v>25232</v>
      </c>
      <c r="D1235" s="20">
        <v>1020000</v>
      </c>
      <c r="E1235" s="19" t="s">
        <v>25232</v>
      </c>
      <c r="F1235" s="19" t="s">
        <v>105</v>
      </c>
      <c r="G1235" s="21" t="s">
        <v>25232</v>
      </c>
    </row>
    <row r="1236" spans="1:7" ht="24" customHeight="1">
      <c r="A1236" s="18" t="s">
        <v>1152</v>
      </c>
      <c r="B1236" s="18" t="s">
        <v>25223</v>
      </c>
      <c r="C1236" s="19" t="s">
        <v>25232</v>
      </c>
      <c r="D1236" s="20">
        <v>730000</v>
      </c>
      <c r="E1236" s="19" t="s">
        <v>25232</v>
      </c>
      <c r="F1236" s="19" t="s">
        <v>105</v>
      </c>
      <c r="G1236" s="21" t="s">
        <v>25232</v>
      </c>
    </row>
    <row r="1237" spans="1:7" ht="24" customHeight="1">
      <c r="A1237" s="18" t="s">
        <v>1205</v>
      </c>
      <c r="B1237" s="18" t="s">
        <v>25223</v>
      </c>
      <c r="C1237" s="19" t="s">
        <v>191</v>
      </c>
      <c r="D1237" s="20">
        <v>130000</v>
      </c>
      <c r="E1237" s="19" t="s">
        <v>25232</v>
      </c>
      <c r="F1237" s="19" t="s">
        <v>105</v>
      </c>
      <c r="G1237" s="21" t="s">
        <v>25232</v>
      </c>
    </row>
    <row r="1238" spans="1:7" ht="24" customHeight="1">
      <c r="A1238" s="18" t="s">
        <v>1205</v>
      </c>
      <c r="B1238" s="18" t="s">
        <v>25223</v>
      </c>
      <c r="C1238" s="19" t="s">
        <v>19</v>
      </c>
      <c r="D1238" s="20">
        <v>130000</v>
      </c>
      <c r="E1238" s="19" t="s">
        <v>25232</v>
      </c>
      <c r="F1238" s="19" t="s">
        <v>105</v>
      </c>
      <c r="G1238" s="21" t="s">
        <v>25232</v>
      </c>
    </row>
    <row r="1239" spans="1:7" ht="24" customHeight="1">
      <c r="A1239" s="18" t="s">
        <v>1205</v>
      </c>
      <c r="B1239" s="18" t="s">
        <v>25223</v>
      </c>
      <c r="C1239" s="19" t="s">
        <v>19</v>
      </c>
      <c r="D1239" s="20">
        <v>130000</v>
      </c>
      <c r="E1239" s="19" t="s">
        <v>25232</v>
      </c>
      <c r="F1239" s="19" t="s">
        <v>105</v>
      </c>
      <c r="G1239" s="21" t="s">
        <v>25232</v>
      </c>
    </row>
    <row r="1240" spans="1:7" ht="24" customHeight="1">
      <c r="A1240" s="18" t="s">
        <v>1152</v>
      </c>
      <c r="B1240" s="18" t="s">
        <v>25223</v>
      </c>
      <c r="C1240" s="19" t="s">
        <v>25232</v>
      </c>
      <c r="D1240" s="20">
        <v>1020000</v>
      </c>
      <c r="E1240" s="19" t="s">
        <v>25232</v>
      </c>
      <c r="F1240" s="19" t="s">
        <v>105</v>
      </c>
      <c r="G1240" s="21" t="s">
        <v>25232</v>
      </c>
    </row>
    <row r="1241" spans="1:7" ht="24" customHeight="1">
      <c r="A1241" s="18" t="s">
        <v>1152</v>
      </c>
      <c r="B1241" s="18" t="s">
        <v>25223</v>
      </c>
      <c r="C1241" s="19" t="s">
        <v>25232</v>
      </c>
      <c r="D1241" s="20">
        <v>520000</v>
      </c>
      <c r="E1241" s="19" t="s">
        <v>25232</v>
      </c>
      <c r="F1241" s="19" t="s">
        <v>105</v>
      </c>
      <c r="G1241" s="21" t="s">
        <v>25232</v>
      </c>
    </row>
    <row r="1242" spans="1:7" ht="24" customHeight="1">
      <c r="A1242" s="18" t="s">
        <v>1152</v>
      </c>
      <c r="B1242" s="18" t="s">
        <v>25223</v>
      </c>
      <c r="C1242" s="19" t="s">
        <v>19</v>
      </c>
      <c r="D1242" s="20">
        <v>1020000</v>
      </c>
      <c r="E1242" s="19" t="s">
        <v>25232</v>
      </c>
      <c r="F1242" s="19" t="s">
        <v>105</v>
      </c>
      <c r="G1242" s="21" t="s">
        <v>25232</v>
      </c>
    </row>
    <row r="1243" spans="1:7" ht="24" customHeight="1">
      <c r="A1243" s="18" t="s">
        <v>1152</v>
      </c>
      <c r="B1243" s="18" t="s">
        <v>25223</v>
      </c>
      <c r="C1243" s="19" t="s">
        <v>25232</v>
      </c>
      <c r="D1243" s="20">
        <v>730000</v>
      </c>
      <c r="E1243" s="19" t="s">
        <v>25232</v>
      </c>
      <c r="F1243" s="19" t="s">
        <v>105</v>
      </c>
      <c r="G1243" s="21" t="s">
        <v>25232</v>
      </c>
    </row>
    <row r="1244" spans="1:7" ht="24" customHeight="1">
      <c r="A1244" s="18" t="s">
        <v>1205</v>
      </c>
      <c r="B1244" s="18" t="s">
        <v>25223</v>
      </c>
      <c r="C1244" s="19" t="s">
        <v>133</v>
      </c>
      <c r="D1244" s="20">
        <v>120000</v>
      </c>
      <c r="E1244" s="19" t="s">
        <v>25232</v>
      </c>
      <c r="F1244" s="19" t="s">
        <v>105</v>
      </c>
      <c r="G1244" s="21" t="s">
        <v>25232</v>
      </c>
    </row>
    <row r="1245" spans="1:7" ht="24" customHeight="1">
      <c r="A1245" s="18" t="s">
        <v>1205</v>
      </c>
      <c r="B1245" s="18" t="s">
        <v>25223</v>
      </c>
      <c r="C1245" s="19" t="s">
        <v>19</v>
      </c>
      <c r="D1245" s="20">
        <v>130000</v>
      </c>
      <c r="E1245" s="19" t="s">
        <v>25232</v>
      </c>
      <c r="F1245" s="19" t="s">
        <v>105</v>
      </c>
      <c r="G1245" s="21" t="s">
        <v>25232</v>
      </c>
    </row>
    <row r="1246" spans="1:7" ht="24" customHeight="1">
      <c r="A1246" s="18" t="s">
        <v>1152</v>
      </c>
      <c r="B1246" s="18" t="s">
        <v>25223</v>
      </c>
      <c r="C1246" s="19" t="s">
        <v>25232</v>
      </c>
      <c r="D1246" s="20">
        <v>550000</v>
      </c>
      <c r="E1246" s="19" t="s">
        <v>25232</v>
      </c>
      <c r="F1246" s="19" t="s">
        <v>1580</v>
      </c>
      <c r="G1246" s="21" t="s">
        <v>25232</v>
      </c>
    </row>
    <row r="1247" spans="1:7" ht="24" customHeight="1">
      <c r="A1247" s="18" t="s">
        <v>1152</v>
      </c>
      <c r="B1247" s="18" t="s">
        <v>25223</v>
      </c>
      <c r="C1247" s="19" t="s">
        <v>160</v>
      </c>
      <c r="D1247" s="20">
        <v>1110000</v>
      </c>
      <c r="E1247" s="19" t="s">
        <v>25167</v>
      </c>
      <c r="F1247" s="19" t="s">
        <v>105</v>
      </c>
      <c r="G1247" s="21" t="s">
        <v>25232</v>
      </c>
    </row>
    <row r="1248" spans="1:7" ht="24" customHeight="1">
      <c r="A1248" s="18" t="s">
        <v>55</v>
      </c>
      <c r="B1248" s="18" t="s">
        <v>25223</v>
      </c>
      <c r="C1248" s="19" t="s">
        <v>212</v>
      </c>
      <c r="D1248" s="20">
        <v>420000</v>
      </c>
      <c r="E1248" s="19" t="s">
        <v>25167</v>
      </c>
      <c r="F1248" s="19" t="s">
        <v>105</v>
      </c>
      <c r="G1248" s="21" t="s">
        <v>25232</v>
      </c>
    </row>
    <row r="1249" spans="1:7" ht="24" customHeight="1">
      <c r="A1249" s="18" t="s">
        <v>1152</v>
      </c>
      <c r="B1249" s="18" t="s">
        <v>25223</v>
      </c>
      <c r="C1249" s="19" t="s">
        <v>1763</v>
      </c>
      <c r="D1249" s="20">
        <v>615000</v>
      </c>
      <c r="E1249" s="19" t="s">
        <v>25167</v>
      </c>
      <c r="F1249" s="19" t="s">
        <v>1707</v>
      </c>
      <c r="G1249" s="21" t="s">
        <v>25232</v>
      </c>
    </row>
    <row r="1250" spans="1:7" ht="24" customHeight="1">
      <c r="A1250" s="18" t="s">
        <v>1152</v>
      </c>
      <c r="B1250" s="18" t="s">
        <v>25223</v>
      </c>
      <c r="C1250" s="19" t="s">
        <v>19</v>
      </c>
      <c r="D1250" s="20">
        <v>700000</v>
      </c>
      <c r="E1250" s="19" t="s">
        <v>25167</v>
      </c>
      <c r="F1250" s="19" t="s">
        <v>1707</v>
      </c>
      <c r="G1250" s="21" t="s">
        <v>25232</v>
      </c>
    </row>
    <row r="1251" spans="1:7" ht="24" customHeight="1">
      <c r="A1251" s="18" t="s">
        <v>1152</v>
      </c>
      <c r="B1251" s="18" t="s">
        <v>25223</v>
      </c>
      <c r="C1251" s="19" t="s">
        <v>133</v>
      </c>
      <c r="D1251" s="20">
        <v>599000</v>
      </c>
      <c r="E1251" s="19" t="s">
        <v>25167</v>
      </c>
      <c r="F1251" s="19" t="s">
        <v>1707</v>
      </c>
      <c r="G1251" s="21" t="s">
        <v>25232</v>
      </c>
    </row>
    <row r="1252" spans="1:7" ht="24" customHeight="1">
      <c r="A1252" s="18" t="s">
        <v>1152</v>
      </c>
      <c r="B1252" s="18" t="s">
        <v>25223</v>
      </c>
      <c r="C1252" s="19" t="s">
        <v>19</v>
      </c>
      <c r="D1252" s="20">
        <v>6000000</v>
      </c>
      <c r="E1252" s="19" t="s">
        <v>25167</v>
      </c>
      <c r="F1252" s="19" t="s">
        <v>1707</v>
      </c>
      <c r="G1252" s="21" t="s">
        <v>25232</v>
      </c>
    </row>
    <row r="1253" spans="1:7" ht="24" customHeight="1">
      <c r="A1253" s="18" t="s">
        <v>1152</v>
      </c>
      <c r="B1253" s="18" t="s">
        <v>25223</v>
      </c>
      <c r="C1253" s="19" t="s">
        <v>25232</v>
      </c>
      <c r="D1253" s="20">
        <v>1200000</v>
      </c>
      <c r="E1253" s="19" t="s">
        <v>25167</v>
      </c>
      <c r="F1253" s="19" t="s">
        <v>105</v>
      </c>
      <c r="G1253" s="21" t="s">
        <v>25232</v>
      </c>
    </row>
    <row r="1254" spans="1:7" ht="24" customHeight="1">
      <c r="A1254" s="18" t="s">
        <v>1152</v>
      </c>
      <c r="B1254" s="18" t="s">
        <v>25223</v>
      </c>
      <c r="C1254" s="19" t="s">
        <v>133</v>
      </c>
      <c r="D1254" s="20">
        <v>1760000</v>
      </c>
      <c r="E1254" s="19" t="s">
        <v>25167</v>
      </c>
      <c r="F1254" s="19" t="s">
        <v>105</v>
      </c>
      <c r="G1254" s="21" t="s">
        <v>25232</v>
      </c>
    </row>
    <row r="1255" spans="1:7" ht="24" customHeight="1">
      <c r="A1255" s="18" t="s">
        <v>55</v>
      </c>
      <c r="B1255" s="18" t="s">
        <v>25223</v>
      </c>
      <c r="C1255" s="19" t="s">
        <v>19</v>
      </c>
      <c r="D1255" s="20">
        <v>869000</v>
      </c>
      <c r="E1255" s="19" t="s">
        <v>25167</v>
      </c>
      <c r="F1255" s="19" t="s">
        <v>105</v>
      </c>
      <c r="G1255" s="21" t="s">
        <v>25232</v>
      </c>
    </row>
    <row r="1256" spans="1:7" ht="24" customHeight="1">
      <c r="A1256" s="18" t="s">
        <v>2115</v>
      </c>
      <c r="B1256" s="18" t="s">
        <v>25223</v>
      </c>
      <c r="C1256" s="19" t="s">
        <v>25232</v>
      </c>
      <c r="D1256" s="20">
        <v>400000</v>
      </c>
      <c r="E1256" s="19" t="s">
        <v>25167</v>
      </c>
      <c r="F1256" s="19" t="s">
        <v>105</v>
      </c>
      <c r="G1256" s="21" t="s">
        <v>25227</v>
      </c>
    </row>
    <row r="1257" spans="1:7" ht="24" customHeight="1">
      <c r="A1257" s="18" t="s">
        <v>2244</v>
      </c>
      <c r="B1257" s="18" t="s">
        <v>25223</v>
      </c>
      <c r="C1257" s="19" t="s">
        <v>19</v>
      </c>
      <c r="D1257" s="20">
        <v>350000</v>
      </c>
      <c r="E1257" s="19" t="s">
        <v>25167</v>
      </c>
      <c r="F1257" s="19" t="s">
        <v>105</v>
      </c>
      <c r="G1257" s="21" t="s">
        <v>25232</v>
      </c>
    </row>
    <row r="1258" spans="1:7" ht="24" customHeight="1">
      <c r="A1258" s="18" t="s">
        <v>1152</v>
      </c>
      <c r="B1258" s="18" t="s">
        <v>25223</v>
      </c>
      <c r="C1258" s="19" t="s">
        <v>25232</v>
      </c>
      <c r="D1258" s="20">
        <v>84000</v>
      </c>
      <c r="E1258" s="19" t="s">
        <v>25167</v>
      </c>
      <c r="F1258" s="19" t="s">
        <v>2252</v>
      </c>
      <c r="G1258" s="21" t="s">
        <v>25232</v>
      </c>
    </row>
    <row r="1259" spans="1:7" ht="24" customHeight="1">
      <c r="A1259" s="18" t="s">
        <v>2244</v>
      </c>
      <c r="B1259" s="18" t="s">
        <v>25223</v>
      </c>
      <c r="C1259" s="19" t="s">
        <v>167</v>
      </c>
      <c r="D1259" s="20">
        <v>344000</v>
      </c>
      <c r="E1259" s="19" t="s">
        <v>25167</v>
      </c>
      <c r="F1259" s="19" t="s">
        <v>105</v>
      </c>
      <c r="G1259" s="21" t="s">
        <v>25232</v>
      </c>
    </row>
    <row r="1260" spans="1:7" ht="24" customHeight="1">
      <c r="A1260" s="18" t="s">
        <v>2244</v>
      </c>
      <c r="B1260" s="18" t="s">
        <v>25223</v>
      </c>
      <c r="C1260" s="19" t="s">
        <v>25232</v>
      </c>
      <c r="D1260" s="20">
        <v>2100000</v>
      </c>
      <c r="E1260" s="19" t="s">
        <v>25167</v>
      </c>
      <c r="F1260" s="19" t="s">
        <v>105</v>
      </c>
      <c r="G1260" s="21" t="s">
        <v>25232</v>
      </c>
    </row>
    <row r="1261" spans="1:7" ht="24" customHeight="1">
      <c r="A1261" s="18" t="s">
        <v>2244</v>
      </c>
      <c r="B1261" s="18" t="s">
        <v>25223</v>
      </c>
      <c r="C1261" s="19" t="s">
        <v>75</v>
      </c>
      <c r="D1261" s="20">
        <v>900000</v>
      </c>
      <c r="E1261" s="19" t="s">
        <v>25167</v>
      </c>
      <c r="F1261" s="19" t="s">
        <v>105</v>
      </c>
      <c r="G1261" s="21" t="s">
        <v>25232</v>
      </c>
    </row>
    <row r="1262" spans="1:7" ht="24" customHeight="1">
      <c r="A1262" s="18" t="s">
        <v>285</v>
      </c>
      <c r="B1262" s="18" t="s">
        <v>25223</v>
      </c>
      <c r="C1262" s="19" t="s">
        <v>25232</v>
      </c>
      <c r="D1262" s="20">
        <v>900000</v>
      </c>
      <c r="E1262" s="19" t="s">
        <v>25167</v>
      </c>
      <c r="F1262" s="19" t="s">
        <v>2367</v>
      </c>
      <c r="G1262" s="21" t="s">
        <v>25232</v>
      </c>
    </row>
    <row r="1263" spans="1:7" ht="24" customHeight="1">
      <c r="A1263" s="18" t="s">
        <v>285</v>
      </c>
      <c r="B1263" s="18" t="s">
        <v>25223</v>
      </c>
      <c r="C1263" s="19" t="s">
        <v>19</v>
      </c>
      <c r="D1263" s="20">
        <v>900000</v>
      </c>
      <c r="E1263" s="19" t="s">
        <v>25167</v>
      </c>
      <c r="F1263" s="19" t="s">
        <v>2417</v>
      </c>
      <c r="G1263" s="21" t="s">
        <v>25232</v>
      </c>
    </row>
    <row r="1264" spans="1:7" ht="24" customHeight="1">
      <c r="A1264" s="18" t="s">
        <v>2430</v>
      </c>
      <c r="B1264" s="18" t="s">
        <v>25223</v>
      </c>
      <c r="C1264" s="19" t="s">
        <v>19</v>
      </c>
      <c r="D1264" s="20">
        <v>500000</v>
      </c>
      <c r="E1264" s="19" t="s">
        <v>25167</v>
      </c>
      <c r="F1264" s="19" t="s">
        <v>2417</v>
      </c>
      <c r="G1264" s="21" t="s">
        <v>25155</v>
      </c>
    </row>
    <row r="1265" spans="1:7" ht="24" customHeight="1">
      <c r="A1265" s="18" t="s">
        <v>1152</v>
      </c>
      <c r="B1265" s="18" t="s">
        <v>25223</v>
      </c>
      <c r="C1265" s="19" t="s">
        <v>25232</v>
      </c>
      <c r="D1265" s="20">
        <v>1530000</v>
      </c>
      <c r="E1265" s="19" t="s">
        <v>25167</v>
      </c>
      <c r="F1265" s="19" t="s">
        <v>105</v>
      </c>
      <c r="G1265" s="21" t="s">
        <v>25232</v>
      </c>
    </row>
    <row r="1266" spans="1:7" ht="24" customHeight="1">
      <c r="A1266" s="18" t="s">
        <v>285</v>
      </c>
      <c r="B1266" s="18" t="s">
        <v>25223</v>
      </c>
      <c r="C1266" s="19" t="s">
        <v>25232</v>
      </c>
      <c r="D1266" s="20">
        <v>450000</v>
      </c>
      <c r="E1266" s="19" t="s">
        <v>25167</v>
      </c>
      <c r="F1266" s="19" t="s">
        <v>2512</v>
      </c>
      <c r="G1266" s="21" t="s">
        <v>25232</v>
      </c>
    </row>
    <row r="1267" spans="1:7" ht="24" customHeight="1">
      <c r="A1267" s="18" t="s">
        <v>2209</v>
      </c>
      <c r="B1267" s="18" t="s">
        <v>25223</v>
      </c>
      <c r="C1267" s="19" t="s">
        <v>25232</v>
      </c>
      <c r="D1267" s="20">
        <v>527500</v>
      </c>
      <c r="E1267" s="19" t="s">
        <v>25167</v>
      </c>
      <c r="F1267" s="19" t="s">
        <v>105</v>
      </c>
      <c r="G1267" s="21" t="s">
        <v>25158</v>
      </c>
    </row>
    <row r="1268" spans="1:7" ht="24" customHeight="1">
      <c r="A1268" s="18" t="s">
        <v>285</v>
      </c>
      <c r="B1268" s="18" t="s">
        <v>25223</v>
      </c>
      <c r="C1268" s="19" t="s">
        <v>25232</v>
      </c>
      <c r="D1268" s="20">
        <v>850000</v>
      </c>
      <c r="E1268" s="19" t="s">
        <v>25167</v>
      </c>
      <c r="F1268" s="19" t="s">
        <v>105</v>
      </c>
      <c r="G1268" s="21" t="s">
        <v>25232</v>
      </c>
    </row>
    <row r="1269" spans="1:7" ht="24" customHeight="1">
      <c r="A1269" s="18" t="s">
        <v>2814</v>
      </c>
      <c r="B1269" s="18" t="s">
        <v>25223</v>
      </c>
      <c r="C1269" s="19" t="s">
        <v>133</v>
      </c>
      <c r="D1269" s="20">
        <v>1280000</v>
      </c>
      <c r="E1269" s="19" t="s">
        <v>25167</v>
      </c>
      <c r="F1269" s="19" t="s">
        <v>105</v>
      </c>
      <c r="G1269" s="21" t="s">
        <v>25155</v>
      </c>
    </row>
    <row r="1270" spans="1:7" ht="24" customHeight="1">
      <c r="A1270" s="18" t="s">
        <v>2430</v>
      </c>
      <c r="B1270" s="18" t="s">
        <v>25223</v>
      </c>
      <c r="C1270" s="19" t="s">
        <v>212</v>
      </c>
      <c r="D1270" s="20">
        <v>1000000</v>
      </c>
      <c r="E1270" s="19" t="s">
        <v>25167</v>
      </c>
      <c r="F1270" s="19" t="s">
        <v>105</v>
      </c>
      <c r="G1270" s="21" t="s">
        <v>25155</v>
      </c>
    </row>
    <row r="1271" spans="1:7" ht="24" customHeight="1">
      <c r="A1271" s="18" t="s">
        <v>2814</v>
      </c>
      <c r="B1271" s="18" t="s">
        <v>25223</v>
      </c>
      <c r="C1271" s="19" t="s">
        <v>167</v>
      </c>
      <c r="D1271" s="20">
        <v>850000</v>
      </c>
      <c r="E1271" s="19" t="s">
        <v>25167</v>
      </c>
      <c r="F1271" s="19" t="s">
        <v>105</v>
      </c>
      <c r="G1271" s="21" t="s">
        <v>25158</v>
      </c>
    </row>
    <row r="1272" spans="1:7" ht="24" customHeight="1">
      <c r="A1272" s="18" t="s">
        <v>55</v>
      </c>
      <c r="B1272" s="18" t="s">
        <v>25223</v>
      </c>
      <c r="C1272" s="19" t="s">
        <v>25232</v>
      </c>
      <c r="D1272" s="20">
        <v>900000</v>
      </c>
      <c r="E1272" s="19" t="s">
        <v>25167</v>
      </c>
      <c r="F1272" s="19" t="s">
        <v>2856</v>
      </c>
      <c r="G1272" s="21" t="s">
        <v>25232</v>
      </c>
    </row>
    <row r="1273" spans="1:7" ht="24" customHeight="1">
      <c r="A1273" s="18" t="s">
        <v>2430</v>
      </c>
      <c r="B1273" s="18" t="s">
        <v>25223</v>
      </c>
      <c r="C1273" s="19" t="s">
        <v>25232</v>
      </c>
      <c r="D1273" s="20">
        <v>550000</v>
      </c>
      <c r="E1273" s="19" t="s">
        <v>25167</v>
      </c>
      <c r="F1273" s="19" t="s">
        <v>105</v>
      </c>
      <c r="G1273" s="21" t="s">
        <v>25155</v>
      </c>
    </row>
    <row r="1274" spans="1:7" ht="24" customHeight="1">
      <c r="A1274" s="18" t="s">
        <v>2209</v>
      </c>
      <c r="B1274" s="18" t="s">
        <v>25224</v>
      </c>
      <c r="C1274" s="19" t="s">
        <v>27</v>
      </c>
      <c r="D1274" s="20">
        <v>605000</v>
      </c>
      <c r="E1274" s="19" t="s">
        <v>25167</v>
      </c>
      <c r="F1274" s="19" t="s">
        <v>24</v>
      </c>
      <c r="G1274" s="21" t="s">
        <v>25158</v>
      </c>
    </row>
    <row r="1275" spans="1:7" ht="24" customHeight="1">
      <c r="A1275" s="18" t="s">
        <v>3114</v>
      </c>
      <c r="B1275" s="18" t="s">
        <v>25224</v>
      </c>
      <c r="C1275" s="19" t="s">
        <v>19</v>
      </c>
      <c r="D1275" s="20">
        <v>655000</v>
      </c>
      <c r="E1275" s="19" t="s">
        <v>25167</v>
      </c>
      <c r="F1275" s="19" t="s">
        <v>105</v>
      </c>
      <c r="G1275" s="21" t="s">
        <v>25151</v>
      </c>
    </row>
    <row r="1276" spans="1:7" ht="24" customHeight="1">
      <c r="A1276" s="18" t="s">
        <v>3119</v>
      </c>
      <c r="B1276" s="18" t="s">
        <v>25224</v>
      </c>
      <c r="C1276" s="19" t="s">
        <v>133</v>
      </c>
      <c r="D1276" s="20">
        <v>525000</v>
      </c>
      <c r="E1276" s="19" t="s">
        <v>25167</v>
      </c>
      <c r="F1276" s="19" t="s">
        <v>105</v>
      </c>
      <c r="G1276" s="21" t="s">
        <v>25227</v>
      </c>
    </row>
    <row r="1277" spans="1:7" ht="24" customHeight="1">
      <c r="A1277" s="18" t="s">
        <v>1067</v>
      </c>
      <c r="B1277" s="18" t="s">
        <v>25224</v>
      </c>
      <c r="C1277" s="19" t="s">
        <v>19</v>
      </c>
      <c r="D1277" s="20">
        <v>1200000</v>
      </c>
      <c r="E1277" s="19" t="s">
        <v>25167</v>
      </c>
      <c r="F1277" s="19" t="s">
        <v>1127</v>
      </c>
      <c r="G1277" s="21" t="s">
        <v>25150</v>
      </c>
    </row>
    <row r="1278" spans="1:7" ht="24" customHeight="1">
      <c r="A1278" s="18" t="s">
        <v>3255</v>
      </c>
      <c r="B1278" s="18" t="s">
        <v>25224</v>
      </c>
      <c r="C1278" s="19" t="s">
        <v>19</v>
      </c>
      <c r="D1278" s="20">
        <v>220000</v>
      </c>
      <c r="E1278" s="19" t="s">
        <v>25167</v>
      </c>
      <c r="F1278" s="19" t="s">
        <v>1127</v>
      </c>
      <c r="G1278" s="21" t="s">
        <v>25232</v>
      </c>
    </row>
    <row r="1279" spans="1:7" ht="24" customHeight="1">
      <c r="A1279" s="18" t="s">
        <v>1067</v>
      </c>
      <c r="B1279" s="18" t="s">
        <v>25224</v>
      </c>
      <c r="C1279" s="19" t="s">
        <v>19</v>
      </c>
      <c r="D1279" s="20">
        <v>1200000</v>
      </c>
      <c r="E1279" s="19" t="s">
        <v>25167</v>
      </c>
      <c r="F1279" s="19" t="s">
        <v>1127</v>
      </c>
      <c r="G1279" s="21" t="s">
        <v>25150</v>
      </c>
    </row>
    <row r="1280" spans="1:7" ht="24" customHeight="1">
      <c r="A1280" s="18" t="s">
        <v>2814</v>
      </c>
      <c r="B1280" s="18" t="s">
        <v>25224</v>
      </c>
      <c r="C1280" s="19" t="s">
        <v>133</v>
      </c>
      <c r="D1280" s="20">
        <v>1050000</v>
      </c>
      <c r="E1280" s="19" t="s">
        <v>25167</v>
      </c>
      <c r="F1280" s="19" t="s">
        <v>105</v>
      </c>
      <c r="G1280" s="21" t="s">
        <v>25155</v>
      </c>
    </row>
    <row r="1281" spans="1:7" ht="24" customHeight="1">
      <c r="A1281" s="18" t="s">
        <v>55</v>
      </c>
      <c r="B1281" s="18" t="s">
        <v>25224</v>
      </c>
      <c r="C1281" s="19" t="s">
        <v>25232</v>
      </c>
      <c r="D1281" s="20">
        <v>500000</v>
      </c>
      <c r="E1281" s="19" t="s">
        <v>25167</v>
      </c>
      <c r="F1281" s="19" t="s">
        <v>3802</v>
      </c>
      <c r="G1281" s="21" t="s">
        <v>25232</v>
      </c>
    </row>
    <row r="1282" spans="1:7" ht="24" customHeight="1">
      <c r="A1282" s="18" t="s">
        <v>55</v>
      </c>
      <c r="B1282" s="18" t="s">
        <v>25224</v>
      </c>
      <c r="C1282" s="19" t="s">
        <v>25232</v>
      </c>
      <c r="D1282" s="20">
        <v>1100000</v>
      </c>
      <c r="E1282" s="19" t="s">
        <v>25167</v>
      </c>
      <c r="F1282" s="19" t="s">
        <v>105</v>
      </c>
      <c r="G1282" s="21" t="s">
        <v>25232</v>
      </c>
    </row>
    <row r="1283" spans="1:7" ht="24" customHeight="1">
      <c r="A1283" s="18" t="s">
        <v>3881</v>
      </c>
      <c r="B1283" s="18" t="s">
        <v>25224</v>
      </c>
      <c r="C1283" s="19" t="s">
        <v>25232</v>
      </c>
      <c r="D1283" s="20">
        <v>700000</v>
      </c>
      <c r="E1283" s="19" t="s">
        <v>25167</v>
      </c>
      <c r="F1283" s="19" t="s">
        <v>105</v>
      </c>
      <c r="G1283" s="21" t="s">
        <v>25232</v>
      </c>
    </row>
    <row r="1284" spans="1:7" ht="24" customHeight="1">
      <c r="A1284" s="18" t="s">
        <v>3896</v>
      </c>
      <c r="B1284" s="18" t="s">
        <v>25224</v>
      </c>
      <c r="C1284" s="19" t="s">
        <v>25232</v>
      </c>
      <c r="D1284" s="20">
        <v>448400</v>
      </c>
      <c r="E1284" s="19" t="s">
        <v>25167</v>
      </c>
      <c r="F1284" s="19" t="s">
        <v>3894</v>
      </c>
      <c r="G1284" s="21" t="s">
        <v>25232</v>
      </c>
    </row>
    <row r="1285" spans="1:7" ht="24" customHeight="1">
      <c r="A1285" s="18" t="s">
        <v>3896</v>
      </c>
      <c r="B1285" s="18" t="s">
        <v>25224</v>
      </c>
      <c r="C1285" s="19" t="s">
        <v>25232</v>
      </c>
      <c r="D1285" s="20">
        <v>518400</v>
      </c>
      <c r="E1285" s="19" t="s">
        <v>25167</v>
      </c>
      <c r="F1285" s="19" t="s">
        <v>3894</v>
      </c>
      <c r="G1285" s="21" t="s">
        <v>25232</v>
      </c>
    </row>
    <row r="1286" spans="1:7" ht="24" customHeight="1">
      <c r="A1286" s="18" t="s">
        <v>3896</v>
      </c>
      <c r="B1286" s="18" t="s">
        <v>25224</v>
      </c>
      <c r="C1286" s="19" t="s">
        <v>25232</v>
      </c>
      <c r="D1286" s="20">
        <v>457500</v>
      </c>
      <c r="E1286" s="19" t="s">
        <v>25167</v>
      </c>
      <c r="F1286" s="19" t="s">
        <v>3894</v>
      </c>
      <c r="G1286" s="21" t="s">
        <v>25232</v>
      </c>
    </row>
    <row r="1287" spans="1:7" ht="24" customHeight="1">
      <c r="A1287" s="18" t="s">
        <v>3896</v>
      </c>
      <c r="B1287" s="18" t="s">
        <v>25224</v>
      </c>
      <c r="C1287" s="19" t="s">
        <v>25232</v>
      </c>
      <c r="D1287" s="20">
        <v>477500</v>
      </c>
      <c r="E1287" s="19" t="s">
        <v>25167</v>
      </c>
      <c r="F1287" s="19" t="s">
        <v>3894</v>
      </c>
      <c r="G1287" s="21" t="s">
        <v>25232</v>
      </c>
    </row>
    <row r="1288" spans="1:7" ht="24" customHeight="1">
      <c r="A1288" s="18" t="s">
        <v>3896</v>
      </c>
      <c r="B1288" s="18" t="s">
        <v>25224</v>
      </c>
      <c r="C1288" s="19" t="s">
        <v>25232</v>
      </c>
      <c r="D1288" s="20">
        <v>427500</v>
      </c>
      <c r="E1288" s="19" t="s">
        <v>25167</v>
      </c>
      <c r="F1288" s="19" t="s">
        <v>3894</v>
      </c>
      <c r="G1288" s="21" t="s">
        <v>25232</v>
      </c>
    </row>
    <row r="1289" spans="1:7" ht="24" customHeight="1">
      <c r="A1289" s="18" t="s">
        <v>3896</v>
      </c>
      <c r="B1289" s="18" t="s">
        <v>25224</v>
      </c>
      <c r="C1289" s="19" t="s">
        <v>25232</v>
      </c>
      <c r="D1289" s="20">
        <v>427500</v>
      </c>
      <c r="E1289" s="19" t="s">
        <v>25167</v>
      </c>
      <c r="F1289" s="19" t="s">
        <v>3894</v>
      </c>
      <c r="G1289" s="21" t="s">
        <v>25232</v>
      </c>
    </row>
    <row r="1290" spans="1:7" ht="24" customHeight="1">
      <c r="A1290" s="18" t="s">
        <v>3896</v>
      </c>
      <c r="B1290" s="18" t="s">
        <v>25224</v>
      </c>
      <c r="C1290" s="19" t="s">
        <v>25232</v>
      </c>
      <c r="D1290" s="20">
        <v>457500</v>
      </c>
      <c r="E1290" s="19" t="s">
        <v>25167</v>
      </c>
      <c r="F1290" s="19" t="s">
        <v>3894</v>
      </c>
      <c r="G1290" s="21" t="s">
        <v>25232</v>
      </c>
    </row>
    <row r="1291" spans="1:7" ht="24" customHeight="1">
      <c r="A1291" s="18" t="s">
        <v>3896</v>
      </c>
      <c r="B1291" s="18" t="s">
        <v>25224</v>
      </c>
      <c r="C1291" s="19" t="s">
        <v>25232</v>
      </c>
      <c r="D1291" s="20">
        <v>497500</v>
      </c>
      <c r="E1291" s="19" t="s">
        <v>25167</v>
      </c>
      <c r="F1291" s="19" t="s">
        <v>3894</v>
      </c>
      <c r="G1291" s="21" t="s">
        <v>25232</v>
      </c>
    </row>
    <row r="1292" spans="1:7" ht="24" customHeight="1">
      <c r="A1292" s="18" t="s">
        <v>3896</v>
      </c>
      <c r="B1292" s="18" t="s">
        <v>25224</v>
      </c>
      <c r="C1292" s="19" t="s">
        <v>191</v>
      </c>
      <c r="D1292" s="20">
        <v>498400</v>
      </c>
      <c r="E1292" s="19" t="s">
        <v>25167</v>
      </c>
      <c r="F1292" s="19" t="s">
        <v>3894</v>
      </c>
      <c r="G1292" s="21" t="s">
        <v>25232</v>
      </c>
    </row>
    <row r="1293" spans="1:7" ht="24" customHeight="1">
      <c r="A1293" s="18" t="s">
        <v>3896</v>
      </c>
      <c r="B1293" s="18" t="s">
        <v>25224</v>
      </c>
      <c r="C1293" s="19" t="s">
        <v>167</v>
      </c>
      <c r="D1293" s="20">
        <v>498400</v>
      </c>
      <c r="E1293" s="19" t="s">
        <v>25167</v>
      </c>
      <c r="F1293" s="19" t="s">
        <v>3894</v>
      </c>
      <c r="G1293" s="21" t="s">
        <v>25232</v>
      </c>
    </row>
    <row r="1294" spans="1:7" ht="24" customHeight="1">
      <c r="A1294" s="18" t="s">
        <v>3896</v>
      </c>
      <c r="B1294" s="18" t="s">
        <v>25224</v>
      </c>
      <c r="C1294" s="19" t="s">
        <v>19</v>
      </c>
      <c r="D1294" s="20">
        <v>478400</v>
      </c>
      <c r="E1294" s="19" t="s">
        <v>25167</v>
      </c>
      <c r="F1294" s="19" t="s">
        <v>3894</v>
      </c>
      <c r="G1294" s="21" t="s">
        <v>25232</v>
      </c>
    </row>
    <row r="1295" spans="1:7" ht="24" customHeight="1">
      <c r="A1295" s="18" t="s">
        <v>3896</v>
      </c>
      <c r="B1295" s="18" t="s">
        <v>25224</v>
      </c>
      <c r="C1295" s="19" t="s">
        <v>133</v>
      </c>
      <c r="D1295" s="20">
        <v>448400</v>
      </c>
      <c r="E1295" s="19" t="s">
        <v>25167</v>
      </c>
      <c r="F1295" s="19" t="s">
        <v>3894</v>
      </c>
      <c r="G1295" s="21" t="s">
        <v>25232</v>
      </c>
    </row>
    <row r="1296" spans="1:7" ht="24" customHeight="1">
      <c r="A1296" s="18" t="s">
        <v>3896</v>
      </c>
      <c r="B1296" s="18" t="s">
        <v>25224</v>
      </c>
      <c r="C1296" s="19" t="s">
        <v>167</v>
      </c>
      <c r="D1296" s="20">
        <v>478400</v>
      </c>
      <c r="E1296" s="19" t="s">
        <v>25167</v>
      </c>
      <c r="F1296" s="19" t="s">
        <v>3894</v>
      </c>
      <c r="G1296" s="21" t="s">
        <v>25232</v>
      </c>
    </row>
    <row r="1297" spans="1:7" ht="24" customHeight="1">
      <c r="A1297" s="18" t="s">
        <v>3896</v>
      </c>
      <c r="B1297" s="18" t="s">
        <v>25224</v>
      </c>
      <c r="C1297" s="19" t="s">
        <v>133</v>
      </c>
      <c r="D1297" s="20">
        <v>478400</v>
      </c>
      <c r="E1297" s="19" t="s">
        <v>25167</v>
      </c>
      <c r="F1297" s="19" t="s">
        <v>3894</v>
      </c>
      <c r="G1297" s="21" t="s">
        <v>25232</v>
      </c>
    </row>
    <row r="1298" spans="1:7" ht="24" customHeight="1">
      <c r="A1298" s="18" t="s">
        <v>3896</v>
      </c>
      <c r="B1298" s="18" t="s">
        <v>25224</v>
      </c>
      <c r="C1298" s="19" t="s">
        <v>510</v>
      </c>
      <c r="D1298" s="20">
        <v>478400</v>
      </c>
      <c r="E1298" s="19" t="s">
        <v>25167</v>
      </c>
      <c r="F1298" s="19" t="s">
        <v>3894</v>
      </c>
      <c r="G1298" s="21" t="s">
        <v>25232</v>
      </c>
    </row>
    <row r="1299" spans="1:7" ht="24" customHeight="1">
      <c r="A1299" s="18" t="s">
        <v>3896</v>
      </c>
      <c r="B1299" s="18" t="s">
        <v>25224</v>
      </c>
      <c r="C1299" s="19" t="s">
        <v>167</v>
      </c>
      <c r="D1299" s="20">
        <v>427500</v>
      </c>
      <c r="E1299" s="19" t="s">
        <v>25167</v>
      </c>
      <c r="F1299" s="19" t="s">
        <v>3894</v>
      </c>
      <c r="G1299" s="21" t="s">
        <v>25232</v>
      </c>
    </row>
    <row r="1300" spans="1:7" ht="24" customHeight="1">
      <c r="A1300" s="22" t="s">
        <v>3965</v>
      </c>
      <c r="B1300" s="22" t="s">
        <v>25224</v>
      </c>
      <c r="C1300" s="19" t="s">
        <v>710</v>
      </c>
      <c r="D1300" s="20">
        <v>742500</v>
      </c>
      <c r="E1300" s="19" t="s">
        <v>25167</v>
      </c>
      <c r="F1300" s="19" t="s">
        <v>3894</v>
      </c>
      <c r="G1300" s="21" t="s">
        <v>25157</v>
      </c>
    </row>
    <row r="1301" spans="1:7" ht="24" customHeight="1">
      <c r="A1301" s="18" t="s">
        <v>55</v>
      </c>
      <c r="B1301" s="18" t="s">
        <v>25224</v>
      </c>
      <c r="C1301" s="19" t="s">
        <v>133</v>
      </c>
      <c r="D1301" s="20">
        <v>500000</v>
      </c>
      <c r="E1301" s="19" t="s">
        <v>25167</v>
      </c>
      <c r="F1301" s="19" t="s">
        <v>3894</v>
      </c>
      <c r="G1301" s="21" t="s">
        <v>25232</v>
      </c>
    </row>
    <row r="1302" spans="1:7" ht="24" customHeight="1">
      <c r="A1302" s="18" t="s">
        <v>55</v>
      </c>
      <c r="B1302" s="18" t="s">
        <v>25224</v>
      </c>
      <c r="C1302" s="19" t="s">
        <v>4015</v>
      </c>
      <c r="D1302" s="20">
        <v>500000</v>
      </c>
      <c r="E1302" s="19" t="s">
        <v>25167</v>
      </c>
      <c r="F1302" s="19" t="s">
        <v>3894</v>
      </c>
      <c r="G1302" s="21" t="s">
        <v>25232</v>
      </c>
    </row>
    <row r="1303" spans="1:7" ht="24" customHeight="1">
      <c r="A1303" s="22" t="s">
        <v>3965</v>
      </c>
      <c r="B1303" s="22" t="s">
        <v>25224</v>
      </c>
      <c r="C1303" s="19" t="s">
        <v>19</v>
      </c>
      <c r="D1303" s="20">
        <v>890000</v>
      </c>
      <c r="E1303" s="19" t="s">
        <v>25167</v>
      </c>
      <c r="F1303" s="19" t="s">
        <v>3894</v>
      </c>
      <c r="G1303" s="21" t="s">
        <v>25151</v>
      </c>
    </row>
    <row r="1304" spans="1:7" ht="24" customHeight="1">
      <c r="A1304" s="18" t="s">
        <v>55</v>
      </c>
      <c r="B1304" s="18" t="s">
        <v>25224</v>
      </c>
      <c r="C1304" s="19" t="s">
        <v>19</v>
      </c>
      <c r="D1304" s="20">
        <v>900000</v>
      </c>
      <c r="E1304" s="19" t="s">
        <v>25167</v>
      </c>
      <c r="F1304" s="19" t="s">
        <v>3894</v>
      </c>
      <c r="G1304" s="21" t="s">
        <v>25232</v>
      </c>
    </row>
    <row r="1305" spans="1:7" ht="24" customHeight="1">
      <c r="A1305" s="18" t="s">
        <v>55</v>
      </c>
      <c r="B1305" s="18" t="s">
        <v>25224</v>
      </c>
      <c r="C1305" s="19" t="s">
        <v>144</v>
      </c>
      <c r="D1305" s="20">
        <v>900000</v>
      </c>
      <c r="E1305" s="19" t="s">
        <v>25167</v>
      </c>
      <c r="F1305" s="19" t="s">
        <v>3894</v>
      </c>
      <c r="G1305" s="21" t="s">
        <v>25232</v>
      </c>
    </row>
    <row r="1306" spans="1:7" ht="24" customHeight="1">
      <c r="A1306" s="18" t="s">
        <v>55</v>
      </c>
      <c r="B1306" s="18" t="s">
        <v>25224</v>
      </c>
      <c r="C1306" s="19" t="s">
        <v>133</v>
      </c>
      <c r="D1306" s="20">
        <v>850000</v>
      </c>
      <c r="E1306" s="19" t="s">
        <v>25167</v>
      </c>
      <c r="F1306" s="19" t="s">
        <v>105</v>
      </c>
      <c r="G1306" s="21" t="s">
        <v>25232</v>
      </c>
    </row>
    <row r="1307" spans="1:7" ht="24" customHeight="1">
      <c r="A1307" s="18" t="s">
        <v>3255</v>
      </c>
      <c r="B1307" s="18" t="s">
        <v>25224</v>
      </c>
      <c r="C1307" s="19" t="s">
        <v>25232</v>
      </c>
      <c r="D1307" s="20">
        <v>1400000</v>
      </c>
      <c r="E1307" s="19" t="s">
        <v>25232</v>
      </c>
      <c r="F1307" s="19" t="s">
        <v>105</v>
      </c>
      <c r="G1307" s="21" t="s">
        <v>25232</v>
      </c>
    </row>
    <row r="1308" spans="1:7" ht="24" customHeight="1">
      <c r="A1308" s="18" t="s">
        <v>55</v>
      </c>
      <c r="B1308" s="18" t="s">
        <v>25224</v>
      </c>
      <c r="C1308" s="19" t="s">
        <v>19</v>
      </c>
      <c r="D1308" s="20">
        <v>450000</v>
      </c>
      <c r="E1308" s="19" t="s">
        <v>25167</v>
      </c>
      <c r="F1308" s="19" t="s">
        <v>105</v>
      </c>
      <c r="G1308" s="21" t="s">
        <v>25232</v>
      </c>
    </row>
    <row r="1309" spans="1:7" ht="24" customHeight="1">
      <c r="A1309" s="18" t="s">
        <v>2430</v>
      </c>
      <c r="B1309" s="18" t="s">
        <v>25224</v>
      </c>
      <c r="C1309" s="19" t="s">
        <v>19</v>
      </c>
      <c r="D1309" s="20">
        <v>473000</v>
      </c>
      <c r="E1309" s="19" t="s">
        <v>25167</v>
      </c>
      <c r="F1309" s="19" t="s">
        <v>105</v>
      </c>
      <c r="G1309" s="21" t="s">
        <v>25155</v>
      </c>
    </row>
    <row r="1310" spans="1:7" ht="24" customHeight="1">
      <c r="A1310" s="18" t="s">
        <v>55</v>
      </c>
      <c r="B1310" s="18" t="s">
        <v>25224</v>
      </c>
      <c r="C1310" s="19" t="s">
        <v>75</v>
      </c>
      <c r="D1310" s="20">
        <v>700000</v>
      </c>
      <c r="E1310" s="19" t="s">
        <v>25167</v>
      </c>
      <c r="F1310" s="19" t="s">
        <v>105</v>
      </c>
      <c r="G1310" s="21" t="s">
        <v>25232</v>
      </c>
    </row>
    <row r="1311" spans="1:7" ht="24" customHeight="1">
      <c r="A1311" s="18" t="s">
        <v>3881</v>
      </c>
      <c r="B1311" s="18" t="s">
        <v>25224</v>
      </c>
      <c r="C1311" s="19" t="s">
        <v>212</v>
      </c>
      <c r="D1311" s="20">
        <v>500000</v>
      </c>
      <c r="E1311" s="19" t="s">
        <v>25167</v>
      </c>
      <c r="F1311" s="19" t="s">
        <v>105</v>
      </c>
      <c r="G1311" s="21" t="s">
        <v>25232</v>
      </c>
    </row>
    <row r="1312" spans="1:7" ht="24" customHeight="1">
      <c r="A1312" s="18" t="s">
        <v>4790</v>
      </c>
      <c r="B1312" s="18" t="s">
        <v>25224</v>
      </c>
      <c r="C1312" s="19" t="s">
        <v>167</v>
      </c>
      <c r="D1312" s="20">
        <v>412500</v>
      </c>
      <c r="E1312" s="19" t="s">
        <v>25167</v>
      </c>
      <c r="F1312" s="19" t="s">
        <v>1580</v>
      </c>
      <c r="G1312" s="21" t="s">
        <v>25151</v>
      </c>
    </row>
    <row r="1313" spans="1:7" ht="24" customHeight="1">
      <c r="A1313" s="18" t="s">
        <v>5048</v>
      </c>
      <c r="B1313" s="18" t="s">
        <v>25224</v>
      </c>
      <c r="C1313" s="19" t="s">
        <v>700</v>
      </c>
      <c r="D1313" s="20">
        <v>671000</v>
      </c>
      <c r="E1313" s="19" t="s">
        <v>25167</v>
      </c>
      <c r="F1313" s="19" t="s">
        <v>105</v>
      </c>
      <c r="G1313" s="21" t="s">
        <v>25155</v>
      </c>
    </row>
    <row r="1314" spans="1:7" ht="24" customHeight="1">
      <c r="A1314" s="18" t="s">
        <v>2430</v>
      </c>
      <c r="B1314" s="18" t="s">
        <v>25224</v>
      </c>
      <c r="C1314" s="19" t="s">
        <v>19</v>
      </c>
      <c r="D1314" s="20">
        <v>990000</v>
      </c>
      <c r="E1314" s="19" t="s">
        <v>25167</v>
      </c>
      <c r="F1314" s="19" t="s">
        <v>105</v>
      </c>
      <c r="G1314" s="21" t="s">
        <v>25155</v>
      </c>
    </row>
    <row r="1315" spans="1:7" ht="24" customHeight="1">
      <c r="A1315" s="18" t="s">
        <v>3881</v>
      </c>
      <c r="B1315" s="18" t="s">
        <v>25224</v>
      </c>
      <c r="C1315" s="19" t="s">
        <v>19</v>
      </c>
      <c r="D1315" s="20">
        <v>100000</v>
      </c>
      <c r="E1315" s="19" t="s">
        <v>25232</v>
      </c>
      <c r="F1315" s="19" t="s">
        <v>105</v>
      </c>
      <c r="G1315" s="21" t="s">
        <v>25232</v>
      </c>
    </row>
    <row r="1316" spans="1:7" ht="24" customHeight="1">
      <c r="A1316" s="18" t="s">
        <v>5372</v>
      </c>
      <c r="B1316" s="18" t="s">
        <v>25224</v>
      </c>
      <c r="C1316" s="19" t="s">
        <v>19</v>
      </c>
      <c r="D1316" s="20">
        <v>44000</v>
      </c>
      <c r="E1316" s="19" t="s">
        <v>25167</v>
      </c>
      <c r="F1316" s="19" t="s">
        <v>1594</v>
      </c>
      <c r="G1316" s="21" t="s">
        <v>25151</v>
      </c>
    </row>
    <row r="1317" spans="1:7" ht="24" customHeight="1">
      <c r="A1317" s="18" t="s">
        <v>55</v>
      </c>
      <c r="B1317" s="18" t="s">
        <v>25224</v>
      </c>
      <c r="C1317" s="19" t="s">
        <v>75</v>
      </c>
      <c r="D1317" s="20">
        <v>950000</v>
      </c>
      <c r="E1317" s="19" t="s">
        <v>25167</v>
      </c>
      <c r="F1317" s="19" t="s">
        <v>105</v>
      </c>
      <c r="G1317" s="21" t="s">
        <v>25232</v>
      </c>
    </row>
    <row r="1318" spans="1:7" ht="24" customHeight="1">
      <c r="A1318" s="18" t="s">
        <v>5837</v>
      </c>
      <c r="B1318" s="18" t="s">
        <v>25224</v>
      </c>
      <c r="C1318" s="19" t="s">
        <v>19</v>
      </c>
      <c r="D1318" s="20">
        <v>66000</v>
      </c>
      <c r="E1318" s="19" t="s">
        <v>25167</v>
      </c>
      <c r="F1318" s="19" t="s">
        <v>105</v>
      </c>
      <c r="G1318" s="21" t="s">
        <v>25151</v>
      </c>
    </row>
    <row r="1319" spans="1:7" ht="24" customHeight="1">
      <c r="A1319" s="18" t="s">
        <v>2814</v>
      </c>
      <c r="B1319" s="18" t="s">
        <v>25224</v>
      </c>
      <c r="C1319" s="19" t="s">
        <v>19</v>
      </c>
      <c r="D1319" s="20">
        <v>600000</v>
      </c>
      <c r="E1319" s="19" t="s">
        <v>25167</v>
      </c>
      <c r="F1319" s="19" t="s">
        <v>105</v>
      </c>
      <c r="G1319" s="21" t="s">
        <v>25155</v>
      </c>
    </row>
    <row r="1320" spans="1:7" ht="24" customHeight="1">
      <c r="A1320" s="18" t="s">
        <v>2430</v>
      </c>
      <c r="B1320" s="18" t="s">
        <v>25224</v>
      </c>
      <c r="C1320" s="19" t="s">
        <v>19</v>
      </c>
      <c r="D1320" s="20">
        <v>495000</v>
      </c>
      <c r="E1320" s="19" t="s">
        <v>25167</v>
      </c>
      <c r="F1320" s="19" t="s">
        <v>105</v>
      </c>
      <c r="G1320" s="21" t="s">
        <v>25155</v>
      </c>
    </row>
    <row r="1321" spans="1:7" ht="24" customHeight="1">
      <c r="A1321" s="18" t="s">
        <v>6228</v>
      </c>
      <c r="B1321" s="18" t="s">
        <v>25224</v>
      </c>
      <c r="C1321" s="19" t="s">
        <v>75</v>
      </c>
      <c r="D1321" s="20">
        <v>445500</v>
      </c>
      <c r="E1321" s="19" t="s">
        <v>25167</v>
      </c>
      <c r="F1321" s="19" t="s">
        <v>1707</v>
      </c>
      <c r="G1321" s="21" t="s">
        <v>25227</v>
      </c>
    </row>
    <row r="1322" spans="1:7" ht="24" customHeight="1">
      <c r="A1322" s="18" t="s">
        <v>4790</v>
      </c>
      <c r="B1322" s="18" t="s">
        <v>25224</v>
      </c>
      <c r="C1322" s="19" t="s">
        <v>19</v>
      </c>
      <c r="D1322" s="20">
        <v>627000</v>
      </c>
      <c r="E1322" s="19" t="s">
        <v>25167</v>
      </c>
      <c r="F1322" s="19" t="s">
        <v>1882</v>
      </c>
      <c r="G1322" s="21" t="s">
        <v>25151</v>
      </c>
    </row>
    <row r="1323" spans="1:7" ht="24" customHeight="1">
      <c r="A1323" s="18" t="s">
        <v>6228</v>
      </c>
      <c r="B1323" s="18" t="s">
        <v>25224</v>
      </c>
      <c r="C1323" s="19" t="s">
        <v>19</v>
      </c>
      <c r="D1323" s="20">
        <v>297000</v>
      </c>
      <c r="E1323" s="19" t="s">
        <v>25167</v>
      </c>
      <c r="F1323" s="19" t="s">
        <v>105</v>
      </c>
      <c r="G1323" s="21" t="s">
        <v>25227</v>
      </c>
    </row>
    <row r="1324" spans="1:7" ht="24" customHeight="1">
      <c r="A1324" s="18" t="s">
        <v>6271</v>
      </c>
      <c r="B1324" s="18" t="s">
        <v>25224</v>
      </c>
      <c r="C1324" s="19" t="s">
        <v>19</v>
      </c>
      <c r="D1324" s="20">
        <v>500000</v>
      </c>
      <c r="E1324" s="19" t="s">
        <v>25167</v>
      </c>
      <c r="F1324" s="19" t="s">
        <v>105</v>
      </c>
      <c r="G1324" s="21" t="s">
        <v>25152</v>
      </c>
    </row>
    <row r="1325" spans="1:7" ht="24" customHeight="1">
      <c r="A1325" s="18" t="s">
        <v>5837</v>
      </c>
      <c r="B1325" s="18" t="s">
        <v>25224</v>
      </c>
      <c r="C1325" s="19" t="s">
        <v>19</v>
      </c>
      <c r="D1325" s="20">
        <v>1144000</v>
      </c>
      <c r="E1325" s="19" t="s">
        <v>25167</v>
      </c>
      <c r="F1325" s="19" t="s">
        <v>105</v>
      </c>
      <c r="G1325" s="21" t="s">
        <v>25238</v>
      </c>
    </row>
    <row r="1326" spans="1:7" ht="24" customHeight="1">
      <c r="A1326" s="18" t="s">
        <v>55</v>
      </c>
      <c r="B1326" s="18" t="s">
        <v>25224</v>
      </c>
      <c r="C1326" s="19" t="s">
        <v>19</v>
      </c>
      <c r="D1326" s="20">
        <v>800000</v>
      </c>
      <c r="E1326" s="19" t="s">
        <v>25167</v>
      </c>
      <c r="F1326" s="19" t="s">
        <v>105</v>
      </c>
      <c r="G1326" s="21" t="s">
        <v>25232</v>
      </c>
    </row>
    <row r="1327" spans="1:7" ht="24" customHeight="1">
      <c r="A1327" s="18" t="s">
        <v>55</v>
      </c>
      <c r="B1327" s="18" t="s">
        <v>25224</v>
      </c>
      <c r="C1327" s="19" t="s">
        <v>19</v>
      </c>
      <c r="D1327" s="20">
        <v>750000</v>
      </c>
      <c r="E1327" s="19" t="s">
        <v>25167</v>
      </c>
      <c r="F1327" s="19" t="s">
        <v>105</v>
      </c>
      <c r="G1327" s="21" t="s">
        <v>25232</v>
      </c>
    </row>
    <row r="1328" spans="1:7" ht="24" customHeight="1">
      <c r="A1328" s="18" t="s">
        <v>6228</v>
      </c>
      <c r="B1328" s="18" t="s">
        <v>25224</v>
      </c>
      <c r="C1328" s="19" t="s">
        <v>51</v>
      </c>
      <c r="D1328" s="20">
        <v>401362</v>
      </c>
      <c r="E1328" s="19" t="s">
        <v>25167</v>
      </c>
      <c r="F1328" s="19" t="s">
        <v>105</v>
      </c>
      <c r="G1328" s="21" t="s">
        <v>25227</v>
      </c>
    </row>
    <row r="1329" spans="1:7" ht="24" customHeight="1">
      <c r="A1329" s="18" t="s">
        <v>2814</v>
      </c>
      <c r="B1329" s="18" t="s">
        <v>25224</v>
      </c>
      <c r="C1329" s="19" t="s">
        <v>19</v>
      </c>
      <c r="D1329" s="20">
        <v>700000</v>
      </c>
      <c r="E1329" s="19" t="s">
        <v>25167</v>
      </c>
      <c r="F1329" s="19" t="s">
        <v>105</v>
      </c>
      <c r="G1329" s="21" t="s">
        <v>25155</v>
      </c>
    </row>
    <row r="1330" spans="1:7" ht="24" customHeight="1">
      <c r="A1330" s="18" t="s">
        <v>55</v>
      </c>
      <c r="B1330" s="18" t="s">
        <v>25224</v>
      </c>
      <c r="C1330" s="19" t="s">
        <v>19</v>
      </c>
      <c r="D1330" s="20">
        <v>800000</v>
      </c>
      <c r="E1330" s="19" t="s">
        <v>25167</v>
      </c>
      <c r="F1330" s="19" t="s">
        <v>105</v>
      </c>
      <c r="G1330" s="21" t="s">
        <v>25232</v>
      </c>
    </row>
    <row r="1331" spans="1:7" ht="24" customHeight="1">
      <c r="A1331" s="18" t="s">
        <v>5837</v>
      </c>
      <c r="B1331" s="18" t="s">
        <v>25224</v>
      </c>
      <c r="C1331" s="19" t="s">
        <v>19</v>
      </c>
      <c r="D1331" s="20">
        <v>5440000</v>
      </c>
      <c r="E1331" s="19" t="s">
        <v>25167</v>
      </c>
      <c r="F1331" s="19" t="s">
        <v>105</v>
      </c>
      <c r="G1331" s="21" t="s">
        <v>25238</v>
      </c>
    </row>
    <row r="1332" spans="1:7" ht="24" customHeight="1">
      <c r="A1332" s="18" t="s">
        <v>5837</v>
      </c>
      <c r="B1332" s="18" t="s">
        <v>25224</v>
      </c>
      <c r="C1332" s="19" t="s">
        <v>7189</v>
      </c>
      <c r="D1332" s="20">
        <v>1050000</v>
      </c>
      <c r="E1332" s="19" t="s">
        <v>25167</v>
      </c>
      <c r="F1332" s="19" t="s">
        <v>105</v>
      </c>
      <c r="G1332" s="21" t="s">
        <v>25238</v>
      </c>
    </row>
    <row r="1333" spans="1:7" ht="24" customHeight="1">
      <c r="A1333" s="18" t="s">
        <v>55</v>
      </c>
      <c r="B1333" s="18" t="s">
        <v>25224</v>
      </c>
      <c r="C1333" s="19" t="s">
        <v>19</v>
      </c>
      <c r="D1333" s="20">
        <v>750000</v>
      </c>
      <c r="E1333" s="19" t="s">
        <v>25167</v>
      </c>
      <c r="F1333" s="19" t="s">
        <v>105</v>
      </c>
      <c r="G1333" s="21" t="s">
        <v>25232</v>
      </c>
    </row>
    <row r="1334" spans="1:7" ht="24" customHeight="1">
      <c r="A1334" s="18" t="s">
        <v>4948</v>
      </c>
      <c r="B1334" s="18" t="s">
        <v>25224</v>
      </c>
      <c r="C1334" s="19" t="s">
        <v>710</v>
      </c>
      <c r="D1334" s="20">
        <v>744000</v>
      </c>
      <c r="E1334" s="19" t="s">
        <v>25167</v>
      </c>
      <c r="F1334" s="19" t="s">
        <v>105</v>
      </c>
      <c r="G1334" s="21" t="s">
        <v>25154</v>
      </c>
    </row>
    <row r="1335" spans="1:7" ht="24" customHeight="1">
      <c r="A1335" s="18" t="s">
        <v>6228</v>
      </c>
      <c r="B1335" s="18" t="s">
        <v>25224</v>
      </c>
      <c r="C1335" s="19" t="s">
        <v>75</v>
      </c>
      <c r="D1335" s="20">
        <v>539000</v>
      </c>
      <c r="E1335" s="19" t="s">
        <v>25167</v>
      </c>
      <c r="F1335" s="19" t="s">
        <v>105</v>
      </c>
      <c r="G1335" s="21" t="s">
        <v>25227</v>
      </c>
    </row>
    <row r="1336" spans="1:7" ht="24" customHeight="1">
      <c r="A1336" s="18" t="s">
        <v>55</v>
      </c>
      <c r="B1336" s="18" t="s">
        <v>25224</v>
      </c>
      <c r="C1336" s="19" t="s">
        <v>710</v>
      </c>
      <c r="D1336" s="20">
        <v>500000</v>
      </c>
      <c r="E1336" s="19" t="s">
        <v>25167</v>
      </c>
      <c r="F1336" s="19" t="s">
        <v>105</v>
      </c>
      <c r="G1336" s="21" t="s">
        <v>25232</v>
      </c>
    </row>
    <row r="1337" spans="1:7" ht="24" customHeight="1">
      <c r="A1337" s="18" t="s">
        <v>2209</v>
      </c>
      <c r="B1337" s="18" t="s">
        <v>25224</v>
      </c>
      <c r="C1337" s="19" t="s">
        <v>19</v>
      </c>
      <c r="D1337" s="20">
        <v>500000</v>
      </c>
      <c r="E1337" s="19" t="s">
        <v>25167</v>
      </c>
      <c r="F1337" s="19" t="s">
        <v>105</v>
      </c>
      <c r="G1337" s="21" t="s">
        <v>25155</v>
      </c>
    </row>
    <row r="1338" spans="1:7" ht="24" customHeight="1">
      <c r="A1338" s="18" t="s">
        <v>5837</v>
      </c>
      <c r="B1338" s="18" t="s">
        <v>25224</v>
      </c>
      <c r="C1338" s="19" t="s">
        <v>19</v>
      </c>
      <c r="D1338" s="20">
        <v>570000</v>
      </c>
      <c r="E1338" s="19" t="s">
        <v>25167</v>
      </c>
      <c r="F1338" s="19" t="s">
        <v>105</v>
      </c>
      <c r="G1338" s="21" t="s">
        <v>25238</v>
      </c>
    </row>
    <row r="1339" spans="1:7" ht="24" customHeight="1">
      <c r="A1339" s="18" t="s">
        <v>5837</v>
      </c>
      <c r="B1339" s="18" t="s">
        <v>25224</v>
      </c>
      <c r="C1339" s="19" t="s">
        <v>19</v>
      </c>
      <c r="D1339" s="20">
        <v>1150000</v>
      </c>
      <c r="E1339" s="19" t="s">
        <v>25167</v>
      </c>
      <c r="F1339" s="19" t="s">
        <v>105</v>
      </c>
      <c r="G1339" s="21" t="s">
        <v>25238</v>
      </c>
    </row>
    <row r="1340" spans="1:7" ht="24" customHeight="1">
      <c r="A1340" s="18" t="s">
        <v>7344</v>
      </c>
      <c r="B1340" s="18" t="s">
        <v>25224</v>
      </c>
      <c r="C1340" s="19" t="s">
        <v>19</v>
      </c>
      <c r="D1340" s="20">
        <v>3250000</v>
      </c>
      <c r="E1340" s="19" t="s">
        <v>25167</v>
      </c>
      <c r="F1340" s="19" t="s">
        <v>105</v>
      </c>
      <c r="G1340" s="21" t="s">
        <v>25151</v>
      </c>
    </row>
    <row r="1341" spans="1:7" ht="24" customHeight="1">
      <c r="A1341" s="18" t="s">
        <v>55</v>
      </c>
      <c r="B1341" s="18" t="s">
        <v>25224</v>
      </c>
      <c r="C1341" s="19" t="s">
        <v>19</v>
      </c>
      <c r="D1341" s="20">
        <v>850000</v>
      </c>
      <c r="E1341" s="19" t="s">
        <v>25167</v>
      </c>
      <c r="F1341" s="19" t="s">
        <v>2207</v>
      </c>
      <c r="G1341" s="21" t="s">
        <v>25232</v>
      </c>
    </row>
    <row r="1342" spans="1:7" ht="24" customHeight="1">
      <c r="A1342" s="18" t="s">
        <v>6228</v>
      </c>
      <c r="B1342" s="18" t="s">
        <v>25224</v>
      </c>
      <c r="C1342" s="19" t="s">
        <v>19</v>
      </c>
      <c r="D1342" s="20">
        <v>472033</v>
      </c>
      <c r="E1342" s="19" t="s">
        <v>25167</v>
      </c>
      <c r="F1342" s="19" t="s">
        <v>105</v>
      </c>
      <c r="G1342" s="21" t="s">
        <v>25227</v>
      </c>
    </row>
    <row r="1343" spans="1:7" ht="24" customHeight="1">
      <c r="A1343" s="18" t="s">
        <v>55</v>
      </c>
      <c r="B1343" s="18" t="s">
        <v>25224</v>
      </c>
      <c r="C1343" s="19" t="s">
        <v>19</v>
      </c>
      <c r="D1343" s="20">
        <v>500000</v>
      </c>
      <c r="E1343" s="19" t="s">
        <v>25167</v>
      </c>
      <c r="F1343" s="19" t="s">
        <v>105</v>
      </c>
      <c r="G1343" s="21" t="s">
        <v>25232</v>
      </c>
    </row>
    <row r="1344" spans="1:7" ht="24" customHeight="1">
      <c r="A1344" s="18" t="s">
        <v>55</v>
      </c>
      <c r="B1344" s="18" t="s">
        <v>25224</v>
      </c>
      <c r="C1344" s="19" t="s">
        <v>19</v>
      </c>
      <c r="D1344" s="20">
        <v>750000</v>
      </c>
      <c r="E1344" s="19" t="s">
        <v>25167</v>
      </c>
      <c r="F1344" s="19" t="s">
        <v>105</v>
      </c>
      <c r="G1344" s="21" t="s">
        <v>25232</v>
      </c>
    </row>
    <row r="1345" spans="1:7" ht="24" customHeight="1">
      <c r="A1345" s="18" t="s">
        <v>5809</v>
      </c>
      <c r="B1345" s="18" t="s">
        <v>25224</v>
      </c>
      <c r="C1345" s="19" t="s">
        <v>167</v>
      </c>
      <c r="D1345" s="20">
        <v>466000</v>
      </c>
      <c r="E1345" s="19" t="s">
        <v>25167</v>
      </c>
      <c r="F1345" s="19" t="s">
        <v>2252</v>
      </c>
      <c r="G1345" s="21" t="s">
        <v>25157</v>
      </c>
    </row>
    <row r="1346" spans="1:7" ht="24" customHeight="1">
      <c r="A1346" s="18" t="s">
        <v>7681</v>
      </c>
      <c r="B1346" s="18" t="s">
        <v>25224</v>
      </c>
      <c r="C1346" s="19" t="s">
        <v>19</v>
      </c>
      <c r="D1346" s="20">
        <v>495000</v>
      </c>
      <c r="E1346" s="19" t="s">
        <v>25167</v>
      </c>
      <c r="F1346" s="19" t="s">
        <v>2252</v>
      </c>
      <c r="G1346" s="21" t="s">
        <v>25227</v>
      </c>
    </row>
    <row r="1347" spans="1:7" ht="24" customHeight="1">
      <c r="A1347" s="18" t="s">
        <v>6966</v>
      </c>
      <c r="B1347" s="18" t="s">
        <v>25224</v>
      </c>
      <c r="C1347" s="19" t="s">
        <v>19</v>
      </c>
      <c r="D1347" s="20">
        <v>661000</v>
      </c>
      <c r="E1347" s="19" t="s">
        <v>25167</v>
      </c>
      <c r="F1347" s="19" t="s">
        <v>105</v>
      </c>
      <c r="G1347" s="21" t="s">
        <v>25227</v>
      </c>
    </row>
    <row r="1348" spans="1:7" ht="24" customHeight="1">
      <c r="A1348" s="18" t="s">
        <v>7717</v>
      </c>
      <c r="B1348" s="18" t="s">
        <v>25224</v>
      </c>
      <c r="C1348" s="19" t="s">
        <v>267</v>
      </c>
      <c r="D1348" s="20">
        <v>468000</v>
      </c>
      <c r="E1348" s="19" t="s">
        <v>25167</v>
      </c>
      <c r="F1348" s="19" t="s">
        <v>105</v>
      </c>
      <c r="G1348" s="21" t="s">
        <v>25150</v>
      </c>
    </row>
    <row r="1349" spans="1:7" ht="24" customHeight="1">
      <c r="A1349" s="18" t="s">
        <v>5837</v>
      </c>
      <c r="B1349" s="18" t="s">
        <v>25224</v>
      </c>
      <c r="C1349" s="19" t="s">
        <v>19</v>
      </c>
      <c r="D1349" s="20">
        <v>870000</v>
      </c>
      <c r="E1349" s="19" t="s">
        <v>25167</v>
      </c>
      <c r="F1349" s="19" t="s">
        <v>105</v>
      </c>
      <c r="G1349" s="21" t="s">
        <v>25238</v>
      </c>
    </row>
    <row r="1350" spans="1:7" ht="24" customHeight="1">
      <c r="A1350" s="18" t="s">
        <v>3255</v>
      </c>
      <c r="B1350" s="18" t="s">
        <v>25224</v>
      </c>
      <c r="C1350" s="19" t="s">
        <v>167</v>
      </c>
      <c r="D1350" s="20">
        <v>117000</v>
      </c>
      <c r="E1350" s="19" t="s">
        <v>25167</v>
      </c>
      <c r="F1350" s="19" t="s">
        <v>105</v>
      </c>
      <c r="G1350" s="21" t="s">
        <v>25232</v>
      </c>
    </row>
    <row r="1351" spans="1:7" ht="24" customHeight="1">
      <c r="A1351" s="18" t="s">
        <v>6228</v>
      </c>
      <c r="B1351" s="18" t="s">
        <v>25224</v>
      </c>
      <c r="C1351" s="19" t="s">
        <v>19</v>
      </c>
      <c r="D1351" s="20">
        <v>398774</v>
      </c>
      <c r="E1351" s="19" t="s">
        <v>25167</v>
      </c>
      <c r="F1351" s="19" t="s">
        <v>2367</v>
      </c>
      <c r="G1351" s="21" t="s">
        <v>25227</v>
      </c>
    </row>
    <row r="1352" spans="1:7" ht="24" customHeight="1">
      <c r="A1352" s="18" t="s">
        <v>3255</v>
      </c>
      <c r="B1352" s="18" t="s">
        <v>25224</v>
      </c>
      <c r="C1352" s="19" t="s">
        <v>19</v>
      </c>
      <c r="D1352" s="20">
        <v>150000</v>
      </c>
      <c r="E1352" s="19" t="s">
        <v>25167</v>
      </c>
      <c r="F1352" s="19" t="s">
        <v>2367</v>
      </c>
      <c r="G1352" s="21" t="s">
        <v>25232</v>
      </c>
    </row>
    <row r="1353" spans="1:7" ht="24" customHeight="1">
      <c r="A1353" s="18" t="s">
        <v>55</v>
      </c>
      <c r="B1353" s="18" t="s">
        <v>25224</v>
      </c>
      <c r="C1353" s="19" t="s">
        <v>510</v>
      </c>
      <c r="D1353" s="20">
        <v>700000</v>
      </c>
      <c r="E1353" s="19" t="s">
        <v>25167</v>
      </c>
      <c r="F1353" s="19" t="s">
        <v>2367</v>
      </c>
      <c r="G1353" s="21" t="s">
        <v>25232</v>
      </c>
    </row>
    <row r="1354" spans="1:7" ht="24" customHeight="1">
      <c r="A1354" s="18" t="s">
        <v>55</v>
      </c>
      <c r="B1354" s="18" t="s">
        <v>25224</v>
      </c>
      <c r="C1354" s="19" t="s">
        <v>75</v>
      </c>
      <c r="D1354" s="20">
        <v>800000</v>
      </c>
      <c r="E1354" s="19" t="s">
        <v>25167</v>
      </c>
      <c r="F1354" s="19" t="s">
        <v>2367</v>
      </c>
      <c r="G1354" s="21" t="s">
        <v>25232</v>
      </c>
    </row>
    <row r="1355" spans="1:7" ht="24" customHeight="1">
      <c r="A1355" s="18" t="s">
        <v>55</v>
      </c>
      <c r="B1355" s="18" t="s">
        <v>25224</v>
      </c>
      <c r="C1355" s="19" t="s">
        <v>75</v>
      </c>
      <c r="D1355" s="20">
        <v>700000</v>
      </c>
      <c r="E1355" s="19" t="s">
        <v>25167</v>
      </c>
      <c r="F1355" s="19" t="s">
        <v>2417</v>
      </c>
      <c r="G1355" s="21" t="s">
        <v>25232</v>
      </c>
    </row>
    <row r="1356" spans="1:7" ht="24" customHeight="1">
      <c r="A1356" s="18" t="s">
        <v>5837</v>
      </c>
      <c r="B1356" s="18" t="s">
        <v>25224</v>
      </c>
      <c r="C1356" s="19" t="s">
        <v>75</v>
      </c>
      <c r="D1356" s="20">
        <v>938000</v>
      </c>
      <c r="E1356" s="19" t="s">
        <v>25167</v>
      </c>
      <c r="F1356" s="19" t="s">
        <v>2417</v>
      </c>
      <c r="G1356" s="21" t="s">
        <v>25238</v>
      </c>
    </row>
    <row r="1357" spans="1:7" ht="24" customHeight="1">
      <c r="A1357" s="18" t="s">
        <v>7992</v>
      </c>
      <c r="B1357" s="18" t="s">
        <v>25224</v>
      </c>
      <c r="C1357" s="19" t="s">
        <v>19</v>
      </c>
      <c r="D1357" s="20">
        <v>505000</v>
      </c>
      <c r="E1357" s="19" t="s">
        <v>25167</v>
      </c>
      <c r="F1357" s="19" t="s">
        <v>2417</v>
      </c>
      <c r="G1357" s="21" t="s">
        <v>25227</v>
      </c>
    </row>
    <row r="1358" spans="1:7" ht="24" customHeight="1">
      <c r="A1358" s="18" t="s">
        <v>55</v>
      </c>
      <c r="B1358" s="18" t="s">
        <v>25224</v>
      </c>
      <c r="C1358" s="19" t="s">
        <v>19</v>
      </c>
      <c r="D1358" s="20">
        <v>500000</v>
      </c>
      <c r="E1358" s="19" t="s">
        <v>25167</v>
      </c>
      <c r="F1358" s="19" t="s">
        <v>2417</v>
      </c>
      <c r="G1358" s="21" t="s">
        <v>25232</v>
      </c>
    </row>
    <row r="1359" spans="1:7" ht="24" customHeight="1">
      <c r="A1359" s="22" t="s">
        <v>4132</v>
      </c>
      <c r="B1359" s="22" t="s">
        <v>25224</v>
      </c>
      <c r="C1359" s="19" t="s">
        <v>19</v>
      </c>
      <c r="D1359" s="20">
        <v>999000</v>
      </c>
      <c r="E1359" s="19" t="s">
        <v>25167</v>
      </c>
      <c r="F1359" s="19" t="s">
        <v>2417</v>
      </c>
      <c r="G1359" s="21" t="s">
        <v>25151</v>
      </c>
    </row>
    <row r="1360" spans="1:7" ht="24" customHeight="1">
      <c r="A1360" s="22" t="s">
        <v>4132</v>
      </c>
      <c r="B1360" s="22" t="s">
        <v>25224</v>
      </c>
      <c r="C1360" s="19" t="s">
        <v>19</v>
      </c>
      <c r="D1360" s="20">
        <v>1090000</v>
      </c>
      <c r="E1360" s="19" t="s">
        <v>25167</v>
      </c>
      <c r="F1360" s="19" t="s">
        <v>2417</v>
      </c>
      <c r="G1360" s="21" t="s">
        <v>25243</v>
      </c>
    </row>
    <row r="1361" spans="1:7" ht="24" customHeight="1">
      <c r="A1361" s="22" t="s">
        <v>3827</v>
      </c>
      <c r="B1361" s="22" t="s">
        <v>25224</v>
      </c>
      <c r="C1361" s="19" t="s">
        <v>212</v>
      </c>
      <c r="D1361" s="20">
        <v>709500</v>
      </c>
      <c r="E1361" s="19" t="s">
        <v>25167</v>
      </c>
      <c r="F1361" s="19" t="s">
        <v>2417</v>
      </c>
      <c r="G1361" s="21" t="s">
        <v>25151</v>
      </c>
    </row>
    <row r="1362" spans="1:7" ht="24" customHeight="1">
      <c r="A1362" s="18" t="s">
        <v>4790</v>
      </c>
      <c r="B1362" s="18" t="s">
        <v>25224</v>
      </c>
      <c r="C1362" s="19" t="s">
        <v>167</v>
      </c>
      <c r="D1362" s="20">
        <v>1390000</v>
      </c>
      <c r="E1362" s="19" t="s">
        <v>25167</v>
      </c>
      <c r="F1362" s="19" t="s">
        <v>2417</v>
      </c>
      <c r="G1362" s="21" t="s">
        <v>25151</v>
      </c>
    </row>
    <row r="1363" spans="1:7" ht="24" customHeight="1">
      <c r="A1363" s="18" t="s">
        <v>55</v>
      </c>
      <c r="B1363" s="18" t="s">
        <v>25224</v>
      </c>
      <c r="C1363" s="19" t="s">
        <v>19</v>
      </c>
      <c r="D1363" s="20">
        <v>650000</v>
      </c>
      <c r="E1363" s="19" t="s">
        <v>25167</v>
      </c>
      <c r="F1363" s="19" t="s">
        <v>105</v>
      </c>
      <c r="G1363" s="21" t="s">
        <v>25232</v>
      </c>
    </row>
    <row r="1364" spans="1:7" ht="24" customHeight="1">
      <c r="A1364" s="18" t="s">
        <v>55</v>
      </c>
      <c r="B1364" s="18" t="s">
        <v>25224</v>
      </c>
      <c r="C1364" s="19" t="s">
        <v>75</v>
      </c>
      <c r="D1364" s="20">
        <v>450000</v>
      </c>
      <c r="E1364" s="19" t="s">
        <v>25167</v>
      </c>
      <c r="F1364" s="19" t="s">
        <v>2512</v>
      </c>
      <c r="G1364" s="21" t="s">
        <v>25232</v>
      </c>
    </row>
    <row r="1365" spans="1:7" ht="24" customHeight="1">
      <c r="A1365" s="18" t="s">
        <v>8452</v>
      </c>
      <c r="B1365" s="18" t="s">
        <v>25224</v>
      </c>
      <c r="C1365" s="19" t="s">
        <v>19</v>
      </c>
      <c r="D1365" s="20">
        <v>2720000</v>
      </c>
      <c r="E1365" s="19" t="s">
        <v>25167</v>
      </c>
      <c r="F1365" s="19" t="s">
        <v>105</v>
      </c>
      <c r="G1365" s="21" t="s">
        <v>25154</v>
      </c>
    </row>
    <row r="1366" spans="1:7" ht="24" customHeight="1">
      <c r="A1366" s="18" t="s">
        <v>5837</v>
      </c>
      <c r="B1366" s="18" t="s">
        <v>25224</v>
      </c>
      <c r="C1366" s="19" t="s">
        <v>700</v>
      </c>
      <c r="D1366" s="20">
        <v>869600</v>
      </c>
      <c r="E1366" s="19" t="s">
        <v>25167</v>
      </c>
      <c r="F1366" s="19" t="s">
        <v>105</v>
      </c>
      <c r="G1366" s="21" t="s">
        <v>25238</v>
      </c>
    </row>
    <row r="1367" spans="1:7" ht="24" customHeight="1">
      <c r="A1367" s="18" t="s">
        <v>5048</v>
      </c>
      <c r="B1367" s="18" t="s">
        <v>25224</v>
      </c>
      <c r="C1367" s="19" t="s">
        <v>19</v>
      </c>
      <c r="D1367" s="20">
        <v>1100000</v>
      </c>
      <c r="E1367" s="19" t="s">
        <v>25167</v>
      </c>
      <c r="F1367" s="19" t="s">
        <v>105</v>
      </c>
      <c r="G1367" s="21" t="s">
        <v>25155</v>
      </c>
    </row>
    <row r="1368" spans="1:7" ht="24" customHeight="1">
      <c r="A1368" s="18" t="s">
        <v>6228</v>
      </c>
      <c r="B1368" s="18" t="s">
        <v>25224</v>
      </c>
      <c r="C1368" s="19" t="s">
        <v>133</v>
      </c>
      <c r="D1368" s="20">
        <v>1710000</v>
      </c>
      <c r="E1368" s="19" t="s">
        <v>25167</v>
      </c>
      <c r="F1368" s="19" t="s">
        <v>105</v>
      </c>
      <c r="G1368" s="21" t="s">
        <v>25227</v>
      </c>
    </row>
    <row r="1369" spans="1:7" ht="24" customHeight="1">
      <c r="A1369" s="18" t="s">
        <v>55</v>
      </c>
      <c r="B1369" s="18" t="s">
        <v>25224</v>
      </c>
      <c r="C1369" s="19" t="s">
        <v>133</v>
      </c>
      <c r="D1369" s="20">
        <v>750000</v>
      </c>
      <c r="E1369" s="19" t="s">
        <v>25167</v>
      </c>
      <c r="F1369" s="19" t="s">
        <v>105</v>
      </c>
      <c r="G1369" s="21" t="s">
        <v>25232</v>
      </c>
    </row>
    <row r="1370" spans="1:7" ht="24" customHeight="1">
      <c r="A1370" s="18" t="s">
        <v>3255</v>
      </c>
      <c r="B1370" s="18" t="s">
        <v>25224</v>
      </c>
      <c r="C1370" s="19" t="s">
        <v>19</v>
      </c>
      <c r="D1370" s="20">
        <v>303600</v>
      </c>
      <c r="E1370" s="19" t="s">
        <v>25167</v>
      </c>
      <c r="F1370" s="19" t="s">
        <v>2581</v>
      </c>
      <c r="G1370" s="21" t="s">
        <v>25232</v>
      </c>
    </row>
    <row r="1371" spans="1:7" ht="24" customHeight="1">
      <c r="A1371" s="22" t="s">
        <v>4132</v>
      </c>
      <c r="B1371" s="22" t="s">
        <v>25224</v>
      </c>
      <c r="C1371" s="19" t="s">
        <v>19</v>
      </c>
      <c r="D1371" s="20">
        <v>541800</v>
      </c>
      <c r="E1371" s="19" t="s">
        <v>25167</v>
      </c>
      <c r="F1371" s="19" t="s">
        <v>2581</v>
      </c>
      <c r="G1371" s="21" t="s">
        <v>25151</v>
      </c>
    </row>
    <row r="1372" spans="1:7" ht="24" customHeight="1">
      <c r="A1372" s="18" t="s">
        <v>55</v>
      </c>
      <c r="B1372" s="18" t="s">
        <v>25224</v>
      </c>
      <c r="C1372" s="19" t="s">
        <v>19</v>
      </c>
      <c r="D1372" s="20">
        <v>1500000</v>
      </c>
      <c r="E1372" s="19" t="s">
        <v>25167</v>
      </c>
      <c r="F1372" s="19" t="s">
        <v>105</v>
      </c>
      <c r="G1372" s="21" t="s">
        <v>25232</v>
      </c>
    </row>
    <row r="1373" spans="1:7" ht="24" customHeight="1">
      <c r="A1373" s="18" t="s">
        <v>8452</v>
      </c>
      <c r="B1373" s="18" t="s">
        <v>25224</v>
      </c>
      <c r="C1373" s="19" t="s">
        <v>19</v>
      </c>
      <c r="D1373" s="20">
        <v>1280000</v>
      </c>
      <c r="E1373" s="19" t="s">
        <v>25167</v>
      </c>
      <c r="F1373" s="19" t="s">
        <v>105</v>
      </c>
      <c r="G1373" s="21" t="s">
        <v>25154</v>
      </c>
    </row>
    <row r="1374" spans="1:7" ht="24" customHeight="1">
      <c r="A1374" s="18" t="s">
        <v>6151</v>
      </c>
      <c r="B1374" s="18" t="s">
        <v>25224</v>
      </c>
      <c r="C1374" s="19" t="s">
        <v>19</v>
      </c>
      <c r="D1374" s="20">
        <v>605000</v>
      </c>
      <c r="E1374" s="19" t="s">
        <v>25167</v>
      </c>
      <c r="F1374" s="19" t="s">
        <v>105</v>
      </c>
      <c r="G1374" s="21" t="s">
        <v>25227</v>
      </c>
    </row>
    <row r="1375" spans="1:7" ht="24" customHeight="1">
      <c r="A1375" s="18" t="s">
        <v>1067</v>
      </c>
      <c r="B1375" s="18" t="s">
        <v>25224</v>
      </c>
      <c r="C1375" s="19" t="s">
        <v>19</v>
      </c>
      <c r="D1375" s="20">
        <v>360000</v>
      </c>
      <c r="E1375" s="19" t="s">
        <v>25167</v>
      </c>
      <c r="F1375" s="19" t="s">
        <v>105</v>
      </c>
      <c r="G1375" s="21" t="s">
        <v>25227</v>
      </c>
    </row>
    <row r="1376" spans="1:7" ht="24" customHeight="1">
      <c r="A1376" s="18" t="s">
        <v>1067</v>
      </c>
      <c r="B1376" s="18" t="s">
        <v>25224</v>
      </c>
      <c r="C1376" s="19" t="s">
        <v>19</v>
      </c>
      <c r="D1376" s="20">
        <v>715000</v>
      </c>
      <c r="E1376" s="19" t="s">
        <v>25167</v>
      </c>
      <c r="F1376" s="19" t="s">
        <v>105</v>
      </c>
      <c r="G1376" s="21" t="s">
        <v>25227</v>
      </c>
    </row>
    <row r="1377" spans="1:7" ht="24" customHeight="1">
      <c r="A1377" s="18" t="s">
        <v>55</v>
      </c>
      <c r="B1377" s="18" t="s">
        <v>25224</v>
      </c>
      <c r="C1377" s="19" t="s">
        <v>19</v>
      </c>
      <c r="D1377" s="20">
        <v>400000</v>
      </c>
      <c r="E1377" s="19" t="s">
        <v>25167</v>
      </c>
      <c r="F1377" s="19" t="s">
        <v>105</v>
      </c>
      <c r="G1377" s="21" t="s">
        <v>25232</v>
      </c>
    </row>
    <row r="1378" spans="1:7" ht="24" customHeight="1">
      <c r="A1378" s="18" t="s">
        <v>6228</v>
      </c>
      <c r="B1378" s="18" t="s">
        <v>25224</v>
      </c>
      <c r="C1378" s="19" t="s">
        <v>710</v>
      </c>
      <c r="D1378" s="20">
        <v>946000</v>
      </c>
      <c r="E1378" s="19" t="s">
        <v>25167</v>
      </c>
      <c r="F1378" s="19" t="s">
        <v>105</v>
      </c>
      <c r="G1378" s="21" t="s">
        <v>25227</v>
      </c>
    </row>
    <row r="1379" spans="1:7" ht="24" customHeight="1">
      <c r="A1379" s="18" t="s">
        <v>8948</v>
      </c>
      <c r="B1379" s="18" t="s">
        <v>25224</v>
      </c>
      <c r="C1379" s="19" t="s">
        <v>19</v>
      </c>
      <c r="D1379" s="20">
        <v>1210000</v>
      </c>
      <c r="E1379" s="19" t="s">
        <v>25167</v>
      </c>
      <c r="F1379" s="19" t="s">
        <v>105</v>
      </c>
      <c r="G1379" s="21" t="s">
        <v>25227</v>
      </c>
    </row>
    <row r="1380" spans="1:7" ht="24" customHeight="1">
      <c r="A1380" s="18" t="s">
        <v>8452</v>
      </c>
      <c r="B1380" s="18" t="s">
        <v>25224</v>
      </c>
      <c r="C1380" s="19" t="s">
        <v>19</v>
      </c>
      <c r="D1380" s="20">
        <v>1920000</v>
      </c>
      <c r="E1380" s="19" t="s">
        <v>25167</v>
      </c>
      <c r="F1380" s="19" t="s">
        <v>105</v>
      </c>
      <c r="G1380" s="21" t="s">
        <v>25154</v>
      </c>
    </row>
    <row r="1381" spans="1:7" ht="24" customHeight="1">
      <c r="A1381" s="18" t="s">
        <v>55</v>
      </c>
      <c r="B1381" s="18" t="s">
        <v>25224</v>
      </c>
      <c r="C1381" s="19" t="s">
        <v>19</v>
      </c>
      <c r="D1381" s="20">
        <v>800000</v>
      </c>
      <c r="E1381" s="19" t="s">
        <v>25167</v>
      </c>
      <c r="F1381" s="19" t="s">
        <v>2856</v>
      </c>
      <c r="G1381" s="21" t="s">
        <v>25232</v>
      </c>
    </row>
    <row r="1382" spans="1:7" ht="24" customHeight="1">
      <c r="A1382" s="22" t="s">
        <v>3827</v>
      </c>
      <c r="B1382" s="22" t="s">
        <v>25224</v>
      </c>
      <c r="C1382" s="19" t="s">
        <v>19</v>
      </c>
      <c r="D1382" s="20">
        <v>740000</v>
      </c>
      <c r="E1382" s="19" t="s">
        <v>25167</v>
      </c>
      <c r="F1382" s="19" t="s">
        <v>2856</v>
      </c>
      <c r="G1382" s="21" t="s">
        <v>25151</v>
      </c>
    </row>
    <row r="1383" spans="1:7" ht="24" customHeight="1">
      <c r="A1383" s="18" t="s">
        <v>5372</v>
      </c>
      <c r="B1383" s="18" t="s">
        <v>25224</v>
      </c>
      <c r="C1383" s="19" t="s">
        <v>19</v>
      </c>
      <c r="D1383" s="20">
        <v>417200</v>
      </c>
      <c r="E1383" s="19" t="s">
        <v>25167</v>
      </c>
      <c r="F1383" s="19" t="s">
        <v>2856</v>
      </c>
      <c r="G1383" s="21" t="s">
        <v>25152</v>
      </c>
    </row>
    <row r="1384" spans="1:7" ht="24" customHeight="1">
      <c r="A1384" s="18" t="s">
        <v>8452</v>
      </c>
      <c r="B1384" s="18" t="s">
        <v>25224</v>
      </c>
      <c r="C1384" s="19" t="s">
        <v>19</v>
      </c>
      <c r="D1384" s="20">
        <v>762600</v>
      </c>
      <c r="E1384" s="19" t="s">
        <v>25167</v>
      </c>
      <c r="F1384" s="19" t="s">
        <v>105</v>
      </c>
      <c r="G1384" s="21" t="s">
        <v>25154</v>
      </c>
    </row>
    <row r="1385" spans="1:7" ht="24" customHeight="1">
      <c r="A1385" s="18" t="s">
        <v>7101</v>
      </c>
      <c r="B1385" s="18" t="s">
        <v>25224</v>
      </c>
      <c r="C1385" s="19" t="s">
        <v>19</v>
      </c>
      <c r="D1385" s="20">
        <v>570000</v>
      </c>
      <c r="E1385" s="19" t="s">
        <v>25167</v>
      </c>
      <c r="F1385" s="19" t="s">
        <v>105</v>
      </c>
      <c r="G1385" s="21" t="s">
        <v>25227</v>
      </c>
    </row>
    <row r="1386" spans="1:7" ht="24" customHeight="1">
      <c r="A1386" s="18" t="s">
        <v>8948</v>
      </c>
      <c r="B1386" s="18" t="s">
        <v>25225</v>
      </c>
      <c r="C1386" s="19" t="s">
        <v>191</v>
      </c>
      <c r="D1386" s="20">
        <v>209600</v>
      </c>
      <c r="E1386" s="19" t="s">
        <v>25167</v>
      </c>
      <c r="F1386" s="19" t="s">
        <v>105</v>
      </c>
      <c r="G1386" s="21" t="s">
        <v>25227</v>
      </c>
    </row>
    <row r="1387" spans="1:7" ht="24" customHeight="1">
      <c r="A1387" s="18" t="s">
        <v>250</v>
      </c>
      <c r="B1387" s="18" t="s">
        <v>25225</v>
      </c>
      <c r="C1387" s="19" t="s">
        <v>19</v>
      </c>
      <c r="D1387" s="20">
        <v>1000000</v>
      </c>
      <c r="E1387" s="19" t="s">
        <v>25167</v>
      </c>
      <c r="F1387" s="19" t="s">
        <v>105</v>
      </c>
      <c r="G1387" s="21" t="s">
        <v>25157</v>
      </c>
    </row>
    <row r="1388" spans="1:7" ht="24" customHeight="1">
      <c r="A1388" s="18" t="s">
        <v>8496</v>
      </c>
      <c r="B1388" s="18" t="s">
        <v>25225</v>
      </c>
      <c r="C1388" s="19" t="s">
        <v>19</v>
      </c>
      <c r="D1388" s="20">
        <v>597300</v>
      </c>
      <c r="E1388" s="19" t="s">
        <v>25167</v>
      </c>
      <c r="F1388" s="19" t="s">
        <v>105</v>
      </c>
      <c r="G1388" s="21" t="s">
        <v>25151</v>
      </c>
    </row>
    <row r="1389" spans="1:7" ht="24" customHeight="1">
      <c r="A1389" s="18" t="s">
        <v>9198</v>
      </c>
      <c r="B1389" s="18" t="s">
        <v>25225</v>
      </c>
      <c r="C1389" s="19" t="s">
        <v>19</v>
      </c>
      <c r="D1389" s="20">
        <v>354400</v>
      </c>
      <c r="E1389" s="19" t="s">
        <v>25167</v>
      </c>
      <c r="F1389" s="19" t="s">
        <v>105</v>
      </c>
      <c r="G1389" s="21" t="s">
        <v>25151</v>
      </c>
    </row>
    <row r="1390" spans="1:7" ht="24" customHeight="1">
      <c r="A1390" s="18" t="s">
        <v>9312</v>
      </c>
      <c r="B1390" s="18" t="s">
        <v>25225</v>
      </c>
      <c r="C1390" s="19" t="s">
        <v>19</v>
      </c>
      <c r="D1390" s="20">
        <v>1360000</v>
      </c>
      <c r="E1390" s="19" t="s">
        <v>25167</v>
      </c>
      <c r="F1390" s="19" t="s">
        <v>105</v>
      </c>
      <c r="G1390" s="21" t="s">
        <v>25232</v>
      </c>
    </row>
    <row r="1391" spans="1:7" ht="24" customHeight="1">
      <c r="A1391" s="18" t="s">
        <v>250</v>
      </c>
      <c r="B1391" s="18" t="s">
        <v>25225</v>
      </c>
      <c r="C1391" s="19" t="s">
        <v>19</v>
      </c>
      <c r="D1391" s="20">
        <v>1000000</v>
      </c>
      <c r="E1391" s="19" t="s">
        <v>25167</v>
      </c>
      <c r="F1391" s="19" t="s">
        <v>105</v>
      </c>
      <c r="G1391" s="21" t="s">
        <v>25155</v>
      </c>
    </row>
    <row r="1392" spans="1:7" ht="24" customHeight="1">
      <c r="A1392" s="18" t="s">
        <v>55</v>
      </c>
      <c r="B1392" s="18" t="s">
        <v>25225</v>
      </c>
      <c r="C1392" s="19" t="s">
        <v>19</v>
      </c>
      <c r="D1392" s="20">
        <v>850000</v>
      </c>
      <c r="E1392" s="19" t="s">
        <v>25167</v>
      </c>
      <c r="F1392" s="19" t="s">
        <v>989</v>
      </c>
      <c r="G1392" s="21" t="s">
        <v>25232</v>
      </c>
    </row>
    <row r="1393" spans="1:7" ht="24" customHeight="1">
      <c r="A1393" s="18" t="s">
        <v>9362</v>
      </c>
      <c r="B1393" s="18" t="s">
        <v>25225</v>
      </c>
      <c r="C1393" s="19" t="s">
        <v>75</v>
      </c>
      <c r="D1393" s="20">
        <v>618200</v>
      </c>
      <c r="E1393" s="19" t="s">
        <v>25167</v>
      </c>
      <c r="F1393" s="19" t="s">
        <v>989</v>
      </c>
      <c r="G1393" s="21" t="s">
        <v>25227</v>
      </c>
    </row>
    <row r="1394" spans="1:7" ht="24" customHeight="1">
      <c r="A1394" s="18" t="s">
        <v>8948</v>
      </c>
      <c r="B1394" s="18" t="s">
        <v>25225</v>
      </c>
      <c r="C1394" s="19" t="s">
        <v>19</v>
      </c>
      <c r="D1394" s="20">
        <v>733000</v>
      </c>
      <c r="E1394" s="19" t="s">
        <v>25167</v>
      </c>
      <c r="F1394" s="19" t="s">
        <v>1127</v>
      </c>
      <c r="G1394" s="21" t="s">
        <v>25227</v>
      </c>
    </row>
    <row r="1395" spans="1:7" ht="24" customHeight="1">
      <c r="A1395" s="18" t="s">
        <v>9312</v>
      </c>
      <c r="B1395" s="18" t="s">
        <v>25225</v>
      </c>
      <c r="C1395" s="19" t="s">
        <v>19</v>
      </c>
      <c r="D1395" s="20">
        <v>730000</v>
      </c>
      <c r="E1395" s="19" t="s">
        <v>25167</v>
      </c>
      <c r="F1395" s="19" t="s">
        <v>1127</v>
      </c>
      <c r="G1395" s="21" t="s">
        <v>25232</v>
      </c>
    </row>
    <row r="1396" spans="1:7" ht="24" customHeight="1">
      <c r="A1396" s="18" t="s">
        <v>9198</v>
      </c>
      <c r="B1396" s="18" t="s">
        <v>25225</v>
      </c>
      <c r="C1396" s="19" t="s">
        <v>19</v>
      </c>
      <c r="D1396" s="20">
        <v>300000</v>
      </c>
      <c r="E1396" s="19" t="s">
        <v>25167</v>
      </c>
      <c r="F1396" s="19" t="s">
        <v>3802</v>
      </c>
      <c r="G1396" s="21" t="s">
        <v>25151</v>
      </c>
    </row>
    <row r="1397" spans="1:7" ht="24" customHeight="1">
      <c r="A1397" s="18" t="s">
        <v>8452</v>
      </c>
      <c r="B1397" s="18" t="s">
        <v>25225</v>
      </c>
      <c r="C1397" s="19" t="s">
        <v>700</v>
      </c>
      <c r="D1397" s="20">
        <v>1050000</v>
      </c>
      <c r="E1397" s="19" t="s">
        <v>25167</v>
      </c>
      <c r="F1397" s="19" t="s">
        <v>3802</v>
      </c>
      <c r="G1397" s="21" t="s">
        <v>25154</v>
      </c>
    </row>
    <row r="1398" spans="1:7" ht="24" customHeight="1">
      <c r="A1398" s="18" t="s">
        <v>9691</v>
      </c>
      <c r="B1398" s="18" t="s">
        <v>25225</v>
      </c>
      <c r="C1398" s="19" t="s">
        <v>19</v>
      </c>
      <c r="D1398" s="20">
        <v>410760</v>
      </c>
      <c r="E1398" s="19" t="s">
        <v>25167</v>
      </c>
      <c r="F1398" s="19" t="s">
        <v>105</v>
      </c>
      <c r="G1398" s="21" t="s">
        <v>25152</v>
      </c>
    </row>
    <row r="1399" spans="1:7" ht="24" customHeight="1">
      <c r="A1399" s="18" t="s">
        <v>9198</v>
      </c>
      <c r="B1399" s="18" t="s">
        <v>25225</v>
      </c>
      <c r="C1399" s="19" t="s">
        <v>19</v>
      </c>
      <c r="D1399" s="20">
        <v>515000</v>
      </c>
      <c r="E1399" s="19" t="s">
        <v>25167</v>
      </c>
      <c r="F1399" s="19" t="s">
        <v>3894</v>
      </c>
      <c r="G1399" s="21" t="s">
        <v>25151</v>
      </c>
    </row>
    <row r="1400" spans="1:7" ht="24" customHeight="1">
      <c r="A1400" s="18" t="s">
        <v>9708</v>
      </c>
      <c r="B1400" s="18" t="s">
        <v>25225</v>
      </c>
      <c r="C1400" s="19" t="s">
        <v>19</v>
      </c>
      <c r="D1400" s="20">
        <v>500000</v>
      </c>
      <c r="E1400" s="19" t="s">
        <v>25167</v>
      </c>
      <c r="F1400" s="19" t="s">
        <v>3894</v>
      </c>
      <c r="G1400" s="21" t="s">
        <v>25155</v>
      </c>
    </row>
    <row r="1401" spans="1:7" ht="24" customHeight="1">
      <c r="A1401" s="18" t="s">
        <v>9708</v>
      </c>
      <c r="B1401" s="18" t="s">
        <v>25225</v>
      </c>
      <c r="C1401" s="19" t="s">
        <v>19</v>
      </c>
      <c r="D1401" s="20">
        <v>500000</v>
      </c>
      <c r="E1401" s="19" t="s">
        <v>25167</v>
      </c>
      <c r="F1401" s="19" t="s">
        <v>3894</v>
      </c>
      <c r="G1401" s="21" t="s">
        <v>25155</v>
      </c>
    </row>
    <row r="1402" spans="1:7" ht="24" customHeight="1">
      <c r="A1402" s="18" t="s">
        <v>7992</v>
      </c>
      <c r="B1402" s="18" t="s">
        <v>25225</v>
      </c>
      <c r="C1402" s="19" t="s">
        <v>212</v>
      </c>
      <c r="D1402" s="20">
        <v>531440</v>
      </c>
      <c r="E1402" s="19" t="s">
        <v>25167</v>
      </c>
      <c r="F1402" s="19" t="s">
        <v>3894</v>
      </c>
      <c r="G1402" s="21" t="s">
        <v>25227</v>
      </c>
    </row>
    <row r="1403" spans="1:7" ht="24" customHeight="1">
      <c r="A1403" s="18" t="s">
        <v>7070</v>
      </c>
      <c r="B1403" s="18" t="s">
        <v>25225</v>
      </c>
      <c r="C1403" s="19" t="s">
        <v>19</v>
      </c>
      <c r="D1403" s="20">
        <v>727200</v>
      </c>
      <c r="E1403" s="19" t="s">
        <v>25167</v>
      </c>
      <c r="F1403" s="19" t="s">
        <v>3894</v>
      </c>
      <c r="G1403" s="21" t="s">
        <v>25227</v>
      </c>
    </row>
    <row r="1404" spans="1:7" ht="24" customHeight="1">
      <c r="A1404" s="18" t="s">
        <v>6985</v>
      </c>
      <c r="B1404" s="18" t="s">
        <v>25225</v>
      </c>
      <c r="C1404" s="19" t="s">
        <v>19</v>
      </c>
      <c r="D1404" s="20">
        <v>1497000</v>
      </c>
      <c r="E1404" s="19" t="s">
        <v>25167</v>
      </c>
      <c r="F1404" s="19" t="s">
        <v>3894</v>
      </c>
      <c r="G1404" s="21" t="s">
        <v>25227</v>
      </c>
    </row>
    <row r="1405" spans="1:7" ht="24" customHeight="1">
      <c r="A1405" s="22" t="s">
        <v>3827</v>
      </c>
      <c r="B1405" s="22" t="s">
        <v>25225</v>
      </c>
      <c r="C1405" s="19" t="s">
        <v>19</v>
      </c>
      <c r="D1405" s="20">
        <v>707200</v>
      </c>
      <c r="E1405" s="19" t="s">
        <v>25167</v>
      </c>
      <c r="F1405" s="19" t="s">
        <v>3894</v>
      </c>
      <c r="G1405" s="21" t="s">
        <v>25151</v>
      </c>
    </row>
    <row r="1406" spans="1:7" ht="24" customHeight="1">
      <c r="A1406" s="22" t="s">
        <v>3827</v>
      </c>
      <c r="B1406" s="22" t="s">
        <v>25225</v>
      </c>
      <c r="C1406" s="19" t="s">
        <v>19</v>
      </c>
      <c r="D1406" s="20">
        <v>272880</v>
      </c>
      <c r="E1406" s="19" t="s">
        <v>25167</v>
      </c>
      <c r="F1406" s="19" t="s">
        <v>3894</v>
      </c>
      <c r="G1406" s="21" t="s">
        <v>25227</v>
      </c>
    </row>
    <row r="1407" spans="1:7" ht="24" customHeight="1">
      <c r="A1407" s="18" t="s">
        <v>7332</v>
      </c>
      <c r="B1407" s="18" t="s">
        <v>25225</v>
      </c>
      <c r="C1407" s="19" t="s">
        <v>167</v>
      </c>
      <c r="D1407" s="20">
        <v>552640</v>
      </c>
      <c r="E1407" s="19" t="s">
        <v>25167</v>
      </c>
      <c r="F1407" s="19" t="s">
        <v>105</v>
      </c>
      <c r="G1407" s="21" t="s">
        <v>25227</v>
      </c>
    </row>
    <row r="1408" spans="1:7" ht="24" customHeight="1">
      <c r="A1408" s="18" t="s">
        <v>55</v>
      </c>
      <c r="B1408" s="18" t="s">
        <v>25225</v>
      </c>
      <c r="C1408" s="19" t="s">
        <v>19</v>
      </c>
      <c r="D1408" s="20">
        <v>360000</v>
      </c>
      <c r="E1408" s="19" t="s">
        <v>25167</v>
      </c>
      <c r="F1408" s="19" t="s">
        <v>105</v>
      </c>
      <c r="G1408" s="21" t="s">
        <v>25232</v>
      </c>
    </row>
    <row r="1409" spans="1:7" ht="24" customHeight="1">
      <c r="A1409" s="22" t="s">
        <v>3281</v>
      </c>
      <c r="B1409" s="22" t="s">
        <v>25225</v>
      </c>
      <c r="C1409" s="19" t="s">
        <v>212</v>
      </c>
      <c r="D1409" s="20">
        <v>1100000</v>
      </c>
      <c r="E1409" s="19" t="s">
        <v>25167</v>
      </c>
      <c r="F1409" s="19" t="s">
        <v>105</v>
      </c>
      <c r="G1409" s="21" t="s">
        <v>25155</v>
      </c>
    </row>
    <row r="1410" spans="1:7" ht="24" customHeight="1">
      <c r="A1410" s="18" t="s">
        <v>7779</v>
      </c>
      <c r="B1410" s="18" t="s">
        <v>25225</v>
      </c>
      <c r="C1410" s="19" t="s">
        <v>19</v>
      </c>
      <c r="D1410" s="20">
        <v>1200000</v>
      </c>
      <c r="E1410" s="19" t="s">
        <v>25167</v>
      </c>
      <c r="F1410" s="19" t="s">
        <v>1155</v>
      </c>
      <c r="G1410" s="21" t="s">
        <v>25151</v>
      </c>
    </row>
    <row r="1411" spans="1:7" ht="24" customHeight="1">
      <c r="A1411" s="18" t="s">
        <v>3255</v>
      </c>
      <c r="B1411" s="18" t="s">
        <v>25225</v>
      </c>
      <c r="C1411" s="19" t="s">
        <v>19</v>
      </c>
      <c r="D1411" s="20">
        <v>582000</v>
      </c>
      <c r="E1411" s="19" t="s">
        <v>25167</v>
      </c>
      <c r="F1411" s="19" t="s">
        <v>105</v>
      </c>
      <c r="G1411" s="21" t="s">
        <v>25232</v>
      </c>
    </row>
    <row r="1412" spans="1:7" ht="24" customHeight="1">
      <c r="A1412" s="18" t="s">
        <v>8496</v>
      </c>
      <c r="B1412" s="18" t="s">
        <v>25225</v>
      </c>
      <c r="C1412" s="19" t="s">
        <v>19</v>
      </c>
      <c r="D1412" s="20">
        <v>823460</v>
      </c>
      <c r="E1412" s="19" t="s">
        <v>25167</v>
      </c>
      <c r="F1412" s="19" t="s">
        <v>105</v>
      </c>
      <c r="G1412" s="21" t="s">
        <v>25151</v>
      </c>
    </row>
    <row r="1413" spans="1:7" ht="24" customHeight="1">
      <c r="A1413" s="18" t="s">
        <v>8452</v>
      </c>
      <c r="B1413" s="18" t="s">
        <v>25225</v>
      </c>
      <c r="C1413" s="19" t="s">
        <v>4881</v>
      </c>
      <c r="D1413" s="20">
        <v>1220000</v>
      </c>
      <c r="E1413" s="19" t="s">
        <v>25167</v>
      </c>
      <c r="F1413" s="19" t="s">
        <v>105</v>
      </c>
      <c r="G1413" s="21" t="s">
        <v>25154</v>
      </c>
    </row>
    <row r="1414" spans="1:7" ht="24" customHeight="1">
      <c r="A1414" s="18" t="s">
        <v>10193</v>
      </c>
      <c r="B1414" s="18" t="s">
        <v>25225</v>
      </c>
      <c r="C1414" s="19" t="s">
        <v>19</v>
      </c>
      <c r="D1414" s="20">
        <v>680900</v>
      </c>
      <c r="E1414" s="19" t="s">
        <v>25167</v>
      </c>
      <c r="F1414" s="19" t="s">
        <v>105</v>
      </c>
      <c r="G1414" s="21" t="s">
        <v>25227</v>
      </c>
    </row>
    <row r="1415" spans="1:7" ht="24" customHeight="1">
      <c r="A1415" s="18" t="s">
        <v>55</v>
      </c>
      <c r="B1415" s="18" t="s">
        <v>25225</v>
      </c>
      <c r="C1415" s="19" t="s">
        <v>19</v>
      </c>
      <c r="D1415" s="20">
        <v>2400000</v>
      </c>
      <c r="E1415" s="19" t="s">
        <v>25167</v>
      </c>
      <c r="F1415" s="19" t="s">
        <v>105</v>
      </c>
      <c r="G1415" s="21" t="s">
        <v>25232</v>
      </c>
    </row>
    <row r="1416" spans="1:7" ht="24" customHeight="1">
      <c r="A1416" s="18" t="s">
        <v>55</v>
      </c>
      <c r="B1416" s="18" t="s">
        <v>25225</v>
      </c>
      <c r="C1416" s="19" t="s">
        <v>167</v>
      </c>
      <c r="D1416" s="20">
        <v>1000000</v>
      </c>
      <c r="E1416" s="19" t="s">
        <v>25167</v>
      </c>
      <c r="F1416" s="19" t="s">
        <v>105</v>
      </c>
      <c r="G1416" s="21" t="s">
        <v>25232</v>
      </c>
    </row>
    <row r="1417" spans="1:7" ht="24" customHeight="1">
      <c r="A1417" s="18" t="s">
        <v>9198</v>
      </c>
      <c r="B1417" s="18" t="s">
        <v>25225</v>
      </c>
      <c r="C1417" s="19" t="s">
        <v>75</v>
      </c>
      <c r="D1417" s="20">
        <v>300000</v>
      </c>
      <c r="E1417" s="19" t="s">
        <v>25167</v>
      </c>
      <c r="F1417" s="19" t="s">
        <v>105</v>
      </c>
      <c r="G1417" s="21" t="s">
        <v>25151</v>
      </c>
    </row>
    <row r="1418" spans="1:7" ht="24" customHeight="1">
      <c r="A1418" s="22" t="s">
        <v>4036</v>
      </c>
      <c r="B1418" s="22" t="s">
        <v>25225</v>
      </c>
      <c r="C1418" s="19" t="s">
        <v>19</v>
      </c>
      <c r="D1418" s="20">
        <v>2630000</v>
      </c>
      <c r="E1418" s="19" t="s">
        <v>25167</v>
      </c>
      <c r="F1418" s="19" t="s">
        <v>105</v>
      </c>
      <c r="G1418" s="21" t="s">
        <v>25151</v>
      </c>
    </row>
    <row r="1419" spans="1:7" ht="24" customHeight="1">
      <c r="A1419" s="18" t="s">
        <v>55</v>
      </c>
      <c r="B1419" s="18" t="s">
        <v>25225</v>
      </c>
      <c r="C1419" s="19" t="s">
        <v>19</v>
      </c>
      <c r="D1419" s="20">
        <v>700000</v>
      </c>
      <c r="E1419" s="19" t="s">
        <v>25232</v>
      </c>
      <c r="F1419" s="19" t="s">
        <v>105</v>
      </c>
      <c r="G1419" s="21" t="s">
        <v>25232</v>
      </c>
    </row>
    <row r="1420" spans="1:7" ht="24" customHeight="1">
      <c r="A1420" s="18" t="s">
        <v>10349</v>
      </c>
      <c r="B1420" s="18" t="s">
        <v>25225</v>
      </c>
      <c r="C1420" s="19" t="s">
        <v>19</v>
      </c>
      <c r="D1420" s="20">
        <v>845900</v>
      </c>
      <c r="E1420" s="19" t="s">
        <v>25167</v>
      </c>
      <c r="F1420" s="19" t="s">
        <v>105</v>
      </c>
      <c r="G1420" s="21" t="s">
        <v>25232</v>
      </c>
    </row>
    <row r="1421" spans="1:7" ht="24" customHeight="1">
      <c r="A1421" s="18" t="s">
        <v>8948</v>
      </c>
      <c r="B1421" s="18" t="s">
        <v>25225</v>
      </c>
      <c r="C1421" s="19" t="s">
        <v>19</v>
      </c>
      <c r="D1421" s="20">
        <v>768000</v>
      </c>
      <c r="E1421" s="19" t="s">
        <v>25167</v>
      </c>
      <c r="F1421" s="19" t="s">
        <v>105</v>
      </c>
      <c r="G1421" s="21" t="s">
        <v>25227</v>
      </c>
    </row>
    <row r="1422" spans="1:7" ht="24" customHeight="1">
      <c r="A1422" s="18" t="s">
        <v>10349</v>
      </c>
      <c r="B1422" s="18" t="s">
        <v>25225</v>
      </c>
      <c r="C1422" s="19" t="s">
        <v>19</v>
      </c>
      <c r="D1422" s="20">
        <v>1120000</v>
      </c>
      <c r="E1422" s="19" t="s">
        <v>25167</v>
      </c>
      <c r="F1422" s="19" t="s">
        <v>105</v>
      </c>
      <c r="G1422" s="21" t="s">
        <v>25232</v>
      </c>
    </row>
    <row r="1423" spans="1:7" ht="24" customHeight="1">
      <c r="A1423" s="18" t="s">
        <v>55</v>
      </c>
      <c r="B1423" s="18" t="s">
        <v>25225</v>
      </c>
      <c r="C1423" s="19" t="s">
        <v>19</v>
      </c>
      <c r="D1423" s="20">
        <v>450000</v>
      </c>
      <c r="E1423" s="19" t="s">
        <v>25167</v>
      </c>
      <c r="F1423" s="19" t="s">
        <v>105</v>
      </c>
      <c r="G1423" s="21" t="s">
        <v>25232</v>
      </c>
    </row>
    <row r="1424" spans="1:7" ht="24" customHeight="1">
      <c r="A1424" s="18" t="s">
        <v>3255</v>
      </c>
      <c r="B1424" s="18" t="s">
        <v>25225</v>
      </c>
      <c r="C1424" s="19" t="s">
        <v>133</v>
      </c>
      <c r="D1424" s="20">
        <v>750000</v>
      </c>
      <c r="E1424" s="19" t="s">
        <v>25167</v>
      </c>
      <c r="F1424" s="19" t="s">
        <v>1580</v>
      </c>
      <c r="G1424" s="21" t="s">
        <v>25232</v>
      </c>
    </row>
    <row r="1425" spans="1:7" ht="24" customHeight="1">
      <c r="A1425" s="18" t="s">
        <v>10520</v>
      </c>
      <c r="B1425" s="18" t="s">
        <v>25225</v>
      </c>
      <c r="C1425" s="19" t="s">
        <v>19</v>
      </c>
      <c r="D1425" s="20">
        <v>620000</v>
      </c>
      <c r="E1425" s="19" t="s">
        <v>25167</v>
      </c>
      <c r="F1425" s="19" t="s">
        <v>1580</v>
      </c>
      <c r="G1425" s="21" t="s">
        <v>25227</v>
      </c>
    </row>
    <row r="1426" spans="1:7" ht="24" customHeight="1">
      <c r="A1426" s="18" t="s">
        <v>10349</v>
      </c>
      <c r="B1426" s="18" t="s">
        <v>25225</v>
      </c>
      <c r="C1426" s="19" t="s">
        <v>167</v>
      </c>
      <c r="D1426" s="20">
        <v>852000</v>
      </c>
      <c r="E1426" s="19" t="s">
        <v>25167</v>
      </c>
      <c r="F1426" s="19" t="s">
        <v>1580</v>
      </c>
      <c r="G1426" s="21" t="s">
        <v>25232</v>
      </c>
    </row>
    <row r="1427" spans="1:7" ht="24" customHeight="1">
      <c r="A1427" s="18" t="s">
        <v>250</v>
      </c>
      <c r="B1427" s="18" t="s">
        <v>25225</v>
      </c>
      <c r="C1427" s="19" t="s">
        <v>133</v>
      </c>
      <c r="D1427" s="20">
        <v>1200000</v>
      </c>
      <c r="E1427" s="19" t="s">
        <v>25167</v>
      </c>
      <c r="F1427" s="19" t="s">
        <v>105</v>
      </c>
      <c r="G1427" s="21" t="s">
        <v>25151</v>
      </c>
    </row>
    <row r="1428" spans="1:7" ht="24" customHeight="1">
      <c r="A1428" s="18" t="s">
        <v>3255</v>
      </c>
      <c r="B1428" s="18" t="s">
        <v>25225</v>
      </c>
      <c r="C1428" s="19" t="s">
        <v>19</v>
      </c>
      <c r="D1428" s="20">
        <v>328600</v>
      </c>
      <c r="E1428" s="19" t="s">
        <v>25167</v>
      </c>
      <c r="F1428" s="19" t="s">
        <v>105</v>
      </c>
      <c r="G1428" s="21" t="s">
        <v>25232</v>
      </c>
    </row>
    <row r="1429" spans="1:7" ht="24" customHeight="1">
      <c r="A1429" s="18" t="s">
        <v>10661</v>
      </c>
      <c r="B1429" s="18" t="s">
        <v>25225</v>
      </c>
      <c r="C1429" s="19" t="s">
        <v>19</v>
      </c>
      <c r="D1429" s="20">
        <v>500000</v>
      </c>
      <c r="E1429" s="19" t="s">
        <v>25167</v>
      </c>
      <c r="F1429" s="19" t="s">
        <v>105</v>
      </c>
      <c r="G1429" s="21" t="s">
        <v>25150</v>
      </c>
    </row>
    <row r="1430" spans="1:7" ht="24" customHeight="1">
      <c r="A1430" s="18" t="s">
        <v>9198</v>
      </c>
      <c r="B1430" s="18" t="s">
        <v>25225</v>
      </c>
      <c r="C1430" s="19" t="s">
        <v>133</v>
      </c>
      <c r="D1430" s="20">
        <v>320000</v>
      </c>
      <c r="E1430" s="19" t="s">
        <v>25167</v>
      </c>
      <c r="F1430" s="19" t="s">
        <v>105</v>
      </c>
      <c r="G1430" s="21" t="s">
        <v>25151</v>
      </c>
    </row>
    <row r="1431" spans="1:7" ht="24" customHeight="1">
      <c r="A1431" s="18" t="s">
        <v>8948</v>
      </c>
      <c r="B1431" s="18" t="s">
        <v>25225</v>
      </c>
      <c r="C1431" s="19" t="s">
        <v>19</v>
      </c>
      <c r="D1431" s="20">
        <v>470000</v>
      </c>
      <c r="E1431" s="19" t="s">
        <v>25167</v>
      </c>
      <c r="F1431" s="19" t="s">
        <v>1594</v>
      </c>
      <c r="G1431" s="21" t="s">
        <v>25227</v>
      </c>
    </row>
    <row r="1432" spans="1:7" ht="24" customHeight="1">
      <c r="A1432" s="18" t="s">
        <v>8948</v>
      </c>
      <c r="B1432" s="18" t="s">
        <v>25225</v>
      </c>
      <c r="C1432" s="19" t="s">
        <v>19</v>
      </c>
      <c r="D1432" s="20">
        <v>370000</v>
      </c>
      <c r="E1432" s="19" t="s">
        <v>25167</v>
      </c>
      <c r="F1432" s="19" t="s">
        <v>105</v>
      </c>
      <c r="G1432" s="21" t="s">
        <v>25227</v>
      </c>
    </row>
    <row r="1433" spans="1:7" ht="24" customHeight="1">
      <c r="A1433" s="18" t="s">
        <v>9691</v>
      </c>
      <c r="B1433" s="18" t="s">
        <v>25225</v>
      </c>
      <c r="C1433" s="19" t="s">
        <v>75</v>
      </c>
      <c r="D1433" s="20">
        <v>390000</v>
      </c>
      <c r="E1433" s="19" t="s">
        <v>25167</v>
      </c>
      <c r="F1433" s="19" t="s">
        <v>105</v>
      </c>
      <c r="G1433" s="21" t="s">
        <v>25151</v>
      </c>
    </row>
    <row r="1434" spans="1:7" ht="24" customHeight="1">
      <c r="A1434" s="18" t="s">
        <v>3255</v>
      </c>
      <c r="B1434" s="18" t="s">
        <v>25225</v>
      </c>
      <c r="C1434" s="19" t="s">
        <v>19</v>
      </c>
      <c r="D1434" s="20">
        <v>115320</v>
      </c>
      <c r="E1434" s="19" t="s">
        <v>25165</v>
      </c>
      <c r="F1434" s="19" t="s">
        <v>1843</v>
      </c>
      <c r="G1434" s="21" t="s">
        <v>25232</v>
      </c>
    </row>
    <row r="1435" spans="1:7" ht="24" customHeight="1">
      <c r="A1435" s="22" t="s">
        <v>3469</v>
      </c>
      <c r="B1435" s="22" t="s">
        <v>25225</v>
      </c>
      <c r="C1435" s="19" t="s">
        <v>19</v>
      </c>
      <c r="D1435" s="20">
        <v>500000</v>
      </c>
      <c r="E1435" s="19" t="s">
        <v>25167</v>
      </c>
      <c r="F1435" s="19" t="s">
        <v>1843</v>
      </c>
      <c r="G1435" s="21" t="s">
        <v>25151</v>
      </c>
    </row>
    <row r="1436" spans="1:7" ht="24" customHeight="1">
      <c r="A1436" s="18" t="s">
        <v>4790</v>
      </c>
      <c r="B1436" s="18" t="s">
        <v>25225</v>
      </c>
      <c r="C1436" s="19" t="s">
        <v>19</v>
      </c>
      <c r="D1436" s="20">
        <v>638220</v>
      </c>
      <c r="E1436" s="19" t="s">
        <v>25167</v>
      </c>
      <c r="F1436" s="19" t="s">
        <v>105</v>
      </c>
      <c r="G1436" s="21" t="s">
        <v>25151</v>
      </c>
    </row>
    <row r="1437" spans="1:7" ht="24" customHeight="1">
      <c r="A1437" s="18" t="s">
        <v>5372</v>
      </c>
      <c r="B1437" s="18" t="s">
        <v>25225</v>
      </c>
      <c r="C1437" s="19" t="s">
        <v>51</v>
      </c>
      <c r="D1437" s="20">
        <v>451000</v>
      </c>
      <c r="E1437" s="19" t="s">
        <v>25167</v>
      </c>
      <c r="F1437" s="19" t="s">
        <v>105</v>
      </c>
      <c r="G1437" s="21" t="s">
        <v>25227</v>
      </c>
    </row>
    <row r="1438" spans="1:7" ht="24" customHeight="1">
      <c r="A1438" s="18" t="s">
        <v>7070</v>
      </c>
      <c r="B1438" s="18" t="s">
        <v>25225</v>
      </c>
      <c r="C1438" s="19" t="s">
        <v>19</v>
      </c>
      <c r="D1438" s="20">
        <v>621000</v>
      </c>
      <c r="E1438" s="19" t="s">
        <v>25167</v>
      </c>
      <c r="F1438" s="19" t="s">
        <v>105</v>
      </c>
      <c r="G1438" s="21" t="s">
        <v>25227</v>
      </c>
    </row>
    <row r="1439" spans="1:7" ht="24" customHeight="1">
      <c r="A1439" s="18" t="s">
        <v>3881</v>
      </c>
      <c r="B1439" s="18" t="s">
        <v>25225</v>
      </c>
      <c r="C1439" s="19" t="s">
        <v>19</v>
      </c>
      <c r="D1439" s="20">
        <v>66000</v>
      </c>
      <c r="E1439" s="19" t="s">
        <v>25167</v>
      </c>
      <c r="F1439" s="19" t="s">
        <v>2252</v>
      </c>
      <c r="G1439" s="21" t="s">
        <v>25232</v>
      </c>
    </row>
    <row r="1440" spans="1:7" ht="24" customHeight="1">
      <c r="A1440" s="18" t="s">
        <v>11068</v>
      </c>
      <c r="B1440" s="18" t="s">
        <v>25225</v>
      </c>
      <c r="C1440" s="19" t="s">
        <v>19</v>
      </c>
      <c r="D1440" s="20">
        <v>748000</v>
      </c>
      <c r="E1440" s="19" t="s">
        <v>25165</v>
      </c>
      <c r="F1440" s="19" t="s">
        <v>2252</v>
      </c>
      <c r="G1440" s="21" t="s">
        <v>25237</v>
      </c>
    </row>
    <row r="1441" spans="1:7" ht="24" customHeight="1">
      <c r="A1441" s="18" t="s">
        <v>11068</v>
      </c>
      <c r="B1441" s="18" t="s">
        <v>25225</v>
      </c>
      <c r="C1441" s="19" t="s">
        <v>19</v>
      </c>
      <c r="D1441" s="20">
        <v>1798500</v>
      </c>
      <c r="E1441" s="19" t="s">
        <v>25167</v>
      </c>
      <c r="F1441" s="19" t="s">
        <v>105</v>
      </c>
      <c r="G1441" s="21" t="s">
        <v>25237</v>
      </c>
    </row>
    <row r="1442" spans="1:7" ht="24" customHeight="1">
      <c r="A1442" s="18" t="s">
        <v>11068</v>
      </c>
      <c r="B1442" s="18" t="s">
        <v>25225</v>
      </c>
      <c r="C1442" s="19" t="s">
        <v>19</v>
      </c>
      <c r="D1442" s="20">
        <v>440000</v>
      </c>
      <c r="E1442" s="19" t="s">
        <v>25169</v>
      </c>
      <c r="F1442" s="19" t="s">
        <v>105</v>
      </c>
      <c r="G1442" s="21" t="s">
        <v>25237</v>
      </c>
    </row>
    <row r="1443" spans="1:7" ht="24" customHeight="1">
      <c r="A1443" s="18" t="s">
        <v>7332</v>
      </c>
      <c r="B1443" s="18" t="s">
        <v>25225</v>
      </c>
      <c r="C1443" s="19" t="s">
        <v>19</v>
      </c>
      <c r="D1443" s="20">
        <v>408100</v>
      </c>
      <c r="E1443" s="19" t="s">
        <v>25165</v>
      </c>
      <c r="F1443" s="19" t="s">
        <v>105</v>
      </c>
      <c r="G1443" s="21" t="s">
        <v>25227</v>
      </c>
    </row>
    <row r="1444" spans="1:7" ht="24" customHeight="1">
      <c r="A1444" s="18" t="s">
        <v>3881</v>
      </c>
      <c r="B1444" s="18" t="s">
        <v>25225</v>
      </c>
      <c r="C1444" s="19" t="s">
        <v>75</v>
      </c>
      <c r="D1444" s="20">
        <v>33000</v>
      </c>
      <c r="E1444" s="19" t="s">
        <v>25167</v>
      </c>
      <c r="F1444" s="19" t="s">
        <v>105</v>
      </c>
      <c r="G1444" s="21" t="s">
        <v>25232</v>
      </c>
    </row>
    <row r="1445" spans="1:7" ht="24" customHeight="1">
      <c r="A1445" s="18" t="s">
        <v>9312</v>
      </c>
      <c r="B1445" s="18" t="s">
        <v>25225</v>
      </c>
      <c r="C1445" s="19" t="s">
        <v>19</v>
      </c>
      <c r="D1445" s="20">
        <v>670000</v>
      </c>
      <c r="E1445" s="19" t="s">
        <v>25167</v>
      </c>
      <c r="F1445" s="19" t="s">
        <v>105</v>
      </c>
      <c r="G1445" s="21" t="s">
        <v>25232</v>
      </c>
    </row>
    <row r="1446" spans="1:7" ht="24" customHeight="1">
      <c r="A1446" s="18" t="s">
        <v>8496</v>
      </c>
      <c r="B1446" s="18" t="s">
        <v>25225</v>
      </c>
      <c r="C1446" s="19" t="s">
        <v>19</v>
      </c>
      <c r="D1446" s="20">
        <v>592173</v>
      </c>
      <c r="E1446" s="19" t="s">
        <v>25167</v>
      </c>
      <c r="F1446" s="19" t="s">
        <v>105</v>
      </c>
      <c r="G1446" s="21" t="s">
        <v>25151</v>
      </c>
    </row>
    <row r="1447" spans="1:7" ht="24" customHeight="1">
      <c r="A1447" s="18" t="s">
        <v>7779</v>
      </c>
      <c r="B1447" s="18" t="s">
        <v>25225</v>
      </c>
      <c r="C1447" s="19" t="s">
        <v>19</v>
      </c>
      <c r="D1447" s="20">
        <v>1900000</v>
      </c>
      <c r="E1447" s="19" t="s">
        <v>25167</v>
      </c>
      <c r="F1447" s="19" t="s">
        <v>105</v>
      </c>
      <c r="G1447" s="23" t="s">
        <v>25235</v>
      </c>
    </row>
    <row r="1448" spans="1:7" ht="24" customHeight="1">
      <c r="A1448" s="18" t="s">
        <v>8948</v>
      </c>
      <c r="B1448" s="18" t="s">
        <v>25225</v>
      </c>
      <c r="C1448" s="19" t="s">
        <v>167</v>
      </c>
      <c r="D1448" s="20">
        <v>580000</v>
      </c>
      <c r="E1448" s="19" t="s">
        <v>25167</v>
      </c>
      <c r="F1448" s="19" t="s">
        <v>2367</v>
      </c>
      <c r="G1448" s="21" t="s">
        <v>25227</v>
      </c>
    </row>
    <row r="1449" spans="1:7" ht="24" customHeight="1">
      <c r="A1449" s="18" t="s">
        <v>7259</v>
      </c>
      <c r="B1449" s="18" t="s">
        <v>25225</v>
      </c>
      <c r="C1449" s="19" t="s">
        <v>19</v>
      </c>
      <c r="D1449" s="20">
        <v>2880000</v>
      </c>
      <c r="E1449" s="19" t="s">
        <v>25167</v>
      </c>
      <c r="F1449" s="19" t="s">
        <v>2367</v>
      </c>
      <c r="G1449" s="21" t="s">
        <v>25227</v>
      </c>
    </row>
    <row r="1450" spans="1:7" ht="24" customHeight="1">
      <c r="A1450" s="18" t="s">
        <v>9362</v>
      </c>
      <c r="B1450" s="18" t="s">
        <v>25225</v>
      </c>
      <c r="C1450" s="19" t="s">
        <v>19</v>
      </c>
      <c r="D1450" s="20">
        <v>396800</v>
      </c>
      <c r="E1450" s="19" t="s">
        <v>25167</v>
      </c>
      <c r="F1450" s="19" t="s">
        <v>105</v>
      </c>
      <c r="G1450" s="21" t="s">
        <v>25227</v>
      </c>
    </row>
    <row r="1451" spans="1:7" ht="24" customHeight="1">
      <c r="A1451" s="18" t="s">
        <v>9362</v>
      </c>
      <c r="B1451" s="18" t="s">
        <v>25225</v>
      </c>
      <c r="C1451" s="19" t="s">
        <v>19</v>
      </c>
      <c r="D1451" s="20">
        <v>122540</v>
      </c>
      <c r="E1451" s="19" t="s">
        <v>25165</v>
      </c>
      <c r="F1451" s="19" t="s">
        <v>105</v>
      </c>
      <c r="G1451" s="21" t="s">
        <v>25227</v>
      </c>
    </row>
    <row r="1452" spans="1:7" ht="24" customHeight="1">
      <c r="A1452" s="18" t="s">
        <v>3881</v>
      </c>
      <c r="B1452" s="18" t="s">
        <v>25225</v>
      </c>
      <c r="C1452" s="19" t="s">
        <v>167</v>
      </c>
      <c r="D1452" s="20">
        <v>45100</v>
      </c>
      <c r="E1452" s="19" t="s">
        <v>25167</v>
      </c>
      <c r="F1452" s="19" t="s">
        <v>2417</v>
      </c>
      <c r="G1452" s="21" t="s">
        <v>25232</v>
      </c>
    </row>
    <row r="1453" spans="1:7" ht="24" customHeight="1">
      <c r="A1453" s="18" t="s">
        <v>9312</v>
      </c>
      <c r="B1453" s="18" t="s">
        <v>25225</v>
      </c>
      <c r="C1453" s="19" t="s">
        <v>19</v>
      </c>
      <c r="D1453" s="20">
        <v>650800</v>
      </c>
      <c r="E1453" s="19" t="s">
        <v>25167</v>
      </c>
      <c r="F1453" s="19" t="s">
        <v>2417</v>
      </c>
      <c r="G1453" s="21" t="s">
        <v>25232</v>
      </c>
    </row>
    <row r="1454" spans="1:7" ht="24" customHeight="1">
      <c r="A1454" s="18" t="s">
        <v>7332</v>
      </c>
      <c r="B1454" s="18" t="s">
        <v>25225</v>
      </c>
      <c r="C1454" s="19" t="s">
        <v>656</v>
      </c>
      <c r="D1454" s="20">
        <v>426800</v>
      </c>
      <c r="E1454" s="19" t="s">
        <v>25167</v>
      </c>
      <c r="F1454" s="19" t="s">
        <v>2417</v>
      </c>
      <c r="G1454" s="21" t="s">
        <v>25227</v>
      </c>
    </row>
    <row r="1455" spans="1:7" ht="24" customHeight="1">
      <c r="A1455" s="18" t="s">
        <v>7344</v>
      </c>
      <c r="B1455" s="18" t="s">
        <v>25225</v>
      </c>
      <c r="C1455" s="19" t="s">
        <v>19</v>
      </c>
      <c r="D1455" s="20">
        <v>797000</v>
      </c>
      <c r="E1455" s="19" t="s">
        <v>25167</v>
      </c>
      <c r="F1455" s="19" t="s">
        <v>2417</v>
      </c>
      <c r="G1455" s="21" t="s">
        <v>25151</v>
      </c>
    </row>
    <row r="1456" spans="1:7" ht="24" customHeight="1">
      <c r="A1456" s="18" t="s">
        <v>11457</v>
      </c>
      <c r="B1456" s="18" t="s">
        <v>25225</v>
      </c>
      <c r="C1456" s="19" t="s">
        <v>19</v>
      </c>
      <c r="D1456" s="20">
        <v>368161</v>
      </c>
      <c r="E1456" s="19" t="s">
        <v>25167</v>
      </c>
      <c r="F1456" s="19" t="s">
        <v>2417</v>
      </c>
      <c r="G1456" s="21" t="s">
        <v>25150</v>
      </c>
    </row>
    <row r="1457" spans="1:7" ht="24" customHeight="1">
      <c r="A1457" s="18" t="s">
        <v>55</v>
      </c>
      <c r="B1457" s="18" t="s">
        <v>25225</v>
      </c>
      <c r="C1457" s="19" t="s">
        <v>160</v>
      </c>
      <c r="D1457" s="20">
        <v>400000</v>
      </c>
      <c r="E1457" s="19" t="s">
        <v>25167</v>
      </c>
      <c r="F1457" s="19" t="s">
        <v>2417</v>
      </c>
      <c r="G1457" s="21" t="s">
        <v>25232</v>
      </c>
    </row>
    <row r="1458" spans="1:7" ht="24" customHeight="1">
      <c r="A1458" s="18" t="s">
        <v>55</v>
      </c>
      <c r="B1458" s="18" t="s">
        <v>25225</v>
      </c>
      <c r="C1458" s="19" t="s">
        <v>19</v>
      </c>
      <c r="D1458" s="20">
        <v>800000</v>
      </c>
      <c r="E1458" s="19" t="s">
        <v>25167</v>
      </c>
      <c r="F1458" s="19" t="s">
        <v>2417</v>
      </c>
      <c r="G1458" s="21" t="s">
        <v>25232</v>
      </c>
    </row>
    <row r="1459" spans="1:7" ht="24" customHeight="1">
      <c r="A1459" s="22" t="s">
        <v>4132</v>
      </c>
      <c r="B1459" s="22" t="s">
        <v>25225</v>
      </c>
      <c r="C1459" s="19" t="s">
        <v>133</v>
      </c>
      <c r="D1459" s="20">
        <v>649000</v>
      </c>
      <c r="E1459" s="19" t="s">
        <v>25167</v>
      </c>
      <c r="F1459" s="19" t="s">
        <v>2417</v>
      </c>
      <c r="G1459" s="21" t="s">
        <v>25243</v>
      </c>
    </row>
    <row r="1460" spans="1:7" ht="24" customHeight="1">
      <c r="A1460" s="18" t="s">
        <v>3881</v>
      </c>
      <c r="B1460" s="18" t="s">
        <v>25225</v>
      </c>
      <c r="C1460" s="19" t="s">
        <v>19</v>
      </c>
      <c r="D1460" s="20">
        <v>46200</v>
      </c>
      <c r="E1460" s="19" t="s">
        <v>25167</v>
      </c>
      <c r="F1460" s="19" t="s">
        <v>105</v>
      </c>
      <c r="G1460" s="21" t="s">
        <v>25232</v>
      </c>
    </row>
    <row r="1461" spans="1:7" ht="24" customHeight="1">
      <c r="A1461" s="18" t="s">
        <v>9312</v>
      </c>
      <c r="B1461" s="18" t="s">
        <v>25225</v>
      </c>
      <c r="C1461" s="19" t="s">
        <v>133</v>
      </c>
      <c r="D1461" s="20">
        <v>1400000</v>
      </c>
      <c r="E1461" s="19" t="s">
        <v>25167</v>
      </c>
      <c r="F1461" s="19" t="s">
        <v>105</v>
      </c>
      <c r="G1461" s="21" t="s">
        <v>25232</v>
      </c>
    </row>
    <row r="1462" spans="1:7" ht="24" customHeight="1">
      <c r="A1462" s="18" t="s">
        <v>3255</v>
      </c>
      <c r="B1462" s="18" t="s">
        <v>25225</v>
      </c>
      <c r="C1462" s="19" t="s">
        <v>27</v>
      </c>
      <c r="D1462" s="20">
        <v>109128</v>
      </c>
      <c r="E1462" s="19" t="s">
        <v>25165</v>
      </c>
      <c r="F1462" s="19" t="s">
        <v>105</v>
      </c>
      <c r="G1462" s="21" t="s">
        <v>25232</v>
      </c>
    </row>
    <row r="1463" spans="1:7" ht="24" customHeight="1">
      <c r="A1463" s="18" t="s">
        <v>3255</v>
      </c>
      <c r="B1463" s="18" t="s">
        <v>25225</v>
      </c>
      <c r="C1463" s="19" t="s">
        <v>27</v>
      </c>
      <c r="D1463" s="20">
        <v>500000</v>
      </c>
      <c r="E1463" s="19" t="s">
        <v>25167</v>
      </c>
      <c r="F1463" s="19" t="s">
        <v>2581</v>
      </c>
      <c r="G1463" s="21" t="s">
        <v>25232</v>
      </c>
    </row>
    <row r="1464" spans="1:7" ht="24" customHeight="1">
      <c r="A1464" s="18" t="s">
        <v>8496</v>
      </c>
      <c r="B1464" s="18" t="s">
        <v>25225</v>
      </c>
      <c r="C1464" s="19" t="s">
        <v>19</v>
      </c>
      <c r="D1464" s="20">
        <v>519600</v>
      </c>
      <c r="E1464" s="19" t="s">
        <v>25167</v>
      </c>
      <c r="F1464" s="19" t="s">
        <v>2581</v>
      </c>
      <c r="G1464" s="21" t="s">
        <v>25151</v>
      </c>
    </row>
    <row r="1465" spans="1:7" ht="24" customHeight="1">
      <c r="A1465" s="18" t="s">
        <v>3255</v>
      </c>
      <c r="B1465" s="18" t="s">
        <v>25225</v>
      </c>
      <c r="C1465" s="19" t="s">
        <v>19</v>
      </c>
      <c r="D1465" s="20">
        <v>306000</v>
      </c>
      <c r="E1465" s="19" t="s">
        <v>25166</v>
      </c>
      <c r="F1465" s="19" t="s">
        <v>2581</v>
      </c>
      <c r="G1465" s="21" t="s">
        <v>25232</v>
      </c>
    </row>
    <row r="1466" spans="1:7" ht="24" customHeight="1">
      <c r="A1466" s="18" t="s">
        <v>3255</v>
      </c>
      <c r="B1466" s="18" t="s">
        <v>25225</v>
      </c>
      <c r="C1466" s="19" t="s">
        <v>19</v>
      </c>
      <c r="D1466" s="20">
        <v>500000</v>
      </c>
      <c r="E1466" s="19" t="s">
        <v>25167</v>
      </c>
      <c r="F1466" s="19" t="s">
        <v>2581</v>
      </c>
      <c r="G1466" s="21" t="s">
        <v>25232</v>
      </c>
    </row>
    <row r="1467" spans="1:7" ht="24" customHeight="1">
      <c r="A1467" s="18" t="s">
        <v>3255</v>
      </c>
      <c r="B1467" s="18" t="s">
        <v>25225</v>
      </c>
      <c r="C1467" s="19" t="s">
        <v>191</v>
      </c>
      <c r="D1467" s="20">
        <v>229288</v>
      </c>
      <c r="E1467" s="19" t="s">
        <v>25167</v>
      </c>
      <c r="F1467" s="19" t="s">
        <v>2581</v>
      </c>
      <c r="G1467" s="21" t="s">
        <v>25232</v>
      </c>
    </row>
    <row r="1468" spans="1:7" ht="24" customHeight="1">
      <c r="A1468" s="18" t="s">
        <v>11795</v>
      </c>
      <c r="B1468" s="18" t="s">
        <v>25225</v>
      </c>
      <c r="C1468" s="19" t="s">
        <v>19</v>
      </c>
      <c r="D1468" s="20">
        <v>500000</v>
      </c>
      <c r="E1468" s="19" t="s">
        <v>25167</v>
      </c>
      <c r="F1468" s="19" t="s">
        <v>2581</v>
      </c>
      <c r="G1468" s="21" t="s">
        <v>25227</v>
      </c>
    </row>
    <row r="1469" spans="1:7" ht="24" customHeight="1">
      <c r="A1469" s="18" t="s">
        <v>3255</v>
      </c>
      <c r="B1469" s="18" t="s">
        <v>25225</v>
      </c>
      <c r="C1469" s="19" t="s">
        <v>4881</v>
      </c>
      <c r="D1469" s="20">
        <v>500000</v>
      </c>
      <c r="E1469" s="19" t="s">
        <v>25167</v>
      </c>
      <c r="F1469" s="19" t="s">
        <v>2581</v>
      </c>
      <c r="G1469" s="21" t="s">
        <v>25232</v>
      </c>
    </row>
    <row r="1470" spans="1:7" ht="24" customHeight="1">
      <c r="A1470" s="18" t="s">
        <v>3881</v>
      </c>
      <c r="B1470" s="18" t="s">
        <v>25225</v>
      </c>
      <c r="C1470" s="19" t="s">
        <v>19</v>
      </c>
      <c r="D1470" s="20">
        <v>26000</v>
      </c>
      <c r="E1470" s="19" t="s">
        <v>25167</v>
      </c>
      <c r="F1470" s="19" t="s">
        <v>105</v>
      </c>
      <c r="G1470" s="21" t="s">
        <v>25232</v>
      </c>
    </row>
    <row r="1471" spans="1:7" ht="24" customHeight="1">
      <c r="A1471" s="18" t="s">
        <v>55</v>
      </c>
      <c r="B1471" s="18" t="s">
        <v>25225</v>
      </c>
      <c r="C1471" s="19" t="s">
        <v>51</v>
      </c>
      <c r="D1471" s="20">
        <v>1910000</v>
      </c>
      <c r="E1471" s="19" t="s">
        <v>25167</v>
      </c>
      <c r="F1471" s="19" t="s">
        <v>105</v>
      </c>
      <c r="G1471" s="21" t="s">
        <v>25232</v>
      </c>
    </row>
    <row r="1472" spans="1:7" ht="24" customHeight="1">
      <c r="A1472" s="18" t="s">
        <v>11878</v>
      </c>
      <c r="B1472" s="18" t="s">
        <v>25225</v>
      </c>
      <c r="C1472" s="19" t="s">
        <v>1246</v>
      </c>
      <c r="D1472" s="20">
        <v>507000</v>
      </c>
      <c r="E1472" s="19" t="s">
        <v>25165</v>
      </c>
      <c r="F1472" s="19" t="s">
        <v>105</v>
      </c>
      <c r="G1472" s="21" t="s">
        <v>25232</v>
      </c>
    </row>
    <row r="1473" spans="1:7" ht="24" customHeight="1">
      <c r="A1473" s="18" t="s">
        <v>11878</v>
      </c>
      <c r="B1473" s="18" t="s">
        <v>25225</v>
      </c>
      <c r="C1473" s="19" t="s">
        <v>1246</v>
      </c>
      <c r="D1473" s="20">
        <v>227000</v>
      </c>
      <c r="E1473" s="19" t="s">
        <v>25165</v>
      </c>
      <c r="F1473" s="19" t="s">
        <v>105</v>
      </c>
      <c r="G1473" s="21" t="s">
        <v>25232</v>
      </c>
    </row>
    <row r="1474" spans="1:7" ht="24" customHeight="1">
      <c r="A1474" s="18" t="s">
        <v>11878</v>
      </c>
      <c r="B1474" s="18" t="s">
        <v>25225</v>
      </c>
      <c r="C1474" s="19" t="s">
        <v>133</v>
      </c>
      <c r="D1474" s="20">
        <v>280000</v>
      </c>
      <c r="E1474" s="19" t="s">
        <v>25167</v>
      </c>
      <c r="F1474" s="19" t="s">
        <v>105</v>
      </c>
      <c r="G1474" s="21" t="s">
        <v>25232</v>
      </c>
    </row>
    <row r="1475" spans="1:7" ht="24" customHeight="1">
      <c r="A1475" s="18" t="s">
        <v>11889</v>
      </c>
      <c r="B1475" s="18" t="s">
        <v>25225</v>
      </c>
      <c r="C1475" s="19" t="s">
        <v>19</v>
      </c>
      <c r="D1475" s="20">
        <v>1215500</v>
      </c>
      <c r="E1475" s="19" t="s">
        <v>25167</v>
      </c>
      <c r="F1475" s="19" t="s">
        <v>105</v>
      </c>
      <c r="G1475" s="21" t="s">
        <v>25227</v>
      </c>
    </row>
    <row r="1476" spans="1:7" ht="24" customHeight="1">
      <c r="A1476" s="18" t="s">
        <v>11889</v>
      </c>
      <c r="B1476" s="18" t="s">
        <v>25225</v>
      </c>
      <c r="C1476" s="19" t="s">
        <v>19</v>
      </c>
      <c r="D1476" s="20">
        <v>792000</v>
      </c>
      <c r="E1476" s="19" t="s">
        <v>25167</v>
      </c>
      <c r="F1476" s="19" t="s">
        <v>105</v>
      </c>
      <c r="G1476" s="21" t="s">
        <v>25227</v>
      </c>
    </row>
    <row r="1477" spans="1:7" ht="24" customHeight="1">
      <c r="A1477" s="18" t="s">
        <v>11889</v>
      </c>
      <c r="B1477" s="18" t="s">
        <v>25225</v>
      </c>
      <c r="C1477" s="19" t="s">
        <v>75</v>
      </c>
      <c r="D1477" s="20">
        <v>423500</v>
      </c>
      <c r="E1477" s="19" t="s">
        <v>25169</v>
      </c>
      <c r="F1477" s="19" t="s">
        <v>105</v>
      </c>
      <c r="G1477" s="21" t="s">
        <v>25227</v>
      </c>
    </row>
    <row r="1478" spans="1:7" ht="24" customHeight="1">
      <c r="A1478" s="18" t="s">
        <v>55</v>
      </c>
      <c r="B1478" s="18" t="s">
        <v>25225</v>
      </c>
      <c r="C1478" s="19" t="s">
        <v>167</v>
      </c>
      <c r="D1478" s="20">
        <v>1150000</v>
      </c>
      <c r="E1478" s="19" t="s">
        <v>25167</v>
      </c>
      <c r="F1478" s="19" t="s">
        <v>105</v>
      </c>
      <c r="G1478" s="21" t="s">
        <v>25232</v>
      </c>
    </row>
    <row r="1479" spans="1:7" ht="24" customHeight="1">
      <c r="A1479" s="18" t="s">
        <v>3255</v>
      </c>
      <c r="B1479" s="18" t="s">
        <v>25225</v>
      </c>
      <c r="C1479" s="19" t="s">
        <v>19</v>
      </c>
      <c r="D1479" s="20">
        <v>60000</v>
      </c>
      <c r="E1479" s="19" t="s">
        <v>25167</v>
      </c>
      <c r="F1479" s="19" t="s">
        <v>105</v>
      </c>
      <c r="G1479" s="21" t="s">
        <v>25232</v>
      </c>
    </row>
    <row r="1480" spans="1:7" ht="24" customHeight="1">
      <c r="A1480" s="18" t="s">
        <v>3255</v>
      </c>
      <c r="B1480" s="18" t="s">
        <v>25225</v>
      </c>
      <c r="C1480" s="19" t="s">
        <v>19</v>
      </c>
      <c r="D1480" s="20">
        <v>350000</v>
      </c>
      <c r="E1480" s="19" t="s">
        <v>25165</v>
      </c>
      <c r="F1480" s="19" t="s">
        <v>105</v>
      </c>
      <c r="G1480" s="21" t="s">
        <v>25232</v>
      </c>
    </row>
    <row r="1481" spans="1:7" ht="24" customHeight="1">
      <c r="A1481" s="18" t="s">
        <v>3255</v>
      </c>
      <c r="B1481" s="18" t="s">
        <v>25225</v>
      </c>
      <c r="C1481" s="19" t="s">
        <v>19</v>
      </c>
      <c r="D1481" s="20">
        <v>450000</v>
      </c>
      <c r="E1481" s="19" t="s">
        <v>25165</v>
      </c>
      <c r="F1481" s="19" t="s">
        <v>105</v>
      </c>
      <c r="G1481" s="21" t="s">
        <v>25232</v>
      </c>
    </row>
    <row r="1482" spans="1:7" ht="24" customHeight="1">
      <c r="A1482" s="18" t="s">
        <v>6151</v>
      </c>
      <c r="B1482" s="18" t="s">
        <v>25225</v>
      </c>
      <c r="C1482" s="19" t="s">
        <v>19</v>
      </c>
      <c r="D1482" s="20">
        <v>553500</v>
      </c>
      <c r="E1482" s="19" t="s">
        <v>25167</v>
      </c>
      <c r="F1482" s="19" t="s">
        <v>105</v>
      </c>
      <c r="G1482" s="21" t="s">
        <v>25227</v>
      </c>
    </row>
    <row r="1483" spans="1:7" ht="24" customHeight="1">
      <c r="A1483" s="18" t="s">
        <v>11878</v>
      </c>
      <c r="B1483" s="18" t="s">
        <v>25225</v>
      </c>
      <c r="C1483" s="19" t="s">
        <v>19</v>
      </c>
      <c r="D1483" s="20">
        <v>30000</v>
      </c>
      <c r="E1483" s="19" t="s">
        <v>25167</v>
      </c>
      <c r="F1483" s="19" t="s">
        <v>105</v>
      </c>
      <c r="G1483" s="21" t="s">
        <v>25232</v>
      </c>
    </row>
    <row r="1484" spans="1:7" ht="24" customHeight="1">
      <c r="A1484" s="18" t="s">
        <v>1067</v>
      </c>
      <c r="B1484" s="18" t="s">
        <v>25225</v>
      </c>
      <c r="C1484" s="19" t="s">
        <v>19</v>
      </c>
      <c r="D1484" s="20">
        <v>616000</v>
      </c>
      <c r="E1484" s="19" t="s">
        <v>25166</v>
      </c>
      <c r="F1484" s="19" t="s">
        <v>105</v>
      </c>
      <c r="G1484" s="21" t="s">
        <v>25227</v>
      </c>
    </row>
    <row r="1485" spans="1:7" ht="24" customHeight="1">
      <c r="A1485" s="18" t="s">
        <v>1067</v>
      </c>
      <c r="B1485" s="18" t="s">
        <v>25225</v>
      </c>
      <c r="C1485" s="19" t="s">
        <v>19</v>
      </c>
      <c r="D1485" s="20">
        <v>770000</v>
      </c>
      <c r="E1485" s="19" t="s">
        <v>25167</v>
      </c>
      <c r="F1485" s="19" t="s">
        <v>105</v>
      </c>
      <c r="G1485" s="21" t="s">
        <v>25227</v>
      </c>
    </row>
    <row r="1486" spans="1:7" ht="24" customHeight="1">
      <c r="A1486" s="18" t="s">
        <v>1067</v>
      </c>
      <c r="B1486" s="18" t="s">
        <v>25225</v>
      </c>
      <c r="C1486" s="19" t="s">
        <v>19</v>
      </c>
      <c r="D1486" s="20">
        <v>700000</v>
      </c>
      <c r="E1486" s="19" t="s">
        <v>25167</v>
      </c>
      <c r="F1486" s="19" t="s">
        <v>105</v>
      </c>
      <c r="G1486" s="21" t="s">
        <v>25227</v>
      </c>
    </row>
    <row r="1487" spans="1:7" ht="24" customHeight="1">
      <c r="A1487" s="18" t="s">
        <v>1067</v>
      </c>
      <c r="B1487" s="18" t="s">
        <v>25225</v>
      </c>
      <c r="C1487" s="19" t="s">
        <v>19</v>
      </c>
      <c r="D1487" s="20">
        <v>1155000</v>
      </c>
      <c r="E1487" s="19" t="s">
        <v>25167</v>
      </c>
      <c r="F1487" s="19" t="s">
        <v>105</v>
      </c>
      <c r="G1487" s="21" t="s">
        <v>25227</v>
      </c>
    </row>
    <row r="1488" spans="1:7" ht="24" customHeight="1">
      <c r="A1488" s="18" t="s">
        <v>3881</v>
      </c>
      <c r="B1488" s="18" t="s">
        <v>25225</v>
      </c>
      <c r="C1488" s="19" t="s">
        <v>19</v>
      </c>
      <c r="D1488" s="20">
        <v>308000</v>
      </c>
      <c r="E1488" s="19" t="s">
        <v>25167</v>
      </c>
      <c r="F1488" s="19" t="s">
        <v>105</v>
      </c>
      <c r="G1488" s="21" t="s">
        <v>25232</v>
      </c>
    </row>
    <row r="1489" spans="1:7" ht="24" customHeight="1">
      <c r="A1489" s="18" t="s">
        <v>8948</v>
      </c>
      <c r="B1489" s="18" t="s">
        <v>25225</v>
      </c>
      <c r="C1489" s="19" t="s">
        <v>19</v>
      </c>
      <c r="D1489" s="20">
        <v>745000</v>
      </c>
      <c r="E1489" s="19" t="s">
        <v>25166</v>
      </c>
      <c r="F1489" s="19" t="s">
        <v>105</v>
      </c>
      <c r="G1489" s="21" t="s">
        <v>25227</v>
      </c>
    </row>
    <row r="1490" spans="1:7" ht="24" customHeight="1">
      <c r="A1490" s="18" t="s">
        <v>2981</v>
      </c>
      <c r="B1490" s="18" t="s">
        <v>25225</v>
      </c>
      <c r="C1490" s="19" t="s">
        <v>19</v>
      </c>
      <c r="D1490" s="20">
        <v>1200000</v>
      </c>
      <c r="E1490" s="19" t="s">
        <v>25167</v>
      </c>
      <c r="F1490" s="19" t="s">
        <v>105</v>
      </c>
      <c r="G1490" s="21" t="s">
        <v>25152</v>
      </c>
    </row>
    <row r="1491" spans="1:7" ht="24" customHeight="1">
      <c r="A1491" s="18" t="s">
        <v>9362</v>
      </c>
      <c r="B1491" s="18" t="s">
        <v>25225</v>
      </c>
      <c r="C1491" s="19" t="s">
        <v>19</v>
      </c>
      <c r="D1491" s="20">
        <v>224760</v>
      </c>
      <c r="E1491" s="19" t="s">
        <v>25165</v>
      </c>
      <c r="F1491" s="19" t="s">
        <v>105</v>
      </c>
      <c r="G1491" s="21" t="s">
        <v>25227</v>
      </c>
    </row>
    <row r="1492" spans="1:7" ht="24" customHeight="1">
      <c r="A1492" s="18" t="s">
        <v>11795</v>
      </c>
      <c r="B1492" s="18" t="s">
        <v>25225</v>
      </c>
      <c r="C1492" s="19" t="s">
        <v>19</v>
      </c>
      <c r="D1492" s="20">
        <v>500000</v>
      </c>
      <c r="E1492" s="19" t="s">
        <v>25167</v>
      </c>
      <c r="F1492" s="19" t="s">
        <v>105</v>
      </c>
      <c r="G1492" s="21" t="s">
        <v>25227</v>
      </c>
    </row>
    <row r="1493" spans="1:7" ht="24" customHeight="1">
      <c r="A1493" s="18" t="s">
        <v>2981</v>
      </c>
      <c r="B1493" s="18" t="s">
        <v>25225</v>
      </c>
      <c r="C1493" s="19" t="s">
        <v>167</v>
      </c>
      <c r="D1493" s="20">
        <v>2000000</v>
      </c>
      <c r="E1493" s="19" t="s">
        <v>25167</v>
      </c>
      <c r="F1493" s="19" t="s">
        <v>2856</v>
      </c>
      <c r="G1493" s="21" t="s">
        <v>25155</v>
      </c>
    </row>
    <row r="1494" spans="1:7" ht="24" customHeight="1">
      <c r="A1494" s="18" t="s">
        <v>8496</v>
      </c>
      <c r="B1494" s="18" t="s">
        <v>25225</v>
      </c>
      <c r="C1494" s="19" t="s">
        <v>19</v>
      </c>
      <c r="D1494" s="20">
        <v>914800</v>
      </c>
      <c r="E1494" s="19" t="s">
        <v>25167</v>
      </c>
      <c r="F1494" s="19" t="s">
        <v>2856</v>
      </c>
      <c r="G1494" s="21" t="s">
        <v>25151</v>
      </c>
    </row>
    <row r="1495" spans="1:7" ht="24" customHeight="1">
      <c r="A1495" s="18" t="s">
        <v>3255</v>
      </c>
      <c r="B1495" s="18" t="s">
        <v>25225</v>
      </c>
      <c r="C1495" s="19" t="s">
        <v>27</v>
      </c>
      <c r="D1495" s="20">
        <v>500000</v>
      </c>
      <c r="E1495" s="19" t="s">
        <v>25165</v>
      </c>
      <c r="F1495" s="19" t="s">
        <v>2856</v>
      </c>
      <c r="G1495" s="21" t="s">
        <v>25232</v>
      </c>
    </row>
    <row r="1496" spans="1:7" ht="24" customHeight="1">
      <c r="A1496" s="18" t="s">
        <v>4790</v>
      </c>
      <c r="B1496" s="18" t="s">
        <v>25225</v>
      </c>
      <c r="C1496" s="19" t="s">
        <v>19</v>
      </c>
      <c r="D1496" s="20">
        <v>1287000</v>
      </c>
      <c r="E1496" s="19" t="s">
        <v>25165</v>
      </c>
      <c r="F1496" s="19" t="s">
        <v>2856</v>
      </c>
      <c r="G1496" s="21" t="s">
        <v>25151</v>
      </c>
    </row>
    <row r="1497" spans="1:7" ht="24" customHeight="1">
      <c r="A1497" s="18" t="s">
        <v>4790</v>
      </c>
      <c r="B1497" s="18" t="s">
        <v>25225</v>
      </c>
      <c r="C1497" s="19" t="s">
        <v>19</v>
      </c>
      <c r="D1497" s="20">
        <v>286000</v>
      </c>
      <c r="E1497" s="19" t="s">
        <v>25165</v>
      </c>
      <c r="F1497" s="19" t="s">
        <v>2856</v>
      </c>
      <c r="G1497" s="21" t="s">
        <v>25151</v>
      </c>
    </row>
    <row r="1498" spans="1:7" ht="24" customHeight="1">
      <c r="A1498" s="18" t="s">
        <v>4790</v>
      </c>
      <c r="B1498" s="18" t="s">
        <v>25225</v>
      </c>
      <c r="C1498" s="19" t="s">
        <v>19</v>
      </c>
      <c r="D1498" s="20">
        <v>1000000</v>
      </c>
      <c r="E1498" s="19" t="s">
        <v>25167</v>
      </c>
      <c r="F1498" s="19" t="s">
        <v>2856</v>
      </c>
      <c r="G1498" s="21" t="s">
        <v>25151</v>
      </c>
    </row>
    <row r="1499" spans="1:7" ht="24" customHeight="1">
      <c r="A1499" s="18" t="s">
        <v>8948</v>
      </c>
      <c r="B1499" s="18" t="s">
        <v>25225</v>
      </c>
      <c r="C1499" s="19" t="s">
        <v>19</v>
      </c>
      <c r="D1499" s="20">
        <v>780000</v>
      </c>
      <c r="E1499" s="19" t="s">
        <v>25167</v>
      </c>
      <c r="F1499" s="19" t="s">
        <v>2856</v>
      </c>
      <c r="G1499" s="21" t="s">
        <v>25227</v>
      </c>
    </row>
    <row r="1500" spans="1:7" ht="24" customHeight="1">
      <c r="A1500" s="18" t="s">
        <v>3255</v>
      </c>
      <c r="B1500" s="18" t="s">
        <v>25225</v>
      </c>
      <c r="C1500" s="19" t="s">
        <v>19</v>
      </c>
      <c r="D1500" s="20">
        <v>300000</v>
      </c>
      <c r="E1500" s="19" t="s">
        <v>25165</v>
      </c>
      <c r="F1500" s="19" t="s">
        <v>2856</v>
      </c>
      <c r="G1500" s="21" t="s">
        <v>25232</v>
      </c>
    </row>
    <row r="1501" spans="1:7" ht="24" customHeight="1">
      <c r="A1501" s="18" t="s">
        <v>10569</v>
      </c>
      <c r="B1501" s="18" t="s">
        <v>25225</v>
      </c>
      <c r="C1501" s="19" t="s">
        <v>19</v>
      </c>
      <c r="D1501" s="20">
        <v>1000001</v>
      </c>
      <c r="E1501" s="19" t="s">
        <v>25167</v>
      </c>
      <c r="F1501" s="19" t="s">
        <v>2856</v>
      </c>
      <c r="G1501" s="21" t="s">
        <v>25227</v>
      </c>
    </row>
    <row r="1502" spans="1:7" ht="24" customHeight="1">
      <c r="A1502" s="18" t="s">
        <v>9312</v>
      </c>
      <c r="B1502" s="18" t="s">
        <v>25225</v>
      </c>
      <c r="C1502" s="19" t="s">
        <v>19</v>
      </c>
      <c r="D1502" s="20">
        <v>440000</v>
      </c>
      <c r="E1502" s="19" t="s">
        <v>25167</v>
      </c>
      <c r="F1502" s="19" t="s">
        <v>2856</v>
      </c>
      <c r="G1502" s="21" t="s">
        <v>25232</v>
      </c>
    </row>
    <row r="1503" spans="1:7" ht="24" customHeight="1">
      <c r="A1503" s="18" t="s">
        <v>3255</v>
      </c>
      <c r="B1503" s="18" t="s">
        <v>25225</v>
      </c>
      <c r="C1503" s="19" t="s">
        <v>19</v>
      </c>
      <c r="D1503" s="20">
        <v>434000</v>
      </c>
      <c r="E1503" s="19" t="s">
        <v>25169</v>
      </c>
      <c r="F1503" s="19" t="s">
        <v>2856</v>
      </c>
      <c r="G1503" s="21" t="s">
        <v>25232</v>
      </c>
    </row>
    <row r="1504" spans="1:7" ht="24" customHeight="1">
      <c r="A1504" s="18" t="s">
        <v>6228</v>
      </c>
      <c r="B1504" s="18" t="s">
        <v>25225</v>
      </c>
      <c r="C1504" s="19" t="s">
        <v>19</v>
      </c>
      <c r="D1504" s="20">
        <v>480000</v>
      </c>
      <c r="E1504" s="19" t="s">
        <v>25167</v>
      </c>
      <c r="F1504" s="19" t="s">
        <v>105</v>
      </c>
      <c r="G1504" s="21" t="s">
        <v>25227</v>
      </c>
    </row>
    <row r="1505" spans="1:7" ht="24" customHeight="1">
      <c r="A1505" s="18" t="s">
        <v>11468</v>
      </c>
      <c r="B1505" s="18" t="s">
        <v>25225</v>
      </c>
      <c r="C1505" s="19" t="s">
        <v>19</v>
      </c>
      <c r="D1505" s="20">
        <v>1080000</v>
      </c>
      <c r="E1505" s="19" t="s">
        <v>25167</v>
      </c>
      <c r="F1505" s="19" t="s">
        <v>24</v>
      </c>
      <c r="G1505" s="21" t="s">
        <v>25151</v>
      </c>
    </row>
    <row r="1506" spans="1:7" ht="24" customHeight="1">
      <c r="A1506" s="18" t="s">
        <v>9312</v>
      </c>
      <c r="B1506" s="18" t="s">
        <v>25226</v>
      </c>
      <c r="C1506" s="19" t="s">
        <v>19</v>
      </c>
      <c r="D1506" s="20">
        <v>1501000</v>
      </c>
      <c r="E1506" s="19" t="s">
        <v>25175</v>
      </c>
      <c r="F1506" s="19" t="s">
        <v>105</v>
      </c>
      <c r="G1506" s="21" t="s">
        <v>25232</v>
      </c>
    </row>
    <row r="1507" spans="1:7" ht="24" customHeight="1">
      <c r="A1507" s="18" t="s">
        <v>6966</v>
      </c>
      <c r="B1507" s="18" t="s">
        <v>25226</v>
      </c>
      <c r="C1507" s="19" t="s">
        <v>19</v>
      </c>
      <c r="D1507" s="20">
        <v>779400</v>
      </c>
      <c r="E1507" s="19" t="s">
        <v>25167</v>
      </c>
      <c r="F1507" s="19" t="s">
        <v>105</v>
      </c>
      <c r="G1507" s="21" t="s">
        <v>25227</v>
      </c>
    </row>
    <row r="1508" spans="1:7" ht="24" customHeight="1">
      <c r="A1508" s="18" t="s">
        <v>12510</v>
      </c>
      <c r="B1508" s="18" t="s">
        <v>25226</v>
      </c>
      <c r="C1508" s="19" t="s">
        <v>19</v>
      </c>
      <c r="D1508" s="20">
        <v>905213</v>
      </c>
      <c r="E1508" s="19" t="s">
        <v>25167</v>
      </c>
      <c r="F1508" s="19" t="s">
        <v>105</v>
      </c>
      <c r="G1508" s="21" t="s">
        <v>25227</v>
      </c>
    </row>
    <row r="1509" spans="1:7" ht="24" customHeight="1">
      <c r="A1509" s="18" t="s">
        <v>3255</v>
      </c>
      <c r="B1509" s="18" t="s">
        <v>25226</v>
      </c>
      <c r="C1509" s="19" t="s">
        <v>19</v>
      </c>
      <c r="D1509" s="20">
        <v>340000</v>
      </c>
      <c r="E1509" s="19" t="s">
        <v>25165</v>
      </c>
      <c r="F1509" s="19" t="s">
        <v>989</v>
      </c>
      <c r="G1509" s="21" t="s">
        <v>25232</v>
      </c>
    </row>
    <row r="1510" spans="1:7" ht="24" customHeight="1">
      <c r="A1510" s="18" t="s">
        <v>55</v>
      </c>
      <c r="B1510" s="18" t="s">
        <v>25226</v>
      </c>
      <c r="C1510" s="19" t="s">
        <v>19</v>
      </c>
      <c r="D1510" s="20">
        <v>4000000</v>
      </c>
      <c r="E1510" s="19" t="s">
        <v>25167</v>
      </c>
      <c r="F1510" s="19" t="s">
        <v>989</v>
      </c>
      <c r="G1510" s="21" t="s">
        <v>25232</v>
      </c>
    </row>
    <row r="1511" spans="1:7" ht="24" customHeight="1">
      <c r="A1511" s="18" t="s">
        <v>10520</v>
      </c>
      <c r="B1511" s="18" t="s">
        <v>25226</v>
      </c>
      <c r="C1511" s="19" t="s">
        <v>19</v>
      </c>
      <c r="D1511" s="20">
        <v>1046550</v>
      </c>
      <c r="E1511" s="19" t="s">
        <v>25166</v>
      </c>
      <c r="F1511" s="19" t="s">
        <v>989</v>
      </c>
      <c r="G1511" s="21" t="s">
        <v>25227</v>
      </c>
    </row>
    <row r="1512" spans="1:7" ht="24" customHeight="1">
      <c r="A1512" s="18" t="s">
        <v>55</v>
      </c>
      <c r="B1512" s="18" t="s">
        <v>25226</v>
      </c>
      <c r="C1512" s="19" t="s">
        <v>19</v>
      </c>
      <c r="D1512" s="20">
        <v>2575000</v>
      </c>
      <c r="E1512" s="19" t="s">
        <v>25167</v>
      </c>
      <c r="F1512" s="19" t="s">
        <v>989</v>
      </c>
      <c r="G1512" s="21" t="s">
        <v>25232</v>
      </c>
    </row>
    <row r="1513" spans="1:7" ht="24" customHeight="1">
      <c r="A1513" s="18" t="s">
        <v>3255</v>
      </c>
      <c r="B1513" s="18" t="s">
        <v>25226</v>
      </c>
      <c r="C1513" s="19" t="s">
        <v>19</v>
      </c>
      <c r="D1513" s="20">
        <v>392000</v>
      </c>
      <c r="E1513" s="19" t="s">
        <v>25167</v>
      </c>
      <c r="F1513" s="19" t="s">
        <v>989</v>
      </c>
      <c r="G1513" s="21" t="s">
        <v>25232</v>
      </c>
    </row>
    <row r="1514" spans="1:7" ht="24" customHeight="1">
      <c r="A1514" s="18" t="s">
        <v>3255</v>
      </c>
      <c r="B1514" s="18" t="s">
        <v>25226</v>
      </c>
      <c r="C1514" s="19" t="s">
        <v>19</v>
      </c>
      <c r="D1514" s="20">
        <v>120000</v>
      </c>
      <c r="E1514" s="19" t="s">
        <v>25167</v>
      </c>
      <c r="F1514" s="19" t="s">
        <v>989</v>
      </c>
      <c r="G1514" s="21" t="s">
        <v>25232</v>
      </c>
    </row>
    <row r="1515" spans="1:7" ht="24" customHeight="1">
      <c r="A1515" s="18" t="s">
        <v>6228</v>
      </c>
      <c r="B1515" s="18" t="s">
        <v>25226</v>
      </c>
      <c r="C1515" s="19" t="s">
        <v>19</v>
      </c>
      <c r="D1515" s="20">
        <v>856000</v>
      </c>
      <c r="E1515" s="19" t="s">
        <v>25167</v>
      </c>
      <c r="F1515" s="19" t="s">
        <v>105</v>
      </c>
      <c r="G1515" s="21" t="s">
        <v>25227</v>
      </c>
    </row>
    <row r="1516" spans="1:7" ht="24" customHeight="1">
      <c r="A1516" s="18" t="s">
        <v>11878</v>
      </c>
      <c r="B1516" s="18" t="s">
        <v>25226</v>
      </c>
      <c r="C1516" s="19" t="s">
        <v>19</v>
      </c>
      <c r="D1516" s="20">
        <v>232000</v>
      </c>
      <c r="E1516" s="19" t="s">
        <v>25165</v>
      </c>
      <c r="F1516" s="19" t="s">
        <v>105</v>
      </c>
      <c r="G1516" s="21" t="s">
        <v>25232</v>
      </c>
    </row>
    <row r="1517" spans="1:7" ht="24" customHeight="1">
      <c r="A1517" s="18" t="s">
        <v>11457</v>
      </c>
      <c r="B1517" s="18" t="s">
        <v>25226</v>
      </c>
      <c r="C1517" s="19" t="s">
        <v>19</v>
      </c>
      <c r="D1517" s="20">
        <v>600875</v>
      </c>
      <c r="E1517" s="19" t="s">
        <v>25167</v>
      </c>
      <c r="F1517" s="19" t="s">
        <v>105</v>
      </c>
      <c r="G1517" s="21" t="s">
        <v>25150</v>
      </c>
    </row>
    <row r="1518" spans="1:7" ht="24" customHeight="1">
      <c r="A1518" s="18" t="s">
        <v>4790</v>
      </c>
      <c r="B1518" s="18" t="s">
        <v>25226</v>
      </c>
      <c r="C1518" s="19" t="s">
        <v>19</v>
      </c>
      <c r="D1518" s="20">
        <v>716155</v>
      </c>
      <c r="E1518" s="19" t="s">
        <v>25167</v>
      </c>
      <c r="F1518" s="19" t="s">
        <v>105</v>
      </c>
      <c r="G1518" s="21" t="s">
        <v>25151</v>
      </c>
    </row>
    <row r="1519" spans="1:7" ht="24" customHeight="1">
      <c r="A1519" s="18" t="s">
        <v>12698</v>
      </c>
      <c r="B1519" s="18" t="s">
        <v>25226</v>
      </c>
      <c r="C1519" s="19" t="s">
        <v>19</v>
      </c>
      <c r="D1519" s="20">
        <v>441800</v>
      </c>
      <c r="E1519" s="19" t="s">
        <v>25167</v>
      </c>
      <c r="F1519" s="19" t="s">
        <v>105</v>
      </c>
      <c r="G1519" s="21" t="s">
        <v>25151</v>
      </c>
    </row>
    <row r="1520" spans="1:7" ht="24" customHeight="1">
      <c r="A1520" s="18" t="s">
        <v>7332</v>
      </c>
      <c r="B1520" s="18" t="s">
        <v>25226</v>
      </c>
      <c r="C1520" s="19" t="s">
        <v>19</v>
      </c>
      <c r="D1520" s="20">
        <v>443100</v>
      </c>
      <c r="E1520" s="19" t="s">
        <v>25165</v>
      </c>
      <c r="F1520" s="19" t="s">
        <v>1127</v>
      </c>
      <c r="G1520" s="21" t="s">
        <v>25227</v>
      </c>
    </row>
    <row r="1521" spans="1:7" ht="24" customHeight="1">
      <c r="A1521" s="18" t="s">
        <v>11889</v>
      </c>
      <c r="B1521" s="18" t="s">
        <v>25226</v>
      </c>
      <c r="C1521" s="19" t="s">
        <v>19</v>
      </c>
      <c r="D1521" s="20">
        <v>805000</v>
      </c>
      <c r="E1521" s="19" t="s">
        <v>25167</v>
      </c>
      <c r="F1521" s="19" t="s">
        <v>1127</v>
      </c>
      <c r="G1521" s="21" t="s">
        <v>25227</v>
      </c>
    </row>
    <row r="1522" spans="1:7" ht="24" customHeight="1">
      <c r="A1522" s="18" t="s">
        <v>9312</v>
      </c>
      <c r="B1522" s="18" t="s">
        <v>25226</v>
      </c>
      <c r="C1522" s="19" t="s">
        <v>19</v>
      </c>
      <c r="D1522" s="20">
        <v>756000</v>
      </c>
      <c r="E1522" s="19" t="s">
        <v>25167</v>
      </c>
      <c r="F1522" s="19" t="s">
        <v>1127</v>
      </c>
      <c r="G1522" s="21" t="s">
        <v>25232</v>
      </c>
    </row>
    <row r="1523" spans="1:7" ht="24" customHeight="1">
      <c r="A1523" s="18" t="s">
        <v>55</v>
      </c>
      <c r="B1523" s="18" t="s">
        <v>25226</v>
      </c>
      <c r="C1523" s="19" t="s">
        <v>19</v>
      </c>
      <c r="D1523" s="20">
        <v>1900000</v>
      </c>
      <c r="E1523" s="19" t="s">
        <v>25167</v>
      </c>
      <c r="F1523" s="19" t="s">
        <v>1127</v>
      </c>
      <c r="G1523" s="21" t="s">
        <v>25232</v>
      </c>
    </row>
    <row r="1524" spans="1:7" ht="24" customHeight="1">
      <c r="A1524" s="18" t="s">
        <v>11468</v>
      </c>
      <c r="B1524" s="18" t="s">
        <v>25226</v>
      </c>
      <c r="C1524" s="19" t="s">
        <v>19</v>
      </c>
      <c r="D1524" s="20">
        <v>530000</v>
      </c>
      <c r="E1524" s="19" t="s">
        <v>25167</v>
      </c>
      <c r="F1524" s="19" t="s">
        <v>1127</v>
      </c>
      <c r="G1524" s="21" t="s">
        <v>25151</v>
      </c>
    </row>
    <row r="1525" spans="1:7" ht="24" customHeight="1">
      <c r="A1525" s="18" t="s">
        <v>12818</v>
      </c>
      <c r="B1525" s="18" t="s">
        <v>25226</v>
      </c>
      <c r="C1525" s="19" t="s">
        <v>19</v>
      </c>
      <c r="D1525" s="20">
        <v>1460800</v>
      </c>
      <c r="E1525" s="19" t="s">
        <v>25167</v>
      </c>
      <c r="F1525" s="19" t="s">
        <v>1127</v>
      </c>
      <c r="G1525" s="21" t="s">
        <v>25151</v>
      </c>
    </row>
    <row r="1526" spans="1:7" ht="24" customHeight="1">
      <c r="A1526" s="18" t="s">
        <v>12818</v>
      </c>
      <c r="B1526" s="18" t="s">
        <v>25226</v>
      </c>
      <c r="C1526" s="19" t="s">
        <v>19</v>
      </c>
      <c r="D1526" s="20">
        <v>962500</v>
      </c>
      <c r="E1526" s="19" t="s">
        <v>25167</v>
      </c>
      <c r="F1526" s="19" t="s">
        <v>1127</v>
      </c>
      <c r="G1526" s="21" t="s">
        <v>25151</v>
      </c>
    </row>
    <row r="1527" spans="1:7" ht="24" customHeight="1">
      <c r="A1527" s="18" t="s">
        <v>12818</v>
      </c>
      <c r="B1527" s="18" t="s">
        <v>25226</v>
      </c>
      <c r="C1527" s="19" t="s">
        <v>19</v>
      </c>
      <c r="D1527" s="20">
        <v>335500</v>
      </c>
      <c r="E1527" s="19" t="s">
        <v>25169</v>
      </c>
      <c r="F1527" s="19" t="s">
        <v>1127</v>
      </c>
      <c r="G1527" s="21" t="s">
        <v>25151</v>
      </c>
    </row>
    <row r="1528" spans="1:7" ht="24" customHeight="1">
      <c r="A1528" s="18" t="s">
        <v>8948</v>
      </c>
      <c r="B1528" s="18" t="s">
        <v>25226</v>
      </c>
      <c r="C1528" s="19" t="s">
        <v>19</v>
      </c>
      <c r="D1528" s="20">
        <v>640000</v>
      </c>
      <c r="E1528" s="19" t="s">
        <v>25167</v>
      </c>
      <c r="F1528" s="19" t="s">
        <v>1127</v>
      </c>
      <c r="G1528" s="21" t="s">
        <v>25227</v>
      </c>
    </row>
    <row r="1529" spans="1:7" ht="24" customHeight="1">
      <c r="A1529" s="18" t="s">
        <v>7344</v>
      </c>
      <c r="B1529" s="18" t="s">
        <v>25226</v>
      </c>
      <c r="C1529" s="19" t="s">
        <v>19</v>
      </c>
      <c r="D1529" s="20">
        <v>1206600</v>
      </c>
      <c r="E1529" s="19" t="s">
        <v>25167</v>
      </c>
      <c r="F1529" s="19" t="s">
        <v>1127</v>
      </c>
      <c r="G1529" s="21" t="s">
        <v>25151</v>
      </c>
    </row>
    <row r="1530" spans="1:7" ht="24" customHeight="1">
      <c r="A1530" s="18" t="s">
        <v>6228</v>
      </c>
      <c r="B1530" s="18" t="s">
        <v>25226</v>
      </c>
      <c r="C1530" s="19" t="s">
        <v>113</v>
      </c>
      <c r="D1530" s="20">
        <v>394400</v>
      </c>
      <c r="E1530" s="19" t="s">
        <v>25167</v>
      </c>
      <c r="F1530" s="19" t="s">
        <v>1127</v>
      </c>
      <c r="G1530" s="21" t="s">
        <v>25227</v>
      </c>
    </row>
    <row r="1531" spans="1:7" ht="24" customHeight="1">
      <c r="A1531" s="18" t="s">
        <v>12818</v>
      </c>
      <c r="B1531" s="18" t="s">
        <v>25226</v>
      </c>
      <c r="C1531" s="19" t="s">
        <v>19</v>
      </c>
      <c r="D1531" s="20">
        <v>162800</v>
      </c>
      <c r="E1531" s="19" t="s">
        <v>25170</v>
      </c>
      <c r="F1531" s="19" t="s">
        <v>1127</v>
      </c>
      <c r="G1531" s="21" t="s">
        <v>25151</v>
      </c>
    </row>
    <row r="1532" spans="1:7" ht="24" customHeight="1">
      <c r="A1532" s="18" t="s">
        <v>12989</v>
      </c>
      <c r="B1532" s="18" t="s">
        <v>25226</v>
      </c>
      <c r="C1532" s="19" t="s">
        <v>19</v>
      </c>
      <c r="D1532" s="20">
        <v>524000</v>
      </c>
      <c r="E1532" s="19" t="s">
        <v>25167</v>
      </c>
      <c r="F1532" s="19" t="s">
        <v>1127</v>
      </c>
      <c r="G1532" s="21" t="s">
        <v>25232</v>
      </c>
    </row>
    <row r="1533" spans="1:7" ht="24" customHeight="1">
      <c r="A1533" s="18" t="s">
        <v>11194</v>
      </c>
      <c r="B1533" s="18" t="s">
        <v>25226</v>
      </c>
      <c r="C1533" s="19" t="s">
        <v>19</v>
      </c>
      <c r="D1533" s="20">
        <v>1650000</v>
      </c>
      <c r="E1533" s="19" t="s">
        <v>25167</v>
      </c>
      <c r="F1533" s="19" t="s">
        <v>1127</v>
      </c>
      <c r="G1533" s="21" t="s">
        <v>25227</v>
      </c>
    </row>
    <row r="1534" spans="1:7" ht="24" customHeight="1">
      <c r="A1534" s="18" t="s">
        <v>55</v>
      </c>
      <c r="B1534" s="18" t="s">
        <v>25226</v>
      </c>
      <c r="C1534" s="19" t="s">
        <v>19</v>
      </c>
      <c r="D1534" s="20">
        <v>550000</v>
      </c>
      <c r="E1534" s="19" t="s">
        <v>25167</v>
      </c>
      <c r="F1534" s="19" t="s">
        <v>1127</v>
      </c>
      <c r="G1534" s="21" t="s">
        <v>25232</v>
      </c>
    </row>
    <row r="1535" spans="1:7" ht="24" customHeight="1">
      <c r="A1535" s="18" t="s">
        <v>55</v>
      </c>
      <c r="B1535" s="18" t="s">
        <v>25226</v>
      </c>
      <c r="C1535" s="19" t="s">
        <v>167</v>
      </c>
      <c r="D1535" s="20">
        <v>1000000</v>
      </c>
      <c r="E1535" s="19" t="s">
        <v>25167</v>
      </c>
      <c r="F1535" s="19" t="s">
        <v>1127</v>
      </c>
      <c r="G1535" s="21" t="s">
        <v>25232</v>
      </c>
    </row>
    <row r="1536" spans="1:7" ht="24" customHeight="1">
      <c r="A1536" s="18" t="s">
        <v>6228</v>
      </c>
      <c r="B1536" s="18" t="s">
        <v>25226</v>
      </c>
      <c r="C1536" s="19" t="s">
        <v>19</v>
      </c>
      <c r="D1536" s="20">
        <v>761000</v>
      </c>
      <c r="E1536" s="19" t="s">
        <v>25167</v>
      </c>
      <c r="F1536" s="19" t="s">
        <v>105</v>
      </c>
      <c r="G1536" s="21" t="s">
        <v>25227</v>
      </c>
    </row>
    <row r="1537" spans="1:7" ht="24" customHeight="1">
      <c r="A1537" s="18" t="s">
        <v>8452</v>
      </c>
      <c r="B1537" s="18" t="s">
        <v>25226</v>
      </c>
      <c r="C1537" s="19" t="s">
        <v>19</v>
      </c>
      <c r="D1537" s="20">
        <v>866400</v>
      </c>
      <c r="E1537" s="19" t="s">
        <v>25167</v>
      </c>
      <c r="F1537" s="19" t="s">
        <v>3802</v>
      </c>
      <c r="G1537" s="21" t="s">
        <v>25154</v>
      </c>
    </row>
    <row r="1538" spans="1:7" ht="24" customHeight="1">
      <c r="A1538" s="22" t="s">
        <v>4132</v>
      </c>
      <c r="B1538" s="22" t="s">
        <v>25226</v>
      </c>
      <c r="C1538" s="19" t="s">
        <v>19</v>
      </c>
      <c r="D1538" s="20">
        <v>315000</v>
      </c>
      <c r="E1538" s="19" t="s">
        <v>25169</v>
      </c>
      <c r="F1538" s="19" t="s">
        <v>3894</v>
      </c>
      <c r="G1538" s="21" t="s">
        <v>25151</v>
      </c>
    </row>
    <row r="1539" spans="1:7" ht="24" customHeight="1">
      <c r="A1539" s="18" t="s">
        <v>9312</v>
      </c>
      <c r="B1539" s="18" t="s">
        <v>25226</v>
      </c>
      <c r="C1539" s="19" t="s">
        <v>19</v>
      </c>
      <c r="D1539" s="20">
        <v>1075640</v>
      </c>
      <c r="E1539" s="19" t="s">
        <v>25169</v>
      </c>
      <c r="F1539" s="19" t="s">
        <v>3894</v>
      </c>
      <c r="G1539" s="21" t="s">
        <v>25232</v>
      </c>
    </row>
    <row r="1540" spans="1:7" ht="24" customHeight="1">
      <c r="A1540" s="18" t="s">
        <v>8452</v>
      </c>
      <c r="B1540" s="18" t="s">
        <v>25226</v>
      </c>
      <c r="C1540" s="19" t="s">
        <v>19</v>
      </c>
      <c r="D1540" s="20">
        <v>2460000</v>
      </c>
      <c r="E1540" s="19" t="s">
        <v>25167</v>
      </c>
      <c r="F1540" s="19" t="s">
        <v>3894</v>
      </c>
      <c r="G1540" s="21" t="s">
        <v>25154</v>
      </c>
    </row>
    <row r="1541" spans="1:7" ht="24" customHeight="1">
      <c r="A1541" s="18" t="s">
        <v>11889</v>
      </c>
      <c r="B1541" s="18" t="s">
        <v>25226</v>
      </c>
      <c r="C1541" s="19" t="s">
        <v>19</v>
      </c>
      <c r="D1541" s="20">
        <v>360000</v>
      </c>
      <c r="E1541" s="19" t="s">
        <v>25167</v>
      </c>
      <c r="F1541" s="19" t="s">
        <v>3894</v>
      </c>
      <c r="G1541" s="21" t="s">
        <v>25227</v>
      </c>
    </row>
    <row r="1542" spans="1:7" ht="24" customHeight="1">
      <c r="A1542" s="18" t="s">
        <v>10669</v>
      </c>
      <c r="B1542" s="18" t="s">
        <v>25226</v>
      </c>
      <c r="C1542" s="19" t="s">
        <v>19</v>
      </c>
      <c r="D1542" s="20">
        <v>1217700</v>
      </c>
      <c r="E1542" s="19" t="s">
        <v>25167</v>
      </c>
      <c r="F1542" s="19" t="s">
        <v>3894</v>
      </c>
      <c r="G1542" s="21" t="s">
        <v>25227</v>
      </c>
    </row>
    <row r="1543" spans="1:7" ht="24" customHeight="1">
      <c r="A1543" s="18" t="s">
        <v>9312</v>
      </c>
      <c r="B1543" s="18" t="s">
        <v>25226</v>
      </c>
      <c r="C1543" s="19" t="s">
        <v>19</v>
      </c>
      <c r="D1543" s="20">
        <v>475640</v>
      </c>
      <c r="E1543" s="19" t="s">
        <v>25169</v>
      </c>
      <c r="F1543" s="19" t="s">
        <v>3894</v>
      </c>
      <c r="G1543" s="21" t="s">
        <v>25232</v>
      </c>
    </row>
    <row r="1544" spans="1:7" ht="24" customHeight="1">
      <c r="A1544" s="18" t="s">
        <v>11889</v>
      </c>
      <c r="B1544" s="18" t="s">
        <v>25226</v>
      </c>
      <c r="C1544" s="19" t="s">
        <v>19</v>
      </c>
      <c r="D1544" s="20">
        <v>845000</v>
      </c>
      <c r="E1544" s="19" t="s">
        <v>25167</v>
      </c>
      <c r="F1544" s="19" t="s">
        <v>3894</v>
      </c>
      <c r="G1544" s="21" t="s">
        <v>25227</v>
      </c>
    </row>
    <row r="1545" spans="1:7" ht="24" customHeight="1">
      <c r="A1545" s="18" t="s">
        <v>3255</v>
      </c>
      <c r="B1545" s="18" t="s">
        <v>25226</v>
      </c>
      <c r="C1545" s="19" t="s">
        <v>19</v>
      </c>
      <c r="D1545" s="20">
        <v>705000</v>
      </c>
      <c r="E1545" s="19" t="s">
        <v>25167</v>
      </c>
      <c r="F1545" s="19" t="s">
        <v>3894</v>
      </c>
      <c r="G1545" s="21" t="s">
        <v>25232</v>
      </c>
    </row>
    <row r="1546" spans="1:7" ht="24" customHeight="1">
      <c r="A1546" s="18" t="s">
        <v>9312</v>
      </c>
      <c r="B1546" s="18" t="s">
        <v>25226</v>
      </c>
      <c r="C1546" s="19" t="s">
        <v>19</v>
      </c>
      <c r="D1546" s="20">
        <v>600000</v>
      </c>
      <c r="E1546" s="19" t="s">
        <v>25167</v>
      </c>
      <c r="F1546" s="19" t="s">
        <v>3894</v>
      </c>
      <c r="G1546" s="21" t="s">
        <v>25232</v>
      </c>
    </row>
    <row r="1547" spans="1:7" ht="24" customHeight="1">
      <c r="A1547" s="18" t="s">
        <v>11889</v>
      </c>
      <c r="B1547" s="18" t="s">
        <v>25226</v>
      </c>
      <c r="C1547" s="19" t="s">
        <v>19</v>
      </c>
      <c r="D1547" s="20">
        <v>485000</v>
      </c>
      <c r="E1547" s="19" t="s">
        <v>25170</v>
      </c>
      <c r="F1547" s="19" t="s">
        <v>3894</v>
      </c>
      <c r="G1547" s="21" t="s">
        <v>25227</v>
      </c>
    </row>
    <row r="1548" spans="1:7" ht="24" customHeight="1">
      <c r="A1548" s="18" t="s">
        <v>7259</v>
      </c>
      <c r="B1548" s="18" t="s">
        <v>25226</v>
      </c>
      <c r="C1548" s="19" t="s">
        <v>19</v>
      </c>
      <c r="D1548" s="20">
        <v>1987200</v>
      </c>
      <c r="E1548" s="19" t="s">
        <v>25167</v>
      </c>
      <c r="F1548" s="19" t="s">
        <v>3894</v>
      </c>
      <c r="G1548" s="23" t="s">
        <v>25239</v>
      </c>
    </row>
    <row r="1549" spans="1:7" ht="24" customHeight="1">
      <c r="A1549" s="18" t="s">
        <v>3255</v>
      </c>
      <c r="B1549" s="18" t="s">
        <v>25226</v>
      </c>
      <c r="C1549" s="19" t="s">
        <v>19</v>
      </c>
      <c r="D1549" s="20">
        <v>730000</v>
      </c>
      <c r="E1549" s="19" t="s">
        <v>25167</v>
      </c>
      <c r="F1549" s="19" t="s">
        <v>3894</v>
      </c>
      <c r="G1549" s="21" t="s">
        <v>25232</v>
      </c>
    </row>
    <row r="1550" spans="1:7" ht="24" customHeight="1">
      <c r="A1550" s="18" t="s">
        <v>7332</v>
      </c>
      <c r="B1550" s="18" t="s">
        <v>25226</v>
      </c>
      <c r="C1550" s="19" t="s">
        <v>19</v>
      </c>
      <c r="D1550" s="20">
        <v>514426</v>
      </c>
      <c r="E1550" s="19" t="s">
        <v>25167</v>
      </c>
      <c r="F1550" s="19" t="s">
        <v>105</v>
      </c>
      <c r="G1550" s="21" t="s">
        <v>25227</v>
      </c>
    </row>
    <row r="1551" spans="1:7" ht="24" customHeight="1">
      <c r="A1551" s="18" t="s">
        <v>13667</v>
      </c>
      <c r="B1551" s="18" t="s">
        <v>25226</v>
      </c>
      <c r="C1551" s="19" t="s">
        <v>19</v>
      </c>
      <c r="D1551" s="20">
        <v>1111925</v>
      </c>
      <c r="E1551" s="19" t="s">
        <v>25167</v>
      </c>
      <c r="F1551" s="19" t="s">
        <v>1155</v>
      </c>
      <c r="G1551" s="21" t="s">
        <v>25151</v>
      </c>
    </row>
    <row r="1552" spans="1:7" ht="24" customHeight="1">
      <c r="A1552" s="18" t="s">
        <v>1067</v>
      </c>
      <c r="B1552" s="18" t="s">
        <v>25226</v>
      </c>
      <c r="C1552" s="19" t="s">
        <v>75</v>
      </c>
      <c r="D1552" s="20">
        <v>550000</v>
      </c>
      <c r="E1552" s="19" t="s">
        <v>25167</v>
      </c>
      <c r="F1552" s="19" t="s">
        <v>105</v>
      </c>
      <c r="G1552" s="21" t="s">
        <v>25150</v>
      </c>
    </row>
    <row r="1553" spans="1:7" ht="24" customHeight="1">
      <c r="A1553" s="18" t="s">
        <v>1067</v>
      </c>
      <c r="B1553" s="18" t="s">
        <v>25226</v>
      </c>
      <c r="C1553" s="19" t="s">
        <v>19</v>
      </c>
      <c r="D1553" s="20">
        <v>550000</v>
      </c>
      <c r="E1553" s="19" t="s">
        <v>25167</v>
      </c>
      <c r="F1553" s="19" t="s">
        <v>105</v>
      </c>
      <c r="G1553" s="21" t="s">
        <v>25150</v>
      </c>
    </row>
    <row r="1554" spans="1:7" ht="24" customHeight="1">
      <c r="A1554" s="18" t="s">
        <v>1067</v>
      </c>
      <c r="B1554" s="18" t="s">
        <v>25226</v>
      </c>
      <c r="C1554" s="19" t="s">
        <v>19</v>
      </c>
      <c r="D1554" s="20">
        <v>594000</v>
      </c>
      <c r="E1554" s="19" t="s">
        <v>25167</v>
      </c>
      <c r="F1554" s="19" t="s">
        <v>105</v>
      </c>
      <c r="G1554" s="21" t="s">
        <v>25150</v>
      </c>
    </row>
    <row r="1555" spans="1:7" ht="24" customHeight="1">
      <c r="A1555" s="18" t="s">
        <v>13667</v>
      </c>
      <c r="B1555" s="18" t="s">
        <v>25226</v>
      </c>
      <c r="C1555" s="19" t="s">
        <v>133</v>
      </c>
      <c r="D1555" s="20">
        <v>988200</v>
      </c>
      <c r="E1555" s="19" t="s">
        <v>25167</v>
      </c>
      <c r="F1555" s="19" t="s">
        <v>105</v>
      </c>
      <c r="G1555" s="21" t="s">
        <v>25151</v>
      </c>
    </row>
    <row r="1556" spans="1:7" ht="24" customHeight="1">
      <c r="A1556" s="18" t="s">
        <v>1067</v>
      </c>
      <c r="B1556" s="18" t="s">
        <v>25226</v>
      </c>
      <c r="C1556" s="19" t="s">
        <v>19</v>
      </c>
      <c r="D1556" s="20">
        <v>594000</v>
      </c>
      <c r="E1556" s="19" t="s">
        <v>25167</v>
      </c>
      <c r="F1556" s="19" t="s">
        <v>105</v>
      </c>
      <c r="G1556" s="21" t="s">
        <v>25150</v>
      </c>
    </row>
    <row r="1557" spans="1:7" ht="24" customHeight="1">
      <c r="A1557" s="18" t="s">
        <v>13667</v>
      </c>
      <c r="B1557" s="18" t="s">
        <v>25226</v>
      </c>
      <c r="C1557" s="19" t="s">
        <v>19</v>
      </c>
      <c r="D1557" s="20">
        <v>313092</v>
      </c>
      <c r="E1557" s="19" t="s">
        <v>25169</v>
      </c>
      <c r="F1557" s="19" t="s">
        <v>105</v>
      </c>
      <c r="G1557" s="21" t="s">
        <v>25151</v>
      </c>
    </row>
    <row r="1558" spans="1:7" ht="24" customHeight="1">
      <c r="A1558" s="18" t="s">
        <v>13667</v>
      </c>
      <c r="B1558" s="18" t="s">
        <v>25226</v>
      </c>
      <c r="C1558" s="19" t="s">
        <v>27</v>
      </c>
      <c r="D1558" s="20">
        <v>960876</v>
      </c>
      <c r="E1558" s="19" t="s">
        <v>25169</v>
      </c>
      <c r="F1558" s="19" t="s">
        <v>105</v>
      </c>
      <c r="G1558" s="21" t="s">
        <v>25151</v>
      </c>
    </row>
    <row r="1559" spans="1:7" ht="24" customHeight="1">
      <c r="A1559" s="18" t="s">
        <v>13667</v>
      </c>
      <c r="B1559" s="18" t="s">
        <v>25226</v>
      </c>
      <c r="C1559" s="19" t="s">
        <v>27</v>
      </c>
      <c r="D1559" s="20">
        <v>647784</v>
      </c>
      <c r="E1559" s="19" t="s">
        <v>25165</v>
      </c>
      <c r="F1559" s="19" t="s">
        <v>105</v>
      </c>
      <c r="G1559" s="21" t="s">
        <v>25151</v>
      </c>
    </row>
    <row r="1560" spans="1:7" ht="24" customHeight="1">
      <c r="A1560" s="18" t="s">
        <v>10193</v>
      </c>
      <c r="B1560" s="18" t="s">
        <v>25226</v>
      </c>
      <c r="C1560" s="19" t="s">
        <v>133</v>
      </c>
      <c r="D1560" s="20">
        <v>486000</v>
      </c>
      <c r="E1560" s="19" t="s">
        <v>25167</v>
      </c>
      <c r="F1560" s="19" t="s">
        <v>105</v>
      </c>
      <c r="G1560" s="21" t="s">
        <v>25227</v>
      </c>
    </row>
    <row r="1561" spans="1:7" ht="24" customHeight="1">
      <c r="A1561" s="18" t="s">
        <v>5048</v>
      </c>
      <c r="B1561" s="18" t="s">
        <v>25226</v>
      </c>
      <c r="C1561" s="19" t="s">
        <v>19</v>
      </c>
      <c r="D1561" s="20">
        <v>1200000</v>
      </c>
      <c r="E1561" s="19" t="s">
        <v>25167</v>
      </c>
      <c r="F1561" s="19" t="s">
        <v>105</v>
      </c>
      <c r="G1561" s="21" t="s">
        <v>25155</v>
      </c>
    </row>
    <row r="1562" spans="1:7" ht="24" customHeight="1">
      <c r="A1562" s="18" t="s">
        <v>10193</v>
      </c>
      <c r="B1562" s="18" t="s">
        <v>25226</v>
      </c>
      <c r="C1562" s="19" t="s">
        <v>19</v>
      </c>
      <c r="D1562" s="20">
        <v>143791</v>
      </c>
      <c r="E1562" s="19" t="s">
        <v>25169</v>
      </c>
      <c r="F1562" s="19" t="s">
        <v>105</v>
      </c>
      <c r="G1562" s="21" t="s">
        <v>25227</v>
      </c>
    </row>
    <row r="1563" spans="1:7" ht="24" customHeight="1">
      <c r="A1563" s="18" t="s">
        <v>6228</v>
      </c>
      <c r="B1563" s="18" t="s">
        <v>25226</v>
      </c>
      <c r="C1563" s="19" t="s">
        <v>19</v>
      </c>
      <c r="D1563" s="20">
        <v>880000</v>
      </c>
      <c r="E1563" s="19" t="s">
        <v>25167</v>
      </c>
      <c r="F1563" s="19" t="s">
        <v>105</v>
      </c>
      <c r="G1563" s="21" t="s">
        <v>25227</v>
      </c>
    </row>
    <row r="1564" spans="1:7" ht="24" customHeight="1">
      <c r="A1564" s="18" t="s">
        <v>1067</v>
      </c>
      <c r="B1564" s="18" t="s">
        <v>25226</v>
      </c>
      <c r="C1564" s="19" t="s">
        <v>19</v>
      </c>
      <c r="D1564" s="20">
        <v>1200000</v>
      </c>
      <c r="E1564" s="19" t="s">
        <v>25167</v>
      </c>
      <c r="F1564" s="19" t="s">
        <v>105</v>
      </c>
      <c r="G1564" s="21" t="s">
        <v>25150</v>
      </c>
    </row>
    <row r="1565" spans="1:7" ht="24" customHeight="1">
      <c r="A1565" s="18" t="s">
        <v>6966</v>
      </c>
      <c r="B1565" s="18" t="s">
        <v>25226</v>
      </c>
      <c r="C1565" s="19" t="s">
        <v>167</v>
      </c>
      <c r="D1565" s="20">
        <v>434000</v>
      </c>
      <c r="E1565" s="19" t="s">
        <v>25165</v>
      </c>
      <c r="F1565" s="19" t="s">
        <v>105</v>
      </c>
      <c r="G1565" s="21" t="s">
        <v>25227</v>
      </c>
    </row>
    <row r="1566" spans="1:7" ht="24" customHeight="1">
      <c r="A1566" s="18" t="s">
        <v>3255</v>
      </c>
      <c r="B1566" s="18" t="s">
        <v>25226</v>
      </c>
      <c r="C1566" s="19" t="s">
        <v>19</v>
      </c>
      <c r="D1566" s="20">
        <v>300000</v>
      </c>
      <c r="E1566" s="19" t="s">
        <v>25165</v>
      </c>
      <c r="F1566" s="19" t="s">
        <v>105</v>
      </c>
      <c r="G1566" s="21" t="s">
        <v>25232</v>
      </c>
    </row>
    <row r="1567" spans="1:7" ht="24" customHeight="1">
      <c r="A1567" s="18" t="s">
        <v>3255</v>
      </c>
      <c r="B1567" s="18" t="s">
        <v>25226</v>
      </c>
      <c r="C1567" s="19" t="s">
        <v>167</v>
      </c>
      <c r="D1567" s="20">
        <v>400000</v>
      </c>
      <c r="E1567" s="19" t="s">
        <v>25165</v>
      </c>
      <c r="F1567" s="19" t="s">
        <v>105</v>
      </c>
      <c r="G1567" s="21" t="s">
        <v>25232</v>
      </c>
    </row>
    <row r="1568" spans="1:7" ht="24" customHeight="1">
      <c r="A1568" s="18" t="s">
        <v>11457</v>
      </c>
      <c r="B1568" s="18" t="s">
        <v>25226</v>
      </c>
      <c r="C1568" s="19" t="s">
        <v>19</v>
      </c>
      <c r="D1568" s="20">
        <v>367200</v>
      </c>
      <c r="E1568" s="19" t="s">
        <v>25167</v>
      </c>
      <c r="F1568" s="19" t="s">
        <v>105</v>
      </c>
      <c r="G1568" s="21" t="s">
        <v>25150</v>
      </c>
    </row>
    <row r="1569" spans="1:7" ht="24" customHeight="1">
      <c r="A1569" s="18" t="s">
        <v>3255</v>
      </c>
      <c r="B1569" s="18" t="s">
        <v>25226</v>
      </c>
      <c r="C1569" s="19" t="s">
        <v>19</v>
      </c>
      <c r="D1569" s="20">
        <v>1750000</v>
      </c>
      <c r="E1569" s="19" t="s">
        <v>25167</v>
      </c>
      <c r="F1569" s="19" t="s">
        <v>105</v>
      </c>
      <c r="G1569" s="21" t="s">
        <v>25232</v>
      </c>
    </row>
    <row r="1570" spans="1:7" ht="24" customHeight="1">
      <c r="A1570" s="18" t="s">
        <v>11878</v>
      </c>
      <c r="B1570" s="18" t="s">
        <v>25226</v>
      </c>
      <c r="C1570" s="19" t="s">
        <v>19</v>
      </c>
      <c r="D1570" s="20">
        <v>387000</v>
      </c>
      <c r="E1570" s="19" t="s">
        <v>25167</v>
      </c>
      <c r="F1570" s="19" t="s">
        <v>105</v>
      </c>
      <c r="G1570" s="21" t="s">
        <v>25232</v>
      </c>
    </row>
    <row r="1571" spans="1:7" ht="24" customHeight="1">
      <c r="A1571" s="18" t="s">
        <v>13667</v>
      </c>
      <c r="B1571" s="18" t="s">
        <v>25226</v>
      </c>
      <c r="C1571" s="19" t="s">
        <v>19</v>
      </c>
      <c r="D1571" s="20">
        <v>1036800</v>
      </c>
      <c r="E1571" s="19" t="s">
        <v>25167</v>
      </c>
      <c r="F1571" s="19" t="s">
        <v>105</v>
      </c>
      <c r="G1571" s="21" t="s">
        <v>25151</v>
      </c>
    </row>
    <row r="1572" spans="1:7" ht="24" customHeight="1">
      <c r="A1572" s="18" t="s">
        <v>8496</v>
      </c>
      <c r="B1572" s="18" t="s">
        <v>25226</v>
      </c>
      <c r="C1572" s="19" t="s">
        <v>19</v>
      </c>
      <c r="D1572" s="20">
        <v>479520</v>
      </c>
      <c r="E1572" s="19" t="s">
        <v>25167</v>
      </c>
      <c r="F1572" s="19" t="s">
        <v>105</v>
      </c>
      <c r="G1572" s="21" t="s">
        <v>25151</v>
      </c>
    </row>
    <row r="1573" spans="1:7" ht="24" customHeight="1">
      <c r="A1573" s="18" t="s">
        <v>11878</v>
      </c>
      <c r="B1573" s="18" t="s">
        <v>25226</v>
      </c>
      <c r="C1573" s="19" t="s">
        <v>19</v>
      </c>
      <c r="D1573" s="20">
        <v>30000</v>
      </c>
      <c r="E1573" s="19" t="s">
        <v>25166</v>
      </c>
      <c r="F1573" s="19" t="s">
        <v>1580</v>
      </c>
      <c r="G1573" s="21" t="s">
        <v>25232</v>
      </c>
    </row>
    <row r="1574" spans="1:7" ht="24" customHeight="1">
      <c r="A1574" s="18" t="s">
        <v>3255</v>
      </c>
      <c r="B1574" s="18" t="s">
        <v>25226</v>
      </c>
      <c r="C1574" s="19" t="s">
        <v>27</v>
      </c>
      <c r="D1574" s="20">
        <v>30000</v>
      </c>
      <c r="E1574" s="19" t="s">
        <v>25166</v>
      </c>
      <c r="F1574" s="19" t="s">
        <v>1580</v>
      </c>
      <c r="G1574" s="21" t="s">
        <v>25232</v>
      </c>
    </row>
    <row r="1575" spans="1:7" ht="24" customHeight="1">
      <c r="A1575" s="18" t="s">
        <v>11878</v>
      </c>
      <c r="B1575" s="18" t="s">
        <v>25226</v>
      </c>
      <c r="C1575" s="19" t="s">
        <v>19</v>
      </c>
      <c r="D1575" s="20">
        <v>502000</v>
      </c>
      <c r="E1575" s="19" t="s">
        <v>25167</v>
      </c>
      <c r="F1575" s="19" t="s">
        <v>1580</v>
      </c>
      <c r="G1575" s="21" t="s">
        <v>25232</v>
      </c>
    </row>
    <row r="1576" spans="1:7" ht="24" customHeight="1">
      <c r="A1576" s="18" t="s">
        <v>10520</v>
      </c>
      <c r="B1576" s="18" t="s">
        <v>25226</v>
      </c>
      <c r="C1576" s="19" t="s">
        <v>19</v>
      </c>
      <c r="D1576" s="20">
        <v>1739650</v>
      </c>
      <c r="E1576" s="19" t="s">
        <v>25174</v>
      </c>
      <c r="F1576" s="19" t="s">
        <v>1580</v>
      </c>
      <c r="G1576" s="21" t="s">
        <v>25227</v>
      </c>
    </row>
    <row r="1577" spans="1:7" ht="24" customHeight="1">
      <c r="A1577" s="18" t="s">
        <v>4790</v>
      </c>
      <c r="B1577" s="18" t="s">
        <v>25226</v>
      </c>
      <c r="C1577" s="19" t="s">
        <v>19</v>
      </c>
      <c r="D1577" s="20">
        <v>1269000</v>
      </c>
      <c r="E1577" s="19" t="s">
        <v>25167</v>
      </c>
      <c r="F1577" s="19" t="s">
        <v>1580</v>
      </c>
      <c r="G1577" s="21" t="s">
        <v>25151</v>
      </c>
    </row>
    <row r="1578" spans="1:7" ht="24" customHeight="1">
      <c r="A1578" s="18" t="s">
        <v>2244</v>
      </c>
      <c r="B1578" s="18" t="s">
        <v>25226</v>
      </c>
      <c r="C1578" s="19" t="s">
        <v>19</v>
      </c>
      <c r="D1578" s="20">
        <v>35000</v>
      </c>
      <c r="E1578" s="19" t="s">
        <v>25166</v>
      </c>
      <c r="F1578" s="19" t="s">
        <v>1580</v>
      </c>
      <c r="G1578" s="21" t="s">
        <v>25232</v>
      </c>
    </row>
    <row r="1579" spans="1:7" ht="24" customHeight="1">
      <c r="A1579" s="18" t="s">
        <v>3255</v>
      </c>
      <c r="B1579" s="18" t="s">
        <v>25226</v>
      </c>
      <c r="C1579" s="19" t="s">
        <v>167</v>
      </c>
      <c r="D1579" s="20">
        <v>490000</v>
      </c>
      <c r="E1579" s="19" t="s">
        <v>25165</v>
      </c>
      <c r="F1579" s="19" t="s">
        <v>105</v>
      </c>
      <c r="G1579" s="21" t="s">
        <v>25232</v>
      </c>
    </row>
    <row r="1580" spans="1:7" ht="24" customHeight="1">
      <c r="A1580" s="18" t="s">
        <v>3255</v>
      </c>
      <c r="B1580" s="18" t="s">
        <v>25226</v>
      </c>
      <c r="C1580" s="19" t="s">
        <v>19</v>
      </c>
      <c r="D1580" s="20">
        <v>1217000</v>
      </c>
      <c r="E1580" s="19" t="s">
        <v>25166</v>
      </c>
      <c r="F1580" s="19" t="s">
        <v>105</v>
      </c>
      <c r="G1580" s="21" t="s">
        <v>25232</v>
      </c>
    </row>
    <row r="1581" spans="1:7" ht="24" customHeight="1">
      <c r="A1581" s="22" t="s">
        <v>4036</v>
      </c>
      <c r="B1581" s="22" t="s">
        <v>25226</v>
      </c>
      <c r="C1581" s="19" t="s">
        <v>19</v>
      </c>
      <c r="D1581" s="20">
        <v>1160000</v>
      </c>
      <c r="E1581" s="19" t="s">
        <v>25167</v>
      </c>
      <c r="F1581" s="19" t="s">
        <v>105</v>
      </c>
      <c r="G1581" s="21" t="s">
        <v>25151</v>
      </c>
    </row>
    <row r="1582" spans="1:7" ht="24" customHeight="1">
      <c r="A1582" s="18" t="s">
        <v>14961</v>
      </c>
      <c r="B1582" s="18" t="s">
        <v>25226</v>
      </c>
      <c r="C1582" s="19" t="s">
        <v>19</v>
      </c>
      <c r="D1582" s="20">
        <v>650000</v>
      </c>
      <c r="E1582" s="19" t="s">
        <v>25167</v>
      </c>
      <c r="F1582" s="19" t="s">
        <v>105</v>
      </c>
      <c r="G1582" s="21" t="s">
        <v>25151</v>
      </c>
    </row>
    <row r="1583" spans="1:7" ht="24" customHeight="1">
      <c r="A1583" s="18" t="s">
        <v>14961</v>
      </c>
      <c r="B1583" s="18" t="s">
        <v>25226</v>
      </c>
      <c r="C1583" s="19" t="s">
        <v>19</v>
      </c>
      <c r="D1583" s="20">
        <v>410000</v>
      </c>
      <c r="E1583" s="19" t="s">
        <v>25167</v>
      </c>
      <c r="F1583" s="19" t="s">
        <v>105</v>
      </c>
      <c r="G1583" s="21" t="s">
        <v>25151</v>
      </c>
    </row>
    <row r="1584" spans="1:7" ht="24" customHeight="1">
      <c r="A1584" s="18" t="s">
        <v>14961</v>
      </c>
      <c r="B1584" s="18" t="s">
        <v>25226</v>
      </c>
      <c r="C1584" s="19" t="s">
        <v>19</v>
      </c>
      <c r="D1584" s="20">
        <v>240000</v>
      </c>
      <c r="E1584" s="19" t="s">
        <v>25170</v>
      </c>
      <c r="F1584" s="19" t="s">
        <v>105</v>
      </c>
      <c r="G1584" s="21" t="s">
        <v>25151</v>
      </c>
    </row>
    <row r="1585" spans="1:7" ht="24" customHeight="1">
      <c r="A1585" s="18" t="s">
        <v>3255</v>
      </c>
      <c r="B1585" s="18" t="s">
        <v>25226</v>
      </c>
      <c r="C1585" s="19" t="s">
        <v>19</v>
      </c>
      <c r="D1585" s="20">
        <v>202000</v>
      </c>
      <c r="E1585" s="19" t="s">
        <v>25169</v>
      </c>
      <c r="F1585" s="19" t="s">
        <v>105</v>
      </c>
      <c r="G1585" s="21" t="s">
        <v>25232</v>
      </c>
    </row>
    <row r="1586" spans="1:7" ht="24" customHeight="1">
      <c r="A1586" s="18" t="s">
        <v>8948</v>
      </c>
      <c r="B1586" s="18" t="s">
        <v>25226</v>
      </c>
      <c r="C1586" s="19" t="s">
        <v>19</v>
      </c>
      <c r="D1586" s="20">
        <v>540000</v>
      </c>
      <c r="E1586" s="19" t="s">
        <v>25167</v>
      </c>
      <c r="F1586" s="19" t="s">
        <v>1594</v>
      </c>
      <c r="G1586" s="21" t="s">
        <v>25227</v>
      </c>
    </row>
    <row r="1587" spans="1:7" ht="24" customHeight="1">
      <c r="A1587" s="18" t="s">
        <v>13667</v>
      </c>
      <c r="B1587" s="18" t="s">
        <v>25226</v>
      </c>
      <c r="C1587" s="19" t="s">
        <v>75</v>
      </c>
      <c r="D1587" s="20">
        <v>346680</v>
      </c>
      <c r="E1587" s="19" t="s">
        <v>25169</v>
      </c>
      <c r="F1587" s="19" t="s">
        <v>105</v>
      </c>
      <c r="G1587" s="21" t="s">
        <v>25151</v>
      </c>
    </row>
    <row r="1588" spans="1:7" ht="24" customHeight="1">
      <c r="A1588" s="18" t="s">
        <v>55</v>
      </c>
      <c r="B1588" s="18" t="s">
        <v>25226</v>
      </c>
      <c r="C1588" s="19" t="s">
        <v>19</v>
      </c>
      <c r="D1588" s="20">
        <v>800000</v>
      </c>
      <c r="E1588" s="19" t="s">
        <v>25167</v>
      </c>
      <c r="F1588" s="19" t="s">
        <v>105</v>
      </c>
      <c r="G1588" s="21" t="s">
        <v>25232</v>
      </c>
    </row>
    <row r="1589" spans="1:7" ht="24" customHeight="1">
      <c r="A1589" s="18" t="s">
        <v>6228</v>
      </c>
      <c r="B1589" s="18" t="s">
        <v>25226</v>
      </c>
      <c r="C1589" s="19" t="s">
        <v>19</v>
      </c>
      <c r="D1589" s="20">
        <v>895000</v>
      </c>
      <c r="E1589" s="19" t="s">
        <v>25167</v>
      </c>
      <c r="F1589" s="19" t="s">
        <v>1843</v>
      </c>
      <c r="G1589" s="21" t="s">
        <v>25227</v>
      </c>
    </row>
    <row r="1590" spans="1:7" ht="24" customHeight="1">
      <c r="A1590" s="18" t="s">
        <v>4790</v>
      </c>
      <c r="B1590" s="18" t="s">
        <v>25226</v>
      </c>
      <c r="C1590" s="19" t="s">
        <v>19</v>
      </c>
      <c r="D1590" s="20">
        <v>928800</v>
      </c>
      <c r="E1590" s="19" t="s">
        <v>25167</v>
      </c>
      <c r="F1590" s="19" t="s">
        <v>1882</v>
      </c>
      <c r="G1590" s="21" t="s">
        <v>25151</v>
      </c>
    </row>
    <row r="1591" spans="1:7" ht="24" customHeight="1">
      <c r="A1591" s="18" t="s">
        <v>4790</v>
      </c>
      <c r="B1591" s="18" t="s">
        <v>25226</v>
      </c>
      <c r="C1591" s="19" t="s">
        <v>19</v>
      </c>
      <c r="D1591" s="20">
        <v>486000</v>
      </c>
      <c r="E1591" s="19" t="s">
        <v>25167</v>
      </c>
      <c r="F1591" s="19" t="s">
        <v>1882</v>
      </c>
      <c r="G1591" s="21" t="s">
        <v>25151</v>
      </c>
    </row>
    <row r="1592" spans="1:7" ht="24" customHeight="1">
      <c r="A1592" s="18" t="s">
        <v>4790</v>
      </c>
      <c r="B1592" s="18" t="s">
        <v>25226</v>
      </c>
      <c r="C1592" s="19" t="s">
        <v>19</v>
      </c>
      <c r="D1592" s="20">
        <v>442800</v>
      </c>
      <c r="E1592" s="19" t="s">
        <v>25165</v>
      </c>
      <c r="F1592" s="19" t="s">
        <v>1882</v>
      </c>
      <c r="G1592" s="21" t="s">
        <v>25151</v>
      </c>
    </row>
    <row r="1593" spans="1:7" ht="24" customHeight="1">
      <c r="A1593" s="18" t="s">
        <v>11457</v>
      </c>
      <c r="B1593" s="18" t="s">
        <v>25226</v>
      </c>
      <c r="C1593" s="19" t="s">
        <v>19</v>
      </c>
      <c r="D1593" s="20">
        <v>279000</v>
      </c>
      <c r="E1593" s="19" t="s">
        <v>25167</v>
      </c>
      <c r="F1593" s="19" t="s">
        <v>1882</v>
      </c>
      <c r="G1593" s="21" t="s">
        <v>25232</v>
      </c>
    </row>
    <row r="1594" spans="1:7" ht="24" customHeight="1">
      <c r="A1594" s="18" t="s">
        <v>3255</v>
      </c>
      <c r="B1594" s="18" t="s">
        <v>25226</v>
      </c>
      <c r="C1594" s="19" t="s">
        <v>19</v>
      </c>
      <c r="D1594" s="20">
        <v>450050</v>
      </c>
      <c r="E1594" s="19" t="s">
        <v>25165</v>
      </c>
      <c r="F1594" s="19" t="s">
        <v>105</v>
      </c>
      <c r="G1594" s="21" t="s">
        <v>25152</v>
      </c>
    </row>
    <row r="1595" spans="1:7" ht="24" customHeight="1">
      <c r="A1595" s="18" t="s">
        <v>10569</v>
      </c>
      <c r="B1595" s="18" t="s">
        <v>25226</v>
      </c>
      <c r="C1595" s="19" t="s">
        <v>133</v>
      </c>
      <c r="D1595" s="20">
        <v>999999</v>
      </c>
      <c r="E1595" s="19" t="s">
        <v>25167</v>
      </c>
      <c r="F1595" s="19" t="s">
        <v>105</v>
      </c>
      <c r="G1595" s="21" t="s">
        <v>25232</v>
      </c>
    </row>
    <row r="1596" spans="1:7" ht="24" customHeight="1">
      <c r="A1596" s="18" t="s">
        <v>10569</v>
      </c>
      <c r="B1596" s="18" t="s">
        <v>25226</v>
      </c>
      <c r="C1596" s="19" t="s">
        <v>19</v>
      </c>
      <c r="D1596" s="20">
        <v>999999</v>
      </c>
      <c r="E1596" s="19" t="s">
        <v>25167</v>
      </c>
      <c r="F1596" s="19" t="s">
        <v>105</v>
      </c>
      <c r="G1596" s="21" t="s">
        <v>25232</v>
      </c>
    </row>
    <row r="1597" spans="1:7" ht="24" customHeight="1">
      <c r="A1597" s="18" t="s">
        <v>16396</v>
      </c>
      <c r="B1597" s="18" t="s">
        <v>25226</v>
      </c>
      <c r="C1597" s="19" t="s">
        <v>19</v>
      </c>
      <c r="D1597" s="20">
        <v>615000</v>
      </c>
      <c r="E1597" s="19" t="s">
        <v>25165</v>
      </c>
      <c r="F1597" s="19" t="s">
        <v>105</v>
      </c>
      <c r="G1597" s="21" t="s">
        <v>25232</v>
      </c>
    </row>
    <row r="1598" spans="1:7" ht="24" customHeight="1">
      <c r="A1598" s="18" t="s">
        <v>16396</v>
      </c>
      <c r="B1598" s="18" t="s">
        <v>25226</v>
      </c>
      <c r="C1598" s="19" t="s">
        <v>19</v>
      </c>
      <c r="D1598" s="20">
        <v>305000</v>
      </c>
      <c r="E1598" s="19" t="s">
        <v>25165</v>
      </c>
      <c r="F1598" s="19" t="s">
        <v>105</v>
      </c>
      <c r="G1598" s="21" t="s">
        <v>25232</v>
      </c>
    </row>
    <row r="1599" spans="1:7" ht="24" customHeight="1">
      <c r="A1599" s="18" t="s">
        <v>16396</v>
      </c>
      <c r="B1599" s="18" t="s">
        <v>25226</v>
      </c>
      <c r="C1599" s="19" t="s">
        <v>4881</v>
      </c>
      <c r="D1599" s="20">
        <v>310000</v>
      </c>
      <c r="E1599" s="19" t="s">
        <v>25167</v>
      </c>
      <c r="F1599" s="19" t="s">
        <v>105</v>
      </c>
      <c r="G1599" s="21" t="s">
        <v>25232</v>
      </c>
    </row>
    <row r="1600" spans="1:7" ht="24" customHeight="1">
      <c r="A1600" s="18" t="s">
        <v>14961</v>
      </c>
      <c r="B1600" s="18" t="s">
        <v>25226</v>
      </c>
      <c r="C1600" s="19" t="s">
        <v>19</v>
      </c>
      <c r="D1600" s="20">
        <v>580000</v>
      </c>
      <c r="E1600" s="19" t="s">
        <v>25169</v>
      </c>
      <c r="F1600" s="19" t="s">
        <v>105</v>
      </c>
      <c r="G1600" s="21" t="s">
        <v>25151</v>
      </c>
    </row>
    <row r="1601" spans="1:7" ht="24" customHeight="1">
      <c r="A1601" s="18" t="s">
        <v>10087</v>
      </c>
      <c r="B1601" s="18" t="s">
        <v>25226</v>
      </c>
      <c r="C1601" s="19" t="s">
        <v>167</v>
      </c>
      <c r="D1601" s="20">
        <v>500000</v>
      </c>
      <c r="E1601" s="19" t="s">
        <v>25167</v>
      </c>
      <c r="F1601" s="19" t="s">
        <v>105</v>
      </c>
      <c r="G1601" s="21" t="s">
        <v>25232</v>
      </c>
    </row>
    <row r="1602" spans="1:7" ht="24" customHeight="1">
      <c r="A1602" s="18" t="s">
        <v>55</v>
      </c>
      <c r="B1602" s="18" t="s">
        <v>25226</v>
      </c>
      <c r="C1602" s="19" t="s">
        <v>267</v>
      </c>
      <c r="D1602" s="20">
        <v>1800000</v>
      </c>
      <c r="E1602" s="19" t="s">
        <v>25167</v>
      </c>
      <c r="F1602" s="19" t="s">
        <v>105</v>
      </c>
      <c r="G1602" s="21" t="s">
        <v>25232</v>
      </c>
    </row>
    <row r="1603" spans="1:7" ht="24" customHeight="1">
      <c r="A1603" s="18" t="s">
        <v>16636</v>
      </c>
      <c r="B1603" s="18" t="s">
        <v>25226</v>
      </c>
      <c r="C1603" s="19" t="s">
        <v>19</v>
      </c>
      <c r="D1603" s="20">
        <v>390520</v>
      </c>
      <c r="E1603" s="19" t="s">
        <v>25167</v>
      </c>
      <c r="F1603" s="19" t="s">
        <v>105</v>
      </c>
      <c r="G1603" s="21" t="s">
        <v>25232</v>
      </c>
    </row>
    <row r="1604" spans="1:7" ht="24" customHeight="1">
      <c r="A1604" s="18" t="s">
        <v>3255</v>
      </c>
      <c r="B1604" s="18" t="s">
        <v>25226</v>
      </c>
      <c r="C1604" s="19" t="s">
        <v>19</v>
      </c>
      <c r="D1604" s="20">
        <v>540000</v>
      </c>
      <c r="E1604" s="19" t="s">
        <v>25165</v>
      </c>
      <c r="F1604" s="19" t="s">
        <v>105</v>
      </c>
      <c r="G1604" s="21" t="s">
        <v>25227</v>
      </c>
    </row>
    <row r="1605" spans="1:7" ht="24" customHeight="1">
      <c r="A1605" s="18" t="s">
        <v>3255</v>
      </c>
      <c r="B1605" s="18" t="s">
        <v>25226</v>
      </c>
      <c r="C1605" s="19" t="s">
        <v>19</v>
      </c>
      <c r="D1605" s="20">
        <v>486000</v>
      </c>
      <c r="E1605" s="19" t="s">
        <v>25165</v>
      </c>
      <c r="F1605" s="19" t="s">
        <v>105</v>
      </c>
      <c r="G1605" s="21" t="s">
        <v>25227</v>
      </c>
    </row>
    <row r="1606" spans="1:7" ht="24" customHeight="1">
      <c r="A1606" s="18" t="s">
        <v>7344</v>
      </c>
      <c r="B1606" s="18" t="s">
        <v>25226</v>
      </c>
      <c r="C1606" s="19" t="s">
        <v>19</v>
      </c>
      <c r="D1606" s="20">
        <v>2980800</v>
      </c>
      <c r="E1606" s="19" t="s">
        <v>25167</v>
      </c>
      <c r="F1606" s="19" t="s">
        <v>105</v>
      </c>
      <c r="G1606" s="21" t="s">
        <v>25151</v>
      </c>
    </row>
    <row r="1607" spans="1:7" ht="24" customHeight="1">
      <c r="A1607" s="18" t="s">
        <v>6228</v>
      </c>
      <c r="B1607" s="18" t="s">
        <v>25226</v>
      </c>
      <c r="C1607" s="19" t="s">
        <v>19</v>
      </c>
      <c r="D1607" s="20">
        <v>907200</v>
      </c>
      <c r="E1607" s="19" t="s">
        <v>25167</v>
      </c>
      <c r="F1607" s="19" t="s">
        <v>105</v>
      </c>
      <c r="G1607" s="21" t="s">
        <v>25227</v>
      </c>
    </row>
    <row r="1608" spans="1:7" ht="24" customHeight="1">
      <c r="A1608" s="18" t="s">
        <v>16821</v>
      </c>
      <c r="B1608" s="18" t="s">
        <v>25226</v>
      </c>
      <c r="C1608" s="19" t="s">
        <v>19</v>
      </c>
      <c r="D1608" s="20">
        <v>421200</v>
      </c>
      <c r="E1608" s="19" t="s">
        <v>25169</v>
      </c>
      <c r="F1608" s="19" t="s">
        <v>105</v>
      </c>
      <c r="G1608" s="21" t="s">
        <v>25227</v>
      </c>
    </row>
    <row r="1609" spans="1:7" ht="24" customHeight="1">
      <c r="A1609" s="18" t="s">
        <v>9964</v>
      </c>
      <c r="B1609" s="18" t="s">
        <v>25226</v>
      </c>
      <c r="C1609" s="19" t="s">
        <v>19</v>
      </c>
      <c r="D1609" s="20">
        <v>1391472</v>
      </c>
      <c r="E1609" s="19" t="s">
        <v>25165</v>
      </c>
      <c r="F1609" s="19" t="s">
        <v>105</v>
      </c>
      <c r="G1609" s="21" t="s">
        <v>25232</v>
      </c>
    </row>
    <row r="1610" spans="1:7" ht="24" customHeight="1">
      <c r="A1610" s="18" t="s">
        <v>16821</v>
      </c>
      <c r="B1610" s="18" t="s">
        <v>25226</v>
      </c>
      <c r="C1610" s="19" t="s">
        <v>267</v>
      </c>
      <c r="D1610" s="20">
        <v>550800</v>
      </c>
      <c r="E1610" s="19" t="s">
        <v>25169</v>
      </c>
      <c r="F1610" s="19" t="s">
        <v>105</v>
      </c>
      <c r="G1610" s="21" t="s">
        <v>25227</v>
      </c>
    </row>
    <row r="1611" spans="1:7" ht="24" customHeight="1">
      <c r="A1611" s="18" t="s">
        <v>3255</v>
      </c>
      <c r="B1611" s="18" t="s">
        <v>25226</v>
      </c>
      <c r="C1611" s="19" t="s">
        <v>19</v>
      </c>
      <c r="D1611" s="20">
        <v>255000</v>
      </c>
      <c r="E1611" s="19" t="s">
        <v>25167</v>
      </c>
      <c r="F1611" s="19" t="s">
        <v>105</v>
      </c>
      <c r="G1611" s="21" t="s">
        <v>25232</v>
      </c>
    </row>
    <row r="1612" spans="1:7" ht="24" customHeight="1">
      <c r="A1612" s="18" t="s">
        <v>17109</v>
      </c>
      <c r="B1612" s="18" t="s">
        <v>25226</v>
      </c>
      <c r="C1612" s="19" t="s">
        <v>19</v>
      </c>
      <c r="D1612" s="20">
        <v>1625400</v>
      </c>
      <c r="E1612" s="19" t="s">
        <v>25165</v>
      </c>
      <c r="F1612" s="19" t="s">
        <v>105</v>
      </c>
      <c r="G1612" s="21" t="s">
        <v>25232</v>
      </c>
    </row>
    <row r="1613" spans="1:7" ht="24" customHeight="1">
      <c r="A1613" s="18" t="s">
        <v>4790</v>
      </c>
      <c r="B1613" s="18" t="s">
        <v>25226</v>
      </c>
      <c r="C1613" s="19" t="s">
        <v>160</v>
      </c>
      <c r="D1613" s="20">
        <v>1037988</v>
      </c>
      <c r="E1613" s="19" t="s">
        <v>25167</v>
      </c>
      <c r="F1613" s="19" t="s">
        <v>2367</v>
      </c>
      <c r="G1613" s="21" t="s">
        <v>25151</v>
      </c>
    </row>
    <row r="1614" spans="1:7" ht="24" customHeight="1">
      <c r="A1614" s="18" t="s">
        <v>7259</v>
      </c>
      <c r="B1614" s="18" t="s">
        <v>25226</v>
      </c>
      <c r="C1614" s="19" t="s">
        <v>19</v>
      </c>
      <c r="D1614" s="20">
        <v>1312200</v>
      </c>
      <c r="E1614" s="19" t="s">
        <v>25167</v>
      </c>
      <c r="F1614" s="19" t="s">
        <v>2367</v>
      </c>
      <c r="G1614" s="21" t="s">
        <v>25227</v>
      </c>
    </row>
    <row r="1615" spans="1:7" ht="24" customHeight="1">
      <c r="A1615" s="18" t="s">
        <v>12510</v>
      </c>
      <c r="B1615" s="18" t="s">
        <v>25226</v>
      </c>
      <c r="C1615" s="19" t="s">
        <v>19</v>
      </c>
      <c r="D1615" s="20">
        <v>469800</v>
      </c>
      <c r="E1615" s="19" t="s">
        <v>25167</v>
      </c>
      <c r="F1615" s="19" t="s">
        <v>2417</v>
      </c>
      <c r="G1615" s="21" t="s">
        <v>25227</v>
      </c>
    </row>
    <row r="1616" spans="1:7" ht="24" customHeight="1">
      <c r="A1616" s="22" t="s">
        <v>4132</v>
      </c>
      <c r="B1616" s="22" t="s">
        <v>25226</v>
      </c>
      <c r="C1616" s="19" t="s">
        <v>19</v>
      </c>
      <c r="D1616" s="20">
        <v>777600</v>
      </c>
      <c r="E1616" s="19" t="s">
        <v>25167</v>
      </c>
      <c r="F1616" s="19" t="s">
        <v>2417</v>
      </c>
      <c r="G1616" s="21" t="s">
        <v>25232</v>
      </c>
    </row>
    <row r="1617" spans="1:7" ht="24" customHeight="1">
      <c r="A1617" s="22" t="s">
        <v>4132</v>
      </c>
      <c r="B1617" s="22" t="s">
        <v>25226</v>
      </c>
      <c r="C1617" s="19" t="s">
        <v>19</v>
      </c>
      <c r="D1617" s="20">
        <v>575100</v>
      </c>
      <c r="E1617" s="19" t="s">
        <v>25167</v>
      </c>
      <c r="F1617" s="19" t="s">
        <v>2417</v>
      </c>
      <c r="G1617" s="21" t="s">
        <v>25232</v>
      </c>
    </row>
    <row r="1618" spans="1:7" ht="24" customHeight="1">
      <c r="A1618" s="22" t="s">
        <v>4132</v>
      </c>
      <c r="B1618" s="22" t="s">
        <v>25226</v>
      </c>
      <c r="C1618" s="19" t="s">
        <v>19</v>
      </c>
      <c r="D1618" s="20">
        <v>572400</v>
      </c>
      <c r="E1618" s="19" t="s">
        <v>25167</v>
      </c>
      <c r="F1618" s="19" t="s">
        <v>2417</v>
      </c>
      <c r="G1618" s="21" t="s">
        <v>25151</v>
      </c>
    </row>
    <row r="1619" spans="1:7" ht="24" customHeight="1">
      <c r="A1619" s="22" t="s">
        <v>4132</v>
      </c>
      <c r="B1619" s="22" t="s">
        <v>25226</v>
      </c>
      <c r="C1619" s="19" t="s">
        <v>19</v>
      </c>
      <c r="D1619" s="20">
        <v>457920</v>
      </c>
      <c r="E1619" s="19" t="s">
        <v>25167</v>
      </c>
      <c r="F1619" s="19" t="s">
        <v>2417</v>
      </c>
      <c r="G1619" s="21" t="s">
        <v>25232</v>
      </c>
    </row>
    <row r="1620" spans="1:7" ht="24" customHeight="1">
      <c r="A1620" s="18" t="s">
        <v>8415</v>
      </c>
      <c r="B1620" s="18" t="s">
        <v>25226</v>
      </c>
      <c r="C1620" s="19" t="s">
        <v>19</v>
      </c>
      <c r="D1620" s="20">
        <v>796500</v>
      </c>
      <c r="E1620" s="19" t="s">
        <v>25167</v>
      </c>
      <c r="F1620" s="19" t="s">
        <v>2417</v>
      </c>
      <c r="G1620" s="21" t="s">
        <v>25227</v>
      </c>
    </row>
    <row r="1621" spans="1:7" ht="24" customHeight="1">
      <c r="A1621" s="18" t="s">
        <v>11878</v>
      </c>
      <c r="B1621" s="18" t="s">
        <v>25226</v>
      </c>
      <c r="C1621" s="19" t="s">
        <v>19</v>
      </c>
      <c r="D1621" s="20">
        <v>1230000</v>
      </c>
      <c r="E1621" s="19" t="s">
        <v>25167</v>
      </c>
      <c r="F1621" s="19" t="s">
        <v>2417</v>
      </c>
      <c r="G1621" s="21" t="s">
        <v>25232</v>
      </c>
    </row>
    <row r="1622" spans="1:7" ht="24" customHeight="1">
      <c r="A1622" s="18" t="s">
        <v>14961</v>
      </c>
      <c r="B1622" s="18" t="s">
        <v>25226</v>
      </c>
      <c r="C1622" s="19" t="s">
        <v>19</v>
      </c>
      <c r="D1622" s="20">
        <v>818640</v>
      </c>
      <c r="E1622" s="19" t="s">
        <v>25167</v>
      </c>
      <c r="F1622" s="19" t="s">
        <v>2417</v>
      </c>
      <c r="G1622" s="21" t="s">
        <v>25151</v>
      </c>
    </row>
    <row r="1623" spans="1:7" ht="24" customHeight="1">
      <c r="A1623" s="22" t="s">
        <v>3281</v>
      </c>
      <c r="B1623" s="22" t="s">
        <v>25226</v>
      </c>
      <c r="C1623" s="19" t="s">
        <v>113</v>
      </c>
      <c r="D1623" s="20">
        <v>561600</v>
      </c>
      <c r="E1623" s="19" t="s">
        <v>25167</v>
      </c>
      <c r="F1623" s="19" t="s">
        <v>2417</v>
      </c>
      <c r="G1623" s="21" t="s">
        <v>25232</v>
      </c>
    </row>
    <row r="1624" spans="1:7" ht="24" customHeight="1">
      <c r="A1624" s="18" t="s">
        <v>11457</v>
      </c>
      <c r="B1624" s="18" t="s">
        <v>25226</v>
      </c>
      <c r="C1624" s="19" t="s">
        <v>191</v>
      </c>
      <c r="D1624" s="20">
        <v>453600</v>
      </c>
      <c r="E1624" s="19" t="s">
        <v>25167</v>
      </c>
      <c r="F1624" s="19" t="s">
        <v>105</v>
      </c>
      <c r="G1624" s="21" t="s">
        <v>25150</v>
      </c>
    </row>
    <row r="1625" spans="1:7" ht="24" customHeight="1">
      <c r="A1625" s="18" t="s">
        <v>16636</v>
      </c>
      <c r="B1625" s="18" t="s">
        <v>25226</v>
      </c>
      <c r="C1625" s="19" t="s">
        <v>19</v>
      </c>
      <c r="D1625" s="20">
        <v>1231200</v>
      </c>
      <c r="E1625" s="19" t="s">
        <v>25167</v>
      </c>
      <c r="F1625" s="19" t="s">
        <v>105</v>
      </c>
      <c r="G1625" s="21" t="s">
        <v>25232</v>
      </c>
    </row>
    <row r="1626" spans="1:7" ht="24" customHeight="1">
      <c r="A1626" s="18" t="s">
        <v>8452</v>
      </c>
      <c r="B1626" s="18" t="s">
        <v>25226</v>
      </c>
      <c r="C1626" s="19" t="s">
        <v>19</v>
      </c>
      <c r="D1626" s="20">
        <v>1501200</v>
      </c>
      <c r="E1626" s="19" t="s">
        <v>25167</v>
      </c>
      <c r="F1626" s="19" t="s">
        <v>105</v>
      </c>
      <c r="G1626" s="21" t="s">
        <v>25232</v>
      </c>
    </row>
    <row r="1627" spans="1:7" ht="24" customHeight="1">
      <c r="A1627" s="18" t="s">
        <v>17797</v>
      </c>
      <c r="B1627" s="18" t="s">
        <v>25226</v>
      </c>
      <c r="C1627" s="19" t="s">
        <v>167</v>
      </c>
      <c r="D1627" s="20">
        <v>1155600</v>
      </c>
      <c r="E1627" s="19" t="s">
        <v>25165</v>
      </c>
      <c r="F1627" s="19" t="s">
        <v>2512</v>
      </c>
      <c r="G1627" s="21" t="s">
        <v>25232</v>
      </c>
    </row>
    <row r="1628" spans="1:7" ht="24" customHeight="1">
      <c r="A1628" s="18" t="s">
        <v>17797</v>
      </c>
      <c r="B1628" s="18" t="s">
        <v>25226</v>
      </c>
      <c r="C1628" s="19" t="s">
        <v>19</v>
      </c>
      <c r="D1628" s="20">
        <v>734400</v>
      </c>
      <c r="E1628" s="19" t="s">
        <v>25165</v>
      </c>
      <c r="F1628" s="19" t="s">
        <v>2512</v>
      </c>
      <c r="G1628" s="21" t="s">
        <v>25227</v>
      </c>
    </row>
    <row r="1629" spans="1:7" ht="24" customHeight="1">
      <c r="A1629" s="18" t="s">
        <v>17850</v>
      </c>
      <c r="B1629" s="18" t="s">
        <v>25226</v>
      </c>
      <c r="C1629" s="19" t="s">
        <v>19</v>
      </c>
      <c r="D1629" s="20">
        <v>432000</v>
      </c>
      <c r="E1629" s="19" t="s">
        <v>25167</v>
      </c>
      <c r="F1629" s="19" t="s">
        <v>105</v>
      </c>
      <c r="G1629" s="21" t="s">
        <v>25227</v>
      </c>
    </row>
    <row r="1630" spans="1:7" ht="24" customHeight="1">
      <c r="A1630" s="18" t="s">
        <v>8452</v>
      </c>
      <c r="B1630" s="18" t="s">
        <v>25226</v>
      </c>
      <c r="C1630" s="19" t="s">
        <v>19</v>
      </c>
      <c r="D1630" s="20">
        <v>930000</v>
      </c>
      <c r="E1630" s="19" t="s">
        <v>25167</v>
      </c>
      <c r="F1630" s="19" t="s">
        <v>105</v>
      </c>
      <c r="G1630" s="21" t="s">
        <v>25154</v>
      </c>
    </row>
    <row r="1631" spans="1:7" ht="24" customHeight="1">
      <c r="A1631" s="18" t="s">
        <v>6228</v>
      </c>
      <c r="B1631" s="18" t="s">
        <v>25226</v>
      </c>
      <c r="C1631" s="19" t="s">
        <v>19</v>
      </c>
      <c r="D1631" s="20">
        <v>1230000</v>
      </c>
      <c r="E1631" s="19" t="s">
        <v>25167</v>
      </c>
      <c r="F1631" s="19" t="s">
        <v>105</v>
      </c>
      <c r="G1631" s="21" t="s">
        <v>25227</v>
      </c>
    </row>
    <row r="1632" spans="1:7" ht="24" customHeight="1">
      <c r="A1632" s="22" t="s">
        <v>17969</v>
      </c>
      <c r="B1632" s="22" t="s">
        <v>25226</v>
      </c>
      <c r="C1632" s="19" t="s">
        <v>19</v>
      </c>
      <c r="D1632" s="20">
        <v>1512000</v>
      </c>
      <c r="E1632" s="19" t="s">
        <v>25167</v>
      </c>
      <c r="F1632" s="19" t="s">
        <v>105</v>
      </c>
      <c r="G1632" s="21" t="s">
        <v>25227</v>
      </c>
    </row>
    <row r="1633" spans="1:7" ht="24" customHeight="1">
      <c r="A1633" s="18" t="s">
        <v>17746</v>
      </c>
      <c r="B1633" s="18" t="s">
        <v>25226</v>
      </c>
      <c r="C1633" s="19" t="s">
        <v>19</v>
      </c>
      <c r="D1633" s="20">
        <v>1300000</v>
      </c>
      <c r="E1633" s="19" t="s">
        <v>25176</v>
      </c>
      <c r="F1633" s="19" t="s">
        <v>105</v>
      </c>
      <c r="G1633" s="21" t="s">
        <v>25227</v>
      </c>
    </row>
    <row r="1634" spans="1:7" ht="24" customHeight="1">
      <c r="A1634" s="18" t="s">
        <v>17746</v>
      </c>
      <c r="B1634" s="18" t="s">
        <v>25226</v>
      </c>
      <c r="C1634" s="19" t="s">
        <v>19</v>
      </c>
      <c r="D1634" s="20">
        <v>1300000</v>
      </c>
      <c r="E1634" s="19" t="s">
        <v>25176</v>
      </c>
      <c r="F1634" s="19" t="s">
        <v>2581</v>
      </c>
      <c r="G1634" s="21" t="s">
        <v>25227</v>
      </c>
    </row>
    <row r="1635" spans="1:7" ht="24" customHeight="1">
      <c r="A1635" s="18" t="s">
        <v>8948</v>
      </c>
      <c r="B1635" s="18" t="s">
        <v>25226</v>
      </c>
      <c r="C1635" s="19" t="s">
        <v>19</v>
      </c>
      <c r="D1635" s="20">
        <v>400000</v>
      </c>
      <c r="E1635" s="19" t="s">
        <v>25167</v>
      </c>
      <c r="F1635" s="19" t="s">
        <v>2581</v>
      </c>
      <c r="G1635" s="21" t="s">
        <v>25227</v>
      </c>
    </row>
    <row r="1636" spans="1:7" ht="24" customHeight="1">
      <c r="A1636" s="18" t="s">
        <v>10349</v>
      </c>
      <c r="B1636" s="18" t="s">
        <v>25226</v>
      </c>
      <c r="C1636" s="19" t="s">
        <v>19</v>
      </c>
      <c r="D1636" s="20">
        <v>1400000</v>
      </c>
      <c r="E1636" s="19" t="s">
        <v>25167</v>
      </c>
      <c r="F1636" s="19" t="s">
        <v>105</v>
      </c>
      <c r="G1636" s="21" t="s">
        <v>25227</v>
      </c>
    </row>
    <row r="1637" spans="1:7" ht="24" customHeight="1">
      <c r="A1637" s="18" t="s">
        <v>6151</v>
      </c>
      <c r="B1637" s="18" t="s">
        <v>25226</v>
      </c>
      <c r="C1637" s="19" t="s">
        <v>133</v>
      </c>
      <c r="D1637" s="20">
        <v>490000</v>
      </c>
      <c r="E1637" s="19" t="s">
        <v>25167</v>
      </c>
      <c r="F1637" s="19" t="s">
        <v>105</v>
      </c>
      <c r="G1637" s="21" t="s">
        <v>25227</v>
      </c>
    </row>
    <row r="1638" spans="1:7" ht="24" customHeight="1">
      <c r="A1638" s="18" t="s">
        <v>18397</v>
      </c>
      <c r="B1638" s="18" t="s">
        <v>25226</v>
      </c>
      <c r="C1638" s="19" t="s">
        <v>133</v>
      </c>
      <c r="D1638" s="20">
        <v>1328400</v>
      </c>
      <c r="E1638" s="19" t="s">
        <v>25167</v>
      </c>
      <c r="F1638" s="19" t="s">
        <v>105</v>
      </c>
      <c r="G1638" s="21" t="s">
        <v>25227</v>
      </c>
    </row>
    <row r="1639" spans="1:7" ht="24" customHeight="1">
      <c r="A1639" s="18" t="s">
        <v>3255</v>
      </c>
      <c r="B1639" s="18" t="s">
        <v>25226</v>
      </c>
      <c r="C1639" s="19" t="s">
        <v>19</v>
      </c>
      <c r="D1639" s="20">
        <v>594000</v>
      </c>
      <c r="E1639" s="19" t="s">
        <v>25167</v>
      </c>
      <c r="F1639" s="19" t="s">
        <v>105</v>
      </c>
      <c r="G1639" s="21" t="s">
        <v>25227</v>
      </c>
    </row>
    <row r="1640" spans="1:7" ht="24" customHeight="1">
      <c r="A1640" s="18" t="s">
        <v>8948</v>
      </c>
      <c r="B1640" s="18" t="s">
        <v>25226</v>
      </c>
      <c r="C1640" s="19" t="s">
        <v>19</v>
      </c>
      <c r="D1640" s="20">
        <v>705000</v>
      </c>
      <c r="E1640" s="19" t="s">
        <v>25167</v>
      </c>
      <c r="F1640" s="19" t="s">
        <v>105</v>
      </c>
      <c r="G1640" s="21" t="s">
        <v>25227</v>
      </c>
    </row>
    <row r="1641" spans="1:7" ht="24" customHeight="1">
      <c r="A1641" s="18" t="s">
        <v>8948</v>
      </c>
      <c r="B1641" s="18" t="s">
        <v>25226</v>
      </c>
      <c r="C1641" s="19" t="s">
        <v>19</v>
      </c>
      <c r="D1641" s="20">
        <v>275000</v>
      </c>
      <c r="E1641" s="19" t="s">
        <v>25167</v>
      </c>
      <c r="F1641" s="19" t="s">
        <v>105</v>
      </c>
      <c r="G1641" s="21" t="s">
        <v>25227</v>
      </c>
    </row>
    <row r="1642" spans="1:7" ht="24" customHeight="1">
      <c r="A1642" s="18" t="s">
        <v>8948</v>
      </c>
      <c r="B1642" s="18" t="s">
        <v>25226</v>
      </c>
      <c r="C1642" s="19" t="s">
        <v>19</v>
      </c>
      <c r="D1642" s="20">
        <v>430000</v>
      </c>
      <c r="E1642" s="19" t="s">
        <v>25165</v>
      </c>
      <c r="F1642" s="19" t="s">
        <v>105</v>
      </c>
      <c r="G1642" s="21" t="s">
        <v>25227</v>
      </c>
    </row>
    <row r="1643" spans="1:7" ht="24" customHeight="1">
      <c r="A1643" s="22" t="s">
        <v>4119</v>
      </c>
      <c r="B1643" s="22" t="s">
        <v>25226</v>
      </c>
      <c r="C1643" s="19" t="s">
        <v>19</v>
      </c>
      <c r="D1643" s="20">
        <v>1973374</v>
      </c>
      <c r="E1643" s="19" t="s">
        <v>25167</v>
      </c>
      <c r="F1643" s="19" t="s">
        <v>105</v>
      </c>
      <c r="G1643" s="21" t="s">
        <v>25232</v>
      </c>
    </row>
    <row r="1644" spans="1:7" ht="24" customHeight="1">
      <c r="A1644" s="18" t="s">
        <v>18545</v>
      </c>
      <c r="B1644" s="18" t="s">
        <v>25226</v>
      </c>
      <c r="C1644" s="19" t="s">
        <v>19</v>
      </c>
      <c r="D1644" s="20">
        <v>1700000</v>
      </c>
      <c r="E1644" s="19" t="s">
        <v>25167</v>
      </c>
      <c r="F1644" s="19" t="s">
        <v>105</v>
      </c>
      <c r="G1644" s="21" t="s">
        <v>25232</v>
      </c>
    </row>
    <row r="1645" spans="1:7" ht="24" customHeight="1">
      <c r="A1645" s="18" t="s">
        <v>18564</v>
      </c>
      <c r="B1645" s="18" t="s">
        <v>25226</v>
      </c>
      <c r="C1645" s="19" t="s">
        <v>4881</v>
      </c>
      <c r="D1645" s="20">
        <v>1651450</v>
      </c>
      <c r="E1645" s="19" t="s">
        <v>25165</v>
      </c>
      <c r="F1645" s="19" t="s">
        <v>2856</v>
      </c>
      <c r="G1645" s="21" t="s">
        <v>25232</v>
      </c>
    </row>
    <row r="1646" spans="1:7" ht="24" customHeight="1">
      <c r="A1646" s="18" t="s">
        <v>18564</v>
      </c>
      <c r="B1646" s="18" t="s">
        <v>25226</v>
      </c>
      <c r="C1646" s="19" t="s">
        <v>133</v>
      </c>
      <c r="D1646" s="20">
        <v>2040000</v>
      </c>
      <c r="E1646" s="19" t="s">
        <v>25167</v>
      </c>
      <c r="F1646" s="19" t="s">
        <v>2856</v>
      </c>
      <c r="G1646" s="21" t="s">
        <v>25232</v>
      </c>
    </row>
    <row r="1647" spans="1:7" ht="24" customHeight="1">
      <c r="A1647" s="18" t="s">
        <v>18576</v>
      </c>
      <c r="B1647" s="18" t="s">
        <v>25226</v>
      </c>
      <c r="C1647" s="19" t="s">
        <v>19</v>
      </c>
      <c r="D1647" s="20">
        <v>690000</v>
      </c>
      <c r="E1647" s="19" t="s">
        <v>25167</v>
      </c>
      <c r="F1647" s="19" t="s">
        <v>2856</v>
      </c>
      <c r="G1647" s="21" t="s">
        <v>25232</v>
      </c>
    </row>
    <row r="1648" spans="1:7" ht="24" customHeight="1">
      <c r="A1648" s="18" t="s">
        <v>10349</v>
      </c>
      <c r="B1648" s="18" t="s">
        <v>25226</v>
      </c>
      <c r="C1648" s="19" t="s">
        <v>75</v>
      </c>
      <c r="D1648" s="20">
        <v>1771000</v>
      </c>
      <c r="E1648" s="19" t="s">
        <v>25167</v>
      </c>
      <c r="F1648" s="19" t="s">
        <v>2856</v>
      </c>
      <c r="G1648" s="21" t="s">
        <v>25232</v>
      </c>
    </row>
    <row r="1649" spans="1:7" ht="24" customHeight="1">
      <c r="A1649" s="18" t="s">
        <v>17797</v>
      </c>
      <c r="B1649" s="18" t="s">
        <v>25226</v>
      </c>
      <c r="C1649" s="19" t="s">
        <v>75</v>
      </c>
      <c r="D1649" s="20">
        <v>702043</v>
      </c>
      <c r="E1649" s="19" t="s">
        <v>25166</v>
      </c>
      <c r="F1649" s="19" t="s">
        <v>2856</v>
      </c>
      <c r="G1649" s="21" t="s">
        <v>25232</v>
      </c>
    </row>
    <row r="1650" spans="1:7" ht="24" customHeight="1">
      <c r="A1650" s="18" t="s">
        <v>17797</v>
      </c>
      <c r="B1650" s="18" t="s">
        <v>25226</v>
      </c>
      <c r="C1650" s="19" t="s">
        <v>75</v>
      </c>
      <c r="D1650" s="20">
        <v>254923</v>
      </c>
      <c r="E1650" s="19" t="s">
        <v>25166</v>
      </c>
      <c r="F1650" s="19" t="s">
        <v>2856</v>
      </c>
      <c r="G1650" s="21" t="s">
        <v>25232</v>
      </c>
    </row>
    <row r="1651" spans="1:7" ht="24" customHeight="1">
      <c r="A1651" s="18" t="s">
        <v>17797</v>
      </c>
      <c r="B1651" s="18" t="s">
        <v>25226</v>
      </c>
      <c r="C1651" s="19" t="s">
        <v>75</v>
      </c>
      <c r="D1651" s="20">
        <v>447120</v>
      </c>
      <c r="E1651" s="19" t="s">
        <v>25167</v>
      </c>
      <c r="F1651" s="19" t="s">
        <v>2856</v>
      </c>
      <c r="G1651" s="21" t="s">
        <v>25232</v>
      </c>
    </row>
    <row r="1652" spans="1:7" ht="24" customHeight="1">
      <c r="A1652" s="18" t="s">
        <v>7344</v>
      </c>
      <c r="B1652" s="18" t="s">
        <v>25226</v>
      </c>
      <c r="C1652" s="19" t="s">
        <v>167</v>
      </c>
      <c r="D1652" s="20">
        <v>1380000</v>
      </c>
      <c r="E1652" s="19" t="s">
        <v>25167</v>
      </c>
      <c r="F1652" s="19" t="s">
        <v>2856</v>
      </c>
      <c r="G1652" s="21" t="s">
        <v>25151</v>
      </c>
    </row>
    <row r="1653" spans="1:7" ht="24" customHeight="1">
      <c r="A1653" s="18" t="s">
        <v>18397</v>
      </c>
      <c r="B1653" s="18" t="s">
        <v>25226</v>
      </c>
      <c r="C1653" s="19" t="s">
        <v>267</v>
      </c>
      <c r="D1653" s="20">
        <v>885600</v>
      </c>
      <c r="E1653" s="19" t="s">
        <v>25167</v>
      </c>
      <c r="F1653" s="19" t="s">
        <v>2856</v>
      </c>
      <c r="G1653" s="21" t="s">
        <v>25232</v>
      </c>
    </row>
    <row r="1654" spans="1:7" ht="24" customHeight="1">
      <c r="A1654" s="18" t="s">
        <v>7344</v>
      </c>
      <c r="B1654" s="18" t="s">
        <v>25226</v>
      </c>
      <c r="C1654" s="19" t="s">
        <v>167</v>
      </c>
      <c r="D1654" s="20">
        <v>525000</v>
      </c>
      <c r="E1654" s="19" t="s">
        <v>25165</v>
      </c>
      <c r="F1654" s="19" t="s">
        <v>2856</v>
      </c>
      <c r="G1654" s="21" t="s">
        <v>25151</v>
      </c>
    </row>
    <row r="1655" spans="1:7" ht="24" customHeight="1">
      <c r="A1655" s="18" t="s">
        <v>3243</v>
      </c>
      <c r="B1655" s="18" t="s">
        <v>25226</v>
      </c>
      <c r="C1655" s="19" t="s">
        <v>19</v>
      </c>
      <c r="D1655" s="20">
        <v>1160000</v>
      </c>
      <c r="E1655" s="19" t="s">
        <v>25167</v>
      </c>
      <c r="F1655" s="19" t="s">
        <v>2856</v>
      </c>
      <c r="G1655" s="21" t="s">
        <v>25232</v>
      </c>
    </row>
    <row r="1656" spans="1:7" ht="24" customHeight="1">
      <c r="A1656" s="18" t="s">
        <v>18652</v>
      </c>
      <c r="B1656" s="18" t="s">
        <v>25226</v>
      </c>
      <c r="C1656" s="19" t="s">
        <v>4881</v>
      </c>
      <c r="D1656" s="20">
        <v>1210000</v>
      </c>
      <c r="E1656" s="19" t="s">
        <v>25167</v>
      </c>
      <c r="F1656" s="19" t="s">
        <v>2856</v>
      </c>
      <c r="G1656" s="21" t="s">
        <v>25232</v>
      </c>
    </row>
    <row r="1657" spans="1:7" ht="24" customHeight="1">
      <c r="A1657" s="18" t="s">
        <v>17845</v>
      </c>
      <c r="B1657" s="18" t="s">
        <v>25226</v>
      </c>
      <c r="C1657" s="19" t="s">
        <v>19</v>
      </c>
      <c r="D1657" s="20">
        <v>420000</v>
      </c>
      <c r="E1657" s="19" t="s">
        <v>25169</v>
      </c>
      <c r="F1657" s="19" t="s">
        <v>2856</v>
      </c>
      <c r="G1657" s="21" t="s">
        <v>25232</v>
      </c>
    </row>
    <row r="1658" spans="1:7" ht="24" customHeight="1">
      <c r="A1658" s="18" t="s">
        <v>18564</v>
      </c>
      <c r="B1658" s="18" t="s">
        <v>25226</v>
      </c>
      <c r="C1658" s="19" t="s">
        <v>19</v>
      </c>
      <c r="D1658" s="20">
        <v>4130000</v>
      </c>
      <c r="E1658" s="19" t="s">
        <v>25175</v>
      </c>
      <c r="F1658" s="19" t="s">
        <v>2856</v>
      </c>
      <c r="G1658" s="21" t="s">
        <v>25232</v>
      </c>
    </row>
    <row r="1659" spans="1:7" ht="24" customHeight="1">
      <c r="A1659" s="18" t="s">
        <v>18564</v>
      </c>
      <c r="B1659" s="18" t="s">
        <v>25226</v>
      </c>
      <c r="C1659" s="19" t="s">
        <v>19</v>
      </c>
      <c r="D1659" s="20">
        <v>755000</v>
      </c>
      <c r="E1659" s="19" t="s">
        <v>25175</v>
      </c>
      <c r="F1659" s="19" t="s">
        <v>2856</v>
      </c>
      <c r="G1659" s="21" t="s">
        <v>25232</v>
      </c>
    </row>
    <row r="1660" spans="1:7" ht="24" customHeight="1">
      <c r="A1660" s="18" t="s">
        <v>18564</v>
      </c>
      <c r="B1660" s="18" t="s">
        <v>25226</v>
      </c>
      <c r="C1660" s="19" t="s">
        <v>167</v>
      </c>
      <c r="D1660" s="20">
        <v>270000</v>
      </c>
      <c r="E1660" s="19" t="s">
        <v>25165</v>
      </c>
      <c r="F1660" s="19" t="s">
        <v>2856</v>
      </c>
      <c r="G1660" s="21" t="s">
        <v>25232</v>
      </c>
    </row>
    <row r="1661" spans="1:7" ht="24" customHeight="1">
      <c r="A1661" s="18" t="s">
        <v>18564</v>
      </c>
      <c r="B1661" s="18" t="s">
        <v>25226</v>
      </c>
      <c r="C1661" s="19" t="s">
        <v>19</v>
      </c>
      <c r="D1661" s="20">
        <v>3240000</v>
      </c>
      <c r="E1661" s="19" t="s">
        <v>25167</v>
      </c>
      <c r="F1661" s="19" t="s">
        <v>2856</v>
      </c>
      <c r="G1661" s="21" t="s">
        <v>25232</v>
      </c>
    </row>
    <row r="1662" spans="1:7" ht="24" customHeight="1">
      <c r="A1662" s="18" t="s">
        <v>7344</v>
      </c>
      <c r="B1662" s="18" t="s">
        <v>25226</v>
      </c>
      <c r="C1662" s="19" t="s">
        <v>167</v>
      </c>
      <c r="D1662" s="20">
        <v>2135000</v>
      </c>
      <c r="E1662" s="19" t="s">
        <v>25175</v>
      </c>
      <c r="F1662" s="19" t="s">
        <v>2856</v>
      </c>
      <c r="G1662" s="21" t="s">
        <v>25151</v>
      </c>
    </row>
    <row r="1663" spans="1:7" ht="24" customHeight="1">
      <c r="A1663" s="18" t="s">
        <v>11068</v>
      </c>
      <c r="B1663" s="18" t="s">
        <v>25226</v>
      </c>
      <c r="C1663" s="19" t="s">
        <v>191</v>
      </c>
      <c r="D1663" s="20">
        <v>1340064</v>
      </c>
      <c r="E1663" s="19" t="s">
        <v>25167</v>
      </c>
      <c r="F1663" s="19" t="s">
        <v>2856</v>
      </c>
      <c r="G1663" s="21" t="s">
        <v>25232</v>
      </c>
    </row>
    <row r="1664" spans="1:7" ht="24" customHeight="1">
      <c r="A1664" s="18" t="s">
        <v>18576</v>
      </c>
      <c r="B1664" s="18" t="s">
        <v>25226</v>
      </c>
      <c r="C1664" s="19" t="s">
        <v>167</v>
      </c>
      <c r="D1664" s="20">
        <v>420000</v>
      </c>
      <c r="E1664" s="19" t="s">
        <v>25169</v>
      </c>
      <c r="F1664" s="19" t="s">
        <v>2856</v>
      </c>
      <c r="G1664" s="21" t="s">
        <v>25232</v>
      </c>
    </row>
    <row r="1665" spans="1:7" ht="24" customHeight="1">
      <c r="A1665" s="18" t="s">
        <v>18402</v>
      </c>
      <c r="B1665" s="18" t="s">
        <v>25226</v>
      </c>
      <c r="C1665" s="19" t="s">
        <v>19</v>
      </c>
      <c r="D1665" s="20">
        <v>200000</v>
      </c>
      <c r="E1665" s="19" t="s">
        <v>25165</v>
      </c>
      <c r="F1665" s="19" t="s">
        <v>2856</v>
      </c>
      <c r="G1665" s="21" t="s">
        <v>25232</v>
      </c>
    </row>
    <row r="1666" spans="1:7" ht="24" customHeight="1">
      <c r="A1666" s="18" t="s">
        <v>8452</v>
      </c>
      <c r="B1666" s="18" t="s">
        <v>25226</v>
      </c>
      <c r="C1666" s="19" t="s">
        <v>19</v>
      </c>
      <c r="D1666" s="20">
        <v>1260000</v>
      </c>
      <c r="E1666" s="19" t="s">
        <v>25167</v>
      </c>
      <c r="F1666" s="19" t="s">
        <v>2856</v>
      </c>
      <c r="G1666" s="21" t="s">
        <v>25154</v>
      </c>
    </row>
    <row r="1667" spans="1:7" ht="24" customHeight="1">
      <c r="A1667" s="18" t="s">
        <v>17568</v>
      </c>
      <c r="B1667" s="18" t="s">
        <v>25226</v>
      </c>
      <c r="C1667" s="19" t="s">
        <v>19</v>
      </c>
      <c r="D1667" s="20">
        <v>280000</v>
      </c>
      <c r="E1667" s="19" t="s">
        <v>25165</v>
      </c>
      <c r="F1667" s="19" t="s">
        <v>2856</v>
      </c>
      <c r="G1667" s="21" t="s">
        <v>25232</v>
      </c>
    </row>
    <row r="1668" spans="1:7" ht="24" customHeight="1">
      <c r="A1668" s="18" t="s">
        <v>17568</v>
      </c>
      <c r="B1668" s="18" t="s">
        <v>25226</v>
      </c>
      <c r="C1668" s="19" t="s">
        <v>19</v>
      </c>
      <c r="D1668" s="20">
        <v>380000</v>
      </c>
      <c r="E1668" s="19" t="s">
        <v>25167</v>
      </c>
      <c r="F1668" s="19" t="s">
        <v>2856</v>
      </c>
      <c r="G1668" s="21" t="s">
        <v>25232</v>
      </c>
    </row>
    <row r="1669" spans="1:7" ht="24" customHeight="1">
      <c r="A1669" s="18" t="s">
        <v>18720</v>
      </c>
      <c r="B1669" s="18" t="s">
        <v>25226</v>
      </c>
      <c r="C1669" s="19" t="s">
        <v>75</v>
      </c>
      <c r="D1669" s="20">
        <v>1320000</v>
      </c>
      <c r="E1669" s="19" t="s">
        <v>25167</v>
      </c>
      <c r="F1669" s="19" t="s">
        <v>2856</v>
      </c>
      <c r="G1669" s="21" t="s">
        <v>25232</v>
      </c>
    </row>
    <row r="1670" spans="1:7" ht="24" customHeight="1">
      <c r="A1670" s="18" t="s">
        <v>18720</v>
      </c>
      <c r="B1670" s="18" t="s">
        <v>25226</v>
      </c>
      <c r="C1670" s="19" t="s">
        <v>75</v>
      </c>
      <c r="D1670" s="20">
        <v>880000</v>
      </c>
      <c r="E1670" s="19" t="s">
        <v>25167</v>
      </c>
      <c r="F1670" s="19" t="s">
        <v>2856</v>
      </c>
      <c r="G1670" s="21" t="s">
        <v>25232</v>
      </c>
    </row>
    <row r="1671" spans="1:7" ht="24" customHeight="1">
      <c r="A1671" s="18" t="s">
        <v>18720</v>
      </c>
      <c r="B1671" s="18" t="s">
        <v>25226</v>
      </c>
      <c r="C1671" s="19" t="s">
        <v>75</v>
      </c>
      <c r="D1671" s="20">
        <v>440000</v>
      </c>
      <c r="E1671" s="19" t="s">
        <v>25165</v>
      </c>
      <c r="F1671" s="19" t="s">
        <v>2856</v>
      </c>
      <c r="G1671" s="21" t="s">
        <v>25232</v>
      </c>
    </row>
    <row r="1672" spans="1:7" ht="24" customHeight="1">
      <c r="A1672" s="18" t="s">
        <v>10349</v>
      </c>
      <c r="B1672" s="18" t="s">
        <v>25226</v>
      </c>
      <c r="C1672" s="19" t="s">
        <v>19</v>
      </c>
      <c r="D1672" s="20">
        <v>2030000</v>
      </c>
      <c r="E1672" s="19" t="s">
        <v>25167</v>
      </c>
      <c r="F1672" s="19" t="s">
        <v>2856</v>
      </c>
      <c r="G1672" s="21" t="s">
        <v>25232</v>
      </c>
    </row>
    <row r="1673" spans="1:7" ht="24" customHeight="1">
      <c r="A1673" s="18" t="s">
        <v>7259</v>
      </c>
      <c r="B1673" s="18" t="s">
        <v>25226</v>
      </c>
      <c r="C1673" s="19" t="s">
        <v>75</v>
      </c>
      <c r="D1673" s="20">
        <v>4179600</v>
      </c>
      <c r="E1673" s="19" t="s">
        <v>25167</v>
      </c>
      <c r="F1673" s="19" t="s">
        <v>105</v>
      </c>
      <c r="G1673" s="21" t="s">
        <v>25232</v>
      </c>
    </row>
    <row r="1674" spans="1:7" ht="24" customHeight="1">
      <c r="A1674" s="18" t="s">
        <v>18564</v>
      </c>
      <c r="B1674" s="18" t="s">
        <v>25226</v>
      </c>
      <c r="C1674" s="19" t="s">
        <v>19</v>
      </c>
      <c r="D1674" s="20">
        <v>1797000</v>
      </c>
      <c r="E1674" s="19" t="s">
        <v>25175</v>
      </c>
      <c r="F1674" s="19" t="s">
        <v>24</v>
      </c>
      <c r="G1674" s="21" t="s">
        <v>25232</v>
      </c>
    </row>
    <row r="1675" spans="1:7" ht="24" customHeight="1">
      <c r="A1675" s="18" t="s">
        <v>18576</v>
      </c>
      <c r="B1675" s="18" t="s">
        <v>25226</v>
      </c>
      <c r="C1675" s="19" t="s">
        <v>167</v>
      </c>
      <c r="D1675" s="20">
        <v>470000</v>
      </c>
      <c r="E1675" s="19" t="s">
        <v>25167</v>
      </c>
      <c r="F1675" s="19" t="s">
        <v>24</v>
      </c>
      <c r="G1675" s="21" t="s">
        <v>25232</v>
      </c>
    </row>
    <row r="1676" spans="1:7" ht="24" customHeight="1">
      <c r="A1676" s="18" t="s">
        <v>18825</v>
      </c>
      <c r="B1676" s="18" t="s">
        <v>25226</v>
      </c>
      <c r="C1676" s="19" t="s">
        <v>19</v>
      </c>
      <c r="D1676" s="20">
        <v>790000</v>
      </c>
      <c r="E1676" s="19" t="s">
        <v>25167</v>
      </c>
      <c r="F1676" s="19" t="s">
        <v>24</v>
      </c>
      <c r="G1676" s="21" t="s">
        <v>25232</v>
      </c>
    </row>
    <row r="1677" spans="1:7" ht="24" customHeight="1">
      <c r="A1677" s="18" t="s">
        <v>6494</v>
      </c>
      <c r="B1677" s="18" t="s">
        <v>25226</v>
      </c>
      <c r="C1677" s="19" t="s">
        <v>19</v>
      </c>
      <c r="D1677" s="20">
        <v>1264723</v>
      </c>
      <c r="E1677" s="19" t="s">
        <v>25167</v>
      </c>
      <c r="F1677" s="19" t="s">
        <v>24</v>
      </c>
      <c r="G1677" s="21" t="s">
        <v>25232</v>
      </c>
    </row>
    <row r="1678" spans="1:7" ht="24" customHeight="1">
      <c r="A1678" s="18" t="s">
        <v>17628</v>
      </c>
      <c r="B1678" s="18" t="s">
        <v>25244</v>
      </c>
      <c r="C1678" s="19" t="s">
        <v>133</v>
      </c>
      <c r="D1678" s="20">
        <v>325000</v>
      </c>
      <c r="E1678" s="19" t="s">
        <v>25169</v>
      </c>
      <c r="F1678" s="19" t="s">
        <v>24</v>
      </c>
      <c r="G1678" s="21" t="s">
        <v>25232</v>
      </c>
    </row>
    <row r="1679" spans="1:7" ht="24" customHeight="1">
      <c r="A1679" s="18" t="s">
        <v>18576</v>
      </c>
      <c r="B1679" s="18" t="s">
        <v>25244</v>
      </c>
      <c r="C1679" s="19" t="s">
        <v>167</v>
      </c>
      <c r="D1679" s="20">
        <v>275000</v>
      </c>
      <c r="E1679" s="19" t="s">
        <v>25167</v>
      </c>
      <c r="F1679" s="19" t="s">
        <v>24</v>
      </c>
      <c r="G1679" s="21" t="s">
        <v>25232</v>
      </c>
    </row>
    <row r="1680" spans="1:7" ht="24" customHeight="1">
      <c r="A1680" s="18" t="s">
        <v>16646</v>
      </c>
      <c r="B1680" s="18" t="s">
        <v>25244</v>
      </c>
      <c r="C1680" s="19" t="s">
        <v>75</v>
      </c>
      <c r="D1680" s="20">
        <v>1969000</v>
      </c>
      <c r="E1680" s="19" t="s">
        <v>25175</v>
      </c>
      <c r="F1680" s="19" t="s">
        <v>24</v>
      </c>
      <c r="G1680" s="21" t="s">
        <v>25232</v>
      </c>
    </row>
    <row r="1681" spans="1:7" ht="24" customHeight="1">
      <c r="A1681" s="22" t="s">
        <v>3281</v>
      </c>
      <c r="B1681" s="22" t="s">
        <v>25244</v>
      </c>
      <c r="C1681" s="19" t="s">
        <v>19</v>
      </c>
      <c r="D1681" s="20">
        <v>1001000</v>
      </c>
      <c r="E1681" s="19" t="s">
        <v>25176</v>
      </c>
      <c r="F1681" s="19" t="s">
        <v>105</v>
      </c>
      <c r="G1681" s="21" t="s">
        <v>25232</v>
      </c>
    </row>
    <row r="1682" spans="1:7" ht="24" customHeight="1">
      <c r="A1682" s="18" t="s">
        <v>12430</v>
      </c>
      <c r="B1682" s="18" t="s">
        <v>25244</v>
      </c>
      <c r="C1682" s="19" t="s">
        <v>19</v>
      </c>
      <c r="D1682" s="20">
        <v>129000</v>
      </c>
      <c r="E1682" s="19" t="s">
        <v>25167</v>
      </c>
      <c r="F1682" s="19" t="s">
        <v>105</v>
      </c>
      <c r="G1682" s="21" t="s">
        <v>25232</v>
      </c>
    </row>
    <row r="1683" spans="1:7" ht="24" customHeight="1">
      <c r="A1683" s="18" t="s">
        <v>3881</v>
      </c>
      <c r="B1683" s="18" t="s">
        <v>25244</v>
      </c>
      <c r="C1683" s="19" t="s">
        <v>19</v>
      </c>
      <c r="D1683" s="20">
        <v>1000000</v>
      </c>
      <c r="E1683" s="19" t="s">
        <v>25167</v>
      </c>
      <c r="F1683" s="19" t="s">
        <v>105</v>
      </c>
      <c r="G1683" s="21" t="s">
        <v>25232</v>
      </c>
    </row>
    <row r="1684" spans="1:7" ht="24" customHeight="1">
      <c r="A1684" s="18" t="s">
        <v>10349</v>
      </c>
      <c r="B1684" s="18" t="s">
        <v>25244</v>
      </c>
      <c r="C1684" s="19" t="s">
        <v>75</v>
      </c>
      <c r="D1684" s="20">
        <v>2396000</v>
      </c>
      <c r="E1684" s="19" t="s">
        <v>25167</v>
      </c>
      <c r="F1684" s="19" t="s">
        <v>105</v>
      </c>
      <c r="G1684" s="21" t="s">
        <v>25232</v>
      </c>
    </row>
    <row r="1685" spans="1:7" ht="24" customHeight="1">
      <c r="A1685" s="18" t="s">
        <v>18825</v>
      </c>
      <c r="B1685" s="18" t="s">
        <v>25244</v>
      </c>
      <c r="C1685" s="19" t="s">
        <v>19</v>
      </c>
      <c r="D1685" s="20">
        <v>805000</v>
      </c>
      <c r="E1685" s="19" t="s">
        <v>25167</v>
      </c>
      <c r="F1685" s="19" t="s">
        <v>105</v>
      </c>
      <c r="G1685" s="21" t="s">
        <v>25232</v>
      </c>
    </row>
    <row r="1686" spans="1:7" ht="24" customHeight="1">
      <c r="A1686" s="18" t="s">
        <v>9691</v>
      </c>
      <c r="B1686" s="18" t="s">
        <v>25244</v>
      </c>
      <c r="C1686" s="19" t="s">
        <v>19</v>
      </c>
      <c r="D1686" s="20">
        <v>918000</v>
      </c>
      <c r="E1686" s="19" t="s">
        <v>25167</v>
      </c>
      <c r="F1686" s="19" t="s">
        <v>105</v>
      </c>
      <c r="G1686" s="21" t="s">
        <v>25232</v>
      </c>
    </row>
    <row r="1687" spans="1:7" ht="24" customHeight="1">
      <c r="A1687" s="18" t="s">
        <v>18933</v>
      </c>
      <c r="B1687" s="18" t="s">
        <v>25244</v>
      </c>
      <c r="C1687" s="19" t="s">
        <v>133</v>
      </c>
      <c r="D1687" s="20">
        <v>125815</v>
      </c>
      <c r="E1687" s="19" t="s">
        <v>25167</v>
      </c>
      <c r="F1687" s="19" t="s">
        <v>105</v>
      </c>
      <c r="G1687" s="21" t="s">
        <v>25232</v>
      </c>
    </row>
    <row r="1688" spans="1:7" ht="24" customHeight="1">
      <c r="A1688" s="18" t="s">
        <v>8452</v>
      </c>
      <c r="B1688" s="18" t="s">
        <v>25244</v>
      </c>
      <c r="C1688" s="19" t="s">
        <v>19</v>
      </c>
      <c r="D1688" s="20">
        <v>885000</v>
      </c>
      <c r="E1688" s="19" t="s">
        <v>25167</v>
      </c>
      <c r="F1688" s="19" t="s">
        <v>105</v>
      </c>
      <c r="G1688" s="21" t="s">
        <v>25154</v>
      </c>
    </row>
    <row r="1689" spans="1:7" ht="24" customHeight="1">
      <c r="A1689" s="22" t="s">
        <v>17969</v>
      </c>
      <c r="B1689" s="22" t="s">
        <v>25244</v>
      </c>
      <c r="C1689" s="19" t="s">
        <v>19</v>
      </c>
      <c r="D1689" s="20">
        <v>2200000</v>
      </c>
      <c r="E1689" s="19" t="s">
        <v>25167</v>
      </c>
      <c r="F1689" s="19" t="s">
        <v>105</v>
      </c>
      <c r="G1689" s="21" t="s">
        <v>25232</v>
      </c>
    </row>
    <row r="1690" spans="1:7" ht="24" customHeight="1">
      <c r="A1690" s="18" t="s">
        <v>12510</v>
      </c>
      <c r="B1690" s="18" t="s">
        <v>25244</v>
      </c>
      <c r="C1690" s="19" t="s">
        <v>19</v>
      </c>
      <c r="D1690" s="20">
        <v>750000</v>
      </c>
      <c r="E1690" s="19" t="s">
        <v>25167</v>
      </c>
      <c r="F1690" s="19" t="s">
        <v>105</v>
      </c>
      <c r="G1690" s="21" t="s">
        <v>25232</v>
      </c>
    </row>
    <row r="1691" spans="1:7" ht="24" customHeight="1">
      <c r="A1691" s="18" t="s">
        <v>18576</v>
      </c>
      <c r="B1691" s="18" t="s">
        <v>25244</v>
      </c>
      <c r="C1691" s="19" t="s">
        <v>167</v>
      </c>
      <c r="D1691" s="20">
        <v>344630</v>
      </c>
      <c r="E1691" s="19" t="s">
        <v>25167</v>
      </c>
      <c r="F1691" s="19" t="s">
        <v>105</v>
      </c>
      <c r="G1691" s="21" t="s">
        <v>25232</v>
      </c>
    </row>
    <row r="1692" spans="1:7" ht="24" customHeight="1">
      <c r="A1692" s="18" t="s">
        <v>10520</v>
      </c>
      <c r="B1692" s="18" t="s">
        <v>25244</v>
      </c>
      <c r="C1692" s="19" t="s">
        <v>75</v>
      </c>
      <c r="D1692" s="20">
        <v>568000</v>
      </c>
      <c r="E1692" s="19" t="s">
        <v>25166</v>
      </c>
      <c r="F1692" s="19" t="s">
        <v>989</v>
      </c>
      <c r="G1692" s="21" t="s">
        <v>25232</v>
      </c>
    </row>
    <row r="1693" spans="1:7" ht="24" customHeight="1">
      <c r="A1693" s="18" t="s">
        <v>10520</v>
      </c>
      <c r="B1693" s="18" t="s">
        <v>25244</v>
      </c>
      <c r="C1693" s="19" t="s">
        <v>75</v>
      </c>
      <c r="D1693" s="20">
        <v>254000</v>
      </c>
      <c r="E1693" s="19" t="s">
        <v>25166</v>
      </c>
      <c r="F1693" s="19" t="s">
        <v>989</v>
      </c>
      <c r="G1693" s="21" t="s">
        <v>25232</v>
      </c>
    </row>
    <row r="1694" spans="1:7" ht="24" customHeight="1">
      <c r="A1694" s="18" t="s">
        <v>10520</v>
      </c>
      <c r="B1694" s="18" t="s">
        <v>25244</v>
      </c>
      <c r="C1694" s="19" t="s">
        <v>75</v>
      </c>
      <c r="D1694" s="20">
        <v>369000</v>
      </c>
      <c r="E1694" s="19" t="s">
        <v>25165</v>
      </c>
      <c r="F1694" s="19" t="s">
        <v>989</v>
      </c>
      <c r="G1694" s="21" t="s">
        <v>25232</v>
      </c>
    </row>
    <row r="1695" spans="1:7" ht="24" customHeight="1">
      <c r="A1695" s="18" t="s">
        <v>18397</v>
      </c>
      <c r="B1695" s="18" t="s">
        <v>25244</v>
      </c>
      <c r="C1695" s="19" t="s">
        <v>267</v>
      </c>
      <c r="D1695" s="20">
        <v>1360000</v>
      </c>
      <c r="E1695" s="19" t="s">
        <v>25167</v>
      </c>
      <c r="F1695" s="19" t="s">
        <v>989</v>
      </c>
      <c r="G1695" s="21" t="s">
        <v>25232</v>
      </c>
    </row>
    <row r="1696" spans="1:7" ht="24" customHeight="1">
      <c r="A1696" s="18" t="s">
        <v>18545</v>
      </c>
      <c r="B1696" s="18" t="s">
        <v>25244</v>
      </c>
      <c r="C1696" s="19" t="s">
        <v>167</v>
      </c>
      <c r="D1696" s="20">
        <v>488000</v>
      </c>
      <c r="E1696" s="19" t="s">
        <v>25167</v>
      </c>
      <c r="F1696" s="19" t="s">
        <v>989</v>
      </c>
      <c r="G1696" s="21" t="s">
        <v>25232</v>
      </c>
    </row>
    <row r="1697" spans="1:7" ht="24" customHeight="1">
      <c r="A1697" s="18" t="s">
        <v>19017</v>
      </c>
      <c r="B1697" s="18" t="s">
        <v>25244</v>
      </c>
      <c r="C1697" s="19" t="s">
        <v>19</v>
      </c>
      <c r="D1697" s="20">
        <v>1067000</v>
      </c>
      <c r="E1697" s="19" t="s">
        <v>25165</v>
      </c>
      <c r="F1697" s="19" t="s">
        <v>989</v>
      </c>
      <c r="G1697" s="21" t="s">
        <v>25232</v>
      </c>
    </row>
    <row r="1698" spans="1:7" ht="24" customHeight="1">
      <c r="A1698" s="18" t="s">
        <v>19017</v>
      </c>
      <c r="B1698" s="18" t="s">
        <v>25244</v>
      </c>
      <c r="C1698" s="19" t="s">
        <v>19</v>
      </c>
      <c r="D1698" s="20">
        <v>429000</v>
      </c>
      <c r="E1698" s="19" t="s">
        <v>25165</v>
      </c>
      <c r="F1698" s="19" t="s">
        <v>989</v>
      </c>
      <c r="G1698" s="21" t="s">
        <v>25232</v>
      </c>
    </row>
    <row r="1699" spans="1:7" ht="24" customHeight="1">
      <c r="A1699" s="18" t="s">
        <v>19017</v>
      </c>
      <c r="B1699" s="18" t="s">
        <v>25244</v>
      </c>
      <c r="C1699" s="19" t="s">
        <v>19</v>
      </c>
      <c r="D1699" s="20">
        <v>638000</v>
      </c>
      <c r="E1699" s="19" t="s">
        <v>25167</v>
      </c>
      <c r="F1699" s="19" t="s">
        <v>989</v>
      </c>
      <c r="G1699" s="21" t="s">
        <v>25232</v>
      </c>
    </row>
    <row r="1700" spans="1:7" ht="24" customHeight="1">
      <c r="A1700" s="18" t="s">
        <v>9964</v>
      </c>
      <c r="B1700" s="18" t="s">
        <v>25244</v>
      </c>
      <c r="C1700" s="19" t="s">
        <v>19</v>
      </c>
      <c r="D1700" s="20">
        <v>664000</v>
      </c>
      <c r="E1700" s="19" t="s">
        <v>25167</v>
      </c>
      <c r="F1700" s="19" t="s">
        <v>989</v>
      </c>
      <c r="G1700" s="21" t="s">
        <v>25232</v>
      </c>
    </row>
    <row r="1701" spans="1:7" ht="24" customHeight="1">
      <c r="A1701" s="18" t="s">
        <v>17931</v>
      </c>
      <c r="B1701" s="18" t="s">
        <v>25244</v>
      </c>
      <c r="C1701" s="19" t="s">
        <v>267</v>
      </c>
      <c r="D1701" s="20">
        <v>1590000</v>
      </c>
      <c r="E1701" s="19" t="s">
        <v>25167</v>
      </c>
      <c r="F1701" s="19" t="s">
        <v>989</v>
      </c>
      <c r="G1701" s="21" t="s">
        <v>25232</v>
      </c>
    </row>
    <row r="1702" spans="1:7" ht="24" customHeight="1">
      <c r="A1702" s="18" t="s">
        <v>17628</v>
      </c>
      <c r="B1702" s="18" t="s">
        <v>25244</v>
      </c>
      <c r="C1702" s="19" t="s">
        <v>133</v>
      </c>
      <c r="D1702" s="20">
        <v>517000</v>
      </c>
      <c r="E1702" s="19" t="s">
        <v>25167</v>
      </c>
      <c r="F1702" s="19" t="s">
        <v>989</v>
      </c>
      <c r="G1702" s="21" t="s">
        <v>25232</v>
      </c>
    </row>
    <row r="1703" spans="1:7" ht="24" customHeight="1">
      <c r="A1703" s="18" t="s">
        <v>10520</v>
      </c>
      <c r="B1703" s="18" t="s">
        <v>25244</v>
      </c>
      <c r="C1703" s="19" t="s">
        <v>75</v>
      </c>
      <c r="D1703" s="20">
        <v>2249000</v>
      </c>
      <c r="E1703" s="19" t="s">
        <v>25166</v>
      </c>
      <c r="F1703" s="19" t="s">
        <v>989</v>
      </c>
      <c r="G1703" s="21" t="s">
        <v>25232</v>
      </c>
    </row>
    <row r="1704" spans="1:7" ht="24" customHeight="1">
      <c r="A1704" s="18" t="s">
        <v>10520</v>
      </c>
      <c r="B1704" s="18" t="s">
        <v>25244</v>
      </c>
      <c r="C1704" s="19" t="s">
        <v>75</v>
      </c>
      <c r="D1704" s="20">
        <v>840000</v>
      </c>
      <c r="E1704" s="19" t="s">
        <v>25166</v>
      </c>
      <c r="F1704" s="19" t="s">
        <v>989</v>
      </c>
      <c r="G1704" s="21" t="s">
        <v>25232</v>
      </c>
    </row>
    <row r="1705" spans="1:7" ht="24" customHeight="1">
      <c r="A1705" s="18" t="s">
        <v>10520</v>
      </c>
      <c r="B1705" s="18" t="s">
        <v>25244</v>
      </c>
      <c r="C1705" s="19" t="s">
        <v>75</v>
      </c>
      <c r="D1705" s="20">
        <v>430000</v>
      </c>
      <c r="E1705" s="19" t="s">
        <v>25166</v>
      </c>
      <c r="F1705" s="19" t="s">
        <v>989</v>
      </c>
      <c r="G1705" s="21" t="s">
        <v>25232</v>
      </c>
    </row>
    <row r="1706" spans="1:7" ht="24" customHeight="1">
      <c r="A1706" s="18" t="s">
        <v>16646</v>
      </c>
      <c r="B1706" s="18" t="s">
        <v>25244</v>
      </c>
      <c r="C1706" s="19" t="s">
        <v>75</v>
      </c>
      <c r="D1706" s="20">
        <v>3265000</v>
      </c>
      <c r="E1706" s="19" t="s">
        <v>25175</v>
      </c>
      <c r="F1706" s="19" t="s">
        <v>989</v>
      </c>
      <c r="G1706" s="21" t="s">
        <v>25232</v>
      </c>
    </row>
    <row r="1707" spans="1:7" ht="24" customHeight="1">
      <c r="A1707" s="18" t="s">
        <v>17628</v>
      </c>
      <c r="B1707" s="18" t="s">
        <v>25244</v>
      </c>
      <c r="C1707" s="19" t="s">
        <v>133</v>
      </c>
      <c r="D1707" s="20">
        <v>467500</v>
      </c>
      <c r="E1707" s="19" t="s">
        <v>25169</v>
      </c>
      <c r="F1707" s="19" t="s">
        <v>105</v>
      </c>
      <c r="G1707" s="21" t="s">
        <v>25232</v>
      </c>
    </row>
    <row r="1708" spans="1:7" ht="24" customHeight="1">
      <c r="A1708" s="22" t="s">
        <v>17394</v>
      </c>
      <c r="B1708" s="22" t="s">
        <v>25244</v>
      </c>
      <c r="C1708" s="19" t="s">
        <v>267</v>
      </c>
      <c r="D1708" s="20">
        <v>1047420</v>
      </c>
      <c r="E1708" s="19" t="s">
        <v>25167</v>
      </c>
      <c r="F1708" s="19" t="s">
        <v>105</v>
      </c>
      <c r="G1708" s="21" t="s">
        <v>25232</v>
      </c>
    </row>
    <row r="1709" spans="1:7" ht="24" customHeight="1">
      <c r="A1709" s="18" t="s">
        <v>18576</v>
      </c>
      <c r="B1709" s="18" t="s">
        <v>25244</v>
      </c>
      <c r="C1709" s="19" t="s">
        <v>167</v>
      </c>
      <c r="D1709" s="20">
        <v>398000</v>
      </c>
      <c r="E1709" s="19" t="s">
        <v>25167</v>
      </c>
      <c r="F1709" s="19" t="s">
        <v>105</v>
      </c>
      <c r="G1709" s="21" t="s">
        <v>25232</v>
      </c>
    </row>
    <row r="1710" spans="1:7" ht="24" customHeight="1">
      <c r="A1710" s="18" t="s">
        <v>16821</v>
      </c>
      <c r="B1710" s="18" t="s">
        <v>25244</v>
      </c>
      <c r="C1710" s="19" t="s">
        <v>19</v>
      </c>
      <c r="D1710" s="20">
        <v>1039500</v>
      </c>
      <c r="E1710" s="19" t="s">
        <v>25169</v>
      </c>
      <c r="F1710" s="19" t="s">
        <v>105</v>
      </c>
      <c r="G1710" s="21" t="s">
        <v>25232</v>
      </c>
    </row>
    <row r="1711" spans="1:7" ht="24" customHeight="1">
      <c r="A1711" s="18" t="s">
        <v>16821</v>
      </c>
      <c r="B1711" s="18" t="s">
        <v>25244</v>
      </c>
      <c r="C1711" s="19" t="s">
        <v>19</v>
      </c>
      <c r="D1711" s="20">
        <v>539000</v>
      </c>
      <c r="E1711" s="19" t="s">
        <v>25169</v>
      </c>
      <c r="F1711" s="19" t="s">
        <v>105</v>
      </c>
      <c r="G1711" s="21" t="s">
        <v>25232</v>
      </c>
    </row>
    <row r="1712" spans="1:7" ht="24" customHeight="1">
      <c r="A1712" s="18" t="s">
        <v>16821</v>
      </c>
      <c r="B1712" s="18" t="s">
        <v>25244</v>
      </c>
      <c r="C1712" s="19" t="s">
        <v>19</v>
      </c>
      <c r="D1712" s="20">
        <v>500500</v>
      </c>
      <c r="E1712" s="19" t="s">
        <v>25169</v>
      </c>
      <c r="F1712" s="19" t="s">
        <v>105</v>
      </c>
      <c r="G1712" s="21" t="s">
        <v>25232</v>
      </c>
    </row>
    <row r="1713" spans="1:7" ht="24" customHeight="1">
      <c r="A1713" s="18" t="s">
        <v>6151</v>
      </c>
      <c r="B1713" s="18" t="s">
        <v>25244</v>
      </c>
      <c r="C1713" s="19" t="s">
        <v>144</v>
      </c>
      <c r="D1713" s="20">
        <v>540000</v>
      </c>
      <c r="E1713" s="19" t="s">
        <v>25167</v>
      </c>
      <c r="F1713" s="19" t="s">
        <v>105</v>
      </c>
      <c r="G1713" s="21" t="s">
        <v>25232</v>
      </c>
    </row>
    <row r="1714" spans="1:7" ht="24" customHeight="1">
      <c r="A1714" s="18" t="s">
        <v>12430</v>
      </c>
      <c r="B1714" s="18" t="s">
        <v>25244</v>
      </c>
      <c r="C1714" s="19" t="s">
        <v>19</v>
      </c>
      <c r="D1714" s="20">
        <v>356200</v>
      </c>
      <c r="E1714" s="19" t="s">
        <v>25167</v>
      </c>
      <c r="F1714" s="19" t="s">
        <v>105</v>
      </c>
      <c r="G1714" s="21" t="s">
        <v>25232</v>
      </c>
    </row>
    <row r="1715" spans="1:7" ht="24" customHeight="1">
      <c r="A1715" s="18" t="s">
        <v>12430</v>
      </c>
      <c r="B1715" s="18" t="s">
        <v>25244</v>
      </c>
      <c r="C1715" s="19" t="s">
        <v>19</v>
      </c>
      <c r="D1715" s="20">
        <v>196000</v>
      </c>
      <c r="E1715" s="19" t="s">
        <v>25165</v>
      </c>
      <c r="F1715" s="19" t="s">
        <v>105</v>
      </c>
      <c r="G1715" s="21" t="s">
        <v>25232</v>
      </c>
    </row>
    <row r="1716" spans="1:7" ht="24" customHeight="1">
      <c r="A1716" s="18" t="s">
        <v>17850</v>
      </c>
      <c r="B1716" s="18" t="s">
        <v>25244</v>
      </c>
      <c r="C1716" s="19" t="s">
        <v>19</v>
      </c>
      <c r="D1716" s="20">
        <v>375000</v>
      </c>
      <c r="E1716" s="19" t="s">
        <v>25167</v>
      </c>
      <c r="F1716" s="19" t="s">
        <v>105</v>
      </c>
      <c r="G1716" s="21" t="s">
        <v>25232</v>
      </c>
    </row>
    <row r="1717" spans="1:7" ht="24" customHeight="1">
      <c r="A1717" s="18" t="s">
        <v>5029</v>
      </c>
      <c r="B1717" s="18" t="s">
        <v>25244</v>
      </c>
      <c r="C1717" s="19" t="s">
        <v>133</v>
      </c>
      <c r="D1717" s="20">
        <v>189478</v>
      </c>
      <c r="E1717" s="19" t="s">
        <v>25167</v>
      </c>
      <c r="F1717" s="19" t="s">
        <v>105</v>
      </c>
      <c r="G1717" s="21" t="s">
        <v>25232</v>
      </c>
    </row>
    <row r="1718" spans="1:7" ht="24" customHeight="1">
      <c r="A1718" s="18" t="s">
        <v>3705</v>
      </c>
      <c r="B1718" s="18" t="s">
        <v>25244</v>
      </c>
      <c r="C1718" s="19" t="s">
        <v>133</v>
      </c>
      <c r="D1718" s="20">
        <v>1436000</v>
      </c>
      <c r="E1718" s="19" t="s">
        <v>25167</v>
      </c>
      <c r="F1718" s="19" t="s">
        <v>1127</v>
      </c>
      <c r="G1718" s="21" t="s">
        <v>25232</v>
      </c>
    </row>
    <row r="1719" spans="1:7" ht="24" customHeight="1">
      <c r="A1719" s="18" t="s">
        <v>19220</v>
      </c>
      <c r="B1719" s="18" t="s">
        <v>25244</v>
      </c>
      <c r="C1719" s="19" t="s">
        <v>19</v>
      </c>
      <c r="D1719" s="20">
        <v>245000</v>
      </c>
      <c r="E1719" s="19" t="s">
        <v>25166</v>
      </c>
      <c r="F1719" s="19" t="s">
        <v>1127</v>
      </c>
      <c r="G1719" s="21" t="s">
        <v>25232</v>
      </c>
    </row>
    <row r="1720" spans="1:7" ht="24" customHeight="1">
      <c r="A1720" s="18" t="s">
        <v>3881</v>
      </c>
      <c r="B1720" s="18" t="s">
        <v>25244</v>
      </c>
      <c r="C1720" s="19" t="s">
        <v>710</v>
      </c>
      <c r="D1720" s="20">
        <v>1060000</v>
      </c>
      <c r="E1720" s="19" t="s">
        <v>25167</v>
      </c>
      <c r="F1720" s="19" t="s">
        <v>1127</v>
      </c>
      <c r="G1720" s="21" t="s">
        <v>25232</v>
      </c>
    </row>
    <row r="1721" spans="1:7" ht="24" customHeight="1">
      <c r="A1721" s="18" t="s">
        <v>8452</v>
      </c>
      <c r="B1721" s="18" t="s">
        <v>25244</v>
      </c>
      <c r="C1721" s="19" t="s">
        <v>19</v>
      </c>
      <c r="D1721" s="20">
        <v>1183005</v>
      </c>
      <c r="E1721" s="19" t="s">
        <v>25167</v>
      </c>
      <c r="F1721" s="19" t="s">
        <v>1127</v>
      </c>
      <c r="G1721" s="21" t="s">
        <v>25154</v>
      </c>
    </row>
    <row r="1722" spans="1:7" ht="24" customHeight="1">
      <c r="A1722" s="18" t="s">
        <v>18397</v>
      </c>
      <c r="B1722" s="18" t="s">
        <v>25244</v>
      </c>
      <c r="C1722" s="19" t="s">
        <v>19</v>
      </c>
      <c r="D1722" s="20">
        <v>940440</v>
      </c>
      <c r="E1722" s="19" t="s">
        <v>25167</v>
      </c>
      <c r="F1722" s="19" t="s">
        <v>1127</v>
      </c>
      <c r="G1722" s="21" t="s">
        <v>25227</v>
      </c>
    </row>
    <row r="1723" spans="1:7" ht="24" customHeight="1">
      <c r="A1723" s="18" t="s">
        <v>18070</v>
      </c>
      <c r="B1723" s="18" t="s">
        <v>25244</v>
      </c>
      <c r="C1723" s="19" t="s">
        <v>133</v>
      </c>
      <c r="D1723" s="20">
        <v>877800</v>
      </c>
      <c r="E1723" s="19" t="s">
        <v>25167</v>
      </c>
      <c r="F1723" s="19" t="s">
        <v>1127</v>
      </c>
      <c r="G1723" s="21" t="s">
        <v>25232</v>
      </c>
    </row>
    <row r="1724" spans="1:7" ht="24" customHeight="1">
      <c r="A1724" s="18" t="s">
        <v>7681</v>
      </c>
      <c r="B1724" s="18" t="s">
        <v>25244</v>
      </c>
      <c r="C1724" s="19" t="s">
        <v>167</v>
      </c>
      <c r="D1724" s="20">
        <v>781000</v>
      </c>
      <c r="E1724" s="19" t="s">
        <v>25167</v>
      </c>
      <c r="F1724" s="19" t="s">
        <v>1127</v>
      </c>
      <c r="G1724" s="21" t="s">
        <v>25232</v>
      </c>
    </row>
    <row r="1725" spans="1:7" ht="24" customHeight="1">
      <c r="A1725" s="18" t="s">
        <v>19317</v>
      </c>
      <c r="B1725" s="18" t="s">
        <v>25244</v>
      </c>
      <c r="C1725" s="19" t="s">
        <v>1246</v>
      </c>
      <c r="D1725" s="20">
        <v>550000</v>
      </c>
      <c r="E1725" s="19" t="s">
        <v>25165</v>
      </c>
      <c r="F1725" s="19" t="s">
        <v>1127</v>
      </c>
      <c r="G1725" s="21" t="s">
        <v>25232</v>
      </c>
    </row>
    <row r="1726" spans="1:7" ht="24" customHeight="1">
      <c r="A1726" s="18" t="s">
        <v>8265</v>
      </c>
      <c r="B1726" s="18" t="s">
        <v>25244</v>
      </c>
      <c r="C1726" s="19" t="s">
        <v>133</v>
      </c>
      <c r="D1726" s="20">
        <v>742150</v>
      </c>
      <c r="E1726" s="19" t="s">
        <v>25167</v>
      </c>
      <c r="F1726" s="19" t="s">
        <v>1127</v>
      </c>
      <c r="G1726" s="21" t="s">
        <v>25232</v>
      </c>
    </row>
    <row r="1727" spans="1:7" ht="24" customHeight="1">
      <c r="A1727" s="18" t="s">
        <v>5029</v>
      </c>
      <c r="B1727" s="18" t="s">
        <v>25244</v>
      </c>
      <c r="C1727" s="19" t="s">
        <v>133</v>
      </c>
      <c r="D1727" s="20">
        <v>320000</v>
      </c>
      <c r="E1727" s="19" t="s">
        <v>25169</v>
      </c>
      <c r="F1727" s="19" t="s">
        <v>1127</v>
      </c>
      <c r="G1727" s="21" t="s">
        <v>25232</v>
      </c>
    </row>
    <row r="1728" spans="1:7" ht="24" customHeight="1">
      <c r="A1728" s="18" t="s">
        <v>6228</v>
      </c>
      <c r="B1728" s="18" t="s">
        <v>25244</v>
      </c>
      <c r="C1728" s="19" t="s">
        <v>700</v>
      </c>
      <c r="D1728" s="20">
        <v>930000</v>
      </c>
      <c r="E1728" s="19" t="s">
        <v>25167</v>
      </c>
      <c r="F1728" s="19" t="s">
        <v>1127</v>
      </c>
      <c r="G1728" s="21" t="s">
        <v>25227</v>
      </c>
    </row>
    <row r="1729" spans="1:7" ht="24" customHeight="1">
      <c r="A1729" s="18" t="s">
        <v>10193</v>
      </c>
      <c r="B1729" s="18" t="s">
        <v>25244</v>
      </c>
      <c r="C1729" s="19" t="s">
        <v>133</v>
      </c>
      <c r="D1729" s="20">
        <v>869040</v>
      </c>
      <c r="E1729" s="19" t="s">
        <v>25167</v>
      </c>
      <c r="F1729" s="19" t="s">
        <v>1127</v>
      </c>
      <c r="G1729" s="21" t="s">
        <v>25232</v>
      </c>
    </row>
    <row r="1730" spans="1:7" ht="24" customHeight="1">
      <c r="A1730" s="18" t="s">
        <v>17628</v>
      </c>
      <c r="B1730" s="18" t="s">
        <v>25244</v>
      </c>
      <c r="C1730" s="19" t="s">
        <v>133</v>
      </c>
      <c r="D1730" s="20">
        <v>1138610</v>
      </c>
      <c r="E1730" s="19" t="s">
        <v>25167</v>
      </c>
      <c r="F1730" s="19" t="s">
        <v>1127</v>
      </c>
      <c r="G1730" s="21" t="s">
        <v>25232</v>
      </c>
    </row>
    <row r="1731" spans="1:7" ht="24" customHeight="1">
      <c r="A1731" s="18" t="s">
        <v>8948</v>
      </c>
      <c r="B1731" s="18" t="s">
        <v>25244</v>
      </c>
      <c r="C1731" s="19" t="s">
        <v>27</v>
      </c>
      <c r="D1731" s="20">
        <v>746670</v>
      </c>
      <c r="E1731" s="19" t="s">
        <v>25167</v>
      </c>
      <c r="F1731" s="19" t="s">
        <v>1127</v>
      </c>
      <c r="G1731" s="21" t="s">
        <v>25232</v>
      </c>
    </row>
    <row r="1732" spans="1:7" ht="24" customHeight="1">
      <c r="A1732" s="18" t="s">
        <v>11468</v>
      </c>
      <c r="B1732" s="18" t="s">
        <v>25244</v>
      </c>
      <c r="C1732" s="19" t="s">
        <v>19</v>
      </c>
      <c r="D1732" s="20">
        <v>500000</v>
      </c>
      <c r="E1732" s="19" t="s">
        <v>25167</v>
      </c>
      <c r="F1732" s="19" t="s">
        <v>1127</v>
      </c>
      <c r="G1732" s="21" t="s">
        <v>25232</v>
      </c>
    </row>
    <row r="1733" spans="1:7" ht="24" customHeight="1">
      <c r="A1733" s="18" t="s">
        <v>10669</v>
      </c>
      <c r="B1733" s="18" t="s">
        <v>25244</v>
      </c>
      <c r="C1733" s="19" t="s">
        <v>19</v>
      </c>
      <c r="D1733" s="20">
        <v>1183005</v>
      </c>
      <c r="E1733" s="19" t="s">
        <v>25167</v>
      </c>
      <c r="F1733" s="19" t="s">
        <v>1127</v>
      </c>
      <c r="G1733" s="21" t="s">
        <v>25232</v>
      </c>
    </row>
    <row r="1734" spans="1:7" ht="24" customHeight="1">
      <c r="A1734" s="18" t="s">
        <v>11194</v>
      </c>
      <c r="B1734" s="18" t="s">
        <v>25244</v>
      </c>
      <c r="C1734" s="19" t="s">
        <v>167</v>
      </c>
      <c r="D1734" s="20">
        <v>953909</v>
      </c>
      <c r="E1734" s="19" t="s">
        <v>25167</v>
      </c>
      <c r="F1734" s="19" t="s">
        <v>1127</v>
      </c>
      <c r="G1734" s="21" t="s">
        <v>25232</v>
      </c>
    </row>
    <row r="1735" spans="1:7" ht="24" customHeight="1">
      <c r="A1735" s="18" t="s">
        <v>19427</v>
      </c>
      <c r="B1735" s="18" t="s">
        <v>25244</v>
      </c>
      <c r="C1735" s="19" t="s">
        <v>19</v>
      </c>
      <c r="D1735" s="20">
        <v>505472</v>
      </c>
      <c r="E1735" s="19" t="s">
        <v>25167</v>
      </c>
      <c r="F1735" s="19" t="s">
        <v>1127</v>
      </c>
      <c r="G1735" s="21" t="s">
        <v>25232</v>
      </c>
    </row>
    <row r="1736" spans="1:7" ht="24" customHeight="1">
      <c r="A1736" s="22" t="s">
        <v>2904</v>
      </c>
      <c r="B1736" s="22" t="s">
        <v>25244</v>
      </c>
      <c r="C1736" s="19" t="s">
        <v>1317</v>
      </c>
      <c r="D1736" s="20">
        <v>1021400</v>
      </c>
      <c r="E1736" s="19" t="s">
        <v>25167</v>
      </c>
      <c r="F1736" s="19" t="s">
        <v>1127</v>
      </c>
      <c r="G1736" s="21" t="s">
        <v>25232</v>
      </c>
    </row>
    <row r="1737" spans="1:7" ht="24" customHeight="1">
      <c r="A1737" s="18" t="s">
        <v>9271</v>
      </c>
      <c r="B1737" s="18" t="s">
        <v>25244</v>
      </c>
      <c r="C1737" s="19" t="s">
        <v>4205</v>
      </c>
      <c r="D1737" s="20">
        <v>1676500</v>
      </c>
      <c r="E1737" s="19" t="s">
        <v>25167</v>
      </c>
      <c r="F1737" s="19" t="s">
        <v>1127</v>
      </c>
      <c r="G1737" s="21" t="s">
        <v>25232</v>
      </c>
    </row>
    <row r="1738" spans="1:7" ht="24" customHeight="1">
      <c r="A1738" s="18" t="s">
        <v>17931</v>
      </c>
      <c r="B1738" s="18" t="s">
        <v>25244</v>
      </c>
      <c r="C1738" s="19" t="s">
        <v>267</v>
      </c>
      <c r="D1738" s="20">
        <v>2370350</v>
      </c>
      <c r="E1738" s="19" t="s">
        <v>25167</v>
      </c>
      <c r="F1738" s="19" t="s">
        <v>1127</v>
      </c>
      <c r="G1738" s="21" t="s">
        <v>25232</v>
      </c>
    </row>
    <row r="1739" spans="1:7" ht="24" customHeight="1">
      <c r="A1739" s="22" t="s">
        <v>4132</v>
      </c>
      <c r="B1739" s="22" t="s">
        <v>25244</v>
      </c>
      <c r="C1739" s="19" t="s">
        <v>133</v>
      </c>
      <c r="D1739" s="20">
        <v>460900</v>
      </c>
      <c r="E1739" s="19" t="s">
        <v>25175</v>
      </c>
      <c r="F1739" s="19" t="s">
        <v>1127</v>
      </c>
      <c r="G1739" s="21" t="s">
        <v>25232</v>
      </c>
    </row>
    <row r="1740" spans="1:7" ht="24" customHeight="1">
      <c r="A1740" s="22" t="s">
        <v>4132</v>
      </c>
      <c r="B1740" s="22" t="s">
        <v>25244</v>
      </c>
      <c r="C1740" s="19" t="s">
        <v>133</v>
      </c>
      <c r="D1740" s="20">
        <v>521400</v>
      </c>
      <c r="E1740" s="19" t="s">
        <v>25167</v>
      </c>
      <c r="F1740" s="19" t="s">
        <v>1127</v>
      </c>
      <c r="G1740" s="21" t="s">
        <v>25232</v>
      </c>
    </row>
    <row r="1741" spans="1:7" ht="24" customHeight="1">
      <c r="A1741" s="22" t="s">
        <v>4132</v>
      </c>
      <c r="B1741" s="22" t="s">
        <v>25244</v>
      </c>
      <c r="C1741" s="19" t="s">
        <v>133</v>
      </c>
      <c r="D1741" s="20">
        <v>1316000</v>
      </c>
      <c r="E1741" s="19" t="s">
        <v>25175</v>
      </c>
      <c r="F1741" s="19" t="s">
        <v>1127</v>
      </c>
      <c r="G1741" s="21" t="s">
        <v>25232</v>
      </c>
    </row>
    <row r="1742" spans="1:7" ht="24" customHeight="1">
      <c r="A1742" s="22" t="s">
        <v>4132</v>
      </c>
      <c r="B1742" s="22" t="s">
        <v>25244</v>
      </c>
      <c r="C1742" s="19" t="s">
        <v>133</v>
      </c>
      <c r="D1742" s="20">
        <v>1024000</v>
      </c>
      <c r="E1742" s="19" t="s">
        <v>25171</v>
      </c>
      <c r="F1742" s="19" t="s">
        <v>1127</v>
      </c>
      <c r="G1742" s="21" t="s">
        <v>25232</v>
      </c>
    </row>
    <row r="1743" spans="1:7" ht="24" customHeight="1">
      <c r="A1743" s="22" t="s">
        <v>4132</v>
      </c>
      <c r="B1743" s="22" t="s">
        <v>25244</v>
      </c>
      <c r="C1743" s="19" t="s">
        <v>133</v>
      </c>
      <c r="D1743" s="20">
        <v>275000</v>
      </c>
      <c r="E1743" s="19" t="s">
        <v>25170</v>
      </c>
      <c r="F1743" s="19" t="s">
        <v>1127</v>
      </c>
      <c r="G1743" s="21" t="s">
        <v>25232</v>
      </c>
    </row>
    <row r="1744" spans="1:7" ht="24" customHeight="1">
      <c r="A1744" s="18" t="s">
        <v>18397</v>
      </c>
      <c r="B1744" s="18" t="s">
        <v>25244</v>
      </c>
      <c r="C1744" s="19" t="s">
        <v>19</v>
      </c>
      <c r="D1744" s="20">
        <v>853000</v>
      </c>
      <c r="E1744" s="19" t="s">
        <v>25167</v>
      </c>
      <c r="F1744" s="19" t="s">
        <v>1127</v>
      </c>
      <c r="G1744" s="21" t="s">
        <v>25152</v>
      </c>
    </row>
    <row r="1745" spans="1:7" ht="24" customHeight="1">
      <c r="A1745" s="18" t="s">
        <v>18652</v>
      </c>
      <c r="B1745" s="18" t="s">
        <v>25244</v>
      </c>
      <c r="C1745" s="19" t="s">
        <v>19</v>
      </c>
      <c r="D1745" s="20">
        <v>1568000</v>
      </c>
      <c r="E1745" s="19" t="s">
        <v>25167</v>
      </c>
      <c r="F1745" s="19" t="s">
        <v>1127</v>
      </c>
      <c r="G1745" s="21" t="s">
        <v>25232</v>
      </c>
    </row>
    <row r="1746" spans="1:7" ht="24" customHeight="1">
      <c r="A1746" s="18" t="s">
        <v>3243</v>
      </c>
      <c r="B1746" s="18" t="s">
        <v>25244</v>
      </c>
      <c r="C1746" s="19" t="s">
        <v>19</v>
      </c>
      <c r="D1746" s="20">
        <v>1132000</v>
      </c>
      <c r="E1746" s="19" t="s">
        <v>25167</v>
      </c>
      <c r="F1746" s="19" t="s">
        <v>1127</v>
      </c>
      <c r="G1746" s="21" t="s">
        <v>25232</v>
      </c>
    </row>
    <row r="1747" spans="1:7" ht="24" customHeight="1">
      <c r="A1747" s="18" t="s">
        <v>18933</v>
      </c>
      <c r="B1747" s="18" t="s">
        <v>25244</v>
      </c>
      <c r="C1747" s="19" t="s">
        <v>133</v>
      </c>
      <c r="D1747" s="20">
        <v>209000</v>
      </c>
      <c r="E1747" s="19" t="s">
        <v>25167</v>
      </c>
      <c r="F1747" s="19" t="s">
        <v>1127</v>
      </c>
      <c r="G1747" s="21" t="s">
        <v>25232</v>
      </c>
    </row>
    <row r="1748" spans="1:7" ht="24" customHeight="1">
      <c r="A1748" s="18" t="s">
        <v>12834</v>
      </c>
      <c r="B1748" s="18" t="s">
        <v>25244</v>
      </c>
      <c r="C1748" s="19" t="s">
        <v>267</v>
      </c>
      <c r="D1748" s="20">
        <v>489000</v>
      </c>
      <c r="E1748" s="19" t="s">
        <v>25167</v>
      </c>
      <c r="F1748" s="19" t="s">
        <v>1127</v>
      </c>
      <c r="G1748" s="21" t="s">
        <v>25232</v>
      </c>
    </row>
    <row r="1749" spans="1:7" ht="24" customHeight="1">
      <c r="A1749" s="18" t="s">
        <v>12510</v>
      </c>
      <c r="B1749" s="18" t="s">
        <v>25244</v>
      </c>
      <c r="C1749" s="19" t="s">
        <v>19</v>
      </c>
      <c r="D1749" s="20">
        <v>990000</v>
      </c>
      <c r="E1749" s="19" t="s">
        <v>25167</v>
      </c>
      <c r="F1749" s="19" t="s">
        <v>1127</v>
      </c>
      <c r="G1749" s="21" t="s">
        <v>25232</v>
      </c>
    </row>
    <row r="1750" spans="1:7" ht="24" customHeight="1">
      <c r="A1750" s="22" t="s">
        <v>3442</v>
      </c>
      <c r="B1750" s="22" t="s">
        <v>25244</v>
      </c>
      <c r="C1750" s="19" t="s">
        <v>19</v>
      </c>
      <c r="D1750" s="20">
        <v>2026750</v>
      </c>
      <c r="E1750" s="19" t="s">
        <v>25167</v>
      </c>
      <c r="F1750" s="19" t="s">
        <v>1127</v>
      </c>
      <c r="G1750" s="21" t="s">
        <v>25232</v>
      </c>
    </row>
    <row r="1751" spans="1:7" ht="24" customHeight="1">
      <c r="A1751" s="18" t="s">
        <v>18933</v>
      </c>
      <c r="B1751" s="18" t="s">
        <v>25244</v>
      </c>
      <c r="C1751" s="19" t="s">
        <v>133</v>
      </c>
      <c r="D1751" s="20">
        <v>268400</v>
      </c>
      <c r="E1751" s="19" t="s">
        <v>25167</v>
      </c>
      <c r="F1751" s="19" t="s">
        <v>1127</v>
      </c>
      <c r="G1751" s="21" t="s">
        <v>25232</v>
      </c>
    </row>
    <row r="1752" spans="1:7" ht="24" customHeight="1">
      <c r="A1752" s="18" t="s">
        <v>17850</v>
      </c>
      <c r="B1752" s="18" t="s">
        <v>25244</v>
      </c>
      <c r="C1752" s="19" t="s">
        <v>19</v>
      </c>
      <c r="D1752" s="20">
        <v>344000</v>
      </c>
      <c r="E1752" s="19" t="s">
        <v>25175</v>
      </c>
      <c r="F1752" s="19" t="s">
        <v>1127</v>
      </c>
      <c r="G1752" s="21" t="s">
        <v>25232</v>
      </c>
    </row>
    <row r="1753" spans="1:7" ht="24" customHeight="1">
      <c r="A1753" s="18" t="s">
        <v>4127</v>
      </c>
      <c r="B1753" s="18" t="s">
        <v>25244</v>
      </c>
      <c r="C1753" s="19" t="s">
        <v>19</v>
      </c>
      <c r="D1753" s="20">
        <v>376000</v>
      </c>
      <c r="E1753" s="19" t="s">
        <v>25167</v>
      </c>
      <c r="F1753" s="19" t="s">
        <v>1127</v>
      </c>
      <c r="G1753" s="21" t="s">
        <v>25232</v>
      </c>
    </row>
    <row r="1754" spans="1:7" ht="24" customHeight="1">
      <c r="A1754" s="18" t="s">
        <v>4790</v>
      </c>
      <c r="B1754" s="18" t="s">
        <v>25244</v>
      </c>
      <c r="C1754" s="19" t="s">
        <v>212</v>
      </c>
      <c r="D1754" s="20">
        <v>828190</v>
      </c>
      <c r="E1754" s="19" t="s">
        <v>25167</v>
      </c>
      <c r="F1754" s="19" t="s">
        <v>1127</v>
      </c>
      <c r="G1754" s="21" t="s">
        <v>25232</v>
      </c>
    </row>
    <row r="1755" spans="1:7" ht="24" customHeight="1">
      <c r="A1755" s="18" t="s">
        <v>16646</v>
      </c>
      <c r="B1755" s="18" t="s">
        <v>25244</v>
      </c>
      <c r="C1755" s="19" t="s">
        <v>19</v>
      </c>
      <c r="D1755" s="20">
        <v>429000</v>
      </c>
      <c r="E1755" s="19" t="s">
        <v>25169</v>
      </c>
      <c r="F1755" s="19" t="s">
        <v>105</v>
      </c>
      <c r="G1755" s="21" t="s">
        <v>25232</v>
      </c>
    </row>
    <row r="1756" spans="1:7" ht="24" customHeight="1">
      <c r="A1756" s="18" t="s">
        <v>16646</v>
      </c>
      <c r="B1756" s="18" t="s">
        <v>25244</v>
      </c>
      <c r="C1756" s="19" t="s">
        <v>19</v>
      </c>
      <c r="D1756" s="20">
        <v>4125000</v>
      </c>
      <c r="E1756" s="19" t="s">
        <v>25169</v>
      </c>
      <c r="F1756" s="19" t="s">
        <v>105</v>
      </c>
      <c r="G1756" s="21" t="s">
        <v>25232</v>
      </c>
    </row>
    <row r="1757" spans="1:7" ht="24" customHeight="1">
      <c r="A1757" s="18" t="s">
        <v>16646</v>
      </c>
      <c r="B1757" s="18" t="s">
        <v>25244</v>
      </c>
      <c r="C1757" s="19" t="s">
        <v>19</v>
      </c>
      <c r="D1757" s="20">
        <v>7425000</v>
      </c>
      <c r="E1757" s="19" t="s">
        <v>25167</v>
      </c>
      <c r="F1757" s="19" t="s">
        <v>105</v>
      </c>
      <c r="G1757" s="21" t="s">
        <v>25232</v>
      </c>
    </row>
    <row r="1758" spans="1:7" ht="24" customHeight="1">
      <c r="A1758" s="18" t="s">
        <v>16646</v>
      </c>
      <c r="B1758" s="18" t="s">
        <v>25244</v>
      </c>
      <c r="C1758" s="19" t="s">
        <v>19</v>
      </c>
      <c r="D1758" s="20">
        <v>5080000</v>
      </c>
      <c r="E1758" s="19" t="s">
        <v>25167</v>
      </c>
      <c r="F1758" s="19" t="s">
        <v>105</v>
      </c>
      <c r="G1758" s="21" t="s">
        <v>25232</v>
      </c>
    </row>
    <row r="1759" spans="1:7" ht="24" customHeight="1">
      <c r="A1759" s="18" t="s">
        <v>16646</v>
      </c>
      <c r="B1759" s="18" t="s">
        <v>25244</v>
      </c>
      <c r="C1759" s="19" t="s">
        <v>19</v>
      </c>
      <c r="D1759" s="20">
        <v>1910000</v>
      </c>
      <c r="E1759" s="19" t="s">
        <v>25169</v>
      </c>
      <c r="F1759" s="19" t="s">
        <v>105</v>
      </c>
      <c r="G1759" s="21" t="s">
        <v>25232</v>
      </c>
    </row>
    <row r="1760" spans="1:7" ht="24" customHeight="1">
      <c r="A1760" s="22" t="s">
        <v>17394</v>
      </c>
      <c r="B1760" s="22" t="s">
        <v>25244</v>
      </c>
      <c r="C1760" s="19" t="s">
        <v>267</v>
      </c>
      <c r="D1760" s="20">
        <v>1457430</v>
      </c>
      <c r="E1760" s="19" t="s">
        <v>25167</v>
      </c>
      <c r="F1760" s="19" t="s">
        <v>105</v>
      </c>
      <c r="G1760" s="21" t="s">
        <v>25232</v>
      </c>
    </row>
    <row r="1761" spans="1:7" ht="24" customHeight="1">
      <c r="A1761" s="18" t="s">
        <v>6151</v>
      </c>
      <c r="B1761" s="18" t="s">
        <v>25244</v>
      </c>
      <c r="C1761" s="19" t="s">
        <v>144</v>
      </c>
      <c r="D1761" s="20">
        <v>379000</v>
      </c>
      <c r="E1761" s="19" t="s">
        <v>25167</v>
      </c>
      <c r="F1761" s="19" t="s">
        <v>105</v>
      </c>
      <c r="G1761" s="21" t="s">
        <v>25232</v>
      </c>
    </row>
    <row r="1762" spans="1:7" ht="24" customHeight="1">
      <c r="A1762" s="18" t="s">
        <v>6151</v>
      </c>
      <c r="B1762" s="18" t="s">
        <v>25244</v>
      </c>
      <c r="C1762" s="19" t="s">
        <v>144</v>
      </c>
      <c r="D1762" s="20">
        <v>320000</v>
      </c>
      <c r="E1762" s="19" t="s">
        <v>25169</v>
      </c>
      <c r="F1762" s="19" t="s">
        <v>105</v>
      </c>
      <c r="G1762" s="21" t="s">
        <v>25232</v>
      </c>
    </row>
    <row r="1763" spans="1:7" ht="24" customHeight="1">
      <c r="A1763" s="18" t="s">
        <v>19893</v>
      </c>
      <c r="B1763" s="18" t="s">
        <v>25244</v>
      </c>
      <c r="C1763" s="19" t="s">
        <v>19</v>
      </c>
      <c r="D1763" s="20">
        <v>55000</v>
      </c>
      <c r="E1763" s="19" t="s">
        <v>25167</v>
      </c>
      <c r="F1763" s="19" t="s">
        <v>3894</v>
      </c>
      <c r="G1763" s="21" t="s">
        <v>25151</v>
      </c>
    </row>
    <row r="1764" spans="1:7" ht="24" customHeight="1">
      <c r="A1764" s="18" t="s">
        <v>17845</v>
      </c>
      <c r="B1764" s="18" t="s">
        <v>25244</v>
      </c>
      <c r="C1764" s="19" t="s">
        <v>133</v>
      </c>
      <c r="D1764" s="20">
        <v>2059200</v>
      </c>
      <c r="E1764" s="19" t="s">
        <v>25167</v>
      </c>
      <c r="F1764" s="19" t="s">
        <v>3894</v>
      </c>
      <c r="G1764" s="21" t="s">
        <v>25151</v>
      </c>
    </row>
    <row r="1765" spans="1:7" ht="24" customHeight="1">
      <c r="A1765" s="18" t="s">
        <v>18933</v>
      </c>
      <c r="B1765" s="18" t="s">
        <v>25244</v>
      </c>
      <c r="C1765" s="19" t="s">
        <v>133</v>
      </c>
      <c r="D1765" s="20">
        <v>224400</v>
      </c>
      <c r="E1765" s="19" t="s">
        <v>25167</v>
      </c>
      <c r="F1765" s="19" t="s">
        <v>3894</v>
      </c>
      <c r="G1765" s="21" t="s">
        <v>25232</v>
      </c>
    </row>
    <row r="1766" spans="1:7" ht="24" customHeight="1">
      <c r="A1766" s="18" t="s">
        <v>18825</v>
      </c>
      <c r="B1766" s="18" t="s">
        <v>25244</v>
      </c>
      <c r="C1766" s="19" t="s">
        <v>19</v>
      </c>
      <c r="D1766" s="20">
        <v>50000</v>
      </c>
      <c r="E1766" s="19" t="s">
        <v>25167</v>
      </c>
      <c r="F1766" s="19" t="s">
        <v>3894</v>
      </c>
      <c r="G1766" s="21" t="s">
        <v>25232</v>
      </c>
    </row>
    <row r="1767" spans="1:7" ht="24" customHeight="1">
      <c r="A1767" s="18" t="s">
        <v>17568</v>
      </c>
      <c r="B1767" s="18" t="s">
        <v>25244</v>
      </c>
      <c r="C1767" s="19" t="s">
        <v>19</v>
      </c>
      <c r="D1767" s="20">
        <v>280000</v>
      </c>
      <c r="E1767" s="19" t="s">
        <v>25165</v>
      </c>
      <c r="F1767" s="19" t="s">
        <v>3894</v>
      </c>
      <c r="G1767" s="21" t="s">
        <v>25153</v>
      </c>
    </row>
    <row r="1768" spans="1:7" ht="24" customHeight="1">
      <c r="A1768" s="18" t="s">
        <v>19317</v>
      </c>
      <c r="B1768" s="18" t="s">
        <v>25244</v>
      </c>
      <c r="C1768" s="19" t="s">
        <v>1246</v>
      </c>
      <c r="D1768" s="20">
        <v>1155000</v>
      </c>
      <c r="E1768" s="19" t="s">
        <v>25165</v>
      </c>
      <c r="F1768" s="19" t="s">
        <v>3894</v>
      </c>
      <c r="G1768" s="21" t="s">
        <v>25151</v>
      </c>
    </row>
    <row r="1769" spans="1:7" ht="24" customHeight="1">
      <c r="A1769" s="18" t="s">
        <v>8452</v>
      </c>
      <c r="B1769" s="18" t="s">
        <v>25244</v>
      </c>
      <c r="C1769" s="19" t="s">
        <v>19</v>
      </c>
      <c r="D1769" s="20">
        <v>672000</v>
      </c>
      <c r="E1769" s="19" t="s">
        <v>25167</v>
      </c>
      <c r="F1769" s="19" t="s">
        <v>3894</v>
      </c>
      <c r="G1769" s="21" t="s">
        <v>25154</v>
      </c>
    </row>
    <row r="1770" spans="1:7" ht="24" customHeight="1">
      <c r="A1770" s="18" t="s">
        <v>14961</v>
      </c>
      <c r="B1770" s="18" t="s">
        <v>25244</v>
      </c>
      <c r="C1770" s="19" t="s">
        <v>19</v>
      </c>
      <c r="D1770" s="20">
        <v>622800</v>
      </c>
      <c r="E1770" s="19" t="s">
        <v>25167</v>
      </c>
      <c r="F1770" s="19" t="s">
        <v>3894</v>
      </c>
      <c r="G1770" s="21" t="s">
        <v>25151</v>
      </c>
    </row>
    <row r="1771" spans="1:7" ht="24" customHeight="1">
      <c r="A1771" s="18" t="s">
        <v>12088</v>
      </c>
      <c r="B1771" s="18" t="s">
        <v>25244</v>
      </c>
      <c r="C1771" s="19" t="s">
        <v>19</v>
      </c>
      <c r="D1771" s="20">
        <v>585000</v>
      </c>
      <c r="E1771" s="19" t="s">
        <v>25167</v>
      </c>
      <c r="F1771" s="19" t="s">
        <v>3894</v>
      </c>
      <c r="G1771" s="21" t="s">
        <v>25243</v>
      </c>
    </row>
    <row r="1772" spans="1:7" ht="24" customHeight="1">
      <c r="A1772" s="18" t="s">
        <v>6228</v>
      </c>
      <c r="B1772" s="18" t="s">
        <v>25244</v>
      </c>
      <c r="C1772" s="19" t="s">
        <v>700</v>
      </c>
      <c r="D1772" s="20">
        <v>1149500</v>
      </c>
      <c r="E1772" s="19" t="s">
        <v>25167</v>
      </c>
      <c r="F1772" s="19" t="s">
        <v>3894</v>
      </c>
      <c r="G1772" s="21" t="s">
        <v>25227</v>
      </c>
    </row>
    <row r="1773" spans="1:7" ht="24" customHeight="1">
      <c r="A1773" s="18" t="s">
        <v>12510</v>
      </c>
      <c r="B1773" s="18" t="s">
        <v>25244</v>
      </c>
      <c r="C1773" s="19" t="s">
        <v>710</v>
      </c>
      <c r="D1773" s="20">
        <v>1133000</v>
      </c>
      <c r="E1773" s="19" t="s">
        <v>25167</v>
      </c>
      <c r="F1773" s="19" t="s">
        <v>105</v>
      </c>
      <c r="G1773" s="21" t="s">
        <v>25152</v>
      </c>
    </row>
    <row r="1774" spans="1:7" ht="24" customHeight="1">
      <c r="A1774" s="18" t="s">
        <v>8452</v>
      </c>
      <c r="B1774" s="18" t="s">
        <v>25244</v>
      </c>
      <c r="C1774" s="19" t="s">
        <v>19</v>
      </c>
      <c r="D1774" s="20">
        <v>630000</v>
      </c>
      <c r="E1774" s="19" t="s">
        <v>25167</v>
      </c>
      <c r="F1774" s="19" t="s">
        <v>105</v>
      </c>
      <c r="G1774" s="21" t="s">
        <v>25154</v>
      </c>
    </row>
    <row r="1775" spans="1:7" ht="24" customHeight="1">
      <c r="A1775" s="18" t="s">
        <v>8452</v>
      </c>
      <c r="B1775" s="18" t="s">
        <v>25244</v>
      </c>
      <c r="C1775" s="19" t="s">
        <v>19</v>
      </c>
      <c r="D1775" s="20">
        <v>380000</v>
      </c>
      <c r="E1775" s="19" t="s">
        <v>25167</v>
      </c>
      <c r="F1775" s="19" t="s">
        <v>22365</v>
      </c>
      <c r="G1775" s="21" t="s">
        <v>25154</v>
      </c>
    </row>
    <row r="1776" spans="1:7" ht="24" customHeight="1">
      <c r="A1776" s="18" t="s">
        <v>17959</v>
      </c>
      <c r="B1776" s="18" t="s">
        <v>25244</v>
      </c>
      <c r="C1776" s="19" t="s">
        <v>19</v>
      </c>
      <c r="D1776" s="20">
        <v>1020000</v>
      </c>
      <c r="E1776" s="19" t="s">
        <v>25167</v>
      </c>
      <c r="F1776" s="19" t="s">
        <v>105</v>
      </c>
      <c r="G1776" s="21" t="s">
        <v>25158</v>
      </c>
    </row>
    <row r="1777" spans="1:7" ht="24" customHeight="1">
      <c r="A1777" s="18" t="s">
        <v>7344</v>
      </c>
      <c r="B1777" s="18" t="s">
        <v>25244</v>
      </c>
      <c r="C1777" s="19" t="s">
        <v>167</v>
      </c>
      <c r="D1777" s="20">
        <v>2520000</v>
      </c>
      <c r="E1777" s="19" t="s">
        <v>25176</v>
      </c>
      <c r="F1777" s="19" t="s">
        <v>22369</v>
      </c>
      <c r="G1777" s="21" t="s">
        <v>25151</v>
      </c>
    </row>
    <row r="1778" spans="1:7" ht="24" customHeight="1">
      <c r="A1778" s="18" t="s">
        <v>7344</v>
      </c>
      <c r="B1778" s="18" t="s">
        <v>25244</v>
      </c>
      <c r="C1778" s="19" t="s">
        <v>167</v>
      </c>
      <c r="D1778" s="20">
        <v>720000</v>
      </c>
      <c r="E1778" s="19" t="s">
        <v>25176</v>
      </c>
      <c r="F1778" s="19" t="s">
        <v>22369</v>
      </c>
      <c r="G1778" s="21" t="s">
        <v>25151</v>
      </c>
    </row>
    <row r="1779" spans="1:7" ht="24" customHeight="1">
      <c r="A1779" s="18" t="s">
        <v>7344</v>
      </c>
      <c r="B1779" s="18" t="s">
        <v>25244</v>
      </c>
      <c r="C1779" s="19" t="s">
        <v>167</v>
      </c>
      <c r="D1779" s="20">
        <v>1800000</v>
      </c>
      <c r="E1779" s="19" t="s">
        <v>25167</v>
      </c>
      <c r="F1779" s="19" t="s">
        <v>22369</v>
      </c>
      <c r="G1779" s="21" t="s">
        <v>25151</v>
      </c>
    </row>
    <row r="1780" spans="1:7" ht="24" customHeight="1">
      <c r="A1780" s="18" t="s">
        <v>8452</v>
      </c>
      <c r="B1780" s="18" t="s">
        <v>25244</v>
      </c>
      <c r="C1780" s="19" t="s">
        <v>19</v>
      </c>
      <c r="D1780" s="20">
        <v>700000</v>
      </c>
      <c r="E1780" s="19" t="s">
        <v>25167</v>
      </c>
      <c r="F1780" s="19" t="s">
        <v>105</v>
      </c>
      <c r="G1780" s="21" t="s">
        <v>25154</v>
      </c>
    </row>
    <row r="1781" spans="1:7" ht="24" customHeight="1">
      <c r="A1781" s="18" t="s">
        <v>4790</v>
      </c>
      <c r="B1781" s="18" t="s">
        <v>25244</v>
      </c>
      <c r="C1781" s="19" t="s">
        <v>133</v>
      </c>
      <c r="D1781" s="20">
        <v>792000</v>
      </c>
      <c r="E1781" s="19" t="s">
        <v>25176</v>
      </c>
      <c r="F1781" s="19" t="s">
        <v>105</v>
      </c>
      <c r="G1781" s="21" t="s">
        <v>25151</v>
      </c>
    </row>
    <row r="1782" spans="1:7" ht="24" customHeight="1">
      <c r="A1782" s="18" t="s">
        <v>6228</v>
      </c>
      <c r="B1782" s="18" t="s">
        <v>25244</v>
      </c>
      <c r="C1782" s="19" t="s">
        <v>700</v>
      </c>
      <c r="D1782" s="20">
        <v>810000</v>
      </c>
      <c r="E1782" s="19" t="s">
        <v>25167</v>
      </c>
      <c r="F1782" s="19" t="s">
        <v>22835</v>
      </c>
      <c r="G1782" s="21" t="s">
        <v>25227</v>
      </c>
    </row>
    <row r="1783" spans="1:7" ht="24" customHeight="1">
      <c r="A1783" s="18" t="s">
        <v>17845</v>
      </c>
      <c r="B1783" s="18" t="s">
        <v>25244</v>
      </c>
      <c r="C1783" s="19" t="s">
        <v>133</v>
      </c>
      <c r="D1783" s="20">
        <v>690000</v>
      </c>
      <c r="E1783" s="19" t="s">
        <v>25167</v>
      </c>
      <c r="F1783" s="19" t="s">
        <v>22835</v>
      </c>
      <c r="G1783" s="21" t="s">
        <v>25151</v>
      </c>
    </row>
    <row r="1784" spans="1:7" ht="24" customHeight="1">
      <c r="A1784" s="18" t="s">
        <v>6228</v>
      </c>
      <c r="B1784" s="18" t="s">
        <v>25244</v>
      </c>
      <c r="C1784" s="19" t="s">
        <v>700</v>
      </c>
      <c r="D1784" s="20">
        <v>810000</v>
      </c>
      <c r="E1784" s="19" t="s">
        <v>25167</v>
      </c>
      <c r="F1784" s="19" t="s">
        <v>22835</v>
      </c>
      <c r="G1784" s="21" t="s">
        <v>25227</v>
      </c>
    </row>
    <row r="1785" spans="1:7" ht="24" customHeight="1">
      <c r="A1785" s="18" t="s">
        <v>23927</v>
      </c>
      <c r="B1785" s="18" t="s">
        <v>25244</v>
      </c>
      <c r="C1785" s="19" t="s">
        <v>19</v>
      </c>
      <c r="D1785" s="20">
        <v>197700</v>
      </c>
      <c r="E1785" s="19" t="s">
        <v>25173</v>
      </c>
      <c r="F1785" s="19" t="s">
        <v>105</v>
      </c>
      <c r="G1785" s="21" t="s">
        <v>25150</v>
      </c>
    </row>
    <row r="1786" spans="1:7" ht="24" customHeight="1">
      <c r="A1786" s="18" t="s">
        <v>7681</v>
      </c>
      <c r="B1786" s="18" t="s">
        <v>25244</v>
      </c>
      <c r="C1786" s="19" t="s">
        <v>167</v>
      </c>
      <c r="D1786" s="20">
        <v>270000</v>
      </c>
      <c r="E1786" s="19" t="s">
        <v>25167</v>
      </c>
      <c r="F1786" s="19" t="s">
        <v>22369</v>
      </c>
      <c r="G1786" s="21" t="s">
        <v>25151</v>
      </c>
    </row>
    <row r="1787" spans="1:7" ht="24" customHeight="1">
      <c r="A1787" s="18" t="s">
        <v>8832</v>
      </c>
      <c r="B1787" s="18" t="s">
        <v>25244</v>
      </c>
      <c r="C1787" s="19" t="s">
        <v>133</v>
      </c>
      <c r="D1787" s="20">
        <v>1440000</v>
      </c>
      <c r="E1787" s="19" t="s">
        <v>25167</v>
      </c>
      <c r="F1787" s="19" t="s">
        <v>22369</v>
      </c>
      <c r="G1787" s="21" t="s">
        <v>25152</v>
      </c>
    </row>
    <row r="1788" spans="1:7" ht="24" customHeight="1">
      <c r="A1788" s="18" t="s">
        <v>8832</v>
      </c>
      <c r="B1788" s="18" t="s">
        <v>25244</v>
      </c>
      <c r="C1788" s="19" t="s">
        <v>133</v>
      </c>
      <c r="D1788" s="20">
        <v>390000</v>
      </c>
      <c r="E1788" s="19" t="s">
        <v>25165</v>
      </c>
      <c r="F1788" s="19" t="s">
        <v>22369</v>
      </c>
      <c r="G1788" s="21" t="s">
        <v>25152</v>
      </c>
    </row>
    <row r="1789" spans="1:7" ht="24" customHeight="1">
      <c r="A1789" s="18" t="s">
        <v>8832</v>
      </c>
      <c r="B1789" s="18" t="s">
        <v>25244</v>
      </c>
      <c r="C1789" s="19" t="s">
        <v>133</v>
      </c>
      <c r="D1789" s="20">
        <v>1050000</v>
      </c>
      <c r="E1789" s="19" t="s">
        <v>25167</v>
      </c>
      <c r="F1789" s="19" t="s">
        <v>22369</v>
      </c>
      <c r="G1789" s="21" t="s">
        <v>25152</v>
      </c>
    </row>
    <row r="1790" spans="1:7" ht="24" customHeight="1">
      <c r="A1790" s="18" t="s">
        <v>19427</v>
      </c>
      <c r="B1790" s="18" t="s">
        <v>25244</v>
      </c>
      <c r="C1790" s="19" t="s">
        <v>19</v>
      </c>
      <c r="D1790" s="20">
        <v>807840</v>
      </c>
      <c r="E1790" s="19" t="s">
        <v>25165</v>
      </c>
      <c r="F1790" s="19" t="s">
        <v>22835</v>
      </c>
      <c r="G1790" s="21" t="s">
        <v>25151</v>
      </c>
    </row>
    <row r="1791" spans="1:7" ht="24" customHeight="1">
      <c r="A1791" s="18" t="s">
        <v>19427</v>
      </c>
      <c r="B1791" s="18" t="s">
        <v>25244</v>
      </c>
      <c r="C1791" s="19" t="s">
        <v>19</v>
      </c>
      <c r="D1791" s="20">
        <v>324000</v>
      </c>
      <c r="E1791" s="19" t="s">
        <v>25165</v>
      </c>
      <c r="F1791" s="19" t="s">
        <v>22835</v>
      </c>
      <c r="G1791" s="21" t="s">
        <v>25151</v>
      </c>
    </row>
    <row r="1792" spans="1:7" ht="24" customHeight="1">
      <c r="A1792" s="18" t="s">
        <v>19427</v>
      </c>
      <c r="B1792" s="18" t="s">
        <v>25244</v>
      </c>
      <c r="C1792" s="19" t="s">
        <v>19</v>
      </c>
      <c r="D1792" s="20">
        <v>483840</v>
      </c>
      <c r="E1792" s="19" t="s">
        <v>25167</v>
      </c>
      <c r="F1792" s="19" t="s">
        <v>22835</v>
      </c>
      <c r="G1792" s="21" t="s">
        <v>25151</v>
      </c>
    </row>
    <row r="1793" spans="1:7" ht="24" customHeight="1">
      <c r="A1793" s="18" t="s">
        <v>11068</v>
      </c>
      <c r="B1793" s="18" t="s">
        <v>25244</v>
      </c>
      <c r="C1793" s="19" t="s">
        <v>191</v>
      </c>
      <c r="D1793" s="20">
        <v>982800</v>
      </c>
      <c r="E1793" s="19" t="s">
        <v>25165</v>
      </c>
      <c r="F1793" s="19" t="s">
        <v>22369</v>
      </c>
      <c r="G1793" s="21" t="s">
        <v>25232</v>
      </c>
    </row>
    <row r="1794" spans="1:7" ht="24" customHeight="1">
      <c r="A1794" s="18" t="s">
        <v>17850</v>
      </c>
      <c r="B1794" s="18" t="s">
        <v>25244</v>
      </c>
      <c r="C1794" s="19" t="s">
        <v>19</v>
      </c>
      <c r="D1794" s="20">
        <v>421200</v>
      </c>
      <c r="E1794" s="19" t="s">
        <v>25165</v>
      </c>
      <c r="F1794" s="19" t="s">
        <v>2252</v>
      </c>
      <c r="G1794" s="21" t="s">
        <v>25151</v>
      </c>
    </row>
    <row r="1795" spans="1:7" ht="24" customHeight="1">
      <c r="A1795" s="18" t="s">
        <v>11126</v>
      </c>
      <c r="B1795" s="18" t="s">
        <v>25244</v>
      </c>
      <c r="C1795" s="19" t="s">
        <v>75</v>
      </c>
      <c r="D1795" s="20">
        <v>798336</v>
      </c>
      <c r="E1795" s="19" t="s">
        <v>25167</v>
      </c>
      <c r="F1795" s="19" t="s">
        <v>22369</v>
      </c>
      <c r="G1795" s="21" t="s">
        <v>25154</v>
      </c>
    </row>
    <row r="1796" spans="1:7" ht="24" customHeight="1">
      <c r="A1796" s="18" t="s">
        <v>17109</v>
      </c>
      <c r="B1796" s="18" t="s">
        <v>25244</v>
      </c>
      <c r="C1796" s="19" t="s">
        <v>19</v>
      </c>
      <c r="D1796" s="20">
        <v>1540000</v>
      </c>
      <c r="E1796" s="19" t="s">
        <v>25165</v>
      </c>
      <c r="F1796" s="19" t="s">
        <v>22369</v>
      </c>
      <c r="G1796" s="21" t="s">
        <v>25232</v>
      </c>
    </row>
    <row r="1797" spans="1:7" ht="24" customHeight="1">
      <c r="A1797" s="18" t="s">
        <v>17109</v>
      </c>
      <c r="B1797" s="18" t="s">
        <v>25244</v>
      </c>
      <c r="C1797" s="19" t="s">
        <v>19</v>
      </c>
      <c r="D1797" s="20">
        <v>810000</v>
      </c>
      <c r="E1797" s="19" t="s">
        <v>25165</v>
      </c>
      <c r="F1797" s="19" t="s">
        <v>22369</v>
      </c>
      <c r="G1797" s="21" t="s">
        <v>25227</v>
      </c>
    </row>
    <row r="1798" spans="1:7" ht="24" customHeight="1">
      <c r="A1798" s="18" t="s">
        <v>18545</v>
      </c>
      <c r="B1798" s="18" t="s">
        <v>25244</v>
      </c>
      <c r="C1798" s="19" t="s">
        <v>167</v>
      </c>
      <c r="D1798" s="20">
        <v>915000</v>
      </c>
      <c r="E1798" s="19" t="s">
        <v>25167</v>
      </c>
      <c r="F1798" s="19" t="s">
        <v>22560</v>
      </c>
      <c r="G1798" s="21" t="s">
        <v>25227</v>
      </c>
    </row>
    <row r="1799" spans="1:7" ht="24" customHeight="1">
      <c r="A1799" s="18" t="s">
        <v>19017</v>
      </c>
      <c r="B1799" s="18" t="s">
        <v>25244</v>
      </c>
      <c r="C1799" s="19" t="s">
        <v>19</v>
      </c>
      <c r="D1799" s="20">
        <v>1010000</v>
      </c>
      <c r="E1799" s="19" t="s">
        <v>25169</v>
      </c>
      <c r="F1799" s="19" t="s">
        <v>22365</v>
      </c>
      <c r="G1799" s="21" t="s">
        <v>25232</v>
      </c>
    </row>
    <row r="1800" spans="1:7" ht="24" customHeight="1">
      <c r="A1800" s="18" t="s">
        <v>4790</v>
      </c>
      <c r="B1800" s="18" t="s">
        <v>25244</v>
      </c>
      <c r="C1800" s="19" t="s">
        <v>133</v>
      </c>
      <c r="D1800" s="20">
        <v>1447200</v>
      </c>
      <c r="E1800" s="19" t="s">
        <v>25167</v>
      </c>
      <c r="F1800" s="19" t="s">
        <v>22523</v>
      </c>
      <c r="G1800" s="21" t="s">
        <v>25151</v>
      </c>
    </row>
    <row r="1801" spans="1:7" ht="24" customHeight="1">
      <c r="A1801" s="18" t="s">
        <v>10661</v>
      </c>
      <c r="B1801" s="18" t="s">
        <v>25244</v>
      </c>
      <c r="C1801" s="19" t="s">
        <v>19</v>
      </c>
      <c r="D1801" s="20">
        <v>567350</v>
      </c>
      <c r="E1801" s="19" t="s">
        <v>25165</v>
      </c>
      <c r="F1801" s="19" t="s">
        <v>2417</v>
      </c>
      <c r="G1801" s="21" t="s">
        <v>25150</v>
      </c>
    </row>
    <row r="1802" spans="1:7" ht="24" customHeight="1">
      <c r="A1802" s="18" t="s">
        <v>10661</v>
      </c>
      <c r="B1802" s="18" t="s">
        <v>25244</v>
      </c>
      <c r="C1802" s="19" t="s">
        <v>19</v>
      </c>
      <c r="D1802" s="20">
        <v>446000</v>
      </c>
      <c r="E1802" s="19" t="s">
        <v>25175</v>
      </c>
      <c r="F1802" s="19" t="s">
        <v>2417</v>
      </c>
      <c r="G1802" s="21" t="s">
        <v>25150</v>
      </c>
    </row>
    <row r="1803" spans="1:7" ht="24" customHeight="1">
      <c r="A1803" s="18" t="s">
        <v>10661</v>
      </c>
      <c r="B1803" s="18" t="s">
        <v>25244</v>
      </c>
      <c r="C1803" s="19" t="s">
        <v>19</v>
      </c>
      <c r="D1803" s="20">
        <v>210000</v>
      </c>
      <c r="E1803" s="19" t="s">
        <v>25165</v>
      </c>
      <c r="F1803" s="19" t="s">
        <v>2417</v>
      </c>
      <c r="G1803" s="21" t="s">
        <v>25150</v>
      </c>
    </row>
    <row r="1804" spans="1:7" ht="24" customHeight="1">
      <c r="A1804" s="18" t="s">
        <v>5029</v>
      </c>
      <c r="B1804" s="18" t="s">
        <v>25244</v>
      </c>
      <c r="C1804" s="19" t="s">
        <v>133</v>
      </c>
      <c r="D1804" s="20">
        <v>445000</v>
      </c>
      <c r="E1804" s="19" t="s">
        <v>25165</v>
      </c>
      <c r="F1804" s="19" t="s">
        <v>2417</v>
      </c>
      <c r="G1804" s="21" t="s">
        <v>25151</v>
      </c>
    </row>
    <row r="1805" spans="1:7" ht="24" customHeight="1">
      <c r="A1805" s="18" t="s">
        <v>17850</v>
      </c>
      <c r="B1805" s="18" t="s">
        <v>25244</v>
      </c>
      <c r="C1805" s="19" t="s">
        <v>19</v>
      </c>
      <c r="D1805" s="20">
        <v>262000</v>
      </c>
      <c r="E1805" s="19" t="s">
        <v>25173</v>
      </c>
      <c r="F1805" s="19" t="s">
        <v>2417</v>
      </c>
      <c r="G1805" s="21" t="s">
        <v>25151</v>
      </c>
    </row>
    <row r="1806" spans="1:7" ht="24" customHeight="1">
      <c r="A1806" s="18" t="s">
        <v>12834</v>
      </c>
      <c r="B1806" s="18" t="s">
        <v>25244</v>
      </c>
      <c r="C1806" s="19" t="s">
        <v>267</v>
      </c>
      <c r="D1806" s="20">
        <v>434000</v>
      </c>
      <c r="E1806" s="19" t="s">
        <v>25167</v>
      </c>
      <c r="F1806" s="19" t="s">
        <v>2417</v>
      </c>
      <c r="G1806" s="21" t="s">
        <v>25151</v>
      </c>
    </row>
    <row r="1807" spans="1:7" ht="24" customHeight="1">
      <c r="A1807" s="22" t="s">
        <v>4132</v>
      </c>
      <c r="B1807" s="22" t="s">
        <v>25244</v>
      </c>
      <c r="C1807" s="19" t="s">
        <v>133</v>
      </c>
      <c r="D1807" s="20">
        <v>710000</v>
      </c>
      <c r="E1807" s="19" t="s">
        <v>25232</v>
      </c>
      <c r="F1807" s="19" t="s">
        <v>2417</v>
      </c>
      <c r="G1807" s="21" t="s">
        <v>25245</v>
      </c>
    </row>
    <row r="1808" spans="1:7" ht="24" customHeight="1">
      <c r="A1808" s="22" t="s">
        <v>4132</v>
      </c>
      <c r="B1808" s="22" t="s">
        <v>25244</v>
      </c>
      <c r="C1808" s="19" t="s">
        <v>133</v>
      </c>
      <c r="D1808" s="20">
        <v>774000</v>
      </c>
      <c r="E1808" s="19" t="s">
        <v>25167</v>
      </c>
      <c r="F1808" s="19" t="s">
        <v>2417</v>
      </c>
      <c r="G1808" s="21" t="s">
        <v>25151</v>
      </c>
    </row>
    <row r="1809" spans="1:7" ht="24" customHeight="1">
      <c r="A1809" s="22" t="s">
        <v>4132</v>
      </c>
      <c r="B1809" s="22" t="s">
        <v>25244</v>
      </c>
      <c r="C1809" s="19" t="s">
        <v>133</v>
      </c>
      <c r="D1809" s="20">
        <v>700000</v>
      </c>
      <c r="E1809" s="19" t="s">
        <v>25170</v>
      </c>
      <c r="F1809" s="19" t="s">
        <v>2417</v>
      </c>
      <c r="G1809" s="21" t="s">
        <v>25151</v>
      </c>
    </row>
    <row r="1810" spans="1:7" ht="24" customHeight="1">
      <c r="A1810" s="22" t="s">
        <v>4132</v>
      </c>
      <c r="B1810" s="22" t="s">
        <v>25244</v>
      </c>
      <c r="C1810" s="19" t="s">
        <v>133</v>
      </c>
      <c r="D1810" s="20">
        <v>230000</v>
      </c>
      <c r="E1810" s="19" t="s">
        <v>25170</v>
      </c>
      <c r="F1810" s="19" t="s">
        <v>2417</v>
      </c>
      <c r="G1810" s="21" t="s">
        <v>25151</v>
      </c>
    </row>
    <row r="1811" spans="1:7" ht="24" customHeight="1">
      <c r="A1811" s="22" t="s">
        <v>4132</v>
      </c>
      <c r="B1811" s="22" t="s">
        <v>25244</v>
      </c>
      <c r="C1811" s="19" t="s">
        <v>133</v>
      </c>
      <c r="D1811" s="20">
        <v>470000</v>
      </c>
      <c r="E1811" s="19" t="s">
        <v>25232</v>
      </c>
      <c r="F1811" s="19" t="s">
        <v>2417</v>
      </c>
      <c r="G1811" s="21" t="s">
        <v>25151</v>
      </c>
    </row>
    <row r="1812" spans="1:7" ht="24" customHeight="1">
      <c r="A1812" s="22" t="s">
        <v>4036</v>
      </c>
      <c r="B1812" s="22" t="s">
        <v>25244</v>
      </c>
      <c r="C1812" s="19" t="s">
        <v>51</v>
      </c>
      <c r="D1812" s="20">
        <v>648000</v>
      </c>
      <c r="E1812" s="19" t="s">
        <v>25167</v>
      </c>
      <c r="F1812" s="19" t="s">
        <v>2417</v>
      </c>
      <c r="G1812" s="21" t="s">
        <v>25154</v>
      </c>
    </row>
    <row r="1813" spans="1:7" ht="24" customHeight="1">
      <c r="A1813" s="18" t="s">
        <v>8140</v>
      </c>
      <c r="B1813" s="18" t="s">
        <v>25244</v>
      </c>
      <c r="C1813" s="19" t="s">
        <v>167</v>
      </c>
      <c r="D1813" s="20">
        <v>2580000</v>
      </c>
      <c r="E1813" s="19" t="s">
        <v>25167</v>
      </c>
      <c r="F1813" s="19" t="s">
        <v>2417</v>
      </c>
      <c r="G1813" s="21" t="s">
        <v>25157</v>
      </c>
    </row>
    <row r="1814" spans="1:7" ht="24" customHeight="1">
      <c r="A1814" s="18" t="s">
        <v>8140</v>
      </c>
      <c r="B1814" s="18" t="s">
        <v>25244</v>
      </c>
      <c r="C1814" s="19" t="s">
        <v>167</v>
      </c>
      <c r="D1814" s="20">
        <v>1703000</v>
      </c>
      <c r="E1814" s="19" t="s">
        <v>25167</v>
      </c>
      <c r="F1814" s="19" t="s">
        <v>2417</v>
      </c>
      <c r="G1814" s="21" t="s">
        <v>25157</v>
      </c>
    </row>
    <row r="1815" spans="1:7" ht="24" customHeight="1">
      <c r="A1815" s="24" t="s">
        <v>12510</v>
      </c>
      <c r="B1815" s="24" t="s">
        <v>25244</v>
      </c>
      <c r="C1815" s="25" t="s">
        <v>19</v>
      </c>
      <c r="D1815" s="26">
        <v>918000</v>
      </c>
      <c r="E1815" s="25" t="s">
        <v>25167</v>
      </c>
      <c r="F1815" s="25" t="s">
        <v>22523</v>
      </c>
      <c r="G1815" s="27" t="s">
        <v>25152</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41"/>
  <sheetViews>
    <sheetView topLeftCell="A16" workbookViewId="0">
      <selection activeCell="A40" sqref="A40"/>
    </sheetView>
  </sheetViews>
  <sheetFormatPr defaultColWidth="9" defaultRowHeight="15"/>
  <cols>
    <col min="1" max="1" width="13.140625" customWidth="1"/>
    <col min="2" max="2" width="27.7109375" customWidth="1"/>
    <col min="3" max="3" width="11.28515625" customWidth="1"/>
    <col min="4" max="4" width="21.42578125" customWidth="1"/>
    <col min="5" max="5" width="8.85546875" customWidth="1"/>
    <col min="6" max="6" width="18" customWidth="1"/>
    <col min="7" max="7" width="11.28515625" customWidth="1"/>
    <col min="8" max="8" width="18.140625" customWidth="1"/>
    <col min="9" max="9" width="12.140625" customWidth="1"/>
    <col min="10" max="10" width="9.5703125" customWidth="1"/>
    <col min="11" max="11" width="18.28515625" customWidth="1"/>
    <col min="12" max="12" width="11.28515625" customWidth="1"/>
  </cols>
  <sheetData>
    <row r="3" spans="1:9">
      <c r="A3" t="s">
        <v>25149</v>
      </c>
      <c r="B3" t="s">
        <v>25222</v>
      </c>
      <c r="D3" t="s">
        <v>25149</v>
      </c>
      <c r="E3" t="s">
        <v>25222</v>
      </c>
      <c r="G3" t="s">
        <v>25149</v>
      </c>
      <c r="H3" t="s">
        <v>25222</v>
      </c>
      <c r="I3" t="s">
        <v>25221</v>
      </c>
    </row>
    <row r="4" spans="1:9">
      <c r="A4" s="28" t="s">
        <v>19</v>
      </c>
      <c r="B4" s="29">
        <v>1137</v>
      </c>
      <c r="D4" s="28" t="s">
        <v>3894</v>
      </c>
      <c r="E4" s="29">
        <v>155</v>
      </c>
      <c r="G4" s="28" t="s">
        <v>25223</v>
      </c>
      <c r="H4" s="29">
        <v>212</v>
      </c>
      <c r="I4" s="31">
        <v>0.116868798235943</v>
      </c>
    </row>
    <row r="5" spans="1:9">
      <c r="A5" s="28" t="s">
        <v>133</v>
      </c>
      <c r="B5" s="29">
        <v>163</v>
      </c>
      <c r="D5" s="28" t="s">
        <v>2417</v>
      </c>
      <c r="E5" s="29">
        <v>148</v>
      </c>
      <c r="G5" s="28" t="s">
        <v>25224</v>
      </c>
      <c r="H5" s="29">
        <v>370</v>
      </c>
      <c r="I5" s="31">
        <v>0.20396912899669201</v>
      </c>
    </row>
    <row r="6" spans="1:9">
      <c r="A6" s="28" t="s">
        <v>75</v>
      </c>
      <c r="B6" s="29">
        <v>94</v>
      </c>
      <c r="D6" s="28" t="s">
        <v>1127</v>
      </c>
      <c r="E6" s="29">
        <v>141</v>
      </c>
      <c r="G6" s="28" t="s">
        <v>25225</v>
      </c>
      <c r="H6" s="29">
        <v>375</v>
      </c>
      <c r="I6" s="31">
        <v>0.206725468577729</v>
      </c>
    </row>
    <row r="7" spans="1:9">
      <c r="A7" s="28" t="s">
        <v>167</v>
      </c>
      <c r="B7" s="29">
        <v>93</v>
      </c>
      <c r="D7" s="28" t="s">
        <v>22369</v>
      </c>
      <c r="E7" s="29">
        <v>76</v>
      </c>
      <c r="G7" s="28" t="s">
        <v>25226</v>
      </c>
      <c r="H7" s="29">
        <v>466</v>
      </c>
      <c r="I7" s="31">
        <v>0.25689084895259101</v>
      </c>
    </row>
    <row r="8" spans="1:9">
      <c r="A8" s="28" t="s">
        <v>267</v>
      </c>
      <c r="B8" s="29">
        <v>28</v>
      </c>
      <c r="D8" s="28" t="s">
        <v>2856</v>
      </c>
      <c r="E8" s="29">
        <v>68</v>
      </c>
      <c r="G8" s="28" t="s">
        <v>25244</v>
      </c>
      <c r="H8" s="29">
        <v>391</v>
      </c>
      <c r="I8" s="31">
        <v>0.215545755237045</v>
      </c>
    </row>
    <row r="9" spans="1:9">
      <c r="A9" s="28" t="s">
        <v>710</v>
      </c>
      <c r="B9" s="29">
        <v>26</v>
      </c>
      <c r="D9" s="28" t="s">
        <v>989</v>
      </c>
      <c r="E9" s="29">
        <v>52</v>
      </c>
      <c r="G9" s="28" t="s">
        <v>25135</v>
      </c>
      <c r="H9" s="29">
        <v>1814</v>
      </c>
      <c r="I9" s="31">
        <v>1</v>
      </c>
    </row>
    <row r="10" spans="1:9">
      <c r="A10" s="28" t="s">
        <v>27</v>
      </c>
      <c r="B10" s="29">
        <v>24</v>
      </c>
      <c r="D10" s="28" t="s">
        <v>2581</v>
      </c>
      <c r="E10" s="29">
        <v>36</v>
      </c>
    </row>
    <row r="11" spans="1:9">
      <c r="A11" s="28" t="s">
        <v>191</v>
      </c>
      <c r="B11" s="29">
        <v>20</v>
      </c>
      <c r="D11" s="28" t="s">
        <v>1580</v>
      </c>
      <c r="E11" s="29">
        <v>34</v>
      </c>
    </row>
    <row r="12" spans="1:9">
      <c r="A12" s="28" t="s">
        <v>212</v>
      </c>
      <c r="B12" s="29">
        <v>19</v>
      </c>
      <c r="D12" s="28" t="s">
        <v>24</v>
      </c>
      <c r="E12" s="29">
        <v>26</v>
      </c>
    </row>
    <row r="13" spans="1:9">
      <c r="A13" s="28" t="s">
        <v>1246</v>
      </c>
      <c r="B13" s="29">
        <v>15</v>
      </c>
      <c r="D13" s="28" t="s">
        <v>22365</v>
      </c>
      <c r="E13" s="29">
        <v>22</v>
      </c>
    </row>
    <row r="14" spans="1:9">
      <c r="A14" s="28" t="s">
        <v>25135</v>
      </c>
      <c r="B14" s="29">
        <v>1619</v>
      </c>
      <c r="D14" s="28" t="s">
        <v>25135</v>
      </c>
      <c r="E14" s="29">
        <v>758</v>
      </c>
    </row>
    <row r="17" spans="1:7">
      <c r="A17" t="s">
        <v>25149</v>
      </c>
      <c r="B17" t="s">
        <v>25222</v>
      </c>
      <c r="D17" t="s">
        <v>25222</v>
      </c>
      <c r="E17" t="s">
        <v>25148</v>
      </c>
    </row>
    <row r="18" spans="1:7">
      <c r="A18" s="28" t="s">
        <v>25167</v>
      </c>
      <c r="B18" s="29">
        <v>1394</v>
      </c>
      <c r="D18" t="s">
        <v>25149</v>
      </c>
      <c r="E18" t="s">
        <v>25167</v>
      </c>
      <c r="F18" t="s">
        <v>25135</v>
      </c>
    </row>
    <row r="19" spans="1:7">
      <c r="A19" s="28" t="s">
        <v>25165</v>
      </c>
      <c r="B19" s="29">
        <v>132</v>
      </c>
      <c r="D19" s="28" t="s">
        <v>25223</v>
      </c>
      <c r="E19" s="29">
        <v>113</v>
      </c>
      <c r="F19" s="29">
        <v>113</v>
      </c>
    </row>
    <row r="20" spans="1:7">
      <c r="A20" s="28" t="s">
        <v>25169</v>
      </c>
      <c r="B20" s="29">
        <v>64</v>
      </c>
      <c r="D20" s="28" t="s">
        <v>25224</v>
      </c>
      <c r="E20" s="29">
        <v>368</v>
      </c>
      <c r="F20" s="29">
        <v>368</v>
      </c>
    </row>
    <row r="21" spans="1:7">
      <c r="A21" s="28" t="s">
        <v>25166</v>
      </c>
      <c r="B21" s="29">
        <v>40</v>
      </c>
      <c r="D21" s="28" t="s">
        <v>25225</v>
      </c>
      <c r="E21" s="29">
        <v>322</v>
      </c>
      <c r="F21" s="29">
        <v>322</v>
      </c>
    </row>
    <row r="22" spans="1:7">
      <c r="A22" s="28" t="s">
        <v>25175</v>
      </c>
      <c r="B22" s="29">
        <v>27</v>
      </c>
      <c r="D22" s="28" t="s">
        <v>25226</v>
      </c>
      <c r="E22" s="29">
        <v>334</v>
      </c>
      <c r="F22" s="29">
        <v>334</v>
      </c>
    </row>
    <row r="23" spans="1:7">
      <c r="A23" s="28" t="s">
        <v>25135</v>
      </c>
      <c r="B23" s="29">
        <v>1657</v>
      </c>
      <c r="D23" s="28" t="s">
        <v>25244</v>
      </c>
      <c r="E23" s="29">
        <v>257</v>
      </c>
      <c r="F23" s="29">
        <v>257</v>
      </c>
    </row>
    <row r="24" spans="1:7">
      <c r="D24" s="28" t="s">
        <v>25135</v>
      </c>
      <c r="E24" s="29">
        <v>1394</v>
      </c>
      <c r="F24" s="29">
        <v>1394</v>
      </c>
    </row>
    <row r="26" spans="1:7">
      <c r="A26" t="s">
        <v>25222</v>
      </c>
      <c r="B26" t="s">
        <v>25148</v>
      </c>
    </row>
    <row r="27" spans="1:7">
      <c r="A27" t="s">
        <v>25149</v>
      </c>
      <c r="B27" t="s">
        <v>25167</v>
      </c>
      <c r="C27" t="s">
        <v>25165</v>
      </c>
      <c r="D27" t="s">
        <v>25169</v>
      </c>
      <c r="E27" t="s">
        <v>25166</v>
      </c>
      <c r="F27" t="s">
        <v>25175</v>
      </c>
      <c r="G27" t="s">
        <v>25135</v>
      </c>
    </row>
    <row r="28" spans="1:7">
      <c r="A28" s="28" t="s">
        <v>25151</v>
      </c>
      <c r="B28" s="29">
        <v>352</v>
      </c>
      <c r="C28" s="29">
        <v>32</v>
      </c>
      <c r="D28" s="29">
        <v>22</v>
      </c>
      <c r="E28" s="29">
        <v>6</v>
      </c>
      <c r="F28" s="29">
        <v>3</v>
      </c>
      <c r="G28" s="29">
        <v>415</v>
      </c>
    </row>
    <row r="29" spans="1:7">
      <c r="A29" s="28" t="s">
        <v>25227</v>
      </c>
      <c r="B29" s="29">
        <v>321</v>
      </c>
      <c r="C29" s="29">
        <v>36</v>
      </c>
      <c r="D29" s="29">
        <v>13</v>
      </c>
      <c r="E29" s="29">
        <v>15</v>
      </c>
      <c r="F29" s="29">
        <v>2</v>
      </c>
      <c r="G29" s="29">
        <v>387</v>
      </c>
    </row>
    <row r="30" spans="1:7">
      <c r="A30" s="28" t="s">
        <v>25155</v>
      </c>
      <c r="B30" s="29">
        <v>86</v>
      </c>
      <c r="C30" s="29"/>
      <c r="D30" s="29"/>
      <c r="E30" s="29">
        <v>1</v>
      </c>
      <c r="F30" s="29"/>
      <c r="G30" s="29">
        <v>87</v>
      </c>
    </row>
    <row r="31" spans="1:7">
      <c r="A31" s="28" t="s">
        <v>25154</v>
      </c>
      <c r="B31" s="29">
        <v>81</v>
      </c>
      <c r="C31" s="29"/>
      <c r="D31" s="29"/>
      <c r="E31" s="29">
        <v>2</v>
      </c>
      <c r="F31" s="29"/>
      <c r="G31" s="29">
        <v>83</v>
      </c>
    </row>
    <row r="32" spans="1:7">
      <c r="A32" s="28" t="s">
        <v>25152</v>
      </c>
      <c r="B32" s="29">
        <v>66</v>
      </c>
      <c r="C32" s="29">
        <v>12</v>
      </c>
      <c r="D32" s="29">
        <v>3</v>
      </c>
      <c r="E32" s="29"/>
      <c r="F32" s="29">
        <v>2</v>
      </c>
      <c r="G32" s="29">
        <v>83</v>
      </c>
    </row>
    <row r="33" spans="1:7">
      <c r="A33" s="28" t="s">
        <v>25135</v>
      </c>
      <c r="B33" s="29">
        <v>906</v>
      </c>
      <c r="C33" s="29">
        <v>80</v>
      </c>
      <c r="D33" s="29">
        <v>38</v>
      </c>
      <c r="E33" s="29">
        <v>24</v>
      </c>
      <c r="F33" s="29">
        <v>7</v>
      </c>
      <c r="G33" s="29">
        <v>1055</v>
      </c>
    </row>
    <row r="35" spans="1:7">
      <c r="A35" t="s">
        <v>25222</v>
      </c>
    </row>
    <row r="36" spans="1:7">
      <c r="A36" s="32">
        <v>1814</v>
      </c>
    </row>
    <row r="37" spans="1:7">
      <c r="A37" t="s">
        <v>25220</v>
      </c>
    </row>
    <row r="38" spans="1:7">
      <c r="A38" s="32">
        <v>1544156110</v>
      </c>
    </row>
    <row r="39" spans="1:7">
      <c r="A39" t="s">
        <v>25149</v>
      </c>
      <c r="B39" t="s">
        <v>25222</v>
      </c>
    </row>
    <row r="40" spans="1:7">
      <c r="A40" s="28" t="s">
        <v>25167</v>
      </c>
      <c r="B40" s="32">
        <v>1394</v>
      </c>
    </row>
    <row r="41" spans="1:7">
      <c r="A41" s="28" t="s">
        <v>25135</v>
      </c>
      <c r="B41" s="29">
        <v>1394</v>
      </c>
    </row>
  </sheetData>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50"/>
  <sheetViews>
    <sheetView workbookViewId="0">
      <selection activeCell="F49" sqref="F49"/>
    </sheetView>
  </sheetViews>
  <sheetFormatPr defaultColWidth="9" defaultRowHeight="15"/>
  <cols>
    <col min="1" max="1" width="13.140625" customWidth="1"/>
    <col min="2" max="2" width="23.28515625" customWidth="1"/>
    <col min="3" max="3" width="19.42578125" customWidth="1"/>
    <col min="4" max="5" width="13.140625" customWidth="1"/>
    <col min="6" max="6" width="27.7109375" customWidth="1"/>
    <col min="7" max="7" width="8.85546875" customWidth="1"/>
    <col min="8" max="8" width="17.7109375" customWidth="1"/>
    <col min="9" max="9" width="21.42578125" customWidth="1"/>
    <col min="10" max="11" width="11.28515625" customWidth="1"/>
    <col min="12" max="12" width="18.42578125" customWidth="1"/>
    <col min="13" max="13" width="18" customWidth="1"/>
    <col min="14" max="14" width="21.42578125" customWidth="1"/>
    <col min="15" max="15" width="7.85546875" customWidth="1"/>
    <col min="16" max="16" width="12.85546875" customWidth="1"/>
    <col min="17" max="17" width="11.28515625" customWidth="1"/>
  </cols>
  <sheetData>
    <row r="3" spans="1:10">
      <c r="A3" t="s">
        <v>25149</v>
      </c>
      <c r="B3" t="s">
        <v>25222</v>
      </c>
      <c r="D3" t="s">
        <v>25149</v>
      </c>
      <c r="E3" t="s">
        <v>25222</v>
      </c>
      <c r="F3" t="s">
        <v>25221</v>
      </c>
      <c r="H3" t="s">
        <v>25149</v>
      </c>
      <c r="I3" t="s">
        <v>25222</v>
      </c>
    </row>
    <row r="4" spans="1:10">
      <c r="A4" s="28" t="s">
        <v>19</v>
      </c>
      <c r="B4" s="29">
        <v>1085</v>
      </c>
      <c r="D4" s="28" t="s">
        <v>25223</v>
      </c>
      <c r="E4" s="29">
        <v>175</v>
      </c>
      <c r="F4" s="30">
        <v>0.11167836630504099</v>
      </c>
      <c r="G4" s="29"/>
      <c r="H4" s="28" t="s">
        <v>25167</v>
      </c>
      <c r="I4" s="29">
        <v>1296</v>
      </c>
    </row>
    <row r="5" spans="1:10">
      <c r="A5" s="28" t="s">
        <v>133</v>
      </c>
      <c r="B5" s="29">
        <v>99</v>
      </c>
      <c r="D5" s="28" t="s">
        <v>25224</v>
      </c>
      <c r="E5" s="29">
        <v>426</v>
      </c>
      <c r="F5" s="30">
        <v>0.27185705169113</v>
      </c>
      <c r="G5" s="29"/>
      <c r="H5" s="28" t="s">
        <v>25165</v>
      </c>
      <c r="I5" s="29">
        <v>69</v>
      </c>
    </row>
    <row r="6" spans="1:10">
      <c r="A6" s="28" t="s">
        <v>167</v>
      </c>
      <c r="B6" s="29">
        <v>62</v>
      </c>
      <c r="D6" s="28" t="s">
        <v>25225</v>
      </c>
      <c r="E6" s="29">
        <v>258</v>
      </c>
      <c r="F6" s="30">
        <v>0.16464582003829001</v>
      </c>
      <c r="G6" s="29"/>
      <c r="H6" s="28" t="s">
        <v>25166</v>
      </c>
      <c r="I6" s="29">
        <v>63</v>
      </c>
    </row>
    <row r="7" spans="1:10">
      <c r="A7" s="28" t="s">
        <v>75</v>
      </c>
      <c r="B7" s="29">
        <v>38</v>
      </c>
      <c r="D7" s="28" t="s">
        <v>25226</v>
      </c>
      <c r="E7" s="29">
        <v>382</v>
      </c>
      <c r="F7" s="30">
        <v>0.24377791959157599</v>
      </c>
      <c r="G7" s="29"/>
      <c r="H7" s="28" t="s">
        <v>25169</v>
      </c>
      <c r="I7" s="29">
        <v>52</v>
      </c>
    </row>
    <row r="8" spans="1:10">
      <c r="A8" s="28" t="s">
        <v>27</v>
      </c>
      <c r="B8" s="29">
        <v>28</v>
      </c>
      <c r="D8" s="28" t="s">
        <v>25244</v>
      </c>
      <c r="E8" s="29">
        <v>326</v>
      </c>
      <c r="F8" s="30">
        <v>0.208040842373963</v>
      </c>
      <c r="G8" s="29"/>
      <c r="H8" s="28" t="s">
        <v>25175</v>
      </c>
      <c r="I8" s="29">
        <v>20</v>
      </c>
    </row>
    <row r="9" spans="1:10">
      <c r="A9" s="28" t="s">
        <v>710</v>
      </c>
      <c r="B9" s="29">
        <v>21</v>
      </c>
      <c r="D9" s="28" t="s">
        <v>25135</v>
      </c>
      <c r="E9" s="29">
        <v>1567</v>
      </c>
      <c r="F9" s="31">
        <v>1</v>
      </c>
      <c r="G9" s="29"/>
      <c r="H9" s="28" t="s">
        <v>25135</v>
      </c>
      <c r="I9" s="29">
        <v>1500</v>
      </c>
    </row>
    <row r="10" spans="1:10">
      <c r="A10" s="28" t="s">
        <v>267</v>
      </c>
      <c r="B10" s="29">
        <v>18</v>
      </c>
    </row>
    <row r="11" spans="1:10">
      <c r="A11" s="28" t="s">
        <v>212</v>
      </c>
      <c r="B11" s="29">
        <v>18</v>
      </c>
      <c r="H11" t="s">
        <v>25222</v>
      </c>
      <c r="I11" t="s">
        <v>25148</v>
      </c>
    </row>
    <row r="12" spans="1:10">
      <c r="A12" s="28" t="s">
        <v>191</v>
      </c>
      <c r="B12" s="29">
        <v>13</v>
      </c>
      <c r="H12" t="s">
        <v>25149</v>
      </c>
      <c r="I12" t="s">
        <v>25167</v>
      </c>
      <c r="J12" t="s">
        <v>25135</v>
      </c>
    </row>
    <row r="13" spans="1:10">
      <c r="A13" s="28" t="s">
        <v>60</v>
      </c>
      <c r="B13" s="29">
        <v>10</v>
      </c>
      <c r="H13" s="28" t="s">
        <v>25223</v>
      </c>
      <c r="I13" s="29">
        <v>149</v>
      </c>
      <c r="J13" s="29">
        <v>149</v>
      </c>
    </row>
    <row r="14" spans="1:10">
      <c r="A14" s="28" t="s">
        <v>25135</v>
      </c>
      <c r="B14" s="29">
        <v>1392</v>
      </c>
      <c r="H14" s="28" t="s">
        <v>25224</v>
      </c>
      <c r="I14" s="29">
        <v>422</v>
      </c>
      <c r="J14" s="29">
        <v>422</v>
      </c>
    </row>
    <row r="15" spans="1:10">
      <c r="H15" s="28" t="s">
        <v>25225</v>
      </c>
      <c r="I15" s="29">
        <v>230</v>
      </c>
      <c r="J15" s="29">
        <v>230</v>
      </c>
    </row>
    <row r="16" spans="1:10">
      <c r="H16" s="28" t="s">
        <v>25226</v>
      </c>
      <c r="I16" s="29">
        <v>258</v>
      </c>
      <c r="J16" s="29">
        <v>258</v>
      </c>
    </row>
    <row r="17" spans="2:10">
      <c r="H17" s="28" t="s">
        <v>25244</v>
      </c>
      <c r="I17" s="29">
        <v>237</v>
      </c>
      <c r="J17" s="29">
        <v>237</v>
      </c>
    </row>
    <row r="18" spans="2:10">
      <c r="H18" s="28" t="s">
        <v>25135</v>
      </c>
      <c r="I18" s="29">
        <v>1296</v>
      </c>
      <c r="J18" s="29">
        <v>1296</v>
      </c>
    </row>
    <row r="20" spans="2:10">
      <c r="B20" t="s">
        <v>25149</v>
      </c>
      <c r="C20" t="s">
        <v>25222</v>
      </c>
      <c r="E20" t="s">
        <v>25149</v>
      </c>
      <c r="F20" t="s">
        <v>25222</v>
      </c>
    </row>
    <row r="21" spans="2:10">
      <c r="B21" s="28" t="s">
        <v>105</v>
      </c>
      <c r="C21" s="29">
        <v>761</v>
      </c>
      <c r="E21" s="28" t="s">
        <v>3894</v>
      </c>
      <c r="F21" s="29">
        <v>226</v>
      </c>
    </row>
    <row r="22" spans="2:10">
      <c r="B22" s="28" t="s">
        <v>3894</v>
      </c>
      <c r="C22" s="29">
        <v>226</v>
      </c>
      <c r="E22" s="28" t="s">
        <v>1127</v>
      </c>
      <c r="F22" s="29">
        <v>134</v>
      </c>
    </row>
    <row r="23" spans="2:10">
      <c r="B23" s="28" t="s">
        <v>1127</v>
      </c>
      <c r="C23" s="29">
        <v>134</v>
      </c>
      <c r="E23" s="28" t="s">
        <v>2417</v>
      </c>
      <c r="F23" s="29">
        <v>101</v>
      </c>
    </row>
    <row r="24" spans="2:10">
      <c r="B24" s="28" t="s">
        <v>2417</v>
      </c>
      <c r="C24" s="29">
        <v>101</v>
      </c>
      <c r="E24" s="28" t="s">
        <v>1580</v>
      </c>
      <c r="F24" s="29">
        <v>38</v>
      </c>
    </row>
    <row r="25" spans="2:10">
      <c r="B25" s="28" t="s">
        <v>1580</v>
      </c>
      <c r="C25" s="29">
        <v>38</v>
      </c>
      <c r="E25" s="28" t="s">
        <v>22369</v>
      </c>
      <c r="F25" s="29">
        <v>35</v>
      </c>
    </row>
    <row r="26" spans="2:10">
      <c r="B26" s="28" t="s">
        <v>22369</v>
      </c>
      <c r="C26" s="29">
        <v>35</v>
      </c>
      <c r="E26" s="28" t="s">
        <v>2856</v>
      </c>
      <c r="F26" s="29">
        <v>34</v>
      </c>
    </row>
    <row r="27" spans="2:10">
      <c r="B27" s="28" t="s">
        <v>2856</v>
      </c>
      <c r="C27" s="29">
        <v>34</v>
      </c>
      <c r="E27" s="28" t="s">
        <v>989</v>
      </c>
      <c r="F27" s="29">
        <v>32</v>
      </c>
    </row>
    <row r="28" spans="2:10">
      <c r="B28" s="28" t="s">
        <v>989</v>
      </c>
      <c r="C28" s="29">
        <v>32</v>
      </c>
      <c r="E28" s="28" t="s">
        <v>24</v>
      </c>
      <c r="F28" s="29">
        <v>25</v>
      </c>
    </row>
    <row r="29" spans="2:10">
      <c r="B29" s="28" t="s">
        <v>24</v>
      </c>
      <c r="C29" s="29">
        <v>25</v>
      </c>
      <c r="E29" s="28" t="s">
        <v>1594</v>
      </c>
      <c r="F29" s="29">
        <v>21</v>
      </c>
    </row>
    <row r="30" spans="2:10">
      <c r="B30" s="28" t="s">
        <v>1594</v>
      </c>
      <c r="C30" s="29">
        <v>21</v>
      </c>
      <c r="E30" s="28" t="s">
        <v>2556</v>
      </c>
      <c r="F30" s="29">
        <v>17</v>
      </c>
    </row>
    <row r="31" spans="2:10">
      <c r="B31" s="28" t="s">
        <v>2581</v>
      </c>
      <c r="C31" s="29">
        <v>17</v>
      </c>
      <c r="E31" s="28" t="s">
        <v>2581</v>
      </c>
      <c r="F31" s="29">
        <v>17</v>
      </c>
    </row>
    <row r="32" spans="2:10">
      <c r="B32" s="28" t="s">
        <v>2556</v>
      </c>
      <c r="C32" s="29">
        <v>17</v>
      </c>
      <c r="E32" s="28" t="s">
        <v>25135</v>
      </c>
      <c r="F32" s="29">
        <v>680</v>
      </c>
    </row>
    <row r="33" spans="2:10">
      <c r="B33" s="28" t="s">
        <v>2512</v>
      </c>
      <c r="C33" s="29">
        <v>16</v>
      </c>
    </row>
    <row r="34" spans="2:10">
      <c r="B34" s="28" t="s">
        <v>3802</v>
      </c>
      <c r="C34" s="29">
        <v>15</v>
      </c>
      <c r="E34" t="s">
        <v>25222</v>
      </c>
      <c r="F34" t="s">
        <v>25148</v>
      </c>
    </row>
    <row r="35" spans="2:10">
      <c r="B35" s="28" t="s">
        <v>2252</v>
      </c>
      <c r="C35" s="29">
        <v>13</v>
      </c>
      <c r="E35" t="s">
        <v>25149</v>
      </c>
      <c r="F35" t="s">
        <v>25165</v>
      </c>
      <c r="G35" t="s">
        <v>25166</v>
      </c>
      <c r="H35" t="s">
        <v>25167</v>
      </c>
      <c r="I35" t="s">
        <v>25169</v>
      </c>
      <c r="J35" t="s">
        <v>25135</v>
      </c>
    </row>
    <row r="36" spans="2:10">
      <c r="B36" s="28" t="s">
        <v>2367</v>
      </c>
      <c r="C36" s="29">
        <v>12</v>
      </c>
      <c r="E36" s="28" t="s">
        <v>25227</v>
      </c>
      <c r="F36" s="29">
        <v>28</v>
      </c>
      <c r="G36" s="29">
        <v>22</v>
      </c>
      <c r="H36" s="29">
        <v>369</v>
      </c>
      <c r="I36" s="29">
        <v>14</v>
      </c>
      <c r="J36" s="29">
        <v>433</v>
      </c>
    </row>
    <row r="37" spans="2:10">
      <c r="B37" s="28" t="s">
        <v>1882</v>
      </c>
      <c r="C37" s="29">
        <v>11</v>
      </c>
      <c r="E37" s="28" t="s">
        <v>25151</v>
      </c>
      <c r="F37" s="29">
        <v>8</v>
      </c>
      <c r="G37" s="29">
        <v>2</v>
      </c>
      <c r="H37" s="29">
        <v>223</v>
      </c>
      <c r="I37" s="29">
        <v>3</v>
      </c>
      <c r="J37" s="29">
        <v>236</v>
      </c>
    </row>
    <row r="38" spans="2:10">
      <c r="B38" s="28" t="s">
        <v>1155</v>
      </c>
      <c r="C38" s="29">
        <v>10</v>
      </c>
      <c r="E38" s="28" t="s">
        <v>25150</v>
      </c>
      <c r="F38" s="29">
        <v>10</v>
      </c>
      <c r="G38" s="29">
        <v>17</v>
      </c>
      <c r="H38" s="29">
        <v>203</v>
      </c>
      <c r="I38" s="29">
        <v>4</v>
      </c>
      <c r="J38" s="29">
        <v>234</v>
      </c>
    </row>
    <row r="39" spans="2:10">
      <c r="B39" s="28" t="s">
        <v>22365</v>
      </c>
      <c r="C39" s="29">
        <v>10</v>
      </c>
      <c r="E39" s="28" t="s">
        <v>25152</v>
      </c>
      <c r="F39" s="29">
        <v>1</v>
      </c>
      <c r="G39" s="29"/>
      <c r="H39" s="29">
        <v>75</v>
      </c>
      <c r="I39" s="29">
        <v>5</v>
      </c>
      <c r="J39" s="29">
        <v>81</v>
      </c>
    </row>
    <row r="40" spans="2:10">
      <c r="B40" s="28" t="s">
        <v>1707</v>
      </c>
      <c r="C40" s="29">
        <v>9</v>
      </c>
      <c r="E40" s="28" t="s">
        <v>25154</v>
      </c>
      <c r="F40" s="29">
        <v>2</v>
      </c>
      <c r="G40" s="29">
        <v>6</v>
      </c>
      <c r="H40" s="29">
        <v>67</v>
      </c>
      <c r="I40" s="29">
        <v>5</v>
      </c>
      <c r="J40" s="29">
        <v>80</v>
      </c>
    </row>
    <row r="41" spans="2:10">
      <c r="B41" s="28" t="s">
        <v>1843</v>
      </c>
      <c r="C41" s="29">
        <v>9</v>
      </c>
      <c r="E41" s="28" t="s">
        <v>25135</v>
      </c>
      <c r="F41" s="29">
        <v>49</v>
      </c>
      <c r="G41" s="29">
        <v>47</v>
      </c>
      <c r="H41" s="29">
        <v>937</v>
      </c>
      <c r="I41" s="29">
        <v>31</v>
      </c>
      <c r="J41" s="29">
        <v>1064</v>
      </c>
    </row>
    <row r="42" spans="2:10">
      <c r="B42" s="28" t="s">
        <v>22415</v>
      </c>
      <c r="C42" s="29">
        <v>6</v>
      </c>
    </row>
    <row r="43" spans="2:10">
      <c r="B43" s="28" t="s">
        <v>22523</v>
      </c>
      <c r="C43" s="29">
        <v>6</v>
      </c>
    </row>
    <row r="44" spans="2:10">
      <c r="B44" s="28" t="s">
        <v>22835</v>
      </c>
      <c r="C44" s="29">
        <v>4</v>
      </c>
      <c r="E44" t="s">
        <v>25220</v>
      </c>
    </row>
    <row r="45" spans="2:10">
      <c r="B45" s="28" t="s">
        <v>2207</v>
      </c>
      <c r="C45" s="29">
        <v>2</v>
      </c>
      <c r="E45" s="32">
        <v>1235427912</v>
      </c>
    </row>
    <row r="46" spans="2:10">
      <c r="B46" s="28" t="s">
        <v>22446</v>
      </c>
      <c r="C46" s="29">
        <v>1</v>
      </c>
      <c r="E46" t="s">
        <v>25222</v>
      </c>
    </row>
    <row r="47" spans="2:10">
      <c r="B47" s="28" t="s">
        <v>23156</v>
      </c>
      <c r="C47" s="29">
        <v>1</v>
      </c>
      <c r="E47" s="32">
        <v>1567</v>
      </c>
    </row>
    <row r="48" spans="2:10">
      <c r="B48" s="28" t="s">
        <v>23524</v>
      </c>
      <c r="C48" s="29">
        <v>1</v>
      </c>
      <c r="E48" t="s">
        <v>25149</v>
      </c>
      <c r="F48" t="s">
        <v>25222</v>
      </c>
    </row>
    <row r="49" spans="2:6">
      <c r="B49" s="28" t="s">
        <v>25135</v>
      </c>
      <c r="C49" s="29">
        <v>1567</v>
      </c>
      <c r="E49" s="28" t="s">
        <v>25167</v>
      </c>
      <c r="F49" s="32">
        <v>1296</v>
      </c>
    </row>
    <row r="50" spans="2:6">
      <c r="E50" s="28" t="s">
        <v>25135</v>
      </c>
      <c r="F50" s="29">
        <v>1296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8"/>
  <sheetViews>
    <sheetView workbookViewId="0">
      <selection activeCell="I4" sqref="I4"/>
    </sheetView>
  </sheetViews>
  <sheetFormatPr defaultColWidth="9" defaultRowHeight="19.5" customHeight="1"/>
  <cols>
    <col min="1" max="2" width="31.7109375" customWidth="1"/>
    <col min="3" max="3" width="18.140625" customWidth="1"/>
    <col min="4" max="4" width="21.28515625" customWidth="1"/>
    <col min="5" max="5" width="14.42578125" customWidth="1"/>
    <col min="6" max="6" width="13.5703125" customWidth="1"/>
    <col min="7" max="7" width="23.140625" customWidth="1"/>
  </cols>
  <sheetData>
    <row r="1" spans="1:9" ht="19.5" customHeight="1">
      <c r="A1" s="15" t="s">
        <v>1</v>
      </c>
      <c r="B1" s="15" t="s">
        <v>9</v>
      </c>
      <c r="C1" s="16" t="s">
        <v>3</v>
      </c>
      <c r="D1" s="16" t="s">
        <v>25228</v>
      </c>
      <c r="E1" s="16" t="s">
        <v>25229</v>
      </c>
      <c r="F1" s="16" t="s">
        <v>25242</v>
      </c>
      <c r="G1" s="17" t="s">
        <v>25230</v>
      </c>
      <c r="I1" t="s">
        <v>25231</v>
      </c>
    </row>
    <row r="2" spans="1:9" ht="19.5" customHeight="1">
      <c r="A2" s="18" t="s">
        <v>1147</v>
      </c>
      <c r="B2" s="18" t="s">
        <v>25223</v>
      </c>
      <c r="C2" s="19" t="s">
        <v>25232</v>
      </c>
      <c r="D2" s="20">
        <v>1030000</v>
      </c>
      <c r="E2" s="19" t="s">
        <v>25232</v>
      </c>
      <c r="F2" s="19" t="s">
        <v>105</v>
      </c>
      <c r="G2" s="21" t="s">
        <v>25227</v>
      </c>
    </row>
    <row r="3" spans="1:9" ht="19.5" customHeight="1">
      <c r="A3" s="18" t="s">
        <v>1147</v>
      </c>
      <c r="B3" s="18" t="s">
        <v>25223</v>
      </c>
      <c r="C3" s="19" t="s">
        <v>19</v>
      </c>
      <c r="D3" s="20">
        <v>288000</v>
      </c>
      <c r="E3" s="19" t="s">
        <v>25232</v>
      </c>
      <c r="F3" s="19" t="s">
        <v>105</v>
      </c>
      <c r="G3" s="21" t="s">
        <v>25227</v>
      </c>
    </row>
    <row r="4" spans="1:9" ht="19.5" customHeight="1">
      <c r="A4" s="18" t="s">
        <v>1147</v>
      </c>
      <c r="B4" s="18" t="s">
        <v>25223</v>
      </c>
      <c r="C4" s="19" t="s">
        <v>19</v>
      </c>
      <c r="D4" s="20">
        <v>225000</v>
      </c>
      <c r="E4" s="19" t="s">
        <v>25232</v>
      </c>
      <c r="F4" s="19" t="s">
        <v>105</v>
      </c>
      <c r="G4" s="21" t="s">
        <v>25227</v>
      </c>
    </row>
    <row r="5" spans="1:9" ht="19.5" customHeight="1">
      <c r="A5" s="18" t="s">
        <v>1147</v>
      </c>
      <c r="B5" s="18" t="s">
        <v>25223</v>
      </c>
      <c r="C5" s="19" t="s">
        <v>133</v>
      </c>
      <c r="D5" s="20">
        <v>550000</v>
      </c>
      <c r="E5" s="19" t="s">
        <v>25167</v>
      </c>
      <c r="F5" s="19" t="s">
        <v>105</v>
      </c>
      <c r="G5" s="21" t="s">
        <v>25227</v>
      </c>
    </row>
    <row r="6" spans="1:9" ht="19.5" customHeight="1">
      <c r="A6" s="18" t="s">
        <v>16237</v>
      </c>
      <c r="B6" s="18" t="s">
        <v>25226</v>
      </c>
      <c r="C6" s="19" t="s">
        <v>19</v>
      </c>
      <c r="D6" s="20">
        <v>810000</v>
      </c>
      <c r="E6" s="19" t="s">
        <v>25167</v>
      </c>
      <c r="F6" s="19" t="s">
        <v>105</v>
      </c>
      <c r="G6" s="21" t="s">
        <v>25150</v>
      </c>
    </row>
    <row r="7" spans="1:9" ht="19.5" customHeight="1">
      <c r="A7" s="18" t="s">
        <v>16223</v>
      </c>
      <c r="B7" s="18" t="s">
        <v>25226</v>
      </c>
      <c r="C7" s="19" t="s">
        <v>19</v>
      </c>
      <c r="D7" s="20">
        <v>1663200</v>
      </c>
      <c r="E7" s="19" t="s">
        <v>25167</v>
      </c>
      <c r="F7" s="19" t="s">
        <v>105</v>
      </c>
      <c r="G7" s="21" t="s">
        <v>25227</v>
      </c>
    </row>
    <row r="8" spans="1:9" ht="19.5" customHeight="1">
      <c r="A8" s="18" t="s">
        <v>15723</v>
      </c>
      <c r="B8" s="18" t="s">
        <v>25226</v>
      </c>
      <c r="C8" s="19" t="s">
        <v>19</v>
      </c>
      <c r="D8" s="20">
        <v>982800</v>
      </c>
      <c r="E8" s="19" t="s">
        <v>25167</v>
      </c>
      <c r="F8" s="19" t="s">
        <v>1594</v>
      </c>
      <c r="G8" s="21" t="s">
        <v>25227</v>
      </c>
    </row>
    <row r="9" spans="1:9" ht="19.5" customHeight="1">
      <c r="A9" s="18" t="s">
        <v>15432</v>
      </c>
      <c r="B9" s="18" t="s">
        <v>25226</v>
      </c>
      <c r="C9" s="19" t="s">
        <v>19</v>
      </c>
      <c r="D9" s="20">
        <v>259200</v>
      </c>
      <c r="E9" s="19" t="s">
        <v>25170</v>
      </c>
      <c r="F9" s="19" t="s">
        <v>1594</v>
      </c>
      <c r="G9" s="21" t="s">
        <v>25154</v>
      </c>
    </row>
    <row r="10" spans="1:9" ht="19.5" customHeight="1">
      <c r="A10" s="18" t="s">
        <v>15432</v>
      </c>
      <c r="B10" s="18" t="s">
        <v>25226</v>
      </c>
      <c r="C10" s="19" t="s">
        <v>19</v>
      </c>
      <c r="D10" s="20">
        <v>1058400</v>
      </c>
      <c r="E10" s="19" t="s">
        <v>25167</v>
      </c>
      <c r="F10" s="19" t="s">
        <v>1594</v>
      </c>
      <c r="G10" s="21" t="s">
        <v>25154</v>
      </c>
    </row>
    <row r="11" spans="1:9" ht="19.5" customHeight="1">
      <c r="A11" s="18" t="s">
        <v>15432</v>
      </c>
      <c r="B11" s="18" t="s">
        <v>25226</v>
      </c>
      <c r="C11" s="19" t="s">
        <v>267</v>
      </c>
      <c r="D11" s="20">
        <v>550800</v>
      </c>
      <c r="E11" s="19" t="s">
        <v>25167</v>
      </c>
      <c r="F11" s="19" t="s">
        <v>1594</v>
      </c>
      <c r="G11" s="21" t="s">
        <v>25154</v>
      </c>
    </row>
    <row r="12" spans="1:9" ht="19.5" customHeight="1">
      <c r="A12" s="18" t="s">
        <v>15432</v>
      </c>
      <c r="B12" s="18" t="s">
        <v>25226</v>
      </c>
      <c r="C12" s="19" t="s">
        <v>19</v>
      </c>
      <c r="D12" s="20">
        <v>248400</v>
      </c>
      <c r="E12" s="19" t="s">
        <v>25169</v>
      </c>
      <c r="F12" s="19" t="s">
        <v>1594</v>
      </c>
      <c r="G12" s="21" t="s">
        <v>25154</v>
      </c>
    </row>
    <row r="13" spans="1:9" ht="19.5" customHeight="1">
      <c r="A13" s="18" t="s">
        <v>15096</v>
      </c>
      <c r="B13" s="18" t="s">
        <v>25226</v>
      </c>
      <c r="C13" s="19" t="s">
        <v>19</v>
      </c>
      <c r="D13" s="20">
        <v>120000</v>
      </c>
      <c r="E13" s="19" t="s">
        <v>25166</v>
      </c>
      <c r="F13" s="19" t="s">
        <v>105</v>
      </c>
      <c r="G13" s="21" t="s">
        <v>25150</v>
      </c>
    </row>
    <row r="14" spans="1:9" ht="19.5" customHeight="1">
      <c r="A14" s="18" t="s">
        <v>15096</v>
      </c>
      <c r="B14" s="18" t="s">
        <v>25226</v>
      </c>
      <c r="C14" s="19" t="s">
        <v>19</v>
      </c>
      <c r="D14" s="20">
        <v>234000</v>
      </c>
      <c r="E14" s="19" t="s">
        <v>25166</v>
      </c>
      <c r="F14" s="19" t="s">
        <v>105</v>
      </c>
      <c r="G14" s="21" t="s">
        <v>25150</v>
      </c>
    </row>
    <row r="15" spans="1:9" ht="19.5" customHeight="1">
      <c r="A15" s="18" t="s">
        <v>15204</v>
      </c>
      <c r="B15" s="18" t="s">
        <v>25226</v>
      </c>
      <c r="C15" s="19" t="s">
        <v>19</v>
      </c>
      <c r="D15" s="20">
        <v>37800</v>
      </c>
      <c r="E15" s="19" t="s">
        <v>25166</v>
      </c>
      <c r="F15" s="19" t="s">
        <v>105</v>
      </c>
      <c r="G15" s="21" t="s">
        <v>25150</v>
      </c>
    </row>
    <row r="16" spans="1:9" ht="19.5" customHeight="1">
      <c r="A16" s="18" t="s">
        <v>15204</v>
      </c>
      <c r="B16" s="18" t="s">
        <v>25226</v>
      </c>
      <c r="C16" s="19" t="s">
        <v>19</v>
      </c>
      <c r="D16" s="20">
        <v>410400</v>
      </c>
      <c r="E16" s="19" t="s">
        <v>25165</v>
      </c>
      <c r="F16" s="19" t="s">
        <v>2252</v>
      </c>
      <c r="G16" s="21" t="s">
        <v>25150</v>
      </c>
    </row>
    <row r="17" spans="1:7" ht="19.5" customHeight="1">
      <c r="A17" s="18" t="s">
        <v>14409</v>
      </c>
      <c r="B17" s="18" t="s">
        <v>25226</v>
      </c>
      <c r="C17" s="19" t="s">
        <v>19</v>
      </c>
      <c r="D17" s="20">
        <v>35000</v>
      </c>
      <c r="E17" s="19" t="s">
        <v>25166</v>
      </c>
      <c r="F17" s="19" t="s">
        <v>105</v>
      </c>
      <c r="G17" s="21" t="s">
        <v>25150</v>
      </c>
    </row>
    <row r="18" spans="1:7" ht="19.5" customHeight="1">
      <c r="A18" s="18" t="s">
        <v>14409</v>
      </c>
      <c r="B18" s="18" t="s">
        <v>25226</v>
      </c>
      <c r="C18" s="19" t="s">
        <v>19</v>
      </c>
      <c r="D18" s="20">
        <v>799200</v>
      </c>
      <c r="E18" s="19" t="s">
        <v>25167</v>
      </c>
      <c r="F18" s="19" t="s">
        <v>105</v>
      </c>
      <c r="G18" s="21" t="s">
        <v>25150</v>
      </c>
    </row>
    <row r="19" spans="1:7" ht="19.5" customHeight="1">
      <c r="A19" s="18" t="s">
        <v>14204</v>
      </c>
      <c r="B19" s="18" t="s">
        <v>25226</v>
      </c>
      <c r="C19" s="19" t="s">
        <v>75</v>
      </c>
      <c r="D19" s="20">
        <v>380000</v>
      </c>
      <c r="E19" s="19" t="s">
        <v>25167</v>
      </c>
      <c r="F19" s="19" t="s">
        <v>105</v>
      </c>
      <c r="G19" s="21" t="s">
        <v>25154</v>
      </c>
    </row>
    <row r="20" spans="1:7" ht="19.5" customHeight="1">
      <c r="A20" s="18" t="s">
        <v>14204</v>
      </c>
      <c r="B20" s="18" t="s">
        <v>25226</v>
      </c>
      <c r="C20" s="19" t="s">
        <v>19</v>
      </c>
      <c r="D20" s="20">
        <v>380000</v>
      </c>
      <c r="E20" s="19" t="s">
        <v>25167</v>
      </c>
      <c r="F20" s="19" t="s">
        <v>105</v>
      </c>
      <c r="G20" s="21" t="s">
        <v>25154</v>
      </c>
    </row>
    <row r="21" spans="1:7" ht="19.5" customHeight="1">
      <c r="A21" s="18" t="s">
        <v>14896</v>
      </c>
      <c r="B21" s="18" t="s">
        <v>25226</v>
      </c>
      <c r="C21" s="19" t="s">
        <v>19</v>
      </c>
      <c r="D21" s="20">
        <v>35000</v>
      </c>
      <c r="E21" s="19" t="s">
        <v>25166</v>
      </c>
      <c r="F21" s="19" t="s">
        <v>105</v>
      </c>
      <c r="G21" s="21" t="s">
        <v>25150</v>
      </c>
    </row>
    <row r="22" spans="1:7" ht="19.5" customHeight="1">
      <c r="A22" s="18" t="s">
        <v>14022</v>
      </c>
      <c r="B22" s="18" t="s">
        <v>25226</v>
      </c>
      <c r="C22" s="19" t="s">
        <v>19</v>
      </c>
      <c r="D22" s="20">
        <v>1480000</v>
      </c>
      <c r="E22" s="19" t="s">
        <v>25167</v>
      </c>
      <c r="F22" s="19" t="s">
        <v>1580</v>
      </c>
      <c r="G22" s="21" t="s">
        <v>25227</v>
      </c>
    </row>
    <row r="23" spans="1:7" ht="19.5" customHeight="1">
      <c r="A23" s="18" t="s">
        <v>14022</v>
      </c>
      <c r="B23" s="18" t="s">
        <v>25226</v>
      </c>
      <c r="C23" s="19" t="s">
        <v>75</v>
      </c>
      <c r="D23" s="20">
        <v>2740000</v>
      </c>
      <c r="E23" s="19" t="s">
        <v>25167</v>
      </c>
      <c r="F23" s="19" t="s">
        <v>1580</v>
      </c>
      <c r="G23" s="21" t="s">
        <v>25227</v>
      </c>
    </row>
    <row r="24" spans="1:7" ht="19.5" customHeight="1">
      <c r="A24" s="18" t="s">
        <v>14022</v>
      </c>
      <c r="B24" s="18" t="s">
        <v>25226</v>
      </c>
      <c r="C24" s="19" t="s">
        <v>19</v>
      </c>
      <c r="D24" s="20">
        <v>1260000</v>
      </c>
      <c r="E24" s="19" t="s">
        <v>25167</v>
      </c>
      <c r="F24" s="19" t="s">
        <v>1580</v>
      </c>
      <c r="G24" s="21" t="s">
        <v>25227</v>
      </c>
    </row>
    <row r="25" spans="1:7" ht="19.5" customHeight="1">
      <c r="A25" s="18" t="s">
        <v>14061</v>
      </c>
      <c r="B25" s="18" t="s">
        <v>25226</v>
      </c>
      <c r="C25" s="19" t="s">
        <v>19</v>
      </c>
      <c r="D25" s="20">
        <v>179000</v>
      </c>
      <c r="E25" s="19" t="s">
        <v>25166</v>
      </c>
      <c r="F25" s="19" t="s">
        <v>1580</v>
      </c>
      <c r="G25" s="21" t="s">
        <v>25227</v>
      </c>
    </row>
    <row r="26" spans="1:7" ht="19.5" customHeight="1">
      <c r="A26" s="18" t="s">
        <v>14061</v>
      </c>
      <c r="B26" s="18" t="s">
        <v>25226</v>
      </c>
      <c r="C26" s="19" t="s">
        <v>19</v>
      </c>
      <c r="D26" s="20">
        <v>30000</v>
      </c>
      <c r="E26" s="19" t="s">
        <v>25166</v>
      </c>
      <c r="F26" s="19" t="s">
        <v>1580</v>
      </c>
      <c r="G26" s="21" t="s">
        <v>25150</v>
      </c>
    </row>
    <row r="27" spans="1:7" ht="19.5" customHeight="1">
      <c r="A27" s="18" t="s">
        <v>13907</v>
      </c>
      <c r="B27" s="18" t="s">
        <v>25226</v>
      </c>
      <c r="C27" s="19" t="s">
        <v>133</v>
      </c>
      <c r="D27" s="20">
        <v>429000</v>
      </c>
      <c r="E27" s="19" t="s">
        <v>25167</v>
      </c>
      <c r="F27" s="19" t="s">
        <v>105</v>
      </c>
      <c r="G27" s="21" t="s">
        <v>25227</v>
      </c>
    </row>
    <row r="28" spans="1:7" ht="19.5" customHeight="1">
      <c r="A28" s="18" t="s">
        <v>13920</v>
      </c>
      <c r="B28" s="18" t="s">
        <v>25226</v>
      </c>
      <c r="C28" s="19" t="s">
        <v>19</v>
      </c>
      <c r="D28" s="20">
        <v>560000</v>
      </c>
      <c r="E28" s="19" t="s">
        <v>25165</v>
      </c>
      <c r="F28" s="19" t="s">
        <v>105</v>
      </c>
      <c r="G28" s="21" t="s">
        <v>25150</v>
      </c>
    </row>
    <row r="29" spans="1:7" ht="19.5" customHeight="1">
      <c r="A29" s="18" t="s">
        <v>13920</v>
      </c>
      <c r="B29" s="18" t="s">
        <v>25226</v>
      </c>
      <c r="C29" s="19" t="s">
        <v>19</v>
      </c>
      <c r="D29" s="20">
        <v>399600</v>
      </c>
      <c r="E29" s="19" t="s">
        <v>25167</v>
      </c>
      <c r="F29" s="19" t="s">
        <v>105</v>
      </c>
      <c r="G29" s="21" t="s">
        <v>25150</v>
      </c>
    </row>
    <row r="30" spans="1:7" ht="19.5" customHeight="1">
      <c r="A30" s="18" t="s">
        <v>13814</v>
      </c>
      <c r="B30" s="18" t="s">
        <v>25226</v>
      </c>
      <c r="C30" s="19" t="s">
        <v>19</v>
      </c>
      <c r="D30" s="20">
        <v>412290</v>
      </c>
      <c r="E30" s="19" t="s">
        <v>25169</v>
      </c>
      <c r="F30" s="19" t="s">
        <v>105</v>
      </c>
      <c r="G30" s="21" t="s">
        <v>25227</v>
      </c>
    </row>
    <row r="31" spans="1:7" ht="19.5" customHeight="1">
      <c r="A31" s="18" t="s">
        <v>13814</v>
      </c>
      <c r="B31" s="18" t="s">
        <v>25226</v>
      </c>
      <c r="C31" s="19" t="s">
        <v>19</v>
      </c>
      <c r="D31" s="20">
        <v>514000</v>
      </c>
      <c r="E31" s="19" t="s">
        <v>25169</v>
      </c>
      <c r="F31" s="19" t="s">
        <v>105</v>
      </c>
      <c r="G31" s="21" t="s">
        <v>25227</v>
      </c>
    </row>
    <row r="32" spans="1:7" ht="19.5" customHeight="1">
      <c r="A32" s="18" t="s">
        <v>13787</v>
      </c>
      <c r="B32" s="18" t="s">
        <v>25226</v>
      </c>
      <c r="C32" s="19" t="s">
        <v>19</v>
      </c>
      <c r="D32" s="20">
        <v>580000</v>
      </c>
      <c r="E32" s="19" t="s">
        <v>25167</v>
      </c>
      <c r="F32" s="19" t="s">
        <v>105</v>
      </c>
      <c r="G32" s="21" t="s">
        <v>25150</v>
      </c>
    </row>
    <row r="33" spans="1:7" ht="19.5" customHeight="1">
      <c r="A33" s="18" t="s">
        <v>13787</v>
      </c>
      <c r="B33" s="18" t="s">
        <v>25226</v>
      </c>
      <c r="C33" s="19" t="s">
        <v>19</v>
      </c>
      <c r="D33" s="20">
        <v>30000</v>
      </c>
      <c r="E33" s="19" t="s">
        <v>25166</v>
      </c>
      <c r="F33" s="19" t="s">
        <v>1594</v>
      </c>
      <c r="G33" s="21" t="s">
        <v>25150</v>
      </c>
    </row>
    <row r="34" spans="1:7" ht="19.5" customHeight="1">
      <c r="A34" s="18" t="s">
        <v>13792</v>
      </c>
      <c r="B34" s="18" t="s">
        <v>25226</v>
      </c>
      <c r="C34" s="19" t="s">
        <v>19</v>
      </c>
      <c r="D34" s="20">
        <v>408996</v>
      </c>
      <c r="E34" s="19" t="s">
        <v>25167</v>
      </c>
      <c r="F34" s="19" t="s">
        <v>105</v>
      </c>
      <c r="G34" s="21" t="s">
        <v>25227</v>
      </c>
    </row>
    <row r="35" spans="1:7" ht="19.5" customHeight="1">
      <c r="A35" s="18" t="s">
        <v>13792</v>
      </c>
      <c r="B35" s="18" t="s">
        <v>25226</v>
      </c>
      <c r="C35" s="19" t="s">
        <v>19</v>
      </c>
      <c r="D35" s="20">
        <v>365904</v>
      </c>
      <c r="E35" s="19" t="s">
        <v>25167</v>
      </c>
      <c r="F35" s="19" t="s">
        <v>105</v>
      </c>
      <c r="G35" s="21" t="s">
        <v>25227</v>
      </c>
    </row>
    <row r="36" spans="1:7" ht="19.5" customHeight="1">
      <c r="A36" s="18" t="s">
        <v>13740</v>
      </c>
      <c r="B36" s="18" t="s">
        <v>25226</v>
      </c>
      <c r="C36" s="19" t="s">
        <v>19</v>
      </c>
      <c r="D36" s="20">
        <v>590000</v>
      </c>
      <c r="E36" s="19" t="s">
        <v>25167</v>
      </c>
      <c r="F36" s="19" t="s">
        <v>105</v>
      </c>
      <c r="G36" s="21" t="s">
        <v>25236</v>
      </c>
    </row>
    <row r="37" spans="1:7" ht="19.5" customHeight="1">
      <c r="A37" s="18" t="s">
        <v>13740</v>
      </c>
      <c r="B37" s="18" t="s">
        <v>25244</v>
      </c>
      <c r="C37" s="19" t="s">
        <v>75</v>
      </c>
      <c r="D37" s="20">
        <v>490000</v>
      </c>
      <c r="E37" s="19" t="s">
        <v>25167</v>
      </c>
      <c r="F37" s="19" t="s">
        <v>22369</v>
      </c>
      <c r="G37" s="21" t="s">
        <v>25236</v>
      </c>
    </row>
    <row r="38" spans="1:7" ht="19.5" customHeight="1">
      <c r="A38" s="18" t="s">
        <v>13692</v>
      </c>
      <c r="B38" s="18" t="s">
        <v>25226</v>
      </c>
      <c r="C38" s="19" t="s">
        <v>19</v>
      </c>
      <c r="D38" s="20">
        <v>279361</v>
      </c>
      <c r="E38" s="19" t="s">
        <v>25165</v>
      </c>
      <c r="F38" s="19" t="s">
        <v>105</v>
      </c>
      <c r="G38" s="21" t="s">
        <v>25227</v>
      </c>
    </row>
    <row r="39" spans="1:7" ht="19.5" customHeight="1">
      <c r="A39" s="18" t="s">
        <v>13692</v>
      </c>
      <c r="B39" s="18" t="s">
        <v>25226</v>
      </c>
      <c r="C39" s="19" t="s">
        <v>27</v>
      </c>
      <c r="D39" s="20">
        <v>375940</v>
      </c>
      <c r="E39" s="19" t="s">
        <v>25166</v>
      </c>
      <c r="F39" s="19" t="s">
        <v>105</v>
      </c>
      <c r="G39" s="21" t="s">
        <v>25151</v>
      </c>
    </row>
    <row r="40" spans="1:7" ht="19.5" customHeight="1">
      <c r="A40" s="18" t="s">
        <v>13675</v>
      </c>
      <c r="B40" s="18" t="s">
        <v>25226</v>
      </c>
      <c r="C40" s="19" t="s">
        <v>19</v>
      </c>
      <c r="D40" s="20">
        <v>1296000</v>
      </c>
      <c r="E40" s="19" t="s">
        <v>25167</v>
      </c>
      <c r="F40" s="19" t="s">
        <v>105</v>
      </c>
      <c r="G40" s="21" t="s">
        <v>25227</v>
      </c>
    </row>
    <row r="41" spans="1:7" ht="19.5" customHeight="1">
      <c r="A41" s="18" t="s">
        <v>13675</v>
      </c>
      <c r="B41" s="18" t="s">
        <v>25226</v>
      </c>
      <c r="C41" s="19" t="s">
        <v>19</v>
      </c>
      <c r="D41" s="20">
        <v>334800</v>
      </c>
      <c r="E41" s="19" t="s">
        <v>25167</v>
      </c>
      <c r="F41" s="19" t="s">
        <v>1155</v>
      </c>
      <c r="G41" s="21" t="s">
        <v>25150</v>
      </c>
    </row>
    <row r="42" spans="1:7" ht="19.5" customHeight="1">
      <c r="A42" s="18" t="s">
        <v>13662</v>
      </c>
      <c r="B42" s="18" t="s">
        <v>25226</v>
      </c>
      <c r="C42" s="19" t="s">
        <v>19</v>
      </c>
      <c r="D42" s="20">
        <v>386140</v>
      </c>
      <c r="E42" s="19" t="s">
        <v>25165</v>
      </c>
      <c r="F42" s="19" t="s">
        <v>105</v>
      </c>
      <c r="G42" s="21" t="s">
        <v>25150</v>
      </c>
    </row>
    <row r="43" spans="1:7" ht="19.5" customHeight="1">
      <c r="A43" s="18" t="s">
        <v>13662</v>
      </c>
      <c r="B43" s="18" t="s">
        <v>25244</v>
      </c>
      <c r="C43" s="19" t="s">
        <v>710</v>
      </c>
      <c r="D43" s="20">
        <v>1130000</v>
      </c>
      <c r="E43" s="19" t="s">
        <v>25165</v>
      </c>
      <c r="F43" s="19" t="s">
        <v>22365</v>
      </c>
      <c r="G43" s="21" t="s">
        <v>25150</v>
      </c>
    </row>
    <row r="44" spans="1:7" ht="19.5" customHeight="1">
      <c r="A44" s="18" t="s">
        <v>13662</v>
      </c>
      <c r="B44" s="18" t="s">
        <v>25244</v>
      </c>
      <c r="C44" s="19" t="s">
        <v>710</v>
      </c>
      <c r="D44" s="20">
        <v>430000</v>
      </c>
      <c r="E44" s="19" t="s">
        <v>25165</v>
      </c>
      <c r="F44" s="19" t="s">
        <v>22365</v>
      </c>
      <c r="G44" s="21" t="s">
        <v>25150</v>
      </c>
    </row>
    <row r="45" spans="1:7" ht="19.5" customHeight="1">
      <c r="A45" s="18" t="s">
        <v>13662</v>
      </c>
      <c r="B45" s="18" t="s">
        <v>25244</v>
      </c>
      <c r="C45" s="19" t="s">
        <v>710</v>
      </c>
      <c r="D45" s="20">
        <v>700000</v>
      </c>
      <c r="E45" s="19" t="s">
        <v>25167</v>
      </c>
      <c r="F45" s="19" t="s">
        <v>22365</v>
      </c>
      <c r="G45" s="21" t="s">
        <v>25150</v>
      </c>
    </row>
    <row r="46" spans="1:7" ht="19.5" customHeight="1">
      <c r="A46" s="18" t="s">
        <v>13581</v>
      </c>
      <c r="B46" s="18" t="s">
        <v>25226</v>
      </c>
      <c r="C46" s="19" t="s">
        <v>19</v>
      </c>
      <c r="D46" s="20">
        <v>410400</v>
      </c>
      <c r="E46" s="19" t="s">
        <v>25167</v>
      </c>
      <c r="F46" s="19" t="s">
        <v>105</v>
      </c>
      <c r="G46" s="21" t="s">
        <v>25227</v>
      </c>
    </row>
    <row r="47" spans="1:7" ht="19.5" customHeight="1">
      <c r="A47" s="18" t="s">
        <v>13581</v>
      </c>
      <c r="B47" s="18" t="s">
        <v>25226</v>
      </c>
      <c r="C47" s="19" t="s">
        <v>19</v>
      </c>
      <c r="D47" s="20">
        <v>356400</v>
      </c>
      <c r="E47" s="19" t="s">
        <v>25167</v>
      </c>
      <c r="F47" s="19" t="s">
        <v>3894</v>
      </c>
      <c r="G47" s="21" t="s">
        <v>25227</v>
      </c>
    </row>
    <row r="48" spans="1:7" ht="19.5" customHeight="1">
      <c r="A48" s="18" t="s">
        <v>13581</v>
      </c>
      <c r="B48" s="18" t="s">
        <v>25226</v>
      </c>
      <c r="C48" s="19" t="s">
        <v>19</v>
      </c>
      <c r="D48" s="20">
        <v>637200</v>
      </c>
      <c r="E48" s="19" t="s">
        <v>25167</v>
      </c>
      <c r="F48" s="19" t="s">
        <v>3894</v>
      </c>
      <c r="G48" s="21" t="s">
        <v>25227</v>
      </c>
    </row>
    <row r="49" spans="1:7" ht="19.5" customHeight="1">
      <c r="A49" s="18" t="s">
        <v>13581</v>
      </c>
      <c r="B49" s="18" t="s">
        <v>25226</v>
      </c>
      <c r="C49" s="19" t="s">
        <v>19</v>
      </c>
      <c r="D49" s="20">
        <v>745200</v>
      </c>
      <c r="E49" s="19" t="s">
        <v>25167</v>
      </c>
      <c r="F49" s="19" t="s">
        <v>3894</v>
      </c>
      <c r="G49" s="21" t="s">
        <v>25227</v>
      </c>
    </row>
    <row r="50" spans="1:7" ht="19.5" customHeight="1">
      <c r="A50" s="18" t="s">
        <v>13545</v>
      </c>
      <c r="B50" s="18" t="s">
        <v>25226</v>
      </c>
      <c r="C50" s="19" t="s">
        <v>19</v>
      </c>
      <c r="D50" s="20">
        <v>590000</v>
      </c>
      <c r="E50" s="19" t="s">
        <v>25167</v>
      </c>
      <c r="F50" s="19" t="s">
        <v>3894</v>
      </c>
      <c r="G50" s="21" t="s">
        <v>25227</v>
      </c>
    </row>
    <row r="51" spans="1:7" ht="19.5" customHeight="1">
      <c r="A51" s="18" t="s">
        <v>13545</v>
      </c>
      <c r="B51" s="18" t="s">
        <v>25226</v>
      </c>
      <c r="C51" s="19" t="s">
        <v>19</v>
      </c>
      <c r="D51" s="20">
        <v>530000</v>
      </c>
      <c r="E51" s="19" t="s">
        <v>25167</v>
      </c>
      <c r="F51" s="19" t="s">
        <v>3894</v>
      </c>
      <c r="G51" s="21" t="s">
        <v>25227</v>
      </c>
    </row>
    <row r="52" spans="1:7" ht="19.5" customHeight="1">
      <c r="A52" s="18" t="s">
        <v>13438</v>
      </c>
      <c r="B52" s="18" t="s">
        <v>25226</v>
      </c>
      <c r="C52" s="19" t="s">
        <v>19</v>
      </c>
      <c r="D52" s="20">
        <v>380000</v>
      </c>
      <c r="E52" s="19" t="s">
        <v>25167</v>
      </c>
      <c r="F52" s="19" t="s">
        <v>3894</v>
      </c>
      <c r="G52" s="21" t="s">
        <v>25150</v>
      </c>
    </row>
    <row r="53" spans="1:7" ht="19.5" customHeight="1">
      <c r="A53" s="18" t="s">
        <v>13438</v>
      </c>
      <c r="B53" s="18" t="s">
        <v>25226</v>
      </c>
      <c r="C53" s="19" t="s">
        <v>19</v>
      </c>
      <c r="D53" s="20">
        <v>570000</v>
      </c>
      <c r="E53" s="19" t="s">
        <v>25167</v>
      </c>
      <c r="F53" s="19" t="s">
        <v>3894</v>
      </c>
      <c r="G53" s="21" t="s">
        <v>25153</v>
      </c>
    </row>
    <row r="54" spans="1:7" ht="19.5" customHeight="1">
      <c r="A54" s="18" t="s">
        <v>13380</v>
      </c>
      <c r="B54" s="18" t="s">
        <v>25226</v>
      </c>
      <c r="C54" s="19" t="s">
        <v>19</v>
      </c>
      <c r="D54" s="20">
        <v>308750</v>
      </c>
      <c r="E54" s="19" t="s">
        <v>25167</v>
      </c>
      <c r="F54" s="19" t="s">
        <v>3894</v>
      </c>
      <c r="G54" s="21" t="s">
        <v>25227</v>
      </c>
    </row>
    <row r="55" spans="1:7" ht="19.5" customHeight="1">
      <c r="A55" s="18" t="s">
        <v>13373</v>
      </c>
      <c r="B55" s="18" t="s">
        <v>25226</v>
      </c>
      <c r="C55" s="19" t="s">
        <v>19</v>
      </c>
      <c r="D55" s="20">
        <v>652500</v>
      </c>
      <c r="E55" s="19" t="s">
        <v>25167</v>
      </c>
      <c r="F55" s="19" t="s">
        <v>3894</v>
      </c>
      <c r="G55" s="21" t="s">
        <v>25227</v>
      </c>
    </row>
    <row r="56" spans="1:7" ht="19.5" customHeight="1">
      <c r="A56" s="18" t="s">
        <v>13373</v>
      </c>
      <c r="B56" s="18" t="s">
        <v>25226</v>
      </c>
      <c r="C56" s="19" t="s">
        <v>160</v>
      </c>
      <c r="D56" s="20">
        <v>653750</v>
      </c>
      <c r="E56" s="19" t="s">
        <v>25167</v>
      </c>
      <c r="F56" s="19" t="s">
        <v>3894</v>
      </c>
      <c r="G56" s="21" t="s">
        <v>25227</v>
      </c>
    </row>
    <row r="57" spans="1:7" ht="19.5" customHeight="1">
      <c r="A57" s="18" t="s">
        <v>13373</v>
      </c>
      <c r="B57" s="18" t="s">
        <v>25226</v>
      </c>
      <c r="C57" s="19" t="s">
        <v>19</v>
      </c>
      <c r="D57" s="20">
        <v>557500</v>
      </c>
      <c r="E57" s="19" t="s">
        <v>25167</v>
      </c>
      <c r="F57" s="19" t="s">
        <v>3894</v>
      </c>
      <c r="G57" s="21" t="s">
        <v>25227</v>
      </c>
    </row>
    <row r="58" spans="1:7" ht="19.5" customHeight="1">
      <c r="A58" s="18" t="s">
        <v>13217</v>
      </c>
      <c r="B58" s="18" t="s">
        <v>25226</v>
      </c>
      <c r="C58" s="19" t="s">
        <v>19</v>
      </c>
      <c r="D58" s="20">
        <v>360000</v>
      </c>
      <c r="E58" s="19" t="s">
        <v>25167</v>
      </c>
      <c r="F58" s="19" t="s">
        <v>3894</v>
      </c>
      <c r="G58" s="21" t="s">
        <v>25151</v>
      </c>
    </row>
    <row r="59" spans="1:7" ht="19.5" customHeight="1">
      <c r="A59" s="18" t="s">
        <v>13217</v>
      </c>
      <c r="B59" s="18" t="s">
        <v>25244</v>
      </c>
      <c r="C59" s="19" t="s">
        <v>19</v>
      </c>
      <c r="D59" s="20">
        <v>60000</v>
      </c>
      <c r="E59" s="19" t="s">
        <v>25167</v>
      </c>
      <c r="F59" s="19" t="s">
        <v>3894</v>
      </c>
      <c r="G59" s="21" t="s">
        <v>25151</v>
      </c>
    </row>
    <row r="60" spans="1:7" ht="19.5" customHeight="1">
      <c r="A60" s="18" t="s">
        <v>13307</v>
      </c>
      <c r="B60" s="18" t="s">
        <v>25226</v>
      </c>
      <c r="C60" s="19" t="s">
        <v>133</v>
      </c>
      <c r="D60" s="20">
        <v>1170000</v>
      </c>
      <c r="E60" s="19" t="s">
        <v>25167</v>
      </c>
      <c r="F60" s="19" t="s">
        <v>3894</v>
      </c>
      <c r="G60" s="21" t="s">
        <v>25151</v>
      </c>
    </row>
    <row r="61" spans="1:7" ht="19.5" customHeight="1">
      <c r="A61" s="18" t="s">
        <v>13307</v>
      </c>
      <c r="B61" s="18" t="s">
        <v>25226</v>
      </c>
      <c r="C61" s="19" t="s">
        <v>133</v>
      </c>
      <c r="D61" s="20">
        <v>485000</v>
      </c>
      <c r="E61" s="19" t="s">
        <v>25170</v>
      </c>
      <c r="F61" s="19" t="s">
        <v>3894</v>
      </c>
      <c r="G61" s="21" t="s">
        <v>25151</v>
      </c>
    </row>
    <row r="62" spans="1:7" ht="19.5" customHeight="1">
      <c r="A62" s="18" t="s">
        <v>13307</v>
      </c>
      <c r="B62" s="18" t="s">
        <v>25226</v>
      </c>
      <c r="C62" s="19" t="s">
        <v>19</v>
      </c>
      <c r="D62" s="20">
        <v>2083000</v>
      </c>
      <c r="E62" s="19" t="s">
        <v>25167</v>
      </c>
      <c r="F62" s="19" t="s">
        <v>3894</v>
      </c>
      <c r="G62" s="21" t="s">
        <v>25151</v>
      </c>
    </row>
    <row r="63" spans="1:7" ht="19.5" customHeight="1">
      <c r="A63" s="18" t="s">
        <v>13307</v>
      </c>
      <c r="B63" s="18" t="s">
        <v>25226</v>
      </c>
      <c r="C63" s="19" t="s">
        <v>19</v>
      </c>
      <c r="D63" s="20">
        <v>430000</v>
      </c>
      <c r="E63" s="19" t="s">
        <v>25169</v>
      </c>
      <c r="F63" s="19" t="s">
        <v>3894</v>
      </c>
      <c r="G63" s="21" t="s">
        <v>25151</v>
      </c>
    </row>
    <row r="64" spans="1:7" ht="19.5" customHeight="1">
      <c r="A64" s="18" t="s">
        <v>13303</v>
      </c>
      <c r="B64" s="18" t="s">
        <v>25226</v>
      </c>
      <c r="C64" s="19" t="s">
        <v>19</v>
      </c>
      <c r="D64" s="20">
        <v>380000</v>
      </c>
      <c r="E64" s="19" t="s">
        <v>25167</v>
      </c>
      <c r="F64" s="19" t="s">
        <v>3894</v>
      </c>
      <c r="G64" s="21" t="s">
        <v>25154</v>
      </c>
    </row>
    <row r="65" spans="1:7" ht="19.5" customHeight="1">
      <c r="A65" s="18" t="s">
        <v>13480</v>
      </c>
      <c r="B65" s="18" t="s">
        <v>25226</v>
      </c>
      <c r="C65" s="19" t="s">
        <v>19</v>
      </c>
      <c r="D65" s="20">
        <v>194400</v>
      </c>
      <c r="E65" s="19" t="s">
        <v>25170</v>
      </c>
      <c r="F65" s="19" t="s">
        <v>105</v>
      </c>
      <c r="G65" s="21" t="s">
        <v>25150</v>
      </c>
    </row>
    <row r="66" spans="1:7" ht="19.5" customHeight="1">
      <c r="A66" s="18" t="s">
        <v>13480</v>
      </c>
      <c r="B66" s="18" t="s">
        <v>25226</v>
      </c>
      <c r="C66" s="19" t="s">
        <v>19</v>
      </c>
      <c r="D66" s="20">
        <v>318600</v>
      </c>
      <c r="E66" s="19" t="s">
        <v>25169</v>
      </c>
      <c r="F66" s="19" t="s">
        <v>3894</v>
      </c>
      <c r="G66" s="21" t="s">
        <v>25227</v>
      </c>
    </row>
    <row r="67" spans="1:7" ht="19.5" customHeight="1">
      <c r="A67" s="18" t="s">
        <v>13206</v>
      </c>
      <c r="B67" s="18" t="s">
        <v>25226</v>
      </c>
      <c r="C67" s="19" t="s">
        <v>19</v>
      </c>
      <c r="D67" s="20">
        <v>30000</v>
      </c>
      <c r="E67" s="19" t="s">
        <v>25166</v>
      </c>
      <c r="F67" s="19" t="s">
        <v>1580</v>
      </c>
      <c r="G67" s="21" t="s">
        <v>25150</v>
      </c>
    </row>
    <row r="68" spans="1:7" ht="19.5" customHeight="1">
      <c r="A68" s="18" t="s">
        <v>13206</v>
      </c>
      <c r="B68" s="18" t="s">
        <v>25226</v>
      </c>
      <c r="C68" s="19" t="s">
        <v>19</v>
      </c>
      <c r="D68" s="20">
        <v>250000</v>
      </c>
      <c r="E68" s="19" t="s">
        <v>25167</v>
      </c>
      <c r="F68" s="19" t="s">
        <v>105</v>
      </c>
      <c r="G68" s="21" t="s">
        <v>25227</v>
      </c>
    </row>
    <row r="69" spans="1:7" ht="19.5" customHeight="1">
      <c r="A69" s="18" t="s">
        <v>13293</v>
      </c>
      <c r="B69" s="18" t="s">
        <v>25226</v>
      </c>
      <c r="C69" s="19" t="s">
        <v>19</v>
      </c>
      <c r="D69" s="20">
        <v>797500</v>
      </c>
      <c r="E69" s="19" t="s">
        <v>25167</v>
      </c>
      <c r="F69" s="19" t="s">
        <v>3894</v>
      </c>
      <c r="G69" s="21" t="s">
        <v>25227</v>
      </c>
    </row>
    <row r="70" spans="1:7" ht="19.5" customHeight="1">
      <c r="A70" s="18" t="s">
        <v>13293</v>
      </c>
      <c r="B70" s="18" t="s">
        <v>25226</v>
      </c>
      <c r="C70" s="19" t="s">
        <v>19</v>
      </c>
      <c r="D70" s="20">
        <v>941250</v>
      </c>
      <c r="E70" s="19" t="s">
        <v>25167</v>
      </c>
      <c r="F70" s="19" t="s">
        <v>3894</v>
      </c>
      <c r="G70" s="21" t="s">
        <v>25227</v>
      </c>
    </row>
    <row r="71" spans="1:7" ht="19.5" customHeight="1">
      <c r="A71" s="18" t="s">
        <v>13177</v>
      </c>
      <c r="B71" s="18" t="s">
        <v>25226</v>
      </c>
      <c r="C71" s="19" t="s">
        <v>133</v>
      </c>
      <c r="D71" s="20">
        <v>855000</v>
      </c>
      <c r="E71" s="19" t="s">
        <v>25167</v>
      </c>
      <c r="F71" s="19" t="s">
        <v>105</v>
      </c>
      <c r="G71" s="21" t="s">
        <v>25150</v>
      </c>
    </row>
    <row r="72" spans="1:7" ht="19.5" customHeight="1">
      <c r="A72" s="18" t="s">
        <v>13177</v>
      </c>
      <c r="B72" s="18" t="s">
        <v>25226</v>
      </c>
      <c r="C72" s="19" t="s">
        <v>19</v>
      </c>
      <c r="D72" s="20">
        <v>222000</v>
      </c>
      <c r="E72" s="19" t="s">
        <v>25167</v>
      </c>
      <c r="F72" s="19" t="s">
        <v>3894</v>
      </c>
      <c r="G72" s="21" t="s">
        <v>25150</v>
      </c>
    </row>
    <row r="73" spans="1:7" ht="19.5" customHeight="1">
      <c r="A73" s="18" t="s">
        <v>13177</v>
      </c>
      <c r="B73" s="18" t="s">
        <v>25226</v>
      </c>
      <c r="C73" s="19" t="s">
        <v>19</v>
      </c>
      <c r="D73" s="20">
        <v>419600</v>
      </c>
      <c r="E73" s="19" t="s">
        <v>25167</v>
      </c>
      <c r="F73" s="19" t="s">
        <v>3894</v>
      </c>
      <c r="G73" s="21" t="s">
        <v>25150</v>
      </c>
    </row>
    <row r="74" spans="1:7" ht="19.5" customHeight="1">
      <c r="A74" s="18" t="s">
        <v>13177</v>
      </c>
      <c r="B74" s="18" t="s">
        <v>25226</v>
      </c>
      <c r="C74" s="19" t="s">
        <v>19</v>
      </c>
      <c r="D74" s="20">
        <v>641600</v>
      </c>
      <c r="E74" s="19" t="s">
        <v>25167</v>
      </c>
      <c r="F74" s="19" t="s">
        <v>3894</v>
      </c>
      <c r="G74" s="21" t="s">
        <v>25150</v>
      </c>
    </row>
    <row r="75" spans="1:7" ht="19.5" customHeight="1">
      <c r="A75" s="18" t="s">
        <v>13416</v>
      </c>
      <c r="B75" s="18" t="s">
        <v>25226</v>
      </c>
      <c r="C75" s="19" t="s">
        <v>19</v>
      </c>
      <c r="D75" s="20">
        <v>645000</v>
      </c>
      <c r="E75" s="19" t="s">
        <v>25167</v>
      </c>
      <c r="F75" s="19" t="s">
        <v>105</v>
      </c>
      <c r="G75" s="21" t="s">
        <v>25227</v>
      </c>
    </row>
    <row r="76" spans="1:7" ht="19.5" customHeight="1">
      <c r="A76" s="18" t="s">
        <v>13416</v>
      </c>
      <c r="B76" s="18" t="s">
        <v>25226</v>
      </c>
      <c r="C76" s="19" t="s">
        <v>19</v>
      </c>
      <c r="D76" s="20">
        <v>377500</v>
      </c>
      <c r="E76" s="19" t="s">
        <v>25167</v>
      </c>
      <c r="F76" s="19" t="s">
        <v>3894</v>
      </c>
      <c r="G76" s="21" t="s">
        <v>25227</v>
      </c>
    </row>
    <row r="77" spans="1:7" ht="19.5" customHeight="1">
      <c r="A77" s="18" t="s">
        <v>13279</v>
      </c>
      <c r="B77" s="18" t="s">
        <v>25226</v>
      </c>
      <c r="C77" s="19" t="s">
        <v>19</v>
      </c>
      <c r="D77" s="20">
        <v>70000</v>
      </c>
      <c r="E77" s="19" t="s">
        <v>25166</v>
      </c>
      <c r="F77" s="19" t="s">
        <v>105</v>
      </c>
      <c r="G77" s="21" t="s">
        <v>25150</v>
      </c>
    </row>
    <row r="78" spans="1:7" ht="19.5" customHeight="1">
      <c r="A78" s="18" t="s">
        <v>13279</v>
      </c>
      <c r="B78" s="18" t="s">
        <v>25226</v>
      </c>
      <c r="C78" s="19" t="s">
        <v>19</v>
      </c>
      <c r="D78" s="20">
        <v>205000</v>
      </c>
      <c r="E78" s="19" t="s">
        <v>25166</v>
      </c>
      <c r="F78" s="19" t="s">
        <v>105</v>
      </c>
      <c r="G78" s="21" t="s">
        <v>25227</v>
      </c>
    </row>
    <row r="79" spans="1:7" ht="19.5" customHeight="1">
      <c r="A79" s="18" t="s">
        <v>13279</v>
      </c>
      <c r="B79" s="18" t="s">
        <v>25226</v>
      </c>
      <c r="C79" s="19" t="s">
        <v>19</v>
      </c>
      <c r="D79" s="20">
        <v>283750</v>
      </c>
      <c r="E79" s="19" t="s">
        <v>25167</v>
      </c>
      <c r="F79" s="19" t="s">
        <v>3894</v>
      </c>
      <c r="G79" s="21" t="s">
        <v>25154</v>
      </c>
    </row>
    <row r="80" spans="1:7" ht="19.5" customHeight="1">
      <c r="A80" s="18" t="s">
        <v>13153</v>
      </c>
      <c r="B80" s="18" t="s">
        <v>25226</v>
      </c>
      <c r="C80" s="19" t="s">
        <v>1246</v>
      </c>
      <c r="D80" s="20">
        <v>345600</v>
      </c>
      <c r="E80" s="19" t="s">
        <v>25167</v>
      </c>
      <c r="F80" s="19" t="s">
        <v>105</v>
      </c>
      <c r="G80" s="21" t="s">
        <v>25227</v>
      </c>
    </row>
    <row r="81" spans="1:7" ht="19.5" customHeight="1">
      <c r="A81" s="18" t="s">
        <v>13153</v>
      </c>
      <c r="B81" s="18" t="s">
        <v>25226</v>
      </c>
      <c r="C81" s="19" t="s">
        <v>19</v>
      </c>
      <c r="D81" s="20">
        <v>345600</v>
      </c>
      <c r="E81" s="19" t="s">
        <v>25167</v>
      </c>
      <c r="F81" s="19" t="s">
        <v>105</v>
      </c>
      <c r="G81" s="21" t="s">
        <v>25227</v>
      </c>
    </row>
    <row r="82" spans="1:7" ht="19.5" customHeight="1">
      <c r="A82" s="18" t="s">
        <v>13153</v>
      </c>
      <c r="B82" s="18" t="s">
        <v>25226</v>
      </c>
      <c r="C82" s="19" t="s">
        <v>510</v>
      </c>
      <c r="D82" s="20">
        <v>307800</v>
      </c>
      <c r="E82" s="19" t="s">
        <v>25167</v>
      </c>
      <c r="F82" s="19" t="s">
        <v>105</v>
      </c>
      <c r="G82" s="21" t="s">
        <v>25227</v>
      </c>
    </row>
    <row r="83" spans="1:7" ht="19.5" customHeight="1">
      <c r="A83" s="22" t="s">
        <v>13148</v>
      </c>
      <c r="B83" s="22" t="s">
        <v>25226</v>
      </c>
      <c r="C83" s="19" t="s">
        <v>19</v>
      </c>
      <c r="D83" s="20">
        <v>339336</v>
      </c>
      <c r="E83" s="19" t="s">
        <v>25166</v>
      </c>
      <c r="F83" s="19" t="s">
        <v>3894</v>
      </c>
      <c r="G83" s="21" t="s">
        <v>25154</v>
      </c>
    </row>
    <row r="84" spans="1:7" ht="19.5" customHeight="1">
      <c r="A84" s="22" t="s">
        <v>13148</v>
      </c>
      <c r="B84" s="22" t="s">
        <v>25226</v>
      </c>
      <c r="C84" s="19" t="s">
        <v>212</v>
      </c>
      <c r="D84" s="20">
        <v>317900</v>
      </c>
      <c r="E84" s="19" t="s">
        <v>25166</v>
      </c>
      <c r="F84" s="19" t="s">
        <v>105</v>
      </c>
      <c r="G84" s="21" t="s">
        <v>25227</v>
      </c>
    </row>
    <row r="85" spans="1:7" ht="19.5" customHeight="1">
      <c r="A85" s="18" t="s">
        <v>13138</v>
      </c>
      <c r="B85" s="18" t="s">
        <v>25226</v>
      </c>
      <c r="C85" s="19" t="s">
        <v>19</v>
      </c>
      <c r="D85" s="20">
        <v>1397000</v>
      </c>
      <c r="E85" s="19" t="s">
        <v>25167</v>
      </c>
      <c r="F85" s="19" t="s">
        <v>3802</v>
      </c>
      <c r="G85" s="21" t="s">
        <v>25154</v>
      </c>
    </row>
    <row r="86" spans="1:7" ht="19.5" customHeight="1">
      <c r="A86" s="18" t="s">
        <v>13138</v>
      </c>
      <c r="B86" s="18" t="s">
        <v>25226</v>
      </c>
      <c r="C86" s="19" t="s">
        <v>19</v>
      </c>
      <c r="D86" s="20">
        <v>657720</v>
      </c>
      <c r="E86" s="19" t="s">
        <v>25167</v>
      </c>
      <c r="F86" s="19" t="s">
        <v>105</v>
      </c>
      <c r="G86" s="21" t="s">
        <v>25154</v>
      </c>
    </row>
    <row r="87" spans="1:7" ht="19.5" customHeight="1">
      <c r="A87" s="18" t="s">
        <v>13061</v>
      </c>
      <c r="B87" s="18" t="s">
        <v>25226</v>
      </c>
      <c r="C87" s="19" t="s">
        <v>19</v>
      </c>
      <c r="D87" s="20">
        <v>800000</v>
      </c>
      <c r="E87" s="19" t="s">
        <v>25167</v>
      </c>
      <c r="F87" s="19" t="s">
        <v>105</v>
      </c>
      <c r="G87" s="21" t="s">
        <v>25150</v>
      </c>
    </row>
    <row r="88" spans="1:7" ht="19.5" customHeight="1">
      <c r="A88" s="18" t="s">
        <v>13061</v>
      </c>
      <c r="B88" s="18" t="s">
        <v>25226</v>
      </c>
      <c r="C88" s="19" t="s">
        <v>19</v>
      </c>
      <c r="D88" s="20">
        <v>671000</v>
      </c>
      <c r="E88" s="19" t="s">
        <v>25167</v>
      </c>
      <c r="F88" s="19" t="s">
        <v>105</v>
      </c>
      <c r="G88" s="21" t="s">
        <v>25227</v>
      </c>
    </row>
    <row r="89" spans="1:7" ht="19.5" customHeight="1">
      <c r="A89" s="18" t="s">
        <v>13238</v>
      </c>
      <c r="B89" s="18" t="s">
        <v>25226</v>
      </c>
      <c r="C89" s="19" t="s">
        <v>19</v>
      </c>
      <c r="D89" s="20">
        <v>76680</v>
      </c>
      <c r="E89" s="19" t="s">
        <v>25166</v>
      </c>
      <c r="F89" s="19" t="s">
        <v>1580</v>
      </c>
      <c r="G89" s="21" t="s">
        <v>25150</v>
      </c>
    </row>
    <row r="90" spans="1:7" ht="19.5" customHeight="1">
      <c r="A90" s="18" t="s">
        <v>13238</v>
      </c>
      <c r="B90" s="18" t="s">
        <v>25226</v>
      </c>
      <c r="C90" s="19" t="s">
        <v>19</v>
      </c>
      <c r="D90" s="20">
        <v>317000</v>
      </c>
      <c r="E90" s="19" t="s">
        <v>25166</v>
      </c>
      <c r="F90" s="19" t="s">
        <v>3894</v>
      </c>
      <c r="G90" s="21" t="s">
        <v>25227</v>
      </c>
    </row>
    <row r="91" spans="1:7" ht="19.5" customHeight="1">
      <c r="A91" s="18" t="s">
        <v>13015</v>
      </c>
      <c r="B91" s="18" t="s">
        <v>25226</v>
      </c>
      <c r="C91" s="19" t="s">
        <v>19</v>
      </c>
      <c r="D91" s="20">
        <v>590000</v>
      </c>
      <c r="E91" s="19" t="s">
        <v>25167</v>
      </c>
      <c r="F91" s="19" t="s">
        <v>1127</v>
      </c>
      <c r="G91" s="21" t="s">
        <v>25151</v>
      </c>
    </row>
    <row r="92" spans="1:7" ht="19.5" customHeight="1">
      <c r="A92" s="18" t="s">
        <v>13015</v>
      </c>
      <c r="B92" s="18" t="s">
        <v>25226</v>
      </c>
      <c r="C92" s="19" t="s">
        <v>19</v>
      </c>
      <c r="D92" s="20">
        <v>648000</v>
      </c>
      <c r="E92" s="19" t="s">
        <v>25167</v>
      </c>
      <c r="F92" s="19" t="s">
        <v>105</v>
      </c>
      <c r="G92" s="21" t="s">
        <v>25151</v>
      </c>
    </row>
    <row r="93" spans="1:7" ht="19.5" customHeight="1">
      <c r="A93" s="18" t="s">
        <v>12736</v>
      </c>
      <c r="B93" s="18" t="s">
        <v>25226</v>
      </c>
      <c r="C93" s="19" t="s">
        <v>19</v>
      </c>
      <c r="D93" s="20">
        <v>1547000</v>
      </c>
      <c r="E93" s="19" t="s">
        <v>25167</v>
      </c>
      <c r="F93" s="19" t="s">
        <v>1127</v>
      </c>
      <c r="G93" s="21" t="s">
        <v>25227</v>
      </c>
    </row>
    <row r="94" spans="1:7" ht="19.5" customHeight="1">
      <c r="A94" s="18" t="s">
        <v>12736</v>
      </c>
      <c r="B94" s="18" t="s">
        <v>25226</v>
      </c>
      <c r="C94" s="19" t="s">
        <v>19</v>
      </c>
      <c r="D94" s="20">
        <v>1810600</v>
      </c>
      <c r="E94" s="19" t="s">
        <v>25167</v>
      </c>
      <c r="F94" s="19" t="s">
        <v>1127</v>
      </c>
      <c r="G94" s="21" t="s">
        <v>25227</v>
      </c>
    </row>
    <row r="95" spans="1:7" ht="19.5" customHeight="1">
      <c r="A95" s="18" t="s">
        <v>12983</v>
      </c>
      <c r="B95" s="18" t="s">
        <v>25226</v>
      </c>
      <c r="C95" s="19" t="s">
        <v>19</v>
      </c>
      <c r="D95" s="20">
        <v>4691500</v>
      </c>
      <c r="E95" s="19" t="s">
        <v>25167</v>
      </c>
      <c r="F95" s="19" t="s">
        <v>1127</v>
      </c>
      <c r="G95" s="21" t="s">
        <v>25151</v>
      </c>
    </row>
    <row r="96" spans="1:7" ht="19.5" customHeight="1">
      <c r="A96" s="18" t="s">
        <v>12983</v>
      </c>
      <c r="B96" s="18" t="s">
        <v>25226</v>
      </c>
      <c r="C96" s="19" t="s">
        <v>19</v>
      </c>
      <c r="D96" s="20">
        <v>608040</v>
      </c>
      <c r="E96" s="19" t="s">
        <v>25167</v>
      </c>
      <c r="F96" s="19" t="s">
        <v>105</v>
      </c>
      <c r="G96" s="21" t="s">
        <v>25151</v>
      </c>
    </row>
    <row r="97" spans="1:7" ht="19.5" customHeight="1">
      <c r="A97" s="18" t="s">
        <v>12973</v>
      </c>
      <c r="B97" s="18" t="s">
        <v>25226</v>
      </c>
      <c r="C97" s="19" t="s">
        <v>19</v>
      </c>
      <c r="D97" s="20">
        <v>240900</v>
      </c>
      <c r="E97" s="19" t="s">
        <v>25166</v>
      </c>
      <c r="F97" s="19" t="s">
        <v>1127</v>
      </c>
      <c r="G97" s="21" t="s">
        <v>25150</v>
      </c>
    </row>
    <row r="98" spans="1:7" ht="19.5" customHeight="1">
      <c r="A98" s="18" t="s">
        <v>12973</v>
      </c>
      <c r="B98" s="18" t="s">
        <v>25226</v>
      </c>
      <c r="C98" s="19" t="s">
        <v>19</v>
      </c>
      <c r="D98" s="20">
        <v>328900</v>
      </c>
      <c r="E98" s="19" t="s">
        <v>25169</v>
      </c>
      <c r="F98" s="19" t="s">
        <v>1127</v>
      </c>
      <c r="G98" s="21" t="s">
        <v>25150</v>
      </c>
    </row>
    <row r="99" spans="1:7" ht="19.5" customHeight="1">
      <c r="A99" s="18" t="s">
        <v>12968</v>
      </c>
      <c r="B99" s="18" t="s">
        <v>25226</v>
      </c>
      <c r="C99" s="19" t="s">
        <v>19</v>
      </c>
      <c r="D99" s="20">
        <v>894000</v>
      </c>
      <c r="E99" s="19" t="s">
        <v>25167</v>
      </c>
      <c r="F99" s="19" t="s">
        <v>105</v>
      </c>
      <c r="G99" s="21" t="s">
        <v>25154</v>
      </c>
    </row>
    <row r="100" spans="1:7" ht="19.5" customHeight="1">
      <c r="A100" s="18" t="s">
        <v>12968</v>
      </c>
      <c r="B100" s="18" t="s">
        <v>25226</v>
      </c>
      <c r="C100" s="19" t="s">
        <v>12969</v>
      </c>
      <c r="D100" s="20">
        <v>567600</v>
      </c>
      <c r="E100" s="19" t="s">
        <v>25167</v>
      </c>
      <c r="F100" s="19" t="s">
        <v>1127</v>
      </c>
      <c r="G100" s="21" t="s">
        <v>25151</v>
      </c>
    </row>
    <row r="101" spans="1:7" ht="19.5" customHeight="1">
      <c r="A101" s="18" t="s">
        <v>12798</v>
      </c>
      <c r="B101" s="18" t="s">
        <v>25226</v>
      </c>
      <c r="C101" s="19" t="s">
        <v>19</v>
      </c>
      <c r="D101" s="20">
        <v>1152800</v>
      </c>
      <c r="E101" s="19" t="s">
        <v>25167</v>
      </c>
      <c r="F101" s="19" t="s">
        <v>1127</v>
      </c>
      <c r="G101" s="21" t="s">
        <v>25159</v>
      </c>
    </row>
    <row r="102" spans="1:7" ht="19.5" customHeight="1">
      <c r="A102" s="18" t="s">
        <v>12798</v>
      </c>
      <c r="B102" s="18" t="s">
        <v>25226</v>
      </c>
      <c r="C102" s="19" t="s">
        <v>19</v>
      </c>
      <c r="D102" s="20">
        <v>1205280</v>
      </c>
      <c r="E102" s="19" t="s">
        <v>25167</v>
      </c>
      <c r="F102" s="19" t="s">
        <v>105</v>
      </c>
      <c r="G102" s="21" t="s">
        <v>25159</v>
      </c>
    </row>
    <row r="103" spans="1:7" ht="19.5" customHeight="1">
      <c r="A103" s="18" t="s">
        <v>12798</v>
      </c>
      <c r="B103" s="18" t="s">
        <v>25226</v>
      </c>
      <c r="C103" s="19" t="s">
        <v>167</v>
      </c>
      <c r="D103" s="20">
        <v>219888</v>
      </c>
      <c r="E103" s="19" t="s">
        <v>25167</v>
      </c>
      <c r="F103" s="19" t="s">
        <v>1882</v>
      </c>
      <c r="G103" s="21" t="s">
        <v>25159</v>
      </c>
    </row>
    <row r="104" spans="1:7" ht="19.5" customHeight="1">
      <c r="A104" s="18" t="s">
        <v>12922</v>
      </c>
      <c r="B104" s="18" t="s">
        <v>25226</v>
      </c>
      <c r="C104" s="19" t="s">
        <v>19</v>
      </c>
      <c r="D104" s="20">
        <v>383000</v>
      </c>
      <c r="E104" s="19" t="s">
        <v>25166</v>
      </c>
      <c r="F104" s="19" t="s">
        <v>1127</v>
      </c>
      <c r="G104" s="21" t="s">
        <v>25233</v>
      </c>
    </row>
    <row r="105" spans="1:7" ht="19.5" customHeight="1">
      <c r="A105" s="18" t="s">
        <v>12922</v>
      </c>
      <c r="B105" s="18" t="s">
        <v>25226</v>
      </c>
      <c r="C105" s="19" t="s">
        <v>19</v>
      </c>
      <c r="D105" s="20">
        <v>226800</v>
      </c>
      <c r="E105" s="19" t="s">
        <v>25165</v>
      </c>
      <c r="F105" s="19" t="s">
        <v>2252</v>
      </c>
      <c r="G105" s="21" t="s">
        <v>25233</v>
      </c>
    </row>
    <row r="106" spans="1:7" ht="19.5" customHeight="1">
      <c r="A106" s="18" t="s">
        <v>12786</v>
      </c>
      <c r="B106" s="18" t="s">
        <v>25226</v>
      </c>
      <c r="C106" s="19" t="s">
        <v>19</v>
      </c>
      <c r="D106" s="20">
        <v>427680</v>
      </c>
      <c r="E106" s="19" t="s">
        <v>25167</v>
      </c>
      <c r="F106" s="19" t="s">
        <v>105</v>
      </c>
      <c r="G106" s="21" t="s">
        <v>25227</v>
      </c>
    </row>
    <row r="107" spans="1:7" ht="19.5" customHeight="1">
      <c r="A107" s="18" t="s">
        <v>12786</v>
      </c>
      <c r="B107" s="18" t="s">
        <v>25226</v>
      </c>
      <c r="C107" s="19" t="s">
        <v>191</v>
      </c>
      <c r="D107" s="20">
        <v>356400</v>
      </c>
      <c r="E107" s="19" t="s">
        <v>25169</v>
      </c>
      <c r="F107" s="19" t="s">
        <v>2252</v>
      </c>
      <c r="G107" s="21" t="s">
        <v>25227</v>
      </c>
    </row>
    <row r="108" spans="1:7" ht="19.5" customHeight="1">
      <c r="A108" s="18" t="s">
        <v>12786</v>
      </c>
      <c r="B108" s="18" t="s">
        <v>25226</v>
      </c>
      <c r="C108" s="19" t="s">
        <v>19</v>
      </c>
      <c r="D108" s="20">
        <v>635000</v>
      </c>
      <c r="E108" s="19" t="s">
        <v>25167</v>
      </c>
      <c r="F108" s="19" t="s">
        <v>1127</v>
      </c>
      <c r="G108" s="21" t="s">
        <v>25151</v>
      </c>
    </row>
    <row r="109" spans="1:7" ht="19.5" customHeight="1">
      <c r="A109" s="18" t="s">
        <v>12776</v>
      </c>
      <c r="B109" s="18" t="s">
        <v>25226</v>
      </c>
      <c r="C109" s="19" t="s">
        <v>19</v>
      </c>
      <c r="D109" s="20">
        <v>512600</v>
      </c>
      <c r="E109" s="19" t="s">
        <v>25170</v>
      </c>
      <c r="F109" s="19" t="s">
        <v>1127</v>
      </c>
      <c r="G109" s="21" t="s">
        <v>25151</v>
      </c>
    </row>
    <row r="110" spans="1:7" ht="19.5" customHeight="1">
      <c r="A110" s="18" t="s">
        <v>12776</v>
      </c>
      <c r="B110" s="18" t="s">
        <v>25226</v>
      </c>
      <c r="C110" s="19" t="s">
        <v>19</v>
      </c>
      <c r="D110" s="20">
        <v>913000</v>
      </c>
      <c r="E110" s="19" t="s">
        <v>25167</v>
      </c>
      <c r="F110" s="19" t="s">
        <v>105</v>
      </c>
      <c r="G110" s="21" t="s">
        <v>25151</v>
      </c>
    </row>
    <row r="111" spans="1:7" ht="19.5" customHeight="1">
      <c r="A111" s="18" t="s">
        <v>12683</v>
      </c>
      <c r="B111" s="18" t="s">
        <v>25226</v>
      </c>
      <c r="C111" s="19" t="s">
        <v>19</v>
      </c>
      <c r="D111" s="20">
        <v>230000</v>
      </c>
      <c r="E111" s="19" t="s">
        <v>25169</v>
      </c>
      <c r="F111" s="19" t="s">
        <v>105</v>
      </c>
      <c r="G111" s="21" t="s">
        <v>25150</v>
      </c>
    </row>
    <row r="112" spans="1:7" ht="19.5" customHeight="1">
      <c r="A112" s="18" t="s">
        <v>12683</v>
      </c>
      <c r="B112" s="18" t="s">
        <v>25226</v>
      </c>
      <c r="C112" s="19" t="s">
        <v>133</v>
      </c>
      <c r="D112" s="20">
        <v>445000</v>
      </c>
      <c r="E112" s="19" t="s">
        <v>25165</v>
      </c>
      <c r="F112" s="19" t="s">
        <v>3802</v>
      </c>
      <c r="G112" s="21" t="s">
        <v>25150</v>
      </c>
    </row>
    <row r="113" spans="1:7" ht="19.5" customHeight="1">
      <c r="A113" s="18" t="s">
        <v>12683</v>
      </c>
      <c r="B113" s="18" t="s">
        <v>25226</v>
      </c>
      <c r="C113" s="19" t="s">
        <v>19</v>
      </c>
      <c r="D113" s="20">
        <v>240000</v>
      </c>
      <c r="E113" s="19" t="s">
        <v>25167</v>
      </c>
      <c r="F113" s="19" t="s">
        <v>105</v>
      </c>
      <c r="G113" s="21" t="s">
        <v>25150</v>
      </c>
    </row>
    <row r="114" spans="1:7" ht="19.5" customHeight="1">
      <c r="A114" s="18" t="s">
        <v>12678</v>
      </c>
      <c r="B114" s="18" t="s">
        <v>25226</v>
      </c>
      <c r="C114" s="19" t="s">
        <v>19</v>
      </c>
      <c r="D114" s="20">
        <v>430000</v>
      </c>
      <c r="E114" s="19" t="s">
        <v>25167</v>
      </c>
      <c r="F114" s="19" t="s">
        <v>105</v>
      </c>
      <c r="G114" s="21" t="s">
        <v>25154</v>
      </c>
    </row>
    <row r="115" spans="1:7" ht="19.5" customHeight="1">
      <c r="A115" s="18" t="s">
        <v>12678</v>
      </c>
      <c r="B115" s="18" t="s">
        <v>25226</v>
      </c>
      <c r="C115" s="19" t="s">
        <v>19</v>
      </c>
      <c r="D115" s="20">
        <v>349434</v>
      </c>
      <c r="E115" s="19" t="s">
        <v>25167</v>
      </c>
      <c r="F115" s="19" t="s">
        <v>3894</v>
      </c>
      <c r="G115" s="21" t="s">
        <v>25154</v>
      </c>
    </row>
    <row r="116" spans="1:7" ht="19.5" customHeight="1">
      <c r="A116" s="18" t="s">
        <v>12808</v>
      </c>
      <c r="B116" s="18" t="s">
        <v>25226</v>
      </c>
      <c r="C116" s="19" t="s">
        <v>19</v>
      </c>
      <c r="D116" s="20">
        <v>930000</v>
      </c>
      <c r="E116" s="19" t="s">
        <v>25167</v>
      </c>
      <c r="F116" s="19" t="s">
        <v>1127</v>
      </c>
      <c r="G116" s="21" t="s">
        <v>25151</v>
      </c>
    </row>
    <row r="117" spans="1:7" ht="19.5" customHeight="1">
      <c r="A117" s="18" t="s">
        <v>12808</v>
      </c>
      <c r="B117" s="18" t="s">
        <v>25226</v>
      </c>
      <c r="C117" s="19" t="s">
        <v>19</v>
      </c>
      <c r="D117" s="20">
        <v>876000</v>
      </c>
      <c r="E117" s="19" t="s">
        <v>25167</v>
      </c>
      <c r="F117" s="19" t="s">
        <v>1127</v>
      </c>
      <c r="G117" s="21" t="s">
        <v>25151</v>
      </c>
    </row>
    <row r="118" spans="1:7" ht="19.5" customHeight="1">
      <c r="A118" s="18" t="s">
        <v>12668</v>
      </c>
      <c r="B118" s="18" t="s">
        <v>25226</v>
      </c>
      <c r="C118" s="19" t="s">
        <v>19</v>
      </c>
      <c r="D118" s="20">
        <v>1517000</v>
      </c>
      <c r="E118" s="19" t="s">
        <v>25167</v>
      </c>
      <c r="F118" s="19" t="s">
        <v>989</v>
      </c>
      <c r="G118" s="21" t="s">
        <v>25150</v>
      </c>
    </row>
    <row r="119" spans="1:7" ht="19.5" customHeight="1">
      <c r="A119" s="18" t="s">
        <v>12668</v>
      </c>
      <c r="B119" s="18" t="s">
        <v>25226</v>
      </c>
      <c r="C119" s="19" t="s">
        <v>19</v>
      </c>
      <c r="D119" s="20">
        <v>1020000</v>
      </c>
      <c r="E119" s="19" t="s">
        <v>25167</v>
      </c>
      <c r="F119" s="19" t="s">
        <v>989</v>
      </c>
      <c r="G119" s="21" t="s">
        <v>25150</v>
      </c>
    </row>
    <row r="120" spans="1:7" ht="19.5" customHeight="1">
      <c r="A120" s="18" t="s">
        <v>12636</v>
      </c>
      <c r="B120" s="18" t="s">
        <v>25226</v>
      </c>
      <c r="C120" s="19" t="s">
        <v>19</v>
      </c>
      <c r="D120" s="20">
        <v>620000</v>
      </c>
      <c r="E120" s="19" t="s">
        <v>25175</v>
      </c>
      <c r="F120" s="19" t="s">
        <v>989</v>
      </c>
      <c r="G120" s="21" t="s">
        <v>25227</v>
      </c>
    </row>
    <row r="121" spans="1:7" ht="19.5" customHeight="1">
      <c r="A121" s="18" t="s">
        <v>12636</v>
      </c>
      <c r="B121" s="18" t="s">
        <v>25226</v>
      </c>
      <c r="C121" s="19" t="s">
        <v>19</v>
      </c>
      <c r="D121" s="20">
        <v>2977900</v>
      </c>
      <c r="E121" s="19" t="s">
        <v>25175</v>
      </c>
      <c r="F121" s="19" t="s">
        <v>989</v>
      </c>
      <c r="G121" s="21" t="s">
        <v>25227</v>
      </c>
    </row>
    <row r="122" spans="1:7" ht="19.5" customHeight="1">
      <c r="A122" s="18" t="s">
        <v>12608</v>
      </c>
      <c r="B122" s="18" t="s">
        <v>25226</v>
      </c>
      <c r="C122" s="19" t="s">
        <v>19</v>
      </c>
      <c r="D122" s="20">
        <v>620000</v>
      </c>
      <c r="E122" s="19" t="s">
        <v>25167</v>
      </c>
      <c r="F122" s="19" t="s">
        <v>989</v>
      </c>
      <c r="G122" s="21" t="s">
        <v>25150</v>
      </c>
    </row>
    <row r="123" spans="1:7" ht="19.5" customHeight="1">
      <c r="A123" s="18" t="s">
        <v>12608</v>
      </c>
      <c r="B123" s="18" t="s">
        <v>25226</v>
      </c>
      <c r="C123" s="19" t="s">
        <v>19</v>
      </c>
      <c r="D123" s="20">
        <v>288000</v>
      </c>
      <c r="E123" s="19" t="s">
        <v>25166</v>
      </c>
      <c r="F123" s="19" t="s">
        <v>989</v>
      </c>
      <c r="G123" s="21" t="s">
        <v>25150</v>
      </c>
    </row>
    <row r="124" spans="1:7" ht="19.5" customHeight="1">
      <c r="A124" s="18" t="s">
        <v>12595</v>
      </c>
      <c r="B124" s="18" t="s">
        <v>25226</v>
      </c>
      <c r="C124" s="19" t="s">
        <v>19</v>
      </c>
      <c r="D124" s="20">
        <v>275000</v>
      </c>
      <c r="E124" s="19" t="s">
        <v>25167</v>
      </c>
      <c r="F124" s="19" t="s">
        <v>989</v>
      </c>
      <c r="G124" s="21" t="s">
        <v>25150</v>
      </c>
    </row>
    <row r="125" spans="1:7" ht="19.5" customHeight="1">
      <c r="A125" s="18" t="s">
        <v>12595</v>
      </c>
      <c r="B125" s="18" t="s">
        <v>25244</v>
      </c>
      <c r="C125" s="19" t="s">
        <v>19</v>
      </c>
      <c r="D125" s="20">
        <v>239000</v>
      </c>
      <c r="E125" s="19" t="s">
        <v>25167</v>
      </c>
      <c r="F125" s="19" t="s">
        <v>105</v>
      </c>
      <c r="G125" s="21" t="s">
        <v>25150</v>
      </c>
    </row>
    <row r="126" spans="1:7" ht="19.5" customHeight="1">
      <c r="A126" s="22" t="s">
        <v>12498</v>
      </c>
      <c r="B126" s="22" t="s">
        <v>25226</v>
      </c>
      <c r="C126" s="19" t="s">
        <v>19</v>
      </c>
      <c r="D126" s="20">
        <v>530000</v>
      </c>
      <c r="E126" s="19" t="s">
        <v>25167</v>
      </c>
      <c r="F126" s="19" t="s">
        <v>105</v>
      </c>
      <c r="G126" s="21" t="s">
        <v>25150</v>
      </c>
    </row>
    <row r="127" spans="1:7" ht="19.5" customHeight="1">
      <c r="A127" s="22" t="s">
        <v>12498</v>
      </c>
      <c r="B127" s="22" t="s">
        <v>25226</v>
      </c>
      <c r="C127" s="19" t="s">
        <v>19</v>
      </c>
      <c r="D127" s="20">
        <v>1890000</v>
      </c>
      <c r="E127" s="19" t="s">
        <v>25167</v>
      </c>
      <c r="F127" s="19" t="s">
        <v>105</v>
      </c>
      <c r="G127" s="21" t="s">
        <v>25157</v>
      </c>
    </row>
    <row r="128" spans="1:7" ht="19.5" customHeight="1">
      <c r="A128" s="18" t="s">
        <v>12469</v>
      </c>
      <c r="B128" s="18" t="s">
        <v>25226</v>
      </c>
      <c r="C128" s="19" t="s">
        <v>19</v>
      </c>
      <c r="D128" s="20">
        <v>792688</v>
      </c>
      <c r="E128" s="19" t="s">
        <v>25167</v>
      </c>
      <c r="F128" s="19" t="s">
        <v>105</v>
      </c>
      <c r="G128" s="21" t="s">
        <v>25227</v>
      </c>
    </row>
    <row r="129" spans="1:7" ht="19.5" customHeight="1">
      <c r="A129" s="18" t="s">
        <v>12478</v>
      </c>
      <c r="B129" s="18" t="s">
        <v>25226</v>
      </c>
      <c r="C129" s="19" t="s">
        <v>19</v>
      </c>
      <c r="D129" s="20">
        <v>940000</v>
      </c>
      <c r="E129" s="19" t="s">
        <v>25167</v>
      </c>
      <c r="F129" s="19" t="s">
        <v>105</v>
      </c>
      <c r="G129" s="21" t="s">
        <v>25151</v>
      </c>
    </row>
    <row r="130" spans="1:7" ht="19.5" customHeight="1">
      <c r="A130" s="18" t="s">
        <v>12478</v>
      </c>
      <c r="B130" s="18" t="s">
        <v>25226</v>
      </c>
      <c r="C130" s="19" t="s">
        <v>19</v>
      </c>
      <c r="D130" s="20">
        <v>824120</v>
      </c>
      <c r="E130" s="19" t="s">
        <v>25167</v>
      </c>
      <c r="F130" s="19" t="s">
        <v>1127</v>
      </c>
      <c r="G130" s="21" t="s">
        <v>25151</v>
      </c>
    </row>
    <row r="131" spans="1:7" ht="19.5" customHeight="1">
      <c r="A131" s="18" t="s">
        <v>12425</v>
      </c>
      <c r="B131" s="18" t="s">
        <v>25226</v>
      </c>
      <c r="C131" s="19" t="s">
        <v>710</v>
      </c>
      <c r="D131" s="20">
        <v>874800</v>
      </c>
      <c r="E131" s="19" t="s">
        <v>25167</v>
      </c>
      <c r="F131" s="19" t="s">
        <v>3894</v>
      </c>
      <c r="G131" s="21" t="s">
        <v>25151</v>
      </c>
    </row>
    <row r="132" spans="1:7" ht="19.5" customHeight="1">
      <c r="A132" s="18" t="s">
        <v>12425</v>
      </c>
      <c r="B132" s="18" t="s">
        <v>25226</v>
      </c>
      <c r="C132" s="19" t="s">
        <v>144</v>
      </c>
      <c r="D132" s="20">
        <v>820000</v>
      </c>
      <c r="E132" s="19" t="s">
        <v>25167</v>
      </c>
      <c r="F132" s="19" t="s">
        <v>105</v>
      </c>
      <c r="G132" s="21" t="s">
        <v>25151</v>
      </c>
    </row>
    <row r="133" spans="1:7" ht="19.5" customHeight="1">
      <c r="A133" s="18" t="s">
        <v>12464</v>
      </c>
      <c r="B133" s="18" t="s">
        <v>25226</v>
      </c>
      <c r="C133" s="19" t="s">
        <v>19</v>
      </c>
      <c r="D133" s="20">
        <v>214276</v>
      </c>
      <c r="E133" s="19" t="s">
        <v>25166</v>
      </c>
      <c r="F133" s="19" t="s">
        <v>105</v>
      </c>
      <c r="G133" s="21" t="s">
        <v>25151</v>
      </c>
    </row>
    <row r="134" spans="1:7" ht="19.5" customHeight="1">
      <c r="A134" s="18" t="s">
        <v>12464</v>
      </c>
      <c r="B134" s="18" t="s">
        <v>25226</v>
      </c>
      <c r="C134" s="19" t="s">
        <v>19</v>
      </c>
      <c r="D134" s="20">
        <v>221040</v>
      </c>
      <c r="E134" s="19" t="s">
        <v>25167</v>
      </c>
      <c r="F134" s="19" t="s">
        <v>1594</v>
      </c>
      <c r="G134" s="21" t="s">
        <v>25151</v>
      </c>
    </row>
    <row r="135" spans="1:7" ht="19.5" customHeight="1">
      <c r="A135" s="18" t="s">
        <v>12464</v>
      </c>
      <c r="B135" s="18" t="s">
        <v>25226</v>
      </c>
      <c r="C135" s="19" t="s">
        <v>19</v>
      </c>
      <c r="D135" s="20">
        <v>750000</v>
      </c>
      <c r="E135" s="19" t="s">
        <v>25167</v>
      </c>
      <c r="F135" s="19" t="s">
        <v>3894</v>
      </c>
      <c r="G135" s="21" t="s">
        <v>25227</v>
      </c>
    </row>
    <row r="136" spans="1:7" ht="19.5" customHeight="1">
      <c r="A136" s="18" t="s">
        <v>12518</v>
      </c>
      <c r="B136" s="18" t="s">
        <v>25226</v>
      </c>
      <c r="C136" s="19" t="s">
        <v>19</v>
      </c>
      <c r="D136" s="20">
        <v>60000</v>
      </c>
      <c r="E136" s="19" t="s">
        <v>25167</v>
      </c>
      <c r="F136" s="19" t="s">
        <v>105</v>
      </c>
      <c r="G136" s="21" t="s">
        <v>25150</v>
      </c>
    </row>
    <row r="137" spans="1:7" ht="19.5" customHeight="1">
      <c r="A137" s="18" t="s">
        <v>12518</v>
      </c>
      <c r="B137" s="18" t="s">
        <v>25226</v>
      </c>
      <c r="C137" s="19" t="s">
        <v>19</v>
      </c>
      <c r="D137" s="20">
        <v>170000</v>
      </c>
      <c r="E137" s="19" t="s">
        <v>25167</v>
      </c>
      <c r="F137" s="19" t="s">
        <v>105</v>
      </c>
      <c r="G137" s="21" t="s">
        <v>25150</v>
      </c>
    </row>
    <row r="138" spans="1:7" ht="19.5" customHeight="1">
      <c r="A138" s="18" t="s">
        <v>12518</v>
      </c>
      <c r="B138" s="18" t="s">
        <v>25226</v>
      </c>
      <c r="C138" s="19" t="s">
        <v>133</v>
      </c>
      <c r="D138" s="20">
        <v>35000</v>
      </c>
      <c r="E138" s="19" t="s">
        <v>25166</v>
      </c>
      <c r="F138" s="19" t="s">
        <v>105</v>
      </c>
      <c r="G138" s="21" t="s">
        <v>25150</v>
      </c>
    </row>
    <row r="139" spans="1:7" ht="19.5" customHeight="1">
      <c r="A139" s="18" t="s">
        <v>12439</v>
      </c>
      <c r="B139" s="18" t="s">
        <v>25226</v>
      </c>
      <c r="C139" s="19" t="s">
        <v>19</v>
      </c>
      <c r="D139" s="20">
        <v>30000</v>
      </c>
      <c r="E139" s="19" t="s">
        <v>25167</v>
      </c>
      <c r="F139" s="19" t="s">
        <v>105</v>
      </c>
      <c r="G139" s="21" t="s">
        <v>25153</v>
      </c>
    </row>
    <row r="140" spans="1:7" ht="19.5" customHeight="1">
      <c r="A140" s="18" t="s">
        <v>12365</v>
      </c>
      <c r="B140" s="18" t="s">
        <v>25226</v>
      </c>
      <c r="C140" s="19" t="s">
        <v>19</v>
      </c>
      <c r="D140" s="20">
        <v>939600</v>
      </c>
      <c r="E140" s="19" t="s">
        <v>25167</v>
      </c>
      <c r="F140" s="19" t="s">
        <v>105</v>
      </c>
      <c r="G140" s="21" t="s">
        <v>25227</v>
      </c>
    </row>
    <row r="141" spans="1:7" ht="19.5" customHeight="1">
      <c r="A141" s="18" t="s">
        <v>12365</v>
      </c>
      <c r="B141" s="18" t="s">
        <v>25225</v>
      </c>
      <c r="C141" s="19" t="s">
        <v>19</v>
      </c>
      <c r="D141" s="20">
        <v>577500</v>
      </c>
      <c r="E141" s="19" t="s">
        <v>25167</v>
      </c>
      <c r="F141" s="19" t="s">
        <v>24</v>
      </c>
      <c r="G141" s="21" t="s">
        <v>25227</v>
      </c>
    </row>
    <row r="142" spans="1:7" ht="19.5" customHeight="1">
      <c r="A142" s="18" t="s">
        <v>12365</v>
      </c>
      <c r="B142" s="18" t="s">
        <v>25225</v>
      </c>
      <c r="C142" s="19" t="s">
        <v>19</v>
      </c>
      <c r="D142" s="20">
        <v>660000</v>
      </c>
      <c r="E142" s="19" t="s">
        <v>25167</v>
      </c>
      <c r="F142" s="19" t="s">
        <v>24</v>
      </c>
      <c r="G142" s="21" t="s">
        <v>25227</v>
      </c>
    </row>
    <row r="143" spans="1:7" ht="19.5" customHeight="1">
      <c r="A143" s="18" t="s">
        <v>12417</v>
      </c>
      <c r="B143" s="18" t="s">
        <v>25225</v>
      </c>
      <c r="C143" s="19" t="s">
        <v>19</v>
      </c>
      <c r="D143" s="20">
        <v>584400</v>
      </c>
      <c r="E143" s="19" t="s">
        <v>25167</v>
      </c>
      <c r="F143" s="19" t="s">
        <v>105</v>
      </c>
      <c r="G143" s="21" t="s">
        <v>25227</v>
      </c>
    </row>
    <row r="144" spans="1:7" ht="19.5" customHeight="1">
      <c r="A144" s="18" t="s">
        <v>12417</v>
      </c>
      <c r="B144" s="18" t="s">
        <v>25226</v>
      </c>
      <c r="C144" s="19" t="s">
        <v>19</v>
      </c>
      <c r="D144" s="20">
        <v>652468</v>
      </c>
      <c r="E144" s="19" t="s">
        <v>25167</v>
      </c>
      <c r="F144" s="19" t="s">
        <v>1127</v>
      </c>
      <c r="G144" s="21" t="s">
        <v>25227</v>
      </c>
    </row>
    <row r="145" spans="1:7" ht="19.5" customHeight="1">
      <c r="A145" s="18" t="s">
        <v>12355</v>
      </c>
      <c r="B145" s="18" t="s">
        <v>25225</v>
      </c>
      <c r="C145" s="19" t="s">
        <v>19</v>
      </c>
      <c r="D145" s="20">
        <v>75000</v>
      </c>
      <c r="E145" s="19" t="s">
        <v>25167</v>
      </c>
      <c r="F145" s="19" t="s">
        <v>24</v>
      </c>
      <c r="G145" s="21" t="s">
        <v>25150</v>
      </c>
    </row>
    <row r="146" spans="1:7" ht="19.5" customHeight="1">
      <c r="A146" s="18" t="s">
        <v>12262</v>
      </c>
      <c r="B146" s="18" t="s">
        <v>25225</v>
      </c>
      <c r="C146" s="19" t="s">
        <v>19</v>
      </c>
      <c r="D146" s="20">
        <v>792000</v>
      </c>
      <c r="E146" s="19" t="s">
        <v>25167</v>
      </c>
      <c r="F146" s="19" t="s">
        <v>2856</v>
      </c>
      <c r="G146" s="21" t="s">
        <v>25150</v>
      </c>
    </row>
    <row r="147" spans="1:7" ht="19.5" customHeight="1">
      <c r="A147" s="18" t="s">
        <v>12262</v>
      </c>
      <c r="B147" s="18" t="s">
        <v>25226</v>
      </c>
      <c r="C147" s="19" t="s">
        <v>19</v>
      </c>
      <c r="D147" s="20">
        <v>901800</v>
      </c>
      <c r="E147" s="19" t="s">
        <v>25167</v>
      </c>
      <c r="F147" s="19" t="s">
        <v>105</v>
      </c>
      <c r="G147" s="21" t="s">
        <v>25150</v>
      </c>
    </row>
    <row r="148" spans="1:7" ht="19.5" customHeight="1">
      <c r="A148" s="18" t="s">
        <v>12243</v>
      </c>
      <c r="B148" s="18" t="s">
        <v>25226</v>
      </c>
      <c r="C148" s="19" t="s">
        <v>19</v>
      </c>
      <c r="D148" s="20">
        <v>450000</v>
      </c>
      <c r="E148" s="19" t="s">
        <v>25167</v>
      </c>
      <c r="F148" s="19" t="s">
        <v>3894</v>
      </c>
      <c r="G148" s="21" t="s">
        <v>25227</v>
      </c>
    </row>
    <row r="149" spans="1:7" ht="19.5" customHeight="1">
      <c r="A149" s="18" t="s">
        <v>12243</v>
      </c>
      <c r="B149" s="18" t="s">
        <v>25225</v>
      </c>
      <c r="C149" s="19" t="s">
        <v>19</v>
      </c>
      <c r="D149" s="20">
        <v>984500</v>
      </c>
      <c r="E149" s="19" t="s">
        <v>25167</v>
      </c>
      <c r="F149" s="19" t="s">
        <v>2856</v>
      </c>
      <c r="G149" s="21" t="s">
        <v>25227</v>
      </c>
    </row>
    <row r="150" spans="1:7" ht="19.5" customHeight="1">
      <c r="A150" s="18" t="s">
        <v>12196</v>
      </c>
      <c r="B150" s="18" t="s">
        <v>25225</v>
      </c>
      <c r="C150" s="19" t="s">
        <v>19</v>
      </c>
      <c r="D150" s="20">
        <v>700000</v>
      </c>
      <c r="E150" s="19" t="s">
        <v>25167</v>
      </c>
      <c r="F150" s="19" t="s">
        <v>105</v>
      </c>
      <c r="G150" s="21" t="s">
        <v>25151</v>
      </c>
    </row>
    <row r="151" spans="1:7" ht="19.5" customHeight="1">
      <c r="A151" s="18" t="s">
        <v>12196</v>
      </c>
      <c r="B151" s="18" t="s">
        <v>25225</v>
      </c>
      <c r="C151" s="19" t="s">
        <v>19</v>
      </c>
      <c r="D151" s="20">
        <v>1500000</v>
      </c>
      <c r="E151" s="19" t="s">
        <v>25167</v>
      </c>
      <c r="F151" s="19" t="s">
        <v>105</v>
      </c>
      <c r="G151" s="21" t="s">
        <v>25227</v>
      </c>
    </row>
    <row r="152" spans="1:7" ht="19.5" customHeight="1">
      <c r="A152" s="18" t="s">
        <v>12097</v>
      </c>
      <c r="B152" s="18" t="s">
        <v>25226</v>
      </c>
      <c r="C152" s="19" t="s">
        <v>167</v>
      </c>
      <c r="D152" s="20">
        <v>566500</v>
      </c>
      <c r="E152" s="19" t="s">
        <v>25165</v>
      </c>
      <c r="F152" s="19" t="s">
        <v>105</v>
      </c>
      <c r="G152" s="21" t="s">
        <v>25227</v>
      </c>
    </row>
    <row r="153" spans="1:7" ht="19.5" customHeight="1">
      <c r="A153" s="18" t="s">
        <v>12097</v>
      </c>
      <c r="B153" s="18" t="s">
        <v>25225</v>
      </c>
      <c r="C153" s="19" t="s">
        <v>19</v>
      </c>
      <c r="D153" s="20">
        <v>380000</v>
      </c>
      <c r="E153" s="19" t="s">
        <v>25165</v>
      </c>
      <c r="F153" s="19" t="s">
        <v>105</v>
      </c>
      <c r="G153" s="21" t="s">
        <v>25227</v>
      </c>
    </row>
    <row r="154" spans="1:7" ht="19.5" customHeight="1">
      <c r="A154" s="18" t="s">
        <v>12097</v>
      </c>
      <c r="B154" s="18" t="s">
        <v>25225</v>
      </c>
      <c r="C154" s="19" t="s">
        <v>19</v>
      </c>
      <c r="D154" s="20">
        <v>480000</v>
      </c>
      <c r="E154" s="19" t="s">
        <v>25165</v>
      </c>
      <c r="F154" s="19" t="s">
        <v>105</v>
      </c>
      <c r="G154" s="21" t="s">
        <v>25227</v>
      </c>
    </row>
    <row r="155" spans="1:7" ht="19.5" customHeight="1">
      <c r="A155" s="18" t="s">
        <v>13930</v>
      </c>
      <c r="B155" s="18" t="s">
        <v>25226</v>
      </c>
      <c r="C155" s="19" t="s">
        <v>19</v>
      </c>
      <c r="D155" s="20">
        <v>2315088</v>
      </c>
      <c r="E155" s="19" t="s">
        <v>25167</v>
      </c>
      <c r="F155" s="19" t="s">
        <v>1594</v>
      </c>
      <c r="G155" s="21" t="s">
        <v>25227</v>
      </c>
    </row>
    <row r="156" spans="1:7" ht="19.5" customHeight="1">
      <c r="A156" s="18" t="s">
        <v>13930</v>
      </c>
      <c r="B156" s="18" t="s">
        <v>25226</v>
      </c>
      <c r="C156" s="19" t="s">
        <v>19</v>
      </c>
      <c r="D156" s="20">
        <v>1036800</v>
      </c>
      <c r="E156" s="19" t="s">
        <v>25167</v>
      </c>
      <c r="F156" s="19" t="s">
        <v>105</v>
      </c>
      <c r="G156" s="21" t="s">
        <v>25227</v>
      </c>
    </row>
    <row r="157" spans="1:7" ht="19.5" customHeight="1">
      <c r="A157" s="18" t="s">
        <v>11955</v>
      </c>
      <c r="B157" s="18" t="s">
        <v>25225</v>
      </c>
      <c r="C157" s="19" t="s">
        <v>19</v>
      </c>
      <c r="D157" s="20">
        <v>40000</v>
      </c>
      <c r="E157" s="19" t="s">
        <v>25167</v>
      </c>
      <c r="F157" s="19" t="s">
        <v>105</v>
      </c>
      <c r="G157" s="21" t="s">
        <v>25150</v>
      </c>
    </row>
    <row r="158" spans="1:7" ht="19.5" customHeight="1">
      <c r="A158" s="18" t="s">
        <v>11955</v>
      </c>
      <c r="B158" s="18" t="s">
        <v>25225</v>
      </c>
      <c r="C158" s="19" t="s">
        <v>19</v>
      </c>
      <c r="D158" s="20">
        <v>390000</v>
      </c>
      <c r="E158" s="19" t="s">
        <v>25167</v>
      </c>
      <c r="F158" s="19" t="s">
        <v>105</v>
      </c>
      <c r="G158" s="21" t="s">
        <v>25150</v>
      </c>
    </row>
    <row r="159" spans="1:7" ht="19.5" customHeight="1">
      <c r="A159" s="18" t="s">
        <v>11937</v>
      </c>
      <c r="B159" s="18" t="s">
        <v>25226</v>
      </c>
      <c r="C159" s="19" t="s">
        <v>19</v>
      </c>
      <c r="D159" s="20">
        <v>1310000</v>
      </c>
      <c r="E159" s="19" t="s">
        <v>25167</v>
      </c>
      <c r="F159" s="19" t="s">
        <v>105</v>
      </c>
      <c r="G159" s="21" t="s">
        <v>25227</v>
      </c>
    </row>
    <row r="160" spans="1:7" ht="19.5" customHeight="1">
      <c r="A160" s="18" t="s">
        <v>11937</v>
      </c>
      <c r="B160" s="18" t="s">
        <v>25225</v>
      </c>
      <c r="C160" s="19" t="s">
        <v>167</v>
      </c>
      <c r="D160" s="19" t="s">
        <v>25232</v>
      </c>
      <c r="E160" s="19" t="s">
        <v>25167</v>
      </c>
      <c r="F160" s="19" t="s">
        <v>105</v>
      </c>
      <c r="G160" s="21" t="s">
        <v>25150</v>
      </c>
    </row>
    <row r="161" spans="1:7" ht="19.5" customHeight="1">
      <c r="A161" s="18" t="s">
        <v>12005</v>
      </c>
      <c r="B161" s="18" t="s">
        <v>25225</v>
      </c>
      <c r="C161" s="19" t="s">
        <v>133</v>
      </c>
      <c r="D161" s="20">
        <v>275000</v>
      </c>
      <c r="E161" s="19" t="s">
        <v>25169</v>
      </c>
      <c r="F161" s="19" t="s">
        <v>105</v>
      </c>
      <c r="G161" s="21" t="s">
        <v>25150</v>
      </c>
    </row>
    <row r="162" spans="1:7" ht="19.5" customHeight="1">
      <c r="A162" s="18" t="s">
        <v>11894</v>
      </c>
      <c r="B162" s="18" t="s">
        <v>25225</v>
      </c>
      <c r="C162" s="19" t="s">
        <v>167</v>
      </c>
      <c r="D162" s="20">
        <v>515900</v>
      </c>
      <c r="E162" s="19" t="s">
        <v>25167</v>
      </c>
      <c r="F162" s="19" t="s">
        <v>105</v>
      </c>
      <c r="G162" s="21" t="s">
        <v>25154</v>
      </c>
    </row>
    <row r="163" spans="1:7" ht="19.5" customHeight="1">
      <c r="A163" s="18" t="s">
        <v>11894</v>
      </c>
      <c r="B163" s="18" t="s">
        <v>25225</v>
      </c>
      <c r="C163" s="19" t="s">
        <v>19</v>
      </c>
      <c r="D163" s="20">
        <v>515900</v>
      </c>
      <c r="E163" s="19" t="s">
        <v>25167</v>
      </c>
      <c r="F163" s="19" t="s">
        <v>105</v>
      </c>
      <c r="G163" s="21" t="s">
        <v>25154</v>
      </c>
    </row>
    <row r="164" spans="1:7" ht="19.5" customHeight="1">
      <c r="A164" s="18" t="s">
        <v>11894</v>
      </c>
      <c r="B164" s="18" t="s">
        <v>25226</v>
      </c>
      <c r="C164" s="19" t="s">
        <v>19</v>
      </c>
      <c r="D164" s="20">
        <v>706090</v>
      </c>
      <c r="E164" s="19" t="s">
        <v>25167</v>
      </c>
      <c r="F164" s="19" t="s">
        <v>24</v>
      </c>
      <c r="G164" s="21" t="s">
        <v>25154</v>
      </c>
    </row>
    <row r="165" spans="1:7" ht="19.5" customHeight="1">
      <c r="A165" s="18" t="s">
        <v>11874</v>
      </c>
      <c r="B165" s="18" t="s">
        <v>25225</v>
      </c>
      <c r="C165" s="19" t="s">
        <v>19</v>
      </c>
      <c r="D165" s="20">
        <v>580000</v>
      </c>
      <c r="E165" s="19" t="s">
        <v>25165</v>
      </c>
      <c r="F165" s="19" t="s">
        <v>105</v>
      </c>
      <c r="G165" s="21" t="s">
        <v>25151</v>
      </c>
    </row>
    <row r="166" spans="1:7" ht="19.5" customHeight="1">
      <c r="A166" s="18" t="s">
        <v>11874</v>
      </c>
      <c r="B166" s="18" t="s">
        <v>25226</v>
      </c>
      <c r="C166" s="19" t="s">
        <v>19</v>
      </c>
      <c r="D166" s="20">
        <v>324000</v>
      </c>
      <c r="E166" s="19" t="s">
        <v>25165</v>
      </c>
      <c r="F166" s="19" t="s">
        <v>1127</v>
      </c>
      <c r="G166" s="21" t="s">
        <v>25151</v>
      </c>
    </row>
    <row r="167" spans="1:7" ht="19.5" customHeight="1">
      <c r="A167" s="18" t="s">
        <v>11810</v>
      </c>
      <c r="B167" s="18" t="s">
        <v>25225</v>
      </c>
      <c r="C167" s="19" t="s">
        <v>4015</v>
      </c>
      <c r="D167" s="20">
        <v>694100</v>
      </c>
      <c r="E167" s="19" t="s">
        <v>25166</v>
      </c>
      <c r="F167" s="19" t="s">
        <v>105</v>
      </c>
      <c r="G167" s="21" t="s">
        <v>25154</v>
      </c>
    </row>
    <row r="168" spans="1:7" ht="19.5" customHeight="1">
      <c r="A168" s="18" t="s">
        <v>11810</v>
      </c>
      <c r="B168" s="18" t="s">
        <v>25225</v>
      </c>
      <c r="C168" s="19" t="s">
        <v>11790</v>
      </c>
      <c r="D168" s="20">
        <v>781000</v>
      </c>
      <c r="E168" s="19" t="s">
        <v>25167</v>
      </c>
      <c r="F168" s="19" t="s">
        <v>105</v>
      </c>
      <c r="G168" s="21" t="s">
        <v>25154</v>
      </c>
    </row>
    <row r="169" spans="1:7" ht="19.5" customHeight="1">
      <c r="A169" s="18" t="s">
        <v>11810</v>
      </c>
      <c r="B169" s="18" t="s">
        <v>25225</v>
      </c>
      <c r="C169" s="19" t="s">
        <v>11790</v>
      </c>
      <c r="D169" s="20">
        <v>1900000</v>
      </c>
      <c r="E169" s="19" t="s">
        <v>25166</v>
      </c>
      <c r="F169" s="19" t="s">
        <v>105</v>
      </c>
      <c r="G169" s="21" t="s">
        <v>25154</v>
      </c>
    </row>
    <row r="170" spans="1:7" ht="19.5" customHeight="1">
      <c r="A170" s="18" t="s">
        <v>11810</v>
      </c>
      <c r="B170" s="18" t="s">
        <v>25225</v>
      </c>
      <c r="C170" s="19" t="s">
        <v>19</v>
      </c>
      <c r="D170" s="20">
        <v>429000</v>
      </c>
      <c r="E170" s="19" t="s">
        <v>25169</v>
      </c>
      <c r="F170" s="19" t="s">
        <v>105</v>
      </c>
      <c r="G170" s="21" t="s">
        <v>25154</v>
      </c>
    </row>
    <row r="171" spans="1:7" ht="19.5" customHeight="1">
      <c r="A171" s="18" t="s">
        <v>11785</v>
      </c>
      <c r="B171" s="18" t="s">
        <v>25225</v>
      </c>
      <c r="C171" s="19" t="s">
        <v>19</v>
      </c>
      <c r="D171" s="20">
        <v>540000</v>
      </c>
      <c r="E171" s="19" t="s">
        <v>25167</v>
      </c>
      <c r="F171" s="19" t="s">
        <v>2581</v>
      </c>
      <c r="G171" s="21" t="s">
        <v>25227</v>
      </c>
    </row>
    <row r="172" spans="1:7" ht="19.5" customHeight="1">
      <c r="A172" s="18" t="s">
        <v>11803</v>
      </c>
      <c r="B172" s="18" t="s">
        <v>25225</v>
      </c>
      <c r="C172" s="19" t="s">
        <v>19</v>
      </c>
      <c r="D172" s="20">
        <v>237000</v>
      </c>
      <c r="E172" s="19" t="s">
        <v>25166</v>
      </c>
      <c r="F172" s="19" t="s">
        <v>2581</v>
      </c>
      <c r="G172" s="21" t="s">
        <v>25150</v>
      </c>
    </row>
    <row r="173" spans="1:7" ht="19.5" customHeight="1">
      <c r="A173" s="18" t="s">
        <v>11803</v>
      </c>
      <c r="B173" s="18" t="s">
        <v>25225</v>
      </c>
      <c r="C173" s="19" t="s">
        <v>19</v>
      </c>
      <c r="D173" s="20">
        <v>411000</v>
      </c>
      <c r="E173" s="19" t="s">
        <v>25166</v>
      </c>
      <c r="F173" s="19" t="s">
        <v>105</v>
      </c>
      <c r="G173" s="21" t="s">
        <v>25150</v>
      </c>
    </row>
    <row r="174" spans="1:7" ht="19.5" customHeight="1">
      <c r="A174" s="18" t="s">
        <v>11803</v>
      </c>
      <c r="B174" s="18" t="s">
        <v>25226</v>
      </c>
      <c r="C174" s="19" t="s">
        <v>19</v>
      </c>
      <c r="D174" s="20">
        <v>400000</v>
      </c>
      <c r="E174" s="19" t="s">
        <v>25166</v>
      </c>
      <c r="F174" s="19" t="s">
        <v>105</v>
      </c>
      <c r="G174" s="21" t="s">
        <v>25150</v>
      </c>
    </row>
    <row r="175" spans="1:7" ht="19.5" customHeight="1">
      <c r="A175" s="18" t="s">
        <v>11774</v>
      </c>
      <c r="B175" s="18" t="s">
        <v>25225</v>
      </c>
      <c r="C175" s="19" t="s">
        <v>267</v>
      </c>
      <c r="D175" s="20">
        <v>664375</v>
      </c>
      <c r="E175" s="19" t="s">
        <v>25167</v>
      </c>
      <c r="F175" s="19" t="s">
        <v>2581</v>
      </c>
      <c r="G175" s="21" t="s">
        <v>25227</v>
      </c>
    </row>
    <row r="176" spans="1:7" ht="19.5" customHeight="1">
      <c r="A176" s="18" t="s">
        <v>11774</v>
      </c>
      <c r="B176" s="18" t="s">
        <v>25226</v>
      </c>
      <c r="C176" s="19" t="s">
        <v>19</v>
      </c>
      <c r="D176" s="20">
        <v>865000</v>
      </c>
      <c r="E176" s="19" t="s">
        <v>25167</v>
      </c>
      <c r="F176" s="19" t="s">
        <v>1580</v>
      </c>
      <c r="G176" s="21" t="s">
        <v>25227</v>
      </c>
    </row>
    <row r="177" spans="1:7" ht="19.5" customHeight="1">
      <c r="A177" s="18" t="s">
        <v>11677</v>
      </c>
      <c r="B177" s="18" t="s">
        <v>25225</v>
      </c>
      <c r="C177" s="19" t="s">
        <v>27</v>
      </c>
      <c r="D177" s="20">
        <v>795000</v>
      </c>
      <c r="E177" s="19" t="s">
        <v>25169</v>
      </c>
      <c r="F177" s="19" t="s">
        <v>2556</v>
      </c>
      <c r="G177" s="21" t="s">
        <v>25227</v>
      </c>
    </row>
    <row r="178" spans="1:7" ht="19.5" customHeight="1">
      <c r="A178" s="18" t="s">
        <v>11677</v>
      </c>
      <c r="B178" s="18" t="s">
        <v>25225</v>
      </c>
      <c r="C178" s="19" t="s">
        <v>19</v>
      </c>
      <c r="D178" s="20">
        <v>215000</v>
      </c>
      <c r="E178" s="19" t="s">
        <v>25169</v>
      </c>
      <c r="F178" s="19" t="s">
        <v>2556</v>
      </c>
      <c r="G178" s="21" t="s">
        <v>25227</v>
      </c>
    </row>
    <row r="179" spans="1:7" ht="19.5" customHeight="1">
      <c r="A179" s="18" t="s">
        <v>11677</v>
      </c>
      <c r="B179" s="18" t="s">
        <v>25225</v>
      </c>
      <c r="C179" s="19" t="s">
        <v>19</v>
      </c>
      <c r="D179" s="20">
        <v>580000</v>
      </c>
      <c r="E179" s="19" t="s">
        <v>25169</v>
      </c>
      <c r="F179" s="19" t="s">
        <v>2556</v>
      </c>
      <c r="G179" s="21" t="s">
        <v>25227</v>
      </c>
    </row>
    <row r="180" spans="1:7" ht="19.5" customHeight="1">
      <c r="A180" s="18" t="s">
        <v>11687</v>
      </c>
      <c r="B180" s="18" t="s">
        <v>25225</v>
      </c>
      <c r="C180" s="19" t="s">
        <v>167</v>
      </c>
      <c r="D180" s="20">
        <v>2293500</v>
      </c>
      <c r="E180" s="19" t="s">
        <v>25166</v>
      </c>
      <c r="F180" s="19" t="s">
        <v>2556</v>
      </c>
      <c r="G180" s="21" t="s">
        <v>25154</v>
      </c>
    </row>
    <row r="181" spans="1:7" ht="19.5" customHeight="1">
      <c r="A181" s="18" t="s">
        <v>11687</v>
      </c>
      <c r="B181" s="18" t="s">
        <v>25225</v>
      </c>
      <c r="C181" s="19" t="s">
        <v>27</v>
      </c>
      <c r="D181" s="20">
        <v>484000</v>
      </c>
      <c r="E181" s="19" t="s">
        <v>25169</v>
      </c>
      <c r="F181" s="19" t="s">
        <v>105</v>
      </c>
      <c r="G181" s="21" t="s">
        <v>25154</v>
      </c>
    </row>
    <row r="182" spans="1:7" ht="19.5" customHeight="1">
      <c r="A182" s="18" t="s">
        <v>11687</v>
      </c>
      <c r="B182" s="18" t="s">
        <v>25225</v>
      </c>
      <c r="C182" s="19" t="s">
        <v>27</v>
      </c>
      <c r="D182" s="20">
        <v>3490000</v>
      </c>
      <c r="E182" s="19" t="s">
        <v>25166</v>
      </c>
      <c r="F182" s="19" t="s">
        <v>105</v>
      </c>
      <c r="G182" s="21" t="s">
        <v>25154</v>
      </c>
    </row>
    <row r="183" spans="1:7" ht="19.5" customHeight="1">
      <c r="A183" s="18" t="s">
        <v>11687</v>
      </c>
      <c r="B183" s="18" t="s">
        <v>25225</v>
      </c>
      <c r="C183" s="19" t="s">
        <v>27</v>
      </c>
      <c r="D183" s="20">
        <v>715000</v>
      </c>
      <c r="E183" s="19" t="s">
        <v>25169</v>
      </c>
      <c r="F183" s="19" t="s">
        <v>105</v>
      </c>
      <c r="G183" s="21" t="s">
        <v>25154</v>
      </c>
    </row>
    <row r="184" spans="1:7" ht="19.5" customHeight="1">
      <c r="A184" s="18" t="s">
        <v>11650</v>
      </c>
      <c r="B184" s="18" t="s">
        <v>25225</v>
      </c>
      <c r="C184" s="19" t="s">
        <v>19</v>
      </c>
      <c r="D184" s="20">
        <v>225000</v>
      </c>
      <c r="E184" s="19" t="s">
        <v>25232</v>
      </c>
      <c r="F184" s="19" t="s">
        <v>2556</v>
      </c>
      <c r="G184" s="21" t="s">
        <v>25227</v>
      </c>
    </row>
    <row r="185" spans="1:7" ht="19.5" customHeight="1">
      <c r="A185" s="18" t="s">
        <v>11650</v>
      </c>
      <c r="B185" s="18" t="s">
        <v>25226</v>
      </c>
      <c r="C185" s="19" t="s">
        <v>19</v>
      </c>
      <c r="D185" s="20">
        <v>396522</v>
      </c>
      <c r="E185" s="19" t="s">
        <v>25166</v>
      </c>
      <c r="F185" s="19" t="s">
        <v>105</v>
      </c>
      <c r="G185" s="21" t="s">
        <v>25227</v>
      </c>
    </row>
    <row r="186" spans="1:7" ht="19.5" customHeight="1">
      <c r="A186" s="18" t="s">
        <v>11655</v>
      </c>
      <c r="B186" s="18" t="s">
        <v>25225</v>
      </c>
      <c r="C186" s="19" t="s">
        <v>133</v>
      </c>
      <c r="D186" s="20">
        <v>632500</v>
      </c>
      <c r="E186" s="19" t="s">
        <v>25167</v>
      </c>
      <c r="F186" s="19" t="s">
        <v>2556</v>
      </c>
      <c r="G186" s="21" t="s">
        <v>25154</v>
      </c>
    </row>
    <row r="187" spans="1:7" ht="19.5" customHeight="1">
      <c r="A187" s="18" t="s">
        <v>11655</v>
      </c>
      <c r="B187" s="18" t="s">
        <v>25226</v>
      </c>
      <c r="C187" s="19" t="s">
        <v>19</v>
      </c>
      <c r="D187" s="20">
        <v>756800</v>
      </c>
      <c r="E187" s="19" t="s">
        <v>25167</v>
      </c>
      <c r="F187" s="19" t="s">
        <v>1127</v>
      </c>
      <c r="G187" s="21" t="s">
        <v>25154</v>
      </c>
    </row>
    <row r="188" spans="1:7" ht="19.5" customHeight="1">
      <c r="A188" s="18" t="s">
        <v>11612</v>
      </c>
      <c r="B188" s="18" t="s">
        <v>25225</v>
      </c>
      <c r="C188" s="19" t="s">
        <v>19</v>
      </c>
      <c r="D188" s="20">
        <v>930000</v>
      </c>
      <c r="E188" s="19" t="s">
        <v>25167</v>
      </c>
      <c r="F188" s="19" t="s">
        <v>2512</v>
      </c>
      <c r="G188" s="21" t="s">
        <v>25150</v>
      </c>
    </row>
    <row r="189" spans="1:7" ht="19.5" customHeight="1">
      <c r="A189" s="18" t="s">
        <v>11612</v>
      </c>
      <c r="B189" s="18" t="s">
        <v>25225</v>
      </c>
      <c r="C189" s="19" t="s">
        <v>75</v>
      </c>
      <c r="D189" s="20">
        <v>500000</v>
      </c>
      <c r="E189" s="19" t="s">
        <v>25167</v>
      </c>
      <c r="F189" s="19" t="s">
        <v>105</v>
      </c>
      <c r="G189" s="21" t="s">
        <v>25150</v>
      </c>
    </row>
    <row r="190" spans="1:7" ht="19.5" customHeight="1">
      <c r="A190" s="18" t="s">
        <v>11612</v>
      </c>
      <c r="B190" s="18" t="s">
        <v>25226</v>
      </c>
      <c r="C190" s="19" t="s">
        <v>19</v>
      </c>
      <c r="D190" s="20">
        <v>1050000</v>
      </c>
      <c r="E190" s="19" t="s">
        <v>25167</v>
      </c>
      <c r="F190" s="19" t="s">
        <v>2512</v>
      </c>
      <c r="G190" s="21" t="s">
        <v>25150</v>
      </c>
    </row>
    <row r="191" spans="1:7" ht="19.5" customHeight="1">
      <c r="A191" s="18" t="s">
        <v>11669</v>
      </c>
      <c r="B191" s="18" t="s">
        <v>25225</v>
      </c>
      <c r="C191" s="19" t="s">
        <v>167</v>
      </c>
      <c r="D191" s="20">
        <v>583000</v>
      </c>
      <c r="E191" s="19" t="s">
        <v>25167</v>
      </c>
      <c r="F191" s="19" t="s">
        <v>2556</v>
      </c>
      <c r="G191" s="21" t="s">
        <v>25151</v>
      </c>
    </row>
    <row r="192" spans="1:7" ht="19.5" customHeight="1">
      <c r="A192" s="18" t="s">
        <v>11669</v>
      </c>
      <c r="B192" s="18" t="s">
        <v>25226</v>
      </c>
      <c r="C192" s="19" t="s">
        <v>19</v>
      </c>
      <c r="D192" s="20">
        <v>245080</v>
      </c>
      <c r="E192" s="19" t="s">
        <v>25167</v>
      </c>
      <c r="F192" s="19" t="s">
        <v>1127</v>
      </c>
      <c r="G192" s="21" t="s">
        <v>25151</v>
      </c>
    </row>
    <row r="193" spans="1:7" ht="19.5" customHeight="1">
      <c r="A193" s="18" t="s">
        <v>11669</v>
      </c>
      <c r="B193" s="18" t="s">
        <v>25226</v>
      </c>
      <c r="C193" s="19" t="s">
        <v>19</v>
      </c>
      <c r="D193" s="20">
        <v>514944</v>
      </c>
      <c r="E193" s="19" t="s">
        <v>25167</v>
      </c>
      <c r="F193" s="19" t="s">
        <v>2417</v>
      </c>
      <c r="G193" s="21" t="s">
        <v>25151</v>
      </c>
    </row>
    <row r="194" spans="1:7" ht="19.5" customHeight="1">
      <c r="A194" s="18" t="s">
        <v>11558</v>
      </c>
      <c r="B194" s="18" t="s">
        <v>25225</v>
      </c>
      <c r="C194" s="19" t="s">
        <v>19</v>
      </c>
      <c r="D194" s="20">
        <v>797500</v>
      </c>
      <c r="E194" s="19" t="s">
        <v>25167</v>
      </c>
      <c r="F194" s="19" t="s">
        <v>105</v>
      </c>
      <c r="G194" s="21" t="s">
        <v>25227</v>
      </c>
    </row>
    <row r="195" spans="1:7" ht="19.5" customHeight="1">
      <c r="A195" s="18" t="s">
        <v>11558</v>
      </c>
      <c r="B195" s="18" t="s">
        <v>25226</v>
      </c>
      <c r="C195" s="19" t="s">
        <v>19</v>
      </c>
      <c r="D195" s="20">
        <v>650000</v>
      </c>
      <c r="E195" s="19" t="s">
        <v>25167</v>
      </c>
      <c r="F195" s="19" t="s">
        <v>3894</v>
      </c>
      <c r="G195" s="21" t="s">
        <v>25227</v>
      </c>
    </row>
    <row r="196" spans="1:7" ht="19.5" customHeight="1">
      <c r="A196" s="18" t="s">
        <v>11443</v>
      </c>
      <c r="B196" s="18" t="s">
        <v>25225</v>
      </c>
      <c r="C196" s="19" t="s">
        <v>19</v>
      </c>
      <c r="D196" s="20">
        <v>1350000</v>
      </c>
      <c r="E196" s="19" t="s">
        <v>25167</v>
      </c>
      <c r="F196" s="19" t="s">
        <v>2417</v>
      </c>
      <c r="G196" s="21" t="s">
        <v>25153</v>
      </c>
    </row>
    <row r="197" spans="1:7" ht="19.5" customHeight="1">
      <c r="A197" s="18" t="s">
        <v>11443</v>
      </c>
      <c r="B197" s="18" t="s">
        <v>25226</v>
      </c>
      <c r="C197" s="19" t="s">
        <v>17486</v>
      </c>
      <c r="D197" s="20">
        <v>976320</v>
      </c>
      <c r="E197" s="19" t="s">
        <v>25167</v>
      </c>
      <c r="F197" s="19" t="s">
        <v>2417</v>
      </c>
      <c r="G197" s="21" t="s">
        <v>25153</v>
      </c>
    </row>
    <row r="198" spans="1:7" ht="19.5" customHeight="1">
      <c r="A198" s="18" t="s">
        <v>11393</v>
      </c>
      <c r="B198" s="18" t="s">
        <v>25225</v>
      </c>
      <c r="C198" s="19" t="s">
        <v>19</v>
      </c>
      <c r="D198" s="20">
        <v>228000</v>
      </c>
      <c r="E198" s="19" t="s">
        <v>25167</v>
      </c>
      <c r="F198" s="19" t="s">
        <v>2417</v>
      </c>
      <c r="G198" s="21" t="s">
        <v>25153</v>
      </c>
    </row>
    <row r="199" spans="1:7" ht="19.5" customHeight="1">
      <c r="A199" s="18" t="s">
        <v>11393</v>
      </c>
      <c r="B199" s="18" t="s">
        <v>25225</v>
      </c>
      <c r="C199" s="19" t="s">
        <v>19</v>
      </c>
      <c r="D199" s="20">
        <v>228000</v>
      </c>
      <c r="E199" s="19" t="s">
        <v>25167</v>
      </c>
      <c r="F199" s="19" t="s">
        <v>2417</v>
      </c>
      <c r="G199" s="21" t="s">
        <v>25150</v>
      </c>
    </row>
    <row r="200" spans="1:7" ht="19.5" customHeight="1">
      <c r="A200" s="18" t="s">
        <v>11382</v>
      </c>
      <c r="B200" s="18" t="s">
        <v>25225</v>
      </c>
      <c r="C200" s="19" t="s">
        <v>19</v>
      </c>
      <c r="D200" s="20">
        <v>205000</v>
      </c>
      <c r="E200" s="19" t="s">
        <v>25166</v>
      </c>
      <c r="F200" s="19" t="s">
        <v>2417</v>
      </c>
      <c r="G200" s="21" t="s">
        <v>25227</v>
      </c>
    </row>
    <row r="201" spans="1:7" ht="19.5" customHeight="1">
      <c r="A201" s="18" t="s">
        <v>11382</v>
      </c>
      <c r="B201" s="18" t="s">
        <v>25225</v>
      </c>
      <c r="C201" s="19" t="s">
        <v>19</v>
      </c>
      <c r="D201" s="20">
        <v>199375</v>
      </c>
      <c r="E201" s="19" t="s">
        <v>25166</v>
      </c>
      <c r="F201" s="19" t="s">
        <v>2417</v>
      </c>
      <c r="G201" s="21" t="s">
        <v>25227</v>
      </c>
    </row>
    <row r="202" spans="1:7" ht="19.5" customHeight="1">
      <c r="A202" s="18" t="s">
        <v>11490</v>
      </c>
      <c r="B202" s="18" t="s">
        <v>25225</v>
      </c>
      <c r="C202" s="19" t="s">
        <v>19</v>
      </c>
      <c r="D202" s="20">
        <v>1365000</v>
      </c>
      <c r="E202" s="19" t="s">
        <v>25167</v>
      </c>
      <c r="F202" s="19" t="s">
        <v>2417</v>
      </c>
      <c r="G202" s="21" t="s">
        <v>25227</v>
      </c>
    </row>
    <row r="203" spans="1:7" ht="19.5" customHeight="1">
      <c r="A203" s="18" t="s">
        <v>11257</v>
      </c>
      <c r="B203" s="18" t="s">
        <v>25225</v>
      </c>
      <c r="C203" s="19" t="s">
        <v>7189</v>
      </c>
      <c r="D203" s="20">
        <v>1290000</v>
      </c>
      <c r="E203" s="19" t="s">
        <v>25167</v>
      </c>
      <c r="F203" s="19" t="s">
        <v>2417</v>
      </c>
      <c r="G203" s="21" t="s">
        <v>25227</v>
      </c>
    </row>
    <row r="204" spans="1:7" ht="19.5" customHeight="1">
      <c r="A204" s="18" t="s">
        <v>11476</v>
      </c>
      <c r="B204" s="18" t="s">
        <v>25225</v>
      </c>
      <c r="C204" s="19" t="s">
        <v>19</v>
      </c>
      <c r="D204" s="20">
        <v>577500</v>
      </c>
      <c r="E204" s="19" t="s">
        <v>25167</v>
      </c>
      <c r="F204" s="19" t="s">
        <v>2417</v>
      </c>
      <c r="G204" s="21" t="s">
        <v>25154</v>
      </c>
    </row>
    <row r="205" spans="1:7" ht="19.5" customHeight="1">
      <c r="A205" s="18" t="s">
        <v>11476</v>
      </c>
      <c r="B205" s="18" t="s">
        <v>25225</v>
      </c>
      <c r="C205" s="19" t="s">
        <v>19</v>
      </c>
      <c r="D205" s="20">
        <v>979000</v>
      </c>
      <c r="E205" s="19" t="s">
        <v>25167</v>
      </c>
      <c r="F205" s="19" t="s">
        <v>24</v>
      </c>
      <c r="G205" s="21" t="s">
        <v>25154</v>
      </c>
    </row>
    <row r="206" spans="1:7" ht="19.5" customHeight="1">
      <c r="A206" s="18" t="s">
        <v>11248</v>
      </c>
      <c r="B206" s="18" t="s">
        <v>25225</v>
      </c>
      <c r="C206" s="19" t="s">
        <v>19</v>
      </c>
      <c r="D206" s="20">
        <v>439500</v>
      </c>
      <c r="E206" s="19" t="s">
        <v>25167</v>
      </c>
      <c r="F206" s="19" t="s">
        <v>2417</v>
      </c>
      <c r="G206" s="21" t="s">
        <v>25150</v>
      </c>
    </row>
    <row r="207" spans="1:7" ht="19.5" customHeight="1">
      <c r="A207" s="18" t="s">
        <v>11248</v>
      </c>
      <c r="B207" s="18" t="s">
        <v>25225</v>
      </c>
      <c r="C207" s="19" t="s">
        <v>19</v>
      </c>
      <c r="D207" s="20">
        <v>376000</v>
      </c>
      <c r="E207" s="19" t="s">
        <v>25167</v>
      </c>
      <c r="F207" s="19" t="s">
        <v>2417</v>
      </c>
      <c r="G207" s="21" t="s">
        <v>25227</v>
      </c>
    </row>
    <row r="208" spans="1:7" ht="19.5" customHeight="1">
      <c r="A208" s="18" t="s">
        <v>11321</v>
      </c>
      <c r="B208" s="18" t="s">
        <v>25225</v>
      </c>
      <c r="C208" s="19" t="s">
        <v>19</v>
      </c>
      <c r="D208" s="20">
        <v>726000</v>
      </c>
      <c r="E208" s="19" t="s">
        <v>25167</v>
      </c>
      <c r="F208" s="19" t="s">
        <v>2417</v>
      </c>
      <c r="G208" s="21" t="s">
        <v>25227</v>
      </c>
    </row>
    <row r="209" spans="1:7" ht="19.5" customHeight="1">
      <c r="A209" s="18" t="s">
        <v>11321</v>
      </c>
      <c r="B209" s="18" t="s">
        <v>25226</v>
      </c>
      <c r="C209" s="19" t="s">
        <v>19</v>
      </c>
      <c r="D209" s="20">
        <v>695088</v>
      </c>
      <c r="E209" s="19" t="s">
        <v>25167</v>
      </c>
      <c r="F209" s="19" t="s">
        <v>2417</v>
      </c>
      <c r="G209" s="21" t="s">
        <v>25227</v>
      </c>
    </row>
    <row r="210" spans="1:7" ht="19.5" customHeight="1">
      <c r="A210" s="18" t="s">
        <v>11199</v>
      </c>
      <c r="B210" s="18" t="s">
        <v>25225</v>
      </c>
      <c r="C210" s="19" t="s">
        <v>133</v>
      </c>
      <c r="D210" s="20">
        <v>625000</v>
      </c>
      <c r="E210" s="19" t="s">
        <v>25167</v>
      </c>
      <c r="F210" s="19" t="s">
        <v>105</v>
      </c>
      <c r="G210" s="23" t="s">
        <v>25235</v>
      </c>
    </row>
    <row r="211" spans="1:7" ht="19.5" customHeight="1">
      <c r="A211" s="18" t="s">
        <v>11199</v>
      </c>
      <c r="B211" s="18" t="s">
        <v>25225</v>
      </c>
      <c r="C211" s="19" t="s">
        <v>19</v>
      </c>
      <c r="D211" s="20">
        <v>621000</v>
      </c>
      <c r="E211" s="19" t="s">
        <v>25167</v>
      </c>
      <c r="F211" s="19" t="s">
        <v>105</v>
      </c>
      <c r="G211" s="23" t="s">
        <v>25235</v>
      </c>
    </row>
    <row r="212" spans="1:7" ht="19.5" customHeight="1">
      <c r="A212" s="18" t="s">
        <v>11298</v>
      </c>
      <c r="B212" s="18" t="s">
        <v>25225</v>
      </c>
      <c r="C212" s="19" t="s">
        <v>710</v>
      </c>
      <c r="D212" s="20">
        <v>434250</v>
      </c>
      <c r="E212" s="19" t="s">
        <v>25167</v>
      </c>
      <c r="F212" s="19" t="s">
        <v>2417</v>
      </c>
      <c r="G212" s="21" t="s">
        <v>25153</v>
      </c>
    </row>
    <row r="213" spans="1:7" ht="19.5" customHeight="1">
      <c r="A213" s="18" t="s">
        <v>11298</v>
      </c>
      <c r="B213" s="18" t="s">
        <v>25244</v>
      </c>
      <c r="C213" s="19" t="s">
        <v>19</v>
      </c>
      <c r="D213" s="20">
        <v>38500</v>
      </c>
      <c r="E213" s="19" t="s">
        <v>25167</v>
      </c>
      <c r="F213" s="19" t="s">
        <v>3894</v>
      </c>
      <c r="G213" s="21" t="s">
        <v>25153</v>
      </c>
    </row>
    <row r="214" spans="1:7" ht="19.5" customHeight="1">
      <c r="A214" s="18" t="s">
        <v>11234</v>
      </c>
      <c r="B214" s="18" t="s">
        <v>25225</v>
      </c>
      <c r="C214" s="19" t="s">
        <v>19</v>
      </c>
      <c r="D214" s="20">
        <v>623700</v>
      </c>
      <c r="E214" s="19" t="s">
        <v>25167</v>
      </c>
      <c r="F214" s="19" t="s">
        <v>2417</v>
      </c>
      <c r="G214" s="21" t="s">
        <v>25227</v>
      </c>
    </row>
    <row r="215" spans="1:7" ht="19.5" customHeight="1">
      <c r="A215" s="18" t="s">
        <v>11234</v>
      </c>
      <c r="B215" s="18" t="s">
        <v>25225</v>
      </c>
      <c r="C215" s="19" t="s">
        <v>19</v>
      </c>
      <c r="D215" s="20">
        <v>400000</v>
      </c>
      <c r="E215" s="19" t="s">
        <v>25167</v>
      </c>
      <c r="F215" s="19" t="s">
        <v>2417</v>
      </c>
      <c r="G215" s="21" t="s">
        <v>25227</v>
      </c>
    </row>
    <row r="216" spans="1:7" ht="19.5" customHeight="1">
      <c r="A216" s="18" t="s">
        <v>11287</v>
      </c>
      <c r="B216" s="18" t="s">
        <v>25225</v>
      </c>
      <c r="C216" s="19" t="s">
        <v>19</v>
      </c>
      <c r="D216" s="20">
        <v>379000</v>
      </c>
      <c r="E216" s="19" t="s">
        <v>25167</v>
      </c>
      <c r="F216" s="19" t="s">
        <v>2417</v>
      </c>
      <c r="G216" s="21" t="s">
        <v>25151</v>
      </c>
    </row>
    <row r="217" spans="1:7" ht="19.5" customHeight="1">
      <c r="A217" s="18" t="s">
        <v>11287</v>
      </c>
      <c r="B217" s="18" t="s">
        <v>25226</v>
      </c>
      <c r="C217" s="19" t="s">
        <v>19</v>
      </c>
      <c r="D217" s="20">
        <v>251200</v>
      </c>
      <c r="E217" s="19" t="s">
        <v>25167</v>
      </c>
      <c r="F217" s="19" t="s">
        <v>105</v>
      </c>
      <c r="G217" s="21" t="s">
        <v>25151</v>
      </c>
    </row>
    <row r="218" spans="1:7" ht="19.5" customHeight="1">
      <c r="A218" s="18" t="s">
        <v>11091</v>
      </c>
      <c r="B218" s="18" t="s">
        <v>25225</v>
      </c>
      <c r="C218" s="19" t="s">
        <v>19</v>
      </c>
      <c r="D218" s="20">
        <v>1000000</v>
      </c>
      <c r="E218" s="19" t="s">
        <v>25167</v>
      </c>
      <c r="F218" s="19" t="s">
        <v>105</v>
      </c>
      <c r="G218" s="21" t="s">
        <v>25227</v>
      </c>
    </row>
    <row r="219" spans="1:7" ht="19.5" customHeight="1">
      <c r="A219" s="18" t="s">
        <v>11112</v>
      </c>
      <c r="B219" s="18" t="s">
        <v>25225</v>
      </c>
      <c r="C219" s="19" t="s">
        <v>19</v>
      </c>
      <c r="D219" s="20">
        <v>858000</v>
      </c>
      <c r="E219" s="19" t="s">
        <v>25167</v>
      </c>
      <c r="F219" s="19" t="s">
        <v>2417</v>
      </c>
      <c r="G219" s="21" t="s">
        <v>25236</v>
      </c>
    </row>
    <row r="220" spans="1:7" ht="19.5" customHeight="1">
      <c r="A220" s="18" t="s">
        <v>11112</v>
      </c>
      <c r="B220" s="18" t="s">
        <v>25225</v>
      </c>
      <c r="C220" s="19" t="s">
        <v>710</v>
      </c>
      <c r="D220" s="20">
        <v>420000</v>
      </c>
      <c r="E220" s="19" t="s">
        <v>25167</v>
      </c>
      <c r="F220" s="19" t="s">
        <v>105</v>
      </c>
      <c r="G220" s="21" t="s">
        <v>25150</v>
      </c>
    </row>
    <row r="221" spans="1:7" ht="19.5" customHeight="1">
      <c r="A221" s="18" t="s">
        <v>11427</v>
      </c>
      <c r="B221" s="18" t="s">
        <v>25226</v>
      </c>
      <c r="C221" s="19" t="s">
        <v>19</v>
      </c>
      <c r="D221" s="20">
        <v>630000</v>
      </c>
      <c r="E221" s="19" t="s">
        <v>25167</v>
      </c>
      <c r="F221" s="19" t="s">
        <v>105</v>
      </c>
      <c r="G221" s="21" t="s">
        <v>25227</v>
      </c>
    </row>
    <row r="222" spans="1:7" ht="19.5" customHeight="1">
      <c r="A222" s="18" t="s">
        <v>11427</v>
      </c>
      <c r="B222" s="18" t="s">
        <v>25225</v>
      </c>
      <c r="C222" s="19" t="s">
        <v>19</v>
      </c>
      <c r="D222" s="20">
        <v>990000</v>
      </c>
      <c r="E222" s="19" t="s">
        <v>25167</v>
      </c>
      <c r="F222" s="19" t="s">
        <v>2417</v>
      </c>
      <c r="G222" s="21" t="s">
        <v>25227</v>
      </c>
    </row>
    <row r="223" spans="1:7" ht="19.5" customHeight="1">
      <c r="A223" s="18" t="s">
        <v>10968</v>
      </c>
      <c r="B223" s="18" t="s">
        <v>25226</v>
      </c>
      <c r="C223" s="19" t="s">
        <v>19</v>
      </c>
      <c r="D223" s="20">
        <v>873450</v>
      </c>
      <c r="E223" s="19" t="s">
        <v>25167</v>
      </c>
      <c r="F223" s="19" t="s">
        <v>3894</v>
      </c>
      <c r="G223" s="21" t="s">
        <v>25227</v>
      </c>
    </row>
    <row r="224" spans="1:7" ht="19.5" customHeight="1">
      <c r="A224" s="18" t="s">
        <v>10968</v>
      </c>
      <c r="B224" s="18" t="s">
        <v>25225</v>
      </c>
      <c r="C224" s="19" t="s">
        <v>75</v>
      </c>
      <c r="D224" s="20">
        <v>650000</v>
      </c>
      <c r="E224" s="19" t="s">
        <v>25167</v>
      </c>
      <c r="F224" s="19" t="s">
        <v>105</v>
      </c>
      <c r="G224" s="21" t="s">
        <v>25227</v>
      </c>
    </row>
    <row r="225" spans="1:7" ht="19.5" customHeight="1">
      <c r="A225" s="18" t="s">
        <v>10912</v>
      </c>
      <c r="B225" s="18" t="s">
        <v>25225</v>
      </c>
      <c r="C225" s="19" t="s">
        <v>19</v>
      </c>
      <c r="D225" s="20">
        <v>933000</v>
      </c>
      <c r="E225" s="19" t="s">
        <v>25167</v>
      </c>
      <c r="F225" s="19" t="s">
        <v>1882</v>
      </c>
      <c r="G225" s="21" t="s">
        <v>25150</v>
      </c>
    </row>
    <row r="226" spans="1:7" ht="19.5" customHeight="1">
      <c r="A226" s="18" t="s">
        <v>10912</v>
      </c>
      <c r="B226" s="18" t="s">
        <v>25226</v>
      </c>
      <c r="C226" s="19" t="s">
        <v>19</v>
      </c>
      <c r="D226" s="20">
        <v>870000</v>
      </c>
      <c r="E226" s="19" t="s">
        <v>25167</v>
      </c>
      <c r="F226" s="19" t="s">
        <v>1882</v>
      </c>
      <c r="G226" s="21" t="s">
        <v>25150</v>
      </c>
    </row>
    <row r="227" spans="1:7" ht="19.5" customHeight="1">
      <c r="A227" s="18" t="s">
        <v>10813</v>
      </c>
      <c r="B227" s="18" t="s">
        <v>25226</v>
      </c>
      <c r="C227" s="19" t="s">
        <v>19</v>
      </c>
      <c r="D227" s="20">
        <v>875000</v>
      </c>
      <c r="E227" s="19" t="s">
        <v>25167</v>
      </c>
      <c r="F227" s="19" t="s">
        <v>105</v>
      </c>
      <c r="G227" s="21" t="s">
        <v>25227</v>
      </c>
    </row>
    <row r="228" spans="1:7" ht="19.5" customHeight="1">
      <c r="A228" s="18" t="s">
        <v>10813</v>
      </c>
      <c r="B228" s="18" t="s">
        <v>25225</v>
      </c>
      <c r="C228" s="19" t="s">
        <v>75</v>
      </c>
      <c r="D228" s="20">
        <v>1000000</v>
      </c>
      <c r="E228" s="19" t="s">
        <v>25167</v>
      </c>
      <c r="F228" s="19" t="s">
        <v>105</v>
      </c>
      <c r="G228" s="21" t="s">
        <v>25150</v>
      </c>
    </row>
    <row r="229" spans="1:7" ht="19.5" customHeight="1">
      <c r="A229" s="18" t="s">
        <v>10780</v>
      </c>
      <c r="B229" s="18" t="s">
        <v>25225</v>
      </c>
      <c r="C229" s="19" t="s">
        <v>19</v>
      </c>
      <c r="D229" s="20">
        <v>825000</v>
      </c>
      <c r="E229" s="19" t="s">
        <v>25167</v>
      </c>
      <c r="F229" s="19" t="s">
        <v>105</v>
      </c>
      <c r="G229" s="21" t="s">
        <v>25151</v>
      </c>
    </row>
    <row r="230" spans="1:7" ht="19.5" customHeight="1">
      <c r="A230" s="18" t="s">
        <v>10780</v>
      </c>
      <c r="B230" s="18" t="s">
        <v>25225</v>
      </c>
      <c r="C230" s="19" t="s">
        <v>19</v>
      </c>
      <c r="D230" s="20">
        <v>918500</v>
      </c>
      <c r="E230" s="19" t="s">
        <v>25167</v>
      </c>
      <c r="F230" s="19" t="s">
        <v>105</v>
      </c>
      <c r="G230" s="21" t="s">
        <v>25151</v>
      </c>
    </row>
    <row r="231" spans="1:7" ht="19.5" customHeight="1">
      <c r="A231" s="18" t="s">
        <v>10780</v>
      </c>
      <c r="B231" s="18" t="s">
        <v>25225</v>
      </c>
      <c r="C231" s="19" t="s">
        <v>19</v>
      </c>
      <c r="D231" s="20">
        <v>3030000</v>
      </c>
      <c r="E231" s="19" t="s">
        <v>25167</v>
      </c>
      <c r="F231" s="19" t="s">
        <v>105</v>
      </c>
      <c r="G231" s="21" t="s">
        <v>25151</v>
      </c>
    </row>
    <row r="232" spans="1:7" ht="19.5" customHeight="1">
      <c r="A232" s="18" t="s">
        <v>10780</v>
      </c>
      <c r="B232" s="18" t="s">
        <v>25225</v>
      </c>
      <c r="C232" s="19" t="s">
        <v>19</v>
      </c>
      <c r="D232" s="20">
        <v>1837000</v>
      </c>
      <c r="E232" s="19" t="s">
        <v>25167</v>
      </c>
      <c r="F232" s="19" t="s">
        <v>105</v>
      </c>
      <c r="G232" s="21" t="s">
        <v>25151</v>
      </c>
    </row>
    <row r="233" spans="1:7" ht="19.5" customHeight="1">
      <c r="A233" s="18" t="s">
        <v>10769</v>
      </c>
      <c r="B233" s="18" t="s">
        <v>25225</v>
      </c>
      <c r="C233" s="19" t="s">
        <v>19</v>
      </c>
      <c r="D233" s="20">
        <v>480000</v>
      </c>
      <c r="E233" s="19" t="s">
        <v>25167</v>
      </c>
      <c r="F233" s="19" t="s">
        <v>105</v>
      </c>
      <c r="G233" s="21" t="s">
        <v>25227</v>
      </c>
    </row>
    <row r="234" spans="1:7" ht="19.5" customHeight="1">
      <c r="A234" s="18" t="s">
        <v>10769</v>
      </c>
      <c r="B234" s="18" t="s">
        <v>25226</v>
      </c>
      <c r="C234" s="19" t="s">
        <v>19</v>
      </c>
      <c r="D234" s="20">
        <v>1380000</v>
      </c>
      <c r="E234" s="19" t="s">
        <v>25167</v>
      </c>
      <c r="F234" s="19" t="s">
        <v>1127</v>
      </c>
      <c r="G234" s="21" t="s">
        <v>25227</v>
      </c>
    </row>
    <row r="235" spans="1:7" ht="19.5" customHeight="1">
      <c r="A235" s="18" t="s">
        <v>10769</v>
      </c>
      <c r="B235" s="18" t="s">
        <v>25226</v>
      </c>
      <c r="C235" s="19" t="s">
        <v>167</v>
      </c>
      <c r="D235" s="20">
        <v>480000</v>
      </c>
      <c r="E235" s="19" t="s">
        <v>25167</v>
      </c>
      <c r="F235" s="19" t="s">
        <v>105</v>
      </c>
      <c r="G235" s="21" t="s">
        <v>25227</v>
      </c>
    </row>
    <row r="236" spans="1:7" ht="19.5" customHeight="1">
      <c r="A236" s="18" t="s">
        <v>10769</v>
      </c>
      <c r="B236" s="18" t="s">
        <v>25225</v>
      </c>
      <c r="C236" s="19" t="s">
        <v>19</v>
      </c>
      <c r="D236" s="20">
        <v>430000</v>
      </c>
      <c r="E236" s="19" t="s">
        <v>25165</v>
      </c>
      <c r="F236" s="19" t="s">
        <v>105</v>
      </c>
      <c r="G236" s="21" t="s">
        <v>25151</v>
      </c>
    </row>
    <row r="237" spans="1:7" ht="19.5" customHeight="1">
      <c r="A237" s="18" t="s">
        <v>10491</v>
      </c>
      <c r="B237" s="18" t="s">
        <v>25225</v>
      </c>
      <c r="C237" s="19" t="s">
        <v>19</v>
      </c>
      <c r="D237" s="20">
        <v>786000</v>
      </c>
      <c r="E237" s="19" t="s">
        <v>25167</v>
      </c>
      <c r="F237" s="19" t="s">
        <v>2367</v>
      </c>
      <c r="G237" s="21" t="s">
        <v>25227</v>
      </c>
    </row>
    <row r="238" spans="1:7" ht="19.5" customHeight="1">
      <c r="A238" s="18" t="s">
        <v>10491</v>
      </c>
      <c r="B238" s="18" t="s">
        <v>25225</v>
      </c>
      <c r="C238" s="19" t="s">
        <v>19</v>
      </c>
      <c r="D238" s="20">
        <v>736000</v>
      </c>
      <c r="E238" s="19" t="s">
        <v>25167</v>
      </c>
      <c r="F238" s="19" t="s">
        <v>1580</v>
      </c>
      <c r="G238" s="21" t="s">
        <v>25227</v>
      </c>
    </row>
    <row r="239" spans="1:7" ht="19.5" customHeight="1">
      <c r="A239" s="18" t="s">
        <v>10524</v>
      </c>
      <c r="B239" s="18" t="s">
        <v>25225</v>
      </c>
      <c r="C239" s="19" t="s">
        <v>19</v>
      </c>
      <c r="D239" s="20">
        <v>734000</v>
      </c>
      <c r="E239" s="19" t="s">
        <v>25167</v>
      </c>
      <c r="F239" s="19" t="s">
        <v>1580</v>
      </c>
      <c r="G239" s="21" t="s">
        <v>25227</v>
      </c>
    </row>
    <row r="240" spans="1:7" ht="19.5" customHeight="1">
      <c r="A240" s="18" t="s">
        <v>10524</v>
      </c>
      <c r="B240" s="18" t="s">
        <v>25225</v>
      </c>
      <c r="C240" s="19" t="s">
        <v>60</v>
      </c>
      <c r="D240" s="20">
        <v>709000</v>
      </c>
      <c r="E240" s="19" t="s">
        <v>25167</v>
      </c>
      <c r="F240" s="19" t="s">
        <v>1580</v>
      </c>
      <c r="G240" s="21" t="s">
        <v>25153</v>
      </c>
    </row>
    <row r="241" spans="1:7" ht="19.5" customHeight="1">
      <c r="A241" s="18" t="s">
        <v>10463</v>
      </c>
      <c r="B241" s="18" t="s">
        <v>25225</v>
      </c>
      <c r="C241" s="19" t="s">
        <v>19</v>
      </c>
      <c r="D241" s="20">
        <v>1730000</v>
      </c>
      <c r="E241" s="19" t="s">
        <v>25167</v>
      </c>
      <c r="F241" s="19" t="s">
        <v>1580</v>
      </c>
      <c r="G241" s="21" t="s">
        <v>25150</v>
      </c>
    </row>
    <row r="242" spans="1:7" ht="19.5" customHeight="1">
      <c r="A242" s="18" t="s">
        <v>10463</v>
      </c>
      <c r="B242" s="18" t="s">
        <v>25225</v>
      </c>
      <c r="C242" s="19" t="s">
        <v>19</v>
      </c>
      <c r="D242" s="20">
        <v>1500000</v>
      </c>
      <c r="E242" s="19" t="s">
        <v>25167</v>
      </c>
      <c r="F242" s="19" t="s">
        <v>1580</v>
      </c>
      <c r="G242" s="21" t="s">
        <v>25150</v>
      </c>
    </row>
    <row r="243" spans="1:7" ht="19.5" customHeight="1">
      <c r="A243" s="18" t="s">
        <v>10381</v>
      </c>
      <c r="B243" s="18" t="s">
        <v>25225</v>
      </c>
      <c r="C243" s="19" t="s">
        <v>19</v>
      </c>
      <c r="D243" s="20">
        <v>660000</v>
      </c>
      <c r="E243" s="19" t="s">
        <v>25167</v>
      </c>
      <c r="F243" s="19" t="s">
        <v>105</v>
      </c>
      <c r="G243" s="21" t="s">
        <v>25150</v>
      </c>
    </row>
    <row r="244" spans="1:7" ht="19.5" customHeight="1">
      <c r="A244" s="18" t="s">
        <v>10381</v>
      </c>
      <c r="B244" s="18" t="s">
        <v>25225</v>
      </c>
      <c r="C244" s="19" t="s">
        <v>167</v>
      </c>
      <c r="D244" s="20">
        <v>550000</v>
      </c>
      <c r="E244" s="19" t="s">
        <v>25167</v>
      </c>
      <c r="F244" s="19" t="s">
        <v>105</v>
      </c>
      <c r="G244" s="21" t="s">
        <v>25150</v>
      </c>
    </row>
    <row r="245" spans="1:7" ht="19.5" customHeight="1">
      <c r="A245" s="18" t="s">
        <v>10381</v>
      </c>
      <c r="B245" s="18" t="s">
        <v>25225</v>
      </c>
      <c r="C245" s="19" t="s">
        <v>19</v>
      </c>
      <c r="D245" s="20">
        <v>700001</v>
      </c>
      <c r="E245" s="19" t="s">
        <v>25167</v>
      </c>
      <c r="F245" s="19" t="s">
        <v>1580</v>
      </c>
      <c r="G245" s="21" t="s">
        <v>25150</v>
      </c>
    </row>
    <row r="246" spans="1:7" ht="19.5" customHeight="1">
      <c r="A246" s="18" t="s">
        <v>10381</v>
      </c>
      <c r="B246" s="18" t="s">
        <v>25225</v>
      </c>
      <c r="C246" s="19" t="s">
        <v>19</v>
      </c>
      <c r="D246" s="20">
        <v>660000</v>
      </c>
      <c r="E246" s="19" t="s">
        <v>25167</v>
      </c>
      <c r="F246" s="19" t="s">
        <v>105</v>
      </c>
      <c r="G246" s="21" t="s">
        <v>25150</v>
      </c>
    </row>
    <row r="247" spans="1:7" ht="19.5" customHeight="1">
      <c r="A247" s="18" t="s">
        <v>10381</v>
      </c>
      <c r="B247" s="18" t="s">
        <v>25225</v>
      </c>
      <c r="C247" s="19" t="s">
        <v>19</v>
      </c>
      <c r="D247" s="20">
        <v>660000</v>
      </c>
      <c r="E247" s="19" t="s">
        <v>25167</v>
      </c>
      <c r="F247" s="19" t="s">
        <v>105</v>
      </c>
      <c r="G247" s="21" t="s">
        <v>25150</v>
      </c>
    </row>
    <row r="248" spans="1:7" ht="19.5" customHeight="1">
      <c r="A248" s="18" t="s">
        <v>10316</v>
      </c>
      <c r="B248" s="18" t="s">
        <v>25225</v>
      </c>
      <c r="C248" s="19" t="s">
        <v>19</v>
      </c>
      <c r="D248" s="20">
        <v>907500</v>
      </c>
      <c r="E248" s="19" t="s">
        <v>25167</v>
      </c>
      <c r="F248" s="19" t="s">
        <v>105</v>
      </c>
      <c r="G248" s="21" t="s">
        <v>25151</v>
      </c>
    </row>
    <row r="249" spans="1:7" ht="19.5" customHeight="1">
      <c r="A249" s="18" t="s">
        <v>10316</v>
      </c>
      <c r="B249" s="18" t="s">
        <v>25244</v>
      </c>
      <c r="C249" s="19" t="s">
        <v>19</v>
      </c>
      <c r="D249" s="20">
        <v>1224300</v>
      </c>
      <c r="E249" s="19" t="s">
        <v>25167</v>
      </c>
      <c r="F249" s="19" t="s">
        <v>3894</v>
      </c>
      <c r="G249" s="21" t="s">
        <v>25151</v>
      </c>
    </row>
    <row r="250" spans="1:7" ht="19.5" customHeight="1">
      <c r="A250" s="18" t="s">
        <v>10307</v>
      </c>
      <c r="B250" s="18" t="s">
        <v>25225</v>
      </c>
      <c r="C250" s="19" t="s">
        <v>19</v>
      </c>
      <c r="D250" s="20">
        <v>1210000</v>
      </c>
      <c r="E250" s="19" t="s">
        <v>25167</v>
      </c>
      <c r="F250" s="19" t="s">
        <v>2417</v>
      </c>
      <c r="G250" s="21" t="s">
        <v>25156</v>
      </c>
    </row>
    <row r="251" spans="1:7" ht="19.5" customHeight="1">
      <c r="A251" s="18" t="s">
        <v>10307</v>
      </c>
      <c r="B251" s="18" t="s">
        <v>25225</v>
      </c>
      <c r="C251" s="19" t="s">
        <v>19</v>
      </c>
      <c r="D251" s="19" t="s">
        <v>25232</v>
      </c>
      <c r="E251" s="19" t="s">
        <v>25167</v>
      </c>
      <c r="F251" s="19" t="s">
        <v>105</v>
      </c>
      <c r="G251" s="21" t="s">
        <v>25156</v>
      </c>
    </row>
    <row r="252" spans="1:7" ht="19.5" customHeight="1">
      <c r="A252" s="18" t="s">
        <v>10307</v>
      </c>
      <c r="B252" s="18" t="s">
        <v>25225</v>
      </c>
      <c r="C252" s="19" t="s">
        <v>19</v>
      </c>
      <c r="D252" s="20">
        <v>924000</v>
      </c>
      <c r="E252" s="19" t="s">
        <v>25167</v>
      </c>
      <c r="F252" s="19" t="s">
        <v>105</v>
      </c>
      <c r="G252" s="21" t="s">
        <v>25156</v>
      </c>
    </row>
    <row r="253" spans="1:7" ht="19.5" customHeight="1">
      <c r="A253" s="18" t="s">
        <v>10290</v>
      </c>
      <c r="B253" s="18" t="s">
        <v>25225</v>
      </c>
      <c r="C253" s="19" t="s">
        <v>19</v>
      </c>
      <c r="D253" s="20">
        <v>1050000</v>
      </c>
      <c r="E253" s="19" t="s">
        <v>25167</v>
      </c>
      <c r="F253" s="19" t="s">
        <v>105</v>
      </c>
      <c r="G253" s="21" t="s">
        <v>25227</v>
      </c>
    </row>
    <row r="254" spans="1:7" ht="19.5" customHeight="1">
      <c r="A254" s="18" t="s">
        <v>10290</v>
      </c>
      <c r="B254" s="18" t="s">
        <v>25226</v>
      </c>
      <c r="C254" s="19" t="s">
        <v>19</v>
      </c>
      <c r="D254" s="20">
        <v>1036800</v>
      </c>
      <c r="E254" s="19" t="s">
        <v>25167</v>
      </c>
      <c r="F254" s="19" t="s">
        <v>105</v>
      </c>
      <c r="G254" s="21" t="s">
        <v>25227</v>
      </c>
    </row>
    <row r="255" spans="1:7" ht="19.5" customHeight="1">
      <c r="A255" s="18" t="s">
        <v>10239</v>
      </c>
      <c r="B255" s="18" t="s">
        <v>25225</v>
      </c>
      <c r="C255" s="19" t="s">
        <v>19</v>
      </c>
      <c r="D255" s="20">
        <v>592000</v>
      </c>
      <c r="E255" s="19" t="s">
        <v>25167</v>
      </c>
      <c r="F255" s="19" t="s">
        <v>105</v>
      </c>
      <c r="G255" s="21" t="s">
        <v>25150</v>
      </c>
    </row>
    <row r="256" spans="1:7" ht="19.5" customHeight="1">
      <c r="A256" s="18" t="s">
        <v>10239</v>
      </c>
      <c r="B256" s="18" t="s">
        <v>25225</v>
      </c>
      <c r="C256" s="19" t="s">
        <v>5067</v>
      </c>
      <c r="D256" s="20">
        <v>430000</v>
      </c>
      <c r="E256" s="19" t="s">
        <v>25167</v>
      </c>
      <c r="F256" s="19" t="s">
        <v>105</v>
      </c>
      <c r="G256" s="21" t="s">
        <v>25150</v>
      </c>
    </row>
    <row r="257" spans="1:7" ht="19.5" customHeight="1">
      <c r="A257" s="18" t="s">
        <v>10207</v>
      </c>
      <c r="B257" s="18" t="s">
        <v>25225</v>
      </c>
      <c r="C257" s="19" t="s">
        <v>19</v>
      </c>
      <c r="D257" s="20">
        <v>3460000</v>
      </c>
      <c r="E257" s="19" t="s">
        <v>25167</v>
      </c>
      <c r="F257" s="19" t="s">
        <v>105</v>
      </c>
      <c r="G257" s="21" t="s">
        <v>25227</v>
      </c>
    </row>
    <row r="258" spans="1:7" ht="19.5" customHeight="1">
      <c r="A258" s="18" t="s">
        <v>10207</v>
      </c>
      <c r="B258" s="18" t="s">
        <v>25225</v>
      </c>
      <c r="C258" s="19" t="s">
        <v>19</v>
      </c>
      <c r="D258" s="20">
        <v>2160000</v>
      </c>
      <c r="E258" s="19" t="s">
        <v>25167</v>
      </c>
      <c r="F258" s="19" t="s">
        <v>105</v>
      </c>
      <c r="G258" s="21" t="s">
        <v>25227</v>
      </c>
    </row>
    <row r="259" spans="1:7" ht="19.5" customHeight="1">
      <c r="A259" s="18" t="s">
        <v>10207</v>
      </c>
      <c r="B259" s="18" t="s">
        <v>25225</v>
      </c>
      <c r="C259" s="19" t="s">
        <v>19</v>
      </c>
      <c r="D259" s="20">
        <v>910000</v>
      </c>
      <c r="E259" s="19" t="s">
        <v>25167</v>
      </c>
      <c r="F259" s="19" t="s">
        <v>105</v>
      </c>
      <c r="G259" s="21" t="s">
        <v>25227</v>
      </c>
    </row>
    <row r="260" spans="1:7" ht="19.5" customHeight="1">
      <c r="A260" s="18" t="s">
        <v>10158</v>
      </c>
      <c r="B260" s="18" t="s">
        <v>25225</v>
      </c>
      <c r="C260" s="19" t="s">
        <v>19</v>
      </c>
      <c r="D260" s="20">
        <v>400000</v>
      </c>
      <c r="E260" s="19" t="s">
        <v>25165</v>
      </c>
      <c r="F260" s="19" t="s">
        <v>105</v>
      </c>
      <c r="G260" s="21" t="s">
        <v>25151</v>
      </c>
    </row>
    <row r="261" spans="1:7" ht="19.5" customHeight="1">
      <c r="A261" s="18" t="s">
        <v>10158</v>
      </c>
      <c r="B261" s="18" t="s">
        <v>25225</v>
      </c>
      <c r="C261" s="19" t="s">
        <v>133</v>
      </c>
      <c r="D261" s="20">
        <v>425000</v>
      </c>
      <c r="E261" s="19" t="s">
        <v>25167</v>
      </c>
      <c r="F261" s="19" t="s">
        <v>105</v>
      </c>
      <c r="G261" s="21" t="s">
        <v>25150</v>
      </c>
    </row>
    <row r="262" spans="1:7" ht="19.5" customHeight="1">
      <c r="A262" s="18" t="s">
        <v>10158</v>
      </c>
      <c r="B262" s="18" t="s">
        <v>25225</v>
      </c>
      <c r="C262" s="19" t="s">
        <v>19</v>
      </c>
      <c r="D262" s="20">
        <v>930000</v>
      </c>
      <c r="E262" s="19" t="s">
        <v>25167</v>
      </c>
      <c r="F262" s="19" t="s">
        <v>105</v>
      </c>
      <c r="G262" s="21" t="s">
        <v>25150</v>
      </c>
    </row>
    <row r="263" spans="1:7" ht="19.5" customHeight="1">
      <c r="A263" s="18" t="s">
        <v>10061</v>
      </c>
      <c r="B263" s="18" t="s">
        <v>25225</v>
      </c>
      <c r="C263" s="19" t="s">
        <v>167</v>
      </c>
      <c r="D263" s="20">
        <v>800000</v>
      </c>
      <c r="E263" s="19" t="s">
        <v>25167</v>
      </c>
      <c r="F263" s="19" t="s">
        <v>105</v>
      </c>
      <c r="G263" s="21" t="s">
        <v>25155</v>
      </c>
    </row>
    <row r="264" spans="1:7" ht="19.5" customHeight="1">
      <c r="A264" s="18" t="s">
        <v>10061</v>
      </c>
      <c r="B264" s="18" t="s">
        <v>25225</v>
      </c>
      <c r="C264" s="19" t="s">
        <v>19</v>
      </c>
      <c r="D264" s="20">
        <v>869000</v>
      </c>
      <c r="E264" s="19" t="s">
        <v>25232</v>
      </c>
      <c r="F264" s="19" t="s">
        <v>105</v>
      </c>
      <c r="G264" s="21" t="s">
        <v>25155</v>
      </c>
    </row>
    <row r="265" spans="1:7" ht="19.5" customHeight="1">
      <c r="A265" s="18" t="s">
        <v>10061</v>
      </c>
      <c r="B265" s="18" t="s">
        <v>25225</v>
      </c>
      <c r="C265" s="19" t="s">
        <v>7051</v>
      </c>
      <c r="D265" s="20">
        <v>1450001</v>
      </c>
      <c r="E265" s="19" t="s">
        <v>25167</v>
      </c>
      <c r="F265" s="19" t="s">
        <v>1155</v>
      </c>
      <c r="G265" s="21" t="s">
        <v>25151</v>
      </c>
    </row>
    <row r="266" spans="1:7" ht="19.5" customHeight="1">
      <c r="A266" s="18" t="s">
        <v>10038</v>
      </c>
      <c r="B266" s="18" t="s">
        <v>25225</v>
      </c>
      <c r="C266" s="19" t="s">
        <v>19</v>
      </c>
      <c r="D266" s="20">
        <v>1160000</v>
      </c>
      <c r="E266" s="19" t="s">
        <v>25232</v>
      </c>
      <c r="F266" s="19" t="s">
        <v>105</v>
      </c>
      <c r="G266" s="21" t="s">
        <v>25150</v>
      </c>
    </row>
    <row r="267" spans="1:7" ht="19.5" customHeight="1">
      <c r="A267" s="18" t="s">
        <v>10038</v>
      </c>
      <c r="B267" s="18" t="s">
        <v>25225</v>
      </c>
      <c r="C267" s="19" t="s">
        <v>19</v>
      </c>
      <c r="D267" s="20">
        <v>946000</v>
      </c>
      <c r="E267" s="19" t="s">
        <v>25167</v>
      </c>
      <c r="F267" s="19" t="s">
        <v>105</v>
      </c>
      <c r="G267" s="21" t="s">
        <v>25155</v>
      </c>
    </row>
    <row r="268" spans="1:7" ht="19.5" customHeight="1">
      <c r="A268" s="18" t="s">
        <v>10038</v>
      </c>
      <c r="B268" s="18" t="s">
        <v>25225</v>
      </c>
      <c r="C268" s="19" t="s">
        <v>1317</v>
      </c>
      <c r="D268" s="20">
        <v>2000001</v>
      </c>
      <c r="E268" s="19" t="s">
        <v>25167</v>
      </c>
      <c r="F268" s="19" t="s">
        <v>105</v>
      </c>
      <c r="G268" s="21" t="s">
        <v>25155</v>
      </c>
    </row>
    <row r="269" spans="1:7" ht="19.5" customHeight="1">
      <c r="A269" s="18" t="s">
        <v>9969</v>
      </c>
      <c r="B269" s="18" t="s">
        <v>25225</v>
      </c>
      <c r="C269" s="19" t="s">
        <v>9970</v>
      </c>
      <c r="D269" s="20">
        <v>1770000</v>
      </c>
      <c r="E269" s="19" t="s">
        <v>25167</v>
      </c>
      <c r="F269" s="19" t="s">
        <v>3894</v>
      </c>
      <c r="G269" s="21" t="s">
        <v>25227</v>
      </c>
    </row>
    <row r="270" spans="1:7" ht="19.5" customHeight="1">
      <c r="A270" s="18" t="s">
        <v>9969</v>
      </c>
      <c r="B270" s="18" t="s">
        <v>25225</v>
      </c>
      <c r="C270" s="19" t="s">
        <v>19</v>
      </c>
      <c r="D270" s="20">
        <v>1440000</v>
      </c>
      <c r="E270" s="19" t="s">
        <v>25167</v>
      </c>
      <c r="F270" s="19" t="s">
        <v>105</v>
      </c>
      <c r="G270" s="21" t="s">
        <v>25227</v>
      </c>
    </row>
    <row r="271" spans="1:7" ht="19.5" customHeight="1">
      <c r="A271" s="18" t="s">
        <v>9969</v>
      </c>
      <c r="B271" s="18" t="s">
        <v>25225</v>
      </c>
      <c r="C271" s="19" t="s">
        <v>19</v>
      </c>
      <c r="D271" s="20">
        <v>952000</v>
      </c>
      <c r="E271" s="19" t="s">
        <v>25167</v>
      </c>
      <c r="F271" s="19" t="s">
        <v>105</v>
      </c>
      <c r="G271" s="21" t="s">
        <v>25227</v>
      </c>
    </row>
    <row r="272" spans="1:7" ht="19.5" customHeight="1">
      <c r="A272" s="18" t="s">
        <v>9969</v>
      </c>
      <c r="B272" s="18" t="s">
        <v>25226</v>
      </c>
      <c r="C272" s="19" t="s">
        <v>167</v>
      </c>
      <c r="D272" s="20">
        <v>990000</v>
      </c>
      <c r="E272" s="19" t="s">
        <v>25167</v>
      </c>
      <c r="F272" s="19" t="s">
        <v>3894</v>
      </c>
      <c r="G272" s="21" t="s">
        <v>25227</v>
      </c>
    </row>
    <row r="273" spans="1:7" ht="19.5" customHeight="1">
      <c r="A273" s="18" t="s">
        <v>9713</v>
      </c>
      <c r="B273" s="18" t="s">
        <v>25225</v>
      </c>
      <c r="C273" s="19" t="s">
        <v>212</v>
      </c>
      <c r="D273" s="20">
        <v>954000</v>
      </c>
      <c r="E273" s="19" t="s">
        <v>25167</v>
      </c>
      <c r="F273" s="19" t="s">
        <v>3894</v>
      </c>
      <c r="G273" s="21" t="s">
        <v>25152</v>
      </c>
    </row>
    <row r="274" spans="1:7" ht="19.5" customHeight="1">
      <c r="A274" s="18" t="s">
        <v>9713</v>
      </c>
      <c r="B274" s="18" t="s">
        <v>25225</v>
      </c>
      <c r="C274" s="19" t="s">
        <v>19</v>
      </c>
      <c r="D274" s="20">
        <v>954000</v>
      </c>
      <c r="E274" s="19" t="s">
        <v>25167</v>
      </c>
      <c r="F274" s="19" t="s">
        <v>3894</v>
      </c>
      <c r="G274" s="21" t="s">
        <v>25227</v>
      </c>
    </row>
    <row r="275" spans="1:7" ht="19.5" customHeight="1">
      <c r="A275" s="18" t="s">
        <v>9817</v>
      </c>
      <c r="B275" s="18" t="s">
        <v>25225</v>
      </c>
      <c r="C275" s="19" t="s">
        <v>19</v>
      </c>
      <c r="D275" s="20">
        <v>645000</v>
      </c>
      <c r="E275" s="19" t="s">
        <v>25167</v>
      </c>
      <c r="F275" s="19" t="s">
        <v>2417</v>
      </c>
      <c r="G275" s="21" t="s">
        <v>25227</v>
      </c>
    </row>
    <row r="276" spans="1:7" ht="19.5" customHeight="1">
      <c r="A276" s="18" t="s">
        <v>9817</v>
      </c>
      <c r="B276" s="18" t="s">
        <v>25226</v>
      </c>
      <c r="C276" s="19" t="s">
        <v>19</v>
      </c>
      <c r="D276" s="20">
        <v>612500</v>
      </c>
      <c r="E276" s="19" t="s">
        <v>25167</v>
      </c>
      <c r="F276" s="19" t="s">
        <v>3894</v>
      </c>
      <c r="G276" s="21" t="s">
        <v>25227</v>
      </c>
    </row>
    <row r="277" spans="1:7" ht="19.5" customHeight="1">
      <c r="A277" s="18" t="s">
        <v>9817</v>
      </c>
      <c r="B277" s="18" t="s">
        <v>25225</v>
      </c>
      <c r="C277" s="19" t="s">
        <v>19</v>
      </c>
      <c r="D277" s="20">
        <v>558000</v>
      </c>
      <c r="E277" s="19" t="s">
        <v>25167</v>
      </c>
      <c r="F277" s="19" t="s">
        <v>3894</v>
      </c>
      <c r="G277" s="21" t="s">
        <v>25227</v>
      </c>
    </row>
    <row r="278" spans="1:7" ht="19.5" customHeight="1">
      <c r="A278" s="18" t="s">
        <v>9776</v>
      </c>
      <c r="B278" s="18" t="s">
        <v>25225</v>
      </c>
      <c r="C278" s="19" t="s">
        <v>19</v>
      </c>
      <c r="D278" s="20">
        <v>1710000</v>
      </c>
      <c r="E278" s="19" t="s">
        <v>25167</v>
      </c>
      <c r="F278" s="19" t="s">
        <v>3894</v>
      </c>
      <c r="G278" s="21" t="s">
        <v>25150</v>
      </c>
    </row>
    <row r="279" spans="1:7" ht="19.5" customHeight="1">
      <c r="A279" s="18" t="s">
        <v>9776</v>
      </c>
      <c r="B279" s="18" t="s">
        <v>25226</v>
      </c>
      <c r="C279" s="19" t="s">
        <v>19</v>
      </c>
      <c r="D279" s="20">
        <v>1834425</v>
      </c>
      <c r="E279" s="19" t="s">
        <v>25167</v>
      </c>
      <c r="F279" s="19" t="s">
        <v>1127</v>
      </c>
      <c r="G279" s="21" t="s">
        <v>25150</v>
      </c>
    </row>
    <row r="280" spans="1:7" ht="19.5" customHeight="1">
      <c r="A280" s="18" t="s">
        <v>9758</v>
      </c>
      <c r="B280" s="18" t="s">
        <v>25226</v>
      </c>
      <c r="C280" s="19" t="s">
        <v>19</v>
      </c>
      <c r="D280" s="20">
        <v>310000</v>
      </c>
      <c r="E280" s="19" t="s">
        <v>25167</v>
      </c>
      <c r="F280" s="19" t="s">
        <v>105</v>
      </c>
      <c r="G280" s="21" t="s">
        <v>25156</v>
      </c>
    </row>
    <row r="281" spans="1:7" ht="19.5" customHeight="1">
      <c r="A281" s="18" t="s">
        <v>9758</v>
      </c>
      <c r="B281" s="18" t="s">
        <v>25225</v>
      </c>
      <c r="C281" s="19" t="s">
        <v>19</v>
      </c>
      <c r="D281" s="20">
        <v>450000</v>
      </c>
      <c r="E281" s="19" t="s">
        <v>25167</v>
      </c>
      <c r="F281" s="19" t="s">
        <v>3894</v>
      </c>
      <c r="G281" s="21" t="s">
        <v>25227</v>
      </c>
    </row>
    <row r="282" spans="1:7" ht="19.5" customHeight="1">
      <c r="A282" s="18" t="s">
        <v>9762</v>
      </c>
      <c r="B282" s="18" t="s">
        <v>25225</v>
      </c>
      <c r="C282" s="19" t="s">
        <v>4205</v>
      </c>
      <c r="D282" s="20">
        <v>1150000</v>
      </c>
      <c r="E282" s="19" t="s">
        <v>25167</v>
      </c>
      <c r="F282" s="19" t="s">
        <v>3894</v>
      </c>
      <c r="G282" s="21" t="s">
        <v>25150</v>
      </c>
    </row>
    <row r="283" spans="1:7" ht="19.5" customHeight="1">
      <c r="A283" s="18" t="s">
        <v>9762</v>
      </c>
      <c r="B283" s="18" t="s">
        <v>25225</v>
      </c>
      <c r="C283" s="19" t="s">
        <v>19</v>
      </c>
      <c r="D283" s="20">
        <v>1360000</v>
      </c>
      <c r="E283" s="19" t="s">
        <v>25167</v>
      </c>
      <c r="F283" s="19" t="s">
        <v>3894</v>
      </c>
      <c r="G283" s="21" t="s">
        <v>25150</v>
      </c>
    </row>
    <row r="284" spans="1:7" ht="19.5" customHeight="1">
      <c r="A284" s="18" t="s">
        <v>9751</v>
      </c>
      <c r="B284" s="18" t="s">
        <v>25225</v>
      </c>
      <c r="C284" s="19" t="s">
        <v>19</v>
      </c>
      <c r="D284" s="20">
        <v>583000</v>
      </c>
      <c r="E284" s="19" t="s">
        <v>25167</v>
      </c>
      <c r="F284" s="19" t="s">
        <v>105</v>
      </c>
      <c r="G284" s="21" t="s">
        <v>25151</v>
      </c>
    </row>
    <row r="285" spans="1:7" ht="19.5" customHeight="1">
      <c r="A285" s="18" t="s">
        <v>9751</v>
      </c>
      <c r="B285" s="18" t="s">
        <v>25225</v>
      </c>
      <c r="C285" s="19" t="s">
        <v>19</v>
      </c>
      <c r="D285" s="20">
        <v>819000</v>
      </c>
      <c r="E285" s="19" t="s">
        <v>25167</v>
      </c>
      <c r="F285" s="19" t="s">
        <v>3894</v>
      </c>
      <c r="G285" s="21" t="s">
        <v>25227</v>
      </c>
    </row>
    <row r="286" spans="1:7" ht="19.5" customHeight="1">
      <c r="A286" s="18" t="s">
        <v>13125</v>
      </c>
      <c r="B286" s="18" t="s">
        <v>25226</v>
      </c>
      <c r="C286" s="19" t="s">
        <v>267</v>
      </c>
      <c r="D286" s="20">
        <v>489500</v>
      </c>
      <c r="E286" s="19" t="s">
        <v>25170</v>
      </c>
      <c r="F286" s="19" t="s">
        <v>3802</v>
      </c>
      <c r="G286" s="21" t="s">
        <v>25227</v>
      </c>
    </row>
    <row r="287" spans="1:7" ht="19.5" customHeight="1">
      <c r="A287" s="18" t="s">
        <v>13125</v>
      </c>
      <c r="B287" s="18" t="s">
        <v>25226</v>
      </c>
      <c r="C287" s="19" t="s">
        <v>19</v>
      </c>
      <c r="D287" s="20">
        <v>324000</v>
      </c>
      <c r="E287" s="19" t="s">
        <v>25169</v>
      </c>
      <c r="F287" s="19" t="s">
        <v>3894</v>
      </c>
      <c r="G287" s="21" t="s">
        <v>25227</v>
      </c>
    </row>
    <row r="288" spans="1:7" ht="19.5" customHeight="1">
      <c r="A288" s="18" t="s">
        <v>13125</v>
      </c>
      <c r="B288" s="18" t="s">
        <v>25226</v>
      </c>
      <c r="C288" s="19" t="s">
        <v>133</v>
      </c>
      <c r="D288" s="20">
        <v>378000</v>
      </c>
      <c r="E288" s="19" t="s">
        <v>25166</v>
      </c>
      <c r="F288" s="19" t="s">
        <v>3894</v>
      </c>
      <c r="G288" s="21" t="s">
        <v>25227</v>
      </c>
    </row>
    <row r="289" spans="1:7" ht="19.5" customHeight="1">
      <c r="A289" s="18" t="s">
        <v>9683</v>
      </c>
      <c r="B289" s="18" t="s">
        <v>25225</v>
      </c>
      <c r="C289" s="19" t="s">
        <v>19</v>
      </c>
      <c r="D289" s="20">
        <v>448800</v>
      </c>
      <c r="E289" s="19" t="s">
        <v>25167</v>
      </c>
      <c r="F289" s="19" t="s">
        <v>105</v>
      </c>
      <c r="G289" s="21" t="s">
        <v>25227</v>
      </c>
    </row>
    <row r="290" spans="1:7" ht="19.5" customHeight="1">
      <c r="A290" s="18" t="s">
        <v>9683</v>
      </c>
      <c r="B290" s="18" t="s">
        <v>25225</v>
      </c>
      <c r="C290" s="19" t="s">
        <v>19</v>
      </c>
      <c r="D290" s="20">
        <v>440000</v>
      </c>
      <c r="E290" s="19" t="s">
        <v>25167</v>
      </c>
      <c r="F290" s="19" t="s">
        <v>105</v>
      </c>
      <c r="G290" s="21" t="s">
        <v>25227</v>
      </c>
    </row>
    <row r="291" spans="1:7" ht="19.5" customHeight="1">
      <c r="A291" s="18" t="s">
        <v>9911</v>
      </c>
      <c r="B291" s="18" t="s">
        <v>25225</v>
      </c>
      <c r="C291" s="19" t="s">
        <v>19</v>
      </c>
      <c r="D291" s="20">
        <v>506000</v>
      </c>
      <c r="E291" s="19" t="s">
        <v>25167</v>
      </c>
      <c r="F291" s="19" t="s">
        <v>3894</v>
      </c>
      <c r="G291" s="21" t="s">
        <v>25227</v>
      </c>
    </row>
    <row r="292" spans="1:7" ht="19.5" customHeight="1">
      <c r="A292" s="18" t="s">
        <v>9911</v>
      </c>
      <c r="B292" s="18" t="s">
        <v>25244</v>
      </c>
      <c r="C292" s="19" t="s">
        <v>19</v>
      </c>
      <c r="D292" s="20">
        <v>762960</v>
      </c>
      <c r="E292" s="19" t="s">
        <v>25167</v>
      </c>
      <c r="F292" s="19" t="s">
        <v>3894</v>
      </c>
      <c r="G292" s="21" t="s">
        <v>25227</v>
      </c>
    </row>
    <row r="293" spans="1:7" ht="19.5" customHeight="1">
      <c r="A293" s="18" t="s">
        <v>9606</v>
      </c>
      <c r="B293" s="18" t="s">
        <v>25226</v>
      </c>
      <c r="C293" s="19" t="s">
        <v>19</v>
      </c>
      <c r="D293" s="20">
        <v>1900000</v>
      </c>
      <c r="E293" s="19" t="s">
        <v>25167</v>
      </c>
      <c r="F293" s="19" t="s">
        <v>3802</v>
      </c>
      <c r="G293" s="21" t="s">
        <v>25227</v>
      </c>
    </row>
    <row r="294" spans="1:7" ht="19.5" customHeight="1">
      <c r="A294" s="18" t="s">
        <v>9606</v>
      </c>
      <c r="B294" s="18" t="s">
        <v>25225</v>
      </c>
      <c r="C294" s="19" t="s">
        <v>19</v>
      </c>
      <c r="D294" s="20">
        <v>2840000</v>
      </c>
      <c r="E294" s="19" t="s">
        <v>25167</v>
      </c>
      <c r="F294" s="19" t="s">
        <v>105</v>
      </c>
      <c r="G294" s="21" t="s">
        <v>25238</v>
      </c>
    </row>
    <row r="295" spans="1:7" ht="19.5" customHeight="1">
      <c r="A295" s="18" t="s">
        <v>9550</v>
      </c>
      <c r="B295" s="18" t="s">
        <v>25225</v>
      </c>
      <c r="C295" s="19" t="s">
        <v>19</v>
      </c>
      <c r="D295" s="20">
        <v>606000</v>
      </c>
      <c r="E295" s="19" t="s">
        <v>25167</v>
      </c>
      <c r="F295" s="19" t="s">
        <v>105</v>
      </c>
      <c r="G295" s="21" t="s">
        <v>25151</v>
      </c>
    </row>
    <row r="296" spans="1:7" ht="19.5" customHeight="1">
      <c r="A296" s="18" t="s">
        <v>9550</v>
      </c>
      <c r="B296" s="18" t="s">
        <v>25226</v>
      </c>
      <c r="C296" s="19" t="s">
        <v>19</v>
      </c>
      <c r="D296" s="20">
        <v>389400</v>
      </c>
      <c r="E296" s="19" t="s">
        <v>25167</v>
      </c>
      <c r="F296" s="19" t="s">
        <v>1127</v>
      </c>
      <c r="G296" s="21" t="s">
        <v>25151</v>
      </c>
    </row>
    <row r="297" spans="1:7" ht="19.5" customHeight="1">
      <c r="A297" s="18" t="s">
        <v>9550</v>
      </c>
      <c r="B297" s="18" t="s">
        <v>25226</v>
      </c>
      <c r="C297" s="19" t="s">
        <v>19</v>
      </c>
      <c r="D297" s="20">
        <v>453200</v>
      </c>
      <c r="E297" s="19" t="s">
        <v>25165</v>
      </c>
      <c r="F297" s="19" t="s">
        <v>1127</v>
      </c>
      <c r="G297" s="21" t="s">
        <v>25151</v>
      </c>
    </row>
    <row r="298" spans="1:7" ht="19.5" customHeight="1">
      <c r="A298" s="18" t="s">
        <v>9550</v>
      </c>
      <c r="B298" s="18" t="s">
        <v>25226</v>
      </c>
      <c r="C298" s="19" t="s">
        <v>19</v>
      </c>
      <c r="D298" s="20">
        <v>960000</v>
      </c>
      <c r="E298" s="19" t="s">
        <v>25167</v>
      </c>
      <c r="F298" s="19" t="s">
        <v>105</v>
      </c>
      <c r="G298" s="21" t="s">
        <v>25151</v>
      </c>
    </row>
    <row r="299" spans="1:7" ht="19.5" customHeight="1">
      <c r="A299" s="18" t="s">
        <v>9545</v>
      </c>
      <c r="B299" s="18" t="s">
        <v>25226</v>
      </c>
      <c r="C299" s="19" t="s">
        <v>19</v>
      </c>
      <c r="D299" s="20">
        <v>1042500</v>
      </c>
      <c r="E299" s="19" t="s">
        <v>25167</v>
      </c>
      <c r="F299" s="19" t="s">
        <v>1127</v>
      </c>
      <c r="G299" s="21" t="s">
        <v>25227</v>
      </c>
    </row>
    <row r="300" spans="1:7" ht="19.5" customHeight="1">
      <c r="A300" s="18" t="s">
        <v>9545</v>
      </c>
      <c r="B300" s="18" t="s">
        <v>25225</v>
      </c>
      <c r="C300" s="19" t="s">
        <v>19</v>
      </c>
      <c r="D300" s="20">
        <v>741400</v>
      </c>
      <c r="E300" s="19" t="s">
        <v>25167</v>
      </c>
      <c r="F300" s="19" t="s">
        <v>105</v>
      </c>
      <c r="G300" s="21" t="s">
        <v>25227</v>
      </c>
    </row>
    <row r="301" spans="1:7" ht="19.5" customHeight="1">
      <c r="A301" s="18" t="s">
        <v>9484</v>
      </c>
      <c r="B301" s="18" t="s">
        <v>25225</v>
      </c>
      <c r="C301" s="19" t="s">
        <v>19</v>
      </c>
      <c r="D301" s="20">
        <v>891990</v>
      </c>
      <c r="E301" s="19" t="s">
        <v>25167</v>
      </c>
      <c r="F301" s="19" t="s">
        <v>1127</v>
      </c>
      <c r="G301" s="21" t="s">
        <v>25227</v>
      </c>
    </row>
    <row r="302" spans="1:7" ht="19.5" customHeight="1">
      <c r="A302" s="18" t="s">
        <v>9456</v>
      </c>
      <c r="B302" s="18" t="s">
        <v>25225</v>
      </c>
      <c r="C302" s="19" t="s">
        <v>27</v>
      </c>
      <c r="D302" s="20">
        <v>1160000</v>
      </c>
      <c r="E302" s="19" t="s">
        <v>25167</v>
      </c>
      <c r="F302" s="19" t="s">
        <v>1127</v>
      </c>
      <c r="G302" s="21" t="s">
        <v>25227</v>
      </c>
    </row>
    <row r="303" spans="1:7" ht="19.5" customHeight="1">
      <c r="A303" s="18" t="s">
        <v>9456</v>
      </c>
      <c r="B303" s="18" t="s">
        <v>25225</v>
      </c>
      <c r="C303" s="19" t="s">
        <v>19</v>
      </c>
      <c r="D303" s="20">
        <v>585000</v>
      </c>
      <c r="E303" s="19" t="s">
        <v>25167</v>
      </c>
      <c r="F303" s="19" t="s">
        <v>105</v>
      </c>
      <c r="G303" s="21" t="s">
        <v>25227</v>
      </c>
    </row>
    <row r="304" spans="1:7" ht="19.5" customHeight="1">
      <c r="A304" s="18" t="s">
        <v>9357</v>
      </c>
      <c r="B304" s="18" t="s">
        <v>25225</v>
      </c>
      <c r="C304" s="19" t="s">
        <v>75</v>
      </c>
      <c r="D304" s="20">
        <v>1400000</v>
      </c>
      <c r="E304" s="19" t="s">
        <v>25167</v>
      </c>
      <c r="F304" s="19" t="s">
        <v>989</v>
      </c>
      <c r="G304" s="21" t="s">
        <v>25150</v>
      </c>
    </row>
    <row r="305" spans="1:7" ht="19.5" customHeight="1">
      <c r="A305" s="18" t="s">
        <v>9357</v>
      </c>
      <c r="B305" s="18" t="s">
        <v>25226</v>
      </c>
      <c r="C305" s="19" t="s">
        <v>19</v>
      </c>
      <c r="D305" s="20">
        <v>295000</v>
      </c>
      <c r="E305" s="19" t="s">
        <v>25166</v>
      </c>
      <c r="F305" s="19" t="s">
        <v>105</v>
      </c>
      <c r="G305" s="21" t="s">
        <v>25150</v>
      </c>
    </row>
    <row r="306" spans="1:7" ht="19.5" customHeight="1">
      <c r="A306" s="18" t="s">
        <v>9357</v>
      </c>
      <c r="B306" s="18" t="s">
        <v>25225</v>
      </c>
      <c r="C306" s="19" t="s">
        <v>19</v>
      </c>
      <c r="D306" s="20">
        <v>665000</v>
      </c>
      <c r="E306" s="19" t="s">
        <v>25167</v>
      </c>
      <c r="F306" s="19" t="s">
        <v>105</v>
      </c>
      <c r="G306" s="21" t="s">
        <v>25227</v>
      </c>
    </row>
    <row r="307" spans="1:7" ht="19.5" customHeight="1">
      <c r="A307" s="18" t="s">
        <v>9316</v>
      </c>
      <c r="B307" s="18" t="s">
        <v>25225</v>
      </c>
      <c r="C307" s="19" t="s">
        <v>19</v>
      </c>
      <c r="D307" s="20">
        <v>440000</v>
      </c>
      <c r="E307" s="19" t="s">
        <v>25167</v>
      </c>
      <c r="F307" s="19" t="s">
        <v>105</v>
      </c>
      <c r="G307" s="21" t="s">
        <v>25227</v>
      </c>
    </row>
    <row r="308" spans="1:7" ht="19.5" customHeight="1">
      <c r="A308" s="18" t="s">
        <v>9316</v>
      </c>
      <c r="B308" s="18" t="s">
        <v>25225</v>
      </c>
      <c r="C308" s="19" t="s">
        <v>19</v>
      </c>
      <c r="D308" s="20">
        <v>533500</v>
      </c>
      <c r="E308" s="19" t="s">
        <v>25167</v>
      </c>
      <c r="F308" s="19" t="s">
        <v>105</v>
      </c>
      <c r="G308" s="21" t="s">
        <v>25227</v>
      </c>
    </row>
    <row r="309" spans="1:7" ht="19.5" customHeight="1">
      <c r="A309" s="18" t="s">
        <v>9290</v>
      </c>
      <c r="B309" s="18" t="s">
        <v>25225</v>
      </c>
      <c r="C309" s="19" t="s">
        <v>19</v>
      </c>
      <c r="D309" s="20">
        <v>1820000</v>
      </c>
      <c r="E309" s="19" t="s">
        <v>25167</v>
      </c>
      <c r="F309" s="19" t="s">
        <v>105</v>
      </c>
      <c r="G309" s="21" t="s">
        <v>25150</v>
      </c>
    </row>
    <row r="310" spans="1:7" ht="19.5" customHeight="1">
      <c r="A310" s="18" t="s">
        <v>9290</v>
      </c>
      <c r="B310" s="18" t="s">
        <v>25225</v>
      </c>
      <c r="C310" s="19" t="s">
        <v>19</v>
      </c>
      <c r="D310" s="20">
        <v>904000</v>
      </c>
      <c r="E310" s="19" t="s">
        <v>25167</v>
      </c>
      <c r="F310" s="19" t="s">
        <v>105</v>
      </c>
      <c r="G310" s="21" t="s">
        <v>25150</v>
      </c>
    </row>
    <row r="311" spans="1:7" ht="19.5" customHeight="1">
      <c r="A311" s="18" t="s">
        <v>9252</v>
      </c>
      <c r="B311" s="18" t="s">
        <v>25226</v>
      </c>
      <c r="C311" s="19" t="s">
        <v>19</v>
      </c>
      <c r="D311" s="20">
        <v>1680000</v>
      </c>
      <c r="E311" s="19" t="s">
        <v>25167</v>
      </c>
      <c r="F311" s="19" t="s">
        <v>1127</v>
      </c>
      <c r="G311" s="21" t="s">
        <v>25227</v>
      </c>
    </row>
    <row r="312" spans="1:7" ht="19.5" customHeight="1">
      <c r="A312" s="18" t="s">
        <v>9252</v>
      </c>
      <c r="B312" s="18" t="s">
        <v>25225</v>
      </c>
      <c r="C312" s="19" t="s">
        <v>19</v>
      </c>
      <c r="D312" s="20">
        <v>1390000</v>
      </c>
      <c r="E312" s="19" t="s">
        <v>25167</v>
      </c>
      <c r="F312" s="19" t="s">
        <v>105</v>
      </c>
      <c r="G312" s="21" t="s">
        <v>25151</v>
      </c>
    </row>
    <row r="313" spans="1:7" ht="19.5" customHeight="1">
      <c r="A313" s="18" t="s">
        <v>9252</v>
      </c>
      <c r="B313" s="18" t="s">
        <v>25225</v>
      </c>
      <c r="C313" s="19" t="s">
        <v>19</v>
      </c>
      <c r="D313" s="20">
        <v>1860000</v>
      </c>
      <c r="E313" s="19" t="s">
        <v>25167</v>
      </c>
      <c r="F313" s="19" t="s">
        <v>1155</v>
      </c>
      <c r="G313" s="21" t="s">
        <v>25151</v>
      </c>
    </row>
    <row r="314" spans="1:7" ht="19.5" customHeight="1">
      <c r="A314" s="18" t="s">
        <v>9403</v>
      </c>
      <c r="B314" s="18" t="s">
        <v>25225</v>
      </c>
      <c r="C314" s="19" t="s">
        <v>19</v>
      </c>
      <c r="D314" s="20">
        <v>639000</v>
      </c>
      <c r="E314" s="19" t="s">
        <v>25167</v>
      </c>
      <c r="F314" s="19" t="s">
        <v>1127</v>
      </c>
      <c r="G314" s="21" t="s">
        <v>25227</v>
      </c>
    </row>
    <row r="315" spans="1:7" ht="19.5" customHeight="1">
      <c r="A315" s="18" t="s">
        <v>9403</v>
      </c>
      <c r="B315" s="18" t="s">
        <v>25225</v>
      </c>
      <c r="C315" s="19" t="s">
        <v>19</v>
      </c>
      <c r="D315" s="20">
        <v>561000</v>
      </c>
      <c r="E315" s="19" t="s">
        <v>25167</v>
      </c>
      <c r="F315" s="19" t="s">
        <v>105</v>
      </c>
      <c r="G315" s="21" t="s">
        <v>25227</v>
      </c>
    </row>
    <row r="316" spans="1:7" ht="19.5" customHeight="1">
      <c r="A316" s="18" t="s">
        <v>9184</v>
      </c>
      <c r="B316" s="18" t="s">
        <v>25225</v>
      </c>
      <c r="C316" s="19" t="s">
        <v>19</v>
      </c>
      <c r="D316" s="20">
        <v>880000</v>
      </c>
      <c r="E316" s="19" t="s">
        <v>25167</v>
      </c>
      <c r="F316" s="19" t="s">
        <v>105</v>
      </c>
      <c r="G316" s="21" t="s">
        <v>25153</v>
      </c>
    </row>
    <row r="317" spans="1:7" ht="19.5" customHeight="1">
      <c r="A317" s="18" t="s">
        <v>9143</v>
      </c>
      <c r="B317" s="18" t="s">
        <v>25225</v>
      </c>
      <c r="C317" s="19" t="s">
        <v>19</v>
      </c>
      <c r="D317" s="20">
        <v>1000000</v>
      </c>
      <c r="E317" s="19" t="s">
        <v>25167</v>
      </c>
      <c r="F317" s="19" t="s">
        <v>105</v>
      </c>
      <c r="G317" s="21" t="s">
        <v>25155</v>
      </c>
    </row>
    <row r="318" spans="1:7" ht="19.5" customHeight="1">
      <c r="A318" s="18" t="s">
        <v>9143</v>
      </c>
      <c r="B318" s="18" t="s">
        <v>25225</v>
      </c>
      <c r="C318" s="19" t="s">
        <v>19</v>
      </c>
      <c r="D318" s="20">
        <v>990000</v>
      </c>
      <c r="E318" s="19" t="s">
        <v>25167</v>
      </c>
      <c r="F318" s="19" t="s">
        <v>105</v>
      </c>
      <c r="G318" s="21" t="s">
        <v>25155</v>
      </c>
    </row>
    <row r="319" spans="1:7" ht="19.5" customHeight="1">
      <c r="A319" s="18" t="s">
        <v>9143</v>
      </c>
      <c r="B319" s="18" t="s">
        <v>25225</v>
      </c>
      <c r="C319" s="19" t="s">
        <v>19</v>
      </c>
      <c r="D319" s="20">
        <v>1000000</v>
      </c>
      <c r="E319" s="19" t="s">
        <v>25167</v>
      </c>
      <c r="F319" s="19" t="s">
        <v>105</v>
      </c>
      <c r="G319" s="21" t="s">
        <v>25155</v>
      </c>
    </row>
    <row r="320" spans="1:7" ht="19.5" customHeight="1">
      <c r="A320" s="18" t="s">
        <v>9157</v>
      </c>
      <c r="B320" s="18" t="s">
        <v>25225</v>
      </c>
      <c r="C320" s="19" t="s">
        <v>19</v>
      </c>
      <c r="D320" s="20">
        <v>650000</v>
      </c>
      <c r="E320" s="19" t="s">
        <v>25167</v>
      </c>
      <c r="F320" s="19" t="s">
        <v>105</v>
      </c>
      <c r="G320" s="21" t="s">
        <v>25155</v>
      </c>
    </row>
    <row r="321" spans="1:7" ht="19.5" customHeight="1">
      <c r="A321" s="18" t="s">
        <v>9157</v>
      </c>
      <c r="B321" s="18" t="s">
        <v>25225</v>
      </c>
      <c r="C321" s="19" t="s">
        <v>19</v>
      </c>
      <c r="D321" s="20">
        <v>500000</v>
      </c>
      <c r="E321" s="19" t="s">
        <v>25167</v>
      </c>
      <c r="F321" s="19" t="s">
        <v>105</v>
      </c>
      <c r="G321" s="21" t="s">
        <v>25150</v>
      </c>
    </row>
    <row r="322" spans="1:7" ht="19.5" customHeight="1">
      <c r="A322" s="18" t="s">
        <v>9157</v>
      </c>
      <c r="B322" s="18" t="s">
        <v>25225</v>
      </c>
      <c r="C322" s="19" t="s">
        <v>167</v>
      </c>
      <c r="D322" s="20">
        <v>620000</v>
      </c>
      <c r="E322" s="19" t="s">
        <v>25167</v>
      </c>
      <c r="F322" s="19" t="s">
        <v>105</v>
      </c>
      <c r="G322" s="21" t="s">
        <v>25227</v>
      </c>
    </row>
    <row r="323" spans="1:7" ht="19.5" customHeight="1">
      <c r="A323" s="18" t="s">
        <v>9109</v>
      </c>
      <c r="B323" s="18" t="s">
        <v>25224</v>
      </c>
      <c r="C323" s="19" t="s">
        <v>212</v>
      </c>
      <c r="D323" s="20">
        <v>550000</v>
      </c>
      <c r="E323" s="19" t="s">
        <v>25167</v>
      </c>
      <c r="F323" s="19" t="s">
        <v>24</v>
      </c>
      <c r="G323" s="21" t="s">
        <v>25227</v>
      </c>
    </row>
    <row r="324" spans="1:7" ht="19.5" customHeight="1">
      <c r="A324" s="18" t="s">
        <v>9109</v>
      </c>
      <c r="B324" s="18" t="s">
        <v>25224</v>
      </c>
      <c r="C324" s="19" t="s">
        <v>133</v>
      </c>
      <c r="D324" s="20">
        <v>616000</v>
      </c>
      <c r="E324" s="19" t="s">
        <v>25167</v>
      </c>
      <c r="F324" s="19" t="s">
        <v>24</v>
      </c>
      <c r="G324" s="21" t="s">
        <v>25227</v>
      </c>
    </row>
    <row r="325" spans="1:7" ht="19.5" customHeight="1">
      <c r="A325" s="18" t="s">
        <v>9022</v>
      </c>
      <c r="B325" s="18" t="s">
        <v>25224</v>
      </c>
      <c r="C325" s="19" t="s">
        <v>19</v>
      </c>
      <c r="D325" s="20">
        <v>1010000</v>
      </c>
      <c r="E325" s="19" t="s">
        <v>25167</v>
      </c>
      <c r="F325" s="19" t="s">
        <v>2856</v>
      </c>
      <c r="G325" s="21" t="s">
        <v>25227</v>
      </c>
    </row>
    <row r="326" spans="1:7" ht="19.5" customHeight="1">
      <c r="A326" s="18" t="s">
        <v>9022</v>
      </c>
      <c r="B326" s="18" t="s">
        <v>25225</v>
      </c>
      <c r="C326" s="19" t="s">
        <v>19</v>
      </c>
      <c r="D326" s="20">
        <v>930600</v>
      </c>
      <c r="E326" s="19" t="s">
        <v>25167</v>
      </c>
      <c r="F326" s="19" t="s">
        <v>2856</v>
      </c>
      <c r="G326" s="21" t="s">
        <v>25227</v>
      </c>
    </row>
    <row r="327" spans="1:7" ht="19.5" customHeight="1">
      <c r="A327" s="18" t="s">
        <v>9003</v>
      </c>
      <c r="B327" s="18" t="s">
        <v>25225</v>
      </c>
      <c r="C327" s="19" t="s">
        <v>19</v>
      </c>
      <c r="D327" s="20">
        <v>1980000</v>
      </c>
      <c r="E327" s="19" t="s">
        <v>25167</v>
      </c>
      <c r="F327" s="19" t="s">
        <v>2417</v>
      </c>
      <c r="G327" s="21" t="s">
        <v>25227</v>
      </c>
    </row>
    <row r="328" spans="1:7" ht="19.5" customHeight="1">
      <c r="A328" s="18" t="s">
        <v>9003</v>
      </c>
      <c r="B328" s="18" t="s">
        <v>25225</v>
      </c>
      <c r="C328" s="19" t="s">
        <v>19</v>
      </c>
      <c r="D328" s="20">
        <v>1780000</v>
      </c>
      <c r="E328" s="19" t="s">
        <v>25167</v>
      </c>
      <c r="F328" s="19" t="s">
        <v>105</v>
      </c>
      <c r="G328" s="21" t="s">
        <v>25227</v>
      </c>
    </row>
    <row r="329" spans="1:7" ht="19.5" customHeight="1">
      <c r="A329" s="18" t="s">
        <v>9003</v>
      </c>
      <c r="B329" s="18" t="s">
        <v>25224</v>
      </c>
      <c r="C329" s="19" t="s">
        <v>212</v>
      </c>
      <c r="D329" s="20">
        <v>676500</v>
      </c>
      <c r="E329" s="19" t="s">
        <v>25167</v>
      </c>
      <c r="F329" s="19" t="s">
        <v>2856</v>
      </c>
      <c r="G329" s="21" t="s">
        <v>25150</v>
      </c>
    </row>
    <row r="330" spans="1:7" ht="19.5" customHeight="1">
      <c r="A330" s="18" t="s">
        <v>9003</v>
      </c>
      <c r="B330" s="18" t="s">
        <v>25224</v>
      </c>
      <c r="C330" s="19" t="s">
        <v>19</v>
      </c>
      <c r="D330" s="20">
        <v>792000</v>
      </c>
      <c r="E330" s="19" t="s">
        <v>25167</v>
      </c>
      <c r="F330" s="19" t="s">
        <v>105</v>
      </c>
      <c r="G330" s="21" t="s">
        <v>25227</v>
      </c>
    </row>
    <row r="331" spans="1:7" ht="19.5" customHeight="1">
      <c r="A331" s="18" t="s">
        <v>8966</v>
      </c>
      <c r="B331" s="18" t="s">
        <v>25225</v>
      </c>
      <c r="C331" s="19" t="s">
        <v>212</v>
      </c>
      <c r="D331" s="20">
        <v>1700000</v>
      </c>
      <c r="E331" s="19" t="s">
        <v>25167</v>
      </c>
      <c r="F331" s="19" t="s">
        <v>105</v>
      </c>
      <c r="G331" s="21" t="s">
        <v>25151</v>
      </c>
    </row>
    <row r="332" spans="1:7" ht="19.5" customHeight="1">
      <c r="A332" s="18" t="s">
        <v>8966</v>
      </c>
      <c r="B332" s="18" t="s">
        <v>25224</v>
      </c>
      <c r="C332" s="19" t="s">
        <v>19</v>
      </c>
      <c r="D332" s="20">
        <v>1000000</v>
      </c>
      <c r="E332" s="19" t="s">
        <v>25167</v>
      </c>
      <c r="F332" s="19" t="s">
        <v>105</v>
      </c>
      <c r="G332" s="21" t="s">
        <v>25227</v>
      </c>
    </row>
    <row r="333" spans="1:7" ht="19.5" customHeight="1">
      <c r="A333" s="18" t="s">
        <v>8841</v>
      </c>
      <c r="B333" s="18" t="s">
        <v>25224</v>
      </c>
      <c r="C333" s="19" t="s">
        <v>19</v>
      </c>
      <c r="D333" s="20">
        <v>835000</v>
      </c>
      <c r="E333" s="19" t="s">
        <v>25167</v>
      </c>
      <c r="F333" s="19" t="s">
        <v>105</v>
      </c>
      <c r="G333" s="21" t="s">
        <v>25151</v>
      </c>
    </row>
    <row r="334" spans="1:7" ht="19.5" customHeight="1">
      <c r="A334" s="18" t="s">
        <v>8841</v>
      </c>
      <c r="B334" s="18" t="s">
        <v>25225</v>
      </c>
      <c r="C334" s="19" t="s">
        <v>19</v>
      </c>
      <c r="D334" s="20">
        <v>1635000</v>
      </c>
      <c r="E334" s="19" t="s">
        <v>25167</v>
      </c>
      <c r="F334" s="19" t="s">
        <v>105</v>
      </c>
      <c r="G334" s="21" t="s">
        <v>25151</v>
      </c>
    </row>
    <row r="335" spans="1:7" ht="19.5" customHeight="1">
      <c r="A335" s="18" t="s">
        <v>8781</v>
      </c>
      <c r="B335" s="18" t="s">
        <v>25225</v>
      </c>
      <c r="C335" s="19" t="s">
        <v>19</v>
      </c>
      <c r="D335" s="20">
        <v>2200000</v>
      </c>
      <c r="E335" s="19" t="s">
        <v>25167</v>
      </c>
      <c r="F335" s="19" t="s">
        <v>105</v>
      </c>
      <c r="G335" s="21" t="s">
        <v>25151</v>
      </c>
    </row>
    <row r="336" spans="1:7" ht="19.5" customHeight="1">
      <c r="A336" s="18" t="s">
        <v>8781</v>
      </c>
      <c r="B336" s="18" t="s">
        <v>25224</v>
      </c>
      <c r="C336" s="19" t="s">
        <v>19</v>
      </c>
      <c r="D336" s="20">
        <v>3070000</v>
      </c>
      <c r="E336" s="19" t="s">
        <v>25167</v>
      </c>
      <c r="F336" s="19" t="s">
        <v>105</v>
      </c>
      <c r="G336" s="21" t="s">
        <v>25227</v>
      </c>
    </row>
    <row r="337" spans="1:7" ht="19.5" customHeight="1">
      <c r="A337" s="18" t="s">
        <v>8781</v>
      </c>
      <c r="B337" s="18" t="s">
        <v>25224</v>
      </c>
      <c r="C337" s="19" t="s">
        <v>19</v>
      </c>
      <c r="D337" s="20">
        <v>3580000</v>
      </c>
      <c r="E337" s="19" t="s">
        <v>25167</v>
      </c>
      <c r="F337" s="19" t="s">
        <v>105</v>
      </c>
      <c r="G337" s="21" t="s">
        <v>25150</v>
      </c>
    </row>
    <row r="338" spans="1:7" ht="19.5" customHeight="1">
      <c r="A338" s="18" t="s">
        <v>8768</v>
      </c>
      <c r="B338" s="18" t="s">
        <v>25225</v>
      </c>
      <c r="C338" s="19" t="s">
        <v>19</v>
      </c>
      <c r="D338" s="20">
        <v>297000</v>
      </c>
      <c r="E338" s="19" t="s">
        <v>25167</v>
      </c>
      <c r="F338" s="19" t="s">
        <v>105</v>
      </c>
      <c r="G338" s="21" t="s">
        <v>25227</v>
      </c>
    </row>
    <row r="339" spans="1:7" ht="19.5" customHeight="1">
      <c r="A339" s="18" t="s">
        <v>8768</v>
      </c>
      <c r="B339" s="18" t="s">
        <v>25224</v>
      </c>
      <c r="C339" s="19" t="s">
        <v>19</v>
      </c>
      <c r="D339" s="20">
        <v>781000</v>
      </c>
      <c r="E339" s="19" t="s">
        <v>25167</v>
      </c>
      <c r="F339" s="19" t="s">
        <v>105</v>
      </c>
      <c r="G339" s="21" t="s">
        <v>25227</v>
      </c>
    </row>
    <row r="340" spans="1:7" ht="19.5" customHeight="1">
      <c r="A340" s="18" t="s">
        <v>8820</v>
      </c>
      <c r="B340" s="18" t="s">
        <v>25224</v>
      </c>
      <c r="C340" s="19" t="s">
        <v>19</v>
      </c>
      <c r="D340" s="20">
        <v>1720000</v>
      </c>
      <c r="E340" s="19" t="s">
        <v>25167</v>
      </c>
      <c r="F340" s="19" t="s">
        <v>105</v>
      </c>
      <c r="G340" s="21" t="s">
        <v>25153</v>
      </c>
    </row>
    <row r="341" spans="1:7" ht="19.5" customHeight="1">
      <c r="A341" s="18" t="s">
        <v>8820</v>
      </c>
      <c r="B341" s="18" t="s">
        <v>25226</v>
      </c>
      <c r="C341" s="19" t="s">
        <v>19</v>
      </c>
      <c r="D341" s="20">
        <v>4276296</v>
      </c>
      <c r="E341" s="19" t="s">
        <v>25167</v>
      </c>
      <c r="F341" s="19" t="s">
        <v>105</v>
      </c>
      <c r="G341" s="21" t="s">
        <v>25153</v>
      </c>
    </row>
    <row r="342" spans="1:7" ht="19.5" customHeight="1">
      <c r="A342" s="18" t="s">
        <v>8763</v>
      </c>
      <c r="B342" s="18" t="s">
        <v>25225</v>
      </c>
      <c r="C342" s="19" t="s">
        <v>19</v>
      </c>
      <c r="D342" s="20">
        <v>927300</v>
      </c>
      <c r="E342" s="19" t="s">
        <v>25167</v>
      </c>
      <c r="F342" s="19" t="s">
        <v>105</v>
      </c>
      <c r="G342" s="21" t="s">
        <v>25151</v>
      </c>
    </row>
    <row r="343" spans="1:7" ht="19.5" customHeight="1">
      <c r="A343" s="18" t="s">
        <v>8763</v>
      </c>
      <c r="B343" s="18" t="s">
        <v>25224</v>
      </c>
      <c r="C343" s="19" t="s">
        <v>19</v>
      </c>
      <c r="D343" s="20">
        <v>682000</v>
      </c>
      <c r="E343" s="19" t="s">
        <v>25167</v>
      </c>
      <c r="F343" s="19" t="s">
        <v>105</v>
      </c>
      <c r="G343" s="21" t="s">
        <v>25227</v>
      </c>
    </row>
    <row r="344" spans="1:7" ht="19.5" customHeight="1">
      <c r="A344" s="18" t="s">
        <v>8643</v>
      </c>
      <c r="B344" s="18" t="s">
        <v>25224</v>
      </c>
      <c r="C344" s="19" t="s">
        <v>19</v>
      </c>
      <c r="D344" s="20">
        <v>539000</v>
      </c>
      <c r="E344" s="19" t="s">
        <v>25167</v>
      </c>
      <c r="F344" s="19" t="s">
        <v>2581</v>
      </c>
      <c r="G344" s="21" t="s">
        <v>25227</v>
      </c>
    </row>
    <row r="345" spans="1:7" ht="19.5" customHeight="1">
      <c r="A345" s="18" t="s">
        <v>8643</v>
      </c>
      <c r="B345" s="18" t="s">
        <v>25224</v>
      </c>
      <c r="C345" s="19" t="s">
        <v>19</v>
      </c>
      <c r="D345" s="20">
        <v>888800</v>
      </c>
      <c r="E345" s="19" t="s">
        <v>25167</v>
      </c>
      <c r="F345" s="19" t="s">
        <v>2581</v>
      </c>
      <c r="G345" s="21" t="s">
        <v>25227</v>
      </c>
    </row>
    <row r="346" spans="1:7" ht="19.5" customHeight="1">
      <c r="A346" s="18" t="s">
        <v>8708</v>
      </c>
      <c r="B346" s="18" t="s">
        <v>25224</v>
      </c>
      <c r="C346" s="19" t="s">
        <v>19</v>
      </c>
      <c r="D346" s="20">
        <v>1920000</v>
      </c>
      <c r="E346" s="19" t="s">
        <v>25167</v>
      </c>
      <c r="F346" s="19" t="s">
        <v>105</v>
      </c>
      <c r="G346" s="21" t="s">
        <v>25227</v>
      </c>
    </row>
    <row r="347" spans="1:7" ht="19.5" customHeight="1">
      <c r="A347" s="18" t="s">
        <v>8708</v>
      </c>
      <c r="B347" s="18" t="s">
        <v>25226</v>
      </c>
      <c r="C347" s="19" t="s">
        <v>19</v>
      </c>
      <c r="D347" s="20">
        <v>1600000</v>
      </c>
      <c r="E347" s="19" t="s">
        <v>25167</v>
      </c>
      <c r="F347" s="19" t="s">
        <v>3894</v>
      </c>
      <c r="G347" s="21" t="s">
        <v>25227</v>
      </c>
    </row>
    <row r="348" spans="1:7" ht="19.5" customHeight="1">
      <c r="A348" s="18" t="s">
        <v>11731</v>
      </c>
      <c r="B348" s="18" t="s">
        <v>25225</v>
      </c>
      <c r="C348" s="19" t="s">
        <v>19</v>
      </c>
      <c r="D348" s="20">
        <v>420000</v>
      </c>
      <c r="E348" s="19" t="s">
        <v>25165</v>
      </c>
      <c r="F348" s="19" t="s">
        <v>2581</v>
      </c>
      <c r="G348" s="21" t="s">
        <v>25227</v>
      </c>
    </row>
    <row r="349" spans="1:7" ht="19.5" customHeight="1">
      <c r="A349" s="18" t="s">
        <v>11731</v>
      </c>
      <c r="B349" s="18" t="s">
        <v>25225</v>
      </c>
      <c r="C349" s="19" t="s">
        <v>19</v>
      </c>
      <c r="D349" s="20">
        <v>280000</v>
      </c>
      <c r="E349" s="19" t="s">
        <v>25167</v>
      </c>
      <c r="F349" s="19" t="s">
        <v>2581</v>
      </c>
      <c r="G349" s="21" t="s">
        <v>25227</v>
      </c>
    </row>
    <row r="350" spans="1:7" ht="19.5" customHeight="1">
      <c r="A350" s="18" t="s">
        <v>8582</v>
      </c>
      <c r="B350" s="18" t="s">
        <v>25226</v>
      </c>
      <c r="C350" s="19" t="s">
        <v>1254</v>
      </c>
      <c r="D350" s="20">
        <v>961000</v>
      </c>
      <c r="E350" s="19" t="s">
        <v>25167</v>
      </c>
      <c r="F350" s="19" t="s">
        <v>105</v>
      </c>
      <c r="G350" s="21" t="s">
        <v>25227</v>
      </c>
    </row>
    <row r="351" spans="1:7" ht="19.5" customHeight="1">
      <c r="A351" s="18" t="s">
        <v>8582</v>
      </c>
      <c r="B351" s="18" t="s">
        <v>25224</v>
      </c>
      <c r="C351" s="19" t="s">
        <v>19</v>
      </c>
      <c r="D351" s="20">
        <v>590000</v>
      </c>
      <c r="E351" s="19" t="s">
        <v>25167</v>
      </c>
      <c r="F351" s="19" t="s">
        <v>105</v>
      </c>
      <c r="G351" s="21" t="s">
        <v>25152</v>
      </c>
    </row>
    <row r="352" spans="1:7" ht="19.5" customHeight="1">
      <c r="A352" s="18" t="s">
        <v>8503</v>
      </c>
      <c r="B352" s="18" t="s">
        <v>25224</v>
      </c>
      <c r="C352" s="19" t="s">
        <v>27</v>
      </c>
      <c r="D352" s="20">
        <v>1300000</v>
      </c>
      <c r="E352" s="19" t="s">
        <v>25167</v>
      </c>
      <c r="F352" s="19" t="s">
        <v>2556</v>
      </c>
      <c r="G352" s="21" t="s">
        <v>25151</v>
      </c>
    </row>
    <row r="353" spans="1:7" ht="19.5" customHeight="1">
      <c r="A353" s="18" t="s">
        <v>8503</v>
      </c>
      <c r="B353" s="18" t="s">
        <v>25225</v>
      </c>
      <c r="C353" s="19" t="s">
        <v>19</v>
      </c>
      <c r="D353" s="20">
        <v>1170000</v>
      </c>
      <c r="E353" s="19" t="s">
        <v>25167</v>
      </c>
      <c r="F353" s="19" t="s">
        <v>1127</v>
      </c>
      <c r="G353" s="21" t="s">
        <v>25151</v>
      </c>
    </row>
    <row r="354" spans="1:7" ht="19.5" customHeight="1">
      <c r="A354" s="18" t="s">
        <v>8443</v>
      </c>
      <c r="B354" s="18" t="s">
        <v>25224</v>
      </c>
      <c r="C354" s="19" t="s">
        <v>19</v>
      </c>
      <c r="D354" s="20">
        <v>314000</v>
      </c>
      <c r="E354" s="19" t="s">
        <v>25167</v>
      </c>
      <c r="F354" s="19" t="s">
        <v>105</v>
      </c>
      <c r="G354" s="21" t="s">
        <v>25150</v>
      </c>
    </row>
    <row r="355" spans="1:7" ht="19.5" customHeight="1">
      <c r="A355" s="18" t="s">
        <v>8443</v>
      </c>
      <c r="B355" s="18" t="s">
        <v>25224</v>
      </c>
      <c r="C355" s="19" t="s">
        <v>167</v>
      </c>
      <c r="D355" s="20">
        <v>2000000</v>
      </c>
      <c r="E355" s="19" t="s">
        <v>25167</v>
      </c>
      <c r="F355" s="19" t="s">
        <v>105</v>
      </c>
      <c r="G355" s="21" t="s">
        <v>25227</v>
      </c>
    </row>
    <row r="356" spans="1:7" ht="19.5" customHeight="1">
      <c r="A356" s="18" t="s">
        <v>8447</v>
      </c>
      <c r="B356" s="18" t="s">
        <v>25224</v>
      </c>
      <c r="C356" s="19" t="s">
        <v>19</v>
      </c>
      <c r="D356" s="20">
        <v>945000</v>
      </c>
      <c r="E356" s="19" t="s">
        <v>25167</v>
      </c>
      <c r="F356" s="19" t="s">
        <v>105</v>
      </c>
      <c r="G356" s="21" t="s">
        <v>25227</v>
      </c>
    </row>
    <row r="357" spans="1:7" ht="19.5" customHeight="1">
      <c r="A357" s="18" t="s">
        <v>8447</v>
      </c>
      <c r="B357" s="18" t="s">
        <v>25224</v>
      </c>
      <c r="C357" s="19" t="s">
        <v>167</v>
      </c>
      <c r="D357" s="20">
        <v>570000</v>
      </c>
      <c r="E357" s="19" t="s">
        <v>25167</v>
      </c>
      <c r="F357" s="19" t="s">
        <v>105</v>
      </c>
      <c r="G357" s="21" t="s">
        <v>25227</v>
      </c>
    </row>
    <row r="358" spans="1:7" ht="19.5" customHeight="1">
      <c r="A358" s="18" t="s">
        <v>8398</v>
      </c>
      <c r="B358" s="18" t="s">
        <v>25225</v>
      </c>
      <c r="C358" s="19" t="s">
        <v>267</v>
      </c>
      <c r="D358" s="20">
        <v>1422000</v>
      </c>
      <c r="E358" s="19" t="s">
        <v>25167</v>
      </c>
      <c r="F358" s="19" t="s">
        <v>1594</v>
      </c>
      <c r="G358" s="21" t="s">
        <v>25227</v>
      </c>
    </row>
    <row r="359" spans="1:7" ht="19.5" customHeight="1">
      <c r="A359" s="18" t="s">
        <v>8398</v>
      </c>
      <c r="B359" s="18" t="s">
        <v>25225</v>
      </c>
      <c r="C359" s="19" t="s">
        <v>19</v>
      </c>
      <c r="D359" s="20">
        <v>1081400</v>
      </c>
      <c r="E359" s="19" t="s">
        <v>25167</v>
      </c>
      <c r="F359" s="19" t="s">
        <v>105</v>
      </c>
      <c r="G359" s="21" t="s">
        <v>25155</v>
      </c>
    </row>
    <row r="360" spans="1:7" ht="19.5" customHeight="1">
      <c r="A360" s="18" t="s">
        <v>8398</v>
      </c>
      <c r="B360" s="18" t="s">
        <v>25224</v>
      </c>
      <c r="C360" s="19" t="s">
        <v>19</v>
      </c>
      <c r="D360" s="20">
        <v>1185000</v>
      </c>
      <c r="E360" s="19" t="s">
        <v>25167</v>
      </c>
      <c r="F360" s="19" t="s">
        <v>105</v>
      </c>
      <c r="G360" s="21" t="s">
        <v>25155</v>
      </c>
    </row>
    <row r="361" spans="1:7" ht="19.5" customHeight="1">
      <c r="A361" s="18" t="s">
        <v>8385</v>
      </c>
      <c r="B361" s="18" t="s">
        <v>25225</v>
      </c>
      <c r="C361" s="19" t="s">
        <v>19</v>
      </c>
      <c r="D361" s="20">
        <v>530000</v>
      </c>
      <c r="E361" s="19" t="s">
        <v>25167</v>
      </c>
      <c r="F361" s="19" t="s">
        <v>105</v>
      </c>
      <c r="G361" s="21" t="s">
        <v>25227</v>
      </c>
    </row>
    <row r="362" spans="1:7" ht="19.5" customHeight="1">
      <c r="A362" s="18" t="s">
        <v>8385</v>
      </c>
      <c r="B362" s="18" t="s">
        <v>25224</v>
      </c>
      <c r="C362" s="19" t="s">
        <v>19</v>
      </c>
      <c r="D362" s="20">
        <v>1020000</v>
      </c>
      <c r="E362" s="19" t="s">
        <v>25167</v>
      </c>
      <c r="F362" s="19" t="s">
        <v>2512</v>
      </c>
      <c r="G362" s="21" t="s">
        <v>25227</v>
      </c>
    </row>
    <row r="363" spans="1:7" ht="19.5" customHeight="1">
      <c r="A363" s="18" t="s">
        <v>8359</v>
      </c>
      <c r="B363" s="18" t="s">
        <v>25224</v>
      </c>
      <c r="C363" s="19" t="s">
        <v>19</v>
      </c>
      <c r="D363" s="20">
        <v>202400</v>
      </c>
      <c r="E363" s="19" t="s">
        <v>25167</v>
      </c>
      <c r="F363" s="19" t="s">
        <v>2512</v>
      </c>
      <c r="G363" s="21" t="s">
        <v>25227</v>
      </c>
    </row>
    <row r="364" spans="1:7" ht="19.5" customHeight="1">
      <c r="A364" s="18" t="s">
        <v>8359</v>
      </c>
      <c r="B364" s="18" t="s">
        <v>25225</v>
      </c>
      <c r="C364" s="19" t="s">
        <v>19</v>
      </c>
      <c r="D364" s="20">
        <v>132000</v>
      </c>
      <c r="E364" s="19" t="s">
        <v>25167</v>
      </c>
      <c r="F364" s="19" t="s">
        <v>2512</v>
      </c>
      <c r="G364" s="21" t="s">
        <v>25227</v>
      </c>
    </row>
    <row r="365" spans="1:7" ht="19.5" customHeight="1">
      <c r="A365" s="18" t="s">
        <v>8275</v>
      </c>
      <c r="B365" s="18" t="s">
        <v>25224</v>
      </c>
      <c r="C365" s="19" t="s">
        <v>19</v>
      </c>
      <c r="D365" s="20">
        <v>656700</v>
      </c>
      <c r="E365" s="19" t="s">
        <v>25167</v>
      </c>
      <c r="F365" s="19" t="s">
        <v>105</v>
      </c>
      <c r="G365" s="21" t="s">
        <v>25227</v>
      </c>
    </row>
    <row r="366" spans="1:7" ht="19.5" customHeight="1">
      <c r="A366" s="18" t="s">
        <v>8275</v>
      </c>
      <c r="B366" s="18" t="s">
        <v>25244</v>
      </c>
      <c r="C366" s="19" t="s">
        <v>133</v>
      </c>
      <c r="D366" s="20">
        <v>770000</v>
      </c>
      <c r="E366" s="19" t="s">
        <v>25167</v>
      </c>
      <c r="F366" s="19" t="s">
        <v>105</v>
      </c>
      <c r="G366" s="21" t="s">
        <v>25227</v>
      </c>
    </row>
    <row r="367" spans="1:7" ht="19.5" customHeight="1">
      <c r="A367" s="18" t="s">
        <v>8226</v>
      </c>
      <c r="B367" s="18" t="s">
        <v>25225</v>
      </c>
      <c r="C367" s="19" t="s">
        <v>167</v>
      </c>
      <c r="D367" s="20">
        <v>1370000</v>
      </c>
      <c r="E367" s="19" t="s">
        <v>25167</v>
      </c>
      <c r="F367" s="19" t="s">
        <v>989</v>
      </c>
      <c r="G367" s="21" t="s">
        <v>25153</v>
      </c>
    </row>
    <row r="368" spans="1:7" ht="19.5" customHeight="1">
      <c r="A368" s="18" t="s">
        <v>8226</v>
      </c>
      <c r="B368" s="18" t="s">
        <v>25224</v>
      </c>
      <c r="C368" s="19" t="s">
        <v>19</v>
      </c>
      <c r="D368" s="20">
        <v>554000</v>
      </c>
      <c r="E368" s="19" t="s">
        <v>25167</v>
      </c>
      <c r="F368" s="19" t="s">
        <v>2417</v>
      </c>
      <c r="G368" s="21" t="s">
        <v>25151</v>
      </c>
    </row>
    <row r="369" spans="1:7" ht="19.5" customHeight="1">
      <c r="A369" s="18" t="s">
        <v>8169</v>
      </c>
      <c r="B369" s="18" t="s">
        <v>25224</v>
      </c>
      <c r="C369" s="19" t="s">
        <v>267</v>
      </c>
      <c r="D369" s="20">
        <v>1300000</v>
      </c>
      <c r="E369" s="19" t="s">
        <v>25167</v>
      </c>
      <c r="F369" s="19" t="s">
        <v>2417</v>
      </c>
      <c r="G369" s="21" t="s">
        <v>25151</v>
      </c>
    </row>
    <row r="370" spans="1:7" ht="19.5" customHeight="1">
      <c r="A370" s="18" t="s">
        <v>8169</v>
      </c>
      <c r="B370" s="18" t="s">
        <v>25224</v>
      </c>
      <c r="C370" s="19" t="s">
        <v>19</v>
      </c>
      <c r="D370" s="20">
        <v>1500000</v>
      </c>
      <c r="E370" s="19" t="s">
        <v>25167</v>
      </c>
      <c r="F370" s="19" t="s">
        <v>105</v>
      </c>
      <c r="G370" s="21" t="s">
        <v>25151</v>
      </c>
    </row>
    <row r="371" spans="1:7" ht="19.5" customHeight="1">
      <c r="A371" s="18" t="s">
        <v>9100</v>
      </c>
      <c r="B371" s="18" t="s">
        <v>25224</v>
      </c>
      <c r="C371" s="19" t="s">
        <v>19</v>
      </c>
      <c r="D371" s="20">
        <v>627000</v>
      </c>
      <c r="E371" s="19" t="s">
        <v>25167</v>
      </c>
      <c r="F371" s="19" t="s">
        <v>105</v>
      </c>
      <c r="G371" s="21" t="s">
        <v>25151</v>
      </c>
    </row>
    <row r="372" spans="1:7" ht="19.5" customHeight="1">
      <c r="A372" s="18" t="s">
        <v>9100</v>
      </c>
      <c r="B372" s="18" t="s">
        <v>25226</v>
      </c>
      <c r="C372" s="19" t="s">
        <v>19</v>
      </c>
      <c r="D372" s="20">
        <v>1063480</v>
      </c>
      <c r="E372" s="19" t="s">
        <v>25167</v>
      </c>
      <c r="F372" s="19" t="s">
        <v>105</v>
      </c>
      <c r="G372" s="21" t="s">
        <v>25151</v>
      </c>
    </row>
    <row r="373" spans="1:7" ht="19.5" customHeight="1">
      <c r="A373" s="18" t="s">
        <v>8001</v>
      </c>
      <c r="B373" s="18" t="s">
        <v>25225</v>
      </c>
      <c r="C373" s="19" t="s">
        <v>19</v>
      </c>
      <c r="D373" s="20">
        <v>569680</v>
      </c>
      <c r="E373" s="19" t="s">
        <v>25167</v>
      </c>
      <c r="F373" s="19" t="s">
        <v>3894</v>
      </c>
      <c r="G373" s="21" t="s">
        <v>25151</v>
      </c>
    </row>
    <row r="374" spans="1:7" ht="19.5" customHeight="1">
      <c r="A374" s="18" t="s">
        <v>8001</v>
      </c>
      <c r="B374" s="18" t="s">
        <v>25224</v>
      </c>
      <c r="C374" s="19" t="s">
        <v>19</v>
      </c>
      <c r="D374" s="20">
        <v>672100</v>
      </c>
      <c r="E374" s="19" t="s">
        <v>25167</v>
      </c>
      <c r="F374" s="19" t="s">
        <v>2417</v>
      </c>
      <c r="G374" s="21" t="s">
        <v>25227</v>
      </c>
    </row>
    <row r="375" spans="1:7" ht="19.5" customHeight="1">
      <c r="A375" s="18" t="s">
        <v>8130</v>
      </c>
      <c r="B375" s="18" t="s">
        <v>25224</v>
      </c>
      <c r="C375" s="19" t="s">
        <v>19</v>
      </c>
      <c r="D375" s="20">
        <v>745000</v>
      </c>
      <c r="E375" s="19" t="s">
        <v>25167</v>
      </c>
      <c r="F375" s="19" t="s">
        <v>2417</v>
      </c>
      <c r="G375" s="21" t="s">
        <v>25227</v>
      </c>
    </row>
    <row r="376" spans="1:7" ht="19.5" customHeight="1">
      <c r="A376" s="18" t="s">
        <v>8130</v>
      </c>
      <c r="B376" s="18" t="s">
        <v>25226</v>
      </c>
      <c r="C376" s="19" t="s">
        <v>19</v>
      </c>
      <c r="D376" s="20">
        <v>1435000</v>
      </c>
      <c r="E376" s="19" t="s">
        <v>25167</v>
      </c>
      <c r="F376" s="19" t="s">
        <v>3894</v>
      </c>
      <c r="G376" s="21" t="s">
        <v>25227</v>
      </c>
    </row>
    <row r="377" spans="1:7" ht="19.5" customHeight="1">
      <c r="A377" s="18" t="s">
        <v>8130</v>
      </c>
      <c r="B377" s="18" t="s">
        <v>25226</v>
      </c>
      <c r="C377" s="19" t="s">
        <v>19</v>
      </c>
      <c r="D377" s="20">
        <v>630000</v>
      </c>
      <c r="E377" s="19" t="s">
        <v>25167</v>
      </c>
      <c r="F377" s="19" t="s">
        <v>105</v>
      </c>
      <c r="G377" s="21" t="s">
        <v>25227</v>
      </c>
    </row>
    <row r="378" spans="1:7" ht="19.5" customHeight="1">
      <c r="A378" s="18" t="s">
        <v>7935</v>
      </c>
      <c r="B378" s="18" t="s">
        <v>25224</v>
      </c>
      <c r="C378" s="19" t="s">
        <v>267</v>
      </c>
      <c r="D378" s="20">
        <v>924000</v>
      </c>
      <c r="E378" s="19" t="s">
        <v>25167</v>
      </c>
      <c r="F378" s="19" t="s">
        <v>2417</v>
      </c>
      <c r="G378" s="21" t="s">
        <v>25150</v>
      </c>
    </row>
    <row r="379" spans="1:7" ht="19.5" customHeight="1">
      <c r="A379" s="18" t="s">
        <v>7935</v>
      </c>
      <c r="B379" s="18" t="s">
        <v>25224</v>
      </c>
      <c r="C379" s="19" t="s">
        <v>19</v>
      </c>
      <c r="D379" s="20">
        <v>1210000</v>
      </c>
      <c r="E379" s="19" t="s">
        <v>25167</v>
      </c>
      <c r="F379" s="19" t="s">
        <v>105</v>
      </c>
      <c r="G379" s="21" t="s">
        <v>25150</v>
      </c>
    </row>
    <row r="380" spans="1:7" ht="19.5" customHeight="1">
      <c r="A380" s="18" t="s">
        <v>7935</v>
      </c>
      <c r="B380" s="18" t="s">
        <v>25225</v>
      </c>
      <c r="C380" s="19" t="s">
        <v>19</v>
      </c>
      <c r="D380" s="20">
        <v>783480</v>
      </c>
      <c r="E380" s="19" t="s">
        <v>25167</v>
      </c>
      <c r="F380" s="19" t="s">
        <v>3894</v>
      </c>
      <c r="G380" s="21" t="s">
        <v>25150</v>
      </c>
    </row>
    <row r="381" spans="1:7" ht="19.5" customHeight="1">
      <c r="A381" s="18" t="s">
        <v>8099</v>
      </c>
      <c r="B381" s="18" t="s">
        <v>25224</v>
      </c>
      <c r="C381" s="19" t="s">
        <v>191</v>
      </c>
      <c r="D381" s="20">
        <v>342000</v>
      </c>
      <c r="E381" s="19" t="s">
        <v>25167</v>
      </c>
      <c r="F381" s="19" t="s">
        <v>2417</v>
      </c>
      <c r="G381" s="21" t="s">
        <v>25154</v>
      </c>
    </row>
    <row r="382" spans="1:7" ht="19.5" customHeight="1">
      <c r="A382" s="18" t="s">
        <v>8099</v>
      </c>
      <c r="B382" s="18" t="s">
        <v>25224</v>
      </c>
      <c r="C382" s="19" t="s">
        <v>19</v>
      </c>
      <c r="D382" s="20">
        <v>444200</v>
      </c>
      <c r="E382" s="19" t="s">
        <v>25167</v>
      </c>
      <c r="F382" s="19" t="s">
        <v>105</v>
      </c>
      <c r="G382" s="21" t="s">
        <v>25154</v>
      </c>
    </row>
    <row r="383" spans="1:7" ht="19.5" customHeight="1">
      <c r="A383" s="18" t="s">
        <v>8095</v>
      </c>
      <c r="B383" s="18" t="s">
        <v>25224</v>
      </c>
      <c r="C383" s="19" t="s">
        <v>19</v>
      </c>
      <c r="D383" s="20">
        <v>1820000</v>
      </c>
      <c r="E383" s="19" t="s">
        <v>25167</v>
      </c>
      <c r="F383" s="19" t="s">
        <v>2417</v>
      </c>
      <c r="G383" s="21" t="s">
        <v>25227</v>
      </c>
    </row>
    <row r="384" spans="1:7" ht="19.5" customHeight="1">
      <c r="A384" s="18" t="s">
        <v>8081</v>
      </c>
      <c r="B384" s="18" t="s">
        <v>25224</v>
      </c>
      <c r="C384" s="19" t="s">
        <v>19</v>
      </c>
      <c r="D384" s="20">
        <v>2510000</v>
      </c>
      <c r="E384" s="19" t="s">
        <v>25167</v>
      </c>
      <c r="F384" s="19" t="s">
        <v>2417</v>
      </c>
      <c r="G384" s="21" t="s">
        <v>25227</v>
      </c>
    </row>
    <row r="385" spans="1:7" ht="19.5" customHeight="1">
      <c r="A385" s="18" t="s">
        <v>8081</v>
      </c>
      <c r="B385" s="18" t="s">
        <v>25224</v>
      </c>
      <c r="C385" s="19" t="s">
        <v>700</v>
      </c>
      <c r="D385" s="20">
        <v>1540000</v>
      </c>
      <c r="E385" s="19" t="s">
        <v>25167</v>
      </c>
      <c r="F385" s="19" t="s">
        <v>105</v>
      </c>
      <c r="G385" s="21" t="s">
        <v>25227</v>
      </c>
    </row>
    <row r="386" spans="1:7" ht="19.5" customHeight="1">
      <c r="A386" s="18" t="s">
        <v>8081</v>
      </c>
      <c r="B386" s="18" t="s">
        <v>25225</v>
      </c>
      <c r="C386" s="19" t="s">
        <v>19</v>
      </c>
      <c r="D386" s="20">
        <v>2755500</v>
      </c>
      <c r="E386" s="19" t="s">
        <v>25167</v>
      </c>
      <c r="F386" s="19" t="s">
        <v>105</v>
      </c>
      <c r="G386" s="21" t="s">
        <v>25227</v>
      </c>
    </row>
    <row r="387" spans="1:7" ht="19.5" customHeight="1">
      <c r="A387" s="18" t="s">
        <v>8022</v>
      </c>
      <c r="B387" s="18" t="s">
        <v>25224</v>
      </c>
      <c r="C387" s="19" t="s">
        <v>19</v>
      </c>
      <c r="D387" s="20">
        <v>842600</v>
      </c>
      <c r="E387" s="19" t="s">
        <v>25167</v>
      </c>
      <c r="F387" s="19" t="s">
        <v>2417</v>
      </c>
      <c r="G387" s="21" t="s">
        <v>25227</v>
      </c>
    </row>
    <row r="388" spans="1:7" ht="19.5" customHeight="1">
      <c r="A388" s="18" t="s">
        <v>8022</v>
      </c>
      <c r="B388" s="18" t="s">
        <v>25224</v>
      </c>
      <c r="C388" s="19" t="s">
        <v>19</v>
      </c>
      <c r="D388" s="20">
        <v>660000</v>
      </c>
      <c r="E388" s="19" t="s">
        <v>25167</v>
      </c>
      <c r="F388" s="19" t="s">
        <v>2856</v>
      </c>
      <c r="G388" s="21" t="s">
        <v>25227</v>
      </c>
    </row>
    <row r="389" spans="1:7" ht="19.5" customHeight="1">
      <c r="A389" s="18" t="s">
        <v>8022</v>
      </c>
      <c r="B389" s="18" t="s">
        <v>25225</v>
      </c>
      <c r="C389" s="19" t="s">
        <v>144</v>
      </c>
      <c r="D389" s="20">
        <v>737000</v>
      </c>
      <c r="E389" s="19" t="s">
        <v>25167</v>
      </c>
      <c r="F389" s="19" t="s">
        <v>3894</v>
      </c>
      <c r="G389" s="21" t="s">
        <v>25227</v>
      </c>
    </row>
    <row r="390" spans="1:7" ht="19.5" customHeight="1">
      <c r="A390" s="18" t="s">
        <v>8022</v>
      </c>
      <c r="B390" s="18" t="s">
        <v>25225</v>
      </c>
      <c r="C390" s="19" t="s">
        <v>19</v>
      </c>
      <c r="D390" s="20">
        <v>449900</v>
      </c>
      <c r="E390" s="19" t="s">
        <v>25166</v>
      </c>
      <c r="F390" s="19" t="s">
        <v>105</v>
      </c>
      <c r="G390" s="21" t="s">
        <v>25227</v>
      </c>
    </row>
    <row r="391" spans="1:7" ht="19.5" customHeight="1">
      <c r="A391" s="18" t="s">
        <v>8022</v>
      </c>
      <c r="B391" s="18" t="s">
        <v>25224</v>
      </c>
      <c r="C391" s="19" t="s">
        <v>19</v>
      </c>
      <c r="D391" s="20">
        <v>705000</v>
      </c>
      <c r="E391" s="19" t="s">
        <v>25167</v>
      </c>
      <c r="F391" s="19" t="s">
        <v>2417</v>
      </c>
      <c r="G391" s="21" t="s">
        <v>25154</v>
      </c>
    </row>
    <row r="392" spans="1:7" ht="19.5" customHeight="1">
      <c r="A392" s="18" t="s">
        <v>7893</v>
      </c>
      <c r="B392" s="18" t="s">
        <v>25224</v>
      </c>
      <c r="C392" s="19" t="s">
        <v>19</v>
      </c>
      <c r="D392" s="20">
        <v>340000</v>
      </c>
      <c r="E392" s="19" t="s">
        <v>25167</v>
      </c>
      <c r="F392" s="19" t="s">
        <v>105</v>
      </c>
      <c r="G392" s="21" t="s">
        <v>25155</v>
      </c>
    </row>
    <row r="393" spans="1:7" ht="19.5" customHeight="1">
      <c r="A393" s="18" t="s">
        <v>7893</v>
      </c>
      <c r="B393" s="18" t="s">
        <v>25224</v>
      </c>
      <c r="C393" s="19" t="s">
        <v>19</v>
      </c>
      <c r="D393" s="20">
        <v>360000</v>
      </c>
      <c r="E393" s="19" t="s">
        <v>25167</v>
      </c>
      <c r="F393" s="19" t="s">
        <v>2417</v>
      </c>
      <c r="G393" s="21" t="s">
        <v>25155</v>
      </c>
    </row>
    <row r="394" spans="1:7" ht="19.5" customHeight="1">
      <c r="A394" s="18" t="s">
        <v>7872</v>
      </c>
      <c r="B394" s="18" t="s">
        <v>25224</v>
      </c>
      <c r="C394" s="19" t="s">
        <v>19</v>
      </c>
      <c r="D394" s="20">
        <v>400000</v>
      </c>
      <c r="E394" s="19" t="s">
        <v>25167</v>
      </c>
      <c r="F394" s="19" t="s">
        <v>105</v>
      </c>
      <c r="G394" s="21" t="s">
        <v>25227</v>
      </c>
    </row>
    <row r="395" spans="1:7" ht="19.5" customHeight="1">
      <c r="A395" s="18" t="s">
        <v>7872</v>
      </c>
      <c r="B395" s="18" t="s">
        <v>25224</v>
      </c>
      <c r="C395" s="19" t="s">
        <v>19</v>
      </c>
      <c r="D395" s="20">
        <v>410000</v>
      </c>
      <c r="E395" s="19" t="s">
        <v>25167</v>
      </c>
      <c r="F395" s="19" t="s">
        <v>2417</v>
      </c>
      <c r="G395" s="21" t="s">
        <v>25227</v>
      </c>
    </row>
    <row r="396" spans="1:7" ht="19.5" customHeight="1">
      <c r="A396" s="18" t="s">
        <v>7872</v>
      </c>
      <c r="B396" s="18" t="s">
        <v>25224</v>
      </c>
      <c r="C396" s="19" t="s">
        <v>113</v>
      </c>
      <c r="D396" s="20">
        <v>520000</v>
      </c>
      <c r="E396" s="19" t="s">
        <v>25167</v>
      </c>
      <c r="F396" s="19" t="s">
        <v>2417</v>
      </c>
      <c r="G396" s="21" t="s">
        <v>25227</v>
      </c>
    </row>
    <row r="397" spans="1:7" ht="19.5" customHeight="1">
      <c r="A397" s="18" t="s">
        <v>8016</v>
      </c>
      <c r="B397" s="18" t="s">
        <v>25224</v>
      </c>
      <c r="C397" s="19" t="s">
        <v>19</v>
      </c>
      <c r="D397" s="20">
        <v>525000</v>
      </c>
      <c r="E397" s="19" t="s">
        <v>25167</v>
      </c>
      <c r="F397" s="19" t="s">
        <v>2417</v>
      </c>
      <c r="G397" s="21" t="s">
        <v>25227</v>
      </c>
    </row>
    <row r="398" spans="1:7" ht="19.5" customHeight="1">
      <c r="A398" s="18" t="s">
        <v>8016</v>
      </c>
      <c r="B398" s="18" t="s">
        <v>25225</v>
      </c>
      <c r="C398" s="19" t="s">
        <v>133</v>
      </c>
      <c r="D398" s="20">
        <v>550000</v>
      </c>
      <c r="E398" s="19" t="s">
        <v>25167</v>
      </c>
      <c r="F398" s="19" t="s">
        <v>105</v>
      </c>
      <c r="G398" s="21" t="s">
        <v>25227</v>
      </c>
    </row>
    <row r="399" spans="1:7" ht="19.5" customHeight="1">
      <c r="A399" s="18" t="s">
        <v>7841</v>
      </c>
      <c r="B399" s="18" t="s">
        <v>25224</v>
      </c>
      <c r="C399" s="19" t="s">
        <v>19</v>
      </c>
      <c r="D399" s="20">
        <v>590000</v>
      </c>
      <c r="E399" s="19" t="s">
        <v>25167</v>
      </c>
      <c r="F399" s="19" t="s">
        <v>2417</v>
      </c>
      <c r="G399" s="21" t="s">
        <v>25227</v>
      </c>
    </row>
    <row r="400" spans="1:7" ht="19.5" customHeight="1">
      <c r="A400" s="18" t="s">
        <v>7841</v>
      </c>
      <c r="B400" s="18" t="s">
        <v>25224</v>
      </c>
      <c r="C400" s="19" t="s">
        <v>19</v>
      </c>
      <c r="D400" s="20">
        <v>739200</v>
      </c>
      <c r="E400" s="19" t="s">
        <v>25167</v>
      </c>
      <c r="F400" s="19" t="s">
        <v>2367</v>
      </c>
      <c r="G400" s="21" t="s">
        <v>25227</v>
      </c>
    </row>
    <row r="401" spans="1:7" ht="19.5" customHeight="1">
      <c r="A401" s="18" t="s">
        <v>8134</v>
      </c>
      <c r="B401" s="18" t="s">
        <v>25224</v>
      </c>
      <c r="C401" s="19" t="s">
        <v>19</v>
      </c>
      <c r="D401" s="20">
        <v>1450000</v>
      </c>
      <c r="E401" s="19" t="s">
        <v>25167</v>
      </c>
      <c r="F401" s="19" t="s">
        <v>2417</v>
      </c>
      <c r="G401" s="21" t="s">
        <v>25151</v>
      </c>
    </row>
    <row r="402" spans="1:7" ht="19.5" customHeight="1">
      <c r="A402" s="18" t="s">
        <v>8134</v>
      </c>
      <c r="B402" s="18" t="s">
        <v>25225</v>
      </c>
      <c r="C402" s="19" t="s">
        <v>19</v>
      </c>
      <c r="D402" s="20">
        <v>1860000</v>
      </c>
      <c r="E402" s="19" t="s">
        <v>25167</v>
      </c>
      <c r="F402" s="19" t="s">
        <v>3894</v>
      </c>
      <c r="G402" s="21" t="s">
        <v>25151</v>
      </c>
    </row>
    <row r="403" spans="1:7" ht="19.5" customHeight="1">
      <c r="A403" s="18" t="s">
        <v>8134</v>
      </c>
      <c r="B403" s="18" t="s">
        <v>25225</v>
      </c>
      <c r="C403" s="19" t="s">
        <v>19</v>
      </c>
      <c r="D403" s="20">
        <v>1270000</v>
      </c>
      <c r="E403" s="19" t="s">
        <v>25167</v>
      </c>
      <c r="F403" s="19" t="s">
        <v>2417</v>
      </c>
      <c r="G403" s="21" t="s">
        <v>25151</v>
      </c>
    </row>
    <row r="404" spans="1:7" ht="19.5" customHeight="1">
      <c r="A404" s="18" t="s">
        <v>8012</v>
      </c>
      <c r="B404" s="18" t="s">
        <v>25224</v>
      </c>
      <c r="C404" s="19" t="s">
        <v>19</v>
      </c>
      <c r="D404" s="20">
        <v>492800</v>
      </c>
      <c r="E404" s="19" t="s">
        <v>25167</v>
      </c>
      <c r="F404" s="19" t="s">
        <v>2556</v>
      </c>
      <c r="G404" s="21" t="s">
        <v>25155</v>
      </c>
    </row>
    <row r="405" spans="1:7" ht="19.5" customHeight="1">
      <c r="A405" s="18" t="s">
        <v>8012</v>
      </c>
      <c r="B405" s="18" t="s">
        <v>25224</v>
      </c>
      <c r="C405" s="19" t="s">
        <v>19</v>
      </c>
      <c r="D405" s="20">
        <v>946000</v>
      </c>
      <c r="E405" s="19" t="s">
        <v>25167</v>
      </c>
      <c r="F405" s="19" t="s">
        <v>2417</v>
      </c>
      <c r="G405" s="21" t="s">
        <v>25152</v>
      </c>
    </row>
    <row r="406" spans="1:7" ht="19.5" customHeight="1">
      <c r="A406" s="18" t="s">
        <v>7734</v>
      </c>
      <c r="B406" s="18" t="s">
        <v>25224</v>
      </c>
      <c r="C406" s="19" t="s">
        <v>19</v>
      </c>
      <c r="D406" s="20">
        <v>1200000</v>
      </c>
      <c r="E406" s="19" t="s">
        <v>25167</v>
      </c>
      <c r="F406" s="19" t="s">
        <v>105</v>
      </c>
      <c r="G406" s="21" t="s">
        <v>25227</v>
      </c>
    </row>
    <row r="407" spans="1:7" ht="19.5" customHeight="1">
      <c r="A407" s="18" t="s">
        <v>7734</v>
      </c>
      <c r="B407" s="18" t="s">
        <v>25225</v>
      </c>
      <c r="C407" s="19" t="s">
        <v>19</v>
      </c>
      <c r="D407" s="20">
        <v>670000</v>
      </c>
      <c r="E407" s="19" t="s">
        <v>25165</v>
      </c>
      <c r="F407" s="19" t="s">
        <v>105</v>
      </c>
      <c r="G407" s="21" t="s">
        <v>25227</v>
      </c>
    </row>
    <row r="408" spans="1:7" ht="19.5" customHeight="1">
      <c r="A408" s="18" t="s">
        <v>7704</v>
      </c>
      <c r="B408" s="18" t="s">
        <v>25224</v>
      </c>
      <c r="C408" s="19" t="s">
        <v>19</v>
      </c>
      <c r="D408" s="20">
        <v>1230000</v>
      </c>
      <c r="E408" s="19" t="s">
        <v>25167</v>
      </c>
      <c r="F408" s="19" t="s">
        <v>105</v>
      </c>
      <c r="G408" s="21" t="s">
        <v>25227</v>
      </c>
    </row>
    <row r="409" spans="1:7" ht="19.5" customHeight="1">
      <c r="A409" s="18" t="s">
        <v>7704</v>
      </c>
      <c r="B409" s="18" t="s">
        <v>25224</v>
      </c>
      <c r="C409" s="19" t="s">
        <v>133</v>
      </c>
      <c r="D409" s="20">
        <v>469700</v>
      </c>
      <c r="E409" s="19" t="s">
        <v>25167</v>
      </c>
      <c r="F409" s="19" t="s">
        <v>2512</v>
      </c>
      <c r="G409" s="21" t="s">
        <v>25227</v>
      </c>
    </row>
    <row r="410" spans="1:7" ht="19.5" customHeight="1">
      <c r="A410" s="18" t="s">
        <v>7704</v>
      </c>
      <c r="B410" s="18" t="s">
        <v>25225</v>
      </c>
      <c r="C410" s="19" t="s">
        <v>19</v>
      </c>
      <c r="D410" s="20">
        <v>355000</v>
      </c>
      <c r="E410" s="19" t="s">
        <v>25167</v>
      </c>
      <c r="F410" s="19" t="s">
        <v>105</v>
      </c>
      <c r="G410" s="21" t="s">
        <v>25227</v>
      </c>
    </row>
    <row r="411" spans="1:7" ht="19.5" customHeight="1">
      <c r="A411" s="18" t="s">
        <v>7704</v>
      </c>
      <c r="B411" s="18" t="s">
        <v>25225</v>
      </c>
      <c r="C411" s="19" t="s">
        <v>19</v>
      </c>
      <c r="D411" s="20">
        <v>1110000</v>
      </c>
      <c r="E411" s="19" t="s">
        <v>25167</v>
      </c>
      <c r="F411" s="19" t="s">
        <v>105</v>
      </c>
      <c r="G411" s="21" t="s">
        <v>25227</v>
      </c>
    </row>
    <row r="412" spans="1:7" ht="19.5" customHeight="1">
      <c r="A412" s="18" t="s">
        <v>7655</v>
      </c>
      <c r="B412" s="18" t="s">
        <v>25224</v>
      </c>
      <c r="C412" s="19" t="s">
        <v>19</v>
      </c>
      <c r="D412" s="20">
        <v>1110000</v>
      </c>
      <c r="E412" s="19" t="s">
        <v>25167</v>
      </c>
      <c r="F412" s="19" t="s">
        <v>2252</v>
      </c>
      <c r="G412" s="21" t="s">
        <v>25227</v>
      </c>
    </row>
    <row r="413" spans="1:7" ht="19.5" customHeight="1">
      <c r="A413" s="18" t="s">
        <v>7655</v>
      </c>
      <c r="B413" s="18" t="s">
        <v>25224</v>
      </c>
      <c r="C413" s="19" t="s">
        <v>19</v>
      </c>
      <c r="D413" s="20">
        <v>670000</v>
      </c>
      <c r="E413" s="19" t="s">
        <v>25167</v>
      </c>
      <c r="F413" s="19" t="s">
        <v>105</v>
      </c>
      <c r="G413" s="21" t="s">
        <v>25227</v>
      </c>
    </row>
    <row r="414" spans="1:7" ht="19.5" customHeight="1">
      <c r="A414" s="18" t="s">
        <v>7655</v>
      </c>
      <c r="B414" s="18" t="s">
        <v>25225</v>
      </c>
      <c r="C414" s="19" t="s">
        <v>133</v>
      </c>
      <c r="D414" s="20">
        <v>605000</v>
      </c>
      <c r="E414" s="19" t="s">
        <v>25167</v>
      </c>
      <c r="F414" s="19" t="s">
        <v>989</v>
      </c>
      <c r="G414" s="21" t="s">
        <v>25227</v>
      </c>
    </row>
    <row r="415" spans="1:7" ht="19.5" customHeight="1">
      <c r="A415" s="18" t="s">
        <v>7580</v>
      </c>
      <c r="B415" s="18" t="s">
        <v>25224</v>
      </c>
      <c r="C415" s="19" t="s">
        <v>133</v>
      </c>
      <c r="D415" s="20">
        <v>291000</v>
      </c>
      <c r="E415" s="19" t="s">
        <v>25167</v>
      </c>
      <c r="F415" s="19" t="s">
        <v>105</v>
      </c>
      <c r="G415" s="21" t="s">
        <v>25150</v>
      </c>
    </row>
    <row r="416" spans="1:7" ht="19.5" customHeight="1">
      <c r="A416" s="18" t="s">
        <v>7580</v>
      </c>
      <c r="B416" s="18" t="s">
        <v>25224</v>
      </c>
      <c r="C416" s="19" t="s">
        <v>19</v>
      </c>
      <c r="D416" s="20">
        <v>224200</v>
      </c>
      <c r="E416" s="19" t="s">
        <v>25167</v>
      </c>
      <c r="F416" s="19" t="s">
        <v>2367</v>
      </c>
      <c r="G416" s="21" t="s">
        <v>25150</v>
      </c>
    </row>
    <row r="417" spans="1:7" ht="19.5" customHeight="1">
      <c r="A417" s="18" t="s">
        <v>7580</v>
      </c>
      <c r="B417" s="18" t="s">
        <v>25225</v>
      </c>
      <c r="C417" s="19" t="s">
        <v>19</v>
      </c>
      <c r="D417" s="20">
        <v>510000</v>
      </c>
      <c r="E417" s="19" t="s">
        <v>25167</v>
      </c>
      <c r="F417" s="19" t="s">
        <v>105</v>
      </c>
      <c r="G417" s="21" t="s">
        <v>25150</v>
      </c>
    </row>
    <row r="418" spans="1:7" ht="19.5" customHeight="1">
      <c r="A418" s="18" t="s">
        <v>7621</v>
      </c>
      <c r="B418" s="18" t="s">
        <v>25224</v>
      </c>
      <c r="C418" s="19" t="s">
        <v>19</v>
      </c>
      <c r="D418" s="20">
        <v>440000</v>
      </c>
      <c r="E418" s="19" t="s">
        <v>25167</v>
      </c>
      <c r="F418" s="19" t="s">
        <v>105</v>
      </c>
      <c r="G418" s="21" t="s">
        <v>25227</v>
      </c>
    </row>
    <row r="419" spans="1:7" ht="19.5" customHeight="1">
      <c r="A419" s="18" t="s">
        <v>7621</v>
      </c>
      <c r="B419" s="18" t="s">
        <v>25224</v>
      </c>
      <c r="C419" s="19" t="s">
        <v>133</v>
      </c>
      <c r="D419" s="20">
        <v>181000</v>
      </c>
      <c r="E419" s="19" t="s">
        <v>25167</v>
      </c>
      <c r="F419" s="19" t="s">
        <v>2417</v>
      </c>
      <c r="G419" s="21" t="s">
        <v>25227</v>
      </c>
    </row>
    <row r="420" spans="1:7" ht="19.5" customHeight="1">
      <c r="A420" s="18" t="s">
        <v>7621</v>
      </c>
      <c r="B420" s="18" t="s">
        <v>25226</v>
      </c>
      <c r="C420" s="19" t="s">
        <v>19</v>
      </c>
      <c r="D420" s="20">
        <v>745200</v>
      </c>
      <c r="E420" s="19" t="s">
        <v>25167</v>
      </c>
      <c r="F420" s="19" t="s">
        <v>105</v>
      </c>
      <c r="G420" s="21" t="s">
        <v>25227</v>
      </c>
    </row>
    <row r="421" spans="1:7" ht="19.5" customHeight="1">
      <c r="A421" s="18" t="s">
        <v>7570</v>
      </c>
      <c r="B421" s="18" t="s">
        <v>25224</v>
      </c>
      <c r="C421" s="19" t="s">
        <v>19</v>
      </c>
      <c r="D421" s="20">
        <v>825000</v>
      </c>
      <c r="E421" s="19" t="s">
        <v>25167</v>
      </c>
      <c r="F421" s="19" t="s">
        <v>105</v>
      </c>
      <c r="G421" s="21" t="s">
        <v>25227</v>
      </c>
    </row>
    <row r="422" spans="1:7" ht="19.5" customHeight="1">
      <c r="A422" s="18" t="s">
        <v>7570</v>
      </c>
      <c r="B422" s="18" t="s">
        <v>25224</v>
      </c>
      <c r="C422" s="19" t="s">
        <v>19</v>
      </c>
      <c r="D422" s="20">
        <v>407000</v>
      </c>
      <c r="E422" s="19" t="s">
        <v>25167</v>
      </c>
      <c r="F422" s="19" t="s">
        <v>2856</v>
      </c>
      <c r="G422" s="21" t="s">
        <v>25227</v>
      </c>
    </row>
    <row r="423" spans="1:7" ht="19.5" customHeight="1">
      <c r="A423" s="18" t="s">
        <v>7559</v>
      </c>
      <c r="B423" s="18" t="s">
        <v>25224</v>
      </c>
      <c r="C423" s="19" t="s">
        <v>133</v>
      </c>
      <c r="D423" s="20">
        <v>1220000</v>
      </c>
      <c r="E423" s="19" t="s">
        <v>25167</v>
      </c>
      <c r="F423" s="19" t="s">
        <v>105</v>
      </c>
      <c r="G423" s="21" t="s">
        <v>25227</v>
      </c>
    </row>
    <row r="424" spans="1:7" ht="19.5" customHeight="1">
      <c r="A424" s="18" t="s">
        <v>7559</v>
      </c>
      <c r="B424" s="18" t="s">
        <v>25224</v>
      </c>
      <c r="C424" s="19" t="s">
        <v>133</v>
      </c>
      <c r="D424" s="20">
        <v>1120000</v>
      </c>
      <c r="E424" s="19" t="s">
        <v>25167</v>
      </c>
      <c r="F424" s="19" t="s">
        <v>105</v>
      </c>
      <c r="G424" s="21" t="s">
        <v>25227</v>
      </c>
    </row>
    <row r="425" spans="1:7" ht="19.5" customHeight="1">
      <c r="A425" s="18" t="s">
        <v>7765</v>
      </c>
      <c r="B425" s="18" t="s">
        <v>25224</v>
      </c>
      <c r="C425" s="19" t="s">
        <v>19</v>
      </c>
      <c r="D425" s="20">
        <v>270000</v>
      </c>
      <c r="E425" s="19" t="s">
        <v>25167</v>
      </c>
      <c r="F425" s="19" t="s">
        <v>105</v>
      </c>
      <c r="G425" s="21" t="s">
        <v>25227</v>
      </c>
    </row>
    <row r="426" spans="1:7" ht="19.5" customHeight="1">
      <c r="A426" s="18" t="s">
        <v>7765</v>
      </c>
      <c r="B426" s="18" t="s">
        <v>25224</v>
      </c>
      <c r="C426" s="19" t="s">
        <v>19</v>
      </c>
      <c r="D426" s="20">
        <v>187000</v>
      </c>
      <c r="E426" s="19" t="s">
        <v>25167</v>
      </c>
      <c r="F426" s="19" t="s">
        <v>105</v>
      </c>
      <c r="G426" s="21" t="s">
        <v>25227</v>
      </c>
    </row>
    <row r="427" spans="1:7" ht="19.5" customHeight="1">
      <c r="A427" s="18" t="s">
        <v>13333</v>
      </c>
      <c r="B427" s="18" t="s">
        <v>25226</v>
      </c>
      <c r="C427" s="19" t="s">
        <v>19</v>
      </c>
      <c r="D427" s="20">
        <v>355104</v>
      </c>
      <c r="E427" s="19" t="s">
        <v>25167</v>
      </c>
      <c r="F427" s="19" t="s">
        <v>3894</v>
      </c>
      <c r="G427" s="21" t="s">
        <v>25227</v>
      </c>
    </row>
    <row r="428" spans="1:7" ht="19.5" customHeight="1">
      <c r="A428" s="18" t="s">
        <v>13333</v>
      </c>
      <c r="B428" s="18" t="s">
        <v>25226</v>
      </c>
      <c r="C428" s="19" t="s">
        <v>19</v>
      </c>
      <c r="D428" s="20">
        <v>803520</v>
      </c>
      <c r="E428" s="19" t="s">
        <v>25167</v>
      </c>
      <c r="F428" s="19" t="s">
        <v>3894</v>
      </c>
      <c r="G428" s="21" t="s">
        <v>25154</v>
      </c>
    </row>
    <row r="429" spans="1:7" ht="19.5" customHeight="1">
      <c r="A429" s="18" t="s">
        <v>7482</v>
      </c>
      <c r="B429" s="18" t="s">
        <v>25224</v>
      </c>
      <c r="C429" s="19" t="s">
        <v>19</v>
      </c>
      <c r="D429" s="20">
        <v>640000</v>
      </c>
      <c r="E429" s="19" t="s">
        <v>25167</v>
      </c>
      <c r="F429" s="19" t="s">
        <v>105</v>
      </c>
      <c r="G429" s="21" t="s">
        <v>25227</v>
      </c>
    </row>
    <row r="430" spans="1:7" ht="19.5" customHeight="1">
      <c r="A430" s="18" t="s">
        <v>7482</v>
      </c>
      <c r="B430" s="18" t="s">
        <v>25225</v>
      </c>
      <c r="C430" s="19" t="s">
        <v>19</v>
      </c>
      <c r="D430" s="20">
        <v>990000</v>
      </c>
      <c r="E430" s="19" t="s">
        <v>25167</v>
      </c>
      <c r="F430" s="19" t="s">
        <v>105</v>
      </c>
      <c r="G430" s="21" t="s">
        <v>25227</v>
      </c>
    </row>
    <row r="431" spans="1:7" ht="19.5" customHeight="1">
      <c r="A431" s="18" t="s">
        <v>8776</v>
      </c>
      <c r="B431" s="18" t="s">
        <v>25224</v>
      </c>
      <c r="C431" s="19" t="s">
        <v>19</v>
      </c>
      <c r="D431" s="20">
        <v>248000</v>
      </c>
      <c r="E431" s="19" t="s">
        <v>25167</v>
      </c>
      <c r="F431" s="19" t="s">
        <v>105</v>
      </c>
      <c r="G431" s="21" t="s">
        <v>25227</v>
      </c>
    </row>
    <row r="432" spans="1:7" ht="19.5" customHeight="1">
      <c r="A432" s="18" t="s">
        <v>8776</v>
      </c>
      <c r="B432" s="18" t="s">
        <v>25225</v>
      </c>
      <c r="C432" s="19" t="s">
        <v>19</v>
      </c>
      <c r="D432" s="20">
        <v>371000</v>
      </c>
      <c r="E432" s="19" t="s">
        <v>25167</v>
      </c>
      <c r="F432" s="19" t="s">
        <v>1127</v>
      </c>
      <c r="G432" s="21" t="s">
        <v>25227</v>
      </c>
    </row>
    <row r="433" spans="1:7" ht="19.5" customHeight="1">
      <c r="A433" s="18" t="s">
        <v>7494</v>
      </c>
      <c r="B433" s="18" t="s">
        <v>25225</v>
      </c>
      <c r="C433" s="19" t="s">
        <v>75</v>
      </c>
      <c r="D433" s="20">
        <v>645000</v>
      </c>
      <c r="E433" s="19" t="s">
        <v>25167</v>
      </c>
      <c r="F433" s="19" t="s">
        <v>3894</v>
      </c>
      <c r="G433" s="21" t="s">
        <v>25233</v>
      </c>
    </row>
    <row r="434" spans="1:7" ht="19.5" customHeight="1">
      <c r="A434" s="18" t="s">
        <v>7494</v>
      </c>
      <c r="B434" s="18" t="s">
        <v>25224</v>
      </c>
      <c r="C434" s="19" t="s">
        <v>19</v>
      </c>
      <c r="D434" s="20">
        <v>280000</v>
      </c>
      <c r="E434" s="19" t="s">
        <v>25167</v>
      </c>
      <c r="F434" s="19" t="s">
        <v>105</v>
      </c>
      <c r="G434" s="21" t="s">
        <v>25152</v>
      </c>
    </row>
    <row r="435" spans="1:7" ht="19.5" customHeight="1">
      <c r="A435" s="18" t="s">
        <v>7494</v>
      </c>
      <c r="B435" s="18" t="s">
        <v>25224</v>
      </c>
      <c r="C435" s="19" t="s">
        <v>700</v>
      </c>
      <c r="D435" s="20">
        <v>289000</v>
      </c>
      <c r="E435" s="19" t="s">
        <v>25167</v>
      </c>
      <c r="F435" s="19" t="s">
        <v>105</v>
      </c>
      <c r="G435" s="21" t="s">
        <v>25227</v>
      </c>
    </row>
    <row r="436" spans="1:7" ht="19.5" customHeight="1">
      <c r="A436" s="18" t="s">
        <v>7494</v>
      </c>
      <c r="B436" s="18" t="s">
        <v>25226</v>
      </c>
      <c r="C436" s="19" t="s">
        <v>19</v>
      </c>
      <c r="D436" s="20">
        <v>745200</v>
      </c>
      <c r="E436" s="19" t="s">
        <v>25167</v>
      </c>
      <c r="F436" s="19" t="s">
        <v>105</v>
      </c>
      <c r="G436" s="21" t="s">
        <v>25227</v>
      </c>
    </row>
    <row r="437" spans="1:7" ht="19.5" customHeight="1">
      <c r="A437" s="18" t="s">
        <v>7417</v>
      </c>
      <c r="B437" s="18" t="s">
        <v>25224</v>
      </c>
      <c r="C437" s="19" t="s">
        <v>19</v>
      </c>
      <c r="D437" s="20">
        <v>2650000</v>
      </c>
      <c r="E437" s="19" t="s">
        <v>25167</v>
      </c>
      <c r="F437" s="19" t="s">
        <v>105</v>
      </c>
      <c r="G437" s="21" t="s">
        <v>25227</v>
      </c>
    </row>
    <row r="438" spans="1:7" ht="19.5" customHeight="1">
      <c r="A438" s="18" t="s">
        <v>7417</v>
      </c>
      <c r="B438" s="18" t="s">
        <v>25225</v>
      </c>
      <c r="C438" s="19" t="s">
        <v>75</v>
      </c>
      <c r="D438" s="20">
        <v>4580000</v>
      </c>
      <c r="E438" s="19" t="s">
        <v>25167</v>
      </c>
      <c r="F438" s="19" t="s">
        <v>3894</v>
      </c>
      <c r="G438" s="21" t="s">
        <v>25227</v>
      </c>
    </row>
    <row r="439" spans="1:7" ht="19.5" customHeight="1">
      <c r="A439" s="18" t="s">
        <v>7442</v>
      </c>
      <c r="B439" s="18" t="s">
        <v>25224</v>
      </c>
      <c r="C439" s="19" t="s">
        <v>19</v>
      </c>
      <c r="D439" s="20">
        <v>500000</v>
      </c>
      <c r="E439" s="19" t="s">
        <v>25167</v>
      </c>
      <c r="F439" s="19" t="s">
        <v>105</v>
      </c>
      <c r="G439" s="21" t="s">
        <v>25227</v>
      </c>
    </row>
    <row r="440" spans="1:7" ht="19.5" customHeight="1">
      <c r="A440" s="18" t="s">
        <v>7442</v>
      </c>
      <c r="B440" s="18" t="s">
        <v>25225</v>
      </c>
      <c r="C440" s="19" t="s">
        <v>144</v>
      </c>
      <c r="D440" s="20">
        <v>530000</v>
      </c>
      <c r="E440" s="19" t="s">
        <v>25167</v>
      </c>
      <c r="F440" s="19" t="s">
        <v>3894</v>
      </c>
      <c r="G440" s="21" t="s">
        <v>25227</v>
      </c>
    </row>
    <row r="441" spans="1:7" ht="19.5" customHeight="1">
      <c r="A441" s="18" t="s">
        <v>7322</v>
      </c>
      <c r="B441" s="18" t="s">
        <v>25224</v>
      </c>
      <c r="C441" s="19" t="s">
        <v>19</v>
      </c>
      <c r="D441" s="20">
        <v>765000</v>
      </c>
      <c r="E441" s="19" t="s">
        <v>25167</v>
      </c>
      <c r="F441" s="19" t="s">
        <v>105</v>
      </c>
      <c r="G441" s="21" t="s">
        <v>25151</v>
      </c>
    </row>
    <row r="442" spans="1:7" ht="19.5" customHeight="1">
      <c r="A442" s="18" t="s">
        <v>7322</v>
      </c>
      <c r="B442" s="18" t="s">
        <v>25224</v>
      </c>
      <c r="C442" s="19" t="s">
        <v>19</v>
      </c>
      <c r="D442" s="20">
        <v>937200</v>
      </c>
      <c r="E442" s="19" t="s">
        <v>25167</v>
      </c>
      <c r="F442" s="19" t="s">
        <v>105</v>
      </c>
      <c r="G442" s="21" t="s">
        <v>25151</v>
      </c>
    </row>
    <row r="443" spans="1:7" ht="19.5" customHeight="1">
      <c r="A443" s="18" t="s">
        <v>7322</v>
      </c>
      <c r="B443" s="18" t="s">
        <v>25225</v>
      </c>
      <c r="C443" s="19" t="s">
        <v>113</v>
      </c>
      <c r="D443" s="20">
        <v>850000</v>
      </c>
      <c r="E443" s="19" t="s">
        <v>25167</v>
      </c>
      <c r="F443" s="19" t="s">
        <v>105</v>
      </c>
      <c r="G443" s="21" t="s">
        <v>25151</v>
      </c>
    </row>
    <row r="444" spans="1:7" ht="19.5" customHeight="1">
      <c r="A444" s="18" t="s">
        <v>7322</v>
      </c>
      <c r="B444" s="18" t="s">
        <v>25225</v>
      </c>
      <c r="C444" s="19" t="s">
        <v>19</v>
      </c>
      <c r="D444" s="20">
        <v>910000</v>
      </c>
      <c r="E444" s="19" t="s">
        <v>25167</v>
      </c>
      <c r="F444" s="19" t="s">
        <v>105</v>
      </c>
      <c r="G444" s="21" t="s">
        <v>25151</v>
      </c>
    </row>
    <row r="445" spans="1:7" ht="19.5" customHeight="1">
      <c r="A445" s="18" t="s">
        <v>7293</v>
      </c>
      <c r="B445" s="18" t="s">
        <v>25224</v>
      </c>
      <c r="C445" s="19" t="s">
        <v>19</v>
      </c>
      <c r="D445" s="20">
        <v>572000</v>
      </c>
      <c r="E445" s="19" t="s">
        <v>25167</v>
      </c>
      <c r="F445" s="19" t="s">
        <v>2417</v>
      </c>
      <c r="G445" s="21" t="s">
        <v>25227</v>
      </c>
    </row>
    <row r="446" spans="1:7" ht="19.5" customHeight="1">
      <c r="A446" s="18" t="s">
        <v>7293</v>
      </c>
      <c r="B446" s="18" t="s">
        <v>25224</v>
      </c>
      <c r="C446" s="19" t="s">
        <v>133</v>
      </c>
      <c r="D446" s="20">
        <v>630000</v>
      </c>
      <c r="E446" s="19" t="s">
        <v>25167</v>
      </c>
      <c r="F446" s="19" t="s">
        <v>105</v>
      </c>
      <c r="G446" s="21" t="s">
        <v>25152</v>
      </c>
    </row>
    <row r="447" spans="1:7" ht="19.5" customHeight="1">
      <c r="A447" s="18" t="s">
        <v>7282</v>
      </c>
      <c r="B447" s="18" t="s">
        <v>25224</v>
      </c>
      <c r="C447" s="19" t="s">
        <v>19</v>
      </c>
      <c r="D447" s="20">
        <v>1050000</v>
      </c>
      <c r="E447" s="19" t="s">
        <v>25167</v>
      </c>
      <c r="F447" s="19" t="s">
        <v>105</v>
      </c>
      <c r="G447" s="21" t="s">
        <v>25227</v>
      </c>
    </row>
    <row r="448" spans="1:7" ht="19.5" customHeight="1">
      <c r="A448" s="18" t="s">
        <v>7282</v>
      </c>
      <c r="B448" s="18" t="s">
        <v>25226</v>
      </c>
      <c r="C448" s="19" t="s">
        <v>19</v>
      </c>
      <c r="D448" s="20">
        <v>1209600</v>
      </c>
      <c r="E448" s="19" t="s">
        <v>25167</v>
      </c>
      <c r="F448" s="19" t="s">
        <v>105</v>
      </c>
      <c r="G448" s="21" t="s">
        <v>25227</v>
      </c>
    </row>
    <row r="449" spans="1:7" ht="19.5" customHeight="1">
      <c r="A449" s="18" t="s">
        <v>7163</v>
      </c>
      <c r="B449" s="18" t="s">
        <v>25224</v>
      </c>
      <c r="C449" s="19" t="s">
        <v>19</v>
      </c>
      <c r="D449" s="20">
        <v>891000</v>
      </c>
      <c r="E449" s="19" t="s">
        <v>25167</v>
      </c>
      <c r="F449" s="19" t="s">
        <v>105</v>
      </c>
      <c r="G449" s="21" t="s">
        <v>25151</v>
      </c>
    </row>
    <row r="450" spans="1:7" ht="19.5" customHeight="1">
      <c r="A450" s="18" t="s">
        <v>7163</v>
      </c>
      <c r="B450" s="18" t="s">
        <v>25224</v>
      </c>
      <c r="C450" s="19" t="s">
        <v>19</v>
      </c>
      <c r="D450" s="20">
        <v>646635</v>
      </c>
      <c r="E450" s="19" t="s">
        <v>25167</v>
      </c>
      <c r="F450" s="19" t="s">
        <v>105</v>
      </c>
      <c r="G450" s="21" t="s">
        <v>25151</v>
      </c>
    </row>
    <row r="451" spans="1:7" ht="19.5" customHeight="1">
      <c r="A451" s="18" t="s">
        <v>7163</v>
      </c>
      <c r="B451" s="18" t="s">
        <v>25225</v>
      </c>
      <c r="C451" s="19" t="s">
        <v>19</v>
      </c>
      <c r="D451" s="20">
        <v>896500</v>
      </c>
      <c r="E451" s="19" t="s">
        <v>25167</v>
      </c>
      <c r="F451" s="19" t="s">
        <v>105</v>
      </c>
      <c r="G451" s="21" t="s">
        <v>25151</v>
      </c>
    </row>
    <row r="452" spans="1:7" ht="19.5" customHeight="1">
      <c r="A452" s="18" t="s">
        <v>7163</v>
      </c>
      <c r="B452" s="18" t="s">
        <v>25225</v>
      </c>
      <c r="C452" s="19" t="s">
        <v>19</v>
      </c>
      <c r="D452" s="20">
        <v>821480</v>
      </c>
      <c r="E452" s="19" t="s">
        <v>25167</v>
      </c>
      <c r="F452" s="19" t="s">
        <v>1127</v>
      </c>
      <c r="G452" s="21" t="s">
        <v>25151</v>
      </c>
    </row>
    <row r="453" spans="1:7" ht="19.5" customHeight="1">
      <c r="A453" s="18" t="s">
        <v>7193</v>
      </c>
      <c r="B453" s="18" t="s">
        <v>25224</v>
      </c>
      <c r="C453" s="19" t="s">
        <v>133</v>
      </c>
      <c r="D453" s="20">
        <v>3200000</v>
      </c>
      <c r="E453" s="19" t="s">
        <v>25167</v>
      </c>
      <c r="F453" s="19" t="s">
        <v>105</v>
      </c>
      <c r="G453" s="21" t="s">
        <v>25152</v>
      </c>
    </row>
    <row r="454" spans="1:7" ht="19.5" customHeight="1">
      <c r="A454" s="18" t="s">
        <v>7193</v>
      </c>
      <c r="B454" s="18" t="s">
        <v>25224</v>
      </c>
      <c r="C454" s="19" t="s">
        <v>19</v>
      </c>
      <c r="D454" s="20">
        <v>550000</v>
      </c>
      <c r="E454" s="19" t="s">
        <v>25167</v>
      </c>
      <c r="F454" s="19" t="s">
        <v>2856</v>
      </c>
      <c r="G454" s="21" t="s">
        <v>25152</v>
      </c>
    </row>
    <row r="455" spans="1:7" ht="19.5" customHeight="1">
      <c r="A455" s="18" t="s">
        <v>7150</v>
      </c>
      <c r="B455" s="18" t="s">
        <v>25224</v>
      </c>
      <c r="C455" s="19" t="s">
        <v>267</v>
      </c>
      <c r="D455" s="20">
        <v>282700</v>
      </c>
      <c r="E455" s="19" t="s">
        <v>25167</v>
      </c>
      <c r="F455" s="19" t="s">
        <v>105</v>
      </c>
      <c r="G455" s="21" t="s">
        <v>25150</v>
      </c>
    </row>
    <row r="456" spans="1:7" ht="19.5" customHeight="1">
      <c r="A456" s="18" t="s">
        <v>7150</v>
      </c>
      <c r="B456" s="18" t="s">
        <v>25225</v>
      </c>
      <c r="C456" s="19" t="s">
        <v>19</v>
      </c>
      <c r="D456" s="20">
        <v>363760</v>
      </c>
      <c r="E456" s="19" t="s">
        <v>25167</v>
      </c>
      <c r="F456" s="19" t="s">
        <v>3894</v>
      </c>
      <c r="G456" s="21" t="s">
        <v>25150</v>
      </c>
    </row>
    <row r="457" spans="1:7" ht="19.5" customHeight="1">
      <c r="A457" s="18" t="s">
        <v>7150</v>
      </c>
      <c r="B457" s="18" t="s">
        <v>25225</v>
      </c>
      <c r="C457" s="19" t="s">
        <v>19</v>
      </c>
      <c r="D457" s="20">
        <v>324000</v>
      </c>
      <c r="E457" s="19" t="s">
        <v>25167</v>
      </c>
      <c r="F457" s="19" t="s">
        <v>105</v>
      </c>
      <c r="G457" s="21" t="s">
        <v>25150</v>
      </c>
    </row>
    <row r="458" spans="1:7" ht="19.5" customHeight="1">
      <c r="A458" s="18" t="s">
        <v>7150</v>
      </c>
      <c r="B458" s="18" t="s">
        <v>25225</v>
      </c>
      <c r="C458" s="19" t="s">
        <v>167</v>
      </c>
      <c r="D458" s="20">
        <v>816288</v>
      </c>
      <c r="E458" s="19" t="s">
        <v>25167</v>
      </c>
      <c r="F458" s="19" t="s">
        <v>2417</v>
      </c>
      <c r="G458" s="21" t="s">
        <v>25150</v>
      </c>
    </row>
    <row r="459" spans="1:7" ht="19.5" customHeight="1">
      <c r="A459" s="18" t="s">
        <v>7150</v>
      </c>
      <c r="B459" s="18" t="s">
        <v>25226</v>
      </c>
      <c r="C459" s="19" t="s">
        <v>75</v>
      </c>
      <c r="D459" s="20">
        <v>525000</v>
      </c>
      <c r="E459" s="19" t="s">
        <v>25167</v>
      </c>
      <c r="F459" s="19" t="s">
        <v>3802</v>
      </c>
      <c r="G459" s="21" t="s">
        <v>25150</v>
      </c>
    </row>
    <row r="460" spans="1:7" ht="19.5" customHeight="1">
      <c r="A460" s="18" t="s">
        <v>7117</v>
      </c>
      <c r="B460" s="18" t="s">
        <v>25224</v>
      </c>
      <c r="C460" s="19" t="s">
        <v>19</v>
      </c>
      <c r="D460" s="20">
        <v>401500</v>
      </c>
      <c r="E460" s="19" t="s">
        <v>25167</v>
      </c>
      <c r="F460" s="19" t="s">
        <v>105</v>
      </c>
      <c r="G460" s="21" t="s">
        <v>25227</v>
      </c>
    </row>
    <row r="461" spans="1:7" ht="19.5" customHeight="1">
      <c r="A461" s="18" t="s">
        <v>7117</v>
      </c>
      <c r="B461" s="18" t="s">
        <v>25224</v>
      </c>
      <c r="C461" s="19" t="s">
        <v>133</v>
      </c>
      <c r="D461" s="20">
        <v>356977</v>
      </c>
      <c r="E461" s="19" t="s">
        <v>25167</v>
      </c>
      <c r="F461" s="19" t="s">
        <v>105</v>
      </c>
      <c r="G461" s="21" t="s">
        <v>25227</v>
      </c>
    </row>
    <row r="462" spans="1:7" ht="19.5" customHeight="1">
      <c r="A462" s="18" t="s">
        <v>7079</v>
      </c>
      <c r="B462" s="18" t="s">
        <v>25224</v>
      </c>
      <c r="C462" s="19" t="s">
        <v>19</v>
      </c>
      <c r="D462" s="20">
        <v>560000</v>
      </c>
      <c r="E462" s="19" t="s">
        <v>25167</v>
      </c>
      <c r="F462" s="19" t="s">
        <v>105</v>
      </c>
      <c r="G462" s="21" t="s">
        <v>25227</v>
      </c>
    </row>
    <row r="463" spans="1:7" ht="19.5" customHeight="1">
      <c r="A463" s="18" t="s">
        <v>7084</v>
      </c>
      <c r="B463" s="18" t="s">
        <v>25224</v>
      </c>
      <c r="C463" s="19" t="s">
        <v>267</v>
      </c>
      <c r="D463" s="20">
        <v>420000</v>
      </c>
      <c r="E463" s="19" t="s">
        <v>25167</v>
      </c>
      <c r="F463" s="19" t="s">
        <v>105</v>
      </c>
      <c r="G463" s="21" t="s">
        <v>25227</v>
      </c>
    </row>
    <row r="464" spans="1:7" ht="19.5" customHeight="1">
      <c r="A464" s="18" t="s">
        <v>7084</v>
      </c>
      <c r="B464" s="18" t="s">
        <v>25224</v>
      </c>
      <c r="C464" s="19" t="s">
        <v>167</v>
      </c>
      <c r="D464" s="20">
        <v>352700</v>
      </c>
      <c r="E464" s="19" t="s">
        <v>25167</v>
      </c>
      <c r="F464" s="19" t="s">
        <v>105</v>
      </c>
      <c r="G464" s="21" t="s">
        <v>25227</v>
      </c>
    </row>
    <row r="465" spans="1:7" ht="19.5" customHeight="1">
      <c r="A465" s="18" t="s">
        <v>7084</v>
      </c>
      <c r="B465" s="18" t="s">
        <v>25224</v>
      </c>
      <c r="C465" s="19" t="s">
        <v>19</v>
      </c>
      <c r="D465" s="20">
        <v>450000</v>
      </c>
      <c r="E465" s="19" t="s">
        <v>25167</v>
      </c>
      <c r="F465" s="19" t="s">
        <v>2417</v>
      </c>
      <c r="G465" s="21" t="s">
        <v>25227</v>
      </c>
    </row>
    <row r="466" spans="1:7" ht="19.5" customHeight="1">
      <c r="A466" s="18" t="s">
        <v>7084</v>
      </c>
      <c r="B466" s="18" t="s">
        <v>25225</v>
      </c>
      <c r="C466" s="19" t="s">
        <v>19</v>
      </c>
      <c r="D466" s="20">
        <v>561800</v>
      </c>
      <c r="E466" s="19" t="s">
        <v>25167</v>
      </c>
      <c r="F466" s="19" t="s">
        <v>105</v>
      </c>
      <c r="G466" s="21" t="s">
        <v>25227</v>
      </c>
    </row>
    <row r="467" spans="1:7" ht="19.5" customHeight="1">
      <c r="A467" s="18" t="s">
        <v>7075</v>
      </c>
      <c r="B467" s="18" t="s">
        <v>25224</v>
      </c>
      <c r="C467" s="19" t="s">
        <v>19</v>
      </c>
      <c r="D467" s="20">
        <v>1010000</v>
      </c>
      <c r="E467" s="19" t="s">
        <v>25167</v>
      </c>
      <c r="F467" s="19" t="s">
        <v>105</v>
      </c>
      <c r="G467" s="21" t="s">
        <v>25227</v>
      </c>
    </row>
    <row r="468" spans="1:7" ht="19.5" customHeight="1">
      <c r="A468" s="18" t="s">
        <v>7075</v>
      </c>
      <c r="B468" s="18" t="s">
        <v>25224</v>
      </c>
      <c r="C468" s="19" t="s">
        <v>19</v>
      </c>
      <c r="D468" s="20">
        <v>975000</v>
      </c>
      <c r="E468" s="19" t="s">
        <v>25167</v>
      </c>
      <c r="F468" s="19" t="s">
        <v>105</v>
      </c>
      <c r="G468" s="21" t="s">
        <v>25227</v>
      </c>
    </row>
    <row r="469" spans="1:7" ht="19.5" customHeight="1">
      <c r="A469" s="18" t="s">
        <v>7025</v>
      </c>
      <c r="B469" s="18" t="s">
        <v>25224</v>
      </c>
      <c r="C469" s="19" t="s">
        <v>27</v>
      </c>
      <c r="D469" s="20">
        <v>823900</v>
      </c>
      <c r="E469" s="19" t="s">
        <v>25167</v>
      </c>
      <c r="F469" s="19" t="s">
        <v>105</v>
      </c>
      <c r="G469" s="21" t="s">
        <v>25154</v>
      </c>
    </row>
    <row r="470" spans="1:7" ht="19.5" customHeight="1">
      <c r="A470" s="18" t="s">
        <v>7025</v>
      </c>
      <c r="B470" s="18" t="s">
        <v>25224</v>
      </c>
      <c r="C470" s="19" t="s">
        <v>19</v>
      </c>
      <c r="D470" s="20">
        <v>825000</v>
      </c>
      <c r="E470" s="19" t="s">
        <v>25167</v>
      </c>
      <c r="F470" s="19" t="s">
        <v>2417</v>
      </c>
      <c r="G470" s="21" t="s">
        <v>25154</v>
      </c>
    </row>
    <row r="471" spans="1:7" ht="19.5" customHeight="1">
      <c r="A471" s="18" t="s">
        <v>6950</v>
      </c>
      <c r="B471" s="18" t="s">
        <v>25224</v>
      </c>
      <c r="C471" s="19" t="s">
        <v>19</v>
      </c>
      <c r="D471" s="20">
        <v>1080000</v>
      </c>
      <c r="E471" s="19" t="s">
        <v>25167</v>
      </c>
      <c r="F471" s="19" t="s">
        <v>105</v>
      </c>
      <c r="G471" s="21" t="s">
        <v>25227</v>
      </c>
    </row>
    <row r="472" spans="1:7" ht="19.5" customHeight="1">
      <c r="A472" s="18" t="s">
        <v>6950</v>
      </c>
      <c r="B472" s="18" t="s">
        <v>25244</v>
      </c>
      <c r="C472" s="19" t="s">
        <v>133</v>
      </c>
      <c r="D472" s="20">
        <v>1319328</v>
      </c>
      <c r="E472" s="19" t="s">
        <v>25167</v>
      </c>
      <c r="F472" s="19" t="s">
        <v>22369</v>
      </c>
      <c r="G472" s="21" t="s">
        <v>25227</v>
      </c>
    </row>
    <row r="473" spans="1:7" ht="19.5" customHeight="1">
      <c r="A473" s="18" t="s">
        <v>6923</v>
      </c>
      <c r="B473" s="18" t="s">
        <v>25224</v>
      </c>
      <c r="C473" s="19" t="s">
        <v>160</v>
      </c>
      <c r="D473" s="20">
        <v>780000</v>
      </c>
      <c r="E473" s="19" t="s">
        <v>25167</v>
      </c>
      <c r="F473" s="19" t="s">
        <v>2252</v>
      </c>
      <c r="G473" s="21" t="s">
        <v>25227</v>
      </c>
    </row>
    <row r="474" spans="1:7" ht="19.5" customHeight="1">
      <c r="A474" s="18" t="s">
        <v>6923</v>
      </c>
      <c r="B474" s="18" t="s">
        <v>25224</v>
      </c>
      <c r="C474" s="19" t="s">
        <v>19</v>
      </c>
      <c r="D474" s="20">
        <v>33000</v>
      </c>
      <c r="E474" s="19" t="s">
        <v>25167</v>
      </c>
      <c r="F474" s="19" t="s">
        <v>105</v>
      </c>
      <c r="G474" s="21" t="s">
        <v>25152</v>
      </c>
    </row>
    <row r="475" spans="1:7" ht="19.5" customHeight="1">
      <c r="A475" s="18" t="s">
        <v>6911</v>
      </c>
      <c r="B475" s="18" t="s">
        <v>25224</v>
      </c>
      <c r="C475" s="19" t="s">
        <v>19</v>
      </c>
      <c r="D475" s="20">
        <v>1500000</v>
      </c>
      <c r="E475" s="19" t="s">
        <v>25167</v>
      </c>
      <c r="F475" s="19" t="s">
        <v>105</v>
      </c>
      <c r="G475" s="21" t="s">
        <v>25152</v>
      </c>
    </row>
    <row r="476" spans="1:7" ht="19.5" customHeight="1">
      <c r="A476" s="18" t="s">
        <v>6911</v>
      </c>
      <c r="B476" s="18" t="s">
        <v>25224</v>
      </c>
      <c r="C476" s="19" t="s">
        <v>19</v>
      </c>
      <c r="D476" s="20">
        <v>723800</v>
      </c>
      <c r="E476" s="19" t="s">
        <v>25167</v>
      </c>
      <c r="F476" s="19" t="s">
        <v>2417</v>
      </c>
      <c r="G476" s="21" t="s">
        <v>25152</v>
      </c>
    </row>
    <row r="477" spans="1:7" ht="19.5" customHeight="1">
      <c r="A477" s="18" t="s">
        <v>6853</v>
      </c>
      <c r="B477" s="18" t="s">
        <v>25224</v>
      </c>
      <c r="C477" s="19" t="s">
        <v>19</v>
      </c>
      <c r="D477" s="20">
        <v>99000</v>
      </c>
      <c r="E477" s="19" t="s">
        <v>25167</v>
      </c>
      <c r="F477" s="19" t="s">
        <v>105</v>
      </c>
      <c r="G477" s="21" t="s">
        <v>25150</v>
      </c>
    </row>
    <row r="478" spans="1:7" ht="19.5" customHeight="1">
      <c r="A478" s="18" t="s">
        <v>6853</v>
      </c>
      <c r="B478" s="18" t="s">
        <v>25224</v>
      </c>
      <c r="C478" s="19" t="s">
        <v>27</v>
      </c>
      <c r="D478" s="20">
        <v>99000</v>
      </c>
      <c r="E478" s="19" t="s">
        <v>25167</v>
      </c>
      <c r="F478" s="19" t="s">
        <v>105</v>
      </c>
      <c r="G478" s="21" t="s">
        <v>25150</v>
      </c>
    </row>
    <row r="479" spans="1:7" ht="19.5" customHeight="1">
      <c r="A479" s="18" t="s">
        <v>6704</v>
      </c>
      <c r="B479" s="18" t="s">
        <v>25224</v>
      </c>
      <c r="C479" s="19" t="s">
        <v>19</v>
      </c>
      <c r="D479" s="20">
        <v>750000</v>
      </c>
      <c r="E479" s="19" t="s">
        <v>25167</v>
      </c>
      <c r="F479" s="19" t="s">
        <v>105</v>
      </c>
      <c r="G479" s="21" t="s">
        <v>25151</v>
      </c>
    </row>
    <row r="480" spans="1:7" ht="19.5" customHeight="1">
      <c r="A480" s="18" t="s">
        <v>6704</v>
      </c>
      <c r="B480" s="18" t="s">
        <v>25224</v>
      </c>
      <c r="C480" s="19" t="s">
        <v>19</v>
      </c>
      <c r="D480" s="20">
        <v>704000</v>
      </c>
      <c r="E480" s="19" t="s">
        <v>25167</v>
      </c>
      <c r="F480" s="19" t="s">
        <v>105</v>
      </c>
      <c r="G480" s="21" t="s">
        <v>25151</v>
      </c>
    </row>
    <row r="481" spans="1:7" ht="19.5" customHeight="1">
      <c r="A481" s="18" t="s">
        <v>6569</v>
      </c>
      <c r="B481" s="18" t="s">
        <v>25224</v>
      </c>
      <c r="C481" s="19" t="s">
        <v>19</v>
      </c>
      <c r="D481" s="20">
        <v>940000</v>
      </c>
      <c r="E481" s="19" t="s">
        <v>25167</v>
      </c>
      <c r="F481" s="19" t="s">
        <v>105</v>
      </c>
      <c r="G481" s="21" t="s">
        <v>25150</v>
      </c>
    </row>
    <row r="482" spans="1:7" ht="19.5" customHeight="1">
      <c r="A482" s="18" t="s">
        <v>6569</v>
      </c>
      <c r="B482" s="18" t="s">
        <v>25225</v>
      </c>
      <c r="C482" s="19" t="s">
        <v>27</v>
      </c>
      <c r="D482" s="20">
        <v>1000000</v>
      </c>
      <c r="E482" s="19" t="s">
        <v>25167</v>
      </c>
      <c r="F482" s="19" t="s">
        <v>105</v>
      </c>
      <c r="G482" s="21" t="s">
        <v>25150</v>
      </c>
    </row>
    <row r="483" spans="1:7" ht="19.5" customHeight="1">
      <c r="A483" s="18" t="s">
        <v>6569</v>
      </c>
      <c r="B483" s="18" t="s">
        <v>25225</v>
      </c>
      <c r="C483" s="19" t="s">
        <v>19</v>
      </c>
      <c r="D483" s="20">
        <v>1080000</v>
      </c>
      <c r="E483" s="19" t="s">
        <v>25167</v>
      </c>
      <c r="F483" s="19" t="s">
        <v>105</v>
      </c>
      <c r="G483" s="21" t="s">
        <v>25155</v>
      </c>
    </row>
    <row r="484" spans="1:7" ht="19.5" customHeight="1">
      <c r="A484" s="18" t="s">
        <v>6569</v>
      </c>
      <c r="B484" s="18" t="s">
        <v>25224</v>
      </c>
      <c r="C484" s="19" t="s">
        <v>167</v>
      </c>
      <c r="D484" s="20">
        <v>1550000</v>
      </c>
      <c r="E484" s="19" t="s">
        <v>25167</v>
      </c>
      <c r="F484" s="19" t="s">
        <v>105</v>
      </c>
      <c r="G484" s="21" t="s">
        <v>25155</v>
      </c>
    </row>
    <row r="485" spans="1:7" ht="19.5" customHeight="1">
      <c r="A485" s="18" t="s">
        <v>6559</v>
      </c>
      <c r="B485" s="18" t="s">
        <v>25224</v>
      </c>
      <c r="C485" s="19" t="s">
        <v>19</v>
      </c>
      <c r="D485" s="20">
        <v>330000</v>
      </c>
      <c r="E485" s="19" t="s">
        <v>25167</v>
      </c>
      <c r="F485" s="19" t="s">
        <v>105</v>
      </c>
      <c r="G485" s="21" t="s">
        <v>25150</v>
      </c>
    </row>
    <row r="486" spans="1:7" ht="19.5" customHeight="1">
      <c r="A486" s="18" t="s">
        <v>6559</v>
      </c>
      <c r="B486" s="18" t="s">
        <v>25224</v>
      </c>
      <c r="C486" s="19" t="s">
        <v>19</v>
      </c>
      <c r="D486" s="20">
        <v>39050</v>
      </c>
      <c r="E486" s="19" t="s">
        <v>25167</v>
      </c>
      <c r="F486" s="19" t="s">
        <v>105</v>
      </c>
      <c r="G486" s="21" t="s">
        <v>25150</v>
      </c>
    </row>
    <row r="487" spans="1:7" ht="19.5" customHeight="1">
      <c r="A487" s="18" t="s">
        <v>6554</v>
      </c>
      <c r="B487" s="18" t="s">
        <v>25224</v>
      </c>
      <c r="C487" s="19" t="s">
        <v>133</v>
      </c>
      <c r="D487" s="20">
        <v>1104400</v>
      </c>
      <c r="E487" s="19" t="s">
        <v>25167</v>
      </c>
      <c r="F487" s="19" t="s">
        <v>2417</v>
      </c>
      <c r="G487" s="21" t="s">
        <v>25152</v>
      </c>
    </row>
    <row r="488" spans="1:7" ht="19.5" customHeight="1">
      <c r="A488" s="18" t="s">
        <v>6554</v>
      </c>
      <c r="B488" s="18" t="s">
        <v>25224</v>
      </c>
      <c r="C488" s="19" t="s">
        <v>133</v>
      </c>
      <c r="D488" s="20">
        <v>66000</v>
      </c>
      <c r="E488" s="19" t="s">
        <v>25167</v>
      </c>
      <c r="F488" s="19" t="s">
        <v>105</v>
      </c>
      <c r="G488" s="21" t="s">
        <v>25227</v>
      </c>
    </row>
    <row r="489" spans="1:7" ht="19.5" customHeight="1">
      <c r="A489" s="18" t="s">
        <v>6618</v>
      </c>
      <c r="B489" s="18" t="s">
        <v>25224</v>
      </c>
      <c r="C489" s="19" t="s">
        <v>19</v>
      </c>
      <c r="D489" s="20">
        <v>33000</v>
      </c>
      <c r="E489" s="19" t="s">
        <v>25167</v>
      </c>
      <c r="F489" s="19" t="s">
        <v>105</v>
      </c>
      <c r="G489" s="21" t="s">
        <v>25150</v>
      </c>
    </row>
    <row r="490" spans="1:7" ht="19.5" customHeight="1">
      <c r="A490" s="18" t="s">
        <v>6618</v>
      </c>
      <c r="B490" s="18" t="s">
        <v>25225</v>
      </c>
      <c r="C490" s="19" t="s">
        <v>19</v>
      </c>
      <c r="D490" s="20">
        <v>455000</v>
      </c>
      <c r="E490" s="19" t="s">
        <v>25167</v>
      </c>
      <c r="F490" s="19" t="s">
        <v>989</v>
      </c>
      <c r="G490" s="21" t="s">
        <v>25150</v>
      </c>
    </row>
    <row r="491" spans="1:7" ht="19.5" customHeight="1">
      <c r="A491" s="18" t="s">
        <v>6514</v>
      </c>
      <c r="B491" s="18" t="s">
        <v>25224</v>
      </c>
      <c r="C491" s="19" t="s">
        <v>19</v>
      </c>
      <c r="D491" s="20">
        <v>330000</v>
      </c>
      <c r="E491" s="19" t="s">
        <v>25167</v>
      </c>
      <c r="F491" s="19" t="s">
        <v>105</v>
      </c>
      <c r="G491" s="21" t="s">
        <v>25150</v>
      </c>
    </row>
    <row r="492" spans="1:7" ht="19.5" customHeight="1">
      <c r="A492" s="18" t="s">
        <v>6514</v>
      </c>
      <c r="B492" s="18" t="s">
        <v>25224</v>
      </c>
      <c r="C492" s="19" t="s">
        <v>19</v>
      </c>
      <c r="D492" s="20">
        <v>370000</v>
      </c>
      <c r="E492" s="19" t="s">
        <v>25167</v>
      </c>
      <c r="F492" s="19" t="s">
        <v>105</v>
      </c>
      <c r="G492" s="21" t="s">
        <v>25150</v>
      </c>
    </row>
    <row r="493" spans="1:7" ht="19.5" customHeight="1">
      <c r="A493" s="18" t="s">
        <v>6514</v>
      </c>
      <c r="B493" s="18" t="s">
        <v>25225</v>
      </c>
      <c r="C493" s="19" t="s">
        <v>267</v>
      </c>
      <c r="D493" s="20">
        <v>403000</v>
      </c>
      <c r="E493" s="19" t="s">
        <v>25167</v>
      </c>
      <c r="F493" s="19" t="s">
        <v>105</v>
      </c>
      <c r="G493" s="21" t="s">
        <v>25150</v>
      </c>
    </row>
    <row r="494" spans="1:7" ht="19.5" customHeight="1">
      <c r="A494" s="18" t="s">
        <v>6514</v>
      </c>
      <c r="B494" s="18" t="s">
        <v>25224</v>
      </c>
      <c r="C494" s="19" t="s">
        <v>700</v>
      </c>
      <c r="D494" s="20">
        <v>350000</v>
      </c>
      <c r="E494" s="19" t="s">
        <v>25167</v>
      </c>
      <c r="F494" s="19" t="s">
        <v>105</v>
      </c>
      <c r="G494" s="21" t="s">
        <v>25227</v>
      </c>
    </row>
    <row r="495" spans="1:7" ht="19.5" customHeight="1">
      <c r="A495" s="18" t="s">
        <v>6436</v>
      </c>
      <c r="B495" s="18" t="s">
        <v>25224</v>
      </c>
      <c r="C495" s="19" t="s">
        <v>19</v>
      </c>
      <c r="D495" s="20">
        <v>379000</v>
      </c>
      <c r="E495" s="19" t="s">
        <v>25167</v>
      </c>
      <c r="F495" s="19" t="s">
        <v>105</v>
      </c>
      <c r="G495" s="21" t="s">
        <v>25151</v>
      </c>
    </row>
    <row r="496" spans="1:7" ht="19.5" customHeight="1">
      <c r="A496" s="18" t="s">
        <v>6436</v>
      </c>
      <c r="B496" s="18" t="s">
        <v>25224</v>
      </c>
      <c r="C496" s="19" t="s">
        <v>133</v>
      </c>
      <c r="D496" s="20">
        <v>350000</v>
      </c>
      <c r="E496" s="19" t="s">
        <v>25167</v>
      </c>
      <c r="F496" s="19" t="s">
        <v>105</v>
      </c>
      <c r="G496" s="21" t="s">
        <v>25151</v>
      </c>
    </row>
    <row r="497" spans="1:7" ht="19.5" customHeight="1">
      <c r="A497" s="18" t="s">
        <v>6419</v>
      </c>
      <c r="B497" s="18" t="s">
        <v>25224</v>
      </c>
      <c r="C497" s="19" t="s">
        <v>19</v>
      </c>
      <c r="D497" s="20">
        <v>550000</v>
      </c>
      <c r="E497" s="19" t="s">
        <v>25167</v>
      </c>
      <c r="F497" s="19" t="s">
        <v>2417</v>
      </c>
      <c r="G497" s="21" t="s">
        <v>25153</v>
      </c>
    </row>
    <row r="498" spans="1:7" ht="19.5" customHeight="1">
      <c r="A498" s="18" t="s">
        <v>6419</v>
      </c>
      <c r="B498" s="18" t="s">
        <v>25224</v>
      </c>
      <c r="C498" s="19" t="s">
        <v>19</v>
      </c>
      <c r="D498" s="20">
        <v>495000</v>
      </c>
      <c r="E498" s="19" t="s">
        <v>25167</v>
      </c>
      <c r="F498" s="19" t="s">
        <v>105</v>
      </c>
      <c r="G498" s="21" t="s">
        <v>25150</v>
      </c>
    </row>
    <row r="499" spans="1:7" ht="19.5" customHeight="1">
      <c r="A499" s="18" t="s">
        <v>6399</v>
      </c>
      <c r="B499" s="18" t="s">
        <v>25224</v>
      </c>
      <c r="C499" s="19" t="s">
        <v>19</v>
      </c>
      <c r="D499" s="20">
        <v>512500</v>
      </c>
      <c r="E499" s="19" t="s">
        <v>25167</v>
      </c>
      <c r="F499" s="19" t="s">
        <v>105</v>
      </c>
      <c r="G499" s="21" t="s">
        <v>25152</v>
      </c>
    </row>
    <row r="500" spans="1:7" ht="19.5" customHeight="1">
      <c r="A500" s="18" t="s">
        <v>6399</v>
      </c>
      <c r="B500" s="18" t="s">
        <v>25224</v>
      </c>
      <c r="C500" s="19" t="s">
        <v>19</v>
      </c>
      <c r="D500" s="20">
        <v>400000</v>
      </c>
      <c r="E500" s="19" t="s">
        <v>25167</v>
      </c>
      <c r="F500" s="19" t="s">
        <v>2417</v>
      </c>
      <c r="G500" s="21" t="s">
        <v>25152</v>
      </c>
    </row>
    <row r="501" spans="1:7" ht="19.5" customHeight="1">
      <c r="A501" s="18" t="s">
        <v>6399</v>
      </c>
      <c r="B501" s="18" t="s">
        <v>25224</v>
      </c>
      <c r="C501" s="19" t="s">
        <v>19</v>
      </c>
      <c r="D501" s="20">
        <v>400000</v>
      </c>
      <c r="E501" s="19" t="s">
        <v>25167</v>
      </c>
      <c r="F501" s="19" t="s">
        <v>2512</v>
      </c>
      <c r="G501" s="21" t="s">
        <v>25152</v>
      </c>
    </row>
    <row r="502" spans="1:7" ht="19.5" customHeight="1">
      <c r="A502" s="18" t="s">
        <v>6399</v>
      </c>
      <c r="B502" s="18" t="s">
        <v>25224</v>
      </c>
      <c r="C502" s="19" t="s">
        <v>19</v>
      </c>
      <c r="D502" s="20">
        <v>400000</v>
      </c>
      <c r="E502" s="19" t="s">
        <v>25167</v>
      </c>
      <c r="F502" s="19" t="s">
        <v>105</v>
      </c>
      <c r="G502" s="21" t="s">
        <v>25152</v>
      </c>
    </row>
    <row r="503" spans="1:7" ht="19.5" customHeight="1">
      <c r="A503" s="18" t="s">
        <v>6399</v>
      </c>
      <c r="B503" s="18" t="s">
        <v>25224</v>
      </c>
      <c r="C503" s="19" t="s">
        <v>4881</v>
      </c>
      <c r="D503" s="20">
        <v>400000</v>
      </c>
      <c r="E503" s="19" t="s">
        <v>25167</v>
      </c>
      <c r="F503" s="19" t="s">
        <v>105</v>
      </c>
      <c r="G503" s="21" t="s">
        <v>25152</v>
      </c>
    </row>
    <row r="504" spans="1:7" ht="19.5" customHeight="1">
      <c r="A504" s="18" t="s">
        <v>9239</v>
      </c>
      <c r="B504" s="18" t="s">
        <v>25225</v>
      </c>
      <c r="C504" s="19" t="s">
        <v>19</v>
      </c>
      <c r="D504" s="20">
        <v>696000</v>
      </c>
      <c r="E504" s="19" t="s">
        <v>25167</v>
      </c>
      <c r="F504" s="19" t="s">
        <v>1580</v>
      </c>
      <c r="G504" s="21" t="s">
        <v>25151</v>
      </c>
    </row>
    <row r="505" spans="1:7" ht="19.5" customHeight="1">
      <c r="A505" s="18" t="s">
        <v>9239</v>
      </c>
      <c r="B505" s="18" t="s">
        <v>25225</v>
      </c>
      <c r="C505" s="19" t="s">
        <v>167</v>
      </c>
      <c r="D505" s="20">
        <v>287600</v>
      </c>
      <c r="E505" s="19" t="s">
        <v>25167</v>
      </c>
      <c r="F505" s="19" t="s">
        <v>105</v>
      </c>
      <c r="G505" s="21" t="s">
        <v>25150</v>
      </c>
    </row>
    <row r="506" spans="1:7" ht="19.5" customHeight="1">
      <c r="A506" s="18" t="s">
        <v>6342</v>
      </c>
      <c r="B506" s="18" t="s">
        <v>25224</v>
      </c>
      <c r="C506" s="19" t="s">
        <v>25232</v>
      </c>
      <c r="D506" s="20">
        <v>580000</v>
      </c>
      <c r="E506" s="19" t="s">
        <v>25167</v>
      </c>
      <c r="F506" s="19" t="s">
        <v>105</v>
      </c>
      <c r="G506" s="21" t="s">
        <v>25227</v>
      </c>
    </row>
    <row r="507" spans="1:7" ht="19.5" customHeight="1">
      <c r="A507" s="18" t="s">
        <v>6342</v>
      </c>
      <c r="B507" s="18" t="s">
        <v>25224</v>
      </c>
      <c r="C507" s="19" t="s">
        <v>19</v>
      </c>
      <c r="D507" s="20">
        <v>240300</v>
      </c>
      <c r="E507" s="19" t="s">
        <v>25167</v>
      </c>
      <c r="F507" s="19" t="s">
        <v>105</v>
      </c>
      <c r="G507" s="21" t="s">
        <v>25227</v>
      </c>
    </row>
    <row r="508" spans="1:7" ht="19.5" customHeight="1">
      <c r="A508" s="18" t="s">
        <v>6342</v>
      </c>
      <c r="B508" s="18" t="s">
        <v>25224</v>
      </c>
      <c r="C508" s="19" t="s">
        <v>19</v>
      </c>
      <c r="D508" s="20">
        <v>279000</v>
      </c>
      <c r="E508" s="19" t="s">
        <v>25167</v>
      </c>
      <c r="F508" s="19" t="s">
        <v>105</v>
      </c>
      <c r="G508" s="21" t="s">
        <v>25227</v>
      </c>
    </row>
    <row r="509" spans="1:7" ht="19.5" customHeight="1">
      <c r="A509" s="18" t="s">
        <v>6234</v>
      </c>
      <c r="B509" s="18" t="s">
        <v>25224</v>
      </c>
      <c r="C509" s="19" t="s">
        <v>19</v>
      </c>
      <c r="D509" s="20">
        <v>640000</v>
      </c>
      <c r="E509" s="19" t="s">
        <v>25167</v>
      </c>
      <c r="F509" s="19" t="s">
        <v>1843</v>
      </c>
      <c r="G509" s="21" t="s">
        <v>25227</v>
      </c>
    </row>
    <row r="510" spans="1:7" ht="19.5" customHeight="1">
      <c r="A510" s="18" t="s">
        <v>6234</v>
      </c>
      <c r="B510" s="18" t="s">
        <v>25226</v>
      </c>
      <c r="C510" s="19" t="s">
        <v>19</v>
      </c>
      <c r="D510" s="20">
        <v>415000</v>
      </c>
      <c r="E510" s="19" t="s">
        <v>25169</v>
      </c>
      <c r="F510" s="19" t="s">
        <v>105</v>
      </c>
      <c r="G510" s="21" t="s">
        <v>25227</v>
      </c>
    </row>
    <row r="511" spans="1:7" ht="19.5" customHeight="1">
      <c r="A511" s="18" t="s">
        <v>6223</v>
      </c>
      <c r="B511" s="18" t="s">
        <v>25225</v>
      </c>
      <c r="C511" s="19" t="s">
        <v>19</v>
      </c>
      <c r="D511" s="20">
        <v>450000</v>
      </c>
      <c r="E511" s="19" t="s">
        <v>25167</v>
      </c>
      <c r="F511" s="19" t="s">
        <v>105</v>
      </c>
      <c r="G511" s="21" t="s">
        <v>25227</v>
      </c>
    </row>
    <row r="512" spans="1:7" ht="19.5" customHeight="1">
      <c r="A512" s="18" t="s">
        <v>6223</v>
      </c>
      <c r="B512" s="18" t="s">
        <v>25224</v>
      </c>
      <c r="C512" s="19" t="s">
        <v>19</v>
      </c>
      <c r="D512" s="20">
        <v>280000</v>
      </c>
      <c r="E512" s="19" t="s">
        <v>25167</v>
      </c>
      <c r="F512" s="19" t="s">
        <v>1707</v>
      </c>
      <c r="G512" s="21" t="s">
        <v>25227</v>
      </c>
    </row>
    <row r="513" spans="1:7" ht="19.5" customHeight="1">
      <c r="A513" s="18" t="s">
        <v>6218</v>
      </c>
      <c r="B513" s="18" t="s">
        <v>25224</v>
      </c>
      <c r="C513" s="19" t="s">
        <v>19</v>
      </c>
      <c r="D513" s="20">
        <v>960000</v>
      </c>
      <c r="E513" s="19" t="s">
        <v>25167</v>
      </c>
      <c r="F513" s="19" t="s">
        <v>1707</v>
      </c>
      <c r="G513" s="21" t="s">
        <v>25227</v>
      </c>
    </row>
    <row r="514" spans="1:7" ht="19.5" customHeight="1">
      <c r="A514" s="18" t="s">
        <v>6218</v>
      </c>
      <c r="B514" s="18" t="s">
        <v>25244</v>
      </c>
      <c r="C514" s="19" t="s">
        <v>191</v>
      </c>
      <c r="D514" s="20">
        <v>1500000</v>
      </c>
      <c r="E514" s="19" t="s">
        <v>25176</v>
      </c>
      <c r="F514" s="19" t="s">
        <v>105</v>
      </c>
      <c r="G514" s="21" t="s">
        <v>25227</v>
      </c>
    </row>
    <row r="515" spans="1:7" ht="19.5" customHeight="1">
      <c r="A515" s="18" t="s">
        <v>6247</v>
      </c>
      <c r="B515" s="18" t="s">
        <v>25225</v>
      </c>
      <c r="C515" s="19" t="s">
        <v>19</v>
      </c>
      <c r="D515" s="20">
        <v>1110000</v>
      </c>
      <c r="E515" s="19" t="s">
        <v>25167</v>
      </c>
      <c r="F515" s="19" t="s">
        <v>105</v>
      </c>
      <c r="G515" s="21" t="s">
        <v>25227</v>
      </c>
    </row>
    <row r="516" spans="1:7" ht="19.5" customHeight="1">
      <c r="A516" s="18" t="s">
        <v>6247</v>
      </c>
      <c r="B516" s="18" t="s">
        <v>25224</v>
      </c>
      <c r="C516" s="19" t="s">
        <v>19</v>
      </c>
      <c r="D516" s="20">
        <v>1610000</v>
      </c>
      <c r="E516" s="19" t="s">
        <v>25167</v>
      </c>
      <c r="F516" s="19" t="s">
        <v>1843</v>
      </c>
      <c r="G516" s="21" t="s">
        <v>25227</v>
      </c>
    </row>
    <row r="517" spans="1:7" ht="19.5" customHeight="1">
      <c r="A517" s="18" t="s">
        <v>6247</v>
      </c>
      <c r="B517" s="18" t="s">
        <v>25224</v>
      </c>
      <c r="C517" s="19" t="s">
        <v>167</v>
      </c>
      <c r="D517" s="20">
        <v>1840000</v>
      </c>
      <c r="E517" s="19" t="s">
        <v>25167</v>
      </c>
      <c r="F517" s="19" t="s">
        <v>105</v>
      </c>
      <c r="G517" s="21" t="s">
        <v>25227</v>
      </c>
    </row>
    <row r="518" spans="1:7" ht="19.5" customHeight="1">
      <c r="A518" s="18" t="s">
        <v>6156</v>
      </c>
      <c r="B518" s="18" t="s">
        <v>25224</v>
      </c>
      <c r="C518" s="19" t="s">
        <v>19</v>
      </c>
      <c r="D518" s="20">
        <v>460000</v>
      </c>
      <c r="E518" s="19" t="s">
        <v>25167</v>
      </c>
      <c r="F518" s="19" t="s">
        <v>105</v>
      </c>
      <c r="G518" s="21" t="s">
        <v>25227</v>
      </c>
    </row>
    <row r="519" spans="1:7" ht="19.5" customHeight="1">
      <c r="A519" s="18" t="s">
        <v>6156</v>
      </c>
      <c r="B519" s="18" t="s">
        <v>25224</v>
      </c>
      <c r="C519" s="19" t="s">
        <v>7268</v>
      </c>
      <c r="D519" s="20">
        <v>413100</v>
      </c>
      <c r="E519" s="19" t="s">
        <v>25167</v>
      </c>
      <c r="F519" s="19" t="s">
        <v>105</v>
      </c>
      <c r="G519" s="21" t="s">
        <v>25227</v>
      </c>
    </row>
    <row r="520" spans="1:7" ht="19.5" customHeight="1">
      <c r="A520" s="18" t="s">
        <v>6105</v>
      </c>
      <c r="B520" s="18" t="s">
        <v>25224</v>
      </c>
      <c r="C520" s="19" t="s">
        <v>19</v>
      </c>
      <c r="D520" s="20">
        <v>495000</v>
      </c>
      <c r="E520" s="19" t="s">
        <v>25167</v>
      </c>
      <c r="F520" s="19" t="s">
        <v>2512</v>
      </c>
      <c r="G520" s="21" t="s">
        <v>25155</v>
      </c>
    </row>
    <row r="521" spans="1:7" ht="19.5" customHeight="1">
      <c r="A521" s="18" t="s">
        <v>6105</v>
      </c>
      <c r="B521" s="18" t="s">
        <v>25224</v>
      </c>
      <c r="C521" s="19" t="s">
        <v>133</v>
      </c>
      <c r="D521" s="20">
        <v>560000</v>
      </c>
      <c r="E521" s="19" t="s">
        <v>25167</v>
      </c>
      <c r="F521" s="19" t="s">
        <v>2417</v>
      </c>
      <c r="G521" s="21" t="s">
        <v>25155</v>
      </c>
    </row>
    <row r="522" spans="1:7" ht="19.5" customHeight="1">
      <c r="A522" s="18" t="s">
        <v>6105</v>
      </c>
      <c r="B522" s="18" t="s">
        <v>25224</v>
      </c>
      <c r="C522" s="19" t="s">
        <v>19</v>
      </c>
      <c r="D522" s="20">
        <v>519000</v>
      </c>
      <c r="E522" s="19" t="s">
        <v>25167</v>
      </c>
      <c r="F522" s="19" t="s">
        <v>105</v>
      </c>
      <c r="G522" s="21" t="s">
        <v>25150</v>
      </c>
    </row>
    <row r="523" spans="1:7" ht="19.5" customHeight="1">
      <c r="A523" s="18" t="s">
        <v>6115</v>
      </c>
      <c r="B523" s="18" t="s">
        <v>25224</v>
      </c>
      <c r="C523" s="19" t="s">
        <v>167</v>
      </c>
      <c r="D523" s="20">
        <v>650000</v>
      </c>
      <c r="E523" s="19" t="s">
        <v>25167</v>
      </c>
      <c r="F523" s="19" t="s">
        <v>105</v>
      </c>
      <c r="G523" s="21" t="s">
        <v>25151</v>
      </c>
    </row>
    <row r="524" spans="1:7" ht="19.5" customHeight="1">
      <c r="A524" s="18" t="s">
        <v>6115</v>
      </c>
      <c r="B524" s="18" t="s">
        <v>25224</v>
      </c>
      <c r="C524" s="19" t="s">
        <v>19</v>
      </c>
      <c r="D524" s="20">
        <v>420000</v>
      </c>
      <c r="E524" s="19" t="s">
        <v>25167</v>
      </c>
      <c r="F524" s="19" t="s">
        <v>1882</v>
      </c>
      <c r="G524" s="21" t="s">
        <v>25151</v>
      </c>
    </row>
    <row r="525" spans="1:7" ht="19.5" customHeight="1">
      <c r="A525" s="18" t="s">
        <v>6026</v>
      </c>
      <c r="B525" s="18" t="s">
        <v>25224</v>
      </c>
      <c r="C525" s="19" t="s">
        <v>19</v>
      </c>
      <c r="D525" s="20">
        <v>33000</v>
      </c>
      <c r="E525" s="19" t="s">
        <v>25167</v>
      </c>
      <c r="F525" s="19" t="s">
        <v>105</v>
      </c>
      <c r="G525" s="21" t="s">
        <v>25156</v>
      </c>
    </row>
    <row r="526" spans="1:7" ht="19.5" customHeight="1">
      <c r="A526" s="18" t="s">
        <v>6026</v>
      </c>
      <c r="B526" s="18" t="s">
        <v>25224</v>
      </c>
      <c r="C526" s="19" t="s">
        <v>19</v>
      </c>
      <c r="D526" s="20">
        <v>739000</v>
      </c>
      <c r="E526" s="19" t="s">
        <v>25167</v>
      </c>
      <c r="F526" s="19" t="s">
        <v>105</v>
      </c>
      <c r="G526" s="21" t="s">
        <v>25156</v>
      </c>
    </row>
    <row r="527" spans="1:7" ht="19.5" customHeight="1">
      <c r="A527" s="18" t="s">
        <v>6026</v>
      </c>
      <c r="B527" s="18" t="s">
        <v>25224</v>
      </c>
      <c r="C527" s="19" t="s">
        <v>19</v>
      </c>
      <c r="D527" s="20">
        <v>465000</v>
      </c>
      <c r="E527" s="19" t="s">
        <v>25167</v>
      </c>
      <c r="F527" s="19" t="s">
        <v>105</v>
      </c>
      <c r="G527" s="21" t="s">
        <v>25156</v>
      </c>
    </row>
    <row r="528" spans="1:7" ht="19.5" customHeight="1">
      <c r="A528" s="18" t="s">
        <v>5754</v>
      </c>
      <c r="B528" s="18" t="s">
        <v>25224</v>
      </c>
      <c r="C528" s="19" t="s">
        <v>19</v>
      </c>
      <c r="D528" s="20">
        <v>33000</v>
      </c>
      <c r="E528" s="19" t="s">
        <v>25167</v>
      </c>
      <c r="F528" s="19" t="s">
        <v>105</v>
      </c>
      <c r="G528" s="21" t="s">
        <v>25150</v>
      </c>
    </row>
    <row r="529" spans="1:7" ht="19.5" customHeight="1">
      <c r="A529" s="18" t="s">
        <v>5754</v>
      </c>
      <c r="B529" s="18" t="s">
        <v>25224</v>
      </c>
      <c r="C529" s="19" t="s">
        <v>19</v>
      </c>
      <c r="D529" s="20">
        <v>373800</v>
      </c>
      <c r="E529" s="19" t="s">
        <v>25167</v>
      </c>
      <c r="F529" s="19" t="s">
        <v>105</v>
      </c>
      <c r="G529" s="21" t="s">
        <v>25150</v>
      </c>
    </row>
    <row r="530" spans="1:7" ht="19.5" customHeight="1">
      <c r="A530" s="18" t="s">
        <v>9375</v>
      </c>
      <c r="B530" s="18" t="s">
        <v>25225</v>
      </c>
      <c r="C530" s="19" t="s">
        <v>19</v>
      </c>
      <c r="D530" s="20">
        <v>598000</v>
      </c>
      <c r="E530" s="19" t="s">
        <v>25167</v>
      </c>
      <c r="F530" s="19" t="s">
        <v>105</v>
      </c>
      <c r="G530" s="21" t="s">
        <v>25151</v>
      </c>
    </row>
    <row r="531" spans="1:7" ht="19.5" customHeight="1">
      <c r="A531" s="18" t="s">
        <v>9375</v>
      </c>
      <c r="B531" s="18" t="s">
        <v>25225</v>
      </c>
      <c r="C531" s="19" t="s">
        <v>19</v>
      </c>
      <c r="D531" s="20">
        <v>438000</v>
      </c>
      <c r="E531" s="19" t="s">
        <v>25167</v>
      </c>
      <c r="F531" s="19" t="s">
        <v>989</v>
      </c>
      <c r="G531" s="21" t="s">
        <v>25151</v>
      </c>
    </row>
    <row r="532" spans="1:7" ht="19.5" customHeight="1">
      <c r="A532" s="18" t="s">
        <v>5677</v>
      </c>
      <c r="B532" s="18" t="s">
        <v>25225</v>
      </c>
      <c r="C532" s="19" t="s">
        <v>19</v>
      </c>
      <c r="D532" s="20">
        <v>417000</v>
      </c>
      <c r="E532" s="19" t="s">
        <v>25167</v>
      </c>
      <c r="F532" s="19" t="s">
        <v>1127</v>
      </c>
      <c r="G532" s="21" t="s">
        <v>25151</v>
      </c>
    </row>
    <row r="533" spans="1:7" ht="19.5" customHeight="1">
      <c r="A533" s="18" t="s">
        <v>5677</v>
      </c>
      <c r="B533" s="18" t="s">
        <v>25226</v>
      </c>
      <c r="C533" s="19" t="s">
        <v>19</v>
      </c>
      <c r="D533" s="20">
        <v>741125</v>
      </c>
      <c r="E533" s="19" t="s">
        <v>25167</v>
      </c>
      <c r="F533" s="19" t="s">
        <v>1127</v>
      </c>
      <c r="G533" s="21" t="s">
        <v>25151</v>
      </c>
    </row>
    <row r="534" spans="1:7" ht="19.5" customHeight="1">
      <c r="A534" s="18" t="s">
        <v>5677</v>
      </c>
      <c r="B534" s="18" t="s">
        <v>25224</v>
      </c>
      <c r="C534" s="19" t="s">
        <v>133</v>
      </c>
      <c r="D534" s="20">
        <v>44000</v>
      </c>
      <c r="E534" s="19" t="s">
        <v>25167</v>
      </c>
      <c r="F534" s="19" t="s">
        <v>105</v>
      </c>
      <c r="G534" s="21" t="s">
        <v>25150</v>
      </c>
    </row>
    <row r="535" spans="1:7" ht="19.5" customHeight="1">
      <c r="A535" s="18" t="s">
        <v>5664</v>
      </c>
      <c r="B535" s="18" t="s">
        <v>25224</v>
      </c>
      <c r="C535" s="19" t="s">
        <v>19</v>
      </c>
      <c r="D535" s="20">
        <v>184000</v>
      </c>
      <c r="E535" s="19" t="s">
        <v>25167</v>
      </c>
      <c r="F535" s="19" t="s">
        <v>105</v>
      </c>
      <c r="G535" s="21" t="s">
        <v>25152</v>
      </c>
    </row>
    <row r="536" spans="1:7" ht="19.5" customHeight="1">
      <c r="A536" s="18" t="s">
        <v>5664</v>
      </c>
      <c r="B536" s="18" t="s">
        <v>25226</v>
      </c>
      <c r="C536" s="19" t="s">
        <v>19</v>
      </c>
      <c r="D536" s="20">
        <v>756000</v>
      </c>
      <c r="E536" s="19" t="s">
        <v>25167</v>
      </c>
      <c r="F536" s="19" t="s">
        <v>105</v>
      </c>
      <c r="G536" s="21" t="s">
        <v>25152</v>
      </c>
    </row>
    <row r="537" spans="1:7" ht="19.5" customHeight="1">
      <c r="A537" s="18" t="s">
        <v>5660</v>
      </c>
      <c r="B537" s="18" t="s">
        <v>25224</v>
      </c>
      <c r="C537" s="19" t="s">
        <v>19</v>
      </c>
      <c r="D537" s="20">
        <v>44000</v>
      </c>
      <c r="E537" s="19" t="s">
        <v>25167</v>
      </c>
      <c r="F537" s="19" t="s">
        <v>105</v>
      </c>
      <c r="G537" s="21" t="s">
        <v>25150</v>
      </c>
    </row>
    <row r="538" spans="1:7" ht="19.5" customHeight="1">
      <c r="A538" s="18" t="s">
        <v>5660</v>
      </c>
      <c r="B538" s="18" t="s">
        <v>25225</v>
      </c>
      <c r="C538" s="19" t="s">
        <v>19</v>
      </c>
      <c r="D538" s="20">
        <v>75000</v>
      </c>
      <c r="E538" s="19" t="s">
        <v>25165</v>
      </c>
      <c r="F538" s="19" t="s">
        <v>2581</v>
      </c>
      <c r="G538" s="21" t="s">
        <v>25150</v>
      </c>
    </row>
    <row r="539" spans="1:7" ht="19.5" customHeight="1">
      <c r="A539" s="18" t="s">
        <v>5660</v>
      </c>
      <c r="B539" s="18" t="s">
        <v>25225</v>
      </c>
      <c r="C539" s="19" t="s">
        <v>19</v>
      </c>
      <c r="D539" s="20">
        <v>30000</v>
      </c>
      <c r="E539" s="19" t="s">
        <v>25167</v>
      </c>
      <c r="F539" s="19" t="s">
        <v>105</v>
      </c>
      <c r="G539" s="21" t="s">
        <v>25150</v>
      </c>
    </row>
    <row r="540" spans="1:7" ht="19.5" customHeight="1">
      <c r="A540" s="18" t="s">
        <v>5660</v>
      </c>
      <c r="B540" s="18" t="s">
        <v>25224</v>
      </c>
      <c r="C540" s="19" t="s">
        <v>19</v>
      </c>
      <c r="D540" s="20">
        <v>789800</v>
      </c>
      <c r="E540" s="19" t="s">
        <v>25167</v>
      </c>
      <c r="F540" s="19" t="s">
        <v>2581</v>
      </c>
      <c r="G540" s="21" t="s">
        <v>25246</v>
      </c>
    </row>
    <row r="541" spans="1:7" ht="19.5" customHeight="1">
      <c r="A541" s="18" t="s">
        <v>5660</v>
      </c>
      <c r="B541" s="18" t="s">
        <v>25224</v>
      </c>
      <c r="C541" s="19" t="s">
        <v>27</v>
      </c>
      <c r="D541" s="20">
        <v>454500</v>
      </c>
      <c r="E541" s="19" t="s">
        <v>25167</v>
      </c>
      <c r="F541" s="19" t="s">
        <v>105</v>
      </c>
      <c r="G541" s="21" t="s">
        <v>25157</v>
      </c>
    </row>
    <row r="542" spans="1:7" ht="19.5" customHeight="1">
      <c r="A542" s="18" t="s">
        <v>6546</v>
      </c>
      <c r="B542" s="18" t="s">
        <v>25224</v>
      </c>
      <c r="C542" s="19" t="s">
        <v>19</v>
      </c>
      <c r="D542" s="20">
        <v>55000</v>
      </c>
      <c r="E542" s="19" t="s">
        <v>25167</v>
      </c>
      <c r="F542" s="19" t="s">
        <v>105</v>
      </c>
      <c r="G542" s="21" t="s">
        <v>25154</v>
      </c>
    </row>
    <row r="543" spans="1:7" ht="19.5" customHeight="1">
      <c r="A543" s="18" t="s">
        <v>6546</v>
      </c>
      <c r="B543" s="18" t="s">
        <v>25225</v>
      </c>
      <c r="C543" s="19" t="s">
        <v>19</v>
      </c>
      <c r="D543" s="20">
        <v>330000</v>
      </c>
      <c r="E543" s="19" t="s">
        <v>25167</v>
      </c>
      <c r="F543" s="19" t="s">
        <v>105</v>
      </c>
      <c r="G543" s="21" t="s">
        <v>25154</v>
      </c>
    </row>
    <row r="544" spans="1:7" ht="19.5" customHeight="1">
      <c r="A544" s="18" t="s">
        <v>6546</v>
      </c>
      <c r="B544" s="18" t="s">
        <v>25225</v>
      </c>
      <c r="C544" s="19" t="s">
        <v>19</v>
      </c>
      <c r="D544" s="20">
        <v>45000</v>
      </c>
      <c r="E544" s="19" t="s">
        <v>25167</v>
      </c>
      <c r="F544" s="19" t="s">
        <v>105</v>
      </c>
      <c r="G544" s="21" t="s">
        <v>25154</v>
      </c>
    </row>
    <row r="545" spans="1:7" ht="19.5" customHeight="1">
      <c r="A545" s="18" t="s">
        <v>6546</v>
      </c>
      <c r="B545" s="18" t="s">
        <v>25225</v>
      </c>
      <c r="C545" s="19" t="s">
        <v>19</v>
      </c>
      <c r="D545" s="20">
        <v>430000</v>
      </c>
      <c r="E545" s="19" t="s">
        <v>25167</v>
      </c>
      <c r="F545" s="19" t="s">
        <v>105</v>
      </c>
      <c r="G545" s="21" t="s">
        <v>25154</v>
      </c>
    </row>
    <row r="546" spans="1:7" ht="19.5" customHeight="1">
      <c r="A546" s="18" t="s">
        <v>5842</v>
      </c>
      <c r="B546" s="18" t="s">
        <v>25224</v>
      </c>
      <c r="C546" s="19" t="s">
        <v>19</v>
      </c>
      <c r="D546" s="20">
        <v>33000</v>
      </c>
      <c r="E546" s="19" t="s">
        <v>25167</v>
      </c>
      <c r="F546" s="19" t="s">
        <v>105</v>
      </c>
      <c r="G546" s="21" t="s">
        <v>25150</v>
      </c>
    </row>
    <row r="547" spans="1:7" ht="19.5" customHeight="1">
      <c r="A547" s="18" t="s">
        <v>5842</v>
      </c>
      <c r="B547" s="18" t="s">
        <v>25224</v>
      </c>
      <c r="C547" s="19" t="s">
        <v>19</v>
      </c>
      <c r="D547" s="20">
        <v>356400</v>
      </c>
      <c r="E547" s="19" t="s">
        <v>25167</v>
      </c>
      <c r="F547" s="19" t="s">
        <v>105</v>
      </c>
      <c r="G547" s="21" t="s">
        <v>25150</v>
      </c>
    </row>
    <row r="548" spans="1:7" ht="19.5" customHeight="1">
      <c r="A548" s="18" t="s">
        <v>5735</v>
      </c>
      <c r="B548" s="18" t="s">
        <v>25224</v>
      </c>
      <c r="C548" s="19" t="s">
        <v>19</v>
      </c>
      <c r="D548" s="20">
        <v>277000</v>
      </c>
      <c r="E548" s="19" t="s">
        <v>25167</v>
      </c>
      <c r="F548" s="19" t="s">
        <v>1882</v>
      </c>
      <c r="G548" s="21" t="s">
        <v>25156</v>
      </c>
    </row>
    <row r="549" spans="1:7" ht="19.5" customHeight="1">
      <c r="A549" s="18" t="s">
        <v>5735</v>
      </c>
      <c r="B549" s="18" t="s">
        <v>25224</v>
      </c>
      <c r="C549" s="19" t="s">
        <v>19</v>
      </c>
      <c r="D549" s="20">
        <v>33000</v>
      </c>
      <c r="E549" s="19" t="s">
        <v>25167</v>
      </c>
      <c r="F549" s="19" t="s">
        <v>105</v>
      </c>
      <c r="G549" s="21" t="s">
        <v>25150</v>
      </c>
    </row>
    <row r="550" spans="1:7" ht="19.5" customHeight="1">
      <c r="A550" s="18" t="s">
        <v>5478</v>
      </c>
      <c r="B550" s="18" t="s">
        <v>25224</v>
      </c>
      <c r="C550" s="19" t="s">
        <v>19</v>
      </c>
      <c r="D550" s="20">
        <v>164340</v>
      </c>
      <c r="E550" s="19" t="s">
        <v>25167</v>
      </c>
      <c r="F550" s="19" t="s">
        <v>105</v>
      </c>
      <c r="G550" s="21" t="s">
        <v>25152</v>
      </c>
    </row>
    <row r="551" spans="1:7" ht="19.5" customHeight="1">
      <c r="A551" s="18" t="s">
        <v>5478</v>
      </c>
      <c r="B551" s="18" t="s">
        <v>25224</v>
      </c>
      <c r="C551" s="19" t="s">
        <v>133</v>
      </c>
      <c r="D551" s="20">
        <v>44000</v>
      </c>
      <c r="E551" s="19" t="s">
        <v>25167</v>
      </c>
      <c r="F551" s="19" t="s">
        <v>1594</v>
      </c>
      <c r="G551" s="21" t="s">
        <v>25156</v>
      </c>
    </row>
    <row r="552" spans="1:7" ht="19.5" customHeight="1">
      <c r="A552" s="18" t="s">
        <v>5819</v>
      </c>
      <c r="B552" s="18" t="s">
        <v>25225</v>
      </c>
      <c r="C552" s="19" t="s">
        <v>19</v>
      </c>
      <c r="D552" s="20">
        <v>280000</v>
      </c>
      <c r="E552" s="19" t="s">
        <v>25167</v>
      </c>
      <c r="F552" s="19" t="s">
        <v>105</v>
      </c>
      <c r="G552" s="21" t="s">
        <v>25152</v>
      </c>
    </row>
    <row r="553" spans="1:7" ht="19.5" customHeight="1">
      <c r="A553" s="18" t="s">
        <v>5819</v>
      </c>
      <c r="B553" s="18" t="s">
        <v>25224</v>
      </c>
      <c r="C553" s="19" t="s">
        <v>19</v>
      </c>
      <c r="D553" s="20">
        <v>33000</v>
      </c>
      <c r="E553" s="19" t="s">
        <v>25167</v>
      </c>
      <c r="F553" s="19" t="s">
        <v>105</v>
      </c>
      <c r="G553" s="21" t="s">
        <v>25152</v>
      </c>
    </row>
    <row r="554" spans="1:7" ht="19.5" customHeight="1">
      <c r="A554" s="18" t="s">
        <v>5310</v>
      </c>
      <c r="B554" s="18" t="s">
        <v>25225</v>
      </c>
      <c r="C554" s="19" t="s">
        <v>133</v>
      </c>
      <c r="D554" s="20">
        <v>391000</v>
      </c>
      <c r="E554" s="19" t="s">
        <v>25167</v>
      </c>
      <c r="F554" s="19" t="s">
        <v>105</v>
      </c>
      <c r="G554" s="21" t="s">
        <v>25227</v>
      </c>
    </row>
    <row r="555" spans="1:7" ht="19.5" customHeight="1">
      <c r="A555" s="18" t="s">
        <v>5310</v>
      </c>
      <c r="B555" s="18" t="s">
        <v>25224</v>
      </c>
      <c r="C555" s="19" t="s">
        <v>700</v>
      </c>
      <c r="D555" s="20">
        <v>33000</v>
      </c>
      <c r="E555" s="19" t="s">
        <v>25167</v>
      </c>
      <c r="F555" s="19" t="s">
        <v>1594</v>
      </c>
      <c r="G555" s="21" t="s">
        <v>25150</v>
      </c>
    </row>
    <row r="556" spans="1:7" ht="19.5" customHeight="1">
      <c r="A556" s="18" t="s">
        <v>5995</v>
      </c>
      <c r="B556" s="18" t="s">
        <v>25225</v>
      </c>
      <c r="C556" s="19" t="s">
        <v>133</v>
      </c>
      <c r="D556" s="20">
        <v>60000</v>
      </c>
      <c r="E556" s="19" t="s">
        <v>25167</v>
      </c>
      <c r="F556" s="19" t="s">
        <v>105</v>
      </c>
      <c r="G556" s="21" t="s">
        <v>25227</v>
      </c>
    </row>
    <row r="557" spans="1:7" ht="19.5" customHeight="1">
      <c r="A557" s="18" t="s">
        <v>5995</v>
      </c>
      <c r="B557" s="18" t="s">
        <v>25224</v>
      </c>
      <c r="C557" s="19" t="s">
        <v>19</v>
      </c>
      <c r="D557" s="20">
        <v>33000</v>
      </c>
      <c r="E557" s="19" t="s">
        <v>25167</v>
      </c>
      <c r="F557" s="19" t="s">
        <v>105</v>
      </c>
      <c r="G557" s="21" t="s">
        <v>25151</v>
      </c>
    </row>
    <row r="558" spans="1:7" ht="19.5" customHeight="1">
      <c r="A558" s="18" t="s">
        <v>5995</v>
      </c>
      <c r="B558" s="18" t="s">
        <v>25224</v>
      </c>
      <c r="C558" s="19" t="s">
        <v>133</v>
      </c>
      <c r="D558" s="20">
        <v>165000</v>
      </c>
      <c r="E558" s="19" t="s">
        <v>25167</v>
      </c>
      <c r="F558" s="19" t="s">
        <v>2252</v>
      </c>
      <c r="G558" s="21" t="s">
        <v>25151</v>
      </c>
    </row>
    <row r="559" spans="1:7" ht="19.5" customHeight="1">
      <c r="A559" s="18" t="s">
        <v>5258</v>
      </c>
      <c r="B559" s="18" t="s">
        <v>25224</v>
      </c>
      <c r="C559" s="19" t="s">
        <v>19</v>
      </c>
      <c r="D559" s="20">
        <v>193000</v>
      </c>
      <c r="E559" s="19" t="s">
        <v>25167</v>
      </c>
      <c r="F559" s="19" t="s">
        <v>105</v>
      </c>
      <c r="G559" s="21" t="s">
        <v>25152</v>
      </c>
    </row>
    <row r="560" spans="1:7" ht="19.5" customHeight="1">
      <c r="A560" s="18" t="s">
        <v>5258</v>
      </c>
      <c r="B560" s="18" t="s">
        <v>25224</v>
      </c>
      <c r="C560" s="19" t="s">
        <v>19</v>
      </c>
      <c r="D560" s="20">
        <v>203000</v>
      </c>
      <c r="E560" s="19" t="s">
        <v>25167</v>
      </c>
      <c r="F560" s="19" t="s">
        <v>105</v>
      </c>
      <c r="G560" s="21" t="s">
        <v>25156</v>
      </c>
    </row>
    <row r="561" spans="1:7" ht="19.5" customHeight="1">
      <c r="A561" s="18" t="s">
        <v>5258</v>
      </c>
      <c r="B561" s="18" t="s">
        <v>25224</v>
      </c>
      <c r="C561" s="19" t="s">
        <v>19</v>
      </c>
      <c r="D561" s="20">
        <v>33000</v>
      </c>
      <c r="E561" s="19" t="s">
        <v>25167</v>
      </c>
      <c r="F561" s="19" t="s">
        <v>1594</v>
      </c>
      <c r="G561" s="21" t="s">
        <v>25152</v>
      </c>
    </row>
    <row r="562" spans="1:7" ht="19.5" customHeight="1">
      <c r="A562" s="18" t="s">
        <v>5344</v>
      </c>
      <c r="B562" s="18" t="s">
        <v>25225</v>
      </c>
      <c r="C562" s="19" t="s">
        <v>510</v>
      </c>
      <c r="D562" s="20">
        <v>399600</v>
      </c>
      <c r="E562" s="19" t="s">
        <v>25167</v>
      </c>
      <c r="F562" s="19" t="s">
        <v>105</v>
      </c>
      <c r="G562" s="21" t="s">
        <v>25159</v>
      </c>
    </row>
    <row r="563" spans="1:7" ht="19.5" customHeight="1">
      <c r="A563" s="18" t="s">
        <v>5344</v>
      </c>
      <c r="B563" s="18" t="s">
        <v>25224</v>
      </c>
      <c r="C563" s="19" t="s">
        <v>19</v>
      </c>
      <c r="D563" s="20">
        <v>44000</v>
      </c>
      <c r="E563" s="19" t="s">
        <v>25167</v>
      </c>
      <c r="F563" s="19" t="s">
        <v>1594</v>
      </c>
      <c r="G563" s="21" t="s">
        <v>25227</v>
      </c>
    </row>
    <row r="564" spans="1:7" ht="19.5" customHeight="1">
      <c r="A564" s="18" t="s">
        <v>7056</v>
      </c>
      <c r="B564" s="18" t="s">
        <v>25224</v>
      </c>
      <c r="C564" s="19" t="s">
        <v>19</v>
      </c>
      <c r="D564" s="20">
        <v>259000</v>
      </c>
      <c r="E564" s="19" t="s">
        <v>25167</v>
      </c>
      <c r="F564" s="19" t="s">
        <v>105</v>
      </c>
      <c r="G564" s="21" t="s">
        <v>25150</v>
      </c>
    </row>
    <row r="565" spans="1:7" ht="19.5" customHeight="1">
      <c r="A565" s="18" t="s">
        <v>7056</v>
      </c>
      <c r="B565" s="18" t="s">
        <v>25224</v>
      </c>
      <c r="C565" s="19" t="s">
        <v>212</v>
      </c>
      <c r="D565" s="20">
        <v>35000</v>
      </c>
      <c r="E565" s="19" t="s">
        <v>25167</v>
      </c>
      <c r="F565" s="19" t="s">
        <v>105</v>
      </c>
      <c r="G565" s="21" t="s">
        <v>25156</v>
      </c>
    </row>
    <row r="566" spans="1:7" ht="19.5" customHeight="1">
      <c r="A566" s="18" t="s">
        <v>6773</v>
      </c>
      <c r="B566" s="18" t="s">
        <v>25224</v>
      </c>
      <c r="C566" s="19" t="s">
        <v>19</v>
      </c>
      <c r="D566" s="20">
        <v>33000</v>
      </c>
      <c r="E566" s="19" t="s">
        <v>25167</v>
      </c>
      <c r="F566" s="19" t="s">
        <v>105</v>
      </c>
      <c r="G566" s="21" t="s">
        <v>25150</v>
      </c>
    </row>
    <row r="567" spans="1:7" ht="19.5" customHeight="1">
      <c r="A567" s="18" t="s">
        <v>6773</v>
      </c>
      <c r="B567" s="18" t="s">
        <v>25224</v>
      </c>
      <c r="C567" s="19" t="s">
        <v>19</v>
      </c>
      <c r="D567" s="20">
        <v>200000</v>
      </c>
      <c r="E567" s="19" t="s">
        <v>25167</v>
      </c>
      <c r="F567" s="19" t="s">
        <v>105</v>
      </c>
      <c r="G567" s="21" t="s">
        <v>25150</v>
      </c>
    </row>
    <row r="568" spans="1:7" ht="19.5" customHeight="1">
      <c r="A568" s="18" t="s">
        <v>5233</v>
      </c>
      <c r="B568" s="18" t="s">
        <v>25224</v>
      </c>
      <c r="C568" s="19" t="s">
        <v>19</v>
      </c>
      <c r="D568" s="20">
        <v>44000</v>
      </c>
      <c r="E568" s="19" t="s">
        <v>25167</v>
      </c>
      <c r="F568" s="19" t="s">
        <v>1594</v>
      </c>
      <c r="G568" s="21" t="s">
        <v>25150</v>
      </c>
    </row>
    <row r="569" spans="1:7" ht="19.5" customHeight="1">
      <c r="A569" s="18" t="s">
        <v>5233</v>
      </c>
      <c r="B569" s="18" t="s">
        <v>25224</v>
      </c>
      <c r="C569" s="19" t="s">
        <v>19</v>
      </c>
      <c r="D569" s="20">
        <v>287500</v>
      </c>
      <c r="E569" s="19" t="s">
        <v>25167</v>
      </c>
      <c r="F569" s="19" t="s">
        <v>105</v>
      </c>
      <c r="G569" s="21" t="s">
        <v>25150</v>
      </c>
    </row>
    <row r="570" spans="1:7" ht="19.5" customHeight="1">
      <c r="A570" s="18" t="s">
        <v>5196</v>
      </c>
      <c r="B570" s="18" t="s">
        <v>25224</v>
      </c>
      <c r="C570" s="19" t="s">
        <v>19</v>
      </c>
      <c r="D570" s="20">
        <v>66000</v>
      </c>
      <c r="E570" s="19" t="s">
        <v>25167</v>
      </c>
      <c r="F570" s="19" t="s">
        <v>1594</v>
      </c>
      <c r="G570" s="21" t="s">
        <v>25150</v>
      </c>
    </row>
    <row r="571" spans="1:7" ht="19.5" customHeight="1">
      <c r="A571" s="18" t="s">
        <v>5196</v>
      </c>
      <c r="B571" s="18" t="s">
        <v>25225</v>
      </c>
      <c r="C571" s="19" t="s">
        <v>19</v>
      </c>
      <c r="D571" s="19" t="s">
        <v>25232</v>
      </c>
      <c r="E571" s="19" t="s">
        <v>25167</v>
      </c>
      <c r="F571" s="19" t="s">
        <v>105</v>
      </c>
      <c r="G571" s="21" t="s">
        <v>25150</v>
      </c>
    </row>
    <row r="572" spans="1:7" ht="19.5" customHeight="1">
      <c r="A572" s="18" t="s">
        <v>5508</v>
      </c>
      <c r="B572" s="18" t="s">
        <v>25225</v>
      </c>
      <c r="C572" s="19" t="s">
        <v>19</v>
      </c>
      <c r="D572" s="20">
        <v>400000</v>
      </c>
      <c r="E572" s="19" t="s">
        <v>25167</v>
      </c>
      <c r="F572" s="19" t="s">
        <v>105</v>
      </c>
      <c r="G572" s="21" t="s">
        <v>25151</v>
      </c>
    </row>
    <row r="573" spans="1:7" ht="19.5" customHeight="1">
      <c r="A573" s="18" t="s">
        <v>5508</v>
      </c>
      <c r="B573" s="18" t="s">
        <v>25224</v>
      </c>
      <c r="C573" s="19" t="s">
        <v>19</v>
      </c>
      <c r="D573" s="20">
        <v>44000</v>
      </c>
      <c r="E573" s="19" t="s">
        <v>25167</v>
      </c>
      <c r="F573" s="19" t="s">
        <v>105</v>
      </c>
      <c r="G573" s="21" t="s">
        <v>25152</v>
      </c>
    </row>
    <row r="574" spans="1:7" ht="19.5" customHeight="1">
      <c r="A574" s="18" t="s">
        <v>5508</v>
      </c>
      <c r="B574" s="18" t="s">
        <v>25224</v>
      </c>
      <c r="C574" s="19" t="s">
        <v>19</v>
      </c>
      <c r="D574" s="20">
        <v>450000</v>
      </c>
      <c r="E574" s="19" t="s">
        <v>25167</v>
      </c>
      <c r="F574" s="19" t="s">
        <v>1594</v>
      </c>
      <c r="G574" s="21" t="s">
        <v>25155</v>
      </c>
    </row>
    <row r="575" spans="1:7" ht="19.5" customHeight="1">
      <c r="A575" s="18" t="s">
        <v>5184</v>
      </c>
      <c r="B575" s="18" t="s">
        <v>25224</v>
      </c>
      <c r="C575" s="19" t="s">
        <v>19</v>
      </c>
      <c r="D575" s="20">
        <v>3350000</v>
      </c>
      <c r="E575" s="19" t="s">
        <v>25167</v>
      </c>
      <c r="F575" s="19" t="s">
        <v>1594</v>
      </c>
      <c r="G575" s="21" t="s">
        <v>25151</v>
      </c>
    </row>
    <row r="576" spans="1:7" ht="19.5" customHeight="1">
      <c r="A576" s="18" t="s">
        <v>5184</v>
      </c>
      <c r="B576" s="18" t="s">
        <v>25225</v>
      </c>
      <c r="C576" s="19" t="s">
        <v>19</v>
      </c>
      <c r="D576" s="20">
        <v>1100000</v>
      </c>
      <c r="E576" s="19" t="s">
        <v>25167</v>
      </c>
      <c r="F576" s="19" t="s">
        <v>1127</v>
      </c>
      <c r="G576" s="21" t="s">
        <v>25151</v>
      </c>
    </row>
    <row r="577" spans="1:7" ht="19.5" customHeight="1">
      <c r="A577" s="18" t="s">
        <v>5490</v>
      </c>
      <c r="B577" s="18" t="s">
        <v>25225</v>
      </c>
      <c r="C577" s="19" t="s">
        <v>19</v>
      </c>
      <c r="D577" s="20">
        <v>409200</v>
      </c>
      <c r="E577" s="19" t="s">
        <v>25167</v>
      </c>
      <c r="F577" s="19" t="s">
        <v>1594</v>
      </c>
      <c r="G577" s="21" t="s">
        <v>25151</v>
      </c>
    </row>
    <row r="578" spans="1:7" ht="19.5" customHeight="1">
      <c r="A578" s="18" t="s">
        <v>5490</v>
      </c>
      <c r="B578" s="18" t="s">
        <v>25225</v>
      </c>
      <c r="C578" s="19" t="s">
        <v>60</v>
      </c>
      <c r="D578" s="20">
        <v>631000</v>
      </c>
      <c r="E578" s="19" t="s">
        <v>25167</v>
      </c>
      <c r="F578" s="19" t="s">
        <v>105</v>
      </c>
      <c r="G578" s="21" t="s">
        <v>25151</v>
      </c>
    </row>
    <row r="579" spans="1:7" ht="19.5" customHeight="1">
      <c r="A579" s="18" t="s">
        <v>5490</v>
      </c>
      <c r="B579" s="18" t="s">
        <v>25224</v>
      </c>
      <c r="C579" s="19" t="s">
        <v>19</v>
      </c>
      <c r="D579" s="20">
        <v>366000</v>
      </c>
      <c r="E579" s="19" t="s">
        <v>25167</v>
      </c>
      <c r="F579" s="19" t="s">
        <v>1594</v>
      </c>
      <c r="G579" s="21" t="s">
        <v>25151</v>
      </c>
    </row>
    <row r="580" spans="1:7" ht="19.5" customHeight="1">
      <c r="A580" s="18" t="s">
        <v>5158</v>
      </c>
      <c r="B580" s="18" t="s">
        <v>25224</v>
      </c>
      <c r="C580" s="19" t="s">
        <v>167</v>
      </c>
      <c r="D580" s="20">
        <v>265000</v>
      </c>
      <c r="E580" s="19" t="s">
        <v>25167</v>
      </c>
      <c r="F580" s="19" t="s">
        <v>105</v>
      </c>
      <c r="G580" s="21" t="s">
        <v>25151</v>
      </c>
    </row>
    <row r="581" spans="1:7" ht="19.5" customHeight="1">
      <c r="A581" s="18" t="s">
        <v>5158</v>
      </c>
      <c r="B581" s="18" t="s">
        <v>25224</v>
      </c>
      <c r="C581" s="19" t="s">
        <v>19</v>
      </c>
      <c r="D581" s="20">
        <v>500000</v>
      </c>
      <c r="E581" s="19" t="s">
        <v>25167</v>
      </c>
      <c r="F581" s="19" t="s">
        <v>105</v>
      </c>
      <c r="G581" s="21" t="s">
        <v>25151</v>
      </c>
    </row>
    <row r="582" spans="1:7" ht="19.5" customHeight="1">
      <c r="A582" s="18" t="s">
        <v>5158</v>
      </c>
      <c r="B582" s="18" t="s">
        <v>25224</v>
      </c>
      <c r="C582" s="19" t="s">
        <v>113</v>
      </c>
      <c r="D582" s="20">
        <v>220000</v>
      </c>
      <c r="E582" s="19" t="s">
        <v>25167</v>
      </c>
      <c r="F582" s="19" t="s">
        <v>1843</v>
      </c>
      <c r="G582" s="21" t="s">
        <v>25151</v>
      </c>
    </row>
    <row r="583" spans="1:7" ht="19.5" customHeight="1">
      <c r="A583" s="18" t="s">
        <v>5075</v>
      </c>
      <c r="B583" s="18" t="s">
        <v>25224</v>
      </c>
      <c r="C583" s="19" t="s">
        <v>167</v>
      </c>
      <c r="D583" s="20">
        <v>1000000</v>
      </c>
      <c r="E583" s="19" t="s">
        <v>25167</v>
      </c>
      <c r="F583" s="19" t="s">
        <v>105</v>
      </c>
      <c r="G583" s="21" t="s">
        <v>25234</v>
      </c>
    </row>
    <row r="584" spans="1:7" ht="19.5" customHeight="1">
      <c r="A584" s="18" t="s">
        <v>5075</v>
      </c>
      <c r="B584" s="18" t="s">
        <v>25224</v>
      </c>
      <c r="C584" s="19" t="s">
        <v>167</v>
      </c>
      <c r="D584" s="20">
        <v>1000000</v>
      </c>
      <c r="E584" s="19" t="s">
        <v>25167</v>
      </c>
      <c r="F584" s="19" t="s">
        <v>105</v>
      </c>
      <c r="G584" s="21" t="s">
        <v>25234</v>
      </c>
    </row>
    <row r="585" spans="1:7" ht="19.5" customHeight="1">
      <c r="A585" s="18" t="s">
        <v>5057</v>
      </c>
      <c r="B585" s="18" t="s">
        <v>25224</v>
      </c>
      <c r="C585" s="19" t="s">
        <v>19</v>
      </c>
      <c r="D585" s="20">
        <v>863500</v>
      </c>
      <c r="E585" s="19" t="s">
        <v>25167</v>
      </c>
      <c r="F585" s="19" t="s">
        <v>105</v>
      </c>
      <c r="G585" s="21" t="s">
        <v>25151</v>
      </c>
    </row>
    <row r="586" spans="1:7" ht="19.5" customHeight="1">
      <c r="A586" s="18" t="s">
        <v>5057</v>
      </c>
      <c r="B586" s="18" t="s">
        <v>25224</v>
      </c>
      <c r="C586" s="19" t="s">
        <v>19</v>
      </c>
      <c r="D586" s="20">
        <v>760500</v>
      </c>
      <c r="E586" s="19" t="s">
        <v>25167</v>
      </c>
      <c r="F586" s="19" t="s">
        <v>105</v>
      </c>
      <c r="G586" s="21" t="s">
        <v>25152</v>
      </c>
    </row>
    <row r="587" spans="1:7" ht="19.5" customHeight="1">
      <c r="A587" s="18" t="s">
        <v>4998</v>
      </c>
      <c r="B587" s="18" t="s">
        <v>25225</v>
      </c>
      <c r="C587" s="19" t="s">
        <v>19</v>
      </c>
      <c r="D587" s="20">
        <v>1640000</v>
      </c>
      <c r="E587" s="19" t="s">
        <v>25167</v>
      </c>
      <c r="F587" s="19" t="s">
        <v>105</v>
      </c>
      <c r="G587" s="21" t="s">
        <v>25151</v>
      </c>
    </row>
    <row r="588" spans="1:7" ht="19.5" customHeight="1">
      <c r="A588" s="18" t="s">
        <v>4998</v>
      </c>
      <c r="B588" s="18" t="s">
        <v>25226</v>
      </c>
      <c r="C588" s="19" t="s">
        <v>19</v>
      </c>
      <c r="D588" s="20">
        <v>820800</v>
      </c>
      <c r="E588" s="19" t="s">
        <v>25167</v>
      </c>
      <c r="F588" s="19" t="s">
        <v>105</v>
      </c>
      <c r="G588" s="21" t="s">
        <v>25151</v>
      </c>
    </row>
    <row r="589" spans="1:7" ht="19.5" customHeight="1">
      <c r="A589" s="18" t="s">
        <v>4998</v>
      </c>
      <c r="B589" s="18" t="s">
        <v>25224</v>
      </c>
      <c r="C589" s="19" t="s">
        <v>19</v>
      </c>
      <c r="D589" s="20">
        <v>1000000</v>
      </c>
      <c r="E589" s="19" t="s">
        <v>25167</v>
      </c>
      <c r="F589" s="19" t="s">
        <v>105</v>
      </c>
      <c r="G589" s="21" t="s">
        <v>25151</v>
      </c>
    </row>
    <row r="590" spans="1:7" ht="19.5" customHeight="1">
      <c r="A590" s="18" t="s">
        <v>4998</v>
      </c>
      <c r="B590" s="18" t="s">
        <v>25224</v>
      </c>
      <c r="C590" s="19" t="s">
        <v>19</v>
      </c>
      <c r="D590" s="20">
        <v>1050000</v>
      </c>
      <c r="E590" s="19" t="s">
        <v>25167</v>
      </c>
      <c r="F590" s="19" t="s">
        <v>105</v>
      </c>
      <c r="G590" s="21" t="s">
        <v>25151</v>
      </c>
    </row>
    <row r="591" spans="1:7" ht="19.5" customHeight="1">
      <c r="A591" s="18" t="s">
        <v>4993</v>
      </c>
      <c r="B591" s="18" t="s">
        <v>25225</v>
      </c>
      <c r="C591" s="19" t="s">
        <v>19</v>
      </c>
      <c r="D591" s="20">
        <v>1080000</v>
      </c>
      <c r="E591" s="19" t="s">
        <v>25167</v>
      </c>
      <c r="F591" s="19" t="s">
        <v>2512</v>
      </c>
      <c r="G591" s="21" t="s">
        <v>25154</v>
      </c>
    </row>
    <row r="592" spans="1:7" ht="19.5" customHeight="1">
      <c r="A592" s="18" t="s">
        <v>4993</v>
      </c>
      <c r="B592" s="18" t="s">
        <v>25224</v>
      </c>
      <c r="C592" s="19" t="s">
        <v>19</v>
      </c>
      <c r="D592" s="20">
        <v>790000</v>
      </c>
      <c r="E592" s="19" t="s">
        <v>25167</v>
      </c>
      <c r="F592" s="19" t="s">
        <v>105</v>
      </c>
      <c r="G592" s="21" t="s">
        <v>25152</v>
      </c>
    </row>
    <row r="593" spans="1:7" ht="19.5" customHeight="1">
      <c r="A593" s="18" t="s">
        <v>4967</v>
      </c>
      <c r="B593" s="18" t="s">
        <v>25224</v>
      </c>
      <c r="C593" s="19" t="s">
        <v>19</v>
      </c>
      <c r="D593" s="20">
        <v>488325</v>
      </c>
      <c r="E593" s="19" t="s">
        <v>25167</v>
      </c>
      <c r="F593" s="19" t="s">
        <v>105</v>
      </c>
      <c r="G593" s="21" t="s">
        <v>25151</v>
      </c>
    </row>
    <row r="594" spans="1:7" ht="19.5" customHeight="1">
      <c r="A594" s="18" t="s">
        <v>4967</v>
      </c>
      <c r="B594" s="18" t="s">
        <v>25225</v>
      </c>
      <c r="C594" s="19" t="s">
        <v>51</v>
      </c>
      <c r="D594" s="20">
        <v>937000</v>
      </c>
      <c r="E594" s="19" t="s">
        <v>25167</v>
      </c>
      <c r="F594" s="19" t="s">
        <v>105</v>
      </c>
      <c r="G594" s="21" t="s">
        <v>25151</v>
      </c>
    </row>
    <row r="595" spans="1:7" ht="19.5" customHeight="1">
      <c r="A595" s="18" t="s">
        <v>4967</v>
      </c>
      <c r="B595" s="18" t="s">
        <v>25226</v>
      </c>
      <c r="C595" s="19" t="s">
        <v>19</v>
      </c>
      <c r="D595" s="20">
        <v>723600</v>
      </c>
      <c r="E595" s="19" t="s">
        <v>25167</v>
      </c>
      <c r="F595" s="19" t="s">
        <v>1882</v>
      </c>
      <c r="G595" s="21" t="s">
        <v>25151</v>
      </c>
    </row>
    <row r="596" spans="1:7" ht="19.5" customHeight="1">
      <c r="A596" s="18" t="s">
        <v>4929</v>
      </c>
      <c r="B596" s="18" t="s">
        <v>25224</v>
      </c>
      <c r="C596" s="19" t="s">
        <v>167</v>
      </c>
      <c r="D596" s="20">
        <v>1040000</v>
      </c>
      <c r="E596" s="19" t="s">
        <v>25167</v>
      </c>
      <c r="F596" s="19" t="s">
        <v>105</v>
      </c>
      <c r="G596" s="21" t="s">
        <v>25227</v>
      </c>
    </row>
    <row r="597" spans="1:7" ht="19.5" customHeight="1">
      <c r="A597" s="18" t="s">
        <v>4929</v>
      </c>
      <c r="B597" s="18" t="s">
        <v>25224</v>
      </c>
      <c r="C597" s="19" t="s">
        <v>19</v>
      </c>
      <c r="D597" s="20">
        <v>940000</v>
      </c>
      <c r="E597" s="19" t="s">
        <v>25167</v>
      </c>
      <c r="F597" s="19" t="s">
        <v>1580</v>
      </c>
      <c r="G597" s="21" t="s">
        <v>25150</v>
      </c>
    </row>
    <row r="598" spans="1:7" ht="19.5" customHeight="1">
      <c r="A598" s="18" t="s">
        <v>5107</v>
      </c>
      <c r="B598" s="18" t="s">
        <v>25224</v>
      </c>
      <c r="C598" s="19" t="s">
        <v>167</v>
      </c>
      <c r="D598" s="20">
        <v>327030</v>
      </c>
      <c r="E598" s="19" t="s">
        <v>25167</v>
      </c>
      <c r="F598" s="19" t="s">
        <v>105</v>
      </c>
      <c r="G598" s="21" t="s">
        <v>25152</v>
      </c>
    </row>
    <row r="599" spans="1:7" ht="19.5" customHeight="1">
      <c r="A599" s="18" t="s">
        <v>5107</v>
      </c>
      <c r="B599" s="18" t="s">
        <v>25225</v>
      </c>
      <c r="C599" s="19" t="s">
        <v>19</v>
      </c>
      <c r="D599" s="20">
        <v>305080</v>
      </c>
      <c r="E599" s="19" t="s">
        <v>25167</v>
      </c>
      <c r="F599" s="19" t="s">
        <v>105</v>
      </c>
      <c r="G599" s="21" t="s">
        <v>25152</v>
      </c>
    </row>
    <row r="600" spans="1:7" ht="19.5" customHeight="1">
      <c r="A600" s="18" t="s">
        <v>4894</v>
      </c>
      <c r="B600" s="18" t="s">
        <v>25224</v>
      </c>
      <c r="C600" s="19" t="s">
        <v>19</v>
      </c>
      <c r="D600" s="20">
        <v>865000</v>
      </c>
      <c r="E600" s="19" t="s">
        <v>25167</v>
      </c>
      <c r="F600" s="19" t="s">
        <v>1580</v>
      </c>
      <c r="G600" s="21" t="s">
        <v>25227</v>
      </c>
    </row>
    <row r="601" spans="1:7" ht="19.5" customHeight="1">
      <c r="A601" s="18" t="s">
        <v>4894</v>
      </c>
      <c r="B601" s="18" t="s">
        <v>25224</v>
      </c>
      <c r="C601" s="19" t="s">
        <v>19</v>
      </c>
      <c r="D601" s="20">
        <v>750000</v>
      </c>
      <c r="E601" s="19" t="s">
        <v>25167</v>
      </c>
      <c r="F601" s="19" t="s">
        <v>1580</v>
      </c>
      <c r="G601" s="21" t="s">
        <v>25227</v>
      </c>
    </row>
    <row r="602" spans="1:7" ht="19.5" customHeight="1">
      <c r="A602" s="18" t="s">
        <v>4894</v>
      </c>
      <c r="B602" s="18" t="s">
        <v>25224</v>
      </c>
      <c r="C602" s="19" t="s">
        <v>19</v>
      </c>
      <c r="D602" s="20">
        <v>554100</v>
      </c>
      <c r="E602" s="19" t="s">
        <v>25167</v>
      </c>
      <c r="F602" s="19" t="s">
        <v>1580</v>
      </c>
      <c r="G602" s="21" t="s">
        <v>25227</v>
      </c>
    </row>
    <row r="603" spans="1:7" ht="19.5" customHeight="1">
      <c r="A603" s="18" t="s">
        <v>4890</v>
      </c>
      <c r="B603" s="18" t="s">
        <v>25224</v>
      </c>
      <c r="C603" s="19" t="s">
        <v>19</v>
      </c>
      <c r="D603" s="20">
        <v>375000</v>
      </c>
      <c r="E603" s="19" t="s">
        <v>25167</v>
      </c>
      <c r="F603" s="19" t="s">
        <v>1580</v>
      </c>
      <c r="G603" s="21" t="s">
        <v>25153</v>
      </c>
    </row>
    <row r="604" spans="1:7" ht="19.5" customHeight="1">
      <c r="A604" s="18" t="s">
        <v>4890</v>
      </c>
      <c r="B604" s="18" t="s">
        <v>25226</v>
      </c>
      <c r="C604" s="19" t="s">
        <v>51</v>
      </c>
      <c r="D604" s="20">
        <v>720000</v>
      </c>
      <c r="E604" s="19" t="s">
        <v>25167</v>
      </c>
      <c r="F604" s="19" t="s">
        <v>105</v>
      </c>
      <c r="G604" s="21" t="s">
        <v>25153</v>
      </c>
    </row>
    <row r="605" spans="1:7" ht="19.5" customHeight="1">
      <c r="A605" s="18" t="s">
        <v>4868</v>
      </c>
      <c r="B605" s="18" t="s">
        <v>25224</v>
      </c>
      <c r="C605" s="19" t="s">
        <v>710</v>
      </c>
      <c r="D605" s="20">
        <v>2270000</v>
      </c>
      <c r="E605" s="19" t="s">
        <v>25167</v>
      </c>
      <c r="F605" s="19" t="s">
        <v>2856</v>
      </c>
      <c r="G605" s="21" t="s">
        <v>25152</v>
      </c>
    </row>
    <row r="606" spans="1:7" ht="19.5" customHeight="1">
      <c r="A606" s="18" t="s">
        <v>4868</v>
      </c>
      <c r="B606" s="18" t="s">
        <v>25224</v>
      </c>
      <c r="C606" s="19" t="s">
        <v>19</v>
      </c>
      <c r="D606" s="20">
        <v>725000</v>
      </c>
      <c r="E606" s="19" t="s">
        <v>25167</v>
      </c>
      <c r="F606" s="19" t="s">
        <v>1580</v>
      </c>
      <c r="G606" s="21" t="s">
        <v>25152</v>
      </c>
    </row>
    <row r="607" spans="1:7" ht="19.5" customHeight="1">
      <c r="A607" s="18" t="s">
        <v>4868</v>
      </c>
      <c r="B607" s="18" t="s">
        <v>25224</v>
      </c>
      <c r="C607" s="19" t="s">
        <v>19</v>
      </c>
      <c r="D607" s="20">
        <v>316660</v>
      </c>
      <c r="E607" s="19" t="s">
        <v>25167</v>
      </c>
      <c r="F607" s="19" t="s">
        <v>105</v>
      </c>
      <c r="G607" s="21" t="s">
        <v>25152</v>
      </c>
    </row>
    <row r="608" spans="1:7" ht="19.5" customHeight="1">
      <c r="A608" s="18" t="s">
        <v>4804</v>
      </c>
      <c r="B608" s="18" t="s">
        <v>25224</v>
      </c>
      <c r="C608" s="19" t="s">
        <v>113</v>
      </c>
      <c r="D608" s="20">
        <v>593752</v>
      </c>
      <c r="E608" s="19" t="s">
        <v>25167</v>
      </c>
      <c r="F608" s="19" t="s">
        <v>1843</v>
      </c>
      <c r="G608" s="21" t="s">
        <v>25151</v>
      </c>
    </row>
    <row r="609" spans="1:7" ht="19.5" customHeight="1">
      <c r="A609" s="18" t="s">
        <v>4804</v>
      </c>
      <c r="B609" s="18" t="s">
        <v>25224</v>
      </c>
      <c r="C609" s="19" t="s">
        <v>19</v>
      </c>
      <c r="D609" s="20">
        <v>676500</v>
      </c>
      <c r="E609" s="19" t="s">
        <v>25167</v>
      </c>
      <c r="F609" s="19" t="s">
        <v>1580</v>
      </c>
      <c r="G609" s="21" t="s">
        <v>25151</v>
      </c>
    </row>
    <row r="610" spans="1:7" ht="19.5" customHeight="1">
      <c r="A610" s="18" t="s">
        <v>4795</v>
      </c>
      <c r="B610" s="18" t="s">
        <v>25225</v>
      </c>
      <c r="C610" s="19" t="s">
        <v>133</v>
      </c>
      <c r="D610" s="20">
        <v>996000</v>
      </c>
      <c r="E610" s="19" t="s">
        <v>25167</v>
      </c>
      <c r="F610" s="19" t="s">
        <v>105</v>
      </c>
      <c r="G610" s="21" t="s">
        <v>25153</v>
      </c>
    </row>
    <row r="611" spans="1:7" ht="19.5" customHeight="1">
      <c r="A611" s="18" t="s">
        <v>4795</v>
      </c>
      <c r="B611" s="18" t="s">
        <v>25225</v>
      </c>
      <c r="C611" s="19" t="s">
        <v>19</v>
      </c>
      <c r="D611" s="20">
        <v>1740000</v>
      </c>
      <c r="E611" s="19" t="s">
        <v>25167</v>
      </c>
      <c r="F611" s="19" t="s">
        <v>105</v>
      </c>
      <c r="G611" s="21" t="s">
        <v>25153</v>
      </c>
    </row>
    <row r="612" spans="1:7" ht="19.5" customHeight="1">
      <c r="A612" s="18" t="s">
        <v>4795</v>
      </c>
      <c r="B612" s="18" t="s">
        <v>25224</v>
      </c>
      <c r="C612" s="19" t="s">
        <v>133</v>
      </c>
      <c r="D612" s="20">
        <v>940678</v>
      </c>
      <c r="E612" s="19" t="s">
        <v>25167</v>
      </c>
      <c r="F612" s="19" t="s">
        <v>1580</v>
      </c>
      <c r="G612" s="21" t="s">
        <v>25153</v>
      </c>
    </row>
    <row r="613" spans="1:7" ht="19.5" customHeight="1">
      <c r="A613" s="18" t="s">
        <v>4863</v>
      </c>
      <c r="B613" s="18" t="s">
        <v>25224</v>
      </c>
      <c r="C613" s="19" t="s">
        <v>1550</v>
      </c>
      <c r="D613" s="20">
        <v>677500</v>
      </c>
      <c r="E613" s="19" t="s">
        <v>25167</v>
      </c>
      <c r="F613" s="19" t="s">
        <v>1580</v>
      </c>
      <c r="G613" s="21" t="s">
        <v>25151</v>
      </c>
    </row>
    <row r="614" spans="1:7" ht="19.5" customHeight="1">
      <c r="A614" s="18" t="s">
        <v>4863</v>
      </c>
      <c r="B614" s="18" t="s">
        <v>25224</v>
      </c>
      <c r="C614" s="19" t="s">
        <v>19</v>
      </c>
      <c r="D614" s="20">
        <v>409500</v>
      </c>
      <c r="E614" s="19" t="s">
        <v>25167</v>
      </c>
      <c r="F614" s="19" t="s">
        <v>105</v>
      </c>
      <c r="G614" s="21" t="s">
        <v>25151</v>
      </c>
    </row>
    <row r="615" spans="1:7" ht="19.5" customHeight="1">
      <c r="A615" s="18" t="s">
        <v>4863</v>
      </c>
      <c r="B615" s="18" t="s">
        <v>25224</v>
      </c>
      <c r="C615" s="19" t="s">
        <v>267</v>
      </c>
      <c r="D615" s="20">
        <v>1000000</v>
      </c>
      <c r="E615" s="19" t="s">
        <v>25167</v>
      </c>
      <c r="F615" s="19" t="s">
        <v>105</v>
      </c>
      <c r="G615" s="21" t="s">
        <v>25151</v>
      </c>
    </row>
    <row r="616" spans="1:7" ht="19.5" customHeight="1">
      <c r="A616" s="18" t="s">
        <v>4863</v>
      </c>
      <c r="B616" s="18" t="s">
        <v>25224</v>
      </c>
      <c r="C616" s="19" t="s">
        <v>19</v>
      </c>
      <c r="D616" s="20">
        <v>730000</v>
      </c>
      <c r="E616" s="19" t="s">
        <v>25167</v>
      </c>
      <c r="F616" s="19" t="s">
        <v>105</v>
      </c>
      <c r="G616" s="21" t="s">
        <v>25152</v>
      </c>
    </row>
    <row r="617" spans="1:7" ht="19.5" customHeight="1">
      <c r="A617" s="18" t="s">
        <v>4858</v>
      </c>
      <c r="B617" s="18" t="s">
        <v>25225</v>
      </c>
      <c r="C617" s="19" t="s">
        <v>19</v>
      </c>
      <c r="D617" s="20">
        <v>860000</v>
      </c>
      <c r="E617" s="19" t="s">
        <v>25167</v>
      </c>
      <c r="F617" s="19" t="s">
        <v>1580</v>
      </c>
      <c r="G617" s="21" t="s">
        <v>25153</v>
      </c>
    </row>
    <row r="618" spans="1:7" ht="19.5" customHeight="1">
      <c r="A618" s="18" t="s">
        <v>4858</v>
      </c>
      <c r="B618" s="18" t="s">
        <v>25224</v>
      </c>
      <c r="C618" s="19" t="s">
        <v>19</v>
      </c>
      <c r="D618" s="20">
        <v>1460000</v>
      </c>
      <c r="E618" s="19" t="s">
        <v>25167</v>
      </c>
      <c r="F618" s="19" t="s">
        <v>1580</v>
      </c>
      <c r="G618" s="21" t="s">
        <v>25153</v>
      </c>
    </row>
    <row r="619" spans="1:7" ht="19.5" customHeight="1">
      <c r="A619" s="18" t="s">
        <v>4851</v>
      </c>
      <c r="B619" s="18" t="s">
        <v>25224</v>
      </c>
      <c r="C619" s="19" t="s">
        <v>19</v>
      </c>
      <c r="D619" s="20">
        <v>210900</v>
      </c>
      <c r="E619" s="19" t="s">
        <v>25167</v>
      </c>
      <c r="F619" s="19" t="s">
        <v>1580</v>
      </c>
      <c r="G619" s="21" t="s">
        <v>25227</v>
      </c>
    </row>
    <row r="620" spans="1:7" ht="19.5" customHeight="1">
      <c r="A620" s="18" t="s">
        <v>4851</v>
      </c>
      <c r="B620" s="18" t="s">
        <v>25224</v>
      </c>
      <c r="C620" s="19" t="s">
        <v>19</v>
      </c>
      <c r="D620" s="20">
        <v>560100</v>
      </c>
      <c r="E620" s="19" t="s">
        <v>25167</v>
      </c>
      <c r="F620" s="19" t="s">
        <v>1580</v>
      </c>
      <c r="G620" s="21" t="s">
        <v>25151</v>
      </c>
    </row>
    <row r="621" spans="1:7" ht="19.5" customHeight="1">
      <c r="A621" s="18" t="s">
        <v>4760</v>
      </c>
      <c r="B621" s="18" t="s">
        <v>25224</v>
      </c>
      <c r="C621" s="19" t="s">
        <v>60</v>
      </c>
      <c r="D621" s="20">
        <v>540000</v>
      </c>
      <c r="E621" s="19" t="s">
        <v>25167</v>
      </c>
      <c r="F621" s="19" t="s">
        <v>105</v>
      </c>
      <c r="G621" s="21" t="s">
        <v>25227</v>
      </c>
    </row>
    <row r="622" spans="1:7" ht="19.5" customHeight="1">
      <c r="A622" s="18" t="s">
        <v>4760</v>
      </c>
      <c r="B622" s="18" t="s">
        <v>25224</v>
      </c>
      <c r="C622" s="19" t="s">
        <v>167</v>
      </c>
      <c r="D622" s="20">
        <v>210000</v>
      </c>
      <c r="E622" s="19" t="s">
        <v>25167</v>
      </c>
      <c r="F622" s="19" t="s">
        <v>105</v>
      </c>
      <c r="G622" s="21" t="s">
        <v>25227</v>
      </c>
    </row>
    <row r="623" spans="1:7" ht="19.5" customHeight="1">
      <c r="A623" s="18" t="s">
        <v>4716</v>
      </c>
      <c r="B623" s="18" t="s">
        <v>25224</v>
      </c>
      <c r="C623" s="19" t="s">
        <v>144</v>
      </c>
      <c r="D623" s="20">
        <v>1080000</v>
      </c>
      <c r="E623" s="19" t="s">
        <v>25167</v>
      </c>
      <c r="F623" s="19" t="s">
        <v>105</v>
      </c>
      <c r="G623" s="21" t="s">
        <v>25151</v>
      </c>
    </row>
    <row r="624" spans="1:7" ht="19.5" customHeight="1">
      <c r="A624" s="18" t="s">
        <v>4716</v>
      </c>
      <c r="B624" s="18" t="s">
        <v>25224</v>
      </c>
      <c r="C624" s="19" t="s">
        <v>167</v>
      </c>
      <c r="D624" s="20">
        <v>1800000</v>
      </c>
      <c r="E624" s="19" t="s">
        <v>25167</v>
      </c>
      <c r="F624" s="19" t="s">
        <v>105</v>
      </c>
      <c r="G624" s="21" t="s">
        <v>25151</v>
      </c>
    </row>
    <row r="625" spans="1:7" ht="19.5" customHeight="1">
      <c r="A625" s="18" t="s">
        <v>4828</v>
      </c>
      <c r="B625" s="18" t="s">
        <v>25224</v>
      </c>
      <c r="C625" s="19" t="s">
        <v>19</v>
      </c>
      <c r="D625" s="20">
        <v>972500</v>
      </c>
      <c r="E625" s="19" t="s">
        <v>25167</v>
      </c>
      <c r="F625" s="19" t="s">
        <v>1580</v>
      </c>
      <c r="G625" s="21" t="s">
        <v>25156</v>
      </c>
    </row>
    <row r="626" spans="1:7" ht="19.5" customHeight="1">
      <c r="A626" s="18" t="s">
        <v>4828</v>
      </c>
      <c r="B626" s="18" t="s">
        <v>25224</v>
      </c>
      <c r="C626" s="19" t="s">
        <v>19</v>
      </c>
      <c r="D626" s="20">
        <v>730000</v>
      </c>
      <c r="E626" s="19" t="s">
        <v>25167</v>
      </c>
      <c r="F626" s="19" t="s">
        <v>105</v>
      </c>
      <c r="G626" s="21" t="s">
        <v>25156</v>
      </c>
    </row>
    <row r="627" spans="1:7" ht="19.5" customHeight="1">
      <c r="A627" s="18" t="s">
        <v>4828</v>
      </c>
      <c r="B627" s="18" t="s">
        <v>25225</v>
      </c>
      <c r="C627" s="19" t="s">
        <v>19</v>
      </c>
      <c r="D627" s="20">
        <v>935000</v>
      </c>
      <c r="E627" s="19" t="s">
        <v>25167</v>
      </c>
      <c r="F627" s="19" t="s">
        <v>1580</v>
      </c>
      <c r="G627" s="21" t="s">
        <v>25156</v>
      </c>
    </row>
    <row r="628" spans="1:7" ht="19.5" customHeight="1">
      <c r="A628" s="18" t="s">
        <v>4699</v>
      </c>
      <c r="B628" s="18" t="s">
        <v>25224</v>
      </c>
      <c r="C628" s="19" t="s">
        <v>133</v>
      </c>
      <c r="D628" s="20">
        <v>655000</v>
      </c>
      <c r="E628" s="19" t="s">
        <v>25167</v>
      </c>
      <c r="F628" s="19" t="s">
        <v>105</v>
      </c>
      <c r="G628" s="21" t="s">
        <v>25153</v>
      </c>
    </row>
    <row r="629" spans="1:7" ht="19.5" customHeight="1">
      <c r="A629" s="18" t="s">
        <v>4699</v>
      </c>
      <c r="B629" s="18" t="s">
        <v>25224</v>
      </c>
      <c r="C629" s="19" t="s">
        <v>19</v>
      </c>
      <c r="D629" s="20">
        <v>597300</v>
      </c>
      <c r="E629" s="19" t="s">
        <v>25167</v>
      </c>
      <c r="F629" s="19" t="s">
        <v>105</v>
      </c>
      <c r="G629" s="21" t="s">
        <v>25153</v>
      </c>
    </row>
    <row r="630" spans="1:7" ht="19.5" customHeight="1">
      <c r="A630" s="18" t="s">
        <v>4699</v>
      </c>
      <c r="B630" s="18" t="s">
        <v>25225</v>
      </c>
      <c r="C630" s="19" t="s">
        <v>19</v>
      </c>
      <c r="D630" s="20">
        <v>826000</v>
      </c>
      <c r="E630" s="19" t="s">
        <v>25167</v>
      </c>
      <c r="F630" s="19" t="s">
        <v>1580</v>
      </c>
      <c r="G630" s="21" t="s">
        <v>25153</v>
      </c>
    </row>
    <row r="631" spans="1:7" ht="19.5" customHeight="1">
      <c r="A631" s="18" t="s">
        <v>4684</v>
      </c>
      <c r="B631" s="18" t="s">
        <v>25224</v>
      </c>
      <c r="C631" s="19" t="s">
        <v>133</v>
      </c>
      <c r="D631" s="20">
        <v>1040000</v>
      </c>
      <c r="E631" s="19" t="s">
        <v>25167</v>
      </c>
      <c r="F631" s="19" t="s">
        <v>105</v>
      </c>
      <c r="G631" s="21" t="s">
        <v>25151</v>
      </c>
    </row>
    <row r="632" spans="1:7" ht="19.5" customHeight="1">
      <c r="A632" s="18" t="s">
        <v>4684</v>
      </c>
      <c r="B632" s="18" t="s">
        <v>25224</v>
      </c>
      <c r="C632" s="19" t="s">
        <v>19</v>
      </c>
      <c r="D632" s="20">
        <v>806900</v>
      </c>
      <c r="E632" s="19" t="s">
        <v>25167</v>
      </c>
      <c r="F632" s="19" t="s">
        <v>105</v>
      </c>
      <c r="G632" s="21" t="s">
        <v>25151</v>
      </c>
    </row>
    <row r="633" spans="1:7" ht="19.5" customHeight="1">
      <c r="A633" s="18" t="s">
        <v>4684</v>
      </c>
      <c r="B633" s="18" t="s">
        <v>25224</v>
      </c>
      <c r="C633" s="19" t="s">
        <v>19</v>
      </c>
      <c r="D633" s="20">
        <v>390000</v>
      </c>
      <c r="E633" s="19" t="s">
        <v>25167</v>
      </c>
      <c r="F633" s="19" t="s">
        <v>1707</v>
      </c>
      <c r="G633" s="21" t="s">
        <v>25151</v>
      </c>
    </row>
    <row r="634" spans="1:7" ht="19.5" customHeight="1">
      <c r="A634" s="18" t="s">
        <v>7902</v>
      </c>
      <c r="B634" s="18" t="s">
        <v>25226</v>
      </c>
      <c r="C634" s="19" t="s">
        <v>19</v>
      </c>
      <c r="D634" s="20">
        <v>1000000</v>
      </c>
      <c r="E634" s="19" t="s">
        <v>25167</v>
      </c>
      <c r="F634" s="19" t="s">
        <v>105</v>
      </c>
      <c r="G634" s="23" t="s">
        <v>25235</v>
      </c>
    </row>
    <row r="635" spans="1:7" ht="19.5" customHeight="1">
      <c r="A635" s="18" t="s">
        <v>7902</v>
      </c>
      <c r="B635" s="18" t="s">
        <v>25224</v>
      </c>
      <c r="C635" s="19" t="s">
        <v>19</v>
      </c>
      <c r="D635" s="20">
        <v>1640000</v>
      </c>
      <c r="E635" s="19" t="s">
        <v>25167</v>
      </c>
      <c r="F635" s="19" t="s">
        <v>105</v>
      </c>
      <c r="G635" s="21" t="s">
        <v>25151</v>
      </c>
    </row>
    <row r="636" spans="1:7" ht="19.5" customHeight="1">
      <c r="A636" s="18" t="s">
        <v>4605</v>
      </c>
      <c r="B636" s="18" t="s">
        <v>25224</v>
      </c>
      <c r="C636" s="19" t="s">
        <v>19</v>
      </c>
      <c r="D636" s="20">
        <v>1000000</v>
      </c>
      <c r="E636" s="19" t="s">
        <v>25167</v>
      </c>
      <c r="F636" s="19" t="s">
        <v>105</v>
      </c>
      <c r="G636" s="21" t="s">
        <v>25152</v>
      </c>
    </row>
    <row r="637" spans="1:7" ht="19.5" customHeight="1">
      <c r="A637" s="18" t="s">
        <v>4605</v>
      </c>
      <c r="B637" s="18" t="s">
        <v>25224</v>
      </c>
      <c r="C637" s="19" t="s">
        <v>1401</v>
      </c>
      <c r="D637" s="20">
        <v>1000000</v>
      </c>
      <c r="E637" s="19" t="s">
        <v>25167</v>
      </c>
      <c r="F637" s="19" t="s">
        <v>105</v>
      </c>
      <c r="G637" s="21" t="s">
        <v>25152</v>
      </c>
    </row>
    <row r="638" spans="1:7" ht="19.5" customHeight="1">
      <c r="A638" s="18" t="s">
        <v>4605</v>
      </c>
      <c r="B638" s="18" t="s">
        <v>25224</v>
      </c>
      <c r="C638" s="19" t="s">
        <v>19</v>
      </c>
      <c r="D638" s="20">
        <v>1000000</v>
      </c>
      <c r="E638" s="19" t="s">
        <v>25167</v>
      </c>
      <c r="F638" s="19" t="s">
        <v>105</v>
      </c>
      <c r="G638" s="21" t="s">
        <v>25152</v>
      </c>
    </row>
    <row r="639" spans="1:7" ht="19.5" customHeight="1">
      <c r="A639" s="18" t="s">
        <v>4605</v>
      </c>
      <c r="B639" s="18" t="s">
        <v>25224</v>
      </c>
      <c r="C639" s="19" t="s">
        <v>19</v>
      </c>
      <c r="D639" s="20">
        <v>500000</v>
      </c>
      <c r="E639" s="19" t="s">
        <v>25167</v>
      </c>
      <c r="F639" s="19" t="s">
        <v>105</v>
      </c>
      <c r="G639" s="21" t="s">
        <v>25152</v>
      </c>
    </row>
    <row r="640" spans="1:7" ht="19.5" customHeight="1">
      <c r="A640" s="18" t="s">
        <v>4620</v>
      </c>
      <c r="B640" s="18" t="s">
        <v>25224</v>
      </c>
      <c r="C640" s="19" t="s">
        <v>19</v>
      </c>
      <c r="D640" s="20">
        <v>830000</v>
      </c>
      <c r="E640" s="19" t="s">
        <v>25167</v>
      </c>
      <c r="F640" s="19" t="s">
        <v>105</v>
      </c>
      <c r="G640" s="21" t="s">
        <v>25151</v>
      </c>
    </row>
    <row r="641" spans="1:7" ht="19.5" customHeight="1">
      <c r="A641" s="18" t="s">
        <v>4620</v>
      </c>
      <c r="B641" s="18" t="s">
        <v>25224</v>
      </c>
      <c r="C641" s="19" t="s">
        <v>133</v>
      </c>
      <c r="D641" s="20">
        <v>285000</v>
      </c>
      <c r="E641" s="19" t="s">
        <v>25167</v>
      </c>
      <c r="F641" s="19" t="s">
        <v>105</v>
      </c>
      <c r="G641" s="21" t="s">
        <v>25151</v>
      </c>
    </row>
    <row r="642" spans="1:7" ht="19.5" customHeight="1">
      <c r="A642" s="18" t="s">
        <v>4620</v>
      </c>
      <c r="B642" s="18" t="s">
        <v>25224</v>
      </c>
      <c r="C642" s="19" t="s">
        <v>167</v>
      </c>
      <c r="D642" s="20">
        <v>468000</v>
      </c>
      <c r="E642" s="19" t="s">
        <v>25167</v>
      </c>
      <c r="F642" s="19" t="s">
        <v>2417</v>
      </c>
      <c r="G642" s="21" t="s">
        <v>25151</v>
      </c>
    </row>
    <row r="643" spans="1:7" ht="19.5" customHeight="1">
      <c r="A643" s="18" t="s">
        <v>4592</v>
      </c>
      <c r="B643" s="18" t="s">
        <v>25224</v>
      </c>
      <c r="C643" s="19" t="s">
        <v>19</v>
      </c>
      <c r="D643" s="20">
        <v>233000</v>
      </c>
      <c r="E643" s="19" t="s">
        <v>25167</v>
      </c>
      <c r="F643" s="19" t="s">
        <v>105</v>
      </c>
      <c r="G643" s="21" t="s">
        <v>25150</v>
      </c>
    </row>
    <row r="644" spans="1:7" ht="19.5" customHeight="1">
      <c r="A644" s="18" t="s">
        <v>4592</v>
      </c>
      <c r="B644" s="18" t="s">
        <v>25224</v>
      </c>
      <c r="C644" s="19" t="s">
        <v>19</v>
      </c>
      <c r="D644" s="20">
        <v>530000</v>
      </c>
      <c r="E644" s="19" t="s">
        <v>25167</v>
      </c>
      <c r="F644" s="19" t="s">
        <v>105</v>
      </c>
      <c r="G644" s="21" t="s">
        <v>25156</v>
      </c>
    </row>
    <row r="645" spans="1:7" ht="19.5" customHeight="1">
      <c r="A645" s="22" t="s">
        <v>4563</v>
      </c>
      <c r="B645" s="22" t="s">
        <v>25224</v>
      </c>
      <c r="C645" s="19" t="s">
        <v>19</v>
      </c>
      <c r="D645" s="20">
        <v>930000</v>
      </c>
      <c r="E645" s="19" t="s">
        <v>25167</v>
      </c>
      <c r="F645" s="19" t="s">
        <v>105</v>
      </c>
      <c r="G645" s="21" t="s">
        <v>25151</v>
      </c>
    </row>
    <row r="646" spans="1:7" ht="19.5" customHeight="1">
      <c r="A646" s="22" t="s">
        <v>4563</v>
      </c>
      <c r="B646" s="22" t="s">
        <v>25224</v>
      </c>
      <c r="C646" s="19" t="s">
        <v>133</v>
      </c>
      <c r="D646" s="20">
        <v>301275</v>
      </c>
      <c r="E646" s="19" t="s">
        <v>25167</v>
      </c>
      <c r="F646" s="19" t="s">
        <v>105</v>
      </c>
      <c r="G646" s="21" t="s">
        <v>25153</v>
      </c>
    </row>
    <row r="647" spans="1:7" ht="19.5" customHeight="1">
      <c r="A647" s="22" t="s">
        <v>4563</v>
      </c>
      <c r="B647" s="22" t="s">
        <v>25224</v>
      </c>
      <c r="C647" s="19" t="s">
        <v>710</v>
      </c>
      <c r="D647" s="20">
        <v>515000</v>
      </c>
      <c r="E647" s="19" t="s">
        <v>25167</v>
      </c>
      <c r="F647" s="19" t="s">
        <v>105</v>
      </c>
      <c r="G647" s="21" t="s">
        <v>25156</v>
      </c>
    </row>
    <row r="648" spans="1:7" ht="19.5" customHeight="1">
      <c r="A648" s="22" t="s">
        <v>4558</v>
      </c>
      <c r="B648" s="22" t="s">
        <v>25224</v>
      </c>
      <c r="C648" s="19" t="s">
        <v>19</v>
      </c>
      <c r="D648" s="20">
        <v>870000</v>
      </c>
      <c r="E648" s="19" t="s">
        <v>25167</v>
      </c>
      <c r="F648" s="19" t="s">
        <v>105</v>
      </c>
      <c r="G648" s="21" t="s">
        <v>25153</v>
      </c>
    </row>
    <row r="649" spans="1:7" ht="19.5" customHeight="1">
      <c r="A649" s="22" t="s">
        <v>4558</v>
      </c>
      <c r="B649" s="22" t="s">
        <v>25244</v>
      </c>
      <c r="C649" s="19" t="s">
        <v>191</v>
      </c>
      <c r="D649" s="20">
        <v>1065000</v>
      </c>
      <c r="E649" s="19" t="s">
        <v>25167</v>
      </c>
      <c r="F649" s="19" t="s">
        <v>22369</v>
      </c>
      <c r="G649" s="21" t="s">
        <v>25153</v>
      </c>
    </row>
    <row r="650" spans="1:7" ht="19.5" customHeight="1">
      <c r="A650" s="22" t="s">
        <v>4526</v>
      </c>
      <c r="B650" s="22" t="s">
        <v>25224</v>
      </c>
      <c r="C650" s="19" t="s">
        <v>19</v>
      </c>
      <c r="D650" s="20">
        <v>182000</v>
      </c>
      <c r="E650" s="19" t="s">
        <v>25167</v>
      </c>
      <c r="F650" s="19" t="s">
        <v>105</v>
      </c>
      <c r="G650" s="21" t="s">
        <v>25151</v>
      </c>
    </row>
    <row r="651" spans="1:7" ht="19.5" customHeight="1">
      <c r="A651" s="22" t="s">
        <v>4526</v>
      </c>
      <c r="B651" s="22" t="s">
        <v>25224</v>
      </c>
      <c r="C651" s="19" t="s">
        <v>19</v>
      </c>
      <c r="D651" s="20">
        <v>430000</v>
      </c>
      <c r="E651" s="19" t="s">
        <v>25167</v>
      </c>
      <c r="F651" s="19" t="s">
        <v>105</v>
      </c>
      <c r="G651" s="21" t="s">
        <v>25151</v>
      </c>
    </row>
    <row r="652" spans="1:7" ht="19.5" customHeight="1">
      <c r="A652" s="18" t="s">
        <v>4517</v>
      </c>
      <c r="B652" s="18" t="s">
        <v>25224</v>
      </c>
      <c r="C652" s="19" t="s">
        <v>25232</v>
      </c>
      <c r="D652" s="20">
        <v>620000</v>
      </c>
      <c r="E652" s="19" t="s">
        <v>25167</v>
      </c>
      <c r="F652" s="19" t="s">
        <v>105</v>
      </c>
      <c r="G652" s="21" t="s">
        <v>25151</v>
      </c>
    </row>
    <row r="653" spans="1:7" ht="19.5" customHeight="1">
      <c r="A653" s="18" t="s">
        <v>4517</v>
      </c>
      <c r="B653" s="18" t="s">
        <v>25224</v>
      </c>
      <c r="C653" s="19" t="s">
        <v>19</v>
      </c>
      <c r="D653" s="20">
        <v>781000</v>
      </c>
      <c r="E653" s="19" t="s">
        <v>25167</v>
      </c>
      <c r="F653" s="19" t="s">
        <v>105</v>
      </c>
      <c r="G653" s="21" t="s">
        <v>25151</v>
      </c>
    </row>
    <row r="654" spans="1:7" ht="19.5" customHeight="1">
      <c r="A654" s="18" t="s">
        <v>4517</v>
      </c>
      <c r="B654" s="18" t="s">
        <v>25225</v>
      </c>
      <c r="C654" s="19" t="s">
        <v>19</v>
      </c>
      <c r="D654" s="20">
        <v>1500000</v>
      </c>
      <c r="E654" s="19" t="s">
        <v>25167</v>
      </c>
      <c r="F654" s="19" t="s">
        <v>105</v>
      </c>
      <c r="G654" s="21" t="s">
        <v>25151</v>
      </c>
    </row>
    <row r="655" spans="1:7" ht="19.5" customHeight="1">
      <c r="A655" s="22" t="s">
        <v>4485</v>
      </c>
      <c r="B655" s="22" t="s">
        <v>25226</v>
      </c>
      <c r="C655" s="19" t="s">
        <v>19</v>
      </c>
      <c r="D655" s="20">
        <v>711000</v>
      </c>
      <c r="E655" s="19" t="s">
        <v>25167</v>
      </c>
      <c r="F655" s="19" t="s">
        <v>1127</v>
      </c>
      <c r="G655" s="21" t="s">
        <v>25151</v>
      </c>
    </row>
    <row r="656" spans="1:7" ht="19.5" customHeight="1">
      <c r="A656" s="22" t="s">
        <v>4485</v>
      </c>
      <c r="B656" s="22" t="s">
        <v>25224</v>
      </c>
      <c r="C656" s="19" t="s">
        <v>19</v>
      </c>
      <c r="D656" s="20">
        <v>870000</v>
      </c>
      <c r="E656" s="19" t="s">
        <v>25167</v>
      </c>
      <c r="F656" s="19" t="s">
        <v>105</v>
      </c>
      <c r="G656" s="21" t="s">
        <v>25227</v>
      </c>
    </row>
    <row r="657" spans="1:7" ht="19.5" customHeight="1">
      <c r="A657" s="18" t="s">
        <v>4495</v>
      </c>
      <c r="B657" s="18" t="s">
        <v>25224</v>
      </c>
      <c r="C657" s="19" t="s">
        <v>19</v>
      </c>
      <c r="D657" s="20">
        <v>490000</v>
      </c>
      <c r="E657" s="19" t="s">
        <v>25167</v>
      </c>
      <c r="F657" s="19" t="s">
        <v>105</v>
      </c>
      <c r="G657" s="21" t="s">
        <v>25157</v>
      </c>
    </row>
    <row r="658" spans="1:7" ht="19.5" customHeight="1">
      <c r="A658" s="18" t="s">
        <v>4495</v>
      </c>
      <c r="B658" s="18" t="s">
        <v>25224</v>
      </c>
      <c r="C658" s="19" t="s">
        <v>25232</v>
      </c>
      <c r="D658" s="20">
        <v>520000</v>
      </c>
      <c r="E658" s="19" t="s">
        <v>25167</v>
      </c>
      <c r="F658" s="19" t="s">
        <v>105</v>
      </c>
      <c r="G658" s="21" t="s">
        <v>25156</v>
      </c>
    </row>
    <row r="659" spans="1:7" ht="19.5" customHeight="1">
      <c r="A659" s="18" t="s">
        <v>4471</v>
      </c>
      <c r="B659" s="18" t="s">
        <v>25224</v>
      </c>
      <c r="C659" s="19" t="s">
        <v>25232</v>
      </c>
      <c r="D659" s="20">
        <v>542500</v>
      </c>
      <c r="E659" s="19" t="s">
        <v>25167</v>
      </c>
      <c r="F659" s="19" t="s">
        <v>105</v>
      </c>
      <c r="G659" s="21" t="s">
        <v>25151</v>
      </c>
    </row>
    <row r="660" spans="1:7" ht="19.5" customHeight="1">
      <c r="A660" s="18" t="s">
        <v>4471</v>
      </c>
      <c r="B660" s="18" t="s">
        <v>25224</v>
      </c>
      <c r="C660" s="19" t="s">
        <v>19</v>
      </c>
      <c r="D660" s="20">
        <v>998800</v>
      </c>
      <c r="E660" s="19" t="s">
        <v>25167</v>
      </c>
      <c r="F660" s="19" t="s">
        <v>2556</v>
      </c>
      <c r="G660" s="21" t="s">
        <v>25151</v>
      </c>
    </row>
    <row r="661" spans="1:7" ht="19.5" customHeight="1">
      <c r="A661" s="22" t="s">
        <v>4427</v>
      </c>
      <c r="B661" s="22" t="s">
        <v>25224</v>
      </c>
      <c r="C661" s="19" t="s">
        <v>25232</v>
      </c>
      <c r="D661" s="20">
        <v>529800</v>
      </c>
      <c r="E661" s="19" t="s">
        <v>25167</v>
      </c>
      <c r="F661" s="19" t="s">
        <v>105</v>
      </c>
      <c r="G661" s="21" t="s">
        <v>25150</v>
      </c>
    </row>
    <row r="662" spans="1:7" ht="19.5" customHeight="1">
      <c r="A662" s="22" t="s">
        <v>4427</v>
      </c>
      <c r="B662" s="22" t="s">
        <v>25224</v>
      </c>
      <c r="C662" s="19" t="s">
        <v>19</v>
      </c>
      <c r="D662" s="20">
        <v>830000</v>
      </c>
      <c r="E662" s="19" t="s">
        <v>25167</v>
      </c>
      <c r="F662" s="19" t="s">
        <v>105</v>
      </c>
      <c r="G662" s="21" t="s">
        <v>25150</v>
      </c>
    </row>
    <row r="663" spans="1:7" ht="19.5" customHeight="1">
      <c r="A663" s="18" t="s">
        <v>4422</v>
      </c>
      <c r="B663" s="18" t="s">
        <v>25224</v>
      </c>
      <c r="C663" s="19" t="s">
        <v>25232</v>
      </c>
      <c r="D663" s="20">
        <v>904950</v>
      </c>
      <c r="E663" s="19" t="s">
        <v>25167</v>
      </c>
      <c r="F663" s="19" t="s">
        <v>105</v>
      </c>
      <c r="G663" s="21" t="s">
        <v>25151</v>
      </c>
    </row>
    <row r="664" spans="1:7" ht="19.5" customHeight="1">
      <c r="A664" s="18" t="s">
        <v>4422</v>
      </c>
      <c r="B664" s="18" t="s">
        <v>25224</v>
      </c>
      <c r="C664" s="19" t="s">
        <v>19</v>
      </c>
      <c r="D664" s="20">
        <v>940000</v>
      </c>
      <c r="E664" s="19" t="s">
        <v>25167</v>
      </c>
      <c r="F664" s="19" t="s">
        <v>2417</v>
      </c>
      <c r="G664" s="21" t="s">
        <v>25151</v>
      </c>
    </row>
    <row r="665" spans="1:7" ht="19.5" customHeight="1">
      <c r="A665" s="18" t="s">
        <v>4402</v>
      </c>
      <c r="B665" s="18" t="s">
        <v>25224</v>
      </c>
      <c r="C665" s="19" t="s">
        <v>25232</v>
      </c>
      <c r="D665" s="20">
        <v>2050000</v>
      </c>
      <c r="E665" s="19" t="s">
        <v>25167</v>
      </c>
      <c r="F665" s="19" t="s">
        <v>105</v>
      </c>
      <c r="G665" s="21" t="s">
        <v>25151</v>
      </c>
    </row>
    <row r="666" spans="1:7" ht="19.5" customHeight="1">
      <c r="A666" s="18" t="s">
        <v>4402</v>
      </c>
      <c r="B666" s="18" t="s">
        <v>25224</v>
      </c>
      <c r="C666" s="19" t="s">
        <v>19</v>
      </c>
      <c r="D666" s="20">
        <v>895000</v>
      </c>
      <c r="E666" s="19" t="s">
        <v>25167</v>
      </c>
      <c r="F666" s="19" t="s">
        <v>105</v>
      </c>
      <c r="G666" s="21" t="s">
        <v>25151</v>
      </c>
    </row>
    <row r="667" spans="1:7" ht="19.5" customHeight="1">
      <c r="A667" s="18" t="s">
        <v>4402</v>
      </c>
      <c r="B667" s="18" t="s">
        <v>25224</v>
      </c>
      <c r="C667" s="19" t="s">
        <v>212</v>
      </c>
      <c r="D667" s="20">
        <v>925000</v>
      </c>
      <c r="E667" s="19" t="s">
        <v>25167</v>
      </c>
      <c r="F667" s="19" t="s">
        <v>105</v>
      </c>
      <c r="G667" s="21" t="s">
        <v>25151</v>
      </c>
    </row>
    <row r="668" spans="1:7" ht="19.5" customHeight="1">
      <c r="A668" s="18" t="s">
        <v>4398</v>
      </c>
      <c r="B668" s="18" t="s">
        <v>25224</v>
      </c>
      <c r="C668" s="19" t="s">
        <v>25232</v>
      </c>
      <c r="D668" s="20">
        <v>475000</v>
      </c>
      <c r="E668" s="19" t="s">
        <v>25167</v>
      </c>
      <c r="F668" s="19" t="s">
        <v>105</v>
      </c>
      <c r="G668" s="21" t="s">
        <v>25151</v>
      </c>
    </row>
    <row r="669" spans="1:7" ht="19.5" customHeight="1">
      <c r="A669" s="18" t="s">
        <v>4398</v>
      </c>
      <c r="B669" s="18" t="s">
        <v>25224</v>
      </c>
      <c r="C669" s="19" t="s">
        <v>25232</v>
      </c>
      <c r="D669" s="20">
        <v>987870</v>
      </c>
      <c r="E669" s="19" t="s">
        <v>25167</v>
      </c>
      <c r="F669" s="19" t="s">
        <v>105</v>
      </c>
      <c r="G669" s="21" t="s">
        <v>25154</v>
      </c>
    </row>
    <row r="670" spans="1:7" ht="19.5" customHeight="1">
      <c r="A670" s="18" t="s">
        <v>4389</v>
      </c>
      <c r="B670" s="18" t="s">
        <v>25224</v>
      </c>
      <c r="C670" s="19" t="s">
        <v>25232</v>
      </c>
      <c r="D670" s="20">
        <v>1080000</v>
      </c>
      <c r="E670" s="19" t="s">
        <v>25167</v>
      </c>
      <c r="F670" s="19" t="s">
        <v>105</v>
      </c>
      <c r="G670" s="23" t="s">
        <v>25239</v>
      </c>
    </row>
    <row r="671" spans="1:7" ht="19.5" customHeight="1">
      <c r="A671" s="18" t="s">
        <v>4389</v>
      </c>
      <c r="B671" s="18" t="s">
        <v>25225</v>
      </c>
      <c r="C671" s="19" t="s">
        <v>19</v>
      </c>
      <c r="D671" s="20">
        <v>1040000</v>
      </c>
      <c r="E671" s="19" t="s">
        <v>25167</v>
      </c>
      <c r="F671" s="19" t="s">
        <v>105</v>
      </c>
      <c r="G671" s="23" t="s">
        <v>25239</v>
      </c>
    </row>
    <row r="672" spans="1:7" ht="19.5" customHeight="1">
      <c r="A672" s="18" t="s">
        <v>4384</v>
      </c>
      <c r="B672" s="18" t="s">
        <v>25225</v>
      </c>
      <c r="C672" s="19" t="s">
        <v>19</v>
      </c>
      <c r="D672" s="20">
        <v>500000</v>
      </c>
      <c r="E672" s="19" t="s">
        <v>25167</v>
      </c>
      <c r="F672" s="19" t="s">
        <v>105</v>
      </c>
      <c r="G672" s="21" t="s">
        <v>25153</v>
      </c>
    </row>
    <row r="673" spans="1:7" ht="19.5" customHeight="1">
      <c r="A673" s="18" t="s">
        <v>4384</v>
      </c>
      <c r="B673" s="18" t="s">
        <v>25224</v>
      </c>
      <c r="C673" s="19" t="s">
        <v>25232</v>
      </c>
      <c r="D673" s="20">
        <v>422000</v>
      </c>
      <c r="E673" s="19" t="s">
        <v>25167</v>
      </c>
      <c r="F673" s="19" t="s">
        <v>105</v>
      </c>
      <c r="G673" s="21" t="s">
        <v>25153</v>
      </c>
    </row>
    <row r="674" spans="1:7" ht="19.5" customHeight="1">
      <c r="A674" s="22" t="s">
        <v>4301</v>
      </c>
      <c r="B674" s="22" t="s">
        <v>25225</v>
      </c>
      <c r="C674" s="19" t="s">
        <v>51</v>
      </c>
      <c r="D674" s="20">
        <v>1040000</v>
      </c>
      <c r="E674" s="19" t="s">
        <v>25167</v>
      </c>
      <c r="F674" s="19" t="s">
        <v>3894</v>
      </c>
      <c r="G674" s="21" t="s">
        <v>25154</v>
      </c>
    </row>
    <row r="675" spans="1:7" ht="19.5" customHeight="1">
      <c r="A675" s="22" t="s">
        <v>4301</v>
      </c>
      <c r="B675" s="22" t="s">
        <v>25225</v>
      </c>
      <c r="C675" s="19" t="s">
        <v>212</v>
      </c>
      <c r="D675" s="20">
        <v>473000</v>
      </c>
      <c r="E675" s="19" t="s">
        <v>25167</v>
      </c>
      <c r="F675" s="19" t="s">
        <v>105</v>
      </c>
      <c r="G675" s="21" t="s">
        <v>25154</v>
      </c>
    </row>
    <row r="676" spans="1:7" ht="19.5" customHeight="1">
      <c r="A676" s="22" t="s">
        <v>4301</v>
      </c>
      <c r="B676" s="22" t="s">
        <v>25225</v>
      </c>
      <c r="C676" s="19" t="s">
        <v>19</v>
      </c>
      <c r="D676" s="20">
        <v>519200</v>
      </c>
      <c r="E676" s="19" t="s">
        <v>25167</v>
      </c>
      <c r="F676" s="19" t="s">
        <v>3894</v>
      </c>
      <c r="G676" s="21" t="s">
        <v>25154</v>
      </c>
    </row>
    <row r="677" spans="1:7" ht="19.5" customHeight="1">
      <c r="A677" s="22" t="s">
        <v>4301</v>
      </c>
      <c r="B677" s="22" t="s">
        <v>25224</v>
      </c>
      <c r="C677" s="19" t="s">
        <v>167</v>
      </c>
      <c r="D677" s="20">
        <v>819600</v>
      </c>
      <c r="E677" s="19" t="s">
        <v>25167</v>
      </c>
      <c r="F677" s="19" t="s">
        <v>105</v>
      </c>
      <c r="G677" s="21" t="s">
        <v>25154</v>
      </c>
    </row>
    <row r="678" spans="1:7" ht="19.5" customHeight="1">
      <c r="A678" s="18" t="s">
        <v>4265</v>
      </c>
      <c r="B678" s="18" t="s">
        <v>25224</v>
      </c>
      <c r="C678" s="19" t="s">
        <v>19</v>
      </c>
      <c r="D678" s="20">
        <v>610000</v>
      </c>
      <c r="E678" s="19" t="s">
        <v>25167</v>
      </c>
      <c r="F678" s="19" t="s">
        <v>3894</v>
      </c>
      <c r="G678" s="21" t="s">
        <v>25151</v>
      </c>
    </row>
    <row r="679" spans="1:7" ht="19.5" customHeight="1">
      <c r="A679" s="18" t="s">
        <v>4265</v>
      </c>
      <c r="B679" s="18" t="s">
        <v>25225</v>
      </c>
      <c r="C679" s="19" t="s">
        <v>19</v>
      </c>
      <c r="D679" s="20">
        <v>682000</v>
      </c>
      <c r="E679" s="19" t="s">
        <v>25167</v>
      </c>
      <c r="F679" s="19" t="s">
        <v>3894</v>
      </c>
      <c r="G679" s="21" t="s">
        <v>25151</v>
      </c>
    </row>
    <row r="680" spans="1:7" ht="19.5" customHeight="1">
      <c r="A680" s="18" t="s">
        <v>4265</v>
      </c>
      <c r="B680" s="18" t="s">
        <v>25225</v>
      </c>
      <c r="C680" s="19" t="s">
        <v>19</v>
      </c>
      <c r="D680" s="20">
        <v>517600</v>
      </c>
      <c r="E680" s="19" t="s">
        <v>25167</v>
      </c>
      <c r="F680" s="19" t="s">
        <v>1882</v>
      </c>
      <c r="G680" s="21" t="s">
        <v>25151</v>
      </c>
    </row>
    <row r="681" spans="1:7" ht="19.5" customHeight="1">
      <c r="A681" s="22" t="s">
        <v>4261</v>
      </c>
      <c r="B681" s="22" t="s">
        <v>25224</v>
      </c>
      <c r="C681" s="19" t="s">
        <v>19</v>
      </c>
      <c r="D681" s="20">
        <v>425000</v>
      </c>
      <c r="E681" s="19" t="s">
        <v>25167</v>
      </c>
      <c r="F681" s="19" t="s">
        <v>3894</v>
      </c>
      <c r="G681" s="21" t="s">
        <v>25151</v>
      </c>
    </row>
    <row r="682" spans="1:7" ht="19.5" customHeight="1">
      <c r="A682" s="22" t="s">
        <v>4261</v>
      </c>
      <c r="B682" s="22" t="s">
        <v>25224</v>
      </c>
      <c r="C682" s="19" t="s">
        <v>27</v>
      </c>
      <c r="D682" s="20">
        <v>210000</v>
      </c>
      <c r="E682" s="19" t="s">
        <v>25167</v>
      </c>
      <c r="F682" s="19" t="s">
        <v>105</v>
      </c>
      <c r="G682" s="21" t="s">
        <v>25151</v>
      </c>
    </row>
    <row r="683" spans="1:7" ht="19.5" customHeight="1">
      <c r="A683" s="18" t="s">
        <v>4229</v>
      </c>
      <c r="B683" s="18" t="s">
        <v>25224</v>
      </c>
      <c r="C683" s="19" t="s">
        <v>133</v>
      </c>
      <c r="D683" s="20">
        <v>454500</v>
      </c>
      <c r="E683" s="19" t="s">
        <v>25167</v>
      </c>
      <c r="F683" s="19" t="s">
        <v>3894</v>
      </c>
      <c r="G683" s="21" t="s">
        <v>25151</v>
      </c>
    </row>
    <row r="684" spans="1:7" ht="19.5" customHeight="1">
      <c r="A684" s="18" t="s">
        <v>4229</v>
      </c>
      <c r="B684" s="18" t="s">
        <v>25224</v>
      </c>
      <c r="C684" s="19" t="s">
        <v>19</v>
      </c>
      <c r="D684" s="20">
        <v>500000</v>
      </c>
      <c r="E684" s="19" t="s">
        <v>25167</v>
      </c>
      <c r="F684" s="19" t="s">
        <v>105</v>
      </c>
      <c r="G684" s="21" t="s">
        <v>25151</v>
      </c>
    </row>
    <row r="685" spans="1:7" ht="19.5" customHeight="1">
      <c r="A685" s="22" t="s">
        <v>4225</v>
      </c>
      <c r="B685" s="22" t="s">
        <v>25224</v>
      </c>
      <c r="C685" s="19" t="s">
        <v>19</v>
      </c>
      <c r="D685" s="20">
        <v>440000</v>
      </c>
      <c r="E685" s="19" t="s">
        <v>25167</v>
      </c>
      <c r="F685" s="19" t="s">
        <v>3894</v>
      </c>
      <c r="G685" s="21" t="s">
        <v>25154</v>
      </c>
    </row>
    <row r="686" spans="1:7" ht="19.5" customHeight="1">
      <c r="A686" s="22" t="s">
        <v>4225</v>
      </c>
      <c r="B686" s="22" t="s">
        <v>25224</v>
      </c>
      <c r="C686" s="19" t="s">
        <v>19</v>
      </c>
      <c r="D686" s="20">
        <v>954300</v>
      </c>
      <c r="E686" s="19" t="s">
        <v>25167</v>
      </c>
      <c r="F686" s="19" t="s">
        <v>105</v>
      </c>
      <c r="G686" s="21" t="s">
        <v>25154</v>
      </c>
    </row>
    <row r="687" spans="1:7" ht="19.5" customHeight="1">
      <c r="A687" s="22" t="s">
        <v>11496</v>
      </c>
      <c r="B687" s="22" t="s">
        <v>25225</v>
      </c>
      <c r="C687" s="19" t="s">
        <v>19</v>
      </c>
      <c r="D687" s="20">
        <v>1160000</v>
      </c>
      <c r="E687" s="19" t="s">
        <v>25167</v>
      </c>
      <c r="F687" s="19" t="s">
        <v>2417</v>
      </c>
      <c r="G687" s="21" t="s">
        <v>25151</v>
      </c>
    </row>
    <row r="688" spans="1:7" ht="19.5" customHeight="1">
      <c r="A688" s="22" t="s">
        <v>11496</v>
      </c>
      <c r="B688" s="22" t="s">
        <v>25226</v>
      </c>
      <c r="C688" s="19" t="s">
        <v>12965</v>
      </c>
      <c r="D688" s="20">
        <v>741000</v>
      </c>
      <c r="E688" s="19" t="s">
        <v>25167</v>
      </c>
      <c r="F688" s="19" t="s">
        <v>1127</v>
      </c>
      <c r="G688" s="21" t="s">
        <v>25151</v>
      </c>
    </row>
    <row r="689" spans="1:7" ht="19.5" customHeight="1">
      <c r="A689" s="22" t="s">
        <v>11496</v>
      </c>
      <c r="B689" s="22" t="s">
        <v>25226</v>
      </c>
      <c r="C689" s="19" t="s">
        <v>19</v>
      </c>
      <c r="D689" s="20">
        <v>877500</v>
      </c>
      <c r="E689" s="19" t="s">
        <v>25167</v>
      </c>
      <c r="F689" s="19" t="s">
        <v>3894</v>
      </c>
      <c r="G689" s="21" t="s">
        <v>25151</v>
      </c>
    </row>
    <row r="690" spans="1:7" ht="19.5" customHeight="1">
      <c r="A690" s="22" t="s">
        <v>11496</v>
      </c>
      <c r="B690" s="22" t="s">
        <v>25226</v>
      </c>
      <c r="C690" s="19" t="s">
        <v>75</v>
      </c>
      <c r="D690" s="20">
        <v>954000</v>
      </c>
      <c r="E690" s="19" t="s">
        <v>25167</v>
      </c>
      <c r="F690" s="19" t="s">
        <v>105</v>
      </c>
      <c r="G690" s="21" t="s">
        <v>25151</v>
      </c>
    </row>
    <row r="691" spans="1:7" ht="19.5" customHeight="1">
      <c r="A691" s="22" t="s">
        <v>4200</v>
      </c>
      <c r="B691" s="22" t="s">
        <v>25224</v>
      </c>
      <c r="C691" s="19" t="s">
        <v>167</v>
      </c>
      <c r="D691" s="20">
        <v>485000</v>
      </c>
      <c r="E691" s="19" t="s">
        <v>25167</v>
      </c>
      <c r="F691" s="19" t="s">
        <v>3894</v>
      </c>
      <c r="G691" s="21" t="s">
        <v>25153</v>
      </c>
    </row>
    <row r="692" spans="1:7" ht="19.5" customHeight="1">
      <c r="A692" s="22" t="s">
        <v>4200</v>
      </c>
      <c r="B692" s="22" t="s">
        <v>25224</v>
      </c>
      <c r="C692" s="19" t="s">
        <v>19</v>
      </c>
      <c r="D692" s="20">
        <v>380000</v>
      </c>
      <c r="E692" s="19" t="s">
        <v>25167</v>
      </c>
      <c r="F692" s="19" t="s">
        <v>3894</v>
      </c>
      <c r="G692" s="21" t="s">
        <v>25151</v>
      </c>
    </row>
    <row r="693" spans="1:7" ht="19.5" customHeight="1">
      <c r="A693" s="22" t="s">
        <v>4181</v>
      </c>
      <c r="B693" s="22" t="s">
        <v>25224</v>
      </c>
      <c r="C693" s="19" t="s">
        <v>75</v>
      </c>
      <c r="D693" s="20">
        <v>865000</v>
      </c>
      <c r="E693" s="19" t="s">
        <v>25167</v>
      </c>
      <c r="F693" s="19" t="s">
        <v>3894</v>
      </c>
      <c r="G693" s="21" t="s">
        <v>25153</v>
      </c>
    </row>
    <row r="694" spans="1:7" ht="19.5" customHeight="1">
      <c r="A694" s="22" t="s">
        <v>4181</v>
      </c>
      <c r="B694" s="22" t="s">
        <v>25224</v>
      </c>
      <c r="C694" s="19" t="s">
        <v>19</v>
      </c>
      <c r="D694" s="20">
        <v>1580000</v>
      </c>
      <c r="E694" s="19" t="s">
        <v>25167</v>
      </c>
      <c r="F694" s="19" t="s">
        <v>3894</v>
      </c>
      <c r="G694" s="21" t="s">
        <v>25151</v>
      </c>
    </row>
    <row r="695" spans="1:7" ht="19.5" customHeight="1">
      <c r="A695" s="18" t="s">
        <v>4169</v>
      </c>
      <c r="B695" s="18" t="s">
        <v>25224</v>
      </c>
      <c r="C695" s="19" t="s">
        <v>19</v>
      </c>
      <c r="D695" s="20">
        <v>494000</v>
      </c>
      <c r="E695" s="19" t="s">
        <v>25167</v>
      </c>
      <c r="F695" s="19" t="s">
        <v>105</v>
      </c>
      <c r="G695" s="21" t="s">
        <v>25150</v>
      </c>
    </row>
    <row r="696" spans="1:7" ht="19.5" customHeight="1">
      <c r="A696" s="18" t="s">
        <v>4169</v>
      </c>
      <c r="B696" s="18" t="s">
        <v>25224</v>
      </c>
      <c r="C696" s="19" t="s">
        <v>19</v>
      </c>
      <c r="D696" s="20">
        <v>310000</v>
      </c>
      <c r="E696" s="19" t="s">
        <v>25167</v>
      </c>
      <c r="F696" s="19" t="s">
        <v>3894</v>
      </c>
      <c r="G696" s="21" t="s">
        <v>25151</v>
      </c>
    </row>
    <row r="697" spans="1:7" ht="19.5" customHeight="1">
      <c r="A697" s="18" t="s">
        <v>4169</v>
      </c>
      <c r="B697" s="18" t="s">
        <v>25224</v>
      </c>
      <c r="C697" s="19" t="s">
        <v>19</v>
      </c>
      <c r="D697" s="20">
        <v>230000</v>
      </c>
      <c r="E697" s="19" t="s">
        <v>25167</v>
      </c>
      <c r="F697" s="19" t="s">
        <v>2207</v>
      </c>
      <c r="G697" s="21" t="s">
        <v>25151</v>
      </c>
    </row>
    <row r="698" spans="1:7" ht="19.5" customHeight="1">
      <c r="A698" s="22" t="s">
        <v>4105</v>
      </c>
      <c r="B698" s="22" t="s">
        <v>25225</v>
      </c>
      <c r="C698" s="19" t="s">
        <v>710</v>
      </c>
      <c r="D698" s="20">
        <v>670000</v>
      </c>
      <c r="E698" s="19" t="s">
        <v>25167</v>
      </c>
      <c r="F698" s="19" t="s">
        <v>2417</v>
      </c>
      <c r="G698" s="21" t="s">
        <v>25151</v>
      </c>
    </row>
    <row r="699" spans="1:7" ht="19.5" customHeight="1">
      <c r="A699" s="22" t="s">
        <v>4105</v>
      </c>
      <c r="B699" s="22" t="s">
        <v>25224</v>
      </c>
      <c r="C699" s="19" t="s">
        <v>25232</v>
      </c>
      <c r="D699" s="20">
        <v>720000</v>
      </c>
      <c r="E699" s="19" t="s">
        <v>25167</v>
      </c>
      <c r="F699" s="19" t="s">
        <v>3894</v>
      </c>
      <c r="G699" s="21" t="s">
        <v>25227</v>
      </c>
    </row>
    <row r="700" spans="1:7" ht="19.5" customHeight="1">
      <c r="A700" s="22" t="s">
        <v>4100</v>
      </c>
      <c r="B700" s="22" t="s">
        <v>25224</v>
      </c>
      <c r="C700" s="19" t="s">
        <v>19</v>
      </c>
      <c r="D700" s="20">
        <v>1860000</v>
      </c>
      <c r="E700" s="19" t="s">
        <v>25167</v>
      </c>
      <c r="F700" s="19" t="s">
        <v>105</v>
      </c>
      <c r="G700" s="21" t="s">
        <v>25156</v>
      </c>
    </row>
    <row r="701" spans="1:7" ht="19.5" customHeight="1">
      <c r="A701" s="22" t="s">
        <v>4100</v>
      </c>
      <c r="B701" s="22" t="s">
        <v>25224</v>
      </c>
      <c r="C701" s="19" t="s">
        <v>25232</v>
      </c>
      <c r="D701" s="20">
        <v>800000</v>
      </c>
      <c r="E701" s="19" t="s">
        <v>25167</v>
      </c>
      <c r="F701" s="19" t="s">
        <v>3894</v>
      </c>
      <c r="G701" s="21" t="s">
        <v>25151</v>
      </c>
    </row>
    <row r="702" spans="1:7" ht="19.5" customHeight="1">
      <c r="A702" s="22" t="s">
        <v>4060</v>
      </c>
      <c r="B702" s="22" t="s">
        <v>25225</v>
      </c>
      <c r="C702" s="19" t="s">
        <v>19</v>
      </c>
      <c r="D702" s="20">
        <v>1881600</v>
      </c>
      <c r="E702" s="19" t="s">
        <v>25167</v>
      </c>
      <c r="F702" s="19" t="s">
        <v>3894</v>
      </c>
      <c r="G702" s="23" t="s">
        <v>25239</v>
      </c>
    </row>
    <row r="703" spans="1:7" ht="19.5" customHeight="1">
      <c r="A703" s="22" t="s">
        <v>4060</v>
      </c>
      <c r="B703" s="22" t="s">
        <v>25224</v>
      </c>
      <c r="C703" s="19" t="s">
        <v>19</v>
      </c>
      <c r="D703" s="20">
        <v>1040000</v>
      </c>
      <c r="E703" s="19" t="s">
        <v>25167</v>
      </c>
      <c r="F703" s="19" t="s">
        <v>3894</v>
      </c>
      <c r="G703" s="23" t="s">
        <v>25239</v>
      </c>
    </row>
    <row r="704" spans="1:7" ht="19.5" customHeight="1">
      <c r="A704" s="18" t="s">
        <v>4048</v>
      </c>
      <c r="B704" s="18" t="s">
        <v>25224</v>
      </c>
      <c r="C704" s="19" t="s">
        <v>167</v>
      </c>
      <c r="D704" s="20">
        <v>256000</v>
      </c>
      <c r="E704" s="19" t="s">
        <v>25167</v>
      </c>
      <c r="F704" s="19" t="s">
        <v>3894</v>
      </c>
      <c r="G704" s="21" t="s">
        <v>25227</v>
      </c>
    </row>
    <row r="705" spans="1:7" ht="19.5" customHeight="1">
      <c r="A705" s="18" t="s">
        <v>4048</v>
      </c>
      <c r="B705" s="18" t="s">
        <v>25224</v>
      </c>
      <c r="C705" s="19" t="s">
        <v>133</v>
      </c>
      <c r="D705" s="20">
        <v>226600</v>
      </c>
      <c r="E705" s="19" t="s">
        <v>25167</v>
      </c>
      <c r="F705" s="19" t="s">
        <v>105</v>
      </c>
      <c r="G705" s="21" t="s">
        <v>25227</v>
      </c>
    </row>
    <row r="706" spans="1:7" ht="19.5" customHeight="1">
      <c r="A706" s="18" t="s">
        <v>3914</v>
      </c>
      <c r="B706" s="18" t="s">
        <v>25224</v>
      </c>
      <c r="C706" s="19" t="s">
        <v>267</v>
      </c>
      <c r="D706" s="20">
        <v>1200000</v>
      </c>
      <c r="E706" s="19" t="s">
        <v>25167</v>
      </c>
      <c r="F706" s="19" t="s">
        <v>3894</v>
      </c>
      <c r="G706" s="21" t="s">
        <v>25155</v>
      </c>
    </row>
    <row r="707" spans="1:7" ht="19.5" customHeight="1">
      <c r="A707" s="18" t="s">
        <v>3914</v>
      </c>
      <c r="B707" s="18" t="s">
        <v>25224</v>
      </c>
      <c r="C707" s="19" t="s">
        <v>19</v>
      </c>
      <c r="D707" s="20">
        <v>1230000</v>
      </c>
      <c r="E707" s="19" t="s">
        <v>25167</v>
      </c>
      <c r="F707" s="19" t="s">
        <v>3894</v>
      </c>
      <c r="G707" s="21" t="s">
        <v>25155</v>
      </c>
    </row>
    <row r="708" spans="1:7" ht="19.5" customHeight="1">
      <c r="A708" s="18" t="s">
        <v>3914</v>
      </c>
      <c r="B708" s="18" t="s">
        <v>25224</v>
      </c>
      <c r="C708" s="19" t="s">
        <v>25232</v>
      </c>
      <c r="D708" s="20">
        <v>1230000</v>
      </c>
      <c r="E708" s="19" t="s">
        <v>25167</v>
      </c>
      <c r="F708" s="19" t="s">
        <v>3894</v>
      </c>
      <c r="G708" s="21" t="s">
        <v>25155</v>
      </c>
    </row>
    <row r="709" spans="1:7" ht="19.5" customHeight="1">
      <c r="A709" s="18" t="s">
        <v>4096</v>
      </c>
      <c r="B709" s="18" t="s">
        <v>25224</v>
      </c>
      <c r="C709" s="19" t="s">
        <v>25232</v>
      </c>
      <c r="D709" s="20">
        <v>831900</v>
      </c>
      <c r="E709" s="19" t="s">
        <v>25167</v>
      </c>
      <c r="F709" s="19" t="s">
        <v>3894</v>
      </c>
      <c r="G709" s="21" t="s">
        <v>25154</v>
      </c>
    </row>
    <row r="710" spans="1:7" ht="19.5" customHeight="1">
      <c r="A710" s="18" t="s">
        <v>4096</v>
      </c>
      <c r="B710" s="18" t="s">
        <v>25224</v>
      </c>
      <c r="C710" s="19" t="s">
        <v>133</v>
      </c>
      <c r="D710" s="20">
        <v>2730000</v>
      </c>
      <c r="E710" s="19" t="s">
        <v>25167</v>
      </c>
      <c r="F710" s="19" t="s">
        <v>3894</v>
      </c>
      <c r="G710" s="21" t="s">
        <v>25154</v>
      </c>
    </row>
    <row r="711" spans="1:7" ht="19.5" customHeight="1">
      <c r="A711" s="18" t="s">
        <v>4092</v>
      </c>
      <c r="B711" s="18" t="s">
        <v>25224</v>
      </c>
      <c r="C711" s="19" t="s">
        <v>25232</v>
      </c>
      <c r="D711" s="20">
        <v>341000</v>
      </c>
      <c r="E711" s="19" t="s">
        <v>25167</v>
      </c>
      <c r="F711" s="19" t="s">
        <v>3894</v>
      </c>
      <c r="G711" s="21" t="s">
        <v>25151</v>
      </c>
    </row>
    <row r="712" spans="1:7" ht="19.5" customHeight="1">
      <c r="A712" s="18" t="s">
        <v>4092</v>
      </c>
      <c r="B712" s="18" t="s">
        <v>25224</v>
      </c>
      <c r="C712" s="19" t="s">
        <v>710</v>
      </c>
      <c r="D712" s="20">
        <v>234885</v>
      </c>
      <c r="E712" s="19" t="s">
        <v>25167</v>
      </c>
      <c r="F712" s="19" t="s">
        <v>105</v>
      </c>
      <c r="G712" s="21" t="s">
        <v>25151</v>
      </c>
    </row>
    <row r="713" spans="1:7" ht="19.5" customHeight="1">
      <c r="A713" s="18" t="s">
        <v>3948</v>
      </c>
      <c r="B713" s="18" t="s">
        <v>25224</v>
      </c>
      <c r="C713" s="19" t="s">
        <v>19</v>
      </c>
      <c r="D713" s="20">
        <v>2280000</v>
      </c>
      <c r="E713" s="19" t="s">
        <v>25167</v>
      </c>
      <c r="F713" s="19" t="s">
        <v>3894</v>
      </c>
      <c r="G713" s="21" t="s">
        <v>25151</v>
      </c>
    </row>
    <row r="714" spans="1:7" ht="19.5" customHeight="1">
      <c r="A714" s="18" t="s">
        <v>3948</v>
      </c>
      <c r="B714" s="18" t="s">
        <v>25224</v>
      </c>
      <c r="C714" s="19" t="s">
        <v>160</v>
      </c>
      <c r="D714" s="20">
        <v>995250</v>
      </c>
      <c r="E714" s="19" t="s">
        <v>25167</v>
      </c>
      <c r="F714" s="19" t="s">
        <v>3894</v>
      </c>
      <c r="G714" s="21" t="s">
        <v>25227</v>
      </c>
    </row>
    <row r="715" spans="1:7" ht="19.5" customHeight="1">
      <c r="A715" s="18" t="s">
        <v>4018</v>
      </c>
      <c r="B715" s="18" t="s">
        <v>25224</v>
      </c>
      <c r="C715" s="19" t="s">
        <v>19</v>
      </c>
      <c r="D715" s="20">
        <v>370500</v>
      </c>
      <c r="E715" s="19" t="s">
        <v>25167</v>
      </c>
      <c r="F715" s="19" t="s">
        <v>3894</v>
      </c>
      <c r="G715" s="21" t="s">
        <v>25150</v>
      </c>
    </row>
    <row r="716" spans="1:7" ht="19.5" customHeight="1">
      <c r="A716" s="18" t="s">
        <v>4018</v>
      </c>
      <c r="B716" s="18" t="s">
        <v>25224</v>
      </c>
      <c r="C716" s="19" t="s">
        <v>19</v>
      </c>
      <c r="D716" s="20">
        <v>820000</v>
      </c>
      <c r="E716" s="19" t="s">
        <v>25167</v>
      </c>
      <c r="F716" s="19" t="s">
        <v>105</v>
      </c>
      <c r="G716" s="21" t="s">
        <v>25150</v>
      </c>
    </row>
    <row r="717" spans="1:7" ht="19.5" customHeight="1">
      <c r="A717" s="18" t="s">
        <v>3923</v>
      </c>
      <c r="B717" s="18" t="s">
        <v>25224</v>
      </c>
      <c r="C717" s="19" t="s">
        <v>19</v>
      </c>
      <c r="D717" s="20">
        <v>630000</v>
      </c>
      <c r="E717" s="19" t="s">
        <v>25167</v>
      </c>
      <c r="F717" s="19" t="s">
        <v>3894</v>
      </c>
      <c r="G717" s="21" t="s">
        <v>25150</v>
      </c>
    </row>
    <row r="718" spans="1:7" ht="19.5" customHeight="1">
      <c r="A718" s="18" t="s">
        <v>3923</v>
      </c>
      <c r="B718" s="18" t="s">
        <v>25224</v>
      </c>
      <c r="C718" s="19" t="s">
        <v>19</v>
      </c>
      <c r="D718" s="20">
        <v>1930000</v>
      </c>
      <c r="E718" s="19" t="s">
        <v>25167</v>
      </c>
      <c r="F718" s="19" t="s">
        <v>3894</v>
      </c>
      <c r="G718" s="21" t="s">
        <v>25227</v>
      </c>
    </row>
    <row r="719" spans="1:7" ht="19.5" customHeight="1">
      <c r="A719" s="18" t="s">
        <v>3862</v>
      </c>
      <c r="B719" s="18" t="s">
        <v>25225</v>
      </c>
      <c r="C719" s="19" t="s">
        <v>60</v>
      </c>
      <c r="D719" s="20">
        <v>500000</v>
      </c>
      <c r="E719" s="19" t="s">
        <v>25167</v>
      </c>
      <c r="F719" s="19" t="s">
        <v>105</v>
      </c>
      <c r="G719" s="21" t="s">
        <v>25155</v>
      </c>
    </row>
    <row r="720" spans="1:7" ht="19.5" customHeight="1">
      <c r="A720" s="18" t="s">
        <v>3862</v>
      </c>
      <c r="B720" s="18" t="s">
        <v>25224</v>
      </c>
      <c r="C720" s="19" t="s">
        <v>25232</v>
      </c>
      <c r="D720" s="20">
        <v>1520000</v>
      </c>
      <c r="E720" s="19" t="s">
        <v>25167</v>
      </c>
      <c r="F720" s="19" t="s">
        <v>105</v>
      </c>
      <c r="G720" s="21" t="s">
        <v>25238</v>
      </c>
    </row>
    <row r="721" spans="1:7" ht="19.5" customHeight="1">
      <c r="A721" s="18" t="s">
        <v>4745</v>
      </c>
      <c r="B721" s="18" t="s">
        <v>25224</v>
      </c>
      <c r="C721" s="19" t="s">
        <v>212</v>
      </c>
      <c r="D721" s="20">
        <v>670000</v>
      </c>
      <c r="E721" s="19" t="s">
        <v>25167</v>
      </c>
      <c r="F721" s="19" t="s">
        <v>1882</v>
      </c>
      <c r="G721" s="21" t="s">
        <v>25157</v>
      </c>
    </row>
    <row r="722" spans="1:7" ht="19.5" customHeight="1">
      <c r="A722" s="18" t="s">
        <v>4745</v>
      </c>
      <c r="B722" s="18" t="s">
        <v>25224</v>
      </c>
      <c r="C722" s="19" t="s">
        <v>19</v>
      </c>
      <c r="D722" s="20">
        <v>580000</v>
      </c>
      <c r="E722" s="19" t="s">
        <v>25167</v>
      </c>
      <c r="F722" s="19" t="s">
        <v>105</v>
      </c>
      <c r="G722" s="21" t="s">
        <v>25157</v>
      </c>
    </row>
    <row r="723" spans="1:7" ht="19.5" customHeight="1">
      <c r="A723" s="18" t="s">
        <v>3772</v>
      </c>
      <c r="B723" s="18" t="s">
        <v>25224</v>
      </c>
      <c r="C723" s="19" t="s">
        <v>19</v>
      </c>
      <c r="D723" s="20">
        <v>1080000</v>
      </c>
      <c r="E723" s="19" t="s">
        <v>25167</v>
      </c>
      <c r="F723" s="19" t="s">
        <v>105</v>
      </c>
      <c r="G723" s="21" t="s">
        <v>25227</v>
      </c>
    </row>
    <row r="724" spans="1:7" ht="19.5" customHeight="1">
      <c r="A724" s="18" t="s">
        <v>3772</v>
      </c>
      <c r="B724" s="18" t="s">
        <v>25224</v>
      </c>
      <c r="C724" s="19" t="s">
        <v>25232</v>
      </c>
      <c r="D724" s="20">
        <v>2080000</v>
      </c>
      <c r="E724" s="19" t="s">
        <v>25167</v>
      </c>
      <c r="F724" s="19" t="s">
        <v>3802</v>
      </c>
      <c r="G724" s="21" t="s">
        <v>25227</v>
      </c>
    </row>
    <row r="725" spans="1:7" ht="19.5" customHeight="1">
      <c r="A725" s="18" t="s">
        <v>3772</v>
      </c>
      <c r="B725" s="18" t="s">
        <v>25224</v>
      </c>
      <c r="C725" s="19" t="s">
        <v>25232</v>
      </c>
      <c r="D725" s="20">
        <v>420000</v>
      </c>
      <c r="E725" s="19" t="s">
        <v>25167</v>
      </c>
      <c r="F725" s="19" t="s">
        <v>3802</v>
      </c>
      <c r="G725" s="21" t="s">
        <v>25227</v>
      </c>
    </row>
    <row r="726" spans="1:7" ht="19.5" customHeight="1">
      <c r="A726" s="18" t="s">
        <v>3756</v>
      </c>
      <c r="B726" s="18" t="s">
        <v>25224</v>
      </c>
      <c r="C726" s="19" t="s">
        <v>19</v>
      </c>
      <c r="D726" s="20">
        <v>450000</v>
      </c>
      <c r="E726" s="19" t="s">
        <v>25167</v>
      </c>
      <c r="F726" s="19" t="s">
        <v>105</v>
      </c>
      <c r="G726" s="21" t="s">
        <v>25155</v>
      </c>
    </row>
    <row r="727" spans="1:7" ht="19.5" customHeight="1">
      <c r="A727" s="18" t="s">
        <v>3756</v>
      </c>
      <c r="B727" s="18" t="s">
        <v>25224</v>
      </c>
      <c r="C727" s="19" t="s">
        <v>19</v>
      </c>
      <c r="D727" s="20">
        <v>1000000</v>
      </c>
      <c r="E727" s="19" t="s">
        <v>25167</v>
      </c>
      <c r="F727" s="19" t="s">
        <v>2417</v>
      </c>
      <c r="G727" s="21" t="s">
        <v>25157</v>
      </c>
    </row>
    <row r="728" spans="1:7" ht="19.5" customHeight="1">
      <c r="A728" s="18" t="s">
        <v>3756</v>
      </c>
      <c r="B728" s="18" t="s">
        <v>25224</v>
      </c>
      <c r="C728" s="19" t="s">
        <v>19</v>
      </c>
      <c r="D728" s="20">
        <v>750000</v>
      </c>
      <c r="E728" s="19" t="s">
        <v>25167</v>
      </c>
      <c r="F728" s="19" t="s">
        <v>105</v>
      </c>
      <c r="G728" s="21" t="s">
        <v>25155</v>
      </c>
    </row>
    <row r="729" spans="1:7" ht="19.5" customHeight="1">
      <c r="A729" s="18" t="s">
        <v>3761</v>
      </c>
      <c r="B729" s="18" t="s">
        <v>25224</v>
      </c>
      <c r="C729" s="19" t="s">
        <v>19</v>
      </c>
      <c r="D729" s="20">
        <v>530000</v>
      </c>
      <c r="E729" s="19" t="s">
        <v>25167</v>
      </c>
      <c r="F729" s="19" t="s">
        <v>105</v>
      </c>
      <c r="G729" s="21" t="s">
        <v>25240</v>
      </c>
    </row>
    <row r="730" spans="1:7" ht="19.5" customHeight="1">
      <c r="A730" s="18" t="s">
        <v>3761</v>
      </c>
      <c r="B730" s="18" t="s">
        <v>25224</v>
      </c>
      <c r="C730" s="19" t="s">
        <v>167</v>
      </c>
      <c r="D730" s="20">
        <v>1850000</v>
      </c>
      <c r="E730" s="19" t="s">
        <v>25167</v>
      </c>
      <c r="F730" s="19" t="s">
        <v>105</v>
      </c>
      <c r="G730" s="21" t="s">
        <v>25155</v>
      </c>
    </row>
    <row r="731" spans="1:7" ht="19.5" customHeight="1">
      <c r="A731" s="22" t="s">
        <v>3286</v>
      </c>
      <c r="B731" s="22" t="s">
        <v>25224</v>
      </c>
      <c r="C731" s="19" t="s">
        <v>167</v>
      </c>
      <c r="D731" s="20">
        <v>1040000</v>
      </c>
      <c r="E731" s="19" t="s">
        <v>25167</v>
      </c>
      <c r="F731" s="19" t="s">
        <v>1127</v>
      </c>
      <c r="G731" s="21" t="s">
        <v>25151</v>
      </c>
    </row>
    <row r="732" spans="1:7" ht="19.5" customHeight="1">
      <c r="A732" s="22" t="s">
        <v>3286</v>
      </c>
      <c r="B732" s="22" t="s">
        <v>25224</v>
      </c>
      <c r="C732" s="19" t="s">
        <v>25232</v>
      </c>
      <c r="D732" s="20">
        <v>1040000</v>
      </c>
      <c r="E732" s="19" t="s">
        <v>25167</v>
      </c>
      <c r="F732" s="19" t="s">
        <v>1127</v>
      </c>
      <c r="G732" s="21" t="s">
        <v>25151</v>
      </c>
    </row>
    <row r="733" spans="1:7" ht="19.5" customHeight="1">
      <c r="A733" s="22" t="s">
        <v>3657</v>
      </c>
      <c r="B733" s="22" t="s">
        <v>25224</v>
      </c>
      <c r="C733" s="19" t="s">
        <v>19</v>
      </c>
      <c r="D733" s="20">
        <v>1420000</v>
      </c>
      <c r="E733" s="19" t="s">
        <v>25167</v>
      </c>
      <c r="F733" s="19" t="s">
        <v>1127</v>
      </c>
      <c r="G733" s="21" t="s">
        <v>25151</v>
      </c>
    </row>
    <row r="734" spans="1:7" ht="19.5" customHeight="1">
      <c r="A734" s="22" t="s">
        <v>3657</v>
      </c>
      <c r="B734" s="22" t="s">
        <v>25224</v>
      </c>
      <c r="C734" s="19" t="s">
        <v>19</v>
      </c>
      <c r="D734" s="20">
        <v>540000</v>
      </c>
      <c r="E734" s="19" t="s">
        <v>25167</v>
      </c>
      <c r="F734" s="19" t="s">
        <v>105</v>
      </c>
      <c r="G734" s="21" t="s">
        <v>25151</v>
      </c>
    </row>
    <row r="735" spans="1:7" ht="19.5" customHeight="1">
      <c r="A735" s="22" t="s">
        <v>3657</v>
      </c>
      <c r="B735" s="22" t="s">
        <v>25225</v>
      </c>
      <c r="C735" s="19" t="s">
        <v>19</v>
      </c>
      <c r="D735" s="20">
        <v>1100000</v>
      </c>
      <c r="E735" s="19" t="s">
        <v>25167</v>
      </c>
      <c r="F735" s="19" t="s">
        <v>105</v>
      </c>
      <c r="G735" s="21" t="s">
        <v>25151</v>
      </c>
    </row>
    <row r="736" spans="1:7" ht="19.5" customHeight="1">
      <c r="A736" s="22" t="s">
        <v>3657</v>
      </c>
      <c r="B736" s="22" t="s">
        <v>25226</v>
      </c>
      <c r="C736" s="19" t="s">
        <v>19</v>
      </c>
      <c r="D736" s="20">
        <v>500800</v>
      </c>
      <c r="E736" s="19" t="s">
        <v>25167</v>
      </c>
      <c r="F736" s="19" t="s">
        <v>105</v>
      </c>
      <c r="G736" s="21" t="s">
        <v>25151</v>
      </c>
    </row>
    <row r="737" spans="1:7" ht="19.5" customHeight="1">
      <c r="A737" s="22" t="s">
        <v>3265</v>
      </c>
      <c r="B737" s="22" t="s">
        <v>25224</v>
      </c>
      <c r="C737" s="19" t="s">
        <v>4015</v>
      </c>
      <c r="D737" s="20">
        <v>500000</v>
      </c>
      <c r="E737" s="19" t="s">
        <v>25167</v>
      </c>
      <c r="F737" s="19" t="s">
        <v>3894</v>
      </c>
      <c r="G737" s="21" t="s">
        <v>25154</v>
      </c>
    </row>
    <row r="738" spans="1:7" ht="19.5" customHeight="1">
      <c r="A738" s="22" t="s">
        <v>3265</v>
      </c>
      <c r="B738" s="22" t="s">
        <v>25224</v>
      </c>
      <c r="C738" s="19" t="s">
        <v>19</v>
      </c>
      <c r="D738" s="20">
        <v>530000</v>
      </c>
      <c r="E738" s="19" t="s">
        <v>25167</v>
      </c>
      <c r="F738" s="19" t="s">
        <v>1127</v>
      </c>
      <c r="G738" s="21" t="s">
        <v>25154</v>
      </c>
    </row>
    <row r="739" spans="1:7" ht="19.5" customHeight="1">
      <c r="A739" s="22" t="s">
        <v>3645</v>
      </c>
      <c r="B739" s="22" t="s">
        <v>25224</v>
      </c>
      <c r="C739" s="19" t="s">
        <v>25232</v>
      </c>
      <c r="D739" s="20">
        <v>370000</v>
      </c>
      <c r="E739" s="19" t="s">
        <v>25167</v>
      </c>
      <c r="F739" s="19" t="s">
        <v>1127</v>
      </c>
      <c r="G739" s="21" t="s">
        <v>25151</v>
      </c>
    </row>
    <row r="740" spans="1:7" ht="19.5" customHeight="1">
      <c r="A740" s="22" t="s">
        <v>3645</v>
      </c>
      <c r="B740" s="22" t="s">
        <v>25224</v>
      </c>
      <c r="C740" s="19" t="s">
        <v>160</v>
      </c>
      <c r="D740" s="20">
        <v>585000</v>
      </c>
      <c r="E740" s="19" t="s">
        <v>25167</v>
      </c>
      <c r="F740" s="19" t="s">
        <v>2512</v>
      </c>
      <c r="G740" s="21" t="s">
        <v>25151</v>
      </c>
    </row>
    <row r="741" spans="1:7" ht="19.5" customHeight="1">
      <c r="A741" s="22" t="s">
        <v>3645</v>
      </c>
      <c r="B741" s="22" t="s">
        <v>25225</v>
      </c>
      <c r="C741" s="19" t="s">
        <v>19</v>
      </c>
      <c r="D741" s="20">
        <v>527720</v>
      </c>
      <c r="E741" s="19" t="s">
        <v>25167</v>
      </c>
      <c r="F741" s="19" t="s">
        <v>1127</v>
      </c>
      <c r="G741" s="21" t="s">
        <v>25151</v>
      </c>
    </row>
    <row r="742" spans="1:7" ht="19.5" customHeight="1">
      <c r="A742" s="22" t="s">
        <v>3431</v>
      </c>
      <c r="B742" s="22" t="s">
        <v>25224</v>
      </c>
      <c r="C742" s="19" t="s">
        <v>19</v>
      </c>
      <c r="D742" s="20">
        <v>950000</v>
      </c>
      <c r="E742" s="19" t="s">
        <v>25167</v>
      </c>
      <c r="F742" s="19" t="s">
        <v>1127</v>
      </c>
      <c r="G742" s="21" t="s">
        <v>25157</v>
      </c>
    </row>
    <row r="743" spans="1:7" ht="19.5" customHeight="1">
      <c r="A743" s="22" t="s">
        <v>3431</v>
      </c>
      <c r="B743" s="22" t="s">
        <v>25224</v>
      </c>
      <c r="C743" s="19" t="s">
        <v>19</v>
      </c>
      <c r="D743" s="20">
        <v>1100000</v>
      </c>
      <c r="E743" s="19" t="s">
        <v>25167</v>
      </c>
      <c r="F743" s="19" t="s">
        <v>1127</v>
      </c>
      <c r="G743" s="21" t="s">
        <v>25157</v>
      </c>
    </row>
    <row r="744" spans="1:7" ht="19.5" customHeight="1">
      <c r="A744" s="22" t="s">
        <v>4069</v>
      </c>
      <c r="B744" s="22" t="s">
        <v>25224</v>
      </c>
      <c r="C744" s="19" t="s">
        <v>19</v>
      </c>
      <c r="D744" s="20">
        <v>390000</v>
      </c>
      <c r="E744" s="19" t="s">
        <v>25167</v>
      </c>
      <c r="F744" s="19" t="s">
        <v>3894</v>
      </c>
      <c r="G744" s="21" t="s">
        <v>25151</v>
      </c>
    </row>
    <row r="745" spans="1:7" ht="19.5" customHeight="1">
      <c r="A745" s="22" t="s">
        <v>4069</v>
      </c>
      <c r="B745" s="22" t="s">
        <v>25224</v>
      </c>
      <c r="C745" s="19" t="s">
        <v>167</v>
      </c>
      <c r="D745" s="20">
        <v>449175</v>
      </c>
      <c r="E745" s="19" t="s">
        <v>25167</v>
      </c>
      <c r="F745" s="19" t="s">
        <v>3894</v>
      </c>
      <c r="G745" s="21" t="s">
        <v>25151</v>
      </c>
    </row>
    <row r="746" spans="1:7" ht="19.5" customHeight="1">
      <c r="A746" s="18" t="s">
        <v>3251</v>
      </c>
      <c r="B746" s="18" t="s">
        <v>25224</v>
      </c>
      <c r="C746" s="19" t="s">
        <v>19</v>
      </c>
      <c r="D746" s="20">
        <v>640000</v>
      </c>
      <c r="E746" s="19" t="s">
        <v>25167</v>
      </c>
      <c r="F746" s="19" t="s">
        <v>3894</v>
      </c>
      <c r="G746" s="21" t="s">
        <v>25151</v>
      </c>
    </row>
    <row r="747" spans="1:7" ht="19.5" customHeight="1">
      <c r="A747" s="18" t="s">
        <v>3251</v>
      </c>
      <c r="B747" s="18" t="s">
        <v>25224</v>
      </c>
      <c r="C747" s="19" t="s">
        <v>19</v>
      </c>
      <c r="D747" s="20">
        <v>1150000</v>
      </c>
      <c r="E747" s="19" t="s">
        <v>25167</v>
      </c>
      <c r="F747" s="19" t="s">
        <v>1127</v>
      </c>
      <c r="G747" s="21" t="s">
        <v>25151</v>
      </c>
    </row>
    <row r="748" spans="1:7" ht="19.5" customHeight="1">
      <c r="A748" s="18" t="s">
        <v>11884</v>
      </c>
      <c r="B748" s="18" t="s">
        <v>25225</v>
      </c>
      <c r="C748" s="19" t="s">
        <v>19</v>
      </c>
      <c r="D748" s="20">
        <v>520000</v>
      </c>
      <c r="E748" s="19" t="s">
        <v>25167</v>
      </c>
      <c r="F748" s="19" t="s">
        <v>105</v>
      </c>
      <c r="G748" s="21" t="s">
        <v>25151</v>
      </c>
    </row>
    <row r="749" spans="1:7" ht="19.5" customHeight="1">
      <c r="A749" s="18" t="s">
        <v>11884</v>
      </c>
      <c r="B749" s="18" t="s">
        <v>25226</v>
      </c>
      <c r="C749" s="19" t="s">
        <v>133</v>
      </c>
      <c r="D749" s="20">
        <v>786845</v>
      </c>
      <c r="E749" s="19" t="s">
        <v>25167</v>
      </c>
      <c r="F749" s="19" t="s">
        <v>2556</v>
      </c>
      <c r="G749" s="21" t="s">
        <v>25151</v>
      </c>
    </row>
    <row r="750" spans="1:7" ht="19.5" customHeight="1">
      <c r="A750" s="18" t="s">
        <v>3411</v>
      </c>
      <c r="B750" s="18" t="s">
        <v>25225</v>
      </c>
      <c r="C750" s="19" t="s">
        <v>19</v>
      </c>
      <c r="D750" s="20">
        <v>2040000</v>
      </c>
      <c r="E750" s="19" t="s">
        <v>25167</v>
      </c>
      <c r="F750" s="19" t="s">
        <v>1127</v>
      </c>
      <c r="G750" s="21" t="s">
        <v>25151</v>
      </c>
    </row>
    <row r="751" spans="1:7" ht="19.5" customHeight="1">
      <c r="A751" s="18" t="s">
        <v>3411</v>
      </c>
      <c r="B751" s="18" t="s">
        <v>25224</v>
      </c>
      <c r="C751" s="19" t="s">
        <v>19</v>
      </c>
      <c r="D751" s="20">
        <v>1400000</v>
      </c>
      <c r="E751" s="19" t="s">
        <v>25167</v>
      </c>
      <c r="F751" s="19" t="s">
        <v>2856</v>
      </c>
      <c r="G751" s="21" t="s">
        <v>25151</v>
      </c>
    </row>
    <row r="752" spans="1:7" ht="19.5" customHeight="1">
      <c r="A752" s="18" t="s">
        <v>3411</v>
      </c>
      <c r="B752" s="18" t="s">
        <v>25224</v>
      </c>
      <c r="C752" s="19" t="s">
        <v>19</v>
      </c>
      <c r="D752" s="20">
        <v>1770000</v>
      </c>
      <c r="E752" s="19" t="s">
        <v>25167</v>
      </c>
      <c r="F752" s="19" t="s">
        <v>1127</v>
      </c>
      <c r="G752" s="21" t="s">
        <v>25153</v>
      </c>
    </row>
    <row r="753" spans="1:7" ht="19.5" customHeight="1">
      <c r="A753" s="18" t="s">
        <v>3411</v>
      </c>
      <c r="B753" s="18" t="s">
        <v>25224</v>
      </c>
      <c r="C753" s="19" t="s">
        <v>19</v>
      </c>
      <c r="D753" s="20">
        <v>610078</v>
      </c>
      <c r="E753" s="19" t="s">
        <v>25167</v>
      </c>
      <c r="F753" s="19" t="s">
        <v>1580</v>
      </c>
      <c r="G753" s="21" t="s">
        <v>25153</v>
      </c>
    </row>
    <row r="754" spans="1:7" ht="19.5" customHeight="1">
      <c r="A754" s="18" t="s">
        <v>3395</v>
      </c>
      <c r="B754" s="18" t="s">
        <v>25224</v>
      </c>
      <c r="C754" s="19" t="s">
        <v>75</v>
      </c>
      <c r="D754" s="20">
        <v>506000</v>
      </c>
      <c r="E754" s="19" t="s">
        <v>25167</v>
      </c>
      <c r="F754" s="19" t="s">
        <v>2417</v>
      </c>
      <c r="G754" s="21" t="s">
        <v>25151</v>
      </c>
    </row>
    <row r="755" spans="1:7" ht="19.5" customHeight="1">
      <c r="A755" s="18" t="s">
        <v>3395</v>
      </c>
      <c r="B755" s="18" t="s">
        <v>25224</v>
      </c>
      <c r="C755" s="19" t="s">
        <v>19</v>
      </c>
      <c r="D755" s="20">
        <v>720000</v>
      </c>
      <c r="E755" s="19" t="s">
        <v>25167</v>
      </c>
      <c r="F755" s="19" t="s">
        <v>1127</v>
      </c>
      <c r="G755" s="21" t="s">
        <v>25151</v>
      </c>
    </row>
    <row r="756" spans="1:7" ht="19.5" customHeight="1">
      <c r="A756" s="22" t="s">
        <v>3534</v>
      </c>
      <c r="B756" s="22" t="s">
        <v>25224</v>
      </c>
      <c r="C756" s="19" t="s">
        <v>25232</v>
      </c>
      <c r="D756" s="20">
        <v>705000</v>
      </c>
      <c r="E756" s="19" t="s">
        <v>25167</v>
      </c>
      <c r="F756" s="19" t="s">
        <v>1127</v>
      </c>
      <c r="G756" s="21" t="s">
        <v>25151</v>
      </c>
    </row>
    <row r="757" spans="1:7" ht="19.5" customHeight="1">
      <c r="A757" s="22" t="s">
        <v>3534</v>
      </c>
      <c r="B757" s="22" t="s">
        <v>25224</v>
      </c>
      <c r="C757" s="19" t="s">
        <v>19</v>
      </c>
      <c r="D757" s="20">
        <v>745000</v>
      </c>
      <c r="E757" s="19" t="s">
        <v>25167</v>
      </c>
      <c r="F757" s="19" t="s">
        <v>105</v>
      </c>
      <c r="G757" s="21" t="s">
        <v>25151</v>
      </c>
    </row>
    <row r="758" spans="1:7" ht="19.5" customHeight="1">
      <c r="A758" s="22" t="s">
        <v>3387</v>
      </c>
      <c r="B758" s="22" t="s">
        <v>25224</v>
      </c>
      <c r="C758" s="19" t="s">
        <v>19</v>
      </c>
      <c r="D758" s="20">
        <v>455000</v>
      </c>
      <c r="E758" s="19" t="s">
        <v>25167</v>
      </c>
      <c r="F758" s="19" t="s">
        <v>3894</v>
      </c>
      <c r="G758" s="21" t="s">
        <v>25227</v>
      </c>
    </row>
    <row r="759" spans="1:7" ht="19.5" customHeight="1">
      <c r="A759" s="22" t="s">
        <v>3387</v>
      </c>
      <c r="B759" s="22" t="s">
        <v>25224</v>
      </c>
      <c r="C759" s="19" t="s">
        <v>19</v>
      </c>
      <c r="D759" s="20">
        <v>750000</v>
      </c>
      <c r="E759" s="19" t="s">
        <v>25167</v>
      </c>
      <c r="F759" s="19" t="s">
        <v>1127</v>
      </c>
      <c r="G759" s="21" t="s">
        <v>25151</v>
      </c>
    </row>
    <row r="760" spans="1:7" ht="19.5" customHeight="1">
      <c r="A760" s="22" t="s">
        <v>3318</v>
      </c>
      <c r="B760" s="22" t="s">
        <v>25224</v>
      </c>
      <c r="C760" s="19" t="s">
        <v>19</v>
      </c>
      <c r="D760" s="20">
        <v>462000</v>
      </c>
      <c r="E760" s="19" t="s">
        <v>25167</v>
      </c>
      <c r="F760" s="19" t="s">
        <v>105</v>
      </c>
      <c r="G760" s="21" t="s">
        <v>25151</v>
      </c>
    </row>
    <row r="761" spans="1:7" ht="19.5" customHeight="1">
      <c r="A761" s="22" t="s">
        <v>3318</v>
      </c>
      <c r="B761" s="22" t="s">
        <v>25224</v>
      </c>
      <c r="C761" s="19" t="s">
        <v>19</v>
      </c>
      <c r="D761" s="20">
        <v>735000</v>
      </c>
      <c r="E761" s="19" t="s">
        <v>25167</v>
      </c>
      <c r="F761" s="19" t="s">
        <v>1127</v>
      </c>
      <c r="G761" s="21" t="s">
        <v>25233</v>
      </c>
    </row>
    <row r="762" spans="1:7" ht="19.5" customHeight="1">
      <c r="A762" s="18" t="s">
        <v>3526</v>
      </c>
      <c r="B762" s="18" t="s">
        <v>25224</v>
      </c>
      <c r="C762" s="19" t="s">
        <v>25232</v>
      </c>
      <c r="D762" s="20">
        <v>309450</v>
      </c>
      <c r="E762" s="19" t="s">
        <v>25167</v>
      </c>
      <c r="F762" s="19" t="s">
        <v>1127</v>
      </c>
      <c r="G762" s="21" t="s">
        <v>25227</v>
      </c>
    </row>
    <row r="763" spans="1:7" ht="19.5" customHeight="1">
      <c r="A763" s="18" t="s">
        <v>3526</v>
      </c>
      <c r="B763" s="18" t="s">
        <v>25224</v>
      </c>
      <c r="C763" s="19" t="s">
        <v>19</v>
      </c>
      <c r="D763" s="20">
        <v>390000</v>
      </c>
      <c r="E763" s="19" t="s">
        <v>25167</v>
      </c>
      <c r="F763" s="19" t="s">
        <v>105</v>
      </c>
      <c r="G763" s="21" t="s">
        <v>25227</v>
      </c>
    </row>
    <row r="764" spans="1:7" ht="19.5" customHeight="1">
      <c r="A764" s="18" t="s">
        <v>3383</v>
      </c>
      <c r="B764" s="18" t="s">
        <v>25224</v>
      </c>
      <c r="C764" s="19" t="s">
        <v>133</v>
      </c>
      <c r="D764" s="20">
        <v>1150000</v>
      </c>
      <c r="E764" s="19" t="s">
        <v>25167</v>
      </c>
      <c r="F764" s="19" t="s">
        <v>1127</v>
      </c>
      <c r="G764" s="21" t="s">
        <v>25227</v>
      </c>
    </row>
    <row r="765" spans="1:7" ht="19.5" customHeight="1">
      <c r="A765" s="18" t="s">
        <v>3383</v>
      </c>
      <c r="B765" s="18" t="s">
        <v>25224</v>
      </c>
      <c r="C765" s="19" t="s">
        <v>19</v>
      </c>
      <c r="D765" s="20">
        <v>1650000</v>
      </c>
      <c r="E765" s="19" t="s">
        <v>25167</v>
      </c>
      <c r="F765" s="19" t="s">
        <v>2417</v>
      </c>
      <c r="G765" s="21" t="s">
        <v>25227</v>
      </c>
    </row>
    <row r="766" spans="1:7" ht="19.5" customHeight="1">
      <c r="A766" s="18" t="s">
        <v>3383</v>
      </c>
      <c r="B766" s="18" t="s">
        <v>25225</v>
      </c>
      <c r="C766" s="19" t="s">
        <v>19</v>
      </c>
      <c r="D766" s="20">
        <v>940000</v>
      </c>
      <c r="E766" s="19" t="s">
        <v>25167</v>
      </c>
      <c r="F766" s="19" t="s">
        <v>1155</v>
      </c>
      <c r="G766" s="21" t="s">
        <v>25227</v>
      </c>
    </row>
    <row r="767" spans="1:7" ht="19.5" customHeight="1">
      <c r="A767" s="22" t="s">
        <v>3450</v>
      </c>
      <c r="B767" s="22" t="s">
        <v>25224</v>
      </c>
      <c r="C767" s="19" t="s">
        <v>25232</v>
      </c>
      <c r="D767" s="20">
        <v>505000</v>
      </c>
      <c r="E767" s="19" t="s">
        <v>25167</v>
      </c>
      <c r="F767" s="19" t="s">
        <v>1127</v>
      </c>
      <c r="G767" s="21" t="s">
        <v>25227</v>
      </c>
    </row>
    <row r="768" spans="1:7" ht="19.5" customHeight="1">
      <c r="A768" s="22" t="s">
        <v>3450</v>
      </c>
      <c r="B768" s="22" t="s">
        <v>25224</v>
      </c>
      <c r="C768" s="19" t="s">
        <v>19</v>
      </c>
      <c r="D768" s="20">
        <v>535000</v>
      </c>
      <c r="E768" s="19" t="s">
        <v>25167</v>
      </c>
      <c r="F768" s="19" t="s">
        <v>1127</v>
      </c>
      <c r="G768" s="21" t="s">
        <v>25227</v>
      </c>
    </row>
    <row r="769" spans="1:7" ht="19.5" customHeight="1">
      <c r="A769" s="22" t="s">
        <v>3450</v>
      </c>
      <c r="B769" s="22" t="s">
        <v>25224</v>
      </c>
      <c r="C769" s="19" t="s">
        <v>510</v>
      </c>
      <c r="D769" s="20">
        <v>475000</v>
      </c>
      <c r="E769" s="19" t="s">
        <v>25167</v>
      </c>
      <c r="F769" s="19" t="s">
        <v>1127</v>
      </c>
      <c r="G769" s="21" t="s">
        <v>25227</v>
      </c>
    </row>
    <row r="770" spans="1:7" ht="19.5" customHeight="1">
      <c r="A770" s="22" t="s">
        <v>3450</v>
      </c>
      <c r="B770" s="22" t="s">
        <v>25224</v>
      </c>
      <c r="C770" s="19" t="s">
        <v>133</v>
      </c>
      <c r="D770" s="20">
        <v>365000</v>
      </c>
      <c r="E770" s="19" t="s">
        <v>25167</v>
      </c>
      <c r="F770" s="19" t="s">
        <v>1127</v>
      </c>
      <c r="G770" s="21" t="s">
        <v>25227</v>
      </c>
    </row>
    <row r="771" spans="1:7" ht="19.5" customHeight="1">
      <c r="A771" s="22" t="s">
        <v>3215</v>
      </c>
      <c r="B771" s="22" t="s">
        <v>25224</v>
      </c>
      <c r="C771" s="19" t="s">
        <v>25232</v>
      </c>
      <c r="D771" s="20">
        <v>570000</v>
      </c>
      <c r="E771" s="19" t="s">
        <v>25167</v>
      </c>
      <c r="F771" s="19" t="s">
        <v>1127</v>
      </c>
      <c r="G771" s="21" t="s">
        <v>25151</v>
      </c>
    </row>
    <row r="772" spans="1:7" ht="19.5" customHeight="1">
      <c r="A772" s="22" t="s">
        <v>3215</v>
      </c>
      <c r="B772" s="22" t="s">
        <v>25224</v>
      </c>
      <c r="C772" s="19" t="s">
        <v>19</v>
      </c>
      <c r="D772" s="20">
        <v>470000</v>
      </c>
      <c r="E772" s="19" t="s">
        <v>25167</v>
      </c>
      <c r="F772" s="19" t="s">
        <v>3894</v>
      </c>
      <c r="G772" s="21" t="s">
        <v>25151</v>
      </c>
    </row>
    <row r="773" spans="1:7" ht="19.5" customHeight="1">
      <c r="A773" s="18" t="s">
        <v>3371</v>
      </c>
      <c r="B773" s="18" t="s">
        <v>25224</v>
      </c>
      <c r="C773" s="19" t="s">
        <v>19</v>
      </c>
      <c r="D773" s="20">
        <v>929400</v>
      </c>
      <c r="E773" s="19" t="s">
        <v>25167</v>
      </c>
      <c r="F773" s="19" t="s">
        <v>1127</v>
      </c>
      <c r="G773" s="21" t="s">
        <v>25227</v>
      </c>
    </row>
    <row r="774" spans="1:7" ht="19.5" customHeight="1">
      <c r="A774" s="18" t="s">
        <v>3371</v>
      </c>
      <c r="B774" s="18" t="s">
        <v>25224</v>
      </c>
      <c r="C774" s="19" t="s">
        <v>19</v>
      </c>
      <c r="D774" s="20">
        <v>550000</v>
      </c>
      <c r="E774" s="19" t="s">
        <v>25167</v>
      </c>
      <c r="F774" s="19" t="s">
        <v>105</v>
      </c>
      <c r="G774" s="21" t="s">
        <v>25227</v>
      </c>
    </row>
    <row r="775" spans="1:7" ht="19.5" customHeight="1">
      <c r="A775" s="18" t="s">
        <v>3198</v>
      </c>
      <c r="B775" s="18" t="s">
        <v>25225</v>
      </c>
      <c r="C775" s="19" t="s">
        <v>19</v>
      </c>
      <c r="D775" s="20">
        <v>1890000</v>
      </c>
      <c r="E775" s="19" t="s">
        <v>25167</v>
      </c>
      <c r="F775" s="19" t="s">
        <v>3894</v>
      </c>
      <c r="G775" s="21" t="s">
        <v>25151</v>
      </c>
    </row>
    <row r="776" spans="1:7" ht="19.5" customHeight="1">
      <c r="A776" s="18" t="s">
        <v>3198</v>
      </c>
      <c r="B776" s="18" t="s">
        <v>25225</v>
      </c>
      <c r="C776" s="19" t="s">
        <v>167</v>
      </c>
      <c r="D776" s="20">
        <v>534400</v>
      </c>
      <c r="E776" s="19" t="s">
        <v>25165</v>
      </c>
      <c r="F776" s="19" t="s">
        <v>105</v>
      </c>
      <c r="G776" s="21" t="s">
        <v>25151</v>
      </c>
    </row>
    <row r="777" spans="1:7" ht="19.5" customHeight="1">
      <c r="A777" s="18" t="s">
        <v>3198</v>
      </c>
      <c r="B777" s="18" t="s">
        <v>25224</v>
      </c>
      <c r="C777" s="19" t="s">
        <v>133</v>
      </c>
      <c r="D777" s="20">
        <v>504700</v>
      </c>
      <c r="E777" s="19" t="s">
        <v>25167</v>
      </c>
      <c r="F777" s="19" t="s">
        <v>1127</v>
      </c>
      <c r="G777" s="21" t="s">
        <v>25151</v>
      </c>
    </row>
    <row r="778" spans="1:7" ht="19.5" customHeight="1">
      <c r="A778" s="18" t="s">
        <v>3198</v>
      </c>
      <c r="B778" s="18" t="s">
        <v>25224</v>
      </c>
      <c r="C778" s="19" t="s">
        <v>133</v>
      </c>
      <c r="D778" s="20">
        <v>1450000</v>
      </c>
      <c r="E778" s="19" t="s">
        <v>25167</v>
      </c>
      <c r="F778" s="19" t="s">
        <v>105</v>
      </c>
      <c r="G778" s="21" t="s">
        <v>25151</v>
      </c>
    </row>
    <row r="779" spans="1:7" ht="19.5" customHeight="1">
      <c r="A779" s="22" t="s">
        <v>3518</v>
      </c>
      <c r="B779" s="22" t="s">
        <v>25224</v>
      </c>
      <c r="C779" s="19" t="s">
        <v>25232</v>
      </c>
      <c r="D779" s="20">
        <v>1380000</v>
      </c>
      <c r="E779" s="19" t="s">
        <v>25167</v>
      </c>
      <c r="F779" s="19" t="s">
        <v>1127</v>
      </c>
      <c r="G779" s="21" t="s">
        <v>25151</v>
      </c>
    </row>
    <row r="780" spans="1:7" ht="19.5" customHeight="1">
      <c r="A780" s="22" t="s">
        <v>3518</v>
      </c>
      <c r="B780" s="22" t="s">
        <v>25224</v>
      </c>
      <c r="C780" s="19" t="s">
        <v>75</v>
      </c>
      <c r="D780" s="20">
        <v>1250000</v>
      </c>
      <c r="E780" s="19" t="s">
        <v>25167</v>
      </c>
      <c r="F780" s="19" t="s">
        <v>105</v>
      </c>
      <c r="G780" s="21" t="s">
        <v>25151</v>
      </c>
    </row>
    <row r="781" spans="1:7" ht="19.5" customHeight="1">
      <c r="A781" s="22" t="s">
        <v>3518</v>
      </c>
      <c r="B781" s="22" t="s">
        <v>25224</v>
      </c>
      <c r="C781" s="19" t="s">
        <v>19</v>
      </c>
      <c r="D781" s="20">
        <v>1340000</v>
      </c>
      <c r="E781" s="19" t="s">
        <v>25167</v>
      </c>
      <c r="F781" s="19" t="s">
        <v>105</v>
      </c>
      <c r="G781" s="21" t="s">
        <v>25151</v>
      </c>
    </row>
    <row r="782" spans="1:7" ht="19.5" customHeight="1">
      <c r="A782" s="22" t="s">
        <v>3297</v>
      </c>
      <c r="B782" s="22" t="s">
        <v>25224</v>
      </c>
      <c r="C782" s="19" t="s">
        <v>133</v>
      </c>
      <c r="D782" s="20">
        <v>1090000</v>
      </c>
      <c r="E782" s="19" t="s">
        <v>25167</v>
      </c>
      <c r="F782" s="19" t="s">
        <v>1127</v>
      </c>
      <c r="G782" s="21" t="s">
        <v>25227</v>
      </c>
    </row>
    <row r="783" spans="1:7" ht="19.5" customHeight="1">
      <c r="A783" s="22" t="s">
        <v>3297</v>
      </c>
      <c r="B783" s="22" t="s">
        <v>25224</v>
      </c>
      <c r="C783" s="19" t="s">
        <v>25232</v>
      </c>
      <c r="D783" s="20">
        <v>816000</v>
      </c>
      <c r="E783" s="19" t="s">
        <v>25167</v>
      </c>
      <c r="F783" s="19" t="s">
        <v>3802</v>
      </c>
      <c r="G783" s="21" t="s">
        <v>25227</v>
      </c>
    </row>
    <row r="784" spans="1:7" ht="19.5" customHeight="1">
      <c r="A784" s="22" t="s">
        <v>3297</v>
      </c>
      <c r="B784" s="22" t="s">
        <v>25225</v>
      </c>
      <c r="C784" s="19" t="s">
        <v>19</v>
      </c>
      <c r="D784" s="20">
        <v>1510000</v>
      </c>
      <c r="E784" s="19" t="s">
        <v>25167</v>
      </c>
      <c r="F784" s="19" t="s">
        <v>3802</v>
      </c>
      <c r="G784" s="21" t="s">
        <v>25227</v>
      </c>
    </row>
    <row r="785" spans="1:7" ht="19.5" customHeight="1">
      <c r="A785" s="22" t="s">
        <v>3510</v>
      </c>
      <c r="B785" s="22" t="s">
        <v>25224</v>
      </c>
      <c r="C785" s="19" t="s">
        <v>25232</v>
      </c>
      <c r="D785" s="20">
        <v>542000</v>
      </c>
      <c r="E785" s="19" t="s">
        <v>25167</v>
      </c>
      <c r="F785" s="19" t="s">
        <v>1127</v>
      </c>
      <c r="G785" s="21" t="s">
        <v>25227</v>
      </c>
    </row>
    <row r="786" spans="1:7" ht="19.5" customHeight="1">
      <c r="A786" s="22" t="s">
        <v>3510</v>
      </c>
      <c r="B786" s="22" t="s">
        <v>25224</v>
      </c>
      <c r="C786" s="19" t="s">
        <v>25232</v>
      </c>
      <c r="D786" s="20">
        <v>785200</v>
      </c>
      <c r="E786" s="19" t="s">
        <v>25167</v>
      </c>
      <c r="F786" s="19" t="s">
        <v>1155</v>
      </c>
      <c r="G786" s="21" t="s">
        <v>25227</v>
      </c>
    </row>
    <row r="787" spans="1:7" ht="19.5" customHeight="1">
      <c r="A787" s="22" t="s">
        <v>3506</v>
      </c>
      <c r="B787" s="22" t="s">
        <v>25224</v>
      </c>
      <c r="C787" s="19" t="s">
        <v>25232</v>
      </c>
      <c r="D787" s="20">
        <v>609000</v>
      </c>
      <c r="E787" s="19" t="s">
        <v>25167</v>
      </c>
      <c r="F787" s="19" t="s">
        <v>1127</v>
      </c>
      <c r="G787" s="21" t="s">
        <v>25151</v>
      </c>
    </row>
    <row r="788" spans="1:7" ht="19.5" customHeight="1">
      <c r="A788" s="22" t="s">
        <v>3506</v>
      </c>
      <c r="B788" s="22" t="s">
        <v>25225</v>
      </c>
      <c r="C788" s="19" t="s">
        <v>19</v>
      </c>
      <c r="D788" s="20">
        <v>531300</v>
      </c>
      <c r="E788" s="19" t="s">
        <v>25167</v>
      </c>
      <c r="F788" s="19" t="s">
        <v>105</v>
      </c>
      <c r="G788" s="21" t="s">
        <v>25151</v>
      </c>
    </row>
    <row r="789" spans="1:7" ht="19.5" customHeight="1">
      <c r="A789" s="22" t="s">
        <v>3498</v>
      </c>
      <c r="B789" s="22" t="s">
        <v>25224</v>
      </c>
      <c r="C789" s="19" t="s">
        <v>25232</v>
      </c>
      <c r="D789" s="20">
        <v>1290000</v>
      </c>
      <c r="E789" s="19" t="s">
        <v>25167</v>
      </c>
      <c r="F789" s="19" t="s">
        <v>1127</v>
      </c>
      <c r="G789" s="21" t="s">
        <v>25151</v>
      </c>
    </row>
    <row r="790" spans="1:7" ht="19.5" customHeight="1">
      <c r="A790" s="22" t="s">
        <v>3498</v>
      </c>
      <c r="B790" s="22" t="s">
        <v>25224</v>
      </c>
      <c r="C790" s="19" t="s">
        <v>19</v>
      </c>
      <c r="D790" s="20">
        <v>2500000</v>
      </c>
      <c r="E790" s="19" t="s">
        <v>25167</v>
      </c>
      <c r="F790" s="19" t="s">
        <v>105</v>
      </c>
      <c r="G790" s="21" t="s">
        <v>25151</v>
      </c>
    </row>
    <row r="791" spans="1:7" ht="19.5" customHeight="1">
      <c r="A791" s="18" t="s">
        <v>3178</v>
      </c>
      <c r="B791" s="18" t="s">
        <v>25224</v>
      </c>
      <c r="C791" s="19" t="s">
        <v>25232</v>
      </c>
      <c r="D791" s="20">
        <v>1800000</v>
      </c>
      <c r="E791" s="19" t="s">
        <v>25167</v>
      </c>
      <c r="F791" s="19" t="s">
        <v>105</v>
      </c>
      <c r="G791" s="21" t="s">
        <v>25227</v>
      </c>
    </row>
    <row r="792" spans="1:7" ht="19.5" customHeight="1">
      <c r="A792" s="18" t="s">
        <v>3178</v>
      </c>
      <c r="B792" s="18" t="s">
        <v>25224</v>
      </c>
      <c r="C792" s="19" t="s">
        <v>25232</v>
      </c>
      <c r="D792" s="20">
        <v>980000</v>
      </c>
      <c r="E792" s="19" t="s">
        <v>25167</v>
      </c>
      <c r="F792" s="19" t="s">
        <v>105</v>
      </c>
      <c r="G792" s="21" t="s">
        <v>25227</v>
      </c>
    </row>
    <row r="793" spans="1:7" ht="19.5" customHeight="1">
      <c r="A793" s="18" t="s">
        <v>3183</v>
      </c>
      <c r="B793" s="18" t="s">
        <v>25224</v>
      </c>
      <c r="C793" s="19" t="s">
        <v>133</v>
      </c>
      <c r="D793" s="20">
        <v>560000</v>
      </c>
      <c r="E793" s="19" t="s">
        <v>25167</v>
      </c>
      <c r="F793" s="19" t="s">
        <v>105</v>
      </c>
      <c r="G793" s="21" t="s">
        <v>25151</v>
      </c>
    </row>
    <row r="794" spans="1:7" ht="19.5" customHeight="1">
      <c r="A794" s="18" t="s">
        <v>3183</v>
      </c>
      <c r="B794" s="18" t="s">
        <v>25224</v>
      </c>
      <c r="C794" s="19" t="s">
        <v>267</v>
      </c>
      <c r="D794" s="20">
        <v>650000</v>
      </c>
      <c r="E794" s="19" t="s">
        <v>25167</v>
      </c>
      <c r="F794" s="19" t="s">
        <v>1127</v>
      </c>
      <c r="G794" s="21" t="s">
        <v>25151</v>
      </c>
    </row>
    <row r="795" spans="1:7" ht="19.5" customHeight="1">
      <c r="A795" s="18" t="s">
        <v>3330</v>
      </c>
      <c r="B795" s="18" t="s">
        <v>25224</v>
      </c>
      <c r="C795" s="19" t="s">
        <v>133</v>
      </c>
      <c r="D795" s="20">
        <v>454000</v>
      </c>
      <c r="E795" s="19" t="s">
        <v>25167</v>
      </c>
      <c r="F795" s="19" t="s">
        <v>105</v>
      </c>
      <c r="G795" s="21" t="s">
        <v>25151</v>
      </c>
    </row>
    <row r="796" spans="1:7" ht="19.5" customHeight="1">
      <c r="A796" s="18" t="s">
        <v>3330</v>
      </c>
      <c r="B796" s="18" t="s">
        <v>25224</v>
      </c>
      <c r="C796" s="19" t="s">
        <v>1317</v>
      </c>
      <c r="D796" s="20">
        <v>529600</v>
      </c>
      <c r="E796" s="19" t="s">
        <v>25167</v>
      </c>
      <c r="F796" s="19" t="s">
        <v>2856</v>
      </c>
      <c r="G796" s="21" t="s">
        <v>25151</v>
      </c>
    </row>
    <row r="797" spans="1:7" ht="19.5" customHeight="1">
      <c r="A797" s="18" t="s">
        <v>3330</v>
      </c>
      <c r="B797" s="18" t="s">
        <v>25224</v>
      </c>
      <c r="C797" s="19" t="s">
        <v>2060</v>
      </c>
      <c r="D797" s="20">
        <v>700000</v>
      </c>
      <c r="E797" s="19" t="s">
        <v>25167</v>
      </c>
      <c r="F797" s="19" t="s">
        <v>1127</v>
      </c>
      <c r="G797" s="21" t="s">
        <v>25227</v>
      </c>
    </row>
    <row r="798" spans="1:7" ht="19.5" customHeight="1">
      <c r="A798" s="18" t="s">
        <v>3168</v>
      </c>
      <c r="B798" s="18" t="s">
        <v>25224</v>
      </c>
      <c r="C798" s="19" t="s">
        <v>19</v>
      </c>
      <c r="D798" s="20">
        <v>560000</v>
      </c>
      <c r="E798" s="19" t="s">
        <v>25167</v>
      </c>
      <c r="F798" s="19" t="s">
        <v>105</v>
      </c>
      <c r="G798" s="21" t="s">
        <v>25151</v>
      </c>
    </row>
    <row r="799" spans="1:7" ht="19.5" customHeight="1">
      <c r="A799" s="18" t="s">
        <v>3168</v>
      </c>
      <c r="B799" s="18" t="s">
        <v>25225</v>
      </c>
      <c r="C799" s="19" t="s">
        <v>19</v>
      </c>
      <c r="D799" s="20">
        <v>616000</v>
      </c>
      <c r="E799" s="19" t="s">
        <v>25167</v>
      </c>
      <c r="F799" s="19" t="s">
        <v>2856</v>
      </c>
      <c r="G799" s="21" t="s">
        <v>25151</v>
      </c>
    </row>
    <row r="800" spans="1:7" ht="19.5" customHeight="1">
      <c r="A800" s="18" t="s">
        <v>3168</v>
      </c>
      <c r="B800" s="18" t="s">
        <v>25224</v>
      </c>
      <c r="C800" s="19" t="s">
        <v>19</v>
      </c>
      <c r="D800" s="20">
        <v>697500</v>
      </c>
      <c r="E800" s="19" t="s">
        <v>25167</v>
      </c>
      <c r="F800" s="19" t="s">
        <v>105</v>
      </c>
      <c r="G800" s="21" t="s">
        <v>25227</v>
      </c>
    </row>
    <row r="801" spans="1:7" ht="19.5" customHeight="1">
      <c r="A801" s="18" t="s">
        <v>3742</v>
      </c>
      <c r="B801" s="18" t="s">
        <v>25224</v>
      </c>
      <c r="C801" s="19" t="s">
        <v>25232</v>
      </c>
      <c r="D801" s="20">
        <v>1690000</v>
      </c>
      <c r="E801" s="19" t="s">
        <v>25167</v>
      </c>
      <c r="F801" s="19" t="s">
        <v>1127</v>
      </c>
      <c r="G801" s="21" t="s">
        <v>25151</v>
      </c>
    </row>
    <row r="802" spans="1:7" ht="19.5" customHeight="1">
      <c r="A802" s="18" t="s">
        <v>3742</v>
      </c>
      <c r="B802" s="18" t="s">
        <v>25224</v>
      </c>
      <c r="C802" s="19" t="s">
        <v>710</v>
      </c>
      <c r="D802" s="20">
        <v>913000</v>
      </c>
      <c r="E802" s="19" t="s">
        <v>25167</v>
      </c>
      <c r="F802" s="19" t="s">
        <v>105</v>
      </c>
      <c r="G802" s="21" t="s">
        <v>25151</v>
      </c>
    </row>
    <row r="803" spans="1:7" ht="19.5" customHeight="1">
      <c r="A803" s="18" t="s">
        <v>3742</v>
      </c>
      <c r="B803" s="18" t="s">
        <v>25224</v>
      </c>
      <c r="C803" s="19" t="s">
        <v>19</v>
      </c>
      <c r="D803" s="20">
        <v>2210000</v>
      </c>
      <c r="E803" s="19" t="s">
        <v>25167</v>
      </c>
      <c r="F803" s="19" t="s">
        <v>105</v>
      </c>
      <c r="G803" s="21" t="s">
        <v>25151</v>
      </c>
    </row>
    <row r="804" spans="1:7" ht="19.5" customHeight="1">
      <c r="A804" s="18" t="s">
        <v>3173</v>
      </c>
      <c r="B804" s="18" t="s">
        <v>25224</v>
      </c>
      <c r="C804" s="19" t="s">
        <v>19</v>
      </c>
      <c r="D804" s="20">
        <v>420000</v>
      </c>
      <c r="E804" s="19" t="s">
        <v>25167</v>
      </c>
      <c r="F804" s="19" t="s">
        <v>105</v>
      </c>
      <c r="G804" s="21" t="s">
        <v>25151</v>
      </c>
    </row>
    <row r="805" spans="1:7" ht="19.5" customHeight="1">
      <c r="A805" s="18" t="s">
        <v>3173</v>
      </c>
      <c r="B805" s="18" t="s">
        <v>25224</v>
      </c>
      <c r="C805" s="19" t="s">
        <v>25232</v>
      </c>
      <c r="D805" s="20">
        <v>1240000</v>
      </c>
      <c r="E805" s="19" t="s">
        <v>25167</v>
      </c>
      <c r="F805" s="19" t="s">
        <v>1127</v>
      </c>
      <c r="G805" s="21" t="s">
        <v>25151</v>
      </c>
    </row>
    <row r="806" spans="1:7" ht="19.5" customHeight="1">
      <c r="A806" s="18" t="s">
        <v>3173</v>
      </c>
      <c r="B806" s="18" t="s">
        <v>25225</v>
      </c>
      <c r="C806" s="19" t="s">
        <v>19</v>
      </c>
      <c r="D806" s="20">
        <v>540000</v>
      </c>
      <c r="E806" s="19" t="s">
        <v>25167</v>
      </c>
      <c r="F806" s="19" t="s">
        <v>3802</v>
      </c>
      <c r="G806" s="21" t="s">
        <v>25151</v>
      </c>
    </row>
    <row r="807" spans="1:7" ht="19.5" customHeight="1">
      <c r="A807" s="18" t="s">
        <v>3155</v>
      </c>
      <c r="B807" s="18" t="s">
        <v>25224</v>
      </c>
      <c r="C807" s="19" t="s">
        <v>25232</v>
      </c>
      <c r="D807" s="20">
        <v>900000</v>
      </c>
      <c r="E807" s="19" t="s">
        <v>25167</v>
      </c>
      <c r="F807" s="19" t="s">
        <v>105</v>
      </c>
      <c r="G807" s="21" t="s">
        <v>25227</v>
      </c>
    </row>
    <row r="808" spans="1:7" ht="19.5" customHeight="1">
      <c r="A808" s="18" t="s">
        <v>3155</v>
      </c>
      <c r="B808" s="18" t="s">
        <v>25224</v>
      </c>
      <c r="C808" s="19" t="s">
        <v>25232</v>
      </c>
      <c r="D808" s="20">
        <v>900000</v>
      </c>
      <c r="E808" s="19" t="s">
        <v>25167</v>
      </c>
      <c r="F808" s="19" t="s">
        <v>105</v>
      </c>
      <c r="G808" s="21" t="s">
        <v>25227</v>
      </c>
    </row>
    <row r="809" spans="1:7" ht="19.5" customHeight="1">
      <c r="A809" s="22" t="s">
        <v>3193</v>
      </c>
      <c r="B809" s="22" t="s">
        <v>25224</v>
      </c>
      <c r="C809" s="19" t="s">
        <v>25232</v>
      </c>
      <c r="D809" s="20">
        <v>1400000</v>
      </c>
      <c r="E809" s="19" t="s">
        <v>25167</v>
      </c>
      <c r="F809" s="19" t="s">
        <v>105</v>
      </c>
      <c r="G809" s="21" t="s">
        <v>25151</v>
      </c>
    </row>
    <row r="810" spans="1:7" ht="19.5" customHeight="1">
      <c r="A810" s="22" t="s">
        <v>3193</v>
      </c>
      <c r="B810" s="22" t="s">
        <v>25224</v>
      </c>
      <c r="C810" s="19" t="s">
        <v>25232</v>
      </c>
      <c r="D810" s="20">
        <v>13000000</v>
      </c>
      <c r="E810" s="19" t="s">
        <v>25167</v>
      </c>
      <c r="F810" s="19" t="s">
        <v>105</v>
      </c>
      <c r="G810" s="21" t="s">
        <v>25151</v>
      </c>
    </row>
    <row r="811" spans="1:7" ht="19.5" customHeight="1">
      <c r="A811" s="22" t="s">
        <v>3124</v>
      </c>
      <c r="B811" s="22" t="s">
        <v>25224</v>
      </c>
      <c r="C811" s="19" t="s">
        <v>27</v>
      </c>
      <c r="D811" s="20">
        <v>450000</v>
      </c>
      <c r="E811" s="19" t="s">
        <v>25167</v>
      </c>
      <c r="F811" s="19" t="s">
        <v>105</v>
      </c>
      <c r="G811" s="21" t="s">
        <v>25151</v>
      </c>
    </row>
    <row r="812" spans="1:7" ht="19.5" customHeight="1">
      <c r="A812" s="22" t="s">
        <v>3124</v>
      </c>
      <c r="B812" s="22" t="s">
        <v>25224</v>
      </c>
      <c r="C812" s="19" t="s">
        <v>25232</v>
      </c>
      <c r="D812" s="20">
        <v>762500</v>
      </c>
      <c r="E812" s="19" t="s">
        <v>25167</v>
      </c>
      <c r="F812" s="19" t="s">
        <v>105</v>
      </c>
      <c r="G812" s="21" t="s">
        <v>25151</v>
      </c>
    </row>
    <row r="813" spans="1:7" ht="19.5" customHeight="1">
      <c r="A813" s="22" t="s">
        <v>3083</v>
      </c>
      <c r="B813" s="22" t="s">
        <v>25224</v>
      </c>
      <c r="C813" s="19" t="s">
        <v>19</v>
      </c>
      <c r="D813" s="20">
        <v>1140000</v>
      </c>
      <c r="E813" s="19" t="s">
        <v>25167</v>
      </c>
      <c r="F813" s="19" t="s">
        <v>989</v>
      </c>
      <c r="G813" s="21" t="s">
        <v>25150</v>
      </c>
    </row>
    <row r="814" spans="1:7" ht="19.5" customHeight="1">
      <c r="A814" s="22" t="s">
        <v>3083</v>
      </c>
      <c r="B814" s="22" t="s">
        <v>25224</v>
      </c>
      <c r="C814" s="19" t="s">
        <v>19</v>
      </c>
      <c r="D814" s="20">
        <v>732400</v>
      </c>
      <c r="E814" s="19" t="s">
        <v>25167</v>
      </c>
      <c r="F814" s="19" t="s">
        <v>105</v>
      </c>
      <c r="G814" s="21" t="s">
        <v>25150</v>
      </c>
    </row>
    <row r="815" spans="1:7" ht="19.5" customHeight="1">
      <c r="A815" s="18" t="s">
        <v>3071</v>
      </c>
      <c r="B815" s="18" t="s">
        <v>25224</v>
      </c>
      <c r="C815" s="19" t="s">
        <v>19</v>
      </c>
      <c r="D815" s="20">
        <v>935000</v>
      </c>
      <c r="E815" s="19" t="s">
        <v>25167</v>
      </c>
      <c r="F815" s="19" t="s">
        <v>989</v>
      </c>
      <c r="G815" s="21" t="s">
        <v>25150</v>
      </c>
    </row>
    <row r="816" spans="1:7" ht="19.5" customHeight="1">
      <c r="A816" s="18" t="s">
        <v>3071</v>
      </c>
      <c r="B816" s="18" t="s">
        <v>25224</v>
      </c>
      <c r="C816" s="19" t="s">
        <v>19</v>
      </c>
      <c r="D816" s="20">
        <v>1930000</v>
      </c>
      <c r="E816" s="19" t="s">
        <v>25167</v>
      </c>
      <c r="F816" s="19" t="s">
        <v>989</v>
      </c>
      <c r="G816" s="21" t="s">
        <v>25227</v>
      </c>
    </row>
    <row r="817" spans="1:7" ht="19.5" customHeight="1">
      <c r="A817" s="18" t="s">
        <v>2986</v>
      </c>
      <c r="B817" s="18" t="s">
        <v>25224</v>
      </c>
      <c r="C817" s="19" t="s">
        <v>25232</v>
      </c>
      <c r="D817" s="20">
        <v>1550000</v>
      </c>
      <c r="E817" s="19" t="s">
        <v>25167</v>
      </c>
      <c r="F817" s="19" t="s">
        <v>105</v>
      </c>
      <c r="G817" s="21" t="s">
        <v>25157</v>
      </c>
    </row>
    <row r="818" spans="1:7" ht="19.5" customHeight="1">
      <c r="A818" s="18" t="s">
        <v>2986</v>
      </c>
      <c r="B818" s="18" t="s">
        <v>25224</v>
      </c>
      <c r="C818" s="19" t="s">
        <v>25232</v>
      </c>
      <c r="D818" s="20">
        <v>1860000</v>
      </c>
      <c r="E818" s="19" t="s">
        <v>25167</v>
      </c>
      <c r="F818" s="19" t="s">
        <v>105</v>
      </c>
      <c r="G818" s="21" t="s">
        <v>25157</v>
      </c>
    </row>
    <row r="819" spans="1:7" ht="19.5" customHeight="1">
      <c r="A819" s="18" t="s">
        <v>2943</v>
      </c>
      <c r="B819" s="18" t="s">
        <v>25224</v>
      </c>
      <c r="C819" s="19" t="s">
        <v>25232</v>
      </c>
      <c r="D819" s="20">
        <v>1080000</v>
      </c>
      <c r="E819" s="19" t="s">
        <v>25167</v>
      </c>
      <c r="F819" s="19" t="s">
        <v>3802</v>
      </c>
      <c r="G819" s="23" t="s">
        <v>25235</v>
      </c>
    </row>
    <row r="820" spans="1:7" ht="19.5" customHeight="1">
      <c r="A820" s="18" t="s">
        <v>2943</v>
      </c>
      <c r="B820" s="18" t="s">
        <v>25224</v>
      </c>
      <c r="C820" s="19" t="s">
        <v>25232</v>
      </c>
      <c r="D820" s="20">
        <v>1380000</v>
      </c>
      <c r="E820" s="19" t="s">
        <v>25167</v>
      </c>
      <c r="F820" s="19" t="s">
        <v>3802</v>
      </c>
      <c r="G820" s="23" t="s">
        <v>25235</v>
      </c>
    </row>
    <row r="821" spans="1:7" ht="19.5" customHeight="1">
      <c r="A821" s="18" t="s">
        <v>2943</v>
      </c>
      <c r="B821" s="18" t="s">
        <v>25224</v>
      </c>
      <c r="C821" s="19" t="s">
        <v>25232</v>
      </c>
      <c r="D821" s="20">
        <v>800000</v>
      </c>
      <c r="E821" s="19" t="s">
        <v>25167</v>
      </c>
      <c r="F821" s="19" t="s">
        <v>3802</v>
      </c>
      <c r="G821" s="23" t="s">
        <v>25235</v>
      </c>
    </row>
    <row r="822" spans="1:7" ht="19.5" customHeight="1">
      <c r="A822" s="18" t="s">
        <v>2943</v>
      </c>
      <c r="B822" s="18" t="s">
        <v>25224</v>
      </c>
      <c r="C822" s="19" t="s">
        <v>25232</v>
      </c>
      <c r="D822" s="20">
        <v>500000</v>
      </c>
      <c r="E822" s="19" t="s">
        <v>25167</v>
      </c>
      <c r="F822" s="19" t="s">
        <v>105</v>
      </c>
      <c r="G822" s="21" t="s">
        <v>25152</v>
      </c>
    </row>
    <row r="823" spans="1:7" ht="19.5" customHeight="1">
      <c r="A823" s="18" t="s">
        <v>2943</v>
      </c>
      <c r="B823" s="18" t="s">
        <v>25224</v>
      </c>
      <c r="C823" s="19" t="s">
        <v>19</v>
      </c>
      <c r="D823" s="20">
        <v>500000</v>
      </c>
      <c r="E823" s="19" t="s">
        <v>25167</v>
      </c>
      <c r="F823" s="19" t="s">
        <v>105</v>
      </c>
      <c r="G823" s="21" t="s">
        <v>25150</v>
      </c>
    </row>
    <row r="824" spans="1:7" ht="19.5" customHeight="1">
      <c r="A824" s="18" t="s">
        <v>3052</v>
      </c>
      <c r="B824" s="18" t="s">
        <v>25224</v>
      </c>
      <c r="C824" s="19" t="s">
        <v>25232</v>
      </c>
      <c r="D824" s="20">
        <v>663000</v>
      </c>
      <c r="E824" s="19" t="s">
        <v>25167</v>
      </c>
      <c r="F824" s="19" t="s">
        <v>105</v>
      </c>
      <c r="G824" s="21" t="s">
        <v>25152</v>
      </c>
    </row>
    <row r="825" spans="1:7" ht="19.5" customHeight="1">
      <c r="A825" s="18" t="s">
        <v>3052</v>
      </c>
      <c r="B825" s="18" t="s">
        <v>25224</v>
      </c>
      <c r="C825" s="19" t="s">
        <v>25232</v>
      </c>
      <c r="D825" s="20">
        <v>677000</v>
      </c>
      <c r="E825" s="19" t="s">
        <v>25167</v>
      </c>
      <c r="F825" s="19" t="s">
        <v>105</v>
      </c>
      <c r="G825" s="21" t="s">
        <v>25152</v>
      </c>
    </row>
    <row r="826" spans="1:7" ht="19.5" customHeight="1">
      <c r="A826" s="18" t="s">
        <v>2926</v>
      </c>
      <c r="B826" s="18" t="s">
        <v>25224</v>
      </c>
      <c r="C826" s="19" t="s">
        <v>25232</v>
      </c>
      <c r="D826" s="20">
        <v>600000</v>
      </c>
      <c r="E826" s="19" t="s">
        <v>25167</v>
      </c>
      <c r="F826" s="19" t="s">
        <v>24</v>
      </c>
      <c r="G826" s="21" t="s">
        <v>25227</v>
      </c>
    </row>
    <row r="827" spans="1:7" ht="19.5" customHeight="1">
      <c r="A827" s="18" t="s">
        <v>2926</v>
      </c>
      <c r="B827" s="18" t="s">
        <v>25224</v>
      </c>
      <c r="C827" s="19" t="s">
        <v>25232</v>
      </c>
      <c r="D827" s="20">
        <v>500000</v>
      </c>
      <c r="E827" s="19" t="s">
        <v>25167</v>
      </c>
      <c r="F827" s="19" t="s">
        <v>24</v>
      </c>
      <c r="G827" s="21" t="s">
        <v>25227</v>
      </c>
    </row>
    <row r="828" spans="1:7" ht="19.5" customHeight="1">
      <c r="A828" s="18" t="s">
        <v>2790</v>
      </c>
      <c r="B828" s="18" t="s">
        <v>25224</v>
      </c>
      <c r="C828" s="19" t="s">
        <v>19</v>
      </c>
      <c r="D828" s="20">
        <v>572000</v>
      </c>
      <c r="E828" s="19" t="s">
        <v>25167</v>
      </c>
      <c r="F828" s="19" t="s">
        <v>2512</v>
      </c>
      <c r="G828" s="21" t="s">
        <v>25227</v>
      </c>
    </row>
    <row r="829" spans="1:7" ht="19.5" customHeight="1">
      <c r="A829" s="18" t="s">
        <v>2790</v>
      </c>
      <c r="B829" s="18" t="s">
        <v>25223</v>
      </c>
      <c r="C829" s="19" t="s">
        <v>19</v>
      </c>
      <c r="D829" s="20">
        <v>1330000</v>
      </c>
      <c r="E829" s="19" t="s">
        <v>25167</v>
      </c>
      <c r="F829" s="19" t="s">
        <v>105</v>
      </c>
      <c r="G829" s="21" t="s">
        <v>25150</v>
      </c>
    </row>
    <row r="830" spans="1:7" ht="19.5" customHeight="1">
      <c r="A830" s="18" t="s">
        <v>2967</v>
      </c>
      <c r="B830" s="18" t="s">
        <v>25224</v>
      </c>
      <c r="C830" s="19" t="s">
        <v>19</v>
      </c>
      <c r="D830" s="20">
        <v>1000000</v>
      </c>
      <c r="E830" s="19" t="s">
        <v>25167</v>
      </c>
      <c r="F830" s="19" t="s">
        <v>1580</v>
      </c>
      <c r="G830" s="21" t="s">
        <v>25155</v>
      </c>
    </row>
    <row r="831" spans="1:7" ht="19.5" customHeight="1">
      <c r="A831" s="18" t="s">
        <v>2967</v>
      </c>
      <c r="B831" s="18" t="s">
        <v>25224</v>
      </c>
      <c r="C831" s="19" t="s">
        <v>19</v>
      </c>
      <c r="D831" s="20">
        <v>1200000</v>
      </c>
      <c r="E831" s="19" t="s">
        <v>25167</v>
      </c>
      <c r="F831" s="19" t="s">
        <v>105</v>
      </c>
      <c r="G831" s="21" t="s">
        <v>25155</v>
      </c>
    </row>
    <row r="832" spans="1:7" ht="19.5" customHeight="1">
      <c r="A832" s="18" t="s">
        <v>2967</v>
      </c>
      <c r="B832" s="18" t="s">
        <v>25224</v>
      </c>
      <c r="C832" s="19" t="s">
        <v>25232</v>
      </c>
      <c r="D832" s="20">
        <v>1000000</v>
      </c>
      <c r="E832" s="19" t="s">
        <v>25167</v>
      </c>
      <c r="F832" s="19" t="s">
        <v>1127</v>
      </c>
      <c r="G832" s="21" t="s">
        <v>25154</v>
      </c>
    </row>
    <row r="833" spans="1:7" ht="19.5" customHeight="1">
      <c r="A833" s="18" t="s">
        <v>2967</v>
      </c>
      <c r="B833" s="18" t="s">
        <v>25224</v>
      </c>
      <c r="C833" s="19" t="s">
        <v>25232</v>
      </c>
      <c r="D833" s="20">
        <v>1000000</v>
      </c>
      <c r="E833" s="19" t="s">
        <v>25167</v>
      </c>
      <c r="F833" s="19" t="s">
        <v>105</v>
      </c>
      <c r="G833" s="21" t="s">
        <v>25227</v>
      </c>
    </row>
    <row r="834" spans="1:7" ht="19.5" customHeight="1">
      <c r="A834" s="18" t="s">
        <v>2728</v>
      </c>
      <c r="B834" s="18" t="s">
        <v>25223</v>
      </c>
      <c r="C834" s="19" t="s">
        <v>25232</v>
      </c>
      <c r="D834" s="20">
        <v>530175</v>
      </c>
      <c r="E834" s="19" t="s">
        <v>25167</v>
      </c>
      <c r="F834" s="19" t="s">
        <v>105</v>
      </c>
      <c r="G834" s="21" t="s">
        <v>25150</v>
      </c>
    </row>
    <row r="835" spans="1:7" ht="19.5" customHeight="1">
      <c r="A835" s="18" t="s">
        <v>2728</v>
      </c>
      <c r="B835" s="18" t="s">
        <v>25224</v>
      </c>
      <c r="C835" s="19" t="s">
        <v>27</v>
      </c>
      <c r="D835" s="20">
        <v>580000</v>
      </c>
      <c r="E835" s="19" t="s">
        <v>25167</v>
      </c>
      <c r="F835" s="19" t="s">
        <v>1127</v>
      </c>
      <c r="G835" s="21" t="s">
        <v>25150</v>
      </c>
    </row>
    <row r="836" spans="1:7" ht="19.5" customHeight="1">
      <c r="A836" s="18" t="s">
        <v>2704</v>
      </c>
      <c r="B836" s="18" t="s">
        <v>25224</v>
      </c>
      <c r="C836" s="19" t="s">
        <v>25232</v>
      </c>
      <c r="D836" s="20">
        <v>3300000</v>
      </c>
      <c r="E836" s="19" t="s">
        <v>25167</v>
      </c>
      <c r="F836" s="19" t="s">
        <v>105</v>
      </c>
      <c r="G836" s="21" t="s">
        <v>25227</v>
      </c>
    </row>
    <row r="837" spans="1:7" ht="19.5" customHeight="1">
      <c r="A837" s="18" t="s">
        <v>2704</v>
      </c>
      <c r="B837" s="18" t="s">
        <v>25223</v>
      </c>
      <c r="C837" s="19" t="s">
        <v>25232</v>
      </c>
      <c r="D837" s="20">
        <v>770000</v>
      </c>
      <c r="E837" s="19" t="s">
        <v>25167</v>
      </c>
      <c r="F837" s="19" t="s">
        <v>105</v>
      </c>
      <c r="G837" s="21" t="s">
        <v>25227</v>
      </c>
    </row>
    <row r="838" spans="1:7" ht="19.5" customHeight="1">
      <c r="A838" s="18" t="s">
        <v>2668</v>
      </c>
      <c r="B838" s="18" t="s">
        <v>25223</v>
      </c>
      <c r="C838" s="19" t="s">
        <v>25232</v>
      </c>
      <c r="D838" s="20">
        <v>200050</v>
      </c>
      <c r="E838" s="19" t="s">
        <v>25167</v>
      </c>
      <c r="F838" s="19" t="s">
        <v>105</v>
      </c>
      <c r="G838" s="21" t="s">
        <v>25154</v>
      </c>
    </row>
    <row r="839" spans="1:7" ht="19.5" customHeight="1">
      <c r="A839" s="18" t="s">
        <v>2668</v>
      </c>
      <c r="B839" s="18" t="s">
        <v>25224</v>
      </c>
      <c r="C839" s="19" t="s">
        <v>19</v>
      </c>
      <c r="D839" s="20">
        <v>420000</v>
      </c>
      <c r="E839" s="19" t="s">
        <v>25167</v>
      </c>
      <c r="F839" s="19" t="s">
        <v>3894</v>
      </c>
      <c r="G839" s="21" t="s">
        <v>25154</v>
      </c>
    </row>
    <row r="840" spans="1:7" ht="19.5" customHeight="1">
      <c r="A840" s="18" t="s">
        <v>7696</v>
      </c>
      <c r="B840" s="18" t="s">
        <v>25225</v>
      </c>
      <c r="C840" s="19" t="s">
        <v>19</v>
      </c>
      <c r="D840" s="20">
        <v>649178</v>
      </c>
      <c r="E840" s="19" t="s">
        <v>25167</v>
      </c>
      <c r="F840" s="19" t="s">
        <v>105</v>
      </c>
      <c r="G840" s="21" t="s">
        <v>25151</v>
      </c>
    </row>
    <row r="841" spans="1:7" ht="19.5" customHeight="1">
      <c r="A841" s="18" t="s">
        <v>7696</v>
      </c>
      <c r="B841" s="18" t="s">
        <v>25224</v>
      </c>
      <c r="C841" s="19" t="s">
        <v>19</v>
      </c>
      <c r="D841" s="20">
        <v>310000</v>
      </c>
      <c r="E841" s="19" t="s">
        <v>25167</v>
      </c>
      <c r="F841" s="19" t="s">
        <v>105</v>
      </c>
      <c r="G841" s="21" t="s">
        <v>25152</v>
      </c>
    </row>
    <row r="842" spans="1:7" ht="19.5" customHeight="1">
      <c r="A842" s="18" t="s">
        <v>2602</v>
      </c>
      <c r="B842" s="18" t="s">
        <v>25224</v>
      </c>
      <c r="C842" s="19" t="s">
        <v>19</v>
      </c>
      <c r="D842" s="20">
        <v>302000</v>
      </c>
      <c r="E842" s="19" t="s">
        <v>25167</v>
      </c>
      <c r="F842" s="19" t="s">
        <v>105</v>
      </c>
      <c r="G842" s="21" t="s">
        <v>25150</v>
      </c>
    </row>
    <row r="843" spans="1:7" ht="19.5" customHeight="1">
      <c r="A843" s="18" t="s">
        <v>2602</v>
      </c>
      <c r="B843" s="18" t="s">
        <v>25223</v>
      </c>
      <c r="C843" s="19" t="s">
        <v>25232</v>
      </c>
      <c r="D843" s="20">
        <v>730000</v>
      </c>
      <c r="E843" s="19" t="s">
        <v>25167</v>
      </c>
      <c r="F843" s="19" t="s">
        <v>2581</v>
      </c>
      <c r="G843" s="21" t="s">
        <v>25227</v>
      </c>
    </row>
    <row r="844" spans="1:7" ht="19.5" customHeight="1">
      <c r="A844" s="18" t="s">
        <v>2481</v>
      </c>
      <c r="B844" s="18" t="s">
        <v>25223</v>
      </c>
      <c r="C844" s="19" t="s">
        <v>25232</v>
      </c>
      <c r="D844" s="20">
        <v>529050</v>
      </c>
      <c r="E844" s="19" t="s">
        <v>25167</v>
      </c>
      <c r="F844" s="19" t="s">
        <v>2417</v>
      </c>
      <c r="G844" s="21" t="s">
        <v>25227</v>
      </c>
    </row>
    <row r="845" spans="1:7" ht="19.5" customHeight="1">
      <c r="A845" s="18" t="s">
        <v>2481</v>
      </c>
      <c r="B845" s="18" t="s">
        <v>25224</v>
      </c>
      <c r="C845" s="19" t="s">
        <v>1246</v>
      </c>
      <c r="D845" s="20">
        <v>420000</v>
      </c>
      <c r="E845" s="19" t="s">
        <v>25167</v>
      </c>
      <c r="F845" s="19" t="s">
        <v>105</v>
      </c>
      <c r="G845" s="21" t="s">
        <v>25227</v>
      </c>
    </row>
    <row r="846" spans="1:7" ht="19.5" customHeight="1">
      <c r="A846" s="18" t="s">
        <v>2462</v>
      </c>
      <c r="B846" s="18" t="s">
        <v>25223</v>
      </c>
      <c r="C846" s="19" t="s">
        <v>25232</v>
      </c>
      <c r="D846" s="20">
        <v>1020000</v>
      </c>
      <c r="E846" s="19" t="s">
        <v>25167</v>
      </c>
      <c r="F846" s="19" t="s">
        <v>2417</v>
      </c>
      <c r="G846" s="21" t="s">
        <v>25151</v>
      </c>
    </row>
    <row r="847" spans="1:7" ht="19.5" customHeight="1">
      <c r="A847" s="18" t="s">
        <v>2462</v>
      </c>
      <c r="B847" s="18" t="s">
        <v>25224</v>
      </c>
      <c r="C847" s="19" t="s">
        <v>133</v>
      </c>
      <c r="D847" s="20">
        <v>870000</v>
      </c>
      <c r="E847" s="19" t="s">
        <v>25167</v>
      </c>
      <c r="F847" s="19" t="s">
        <v>105</v>
      </c>
      <c r="G847" s="21" t="s">
        <v>25151</v>
      </c>
    </row>
    <row r="848" spans="1:7" ht="19.5" customHeight="1">
      <c r="A848" s="18" t="s">
        <v>2440</v>
      </c>
      <c r="B848" s="18" t="s">
        <v>25223</v>
      </c>
      <c r="C848" s="19" t="s">
        <v>19</v>
      </c>
      <c r="D848" s="20">
        <v>-194000</v>
      </c>
      <c r="E848" s="19" t="s">
        <v>25167</v>
      </c>
      <c r="F848" s="19" t="s">
        <v>2417</v>
      </c>
      <c r="G848" s="21" t="s">
        <v>25153</v>
      </c>
    </row>
    <row r="849" spans="1:7" ht="19.5" customHeight="1">
      <c r="A849" s="18" t="s">
        <v>2440</v>
      </c>
      <c r="B849" s="18" t="s">
        <v>25223</v>
      </c>
      <c r="C849" s="19" t="s">
        <v>25232</v>
      </c>
      <c r="D849" s="20">
        <v>-271500</v>
      </c>
      <c r="E849" s="19" t="s">
        <v>25167</v>
      </c>
      <c r="F849" s="19" t="s">
        <v>2417</v>
      </c>
      <c r="G849" s="21" t="s">
        <v>25150</v>
      </c>
    </row>
    <row r="850" spans="1:7" ht="19.5" customHeight="1">
      <c r="A850" s="18" t="s">
        <v>2455</v>
      </c>
      <c r="B850" s="18" t="s">
        <v>25223</v>
      </c>
      <c r="C850" s="19" t="s">
        <v>19</v>
      </c>
      <c r="D850" s="20">
        <v>2000000</v>
      </c>
      <c r="E850" s="19" t="s">
        <v>25167</v>
      </c>
      <c r="F850" s="19" t="s">
        <v>2417</v>
      </c>
      <c r="G850" s="23" t="s">
        <v>25239</v>
      </c>
    </row>
    <row r="851" spans="1:7" ht="19.5" customHeight="1">
      <c r="A851" s="18" t="s">
        <v>2455</v>
      </c>
      <c r="B851" s="18" t="s">
        <v>25223</v>
      </c>
      <c r="C851" s="19" t="s">
        <v>19</v>
      </c>
      <c r="D851" s="20">
        <v>1130000</v>
      </c>
      <c r="E851" s="19" t="s">
        <v>25167</v>
      </c>
      <c r="F851" s="19" t="s">
        <v>2417</v>
      </c>
      <c r="G851" s="23" t="s">
        <v>25239</v>
      </c>
    </row>
    <row r="852" spans="1:7" ht="19.5" customHeight="1">
      <c r="A852" s="18" t="s">
        <v>2405</v>
      </c>
      <c r="B852" s="18" t="s">
        <v>25223</v>
      </c>
      <c r="C852" s="19" t="s">
        <v>25232</v>
      </c>
      <c r="D852" s="20">
        <v>1350000</v>
      </c>
      <c r="E852" s="19" t="s">
        <v>25167</v>
      </c>
      <c r="F852" s="19" t="s">
        <v>2417</v>
      </c>
      <c r="G852" s="21" t="s">
        <v>25234</v>
      </c>
    </row>
    <row r="853" spans="1:7" ht="19.5" customHeight="1">
      <c r="A853" s="18" t="s">
        <v>2405</v>
      </c>
      <c r="B853" s="18" t="s">
        <v>25223</v>
      </c>
      <c r="C853" s="19" t="s">
        <v>19</v>
      </c>
      <c r="D853" s="20">
        <v>1350000</v>
      </c>
      <c r="E853" s="19" t="s">
        <v>25167</v>
      </c>
      <c r="F853" s="19" t="s">
        <v>2417</v>
      </c>
      <c r="G853" s="21" t="s">
        <v>25155</v>
      </c>
    </row>
    <row r="854" spans="1:7" ht="19.5" customHeight="1">
      <c r="A854" s="18" t="s">
        <v>2405</v>
      </c>
      <c r="B854" s="18" t="s">
        <v>25223</v>
      </c>
      <c r="C854" s="19" t="s">
        <v>25232</v>
      </c>
      <c r="D854" s="20">
        <v>1350000</v>
      </c>
      <c r="E854" s="19" t="s">
        <v>25167</v>
      </c>
      <c r="F854" s="19" t="s">
        <v>105</v>
      </c>
      <c r="G854" s="21" t="s">
        <v>25155</v>
      </c>
    </row>
    <row r="855" spans="1:7" ht="19.5" customHeight="1">
      <c r="A855" s="18" t="s">
        <v>2302</v>
      </c>
      <c r="B855" s="18" t="s">
        <v>25224</v>
      </c>
      <c r="C855" s="19" t="s">
        <v>25232</v>
      </c>
      <c r="D855" s="20">
        <v>660000</v>
      </c>
      <c r="E855" s="19" t="s">
        <v>25167</v>
      </c>
      <c r="F855" s="19" t="s">
        <v>105</v>
      </c>
      <c r="G855" s="21" t="s">
        <v>25151</v>
      </c>
    </row>
    <row r="856" spans="1:7" ht="19.5" customHeight="1">
      <c r="A856" s="18" t="s">
        <v>2302</v>
      </c>
      <c r="B856" s="18" t="s">
        <v>25223</v>
      </c>
      <c r="C856" s="19" t="s">
        <v>25232</v>
      </c>
      <c r="D856" s="20">
        <v>633000</v>
      </c>
      <c r="E856" s="19" t="s">
        <v>25167</v>
      </c>
      <c r="F856" s="19" t="s">
        <v>105</v>
      </c>
      <c r="G856" s="21" t="s">
        <v>25151</v>
      </c>
    </row>
    <row r="857" spans="1:7" ht="19.5" customHeight="1">
      <c r="A857" s="18" t="s">
        <v>2234</v>
      </c>
      <c r="B857" s="18" t="s">
        <v>25223</v>
      </c>
      <c r="C857" s="19" t="s">
        <v>25232</v>
      </c>
      <c r="D857" s="20">
        <v>1200000</v>
      </c>
      <c r="E857" s="19" t="s">
        <v>25167</v>
      </c>
      <c r="F857" s="19" t="s">
        <v>2252</v>
      </c>
      <c r="G857" s="21" t="s">
        <v>25155</v>
      </c>
    </row>
    <row r="858" spans="1:7" ht="19.5" customHeight="1">
      <c r="A858" s="18" t="s">
        <v>2234</v>
      </c>
      <c r="B858" s="18" t="s">
        <v>25223</v>
      </c>
      <c r="C858" s="19" t="s">
        <v>19</v>
      </c>
      <c r="D858" s="20">
        <v>1200000</v>
      </c>
      <c r="E858" s="19" t="s">
        <v>25167</v>
      </c>
      <c r="F858" s="19" t="s">
        <v>105</v>
      </c>
      <c r="G858" s="21" t="s">
        <v>25227</v>
      </c>
    </row>
    <row r="859" spans="1:7" ht="19.5" customHeight="1">
      <c r="A859" s="18" t="s">
        <v>2224</v>
      </c>
      <c r="B859" s="18" t="s">
        <v>25225</v>
      </c>
      <c r="C859" s="19" t="s">
        <v>19</v>
      </c>
      <c r="D859" s="20">
        <v>1450000</v>
      </c>
      <c r="E859" s="19" t="s">
        <v>25167</v>
      </c>
      <c r="F859" s="19" t="s">
        <v>105</v>
      </c>
      <c r="G859" s="21" t="s">
        <v>25155</v>
      </c>
    </row>
    <row r="860" spans="1:7" ht="19.5" customHeight="1">
      <c r="A860" s="18" t="s">
        <v>2224</v>
      </c>
      <c r="B860" s="18" t="s">
        <v>25223</v>
      </c>
      <c r="C860" s="19" t="s">
        <v>75</v>
      </c>
      <c r="D860" s="20">
        <v>3300000</v>
      </c>
      <c r="E860" s="19" t="s">
        <v>25167</v>
      </c>
      <c r="F860" s="19" t="s">
        <v>105</v>
      </c>
      <c r="G860" s="21" t="s">
        <v>25155</v>
      </c>
    </row>
    <row r="861" spans="1:7" ht="19.5" customHeight="1">
      <c r="A861" s="18" t="s">
        <v>2143</v>
      </c>
      <c r="B861" s="18" t="s">
        <v>25223</v>
      </c>
      <c r="C861" s="19" t="s">
        <v>267</v>
      </c>
      <c r="D861" s="20">
        <v>643200</v>
      </c>
      <c r="E861" s="19" t="s">
        <v>25167</v>
      </c>
      <c r="F861" s="19" t="s">
        <v>105</v>
      </c>
      <c r="G861" s="21" t="s">
        <v>25154</v>
      </c>
    </row>
    <row r="862" spans="1:7" ht="19.5" customHeight="1">
      <c r="A862" s="18" t="s">
        <v>2143</v>
      </c>
      <c r="B862" s="18" t="s">
        <v>25223</v>
      </c>
      <c r="C862" s="19" t="s">
        <v>25232</v>
      </c>
      <c r="D862" s="20">
        <v>496500</v>
      </c>
      <c r="E862" s="19" t="s">
        <v>25167</v>
      </c>
      <c r="F862" s="19" t="s">
        <v>105</v>
      </c>
      <c r="G862" s="21" t="s">
        <v>25227</v>
      </c>
    </row>
    <row r="863" spans="1:7" ht="19.5" customHeight="1">
      <c r="A863" s="18" t="s">
        <v>2105</v>
      </c>
      <c r="B863" s="18" t="s">
        <v>25223</v>
      </c>
      <c r="C863" s="19" t="s">
        <v>25232</v>
      </c>
      <c r="D863" s="20">
        <v>93000</v>
      </c>
      <c r="E863" s="19" t="s">
        <v>25167</v>
      </c>
      <c r="F863" s="19" t="s">
        <v>105</v>
      </c>
      <c r="G863" s="21" t="s">
        <v>25227</v>
      </c>
    </row>
    <row r="864" spans="1:7" ht="19.5" customHeight="1">
      <c r="A864" s="18" t="s">
        <v>2105</v>
      </c>
      <c r="B864" s="18" t="s">
        <v>25224</v>
      </c>
      <c r="C864" s="19" t="s">
        <v>191</v>
      </c>
      <c r="D864" s="20">
        <v>55200</v>
      </c>
      <c r="E864" s="19" t="s">
        <v>25167</v>
      </c>
      <c r="F864" s="19" t="s">
        <v>105</v>
      </c>
      <c r="G864" s="21" t="s">
        <v>25227</v>
      </c>
    </row>
    <row r="865" spans="1:7" ht="19.5" customHeight="1">
      <c r="A865" s="18" t="s">
        <v>2105</v>
      </c>
      <c r="B865" s="18" t="s">
        <v>25224</v>
      </c>
      <c r="C865" s="19" t="s">
        <v>167</v>
      </c>
      <c r="D865" s="20">
        <v>116370</v>
      </c>
      <c r="E865" s="19" t="s">
        <v>25167</v>
      </c>
      <c r="F865" s="19" t="s">
        <v>105</v>
      </c>
      <c r="G865" s="21" t="s">
        <v>25153</v>
      </c>
    </row>
    <row r="866" spans="1:7" ht="19.5" customHeight="1">
      <c r="A866" s="18" t="s">
        <v>2077</v>
      </c>
      <c r="B866" s="18" t="s">
        <v>25226</v>
      </c>
      <c r="C866" s="19" t="s">
        <v>19</v>
      </c>
      <c r="D866" s="20">
        <v>280000</v>
      </c>
      <c r="E866" s="19" t="s">
        <v>25167</v>
      </c>
      <c r="F866" s="19" t="s">
        <v>105</v>
      </c>
      <c r="G866" s="21" t="s">
        <v>25227</v>
      </c>
    </row>
    <row r="867" spans="1:7" ht="19.5" customHeight="1">
      <c r="A867" s="18" t="s">
        <v>2077</v>
      </c>
      <c r="B867" s="18" t="s">
        <v>25223</v>
      </c>
      <c r="C867" s="19" t="s">
        <v>167</v>
      </c>
      <c r="D867" s="20">
        <v>762000</v>
      </c>
      <c r="E867" s="19" t="s">
        <v>25167</v>
      </c>
      <c r="F867" s="19" t="s">
        <v>105</v>
      </c>
      <c r="G867" s="21" t="s">
        <v>25150</v>
      </c>
    </row>
    <row r="868" spans="1:7" ht="19.5" customHeight="1">
      <c r="A868" s="18" t="s">
        <v>2059</v>
      </c>
      <c r="B868" s="18" t="s">
        <v>25223</v>
      </c>
      <c r="C868" s="19" t="s">
        <v>2060</v>
      </c>
      <c r="D868" s="20">
        <v>1000000</v>
      </c>
      <c r="E868" s="19" t="s">
        <v>25167</v>
      </c>
      <c r="F868" s="19" t="s">
        <v>105</v>
      </c>
      <c r="G868" s="21" t="s">
        <v>25150</v>
      </c>
    </row>
    <row r="869" spans="1:7" ht="19.5" customHeight="1">
      <c r="A869" s="18" t="s">
        <v>2059</v>
      </c>
      <c r="B869" s="18" t="s">
        <v>25223</v>
      </c>
      <c r="C869" s="19" t="s">
        <v>25232</v>
      </c>
      <c r="D869" s="20">
        <v>1200000</v>
      </c>
      <c r="E869" s="19" t="s">
        <v>25167</v>
      </c>
      <c r="F869" s="19" t="s">
        <v>105</v>
      </c>
      <c r="G869" s="21" t="s">
        <v>25150</v>
      </c>
    </row>
    <row r="870" spans="1:7" ht="19.5" customHeight="1">
      <c r="A870" s="18" t="s">
        <v>2051</v>
      </c>
      <c r="B870" s="18" t="s">
        <v>25223</v>
      </c>
      <c r="C870" s="19" t="s">
        <v>133</v>
      </c>
      <c r="D870" s="20">
        <v>181000</v>
      </c>
      <c r="E870" s="19" t="s">
        <v>25167</v>
      </c>
      <c r="F870" s="19" t="s">
        <v>105</v>
      </c>
      <c r="G870" s="21" t="s">
        <v>25150</v>
      </c>
    </row>
    <row r="871" spans="1:7" ht="19.5" customHeight="1">
      <c r="A871" s="18" t="s">
        <v>2051</v>
      </c>
      <c r="B871" s="18" t="s">
        <v>25223</v>
      </c>
      <c r="C871" s="19" t="s">
        <v>25232</v>
      </c>
      <c r="D871" s="20">
        <v>181000</v>
      </c>
      <c r="E871" s="19" t="s">
        <v>25167</v>
      </c>
      <c r="F871" s="19" t="s">
        <v>105</v>
      </c>
      <c r="G871" s="21" t="s">
        <v>25227</v>
      </c>
    </row>
    <row r="872" spans="1:7" ht="19.5" customHeight="1">
      <c r="A872" s="18" t="s">
        <v>2032</v>
      </c>
      <c r="B872" s="18" t="s">
        <v>25224</v>
      </c>
      <c r="C872" s="19" t="s">
        <v>19</v>
      </c>
      <c r="D872" s="20">
        <v>609600</v>
      </c>
      <c r="E872" s="19" t="s">
        <v>25167</v>
      </c>
      <c r="F872" s="19" t="s">
        <v>2581</v>
      </c>
      <c r="G872" s="21" t="s">
        <v>25150</v>
      </c>
    </row>
    <row r="873" spans="1:7" ht="19.5" customHeight="1">
      <c r="A873" s="18" t="s">
        <v>2032</v>
      </c>
      <c r="B873" s="18" t="s">
        <v>25224</v>
      </c>
      <c r="C873" s="19" t="s">
        <v>19</v>
      </c>
      <c r="D873" s="20">
        <v>577800</v>
      </c>
      <c r="E873" s="19" t="s">
        <v>25167</v>
      </c>
      <c r="F873" s="19" t="s">
        <v>105</v>
      </c>
      <c r="G873" s="21" t="s">
        <v>25152</v>
      </c>
    </row>
    <row r="874" spans="1:7" ht="19.5" customHeight="1">
      <c r="A874" s="18" t="s">
        <v>2032</v>
      </c>
      <c r="B874" s="18" t="s">
        <v>25224</v>
      </c>
      <c r="C874" s="19" t="s">
        <v>167</v>
      </c>
      <c r="D874" s="20">
        <v>845000</v>
      </c>
      <c r="E874" s="19" t="s">
        <v>25167</v>
      </c>
      <c r="F874" s="19" t="s">
        <v>105</v>
      </c>
      <c r="G874" s="21" t="s">
        <v>25152</v>
      </c>
    </row>
    <row r="875" spans="1:7" ht="19.5" customHeight="1">
      <c r="A875" s="18" t="s">
        <v>2032</v>
      </c>
      <c r="B875" s="18" t="s">
        <v>25224</v>
      </c>
      <c r="C875" s="19" t="s">
        <v>19</v>
      </c>
      <c r="D875" s="20">
        <v>925000</v>
      </c>
      <c r="E875" s="19" t="s">
        <v>25167</v>
      </c>
      <c r="F875" s="19" t="s">
        <v>1707</v>
      </c>
      <c r="G875" s="21" t="s">
        <v>25152</v>
      </c>
    </row>
    <row r="876" spans="1:7" ht="19.5" customHeight="1">
      <c r="A876" s="18" t="s">
        <v>2032</v>
      </c>
      <c r="B876" s="18" t="s">
        <v>25223</v>
      </c>
      <c r="C876" s="19" t="s">
        <v>19</v>
      </c>
      <c r="D876" s="20">
        <v>388500</v>
      </c>
      <c r="E876" s="19" t="s">
        <v>25167</v>
      </c>
      <c r="F876" s="19" t="s">
        <v>105</v>
      </c>
      <c r="G876" s="21" t="s">
        <v>25152</v>
      </c>
    </row>
    <row r="877" spans="1:7" ht="19.5" customHeight="1">
      <c r="A877" s="18" t="s">
        <v>1991</v>
      </c>
      <c r="B877" s="18" t="s">
        <v>25223</v>
      </c>
      <c r="C877" s="19" t="s">
        <v>25232</v>
      </c>
      <c r="D877" s="20">
        <v>495000</v>
      </c>
      <c r="E877" s="19" t="s">
        <v>25167</v>
      </c>
      <c r="F877" s="19" t="s">
        <v>105</v>
      </c>
      <c r="G877" s="21" t="s">
        <v>25233</v>
      </c>
    </row>
    <row r="878" spans="1:7" ht="19.5" customHeight="1">
      <c r="A878" s="18" t="s">
        <v>1991</v>
      </c>
      <c r="B878" s="18" t="s">
        <v>25225</v>
      </c>
      <c r="C878" s="19" t="s">
        <v>19</v>
      </c>
      <c r="D878" s="20">
        <v>726000</v>
      </c>
      <c r="E878" s="19" t="s">
        <v>25167</v>
      </c>
      <c r="F878" s="19" t="s">
        <v>105</v>
      </c>
      <c r="G878" s="21" t="s">
        <v>25233</v>
      </c>
    </row>
    <row r="879" spans="1:7" ht="19.5" customHeight="1">
      <c r="A879" s="18" t="s">
        <v>1984</v>
      </c>
      <c r="B879" s="18" t="s">
        <v>25223</v>
      </c>
      <c r="C879" s="19" t="s">
        <v>167</v>
      </c>
      <c r="D879" s="20">
        <v>1000000</v>
      </c>
      <c r="E879" s="19" t="s">
        <v>25167</v>
      </c>
      <c r="F879" s="19" t="s">
        <v>105</v>
      </c>
      <c r="G879" s="21" t="s">
        <v>25150</v>
      </c>
    </row>
    <row r="880" spans="1:7" ht="19.5" customHeight="1">
      <c r="A880" s="18" t="s">
        <v>1984</v>
      </c>
      <c r="B880" s="18" t="s">
        <v>25223</v>
      </c>
      <c r="C880" s="19" t="s">
        <v>19</v>
      </c>
      <c r="D880" s="20">
        <v>1850000</v>
      </c>
      <c r="E880" s="19" t="s">
        <v>25167</v>
      </c>
      <c r="F880" s="19" t="s">
        <v>105</v>
      </c>
      <c r="G880" s="21" t="s">
        <v>25150</v>
      </c>
    </row>
    <row r="881" spans="1:7" ht="19.5" customHeight="1">
      <c r="A881" s="18" t="s">
        <v>1956</v>
      </c>
      <c r="B881" s="18" t="s">
        <v>25223</v>
      </c>
      <c r="C881" s="19" t="s">
        <v>1317</v>
      </c>
      <c r="D881" s="20">
        <v>1400000</v>
      </c>
      <c r="E881" s="19" t="s">
        <v>25167</v>
      </c>
      <c r="F881" s="19" t="s">
        <v>105</v>
      </c>
      <c r="G881" s="21" t="s">
        <v>25150</v>
      </c>
    </row>
    <row r="882" spans="1:7" ht="19.5" customHeight="1">
      <c r="A882" s="18" t="s">
        <v>1956</v>
      </c>
      <c r="B882" s="18" t="s">
        <v>25223</v>
      </c>
      <c r="C882" s="19" t="s">
        <v>75</v>
      </c>
      <c r="D882" s="20">
        <v>900000</v>
      </c>
      <c r="E882" s="19" t="s">
        <v>25167</v>
      </c>
      <c r="F882" s="19" t="s">
        <v>105</v>
      </c>
      <c r="G882" s="21" t="s">
        <v>25150</v>
      </c>
    </row>
    <row r="883" spans="1:7" ht="19.5" customHeight="1">
      <c r="A883" s="18" t="s">
        <v>7168</v>
      </c>
      <c r="B883" s="18" t="s">
        <v>25224</v>
      </c>
      <c r="C883" s="19" t="s">
        <v>19</v>
      </c>
      <c r="D883" s="20">
        <v>211000</v>
      </c>
      <c r="E883" s="19" t="s">
        <v>25167</v>
      </c>
      <c r="F883" s="19" t="s">
        <v>105</v>
      </c>
      <c r="G883" s="21" t="s">
        <v>25227</v>
      </c>
    </row>
    <row r="884" spans="1:7" ht="19.5" customHeight="1">
      <c r="A884" s="18" t="s">
        <v>7168</v>
      </c>
      <c r="B884" s="18" t="s">
        <v>25224</v>
      </c>
      <c r="C884" s="19" t="s">
        <v>19</v>
      </c>
      <c r="D884" s="20">
        <v>869000</v>
      </c>
      <c r="E884" s="19" t="s">
        <v>25167</v>
      </c>
      <c r="F884" s="19" t="s">
        <v>105</v>
      </c>
      <c r="G884" s="21" t="s">
        <v>25157</v>
      </c>
    </row>
    <row r="885" spans="1:7" ht="19.5" customHeight="1">
      <c r="A885" s="18" t="s">
        <v>1918</v>
      </c>
      <c r="B885" s="18" t="s">
        <v>25224</v>
      </c>
      <c r="C885" s="19" t="s">
        <v>19</v>
      </c>
      <c r="D885" s="20">
        <v>570000</v>
      </c>
      <c r="E885" s="19" t="s">
        <v>25167</v>
      </c>
      <c r="F885" s="19" t="s">
        <v>2417</v>
      </c>
      <c r="G885" s="21" t="s">
        <v>25227</v>
      </c>
    </row>
    <row r="886" spans="1:7" ht="19.5" customHeight="1">
      <c r="A886" s="18" t="s">
        <v>1918</v>
      </c>
      <c r="B886" s="18" t="s">
        <v>25224</v>
      </c>
      <c r="C886" s="19" t="s">
        <v>19</v>
      </c>
      <c r="D886" s="20">
        <v>779000</v>
      </c>
      <c r="E886" s="19" t="s">
        <v>25167</v>
      </c>
      <c r="F886" s="19" t="s">
        <v>2556</v>
      </c>
      <c r="G886" s="21" t="s">
        <v>25227</v>
      </c>
    </row>
    <row r="887" spans="1:7" ht="19.5" customHeight="1">
      <c r="A887" s="18" t="s">
        <v>1918</v>
      </c>
      <c r="B887" s="18" t="s">
        <v>25223</v>
      </c>
      <c r="C887" s="19" t="s">
        <v>19</v>
      </c>
      <c r="D887" s="20">
        <v>1470000</v>
      </c>
      <c r="E887" s="19" t="s">
        <v>25167</v>
      </c>
      <c r="F887" s="19" t="s">
        <v>1882</v>
      </c>
      <c r="G887" s="21" t="s">
        <v>25150</v>
      </c>
    </row>
    <row r="888" spans="1:7" ht="19.5" customHeight="1">
      <c r="A888" s="18" t="s">
        <v>1857</v>
      </c>
      <c r="B888" s="18" t="s">
        <v>25223</v>
      </c>
      <c r="C888" s="19" t="s">
        <v>25232</v>
      </c>
      <c r="D888" s="20">
        <v>40000</v>
      </c>
      <c r="E888" s="19" t="s">
        <v>25167</v>
      </c>
      <c r="F888" s="19" t="s">
        <v>1843</v>
      </c>
      <c r="G888" s="21" t="s">
        <v>25227</v>
      </c>
    </row>
    <row r="889" spans="1:7" ht="19.5" customHeight="1">
      <c r="A889" s="18" t="s">
        <v>1857</v>
      </c>
      <c r="B889" s="18" t="s">
        <v>25223</v>
      </c>
      <c r="C889" s="19" t="s">
        <v>25232</v>
      </c>
      <c r="D889" s="20">
        <v>300000</v>
      </c>
      <c r="E889" s="19" t="s">
        <v>25167</v>
      </c>
      <c r="F889" s="19" t="s">
        <v>1843</v>
      </c>
      <c r="G889" s="21" t="s">
        <v>25150</v>
      </c>
    </row>
    <row r="890" spans="1:7" ht="19.5" customHeight="1">
      <c r="A890" s="18" t="s">
        <v>1849</v>
      </c>
      <c r="B890" s="18" t="s">
        <v>25223</v>
      </c>
      <c r="C890" s="19" t="s">
        <v>25232</v>
      </c>
      <c r="D890" s="20">
        <v>563000</v>
      </c>
      <c r="E890" s="19" t="s">
        <v>25167</v>
      </c>
      <c r="F890" s="19" t="s">
        <v>1843</v>
      </c>
      <c r="G890" s="21" t="s">
        <v>25158</v>
      </c>
    </row>
    <row r="891" spans="1:7" ht="19.5" customHeight="1">
      <c r="A891" s="18" t="s">
        <v>1849</v>
      </c>
      <c r="B891" s="18" t="s">
        <v>25223</v>
      </c>
      <c r="C891" s="19" t="s">
        <v>25232</v>
      </c>
      <c r="D891" s="20">
        <v>530000</v>
      </c>
      <c r="E891" s="19" t="s">
        <v>25167</v>
      </c>
      <c r="F891" s="19" t="s">
        <v>1843</v>
      </c>
      <c r="G891" s="21" t="s">
        <v>25158</v>
      </c>
    </row>
    <row r="892" spans="1:7" ht="19.5" customHeight="1">
      <c r="A892" s="18" t="s">
        <v>1758</v>
      </c>
      <c r="B892" s="18" t="s">
        <v>25223</v>
      </c>
      <c r="C892" s="19" t="s">
        <v>19</v>
      </c>
      <c r="D892" s="20">
        <v>345700</v>
      </c>
      <c r="E892" s="19" t="s">
        <v>25167</v>
      </c>
      <c r="F892" s="19" t="s">
        <v>105</v>
      </c>
      <c r="G892" s="21" t="s">
        <v>25152</v>
      </c>
    </row>
    <row r="893" spans="1:7" ht="19.5" customHeight="1">
      <c r="A893" s="18" t="s">
        <v>1758</v>
      </c>
      <c r="B893" s="18" t="s">
        <v>25223</v>
      </c>
      <c r="C893" s="19" t="s">
        <v>133</v>
      </c>
      <c r="D893" s="20">
        <v>260000</v>
      </c>
      <c r="E893" s="19" t="s">
        <v>25167</v>
      </c>
      <c r="F893" s="19" t="s">
        <v>1707</v>
      </c>
      <c r="G893" s="21" t="s">
        <v>25150</v>
      </c>
    </row>
    <row r="894" spans="1:7" ht="19.5" customHeight="1">
      <c r="A894" s="18" t="s">
        <v>1769</v>
      </c>
      <c r="B894" s="18" t="s">
        <v>25223</v>
      </c>
      <c r="C894" s="19" t="s">
        <v>19</v>
      </c>
      <c r="D894" s="20">
        <v>332000</v>
      </c>
      <c r="E894" s="19" t="s">
        <v>25167</v>
      </c>
      <c r="F894" s="19" t="s">
        <v>1707</v>
      </c>
      <c r="G894" s="21" t="s">
        <v>25150</v>
      </c>
    </row>
    <row r="895" spans="1:7" ht="19.5" customHeight="1">
      <c r="A895" s="18" t="s">
        <v>1769</v>
      </c>
      <c r="B895" s="18" t="s">
        <v>25223</v>
      </c>
      <c r="C895" s="19" t="s">
        <v>19</v>
      </c>
      <c r="D895" s="20">
        <v>306100</v>
      </c>
      <c r="E895" s="19" t="s">
        <v>25167</v>
      </c>
      <c r="F895" s="19" t="s">
        <v>105</v>
      </c>
      <c r="G895" s="21" t="s">
        <v>25150</v>
      </c>
    </row>
    <row r="896" spans="1:7" ht="19.5" customHeight="1">
      <c r="A896" s="18" t="s">
        <v>1721</v>
      </c>
      <c r="B896" s="18" t="s">
        <v>25225</v>
      </c>
      <c r="C896" s="19" t="s">
        <v>113</v>
      </c>
      <c r="D896" s="20">
        <v>30000</v>
      </c>
      <c r="E896" s="19" t="s">
        <v>25167</v>
      </c>
      <c r="F896" s="19" t="s">
        <v>105</v>
      </c>
      <c r="G896" s="21" t="s">
        <v>25227</v>
      </c>
    </row>
    <row r="897" spans="1:7" ht="19.5" customHeight="1">
      <c r="A897" s="18" t="s">
        <v>1721</v>
      </c>
      <c r="B897" s="18" t="s">
        <v>25224</v>
      </c>
      <c r="C897" s="19" t="s">
        <v>19</v>
      </c>
      <c r="D897" s="20">
        <v>33000</v>
      </c>
      <c r="E897" s="19" t="s">
        <v>25167</v>
      </c>
      <c r="F897" s="19" t="s">
        <v>1594</v>
      </c>
      <c r="G897" s="21" t="s">
        <v>25150</v>
      </c>
    </row>
    <row r="898" spans="1:7" ht="19.5" customHeight="1">
      <c r="A898" s="18" t="s">
        <v>1721</v>
      </c>
      <c r="B898" s="18" t="s">
        <v>25223</v>
      </c>
      <c r="C898" s="19" t="s">
        <v>60</v>
      </c>
      <c r="D898" s="20">
        <v>60000</v>
      </c>
      <c r="E898" s="19" t="s">
        <v>25167</v>
      </c>
      <c r="F898" s="19" t="s">
        <v>1707</v>
      </c>
      <c r="G898" s="21" t="s">
        <v>25227</v>
      </c>
    </row>
    <row r="899" spans="1:7" ht="19.5" customHeight="1">
      <c r="A899" s="18" t="s">
        <v>1651</v>
      </c>
      <c r="B899" s="18" t="s">
        <v>25223</v>
      </c>
      <c r="C899" s="19" t="s">
        <v>133</v>
      </c>
      <c r="D899" s="20">
        <v>282000</v>
      </c>
      <c r="E899" s="19" t="s">
        <v>25167</v>
      </c>
      <c r="F899" s="19" t="s">
        <v>105</v>
      </c>
      <c r="G899" s="21" t="s">
        <v>25150</v>
      </c>
    </row>
    <row r="900" spans="1:7" ht="19.5" customHeight="1">
      <c r="A900" s="18" t="s">
        <v>1651</v>
      </c>
      <c r="B900" s="18" t="s">
        <v>25223</v>
      </c>
      <c r="C900" s="19" t="s">
        <v>25232</v>
      </c>
      <c r="D900" s="20">
        <v>267500</v>
      </c>
      <c r="E900" s="19" t="s">
        <v>25167</v>
      </c>
      <c r="F900" s="19" t="s">
        <v>105</v>
      </c>
      <c r="G900" s="21" t="s">
        <v>25150</v>
      </c>
    </row>
    <row r="901" spans="1:7" ht="19.5" customHeight="1">
      <c r="A901" s="18" t="s">
        <v>1661</v>
      </c>
      <c r="B901" s="18" t="s">
        <v>25223</v>
      </c>
      <c r="C901" s="19" t="s">
        <v>19</v>
      </c>
      <c r="D901" s="20">
        <v>310000</v>
      </c>
      <c r="E901" s="19" t="s">
        <v>25167</v>
      </c>
      <c r="F901" s="19" t="s">
        <v>105</v>
      </c>
      <c r="G901" s="21" t="s">
        <v>25150</v>
      </c>
    </row>
    <row r="902" spans="1:7" ht="19.5" customHeight="1">
      <c r="A902" s="18" t="s">
        <v>1661</v>
      </c>
      <c r="B902" s="18" t="s">
        <v>25223</v>
      </c>
      <c r="C902" s="19" t="s">
        <v>19</v>
      </c>
      <c r="D902" s="20">
        <v>362000</v>
      </c>
      <c r="E902" s="19" t="s">
        <v>25167</v>
      </c>
      <c r="F902" s="19" t="s">
        <v>1707</v>
      </c>
      <c r="G902" s="21" t="s">
        <v>25150</v>
      </c>
    </row>
    <row r="903" spans="1:7" ht="19.5" customHeight="1">
      <c r="A903" s="18" t="s">
        <v>1661</v>
      </c>
      <c r="B903" s="18" t="s">
        <v>25223</v>
      </c>
      <c r="C903" s="19" t="s">
        <v>167</v>
      </c>
      <c r="D903" s="20">
        <v>304670</v>
      </c>
      <c r="E903" s="19" t="s">
        <v>25167</v>
      </c>
      <c r="F903" s="19" t="s">
        <v>105</v>
      </c>
      <c r="G903" s="21" t="s">
        <v>25150</v>
      </c>
    </row>
    <row r="904" spans="1:7" ht="19.5" customHeight="1">
      <c r="A904" s="18" t="s">
        <v>1661</v>
      </c>
      <c r="B904" s="18" t="s">
        <v>25223</v>
      </c>
      <c r="C904" s="19" t="s">
        <v>167</v>
      </c>
      <c r="D904" s="20">
        <v>275000</v>
      </c>
      <c r="E904" s="19" t="s">
        <v>25167</v>
      </c>
      <c r="F904" s="19" t="s">
        <v>105</v>
      </c>
      <c r="G904" s="21" t="s">
        <v>25150</v>
      </c>
    </row>
    <row r="905" spans="1:7" ht="19.5" customHeight="1">
      <c r="A905" s="18" t="s">
        <v>1411</v>
      </c>
      <c r="B905" s="18" t="s">
        <v>25223</v>
      </c>
      <c r="C905" s="19" t="s">
        <v>19</v>
      </c>
      <c r="D905" s="20">
        <v>8030000</v>
      </c>
      <c r="E905" s="19" t="s">
        <v>25232</v>
      </c>
      <c r="F905" s="19" t="s">
        <v>105</v>
      </c>
      <c r="G905" s="21" t="s">
        <v>25150</v>
      </c>
    </row>
    <row r="906" spans="1:7" ht="19.5" customHeight="1">
      <c r="A906" s="18" t="s">
        <v>1411</v>
      </c>
      <c r="B906" s="18" t="s">
        <v>25223</v>
      </c>
      <c r="C906" s="19" t="s">
        <v>19</v>
      </c>
      <c r="D906" s="20">
        <v>8030000</v>
      </c>
      <c r="E906" s="19" t="s">
        <v>25167</v>
      </c>
      <c r="F906" s="19" t="s">
        <v>105</v>
      </c>
      <c r="G906" s="21" t="s">
        <v>25150</v>
      </c>
    </row>
    <row r="907" spans="1:7" ht="19.5" customHeight="1">
      <c r="A907" s="18" t="s">
        <v>1411</v>
      </c>
      <c r="B907" s="18" t="s">
        <v>25223</v>
      </c>
      <c r="C907" s="19" t="s">
        <v>75</v>
      </c>
      <c r="D907" s="20">
        <v>2730000</v>
      </c>
      <c r="E907" s="19" t="s">
        <v>25232</v>
      </c>
      <c r="F907" s="19" t="s">
        <v>105</v>
      </c>
      <c r="G907" s="21" t="s">
        <v>25150</v>
      </c>
    </row>
    <row r="908" spans="1:7" ht="19.5" customHeight="1">
      <c r="A908" s="18" t="s">
        <v>1411</v>
      </c>
      <c r="B908" s="18" t="s">
        <v>25223</v>
      </c>
      <c r="C908" s="19" t="s">
        <v>19</v>
      </c>
      <c r="D908" s="20">
        <v>9500000</v>
      </c>
      <c r="E908" s="19" t="s">
        <v>25232</v>
      </c>
      <c r="F908" s="19" t="s">
        <v>105</v>
      </c>
      <c r="G908" s="21" t="s">
        <v>25150</v>
      </c>
    </row>
    <row r="909" spans="1:7" ht="19.5" customHeight="1">
      <c r="A909" s="18" t="s">
        <v>1406</v>
      </c>
      <c r="B909" s="18" t="s">
        <v>25223</v>
      </c>
      <c r="C909" s="19" t="s">
        <v>212</v>
      </c>
      <c r="D909" s="20">
        <v>2720000</v>
      </c>
      <c r="E909" s="19" t="s">
        <v>25167</v>
      </c>
      <c r="F909" s="19" t="s">
        <v>105</v>
      </c>
      <c r="G909" s="21" t="s">
        <v>25150</v>
      </c>
    </row>
    <row r="910" spans="1:7" ht="19.5" customHeight="1">
      <c r="A910" s="18" t="s">
        <v>1406</v>
      </c>
      <c r="B910" s="18" t="s">
        <v>25223</v>
      </c>
      <c r="C910" s="19" t="s">
        <v>133</v>
      </c>
      <c r="D910" s="20">
        <v>2750000</v>
      </c>
      <c r="E910" s="19" t="s">
        <v>25232</v>
      </c>
      <c r="F910" s="19" t="s">
        <v>105</v>
      </c>
      <c r="G910" s="21" t="s">
        <v>25154</v>
      </c>
    </row>
    <row r="911" spans="1:7" ht="19.5" customHeight="1">
      <c r="A911" s="18" t="s">
        <v>1200</v>
      </c>
      <c r="B911" s="18" t="s">
        <v>25223</v>
      </c>
      <c r="C911" s="19" t="s">
        <v>133</v>
      </c>
      <c r="D911" s="20">
        <v>468000</v>
      </c>
      <c r="E911" s="19" t="s">
        <v>25232</v>
      </c>
      <c r="F911" s="19" t="s">
        <v>105</v>
      </c>
      <c r="G911" s="21" t="s">
        <v>25150</v>
      </c>
    </row>
    <row r="912" spans="1:7" ht="19.5" customHeight="1">
      <c r="A912" s="18" t="s">
        <v>1200</v>
      </c>
      <c r="B912" s="18" t="s">
        <v>25223</v>
      </c>
      <c r="C912" s="19" t="s">
        <v>19</v>
      </c>
      <c r="D912" s="20">
        <v>468000</v>
      </c>
      <c r="E912" s="19" t="s">
        <v>25232</v>
      </c>
      <c r="F912" s="19" t="s">
        <v>105</v>
      </c>
      <c r="G912" s="21" t="s">
        <v>25150</v>
      </c>
    </row>
    <row r="913" spans="1:7" ht="19.5" customHeight="1">
      <c r="A913" s="18" t="s">
        <v>1134</v>
      </c>
      <c r="B913" s="18" t="s">
        <v>25223</v>
      </c>
      <c r="C913" s="19" t="s">
        <v>25232</v>
      </c>
      <c r="D913" s="20">
        <v>1350000</v>
      </c>
      <c r="E913" s="19" t="s">
        <v>25232</v>
      </c>
      <c r="F913" s="19" t="s">
        <v>105</v>
      </c>
      <c r="G913" s="21" t="s">
        <v>25150</v>
      </c>
    </row>
    <row r="914" spans="1:7" ht="19.5" customHeight="1">
      <c r="A914" s="18" t="s">
        <v>1134</v>
      </c>
      <c r="B914" s="18" t="s">
        <v>25223</v>
      </c>
      <c r="C914" s="19" t="s">
        <v>19</v>
      </c>
      <c r="D914" s="20">
        <v>1350000</v>
      </c>
      <c r="E914" s="19" t="s">
        <v>25232</v>
      </c>
      <c r="F914" s="19" t="s">
        <v>105</v>
      </c>
      <c r="G914" s="21" t="s">
        <v>25152</v>
      </c>
    </row>
    <row r="915" spans="1:7" ht="19.5" customHeight="1">
      <c r="A915" s="18" t="s">
        <v>1129</v>
      </c>
      <c r="B915" s="18" t="s">
        <v>25223</v>
      </c>
      <c r="C915" s="19" t="s">
        <v>167</v>
      </c>
      <c r="D915" s="20">
        <v>1930000</v>
      </c>
      <c r="E915" s="19" t="s">
        <v>25232</v>
      </c>
      <c r="F915" s="19" t="s">
        <v>105</v>
      </c>
      <c r="G915" s="21" t="s">
        <v>25227</v>
      </c>
    </row>
    <row r="916" spans="1:7" ht="19.5" customHeight="1">
      <c r="A916" s="18" t="s">
        <v>1129</v>
      </c>
      <c r="B916" s="18" t="s">
        <v>25223</v>
      </c>
      <c r="C916" s="19" t="s">
        <v>167</v>
      </c>
      <c r="D916" s="20">
        <v>329000</v>
      </c>
      <c r="E916" s="19" t="s">
        <v>25232</v>
      </c>
      <c r="F916" s="19" t="s">
        <v>105</v>
      </c>
      <c r="G916" s="21" t="s">
        <v>25150</v>
      </c>
    </row>
    <row r="917" spans="1:7" ht="19.5" customHeight="1">
      <c r="A917" s="18" t="s">
        <v>1139</v>
      </c>
      <c r="B917" s="18" t="s">
        <v>25223</v>
      </c>
      <c r="C917" s="19" t="s">
        <v>19</v>
      </c>
      <c r="D917" s="20">
        <v>412800</v>
      </c>
      <c r="E917" s="19" t="s">
        <v>25232</v>
      </c>
      <c r="F917" s="19" t="s">
        <v>105</v>
      </c>
      <c r="G917" s="21" t="s">
        <v>25227</v>
      </c>
    </row>
    <row r="918" spans="1:7" ht="19.5" customHeight="1">
      <c r="A918" s="18" t="s">
        <v>1139</v>
      </c>
      <c r="B918" s="18" t="s">
        <v>25223</v>
      </c>
      <c r="C918" s="19" t="s">
        <v>19</v>
      </c>
      <c r="D918" s="20">
        <v>891000</v>
      </c>
      <c r="E918" s="19" t="s">
        <v>25232</v>
      </c>
      <c r="F918" s="19" t="s">
        <v>105</v>
      </c>
      <c r="G918" s="21" t="s">
        <v>25150</v>
      </c>
    </row>
    <row r="919" spans="1:7" ht="19.5" customHeight="1">
      <c r="A919" s="18" t="s">
        <v>1139</v>
      </c>
      <c r="B919" s="18" t="s">
        <v>25223</v>
      </c>
      <c r="C919" s="19" t="s">
        <v>27</v>
      </c>
      <c r="D919" s="20">
        <v>1000000</v>
      </c>
      <c r="E919" s="19" t="s">
        <v>25232</v>
      </c>
      <c r="F919" s="19" t="s">
        <v>105</v>
      </c>
      <c r="G919" s="21" t="s">
        <v>25150</v>
      </c>
    </row>
    <row r="920" spans="1:7" ht="19.5" customHeight="1">
      <c r="A920" s="18" t="s">
        <v>1139</v>
      </c>
      <c r="B920" s="18" t="s">
        <v>25223</v>
      </c>
      <c r="C920" s="19" t="s">
        <v>19</v>
      </c>
      <c r="D920" s="19" t="s">
        <v>25232</v>
      </c>
      <c r="E920" s="19" t="s">
        <v>25232</v>
      </c>
      <c r="F920" s="19" t="s">
        <v>1155</v>
      </c>
      <c r="G920" s="21" t="s">
        <v>25150</v>
      </c>
    </row>
    <row r="921" spans="1:7" ht="19.5" customHeight="1">
      <c r="A921" s="18" t="s">
        <v>1139</v>
      </c>
      <c r="B921" s="18" t="s">
        <v>25223</v>
      </c>
      <c r="C921" s="19" t="s">
        <v>19</v>
      </c>
      <c r="D921" s="20">
        <v>1020000</v>
      </c>
      <c r="E921" s="19" t="s">
        <v>25232</v>
      </c>
      <c r="F921" s="19" t="s">
        <v>1155</v>
      </c>
      <c r="G921" s="21" t="s">
        <v>25227</v>
      </c>
    </row>
    <row r="922" spans="1:7" ht="19.5" customHeight="1">
      <c r="A922" s="18" t="s">
        <v>1014</v>
      </c>
      <c r="B922" s="18" t="s">
        <v>25223</v>
      </c>
      <c r="C922" s="19" t="s">
        <v>19</v>
      </c>
      <c r="D922" s="20">
        <v>1200000</v>
      </c>
      <c r="E922" s="19" t="s">
        <v>25167</v>
      </c>
      <c r="F922" s="19" t="s">
        <v>989</v>
      </c>
      <c r="G922" s="21" t="s">
        <v>25150</v>
      </c>
    </row>
    <row r="923" spans="1:7" ht="19.5" customHeight="1">
      <c r="A923" s="18" t="s">
        <v>1014</v>
      </c>
      <c r="B923" s="18" t="s">
        <v>25223</v>
      </c>
      <c r="C923" s="19" t="s">
        <v>160</v>
      </c>
      <c r="D923" s="20">
        <v>1320000</v>
      </c>
      <c r="E923" s="19" t="s">
        <v>25167</v>
      </c>
      <c r="F923" s="19" t="s">
        <v>989</v>
      </c>
      <c r="G923" s="21" t="s">
        <v>25152</v>
      </c>
    </row>
    <row r="924" spans="1:7" ht="19.5" customHeight="1">
      <c r="A924" s="18" t="s">
        <v>1014</v>
      </c>
      <c r="B924" s="18" t="s">
        <v>25223</v>
      </c>
      <c r="C924" s="19" t="s">
        <v>191</v>
      </c>
      <c r="D924" s="20">
        <v>1430000</v>
      </c>
      <c r="E924" s="19" t="s">
        <v>25167</v>
      </c>
      <c r="F924" s="19" t="s">
        <v>989</v>
      </c>
      <c r="G924" s="21" t="s">
        <v>25152</v>
      </c>
    </row>
    <row r="925" spans="1:7" ht="19.5" customHeight="1">
      <c r="A925" s="18" t="s">
        <v>1014</v>
      </c>
      <c r="B925" s="18" t="s">
        <v>25223</v>
      </c>
      <c r="C925" s="19" t="s">
        <v>19</v>
      </c>
      <c r="D925" s="20">
        <v>1260000</v>
      </c>
      <c r="E925" s="19" t="s">
        <v>25167</v>
      </c>
      <c r="F925" s="19" t="s">
        <v>989</v>
      </c>
      <c r="G925" s="21" t="s">
        <v>25152</v>
      </c>
    </row>
    <row r="926" spans="1:7" ht="19.5" customHeight="1">
      <c r="A926" s="18" t="s">
        <v>1014</v>
      </c>
      <c r="B926" s="18" t="s">
        <v>25223</v>
      </c>
      <c r="C926" s="19" t="s">
        <v>19</v>
      </c>
      <c r="D926" s="20">
        <v>1430000</v>
      </c>
      <c r="E926" s="19" t="s">
        <v>25167</v>
      </c>
      <c r="F926" s="19" t="s">
        <v>989</v>
      </c>
      <c r="G926" s="21" t="s">
        <v>25152</v>
      </c>
    </row>
    <row r="927" spans="1:7" ht="19.5" customHeight="1">
      <c r="A927" s="18" t="s">
        <v>825</v>
      </c>
      <c r="B927" s="18" t="s">
        <v>25224</v>
      </c>
      <c r="C927" s="19" t="s">
        <v>133</v>
      </c>
      <c r="D927" s="20">
        <v>570000</v>
      </c>
      <c r="E927" s="19" t="s">
        <v>25167</v>
      </c>
      <c r="F927" s="19" t="s">
        <v>105</v>
      </c>
      <c r="G927" s="21" t="s">
        <v>25158</v>
      </c>
    </row>
    <row r="928" spans="1:7" ht="19.5" customHeight="1">
      <c r="A928" s="18" t="s">
        <v>825</v>
      </c>
      <c r="B928" s="18" t="s">
        <v>25223</v>
      </c>
      <c r="C928" s="19" t="s">
        <v>19</v>
      </c>
      <c r="D928" s="20">
        <v>432000</v>
      </c>
      <c r="E928" s="19" t="s">
        <v>25167</v>
      </c>
      <c r="F928" s="19" t="s">
        <v>105</v>
      </c>
      <c r="G928" s="21" t="s">
        <v>25157</v>
      </c>
    </row>
    <row r="929" spans="1:7" ht="19.5" customHeight="1">
      <c r="A929" s="18" t="s">
        <v>868</v>
      </c>
      <c r="B929" s="18" t="s">
        <v>25223</v>
      </c>
      <c r="C929" s="19" t="s">
        <v>191</v>
      </c>
      <c r="D929" s="20">
        <v>11900000</v>
      </c>
      <c r="E929" s="19" t="s">
        <v>25167</v>
      </c>
      <c r="F929" s="19" t="s">
        <v>105</v>
      </c>
      <c r="G929" s="21" t="s">
        <v>25150</v>
      </c>
    </row>
    <row r="930" spans="1:7" ht="19.5" customHeight="1">
      <c r="A930" s="18" t="s">
        <v>868</v>
      </c>
      <c r="B930" s="18" t="s">
        <v>25223</v>
      </c>
      <c r="C930" s="19" t="s">
        <v>19</v>
      </c>
      <c r="D930" s="20">
        <v>330000</v>
      </c>
      <c r="E930" s="19" t="s">
        <v>25167</v>
      </c>
      <c r="F930" s="19" t="s">
        <v>105</v>
      </c>
      <c r="G930" s="21" t="s">
        <v>25150</v>
      </c>
    </row>
    <row r="931" spans="1:7" ht="19.5" customHeight="1">
      <c r="A931" s="18" t="s">
        <v>786</v>
      </c>
      <c r="B931" s="18" t="s">
        <v>25223</v>
      </c>
      <c r="C931" s="19" t="s">
        <v>19</v>
      </c>
      <c r="D931" s="20">
        <v>440000</v>
      </c>
      <c r="E931" s="19" t="s">
        <v>25167</v>
      </c>
      <c r="F931" s="19" t="s">
        <v>105</v>
      </c>
      <c r="G931" s="21" t="s">
        <v>25150</v>
      </c>
    </row>
    <row r="932" spans="1:7" ht="19.5" customHeight="1">
      <c r="A932" s="18" t="s">
        <v>786</v>
      </c>
      <c r="B932" s="18" t="s">
        <v>25223</v>
      </c>
      <c r="C932" s="19" t="s">
        <v>19</v>
      </c>
      <c r="D932" s="20">
        <v>1820000</v>
      </c>
      <c r="E932" s="19" t="s">
        <v>25167</v>
      </c>
      <c r="F932" s="19" t="s">
        <v>105</v>
      </c>
      <c r="G932" s="21" t="s">
        <v>25150</v>
      </c>
    </row>
    <row r="933" spans="1:7" ht="19.5" customHeight="1">
      <c r="A933" s="18" t="s">
        <v>743</v>
      </c>
      <c r="B933" s="18" t="s">
        <v>25223</v>
      </c>
      <c r="C933" s="19" t="s">
        <v>144</v>
      </c>
      <c r="D933" s="20">
        <v>431200</v>
      </c>
      <c r="E933" s="19" t="s">
        <v>25167</v>
      </c>
      <c r="F933" s="19" t="s">
        <v>105</v>
      </c>
      <c r="G933" s="21" t="s">
        <v>25150</v>
      </c>
    </row>
    <row r="934" spans="1:7" ht="19.5" customHeight="1">
      <c r="A934" s="18" t="s">
        <v>743</v>
      </c>
      <c r="B934" s="18" t="s">
        <v>25223</v>
      </c>
      <c r="C934" s="19" t="s">
        <v>133</v>
      </c>
      <c r="D934" s="20">
        <v>2050000</v>
      </c>
      <c r="E934" s="19" t="s">
        <v>25167</v>
      </c>
      <c r="F934" s="19" t="s">
        <v>105</v>
      </c>
      <c r="G934" s="21" t="s">
        <v>25150</v>
      </c>
    </row>
    <row r="935" spans="1:7" ht="19.5" customHeight="1">
      <c r="A935" s="18" t="s">
        <v>402</v>
      </c>
      <c r="B935" s="18" t="s">
        <v>25223</v>
      </c>
      <c r="C935" s="19" t="s">
        <v>19</v>
      </c>
      <c r="D935" s="20">
        <v>1100000</v>
      </c>
      <c r="E935" s="19" t="s">
        <v>25167</v>
      </c>
      <c r="F935" s="19" t="s">
        <v>105</v>
      </c>
      <c r="G935" s="21" t="s">
        <v>25158</v>
      </c>
    </row>
    <row r="936" spans="1:7" ht="19.5" customHeight="1">
      <c r="A936" s="18" t="s">
        <v>402</v>
      </c>
      <c r="B936" s="18" t="s">
        <v>25223</v>
      </c>
      <c r="C936" s="19" t="s">
        <v>19</v>
      </c>
      <c r="D936" s="20">
        <v>1100000</v>
      </c>
      <c r="E936" s="19" t="s">
        <v>25167</v>
      </c>
      <c r="F936" s="19" t="s">
        <v>105</v>
      </c>
      <c r="G936" s="21" t="s">
        <v>25158</v>
      </c>
    </row>
    <row r="937" spans="1:7" ht="19.5" customHeight="1">
      <c r="A937" s="18" t="s">
        <v>456</v>
      </c>
      <c r="B937" s="18" t="s">
        <v>25223</v>
      </c>
      <c r="C937" s="19" t="s">
        <v>27</v>
      </c>
      <c r="D937" s="20">
        <v>823900</v>
      </c>
      <c r="E937" s="19" t="s">
        <v>25167</v>
      </c>
      <c r="F937" s="19" t="s">
        <v>105</v>
      </c>
      <c r="G937" s="21" t="s">
        <v>25227</v>
      </c>
    </row>
    <row r="938" spans="1:7" ht="19.5" customHeight="1">
      <c r="A938" s="18" t="s">
        <v>456</v>
      </c>
      <c r="B938" s="18" t="s">
        <v>25223</v>
      </c>
      <c r="C938" s="19" t="s">
        <v>19</v>
      </c>
      <c r="D938" s="20">
        <v>544500</v>
      </c>
      <c r="E938" s="19" t="s">
        <v>25167</v>
      </c>
      <c r="F938" s="19" t="s">
        <v>105</v>
      </c>
      <c r="G938" s="21" t="s">
        <v>25227</v>
      </c>
    </row>
    <row r="939" spans="1:7" ht="19.5" customHeight="1">
      <c r="A939" s="18" t="s">
        <v>456</v>
      </c>
      <c r="B939" s="18" t="s">
        <v>25223</v>
      </c>
      <c r="C939" s="19" t="s">
        <v>133</v>
      </c>
      <c r="D939" s="20">
        <v>764500</v>
      </c>
      <c r="E939" s="19" t="s">
        <v>25167</v>
      </c>
      <c r="F939" s="19" t="s">
        <v>105</v>
      </c>
      <c r="G939" s="21" t="s">
        <v>25227</v>
      </c>
    </row>
    <row r="940" spans="1:7" ht="19.5" customHeight="1">
      <c r="A940" s="18" t="s">
        <v>456</v>
      </c>
      <c r="B940" s="18" t="s">
        <v>25223</v>
      </c>
      <c r="C940" s="19" t="s">
        <v>19</v>
      </c>
      <c r="D940" s="20">
        <v>652300</v>
      </c>
      <c r="E940" s="19" t="s">
        <v>25167</v>
      </c>
      <c r="F940" s="19" t="s">
        <v>105</v>
      </c>
      <c r="G940" s="21" t="s">
        <v>25158</v>
      </c>
    </row>
    <row r="941" spans="1:7" ht="19.5" customHeight="1">
      <c r="A941" s="18" t="s">
        <v>985</v>
      </c>
      <c r="B941" s="18" t="s">
        <v>25223</v>
      </c>
      <c r="C941" s="19" t="s">
        <v>133</v>
      </c>
      <c r="D941" s="20">
        <v>5630000</v>
      </c>
      <c r="E941" s="19" t="s">
        <v>25167</v>
      </c>
      <c r="F941" s="19" t="s">
        <v>989</v>
      </c>
      <c r="G941" s="21" t="s">
        <v>25150</v>
      </c>
    </row>
    <row r="942" spans="1:7" ht="19.5" customHeight="1">
      <c r="A942" s="18" t="s">
        <v>985</v>
      </c>
      <c r="B942" s="18" t="s">
        <v>25223</v>
      </c>
      <c r="C942" s="19" t="s">
        <v>133</v>
      </c>
      <c r="D942" s="20">
        <v>1060000</v>
      </c>
      <c r="E942" s="19" t="s">
        <v>25167</v>
      </c>
      <c r="F942" s="19" t="s">
        <v>989</v>
      </c>
      <c r="G942" s="21" t="s">
        <v>25150</v>
      </c>
    </row>
    <row r="943" spans="1:7" ht="19.5" customHeight="1">
      <c r="A943" s="18" t="s">
        <v>985</v>
      </c>
      <c r="B943" s="18" t="s">
        <v>25223</v>
      </c>
      <c r="C943" s="19" t="s">
        <v>19</v>
      </c>
      <c r="D943" s="20">
        <v>273900</v>
      </c>
      <c r="E943" s="19" t="s">
        <v>25167</v>
      </c>
      <c r="F943" s="19" t="s">
        <v>989</v>
      </c>
      <c r="G943" s="21" t="s">
        <v>25150</v>
      </c>
    </row>
    <row r="944" spans="1:7" ht="19.5" customHeight="1">
      <c r="A944" s="18" t="s">
        <v>985</v>
      </c>
      <c r="B944" s="18" t="s">
        <v>25223</v>
      </c>
      <c r="C944" s="19" t="s">
        <v>19</v>
      </c>
      <c r="D944" s="20">
        <v>1640000</v>
      </c>
      <c r="E944" s="19" t="s">
        <v>25167</v>
      </c>
      <c r="F944" s="19" t="s">
        <v>989</v>
      </c>
      <c r="G944" s="21" t="s">
        <v>25150</v>
      </c>
    </row>
    <row r="945" spans="1:7" ht="19.5" customHeight="1">
      <c r="A945" s="18" t="s">
        <v>387</v>
      </c>
      <c r="B945" s="18" t="s">
        <v>25223</v>
      </c>
      <c r="C945" s="19" t="s">
        <v>19</v>
      </c>
      <c r="D945" s="20">
        <v>750000</v>
      </c>
      <c r="E945" s="19" t="s">
        <v>25167</v>
      </c>
      <c r="F945" s="19" t="s">
        <v>105</v>
      </c>
      <c r="G945" s="21" t="s">
        <v>25150</v>
      </c>
    </row>
    <row r="946" spans="1:7" ht="19.5" customHeight="1">
      <c r="A946" s="18" t="s">
        <v>387</v>
      </c>
      <c r="B946" s="18" t="s">
        <v>25223</v>
      </c>
      <c r="C946" s="19" t="s">
        <v>19</v>
      </c>
      <c r="D946" s="20">
        <v>750000</v>
      </c>
      <c r="E946" s="19" t="s">
        <v>25167</v>
      </c>
      <c r="F946" s="19" t="s">
        <v>105</v>
      </c>
      <c r="G946" s="21" t="s">
        <v>25150</v>
      </c>
    </row>
    <row r="947" spans="1:7" ht="19.5" customHeight="1">
      <c r="A947" s="18" t="s">
        <v>387</v>
      </c>
      <c r="B947" s="18" t="s">
        <v>25223</v>
      </c>
      <c r="C947" s="19" t="s">
        <v>133</v>
      </c>
      <c r="D947" s="20">
        <v>330000</v>
      </c>
      <c r="E947" s="19" t="s">
        <v>25167</v>
      </c>
      <c r="F947" s="19" t="s">
        <v>105</v>
      </c>
      <c r="G947" s="21" t="s">
        <v>25150</v>
      </c>
    </row>
    <row r="948" spans="1:7" ht="19.5" customHeight="1">
      <c r="A948" s="18" t="s">
        <v>387</v>
      </c>
      <c r="B948" s="18" t="s">
        <v>25223</v>
      </c>
      <c r="C948" s="19" t="s">
        <v>19</v>
      </c>
      <c r="D948" s="20">
        <v>330000</v>
      </c>
      <c r="E948" s="19" t="s">
        <v>25167</v>
      </c>
      <c r="F948" s="19" t="s">
        <v>105</v>
      </c>
      <c r="G948" s="21" t="s">
        <v>25150</v>
      </c>
    </row>
    <row r="949" spans="1:7" ht="19.5" customHeight="1">
      <c r="A949" s="18" t="s">
        <v>387</v>
      </c>
      <c r="B949" s="18" t="s">
        <v>25223</v>
      </c>
      <c r="C949" s="19" t="s">
        <v>656</v>
      </c>
      <c r="D949" s="20">
        <v>760000</v>
      </c>
      <c r="E949" s="19" t="s">
        <v>25167</v>
      </c>
      <c r="F949" s="19" t="s">
        <v>105</v>
      </c>
      <c r="G949" s="21" t="s">
        <v>25150</v>
      </c>
    </row>
    <row r="950" spans="1:7" ht="19.5" customHeight="1">
      <c r="A950" s="18" t="s">
        <v>387</v>
      </c>
      <c r="B950" s="18" t="s">
        <v>25223</v>
      </c>
      <c r="C950" s="19" t="s">
        <v>19</v>
      </c>
      <c r="D950" s="20">
        <v>330000</v>
      </c>
      <c r="E950" s="19" t="s">
        <v>25167</v>
      </c>
      <c r="F950" s="19" t="s">
        <v>105</v>
      </c>
      <c r="G950" s="21" t="s">
        <v>25150</v>
      </c>
    </row>
    <row r="951" spans="1:7" ht="19.5" customHeight="1">
      <c r="A951" s="18" t="s">
        <v>332</v>
      </c>
      <c r="B951" s="18" t="s">
        <v>25223</v>
      </c>
      <c r="C951" s="19" t="s">
        <v>19</v>
      </c>
      <c r="D951" s="20">
        <v>1100000</v>
      </c>
      <c r="E951" s="19" t="s">
        <v>25167</v>
      </c>
      <c r="F951" s="19" t="s">
        <v>105</v>
      </c>
      <c r="G951" s="21" t="s">
        <v>25150</v>
      </c>
    </row>
    <row r="952" spans="1:7" ht="19.5" customHeight="1">
      <c r="A952" s="18" t="s">
        <v>332</v>
      </c>
      <c r="B952" s="18" t="s">
        <v>25223</v>
      </c>
      <c r="C952" s="19" t="s">
        <v>133</v>
      </c>
      <c r="D952" s="20">
        <v>4930000</v>
      </c>
      <c r="E952" s="19" t="s">
        <v>25167</v>
      </c>
      <c r="F952" s="19" t="s">
        <v>105</v>
      </c>
      <c r="G952" s="21" t="s">
        <v>25150</v>
      </c>
    </row>
    <row r="953" spans="1:7" ht="19.5" customHeight="1">
      <c r="A953" s="18" t="s">
        <v>449</v>
      </c>
      <c r="B953" s="18" t="s">
        <v>25223</v>
      </c>
      <c r="C953" s="19" t="s">
        <v>19</v>
      </c>
      <c r="D953" s="20">
        <v>300000</v>
      </c>
      <c r="E953" s="19" t="s">
        <v>25167</v>
      </c>
      <c r="F953" s="19" t="s">
        <v>105</v>
      </c>
      <c r="G953" s="21" t="s">
        <v>25150</v>
      </c>
    </row>
    <row r="954" spans="1:7" ht="19.5" customHeight="1">
      <c r="A954" s="18" t="s">
        <v>449</v>
      </c>
      <c r="B954" s="18" t="s">
        <v>25223</v>
      </c>
      <c r="C954" s="19" t="s">
        <v>510</v>
      </c>
      <c r="D954" s="20">
        <v>300000</v>
      </c>
      <c r="E954" s="19" t="s">
        <v>25167</v>
      </c>
      <c r="F954" s="19" t="s">
        <v>105</v>
      </c>
      <c r="G954" s="21" t="s">
        <v>25150</v>
      </c>
    </row>
    <row r="955" spans="1:7" ht="19.5" customHeight="1">
      <c r="A955" s="18" t="s">
        <v>500</v>
      </c>
      <c r="B955" s="18" t="s">
        <v>25223</v>
      </c>
      <c r="C955" s="19" t="s">
        <v>19</v>
      </c>
      <c r="D955" s="20">
        <v>1570000</v>
      </c>
      <c r="E955" s="19" t="s">
        <v>25167</v>
      </c>
      <c r="F955" s="19" t="s">
        <v>105</v>
      </c>
      <c r="G955" s="21" t="s">
        <v>25150</v>
      </c>
    </row>
    <row r="956" spans="1:7" ht="19.5" customHeight="1">
      <c r="A956" s="18" t="s">
        <v>500</v>
      </c>
      <c r="B956" s="18" t="s">
        <v>25223</v>
      </c>
      <c r="C956" s="19" t="s">
        <v>510</v>
      </c>
      <c r="D956" s="20">
        <v>825000</v>
      </c>
      <c r="E956" s="19" t="s">
        <v>25167</v>
      </c>
      <c r="F956" s="19" t="s">
        <v>105</v>
      </c>
      <c r="G956" s="21" t="s">
        <v>25150</v>
      </c>
    </row>
    <row r="957" spans="1:7" ht="19.5" customHeight="1">
      <c r="A957" s="18" t="s">
        <v>118</v>
      </c>
      <c r="B957" s="18" t="s">
        <v>25224</v>
      </c>
      <c r="C957" s="19" t="s">
        <v>25232</v>
      </c>
      <c r="D957" s="20">
        <v>1230000</v>
      </c>
      <c r="E957" s="19" t="s">
        <v>25167</v>
      </c>
      <c r="F957" s="19" t="s">
        <v>105</v>
      </c>
      <c r="G957" s="21" t="s">
        <v>25155</v>
      </c>
    </row>
    <row r="958" spans="1:7" ht="19.5" customHeight="1">
      <c r="A958" s="18" t="s">
        <v>118</v>
      </c>
      <c r="B958" s="18" t="s">
        <v>25223</v>
      </c>
      <c r="C958" s="19" t="s">
        <v>19</v>
      </c>
      <c r="D958" s="20">
        <v>299000</v>
      </c>
      <c r="E958" s="19" t="s">
        <v>25167</v>
      </c>
      <c r="F958" s="19" t="s">
        <v>105</v>
      </c>
      <c r="G958" s="21" t="s">
        <v>25150</v>
      </c>
    </row>
    <row r="959" spans="1:7" ht="19.5" customHeight="1">
      <c r="A959" s="18" t="s">
        <v>97</v>
      </c>
      <c r="B959" s="18" t="s">
        <v>25223</v>
      </c>
      <c r="C959" s="19" t="s">
        <v>19</v>
      </c>
      <c r="D959" s="20">
        <v>350000</v>
      </c>
      <c r="E959" s="19" t="s">
        <v>25167</v>
      </c>
      <c r="F959" s="19" t="s">
        <v>24</v>
      </c>
      <c r="G959" s="21" t="s">
        <v>25151</v>
      </c>
    </row>
    <row r="960" spans="1:7" ht="19.5" customHeight="1">
      <c r="A960" s="18" t="s">
        <v>97</v>
      </c>
      <c r="B960" s="18" t="s">
        <v>25223</v>
      </c>
      <c r="C960" s="19" t="s">
        <v>19</v>
      </c>
      <c r="D960" s="20">
        <v>350000</v>
      </c>
      <c r="E960" s="19" t="s">
        <v>25167</v>
      </c>
      <c r="F960" s="19" t="s">
        <v>105</v>
      </c>
      <c r="G960" s="21" t="s">
        <v>25151</v>
      </c>
    </row>
    <row r="961" spans="1:7" ht="19.5" customHeight="1">
      <c r="A961" s="18" t="s">
        <v>97</v>
      </c>
      <c r="B961" s="18" t="s">
        <v>25223</v>
      </c>
      <c r="C961" s="19" t="s">
        <v>75</v>
      </c>
      <c r="D961" s="20">
        <v>350000</v>
      </c>
      <c r="E961" s="19" t="s">
        <v>25167</v>
      </c>
      <c r="F961" s="19" t="s">
        <v>105</v>
      </c>
      <c r="G961" s="21" t="s">
        <v>25151</v>
      </c>
    </row>
    <row r="962" spans="1:7" ht="19.5" customHeight="1">
      <c r="A962" s="18" t="s">
        <v>50</v>
      </c>
      <c r="B962" s="18" t="s">
        <v>25223</v>
      </c>
      <c r="C962" s="19" t="s">
        <v>51</v>
      </c>
      <c r="D962" s="20">
        <v>1500000</v>
      </c>
      <c r="E962" s="19" t="s">
        <v>25167</v>
      </c>
      <c r="F962" s="19" t="s">
        <v>24</v>
      </c>
      <c r="G962" s="21" t="s">
        <v>25150</v>
      </c>
    </row>
    <row r="963" spans="1:7" ht="19.5" customHeight="1">
      <c r="A963" s="18" t="s">
        <v>50</v>
      </c>
      <c r="B963" s="18" t="s">
        <v>25223</v>
      </c>
      <c r="C963" s="19" t="s">
        <v>19</v>
      </c>
      <c r="D963" s="20">
        <v>300000</v>
      </c>
      <c r="E963" s="19" t="s">
        <v>25167</v>
      </c>
      <c r="F963" s="19" t="s">
        <v>105</v>
      </c>
      <c r="G963" s="21" t="s">
        <v>25150</v>
      </c>
    </row>
    <row r="964" spans="1:7" ht="19.5" customHeight="1">
      <c r="A964" s="18" t="s">
        <v>3247</v>
      </c>
      <c r="B964" s="18" t="s">
        <v>25224</v>
      </c>
      <c r="C964" s="19" t="s">
        <v>19</v>
      </c>
      <c r="D964" s="20">
        <v>465000</v>
      </c>
      <c r="E964" s="19" t="s">
        <v>25167</v>
      </c>
      <c r="F964" s="19" t="s">
        <v>2417</v>
      </c>
      <c r="G964" s="21" t="s">
        <v>25156</v>
      </c>
    </row>
    <row r="965" spans="1:7" ht="19.5" customHeight="1">
      <c r="A965" s="18" t="s">
        <v>3247</v>
      </c>
      <c r="B965" s="18" t="s">
        <v>25224</v>
      </c>
      <c r="C965" s="19" t="s">
        <v>19</v>
      </c>
      <c r="D965" s="20">
        <v>1090000</v>
      </c>
      <c r="E965" s="19" t="s">
        <v>25167</v>
      </c>
      <c r="F965" s="19" t="s">
        <v>1127</v>
      </c>
      <c r="G965" s="21" t="s">
        <v>25150</v>
      </c>
    </row>
    <row r="966" spans="1:7" ht="19.5" customHeight="1">
      <c r="A966" s="18" t="s">
        <v>3546</v>
      </c>
      <c r="B966" s="18" t="s">
        <v>25224</v>
      </c>
      <c r="C966" s="19" t="s">
        <v>75</v>
      </c>
      <c r="D966" s="20">
        <v>950000</v>
      </c>
      <c r="E966" s="19" t="s">
        <v>25167</v>
      </c>
      <c r="F966" s="19" t="s">
        <v>105</v>
      </c>
      <c r="G966" s="21" t="s">
        <v>25150</v>
      </c>
    </row>
    <row r="967" spans="1:7" ht="19.5" customHeight="1">
      <c r="A967" s="18" t="s">
        <v>3546</v>
      </c>
      <c r="B967" s="18" t="s">
        <v>25225</v>
      </c>
      <c r="C967" s="19" t="s">
        <v>19</v>
      </c>
      <c r="D967" s="20">
        <v>909920</v>
      </c>
      <c r="E967" s="19" t="s">
        <v>25167</v>
      </c>
      <c r="F967" s="19" t="s">
        <v>105</v>
      </c>
      <c r="G967" s="21" t="s">
        <v>25150</v>
      </c>
    </row>
    <row r="968" spans="1:7" ht="19.5" customHeight="1">
      <c r="A968" s="18" t="s">
        <v>3546</v>
      </c>
      <c r="B968" s="18" t="s">
        <v>25224</v>
      </c>
      <c r="C968" s="19" t="s">
        <v>25232</v>
      </c>
      <c r="D968" s="20">
        <v>990000</v>
      </c>
      <c r="E968" s="19" t="s">
        <v>25167</v>
      </c>
      <c r="F968" s="19" t="s">
        <v>1127</v>
      </c>
      <c r="G968" s="21" t="s">
        <v>25152</v>
      </c>
    </row>
    <row r="969" spans="1:7" ht="19.5" customHeight="1">
      <c r="A969" s="18" t="s">
        <v>310</v>
      </c>
      <c r="B969" s="18" t="s">
        <v>25223</v>
      </c>
      <c r="C969" s="19" t="s">
        <v>75</v>
      </c>
      <c r="D969" s="20">
        <v>400000</v>
      </c>
      <c r="E969" s="19" t="s">
        <v>25167</v>
      </c>
      <c r="F969" s="19" t="s">
        <v>105</v>
      </c>
      <c r="G969" s="21" t="s">
        <v>25150</v>
      </c>
    </row>
    <row r="970" spans="1:7" ht="19.5" customHeight="1">
      <c r="A970" s="18" t="s">
        <v>310</v>
      </c>
      <c r="B970" s="18" t="s">
        <v>25223</v>
      </c>
      <c r="C970" s="19" t="s">
        <v>60</v>
      </c>
      <c r="D970" s="20">
        <v>447000</v>
      </c>
      <c r="E970" s="19" t="s">
        <v>25167</v>
      </c>
      <c r="F970" s="19" t="s">
        <v>105</v>
      </c>
      <c r="G970" s="21" t="s">
        <v>25150</v>
      </c>
    </row>
    <row r="971" spans="1:7" ht="19.5" customHeight="1">
      <c r="A971" s="18" t="s">
        <v>310</v>
      </c>
      <c r="B971" s="18" t="s">
        <v>25223</v>
      </c>
      <c r="C971" s="19" t="s">
        <v>19</v>
      </c>
      <c r="D971" s="20">
        <v>980000</v>
      </c>
      <c r="E971" s="19" t="s">
        <v>25167</v>
      </c>
      <c r="F971" s="19" t="s">
        <v>105</v>
      </c>
      <c r="G971" s="21" t="s">
        <v>25150</v>
      </c>
    </row>
    <row r="972" spans="1:7" ht="19.5" customHeight="1">
      <c r="A972" s="18" t="s">
        <v>310</v>
      </c>
      <c r="B972" s="18" t="s">
        <v>25223</v>
      </c>
      <c r="C972" s="19" t="s">
        <v>19</v>
      </c>
      <c r="D972" s="20">
        <v>3800000</v>
      </c>
      <c r="E972" s="19" t="s">
        <v>25167</v>
      </c>
      <c r="F972" s="19" t="s">
        <v>105</v>
      </c>
      <c r="G972" s="21" t="s">
        <v>25150</v>
      </c>
    </row>
    <row r="973" spans="1:7" ht="19.5" customHeight="1">
      <c r="A973" s="18" t="s">
        <v>648</v>
      </c>
      <c r="B973" s="18" t="s">
        <v>25223</v>
      </c>
      <c r="C973" s="19" t="s">
        <v>212</v>
      </c>
      <c r="D973" s="20">
        <v>1000000</v>
      </c>
      <c r="E973" s="19" t="s">
        <v>25167</v>
      </c>
      <c r="F973" s="19" t="s">
        <v>105</v>
      </c>
      <c r="G973" s="21" t="s">
        <v>25158</v>
      </c>
    </row>
    <row r="974" spans="1:7" ht="19.5" customHeight="1">
      <c r="A974" s="18" t="s">
        <v>648</v>
      </c>
      <c r="B974" s="18" t="s">
        <v>25223</v>
      </c>
      <c r="C974" s="19" t="s">
        <v>133</v>
      </c>
      <c r="D974" s="20">
        <v>1000000</v>
      </c>
      <c r="E974" s="19" t="s">
        <v>25167</v>
      </c>
      <c r="F974" s="19" t="s">
        <v>105</v>
      </c>
      <c r="G974" s="21" t="s">
        <v>25158</v>
      </c>
    </row>
    <row r="975" spans="1:7" ht="19.5" customHeight="1">
      <c r="A975" s="18" t="s">
        <v>17</v>
      </c>
      <c r="B975" s="18" t="s">
        <v>25223</v>
      </c>
      <c r="C975" s="19" t="s">
        <v>167</v>
      </c>
      <c r="D975" s="19" t="s">
        <v>25232</v>
      </c>
      <c r="E975" s="19" t="s">
        <v>25167</v>
      </c>
      <c r="F975" s="19" t="s">
        <v>105</v>
      </c>
      <c r="G975" s="21" t="s">
        <v>25150</v>
      </c>
    </row>
    <row r="976" spans="1:7" ht="19.5" customHeight="1">
      <c r="A976" s="18" t="s">
        <v>17</v>
      </c>
      <c r="B976" s="18" t="s">
        <v>25223</v>
      </c>
      <c r="C976" s="19" t="s">
        <v>19</v>
      </c>
      <c r="D976" s="20">
        <v>1000000</v>
      </c>
      <c r="E976" s="19" t="s">
        <v>25167</v>
      </c>
      <c r="F976" s="19" t="s">
        <v>24</v>
      </c>
      <c r="G976" s="21" t="s">
        <v>25158</v>
      </c>
    </row>
    <row r="977" spans="1:7" ht="19.5" customHeight="1">
      <c r="A977" s="18" t="s">
        <v>17</v>
      </c>
      <c r="B977" s="18" t="s">
        <v>25223</v>
      </c>
      <c r="C977" s="19" t="s">
        <v>19</v>
      </c>
      <c r="D977" s="20">
        <v>500000</v>
      </c>
      <c r="E977" s="19" t="s">
        <v>25167</v>
      </c>
      <c r="F977" s="19" t="s">
        <v>24</v>
      </c>
      <c r="G977" s="21" t="s">
        <v>25158</v>
      </c>
    </row>
    <row r="978" spans="1:7" ht="19.5" customHeight="1">
      <c r="A978" s="18" t="s">
        <v>588</v>
      </c>
      <c r="B978" s="18" t="s">
        <v>25223</v>
      </c>
      <c r="C978" s="19" t="s">
        <v>19</v>
      </c>
      <c r="D978" s="20">
        <v>11800000</v>
      </c>
      <c r="E978" s="19" t="s">
        <v>25167</v>
      </c>
      <c r="F978" s="19" t="s">
        <v>105</v>
      </c>
      <c r="G978" s="21" t="s">
        <v>25150</v>
      </c>
    </row>
    <row r="979" spans="1:7" ht="19.5" customHeight="1">
      <c r="A979" s="18" t="s">
        <v>588</v>
      </c>
      <c r="B979" s="18" t="s">
        <v>25223</v>
      </c>
      <c r="C979" s="19" t="s">
        <v>212</v>
      </c>
      <c r="D979" s="20">
        <v>19900000</v>
      </c>
      <c r="E979" s="19" t="s">
        <v>25167</v>
      </c>
      <c r="F979" s="19" t="s">
        <v>105</v>
      </c>
      <c r="G979" s="21" t="s">
        <v>25150</v>
      </c>
    </row>
    <row r="980" spans="1:7" ht="19.5" customHeight="1">
      <c r="A980" s="18" t="s">
        <v>588</v>
      </c>
      <c r="B980" s="18" t="s">
        <v>25223</v>
      </c>
      <c r="C980" s="19" t="s">
        <v>19</v>
      </c>
      <c r="D980" s="20">
        <v>1500000</v>
      </c>
      <c r="E980" s="19" t="s">
        <v>25167</v>
      </c>
      <c r="F980" s="19" t="s">
        <v>105</v>
      </c>
      <c r="G980" s="21" t="s">
        <v>25150</v>
      </c>
    </row>
    <row r="981" spans="1:7" ht="19.5" customHeight="1">
      <c r="A981" s="18" t="s">
        <v>190</v>
      </c>
      <c r="B981" s="18" t="s">
        <v>25223</v>
      </c>
      <c r="C981" s="19" t="s">
        <v>191</v>
      </c>
      <c r="D981" s="20">
        <v>605000</v>
      </c>
      <c r="E981" s="19" t="s">
        <v>25167</v>
      </c>
      <c r="F981" s="19" t="s">
        <v>105</v>
      </c>
      <c r="G981" s="21" t="s">
        <v>25227</v>
      </c>
    </row>
    <row r="982" spans="1:7" ht="19.5" customHeight="1">
      <c r="A982" s="18" t="s">
        <v>190</v>
      </c>
      <c r="B982" s="18" t="s">
        <v>25223</v>
      </c>
      <c r="C982" s="19" t="s">
        <v>19</v>
      </c>
      <c r="D982" s="20">
        <v>440000</v>
      </c>
      <c r="E982" s="19" t="s">
        <v>25167</v>
      </c>
      <c r="F982" s="19" t="s">
        <v>105</v>
      </c>
      <c r="G982" s="21" t="s">
        <v>25227</v>
      </c>
    </row>
    <row r="983" spans="1:7" ht="19.5" customHeight="1">
      <c r="A983" s="18" t="s">
        <v>190</v>
      </c>
      <c r="B983" s="18" t="s">
        <v>25223</v>
      </c>
      <c r="C983" s="19" t="s">
        <v>710</v>
      </c>
      <c r="D983" s="20">
        <v>534000</v>
      </c>
      <c r="E983" s="19" t="s">
        <v>25167</v>
      </c>
      <c r="F983" s="19" t="s">
        <v>105</v>
      </c>
      <c r="G983" s="21" t="s">
        <v>25227</v>
      </c>
    </row>
    <row r="984" spans="1:7" ht="19.5" customHeight="1">
      <c r="A984" s="18" t="s">
        <v>190</v>
      </c>
      <c r="B984" s="18" t="s">
        <v>25223</v>
      </c>
      <c r="C984" s="19" t="s">
        <v>19</v>
      </c>
      <c r="D984" s="20">
        <v>590000</v>
      </c>
      <c r="E984" s="19" t="s">
        <v>25167</v>
      </c>
      <c r="F984" s="19" t="s">
        <v>105</v>
      </c>
      <c r="G984" s="21" t="s">
        <v>25227</v>
      </c>
    </row>
    <row r="985" spans="1:7" ht="19.5" customHeight="1">
      <c r="A985" s="18" t="s">
        <v>840</v>
      </c>
      <c r="B985" s="18" t="s">
        <v>25223</v>
      </c>
      <c r="C985" s="19" t="s">
        <v>19</v>
      </c>
      <c r="D985" s="20">
        <v>3900000</v>
      </c>
      <c r="E985" s="19" t="s">
        <v>25167</v>
      </c>
      <c r="F985" s="19" t="s">
        <v>105</v>
      </c>
      <c r="G985" s="21" t="s">
        <v>25227</v>
      </c>
    </row>
    <row r="986" spans="1:7" ht="19.5" customHeight="1">
      <c r="A986" s="18" t="s">
        <v>840</v>
      </c>
      <c r="B986" s="18" t="s">
        <v>25223</v>
      </c>
      <c r="C986" s="19" t="s">
        <v>19</v>
      </c>
      <c r="D986" s="20">
        <v>650000</v>
      </c>
      <c r="E986" s="19" t="s">
        <v>25167</v>
      </c>
      <c r="F986" s="19" t="s">
        <v>105</v>
      </c>
      <c r="G986" s="21" t="s">
        <v>25227</v>
      </c>
    </row>
    <row r="987" spans="1:7" ht="19.5" customHeight="1">
      <c r="A987" s="18" t="s">
        <v>840</v>
      </c>
      <c r="B987" s="18" t="s">
        <v>25223</v>
      </c>
      <c r="C987" s="19" t="s">
        <v>19</v>
      </c>
      <c r="D987" s="20">
        <v>600000</v>
      </c>
      <c r="E987" s="19" t="s">
        <v>25167</v>
      </c>
      <c r="F987" s="19" t="s">
        <v>105</v>
      </c>
      <c r="G987" s="21" t="s">
        <v>25238</v>
      </c>
    </row>
    <row r="988" spans="1:7" ht="19.5" customHeight="1">
      <c r="A988" s="18" t="s">
        <v>762</v>
      </c>
      <c r="B988" s="18" t="s">
        <v>25223</v>
      </c>
      <c r="C988" s="19" t="s">
        <v>27</v>
      </c>
      <c r="D988" s="20">
        <v>173800</v>
      </c>
      <c r="E988" s="19" t="s">
        <v>25167</v>
      </c>
      <c r="F988" s="19" t="s">
        <v>105</v>
      </c>
      <c r="G988" s="21" t="s">
        <v>25227</v>
      </c>
    </row>
    <row r="989" spans="1:7" ht="19.5" customHeight="1">
      <c r="A989" s="18" t="s">
        <v>762</v>
      </c>
      <c r="B989" s="18" t="s">
        <v>25223</v>
      </c>
      <c r="C989" s="19" t="s">
        <v>167</v>
      </c>
      <c r="D989" s="20">
        <v>260700</v>
      </c>
      <c r="E989" s="19" t="s">
        <v>25232</v>
      </c>
      <c r="F989" s="19" t="s">
        <v>105</v>
      </c>
      <c r="G989" s="21" t="s">
        <v>25227</v>
      </c>
    </row>
    <row r="990" spans="1:7" ht="19.5" customHeight="1">
      <c r="A990" s="18" t="s">
        <v>46</v>
      </c>
      <c r="B990" s="18" t="s">
        <v>25224</v>
      </c>
      <c r="C990" s="19" t="s">
        <v>19</v>
      </c>
      <c r="D990" s="20">
        <v>2500000</v>
      </c>
      <c r="E990" s="19" t="s">
        <v>25167</v>
      </c>
      <c r="F990" s="19" t="s">
        <v>105</v>
      </c>
      <c r="G990" s="21" t="s">
        <v>25150</v>
      </c>
    </row>
    <row r="991" spans="1:7" ht="19.5" customHeight="1">
      <c r="A991" s="18" t="s">
        <v>46</v>
      </c>
      <c r="B991" s="18" t="s">
        <v>25225</v>
      </c>
      <c r="C991" s="19" t="s">
        <v>19</v>
      </c>
      <c r="D991" s="20">
        <v>700000</v>
      </c>
      <c r="E991" s="19" t="s">
        <v>25167</v>
      </c>
      <c r="F991" s="19" t="s">
        <v>105</v>
      </c>
      <c r="G991" s="21" t="s">
        <v>25150</v>
      </c>
    </row>
    <row r="992" spans="1:7" ht="19.5" customHeight="1">
      <c r="A992" s="18" t="s">
        <v>46</v>
      </c>
      <c r="B992" s="18" t="s">
        <v>25223</v>
      </c>
      <c r="C992" s="19" t="s">
        <v>19</v>
      </c>
      <c r="D992" s="20">
        <v>1200000</v>
      </c>
      <c r="E992" s="19" t="s">
        <v>25167</v>
      </c>
      <c r="F992" s="19" t="s">
        <v>24</v>
      </c>
      <c r="G992" s="21" t="s">
        <v>25227</v>
      </c>
    </row>
    <row r="993" spans="1:7" ht="19.5" customHeight="1">
      <c r="A993" s="18" t="s">
        <v>132</v>
      </c>
      <c r="B993" s="18" t="s">
        <v>25223</v>
      </c>
      <c r="C993" s="19" t="s">
        <v>27</v>
      </c>
      <c r="D993" s="20">
        <v>1650000</v>
      </c>
      <c r="E993" s="19" t="s">
        <v>25167</v>
      </c>
      <c r="F993" s="19" t="s">
        <v>989</v>
      </c>
      <c r="G993" s="21" t="s">
        <v>25153</v>
      </c>
    </row>
    <row r="994" spans="1:7" ht="19.5" customHeight="1">
      <c r="A994" s="18" t="s">
        <v>132</v>
      </c>
      <c r="B994" s="18" t="s">
        <v>25223</v>
      </c>
      <c r="C994" s="19" t="s">
        <v>133</v>
      </c>
      <c r="D994" s="20">
        <v>200000</v>
      </c>
      <c r="E994" s="19" t="s">
        <v>25167</v>
      </c>
      <c r="F994" s="19" t="s">
        <v>105</v>
      </c>
      <c r="G994" s="21" t="s">
        <v>25150</v>
      </c>
    </row>
    <row r="995" spans="1:7" ht="19.5" customHeight="1">
      <c r="A995" s="18" t="s">
        <v>132</v>
      </c>
      <c r="B995" s="18" t="s">
        <v>25223</v>
      </c>
      <c r="C995" s="19" t="s">
        <v>27</v>
      </c>
      <c r="D995" s="20">
        <v>800000</v>
      </c>
      <c r="E995" s="19" t="s">
        <v>25167</v>
      </c>
      <c r="F995" s="19" t="s">
        <v>105</v>
      </c>
      <c r="G995" s="21" t="s">
        <v>25150</v>
      </c>
    </row>
    <row r="996" spans="1:7" ht="19.5" customHeight="1">
      <c r="A996" s="18" t="s">
        <v>132</v>
      </c>
      <c r="B996" s="18" t="s">
        <v>25223</v>
      </c>
      <c r="C996" s="19" t="s">
        <v>700</v>
      </c>
      <c r="D996" s="20">
        <v>1100000</v>
      </c>
      <c r="E996" s="19" t="s">
        <v>25167</v>
      </c>
      <c r="F996" s="19" t="s">
        <v>105</v>
      </c>
      <c r="G996" s="21" t="s">
        <v>25150</v>
      </c>
    </row>
    <row r="997" spans="1:7" ht="19.5" customHeight="1">
      <c r="A997" s="18" t="s">
        <v>10099</v>
      </c>
      <c r="B997" s="18" t="s">
        <v>25225</v>
      </c>
      <c r="C997" s="19" t="s">
        <v>133</v>
      </c>
      <c r="D997" s="20">
        <v>485000</v>
      </c>
      <c r="E997" s="19" t="s">
        <v>25167</v>
      </c>
      <c r="F997" s="19" t="s">
        <v>105</v>
      </c>
      <c r="G997" s="21" t="s">
        <v>25227</v>
      </c>
    </row>
    <row r="998" spans="1:7" ht="19.5" customHeight="1">
      <c r="A998" s="18" t="s">
        <v>10099</v>
      </c>
      <c r="B998" s="18" t="s">
        <v>25226</v>
      </c>
      <c r="C998" s="19" t="s">
        <v>27</v>
      </c>
      <c r="D998" s="20">
        <v>500000</v>
      </c>
      <c r="E998" s="19" t="s">
        <v>25167</v>
      </c>
      <c r="F998" s="19" t="s">
        <v>105</v>
      </c>
      <c r="G998" s="21" t="s">
        <v>25227</v>
      </c>
    </row>
    <row r="999" spans="1:7" ht="19.5" customHeight="1">
      <c r="A999" s="18" t="s">
        <v>4431</v>
      </c>
      <c r="B999" s="18" t="s">
        <v>25225</v>
      </c>
      <c r="C999" s="19" t="s">
        <v>75</v>
      </c>
      <c r="D999" s="20">
        <v>820000</v>
      </c>
      <c r="E999" s="19" t="s">
        <v>25167</v>
      </c>
      <c r="F999" s="19" t="s">
        <v>2417</v>
      </c>
      <c r="G999" s="21" t="s">
        <v>25153</v>
      </c>
    </row>
    <row r="1000" spans="1:7" ht="19.5" customHeight="1">
      <c r="A1000" s="18" t="s">
        <v>4431</v>
      </c>
      <c r="B1000" s="18" t="s">
        <v>25225</v>
      </c>
      <c r="C1000" s="19" t="s">
        <v>19</v>
      </c>
      <c r="D1000" s="20">
        <v>700000</v>
      </c>
      <c r="E1000" s="19" t="s">
        <v>25167</v>
      </c>
      <c r="F1000" s="19" t="s">
        <v>105</v>
      </c>
      <c r="G1000" s="21" t="s">
        <v>25156</v>
      </c>
    </row>
    <row r="1001" spans="1:7" ht="19.5" customHeight="1">
      <c r="A1001" s="18" t="s">
        <v>4431</v>
      </c>
      <c r="B1001" s="18" t="s">
        <v>25224</v>
      </c>
      <c r="C1001" s="19" t="s">
        <v>19</v>
      </c>
      <c r="D1001" s="20">
        <v>1500000</v>
      </c>
      <c r="E1001" s="19" t="s">
        <v>25167</v>
      </c>
      <c r="F1001" s="19" t="s">
        <v>105</v>
      </c>
      <c r="G1001" s="21" t="s">
        <v>25150</v>
      </c>
    </row>
    <row r="1002" spans="1:7" ht="19.5" customHeight="1">
      <c r="A1002" s="18" t="s">
        <v>1088</v>
      </c>
      <c r="B1002" s="18" t="s">
        <v>25223</v>
      </c>
      <c r="C1002" s="19" t="s">
        <v>19</v>
      </c>
      <c r="D1002" s="20">
        <v>650000</v>
      </c>
      <c r="E1002" s="19" t="s">
        <v>25167</v>
      </c>
      <c r="F1002" s="19" t="s">
        <v>989</v>
      </c>
      <c r="G1002" s="21" t="s">
        <v>25246</v>
      </c>
    </row>
    <row r="1003" spans="1:7" ht="19.5" customHeight="1">
      <c r="A1003" s="18" t="s">
        <v>1088</v>
      </c>
      <c r="B1003" s="18" t="s">
        <v>25223</v>
      </c>
      <c r="C1003" s="19" t="s">
        <v>25232</v>
      </c>
      <c r="D1003" s="20">
        <v>600000</v>
      </c>
      <c r="E1003" s="19" t="s">
        <v>25167</v>
      </c>
      <c r="F1003" s="19" t="s">
        <v>989</v>
      </c>
      <c r="G1003" s="21" t="s">
        <v>25246</v>
      </c>
    </row>
    <row r="1004" spans="1:7" ht="19.5" customHeight="1">
      <c r="A1004" s="18" t="s">
        <v>547</v>
      </c>
      <c r="B1004" s="18" t="s">
        <v>25223</v>
      </c>
      <c r="C1004" s="19" t="s">
        <v>19</v>
      </c>
      <c r="D1004" s="20">
        <v>1500000</v>
      </c>
      <c r="E1004" s="19" t="s">
        <v>25167</v>
      </c>
      <c r="F1004" s="19" t="s">
        <v>105</v>
      </c>
      <c r="G1004" s="21" t="s">
        <v>25150</v>
      </c>
    </row>
    <row r="1005" spans="1:7" ht="19.5" customHeight="1">
      <c r="A1005" s="18" t="s">
        <v>547</v>
      </c>
      <c r="B1005" s="18" t="s">
        <v>25223</v>
      </c>
      <c r="C1005" s="19" t="s">
        <v>27</v>
      </c>
      <c r="D1005" s="20">
        <v>800000</v>
      </c>
      <c r="E1005" s="19" t="s">
        <v>25167</v>
      </c>
      <c r="F1005" s="19" t="s">
        <v>105</v>
      </c>
      <c r="G1005" s="21" t="s">
        <v>25150</v>
      </c>
    </row>
    <row r="1006" spans="1:7" ht="19.5" customHeight="1">
      <c r="A1006" s="18" t="s">
        <v>521</v>
      </c>
      <c r="B1006" s="18" t="s">
        <v>25223</v>
      </c>
      <c r="C1006" s="19" t="s">
        <v>19</v>
      </c>
      <c r="D1006" s="20">
        <v>500000</v>
      </c>
      <c r="E1006" s="19" t="s">
        <v>25167</v>
      </c>
      <c r="F1006" s="19" t="s">
        <v>105</v>
      </c>
      <c r="G1006" s="21" t="s">
        <v>25150</v>
      </c>
    </row>
    <row r="1007" spans="1:7" ht="19.5" customHeight="1">
      <c r="A1007" s="18" t="s">
        <v>521</v>
      </c>
      <c r="B1007" s="18" t="s">
        <v>25223</v>
      </c>
      <c r="C1007" s="19" t="s">
        <v>19</v>
      </c>
      <c r="D1007" s="19" t="s">
        <v>25232</v>
      </c>
      <c r="E1007" s="19" t="s">
        <v>25167</v>
      </c>
      <c r="F1007" s="19" t="s">
        <v>105</v>
      </c>
      <c r="G1007" s="21" t="s">
        <v>25150</v>
      </c>
    </row>
    <row r="1008" spans="1:7" ht="19.5" customHeight="1">
      <c r="A1008" s="18" t="s">
        <v>521</v>
      </c>
      <c r="B1008" s="18" t="s">
        <v>25223</v>
      </c>
      <c r="C1008" s="19" t="s">
        <v>75</v>
      </c>
      <c r="D1008" s="20">
        <v>600000</v>
      </c>
      <c r="E1008" s="19" t="s">
        <v>25167</v>
      </c>
      <c r="F1008" s="19" t="s">
        <v>105</v>
      </c>
      <c r="G1008" s="21" t="s">
        <v>25155</v>
      </c>
    </row>
    <row r="1009" spans="1:7" ht="19.5" customHeight="1">
      <c r="A1009" s="18" t="s">
        <v>705</v>
      </c>
      <c r="B1009" s="18" t="s">
        <v>25223</v>
      </c>
      <c r="C1009" s="19" t="s">
        <v>19</v>
      </c>
      <c r="D1009" s="20">
        <v>300000</v>
      </c>
      <c r="E1009" s="19" t="s">
        <v>25167</v>
      </c>
      <c r="F1009" s="19" t="s">
        <v>105</v>
      </c>
      <c r="G1009" s="21" t="s">
        <v>25227</v>
      </c>
    </row>
    <row r="1010" spans="1:7" ht="19.5" customHeight="1">
      <c r="A1010" s="18" t="s">
        <v>705</v>
      </c>
      <c r="B1010" s="18" t="s">
        <v>25223</v>
      </c>
      <c r="C1010" s="19" t="s">
        <v>19</v>
      </c>
      <c r="D1010" s="20">
        <v>300000</v>
      </c>
      <c r="E1010" s="19" t="s">
        <v>25167</v>
      </c>
      <c r="F1010" s="19" t="s">
        <v>105</v>
      </c>
      <c r="G1010" s="21" t="s">
        <v>25227</v>
      </c>
    </row>
    <row r="1011" spans="1:7" ht="19.5" customHeight="1">
      <c r="A1011" s="18" t="s">
        <v>9219</v>
      </c>
      <c r="B1011" s="18" t="s">
        <v>25226</v>
      </c>
      <c r="C1011" s="19" t="s">
        <v>19</v>
      </c>
      <c r="D1011" s="20">
        <v>500000</v>
      </c>
      <c r="E1011" s="19" t="s">
        <v>25167</v>
      </c>
      <c r="F1011" s="19" t="s">
        <v>105</v>
      </c>
      <c r="G1011" s="21" t="s">
        <v>25227</v>
      </c>
    </row>
    <row r="1012" spans="1:7" ht="19.5" customHeight="1">
      <c r="A1012" s="18" t="s">
        <v>9219</v>
      </c>
      <c r="B1012" s="18" t="s">
        <v>25225</v>
      </c>
      <c r="C1012" s="19" t="s">
        <v>19</v>
      </c>
      <c r="D1012" s="20">
        <v>480000</v>
      </c>
      <c r="E1012" s="19" t="s">
        <v>25167</v>
      </c>
      <c r="F1012" s="19" t="s">
        <v>105</v>
      </c>
      <c r="G1012" s="21" t="s">
        <v>25150</v>
      </c>
    </row>
    <row r="1013" spans="1:7" ht="19.5" customHeight="1">
      <c r="A1013" s="18" t="s">
        <v>9219</v>
      </c>
      <c r="B1013" s="18" t="s">
        <v>25225</v>
      </c>
      <c r="C1013" s="19" t="s">
        <v>19</v>
      </c>
      <c r="D1013" s="20">
        <v>830000</v>
      </c>
      <c r="E1013" s="19" t="s">
        <v>25167</v>
      </c>
      <c r="F1013" s="19" t="s">
        <v>105</v>
      </c>
      <c r="G1013" s="21" t="s">
        <v>25150</v>
      </c>
    </row>
    <row r="1014" spans="1:7" ht="19.5" customHeight="1">
      <c r="A1014" s="18" t="s">
        <v>281</v>
      </c>
      <c r="B1014" s="18" t="s">
        <v>25223</v>
      </c>
      <c r="C1014" s="19" t="s">
        <v>19</v>
      </c>
      <c r="D1014" s="20">
        <v>500000</v>
      </c>
      <c r="E1014" s="19" t="s">
        <v>25167</v>
      </c>
      <c r="F1014" s="19" t="s">
        <v>105</v>
      </c>
      <c r="G1014" s="21" t="s">
        <v>25153</v>
      </c>
    </row>
    <row r="1015" spans="1:7" ht="19.5" customHeight="1">
      <c r="A1015" s="18" t="s">
        <v>281</v>
      </c>
      <c r="B1015" s="18" t="s">
        <v>25223</v>
      </c>
      <c r="C1015" s="19" t="s">
        <v>19</v>
      </c>
      <c r="D1015" s="20">
        <v>4000000</v>
      </c>
      <c r="E1015" s="19" t="s">
        <v>25167</v>
      </c>
      <c r="F1015" s="19" t="s">
        <v>105</v>
      </c>
      <c r="G1015" s="21" t="s">
        <v>25155</v>
      </c>
    </row>
    <row r="1016" spans="1:7" ht="19.5" customHeight="1">
      <c r="A1016" s="18" t="s">
        <v>855</v>
      </c>
      <c r="B1016" s="18" t="s">
        <v>25223</v>
      </c>
      <c r="C1016" s="19" t="s">
        <v>19</v>
      </c>
      <c r="D1016" s="20">
        <v>2690000</v>
      </c>
      <c r="E1016" s="19" t="s">
        <v>25167</v>
      </c>
      <c r="F1016" s="19" t="s">
        <v>105</v>
      </c>
      <c r="G1016" s="21" t="s">
        <v>25236</v>
      </c>
    </row>
    <row r="1017" spans="1:7" ht="19.5" customHeight="1">
      <c r="A1017" s="18" t="s">
        <v>855</v>
      </c>
      <c r="B1017" s="18" t="s">
        <v>25223</v>
      </c>
      <c r="C1017" s="19" t="s">
        <v>19</v>
      </c>
      <c r="D1017" s="20">
        <v>800000</v>
      </c>
      <c r="E1017" s="19" t="s">
        <v>25167</v>
      </c>
      <c r="F1017" s="19" t="s">
        <v>105</v>
      </c>
      <c r="G1017" s="21" t="s">
        <v>25236</v>
      </c>
    </row>
    <row r="1018" spans="1:7" ht="19.5" customHeight="1">
      <c r="A1018" s="18" t="s">
        <v>933</v>
      </c>
      <c r="B1018" s="18" t="s">
        <v>25223</v>
      </c>
      <c r="C1018" s="19" t="s">
        <v>19</v>
      </c>
      <c r="D1018" s="20">
        <v>700000</v>
      </c>
      <c r="E1018" s="19" t="s">
        <v>25167</v>
      </c>
      <c r="F1018" s="19" t="s">
        <v>105</v>
      </c>
      <c r="G1018" s="21" t="s">
        <v>25236</v>
      </c>
    </row>
    <row r="1019" spans="1:7" ht="19.5" customHeight="1">
      <c r="A1019" s="18" t="s">
        <v>933</v>
      </c>
      <c r="B1019" s="18" t="s">
        <v>25225</v>
      </c>
      <c r="C1019" s="19" t="s">
        <v>19</v>
      </c>
      <c r="D1019" s="20">
        <v>880000</v>
      </c>
      <c r="E1019" s="19" t="s">
        <v>25167</v>
      </c>
      <c r="F1019" s="19" t="s">
        <v>105</v>
      </c>
      <c r="G1019" s="21" t="s">
        <v>25236</v>
      </c>
    </row>
    <row r="1020" spans="1:7" ht="19.5" customHeight="1">
      <c r="A1020" s="18" t="s">
        <v>407</v>
      </c>
      <c r="B1020" s="18" t="s">
        <v>25223</v>
      </c>
      <c r="C1020" s="19" t="s">
        <v>191</v>
      </c>
      <c r="D1020" s="20">
        <v>340000</v>
      </c>
      <c r="E1020" s="19" t="s">
        <v>25167</v>
      </c>
      <c r="F1020" s="19" t="s">
        <v>105</v>
      </c>
      <c r="G1020" s="21" t="s">
        <v>25150</v>
      </c>
    </row>
    <row r="1021" spans="1:7" ht="19.5" customHeight="1">
      <c r="A1021" s="18" t="s">
        <v>395</v>
      </c>
      <c r="B1021" s="18" t="s">
        <v>25223</v>
      </c>
      <c r="C1021" s="19" t="s">
        <v>51</v>
      </c>
      <c r="D1021" s="20">
        <v>668000</v>
      </c>
      <c r="E1021" s="19" t="s">
        <v>25167</v>
      </c>
      <c r="F1021" s="19" t="s">
        <v>105</v>
      </c>
      <c r="G1021" s="21" t="s">
        <v>25227</v>
      </c>
    </row>
    <row r="1022" spans="1:7" ht="19.5" customHeight="1">
      <c r="A1022" s="18" t="s">
        <v>395</v>
      </c>
      <c r="B1022" s="18" t="s">
        <v>25223</v>
      </c>
      <c r="C1022" s="19" t="s">
        <v>133</v>
      </c>
      <c r="D1022" s="20">
        <v>500000</v>
      </c>
      <c r="E1022" s="19" t="s">
        <v>25167</v>
      </c>
      <c r="F1022" s="19" t="s">
        <v>105</v>
      </c>
      <c r="G1022" s="21" t="s">
        <v>25227</v>
      </c>
    </row>
    <row r="1023" spans="1:7" ht="19.5" customHeight="1">
      <c r="A1023" s="18" t="s">
        <v>395</v>
      </c>
      <c r="B1023" s="18" t="s">
        <v>25223</v>
      </c>
      <c r="C1023" s="19" t="s">
        <v>19</v>
      </c>
      <c r="D1023" s="20">
        <v>700000</v>
      </c>
      <c r="E1023" s="19" t="s">
        <v>25167</v>
      </c>
      <c r="F1023" s="19" t="s">
        <v>105</v>
      </c>
      <c r="G1023" s="21" t="s">
        <v>25227</v>
      </c>
    </row>
    <row r="1024" spans="1:7" ht="19.5" customHeight="1">
      <c r="A1024" s="18" t="s">
        <v>296</v>
      </c>
      <c r="B1024" s="18" t="s">
        <v>25223</v>
      </c>
      <c r="C1024" s="19" t="s">
        <v>19</v>
      </c>
      <c r="D1024" s="20">
        <v>2800000</v>
      </c>
      <c r="E1024" s="19" t="s">
        <v>25167</v>
      </c>
      <c r="F1024" s="19" t="s">
        <v>105</v>
      </c>
      <c r="G1024" s="21" t="s">
        <v>25227</v>
      </c>
    </row>
    <row r="1025" spans="1:7" ht="19.5" customHeight="1">
      <c r="A1025" s="18" t="s">
        <v>296</v>
      </c>
      <c r="B1025" s="18" t="s">
        <v>25223</v>
      </c>
      <c r="C1025" s="19" t="s">
        <v>710</v>
      </c>
      <c r="D1025" s="20">
        <v>500000</v>
      </c>
      <c r="E1025" s="19" t="s">
        <v>25167</v>
      </c>
      <c r="F1025" s="19" t="s">
        <v>105</v>
      </c>
      <c r="G1025" s="21" t="s">
        <v>25227</v>
      </c>
    </row>
    <row r="1026" spans="1:7" ht="19.5" customHeight="1">
      <c r="A1026" s="18" t="s">
        <v>296</v>
      </c>
      <c r="B1026" s="18" t="s">
        <v>25223</v>
      </c>
      <c r="C1026" s="19" t="s">
        <v>144</v>
      </c>
      <c r="D1026" s="20">
        <v>500000</v>
      </c>
      <c r="E1026" s="19" t="s">
        <v>25167</v>
      </c>
      <c r="F1026" s="19" t="s">
        <v>105</v>
      </c>
      <c r="G1026" s="21" t="s">
        <v>25227</v>
      </c>
    </row>
    <row r="1027" spans="1:7" ht="19.5" customHeight="1">
      <c r="A1027" s="18" t="s">
        <v>886</v>
      </c>
      <c r="B1027" s="18" t="s">
        <v>25224</v>
      </c>
      <c r="C1027" s="19" t="s">
        <v>19</v>
      </c>
      <c r="D1027" s="20">
        <v>367000</v>
      </c>
      <c r="E1027" s="19" t="s">
        <v>25167</v>
      </c>
      <c r="F1027" s="19" t="s">
        <v>1127</v>
      </c>
      <c r="G1027" s="21" t="s">
        <v>25151</v>
      </c>
    </row>
    <row r="1028" spans="1:7" ht="19.5" customHeight="1">
      <c r="A1028" s="18" t="s">
        <v>886</v>
      </c>
      <c r="B1028" s="18" t="s">
        <v>25223</v>
      </c>
      <c r="C1028" s="19" t="s">
        <v>19</v>
      </c>
      <c r="D1028" s="20">
        <v>683000</v>
      </c>
      <c r="E1028" s="19" t="s">
        <v>25167</v>
      </c>
      <c r="F1028" s="19" t="s">
        <v>105</v>
      </c>
      <c r="G1028" s="21" t="s">
        <v>25150</v>
      </c>
    </row>
    <row r="1029" spans="1:7" ht="19.5" customHeight="1">
      <c r="A1029" s="18" t="s">
        <v>362</v>
      </c>
      <c r="B1029" s="18" t="s">
        <v>25223</v>
      </c>
      <c r="C1029" s="19" t="s">
        <v>19</v>
      </c>
      <c r="D1029" s="20">
        <v>600000</v>
      </c>
      <c r="E1029" s="19" t="s">
        <v>25167</v>
      </c>
      <c r="F1029" s="19" t="s">
        <v>989</v>
      </c>
      <c r="G1029" s="21" t="s">
        <v>25227</v>
      </c>
    </row>
    <row r="1030" spans="1:7" ht="19.5" customHeight="1">
      <c r="A1030" s="18" t="s">
        <v>362</v>
      </c>
      <c r="B1030" s="18" t="s">
        <v>25223</v>
      </c>
      <c r="C1030" s="19" t="s">
        <v>19</v>
      </c>
      <c r="D1030" s="20">
        <v>1000000</v>
      </c>
      <c r="E1030" s="19" t="s">
        <v>25167</v>
      </c>
      <c r="F1030" s="19" t="s">
        <v>105</v>
      </c>
      <c r="G1030" s="21" t="s">
        <v>25227</v>
      </c>
    </row>
    <row r="1031" spans="1:7" ht="19.5" customHeight="1">
      <c r="A1031" s="18" t="s">
        <v>362</v>
      </c>
      <c r="B1031" s="18" t="s">
        <v>25223</v>
      </c>
      <c r="C1031" s="19" t="s">
        <v>27</v>
      </c>
      <c r="D1031" s="20">
        <v>990000</v>
      </c>
      <c r="E1031" s="19" t="s">
        <v>25167</v>
      </c>
      <c r="F1031" s="19" t="s">
        <v>105</v>
      </c>
      <c r="G1031" s="21" t="s">
        <v>25227</v>
      </c>
    </row>
    <row r="1032" spans="1:7" ht="19.5" customHeight="1">
      <c r="A1032" s="18" t="s">
        <v>1688</v>
      </c>
      <c r="B1032" s="18" t="s">
        <v>25223</v>
      </c>
      <c r="C1032" s="19" t="s">
        <v>167</v>
      </c>
      <c r="D1032" s="20">
        <v>3000000</v>
      </c>
      <c r="E1032" s="19" t="s">
        <v>25167</v>
      </c>
      <c r="F1032" s="19" t="s">
        <v>105</v>
      </c>
      <c r="G1032" s="21" t="s">
        <v>25154</v>
      </c>
    </row>
    <row r="1033" spans="1:7" ht="19.5" customHeight="1">
      <c r="A1033" s="18" t="s">
        <v>1688</v>
      </c>
      <c r="B1033" s="18" t="s">
        <v>25223</v>
      </c>
      <c r="C1033" s="19" t="s">
        <v>19</v>
      </c>
      <c r="D1033" s="20">
        <v>3000000</v>
      </c>
      <c r="E1033" s="19" t="s">
        <v>25167</v>
      </c>
      <c r="F1033" s="19" t="s">
        <v>1707</v>
      </c>
      <c r="G1033" s="21" t="s">
        <v>25154</v>
      </c>
    </row>
    <row r="1034" spans="1:7" ht="19.5" customHeight="1">
      <c r="A1034" s="18" t="s">
        <v>1688</v>
      </c>
      <c r="B1034" s="18" t="s">
        <v>25223</v>
      </c>
      <c r="C1034" s="19" t="s">
        <v>25232</v>
      </c>
      <c r="D1034" s="20">
        <v>1500000</v>
      </c>
      <c r="E1034" s="19" t="s">
        <v>25167</v>
      </c>
      <c r="F1034" s="19" t="s">
        <v>1843</v>
      </c>
      <c r="G1034" s="21" t="s">
        <v>25154</v>
      </c>
    </row>
    <row r="1035" spans="1:7" ht="19.5" customHeight="1">
      <c r="A1035" s="18" t="s">
        <v>1688</v>
      </c>
      <c r="B1035" s="18" t="s">
        <v>25223</v>
      </c>
      <c r="C1035" s="19" t="s">
        <v>25232</v>
      </c>
      <c r="D1035" s="20">
        <v>1000000</v>
      </c>
      <c r="E1035" s="19" t="s">
        <v>25167</v>
      </c>
      <c r="F1035" s="19" t="s">
        <v>105</v>
      </c>
      <c r="G1035" s="21" t="s">
        <v>25154</v>
      </c>
    </row>
    <row r="1036" spans="1:7" ht="19.5" customHeight="1">
      <c r="A1036" s="18" t="s">
        <v>1116</v>
      </c>
      <c r="B1036" s="18" t="s">
        <v>25223</v>
      </c>
      <c r="C1036" s="19" t="s">
        <v>19</v>
      </c>
      <c r="D1036" s="20">
        <v>600000</v>
      </c>
      <c r="E1036" s="19" t="s">
        <v>25232</v>
      </c>
      <c r="F1036" s="19" t="s">
        <v>105</v>
      </c>
      <c r="G1036" s="21" t="s">
        <v>25150</v>
      </c>
    </row>
    <row r="1037" spans="1:7" ht="19.5" customHeight="1">
      <c r="A1037" s="18" t="s">
        <v>1116</v>
      </c>
      <c r="B1037" s="18" t="s">
        <v>25223</v>
      </c>
      <c r="C1037" s="19" t="s">
        <v>133</v>
      </c>
      <c r="D1037" s="20">
        <v>750000</v>
      </c>
      <c r="E1037" s="19" t="s">
        <v>25167</v>
      </c>
      <c r="F1037" s="19" t="s">
        <v>105</v>
      </c>
      <c r="G1037" s="21" t="s">
        <v>25150</v>
      </c>
    </row>
    <row r="1038" spans="1:7" ht="19.5" customHeight="1">
      <c r="A1038" s="18" t="s">
        <v>3973</v>
      </c>
      <c r="B1038" s="18" t="s">
        <v>25224</v>
      </c>
      <c r="C1038" s="19" t="s">
        <v>19</v>
      </c>
      <c r="D1038" s="20">
        <v>1020000</v>
      </c>
      <c r="E1038" s="19" t="s">
        <v>25167</v>
      </c>
      <c r="F1038" s="19" t="s">
        <v>2252</v>
      </c>
      <c r="G1038" s="21" t="s">
        <v>25155</v>
      </c>
    </row>
    <row r="1039" spans="1:7" ht="19.5" customHeight="1">
      <c r="A1039" s="18" t="s">
        <v>3973</v>
      </c>
      <c r="B1039" s="18" t="s">
        <v>25224</v>
      </c>
      <c r="C1039" s="19" t="s">
        <v>19</v>
      </c>
      <c r="D1039" s="20">
        <v>462000</v>
      </c>
      <c r="E1039" s="19" t="s">
        <v>25167</v>
      </c>
      <c r="F1039" s="19" t="s">
        <v>3894</v>
      </c>
      <c r="G1039" s="21" t="s">
        <v>25150</v>
      </c>
    </row>
    <row r="1040" spans="1:7" ht="19.5" customHeight="1">
      <c r="A1040" s="18" t="s">
        <v>8854</v>
      </c>
      <c r="B1040" s="18" t="s">
        <v>25225</v>
      </c>
      <c r="C1040" s="19" t="s">
        <v>191</v>
      </c>
      <c r="D1040" s="20">
        <v>303240</v>
      </c>
      <c r="E1040" s="19" t="s">
        <v>25167</v>
      </c>
      <c r="F1040" s="19" t="s">
        <v>105</v>
      </c>
      <c r="G1040" s="21" t="s">
        <v>25157</v>
      </c>
    </row>
    <row r="1041" spans="1:7" ht="19.5" customHeight="1">
      <c r="A1041" s="18" t="s">
        <v>8854</v>
      </c>
      <c r="B1041" s="18" t="s">
        <v>25225</v>
      </c>
      <c r="C1041" s="19" t="s">
        <v>19</v>
      </c>
      <c r="D1041" s="20">
        <v>315120</v>
      </c>
      <c r="E1041" s="19" t="s">
        <v>25167</v>
      </c>
      <c r="F1041" s="19" t="s">
        <v>2417</v>
      </c>
      <c r="G1041" s="21" t="s">
        <v>25157</v>
      </c>
    </row>
    <row r="1042" spans="1:7" ht="19.5" customHeight="1">
      <c r="A1042" s="18" t="s">
        <v>8854</v>
      </c>
      <c r="B1042" s="18" t="s">
        <v>25225</v>
      </c>
      <c r="C1042" s="19" t="s">
        <v>19</v>
      </c>
      <c r="D1042" s="20">
        <v>600600</v>
      </c>
      <c r="E1042" s="19" t="s">
        <v>25167</v>
      </c>
      <c r="F1042" s="19" t="s">
        <v>105</v>
      </c>
      <c r="G1042" s="21" t="s">
        <v>25155</v>
      </c>
    </row>
    <row r="1043" spans="1:7" ht="19.5" customHeight="1">
      <c r="A1043" s="18" t="s">
        <v>8854</v>
      </c>
      <c r="B1043" s="18" t="s">
        <v>25224</v>
      </c>
      <c r="C1043" s="19" t="s">
        <v>19</v>
      </c>
      <c r="D1043" s="20">
        <v>398000</v>
      </c>
      <c r="E1043" s="19" t="s">
        <v>25167</v>
      </c>
      <c r="F1043" s="19" t="s">
        <v>105</v>
      </c>
      <c r="G1043" s="21" t="s">
        <v>25150</v>
      </c>
    </row>
    <row r="1044" spans="1:7" ht="19.5" customHeight="1">
      <c r="A1044" s="18" t="s">
        <v>2312</v>
      </c>
      <c r="B1044" s="18" t="s">
        <v>25223</v>
      </c>
      <c r="C1044" s="19" t="s">
        <v>191</v>
      </c>
      <c r="D1044" s="20">
        <v>300000</v>
      </c>
      <c r="E1044" s="19" t="s">
        <v>25167</v>
      </c>
      <c r="F1044" s="19" t="s">
        <v>2367</v>
      </c>
      <c r="G1044" s="21" t="s">
        <v>25151</v>
      </c>
    </row>
    <row r="1045" spans="1:7" ht="19.5" customHeight="1">
      <c r="A1045" s="18" t="s">
        <v>2312</v>
      </c>
      <c r="B1045" s="18" t="s">
        <v>25223</v>
      </c>
      <c r="C1045" s="19" t="s">
        <v>25232</v>
      </c>
      <c r="D1045" s="20">
        <v>856500</v>
      </c>
      <c r="E1045" s="19" t="s">
        <v>25167</v>
      </c>
      <c r="F1045" s="19" t="s">
        <v>105</v>
      </c>
      <c r="G1045" s="21" t="s">
        <v>25152</v>
      </c>
    </row>
    <row r="1046" spans="1:7" ht="19.5" customHeight="1">
      <c r="A1046" s="18" t="s">
        <v>1230</v>
      </c>
      <c r="B1046" s="18" t="s">
        <v>25223</v>
      </c>
      <c r="C1046" s="19" t="s">
        <v>27</v>
      </c>
      <c r="D1046" s="20">
        <v>520000</v>
      </c>
      <c r="E1046" s="19" t="s">
        <v>25232</v>
      </c>
      <c r="F1046" s="19" t="s">
        <v>105</v>
      </c>
      <c r="G1046" s="21" t="s">
        <v>25152</v>
      </c>
    </row>
    <row r="1047" spans="1:7" ht="19.5" customHeight="1">
      <c r="A1047" s="18" t="s">
        <v>1230</v>
      </c>
      <c r="B1047" s="18" t="s">
        <v>25223</v>
      </c>
      <c r="C1047" s="19" t="s">
        <v>19</v>
      </c>
      <c r="D1047" s="20">
        <v>525000</v>
      </c>
      <c r="E1047" s="19" t="s">
        <v>25232</v>
      </c>
      <c r="F1047" s="19" t="s">
        <v>105</v>
      </c>
      <c r="G1047" s="21" t="s">
        <v>25150</v>
      </c>
    </row>
    <row r="1048" spans="1:7" ht="19.5" customHeight="1">
      <c r="A1048" s="18" t="s">
        <v>1230</v>
      </c>
      <c r="B1048" s="18" t="s">
        <v>25223</v>
      </c>
      <c r="C1048" s="19" t="s">
        <v>19</v>
      </c>
      <c r="D1048" s="20">
        <v>525000</v>
      </c>
      <c r="E1048" s="19" t="s">
        <v>25232</v>
      </c>
      <c r="F1048" s="19" t="s">
        <v>105</v>
      </c>
      <c r="G1048" s="21" t="s">
        <v>25152</v>
      </c>
    </row>
    <row r="1049" spans="1:7" ht="19.5" customHeight="1">
      <c r="A1049" s="18" t="s">
        <v>1230</v>
      </c>
      <c r="B1049" s="18" t="s">
        <v>25223</v>
      </c>
      <c r="C1049" s="19" t="s">
        <v>19</v>
      </c>
      <c r="D1049" s="20">
        <v>525000</v>
      </c>
      <c r="E1049" s="19" t="s">
        <v>25232</v>
      </c>
      <c r="F1049" s="19" t="s">
        <v>105</v>
      </c>
      <c r="G1049" s="21" t="s">
        <v>25152</v>
      </c>
    </row>
    <row r="1050" spans="1:7" ht="19.5" customHeight="1">
      <c r="A1050" s="18" t="s">
        <v>16301</v>
      </c>
      <c r="B1050" s="18" t="s">
        <v>25226</v>
      </c>
      <c r="C1050" s="19" t="s">
        <v>19</v>
      </c>
      <c r="D1050" s="20">
        <v>269000</v>
      </c>
      <c r="E1050" s="19" t="s">
        <v>25166</v>
      </c>
      <c r="F1050" s="19" t="s">
        <v>105</v>
      </c>
      <c r="G1050" s="21" t="s">
        <v>25237</v>
      </c>
    </row>
    <row r="1051" spans="1:7" ht="19.5" customHeight="1">
      <c r="A1051" s="18" t="s">
        <v>16306</v>
      </c>
      <c r="B1051" s="18" t="s">
        <v>25226</v>
      </c>
      <c r="C1051" s="19" t="s">
        <v>19</v>
      </c>
      <c r="D1051" s="20">
        <v>401950</v>
      </c>
      <c r="E1051" s="19" t="s">
        <v>25165</v>
      </c>
      <c r="F1051" s="19" t="s">
        <v>105</v>
      </c>
      <c r="G1051" s="21" t="s">
        <v>25236</v>
      </c>
    </row>
    <row r="1052" spans="1:7" ht="19.5" customHeight="1">
      <c r="A1052" s="18" t="s">
        <v>11490</v>
      </c>
      <c r="B1052" s="18" t="s">
        <v>25226</v>
      </c>
      <c r="C1052" s="19" t="s">
        <v>19</v>
      </c>
      <c r="D1052" s="20">
        <v>1183000</v>
      </c>
      <c r="E1052" s="19" t="s">
        <v>25167</v>
      </c>
      <c r="F1052" s="19" t="s">
        <v>105</v>
      </c>
      <c r="G1052" s="21" t="s">
        <v>25234</v>
      </c>
    </row>
    <row r="1053" spans="1:7" ht="19.5" customHeight="1">
      <c r="A1053" s="18" t="s">
        <v>16347</v>
      </c>
      <c r="B1053" s="18" t="s">
        <v>25226</v>
      </c>
      <c r="C1053" s="19" t="s">
        <v>267</v>
      </c>
      <c r="D1053" s="20">
        <v>892890</v>
      </c>
      <c r="E1053" s="19" t="s">
        <v>25167</v>
      </c>
      <c r="F1053" s="19" t="s">
        <v>105</v>
      </c>
      <c r="G1053" s="21" t="s">
        <v>25151</v>
      </c>
    </row>
    <row r="1054" spans="1:7" ht="19.5" customHeight="1">
      <c r="A1054" s="18" t="s">
        <v>16347</v>
      </c>
      <c r="B1054" s="18" t="s">
        <v>25226</v>
      </c>
      <c r="C1054" s="19" t="s">
        <v>191</v>
      </c>
      <c r="D1054" s="20">
        <v>583200</v>
      </c>
      <c r="E1054" s="19" t="s">
        <v>25167</v>
      </c>
      <c r="F1054" s="19" t="s">
        <v>2417</v>
      </c>
      <c r="G1054" s="21" t="s">
        <v>25151</v>
      </c>
    </row>
    <row r="1055" spans="1:7" ht="19.5" customHeight="1">
      <c r="A1055" s="18" t="s">
        <v>16375</v>
      </c>
      <c r="B1055" s="18" t="s">
        <v>25226</v>
      </c>
      <c r="C1055" s="19" t="s">
        <v>19</v>
      </c>
      <c r="D1055" s="20">
        <v>930960</v>
      </c>
      <c r="E1055" s="19" t="s">
        <v>25167</v>
      </c>
      <c r="F1055" s="19" t="s">
        <v>105</v>
      </c>
      <c r="G1055" s="21" t="s">
        <v>25151</v>
      </c>
    </row>
    <row r="1056" spans="1:7" ht="19.5" customHeight="1">
      <c r="A1056" s="18" t="s">
        <v>16383</v>
      </c>
      <c r="B1056" s="18" t="s">
        <v>25226</v>
      </c>
      <c r="C1056" s="19" t="s">
        <v>19</v>
      </c>
      <c r="D1056" s="20">
        <v>458650</v>
      </c>
      <c r="E1056" s="19" t="s">
        <v>25169</v>
      </c>
      <c r="F1056" s="19" t="s">
        <v>105</v>
      </c>
      <c r="G1056" s="21" t="s">
        <v>25152</v>
      </c>
    </row>
    <row r="1057" spans="1:7" ht="19.5" customHeight="1">
      <c r="A1057" s="18" t="s">
        <v>16383</v>
      </c>
      <c r="B1057" s="18" t="s">
        <v>25226</v>
      </c>
      <c r="C1057" s="19" t="s">
        <v>19</v>
      </c>
      <c r="D1057" s="20">
        <v>561924</v>
      </c>
      <c r="E1057" s="19" t="s">
        <v>25167</v>
      </c>
      <c r="F1057" s="19" t="s">
        <v>105</v>
      </c>
      <c r="G1057" s="21" t="s">
        <v>25152</v>
      </c>
    </row>
    <row r="1058" spans="1:7" ht="19.5" customHeight="1">
      <c r="A1058" s="18" t="s">
        <v>16431</v>
      </c>
      <c r="B1058" s="18" t="s">
        <v>25226</v>
      </c>
      <c r="C1058" s="19" t="s">
        <v>16432</v>
      </c>
      <c r="D1058" s="20">
        <v>480000</v>
      </c>
      <c r="E1058" s="19" t="s">
        <v>25167</v>
      </c>
      <c r="F1058" s="19" t="s">
        <v>105</v>
      </c>
      <c r="G1058" s="21" t="s">
        <v>25227</v>
      </c>
    </row>
    <row r="1059" spans="1:7" ht="19.5" customHeight="1">
      <c r="A1059" s="18" t="s">
        <v>16474</v>
      </c>
      <c r="B1059" s="18" t="s">
        <v>25226</v>
      </c>
      <c r="C1059" s="19" t="s">
        <v>75</v>
      </c>
      <c r="D1059" s="20">
        <v>972000</v>
      </c>
      <c r="E1059" s="19" t="s">
        <v>25169</v>
      </c>
      <c r="F1059" s="19" t="s">
        <v>105</v>
      </c>
      <c r="G1059" s="21" t="s">
        <v>25227</v>
      </c>
    </row>
    <row r="1060" spans="1:7" ht="19.5" customHeight="1">
      <c r="A1060" s="18" t="s">
        <v>16474</v>
      </c>
      <c r="B1060" s="18" t="s">
        <v>25226</v>
      </c>
      <c r="C1060" s="19" t="s">
        <v>75</v>
      </c>
      <c r="D1060" s="20">
        <v>658800</v>
      </c>
      <c r="E1060" s="19" t="s">
        <v>25165</v>
      </c>
      <c r="F1060" s="19" t="s">
        <v>105</v>
      </c>
      <c r="G1060" s="21" t="s">
        <v>25227</v>
      </c>
    </row>
    <row r="1061" spans="1:7" ht="19.5" customHeight="1">
      <c r="A1061" s="18" t="s">
        <v>16474</v>
      </c>
      <c r="B1061" s="18" t="s">
        <v>25226</v>
      </c>
      <c r="C1061" s="19" t="s">
        <v>75</v>
      </c>
      <c r="D1061" s="20">
        <v>1560000</v>
      </c>
      <c r="E1061" s="19" t="s">
        <v>25167</v>
      </c>
      <c r="F1061" s="19" t="s">
        <v>105</v>
      </c>
      <c r="G1061" s="21" t="s">
        <v>25227</v>
      </c>
    </row>
    <row r="1062" spans="1:7" ht="19.5" customHeight="1">
      <c r="A1062" s="18" t="s">
        <v>12808</v>
      </c>
      <c r="B1062" s="18" t="s">
        <v>25226</v>
      </c>
      <c r="C1062" s="19" t="s">
        <v>710</v>
      </c>
      <c r="D1062" s="20">
        <v>885000</v>
      </c>
      <c r="E1062" s="19" t="s">
        <v>25167</v>
      </c>
      <c r="F1062" s="19" t="s">
        <v>105</v>
      </c>
      <c r="G1062" s="21" t="s">
        <v>25227</v>
      </c>
    </row>
    <row r="1063" spans="1:7" ht="19.5" customHeight="1">
      <c r="A1063" s="18" t="s">
        <v>16499</v>
      </c>
      <c r="B1063" s="18" t="s">
        <v>25226</v>
      </c>
      <c r="C1063" s="19" t="s">
        <v>710</v>
      </c>
      <c r="D1063" s="20">
        <v>1425600</v>
      </c>
      <c r="E1063" s="19" t="s">
        <v>25167</v>
      </c>
      <c r="F1063" s="19" t="s">
        <v>105</v>
      </c>
      <c r="G1063" s="21" t="s">
        <v>25227</v>
      </c>
    </row>
    <row r="1064" spans="1:7" ht="19.5" customHeight="1">
      <c r="A1064" s="18" t="s">
        <v>13907</v>
      </c>
      <c r="B1064" s="18" t="s">
        <v>25226</v>
      </c>
      <c r="C1064" s="19" t="s">
        <v>167</v>
      </c>
      <c r="D1064" s="20">
        <v>438480</v>
      </c>
      <c r="E1064" s="19" t="s">
        <v>25167</v>
      </c>
      <c r="F1064" s="19" t="s">
        <v>105</v>
      </c>
      <c r="G1064" s="21" t="s">
        <v>25227</v>
      </c>
    </row>
    <row r="1065" spans="1:7" ht="19.5" customHeight="1">
      <c r="A1065" s="18" t="s">
        <v>16554</v>
      </c>
      <c r="B1065" s="18" t="s">
        <v>25226</v>
      </c>
      <c r="C1065" s="19" t="s">
        <v>133</v>
      </c>
      <c r="D1065" s="20">
        <v>420120</v>
      </c>
      <c r="E1065" s="19" t="s">
        <v>25166</v>
      </c>
      <c r="F1065" s="19" t="s">
        <v>105</v>
      </c>
      <c r="G1065" s="21" t="s">
        <v>25227</v>
      </c>
    </row>
    <row r="1066" spans="1:7" ht="19.5" customHeight="1">
      <c r="A1066" s="18" t="s">
        <v>16554</v>
      </c>
      <c r="B1066" s="18" t="s">
        <v>25226</v>
      </c>
      <c r="C1066" s="19" t="s">
        <v>75</v>
      </c>
      <c r="D1066" s="20">
        <v>150120</v>
      </c>
      <c r="E1066" s="19" t="s">
        <v>25166</v>
      </c>
      <c r="F1066" s="19" t="s">
        <v>105</v>
      </c>
      <c r="G1066" s="21" t="s">
        <v>25227</v>
      </c>
    </row>
    <row r="1067" spans="1:7" ht="19.5" customHeight="1">
      <c r="A1067" s="18" t="s">
        <v>16585</v>
      </c>
      <c r="B1067" s="18" t="s">
        <v>25226</v>
      </c>
      <c r="C1067" s="19" t="s">
        <v>19</v>
      </c>
      <c r="D1067" s="20">
        <v>740000</v>
      </c>
      <c r="E1067" s="19" t="s">
        <v>25167</v>
      </c>
      <c r="F1067" s="19" t="s">
        <v>105</v>
      </c>
      <c r="G1067" s="21" t="s">
        <v>25227</v>
      </c>
    </row>
    <row r="1068" spans="1:7" ht="19.5" customHeight="1">
      <c r="A1068" s="18" t="s">
        <v>16623</v>
      </c>
      <c r="B1068" s="18" t="s">
        <v>25226</v>
      </c>
      <c r="C1068" s="19" t="s">
        <v>19</v>
      </c>
      <c r="D1068" s="20">
        <v>518400</v>
      </c>
      <c r="E1068" s="19" t="s">
        <v>25165</v>
      </c>
      <c r="F1068" s="19" t="s">
        <v>105</v>
      </c>
      <c r="G1068" s="21" t="s">
        <v>25227</v>
      </c>
    </row>
    <row r="1069" spans="1:7" ht="19.5" customHeight="1">
      <c r="A1069" s="18" t="s">
        <v>7079</v>
      </c>
      <c r="B1069" s="18" t="s">
        <v>25226</v>
      </c>
      <c r="C1069" s="19" t="s">
        <v>19</v>
      </c>
      <c r="D1069" s="20">
        <v>442800</v>
      </c>
      <c r="E1069" s="19" t="s">
        <v>25167</v>
      </c>
      <c r="F1069" s="19" t="s">
        <v>105</v>
      </c>
      <c r="G1069" s="21" t="s">
        <v>25227</v>
      </c>
    </row>
    <row r="1070" spans="1:7" ht="19.5" customHeight="1">
      <c r="A1070" s="18" t="s">
        <v>16613</v>
      </c>
      <c r="B1070" s="18" t="s">
        <v>25226</v>
      </c>
      <c r="C1070" s="19" t="s">
        <v>19</v>
      </c>
      <c r="D1070" s="20">
        <v>301320</v>
      </c>
      <c r="E1070" s="19" t="s">
        <v>25165</v>
      </c>
      <c r="F1070" s="19" t="s">
        <v>105</v>
      </c>
      <c r="G1070" s="21" t="s">
        <v>25227</v>
      </c>
    </row>
    <row r="1071" spans="1:7" ht="19.5" customHeight="1">
      <c r="A1071" s="18" t="s">
        <v>16613</v>
      </c>
      <c r="B1071" s="18" t="s">
        <v>25226</v>
      </c>
      <c r="C1071" s="19" t="s">
        <v>19</v>
      </c>
      <c r="D1071" s="20">
        <v>410400</v>
      </c>
      <c r="E1071" s="19" t="s">
        <v>25167</v>
      </c>
      <c r="F1071" s="19" t="s">
        <v>105</v>
      </c>
      <c r="G1071" s="21" t="s">
        <v>25227</v>
      </c>
    </row>
    <row r="1072" spans="1:7" ht="19.5" customHeight="1">
      <c r="A1072" s="18" t="s">
        <v>16623</v>
      </c>
      <c r="B1072" s="18" t="s">
        <v>25226</v>
      </c>
      <c r="C1072" s="19" t="s">
        <v>212</v>
      </c>
      <c r="D1072" s="20">
        <v>518400</v>
      </c>
      <c r="E1072" s="19" t="s">
        <v>25165</v>
      </c>
      <c r="F1072" s="19" t="s">
        <v>105</v>
      </c>
      <c r="G1072" s="21" t="s">
        <v>25227</v>
      </c>
    </row>
    <row r="1073" spans="1:7" ht="19.5" customHeight="1">
      <c r="A1073" s="18" t="s">
        <v>16696</v>
      </c>
      <c r="B1073" s="18" t="s">
        <v>25226</v>
      </c>
      <c r="C1073" s="19" t="s">
        <v>19</v>
      </c>
      <c r="D1073" s="20">
        <v>464400</v>
      </c>
      <c r="E1073" s="19" t="s">
        <v>25167</v>
      </c>
      <c r="F1073" s="19" t="s">
        <v>105</v>
      </c>
      <c r="G1073" s="21" t="s">
        <v>25227</v>
      </c>
    </row>
    <row r="1074" spans="1:7" ht="19.5" customHeight="1">
      <c r="A1074" s="18" t="s">
        <v>16657</v>
      </c>
      <c r="B1074" s="18" t="s">
        <v>25226</v>
      </c>
      <c r="C1074" s="19" t="s">
        <v>19</v>
      </c>
      <c r="D1074" s="20">
        <v>999000</v>
      </c>
      <c r="E1074" s="19" t="s">
        <v>25167</v>
      </c>
      <c r="F1074" s="19" t="s">
        <v>105</v>
      </c>
      <c r="G1074" s="21" t="s">
        <v>25227</v>
      </c>
    </row>
    <row r="1075" spans="1:7" ht="19.5" customHeight="1">
      <c r="A1075" s="18" t="s">
        <v>16657</v>
      </c>
      <c r="B1075" s="18" t="s">
        <v>25226</v>
      </c>
      <c r="C1075" s="19" t="s">
        <v>19</v>
      </c>
      <c r="D1075" s="20">
        <v>421200</v>
      </c>
      <c r="E1075" s="19" t="s">
        <v>25165</v>
      </c>
      <c r="F1075" s="19" t="s">
        <v>105</v>
      </c>
      <c r="G1075" s="21" t="s">
        <v>25227</v>
      </c>
    </row>
    <row r="1076" spans="1:7" ht="19.5" customHeight="1">
      <c r="A1076" s="18" t="s">
        <v>16700</v>
      </c>
      <c r="B1076" s="18" t="s">
        <v>25226</v>
      </c>
      <c r="C1076" s="19" t="s">
        <v>19</v>
      </c>
      <c r="D1076" s="20">
        <v>313200</v>
      </c>
      <c r="E1076" s="19" t="s">
        <v>25165</v>
      </c>
      <c r="F1076" s="19" t="s">
        <v>105</v>
      </c>
      <c r="G1076" s="21" t="s">
        <v>25227</v>
      </c>
    </row>
    <row r="1077" spans="1:7" ht="19.5" customHeight="1">
      <c r="A1077" s="18" t="s">
        <v>16700</v>
      </c>
      <c r="B1077" s="18" t="s">
        <v>25226</v>
      </c>
      <c r="C1077" s="19" t="s">
        <v>4205</v>
      </c>
      <c r="D1077" s="20">
        <v>432000</v>
      </c>
      <c r="E1077" s="19" t="s">
        <v>25165</v>
      </c>
      <c r="F1077" s="19" t="s">
        <v>105</v>
      </c>
      <c r="G1077" s="21" t="s">
        <v>25227</v>
      </c>
    </row>
    <row r="1078" spans="1:7" ht="19.5" customHeight="1">
      <c r="A1078" s="18" t="s">
        <v>16753</v>
      </c>
      <c r="B1078" s="18" t="s">
        <v>25226</v>
      </c>
      <c r="C1078" s="19" t="s">
        <v>19</v>
      </c>
      <c r="D1078" s="20">
        <v>453600</v>
      </c>
      <c r="E1078" s="19" t="s">
        <v>25165</v>
      </c>
      <c r="F1078" s="19" t="s">
        <v>2207</v>
      </c>
      <c r="G1078" s="21" t="s">
        <v>25227</v>
      </c>
    </row>
    <row r="1079" spans="1:7" ht="19.5" customHeight="1">
      <c r="A1079" s="18" t="s">
        <v>16753</v>
      </c>
      <c r="B1079" s="18" t="s">
        <v>25226</v>
      </c>
      <c r="C1079" s="19" t="s">
        <v>19</v>
      </c>
      <c r="D1079" s="20">
        <v>278640</v>
      </c>
      <c r="E1079" s="19" t="s">
        <v>25165</v>
      </c>
      <c r="F1079" s="19" t="s">
        <v>105</v>
      </c>
      <c r="G1079" s="21" t="s">
        <v>25227</v>
      </c>
    </row>
    <row r="1080" spans="1:7" ht="19.5" customHeight="1">
      <c r="A1080" s="18" t="s">
        <v>16735</v>
      </c>
      <c r="B1080" s="18" t="s">
        <v>25226</v>
      </c>
      <c r="C1080" s="19" t="s">
        <v>19</v>
      </c>
      <c r="D1080" s="20">
        <v>523800</v>
      </c>
      <c r="E1080" s="19" t="s">
        <v>25165</v>
      </c>
      <c r="F1080" s="19" t="s">
        <v>105</v>
      </c>
      <c r="G1080" s="21" t="s">
        <v>25227</v>
      </c>
    </row>
    <row r="1081" spans="1:7" ht="19.5" customHeight="1">
      <c r="A1081" s="18" t="s">
        <v>16735</v>
      </c>
      <c r="B1081" s="18" t="s">
        <v>25226</v>
      </c>
      <c r="C1081" s="19" t="s">
        <v>19</v>
      </c>
      <c r="D1081" s="20">
        <v>545400</v>
      </c>
      <c r="E1081" s="19" t="s">
        <v>25165</v>
      </c>
      <c r="F1081" s="19" t="s">
        <v>105</v>
      </c>
      <c r="G1081" s="21" t="s">
        <v>25227</v>
      </c>
    </row>
    <row r="1082" spans="1:7" ht="19.5" customHeight="1">
      <c r="A1082" s="18" t="s">
        <v>16839</v>
      </c>
      <c r="B1082" s="18" t="s">
        <v>25226</v>
      </c>
      <c r="C1082" s="19" t="s">
        <v>133</v>
      </c>
      <c r="D1082" s="20">
        <v>1231200</v>
      </c>
      <c r="E1082" s="19" t="s">
        <v>25167</v>
      </c>
      <c r="F1082" s="19" t="s">
        <v>2252</v>
      </c>
      <c r="G1082" s="21" t="s">
        <v>25227</v>
      </c>
    </row>
    <row r="1083" spans="1:7" ht="19.5" customHeight="1">
      <c r="A1083" s="18" t="s">
        <v>16839</v>
      </c>
      <c r="B1083" s="18" t="s">
        <v>25226</v>
      </c>
      <c r="C1083" s="19" t="s">
        <v>19</v>
      </c>
      <c r="D1083" s="20">
        <v>1544400</v>
      </c>
      <c r="E1083" s="19" t="s">
        <v>25167</v>
      </c>
      <c r="F1083" s="19" t="s">
        <v>2252</v>
      </c>
      <c r="G1083" s="21" t="s">
        <v>25227</v>
      </c>
    </row>
    <row r="1084" spans="1:7" ht="19.5" customHeight="1">
      <c r="A1084" s="18" t="s">
        <v>16846</v>
      </c>
      <c r="B1084" s="18" t="s">
        <v>25226</v>
      </c>
      <c r="C1084" s="19" t="s">
        <v>167</v>
      </c>
      <c r="D1084" s="20">
        <v>1166400</v>
      </c>
      <c r="E1084" s="19" t="s">
        <v>25167</v>
      </c>
      <c r="F1084" s="19" t="s">
        <v>2252</v>
      </c>
      <c r="G1084" s="21" t="s">
        <v>25227</v>
      </c>
    </row>
    <row r="1085" spans="1:7" ht="19.5" customHeight="1">
      <c r="A1085" s="18" t="s">
        <v>16846</v>
      </c>
      <c r="B1085" s="18" t="s">
        <v>25226</v>
      </c>
      <c r="C1085" s="19" t="s">
        <v>133</v>
      </c>
      <c r="D1085" s="20">
        <v>1496880</v>
      </c>
      <c r="E1085" s="19" t="s">
        <v>25167</v>
      </c>
      <c r="F1085" s="19" t="s">
        <v>2417</v>
      </c>
      <c r="G1085" s="21" t="s">
        <v>25227</v>
      </c>
    </row>
    <row r="1086" spans="1:7" ht="19.5" customHeight="1">
      <c r="A1086" s="18" t="s">
        <v>16834</v>
      </c>
      <c r="B1086" s="18" t="s">
        <v>25226</v>
      </c>
      <c r="C1086" s="19" t="s">
        <v>19</v>
      </c>
      <c r="D1086" s="20">
        <v>491400</v>
      </c>
      <c r="E1086" s="19" t="s">
        <v>25165</v>
      </c>
      <c r="F1086" s="19" t="s">
        <v>2252</v>
      </c>
      <c r="G1086" s="21" t="s">
        <v>25227</v>
      </c>
    </row>
    <row r="1087" spans="1:7" ht="19.5" customHeight="1">
      <c r="A1087" s="18" t="s">
        <v>16861</v>
      </c>
      <c r="B1087" s="18" t="s">
        <v>25226</v>
      </c>
      <c r="C1087" s="19" t="s">
        <v>19</v>
      </c>
      <c r="D1087" s="20">
        <v>1382400</v>
      </c>
      <c r="E1087" s="19" t="s">
        <v>25167</v>
      </c>
      <c r="F1087" s="19" t="s">
        <v>2252</v>
      </c>
      <c r="G1087" s="21" t="s">
        <v>25227</v>
      </c>
    </row>
    <row r="1088" spans="1:7" ht="19.5" customHeight="1">
      <c r="A1088" s="18" t="s">
        <v>16871</v>
      </c>
      <c r="B1088" s="18" t="s">
        <v>25226</v>
      </c>
      <c r="C1088" s="19" t="s">
        <v>19</v>
      </c>
      <c r="D1088" s="20">
        <v>213408</v>
      </c>
      <c r="E1088" s="19" t="s">
        <v>25166</v>
      </c>
      <c r="F1088" s="19" t="s">
        <v>105</v>
      </c>
      <c r="G1088" s="21" t="s">
        <v>25227</v>
      </c>
    </row>
    <row r="1089" spans="1:7" ht="19.5" customHeight="1">
      <c r="A1089" s="18" t="s">
        <v>16839</v>
      </c>
      <c r="B1089" s="18" t="s">
        <v>25226</v>
      </c>
      <c r="C1089" s="19" t="s">
        <v>19</v>
      </c>
      <c r="D1089" s="20">
        <v>658800</v>
      </c>
      <c r="E1089" s="19" t="s">
        <v>25167</v>
      </c>
      <c r="F1089" s="19" t="s">
        <v>105</v>
      </c>
      <c r="G1089" s="21" t="s">
        <v>25227</v>
      </c>
    </row>
    <row r="1090" spans="1:7" ht="19.5" customHeight="1">
      <c r="A1090" s="18" t="s">
        <v>16914</v>
      </c>
      <c r="B1090" s="18" t="s">
        <v>25226</v>
      </c>
      <c r="C1090" s="19" t="s">
        <v>19</v>
      </c>
      <c r="D1090" s="20">
        <v>432000</v>
      </c>
      <c r="E1090" s="19" t="s">
        <v>25166</v>
      </c>
      <c r="F1090" s="19" t="s">
        <v>105</v>
      </c>
      <c r="G1090" s="21" t="s">
        <v>25227</v>
      </c>
    </row>
    <row r="1091" spans="1:7" ht="19.5" customHeight="1">
      <c r="A1091" s="18" t="s">
        <v>16914</v>
      </c>
      <c r="B1091" s="18" t="s">
        <v>25226</v>
      </c>
      <c r="C1091" s="19" t="s">
        <v>167</v>
      </c>
      <c r="D1091" s="20">
        <v>258336</v>
      </c>
      <c r="E1091" s="19" t="s">
        <v>25166</v>
      </c>
      <c r="F1091" s="19" t="s">
        <v>105</v>
      </c>
      <c r="G1091" s="21" t="s">
        <v>25227</v>
      </c>
    </row>
    <row r="1092" spans="1:7" ht="19.5" customHeight="1">
      <c r="A1092" s="18" t="s">
        <v>16914</v>
      </c>
      <c r="B1092" s="18" t="s">
        <v>25226</v>
      </c>
      <c r="C1092" s="19" t="s">
        <v>133</v>
      </c>
      <c r="D1092" s="20">
        <v>491400</v>
      </c>
      <c r="E1092" s="19" t="s">
        <v>25167</v>
      </c>
      <c r="F1092" s="19" t="s">
        <v>2417</v>
      </c>
      <c r="G1092" s="21" t="s">
        <v>25227</v>
      </c>
    </row>
    <row r="1093" spans="1:7" ht="19.5" customHeight="1">
      <c r="A1093" s="18" t="s">
        <v>16956</v>
      </c>
      <c r="B1093" s="18" t="s">
        <v>25226</v>
      </c>
      <c r="C1093" s="19" t="s">
        <v>133</v>
      </c>
      <c r="D1093" s="20">
        <v>378000</v>
      </c>
      <c r="E1093" s="19" t="s">
        <v>25167</v>
      </c>
      <c r="F1093" s="19" t="s">
        <v>105</v>
      </c>
      <c r="G1093" s="21" t="s">
        <v>25227</v>
      </c>
    </row>
    <row r="1094" spans="1:7" ht="19.5" customHeight="1">
      <c r="A1094" s="18" t="s">
        <v>16961</v>
      </c>
      <c r="B1094" s="18" t="s">
        <v>25226</v>
      </c>
      <c r="C1094" s="19" t="s">
        <v>133</v>
      </c>
      <c r="D1094" s="20">
        <v>410400</v>
      </c>
      <c r="E1094" s="19" t="s">
        <v>25167</v>
      </c>
      <c r="F1094" s="19" t="s">
        <v>105</v>
      </c>
      <c r="G1094" s="21" t="s">
        <v>25227</v>
      </c>
    </row>
    <row r="1095" spans="1:7" ht="19.5" customHeight="1">
      <c r="A1095" s="18" t="s">
        <v>16696</v>
      </c>
      <c r="B1095" s="18" t="s">
        <v>25226</v>
      </c>
      <c r="C1095" s="19" t="s">
        <v>1246</v>
      </c>
      <c r="D1095" s="20">
        <v>1078920</v>
      </c>
      <c r="E1095" s="19" t="s">
        <v>25167</v>
      </c>
      <c r="F1095" s="19" t="s">
        <v>105</v>
      </c>
      <c r="G1095" s="21" t="s">
        <v>25227</v>
      </c>
    </row>
    <row r="1096" spans="1:7" ht="19.5" customHeight="1">
      <c r="A1096" s="22" t="s">
        <v>17077</v>
      </c>
      <c r="B1096" s="22" t="s">
        <v>25226</v>
      </c>
      <c r="C1096" s="19" t="s">
        <v>19</v>
      </c>
      <c r="D1096" s="20">
        <v>1004400</v>
      </c>
      <c r="E1096" s="19" t="s">
        <v>25167</v>
      </c>
      <c r="F1096" s="19" t="s">
        <v>105</v>
      </c>
      <c r="G1096" s="21" t="s">
        <v>25227</v>
      </c>
    </row>
    <row r="1097" spans="1:7" ht="19.5" customHeight="1">
      <c r="A1097" s="18" t="s">
        <v>17084</v>
      </c>
      <c r="B1097" s="18" t="s">
        <v>25226</v>
      </c>
      <c r="C1097" s="19" t="s">
        <v>19</v>
      </c>
      <c r="D1097" s="20">
        <v>540000</v>
      </c>
      <c r="E1097" s="19" t="s">
        <v>25169</v>
      </c>
      <c r="F1097" s="19" t="s">
        <v>105</v>
      </c>
      <c r="G1097" s="21" t="s">
        <v>25227</v>
      </c>
    </row>
    <row r="1098" spans="1:7" ht="19.5" customHeight="1">
      <c r="A1098" s="18" t="s">
        <v>17092</v>
      </c>
      <c r="B1098" s="18" t="s">
        <v>25226</v>
      </c>
      <c r="C1098" s="19" t="s">
        <v>75</v>
      </c>
      <c r="D1098" s="20">
        <v>1436400</v>
      </c>
      <c r="E1098" s="19" t="s">
        <v>25167</v>
      </c>
      <c r="F1098" s="19" t="s">
        <v>105</v>
      </c>
      <c r="G1098" s="21" t="s">
        <v>25227</v>
      </c>
    </row>
    <row r="1099" spans="1:7" ht="19.5" customHeight="1">
      <c r="A1099" s="18" t="s">
        <v>6661</v>
      </c>
      <c r="B1099" s="18" t="s">
        <v>25226</v>
      </c>
      <c r="C1099" s="19" t="s">
        <v>75</v>
      </c>
      <c r="D1099" s="20">
        <v>343440</v>
      </c>
      <c r="E1099" s="19" t="s">
        <v>25167</v>
      </c>
      <c r="F1099" s="19" t="s">
        <v>2367</v>
      </c>
      <c r="G1099" s="21" t="s">
        <v>25227</v>
      </c>
    </row>
    <row r="1100" spans="1:7" ht="19.5" customHeight="1">
      <c r="A1100" s="18" t="s">
        <v>6661</v>
      </c>
      <c r="B1100" s="18" t="s">
        <v>25244</v>
      </c>
      <c r="C1100" s="19" t="s">
        <v>19</v>
      </c>
      <c r="D1100" s="20">
        <v>648945</v>
      </c>
      <c r="E1100" s="19" t="s">
        <v>25167</v>
      </c>
      <c r="F1100" s="19" t="s">
        <v>1127</v>
      </c>
      <c r="G1100" s="21" t="s">
        <v>25227</v>
      </c>
    </row>
    <row r="1101" spans="1:7" ht="19.5" customHeight="1">
      <c r="A1101" s="18" t="s">
        <v>6661</v>
      </c>
      <c r="B1101" s="18" t="s">
        <v>25244</v>
      </c>
      <c r="C1101" s="19" t="s">
        <v>19</v>
      </c>
      <c r="D1101" s="20">
        <v>257400</v>
      </c>
      <c r="E1101" s="19" t="s">
        <v>25166</v>
      </c>
      <c r="F1101" s="19" t="s">
        <v>3894</v>
      </c>
      <c r="G1101" s="21" t="s">
        <v>25227</v>
      </c>
    </row>
    <row r="1102" spans="1:7" ht="19.5" customHeight="1">
      <c r="A1102" s="18" t="s">
        <v>16375</v>
      </c>
      <c r="B1102" s="18" t="s">
        <v>25226</v>
      </c>
      <c r="C1102" s="19" t="s">
        <v>19</v>
      </c>
      <c r="D1102" s="20">
        <v>486000</v>
      </c>
      <c r="E1102" s="19" t="s">
        <v>25169</v>
      </c>
      <c r="F1102" s="19" t="s">
        <v>2417</v>
      </c>
      <c r="G1102" s="21" t="s">
        <v>25151</v>
      </c>
    </row>
    <row r="1103" spans="1:7" ht="19.5" customHeight="1">
      <c r="A1103" s="18" t="s">
        <v>17134</v>
      </c>
      <c r="B1103" s="18" t="s">
        <v>25244</v>
      </c>
      <c r="C1103" s="19" t="s">
        <v>19</v>
      </c>
      <c r="D1103" s="20">
        <v>998140</v>
      </c>
      <c r="E1103" s="19" t="s">
        <v>25167</v>
      </c>
      <c r="F1103" s="19" t="s">
        <v>1127</v>
      </c>
      <c r="G1103" s="21" t="s">
        <v>25227</v>
      </c>
    </row>
    <row r="1104" spans="1:7" ht="19.5" customHeight="1">
      <c r="A1104" s="18" t="s">
        <v>17134</v>
      </c>
      <c r="B1104" s="18" t="s">
        <v>25226</v>
      </c>
      <c r="C1104" s="19" t="s">
        <v>19</v>
      </c>
      <c r="D1104" s="20">
        <v>656640</v>
      </c>
      <c r="E1104" s="19" t="s">
        <v>25167</v>
      </c>
      <c r="F1104" s="19" t="s">
        <v>2367</v>
      </c>
      <c r="G1104" s="21" t="s">
        <v>25227</v>
      </c>
    </row>
    <row r="1105" spans="1:7" ht="19.5" customHeight="1">
      <c r="A1105" s="18" t="s">
        <v>17134</v>
      </c>
      <c r="B1105" s="18" t="s">
        <v>25226</v>
      </c>
      <c r="C1105" s="19" t="s">
        <v>19</v>
      </c>
      <c r="D1105" s="20">
        <v>475200</v>
      </c>
      <c r="E1105" s="19" t="s">
        <v>25167</v>
      </c>
      <c r="F1105" s="19" t="s">
        <v>2417</v>
      </c>
      <c r="G1105" s="21" t="s">
        <v>25227</v>
      </c>
    </row>
    <row r="1106" spans="1:7" ht="19.5" customHeight="1">
      <c r="A1106" s="18" t="s">
        <v>16301</v>
      </c>
      <c r="B1106" s="18" t="s">
        <v>25226</v>
      </c>
      <c r="C1106" s="19" t="s">
        <v>19</v>
      </c>
      <c r="D1106" s="20">
        <v>461600</v>
      </c>
      <c r="E1106" s="19" t="s">
        <v>25166</v>
      </c>
      <c r="F1106" s="19" t="s">
        <v>2367</v>
      </c>
      <c r="G1106" s="21" t="s">
        <v>25227</v>
      </c>
    </row>
    <row r="1107" spans="1:7" ht="19.5" customHeight="1">
      <c r="A1107" s="18" t="s">
        <v>16956</v>
      </c>
      <c r="B1107" s="18" t="s">
        <v>25226</v>
      </c>
      <c r="C1107" s="19" t="s">
        <v>133</v>
      </c>
      <c r="D1107" s="20">
        <v>507600</v>
      </c>
      <c r="E1107" s="19" t="s">
        <v>25167</v>
      </c>
      <c r="F1107" s="19" t="s">
        <v>2367</v>
      </c>
      <c r="G1107" s="21" t="s">
        <v>25227</v>
      </c>
    </row>
    <row r="1108" spans="1:7" ht="19.5" customHeight="1">
      <c r="A1108" s="18" t="s">
        <v>17309</v>
      </c>
      <c r="B1108" s="18" t="s">
        <v>25226</v>
      </c>
      <c r="C1108" s="19" t="s">
        <v>19</v>
      </c>
      <c r="D1108" s="20">
        <v>352512</v>
      </c>
      <c r="E1108" s="19" t="s">
        <v>25167</v>
      </c>
      <c r="F1108" s="19" t="s">
        <v>2417</v>
      </c>
      <c r="G1108" s="21" t="s">
        <v>25151</v>
      </c>
    </row>
    <row r="1109" spans="1:7" ht="19.5" customHeight="1">
      <c r="A1109" s="18" t="s">
        <v>17328</v>
      </c>
      <c r="B1109" s="18" t="s">
        <v>25226</v>
      </c>
      <c r="C1109" s="19" t="s">
        <v>19</v>
      </c>
      <c r="D1109" s="20">
        <v>1703160</v>
      </c>
      <c r="E1109" s="19" t="s">
        <v>25167</v>
      </c>
      <c r="F1109" s="19" t="s">
        <v>2417</v>
      </c>
      <c r="G1109" s="21" t="s">
        <v>25227</v>
      </c>
    </row>
    <row r="1110" spans="1:7" ht="19.5" customHeight="1">
      <c r="A1110" s="18" t="s">
        <v>17345</v>
      </c>
      <c r="B1110" s="18" t="s">
        <v>25226</v>
      </c>
      <c r="C1110" s="19" t="s">
        <v>51</v>
      </c>
      <c r="D1110" s="20">
        <v>679320</v>
      </c>
      <c r="E1110" s="19" t="s">
        <v>25165</v>
      </c>
      <c r="F1110" s="19" t="s">
        <v>2417</v>
      </c>
      <c r="G1110" s="21" t="s">
        <v>25227</v>
      </c>
    </row>
    <row r="1111" spans="1:7" ht="19.5" customHeight="1">
      <c r="A1111" s="18" t="s">
        <v>17345</v>
      </c>
      <c r="B1111" s="18" t="s">
        <v>25226</v>
      </c>
      <c r="C1111" s="19" t="s">
        <v>167</v>
      </c>
      <c r="D1111" s="20">
        <v>415800</v>
      </c>
      <c r="E1111" s="19" t="s">
        <v>25175</v>
      </c>
      <c r="F1111" s="19" t="s">
        <v>2556</v>
      </c>
      <c r="G1111" s="21" t="s">
        <v>25227</v>
      </c>
    </row>
    <row r="1112" spans="1:7" ht="19.5" customHeight="1">
      <c r="A1112" s="18" t="s">
        <v>9484</v>
      </c>
      <c r="B1112" s="18" t="s">
        <v>25226</v>
      </c>
      <c r="C1112" s="19" t="s">
        <v>19</v>
      </c>
      <c r="D1112" s="20">
        <v>813888</v>
      </c>
      <c r="E1112" s="19" t="s">
        <v>25167</v>
      </c>
      <c r="F1112" s="19" t="s">
        <v>2417</v>
      </c>
      <c r="G1112" s="21" t="s">
        <v>25227</v>
      </c>
    </row>
    <row r="1113" spans="1:7" ht="19.5" customHeight="1">
      <c r="A1113" s="18" t="s">
        <v>9484</v>
      </c>
      <c r="B1113" s="18" t="s">
        <v>25244</v>
      </c>
      <c r="C1113" s="19" t="s">
        <v>133</v>
      </c>
      <c r="D1113" s="20">
        <v>1839000</v>
      </c>
      <c r="E1113" s="19" t="s">
        <v>25167</v>
      </c>
      <c r="F1113" s="19" t="s">
        <v>1127</v>
      </c>
      <c r="G1113" s="21" t="s">
        <v>25227</v>
      </c>
    </row>
    <row r="1114" spans="1:7" ht="19.5" customHeight="1">
      <c r="A1114" s="18" t="s">
        <v>17234</v>
      </c>
      <c r="B1114" s="18" t="s">
        <v>25226</v>
      </c>
      <c r="C1114" s="19" t="s">
        <v>167</v>
      </c>
      <c r="D1114" s="20">
        <v>378000</v>
      </c>
      <c r="E1114" s="19" t="s">
        <v>25167</v>
      </c>
      <c r="F1114" s="19" t="s">
        <v>2512</v>
      </c>
      <c r="G1114" s="21" t="s">
        <v>25227</v>
      </c>
    </row>
    <row r="1115" spans="1:7" ht="19.5" customHeight="1">
      <c r="A1115" s="18" t="s">
        <v>17234</v>
      </c>
      <c r="B1115" s="18" t="s">
        <v>25226</v>
      </c>
      <c r="C1115" s="19" t="s">
        <v>19</v>
      </c>
      <c r="D1115" s="20">
        <v>710208</v>
      </c>
      <c r="E1115" s="19" t="s">
        <v>25167</v>
      </c>
      <c r="F1115" s="19" t="s">
        <v>2417</v>
      </c>
      <c r="G1115" s="21" t="s">
        <v>25227</v>
      </c>
    </row>
    <row r="1116" spans="1:7" ht="19.5" customHeight="1">
      <c r="A1116" s="18" t="s">
        <v>11257</v>
      </c>
      <c r="B1116" s="18" t="s">
        <v>25226</v>
      </c>
      <c r="C1116" s="19" t="s">
        <v>19</v>
      </c>
      <c r="D1116" s="20">
        <v>896400</v>
      </c>
      <c r="E1116" s="19" t="s">
        <v>25167</v>
      </c>
      <c r="F1116" s="19" t="s">
        <v>2417</v>
      </c>
      <c r="G1116" s="21" t="s">
        <v>25227</v>
      </c>
    </row>
    <row r="1117" spans="1:7" ht="19.5" customHeight="1">
      <c r="A1117" s="18" t="s">
        <v>17245</v>
      </c>
      <c r="B1117" s="18" t="s">
        <v>25226</v>
      </c>
      <c r="C1117" s="19" t="s">
        <v>19</v>
      </c>
      <c r="D1117" s="20">
        <v>884520</v>
      </c>
      <c r="E1117" s="19" t="s">
        <v>25167</v>
      </c>
      <c r="F1117" s="19" t="s">
        <v>2417</v>
      </c>
      <c r="G1117" s="21" t="s">
        <v>25227</v>
      </c>
    </row>
    <row r="1118" spans="1:7" ht="19.5" customHeight="1">
      <c r="A1118" s="18" t="s">
        <v>17270</v>
      </c>
      <c r="B1118" s="18" t="s">
        <v>25226</v>
      </c>
      <c r="C1118" s="19" t="s">
        <v>133</v>
      </c>
      <c r="D1118" s="20">
        <v>280800</v>
      </c>
      <c r="E1118" s="19" t="s">
        <v>25167</v>
      </c>
      <c r="F1118" s="19" t="s">
        <v>2417</v>
      </c>
      <c r="G1118" s="21" t="s">
        <v>25227</v>
      </c>
    </row>
    <row r="1119" spans="1:7" ht="19.5" customHeight="1">
      <c r="A1119" s="18" t="s">
        <v>17478</v>
      </c>
      <c r="B1119" s="18" t="s">
        <v>25226</v>
      </c>
      <c r="C1119" s="19" t="s">
        <v>212</v>
      </c>
      <c r="D1119" s="20">
        <v>1020600</v>
      </c>
      <c r="E1119" s="19" t="s">
        <v>25167</v>
      </c>
      <c r="F1119" s="19" t="s">
        <v>2417</v>
      </c>
      <c r="G1119" s="21" t="s">
        <v>25154</v>
      </c>
    </row>
    <row r="1120" spans="1:7" ht="19.5" customHeight="1">
      <c r="A1120" s="18" t="s">
        <v>17478</v>
      </c>
      <c r="B1120" s="18" t="s">
        <v>25226</v>
      </c>
      <c r="C1120" s="19" t="s">
        <v>19</v>
      </c>
      <c r="D1120" s="20">
        <v>470000</v>
      </c>
      <c r="E1120" s="19" t="s">
        <v>25169</v>
      </c>
      <c r="F1120" s="19" t="s">
        <v>105</v>
      </c>
      <c r="G1120" s="21" t="s">
        <v>25154</v>
      </c>
    </row>
    <row r="1121" spans="1:7" ht="19.5" customHeight="1">
      <c r="A1121" s="18" t="s">
        <v>11785</v>
      </c>
      <c r="B1121" s="18" t="s">
        <v>25226</v>
      </c>
      <c r="C1121" s="19" t="s">
        <v>133</v>
      </c>
      <c r="D1121" s="20">
        <v>1134000</v>
      </c>
      <c r="E1121" s="19" t="s">
        <v>25167</v>
      </c>
      <c r="F1121" s="19" t="s">
        <v>2417</v>
      </c>
      <c r="G1121" s="21" t="s">
        <v>25227</v>
      </c>
    </row>
    <row r="1122" spans="1:7" ht="19.5" customHeight="1">
      <c r="A1122" s="18" t="s">
        <v>17529</v>
      </c>
      <c r="B1122" s="18" t="s">
        <v>25244</v>
      </c>
      <c r="C1122" s="19" t="s">
        <v>19</v>
      </c>
      <c r="D1122" s="20">
        <v>312125</v>
      </c>
      <c r="E1122" s="19" t="s">
        <v>25167</v>
      </c>
      <c r="F1122" s="19" t="s">
        <v>3894</v>
      </c>
      <c r="G1122" s="21" t="s">
        <v>25227</v>
      </c>
    </row>
    <row r="1123" spans="1:7" ht="19.5" customHeight="1">
      <c r="A1123" s="18" t="s">
        <v>17529</v>
      </c>
      <c r="B1123" s="18" t="s">
        <v>25244</v>
      </c>
      <c r="C1123" s="19" t="s">
        <v>19</v>
      </c>
      <c r="D1123" s="20">
        <v>450000</v>
      </c>
      <c r="E1123" s="19" t="s">
        <v>25167</v>
      </c>
      <c r="F1123" s="19" t="s">
        <v>1580</v>
      </c>
      <c r="G1123" s="21" t="s">
        <v>25227</v>
      </c>
    </row>
    <row r="1124" spans="1:7" ht="19.5" customHeight="1">
      <c r="A1124" s="18" t="s">
        <v>16961</v>
      </c>
      <c r="B1124" s="18" t="s">
        <v>25244</v>
      </c>
      <c r="C1124" s="19" t="s">
        <v>19</v>
      </c>
      <c r="D1124" s="20">
        <v>50000</v>
      </c>
      <c r="E1124" s="19" t="s">
        <v>25167</v>
      </c>
      <c r="F1124" s="19" t="s">
        <v>3894</v>
      </c>
      <c r="G1124" s="21" t="s">
        <v>25227</v>
      </c>
    </row>
    <row r="1125" spans="1:7" ht="19.5" customHeight="1">
      <c r="A1125" s="18" t="s">
        <v>17540</v>
      </c>
      <c r="B1125" s="18" t="s">
        <v>25226</v>
      </c>
      <c r="C1125" s="19" t="s">
        <v>133</v>
      </c>
      <c r="D1125" s="20">
        <v>912600</v>
      </c>
      <c r="E1125" s="19" t="s">
        <v>25167</v>
      </c>
      <c r="F1125" s="19" t="s">
        <v>2417</v>
      </c>
      <c r="G1125" s="21" t="s">
        <v>25227</v>
      </c>
    </row>
    <row r="1126" spans="1:7" ht="19.5" customHeight="1">
      <c r="A1126" s="18" t="s">
        <v>17540</v>
      </c>
      <c r="B1126" s="18" t="s">
        <v>25244</v>
      </c>
      <c r="C1126" s="19" t="s">
        <v>19</v>
      </c>
      <c r="D1126" s="20">
        <v>733872</v>
      </c>
      <c r="E1126" s="19" t="s">
        <v>25167</v>
      </c>
      <c r="F1126" s="19" t="s">
        <v>3894</v>
      </c>
      <c r="G1126" s="21" t="s">
        <v>25227</v>
      </c>
    </row>
    <row r="1127" spans="1:7" ht="19.5" customHeight="1">
      <c r="A1127" s="18" t="s">
        <v>17558</v>
      </c>
      <c r="B1127" s="18" t="s">
        <v>25226</v>
      </c>
      <c r="C1127" s="19" t="s">
        <v>191</v>
      </c>
      <c r="D1127" s="20">
        <v>1409400</v>
      </c>
      <c r="E1127" s="19" t="s">
        <v>25167</v>
      </c>
      <c r="F1127" s="19" t="s">
        <v>2417</v>
      </c>
      <c r="G1127" s="21" t="s">
        <v>25227</v>
      </c>
    </row>
    <row r="1128" spans="1:7" ht="19.5" customHeight="1">
      <c r="A1128" s="18" t="s">
        <v>17572</v>
      </c>
      <c r="B1128" s="18" t="s">
        <v>25226</v>
      </c>
      <c r="C1128" s="19" t="s">
        <v>19</v>
      </c>
      <c r="D1128" s="20">
        <v>2149200</v>
      </c>
      <c r="E1128" s="19" t="s">
        <v>25167</v>
      </c>
      <c r="F1128" s="19" t="s">
        <v>2417</v>
      </c>
      <c r="G1128" s="21" t="s">
        <v>25154</v>
      </c>
    </row>
    <row r="1129" spans="1:7" ht="19.5" customHeight="1">
      <c r="A1129" s="18" t="s">
        <v>17572</v>
      </c>
      <c r="B1129" s="18" t="s">
        <v>25244</v>
      </c>
      <c r="C1129" s="19" t="s">
        <v>19</v>
      </c>
      <c r="D1129" s="20">
        <v>1111000</v>
      </c>
      <c r="E1129" s="19" t="s">
        <v>25167</v>
      </c>
      <c r="F1129" s="19" t="s">
        <v>3894</v>
      </c>
      <c r="G1129" s="21" t="s">
        <v>25154</v>
      </c>
    </row>
    <row r="1130" spans="1:7" ht="19.5" customHeight="1">
      <c r="A1130" s="18" t="s">
        <v>17588</v>
      </c>
      <c r="B1130" s="18" t="s">
        <v>25226</v>
      </c>
      <c r="C1130" s="19" t="s">
        <v>17486</v>
      </c>
      <c r="D1130" s="20">
        <v>247320</v>
      </c>
      <c r="E1130" s="19" t="s">
        <v>25166</v>
      </c>
      <c r="F1130" s="19" t="s">
        <v>2417</v>
      </c>
      <c r="G1130" s="21" t="s">
        <v>25227</v>
      </c>
    </row>
    <row r="1131" spans="1:7" ht="19.5" customHeight="1">
      <c r="A1131" s="18" t="s">
        <v>17588</v>
      </c>
      <c r="B1131" s="18" t="s">
        <v>25226</v>
      </c>
      <c r="C1131" s="19" t="s">
        <v>19</v>
      </c>
      <c r="D1131" s="20">
        <v>259200</v>
      </c>
      <c r="E1131" s="19" t="s">
        <v>25166</v>
      </c>
      <c r="F1131" s="19" t="s">
        <v>2417</v>
      </c>
      <c r="G1131" s="21" t="s">
        <v>25227</v>
      </c>
    </row>
    <row r="1132" spans="1:7" ht="19.5" customHeight="1">
      <c r="A1132" s="18" t="s">
        <v>17624</v>
      </c>
      <c r="B1132" s="18" t="s">
        <v>25226</v>
      </c>
      <c r="C1132" s="19" t="s">
        <v>19</v>
      </c>
      <c r="D1132" s="20">
        <v>513000</v>
      </c>
      <c r="E1132" s="19" t="s">
        <v>25167</v>
      </c>
      <c r="F1132" s="19" t="s">
        <v>2417</v>
      </c>
      <c r="G1132" s="21" t="s">
        <v>25227</v>
      </c>
    </row>
    <row r="1133" spans="1:7" ht="19.5" customHeight="1">
      <c r="A1133" s="18" t="s">
        <v>17641</v>
      </c>
      <c r="B1133" s="18" t="s">
        <v>25226</v>
      </c>
      <c r="C1133" s="19" t="s">
        <v>19</v>
      </c>
      <c r="D1133" s="20">
        <v>694980</v>
      </c>
      <c r="E1133" s="19" t="s">
        <v>25167</v>
      </c>
      <c r="F1133" s="19" t="s">
        <v>2417</v>
      </c>
      <c r="G1133" s="21" t="s">
        <v>25227</v>
      </c>
    </row>
    <row r="1134" spans="1:7" ht="19.5" customHeight="1">
      <c r="A1134" s="18" t="s">
        <v>17649</v>
      </c>
      <c r="B1134" s="18" t="s">
        <v>25226</v>
      </c>
      <c r="C1134" s="19" t="s">
        <v>19</v>
      </c>
      <c r="D1134" s="20">
        <v>540000</v>
      </c>
      <c r="E1134" s="19" t="s">
        <v>25167</v>
      </c>
      <c r="F1134" s="19" t="s">
        <v>2417</v>
      </c>
      <c r="G1134" s="21" t="s">
        <v>25152</v>
      </c>
    </row>
    <row r="1135" spans="1:7" ht="19.5" customHeight="1">
      <c r="A1135" s="18" t="s">
        <v>17649</v>
      </c>
      <c r="B1135" s="18" t="s">
        <v>25226</v>
      </c>
      <c r="C1135" s="19" t="s">
        <v>19</v>
      </c>
      <c r="D1135" s="20">
        <v>507600</v>
      </c>
      <c r="E1135" s="19" t="s">
        <v>25169</v>
      </c>
      <c r="F1135" s="19" t="s">
        <v>105</v>
      </c>
      <c r="G1135" s="21" t="s">
        <v>25152</v>
      </c>
    </row>
    <row r="1136" spans="1:7" ht="19.5" customHeight="1">
      <c r="A1136" s="18" t="s">
        <v>17649</v>
      </c>
      <c r="B1136" s="18" t="s">
        <v>25244</v>
      </c>
      <c r="C1136" s="19" t="s">
        <v>19</v>
      </c>
      <c r="D1136" s="20">
        <v>364000</v>
      </c>
      <c r="E1136" s="19" t="s">
        <v>25167</v>
      </c>
      <c r="F1136" s="19" t="s">
        <v>3894</v>
      </c>
      <c r="G1136" s="21" t="s">
        <v>25152</v>
      </c>
    </row>
    <row r="1137" spans="1:7" ht="19.5" customHeight="1">
      <c r="A1137" s="18" t="s">
        <v>16223</v>
      </c>
      <c r="B1137" s="18" t="s">
        <v>25226</v>
      </c>
      <c r="C1137" s="19" t="s">
        <v>19</v>
      </c>
      <c r="D1137" s="20">
        <v>1728000</v>
      </c>
      <c r="E1137" s="19" t="s">
        <v>25167</v>
      </c>
      <c r="F1137" s="19" t="s">
        <v>2417</v>
      </c>
      <c r="G1137" s="21" t="s">
        <v>25227</v>
      </c>
    </row>
    <row r="1138" spans="1:7" ht="19.5" customHeight="1">
      <c r="A1138" s="18" t="s">
        <v>17678</v>
      </c>
      <c r="B1138" s="18" t="s">
        <v>25226</v>
      </c>
      <c r="C1138" s="19" t="s">
        <v>167</v>
      </c>
      <c r="D1138" s="20">
        <v>910980</v>
      </c>
      <c r="E1138" s="19" t="s">
        <v>25167</v>
      </c>
      <c r="F1138" s="19" t="s">
        <v>2417</v>
      </c>
      <c r="G1138" s="21" t="s">
        <v>25227</v>
      </c>
    </row>
    <row r="1139" spans="1:7" ht="19.5" customHeight="1">
      <c r="A1139" s="18" t="s">
        <v>16696</v>
      </c>
      <c r="B1139" s="18" t="s">
        <v>25226</v>
      </c>
      <c r="C1139" s="19" t="s">
        <v>133</v>
      </c>
      <c r="D1139" s="20">
        <v>440640</v>
      </c>
      <c r="E1139" s="19" t="s">
        <v>25167</v>
      </c>
      <c r="F1139" s="19" t="s">
        <v>105</v>
      </c>
      <c r="G1139" s="21" t="s">
        <v>25227</v>
      </c>
    </row>
    <row r="1140" spans="1:7" ht="19.5" customHeight="1">
      <c r="A1140" s="18" t="s">
        <v>17817</v>
      </c>
      <c r="B1140" s="18" t="s">
        <v>25226</v>
      </c>
      <c r="C1140" s="19" t="s">
        <v>19</v>
      </c>
      <c r="D1140" s="20">
        <v>415800</v>
      </c>
      <c r="E1140" s="19" t="s">
        <v>25167</v>
      </c>
      <c r="F1140" s="19" t="s">
        <v>2512</v>
      </c>
      <c r="G1140" s="21" t="s">
        <v>25227</v>
      </c>
    </row>
    <row r="1141" spans="1:7" ht="19.5" customHeight="1">
      <c r="A1141" s="18" t="s">
        <v>17736</v>
      </c>
      <c r="B1141" s="18" t="s">
        <v>25226</v>
      </c>
      <c r="C1141" s="19" t="s">
        <v>19</v>
      </c>
      <c r="D1141" s="20">
        <v>286200</v>
      </c>
      <c r="E1141" s="19" t="s">
        <v>25175</v>
      </c>
      <c r="F1141" s="19" t="s">
        <v>105</v>
      </c>
      <c r="G1141" s="21" t="s">
        <v>25227</v>
      </c>
    </row>
    <row r="1142" spans="1:7" ht="19.5" customHeight="1">
      <c r="A1142" s="18" t="s">
        <v>17736</v>
      </c>
      <c r="B1142" s="18" t="s">
        <v>25226</v>
      </c>
      <c r="C1142" s="19" t="s">
        <v>160</v>
      </c>
      <c r="D1142" s="20">
        <v>440000</v>
      </c>
      <c r="E1142" s="19" t="s">
        <v>25169</v>
      </c>
      <c r="F1142" s="19" t="s">
        <v>24</v>
      </c>
      <c r="G1142" s="21" t="s">
        <v>25227</v>
      </c>
    </row>
    <row r="1143" spans="1:7" ht="19.5" customHeight="1">
      <c r="A1143" s="18" t="s">
        <v>17780</v>
      </c>
      <c r="B1143" s="18" t="s">
        <v>25226</v>
      </c>
      <c r="C1143" s="19" t="s">
        <v>75</v>
      </c>
      <c r="D1143" s="20">
        <v>599400</v>
      </c>
      <c r="E1143" s="19" t="s">
        <v>25167</v>
      </c>
      <c r="F1143" s="19" t="s">
        <v>105</v>
      </c>
      <c r="G1143" s="21" t="s">
        <v>25227</v>
      </c>
    </row>
    <row r="1144" spans="1:7" ht="19.5" customHeight="1">
      <c r="A1144" s="18" t="s">
        <v>17780</v>
      </c>
      <c r="B1144" s="18" t="s">
        <v>25226</v>
      </c>
      <c r="C1144" s="19" t="s">
        <v>19</v>
      </c>
      <c r="D1144" s="20">
        <v>453600</v>
      </c>
      <c r="E1144" s="19" t="s">
        <v>25169</v>
      </c>
      <c r="F1144" s="19" t="s">
        <v>2512</v>
      </c>
      <c r="G1144" s="21" t="s">
        <v>25227</v>
      </c>
    </row>
    <row r="1145" spans="1:7" ht="19.5" customHeight="1">
      <c r="A1145" s="18" t="s">
        <v>17855</v>
      </c>
      <c r="B1145" s="18" t="s">
        <v>25226</v>
      </c>
      <c r="C1145" s="19" t="s">
        <v>19</v>
      </c>
      <c r="D1145" s="20">
        <v>1539000</v>
      </c>
      <c r="E1145" s="19" t="s">
        <v>25175</v>
      </c>
      <c r="F1145" s="19" t="s">
        <v>105</v>
      </c>
      <c r="G1145" s="21" t="s">
        <v>25227</v>
      </c>
    </row>
    <row r="1146" spans="1:7" ht="19.5" customHeight="1">
      <c r="A1146" s="18" t="s">
        <v>17855</v>
      </c>
      <c r="B1146" s="18" t="s">
        <v>25244</v>
      </c>
      <c r="C1146" s="19" t="s">
        <v>19</v>
      </c>
      <c r="D1146" s="20">
        <v>476280</v>
      </c>
      <c r="E1146" s="19" t="s">
        <v>25175</v>
      </c>
      <c r="F1146" s="19" t="s">
        <v>22835</v>
      </c>
      <c r="G1146" s="21" t="s">
        <v>25227</v>
      </c>
    </row>
    <row r="1147" spans="1:7" ht="19.5" customHeight="1">
      <c r="A1147" s="18" t="s">
        <v>17895</v>
      </c>
      <c r="B1147" s="18" t="s">
        <v>25226</v>
      </c>
      <c r="C1147" s="19" t="s">
        <v>19</v>
      </c>
      <c r="D1147" s="20">
        <v>820800</v>
      </c>
      <c r="E1147" s="19" t="s">
        <v>25167</v>
      </c>
      <c r="F1147" s="19" t="s">
        <v>2556</v>
      </c>
      <c r="G1147" s="21" t="s">
        <v>25227</v>
      </c>
    </row>
    <row r="1148" spans="1:7" ht="19.5" customHeight="1">
      <c r="A1148" s="18" t="s">
        <v>16306</v>
      </c>
      <c r="B1148" s="18" t="s">
        <v>25226</v>
      </c>
      <c r="C1148" s="19" t="s">
        <v>19</v>
      </c>
      <c r="D1148" s="20">
        <v>475200</v>
      </c>
      <c r="E1148" s="19" t="s">
        <v>25165</v>
      </c>
      <c r="F1148" s="19" t="s">
        <v>2556</v>
      </c>
      <c r="G1148" s="21" t="s">
        <v>25227</v>
      </c>
    </row>
    <row r="1149" spans="1:7" ht="19.5" customHeight="1">
      <c r="A1149" s="18" t="s">
        <v>17309</v>
      </c>
      <c r="B1149" s="18" t="s">
        <v>25226</v>
      </c>
      <c r="C1149" s="19" t="s">
        <v>167</v>
      </c>
      <c r="D1149" s="20">
        <v>680400</v>
      </c>
      <c r="E1149" s="19" t="s">
        <v>25167</v>
      </c>
      <c r="F1149" s="19" t="s">
        <v>105</v>
      </c>
      <c r="G1149" s="21" t="s">
        <v>25227</v>
      </c>
    </row>
    <row r="1150" spans="1:7" ht="19.5" customHeight="1">
      <c r="A1150" s="18" t="s">
        <v>17936</v>
      </c>
      <c r="B1150" s="18" t="s">
        <v>25226</v>
      </c>
      <c r="C1150" s="19" t="s">
        <v>19</v>
      </c>
      <c r="D1150" s="20">
        <v>766800</v>
      </c>
      <c r="E1150" s="19" t="s">
        <v>25167</v>
      </c>
      <c r="F1150" s="19" t="s">
        <v>105</v>
      </c>
      <c r="G1150" s="21" t="s">
        <v>25227</v>
      </c>
    </row>
    <row r="1151" spans="1:7" ht="19.5" customHeight="1">
      <c r="A1151" s="18" t="s">
        <v>17936</v>
      </c>
      <c r="B1151" s="18" t="s">
        <v>25244</v>
      </c>
      <c r="C1151" s="19" t="s">
        <v>19</v>
      </c>
      <c r="D1151" s="20">
        <v>657700</v>
      </c>
      <c r="E1151" s="19" t="s">
        <v>25167</v>
      </c>
      <c r="F1151" s="19" t="s">
        <v>3894</v>
      </c>
      <c r="G1151" s="21" t="s">
        <v>25227</v>
      </c>
    </row>
    <row r="1152" spans="1:7" ht="19.5" customHeight="1">
      <c r="A1152" s="18" t="s">
        <v>14896</v>
      </c>
      <c r="B1152" s="18" t="s">
        <v>25226</v>
      </c>
      <c r="C1152" s="19" t="s">
        <v>19</v>
      </c>
      <c r="D1152" s="20">
        <v>420000</v>
      </c>
      <c r="E1152" s="19" t="s">
        <v>25175</v>
      </c>
      <c r="F1152" s="19" t="s">
        <v>105</v>
      </c>
      <c r="G1152" s="21" t="s">
        <v>25227</v>
      </c>
    </row>
    <row r="1153" spans="1:7" ht="19.5" customHeight="1">
      <c r="A1153" s="18" t="s">
        <v>18016</v>
      </c>
      <c r="B1153" s="18" t="s">
        <v>25226</v>
      </c>
      <c r="C1153" s="19" t="s">
        <v>267</v>
      </c>
      <c r="D1153" s="20">
        <v>804060</v>
      </c>
      <c r="E1153" s="19" t="s">
        <v>25167</v>
      </c>
      <c r="F1153" s="19" t="s">
        <v>2581</v>
      </c>
      <c r="G1153" s="21" t="s">
        <v>25227</v>
      </c>
    </row>
    <row r="1154" spans="1:7" ht="19.5" customHeight="1">
      <c r="A1154" s="18" t="s">
        <v>18016</v>
      </c>
      <c r="B1154" s="18" t="s">
        <v>25226</v>
      </c>
      <c r="C1154" s="19" t="s">
        <v>19</v>
      </c>
      <c r="D1154" s="20">
        <v>976050</v>
      </c>
      <c r="E1154" s="19" t="s">
        <v>25167</v>
      </c>
      <c r="F1154" s="19" t="s">
        <v>2581</v>
      </c>
      <c r="G1154" s="21" t="s">
        <v>25227</v>
      </c>
    </row>
    <row r="1155" spans="1:7" ht="19.5" customHeight="1">
      <c r="A1155" s="18" t="s">
        <v>18097</v>
      </c>
      <c r="B1155" s="18" t="s">
        <v>25226</v>
      </c>
      <c r="C1155" s="19" t="s">
        <v>133</v>
      </c>
      <c r="D1155" s="20">
        <v>1250000</v>
      </c>
      <c r="E1155" s="19" t="s">
        <v>25167</v>
      </c>
      <c r="F1155" s="19" t="s">
        <v>2581</v>
      </c>
      <c r="G1155" s="21" t="s">
        <v>25227</v>
      </c>
    </row>
    <row r="1156" spans="1:7" ht="19.5" customHeight="1">
      <c r="A1156" s="18" t="s">
        <v>18164</v>
      </c>
      <c r="B1156" s="18" t="s">
        <v>25226</v>
      </c>
      <c r="C1156" s="19" t="s">
        <v>267</v>
      </c>
      <c r="D1156" s="20">
        <v>240000</v>
      </c>
      <c r="E1156" s="19" t="s">
        <v>25166</v>
      </c>
      <c r="F1156" s="19" t="s">
        <v>105</v>
      </c>
      <c r="G1156" s="21" t="s">
        <v>25227</v>
      </c>
    </row>
    <row r="1157" spans="1:7" ht="19.5" customHeight="1">
      <c r="A1157" s="18" t="s">
        <v>18164</v>
      </c>
      <c r="B1157" s="18" t="s">
        <v>25226</v>
      </c>
      <c r="C1157" s="19" t="s">
        <v>19</v>
      </c>
      <c r="D1157" s="20">
        <v>198800</v>
      </c>
      <c r="E1157" s="19" t="s">
        <v>25166</v>
      </c>
      <c r="F1157" s="19" t="s">
        <v>105</v>
      </c>
      <c r="G1157" s="21" t="s">
        <v>25227</v>
      </c>
    </row>
    <row r="1158" spans="1:7" ht="19.5" customHeight="1">
      <c r="A1158" s="18" t="s">
        <v>18255</v>
      </c>
      <c r="B1158" s="18" t="s">
        <v>25226</v>
      </c>
      <c r="C1158" s="19" t="s">
        <v>19</v>
      </c>
      <c r="D1158" s="20">
        <v>940000</v>
      </c>
      <c r="E1158" s="19" t="s">
        <v>25167</v>
      </c>
      <c r="F1158" s="19" t="s">
        <v>105</v>
      </c>
      <c r="G1158" s="21" t="s">
        <v>25227</v>
      </c>
    </row>
    <row r="1159" spans="1:7" ht="19.5" customHeight="1">
      <c r="A1159" s="18" t="s">
        <v>18255</v>
      </c>
      <c r="B1159" s="18" t="s">
        <v>25226</v>
      </c>
      <c r="C1159" s="19" t="s">
        <v>19</v>
      </c>
      <c r="D1159" s="20">
        <v>200000</v>
      </c>
      <c r="E1159" s="19" t="s">
        <v>25167</v>
      </c>
      <c r="F1159" s="19" t="s">
        <v>105</v>
      </c>
      <c r="G1159" s="21" t="s">
        <v>25227</v>
      </c>
    </row>
    <row r="1160" spans="1:7" ht="19.5" customHeight="1">
      <c r="A1160" s="18" t="s">
        <v>17270</v>
      </c>
      <c r="B1160" s="18" t="s">
        <v>25226</v>
      </c>
      <c r="C1160" s="19" t="s">
        <v>19</v>
      </c>
      <c r="D1160" s="20">
        <v>269000</v>
      </c>
      <c r="E1160" s="19" t="s">
        <v>25167</v>
      </c>
      <c r="F1160" s="19" t="s">
        <v>105</v>
      </c>
      <c r="G1160" s="21" t="s">
        <v>25227</v>
      </c>
    </row>
    <row r="1161" spans="1:7" ht="19.5" customHeight="1">
      <c r="A1161" s="18" t="s">
        <v>18218</v>
      </c>
      <c r="B1161" s="18" t="s">
        <v>25226</v>
      </c>
      <c r="C1161" s="19" t="s">
        <v>19</v>
      </c>
      <c r="D1161" s="20">
        <v>1300000</v>
      </c>
      <c r="E1161" s="19" t="s">
        <v>25167</v>
      </c>
      <c r="F1161" s="19" t="s">
        <v>105</v>
      </c>
      <c r="G1161" s="21" t="s">
        <v>25227</v>
      </c>
    </row>
    <row r="1162" spans="1:7" ht="19.5" customHeight="1">
      <c r="A1162" s="18" t="s">
        <v>18275</v>
      </c>
      <c r="B1162" s="18" t="s">
        <v>25226</v>
      </c>
      <c r="C1162" s="19" t="s">
        <v>19</v>
      </c>
      <c r="D1162" s="20">
        <v>270000</v>
      </c>
      <c r="E1162" s="19" t="s">
        <v>25165</v>
      </c>
      <c r="F1162" s="19" t="s">
        <v>105</v>
      </c>
      <c r="G1162" s="21" t="s">
        <v>25227</v>
      </c>
    </row>
    <row r="1163" spans="1:7" ht="19.5" customHeight="1">
      <c r="A1163" s="18" t="s">
        <v>18330</v>
      </c>
      <c r="B1163" s="18" t="s">
        <v>25226</v>
      </c>
      <c r="C1163" s="19" t="s">
        <v>19</v>
      </c>
      <c r="D1163" s="20">
        <v>219000</v>
      </c>
      <c r="E1163" s="19" t="s">
        <v>25175</v>
      </c>
      <c r="F1163" s="19" t="s">
        <v>105</v>
      </c>
      <c r="G1163" s="21" t="s">
        <v>25227</v>
      </c>
    </row>
    <row r="1164" spans="1:7" ht="19.5" customHeight="1">
      <c r="A1164" s="18" t="s">
        <v>18330</v>
      </c>
      <c r="B1164" s="18" t="s">
        <v>25226</v>
      </c>
      <c r="C1164" s="19" t="s">
        <v>18298</v>
      </c>
      <c r="D1164" s="20">
        <v>580000</v>
      </c>
      <c r="E1164" s="19" t="s">
        <v>25175</v>
      </c>
      <c r="F1164" s="19" t="s">
        <v>105</v>
      </c>
      <c r="G1164" s="21" t="s">
        <v>25227</v>
      </c>
    </row>
    <row r="1165" spans="1:7" ht="19.5" customHeight="1">
      <c r="A1165" s="18" t="s">
        <v>16834</v>
      </c>
      <c r="B1165" s="18" t="s">
        <v>25226</v>
      </c>
      <c r="C1165" s="19" t="s">
        <v>19</v>
      </c>
      <c r="D1165" s="20">
        <v>1026000</v>
      </c>
      <c r="E1165" s="19" t="s">
        <v>25167</v>
      </c>
      <c r="F1165" s="19" t="s">
        <v>105</v>
      </c>
      <c r="G1165" s="21" t="s">
        <v>25227</v>
      </c>
    </row>
    <row r="1166" spans="1:7" ht="19.5" customHeight="1">
      <c r="A1166" s="18" t="s">
        <v>18326</v>
      </c>
      <c r="B1166" s="18" t="s">
        <v>25226</v>
      </c>
      <c r="C1166" s="19" t="s">
        <v>167</v>
      </c>
      <c r="D1166" s="20">
        <v>230000</v>
      </c>
      <c r="E1166" s="19" t="s">
        <v>25167</v>
      </c>
      <c r="F1166" s="19" t="s">
        <v>105</v>
      </c>
      <c r="G1166" s="21" t="s">
        <v>25227</v>
      </c>
    </row>
    <row r="1167" spans="1:7" ht="19.5" customHeight="1">
      <c r="A1167" s="18" t="s">
        <v>18406</v>
      </c>
      <c r="B1167" s="18" t="s">
        <v>25226</v>
      </c>
      <c r="C1167" s="19" t="s">
        <v>19</v>
      </c>
      <c r="D1167" s="20">
        <v>550000</v>
      </c>
      <c r="E1167" s="19" t="s">
        <v>25167</v>
      </c>
      <c r="F1167" s="19" t="s">
        <v>105</v>
      </c>
      <c r="G1167" s="21" t="s">
        <v>25227</v>
      </c>
    </row>
    <row r="1168" spans="1:7" ht="19.5" customHeight="1">
      <c r="A1168" s="18" t="s">
        <v>18406</v>
      </c>
      <c r="B1168" s="18" t="s">
        <v>25226</v>
      </c>
      <c r="C1168" s="19" t="s">
        <v>19</v>
      </c>
      <c r="D1168" s="20">
        <v>605000</v>
      </c>
      <c r="E1168" s="19" t="s">
        <v>25165</v>
      </c>
      <c r="F1168" s="19" t="s">
        <v>105</v>
      </c>
      <c r="G1168" s="21" t="s">
        <v>25227</v>
      </c>
    </row>
    <row r="1169" spans="1:7" ht="19.5" customHeight="1">
      <c r="A1169" s="18" t="s">
        <v>18422</v>
      </c>
      <c r="B1169" s="18" t="s">
        <v>25226</v>
      </c>
      <c r="C1169" s="19" t="s">
        <v>19</v>
      </c>
      <c r="D1169" s="20">
        <v>380000</v>
      </c>
      <c r="E1169" s="19" t="s">
        <v>25167</v>
      </c>
      <c r="F1169" s="19" t="s">
        <v>105</v>
      </c>
      <c r="G1169" s="21" t="s">
        <v>25227</v>
      </c>
    </row>
    <row r="1170" spans="1:7" ht="19.5" customHeight="1">
      <c r="A1170" s="18" t="s">
        <v>18422</v>
      </c>
      <c r="B1170" s="18" t="s">
        <v>25244</v>
      </c>
      <c r="C1170" s="19" t="s">
        <v>19</v>
      </c>
      <c r="D1170" s="20">
        <v>554000</v>
      </c>
      <c r="E1170" s="19" t="s">
        <v>25175</v>
      </c>
      <c r="F1170" s="19" t="s">
        <v>105</v>
      </c>
      <c r="G1170" s="21" t="s">
        <v>25227</v>
      </c>
    </row>
    <row r="1171" spans="1:7" ht="19.5" customHeight="1">
      <c r="A1171" s="18" t="s">
        <v>18422</v>
      </c>
      <c r="B1171" s="18" t="s">
        <v>25244</v>
      </c>
      <c r="C1171" s="19" t="s">
        <v>19</v>
      </c>
      <c r="D1171" s="20">
        <v>275000</v>
      </c>
      <c r="E1171" s="19" t="s">
        <v>25165</v>
      </c>
      <c r="F1171" s="19" t="s">
        <v>105</v>
      </c>
      <c r="G1171" s="21" t="s">
        <v>25227</v>
      </c>
    </row>
    <row r="1172" spans="1:7" ht="19.5" customHeight="1">
      <c r="A1172" s="18" t="s">
        <v>18435</v>
      </c>
      <c r="B1172" s="18" t="s">
        <v>25226</v>
      </c>
      <c r="C1172" s="19" t="s">
        <v>19</v>
      </c>
      <c r="D1172" s="20">
        <v>310000</v>
      </c>
      <c r="E1172" s="19" t="s">
        <v>25165</v>
      </c>
      <c r="F1172" s="19" t="s">
        <v>105</v>
      </c>
      <c r="G1172" s="21" t="s">
        <v>25227</v>
      </c>
    </row>
    <row r="1173" spans="1:7" ht="19.5" customHeight="1">
      <c r="A1173" s="18" t="s">
        <v>18435</v>
      </c>
      <c r="B1173" s="18" t="s">
        <v>25226</v>
      </c>
      <c r="C1173" s="19" t="s">
        <v>19</v>
      </c>
      <c r="D1173" s="20">
        <v>295000</v>
      </c>
      <c r="E1173" s="19" t="s">
        <v>25165</v>
      </c>
      <c r="F1173" s="19" t="s">
        <v>105</v>
      </c>
      <c r="G1173" s="21" t="s">
        <v>25227</v>
      </c>
    </row>
    <row r="1174" spans="1:7" ht="19.5" customHeight="1">
      <c r="A1174" s="18" t="s">
        <v>11091</v>
      </c>
      <c r="B1174" s="18" t="s">
        <v>25244</v>
      </c>
      <c r="C1174" s="19" t="s">
        <v>75</v>
      </c>
      <c r="D1174" s="20">
        <v>1433296</v>
      </c>
      <c r="E1174" s="19" t="s">
        <v>25167</v>
      </c>
      <c r="F1174" s="19" t="s">
        <v>1127</v>
      </c>
      <c r="G1174" s="21" t="s">
        <v>25227</v>
      </c>
    </row>
    <row r="1175" spans="1:7" ht="19.5" customHeight="1">
      <c r="A1175" s="18" t="s">
        <v>19314</v>
      </c>
      <c r="B1175" s="18" t="s">
        <v>25244</v>
      </c>
      <c r="C1175" s="19" t="s">
        <v>133</v>
      </c>
      <c r="D1175" s="20">
        <v>990000</v>
      </c>
      <c r="E1175" s="19" t="s">
        <v>25167</v>
      </c>
      <c r="F1175" s="19" t="s">
        <v>22369</v>
      </c>
      <c r="G1175" s="21" t="s">
        <v>25152</v>
      </c>
    </row>
    <row r="1176" spans="1:7" ht="19.5" customHeight="1">
      <c r="A1176" s="18" t="s">
        <v>19615</v>
      </c>
      <c r="B1176" s="18" t="s">
        <v>25244</v>
      </c>
      <c r="C1176" s="19" t="s">
        <v>19</v>
      </c>
      <c r="D1176" s="20">
        <v>820000</v>
      </c>
      <c r="E1176" s="19" t="s">
        <v>25167</v>
      </c>
      <c r="F1176" s="19" t="s">
        <v>22369</v>
      </c>
      <c r="G1176" s="21" t="s">
        <v>25150</v>
      </c>
    </row>
    <row r="1177" spans="1:7" ht="19.5" customHeight="1">
      <c r="A1177" s="18" t="s">
        <v>16333</v>
      </c>
      <c r="B1177" s="18" t="s">
        <v>25244</v>
      </c>
      <c r="C1177" s="19" t="s">
        <v>19</v>
      </c>
      <c r="D1177" s="20">
        <v>1242500</v>
      </c>
      <c r="E1177" s="19" t="s">
        <v>25167</v>
      </c>
      <c r="F1177" s="19" t="s">
        <v>1127</v>
      </c>
      <c r="G1177" s="21" t="s">
        <v>25154</v>
      </c>
    </row>
    <row r="1178" spans="1:7" ht="19.5" customHeight="1">
      <c r="A1178" s="18" t="s">
        <v>17130</v>
      </c>
      <c r="B1178" s="18" t="s">
        <v>25244</v>
      </c>
      <c r="C1178" s="19" t="s">
        <v>19</v>
      </c>
      <c r="D1178" s="20">
        <v>38500</v>
      </c>
      <c r="E1178" s="19" t="s">
        <v>25167</v>
      </c>
      <c r="F1178" s="19" t="s">
        <v>3894</v>
      </c>
      <c r="G1178" s="21" t="s">
        <v>25154</v>
      </c>
    </row>
    <row r="1179" spans="1:7" ht="19.5" customHeight="1">
      <c r="A1179" s="18" t="s">
        <v>19216</v>
      </c>
      <c r="B1179" s="18" t="s">
        <v>25244</v>
      </c>
      <c r="C1179" s="19" t="s">
        <v>19</v>
      </c>
      <c r="D1179" s="20">
        <v>833360</v>
      </c>
      <c r="E1179" s="19" t="s">
        <v>25167</v>
      </c>
      <c r="F1179" s="19" t="s">
        <v>1127</v>
      </c>
      <c r="G1179" s="21" t="s">
        <v>25150</v>
      </c>
    </row>
    <row r="1180" spans="1:7" ht="19.5" customHeight="1">
      <c r="A1180" s="18" t="s">
        <v>20418</v>
      </c>
      <c r="B1180" s="18" t="s">
        <v>25244</v>
      </c>
      <c r="C1180" s="19" t="s">
        <v>19</v>
      </c>
      <c r="D1180" s="20">
        <v>60000</v>
      </c>
      <c r="E1180" s="19" t="s">
        <v>25167</v>
      </c>
      <c r="F1180" s="19" t="s">
        <v>3894</v>
      </c>
      <c r="G1180" s="21" t="s">
        <v>25153</v>
      </c>
    </row>
    <row r="1181" spans="1:7" ht="19.5" customHeight="1">
      <c r="A1181" s="18" t="s">
        <v>20418</v>
      </c>
      <c r="B1181" s="18" t="s">
        <v>25244</v>
      </c>
      <c r="C1181" s="19" t="s">
        <v>19</v>
      </c>
      <c r="D1181" s="20">
        <v>38500</v>
      </c>
      <c r="E1181" s="19" t="s">
        <v>25167</v>
      </c>
      <c r="F1181" s="19" t="s">
        <v>3894</v>
      </c>
      <c r="G1181" s="21" t="s">
        <v>25156</v>
      </c>
    </row>
    <row r="1182" spans="1:7" ht="19.5" customHeight="1">
      <c r="A1182" s="18" t="s">
        <v>20430</v>
      </c>
      <c r="B1182" s="18" t="s">
        <v>25244</v>
      </c>
      <c r="C1182" s="19" t="s">
        <v>19</v>
      </c>
      <c r="D1182" s="20">
        <v>60000</v>
      </c>
      <c r="E1182" s="19" t="s">
        <v>25167</v>
      </c>
      <c r="F1182" s="19" t="s">
        <v>3894</v>
      </c>
      <c r="G1182" s="21" t="s">
        <v>25153</v>
      </c>
    </row>
    <row r="1183" spans="1:7" ht="19.5" customHeight="1">
      <c r="A1183" s="18" t="s">
        <v>19358</v>
      </c>
      <c r="B1183" s="18" t="s">
        <v>25244</v>
      </c>
      <c r="C1183" s="19" t="s">
        <v>19</v>
      </c>
      <c r="D1183" s="20">
        <v>937200</v>
      </c>
      <c r="E1183" s="19" t="s">
        <v>25167</v>
      </c>
      <c r="F1183" s="19" t="s">
        <v>3894</v>
      </c>
      <c r="G1183" s="21" t="s">
        <v>25154</v>
      </c>
    </row>
    <row r="1184" spans="1:7" ht="19.5" customHeight="1">
      <c r="A1184" s="18" t="s">
        <v>20430</v>
      </c>
      <c r="B1184" s="18" t="s">
        <v>25244</v>
      </c>
      <c r="C1184" s="19" t="s">
        <v>19</v>
      </c>
      <c r="D1184" s="20">
        <v>40000</v>
      </c>
      <c r="E1184" s="19" t="s">
        <v>25167</v>
      </c>
      <c r="F1184" s="19" t="s">
        <v>3894</v>
      </c>
      <c r="G1184" s="21" t="s">
        <v>25154</v>
      </c>
    </row>
    <row r="1185" spans="1:7" ht="19.5" customHeight="1">
      <c r="A1185" s="18" t="s">
        <v>20430</v>
      </c>
      <c r="B1185" s="18" t="s">
        <v>25244</v>
      </c>
      <c r="C1185" s="19" t="s">
        <v>19</v>
      </c>
      <c r="D1185" s="20">
        <v>50000</v>
      </c>
      <c r="E1185" s="19" t="s">
        <v>25167</v>
      </c>
      <c r="F1185" s="19" t="s">
        <v>3894</v>
      </c>
      <c r="G1185" s="21" t="s">
        <v>25152</v>
      </c>
    </row>
    <row r="1186" spans="1:7" ht="19.5" customHeight="1">
      <c r="A1186" s="18" t="s">
        <v>19928</v>
      </c>
      <c r="B1186" s="18" t="s">
        <v>25244</v>
      </c>
      <c r="C1186" s="19" t="s">
        <v>19</v>
      </c>
      <c r="D1186" s="20">
        <v>70000</v>
      </c>
      <c r="E1186" s="19" t="s">
        <v>25167</v>
      </c>
      <c r="F1186" s="19" t="s">
        <v>3894</v>
      </c>
      <c r="G1186" s="21" t="s">
        <v>25156</v>
      </c>
    </row>
    <row r="1187" spans="1:7" ht="19.5" customHeight="1">
      <c r="A1187" s="18" t="s">
        <v>20455</v>
      </c>
      <c r="B1187" s="18" t="s">
        <v>25244</v>
      </c>
      <c r="C1187" s="19" t="s">
        <v>19</v>
      </c>
      <c r="D1187" s="20">
        <v>77000</v>
      </c>
      <c r="E1187" s="19" t="s">
        <v>25167</v>
      </c>
      <c r="F1187" s="19" t="s">
        <v>3894</v>
      </c>
      <c r="G1187" s="21" t="s">
        <v>25153</v>
      </c>
    </row>
    <row r="1188" spans="1:7" ht="19.5" customHeight="1">
      <c r="A1188" s="18" t="s">
        <v>19580</v>
      </c>
      <c r="B1188" s="18" t="s">
        <v>25244</v>
      </c>
      <c r="C1188" s="19" t="s">
        <v>19</v>
      </c>
      <c r="D1188" s="20">
        <v>760000</v>
      </c>
      <c r="E1188" s="19" t="s">
        <v>25167</v>
      </c>
      <c r="F1188" s="19" t="s">
        <v>3894</v>
      </c>
      <c r="G1188" s="21" t="s">
        <v>25153</v>
      </c>
    </row>
    <row r="1189" spans="1:7" ht="19.5" customHeight="1">
      <c r="A1189" s="22" t="s">
        <v>19213</v>
      </c>
      <c r="B1189" s="22" t="s">
        <v>25244</v>
      </c>
      <c r="C1189" s="19" t="s">
        <v>19</v>
      </c>
      <c r="D1189" s="20">
        <v>77000</v>
      </c>
      <c r="E1189" s="19" t="s">
        <v>25167</v>
      </c>
      <c r="F1189" s="19" t="s">
        <v>3894</v>
      </c>
      <c r="G1189" s="21" t="s">
        <v>25152</v>
      </c>
    </row>
    <row r="1190" spans="1:7" ht="19.5" customHeight="1">
      <c r="A1190" s="18" t="s">
        <v>19618</v>
      </c>
      <c r="B1190" s="18" t="s">
        <v>25244</v>
      </c>
      <c r="C1190" s="19" t="s">
        <v>19</v>
      </c>
      <c r="D1190" s="20">
        <v>55000</v>
      </c>
      <c r="E1190" s="19" t="s">
        <v>25167</v>
      </c>
      <c r="F1190" s="19" t="s">
        <v>3894</v>
      </c>
      <c r="G1190" s="21" t="s">
        <v>25154</v>
      </c>
    </row>
    <row r="1191" spans="1:7" ht="19.5" customHeight="1">
      <c r="A1191" s="18" t="s">
        <v>19825</v>
      </c>
      <c r="B1191" s="18" t="s">
        <v>25244</v>
      </c>
      <c r="C1191" s="19" t="s">
        <v>19</v>
      </c>
      <c r="D1191" s="20">
        <v>110000</v>
      </c>
      <c r="E1191" s="19" t="s">
        <v>25167</v>
      </c>
      <c r="F1191" s="19" t="s">
        <v>3894</v>
      </c>
      <c r="G1191" s="21" t="s">
        <v>25151</v>
      </c>
    </row>
    <row r="1192" spans="1:7" ht="19.5" customHeight="1">
      <c r="A1192" s="18" t="s">
        <v>20268</v>
      </c>
      <c r="B1192" s="18" t="s">
        <v>25244</v>
      </c>
      <c r="C1192" s="19" t="s">
        <v>19</v>
      </c>
      <c r="D1192" s="20">
        <v>60500</v>
      </c>
      <c r="E1192" s="19" t="s">
        <v>25167</v>
      </c>
      <c r="F1192" s="19" t="s">
        <v>3894</v>
      </c>
      <c r="G1192" s="21" t="s">
        <v>25152</v>
      </c>
    </row>
    <row r="1193" spans="1:7" ht="19.5" customHeight="1">
      <c r="A1193" s="18" t="s">
        <v>20517</v>
      </c>
      <c r="B1193" s="18" t="s">
        <v>25244</v>
      </c>
      <c r="C1193" s="19" t="s">
        <v>19</v>
      </c>
      <c r="D1193" s="20">
        <v>35000</v>
      </c>
      <c r="E1193" s="19" t="s">
        <v>25167</v>
      </c>
      <c r="F1193" s="19" t="s">
        <v>3894</v>
      </c>
      <c r="G1193" s="21" t="s">
        <v>25153</v>
      </c>
    </row>
    <row r="1194" spans="1:7" ht="19.5" customHeight="1">
      <c r="A1194" s="18" t="s">
        <v>19333</v>
      </c>
      <c r="B1194" s="18" t="s">
        <v>25244</v>
      </c>
      <c r="C1194" s="19" t="s">
        <v>19</v>
      </c>
      <c r="D1194" s="20">
        <v>654000</v>
      </c>
      <c r="E1194" s="19" t="s">
        <v>25167</v>
      </c>
      <c r="F1194" s="19" t="s">
        <v>3894</v>
      </c>
      <c r="G1194" s="21" t="s">
        <v>25234</v>
      </c>
    </row>
    <row r="1195" spans="1:7" ht="19.5" customHeight="1">
      <c r="A1195" s="18" t="s">
        <v>20268</v>
      </c>
      <c r="B1195" s="18" t="s">
        <v>25244</v>
      </c>
      <c r="C1195" s="19" t="s">
        <v>19</v>
      </c>
      <c r="D1195" s="20">
        <v>70000</v>
      </c>
      <c r="E1195" s="19" t="s">
        <v>25167</v>
      </c>
      <c r="F1195" s="19" t="s">
        <v>3894</v>
      </c>
      <c r="G1195" s="21" t="s">
        <v>25152</v>
      </c>
    </row>
    <row r="1196" spans="1:7" ht="19.5" customHeight="1">
      <c r="A1196" s="18" t="s">
        <v>20268</v>
      </c>
      <c r="B1196" s="18" t="s">
        <v>25244</v>
      </c>
      <c r="C1196" s="19" t="s">
        <v>19</v>
      </c>
      <c r="D1196" s="20">
        <v>50000</v>
      </c>
      <c r="E1196" s="19" t="s">
        <v>25167</v>
      </c>
      <c r="F1196" s="19" t="s">
        <v>3894</v>
      </c>
      <c r="G1196" s="21" t="s">
        <v>25152</v>
      </c>
    </row>
    <row r="1197" spans="1:7" ht="19.5" customHeight="1">
      <c r="A1197" s="18" t="s">
        <v>22676</v>
      </c>
      <c r="B1197" s="18" t="s">
        <v>25244</v>
      </c>
      <c r="C1197" s="19" t="s">
        <v>19</v>
      </c>
      <c r="D1197" s="20">
        <v>1613000</v>
      </c>
      <c r="E1197" s="19" t="s">
        <v>25167</v>
      </c>
      <c r="F1197" s="19" t="s">
        <v>22415</v>
      </c>
      <c r="G1197" s="21" t="s">
        <v>25154</v>
      </c>
    </row>
    <row r="1198" spans="1:7" ht="19.5" customHeight="1">
      <c r="A1198" s="18" t="s">
        <v>22676</v>
      </c>
      <c r="B1198" s="18" t="s">
        <v>25244</v>
      </c>
      <c r="C1198" s="19" t="s">
        <v>19</v>
      </c>
      <c r="D1198" s="20">
        <v>715000</v>
      </c>
      <c r="E1198" s="19" t="s">
        <v>25167</v>
      </c>
      <c r="F1198" s="19" t="s">
        <v>22415</v>
      </c>
      <c r="G1198" s="21" t="s">
        <v>25154</v>
      </c>
    </row>
    <row r="1199" spans="1:7" ht="19.5" customHeight="1">
      <c r="A1199" s="18" t="s">
        <v>22676</v>
      </c>
      <c r="B1199" s="18" t="s">
        <v>25244</v>
      </c>
      <c r="C1199" s="19" t="s">
        <v>19</v>
      </c>
      <c r="D1199" s="20">
        <v>1170000</v>
      </c>
      <c r="E1199" s="19" t="s">
        <v>25172</v>
      </c>
      <c r="F1199" s="19" t="s">
        <v>22415</v>
      </c>
      <c r="G1199" s="21" t="s">
        <v>25154</v>
      </c>
    </row>
    <row r="1200" spans="1:7" ht="19.5" customHeight="1">
      <c r="A1200" s="18" t="s">
        <v>13217</v>
      </c>
      <c r="B1200" s="18" t="s">
        <v>25244</v>
      </c>
      <c r="C1200" s="19" t="s">
        <v>19</v>
      </c>
      <c r="D1200" s="20">
        <v>50000</v>
      </c>
      <c r="E1200" s="19" t="s">
        <v>25167</v>
      </c>
      <c r="F1200" s="19" t="s">
        <v>3894</v>
      </c>
      <c r="G1200" s="21" t="s">
        <v>25156</v>
      </c>
    </row>
    <row r="1201" spans="1:7" ht="19.5" customHeight="1">
      <c r="A1201" s="18" t="s">
        <v>19940</v>
      </c>
      <c r="B1201" s="18" t="s">
        <v>25244</v>
      </c>
      <c r="C1201" s="19" t="s">
        <v>19</v>
      </c>
      <c r="D1201" s="20">
        <v>55000</v>
      </c>
      <c r="E1201" s="19" t="s">
        <v>25167</v>
      </c>
      <c r="F1201" s="19" t="s">
        <v>3894</v>
      </c>
      <c r="G1201" s="21" t="s">
        <v>25156</v>
      </c>
    </row>
    <row r="1202" spans="1:7" ht="19.5" customHeight="1">
      <c r="A1202" s="18" t="s">
        <v>19940</v>
      </c>
      <c r="B1202" s="18" t="s">
        <v>25244</v>
      </c>
      <c r="C1202" s="19" t="s">
        <v>19</v>
      </c>
      <c r="D1202" s="20">
        <v>50000</v>
      </c>
      <c r="E1202" s="19" t="s">
        <v>25167</v>
      </c>
      <c r="F1202" s="19" t="s">
        <v>3894</v>
      </c>
      <c r="G1202" s="21" t="s">
        <v>25156</v>
      </c>
    </row>
    <row r="1203" spans="1:7" ht="19.5" customHeight="1">
      <c r="A1203" s="18" t="s">
        <v>20549</v>
      </c>
      <c r="B1203" s="18" t="s">
        <v>25244</v>
      </c>
      <c r="C1203" s="19" t="s">
        <v>19</v>
      </c>
      <c r="D1203" s="20">
        <v>35000</v>
      </c>
      <c r="E1203" s="19" t="s">
        <v>25167</v>
      </c>
      <c r="F1203" s="19" t="s">
        <v>3894</v>
      </c>
      <c r="G1203" s="21" t="s">
        <v>25153</v>
      </c>
    </row>
    <row r="1204" spans="1:7" ht="19.5" customHeight="1">
      <c r="A1204" s="18" t="s">
        <v>19940</v>
      </c>
      <c r="B1204" s="18" t="s">
        <v>25244</v>
      </c>
      <c r="C1204" s="19" t="s">
        <v>19</v>
      </c>
      <c r="D1204" s="20">
        <v>110000</v>
      </c>
      <c r="E1204" s="19" t="s">
        <v>25167</v>
      </c>
      <c r="F1204" s="19" t="s">
        <v>3894</v>
      </c>
      <c r="G1204" s="21" t="s">
        <v>25156</v>
      </c>
    </row>
    <row r="1205" spans="1:7" ht="19.5" customHeight="1">
      <c r="A1205" s="18" t="s">
        <v>19940</v>
      </c>
      <c r="B1205" s="18" t="s">
        <v>25244</v>
      </c>
      <c r="C1205" s="19" t="s">
        <v>19</v>
      </c>
      <c r="D1205" s="20">
        <v>55000</v>
      </c>
      <c r="E1205" s="19" t="s">
        <v>25167</v>
      </c>
      <c r="F1205" s="19" t="s">
        <v>3894</v>
      </c>
      <c r="G1205" s="21" t="s">
        <v>25156</v>
      </c>
    </row>
    <row r="1206" spans="1:7" ht="19.5" customHeight="1">
      <c r="A1206" s="18" t="s">
        <v>19010</v>
      </c>
      <c r="B1206" s="18" t="s">
        <v>25244</v>
      </c>
      <c r="C1206" s="19" t="s">
        <v>19</v>
      </c>
      <c r="D1206" s="20">
        <v>44000</v>
      </c>
      <c r="E1206" s="19" t="s">
        <v>25167</v>
      </c>
      <c r="F1206" s="19" t="s">
        <v>3894</v>
      </c>
      <c r="G1206" s="21" t="s">
        <v>25154</v>
      </c>
    </row>
    <row r="1207" spans="1:7" ht="19.5" customHeight="1">
      <c r="A1207" s="18" t="s">
        <v>19825</v>
      </c>
      <c r="B1207" s="18" t="s">
        <v>25244</v>
      </c>
      <c r="C1207" s="19" t="s">
        <v>19</v>
      </c>
      <c r="D1207" s="20">
        <v>132000</v>
      </c>
      <c r="E1207" s="19" t="s">
        <v>25167</v>
      </c>
      <c r="F1207" s="19" t="s">
        <v>3894</v>
      </c>
      <c r="G1207" s="21" t="s">
        <v>25156</v>
      </c>
    </row>
    <row r="1208" spans="1:7" ht="19.5" customHeight="1">
      <c r="A1208" s="18" t="s">
        <v>20517</v>
      </c>
      <c r="B1208" s="18" t="s">
        <v>25244</v>
      </c>
      <c r="C1208" s="19" t="s">
        <v>19</v>
      </c>
      <c r="D1208" s="20">
        <v>35000</v>
      </c>
      <c r="E1208" s="19" t="s">
        <v>25167</v>
      </c>
      <c r="F1208" s="19" t="s">
        <v>3894</v>
      </c>
      <c r="G1208" s="21" t="s">
        <v>25237</v>
      </c>
    </row>
    <row r="1209" spans="1:7" ht="19.5" customHeight="1">
      <c r="A1209" s="18" t="s">
        <v>20865</v>
      </c>
      <c r="B1209" s="18" t="s">
        <v>25244</v>
      </c>
      <c r="C1209" s="19" t="s">
        <v>19</v>
      </c>
      <c r="D1209" s="20">
        <v>38500</v>
      </c>
      <c r="E1209" s="19" t="s">
        <v>25167</v>
      </c>
      <c r="F1209" s="19" t="s">
        <v>3894</v>
      </c>
      <c r="G1209" s="21" t="s">
        <v>25151</v>
      </c>
    </row>
    <row r="1210" spans="1:7" ht="19.5" customHeight="1">
      <c r="A1210" s="18" t="s">
        <v>19010</v>
      </c>
      <c r="B1210" s="18" t="s">
        <v>25244</v>
      </c>
      <c r="C1210" s="19" t="s">
        <v>19</v>
      </c>
      <c r="D1210" s="20">
        <v>55000</v>
      </c>
      <c r="E1210" s="19" t="s">
        <v>25167</v>
      </c>
      <c r="F1210" s="19" t="s">
        <v>3894</v>
      </c>
      <c r="G1210" s="21" t="s">
        <v>25156</v>
      </c>
    </row>
    <row r="1211" spans="1:7" ht="19.5" customHeight="1">
      <c r="A1211" s="18" t="s">
        <v>20517</v>
      </c>
      <c r="B1211" s="18" t="s">
        <v>25244</v>
      </c>
      <c r="C1211" s="19" t="s">
        <v>19</v>
      </c>
      <c r="D1211" s="20">
        <v>35000</v>
      </c>
      <c r="E1211" s="19" t="s">
        <v>25167</v>
      </c>
      <c r="F1211" s="19" t="s">
        <v>3894</v>
      </c>
      <c r="G1211" s="23" t="s">
        <v>25239</v>
      </c>
    </row>
    <row r="1212" spans="1:7" ht="19.5" customHeight="1">
      <c r="A1212" s="18" t="s">
        <v>20660</v>
      </c>
      <c r="B1212" s="18" t="s">
        <v>25244</v>
      </c>
      <c r="C1212" s="19" t="s">
        <v>19</v>
      </c>
      <c r="D1212" s="20">
        <v>38500</v>
      </c>
      <c r="E1212" s="19" t="s">
        <v>25167</v>
      </c>
      <c r="F1212" s="19" t="s">
        <v>3894</v>
      </c>
      <c r="G1212" s="21" t="s">
        <v>25156</v>
      </c>
    </row>
    <row r="1213" spans="1:7" ht="19.5" customHeight="1">
      <c r="A1213" s="18" t="s">
        <v>20664</v>
      </c>
      <c r="B1213" s="18" t="s">
        <v>25244</v>
      </c>
      <c r="C1213" s="19" t="s">
        <v>19</v>
      </c>
      <c r="D1213" s="20">
        <v>70000</v>
      </c>
      <c r="E1213" s="19" t="s">
        <v>25167</v>
      </c>
      <c r="F1213" s="19" t="s">
        <v>3894</v>
      </c>
      <c r="G1213" s="21" t="s">
        <v>25153</v>
      </c>
    </row>
    <row r="1214" spans="1:7" ht="19.5" customHeight="1">
      <c r="A1214" s="18" t="s">
        <v>20660</v>
      </c>
      <c r="B1214" s="18" t="s">
        <v>25244</v>
      </c>
      <c r="C1214" s="19" t="s">
        <v>19</v>
      </c>
      <c r="D1214" s="20">
        <v>50000</v>
      </c>
      <c r="E1214" s="19" t="s">
        <v>25167</v>
      </c>
      <c r="F1214" s="19" t="s">
        <v>3894</v>
      </c>
      <c r="G1214" s="21" t="s">
        <v>25243</v>
      </c>
    </row>
    <row r="1215" spans="1:7" ht="19.5" customHeight="1">
      <c r="A1215" s="18" t="s">
        <v>19998</v>
      </c>
      <c r="B1215" s="18" t="s">
        <v>25244</v>
      </c>
      <c r="C1215" s="19" t="s">
        <v>19</v>
      </c>
      <c r="D1215" s="20">
        <v>40000</v>
      </c>
      <c r="E1215" s="19" t="s">
        <v>25167</v>
      </c>
      <c r="F1215" s="19" t="s">
        <v>3894</v>
      </c>
      <c r="G1215" s="21" t="s">
        <v>25153</v>
      </c>
    </row>
    <row r="1216" spans="1:7" ht="19.5" customHeight="1">
      <c r="A1216" s="18" t="s">
        <v>19990</v>
      </c>
      <c r="B1216" s="18" t="s">
        <v>25244</v>
      </c>
      <c r="C1216" s="19" t="s">
        <v>19</v>
      </c>
      <c r="D1216" s="20">
        <v>60000</v>
      </c>
      <c r="E1216" s="19" t="s">
        <v>25167</v>
      </c>
      <c r="F1216" s="19" t="s">
        <v>3894</v>
      </c>
      <c r="G1216" s="21" t="s">
        <v>25153</v>
      </c>
    </row>
    <row r="1217" spans="1:7" ht="19.5" customHeight="1">
      <c r="A1217" s="18" t="s">
        <v>19990</v>
      </c>
      <c r="B1217" s="18" t="s">
        <v>25244</v>
      </c>
      <c r="C1217" s="19" t="s">
        <v>19</v>
      </c>
      <c r="D1217" s="20">
        <v>38500</v>
      </c>
      <c r="E1217" s="19" t="s">
        <v>25167</v>
      </c>
      <c r="F1217" s="19" t="s">
        <v>3894</v>
      </c>
      <c r="G1217" s="21" t="s">
        <v>25234</v>
      </c>
    </row>
    <row r="1218" spans="1:7" ht="19.5" customHeight="1">
      <c r="A1218" s="18" t="s">
        <v>19990</v>
      </c>
      <c r="B1218" s="18" t="s">
        <v>25244</v>
      </c>
      <c r="C1218" s="19" t="s">
        <v>19</v>
      </c>
      <c r="D1218" s="20">
        <v>40000</v>
      </c>
      <c r="E1218" s="19" t="s">
        <v>25167</v>
      </c>
      <c r="F1218" s="19" t="s">
        <v>3894</v>
      </c>
      <c r="G1218" s="23" t="s">
        <v>25239</v>
      </c>
    </row>
    <row r="1219" spans="1:7" ht="19.5" customHeight="1">
      <c r="A1219" s="18" t="s">
        <v>20739</v>
      </c>
      <c r="B1219" s="18" t="s">
        <v>25244</v>
      </c>
      <c r="C1219" s="19" t="s">
        <v>19</v>
      </c>
      <c r="D1219" s="20">
        <v>38500</v>
      </c>
      <c r="E1219" s="19" t="s">
        <v>25167</v>
      </c>
      <c r="F1219" s="19" t="s">
        <v>3894</v>
      </c>
      <c r="G1219" s="21" t="s">
        <v>25151</v>
      </c>
    </row>
    <row r="1220" spans="1:7" ht="19.5" customHeight="1">
      <c r="A1220" s="18" t="s">
        <v>20739</v>
      </c>
      <c r="B1220" s="18" t="s">
        <v>25244</v>
      </c>
      <c r="C1220" s="19" t="s">
        <v>19</v>
      </c>
      <c r="D1220" s="20">
        <v>35000</v>
      </c>
      <c r="E1220" s="19" t="s">
        <v>25167</v>
      </c>
      <c r="F1220" s="19" t="s">
        <v>3894</v>
      </c>
      <c r="G1220" s="21" t="s">
        <v>25151</v>
      </c>
    </row>
    <row r="1221" spans="1:7" ht="19.5" customHeight="1">
      <c r="A1221" s="18" t="s">
        <v>20256</v>
      </c>
      <c r="B1221" s="18" t="s">
        <v>25244</v>
      </c>
      <c r="C1221" s="19" t="s">
        <v>19</v>
      </c>
      <c r="D1221" s="20">
        <v>55000</v>
      </c>
      <c r="E1221" s="19" t="s">
        <v>25167</v>
      </c>
      <c r="F1221" s="19" t="s">
        <v>3894</v>
      </c>
      <c r="G1221" s="21" t="s">
        <v>25156</v>
      </c>
    </row>
    <row r="1222" spans="1:7" ht="19.5" customHeight="1">
      <c r="A1222" s="18" t="s">
        <v>18971</v>
      </c>
      <c r="B1222" s="18" t="s">
        <v>25244</v>
      </c>
      <c r="C1222" s="19" t="s">
        <v>19</v>
      </c>
      <c r="D1222" s="20">
        <v>1809500</v>
      </c>
      <c r="E1222" s="19" t="s">
        <v>25167</v>
      </c>
      <c r="F1222" s="19" t="s">
        <v>3894</v>
      </c>
      <c r="G1222" s="21" t="s">
        <v>25154</v>
      </c>
    </row>
    <row r="1223" spans="1:7" ht="19.5" customHeight="1">
      <c r="A1223" s="18" t="s">
        <v>19998</v>
      </c>
      <c r="B1223" s="18" t="s">
        <v>25244</v>
      </c>
      <c r="C1223" s="19" t="s">
        <v>19</v>
      </c>
      <c r="D1223" s="20">
        <v>44000</v>
      </c>
      <c r="E1223" s="19" t="s">
        <v>25167</v>
      </c>
      <c r="F1223" s="19" t="s">
        <v>3894</v>
      </c>
      <c r="G1223" s="21" t="s">
        <v>25156</v>
      </c>
    </row>
    <row r="1224" spans="1:7" ht="19.5" customHeight="1">
      <c r="A1224" s="18" t="s">
        <v>20150</v>
      </c>
      <c r="B1224" s="18" t="s">
        <v>25244</v>
      </c>
      <c r="C1224" s="19" t="s">
        <v>19</v>
      </c>
      <c r="D1224" s="20">
        <v>66000</v>
      </c>
      <c r="E1224" s="19" t="s">
        <v>25167</v>
      </c>
      <c r="F1224" s="19" t="s">
        <v>3894</v>
      </c>
      <c r="G1224" s="21" t="s">
        <v>25159</v>
      </c>
    </row>
    <row r="1225" spans="1:7" ht="19.5" customHeight="1">
      <c r="A1225" s="18" t="s">
        <v>20256</v>
      </c>
      <c r="B1225" s="18" t="s">
        <v>25244</v>
      </c>
      <c r="C1225" s="19" t="s">
        <v>19</v>
      </c>
      <c r="D1225" s="20">
        <v>77000</v>
      </c>
      <c r="E1225" s="19" t="s">
        <v>25167</v>
      </c>
      <c r="F1225" s="19" t="s">
        <v>3894</v>
      </c>
      <c r="G1225" s="21" t="s">
        <v>25152</v>
      </c>
    </row>
    <row r="1226" spans="1:7" ht="19.5" customHeight="1">
      <c r="A1226" s="18" t="s">
        <v>20915</v>
      </c>
      <c r="B1226" s="18" t="s">
        <v>25244</v>
      </c>
      <c r="C1226" s="19" t="s">
        <v>19</v>
      </c>
      <c r="D1226" s="20">
        <v>55000</v>
      </c>
      <c r="E1226" s="19" t="s">
        <v>25167</v>
      </c>
      <c r="F1226" s="19" t="s">
        <v>3894</v>
      </c>
      <c r="G1226" s="21" t="s">
        <v>25153</v>
      </c>
    </row>
    <row r="1227" spans="1:7" ht="19.5" customHeight="1">
      <c r="A1227" s="18" t="s">
        <v>20328</v>
      </c>
      <c r="B1227" s="18" t="s">
        <v>25244</v>
      </c>
      <c r="C1227" s="19" t="s">
        <v>19</v>
      </c>
      <c r="D1227" s="20">
        <v>55000</v>
      </c>
      <c r="E1227" s="19" t="s">
        <v>25167</v>
      </c>
      <c r="F1227" s="19" t="s">
        <v>3894</v>
      </c>
      <c r="G1227" s="21" t="s">
        <v>25152</v>
      </c>
    </row>
    <row r="1228" spans="1:7" ht="19.5" customHeight="1">
      <c r="A1228" s="18" t="s">
        <v>20664</v>
      </c>
      <c r="B1228" s="18" t="s">
        <v>25244</v>
      </c>
      <c r="C1228" s="19" t="s">
        <v>19</v>
      </c>
      <c r="D1228" s="20">
        <v>70000</v>
      </c>
      <c r="E1228" s="19" t="s">
        <v>25167</v>
      </c>
      <c r="F1228" s="19" t="s">
        <v>3894</v>
      </c>
      <c r="G1228" s="21" t="s">
        <v>25156</v>
      </c>
    </row>
    <row r="1229" spans="1:7" ht="19.5" customHeight="1">
      <c r="A1229" s="18" t="s">
        <v>20739</v>
      </c>
      <c r="B1229" s="18" t="s">
        <v>25244</v>
      </c>
      <c r="C1229" s="19" t="s">
        <v>19</v>
      </c>
      <c r="D1229" s="20">
        <v>55000</v>
      </c>
      <c r="E1229" s="19" t="s">
        <v>25167</v>
      </c>
      <c r="F1229" s="19" t="s">
        <v>3894</v>
      </c>
      <c r="G1229" s="21" t="s">
        <v>25153</v>
      </c>
    </row>
    <row r="1230" spans="1:7" ht="19.5" customHeight="1">
      <c r="A1230" s="18" t="s">
        <v>19990</v>
      </c>
      <c r="B1230" s="18" t="s">
        <v>25244</v>
      </c>
      <c r="C1230" s="19" t="s">
        <v>19</v>
      </c>
      <c r="D1230" s="20">
        <v>35000</v>
      </c>
      <c r="E1230" s="19" t="s">
        <v>25167</v>
      </c>
      <c r="F1230" s="19" t="s">
        <v>3894</v>
      </c>
      <c r="G1230" s="21" t="s">
        <v>25234</v>
      </c>
    </row>
    <row r="1231" spans="1:7" ht="19.5" customHeight="1">
      <c r="A1231" s="18" t="s">
        <v>20455</v>
      </c>
      <c r="B1231" s="18" t="s">
        <v>25244</v>
      </c>
      <c r="C1231" s="19" t="s">
        <v>19</v>
      </c>
      <c r="D1231" s="20">
        <v>77000</v>
      </c>
      <c r="E1231" s="19" t="s">
        <v>25167</v>
      </c>
      <c r="F1231" s="19" t="s">
        <v>3894</v>
      </c>
      <c r="G1231" s="21" t="s">
        <v>25157</v>
      </c>
    </row>
    <row r="1232" spans="1:7" ht="19.5" customHeight="1">
      <c r="A1232" s="18" t="s">
        <v>19372</v>
      </c>
      <c r="B1232" s="18" t="s">
        <v>25244</v>
      </c>
      <c r="C1232" s="19" t="s">
        <v>60</v>
      </c>
      <c r="D1232" s="20">
        <v>539000</v>
      </c>
      <c r="E1232" s="19" t="s">
        <v>25167</v>
      </c>
      <c r="F1232" s="19" t="s">
        <v>3894</v>
      </c>
      <c r="G1232" s="21" t="s">
        <v>25154</v>
      </c>
    </row>
    <row r="1233" spans="1:7" ht="19.5" customHeight="1">
      <c r="A1233" s="18" t="s">
        <v>21243</v>
      </c>
      <c r="B1233" s="18" t="s">
        <v>25244</v>
      </c>
      <c r="C1233" s="19" t="s">
        <v>19</v>
      </c>
      <c r="D1233" s="20">
        <v>60500</v>
      </c>
      <c r="E1233" s="19" t="s">
        <v>25167</v>
      </c>
      <c r="F1233" s="19" t="s">
        <v>3894</v>
      </c>
      <c r="G1233" s="21" t="s">
        <v>25153</v>
      </c>
    </row>
    <row r="1234" spans="1:7" ht="19.5" customHeight="1">
      <c r="A1234" s="18" t="s">
        <v>21243</v>
      </c>
      <c r="B1234" s="18" t="s">
        <v>25244</v>
      </c>
      <c r="C1234" s="19" t="s">
        <v>19</v>
      </c>
      <c r="D1234" s="20">
        <v>60500</v>
      </c>
      <c r="E1234" s="19" t="s">
        <v>25167</v>
      </c>
      <c r="F1234" s="19" t="s">
        <v>3894</v>
      </c>
      <c r="G1234" s="21" t="s">
        <v>25234</v>
      </c>
    </row>
    <row r="1235" spans="1:7" ht="19.5" customHeight="1">
      <c r="A1235" s="18" t="s">
        <v>19928</v>
      </c>
      <c r="B1235" s="18" t="s">
        <v>25244</v>
      </c>
      <c r="C1235" s="19" t="s">
        <v>19</v>
      </c>
      <c r="D1235" s="20">
        <v>18700</v>
      </c>
      <c r="E1235" s="19" t="s">
        <v>25167</v>
      </c>
      <c r="F1235" s="19" t="s">
        <v>22369</v>
      </c>
      <c r="G1235" s="21" t="s">
        <v>25234</v>
      </c>
    </row>
    <row r="1236" spans="1:7" ht="19.5" customHeight="1">
      <c r="A1236" s="18" t="s">
        <v>19928</v>
      </c>
      <c r="B1236" s="18" t="s">
        <v>25244</v>
      </c>
      <c r="C1236" s="19" t="s">
        <v>19</v>
      </c>
      <c r="D1236" s="20">
        <v>40700</v>
      </c>
      <c r="E1236" s="19" t="s">
        <v>25167</v>
      </c>
      <c r="F1236" s="19" t="s">
        <v>22369</v>
      </c>
      <c r="G1236" s="21" t="s">
        <v>25234</v>
      </c>
    </row>
    <row r="1237" spans="1:7" ht="19.5" customHeight="1">
      <c r="A1237" s="18" t="s">
        <v>19928</v>
      </c>
      <c r="B1237" s="18" t="s">
        <v>25244</v>
      </c>
      <c r="C1237" s="19" t="s">
        <v>19</v>
      </c>
      <c r="D1237" s="20">
        <v>18700</v>
      </c>
      <c r="E1237" s="19" t="s">
        <v>25167</v>
      </c>
      <c r="F1237" s="19" t="s">
        <v>22369</v>
      </c>
      <c r="G1237" s="21" t="s">
        <v>25234</v>
      </c>
    </row>
    <row r="1238" spans="1:7" ht="19.5" customHeight="1">
      <c r="A1238" s="18" t="s">
        <v>21299</v>
      </c>
      <c r="B1238" s="18" t="s">
        <v>25244</v>
      </c>
      <c r="C1238" s="19" t="s">
        <v>19</v>
      </c>
      <c r="D1238" s="20">
        <v>44000</v>
      </c>
      <c r="E1238" s="19" t="s">
        <v>25167</v>
      </c>
      <c r="F1238" s="19" t="s">
        <v>3894</v>
      </c>
      <c r="G1238" s="21" t="s">
        <v>25153</v>
      </c>
    </row>
    <row r="1239" spans="1:7" ht="19.5" customHeight="1">
      <c r="A1239" s="22" t="s">
        <v>21307</v>
      </c>
      <c r="B1239" s="22" t="s">
        <v>25244</v>
      </c>
      <c r="C1239" s="19" t="s">
        <v>19</v>
      </c>
      <c r="D1239" s="20">
        <v>35000</v>
      </c>
      <c r="E1239" s="19" t="s">
        <v>25167</v>
      </c>
      <c r="F1239" s="19" t="s">
        <v>3894</v>
      </c>
      <c r="G1239" s="21" t="s">
        <v>25152</v>
      </c>
    </row>
    <row r="1240" spans="1:7" ht="19.5" customHeight="1">
      <c r="A1240" s="18" t="s">
        <v>21299</v>
      </c>
      <c r="B1240" s="18" t="s">
        <v>25244</v>
      </c>
      <c r="C1240" s="19" t="s">
        <v>19</v>
      </c>
      <c r="D1240" s="20">
        <v>40000</v>
      </c>
      <c r="E1240" s="19" t="s">
        <v>25167</v>
      </c>
      <c r="F1240" s="19" t="s">
        <v>3894</v>
      </c>
      <c r="G1240" s="23" t="s">
        <v>25239</v>
      </c>
    </row>
    <row r="1241" spans="1:7" ht="19.5" customHeight="1">
      <c r="A1241" s="18" t="s">
        <v>21299</v>
      </c>
      <c r="B1241" s="18" t="s">
        <v>25244</v>
      </c>
      <c r="C1241" s="19" t="s">
        <v>19</v>
      </c>
      <c r="D1241" s="20">
        <v>40000</v>
      </c>
      <c r="E1241" s="19" t="s">
        <v>25167</v>
      </c>
      <c r="F1241" s="19" t="s">
        <v>3894</v>
      </c>
      <c r="G1241" s="23" t="s">
        <v>25239</v>
      </c>
    </row>
    <row r="1242" spans="1:7" ht="19.5" customHeight="1">
      <c r="A1242" s="18" t="s">
        <v>16961</v>
      </c>
      <c r="B1242" s="18" t="s">
        <v>25244</v>
      </c>
      <c r="C1242" s="19" t="s">
        <v>19</v>
      </c>
      <c r="D1242" s="20">
        <v>40000</v>
      </c>
      <c r="E1242" s="19" t="s">
        <v>25167</v>
      </c>
      <c r="F1242" s="19" t="s">
        <v>3894</v>
      </c>
      <c r="G1242" s="21" t="s">
        <v>25151</v>
      </c>
    </row>
    <row r="1243" spans="1:7" ht="19.5" customHeight="1">
      <c r="A1243" s="18" t="s">
        <v>16961</v>
      </c>
      <c r="B1243" s="18" t="s">
        <v>25244</v>
      </c>
      <c r="C1243" s="19" t="s">
        <v>19</v>
      </c>
      <c r="D1243" s="20">
        <v>385000</v>
      </c>
      <c r="E1243" s="19" t="s">
        <v>25167</v>
      </c>
      <c r="F1243" s="19" t="s">
        <v>3894</v>
      </c>
      <c r="G1243" s="21" t="s">
        <v>25151</v>
      </c>
    </row>
    <row r="1244" spans="1:7" ht="19.5" customHeight="1">
      <c r="A1244" s="18" t="s">
        <v>20244</v>
      </c>
      <c r="B1244" s="18" t="s">
        <v>25244</v>
      </c>
      <c r="C1244" s="19" t="s">
        <v>19</v>
      </c>
      <c r="D1244" s="20">
        <v>44000</v>
      </c>
      <c r="E1244" s="19" t="s">
        <v>25167</v>
      </c>
      <c r="F1244" s="19" t="s">
        <v>3894</v>
      </c>
      <c r="G1244" s="21" t="s">
        <v>25227</v>
      </c>
    </row>
    <row r="1245" spans="1:7" ht="19.5" customHeight="1">
      <c r="A1245" s="18" t="s">
        <v>20244</v>
      </c>
      <c r="B1245" s="18" t="s">
        <v>25244</v>
      </c>
      <c r="C1245" s="19" t="s">
        <v>27</v>
      </c>
      <c r="D1245" s="20">
        <v>2083400</v>
      </c>
      <c r="E1245" s="19" t="s">
        <v>25167</v>
      </c>
      <c r="F1245" s="19" t="s">
        <v>3894</v>
      </c>
      <c r="G1245" s="21" t="s">
        <v>25227</v>
      </c>
    </row>
    <row r="1246" spans="1:7" ht="19.5" customHeight="1">
      <c r="A1246" s="18" t="s">
        <v>20865</v>
      </c>
      <c r="B1246" s="18" t="s">
        <v>25244</v>
      </c>
      <c r="C1246" s="19" t="s">
        <v>19</v>
      </c>
      <c r="D1246" s="20">
        <v>35000</v>
      </c>
      <c r="E1246" s="19" t="s">
        <v>25167</v>
      </c>
      <c r="F1246" s="19" t="s">
        <v>3894</v>
      </c>
      <c r="G1246" s="21" t="s">
        <v>25156</v>
      </c>
    </row>
    <row r="1247" spans="1:7" ht="19.5" customHeight="1">
      <c r="A1247" s="18" t="s">
        <v>20455</v>
      </c>
      <c r="B1247" s="18" t="s">
        <v>25244</v>
      </c>
      <c r="C1247" s="19" t="s">
        <v>19</v>
      </c>
      <c r="D1247" s="20">
        <v>50000</v>
      </c>
      <c r="E1247" s="19" t="s">
        <v>25167</v>
      </c>
      <c r="F1247" s="19" t="s">
        <v>3894</v>
      </c>
      <c r="G1247" s="21" t="s">
        <v>25152</v>
      </c>
    </row>
    <row r="1248" spans="1:7" ht="19.5" customHeight="1">
      <c r="A1248" s="18" t="s">
        <v>20150</v>
      </c>
      <c r="B1248" s="18" t="s">
        <v>25244</v>
      </c>
      <c r="C1248" s="19" t="s">
        <v>19</v>
      </c>
      <c r="D1248" s="20">
        <v>66000</v>
      </c>
      <c r="E1248" s="19" t="s">
        <v>25167</v>
      </c>
      <c r="F1248" s="19" t="s">
        <v>3894</v>
      </c>
      <c r="G1248" s="21" t="s">
        <v>25159</v>
      </c>
    </row>
    <row r="1249" spans="1:7" ht="19.5" customHeight="1">
      <c r="A1249" s="18" t="s">
        <v>20150</v>
      </c>
      <c r="B1249" s="18" t="s">
        <v>25244</v>
      </c>
      <c r="C1249" s="19" t="s">
        <v>19</v>
      </c>
      <c r="D1249" s="20">
        <v>66000</v>
      </c>
      <c r="E1249" s="19" t="s">
        <v>25167</v>
      </c>
      <c r="F1249" s="19" t="s">
        <v>3894</v>
      </c>
      <c r="G1249" s="21" t="s">
        <v>25237</v>
      </c>
    </row>
    <row r="1250" spans="1:7" ht="19.5" customHeight="1">
      <c r="A1250" s="18" t="s">
        <v>17641</v>
      </c>
      <c r="B1250" s="18" t="s">
        <v>25244</v>
      </c>
      <c r="C1250" s="19" t="s">
        <v>19</v>
      </c>
      <c r="D1250" s="20">
        <v>330000</v>
      </c>
      <c r="E1250" s="19" t="s">
        <v>25167</v>
      </c>
      <c r="F1250" s="19" t="s">
        <v>105</v>
      </c>
      <c r="G1250" s="21" t="s">
        <v>25151</v>
      </c>
    </row>
    <row r="1251" spans="1:7" ht="19.5" customHeight="1">
      <c r="A1251" s="18" t="s">
        <v>21402</v>
      </c>
      <c r="B1251" s="18" t="s">
        <v>25244</v>
      </c>
      <c r="C1251" s="19" t="s">
        <v>19</v>
      </c>
      <c r="D1251" s="20">
        <v>38500</v>
      </c>
      <c r="E1251" s="19" t="s">
        <v>25167</v>
      </c>
      <c r="F1251" s="19" t="s">
        <v>3894</v>
      </c>
      <c r="G1251" s="21" t="s">
        <v>25156</v>
      </c>
    </row>
    <row r="1252" spans="1:7" ht="19.5" customHeight="1">
      <c r="A1252" s="18" t="s">
        <v>20256</v>
      </c>
      <c r="B1252" s="18" t="s">
        <v>25244</v>
      </c>
      <c r="C1252" s="19" t="s">
        <v>19</v>
      </c>
      <c r="D1252" s="20">
        <v>55000</v>
      </c>
      <c r="E1252" s="19" t="s">
        <v>25167</v>
      </c>
      <c r="F1252" s="19" t="s">
        <v>3894</v>
      </c>
      <c r="G1252" s="21" t="s">
        <v>25157</v>
      </c>
    </row>
    <row r="1253" spans="1:7" ht="19.5" customHeight="1">
      <c r="A1253" s="18" t="s">
        <v>21402</v>
      </c>
      <c r="B1253" s="18" t="s">
        <v>25244</v>
      </c>
      <c r="C1253" s="19" t="s">
        <v>19</v>
      </c>
      <c r="D1253" s="20">
        <v>40000</v>
      </c>
      <c r="E1253" s="19" t="s">
        <v>25167</v>
      </c>
      <c r="F1253" s="19" t="s">
        <v>3894</v>
      </c>
      <c r="G1253" s="21" t="s">
        <v>25153</v>
      </c>
    </row>
    <row r="1254" spans="1:7" ht="19.5" customHeight="1">
      <c r="A1254" s="18" t="s">
        <v>21402</v>
      </c>
      <c r="B1254" s="18" t="s">
        <v>25244</v>
      </c>
      <c r="C1254" s="19" t="s">
        <v>19</v>
      </c>
      <c r="D1254" s="20">
        <v>50000</v>
      </c>
      <c r="E1254" s="19" t="s">
        <v>25167</v>
      </c>
      <c r="F1254" s="19" t="s">
        <v>3894</v>
      </c>
      <c r="G1254" s="21" t="s">
        <v>25151</v>
      </c>
    </row>
    <row r="1255" spans="1:7" ht="19.5" customHeight="1">
      <c r="A1255" s="18" t="s">
        <v>20280</v>
      </c>
      <c r="B1255" s="18" t="s">
        <v>25244</v>
      </c>
      <c r="C1255" s="19" t="s">
        <v>19</v>
      </c>
      <c r="D1255" s="20">
        <v>35000</v>
      </c>
      <c r="E1255" s="19" t="s">
        <v>25167</v>
      </c>
      <c r="F1255" s="19" t="s">
        <v>3894</v>
      </c>
      <c r="G1255" s="21" t="s">
        <v>25150</v>
      </c>
    </row>
    <row r="1256" spans="1:7" ht="19.5" customHeight="1">
      <c r="A1256" s="18" t="s">
        <v>18275</v>
      </c>
      <c r="B1256" s="18" t="s">
        <v>25244</v>
      </c>
      <c r="C1256" s="19" t="s">
        <v>19</v>
      </c>
      <c r="D1256" s="20">
        <v>814000</v>
      </c>
      <c r="E1256" s="19" t="s">
        <v>25176</v>
      </c>
      <c r="F1256" s="19" t="s">
        <v>3894</v>
      </c>
      <c r="G1256" s="21" t="s">
        <v>25151</v>
      </c>
    </row>
    <row r="1257" spans="1:7" ht="19.5" customHeight="1">
      <c r="A1257" s="18" t="s">
        <v>19390</v>
      </c>
      <c r="B1257" s="18" t="s">
        <v>25244</v>
      </c>
      <c r="C1257" s="19" t="s">
        <v>19</v>
      </c>
      <c r="D1257" s="20">
        <v>40000</v>
      </c>
      <c r="E1257" s="19" t="s">
        <v>25167</v>
      </c>
      <c r="F1257" s="19" t="s">
        <v>3894</v>
      </c>
      <c r="G1257" s="21" t="s">
        <v>25151</v>
      </c>
    </row>
    <row r="1258" spans="1:7" ht="19.5" customHeight="1">
      <c r="A1258" s="18" t="s">
        <v>20865</v>
      </c>
      <c r="B1258" s="18" t="s">
        <v>25244</v>
      </c>
      <c r="C1258" s="19" t="s">
        <v>19</v>
      </c>
      <c r="D1258" s="20">
        <v>35000</v>
      </c>
      <c r="E1258" s="19" t="s">
        <v>25167</v>
      </c>
      <c r="F1258" s="19" t="s">
        <v>3894</v>
      </c>
      <c r="G1258" s="21" t="s">
        <v>25152</v>
      </c>
    </row>
    <row r="1259" spans="1:7" ht="19.5" customHeight="1">
      <c r="A1259" s="18" t="s">
        <v>20324</v>
      </c>
      <c r="B1259" s="18" t="s">
        <v>25244</v>
      </c>
      <c r="C1259" s="19" t="s">
        <v>19</v>
      </c>
      <c r="D1259" s="20">
        <v>50000</v>
      </c>
      <c r="E1259" s="19" t="s">
        <v>25167</v>
      </c>
      <c r="F1259" s="19" t="s">
        <v>3894</v>
      </c>
      <c r="G1259" s="21" t="s">
        <v>25151</v>
      </c>
    </row>
    <row r="1260" spans="1:7" ht="19.5" customHeight="1">
      <c r="A1260" s="18" t="s">
        <v>20324</v>
      </c>
      <c r="B1260" s="18" t="s">
        <v>25244</v>
      </c>
      <c r="C1260" s="19" t="s">
        <v>19</v>
      </c>
      <c r="D1260" s="20">
        <v>570000</v>
      </c>
      <c r="E1260" s="19" t="s">
        <v>25167</v>
      </c>
      <c r="F1260" s="19" t="s">
        <v>1594</v>
      </c>
      <c r="G1260" s="21" t="s">
        <v>25151</v>
      </c>
    </row>
    <row r="1261" spans="1:7" ht="19.5" customHeight="1">
      <c r="A1261" s="18" t="s">
        <v>20324</v>
      </c>
      <c r="B1261" s="18" t="s">
        <v>25244</v>
      </c>
      <c r="C1261" s="19" t="s">
        <v>19</v>
      </c>
      <c r="D1261" s="20">
        <v>40000</v>
      </c>
      <c r="E1261" s="19" t="s">
        <v>25167</v>
      </c>
      <c r="F1261" s="19" t="s">
        <v>3894</v>
      </c>
      <c r="G1261" s="21" t="s">
        <v>25153</v>
      </c>
    </row>
    <row r="1262" spans="1:7" ht="19.5" customHeight="1">
      <c r="A1262" s="18" t="s">
        <v>20660</v>
      </c>
      <c r="B1262" s="18" t="s">
        <v>25244</v>
      </c>
      <c r="C1262" s="19" t="s">
        <v>19</v>
      </c>
      <c r="D1262" s="20">
        <v>35000</v>
      </c>
      <c r="E1262" s="19" t="s">
        <v>25167</v>
      </c>
      <c r="F1262" s="19" t="s">
        <v>3894</v>
      </c>
      <c r="G1262" s="21" t="s">
        <v>25152</v>
      </c>
    </row>
    <row r="1263" spans="1:7" ht="19.5" customHeight="1">
      <c r="A1263" s="18" t="s">
        <v>17215</v>
      </c>
      <c r="B1263" s="18" t="s">
        <v>25244</v>
      </c>
      <c r="C1263" s="19" t="s">
        <v>12969</v>
      </c>
      <c r="D1263" s="20">
        <v>328900</v>
      </c>
      <c r="E1263" s="19" t="s">
        <v>25169</v>
      </c>
      <c r="F1263" s="19" t="s">
        <v>3894</v>
      </c>
      <c r="G1263" s="21" t="s">
        <v>25156</v>
      </c>
    </row>
    <row r="1264" spans="1:7" ht="19.5" customHeight="1">
      <c r="A1264" s="22" t="s">
        <v>19311</v>
      </c>
      <c r="B1264" s="22" t="s">
        <v>25244</v>
      </c>
      <c r="C1264" s="19" t="s">
        <v>19</v>
      </c>
      <c r="D1264" s="20">
        <v>748800</v>
      </c>
      <c r="E1264" s="19" t="s">
        <v>25167</v>
      </c>
      <c r="F1264" s="19" t="s">
        <v>3894</v>
      </c>
      <c r="G1264" s="21" t="s">
        <v>25154</v>
      </c>
    </row>
    <row r="1265" spans="1:7" ht="19.5" customHeight="1">
      <c r="A1265" s="18" t="s">
        <v>20664</v>
      </c>
      <c r="B1265" s="18" t="s">
        <v>25244</v>
      </c>
      <c r="C1265" s="19" t="s">
        <v>19</v>
      </c>
      <c r="D1265" s="20">
        <v>70000</v>
      </c>
      <c r="E1265" s="19" t="s">
        <v>25167</v>
      </c>
      <c r="F1265" s="19" t="s">
        <v>3894</v>
      </c>
      <c r="G1265" s="23" t="s">
        <v>25239</v>
      </c>
    </row>
    <row r="1266" spans="1:7" ht="19.5" customHeight="1">
      <c r="A1266" s="18" t="s">
        <v>20328</v>
      </c>
      <c r="B1266" s="18" t="s">
        <v>25244</v>
      </c>
      <c r="C1266" s="19" t="s">
        <v>19</v>
      </c>
      <c r="D1266" s="20">
        <v>55000</v>
      </c>
      <c r="E1266" s="19" t="s">
        <v>25167</v>
      </c>
      <c r="F1266" s="19" t="s">
        <v>3894</v>
      </c>
      <c r="G1266" s="21" t="s">
        <v>25152</v>
      </c>
    </row>
    <row r="1267" spans="1:7" ht="19.5" customHeight="1">
      <c r="A1267" s="18" t="s">
        <v>20348</v>
      </c>
      <c r="B1267" s="18" t="s">
        <v>25244</v>
      </c>
      <c r="C1267" s="19" t="s">
        <v>19</v>
      </c>
      <c r="D1267" s="20">
        <v>55000</v>
      </c>
      <c r="E1267" s="19" t="s">
        <v>25167</v>
      </c>
      <c r="F1267" s="19" t="s">
        <v>3894</v>
      </c>
      <c r="G1267" s="21" t="s">
        <v>25153</v>
      </c>
    </row>
    <row r="1268" spans="1:7" ht="19.5" customHeight="1">
      <c r="A1268" s="18" t="s">
        <v>20348</v>
      </c>
      <c r="B1268" s="18" t="s">
        <v>25244</v>
      </c>
      <c r="C1268" s="19" t="s">
        <v>19</v>
      </c>
      <c r="D1268" s="20">
        <v>55000</v>
      </c>
      <c r="E1268" s="19" t="s">
        <v>25167</v>
      </c>
      <c r="F1268" s="19" t="s">
        <v>3894</v>
      </c>
      <c r="G1268" s="21" t="s">
        <v>25156</v>
      </c>
    </row>
    <row r="1269" spans="1:7" ht="19.5" customHeight="1">
      <c r="A1269" s="18" t="s">
        <v>20348</v>
      </c>
      <c r="B1269" s="18" t="s">
        <v>25244</v>
      </c>
      <c r="C1269" s="19" t="s">
        <v>19</v>
      </c>
      <c r="D1269" s="20">
        <v>55000</v>
      </c>
      <c r="E1269" s="19" t="s">
        <v>25167</v>
      </c>
      <c r="F1269" s="19" t="s">
        <v>3894</v>
      </c>
      <c r="G1269" s="21" t="s">
        <v>25152</v>
      </c>
    </row>
    <row r="1270" spans="1:7" ht="19.5" customHeight="1">
      <c r="A1270" s="18" t="s">
        <v>6618</v>
      </c>
      <c r="B1270" s="18" t="s">
        <v>25244</v>
      </c>
      <c r="C1270" s="19" t="s">
        <v>19</v>
      </c>
      <c r="D1270" s="20">
        <v>40000</v>
      </c>
      <c r="E1270" s="19" t="s">
        <v>25167</v>
      </c>
      <c r="F1270" s="19" t="s">
        <v>3894</v>
      </c>
      <c r="G1270" s="21" t="s">
        <v>25156</v>
      </c>
    </row>
    <row r="1271" spans="1:7" ht="19.5" customHeight="1">
      <c r="A1271" s="18" t="s">
        <v>6618</v>
      </c>
      <c r="B1271" s="18" t="s">
        <v>25244</v>
      </c>
      <c r="C1271" s="19" t="s">
        <v>19</v>
      </c>
      <c r="D1271" s="20">
        <v>40000</v>
      </c>
      <c r="E1271" s="19" t="s">
        <v>25167</v>
      </c>
      <c r="F1271" s="19" t="s">
        <v>3894</v>
      </c>
      <c r="G1271" s="21" t="s">
        <v>25156</v>
      </c>
    </row>
    <row r="1272" spans="1:7" ht="19.5" customHeight="1">
      <c r="A1272" s="18" t="s">
        <v>18974</v>
      </c>
      <c r="B1272" s="18" t="s">
        <v>25244</v>
      </c>
      <c r="C1272" s="19" t="s">
        <v>19</v>
      </c>
      <c r="D1272" s="20">
        <v>55000</v>
      </c>
      <c r="E1272" s="19" t="s">
        <v>25167</v>
      </c>
      <c r="F1272" s="19" t="s">
        <v>3894</v>
      </c>
      <c r="G1272" s="21" t="s">
        <v>25159</v>
      </c>
    </row>
    <row r="1273" spans="1:7" ht="19.5" customHeight="1">
      <c r="A1273" s="18" t="s">
        <v>18974</v>
      </c>
      <c r="B1273" s="18" t="s">
        <v>25244</v>
      </c>
      <c r="C1273" s="19" t="s">
        <v>19</v>
      </c>
      <c r="D1273" s="20">
        <v>506000</v>
      </c>
      <c r="E1273" s="19" t="s">
        <v>25165</v>
      </c>
      <c r="F1273" s="19" t="s">
        <v>22369</v>
      </c>
      <c r="G1273" s="21" t="s">
        <v>25159</v>
      </c>
    </row>
    <row r="1274" spans="1:7" ht="19.5" customHeight="1">
      <c r="A1274" s="18" t="s">
        <v>21243</v>
      </c>
      <c r="B1274" s="18" t="s">
        <v>25244</v>
      </c>
      <c r="C1274" s="19" t="s">
        <v>19</v>
      </c>
      <c r="D1274" s="20">
        <v>40000</v>
      </c>
      <c r="E1274" s="19" t="s">
        <v>25167</v>
      </c>
      <c r="F1274" s="19" t="s">
        <v>3894</v>
      </c>
      <c r="G1274" s="21" t="s">
        <v>25153</v>
      </c>
    </row>
    <row r="1275" spans="1:7" ht="19.5" customHeight="1">
      <c r="A1275" s="18" t="s">
        <v>17245</v>
      </c>
      <c r="B1275" s="18" t="s">
        <v>25244</v>
      </c>
      <c r="C1275" s="19" t="s">
        <v>19</v>
      </c>
      <c r="D1275" s="20">
        <v>50000</v>
      </c>
      <c r="E1275" s="19" t="s">
        <v>25167</v>
      </c>
      <c r="F1275" s="19" t="s">
        <v>3894</v>
      </c>
      <c r="G1275" s="21" t="s">
        <v>25156</v>
      </c>
    </row>
    <row r="1276" spans="1:7" ht="19.5" customHeight="1">
      <c r="A1276" s="18" t="s">
        <v>21788</v>
      </c>
      <c r="B1276" s="18" t="s">
        <v>25244</v>
      </c>
      <c r="C1276" s="19" t="s">
        <v>19</v>
      </c>
      <c r="D1276" s="20">
        <v>3898000</v>
      </c>
      <c r="E1276" s="19" t="s">
        <v>25167</v>
      </c>
      <c r="F1276" s="19" t="s">
        <v>3894</v>
      </c>
      <c r="G1276" s="21" t="s">
        <v>25154</v>
      </c>
    </row>
    <row r="1277" spans="1:7" ht="19.5" customHeight="1">
      <c r="A1277" s="18" t="s">
        <v>21788</v>
      </c>
      <c r="B1277" s="18" t="s">
        <v>25244</v>
      </c>
      <c r="C1277" s="19" t="s">
        <v>19</v>
      </c>
      <c r="D1277" s="20">
        <v>1180000</v>
      </c>
      <c r="E1277" s="19" t="s">
        <v>25167</v>
      </c>
      <c r="F1277" s="19" t="s">
        <v>3894</v>
      </c>
      <c r="G1277" s="21" t="s">
        <v>25154</v>
      </c>
    </row>
    <row r="1278" spans="1:7" ht="19.5" customHeight="1">
      <c r="A1278" s="18" t="s">
        <v>21788</v>
      </c>
      <c r="B1278" s="18" t="s">
        <v>25244</v>
      </c>
      <c r="C1278" s="19" t="s">
        <v>19</v>
      </c>
      <c r="D1278" s="20">
        <v>785000</v>
      </c>
      <c r="E1278" s="19" t="s">
        <v>25176</v>
      </c>
      <c r="F1278" s="19" t="s">
        <v>3894</v>
      </c>
      <c r="G1278" s="21" t="s">
        <v>25154</v>
      </c>
    </row>
    <row r="1279" spans="1:7" ht="19.5" customHeight="1">
      <c r="A1279" s="18" t="s">
        <v>21652</v>
      </c>
      <c r="B1279" s="18" t="s">
        <v>25244</v>
      </c>
      <c r="C1279" s="19" t="s">
        <v>19</v>
      </c>
      <c r="D1279" s="20">
        <v>40000</v>
      </c>
      <c r="E1279" s="19" t="s">
        <v>25167</v>
      </c>
      <c r="F1279" s="19" t="s">
        <v>3894</v>
      </c>
      <c r="G1279" s="21" t="s">
        <v>25234</v>
      </c>
    </row>
    <row r="1280" spans="1:7" ht="19.5" customHeight="1">
      <c r="A1280" s="18" t="s">
        <v>20328</v>
      </c>
      <c r="B1280" s="18" t="s">
        <v>25244</v>
      </c>
      <c r="C1280" s="19" t="s">
        <v>19</v>
      </c>
      <c r="D1280" s="20">
        <v>55000</v>
      </c>
      <c r="E1280" s="19" t="s">
        <v>25167</v>
      </c>
      <c r="F1280" s="19" t="s">
        <v>3894</v>
      </c>
      <c r="G1280" s="21" t="s">
        <v>25152</v>
      </c>
    </row>
    <row r="1281" spans="1:7" ht="19.5" customHeight="1">
      <c r="A1281" s="18" t="s">
        <v>20328</v>
      </c>
      <c r="B1281" s="18" t="s">
        <v>25244</v>
      </c>
      <c r="C1281" s="19" t="s">
        <v>19</v>
      </c>
      <c r="D1281" s="20">
        <v>55000</v>
      </c>
      <c r="E1281" s="19" t="s">
        <v>25167</v>
      </c>
      <c r="F1281" s="19" t="s">
        <v>3894</v>
      </c>
      <c r="G1281" s="21" t="s">
        <v>25152</v>
      </c>
    </row>
    <row r="1282" spans="1:7" ht="19.5" customHeight="1">
      <c r="A1282" s="18" t="s">
        <v>20915</v>
      </c>
      <c r="B1282" s="18" t="s">
        <v>25244</v>
      </c>
      <c r="C1282" s="19" t="s">
        <v>19</v>
      </c>
      <c r="D1282" s="20">
        <v>50000</v>
      </c>
      <c r="E1282" s="19" t="s">
        <v>25167</v>
      </c>
      <c r="F1282" s="19" t="s">
        <v>3894</v>
      </c>
      <c r="G1282" s="21" t="s">
        <v>25153</v>
      </c>
    </row>
    <row r="1283" spans="1:7" ht="19.5" customHeight="1">
      <c r="A1283" s="18" t="s">
        <v>18292</v>
      </c>
      <c r="B1283" s="18" t="s">
        <v>25244</v>
      </c>
      <c r="C1283" s="19" t="s">
        <v>5067</v>
      </c>
      <c r="D1283" s="20">
        <v>550000</v>
      </c>
      <c r="E1283" s="19" t="s">
        <v>25177</v>
      </c>
      <c r="F1283" s="19" t="s">
        <v>3894</v>
      </c>
      <c r="G1283" s="21" t="s">
        <v>25151</v>
      </c>
    </row>
    <row r="1284" spans="1:7" ht="19.5" customHeight="1">
      <c r="A1284" s="18" t="s">
        <v>17529</v>
      </c>
      <c r="B1284" s="18" t="s">
        <v>25244</v>
      </c>
      <c r="C1284" s="19" t="s">
        <v>19</v>
      </c>
      <c r="D1284" s="20">
        <v>152900</v>
      </c>
      <c r="E1284" s="19" t="s">
        <v>25165</v>
      </c>
      <c r="F1284" s="19" t="s">
        <v>3894</v>
      </c>
      <c r="G1284" s="21" t="s">
        <v>25227</v>
      </c>
    </row>
    <row r="1285" spans="1:7" ht="19.5" customHeight="1">
      <c r="A1285" s="18" t="s">
        <v>20418</v>
      </c>
      <c r="B1285" s="18" t="s">
        <v>25244</v>
      </c>
      <c r="C1285" s="19" t="s">
        <v>19</v>
      </c>
      <c r="D1285" s="20">
        <v>66000</v>
      </c>
      <c r="E1285" s="19" t="s">
        <v>25167</v>
      </c>
      <c r="F1285" s="19" t="s">
        <v>3894</v>
      </c>
      <c r="G1285" s="21" t="s">
        <v>25157</v>
      </c>
    </row>
    <row r="1286" spans="1:7" ht="19.5" customHeight="1">
      <c r="A1286" s="18" t="s">
        <v>20915</v>
      </c>
      <c r="B1286" s="18" t="s">
        <v>25244</v>
      </c>
      <c r="C1286" s="19" t="s">
        <v>19</v>
      </c>
      <c r="D1286" s="20">
        <v>35000</v>
      </c>
      <c r="E1286" s="19" t="s">
        <v>25167</v>
      </c>
      <c r="F1286" s="19" t="s">
        <v>3894</v>
      </c>
      <c r="G1286" s="21" t="s">
        <v>25156</v>
      </c>
    </row>
    <row r="1287" spans="1:7" ht="19.5" customHeight="1">
      <c r="A1287" s="18" t="s">
        <v>20915</v>
      </c>
      <c r="B1287" s="18" t="s">
        <v>25244</v>
      </c>
      <c r="C1287" s="19" t="s">
        <v>19</v>
      </c>
      <c r="D1287" s="20">
        <v>50000</v>
      </c>
      <c r="E1287" s="19" t="s">
        <v>25167</v>
      </c>
      <c r="F1287" s="19" t="s">
        <v>3894</v>
      </c>
      <c r="G1287" s="21" t="s">
        <v>25151</v>
      </c>
    </row>
    <row r="1288" spans="1:7" ht="19.5" customHeight="1">
      <c r="A1288" s="18" t="s">
        <v>21947</v>
      </c>
      <c r="B1288" s="18" t="s">
        <v>25244</v>
      </c>
      <c r="C1288" s="19" t="s">
        <v>19</v>
      </c>
      <c r="D1288" s="20">
        <v>50000</v>
      </c>
      <c r="E1288" s="19" t="s">
        <v>25167</v>
      </c>
      <c r="F1288" s="19" t="s">
        <v>3894</v>
      </c>
      <c r="G1288" s="21" t="s">
        <v>25150</v>
      </c>
    </row>
    <row r="1289" spans="1:7" ht="19.5" customHeight="1">
      <c r="A1289" s="18" t="s">
        <v>21947</v>
      </c>
      <c r="B1289" s="18" t="s">
        <v>25244</v>
      </c>
      <c r="C1289" s="19" t="s">
        <v>19</v>
      </c>
      <c r="D1289" s="20">
        <v>50000</v>
      </c>
      <c r="E1289" s="19" t="s">
        <v>25167</v>
      </c>
      <c r="F1289" s="19" t="s">
        <v>3894</v>
      </c>
      <c r="G1289" s="21" t="s">
        <v>25150</v>
      </c>
    </row>
    <row r="1290" spans="1:7" ht="19.5" customHeight="1">
      <c r="A1290" s="18" t="s">
        <v>21947</v>
      </c>
      <c r="B1290" s="18" t="s">
        <v>25244</v>
      </c>
      <c r="C1290" s="19" t="s">
        <v>19</v>
      </c>
      <c r="D1290" s="20">
        <v>50000</v>
      </c>
      <c r="E1290" s="19" t="s">
        <v>25167</v>
      </c>
      <c r="F1290" s="19" t="s">
        <v>3894</v>
      </c>
      <c r="G1290" s="21" t="s">
        <v>25150</v>
      </c>
    </row>
    <row r="1291" spans="1:7" ht="19.5" customHeight="1">
      <c r="A1291" s="18" t="s">
        <v>20324</v>
      </c>
      <c r="B1291" s="18" t="s">
        <v>25244</v>
      </c>
      <c r="C1291" s="19" t="s">
        <v>19</v>
      </c>
      <c r="D1291" s="20">
        <v>50000</v>
      </c>
      <c r="E1291" s="19" t="s">
        <v>25167</v>
      </c>
      <c r="F1291" s="19" t="s">
        <v>3894</v>
      </c>
      <c r="G1291" s="21" t="s">
        <v>25154</v>
      </c>
    </row>
    <row r="1292" spans="1:7" ht="19.5" customHeight="1">
      <c r="A1292" s="18" t="s">
        <v>20517</v>
      </c>
      <c r="B1292" s="18" t="s">
        <v>25244</v>
      </c>
      <c r="C1292" s="19" t="s">
        <v>19</v>
      </c>
      <c r="D1292" s="20">
        <v>40000</v>
      </c>
      <c r="E1292" s="19" t="s">
        <v>25167</v>
      </c>
      <c r="F1292" s="19" t="s">
        <v>3894</v>
      </c>
      <c r="G1292" s="21" t="s">
        <v>25227</v>
      </c>
    </row>
    <row r="1293" spans="1:7" ht="19.5" customHeight="1">
      <c r="A1293" s="18" t="s">
        <v>21674</v>
      </c>
      <c r="B1293" s="18" t="s">
        <v>25244</v>
      </c>
      <c r="C1293" s="19" t="s">
        <v>19</v>
      </c>
      <c r="D1293" s="20">
        <v>594000</v>
      </c>
      <c r="E1293" s="19" t="s">
        <v>25165</v>
      </c>
      <c r="F1293" s="19" t="s">
        <v>3894</v>
      </c>
      <c r="G1293" s="21" t="s">
        <v>25151</v>
      </c>
    </row>
    <row r="1294" spans="1:7" ht="19.5" customHeight="1">
      <c r="A1294" s="18" t="s">
        <v>21674</v>
      </c>
      <c r="B1294" s="18" t="s">
        <v>25244</v>
      </c>
      <c r="C1294" s="19" t="s">
        <v>19</v>
      </c>
      <c r="D1294" s="20">
        <v>242000</v>
      </c>
      <c r="E1294" s="19" t="s">
        <v>25165</v>
      </c>
      <c r="F1294" s="19" t="s">
        <v>3894</v>
      </c>
      <c r="G1294" s="21" t="s">
        <v>25151</v>
      </c>
    </row>
    <row r="1295" spans="1:7" ht="19.5" customHeight="1">
      <c r="A1295" s="18" t="s">
        <v>21674</v>
      </c>
      <c r="B1295" s="18" t="s">
        <v>25244</v>
      </c>
      <c r="C1295" s="19" t="s">
        <v>19</v>
      </c>
      <c r="D1295" s="20">
        <v>352000</v>
      </c>
      <c r="E1295" s="19" t="s">
        <v>25169</v>
      </c>
      <c r="F1295" s="19" t="s">
        <v>3894</v>
      </c>
      <c r="G1295" s="21" t="s">
        <v>25151</v>
      </c>
    </row>
    <row r="1296" spans="1:7" ht="19.5" customHeight="1">
      <c r="A1296" s="18" t="s">
        <v>21947</v>
      </c>
      <c r="B1296" s="18" t="s">
        <v>25244</v>
      </c>
      <c r="C1296" s="19" t="s">
        <v>19</v>
      </c>
      <c r="D1296" s="20">
        <v>40000</v>
      </c>
      <c r="E1296" s="19" t="s">
        <v>25167</v>
      </c>
      <c r="F1296" s="19" t="s">
        <v>3894</v>
      </c>
      <c r="G1296" s="21" t="s">
        <v>25156</v>
      </c>
    </row>
    <row r="1297" spans="1:7" ht="19.5" customHeight="1">
      <c r="A1297" s="18" t="s">
        <v>19928</v>
      </c>
      <c r="B1297" s="18" t="s">
        <v>25244</v>
      </c>
      <c r="C1297" s="19" t="s">
        <v>19</v>
      </c>
      <c r="D1297" s="20">
        <v>35000</v>
      </c>
      <c r="E1297" s="19" t="s">
        <v>25167</v>
      </c>
      <c r="F1297" s="19" t="s">
        <v>3894</v>
      </c>
      <c r="G1297" s="21" t="s">
        <v>25246</v>
      </c>
    </row>
    <row r="1298" spans="1:7" ht="19.5" customHeight="1">
      <c r="A1298" s="18" t="s">
        <v>22331</v>
      </c>
      <c r="B1298" s="18" t="s">
        <v>25244</v>
      </c>
      <c r="C1298" s="19" t="s">
        <v>19</v>
      </c>
      <c r="D1298" s="20">
        <v>648000</v>
      </c>
      <c r="E1298" s="19" t="s">
        <v>25167</v>
      </c>
      <c r="F1298" s="19" t="s">
        <v>3894</v>
      </c>
      <c r="G1298" s="21" t="s">
        <v>25151</v>
      </c>
    </row>
    <row r="1299" spans="1:7" ht="19.5" customHeight="1">
      <c r="A1299" s="18" t="s">
        <v>22331</v>
      </c>
      <c r="B1299" s="18" t="s">
        <v>25244</v>
      </c>
      <c r="C1299" s="19" t="s">
        <v>19</v>
      </c>
      <c r="D1299" s="20">
        <v>360000</v>
      </c>
      <c r="E1299" s="19" t="s">
        <v>25167</v>
      </c>
      <c r="F1299" s="19" t="s">
        <v>105</v>
      </c>
      <c r="G1299" s="21" t="s">
        <v>25151</v>
      </c>
    </row>
    <row r="1300" spans="1:7" ht="19.5" customHeight="1">
      <c r="A1300" s="18" t="s">
        <v>19615</v>
      </c>
      <c r="B1300" s="18" t="s">
        <v>25244</v>
      </c>
      <c r="C1300" s="19" t="s">
        <v>19</v>
      </c>
      <c r="D1300" s="20">
        <v>890000</v>
      </c>
      <c r="E1300" s="19" t="s">
        <v>25167</v>
      </c>
      <c r="F1300" s="19" t="s">
        <v>3894</v>
      </c>
      <c r="G1300" s="21" t="s">
        <v>25153</v>
      </c>
    </row>
    <row r="1301" spans="1:7" ht="19.5" customHeight="1">
      <c r="A1301" s="18" t="s">
        <v>22303</v>
      </c>
      <c r="B1301" s="18" t="s">
        <v>25244</v>
      </c>
      <c r="C1301" s="19" t="s">
        <v>167</v>
      </c>
      <c r="D1301" s="20">
        <v>445000</v>
      </c>
      <c r="E1301" s="19" t="s">
        <v>25167</v>
      </c>
      <c r="F1301" s="19" t="s">
        <v>3894</v>
      </c>
      <c r="G1301" s="21" t="s">
        <v>25151</v>
      </c>
    </row>
    <row r="1302" spans="1:7" ht="19.5" customHeight="1">
      <c r="A1302" s="18" t="s">
        <v>18839</v>
      </c>
      <c r="B1302" s="18" t="s">
        <v>25244</v>
      </c>
      <c r="C1302" s="19" t="s">
        <v>710</v>
      </c>
      <c r="D1302" s="20">
        <v>500000</v>
      </c>
      <c r="E1302" s="19" t="s">
        <v>25167</v>
      </c>
      <c r="F1302" s="19" t="s">
        <v>1580</v>
      </c>
      <c r="G1302" s="21" t="s">
        <v>25153</v>
      </c>
    </row>
    <row r="1303" spans="1:7" ht="19.5" customHeight="1">
      <c r="A1303" s="18" t="s">
        <v>18275</v>
      </c>
      <c r="B1303" s="18" t="s">
        <v>25244</v>
      </c>
      <c r="C1303" s="19" t="s">
        <v>19</v>
      </c>
      <c r="D1303" s="20">
        <v>770000</v>
      </c>
      <c r="E1303" s="19" t="s">
        <v>25167</v>
      </c>
      <c r="F1303" s="19" t="s">
        <v>22369</v>
      </c>
      <c r="G1303" s="21" t="s">
        <v>25156</v>
      </c>
    </row>
    <row r="1304" spans="1:7" ht="19.5" customHeight="1">
      <c r="A1304" s="18" t="s">
        <v>22407</v>
      </c>
      <c r="B1304" s="18" t="s">
        <v>25244</v>
      </c>
      <c r="C1304" s="19" t="s">
        <v>212</v>
      </c>
      <c r="D1304" s="20">
        <v>367400</v>
      </c>
      <c r="E1304" s="19" t="s">
        <v>25167</v>
      </c>
      <c r="F1304" s="19" t="s">
        <v>105</v>
      </c>
      <c r="G1304" s="21" t="s">
        <v>25227</v>
      </c>
    </row>
    <row r="1305" spans="1:7" ht="19.5" customHeight="1">
      <c r="A1305" s="18" t="s">
        <v>22407</v>
      </c>
      <c r="B1305" s="18" t="s">
        <v>25244</v>
      </c>
      <c r="C1305" s="19" t="s">
        <v>212</v>
      </c>
      <c r="D1305" s="20">
        <v>753500</v>
      </c>
      <c r="E1305" s="19" t="s">
        <v>25167</v>
      </c>
      <c r="F1305" s="19" t="s">
        <v>105</v>
      </c>
      <c r="G1305" s="21" t="s">
        <v>25227</v>
      </c>
    </row>
    <row r="1306" spans="1:7" ht="19.5" customHeight="1">
      <c r="A1306" s="18" t="s">
        <v>18777</v>
      </c>
      <c r="B1306" s="18" t="s">
        <v>25244</v>
      </c>
      <c r="C1306" s="19" t="s">
        <v>133</v>
      </c>
      <c r="D1306" s="20">
        <v>655000</v>
      </c>
      <c r="E1306" s="19" t="s">
        <v>25177</v>
      </c>
      <c r="F1306" s="19" t="s">
        <v>22369</v>
      </c>
      <c r="G1306" s="21" t="s">
        <v>25152</v>
      </c>
    </row>
    <row r="1307" spans="1:7" ht="19.5" customHeight="1">
      <c r="A1307" s="18" t="s">
        <v>18777</v>
      </c>
      <c r="B1307" s="18" t="s">
        <v>25244</v>
      </c>
      <c r="C1307" s="19" t="s">
        <v>133</v>
      </c>
      <c r="D1307" s="20">
        <v>820000</v>
      </c>
      <c r="E1307" s="19" t="s">
        <v>25165</v>
      </c>
      <c r="F1307" s="19" t="s">
        <v>22369</v>
      </c>
      <c r="G1307" s="21" t="s">
        <v>25152</v>
      </c>
    </row>
    <row r="1308" spans="1:7" ht="19.5" customHeight="1">
      <c r="A1308" s="18" t="s">
        <v>19010</v>
      </c>
      <c r="B1308" s="18" t="s">
        <v>25244</v>
      </c>
      <c r="C1308" s="19" t="s">
        <v>19</v>
      </c>
      <c r="D1308" s="20">
        <v>970000</v>
      </c>
      <c r="E1308" s="19" t="s">
        <v>25167</v>
      </c>
      <c r="F1308" s="19" t="s">
        <v>1155</v>
      </c>
      <c r="G1308" s="21" t="s">
        <v>25227</v>
      </c>
    </row>
    <row r="1309" spans="1:7" ht="19.5" customHeight="1">
      <c r="A1309" s="18" t="s">
        <v>22507</v>
      </c>
      <c r="B1309" s="18" t="s">
        <v>25244</v>
      </c>
      <c r="C1309" s="19" t="s">
        <v>19</v>
      </c>
      <c r="D1309" s="20">
        <v>600000</v>
      </c>
      <c r="E1309" s="19" t="s">
        <v>25176</v>
      </c>
      <c r="F1309" s="19" t="s">
        <v>105</v>
      </c>
      <c r="G1309" s="21" t="s">
        <v>25159</v>
      </c>
    </row>
    <row r="1310" spans="1:7" ht="19.5" customHeight="1">
      <c r="A1310" s="18" t="s">
        <v>22507</v>
      </c>
      <c r="B1310" s="18" t="s">
        <v>25244</v>
      </c>
      <c r="C1310" s="19" t="s">
        <v>19</v>
      </c>
      <c r="D1310" s="20">
        <v>2315500</v>
      </c>
      <c r="E1310" s="19" t="s">
        <v>25172</v>
      </c>
      <c r="F1310" s="19" t="s">
        <v>22369</v>
      </c>
      <c r="G1310" s="21" t="s">
        <v>25150</v>
      </c>
    </row>
    <row r="1311" spans="1:7" ht="19.5" customHeight="1">
      <c r="A1311" s="18" t="s">
        <v>17895</v>
      </c>
      <c r="B1311" s="18" t="s">
        <v>25244</v>
      </c>
      <c r="C1311" s="19" t="s">
        <v>19</v>
      </c>
      <c r="D1311" s="20">
        <v>759000</v>
      </c>
      <c r="E1311" s="19" t="s">
        <v>25167</v>
      </c>
      <c r="F1311" s="19" t="s">
        <v>22523</v>
      </c>
      <c r="G1311" s="21" t="s">
        <v>25152</v>
      </c>
    </row>
    <row r="1312" spans="1:7" ht="19.5" customHeight="1">
      <c r="A1312" s="18" t="s">
        <v>22537</v>
      </c>
      <c r="B1312" s="18" t="s">
        <v>25244</v>
      </c>
      <c r="C1312" s="19" t="s">
        <v>19</v>
      </c>
      <c r="D1312" s="20">
        <v>385000</v>
      </c>
      <c r="E1312" s="19" t="s">
        <v>25169</v>
      </c>
      <c r="F1312" s="19" t="s">
        <v>22369</v>
      </c>
      <c r="G1312" s="21" t="s">
        <v>25152</v>
      </c>
    </row>
    <row r="1313" spans="1:7" ht="19.5" customHeight="1">
      <c r="A1313" s="18" t="s">
        <v>22537</v>
      </c>
      <c r="B1313" s="18" t="s">
        <v>25244</v>
      </c>
      <c r="C1313" s="19" t="s">
        <v>19</v>
      </c>
      <c r="D1313" s="20">
        <v>616000</v>
      </c>
      <c r="E1313" s="19" t="s">
        <v>25167</v>
      </c>
      <c r="F1313" s="19" t="s">
        <v>22523</v>
      </c>
      <c r="G1313" s="21" t="s">
        <v>25152</v>
      </c>
    </row>
    <row r="1314" spans="1:7" ht="19.5" customHeight="1">
      <c r="A1314" s="18" t="s">
        <v>22552</v>
      </c>
      <c r="B1314" s="18" t="s">
        <v>25244</v>
      </c>
      <c r="C1314" s="19" t="s">
        <v>19</v>
      </c>
      <c r="D1314" s="20">
        <v>335000</v>
      </c>
      <c r="E1314" s="19" t="s">
        <v>25169</v>
      </c>
      <c r="F1314" s="19" t="s">
        <v>22369</v>
      </c>
      <c r="G1314" s="21" t="s">
        <v>25152</v>
      </c>
    </row>
    <row r="1315" spans="1:7" ht="19.5" customHeight="1">
      <c r="A1315" s="18" t="s">
        <v>22641</v>
      </c>
      <c r="B1315" s="18" t="s">
        <v>25244</v>
      </c>
      <c r="C1315" s="19" t="s">
        <v>19</v>
      </c>
      <c r="D1315" s="20">
        <v>460000</v>
      </c>
      <c r="E1315" s="19" t="s">
        <v>25165</v>
      </c>
      <c r="F1315" s="19" t="s">
        <v>22369</v>
      </c>
      <c r="G1315" s="21" t="s">
        <v>25156</v>
      </c>
    </row>
    <row r="1316" spans="1:7" ht="19.5" customHeight="1">
      <c r="A1316" s="18" t="s">
        <v>22641</v>
      </c>
      <c r="B1316" s="18" t="s">
        <v>25244</v>
      </c>
      <c r="C1316" s="19" t="s">
        <v>19</v>
      </c>
      <c r="D1316" s="20">
        <v>1260000</v>
      </c>
      <c r="E1316" s="19" t="s">
        <v>25167</v>
      </c>
      <c r="F1316" s="19" t="s">
        <v>22369</v>
      </c>
      <c r="G1316" s="21" t="s">
        <v>25156</v>
      </c>
    </row>
    <row r="1317" spans="1:7" ht="19.5" customHeight="1">
      <c r="A1317" s="18" t="s">
        <v>22641</v>
      </c>
      <c r="B1317" s="18" t="s">
        <v>25244</v>
      </c>
      <c r="C1317" s="19" t="s">
        <v>19</v>
      </c>
      <c r="D1317" s="20">
        <v>800000</v>
      </c>
      <c r="E1317" s="19" t="s">
        <v>25167</v>
      </c>
      <c r="F1317" s="19" t="s">
        <v>22369</v>
      </c>
      <c r="G1317" s="21" t="s">
        <v>25156</v>
      </c>
    </row>
    <row r="1318" spans="1:7" ht="19.5" customHeight="1">
      <c r="A1318" s="18" t="s">
        <v>20549</v>
      </c>
      <c r="B1318" s="18" t="s">
        <v>25244</v>
      </c>
      <c r="C1318" s="19" t="s">
        <v>19</v>
      </c>
      <c r="D1318" s="20">
        <v>647900</v>
      </c>
      <c r="E1318" s="19" t="s">
        <v>25165</v>
      </c>
      <c r="F1318" s="19" t="s">
        <v>22365</v>
      </c>
      <c r="G1318" s="21" t="s">
        <v>25150</v>
      </c>
    </row>
    <row r="1319" spans="1:7" ht="19.5" customHeight="1">
      <c r="A1319" s="18" t="s">
        <v>20549</v>
      </c>
      <c r="B1319" s="18" t="s">
        <v>25244</v>
      </c>
      <c r="C1319" s="19" t="s">
        <v>19</v>
      </c>
      <c r="D1319" s="20">
        <v>352000</v>
      </c>
      <c r="E1319" s="19" t="s">
        <v>25165</v>
      </c>
      <c r="F1319" s="19" t="s">
        <v>22365</v>
      </c>
      <c r="G1319" s="21" t="s">
        <v>25150</v>
      </c>
    </row>
    <row r="1320" spans="1:7" ht="19.5" customHeight="1">
      <c r="A1320" s="18" t="s">
        <v>20549</v>
      </c>
      <c r="B1320" s="18" t="s">
        <v>25244</v>
      </c>
      <c r="C1320" s="19" t="s">
        <v>19</v>
      </c>
      <c r="D1320" s="20">
        <v>295900</v>
      </c>
      <c r="E1320" s="19" t="s">
        <v>25167</v>
      </c>
      <c r="F1320" s="19" t="s">
        <v>22365</v>
      </c>
      <c r="G1320" s="21" t="s">
        <v>25150</v>
      </c>
    </row>
    <row r="1321" spans="1:7" ht="19.5" customHeight="1">
      <c r="A1321" s="18" t="s">
        <v>22764</v>
      </c>
      <c r="B1321" s="18" t="s">
        <v>25244</v>
      </c>
      <c r="C1321" s="19" t="s">
        <v>19</v>
      </c>
      <c r="D1321" s="20">
        <v>909000</v>
      </c>
      <c r="E1321" s="19" t="s">
        <v>25175</v>
      </c>
      <c r="F1321" s="19" t="s">
        <v>105</v>
      </c>
      <c r="G1321" s="21" t="s">
        <v>25153</v>
      </c>
    </row>
    <row r="1322" spans="1:7" ht="19.5" customHeight="1">
      <c r="A1322" s="18" t="s">
        <v>22764</v>
      </c>
      <c r="B1322" s="18" t="s">
        <v>25244</v>
      </c>
      <c r="C1322" s="19" t="s">
        <v>19</v>
      </c>
      <c r="D1322" s="20">
        <v>209000</v>
      </c>
      <c r="E1322" s="19" t="s">
        <v>25175</v>
      </c>
      <c r="F1322" s="19" t="s">
        <v>105</v>
      </c>
      <c r="G1322" s="21" t="s">
        <v>25153</v>
      </c>
    </row>
    <row r="1323" spans="1:7" ht="19.5" customHeight="1">
      <c r="A1323" s="18" t="s">
        <v>22764</v>
      </c>
      <c r="B1323" s="18" t="s">
        <v>25244</v>
      </c>
      <c r="C1323" s="19" t="s">
        <v>19</v>
      </c>
      <c r="D1323" s="20">
        <v>700000</v>
      </c>
      <c r="E1323" s="19" t="s">
        <v>25175</v>
      </c>
      <c r="F1323" s="19" t="s">
        <v>105</v>
      </c>
      <c r="G1323" s="21" t="s">
        <v>25153</v>
      </c>
    </row>
    <row r="1324" spans="1:7" ht="19.5" customHeight="1">
      <c r="A1324" s="18" t="s">
        <v>21652</v>
      </c>
      <c r="B1324" s="18" t="s">
        <v>25244</v>
      </c>
      <c r="C1324" s="19" t="s">
        <v>19</v>
      </c>
      <c r="D1324" s="20">
        <v>800000</v>
      </c>
      <c r="E1324" s="19" t="s">
        <v>25167</v>
      </c>
      <c r="F1324" s="19" t="s">
        <v>105</v>
      </c>
      <c r="G1324" s="21" t="s">
        <v>25238</v>
      </c>
    </row>
    <row r="1325" spans="1:7" ht="19.5" customHeight="1">
      <c r="A1325" s="18" t="s">
        <v>22831</v>
      </c>
      <c r="B1325" s="18" t="s">
        <v>25244</v>
      </c>
      <c r="C1325" s="19" t="s">
        <v>19</v>
      </c>
      <c r="D1325" s="20">
        <v>935000</v>
      </c>
      <c r="E1325" s="19" t="s">
        <v>25167</v>
      </c>
      <c r="F1325" s="19" t="s">
        <v>22369</v>
      </c>
      <c r="G1325" s="21" t="s">
        <v>25150</v>
      </c>
    </row>
    <row r="1326" spans="1:7" ht="19.5" customHeight="1">
      <c r="A1326" s="18" t="s">
        <v>22831</v>
      </c>
      <c r="B1326" s="18" t="s">
        <v>25244</v>
      </c>
      <c r="C1326" s="19" t="s">
        <v>19</v>
      </c>
      <c r="D1326" s="20">
        <v>440000</v>
      </c>
      <c r="E1326" s="19" t="s">
        <v>25167</v>
      </c>
      <c r="F1326" s="19" t="s">
        <v>22369</v>
      </c>
      <c r="G1326" s="21" t="s">
        <v>25150</v>
      </c>
    </row>
    <row r="1327" spans="1:7" ht="19.5" customHeight="1">
      <c r="A1327" s="18" t="s">
        <v>22831</v>
      </c>
      <c r="B1327" s="18" t="s">
        <v>25244</v>
      </c>
      <c r="C1327" s="19" t="s">
        <v>19</v>
      </c>
      <c r="D1327" s="20">
        <v>495000</v>
      </c>
      <c r="E1327" s="19" t="s">
        <v>25165</v>
      </c>
      <c r="F1327" s="19" t="s">
        <v>22369</v>
      </c>
      <c r="G1327" s="21" t="s">
        <v>25150</v>
      </c>
    </row>
    <row r="1328" spans="1:7" ht="19.5" customHeight="1">
      <c r="A1328" s="18" t="s">
        <v>22831</v>
      </c>
      <c r="B1328" s="18" t="s">
        <v>25244</v>
      </c>
      <c r="C1328" s="19" t="s">
        <v>19</v>
      </c>
      <c r="D1328" s="20">
        <v>325000</v>
      </c>
      <c r="E1328" s="19" t="s">
        <v>25169</v>
      </c>
      <c r="F1328" s="19" t="s">
        <v>22835</v>
      </c>
      <c r="G1328" s="21" t="s">
        <v>25150</v>
      </c>
    </row>
    <row r="1329" spans="1:7" ht="19.5" customHeight="1">
      <c r="A1329" s="18" t="s">
        <v>22552</v>
      </c>
      <c r="B1329" s="18" t="s">
        <v>25244</v>
      </c>
      <c r="C1329" s="19" t="s">
        <v>19</v>
      </c>
      <c r="D1329" s="20">
        <v>835000</v>
      </c>
      <c r="E1329" s="19" t="s">
        <v>25167</v>
      </c>
      <c r="F1329" s="19" t="s">
        <v>105</v>
      </c>
      <c r="G1329" s="21" t="s">
        <v>25150</v>
      </c>
    </row>
    <row r="1330" spans="1:7" ht="19.5" customHeight="1">
      <c r="A1330" s="18" t="s">
        <v>22889</v>
      </c>
      <c r="B1330" s="18" t="s">
        <v>25244</v>
      </c>
      <c r="C1330" s="19" t="s">
        <v>19</v>
      </c>
      <c r="D1330" s="20">
        <v>1090000</v>
      </c>
      <c r="E1330" s="19" t="s">
        <v>25167</v>
      </c>
      <c r="F1330" s="19" t="s">
        <v>22523</v>
      </c>
      <c r="G1330" s="21" t="s">
        <v>25152</v>
      </c>
    </row>
    <row r="1331" spans="1:7" ht="19.5" customHeight="1">
      <c r="A1331" s="18" t="s">
        <v>22889</v>
      </c>
      <c r="B1331" s="18" t="s">
        <v>25244</v>
      </c>
      <c r="C1331" s="19" t="s">
        <v>19</v>
      </c>
      <c r="D1331" s="20">
        <v>1230000</v>
      </c>
      <c r="E1331" s="19" t="s">
        <v>25167</v>
      </c>
      <c r="F1331" s="19" t="s">
        <v>22523</v>
      </c>
      <c r="G1331" s="21" t="s">
        <v>25152</v>
      </c>
    </row>
    <row r="1332" spans="1:7" ht="19.5" customHeight="1">
      <c r="A1332" s="18" t="s">
        <v>22342</v>
      </c>
      <c r="B1332" s="18" t="s">
        <v>25244</v>
      </c>
      <c r="C1332" s="19" t="s">
        <v>19</v>
      </c>
      <c r="D1332" s="20">
        <v>814000</v>
      </c>
      <c r="E1332" s="19" t="s">
        <v>25167</v>
      </c>
      <c r="F1332" s="19" t="s">
        <v>22446</v>
      </c>
      <c r="G1332" s="21" t="s">
        <v>25237</v>
      </c>
    </row>
    <row r="1333" spans="1:7" ht="19.5" customHeight="1">
      <c r="A1333" s="18" t="s">
        <v>19288</v>
      </c>
      <c r="B1333" s="18" t="s">
        <v>25244</v>
      </c>
      <c r="C1333" s="19" t="s">
        <v>133</v>
      </c>
      <c r="D1333" s="20">
        <v>737000</v>
      </c>
      <c r="E1333" s="19" t="s">
        <v>25167</v>
      </c>
      <c r="F1333" s="19" t="s">
        <v>22835</v>
      </c>
      <c r="G1333" s="21" t="s">
        <v>25151</v>
      </c>
    </row>
    <row r="1334" spans="1:7" ht="19.5" customHeight="1">
      <c r="A1334" s="18" t="s">
        <v>19288</v>
      </c>
      <c r="B1334" s="18" t="s">
        <v>25244</v>
      </c>
      <c r="C1334" s="19" t="s">
        <v>133</v>
      </c>
      <c r="D1334" s="20">
        <v>1404000</v>
      </c>
      <c r="E1334" s="19" t="s">
        <v>25167</v>
      </c>
      <c r="F1334" s="19" t="s">
        <v>23524</v>
      </c>
      <c r="G1334" s="21" t="s">
        <v>25151</v>
      </c>
    </row>
    <row r="1335" spans="1:7" ht="19.5" customHeight="1">
      <c r="A1335" s="18" t="s">
        <v>22953</v>
      </c>
      <c r="B1335" s="18" t="s">
        <v>25244</v>
      </c>
      <c r="C1335" s="19" t="s">
        <v>710</v>
      </c>
      <c r="D1335" s="20">
        <v>470000</v>
      </c>
      <c r="E1335" s="19" t="s">
        <v>25167</v>
      </c>
      <c r="F1335" s="19" t="s">
        <v>22369</v>
      </c>
      <c r="G1335" s="21" t="s">
        <v>25153</v>
      </c>
    </row>
    <row r="1336" spans="1:7" ht="19.5" customHeight="1">
      <c r="A1336" s="18" t="s">
        <v>22953</v>
      </c>
      <c r="B1336" s="18" t="s">
        <v>25244</v>
      </c>
      <c r="C1336" s="19" t="s">
        <v>710</v>
      </c>
      <c r="D1336" s="20">
        <v>580000</v>
      </c>
      <c r="E1336" s="19" t="s">
        <v>25165</v>
      </c>
      <c r="F1336" s="19" t="s">
        <v>22369</v>
      </c>
      <c r="G1336" s="21" t="s">
        <v>25153</v>
      </c>
    </row>
    <row r="1337" spans="1:7" ht="19.5" customHeight="1">
      <c r="A1337" s="18" t="s">
        <v>22963</v>
      </c>
      <c r="B1337" s="18" t="s">
        <v>25244</v>
      </c>
      <c r="C1337" s="19" t="s">
        <v>19</v>
      </c>
      <c r="D1337" s="20">
        <v>709500</v>
      </c>
      <c r="E1337" s="19" t="s">
        <v>25166</v>
      </c>
      <c r="F1337" s="19" t="s">
        <v>22369</v>
      </c>
      <c r="G1337" s="21" t="s">
        <v>25227</v>
      </c>
    </row>
    <row r="1338" spans="1:7" ht="19.5" customHeight="1">
      <c r="A1338" s="18" t="s">
        <v>22963</v>
      </c>
      <c r="B1338" s="18" t="s">
        <v>25244</v>
      </c>
      <c r="C1338" s="19" t="s">
        <v>19</v>
      </c>
      <c r="D1338" s="20">
        <v>350900</v>
      </c>
      <c r="E1338" s="19" t="s">
        <v>25166</v>
      </c>
      <c r="F1338" s="19" t="s">
        <v>22369</v>
      </c>
      <c r="G1338" s="21" t="s">
        <v>25227</v>
      </c>
    </row>
    <row r="1339" spans="1:7" ht="19.5" customHeight="1">
      <c r="A1339" s="18" t="s">
        <v>22963</v>
      </c>
      <c r="B1339" s="18" t="s">
        <v>25244</v>
      </c>
      <c r="C1339" s="19" t="s">
        <v>19</v>
      </c>
      <c r="D1339" s="20">
        <v>358600</v>
      </c>
      <c r="E1339" s="19" t="s">
        <v>25173</v>
      </c>
      <c r="F1339" s="19" t="s">
        <v>22369</v>
      </c>
      <c r="G1339" s="21" t="s">
        <v>25227</v>
      </c>
    </row>
    <row r="1340" spans="1:7" ht="19.5" customHeight="1">
      <c r="A1340" s="18" t="s">
        <v>19546</v>
      </c>
      <c r="B1340" s="18" t="s">
        <v>25244</v>
      </c>
      <c r="C1340" s="19" t="s">
        <v>19</v>
      </c>
      <c r="D1340" s="20">
        <v>540000</v>
      </c>
      <c r="E1340" s="19" t="s">
        <v>25167</v>
      </c>
      <c r="F1340" s="19" t="s">
        <v>22369</v>
      </c>
      <c r="G1340" s="21" t="s">
        <v>25153</v>
      </c>
    </row>
    <row r="1341" spans="1:7" ht="19.5" customHeight="1">
      <c r="A1341" s="18" t="s">
        <v>18689</v>
      </c>
      <c r="B1341" s="18" t="s">
        <v>25244</v>
      </c>
      <c r="C1341" s="19" t="s">
        <v>19</v>
      </c>
      <c r="D1341" s="20">
        <v>900000</v>
      </c>
      <c r="E1341" s="19" t="s">
        <v>25165</v>
      </c>
      <c r="F1341" s="19" t="s">
        <v>22415</v>
      </c>
      <c r="G1341" s="21" t="s">
        <v>25154</v>
      </c>
    </row>
    <row r="1342" spans="1:7" ht="19.5" customHeight="1">
      <c r="A1342" s="18" t="s">
        <v>18689</v>
      </c>
      <c r="B1342" s="18" t="s">
        <v>25244</v>
      </c>
      <c r="C1342" s="19" t="s">
        <v>19</v>
      </c>
      <c r="D1342" s="20">
        <v>561000</v>
      </c>
      <c r="E1342" s="19" t="s">
        <v>25165</v>
      </c>
      <c r="F1342" s="19" t="s">
        <v>22415</v>
      </c>
      <c r="G1342" s="21" t="s">
        <v>25154</v>
      </c>
    </row>
    <row r="1343" spans="1:7" ht="19.5" customHeight="1">
      <c r="A1343" s="18" t="s">
        <v>18689</v>
      </c>
      <c r="B1343" s="18" t="s">
        <v>25244</v>
      </c>
      <c r="C1343" s="19" t="s">
        <v>19</v>
      </c>
      <c r="D1343" s="20">
        <v>429000</v>
      </c>
      <c r="E1343" s="19" t="s">
        <v>25167</v>
      </c>
      <c r="F1343" s="19" t="s">
        <v>22415</v>
      </c>
      <c r="G1343" s="21" t="s">
        <v>25154</v>
      </c>
    </row>
    <row r="1344" spans="1:7" ht="19.5" customHeight="1">
      <c r="A1344" s="18" t="s">
        <v>22953</v>
      </c>
      <c r="B1344" s="18" t="s">
        <v>25244</v>
      </c>
      <c r="C1344" s="19" t="s">
        <v>710</v>
      </c>
      <c r="D1344" s="20">
        <v>500000</v>
      </c>
      <c r="E1344" s="19" t="s">
        <v>25165</v>
      </c>
      <c r="F1344" s="19" t="s">
        <v>1580</v>
      </c>
      <c r="G1344" s="21" t="s">
        <v>25234</v>
      </c>
    </row>
    <row r="1345" spans="1:7" ht="19.5" customHeight="1">
      <c r="A1345" s="18" t="s">
        <v>18744</v>
      </c>
      <c r="B1345" s="18" t="s">
        <v>25244</v>
      </c>
      <c r="C1345" s="19" t="s">
        <v>19</v>
      </c>
      <c r="D1345" s="20">
        <v>323000</v>
      </c>
      <c r="E1345" s="19" t="s">
        <v>25167</v>
      </c>
      <c r="F1345" s="19" t="s">
        <v>1580</v>
      </c>
      <c r="G1345" s="21" t="s">
        <v>25156</v>
      </c>
    </row>
    <row r="1346" spans="1:7" ht="19.5" customHeight="1">
      <c r="A1346" s="18" t="s">
        <v>19141</v>
      </c>
      <c r="B1346" s="18" t="s">
        <v>25244</v>
      </c>
      <c r="C1346" s="19" t="s">
        <v>19</v>
      </c>
      <c r="D1346" s="20">
        <v>451000</v>
      </c>
      <c r="E1346" s="19" t="s">
        <v>25167</v>
      </c>
      <c r="F1346" s="19" t="s">
        <v>22365</v>
      </c>
      <c r="G1346" s="21" t="s">
        <v>25157</v>
      </c>
    </row>
    <row r="1347" spans="1:7" ht="19.5" customHeight="1">
      <c r="A1347" s="18" t="s">
        <v>23115</v>
      </c>
      <c r="B1347" s="18" t="s">
        <v>25244</v>
      </c>
      <c r="C1347" s="19" t="s">
        <v>19</v>
      </c>
      <c r="D1347" s="20">
        <v>1370000</v>
      </c>
      <c r="E1347" s="19" t="s">
        <v>25176</v>
      </c>
      <c r="F1347" s="19" t="s">
        <v>22369</v>
      </c>
      <c r="G1347" s="21" t="s">
        <v>25150</v>
      </c>
    </row>
    <row r="1348" spans="1:7" ht="19.5" customHeight="1">
      <c r="A1348" s="18" t="s">
        <v>22598</v>
      </c>
      <c r="B1348" s="18" t="s">
        <v>25244</v>
      </c>
      <c r="C1348" s="19" t="s">
        <v>19</v>
      </c>
      <c r="D1348" s="20">
        <v>350000</v>
      </c>
      <c r="E1348" s="19" t="s">
        <v>25169</v>
      </c>
      <c r="F1348" s="19" t="s">
        <v>105</v>
      </c>
      <c r="G1348" s="21" t="s">
        <v>25152</v>
      </c>
    </row>
    <row r="1349" spans="1:7" ht="19.5" customHeight="1">
      <c r="A1349" s="18" t="s">
        <v>18734</v>
      </c>
      <c r="B1349" s="18" t="s">
        <v>25244</v>
      </c>
      <c r="C1349" s="19" t="s">
        <v>19</v>
      </c>
      <c r="D1349" s="20">
        <v>988900</v>
      </c>
      <c r="E1349" s="19" t="s">
        <v>25177</v>
      </c>
      <c r="F1349" s="19" t="s">
        <v>23156</v>
      </c>
      <c r="G1349" s="21" t="s">
        <v>25237</v>
      </c>
    </row>
    <row r="1350" spans="1:7" ht="19.5" customHeight="1">
      <c r="A1350" s="18" t="s">
        <v>23141</v>
      </c>
      <c r="B1350" s="18" t="s">
        <v>25244</v>
      </c>
      <c r="C1350" s="19" t="s">
        <v>19</v>
      </c>
      <c r="D1350" s="20">
        <v>338800</v>
      </c>
      <c r="E1350" s="19" t="s">
        <v>25166</v>
      </c>
      <c r="F1350" s="19" t="s">
        <v>22835</v>
      </c>
      <c r="G1350" s="21" t="s">
        <v>25154</v>
      </c>
    </row>
    <row r="1351" spans="1:7" ht="19.5" customHeight="1">
      <c r="A1351" s="18" t="s">
        <v>13303</v>
      </c>
      <c r="B1351" s="18" t="s">
        <v>25244</v>
      </c>
      <c r="C1351" s="19" t="s">
        <v>19</v>
      </c>
      <c r="D1351" s="20">
        <v>557000</v>
      </c>
      <c r="E1351" s="19" t="s">
        <v>25167</v>
      </c>
      <c r="F1351" s="19" t="s">
        <v>22369</v>
      </c>
      <c r="G1351" s="21" t="s">
        <v>25152</v>
      </c>
    </row>
    <row r="1352" spans="1:7" ht="19.5" customHeight="1">
      <c r="A1352" s="18" t="s">
        <v>23115</v>
      </c>
      <c r="B1352" s="18" t="s">
        <v>25244</v>
      </c>
      <c r="C1352" s="19" t="s">
        <v>19</v>
      </c>
      <c r="D1352" s="20">
        <v>662500</v>
      </c>
      <c r="E1352" s="19" t="s">
        <v>25176</v>
      </c>
      <c r="F1352" s="19" t="s">
        <v>105</v>
      </c>
      <c r="G1352" s="21" t="s">
        <v>25152</v>
      </c>
    </row>
    <row r="1353" spans="1:7" ht="19.5" customHeight="1">
      <c r="A1353" s="18" t="s">
        <v>18964</v>
      </c>
      <c r="B1353" s="18" t="s">
        <v>25244</v>
      </c>
      <c r="C1353" s="19" t="s">
        <v>19</v>
      </c>
      <c r="D1353" s="20">
        <v>1090000</v>
      </c>
      <c r="E1353" s="19" t="s">
        <v>25176</v>
      </c>
      <c r="F1353" s="19" t="s">
        <v>22365</v>
      </c>
      <c r="G1353" s="21" t="s">
        <v>25150</v>
      </c>
    </row>
    <row r="1354" spans="1:7" ht="19.5" customHeight="1">
      <c r="A1354" s="18" t="s">
        <v>20280</v>
      </c>
      <c r="B1354" s="18" t="s">
        <v>25244</v>
      </c>
      <c r="C1354" s="19" t="s">
        <v>19</v>
      </c>
      <c r="D1354" s="20">
        <v>677800</v>
      </c>
      <c r="E1354" s="19" t="s">
        <v>25177</v>
      </c>
      <c r="F1354" s="19" t="s">
        <v>1882</v>
      </c>
      <c r="G1354" s="21" t="s">
        <v>25151</v>
      </c>
    </row>
    <row r="1355" spans="1:7" ht="19.5" customHeight="1">
      <c r="A1355" s="18" t="s">
        <v>18571</v>
      </c>
      <c r="B1355" s="18" t="s">
        <v>25244</v>
      </c>
      <c r="C1355" s="19" t="s">
        <v>19</v>
      </c>
      <c r="D1355" s="20">
        <v>1485000</v>
      </c>
      <c r="E1355" s="19" t="s">
        <v>25167</v>
      </c>
      <c r="F1355" s="19" t="s">
        <v>22523</v>
      </c>
      <c r="G1355" s="21" t="s">
        <v>25158</v>
      </c>
    </row>
    <row r="1356" spans="1:7" ht="19.5" customHeight="1">
      <c r="A1356" s="18" t="s">
        <v>23141</v>
      </c>
      <c r="B1356" s="18" t="s">
        <v>25244</v>
      </c>
      <c r="C1356" s="19" t="s">
        <v>19</v>
      </c>
      <c r="D1356" s="20">
        <v>1760000</v>
      </c>
      <c r="E1356" s="19" t="s">
        <v>25167</v>
      </c>
      <c r="F1356" s="19" t="s">
        <v>22369</v>
      </c>
      <c r="G1356" s="21" t="s">
        <v>25153</v>
      </c>
    </row>
    <row r="1357" spans="1:7" ht="19.5" customHeight="1">
      <c r="A1357" s="18" t="s">
        <v>22303</v>
      </c>
      <c r="B1357" s="18" t="s">
        <v>25244</v>
      </c>
      <c r="C1357" s="19" t="s">
        <v>167</v>
      </c>
      <c r="D1357" s="20">
        <v>833250</v>
      </c>
      <c r="E1357" s="19" t="s">
        <v>25176</v>
      </c>
      <c r="F1357" s="19" t="s">
        <v>1882</v>
      </c>
      <c r="G1357" s="21" t="s">
        <v>25151</v>
      </c>
    </row>
    <row r="1358" spans="1:7" ht="19.5" customHeight="1">
      <c r="A1358" s="18" t="s">
        <v>17092</v>
      </c>
      <c r="B1358" s="18" t="s">
        <v>25244</v>
      </c>
      <c r="C1358" s="19" t="s">
        <v>19</v>
      </c>
      <c r="D1358" s="20">
        <v>1012000</v>
      </c>
      <c r="E1358" s="19" t="s">
        <v>25167</v>
      </c>
      <c r="F1358" s="19" t="s">
        <v>22523</v>
      </c>
      <c r="G1358" s="21" t="s">
        <v>25158</v>
      </c>
    </row>
    <row r="1359" spans="1:7" ht="19.5" customHeight="1">
      <c r="A1359" s="18" t="s">
        <v>23455</v>
      </c>
      <c r="B1359" s="18" t="s">
        <v>25244</v>
      </c>
      <c r="C1359" s="19" t="s">
        <v>133</v>
      </c>
      <c r="D1359" s="20">
        <v>334800</v>
      </c>
      <c r="E1359" s="19" t="s">
        <v>25165</v>
      </c>
      <c r="F1359" s="19" t="s">
        <v>105</v>
      </c>
      <c r="G1359" s="21" t="s">
        <v>25227</v>
      </c>
    </row>
    <row r="1360" spans="1:7" ht="19.5" customHeight="1">
      <c r="A1360" s="18" t="s">
        <v>23455</v>
      </c>
      <c r="B1360" s="18" t="s">
        <v>25244</v>
      </c>
      <c r="C1360" s="19" t="s">
        <v>133</v>
      </c>
      <c r="D1360" s="20">
        <v>907200</v>
      </c>
      <c r="E1360" s="19" t="s">
        <v>25167</v>
      </c>
      <c r="F1360" s="19" t="s">
        <v>105</v>
      </c>
      <c r="G1360" s="21" t="s">
        <v>25227</v>
      </c>
    </row>
    <row r="1361" spans="1:7" ht="19.5" customHeight="1">
      <c r="A1361" s="18" t="s">
        <v>23551</v>
      </c>
      <c r="B1361" s="18" t="s">
        <v>25244</v>
      </c>
      <c r="C1361" s="19" t="s">
        <v>19</v>
      </c>
      <c r="D1361" s="20">
        <v>215000</v>
      </c>
      <c r="E1361" s="19" t="s">
        <v>25167</v>
      </c>
      <c r="F1361" s="19" t="s">
        <v>105</v>
      </c>
      <c r="G1361" s="21" t="s">
        <v>25227</v>
      </c>
    </row>
    <row r="1362" spans="1:7" ht="19.5" customHeight="1">
      <c r="A1362" s="18" t="s">
        <v>23551</v>
      </c>
      <c r="B1362" s="18" t="s">
        <v>25244</v>
      </c>
      <c r="C1362" s="19" t="s">
        <v>19</v>
      </c>
      <c r="D1362" s="20">
        <v>579000</v>
      </c>
      <c r="E1362" s="19" t="s">
        <v>25169</v>
      </c>
      <c r="F1362" s="19" t="s">
        <v>105</v>
      </c>
      <c r="G1362" s="21" t="s">
        <v>25227</v>
      </c>
    </row>
    <row r="1363" spans="1:7" ht="19.5" customHeight="1">
      <c r="A1363" s="18" t="s">
        <v>23673</v>
      </c>
      <c r="B1363" s="18" t="s">
        <v>25244</v>
      </c>
      <c r="C1363" s="19" t="s">
        <v>19</v>
      </c>
      <c r="D1363" s="20">
        <v>1760000</v>
      </c>
      <c r="E1363" s="19" t="s">
        <v>25172</v>
      </c>
      <c r="F1363" s="19" t="s">
        <v>105</v>
      </c>
      <c r="G1363" s="21" t="s">
        <v>25227</v>
      </c>
    </row>
    <row r="1364" spans="1:7" ht="19.5" customHeight="1">
      <c r="A1364" s="18" t="s">
        <v>23673</v>
      </c>
      <c r="B1364" s="18" t="s">
        <v>25244</v>
      </c>
      <c r="C1364" s="19" t="s">
        <v>19</v>
      </c>
      <c r="D1364" s="20">
        <v>280800</v>
      </c>
      <c r="E1364" s="19" t="s">
        <v>25172</v>
      </c>
      <c r="F1364" s="19" t="s">
        <v>105</v>
      </c>
      <c r="G1364" s="21" t="s">
        <v>25227</v>
      </c>
    </row>
    <row r="1365" spans="1:7" ht="19.5" customHeight="1">
      <c r="A1365" s="18" t="s">
        <v>18717</v>
      </c>
      <c r="B1365" s="18" t="s">
        <v>25244</v>
      </c>
      <c r="C1365" s="19" t="s">
        <v>19</v>
      </c>
      <c r="D1365" s="20">
        <v>740000</v>
      </c>
      <c r="E1365" s="19" t="s">
        <v>25167</v>
      </c>
      <c r="F1365" s="19" t="s">
        <v>22369</v>
      </c>
      <c r="G1365" s="21" t="s">
        <v>25238</v>
      </c>
    </row>
    <row r="1366" spans="1:7" ht="19.5" customHeight="1">
      <c r="A1366" s="18" t="s">
        <v>18964</v>
      </c>
      <c r="B1366" s="18" t="s">
        <v>25244</v>
      </c>
      <c r="C1366" s="19" t="s">
        <v>19</v>
      </c>
      <c r="D1366" s="20">
        <v>864000</v>
      </c>
      <c r="E1366" s="19" t="s">
        <v>25176</v>
      </c>
      <c r="F1366" s="19" t="s">
        <v>22365</v>
      </c>
      <c r="G1366" s="23" t="s">
        <v>25239</v>
      </c>
    </row>
    <row r="1367" spans="1:7" ht="19.5" customHeight="1">
      <c r="A1367" s="18" t="s">
        <v>23782</v>
      </c>
      <c r="B1367" s="18" t="s">
        <v>25244</v>
      </c>
      <c r="C1367" s="19" t="s">
        <v>19</v>
      </c>
      <c r="D1367" s="20">
        <v>2865000</v>
      </c>
      <c r="E1367" s="19" t="s">
        <v>25167</v>
      </c>
      <c r="F1367" s="19" t="s">
        <v>22369</v>
      </c>
      <c r="G1367" s="21" t="s">
        <v>25227</v>
      </c>
    </row>
    <row r="1368" spans="1:7" ht="19.5" customHeight="1">
      <c r="A1368" s="18" t="s">
        <v>23782</v>
      </c>
      <c r="B1368" s="18" t="s">
        <v>25244</v>
      </c>
      <c r="C1368" s="19" t="s">
        <v>19</v>
      </c>
      <c r="D1368" s="20">
        <v>1000000</v>
      </c>
      <c r="E1368" s="19" t="s">
        <v>25167</v>
      </c>
      <c r="F1368" s="19" t="s">
        <v>22369</v>
      </c>
      <c r="G1368" s="21" t="s">
        <v>25227</v>
      </c>
    </row>
    <row r="1369" spans="1:7" ht="19.5" customHeight="1">
      <c r="A1369" s="18" t="s">
        <v>23782</v>
      </c>
      <c r="B1369" s="18" t="s">
        <v>25244</v>
      </c>
      <c r="C1369" s="19" t="s">
        <v>19</v>
      </c>
      <c r="D1369" s="20">
        <v>1870000</v>
      </c>
      <c r="E1369" s="19" t="s">
        <v>25165</v>
      </c>
      <c r="F1369" s="19" t="s">
        <v>22369</v>
      </c>
      <c r="G1369" s="21" t="s">
        <v>25227</v>
      </c>
    </row>
    <row r="1370" spans="1:7" ht="19.5" customHeight="1">
      <c r="A1370" s="18" t="s">
        <v>22537</v>
      </c>
      <c r="B1370" s="18" t="s">
        <v>25244</v>
      </c>
      <c r="C1370" s="19" t="s">
        <v>19</v>
      </c>
      <c r="D1370" s="20">
        <v>1295000</v>
      </c>
      <c r="E1370" s="19" t="s">
        <v>25172</v>
      </c>
      <c r="F1370" s="19" t="s">
        <v>22369</v>
      </c>
      <c r="G1370" s="21" t="s">
        <v>25152</v>
      </c>
    </row>
    <row r="1371" spans="1:7" ht="19.5" customHeight="1">
      <c r="A1371" s="18" t="s">
        <v>16301</v>
      </c>
      <c r="B1371" s="18" t="s">
        <v>25226</v>
      </c>
      <c r="C1371" s="19" t="s">
        <v>19</v>
      </c>
      <c r="D1371" s="20">
        <v>239000</v>
      </c>
      <c r="E1371" s="19" t="s">
        <v>25166</v>
      </c>
      <c r="F1371" s="19" t="s">
        <v>105</v>
      </c>
      <c r="G1371" s="21" t="s">
        <v>25232</v>
      </c>
    </row>
    <row r="1372" spans="1:7" ht="19.5" customHeight="1">
      <c r="A1372" s="18" t="s">
        <v>16333</v>
      </c>
      <c r="B1372" s="18" t="s">
        <v>25226</v>
      </c>
      <c r="C1372" s="19" t="s">
        <v>51</v>
      </c>
      <c r="D1372" s="20">
        <v>1140000</v>
      </c>
      <c r="E1372" s="19" t="s">
        <v>25167</v>
      </c>
      <c r="F1372" s="19" t="s">
        <v>105</v>
      </c>
      <c r="G1372" s="21" t="s">
        <v>25232</v>
      </c>
    </row>
    <row r="1373" spans="1:7" ht="19.5" customHeight="1">
      <c r="A1373" s="18" t="s">
        <v>16333</v>
      </c>
      <c r="B1373" s="18" t="s">
        <v>25226</v>
      </c>
      <c r="C1373" s="19" t="s">
        <v>19</v>
      </c>
      <c r="D1373" s="20">
        <v>293500</v>
      </c>
      <c r="E1373" s="19" t="s">
        <v>25165</v>
      </c>
      <c r="F1373" s="19" t="s">
        <v>105</v>
      </c>
      <c r="G1373" s="21" t="s">
        <v>25232</v>
      </c>
    </row>
    <row r="1374" spans="1:7" ht="19.5" customHeight="1">
      <c r="A1374" s="18" t="s">
        <v>16333</v>
      </c>
      <c r="B1374" s="18" t="s">
        <v>25226</v>
      </c>
      <c r="C1374" s="19" t="s">
        <v>267</v>
      </c>
      <c r="D1374" s="20">
        <v>807500</v>
      </c>
      <c r="E1374" s="19" t="s">
        <v>25167</v>
      </c>
      <c r="F1374" s="19" t="s">
        <v>105</v>
      </c>
      <c r="G1374" s="21" t="s">
        <v>25232</v>
      </c>
    </row>
    <row r="1375" spans="1:7" ht="19.5" customHeight="1">
      <c r="A1375" s="18" t="s">
        <v>17215</v>
      </c>
      <c r="B1375" s="18" t="s">
        <v>25226</v>
      </c>
      <c r="C1375" s="19" t="s">
        <v>19</v>
      </c>
      <c r="D1375" s="20">
        <v>563000</v>
      </c>
      <c r="E1375" s="19" t="s">
        <v>25169</v>
      </c>
      <c r="F1375" s="19" t="s">
        <v>2417</v>
      </c>
      <c r="G1375" s="21" t="s">
        <v>25232</v>
      </c>
    </row>
    <row r="1376" spans="1:7" ht="19.5" customHeight="1">
      <c r="A1376" s="22" t="s">
        <v>21307</v>
      </c>
      <c r="B1376" s="22" t="s">
        <v>25244</v>
      </c>
      <c r="C1376" s="19" t="s">
        <v>19</v>
      </c>
      <c r="D1376" s="20">
        <v>35000</v>
      </c>
      <c r="E1376" s="19" t="s">
        <v>25167</v>
      </c>
      <c r="F1376" s="19" t="s">
        <v>3894</v>
      </c>
      <c r="G1376" s="21" t="s">
        <v>25232</v>
      </c>
    </row>
    <row r="1377" spans="1:7" ht="19.5" customHeight="1">
      <c r="A1377" s="18" t="s">
        <v>12786</v>
      </c>
      <c r="B1377" s="18" t="s">
        <v>25226</v>
      </c>
      <c r="C1377" s="19" t="s">
        <v>267</v>
      </c>
      <c r="D1377" s="20">
        <v>460750</v>
      </c>
      <c r="E1377" s="19" t="s">
        <v>25169</v>
      </c>
      <c r="F1377" s="19" t="s">
        <v>105</v>
      </c>
      <c r="G1377" s="21" t="s">
        <v>25232</v>
      </c>
    </row>
    <row r="1378" spans="1:7" ht="19.5" customHeight="1">
      <c r="A1378" s="18" t="s">
        <v>16585</v>
      </c>
      <c r="B1378" s="18" t="s">
        <v>25226</v>
      </c>
      <c r="C1378" s="19" t="s">
        <v>19</v>
      </c>
      <c r="D1378" s="20">
        <v>690000</v>
      </c>
      <c r="E1378" s="19" t="s">
        <v>25167</v>
      </c>
      <c r="F1378" s="19" t="s">
        <v>105</v>
      </c>
      <c r="G1378" s="21" t="s">
        <v>25232</v>
      </c>
    </row>
    <row r="1379" spans="1:7" ht="19.5" customHeight="1">
      <c r="A1379" s="18" t="s">
        <v>8130</v>
      </c>
      <c r="B1379" s="18" t="s">
        <v>25244</v>
      </c>
      <c r="C1379" s="19" t="s">
        <v>19</v>
      </c>
      <c r="D1379" s="20">
        <v>889000</v>
      </c>
      <c r="E1379" s="19" t="s">
        <v>25167</v>
      </c>
      <c r="F1379" s="19" t="s">
        <v>1127</v>
      </c>
      <c r="G1379" s="21" t="s">
        <v>25232</v>
      </c>
    </row>
    <row r="1380" spans="1:7" ht="19.5" customHeight="1">
      <c r="A1380" s="22" t="s">
        <v>21307</v>
      </c>
      <c r="B1380" s="22" t="s">
        <v>25244</v>
      </c>
      <c r="C1380" s="19" t="s">
        <v>19</v>
      </c>
      <c r="D1380" s="20">
        <v>40000</v>
      </c>
      <c r="E1380" s="19" t="s">
        <v>25167</v>
      </c>
      <c r="F1380" s="19" t="s">
        <v>3894</v>
      </c>
      <c r="G1380" s="21" t="s">
        <v>25232</v>
      </c>
    </row>
    <row r="1381" spans="1:7" ht="19.5" customHeight="1">
      <c r="A1381" s="18" t="s">
        <v>20280</v>
      </c>
      <c r="B1381" s="18" t="s">
        <v>25244</v>
      </c>
      <c r="C1381" s="19" t="s">
        <v>19</v>
      </c>
      <c r="D1381" s="20">
        <v>353000</v>
      </c>
      <c r="E1381" s="19" t="s">
        <v>25166</v>
      </c>
      <c r="F1381" s="19" t="s">
        <v>22365</v>
      </c>
      <c r="G1381" s="21" t="s">
        <v>25232</v>
      </c>
    </row>
    <row r="1382" spans="1:7" ht="19.5" customHeight="1">
      <c r="A1382" s="18" t="s">
        <v>18292</v>
      </c>
      <c r="B1382" s="18" t="s">
        <v>25226</v>
      </c>
      <c r="C1382" s="19" t="s">
        <v>19</v>
      </c>
      <c r="D1382" s="20">
        <v>460000</v>
      </c>
      <c r="E1382" s="19" t="s">
        <v>25167</v>
      </c>
      <c r="F1382" s="19" t="s">
        <v>105</v>
      </c>
      <c r="G1382" s="21" t="s">
        <v>25232</v>
      </c>
    </row>
    <row r="1383" spans="1:7" ht="19.5" customHeight="1">
      <c r="A1383" s="18" t="s">
        <v>19845</v>
      </c>
      <c r="B1383" s="18" t="s">
        <v>25244</v>
      </c>
      <c r="C1383" s="19" t="s">
        <v>4015</v>
      </c>
      <c r="D1383" s="20">
        <v>650000</v>
      </c>
      <c r="E1383" s="19" t="s">
        <v>25167</v>
      </c>
      <c r="F1383" s="19" t="s">
        <v>105</v>
      </c>
      <c r="G1383" s="21" t="s">
        <v>25232</v>
      </c>
    </row>
    <row r="1384" spans="1:7" ht="19.5" customHeight="1">
      <c r="A1384" s="18" t="s">
        <v>19845</v>
      </c>
      <c r="B1384" s="18" t="s">
        <v>25244</v>
      </c>
      <c r="C1384" s="19" t="s">
        <v>19</v>
      </c>
      <c r="D1384" s="20">
        <v>750000</v>
      </c>
      <c r="E1384" s="19" t="s">
        <v>25167</v>
      </c>
      <c r="F1384" s="19" t="s">
        <v>1580</v>
      </c>
      <c r="G1384" s="21" t="s">
        <v>25232</v>
      </c>
    </row>
    <row r="1385" spans="1:7" ht="19.5" customHeight="1">
      <c r="A1385" s="18" t="s">
        <v>19672</v>
      </c>
      <c r="B1385" s="18" t="s">
        <v>25244</v>
      </c>
      <c r="C1385" s="19" t="s">
        <v>19</v>
      </c>
      <c r="D1385" s="20">
        <v>1321000</v>
      </c>
      <c r="E1385" s="19" t="s">
        <v>25167</v>
      </c>
      <c r="F1385" s="19" t="s">
        <v>1127</v>
      </c>
      <c r="G1385" s="21" t="s">
        <v>25232</v>
      </c>
    </row>
    <row r="1386" spans="1:7" ht="19.5" customHeight="1">
      <c r="A1386" s="18" t="s">
        <v>19672</v>
      </c>
      <c r="B1386" s="18" t="s">
        <v>25244</v>
      </c>
      <c r="C1386" s="19" t="s">
        <v>19</v>
      </c>
      <c r="D1386" s="20">
        <v>349000</v>
      </c>
      <c r="E1386" s="19" t="s">
        <v>25165</v>
      </c>
      <c r="F1386" s="19" t="s">
        <v>1127</v>
      </c>
      <c r="G1386" s="21" t="s">
        <v>25232</v>
      </c>
    </row>
    <row r="1387" spans="1:7" ht="19.5" customHeight="1">
      <c r="A1387" s="18" t="s">
        <v>1176</v>
      </c>
      <c r="B1387" s="18" t="s">
        <v>25223</v>
      </c>
      <c r="C1387" s="19" t="s">
        <v>27</v>
      </c>
      <c r="D1387" s="20">
        <v>1220000</v>
      </c>
      <c r="E1387" s="19" t="s">
        <v>25232</v>
      </c>
      <c r="F1387" s="19" t="s">
        <v>105</v>
      </c>
      <c r="G1387" s="21" t="s">
        <v>25232</v>
      </c>
    </row>
    <row r="1388" spans="1:7" ht="19.5" customHeight="1">
      <c r="A1388" s="18" t="s">
        <v>1176</v>
      </c>
      <c r="B1388" s="18" t="s">
        <v>25223</v>
      </c>
      <c r="C1388" s="19" t="s">
        <v>25232</v>
      </c>
      <c r="D1388" s="20">
        <v>595000</v>
      </c>
      <c r="E1388" s="19" t="s">
        <v>25232</v>
      </c>
      <c r="F1388" s="19" t="s">
        <v>105</v>
      </c>
      <c r="G1388" s="21" t="s">
        <v>25232</v>
      </c>
    </row>
    <row r="1389" spans="1:7" ht="19.5" customHeight="1">
      <c r="A1389" s="18" t="s">
        <v>2001</v>
      </c>
      <c r="B1389" s="18" t="s">
        <v>25223</v>
      </c>
      <c r="C1389" s="19" t="s">
        <v>1246</v>
      </c>
      <c r="D1389" s="20">
        <v>316500</v>
      </c>
      <c r="E1389" s="19" t="s">
        <v>25167</v>
      </c>
      <c r="F1389" s="19" t="s">
        <v>105</v>
      </c>
      <c r="G1389" s="21" t="s">
        <v>25232</v>
      </c>
    </row>
    <row r="1390" spans="1:7" ht="19.5" customHeight="1">
      <c r="A1390" s="18" t="s">
        <v>4342</v>
      </c>
      <c r="B1390" s="18" t="s">
        <v>25224</v>
      </c>
      <c r="C1390" s="19" t="s">
        <v>25232</v>
      </c>
      <c r="D1390" s="20">
        <v>15000</v>
      </c>
      <c r="E1390" s="19" t="s">
        <v>25232</v>
      </c>
      <c r="F1390" s="19" t="s">
        <v>105</v>
      </c>
      <c r="G1390" s="21" t="s">
        <v>25232</v>
      </c>
    </row>
    <row r="1391" spans="1:7" ht="19.5" customHeight="1">
      <c r="A1391" s="18" t="s">
        <v>4342</v>
      </c>
      <c r="B1391" s="18" t="s">
        <v>25224</v>
      </c>
      <c r="C1391" s="19" t="s">
        <v>25232</v>
      </c>
      <c r="D1391" s="20">
        <v>15000</v>
      </c>
      <c r="E1391" s="19" t="s">
        <v>25232</v>
      </c>
      <c r="F1391" s="19" t="s">
        <v>105</v>
      </c>
      <c r="G1391" s="21" t="s">
        <v>25232</v>
      </c>
    </row>
    <row r="1392" spans="1:7" ht="19.5" customHeight="1">
      <c r="A1392" s="18" t="s">
        <v>23673</v>
      </c>
      <c r="B1392" s="18" t="s">
        <v>25244</v>
      </c>
      <c r="C1392" s="19" t="s">
        <v>19</v>
      </c>
      <c r="D1392" s="20">
        <v>2041200</v>
      </c>
      <c r="E1392" s="19" t="s">
        <v>25172</v>
      </c>
      <c r="F1392" s="19" t="s">
        <v>105</v>
      </c>
      <c r="G1392" s="21" t="s">
        <v>25232</v>
      </c>
    </row>
    <row r="1393" spans="1:7" ht="19.5" customHeight="1">
      <c r="A1393" s="18" t="s">
        <v>19825</v>
      </c>
      <c r="B1393" s="18" t="s">
        <v>25244</v>
      </c>
      <c r="C1393" s="19" t="s">
        <v>19</v>
      </c>
      <c r="D1393" s="20">
        <v>280000</v>
      </c>
      <c r="E1393" s="19" t="s">
        <v>25167</v>
      </c>
      <c r="F1393" s="19" t="s">
        <v>3802</v>
      </c>
      <c r="G1393" s="21" t="s">
        <v>25232</v>
      </c>
    </row>
    <row r="1394" spans="1:7" ht="19.5" customHeight="1">
      <c r="A1394" s="18" t="s">
        <v>22342</v>
      </c>
      <c r="B1394" s="18" t="s">
        <v>25244</v>
      </c>
      <c r="C1394" s="19" t="s">
        <v>19</v>
      </c>
      <c r="D1394" s="20">
        <v>880000</v>
      </c>
      <c r="E1394" s="19" t="s">
        <v>25167</v>
      </c>
      <c r="F1394" s="19" t="s">
        <v>3894</v>
      </c>
      <c r="G1394" s="21" t="s">
        <v>25232</v>
      </c>
    </row>
    <row r="1395" spans="1:7" ht="19.5" customHeight="1">
      <c r="A1395" s="18" t="s">
        <v>22483</v>
      </c>
      <c r="B1395" s="18" t="s">
        <v>25244</v>
      </c>
      <c r="C1395" s="19" t="s">
        <v>19</v>
      </c>
      <c r="D1395" s="20">
        <v>1496000</v>
      </c>
      <c r="E1395" s="19" t="s">
        <v>25167</v>
      </c>
      <c r="F1395" s="19" t="s">
        <v>105</v>
      </c>
      <c r="G1395" s="21" t="s">
        <v>25232</v>
      </c>
    </row>
    <row r="1396" spans="1:7" ht="19.5" customHeight="1">
      <c r="A1396" s="18" t="s">
        <v>19615</v>
      </c>
      <c r="B1396" s="18" t="s">
        <v>25244</v>
      </c>
      <c r="C1396" s="19" t="s">
        <v>19</v>
      </c>
      <c r="D1396" s="19" t="s">
        <v>25232</v>
      </c>
      <c r="E1396" s="19" t="s">
        <v>25167</v>
      </c>
      <c r="F1396" s="19" t="s">
        <v>105</v>
      </c>
      <c r="G1396" s="21" t="s">
        <v>25232</v>
      </c>
    </row>
    <row r="1397" spans="1:7" ht="19.5" customHeight="1">
      <c r="A1397" s="18" t="s">
        <v>23455</v>
      </c>
      <c r="B1397" s="18" t="s">
        <v>25244</v>
      </c>
      <c r="C1397" s="19" t="s">
        <v>133</v>
      </c>
      <c r="D1397" s="20">
        <v>1242000</v>
      </c>
      <c r="E1397" s="19" t="s">
        <v>25165</v>
      </c>
      <c r="F1397" s="19" t="s">
        <v>105</v>
      </c>
      <c r="G1397" s="21" t="s">
        <v>25232</v>
      </c>
    </row>
    <row r="1398" spans="1:7" ht="19.5" customHeight="1">
      <c r="A1398" s="18" t="s">
        <v>23551</v>
      </c>
      <c r="B1398" s="18" t="s">
        <v>25244</v>
      </c>
      <c r="C1398" s="19" t="s">
        <v>19</v>
      </c>
      <c r="D1398" s="20">
        <v>794000</v>
      </c>
      <c r="E1398" s="19" t="s">
        <v>25167</v>
      </c>
      <c r="F1398" s="19" t="s">
        <v>105</v>
      </c>
      <c r="G1398" s="21" t="s">
        <v>25232</v>
      </c>
    </row>
    <row r="1399" spans="1:7" ht="19.5" customHeight="1">
      <c r="A1399" s="18" t="s">
        <v>19618</v>
      </c>
      <c r="B1399" s="18" t="s">
        <v>25244</v>
      </c>
      <c r="C1399" s="19" t="s">
        <v>19</v>
      </c>
      <c r="D1399" s="20">
        <v>878900</v>
      </c>
      <c r="E1399" s="19" t="s">
        <v>25169</v>
      </c>
      <c r="F1399" s="19" t="s">
        <v>1127</v>
      </c>
      <c r="G1399" s="21" t="s">
        <v>25232</v>
      </c>
    </row>
    <row r="1400" spans="1:7" ht="19.5" customHeight="1">
      <c r="A1400" s="18" t="s">
        <v>8095</v>
      </c>
      <c r="B1400" s="18" t="s">
        <v>25244</v>
      </c>
      <c r="C1400" s="19" t="s">
        <v>19</v>
      </c>
      <c r="D1400" s="20">
        <v>1025200</v>
      </c>
      <c r="E1400" s="19" t="s">
        <v>25167</v>
      </c>
      <c r="F1400" s="19" t="s">
        <v>1127</v>
      </c>
      <c r="G1400" s="21" t="s">
        <v>25232</v>
      </c>
    </row>
    <row r="1401" spans="1:7" ht="19.5" customHeight="1">
      <c r="A1401" s="18" t="s">
        <v>18777</v>
      </c>
      <c r="B1401" s="18" t="s">
        <v>25244</v>
      </c>
      <c r="C1401" s="19" t="s">
        <v>133</v>
      </c>
      <c r="D1401" s="20">
        <v>279100</v>
      </c>
      <c r="E1401" s="19" t="s">
        <v>25165</v>
      </c>
      <c r="F1401" s="19" t="s">
        <v>1127</v>
      </c>
      <c r="G1401" s="21" t="s">
        <v>25232</v>
      </c>
    </row>
    <row r="1402" spans="1:7" ht="19.5" customHeight="1">
      <c r="A1402" s="18" t="s">
        <v>12005</v>
      </c>
      <c r="B1402" s="18" t="s">
        <v>25244</v>
      </c>
      <c r="C1402" s="19" t="s">
        <v>19</v>
      </c>
      <c r="D1402" s="20">
        <v>572000</v>
      </c>
      <c r="E1402" s="19" t="s">
        <v>25165</v>
      </c>
      <c r="F1402" s="19" t="s">
        <v>1127</v>
      </c>
      <c r="G1402" s="21" t="s">
        <v>25232</v>
      </c>
    </row>
    <row r="1403" spans="1:7" ht="19.5" customHeight="1">
      <c r="A1403" s="18" t="s">
        <v>19513</v>
      </c>
      <c r="B1403" s="18" t="s">
        <v>25244</v>
      </c>
      <c r="C1403" s="19" t="s">
        <v>167</v>
      </c>
      <c r="D1403" s="20">
        <v>185900</v>
      </c>
      <c r="E1403" s="19" t="s">
        <v>25165</v>
      </c>
      <c r="F1403" s="19" t="s">
        <v>105</v>
      </c>
      <c r="G1403" s="21" t="s">
        <v>25232</v>
      </c>
    </row>
    <row r="1404" spans="1:7" ht="19.5" customHeight="1">
      <c r="A1404" s="22" t="s">
        <v>19244</v>
      </c>
      <c r="B1404" s="22" t="s">
        <v>25244</v>
      </c>
      <c r="C1404" s="19" t="s">
        <v>19</v>
      </c>
      <c r="D1404" s="20">
        <v>235000</v>
      </c>
      <c r="E1404" s="19" t="s">
        <v>25165</v>
      </c>
      <c r="F1404" s="19" t="s">
        <v>105</v>
      </c>
      <c r="G1404" s="21" t="s">
        <v>25232</v>
      </c>
    </row>
    <row r="1405" spans="1:7" ht="19.5" customHeight="1">
      <c r="A1405" s="18" t="s">
        <v>19546</v>
      </c>
      <c r="B1405" s="18" t="s">
        <v>25244</v>
      </c>
      <c r="C1405" s="19" t="s">
        <v>19</v>
      </c>
      <c r="D1405" s="20">
        <v>550000</v>
      </c>
      <c r="E1405" s="19" t="s">
        <v>25167</v>
      </c>
      <c r="F1405" s="19" t="s">
        <v>1127</v>
      </c>
      <c r="G1405" s="21" t="s">
        <v>25232</v>
      </c>
    </row>
    <row r="1406" spans="1:7" ht="19.5" customHeight="1">
      <c r="A1406" s="18" t="s">
        <v>17624</v>
      </c>
      <c r="B1406" s="18" t="s">
        <v>25244</v>
      </c>
      <c r="C1406" s="19" t="s">
        <v>19</v>
      </c>
      <c r="D1406" s="20">
        <v>597300</v>
      </c>
      <c r="E1406" s="19" t="s">
        <v>25167</v>
      </c>
      <c r="F1406" s="19" t="s">
        <v>1127</v>
      </c>
      <c r="G1406" s="21" t="s">
        <v>25232</v>
      </c>
    </row>
    <row r="1407" spans="1:7" ht="19.5" customHeight="1">
      <c r="A1407" s="18" t="s">
        <v>19580</v>
      </c>
      <c r="B1407" s="18" t="s">
        <v>25244</v>
      </c>
      <c r="C1407" s="19" t="s">
        <v>19</v>
      </c>
      <c r="D1407" s="20">
        <v>979500</v>
      </c>
      <c r="E1407" s="19" t="s">
        <v>25167</v>
      </c>
      <c r="F1407" s="19" t="s">
        <v>1127</v>
      </c>
      <c r="G1407" s="21" t="s">
        <v>25232</v>
      </c>
    </row>
    <row r="1408" spans="1:7" ht="19.5" customHeight="1">
      <c r="A1408" s="18" t="s">
        <v>13293</v>
      </c>
      <c r="B1408" s="18" t="s">
        <v>25244</v>
      </c>
      <c r="C1408" s="19" t="s">
        <v>19</v>
      </c>
      <c r="D1408" s="20">
        <v>2308900</v>
      </c>
      <c r="E1408" s="19" t="s">
        <v>25167</v>
      </c>
      <c r="F1408" s="19" t="s">
        <v>1127</v>
      </c>
      <c r="G1408" s="21" t="s">
        <v>25232</v>
      </c>
    </row>
    <row r="1409" spans="1:7" ht="19.5" customHeight="1">
      <c r="A1409" s="18" t="s">
        <v>16861</v>
      </c>
      <c r="B1409" s="18" t="s">
        <v>25244</v>
      </c>
      <c r="C1409" s="19" t="s">
        <v>19</v>
      </c>
      <c r="D1409" s="20">
        <v>1321565</v>
      </c>
      <c r="E1409" s="19" t="s">
        <v>25167</v>
      </c>
      <c r="F1409" s="19" t="s">
        <v>1127</v>
      </c>
      <c r="G1409" s="21" t="s">
        <v>25232</v>
      </c>
    </row>
    <row r="1410" spans="1:7" ht="19.5" customHeight="1">
      <c r="A1410" s="18" t="s">
        <v>19615</v>
      </c>
      <c r="B1410" s="18" t="s">
        <v>25244</v>
      </c>
      <c r="C1410" s="19" t="s">
        <v>19</v>
      </c>
      <c r="D1410" s="20">
        <v>755000</v>
      </c>
      <c r="E1410" s="19" t="s">
        <v>25167</v>
      </c>
      <c r="F1410" s="19" t="s">
        <v>1127</v>
      </c>
      <c r="G1410" s="21" t="s">
        <v>25232</v>
      </c>
    </row>
    <row r="1411" spans="1:7" ht="19.5" customHeight="1">
      <c r="A1411" s="18" t="s">
        <v>18583</v>
      </c>
      <c r="B1411" s="18" t="s">
        <v>25244</v>
      </c>
      <c r="C1411" s="19" t="s">
        <v>19</v>
      </c>
      <c r="D1411" s="20">
        <v>333600</v>
      </c>
      <c r="E1411" s="19" t="s">
        <v>25167</v>
      </c>
      <c r="F1411" s="19" t="s">
        <v>1127</v>
      </c>
      <c r="G1411" s="21" t="s">
        <v>25232</v>
      </c>
    </row>
    <row r="1412" spans="1:7" ht="19.5" customHeight="1">
      <c r="A1412" s="18" t="s">
        <v>12439</v>
      </c>
      <c r="B1412" s="18" t="s">
        <v>25244</v>
      </c>
      <c r="C1412" s="19" t="s">
        <v>19</v>
      </c>
      <c r="D1412" s="20">
        <v>454000</v>
      </c>
      <c r="E1412" s="19" t="s">
        <v>25167</v>
      </c>
      <c r="F1412" s="19" t="s">
        <v>1127</v>
      </c>
      <c r="G1412" s="21" t="s">
        <v>25232</v>
      </c>
    </row>
    <row r="1413" spans="1:7" ht="19.5" customHeight="1">
      <c r="A1413" s="18" t="s">
        <v>19513</v>
      </c>
      <c r="B1413" s="18" t="s">
        <v>25244</v>
      </c>
      <c r="C1413" s="19" t="s">
        <v>19</v>
      </c>
      <c r="D1413" s="20">
        <v>1440000</v>
      </c>
      <c r="E1413" s="19" t="s">
        <v>25167</v>
      </c>
      <c r="F1413" s="19" t="s">
        <v>1127</v>
      </c>
      <c r="G1413" s="21" t="s">
        <v>25232</v>
      </c>
    </row>
    <row r="1414" spans="1:7" ht="19.5" customHeight="1">
      <c r="A1414" s="18" t="s">
        <v>18218</v>
      </c>
      <c r="B1414" s="18" t="s">
        <v>25244</v>
      </c>
      <c r="C1414" s="19" t="s">
        <v>19</v>
      </c>
      <c r="D1414" s="20">
        <v>869000</v>
      </c>
      <c r="E1414" s="19" t="s">
        <v>25167</v>
      </c>
      <c r="F1414" s="19" t="s">
        <v>1127</v>
      </c>
      <c r="G1414" s="21" t="s">
        <v>25232</v>
      </c>
    </row>
    <row r="1415" spans="1:7" ht="19.5" customHeight="1">
      <c r="A1415" s="18" t="s">
        <v>7902</v>
      </c>
      <c r="B1415" s="18" t="s">
        <v>25244</v>
      </c>
      <c r="C1415" s="19" t="s">
        <v>19</v>
      </c>
      <c r="D1415" s="20">
        <v>1238000</v>
      </c>
      <c r="E1415" s="19" t="s">
        <v>25167</v>
      </c>
      <c r="F1415" s="19" t="s">
        <v>1127</v>
      </c>
      <c r="G1415" s="21" t="s">
        <v>25232</v>
      </c>
    </row>
    <row r="1416" spans="1:7" ht="19.5" customHeight="1">
      <c r="A1416" s="18" t="s">
        <v>6950</v>
      </c>
      <c r="B1416" s="18" t="s">
        <v>25244</v>
      </c>
      <c r="C1416" s="19" t="s">
        <v>19</v>
      </c>
      <c r="D1416" s="20">
        <v>1648900</v>
      </c>
      <c r="E1416" s="19" t="s">
        <v>25167</v>
      </c>
      <c r="F1416" s="19" t="s">
        <v>1127</v>
      </c>
      <c r="G1416" s="21" t="s">
        <v>25232</v>
      </c>
    </row>
    <row r="1417" spans="1:7" ht="19.5" customHeight="1">
      <c r="A1417" s="18" t="s">
        <v>19397</v>
      </c>
      <c r="B1417" s="18" t="s">
        <v>25244</v>
      </c>
      <c r="C1417" s="19" t="s">
        <v>19</v>
      </c>
      <c r="D1417" s="20">
        <v>1209294</v>
      </c>
      <c r="E1417" s="19" t="s">
        <v>25167</v>
      </c>
      <c r="F1417" s="19" t="s">
        <v>1127</v>
      </c>
      <c r="G1417" s="21" t="s">
        <v>25232</v>
      </c>
    </row>
    <row r="1418" spans="1:7" ht="19.5" customHeight="1">
      <c r="A1418" s="22" t="s">
        <v>17077</v>
      </c>
      <c r="B1418" s="22" t="s">
        <v>25244</v>
      </c>
      <c r="C1418" s="19" t="s">
        <v>11591</v>
      </c>
      <c r="D1418" s="20">
        <v>1257768</v>
      </c>
      <c r="E1418" s="19" t="s">
        <v>25167</v>
      </c>
      <c r="F1418" s="19" t="s">
        <v>1127</v>
      </c>
      <c r="G1418" s="21" t="s">
        <v>25232</v>
      </c>
    </row>
    <row r="1419" spans="1:7" ht="19.5" customHeight="1">
      <c r="A1419" s="18" t="s">
        <v>19437</v>
      </c>
      <c r="B1419" s="18" t="s">
        <v>25244</v>
      </c>
      <c r="C1419" s="19" t="s">
        <v>19</v>
      </c>
      <c r="D1419" s="20">
        <v>1450000</v>
      </c>
      <c r="E1419" s="19" t="s">
        <v>25167</v>
      </c>
      <c r="F1419" s="19" t="s">
        <v>1127</v>
      </c>
      <c r="G1419" s="21" t="s">
        <v>25232</v>
      </c>
    </row>
    <row r="1420" spans="1:7" ht="19.5" customHeight="1">
      <c r="A1420" s="18" t="s">
        <v>19437</v>
      </c>
      <c r="B1420" s="18" t="s">
        <v>25244</v>
      </c>
      <c r="C1420" s="19" t="s">
        <v>19</v>
      </c>
      <c r="D1420" s="20">
        <v>468000</v>
      </c>
      <c r="E1420" s="19" t="s">
        <v>25170</v>
      </c>
      <c r="F1420" s="19" t="s">
        <v>1127</v>
      </c>
      <c r="G1420" s="21" t="s">
        <v>25232</v>
      </c>
    </row>
    <row r="1421" spans="1:7" ht="19.5" customHeight="1">
      <c r="A1421" s="18" t="s">
        <v>19437</v>
      </c>
      <c r="B1421" s="18" t="s">
        <v>25244</v>
      </c>
      <c r="C1421" s="19" t="s">
        <v>19</v>
      </c>
      <c r="D1421" s="20">
        <v>170000</v>
      </c>
      <c r="E1421" s="19" t="s">
        <v>25169</v>
      </c>
      <c r="F1421" s="19" t="s">
        <v>1127</v>
      </c>
      <c r="G1421" s="21" t="s">
        <v>25232</v>
      </c>
    </row>
    <row r="1422" spans="1:7" ht="19.5" customHeight="1">
      <c r="A1422" s="18" t="s">
        <v>19437</v>
      </c>
      <c r="B1422" s="18" t="s">
        <v>25244</v>
      </c>
      <c r="C1422" s="19" t="s">
        <v>19</v>
      </c>
      <c r="D1422" s="20">
        <v>315000</v>
      </c>
      <c r="E1422" s="19" t="s">
        <v>25169</v>
      </c>
      <c r="F1422" s="19" t="s">
        <v>1127</v>
      </c>
      <c r="G1422" s="21" t="s">
        <v>25232</v>
      </c>
    </row>
    <row r="1423" spans="1:7" ht="19.5" customHeight="1">
      <c r="A1423" s="18" t="s">
        <v>7734</v>
      </c>
      <c r="B1423" s="18" t="s">
        <v>25244</v>
      </c>
      <c r="C1423" s="19" t="s">
        <v>133</v>
      </c>
      <c r="D1423" s="20">
        <v>1364450</v>
      </c>
      <c r="E1423" s="19" t="s">
        <v>25167</v>
      </c>
      <c r="F1423" s="19" t="s">
        <v>1127</v>
      </c>
      <c r="G1423" s="21" t="s">
        <v>25232</v>
      </c>
    </row>
    <row r="1424" spans="1:7" ht="19.5" customHeight="1">
      <c r="A1424" s="18" t="s">
        <v>19390</v>
      </c>
      <c r="B1424" s="18" t="s">
        <v>25244</v>
      </c>
      <c r="C1424" s="19" t="s">
        <v>19</v>
      </c>
      <c r="D1424" s="20">
        <v>302890</v>
      </c>
      <c r="E1424" s="19" t="s">
        <v>25167</v>
      </c>
      <c r="F1424" s="19" t="s">
        <v>1127</v>
      </c>
      <c r="G1424" s="21" t="s">
        <v>25232</v>
      </c>
    </row>
    <row r="1425" spans="1:7" ht="19.5" customHeight="1">
      <c r="A1425" s="18" t="s">
        <v>18097</v>
      </c>
      <c r="B1425" s="18" t="s">
        <v>25244</v>
      </c>
      <c r="C1425" s="19" t="s">
        <v>27</v>
      </c>
      <c r="D1425" s="20">
        <v>707225</v>
      </c>
      <c r="E1425" s="19" t="s">
        <v>25167</v>
      </c>
      <c r="F1425" s="19" t="s">
        <v>1127</v>
      </c>
      <c r="G1425" s="21" t="s">
        <v>25232</v>
      </c>
    </row>
    <row r="1426" spans="1:7" ht="19.5" customHeight="1">
      <c r="A1426" s="18" t="s">
        <v>19397</v>
      </c>
      <c r="B1426" s="18" t="s">
        <v>25244</v>
      </c>
      <c r="C1426" s="19" t="s">
        <v>212</v>
      </c>
      <c r="D1426" s="20">
        <v>434600</v>
      </c>
      <c r="E1426" s="19" t="s">
        <v>25170</v>
      </c>
      <c r="F1426" s="19" t="s">
        <v>1127</v>
      </c>
      <c r="G1426" s="21" t="s">
        <v>25232</v>
      </c>
    </row>
    <row r="1427" spans="1:7" ht="19.5" customHeight="1">
      <c r="A1427" s="18" t="s">
        <v>18592</v>
      </c>
      <c r="B1427" s="18" t="s">
        <v>25244</v>
      </c>
      <c r="C1427" s="19" t="s">
        <v>167</v>
      </c>
      <c r="D1427" s="20">
        <v>969088</v>
      </c>
      <c r="E1427" s="19" t="s">
        <v>25167</v>
      </c>
      <c r="F1427" s="19" t="s">
        <v>1127</v>
      </c>
      <c r="G1427" s="21" t="s">
        <v>25232</v>
      </c>
    </row>
    <row r="1428" spans="1:7" ht="19.5" customHeight="1">
      <c r="A1428" s="18" t="s">
        <v>12469</v>
      </c>
      <c r="B1428" s="18" t="s">
        <v>25244</v>
      </c>
      <c r="C1428" s="19" t="s">
        <v>60</v>
      </c>
      <c r="D1428" s="20">
        <v>895037</v>
      </c>
      <c r="E1428" s="19" t="s">
        <v>25167</v>
      </c>
      <c r="F1428" s="19" t="s">
        <v>1127</v>
      </c>
      <c r="G1428" s="21" t="s">
        <v>25232</v>
      </c>
    </row>
    <row r="1429" spans="1:7" ht="19.5" customHeight="1">
      <c r="A1429" s="18" t="s">
        <v>19333</v>
      </c>
      <c r="B1429" s="18" t="s">
        <v>25244</v>
      </c>
      <c r="C1429" s="19" t="s">
        <v>19</v>
      </c>
      <c r="D1429" s="20">
        <v>511600</v>
      </c>
      <c r="E1429" s="19" t="s">
        <v>25167</v>
      </c>
      <c r="F1429" s="19" t="s">
        <v>1127</v>
      </c>
      <c r="G1429" s="21" t="s">
        <v>25232</v>
      </c>
    </row>
    <row r="1430" spans="1:7" ht="19.5" customHeight="1">
      <c r="A1430" s="22" t="s">
        <v>3083</v>
      </c>
      <c r="B1430" s="22" t="s">
        <v>25244</v>
      </c>
      <c r="C1430" s="19" t="s">
        <v>19</v>
      </c>
      <c r="D1430" s="20">
        <v>945000</v>
      </c>
      <c r="E1430" s="19" t="s">
        <v>25167</v>
      </c>
      <c r="F1430" s="19" t="s">
        <v>1127</v>
      </c>
      <c r="G1430" s="21" t="s">
        <v>25232</v>
      </c>
    </row>
    <row r="1431" spans="1:7" ht="19.5" customHeight="1">
      <c r="A1431" s="18" t="s">
        <v>9751</v>
      </c>
      <c r="B1431" s="18" t="s">
        <v>25244</v>
      </c>
      <c r="C1431" s="19" t="s">
        <v>19</v>
      </c>
      <c r="D1431" s="20">
        <v>597300</v>
      </c>
      <c r="E1431" s="19" t="s">
        <v>25167</v>
      </c>
      <c r="F1431" s="19" t="s">
        <v>1127</v>
      </c>
      <c r="G1431" s="21" t="s">
        <v>25232</v>
      </c>
    </row>
    <row r="1432" spans="1:7" ht="19.5" customHeight="1">
      <c r="A1432" s="18" t="s">
        <v>19358</v>
      </c>
      <c r="B1432" s="18" t="s">
        <v>25244</v>
      </c>
      <c r="C1432" s="19" t="s">
        <v>19</v>
      </c>
      <c r="D1432" s="20">
        <v>460200</v>
      </c>
      <c r="E1432" s="19" t="s">
        <v>25167</v>
      </c>
      <c r="F1432" s="19" t="s">
        <v>1127</v>
      </c>
      <c r="G1432" s="21" t="s">
        <v>25232</v>
      </c>
    </row>
    <row r="1433" spans="1:7" ht="19.5" customHeight="1">
      <c r="A1433" s="18" t="s">
        <v>17736</v>
      </c>
      <c r="B1433" s="18" t="s">
        <v>25244</v>
      </c>
      <c r="C1433" s="19" t="s">
        <v>160</v>
      </c>
      <c r="D1433" s="20">
        <v>605800</v>
      </c>
      <c r="E1433" s="19" t="s">
        <v>25167</v>
      </c>
      <c r="F1433" s="19" t="s">
        <v>1127</v>
      </c>
      <c r="G1433" s="21" t="s">
        <v>25232</v>
      </c>
    </row>
    <row r="1434" spans="1:7" ht="19.5" customHeight="1">
      <c r="A1434" s="18" t="s">
        <v>19372</v>
      </c>
      <c r="B1434" s="18" t="s">
        <v>25244</v>
      </c>
      <c r="C1434" s="19" t="s">
        <v>60</v>
      </c>
      <c r="D1434" s="20">
        <v>555780</v>
      </c>
      <c r="E1434" s="19" t="s">
        <v>25167</v>
      </c>
      <c r="F1434" s="19" t="s">
        <v>1127</v>
      </c>
      <c r="G1434" s="21" t="s">
        <v>25232</v>
      </c>
    </row>
    <row r="1435" spans="1:7" ht="19.5" customHeight="1">
      <c r="A1435" s="22" t="s">
        <v>19307</v>
      </c>
      <c r="B1435" s="22" t="s">
        <v>25244</v>
      </c>
      <c r="C1435" s="19" t="s">
        <v>19</v>
      </c>
      <c r="D1435" s="20">
        <v>291297</v>
      </c>
      <c r="E1435" s="19" t="s">
        <v>25166</v>
      </c>
      <c r="F1435" s="19" t="s">
        <v>1127</v>
      </c>
      <c r="G1435" s="21" t="s">
        <v>25232</v>
      </c>
    </row>
    <row r="1436" spans="1:7" ht="19.5" customHeight="1">
      <c r="A1436" s="22" t="s">
        <v>19307</v>
      </c>
      <c r="B1436" s="22" t="s">
        <v>25244</v>
      </c>
      <c r="C1436" s="19" t="s">
        <v>19</v>
      </c>
      <c r="D1436" s="20">
        <v>363000</v>
      </c>
      <c r="E1436" s="19" t="s">
        <v>25169</v>
      </c>
      <c r="F1436" s="19" t="s">
        <v>1127</v>
      </c>
      <c r="G1436" s="21" t="s">
        <v>25232</v>
      </c>
    </row>
    <row r="1437" spans="1:7" ht="19.5" customHeight="1">
      <c r="A1437" s="22" t="s">
        <v>19311</v>
      </c>
      <c r="B1437" s="22" t="s">
        <v>25244</v>
      </c>
      <c r="C1437" s="19" t="s">
        <v>19</v>
      </c>
      <c r="D1437" s="20">
        <v>622600</v>
      </c>
      <c r="E1437" s="19" t="s">
        <v>25167</v>
      </c>
      <c r="F1437" s="19" t="s">
        <v>1127</v>
      </c>
      <c r="G1437" s="21" t="s">
        <v>25232</v>
      </c>
    </row>
    <row r="1438" spans="1:7" ht="19.5" customHeight="1">
      <c r="A1438" s="18" t="s">
        <v>19314</v>
      </c>
      <c r="B1438" s="18" t="s">
        <v>25244</v>
      </c>
      <c r="C1438" s="19" t="s">
        <v>133</v>
      </c>
      <c r="D1438" s="20">
        <v>1238380</v>
      </c>
      <c r="E1438" s="19" t="s">
        <v>25167</v>
      </c>
      <c r="F1438" s="19" t="s">
        <v>1127</v>
      </c>
      <c r="G1438" s="21" t="s">
        <v>25232</v>
      </c>
    </row>
    <row r="1439" spans="1:7" ht="19.5" customHeight="1">
      <c r="A1439" s="18" t="s">
        <v>19314</v>
      </c>
      <c r="B1439" s="18" t="s">
        <v>25244</v>
      </c>
      <c r="C1439" s="19" t="s">
        <v>133</v>
      </c>
      <c r="D1439" s="20">
        <v>1364275</v>
      </c>
      <c r="E1439" s="19" t="s">
        <v>25167</v>
      </c>
      <c r="F1439" s="19" t="s">
        <v>1127</v>
      </c>
      <c r="G1439" s="21" t="s">
        <v>25232</v>
      </c>
    </row>
    <row r="1440" spans="1:7" ht="19.5" customHeight="1">
      <c r="A1440" s="18" t="s">
        <v>12464</v>
      </c>
      <c r="B1440" s="18" t="s">
        <v>25244</v>
      </c>
      <c r="C1440" s="19" t="s">
        <v>19</v>
      </c>
      <c r="D1440" s="20">
        <v>280000</v>
      </c>
      <c r="E1440" s="19" t="s">
        <v>25167</v>
      </c>
      <c r="F1440" s="19" t="s">
        <v>1127</v>
      </c>
      <c r="G1440" s="21" t="s">
        <v>25232</v>
      </c>
    </row>
    <row r="1441" spans="1:7" ht="19.5" customHeight="1">
      <c r="A1441" s="22" t="s">
        <v>19244</v>
      </c>
      <c r="B1441" s="22" t="s">
        <v>25244</v>
      </c>
      <c r="C1441" s="19" t="s">
        <v>19</v>
      </c>
      <c r="D1441" s="20">
        <v>299550</v>
      </c>
      <c r="E1441" s="19" t="s">
        <v>25170</v>
      </c>
      <c r="F1441" s="19" t="s">
        <v>1127</v>
      </c>
      <c r="G1441" s="21" t="s">
        <v>25232</v>
      </c>
    </row>
    <row r="1442" spans="1:7" ht="19.5" customHeight="1">
      <c r="A1442" s="18" t="s">
        <v>18292</v>
      </c>
      <c r="B1442" s="18" t="s">
        <v>25244</v>
      </c>
      <c r="C1442" s="19" t="s">
        <v>5067</v>
      </c>
      <c r="D1442" s="20">
        <v>329800</v>
      </c>
      <c r="E1442" s="19" t="s">
        <v>25177</v>
      </c>
      <c r="F1442" s="19" t="s">
        <v>1127</v>
      </c>
      <c r="G1442" s="21" t="s">
        <v>25232</v>
      </c>
    </row>
    <row r="1443" spans="1:7" ht="19.5" customHeight="1">
      <c r="A1443" s="18" t="s">
        <v>17817</v>
      </c>
      <c r="B1443" s="18" t="s">
        <v>25244</v>
      </c>
      <c r="C1443" s="19" t="s">
        <v>19</v>
      </c>
      <c r="D1443" s="20">
        <v>421608</v>
      </c>
      <c r="E1443" s="19" t="s">
        <v>25167</v>
      </c>
      <c r="F1443" s="19" t="s">
        <v>1127</v>
      </c>
      <c r="G1443" s="21" t="s">
        <v>25232</v>
      </c>
    </row>
    <row r="1444" spans="1:7" ht="19.5" customHeight="1">
      <c r="A1444" s="18" t="s">
        <v>19288</v>
      </c>
      <c r="B1444" s="18" t="s">
        <v>25244</v>
      </c>
      <c r="C1444" s="19" t="s">
        <v>133</v>
      </c>
      <c r="D1444" s="20">
        <v>1377090</v>
      </c>
      <c r="E1444" s="19" t="s">
        <v>25167</v>
      </c>
      <c r="F1444" s="19" t="s">
        <v>1127</v>
      </c>
      <c r="G1444" s="21" t="s">
        <v>25232</v>
      </c>
    </row>
    <row r="1445" spans="1:7" ht="19.5" customHeight="1">
      <c r="A1445" s="18" t="s">
        <v>11669</v>
      </c>
      <c r="B1445" s="18" t="s">
        <v>25244</v>
      </c>
      <c r="C1445" s="19" t="s">
        <v>167</v>
      </c>
      <c r="D1445" s="20">
        <v>497200</v>
      </c>
      <c r="E1445" s="19" t="s">
        <v>25167</v>
      </c>
      <c r="F1445" s="19" t="s">
        <v>1127</v>
      </c>
      <c r="G1445" s="21" t="s">
        <v>25232</v>
      </c>
    </row>
    <row r="1446" spans="1:7" ht="19.5" customHeight="1">
      <c r="A1446" s="18" t="s">
        <v>18971</v>
      </c>
      <c r="B1446" s="18" t="s">
        <v>25244</v>
      </c>
      <c r="C1446" s="19" t="s">
        <v>510</v>
      </c>
      <c r="D1446" s="20">
        <v>1369500</v>
      </c>
      <c r="E1446" s="19" t="s">
        <v>25167</v>
      </c>
      <c r="F1446" s="19" t="s">
        <v>1127</v>
      </c>
      <c r="G1446" s="21" t="s">
        <v>25232</v>
      </c>
    </row>
    <row r="1447" spans="1:7" ht="19.5" customHeight="1">
      <c r="A1447" s="18" t="s">
        <v>17855</v>
      </c>
      <c r="B1447" s="18" t="s">
        <v>25244</v>
      </c>
      <c r="C1447" s="19" t="s">
        <v>19</v>
      </c>
      <c r="D1447" s="20">
        <v>1035000</v>
      </c>
      <c r="E1447" s="19" t="s">
        <v>25175</v>
      </c>
      <c r="F1447" s="19" t="s">
        <v>1127</v>
      </c>
      <c r="G1447" s="21" t="s">
        <v>25232</v>
      </c>
    </row>
    <row r="1448" spans="1:7" ht="19.5" customHeight="1">
      <c r="A1448" s="22" t="s">
        <v>19213</v>
      </c>
      <c r="B1448" s="22" t="s">
        <v>25244</v>
      </c>
      <c r="C1448" s="19" t="s">
        <v>19</v>
      </c>
      <c r="D1448" s="20">
        <v>250565</v>
      </c>
      <c r="E1448" s="19" t="s">
        <v>25166</v>
      </c>
      <c r="F1448" s="19" t="s">
        <v>1127</v>
      </c>
      <c r="G1448" s="21" t="s">
        <v>25232</v>
      </c>
    </row>
    <row r="1449" spans="1:7" ht="19.5" customHeight="1">
      <c r="A1449" s="18" t="s">
        <v>19216</v>
      </c>
      <c r="B1449" s="18" t="s">
        <v>25244</v>
      </c>
      <c r="C1449" s="19" t="s">
        <v>19</v>
      </c>
      <c r="D1449" s="20">
        <v>396600</v>
      </c>
      <c r="E1449" s="19" t="s">
        <v>25165</v>
      </c>
      <c r="F1449" s="19" t="s">
        <v>1127</v>
      </c>
      <c r="G1449" s="21" t="s">
        <v>25232</v>
      </c>
    </row>
    <row r="1450" spans="1:7" ht="19.5" customHeight="1">
      <c r="A1450" s="18" t="s">
        <v>19224</v>
      </c>
      <c r="B1450" s="18" t="s">
        <v>25244</v>
      </c>
      <c r="C1450" s="19" t="s">
        <v>19</v>
      </c>
      <c r="D1450" s="20">
        <v>951687</v>
      </c>
      <c r="E1450" s="19" t="s">
        <v>25170</v>
      </c>
      <c r="F1450" s="19" t="s">
        <v>1127</v>
      </c>
      <c r="G1450" s="21" t="s">
        <v>25232</v>
      </c>
    </row>
    <row r="1451" spans="1:7" ht="19.5" customHeight="1">
      <c r="A1451" s="18" t="s">
        <v>19224</v>
      </c>
      <c r="B1451" s="18" t="s">
        <v>25244</v>
      </c>
      <c r="C1451" s="19" t="s">
        <v>19</v>
      </c>
      <c r="D1451" s="20">
        <v>273900</v>
      </c>
      <c r="E1451" s="19" t="s">
        <v>25170</v>
      </c>
      <c r="F1451" s="19" t="s">
        <v>1127</v>
      </c>
      <c r="G1451" s="21" t="s">
        <v>25232</v>
      </c>
    </row>
    <row r="1452" spans="1:7" ht="19.5" customHeight="1">
      <c r="A1452" s="18" t="s">
        <v>19224</v>
      </c>
      <c r="B1452" s="18" t="s">
        <v>25244</v>
      </c>
      <c r="C1452" s="19" t="s">
        <v>19</v>
      </c>
      <c r="D1452" s="20">
        <v>677787</v>
      </c>
      <c r="E1452" s="19" t="s">
        <v>25167</v>
      </c>
      <c r="F1452" s="19" t="s">
        <v>1127</v>
      </c>
      <c r="G1452" s="21" t="s">
        <v>25232</v>
      </c>
    </row>
    <row r="1453" spans="1:7" ht="19.5" customHeight="1">
      <c r="A1453" s="18" t="s">
        <v>16431</v>
      </c>
      <c r="B1453" s="18" t="s">
        <v>25244</v>
      </c>
      <c r="C1453" s="19" t="s">
        <v>19</v>
      </c>
      <c r="D1453" s="20">
        <v>470000</v>
      </c>
      <c r="E1453" s="19" t="s">
        <v>25167</v>
      </c>
      <c r="F1453" s="19" t="s">
        <v>105</v>
      </c>
      <c r="G1453" s="21" t="s">
        <v>25232</v>
      </c>
    </row>
    <row r="1454" spans="1:7" ht="19.5" customHeight="1">
      <c r="A1454" s="18" t="s">
        <v>19108</v>
      </c>
      <c r="B1454" s="18" t="s">
        <v>25244</v>
      </c>
      <c r="C1454" s="19" t="s">
        <v>75</v>
      </c>
      <c r="D1454" s="20">
        <v>1044797</v>
      </c>
      <c r="E1454" s="19" t="s">
        <v>25166</v>
      </c>
      <c r="F1454" s="19" t="s">
        <v>105</v>
      </c>
      <c r="G1454" s="21" t="s">
        <v>25232</v>
      </c>
    </row>
    <row r="1455" spans="1:7" ht="19.5" customHeight="1">
      <c r="A1455" s="18" t="s">
        <v>19108</v>
      </c>
      <c r="B1455" s="18" t="s">
        <v>25244</v>
      </c>
      <c r="C1455" s="19" t="s">
        <v>75</v>
      </c>
      <c r="D1455" s="20">
        <v>676297</v>
      </c>
      <c r="E1455" s="19" t="s">
        <v>25166</v>
      </c>
      <c r="F1455" s="19" t="s">
        <v>105</v>
      </c>
      <c r="G1455" s="21" t="s">
        <v>25232</v>
      </c>
    </row>
    <row r="1456" spans="1:7" ht="19.5" customHeight="1">
      <c r="A1456" s="18" t="s">
        <v>19108</v>
      </c>
      <c r="B1456" s="18" t="s">
        <v>25244</v>
      </c>
      <c r="C1456" s="19" t="s">
        <v>75</v>
      </c>
      <c r="D1456" s="20">
        <v>368500</v>
      </c>
      <c r="E1456" s="19" t="s">
        <v>25169</v>
      </c>
      <c r="F1456" s="19" t="s">
        <v>105</v>
      </c>
      <c r="G1456" s="21" t="s">
        <v>25232</v>
      </c>
    </row>
    <row r="1457" spans="1:7" ht="19.5" customHeight="1">
      <c r="A1457" s="18" t="s">
        <v>19145</v>
      </c>
      <c r="B1457" s="18" t="s">
        <v>25244</v>
      </c>
      <c r="C1457" s="19" t="s">
        <v>19</v>
      </c>
      <c r="D1457" s="20">
        <v>250800</v>
      </c>
      <c r="E1457" s="19" t="s">
        <v>25165</v>
      </c>
      <c r="F1457" s="19" t="s">
        <v>105</v>
      </c>
      <c r="G1457" s="21" t="s">
        <v>25232</v>
      </c>
    </row>
    <row r="1458" spans="1:7" ht="19.5" customHeight="1">
      <c r="A1458" s="18" t="s">
        <v>19145</v>
      </c>
      <c r="B1458" s="18" t="s">
        <v>25244</v>
      </c>
      <c r="C1458" s="19" t="s">
        <v>19</v>
      </c>
      <c r="D1458" s="20">
        <v>244200</v>
      </c>
      <c r="E1458" s="19" t="s">
        <v>25169</v>
      </c>
      <c r="F1458" s="19" t="s">
        <v>105</v>
      </c>
      <c r="G1458" s="21" t="s">
        <v>25232</v>
      </c>
    </row>
    <row r="1459" spans="1:7" ht="19.5" customHeight="1">
      <c r="A1459" s="18" t="s">
        <v>18974</v>
      </c>
      <c r="B1459" s="18" t="s">
        <v>25244</v>
      </c>
      <c r="C1459" s="19" t="s">
        <v>19</v>
      </c>
      <c r="D1459" s="20">
        <v>554400</v>
      </c>
      <c r="E1459" s="19" t="s">
        <v>25175</v>
      </c>
      <c r="F1459" s="19" t="s">
        <v>105</v>
      </c>
      <c r="G1459" s="21" t="s">
        <v>25232</v>
      </c>
    </row>
    <row r="1460" spans="1:7" ht="19.5" customHeight="1">
      <c r="A1460" s="18" t="s">
        <v>19010</v>
      </c>
      <c r="B1460" s="18" t="s">
        <v>25244</v>
      </c>
      <c r="C1460" s="19" t="s">
        <v>19</v>
      </c>
      <c r="D1460" s="20">
        <v>2608500</v>
      </c>
      <c r="E1460" s="19" t="s">
        <v>25167</v>
      </c>
      <c r="F1460" s="19" t="s">
        <v>989</v>
      </c>
      <c r="G1460" s="21" t="s">
        <v>25232</v>
      </c>
    </row>
    <row r="1461" spans="1:7" ht="19.5" customHeight="1">
      <c r="A1461" s="18" t="s">
        <v>17817</v>
      </c>
      <c r="B1461" s="18" t="s">
        <v>25244</v>
      </c>
      <c r="C1461" s="19" t="s">
        <v>19</v>
      </c>
      <c r="D1461" s="20">
        <v>440000</v>
      </c>
      <c r="E1461" s="19" t="s">
        <v>25167</v>
      </c>
      <c r="F1461" s="19" t="s">
        <v>989</v>
      </c>
      <c r="G1461" s="21" t="s">
        <v>25232</v>
      </c>
    </row>
    <row r="1462" spans="1:7" ht="19.5" customHeight="1">
      <c r="A1462" s="22" t="s">
        <v>3506</v>
      </c>
      <c r="B1462" s="22" t="s">
        <v>25244</v>
      </c>
      <c r="C1462" s="19" t="s">
        <v>167</v>
      </c>
      <c r="D1462" s="20">
        <v>600000</v>
      </c>
      <c r="E1462" s="19" t="s">
        <v>25167</v>
      </c>
      <c r="F1462" s="19" t="s">
        <v>989</v>
      </c>
      <c r="G1462" s="21" t="s">
        <v>25232</v>
      </c>
    </row>
    <row r="1463" spans="1:7" ht="19.5" customHeight="1">
      <c r="A1463" s="18" t="s">
        <v>18030</v>
      </c>
      <c r="B1463" s="18" t="s">
        <v>25244</v>
      </c>
      <c r="C1463" s="19" t="s">
        <v>19</v>
      </c>
      <c r="D1463" s="20">
        <v>455400</v>
      </c>
      <c r="E1463" s="19" t="s">
        <v>25167</v>
      </c>
      <c r="F1463" s="19" t="s">
        <v>105</v>
      </c>
      <c r="G1463" s="21" t="s">
        <v>25232</v>
      </c>
    </row>
    <row r="1464" spans="1:7" ht="19.5" customHeight="1">
      <c r="A1464" s="18" t="s">
        <v>18900</v>
      </c>
      <c r="B1464" s="18" t="s">
        <v>25244</v>
      </c>
      <c r="C1464" s="19" t="s">
        <v>19</v>
      </c>
      <c r="D1464" s="20">
        <v>470000</v>
      </c>
      <c r="E1464" s="19" t="s">
        <v>25167</v>
      </c>
      <c r="F1464" s="19" t="s">
        <v>105</v>
      </c>
      <c r="G1464" s="21" t="s">
        <v>25232</v>
      </c>
    </row>
    <row r="1465" spans="1:7" ht="19.5" customHeight="1">
      <c r="A1465" s="18" t="s">
        <v>9184</v>
      </c>
      <c r="B1465" s="18" t="s">
        <v>25244</v>
      </c>
      <c r="C1465" s="19" t="s">
        <v>167</v>
      </c>
      <c r="D1465" s="20">
        <v>915000</v>
      </c>
      <c r="E1465" s="19" t="s">
        <v>25167</v>
      </c>
      <c r="F1465" s="19" t="s">
        <v>105</v>
      </c>
      <c r="G1465" s="21" t="s">
        <v>25232</v>
      </c>
    </row>
    <row r="1466" spans="1:7" ht="19.5" customHeight="1">
      <c r="A1466" s="18" t="s">
        <v>12469</v>
      </c>
      <c r="B1466" s="18" t="s">
        <v>25244</v>
      </c>
      <c r="C1466" s="19" t="s">
        <v>60</v>
      </c>
      <c r="D1466" s="20">
        <v>635000</v>
      </c>
      <c r="E1466" s="19" t="s">
        <v>25167</v>
      </c>
      <c r="F1466" s="19" t="s">
        <v>105</v>
      </c>
      <c r="G1466" s="21" t="s">
        <v>25232</v>
      </c>
    </row>
    <row r="1467" spans="1:7" ht="19.5" customHeight="1">
      <c r="A1467" s="18" t="s">
        <v>18097</v>
      </c>
      <c r="B1467" s="18" t="s">
        <v>25244</v>
      </c>
      <c r="C1467" s="19" t="s">
        <v>27</v>
      </c>
      <c r="D1467" s="20">
        <v>820000</v>
      </c>
      <c r="E1467" s="19" t="s">
        <v>25167</v>
      </c>
      <c r="F1467" s="19" t="s">
        <v>105</v>
      </c>
      <c r="G1467" s="21" t="s">
        <v>25232</v>
      </c>
    </row>
    <row r="1468" spans="1:7" ht="19.5" customHeight="1">
      <c r="A1468" s="18" t="s">
        <v>18964</v>
      </c>
      <c r="B1468" s="18" t="s">
        <v>25244</v>
      </c>
      <c r="C1468" s="19" t="s">
        <v>19</v>
      </c>
      <c r="D1468" s="20">
        <v>544000</v>
      </c>
      <c r="E1468" s="19" t="s">
        <v>25175</v>
      </c>
      <c r="F1468" s="19" t="s">
        <v>105</v>
      </c>
      <c r="G1468" s="21" t="s">
        <v>25232</v>
      </c>
    </row>
    <row r="1469" spans="1:7" ht="19.5" customHeight="1">
      <c r="A1469" s="18" t="s">
        <v>18971</v>
      </c>
      <c r="B1469" s="18" t="s">
        <v>25244</v>
      </c>
      <c r="C1469" s="19" t="s">
        <v>510</v>
      </c>
      <c r="D1469" s="20">
        <v>764826</v>
      </c>
      <c r="E1469" s="19" t="s">
        <v>25167</v>
      </c>
      <c r="F1469" s="19" t="s">
        <v>105</v>
      </c>
      <c r="G1469" s="21" t="s">
        <v>25232</v>
      </c>
    </row>
    <row r="1470" spans="1:7" ht="19.5" customHeight="1">
      <c r="A1470" s="18" t="s">
        <v>18974</v>
      </c>
      <c r="B1470" s="18" t="s">
        <v>25244</v>
      </c>
      <c r="C1470" s="19" t="s">
        <v>19</v>
      </c>
      <c r="D1470" s="20">
        <v>474000</v>
      </c>
      <c r="E1470" s="19" t="s">
        <v>25175</v>
      </c>
      <c r="F1470" s="19" t="s">
        <v>105</v>
      </c>
      <c r="G1470" s="21" t="s">
        <v>25232</v>
      </c>
    </row>
    <row r="1471" spans="1:7" ht="19.5" customHeight="1">
      <c r="A1471" s="18" t="s">
        <v>18850</v>
      </c>
      <c r="B1471" s="18" t="s">
        <v>25244</v>
      </c>
      <c r="C1471" s="19" t="s">
        <v>75</v>
      </c>
      <c r="D1471" s="20">
        <v>330000</v>
      </c>
      <c r="E1471" s="19" t="s">
        <v>25169</v>
      </c>
      <c r="F1471" s="19" t="s">
        <v>105</v>
      </c>
      <c r="G1471" s="21" t="s">
        <v>25232</v>
      </c>
    </row>
    <row r="1472" spans="1:7" ht="19.5" customHeight="1">
      <c r="A1472" s="18" t="s">
        <v>18872</v>
      </c>
      <c r="B1472" s="18" t="s">
        <v>25244</v>
      </c>
      <c r="C1472" s="19" t="s">
        <v>19</v>
      </c>
      <c r="D1472" s="20">
        <v>877800</v>
      </c>
      <c r="E1472" s="19" t="s">
        <v>25175</v>
      </c>
      <c r="F1472" s="19" t="s">
        <v>105</v>
      </c>
      <c r="G1472" s="21" t="s">
        <v>25232</v>
      </c>
    </row>
    <row r="1473" spans="1:7" ht="19.5" customHeight="1">
      <c r="A1473" s="18" t="s">
        <v>18872</v>
      </c>
      <c r="B1473" s="18" t="s">
        <v>25244</v>
      </c>
      <c r="C1473" s="19" t="s">
        <v>19</v>
      </c>
      <c r="D1473" s="20">
        <v>996600</v>
      </c>
      <c r="E1473" s="19" t="s">
        <v>25167</v>
      </c>
      <c r="F1473" s="19" t="s">
        <v>105</v>
      </c>
      <c r="G1473" s="21" t="s">
        <v>25232</v>
      </c>
    </row>
    <row r="1474" spans="1:7" ht="19.5" customHeight="1">
      <c r="A1474" s="18" t="s">
        <v>18326</v>
      </c>
      <c r="B1474" s="18" t="s">
        <v>25244</v>
      </c>
      <c r="C1474" s="19" t="s">
        <v>19</v>
      </c>
      <c r="D1474" s="20">
        <v>410000</v>
      </c>
      <c r="E1474" s="19" t="s">
        <v>25169</v>
      </c>
      <c r="F1474" s="19" t="s">
        <v>105</v>
      </c>
      <c r="G1474" s="21" t="s">
        <v>25232</v>
      </c>
    </row>
    <row r="1475" spans="1:7" ht="19.5" customHeight="1">
      <c r="A1475" s="18" t="s">
        <v>18900</v>
      </c>
      <c r="B1475" s="18" t="s">
        <v>25244</v>
      </c>
      <c r="C1475" s="19" t="s">
        <v>19</v>
      </c>
      <c r="D1475" s="20">
        <v>798000</v>
      </c>
      <c r="E1475" s="19" t="s">
        <v>25175</v>
      </c>
      <c r="F1475" s="19" t="s">
        <v>105</v>
      </c>
      <c r="G1475" s="21" t="s">
        <v>25232</v>
      </c>
    </row>
    <row r="1476" spans="1:7" ht="19.5" customHeight="1">
      <c r="A1476" s="18" t="s">
        <v>18275</v>
      </c>
      <c r="B1476" s="18" t="s">
        <v>25244</v>
      </c>
      <c r="C1476" s="19" t="s">
        <v>19</v>
      </c>
      <c r="D1476" s="20">
        <v>137000</v>
      </c>
      <c r="E1476" s="19" t="s">
        <v>25165</v>
      </c>
      <c r="F1476" s="19" t="s">
        <v>105</v>
      </c>
      <c r="G1476" s="21" t="s">
        <v>25232</v>
      </c>
    </row>
    <row r="1477" spans="1:7" ht="19.5" customHeight="1">
      <c r="A1477" s="18" t="s">
        <v>18744</v>
      </c>
      <c r="B1477" s="18" t="s">
        <v>25226</v>
      </c>
      <c r="C1477" s="19" t="s">
        <v>19</v>
      </c>
      <c r="D1477" s="20">
        <v>1130000</v>
      </c>
      <c r="E1477" s="19" t="s">
        <v>25167</v>
      </c>
      <c r="F1477" s="19" t="s">
        <v>24</v>
      </c>
      <c r="G1477" s="21" t="s">
        <v>25232</v>
      </c>
    </row>
    <row r="1478" spans="1:7" ht="19.5" customHeight="1">
      <c r="A1478" s="18" t="s">
        <v>9484</v>
      </c>
      <c r="B1478" s="18" t="s">
        <v>25226</v>
      </c>
      <c r="C1478" s="19" t="s">
        <v>133</v>
      </c>
      <c r="D1478" s="20">
        <v>679000</v>
      </c>
      <c r="E1478" s="19" t="s">
        <v>25167</v>
      </c>
      <c r="F1478" s="19" t="s">
        <v>24</v>
      </c>
      <c r="G1478" s="21" t="s">
        <v>25232</v>
      </c>
    </row>
    <row r="1479" spans="1:7" ht="19.5" customHeight="1">
      <c r="A1479" s="18" t="s">
        <v>18839</v>
      </c>
      <c r="B1479" s="18" t="s">
        <v>25244</v>
      </c>
      <c r="C1479" s="19" t="s">
        <v>710</v>
      </c>
      <c r="D1479" s="20">
        <v>851500</v>
      </c>
      <c r="E1479" s="19" t="s">
        <v>25167</v>
      </c>
      <c r="F1479" s="19" t="s">
        <v>24</v>
      </c>
      <c r="G1479" s="21" t="s">
        <v>25232</v>
      </c>
    </row>
    <row r="1480" spans="1:7" ht="19.5" customHeight="1">
      <c r="A1480" s="18" t="s">
        <v>18850</v>
      </c>
      <c r="B1480" s="18" t="s">
        <v>25244</v>
      </c>
      <c r="C1480" s="19" t="s">
        <v>75</v>
      </c>
      <c r="D1480" s="20">
        <v>1782000</v>
      </c>
      <c r="E1480" s="19" t="s">
        <v>25167</v>
      </c>
      <c r="F1480" s="19" t="s">
        <v>24</v>
      </c>
      <c r="G1480" s="21" t="s">
        <v>25232</v>
      </c>
    </row>
    <row r="1481" spans="1:7" ht="19.5" customHeight="1">
      <c r="A1481" s="18" t="s">
        <v>18850</v>
      </c>
      <c r="B1481" s="18" t="s">
        <v>25244</v>
      </c>
      <c r="C1481" s="19" t="s">
        <v>75</v>
      </c>
      <c r="D1481" s="20">
        <v>1710000</v>
      </c>
      <c r="E1481" s="19" t="s">
        <v>25167</v>
      </c>
      <c r="F1481" s="19" t="s">
        <v>105</v>
      </c>
      <c r="G1481" s="21" t="s">
        <v>25232</v>
      </c>
    </row>
    <row r="1482" spans="1:7" ht="19.5" customHeight="1">
      <c r="A1482" s="18" t="s">
        <v>18850</v>
      </c>
      <c r="B1482" s="18" t="s">
        <v>25244</v>
      </c>
      <c r="C1482" s="19" t="s">
        <v>75</v>
      </c>
      <c r="D1482" s="20">
        <v>1320000</v>
      </c>
      <c r="E1482" s="19" t="s">
        <v>25167</v>
      </c>
      <c r="F1482" s="19" t="s">
        <v>105</v>
      </c>
      <c r="G1482" s="21" t="s">
        <v>25232</v>
      </c>
    </row>
    <row r="1483" spans="1:7" ht="19.5" customHeight="1">
      <c r="A1483" s="18" t="s">
        <v>18777</v>
      </c>
      <c r="B1483" s="18" t="s">
        <v>25226</v>
      </c>
      <c r="C1483" s="19" t="s">
        <v>133</v>
      </c>
      <c r="D1483" s="20">
        <v>400000</v>
      </c>
      <c r="E1483" s="19" t="s">
        <v>25167</v>
      </c>
      <c r="F1483" s="19" t="s">
        <v>24</v>
      </c>
      <c r="G1483" s="21" t="s">
        <v>25232</v>
      </c>
    </row>
    <row r="1484" spans="1:7" ht="19.5" customHeight="1">
      <c r="A1484" s="18" t="s">
        <v>18781</v>
      </c>
      <c r="B1484" s="18" t="s">
        <v>25226</v>
      </c>
      <c r="C1484" s="19" t="s">
        <v>19</v>
      </c>
      <c r="D1484" s="20">
        <v>130000</v>
      </c>
      <c r="E1484" s="19" t="s">
        <v>25167</v>
      </c>
      <c r="F1484" s="19" t="s">
        <v>24</v>
      </c>
      <c r="G1484" s="21" t="s">
        <v>25232</v>
      </c>
    </row>
    <row r="1485" spans="1:7" ht="19.5" customHeight="1">
      <c r="A1485" s="18" t="s">
        <v>18785</v>
      </c>
      <c r="B1485" s="18" t="s">
        <v>25226</v>
      </c>
      <c r="C1485" s="19" t="s">
        <v>1246</v>
      </c>
      <c r="D1485" s="20">
        <v>1550000</v>
      </c>
      <c r="E1485" s="19" t="s">
        <v>25169</v>
      </c>
      <c r="F1485" s="19" t="s">
        <v>24</v>
      </c>
      <c r="G1485" s="21" t="s">
        <v>25232</v>
      </c>
    </row>
    <row r="1486" spans="1:7" ht="19.5" customHeight="1">
      <c r="A1486" s="18" t="s">
        <v>18785</v>
      </c>
      <c r="B1486" s="18" t="s">
        <v>25226</v>
      </c>
      <c r="C1486" s="19" t="s">
        <v>1246</v>
      </c>
      <c r="D1486" s="20">
        <v>410000</v>
      </c>
      <c r="E1486" s="19" t="s">
        <v>25169</v>
      </c>
      <c r="F1486" s="19" t="s">
        <v>24</v>
      </c>
      <c r="G1486" s="21" t="s">
        <v>25232</v>
      </c>
    </row>
    <row r="1487" spans="1:7" ht="19.5" customHeight="1">
      <c r="A1487" s="18" t="s">
        <v>18785</v>
      </c>
      <c r="B1487" s="18" t="s">
        <v>25226</v>
      </c>
      <c r="C1487" s="19" t="s">
        <v>1246</v>
      </c>
      <c r="D1487" s="20">
        <v>1140000</v>
      </c>
      <c r="E1487" s="19" t="s">
        <v>25167</v>
      </c>
      <c r="F1487" s="19" t="s">
        <v>24</v>
      </c>
      <c r="G1487" s="21" t="s">
        <v>25232</v>
      </c>
    </row>
    <row r="1488" spans="1:7" ht="19.5" customHeight="1">
      <c r="A1488" s="18" t="s">
        <v>18781</v>
      </c>
      <c r="B1488" s="18" t="s">
        <v>25226</v>
      </c>
      <c r="C1488" s="19" t="s">
        <v>19</v>
      </c>
      <c r="D1488" s="20">
        <v>1080000</v>
      </c>
      <c r="E1488" s="19" t="s">
        <v>25167</v>
      </c>
      <c r="F1488" s="19" t="s">
        <v>24</v>
      </c>
      <c r="G1488" s="21" t="s">
        <v>25232</v>
      </c>
    </row>
    <row r="1489" spans="1:7" ht="19.5" customHeight="1">
      <c r="A1489" s="18" t="s">
        <v>18727</v>
      </c>
      <c r="B1489" s="18" t="s">
        <v>25226</v>
      </c>
      <c r="C1489" s="19" t="s">
        <v>11790</v>
      </c>
      <c r="D1489" s="20">
        <v>1380000</v>
      </c>
      <c r="E1489" s="19" t="s">
        <v>25169</v>
      </c>
      <c r="F1489" s="19" t="s">
        <v>2856</v>
      </c>
      <c r="G1489" s="21" t="s">
        <v>25232</v>
      </c>
    </row>
    <row r="1490" spans="1:7" ht="19.5" customHeight="1">
      <c r="A1490" s="18" t="s">
        <v>18727</v>
      </c>
      <c r="B1490" s="18" t="s">
        <v>25226</v>
      </c>
      <c r="C1490" s="19" t="s">
        <v>11790</v>
      </c>
      <c r="D1490" s="20">
        <v>410000</v>
      </c>
      <c r="E1490" s="19" t="s">
        <v>25169</v>
      </c>
      <c r="F1490" s="19" t="s">
        <v>2856</v>
      </c>
      <c r="G1490" s="21" t="s">
        <v>25232</v>
      </c>
    </row>
    <row r="1491" spans="1:7" ht="19.5" customHeight="1">
      <c r="A1491" s="18" t="s">
        <v>18727</v>
      </c>
      <c r="B1491" s="18" t="s">
        <v>25226</v>
      </c>
      <c r="C1491" s="19" t="s">
        <v>11790</v>
      </c>
      <c r="D1491" s="20">
        <v>970000</v>
      </c>
      <c r="E1491" s="19" t="s">
        <v>25167</v>
      </c>
      <c r="F1491" s="19" t="s">
        <v>2856</v>
      </c>
      <c r="G1491" s="21" t="s">
        <v>25232</v>
      </c>
    </row>
    <row r="1492" spans="1:7" ht="19.5" customHeight="1">
      <c r="A1492" s="18" t="s">
        <v>18734</v>
      </c>
      <c r="B1492" s="18" t="s">
        <v>25226</v>
      </c>
      <c r="C1492" s="19" t="s">
        <v>19</v>
      </c>
      <c r="D1492" s="20">
        <v>450000</v>
      </c>
      <c r="E1492" s="19" t="s">
        <v>25167</v>
      </c>
      <c r="F1492" s="19" t="s">
        <v>2856</v>
      </c>
      <c r="G1492" s="21" t="s">
        <v>25232</v>
      </c>
    </row>
    <row r="1493" spans="1:7" ht="19.5" customHeight="1">
      <c r="A1493" s="18" t="s">
        <v>18744</v>
      </c>
      <c r="B1493" s="18" t="s">
        <v>25226</v>
      </c>
      <c r="C1493" s="19" t="s">
        <v>19</v>
      </c>
      <c r="D1493" s="20">
        <v>569250</v>
      </c>
      <c r="E1493" s="19" t="s">
        <v>25167</v>
      </c>
      <c r="F1493" s="19" t="s">
        <v>2856</v>
      </c>
      <c r="G1493" s="21" t="s">
        <v>25232</v>
      </c>
    </row>
    <row r="1494" spans="1:7" ht="19.5" customHeight="1">
      <c r="A1494" s="18" t="s">
        <v>18538</v>
      </c>
      <c r="B1494" s="18" t="s">
        <v>25226</v>
      </c>
      <c r="C1494" s="19" t="s">
        <v>19</v>
      </c>
      <c r="D1494" s="20">
        <v>940000</v>
      </c>
      <c r="E1494" s="19" t="s">
        <v>25176</v>
      </c>
      <c r="F1494" s="19" t="s">
        <v>105</v>
      </c>
      <c r="G1494" s="21" t="s">
        <v>25232</v>
      </c>
    </row>
    <row r="1495" spans="1:7" ht="19.5" customHeight="1">
      <c r="A1495" s="18" t="s">
        <v>11884</v>
      </c>
      <c r="B1495" s="18" t="s">
        <v>25226</v>
      </c>
      <c r="C1495" s="19" t="s">
        <v>1550</v>
      </c>
      <c r="D1495" s="20">
        <v>660000</v>
      </c>
      <c r="E1495" s="19" t="s">
        <v>25176</v>
      </c>
      <c r="F1495" s="19" t="s">
        <v>2856</v>
      </c>
      <c r="G1495" s="21" t="s">
        <v>25232</v>
      </c>
    </row>
    <row r="1496" spans="1:7" ht="19.5" customHeight="1">
      <c r="A1496" s="18" t="s">
        <v>16834</v>
      </c>
      <c r="B1496" s="18" t="s">
        <v>25226</v>
      </c>
      <c r="C1496" s="19" t="s">
        <v>19</v>
      </c>
      <c r="D1496" s="20">
        <v>1570000</v>
      </c>
      <c r="E1496" s="19" t="s">
        <v>25167</v>
      </c>
      <c r="F1496" s="19" t="s">
        <v>2856</v>
      </c>
      <c r="G1496" s="21" t="s">
        <v>25232</v>
      </c>
    </row>
    <row r="1497" spans="1:7" ht="19.5" customHeight="1">
      <c r="A1497" s="18" t="s">
        <v>17328</v>
      </c>
      <c r="B1497" s="18" t="s">
        <v>25226</v>
      </c>
      <c r="C1497" s="19" t="s">
        <v>19</v>
      </c>
      <c r="D1497" s="20">
        <v>835000</v>
      </c>
      <c r="E1497" s="19" t="s">
        <v>25167</v>
      </c>
      <c r="F1497" s="19" t="s">
        <v>2856</v>
      </c>
      <c r="G1497" s="21" t="s">
        <v>25232</v>
      </c>
    </row>
    <row r="1498" spans="1:7" ht="19.5" customHeight="1">
      <c r="A1498" s="18" t="s">
        <v>18689</v>
      </c>
      <c r="B1498" s="18" t="s">
        <v>25226</v>
      </c>
      <c r="C1498" s="19" t="s">
        <v>19</v>
      </c>
      <c r="D1498" s="20">
        <v>480000</v>
      </c>
      <c r="E1498" s="19" t="s">
        <v>25169</v>
      </c>
      <c r="F1498" s="19" t="s">
        <v>2856</v>
      </c>
      <c r="G1498" s="21" t="s">
        <v>25232</v>
      </c>
    </row>
    <row r="1499" spans="1:7" ht="19.5" customHeight="1">
      <c r="A1499" s="18" t="s">
        <v>18523</v>
      </c>
      <c r="B1499" s="18" t="s">
        <v>25226</v>
      </c>
      <c r="C1499" s="19" t="s">
        <v>19</v>
      </c>
      <c r="D1499" s="20">
        <v>326296</v>
      </c>
      <c r="E1499" s="19" t="s">
        <v>25166</v>
      </c>
      <c r="F1499" s="19" t="s">
        <v>2856</v>
      </c>
      <c r="G1499" s="21" t="s">
        <v>25232</v>
      </c>
    </row>
    <row r="1500" spans="1:7" ht="19.5" customHeight="1">
      <c r="A1500" s="18" t="s">
        <v>18717</v>
      </c>
      <c r="B1500" s="18" t="s">
        <v>25226</v>
      </c>
      <c r="C1500" s="19" t="s">
        <v>19</v>
      </c>
      <c r="D1500" s="20">
        <v>930000</v>
      </c>
      <c r="E1500" s="19" t="s">
        <v>25167</v>
      </c>
      <c r="F1500" s="19" t="s">
        <v>2856</v>
      </c>
      <c r="G1500" s="21" t="s">
        <v>25232</v>
      </c>
    </row>
    <row r="1501" spans="1:7" ht="19.5" customHeight="1">
      <c r="A1501" s="18" t="s">
        <v>18552</v>
      </c>
      <c r="B1501" s="18" t="s">
        <v>25226</v>
      </c>
      <c r="C1501" s="19" t="s">
        <v>19</v>
      </c>
      <c r="D1501" s="20">
        <v>3085000</v>
      </c>
      <c r="E1501" s="19" t="s">
        <v>25167</v>
      </c>
      <c r="F1501" s="19" t="s">
        <v>2856</v>
      </c>
      <c r="G1501" s="21" t="s">
        <v>25232</v>
      </c>
    </row>
    <row r="1502" spans="1:7" ht="19.5" customHeight="1">
      <c r="A1502" s="18" t="s">
        <v>18592</v>
      </c>
      <c r="B1502" s="18" t="s">
        <v>25226</v>
      </c>
      <c r="C1502" s="19" t="s">
        <v>167</v>
      </c>
      <c r="D1502" s="20">
        <v>939300</v>
      </c>
      <c r="E1502" s="19" t="s">
        <v>25167</v>
      </c>
      <c r="F1502" s="19" t="s">
        <v>2856</v>
      </c>
      <c r="G1502" s="21" t="s">
        <v>25232</v>
      </c>
    </row>
    <row r="1503" spans="1:7" ht="19.5" customHeight="1">
      <c r="A1503" s="18" t="s">
        <v>18552</v>
      </c>
      <c r="B1503" s="18" t="s">
        <v>25226</v>
      </c>
      <c r="C1503" s="19" t="s">
        <v>19</v>
      </c>
      <c r="D1503" s="20">
        <v>2860000</v>
      </c>
      <c r="E1503" s="19" t="s">
        <v>25167</v>
      </c>
      <c r="F1503" s="19" t="s">
        <v>2856</v>
      </c>
      <c r="G1503" s="21" t="s">
        <v>25232</v>
      </c>
    </row>
    <row r="1504" spans="1:7" ht="19.5" customHeight="1">
      <c r="A1504" s="18" t="s">
        <v>11884</v>
      </c>
      <c r="B1504" s="18" t="s">
        <v>25226</v>
      </c>
      <c r="C1504" s="19" t="s">
        <v>1550</v>
      </c>
      <c r="D1504" s="20">
        <v>285120</v>
      </c>
      <c r="E1504" s="19" t="s">
        <v>25167</v>
      </c>
      <c r="F1504" s="19" t="s">
        <v>2856</v>
      </c>
      <c r="G1504" s="21" t="s">
        <v>25232</v>
      </c>
    </row>
    <row r="1505" spans="1:7" ht="19.5" customHeight="1">
      <c r="A1505" s="18" t="s">
        <v>18633</v>
      </c>
      <c r="B1505" s="18" t="s">
        <v>25226</v>
      </c>
      <c r="C1505" s="19" t="s">
        <v>19</v>
      </c>
      <c r="D1505" s="20">
        <v>720000</v>
      </c>
      <c r="E1505" s="19" t="s">
        <v>25169</v>
      </c>
      <c r="F1505" s="19" t="s">
        <v>2856</v>
      </c>
      <c r="G1505" s="21" t="s">
        <v>25232</v>
      </c>
    </row>
    <row r="1506" spans="1:7" ht="19.5" customHeight="1">
      <c r="A1506" s="18" t="s">
        <v>18633</v>
      </c>
      <c r="B1506" s="18" t="s">
        <v>25226</v>
      </c>
      <c r="C1506" s="19" t="s">
        <v>19</v>
      </c>
      <c r="D1506" s="20">
        <v>535000</v>
      </c>
      <c r="E1506" s="19" t="s">
        <v>25165</v>
      </c>
      <c r="F1506" s="19" t="s">
        <v>2856</v>
      </c>
      <c r="G1506" s="21" t="s">
        <v>25232</v>
      </c>
    </row>
    <row r="1507" spans="1:7" ht="19.5" customHeight="1">
      <c r="A1507" s="18" t="s">
        <v>18538</v>
      </c>
      <c r="B1507" s="18" t="s">
        <v>25226</v>
      </c>
      <c r="C1507" s="19" t="s">
        <v>19</v>
      </c>
      <c r="D1507" s="20">
        <v>860000</v>
      </c>
      <c r="E1507" s="19" t="s">
        <v>25176</v>
      </c>
      <c r="F1507" s="19" t="s">
        <v>105</v>
      </c>
      <c r="G1507" s="21" t="s">
        <v>25232</v>
      </c>
    </row>
    <row r="1508" spans="1:7" ht="19.5" customHeight="1">
      <c r="A1508" s="18" t="s">
        <v>18552</v>
      </c>
      <c r="B1508" s="18" t="s">
        <v>25226</v>
      </c>
      <c r="C1508" s="19" t="s">
        <v>19</v>
      </c>
      <c r="D1508" s="20">
        <v>260000</v>
      </c>
      <c r="E1508" s="19" t="s">
        <v>25169</v>
      </c>
      <c r="F1508" s="19" t="s">
        <v>105</v>
      </c>
      <c r="G1508" s="21" t="s">
        <v>25232</v>
      </c>
    </row>
    <row r="1509" spans="1:7" ht="19.5" customHeight="1">
      <c r="A1509" s="18" t="s">
        <v>18571</v>
      </c>
      <c r="B1509" s="18" t="s">
        <v>25226</v>
      </c>
      <c r="C1509" s="19" t="s">
        <v>19</v>
      </c>
      <c r="D1509" s="20">
        <v>1425600</v>
      </c>
      <c r="E1509" s="19" t="s">
        <v>25167</v>
      </c>
      <c r="F1509" s="19" t="s">
        <v>2856</v>
      </c>
      <c r="G1509" s="21" t="s">
        <v>25232</v>
      </c>
    </row>
    <row r="1510" spans="1:7" ht="19.5" customHeight="1">
      <c r="A1510" s="18" t="s">
        <v>17678</v>
      </c>
      <c r="B1510" s="18" t="s">
        <v>25226</v>
      </c>
      <c r="C1510" s="19" t="s">
        <v>19</v>
      </c>
      <c r="D1510" s="20">
        <v>230000</v>
      </c>
      <c r="E1510" s="19" t="s">
        <v>25167</v>
      </c>
      <c r="F1510" s="19" t="s">
        <v>2856</v>
      </c>
      <c r="G1510" s="21" t="s">
        <v>25232</v>
      </c>
    </row>
    <row r="1511" spans="1:7" ht="19.5" customHeight="1">
      <c r="A1511" s="18" t="s">
        <v>18583</v>
      </c>
      <c r="B1511" s="18" t="s">
        <v>25226</v>
      </c>
      <c r="C1511" s="19" t="s">
        <v>19</v>
      </c>
      <c r="D1511" s="20">
        <v>560000</v>
      </c>
      <c r="E1511" s="19" t="s">
        <v>25167</v>
      </c>
      <c r="F1511" s="19" t="s">
        <v>2856</v>
      </c>
      <c r="G1511" s="21" t="s">
        <v>25232</v>
      </c>
    </row>
    <row r="1512" spans="1:7" ht="19.5" customHeight="1">
      <c r="A1512" s="18" t="s">
        <v>18583</v>
      </c>
      <c r="B1512" s="18" t="s">
        <v>25226</v>
      </c>
      <c r="C1512" s="19" t="s">
        <v>19</v>
      </c>
      <c r="D1512" s="20">
        <v>320000</v>
      </c>
      <c r="E1512" s="19" t="s">
        <v>25169</v>
      </c>
      <c r="F1512" s="19" t="s">
        <v>2856</v>
      </c>
      <c r="G1512" s="21" t="s">
        <v>25232</v>
      </c>
    </row>
    <row r="1513" spans="1:7" ht="19.5" customHeight="1">
      <c r="A1513" s="18" t="s">
        <v>17558</v>
      </c>
      <c r="B1513" s="18" t="s">
        <v>25226</v>
      </c>
      <c r="C1513" s="19" t="s">
        <v>19</v>
      </c>
      <c r="D1513" s="20">
        <v>626400</v>
      </c>
      <c r="E1513" s="19" t="s">
        <v>25167</v>
      </c>
      <c r="F1513" s="19" t="s">
        <v>2417</v>
      </c>
      <c r="G1513" s="21" t="s">
        <v>25232</v>
      </c>
    </row>
    <row r="1514" spans="1:7" ht="19.5" customHeight="1">
      <c r="A1514" s="18" t="s">
        <v>18030</v>
      </c>
      <c r="B1514" s="18" t="s">
        <v>25226</v>
      </c>
      <c r="C1514" s="19" t="s">
        <v>19</v>
      </c>
      <c r="D1514" s="20">
        <v>352000</v>
      </c>
      <c r="E1514" s="19" t="s">
        <v>25167</v>
      </c>
      <c r="F1514" s="19" t="s">
        <v>2581</v>
      </c>
      <c r="G1514" s="21" t="s">
        <v>25232</v>
      </c>
    </row>
    <row r="1515" spans="1:7" ht="19.5" customHeight="1">
      <c r="A1515" s="18" t="s">
        <v>18164</v>
      </c>
      <c r="B1515" s="18" t="s">
        <v>25226</v>
      </c>
      <c r="C1515" s="19" t="s">
        <v>75</v>
      </c>
      <c r="D1515" s="20">
        <v>438800</v>
      </c>
      <c r="E1515" s="19" t="s">
        <v>25166</v>
      </c>
      <c r="F1515" s="19" t="s">
        <v>105</v>
      </c>
      <c r="G1515" s="21" t="s">
        <v>25232</v>
      </c>
    </row>
    <row r="1516" spans="1:7" ht="19.5" customHeight="1">
      <c r="A1516" s="18" t="s">
        <v>18330</v>
      </c>
      <c r="B1516" s="18" t="s">
        <v>25226</v>
      </c>
      <c r="C1516" s="19" t="s">
        <v>18298</v>
      </c>
      <c r="D1516" s="20">
        <v>799000</v>
      </c>
      <c r="E1516" s="19" t="s">
        <v>25175</v>
      </c>
      <c r="F1516" s="19" t="s">
        <v>105</v>
      </c>
      <c r="G1516" s="21" t="s">
        <v>25232</v>
      </c>
    </row>
    <row r="1517" spans="1:7" ht="19.5" customHeight="1">
      <c r="A1517" s="18" t="s">
        <v>18523</v>
      </c>
      <c r="B1517" s="18" t="s">
        <v>25226</v>
      </c>
      <c r="C1517" s="19" t="s">
        <v>19</v>
      </c>
      <c r="D1517" s="20">
        <v>250000</v>
      </c>
      <c r="E1517" s="19" t="s">
        <v>25167</v>
      </c>
      <c r="F1517" s="19" t="s">
        <v>105</v>
      </c>
      <c r="G1517" s="21" t="s">
        <v>25232</v>
      </c>
    </row>
    <row r="1518" spans="1:7" ht="19.5" customHeight="1">
      <c r="A1518" s="18" t="s">
        <v>14896</v>
      </c>
      <c r="B1518" s="18" t="s">
        <v>25226</v>
      </c>
      <c r="C1518" s="19" t="s">
        <v>19</v>
      </c>
      <c r="D1518" s="20">
        <v>260000</v>
      </c>
      <c r="E1518" s="19" t="s">
        <v>25166</v>
      </c>
      <c r="F1518" s="19" t="s">
        <v>105</v>
      </c>
      <c r="G1518" s="21" t="s">
        <v>25232</v>
      </c>
    </row>
    <row r="1519" spans="1:7" ht="19.5" customHeight="1">
      <c r="A1519" s="18" t="s">
        <v>16871</v>
      </c>
      <c r="B1519" s="18" t="s">
        <v>25226</v>
      </c>
      <c r="C1519" s="19" t="s">
        <v>212</v>
      </c>
      <c r="D1519" s="20">
        <v>213408</v>
      </c>
      <c r="E1519" s="19" t="s">
        <v>25166</v>
      </c>
      <c r="F1519" s="19" t="s">
        <v>105</v>
      </c>
      <c r="G1519" s="21" t="s">
        <v>25232</v>
      </c>
    </row>
    <row r="1520" spans="1:7" ht="19.5" customHeight="1">
      <c r="A1520" s="18" t="s">
        <v>17084</v>
      </c>
      <c r="B1520" s="18" t="s">
        <v>25226</v>
      </c>
      <c r="C1520" s="19" t="s">
        <v>19</v>
      </c>
      <c r="D1520" s="20">
        <v>1177200</v>
      </c>
      <c r="E1520" s="19" t="s">
        <v>25169</v>
      </c>
      <c r="F1520" s="19" t="s">
        <v>105</v>
      </c>
      <c r="G1520" s="21" t="s">
        <v>25232</v>
      </c>
    </row>
    <row r="1521" spans="1:7" ht="19.5" customHeight="1">
      <c r="A1521" s="18" t="s">
        <v>17084</v>
      </c>
      <c r="B1521" s="18" t="s">
        <v>25226</v>
      </c>
      <c r="C1521" s="19" t="s">
        <v>51</v>
      </c>
      <c r="D1521" s="20">
        <v>637200</v>
      </c>
      <c r="E1521" s="19" t="s">
        <v>25167</v>
      </c>
      <c r="F1521" s="19" t="s">
        <v>105</v>
      </c>
      <c r="G1521" s="21" t="s">
        <v>25232</v>
      </c>
    </row>
    <row r="1522" spans="1:7" ht="19.5" customHeight="1">
      <c r="A1522" s="18" t="s">
        <v>17130</v>
      </c>
      <c r="B1522" s="18" t="s">
        <v>25226</v>
      </c>
      <c r="C1522" s="19" t="s">
        <v>19</v>
      </c>
      <c r="D1522" s="20">
        <v>766800</v>
      </c>
      <c r="E1522" s="19" t="s">
        <v>25167</v>
      </c>
      <c r="F1522" s="19" t="s">
        <v>2367</v>
      </c>
      <c r="G1522" s="21" t="s">
        <v>25232</v>
      </c>
    </row>
    <row r="1523" spans="1:7" ht="19.5" customHeight="1">
      <c r="A1523" s="18" t="s">
        <v>13380</v>
      </c>
      <c r="B1523" s="18" t="s">
        <v>25226</v>
      </c>
      <c r="C1523" s="19" t="s">
        <v>19</v>
      </c>
      <c r="D1523" s="20">
        <v>535680</v>
      </c>
      <c r="E1523" s="19" t="s">
        <v>25167</v>
      </c>
      <c r="F1523" s="19" t="s">
        <v>2417</v>
      </c>
      <c r="G1523" s="21" t="s">
        <v>25232</v>
      </c>
    </row>
    <row r="1524" spans="1:7" ht="19.5" customHeight="1">
      <c r="A1524" s="18" t="s">
        <v>17529</v>
      </c>
      <c r="B1524" s="18" t="s">
        <v>25226</v>
      </c>
      <c r="C1524" s="19" t="s">
        <v>17486</v>
      </c>
      <c r="D1524" s="20">
        <v>1062720</v>
      </c>
      <c r="E1524" s="19" t="s">
        <v>25167</v>
      </c>
      <c r="F1524" s="19" t="s">
        <v>2417</v>
      </c>
      <c r="G1524" s="21" t="s">
        <v>25232</v>
      </c>
    </row>
    <row r="1525" spans="1:7" ht="19.5" customHeight="1">
      <c r="A1525" s="18" t="s">
        <v>16367</v>
      </c>
      <c r="B1525" s="18" t="s">
        <v>25226</v>
      </c>
      <c r="C1525" s="19" t="s">
        <v>19</v>
      </c>
      <c r="D1525" s="20">
        <v>358236</v>
      </c>
      <c r="E1525" s="19" t="s">
        <v>25166</v>
      </c>
      <c r="F1525" s="19" t="s">
        <v>105</v>
      </c>
      <c r="G1525" s="21" t="s">
        <v>25232</v>
      </c>
    </row>
    <row r="1526" spans="1:7" ht="19.5" customHeight="1">
      <c r="A1526" s="18" t="s">
        <v>16367</v>
      </c>
      <c r="B1526" s="18" t="s">
        <v>25226</v>
      </c>
      <c r="C1526" s="19" t="s">
        <v>19</v>
      </c>
      <c r="D1526" s="20">
        <v>358236</v>
      </c>
      <c r="E1526" s="19" t="s">
        <v>25166</v>
      </c>
      <c r="F1526" s="19" t="s">
        <v>105</v>
      </c>
      <c r="G1526" s="21" t="s">
        <v>25232</v>
      </c>
    </row>
    <row r="1527" spans="1:7" ht="19.5" customHeight="1">
      <c r="A1527" s="18" t="s">
        <v>16474</v>
      </c>
      <c r="B1527" s="18" t="s">
        <v>25226</v>
      </c>
      <c r="C1527" s="19" t="s">
        <v>19</v>
      </c>
      <c r="D1527" s="20">
        <v>3186000</v>
      </c>
      <c r="E1527" s="19" t="s">
        <v>25167</v>
      </c>
      <c r="F1527" s="19" t="s">
        <v>105</v>
      </c>
      <c r="G1527" s="21" t="s">
        <v>25232</v>
      </c>
    </row>
    <row r="1528" spans="1:7" ht="19.5" customHeight="1">
      <c r="A1528" s="18" t="s">
        <v>16499</v>
      </c>
      <c r="B1528" s="18" t="s">
        <v>25226</v>
      </c>
      <c r="C1528" s="19" t="s">
        <v>710</v>
      </c>
      <c r="D1528" s="20">
        <v>1695600</v>
      </c>
      <c r="E1528" s="19" t="s">
        <v>25167</v>
      </c>
      <c r="F1528" s="19" t="s">
        <v>105</v>
      </c>
      <c r="G1528" s="21" t="s">
        <v>25232</v>
      </c>
    </row>
    <row r="1529" spans="1:7" ht="19.5" customHeight="1">
      <c r="A1529" s="18" t="s">
        <v>16613</v>
      </c>
      <c r="B1529" s="18" t="s">
        <v>25226</v>
      </c>
      <c r="C1529" s="19" t="s">
        <v>19</v>
      </c>
      <c r="D1529" s="20">
        <v>711720</v>
      </c>
      <c r="E1529" s="19" t="s">
        <v>25167</v>
      </c>
      <c r="F1529" s="19" t="s">
        <v>105</v>
      </c>
      <c r="G1529" s="21" t="s">
        <v>25232</v>
      </c>
    </row>
    <row r="1530" spans="1:7" ht="19.5" customHeight="1">
      <c r="A1530" s="18" t="s">
        <v>16657</v>
      </c>
      <c r="B1530" s="18" t="s">
        <v>25226</v>
      </c>
      <c r="C1530" s="19" t="s">
        <v>19</v>
      </c>
      <c r="D1530" s="20">
        <v>1420200</v>
      </c>
      <c r="E1530" s="19" t="s">
        <v>25167</v>
      </c>
      <c r="F1530" s="19" t="s">
        <v>105</v>
      </c>
      <c r="G1530" s="21" t="s">
        <v>25232</v>
      </c>
    </row>
    <row r="1531" spans="1:7" ht="19.5" customHeight="1">
      <c r="A1531" s="18" t="s">
        <v>12968</v>
      </c>
      <c r="B1531" s="18" t="s">
        <v>25226</v>
      </c>
      <c r="C1531" s="19" t="s">
        <v>133</v>
      </c>
      <c r="D1531" s="20">
        <v>894000</v>
      </c>
      <c r="E1531" s="19" t="s">
        <v>25167</v>
      </c>
      <c r="F1531" s="19" t="s">
        <v>105</v>
      </c>
      <c r="G1531" s="21" t="s">
        <v>25232</v>
      </c>
    </row>
    <row r="1532" spans="1:7" ht="19.5" customHeight="1">
      <c r="A1532" s="18" t="s">
        <v>16237</v>
      </c>
      <c r="B1532" s="18" t="s">
        <v>25226</v>
      </c>
      <c r="C1532" s="19" t="s">
        <v>19</v>
      </c>
      <c r="D1532" s="20">
        <v>357480</v>
      </c>
      <c r="E1532" s="19" t="s">
        <v>25167</v>
      </c>
      <c r="F1532" s="19" t="s">
        <v>105</v>
      </c>
      <c r="G1532" s="21" t="s">
        <v>25232</v>
      </c>
    </row>
    <row r="1533" spans="1:7" ht="19.5" customHeight="1">
      <c r="A1533" s="18" t="s">
        <v>16237</v>
      </c>
      <c r="B1533" s="18" t="s">
        <v>25226</v>
      </c>
      <c r="C1533" s="19" t="s">
        <v>19</v>
      </c>
      <c r="D1533" s="20">
        <v>470000</v>
      </c>
      <c r="E1533" s="19" t="s">
        <v>25167</v>
      </c>
      <c r="F1533" s="19" t="s">
        <v>105</v>
      </c>
      <c r="G1533" s="21" t="s">
        <v>25232</v>
      </c>
    </row>
    <row r="1534" spans="1:7" ht="19.5" customHeight="1">
      <c r="A1534" s="18" t="s">
        <v>16367</v>
      </c>
      <c r="B1534" s="18" t="s">
        <v>25226</v>
      </c>
      <c r="C1534" s="19" t="s">
        <v>19</v>
      </c>
      <c r="D1534" s="20">
        <v>358236</v>
      </c>
      <c r="E1534" s="19" t="s">
        <v>25166</v>
      </c>
      <c r="F1534" s="19" t="s">
        <v>105</v>
      </c>
      <c r="G1534" s="21" t="s">
        <v>25232</v>
      </c>
    </row>
    <row r="1535" spans="1:7" ht="19.5" customHeight="1">
      <c r="A1535" s="18" t="s">
        <v>7435</v>
      </c>
      <c r="B1535" s="18" t="s">
        <v>25225</v>
      </c>
      <c r="C1535" s="19" t="s">
        <v>19</v>
      </c>
      <c r="D1535" s="20">
        <v>744000</v>
      </c>
      <c r="E1535" s="19" t="s">
        <v>25167</v>
      </c>
      <c r="F1535" s="19" t="s">
        <v>989</v>
      </c>
      <c r="G1535" s="21" t="s">
        <v>25232</v>
      </c>
    </row>
    <row r="1536" spans="1:7" ht="19.5" customHeight="1">
      <c r="A1536" s="18" t="s">
        <v>7439</v>
      </c>
      <c r="B1536" s="18" t="s">
        <v>25225</v>
      </c>
      <c r="C1536" s="19" t="s">
        <v>27</v>
      </c>
      <c r="D1536" s="20">
        <v>478000</v>
      </c>
      <c r="E1536" s="19" t="s">
        <v>25167</v>
      </c>
      <c r="F1536" s="19" t="s">
        <v>3802</v>
      </c>
      <c r="G1536" s="21" t="s">
        <v>25232</v>
      </c>
    </row>
    <row r="1537" spans="1:7" ht="19.5" customHeight="1">
      <c r="A1537" s="18" t="s">
        <v>10890</v>
      </c>
      <c r="B1537" s="18" t="s">
        <v>25225</v>
      </c>
      <c r="C1537" s="19" t="s">
        <v>19</v>
      </c>
      <c r="D1537" s="20">
        <v>230000</v>
      </c>
      <c r="E1537" s="19" t="s">
        <v>25167</v>
      </c>
      <c r="F1537" s="19" t="s">
        <v>105</v>
      </c>
      <c r="G1537" s="21" t="s">
        <v>25232</v>
      </c>
    </row>
    <row r="1538" spans="1:7" ht="19.5" customHeight="1">
      <c r="A1538" s="18" t="s">
        <v>10890</v>
      </c>
      <c r="B1538" s="18" t="s">
        <v>25225</v>
      </c>
      <c r="C1538" s="19" t="s">
        <v>19</v>
      </c>
      <c r="D1538" s="20">
        <v>230000</v>
      </c>
      <c r="E1538" s="19" t="s">
        <v>25167</v>
      </c>
      <c r="F1538" s="19" t="s">
        <v>105</v>
      </c>
      <c r="G1538" s="21" t="s">
        <v>25232</v>
      </c>
    </row>
    <row r="1539" spans="1:7" ht="19.5" customHeight="1">
      <c r="A1539" s="18" t="s">
        <v>2001</v>
      </c>
      <c r="B1539" s="18" t="s">
        <v>25225</v>
      </c>
      <c r="C1539" s="19" t="s">
        <v>19</v>
      </c>
      <c r="D1539" s="20">
        <v>1270000</v>
      </c>
      <c r="E1539" s="19" t="s">
        <v>25167</v>
      </c>
      <c r="F1539" s="19" t="s">
        <v>2581</v>
      </c>
      <c r="G1539" s="21" t="s">
        <v>25232</v>
      </c>
    </row>
    <row r="1540" spans="1:7" ht="19.5" customHeight="1">
      <c r="A1540" s="18" t="s">
        <v>12292</v>
      </c>
      <c r="B1540" s="18" t="s">
        <v>25225</v>
      </c>
      <c r="C1540" s="19" t="s">
        <v>19</v>
      </c>
      <c r="D1540" s="19" t="s">
        <v>25232</v>
      </c>
      <c r="E1540" s="19" t="s">
        <v>25167</v>
      </c>
      <c r="F1540" s="19" t="s">
        <v>2856</v>
      </c>
      <c r="G1540" s="21" t="s">
        <v>25232</v>
      </c>
    </row>
    <row r="1541" spans="1:7" ht="19.5" customHeight="1">
      <c r="A1541" s="18" t="s">
        <v>7439</v>
      </c>
      <c r="B1541" s="18" t="s">
        <v>25224</v>
      </c>
      <c r="C1541" s="19" t="s">
        <v>113</v>
      </c>
      <c r="D1541" s="20">
        <v>1500000</v>
      </c>
      <c r="E1541" s="19" t="s">
        <v>25167</v>
      </c>
      <c r="F1541" s="19" t="s">
        <v>2417</v>
      </c>
      <c r="G1541" s="21" t="s">
        <v>25232</v>
      </c>
    </row>
    <row r="1542" spans="1:7" ht="19.5" customHeight="1">
      <c r="A1542" s="18" t="s">
        <v>2001</v>
      </c>
      <c r="B1542" s="18" t="s">
        <v>25224</v>
      </c>
      <c r="C1542" s="19" t="s">
        <v>19</v>
      </c>
      <c r="D1542" s="20">
        <v>255000</v>
      </c>
      <c r="E1542" s="19" t="s">
        <v>25167</v>
      </c>
      <c r="F1542" s="19" t="s">
        <v>2512</v>
      </c>
      <c r="G1542" s="21" t="s">
        <v>25232</v>
      </c>
    </row>
    <row r="1543" spans="1:7" ht="19.5" customHeight="1">
      <c r="A1543" s="18" t="s">
        <v>7846</v>
      </c>
      <c r="B1543" s="18" t="s">
        <v>25224</v>
      </c>
      <c r="C1543" s="19" t="s">
        <v>19</v>
      </c>
      <c r="D1543" s="20">
        <v>660000</v>
      </c>
      <c r="E1543" s="19" t="s">
        <v>25167</v>
      </c>
      <c r="F1543" s="19" t="s">
        <v>2512</v>
      </c>
      <c r="G1543" s="21" t="s">
        <v>25232</v>
      </c>
    </row>
    <row r="1544" spans="1:7" ht="19.5" customHeight="1">
      <c r="A1544" s="18" t="s">
        <v>7435</v>
      </c>
      <c r="B1544" s="18" t="s">
        <v>25224</v>
      </c>
      <c r="C1544" s="19" t="s">
        <v>19</v>
      </c>
      <c r="D1544" s="20">
        <v>819360</v>
      </c>
      <c r="E1544" s="19" t="s">
        <v>25167</v>
      </c>
      <c r="F1544" s="19" t="s">
        <v>2556</v>
      </c>
      <c r="G1544" s="21" t="s">
        <v>25232</v>
      </c>
    </row>
    <row r="1545" spans="1:7" ht="19.5" customHeight="1">
      <c r="A1545" s="18" t="s">
        <v>7435</v>
      </c>
      <c r="B1545" s="18" t="s">
        <v>25224</v>
      </c>
      <c r="C1545" s="19" t="s">
        <v>1550</v>
      </c>
      <c r="D1545" s="20">
        <v>559000</v>
      </c>
      <c r="E1545" s="19" t="s">
        <v>25167</v>
      </c>
      <c r="F1545" s="19" t="s">
        <v>2581</v>
      </c>
      <c r="G1545" s="21" t="s">
        <v>25232</v>
      </c>
    </row>
    <row r="1546" spans="1:7" ht="19.5" customHeight="1">
      <c r="A1546" s="18" t="s">
        <v>4342</v>
      </c>
      <c r="B1546" s="18" t="s">
        <v>25224</v>
      </c>
      <c r="C1546" s="19" t="s">
        <v>25232</v>
      </c>
      <c r="D1546" s="20">
        <v>15000</v>
      </c>
      <c r="E1546" s="19" t="s">
        <v>25232</v>
      </c>
      <c r="F1546" s="19" t="s">
        <v>105</v>
      </c>
      <c r="G1546" s="21" t="s">
        <v>25232</v>
      </c>
    </row>
    <row r="1547" spans="1:7" ht="19.5" customHeight="1">
      <c r="A1547" s="18" t="s">
        <v>4342</v>
      </c>
      <c r="B1547" s="18" t="s">
        <v>25224</v>
      </c>
      <c r="C1547" s="19" t="s">
        <v>25232</v>
      </c>
      <c r="D1547" s="20">
        <v>465000</v>
      </c>
      <c r="E1547" s="19" t="s">
        <v>25232</v>
      </c>
      <c r="F1547" s="19" t="s">
        <v>1155</v>
      </c>
      <c r="G1547" s="21" t="s">
        <v>25232</v>
      </c>
    </row>
    <row r="1548" spans="1:7" ht="19.5" customHeight="1">
      <c r="A1548" s="18" t="s">
        <v>6661</v>
      </c>
      <c r="B1548" s="18" t="s">
        <v>25224</v>
      </c>
      <c r="C1548" s="19" t="s">
        <v>19</v>
      </c>
      <c r="D1548" s="20">
        <v>33000</v>
      </c>
      <c r="E1548" s="19" t="s">
        <v>25167</v>
      </c>
      <c r="F1548" s="19" t="s">
        <v>105</v>
      </c>
      <c r="G1548" s="21" t="s">
        <v>25232</v>
      </c>
    </row>
    <row r="1549" spans="1:7" ht="19.5" customHeight="1">
      <c r="A1549" s="18" t="s">
        <v>7435</v>
      </c>
      <c r="B1549" s="18" t="s">
        <v>25224</v>
      </c>
      <c r="C1549" s="19" t="s">
        <v>19</v>
      </c>
      <c r="D1549" s="20">
        <v>781000</v>
      </c>
      <c r="E1549" s="19" t="s">
        <v>25167</v>
      </c>
      <c r="F1549" s="19" t="s">
        <v>105</v>
      </c>
      <c r="G1549" s="21" t="s">
        <v>25232</v>
      </c>
    </row>
    <row r="1550" spans="1:7" ht="19.5" customHeight="1">
      <c r="A1550" s="18" t="s">
        <v>7439</v>
      </c>
      <c r="B1550" s="18" t="s">
        <v>25224</v>
      </c>
      <c r="C1550" s="19" t="s">
        <v>19</v>
      </c>
      <c r="D1550" s="20">
        <v>640000</v>
      </c>
      <c r="E1550" s="19" t="s">
        <v>25167</v>
      </c>
      <c r="F1550" s="19" t="s">
        <v>105</v>
      </c>
      <c r="G1550" s="21" t="s">
        <v>25232</v>
      </c>
    </row>
    <row r="1551" spans="1:7" ht="19.5" customHeight="1">
      <c r="A1551" s="18" t="s">
        <v>7846</v>
      </c>
      <c r="B1551" s="18" t="s">
        <v>25224</v>
      </c>
      <c r="C1551" s="19" t="s">
        <v>19</v>
      </c>
      <c r="D1551" s="20">
        <v>312400</v>
      </c>
      <c r="E1551" s="19" t="s">
        <v>25167</v>
      </c>
      <c r="F1551" s="19" t="s">
        <v>2367</v>
      </c>
      <c r="G1551" s="21" t="s">
        <v>25232</v>
      </c>
    </row>
    <row r="1552" spans="1:7" ht="19.5" customHeight="1">
      <c r="A1552" s="18" t="s">
        <v>12292</v>
      </c>
      <c r="B1552" s="18" t="s">
        <v>25226</v>
      </c>
      <c r="C1552" s="19" t="s">
        <v>19</v>
      </c>
      <c r="D1552" s="20">
        <v>237600</v>
      </c>
      <c r="E1552" s="19" t="s">
        <v>25165</v>
      </c>
      <c r="F1552" s="19" t="s">
        <v>105</v>
      </c>
      <c r="G1552" s="21" t="s">
        <v>25232</v>
      </c>
    </row>
    <row r="1553" spans="1:7" ht="19.5" customHeight="1">
      <c r="A1553" s="18" t="s">
        <v>15723</v>
      </c>
      <c r="B1553" s="18" t="s">
        <v>25226</v>
      </c>
      <c r="C1553" s="19" t="s">
        <v>19</v>
      </c>
      <c r="D1553" s="20">
        <v>740000</v>
      </c>
      <c r="E1553" s="19" t="s">
        <v>25167</v>
      </c>
      <c r="F1553" s="19" t="s">
        <v>2367</v>
      </c>
      <c r="G1553" s="21" t="s">
        <v>25232</v>
      </c>
    </row>
    <row r="1554" spans="1:7" ht="19.5" customHeight="1">
      <c r="A1554" s="18" t="s">
        <v>22483</v>
      </c>
      <c r="B1554" s="18" t="s">
        <v>25244</v>
      </c>
      <c r="C1554" s="19" t="s">
        <v>19</v>
      </c>
      <c r="D1554" s="20">
        <v>1518000</v>
      </c>
      <c r="E1554" s="19" t="s">
        <v>25167</v>
      </c>
      <c r="F1554" s="19" t="s">
        <v>1155</v>
      </c>
      <c r="G1554" s="21" t="s">
        <v>25232</v>
      </c>
    </row>
    <row r="1555" spans="1:7" ht="19.5" customHeight="1">
      <c r="A1555" s="18" t="s">
        <v>407</v>
      </c>
      <c r="B1555" s="18" t="s">
        <v>25226</v>
      </c>
      <c r="C1555" s="19" t="s">
        <v>19</v>
      </c>
      <c r="D1555" s="20">
        <v>639000</v>
      </c>
      <c r="E1555" s="19" t="s">
        <v>25167</v>
      </c>
      <c r="F1555" s="19" t="s">
        <v>105</v>
      </c>
      <c r="G1555" s="21" t="s">
        <v>25232</v>
      </c>
    </row>
    <row r="1556" spans="1:7" ht="19.5" customHeight="1">
      <c r="A1556" s="18" t="s">
        <v>9545</v>
      </c>
      <c r="B1556" s="18" t="s">
        <v>25226</v>
      </c>
      <c r="C1556" s="19" t="s">
        <v>19</v>
      </c>
      <c r="D1556" s="20">
        <v>2500000</v>
      </c>
      <c r="E1556" s="19" t="s">
        <v>25167</v>
      </c>
      <c r="F1556" s="19" t="s">
        <v>105</v>
      </c>
      <c r="G1556" s="21" t="s">
        <v>25232</v>
      </c>
    </row>
    <row r="1557" spans="1:7" ht="19.5" customHeight="1">
      <c r="A1557" s="18" t="s">
        <v>9545</v>
      </c>
      <c r="B1557" s="18" t="s">
        <v>25226</v>
      </c>
      <c r="C1557" s="19" t="s">
        <v>51</v>
      </c>
      <c r="D1557" s="20">
        <v>700000</v>
      </c>
      <c r="E1557" s="19" t="s">
        <v>25167</v>
      </c>
      <c r="F1557" s="19" t="s">
        <v>105</v>
      </c>
      <c r="G1557" s="21" t="s">
        <v>25232</v>
      </c>
    </row>
    <row r="1558" spans="1:7" ht="19.5" customHeight="1">
      <c r="A1558" s="18" t="s">
        <v>18183</v>
      </c>
      <c r="B1558" s="18" t="s">
        <v>25226</v>
      </c>
      <c r="C1558" s="19" t="s">
        <v>19</v>
      </c>
      <c r="D1558" s="20">
        <v>2500000</v>
      </c>
      <c r="E1558" s="19" t="s">
        <v>25167</v>
      </c>
      <c r="F1558" s="19" t="s">
        <v>105</v>
      </c>
      <c r="G1558" s="21" t="s">
        <v>25232</v>
      </c>
    </row>
    <row r="1559" spans="1:7" ht="19.5" customHeight="1">
      <c r="A1559" s="18" t="s">
        <v>12736</v>
      </c>
      <c r="B1559" s="18" t="s">
        <v>25226</v>
      </c>
      <c r="C1559" s="19" t="s">
        <v>19</v>
      </c>
      <c r="D1559" s="20">
        <v>1200000</v>
      </c>
      <c r="E1559" s="19" t="s">
        <v>25167</v>
      </c>
      <c r="F1559" s="19" t="s">
        <v>2417</v>
      </c>
      <c r="G1559" s="21" t="s">
        <v>25232</v>
      </c>
    </row>
    <row r="1560" spans="1:7" ht="19.5" customHeight="1">
      <c r="A1560" s="18" t="s">
        <v>46</v>
      </c>
      <c r="B1560" s="18" t="s">
        <v>25226</v>
      </c>
      <c r="C1560" s="19" t="s">
        <v>19</v>
      </c>
      <c r="D1560" s="20">
        <v>735000</v>
      </c>
      <c r="E1560" s="19" t="s">
        <v>25167</v>
      </c>
      <c r="F1560" s="19" t="s">
        <v>2556</v>
      </c>
      <c r="G1560" s="21" t="s">
        <v>25232</v>
      </c>
    </row>
    <row r="1561" spans="1:7" ht="19.5" customHeight="1">
      <c r="A1561" s="18" t="s">
        <v>18183</v>
      </c>
      <c r="B1561" s="18" t="s">
        <v>25226</v>
      </c>
      <c r="C1561" s="19" t="s">
        <v>133</v>
      </c>
      <c r="D1561" s="20">
        <v>300000</v>
      </c>
      <c r="E1561" s="19" t="s">
        <v>25165</v>
      </c>
      <c r="F1561" s="19" t="s">
        <v>105</v>
      </c>
      <c r="G1561" s="21" t="s">
        <v>25232</v>
      </c>
    </row>
    <row r="1562" spans="1:7" ht="19.5" customHeight="1">
      <c r="A1562" s="18" t="s">
        <v>18183</v>
      </c>
      <c r="B1562" s="18" t="s">
        <v>25226</v>
      </c>
      <c r="C1562" s="19" t="s">
        <v>19</v>
      </c>
      <c r="D1562" s="20">
        <v>1000000</v>
      </c>
      <c r="E1562" s="19" t="s">
        <v>25167</v>
      </c>
      <c r="F1562" s="19" t="s">
        <v>105</v>
      </c>
      <c r="G1562" s="21" t="s">
        <v>25232</v>
      </c>
    </row>
    <row r="1563" spans="1:7" ht="19.5" customHeight="1">
      <c r="A1563" s="18" t="s">
        <v>12355</v>
      </c>
      <c r="B1563" s="18" t="s">
        <v>25226</v>
      </c>
      <c r="C1563" s="19" t="s">
        <v>19</v>
      </c>
      <c r="D1563" s="20">
        <v>534600</v>
      </c>
      <c r="E1563" s="19" t="s">
        <v>25165</v>
      </c>
      <c r="F1563" s="19" t="s">
        <v>105</v>
      </c>
      <c r="G1563" s="21" t="s">
        <v>25232</v>
      </c>
    </row>
    <row r="1564" spans="1:7" ht="19.5" customHeight="1">
      <c r="A1564" s="18" t="s">
        <v>19998</v>
      </c>
      <c r="B1564" s="18" t="s">
        <v>25244</v>
      </c>
      <c r="C1564" s="19" t="s">
        <v>19</v>
      </c>
      <c r="D1564" s="20">
        <v>44000</v>
      </c>
      <c r="E1564" s="19" t="s">
        <v>25167</v>
      </c>
      <c r="F1564" s="19" t="s">
        <v>3894</v>
      </c>
      <c r="G1564" s="21" t="s">
        <v>25232</v>
      </c>
    </row>
    <row r="1565" spans="1:7" ht="19.5" customHeight="1">
      <c r="A1565" s="22" t="s">
        <v>21307</v>
      </c>
      <c r="B1565" s="22" t="s">
        <v>25244</v>
      </c>
      <c r="C1565" s="19" t="s">
        <v>19</v>
      </c>
      <c r="D1565" s="20">
        <v>40000</v>
      </c>
      <c r="E1565" s="19" t="s">
        <v>25167</v>
      </c>
      <c r="F1565" s="19" t="s">
        <v>3894</v>
      </c>
      <c r="G1565" s="21" t="s">
        <v>25232</v>
      </c>
    </row>
    <row r="1566" spans="1:7" ht="19.5" customHeight="1">
      <c r="A1566" s="18" t="s">
        <v>19141</v>
      </c>
      <c r="B1566" s="18" t="s">
        <v>25244</v>
      </c>
      <c r="C1566" s="19" t="s">
        <v>19</v>
      </c>
      <c r="D1566" s="20">
        <v>259000</v>
      </c>
      <c r="E1566" s="19" t="s">
        <v>25167</v>
      </c>
      <c r="F1566" s="19" t="s">
        <v>105</v>
      </c>
      <c r="G1566" s="21" t="s">
        <v>25232</v>
      </c>
    </row>
    <row r="1567" spans="1:7" ht="19.5" customHeight="1">
      <c r="A1567" s="18" t="s">
        <v>16301</v>
      </c>
      <c r="B1567" s="18" t="s">
        <v>25226</v>
      </c>
      <c r="C1567" s="19" t="s">
        <v>19</v>
      </c>
      <c r="D1567" s="20">
        <v>299000</v>
      </c>
      <c r="E1567" s="19" t="s">
        <v>25166</v>
      </c>
      <c r="F1567" s="19" t="s">
        <v>2367</v>
      </c>
      <c r="G1567" s="21" t="s">
        <v>25232</v>
      </c>
    </row>
    <row r="1568" spans="1:7" ht="19.5" customHeight="1">
      <c r="A1568" s="24" t="s">
        <v>22598</v>
      </c>
      <c r="B1568" s="24" t="s">
        <v>25244</v>
      </c>
      <c r="C1568" s="25" t="s">
        <v>19</v>
      </c>
      <c r="D1568" s="26">
        <v>340000</v>
      </c>
      <c r="E1568" s="25" t="s">
        <v>25169</v>
      </c>
      <c r="F1568" s="25" t="s">
        <v>105</v>
      </c>
      <c r="G1568" s="27" t="s">
        <v>25232</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559"/>
  <sheetViews>
    <sheetView workbookViewId="0">
      <selection activeCell="D6" sqref="D6"/>
    </sheetView>
  </sheetViews>
  <sheetFormatPr defaultColWidth="9" defaultRowHeight="15"/>
  <cols>
    <col min="1" max="1" width="28" customWidth="1"/>
    <col min="2" max="2" width="28.85546875" customWidth="1"/>
    <col min="3" max="3" width="26.28515625" customWidth="1"/>
    <col min="4" max="4" width="12.28515625" customWidth="1"/>
    <col min="5" max="5" width="20" style="6" customWidth="1"/>
    <col min="7" max="8" width="28.85546875" customWidth="1"/>
    <col min="9" max="9" width="27.140625" customWidth="1"/>
  </cols>
  <sheetData>
    <row r="1" spans="1:9" s="6" customFormat="1">
      <c r="A1" s="7" t="s">
        <v>0</v>
      </c>
      <c r="B1" s="8" t="s">
        <v>25247</v>
      </c>
      <c r="C1" s="9" t="s">
        <v>25248</v>
      </c>
      <c r="D1" s="9" t="s">
        <v>25249</v>
      </c>
      <c r="E1" s="10" t="s">
        <v>25230</v>
      </c>
      <c r="G1" s="8" t="s">
        <v>25247</v>
      </c>
      <c r="H1" s="7" t="s">
        <v>0</v>
      </c>
      <c r="I1" s="6" t="s">
        <v>25230</v>
      </c>
    </row>
    <row r="2" spans="1:9">
      <c r="A2" s="11" t="s">
        <v>25250</v>
      </c>
      <c r="B2" s="12" t="s">
        <v>3881</v>
      </c>
      <c r="C2" s="12" t="s">
        <v>16334</v>
      </c>
      <c r="D2" s="12" t="s">
        <v>25251</v>
      </c>
      <c r="E2" s="6" t="str">
        <f>VLOOKUP(C2,relationships!$A$2:$B$25,2,0)</f>
        <v>Con gái, Bé gái</v>
      </c>
      <c r="G2" s="12" t="s">
        <v>3881</v>
      </c>
      <c r="H2" s="11" t="s">
        <v>25250</v>
      </c>
      <c r="I2" t="s">
        <v>25243</v>
      </c>
    </row>
    <row r="3" spans="1:9">
      <c r="A3" s="13" t="s">
        <v>25252</v>
      </c>
      <c r="B3" s="14" t="s">
        <v>3881</v>
      </c>
      <c r="C3" s="14" t="s">
        <v>16593</v>
      </c>
      <c r="D3" s="14" t="s">
        <v>25253</v>
      </c>
      <c r="E3" s="6" t="str">
        <f>VLOOKUP(C3,relationships!$A$2:$B$25,2,0)</f>
        <v>Vợ</v>
      </c>
      <c r="G3" s="14" t="s">
        <v>3881</v>
      </c>
      <c r="H3" s="13" t="s">
        <v>25252</v>
      </c>
      <c r="I3" t="s">
        <v>25154</v>
      </c>
    </row>
    <row r="4" spans="1:9">
      <c r="A4" s="11" t="s">
        <v>25254</v>
      </c>
      <c r="B4" s="12" t="s">
        <v>3881</v>
      </c>
      <c r="C4" s="12" t="s">
        <v>16334</v>
      </c>
      <c r="D4" s="12" t="s">
        <v>25255</v>
      </c>
      <c r="E4" s="6" t="str">
        <f>VLOOKUP(C4,relationships!$A$2:$B$25,2,0)</f>
        <v>Con gái, Bé gái</v>
      </c>
      <c r="G4" s="12" t="s">
        <v>3881</v>
      </c>
      <c r="H4" s="11" t="s">
        <v>25254</v>
      </c>
      <c r="I4" t="s">
        <v>25243</v>
      </c>
    </row>
    <row r="5" spans="1:9">
      <c r="A5" s="13" t="s">
        <v>25256</v>
      </c>
      <c r="B5" s="14" t="s">
        <v>25257</v>
      </c>
      <c r="C5" s="14" t="s">
        <v>23307</v>
      </c>
      <c r="D5" s="14" t="s">
        <v>25258</v>
      </c>
      <c r="E5" s="6" t="str">
        <f>VLOOKUP(C5,relationships!$A$2:$B$25,2,0)</f>
        <v>Con trai, Bé trai</v>
      </c>
      <c r="G5" s="14" t="s">
        <v>25257</v>
      </c>
      <c r="H5" s="13" t="s">
        <v>25256</v>
      </c>
      <c r="I5" t="s">
        <v>25259</v>
      </c>
    </row>
    <row r="6" spans="1:9">
      <c r="A6" s="11" t="s">
        <v>25260</v>
      </c>
      <c r="B6" s="12" t="s">
        <v>25257</v>
      </c>
      <c r="C6" s="12" t="s">
        <v>23283</v>
      </c>
      <c r="D6" s="12" t="s">
        <v>25261</v>
      </c>
      <c r="E6" s="6" t="str">
        <f>VLOOKUP(C6,relationships!$A$2:$B$25,2,0)</f>
        <v>Cô, Dì, O, Mợ, Thím</v>
      </c>
      <c r="G6" s="12" t="s">
        <v>25257</v>
      </c>
      <c r="H6" s="11" t="s">
        <v>25260</v>
      </c>
      <c r="I6" t="s">
        <v>25239</v>
      </c>
    </row>
    <row r="7" spans="1:9">
      <c r="A7" s="13" t="s">
        <v>25262</v>
      </c>
      <c r="B7" s="14" t="s">
        <v>25257</v>
      </c>
      <c r="C7" s="14" t="s">
        <v>16415</v>
      </c>
      <c r="D7" s="14" t="s">
        <v>25263</v>
      </c>
      <c r="E7" s="6" t="str">
        <f>VLOOKUP(C7,relationships!$A$2:$B$25,2,0)</f>
        <v>Tôi</v>
      </c>
      <c r="G7" s="14" t="s">
        <v>25257</v>
      </c>
      <c r="H7" s="13" t="s">
        <v>25262</v>
      </c>
      <c r="I7" t="s">
        <v>25150</v>
      </c>
    </row>
    <row r="8" spans="1:9">
      <c r="A8" s="11" t="s">
        <v>25264</v>
      </c>
      <c r="B8" s="12" t="s">
        <v>25257</v>
      </c>
      <c r="C8" s="12" t="s">
        <v>16415</v>
      </c>
      <c r="D8" s="12" t="s">
        <v>25265</v>
      </c>
      <c r="E8" s="6" t="str">
        <f>VLOOKUP(C8,relationships!$A$2:$B$25,2,0)</f>
        <v>Tôi</v>
      </c>
      <c r="G8" s="12" t="s">
        <v>25257</v>
      </c>
      <c r="H8" s="11" t="s">
        <v>25264</v>
      </c>
      <c r="I8" t="s">
        <v>25150</v>
      </c>
    </row>
    <row r="9" spans="1:9">
      <c r="A9" s="13" t="s">
        <v>25266</v>
      </c>
      <c r="B9" s="14" t="s">
        <v>25257</v>
      </c>
      <c r="C9" s="14" t="s">
        <v>23283</v>
      </c>
      <c r="D9" s="14" t="s">
        <v>25267</v>
      </c>
      <c r="E9" s="6" t="str">
        <f>VLOOKUP(C9,relationships!$A$2:$B$25,2,0)</f>
        <v>Cô, Dì, O, Mợ, Thím</v>
      </c>
      <c r="G9" s="14" t="s">
        <v>25257</v>
      </c>
      <c r="H9" s="13" t="s">
        <v>25266</v>
      </c>
      <c r="I9" t="s">
        <v>25239</v>
      </c>
    </row>
    <row r="10" spans="1:9">
      <c r="A10" s="11" t="s">
        <v>25268</v>
      </c>
      <c r="B10" s="12" t="s">
        <v>25257</v>
      </c>
      <c r="C10" s="12" t="s">
        <v>16415</v>
      </c>
      <c r="D10" s="12" t="s">
        <v>25269</v>
      </c>
      <c r="E10" s="6" t="str">
        <f>VLOOKUP(C10,relationships!$A$2:$B$25,2,0)</f>
        <v>Tôi</v>
      </c>
      <c r="G10" s="12" t="s">
        <v>25257</v>
      </c>
      <c r="H10" s="11" t="s">
        <v>25268</v>
      </c>
      <c r="I10" t="s">
        <v>25150</v>
      </c>
    </row>
    <row r="11" spans="1:9">
      <c r="A11" s="13" t="s">
        <v>25270</v>
      </c>
      <c r="B11" s="14" t="s">
        <v>25257</v>
      </c>
      <c r="C11" s="14" t="s">
        <v>16415</v>
      </c>
      <c r="D11" s="14" t="s">
        <v>25271</v>
      </c>
      <c r="E11" s="6" t="str">
        <f>VLOOKUP(C11,relationships!$A$2:$B$25,2,0)</f>
        <v>Tôi</v>
      </c>
      <c r="G11" s="14" t="s">
        <v>25257</v>
      </c>
      <c r="H11" s="13" t="s">
        <v>25270</v>
      </c>
      <c r="I11" t="s">
        <v>25150</v>
      </c>
    </row>
    <row r="12" spans="1:9">
      <c r="A12" s="11" t="s">
        <v>25272</v>
      </c>
      <c r="B12" s="12" t="s">
        <v>25257</v>
      </c>
      <c r="C12" s="12" t="s">
        <v>16415</v>
      </c>
      <c r="D12" s="12" t="s">
        <v>25273</v>
      </c>
      <c r="E12" s="6" t="str">
        <f>VLOOKUP(C12,relationships!$A$2:$B$25,2,0)</f>
        <v>Tôi</v>
      </c>
      <c r="G12" s="12" t="s">
        <v>25257</v>
      </c>
      <c r="H12" s="11" t="s">
        <v>25272</v>
      </c>
      <c r="I12" t="s">
        <v>25150</v>
      </c>
    </row>
    <row r="13" spans="1:9">
      <c r="A13" s="13" t="s">
        <v>25274</v>
      </c>
      <c r="B13" s="14" t="s">
        <v>25257</v>
      </c>
      <c r="C13" s="14" t="s">
        <v>16415</v>
      </c>
      <c r="D13" s="14" t="s">
        <v>25275</v>
      </c>
      <c r="E13" s="6" t="str">
        <f>VLOOKUP(C13,relationships!$A$2:$B$25,2,0)</f>
        <v>Tôi</v>
      </c>
      <c r="G13" s="14" t="s">
        <v>25257</v>
      </c>
      <c r="H13" s="13" t="s">
        <v>25274</v>
      </c>
      <c r="I13" t="s">
        <v>25150</v>
      </c>
    </row>
    <row r="14" spans="1:9">
      <c r="A14" s="11" t="s">
        <v>25276</v>
      </c>
      <c r="B14" s="12" t="s">
        <v>25257</v>
      </c>
      <c r="C14" s="12" t="s">
        <v>16415</v>
      </c>
      <c r="D14" s="12" t="s">
        <v>25277</v>
      </c>
      <c r="E14" s="6" t="str">
        <f>VLOOKUP(C14,relationships!$A$2:$B$25,2,0)</f>
        <v>Tôi</v>
      </c>
      <c r="G14" s="12" t="s">
        <v>25257</v>
      </c>
      <c r="H14" s="11" t="s">
        <v>25276</v>
      </c>
      <c r="I14" t="s">
        <v>25150</v>
      </c>
    </row>
    <row r="15" spans="1:9">
      <c r="A15" s="13" t="s">
        <v>25278</v>
      </c>
      <c r="B15" s="14" t="s">
        <v>25257</v>
      </c>
      <c r="C15" s="14" t="s">
        <v>16415</v>
      </c>
      <c r="D15" s="14" t="s">
        <v>25279</v>
      </c>
      <c r="E15" s="6" t="str">
        <f>VLOOKUP(C15,relationships!$A$2:$B$25,2,0)</f>
        <v>Tôi</v>
      </c>
      <c r="G15" s="14" t="s">
        <v>25257</v>
      </c>
      <c r="H15" s="13" t="s">
        <v>25278</v>
      </c>
      <c r="I15" t="s">
        <v>25150</v>
      </c>
    </row>
    <row r="16" spans="1:9">
      <c r="A16" s="11" t="s">
        <v>25280</v>
      </c>
      <c r="B16" s="12" t="s">
        <v>25257</v>
      </c>
      <c r="C16" s="12" t="s">
        <v>16415</v>
      </c>
      <c r="D16" s="12" t="s">
        <v>25281</v>
      </c>
      <c r="E16" s="6" t="str">
        <f>VLOOKUP(C16,relationships!$A$2:$B$25,2,0)</f>
        <v>Tôi</v>
      </c>
      <c r="G16" s="12" t="s">
        <v>25257</v>
      </c>
      <c r="H16" s="11" t="s">
        <v>25280</v>
      </c>
      <c r="I16" t="s">
        <v>25150</v>
      </c>
    </row>
    <row r="17" spans="1:9">
      <c r="A17" s="13" t="s">
        <v>25282</v>
      </c>
      <c r="B17" s="14" t="s">
        <v>25257</v>
      </c>
      <c r="C17" s="14" t="s">
        <v>16415</v>
      </c>
      <c r="D17" s="14" t="s">
        <v>25283</v>
      </c>
      <c r="E17" s="6" t="str">
        <f>VLOOKUP(C17,relationships!$A$2:$B$25,2,0)</f>
        <v>Tôi</v>
      </c>
      <c r="G17" s="14" t="s">
        <v>25257</v>
      </c>
      <c r="H17" s="13" t="s">
        <v>25282</v>
      </c>
      <c r="I17" t="s">
        <v>25150</v>
      </c>
    </row>
    <row r="18" spans="1:9">
      <c r="A18" s="11" t="s">
        <v>25284</v>
      </c>
      <c r="B18" s="12" t="s">
        <v>25257</v>
      </c>
      <c r="C18" s="12" t="s">
        <v>16415</v>
      </c>
      <c r="D18" s="12" t="s">
        <v>25285</v>
      </c>
      <c r="E18" s="6" t="str">
        <f>VLOOKUP(C18,relationships!$A$2:$B$25,2,0)</f>
        <v>Tôi</v>
      </c>
      <c r="G18" s="12" t="s">
        <v>25257</v>
      </c>
      <c r="H18" s="11" t="s">
        <v>25284</v>
      </c>
      <c r="I18" t="s">
        <v>25150</v>
      </c>
    </row>
    <row r="19" spans="1:9">
      <c r="A19" s="13" t="s">
        <v>25286</v>
      </c>
      <c r="B19" s="14" t="s">
        <v>25257</v>
      </c>
      <c r="C19" s="14" t="s">
        <v>16415</v>
      </c>
      <c r="D19" s="14" t="s">
        <v>25287</v>
      </c>
      <c r="E19" s="6" t="str">
        <f>VLOOKUP(C19,relationships!$A$2:$B$25,2,0)</f>
        <v>Tôi</v>
      </c>
      <c r="G19" s="14" t="s">
        <v>25257</v>
      </c>
      <c r="H19" s="13" t="s">
        <v>25286</v>
      </c>
      <c r="I19" t="s">
        <v>25150</v>
      </c>
    </row>
    <row r="20" spans="1:9">
      <c r="A20" s="11" t="s">
        <v>25288</v>
      </c>
      <c r="B20" s="12" t="s">
        <v>25257</v>
      </c>
      <c r="C20" s="12" t="s">
        <v>16415</v>
      </c>
      <c r="D20" s="12" t="s">
        <v>25289</v>
      </c>
      <c r="E20" s="6" t="str">
        <f>VLOOKUP(C20,relationships!$A$2:$B$25,2,0)</f>
        <v>Tôi</v>
      </c>
      <c r="G20" s="12" t="s">
        <v>25257</v>
      </c>
      <c r="H20" s="11" t="s">
        <v>25288</v>
      </c>
      <c r="I20" t="s">
        <v>25150</v>
      </c>
    </row>
    <row r="21" spans="1:9">
      <c r="A21" s="13" t="s">
        <v>25290</v>
      </c>
      <c r="B21" s="14" t="s">
        <v>25257</v>
      </c>
      <c r="C21" s="14" t="s">
        <v>16415</v>
      </c>
      <c r="D21" s="14" t="s">
        <v>25291</v>
      </c>
      <c r="E21" s="6" t="str">
        <f>VLOOKUP(C21,relationships!$A$2:$B$25,2,0)</f>
        <v>Tôi</v>
      </c>
      <c r="G21" s="14" t="s">
        <v>25257</v>
      </c>
      <c r="H21" s="13" t="s">
        <v>25290</v>
      </c>
      <c r="I21" t="s">
        <v>25150</v>
      </c>
    </row>
    <row r="22" spans="1:9">
      <c r="A22" s="11" t="s">
        <v>25292</v>
      </c>
      <c r="B22" s="12" t="s">
        <v>25257</v>
      </c>
      <c r="C22" s="12" t="s">
        <v>16415</v>
      </c>
      <c r="D22" s="12" t="s">
        <v>25293</v>
      </c>
      <c r="E22" s="6" t="str">
        <f>VLOOKUP(C22,relationships!$A$2:$B$25,2,0)</f>
        <v>Tôi</v>
      </c>
      <c r="G22" s="12" t="s">
        <v>25257</v>
      </c>
      <c r="H22" s="11" t="s">
        <v>25292</v>
      </c>
      <c r="I22" t="s">
        <v>25150</v>
      </c>
    </row>
    <row r="23" spans="1:9">
      <c r="A23" s="13" t="s">
        <v>65</v>
      </c>
      <c r="B23" s="14" t="s">
        <v>64</v>
      </c>
      <c r="C23" s="14" t="s">
        <v>16415</v>
      </c>
      <c r="D23" s="14" t="s">
        <v>25294</v>
      </c>
      <c r="E23" s="6" t="str">
        <f>VLOOKUP(C23,relationships!$A$2:$B$25,2,0)</f>
        <v>Tôi</v>
      </c>
      <c r="G23" s="14" t="s">
        <v>64</v>
      </c>
      <c r="H23" s="13" t="s">
        <v>65</v>
      </c>
      <c r="I23" t="s">
        <v>25150</v>
      </c>
    </row>
    <row r="24" spans="1:9">
      <c r="A24" s="11" t="s">
        <v>25295</v>
      </c>
      <c r="B24" s="12" t="s">
        <v>64</v>
      </c>
      <c r="C24" s="12" t="s">
        <v>16423</v>
      </c>
      <c r="D24" s="12" t="s">
        <v>25296</v>
      </c>
      <c r="E24" s="6" t="str">
        <f>VLOOKUP(C24,relationships!$A$2:$B$25,2,0)</f>
        <v>Một ai đó</v>
      </c>
      <c r="G24" s="12" t="s">
        <v>64</v>
      </c>
      <c r="H24" s="11" t="s">
        <v>25295</v>
      </c>
      <c r="I24" t="s">
        <v>25227</v>
      </c>
    </row>
    <row r="25" spans="1:9">
      <c r="A25" s="13" t="s">
        <v>25297</v>
      </c>
      <c r="B25" s="14" t="s">
        <v>64</v>
      </c>
      <c r="C25" s="14" t="s">
        <v>16423</v>
      </c>
      <c r="D25" s="14" t="s">
        <v>25298</v>
      </c>
      <c r="E25" s="6" t="str">
        <f>VLOOKUP(C25,relationships!$A$2:$B$25,2,0)</f>
        <v>Một ai đó</v>
      </c>
      <c r="G25" s="14" t="s">
        <v>64</v>
      </c>
      <c r="H25" s="13" t="s">
        <v>25297</v>
      </c>
      <c r="I25" t="s">
        <v>25227</v>
      </c>
    </row>
    <row r="26" spans="1:9">
      <c r="A26" s="11" t="s">
        <v>25299</v>
      </c>
      <c r="B26" s="12" t="s">
        <v>64</v>
      </c>
      <c r="C26" s="12" t="s">
        <v>16356</v>
      </c>
      <c r="D26" s="12" t="s">
        <v>25300</v>
      </c>
      <c r="E26" s="6" t="str">
        <f>VLOOKUP(C26,relationships!$A$2:$B$25,2,0)</f>
        <v>Đối tác</v>
      </c>
      <c r="G26" s="12" t="s">
        <v>64</v>
      </c>
      <c r="H26" s="11" t="s">
        <v>25299</v>
      </c>
      <c r="I26" t="s">
        <v>25155</v>
      </c>
    </row>
    <row r="27" spans="1:9">
      <c r="A27" s="13" t="s">
        <v>11484</v>
      </c>
      <c r="B27" s="14" t="s">
        <v>4132</v>
      </c>
      <c r="C27" s="14" t="s">
        <v>16334</v>
      </c>
      <c r="D27" s="14" t="s">
        <v>25301</v>
      </c>
      <c r="E27" s="6" t="str">
        <f>VLOOKUP(C27,relationships!$A$2:$B$25,2,0)</f>
        <v>Con gái, Bé gái</v>
      </c>
      <c r="G27" s="14" t="s">
        <v>4132</v>
      </c>
      <c r="H27" s="13" t="s">
        <v>11484</v>
      </c>
      <c r="I27" t="s">
        <v>25243</v>
      </c>
    </row>
    <row r="28" spans="1:9">
      <c r="A28" s="11" t="s">
        <v>8663</v>
      </c>
      <c r="B28" s="12" t="s">
        <v>4132</v>
      </c>
      <c r="C28" s="12" t="s">
        <v>16343</v>
      </c>
      <c r="D28" s="12" t="s">
        <v>25302</v>
      </c>
      <c r="E28" s="6" t="str">
        <f>VLOOKUP(C28,relationships!$A$2:$B$25,2,0)</f>
        <v>Bạn gái</v>
      </c>
      <c r="G28" s="12" t="s">
        <v>4132</v>
      </c>
      <c r="H28" s="11" t="s">
        <v>8663</v>
      </c>
      <c r="I28" t="s">
        <v>25151</v>
      </c>
    </row>
    <row r="29" spans="1:9">
      <c r="A29" s="13" t="s">
        <v>4133</v>
      </c>
      <c r="B29" s="14" t="s">
        <v>4132</v>
      </c>
      <c r="C29" s="14" t="s">
        <v>16343</v>
      </c>
      <c r="D29" s="14" t="s">
        <v>25303</v>
      </c>
      <c r="E29" s="6" t="str">
        <f>VLOOKUP(C29,relationships!$A$2:$B$25,2,0)</f>
        <v>Bạn gái</v>
      </c>
      <c r="G29" s="14" t="s">
        <v>4132</v>
      </c>
      <c r="H29" s="13" t="s">
        <v>4133</v>
      </c>
      <c r="I29" t="s">
        <v>25151</v>
      </c>
    </row>
    <row r="30" spans="1:9">
      <c r="A30" s="11" t="s">
        <v>8111</v>
      </c>
      <c r="B30" s="12" t="s">
        <v>4132</v>
      </c>
      <c r="C30" s="12" t="s">
        <v>16343</v>
      </c>
      <c r="D30" s="12" t="s">
        <v>25304</v>
      </c>
      <c r="E30" s="6" t="str">
        <f>VLOOKUP(C30,relationships!$A$2:$B$25,2,0)</f>
        <v>Bạn gái</v>
      </c>
      <c r="G30" s="12" t="s">
        <v>4132</v>
      </c>
      <c r="H30" s="11" t="s">
        <v>8111</v>
      </c>
      <c r="I30" t="s">
        <v>25151</v>
      </c>
    </row>
    <row r="31" spans="1:9">
      <c r="A31" s="13" t="s">
        <v>8123</v>
      </c>
      <c r="B31" s="14" t="s">
        <v>4132</v>
      </c>
      <c r="C31" s="14" t="s">
        <v>16360</v>
      </c>
      <c r="D31" s="14" t="s">
        <v>25305</v>
      </c>
      <c r="E31" s="6" t="str">
        <f>VLOOKUP(C31,relationships!$A$2:$B$25,2,0)</f>
        <v>Chị em gái</v>
      </c>
      <c r="G31" s="14" t="s">
        <v>4132</v>
      </c>
      <c r="H31" s="13" t="s">
        <v>8123</v>
      </c>
      <c r="I31" t="s">
        <v>25156</v>
      </c>
    </row>
    <row r="32" spans="1:9">
      <c r="A32" s="11" t="s">
        <v>11595</v>
      </c>
      <c r="B32" s="12" t="s">
        <v>4132</v>
      </c>
      <c r="C32" s="12" t="s">
        <v>16360</v>
      </c>
      <c r="D32" s="12" t="s">
        <v>25306</v>
      </c>
      <c r="E32" s="6" t="str">
        <f>VLOOKUP(C32,relationships!$A$2:$B$25,2,0)</f>
        <v>Chị em gái</v>
      </c>
      <c r="G32" s="12" t="s">
        <v>4132</v>
      </c>
      <c r="H32" s="11" t="s">
        <v>11595</v>
      </c>
      <c r="I32" t="s">
        <v>25156</v>
      </c>
    </row>
    <row r="33" spans="1:9">
      <c r="A33" s="13" t="s">
        <v>11513</v>
      </c>
      <c r="B33" s="14" t="s">
        <v>4132</v>
      </c>
      <c r="C33" s="14" t="s">
        <v>16343</v>
      </c>
      <c r="D33" s="14" t="s">
        <v>25307</v>
      </c>
      <c r="E33" s="6" t="str">
        <f>VLOOKUP(C33,relationships!$A$2:$B$25,2,0)</f>
        <v>Bạn gái</v>
      </c>
      <c r="G33" s="14" t="s">
        <v>4132</v>
      </c>
      <c r="H33" s="13" t="s">
        <v>11513</v>
      </c>
      <c r="I33" t="s">
        <v>25151</v>
      </c>
    </row>
    <row r="34" spans="1:9">
      <c r="A34" s="11" t="s">
        <v>8151</v>
      </c>
      <c r="B34" s="12" t="s">
        <v>4132</v>
      </c>
      <c r="C34" s="12" t="s">
        <v>16334</v>
      </c>
      <c r="D34" s="12" t="s">
        <v>25308</v>
      </c>
      <c r="E34" s="6" t="str">
        <f>VLOOKUP(C34,relationships!$A$2:$B$25,2,0)</f>
        <v>Con gái, Bé gái</v>
      </c>
      <c r="G34" s="12" t="s">
        <v>4132</v>
      </c>
      <c r="H34" s="11" t="s">
        <v>8151</v>
      </c>
      <c r="I34" t="s">
        <v>25243</v>
      </c>
    </row>
    <row r="35" spans="1:9">
      <c r="A35" s="13" t="s">
        <v>1148</v>
      </c>
      <c r="B35" s="14" t="s">
        <v>1147</v>
      </c>
      <c r="C35" s="14" t="s">
        <v>16423</v>
      </c>
      <c r="D35" s="14" t="s">
        <v>25309</v>
      </c>
      <c r="E35" s="6" t="str">
        <f>VLOOKUP(C35,relationships!$A$2:$B$25,2,0)</f>
        <v>Một ai đó</v>
      </c>
      <c r="G35" s="14" t="s">
        <v>1147</v>
      </c>
      <c r="H35" s="13" t="s">
        <v>1148</v>
      </c>
      <c r="I35" t="s">
        <v>25227</v>
      </c>
    </row>
    <row r="36" spans="1:9">
      <c r="A36" s="11" t="s">
        <v>1164</v>
      </c>
      <c r="B36" s="12" t="s">
        <v>1147</v>
      </c>
      <c r="C36" s="12" t="s">
        <v>16423</v>
      </c>
      <c r="D36" s="12" t="s">
        <v>25310</v>
      </c>
      <c r="E36" s="6" t="str">
        <f>VLOOKUP(C36,relationships!$A$2:$B$25,2,0)</f>
        <v>Một ai đó</v>
      </c>
      <c r="G36" s="12" t="s">
        <v>1147</v>
      </c>
      <c r="H36" s="11" t="s">
        <v>1164</v>
      </c>
      <c r="I36" t="s">
        <v>25227</v>
      </c>
    </row>
    <row r="37" spans="1:9">
      <c r="A37" s="13" t="s">
        <v>25311</v>
      </c>
      <c r="B37" s="14" t="s">
        <v>1147</v>
      </c>
      <c r="C37" s="14" t="s">
        <v>16423</v>
      </c>
      <c r="D37" s="14" t="s">
        <v>25312</v>
      </c>
      <c r="E37" s="6" t="str">
        <f>VLOOKUP(C37,relationships!$A$2:$B$25,2,0)</f>
        <v>Một ai đó</v>
      </c>
      <c r="G37" s="14" t="s">
        <v>1147</v>
      </c>
      <c r="H37" s="13" t="s">
        <v>25311</v>
      </c>
      <c r="I37" t="s">
        <v>25227</v>
      </c>
    </row>
    <row r="38" spans="1:9">
      <c r="A38" s="11" t="s">
        <v>25313</v>
      </c>
      <c r="B38" s="12" t="s">
        <v>25314</v>
      </c>
      <c r="C38" s="12" t="s">
        <v>16423</v>
      </c>
      <c r="D38" s="12" t="s">
        <v>25315</v>
      </c>
      <c r="E38" s="6" t="str">
        <f>VLOOKUP(C38,relationships!$A$2:$B$25,2,0)</f>
        <v>Một ai đó</v>
      </c>
      <c r="G38" s="12" t="s">
        <v>25314</v>
      </c>
      <c r="H38" s="11" t="s">
        <v>25313</v>
      </c>
      <c r="I38" t="s">
        <v>25227</v>
      </c>
    </row>
    <row r="39" spans="1:9">
      <c r="A39" s="13" t="s">
        <v>25316</v>
      </c>
      <c r="B39" s="14" t="s">
        <v>25317</v>
      </c>
      <c r="C39" s="14" t="s">
        <v>16415</v>
      </c>
      <c r="D39" s="14" t="s">
        <v>25318</v>
      </c>
      <c r="E39" s="6" t="str">
        <f>VLOOKUP(C39,relationships!$A$2:$B$25,2,0)</f>
        <v>Tôi</v>
      </c>
      <c r="G39" s="14" t="s">
        <v>25317</v>
      </c>
      <c r="H39" s="13" t="s">
        <v>25316</v>
      </c>
      <c r="I39" t="s">
        <v>25150</v>
      </c>
    </row>
    <row r="40" spans="1:9">
      <c r="A40" s="11" t="s">
        <v>818</v>
      </c>
      <c r="B40" s="12" t="s">
        <v>817</v>
      </c>
      <c r="C40" s="12" t="s">
        <v>16415</v>
      </c>
      <c r="D40" s="12" t="s">
        <v>25319</v>
      </c>
      <c r="E40" s="6" t="str">
        <f>VLOOKUP(C40,relationships!$A$2:$B$25,2,0)</f>
        <v>Tôi</v>
      </c>
      <c r="G40" s="12" t="s">
        <v>817</v>
      </c>
      <c r="H40" s="11" t="s">
        <v>818</v>
      </c>
      <c r="I40" t="s">
        <v>25150</v>
      </c>
    </row>
    <row r="41" spans="1:9">
      <c r="A41" s="13" t="s">
        <v>25320</v>
      </c>
      <c r="B41" s="14" t="s">
        <v>817</v>
      </c>
      <c r="C41" s="14" t="s">
        <v>16423</v>
      </c>
      <c r="D41" s="14" t="s">
        <v>25321</v>
      </c>
      <c r="E41" s="6" t="str">
        <f>VLOOKUP(C41,relationships!$A$2:$B$25,2,0)</f>
        <v>Một ai đó</v>
      </c>
      <c r="G41" s="14" t="s">
        <v>817</v>
      </c>
      <c r="H41" s="13" t="s">
        <v>25320</v>
      </c>
      <c r="I41" t="s">
        <v>25227</v>
      </c>
    </row>
    <row r="42" spans="1:9">
      <c r="A42" s="11" t="s">
        <v>25322</v>
      </c>
      <c r="B42" s="12" t="s">
        <v>25323</v>
      </c>
      <c r="C42" s="12" t="s">
        <v>16423</v>
      </c>
      <c r="D42" s="12" t="s">
        <v>25324</v>
      </c>
      <c r="E42" s="6" t="str">
        <f>VLOOKUP(C42,relationships!$A$2:$B$25,2,0)</f>
        <v>Một ai đó</v>
      </c>
      <c r="G42" s="12" t="s">
        <v>25323</v>
      </c>
      <c r="H42" s="11" t="s">
        <v>25322</v>
      </c>
      <c r="I42" t="s">
        <v>25227</v>
      </c>
    </row>
    <row r="43" spans="1:9">
      <c r="A43" s="13" t="s">
        <v>2101</v>
      </c>
      <c r="B43" s="14" t="s">
        <v>2100</v>
      </c>
      <c r="C43" s="14" t="s">
        <v>16423</v>
      </c>
      <c r="D43" s="14" t="s">
        <v>25325</v>
      </c>
      <c r="E43" s="6" t="str">
        <f>VLOOKUP(C43,relationships!$A$2:$B$25,2,0)</f>
        <v>Một ai đó</v>
      </c>
      <c r="G43" s="14" t="s">
        <v>2100</v>
      </c>
      <c r="H43" s="13" t="s">
        <v>2101</v>
      </c>
      <c r="I43" t="s">
        <v>25227</v>
      </c>
    </row>
    <row r="44" spans="1:9">
      <c r="A44" s="11" t="s">
        <v>25326</v>
      </c>
      <c r="B44" s="12" t="s">
        <v>25327</v>
      </c>
      <c r="C44" s="12" t="s">
        <v>16423</v>
      </c>
      <c r="D44" s="12" t="s">
        <v>25328</v>
      </c>
      <c r="E44" s="6" t="str">
        <f>VLOOKUP(C44,relationships!$A$2:$B$25,2,0)</f>
        <v>Một ai đó</v>
      </c>
      <c r="G44" s="12" t="s">
        <v>25327</v>
      </c>
      <c r="H44" s="11" t="s">
        <v>25326</v>
      </c>
      <c r="I44" t="s">
        <v>25227</v>
      </c>
    </row>
    <row r="45" spans="1:9">
      <c r="A45" s="13" t="s">
        <v>25329</v>
      </c>
      <c r="B45" s="14" t="s">
        <v>25327</v>
      </c>
      <c r="C45" s="14" t="s">
        <v>16423</v>
      </c>
      <c r="D45" s="14" t="s">
        <v>25330</v>
      </c>
      <c r="E45" s="6" t="str">
        <f>VLOOKUP(C45,relationships!$A$2:$B$25,2,0)</f>
        <v>Một ai đó</v>
      </c>
      <c r="G45" s="14" t="s">
        <v>25327</v>
      </c>
      <c r="H45" s="13" t="s">
        <v>25329</v>
      </c>
      <c r="I45" t="s">
        <v>25227</v>
      </c>
    </row>
    <row r="46" spans="1:9">
      <c r="A46" s="11" t="s">
        <v>25331</v>
      </c>
      <c r="B46" s="12" t="s">
        <v>25327</v>
      </c>
      <c r="C46" s="12" t="s">
        <v>16415</v>
      </c>
      <c r="D46" s="12" t="s">
        <v>25332</v>
      </c>
      <c r="E46" s="6" t="str">
        <f>VLOOKUP(C46,relationships!$A$2:$B$25,2,0)</f>
        <v>Tôi</v>
      </c>
      <c r="G46" s="12" t="s">
        <v>25327</v>
      </c>
      <c r="H46" s="11" t="s">
        <v>25331</v>
      </c>
      <c r="I46" t="s">
        <v>25150</v>
      </c>
    </row>
    <row r="47" spans="1:9">
      <c r="A47" s="13" t="s">
        <v>25333</v>
      </c>
      <c r="B47" s="14" t="s">
        <v>25327</v>
      </c>
      <c r="C47" s="14" t="s">
        <v>16423</v>
      </c>
      <c r="D47" s="14" t="s">
        <v>25334</v>
      </c>
      <c r="E47" s="6" t="str">
        <f>VLOOKUP(C47,relationships!$A$2:$B$25,2,0)</f>
        <v>Một ai đó</v>
      </c>
      <c r="G47" s="14" t="s">
        <v>25327</v>
      </c>
      <c r="H47" s="13" t="s">
        <v>25333</v>
      </c>
      <c r="I47" t="s">
        <v>25227</v>
      </c>
    </row>
    <row r="48" spans="1:9">
      <c r="A48" s="11" t="s">
        <v>25335</v>
      </c>
      <c r="B48" s="12" t="s">
        <v>25327</v>
      </c>
      <c r="C48" s="12" t="s">
        <v>16423</v>
      </c>
      <c r="D48" s="12" t="s">
        <v>25336</v>
      </c>
      <c r="E48" s="6" t="str">
        <f>VLOOKUP(C48,relationships!$A$2:$B$25,2,0)</f>
        <v>Một ai đó</v>
      </c>
      <c r="G48" s="12" t="s">
        <v>25327</v>
      </c>
      <c r="H48" s="11" t="s">
        <v>25335</v>
      </c>
      <c r="I48" t="s">
        <v>25227</v>
      </c>
    </row>
    <row r="49" spans="1:9">
      <c r="A49" s="13" t="s">
        <v>25337</v>
      </c>
      <c r="B49" s="14" t="s">
        <v>25327</v>
      </c>
      <c r="C49" s="14" t="s">
        <v>16423</v>
      </c>
      <c r="D49" s="14" t="s">
        <v>25338</v>
      </c>
      <c r="E49" s="6" t="str">
        <f>VLOOKUP(C49,relationships!$A$2:$B$25,2,0)</f>
        <v>Một ai đó</v>
      </c>
      <c r="G49" s="14" t="s">
        <v>25327</v>
      </c>
      <c r="H49" s="13" t="s">
        <v>25337</v>
      </c>
      <c r="I49" t="s">
        <v>25227</v>
      </c>
    </row>
    <row r="50" spans="1:9">
      <c r="A50" s="11" t="s">
        <v>25339</v>
      </c>
      <c r="B50" s="12" t="s">
        <v>25327</v>
      </c>
      <c r="C50" s="12" t="s">
        <v>16423</v>
      </c>
      <c r="D50" s="12" t="s">
        <v>25340</v>
      </c>
      <c r="E50" s="6" t="str">
        <f>VLOOKUP(C50,relationships!$A$2:$B$25,2,0)</f>
        <v>Một ai đó</v>
      </c>
      <c r="G50" s="12" t="s">
        <v>25327</v>
      </c>
      <c r="H50" s="11" t="s">
        <v>25339</v>
      </c>
      <c r="I50" t="s">
        <v>25227</v>
      </c>
    </row>
    <row r="51" spans="1:9">
      <c r="A51" s="13" t="s">
        <v>25341</v>
      </c>
      <c r="B51" s="14" t="s">
        <v>25327</v>
      </c>
      <c r="C51" s="14" t="s">
        <v>16423</v>
      </c>
      <c r="D51" s="14" t="s">
        <v>25342</v>
      </c>
      <c r="E51" s="6" t="str">
        <f>VLOOKUP(C51,relationships!$A$2:$B$25,2,0)</f>
        <v>Một ai đó</v>
      </c>
      <c r="G51" s="14" t="s">
        <v>25327</v>
      </c>
      <c r="H51" s="13" t="s">
        <v>25341</v>
      </c>
      <c r="I51" t="s">
        <v>25227</v>
      </c>
    </row>
    <row r="52" spans="1:9">
      <c r="A52" s="11" t="s">
        <v>16261</v>
      </c>
      <c r="B52" s="12" t="s">
        <v>16260</v>
      </c>
      <c r="C52" s="12" t="s">
        <v>16415</v>
      </c>
      <c r="D52" s="12" t="s">
        <v>25343</v>
      </c>
      <c r="E52" s="6" t="str">
        <f>VLOOKUP(C52,relationships!$A$2:$B$25,2,0)</f>
        <v>Tôi</v>
      </c>
      <c r="G52" s="12" t="s">
        <v>16260</v>
      </c>
      <c r="H52" s="11" t="s">
        <v>16261</v>
      </c>
      <c r="I52" t="s">
        <v>25150</v>
      </c>
    </row>
    <row r="53" spans="1:9">
      <c r="A53" s="13" t="s">
        <v>16268</v>
      </c>
      <c r="B53" s="14" t="s">
        <v>16267</v>
      </c>
      <c r="C53" s="14" t="s">
        <v>16415</v>
      </c>
      <c r="D53" s="14" t="s">
        <v>25344</v>
      </c>
      <c r="E53" s="6" t="str">
        <f>VLOOKUP(C53,relationships!$A$2:$B$25,2,0)</f>
        <v>Tôi</v>
      </c>
      <c r="G53" s="14" t="s">
        <v>16267</v>
      </c>
      <c r="H53" s="13" t="s">
        <v>16268</v>
      </c>
      <c r="I53" t="s">
        <v>25150</v>
      </c>
    </row>
    <row r="54" spans="1:9">
      <c r="A54" s="11" t="s">
        <v>16253</v>
      </c>
      <c r="B54" s="12" t="s">
        <v>16252</v>
      </c>
      <c r="C54" s="12" t="s">
        <v>16415</v>
      </c>
      <c r="D54" s="12" t="s">
        <v>25345</v>
      </c>
      <c r="E54" s="6" t="str">
        <f>VLOOKUP(C54,relationships!$A$2:$B$25,2,0)</f>
        <v>Tôi</v>
      </c>
      <c r="G54" s="12" t="s">
        <v>16252</v>
      </c>
      <c r="H54" s="11" t="s">
        <v>16253</v>
      </c>
      <c r="I54" t="s">
        <v>25150</v>
      </c>
    </row>
    <row r="55" spans="1:9">
      <c r="A55" s="13" t="s">
        <v>16238</v>
      </c>
      <c r="B55" s="14" t="s">
        <v>16237</v>
      </c>
      <c r="C55" s="14" t="s">
        <v>16415</v>
      </c>
      <c r="D55" s="14" t="s">
        <v>25346</v>
      </c>
      <c r="E55" s="6" t="str">
        <f>VLOOKUP(C55,relationships!$A$2:$B$25,2,0)</f>
        <v>Tôi</v>
      </c>
      <c r="G55" s="14" t="s">
        <v>16237</v>
      </c>
      <c r="H55" s="13" t="s">
        <v>16238</v>
      </c>
      <c r="I55" t="s">
        <v>25150</v>
      </c>
    </row>
    <row r="56" spans="1:9">
      <c r="A56" s="11" t="s">
        <v>16234</v>
      </c>
      <c r="B56" s="12" t="s">
        <v>16233</v>
      </c>
      <c r="C56" s="12" t="s">
        <v>16423</v>
      </c>
      <c r="D56" s="12" t="s">
        <v>25347</v>
      </c>
      <c r="E56" s="6" t="str">
        <f>VLOOKUP(C56,relationships!$A$2:$B$25,2,0)</f>
        <v>Một ai đó</v>
      </c>
      <c r="G56" s="12" t="s">
        <v>16233</v>
      </c>
      <c r="H56" s="11" t="s">
        <v>16234</v>
      </c>
      <c r="I56" t="s">
        <v>25227</v>
      </c>
    </row>
    <row r="57" spans="1:9">
      <c r="A57" s="13" t="s">
        <v>16229</v>
      </c>
      <c r="B57" s="14" t="s">
        <v>16228</v>
      </c>
      <c r="C57" s="14" t="s">
        <v>16423</v>
      </c>
      <c r="D57" s="14" t="s">
        <v>25348</v>
      </c>
      <c r="E57" s="6" t="str">
        <f>VLOOKUP(C57,relationships!$A$2:$B$25,2,0)</f>
        <v>Một ai đó</v>
      </c>
      <c r="G57" s="14" t="s">
        <v>16228</v>
      </c>
      <c r="H57" s="13" t="s">
        <v>16229</v>
      </c>
      <c r="I57" t="s">
        <v>25227</v>
      </c>
    </row>
    <row r="58" spans="1:9">
      <c r="A58" s="11" t="s">
        <v>16224</v>
      </c>
      <c r="B58" s="12" t="s">
        <v>16223</v>
      </c>
      <c r="C58" s="12" t="s">
        <v>16423</v>
      </c>
      <c r="D58" s="12" t="s">
        <v>25349</v>
      </c>
      <c r="E58" s="6" t="str">
        <f>VLOOKUP(C58,relationships!$A$2:$B$25,2,0)</f>
        <v>Một ai đó</v>
      </c>
      <c r="G58" s="12" t="s">
        <v>16223</v>
      </c>
      <c r="H58" s="11" t="s">
        <v>16224</v>
      </c>
      <c r="I58" t="s">
        <v>25227</v>
      </c>
    </row>
    <row r="59" spans="1:9">
      <c r="A59" s="13" t="s">
        <v>16209</v>
      </c>
      <c r="B59" s="14" t="s">
        <v>16208</v>
      </c>
      <c r="C59" s="14" t="s">
        <v>16343</v>
      </c>
      <c r="D59" s="14" t="s">
        <v>25350</v>
      </c>
      <c r="E59" s="6" t="str">
        <f>VLOOKUP(C59,relationships!$A$2:$B$25,2,0)</f>
        <v>Bạn gái</v>
      </c>
      <c r="G59" s="14" t="s">
        <v>16208</v>
      </c>
      <c r="H59" s="13" t="s">
        <v>16209</v>
      </c>
      <c r="I59" t="s">
        <v>25151</v>
      </c>
    </row>
    <row r="60" spans="1:9">
      <c r="A60" s="11" t="s">
        <v>16219</v>
      </c>
      <c r="B60" s="12" t="s">
        <v>16218</v>
      </c>
      <c r="C60" s="12" t="s">
        <v>16415</v>
      </c>
      <c r="D60" s="12" t="s">
        <v>25351</v>
      </c>
      <c r="E60" s="6" t="str">
        <f>VLOOKUP(C60,relationships!$A$2:$B$25,2,0)</f>
        <v>Tôi</v>
      </c>
      <c r="G60" s="12" t="s">
        <v>16218</v>
      </c>
      <c r="H60" s="11" t="s">
        <v>16219</v>
      </c>
      <c r="I60" t="s">
        <v>25150</v>
      </c>
    </row>
    <row r="61" spans="1:9">
      <c r="A61" s="13" t="s">
        <v>16204</v>
      </c>
      <c r="B61" s="14" t="s">
        <v>16203</v>
      </c>
      <c r="C61" s="14" t="s">
        <v>16423</v>
      </c>
      <c r="D61" s="14" t="s">
        <v>25352</v>
      </c>
      <c r="E61" s="6" t="str">
        <f>VLOOKUP(C61,relationships!$A$2:$B$25,2,0)</f>
        <v>Một ai đó</v>
      </c>
      <c r="G61" s="14" t="s">
        <v>16203</v>
      </c>
      <c r="H61" s="13" t="s">
        <v>16204</v>
      </c>
      <c r="I61" t="s">
        <v>25227</v>
      </c>
    </row>
    <row r="62" spans="1:9">
      <c r="A62" s="11" t="s">
        <v>16196</v>
      </c>
      <c r="B62" s="12" t="s">
        <v>16195</v>
      </c>
      <c r="C62" s="12" t="s">
        <v>16415</v>
      </c>
      <c r="D62" s="12" t="s">
        <v>25353</v>
      </c>
      <c r="E62" s="6" t="str">
        <f>VLOOKUP(C62,relationships!$A$2:$B$25,2,0)</f>
        <v>Tôi</v>
      </c>
      <c r="G62" s="12" t="s">
        <v>16195</v>
      </c>
      <c r="H62" s="11" t="s">
        <v>16196</v>
      </c>
      <c r="I62" t="s">
        <v>25150</v>
      </c>
    </row>
    <row r="63" spans="1:9">
      <c r="A63" s="13" t="s">
        <v>16191</v>
      </c>
      <c r="B63" s="14" t="s">
        <v>16190</v>
      </c>
      <c r="C63" s="14" t="s">
        <v>16343</v>
      </c>
      <c r="D63" s="14" t="s">
        <v>25354</v>
      </c>
      <c r="E63" s="6" t="str">
        <f>VLOOKUP(C63,relationships!$A$2:$B$25,2,0)</f>
        <v>Bạn gái</v>
      </c>
      <c r="G63" s="14" t="s">
        <v>16190</v>
      </c>
      <c r="H63" s="13" t="s">
        <v>16191</v>
      </c>
      <c r="I63" t="s">
        <v>25151</v>
      </c>
    </row>
    <row r="64" spans="1:9">
      <c r="A64" s="11" t="s">
        <v>16186</v>
      </c>
      <c r="B64" s="12" t="s">
        <v>16185</v>
      </c>
      <c r="C64" s="12" t="s">
        <v>16423</v>
      </c>
      <c r="D64" s="12" t="s">
        <v>25355</v>
      </c>
      <c r="E64" s="6" t="str">
        <f>VLOOKUP(C64,relationships!$A$2:$B$25,2,0)</f>
        <v>Một ai đó</v>
      </c>
      <c r="G64" s="12" t="s">
        <v>16185</v>
      </c>
      <c r="H64" s="11" t="s">
        <v>16186</v>
      </c>
      <c r="I64" t="s">
        <v>25227</v>
      </c>
    </row>
    <row r="65" spans="1:9">
      <c r="A65" s="13" t="s">
        <v>16181</v>
      </c>
      <c r="B65" s="14" t="s">
        <v>16180</v>
      </c>
      <c r="C65" s="14" t="s">
        <v>16423</v>
      </c>
      <c r="D65" s="14" t="s">
        <v>25356</v>
      </c>
      <c r="E65" s="6" t="str">
        <f>VLOOKUP(C65,relationships!$A$2:$B$25,2,0)</f>
        <v>Một ai đó</v>
      </c>
      <c r="G65" s="14" t="s">
        <v>16180</v>
      </c>
      <c r="H65" s="13" t="s">
        <v>16181</v>
      </c>
      <c r="I65" t="s">
        <v>25227</v>
      </c>
    </row>
    <row r="66" spans="1:9">
      <c r="A66" s="11" t="s">
        <v>16171</v>
      </c>
      <c r="B66" s="12" t="s">
        <v>16170</v>
      </c>
      <c r="C66" s="12" t="s">
        <v>16343</v>
      </c>
      <c r="D66" s="12" t="s">
        <v>25357</v>
      </c>
      <c r="E66" s="6" t="str">
        <f>VLOOKUP(C66,relationships!$A$2:$B$25,2,0)</f>
        <v>Bạn gái</v>
      </c>
      <c r="G66" s="12" t="s">
        <v>16170</v>
      </c>
      <c r="H66" s="11" t="s">
        <v>16171</v>
      </c>
      <c r="I66" t="s">
        <v>25151</v>
      </c>
    </row>
    <row r="67" spans="1:9">
      <c r="A67" s="13" t="s">
        <v>16167</v>
      </c>
      <c r="B67" s="14" t="s">
        <v>16166</v>
      </c>
      <c r="C67" s="14" t="s">
        <v>16428</v>
      </c>
      <c r="D67" s="14" t="s">
        <v>25358</v>
      </c>
      <c r="E67" s="6" t="str">
        <f>VLOOKUP(C67,relationships!$A$2:$B$25,2,0)</f>
        <v>Bạn bè</v>
      </c>
      <c r="G67" s="14" t="s">
        <v>16166</v>
      </c>
      <c r="H67" s="13" t="s">
        <v>16167</v>
      </c>
      <c r="I67" t="s">
        <v>25152</v>
      </c>
    </row>
    <row r="68" spans="1:9">
      <c r="A68" s="11" t="s">
        <v>16140</v>
      </c>
      <c r="B68" s="12" t="s">
        <v>16139</v>
      </c>
      <c r="C68" s="12" t="s">
        <v>16415</v>
      </c>
      <c r="D68" s="12" t="s">
        <v>25359</v>
      </c>
      <c r="E68" s="6" t="str">
        <f>VLOOKUP(C68,relationships!$A$2:$B$25,2,0)</f>
        <v>Tôi</v>
      </c>
      <c r="G68" s="12" t="s">
        <v>16139</v>
      </c>
      <c r="H68" s="11" t="s">
        <v>16140</v>
      </c>
      <c r="I68" t="s">
        <v>25150</v>
      </c>
    </row>
    <row r="69" spans="1:9">
      <c r="A69" s="13" t="s">
        <v>16126</v>
      </c>
      <c r="B69" s="14" t="s">
        <v>16125</v>
      </c>
      <c r="C69" s="14" t="s">
        <v>16415</v>
      </c>
      <c r="D69" s="14" t="s">
        <v>25360</v>
      </c>
      <c r="E69" s="6" t="str">
        <f>VLOOKUP(C69,relationships!$A$2:$B$25,2,0)</f>
        <v>Tôi</v>
      </c>
      <c r="G69" s="14" t="s">
        <v>16125</v>
      </c>
      <c r="H69" s="13" t="s">
        <v>16126</v>
      </c>
      <c r="I69" t="s">
        <v>25150</v>
      </c>
    </row>
    <row r="70" spans="1:9">
      <c r="A70" s="11" t="s">
        <v>16130</v>
      </c>
      <c r="B70" s="12" t="s">
        <v>16129</v>
      </c>
      <c r="C70" s="12" t="s">
        <v>16415</v>
      </c>
      <c r="D70" s="12" t="s">
        <v>25361</v>
      </c>
      <c r="E70" s="6" t="str">
        <f>VLOOKUP(C70,relationships!$A$2:$B$25,2,0)</f>
        <v>Tôi</v>
      </c>
      <c r="G70" s="12" t="s">
        <v>16129</v>
      </c>
      <c r="H70" s="11" t="s">
        <v>16130</v>
      </c>
      <c r="I70" t="s">
        <v>25150</v>
      </c>
    </row>
    <row r="71" spans="1:9">
      <c r="A71" s="13" t="s">
        <v>16104</v>
      </c>
      <c r="B71" s="14" t="s">
        <v>16103</v>
      </c>
      <c r="C71" s="14" t="s">
        <v>16415</v>
      </c>
      <c r="D71" s="14" t="s">
        <v>25362</v>
      </c>
      <c r="E71" s="6" t="str">
        <f>VLOOKUP(C71,relationships!$A$2:$B$25,2,0)</f>
        <v>Tôi</v>
      </c>
      <c r="G71" s="14" t="s">
        <v>16103</v>
      </c>
      <c r="H71" s="13" t="s">
        <v>16104</v>
      </c>
      <c r="I71" t="s">
        <v>25150</v>
      </c>
    </row>
    <row r="72" spans="1:9">
      <c r="A72" s="11" t="s">
        <v>16118</v>
      </c>
      <c r="B72" s="12" t="s">
        <v>16117</v>
      </c>
      <c r="C72" s="12" t="s">
        <v>16415</v>
      </c>
      <c r="D72" s="12" t="s">
        <v>25363</v>
      </c>
      <c r="E72" s="6" t="str">
        <f>VLOOKUP(C72,relationships!$A$2:$B$25,2,0)</f>
        <v>Tôi</v>
      </c>
      <c r="G72" s="12" t="s">
        <v>16117</v>
      </c>
      <c r="H72" s="11" t="s">
        <v>16118</v>
      </c>
      <c r="I72" t="s">
        <v>25150</v>
      </c>
    </row>
    <row r="73" spans="1:9">
      <c r="A73" s="13" t="s">
        <v>16109</v>
      </c>
      <c r="B73" s="14" t="s">
        <v>16108</v>
      </c>
      <c r="C73" s="14" t="s">
        <v>16415</v>
      </c>
      <c r="D73" s="14" t="s">
        <v>25364</v>
      </c>
      <c r="E73" s="6" t="str">
        <f>VLOOKUP(C73,relationships!$A$2:$B$25,2,0)</f>
        <v>Tôi</v>
      </c>
      <c r="G73" s="14" t="s">
        <v>16108</v>
      </c>
      <c r="H73" s="13" t="s">
        <v>16109</v>
      </c>
      <c r="I73" t="s">
        <v>25150</v>
      </c>
    </row>
    <row r="74" spans="1:9">
      <c r="A74" s="11" t="s">
        <v>16162</v>
      </c>
      <c r="B74" s="12" t="s">
        <v>16161</v>
      </c>
      <c r="C74" s="12" t="s">
        <v>16423</v>
      </c>
      <c r="D74" s="12" t="s">
        <v>25365</v>
      </c>
      <c r="E74" s="6" t="str">
        <f>VLOOKUP(C74,relationships!$A$2:$B$25,2,0)</f>
        <v>Một ai đó</v>
      </c>
      <c r="G74" s="12" t="s">
        <v>16161</v>
      </c>
      <c r="H74" s="11" t="s">
        <v>16162</v>
      </c>
      <c r="I74" t="s">
        <v>25227</v>
      </c>
    </row>
    <row r="75" spans="1:9">
      <c r="A75" s="13" t="s">
        <v>16145</v>
      </c>
      <c r="B75" s="14" t="s">
        <v>16144</v>
      </c>
      <c r="C75" s="14" t="s">
        <v>16415</v>
      </c>
      <c r="D75" s="14" t="s">
        <v>25366</v>
      </c>
      <c r="E75" s="6" t="str">
        <f>VLOOKUP(C75,relationships!$A$2:$B$25,2,0)</f>
        <v>Tôi</v>
      </c>
      <c r="G75" s="14" t="s">
        <v>16144</v>
      </c>
      <c r="H75" s="13" t="s">
        <v>16145</v>
      </c>
      <c r="I75" t="s">
        <v>25150</v>
      </c>
    </row>
    <row r="76" spans="1:9">
      <c r="A76" s="11" t="s">
        <v>16088</v>
      </c>
      <c r="B76" s="12" t="s">
        <v>16087</v>
      </c>
      <c r="C76" s="12" t="s">
        <v>16415</v>
      </c>
      <c r="D76" s="12" t="s">
        <v>25367</v>
      </c>
      <c r="E76" s="6" t="str">
        <f>VLOOKUP(C76,relationships!$A$2:$B$25,2,0)</f>
        <v>Tôi</v>
      </c>
      <c r="G76" s="12" t="s">
        <v>16087</v>
      </c>
      <c r="H76" s="11" t="s">
        <v>16088</v>
      </c>
      <c r="I76" t="s">
        <v>25150</v>
      </c>
    </row>
    <row r="77" spans="1:9">
      <c r="A77" s="13" t="s">
        <v>16075</v>
      </c>
      <c r="B77" s="14" t="s">
        <v>16074</v>
      </c>
      <c r="C77" s="14" t="s">
        <v>16415</v>
      </c>
      <c r="D77" s="14" t="s">
        <v>25368</v>
      </c>
      <c r="E77" s="6" t="str">
        <f>VLOOKUP(C77,relationships!$A$2:$B$25,2,0)</f>
        <v>Tôi</v>
      </c>
      <c r="G77" s="14" t="s">
        <v>16074</v>
      </c>
      <c r="H77" s="13" t="s">
        <v>16075</v>
      </c>
      <c r="I77" t="s">
        <v>25150</v>
      </c>
    </row>
    <row r="78" spans="1:9">
      <c r="A78" s="11" t="s">
        <v>16079</v>
      </c>
      <c r="B78" s="12" t="s">
        <v>16078</v>
      </c>
      <c r="C78" s="12" t="s">
        <v>16423</v>
      </c>
      <c r="D78" s="12" t="s">
        <v>25369</v>
      </c>
      <c r="E78" s="6" t="str">
        <f>VLOOKUP(C78,relationships!$A$2:$B$25,2,0)</f>
        <v>Một ai đó</v>
      </c>
      <c r="G78" s="12" t="s">
        <v>16078</v>
      </c>
      <c r="H78" s="11" t="s">
        <v>16079</v>
      </c>
      <c r="I78" t="s">
        <v>25227</v>
      </c>
    </row>
    <row r="79" spans="1:9">
      <c r="A79" s="13" t="s">
        <v>16071</v>
      </c>
      <c r="B79" s="14" t="s">
        <v>16070</v>
      </c>
      <c r="C79" s="14" t="s">
        <v>16415</v>
      </c>
      <c r="D79" s="14" t="s">
        <v>25370</v>
      </c>
      <c r="E79" s="6" t="str">
        <f>VLOOKUP(C79,relationships!$A$2:$B$25,2,0)</f>
        <v>Tôi</v>
      </c>
      <c r="G79" s="14" t="s">
        <v>16070</v>
      </c>
      <c r="H79" s="13" t="s">
        <v>16071</v>
      </c>
      <c r="I79" t="s">
        <v>25150</v>
      </c>
    </row>
    <row r="80" spans="1:9">
      <c r="A80" s="11" t="s">
        <v>16095</v>
      </c>
      <c r="B80" s="12" t="s">
        <v>16094</v>
      </c>
      <c r="C80" s="12" t="s">
        <v>16415</v>
      </c>
      <c r="D80" s="12" t="s">
        <v>25371</v>
      </c>
      <c r="E80" s="6" t="str">
        <f>VLOOKUP(C80,relationships!$A$2:$B$25,2,0)</f>
        <v>Tôi</v>
      </c>
      <c r="G80" s="12" t="s">
        <v>16094</v>
      </c>
      <c r="H80" s="11" t="s">
        <v>16095</v>
      </c>
      <c r="I80" t="s">
        <v>25150</v>
      </c>
    </row>
    <row r="81" spans="1:9">
      <c r="A81" s="13" t="s">
        <v>16084</v>
      </c>
      <c r="B81" s="14" t="s">
        <v>16083</v>
      </c>
      <c r="C81" s="14" t="s">
        <v>16415</v>
      </c>
      <c r="D81" s="14" t="s">
        <v>25372</v>
      </c>
      <c r="E81" s="6" t="str">
        <f>VLOOKUP(C81,relationships!$A$2:$B$25,2,0)</f>
        <v>Tôi</v>
      </c>
      <c r="G81" s="14" t="s">
        <v>16083</v>
      </c>
      <c r="H81" s="13" t="s">
        <v>16084</v>
      </c>
      <c r="I81" t="s">
        <v>25150</v>
      </c>
    </row>
    <row r="82" spans="1:9">
      <c r="A82" s="11" t="s">
        <v>16214</v>
      </c>
      <c r="B82" s="12" t="s">
        <v>16213</v>
      </c>
      <c r="C82" s="12" t="s">
        <v>16423</v>
      </c>
      <c r="D82" s="12" t="s">
        <v>25373</v>
      </c>
      <c r="E82" s="6" t="str">
        <f>VLOOKUP(C82,relationships!$A$2:$B$25,2,0)</f>
        <v>Một ai đó</v>
      </c>
      <c r="G82" s="12" t="s">
        <v>16213</v>
      </c>
      <c r="H82" s="11" t="s">
        <v>16214</v>
      </c>
      <c r="I82" t="s">
        <v>25227</v>
      </c>
    </row>
    <row r="83" spans="1:9">
      <c r="A83" s="13" t="s">
        <v>16122</v>
      </c>
      <c r="B83" s="14" t="s">
        <v>16121</v>
      </c>
      <c r="C83" s="14" t="s">
        <v>16415</v>
      </c>
      <c r="D83" s="14" t="s">
        <v>25374</v>
      </c>
      <c r="E83" s="6" t="str">
        <f>VLOOKUP(C83,relationships!$A$2:$B$25,2,0)</f>
        <v>Tôi</v>
      </c>
      <c r="G83" s="14" t="s">
        <v>16121</v>
      </c>
      <c r="H83" s="13" t="s">
        <v>16122</v>
      </c>
      <c r="I83" t="s">
        <v>25150</v>
      </c>
    </row>
    <row r="84" spans="1:9">
      <c r="A84" s="11" t="s">
        <v>16066</v>
      </c>
      <c r="B84" s="12" t="s">
        <v>16065</v>
      </c>
      <c r="C84" s="12" t="s">
        <v>16415</v>
      </c>
      <c r="D84" s="12" t="s">
        <v>25375</v>
      </c>
      <c r="E84" s="6" t="str">
        <f>VLOOKUP(C84,relationships!$A$2:$B$25,2,0)</f>
        <v>Tôi</v>
      </c>
      <c r="G84" s="12" t="s">
        <v>16065</v>
      </c>
      <c r="H84" s="11" t="s">
        <v>16066</v>
      </c>
      <c r="I84" t="s">
        <v>25150</v>
      </c>
    </row>
    <row r="85" spans="1:9">
      <c r="A85" s="13" t="s">
        <v>16176</v>
      </c>
      <c r="B85" s="14" t="s">
        <v>16175</v>
      </c>
      <c r="C85" s="14" t="s">
        <v>16415</v>
      </c>
      <c r="D85" s="14" t="s">
        <v>25376</v>
      </c>
      <c r="E85" s="6" t="str">
        <f>VLOOKUP(C85,relationships!$A$2:$B$25,2,0)</f>
        <v>Tôi</v>
      </c>
      <c r="G85" s="14" t="s">
        <v>16175</v>
      </c>
      <c r="H85" s="13" t="s">
        <v>16176</v>
      </c>
      <c r="I85" t="s">
        <v>25150</v>
      </c>
    </row>
    <row r="86" spans="1:9">
      <c r="A86" s="11" t="s">
        <v>16010</v>
      </c>
      <c r="B86" s="12" t="s">
        <v>16009</v>
      </c>
      <c r="C86" s="12" t="s">
        <v>16415</v>
      </c>
      <c r="D86" s="12" t="s">
        <v>25377</v>
      </c>
      <c r="E86" s="6" t="str">
        <f>VLOOKUP(C86,relationships!$A$2:$B$25,2,0)</f>
        <v>Tôi</v>
      </c>
      <c r="G86" s="12" t="s">
        <v>16009</v>
      </c>
      <c r="H86" s="11" t="s">
        <v>16010</v>
      </c>
      <c r="I86" t="s">
        <v>25150</v>
      </c>
    </row>
    <row r="87" spans="1:9">
      <c r="A87" s="13" t="s">
        <v>16048</v>
      </c>
      <c r="B87" s="14" t="s">
        <v>16047</v>
      </c>
      <c r="C87" s="14" t="s">
        <v>16415</v>
      </c>
      <c r="D87" s="14" t="s">
        <v>25378</v>
      </c>
      <c r="E87" s="6" t="str">
        <f>VLOOKUP(C87,relationships!$A$2:$B$25,2,0)</f>
        <v>Tôi</v>
      </c>
      <c r="G87" s="14" t="s">
        <v>16047</v>
      </c>
      <c r="H87" s="13" t="s">
        <v>16048</v>
      </c>
      <c r="I87" t="s">
        <v>25150</v>
      </c>
    </row>
    <row r="88" spans="1:9">
      <c r="A88" s="11" t="s">
        <v>16006</v>
      </c>
      <c r="B88" s="12" t="s">
        <v>16005</v>
      </c>
      <c r="C88" s="12" t="s">
        <v>16415</v>
      </c>
      <c r="D88" s="12" t="s">
        <v>25379</v>
      </c>
      <c r="E88" s="6" t="str">
        <f>VLOOKUP(C88,relationships!$A$2:$B$25,2,0)</f>
        <v>Tôi</v>
      </c>
      <c r="G88" s="12" t="s">
        <v>16005</v>
      </c>
      <c r="H88" s="11" t="s">
        <v>16006</v>
      </c>
      <c r="I88" t="s">
        <v>25150</v>
      </c>
    </row>
    <row r="89" spans="1:9">
      <c r="A89" s="13" t="s">
        <v>16002</v>
      </c>
      <c r="B89" s="14" t="s">
        <v>16001</v>
      </c>
      <c r="C89" s="14" t="s">
        <v>16415</v>
      </c>
      <c r="D89" s="14" t="s">
        <v>25380</v>
      </c>
      <c r="E89" s="6" t="str">
        <f>VLOOKUP(C89,relationships!$A$2:$B$25,2,0)</f>
        <v>Tôi</v>
      </c>
      <c r="G89" s="14" t="s">
        <v>16001</v>
      </c>
      <c r="H89" s="13" t="s">
        <v>16002</v>
      </c>
      <c r="I89" t="s">
        <v>25150</v>
      </c>
    </row>
    <row r="90" spans="1:9">
      <c r="A90" s="11" t="s">
        <v>15997</v>
      </c>
      <c r="B90" s="12" t="s">
        <v>15996</v>
      </c>
      <c r="C90" s="12" t="s">
        <v>16415</v>
      </c>
      <c r="D90" s="12" t="s">
        <v>25381</v>
      </c>
      <c r="E90" s="6" t="str">
        <f>VLOOKUP(C90,relationships!$A$2:$B$25,2,0)</f>
        <v>Tôi</v>
      </c>
      <c r="G90" s="12" t="s">
        <v>15996</v>
      </c>
      <c r="H90" s="11" t="s">
        <v>15997</v>
      </c>
      <c r="I90" t="s">
        <v>25150</v>
      </c>
    </row>
    <row r="91" spans="1:9">
      <c r="A91" s="13" t="s">
        <v>16150</v>
      </c>
      <c r="B91" s="14" t="s">
        <v>16149</v>
      </c>
      <c r="C91" s="14" t="s">
        <v>16415</v>
      </c>
      <c r="D91" s="14" t="s">
        <v>25382</v>
      </c>
      <c r="E91" s="6" t="str">
        <f>VLOOKUP(C91,relationships!$A$2:$B$25,2,0)</f>
        <v>Tôi</v>
      </c>
      <c r="G91" s="14" t="s">
        <v>16149</v>
      </c>
      <c r="H91" s="13" t="s">
        <v>16150</v>
      </c>
      <c r="I91" t="s">
        <v>25150</v>
      </c>
    </row>
    <row r="92" spans="1:9">
      <c r="A92" s="11" t="s">
        <v>16036</v>
      </c>
      <c r="B92" s="12" t="s">
        <v>16035</v>
      </c>
      <c r="C92" s="12" t="s">
        <v>16415</v>
      </c>
      <c r="D92" s="12" t="s">
        <v>25383</v>
      </c>
      <c r="E92" s="6" t="str">
        <f>VLOOKUP(C92,relationships!$A$2:$B$25,2,0)</f>
        <v>Tôi</v>
      </c>
      <c r="G92" s="12" t="s">
        <v>16035</v>
      </c>
      <c r="H92" s="11" t="s">
        <v>16036</v>
      </c>
      <c r="I92" t="s">
        <v>25150</v>
      </c>
    </row>
    <row r="93" spans="1:9">
      <c r="A93" s="13" t="s">
        <v>16040</v>
      </c>
      <c r="B93" s="14" t="s">
        <v>16039</v>
      </c>
      <c r="C93" s="14" t="s">
        <v>16415</v>
      </c>
      <c r="D93" s="14" t="s">
        <v>25384</v>
      </c>
      <c r="E93" s="6" t="str">
        <f>VLOOKUP(C93,relationships!$A$2:$B$25,2,0)</f>
        <v>Tôi</v>
      </c>
      <c r="G93" s="14" t="s">
        <v>16039</v>
      </c>
      <c r="H93" s="13" t="s">
        <v>16040</v>
      </c>
      <c r="I93" t="s">
        <v>25150</v>
      </c>
    </row>
    <row r="94" spans="1:9">
      <c r="A94" s="11" t="s">
        <v>16114</v>
      </c>
      <c r="B94" s="12" t="s">
        <v>16113</v>
      </c>
      <c r="C94" s="12" t="s">
        <v>16415</v>
      </c>
      <c r="D94" s="12" t="s">
        <v>25385</v>
      </c>
      <c r="E94" s="6" t="str">
        <f>VLOOKUP(C94,relationships!$A$2:$B$25,2,0)</f>
        <v>Tôi</v>
      </c>
      <c r="G94" s="12" t="s">
        <v>16113</v>
      </c>
      <c r="H94" s="11" t="s">
        <v>16114</v>
      </c>
      <c r="I94" t="s">
        <v>25150</v>
      </c>
    </row>
    <row r="95" spans="1:9">
      <c r="A95" s="13" t="s">
        <v>16154</v>
      </c>
      <c r="B95" s="14" t="s">
        <v>16153</v>
      </c>
      <c r="C95" s="14" t="s">
        <v>16415</v>
      </c>
      <c r="D95" s="14" t="s">
        <v>25386</v>
      </c>
      <c r="E95" s="6" t="str">
        <f>VLOOKUP(C95,relationships!$A$2:$B$25,2,0)</f>
        <v>Tôi</v>
      </c>
      <c r="G95" s="14" t="s">
        <v>16153</v>
      </c>
      <c r="H95" s="13" t="s">
        <v>16154</v>
      </c>
      <c r="I95" t="s">
        <v>25150</v>
      </c>
    </row>
    <row r="96" spans="1:9">
      <c r="A96" s="11" t="s">
        <v>16024</v>
      </c>
      <c r="B96" s="12" t="s">
        <v>16023</v>
      </c>
      <c r="C96" s="12" t="s">
        <v>16415</v>
      </c>
      <c r="D96" s="12" t="s">
        <v>25387</v>
      </c>
      <c r="E96" s="6" t="str">
        <f>VLOOKUP(C96,relationships!$A$2:$B$25,2,0)</f>
        <v>Tôi</v>
      </c>
      <c r="G96" s="12" t="s">
        <v>16023</v>
      </c>
      <c r="H96" s="11" t="s">
        <v>16024</v>
      </c>
      <c r="I96" t="s">
        <v>25150</v>
      </c>
    </row>
    <row r="97" spans="1:9">
      <c r="A97" s="13" t="s">
        <v>16028</v>
      </c>
      <c r="B97" s="14" t="s">
        <v>16027</v>
      </c>
      <c r="C97" s="14" t="s">
        <v>16423</v>
      </c>
      <c r="D97" s="14" t="s">
        <v>25388</v>
      </c>
      <c r="E97" s="6" t="str">
        <f>VLOOKUP(C97,relationships!$A$2:$B$25,2,0)</f>
        <v>Một ai đó</v>
      </c>
      <c r="G97" s="14" t="s">
        <v>16027</v>
      </c>
      <c r="H97" s="13" t="s">
        <v>16028</v>
      </c>
      <c r="I97" t="s">
        <v>25227</v>
      </c>
    </row>
    <row r="98" spans="1:9">
      <c r="A98" s="11" t="s">
        <v>16015</v>
      </c>
      <c r="B98" s="12" t="s">
        <v>16014</v>
      </c>
      <c r="C98" s="12" t="s">
        <v>16415</v>
      </c>
      <c r="D98" s="12" t="s">
        <v>25389</v>
      </c>
      <c r="E98" s="6" t="str">
        <f>VLOOKUP(C98,relationships!$A$2:$B$25,2,0)</f>
        <v>Tôi</v>
      </c>
      <c r="G98" s="12" t="s">
        <v>16014</v>
      </c>
      <c r="H98" s="11" t="s">
        <v>16015</v>
      </c>
      <c r="I98" t="s">
        <v>25150</v>
      </c>
    </row>
    <row r="99" spans="1:9">
      <c r="A99" s="13" t="s">
        <v>15979</v>
      </c>
      <c r="B99" s="14" t="s">
        <v>15978</v>
      </c>
      <c r="C99" s="14" t="s">
        <v>16415</v>
      </c>
      <c r="D99" s="14" t="s">
        <v>25390</v>
      </c>
      <c r="E99" s="6" t="str">
        <f>VLOOKUP(C99,relationships!$A$2:$B$25,2,0)</f>
        <v>Tôi</v>
      </c>
      <c r="G99" s="14" t="s">
        <v>15978</v>
      </c>
      <c r="H99" s="13" t="s">
        <v>15979</v>
      </c>
      <c r="I99" t="s">
        <v>25150</v>
      </c>
    </row>
    <row r="100" spans="1:9">
      <c r="A100" s="11" t="s">
        <v>15975</v>
      </c>
      <c r="B100" s="12" t="s">
        <v>15974</v>
      </c>
      <c r="C100" s="12" t="s">
        <v>16415</v>
      </c>
      <c r="D100" s="12" t="s">
        <v>25391</v>
      </c>
      <c r="E100" s="6" t="str">
        <f>VLOOKUP(C100,relationships!$A$2:$B$25,2,0)</f>
        <v>Tôi</v>
      </c>
      <c r="G100" s="12" t="s">
        <v>15974</v>
      </c>
      <c r="H100" s="11" t="s">
        <v>15975</v>
      </c>
      <c r="I100" t="s">
        <v>25150</v>
      </c>
    </row>
    <row r="101" spans="1:9">
      <c r="A101" s="13" t="s">
        <v>15967</v>
      </c>
      <c r="B101" s="14" t="s">
        <v>15966</v>
      </c>
      <c r="C101" s="14" t="s">
        <v>16415</v>
      </c>
      <c r="D101" s="14" t="s">
        <v>25392</v>
      </c>
      <c r="E101" s="6" t="str">
        <f>VLOOKUP(C101,relationships!$A$2:$B$25,2,0)</f>
        <v>Tôi</v>
      </c>
      <c r="G101" s="14" t="s">
        <v>15966</v>
      </c>
      <c r="H101" s="13" t="s">
        <v>15967</v>
      </c>
      <c r="I101" t="s">
        <v>25150</v>
      </c>
    </row>
    <row r="102" spans="1:9">
      <c r="A102" s="11" t="s">
        <v>15971</v>
      </c>
      <c r="B102" s="12" t="s">
        <v>15970</v>
      </c>
      <c r="C102" s="12" t="s">
        <v>16415</v>
      </c>
      <c r="D102" s="12" t="s">
        <v>25393</v>
      </c>
      <c r="E102" s="6" t="str">
        <f>VLOOKUP(C102,relationships!$A$2:$B$25,2,0)</f>
        <v>Tôi</v>
      </c>
      <c r="G102" s="12" t="s">
        <v>15970</v>
      </c>
      <c r="H102" s="11" t="s">
        <v>15971</v>
      </c>
      <c r="I102" t="s">
        <v>25150</v>
      </c>
    </row>
    <row r="103" spans="1:9">
      <c r="A103" s="13" t="s">
        <v>16100</v>
      </c>
      <c r="B103" s="14" t="s">
        <v>16099</v>
      </c>
      <c r="C103" s="14" t="s">
        <v>16415</v>
      </c>
      <c r="D103" s="14" t="s">
        <v>25394</v>
      </c>
      <c r="E103" s="6" t="str">
        <f>VLOOKUP(C103,relationships!$A$2:$B$25,2,0)</f>
        <v>Tôi</v>
      </c>
      <c r="G103" s="14" t="s">
        <v>16099</v>
      </c>
      <c r="H103" s="13" t="s">
        <v>16100</v>
      </c>
      <c r="I103" t="s">
        <v>25150</v>
      </c>
    </row>
    <row r="104" spans="1:9">
      <c r="A104" s="11" t="s">
        <v>15958</v>
      </c>
      <c r="B104" s="12" t="s">
        <v>15957</v>
      </c>
      <c r="C104" s="12" t="s">
        <v>16415</v>
      </c>
      <c r="D104" s="12" t="s">
        <v>25395</v>
      </c>
      <c r="E104" s="6" t="str">
        <f>VLOOKUP(C104,relationships!$A$2:$B$25,2,0)</f>
        <v>Tôi</v>
      </c>
      <c r="G104" s="12" t="s">
        <v>15957</v>
      </c>
      <c r="H104" s="11" t="s">
        <v>15958</v>
      </c>
      <c r="I104" t="s">
        <v>25150</v>
      </c>
    </row>
    <row r="105" spans="1:9">
      <c r="A105" s="13" t="s">
        <v>16044</v>
      </c>
      <c r="B105" s="14" t="s">
        <v>16043</v>
      </c>
      <c r="C105" s="14" t="s">
        <v>16423</v>
      </c>
      <c r="D105" s="14" t="s">
        <v>25396</v>
      </c>
      <c r="E105" s="6" t="str">
        <f>VLOOKUP(C105,relationships!$A$2:$B$25,2,0)</f>
        <v>Một ai đó</v>
      </c>
      <c r="G105" s="14" t="s">
        <v>16043</v>
      </c>
      <c r="H105" s="13" t="s">
        <v>16044</v>
      </c>
      <c r="I105" t="s">
        <v>25227</v>
      </c>
    </row>
    <row r="106" spans="1:9">
      <c r="A106" s="11" t="s">
        <v>15963</v>
      </c>
      <c r="B106" s="12" t="s">
        <v>15962</v>
      </c>
      <c r="C106" s="12" t="s">
        <v>16415</v>
      </c>
      <c r="D106" s="12" t="s">
        <v>25397</v>
      </c>
      <c r="E106" s="6" t="str">
        <f>VLOOKUP(C106,relationships!$A$2:$B$25,2,0)</f>
        <v>Tôi</v>
      </c>
      <c r="G106" s="12" t="s">
        <v>15962</v>
      </c>
      <c r="H106" s="11" t="s">
        <v>15963</v>
      </c>
      <c r="I106" t="s">
        <v>25150</v>
      </c>
    </row>
    <row r="107" spans="1:9">
      <c r="A107" s="13" t="s">
        <v>15950</v>
      </c>
      <c r="B107" s="14" t="s">
        <v>15949</v>
      </c>
      <c r="C107" s="14" t="s">
        <v>16415</v>
      </c>
      <c r="D107" s="14" t="s">
        <v>25398</v>
      </c>
      <c r="E107" s="6" t="str">
        <f>VLOOKUP(C107,relationships!$A$2:$B$25,2,0)</f>
        <v>Tôi</v>
      </c>
      <c r="G107" s="14" t="s">
        <v>15949</v>
      </c>
      <c r="H107" s="13" t="s">
        <v>15950</v>
      </c>
      <c r="I107" t="s">
        <v>25150</v>
      </c>
    </row>
    <row r="108" spans="1:9">
      <c r="A108" s="11" t="s">
        <v>15954</v>
      </c>
      <c r="B108" s="12" t="s">
        <v>15953</v>
      </c>
      <c r="C108" s="12" t="s">
        <v>16415</v>
      </c>
      <c r="D108" s="12" t="s">
        <v>25399</v>
      </c>
      <c r="E108" s="6" t="str">
        <f>VLOOKUP(C108,relationships!$A$2:$B$25,2,0)</f>
        <v>Tôi</v>
      </c>
      <c r="G108" s="12" t="s">
        <v>15953</v>
      </c>
      <c r="H108" s="11" t="s">
        <v>15954</v>
      </c>
      <c r="I108" t="s">
        <v>25150</v>
      </c>
    </row>
    <row r="109" spans="1:9">
      <c r="A109" s="13" t="s">
        <v>15941</v>
      </c>
      <c r="B109" s="14" t="s">
        <v>15940</v>
      </c>
      <c r="C109" s="14" t="s">
        <v>16423</v>
      </c>
      <c r="D109" s="14" t="s">
        <v>25400</v>
      </c>
      <c r="E109" s="6" t="str">
        <f>VLOOKUP(C109,relationships!$A$2:$B$25,2,0)</f>
        <v>Một ai đó</v>
      </c>
      <c r="G109" s="14" t="s">
        <v>15940</v>
      </c>
      <c r="H109" s="13" t="s">
        <v>15941</v>
      </c>
      <c r="I109" t="s">
        <v>25227</v>
      </c>
    </row>
    <row r="110" spans="1:9">
      <c r="A110" s="11" t="s">
        <v>15933</v>
      </c>
      <c r="B110" s="12" t="s">
        <v>15932</v>
      </c>
      <c r="C110" s="12" t="s">
        <v>16423</v>
      </c>
      <c r="D110" s="12" t="s">
        <v>25401</v>
      </c>
      <c r="E110" s="6" t="str">
        <f>VLOOKUP(C110,relationships!$A$2:$B$25,2,0)</f>
        <v>Một ai đó</v>
      </c>
      <c r="G110" s="12" t="s">
        <v>15932</v>
      </c>
      <c r="H110" s="11" t="s">
        <v>15933</v>
      </c>
      <c r="I110" t="s">
        <v>25227</v>
      </c>
    </row>
    <row r="111" spans="1:9">
      <c r="A111" s="13" t="s">
        <v>16052</v>
      </c>
      <c r="B111" s="14" t="s">
        <v>16051</v>
      </c>
      <c r="C111" s="14" t="s">
        <v>16415</v>
      </c>
      <c r="D111" s="14" t="s">
        <v>25402</v>
      </c>
      <c r="E111" s="6" t="str">
        <f>VLOOKUP(C111,relationships!$A$2:$B$25,2,0)</f>
        <v>Tôi</v>
      </c>
      <c r="G111" s="14" t="s">
        <v>16051</v>
      </c>
      <c r="H111" s="13" t="s">
        <v>16052</v>
      </c>
      <c r="I111" t="s">
        <v>25150</v>
      </c>
    </row>
    <row r="112" spans="1:9">
      <c r="A112" s="11" t="s">
        <v>15894</v>
      </c>
      <c r="B112" s="12" t="s">
        <v>15893</v>
      </c>
      <c r="C112" s="12" t="s">
        <v>16415</v>
      </c>
      <c r="D112" s="12" t="s">
        <v>25403</v>
      </c>
      <c r="E112" s="6" t="str">
        <f>VLOOKUP(C112,relationships!$A$2:$B$25,2,0)</f>
        <v>Tôi</v>
      </c>
      <c r="G112" s="12" t="s">
        <v>15893</v>
      </c>
      <c r="H112" s="11" t="s">
        <v>15894</v>
      </c>
      <c r="I112" t="s">
        <v>25150</v>
      </c>
    </row>
    <row r="113" spans="1:9">
      <c r="A113" s="13" t="s">
        <v>15924</v>
      </c>
      <c r="B113" s="14" t="s">
        <v>15923</v>
      </c>
      <c r="C113" s="14" t="s">
        <v>16415</v>
      </c>
      <c r="D113" s="14" t="s">
        <v>25404</v>
      </c>
      <c r="E113" s="6" t="str">
        <f>VLOOKUP(C113,relationships!$A$2:$B$25,2,0)</f>
        <v>Tôi</v>
      </c>
      <c r="G113" s="14" t="s">
        <v>15923</v>
      </c>
      <c r="H113" s="13" t="s">
        <v>15924</v>
      </c>
      <c r="I113" t="s">
        <v>25150</v>
      </c>
    </row>
    <row r="114" spans="1:9">
      <c r="A114" s="11" t="s">
        <v>15946</v>
      </c>
      <c r="B114" s="12" t="s">
        <v>15945</v>
      </c>
      <c r="C114" s="12" t="s">
        <v>16415</v>
      </c>
      <c r="D114" s="12" t="s">
        <v>25405</v>
      </c>
      <c r="E114" s="6" t="str">
        <f>VLOOKUP(C114,relationships!$A$2:$B$25,2,0)</f>
        <v>Tôi</v>
      </c>
      <c r="G114" s="12" t="s">
        <v>15945</v>
      </c>
      <c r="H114" s="11" t="s">
        <v>15946</v>
      </c>
      <c r="I114" t="s">
        <v>25150</v>
      </c>
    </row>
    <row r="115" spans="1:9">
      <c r="A115" s="13" t="s">
        <v>15912</v>
      </c>
      <c r="B115" s="14" t="s">
        <v>15911</v>
      </c>
      <c r="C115" s="14" t="s">
        <v>16415</v>
      </c>
      <c r="D115" s="14" t="s">
        <v>25406</v>
      </c>
      <c r="E115" s="6" t="str">
        <f>VLOOKUP(C115,relationships!$A$2:$B$25,2,0)</f>
        <v>Tôi</v>
      </c>
      <c r="G115" s="14" t="s">
        <v>15911</v>
      </c>
      <c r="H115" s="13" t="s">
        <v>15912</v>
      </c>
      <c r="I115" t="s">
        <v>25150</v>
      </c>
    </row>
    <row r="116" spans="1:9">
      <c r="A116" s="11" t="s">
        <v>15917</v>
      </c>
      <c r="B116" s="12" t="s">
        <v>15916</v>
      </c>
      <c r="C116" s="12" t="s">
        <v>16415</v>
      </c>
      <c r="D116" s="12" t="s">
        <v>25407</v>
      </c>
      <c r="E116" s="6" t="str">
        <f>VLOOKUP(C116,relationships!$A$2:$B$25,2,0)</f>
        <v>Tôi</v>
      </c>
      <c r="G116" s="12" t="s">
        <v>15916</v>
      </c>
      <c r="H116" s="11" t="s">
        <v>15917</v>
      </c>
      <c r="I116" t="s">
        <v>25150</v>
      </c>
    </row>
    <row r="117" spans="1:9">
      <c r="A117" s="13" t="s">
        <v>15908</v>
      </c>
      <c r="B117" s="14" t="s">
        <v>15907</v>
      </c>
      <c r="C117" s="14" t="s">
        <v>16415</v>
      </c>
      <c r="D117" s="14" t="s">
        <v>25408</v>
      </c>
      <c r="E117" s="6" t="str">
        <f>VLOOKUP(C117,relationships!$A$2:$B$25,2,0)</f>
        <v>Tôi</v>
      </c>
      <c r="G117" s="14" t="s">
        <v>15907</v>
      </c>
      <c r="H117" s="13" t="s">
        <v>15908</v>
      </c>
      <c r="I117" t="s">
        <v>25150</v>
      </c>
    </row>
    <row r="118" spans="1:9">
      <c r="A118" s="11" t="s">
        <v>15880</v>
      </c>
      <c r="B118" s="12" t="s">
        <v>15879</v>
      </c>
      <c r="C118" s="12" t="s">
        <v>16415</v>
      </c>
      <c r="D118" s="12" t="s">
        <v>25409</v>
      </c>
      <c r="E118" s="6" t="str">
        <f>VLOOKUP(C118,relationships!$A$2:$B$25,2,0)</f>
        <v>Tôi</v>
      </c>
      <c r="G118" s="12" t="s">
        <v>15879</v>
      </c>
      <c r="H118" s="11" t="s">
        <v>15880</v>
      </c>
      <c r="I118" t="s">
        <v>25150</v>
      </c>
    </row>
    <row r="119" spans="1:9">
      <c r="A119" s="13" t="s">
        <v>15872</v>
      </c>
      <c r="B119" s="14" t="s">
        <v>15871</v>
      </c>
      <c r="C119" s="14" t="s">
        <v>16415</v>
      </c>
      <c r="D119" s="14" t="s">
        <v>25410</v>
      </c>
      <c r="E119" s="6" t="str">
        <f>VLOOKUP(C119,relationships!$A$2:$B$25,2,0)</f>
        <v>Tôi</v>
      </c>
      <c r="G119" s="14" t="s">
        <v>15871</v>
      </c>
      <c r="H119" s="13" t="s">
        <v>15872</v>
      </c>
      <c r="I119" t="s">
        <v>25150</v>
      </c>
    </row>
    <row r="120" spans="1:9">
      <c r="A120" s="11" t="s">
        <v>15876</v>
      </c>
      <c r="B120" s="12" t="s">
        <v>15875</v>
      </c>
      <c r="C120" s="12" t="s">
        <v>16423</v>
      </c>
      <c r="D120" s="12" t="s">
        <v>25411</v>
      </c>
      <c r="E120" s="6" t="str">
        <f>VLOOKUP(C120,relationships!$A$2:$B$25,2,0)</f>
        <v>Một ai đó</v>
      </c>
      <c r="G120" s="12" t="s">
        <v>15875</v>
      </c>
      <c r="H120" s="11" t="s">
        <v>15876</v>
      </c>
      <c r="I120" t="s">
        <v>25227</v>
      </c>
    </row>
    <row r="121" spans="1:9">
      <c r="A121" s="13" t="s">
        <v>15837</v>
      </c>
      <c r="B121" s="14" t="s">
        <v>15836</v>
      </c>
      <c r="C121" s="14" t="s">
        <v>16415</v>
      </c>
      <c r="D121" s="14" t="s">
        <v>25412</v>
      </c>
      <c r="E121" s="6" t="str">
        <f>VLOOKUP(C121,relationships!$A$2:$B$25,2,0)</f>
        <v>Tôi</v>
      </c>
      <c r="G121" s="14" t="s">
        <v>15836</v>
      </c>
      <c r="H121" s="13" t="s">
        <v>15837</v>
      </c>
      <c r="I121" t="s">
        <v>25150</v>
      </c>
    </row>
    <row r="122" spans="1:9">
      <c r="A122" s="11" t="s">
        <v>15928</v>
      </c>
      <c r="B122" s="12" t="s">
        <v>15927</v>
      </c>
      <c r="C122" s="12" t="s">
        <v>16415</v>
      </c>
      <c r="D122" s="12" t="s">
        <v>25413</v>
      </c>
      <c r="E122" s="6" t="str">
        <f>VLOOKUP(C122,relationships!$A$2:$B$25,2,0)</f>
        <v>Tôi</v>
      </c>
      <c r="G122" s="12" t="s">
        <v>15927</v>
      </c>
      <c r="H122" s="11" t="s">
        <v>15928</v>
      </c>
      <c r="I122" t="s">
        <v>25150</v>
      </c>
    </row>
    <row r="123" spans="1:9">
      <c r="A123" s="13" t="s">
        <v>15863</v>
      </c>
      <c r="B123" s="14" t="s">
        <v>15862</v>
      </c>
      <c r="C123" s="14" t="s">
        <v>16415</v>
      </c>
      <c r="D123" s="14" t="s">
        <v>25414</v>
      </c>
      <c r="E123" s="6" t="str">
        <f>VLOOKUP(C123,relationships!$A$2:$B$25,2,0)</f>
        <v>Tôi</v>
      </c>
      <c r="G123" s="14" t="s">
        <v>15862</v>
      </c>
      <c r="H123" s="13" t="s">
        <v>15863</v>
      </c>
      <c r="I123" t="s">
        <v>25150</v>
      </c>
    </row>
    <row r="124" spans="1:9">
      <c r="A124" s="11" t="s">
        <v>15889</v>
      </c>
      <c r="B124" s="12" t="s">
        <v>15888</v>
      </c>
      <c r="C124" s="12" t="s">
        <v>16415</v>
      </c>
      <c r="D124" s="12" t="s">
        <v>25415</v>
      </c>
      <c r="E124" s="6" t="str">
        <f>VLOOKUP(C124,relationships!$A$2:$B$25,2,0)</f>
        <v>Tôi</v>
      </c>
      <c r="G124" s="12" t="s">
        <v>15888</v>
      </c>
      <c r="H124" s="11" t="s">
        <v>15889</v>
      </c>
      <c r="I124" t="s">
        <v>25150</v>
      </c>
    </row>
    <row r="125" spans="1:9">
      <c r="A125" s="13" t="s">
        <v>15868</v>
      </c>
      <c r="B125" s="14" t="s">
        <v>15867</v>
      </c>
      <c r="C125" s="14" t="s">
        <v>16415</v>
      </c>
      <c r="D125" s="14" t="s">
        <v>25416</v>
      </c>
      <c r="E125" s="6" t="str">
        <f>VLOOKUP(C125,relationships!$A$2:$B$25,2,0)</f>
        <v>Tôi</v>
      </c>
      <c r="G125" s="14" t="s">
        <v>15867</v>
      </c>
      <c r="H125" s="13" t="s">
        <v>15868</v>
      </c>
      <c r="I125" t="s">
        <v>25150</v>
      </c>
    </row>
    <row r="126" spans="1:9">
      <c r="A126" s="11" t="s">
        <v>15841</v>
      </c>
      <c r="B126" s="12" t="s">
        <v>15840</v>
      </c>
      <c r="C126" s="12" t="s">
        <v>16415</v>
      </c>
      <c r="D126" s="12" t="s">
        <v>25417</v>
      </c>
      <c r="E126" s="6" t="str">
        <f>VLOOKUP(C126,relationships!$A$2:$B$25,2,0)</f>
        <v>Tôi</v>
      </c>
      <c r="G126" s="12" t="s">
        <v>15840</v>
      </c>
      <c r="H126" s="11" t="s">
        <v>15841</v>
      </c>
      <c r="I126" t="s">
        <v>25150</v>
      </c>
    </row>
    <row r="127" spans="1:9">
      <c r="A127" s="13" t="s">
        <v>15884</v>
      </c>
      <c r="B127" s="14" t="s">
        <v>15883</v>
      </c>
      <c r="C127" s="14" t="s">
        <v>16415</v>
      </c>
      <c r="D127" s="14" t="s">
        <v>25418</v>
      </c>
      <c r="E127" s="6" t="str">
        <f>VLOOKUP(C127,relationships!$A$2:$B$25,2,0)</f>
        <v>Tôi</v>
      </c>
      <c r="G127" s="14" t="s">
        <v>15883</v>
      </c>
      <c r="H127" s="13" t="s">
        <v>15884</v>
      </c>
      <c r="I127" t="s">
        <v>25150</v>
      </c>
    </row>
    <row r="128" spans="1:9">
      <c r="A128" s="11" t="s">
        <v>15790</v>
      </c>
      <c r="B128" s="12" t="s">
        <v>15789</v>
      </c>
      <c r="C128" s="12" t="s">
        <v>16415</v>
      </c>
      <c r="D128" s="12" t="s">
        <v>25419</v>
      </c>
      <c r="E128" s="6" t="str">
        <f>VLOOKUP(C128,relationships!$A$2:$B$25,2,0)</f>
        <v>Tôi</v>
      </c>
      <c r="G128" s="12" t="s">
        <v>15789</v>
      </c>
      <c r="H128" s="11" t="s">
        <v>15790</v>
      </c>
      <c r="I128" t="s">
        <v>25150</v>
      </c>
    </row>
    <row r="129" spans="1:9">
      <c r="A129" s="13" t="s">
        <v>15850</v>
      </c>
      <c r="B129" s="14" t="s">
        <v>15849</v>
      </c>
      <c r="C129" s="14" t="s">
        <v>16415</v>
      </c>
      <c r="D129" s="14" t="s">
        <v>25420</v>
      </c>
      <c r="E129" s="6" t="str">
        <f>VLOOKUP(C129,relationships!$A$2:$B$25,2,0)</f>
        <v>Tôi</v>
      </c>
      <c r="G129" s="14" t="s">
        <v>15849</v>
      </c>
      <c r="H129" s="13" t="s">
        <v>15850</v>
      </c>
      <c r="I129" t="s">
        <v>25150</v>
      </c>
    </row>
    <row r="130" spans="1:9">
      <c r="A130" s="11" t="s">
        <v>15821</v>
      </c>
      <c r="B130" s="12" t="s">
        <v>15820</v>
      </c>
      <c r="C130" s="12" t="s">
        <v>16415</v>
      </c>
      <c r="D130" s="12" t="s">
        <v>25421</v>
      </c>
      <c r="E130" s="6" t="str">
        <f>VLOOKUP(C130,relationships!$A$2:$B$25,2,0)</f>
        <v>Tôi</v>
      </c>
      <c r="G130" s="12" t="s">
        <v>15820</v>
      </c>
      <c r="H130" s="11" t="s">
        <v>15821</v>
      </c>
      <c r="I130" t="s">
        <v>25150</v>
      </c>
    </row>
    <row r="131" spans="1:9">
      <c r="A131" s="13" t="s">
        <v>15817</v>
      </c>
      <c r="B131" s="14" t="s">
        <v>15816</v>
      </c>
      <c r="C131" s="14" t="s">
        <v>16415</v>
      </c>
      <c r="D131" s="14" t="s">
        <v>25422</v>
      </c>
      <c r="E131" s="6" t="str">
        <f>VLOOKUP(C131,relationships!$A$2:$B$25,2,0)</f>
        <v>Tôi</v>
      </c>
      <c r="G131" s="14" t="s">
        <v>15816</v>
      </c>
      <c r="H131" s="13" t="s">
        <v>15817</v>
      </c>
      <c r="I131" t="s">
        <v>25150</v>
      </c>
    </row>
    <row r="132" spans="1:9">
      <c r="A132" s="11" t="s">
        <v>15809</v>
      </c>
      <c r="B132" s="12" t="s">
        <v>15808</v>
      </c>
      <c r="C132" s="12" t="s">
        <v>16415</v>
      </c>
      <c r="D132" s="12" t="s">
        <v>25423</v>
      </c>
      <c r="E132" s="6" t="str">
        <f>VLOOKUP(C132,relationships!$A$2:$B$25,2,0)</f>
        <v>Tôi</v>
      </c>
      <c r="G132" s="12" t="s">
        <v>15808</v>
      </c>
      <c r="H132" s="11" t="s">
        <v>15809</v>
      </c>
      <c r="I132" t="s">
        <v>25150</v>
      </c>
    </row>
    <row r="133" spans="1:9">
      <c r="A133" s="13" t="s">
        <v>15804</v>
      </c>
      <c r="B133" s="14" t="s">
        <v>15803</v>
      </c>
      <c r="C133" s="14" t="s">
        <v>16415</v>
      </c>
      <c r="D133" s="14" t="s">
        <v>25424</v>
      </c>
      <c r="E133" s="6" t="str">
        <f>VLOOKUP(C133,relationships!$A$2:$B$25,2,0)</f>
        <v>Tôi</v>
      </c>
      <c r="G133" s="14" t="s">
        <v>15803</v>
      </c>
      <c r="H133" s="13" t="s">
        <v>15804</v>
      </c>
      <c r="I133" t="s">
        <v>25150</v>
      </c>
    </row>
    <row r="134" spans="1:9">
      <c r="A134" s="11" t="s">
        <v>15899</v>
      </c>
      <c r="B134" s="12" t="s">
        <v>15898</v>
      </c>
      <c r="C134" s="12" t="s">
        <v>16415</v>
      </c>
      <c r="D134" s="12" t="s">
        <v>25425</v>
      </c>
      <c r="E134" s="6" t="str">
        <f>VLOOKUP(C134,relationships!$A$2:$B$25,2,0)</f>
        <v>Tôi</v>
      </c>
      <c r="G134" s="12" t="s">
        <v>15898</v>
      </c>
      <c r="H134" s="11" t="s">
        <v>15899</v>
      </c>
      <c r="I134" t="s">
        <v>25150</v>
      </c>
    </row>
    <row r="135" spans="1:9">
      <c r="A135" s="13" t="s">
        <v>15800</v>
      </c>
      <c r="B135" s="14" t="s">
        <v>15799</v>
      </c>
      <c r="C135" s="14" t="s">
        <v>16415</v>
      </c>
      <c r="D135" s="14" t="s">
        <v>25426</v>
      </c>
      <c r="E135" s="6" t="str">
        <f>VLOOKUP(C135,relationships!$A$2:$B$25,2,0)</f>
        <v>Tôi</v>
      </c>
      <c r="G135" s="14" t="s">
        <v>15799</v>
      </c>
      <c r="H135" s="13" t="s">
        <v>15800</v>
      </c>
      <c r="I135" t="s">
        <v>25150</v>
      </c>
    </row>
    <row r="136" spans="1:9">
      <c r="A136" s="11" t="s">
        <v>15846</v>
      </c>
      <c r="B136" s="12" t="s">
        <v>15845</v>
      </c>
      <c r="C136" s="12" t="s">
        <v>16415</v>
      </c>
      <c r="D136" s="12" t="s">
        <v>25427</v>
      </c>
      <c r="E136" s="6" t="str">
        <f>VLOOKUP(C136,relationships!$A$2:$B$25,2,0)</f>
        <v>Tôi</v>
      </c>
      <c r="G136" s="12" t="s">
        <v>15845</v>
      </c>
      <c r="H136" s="11" t="s">
        <v>15846</v>
      </c>
      <c r="I136" t="s">
        <v>25150</v>
      </c>
    </row>
    <row r="137" spans="1:9">
      <c r="A137" s="13" t="s">
        <v>15795</v>
      </c>
      <c r="B137" s="14" t="s">
        <v>15794</v>
      </c>
      <c r="C137" s="14" t="s">
        <v>16415</v>
      </c>
      <c r="D137" s="14" t="s">
        <v>25428</v>
      </c>
      <c r="E137" s="6" t="str">
        <f>VLOOKUP(C137,relationships!$A$2:$B$25,2,0)</f>
        <v>Tôi</v>
      </c>
      <c r="G137" s="14" t="s">
        <v>15794</v>
      </c>
      <c r="H137" s="13" t="s">
        <v>15795</v>
      </c>
      <c r="I137" t="s">
        <v>25150</v>
      </c>
    </row>
    <row r="138" spans="1:9">
      <c r="A138" s="11" t="s">
        <v>15753</v>
      </c>
      <c r="B138" s="12" t="s">
        <v>15752</v>
      </c>
      <c r="C138" s="12" t="s">
        <v>16343</v>
      </c>
      <c r="D138" s="12" t="s">
        <v>25429</v>
      </c>
      <c r="E138" s="6" t="str">
        <f>VLOOKUP(C138,relationships!$A$2:$B$25,2,0)</f>
        <v>Bạn gái</v>
      </c>
      <c r="G138" s="12" t="s">
        <v>15752</v>
      </c>
      <c r="H138" s="11" t="s">
        <v>15753</v>
      </c>
      <c r="I138" t="s">
        <v>25151</v>
      </c>
    </row>
    <row r="139" spans="1:9">
      <c r="A139" s="13" t="s">
        <v>15724</v>
      </c>
      <c r="B139" s="14" t="s">
        <v>15723</v>
      </c>
      <c r="C139" s="14" t="s">
        <v>16423</v>
      </c>
      <c r="D139" s="14" t="s">
        <v>25430</v>
      </c>
      <c r="E139" s="6" t="str">
        <f>VLOOKUP(C139,relationships!$A$2:$B$25,2,0)</f>
        <v>Một ai đó</v>
      </c>
      <c r="G139" s="14" t="s">
        <v>15723</v>
      </c>
      <c r="H139" s="13" t="s">
        <v>15724</v>
      </c>
      <c r="I139" t="s">
        <v>25227</v>
      </c>
    </row>
    <row r="140" spans="1:9">
      <c r="A140" s="11" t="s">
        <v>15813</v>
      </c>
      <c r="B140" s="12" t="s">
        <v>15812</v>
      </c>
      <c r="C140" s="12" t="s">
        <v>16415</v>
      </c>
      <c r="D140" s="12" t="s">
        <v>25431</v>
      </c>
      <c r="E140" s="6" t="str">
        <f>VLOOKUP(C140,relationships!$A$2:$B$25,2,0)</f>
        <v>Tôi</v>
      </c>
      <c r="G140" s="12" t="s">
        <v>15812</v>
      </c>
      <c r="H140" s="11" t="s">
        <v>15813</v>
      </c>
      <c r="I140" t="s">
        <v>25150</v>
      </c>
    </row>
    <row r="141" spans="1:9">
      <c r="A141" s="13" t="s">
        <v>15773</v>
      </c>
      <c r="B141" s="14" t="s">
        <v>15772</v>
      </c>
      <c r="C141" s="14" t="s">
        <v>16415</v>
      </c>
      <c r="D141" s="14" t="s">
        <v>25432</v>
      </c>
      <c r="E141" s="6" t="str">
        <f>VLOOKUP(C141,relationships!$A$2:$B$25,2,0)</f>
        <v>Tôi</v>
      </c>
      <c r="G141" s="14" t="s">
        <v>15772</v>
      </c>
      <c r="H141" s="13" t="s">
        <v>15773</v>
      </c>
      <c r="I141" t="s">
        <v>25150</v>
      </c>
    </row>
    <row r="142" spans="1:9">
      <c r="A142" s="11" t="s">
        <v>15764</v>
      </c>
      <c r="B142" s="12" t="s">
        <v>15763</v>
      </c>
      <c r="C142" s="12" t="s">
        <v>16415</v>
      </c>
      <c r="D142" s="12" t="s">
        <v>25433</v>
      </c>
      <c r="E142" s="6" t="str">
        <f>VLOOKUP(C142,relationships!$A$2:$B$25,2,0)</f>
        <v>Tôi</v>
      </c>
      <c r="G142" s="12" t="s">
        <v>15763</v>
      </c>
      <c r="H142" s="11" t="s">
        <v>15764</v>
      </c>
      <c r="I142" t="s">
        <v>25150</v>
      </c>
    </row>
    <row r="143" spans="1:9">
      <c r="A143" s="13" t="s">
        <v>15719</v>
      </c>
      <c r="B143" s="14" t="s">
        <v>15718</v>
      </c>
      <c r="C143" s="14" t="s">
        <v>16415</v>
      </c>
      <c r="D143" s="14" t="s">
        <v>25434</v>
      </c>
      <c r="E143" s="6" t="str">
        <f>VLOOKUP(C143,relationships!$A$2:$B$25,2,0)</f>
        <v>Tôi</v>
      </c>
      <c r="G143" s="14" t="s">
        <v>15718</v>
      </c>
      <c r="H143" s="13" t="s">
        <v>15719</v>
      </c>
      <c r="I143" t="s">
        <v>25150</v>
      </c>
    </row>
    <row r="144" spans="1:9">
      <c r="A144" s="11" t="s">
        <v>15728</v>
      </c>
      <c r="B144" s="12" t="s">
        <v>15727</v>
      </c>
      <c r="C144" s="12" t="s">
        <v>16415</v>
      </c>
      <c r="D144" s="12" t="s">
        <v>25435</v>
      </c>
      <c r="E144" s="6" t="str">
        <f>VLOOKUP(C144,relationships!$A$2:$B$25,2,0)</f>
        <v>Tôi</v>
      </c>
      <c r="G144" s="12" t="s">
        <v>15727</v>
      </c>
      <c r="H144" s="11" t="s">
        <v>15728</v>
      </c>
      <c r="I144" t="s">
        <v>25150</v>
      </c>
    </row>
    <row r="145" spans="1:9">
      <c r="A145" s="13" t="s">
        <v>15854</v>
      </c>
      <c r="B145" s="14" t="s">
        <v>15853</v>
      </c>
      <c r="C145" s="14" t="s">
        <v>16415</v>
      </c>
      <c r="D145" s="14" t="s">
        <v>25436</v>
      </c>
      <c r="E145" s="6" t="str">
        <f>VLOOKUP(C145,relationships!$A$2:$B$25,2,0)</f>
        <v>Tôi</v>
      </c>
      <c r="G145" s="14" t="s">
        <v>15853</v>
      </c>
      <c r="H145" s="13" t="s">
        <v>15854</v>
      </c>
      <c r="I145" t="s">
        <v>25150</v>
      </c>
    </row>
    <row r="146" spans="1:9">
      <c r="A146" s="11" t="s">
        <v>15769</v>
      </c>
      <c r="B146" s="12" t="s">
        <v>15768</v>
      </c>
      <c r="C146" s="12" t="s">
        <v>16423</v>
      </c>
      <c r="D146" s="12" t="s">
        <v>25437</v>
      </c>
      <c r="E146" s="6" t="str">
        <f>VLOOKUP(C146,relationships!$A$2:$B$25,2,0)</f>
        <v>Một ai đó</v>
      </c>
      <c r="G146" s="12" t="s">
        <v>15768</v>
      </c>
      <c r="H146" s="11" t="s">
        <v>15769</v>
      </c>
      <c r="I146" t="s">
        <v>25227</v>
      </c>
    </row>
    <row r="147" spans="1:9">
      <c r="A147" s="13" t="s">
        <v>15742</v>
      </c>
      <c r="B147" s="14" t="s">
        <v>15741</v>
      </c>
      <c r="C147" s="14" t="s">
        <v>16415</v>
      </c>
      <c r="D147" s="14" t="s">
        <v>25438</v>
      </c>
      <c r="E147" s="6" t="str">
        <f>VLOOKUP(C147,relationships!$A$2:$B$25,2,0)</f>
        <v>Tôi</v>
      </c>
      <c r="G147" s="14" t="s">
        <v>15741</v>
      </c>
      <c r="H147" s="13" t="s">
        <v>15742</v>
      </c>
      <c r="I147" t="s">
        <v>25150</v>
      </c>
    </row>
    <row r="148" spans="1:9">
      <c r="A148" s="11" t="s">
        <v>15858</v>
      </c>
      <c r="B148" s="12" t="s">
        <v>15857</v>
      </c>
      <c r="C148" s="12" t="s">
        <v>16415</v>
      </c>
      <c r="D148" s="12" t="s">
        <v>25439</v>
      </c>
      <c r="E148" s="6" t="str">
        <f>VLOOKUP(C148,relationships!$A$2:$B$25,2,0)</f>
        <v>Tôi</v>
      </c>
      <c r="G148" s="12" t="s">
        <v>15857</v>
      </c>
      <c r="H148" s="11" t="s">
        <v>15858</v>
      </c>
      <c r="I148" t="s">
        <v>25150</v>
      </c>
    </row>
    <row r="149" spans="1:9">
      <c r="A149" s="13" t="s">
        <v>15703</v>
      </c>
      <c r="B149" s="14" t="s">
        <v>15702</v>
      </c>
      <c r="C149" s="14" t="s">
        <v>16423</v>
      </c>
      <c r="D149" s="14" t="s">
        <v>25440</v>
      </c>
      <c r="E149" s="6" t="str">
        <f>VLOOKUP(C149,relationships!$A$2:$B$25,2,0)</f>
        <v>Một ai đó</v>
      </c>
      <c r="G149" s="14" t="s">
        <v>15702</v>
      </c>
      <c r="H149" s="13" t="s">
        <v>15703</v>
      </c>
      <c r="I149" t="s">
        <v>25227</v>
      </c>
    </row>
    <row r="150" spans="1:9">
      <c r="A150" s="11" t="s">
        <v>15715</v>
      </c>
      <c r="B150" s="12" t="s">
        <v>15714</v>
      </c>
      <c r="C150" s="12" t="s">
        <v>16415</v>
      </c>
      <c r="D150" s="12" t="s">
        <v>25441</v>
      </c>
      <c r="E150" s="6" t="str">
        <f>VLOOKUP(C150,relationships!$A$2:$B$25,2,0)</f>
        <v>Tôi</v>
      </c>
      <c r="G150" s="12" t="s">
        <v>15714</v>
      </c>
      <c r="H150" s="11" t="s">
        <v>15715</v>
      </c>
      <c r="I150" t="s">
        <v>25150</v>
      </c>
    </row>
    <row r="151" spans="1:9">
      <c r="A151" s="13" t="s">
        <v>15677</v>
      </c>
      <c r="B151" s="14" t="s">
        <v>15676</v>
      </c>
      <c r="C151" s="14" t="s">
        <v>16415</v>
      </c>
      <c r="D151" s="14" t="s">
        <v>25442</v>
      </c>
      <c r="E151" s="6" t="str">
        <f>VLOOKUP(C151,relationships!$A$2:$B$25,2,0)</f>
        <v>Tôi</v>
      </c>
      <c r="G151" s="14" t="s">
        <v>15676</v>
      </c>
      <c r="H151" s="13" t="s">
        <v>15677</v>
      </c>
      <c r="I151" t="s">
        <v>25150</v>
      </c>
    </row>
    <row r="152" spans="1:9">
      <c r="A152" s="11" t="s">
        <v>15695</v>
      </c>
      <c r="B152" s="12" t="s">
        <v>15694</v>
      </c>
      <c r="C152" s="12" t="s">
        <v>16415</v>
      </c>
      <c r="D152" s="12" t="s">
        <v>25443</v>
      </c>
      <c r="E152" s="6" t="str">
        <f>VLOOKUP(C152,relationships!$A$2:$B$25,2,0)</f>
        <v>Tôi</v>
      </c>
      <c r="G152" s="12" t="s">
        <v>15694</v>
      </c>
      <c r="H152" s="11" t="s">
        <v>15695</v>
      </c>
      <c r="I152" t="s">
        <v>25150</v>
      </c>
    </row>
    <row r="153" spans="1:9">
      <c r="A153" s="13" t="s">
        <v>15786</v>
      </c>
      <c r="B153" s="14" t="s">
        <v>15785</v>
      </c>
      <c r="C153" s="14" t="s">
        <v>16415</v>
      </c>
      <c r="D153" s="14" t="s">
        <v>25444</v>
      </c>
      <c r="E153" s="6" t="str">
        <f>VLOOKUP(C153,relationships!$A$2:$B$25,2,0)</f>
        <v>Tôi</v>
      </c>
      <c r="G153" s="14" t="s">
        <v>15785</v>
      </c>
      <c r="H153" s="13" t="s">
        <v>15786</v>
      </c>
      <c r="I153" t="s">
        <v>25150</v>
      </c>
    </row>
    <row r="154" spans="1:9">
      <c r="A154" s="11" t="s">
        <v>15690</v>
      </c>
      <c r="B154" s="12" t="s">
        <v>15689</v>
      </c>
      <c r="C154" s="12" t="s">
        <v>16415</v>
      </c>
      <c r="D154" s="12" t="s">
        <v>25445</v>
      </c>
      <c r="E154" s="6" t="str">
        <f>VLOOKUP(C154,relationships!$A$2:$B$25,2,0)</f>
        <v>Tôi</v>
      </c>
      <c r="G154" s="12" t="s">
        <v>15689</v>
      </c>
      <c r="H154" s="11" t="s">
        <v>15690</v>
      </c>
      <c r="I154" t="s">
        <v>25150</v>
      </c>
    </row>
    <row r="155" spans="1:9">
      <c r="A155" s="13" t="s">
        <v>15778</v>
      </c>
      <c r="B155" s="14" t="s">
        <v>15777</v>
      </c>
      <c r="C155" s="14" t="s">
        <v>16415</v>
      </c>
      <c r="D155" s="14" t="s">
        <v>25446</v>
      </c>
      <c r="E155" s="6" t="str">
        <f>VLOOKUP(C155,relationships!$A$2:$B$25,2,0)</f>
        <v>Tôi</v>
      </c>
      <c r="G155" s="14" t="s">
        <v>15777</v>
      </c>
      <c r="H155" s="13" t="s">
        <v>15778</v>
      </c>
      <c r="I155" t="s">
        <v>25150</v>
      </c>
    </row>
    <row r="156" spans="1:9">
      <c r="A156" s="11" t="s">
        <v>15711</v>
      </c>
      <c r="B156" s="12" t="s">
        <v>15710</v>
      </c>
      <c r="C156" s="12" t="s">
        <v>16415</v>
      </c>
      <c r="D156" s="12" t="s">
        <v>25447</v>
      </c>
      <c r="E156" s="6" t="str">
        <f>VLOOKUP(C156,relationships!$A$2:$B$25,2,0)</f>
        <v>Tôi</v>
      </c>
      <c r="G156" s="12" t="s">
        <v>15710</v>
      </c>
      <c r="H156" s="11" t="s">
        <v>15711</v>
      </c>
      <c r="I156" t="s">
        <v>25150</v>
      </c>
    </row>
    <row r="157" spans="1:9">
      <c r="A157" s="13" t="s">
        <v>15612</v>
      </c>
      <c r="B157" s="14" t="s">
        <v>15611</v>
      </c>
      <c r="C157" s="14" t="s">
        <v>16415</v>
      </c>
      <c r="D157" s="14" t="s">
        <v>25448</v>
      </c>
      <c r="E157" s="6" t="str">
        <f>VLOOKUP(C157,relationships!$A$2:$B$25,2,0)</f>
        <v>Tôi</v>
      </c>
      <c r="G157" s="14" t="s">
        <v>15611</v>
      </c>
      <c r="H157" s="13" t="s">
        <v>15612</v>
      </c>
      <c r="I157" t="s">
        <v>25150</v>
      </c>
    </row>
    <row r="158" spans="1:9">
      <c r="A158" s="11" t="s">
        <v>15599</v>
      </c>
      <c r="B158" s="12" t="s">
        <v>15598</v>
      </c>
      <c r="C158" s="12" t="s">
        <v>16415</v>
      </c>
      <c r="D158" s="12" t="s">
        <v>25449</v>
      </c>
      <c r="E158" s="6" t="str">
        <f>VLOOKUP(C158,relationships!$A$2:$B$25,2,0)</f>
        <v>Tôi</v>
      </c>
      <c r="G158" s="12" t="s">
        <v>15598</v>
      </c>
      <c r="H158" s="11" t="s">
        <v>15599</v>
      </c>
      <c r="I158" t="s">
        <v>25150</v>
      </c>
    </row>
    <row r="159" spans="1:9">
      <c r="A159" s="13" t="s">
        <v>15625</v>
      </c>
      <c r="B159" s="14" t="s">
        <v>15624</v>
      </c>
      <c r="C159" s="14" t="s">
        <v>16415</v>
      </c>
      <c r="D159" s="14" t="s">
        <v>25450</v>
      </c>
      <c r="E159" s="6" t="str">
        <f>VLOOKUP(C159,relationships!$A$2:$B$25,2,0)</f>
        <v>Tôi</v>
      </c>
      <c r="G159" s="14" t="s">
        <v>15624</v>
      </c>
      <c r="H159" s="13" t="s">
        <v>15625</v>
      </c>
      <c r="I159" t="s">
        <v>25150</v>
      </c>
    </row>
    <row r="160" spans="1:9">
      <c r="A160" s="11" t="s">
        <v>15608</v>
      </c>
      <c r="B160" s="12" t="s">
        <v>15607</v>
      </c>
      <c r="C160" s="12" t="s">
        <v>16415</v>
      </c>
      <c r="D160" s="12" t="s">
        <v>25451</v>
      </c>
      <c r="E160" s="6" t="str">
        <f>VLOOKUP(C160,relationships!$A$2:$B$25,2,0)</f>
        <v>Tôi</v>
      </c>
      <c r="G160" s="12" t="s">
        <v>15607</v>
      </c>
      <c r="H160" s="11" t="s">
        <v>15608</v>
      </c>
      <c r="I160" t="s">
        <v>25150</v>
      </c>
    </row>
    <row r="161" spans="1:9">
      <c r="A161" s="13" t="s">
        <v>15643</v>
      </c>
      <c r="B161" s="14" t="s">
        <v>15642</v>
      </c>
      <c r="C161" s="14" t="s">
        <v>16415</v>
      </c>
      <c r="D161" s="14" t="s">
        <v>25452</v>
      </c>
      <c r="E161" s="6" t="str">
        <f>VLOOKUP(C161,relationships!$A$2:$B$25,2,0)</f>
        <v>Tôi</v>
      </c>
      <c r="G161" s="14" t="s">
        <v>15642</v>
      </c>
      <c r="H161" s="13" t="s">
        <v>15643</v>
      </c>
      <c r="I161" t="s">
        <v>25150</v>
      </c>
    </row>
    <row r="162" spans="1:9">
      <c r="A162" s="11" t="s">
        <v>15904</v>
      </c>
      <c r="B162" s="12" t="s">
        <v>15903</v>
      </c>
      <c r="C162" s="12" t="s">
        <v>16415</v>
      </c>
      <c r="D162" s="12" t="s">
        <v>25453</v>
      </c>
      <c r="E162" s="6" t="str">
        <f>VLOOKUP(C162,relationships!$A$2:$B$25,2,0)</f>
        <v>Tôi</v>
      </c>
      <c r="G162" s="12" t="s">
        <v>15903</v>
      </c>
      <c r="H162" s="11" t="s">
        <v>15904</v>
      </c>
      <c r="I162" t="s">
        <v>25150</v>
      </c>
    </row>
    <row r="163" spans="1:9">
      <c r="A163" s="13" t="s">
        <v>15669</v>
      </c>
      <c r="B163" s="14" t="s">
        <v>15668</v>
      </c>
      <c r="C163" s="14" t="s">
        <v>16415</v>
      </c>
      <c r="D163" s="14" t="s">
        <v>25454</v>
      </c>
      <c r="E163" s="6" t="str">
        <f>VLOOKUP(C163,relationships!$A$2:$B$25,2,0)</f>
        <v>Tôi</v>
      </c>
      <c r="G163" s="14" t="s">
        <v>15668</v>
      </c>
      <c r="H163" s="13" t="s">
        <v>15669</v>
      </c>
      <c r="I163" t="s">
        <v>25150</v>
      </c>
    </row>
    <row r="164" spans="1:9">
      <c r="A164" s="11" t="s">
        <v>15648</v>
      </c>
      <c r="B164" s="12" t="s">
        <v>15647</v>
      </c>
      <c r="C164" s="12" t="s">
        <v>16415</v>
      </c>
      <c r="D164" s="12" t="s">
        <v>25455</v>
      </c>
      <c r="E164" s="6" t="str">
        <f>VLOOKUP(C164,relationships!$A$2:$B$25,2,0)</f>
        <v>Tôi</v>
      </c>
      <c r="G164" s="12" t="s">
        <v>15647</v>
      </c>
      <c r="H164" s="11" t="s">
        <v>15648</v>
      </c>
      <c r="I164" t="s">
        <v>25150</v>
      </c>
    </row>
    <row r="165" spans="1:9">
      <c r="A165" s="13" t="s">
        <v>15559</v>
      </c>
      <c r="B165" s="14" t="s">
        <v>15558</v>
      </c>
      <c r="C165" s="14" t="s">
        <v>16415</v>
      </c>
      <c r="D165" s="14" t="s">
        <v>25456</v>
      </c>
      <c r="E165" s="6" t="str">
        <f>VLOOKUP(C165,relationships!$A$2:$B$25,2,0)</f>
        <v>Tôi</v>
      </c>
      <c r="G165" s="14" t="s">
        <v>15558</v>
      </c>
      <c r="H165" s="13" t="s">
        <v>15559</v>
      </c>
      <c r="I165" t="s">
        <v>25150</v>
      </c>
    </row>
    <row r="166" spans="1:9">
      <c r="A166" s="11" t="s">
        <v>15630</v>
      </c>
      <c r="B166" s="12" t="s">
        <v>15629</v>
      </c>
      <c r="C166" s="12" t="s">
        <v>16415</v>
      </c>
      <c r="D166" s="12" t="s">
        <v>25457</v>
      </c>
      <c r="E166" s="6" t="str">
        <f>VLOOKUP(C166,relationships!$A$2:$B$25,2,0)</f>
        <v>Tôi</v>
      </c>
      <c r="G166" s="12" t="s">
        <v>15629</v>
      </c>
      <c r="H166" s="11" t="s">
        <v>15630</v>
      </c>
      <c r="I166" t="s">
        <v>25150</v>
      </c>
    </row>
    <row r="167" spans="1:9">
      <c r="A167" s="13" t="s">
        <v>15660</v>
      </c>
      <c r="B167" s="14" t="s">
        <v>15659</v>
      </c>
      <c r="C167" s="14" t="s">
        <v>16423</v>
      </c>
      <c r="D167" s="14" t="s">
        <v>25458</v>
      </c>
      <c r="E167" s="6" t="str">
        <f>VLOOKUP(C167,relationships!$A$2:$B$25,2,0)</f>
        <v>Một ai đó</v>
      </c>
      <c r="G167" s="14" t="s">
        <v>15659</v>
      </c>
      <c r="H167" s="13" t="s">
        <v>15660</v>
      </c>
      <c r="I167" t="s">
        <v>25227</v>
      </c>
    </row>
    <row r="168" spans="1:9">
      <c r="A168" s="11" t="s">
        <v>15639</v>
      </c>
      <c r="B168" s="12" t="s">
        <v>15638</v>
      </c>
      <c r="C168" s="12" t="s">
        <v>16415</v>
      </c>
      <c r="D168" s="12" t="s">
        <v>25459</v>
      </c>
      <c r="E168" s="6" t="str">
        <f>VLOOKUP(C168,relationships!$A$2:$B$25,2,0)</f>
        <v>Tôi</v>
      </c>
      <c r="G168" s="12" t="s">
        <v>15638</v>
      </c>
      <c r="H168" s="11" t="s">
        <v>15639</v>
      </c>
      <c r="I168" t="s">
        <v>25150</v>
      </c>
    </row>
    <row r="169" spans="1:9">
      <c r="A169" s="13" t="s">
        <v>15533</v>
      </c>
      <c r="B169" s="14" t="s">
        <v>15532</v>
      </c>
      <c r="C169" s="14" t="s">
        <v>16415</v>
      </c>
      <c r="D169" s="14" t="s">
        <v>25460</v>
      </c>
      <c r="E169" s="6" t="str">
        <f>VLOOKUP(C169,relationships!$A$2:$B$25,2,0)</f>
        <v>Tôi</v>
      </c>
      <c r="G169" s="14" t="s">
        <v>15532</v>
      </c>
      <c r="H169" s="13" t="s">
        <v>15533</v>
      </c>
      <c r="I169" t="s">
        <v>25150</v>
      </c>
    </row>
    <row r="170" spans="1:9">
      <c r="A170" s="11" t="s">
        <v>15782</v>
      </c>
      <c r="B170" s="12" t="s">
        <v>15781</v>
      </c>
      <c r="C170" s="12" t="s">
        <v>16415</v>
      </c>
      <c r="D170" s="12" t="s">
        <v>25461</v>
      </c>
      <c r="E170" s="6" t="str">
        <f>VLOOKUP(C170,relationships!$A$2:$B$25,2,0)</f>
        <v>Tôi</v>
      </c>
      <c r="G170" s="12" t="s">
        <v>15781</v>
      </c>
      <c r="H170" s="11" t="s">
        <v>15782</v>
      </c>
      <c r="I170" t="s">
        <v>25150</v>
      </c>
    </row>
    <row r="171" spans="1:9">
      <c r="A171" s="13" t="s">
        <v>15448</v>
      </c>
      <c r="B171" s="14" t="s">
        <v>15447</v>
      </c>
      <c r="C171" s="14" t="s">
        <v>16415</v>
      </c>
      <c r="D171" s="14" t="s">
        <v>25462</v>
      </c>
      <c r="E171" s="6" t="str">
        <f>VLOOKUP(C171,relationships!$A$2:$B$25,2,0)</f>
        <v>Tôi</v>
      </c>
      <c r="G171" s="14" t="s">
        <v>15447</v>
      </c>
      <c r="H171" s="13" t="s">
        <v>15448</v>
      </c>
      <c r="I171" t="s">
        <v>25150</v>
      </c>
    </row>
    <row r="172" spans="1:9">
      <c r="A172" s="11" t="s">
        <v>15528</v>
      </c>
      <c r="B172" s="12" t="s">
        <v>15527</v>
      </c>
      <c r="C172" s="12" t="s">
        <v>16415</v>
      </c>
      <c r="D172" s="12" t="s">
        <v>25463</v>
      </c>
      <c r="E172" s="6" t="str">
        <f>VLOOKUP(C172,relationships!$A$2:$B$25,2,0)</f>
        <v>Tôi</v>
      </c>
      <c r="G172" s="12" t="s">
        <v>15527</v>
      </c>
      <c r="H172" s="11" t="s">
        <v>15528</v>
      </c>
      <c r="I172" t="s">
        <v>25150</v>
      </c>
    </row>
    <row r="173" spans="1:9">
      <c r="A173" s="13" t="s">
        <v>15523</v>
      </c>
      <c r="B173" s="14" t="s">
        <v>15522</v>
      </c>
      <c r="C173" s="14" t="s">
        <v>16415</v>
      </c>
      <c r="D173" s="14" t="s">
        <v>25464</v>
      </c>
      <c r="E173" s="6" t="str">
        <f>VLOOKUP(C173,relationships!$A$2:$B$25,2,0)</f>
        <v>Tôi</v>
      </c>
      <c r="G173" s="14" t="s">
        <v>15522</v>
      </c>
      <c r="H173" s="13" t="s">
        <v>15523</v>
      </c>
      <c r="I173" t="s">
        <v>25150</v>
      </c>
    </row>
    <row r="174" spans="1:9">
      <c r="A174" s="11" t="s">
        <v>15485</v>
      </c>
      <c r="B174" s="12" t="s">
        <v>15484</v>
      </c>
      <c r="C174" s="12" t="s">
        <v>16415</v>
      </c>
      <c r="D174" s="12" t="s">
        <v>25465</v>
      </c>
      <c r="E174" s="6" t="str">
        <f>VLOOKUP(C174,relationships!$A$2:$B$25,2,0)</f>
        <v>Tôi</v>
      </c>
      <c r="G174" s="12" t="s">
        <v>15484</v>
      </c>
      <c r="H174" s="11" t="s">
        <v>15485</v>
      </c>
      <c r="I174" t="s">
        <v>25150</v>
      </c>
    </row>
    <row r="175" spans="1:9">
      <c r="A175" s="13" t="s">
        <v>15519</v>
      </c>
      <c r="B175" s="14" t="s">
        <v>15518</v>
      </c>
      <c r="C175" s="14" t="s">
        <v>16423</v>
      </c>
      <c r="D175" s="14" t="s">
        <v>25466</v>
      </c>
      <c r="E175" s="6" t="str">
        <f>VLOOKUP(C175,relationships!$A$2:$B$25,2,0)</f>
        <v>Một ai đó</v>
      </c>
      <c r="G175" s="14" t="s">
        <v>15518</v>
      </c>
      <c r="H175" s="13" t="s">
        <v>15519</v>
      </c>
      <c r="I175" t="s">
        <v>25227</v>
      </c>
    </row>
    <row r="176" spans="1:9">
      <c r="A176" s="11" t="s">
        <v>15378</v>
      </c>
      <c r="B176" s="12" t="s">
        <v>15377</v>
      </c>
      <c r="C176" s="12" t="s">
        <v>16415</v>
      </c>
      <c r="D176" s="12" t="s">
        <v>25467</v>
      </c>
      <c r="E176" s="6" t="str">
        <f>VLOOKUP(C176,relationships!$A$2:$B$25,2,0)</f>
        <v>Tôi</v>
      </c>
      <c r="G176" s="12" t="s">
        <v>15377</v>
      </c>
      <c r="H176" s="11" t="s">
        <v>15378</v>
      </c>
      <c r="I176" t="s">
        <v>25150</v>
      </c>
    </row>
    <row r="177" spans="1:9">
      <c r="A177" s="13" t="s">
        <v>15572</v>
      </c>
      <c r="B177" s="14" t="s">
        <v>15571</v>
      </c>
      <c r="C177" s="14" t="s">
        <v>16415</v>
      </c>
      <c r="D177" s="14" t="s">
        <v>25468</v>
      </c>
      <c r="E177" s="6" t="str">
        <f>VLOOKUP(C177,relationships!$A$2:$B$25,2,0)</f>
        <v>Tôi</v>
      </c>
      <c r="G177" s="14" t="s">
        <v>15571</v>
      </c>
      <c r="H177" s="13" t="s">
        <v>15572</v>
      </c>
      <c r="I177" t="s">
        <v>25150</v>
      </c>
    </row>
    <row r="178" spans="1:9">
      <c r="A178" s="11" t="s">
        <v>15502</v>
      </c>
      <c r="B178" s="12" t="s">
        <v>15501</v>
      </c>
      <c r="C178" s="12" t="s">
        <v>16415</v>
      </c>
      <c r="D178" s="12" t="s">
        <v>25469</v>
      </c>
      <c r="E178" s="6" t="str">
        <f>VLOOKUP(C178,relationships!$A$2:$B$25,2,0)</f>
        <v>Tôi</v>
      </c>
      <c r="G178" s="12" t="s">
        <v>15501</v>
      </c>
      <c r="H178" s="11" t="s">
        <v>15502</v>
      </c>
      <c r="I178" t="s">
        <v>25150</v>
      </c>
    </row>
    <row r="179" spans="1:9">
      <c r="A179" s="13" t="s">
        <v>15515</v>
      </c>
      <c r="B179" s="14" t="s">
        <v>15514</v>
      </c>
      <c r="C179" s="14" t="s">
        <v>16415</v>
      </c>
      <c r="D179" s="14" t="s">
        <v>25470</v>
      </c>
      <c r="E179" s="6" t="str">
        <f>VLOOKUP(C179,relationships!$A$2:$B$25,2,0)</f>
        <v>Tôi</v>
      </c>
      <c r="G179" s="14" t="s">
        <v>15514</v>
      </c>
      <c r="H179" s="13" t="s">
        <v>15515</v>
      </c>
      <c r="I179" t="s">
        <v>25150</v>
      </c>
    </row>
    <row r="180" spans="1:9">
      <c r="A180" s="11" t="s">
        <v>16242</v>
      </c>
      <c r="B180" s="12" t="s">
        <v>16241</v>
      </c>
      <c r="C180" s="12" t="s">
        <v>16415</v>
      </c>
      <c r="D180" s="12" t="s">
        <v>25471</v>
      </c>
      <c r="E180" s="6" t="str">
        <f>VLOOKUP(C180,relationships!$A$2:$B$25,2,0)</f>
        <v>Tôi</v>
      </c>
      <c r="G180" s="12" t="s">
        <v>16241</v>
      </c>
      <c r="H180" s="11" t="s">
        <v>16242</v>
      </c>
      <c r="I180" t="s">
        <v>25150</v>
      </c>
    </row>
    <row r="181" spans="1:9">
      <c r="A181" s="13" t="s">
        <v>15422</v>
      </c>
      <c r="B181" s="14" t="s">
        <v>15421</v>
      </c>
      <c r="C181" s="14" t="s">
        <v>16415</v>
      </c>
      <c r="D181" s="14" t="s">
        <v>25472</v>
      </c>
      <c r="E181" s="6" t="str">
        <f>VLOOKUP(C181,relationships!$A$2:$B$25,2,0)</f>
        <v>Tôi</v>
      </c>
      <c r="G181" s="14" t="s">
        <v>15421</v>
      </c>
      <c r="H181" s="13" t="s">
        <v>15422</v>
      </c>
      <c r="I181" t="s">
        <v>25150</v>
      </c>
    </row>
    <row r="182" spans="1:9">
      <c r="A182" s="11" t="s">
        <v>15433</v>
      </c>
      <c r="B182" s="12" t="s">
        <v>15432</v>
      </c>
      <c r="C182" s="12" t="s">
        <v>16593</v>
      </c>
      <c r="D182" s="12" t="s">
        <v>25473</v>
      </c>
      <c r="E182" s="6" t="str">
        <f>VLOOKUP(C182,relationships!$A$2:$B$25,2,0)</f>
        <v>Vợ</v>
      </c>
      <c r="G182" s="12" t="s">
        <v>15432</v>
      </c>
      <c r="H182" s="11" t="s">
        <v>15433</v>
      </c>
      <c r="I182" t="s">
        <v>25154</v>
      </c>
    </row>
    <row r="183" spans="1:9">
      <c r="A183" s="13" t="s">
        <v>15489</v>
      </c>
      <c r="B183" s="14" t="s">
        <v>15488</v>
      </c>
      <c r="C183" s="14" t="s">
        <v>16415</v>
      </c>
      <c r="D183" s="14" t="s">
        <v>25474</v>
      </c>
      <c r="E183" s="6" t="str">
        <f>VLOOKUP(C183,relationships!$A$2:$B$25,2,0)</f>
        <v>Tôi</v>
      </c>
      <c r="G183" s="14" t="s">
        <v>15488</v>
      </c>
      <c r="H183" s="13" t="s">
        <v>15489</v>
      </c>
      <c r="I183" t="s">
        <v>25150</v>
      </c>
    </row>
    <row r="184" spans="1:9">
      <c r="A184" s="11" t="s">
        <v>15383</v>
      </c>
      <c r="B184" s="12" t="s">
        <v>15382</v>
      </c>
      <c r="C184" s="12" t="s">
        <v>16423</v>
      </c>
      <c r="D184" s="12" t="s">
        <v>25475</v>
      </c>
      <c r="E184" s="6" t="str">
        <f>VLOOKUP(C184,relationships!$A$2:$B$25,2,0)</f>
        <v>Một ai đó</v>
      </c>
      <c r="G184" s="12" t="s">
        <v>15382</v>
      </c>
      <c r="H184" s="11" t="s">
        <v>15383</v>
      </c>
      <c r="I184" t="s">
        <v>25227</v>
      </c>
    </row>
    <row r="185" spans="1:9">
      <c r="A185" s="13" t="s">
        <v>15443</v>
      </c>
      <c r="B185" s="14" t="s">
        <v>15442</v>
      </c>
      <c r="C185" s="14" t="s">
        <v>16415</v>
      </c>
      <c r="D185" s="14" t="s">
        <v>25476</v>
      </c>
      <c r="E185" s="6" t="str">
        <f>VLOOKUP(C185,relationships!$A$2:$B$25,2,0)</f>
        <v>Tôi</v>
      </c>
      <c r="G185" s="14" t="s">
        <v>15442</v>
      </c>
      <c r="H185" s="13" t="s">
        <v>15443</v>
      </c>
      <c r="I185" t="s">
        <v>25150</v>
      </c>
    </row>
    <row r="186" spans="1:9">
      <c r="A186" s="11" t="s">
        <v>15738</v>
      </c>
      <c r="B186" s="12" t="s">
        <v>15737</v>
      </c>
      <c r="C186" s="12" t="s">
        <v>16415</v>
      </c>
      <c r="D186" s="12" t="s">
        <v>25477</v>
      </c>
      <c r="E186" s="6" t="str">
        <f>VLOOKUP(C186,relationships!$A$2:$B$25,2,0)</f>
        <v>Tôi</v>
      </c>
      <c r="G186" s="12" t="s">
        <v>15737</v>
      </c>
      <c r="H186" s="11" t="s">
        <v>15738</v>
      </c>
      <c r="I186" t="s">
        <v>25150</v>
      </c>
    </row>
    <row r="187" spans="1:9">
      <c r="A187" s="13" t="s">
        <v>15396</v>
      </c>
      <c r="B187" s="14" t="s">
        <v>15395</v>
      </c>
      <c r="C187" s="14" t="s">
        <v>16415</v>
      </c>
      <c r="D187" s="14" t="s">
        <v>25478</v>
      </c>
      <c r="E187" s="6" t="str">
        <f>VLOOKUP(C187,relationships!$A$2:$B$25,2,0)</f>
        <v>Tôi</v>
      </c>
      <c r="G187" s="14" t="s">
        <v>15395</v>
      </c>
      <c r="H187" s="13" t="s">
        <v>15396</v>
      </c>
      <c r="I187" t="s">
        <v>25150</v>
      </c>
    </row>
    <row r="188" spans="1:9">
      <c r="A188" s="11" t="s">
        <v>15582</v>
      </c>
      <c r="B188" s="12" t="s">
        <v>15581</v>
      </c>
      <c r="C188" s="12" t="s">
        <v>16415</v>
      </c>
      <c r="D188" s="12" t="s">
        <v>25479</v>
      </c>
      <c r="E188" s="6" t="str">
        <f>VLOOKUP(C188,relationships!$A$2:$B$25,2,0)</f>
        <v>Tôi</v>
      </c>
      <c r="G188" s="12" t="s">
        <v>15581</v>
      </c>
      <c r="H188" s="11" t="s">
        <v>15582</v>
      </c>
      <c r="I188" t="s">
        <v>25150</v>
      </c>
    </row>
    <row r="189" spans="1:9">
      <c r="A189" s="13" t="s">
        <v>15353</v>
      </c>
      <c r="B189" s="14" t="s">
        <v>15352</v>
      </c>
      <c r="C189" s="14" t="s">
        <v>16415</v>
      </c>
      <c r="D189" s="14" t="s">
        <v>25480</v>
      </c>
      <c r="E189" s="6" t="str">
        <f>VLOOKUP(C189,relationships!$A$2:$B$25,2,0)</f>
        <v>Tôi</v>
      </c>
      <c r="G189" s="14" t="s">
        <v>15352</v>
      </c>
      <c r="H189" s="13" t="s">
        <v>15353</v>
      </c>
      <c r="I189" t="s">
        <v>25150</v>
      </c>
    </row>
    <row r="190" spans="1:9">
      <c r="A190" s="11" t="s">
        <v>15405</v>
      </c>
      <c r="B190" s="12" t="s">
        <v>15404</v>
      </c>
      <c r="C190" s="12" t="s">
        <v>16415</v>
      </c>
      <c r="D190" s="12" t="s">
        <v>25481</v>
      </c>
      <c r="E190" s="6" t="str">
        <f>VLOOKUP(C190,relationships!$A$2:$B$25,2,0)</f>
        <v>Tôi</v>
      </c>
      <c r="G190" s="12" t="s">
        <v>15404</v>
      </c>
      <c r="H190" s="11" t="s">
        <v>15405</v>
      </c>
      <c r="I190" t="s">
        <v>25150</v>
      </c>
    </row>
    <row r="191" spans="1:9">
      <c r="A191" s="13" t="s">
        <v>15493</v>
      </c>
      <c r="B191" s="14" t="s">
        <v>15492</v>
      </c>
      <c r="C191" s="14" t="s">
        <v>16415</v>
      </c>
      <c r="D191" s="14" t="s">
        <v>25482</v>
      </c>
      <c r="E191" s="6" t="str">
        <f>VLOOKUP(C191,relationships!$A$2:$B$25,2,0)</f>
        <v>Tôi</v>
      </c>
      <c r="G191" s="14" t="s">
        <v>15492</v>
      </c>
      <c r="H191" s="13" t="s">
        <v>15493</v>
      </c>
      <c r="I191" t="s">
        <v>25150</v>
      </c>
    </row>
    <row r="192" spans="1:9">
      <c r="A192" s="11" t="s">
        <v>15616</v>
      </c>
      <c r="B192" s="12" t="s">
        <v>15615</v>
      </c>
      <c r="C192" s="12" t="s">
        <v>16415</v>
      </c>
      <c r="D192" s="12" t="s">
        <v>25483</v>
      </c>
      <c r="E192" s="6" t="str">
        <f>VLOOKUP(C192,relationships!$A$2:$B$25,2,0)</f>
        <v>Tôi</v>
      </c>
      <c r="G192" s="12" t="s">
        <v>15615</v>
      </c>
      <c r="H192" s="11" t="s">
        <v>15616</v>
      </c>
      <c r="I192" t="s">
        <v>25150</v>
      </c>
    </row>
    <row r="193" spans="1:9">
      <c r="A193" s="13" t="s">
        <v>15414</v>
      </c>
      <c r="B193" s="14" t="s">
        <v>15413</v>
      </c>
      <c r="C193" s="14" t="s">
        <v>16415</v>
      </c>
      <c r="D193" s="14" t="s">
        <v>25484</v>
      </c>
      <c r="E193" s="6" t="str">
        <f>VLOOKUP(C193,relationships!$A$2:$B$25,2,0)</f>
        <v>Tôi</v>
      </c>
      <c r="G193" s="14" t="s">
        <v>15413</v>
      </c>
      <c r="H193" s="13" t="s">
        <v>15414</v>
      </c>
      <c r="I193" t="s">
        <v>25150</v>
      </c>
    </row>
    <row r="194" spans="1:9">
      <c r="A194" s="11" t="s">
        <v>15426</v>
      </c>
      <c r="B194" s="12" t="s">
        <v>15425</v>
      </c>
      <c r="C194" s="12" t="s">
        <v>16415</v>
      </c>
      <c r="D194" s="12" t="s">
        <v>25485</v>
      </c>
      <c r="E194" s="6" t="str">
        <f>VLOOKUP(C194,relationships!$A$2:$B$25,2,0)</f>
        <v>Tôi</v>
      </c>
      <c r="G194" s="12" t="s">
        <v>15425</v>
      </c>
      <c r="H194" s="11" t="s">
        <v>15426</v>
      </c>
      <c r="I194" t="s">
        <v>25150</v>
      </c>
    </row>
    <row r="195" spans="1:9">
      <c r="A195" s="13" t="s">
        <v>15554</v>
      </c>
      <c r="B195" s="14" t="s">
        <v>15553</v>
      </c>
      <c r="C195" s="14" t="s">
        <v>16415</v>
      </c>
      <c r="D195" s="14" t="s">
        <v>25486</v>
      </c>
      <c r="E195" s="6" t="str">
        <f>VLOOKUP(C195,relationships!$A$2:$B$25,2,0)</f>
        <v>Tôi</v>
      </c>
      <c r="G195" s="14" t="s">
        <v>15553</v>
      </c>
      <c r="H195" s="13" t="s">
        <v>15554</v>
      </c>
      <c r="I195" t="s">
        <v>25150</v>
      </c>
    </row>
    <row r="196" spans="1:9">
      <c r="A196" s="11" t="s">
        <v>15373</v>
      </c>
      <c r="B196" s="12" t="s">
        <v>15372</v>
      </c>
      <c r="C196" s="12" t="s">
        <v>16415</v>
      </c>
      <c r="D196" s="12" t="s">
        <v>25487</v>
      </c>
      <c r="E196" s="6" t="str">
        <f>VLOOKUP(C196,relationships!$A$2:$B$25,2,0)</f>
        <v>Tôi</v>
      </c>
      <c r="G196" s="12" t="s">
        <v>15372</v>
      </c>
      <c r="H196" s="11" t="s">
        <v>15373</v>
      </c>
      <c r="I196" t="s">
        <v>25150</v>
      </c>
    </row>
    <row r="197" spans="1:9">
      <c r="A197" s="13" t="s">
        <v>15348</v>
      </c>
      <c r="B197" s="14" t="s">
        <v>15347</v>
      </c>
      <c r="C197" s="14" t="s">
        <v>16423</v>
      </c>
      <c r="D197" s="14" t="s">
        <v>25488</v>
      </c>
      <c r="E197" s="6" t="str">
        <f>VLOOKUP(C197,relationships!$A$2:$B$25,2,0)</f>
        <v>Một ai đó</v>
      </c>
      <c r="G197" s="14" t="s">
        <v>15347</v>
      </c>
      <c r="H197" s="13" t="s">
        <v>15348</v>
      </c>
      <c r="I197" t="s">
        <v>25227</v>
      </c>
    </row>
    <row r="198" spans="1:9">
      <c r="A198" s="11" t="s">
        <v>15579</v>
      </c>
      <c r="B198" s="12" t="s">
        <v>15578</v>
      </c>
      <c r="C198" s="12" t="s">
        <v>16415</v>
      </c>
      <c r="D198" s="12" t="s">
        <v>25489</v>
      </c>
      <c r="E198" s="6" t="str">
        <f>VLOOKUP(C198,relationships!$A$2:$B$25,2,0)</f>
        <v>Tôi</v>
      </c>
      <c r="G198" s="12" t="s">
        <v>15578</v>
      </c>
      <c r="H198" s="11" t="s">
        <v>15579</v>
      </c>
      <c r="I198" t="s">
        <v>25150</v>
      </c>
    </row>
    <row r="199" spans="1:9">
      <c r="A199" s="13" t="s">
        <v>15392</v>
      </c>
      <c r="B199" s="14" t="s">
        <v>15391</v>
      </c>
      <c r="C199" s="14" t="s">
        <v>16415</v>
      </c>
      <c r="D199" s="14" t="s">
        <v>25490</v>
      </c>
      <c r="E199" s="6" t="str">
        <f>VLOOKUP(C199,relationships!$A$2:$B$25,2,0)</f>
        <v>Tôi</v>
      </c>
      <c r="G199" s="14" t="s">
        <v>15391</v>
      </c>
      <c r="H199" s="13" t="s">
        <v>15392</v>
      </c>
      <c r="I199" t="s">
        <v>25150</v>
      </c>
    </row>
    <row r="200" spans="1:9">
      <c r="A200" s="11" t="s">
        <v>15506</v>
      </c>
      <c r="B200" s="12" t="s">
        <v>15505</v>
      </c>
      <c r="C200" s="12" t="s">
        <v>16415</v>
      </c>
      <c r="D200" s="12" t="s">
        <v>25491</v>
      </c>
      <c r="E200" s="6" t="str">
        <f>VLOOKUP(C200,relationships!$A$2:$B$25,2,0)</f>
        <v>Tôi</v>
      </c>
      <c r="G200" s="12" t="s">
        <v>15505</v>
      </c>
      <c r="H200" s="11" t="s">
        <v>15506</v>
      </c>
      <c r="I200" t="s">
        <v>25150</v>
      </c>
    </row>
    <row r="201" spans="1:9">
      <c r="A201" s="13" t="s">
        <v>15365</v>
      </c>
      <c r="B201" s="14" t="s">
        <v>15364</v>
      </c>
      <c r="C201" s="14" t="s">
        <v>16415</v>
      </c>
      <c r="D201" s="14" t="s">
        <v>25492</v>
      </c>
      <c r="E201" s="6" t="str">
        <f>VLOOKUP(C201,relationships!$A$2:$B$25,2,0)</f>
        <v>Tôi</v>
      </c>
      <c r="G201" s="14" t="s">
        <v>15364</v>
      </c>
      <c r="H201" s="13" t="s">
        <v>15365</v>
      </c>
      <c r="I201" t="s">
        <v>25150</v>
      </c>
    </row>
    <row r="202" spans="1:9">
      <c r="A202" s="11" t="s">
        <v>15357</v>
      </c>
      <c r="B202" s="12" t="s">
        <v>15356</v>
      </c>
      <c r="C202" s="12" t="s">
        <v>16415</v>
      </c>
      <c r="D202" s="12" t="s">
        <v>25493</v>
      </c>
      <c r="E202" s="6" t="str">
        <f>VLOOKUP(C202,relationships!$A$2:$B$25,2,0)</f>
        <v>Tôi</v>
      </c>
      <c r="G202" s="12" t="s">
        <v>15356</v>
      </c>
      <c r="H202" s="11" t="s">
        <v>15357</v>
      </c>
      <c r="I202" t="s">
        <v>25150</v>
      </c>
    </row>
    <row r="203" spans="1:9">
      <c r="A203" s="13" t="s">
        <v>15369</v>
      </c>
      <c r="B203" s="14" t="s">
        <v>15368</v>
      </c>
      <c r="C203" s="14" t="s">
        <v>16415</v>
      </c>
      <c r="D203" s="14" t="s">
        <v>25494</v>
      </c>
      <c r="E203" s="6" t="str">
        <f>VLOOKUP(C203,relationships!$A$2:$B$25,2,0)</f>
        <v>Tôi</v>
      </c>
      <c r="G203" s="14" t="s">
        <v>15368</v>
      </c>
      <c r="H203" s="13" t="s">
        <v>15369</v>
      </c>
      <c r="I203" t="s">
        <v>25150</v>
      </c>
    </row>
    <row r="204" spans="1:9">
      <c r="A204" s="11" t="s">
        <v>15410</v>
      </c>
      <c r="B204" s="12" t="s">
        <v>15409</v>
      </c>
      <c r="C204" s="12" t="s">
        <v>16415</v>
      </c>
      <c r="D204" s="12" t="s">
        <v>25495</v>
      </c>
      <c r="E204" s="6" t="str">
        <f>VLOOKUP(C204,relationships!$A$2:$B$25,2,0)</f>
        <v>Tôi</v>
      </c>
      <c r="G204" s="12" t="s">
        <v>15409</v>
      </c>
      <c r="H204" s="11" t="s">
        <v>15410</v>
      </c>
      <c r="I204" t="s">
        <v>25150</v>
      </c>
    </row>
    <row r="205" spans="1:9">
      <c r="A205" s="13" t="s">
        <v>15229</v>
      </c>
      <c r="B205" s="14" t="s">
        <v>15228</v>
      </c>
      <c r="C205" s="14" t="s">
        <v>16415</v>
      </c>
      <c r="D205" s="14" t="s">
        <v>25496</v>
      </c>
      <c r="E205" s="6" t="str">
        <f>VLOOKUP(C205,relationships!$A$2:$B$25,2,0)</f>
        <v>Tôi</v>
      </c>
      <c r="G205" s="14" t="s">
        <v>15228</v>
      </c>
      <c r="H205" s="13" t="s">
        <v>15229</v>
      </c>
      <c r="I205" t="s">
        <v>25150</v>
      </c>
    </row>
    <row r="206" spans="1:9">
      <c r="A206" s="11" t="s">
        <v>15309</v>
      </c>
      <c r="B206" s="12" t="s">
        <v>15308</v>
      </c>
      <c r="C206" s="12" t="s">
        <v>16415</v>
      </c>
      <c r="D206" s="12" t="s">
        <v>25497</v>
      </c>
      <c r="E206" s="6" t="str">
        <f>VLOOKUP(C206,relationships!$A$2:$B$25,2,0)</f>
        <v>Tôi</v>
      </c>
      <c r="G206" s="12" t="s">
        <v>15308</v>
      </c>
      <c r="H206" s="11" t="s">
        <v>15309</v>
      </c>
      <c r="I206" t="s">
        <v>25150</v>
      </c>
    </row>
    <row r="207" spans="1:9">
      <c r="A207" s="13" t="s">
        <v>15472</v>
      </c>
      <c r="B207" s="14" t="s">
        <v>15471</v>
      </c>
      <c r="C207" s="14" t="s">
        <v>16415</v>
      </c>
      <c r="D207" s="14" t="s">
        <v>25498</v>
      </c>
      <c r="E207" s="6" t="str">
        <f>VLOOKUP(C207,relationships!$A$2:$B$25,2,0)</f>
        <v>Tôi</v>
      </c>
      <c r="G207" s="14" t="s">
        <v>15471</v>
      </c>
      <c r="H207" s="13" t="s">
        <v>15472</v>
      </c>
      <c r="I207" t="s">
        <v>25150</v>
      </c>
    </row>
    <row r="208" spans="1:9">
      <c r="A208" s="11" t="s">
        <v>15278</v>
      </c>
      <c r="B208" s="12" t="s">
        <v>15277</v>
      </c>
      <c r="C208" s="12" t="s">
        <v>16423</v>
      </c>
      <c r="D208" s="12" t="s">
        <v>25499</v>
      </c>
      <c r="E208" s="6" t="str">
        <f>VLOOKUP(C208,relationships!$A$2:$B$25,2,0)</f>
        <v>Một ai đó</v>
      </c>
      <c r="G208" s="12" t="s">
        <v>15277</v>
      </c>
      <c r="H208" s="11" t="s">
        <v>15278</v>
      </c>
      <c r="I208" t="s">
        <v>25227</v>
      </c>
    </row>
    <row r="209" spans="1:9">
      <c r="A209" s="13" t="s">
        <v>15468</v>
      </c>
      <c r="B209" s="14" t="s">
        <v>15467</v>
      </c>
      <c r="C209" s="14" t="s">
        <v>16415</v>
      </c>
      <c r="D209" s="14" t="s">
        <v>25500</v>
      </c>
      <c r="E209" s="6" t="str">
        <f>VLOOKUP(C209,relationships!$A$2:$B$25,2,0)</f>
        <v>Tôi</v>
      </c>
      <c r="G209" s="14" t="s">
        <v>15467</v>
      </c>
      <c r="H209" s="13" t="s">
        <v>15468</v>
      </c>
      <c r="I209" t="s">
        <v>25150</v>
      </c>
    </row>
    <row r="210" spans="1:9">
      <c r="A210" s="11" t="s">
        <v>15699</v>
      </c>
      <c r="B210" s="12" t="s">
        <v>15698</v>
      </c>
      <c r="C210" s="12" t="s">
        <v>16415</v>
      </c>
      <c r="D210" s="12" t="s">
        <v>25501</v>
      </c>
      <c r="E210" s="6" t="str">
        <f>VLOOKUP(C210,relationships!$A$2:$B$25,2,0)</f>
        <v>Tôi</v>
      </c>
      <c r="G210" s="12" t="s">
        <v>15698</v>
      </c>
      <c r="H210" s="11" t="s">
        <v>15699</v>
      </c>
      <c r="I210" t="s">
        <v>25150</v>
      </c>
    </row>
    <row r="211" spans="1:9">
      <c r="A211" s="13" t="s">
        <v>15591</v>
      </c>
      <c r="B211" s="14" t="s">
        <v>15590</v>
      </c>
      <c r="C211" s="14" t="s">
        <v>16415</v>
      </c>
      <c r="D211" s="14" t="s">
        <v>25502</v>
      </c>
      <c r="E211" s="6" t="str">
        <f>VLOOKUP(C211,relationships!$A$2:$B$25,2,0)</f>
        <v>Tôi</v>
      </c>
      <c r="G211" s="14" t="s">
        <v>15590</v>
      </c>
      <c r="H211" s="13" t="s">
        <v>15591</v>
      </c>
      <c r="I211" t="s">
        <v>25150</v>
      </c>
    </row>
    <row r="212" spans="1:9">
      <c r="A212" s="11" t="s">
        <v>15464</v>
      </c>
      <c r="B212" s="12" t="s">
        <v>15463</v>
      </c>
      <c r="C212" s="12" t="s">
        <v>16415</v>
      </c>
      <c r="D212" s="12" t="s">
        <v>25503</v>
      </c>
      <c r="E212" s="6" t="str">
        <f>VLOOKUP(C212,relationships!$A$2:$B$25,2,0)</f>
        <v>Tôi</v>
      </c>
      <c r="G212" s="12" t="s">
        <v>15463</v>
      </c>
      <c r="H212" s="11" t="s">
        <v>15464</v>
      </c>
      <c r="I212" t="s">
        <v>25150</v>
      </c>
    </row>
    <row r="213" spans="1:9">
      <c r="A213" s="13" t="s">
        <v>15295</v>
      </c>
      <c r="B213" s="14" t="s">
        <v>15294</v>
      </c>
      <c r="C213" s="14" t="s">
        <v>16415</v>
      </c>
      <c r="D213" s="14" t="s">
        <v>25504</v>
      </c>
      <c r="E213" s="6" t="str">
        <f>VLOOKUP(C213,relationships!$A$2:$B$25,2,0)</f>
        <v>Tôi</v>
      </c>
      <c r="G213" s="14" t="s">
        <v>15294</v>
      </c>
      <c r="H213" s="13" t="s">
        <v>15295</v>
      </c>
      <c r="I213" t="s">
        <v>25150</v>
      </c>
    </row>
    <row r="214" spans="1:9">
      <c r="A214" s="11" t="s">
        <v>15341</v>
      </c>
      <c r="B214" s="12" t="s">
        <v>15340</v>
      </c>
      <c r="C214" s="12" t="s">
        <v>16415</v>
      </c>
      <c r="D214" s="12" t="s">
        <v>25505</v>
      </c>
      <c r="E214" s="6" t="str">
        <f>VLOOKUP(C214,relationships!$A$2:$B$25,2,0)</f>
        <v>Tôi</v>
      </c>
      <c r="G214" s="12" t="s">
        <v>15340</v>
      </c>
      <c r="H214" s="11" t="s">
        <v>15341</v>
      </c>
      <c r="I214" t="s">
        <v>25150</v>
      </c>
    </row>
    <row r="215" spans="1:9">
      <c r="A215" s="13" t="s">
        <v>15595</v>
      </c>
      <c r="B215" s="14" t="s">
        <v>15594</v>
      </c>
      <c r="C215" s="14" t="s">
        <v>16415</v>
      </c>
      <c r="D215" s="14" t="s">
        <v>25506</v>
      </c>
      <c r="E215" s="6" t="str">
        <f>VLOOKUP(C215,relationships!$A$2:$B$25,2,0)</f>
        <v>Tôi</v>
      </c>
      <c r="G215" s="14" t="s">
        <v>15594</v>
      </c>
      <c r="H215" s="13" t="s">
        <v>15595</v>
      </c>
      <c r="I215" t="s">
        <v>25150</v>
      </c>
    </row>
    <row r="216" spans="1:9">
      <c r="A216" s="11" t="s">
        <v>15388</v>
      </c>
      <c r="B216" s="12" t="s">
        <v>15387</v>
      </c>
      <c r="C216" s="12" t="s">
        <v>16415</v>
      </c>
      <c r="D216" s="12" t="s">
        <v>25507</v>
      </c>
      <c r="E216" s="6" t="str">
        <f>VLOOKUP(C216,relationships!$A$2:$B$25,2,0)</f>
        <v>Tôi</v>
      </c>
      <c r="G216" s="12" t="s">
        <v>15387</v>
      </c>
      <c r="H216" s="11" t="s">
        <v>15388</v>
      </c>
      <c r="I216" t="s">
        <v>25150</v>
      </c>
    </row>
    <row r="217" spans="1:9">
      <c r="A217" s="13" t="s">
        <v>15665</v>
      </c>
      <c r="B217" s="14" t="s">
        <v>15664</v>
      </c>
      <c r="C217" s="14" t="s">
        <v>16415</v>
      </c>
      <c r="D217" s="14" t="s">
        <v>25508</v>
      </c>
      <c r="E217" s="6" t="str">
        <f>VLOOKUP(C217,relationships!$A$2:$B$25,2,0)</f>
        <v>Tôi</v>
      </c>
      <c r="G217" s="14" t="s">
        <v>15664</v>
      </c>
      <c r="H217" s="13" t="s">
        <v>15665</v>
      </c>
      <c r="I217" t="s">
        <v>25150</v>
      </c>
    </row>
    <row r="218" spans="1:9">
      <c r="A218" s="11" t="s">
        <v>15418</v>
      </c>
      <c r="B218" s="12" t="s">
        <v>15417</v>
      </c>
      <c r="C218" s="12" t="s">
        <v>16423</v>
      </c>
      <c r="D218" s="12" t="s">
        <v>25509</v>
      </c>
      <c r="E218" s="6" t="str">
        <f>VLOOKUP(C218,relationships!$A$2:$B$25,2,0)</f>
        <v>Một ai đó</v>
      </c>
      <c r="G218" s="12" t="s">
        <v>15417</v>
      </c>
      <c r="H218" s="11" t="s">
        <v>15418</v>
      </c>
      <c r="I218" t="s">
        <v>25227</v>
      </c>
    </row>
    <row r="219" spans="1:9">
      <c r="A219" s="13" t="s">
        <v>15269</v>
      </c>
      <c r="B219" s="14" t="s">
        <v>15268</v>
      </c>
      <c r="C219" s="14" t="s">
        <v>16415</v>
      </c>
      <c r="D219" s="14" t="s">
        <v>25510</v>
      </c>
      <c r="E219" s="6" t="str">
        <f>VLOOKUP(C219,relationships!$A$2:$B$25,2,0)</f>
        <v>Tôi</v>
      </c>
      <c r="G219" s="14" t="s">
        <v>15268</v>
      </c>
      <c r="H219" s="13" t="s">
        <v>15269</v>
      </c>
      <c r="I219" t="s">
        <v>25150</v>
      </c>
    </row>
    <row r="220" spans="1:9">
      <c r="A220" s="11" t="s">
        <v>15300</v>
      </c>
      <c r="B220" s="12" t="s">
        <v>15299</v>
      </c>
      <c r="C220" s="12" t="s">
        <v>16415</v>
      </c>
      <c r="D220" s="12" t="s">
        <v>25511</v>
      </c>
      <c r="E220" s="6" t="str">
        <f>VLOOKUP(C220,relationships!$A$2:$B$25,2,0)</f>
        <v>Tôi</v>
      </c>
      <c r="G220" s="12" t="s">
        <v>15299</v>
      </c>
      <c r="H220" s="11" t="s">
        <v>15300</v>
      </c>
      <c r="I220" t="s">
        <v>25150</v>
      </c>
    </row>
    <row r="221" spans="1:9">
      <c r="A221" s="13" t="s">
        <v>15635</v>
      </c>
      <c r="B221" s="14" t="s">
        <v>15634</v>
      </c>
      <c r="C221" s="14" t="s">
        <v>16415</v>
      </c>
      <c r="D221" s="14" t="s">
        <v>25512</v>
      </c>
      <c r="E221" s="6" t="str">
        <f>VLOOKUP(C221,relationships!$A$2:$B$25,2,0)</f>
        <v>Tôi</v>
      </c>
      <c r="G221" s="14" t="s">
        <v>15634</v>
      </c>
      <c r="H221" s="13" t="s">
        <v>15635</v>
      </c>
      <c r="I221" t="s">
        <v>25150</v>
      </c>
    </row>
    <row r="222" spans="1:9">
      <c r="A222" s="11" t="s">
        <v>15156</v>
      </c>
      <c r="B222" s="12" t="s">
        <v>15155</v>
      </c>
      <c r="C222" s="12" t="s">
        <v>16415</v>
      </c>
      <c r="D222" s="12" t="s">
        <v>25513</v>
      </c>
      <c r="E222" s="6" t="str">
        <f>VLOOKUP(C222,relationships!$A$2:$B$25,2,0)</f>
        <v>Tôi</v>
      </c>
      <c r="G222" s="12" t="s">
        <v>15155</v>
      </c>
      <c r="H222" s="11" t="s">
        <v>15156</v>
      </c>
      <c r="I222" t="s">
        <v>25150</v>
      </c>
    </row>
    <row r="223" spans="1:9">
      <c r="A223" s="13" t="s">
        <v>15236</v>
      </c>
      <c r="B223" s="14" t="s">
        <v>15235</v>
      </c>
      <c r="C223" s="14" t="s">
        <v>16415</v>
      </c>
      <c r="D223" s="14" t="s">
        <v>25514</v>
      </c>
      <c r="E223" s="6" t="str">
        <f>VLOOKUP(C223,relationships!$A$2:$B$25,2,0)</f>
        <v>Tôi</v>
      </c>
      <c r="G223" s="14" t="s">
        <v>15235</v>
      </c>
      <c r="H223" s="13" t="s">
        <v>15236</v>
      </c>
      <c r="I223" t="s">
        <v>25150</v>
      </c>
    </row>
    <row r="224" spans="1:9">
      <c r="A224" s="11" t="s">
        <v>15733</v>
      </c>
      <c r="B224" s="12" t="s">
        <v>15732</v>
      </c>
      <c r="C224" s="12" t="s">
        <v>16423</v>
      </c>
      <c r="D224" s="12" t="s">
        <v>25515</v>
      </c>
      <c r="E224" s="6" t="str">
        <f>VLOOKUP(C224,relationships!$A$2:$B$25,2,0)</f>
        <v>Một ai đó</v>
      </c>
      <c r="G224" s="12" t="s">
        <v>15732</v>
      </c>
      <c r="H224" s="11" t="s">
        <v>15733</v>
      </c>
      <c r="I224" t="s">
        <v>25227</v>
      </c>
    </row>
    <row r="225" spans="1:9">
      <c r="A225" s="13" t="s">
        <v>15212</v>
      </c>
      <c r="B225" s="14" t="s">
        <v>15211</v>
      </c>
      <c r="C225" s="14" t="s">
        <v>16415</v>
      </c>
      <c r="D225" s="14" t="s">
        <v>25516</v>
      </c>
      <c r="E225" s="6" t="str">
        <f>VLOOKUP(C225,relationships!$A$2:$B$25,2,0)</f>
        <v>Tôi</v>
      </c>
      <c r="G225" s="14" t="s">
        <v>15211</v>
      </c>
      <c r="H225" s="13" t="s">
        <v>15212</v>
      </c>
      <c r="I225" t="s">
        <v>25150</v>
      </c>
    </row>
    <row r="226" spans="1:9">
      <c r="A226" s="11" t="s">
        <v>15313</v>
      </c>
      <c r="B226" s="12" t="s">
        <v>15312</v>
      </c>
      <c r="C226" s="12" t="s">
        <v>16415</v>
      </c>
      <c r="D226" s="12" t="s">
        <v>25517</v>
      </c>
      <c r="E226" s="6" t="str">
        <f>VLOOKUP(C226,relationships!$A$2:$B$25,2,0)</f>
        <v>Tôi</v>
      </c>
      <c r="G226" s="12" t="s">
        <v>15312</v>
      </c>
      <c r="H226" s="11" t="s">
        <v>15313</v>
      </c>
      <c r="I226" t="s">
        <v>25150</v>
      </c>
    </row>
    <row r="227" spans="1:9">
      <c r="A227" s="13" t="s">
        <v>15542</v>
      </c>
      <c r="B227" s="14" t="s">
        <v>15541</v>
      </c>
      <c r="C227" s="14" t="s">
        <v>16415</v>
      </c>
      <c r="D227" s="14" t="s">
        <v>25518</v>
      </c>
      <c r="E227" s="6" t="str">
        <f>VLOOKUP(C227,relationships!$A$2:$B$25,2,0)</f>
        <v>Tôi</v>
      </c>
      <c r="G227" s="14" t="s">
        <v>15541</v>
      </c>
      <c r="H227" s="13" t="s">
        <v>15542</v>
      </c>
      <c r="I227" t="s">
        <v>25150</v>
      </c>
    </row>
    <row r="228" spans="1:9">
      <c r="A228" s="11" t="s">
        <v>15259</v>
      </c>
      <c r="B228" s="12" t="s">
        <v>15258</v>
      </c>
      <c r="C228" s="12" t="s">
        <v>16415</v>
      </c>
      <c r="D228" s="12" t="s">
        <v>25519</v>
      </c>
      <c r="E228" s="6" t="str">
        <f>VLOOKUP(C228,relationships!$A$2:$B$25,2,0)</f>
        <v>Tôi</v>
      </c>
      <c r="G228" s="12" t="s">
        <v>15258</v>
      </c>
      <c r="H228" s="11" t="s">
        <v>15259</v>
      </c>
      <c r="I228" t="s">
        <v>25150</v>
      </c>
    </row>
    <row r="229" spans="1:9">
      <c r="A229" s="13" t="s">
        <v>15305</v>
      </c>
      <c r="B229" s="14" t="s">
        <v>15304</v>
      </c>
      <c r="C229" s="14" t="s">
        <v>16415</v>
      </c>
      <c r="D229" s="14" t="s">
        <v>25520</v>
      </c>
      <c r="E229" s="6" t="str">
        <f>VLOOKUP(C229,relationships!$A$2:$B$25,2,0)</f>
        <v>Tôi</v>
      </c>
      <c r="G229" s="14" t="s">
        <v>15304</v>
      </c>
      <c r="H229" s="13" t="s">
        <v>15305</v>
      </c>
      <c r="I229" t="s">
        <v>25150</v>
      </c>
    </row>
    <row r="230" spans="1:9">
      <c r="A230" s="11" t="s">
        <v>15498</v>
      </c>
      <c r="B230" s="12" t="s">
        <v>15497</v>
      </c>
      <c r="C230" s="12" t="s">
        <v>16415</v>
      </c>
      <c r="D230" s="12" t="s">
        <v>25521</v>
      </c>
      <c r="E230" s="6" t="str">
        <f>VLOOKUP(C230,relationships!$A$2:$B$25,2,0)</f>
        <v>Tôi</v>
      </c>
      <c r="G230" s="12" t="s">
        <v>15497</v>
      </c>
      <c r="H230" s="11" t="s">
        <v>15498</v>
      </c>
      <c r="I230" t="s">
        <v>25150</v>
      </c>
    </row>
    <row r="231" spans="1:9">
      <c r="A231" s="13" t="s">
        <v>15586</v>
      </c>
      <c r="B231" s="14" t="s">
        <v>15585</v>
      </c>
      <c r="C231" s="14" t="s">
        <v>16415</v>
      </c>
      <c r="D231" s="14" t="s">
        <v>25522</v>
      </c>
      <c r="E231" s="6" t="str">
        <f>VLOOKUP(C231,relationships!$A$2:$B$25,2,0)</f>
        <v>Tôi</v>
      </c>
      <c r="G231" s="14" t="s">
        <v>15585</v>
      </c>
      <c r="H231" s="13" t="s">
        <v>15586</v>
      </c>
      <c r="I231" t="s">
        <v>25150</v>
      </c>
    </row>
    <row r="232" spans="1:9">
      <c r="A232" s="11" t="s">
        <v>15481</v>
      </c>
      <c r="B232" s="12" t="s">
        <v>15480</v>
      </c>
      <c r="C232" s="12" t="s">
        <v>16415</v>
      </c>
      <c r="D232" s="12" t="s">
        <v>25523</v>
      </c>
      <c r="E232" s="6" t="str">
        <f>VLOOKUP(C232,relationships!$A$2:$B$25,2,0)</f>
        <v>Tôi</v>
      </c>
      <c r="G232" s="12" t="s">
        <v>15480</v>
      </c>
      <c r="H232" s="11" t="s">
        <v>15481</v>
      </c>
      <c r="I232" t="s">
        <v>25150</v>
      </c>
    </row>
    <row r="233" spans="1:9">
      <c r="A233" s="13" t="s">
        <v>15172</v>
      </c>
      <c r="B233" s="14" t="s">
        <v>15171</v>
      </c>
      <c r="C233" s="14" t="s">
        <v>16415</v>
      </c>
      <c r="D233" s="14" t="s">
        <v>25524</v>
      </c>
      <c r="E233" s="6" t="str">
        <f>VLOOKUP(C233,relationships!$A$2:$B$25,2,0)</f>
        <v>Tôi</v>
      </c>
      <c r="G233" s="14" t="s">
        <v>15171</v>
      </c>
      <c r="H233" s="13" t="s">
        <v>15172</v>
      </c>
      <c r="I233" t="s">
        <v>25150</v>
      </c>
    </row>
    <row r="234" spans="1:9">
      <c r="A234" s="11" t="s">
        <v>15550</v>
      </c>
      <c r="B234" s="12" t="s">
        <v>15549</v>
      </c>
      <c r="C234" s="12" t="s">
        <v>16423</v>
      </c>
      <c r="D234" s="12" t="s">
        <v>25525</v>
      </c>
      <c r="E234" s="6" t="str">
        <f>VLOOKUP(C234,relationships!$A$2:$B$25,2,0)</f>
        <v>Một ai đó</v>
      </c>
      <c r="G234" s="12" t="s">
        <v>15549</v>
      </c>
      <c r="H234" s="11" t="s">
        <v>15550</v>
      </c>
      <c r="I234" t="s">
        <v>25227</v>
      </c>
    </row>
    <row r="235" spans="1:9">
      <c r="A235" s="13" t="s">
        <v>15168</v>
      </c>
      <c r="B235" s="14" t="s">
        <v>15167</v>
      </c>
      <c r="C235" s="14" t="s">
        <v>16415</v>
      </c>
      <c r="D235" s="14" t="s">
        <v>25526</v>
      </c>
      <c r="E235" s="6" t="str">
        <f>VLOOKUP(C235,relationships!$A$2:$B$25,2,0)</f>
        <v>Tôi</v>
      </c>
      <c r="G235" s="14" t="s">
        <v>15167</v>
      </c>
      <c r="H235" s="13" t="s">
        <v>15168</v>
      </c>
      <c r="I235" t="s">
        <v>25150</v>
      </c>
    </row>
    <row r="236" spans="1:9">
      <c r="A236" s="11" t="s">
        <v>15197</v>
      </c>
      <c r="B236" s="12" t="s">
        <v>15196</v>
      </c>
      <c r="C236" s="12" t="s">
        <v>16415</v>
      </c>
      <c r="D236" s="12" t="s">
        <v>25527</v>
      </c>
      <c r="E236" s="6" t="str">
        <f>VLOOKUP(C236,relationships!$A$2:$B$25,2,0)</f>
        <v>Tôi</v>
      </c>
      <c r="G236" s="12" t="s">
        <v>15196</v>
      </c>
      <c r="H236" s="11" t="s">
        <v>15197</v>
      </c>
      <c r="I236" t="s">
        <v>25150</v>
      </c>
    </row>
    <row r="237" spans="1:9">
      <c r="A237" s="13" t="s">
        <v>15477</v>
      </c>
      <c r="B237" s="14" t="s">
        <v>15476</v>
      </c>
      <c r="C237" s="14" t="s">
        <v>16423</v>
      </c>
      <c r="D237" s="14" t="s">
        <v>25528</v>
      </c>
      <c r="E237" s="6" t="str">
        <f>VLOOKUP(C237,relationships!$A$2:$B$25,2,0)</f>
        <v>Một ai đó</v>
      </c>
      <c r="G237" s="14" t="s">
        <v>15476</v>
      </c>
      <c r="H237" s="13" t="s">
        <v>15477</v>
      </c>
      <c r="I237" t="s">
        <v>25227</v>
      </c>
    </row>
    <row r="238" spans="1:9">
      <c r="A238" s="11" t="s">
        <v>15139</v>
      </c>
      <c r="B238" s="12" t="s">
        <v>15138</v>
      </c>
      <c r="C238" s="12" t="s">
        <v>16415</v>
      </c>
      <c r="D238" s="12" t="s">
        <v>25529</v>
      </c>
      <c r="E238" s="6" t="str">
        <f>VLOOKUP(C238,relationships!$A$2:$B$25,2,0)</f>
        <v>Tôi</v>
      </c>
      <c r="G238" s="12" t="s">
        <v>15138</v>
      </c>
      <c r="H238" s="11" t="s">
        <v>15139</v>
      </c>
      <c r="I238" t="s">
        <v>25150</v>
      </c>
    </row>
    <row r="239" spans="1:9">
      <c r="A239" s="13" t="s">
        <v>15193</v>
      </c>
      <c r="B239" s="14" t="s">
        <v>15192</v>
      </c>
      <c r="C239" s="14" t="s">
        <v>16415</v>
      </c>
      <c r="D239" s="14" t="s">
        <v>25530</v>
      </c>
      <c r="E239" s="6" t="str">
        <f>VLOOKUP(C239,relationships!$A$2:$B$25,2,0)</f>
        <v>Tôi</v>
      </c>
      <c r="G239" s="14" t="s">
        <v>15192</v>
      </c>
      <c r="H239" s="13" t="s">
        <v>15193</v>
      </c>
      <c r="I239" t="s">
        <v>25150</v>
      </c>
    </row>
    <row r="240" spans="1:9">
      <c r="A240" s="11" t="s">
        <v>15074</v>
      </c>
      <c r="B240" s="12" t="s">
        <v>15073</v>
      </c>
      <c r="C240" s="12" t="s">
        <v>16423</v>
      </c>
      <c r="D240" s="12" t="s">
        <v>25531</v>
      </c>
      <c r="E240" s="6" t="str">
        <f>VLOOKUP(C240,relationships!$A$2:$B$25,2,0)</f>
        <v>Một ai đó</v>
      </c>
      <c r="G240" s="12" t="s">
        <v>15073</v>
      </c>
      <c r="H240" s="11" t="s">
        <v>15074</v>
      </c>
      <c r="I240" t="s">
        <v>25227</v>
      </c>
    </row>
    <row r="241" spans="1:9">
      <c r="A241" s="13" t="s">
        <v>15244</v>
      </c>
      <c r="B241" s="14" t="s">
        <v>15243</v>
      </c>
      <c r="C241" s="14" t="s">
        <v>16415</v>
      </c>
      <c r="D241" s="14" t="s">
        <v>25532</v>
      </c>
      <c r="E241" s="6" t="str">
        <f>VLOOKUP(C241,relationships!$A$2:$B$25,2,0)</f>
        <v>Tôi</v>
      </c>
      <c r="G241" s="14" t="s">
        <v>15243</v>
      </c>
      <c r="H241" s="13" t="s">
        <v>15244</v>
      </c>
      <c r="I241" t="s">
        <v>25150</v>
      </c>
    </row>
    <row r="242" spans="1:9">
      <c r="A242" s="11" t="s">
        <v>15401</v>
      </c>
      <c r="B242" s="12" t="s">
        <v>15400</v>
      </c>
      <c r="C242" s="12" t="s">
        <v>16423</v>
      </c>
      <c r="D242" s="12" t="s">
        <v>25533</v>
      </c>
      <c r="E242" s="6" t="str">
        <f>VLOOKUP(C242,relationships!$A$2:$B$25,2,0)</f>
        <v>Một ai đó</v>
      </c>
      <c r="G242" s="12" t="s">
        <v>15400</v>
      </c>
      <c r="H242" s="11" t="s">
        <v>15401</v>
      </c>
      <c r="I242" t="s">
        <v>25227</v>
      </c>
    </row>
    <row r="243" spans="1:9">
      <c r="A243" s="13" t="s">
        <v>15282</v>
      </c>
      <c r="B243" s="14" t="s">
        <v>15281</v>
      </c>
      <c r="C243" s="14" t="s">
        <v>16423</v>
      </c>
      <c r="D243" s="14" t="s">
        <v>25534</v>
      </c>
      <c r="E243" s="6" t="str">
        <f>VLOOKUP(C243,relationships!$A$2:$B$25,2,0)</f>
        <v>Một ai đó</v>
      </c>
      <c r="G243" s="14" t="s">
        <v>15281</v>
      </c>
      <c r="H243" s="13" t="s">
        <v>15282</v>
      </c>
      <c r="I243" t="s">
        <v>25227</v>
      </c>
    </row>
    <row r="244" spans="1:9">
      <c r="A244" s="11" t="s">
        <v>15274</v>
      </c>
      <c r="B244" s="12" t="s">
        <v>15273</v>
      </c>
      <c r="C244" s="12" t="s">
        <v>16415</v>
      </c>
      <c r="D244" s="12" t="s">
        <v>25535</v>
      </c>
      <c r="E244" s="6" t="str">
        <f>VLOOKUP(C244,relationships!$A$2:$B$25,2,0)</f>
        <v>Tôi</v>
      </c>
      <c r="G244" s="12" t="s">
        <v>15273</v>
      </c>
      <c r="H244" s="11" t="s">
        <v>15274</v>
      </c>
      <c r="I244" t="s">
        <v>25150</v>
      </c>
    </row>
    <row r="245" spans="1:9">
      <c r="A245" s="13" t="s">
        <v>15163</v>
      </c>
      <c r="B245" s="14" t="s">
        <v>15162</v>
      </c>
      <c r="C245" s="14" t="s">
        <v>16415</v>
      </c>
      <c r="D245" s="14" t="s">
        <v>25536</v>
      </c>
      <c r="E245" s="6" t="str">
        <f>VLOOKUP(C245,relationships!$A$2:$B$25,2,0)</f>
        <v>Tôi</v>
      </c>
      <c r="G245" s="14" t="s">
        <v>15162</v>
      </c>
      <c r="H245" s="13" t="s">
        <v>15163</v>
      </c>
      <c r="I245" t="s">
        <v>25150</v>
      </c>
    </row>
    <row r="246" spans="1:9">
      <c r="A246" s="11" t="s">
        <v>15185</v>
      </c>
      <c r="B246" s="12" t="s">
        <v>15184</v>
      </c>
      <c r="C246" s="12" t="s">
        <v>16415</v>
      </c>
      <c r="D246" s="12" t="s">
        <v>25537</v>
      </c>
      <c r="E246" s="6" t="str">
        <f>VLOOKUP(C246,relationships!$A$2:$B$25,2,0)</f>
        <v>Tôi</v>
      </c>
      <c r="G246" s="12" t="s">
        <v>15184</v>
      </c>
      <c r="H246" s="11" t="s">
        <v>15185</v>
      </c>
      <c r="I246" t="s">
        <v>25150</v>
      </c>
    </row>
    <row r="247" spans="1:9">
      <c r="A247" s="13" t="s">
        <v>15152</v>
      </c>
      <c r="B247" s="14" t="s">
        <v>15151</v>
      </c>
      <c r="C247" s="14" t="s">
        <v>16415</v>
      </c>
      <c r="D247" s="14" t="s">
        <v>25538</v>
      </c>
      <c r="E247" s="6" t="str">
        <f>VLOOKUP(C247,relationships!$A$2:$B$25,2,0)</f>
        <v>Tôi</v>
      </c>
      <c r="G247" s="14" t="s">
        <v>15151</v>
      </c>
      <c r="H247" s="13" t="s">
        <v>15152</v>
      </c>
      <c r="I247" t="s">
        <v>25150</v>
      </c>
    </row>
    <row r="248" spans="1:9">
      <c r="A248" s="11" t="s">
        <v>15575</v>
      </c>
      <c r="B248" s="12" t="s">
        <v>15574</v>
      </c>
      <c r="C248" s="12" t="s">
        <v>16415</v>
      </c>
      <c r="D248" s="12" t="s">
        <v>25539</v>
      </c>
      <c r="E248" s="6" t="str">
        <f>VLOOKUP(C248,relationships!$A$2:$B$25,2,0)</f>
        <v>Tôi</v>
      </c>
      <c r="G248" s="12" t="s">
        <v>15574</v>
      </c>
      <c r="H248" s="11" t="s">
        <v>15575</v>
      </c>
      <c r="I248" t="s">
        <v>25150</v>
      </c>
    </row>
    <row r="249" spans="1:9">
      <c r="A249" s="13" t="s">
        <v>15119</v>
      </c>
      <c r="B249" s="14" t="s">
        <v>15118</v>
      </c>
      <c r="C249" s="14" t="s">
        <v>16423</v>
      </c>
      <c r="D249" s="14" t="s">
        <v>25540</v>
      </c>
      <c r="E249" s="6" t="str">
        <f>VLOOKUP(C249,relationships!$A$2:$B$25,2,0)</f>
        <v>Một ai đó</v>
      </c>
      <c r="G249" s="14" t="s">
        <v>15118</v>
      </c>
      <c r="H249" s="13" t="s">
        <v>15119</v>
      </c>
      <c r="I249" t="s">
        <v>25227</v>
      </c>
    </row>
    <row r="250" spans="1:9">
      <c r="A250" s="11" t="s">
        <v>15686</v>
      </c>
      <c r="B250" s="12" t="s">
        <v>15685</v>
      </c>
      <c r="C250" s="12" t="s">
        <v>16415</v>
      </c>
      <c r="D250" s="12" t="s">
        <v>25541</v>
      </c>
      <c r="E250" s="6" t="str">
        <f>VLOOKUP(C250,relationships!$A$2:$B$25,2,0)</f>
        <v>Tôi</v>
      </c>
      <c r="G250" s="12" t="s">
        <v>15685</v>
      </c>
      <c r="H250" s="11" t="s">
        <v>15686</v>
      </c>
      <c r="I250" t="s">
        <v>25150</v>
      </c>
    </row>
    <row r="251" spans="1:9">
      <c r="A251" s="13" t="s">
        <v>15102</v>
      </c>
      <c r="B251" s="14" t="s">
        <v>15101</v>
      </c>
      <c r="C251" s="14" t="s">
        <v>16415</v>
      </c>
      <c r="D251" s="14" t="s">
        <v>25542</v>
      </c>
      <c r="E251" s="6" t="str">
        <f>VLOOKUP(C251,relationships!$A$2:$B$25,2,0)</f>
        <v>Tôi</v>
      </c>
      <c r="G251" s="14" t="s">
        <v>15101</v>
      </c>
      <c r="H251" s="13" t="s">
        <v>15102</v>
      </c>
      <c r="I251" t="s">
        <v>25150</v>
      </c>
    </row>
    <row r="252" spans="1:9">
      <c r="A252" s="11" t="s">
        <v>15254</v>
      </c>
      <c r="B252" s="12" t="s">
        <v>15253</v>
      </c>
      <c r="C252" s="12" t="s">
        <v>16423</v>
      </c>
      <c r="D252" s="12" t="s">
        <v>25543</v>
      </c>
      <c r="E252" s="6" t="str">
        <f>VLOOKUP(C252,relationships!$A$2:$B$25,2,0)</f>
        <v>Một ai đó</v>
      </c>
      <c r="G252" s="12" t="s">
        <v>15253</v>
      </c>
      <c r="H252" s="11" t="s">
        <v>15254</v>
      </c>
      <c r="I252" t="s">
        <v>25227</v>
      </c>
    </row>
    <row r="253" spans="1:9">
      <c r="A253" s="13" t="s">
        <v>15248</v>
      </c>
      <c r="B253" s="14" t="s">
        <v>15247</v>
      </c>
      <c r="C253" s="14" t="s">
        <v>16415</v>
      </c>
      <c r="D253" s="14" t="s">
        <v>25544</v>
      </c>
      <c r="E253" s="6" t="str">
        <f>VLOOKUP(C253,relationships!$A$2:$B$25,2,0)</f>
        <v>Tôi</v>
      </c>
      <c r="G253" s="14" t="s">
        <v>15247</v>
      </c>
      <c r="H253" s="13" t="s">
        <v>15248</v>
      </c>
      <c r="I253" t="s">
        <v>25150</v>
      </c>
    </row>
    <row r="254" spans="1:9">
      <c r="A254" s="11" t="s">
        <v>15115</v>
      </c>
      <c r="B254" s="12" t="s">
        <v>15114</v>
      </c>
      <c r="C254" s="12" t="s">
        <v>16415</v>
      </c>
      <c r="D254" s="12" t="s">
        <v>25545</v>
      </c>
      <c r="E254" s="6" t="str">
        <f>VLOOKUP(C254,relationships!$A$2:$B$25,2,0)</f>
        <v>Tôi</v>
      </c>
      <c r="G254" s="12" t="s">
        <v>15114</v>
      </c>
      <c r="H254" s="11" t="s">
        <v>15115</v>
      </c>
      <c r="I254" t="s">
        <v>25150</v>
      </c>
    </row>
    <row r="255" spans="1:9">
      <c r="A255" s="13" t="s">
        <v>15326</v>
      </c>
      <c r="B255" s="14" t="s">
        <v>15325</v>
      </c>
      <c r="C255" s="14" t="s">
        <v>16423</v>
      </c>
      <c r="D255" s="14" t="s">
        <v>25546</v>
      </c>
      <c r="E255" s="6" t="str">
        <f>VLOOKUP(C255,relationships!$A$2:$B$25,2,0)</f>
        <v>Một ai đó</v>
      </c>
      <c r="G255" s="14" t="s">
        <v>15325</v>
      </c>
      <c r="H255" s="13" t="s">
        <v>15326</v>
      </c>
      <c r="I255" t="s">
        <v>25227</v>
      </c>
    </row>
    <row r="256" spans="1:9">
      <c r="A256" s="11" t="s">
        <v>15181</v>
      </c>
      <c r="B256" s="12" t="s">
        <v>15180</v>
      </c>
      <c r="C256" s="12" t="s">
        <v>16415</v>
      </c>
      <c r="D256" s="12" t="s">
        <v>25547</v>
      </c>
      <c r="E256" s="6" t="str">
        <f>VLOOKUP(C256,relationships!$A$2:$B$25,2,0)</f>
        <v>Tôi</v>
      </c>
      <c r="G256" s="12" t="s">
        <v>15180</v>
      </c>
      <c r="H256" s="11" t="s">
        <v>15181</v>
      </c>
      <c r="I256" t="s">
        <v>25150</v>
      </c>
    </row>
    <row r="257" spans="1:9">
      <c r="A257" s="13" t="s">
        <v>15123</v>
      </c>
      <c r="B257" s="14" t="s">
        <v>15122</v>
      </c>
      <c r="C257" s="14" t="s">
        <v>16415</v>
      </c>
      <c r="D257" s="14" t="s">
        <v>25548</v>
      </c>
      <c r="E257" s="6" t="str">
        <f>VLOOKUP(C257,relationships!$A$2:$B$25,2,0)</f>
        <v>Tôi</v>
      </c>
      <c r="G257" s="14" t="s">
        <v>15122</v>
      </c>
      <c r="H257" s="13" t="s">
        <v>15123</v>
      </c>
      <c r="I257" t="s">
        <v>25150</v>
      </c>
    </row>
    <row r="258" spans="1:9">
      <c r="A258" s="11" t="s">
        <v>15039</v>
      </c>
      <c r="B258" s="12" t="s">
        <v>15038</v>
      </c>
      <c r="C258" s="12" t="s">
        <v>16415</v>
      </c>
      <c r="D258" s="12" t="s">
        <v>25549</v>
      </c>
      <c r="E258" s="6" t="str">
        <f>VLOOKUP(C258,relationships!$A$2:$B$25,2,0)</f>
        <v>Tôi</v>
      </c>
      <c r="G258" s="12" t="s">
        <v>15038</v>
      </c>
      <c r="H258" s="11" t="s">
        <v>15039</v>
      </c>
      <c r="I258" t="s">
        <v>25150</v>
      </c>
    </row>
    <row r="259" spans="1:9">
      <c r="A259" s="13" t="s">
        <v>15097</v>
      </c>
      <c r="B259" s="14" t="s">
        <v>15096</v>
      </c>
      <c r="C259" s="14" t="s">
        <v>16415</v>
      </c>
      <c r="D259" s="14" t="s">
        <v>25550</v>
      </c>
      <c r="E259" s="6" t="str">
        <f>VLOOKUP(C259,relationships!$A$2:$B$25,2,0)</f>
        <v>Tôi</v>
      </c>
      <c r="G259" s="14" t="s">
        <v>15096</v>
      </c>
      <c r="H259" s="13" t="s">
        <v>15097</v>
      </c>
      <c r="I259" t="s">
        <v>25150</v>
      </c>
    </row>
    <row r="260" spans="1:9">
      <c r="A260" s="11" t="s">
        <v>15106</v>
      </c>
      <c r="B260" s="12" t="s">
        <v>15105</v>
      </c>
      <c r="C260" s="12" t="s">
        <v>16415</v>
      </c>
      <c r="D260" s="12" t="s">
        <v>25551</v>
      </c>
      <c r="E260" s="6" t="str">
        <f>VLOOKUP(C260,relationships!$A$2:$B$25,2,0)</f>
        <v>Tôi</v>
      </c>
      <c r="G260" s="12" t="s">
        <v>15105</v>
      </c>
      <c r="H260" s="11" t="s">
        <v>15106</v>
      </c>
      <c r="I260" t="s">
        <v>25150</v>
      </c>
    </row>
    <row r="261" spans="1:9">
      <c r="A261" s="13" t="s">
        <v>15084</v>
      </c>
      <c r="B261" s="14" t="s">
        <v>15083</v>
      </c>
      <c r="C261" s="14" t="s">
        <v>16415</v>
      </c>
      <c r="D261" s="14" t="s">
        <v>25552</v>
      </c>
      <c r="E261" s="6" t="str">
        <f>VLOOKUP(C261,relationships!$A$2:$B$25,2,0)</f>
        <v>Tôi</v>
      </c>
      <c r="G261" s="14" t="s">
        <v>15083</v>
      </c>
      <c r="H261" s="13" t="s">
        <v>15084</v>
      </c>
      <c r="I261" t="s">
        <v>25150</v>
      </c>
    </row>
    <row r="262" spans="1:9">
      <c r="A262" s="11" t="s">
        <v>15018</v>
      </c>
      <c r="B262" s="12" t="s">
        <v>15017</v>
      </c>
      <c r="C262" s="12" t="s">
        <v>16415</v>
      </c>
      <c r="D262" s="12" t="s">
        <v>25553</v>
      </c>
      <c r="E262" s="6" t="str">
        <f>VLOOKUP(C262,relationships!$A$2:$B$25,2,0)</f>
        <v>Tôi</v>
      </c>
      <c r="G262" s="12" t="s">
        <v>15017</v>
      </c>
      <c r="H262" s="11" t="s">
        <v>15018</v>
      </c>
      <c r="I262" t="s">
        <v>25150</v>
      </c>
    </row>
    <row r="263" spans="1:9">
      <c r="A263" s="13" t="s">
        <v>15060</v>
      </c>
      <c r="B263" s="14" t="s">
        <v>15059</v>
      </c>
      <c r="C263" s="14" t="s">
        <v>16423</v>
      </c>
      <c r="D263" s="14" t="s">
        <v>25554</v>
      </c>
      <c r="E263" s="6" t="str">
        <f>VLOOKUP(C263,relationships!$A$2:$B$25,2,0)</f>
        <v>Một ai đó</v>
      </c>
      <c r="G263" s="14" t="s">
        <v>15059</v>
      </c>
      <c r="H263" s="13" t="s">
        <v>15060</v>
      </c>
      <c r="I263" t="s">
        <v>25227</v>
      </c>
    </row>
    <row r="264" spans="1:9">
      <c r="A264" s="11" t="s">
        <v>14980</v>
      </c>
      <c r="B264" s="12" t="s">
        <v>14979</v>
      </c>
      <c r="C264" s="12" t="s">
        <v>16423</v>
      </c>
      <c r="D264" s="12" t="s">
        <v>25555</v>
      </c>
      <c r="E264" s="6" t="str">
        <f>VLOOKUP(C264,relationships!$A$2:$B$25,2,0)</f>
        <v>Một ai đó</v>
      </c>
      <c r="G264" s="12" t="s">
        <v>14979</v>
      </c>
      <c r="H264" s="11" t="s">
        <v>14980</v>
      </c>
      <c r="I264" t="s">
        <v>25227</v>
      </c>
    </row>
    <row r="265" spans="1:9">
      <c r="A265" s="13" t="s">
        <v>14970</v>
      </c>
      <c r="B265" s="14" t="s">
        <v>14969</v>
      </c>
      <c r="C265" s="14" t="s">
        <v>16415</v>
      </c>
      <c r="D265" s="14" t="s">
        <v>25556</v>
      </c>
      <c r="E265" s="6" t="str">
        <f>VLOOKUP(C265,relationships!$A$2:$B$25,2,0)</f>
        <v>Tôi</v>
      </c>
      <c r="G265" s="14" t="s">
        <v>14969</v>
      </c>
      <c r="H265" s="13" t="s">
        <v>14970</v>
      </c>
      <c r="I265" t="s">
        <v>25150</v>
      </c>
    </row>
    <row r="266" spans="1:9">
      <c r="A266" s="11" t="s">
        <v>15290</v>
      </c>
      <c r="B266" s="12" t="s">
        <v>15289</v>
      </c>
      <c r="C266" s="12" t="s">
        <v>16423</v>
      </c>
      <c r="D266" s="12" t="s">
        <v>25557</v>
      </c>
      <c r="E266" s="6" t="str">
        <f>VLOOKUP(C266,relationships!$A$2:$B$25,2,0)</f>
        <v>Một ai đó</v>
      </c>
      <c r="G266" s="12" t="s">
        <v>15289</v>
      </c>
      <c r="H266" s="11" t="s">
        <v>15290</v>
      </c>
      <c r="I266" t="s">
        <v>25227</v>
      </c>
    </row>
    <row r="267" spans="1:9">
      <c r="A267" s="13" t="s">
        <v>15010</v>
      </c>
      <c r="B267" s="14" t="s">
        <v>15009</v>
      </c>
      <c r="C267" s="14" t="s">
        <v>16415</v>
      </c>
      <c r="D267" s="14" t="s">
        <v>25558</v>
      </c>
      <c r="E267" s="6" t="str">
        <f>VLOOKUP(C267,relationships!$A$2:$B$25,2,0)</f>
        <v>Tôi</v>
      </c>
      <c r="G267" s="14" t="s">
        <v>15009</v>
      </c>
      <c r="H267" s="13" t="s">
        <v>15010</v>
      </c>
      <c r="I267" t="s">
        <v>25150</v>
      </c>
    </row>
    <row r="268" spans="1:9">
      <c r="A268" s="11" t="s">
        <v>15052</v>
      </c>
      <c r="B268" s="12" t="s">
        <v>15051</v>
      </c>
      <c r="C268" s="12" t="s">
        <v>16415</v>
      </c>
      <c r="D268" s="12" t="s">
        <v>25559</v>
      </c>
      <c r="E268" s="6" t="str">
        <f>VLOOKUP(C268,relationships!$A$2:$B$25,2,0)</f>
        <v>Tôi</v>
      </c>
      <c r="G268" s="12" t="s">
        <v>15051</v>
      </c>
      <c r="H268" s="11" t="s">
        <v>15052</v>
      </c>
      <c r="I268" t="s">
        <v>25150</v>
      </c>
    </row>
    <row r="269" spans="1:9">
      <c r="A269" s="13" t="s">
        <v>15023</v>
      </c>
      <c r="B269" s="14" t="s">
        <v>15022</v>
      </c>
      <c r="C269" s="14" t="s">
        <v>16415</v>
      </c>
      <c r="D269" s="14" t="s">
        <v>25560</v>
      </c>
      <c r="E269" s="6" t="str">
        <f>VLOOKUP(C269,relationships!$A$2:$B$25,2,0)</f>
        <v>Tôi</v>
      </c>
      <c r="G269" s="14" t="s">
        <v>15022</v>
      </c>
      <c r="H269" s="13" t="s">
        <v>15023</v>
      </c>
      <c r="I269" t="s">
        <v>25150</v>
      </c>
    </row>
    <row r="270" spans="1:9">
      <c r="A270" s="11" t="s">
        <v>15656</v>
      </c>
      <c r="B270" s="12" t="s">
        <v>15655</v>
      </c>
      <c r="C270" s="12" t="s">
        <v>16423</v>
      </c>
      <c r="D270" s="12" t="s">
        <v>25561</v>
      </c>
      <c r="E270" s="6" t="str">
        <f>VLOOKUP(C270,relationships!$A$2:$B$25,2,0)</f>
        <v>Một ai đó</v>
      </c>
      <c r="G270" s="12" t="s">
        <v>15655</v>
      </c>
      <c r="H270" s="11" t="s">
        <v>15656</v>
      </c>
      <c r="I270" t="s">
        <v>25227</v>
      </c>
    </row>
    <row r="271" spans="1:9">
      <c r="A271" s="13" t="s">
        <v>15048</v>
      </c>
      <c r="B271" s="14" t="s">
        <v>15047</v>
      </c>
      <c r="C271" s="14" t="s">
        <v>16415</v>
      </c>
      <c r="D271" s="14" t="s">
        <v>25562</v>
      </c>
      <c r="E271" s="6" t="str">
        <f>VLOOKUP(C271,relationships!$A$2:$B$25,2,0)</f>
        <v>Tôi</v>
      </c>
      <c r="G271" s="14" t="s">
        <v>15047</v>
      </c>
      <c r="H271" s="13" t="s">
        <v>15048</v>
      </c>
      <c r="I271" t="s">
        <v>25150</v>
      </c>
    </row>
    <row r="272" spans="1:9">
      <c r="A272" s="11" t="s">
        <v>15032</v>
      </c>
      <c r="B272" s="12" t="s">
        <v>15031</v>
      </c>
      <c r="C272" s="12" t="s">
        <v>16415</v>
      </c>
      <c r="D272" s="12" t="s">
        <v>25563</v>
      </c>
      <c r="E272" s="6" t="str">
        <f>VLOOKUP(C272,relationships!$A$2:$B$25,2,0)</f>
        <v>Tôi</v>
      </c>
      <c r="G272" s="12" t="s">
        <v>15031</v>
      </c>
      <c r="H272" s="11" t="s">
        <v>15032</v>
      </c>
      <c r="I272" t="s">
        <v>25150</v>
      </c>
    </row>
    <row r="273" spans="1:9">
      <c r="A273" s="13" t="s">
        <v>15064</v>
      </c>
      <c r="B273" s="14" t="s">
        <v>15063</v>
      </c>
      <c r="C273" s="14" t="s">
        <v>16415</v>
      </c>
      <c r="D273" s="14" t="s">
        <v>25564</v>
      </c>
      <c r="E273" s="6" t="str">
        <f>VLOOKUP(C273,relationships!$A$2:$B$25,2,0)</f>
        <v>Tôi</v>
      </c>
      <c r="G273" s="14" t="s">
        <v>15063</v>
      </c>
      <c r="H273" s="13" t="s">
        <v>15064</v>
      </c>
      <c r="I273" t="s">
        <v>25150</v>
      </c>
    </row>
    <row r="274" spans="1:9">
      <c r="A274" s="11" t="s">
        <v>15832</v>
      </c>
      <c r="B274" s="12" t="s">
        <v>15831</v>
      </c>
      <c r="C274" s="12" t="s">
        <v>16415</v>
      </c>
      <c r="D274" s="12" t="s">
        <v>25565</v>
      </c>
      <c r="E274" s="6" t="str">
        <f>VLOOKUP(C274,relationships!$A$2:$B$25,2,0)</f>
        <v>Tôi</v>
      </c>
      <c r="G274" s="12" t="s">
        <v>15831</v>
      </c>
      <c r="H274" s="11" t="s">
        <v>15832</v>
      </c>
      <c r="I274" t="s">
        <v>25150</v>
      </c>
    </row>
    <row r="275" spans="1:9">
      <c r="A275" s="13" t="s">
        <v>15056</v>
      </c>
      <c r="B275" s="14" t="s">
        <v>15055</v>
      </c>
      <c r="C275" s="14" t="s">
        <v>16415</v>
      </c>
      <c r="D275" s="14" t="s">
        <v>25566</v>
      </c>
      <c r="E275" s="6" t="str">
        <f>VLOOKUP(C275,relationships!$A$2:$B$25,2,0)</f>
        <v>Tôi</v>
      </c>
      <c r="G275" s="14" t="s">
        <v>15055</v>
      </c>
      <c r="H275" s="13" t="s">
        <v>15056</v>
      </c>
      <c r="I275" t="s">
        <v>25150</v>
      </c>
    </row>
    <row r="276" spans="1:9">
      <c r="A276" s="11" t="s">
        <v>14934</v>
      </c>
      <c r="B276" s="12" t="s">
        <v>14933</v>
      </c>
      <c r="C276" s="12" t="s">
        <v>16415</v>
      </c>
      <c r="D276" s="12" t="s">
        <v>25567</v>
      </c>
      <c r="E276" s="6" t="str">
        <f>VLOOKUP(C276,relationships!$A$2:$B$25,2,0)</f>
        <v>Tôi</v>
      </c>
      <c r="G276" s="12" t="s">
        <v>14933</v>
      </c>
      <c r="H276" s="11" t="s">
        <v>14934</v>
      </c>
      <c r="I276" t="s">
        <v>25150</v>
      </c>
    </row>
    <row r="277" spans="1:9">
      <c r="A277" s="13" t="s">
        <v>15092</v>
      </c>
      <c r="B277" s="14" t="s">
        <v>15091</v>
      </c>
      <c r="C277" s="14" t="s">
        <v>16415</v>
      </c>
      <c r="D277" s="14" t="s">
        <v>25568</v>
      </c>
      <c r="E277" s="6" t="str">
        <f>VLOOKUP(C277,relationships!$A$2:$B$25,2,0)</f>
        <v>Tôi</v>
      </c>
      <c r="G277" s="14" t="s">
        <v>15091</v>
      </c>
      <c r="H277" s="13" t="s">
        <v>15092</v>
      </c>
      <c r="I277" t="s">
        <v>25150</v>
      </c>
    </row>
    <row r="278" spans="1:9">
      <c r="A278" s="11" t="s">
        <v>15453</v>
      </c>
      <c r="B278" s="12" t="s">
        <v>15452</v>
      </c>
      <c r="C278" s="12" t="s">
        <v>16423</v>
      </c>
      <c r="D278" s="12" t="s">
        <v>25569</v>
      </c>
      <c r="E278" s="6" t="str">
        <f>VLOOKUP(C278,relationships!$A$2:$B$25,2,0)</f>
        <v>Một ai đó</v>
      </c>
      <c r="G278" s="12" t="s">
        <v>15452</v>
      </c>
      <c r="H278" s="11" t="s">
        <v>15453</v>
      </c>
      <c r="I278" t="s">
        <v>25227</v>
      </c>
    </row>
    <row r="279" spans="1:9">
      <c r="A279" s="13" t="s">
        <v>15563</v>
      </c>
      <c r="B279" s="14" t="s">
        <v>15562</v>
      </c>
      <c r="C279" s="14" t="s">
        <v>16415</v>
      </c>
      <c r="D279" s="14" t="s">
        <v>25570</v>
      </c>
      <c r="E279" s="6" t="str">
        <f>VLOOKUP(C279,relationships!$A$2:$B$25,2,0)</f>
        <v>Tôi</v>
      </c>
      <c r="G279" s="14" t="s">
        <v>15562</v>
      </c>
      <c r="H279" s="13" t="s">
        <v>15563</v>
      </c>
      <c r="I279" t="s">
        <v>25150</v>
      </c>
    </row>
    <row r="280" spans="1:9">
      <c r="A280" s="11" t="s">
        <v>15321</v>
      </c>
      <c r="B280" s="12" t="s">
        <v>15320</v>
      </c>
      <c r="C280" s="12" t="s">
        <v>16415</v>
      </c>
      <c r="D280" s="12" t="s">
        <v>25571</v>
      </c>
      <c r="E280" s="6" t="str">
        <f>VLOOKUP(C280,relationships!$A$2:$B$25,2,0)</f>
        <v>Tôi</v>
      </c>
      <c r="G280" s="12" t="s">
        <v>15320</v>
      </c>
      <c r="H280" s="11" t="s">
        <v>15321</v>
      </c>
      <c r="I280" t="s">
        <v>25150</v>
      </c>
    </row>
    <row r="281" spans="1:9">
      <c r="A281" s="13" t="s">
        <v>15014</v>
      </c>
      <c r="B281" s="14" t="s">
        <v>15013</v>
      </c>
      <c r="C281" s="14" t="s">
        <v>16415</v>
      </c>
      <c r="D281" s="14" t="s">
        <v>25572</v>
      </c>
      <c r="E281" s="6" t="str">
        <f>VLOOKUP(C281,relationships!$A$2:$B$25,2,0)</f>
        <v>Tôi</v>
      </c>
      <c r="G281" s="14" t="s">
        <v>15013</v>
      </c>
      <c r="H281" s="13" t="s">
        <v>15014</v>
      </c>
      <c r="I281" t="s">
        <v>25150</v>
      </c>
    </row>
    <row r="282" spans="1:9">
      <c r="A282" s="11" t="s">
        <v>14989</v>
      </c>
      <c r="B282" s="12" t="s">
        <v>14988</v>
      </c>
      <c r="C282" s="12" t="s">
        <v>16415</v>
      </c>
      <c r="D282" s="12" t="s">
        <v>25573</v>
      </c>
      <c r="E282" s="6" t="str">
        <f>VLOOKUP(C282,relationships!$A$2:$B$25,2,0)</f>
        <v>Tôi</v>
      </c>
      <c r="G282" s="12" t="s">
        <v>14988</v>
      </c>
      <c r="H282" s="11" t="s">
        <v>14989</v>
      </c>
      <c r="I282" t="s">
        <v>25150</v>
      </c>
    </row>
    <row r="283" spans="1:9">
      <c r="A283" s="13" t="s">
        <v>14998</v>
      </c>
      <c r="B283" s="14" t="s">
        <v>14997</v>
      </c>
      <c r="C283" s="14" t="s">
        <v>16415</v>
      </c>
      <c r="D283" s="14" t="s">
        <v>25574</v>
      </c>
      <c r="E283" s="6" t="str">
        <f>VLOOKUP(C283,relationships!$A$2:$B$25,2,0)</f>
        <v>Tôi</v>
      </c>
      <c r="G283" s="14" t="s">
        <v>14997</v>
      </c>
      <c r="H283" s="13" t="s">
        <v>14998</v>
      </c>
      <c r="I283" t="s">
        <v>25150</v>
      </c>
    </row>
    <row r="284" spans="1:9">
      <c r="A284" s="11" t="s">
        <v>14993</v>
      </c>
      <c r="B284" s="12" t="s">
        <v>14992</v>
      </c>
      <c r="C284" s="12" t="s">
        <v>16415</v>
      </c>
      <c r="D284" s="12" t="s">
        <v>25575</v>
      </c>
      <c r="E284" s="6" t="str">
        <f>VLOOKUP(C284,relationships!$A$2:$B$25,2,0)</f>
        <v>Tôi</v>
      </c>
      <c r="G284" s="12" t="s">
        <v>14992</v>
      </c>
      <c r="H284" s="11" t="s">
        <v>14993</v>
      </c>
      <c r="I284" t="s">
        <v>25150</v>
      </c>
    </row>
    <row r="285" spans="1:9">
      <c r="A285" s="13" t="s">
        <v>14948</v>
      </c>
      <c r="B285" s="14" t="s">
        <v>14947</v>
      </c>
      <c r="C285" s="14" t="s">
        <v>16415</v>
      </c>
      <c r="D285" s="14" t="s">
        <v>25576</v>
      </c>
      <c r="E285" s="6" t="str">
        <f>VLOOKUP(C285,relationships!$A$2:$B$25,2,0)</f>
        <v>Tôi</v>
      </c>
      <c r="G285" s="14" t="s">
        <v>14947</v>
      </c>
      <c r="H285" s="13" t="s">
        <v>14948</v>
      </c>
      <c r="I285" t="s">
        <v>25150</v>
      </c>
    </row>
    <row r="286" spans="1:9">
      <c r="A286" s="11" t="s">
        <v>15603</v>
      </c>
      <c r="B286" s="12" t="s">
        <v>15602</v>
      </c>
      <c r="C286" s="12" t="s">
        <v>16415</v>
      </c>
      <c r="D286" s="12" t="s">
        <v>25577</v>
      </c>
      <c r="E286" s="6" t="str">
        <f>VLOOKUP(C286,relationships!$A$2:$B$25,2,0)</f>
        <v>Tôi</v>
      </c>
      <c r="G286" s="12" t="s">
        <v>15602</v>
      </c>
      <c r="H286" s="11" t="s">
        <v>15603</v>
      </c>
      <c r="I286" t="s">
        <v>25150</v>
      </c>
    </row>
    <row r="287" spans="1:9">
      <c r="A287" s="13" t="s">
        <v>14944</v>
      </c>
      <c r="B287" s="14" t="s">
        <v>14943</v>
      </c>
      <c r="C287" s="14" t="s">
        <v>16415</v>
      </c>
      <c r="D287" s="14" t="s">
        <v>25578</v>
      </c>
      <c r="E287" s="6" t="str">
        <f>VLOOKUP(C287,relationships!$A$2:$B$25,2,0)</f>
        <v>Tôi</v>
      </c>
      <c r="G287" s="14" t="s">
        <v>14943</v>
      </c>
      <c r="H287" s="13" t="s">
        <v>14944</v>
      </c>
      <c r="I287" t="s">
        <v>25150</v>
      </c>
    </row>
    <row r="288" spans="1:9">
      <c r="A288" s="11" t="s">
        <v>14920</v>
      </c>
      <c r="B288" s="12" t="s">
        <v>14919</v>
      </c>
      <c r="C288" s="12" t="s">
        <v>16415</v>
      </c>
      <c r="D288" s="12" t="s">
        <v>25579</v>
      </c>
      <c r="E288" s="6" t="str">
        <f>VLOOKUP(C288,relationships!$A$2:$B$25,2,0)</f>
        <v>Tôi</v>
      </c>
      <c r="G288" s="12" t="s">
        <v>14919</v>
      </c>
      <c r="H288" s="11" t="s">
        <v>14920</v>
      </c>
      <c r="I288" t="s">
        <v>25150</v>
      </c>
    </row>
    <row r="289" spans="1:9">
      <c r="A289" s="13" t="s">
        <v>15002</v>
      </c>
      <c r="B289" s="14" t="s">
        <v>15001</v>
      </c>
      <c r="C289" s="14" t="s">
        <v>16415</v>
      </c>
      <c r="D289" s="14" t="s">
        <v>25580</v>
      </c>
      <c r="E289" s="6" t="str">
        <f>VLOOKUP(C289,relationships!$A$2:$B$25,2,0)</f>
        <v>Tôi</v>
      </c>
      <c r="G289" s="14" t="s">
        <v>15001</v>
      </c>
      <c r="H289" s="13" t="s">
        <v>15002</v>
      </c>
      <c r="I289" t="s">
        <v>25150</v>
      </c>
    </row>
    <row r="290" spans="1:9">
      <c r="A290" s="11" t="s">
        <v>14975</v>
      </c>
      <c r="B290" s="12" t="s">
        <v>14974</v>
      </c>
      <c r="C290" s="12" t="s">
        <v>16423</v>
      </c>
      <c r="D290" s="12" t="s">
        <v>25581</v>
      </c>
      <c r="E290" s="6" t="str">
        <f>VLOOKUP(C290,relationships!$A$2:$B$25,2,0)</f>
        <v>Một ai đó</v>
      </c>
      <c r="G290" s="12" t="s">
        <v>14974</v>
      </c>
      <c r="H290" s="11" t="s">
        <v>14975</v>
      </c>
      <c r="I290" t="s">
        <v>25227</v>
      </c>
    </row>
    <row r="291" spans="1:9">
      <c r="A291" s="13" t="s">
        <v>16032</v>
      </c>
      <c r="B291" s="14" t="s">
        <v>16031</v>
      </c>
      <c r="C291" s="14" t="s">
        <v>16415</v>
      </c>
      <c r="D291" s="14" t="s">
        <v>25582</v>
      </c>
      <c r="E291" s="6" t="str">
        <f>VLOOKUP(C291,relationships!$A$2:$B$25,2,0)</f>
        <v>Tôi</v>
      </c>
      <c r="G291" s="14" t="s">
        <v>16031</v>
      </c>
      <c r="H291" s="13" t="s">
        <v>16032</v>
      </c>
      <c r="I291" t="s">
        <v>25150</v>
      </c>
    </row>
    <row r="292" spans="1:9">
      <c r="A292" s="11" t="s">
        <v>14958</v>
      </c>
      <c r="B292" s="12" t="s">
        <v>14957</v>
      </c>
      <c r="C292" s="12" t="s">
        <v>16415</v>
      </c>
      <c r="D292" s="12" t="s">
        <v>25583</v>
      </c>
      <c r="E292" s="6" t="str">
        <f>VLOOKUP(C292,relationships!$A$2:$B$25,2,0)</f>
        <v>Tôi</v>
      </c>
      <c r="G292" s="12" t="s">
        <v>14957</v>
      </c>
      <c r="H292" s="11" t="s">
        <v>14958</v>
      </c>
      <c r="I292" t="s">
        <v>25150</v>
      </c>
    </row>
    <row r="293" spans="1:9">
      <c r="A293" s="13" t="s">
        <v>15006</v>
      </c>
      <c r="B293" s="14" t="s">
        <v>15005</v>
      </c>
      <c r="C293" s="14" t="s">
        <v>16415</v>
      </c>
      <c r="D293" s="14" t="s">
        <v>25584</v>
      </c>
      <c r="E293" s="6" t="str">
        <f>VLOOKUP(C293,relationships!$A$2:$B$25,2,0)</f>
        <v>Tôi</v>
      </c>
      <c r="G293" s="14" t="s">
        <v>15005</v>
      </c>
      <c r="H293" s="13" t="s">
        <v>15006</v>
      </c>
      <c r="I293" t="s">
        <v>25150</v>
      </c>
    </row>
    <row r="294" spans="1:9">
      <c r="A294" s="11" t="s">
        <v>15132</v>
      </c>
      <c r="B294" s="12" t="s">
        <v>15131</v>
      </c>
      <c r="C294" s="12" t="s">
        <v>16415</v>
      </c>
      <c r="D294" s="12" t="s">
        <v>25585</v>
      </c>
      <c r="E294" s="6" t="str">
        <f>VLOOKUP(C294,relationships!$A$2:$B$25,2,0)</f>
        <v>Tôi</v>
      </c>
      <c r="G294" s="12" t="s">
        <v>15131</v>
      </c>
      <c r="H294" s="11" t="s">
        <v>15132</v>
      </c>
      <c r="I294" t="s">
        <v>25150</v>
      </c>
    </row>
    <row r="295" spans="1:9">
      <c r="A295" s="13" t="s">
        <v>14924</v>
      </c>
      <c r="B295" s="14" t="s">
        <v>14923</v>
      </c>
      <c r="C295" s="14" t="s">
        <v>16415</v>
      </c>
      <c r="D295" s="14" t="s">
        <v>25586</v>
      </c>
      <c r="E295" s="6" t="str">
        <f>VLOOKUP(C295,relationships!$A$2:$B$25,2,0)</f>
        <v>Tôi</v>
      </c>
      <c r="G295" s="14" t="s">
        <v>14923</v>
      </c>
      <c r="H295" s="13" t="s">
        <v>14924</v>
      </c>
      <c r="I295" t="s">
        <v>25150</v>
      </c>
    </row>
    <row r="296" spans="1:9">
      <c r="A296" s="11" t="s">
        <v>14885</v>
      </c>
      <c r="B296" s="12" t="s">
        <v>14884</v>
      </c>
      <c r="C296" s="12" t="s">
        <v>16415</v>
      </c>
      <c r="D296" s="12" t="s">
        <v>25587</v>
      </c>
      <c r="E296" s="6" t="str">
        <f>VLOOKUP(C296,relationships!$A$2:$B$25,2,0)</f>
        <v>Tôi</v>
      </c>
      <c r="G296" s="12" t="s">
        <v>14884</v>
      </c>
      <c r="H296" s="11" t="s">
        <v>14885</v>
      </c>
      <c r="I296" t="s">
        <v>25150</v>
      </c>
    </row>
    <row r="297" spans="1:9">
      <c r="A297" s="13" t="s">
        <v>15136</v>
      </c>
      <c r="B297" s="14" t="s">
        <v>15135</v>
      </c>
      <c r="C297" s="14" t="s">
        <v>16415</v>
      </c>
      <c r="D297" s="14" t="s">
        <v>25588</v>
      </c>
      <c r="E297" s="6" t="str">
        <f>VLOOKUP(C297,relationships!$A$2:$B$25,2,0)</f>
        <v>Tôi</v>
      </c>
      <c r="G297" s="14" t="s">
        <v>15135</v>
      </c>
      <c r="H297" s="13" t="s">
        <v>15136</v>
      </c>
      <c r="I297" t="s">
        <v>25150</v>
      </c>
    </row>
    <row r="298" spans="1:9">
      <c r="A298" s="11" t="s">
        <v>14874</v>
      </c>
      <c r="B298" s="12" t="s">
        <v>14873</v>
      </c>
      <c r="C298" s="12" t="s">
        <v>16415</v>
      </c>
      <c r="D298" s="12" t="s">
        <v>25589</v>
      </c>
      <c r="E298" s="6" t="str">
        <f>VLOOKUP(C298,relationships!$A$2:$B$25,2,0)</f>
        <v>Tôi</v>
      </c>
      <c r="G298" s="12" t="s">
        <v>14873</v>
      </c>
      <c r="H298" s="11" t="s">
        <v>14874</v>
      </c>
      <c r="I298" t="s">
        <v>25150</v>
      </c>
    </row>
    <row r="299" spans="1:9">
      <c r="A299" s="13" t="s">
        <v>14905</v>
      </c>
      <c r="B299" s="14" t="s">
        <v>14904</v>
      </c>
      <c r="C299" s="14" t="s">
        <v>16415</v>
      </c>
      <c r="D299" s="14" t="s">
        <v>25590</v>
      </c>
      <c r="E299" s="6" t="str">
        <f>VLOOKUP(C299,relationships!$A$2:$B$25,2,0)</f>
        <v>Tôi</v>
      </c>
      <c r="G299" s="14" t="s">
        <v>14904</v>
      </c>
      <c r="H299" s="13" t="s">
        <v>14905</v>
      </c>
      <c r="I299" t="s">
        <v>25150</v>
      </c>
    </row>
    <row r="300" spans="1:9">
      <c r="A300" s="11" t="s">
        <v>15222</v>
      </c>
      <c r="B300" s="12" t="s">
        <v>15221</v>
      </c>
      <c r="C300" s="12" t="s">
        <v>16415</v>
      </c>
      <c r="D300" s="12" t="s">
        <v>25591</v>
      </c>
      <c r="E300" s="6" t="str">
        <f>VLOOKUP(C300,relationships!$A$2:$B$25,2,0)</f>
        <v>Tôi</v>
      </c>
      <c r="G300" s="12" t="s">
        <v>15221</v>
      </c>
      <c r="H300" s="11" t="s">
        <v>15222</v>
      </c>
      <c r="I300" t="s">
        <v>25150</v>
      </c>
    </row>
    <row r="301" spans="1:9">
      <c r="A301" s="13" t="s">
        <v>14842</v>
      </c>
      <c r="B301" s="14" t="s">
        <v>14841</v>
      </c>
      <c r="C301" s="14" t="s">
        <v>16415</v>
      </c>
      <c r="D301" s="14" t="s">
        <v>25592</v>
      </c>
      <c r="E301" s="6" t="str">
        <f>VLOOKUP(C301,relationships!$A$2:$B$25,2,0)</f>
        <v>Tôi</v>
      </c>
      <c r="G301" s="14" t="s">
        <v>14841</v>
      </c>
      <c r="H301" s="13" t="s">
        <v>14842</v>
      </c>
      <c r="I301" t="s">
        <v>25150</v>
      </c>
    </row>
    <row r="302" spans="1:9">
      <c r="A302" s="11" t="s">
        <v>14915</v>
      </c>
      <c r="B302" s="12" t="s">
        <v>14914</v>
      </c>
      <c r="C302" s="12" t="s">
        <v>16415</v>
      </c>
      <c r="D302" s="12" t="s">
        <v>25593</v>
      </c>
      <c r="E302" s="6" t="str">
        <f>VLOOKUP(C302,relationships!$A$2:$B$25,2,0)</f>
        <v>Tôi</v>
      </c>
      <c r="G302" s="12" t="s">
        <v>14914</v>
      </c>
      <c r="H302" s="11" t="s">
        <v>14915</v>
      </c>
      <c r="I302" t="s">
        <v>25150</v>
      </c>
    </row>
    <row r="303" spans="1:9">
      <c r="A303" s="13" t="s">
        <v>14829</v>
      </c>
      <c r="B303" s="14" t="s">
        <v>14828</v>
      </c>
      <c r="C303" s="14" t="s">
        <v>16415</v>
      </c>
      <c r="D303" s="14" t="s">
        <v>25594</v>
      </c>
      <c r="E303" s="6" t="str">
        <f>VLOOKUP(C303,relationships!$A$2:$B$25,2,0)</f>
        <v>Tôi</v>
      </c>
      <c r="G303" s="14" t="s">
        <v>14828</v>
      </c>
      <c r="H303" s="13" t="s">
        <v>14829</v>
      </c>
      <c r="I303" t="s">
        <v>25150</v>
      </c>
    </row>
    <row r="304" spans="1:9">
      <c r="A304" s="11" t="s">
        <v>14833</v>
      </c>
      <c r="B304" s="12" t="s">
        <v>14832</v>
      </c>
      <c r="C304" s="12" t="s">
        <v>16415</v>
      </c>
      <c r="D304" s="12" t="s">
        <v>25595</v>
      </c>
      <c r="E304" s="6" t="str">
        <f>VLOOKUP(C304,relationships!$A$2:$B$25,2,0)</f>
        <v>Tôi</v>
      </c>
      <c r="G304" s="12" t="s">
        <v>14832</v>
      </c>
      <c r="H304" s="11" t="s">
        <v>14833</v>
      </c>
      <c r="I304" t="s">
        <v>25150</v>
      </c>
    </row>
    <row r="305" spans="1:9">
      <c r="A305" s="13" t="s">
        <v>15143</v>
      </c>
      <c r="B305" s="14" t="s">
        <v>15142</v>
      </c>
      <c r="C305" s="14" t="s">
        <v>16415</v>
      </c>
      <c r="D305" s="14" t="s">
        <v>25596</v>
      </c>
      <c r="E305" s="6" t="str">
        <f>VLOOKUP(C305,relationships!$A$2:$B$25,2,0)</f>
        <v>Tôi</v>
      </c>
      <c r="G305" s="14" t="s">
        <v>15142</v>
      </c>
      <c r="H305" s="13" t="s">
        <v>15143</v>
      </c>
      <c r="I305" t="s">
        <v>25150</v>
      </c>
    </row>
    <row r="306" spans="1:9">
      <c r="A306" s="11" t="s">
        <v>14820</v>
      </c>
      <c r="B306" s="12" t="s">
        <v>14819</v>
      </c>
      <c r="C306" s="12" t="s">
        <v>16415</v>
      </c>
      <c r="D306" s="12" t="s">
        <v>25597</v>
      </c>
      <c r="E306" s="6" t="str">
        <f>VLOOKUP(C306,relationships!$A$2:$B$25,2,0)</f>
        <v>Tôi</v>
      </c>
      <c r="G306" s="12" t="s">
        <v>14819</v>
      </c>
      <c r="H306" s="11" t="s">
        <v>14820</v>
      </c>
      <c r="I306" t="s">
        <v>25150</v>
      </c>
    </row>
    <row r="307" spans="1:9">
      <c r="A307" s="13" t="s">
        <v>14825</v>
      </c>
      <c r="B307" s="14" t="s">
        <v>14824</v>
      </c>
      <c r="C307" s="14" t="s">
        <v>16415</v>
      </c>
      <c r="D307" s="14" t="s">
        <v>25598</v>
      </c>
      <c r="E307" s="6" t="str">
        <f>VLOOKUP(C307,relationships!$A$2:$B$25,2,0)</f>
        <v>Tôi</v>
      </c>
      <c r="G307" s="14" t="s">
        <v>14824</v>
      </c>
      <c r="H307" s="13" t="s">
        <v>14825</v>
      </c>
      <c r="I307" t="s">
        <v>25150</v>
      </c>
    </row>
    <row r="308" spans="1:9">
      <c r="A308" s="11" t="s">
        <v>14784</v>
      </c>
      <c r="B308" s="12" t="s">
        <v>14783</v>
      </c>
      <c r="C308" s="12" t="s">
        <v>16415</v>
      </c>
      <c r="D308" s="12" t="s">
        <v>25599</v>
      </c>
      <c r="E308" s="6" t="str">
        <f>VLOOKUP(C308,relationships!$A$2:$B$25,2,0)</f>
        <v>Tôi</v>
      </c>
      <c r="G308" s="12" t="s">
        <v>14783</v>
      </c>
      <c r="H308" s="11" t="s">
        <v>14784</v>
      </c>
      <c r="I308" t="s">
        <v>25150</v>
      </c>
    </row>
    <row r="309" spans="1:9">
      <c r="A309" s="13" t="s">
        <v>14881</v>
      </c>
      <c r="B309" s="14" t="s">
        <v>14880</v>
      </c>
      <c r="C309" s="14" t="s">
        <v>16415</v>
      </c>
      <c r="D309" s="14" t="s">
        <v>25600</v>
      </c>
      <c r="E309" s="6" t="str">
        <f>VLOOKUP(C309,relationships!$A$2:$B$25,2,0)</f>
        <v>Tôi</v>
      </c>
      <c r="G309" s="14" t="s">
        <v>14880</v>
      </c>
      <c r="H309" s="13" t="s">
        <v>14881</v>
      </c>
      <c r="I309" t="s">
        <v>25150</v>
      </c>
    </row>
    <row r="310" spans="1:9">
      <c r="A310" s="11" t="s">
        <v>14815</v>
      </c>
      <c r="B310" s="12" t="s">
        <v>14814</v>
      </c>
      <c r="C310" s="12" t="s">
        <v>16415</v>
      </c>
      <c r="D310" s="12" t="s">
        <v>25601</v>
      </c>
      <c r="E310" s="6" t="str">
        <f>VLOOKUP(C310,relationships!$A$2:$B$25,2,0)</f>
        <v>Tôi</v>
      </c>
      <c r="G310" s="12" t="s">
        <v>14814</v>
      </c>
      <c r="H310" s="11" t="s">
        <v>14815</v>
      </c>
      <c r="I310" t="s">
        <v>25150</v>
      </c>
    </row>
    <row r="311" spans="1:9">
      <c r="A311" s="13" t="s">
        <v>14731</v>
      </c>
      <c r="B311" s="14" t="s">
        <v>14730</v>
      </c>
      <c r="C311" s="14" t="s">
        <v>16415</v>
      </c>
      <c r="D311" s="14" t="s">
        <v>25602</v>
      </c>
      <c r="E311" s="6" t="str">
        <f>VLOOKUP(C311,relationships!$A$2:$B$25,2,0)</f>
        <v>Tôi</v>
      </c>
      <c r="G311" s="14" t="s">
        <v>14730</v>
      </c>
      <c r="H311" s="13" t="s">
        <v>14731</v>
      </c>
      <c r="I311" t="s">
        <v>25150</v>
      </c>
    </row>
    <row r="312" spans="1:9">
      <c r="A312" s="11" t="s">
        <v>14953</v>
      </c>
      <c r="B312" s="12" t="s">
        <v>14952</v>
      </c>
      <c r="C312" s="12" t="s">
        <v>16415</v>
      </c>
      <c r="D312" s="12" t="s">
        <v>25603</v>
      </c>
      <c r="E312" s="6" t="str">
        <f>VLOOKUP(C312,relationships!$A$2:$B$25,2,0)</f>
        <v>Tôi</v>
      </c>
      <c r="G312" s="12" t="s">
        <v>14952</v>
      </c>
      <c r="H312" s="11" t="s">
        <v>14953</v>
      </c>
      <c r="I312" t="s">
        <v>25150</v>
      </c>
    </row>
    <row r="313" spans="1:9">
      <c r="A313" s="13" t="s">
        <v>14789</v>
      </c>
      <c r="B313" s="14" t="s">
        <v>14788</v>
      </c>
      <c r="C313" s="14" t="s">
        <v>16415</v>
      </c>
      <c r="D313" s="14" t="s">
        <v>25604</v>
      </c>
      <c r="E313" s="6" t="str">
        <f>VLOOKUP(C313,relationships!$A$2:$B$25,2,0)</f>
        <v>Tôi</v>
      </c>
      <c r="G313" s="14" t="s">
        <v>14788</v>
      </c>
      <c r="H313" s="13" t="s">
        <v>14789</v>
      </c>
      <c r="I313" t="s">
        <v>25150</v>
      </c>
    </row>
    <row r="314" spans="1:9">
      <c r="A314" s="11" t="s">
        <v>14763</v>
      </c>
      <c r="B314" s="12" t="s">
        <v>14762</v>
      </c>
      <c r="C314" s="12" t="s">
        <v>16415</v>
      </c>
      <c r="D314" s="12" t="s">
        <v>25605</v>
      </c>
      <c r="E314" s="6" t="str">
        <f>VLOOKUP(C314,relationships!$A$2:$B$25,2,0)</f>
        <v>Tôi</v>
      </c>
      <c r="G314" s="12" t="s">
        <v>14762</v>
      </c>
      <c r="H314" s="11" t="s">
        <v>14763</v>
      </c>
      <c r="I314" t="s">
        <v>25150</v>
      </c>
    </row>
    <row r="315" spans="1:9">
      <c r="A315" s="13" t="s">
        <v>14713</v>
      </c>
      <c r="B315" s="14" t="s">
        <v>14712</v>
      </c>
      <c r="C315" s="14" t="s">
        <v>16415</v>
      </c>
      <c r="D315" s="14" t="s">
        <v>25606</v>
      </c>
      <c r="E315" s="6" t="str">
        <f>VLOOKUP(C315,relationships!$A$2:$B$25,2,0)</f>
        <v>Tôi</v>
      </c>
      <c r="G315" s="14" t="s">
        <v>14712</v>
      </c>
      <c r="H315" s="13" t="s">
        <v>14713</v>
      </c>
      <c r="I315" t="s">
        <v>25150</v>
      </c>
    </row>
    <row r="316" spans="1:9">
      <c r="A316" s="11" t="s">
        <v>14708</v>
      </c>
      <c r="B316" s="12" t="s">
        <v>14707</v>
      </c>
      <c r="C316" s="12" t="s">
        <v>16415</v>
      </c>
      <c r="D316" s="12" t="s">
        <v>25607</v>
      </c>
      <c r="E316" s="6" t="str">
        <f>VLOOKUP(C316,relationships!$A$2:$B$25,2,0)</f>
        <v>Tôi</v>
      </c>
      <c r="G316" s="12" t="s">
        <v>14707</v>
      </c>
      <c r="H316" s="11" t="s">
        <v>14708</v>
      </c>
      <c r="I316" t="s">
        <v>25150</v>
      </c>
    </row>
    <row r="317" spans="1:9">
      <c r="A317" s="13" t="s">
        <v>14864</v>
      </c>
      <c r="B317" s="14" t="s">
        <v>14863</v>
      </c>
      <c r="C317" s="14" t="s">
        <v>16415</v>
      </c>
      <c r="D317" s="14" t="s">
        <v>25608</v>
      </c>
      <c r="E317" s="6" t="str">
        <f>VLOOKUP(C317,relationships!$A$2:$B$25,2,0)</f>
        <v>Tôi</v>
      </c>
      <c r="G317" s="14" t="s">
        <v>14863</v>
      </c>
      <c r="H317" s="13" t="s">
        <v>14864</v>
      </c>
      <c r="I317" t="s">
        <v>25150</v>
      </c>
    </row>
    <row r="318" spans="1:9">
      <c r="A318" s="11" t="s">
        <v>14962</v>
      </c>
      <c r="B318" s="12" t="s">
        <v>14961</v>
      </c>
      <c r="C318" s="12" t="s">
        <v>16343</v>
      </c>
      <c r="D318" s="12" t="s">
        <v>25609</v>
      </c>
      <c r="E318" s="6" t="str">
        <f>VLOOKUP(C318,relationships!$A$2:$B$25,2,0)</f>
        <v>Bạn gái</v>
      </c>
      <c r="G318" s="12" t="s">
        <v>14961</v>
      </c>
      <c r="H318" s="11" t="s">
        <v>14962</v>
      </c>
      <c r="I318" t="s">
        <v>25151</v>
      </c>
    </row>
    <row r="319" spans="1:9">
      <c r="A319" s="13" t="s">
        <v>15336</v>
      </c>
      <c r="B319" s="14" t="s">
        <v>15335</v>
      </c>
      <c r="C319" s="14" t="s">
        <v>16423</v>
      </c>
      <c r="D319" s="14" t="s">
        <v>25610</v>
      </c>
      <c r="E319" s="6" t="str">
        <f>VLOOKUP(C319,relationships!$A$2:$B$25,2,0)</f>
        <v>Một ai đó</v>
      </c>
      <c r="G319" s="14" t="s">
        <v>15335</v>
      </c>
      <c r="H319" s="13" t="s">
        <v>15336</v>
      </c>
      <c r="I319" t="s">
        <v>25227</v>
      </c>
    </row>
    <row r="320" spans="1:9">
      <c r="A320" s="11" t="s">
        <v>14675</v>
      </c>
      <c r="B320" s="12" t="s">
        <v>14674</v>
      </c>
      <c r="C320" s="12" t="s">
        <v>16415</v>
      </c>
      <c r="D320" s="12" t="s">
        <v>25611</v>
      </c>
      <c r="E320" s="6" t="str">
        <f>VLOOKUP(C320,relationships!$A$2:$B$25,2,0)</f>
        <v>Tôi</v>
      </c>
      <c r="G320" s="12" t="s">
        <v>14674</v>
      </c>
      <c r="H320" s="11" t="s">
        <v>14675</v>
      </c>
      <c r="I320" t="s">
        <v>25150</v>
      </c>
    </row>
    <row r="321" spans="1:9">
      <c r="A321" s="13" t="s">
        <v>14794</v>
      </c>
      <c r="B321" s="14" t="s">
        <v>14793</v>
      </c>
      <c r="C321" s="14" t="s">
        <v>16423</v>
      </c>
      <c r="D321" s="14" t="s">
        <v>25612</v>
      </c>
      <c r="E321" s="6" t="str">
        <f>VLOOKUP(C321,relationships!$A$2:$B$25,2,0)</f>
        <v>Một ai đó</v>
      </c>
      <c r="G321" s="14" t="s">
        <v>14793</v>
      </c>
      <c r="H321" s="13" t="s">
        <v>14794</v>
      </c>
      <c r="I321" t="s">
        <v>25227</v>
      </c>
    </row>
    <row r="322" spans="1:9">
      <c r="A322" s="11" t="s">
        <v>15176</v>
      </c>
      <c r="B322" s="12" t="s">
        <v>15175</v>
      </c>
      <c r="C322" s="12" t="s">
        <v>16423</v>
      </c>
      <c r="D322" s="12" t="s">
        <v>25613</v>
      </c>
      <c r="E322" s="6" t="str">
        <f>VLOOKUP(C322,relationships!$A$2:$B$25,2,0)</f>
        <v>Một ai đó</v>
      </c>
      <c r="G322" s="12" t="s">
        <v>15175</v>
      </c>
      <c r="H322" s="11" t="s">
        <v>15176</v>
      </c>
      <c r="I322" t="s">
        <v>25227</v>
      </c>
    </row>
    <row r="323" spans="1:9">
      <c r="A323" s="13" t="s">
        <v>14755</v>
      </c>
      <c r="B323" s="14" t="s">
        <v>14754</v>
      </c>
      <c r="C323" s="14" t="s">
        <v>16415</v>
      </c>
      <c r="D323" s="14" t="s">
        <v>25614</v>
      </c>
      <c r="E323" s="6" t="str">
        <f>VLOOKUP(C323,relationships!$A$2:$B$25,2,0)</f>
        <v>Tôi</v>
      </c>
      <c r="G323" s="14" t="s">
        <v>14754</v>
      </c>
      <c r="H323" s="13" t="s">
        <v>14755</v>
      </c>
      <c r="I323" t="s">
        <v>25150</v>
      </c>
    </row>
    <row r="324" spans="1:9">
      <c r="A324" s="11" t="s">
        <v>14727</v>
      </c>
      <c r="B324" s="12" t="s">
        <v>14726</v>
      </c>
      <c r="C324" s="12" t="s">
        <v>16423</v>
      </c>
      <c r="D324" s="12" t="s">
        <v>25615</v>
      </c>
      <c r="E324" s="6" t="str">
        <f>VLOOKUP(C324,relationships!$A$2:$B$25,2,0)</f>
        <v>Một ai đó</v>
      </c>
      <c r="G324" s="12" t="s">
        <v>14726</v>
      </c>
      <c r="H324" s="11" t="s">
        <v>14727</v>
      </c>
      <c r="I324" t="s">
        <v>25227</v>
      </c>
    </row>
    <row r="325" spans="1:9">
      <c r="A325" s="13" t="s">
        <v>14837</v>
      </c>
      <c r="B325" s="14" t="s">
        <v>14836</v>
      </c>
      <c r="C325" s="14" t="s">
        <v>16415</v>
      </c>
      <c r="D325" s="14" t="s">
        <v>25616</v>
      </c>
      <c r="E325" s="6" t="str">
        <f>VLOOKUP(C325,relationships!$A$2:$B$25,2,0)</f>
        <v>Tôi</v>
      </c>
      <c r="G325" s="14" t="s">
        <v>14836</v>
      </c>
      <c r="H325" s="13" t="s">
        <v>14837</v>
      </c>
      <c r="I325" t="s">
        <v>25150</v>
      </c>
    </row>
    <row r="326" spans="1:9">
      <c r="A326" s="11" t="s">
        <v>14798</v>
      </c>
      <c r="B326" s="12" t="s">
        <v>14797</v>
      </c>
      <c r="C326" s="12" t="s">
        <v>16415</v>
      </c>
      <c r="D326" s="12" t="s">
        <v>25617</v>
      </c>
      <c r="E326" s="6" t="str">
        <f>VLOOKUP(C326,relationships!$A$2:$B$25,2,0)</f>
        <v>Tôi</v>
      </c>
      <c r="G326" s="12" t="s">
        <v>14797</v>
      </c>
      <c r="H326" s="11" t="s">
        <v>14798</v>
      </c>
      <c r="I326" t="s">
        <v>25150</v>
      </c>
    </row>
    <row r="327" spans="1:9">
      <c r="A327" s="13" t="s">
        <v>14771</v>
      </c>
      <c r="B327" s="14" t="s">
        <v>14770</v>
      </c>
      <c r="C327" s="14" t="s">
        <v>16415</v>
      </c>
      <c r="D327" s="14" t="s">
        <v>25618</v>
      </c>
      <c r="E327" s="6" t="str">
        <f>VLOOKUP(C327,relationships!$A$2:$B$25,2,0)</f>
        <v>Tôi</v>
      </c>
      <c r="G327" s="14" t="s">
        <v>14770</v>
      </c>
      <c r="H327" s="13" t="s">
        <v>14771</v>
      </c>
      <c r="I327" t="s">
        <v>25150</v>
      </c>
    </row>
    <row r="328" spans="1:9">
      <c r="A328" s="11" t="s">
        <v>14747</v>
      </c>
      <c r="B328" s="12" t="s">
        <v>14746</v>
      </c>
      <c r="C328" s="12" t="s">
        <v>16415</v>
      </c>
      <c r="D328" s="12" t="s">
        <v>25619</v>
      </c>
      <c r="E328" s="6" t="str">
        <f>VLOOKUP(C328,relationships!$A$2:$B$25,2,0)</f>
        <v>Tôi</v>
      </c>
      <c r="G328" s="12" t="s">
        <v>14746</v>
      </c>
      <c r="H328" s="11" t="s">
        <v>14747</v>
      </c>
      <c r="I328" t="s">
        <v>25150</v>
      </c>
    </row>
    <row r="329" spans="1:9">
      <c r="A329" s="13" t="s">
        <v>14767</v>
      </c>
      <c r="B329" s="14" t="s">
        <v>14766</v>
      </c>
      <c r="C329" s="14" t="s">
        <v>16415</v>
      </c>
      <c r="D329" s="14" t="s">
        <v>25620</v>
      </c>
      <c r="E329" s="6" t="str">
        <f>VLOOKUP(C329,relationships!$A$2:$B$25,2,0)</f>
        <v>Tôi</v>
      </c>
      <c r="G329" s="14" t="s">
        <v>14766</v>
      </c>
      <c r="H329" s="13" t="s">
        <v>14767</v>
      </c>
      <c r="I329" t="s">
        <v>25150</v>
      </c>
    </row>
    <row r="330" spans="1:9">
      <c r="A330" s="11" t="s">
        <v>14743</v>
      </c>
      <c r="B330" s="12" t="s">
        <v>14742</v>
      </c>
      <c r="C330" s="12" t="s">
        <v>16415</v>
      </c>
      <c r="D330" s="12" t="s">
        <v>25621</v>
      </c>
      <c r="E330" s="6" t="str">
        <f>VLOOKUP(C330,relationships!$A$2:$B$25,2,0)</f>
        <v>Tôi</v>
      </c>
      <c r="G330" s="12" t="s">
        <v>14742</v>
      </c>
      <c r="H330" s="11" t="s">
        <v>14743</v>
      </c>
      <c r="I330" t="s">
        <v>25150</v>
      </c>
    </row>
    <row r="331" spans="1:9">
      <c r="A331" s="13" t="s">
        <v>14717</v>
      </c>
      <c r="B331" s="14" t="s">
        <v>14716</v>
      </c>
      <c r="C331" s="14" t="s">
        <v>16415</v>
      </c>
      <c r="D331" s="14" t="s">
        <v>25622</v>
      </c>
      <c r="E331" s="6" t="str">
        <f>VLOOKUP(C331,relationships!$A$2:$B$25,2,0)</f>
        <v>Tôi</v>
      </c>
      <c r="G331" s="14" t="s">
        <v>14716</v>
      </c>
      <c r="H331" s="13" t="s">
        <v>14717</v>
      </c>
      <c r="I331" t="s">
        <v>25150</v>
      </c>
    </row>
    <row r="332" spans="1:9">
      <c r="A332" s="11" t="s">
        <v>15205</v>
      </c>
      <c r="B332" s="12" t="s">
        <v>15204</v>
      </c>
      <c r="C332" s="12" t="s">
        <v>16415</v>
      </c>
      <c r="D332" s="12" t="s">
        <v>25623</v>
      </c>
      <c r="E332" s="6" t="str">
        <f>VLOOKUP(C332,relationships!$A$2:$B$25,2,0)</f>
        <v>Tôi</v>
      </c>
      <c r="G332" s="12" t="s">
        <v>15204</v>
      </c>
      <c r="H332" s="11" t="s">
        <v>15205</v>
      </c>
      <c r="I332" t="s">
        <v>25150</v>
      </c>
    </row>
    <row r="333" spans="1:9">
      <c r="A333" s="13" t="s">
        <v>15079</v>
      </c>
      <c r="B333" s="14" t="s">
        <v>15078</v>
      </c>
      <c r="C333" s="14" t="s">
        <v>16415</v>
      </c>
      <c r="D333" s="14" t="s">
        <v>25624</v>
      </c>
      <c r="E333" s="6" t="str">
        <f>VLOOKUP(C333,relationships!$A$2:$B$25,2,0)</f>
        <v>Tôi</v>
      </c>
      <c r="G333" s="14" t="s">
        <v>15078</v>
      </c>
      <c r="H333" s="13" t="s">
        <v>15079</v>
      </c>
      <c r="I333" t="s">
        <v>25150</v>
      </c>
    </row>
    <row r="334" spans="1:9">
      <c r="A334" s="11" t="s">
        <v>15088</v>
      </c>
      <c r="B334" s="12" t="s">
        <v>15087</v>
      </c>
      <c r="C334" s="12" t="s">
        <v>16415</v>
      </c>
      <c r="D334" s="12" t="s">
        <v>25625</v>
      </c>
      <c r="E334" s="6" t="str">
        <f>VLOOKUP(C334,relationships!$A$2:$B$25,2,0)</f>
        <v>Tôi</v>
      </c>
      <c r="G334" s="12" t="s">
        <v>15087</v>
      </c>
      <c r="H334" s="11" t="s">
        <v>15088</v>
      </c>
      <c r="I334" t="s">
        <v>25150</v>
      </c>
    </row>
    <row r="335" spans="1:9">
      <c r="A335" s="13" t="s">
        <v>15127</v>
      </c>
      <c r="B335" s="14" t="s">
        <v>15126</v>
      </c>
      <c r="C335" s="14" t="s">
        <v>16415</v>
      </c>
      <c r="D335" s="14" t="s">
        <v>25626</v>
      </c>
      <c r="E335" s="6" t="str">
        <f>VLOOKUP(C335,relationships!$A$2:$B$25,2,0)</f>
        <v>Tôi</v>
      </c>
      <c r="G335" s="14" t="s">
        <v>15126</v>
      </c>
      <c r="H335" s="13" t="s">
        <v>15127</v>
      </c>
      <c r="I335" t="s">
        <v>25150</v>
      </c>
    </row>
    <row r="336" spans="1:9">
      <c r="A336" s="11" t="s">
        <v>15201</v>
      </c>
      <c r="B336" s="12" t="s">
        <v>15200</v>
      </c>
      <c r="C336" s="12" t="s">
        <v>16415</v>
      </c>
      <c r="D336" s="12" t="s">
        <v>25627</v>
      </c>
      <c r="E336" s="6" t="str">
        <f>VLOOKUP(C336,relationships!$A$2:$B$25,2,0)</f>
        <v>Tôi</v>
      </c>
      <c r="G336" s="12" t="s">
        <v>15200</v>
      </c>
      <c r="H336" s="11" t="s">
        <v>15201</v>
      </c>
      <c r="I336" t="s">
        <v>25150</v>
      </c>
    </row>
    <row r="337" spans="1:9">
      <c r="A337" s="13" t="s">
        <v>15538</v>
      </c>
      <c r="B337" s="14" t="s">
        <v>15537</v>
      </c>
      <c r="C337" s="14" t="s">
        <v>16415</v>
      </c>
      <c r="D337" s="14" t="s">
        <v>25628</v>
      </c>
      <c r="E337" s="6" t="str">
        <f>VLOOKUP(C337,relationships!$A$2:$B$25,2,0)</f>
        <v>Tôi</v>
      </c>
      <c r="G337" s="14" t="s">
        <v>15537</v>
      </c>
      <c r="H337" s="13" t="s">
        <v>15538</v>
      </c>
      <c r="I337" t="s">
        <v>25150</v>
      </c>
    </row>
    <row r="338" spans="1:9">
      <c r="A338" s="11" t="s">
        <v>15682</v>
      </c>
      <c r="B338" s="12" t="s">
        <v>15681</v>
      </c>
      <c r="C338" s="12" t="s">
        <v>16415</v>
      </c>
      <c r="D338" s="12" t="s">
        <v>25629</v>
      </c>
      <c r="E338" s="6" t="str">
        <f>VLOOKUP(C338,relationships!$A$2:$B$25,2,0)</f>
        <v>Tôi</v>
      </c>
      <c r="G338" s="12" t="s">
        <v>15681</v>
      </c>
      <c r="H338" s="11" t="s">
        <v>15682</v>
      </c>
      <c r="I338" t="s">
        <v>25150</v>
      </c>
    </row>
    <row r="339" spans="1:9">
      <c r="A339" s="13" t="s">
        <v>14704</v>
      </c>
      <c r="B339" s="14" t="s">
        <v>14703</v>
      </c>
      <c r="C339" s="14" t="s">
        <v>16415</v>
      </c>
      <c r="D339" s="14" t="s">
        <v>25630</v>
      </c>
      <c r="E339" s="6" t="str">
        <f>VLOOKUP(C339,relationships!$A$2:$B$25,2,0)</f>
        <v>Tôi</v>
      </c>
      <c r="G339" s="14" t="s">
        <v>14703</v>
      </c>
      <c r="H339" s="13" t="s">
        <v>14704</v>
      </c>
      <c r="I339" t="s">
        <v>25150</v>
      </c>
    </row>
    <row r="340" spans="1:9">
      <c r="A340" s="11" t="s">
        <v>15546</v>
      </c>
      <c r="B340" s="12" t="s">
        <v>15545</v>
      </c>
      <c r="C340" s="12" t="s">
        <v>16415</v>
      </c>
      <c r="D340" s="12" t="s">
        <v>25631</v>
      </c>
      <c r="E340" s="6" t="str">
        <f>VLOOKUP(C340,relationships!$A$2:$B$25,2,0)</f>
        <v>Tôi</v>
      </c>
      <c r="G340" s="12" t="s">
        <v>15545</v>
      </c>
      <c r="H340" s="11" t="s">
        <v>15546</v>
      </c>
      <c r="I340" t="s">
        <v>25150</v>
      </c>
    </row>
    <row r="341" spans="1:9">
      <c r="A341" s="13" t="s">
        <v>14889</v>
      </c>
      <c r="B341" s="14" t="s">
        <v>14888</v>
      </c>
      <c r="C341" s="14" t="s">
        <v>16415</v>
      </c>
      <c r="D341" s="14" t="s">
        <v>25632</v>
      </c>
      <c r="E341" s="6" t="str">
        <f>VLOOKUP(C341,relationships!$A$2:$B$25,2,0)</f>
        <v>Tôi</v>
      </c>
      <c r="G341" s="14" t="s">
        <v>14888</v>
      </c>
      <c r="H341" s="13" t="s">
        <v>14889</v>
      </c>
      <c r="I341" t="s">
        <v>25150</v>
      </c>
    </row>
    <row r="342" spans="1:9">
      <c r="A342" s="11" t="s">
        <v>15673</v>
      </c>
      <c r="B342" s="12" t="s">
        <v>15672</v>
      </c>
      <c r="C342" s="12" t="s">
        <v>16415</v>
      </c>
      <c r="D342" s="12" t="s">
        <v>25633</v>
      </c>
      <c r="E342" s="6" t="str">
        <f>VLOOKUP(C342,relationships!$A$2:$B$25,2,0)</f>
        <v>Tôi</v>
      </c>
      <c r="G342" s="12" t="s">
        <v>15672</v>
      </c>
      <c r="H342" s="11" t="s">
        <v>15673</v>
      </c>
      <c r="I342" t="s">
        <v>25150</v>
      </c>
    </row>
    <row r="343" spans="1:9">
      <c r="A343" s="13" t="s">
        <v>14893</v>
      </c>
      <c r="B343" s="14" t="s">
        <v>14892</v>
      </c>
      <c r="C343" s="14" t="s">
        <v>16415</v>
      </c>
      <c r="D343" s="14" t="s">
        <v>25634</v>
      </c>
      <c r="E343" s="6" t="str">
        <f>VLOOKUP(C343,relationships!$A$2:$B$25,2,0)</f>
        <v>Tôi</v>
      </c>
      <c r="G343" s="14" t="s">
        <v>14892</v>
      </c>
      <c r="H343" s="13" t="s">
        <v>14893</v>
      </c>
      <c r="I343" t="s">
        <v>25150</v>
      </c>
    </row>
    <row r="344" spans="1:9">
      <c r="A344" s="11" t="s">
        <v>15069</v>
      </c>
      <c r="B344" s="12" t="s">
        <v>15068</v>
      </c>
      <c r="C344" s="12" t="s">
        <v>16415</v>
      </c>
      <c r="D344" s="12" t="s">
        <v>25635</v>
      </c>
      <c r="E344" s="6" t="str">
        <f>VLOOKUP(C344,relationships!$A$2:$B$25,2,0)</f>
        <v>Tôi</v>
      </c>
      <c r="G344" s="12" t="s">
        <v>15068</v>
      </c>
      <c r="H344" s="11" t="s">
        <v>15069</v>
      </c>
      <c r="I344" t="s">
        <v>25150</v>
      </c>
    </row>
    <row r="345" spans="1:9">
      <c r="A345" s="13" t="s">
        <v>14630</v>
      </c>
      <c r="B345" s="14" t="s">
        <v>14629</v>
      </c>
      <c r="C345" s="14" t="s">
        <v>16415</v>
      </c>
      <c r="D345" s="14" t="s">
        <v>25636</v>
      </c>
      <c r="E345" s="6" t="str">
        <f>VLOOKUP(C345,relationships!$A$2:$B$25,2,0)</f>
        <v>Tôi</v>
      </c>
      <c r="G345" s="14" t="s">
        <v>14629</v>
      </c>
      <c r="H345" s="13" t="s">
        <v>14630</v>
      </c>
      <c r="I345" t="s">
        <v>25150</v>
      </c>
    </row>
    <row r="346" spans="1:9">
      <c r="A346" s="11" t="s">
        <v>15620</v>
      </c>
      <c r="B346" s="12" t="s">
        <v>15619</v>
      </c>
      <c r="C346" s="12" t="s">
        <v>16415</v>
      </c>
      <c r="D346" s="12" t="s">
        <v>25637</v>
      </c>
      <c r="E346" s="6" t="str">
        <f>VLOOKUP(C346,relationships!$A$2:$B$25,2,0)</f>
        <v>Tôi</v>
      </c>
      <c r="G346" s="12" t="s">
        <v>15619</v>
      </c>
      <c r="H346" s="11" t="s">
        <v>15620</v>
      </c>
      <c r="I346" t="s">
        <v>25150</v>
      </c>
    </row>
    <row r="347" spans="1:9">
      <c r="A347" s="13" t="s">
        <v>14807</v>
      </c>
      <c r="B347" s="14" t="s">
        <v>14806</v>
      </c>
      <c r="C347" s="14" t="s">
        <v>16415</v>
      </c>
      <c r="D347" s="14" t="s">
        <v>25638</v>
      </c>
      <c r="E347" s="6" t="str">
        <f>VLOOKUP(C347,relationships!$A$2:$B$25,2,0)</f>
        <v>Tôi</v>
      </c>
      <c r="G347" s="14" t="s">
        <v>14806</v>
      </c>
      <c r="H347" s="13" t="s">
        <v>14807</v>
      </c>
      <c r="I347" t="s">
        <v>25150</v>
      </c>
    </row>
    <row r="348" spans="1:9">
      <c r="A348" s="11" t="s">
        <v>15111</v>
      </c>
      <c r="B348" s="12" t="s">
        <v>15110</v>
      </c>
      <c r="C348" s="12" t="s">
        <v>16415</v>
      </c>
      <c r="D348" s="12" t="s">
        <v>25639</v>
      </c>
      <c r="E348" s="6" t="str">
        <f>VLOOKUP(C348,relationships!$A$2:$B$25,2,0)</f>
        <v>Tôi</v>
      </c>
      <c r="G348" s="12" t="s">
        <v>15110</v>
      </c>
      <c r="H348" s="11" t="s">
        <v>15111</v>
      </c>
      <c r="I348" t="s">
        <v>25150</v>
      </c>
    </row>
    <row r="349" spans="1:9">
      <c r="A349" s="13" t="s">
        <v>14600</v>
      </c>
      <c r="B349" s="14" t="s">
        <v>14599</v>
      </c>
      <c r="C349" s="14" t="s">
        <v>16415</v>
      </c>
      <c r="D349" s="14" t="s">
        <v>25640</v>
      </c>
      <c r="E349" s="6" t="str">
        <f>VLOOKUP(C349,relationships!$A$2:$B$25,2,0)</f>
        <v>Tôi</v>
      </c>
      <c r="G349" s="14" t="s">
        <v>14599</v>
      </c>
      <c r="H349" s="13" t="s">
        <v>14600</v>
      </c>
      <c r="I349" t="s">
        <v>25150</v>
      </c>
    </row>
    <row r="350" spans="1:9">
      <c r="A350" s="11" t="s">
        <v>14589</v>
      </c>
      <c r="B350" s="12" t="s">
        <v>14588</v>
      </c>
      <c r="C350" s="12" t="s">
        <v>16415</v>
      </c>
      <c r="D350" s="12" t="s">
        <v>25641</v>
      </c>
      <c r="E350" s="6" t="str">
        <f>VLOOKUP(C350,relationships!$A$2:$B$25,2,0)</f>
        <v>Tôi</v>
      </c>
      <c r="G350" s="12" t="s">
        <v>14588</v>
      </c>
      <c r="H350" s="11" t="s">
        <v>14589</v>
      </c>
      <c r="I350" t="s">
        <v>25150</v>
      </c>
    </row>
    <row r="351" spans="1:9">
      <c r="A351" s="13" t="s">
        <v>14775</v>
      </c>
      <c r="B351" s="14" t="s">
        <v>14774</v>
      </c>
      <c r="C351" s="14" t="s">
        <v>16415</v>
      </c>
      <c r="D351" s="14" t="s">
        <v>25642</v>
      </c>
      <c r="E351" s="6" t="str">
        <f>VLOOKUP(C351,relationships!$A$2:$B$25,2,0)</f>
        <v>Tôi</v>
      </c>
      <c r="G351" s="14" t="s">
        <v>14774</v>
      </c>
      <c r="H351" s="13" t="s">
        <v>14775</v>
      </c>
      <c r="I351" t="s">
        <v>25150</v>
      </c>
    </row>
    <row r="352" spans="1:9">
      <c r="A352" s="11" t="s">
        <v>14869</v>
      </c>
      <c r="B352" s="12" t="s">
        <v>14868</v>
      </c>
      <c r="C352" s="12" t="s">
        <v>16415</v>
      </c>
      <c r="D352" s="12" t="s">
        <v>25643</v>
      </c>
      <c r="E352" s="6" t="str">
        <f>VLOOKUP(C352,relationships!$A$2:$B$25,2,0)</f>
        <v>Tôi</v>
      </c>
      <c r="G352" s="12" t="s">
        <v>14868</v>
      </c>
      <c r="H352" s="11" t="s">
        <v>14869</v>
      </c>
      <c r="I352" t="s">
        <v>25150</v>
      </c>
    </row>
    <row r="353" spans="1:9">
      <c r="A353" s="13" t="s">
        <v>14671</v>
      </c>
      <c r="B353" s="14" t="s">
        <v>14670</v>
      </c>
      <c r="C353" s="14" t="s">
        <v>16415</v>
      </c>
      <c r="D353" s="14" t="s">
        <v>25644</v>
      </c>
      <c r="E353" s="6" t="str">
        <f>VLOOKUP(C353,relationships!$A$2:$B$25,2,0)</f>
        <v>Tôi</v>
      </c>
      <c r="G353" s="14" t="s">
        <v>14670</v>
      </c>
      <c r="H353" s="13" t="s">
        <v>14671</v>
      </c>
      <c r="I353" t="s">
        <v>25150</v>
      </c>
    </row>
    <row r="354" spans="1:9">
      <c r="A354" s="11" t="s">
        <v>15147</v>
      </c>
      <c r="B354" s="12" t="s">
        <v>15146</v>
      </c>
      <c r="C354" s="12" t="s">
        <v>16415</v>
      </c>
      <c r="D354" s="12" t="s">
        <v>25645</v>
      </c>
      <c r="E354" s="6" t="str">
        <f>VLOOKUP(C354,relationships!$A$2:$B$25,2,0)</f>
        <v>Tôi</v>
      </c>
      <c r="G354" s="12" t="s">
        <v>15146</v>
      </c>
      <c r="H354" s="11" t="s">
        <v>15147</v>
      </c>
      <c r="I354" t="s">
        <v>25150</v>
      </c>
    </row>
    <row r="355" spans="1:9">
      <c r="A355" s="13" t="s">
        <v>14584</v>
      </c>
      <c r="B355" s="14" t="s">
        <v>14583</v>
      </c>
      <c r="C355" s="14" t="s">
        <v>16415</v>
      </c>
      <c r="D355" s="14" t="s">
        <v>25646</v>
      </c>
      <c r="E355" s="6" t="str">
        <f>VLOOKUP(C355,relationships!$A$2:$B$25,2,0)</f>
        <v>Tôi</v>
      </c>
      <c r="G355" s="14" t="s">
        <v>14583</v>
      </c>
      <c r="H355" s="13" t="s">
        <v>14584</v>
      </c>
      <c r="I355" t="s">
        <v>25150</v>
      </c>
    </row>
    <row r="356" spans="1:9">
      <c r="A356" s="11" t="s">
        <v>14634</v>
      </c>
      <c r="B356" s="12" t="s">
        <v>14633</v>
      </c>
      <c r="C356" s="12" t="s">
        <v>16415</v>
      </c>
      <c r="D356" s="12" t="s">
        <v>25647</v>
      </c>
      <c r="E356" s="6" t="str">
        <f>VLOOKUP(C356,relationships!$A$2:$B$25,2,0)</f>
        <v>Tôi</v>
      </c>
      <c r="G356" s="12" t="s">
        <v>14633</v>
      </c>
      <c r="H356" s="11" t="s">
        <v>14634</v>
      </c>
      <c r="I356" t="s">
        <v>25150</v>
      </c>
    </row>
    <row r="357" spans="1:9">
      <c r="A357" s="13" t="s">
        <v>14691</v>
      </c>
      <c r="B357" s="14" t="s">
        <v>14690</v>
      </c>
      <c r="C357" s="14" t="s">
        <v>16415</v>
      </c>
      <c r="D357" s="14" t="s">
        <v>25648</v>
      </c>
      <c r="E357" s="6" t="str">
        <f>VLOOKUP(C357,relationships!$A$2:$B$25,2,0)</f>
        <v>Tôi</v>
      </c>
      <c r="G357" s="14" t="s">
        <v>14690</v>
      </c>
      <c r="H357" s="13" t="s">
        <v>14691</v>
      </c>
      <c r="I357" t="s">
        <v>25150</v>
      </c>
    </row>
    <row r="358" spans="1:9">
      <c r="A358" s="11" t="s">
        <v>14846</v>
      </c>
      <c r="B358" s="12" t="s">
        <v>14845</v>
      </c>
      <c r="C358" s="12" t="s">
        <v>16423</v>
      </c>
      <c r="D358" s="12" t="s">
        <v>25649</v>
      </c>
      <c r="E358" s="6" t="str">
        <f>VLOOKUP(C358,relationships!$A$2:$B$25,2,0)</f>
        <v>Một ai đó</v>
      </c>
      <c r="G358" s="12" t="s">
        <v>14845</v>
      </c>
      <c r="H358" s="11" t="s">
        <v>14846</v>
      </c>
      <c r="I358" t="s">
        <v>25227</v>
      </c>
    </row>
    <row r="359" spans="1:9">
      <c r="A359" s="13" t="s">
        <v>14662</v>
      </c>
      <c r="B359" s="14" t="s">
        <v>14661</v>
      </c>
      <c r="C359" s="14" t="s">
        <v>16415</v>
      </c>
      <c r="D359" s="14" t="s">
        <v>25650</v>
      </c>
      <c r="E359" s="6" t="str">
        <f>VLOOKUP(C359,relationships!$A$2:$B$25,2,0)</f>
        <v>Tôi</v>
      </c>
      <c r="G359" s="14" t="s">
        <v>14661</v>
      </c>
      <c r="H359" s="13" t="s">
        <v>14662</v>
      </c>
      <c r="I359" t="s">
        <v>25150</v>
      </c>
    </row>
    <row r="360" spans="1:9">
      <c r="A360" s="11" t="s">
        <v>15992</v>
      </c>
      <c r="B360" s="12" t="s">
        <v>15991</v>
      </c>
      <c r="C360" s="12" t="s">
        <v>16415</v>
      </c>
      <c r="D360" s="12" t="s">
        <v>25651</v>
      </c>
      <c r="E360" s="6" t="str">
        <f>VLOOKUP(C360,relationships!$A$2:$B$25,2,0)</f>
        <v>Tôi</v>
      </c>
      <c r="G360" s="12" t="s">
        <v>15991</v>
      </c>
      <c r="H360" s="11" t="s">
        <v>15992</v>
      </c>
      <c r="I360" t="s">
        <v>25150</v>
      </c>
    </row>
    <row r="361" spans="1:9">
      <c r="A361" s="13" t="s">
        <v>15510</v>
      </c>
      <c r="B361" s="14" t="s">
        <v>15509</v>
      </c>
      <c r="C361" s="14" t="s">
        <v>16415</v>
      </c>
      <c r="D361" s="14" t="s">
        <v>25652</v>
      </c>
      <c r="E361" s="6" t="str">
        <f>VLOOKUP(C361,relationships!$A$2:$B$25,2,0)</f>
        <v>Tôi</v>
      </c>
      <c r="G361" s="14" t="s">
        <v>15509</v>
      </c>
      <c r="H361" s="13" t="s">
        <v>15510</v>
      </c>
      <c r="I361" t="s">
        <v>25150</v>
      </c>
    </row>
    <row r="362" spans="1:9">
      <c r="A362" s="11" t="s">
        <v>14528</v>
      </c>
      <c r="B362" s="12" t="s">
        <v>14527</v>
      </c>
      <c r="C362" s="12" t="s">
        <v>16415</v>
      </c>
      <c r="D362" s="12" t="s">
        <v>25653</v>
      </c>
      <c r="E362" s="6" t="str">
        <f>VLOOKUP(C362,relationships!$A$2:$B$25,2,0)</f>
        <v>Tôi</v>
      </c>
      <c r="G362" s="12" t="s">
        <v>14527</v>
      </c>
      <c r="H362" s="11" t="s">
        <v>14528</v>
      </c>
      <c r="I362" t="s">
        <v>25150</v>
      </c>
    </row>
    <row r="363" spans="1:9">
      <c r="A363" s="13" t="s">
        <v>14779</v>
      </c>
      <c r="B363" s="14" t="s">
        <v>14778</v>
      </c>
      <c r="C363" s="14" t="s">
        <v>16415</v>
      </c>
      <c r="D363" s="14" t="s">
        <v>25654</v>
      </c>
      <c r="E363" s="6" t="str">
        <f>VLOOKUP(C363,relationships!$A$2:$B$25,2,0)</f>
        <v>Tôi</v>
      </c>
      <c r="G363" s="14" t="s">
        <v>14778</v>
      </c>
      <c r="H363" s="13" t="s">
        <v>14779</v>
      </c>
      <c r="I363" t="s">
        <v>25150</v>
      </c>
    </row>
    <row r="364" spans="1:9">
      <c r="A364" s="11" t="s">
        <v>14622</v>
      </c>
      <c r="B364" s="12" t="s">
        <v>14621</v>
      </c>
      <c r="C364" s="12" t="s">
        <v>16423</v>
      </c>
      <c r="D364" s="12" t="s">
        <v>25655</v>
      </c>
      <c r="E364" s="6" t="str">
        <f>VLOOKUP(C364,relationships!$A$2:$B$25,2,0)</f>
        <v>Một ai đó</v>
      </c>
      <c r="G364" s="12" t="s">
        <v>14621</v>
      </c>
      <c r="H364" s="11" t="s">
        <v>14622</v>
      </c>
      <c r="I364" t="s">
        <v>25227</v>
      </c>
    </row>
    <row r="365" spans="1:9">
      <c r="A365" s="13" t="s">
        <v>14385</v>
      </c>
      <c r="B365" s="14" t="s">
        <v>14384</v>
      </c>
      <c r="C365" s="14" t="s">
        <v>16415</v>
      </c>
      <c r="D365" s="14" t="s">
        <v>25656</v>
      </c>
      <c r="E365" s="6" t="str">
        <f>VLOOKUP(C365,relationships!$A$2:$B$25,2,0)</f>
        <v>Tôi</v>
      </c>
      <c r="G365" s="14" t="s">
        <v>14384</v>
      </c>
      <c r="H365" s="13" t="s">
        <v>14385</v>
      </c>
      <c r="I365" t="s">
        <v>25150</v>
      </c>
    </row>
    <row r="366" spans="1:9">
      <c r="A366" s="11" t="s">
        <v>14511</v>
      </c>
      <c r="B366" s="12" t="s">
        <v>14510</v>
      </c>
      <c r="C366" s="12" t="s">
        <v>16415</v>
      </c>
      <c r="D366" s="12" t="s">
        <v>25657</v>
      </c>
      <c r="E366" s="6" t="str">
        <f>VLOOKUP(C366,relationships!$A$2:$B$25,2,0)</f>
        <v>Tôi</v>
      </c>
      <c r="G366" s="12" t="s">
        <v>14510</v>
      </c>
      <c r="H366" s="11" t="s">
        <v>14511</v>
      </c>
      <c r="I366" t="s">
        <v>25150</v>
      </c>
    </row>
    <row r="367" spans="1:9">
      <c r="A367" s="13" t="s">
        <v>15189</v>
      </c>
      <c r="B367" s="14" t="s">
        <v>15188</v>
      </c>
      <c r="C367" s="14" t="s">
        <v>16415</v>
      </c>
      <c r="D367" s="14" t="s">
        <v>25658</v>
      </c>
      <c r="E367" s="6" t="str">
        <f>VLOOKUP(C367,relationships!$A$2:$B$25,2,0)</f>
        <v>Tôi</v>
      </c>
      <c r="G367" s="14" t="s">
        <v>15188</v>
      </c>
      <c r="H367" s="13" t="s">
        <v>15189</v>
      </c>
      <c r="I367" t="s">
        <v>25150</v>
      </c>
    </row>
    <row r="368" spans="1:9">
      <c r="A368" s="11" t="s">
        <v>14519</v>
      </c>
      <c r="B368" s="12" t="s">
        <v>14518</v>
      </c>
      <c r="C368" s="12" t="s">
        <v>16415</v>
      </c>
      <c r="D368" s="12" t="s">
        <v>25659</v>
      </c>
      <c r="E368" s="6" t="str">
        <f>VLOOKUP(C368,relationships!$A$2:$B$25,2,0)</f>
        <v>Tôi</v>
      </c>
      <c r="G368" s="12" t="s">
        <v>14518</v>
      </c>
      <c r="H368" s="11" t="s">
        <v>14519</v>
      </c>
      <c r="I368" t="s">
        <v>25150</v>
      </c>
    </row>
    <row r="369" spans="1:9">
      <c r="A369" s="13" t="s">
        <v>14523</v>
      </c>
      <c r="B369" s="14" t="s">
        <v>14522</v>
      </c>
      <c r="C369" s="14" t="s">
        <v>16415</v>
      </c>
      <c r="D369" s="14" t="s">
        <v>25660</v>
      </c>
      <c r="E369" s="6" t="str">
        <f>VLOOKUP(C369,relationships!$A$2:$B$25,2,0)</f>
        <v>Tôi</v>
      </c>
      <c r="G369" s="14" t="s">
        <v>14522</v>
      </c>
      <c r="H369" s="13" t="s">
        <v>14523</v>
      </c>
      <c r="I369" t="s">
        <v>25150</v>
      </c>
    </row>
    <row r="370" spans="1:9">
      <c r="A370" s="11" t="s">
        <v>14687</v>
      </c>
      <c r="B370" s="12" t="s">
        <v>14686</v>
      </c>
      <c r="C370" s="12" t="s">
        <v>16415</v>
      </c>
      <c r="D370" s="12" t="s">
        <v>25661</v>
      </c>
      <c r="E370" s="6" t="str">
        <f>VLOOKUP(C370,relationships!$A$2:$B$25,2,0)</f>
        <v>Tôi</v>
      </c>
      <c r="G370" s="12" t="s">
        <v>14686</v>
      </c>
      <c r="H370" s="11" t="s">
        <v>14687</v>
      </c>
      <c r="I370" t="s">
        <v>25150</v>
      </c>
    </row>
    <row r="371" spans="1:9">
      <c r="A371" s="13" t="s">
        <v>14571</v>
      </c>
      <c r="B371" s="14" t="s">
        <v>14570</v>
      </c>
      <c r="C371" s="14" t="s">
        <v>16415</v>
      </c>
      <c r="D371" s="14" t="s">
        <v>25662</v>
      </c>
      <c r="E371" s="6" t="str">
        <f>VLOOKUP(C371,relationships!$A$2:$B$25,2,0)</f>
        <v>Tôi</v>
      </c>
      <c r="G371" s="14" t="s">
        <v>14570</v>
      </c>
      <c r="H371" s="13" t="s">
        <v>14571</v>
      </c>
      <c r="I371" t="s">
        <v>25150</v>
      </c>
    </row>
    <row r="372" spans="1:9">
      <c r="A372" s="11" t="s">
        <v>14515</v>
      </c>
      <c r="B372" s="12" t="s">
        <v>14514</v>
      </c>
      <c r="C372" s="12" t="s">
        <v>16415</v>
      </c>
      <c r="D372" s="12" t="s">
        <v>25663</v>
      </c>
      <c r="E372" s="6" t="str">
        <f>VLOOKUP(C372,relationships!$A$2:$B$25,2,0)</f>
        <v>Tôi</v>
      </c>
      <c r="G372" s="12" t="s">
        <v>14514</v>
      </c>
      <c r="H372" s="11" t="s">
        <v>14515</v>
      </c>
      <c r="I372" t="s">
        <v>25150</v>
      </c>
    </row>
    <row r="373" spans="1:9">
      <c r="A373" s="13" t="s">
        <v>14495</v>
      </c>
      <c r="B373" s="14" t="s">
        <v>14494</v>
      </c>
      <c r="C373" s="14" t="s">
        <v>16415</v>
      </c>
      <c r="D373" s="14" t="s">
        <v>25664</v>
      </c>
      <c r="E373" s="6" t="str">
        <f>VLOOKUP(C373,relationships!$A$2:$B$25,2,0)</f>
        <v>Tôi</v>
      </c>
      <c r="G373" s="14" t="s">
        <v>14494</v>
      </c>
      <c r="H373" s="13" t="s">
        <v>14495</v>
      </c>
      <c r="I373" t="s">
        <v>25150</v>
      </c>
    </row>
    <row r="374" spans="1:9">
      <c r="A374" s="11" t="s">
        <v>14618</v>
      </c>
      <c r="B374" s="12" t="s">
        <v>14617</v>
      </c>
      <c r="C374" s="12" t="s">
        <v>16415</v>
      </c>
      <c r="D374" s="12" t="s">
        <v>25665</v>
      </c>
      <c r="E374" s="6" t="str">
        <f>VLOOKUP(C374,relationships!$A$2:$B$25,2,0)</f>
        <v>Tôi</v>
      </c>
      <c r="G374" s="12" t="s">
        <v>14617</v>
      </c>
      <c r="H374" s="11" t="s">
        <v>14618</v>
      </c>
      <c r="I374" t="s">
        <v>25150</v>
      </c>
    </row>
    <row r="375" spans="1:9">
      <c r="A375" s="13" t="s">
        <v>14418</v>
      </c>
      <c r="B375" s="14" t="s">
        <v>14417</v>
      </c>
      <c r="C375" s="14" t="s">
        <v>16415</v>
      </c>
      <c r="D375" s="14" t="s">
        <v>25666</v>
      </c>
      <c r="E375" s="6" t="str">
        <f>VLOOKUP(C375,relationships!$A$2:$B$25,2,0)</f>
        <v>Tôi</v>
      </c>
      <c r="G375" s="14" t="s">
        <v>14417</v>
      </c>
      <c r="H375" s="13" t="s">
        <v>14418</v>
      </c>
      <c r="I375" t="s">
        <v>25150</v>
      </c>
    </row>
    <row r="376" spans="1:9">
      <c r="A376" s="11" t="s">
        <v>14491</v>
      </c>
      <c r="B376" s="12" t="s">
        <v>14490</v>
      </c>
      <c r="C376" s="12" t="s">
        <v>16415</v>
      </c>
      <c r="D376" s="12" t="s">
        <v>25667</v>
      </c>
      <c r="E376" s="6" t="str">
        <f>VLOOKUP(C376,relationships!$A$2:$B$25,2,0)</f>
        <v>Tôi</v>
      </c>
      <c r="G376" s="12" t="s">
        <v>14490</v>
      </c>
      <c r="H376" s="11" t="s">
        <v>14491</v>
      </c>
      <c r="I376" t="s">
        <v>25150</v>
      </c>
    </row>
    <row r="377" spans="1:9">
      <c r="A377" s="13" t="s">
        <v>16057</v>
      </c>
      <c r="B377" s="14" t="s">
        <v>16056</v>
      </c>
      <c r="C377" s="14" t="s">
        <v>16415</v>
      </c>
      <c r="D377" s="14" t="s">
        <v>25668</v>
      </c>
      <c r="E377" s="6" t="str">
        <f>VLOOKUP(C377,relationships!$A$2:$B$25,2,0)</f>
        <v>Tôi</v>
      </c>
      <c r="G377" s="14" t="s">
        <v>16056</v>
      </c>
      <c r="H377" s="13" t="s">
        <v>16057</v>
      </c>
      <c r="I377" t="s">
        <v>25150</v>
      </c>
    </row>
    <row r="378" spans="1:9">
      <c r="A378" s="11" t="s">
        <v>14499</v>
      </c>
      <c r="B378" s="12" t="s">
        <v>14498</v>
      </c>
      <c r="C378" s="12" t="s">
        <v>16415</v>
      </c>
      <c r="D378" s="12" t="s">
        <v>25669</v>
      </c>
      <c r="E378" s="6" t="str">
        <f>VLOOKUP(C378,relationships!$A$2:$B$25,2,0)</f>
        <v>Tôi</v>
      </c>
      <c r="G378" s="12" t="s">
        <v>14498</v>
      </c>
      <c r="H378" s="11" t="s">
        <v>14499</v>
      </c>
      <c r="I378" t="s">
        <v>25150</v>
      </c>
    </row>
    <row r="379" spans="1:9">
      <c r="A379" s="13" t="s">
        <v>14683</v>
      </c>
      <c r="B379" s="14" t="s">
        <v>14682</v>
      </c>
      <c r="C379" s="14" t="s">
        <v>16415</v>
      </c>
      <c r="D379" s="14" t="s">
        <v>25670</v>
      </c>
      <c r="E379" s="6" t="str">
        <f>VLOOKUP(C379,relationships!$A$2:$B$25,2,0)</f>
        <v>Tôi</v>
      </c>
      <c r="G379" s="14" t="s">
        <v>14682</v>
      </c>
      <c r="H379" s="13" t="s">
        <v>14683</v>
      </c>
      <c r="I379" t="s">
        <v>25150</v>
      </c>
    </row>
    <row r="380" spans="1:9">
      <c r="A380" s="11" t="s">
        <v>14487</v>
      </c>
      <c r="B380" s="12" t="s">
        <v>14486</v>
      </c>
      <c r="C380" s="12" t="s">
        <v>16415</v>
      </c>
      <c r="D380" s="12" t="s">
        <v>25671</v>
      </c>
      <c r="E380" s="6" t="str">
        <f>VLOOKUP(C380,relationships!$A$2:$B$25,2,0)</f>
        <v>Tôi</v>
      </c>
      <c r="G380" s="12" t="s">
        <v>14486</v>
      </c>
      <c r="H380" s="11" t="s">
        <v>14487</v>
      </c>
      <c r="I380" t="s">
        <v>25150</v>
      </c>
    </row>
    <row r="381" spans="1:9">
      <c r="A381" s="13" t="s">
        <v>14398</v>
      </c>
      <c r="B381" s="14" t="s">
        <v>14397</v>
      </c>
      <c r="C381" s="14" t="s">
        <v>16415</v>
      </c>
      <c r="D381" s="14" t="s">
        <v>25672</v>
      </c>
      <c r="E381" s="6" t="str">
        <f>VLOOKUP(C381,relationships!$A$2:$B$25,2,0)</f>
        <v>Tôi</v>
      </c>
      <c r="G381" s="14" t="s">
        <v>14397</v>
      </c>
      <c r="H381" s="13" t="s">
        <v>14398</v>
      </c>
      <c r="I381" t="s">
        <v>25150</v>
      </c>
    </row>
    <row r="382" spans="1:9">
      <c r="A382" s="11" t="s">
        <v>14414</v>
      </c>
      <c r="B382" s="12" t="s">
        <v>14413</v>
      </c>
      <c r="C382" s="12" t="s">
        <v>16415</v>
      </c>
      <c r="D382" s="12" t="s">
        <v>25673</v>
      </c>
      <c r="E382" s="6" t="str">
        <f>VLOOKUP(C382,relationships!$A$2:$B$25,2,0)</f>
        <v>Tôi</v>
      </c>
      <c r="G382" s="12" t="s">
        <v>14413</v>
      </c>
      <c r="H382" s="11" t="s">
        <v>14414</v>
      </c>
      <c r="I382" t="s">
        <v>25150</v>
      </c>
    </row>
    <row r="383" spans="1:9">
      <c r="A383" s="13" t="s">
        <v>14614</v>
      </c>
      <c r="B383" s="14" t="s">
        <v>14613</v>
      </c>
      <c r="C383" s="14" t="s">
        <v>16415</v>
      </c>
      <c r="D383" s="14" t="s">
        <v>25674</v>
      </c>
      <c r="E383" s="6" t="str">
        <f>VLOOKUP(C383,relationships!$A$2:$B$25,2,0)</f>
        <v>Tôi</v>
      </c>
      <c r="G383" s="14" t="s">
        <v>14613</v>
      </c>
      <c r="H383" s="13" t="s">
        <v>14614</v>
      </c>
      <c r="I383" t="s">
        <v>25150</v>
      </c>
    </row>
    <row r="384" spans="1:9">
      <c r="A384" s="11" t="s">
        <v>14857</v>
      </c>
      <c r="B384" s="12" t="s">
        <v>14856</v>
      </c>
      <c r="C384" s="12" t="s">
        <v>16415</v>
      </c>
      <c r="D384" s="12" t="s">
        <v>25675</v>
      </c>
      <c r="E384" s="6" t="str">
        <f>VLOOKUP(C384,relationships!$A$2:$B$25,2,0)</f>
        <v>Tôi</v>
      </c>
      <c r="G384" s="12" t="s">
        <v>14856</v>
      </c>
      <c r="H384" s="11" t="s">
        <v>14857</v>
      </c>
      <c r="I384" t="s">
        <v>25150</v>
      </c>
    </row>
    <row r="385" spans="1:9">
      <c r="A385" s="13" t="s">
        <v>14483</v>
      </c>
      <c r="B385" s="14" t="s">
        <v>14482</v>
      </c>
      <c r="C385" s="14" t="s">
        <v>16415</v>
      </c>
      <c r="D385" s="14" t="s">
        <v>25676</v>
      </c>
      <c r="E385" s="6" t="str">
        <f>VLOOKUP(C385,relationships!$A$2:$B$25,2,0)</f>
        <v>Tôi</v>
      </c>
      <c r="G385" s="14" t="s">
        <v>14482</v>
      </c>
      <c r="H385" s="13" t="s">
        <v>14483</v>
      </c>
      <c r="I385" t="s">
        <v>25150</v>
      </c>
    </row>
    <row r="386" spans="1:9">
      <c r="A386" s="11" t="s">
        <v>14406</v>
      </c>
      <c r="B386" s="12" t="s">
        <v>14405</v>
      </c>
      <c r="C386" s="12" t="s">
        <v>16423</v>
      </c>
      <c r="D386" s="12" t="s">
        <v>25677</v>
      </c>
      <c r="E386" s="6" t="str">
        <f>VLOOKUP(C386,relationships!$A$2:$B$25,2,0)</f>
        <v>Một ai đó</v>
      </c>
      <c r="G386" s="12" t="s">
        <v>14405</v>
      </c>
      <c r="H386" s="11" t="s">
        <v>14406</v>
      </c>
      <c r="I386" t="s">
        <v>25227</v>
      </c>
    </row>
    <row r="387" spans="1:9">
      <c r="A387" s="13" t="s">
        <v>14394</v>
      </c>
      <c r="B387" s="14" t="s">
        <v>14393</v>
      </c>
      <c r="C387" s="14" t="s">
        <v>16415</v>
      </c>
      <c r="D387" s="14" t="s">
        <v>25678</v>
      </c>
      <c r="E387" s="6" t="str">
        <f>VLOOKUP(C387,relationships!$A$2:$B$25,2,0)</f>
        <v>Tôi</v>
      </c>
      <c r="G387" s="14" t="s">
        <v>14393</v>
      </c>
      <c r="H387" s="13" t="s">
        <v>14394</v>
      </c>
      <c r="I387" t="s">
        <v>25150</v>
      </c>
    </row>
    <row r="388" spans="1:9">
      <c r="A388" s="11" t="s">
        <v>14376</v>
      </c>
      <c r="B388" s="12" t="s">
        <v>14375</v>
      </c>
      <c r="C388" s="12" t="s">
        <v>16415</v>
      </c>
      <c r="D388" s="12" t="s">
        <v>25679</v>
      </c>
      <c r="E388" s="6" t="str">
        <f>VLOOKUP(C388,relationships!$A$2:$B$25,2,0)</f>
        <v>Tôi</v>
      </c>
      <c r="G388" s="12" t="s">
        <v>14375</v>
      </c>
      <c r="H388" s="11" t="s">
        <v>14376</v>
      </c>
      <c r="I388" t="s">
        <v>25150</v>
      </c>
    </row>
    <row r="389" spans="1:9">
      <c r="A389" s="13" t="s">
        <v>14390</v>
      </c>
      <c r="B389" s="14" t="s">
        <v>14389</v>
      </c>
      <c r="C389" s="14" t="s">
        <v>16415</v>
      </c>
      <c r="D389" s="14" t="s">
        <v>25680</v>
      </c>
      <c r="E389" s="6" t="str">
        <f>VLOOKUP(C389,relationships!$A$2:$B$25,2,0)</f>
        <v>Tôi</v>
      </c>
      <c r="G389" s="14" t="s">
        <v>14389</v>
      </c>
      <c r="H389" s="13" t="s">
        <v>14390</v>
      </c>
      <c r="I389" t="s">
        <v>25150</v>
      </c>
    </row>
    <row r="390" spans="1:9">
      <c r="A390" s="11" t="s">
        <v>14560</v>
      </c>
      <c r="B390" s="12" t="s">
        <v>14559</v>
      </c>
      <c r="C390" s="12" t="s">
        <v>16415</v>
      </c>
      <c r="D390" s="12" t="s">
        <v>25681</v>
      </c>
      <c r="E390" s="6" t="str">
        <f>VLOOKUP(C390,relationships!$A$2:$B$25,2,0)</f>
        <v>Tôi</v>
      </c>
      <c r="G390" s="12" t="s">
        <v>14559</v>
      </c>
      <c r="H390" s="11" t="s">
        <v>14560</v>
      </c>
      <c r="I390" t="s">
        <v>25150</v>
      </c>
    </row>
    <row r="391" spans="1:9">
      <c r="A391" s="13" t="s">
        <v>14372</v>
      </c>
      <c r="B391" s="14" t="s">
        <v>14371</v>
      </c>
      <c r="C391" s="14" t="s">
        <v>16415</v>
      </c>
      <c r="D391" s="14" t="s">
        <v>25682</v>
      </c>
      <c r="E391" s="6" t="str">
        <f>VLOOKUP(C391,relationships!$A$2:$B$25,2,0)</f>
        <v>Tôi</v>
      </c>
      <c r="G391" s="14" t="s">
        <v>14371</v>
      </c>
      <c r="H391" s="13" t="s">
        <v>14372</v>
      </c>
      <c r="I391" t="s">
        <v>25150</v>
      </c>
    </row>
    <row r="392" spans="1:9">
      <c r="A392" s="11" t="s">
        <v>14359</v>
      </c>
      <c r="B392" s="12" t="s">
        <v>14358</v>
      </c>
      <c r="C392" s="12" t="s">
        <v>16415</v>
      </c>
      <c r="D392" s="12" t="s">
        <v>25683</v>
      </c>
      <c r="E392" s="6" t="str">
        <f>VLOOKUP(C392,relationships!$A$2:$B$25,2,0)</f>
        <v>Tôi</v>
      </c>
      <c r="G392" s="12" t="s">
        <v>14358</v>
      </c>
      <c r="H392" s="11" t="s">
        <v>14359</v>
      </c>
      <c r="I392" t="s">
        <v>25150</v>
      </c>
    </row>
    <row r="393" spans="1:9">
      <c r="A393" s="13" t="s">
        <v>14739</v>
      </c>
      <c r="B393" s="14" t="s">
        <v>14738</v>
      </c>
      <c r="C393" s="14" t="s">
        <v>16423</v>
      </c>
      <c r="D393" s="14" t="s">
        <v>25684</v>
      </c>
      <c r="E393" s="6" t="str">
        <f>VLOOKUP(C393,relationships!$A$2:$B$25,2,0)</f>
        <v>Một ai đó</v>
      </c>
      <c r="G393" s="14" t="s">
        <v>14738</v>
      </c>
      <c r="H393" s="13" t="s">
        <v>14739</v>
      </c>
      <c r="I393" t="s">
        <v>25227</v>
      </c>
    </row>
    <row r="394" spans="1:9">
      <c r="A394" s="11" t="s">
        <v>14852</v>
      </c>
      <c r="B394" s="12" t="s">
        <v>14851</v>
      </c>
      <c r="C394" s="12" t="s">
        <v>16415</v>
      </c>
      <c r="D394" s="12" t="s">
        <v>25685</v>
      </c>
      <c r="E394" s="6" t="str">
        <f>VLOOKUP(C394,relationships!$A$2:$B$25,2,0)</f>
        <v>Tôi</v>
      </c>
      <c r="G394" s="12" t="s">
        <v>14851</v>
      </c>
      <c r="H394" s="11" t="s">
        <v>14852</v>
      </c>
      <c r="I394" t="s">
        <v>25150</v>
      </c>
    </row>
    <row r="395" spans="1:9">
      <c r="A395" s="13" t="s">
        <v>14346</v>
      </c>
      <c r="B395" s="14" t="s">
        <v>14345</v>
      </c>
      <c r="C395" s="14" t="s">
        <v>16415</v>
      </c>
      <c r="D395" s="14" t="s">
        <v>25686</v>
      </c>
      <c r="E395" s="6" t="str">
        <f>VLOOKUP(C395,relationships!$A$2:$B$25,2,0)</f>
        <v>Tôi</v>
      </c>
      <c r="G395" s="14" t="s">
        <v>14345</v>
      </c>
      <c r="H395" s="13" t="s">
        <v>14346</v>
      </c>
      <c r="I395" t="s">
        <v>25150</v>
      </c>
    </row>
    <row r="396" spans="1:9">
      <c r="A396" s="11" t="s">
        <v>14447</v>
      </c>
      <c r="B396" s="12" t="s">
        <v>14446</v>
      </c>
      <c r="C396" s="12" t="s">
        <v>16415</v>
      </c>
      <c r="D396" s="12" t="s">
        <v>25687</v>
      </c>
      <c r="E396" s="6" t="str">
        <f>VLOOKUP(C396,relationships!$A$2:$B$25,2,0)</f>
        <v>Tôi</v>
      </c>
      <c r="G396" s="12" t="s">
        <v>14446</v>
      </c>
      <c r="H396" s="11" t="s">
        <v>14447</v>
      </c>
      <c r="I396" t="s">
        <v>25150</v>
      </c>
    </row>
    <row r="397" spans="1:9">
      <c r="A397" s="13" t="s">
        <v>14479</v>
      </c>
      <c r="B397" s="14" t="s">
        <v>14478</v>
      </c>
      <c r="C397" s="14" t="s">
        <v>16415</v>
      </c>
      <c r="D397" s="14" t="s">
        <v>25688</v>
      </c>
      <c r="E397" s="6" t="str">
        <f>VLOOKUP(C397,relationships!$A$2:$B$25,2,0)</f>
        <v>Tôi</v>
      </c>
      <c r="G397" s="14" t="s">
        <v>14478</v>
      </c>
      <c r="H397" s="13" t="s">
        <v>14479</v>
      </c>
      <c r="I397" t="s">
        <v>25150</v>
      </c>
    </row>
    <row r="398" spans="1:9">
      <c r="A398" s="11" t="s">
        <v>15438</v>
      </c>
      <c r="B398" s="12" t="s">
        <v>15437</v>
      </c>
      <c r="C398" s="12" t="s">
        <v>16423</v>
      </c>
      <c r="D398" s="12" t="s">
        <v>25689</v>
      </c>
      <c r="E398" s="6" t="str">
        <f>VLOOKUP(C398,relationships!$A$2:$B$25,2,0)</f>
        <v>Một ai đó</v>
      </c>
      <c r="G398" s="12" t="s">
        <v>15437</v>
      </c>
      <c r="H398" s="11" t="s">
        <v>15438</v>
      </c>
      <c r="I398" t="s">
        <v>25227</v>
      </c>
    </row>
    <row r="399" spans="1:9">
      <c r="A399" s="13" t="s">
        <v>14475</v>
      </c>
      <c r="B399" s="14" t="s">
        <v>14474</v>
      </c>
      <c r="C399" s="14" t="s">
        <v>16415</v>
      </c>
      <c r="D399" s="14" t="s">
        <v>25690</v>
      </c>
      <c r="E399" s="6" t="str">
        <f>VLOOKUP(C399,relationships!$A$2:$B$25,2,0)</f>
        <v>Tôi</v>
      </c>
      <c r="G399" s="14" t="s">
        <v>14474</v>
      </c>
      <c r="H399" s="13" t="s">
        <v>14475</v>
      </c>
      <c r="I399" t="s">
        <v>25150</v>
      </c>
    </row>
    <row r="400" spans="1:9">
      <c r="A400" s="11" t="s">
        <v>14532</v>
      </c>
      <c r="B400" s="12" t="s">
        <v>14531</v>
      </c>
      <c r="C400" s="12" t="s">
        <v>16423</v>
      </c>
      <c r="D400" s="12" t="s">
        <v>25691</v>
      </c>
      <c r="E400" s="6" t="str">
        <f>VLOOKUP(C400,relationships!$A$2:$B$25,2,0)</f>
        <v>Một ai đó</v>
      </c>
      <c r="G400" s="12" t="s">
        <v>14531</v>
      </c>
      <c r="H400" s="11" t="s">
        <v>14532</v>
      </c>
      <c r="I400" t="s">
        <v>25227</v>
      </c>
    </row>
    <row r="401" spans="1:9">
      <c r="A401" s="13" t="s">
        <v>14364</v>
      </c>
      <c r="B401" s="14" t="s">
        <v>14363</v>
      </c>
      <c r="C401" s="14" t="s">
        <v>16415</v>
      </c>
      <c r="D401" s="14" t="s">
        <v>25692</v>
      </c>
      <c r="E401" s="6" t="str">
        <f>VLOOKUP(C401,relationships!$A$2:$B$25,2,0)</f>
        <v>Tôi</v>
      </c>
      <c r="G401" s="14" t="s">
        <v>14363</v>
      </c>
      <c r="H401" s="13" t="s">
        <v>14364</v>
      </c>
      <c r="I401" t="s">
        <v>25150</v>
      </c>
    </row>
    <row r="402" spans="1:9">
      <c r="A402" s="11" t="s">
        <v>14256</v>
      </c>
      <c r="B402" s="12" t="s">
        <v>14255</v>
      </c>
      <c r="C402" s="12" t="s">
        <v>16415</v>
      </c>
      <c r="D402" s="12" t="s">
        <v>25693</v>
      </c>
      <c r="E402" s="6" t="str">
        <f>VLOOKUP(C402,relationships!$A$2:$B$25,2,0)</f>
        <v>Tôi</v>
      </c>
      <c r="G402" s="12" t="s">
        <v>14255</v>
      </c>
      <c r="H402" s="11" t="s">
        <v>14256</v>
      </c>
      <c r="I402" t="s">
        <v>25150</v>
      </c>
    </row>
    <row r="403" spans="1:9">
      <c r="A403" s="13" t="s">
        <v>14909</v>
      </c>
      <c r="B403" s="14" t="s">
        <v>14908</v>
      </c>
      <c r="C403" s="14" t="s">
        <v>16415</v>
      </c>
      <c r="D403" s="14" t="s">
        <v>25694</v>
      </c>
      <c r="E403" s="6" t="str">
        <f>VLOOKUP(C403,relationships!$A$2:$B$25,2,0)</f>
        <v>Tôi</v>
      </c>
      <c r="G403" s="14" t="s">
        <v>14908</v>
      </c>
      <c r="H403" s="13" t="s">
        <v>14909</v>
      </c>
      <c r="I403" t="s">
        <v>25150</v>
      </c>
    </row>
    <row r="404" spans="1:9">
      <c r="A404" s="11" t="s">
        <v>15043</v>
      </c>
      <c r="B404" s="12" t="s">
        <v>15042</v>
      </c>
      <c r="C404" s="12" t="s">
        <v>16423</v>
      </c>
      <c r="D404" s="12" t="s">
        <v>25695</v>
      </c>
      <c r="E404" s="6" t="str">
        <f>VLOOKUP(C404,relationships!$A$2:$B$25,2,0)</f>
        <v>Một ai đó</v>
      </c>
      <c r="G404" s="12" t="s">
        <v>15042</v>
      </c>
      <c r="H404" s="11" t="s">
        <v>15043</v>
      </c>
      <c r="I404" t="s">
        <v>25227</v>
      </c>
    </row>
    <row r="405" spans="1:9">
      <c r="A405" s="13" t="s">
        <v>14551</v>
      </c>
      <c r="B405" s="14" t="s">
        <v>14550</v>
      </c>
      <c r="C405" s="14" t="s">
        <v>16415</v>
      </c>
      <c r="D405" s="14" t="s">
        <v>25696</v>
      </c>
      <c r="E405" s="6" t="str">
        <f>VLOOKUP(C405,relationships!$A$2:$B$25,2,0)</f>
        <v>Tôi</v>
      </c>
      <c r="G405" s="14" t="s">
        <v>14550</v>
      </c>
      <c r="H405" s="13" t="s">
        <v>14551</v>
      </c>
      <c r="I405" t="s">
        <v>25150</v>
      </c>
    </row>
    <row r="406" spans="1:9">
      <c r="A406" s="11" t="s">
        <v>14451</v>
      </c>
      <c r="B406" s="12" t="s">
        <v>14450</v>
      </c>
      <c r="C406" s="12" t="s">
        <v>16415</v>
      </c>
      <c r="D406" s="12" t="s">
        <v>25697</v>
      </c>
      <c r="E406" s="6" t="str">
        <f>VLOOKUP(C406,relationships!$A$2:$B$25,2,0)</f>
        <v>Tôi</v>
      </c>
      <c r="G406" s="12" t="s">
        <v>14450</v>
      </c>
      <c r="H406" s="11" t="s">
        <v>14451</v>
      </c>
      <c r="I406" t="s">
        <v>25150</v>
      </c>
    </row>
    <row r="407" spans="1:9">
      <c r="A407" s="13" t="s">
        <v>14539</v>
      </c>
      <c r="B407" s="14" t="s">
        <v>14538</v>
      </c>
      <c r="C407" s="14" t="s">
        <v>16415</v>
      </c>
      <c r="D407" s="14" t="s">
        <v>25698</v>
      </c>
      <c r="E407" s="6" t="str">
        <f>VLOOKUP(C407,relationships!$A$2:$B$25,2,0)</f>
        <v>Tôi</v>
      </c>
      <c r="G407" s="14" t="s">
        <v>14538</v>
      </c>
      <c r="H407" s="13" t="s">
        <v>14539</v>
      </c>
      <c r="I407" t="s">
        <v>25150</v>
      </c>
    </row>
    <row r="408" spans="1:9">
      <c r="A408" s="11" t="s">
        <v>14939</v>
      </c>
      <c r="B408" s="12" t="s">
        <v>14938</v>
      </c>
      <c r="C408" s="12" t="s">
        <v>16415</v>
      </c>
      <c r="D408" s="12" t="s">
        <v>25699</v>
      </c>
      <c r="E408" s="6" t="str">
        <f>VLOOKUP(C408,relationships!$A$2:$B$25,2,0)</f>
        <v>Tôi</v>
      </c>
      <c r="G408" s="12" t="s">
        <v>14938</v>
      </c>
      <c r="H408" s="11" t="s">
        <v>14939</v>
      </c>
      <c r="I408" t="s">
        <v>25150</v>
      </c>
    </row>
    <row r="409" spans="1:9">
      <c r="A409" s="13" t="s">
        <v>14317</v>
      </c>
      <c r="B409" s="14" t="s">
        <v>14316</v>
      </c>
      <c r="C409" s="14" t="s">
        <v>16415</v>
      </c>
      <c r="D409" s="14" t="s">
        <v>25700</v>
      </c>
      <c r="E409" s="6" t="str">
        <f>VLOOKUP(C409,relationships!$A$2:$B$25,2,0)</f>
        <v>Tôi</v>
      </c>
      <c r="G409" s="14" t="s">
        <v>14316</v>
      </c>
      <c r="H409" s="13" t="s">
        <v>14317</v>
      </c>
      <c r="I409" t="s">
        <v>25150</v>
      </c>
    </row>
    <row r="410" spans="1:9">
      <c r="A410" s="11" t="s">
        <v>14467</v>
      </c>
      <c r="B410" s="12" t="s">
        <v>14466</v>
      </c>
      <c r="C410" s="12" t="s">
        <v>16415</v>
      </c>
      <c r="D410" s="12" t="s">
        <v>25701</v>
      </c>
      <c r="E410" s="6" t="str">
        <f>VLOOKUP(C410,relationships!$A$2:$B$25,2,0)</f>
        <v>Tôi</v>
      </c>
      <c r="G410" s="12" t="s">
        <v>14466</v>
      </c>
      <c r="H410" s="11" t="s">
        <v>14467</v>
      </c>
      <c r="I410" t="s">
        <v>25150</v>
      </c>
    </row>
    <row r="411" spans="1:9">
      <c r="A411" s="13" t="s">
        <v>14471</v>
      </c>
      <c r="B411" s="14" t="s">
        <v>14470</v>
      </c>
      <c r="C411" s="14" t="s">
        <v>16415</v>
      </c>
      <c r="D411" s="14" t="s">
        <v>25702</v>
      </c>
      <c r="E411" s="6" t="str">
        <f>VLOOKUP(C411,relationships!$A$2:$B$25,2,0)</f>
        <v>Tôi</v>
      </c>
      <c r="G411" s="14" t="s">
        <v>14470</v>
      </c>
      <c r="H411" s="13" t="s">
        <v>14471</v>
      </c>
      <c r="I411" t="s">
        <v>25150</v>
      </c>
    </row>
    <row r="412" spans="1:9">
      <c r="A412" s="11" t="s">
        <v>14575</v>
      </c>
      <c r="B412" s="12" t="s">
        <v>14574</v>
      </c>
      <c r="C412" s="12" t="s">
        <v>22367</v>
      </c>
      <c r="D412" s="12" t="s">
        <v>25703</v>
      </c>
      <c r="E412" s="6" t="str">
        <f>VLOOKUP(C412,relationships!$A$2:$B$25,2,0)</f>
        <v>Chồng</v>
      </c>
      <c r="G412" s="12" t="s">
        <v>14574</v>
      </c>
      <c r="H412" s="11" t="s">
        <v>14575</v>
      </c>
      <c r="I412" t="s">
        <v>25159</v>
      </c>
    </row>
    <row r="413" spans="1:9">
      <c r="A413" s="13" t="s">
        <v>15217</v>
      </c>
      <c r="B413" s="14" t="s">
        <v>15216</v>
      </c>
      <c r="C413" s="14" t="s">
        <v>16415</v>
      </c>
      <c r="D413" s="14" t="s">
        <v>25704</v>
      </c>
      <c r="E413" s="6" t="str">
        <f>VLOOKUP(C413,relationships!$A$2:$B$25,2,0)</f>
        <v>Tôi</v>
      </c>
      <c r="G413" s="14" t="s">
        <v>15216</v>
      </c>
      <c r="H413" s="13" t="s">
        <v>15217</v>
      </c>
      <c r="I413" t="s">
        <v>25150</v>
      </c>
    </row>
    <row r="414" spans="1:9">
      <c r="A414" s="11" t="s">
        <v>14459</v>
      </c>
      <c r="B414" s="12" t="s">
        <v>14458</v>
      </c>
      <c r="C414" s="12" t="s">
        <v>16415</v>
      </c>
      <c r="D414" s="12" t="s">
        <v>25705</v>
      </c>
      <c r="E414" s="6" t="str">
        <f>VLOOKUP(C414,relationships!$A$2:$B$25,2,0)</f>
        <v>Tôi</v>
      </c>
      <c r="G414" s="12" t="s">
        <v>14458</v>
      </c>
      <c r="H414" s="11" t="s">
        <v>14459</v>
      </c>
      <c r="I414" t="s">
        <v>25150</v>
      </c>
    </row>
    <row r="415" spans="1:9">
      <c r="A415" s="13" t="s">
        <v>14695</v>
      </c>
      <c r="B415" s="14" t="s">
        <v>14694</v>
      </c>
      <c r="C415" s="14" t="s">
        <v>16415</v>
      </c>
      <c r="D415" s="14" t="s">
        <v>25706</v>
      </c>
      <c r="E415" s="6" t="str">
        <f>VLOOKUP(C415,relationships!$A$2:$B$25,2,0)</f>
        <v>Tôi</v>
      </c>
      <c r="G415" s="14" t="s">
        <v>14694</v>
      </c>
      <c r="H415" s="13" t="s">
        <v>14695</v>
      </c>
      <c r="I415" t="s">
        <v>25150</v>
      </c>
    </row>
    <row r="416" spans="1:9">
      <c r="A416" s="11" t="s">
        <v>14380</v>
      </c>
      <c r="B416" s="12" t="s">
        <v>14379</v>
      </c>
      <c r="C416" s="12" t="s">
        <v>16415</v>
      </c>
      <c r="D416" s="12" t="s">
        <v>25707</v>
      </c>
      <c r="E416" s="6" t="str">
        <f>VLOOKUP(C416,relationships!$A$2:$B$25,2,0)</f>
        <v>Tôi</v>
      </c>
      <c r="G416" s="12" t="s">
        <v>14379</v>
      </c>
      <c r="H416" s="11" t="s">
        <v>14380</v>
      </c>
      <c r="I416" t="s">
        <v>25150</v>
      </c>
    </row>
    <row r="417" spans="1:9">
      <c r="A417" s="13" t="s">
        <v>14901</v>
      </c>
      <c r="B417" s="14" t="s">
        <v>14900</v>
      </c>
      <c r="C417" s="14" t="s">
        <v>16415</v>
      </c>
      <c r="D417" s="14" t="s">
        <v>25708</v>
      </c>
      <c r="E417" s="6" t="str">
        <f>VLOOKUP(C417,relationships!$A$2:$B$25,2,0)</f>
        <v>Tôi</v>
      </c>
      <c r="G417" s="14" t="s">
        <v>14900</v>
      </c>
      <c r="H417" s="13" t="s">
        <v>14901</v>
      </c>
      <c r="I417" t="s">
        <v>25150</v>
      </c>
    </row>
    <row r="418" spans="1:9">
      <c r="A418" s="11" t="s">
        <v>14699</v>
      </c>
      <c r="B418" s="12" t="s">
        <v>14698</v>
      </c>
      <c r="C418" s="12" t="s">
        <v>16415</v>
      </c>
      <c r="D418" s="12" t="s">
        <v>25709</v>
      </c>
      <c r="E418" s="6" t="str">
        <f>VLOOKUP(C418,relationships!$A$2:$B$25,2,0)</f>
        <v>Tôi</v>
      </c>
      <c r="G418" s="12" t="s">
        <v>14698</v>
      </c>
      <c r="H418" s="11" t="s">
        <v>14699</v>
      </c>
      <c r="I418" t="s">
        <v>25150</v>
      </c>
    </row>
    <row r="419" spans="1:9">
      <c r="A419" s="13" t="s">
        <v>16019</v>
      </c>
      <c r="B419" s="14" t="s">
        <v>16018</v>
      </c>
      <c r="C419" s="14" t="s">
        <v>16415</v>
      </c>
      <c r="D419" s="14" t="s">
        <v>25710</v>
      </c>
      <c r="E419" s="6" t="str">
        <f>VLOOKUP(C419,relationships!$A$2:$B$25,2,0)</f>
        <v>Tôi</v>
      </c>
      <c r="G419" s="14" t="s">
        <v>16018</v>
      </c>
      <c r="H419" s="13" t="s">
        <v>16019</v>
      </c>
      <c r="I419" t="s">
        <v>25150</v>
      </c>
    </row>
    <row r="420" spans="1:9">
      <c r="A420" s="11" t="s">
        <v>14609</v>
      </c>
      <c r="B420" s="12" t="s">
        <v>14608</v>
      </c>
      <c r="C420" s="12" t="s">
        <v>16415</v>
      </c>
      <c r="D420" s="12" t="s">
        <v>25711</v>
      </c>
      <c r="E420" s="6" t="str">
        <f>VLOOKUP(C420,relationships!$A$2:$B$25,2,0)</f>
        <v>Tôi</v>
      </c>
      <c r="G420" s="12" t="s">
        <v>14608</v>
      </c>
      <c r="H420" s="11" t="s">
        <v>14609</v>
      </c>
      <c r="I420" t="s">
        <v>25150</v>
      </c>
    </row>
    <row r="421" spans="1:9">
      <c r="A421" s="13" t="s">
        <v>15361</v>
      </c>
      <c r="B421" s="14" t="s">
        <v>15360</v>
      </c>
      <c r="C421" s="14" t="s">
        <v>16423</v>
      </c>
      <c r="D421" s="14" t="s">
        <v>25712</v>
      </c>
      <c r="E421" s="6" t="str">
        <f>VLOOKUP(C421,relationships!$A$2:$B$25,2,0)</f>
        <v>Một ai đó</v>
      </c>
      <c r="G421" s="14" t="s">
        <v>15360</v>
      </c>
      <c r="H421" s="13" t="s">
        <v>15361</v>
      </c>
      <c r="I421" t="s">
        <v>25227</v>
      </c>
    </row>
    <row r="422" spans="1:9">
      <c r="A422" s="11" t="s">
        <v>14410</v>
      </c>
      <c r="B422" s="12" t="s">
        <v>14409</v>
      </c>
      <c r="C422" s="12" t="s">
        <v>16415</v>
      </c>
      <c r="D422" s="12" t="s">
        <v>25713</v>
      </c>
      <c r="E422" s="6" t="str">
        <f>VLOOKUP(C422,relationships!$A$2:$B$25,2,0)</f>
        <v>Tôi</v>
      </c>
      <c r="G422" s="12" t="s">
        <v>14409</v>
      </c>
      <c r="H422" s="11" t="s">
        <v>14410</v>
      </c>
      <c r="I422" t="s">
        <v>25150</v>
      </c>
    </row>
    <row r="423" spans="1:9">
      <c r="A423" s="13" t="s">
        <v>14443</v>
      </c>
      <c r="B423" s="14" t="s">
        <v>14442</v>
      </c>
      <c r="C423" s="14" t="s">
        <v>16415</v>
      </c>
      <c r="D423" s="14" t="s">
        <v>25714</v>
      </c>
      <c r="E423" s="6" t="str">
        <f>VLOOKUP(C423,relationships!$A$2:$B$25,2,0)</f>
        <v>Tôi</v>
      </c>
      <c r="G423" s="14" t="s">
        <v>14442</v>
      </c>
      <c r="H423" s="13" t="s">
        <v>14443</v>
      </c>
      <c r="I423" t="s">
        <v>25150</v>
      </c>
    </row>
    <row r="424" spans="1:9">
      <c r="A424" s="11" t="s">
        <v>14650</v>
      </c>
      <c r="B424" s="12" t="s">
        <v>14649</v>
      </c>
      <c r="C424" s="12" t="s">
        <v>16423</v>
      </c>
      <c r="D424" s="12" t="s">
        <v>25715</v>
      </c>
      <c r="E424" s="6" t="str">
        <f>VLOOKUP(C424,relationships!$A$2:$B$25,2,0)</f>
        <v>Một ai đó</v>
      </c>
      <c r="G424" s="12" t="s">
        <v>14649</v>
      </c>
      <c r="H424" s="11" t="s">
        <v>14650</v>
      </c>
      <c r="I424" t="s">
        <v>25227</v>
      </c>
    </row>
    <row r="425" spans="1:9">
      <c r="A425" s="13" t="s">
        <v>14368</v>
      </c>
      <c r="B425" s="14" t="s">
        <v>14367</v>
      </c>
      <c r="C425" s="14" t="s">
        <v>16415</v>
      </c>
      <c r="D425" s="14" t="s">
        <v>25716</v>
      </c>
      <c r="E425" s="6" t="str">
        <f>VLOOKUP(C425,relationships!$A$2:$B$25,2,0)</f>
        <v>Tôi</v>
      </c>
      <c r="G425" s="14" t="s">
        <v>14367</v>
      </c>
      <c r="H425" s="13" t="s">
        <v>14368</v>
      </c>
      <c r="I425" t="s">
        <v>25150</v>
      </c>
    </row>
    <row r="426" spans="1:9">
      <c r="A426" s="11" t="s">
        <v>14402</v>
      </c>
      <c r="B426" s="12" t="s">
        <v>14401</v>
      </c>
      <c r="C426" s="12" t="s">
        <v>16415</v>
      </c>
      <c r="D426" s="12" t="s">
        <v>25717</v>
      </c>
      <c r="E426" s="6" t="str">
        <f>VLOOKUP(C426,relationships!$A$2:$B$25,2,0)</f>
        <v>Tôi</v>
      </c>
      <c r="G426" s="12" t="s">
        <v>14401</v>
      </c>
      <c r="H426" s="11" t="s">
        <v>14402</v>
      </c>
      <c r="I426" t="s">
        <v>25150</v>
      </c>
    </row>
    <row r="427" spans="1:9">
      <c r="A427" s="13" t="s">
        <v>14667</v>
      </c>
      <c r="B427" s="14" t="s">
        <v>14666</v>
      </c>
      <c r="C427" s="14" t="s">
        <v>16415</v>
      </c>
      <c r="D427" s="14" t="s">
        <v>25718</v>
      </c>
      <c r="E427" s="6" t="str">
        <f>VLOOKUP(C427,relationships!$A$2:$B$25,2,0)</f>
        <v>Tôi</v>
      </c>
      <c r="G427" s="14" t="s">
        <v>14666</v>
      </c>
      <c r="H427" s="13" t="s">
        <v>14667</v>
      </c>
      <c r="I427" t="s">
        <v>25150</v>
      </c>
    </row>
    <row r="428" spans="1:9">
      <c r="A428" s="11" t="s">
        <v>14205</v>
      </c>
      <c r="B428" s="12" t="s">
        <v>14204</v>
      </c>
      <c r="C428" s="12" t="s">
        <v>16593</v>
      </c>
      <c r="D428" s="12" t="s">
        <v>25719</v>
      </c>
      <c r="E428" s="6" t="str">
        <f>VLOOKUP(C428,relationships!$A$2:$B$25,2,0)</f>
        <v>Vợ</v>
      </c>
      <c r="G428" s="12" t="s">
        <v>14204</v>
      </c>
      <c r="H428" s="11" t="s">
        <v>14205</v>
      </c>
      <c r="I428" t="s">
        <v>25154</v>
      </c>
    </row>
    <row r="429" spans="1:9">
      <c r="A429" s="13" t="s">
        <v>14507</v>
      </c>
      <c r="B429" s="14" t="s">
        <v>14506</v>
      </c>
      <c r="C429" s="14" t="s">
        <v>16415</v>
      </c>
      <c r="D429" s="14" t="s">
        <v>25720</v>
      </c>
      <c r="E429" s="6" t="str">
        <f>VLOOKUP(C429,relationships!$A$2:$B$25,2,0)</f>
        <v>Tôi</v>
      </c>
      <c r="G429" s="14" t="s">
        <v>14506</v>
      </c>
      <c r="H429" s="13" t="s">
        <v>14507</v>
      </c>
      <c r="I429" t="s">
        <v>25150</v>
      </c>
    </row>
    <row r="430" spans="1:9">
      <c r="A430" s="11" t="s">
        <v>14503</v>
      </c>
      <c r="B430" s="12" t="s">
        <v>14502</v>
      </c>
      <c r="C430" s="12" t="s">
        <v>16415</v>
      </c>
      <c r="D430" s="12" t="s">
        <v>25721</v>
      </c>
      <c r="E430" s="6" t="str">
        <f>VLOOKUP(C430,relationships!$A$2:$B$25,2,0)</f>
        <v>Tôi</v>
      </c>
      <c r="G430" s="12" t="s">
        <v>14502</v>
      </c>
      <c r="H430" s="11" t="s">
        <v>14503</v>
      </c>
      <c r="I430" t="s">
        <v>25150</v>
      </c>
    </row>
    <row r="431" spans="1:9">
      <c r="A431" s="13" t="s">
        <v>14605</v>
      </c>
      <c r="B431" s="14" t="s">
        <v>14604</v>
      </c>
      <c r="C431" s="14" t="s">
        <v>16415</v>
      </c>
      <c r="D431" s="14" t="s">
        <v>25722</v>
      </c>
      <c r="E431" s="6" t="str">
        <f>VLOOKUP(C431,relationships!$A$2:$B$25,2,0)</f>
        <v>Tôi</v>
      </c>
      <c r="G431" s="14" t="s">
        <v>14604</v>
      </c>
      <c r="H431" s="13" t="s">
        <v>14605</v>
      </c>
      <c r="I431" t="s">
        <v>25150</v>
      </c>
    </row>
    <row r="432" spans="1:9">
      <c r="A432" s="11" t="s">
        <v>14735</v>
      </c>
      <c r="B432" s="12" t="s">
        <v>14734</v>
      </c>
      <c r="C432" s="12" t="s">
        <v>16415</v>
      </c>
      <c r="D432" s="12" t="s">
        <v>25723</v>
      </c>
      <c r="E432" s="6" t="str">
        <f>VLOOKUP(C432,relationships!$A$2:$B$25,2,0)</f>
        <v>Tôi</v>
      </c>
      <c r="G432" s="12" t="s">
        <v>14734</v>
      </c>
      <c r="H432" s="11" t="s">
        <v>14735</v>
      </c>
      <c r="I432" t="s">
        <v>25150</v>
      </c>
    </row>
    <row r="433" spans="1:9">
      <c r="A433" s="13" t="s">
        <v>14897</v>
      </c>
      <c r="B433" s="14" t="s">
        <v>14896</v>
      </c>
      <c r="C433" s="14" t="s">
        <v>16415</v>
      </c>
      <c r="D433" s="14" t="s">
        <v>25724</v>
      </c>
      <c r="E433" s="6" t="str">
        <f>VLOOKUP(C433,relationships!$A$2:$B$25,2,0)</f>
        <v>Tôi</v>
      </c>
      <c r="G433" s="14" t="s">
        <v>14896</v>
      </c>
      <c r="H433" s="13" t="s">
        <v>14897</v>
      </c>
      <c r="I433" t="s">
        <v>25150</v>
      </c>
    </row>
    <row r="434" spans="1:9">
      <c r="A434" s="11" t="s">
        <v>14355</v>
      </c>
      <c r="B434" s="12" t="s">
        <v>14354</v>
      </c>
      <c r="C434" s="12" t="s">
        <v>16415</v>
      </c>
      <c r="D434" s="12" t="s">
        <v>25725</v>
      </c>
      <c r="E434" s="6" t="str">
        <f>VLOOKUP(C434,relationships!$A$2:$B$25,2,0)</f>
        <v>Tôi</v>
      </c>
      <c r="G434" s="12" t="s">
        <v>14354</v>
      </c>
      <c r="H434" s="11" t="s">
        <v>14355</v>
      </c>
      <c r="I434" t="s">
        <v>25150</v>
      </c>
    </row>
    <row r="435" spans="1:9">
      <c r="A435" s="13" t="s">
        <v>14568</v>
      </c>
      <c r="B435" s="14" t="s">
        <v>14567</v>
      </c>
      <c r="C435" s="14" t="s">
        <v>16415</v>
      </c>
      <c r="D435" s="14" t="s">
        <v>25726</v>
      </c>
      <c r="E435" s="6" t="str">
        <f>VLOOKUP(C435,relationships!$A$2:$B$25,2,0)</f>
        <v>Tôi</v>
      </c>
      <c r="G435" s="14" t="s">
        <v>14567</v>
      </c>
      <c r="H435" s="13" t="s">
        <v>14568</v>
      </c>
      <c r="I435" t="s">
        <v>25150</v>
      </c>
    </row>
    <row r="436" spans="1:9">
      <c r="A436" s="11" t="s">
        <v>14463</v>
      </c>
      <c r="B436" s="12" t="s">
        <v>14462</v>
      </c>
      <c r="C436" s="12" t="s">
        <v>16415</v>
      </c>
      <c r="D436" s="12" t="s">
        <v>25727</v>
      </c>
      <c r="E436" s="6" t="str">
        <f>VLOOKUP(C436,relationships!$A$2:$B$25,2,0)</f>
        <v>Tôi</v>
      </c>
      <c r="G436" s="12" t="s">
        <v>14462</v>
      </c>
      <c r="H436" s="11" t="s">
        <v>14463</v>
      </c>
      <c r="I436" t="s">
        <v>25150</v>
      </c>
    </row>
    <row r="437" spans="1:9">
      <c r="A437" s="13" t="s">
        <v>14455</v>
      </c>
      <c r="B437" s="14" t="s">
        <v>14454</v>
      </c>
      <c r="C437" s="14" t="s">
        <v>16415</v>
      </c>
      <c r="D437" s="14" t="s">
        <v>25728</v>
      </c>
      <c r="E437" s="6" t="str">
        <f>VLOOKUP(C437,relationships!$A$2:$B$25,2,0)</f>
        <v>Tôi</v>
      </c>
      <c r="G437" s="14" t="s">
        <v>14454</v>
      </c>
      <c r="H437" s="13" t="s">
        <v>14455</v>
      </c>
      <c r="I437" t="s">
        <v>25150</v>
      </c>
    </row>
    <row r="438" spans="1:9">
      <c r="A438" s="11" t="s">
        <v>14593</v>
      </c>
      <c r="B438" s="12" t="s">
        <v>14592</v>
      </c>
      <c r="C438" s="12" t="s">
        <v>16415</v>
      </c>
      <c r="D438" s="12" t="s">
        <v>25729</v>
      </c>
      <c r="E438" s="6" t="str">
        <f>VLOOKUP(C438,relationships!$A$2:$B$25,2,0)</f>
        <v>Tôi</v>
      </c>
      <c r="G438" s="12" t="s">
        <v>14592</v>
      </c>
      <c r="H438" s="11" t="s">
        <v>14593</v>
      </c>
      <c r="I438" t="s">
        <v>25150</v>
      </c>
    </row>
    <row r="439" spans="1:9">
      <c r="A439" s="13" t="s">
        <v>14261</v>
      </c>
      <c r="B439" s="14" t="s">
        <v>14260</v>
      </c>
      <c r="C439" s="14" t="s">
        <v>16415</v>
      </c>
      <c r="D439" s="14" t="s">
        <v>25730</v>
      </c>
      <c r="E439" s="6" t="str">
        <f>VLOOKUP(C439,relationships!$A$2:$B$25,2,0)</f>
        <v>Tôi</v>
      </c>
      <c r="G439" s="14" t="s">
        <v>14260</v>
      </c>
      <c r="H439" s="13" t="s">
        <v>14261</v>
      </c>
      <c r="I439" t="s">
        <v>25150</v>
      </c>
    </row>
    <row r="440" spans="1:9">
      <c r="A440" s="11" t="s">
        <v>14535</v>
      </c>
      <c r="B440" s="12" t="s">
        <v>14534</v>
      </c>
      <c r="C440" s="12" t="s">
        <v>16415</v>
      </c>
      <c r="D440" s="12" t="s">
        <v>25731</v>
      </c>
      <c r="E440" s="6" t="str">
        <f>VLOOKUP(C440,relationships!$A$2:$B$25,2,0)</f>
        <v>Tôi</v>
      </c>
      <c r="G440" s="12" t="s">
        <v>14534</v>
      </c>
      <c r="H440" s="11" t="s">
        <v>14535</v>
      </c>
      <c r="I440" t="s">
        <v>25150</v>
      </c>
    </row>
    <row r="441" spans="1:9">
      <c r="A441" s="13" t="s">
        <v>14655</v>
      </c>
      <c r="B441" s="14" t="s">
        <v>14654</v>
      </c>
      <c r="C441" s="14" t="s">
        <v>16415</v>
      </c>
      <c r="D441" s="14" t="s">
        <v>25732</v>
      </c>
      <c r="E441" s="6" t="str">
        <f>VLOOKUP(C441,relationships!$A$2:$B$25,2,0)</f>
        <v>Tôi</v>
      </c>
      <c r="G441" s="14" t="s">
        <v>14654</v>
      </c>
      <c r="H441" s="13" t="s">
        <v>14655</v>
      </c>
      <c r="I441" t="s">
        <v>25150</v>
      </c>
    </row>
    <row r="442" spans="1:9">
      <c r="A442" s="11" t="s">
        <v>14303</v>
      </c>
      <c r="B442" s="12" t="s">
        <v>14302</v>
      </c>
      <c r="C442" s="12" t="s">
        <v>16415</v>
      </c>
      <c r="D442" s="12" t="s">
        <v>25733</v>
      </c>
      <c r="E442" s="6" t="str">
        <f>VLOOKUP(C442,relationships!$A$2:$B$25,2,0)</f>
        <v>Tôi</v>
      </c>
      <c r="G442" s="12" t="s">
        <v>14302</v>
      </c>
      <c r="H442" s="11" t="s">
        <v>14303</v>
      </c>
      <c r="I442" t="s">
        <v>25150</v>
      </c>
    </row>
    <row r="443" spans="1:9">
      <c r="A443" s="13" t="s">
        <v>15568</v>
      </c>
      <c r="B443" s="14" t="s">
        <v>15567</v>
      </c>
      <c r="C443" s="14" t="s">
        <v>16423</v>
      </c>
      <c r="D443" s="14" t="s">
        <v>25734</v>
      </c>
      <c r="E443" s="6" t="str">
        <f>VLOOKUP(C443,relationships!$A$2:$B$25,2,0)</f>
        <v>Một ai đó</v>
      </c>
      <c r="G443" s="14" t="s">
        <v>15567</v>
      </c>
      <c r="H443" s="13" t="s">
        <v>15568</v>
      </c>
      <c r="I443" t="s">
        <v>25227</v>
      </c>
    </row>
    <row r="444" spans="1:9">
      <c r="A444" s="11" t="s">
        <v>14291</v>
      </c>
      <c r="B444" s="12" t="s">
        <v>14290</v>
      </c>
      <c r="C444" s="12" t="s">
        <v>16415</v>
      </c>
      <c r="D444" s="12" t="s">
        <v>25735</v>
      </c>
      <c r="E444" s="6" t="str">
        <f>VLOOKUP(C444,relationships!$A$2:$B$25,2,0)</f>
        <v>Tôi</v>
      </c>
      <c r="G444" s="12" t="s">
        <v>14290</v>
      </c>
      <c r="H444" s="11" t="s">
        <v>14291</v>
      </c>
      <c r="I444" t="s">
        <v>25150</v>
      </c>
    </row>
    <row r="445" spans="1:9">
      <c r="A445" s="13" t="s">
        <v>14333</v>
      </c>
      <c r="B445" s="14" t="s">
        <v>14332</v>
      </c>
      <c r="C445" s="14" t="s">
        <v>16415</v>
      </c>
      <c r="D445" s="14" t="s">
        <v>25736</v>
      </c>
      <c r="E445" s="6" t="str">
        <f>VLOOKUP(C445,relationships!$A$2:$B$25,2,0)</f>
        <v>Tôi</v>
      </c>
      <c r="G445" s="14" t="s">
        <v>14332</v>
      </c>
      <c r="H445" s="13" t="s">
        <v>14333</v>
      </c>
      <c r="I445" t="s">
        <v>25150</v>
      </c>
    </row>
    <row r="446" spans="1:9">
      <c r="A446" s="11" t="s">
        <v>14295</v>
      </c>
      <c r="B446" s="12" t="s">
        <v>14294</v>
      </c>
      <c r="C446" s="12" t="s">
        <v>16415</v>
      </c>
      <c r="D446" s="12" t="s">
        <v>25737</v>
      </c>
      <c r="E446" s="6" t="str">
        <f>VLOOKUP(C446,relationships!$A$2:$B$25,2,0)</f>
        <v>Tôi</v>
      </c>
      <c r="G446" s="12" t="s">
        <v>14294</v>
      </c>
      <c r="H446" s="11" t="s">
        <v>14295</v>
      </c>
      <c r="I446" t="s">
        <v>25150</v>
      </c>
    </row>
    <row r="447" spans="1:9">
      <c r="A447" s="13" t="s">
        <v>14626</v>
      </c>
      <c r="B447" s="14" t="s">
        <v>14625</v>
      </c>
      <c r="C447" s="14" t="s">
        <v>16415</v>
      </c>
      <c r="D447" s="14" t="s">
        <v>25738</v>
      </c>
      <c r="E447" s="6" t="str">
        <f>VLOOKUP(C447,relationships!$A$2:$B$25,2,0)</f>
        <v>Tôi</v>
      </c>
      <c r="G447" s="14" t="s">
        <v>14625</v>
      </c>
      <c r="H447" s="13" t="s">
        <v>14626</v>
      </c>
      <c r="I447" t="s">
        <v>25150</v>
      </c>
    </row>
    <row r="448" spans="1:9">
      <c r="A448" s="11" t="s">
        <v>14579</v>
      </c>
      <c r="B448" s="12" t="s">
        <v>14578</v>
      </c>
      <c r="C448" s="12" t="s">
        <v>16415</v>
      </c>
      <c r="D448" s="12" t="s">
        <v>25739</v>
      </c>
      <c r="E448" s="6" t="str">
        <f>VLOOKUP(C448,relationships!$A$2:$B$25,2,0)</f>
        <v>Tôi</v>
      </c>
      <c r="G448" s="12" t="s">
        <v>14578</v>
      </c>
      <c r="H448" s="11" t="s">
        <v>14579</v>
      </c>
      <c r="I448" t="s">
        <v>25150</v>
      </c>
    </row>
    <row r="449" spans="1:9">
      <c r="A449" s="13" t="s">
        <v>14269</v>
      </c>
      <c r="B449" s="14" t="s">
        <v>14268</v>
      </c>
      <c r="C449" s="14" t="s">
        <v>16415</v>
      </c>
      <c r="D449" s="14" t="s">
        <v>25740</v>
      </c>
      <c r="E449" s="6" t="str">
        <f>VLOOKUP(C449,relationships!$A$2:$B$25,2,0)</f>
        <v>Tôi</v>
      </c>
      <c r="G449" s="14" t="s">
        <v>14268</v>
      </c>
      <c r="H449" s="13" t="s">
        <v>14269</v>
      </c>
      <c r="I449" t="s">
        <v>25150</v>
      </c>
    </row>
    <row r="450" spans="1:9">
      <c r="A450" s="11" t="s">
        <v>14287</v>
      </c>
      <c r="B450" s="12" t="s">
        <v>14286</v>
      </c>
      <c r="C450" s="12" t="s">
        <v>16415</v>
      </c>
      <c r="D450" s="12" t="s">
        <v>25741</v>
      </c>
      <c r="E450" s="6" t="str">
        <f>VLOOKUP(C450,relationships!$A$2:$B$25,2,0)</f>
        <v>Tôi</v>
      </c>
      <c r="G450" s="12" t="s">
        <v>14286</v>
      </c>
      <c r="H450" s="11" t="s">
        <v>14287</v>
      </c>
      <c r="I450" t="s">
        <v>25150</v>
      </c>
    </row>
    <row r="451" spans="1:9">
      <c r="A451" s="13" t="s">
        <v>14226</v>
      </c>
      <c r="B451" s="14" t="s">
        <v>14225</v>
      </c>
      <c r="C451" s="14" t="s">
        <v>16423</v>
      </c>
      <c r="D451" s="14" t="s">
        <v>25742</v>
      </c>
      <c r="E451" s="6" t="str">
        <f>VLOOKUP(C451,relationships!$A$2:$B$25,2,0)</f>
        <v>Một ai đó</v>
      </c>
      <c r="G451" s="14" t="s">
        <v>14225</v>
      </c>
      <c r="H451" s="13" t="s">
        <v>14226</v>
      </c>
      <c r="I451" t="s">
        <v>25227</v>
      </c>
    </row>
    <row r="452" spans="1:9">
      <c r="A452" s="11" t="s">
        <v>14426</v>
      </c>
      <c r="B452" s="12" t="s">
        <v>14425</v>
      </c>
      <c r="C452" s="12" t="s">
        <v>16415</v>
      </c>
      <c r="D452" s="12" t="s">
        <v>25743</v>
      </c>
      <c r="E452" s="6" t="str">
        <f>VLOOKUP(C452,relationships!$A$2:$B$25,2,0)</f>
        <v>Tôi</v>
      </c>
      <c r="G452" s="12" t="s">
        <v>14425</v>
      </c>
      <c r="H452" s="11" t="s">
        <v>14426</v>
      </c>
      <c r="I452" t="s">
        <v>25150</v>
      </c>
    </row>
    <row r="453" spans="1:9">
      <c r="A453" s="13" t="s">
        <v>14246</v>
      </c>
      <c r="B453" s="14" t="s">
        <v>14245</v>
      </c>
      <c r="C453" s="14" t="s">
        <v>16415</v>
      </c>
      <c r="D453" s="14" t="s">
        <v>25744</v>
      </c>
      <c r="E453" s="6" t="str">
        <f>VLOOKUP(C453,relationships!$A$2:$B$25,2,0)</f>
        <v>Tôi</v>
      </c>
      <c r="G453" s="14" t="s">
        <v>14245</v>
      </c>
      <c r="H453" s="13" t="s">
        <v>14246</v>
      </c>
      <c r="I453" t="s">
        <v>25150</v>
      </c>
    </row>
    <row r="454" spans="1:9">
      <c r="A454" s="11" t="s">
        <v>14242</v>
      </c>
      <c r="B454" s="12" t="s">
        <v>14241</v>
      </c>
      <c r="C454" s="12" t="s">
        <v>16415</v>
      </c>
      <c r="D454" s="12" t="s">
        <v>25745</v>
      </c>
      <c r="E454" s="6" t="str">
        <f>VLOOKUP(C454,relationships!$A$2:$B$25,2,0)</f>
        <v>Tôi</v>
      </c>
      <c r="G454" s="12" t="s">
        <v>14241</v>
      </c>
      <c r="H454" s="11" t="s">
        <v>14242</v>
      </c>
      <c r="I454" t="s">
        <v>25150</v>
      </c>
    </row>
    <row r="455" spans="1:9">
      <c r="A455" s="13" t="s">
        <v>14430</v>
      </c>
      <c r="B455" s="14" t="s">
        <v>14429</v>
      </c>
      <c r="C455" s="14" t="s">
        <v>16415</v>
      </c>
      <c r="D455" s="14" t="s">
        <v>25746</v>
      </c>
      <c r="E455" s="6" t="str">
        <f>VLOOKUP(C455,relationships!$A$2:$B$25,2,0)</f>
        <v>Tôi</v>
      </c>
      <c r="G455" s="14" t="s">
        <v>14429</v>
      </c>
      <c r="H455" s="13" t="s">
        <v>14430</v>
      </c>
      <c r="I455" t="s">
        <v>25150</v>
      </c>
    </row>
    <row r="456" spans="1:9">
      <c r="A456" s="11" t="s">
        <v>16062</v>
      </c>
      <c r="B456" s="12" t="s">
        <v>16061</v>
      </c>
      <c r="C456" s="12" t="s">
        <v>16415</v>
      </c>
      <c r="D456" s="12" t="s">
        <v>25747</v>
      </c>
      <c r="E456" s="6" t="str">
        <f>VLOOKUP(C456,relationships!$A$2:$B$25,2,0)</f>
        <v>Tôi</v>
      </c>
      <c r="G456" s="12" t="s">
        <v>16061</v>
      </c>
      <c r="H456" s="11" t="s">
        <v>16062</v>
      </c>
      <c r="I456" t="s">
        <v>25150</v>
      </c>
    </row>
    <row r="457" spans="1:9">
      <c r="A457" s="13" t="s">
        <v>14564</v>
      </c>
      <c r="B457" s="14" t="s">
        <v>14563</v>
      </c>
      <c r="C457" s="14" t="s">
        <v>16415</v>
      </c>
      <c r="D457" s="14" t="s">
        <v>25748</v>
      </c>
      <c r="E457" s="6" t="str">
        <f>VLOOKUP(C457,relationships!$A$2:$B$25,2,0)</f>
        <v>Tôi</v>
      </c>
      <c r="G457" s="14" t="s">
        <v>14563</v>
      </c>
      <c r="H457" s="13" t="s">
        <v>14564</v>
      </c>
      <c r="I457" t="s">
        <v>25150</v>
      </c>
    </row>
    <row r="458" spans="1:9">
      <c r="A458" s="11" t="s">
        <v>14439</v>
      </c>
      <c r="B458" s="12" t="s">
        <v>14438</v>
      </c>
      <c r="C458" s="12" t="s">
        <v>16415</v>
      </c>
      <c r="D458" s="12" t="s">
        <v>25749</v>
      </c>
      <c r="E458" s="6" t="str">
        <f>VLOOKUP(C458,relationships!$A$2:$B$25,2,0)</f>
        <v>Tôi</v>
      </c>
      <c r="G458" s="12" t="s">
        <v>14438</v>
      </c>
      <c r="H458" s="11" t="s">
        <v>14439</v>
      </c>
      <c r="I458" t="s">
        <v>25150</v>
      </c>
    </row>
    <row r="459" spans="1:9">
      <c r="A459" s="13" t="s">
        <v>14299</v>
      </c>
      <c r="B459" s="14" t="s">
        <v>14298</v>
      </c>
      <c r="C459" s="14" t="s">
        <v>16415</v>
      </c>
      <c r="D459" s="14" t="s">
        <v>25750</v>
      </c>
      <c r="E459" s="6" t="str">
        <f>VLOOKUP(C459,relationships!$A$2:$B$25,2,0)</f>
        <v>Tôi</v>
      </c>
      <c r="G459" s="14" t="s">
        <v>14298</v>
      </c>
      <c r="H459" s="13" t="s">
        <v>14299</v>
      </c>
      <c r="I459" t="s">
        <v>25150</v>
      </c>
    </row>
    <row r="460" spans="1:9">
      <c r="A460" s="11" t="s">
        <v>14273</v>
      </c>
      <c r="B460" s="12" t="s">
        <v>14272</v>
      </c>
      <c r="C460" s="12" t="s">
        <v>16415</v>
      </c>
      <c r="D460" s="12" t="s">
        <v>25751</v>
      </c>
      <c r="E460" s="6" t="str">
        <f>VLOOKUP(C460,relationships!$A$2:$B$25,2,0)</f>
        <v>Tôi</v>
      </c>
      <c r="G460" s="12" t="s">
        <v>14272</v>
      </c>
      <c r="H460" s="11" t="s">
        <v>14273</v>
      </c>
      <c r="I460" t="s">
        <v>25150</v>
      </c>
    </row>
    <row r="461" spans="1:9">
      <c r="A461" s="13" t="s">
        <v>14230</v>
      </c>
      <c r="B461" s="14" t="s">
        <v>14229</v>
      </c>
      <c r="C461" s="14" t="s">
        <v>16415</v>
      </c>
      <c r="D461" s="14" t="s">
        <v>25752</v>
      </c>
      <c r="E461" s="6" t="str">
        <f>VLOOKUP(C461,relationships!$A$2:$B$25,2,0)</f>
        <v>Tôi</v>
      </c>
      <c r="G461" s="14" t="s">
        <v>14229</v>
      </c>
      <c r="H461" s="13" t="s">
        <v>14230</v>
      </c>
      <c r="I461" t="s">
        <v>25150</v>
      </c>
    </row>
    <row r="462" spans="1:9">
      <c r="A462" s="11" t="s">
        <v>14214</v>
      </c>
      <c r="B462" s="12" t="s">
        <v>14213</v>
      </c>
      <c r="C462" s="12" t="s">
        <v>16423</v>
      </c>
      <c r="D462" s="12" t="s">
        <v>25753</v>
      </c>
      <c r="E462" s="6" t="str">
        <f>VLOOKUP(C462,relationships!$A$2:$B$25,2,0)</f>
        <v>Một ai đó</v>
      </c>
      <c r="G462" s="12" t="s">
        <v>14213</v>
      </c>
      <c r="H462" s="11" t="s">
        <v>14214</v>
      </c>
      <c r="I462" t="s">
        <v>25227</v>
      </c>
    </row>
    <row r="463" spans="1:9">
      <c r="A463" s="13" t="s">
        <v>14222</v>
      </c>
      <c r="B463" s="14" t="s">
        <v>14221</v>
      </c>
      <c r="C463" s="14" t="s">
        <v>16415</v>
      </c>
      <c r="D463" s="14" t="s">
        <v>25754</v>
      </c>
      <c r="E463" s="6" t="str">
        <f>VLOOKUP(C463,relationships!$A$2:$B$25,2,0)</f>
        <v>Tôi</v>
      </c>
      <c r="G463" s="14" t="s">
        <v>14221</v>
      </c>
      <c r="H463" s="13" t="s">
        <v>14222</v>
      </c>
      <c r="I463" t="s">
        <v>25150</v>
      </c>
    </row>
    <row r="464" spans="1:9">
      <c r="A464" s="11" t="s">
        <v>14185</v>
      </c>
      <c r="B464" s="12" t="s">
        <v>14184</v>
      </c>
      <c r="C464" s="12" t="s">
        <v>16415</v>
      </c>
      <c r="D464" s="12" t="s">
        <v>25755</v>
      </c>
      <c r="E464" s="6" t="str">
        <f>VLOOKUP(C464,relationships!$A$2:$B$25,2,0)</f>
        <v>Tôi</v>
      </c>
      <c r="G464" s="12" t="s">
        <v>14184</v>
      </c>
      <c r="H464" s="11" t="s">
        <v>14185</v>
      </c>
      <c r="I464" t="s">
        <v>25150</v>
      </c>
    </row>
    <row r="465" spans="1:9">
      <c r="A465" s="13" t="s">
        <v>15028</v>
      </c>
      <c r="B465" s="14" t="s">
        <v>15027</v>
      </c>
      <c r="C465" s="14" t="s">
        <v>16415</v>
      </c>
      <c r="D465" s="14" t="s">
        <v>25756</v>
      </c>
      <c r="E465" s="6" t="str">
        <f>VLOOKUP(C465,relationships!$A$2:$B$25,2,0)</f>
        <v>Tôi</v>
      </c>
      <c r="G465" s="14" t="s">
        <v>15027</v>
      </c>
      <c r="H465" s="13" t="s">
        <v>15028</v>
      </c>
      <c r="I465" t="s">
        <v>25150</v>
      </c>
    </row>
    <row r="466" spans="1:9">
      <c r="A466" s="11" t="s">
        <v>14190</v>
      </c>
      <c r="B466" s="12" t="s">
        <v>14189</v>
      </c>
      <c r="C466" s="12" t="s">
        <v>16415</v>
      </c>
      <c r="D466" s="12" t="s">
        <v>25757</v>
      </c>
      <c r="E466" s="6" t="str">
        <f>VLOOKUP(C466,relationships!$A$2:$B$25,2,0)</f>
        <v>Tôi</v>
      </c>
      <c r="G466" s="12" t="s">
        <v>14189</v>
      </c>
      <c r="H466" s="11" t="s">
        <v>14190</v>
      </c>
      <c r="I466" t="s">
        <v>25150</v>
      </c>
    </row>
    <row r="467" spans="1:9">
      <c r="A467" s="13" t="s">
        <v>14251</v>
      </c>
      <c r="B467" s="14" t="s">
        <v>14250</v>
      </c>
      <c r="C467" s="14" t="s">
        <v>16415</v>
      </c>
      <c r="D467" s="14" t="s">
        <v>25758</v>
      </c>
      <c r="E467" s="6" t="str">
        <f>VLOOKUP(C467,relationships!$A$2:$B$25,2,0)</f>
        <v>Tôi</v>
      </c>
      <c r="G467" s="14" t="s">
        <v>14250</v>
      </c>
      <c r="H467" s="13" t="s">
        <v>14251</v>
      </c>
      <c r="I467" t="s">
        <v>25150</v>
      </c>
    </row>
    <row r="468" spans="1:9">
      <c r="A468" s="11" t="s">
        <v>14175</v>
      </c>
      <c r="B468" s="12" t="s">
        <v>14174</v>
      </c>
      <c r="C468" s="12" t="s">
        <v>16415</v>
      </c>
      <c r="D468" s="12" t="s">
        <v>25759</v>
      </c>
      <c r="E468" s="6" t="str">
        <f>VLOOKUP(C468,relationships!$A$2:$B$25,2,0)</f>
        <v>Tôi</v>
      </c>
      <c r="G468" s="12" t="s">
        <v>14174</v>
      </c>
      <c r="H468" s="11" t="s">
        <v>14175</v>
      </c>
      <c r="I468" t="s">
        <v>25150</v>
      </c>
    </row>
    <row r="469" spans="1:9">
      <c r="A469" s="13" t="s">
        <v>14329</v>
      </c>
      <c r="B469" s="14" t="s">
        <v>14328</v>
      </c>
      <c r="C469" s="14" t="s">
        <v>16415</v>
      </c>
      <c r="D469" s="14" t="s">
        <v>25760</v>
      </c>
      <c r="E469" s="6" t="str">
        <f>VLOOKUP(C469,relationships!$A$2:$B$25,2,0)</f>
        <v>Tôi</v>
      </c>
      <c r="G469" s="14" t="s">
        <v>14328</v>
      </c>
      <c r="H469" s="13" t="s">
        <v>14329</v>
      </c>
      <c r="I469" t="s">
        <v>25150</v>
      </c>
    </row>
    <row r="470" spans="1:9">
      <c r="A470" s="11" t="s">
        <v>14278</v>
      </c>
      <c r="B470" s="12" t="s">
        <v>14277</v>
      </c>
      <c r="C470" s="12" t="s">
        <v>16415</v>
      </c>
      <c r="D470" s="12" t="s">
        <v>25761</v>
      </c>
      <c r="E470" s="6" t="str">
        <f>VLOOKUP(C470,relationships!$A$2:$B$25,2,0)</f>
        <v>Tôi</v>
      </c>
      <c r="G470" s="12" t="s">
        <v>14277</v>
      </c>
      <c r="H470" s="11" t="s">
        <v>14278</v>
      </c>
      <c r="I470" t="s">
        <v>25150</v>
      </c>
    </row>
    <row r="471" spans="1:9">
      <c r="A471" s="13" t="s">
        <v>14337</v>
      </c>
      <c r="B471" s="14" t="s">
        <v>14336</v>
      </c>
      <c r="C471" s="14" t="s">
        <v>16415</v>
      </c>
      <c r="D471" s="14" t="s">
        <v>25762</v>
      </c>
      <c r="E471" s="6" t="str">
        <f>VLOOKUP(C471,relationships!$A$2:$B$25,2,0)</f>
        <v>Tôi</v>
      </c>
      <c r="G471" s="14" t="s">
        <v>14336</v>
      </c>
      <c r="H471" s="13" t="s">
        <v>14337</v>
      </c>
      <c r="I471" t="s">
        <v>25150</v>
      </c>
    </row>
    <row r="472" spans="1:9">
      <c r="A472" s="11" t="s">
        <v>14218</v>
      </c>
      <c r="B472" s="12" t="s">
        <v>14217</v>
      </c>
      <c r="C472" s="12" t="s">
        <v>16415</v>
      </c>
      <c r="D472" s="12" t="s">
        <v>25763</v>
      </c>
      <c r="E472" s="6" t="str">
        <f>VLOOKUP(C472,relationships!$A$2:$B$25,2,0)</f>
        <v>Tôi</v>
      </c>
      <c r="G472" s="12" t="s">
        <v>14217</v>
      </c>
      <c r="H472" s="11" t="s">
        <v>14218</v>
      </c>
      <c r="I472" t="s">
        <v>25150</v>
      </c>
    </row>
    <row r="473" spans="1:9">
      <c r="A473" s="13" t="s">
        <v>14283</v>
      </c>
      <c r="B473" s="14" t="s">
        <v>14282</v>
      </c>
      <c r="C473" s="14" t="s">
        <v>16415</v>
      </c>
      <c r="D473" s="14" t="s">
        <v>25764</v>
      </c>
      <c r="E473" s="6" t="str">
        <f>VLOOKUP(C473,relationships!$A$2:$B$25,2,0)</f>
        <v>Tôi</v>
      </c>
      <c r="G473" s="14" t="s">
        <v>14282</v>
      </c>
      <c r="H473" s="13" t="s">
        <v>14283</v>
      </c>
      <c r="I473" t="s">
        <v>25150</v>
      </c>
    </row>
    <row r="474" spans="1:9">
      <c r="A474" s="11" t="s">
        <v>14162</v>
      </c>
      <c r="B474" s="12" t="s">
        <v>14161</v>
      </c>
      <c r="C474" s="12" t="s">
        <v>16415</v>
      </c>
      <c r="D474" s="12" t="s">
        <v>25765</v>
      </c>
      <c r="E474" s="6" t="str">
        <f>VLOOKUP(C474,relationships!$A$2:$B$25,2,0)</f>
        <v>Tôi</v>
      </c>
      <c r="G474" s="12" t="s">
        <v>14161</v>
      </c>
      <c r="H474" s="11" t="s">
        <v>14162</v>
      </c>
      <c r="I474" t="s">
        <v>25150</v>
      </c>
    </row>
    <row r="475" spans="1:9">
      <c r="A475" s="13" t="s">
        <v>14547</v>
      </c>
      <c r="B475" s="14" t="s">
        <v>14546</v>
      </c>
      <c r="C475" s="14" t="s">
        <v>16415</v>
      </c>
      <c r="D475" s="14" t="s">
        <v>25766</v>
      </c>
      <c r="E475" s="6" t="str">
        <f>VLOOKUP(C475,relationships!$A$2:$B$25,2,0)</f>
        <v>Tôi</v>
      </c>
      <c r="G475" s="14" t="s">
        <v>14546</v>
      </c>
      <c r="H475" s="13" t="s">
        <v>14547</v>
      </c>
      <c r="I475" t="s">
        <v>25150</v>
      </c>
    </row>
    <row r="476" spans="1:9">
      <c r="A476" s="11" t="s">
        <v>14180</v>
      </c>
      <c r="B476" s="12" t="s">
        <v>14179</v>
      </c>
      <c r="C476" s="12" t="s">
        <v>16415</v>
      </c>
      <c r="D476" s="12" t="s">
        <v>25767</v>
      </c>
      <c r="E476" s="6" t="str">
        <f>VLOOKUP(C476,relationships!$A$2:$B$25,2,0)</f>
        <v>Tôi</v>
      </c>
      <c r="G476" s="12" t="s">
        <v>14179</v>
      </c>
      <c r="H476" s="11" t="s">
        <v>14180</v>
      </c>
      <c r="I476" t="s">
        <v>25150</v>
      </c>
    </row>
    <row r="477" spans="1:9">
      <c r="A477" s="13" t="s">
        <v>14751</v>
      </c>
      <c r="B477" s="14" t="s">
        <v>14750</v>
      </c>
      <c r="C477" s="14" t="s">
        <v>16415</v>
      </c>
      <c r="D477" s="14" t="s">
        <v>25768</v>
      </c>
      <c r="E477" s="6" t="str">
        <f>VLOOKUP(C477,relationships!$A$2:$B$25,2,0)</f>
        <v>Tôi</v>
      </c>
      <c r="G477" s="14" t="s">
        <v>14750</v>
      </c>
      <c r="H477" s="13" t="s">
        <v>14751</v>
      </c>
      <c r="I477" t="s">
        <v>25150</v>
      </c>
    </row>
    <row r="478" spans="1:9">
      <c r="A478" s="11" t="s">
        <v>14210</v>
      </c>
      <c r="B478" s="12" t="s">
        <v>14209</v>
      </c>
      <c r="C478" s="12" t="s">
        <v>16415</v>
      </c>
      <c r="D478" s="12" t="s">
        <v>25769</v>
      </c>
      <c r="E478" s="6" t="str">
        <f>VLOOKUP(C478,relationships!$A$2:$B$25,2,0)</f>
        <v>Tôi</v>
      </c>
      <c r="G478" s="12" t="s">
        <v>14209</v>
      </c>
      <c r="H478" s="11" t="s">
        <v>14210</v>
      </c>
      <c r="I478" t="s">
        <v>25150</v>
      </c>
    </row>
    <row r="479" spans="1:9">
      <c r="A479" s="13" t="s">
        <v>14200</v>
      </c>
      <c r="B479" s="14" t="s">
        <v>14199</v>
      </c>
      <c r="C479" s="14" t="s">
        <v>16415</v>
      </c>
      <c r="D479" s="14" t="s">
        <v>25770</v>
      </c>
      <c r="E479" s="6" t="str">
        <f>VLOOKUP(C479,relationships!$A$2:$B$25,2,0)</f>
        <v>Tôi</v>
      </c>
      <c r="G479" s="14" t="s">
        <v>14199</v>
      </c>
      <c r="H479" s="13" t="s">
        <v>14200</v>
      </c>
      <c r="I479" t="s">
        <v>25150</v>
      </c>
    </row>
    <row r="480" spans="1:9">
      <c r="A480" s="11" t="s">
        <v>14088</v>
      </c>
      <c r="B480" s="12" t="s">
        <v>14087</v>
      </c>
      <c r="C480" s="12" t="s">
        <v>16415</v>
      </c>
      <c r="D480" s="12" t="s">
        <v>25771</v>
      </c>
      <c r="E480" s="6" t="str">
        <f>VLOOKUP(C480,relationships!$A$2:$B$25,2,0)</f>
        <v>Tôi</v>
      </c>
      <c r="G480" s="12" t="s">
        <v>14087</v>
      </c>
      <c r="H480" s="11" t="s">
        <v>14088</v>
      </c>
      <c r="I480" t="s">
        <v>25150</v>
      </c>
    </row>
    <row r="481" spans="1:9">
      <c r="A481" s="13" t="s">
        <v>14110</v>
      </c>
      <c r="B481" s="14" t="s">
        <v>14109</v>
      </c>
      <c r="C481" s="14" t="s">
        <v>16415</v>
      </c>
      <c r="D481" s="14" t="s">
        <v>25772</v>
      </c>
      <c r="E481" s="6" t="str">
        <f>VLOOKUP(C481,relationships!$A$2:$B$25,2,0)</f>
        <v>Tôi</v>
      </c>
      <c r="G481" s="14" t="s">
        <v>14109</v>
      </c>
      <c r="H481" s="13" t="s">
        <v>14110</v>
      </c>
      <c r="I481" t="s">
        <v>25150</v>
      </c>
    </row>
    <row r="482" spans="1:9">
      <c r="A482" s="11" t="s">
        <v>14422</v>
      </c>
      <c r="B482" s="12" t="s">
        <v>14421</v>
      </c>
      <c r="C482" s="12" t="s">
        <v>16415</v>
      </c>
      <c r="D482" s="12" t="s">
        <v>25773</v>
      </c>
      <c r="E482" s="6" t="str">
        <f>VLOOKUP(C482,relationships!$A$2:$B$25,2,0)</f>
        <v>Tôi</v>
      </c>
      <c r="G482" s="12" t="s">
        <v>14421</v>
      </c>
      <c r="H482" s="11" t="s">
        <v>14422</v>
      </c>
      <c r="I482" t="s">
        <v>25150</v>
      </c>
    </row>
    <row r="483" spans="1:9">
      <c r="A483" s="13" t="s">
        <v>14158</v>
      </c>
      <c r="B483" s="14" t="s">
        <v>14157</v>
      </c>
      <c r="C483" s="14" t="s">
        <v>16423</v>
      </c>
      <c r="D483" s="14" t="s">
        <v>25774</v>
      </c>
      <c r="E483" s="6" t="str">
        <f>VLOOKUP(C483,relationships!$A$2:$B$25,2,0)</f>
        <v>Một ai đó</v>
      </c>
      <c r="G483" s="14" t="s">
        <v>14157</v>
      </c>
      <c r="H483" s="13" t="s">
        <v>14158</v>
      </c>
      <c r="I483" t="s">
        <v>25227</v>
      </c>
    </row>
    <row r="484" spans="1:9">
      <c r="A484" s="11" t="s">
        <v>14342</v>
      </c>
      <c r="B484" s="12" t="s">
        <v>14341</v>
      </c>
      <c r="C484" s="12" t="s">
        <v>16415</v>
      </c>
      <c r="D484" s="12" t="s">
        <v>25775</v>
      </c>
      <c r="E484" s="6" t="str">
        <f>VLOOKUP(C484,relationships!$A$2:$B$25,2,0)</f>
        <v>Tôi</v>
      </c>
      <c r="G484" s="12" t="s">
        <v>14341</v>
      </c>
      <c r="H484" s="11" t="s">
        <v>14342</v>
      </c>
      <c r="I484" t="s">
        <v>25150</v>
      </c>
    </row>
    <row r="485" spans="1:9">
      <c r="A485" s="13" t="s">
        <v>14106</v>
      </c>
      <c r="B485" s="14" t="s">
        <v>14105</v>
      </c>
      <c r="C485" s="14" t="s">
        <v>16415</v>
      </c>
      <c r="D485" s="14" t="s">
        <v>25776</v>
      </c>
      <c r="E485" s="6" t="str">
        <f>VLOOKUP(C485,relationships!$A$2:$B$25,2,0)</f>
        <v>Tôi</v>
      </c>
      <c r="G485" s="14" t="s">
        <v>14105</v>
      </c>
      <c r="H485" s="13" t="s">
        <v>14106</v>
      </c>
      <c r="I485" t="s">
        <v>25150</v>
      </c>
    </row>
    <row r="486" spans="1:9">
      <c r="A486" s="11" t="s">
        <v>14166</v>
      </c>
      <c r="B486" s="12" t="s">
        <v>14165</v>
      </c>
      <c r="C486" s="12" t="s">
        <v>16415</v>
      </c>
      <c r="D486" s="12" t="s">
        <v>25777</v>
      </c>
      <c r="E486" s="6" t="str">
        <f>VLOOKUP(C486,relationships!$A$2:$B$25,2,0)</f>
        <v>Tôi</v>
      </c>
      <c r="G486" s="12" t="s">
        <v>14165</v>
      </c>
      <c r="H486" s="11" t="s">
        <v>14166</v>
      </c>
      <c r="I486" t="s">
        <v>25150</v>
      </c>
    </row>
    <row r="487" spans="1:9">
      <c r="A487" s="13" t="s">
        <v>14133</v>
      </c>
      <c r="B487" s="14" t="s">
        <v>14132</v>
      </c>
      <c r="C487" s="14" t="s">
        <v>16415</v>
      </c>
      <c r="D487" s="14" t="s">
        <v>25778</v>
      </c>
      <c r="E487" s="6" t="str">
        <f>VLOOKUP(C487,relationships!$A$2:$B$25,2,0)</f>
        <v>Tôi</v>
      </c>
      <c r="G487" s="14" t="s">
        <v>14132</v>
      </c>
      <c r="H487" s="13" t="s">
        <v>14133</v>
      </c>
      <c r="I487" t="s">
        <v>25150</v>
      </c>
    </row>
    <row r="488" spans="1:9">
      <c r="A488" s="11" t="s">
        <v>14154</v>
      </c>
      <c r="B488" s="12" t="s">
        <v>14153</v>
      </c>
      <c r="C488" s="12" t="s">
        <v>16415</v>
      </c>
      <c r="D488" s="12" t="s">
        <v>25779</v>
      </c>
      <c r="E488" s="6" t="str">
        <f>VLOOKUP(C488,relationships!$A$2:$B$25,2,0)</f>
        <v>Tôi</v>
      </c>
      <c r="G488" s="12" t="s">
        <v>14153</v>
      </c>
      <c r="H488" s="11" t="s">
        <v>14154</v>
      </c>
      <c r="I488" t="s">
        <v>25150</v>
      </c>
    </row>
    <row r="489" spans="1:9">
      <c r="A489" s="13" t="s">
        <v>14128</v>
      </c>
      <c r="B489" s="14" t="s">
        <v>14127</v>
      </c>
      <c r="C489" s="14" t="s">
        <v>16415</v>
      </c>
      <c r="D489" s="14" t="s">
        <v>25780</v>
      </c>
      <c r="E489" s="6" t="str">
        <f>VLOOKUP(C489,relationships!$A$2:$B$25,2,0)</f>
        <v>Tôi</v>
      </c>
      <c r="G489" s="14" t="s">
        <v>14127</v>
      </c>
      <c r="H489" s="13" t="s">
        <v>14128</v>
      </c>
      <c r="I489" t="s">
        <v>25150</v>
      </c>
    </row>
    <row r="490" spans="1:9">
      <c r="A490" s="11" t="s">
        <v>14118</v>
      </c>
      <c r="B490" s="12" t="s">
        <v>14117</v>
      </c>
      <c r="C490" s="12" t="s">
        <v>16415</v>
      </c>
      <c r="D490" s="12" t="s">
        <v>25781</v>
      </c>
      <c r="E490" s="6" t="str">
        <f>VLOOKUP(C490,relationships!$A$2:$B$25,2,0)</f>
        <v>Tôi</v>
      </c>
      <c r="G490" s="12" t="s">
        <v>14117</v>
      </c>
      <c r="H490" s="11" t="s">
        <v>14118</v>
      </c>
      <c r="I490" t="s">
        <v>25150</v>
      </c>
    </row>
    <row r="491" spans="1:9">
      <c r="A491" s="13" t="s">
        <v>14114</v>
      </c>
      <c r="B491" s="14" t="s">
        <v>14113</v>
      </c>
      <c r="C491" s="14" t="s">
        <v>16415</v>
      </c>
      <c r="D491" s="14" t="s">
        <v>25782</v>
      </c>
      <c r="E491" s="6" t="str">
        <f>VLOOKUP(C491,relationships!$A$2:$B$25,2,0)</f>
        <v>Tôi</v>
      </c>
      <c r="G491" s="14" t="s">
        <v>14113</v>
      </c>
      <c r="H491" s="13" t="s">
        <v>14114</v>
      </c>
      <c r="I491" t="s">
        <v>25150</v>
      </c>
    </row>
    <row r="492" spans="1:9">
      <c r="A492" s="11" t="s">
        <v>14325</v>
      </c>
      <c r="B492" s="12" t="s">
        <v>14324</v>
      </c>
      <c r="C492" s="12" t="s">
        <v>16415</v>
      </c>
      <c r="D492" s="12" t="s">
        <v>25783</v>
      </c>
      <c r="E492" s="6" t="str">
        <f>VLOOKUP(C492,relationships!$A$2:$B$25,2,0)</f>
        <v>Tôi</v>
      </c>
      <c r="G492" s="12" t="s">
        <v>14324</v>
      </c>
      <c r="H492" s="11" t="s">
        <v>14325</v>
      </c>
      <c r="I492" t="s">
        <v>25150</v>
      </c>
    </row>
    <row r="493" spans="1:9">
      <c r="A493" s="13" t="s">
        <v>14048</v>
      </c>
      <c r="B493" s="14" t="s">
        <v>14047</v>
      </c>
      <c r="C493" s="14" t="s">
        <v>16415</v>
      </c>
      <c r="D493" s="14" t="s">
        <v>25784</v>
      </c>
      <c r="E493" s="6" t="str">
        <f>VLOOKUP(C493,relationships!$A$2:$B$25,2,0)</f>
        <v>Tôi</v>
      </c>
      <c r="G493" s="14" t="s">
        <v>14047</v>
      </c>
      <c r="H493" s="13" t="s">
        <v>14048</v>
      </c>
      <c r="I493" t="s">
        <v>25150</v>
      </c>
    </row>
    <row r="494" spans="1:9">
      <c r="A494" s="11" t="s">
        <v>14034</v>
      </c>
      <c r="B494" s="12" t="s">
        <v>14033</v>
      </c>
      <c r="C494" s="12" t="s">
        <v>16423</v>
      </c>
      <c r="D494" s="12" t="s">
        <v>25785</v>
      </c>
      <c r="E494" s="6" t="str">
        <f>VLOOKUP(C494,relationships!$A$2:$B$25,2,0)</f>
        <v>Một ai đó</v>
      </c>
      <c r="G494" s="12" t="s">
        <v>14033</v>
      </c>
      <c r="H494" s="11" t="s">
        <v>14034</v>
      </c>
      <c r="I494" t="s">
        <v>25227</v>
      </c>
    </row>
    <row r="495" spans="1:9">
      <c r="A495" s="13" t="s">
        <v>14030</v>
      </c>
      <c r="B495" s="14" t="s">
        <v>14029</v>
      </c>
      <c r="C495" s="14" t="s">
        <v>16423</v>
      </c>
      <c r="D495" s="14" t="s">
        <v>25786</v>
      </c>
      <c r="E495" s="6" t="str">
        <f>VLOOKUP(C495,relationships!$A$2:$B$25,2,0)</f>
        <v>Một ai đó</v>
      </c>
      <c r="G495" s="14" t="s">
        <v>14029</v>
      </c>
      <c r="H495" s="13" t="s">
        <v>14030</v>
      </c>
      <c r="I495" t="s">
        <v>25227</v>
      </c>
    </row>
    <row r="496" spans="1:9">
      <c r="A496" s="11" t="s">
        <v>14123</v>
      </c>
      <c r="B496" s="12" t="s">
        <v>14122</v>
      </c>
      <c r="C496" s="12" t="s">
        <v>16415</v>
      </c>
      <c r="D496" s="12" t="s">
        <v>25787</v>
      </c>
      <c r="E496" s="6" t="str">
        <f>VLOOKUP(C496,relationships!$A$2:$B$25,2,0)</f>
        <v>Tôi</v>
      </c>
      <c r="G496" s="12" t="s">
        <v>14122</v>
      </c>
      <c r="H496" s="11" t="s">
        <v>14123</v>
      </c>
      <c r="I496" t="s">
        <v>25150</v>
      </c>
    </row>
    <row r="497" spans="1:9">
      <c r="A497" s="13" t="s">
        <v>14150</v>
      </c>
      <c r="B497" s="14" t="s">
        <v>14149</v>
      </c>
      <c r="C497" s="14" t="s">
        <v>16415</v>
      </c>
      <c r="D497" s="14" t="s">
        <v>25788</v>
      </c>
      <c r="E497" s="6" t="str">
        <f>VLOOKUP(C497,relationships!$A$2:$B$25,2,0)</f>
        <v>Tôi</v>
      </c>
      <c r="G497" s="14" t="s">
        <v>14149</v>
      </c>
      <c r="H497" s="13" t="s">
        <v>14150</v>
      </c>
      <c r="I497" t="s">
        <v>25150</v>
      </c>
    </row>
    <row r="498" spans="1:9">
      <c r="A498" s="11" t="s">
        <v>14101</v>
      </c>
      <c r="B498" s="12" t="s">
        <v>14100</v>
      </c>
      <c r="C498" s="12" t="s">
        <v>16423</v>
      </c>
      <c r="D498" s="12" t="s">
        <v>25789</v>
      </c>
      <c r="E498" s="6" t="str">
        <f>VLOOKUP(C498,relationships!$A$2:$B$25,2,0)</f>
        <v>Một ai đó</v>
      </c>
      <c r="G498" s="12" t="s">
        <v>14100</v>
      </c>
      <c r="H498" s="11" t="s">
        <v>14101</v>
      </c>
      <c r="I498" t="s">
        <v>25227</v>
      </c>
    </row>
    <row r="499" spans="1:9">
      <c r="A499" s="13" t="s">
        <v>14145</v>
      </c>
      <c r="B499" s="14" t="s">
        <v>14144</v>
      </c>
      <c r="C499" s="14" t="s">
        <v>16415</v>
      </c>
      <c r="D499" s="14" t="s">
        <v>25790</v>
      </c>
      <c r="E499" s="6" t="str">
        <f>VLOOKUP(C499,relationships!$A$2:$B$25,2,0)</f>
        <v>Tôi</v>
      </c>
      <c r="G499" s="14" t="s">
        <v>14144</v>
      </c>
      <c r="H499" s="13" t="s">
        <v>14145</v>
      </c>
      <c r="I499" t="s">
        <v>25150</v>
      </c>
    </row>
    <row r="500" spans="1:9">
      <c r="A500" s="11" t="s">
        <v>14234</v>
      </c>
      <c r="B500" s="12" t="s">
        <v>14233</v>
      </c>
      <c r="C500" s="12" t="s">
        <v>16415</v>
      </c>
      <c r="D500" s="12" t="s">
        <v>25791</v>
      </c>
      <c r="E500" s="6" t="str">
        <f>VLOOKUP(C500,relationships!$A$2:$B$25,2,0)</f>
        <v>Tôi</v>
      </c>
      <c r="G500" s="12" t="s">
        <v>14233</v>
      </c>
      <c r="H500" s="11" t="s">
        <v>14234</v>
      </c>
      <c r="I500" t="s">
        <v>25150</v>
      </c>
    </row>
    <row r="501" spans="1:9">
      <c r="A501" s="13" t="s">
        <v>14195</v>
      </c>
      <c r="B501" s="14" t="s">
        <v>14194</v>
      </c>
      <c r="C501" s="14" t="s">
        <v>16415</v>
      </c>
      <c r="D501" s="14" t="s">
        <v>25792</v>
      </c>
      <c r="E501" s="6" t="str">
        <f>VLOOKUP(C501,relationships!$A$2:$B$25,2,0)</f>
        <v>Tôi</v>
      </c>
      <c r="G501" s="14" t="s">
        <v>14194</v>
      </c>
      <c r="H501" s="13" t="s">
        <v>14195</v>
      </c>
      <c r="I501" t="s">
        <v>25150</v>
      </c>
    </row>
    <row r="502" spans="1:9">
      <c r="A502" s="11" t="s">
        <v>14023</v>
      </c>
      <c r="B502" s="12" t="s">
        <v>14022</v>
      </c>
      <c r="C502" s="12" t="s">
        <v>16423</v>
      </c>
      <c r="D502" s="12" t="s">
        <v>25793</v>
      </c>
      <c r="E502" s="6" t="str">
        <f>VLOOKUP(C502,relationships!$A$2:$B$25,2,0)</f>
        <v>Một ai đó</v>
      </c>
      <c r="G502" s="12" t="s">
        <v>14022</v>
      </c>
      <c r="H502" s="11" t="s">
        <v>14023</v>
      </c>
      <c r="I502" t="s">
        <v>25227</v>
      </c>
    </row>
    <row r="503" spans="1:9">
      <c r="A503" s="13" t="s">
        <v>15240</v>
      </c>
      <c r="B503" s="14" t="s">
        <v>15239</v>
      </c>
      <c r="C503" s="14" t="s">
        <v>16423</v>
      </c>
      <c r="D503" s="14" t="s">
        <v>25794</v>
      </c>
      <c r="E503" s="6" t="str">
        <f>VLOOKUP(C503,relationships!$A$2:$B$25,2,0)</f>
        <v>Một ai đó</v>
      </c>
      <c r="G503" s="14" t="s">
        <v>15239</v>
      </c>
      <c r="H503" s="13" t="s">
        <v>15240</v>
      </c>
      <c r="I503" t="s">
        <v>25227</v>
      </c>
    </row>
    <row r="504" spans="1:9">
      <c r="A504" s="11" t="s">
        <v>14066</v>
      </c>
      <c r="B504" s="12" t="s">
        <v>14065</v>
      </c>
      <c r="C504" s="12" t="s">
        <v>16415</v>
      </c>
      <c r="D504" s="12" t="s">
        <v>25795</v>
      </c>
      <c r="E504" s="6" t="str">
        <f>VLOOKUP(C504,relationships!$A$2:$B$25,2,0)</f>
        <v>Tôi</v>
      </c>
      <c r="G504" s="12" t="s">
        <v>14065</v>
      </c>
      <c r="H504" s="11" t="s">
        <v>14066</v>
      </c>
      <c r="I504" t="s">
        <v>25150</v>
      </c>
    </row>
    <row r="505" spans="1:9">
      <c r="A505" s="13" t="s">
        <v>13984</v>
      </c>
      <c r="B505" s="14" t="s">
        <v>13983</v>
      </c>
      <c r="C505" s="14" t="s">
        <v>16415</v>
      </c>
      <c r="D505" s="14" t="s">
        <v>25796</v>
      </c>
      <c r="E505" s="6" t="str">
        <f>VLOOKUP(C505,relationships!$A$2:$B$25,2,0)</f>
        <v>Tôi</v>
      </c>
      <c r="G505" s="14" t="s">
        <v>13983</v>
      </c>
      <c r="H505" s="13" t="s">
        <v>13984</v>
      </c>
      <c r="I505" t="s">
        <v>25150</v>
      </c>
    </row>
    <row r="506" spans="1:9">
      <c r="A506" s="11" t="s">
        <v>13992</v>
      </c>
      <c r="B506" s="12" t="s">
        <v>13991</v>
      </c>
      <c r="C506" s="12" t="s">
        <v>16415</v>
      </c>
      <c r="D506" s="12" t="s">
        <v>25797</v>
      </c>
      <c r="E506" s="6" t="str">
        <f>VLOOKUP(C506,relationships!$A$2:$B$25,2,0)</f>
        <v>Tôi</v>
      </c>
      <c r="G506" s="12" t="s">
        <v>13991</v>
      </c>
      <c r="H506" s="11" t="s">
        <v>13992</v>
      </c>
      <c r="I506" t="s">
        <v>25150</v>
      </c>
    </row>
    <row r="507" spans="1:9">
      <c r="A507" s="13" t="s">
        <v>13988</v>
      </c>
      <c r="B507" s="14" t="s">
        <v>13987</v>
      </c>
      <c r="C507" s="14" t="s">
        <v>16415</v>
      </c>
      <c r="D507" s="14" t="s">
        <v>25798</v>
      </c>
      <c r="E507" s="6" t="str">
        <f>VLOOKUP(C507,relationships!$A$2:$B$25,2,0)</f>
        <v>Tôi</v>
      </c>
      <c r="G507" s="14" t="s">
        <v>13987</v>
      </c>
      <c r="H507" s="13" t="s">
        <v>13988</v>
      </c>
      <c r="I507" t="s">
        <v>25150</v>
      </c>
    </row>
    <row r="508" spans="1:9">
      <c r="A508" s="11" t="s">
        <v>14081</v>
      </c>
      <c r="B508" s="12" t="s">
        <v>14080</v>
      </c>
      <c r="C508" s="12" t="s">
        <v>16415</v>
      </c>
      <c r="D508" s="12" t="s">
        <v>25799</v>
      </c>
      <c r="E508" s="6" t="str">
        <f>VLOOKUP(C508,relationships!$A$2:$B$25,2,0)</f>
        <v>Tôi</v>
      </c>
      <c r="G508" s="12" t="s">
        <v>14080</v>
      </c>
      <c r="H508" s="11" t="s">
        <v>14081</v>
      </c>
      <c r="I508" t="s">
        <v>25150</v>
      </c>
    </row>
    <row r="509" spans="1:9">
      <c r="A509" s="13" t="s">
        <v>13948</v>
      </c>
      <c r="B509" s="14" t="s">
        <v>13947</v>
      </c>
      <c r="C509" s="14" t="s">
        <v>16415</v>
      </c>
      <c r="D509" s="14" t="s">
        <v>25800</v>
      </c>
      <c r="E509" s="6" t="str">
        <f>VLOOKUP(C509,relationships!$A$2:$B$25,2,0)</f>
        <v>Tôi</v>
      </c>
      <c r="G509" s="14" t="s">
        <v>13947</v>
      </c>
      <c r="H509" s="13" t="s">
        <v>13948</v>
      </c>
      <c r="I509" t="s">
        <v>25150</v>
      </c>
    </row>
    <row r="510" spans="1:9">
      <c r="A510" s="11" t="s">
        <v>14084</v>
      </c>
      <c r="B510" s="12" t="s">
        <v>14061</v>
      </c>
      <c r="C510" s="12" t="s">
        <v>16423</v>
      </c>
      <c r="D510" s="12" t="s">
        <v>25801</v>
      </c>
      <c r="E510" s="6" t="str">
        <f>VLOOKUP(C510,relationships!$A$2:$B$25,2,0)</f>
        <v>Một ai đó</v>
      </c>
      <c r="G510" s="12" t="s">
        <v>14061</v>
      </c>
      <c r="H510" s="11" t="s">
        <v>14084</v>
      </c>
      <c r="I510" t="s">
        <v>25227</v>
      </c>
    </row>
    <row r="511" spans="1:9">
      <c r="A511" s="13" t="s">
        <v>14062</v>
      </c>
      <c r="B511" s="14" t="s">
        <v>14061</v>
      </c>
      <c r="C511" s="14" t="s">
        <v>16415</v>
      </c>
      <c r="D511" s="14" t="s">
        <v>25802</v>
      </c>
      <c r="E511" s="6" t="str">
        <f>VLOOKUP(C511,relationships!$A$2:$B$25,2,0)</f>
        <v>Tôi</v>
      </c>
      <c r="G511" s="14" t="s">
        <v>14061</v>
      </c>
      <c r="H511" s="13" t="s">
        <v>14062</v>
      </c>
      <c r="I511" t="s">
        <v>25150</v>
      </c>
    </row>
    <row r="512" spans="1:9">
      <c r="A512" s="11" t="s">
        <v>13999</v>
      </c>
      <c r="B512" s="12" t="s">
        <v>13998</v>
      </c>
      <c r="C512" s="12" t="s">
        <v>16415</v>
      </c>
      <c r="D512" s="12" t="s">
        <v>25803</v>
      </c>
      <c r="E512" s="6" t="str">
        <f>VLOOKUP(C512,relationships!$A$2:$B$25,2,0)</f>
        <v>Tôi</v>
      </c>
      <c r="G512" s="12" t="s">
        <v>13998</v>
      </c>
      <c r="H512" s="11" t="s">
        <v>13999</v>
      </c>
      <c r="I512" t="s">
        <v>25150</v>
      </c>
    </row>
    <row r="513" spans="1:9">
      <c r="A513" s="13" t="s">
        <v>13969</v>
      </c>
      <c r="B513" s="14" t="s">
        <v>13968</v>
      </c>
      <c r="C513" s="14" t="s">
        <v>16415</v>
      </c>
      <c r="D513" s="14" t="s">
        <v>25804</v>
      </c>
      <c r="E513" s="6" t="str">
        <f>VLOOKUP(C513,relationships!$A$2:$B$25,2,0)</f>
        <v>Tôi</v>
      </c>
      <c r="G513" s="14" t="s">
        <v>13968</v>
      </c>
      <c r="H513" s="13" t="s">
        <v>13969</v>
      </c>
      <c r="I513" t="s">
        <v>25150</v>
      </c>
    </row>
    <row r="514" spans="1:9">
      <c r="A514" s="11" t="s">
        <v>14141</v>
      </c>
      <c r="B514" s="12" t="s">
        <v>14140</v>
      </c>
      <c r="C514" s="12" t="s">
        <v>16423</v>
      </c>
      <c r="D514" s="12" t="s">
        <v>25805</v>
      </c>
      <c r="E514" s="6" t="str">
        <f>VLOOKUP(C514,relationships!$A$2:$B$25,2,0)</f>
        <v>Một ai đó</v>
      </c>
      <c r="G514" s="12" t="s">
        <v>14140</v>
      </c>
      <c r="H514" s="11" t="s">
        <v>14141</v>
      </c>
      <c r="I514" t="s">
        <v>25227</v>
      </c>
    </row>
    <row r="515" spans="1:9">
      <c r="A515" s="13" t="s">
        <v>14011</v>
      </c>
      <c r="B515" s="14" t="s">
        <v>14010</v>
      </c>
      <c r="C515" s="14" t="s">
        <v>16415</v>
      </c>
      <c r="D515" s="14" t="s">
        <v>25806</v>
      </c>
      <c r="E515" s="6" t="str">
        <f>VLOOKUP(C515,relationships!$A$2:$B$25,2,0)</f>
        <v>Tôi</v>
      </c>
      <c r="G515" s="14" t="s">
        <v>14010</v>
      </c>
      <c r="H515" s="13" t="s">
        <v>14011</v>
      </c>
      <c r="I515" t="s">
        <v>25150</v>
      </c>
    </row>
    <row r="516" spans="1:9">
      <c r="A516" s="11" t="s">
        <v>14070</v>
      </c>
      <c r="B516" s="12" t="s">
        <v>14069</v>
      </c>
      <c r="C516" s="12" t="s">
        <v>16415</v>
      </c>
      <c r="D516" s="12" t="s">
        <v>25807</v>
      </c>
      <c r="E516" s="6" t="str">
        <f>VLOOKUP(C516,relationships!$A$2:$B$25,2,0)</f>
        <v>Tôi</v>
      </c>
      <c r="G516" s="12" t="s">
        <v>14069</v>
      </c>
      <c r="H516" s="11" t="s">
        <v>14070</v>
      </c>
      <c r="I516" t="s">
        <v>25150</v>
      </c>
    </row>
    <row r="517" spans="1:9">
      <c r="A517" s="13" t="s">
        <v>14312</v>
      </c>
      <c r="B517" s="14" t="s">
        <v>14311</v>
      </c>
      <c r="C517" s="14" t="s">
        <v>16415</v>
      </c>
      <c r="D517" s="14" t="s">
        <v>25808</v>
      </c>
      <c r="E517" s="6" t="str">
        <f>VLOOKUP(C517,relationships!$A$2:$B$25,2,0)</f>
        <v>Tôi</v>
      </c>
      <c r="G517" s="14" t="s">
        <v>14311</v>
      </c>
      <c r="H517" s="13" t="s">
        <v>14312</v>
      </c>
      <c r="I517" t="s">
        <v>25150</v>
      </c>
    </row>
    <row r="518" spans="1:9">
      <c r="A518" s="11" t="s">
        <v>14007</v>
      </c>
      <c r="B518" s="12" t="s">
        <v>14006</v>
      </c>
      <c r="C518" s="12" t="s">
        <v>16415</v>
      </c>
      <c r="D518" s="12" t="s">
        <v>25809</v>
      </c>
      <c r="E518" s="6" t="str">
        <f>VLOOKUP(C518,relationships!$A$2:$B$25,2,0)</f>
        <v>Tôi</v>
      </c>
      <c r="G518" s="12" t="s">
        <v>14006</v>
      </c>
      <c r="H518" s="11" t="s">
        <v>14007</v>
      </c>
      <c r="I518" t="s">
        <v>25150</v>
      </c>
    </row>
    <row r="519" spans="1:9">
      <c r="A519" s="13" t="s">
        <v>14556</v>
      </c>
      <c r="B519" s="14" t="s">
        <v>14555</v>
      </c>
      <c r="C519" s="14" t="s">
        <v>16415</v>
      </c>
      <c r="D519" s="14" t="s">
        <v>25810</v>
      </c>
      <c r="E519" s="6" t="str">
        <f>VLOOKUP(C519,relationships!$A$2:$B$25,2,0)</f>
        <v>Tôi</v>
      </c>
      <c r="G519" s="14" t="s">
        <v>14555</v>
      </c>
      <c r="H519" s="13" t="s">
        <v>14556</v>
      </c>
      <c r="I519" t="s">
        <v>25150</v>
      </c>
    </row>
    <row r="520" spans="1:9">
      <c r="A520" s="11" t="s">
        <v>13958</v>
      </c>
      <c r="B520" s="12" t="s">
        <v>13957</v>
      </c>
      <c r="C520" s="12" t="s">
        <v>16415</v>
      </c>
      <c r="D520" s="12" t="s">
        <v>25811</v>
      </c>
      <c r="E520" s="6" t="str">
        <f>VLOOKUP(C520,relationships!$A$2:$B$25,2,0)</f>
        <v>Tôi</v>
      </c>
      <c r="G520" s="12" t="s">
        <v>13957</v>
      </c>
      <c r="H520" s="11" t="s">
        <v>13958</v>
      </c>
      <c r="I520" t="s">
        <v>25150</v>
      </c>
    </row>
    <row r="521" spans="1:9">
      <c r="A521" s="13" t="s">
        <v>13980</v>
      </c>
      <c r="B521" s="14" t="s">
        <v>13979</v>
      </c>
      <c r="C521" s="14" t="s">
        <v>16415</v>
      </c>
      <c r="D521" s="14" t="s">
        <v>25812</v>
      </c>
      <c r="E521" s="6" t="str">
        <f>VLOOKUP(C521,relationships!$A$2:$B$25,2,0)</f>
        <v>Tôi</v>
      </c>
      <c r="G521" s="14" t="s">
        <v>13979</v>
      </c>
      <c r="H521" s="13" t="s">
        <v>13980</v>
      </c>
      <c r="I521" t="s">
        <v>25150</v>
      </c>
    </row>
    <row r="522" spans="1:9">
      <c r="A522" s="11" t="s">
        <v>14351</v>
      </c>
      <c r="B522" s="12" t="s">
        <v>14350</v>
      </c>
      <c r="C522" s="12" t="s">
        <v>16415</v>
      </c>
      <c r="D522" s="12" t="s">
        <v>25813</v>
      </c>
      <c r="E522" s="6" t="str">
        <f>VLOOKUP(C522,relationships!$A$2:$B$25,2,0)</f>
        <v>Tôi</v>
      </c>
      <c r="G522" s="12" t="s">
        <v>14350</v>
      </c>
      <c r="H522" s="11" t="s">
        <v>14351</v>
      </c>
      <c r="I522" t="s">
        <v>25150</v>
      </c>
    </row>
    <row r="523" spans="1:9">
      <c r="A523" s="13" t="s">
        <v>14096</v>
      </c>
      <c r="B523" s="14" t="s">
        <v>14095</v>
      </c>
      <c r="C523" s="14" t="s">
        <v>16415</v>
      </c>
      <c r="D523" s="14" t="s">
        <v>25814</v>
      </c>
      <c r="E523" s="6" t="str">
        <f>VLOOKUP(C523,relationships!$A$2:$B$25,2,0)</f>
        <v>Tôi</v>
      </c>
      <c r="G523" s="14" t="s">
        <v>14095</v>
      </c>
      <c r="H523" s="13" t="s">
        <v>14096</v>
      </c>
      <c r="I523" t="s">
        <v>25150</v>
      </c>
    </row>
    <row r="524" spans="1:9">
      <c r="A524" s="11" t="s">
        <v>13962</v>
      </c>
      <c r="B524" s="12" t="s">
        <v>13961</v>
      </c>
      <c r="C524" s="12" t="s">
        <v>16415</v>
      </c>
      <c r="D524" s="12" t="s">
        <v>25815</v>
      </c>
      <c r="E524" s="6" t="str">
        <f>VLOOKUP(C524,relationships!$A$2:$B$25,2,0)</f>
        <v>Tôi</v>
      </c>
      <c r="G524" s="12" t="s">
        <v>13961</v>
      </c>
      <c r="H524" s="11" t="s">
        <v>13962</v>
      </c>
      <c r="I524" t="s">
        <v>25150</v>
      </c>
    </row>
    <row r="525" spans="1:9">
      <c r="A525" s="13" t="s">
        <v>14321</v>
      </c>
      <c r="B525" s="14" t="s">
        <v>14320</v>
      </c>
      <c r="C525" s="14" t="s">
        <v>16415</v>
      </c>
      <c r="D525" s="14" t="s">
        <v>25816</v>
      </c>
      <c r="E525" s="6" t="str">
        <f>VLOOKUP(C525,relationships!$A$2:$B$25,2,0)</f>
        <v>Tôi</v>
      </c>
      <c r="G525" s="14" t="s">
        <v>14320</v>
      </c>
      <c r="H525" s="13" t="s">
        <v>14321</v>
      </c>
      <c r="I525" t="s">
        <v>25150</v>
      </c>
    </row>
    <row r="526" spans="1:9">
      <c r="A526" s="11" t="s">
        <v>14238</v>
      </c>
      <c r="B526" s="12" t="s">
        <v>14237</v>
      </c>
      <c r="C526" s="12" t="s">
        <v>16415</v>
      </c>
      <c r="D526" s="12" t="s">
        <v>25817</v>
      </c>
      <c r="E526" s="6" t="str">
        <f>VLOOKUP(C526,relationships!$A$2:$B$25,2,0)</f>
        <v>Tôi</v>
      </c>
      <c r="G526" s="12" t="s">
        <v>14237</v>
      </c>
      <c r="H526" s="11" t="s">
        <v>14238</v>
      </c>
      <c r="I526" t="s">
        <v>25150</v>
      </c>
    </row>
    <row r="527" spans="1:9">
      <c r="A527" s="13" t="s">
        <v>14003</v>
      </c>
      <c r="B527" s="14" t="s">
        <v>14002</v>
      </c>
      <c r="C527" s="14" t="s">
        <v>16415</v>
      </c>
      <c r="D527" s="14" t="s">
        <v>25818</v>
      </c>
      <c r="E527" s="6" t="str">
        <f>VLOOKUP(C527,relationships!$A$2:$B$25,2,0)</f>
        <v>Tôi</v>
      </c>
      <c r="G527" s="14" t="s">
        <v>14002</v>
      </c>
      <c r="H527" s="13" t="s">
        <v>14003</v>
      </c>
      <c r="I527" t="s">
        <v>25150</v>
      </c>
    </row>
    <row r="528" spans="1:9">
      <c r="A528" s="11" t="s">
        <v>13940</v>
      </c>
      <c r="B528" s="12" t="s">
        <v>13939</v>
      </c>
      <c r="C528" s="12" t="s">
        <v>16423</v>
      </c>
      <c r="D528" s="12" t="s">
        <v>25819</v>
      </c>
      <c r="E528" s="6" t="str">
        <f>VLOOKUP(C528,relationships!$A$2:$B$25,2,0)</f>
        <v>Một ai đó</v>
      </c>
      <c r="G528" s="12" t="s">
        <v>13939</v>
      </c>
      <c r="H528" s="11" t="s">
        <v>13940</v>
      </c>
      <c r="I528" t="s">
        <v>25227</v>
      </c>
    </row>
    <row r="529" spans="1:9">
      <c r="A529" s="13" t="s">
        <v>13953</v>
      </c>
      <c r="B529" s="14" t="s">
        <v>13952</v>
      </c>
      <c r="C529" s="14" t="s">
        <v>16423</v>
      </c>
      <c r="D529" s="14" t="s">
        <v>25820</v>
      </c>
      <c r="E529" s="6" t="str">
        <f>VLOOKUP(C529,relationships!$A$2:$B$25,2,0)</f>
        <v>Một ai đó</v>
      </c>
      <c r="G529" s="14" t="s">
        <v>13952</v>
      </c>
      <c r="H529" s="13" t="s">
        <v>13953</v>
      </c>
      <c r="I529" t="s">
        <v>25227</v>
      </c>
    </row>
    <row r="530" spans="1:9">
      <c r="A530" s="11" t="s">
        <v>13913</v>
      </c>
      <c r="B530" s="12" t="s">
        <v>13912</v>
      </c>
      <c r="C530" s="12" t="s">
        <v>16415</v>
      </c>
      <c r="D530" s="12" t="s">
        <v>25821</v>
      </c>
      <c r="E530" s="6" t="str">
        <f>VLOOKUP(C530,relationships!$A$2:$B$25,2,0)</f>
        <v>Tôi</v>
      </c>
      <c r="G530" s="12" t="s">
        <v>13912</v>
      </c>
      <c r="H530" s="11" t="s">
        <v>13913</v>
      </c>
      <c r="I530" t="s">
        <v>25150</v>
      </c>
    </row>
    <row r="531" spans="1:9">
      <c r="A531" s="13" t="s">
        <v>13908</v>
      </c>
      <c r="B531" s="14" t="s">
        <v>13907</v>
      </c>
      <c r="C531" s="14" t="s">
        <v>16423</v>
      </c>
      <c r="D531" s="14" t="s">
        <v>25822</v>
      </c>
      <c r="E531" s="6" t="str">
        <f>VLOOKUP(C531,relationships!$A$2:$B$25,2,0)</f>
        <v>Một ai đó</v>
      </c>
      <c r="G531" s="14" t="s">
        <v>13907</v>
      </c>
      <c r="H531" s="13" t="s">
        <v>13908</v>
      </c>
      <c r="I531" t="s">
        <v>25227</v>
      </c>
    </row>
    <row r="532" spans="1:9">
      <c r="A532" s="11" t="s">
        <v>13884</v>
      </c>
      <c r="B532" s="12" t="s">
        <v>13883</v>
      </c>
      <c r="C532" s="12" t="s">
        <v>16415</v>
      </c>
      <c r="D532" s="12" t="s">
        <v>25823</v>
      </c>
      <c r="E532" s="6" t="str">
        <f>VLOOKUP(C532,relationships!$A$2:$B$25,2,0)</f>
        <v>Tôi</v>
      </c>
      <c r="G532" s="12" t="s">
        <v>13883</v>
      </c>
      <c r="H532" s="11" t="s">
        <v>13884</v>
      </c>
      <c r="I532" t="s">
        <v>25150</v>
      </c>
    </row>
    <row r="533" spans="1:9">
      <c r="A533" s="13" t="s">
        <v>13921</v>
      </c>
      <c r="B533" s="14" t="s">
        <v>13920</v>
      </c>
      <c r="C533" s="14" t="s">
        <v>16415</v>
      </c>
      <c r="D533" s="14" t="s">
        <v>25824</v>
      </c>
      <c r="E533" s="6" t="str">
        <f>VLOOKUP(C533,relationships!$A$2:$B$25,2,0)</f>
        <v>Tôi</v>
      </c>
      <c r="G533" s="14" t="s">
        <v>13920</v>
      </c>
      <c r="H533" s="13" t="s">
        <v>13921</v>
      </c>
      <c r="I533" t="s">
        <v>25150</v>
      </c>
    </row>
    <row r="534" spans="1:9">
      <c r="A534" s="11" t="s">
        <v>13869</v>
      </c>
      <c r="B534" s="12" t="s">
        <v>13868</v>
      </c>
      <c r="C534" s="12" t="s">
        <v>16423</v>
      </c>
      <c r="D534" s="12" t="s">
        <v>25825</v>
      </c>
      <c r="E534" s="6" t="str">
        <f>VLOOKUP(C534,relationships!$A$2:$B$25,2,0)</f>
        <v>Một ai đó</v>
      </c>
      <c r="G534" s="12" t="s">
        <v>13868</v>
      </c>
      <c r="H534" s="11" t="s">
        <v>13869</v>
      </c>
      <c r="I534" t="s">
        <v>25227</v>
      </c>
    </row>
    <row r="535" spans="1:9">
      <c r="A535" s="13" t="s">
        <v>13852</v>
      </c>
      <c r="B535" s="14" t="s">
        <v>13851</v>
      </c>
      <c r="C535" s="14" t="s">
        <v>16423</v>
      </c>
      <c r="D535" s="14" t="s">
        <v>25826</v>
      </c>
      <c r="E535" s="6" t="str">
        <f>VLOOKUP(C535,relationships!$A$2:$B$25,2,0)</f>
        <v>Một ai đó</v>
      </c>
      <c r="G535" s="14" t="s">
        <v>13851</v>
      </c>
      <c r="H535" s="13" t="s">
        <v>13852</v>
      </c>
      <c r="I535" t="s">
        <v>25227</v>
      </c>
    </row>
    <row r="536" spans="1:9">
      <c r="A536" s="11" t="s">
        <v>13820</v>
      </c>
      <c r="B536" s="12" t="s">
        <v>13819</v>
      </c>
      <c r="C536" s="12" t="s">
        <v>16423</v>
      </c>
      <c r="D536" s="12" t="s">
        <v>25827</v>
      </c>
      <c r="E536" s="6" t="str">
        <f>VLOOKUP(C536,relationships!$A$2:$B$25,2,0)</f>
        <v>Một ai đó</v>
      </c>
      <c r="G536" s="12" t="s">
        <v>13819</v>
      </c>
      <c r="H536" s="11" t="s">
        <v>13820</v>
      </c>
      <c r="I536" t="s">
        <v>25227</v>
      </c>
    </row>
    <row r="537" spans="1:9">
      <c r="A537" s="13" t="s">
        <v>13828</v>
      </c>
      <c r="B537" s="14" t="s">
        <v>13814</v>
      </c>
      <c r="C537" s="14" t="s">
        <v>16423</v>
      </c>
      <c r="D537" s="14" t="s">
        <v>25828</v>
      </c>
      <c r="E537" s="6" t="str">
        <f>VLOOKUP(C537,relationships!$A$2:$B$25,2,0)</f>
        <v>Một ai đó</v>
      </c>
      <c r="G537" s="14" t="s">
        <v>13814</v>
      </c>
      <c r="H537" s="13" t="s">
        <v>13828</v>
      </c>
      <c r="I537" t="s">
        <v>25227</v>
      </c>
    </row>
    <row r="538" spans="1:9">
      <c r="A538" s="11" t="s">
        <v>13815</v>
      </c>
      <c r="B538" s="12" t="s">
        <v>13814</v>
      </c>
      <c r="C538" s="12" t="s">
        <v>16423</v>
      </c>
      <c r="D538" s="12" t="s">
        <v>25829</v>
      </c>
      <c r="E538" s="6" t="str">
        <f>VLOOKUP(C538,relationships!$A$2:$B$25,2,0)</f>
        <v>Một ai đó</v>
      </c>
      <c r="G538" s="12" t="s">
        <v>13814</v>
      </c>
      <c r="H538" s="11" t="s">
        <v>13815</v>
      </c>
      <c r="I538" t="s">
        <v>25227</v>
      </c>
    </row>
    <row r="539" spans="1:9">
      <c r="A539" s="13" t="s">
        <v>13800</v>
      </c>
      <c r="B539" s="14" t="s">
        <v>13799</v>
      </c>
      <c r="C539" s="14" t="s">
        <v>16423</v>
      </c>
      <c r="D539" s="14" t="s">
        <v>25830</v>
      </c>
      <c r="E539" s="6" t="str">
        <f>VLOOKUP(C539,relationships!$A$2:$B$25,2,0)</f>
        <v>Một ai đó</v>
      </c>
      <c r="G539" s="14" t="s">
        <v>13799</v>
      </c>
      <c r="H539" s="13" t="s">
        <v>13800</v>
      </c>
      <c r="I539" t="s">
        <v>25227</v>
      </c>
    </row>
    <row r="540" spans="1:9">
      <c r="A540" s="11" t="s">
        <v>13788</v>
      </c>
      <c r="B540" s="12" t="s">
        <v>13787</v>
      </c>
      <c r="C540" s="12" t="s">
        <v>16415</v>
      </c>
      <c r="D540" s="12" t="s">
        <v>25831</v>
      </c>
      <c r="E540" s="6" t="str">
        <f>VLOOKUP(C540,relationships!$A$2:$B$25,2,0)</f>
        <v>Tôi</v>
      </c>
      <c r="G540" s="12" t="s">
        <v>13787</v>
      </c>
      <c r="H540" s="11" t="s">
        <v>13788</v>
      </c>
      <c r="I540" t="s">
        <v>25150</v>
      </c>
    </row>
    <row r="541" spans="1:9">
      <c r="A541" s="13" t="s">
        <v>13793</v>
      </c>
      <c r="B541" s="14" t="s">
        <v>13792</v>
      </c>
      <c r="C541" s="14" t="s">
        <v>16423</v>
      </c>
      <c r="D541" s="14" t="s">
        <v>25832</v>
      </c>
      <c r="E541" s="6" t="str">
        <f>VLOOKUP(C541,relationships!$A$2:$B$25,2,0)</f>
        <v>Một ai đó</v>
      </c>
      <c r="G541" s="14" t="s">
        <v>13792</v>
      </c>
      <c r="H541" s="13" t="s">
        <v>13793</v>
      </c>
      <c r="I541" t="s">
        <v>25227</v>
      </c>
    </row>
    <row r="542" spans="1:9">
      <c r="A542" s="11" t="s">
        <v>13779</v>
      </c>
      <c r="B542" s="12" t="s">
        <v>13778</v>
      </c>
      <c r="C542" s="12" t="s">
        <v>16415</v>
      </c>
      <c r="D542" s="12" t="s">
        <v>25833</v>
      </c>
      <c r="E542" s="6" t="str">
        <f>VLOOKUP(C542,relationships!$A$2:$B$25,2,0)</f>
        <v>Tôi</v>
      </c>
      <c r="G542" s="12" t="s">
        <v>13778</v>
      </c>
      <c r="H542" s="11" t="s">
        <v>13779</v>
      </c>
      <c r="I542" t="s">
        <v>25150</v>
      </c>
    </row>
    <row r="543" spans="1:9">
      <c r="A543" s="13" t="s">
        <v>13825</v>
      </c>
      <c r="B543" s="14" t="s">
        <v>13824</v>
      </c>
      <c r="C543" s="14" t="s">
        <v>16423</v>
      </c>
      <c r="D543" s="14" t="s">
        <v>25834</v>
      </c>
      <c r="E543" s="6" t="str">
        <f>VLOOKUP(C543,relationships!$A$2:$B$25,2,0)</f>
        <v>Một ai đó</v>
      </c>
      <c r="G543" s="14" t="s">
        <v>13824</v>
      </c>
      <c r="H543" s="13" t="s">
        <v>13825</v>
      </c>
      <c r="I543" t="s">
        <v>25227</v>
      </c>
    </row>
    <row r="544" spans="1:9">
      <c r="A544" s="11" t="s">
        <v>13746</v>
      </c>
      <c r="B544" s="12" t="s">
        <v>13745</v>
      </c>
      <c r="C544" s="12" t="s">
        <v>16423</v>
      </c>
      <c r="D544" s="12" t="s">
        <v>25835</v>
      </c>
      <c r="E544" s="6" t="str">
        <f>VLOOKUP(C544,relationships!$A$2:$B$25,2,0)</f>
        <v>Một ai đó</v>
      </c>
      <c r="G544" s="12" t="s">
        <v>13745</v>
      </c>
      <c r="H544" s="11" t="s">
        <v>13746</v>
      </c>
      <c r="I544" t="s">
        <v>25227</v>
      </c>
    </row>
    <row r="545" spans="1:9">
      <c r="A545" s="13" t="s">
        <v>13760</v>
      </c>
      <c r="B545" s="14" t="s">
        <v>13759</v>
      </c>
      <c r="C545" s="14" t="s">
        <v>16415</v>
      </c>
      <c r="D545" s="14" t="s">
        <v>25836</v>
      </c>
      <c r="E545" s="6" t="str">
        <f>VLOOKUP(C545,relationships!$A$2:$B$25,2,0)</f>
        <v>Tôi</v>
      </c>
      <c r="G545" s="14" t="s">
        <v>13759</v>
      </c>
      <c r="H545" s="13" t="s">
        <v>13760</v>
      </c>
      <c r="I545" t="s">
        <v>25150</v>
      </c>
    </row>
    <row r="546" spans="1:9">
      <c r="A546" s="11" t="s">
        <v>13741</v>
      </c>
      <c r="B546" s="12" t="s">
        <v>13740</v>
      </c>
      <c r="C546" s="12" t="s">
        <v>22562</v>
      </c>
      <c r="D546" s="12" t="s">
        <v>25837</v>
      </c>
      <c r="E546" s="6" t="str">
        <f>VLOOKUP(C546,relationships!$A$2:$B$25,2,0)</f>
        <v>Cha</v>
      </c>
      <c r="G546" s="12" t="s">
        <v>13740</v>
      </c>
      <c r="H546" s="11" t="s">
        <v>13741</v>
      </c>
      <c r="I546" t="s">
        <v>25236</v>
      </c>
    </row>
    <row r="547" spans="1:9">
      <c r="A547" s="13" t="s">
        <v>13725</v>
      </c>
      <c r="B547" s="14" t="s">
        <v>13724</v>
      </c>
      <c r="C547" s="14" t="s">
        <v>22367</v>
      </c>
      <c r="D547" s="14" t="s">
        <v>25838</v>
      </c>
      <c r="E547" s="6" t="str">
        <f>VLOOKUP(C547,relationships!$A$2:$B$25,2,0)</f>
        <v>Chồng</v>
      </c>
      <c r="G547" s="14" t="s">
        <v>13724</v>
      </c>
      <c r="H547" s="13" t="s">
        <v>13725</v>
      </c>
      <c r="I547" t="s">
        <v>25159</v>
      </c>
    </row>
    <row r="548" spans="1:9">
      <c r="A548" s="11" t="s">
        <v>13716</v>
      </c>
      <c r="B548" s="12" t="s">
        <v>13715</v>
      </c>
      <c r="C548" s="12" t="s">
        <v>16343</v>
      </c>
      <c r="D548" s="12" t="s">
        <v>25839</v>
      </c>
      <c r="E548" s="6" t="str">
        <f>VLOOKUP(C548,relationships!$A$2:$B$25,2,0)</f>
        <v>Bạn gái</v>
      </c>
      <c r="G548" s="12" t="s">
        <v>13715</v>
      </c>
      <c r="H548" s="11" t="s">
        <v>13716</v>
      </c>
      <c r="I548" t="s">
        <v>25151</v>
      </c>
    </row>
    <row r="549" spans="1:9">
      <c r="A549" s="13" t="s">
        <v>13721</v>
      </c>
      <c r="B549" s="14" t="s">
        <v>13720</v>
      </c>
      <c r="C549" s="14" t="s">
        <v>16423</v>
      </c>
      <c r="D549" s="14" t="s">
        <v>25840</v>
      </c>
      <c r="E549" s="6" t="str">
        <f>VLOOKUP(C549,relationships!$A$2:$B$25,2,0)</f>
        <v>Một ai đó</v>
      </c>
      <c r="G549" s="14" t="s">
        <v>13720</v>
      </c>
      <c r="H549" s="13" t="s">
        <v>13721</v>
      </c>
      <c r="I549" t="s">
        <v>25227</v>
      </c>
    </row>
    <row r="550" spans="1:9">
      <c r="A550" s="11" t="s">
        <v>13711</v>
      </c>
      <c r="B550" s="12" t="s">
        <v>13710</v>
      </c>
      <c r="C550" s="12" t="s">
        <v>16415</v>
      </c>
      <c r="D550" s="12" t="s">
        <v>25841</v>
      </c>
      <c r="E550" s="6" t="str">
        <f>VLOOKUP(C550,relationships!$A$2:$B$25,2,0)</f>
        <v>Tôi</v>
      </c>
      <c r="G550" s="12" t="s">
        <v>13710</v>
      </c>
      <c r="H550" s="11" t="s">
        <v>13711</v>
      </c>
      <c r="I550" t="s">
        <v>25150</v>
      </c>
    </row>
    <row r="551" spans="1:9">
      <c r="A551" s="13" t="s">
        <v>13706</v>
      </c>
      <c r="B551" s="14" t="s">
        <v>13705</v>
      </c>
      <c r="C551" s="14" t="s">
        <v>16343</v>
      </c>
      <c r="D551" s="14" t="s">
        <v>25842</v>
      </c>
      <c r="E551" s="6" t="str">
        <f>VLOOKUP(C551,relationships!$A$2:$B$25,2,0)</f>
        <v>Bạn gái</v>
      </c>
      <c r="G551" s="14" t="s">
        <v>13705</v>
      </c>
      <c r="H551" s="13" t="s">
        <v>13706</v>
      </c>
      <c r="I551" t="s">
        <v>25151</v>
      </c>
    </row>
    <row r="552" spans="1:9">
      <c r="A552" s="11" t="s">
        <v>14984</v>
      </c>
      <c r="B552" s="12" t="s">
        <v>13692</v>
      </c>
      <c r="C552" s="12" t="s">
        <v>16423</v>
      </c>
      <c r="D552" s="12" t="s">
        <v>25843</v>
      </c>
      <c r="E552" s="6" t="str">
        <f>VLOOKUP(C552,relationships!$A$2:$B$25,2,0)</f>
        <v>Một ai đó</v>
      </c>
      <c r="G552" s="12" t="s">
        <v>13692</v>
      </c>
      <c r="H552" s="11" t="s">
        <v>14984</v>
      </c>
      <c r="I552" t="s">
        <v>25227</v>
      </c>
    </row>
    <row r="553" spans="1:9">
      <c r="A553" s="13" t="s">
        <v>13693</v>
      </c>
      <c r="B553" s="14" t="s">
        <v>13692</v>
      </c>
      <c r="C553" s="14" t="s">
        <v>16343</v>
      </c>
      <c r="D553" s="14" t="s">
        <v>25844</v>
      </c>
      <c r="E553" s="6" t="str">
        <f>VLOOKUP(C553,relationships!$A$2:$B$25,2,0)</f>
        <v>Bạn gái</v>
      </c>
      <c r="G553" s="14" t="s">
        <v>13692</v>
      </c>
      <c r="H553" s="13" t="s">
        <v>13693</v>
      </c>
      <c r="I553" t="s">
        <v>25151</v>
      </c>
    </row>
    <row r="554" spans="1:9">
      <c r="A554" s="11" t="s">
        <v>13684</v>
      </c>
      <c r="B554" s="12" t="s">
        <v>13683</v>
      </c>
      <c r="C554" s="12" t="s">
        <v>16423</v>
      </c>
      <c r="D554" s="12" t="s">
        <v>25845</v>
      </c>
      <c r="E554" s="6" t="str">
        <f>VLOOKUP(C554,relationships!$A$2:$B$25,2,0)</f>
        <v>Một ai đó</v>
      </c>
      <c r="G554" s="12" t="s">
        <v>13683</v>
      </c>
      <c r="H554" s="11" t="s">
        <v>13684</v>
      </c>
      <c r="I554" t="s">
        <v>25227</v>
      </c>
    </row>
    <row r="555" spans="1:9">
      <c r="A555" s="13" t="s">
        <v>15745</v>
      </c>
      <c r="B555" s="14" t="s">
        <v>13675</v>
      </c>
      <c r="C555" s="14" t="s">
        <v>16423</v>
      </c>
      <c r="D555" s="14" t="s">
        <v>25846</v>
      </c>
      <c r="E555" s="6" t="str">
        <f>VLOOKUP(C555,relationships!$A$2:$B$25,2,0)</f>
        <v>Một ai đó</v>
      </c>
      <c r="G555" s="14" t="s">
        <v>13675</v>
      </c>
      <c r="H555" s="13" t="s">
        <v>15745</v>
      </c>
      <c r="I555" t="s">
        <v>25227</v>
      </c>
    </row>
    <row r="556" spans="1:9">
      <c r="A556" s="11" t="s">
        <v>13676</v>
      </c>
      <c r="B556" s="12" t="s">
        <v>13675</v>
      </c>
      <c r="C556" s="12" t="s">
        <v>16415</v>
      </c>
      <c r="D556" s="12" t="s">
        <v>25847</v>
      </c>
      <c r="E556" s="6" t="str">
        <f>VLOOKUP(C556,relationships!$A$2:$B$25,2,0)</f>
        <v>Tôi</v>
      </c>
      <c r="G556" s="12" t="s">
        <v>13675</v>
      </c>
      <c r="H556" s="11" t="s">
        <v>13676</v>
      </c>
      <c r="I556" t="s">
        <v>25150</v>
      </c>
    </row>
    <row r="557" spans="1:9">
      <c r="A557" s="13" t="s">
        <v>13701</v>
      </c>
      <c r="B557" s="14" t="s">
        <v>13700</v>
      </c>
      <c r="C557" s="14" t="s">
        <v>16423</v>
      </c>
      <c r="D557" s="14" t="s">
        <v>25848</v>
      </c>
      <c r="E557" s="6" t="str">
        <f>VLOOKUP(C557,relationships!$A$2:$B$25,2,0)</f>
        <v>Một ai đó</v>
      </c>
      <c r="G557" s="14" t="s">
        <v>13700</v>
      </c>
      <c r="H557" s="13" t="s">
        <v>13701</v>
      </c>
      <c r="I557" t="s">
        <v>25227</v>
      </c>
    </row>
    <row r="558" spans="1:9">
      <c r="A558" s="11" t="s">
        <v>13668</v>
      </c>
      <c r="B558" s="12" t="s">
        <v>13667</v>
      </c>
      <c r="C558" s="12" t="s">
        <v>16343</v>
      </c>
      <c r="D558" s="12" t="s">
        <v>25849</v>
      </c>
      <c r="E558" s="6" t="str">
        <f>VLOOKUP(C558,relationships!$A$2:$B$25,2,0)</f>
        <v>Bạn gái</v>
      </c>
      <c r="G558" s="12" t="s">
        <v>13667</v>
      </c>
      <c r="H558" s="11" t="s">
        <v>13668</v>
      </c>
      <c r="I558" t="s">
        <v>25151</v>
      </c>
    </row>
    <row r="559" spans="1:9">
      <c r="A559" s="13" t="s">
        <v>13656</v>
      </c>
      <c r="B559" s="14" t="s">
        <v>13655</v>
      </c>
      <c r="C559" s="14" t="s">
        <v>16415</v>
      </c>
      <c r="D559" s="14" t="s">
        <v>25850</v>
      </c>
      <c r="E559" s="6" t="str">
        <f>VLOOKUP(C559,relationships!$A$2:$B$25,2,0)</f>
        <v>Tôi</v>
      </c>
      <c r="G559" s="14" t="s">
        <v>13655</v>
      </c>
      <c r="H559" s="13" t="s">
        <v>13656</v>
      </c>
      <c r="I559" t="s">
        <v>25150</v>
      </c>
    </row>
    <row r="560" spans="1:9">
      <c r="A560" s="11" t="s">
        <v>13663</v>
      </c>
      <c r="B560" s="12" t="s">
        <v>13662</v>
      </c>
      <c r="C560" s="12" t="s">
        <v>16415</v>
      </c>
      <c r="D560" s="12" t="s">
        <v>25851</v>
      </c>
      <c r="E560" s="6" t="str">
        <f>VLOOKUP(C560,relationships!$A$2:$B$25,2,0)</f>
        <v>Tôi</v>
      </c>
      <c r="G560" s="12" t="s">
        <v>13662</v>
      </c>
      <c r="H560" s="11" t="s">
        <v>13663</v>
      </c>
      <c r="I560" t="s">
        <v>25150</v>
      </c>
    </row>
    <row r="561" spans="1:9">
      <c r="A561" s="13" t="s">
        <v>13639</v>
      </c>
      <c r="B561" s="14" t="s">
        <v>13638</v>
      </c>
      <c r="C561" s="14" t="s">
        <v>16423</v>
      </c>
      <c r="D561" s="14" t="s">
        <v>25852</v>
      </c>
      <c r="E561" s="6" t="str">
        <f>VLOOKUP(C561,relationships!$A$2:$B$25,2,0)</f>
        <v>Một ai đó</v>
      </c>
      <c r="G561" s="14" t="s">
        <v>13638</v>
      </c>
      <c r="H561" s="13" t="s">
        <v>13639</v>
      </c>
      <c r="I561" t="s">
        <v>25227</v>
      </c>
    </row>
    <row r="562" spans="1:9">
      <c r="A562" s="11" t="s">
        <v>13612</v>
      </c>
      <c r="B562" s="12" t="s">
        <v>13611</v>
      </c>
      <c r="C562" s="12" t="s">
        <v>16423</v>
      </c>
      <c r="D562" s="12" t="s">
        <v>25853</v>
      </c>
      <c r="E562" s="6" t="str">
        <f>VLOOKUP(C562,relationships!$A$2:$B$25,2,0)</f>
        <v>Một ai đó</v>
      </c>
      <c r="G562" s="12" t="s">
        <v>13611</v>
      </c>
      <c r="H562" s="11" t="s">
        <v>13612</v>
      </c>
      <c r="I562" t="s">
        <v>25227</v>
      </c>
    </row>
    <row r="563" spans="1:9">
      <c r="A563" s="13" t="s">
        <v>13625</v>
      </c>
      <c r="B563" s="14" t="s">
        <v>13624</v>
      </c>
      <c r="C563" s="14" t="s">
        <v>16415</v>
      </c>
      <c r="D563" s="14" t="s">
        <v>25854</v>
      </c>
      <c r="E563" s="6" t="str">
        <f>VLOOKUP(C563,relationships!$A$2:$B$25,2,0)</f>
        <v>Tôi</v>
      </c>
      <c r="G563" s="14" t="s">
        <v>13624</v>
      </c>
      <c r="H563" s="13" t="s">
        <v>13625</v>
      </c>
      <c r="I563" t="s">
        <v>25150</v>
      </c>
    </row>
    <row r="564" spans="1:9">
      <c r="A564" s="11" t="s">
        <v>13600</v>
      </c>
      <c r="B564" s="12" t="s">
        <v>13599</v>
      </c>
      <c r="C564" s="12" t="s">
        <v>19846</v>
      </c>
      <c r="D564" s="12" t="s">
        <v>25855</v>
      </c>
      <c r="E564" s="6" t="str">
        <f>VLOOKUP(C564,relationships!$A$2:$B$25,2,0)</f>
        <v>Mẹ</v>
      </c>
      <c r="G564" s="12" t="s">
        <v>13599</v>
      </c>
      <c r="H564" s="11" t="s">
        <v>13600</v>
      </c>
      <c r="I564" t="s">
        <v>25153</v>
      </c>
    </row>
    <row r="565" spans="1:9">
      <c r="A565" s="13" t="s">
        <v>14803</v>
      </c>
      <c r="B565" s="14" t="s">
        <v>14802</v>
      </c>
      <c r="C565" s="14" t="s">
        <v>16415</v>
      </c>
      <c r="D565" s="14" t="s">
        <v>25856</v>
      </c>
      <c r="E565" s="6" t="str">
        <f>VLOOKUP(C565,relationships!$A$2:$B$25,2,0)</f>
        <v>Tôi</v>
      </c>
      <c r="G565" s="14" t="s">
        <v>14802</v>
      </c>
      <c r="H565" s="13" t="s">
        <v>14803</v>
      </c>
      <c r="I565" t="s">
        <v>25150</v>
      </c>
    </row>
    <row r="566" spans="1:9">
      <c r="A566" s="11" t="s">
        <v>13563</v>
      </c>
      <c r="B566" s="12" t="s">
        <v>13562</v>
      </c>
      <c r="C566" s="12" t="s">
        <v>16415</v>
      </c>
      <c r="D566" s="12" t="s">
        <v>25857</v>
      </c>
      <c r="E566" s="6" t="str">
        <f>VLOOKUP(C566,relationships!$A$2:$B$25,2,0)</f>
        <v>Tôi</v>
      </c>
      <c r="G566" s="12" t="s">
        <v>13562</v>
      </c>
      <c r="H566" s="11" t="s">
        <v>13563</v>
      </c>
      <c r="I566" t="s">
        <v>25150</v>
      </c>
    </row>
    <row r="567" spans="1:9">
      <c r="A567" s="13" t="s">
        <v>13621</v>
      </c>
      <c r="B567" s="14" t="s">
        <v>13581</v>
      </c>
      <c r="C567" s="14" t="s">
        <v>16423</v>
      </c>
      <c r="D567" s="14" t="s">
        <v>25858</v>
      </c>
      <c r="E567" s="6" t="str">
        <f>VLOOKUP(C567,relationships!$A$2:$B$25,2,0)</f>
        <v>Một ai đó</v>
      </c>
      <c r="G567" s="14" t="s">
        <v>13581</v>
      </c>
      <c r="H567" s="13" t="s">
        <v>13621</v>
      </c>
      <c r="I567" t="s">
        <v>25227</v>
      </c>
    </row>
    <row r="568" spans="1:9">
      <c r="A568" s="11" t="s">
        <v>13590</v>
      </c>
      <c r="B568" s="12" t="s">
        <v>13581</v>
      </c>
      <c r="C568" s="12" t="s">
        <v>16423</v>
      </c>
      <c r="D568" s="12" t="s">
        <v>25859</v>
      </c>
      <c r="E568" s="6" t="str">
        <f>VLOOKUP(C568,relationships!$A$2:$B$25,2,0)</f>
        <v>Một ai đó</v>
      </c>
      <c r="G568" s="12" t="s">
        <v>13581</v>
      </c>
      <c r="H568" s="11" t="s">
        <v>13590</v>
      </c>
      <c r="I568" t="s">
        <v>25227</v>
      </c>
    </row>
    <row r="569" spans="1:9">
      <c r="A569" s="13" t="s">
        <v>13586</v>
      </c>
      <c r="B569" s="14" t="s">
        <v>13581</v>
      </c>
      <c r="C569" s="14" t="s">
        <v>16423</v>
      </c>
      <c r="D569" s="14" t="s">
        <v>25860</v>
      </c>
      <c r="E569" s="6" t="str">
        <f>VLOOKUP(C569,relationships!$A$2:$B$25,2,0)</f>
        <v>Một ai đó</v>
      </c>
      <c r="G569" s="14" t="s">
        <v>13581</v>
      </c>
      <c r="H569" s="13" t="s">
        <v>13586</v>
      </c>
      <c r="I569" t="s">
        <v>25227</v>
      </c>
    </row>
    <row r="570" spans="1:9">
      <c r="A570" s="11" t="s">
        <v>13582</v>
      </c>
      <c r="B570" s="12" t="s">
        <v>13581</v>
      </c>
      <c r="C570" s="12" t="s">
        <v>16423</v>
      </c>
      <c r="D570" s="12" t="s">
        <v>25861</v>
      </c>
      <c r="E570" s="6" t="str">
        <f>VLOOKUP(C570,relationships!$A$2:$B$25,2,0)</f>
        <v>Một ai đó</v>
      </c>
      <c r="G570" s="12" t="s">
        <v>13581</v>
      </c>
      <c r="H570" s="11" t="s">
        <v>13582</v>
      </c>
      <c r="I570" t="s">
        <v>25227</v>
      </c>
    </row>
    <row r="571" spans="1:9">
      <c r="A571" s="13" t="s">
        <v>13573</v>
      </c>
      <c r="B571" s="14" t="s">
        <v>13572</v>
      </c>
      <c r="C571" s="14" t="s">
        <v>16415</v>
      </c>
      <c r="D571" s="14" t="s">
        <v>25862</v>
      </c>
      <c r="E571" s="6" t="str">
        <f>VLOOKUP(C571,relationships!$A$2:$B$25,2,0)</f>
        <v>Tôi</v>
      </c>
      <c r="G571" s="14" t="s">
        <v>13572</v>
      </c>
      <c r="H571" s="13" t="s">
        <v>13573</v>
      </c>
      <c r="I571" t="s">
        <v>25150</v>
      </c>
    </row>
    <row r="572" spans="1:9">
      <c r="A572" s="11" t="s">
        <v>13475</v>
      </c>
      <c r="B572" s="12" t="s">
        <v>13474</v>
      </c>
      <c r="C572" s="12" t="s">
        <v>16423</v>
      </c>
      <c r="D572" s="12" t="s">
        <v>25863</v>
      </c>
      <c r="E572" s="6" t="str">
        <f>VLOOKUP(C572,relationships!$A$2:$B$25,2,0)</f>
        <v>Một ai đó</v>
      </c>
      <c r="G572" s="12" t="s">
        <v>13474</v>
      </c>
      <c r="H572" s="11" t="s">
        <v>13475</v>
      </c>
      <c r="I572" t="s">
        <v>25227</v>
      </c>
    </row>
    <row r="573" spans="1:9">
      <c r="A573" s="13" t="s">
        <v>13546</v>
      </c>
      <c r="B573" s="14" t="s">
        <v>13545</v>
      </c>
      <c r="C573" s="14" t="s">
        <v>16423</v>
      </c>
      <c r="D573" s="14" t="s">
        <v>25864</v>
      </c>
      <c r="E573" s="6" t="str">
        <f>VLOOKUP(C573,relationships!$A$2:$B$25,2,0)</f>
        <v>Một ai đó</v>
      </c>
      <c r="G573" s="14" t="s">
        <v>13545</v>
      </c>
      <c r="H573" s="13" t="s">
        <v>13546</v>
      </c>
      <c r="I573" t="s">
        <v>25227</v>
      </c>
    </row>
    <row r="574" spans="1:9">
      <c r="A574" s="11" t="s">
        <v>13407</v>
      </c>
      <c r="B574" s="12" t="s">
        <v>13406</v>
      </c>
      <c r="C574" s="12" t="s">
        <v>16423</v>
      </c>
      <c r="D574" s="12" t="s">
        <v>25865</v>
      </c>
      <c r="E574" s="6" t="str">
        <f>VLOOKUP(C574,relationships!$A$2:$B$25,2,0)</f>
        <v>Một ai đó</v>
      </c>
      <c r="G574" s="12" t="s">
        <v>13406</v>
      </c>
      <c r="H574" s="11" t="s">
        <v>13407</v>
      </c>
      <c r="I574" t="s">
        <v>25227</v>
      </c>
    </row>
    <row r="575" spans="1:9">
      <c r="A575" s="13" t="s">
        <v>13540</v>
      </c>
      <c r="B575" s="14" t="s">
        <v>13539</v>
      </c>
      <c r="C575" s="14" t="s">
        <v>16423</v>
      </c>
      <c r="D575" s="14" t="s">
        <v>25866</v>
      </c>
      <c r="E575" s="6" t="str">
        <f>VLOOKUP(C575,relationships!$A$2:$B$25,2,0)</f>
        <v>Một ai đó</v>
      </c>
      <c r="G575" s="14" t="s">
        <v>13539</v>
      </c>
      <c r="H575" s="13" t="s">
        <v>13540</v>
      </c>
      <c r="I575" t="s">
        <v>25227</v>
      </c>
    </row>
    <row r="576" spans="1:9">
      <c r="A576" s="11" t="s">
        <v>13536</v>
      </c>
      <c r="B576" s="12" t="s">
        <v>13535</v>
      </c>
      <c r="C576" s="12" t="s">
        <v>16415</v>
      </c>
      <c r="D576" s="12" t="s">
        <v>25867</v>
      </c>
      <c r="E576" s="6" t="str">
        <f>VLOOKUP(C576,relationships!$A$2:$B$25,2,0)</f>
        <v>Tôi</v>
      </c>
      <c r="G576" s="12" t="s">
        <v>13535</v>
      </c>
      <c r="H576" s="11" t="s">
        <v>13536</v>
      </c>
      <c r="I576" t="s">
        <v>25150</v>
      </c>
    </row>
    <row r="577" spans="1:9">
      <c r="A577" s="13" t="s">
        <v>13402</v>
      </c>
      <c r="B577" s="14" t="s">
        <v>13401</v>
      </c>
      <c r="C577" s="14" t="s">
        <v>16415</v>
      </c>
      <c r="D577" s="14" t="s">
        <v>25868</v>
      </c>
      <c r="E577" s="6" t="str">
        <f>VLOOKUP(C577,relationships!$A$2:$B$25,2,0)</f>
        <v>Tôi</v>
      </c>
      <c r="G577" s="14" t="s">
        <v>13401</v>
      </c>
      <c r="H577" s="13" t="s">
        <v>13402</v>
      </c>
      <c r="I577" t="s">
        <v>25150</v>
      </c>
    </row>
    <row r="578" spans="1:9">
      <c r="A578" s="11" t="s">
        <v>13531</v>
      </c>
      <c r="B578" s="12" t="s">
        <v>13530</v>
      </c>
      <c r="C578" s="12" t="s">
        <v>16593</v>
      </c>
      <c r="D578" s="12" t="s">
        <v>25869</v>
      </c>
      <c r="E578" s="6" t="str">
        <f>VLOOKUP(C578,relationships!$A$2:$B$25,2,0)</f>
        <v>Vợ</v>
      </c>
      <c r="G578" s="12" t="s">
        <v>13530</v>
      </c>
      <c r="H578" s="11" t="s">
        <v>13531</v>
      </c>
      <c r="I578" t="s">
        <v>25154</v>
      </c>
    </row>
    <row r="579" spans="1:9">
      <c r="A579" s="13" t="s">
        <v>13468</v>
      </c>
      <c r="B579" s="14" t="s">
        <v>13467</v>
      </c>
      <c r="C579" s="14" t="s">
        <v>19846</v>
      </c>
      <c r="D579" s="14" t="s">
        <v>25870</v>
      </c>
      <c r="E579" s="6" t="str">
        <f>VLOOKUP(C579,relationships!$A$2:$B$25,2,0)</f>
        <v>Mẹ</v>
      </c>
      <c r="G579" s="14" t="s">
        <v>13467</v>
      </c>
      <c r="H579" s="13" t="s">
        <v>13468</v>
      </c>
      <c r="I579" t="s">
        <v>25153</v>
      </c>
    </row>
    <row r="580" spans="1:9">
      <c r="A580" s="11" t="s">
        <v>13463</v>
      </c>
      <c r="B580" s="12" t="s">
        <v>13462</v>
      </c>
      <c r="C580" s="12" t="s">
        <v>16423</v>
      </c>
      <c r="D580" s="12" t="s">
        <v>25871</v>
      </c>
      <c r="E580" s="6" t="str">
        <f>VLOOKUP(C580,relationships!$A$2:$B$25,2,0)</f>
        <v>Một ai đó</v>
      </c>
      <c r="G580" s="12" t="s">
        <v>13462</v>
      </c>
      <c r="H580" s="11" t="s">
        <v>13463</v>
      </c>
      <c r="I580" t="s">
        <v>25227</v>
      </c>
    </row>
    <row r="581" spans="1:9">
      <c r="A581" s="13" t="s">
        <v>13521</v>
      </c>
      <c r="B581" s="14" t="s">
        <v>13520</v>
      </c>
      <c r="C581" s="14" t="s">
        <v>16415</v>
      </c>
      <c r="D581" s="14" t="s">
        <v>25872</v>
      </c>
      <c r="E581" s="6" t="str">
        <f>VLOOKUP(C581,relationships!$A$2:$B$25,2,0)</f>
        <v>Tôi</v>
      </c>
      <c r="G581" s="14" t="s">
        <v>13520</v>
      </c>
      <c r="H581" s="13" t="s">
        <v>13521</v>
      </c>
      <c r="I581" t="s">
        <v>25150</v>
      </c>
    </row>
    <row r="582" spans="1:9">
      <c r="A582" s="11" t="s">
        <v>13517</v>
      </c>
      <c r="B582" s="12" t="s">
        <v>13516</v>
      </c>
      <c r="C582" s="12" t="s">
        <v>16423</v>
      </c>
      <c r="D582" s="12" t="s">
        <v>25873</v>
      </c>
      <c r="E582" s="6" t="str">
        <f>VLOOKUP(C582,relationships!$A$2:$B$25,2,0)</f>
        <v>Một ai đó</v>
      </c>
      <c r="G582" s="12" t="s">
        <v>13516</v>
      </c>
      <c r="H582" s="11" t="s">
        <v>13517</v>
      </c>
      <c r="I582" t="s">
        <v>25227</v>
      </c>
    </row>
    <row r="583" spans="1:9">
      <c r="A583" s="13" t="s">
        <v>13527</v>
      </c>
      <c r="B583" s="14" t="s">
        <v>13526</v>
      </c>
      <c r="C583" s="14" t="s">
        <v>16423</v>
      </c>
      <c r="D583" s="14" t="s">
        <v>25874</v>
      </c>
      <c r="E583" s="6" t="str">
        <f>VLOOKUP(C583,relationships!$A$2:$B$25,2,0)</f>
        <v>Một ai đó</v>
      </c>
      <c r="G583" s="14" t="s">
        <v>13526</v>
      </c>
      <c r="H583" s="13" t="s">
        <v>13527</v>
      </c>
      <c r="I583" t="s">
        <v>25227</v>
      </c>
    </row>
    <row r="584" spans="1:9">
      <c r="A584" s="11" t="s">
        <v>13512</v>
      </c>
      <c r="B584" s="12" t="s">
        <v>13511</v>
      </c>
      <c r="C584" s="12" t="s">
        <v>16415</v>
      </c>
      <c r="D584" s="12" t="s">
        <v>25875</v>
      </c>
      <c r="E584" s="6" t="str">
        <f>VLOOKUP(C584,relationships!$A$2:$B$25,2,0)</f>
        <v>Tôi</v>
      </c>
      <c r="G584" s="12" t="s">
        <v>13511</v>
      </c>
      <c r="H584" s="11" t="s">
        <v>13512</v>
      </c>
      <c r="I584" t="s">
        <v>25150</v>
      </c>
    </row>
    <row r="585" spans="1:9">
      <c r="A585" s="13" t="s">
        <v>13497</v>
      </c>
      <c r="B585" s="14" t="s">
        <v>13496</v>
      </c>
      <c r="C585" s="14" t="s">
        <v>16415</v>
      </c>
      <c r="D585" s="14" t="s">
        <v>25876</v>
      </c>
      <c r="E585" s="6" t="str">
        <f>VLOOKUP(C585,relationships!$A$2:$B$25,2,0)</f>
        <v>Tôi</v>
      </c>
      <c r="G585" s="14" t="s">
        <v>13496</v>
      </c>
      <c r="H585" s="13" t="s">
        <v>13497</v>
      </c>
      <c r="I585" t="s">
        <v>25150</v>
      </c>
    </row>
    <row r="586" spans="1:9">
      <c r="A586" s="11" t="s">
        <v>13457</v>
      </c>
      <c r="B586" s="12" t="s">
        <v>13456</v>
      </c>
      <c r="C586" s="12" t="s">
        <v>16343</v>
      </c>
      <c r="D586" s="12" t="s">
        <v>25877</v>
      </c>
      <c r="E586" s="6" t="str">
        <f>VLOOKUP(C586,relationships!$A$2:$B$25,2,0)</f>
        <v>Bạn gái</v>
      </c>
      <c r="G586" s="12" t="s">
        <v>13456</v>
      </c>
      <c r="H586" s="11" t="s">
        <v>13457</v>
      </c>
      <c r="I586" t="s">
        <v>25151</v>
      </c>
    </row>
    <row r="587" spans="1:9">
      <c r="A587" s="13" t="s">
        <v>13453</v>
      </c>
      <c r="B587" s="14" t="s">
        <v>13452</v>
      </c>
      <c r="C587" s="14" t="s">
        <v>16415</v>
      </c>
      <c r="D587" s="14" t="s">
        <v>25878</v>
      </c>
      <c r="E587" s="6" t="str">
        <f>VLOOKUP(C587,relationships!$A$2:$B$25,2,0)</f>
        <v>Tôi</v>
      </c>
      <c r="G587" s="14" t="s">
        <v>13452</v>
      </c>
      <c r="H587" s="13" t="s">
        <v>13453</v>
      </c>
      <c r="I587" t="s">
        <v>25150</v>
      </c>
    </row>
    <row r="588" spans="1:9">
      <c r="A588" s="11" t="s">
        <v>13449</v>
      </c>
      <c r="B588" s="12" t="s">
        <v>13448</v>
      </c>
      <c r="C588" s="12" t="s">
        <v>16423</v>
      </c>
      <c r="D588" s="12" t="s">
        <v>25879</v>
      </c>
      <c r="E588" s="6" t="str">
        <f>VLOOKUP(C588,relationships!$A$2:$B$25,2,0)</f>
        <v>Một ai đó</v>
      </c>
      <c r="G588" s="12" t="s">
        <v>13448</v>
      </c>
      <c r="H588" s="11" t="s">
        <v>13449</v>
      </c>
      <c r="I588" t="s">
        <v>25227</v>
      </c>
    </row>
    <row r="589" spans="1:9">
      <c r="A589" s="13" t="s">
        <v>13235</v>
      </c>
      <c r="B589" s="14" t="s">
        <v>13234</v>
      </c>
      <c r="C589" s="14" t="s">
        <v>16423</v>
      </c>
      <c r="D589" s="14" t="s">
        <v>25880</v>
      </c>
      <c r="E589" s="6" t="str">
        <f>VLOOKUP(C589,relationships!$A$2:$B$25,2,0)</f>
        <v>Một ai đó</v>
      </c>
      <c r="G589" s="14" t="s">
        <v>13234</v>
      </c>
      <c r="H589" s="13" t="s">
        <v>13235</v>
      </c>
      <c r="I589" t="s">
        <v>25227</v>
      </c>
    </row>
    <row r="590" spans="1:9">
      <c r="A590" s="11" t="s">
        <v>13443</v>
      </c>
      <c r="B590" s="12" t="s">
        <v>13442</v>
      </c>
      <c r="C590" s="12" t="s">
        <v>16415</v>
      </c>
      <c r="D590" s="12" t="s">
        <v>25881</v>
      </c>
      <c r="E590" s="6" t="str">
        <f>VLOOKUP(C590,relationships!$A$2:$B$25,2,0)</f>
        <v>Tôi</v>
      </c>
      <c r="G590" s="12" t="s">
        <v>13442</v>
      </c>
      <c r="H590" s="11" t="s">
        <v>13443</v>
      </c>
      <c r="I590" t="s">
        <v>25150</v>
      </c>
    </row>
    <row r="591" spans="1:9">
      <c r="A591" s="13" t="s">
        <v>13390</v>
      </c>
      <c r="B591" s="14" t="s">
        <v>13389</v>
      </c>
      <c r="C591" s="14" t="s">
        <v>16423</v>
      </c>
      <c r="D591" s="14" t="s">
        <v>25882</v>
      </c>
      <c r="E591" s="6" t="str">
        <f>VLOOKUP(C591,relationships!$A$2:$B$25,2,0)</f>
        <v>Một ai đó</v>
      </c>
      <c r="G591" s="14" t="s">
        <v>13389</v>
      </c>
      <c r="H591" s="13" t="s">
        <v>13390</v>
      </c>
      <c r="I591" t="s">
        <v>25227</v>
      </c>
    </row>
    <row r="592" spans="1:9">
      <c r="A592" s="11" t="s">
        <v>13505</v>
      </c>
      <c r="B592" s="12" t="s">
        <v>13438</v>
      </c>
      <c r="C592" s="12" t="s">
        <v>16415</v>
      </c>
      <c r="D592" s="12" t="s">
        <v>25883</v>
      </c>
      <c r="E592" s="6" t="str">
        <f>VLOOKUP(C592,relationships!$A$2:$B$25,2,0)</f>
        <v>Tôi</v>
      </c>
      <c r="G592" s="12" t="s">
        <v>13438</v>
      </c>
      <c r="H592" s="11" t="s">
        <v>13505</v>
      </c>
      <c r="I592" t="s">
        <v>25150</v>
      </c>
    </row>
    <row r="593" spans="1:9">
      <c r="A593" s="13" t="s">
        <v>13439</v>
      </c>
      <c r="B593" s="14" t="s">
        <v>13438</v>
      </c>
      <c r="C593" s="14" t="s">
        <v>19846</v>
      </c>
      <c r="D593" s="14" t="s">
        <v>25884</v>
      </c>
      <c r="E593" s="6" t="str">
        <f>VLOOKUP(C593,relationships!$A$2:$B$25,2,0)</f>
        <v>Mẹ</v>
      </c>
      <c r="G593" s="14" t="s">
        <v>13438</v>
      </c>
      <c r="H593" s="13" t="s">
        <v>13439</v>
      </c>
      <c r="I593" t="s">
        <v>25153</v>
      </c>
    </row>
    <row r="594" spans="1:9">
      <c r="A594" s="11" t="s">
        <v>13489</v>
      </c>
      <c r="B594" s="12" t="s">
        <v>13488</v>
      </c>
      <c r="C594" s="12" t="s">
        <v>16415</v>
      </c>
      <c r="D594" s="12" t="s">
        <v>25885</v>
      </c>
      <c r="E594" s="6" t="str">
        <f>VLOOKUP(C594,relationships!$A$2:$B$25,2,0)</f>
        <v>Tôi</v>
      </c>
      <c r="G594" s="12" t="s">
        <v>13488</v>
      </c>
      <c r="H594" s="11" t="s">
        <v>13489</v>
      </c>
      <c r="I594" t="s">
        <v>25150</v>
      </c>
    </row>
    <row r="595" spans="1:9">
      <c r="A595" s="13" t="s">
        <v>13385</v>
      </c>
      <c r="B595" s="14" t="s">
        <v>13384</v>
      </c>
      <c r="C595" s="14" t="s">
        <v>16423</v>
      </c>
      <c r="D595" s="14" t="s">
        <v>25886</v>
      </c>
      <c r="E595" s="6" t="str">
        <f>VLOOKUP(C595,relationships!$A$2:$B$25,2,0)</f>
        <v>Một ai đó</v>
      </c>
      <c r="G595" s="14" t="s">
        <v>13384</v>
      </c>
      <c r="H595" s="13" t="s">
        <v>13385</v>
      </c>
      <c r="I595" t="s">
        <v>25227</v>
      </c>
    </row>
    <row r="596" spans="1:9">
      <c r="A596" s="11" t="s">
        <v>13381</v>
      </c>
      <c r="B596" s="12" t="s">
        <v>13380</v>
      </c>
      <c r="C596" s="12" t="s">
        <v>16423</v>
      </c>
      <c r="D596" s="12" t="s">
        <v>25887</v>
      </c>
      <c r="E596" s="6" t="str">
        <f>VLOOKUP(C596,relationships!$A$2:$B$25,2,0)</f>
        <v>Một ai đó</v>
      </c>
      <c r="G596" s="12" t="s">
        <v>13380</v>
      </c>
      <c r="H596" s="11" t="s">
        <v>13381</v>
      </c>
      <c r="I596" t="s">
        <v>25227</v>
      </c>
    </row>
    <row r="597" spans="1:9">
      <c r="A597" s="13" t="s">
        <v>13508</v>
      </c>
      <c r="B597" s="14" t="s">
        <v>13373</v>
      </c>
      <c r="C597" s="14" t="s">
        <v>16423</v>
      </c>
      <c r="D597" s="14" t="s">
        <v>25888</v>
      </c>
      <c r="E597" s="6" t="str">
        <f>VLOOKUP(C597,relationships!$A$2:$B$25,2,0)</f>
        <v>Một ai đó</v>
      </c>
      <c r="G597" s="14" t="s">
        <v>13373</v>
      </c>
      <c r="H597" s="13" t="s">
        <v>13508</v>
      </c>
      <c r="I597" t="s">
        <v>25227</v>
      </c>
    </row>
    <row r="598" spans="1:9">
      <c r="A598" s="11" t="s">
        <v>13374</v>
      </c>
      <c r="B598" s="12" t="s">
        <v>13373</v>
      </c>
      <c r="C598" s="12" t="s">
        <v>16423</v>
      </c>
      <c r="D598" s="12" t="s">
        <v>25889</v>
      </c>
      <c r="E598" s="6" t="str">
        <f>VLOOKUP(C598,relationships!$A$2:$B$25,2,0)</f>
        <v>Một ai đó</v>
      </c>
      <c r="G598" s="12" t="s">
        <v>13373</v>
      </c>
      <c r="H598" s="11" t="s">
        <v>13374</v>
      </c>
      <c r="I598" t="s">
        <v>25227</v>
      </c>
    </row>
    <row r="599" spans="1:9">
      <c r="A599" s="13" t="s">
        <v>13485</v>
      </c>
      <c r="B599" s="14" t="s">
        <v>13373</v>
      </c>
      <c r="C599" s="14" t="s">
        <v>16423</v>
      </c>
      <c r="D599" s="14" t="s">
        <v>25890</v>
      </c>
      <c r="E599" s="6" t="str">
        <f>VLOOKUP(C599,relationships!$A$2:$B$25,2,0)</f>
        <v>Một ai đó</v>
      </c>
      <c r="G599" s="14" t="s">
        <v>13373</v>
      </c>
      <c r="H599" s="13" t="s">
        <v>13485</v>
      </c>
      <c r="I599" t="s">
        <v>25227</v>
      </c>
    </row>
    <row r="600" spans="1:9">
      <c r="A600" s="11" t="s">
        <v>13230</v>
      </c>
      <c r="B600" s="12" t="s">
        <v>13229</v>
      </c>
      <c r="C600" s="12" t="s">
        <v>16423</v>
      </c>
      <c r="D600" s="12" t="s">
        <v>25891</v>
      </c>
      <c r="E600" s="6" t="str">
        <f>VLOOKUP(C600,relationships!$A$2:$B$25,2,0)</f>
        <v>Một ai đó</v>
      </c>
      <c r="G600" s="12" t="s">
        <v>13229</v>
      </c>
      <c r="H600" s="11" t="s">
        <v>13230</v>
      </c>
      <c r="I600" t="s">
        <v>25227</v>
      </c>
    </row>
    <row r="601" spans="1:9">
      <c r="A601" s="13" t="s">
        <v>13222</v>
      </c>
      <c r="B601" s="14" t="s">
        <v>13221</v>
      </c>
      <c r="C601" s="14" t="s">
        <v>16415</v>
      </c>
      <c r="D601" s="14" t="s">
        <v>25892</v>
      </c>
      <c r="E601" s="6" t="str">
        <f>VLOOKUP(C601,relationships!$A$2:$B$25,2,0)</f>
        <v>Tôi</v>
      </c>
      <c r="G601" s="14" t="s">
        <v>13221</v>
      </c>
      <c r="H601" s="13" t="s">
        <v>13222</v>
      </c>
      <c r="I601" t="s">
        <v>25150</v>
      </c>
    </row>
    <row r="602" spans="1:9">
      <c r="A602" s="11" t="s">
        <v>13354</v>
      </c>
      <c r="B602" s="12" t="s">
        <v>13353</v>
      </c>
      <c r="C602" s="12" t="s">
        <v>16423</v>
      </c>
      <c r="D602" s="12" t="s">
        <v>25893</v>
      </c>
      <c r="E602" s="6" t="str">
        <f>VLOOKUP(C602,relationships!$A$2:$B$25,2,0)</f>
        <v>Một ai đó</v>
      </c>
      <c r="G602" s="12" t="s">
        <v>13353</v>
      </c>
      <c r="H602" s="11" t="s">
        <v>13354</v>
      </c>
      <c r="I602" t="s">
        <v>25227</v>
      </c>
    </row>
    <row r="603" spans="1:9">
      <c r="A603" s="13" t="s">
        <v>13368</v>
      </c>
      <c r="B603" s="14" t="s">
        <v>13367</v>
      </c>
      <c r="C603" s="14" t="s">
        <v>16360</v>
      </c>
      <c r="D603" s="14" t="s">
        <v>25894</v>
      </c>
      <c r="E603" s="6" t="str">
        <f>VLOOKUP(C603,relationships!$A$2:$B$25,2,0)</f>
        <v>Chị em gái</v>
      </c>
      <c r="G603" s="14" t="s">
        <v>13367</v>
      </c>
      <c r="H603" s="13" t="s">
        <v>13368</v>
      </c>
      <c r="I603" t="s">
        <v>25156</v>
      </c>
    </row>
    <row r="604" spans="1:9">
      <c r="A604" s="11" t="s">
        <v>13364</v>
      </c>
      <c r="B604" s="12" t="s">
        <v>13363</v>
      </c>
      <c r="C604" s="12" t="s">
        <v>16415</v>
      </c>
      <c r="D604" s="12" t="s">
        <v>25895</v>
      </c>
      <c r="E604" s="6" t="str">
        <f>VLOOKUP(C604,relationships!$A$2:$B$25,2,0)</f>
        <v>Tôi</v>
      </c>
      <c r="G604" s="12" t="s">
        <v>13363</v>
      </c>
      <c r="H604" s="11" t="s">
        <v>13364</v>
      </c>
      <c r="I604" t="s">
        <v>25150</v>
      </c>
    </row>
    <row r="605" spans="1:9">
      <c r="A605" s="13" t="s">
        <v>13343</v>
      </c>
      <c r="B605" s="14" t="s">
        <v>13342</v>
      </c>
      <c r="C605" s="14" t="s">
        <v>16415</v>
      </c>
      <c r="D605" s="14" t="s">
        <v>25896</v>
      </c>
      <c r="E605" s="6" t="str">
        <f>VLOOKUP(C605,relationships!$A$2:$B$25,2,0)</f>
        <v>Tôi</v>
      </c>
      <c r="G605" s="14" t="s">
        <v>13342</v>
      </c>
      <c r="H605" s="13" t="s">
        <v>13343</v>
      </c>
      <c r="I605" t="s">
        <v>25150</v>
      </c>
    </row>
    <row r="606" spans="1:9">
      <c r="A606" s="11" t="s">
        <v>13330</v>
      </c>
      <c r="B606" s="12" t="s">
        <v>13329</v>
      </c>
      <c r="C606" s="12" t="s">
        <v>16423</v>
      </c>
      <c r="D606" s="12" t="s">
        <v>25897</v>
      </c>
      <c r="E606" s="6" t="str">
        <f>VLOOKUP(C606,relationships!$A$2:$B$25,2,0)</f>
        <v>Một ai đó</v>
      </c>
      <c r="G606" s="12" t="s">
        <v>13329</v>
      </c>
      <c r="H606" s="11" t="s">
        <v>13330</v>
      </c>
      <c r="I606" t="s">
        <v>25227</v>
      </c>
    </row>
    <row r="607" spans="1:9">
      <c r="A607" s="13" t="s">
        <v>13321</v>
      </c>
      <c r="B607" s="14" t="s">
        <v>13320</v>
      </c>
      <c r="C607" s="14" t="s">
        <v>16423</v>
      </c>
      <c r="D607" s="14" t="s">
        <v>25898</v>
      </c>
      <c r="E607" s="6" t="str">
        <f>VLOOKUP(C607,relationships!$A$2:$B$25,2,0)</f>
        <v>Một ai đó</v>
      </c>
      <c r="G607" s="14" t="s">
        <v>13320</v>
      </c>
      <c r="H607" s="13" t="s">
        <v>13321</v>
      </c>
      <c r="I607" t="s">
        <v>25227</v>
      </c>
    </row>
    <row r="608" spans="1:9">
      <c r="A608" s="11" t="s">
        <v>13317</v>
      </c>
      <c r="B608" s="12" t="s">
        <v>13316</v>
      </c>
      <c r="C608" s="12" t="s">
        <v>16415</v>
      </c>
      <c r="D608" s="12" t="s">
        <v>25899</v>
      </c>
      <c r="E608" s="6" t="str">
        <f>VLOOKUP(C608,relationships!$A$2:$B$25,2,0)</f>
        <v>Tôi</v>
      </c>
      <c r="G608" s="12" t="s">
        <v>13316</v>
      </c>
      <c r="H608" s="11" t="s">
        <v>13317</v>
      </c>
      <c r="I608" t="s">
        <v>25150</v>
      </c>
    </row>
    <row r="609" spans="1:9">
      <c r="A609" s="13" t="s">
        <v>13218</v>
      </c>
      <c r="B609" s="14" t="s">
        <v>13217</v>
      </c>
      <c r="C609" s="14" t="s">
        <v>16343</v>
      </c>
      <c r="D609" s="14" t="s">
        <v>25900</v>
      </c>
      <c r="E609" s="6" t="str">
        <f>VLOOKUP(C609,relationships!$A$2:$B$25,2,0)</f>
        <v>Bạn gái</v>
      </c>
      <c r="G609" s="14" t="s">
        <v>13217</v>
      </c>
      <c r="H609" s="13" t="s">
        <v>13218</v>
      </c>
      <c r="I609" t="s">
        <v>25151</v>
      </c>
    </row>
    <row r="610" spans="1:9">
      <c r="A610" s="11" t="s">
        <v>13308</v>
      </c>
      <c r="B610" s="12" t="s">
        <v>13307</v>
      </c>
      <c r="C610" s="12" t="s">
        <v>16343</v>
      </c>
      <c r="D610" s="12" t="s">
        <v>25901</v>
      </c>
      <c r="E610" s="6" t="str">
        <f>VLOOKUP(C610,relationships!$A$2:$B$25,2,0)</f>
        <v>Bạn gái</v>
      </c>
      <c r="G610" s="12" t="s">
        <v>13307</v>
      </c>
      <c r="H610" s="11" t="s">
        <v>13308</v>
      </c>
      <c r="I610" t="s">
        <v>25151</v>
      </c>
    </row>
    <row r="611" spans="1:9">
      <c r="A611" s="13" t="s">
        <v>13425</v>
      </c>
      <c r="B611" s="14" t="s">
        <v>13424</v>
      </c>
      <c r="C611" s="14" t="s">
        <v>16415</v>
      </c>
      <c r="D611" s="14" t="s">
        <v>25902</v>
      </c>
      <c r="E611" s="6" t="str">
        <f>VLOOKUP(C611,relationships!$A$2:$B$25,2,0)</f>
        <v>Tôi</v>
      </c>
      <c r="G611" s="14" t="s">
        <v>13424</v>
      </c>
      <c r="H611" s="13" t="s">
        <v>13425</v>
      </c>
      <c r="I611" t="s">
        <v>25150</v>
      </c>
    </row>
    <row r="612" spans="1:9">
      <c r="A612" s="11" t="s">
        <v>13304</v>
      </c>
      <c r="B612" s="12" t="s">
        <v>13303</v>
      </c>
      <c r="C612" s="12" t="s">
        <v>16593</v>
      </c>
      <c r="D612" s="12" t="s">
        <v>25903</v>
      </c>
      <c r="E612" s="6" t="str">
        <f>VLOOKUP(C612,relationships!$A$2:$B$25,2,0)</f>
        <v>Vợ</v>
      </c>
      <c r="G612" s="12" t="s">
        <v>13303</v>
      </c>
      <c r="H612" s="11" t="s">
        <v>13304</v>
      </c>
      <c r="I612" t="s">
        <v>25154</v>
      </c>
    </row>
    <row r="613" spans="1:9">
      <c r="A613" s="13" t="s">
        <v>13604</v>
      </c>
      <c r="B613" s="14" t="s">
        <v>13480</v>
      </c>
      <c r="C613" s="14" t="s">
        <v>16415</v>
      </c>
      <c r="D613" s="14" t="s">
        <v>25904</v>
      </c>
      <c r="E613" s="6" t="str">
        <f>VLOOKUP(C613,relationships!$A$2:$B$25,2,0)</f>
        <v>Tôi</v>
      </c>
      <c r="G613" s="14" t="s">
        <v>13480</v>
      </c>
      <c r="H613" s="13" t="s">
        <v>13604</v>
      </c>
      <c r="I613" t="s">
        <v>25150</v>
      </c>
    </row>
    <row r="614" spans="1:9">
      <c r="A614" s="11" t="s">
        <v>13481</v>
      </c>
      <c r="B614" s="12" t="s">
        <v>13480</v>
      </c>
      <c r="C614" s="12" t="s">
        <v>16423</v>
      </c>
      <c r="D614" s="12" t="s">
        <v>25905</v>
      </c>
      <c r="E614" s="6" t="str">
        <f>VLOOKUP(C614,relationships!$A$2:$B$25,2,0)</f>
        <v>Một ai đó</v>
      </c>
      <c r="G614" s="12" t="s">
        <v>13480</v>
      </c>
      <c r="H614" s="11" t="s">
        <v>13481</v>
      </c>
      <c r="I614" t="s">
        <v>25227</v>
      </c>
    </row>
    <row r="615" spans="1:9">
      <c r="A615" s="13" t="s">
        <v>14077</v>
      </c>
      <c r="B615" s="14" t="s">
        <v>13206</v>
      </c>
      <c r="C615" s="14" t="s">
        <v>16415</v>
      </c>
      <c r="D615" s="14" t="s">
        <v>25906</v>
      </c>
      <c r="E615" s="6" t="str">
        <f>VLOOKUP(C615,relationships!$A$2:$B$25,2,0)</f>
        <v>Tôi</v>
      </c>
      <c r="G615" s="14" t="s">
        <v>13206</v>
      </c>
      <c r="H615" s="13" t="s">
        <v>14077</v>
      </c>
      <c r="I615" t="s">
        <v>25150</v>
      </c>
    </row>
    <row r="616" spans="1:9">
      <c r="A616" s="11" t="s">
        <v>13207</v>
      </c>
      <c r="B616" s="12" t="s">
        <v>13206</v>
      </c>
      <c r="C616" s="12" t="s">
        <v>16423</v>
      </c>
      <c r="D616" s="12" t="s">
        <v>25907</v>
      </c>
      <c r="E616" s="6" t="str">
        <f>VLOOKUP(C616,relationships!$A$2:$B$25,2,0)</f>
        <v>Một ai đó</v>
      </c>
      <c r="G616" s="12" t="s">
        <v>13206</v>
      </c>
      <c r="H616" s="11" t="s">
        <v>13207</v>
      </c>
      <c r="I616" t="s">
        <v>25227</v>
      </c>
    </row>
    <row r="617" spans="1:9">
      <c r="A617" s="13" t="s">
        <v>13202</v>
      </c>
      <c r="B617" s="14" t="s">
        <v>13201</v>
      </c>
      <c r="C617" s="14" t="s">
        <v>16423</v>
      </c>
      <c r="D617" s="14" t="s">
        <v>25908</v>
      </c>
      <c r="E617" s="6" t="str">
        <f>VLOOKUP(C617,relationships!$A$2:$B$25,2,0)</f>
        <v>Một ai đó</v>
      </c>
      <c r="G617" s="14" t="s">
        <v>13201</v>
      </c>
      <c r="H617" s="13" t="s">
        <v>13202</v>
      </c>
      <c r="I617" t="s">
        <v>25227</v>
      </c>
    </row>
    <row r="618" spans="1:9">
      <c r="A618" s="11" t="s">
        <v>13325</v>
      </c>
      <c r="B618" s="12" t="s">
        <v>13324</v>
      </c>
      <c r="C618" s="12" t="s">
        <v>16423</v>
      </c>
      <c r="D618" s="12" t="s">
        <v>25909</v>
      </c>
      <c r="E618" s="6" t="str">
        <f>VLOOKUP(C618,relationships!$A$2:$B$25,2,0)</f>
        <v>Một ai đó</v>
      </c>
      <c r="G618" s="12" t="s">
        <v>13324</v>
      </c>
      <c r="H618" s="11" t="s">
        <v>13325</v>
      </c>
      <c r="I618" t="s">
        <v>25227</v>
      </c>
    </row>
    <row r="619" spans="1:9">
      <c r="A619" s="13" t="s">
        <v>13360</v>
      </c>
      <c r="B619" s="14" t="s">
        <v>13293</v>
      </c>
      <c r="C619" s="14" t="s">
        <v>16423</v>
      </c>
      <c r="D619" s="14" t="s">
        <v>25910</v>
      </c>
      <c r="E619" s="6" t="str">
        <f>VLOOKUP(C619,relationships!$A$2:$B$25,2,0)</f>
        <v>Một ai đó</v>
      </c>
      <c r="G619" s="14" t="s">
        <v>13293</v>
      </c>
      <c r="H619" s="13" t="s">
        <v>13360</v>
      </c>
      <c r="I619" t="s">
        <v>25227</v>
      </c>
    </row>
    <row r="620" spans="1:9">
      <c r="A620" s="11" t="s">
        <v>13294</v>
      </c>
      <c r="B620" s="12" t="s">
        <v>13293</v>
      </c>
      <c r="C620" s="12" t="s">
        <v>16423</v>
      </c>
      <c r="D620" s="12" t="s">
        <v>25911</v>
      </c>
      <c r="E620" s="6" t="str">
        <f>VLOOKUP(C620,relationships!$A$2:$B$25,2,0)</f>
        <v>Một ai đó</v>
      </c>
      <c r="G620" s="12" t="s">
        <v>13293</v>
      </c>
      <c r="H620" s="11" t="s">
        <v>13294</v>
      </c>
      <c r="I620" t="s">
        <v>25227</v>
      </c>
    </row>
    <row r="621" spans="1:9">
      <c r="A621" s="13" t="s">
        <v>13244</v>
      </c>
      <c r="B621" s="14" t="s">
        <v>13243</v>
      </c>
      <c r="C621" s="14" t="s">
        <v>16415</v>
      </c>
      <c r="D621" s="14" t="s">
        <v>25912</v>
      </c>
      <c r="E621" s="6" t="str">
        <f>VLOOKUP(C621,relationships!$A$2:$B$25,2,0)</f>
        <v>Tôi</v>
      </c>
      <c r="G621" s="14" t="s">
        <v>13243</v>
      </c>
      <c r="H621" s="13" t="s">
        <v>13244</v>
      </c>
      <c r="I621" t="s">
        <v>25150</v>
      </c>
    </row>
    <row r="622" spans="1:9">
      <c r="A622" s="11" t="s">
        <v>13188</v>
      </c>
      <c r="B622" s="12" t="s">
        <v>13187</v>
      </c>
      <c r="C622" s="12" t="s">
        <v>16415</v>
      </c>
      <c r="D622" s="12" t="s">
        <v>25913</v>
      </c>
      <c r="E622" s="6" t="str">
        <f>VLOOKUP(C622,relationships!$A$2:$B$25,2,0)</f>
        <v>Tôi</v>
      </c>
      <c r="G622" s="12" t="s">
        <v>13187</v>
      </c>
      <c r="H622" s="11" t="s">
        <v>13188</v>
      </c>
      <c r="I622" t="s">
        <v>25150</v>
      </c>
    </row>
    <row r="623" spans="1:9">
      <c r="A623" s="13" t="s">
        <v>13178</v>
      </c>
      <c r="B623" s="14" t="s">
        <v>13177</v>
      </c>
      <c r="C623" s="14" t="s">
        <v>16415</v>
      </c>
      <c r="D623" s="14" t="s">
        <v>25914</v>
      </c>
      <c r="E623" s="6" t="str">
        <f>VLOOKUP(C623,relationships!$A$2:$B$25,2,0)</f>
        <v>Tôi</v>
      </c>
      <c r="G623" s="14" t="s">
        <v>13177</v>
      </c>
      <c r="H623" s="13" t="s">
        <v>13178</v>
      </c>
      <c r="I623" t="s">
        <v>25150</v>
      </c>
    </row>
    <row r="624" spans="1:9">
      <c r="A624" s="11" t="s">
        <v>14137</v>
      </c>
      <c r="B624" s="12" t="s">
        <v>14136</v>
      </c>
      <c r="C624" s="12" t="s">
        <v>16415</v>
      </c>
      <c r="D624" s="12" t="s">
        <v>25915</v>
      </c>
      <c r="E624" s="6" t="str">
        <f>VLOOKUP(C624,relationships!$A$2:$B$25,2,0)</f>
        <v>Tôi</v>
      </c>
      <c r="G624" s="12" t="s">
        <v>14136</v>
      </c>
      <c r="H624" s="11" t="s">
        <v>14137</v>
      </c>
      <c r="I624" t="s">
        <v>25150</v>
      </c>
    </row>
    <row r="625" spans="1:9">
      <c r="A625" s="13" t="s">
        <v>13783</v>
      </c>
      <c r="B625" s="14" t="s">
        <v>13416</v>
      </c>
      <c r="C625" s="14" t="s">
        <v>16423</v>
      </c>
      <c r="D625" s="14" t="s">
        <v>25916</v>
      </c>
      <c r="E625" s="6" t="str">
        <f>VLOOKUP(C625,relationships!$A$2:$B$25,2,0)</f>
        <v>Một ai đó</v>
      </c>
      <c r="G625" s="14" t="s">
        <v>13416</v>
      </c>
      <c r="H625" s="13" t="s">
        <v>13783</v>
      </c>
      <c r="I625" t="s">
        <v>25227</v>
      </c>
    </row>
    <row r="626" spans="1:9">
      <c r="A626" s="11" t="s">
        <v>13417</v>
      </c>
      <c r="B626" s="12" t="s">
        <v>13416</v>
      </c>
      <c r="C626" s="12" t="s">
        <v>16423</v>
      </c>
      <c r="D626" s="12" t="s">
        <v>25917</v>
      </c>
      <c r="E626" s="6" t="str">
        <f>VLOOKUP(C626,relationships!$A$2:$B$25,2,0)</f>
        <v>Một ai đó</v>
      </c>
      <c r="G626" s="12" t="s">
        <v>13416</v>
      </c>
      <c r="H626" s="11" t="s">
        <v>13417</v>
      </c>
      <c r="I626" t="s">
        <v>25227</v>
      </c>
    </row>
    <row r="627" spans="1:9">
      <c r="A627" s="13" t="s">
        <v>13183</v>
      </c>
      <c r="B627" s="14" t="s">
        <v>13182</v>
      </c>
      <c r="C627" s="14" t="s">
        <v>16415</v>
      </c>
      <c r="D627" s="14" t="s">
        <v>25918</v>
      </c>
      <c r="E627" s="6" t="str">
        <f>VLOOKUP(C627,relationships!$A$2:$B$25,2,0)</f>
        <v>Tôi</v>
      </c>
      <c r="G627" s="14" t="s">
        <v>13182</v>
      </c>
      <c r="H627" s="13" t="s">
        <v>13183</v>
      </c>
      <c r="I627" t="s">
        <v>25150</v>
      </c>
    </row>
    <row r="628" spans="1:9">
      <c r="A628" s="11" t="s">
        <v>15920</v>
      </c>
      <c r="B628" s="12" t="s">
        <v>13279</v>
      </c>
      <c r="C628" s="12" t="s">
        <v>16415</v>
      </c>
      <c r="D628" s="12" t="s">
        <v>25919</v>
      </c>
      <c r="E628" s="6" t="str">
        <f>VLOOKUP(C628,relationships!$A$2:$B$25,2,0)</f>
        <v>Tôi</v>
      </c>
      <c r="G628" s="12" t="s">
        <v>13279</v>
      </c>
      <c r="H628" s="11" t="s">
        <v>15920</v>
      </c>
      <c r="I628" t="s">
        <v>25150</v>
      </c>
    </row>
    <row r="629" spans="1:9">
      <c r="A629" s="13" t="s">
        <v>13903</v>
      </c>
      <c r="B629" s="14" t="s">
        <v>13279</v>
      </c>
      <c r="C629" s="14" t="s">
        <v>16423</v>
      </c>
      <c r="D629" s="14" t="s">
        <v>25920</v>
      </c>
      <c r="E629" s="6" t="str">
        <f>VLOOKUP(C629,relationships!$A$2:$B$25,2,0)</f>
        <v>Một ai đó</v>
      </c>
      <c r="G629" s="14" t="s">
        <v>13279</v>
      </c>
      <c r="H629" s="13" t="s">
        <v>13903</v>
      </c>
      <c r="I629" t="s">
        <v>25227</v>
      </c>
    </row>
    <row r="630" spans="1:9">
      <c r="A630" s="11" t="s">
        <v>13280</v>
      </c>
      <c r="B630" s="12" t="s">
        <v>13279</v>
      </c>
      <c r="C630" s="12" t="s">
        <v>16593</v>
      </c>
      <c r="D630" s="12" t="s">
        <v>25921</v>
      </c>
      <c r="E630" s="6" t="str">
        <f>VLOOKUP(C630,relationships!$A$2:$B$25,2,0)</f>
        <v>Vợ</v>
      </c>
      <c r="G630" s="12" t="s">
        <v>13279</v>
      </c>
      <c r="H630" s="11" t="s">
        <v>13280</v>
      </c>
      <c r="I630" t="s">
        <v>25154</v>
      </c>
    </row>
    <row r="631" spans="1:9">
      <c r="A631" s="13" t="s">
        <v>14171</v>
      </c>
      <c r="B631" s="14" t="s">
        <v>14170</v>
      </c>
      <c r="C631" s="14" t="s">
        <v>16415</v>
      </c>
      <c r="D631" s="14" t="s">
        <v>25922</v>
      </c>
      <c r="E631" s="6" t="str">
        <f>VLOOKUP(C631,relationships!$A$2:$B$25,2,0)</f>
        <v>Tôi</v>
      </c>
      <c r="G631" s="14" t="s">
        <v>14170</v>
      </c>
      <c r="H631" s="13" t="s">
        <v>14171</v>
      </c>
      <c r="I631" t="s">
        <v>25150</v>
      </c>
    </row>
    <row r="632" spans="1:9">
      <c r="A632" s="11" t="s">
        <v>14435</v>
      </c>
      <c r="B632" s="12" t="s">
        <v>14434</v>
      </c>
      <c r="C632" s="12" t="s">
        <v>16415</v>
      </c>
      <c r="D632" s="12" t="s">
        <v>25923</v>
      </c>
      <c r="E632" s="6" t="str">
        <f>VLOOKUP(C632,relationships!$A$2:$B$25,2,0)</f>
        <v>Tôi</v>
      </c>
      <c r="G632" s="12" t="s">
        <v>14434</v>
      </c>
      <c r="H632" s="11" t="s">
        <v>14435</v>
      </c>
      <c r="I632" t="s">
        <v>25150</v>
      </c>
    </row>
    <row r="633" spans="1:9">
      <c r="A633" s="13" t="s">
        <v>13192</v>
      </c>
      <c r="B633" s="14" t="s">
        <v>13153</v>
      </c>
      <c r="C633" s="14" t="s">
        <v>16423</v>
      </c>
      <c r="D633" s="14" t="s">
        <v>25924</v>
      </c>
      <c r="E633" s="6" t="str">
        <f>VLOOKUP(C633,relationships!$A$2:$B$25,2,0)</f>
        <v>Một ai đó</v>
      </c>
      <c r="G633" s="14" t="s">
        <v>13153</v>
      </c>
      <c r="H633" s="13" t="s">
        <v>13192</v>
      </c>
      <c r="I633" t="s">
        <v>25227</v>
      </c>
    </row>
    <row r="634" spans="1:9">
      <c r="A634" s="11" t="s">
        <v>13173</v>
      </c>
      <c r="B634" s="12" t="s">
        <v>13153</v>
      </c>
      <c r="C634" s="12" t="s">
        <v>16423</v>
      </c>
      <c r="D634" s="12" t="s">
        <v>25925</v>
      </c>
      <c r="E634" s="6" t="str">
        <f>VLOOKUP(C634,relationships!$A$2:$B$25,2,0)</f>
        <v>Một ai đó</v>
      </c>
      <c r="G634" s="12" t="s">
        <v>13153</v>
      </c>
      <c r="H634" s="11" t="s">
        <v>13173</v>
      </c>
      <c r="I634" t="s">
        <v>25227</v>
      </c>
    </row>
    <row r="635" spans="1:9">
      <c r="A635" s="13" t="s">
        <v>13154</v>
      </c>
      <c r="B635" s="14" t="s">
        <v>13153</v>
      </c>
      <c r="C635" s="14" t="s">
        <v>16423</v>
      </c>
      <c r="D635" s="14" t="s">
        <v>25926</v>
      </c>
      <c r="E635" s="6" t="str">
        <f>VLOOKUP(C635,relationships!$A$2:$B$25,2,0)</f>
        <v>Một ai đó</v>
      </c>
      <c r="G635" s="14" t="s">
        <v>13153</v>
      </c>
      <c r="H635" s="13" t="s">
        <v>13154</v>
      </c>
      <c r="I635" t="s">
        <v>25227</v>
      </c>
    </row>
    <row r="636" spans="1:9">
      <c r="A636" s="11" t="s">
        <v>13502</v>
      </c>
      <c r="B636" s="12" t="s">
        <v>13148</v>
      </c>
      <c r="C636" s="12" t="s">
        <v>16593</v>
      </c>
      <c r="D636" s="12" t="s">
        <v>25927</v>
      </c>
      <c r="E636" s="6" t="str">
        <f>VLOOKUP(C636,relationships!$A$2:$B$25,2,0)</f>
        <v>Vợ</v>
      </c>
      <c r="G636" s="12" t="s">
        <v>13148</v>
      </c>
      <c r="H636" s="11" t="s">
        <v>13502</v>
      </c>
      <c r="I636" t="s">
        <v>25154</v>
      </c>
    </row>
    <row r="637" spans="1:9">
      <c r="A637" s="13" t="s">
        <v>13149</v>
      </c>
      <c r="B637" s="14" t="s">
        <v>13148</v>
      </c>
      <c r="C637" s="14" t="s">
        <v>16423</v>
      </c>
      <c r="D637" s="14" t="s">
        <v>25928</v>
      </c>
      <c r="E637" s="6" t="str">
        <f>VLOOKUP(C637,relationships!$A$2:$B$25,2,0)</f>
        <v>Một ai đó</v>
      </c>
      <c r="G637" s="14" t="s">
        <v>13148</v>
      </c>
      <c r="H637" s="13" t="s">
        <v>13149</v>
      </c>
      <c r="I637" t="s">
        <v>25227</v>
      </c>
    </row>
    <row r="638" spans="1:9">
      <c r="A638" s="11" t="s">
        <v>14053</v>
      </c>
      <c r="B638" s="12" t="s">
        <v>14052</v>
      </c>
      <c r="C638" s="12" t="s">
        <v>16423</v>
      </c>
      <c r="D638" s="12" t="s">
        <v>25929</v>
      </c>
      <c r="E638" s="6" t="str">
        <f>VLOOKUP(C638,relationships!$A$2:$B$25,2,0)</f>
        <v>Một ai đó</v>
      </c>
      <c r="G638" s="12" t="s">
        <v>14052</v>
      </c>
      <c r="H638" s="11" t="s">
        <v>14053</v>
      </c>
      <c r="I638" t="s">
        <v>25227</v>
      </c>
    </row>
    <row r="639" spans="1:9">
      <c r="A639" s="13" t="s">
        <v>13553</v>
      </c>
      <c r="B639" s="14" t="s">
        <v>13552</v>
      </c>
      <c r="C639" s="14" t="s">
        <v>16423</v>
      </c>
      <c r="D639" s="14" t="s">
        <v>25930</v>
      </c>
      <c r="E639" s="6" t="str">
        <f>VLOOKUP(C639,relationships!$A$2:$B$25,2,0)</f>
        <v>Một ai đó</v>
      </c>
      <c r="G639" s="14" t="s">
        <v>13552</v>
      </c>
      <c r="H639" s="13" t="s">
        <v>13553</v>
      </c>
      <c r="I639" t="s">
        <v>25227</v>
      </c>
    </row>
    <row r="640" spans="1:9">
      <c r="A640" s="11" t="s">
        <v>13134</v>
      </c>
      <c r="B640" s="12" t="s">
        <v>13133</v>
      </c>
      <c r="C640" s="12" t="s">
        <v>16423</v>
      </c>
      <c r="D640" s="12" t="s">
        <v>25931</v>
      </c>
      <c r="E640" s="6" t="str">
        <f>VLOOKUP(C640,relationships!$A$2:$B$25,2,0)</f>
        <v>Một ai đó</v>
      </c>
      <c r="G640" s="12" t="s">
        <v>13133</v>
      </c>
      <c r="H640" s="11" t="s">
        <v>13134</v>
      </c>
      <c r="I640" t="s">
        <v>25227</v>
      </c>
    </row>
    <row r="641" spans="1:9">
      <c r="A641" s="13" t="s">
        <v>13139</v>
      </c>
      <c r="B641" s="14" t="s">
        <v>13138</v>
      </c>
      <c r="C641" s="14" t="s">
        <v>16593</v>
      </c>
      <c r="D641" s="14" t="s">
        <v>25932</v>
      </c>
      <c r="E641" s="6" t="str">
        <f>VLOOKUP(C641,relationships!$A$2:$B$25,2,0)</f>
        <v>Vợ</v>
      </c>
      <c r="G641" s="14" t="s">
        <v>13138</v>
      </c>
      <c r="H641" s="13" t="s">
        <v>13139</v>
      </c>
      <c r="I641" t="s">
        <v>25154</v>
      </c>
    </row>
    <row r="642" spans="1:9">
      <c r="A642" s="11" t="s">
        <v>13114</v>
      </c>
      <c r="B642" s="12" t="s">
        <v>13113</v>
      </c>
      <c r="C642" s="12" t="s">
        <v>16415</v>
      </c>
      <c r="D642" s="12" t="s">
        <v>25933</v>
      </c>
      <c r="E642" s="6" t="str">
        <f>VLOOKUP(C642,relationships!$A$2:$B$25,2,0)</f>
        <v>Tôi</v>
      </c>
      <c r="G642" s="12" t="s">
        <v>13113</v>
      </c>
      <c r="H642" s="11" t="s">
        <v>13114</v>
      </c>
      <c r="I642" t="s">
        <v>25150</v>
      </c>
    </row>
    <row r="643" spans="1:9">
      <c r="A643" s="13" t="s">
        <v>13106</v>
      </c>
      <c r="B643" s="14" t="s">
        <v>13105</v>
      </c>
      <c r="C643" s="14" t="s">
        <v>16423</v>
      </c>
      <c r="D643" s="14" t="s">
        <v>25934</v>
      </c>
      <c r="E643" s="6" t="str">
        <f>VLOOKUP(C643,relationships!$A$2:$B$25,2,0)</f>
        <v>Một ai đó</v>
      </c>
      <c r="G643" s="14" t="s">
        <v>13105</v>
      </c>
      <c r="H643" s="13" t="s">
        <v>13106</v>
      </c>
      <c r="I643" t="s">
        <v>25227</v>
      </c>
    </row>
    <row r="644" spans="1:9">
      <c r="A644" s="11" t="s">
        <v>13075</v>
      </c>
      <c r="B644" s="12" t="s">
        <v>13074</v>
      </c>
      <c r="C644" s="12" t="s">
        <v>19846</v>
      </c>
      <c r="D644" s="12" t="s">
        <v>25935</v>
      </c>
      <c r="E644" s="6" t="str">
        <f>VLOOKUP(C644,relationships!$A$2:$B$25,2,0)</f>
        <v>Mẹ</v>
      </c>
      <c r="G644" s="12" t="s">
        <v>13074</v>
      </c>
      <c r="H644" s="11" t="s">
        <v>13075</v>
      </c>
      <c r="I644" t="s">
        <v>25153</v>
      </c>
    </row>
    <row r="645" spans="1:9">
      <c r="A645" s="13" t="s">
        <v>15707</v>
      </c>
      <c r="B645" s="14" t="s">
        <v>15706</v>
      </c>
      <c r="C645" s="14" t="s">
        <v>16415</v>
      </c>
      <c r="D645" s="14" t="s">
        <v>25936</v>
      </c>
      <c r="E645" s="6" t="str">
        <f>VLOOKUP(C645,relationships!$A$2:$B$25,2,0)</f>
        <v>Tôi</v>
      </c>
      <c r="G645" s="14" t="s">
        <v>15706</v>
      </c>
      <c r="H645" s="13" t="s">
        <v>15707</v>
      </c>
      <c r="I645" t="s">
        <v>25150</v>
      </c>
    </row>
    <row r="646" spans="1:9">
      <c r="A646" s="11" t="s">
        <v>13096</v>
      </c>
      <c r="B646" s="12" t="s">
        <v>13061</v>
      </c>
      <c r="C646" s="12" t="s">
        <v>16415</v>
      </c>
      <c r="D646" s="12" t="s">
        <v>25937</v>
      </c>
      <c r="E646" s="6" t="str">
        <f>VLOOKUP(C646,relationships!$A$2:$B$25,2,0)</f>
        <v>Tôi</v>
      </c>
      <c r="G646" s="12" t="s">
        <v>13061</v>
      </c>
      <c r="H646" s="11" t="s">
        <v>13096</v>
      </c>
      <c r="I646" t="s">
        <v>25150</v>
      </c>
    </row>
    <row r="647" spans="1:9">
      <c r="A647" s="13" t="s">
        <v>13062</v>
      </c>
      <c r="B647" s="14" t="s">
        <v>13061</v>
      </c>
      <c r="C647" s="14" t="s">
        <v>16423</v>
      </c>
      <c r="D647" s="14" t="s">
        <v>25938</v>
      </c>
      <c r="E647" s="6" t="str">
        <f>VLOOKUP(C647,relationships!$A$2:$B$25,2,0)</f>
        <v>Một ai đó</v>
      </c>
      <c r="G647" s="14" t="s">
        <v>13061</v>
      </c>
      <c r="H647" s="13" t="s">
        <v>13062</v>
      </c>
      <c r="I647" t="s">
        <v>25227</v>
      </c>
    </row>
    <row r="648" spans="1:9">
      <c r="A648" s="11" t="s">
        <v>13082</v>
      </c>
      <c r="B648" s="12" t="s">
        <v>13081</v>
      </c>
      <c r="C648" s="12" t="s">
        <v>16423</v>
      </c>
      <c r="D648" s="12" t="s">
        <v>25939</v>
      </c>
      <c r="E648" s="6" t="str">
        <f>VLOOKUP(C648,relationships!$A$2:$B$25,2,0)</f>
        <v>Một ai đó</v>
      </c>
      <c r="G648" s="12" t="s">
        <v>13081</v>
      </c>
      <c r="H648" s="11" t="s">
        <v>13082</v>
      </c>
      <c r="I648" t="s">
        <v>25227</v>
      </c>
    </row>
    <row r="649" spans="1:9">
      <c r="A649" s="13" t="s">
        <v>14073</v>
      </c>
      <c r="B649" s="14" t="s">
        <v>13238</v>
      </c>
      <c r="C649" s="14" t="s">
        <v>16415</v>
      </c>
      <c r="D649" s="14" t="s">
        <v>25940</v>
      </c>
      <c r="E649" s="6" t="str">
        <f>VLOOKUP(C649,relationships!$A$2:$B$25,2,0)</f>
        <v>Tôi</v>
      </c>
      <c r="G649" s="14" t="s">
        <v>13238</v>
      </c>
      <c r="H649" s="13" t="s">
        <v>14073</v>
      </c>
      <c r="I649" t="s">
        <v>25150</v>
      </c>
    </row>
    <row r="650" spans="1:9">
      <c r="A650" s="11" t="s">
        <v>13239</v>
      </c>
      <c r="B650" s="12" t="s">
        <v>13238</v>
      </c>
      <c r="C650" s="12" t="s">
        <v>16423</v>
      </c>
      <c r="D650" s="12" t="s">
        <v>25941</v>
      </c>
      <c r="E650" s="6" t="str">
        <f>VLOOKUP(C650,relationships!$A$2:$B$25,2,0)</f>
        <v>Một ai đó</v>
      </c>
      <c r="G650" s="12" t="s">
        <v>13238</v>
      </c>
      <c r="H650" s="11" t="s">
        <v>13239</v>
      </c>
      <c r="I650" t="s">
        <v>25227</v>
      </c>
    </row>
    <row r="651" spans="1:9">
      <c r="A651" s="13" t="s">
        <v>13071</v>
      </c>
      <c r="B651" s="14" t="s">
        <v>13070</v>
      </c>
      <c r="C651" s="14" t="s">
        <v>16415</v>
      </c>
      <c r="D651" s="14" t="s">
        <v>25942</v>
      </c>
      <c r="E651" s="6" t="str">
        <f>VLOOKUP(C651,relationships!$A$2:$B$25,2,0)</f>
        <v>Tôi</v>
      </c>
      <c r="G651" s="14" t="s">
        <v>13070</v>
      </c>
      <c r="H651" s="13" t="s">
        <v>13071</v>
      </c>
      <c r="I651" t="s">
        <v>25150</v>
      </c>
    </row>
    <row r="652" spans="1:9">
      <c r="A652" s="11" t="s">
        <v>13053</v>
      </c>
      <c r="B652" s="12" t="s">
        <v>13052</v>
      </c>
      <c r="C652" s="12" t="s">
        <v>16415</v>
      </c>
      <c r="D652" s="12" t="s">
        <v>25943</v>
      </c>
      <c r="E652" s="6" t="str">
        <f>VLOOKUP(C652,relationships!$A$2:$B$25,2,0)</f>
        <v>Tôi</v>
      </c>
      <c r="G652" s="12" t="s">
        <v>13052</v>
      </c>
      <c r="H652" s="11" t="s">
        <v>13053</v>
      </c>
      <c r="I652" t="s">
        <v>25150</v>
      </c>
    </row>
    <row r="653" spans="1:9">
      <c r="A653" s="13" t="s">
        <v>13032</v>
      </c>
      <c r="B653" s="14" t="s">
        <v>13031</v>
      </c>
      <c r="C653" s="14" t="s">
        <v>16415</v>
      </c>
      <c r="D653" s="14" t="s">
        <v>25944</v>
      </c>
      <c r="E653" s="6" t="str">
        <f>VLOOKUP(C653,relationships!$A$2:$B$25,2,0)</f>
        <v>Tôi</v>
      </c>
      <c r="G653" s="14" t="s">
        <v>13031</v>
      </c>
      <c r="H653" s="13" t="s">
        <v>13032</v>
      </c>
      <c r="I653" t="s">
        <v>25150</v>
      </c>
    </row>
    <row r="654" spans="1:9">
      <c r="A654" s="11" t="s">
        <v>13040</v>
      </c>
      <c r="B654" s="12" t="s">
        <v>13039</v>
      </c>
      <c r="C654" s="12" t="s">
        <v>16423</v>
      </c>
      <c r="D654" s="12" t="s">
        <v>25945</v>
      </c>
      <c r="E654" s="6" t="str">
        <f>VLOOKUP(C654,relationships!$A$2:$B$25,2,0)</f>
        <v>Một ai đó</v>
      </c>
      <c r="G654" s="12" t="s">
        <v>13039</v>
      </c>
      <c r="H654" s="11" t="s">
        <v>13040</v>
      </c>
      <c r="I654" t="s">
        <v>25227</v>
      </c>
    </row>
    <row r="655" spans="1:9">
      <c r="A655" s="13" t="s">
        <v>13016</v>
      </c>
      <c r="B655" s="14" t="s">
        <v>13015</v>
      </c>
      <c r="C655" s="14" t="s">
        <v>16343</v>
      </c>
      <c r="D655" s="14" t="s">
        <v>25946</v>
      </c>
      <c r="E655" s="6" t="str">
        <f>VLOOKUP(C655,relationships!$A$2:$B$25,2,0)</f>
        <v>Bạn gái</v>
      </c>
      <c r="G655" s="14" t="s">
        <v>13015</v>
      </c>
      <c r="H655" s="13" t="s">
        <v>13016</v>
      </c>
      <c r="I655" t="s">
        <v>25151</v>
      </c>
    </row>
    <row r="656" spans="1:9">
      <c r="A656" s="11" t="s">
        <v>12839</v>
      </c>
      <c r="B656" s="12" t="s">
        <v>12838</v>
      </c>
      <c r="C656" s="12" t="s">
        <v>16343</v>
      </c>
      <c r="D656" s="12" t="s">
        <v>25947</v>
      </c>
      <c r="E656" s="6" t="str">
        <f>VLOOKUP(C656,relationships!$A$2:$B$25,2,0)</f>
        <v>Bạn gái</v>
      </c>
      <c r="G656" s="12" t="s">
        <v>12838</v>
      </c>
      <c r="H656" s="11" t="s">
        <v>12839</v>
      </c>
      <c r="I656" t="s">
        <v>25151</v>
      </c>
    </row>
    <row r="657" spans="1:9">
      <c r="A657" s="13" t="s">
        <v>13012</v>
      </c>
      <c r="B657" s="14" t="s">
        <v>13011</v>
      </c>
      <c r="C657" s="14" t="s">
        <v>16423</v>
      </c>
      <c r="D657" s="14" t="s">
        <v>25948</v>
      </c>
      <c r="E657" s="6" t="str">
        <f>VLOOKUP(C657,relationships!$A$2:$B$25,2,0)</f>
        <v>Một ai đó</v>
      </c>
      <c r="G657" s="14" t="s">
        <v>13011</v>
      </c>
      <c r="H657" s="13" t="s">
        <v>13012</v>
      </c>
      <c r="I657" t="s">
        <v>25227</v>
      </c>
    </row>
    <row r="658" spans="1:9">
      <c r="A658" s="11" t="s">
        <v>13004</v>
      </c>
      <c r="B658" s="12" t="s">
        <v>13003</v>
      </c>
      <c r="C658" s="12" t="s">
        <v>16343</v>
      </c>
      <c r="D658" s="12" t="s">
        <v>25949</v>
      </c>
      <c r="E658" s="6" t="str">
        <f>VLOOKUP(C658,relationships!$A$2:$B$25,2,0)</f>
        <v>Bạn gái</v>
      </c>
      <c r="G658" s="12" t="s">
        <v>13003</v>
      </c>
      <c r="H658" s="11" t="s">
        <v>13004</v>
      </c>
      <c r="I658" t="s">
        <v>25151</v>
      </c>
    </row>
    <row r="659" spans="1:9">
      <c r="A659" s="13" t="s">
        <v>12835</v>
      </c>
      <c r="B659" s="14" t="s">
        <v>12834</v>
      </c>
      <c r="C659" s="14" t="s">
        <v>16343</v>
      </c>
      <c r="D659" s="14" t="s">
        <v>25950</v>
      </c>
      <c r="E659" s="6" t="str">
        <f>VLOOKUP(C659,relationships!$A$2:$B$25,2,0)</f>
        <v>Bạn gái</v>
      </c>
      <c r="G659" s="14" t="s">
        <v>12834</v>
      </c>
      <c r="H659" s="13" t="s">
        <v>12835</v>
      </c>
      <c r="I659" t="s">
        <v>25151</v>
      </c>
    </row>
    <row r="660" spans="1:9">
      <c r="A660" s="11" t="s">
        <v>12831</v>
      </c>
      <c r="B660" s="12" t="s">
        <v>12830</v>
      </c>
      <c r="C660" s="12" t="s">
        <v>16343</v>
      </c>
      <c r="D660" s="12" t="s">
        <v>25951</v>
      </c>
      <c r="E660" s="6" t="str">
        <f>VLOOKUP(C660,relationships!$A$2:$B$25,2,0)</f>
        <v>Bạn gái</v>
      </c>
      <c r="G660" s="12" t="s">
        <v>12830</v>
      </c>
      <c r="H660" s="11" t="s">
        <v>12831</v>
      </c>
      <c r="I660" t="s">
        <v>25151</v>
      </c>
    </row>
    <row r="661" spans="1:9">
      <c r="A661" s="13" t="s">
        <v>12737</v>
      </c>
      <c r="B661" s="14" t="s">
        <v>12736</v>
      </c>
      <c r="C661" s="14" t="s">
        <v>16423</v>
      </c>
      <c r="D661" s="14" t="s">
        <v>25952</v>
      </c>
      <c r="E661" s="6" t="str">
        <f>VLOOKUP(C661,relationships!$A$2:$B$25,2,0)</f>
        <v>Một ai đó</v>
      </c>
      <c r="G661" s="14" t="s">
        <v>12736</v>
      </c>
      <c r="H661" s="13" t="s">
        <v>12737</v>
      </c>
      <c r="I661" t="s">
        <v>25227</v>
      </c>
    </row>
    <row r="662" spans="1:9">
      <c r="A662" s="11" t="s">
        <v>12827</v>
      </c>
      <c r="B662" s="12" t="s">
        <v>12736</v>
      </c>
      <c r="C662" s="12" t="s">
        <v>16423</v>
      </c>
      <c r="D662" s="12" t="s">
        <v>25953</v>
      </c>
      <c r="E662" s="6" t="str">
        <f>VLOOKUP(C662,relationships!$A$2:$B$25,2,0)</f>
        <v>Một ai đó</v>
      </c>
      <c r="G662" s="12" t="s">
        <v>12736</v>
      </c>
      <c r="H662" s="11" t="s">
        <v>12827</v>
      </c>
      <c r="I662" t="s">
        <v>25227</v>
      </c>
    </row>
    <row r="663" spans="1:9">
      <c r="A663" s="13" t="s">
        <v>12994</v>
      </c>
      <c r="B663" s="14" t="s">
        <v>12993</v>
      </c>
      <c r="C663" s="14" t="s">
        <v>16423</v>
      </c>
      <c r="D663" s="14" t="s">
        <v>25954</v>
      </c>
      <c r="E663" s="6" t="str">
        <f>VLOOKUP(C663,relationships!$A$2:$B$25,2,0)</f>
        <v>Một ai đó</v>
      </c>
      <c r="G663" s="14" t="s">
        <v>12993</v>
      </c>
      <c r="H663" s="13" t="s">
        <v>12994</v>
      </c>
      <c r="I663" t="s">
        <v>25227</v>
      </c>
    </row>
    <row r="664" spans="1:9">
      <c r="A664" s="11" t="s">
        <v>12984</v>
      </c>
      <c r="B664" s="12" t="s">
        <v>12983</v>
      </c>
      <c r="C664" s="12" t="s">
        <v>16343</v>
      </c>
      <c r="D664" s="12" t="s">
        <v>25955</v>
      </c>
      <c r="E664" s="6" t="str">
        <f>VLOOKUP(C664,relationships!$A$2:$B$25,2,0)</f>
        <v>Bạn gái</v>
      </c>
      <c r="G664" s="12" t="s">
        <v>12983</v>
      </c>
      <c r="H664" s="11" t="s">
        <v>12984</v>
      </c>
      <c r="I664" t="s">
        <v>25151</v>
      </c>
    </row>
    <row r="665" spans="1:9">
      <c r="A665" s="13" t="s">
        <v>12974</v>
      </c>
      <c r="B665" s="14" t="s">
        <v>12973</v>
      </c>
      <c r="C665" s="14" t="s">
        <v>16415</v>
      </c>
      <c r="D665" s="14" t="s">
        <v>25956</v>
      </c>
      <c r="E665" s="6" t="str">
        <f>VLOOKUP(C665,relationships!$A$2:$B$25,2,0)</f>
        <v>Tôi</v>
      </c>
      <c r="G665" s="14" t="s">
        <v>12973</v>
      </c>
      <c r="H665" s="13" t="s">
        <v>12974</v>
      </c>
      <c r="I665" t="s">
        <v>25150</v>
      </c>
    </row>
    <row r="666" spans="1:9">
      <c r="A666" s="11" t="s">
        <v>25957</v>
      </c>
      <c r="B666" s="12" t="s">
        <v>12968</v>
      </c>
      <c r="C666" s="12" t="s">
        <v>16593</v>
      </c>
      <c r="D666" s="12" t="s">
        <v>25958</v>
      </c>
      <c r="E666" s="6" t="str">
        <f>VLOOKUP(C666,relationships!$A$2:$B$25,2,0)</f>
        <v>Vợ</v>
      </c>
      <c r="G666" s="12" t="s">
        <v>12968</v>
      </c>
      <c r="H666" s="11" t="s">
        <v>25957</v>
      </c>
      <c r="I666" t="s">
        <v>25154</v>
      </c>
    </row>
    <row r="667" spans="1:9">
      <c r="A667" s="13" t="s">
        <v>15985</v>
      </c>
      <c r="B667" s="14" t="s">
        <v>12968</v>
      </c>
      <c r="C667" s="14" t="s">
        <v>16593</v>
      </c>
      <c r="D667" s="14" t="s">
        <v>25959</v>
      </c>
      <c r="E667" s="6" t="str">
        <f>VLOOKUP(C667,relationships!$A$2:$B$25,2,0)</f>
        <v>Vợ</v>
      </c>
      <c r="G667" s="14" t="s">
        <v>12968</v>
      </c>
      <c r="H667" s="13" t="s">
        <v>15985</v>
      </c>
      <c r="I667" t="s">
        <v>25154</v>
      </c>
    </row>
    <row r="668" spans="1:9">
      <c r="A668" s="11" t="s">
        <v>12970</v>
      </c>
      <c r="B668" s="12" t="s">
        <v>12968</v>
      </c>
      <c r="C668" s="12" t="s">
        <v>16343</v>
      </c>
      <c r="D668" s="12" t="s">
        <v>25960</v>
      </c>
      <c r="E668" s="6" t="str">
        <f>VLOOKUP(C668,relationships!$A$2:$B$25,2,0)</f>
        <v>Bạn gái</v>
      </c>
      <c r="G668" s="12" t="s">
        <v>12968</v>
      </c>
      <c r="H668" s="11" t="s">
        <v>12970</v>
      </c>
      <c r="I668" t="s">
        <v>25151</v>
      </c>
    </row>
    <row r="669" spans="1:9">
      <c r="A669" s="13" t="s">
        <v>12819</v>
      </c>
      <c r="B669" s="14" t="s">
        <v>12818</v>
      </c>
      <c r="C669" s="14" t="s">
        <v>16343</v>
      </c>
      <c r="D669" s="14" t="s">
        <v>25961</v>
      </c>
      <c r="E669" s="6" t="str">
        <f>VLOOKUP(C669,relationships!$A$2:$B$25,2,0)</f>
        <v>Bạn gái</v>
      </c>
      <c r="G669" s="14" t="s">
        <v>12818</v>
      </c>
      <c r="H669" s="13" t="s">
        <v>12819</v>
      </c>
      <c r="I669" t="s">
        <v>25151</v>
      </c>
    </row>
    <row r="670" spans="1:9">
      <c r="A670" s="11" t="s">
        <v>12799</v>
      </c>
      <c r="B670" s="12" t="s">
        <v>12798</v>
      </c>
      <c r="C670" s="12" t="s">
        <v>22367</v>
      </c>
      <c r="D670" s="12" t="s">
        <v>25962</v>
      </c>
      <c r="E670" s="6" t="str">
        <f>VLOOKUP(C670,relationships!$A$2:$B$25,2,0)</f>
        <v>Chồng</v>
      </c>
      <c r="G670" s="12" t="s">
        <v>12798</v>
      </c>
      <c r="H670" s="11" t="s">
        <v>12799</v>
      </c>
      <c r="I670" t="s">
        <v>25159</v>
      </c>
    </row>
    <row r="671" spans="1:9">
      <c r="A671" s="13" t="s">
        <v>12803</v>
      </c>
      <c r="B671" s="14" t="s">
        <v>12802</v>
      </c>
      <c r="C671" s="14" t="s">
        <v>16415</v>
      </c>
      <c r="D671" s="14" t="s">
        <v>25963</v>
      </c>
      <c r="E671" s="6" t="str">
        <f>VLOOKUP(C671,relationships!$A$2:$B$25,2,0)</f>
        <v>Tôi</v>
      </c>
      <c r="G671" s="14" t="s">
        <v>12802</v>
      </c>
      <c r="H671" s="13" t="s">
        <v>12803</v>
      </c>
      <c r="I671" t="s">
        <v>25150</v>
      </c>
    </row>
    <row r="672" spans="1:9">
      <c r="A672" s="11" t="s">
        <v>12957</v>
      </c>
      <c r="B672" s="12" t="s">
        <v>12956</v>
      </c>
      <c r="C672" s="12" t="s">
        <v>16423</v>
      </c>
      <c r="D672" s="12" t="s">
        <v>25964</v>
      </c>
      <c r="E672" s="6" t="str">
        <f>VLOOKUP(C672,relationships!$A$2:$B$25,2,0)</f>
        <v>Một ai đó</v>
      </c>
      <c r="G672" s="12" t="s">
        <v>12956</v>
      </c>
      <c r="H672" s="11" t="s">
        <v>12957</v>
      </c>
      <c r="I672" t="s">
        <v>25227</v>
      </c>
    </row>
    <row r="673" spans="1:9">
      <c r="A673" s="13" t="s">
        <v>12953</v>
      </c>
      <c r="B673" s="14" t="s">
        <v>12952</v>
      </c>
      <c r="C673" s="14" t="s">
        <v>16343</v>
      </c>
      <c r="D673" s="14" t="s">
        <v>25965</v>
      </c>
      <c r="E673" s="6" t="str">
        <f>VLOOKUP(C673,relationships!$A$2:$B$25,2,0)</f>
        <v>Bạn gái</v>
      </c>
      <c r="G673" s="14" t="s">
        <v>12952</v>
      </c>
      <c r="H673" s="13" t="s">
        <v>12953</v>
      </c>
      <c r="I673" t="s">
        <v>25151</v>
      </c>
    </row>
    <row r="674" spans="1:9">
      <c r="A674" s="11" t="s">
        <v>12939</v>
      </c>
      <c r="B674" s="12" t="s">
        <v>12938</v>
      </c>
      <c r="C674" s="12" t="s">
        <v>16343</v>
      </c>
      <c r="D674" s="12" t="s">
        <v>25966</v>
      </c>
      <c r="E674" s="6" t="str">
        <f>VLOOKUP(C674,relationships!$A$2:$B$25,2,0)</f>
        <v>Bạn gái</v>
      </c>
      <c r="G674" s="12" t="s">
        <v>12938</v>
      </c>
      <c r="H674" s="11" t="s">
        <v>12939</v>
      </c>
      <c r="I674" t="s">
        <v>25151</v>
      </c>
    </row>
    <row r="675" spans="1:9">
      <c r="A675" s="13" t="s">
        <v>12931</v>
      </c>
      <c r="B675" s="14" t="s">
        <v>12930</v>
      </c>
      <c r="C675" s="14" t="s">
        <v>16343</v>
      </c>
      <c r="D675" s="14" t="s">
        <v>25967</v>
      </c>
      <c r="E675" s="6" t="str">
        <f>VLOOKUP(C675,relationships!$A$2:$B$25,2,0)</f>
        <v>Bạn gái</v>
      </c>
      <c r="G675" s="14" t="s">
        <v>12930</v>
      </c>
      <c r="H675" s="13" t="s">
        <v>12931</v>
      </c>
      <c r="I675" t="s">
        <v>25151</v>
      </c>
    </row>
    <row r="676" spans="1:9">
      <c r="A676" s="11" t="s">
        <v>12935</v>
      </c>
      <c r="B676" s="12" t="s">
        <v>12934</v>
      </c>
      <c r="C676" s="12" t="s">
        <v>16415</v>
      </c>
      <c r="D676" s="12" t="s">
        <v>25968</v>
      </c>
      <c r="E676" s="6" t="str">
        <f>VLOOKUP(C676,relationships!$A$2:$B$25,2,0)</f>
        <v>Tôi</v>
      </c>
      <c r="G676" s="12" t="s">
        <v>12934</v>
      </c>
      <c r="H676" s="11" t="s">
        <v>12935</v>
      </c>
      <c r="I676" t="s">
        <v>25150</v>
      </c>
    </row>
    <row r="677" spans="1:9">
      <c r="A677" s="13" t="s">
        <v>12927</v>
      </c>
      <c r="B677" s="14" t="s">
        <v>12926</v>
      </c>
      <c r="C677" s="14" t="s">
        <v>16415</v>
      </c>
      <c r="D677" s="14" t="s">
        <v>25969</v>
      </c>
      <c r="E677" s="6" t="str">
        <f>VLOOKUP(C677,relationships!$A$2:$B$25,2,0)</f>
        <v>Tôi</v>
      </c>
      <c r="G677" s="14" t="s">
        <v>12926</v>
      </c>
      <c r="H677" s="13" t="s">
        <v>12927</v>
      </c>
      <c r="I677" t="s">
        <v>25150</v>
      </c>
    </row>
    <row r="678" spans="1:9">
      <c r="A678" s="11" t="s">
        <v>12923</v>
      </c>
      <c r="B678" s="12" t="s">
        <v>12922</v>
      </c>
      <c r="C678" s="12" t="s">
        <v>22260</v>
      </c>
      <c r="D678" s="12" t="s">
        <v>25970</v>
      </c>
      <c r="E678" s="6" t="str">
        <f>VLOOKUP(C678,relationships!$A$2:$B$25,2,0)</f>
        <v>Bạn trai</v>
      </c>
      <c r="G678" s="12" t="s">
        <v>12922</v>
      </c>
      <c r="H678" s="11" t="s">
        <v>12923</v>
      </c>
      <c r="I678" t="s">
        <v>25233</v>
      </c>
    </row>
    <row r="679" spans="1:9">
      <c r="A679" s="13" t="s">
        <v>13973</v>
      </c>
      <c r="B679" s="14" t="s">
        <v>13972</v>
      </c>
      <c r="C679" s="14" t="s">
        <v>16415</v>
      </c>
      <c r="D679" s="14" t="s">
        <v>25971</v>
      </c>
      <c r="E679" s="6" t="str">
        <f>VLOOKUP(C679,relationships!$A$2:$B$25,2,0)</f>
        <v>Tôi</v>
      </c>
      <c r="G679" s="14" t="s">
        <v>13972</v>
      </c>
      <c r="H679" s="13" t="s">
        <v>13973</v>
      </c>
      <c r="I679" t="s">
        <v>25150</v>
      </c>
    </row>
    <row r="680" spans="1:9">
      <c r="A680" s="11" t="s">
        <v>12914</v>
      </c>
      <c r="B680" s="12" t="s">
        <v>12913</v>
      </c>
      <c r="C680" s="12" t="s">
        <v>16343</v>
      </c>
      <c r="D680" s="12" t="s">
        <v>25972</v>
      </c>
      <c r="E680" s="6" t="str">
        <f>VLOOKUP(C680,relationships!$A$2:$B$25,2,0)</f>
        <v>Bạn gái</v>
      </c>
      <c r="G680" s="12" t="s">
        <v>12913</v>
      </c>
      <c r="H680" s="11" t="s">
        <v>12914</v>
      </c>
      <c r="I680" t="s">
        <v>25151</v>
      </c>
    </row>
    <row r="681" spans="1:9">
      <c r="A681" s="13" t="s">
        <v>12910</v>
      </c>
      <c r="B681" s="14" t="s">
        <v>12909</v>
      </c>
      <c r="C681" s="14" t="s">
        <v>16343</v>
      </c>
      <c r="D681" s="14" t="s">
        <v>25973</v>
      </c>
      <c r="E681" s="6" t="str">
        <f>VLOOKUP(C681,relationships!$A$2:$B$25,2,0)</f>
        <v>Bạn gái</v>
      </c>
      <c r="G681" s="14" t="s">
        <v>12909</v>
      </c>
      <c r="H681" s="13" t="s">
        <v>12910</v>
      </c>
      <c r="I681" t="s">
        <v>25151</v>
      </c>
    </row>
    <row r="682" spans="1:9">
      <c r="A682" s="11" t="s">
        <v>12896</v>
      </c>
      <c r="B682" s="12" t="s">
        <v>12895</v>
      </c>
      <c r="C682" s="12" t="s">
        <v>16343</v>
      </c>
      <c r="D682" s="12" t="s">
        <v>25974</v>
      </c>
      <c r="E682" s="6" t="str">
        <f>VLOOKUP(C682,relationships!$A$2:$B$25,2,0)</f>
        <v>Bạn gái</v>
      </c>
      <c r="G682" s="12" t="s">
        <v>12895</v>
      </c>
      <c r="H682" s="11" t="s">
        <v>12896</v>
      </c>
      <c r="I682" t="s">
        <v>25151</v>
      </c>
    </row>
    <row r="683" spans="1:9">
      <c r="A683" s="13" t="s">
        <v>12719</v>
      </c>
      <c r="B683" s="14" t="s">
        <v>12718</v>
      </c>
      <c r="C683" s="14" t="s">
        <v>16423</v>
      </c>
      <c r="D683" s="14" t="s">
        <v>25975</v>
      </c>
      <c r="E683" s="6" t="str">
        <f>VLOOKUP(C683,relationships!$A$2:$B$25,2,0)</f>
        <v>Một ai đó</v>
      </c>
      <c r="G683" s="14" t="s">
        <v>12718</v>
      </c>
      <c r="H683" s="13" t="s">
        <v>12719</v>
      </c>
      <c r="I683" t="s">
        <v>25227</v>
      </c>
    </row>
    <row r="684" spans="1:9">
      <c r="A684" s="11" t="s">
        <v>12703</v>
      </c>
      <c r="B684" s="12" t="s">
        <v>12702</v>
      </c>
      <c r="C684" s="12" t="s">
        <v>16423</v>
      </c>
      <c r="D684" s="12" t="s">
        <v>25976</v>
      </c>
      <c r="E684" s="6" t="str">
        <f>VLOOKUP(C684,relationships!$A$2:$B$25,2,0)</f>
        <v>Một ai đó</v>
      </c>
      <c r="G684" s="12" t="s">
        <v>12702</v>
      </c>
      <c r="H684" s="11" t="s">
        <v>12703</v>
      </c>
      <c r="I684" t="s">
        <v>25227</v>
      </c>
    </row>
    <row r="685" spans="1:9">
      <c r="A685" s="13" t="s">
        <v>16293</v>
      </c>
      <c r="B685" s="14" t="s">
        <v>12786</v>
      </c>
      <c r="C685" s="14" t="s">
        <v>16423</v>
      </c>
      <c r="D685" s="14" t="s">
        <v>25977</v>
      </c>
      <c r="E685" s="6" t="str">
        <f>VLOOKUP(C685,relationships!$A$2:$B$25,2,0)</f>
        <v>Một ai đó</v>
      </c>
      <c r="G685" s="14" t="s">
        <v>12786</v>
      </c>
      <c r="H685" s="13" t="s">
        <v>16293</v>
      </c>
      <c r="I685" t="s">
        <v>25227</v>
      </c>
    </row>
    <row r="686" spans="1:9">
      <c r="A686" s="11" t="s">
        <v>12787</v>
      </c>
      <c r="B686" s="12" t="s">
        <v>12786</v>
      </c>
      <c r="C686" s="12" t="s">
        <v>16343</v>
      </c>
      <c r="D686" s="12" t="s">
        <v>25978</v>
      </c>
      <c r="E686" s="6" t="str">
        <f>VLOOKUP(C686,relationships!$A$2:$B$25,2,0)</f>
        <v>Bạn gái</v>
      </c>
      <c r="G686" s="12" t="s">
        <v>12786</v>
      </c>
      <c r="H686" s="11" t="s">
        <v>12787</v>
      </c>
      <c r="I686" t="s">
        <v>25151</v>
      </c>
    </row>
    <row r="687" spans="1:9">
      <c r="A687" s="13" t="s">
        <v>12783</v>
      </c>
      <c r="B687" s="14" t="s">
        <v>12782</v>
      </c>
      <c r="C687" s="14" t="s">
        <v>16343</v>
      </c>
      <c r="D687" s="14" t="s">
        <v>25979</v>
      </c>
      <c r="E687" s="6" t="str">
        <f>VLOOKUP(C687,relationships!$A$2:$B$25,2,0)</f>
        <v>Bạn gái</v>
      </c>
      <c r="G687" s="14" t="s">
        <v>12782</v>
      </c>
      <c r="H687" s="13" t="s">
        <v>12783</v>
      </c>
      <c r="I687" t="s">
        <v>25151</v>
      </c>
    </row>
    <row r="688" spans="1:9">
      <c r="A688" s="11" t="s">
        <v>12777</v>
      </c>
      <c r="B688" s="12" t="s">
        <v>12776</v>
      </c>
      <c r="C688" s="12" t="s">
        <v>16343</v>
      </c>
      <c r="D688" s="12" t="s">
        <v>25980</v>
      </c>
      <c r="E688" s="6" t="str">
        <f>VLOOKUP(C688,relationships!$A$2:$B$25,2,0)</f>
        <v>Bạn gái</v>
      </c>
      <c r="G688" s="12" t="s">
        <v>12776</v>
      </c>
      <c r="H688" s="11" t="s">
        <v>12777</v>
      </c>
      <c r="I688" t="s">
        <v>25151</v>
      </c>
    </row>
    <row r="689" spans="1:9">
      <c r="A689" s="13" t="s">
        <v>12773</v>
      </c>
      <c r="B689" s="14" t="s">
        <v>12772</v>
      </c>
      <c r="C689" s="14" t="s">
        <v>16343</v>
      </c>
      <c r="D689" s="14" t="s">
        <v>25981</v>
      </c>
      <c r="E689" s="6" t="str">
        <f>VLOOKUP(C689,relationships!$A$2:$B$25,2,0)</f>
        <v>Bạn gái</v>
      </c>
      <c r="G689" s="14" t="s">
        <v>12772</v>
      </c>
      <c r="H689" s="13" t="s">
        <v>12773</v>
      </c>
      <c r="I689" t="s">
        <v>25151</v>
      </c>
    </row>
    <row r="690" spans="1:9">
      <c r="A690" s="11" t="s">
        <v>13810</v>
      </c>
      <c r="B690" s="12" t="s">
        <v>12698</v>
      </c>
      <c r="C690" s="12" t="s">
        <v>16423</v>
      </c>
      <c r="D690" s="12" t="s">
        <v>25982</v>
      </c>
      <c r="E690" s="6" t="str">
        <f>VLOOKUP(C690,relationships!$A$2:$B$25,2,0)</f>
        <v>Một ai đó</v>
      </c>
      <c r="G690" s="12" t="s">
        <v>12698</v>
      </c>
      <c r="H690" s="11" t="s">
        <v>13810</v>
      </c>
      <c r="I690" t="s">
        <v>25227</v>
      </c>
    </row>
    <row r="691" spans="1:9">
      <c r="A691" s="13" t="s">
        <v>13056</v>
      </c>
      <c r="B691" s="14" t="s">
        <v>12698</v>
      </c>
      <c r="C691" s="14" t="s">
        <v>16423</v>
      </c>
      <c r="D691" s="14" t="s">
        <v>25983</v>
      </c>
      <c r="E691" s="6" t="str">
        <f>VLOOKUP(C691,relationships!$A$2:$B$25,2,0)</f>
        <v>Một ai đó</v>
      </c>
      <c r="G691" s="14" t="s">
        <v>12698</v>
      </c>
      <c r="H691" s="13" t="s">
        <v>13056</v>
      </c>
      <c r="I691" t="s">
        <v>25227</v>
      </c>
    </row>
    <row r="692" spans="1:9">
      <c r="A692" s="11" t="s">
        <v>12699</v>
      </c>
      <c r="B692" s="12" t="s">
        <v>12698</v>
      </c>
      <c r="C692" s="12" t="s">
        <v>16343</v>
      </c>
      <c r="D692" s="12" t="s">
        <v>25984</v>
      </c>
      <c r="E692" s="6" t="str">
        <f>VLOOKUP(C692,relationships!$A$2:$B$25,2,0)</f>
        <v>Bạn gái</v>
      </c>
      <c r="G692" s="12" t="s">
        <v>12698</v>
      </c>
      <c r="H692" s="11" t="s">
        <v>12699</v>
      </c>
      <c r="I692" t="s">
        <v>25151</v>
      </c>
    </row>
    <row r="693" spans="1:9">
      <c r="A693" s="13" t="s">
        <v>12768</v>
      </c>
      <c r="B693" s="14" t="s">
        <v>12767</v>
      </c>
      <c r="C693" s="14" t="s">
        <v>16343</v>
      </c>
      <c r="D693" s="14" t="s">
        <v>25985</v>
      </c>
      <c r="E693" s="6" t="str">
        <f>VLOOKUP(C693,relationships!$A$2:$B$25,2,0)</f>
        <v>Bạn gái</v>
      </c>
      <c r="G693" s="14" t="s">
        <v>12767</v>
      </c>
      <c r="H693" s="13" t="s">
        <v>12768</v>
      </c>
      <c r="I693" t="s">
        <v>25151</v>
      </c>
    </row>
    <row r="694" spans="1:9">
      <c r="A694" s="11" t="s">
        <v>12764</v>
      </c>
      <c r="B694" s="12" t="s">
        <v>12763</v>
      </c>
      <c r="C694" s="12" t="s">
        <v>16423</v>
      </c>
      <c r="D694" s="12" t="s">
        <v>25986</v>
      </c>
      <c r="E694" s="6" t="str">
        <f>VLOOKUP(C694,relationships!$A$2:$B$25,2,0)</f>
        <v>Một ai đó</v>
      </c>
      <c r="G694" s="12" t="s">
        <v>12763</v>
      </c>
      <c r="H694" s="11" t="s">
        <v>12764</v>
      </c>
      <c r="I694" t="s">
        <v>25227</v>
      </c>
    </row>
    <row r="695" spans="1:9">
      <c r="A695" s="13" t="s">
        <v>12760</v>
      </c>
      <c r="B695" s="14" t="s">
        <v>12759</v>
      </c>
      <c r="C695" s="14" t="s">
        <v>16343</v>
      </c>
      <c r="D695" s="14" t="s">
        <v>25987</v>
      </c>
      <c r="E695" s="6" t="str">
        <f>VLOOKUP(C695,relationships!$A$2:$B$25,2,0)</f>
        <v>Bạn gái</v>
      </c>
      <c r="G695" s="14" t="s">
        <v>12759</v>
      </c>
      <c r="H695" s="13" t="s">
        <v>12760</v>
      </c>
      <c r="I695" t="s">
        <v>25151</v>
      </c>
    </row>
    <row r="696" spans="1:9">
      <c r="A696" s="11" t="s">
        <v>12872</v>
      </c>
      <c r="B696" s="12" t="s">
        <v>12871</v>
      </c>
      <c r="C696" s="12" t="s">
        <v>16423</v>
      </c>
      <c r="D696" s="12" t="s">
        <v>25988</v>
      </c>
      <c r="E696" s="6" t="str">
        <f>VLOOKUP(C696,relationships!$A$2:$B$25,2,0)</f>
        <v>Một ai đó</v>
      </c>
      <c r="G696" s="12" t="s">
        <v>12871</v>
      </c>
      <c r="H696" s="11" t="s">
        <v>12872</v>
      </c>
      <c r="I696" t="s">
        <v>25227</v>
      </c>
    </row>
    <row r="697" spans="1:9">
      <c r="A697" s="13" t="s">
        <v>12684</v>
      </c>
      <c r="B697" s="14" t="s">
        <v>12683</v>
      </c>
      <c r="C697" s="14" t="s">
        <v>16415</v>
      </c>
      <c r="D697" s="14" t="s">
        <v>25989</v>
      </c>
      <c r="E697" s="6" t="str">
        <f>VLOOKUP(C697,relationships!$A$2:$B$25,2,0)</f>
        <v>Tôi</v>
      </c>
      <c r="G697" s="14" t="s">
        <v>12683</v>
      </c>
      <c r="H697" s="13" t="s">
        <v>12684</v>
      </c>
      <c r="I697" t="s">
        <v>25150</v>
      </c>
    </row>
    <row r="698" spans="1:9">
      <c r="A698" s="11" t="s">
        <v>12679</v>
      </c>
      <c r="B698" s="12" t="s">
        <v>12678</v>
      </c>
      <c r="C698" s="12" t="s">
        <v>16593</v>
      </c>
      <c r="D698" s="12" t="s">
        <v>25990</v>
      </c>
      <c r="E698" s="6" t="str">
        <f>VLOOKUP(C698,relationships!$A$2:$B$25,2,0)</f>
        <v>Vợ</v>
      </c>
      <c r="G698" s="12" t="s">
        <v>12678</v>
      </c>
      <c r="H698" s="11" t="s">
        <v>12679</v>
      </c>
      <c r="I698" t="s">
        <v>25154</v>
      </c>
    </row>
    <row r="699" spans="1:9">
      <c r="A699" s="13" t="s">
        <v>12863</v>
      </c>
      <c r="B699" s="14" t="s">
        <v>12862</v>
      </c>
      <c r="C699" s="14" t="s">
        <v>16415</v>
      </c>
      <c r="D699" s="14" t="s">
        <v>25991</v>
      </c>
      <c r="E699" s="6" t="str">
        <f>VLOOKUP(C699,relationships!$A$2:$B$25,2,0)</f>
        <v>Tôi</v>
      </c>
      <c r="G699" s="14" t="s">
        <v>12862</v>
      </c>
      <c r="H699" s="13" t="s">
        <v>12863</v>
      </c>
      <c r="I699" t="s">
        <v>25150</v>
      </c>
    </row>
    <row r="700" spans="1:9">
      <c r="A700" s="11" t="s">
        <v>12809</v>
      </c>
      <c r="B700" s="12" t="s">
        <v>12808</v>
      </c>
      <c r="C700" s="12" t="s">
        <v>16343</v>
      </c>
      <c r="D700" s="12" t="s">
        <v>25992</v>
      </c>
      <c r="E700" s="6" t="str">
        <f>VLOOKUP(C700,relationships!$A$2:$B$25,2,0)</f>
        <v>Bạn gái</v>
      </c>
      <c r="G700" s="12" t="s">
        <v>12808</v>
      </c>
      <c r="H700" s="11" t="s">
        <v>12809</v>
      </c>
      <c r="I700" t="s">
        <v>25151</v>
      </c>
    </row>
    <row r="701" spans="1:9">
      <c r="A701" s="13" t="s">
        <v>12846</v>
      </c>
      <c r="B701" s="14" t="s">
        <v>12808</v>
      </c>
      <c r="C701" s="14" t="s">
        <v>16343</v>
      </c>
      <c r="D701" s="14" t="s">
        <v>25993</v>
      </c>
      <c r="E701" s="6" t="str">
        <f>VLOOKUP(C701,relationships!$A$2:$B$25,2,0)</f>
        <v>Bạn gái</v>
      </c>
      <c r="G701" s="14" t="s">
        <v>12808</v>
      </c>
      <c r="H701" s="13" t="s">
        <v>12846</v>
      </c>
      <c r="I701" t="s">
        <v>25151</v>
      </c>
    </row>
    <row r="702" spans="1:9">
      <c r="A702" s="11" t="s">
        <v>12886</v>
      </c>
      <c r="B702" s="12" t="s">
        <v>12885</v>
      </c>
      <c r="C702" s="12" t="s">
        <v>16343</v>
      </c>
      <c r="D702" s="12" t="s">
        <v>25994</v>
      </c>
      <c r="E702" s="6" t="str">
        <f>VLOOKUP(C702,relationships!$A$2:$B$25,2,0)</f>
        <v>Bạn gái</v>
      </c>
      <c r="G702" s="12" t="s">
        <v>12885</v>
      </c>
      <c r="H702" s="11" t="s">
        <v>12886</v>
      </c>
      <c r="I702" t="s">
        <v>25151</v>
      </c>
    </row>
    <row r="703" spans="1:9">
      <c r="A703" s="13" t="s">
        <v>12669</v>
      </c>
      <c r="B703" s="14" t="s">
        <v>12668</v>
      </c>
      <c r="C703" s="14" t="s">
        <v>16415</v>
      </c>
      <c r="D703" s="14" t="s">
        <v>25995</v>
      </c>
      <c r="E703" s="6" t="str">
        <f>VLOOKUP(C703,relationships!$A$2:$B$25,2,0)</f>
        <v>Tôi</v>
      </c>
      <c r="G703" s="14" t="s">
        <v>12668</v>
      </c>
      <c r="H703" s="13" t="s">
        <v>12669</v>
      </c>
      <c r="I703" t="s">
        <v>25150</v>
      </c>
    </row>
    <row r="704" spans="1:9">
      <c r="A704" s="11" t="s">
        <v>12661</v>
      </c>
      <c r="B704" s="12" t="s">
        <v>12660</v>
      </c>
      <c r="C704" s="12" t="s">
        <v>16423</v>
      </c>
      <c r="D704" s="12" t="s">
        <v>25996</v>
      </c>
      <c r="E704" s="6" t="str">
        <f>VLOOKUP(C704,relationships!$A$2:$B$25,2,0)</f>
        <v>Một ai đó</v>
      </c>
      <c r="G704" s="12" t="s">
        <v>12660</v>
      </c>
      <c r="H704" s="11" t="s">
        <v>12661</v>
      </c>
      <c r="I704" t="s">
        <v>25227</v>
      </c>
    </row>
    <row r="705" spans="1:9">
      <c r="A705" s="13" t="s">
        <v>12637</v>
      </c>
      <c r="B705" s="14" t="s">
        <v>12636</v>
      </c>
      <c r="C705" s="14" t="s">
        <v>16423</v>
      </c>
      <c r="D705" s="14" t="s">
        <v>25997</v>
      </c>
      <c r="E705" s="6" t="str">
        <f>VLOOKUP(C705,relationships!$A$2:$B$25,2,0)</f>
        <v>Một ai đó</v>
      </c>
      <c r="G705" s="14" t="s">
        <v>12636</v>
      </c>
      <c r="H705" s="13" t="s">
        <v>12637</v>
      </c>
      <c r="I705" t="s">
        <v>25227</v>
      </c>
    </row>
    <row r="706" spans="1:9">
      <c r="A706" s="11" t="s">
        <v>12621</v>
      </c>
      <c r="B706" s="12" t="s">
        <v>12620</v>
      </c>
      <c r="C706" s="12" t="s">
        <v>16423</v>
      </c>
      <c r="D706" s="12" t="s">
        <v>25998</v>
      </c>
      <c r="E706" s="6" t="str">
        <f>VLOOKUP(C706,relationships!$A$2:$B$25,2,0)</f>
        <v>Một ai đó</v>
      </c>
      <c r="G706" s="12" t="s">
        <v>12620</v>
      </c>
      <c r="H706" s="11" t="s">
        <v>12621</v>
      </c>
      <c r="I706" t="s">
        <v>25227</v>
      </c>
    </row>
    <row r="707" spans="1:9">
      <c r="A707" s="13" t="s">
        <v>12609</v>
      </c>
      <c r="B707" s="14" t="s">
        <v>12608</v>
      </c>
      <c r="C707" s="14" t="s">
        <v>16415</v>
      </c>
      <c r="D707" s="14" t="s">
        <v>25999</v>
      </c>
      <c r="E707" s="6" t="str">
        <f>VLOOKUP(C707,relationships!$A$2:$B$25,2,0)</f>
        <v>Tôi</v>
      </c>
      <c r="G707" s="14" t="s">
        <v>12608</v>
      </c>
      <c r="H707" s="13" t="s">
        <v>12609</v>
      </c>
      <c r="I707" t="s">
        <v>25150</v>
      </c>
    </row>
    <row r="708" spans="1:9">
      <c r="A708" s="11" t="s">
        <v>12596</v>
      </c>
      <c r="B708" s="12" t="s">
        <v>12595</v>
      </c>
      <c r="C708" s="12" t="s">
        <v>16415</v>
      </c>
      <c r="D708" s="12" t="s">
        <v>26000</v>
      </c>
      <c r="E708" s="6" t="str">
        <f>VLOOKUP(C708,relationships!$A$2:$B$25,2,0)</f>
        <v>Tôi</v>
      </c>
      <c r="G708" s="12" t="s">
        <v>12595</v>
      </c>
      <c r="H708" s="11" t="s">
        <v>12596</v>
      </c>
      <c r="I708" t="s">
        <v>25150</v>
      </c>
    </row>
    <row r="709" spans="1:9">
      <c r="A709" s="13" t="s">
        <v>13048</v>
      </c>
      <c r="B709" s="14" t="s">
        <v>13047</v>
      </c>
      <c r="C709" s="14" t="s">
        <v>16415</v>
      </c>
      <c r="D709" s="14" t="s">
        <v>26001</v>
      </c>
      <c r="E709" s="6" t="str">
        <f>VLOOKUP(C709,relationships!$A$2:$B$25,2,0)</f>
        <v>Tôi</v>
      </c>
      <c r="G709" s="14" t="s">
        <v>13047</v>
      </c>
      <c r="H709" s="13" t="s">
        <v>13048</v>
      </c>
      <c r="I709" t="s">
        <v>25150</v>
      </c>
    </row>
    <row r="710" spans="1:9">
      <c r="A710" s="11" t="s">
        <v>12604</v>
      </c>
      <c r="B710" s="12" t="s">
        <v>12603</v>
      </c>
      <c r="C710" s="12" t="s">
        <v>16415</v>
      </c>
      <c r="D710" s="12" t="s">
        <v>26002</v>
      </c>
      <c r="E710" s="6" t="str">
        <f>VLOOKUP(C710,relationships!$A$2:$B$25,2,0)</f>
        <v>Tôi</v>
      </c>
      <c r="G710" s="12" t="s">
        <v>12603</v>
      </c>
      <c r="H710" s="11" t="s">
        <v>12604</v>
      </c>
      <c r="I710" t="s">
        <v>25150</v>
      </c>
    </row>
    <row r="711" spans="1:9">
      <c r="A711" s="13" t="s">
        <v>12591</v>
      </c>
      <c r="B711" s="14" t="s">
        <v>12590</v>
      </c>
      <c r="C711" s="14" t="s">
        <v>16423</v>
      </c>
      <c r="D711" s="14" t="s">
        <v>26003</v>
      </c>
      <c r="E711" s="6" t="str">
        <f>VLOOKUP(C711,relationships!$A$2:$B$25,2,0)</f>
        <v>Một ai đó</v>
      </c>
      <c r="G711" s="14" t="s">
        <v>12590</v>
      </c>
      <c r="H711" s="13" t="s">
        <v>12591</v>
      </c>
      <c r="I711" t="s">
        <v>25227</v>
      </c>
    </row>
    <row r="712" spans="1:9">
      <c r="A712" s="11" t="s">
        <v>12617</v>
      </c>
      <c r="B712" s="12" t="s">
        <v>12616</v>
      </c>
      <c r="C712" s="12" t="s">
        <v>16415</v>
      </c>
      <c r="D712" s="12" t="s">
        <v>26004</v>
      </c>
      <c r="E712" s="6" t="str">
        <f>VLOOKUP(C712,relationships!$A$2:$B$25,2,0)</f>
        <v>Tôi</v>
      </c>
      <c r="G712" s="12" t="s">
        <v>12616</v>
      </c>
      <c r="H712" s="11" t="s">
        <v>12617</v>
      </c>
      <c r="I712" t="s">
        <v>25150</v>
      </c>
    </row>
    <row r="713" spans="1:9">
      <c r="A713" s="13" t="s">
        <v>12572</v>
      </c>
      <c r="B713" s="14" t="s">
        <v>12571</v>
      </c>
      <c r="C713" s="14" t="s">
        <v>16415</v>
      </c>
      <c r="D713" s="14" t="s">
        <v>26005</v>
      </c>
      <c r="E713" s="6" t="str">
        <f>VLOOKUP(C713,relationships!$A$2:$B$25,2,0)</f>
        <v>Tôi</v>
      </c>
      <c r="G713" s="14" t="s">
        <v>12571</v>
      </c>
      <c r="H713" s="13" t="s">
        <v>12572</v>
      </c>
      <c r="I713" t="s">
        <v>25150</v>
      </c>
    </row>
    <row r="714" spans="1:9">
      <c r="A714" s="11" t="s">
        <v>12559</v>
      </c>
      <c r="B714" s="12" t="s">
        <v>12558</v>
      </c>
      <c r="C714" s="12" t="s">
        <v>16415</v>
      </c>
      <c r="D714" s="12" t="s">
        <v>26006</v>
      </c>
      <c r="E714" s="6" t="str">
        <f>VLOOKUP(C714,relationships!$A$2:$B$25,2,0)</f>
        <v>Tôi</v>
      </c>
      <c r="G714" s="12" t="s">
        <v>12558</v>
      </c>
      <c r="H714" s="11" t="s">
        <v>12559</v>
      </c>
      <c r="I714" t="s">
        <v>25150</v>
      </c>
    </row>
    <row r="715" spans="1:9">
      <c r="A715" s="13" t="s">
        <v>12545</v>
      </c>
      <c r="B715" s="14" t="s">
        <v>12544</v>
      </c>
      <c r="C715" s="14" t="s">
        <v>16415</v>
      </c>
      <c r="D715" s="14" t="s">
        <v>26007</v>
      </c>
      <c r="E715" s="6" t="str">
        <f>VLOOKUP(C715,relationships!$A$2:$B$25,2,0)</f>
        <v>Tôi</v>
      </c>
      <c r="G715" s="14" t="s">
        <v>12544</v>
      </c>
      <c r="H715" s="13" t="s">
        <v>12545</v>
      </c>
      <c r="I715" t="s">
        <v>25150</v>
      </c>
    </row>
    <row r="716" spans="1:9">
      <c r="A716" s="11" t="s">
        <v>12540</v>
      </c>
      <c r="B716" s="12" t="s">
        <v>12539</v>
      </c>
      <c r="C716" s="12" t="s">
        <v>16423</v>
      </c>
      <c r="D716" s="12" t="s">
        <v>26008</v>
      </c>
      <c r="E716" s="6" t="str">
        <f>VLOOKUP(C716,relationships!$A$2:$B$25,2,0)</f>
        <v>Một ai đó</v>
      </c>
      <c r="G716" s="12" t="s">
        <v>12539</v>
      </c>
      <c r="H716" s="11" t="s">
        <v>12540</v>
      </c>
      <c r="I716" t="s">
        <v>25227</v>
      </c>
    </row>
    <row r="717" spans="1:9">
      <c r="A717" s="13" t="s">
        <v>12535</v>
      </c>
      <c r="B717" s="14" t="s">
        <v>12534</v>
      </c>
      <c r="C717" s="14" t="s">
        <v>16423</v>
      </c>
      <c r="D717" s="14" t="s">
        <v>26009</v>
      </c>
      <c r="E717" s="6" t="str">
        <f>VLOOKUP(C717,relationships!$A$2:$B$25,2,0)</f>
        <v>Một ai đó</v>
      </c>
      <c r="G717" s="14" t="s">
        <v>12534</v>
      </c>
      <c r="H717" s="13" t="s">
        <v>12535</v>
      </c>
      <c r="I717" t="s">
        <v>25227</v>
      </c>
    </row>
    <row r="718" spans="1:9">
      <c r="A718" s="11" t="s">
        <v>12564</v>
      </c>
      <c r="B718" s="12" t="s">
        <v>12563</v>
      </c>
      <c r="C718" s="12" t="s">
        <v>16423</v>
      </c>
      <c r="D718" s="12" t="s">
        <v>26010</v>
      </c>
      <c r="E718" s="6" t="str">
        <f>VLOOKUP(C718,relationships!$A$2:$B$25,2,0)</f>
        <v>Một ai đó</v>
      </c>
      <c r="G718" s="12" t="s">
        <v>12563</v>
      </c>
      <c r="H718" s="11" t="s">
        <v>12564</v>
      </c>
      <c r="I718" t="s">
        <v>25227</v>
      </c>
    </row>
    <row r="719" spans="1:9">
      <c r="A719" s="13" t="s">
        <v>12523</v>
      </c>
      <c r="B719" s="14" t="s">
        <v>12510</v>
      </c>
      <c r="C719" s="14" t="s">
        <v>16423</v>
      </c>
      <c r="D719" s="14" t="s">
        <v>26011</v>
      </c>
      <c r="E719" s="6" t="str">
        <f>VLOOKUP(C719,relationships!$A$2:$B$25,2,0)</f>
        <v>Một ai đó</v>
      </c>
      <c r="G719" s="14" t="s">
        <v>12510</v>
      </c>
      <c r="H719" s="13" t="s">
        <v>12523</v>
      </c>
      <c r="I719" t="s">
        <v>25227</v>
      </c>
    </row>
    <row r="720" spans="1:9">
      <c r="A720" s="11" t="s">
        <v>12511</v>
      </c>
      <c r="B720" s="12" t="s">
        <v>12510</v>
      </c>
      <c r="C720" s="12" t="s">
        <v>16423</v>
      </c>
      <c r="D720" s="12" t="s">
        <v>26012</v>
      </c>
      <c r="E720" s="6" t="str">
        <f>VLOOKUP(C720,relationships!$A$2:$B$25,2,0)</f>
        <v>Một ai đó</v>
      </c>
      <c r="G720" s="12" t="s">
        <v>12510</v>
      </c>
      <c r="H720" s="11" t="s">
        <v>12511</v>
      </c>
      <c r="I720" t="s">
        <v>25227</v>
      </c>
    </row>
    <row r="721" spans="1:9">
      <c r="A721" s="13" t="s">
        <v>12499</v>
      </c>
      <c r="B721" s="14" t="s">
        <v>12498</v>
      </c>
      <c r="C721" s="14" t="s">
        <v>16415</v>
      </c>
      <c r="D721" s="14" t="s">
        <v>26013</v>
      </c>
      <c r="E721" s="6" t="str">
        <f>VLOOKUP(C721,relationships!$A$2:$B$25,2,0)</f>
        <v>Tôi</v>
      </c>
      <c r="G721" s="14" t="s">
        <v>12498</v>
      </c>
      <c r="H721" s="13" t="s">
        <v>12499</v>
      </c>
      <c r="I721" t="s">
        <v>25150</v>
      </c>
    </row>
    <row r="722" spans="1:9">
      <c r="A722" s="11" t="s">
        <v>12527</v>
      </c>
      <c r="B722" s="12" t="s">
        <v>12498</v>
      </c>
      <c r="C722" s="12" t="s">
        <v>16329</v>
      </c>
      <c r="D722" s="12" t="s">
        <v>26014</v>
      </c>
      <c r="E722" s="6" t="str">
        <f>VLOOKUP(C722,relationships!$A$2:$B$25,2,0)</f>
        <v>Đồng nghiệp</v>
      </c>
      <c r="G722" s="12" t="s">
        <v>12498</v>
      </c>
      <c r="H722" s="11" t="s">
        <v>12527</v>
      </c>
      <c r="I722" t="s">
        <v>25157</v>
      </c>
    </row>
    <row r="723" spans="1:9">
      <c r="A723" s="13" t="s">
        <v>13197</v>
      </c>
      <c r="B723" s="14" t="s">
        <v>13196</v>
      </c>
      <c r="C723" s="14" t="s">
        <v>16415</v>
      </c>
      <c r="D723" s="14" t="s">
        <v>26015</v>
      </c>
      <c r="E723" s="6" t="str">
        <f>VLOOKUP(C723,relationships!$A$2:$B$25,2,0)</f>
        <v>Tôi</v>
      </c>
      <c r="G723" s="14" t="s">
        <v>13196</v>
      </c>
      <c r="H723" s="13" t="s">
        <v>13197</v>
      </c>
      <c r="I723" t="s">
        <v>25150</v>
      </c>
    </row>
    <row r="724" spans="1:9">
      <c r="A724" s="11" t="s">
        <v>12503</v>
      </c>
      <c r="B724" s="12" t="s">
        <v>12502</v>
      </c>
      <c r="C724" s="12" t="s">
        <v>16423</v>
      </c>
      <c r="D724" s="12" t="s">
        <v>26016</v>
      </c>
      <c r="E724" s="6" t="str">
        <f>VLOOKUP(C724,relationships!$A$2:$B$25,2,0)</f>
        <v>Một ai đó</v>
      </c>
      <c r="G724" s="12" t="s">
        <v>12502</v>
      </c>
      <c r="H724" s="11" t="s">
        <v>12503</v>
      </c>
      <c r="I724" t="s">
        <v>25227</v>
      </c>
    </row>
    <row r="725" spans="1:9">
      <c r="A725" s="13" t="s">
        <v>14543</v>
      </c>
      <c r="B725" s="14" t="s">
        <v>14542</v>
      </c>
      <c r="C725" s="14" t="s">
        <v>16415</v>
      </c>
      <c r="D725" s="14" t="s">
        <v>26017</v>
      </c>
      <c r="E725" s="6" t="str">
        <f>VLOOKUP(C725,relationships!$A$2:$B$25,2,0)</f>
        <v>Tôi</v>
      </c>
      <c r="G725" s="14" t="s">
        <v>14542</v>
      </c>
      <c r="H725" s="13" t="s">
        <v>14543</v>
      </c>
      <c r="I725" t="s">
        <v>25150</v>
      </c>
    </row>
    <row r="726" spans="1:9">
      <c r="A726" s="11" t="s">
        <v>12741</v>
      </c>
      <c r="B726" s="12" t="s">
        <v>12740</v>
      </c>
      <c r="C726" s="12" t="s">
        <v>16423</v>
      </c>
      <c r="D726" s="12" t="s">
        <v>26018</v>
      </c>
      <c r="E726" s="6" t="str">
        <f>VLOOKUP(C726,relationships!$A$2:$B$25,2,0)</f>
        <v>Một ai đó</v>
      </c>
      <c r="G726" s="12" t="s">
        <v>12740</v>
      </c>
      <c r="H726" s="11" t="s">
        <v>12741</v>
      </c>
      <c r="I726" t="s">
        <v>25227</v>
      </c>
    </row>
    <row r="727" spans="1:9">
      <c r="A727" s="13" t="s">
        <v>12470</v>
      </c>
      <c r="B727" s="14" t="s">
        <v>12469</v>
      </c>
      <c r="C727" s="14" t="s">
        <v>16423</v>
      </c>
      <c r="D727" s="14" t="s">
        <v>26019</v>
      </c>
      <c r="E727" s="6" t="str">
        <f>VLOOKUP(C727,relationships!$A$2:$B$25,2,0)</f>
        <v>Một ai đó</v>
      </c>
      <c r="G727" s="14" t="s">
        <v>12469</v>
      </c>
      <c r="H727" s="13" t="s">
        <v>12470</v>
      </c>
      <c r="I727" t="s">
        <v>25227</v>
      </c>
    </row>
    <row r="728" spans="1:9">
      <c r="A728" s="11" t="s">
        <v>12460</v>
      </c>
      <c r="B728" s="12" t="s">
        <v>12459</v>
      </c>
      <c r="C728" s="12" t="s">
        <v>16423</v>
      </c>
      <c r="D728" s="12" t="s">
        <v>26020</v>
      </c>
      <c r="E728" s="6" t="str">
        <f>VLOOKUP(C728,relationships!$A$2:$B$25,2,0)</f>
        <v>Một ai đó</v>
      </c>
      <c r="G728" s="12" t="s">
        <v>12459</v>
      </c>
      <c r="H728" s="11" t="s">
        <v>12460</v>
      </c>
      <c r="I728" t="s">
        <v>25227</v>
      </c>
    </row>
    <row r="729" spans="1:9">
      <c r="A729" s="13" t="s">
        <v>12491</v>
      </c>
      <c r="B729" s="14" t="s">
        <v>12490</v>
      </c>
      <c r="C729" s="14" t="s">
        <v>16343</v>
      </c>
      <c r="D729" s="14" t="s">
        <v>26021</v>
      </c>
      <c r="E729" s="6" t="str">
        <f>VLOOKUP(C729,relationships!$A$2:$B$25,2,0)</f>
        <v>Bạn gái</v>
      </c>
      <c r="G729" s="14" t="s">
        <v>12490</v>
      </c>
      <c r="H729" s="13" t="s">
        <v>12491</v>
      </c>
      <c r="I729" t="s">
        <v>25151</v>
      </c>
    </row>
    <row r="730" spans="1:9">
      <c r="A730" s="11" t="s">
        <v>12455</v>
      </c>
      <c r="B730" s="12" t="s">
        <v>12454</v>
      </c>
      <c r="C730" s="12" t="s">
        <v>16415</v>
      </c>
      <c r="D730" s="12" t="s">
        <v>26022</v>
      </c>
      <c r="E730" s="6" t="str">
        <f>VLOOKUP(C730,relationships!$A$2:$B$25,2,0)</f>
        <v>Tôi</v>
      </c>
      <c r="G730" s="12" t="s">
        <v>12454</v>
      </c>
      <c r="H730" s="11" t="s">
        <v>12455</v>
      </c>
      <c r="I730" t="s">
        <v>25150</v>
      </c>
    </row>
    <row r="731" spans="1:9">
      <c r="A731" s="13" t="s">
        <v>12479</v>
      </c>
      <c r="B731" s="14" t="s">
        <v>12478</v>
      </c>
      <c r="C731" s="14" t="s">
        <v>16343</v>
      </c>
      <c r="D731" s="14" t="s">
        <v>26023</v>
      </c>
      <c r="E731" s="6" t="str">
        <f>VLOOKUP(C731,relationships!$A$2:$B$25,2,0)</f>
        <v>Bạn gái</v>
      </c>
      <c r="G731" s="14" t="s">
        <v>12478</v>
      </c>
      <c r="H731" s="13" t="s">
        <v>12479</v>
      </c>
      <c r="I731" t="s">
        <v>25151</v>
      </c>
    </row>
    <row r="732" spans="1:9">
      <c r="A732" s="11" t="s">
        <v>12426</v>
      </c>
      <c r="B732" s="12" t="s">
        <v>12425</v>
      </c>
      <c r="C732" s="12" t="s">
        <v>16343</v>
      </c>
      <c r="D732" s="12" t="s">
        <v>26024</v>
      </c>
      <c r="E732" s="6" t="str">
        <f>VLOOKUP(C732,relationships!$A$2:$B$25,2,0)</f>
        <v>Bạn gái</v>
      </c>
      <c r="G732" s="12" t="s">
        <v>12425</v>
      </c>
      <c r="H732" s="11" t="s">
        <v>12426</v>
      </c>
      <c r="I732" t="s">
        <v>25151</v>
      </c>
    </row>
    <row r="733" spans="1:9">
      <c r="A733" s="13" t="s">
        <v>12465</v>
      </c>
      <c r="B733" s="14" t="s">
        <v>12464</v>
      </c>
      <c r="C733" s="14" t="s">
        <v>16343</v>
      </c>
      <c r="D733" s="14" t="s">
        <v>26025</v>
      </c>
      <c r="E733" s="6" t="str">
        <f>VLOOKUP(C733,relationships!$A$2:$B$25,2,0)</f>
        <v>Bạn gái</v>
      </c>
      <c r="G733" s="14" t="s">
        <v>12464</v>
      </c>
      <c r="H733" s="13" t="s">
        <v>12465</v>
      </c>
      <c r="I733" t="s">
        <v>25151</v>
      </c>
    </row>
    <row r="734" spans="1:9">
      <c r="A734" s="11" t="s">
        <v>13283</v>
      </c>
      <c r="B734" s="12" t="s">
        <v>12464</v>
      </c>
      <c r="C734" s="12" t="s">
        <v>16423</v>
      </c>
      <c r="D734" s="12" t="s">
        <v>26026</v>
      </c>
      <c r="E734" s="6" t="str">
        <f>VLOOKUP(C734,relationships!$A$2:$B$25,2,0)</f>
        <v>Một ai đó</v>
      </c>
      <c r="G734" s="12" t="s">
        <v>12464</v>
      </c>
      <c r="H734" s="11" t="s">
        <v>13283</v>
      </c>
      <c r="I734" t="s">
        <v>25227</v>
      </c>
    </row>
    <row r="735" spans="1:9">
      <c r="A735" s="13" t="s">
        <v>12519</v>
      </c>
      <c r="B735" s="14" t="s">
        <v>12518</v>
      </c>
      <c r="C735" s="14" t="s">
        <v>16415</v>
      </c>
      <c r="D735" s="14" t="s">
        <v>26027</v>
      </c>
      <c r="E735" s="6" t="str">
        <f>VLOOKUP(C735,relationships!$A$2:$B$25,2,0)</f>
        <v>Tôi</v>
      </c>
      <c r="G735" s="14" t="s">
        <v>12518</v>
      </c>
      <c r="H735" s="13" t="s">
        <v>12519</v>
      </c>
      <c r="I735" t="s">
        <v>25150</v>
      </c>
    </row>
    <row r="736" spans="1:9">
      <c r="A736" s="11" t="s">
        <v>12440</v>
      </c>
      <c r="B736" s="12" t="s">
        <v>12439</v>
      </c>
      <c r="C736" s="12" t="s">
        <v>19846</v>
      </c>
      <c r="D736" s="12" t="s">
        <v>26028</v>
      </c>
      <c r="E736" s="6" t="str">
        <f>VLOOKUP(C736,relationships!$A$2:$B$25,2,0)</f>
        <v>Mẹ</v>
      </c>
      <c r="G736" s="12" t="s">
        <v>12439</v>
      </c>
      <c r="H736" s="11" t="s">
        <v>12440</v>
      </c>
      <c r="I736" t="s">
        <v>25153</v>
      </c>
    </row>
    <row r="737" spans="1:9">
      <c r="A737" s="13" t="s">
        <v>12436</v>
      </c>
      <c r="B737" s="14" t="s">
        <v>12435</v>
      </c>
      <c r="C737" s="14" t="s">
        <v>16415</v>
      </c>
      <c r="D737" s="14" t="s">
        <v>26029</v>
      </c>
      <c r="E737" s="6" t="str">
        <f>VLOOKUP(C737,relationships!$A$2:$B$25,2,0)</f>
        <v>Tôi</v>
      </c>
      <c r="G737" s="14" t="s">
        <v>12435</v>
      </c>
      <c r="H737" s="13" t="s">
        <v>12436</v>
      </c>
      <c r="I737" t="s">
        <v>25150</v>
      </c>
    </row>
    <row r="738" spans="1:9">
      <c r="A738" s="11" t="s">
        <v>12410</v>
      </c>
      <c r="B738" s="12" t="s">
        <v>12409</v>
      </c>
      <c r="C738" s="12" t="s">
        <v>16423</v>
      </c>
      <c r="D738" s="12" t="s">
        <v>26030</v>
      </c>
      <c r="E738" s="6" t="str">
        <f>VLOOKUP(C738,relationships!$A$2:$B$25,2,0)</f>
        <v>Một ai đó</v>
      </c>
      <c r="G738" s="12" t="s">
        <v>12409</v>
      </c>
      <c r="H738" s="11" t="s">
        <v>12410</v>
      </c>
      <c r="I738" t="s">
        <v>25227</v>
      </c>
    </row>
    <row r="739" spans="1:9">
      <c r="A739" s="13" t="s">
        <v>12379</v>
      </c>
      <c r="B739" s="14" t="s">
        <v>12378</v>
      </c>
      <c r="C739" s="14" t="s">
        <v>16423</v>
      </c>
      <c r="D739" s="14" t="s">
        <v>26031</v>
      </c>
      <c r="E739" s="6" t="str">
        <f>VLOOKUP(C739,relationships!$A$2:$B$25,2,0)</f>
        <v>Một ai đó</v>
      </c>
      <c r="G739" s="14" t="s">
        <v>12378</v>
      </c>
      <c r="H739" s="13" t="s">
        <v>12379</v>
      </c>
      <c r="I739" t="s">
        <v>25227</v>
      </c>
    </row>
    <row r="740" spans="1:9">
      <c r="A740" s="11" t="s">
        <v>13832</v>
      </c>
      <c r="B740" s="12" t="s">
        <v>12365</v>
      </c>
      <c r="C740" s="12" t="s">
        <v>16423</v>
      </c>
      <c r="D740" s="12" t="s">
        <v>26032</v>
      </c>
      <c r="E740" s="6" t="str">
        <f>VLOOKUP(C740,relationships!$A$2:$B$25,2,0)</f>
        <v>Một ai đó</v>
      </c>
      <c r="G740" s="12" t="s">
        <v>12365</v>
      </c>
      <c r="H740" s="11" t="s">
        <v>13832</v>
      </c>
      <c r="I740" t="s">
        <v>25227</v>
      </c>
    </row>
    <row r="741" spans="1:9">
      <c r="A741" s="13" t="s">
        <v>12366</v>
      </c>
      <c r="B741" s="14" t="s">
        <v>12365</v>
      </c>
      <c r="C741" s="14" t="s">
        <v>16423</v>
      </c>
      <c r="D741" s="14" t="s">
        <v>26033</v>
      </c>
      <c r="E741" s="6" t="str">
        <f>VLOOKUP(C741,relationships!$A$2:$B$25,2,0)</f>
        <v>Một ai đó</v>
      </c>
      <c r="G741" s="14" t="s">
        <v>12365</v>
      </c>
      <c r="H741" s="13" t="s">
        <v>12366</v>
      </c>
      <c r="I741" t="s">
        <v>25227</v>
      </c>
    </row>
    <row r="742" spans="1:9">
      <c r="A742" s="11" t="s">
        <v>12418</v>
      </c>
      <c r="B742" s="12" t="s">
        <v>12417</v>
      </c>
      <c r="C742" s="12" t="s">
        <v>16423</v>
      </c>
      <c r="D742" s="12" t="s">
        <v>26034</v>
      </c>
      <c r="E742" s="6" t="str">
        <f>VLOOKUP(C742,relationships!$A$2:$B$25,2,0)</f>
        <v>Một ai đó</v>
      </c>
      <c r="G742" s="12" t="s">
        <v>12417</v>
      </c>
      <c r="H742" s="11" t="s">
        <v>12418</v>
      </c>
      <c r="I742" t="s">
        <v>25227</v>
      </c>
    </row>
    <row r="743" spans="1:9">
      <c r="A743" s="13" t="s">
        <v>12392</v>
      </c>
      <c r="B743" s="14" t="s">
        <v>12391</v>
      </c>
      <c r="C743" s="14" t="s">
        <v>22260</v>
      </c>
      <c r="D743" s="14" t="s">
        <v>26035</v>
      </c>
      <c r="E743" s="6" t="str">
        <f>VLOOKUP(C743,relationships!$A$2:$B$25,2,0)</f>
        <v>Bạn trai</v>
      </c>
      <c r="G743" s="14" t="s">
        <v>12391</v>
      </c>
      <c r="H743" s="13" t="s">
        <v>12392</v>
      </c>
      <c r="I743" t="s">
        <v>25233</v>
      </c>
    </row>
    <row r="744" spans="1:9">
      <c r="A744" s="11" t="s">
        <v>12361</v>
      </c>
      <c r="B744" s="12" t="s">
        <v>12360</v>
      </c>
      <c r="C744" s="12" t="s">
        <v>19846</v>
      </c>
      <c r="D744" s="12" t="s">
        <v>26036</v>
      </c>
      <c r="E744" s="6" t="str">
        <f>VLOOKUP(C744,relationships!$A$2:$B$25,2,0)</f>
        <v>Mẹ</v>
      </c>
      <c r="G744" s="12" t="s">
        <v>12360</v>
      </c>
      <c r="H744" s="11" t="s">
        <v>12361</v>
      </c>
      <c r="I744" t="s">
        <v>25153</v>
      </c>
    </row>
    <row r="745" spans="1:9">
      <c r="A745" s="13" t="s">
        <v>12356</v>
      </c>
      <c r="B745" s="14" t="s">
        <v>12355</v>
      </c>
      <c r="C745" s="14" t="s">
        <v>16415</v>
      </c>
      <c r="D745" s="14" t="s">
        <v>26037</v>
      </c>
      <c r="E745" s="6" t="str">
        <f>VLOOKUP(C745,relationships!$A$2:$B$25,2,0)</f>
        <v>Tôi</v>
      </c>
      <c r="G745" s="14" t="s">
        <v>12355</v>
      </c>
      <c r="H745" s="13" t="s">
        <v>12356</v>
      </c>
      <c r="I745" t="s">
        <v>25150</v>
      </c>
    </row>
    <row r="746" spans="1:9">
      <c r="A746" s="11" t="s">
        <v>12335</v>
      </c>
      <c r="B746" s="12" t="s">
        <v>12334</v>
      </c>
      <c r="C746" s="12" t="s">
        <v>16343</v>
      </c>
      <c r="D746" s="12" t="s">
        <v>26038</v>
      </c>
      <c r="E746" s="6" t="str">
        <f>VLOOKUP(C746,relationships!$A$2:$B$25,2,0)</f>
        <v>Bạn gái</v>
      </c>
      <c r="G746" s="12" t="s">
        <v>12334</v>
      </c>
      <c r="H746" s="11" t="s">
        <v>12335</v>
      </c>
      <c r="I746" t="s">
        <v>25151</v>
      </c>
    </row>
    <row r="747" spans="1:9">
      <c r="A747" s="13" t="s">
        <v>12263</v>
      </c>
      <c r="B747" s="14" t="s">
        <v>12262</v>
      </c>
      <c r="C747" s="14" t="s">
        <v>16415</v>
      </c>
      <c r="D747" s="14" t="s">
        <v>26039</v>
      </c>
      <c r="E747" s="6" t="str">
        <f>VLOOKUP(C747,relationships!$A$2:$B$25,2,0)</f>
        <v>Tôi</v>
      </c>
      <c r="G747" s="14" t="s">
        <v>12262</v>
      </c>
      <c r="H747" s="13" t="s">
        <v>12263</v>
      </c>
      <c r="I747" t="s">
        <v>25150</v>
      </c>
    </row>
    <row r="748" spans="1:9">
      <c r="A748" s="11" t="s">
        <v>13471</v>
      </c>
      <c r="B748" s="12" t="s">
        <v>12243</v>
      </c>
      <c r="C748" s="12" t="s">
        <v>16423</v>
      </c>
      <c r="D748" s="12" t="s">
        <v>26040</v>
      </c>
      <c r="E748" s="6" t="str">
        <f>VLOOKUP(C748,relationships!$A$2:$B$25,2,0)</f>
        <v>Một ai đó</v>
      </c>
      <c r="G748" s="12" t="s">
        <v>12243</v>
      </c>
      <c r="H748" s="11" t="s">
        <v>13471</v>
      </c>
      <c r="I748" t="s">
        <v>25227</v>
      </c>
    </row>
    <row r="749" spans="1:9">
      <c r="A749" s="13" t="s">
        <v>12244</v>
      </c>
      <c r="B749" s="14" t="s">
        <v>12243</v>
      </c>
      <c r="C749" s="14" t="s">
        <v>16423</v>
      </c>
      <c r="D749" s="14" t="s">
        <v>26041</v>
      </c>
      <c r="E749" s="6" t="str">
        <f>VLOOKUP(C749,relationships!$A$2:$B$25,2,0)</f>
        <v>Một ai đó</v>
      </c>
      <c r="G749" s="14" t="s">
        <v>12243</v>
      </c>
      <c r="H749" s="13" t="s">
        <v>12244</v>
      </c>
      <c r="I749" t="s">
        <v>25227</v>
      </c>
    </row>
    <row r="750" spans="1:9">
      <c r="A750" s="11" t="s">
        <v>12239</v>
      </c>
      <c r="B750" s="12" t="s">
        <v>12238</v>
      </c>
      <c r="C750" s="12" t="s">
        <v>16423</v>
      </c>
      <c r="D750" s="12" t="s">
        <v>26042</v>
      </c>
      <c r="E750" s="6" t="str">
        <f>VLOOKUP(C750,relationships!$A$2:$B$25,2,0)</f>
        <v>Một ai đó</v>
      </c>
      <c r="G750" s="12" t="s">
        <v>12238</v>
      </c>
      <c r="H750" s="11" t="s">
        <v>12239</v>
      </c>
      <c r="I750" t="s">
        <v>25227</v>
      </c>
    </row>
    <row r="751" spans="1:9">
      <c r="A751" s="13" t="s">
        <v>12284</v>
      </c>
      <c r="B751" s="14" t="s">
        <v>12283</v>
      </c>
      <c r="C751" s="14" t="s">
        <v>16423</v>
      </c>
      <c r="D751" s="14" t="s">
        <v>26043</v>
      </c>
      <c r="E751" s="6" t="str">
        <f>VLOOKUP(C751,relationships!$A$2:$B$25,2,0)</f>
        <v>Một ai đó</v>
      </c>
      <c r="G751" s="14" t="s">
        <v>12283</v>
      </c>
      <c r="H751" s="13" t="s">
        <v>12284</v>
      </c>
      <c r="I751" t="s">
        <v>25227</v>
      </c>
    </row>
    <row r="752" spans="1:9">
      <c r="A752" s="11" t="s">
        <v>12280</v>
      </c>
      <c r="B752" s="12" t="s">
        <v>12279</v>
      </c>
      <c r="C752" s="12" t="s">
        <v>16423</v>
      </c>
      <c r="D752" s="12" t="s">
        <v>26044</v>
      </c>
      <c r="E752" s="6" t="str">
        <f>VLOOKUP(C752,relationships!$A$2:$B$25,2,0)</f>
        <v>Một ai đó</v>
      </c>
      <c r="G752" s="12" t="s">
        <v>12279</v>
      </c>
      <c r="H752" s="11" t="s">
        <v>12280</v>
      </c>
      <c r="I752" t="s">
        <v>25227</v>
      </c>
    </row>
    <row r="753" spans="1:9">
      <c r="A753" s="13" t="s">
        <v>12276</v>
      </c>
      <c r="B753" s="14" t="s">
        <v>12275</v>
      </c>
      <c r="C753" s="14" t="s">
        <v>16415</v>
      </c>
      <c r="D753" s="14" t="s">
        <v>26045</v>
      </c>
      <c r="E753" s="6" t="str">
        <f>VLOOKUP(C753,relationships!$A$2:$B$25,2,0)</f>
        <v>Tôi</v>
      </c>
      <c r="G753" s="14" t="s">
        <v>12275</v>
      </c>
      <c r="H753" s="13" t="s">
        <v>12276</v>
      </c>
      <c r="I753" t="s">
        <v>25150</v>
      </c>
    </row>
    <row r="754" spans="1:9">
      <c r="A754" s="11" t="s">
        <v>12253</v>
      </c>
      <c r="B754" s="12" t="s">
        <v>12252</v>
      </c>
      <c r="C754" s="12" t="s">
        <v>16423</v>
      </c>
      <c r="D754" s="12" t="s">
        <v>26046</v>
      </c>
      <c r="E754" s="6" t="str">
        <f>VLOOKUP(C754,relationships!$A$2:$B$25,2,0)</f>
        <v>Một ai đó</v>
      </c>
      <c r="G754" s="12" t="s">
        <v>12252</v>
      </c>
      <c r="H754" s="11" t="s">
        <v>12253</v>
      </c>
      <c r="I754" t="s">
        <v>25227</v>
      </c>
    </row>
    <row r="755" spans="1:9">
      <c r="A755" s="13" t="s">
        <v>12271</v>
      </c>
      <c r="B755" s="14" t="s">
        <v>12270</v>
      </c>
      <c r="C755" s="14" t="s">
        <v>16415</v>
      </c>
      <c r="D755" s="14" t="s">
        <v>26047</v>
      </c>
      <c r="E755" s="6" t="str">
        <f>VLOOKUP(C755,relationships!$A$2:$B$25,2,0)</f>
        <v>Tôi</v>
      </c>
      <c r="G755" s="14" t="s">
        <v>12270</v>
      </c>
      <c r="H755" s="13" t="s">
        <v>12271</v>
      </c>
      <c r="I755" t="s">
        <v>25150</v>
      </c>
    </row>
    <row r="756" spans="1:9">
      <c r="A756" s="11" t="s">
        <v>12225</v>
      </c>
      <c r="B756" s="12" t="s">
        <v>12224</v>
      </c>
      <c r="C756" s="12" t="s">
        <v>16423</v>
      </c>
      <c r="D756" s="12" t="s">
        <v>26048</v>
      </c>
      <c r="E756" s="6" t="str">
        <f>VLOOKUP(C756,relationships!$A$2:$B$25,2,0)</f>
        <v>Một ai đó</v>
      </c>
      <c r="G756" s="12" t="s">
        <v>12224</v>
      </c>
      <c r="H756" s="11" t="s">
        <v>12225</v>
      </c>
      <c r="I756" t="s">
        <v>25227</v>
      </c>
    </row>
    <row r="757" spans="1:9">
      <c r="A757" s="13" t="s">
        <v>12197</v>
      </c>
      <c r="B757" s="14" t="s">
        <v>12196</v>
      </c>
      <c r="C757" s="14" t="s">
        <v>16343</v>
      </c>
      <c r="D757" s="14" t="s">
        <v>26049</v>
      </c>
      <c r="E757" s="6" t="str">
        <f>VLOOKUP(C757,relationships!$A$2:$B$25,2,0)</f>
        <v>Bạn gái</v>
      </c>
      <c r="G757" s="14" t="s">
        <v>12196</v>
      </c>
      <c r="H757" s="13" t="s">
        <v>12197</v>
      </c>
      <c r="I757" t="s">
        <v>25151</v>
      </c>
    </row>
    <row r="758" spans="1:9">
      <c r="A758" s="11" t="s">
        <v>12228</v>
      </c>
      <c r="B758" s="12" t="s">
        <v>12196</v>
      </c>
      <c r="C758" s="12" t="s">
        <v>16423</v>
      </c>
      <c r="D758" s="12" t="s">
        <v>26050</v>
      </c>
      <c r="E758" s="6" t="str">
        <f>VLOOKUP(C758,relationships!$A$2:$B$25,2,0)</f>
        <v>Một ai đó</v>
      </c>
      <c r="G758" s="12" t="s">
        <v>12196</v>
      </c>
      <c r="H758" s="11" t="s">
        <v>12228</v>
      </c>
      <c r="I758" t="s">
        <v>25227</v>
      </c>
    </row>
    <row r="759" spans="1:9">
      <c r="A759" s="13" t="s">
        <v>14307</v>
      </c>
      <c r="B759" s="14" t="s">
        <v>14306</v>
      </c>
      <c r="C759" s="14" t="s">
        <v>16423</v>
      </c>
      <c r="D759" s="14" t="s">
        <v>26051</v>
      </c>
      <c r="E759" s="6" t="str">
        <f>VLOOKUP(C759,relationships!$A$2:$B$25,2,0)</f>
        <v>Một ai đó</v>
      </c>
      <c r="G759" s="14" t="s">
        <v>14306</v>
      </c>
      <c r="H759" s="13" t="s">
        <v>14307</v>
      </c>
      <c r="I759" t="s">
        <v>25227</v>
      </c>
    </row>
    <row r="760" spans="1:9">
      <c r="A760" s="11" t="s">
        <v>12149</v>
      </c>
      <c r="B760" s="12" t="s">
        <v>12148</v>
      </c>
      <c r="C760" s="12" t="s">
        <v>16360</v>
      </c>
      <c r="D760" s="12" t="s">
        <v>26052</v>
      </c>
      <c r="E760" s="6" t="str">
        <f>VLOOKUP(C760,relationships!$A$2:$B$25,2,0)</f>
        <v>Chị em gái</v>
      </c>
      <c r="G760" s="12" t="s">
        <v>12148</v>
      </c>
      <c r="H760" s="11" t="s">
        <v>12149</v>
      </c>
      <c r="I760" t="s">
        <v>25156</v>
      </c>
    </row>
    <row r="761" spans="1:9">
      <c r="A761" s="13" t="s">
        <v>12169</v>
      </c>
      <c r="B761" s="14" t="s">
        <v>12168</v>
      </c>
      <c r="C761" s="14" t="s">
        <v>16423</v>
      </c>
      <c r="D761" s="14" t="s">
        <v>26053</v>
      </c>
      <c r="E761" s="6" t="str">
        <f>VLOOKUP(C761,relationships!$A$2:$B$25,2,0)</f>
        <v>Một ai đó</v>
      </c>
      <c r="G761" s="14" t="s">
        <v>12168</v>
      </c>
      <c r="H761" s="13" t="s">
        <v>12169</v>
      </c>
      <c r="I761" t="s">
        <v>25227</v>
      </c>
    </row>
    <row r="762" spans="1:9">
      <c r="A762" s="11" t="s">
        <v>12137</v>
      </c>
      <c r="B762" s="12" t="s">
        <v>12136</v>
      </c>
      <c r="C762" s="12" t="s">
        <v>16415</v>
      </c>
      <c r="D762" s="12" t="s">
        <v>26054</v>
      </c>
      <c r="E762" s="6" t="str">
        <f>VLOOKUP(C762,relationships!$A$2:$B$25,2,0)</f>
        <v>Tôi</v>
      </c>
      <c r="G762" s="12" t="s">
        <v>12136</v>
      </c>
      <c r="H762" s="11" t="s">
        <v>12137</v>
      </c>
      <c r="I762" t="s">
        <v>25150</v>
      </c>
    </row>
    <row r="763" spans="1:9">
      <c r="A763" s="13" t="s">
        <v>12177</v>
      </c>
      <c r="B763" s="14" t="s">
        <v>12176</v>
      </c>
      <c r="C763" s="14" t="s">
        <v>16360</v>
      </c>
      <c r="D763" s="14" t="s">
        <v>26055</v>
      </c>
      <c r="E763" s="6" t="str">
        <f>VLOOKUP(C763,relationships!$A$2:$B$25,2,0)</f>
        <v>Chị em gái</v>
      </c>
      <c r="G763" s="14" t="s">
        <v>12176</v>
      </c>
      <c r="H763" s="13" t="s">
        <v>12177</v>
      </c>
      <c r="I763" t="s">
        <v>25156</v>
      </c>
    </row>
    <row r="764" spans="1:9">
      <c r="A764" s="11" t="s">
        <v>12121</v>
      </c>
      <c r="B764" s="12" t="s">
        <v>12120</v>
      </c>
      <c r="C764" s="12" t="s">
        <v>19846</v>
      </c>
      <c r="D764" s="12" t="s">
        <v>26056</v>
      </c>
      <c r="E764" s="6" t="str">
        <f>VLOOKUP(C764,relationships!$A$2:$B$25,2,0)</f>
        <v>Mẹ</v>
      </c>
      <c r="G764" s="12" t="s">
        <v>12120</v>
      </c>
      <c r="H764" s="11" t="s">
        <v>12121</v>
      </c>
      <c r="I764" t="s">
        <v>25153</v>
      </c>
    </row>
    <row r="765" spans="1:9">
      <c r="A765" s="13" t="s">
        <v>12103</v>
      </c>
      <c r="B765" s="14" t="s">
        <v>12102</v>
      </c>
      <c r="C765" s="14" t="s">
        <v>19846</v>
      </c>
      <c r="D765" s="14" t="s">
        <v>26057</v>
      </c>
      <c r="E765" s="6" t="str">
        <f>VLOOKUP(C765,relationships!$A$2:$B$25,2,0)</f>
        <v>Mẹ</v>
      </c>
      <c r="G765" s="14" t="s">
        <v>12102</v>
      </c>
      <c r="H765" s="13" t="s">
        <v>12103</v>
      </c>
      <c r="I765" t="s">
        <v>25153</v>
      </c>
    </row>
    <row r="766" spans="1:9">
      <c r="A766" s="11" t="s">
        <v>13089</v>
      </c>
      <c r="B766" s="12" t="s">
        <v>12097</v>
      </c>
      <c r="C766" s="12" t="s">
        <v>16423</v>
      </c>
      <c r="D766" s="12" t="s">
        <v>26058</v>
      </c>
      <c r="E766" s="6" t="str">
        <f>VLOOKUP(C766,relationships!$A$2:$B$25,2,0)</f>
        <v>Một ai đó</v>
      </c>
      <c r="G766" s="12" t="s">
        <v>12097</v>
      </c>
      <c r="H766" s="11" t="s">
        <v>13089</v>
      </c>
      <c r="I766" t="s">
        <v>25227</v>
      </c>
    </row>
    <row r="767" spans="1:9">
      <c r="A767" s="13" t="s">
        <v>12144</v>
      </c>
      <c r="B767" s="14" t="s">
        <v>12097</v>
      </c>
      <c r="C767" s="14" t="s">
        <v>16423</v>
      </c>
      <c r="D767" s="14" t="s">
        <v>26059</v>
      </c>
      <c r="E767" s="6" t="str">
        <f>VLOOKUP(C767,relationships!$A$2:$B$25,2,0)</f>
        <v>Một ai đó</v>
      </c>
      <c r="G767" s="14" t="s">
        <v>12097</v>
      </c>
      <c r="H767" s="13" t="s">
        <v>12144</v>
      </c>
      <c r="I767" t="s">
        <v>25227</v>
      </c>
    </row>
    <row r="768" spans="1:9">
      <c r="A768" s="11" t="s">
        <v>12098</v>
      </c>
      <c r="B768" s="12" t="s">
        <v>12097</v>
      </c>
      <c r="C768" s="12" t="s">
        <v>16423</v>
      </c>
      <c r="D768" s="12" t="s">
        <v>26060</v>
      </c>
      <c r="E768" s="6" t="str">
        <f>VLOOKUP(C768,relationships!$A$2:$B$25,2,0)</f>
        <v>Một ai đó</v>
      </c>
      <c r="G768" s="12" t="s">
        <v>12097</v>
      </c>
      <c r="H768" s="11" t="s">
        <v>12098</v>
      </c>
      <c r="I768" t="s">
        <v>25227</v>
      </c>
    </row>
    <row r="769" spans="1:9">
      <c r="A769" s="13" t="s">
        <v>12093</v>
      </c>
      <c r="B769" s="14" t="s">
        <v>12092</v>
      </c>
      <c r="C769" s="14" t="s">
        <v>16593</v>
      </c>
      <c r="D769" s="14" t="s">
        <v>26061</v>
      </c>
      <c r="E769" s="6" t="str">
        <f>VLOOKUP(C769,relationships!$A$2:$B$25,2,0)</f>
        <v>Vợ</v>
      </c>
      <c r="G769" s="14" t="s">
        <v>12092</v>
      </c>
      <c r="H769" s="13" t="s">
        <v>12093</v>
      </c>
      <c r="I769" t="s">
        <v>25154</v>
      </c>
    </row>
    <row r="770" spans="1:9">
      <c r="A770" s="11" t="s">
        <v>12085</v>
      </c>
      <c r="B770" s="12" t="s">
        <v>12084</v>
      </c>
      <c r="C770" s="12" t="s">
        <v>16415</v>
      </c>
      <c r="D770" s="12" t="s">
        <v>26062</v>
      </c>
      <c r="E770" s="6" t="str">
        <f>VLOOKUP(C770,relationships!$A$2:$B$25,2,0)</f>
        <v>Tôi</v>
      </c>
      <c r="G770" s="12" t="s">
        <v>12084</v>
      </c>
      <c r="H770" s="11" t="s">
        <v>12085</v>
      </c>
      <c r="I770" t="s">
        <v>25150</v>
      </c>
    </row>
    <row r="771" spans="1:9">
      <c r="A771" s="13" t="s">
        <v>12080</v>
      </c>
      <c r="B771" s="14" t="s">
        <v>12079</v>
      </c>
      <c r="C771" s="14" t="s">
        <v>19846</v>
      </c>
      <c r="D771" s="14" t="s">
        <v>26063</v>
      </c>
      <c r="E771" s="6" t="str">
        <f>VLOOKUP(C771,relationships!$A$2:$B$25,2,0)</f>
        <v>Mẹ</v>
      </c>
      <c r="G771" s="14" t="s">
        <v>12079</v>
      </c>
      <c r="H771" s="13" t="s">
        <v>12080</v>
      </c>
      <c r="I771" t="s">
        <v>25153</v>
      </c>
    </row>
    <row r="772" spans="1:9">
      <c r="A772" s="11" t="s">
        <v>14929</v>
      </c>
      <c r="B772" s="12" t="s">
        <v>14928</v>
      </c>
      <c r="C772" s="12" t="s">
        <v>16423</v>
      </c>
      <c r="D772" s="12" t="s">
        <v>26064</v>
      </c>
      <c r="E772" s="6" t="str">
        <f>VLOOKUP(C772,relationships!$A$2:$B$25,2,0)</f>
        <v>Một ai đó</v>
      </c>
      <c r="G772" s="12" t="s">
        <v>14928</v>
      </c>
      <c r="H772" s="11" t="s">
        <v>14929</v>
      </c>
      <c r="I772" t="s">
        <v>25227</v>
      </c>
    </row>
    <row r="773" spans="1:9">
      <c r="A773" s="13" t="s">
        <v>12051</v>
      </c>
      <c r="B773" s="14" t="s">
        <v>12050</v>
      </c>
      <c r="C773" s="14" t="s">
        <v>16415</v>
      </c>
      <c r="D773" s="14" t="s">
        <v>26065</v>
      </c>
      <c r="E773" s="6" t="str">
        <f>VLOOKUP(C773,relationships!$A$2:$B$25,2,0)</f>
        <v>Tôi</v>
      </c>
      <c r="G773" s="14" t="s">
        <v>12050</v>
      </c>
      <c r="H773" s="13" t="s">
        <v>12051</v>
      </c>
      <c r="I773" t="s">
        <v>25150</v>
      </c>
    </row>
    <row r="774" spans="1:9">
      <c r="A774" s="11" t="s">
        <v>12039</v>
      </c>
      <c r="B774" s="12" t="s">
        <v>12038</v>
      </c>
      <c r="C774" s="12" t="s">
        <v>16415</v>
      </c>
      <c r="D774" s="12" t="s">
        <v>26066</v>
      </c>
      <c r="E774" s="6" t="str">
        <f>VLOOKUP(C774,relationships!$A$2:$B$25,2,0)</f>
        <v>Tôi</v>
      </c>
      <c r="G774" s="12" t="s">
        <v>12038</v>
      </c>
      <c r="H774" s="11" t="s">
        <v>12039</v>
      </c>
      <c r="I774" t="s">
        <v>25150</v>
      </c>
    </row>
    <row r="775" spans="1:9">
      <c r="A775" s="13" t="s">
        <v>12027</v>
      </c>
      <c r="B775" s="14" t="s">
        <v>12026</v>
      </c>
      <c r="C775" s="14" t="s">
        <v>16415</v>
      </c>
      <c r="D775" s="14" t="s">
        <v>26067</v>
      </c>
      <c r="E775" s="6" t="str">
        <f>VLOOKUP(C775,relationships!$A$2:$B$25,2,0)</f>
        <v>Tôi</v>
      </c>
      <c r="G775" s="14" t="s">
        <v>12026</v>
      </c>
      <c r="H775" s="13" t="s">
        <v>12027</v>
      </c>
      <c r="I775" t="s">
        <v>25150</v>
      </c>
    </row>
    <row r="776" spans="1:9">
      <c r="A776" s="11" t="s">
        <v>12047</v>
      </c>
      <c r="B776" s="12" t="s">
        <v>12046</v>
      </c>
      <c r="C776" s="12" t="s">
        <v>19846</v>
      </c>
      <c r="D776" s="12" t="s">
        <v>26068</v>
      </c>
      <c r="E776" s="6" t="str">
        <f>VLOOKUP(C776,relationships!$A$2:$B$25,2,0)</f>
        <v>Mẹ</v>
      </c>
      <c r="G776" s="12" t="s">
        <v>12046</v>
      </c>
      <c r="H776" s="11" t="s">
        <v>12047</v>
      </c>
      <c r="I776" t="s">
        <v>25153</v>
      </c>
    </row>
    <row r="777" spans="1:9">
      <c r="A777" s="13" t="s">
        <v>12032</v>
      </c>
      <c r="B777" s="14" t="s">
        <v>12031</v>
      </c>
      <c r="C777" s="14" t="s">
        <v>19846</v>
      </c>
      <c r="D777" s="14" t="s">
        <v>26069</v>
      </c>
      <c r="E777" s="6" t="str">
        <f>VLOOKUP(C777,relationships!$A$2:$B$25,2,0)</f>
        <v>Mẹ</v>
      </c>
      <c r="G777" s="14" t="s">
        <v>12031</v>
      </c>
      <c r="H777" s="13" t="s">
        <v>12032</v>
      </c>
      <c r="I777" t="s">
        <v>25153</v>
      </c>
    </row>
    <row r="778" spans="1:9">
      <c r="A778" s="11" t="s">
        <v>12790</v>
      </c>
      <c r="B778" s="12" t="s">
        <v>12088</v>
      </c>
      <c r="C778" s="12" t="s">
        <v>16423</v>
      </c>
      <c r="D778" s="12" t="s">
        <v>26070</v>
      </c>
      <c r="E778" s="6" t="str">
        <f>VLOOKUP(C778,relationships!$A$2:$B$25,2,0)</f>
        <v>Một ai đó</v>
      </c>
      <c r="G778" s="12" t="s">
        <v>12088</v>
      </c>
      <c r="H778" s="11" t="s">
        <v>12790</v>
      </c>
      <c r="I778" t="s">
        <v>25227</v>
      </c>
    </row>
    <row r="779" spans="1:9">
      <c r="A779" s="13" t="s">
        <v>12089</v>
      </c>
      <c r="B779" s="14" t="s">
        <v>12088</v>
      </c>
      <c r="C779" s="14" t="s">
        <v>16423</v>
      </c>
      <c r="D779" s="14" t="s">
        <v>26071</v>
      </c>
      <c r="E779" s="6" t="str">
        <f>VLOOKUP(C779,relationships!$A$2:$B$25,2,0)</f>
        <v>Một ai đó</v>
      </c>
      <c r="G779" s="14" t="s">
        <v>12088</v>
      </c>
      <c r="H779" s="13" t="s">
        <v>12089</v>
      </c>
      <c r="I779" t="s">
        <v>25227</v>
      </c>
    </row>
    <row r="780" spans="1:9">
      <c r="A780" s="11" t="s">
        <v>12019</v>
      </c>
      <c r="B780" s="12" t="s">
        <v>12018</v>
      </c>
      <c r="C780" s="12" t="s">
        <v>16415</v>
      </c>
      <c r="D780" s="12" t="s">
        <v>26072</v>
      </c>
      <c r="E780" s="6" t="str">
        <f>VLOOKUP(C780,relationships!$A$2:$B$25,2,0)</f>
        <v>Tôi</v>
      </c>
      <c r="G780" s="12" t="s">
        <v>12018</v>
      </c>
      <c r="H780" s="11" t="s">
        <v>12019</v>
      </c>
      <c r="I780" t="s">
        <v>25150</v>
      </c>
    </row>
    <row r="781" spans="1:9">
      <c r="A781" s="13" t="s">
        <v>15456</v>
      </c>
      <c r="B781" s="14" t="s">
        <v>13930</v>
      </c>
      <c r="C781" s="14" t="s">
        <v>16423</v>
      </c>
      <c r="D781" s="14" t="s">
        <v>26073</v>
      </c>
      <c r="E781" s="6" t="str">
        <f>VLOOKUP(C781,relationships!$A$2:$B$25,2,0)</f>
        <v>Một ai đó</v>
      </c>
      <c r="G781" s="14" t="s">
        <v>13930</v>
      </c>
      <c r="H781" s="13" t="s">
        <v>15456</v>
      </c>
      <c r="I781" t="s">
        <v>25227</v>
      </c>
    </row>
    <row r="782" spans="1:9">
      <c r="A782" s="11" t="s">
        <v>13931</v>
      </c>
      <c r="B782" s="12" t="s">
        <v>13930</v>
      </c>
      <c r="C782" s="12" t="s">
        <v>16423</v>
      </c>
      <c r="D782" s="12" t="s">
        <v>26074</v>
      </c>
      <c r="E782" s="6" t="str">
        <f>VLOOKUP(C782,relationships!$A$2:$B$25,2,0)</f>
        <v>Một ai đó</v>
      </c>
      <c r="G782" s="12" t="s">
        <v>13930</v>
      </c>
      <c r="H782" s="11" t="s">
        <v>13931</v>
      </c>
      <c r="I782" t="s">
        <v>25227</v>
      </c>
    </row>
    <row r="783" spans="1:9">
      <c r="A783" s="13" t="s">
        <v>11956</v>
      </c>
      <c r="B783" s="14" t="s">
        <v>11955</v>
      </c>
      <c r="C783" s="14" t="s">
        <v>16415</v>
      </c>
      <c r="D783" s="14" t="s">
        <v>26075</v>
      </c>
      <c r="E783" s="6" t="str">
        <f>VLOOKUP(C783,relationships!$A$2:$B$25,2,0)</f>
        <v>Tôi</v>
      </c>
      <c r="G783" s="14" t="s">
        <v>11955</v>
      </c>
      <c r="H783" s="13" t="s">
        <v>11956</v>
      </c>
      <c r="I783" t="s">
        <v>25150</v>
      </c>
    </row>
    <row r="784" spans="1:9">
      <c r="A784" s="11" t="s">
        <v>11952</v>
      </c>
      <c r="B784" s="12" t="s">
        <v>11951</v>
      </c>
      <c r="C784" s="12" t="s">
        <v>16415</v>
      </c>
      <c r="D784" s="12" t="s">
        <v>26076</v>
      </c>
      <c r="E784" s="6" t="str">
        <f>VLOOKUP(C784,relationships!$A$2:$B$25,2,0)</f>
        <v>Tôi</v>
      </c>
      <c r="G784" s="12" t="s">
        <v>11951</v>
      </c>
      <c r="H784" s="11" t="s">
        <v>11952</v>
      </c>
      <c r="I784" t="s">
        <v>25150</v>
      </c>
    </row>
    <row r="785" spans="1:9">
      <c r="A785" s="13" t="s">
        <v>14642</v>
      </c>
      <c r="B785" s="14" t="s">
        <v>11937</v>
      </c>
      <c r="C785" s="14" t="s">
        <v>16423</v>
      </c>
      <c r="D785" s="14" t="s">
        <v>26077</v>
      </c>
      <c r="E785" s="6" t="str">
        <f>VLOOKUP(C785,relationships!$A$2:$B$25,2,0)</f>
        <v>Một ai đó</v>
      </c>
      <c r="G785" s="14" t="s">
        <v>11937</v>
      </c>
      <c r="H785" s="13" t="s">
        <v>14642</v>
      </c>
      <c r="I785" t="s">
        <v>25227</v>
      </c>
    </row>
    <row r="786" spans="1:9">
      <c r="A786" s="11" t="s">
        <v>11938</v>
      </c>
      <c r="B786" s="12" t="s">
        <v>11937</v>
      </c>
      <c r="C786" s="12" t="s">
        <v>16415</v>
      </c>
      <c r="D786" s="12" t="s">
        <v>26078</v>
      </c>
      <c r="E786" s="6" t="str">
        <f>VLOOKUP(C786,relationships!$A$2:$B$25,2,0)</f>
        <v>Tôi</v>
      </c>
      <c r="G786" s="12" t="s">
        <v>11937</v>
      </c>
      <c r="H786" s="11" t="s">
        <v>11938</v>
      </c>
      <c r="I786" t="s">
        <v>25150</v>
      </c>
    </row>
    <row r="787" spans="1:9">
      <c r="A787" s="13" t="s">
        <v>12006</v>
      </c>
      <c r="B787" s="14" t="s">
        <v>12005</v>
      </c>
      <c r="C787" s="14" t="s">
        <v>16415</v>
      </c>
      <c r="D787" s="14" t="s">
        <v>26079</v>
      </c>
      <c r="E787" s="6" t="str">
        <f>VLOOKUP(C787,relationships!$A$2:$B$25,2,0)</f>
        <v>Tôi</v>
      </c>
      <c r="G787" s="14" t="s">
        <v>12005</v>
      </c>
      <c r="H787" s="13" t="s">
        <v>12006</v>
      </c>
      <c r="I787" t="s">
        <v>25150</v>
      </c>
    </row>
    <row r="788" spans="1:9">
      <c r="A788" s="11" t="s">
        <v>11895</v>
      </c>
      <c r="B788" s="12" t="s">
        <v>11894</v>
      </c>
      <c r="C788" s="12" t="s">
        <v>16593</v>
      </c>
      <c r="D788" s="12" t="s">
        <v>26080</v>
      </c>
      <c r="E788" s="6" t="str">
        <f>VLOOKUP(C788,relationships!$A$2:$B$25,2,0)</f>
        <v>Vợ</v>
      </c>
      <c r="G788" s="12" t="s">
        <v>11894</v>
      </c>
      <c r="H788" s="11" t="s">
        <v>11895</v>
      </c>
      <c r="I788" t="s">
        <v>25154</v>
      </c>
    </row>
    <row r="789" spans="1:9">
      <c r="A789" s="13" t="s">
        <v>11890</v>
      </c>
      <c r="B789" s="14" t="s">
        <v>11889</v>
      </c>
      <c r="C789" s="14" t="s">
        <v>16423</v>
      </c>
      <c r="D789" s="14" t="s">
        <v>26081</v>
      </c>
      <c r="E789" s="6" t="str">
        <f>VLOOKUP(C789,relationships!$A$2:$B$25,2,0)</f>
        <v>Một ai đó</v>
      </c>
      <c r="G789" s="14" t="s">
        <v>11889</v>
      </c>
      <c r="H789" s="13" t="s">
        <v>11890</v>
      </c>
      <c r="I789" t="s">
        <v>25227</v>
      </c>
    </row>
    <row r="790" spans="1:9">
      <c r="A790" s="11" t="s">
        <v>11859</v>
      </c>
      <c r="B790" s="12" t="s">
        <v>11858</v>
      </c>
      <c r="C790" s="12" t="s">
        <v>16428</v>
      </c>
      <c r="D790" s="12" t="s">
        <v>26082</v>
      </c>
      <c r="E790" s="6" t="str">
        <f>VLOOKUP(C790,relationships!$A$2:$B$25,2,0)</f>
        <v>Bạn bè</v>
      </c>
      <c r="G790" s="12" t="s">
        <v>11858</v>
      </c>
      <c r="H790" s="11" t="s">
        <v>11859</v>
      </c>
      <c r="I790" t="s">
        <v>25152</v>
      </c>
    </row>
    <row r="791" spans="1:9">
      <c r="A791" s="13" t="s">
        <v>11854</v>
      </c>
      <c r="B791" s="14" t="s">
        <v>11853</v>
      </c>
      <c r="C791" s="14" t="s">
        <v>16423</v>
      </c>
      <c r="D791" s="14" t="s">
        <v>26083</v>
      </c>
      <c r="E791" s="6" t="str">
        <f>VLOOKUP(C791,relationships!$A$2:$B$25,2,0)</f>
        <v>Một ai đó</v>
      </c>
      <c r="G791" s="14" t="s">
        <v>11853</v>
      </c>
      <c r="H791" s="13" t="s">
        <v>11854</v>
      </c>
      <c r="I791" t="s">
        <v>25227</v>
      </c>
    </row>
    <row r="792" spans="1:9">
      <c r="A792" s="11" t="s">
        <v>11899</v>
      </c>
      <c r="B792" s="12" t="s">
        <v>11898</v>
      </c>
      <c r="C792" s="12" t="s">
        <v>16423</v>
      </c>
      <c r="D792" s="12" t="s">
        <v>26084</v>
      </c>
      <c r="E792" s="6" t="str">
        <f>VLOOKUP(C792,relationships!$A$2:$B$25,2,0)</f>
        <v>Một ai đó</v>
      </c>
      <c r="G792" s="12" t="s">
        <v>11898</v>
      </c>
      <c r="H792" s="11" t="s">
        <v>11899</v>
      </c>
      <c r="I792" t="s">
        <v>25227</v>
      </c>
    </row>
    <row r="793" spans="1:9">
      <c r="A793" s="13" t="s">
        <v>11842</v>
      </c>
      <c r="B793" s="14" t="s">
        <v>11841</v>
      </c>
      <c r="C793" s="14" t="s">
        <v>16343</v>
      </c>
      <c r="D793" s="14" t="s">
        <v>26085</v>
      </c>
      <c r="E793" s="6" t="str">
        <f>VLOOKUP(C793,relationships!$A$2:$B$25,2,0)</f>
        <v>Bạn gái</v>
      </c>
      <c r="G793" s="14" t="s">
        <v>11841</v>
      </c>
      <c r="H793" s="13" t="s">
        <v>11842</v>
      </c>
      <c r="I793" t="s">
        <v>25151</v>
      </c>
    </row>
    <row r="794" spans="1:9">
      <c r="A794" s="11" t="s">
        <v>11875</v>
      </c>
      <c r="B794" s="12" t="s">
        <v>11874</v>
      </c>
      <c r="C794" s="12" t="s">
        <v>16343</v>
      </c>
      <c r="D794" s="12" t="s">
        <v>26086</v>
      </c>
      <c r="E794" s="6" t="str">
        <f>VLOOKUP(C794,relationships!$A$2:$B$25,2,0)</f>
        <v>Bạn gái</v>
      </c>
      <c r="G794" s="12" t="s">
        <v>11874</v>
      </c>
      <c r="H794" s="11" t="s">
        <v>11875</v>
      </c>
      <c r="I794" t="s">
        <v>25151</v>
      </c>
    </row>
    <row r="795" spans="1:9">
      <c r="A795" s="13" t="s">
        <v>11870</v>
      </c>
      <c r="B795" s="14" t="s">
        <v>11869</v>
      </c>
      <c r="C795" s="14" t="s">
        <v>16415</v>
      </c>
      <c r="D795" s="14" t="s">
        <v>26087</v>
      </c>
      <c r="E795" s="6" t="str">
        <f>VLOOKUP(C795,relationships!$A$2:$B$25,2,0)</f>
        <v>Tôi</v>
      </c>
      <c r="G795" s="14" t="s">
        <v>11869</v>
      </c>
      <c r="H795" s="13" t="s">
        <v>11870</v>
      </c>
      <c r="I795" t="s">
        <v>25150</v>
      </c>
    </row>
    <row r="796" spans="1:9">
      <c r="A796" s="11" t="s">
        <v>11811</v>
      </c>
      <c r="B796" s="12" t="s">
        <v>11810</v>
      </c>
      <c r="C796" s="12" t="s">
        <v>16593</v>
      </c>
      <c r="D796" s="12" t="s">
        <v>26088</v>
      </c>
      <c r="E796" s="6" t="str">
        <f>VLOOKUP(C796,relationships!$A$2:$B$25,2,0)</f>
        <v>Vợ</v>
      </c>
      <c r="G796" s="12" t="s">
        <v>11810</v>
      </c>
      <c r="H796" s="11" t="s">
        <v>11811</v>
      </c>
      <c r="I796" t="s">
        <v>25154</v>
      </c>
    </row>
    <row r="797" spans="1:9">
      <c r="A797" s="13" t="s">
        <v>11846</v>
      </c>
      <c r="B797" s="14" t="s">
        <v>11845</v>
      </c>
      <c r="C797" s="14" t="s">
        <v>22367</v>
      </c>
      <c r="D797" s="14" t="s">
        <v>26089</v>
      </c>
      <c r="E797" s="6" t="str">
        <f>VLOOKUP(C797,relationships!$A$2:$B$25,2,0)</f>
        <v>Chồng</v>
      </c>
      <c r="G797" s="14" t="s">
        <v>11845</v>
      </c>
      <c r="H797" s="13" t="s">
        <v>11846</v>
      </c>
      <c r="I797" t="s">
        <v>25159</v>
      </c>
    </row>
    <row r="798" spans="1:9">
      <c r="A798" s="11" t="s">
        <v>11796</v>
      </c>
      <c r="B798" s="12" t="s">
        <v>11795</v>
      </c>
      <c r="C798" s="12" t="s">
        <v>16423</v>
      </c>
      <c r="D798" s="12" t="s">
        <v>26090</v>
      </c>
      <c r="E798" s="6" t="str">
        <f>VLOOKUP(C798,relationships!$A$2:$B$25,2,0)</f>
        <v>Một ai đó</v>
      </c>
      <c r="G798" s="12" t="s">
        <v>11795</v>
      </c>
      <c r="H798" s="11" t="s">
        <v>11796</v>
      </c>
      <c r="I798" t="s">
        <v>25227</v>
      </c>
    </row>
    <row r="799" spans="1:9">
      <c r="A799" s="13" t="s">
        <v>12211</v>
      </c>
      <c r="B799" s="14" t="s">
        <v>11795</v>
      </c>
      <c r="C799" s="14" t="s">
        <v>16423</v>
      </c>
      <c r="D799" s="14" t="s">
        <v>26091</v>
      </c>
      <c r="E799" s="6" t="str">
        <f>VLOOKUP(C799,relationships!$A$2:$B$25,2,0)</f>
        <v>Một ai đó</v>
      </c>
      <c r="G799" s="14" t="s">
        <v>11795</v>
      </c>
      <c r="H799" s="13" t="s">
        <v>12211</v>
      </c>
      <c r="I799" t="s">
        <v>25227</v>
      </c>
    </row>
    <row r="800" spans="1:9">
      <c r="A800" s="11" t="s">
        <v>12207</v>
      </c>
      <c r="B800" s="12" t="s">
        <v>11795</v>
      </c>
      <c r="C800" s="12" t="s">
        <v>16423</v>
      </c>
      <c r="D800" s="12" t="s">
        <v>26092</v>
      </c>
      <c r="E800" s="6" t="str">
        <f>VLOOKUP(C800,relationships!$A$2:$B$25,2,0)</f>
        <v>Một ai đó</v>
      </c>
      <c r="G800" s="12" t="s">
        <v>11795</v>
      </c>
      <c r="H800" s="11" t="s">
        <v>12207</v>
      </c>
      <c r="I800" t="s">
        <v>25227</v>
      </c>
    </row>
    <row r="801" spans="1:9">
      <c r="A801" s="13" t="s">
        <v>12012</v>
      </c>
      <c r="B801" s="14" t="s">
        <v>11795</v>
      </c>
      <c r="C801" s="14" t="s">
        <v>16423</v>
      </c>
      <c r="D801" s="14" t="s">
        <v>26093</v>
      </c>
      <c r="E801" s="6" t="str">
        <f>VLOOKUP(C801,relationships!$A$2:$B$25,2,0)</f>
        <v>Một ai đó</v>
      </c>
      <c r="G801" s="14" t="s">
        <v>11795</v>
      </c>
      <c r="H801" s="13" t="s">
        <v>12012</v>
      </c>
      <c r="I801" t="s">
        <v>25227</v>
      </c>
    </row>
    <row r="802" spans="1:9">
      <c r="A802" s="11" t="s">
        <v>11786</v>
      </c>
      <c r="B802" s="12" t="s">
        <v>11785</v>
      </c>
      <c r="C802" s="12" t="s">
        <v>16423</v>
      </c>
      <c r="D802" s="12" t="s">
        <v>26094</v>
      </c>
      <c r="E802" s="6" t="str">
        <f>VLOOKUP(C802,relationships!$A$2:$B$25,2,0)</f>
        <v>Một ai đó</v>
      </c>
      <c r="G802" s="12" t="s">
        <v>11785</v>
      </c>
      <c r="H802" s="11" t="s">
        <v>11786</v>
      </c>
      <c r="I802" t="s">
        <v>25227</v>
      </c>
    </row>
    <row r="803" spans="1:9">
      <c r="A803" s="13" t="s">
        <v>11804</v>
      </c>
      <c r="B803" s="14" t="s">
        <v>11803</v>
      </c>
      <c r="C803" s="14" t="s">
        <v>16415</v>
      </c>
      <c r="D803" s="14" t="s">
        <v>26095</v>
      </c>
      <c r="E803" s="6" t="str">
        <f>VLOOKUP(C803,relationships!$A$2:$B$25,2,0)</f>
        <v>Tôi</v>
      </c>
      <c r="G803" s="14" t="s">
        <v>11803</v>
      </c>
      <c r="H803" s="13" t="s">
        <v>11804</v>
      </c>
      <c r="I803" t="s">
        <v>25150</v>
      </c>
    </row>
    <row r="804" spans="1:9">
      <c r="A804" s="11" t="s">
        <v>11866</v>
      </c>
      <c r="B804" s="12" t="s">
        <v>11865</v>
      </c>
      <c r="C804" s="12" t="s">
        <v>16593</v>
      </c>
      <c r="D804" s="12" t="s">
        <v>26096</v>
      </c>
      <c r="E804" s="6" t="str">
        <f>VLOOKUP(C804,relationships!$A$2:$B$25,2,0)</f>
        <v>Vợ</v>
      </c>
      <c r="G804" s="12" t="s">
        <v>11865</v>
      </c>
      <c r="H804" s="11" t="s">
        <v>11866</v>
      </c>
      <c r="I804" t="s">
        <v>25154</v>
      </c>
    </row>
    <row r="805" spans="1:9">
      <c r="A805" s="13" t="s">
        <v>11760</v>
      </c>
      <c r="B805" s="14" t="s">
        <v>11759</v>
      </c>
      <c r="C805" s="14" t="s">
        <v>16415</v>
      </c>
      <c r="D805" s="14" t="s">
        <v>26097</v>
      </c>
      <c r="E805" s="6" t="str">
        <f>VLOOKUP(C805,relationships!$A$2:$B$25,2,0)</f>
        <v>Tôi</v>
      </c>
      <c r="G805" s="14" t="s">
        <v>11759</v>
      </c>
      <c r="H805" s="13" t="s">
        <v>11760</v>
      </c>
      <c r="I805" t="s">
        <v>25150</v>
      </c>
    </row>
    <row r="806" spans="1:9">
      <c r="A806" s="11" t="s">
        <v>11745</v>
      </c>
      <c r="B806" s="12" t="s">
        <v>11744</v>
      </c>
      <c r="C806" s="12" t="s">
        <v>16415</v>
      </c>
      <c r="D806" s="12" t="s">
        <v>26098</v>
      </c>
      <c r="E806" s="6" t="str">
        <f>VLOOKUP(C806,relationships!$A$2:$B$25,2,0)</f>
        <v>Tôi</v>
      </c>
      <c r="G806" s="12" t="s">
        <v>11744</v>
      </c>
      <c r="H806" s="11" t="s">
        <v>11745</v>
      </c>
      <c r="I806" t="s">
        <v>25150</v>
      </c>
    </row>
    <row r="807" spans="1:9">
      <c r="A807" s="13" t="s">
        <v>11718</v>
      </c>
      <c r="B807" s="14" t="s">
        <v>11717</v>
      </c>
      <c r="C807" s="14" t="s">
        <v>16415</v>
      </c>
      <c r="D807" s="14" t="s">
        <v>26099</v>
      </c>
      <c r="E807" s="6" t="str">
        <f>VLOOKUP(C807,relationships!$A$2:$B$25,2,0)</f>
        <v>Tôi</v>
      </c>
      <c r="G807" s="14" t="s">
        <v>11717</v>
      </c>
      <c r="H807" s="13" t="s">
        <v>11718</v>
      </c>
      <c r="I807" t="s">
        <v>25150</v>
      </c>
    </row>
    <row r="808" spans="1:9">
      <c r="A808" s="11" t="s">
        <v>11775</v>
      </c>
      <c r="B808" s="12" t="s">
        <v>11774</v>
      </c>
      <c r="C808" s="12" t="s">
        <v>16423</v>
      </c>
      <c r="D808" s="12" t="s">
        <v>26100</v>
      </c>
      <c r="E808" s="6" t="str">
        <f>VLOOKUP(C808,relationships!$A$2:$B$25,2,0)</f>
        <v>Một ai đó</v>
      </c>
      <c r="G808" s="12" t="s">
        <v>11774</v>
      </c>
      <c r="H808" s="11" t="s">
        <v>11775</v>
      </c>
      <c r="I808" t="s">
        <v>25227</v>
      </c>
    </row>
    <row r="809" spans="1:9">
      <c r="A809" s="13" t="s">
        <v>11678</v>
      </c>
      <c r="B809" s="14" t="s">
        <v>11677</v>
      </c>
      <c r="C809" s="14" t="s">
        <v>16423</v>
      </c>
      <c r="D809" s="14" t="s">
        <v>26101</v>
      </c>
      <c r="E809" s="6" t="str">
        <f>VLOOKUP(C809,relationships!$A$2:$B$25,2,0)</f>
        <v>Một ai đó</v>
      </c>
      <c r="G809" s="14" t="s">
        <v>11677</v>
      </c>
      <c r="H809" s="13" t="s">
        <v>11678</v>
      </c>
      <c r="I809" t="s">
        <v>25227</v>
      </c>
    </row>
    <row r="810" spans="1:9">
      <c r="A810" s="11" t="s">
        <v>11665</v>
      </c>
      <c r="B810" s="12" t="s">
        <v>11664</v>
      </c>
      <c r="C810" s="12" t="s">
        <v>16329</v>
      </c>
      <c r="D810" s="12" t="s">
        <v>26102</v>
      </c>
      <c r="E810" s="6" t="str">
        <f>VLOOKUP(C810,relationships!$A$2:$B$25,2,0)</f>
        <v>Đồng nghiệp</v>
      </c>
      <c r="G810" s="12" t="s">
        <v>11664</v>
      </c>
      <c r="H810" s="11" t="s">
        <v>11665</v>
      </c>
      <c r="I810" t="s">
        <v>25157</v>
      </c>
    </row>
    <row r="811" spans="1:9">
      <c r="A811" s="13" t="s">
        <v>11688</v>
      </c>
      <c r="B811" s="14" t="s">
        <v>11687</v>
      </c>
      <c r="C811" s="14" t="s">
        <v>16593</v>
      </c>
      <c r="D811" s="14" t="s">
        <v>26103</v>
      </c>
      <c r="E811" s="6" t="str">
        <f>VLOOKUP(C811,relationships!$A$2:$B$25,2,0)</f>
        <v>Vợ</v>
      </c>
      <c r="G811" s="14" t="s">
        <v>11687</v>
      </c>
      <c r="H811" s="13" t="s">
        <v>11688</v>
      </c>
      <c r="I811" t="s">
        <v>25154</v>
      </c>
    </row>
    <row r="812" spans="1:9">
      <c r="A812" s="11" t="s">
        <v>11683</v>
      </c>
      <c r="B812" s="12" t="s">
        <v>11682</v>
      </c>
      <c r="C812" s="12" t="s">
        <v>16415</v>
      </c>
      <c r="D812" s="12" t="s">
        <v>26104</v>
      </c>
      <c r="E812" s="6" t="str">
        <f>VLOOKUP(C812,relationships!$A$2:$B$25,2,0)</f>
        <v>Tôi</v>
      </c>
      <c r="G812" s="12" t="s">
        <v>11682</v>
      </c>
      <c r="H812" s="11" t="s">
        <v>11683</v>
      </c>
      <c r="I812" t="s">
        <v>25150</v>
      </c>
    </row>
    <row r="813" spans="1:9">
      <c r="A813" s="13" t="s">
        <v>11661</v>
      </c>
      <c r="B813" s="14" t="s">
        <v>11660</v>
      </c>
      <c r="C813" s="14" t="s">
        <v>16423</v>
      </c>
      <c r="D813" s="14" t="s">
        <v>26105</v>
      </c>
      <c r="E813" s="6" t="str">
        <f>VLOOKUP(C813,relationships!$A$2:$B$25,2,0)</f>
        <v>Một ai đó</v>
      </c>
      <c r="G813" s="14" t="s">
        <v>11660</v>
      </c>
      <c r="H813" s="13" t="s">
        <v>11661</v>
      </c>
      <c r="I813" t="s">
        <v>25227</v>
      </c>
    </row>
    <row r="814" spans="1:9">
      <c r="A814" s="11" t="s">
        <v>11651</v>
      </c>
      <c r="B814" s="12" t="s">
        <v>11650</v>
      </c>
      <c r="C814" s="12" t="s">
        <v>16423</v>
      </c>
      <c r="D814" s="12" t="s">
        <v>26106</v>
      </c>
      <c r="E814" s="6" t="str">
        <f>VLOOKUP(C814,relationships!$A$2:$B$25,2,0)</f>
        <v>Một ai đó</v>
      </c>
      <c r="G814" s="12" t="s">
        <v>11650</v>
      </c>
      <c r="H814" s="11" t="s">
        <v>11651</v>
      </c>
      <c r="I814" t="s">
        <v>25227</v>
      </c>
    </row>
    <row r="815" spans="1:9">
      <c r="A815" s="13" t="s">
        <v>11656</v>
      </c>
      <c r="B815" s="14" t="s">
        <v>11655</v>
      </c>
      <c r="C815" s="14" t="s">
        <v>16593</v>
      </c>
      <c r="D815" s="14" t="s">
        <v>26107</v>
      </c>
      <c r="E815" s="6" t="str">
        <f>VLOOKUP(C815,relationships!$A$2:$B$25,2,0)</f>
        <v>Vợ</v>
      </c>
      <c r="G815" s="14" t="s">
        <v>11655</v>
      </c>
      <c r="H815" s="13" t="s">
        <v>11656</v>
      </c>
      <c r="I815" t="s">
        <v>25154</v>
      </c>
    </row>
    <row r="816" spans="1:9">
      <c r="A816" s="11" t="s">
        <v>11628</v>
      </c>
      <c r="B816" s="12" t="s">
        <v>11627</v>
      </c>
      <c r="C816" s="12" t="s">
        <v>16423</v>
      </c>
      <c r="D816" s="12" t="s">
        <v>26108</v>
      </c>
      <c r="E816" s="6" t="str">
        <f>VLOOKUP(C816,relationships!$A$2:$B$25,2,0)</f>
        <v>Một ai đó</v>
      </c>
      <c r="G816" s="12" t="s">
        <v>11627</v>
      </c>
      <c r="H816" s="11" t="s">
        <v>11628</v>
      </c>
      <c r="I816" t="s">
        <v>25227</v>
      </c>
    </row>
    <row r="817" spans="1:9">
      <c r="A817" s="13" t="s">
        <v>11701</v>
      </c>
      <c r="B817" s="14" t="s">
        <v>11700</v>
      </c>
      <c r="C817" s="14" t="s">
        <v>16415</v>
      </c>
      <c r="D817" s="14" t="s">
        <v>26109</v>
      </c>
      <c r="E817" s="6" t="str">
        <f>VLOOKUP(C817,relationships!$A$2:$B$25,2,0)</f>
        <v>Tôi</v>
      </c>
      <c r="G817" s="14" t="s">
        <v>11700</v>
      </c>
      <c r="H817" s="13" t="s">
        <v>11701</v>
      </c>
      <c r="I817" t="s">
        <v>25150</v>
      </c>
    </row>
    <row r="818" spans="1:9">
      <c r="A818" s="11" t="s">
        <v>11618</v>
      </c>
      <c r="B818" s="12" t="s">
        <v>11617</v>
      </c>
      <c r="C818" s="12" t="s">
        <v>16423</v>
      </c>
      <c r="D818" s="12" t="s">
        <v>26110</v>
      </c>
      <c r="E818" s="6" t="str">
        <f>VLOOKUP(C818,relationships!$A$2:$B$25,2,0)</f>
        <v>Một ai đó</v>
      </c>
      <c r="G818" s="12" t="s">
        <v>11617</v>
      </c>
      <c r="H818" s="11" t="s">
        <v>11618</v>
      </c>
      <c r="I818" t="s">
        <v>25227</v>
      </c>
    </row>
    <row r="819" spans="1:9">
      <c r="A819" s="13" t="s">
        <v>11613</v>
      </c>
      <c r="B819" s="14" t="s">
        <v>11612</v>
      </c>
      <c r="C819" s="14" t="s">
        <v>16415</v>
      </c>
      <c r="D819" s="14" t="s">
        <v>26111</v>
      </c>
      <c r="E819" s="6" t="str">
        <f>VLOOKUP(C819,relationships!$A$2:$B$25,2,0)</f>
        <v>Tôi</v>
      </c>
      <c r="G819" s="14" t="s">
        <v>11612</v>
      </c>
      <c r="H819" s="13" t="s">
        <v>11613</v>
      </c>
      <c r="I819" t="s">
        <v>25150</v>
      </c>
    </row>
    <row r="820" spans="1:9">
      <c r="A820" s="11" t="s">
        <v>11670</v>
      </c>
      <c r="B820" s="12" t="s">
        <v>11669</v>
      </c>
      <c r="C820" s="12" t="s">
        <v>16343</v>
      </c>
      <c r="D820" s="12" t="s">
        <v>26112</v>
      </c>
      <c r="E820" s="6" t="str">
        <f>VLOOKUP(C820,relationships!$A$2:$B$25,2,0)</f>
        <v>Bạn gái</v>
      </c>
      <c r="G820" s="12" t="s">
        <v>11669</v>
      </c>
      <c r="H820" s="11" t="s">
        <v>11670</v>
      </c>
      <c r="I820" t="s">
        <v>25151</v>
      </c>
    </row>
    <row r="821" spans="1:9">
      <c r="A821" s="13" t="s">
        <v>11592</v>
      </c>
      <c r="B821" s="14" t="s">
        <v>11590</v>
      </c>
      <c r="C821" s="14" t="s">
        <v>16343</v>
      </c>
      <c r="D821" s="14" t="s">
        <v>26113</v>
      </c>
      <c r="E821" s="6" t="str">
        <f>VLOOKUP(C821,relationships!$A$2:$B$25,2,0)</f>
        <v>Bạn gái</v>
      </c>
      <c r="G821" s="14" t="s">
        <v>11590</v>
      </c>
      <c r="H821" s="13" t="s">
        <v>11592</v>
      </c>
      <c r="I821" t="s">
        <v>25151</v>
      </c>
    </row>
    <row r="822" spans="1:9">
      <c r="A822" s="11" t="s">
        <v>11586</v>
      </c>
      <c r="B822" s="12" t="s">
        <v>11585</v>
      </c>
      <c r="C822" s="12" t="s">
        <v>16343</v>
      </c>
      <c r="D822" s="12" t="s">
        <v>26114</v>
      </c>
      <c r="E822" s="6" t="str">
        <f>VLOOKUP(C822,relationships!$A$2:$B$25,2,0)</f>
        <v>Bạn gái</v>
      </c>
      <c r="G822" s="12" t="s">
        <v>11585</v>
      </c>
      <c r="H822" s="11" t="s">
        <v>11586</v>
      </c>
      <c r="I822" t="s">
        <v>25151</v>
      </c>
    </row>
    <row r="823" spans="1:9">
      <c r="A823" s="13" t="s">
        <v>11559</v>
      </c>
      <c r="B823" s="14" t="s">
        <v>11558</v>
      </c>
      <c r="C823" s="14" t="s">
        <v>16423</v>
      </c>
      <c r="D823" s="14" t="s">
        <v>26115</v>
      </c>
      <c r="E823" s="6" t="str">
        <f>VLOOKUP(C823,relationships!$A$2:$B$25,2,0)</f>
        <v>Một ai đó</v>
      </c>
      <c r="G823" s="14" t="s">
        <v>11558</v>
      </c>
      <c r="H823" s="13" t="s">
        <v>11559</v>
      </c>
      <c r="I823" t="s">
        <v>25227</v>
      </c>
    </row>
    <row r="824" spans="1:9">
      <c r="A824" s="11" t="s">
        <v>11546</v>
      </c>
      <c r="B824" s="12" t="s">
        <v>11545</v>
      </c>
      <c r="C824" s="12" t="s">
        <v>16423</v>
      </c>
      <c r="D824" s="12" t="s">
        <v>26116</v>
      </c>
      <c r="E824" s="6" t="str">
        <f>VLOOKUP(C824,relationships!$A$2:$B$25,2,0)</f>
        <v>Một ai đó</v>
      </c>
      <c r="G824" s="12" t="s">
        <v>11545</v>
      </c>
      <c r="H824" s="11" t="s">
        <v>11546</v>
      </c>
      <c r="I824" t="s">
        <v>25227</v>
      </c>
    </row>
    <row r="825" spans="1:9">
      <c r="A825" s="13" t="s">
        <v>11510</v>
      </c>
      <c r="B825" s="14" t="s">
        <v>11509</v>
      </c>
      <c r="C825" s="14" t="s">
        <v>16423</v>
      </c>
      <c r="D825" s="14" t="s">
        <v>26117</v>
      </c>
      <c r="E825" s="6" t="str">
        <f>VLOOKUP(C825,relationships!$A$2:$B$25,2,0)</f>
        <v>Một ai đó</v>
      </c>
      <c r="G825" s="14" t="s">
        <v>11509</v>
      </c>
      <c r="H825" s="13" t="s">
        <v>11510</v>
      </c>
      <c r="I825" t="s">
        <v>25227</v>
      </c>
    </row>
    <row r="826" spans="1:9">
      <c r="A826" s="11" t="s">
        <v>11708</v>
      </c>
      <c r="B826" s="12" t="s">
        <v>11707</v>
      </c>
      <c r="C826" s="12" t="s">
        <v>16423</v>
      </c>
      <c r="D826" s="12" t="s">
        <v>26118</v>
      </c>
      <c r="E826" s="6" t="str">
        <f>VLOOKUP(C826,relationships!$A$2:$B$25,2,0)</f>
        <v>Một ai đó</v>
      </c>
      <c r="G826" s="12" t="s">
        <v>11707</v>
      </c>
      <c r="H826" s="11" t="s">
        <v>11708</v>
      </c>
      <c r="I826" t="s">
        <v>25227</v>
      </c>
    </row>
    <row r="827" spans="1:9">
      <c r="A827" s="13" t="s">
        <v>11444</v>
      </c>
      <c r="B827" s="14" t="s">
        <v>11443</v>
      </c>
      <c r="C827" s="14" t="s">
        <v>19846</v>
      </c>
      <c r="D827" s="14" t="s">
        <v>26119</v>
      </c>
      <c r="E827" s="6" t="str">
        <f>VLOOKUP(C827,relationships!$A$2:$B$25,2,0)</f>
        <v>Mẹ</v>
      </c>
      <c r="G827" s="14" t="s">
        <v>11443</v>
      </c>
      <c r="H827" s="13" t="s">
        <v>11444</v>
      </c>
      <c r="I827" t="s">
        <v>25153</v>
      </c>
    </row>
    <row r="828" spans="1:9">
      <c r="A828" s="11" t="s">
        <v>11448</v>
      </c>
      <c r="B828" s="12" t="s">
        <v>11447</v>
      </c>
      <c r="C828" s="12" t="s">
        <v>16415</v>
      </c>
      <c r="D828" s="12" t="s">
        <v>26120</v>
      </c>
      <c r="E828" s="6" t="str">
        <f>VLOOKUP(C828,relationships!$A$2:$B$25,2,0)</f>
        <v>Tôi</v>
      </c>
      <c r="G828" s="12" t="s">
        <v>11447</v>
      </c>
      <c r="H828" s="11" t="s">
        <v>11448</v>
      </c>
      <c r="I828" t="s">
        <v>25150</v>
      </c>
    </row>
    <row r="829" spans="1:9">
      <c r="A829" s="13" t="s">
        <v>11440</v>
      </c>
      <c r="B829" s="14" t="s">
        <v>11439</v>
      </c>
      <c r="C829" s="14" t="s">
        <v>16415</v>
      </c>
      <c r="D829" s="14" t="s">
        <v>26121</v>
      </c>
      <c r="E829" s="6" t="str">
        <f>VLOOKUP(C829,relationships!$A$2:$B$25,2,0)</f>
        <v>Tôi</v>
      </c>
      <c r="G829" s="14" t="s">
        <v>11439</v>
      </c>
      <c r="H829" s="13" t="s">
        <v>11440</v>
      </c>
      <c r="I829" t="s">
        <v>25150</v>
      </c>
    </row>
    <row r="830" spans="1:9">
      <c r="A830" s="11" t="s">
        <v>11453</v>
      </c>
      <c r="B830" s="12" t="s">
        <v>11452</v>
      </c>
      <c r="C830" s="12" t="s">
        <v>16423</v>
      </c>
      <c r="D830" s="12" t="s">
        <v>26122</v>
      </c>
      <c r="E830" s="6" t="str">
        <f>VLOOKUP(C830,relationships!$A$2:$B$25,2,0)</f>
        <v>Một ai đó</v>
      </c>
      <c r="G830" s="12" t="s">
        <v>11452</v>
      </c>
      <c r="H830" s="11" t="s">
        <v>11453</v>
      </c>
      <c r="I830" t="s">
        <v>25227</v>
      </c>
    </row>
    <row r="831" spans="1:9">
      <c r="A831" s="13" t="s">
        <v>11436</v>
      </c>
      <c r="B831" s="14" t="s">
        <v>11435</v>
      </c>
      <c r="C831" s="14" t="s">
        <v>16593</v>
      </c>
      <c r="D831" s="14" t="s">
        <v>26123</v>
      </c>
      <c r="E831" s="6" t="str">
        <f>VLOOKUP(C831,relationships!$A$2:$B$25,2,0)</f>
        <v>Vợ</v>
      </c>
      <c r="G831" s="14" t="s">
        <v>11435</v>
      </c>
      <c r="H831" s="13" t="s">
        <v>11436</v>
      </c>
      <c r="I831" t="s">
        <v>25154</v>
      </c>
    </row>
    <row r="832" spans="1:9">
      <c r="A832" s="11" t="s">
        <v>11432</v>
      </c>
      <c r="B832" s="12" t="s">
        <v>11431</v>
      </c>
      <c r="C832" s="12" t="s">
        <v>16423</v>
      </c>
      <c r="D832" s="12" t="s">
        <v>26124</v>
      </c>
      <c r="E832" s="6" t="str">
        <f>VLOOKUP(C832,relationships!$A$2:$B$25,2,0)</f>
        <v>Một ai đó</v>
      </c>
      <c r="G832" s="12" t="s">
        <v>11431</v>
      </c>
      <c r="H832" s="11" t="s">
        <v>11432</v>
      </c>
      <c r="I832" t="s">
        <v>25227</v>
      </c>
    </row>
    <row r="833" spans="1:9">
      <c r="A833" s="13" t="s">
        <v>11418</v>
      </c>
      <c r="B833" s="14" t="s">
        <v>11417</v>
      </c>
      <c r="C833" s="14" t="s">
        <v>16423</v>
      </c>
      <c r="D833" s="14" t="s">
        <v>26125</v>
      </c>
      <c r="E833" s="6" t="str">
        <f>VLOOKUP(C833,relationships!$A$2:$B$25,2,0)</f>
        <v>Một ai đó</v>
      </c>
      <c r="G833" s="14" t="s">
        <v>11417</v>
      </c>
      <c r="H833" s="13" t="s">
        <v>11418</v>
      </c>
      <c r="I833" t="s">
        <v>25227</v>
      </c>
    </row>
    <row r="834" spans="1:9">
      <c r="A834" s="11" t="s">
        <v>11422</v>
      </c>
      <c r="B834" s="12" t="s">
        <v>11421</v>
      </c>
      <c r="C834" s="12" t="s">
        <v>16423</v>
      </c>
      <c r="D834" s="12" t="s">
        <v>26126</v>
      </c>
      <c r="E834" s="6" t="str">
        <f>VLOOKUP(C834,relationships!$A$2:$B$25,2,0)</f>
        <v>Một ai đó</v>
      </c>
      <c r="G834" s="12" t="s">
        <v>11421</v>
      </c>
      <c r="H834" s="11" t="s">
        <v>11422</v>
      </c>
      <c r="I834" t="s">
        <v>25227</v>
      </c>
    </row>
    <row r="835" spans="1:9">
      <c r="A835" s="13" t="s">
        <v>11413</v>
      </c>
      <c r="B835" s="14" t="s">
        <v>11412</v>
      </c>
      <c r="C835" s="14" t="s">
        <v>16423</v>
      </c>
      <c r="D835" s="14" t="s">
        <v>26127</v>
      </c>
      <c r="E835" s="6" t="str">
        <f>VLOOKUP(C835,relationships!$A$2:$B$25,2,0)</f>
        <v>Một ai đó</v>
      </c>
      <c r="G835" s="14" t="s">
        <v>11412</v>
      </c>
      <c r="H835" s="13" t="s">
        <v>11413</v>
      </c>
      <c r="I835" t="s">
        <v>25227</v>
      </c>
    </row>
    <row r="836" spans="1:9">
      <c r="A836" s="11" t="s">
        <v>11503</v>
      </c>
      <c r="B836" s="12" t="s">
        <v>11502</v>
      </c>
      <c r="C836" s="12" t="s">
        <v>16343</v>
      </c>
      <c r="D836" s="12" t="s">
        <v>26128</v>
      </c>
      <c r="E836" s="6" t="str">
        <f>VLOOKUP(C836,relationships!$A$2:$B$25,2,0)</f>
        <v>Bạn gái</v>
      </c>
      <c r="G836" s="12" t="s">
        <v>11502</v>
      </c>
      <c r="H836" s="11" t="s">
        <v>11503</v>
      </c>
      <c r="I836" t="s">
        <v>25151</v>
      </c>
    </row>
    <row r="837" spans="1:9">
      <c r="A837" s="13" t="s">
        <v>11409</v>
      </c>
      <c r="B837" s="14" t="s">
        <v>11408</v>
      </c>
      <c r="C837" s="14" t="s">
        <v>16415</v>
      </c>
      <c r="D837" s="14" t="s">
        <v>26129</v>
      </c>
      <c r="E837" s="6" t="str">
        <f>VLOOKUP(C837,relationships!$A$2:$B$25,2,0)</f>
        <v>Tôi</v>
      </c>
      <c r="G837" s="14" t="s">
        <v>11408</v>
      </c>
      <c r="H837" s="13" t="s">
        <v>11409</v>
      </c>
      <c r="I837" t="s">
        <v>25150</v>
      </c>
    </row>
    <row r="838" spans="1:9">
      <c r="A838" s="11" t="s">
        <v>11405</v>
      </c>
      <c r="B838" s="12" t="s">
        <v>11404</v>
      </c>
      <c r="C838" s="12" t="s">
        <v>16423</v>
      </c>
      <c r="D838" s="12" t="s">
        <v>26130</v>
      </c>
      <c r="E838" s="6" t="str">
        <f>VLOOKUP(C838,relationships!$A$2:$B$25,2,0)</f>
        <v>Một ai đó</v>
      </c>
      <c r="G838" s="12" t="s">
        <v>11404</v>
      </c>
      <c r="H838" s="11" t="s">
        <v>11405</v>
      </c>
      <c r="I838" t="s">
        <v>25227</v>
      </c>
    </row>
    <row r="839" spans="1:9">
      <c r="A839" s="13" t="s">
        <v>11401</v>
      </c>
      <c r="B839" s="14" t="s">
        <v>11400</v>
      </c>
      <c r="C839" s="14" t="s">
        <v>16423</v>
      </c>
      <c r="D839" s="14" t="s">
        <v>26131</v>
      </c>
      <c r="E839" s="6" t="str">
        <f>VLOOKUP(C839,relationships!$A$2:$B$25,2,0)</f>
        <v>Một ai đó</v>
      </c>
      <c r="G839" s="14" t="s">
        <v>11400</v>
      </c>
      <c r="H839" s="13" t="s">
        <v>11401</v>
      </c>
      <c r="I839" t="s">
        <v>25227</v>
      </c>
    </row>
    <row r="840" spans="1:9">
      <c r="A840" s="11" t="s">
        <v>11397</v>
      </c>
      <c r="B840" s="12" t="s">
        <v>11393</v>
      </c>
      <c r="C840" s="12" t="s">
        <v>19846</v>
      </c>
      <c r="D840" s="12" t="s">
        <v>26132</v>
      </c>
      <c r="E840" s="6" t="str">
        <f>VLOOKUP(C840,relationships!$A$2:$B$25,2,0)</f>
        <v>Mẹ</v>
      </c>
      <c r="G840" s="12" t="s">
        <v>11393</v>
      </c>
      <c r="H840" s="11" t="s">
        <v>11397</v>
      </c>
      <c r="I840" t="s">
        <v>25153</v>
      </c>
    </row>
    <row r="841" spans="1:9">
      <c r="A841" s="13" t="s">
        <v>11394</v>
      </c>
      <c r="B841" s="14" t="s">
        <v>11393</v>
      </c>
      <c r="C841" s="14" t="s">
        <v>16415</v>
      </c>
      <c r="D841" s="14" t="s">
        <v>26133</v>
      </c>
      <c r="E841" s="6" t="str">
        <f>VLOOKUP(C841,relationships!$A$2:$B$25,2,0)</f>
        <v>Tôi</v>
      </c>
      <c r="G841" s="14" t="s">
        <v>11393</v>
      </c>
      <c r="H841" s="13" t="s">
        <v>11394</v>
      </c>
      <c r="I841" t="s">
        <v>25150</v>
      </c>
    </row>
    <row r="842" spans="1:9">
      <c r="A842" s="11" t="s">
        <v>11390</v>
      </c>
      <c r="B842" s="12" t="s">
        <v>11389</v>
      </c>
      <c r="C842" s="12" t="s">
        <v>16423</v>
      </c>
      <c r="D842" s="12" t="s">
        <v>26134</v>
      </c>
      <c r="E842" s="6" t="str">
        <f>VLOOKUP(C842,relationships!$A$2:$B$25,2,0)</f>
        <v>Một ai đó</v>
      </c>
      <c r="G842" s="12" t="s">
        <v>11389</v>
      </c>
      <c r="H842" s="11" t="s">
        <v>11390</v>
      </c>
      <c r="I842" t="s">
        <v>25227</v>
      </c>
    </row>
    <row r="843" spans="1:9">
      <c r="A843" s="13" t="s">
        <v>11386</v>
      </c>
      <c r="B843" s="14" t="s">
        <v>11382</v>
      </c>
      <c r="C843" s="14" t="s">
        <v>16423</v>
      </c>
      <c r="D843" s="14" t="s">
        <v>26135</v>
      </c>
      <c r="E843" s="6" t="str">
        <f>VLOOKUP(C843,relationships!$A$2:$B$25,2,0)</f>
        <v>Một ai đó</v>
      </c>
      <c r="G843" s="14" t="s">
        <v>11382</v>
      </c>
      <c r="H843" s="13" t="s">
        <v>11386</v>
      </c>
      <c r="I843" t="s">
        <v>25227</v>
      </c>
    </row>
    <row r="844" spans="1:9">
      <c r="A844" s="11" t="s">
        <v>11383</v>
      </c>
      <c r="B844" s="12" t="s">
        <v>11382</v>
      </c>
      <c r="C844" s="12" t="s">
        <v>16423</v>
      </c>
      <c r="D844" s="12" t="s">
        <v>26136</v>
      </c>
      <c r="E844" s="6" t="str">
        <f>VLOOKUP(C844,relationships!$A$2:$B$25,2,0)</f>
        <v>Một ai đó</v>
      </c>
      <c r="G844" s="12" t="s">
        <v>11382</v>
      </c>
      <c r="H844" s="11" t="s">
        <v>11383</v>
      </c>
      <c r="I844" t="s">
        <v>25227</v>
      </c>
    </row>
    <row r="845" spans="1:9">
      <c r="A845" s="13" t="s">
        <v>11379</v>
      </c>
      <c r="B845" s="14" t="s">
        <v>11377</v>
      </c>
      <c r="C845" s="14" t="s">
        <v>22811</v>
      </c>
      <c r="D845" s="14" t="s">
        <v>26137</v>
      </c>
      <c r="E845" s="6" t="str">
        <f>VLOOKUP(C845,relationships!$A$2:$B$25,2,0)</f>
        <v>Bà</v>
      </c>
      <c r="G845" s="14" t="s">
        <v>11377</v>
      </c>
      <c r="H845" s="13" t="s">
        <v>11379</v>
      </c>
      <c r="I845" t="s">
        <v>25234</v>
      </c>
    </row>
    <row r="846" spans="1:9">
      <c r="A846" s="11" t="s">
        <v>11373</v>
      </c>
      <c r="B846" s="12" t="s">
        <v>11372</v>
      </c>
      <c r="C846" s="12" t="s">
        <v>16423</v>
      </c>
      <c r="D846" s="12" t="s">
        <v>26138</v>
      </c>
      <c r="E846" s="6" t="str">
        <f>VLOOKUP(C846,relationships!$A$2:$B$25,2,0)</f>
        <v>Một ai đó</v>
      </c>
      <c r="G846" s="12" t="s">
        <v>11372</v>
      </c>
      <c r="H846" s="11" t="s">
        <v>11373</v>
      </c>
      <c r="I846" t="s">
        <v>25227</v>
      </c>
    </row>
    <row r="847" spans="1:9">
      <c r="A847" s="13" t="s">
        <v>11263</v>
      </c>
      <c r="B847" s="14" t="s">
        <v>11262</v>
      </c>
      <c r="C847" s="14" t="s">
        <v>16415</v>
      </c>
      <c r="D847" s="14" t="s">
        <v>26139</v>
      </c>
      <c r="E847" s="6" t="str">
        <f>VLOOKUP(C847,relationships!$A$2:$B$25,2,0)</f>
        <v>Tôi</v>
      </c>
      <c r="G847" s="14" t="s">
        <v>11262</v>
      </c>
      <c r="H847" s="13" t="s">
        <v>11263</v>
      </c>
      <c r="I847" t="s">
        <v>25150</v>
      </c>
    </row>
    <row r="848" spans="1:9">
      <c r="A848" s="11" t="s">
        <v>11363</v>
      </c>
      <c r="B848" s="12" t="s">
        <v>11362</v>
      </c>
      <c r="C848" s="12" t="s">
        <v>16423</v>
      </c>
      <c r="D848" s="12" t="s">
        <v>26140</v>
      </c>
      <c r="E848" s="6" t="str">
        <f>VLOOKUP(C848,relationships!$A$2:$B$25,2,0)</f>
        <v>Một ai đó</v>
      </c>
      <c r="G848" s="12" t="s">
        <v>11362</v>
      </c>
      <c r="H848" s="11" t="s">
        <v>11363</v>
      </c>
      <c r="I848" t="s">
        <v>25227</v>
      </c>
    </row>
    <row r="849" spans="1:9">
      <c r="A849" s="13" t="s">
        <v>11356</v>
      </c>
      <c r="B849" s="14" t="s">
        <v>11355</v>
      </c>
      <c r="C849" s="14" t="s">
        <v>16423</v>
      </c>
      <c r="D849" s="14" t="s">
        <v>26141</v>
      </c>
      <c r="E849" s="6" t="str">
        <f>VLOOKUP(C849,relationships!$A$2:$B$25,2,0)</f>
        <v>Một ai đó</v>
      </c>
      <c r="G849" s="14" t="s">
        <v>11355</v>
      </c>
      <c r="H849" s="13" t="s">
        <v>11356</v>
      </c>
      <c r="I849" t="s">
        <v>25227</v>
      </c>
    </row>
    <row r="850" spans="1:9">
      <c r="A850" s="11" t="s">
        <v>11491</v>
      </c>
      <c r="B850" s="12" t="s">
        <v>11490</v>
      </c>
      <c r="C850" s="12" t="s">
        <v>16423</v>
      </c>
      <c r="D850" s="12" t="s">
        <v>26142</v>
      </c>
      <c r="E850" s="6" t="str">
        <f>VLOOKUP(C850,relationships!$A$2:$B$25,2,0)</f>
        <v>Một ai đó</v>
      </c>
      <c r="G850" s="12" t="s">
        <v>11490</v>
      </c>
      <c r="H850" s="11" t="s">
        <v>11491</v>
      </c>
      <c r="I850" t="s">
        <v>25227</v>
      </c>
    </row>
    <row r="851" spans="1:9">
      <c r="A851" s="13" t="s">
        <v>11481</v>
      </c>
      <c r="B851" s="14" t="s">
        <v>11480</v>
      </c>
      <c r="C851" s="14" t="s">
        <v>19846</v>
      </c>
      <c r="D851" s="14" t="s">
        <v>26143</v>
      </c>
      <c r="E851" s="6" t="str">
        <f>VLOOKUP(C851,relationships!$A$2:$B$25,2,0)</f>
        <v>Mẹ</v>
      </c>
      <c r="G851" s="14" t="s">
        <v>11480</v>
      </c>
      <c r="H851" s="13" t="s">
        <v>11481</v>
      </c>
      <c r="I851" t="s">
        <v>25153</v>
      </c>
    </row>
    <row r="852" spans="1:9">
      <c r="A852" s="11" t="s">
        <v>11258</v>
      </c>
      <c r="B852" s="12" t="s">
        <v>11257</v>
      </c>
      <c r="C852" s="12" t="s">
        <v>16423</v>
      </c>
      <c r="D852" s="12" t="s">
        <v>26144</v>
      </c>
      <c r="E852" s="6" t="str">
        <f>VLOOKUP(C852,relationships!$A$2:$B$25,2,0)</f>
        <v>Một ai đó</v>
      </c>
      <c r="G852" s="12" t="s">
        <v>11257</v>
      </c>
      <c r="H852" s="11" t="s">
        <v>11258</v>
      </c>
      <c r="I852" t="s">
        <v>25227</v>
      </c>
    </row>
    <row r="853" spans="1:9">
      <c r="A853" s="13" t="s">
        <v>11350</v>
      </c>
      <c r="B853" s="14" t="s">
        <v>11349</v>
      </c>
      <c r="C853" s="14" t="s">
        <v>16415</v>
      </c>
      <c r="D853" s="14" t="s">
        <v>26145</v>
      </c>
      <c r="E853" s="6" t="str">
        <f>VLOOKUP(C853,relationships!$A$2:$B$25,2,0)</f>
        <v>Tôi</v>
      </c>
      <c r="G853" s="14" t="s">
        <v>11349</v>
      </c>
      <c r="H853" s="13" t="s">
        <v>11350</v>
      </c>
      <c r="I853" t="s">
        <v>25150</v>
      </c>
    </row>
    <row r="854" spans="1:9">
      <c r="A854" s="11" t="s">
        <v>11346</v>
      </c>
      <c r="B854" s="12" t="s">
        <v>11345</v>
      </c>
      <c r="C854" s="12" t="s">
        <v>19846</v>
      </c>
      <c r="D854" s="12" t="s">
        <v>26146</v>
      </c>
      <c r="E854" s="6" t="str">
        <f>VLOOKUP(C854,relationships!$A$2:$B$25,2,0)</f>
        <v>Mẹ</v>
      </c>
      <c r="G854" s="12" t="s">
        <v>11345</v>
      </c>
      <c r="H854" s="11" t="s">
        <v>11346</v>
      </c>
      <c r="I854" t="s">
        <v>25153</v>
      </c>
    </row>
    <row r="855" spans="1:9">
      <c r="A855" s="13" t="s">
        <v>11541</v>
      </c>
      <c r="B855" s="14" t="s">
        <v>11540</v>
      </c>
      <c r="C855" s="14" t="s">
        <v>16423</v>
      </c>
      <c r="D855" s="14" t="s">
        <v>26147</v>
      </c>
      <c r="E855" s="6" t="str">
        <f>VLOOKUP(C855,relationships!$A$2:$B$25,2,0)</f>
        <v>Một ai đó</v>
      </c>
      <c r="G855" s="14" t="s">
        <v>11540</v>
      </c>
      <c r="H855" s="13" t="s">
        <v>11541</v>
      </c>
      <c r="I855" t="s">
        <v>25227</v>
      </c>
    </row>
    <row r="856" spans="1:9">
      <c r="A856" s="11" t="s">
        <v>11477</v>
      </c>
      <c r="B856" s="12" t="s">
        <v>11476</v>
      </c>
      <c r="C856" s="12" t="s">
        <v>16593</v>
      </c>
      <c r="D856" s="12" t="s">
        <v>26148</v>
      </c>
      <c r="E856" s="6" t="str">
        <f>VLOOKUP(C856,relationships!$A$2:$B$25,2,0)</f>
        <v>Vợ</v>
      </c>
      <c r="G856" s="12" t="s">
        <v>11476</v>
      </c>
      <c r="H856" s="11" t="s">
        <v>11477</v>
      </c>
      <c r="I856" t="s">
        <v>25154</v>
      </c>
    </row>
    <row r="857" spans="1:9">
      <c r="A857" s="13" t="s">
        <v>11473</v>
      </c>
      <c r="B857" s="14" t="s">
        <v>11472</v>
      </c>
      <c r="C857" s="14" t="s">
        <v>16343</v>
      </c>
      <c r="D857" s="14" t="s">
        <v>26149</v>
      </c>
      <c r="E857" s="6" t="str">
        <f>VLOOKUP(C857,relationships!$A$2:$B$25,2,0)</f>
        <v>Bạn gái</v>
      </c>
      <c r="G857" s="14" t="s">
        <v>11472</v>
      </c>
      <c r="H857" s="13" t="s">
        <v>11473</v>
      </c>
      <c r="I857" t="s">
        <v>25151</v>
      </c>
    </row>
    <row r="858" spans="1:9">
      <c r="A858" s="11" t="s">
        <v>11253</v>
      </c>
      <c r="B858" s="12" t="s">
        <v>11252</v>
      </c>
      <c r="C858" s="12" t="s">
        <v>16415</v>
      </c>
      <c r="D858" s="12" t="s">
        <v>26150</v>
      </c>
      <c r="E858" s="6" t="str">
        <f>VLOOKUP(C858,relationships!$A$2:$B$25,2,0)</f>
        <v>Tôi</v>
      </c>
      <c r="G858" s="12" t="s">
        <v>11252</v>
      </c>
      <c r="H858" s="11" t="s">
        <v>11253</v>
      </c>
      <c r="I858" t="s">
        <v>25150</v>
      </c>
    </row>
    <row r="859" spans="1:9">
      <c r="A859" s="13" t="s">
        <v>11249</v>
      </c>
      <c r="B859" s="14" t="s">
        <v>11248</v>
      </c>
      <c r="C859" s="14" t="s">
        <v>16415</v>
      </c>
      <c r="D859" s="14" t="s">
        <v>26151</v>
      </c>
      <c r="E859" s="6" t="str">
        <f>VLOOKUP(C859,relationships!$A$2:$B$25,2,0)</f>
        <v>Tôi</v>
      </c>
      <c r="G859" s="14" t="s">
        <v>11248</v>
      </c>
      <c r="H859" s="13" t="s">
        <v>11249</v>
      </c>
      <c r="I859" t="s">
        <v>25150</v>
      </c>
    </row>
    <row r="860" spans="1:9">
      <c r="A860" s="11" t="s">
        <v>11340</v>
      </c>
      <c r="B860" s="12" t="s">
        <v>11248</v>
      </c>
      <c r="C860" s="12" t="s">
        <v>16423</v>
      </c>
      <c r="D860" s="12" t="s">
        <v>26152</v>
      </c>
      <c r="E860" s="6" t="str">
        <f>VLOOKUP(C860,relationships!$A$2:$B$25,2,0)</f>
        <v>Một ai đó</v>
      </c>
      <c r="G860" s="12" t="s">
        <v>11248</v>
      </c>
      <c r="H860" s="11" t="s">
        <v>11340</v>
      </c>
      <c r="I860" t="s">
        <v>25227</v>
      </c>
    </row>
    <row r="861" spans="1:9">
      <c r="A861" s="13" t="s">
        <v>11334</v>
      </c>
      <c r="B861" s="14" t="s">
        <v>11333</v>
      </c>
      <c r="C861" s="14" t="s">
        <v>19846</v>
      </c>
      <c r="D861" s="14" t="s">
        <v>26153</v>
      </c>
      <c r="E861" s="6" t="str">
        <f>VLOOKUP(C861,relationships!$A$2:$B$25,2,0)</f>
        <v>Mẹ</v>
      </c>
      <c r="G861" s="14" t="s">
        <v>11333</v>
      </c>
      <c r="H861" s="13" t="s">
        <v>11334</v>
      </c>
      <c r="I861" t="s">
        <v>25153</v>
      </c>
    </row>
    <row r="862" spans="1:9">
      <c r="A862" s="11" t="s">
        <v>11328</v>
      </c>
      <c r="B862" s="12" t="s">
        <v>11327</v>
      </c>
      <c r="C862" s="12" t="s">
        <v>16593</v>
      </c>
      <c r="D862" s="12" t="s">
        <v>26154</v>
      </c>
      <c r="E862" s="6" t="str">
        <f>VLOOKUP(C862,relationships!$A$2:$B$25,2,0)</f>
        <v>Vợ</v>
      </c>
      <c r="G862" s="12" t="s">
        <v>11327</v>
      </c>
      <c r="H862" s="11" t="s">
        <v>11328</v>
      </c>
      <c r="I862" t="s">
        <v>25154</v>
      </c>
    </row>
    <row r="863" spans="1:9">
      <c r="A863" s="13" t="s">
        <v>11271</v>
      </c>
      <c r="B863" s="14" t="s">
        <v>11270</v>
      </c>
      <c r="C863" s="14" t="s">
        <v>16343</v>
      </c>
      <c r="D863" s="14" t="s">
        <v>26155</v>
      </c>
      <c r="E863" s="6" t="str">
        <f>VLOOKUP(C863,relationships!$A$2:$B$25,2,0)</f>
        <v>Bạn gái</v>
      </c>
      <c r="G863" s="14" t="s">
        <v>11270</v>
      </c>
      <c r="H863" s="13" t="s">
        <v>11271</v>
      </c>
      <c r="I863" t="s">
        <v>25151</v>
      </c>
    </row>
    <row r="864" spans="1:9">
      <c r="A864" s="11" t="s">
        <v>11322</v>
      </c>
      <c r="B864" s="12" t="s">
        <v>11321</v>
      </c>
      <c r="C864" s="12" t="s">
        <v>16423</v>
      </c>
      <c r="D864" s="12" t="s">
        <v>26156</v>
      </c>
      <c r="E864" s="6" t="str">
        <f>VLOOKUP(C864,relationships!$A$2:$B$25,2,0)</f>
        <v>Một ai đó</v>
      </c>
      <c r="G864" s="12" t="s">
        <v>11321</v>
      </c>
      <c r="H864" s="11" t="s">
        <v>11322</v>
      </c>
      <c r="I864" t="s">
        <v>25227</v>
      </c>
    </row>
    <row r="865" spans="1:9">
      <c r="A865" s="13" t="s">
        <v>11212</v>
      </c>
      <c r="B865" s="14" t="s">
        <v>11211</v>
      </c>
      <c r="C865" s="14" t="s">
        <v>16415</v>
      </c>
      <c r="D865" s="14" t="s">
        <v>26157</v>
      </c>
      <c r="E865" s="6" t="str">
        <f>VLOOKUP(C865,relationships!$A$2:$B$25,2,0)</f>
        <v>Tôi</v>
      </c>
      <c r="G865" s="14" t="s">
        <v>11211</v>
      </c>
      <c r="H865" s="13" t="s">
        <v>11212</v>
      </c>
      <c r="I865" t="s">
        <v>25150</v>
      </c>
    </row>
    <row r="866" spans="1:9">
      <c r="A866" s="11" t="s">
        <v>11200</v>
      </c>
      <c r="B866" s="12" t="s">
        <v>11199</v>
      </c>
      <c r="C866" s="12" t="s">
        <v>26158</v>
      </c>
      <c r="D866" s="12" t="s">
        <v>26159</v>
      </c>
      <c r="E866" s="6" t="str">
        <f>VLOOKUP(C866,relationships!$A$2:$B$25,2,0)</f>
        <v>Bác, Chú, Cậu, Dượng</v>
      </c>
      <c r="G866" s="12" t="s">
        <v>11199</v>
      </c>
      <c r="H866" s="11" t="s">
        <v>11200</v>
      </c>
      <c r="I866" t="s">
        <v>25235</v>
      </c>
    </row>
    <row r="867" spans="1:9">
      <c r="A867" s="13" t="s">
        <v>11190</v>
      </c>
      <c r="B867" s="14" t="s">
        <v>11189</v>
      </c>
      <c r="C867" s="14" t="s">
        <v>16415</v>
      </c>
      <c r="D867" s="14" t="s">
        <v>26160</v>
      </c>
      <c r="E867" s="6" t="str">
        <f>VLOOKUP(C867,relationships!$A$2:$B$25,2,0)</f>
        <v>Tôi</v>
      </c>
      <c r="G867" s="14" t="s">
        <v>11189</v>
      </c>
      <c r="H867" s="13" t="s">
        <v>11190</v>
      </c>
      <c r="I867" t="s">
        <v>25150</v>
      </c>
    </row>
    <row r="868" spans="1:9">
      <c r="A868" s="11" t="s">
        <v>11228</v>
      </c>
      <c r="B868" s="12" t="s">
        <v>11227</v>
      </c>
      <c r="C868" s="12" t="s">
        <v>16415</v>
      </c>
      <c r="D868" s="12" t="s">
        <v>26161</v>
      </c>
      <c r="E868" s="6" t="str">
        <f>VLOOKUP(C868,relationships!$A$2:$B$25,2,0)</f>
        <v>Tôi</v>
      </c>
      <c r="G868" s="12" t="s">
        <v>11227</v>
      </c>
      <c r="H868" s="11" t="s">
        <v>11228</v>
      </c>
      <c r="I868" t="s">
        <v>25150</v>
      </c>
    </row>
    <row r="869" spans="1:9">
      <c r="A869" s="13" t="s">
        <v>12388</v>
      </c>
      <c r="B869" s="14" t="s">
        <v>11468</v>
      </c>
      <c r="C869" s="14" t="s">
        <v>16343</v>
      </c>
      <c r="D869" s="14" t="s">
        <v>26162</v>
      </c>
      <c r="E869" s="6" t="str">
        <f>VLOOKUP(C869,relationships!$A$2:$B$25,2,0)</f>
        <v>Bạn gái</v>
      </c>
      <c r="G869" s="14" t="s">
        <v>11468</v>
      </c>
      <c r="H869" s="13" t="s">
        <v>12388</v>
      </c>
      <c r="I869" t="s">
        <v>25151</v>
      </c>
    </row>
    <row r="870" spans="1:9">
      <c r="A870" s="11" t="s">
        <v>12859</v>
      </c>
      <c r="B870" s="12" t="s">
        <v>11468</v>
      </c>
      <c r="C870" s="12" t="s">
        <v>16343</v>
      </c>
      <c r="D870" s="12" t="s">
        <v>26163</v>
      </c>
      <c r="E870" s="6" t="str">
        <f>VLOOKUP(C870,relationships!$A$2:$B$25,2,0)</f>
        <v>Bạn gái</v>
      </c>
      <c r="G870" s="12" t="s">
        <v>11468</v>
      </c>
      <c r="H870" s="11" t="s">
        <v>12859</v>
      </c>
      <c r="I870" t="s">
        <v>25151</v>
      </c>
    </row>
    <row r="871" spans="1:9">
      <c r="A871" s="13" t="s">
        <v>11469</v>
      </c>
      <c r="B871" s="14" t="s">
        <v>11468</v>
      </c>
      <c r="C871" s="14" t="s">
        <v>16423</v>
      </c>
      <c r="D871" s="14" t="s">
        <v>26164</v>
      </c>
      <c r="E871" s="6" t="str">
        <f>VLOOKUP(C871,relationships!$A$2:$B$25,2,0)</f>
        <v>Một ai đó</v>
      </c>
      <c r="G871" s="14" t="s">
        <v>11468</v>
      </c>
      <c r="H871" s="13" t="s">
        <v>11469</v>
      </c>
      <c r="I871" t="s">
        <v>25227</v>
      </c>
    </row>
    <row r="872" spans="1:9">
      <c r="A872" s="11" t="s">
        <v>11245</v>
      </c>
      <c r="B872" s="12" t="s">
        <v>11244</v>
      </c>
      <c r="C872" s="12" t="s">
        <v>16423</v>
      </c>
      <c r="D872" s="12" t="s">
        <v>26165</v>
      </c>
      <c r="E872" s="6" t="str">
        <f>VLOOKUP(C872,relationships!$A$2:$B$25,2,0)</f>
        <v>Một ai đó</v>
      </c>
      <c r="G872" s="12" t="s">
        <v>11244</v>
      </c>
      <c r="H872" s="11" t="s">
        <v>11245</v>
      </c>
      <c r="I872" t="s">
        <v>25227</v>
      </c>
    </row>
    <row r="873" spans="1:9">
      <c r="A873" s="13" t="s">
        <v>11312</v>
      </c>
      <c r="B873" s="14" t="s">
        <v>11311</v>
      </c>
      <c r="C873" s="14" t="s">
        <v>16415</v>
      </c>
      <c r="D873" s="14" t="s">
        <v>26166</v>
      </c>
      <c r="E873" s="6" t="str">
        <f>VLOOKUP(C873,relationships!$A$2:$B$25,2,0)</f>
        <v>Tôi</v>
      </c>
      <c r="G873" s="14" t="s">
        <v>11311</v>
      </c>
      <c r="H873" s="13" t="s">
        <v>11312</v>
      </c>
      <c r="I873" t="s">
        <v>25150</v>
      </c>
    </row>
    <row r="874" spans="1:9">
      <c r="A874" s="11" t="s">
        <v>11181</v>
      </c>
      <c r="B874" s="12" t="s">
        <v>11180</v>
      </c>
      <c r="C874" s="12" t="s">
        <v>16423</v>
      </c>
      <c r="D874" s="12" t="s">
        <v>26167</v>
      </c>
      <c r="E874" s="6" t="str">
        <f>VLOOKUP(C874,relationships!$A$2:$B$25,2,0)</f>
        <v>Một ai đó</v>
      </c>
      <c r="G874" s="12" t="s">
        <v>11180</v>
      </c>
      <c r="H874" s="11" t="s">
        <v>11181</v>
      </c>
      <c r="I874" t="s">
        <v>25227</v>
      </c>
    </row>
    <row r="875" spans="1:9">
      <c r="A875" s="13" t="s">
        <v>11176</v>
      </c>
      <c r="B875" s="14" t="s">
        <v>11175</v>
      </c>
      <c r="C875" s="14" t="s">
        <v>16423</v>
      </c>
      <c r="D875" s="14" t="s">
        <v>26168</v>
      </c>
      <c r="E875" s="6" t="str">
        <f>VLOOKUP(C875,relationships!$A$2:$B$25,2,0)</f>
        <v>Một ai đó</v>
      </c>
      <c r="G875" s="14" t="s">
        <v>11175</v>
      </c>
      <c r="H875" s="13" t="s">
        <v>11176</v>
      </c>
      <c r="I875" t="s">
        <v>25227</v>
      </c>
    </row>
    <row r="876" spans="1:9">
      <c r="A876" s="11" t="s">
        <v>11240</v>
      </c>
      <c r="B876" s="12" t="s">
        <v>11239</v>
      </c>
      <c r="C876" s="12" t="s">
        <v>16415</v>
      </c>
      <c r="D876" s="12" t="s">
        <v>26169</v>
      </c>
      <c r="E876" s="6" t="str">
        <f>VLOOKUP(C876,relationships!$A$2:$B$25,2,0)</f>
        <v>Tôi</v>
      </c>
      <c r="G876" s="12" t="s">
        <v>11239</v>
      </c>
      <c r="H876" s="11" t="s">
        <v>11240</v>
      </c>
      <c r="I876" t="s">
        <v>25150</v>
      </c>
    </row>
    <row r="877" spans="1:9">
      <c r="A877" s="13" t="s">
        <v>11267</v>
      </c>
      <c r="B877" s="14" t="s">
        <v>11266</v>
      </c>
      <c r="C877" s="14" t="s">
        <v>16423</v>
      </c>
      <c r="D877" s="14" t="s">
        <v>26170</v>
      </c>
      <c r="E877" s="6" t="str">
        <f>VLOOKUP(C877,relationships!$A$2:$B$25,2,0)</f>
        <v>Một ai đó</v>
      </c>
      <c r="G877" s="14" t="s">
        <v>11266</v>
      </c>
      <c r="H877" s="13" t="s">
        <v>11267</v>
      </c>
      <c r="I877" t="s">
        <v>25227</v>
      </c>
    </row>
    <row r="878" spans="1:9">
      <c r="A878" s="11" t="s">
        <v>11304</v>
      </c>
      <c r="B878" s="12" t="s">
        <v>11303</v>
      </c>
      <c r="C878" s="12" t="s">
        <v>16423</v>
      </c>
      <c r="D878" s="12" t="s">
        <v>26171</v>
      </c>
      <c r="E878" s="6" t="str">
        <f>VLOOKUP(C878,relationships!$A$2:$B$25,2,0)</f>
        <v>Một ai đó</v>
      </c>
      <c r="G878" s="12" t="s">
        <v>11303</v>
      </c>
      <c r="H878" s="11" t="s">
        <v>11304</v>
      </c>
      <c r="I878" t="s">
        <v>25227</v>
      </c>
    </row>
    <row r="879" spans="1:9">
      <c r="A879" s="13" t="s">
        <v>11283</v>
      </c>
      <c r="B879" s="14" t="s">
        <v>11282</v>
      </c>
      <c r="C879" s="14" t="s">
        <v>16423</v>
      </c>
      <c r="D879" s="14" t="s">
        <v>26172</v>
      </c>
      <c r="E879" s="6" t="str">
        <f>VLOOKUP(C879,relationships!$A$2:$B$25,2,0)</f>
        <v>Một ai đó</v>
      </c>
      <c r="G879" s="14" t="s">
        <v>11282</v>
      </c>
      <c r="H879" s="13" t="s">
        <v>11283</v>
      </c>
      <c r="I879" t="s">
        <v>25227</v>
      </c>
    </row>
    <row r="880" spans="1:9">
      <c r="A880" s="11" t="s">
        <v>11299</v>
      </c>
      <c r="B880" s="12" t="s">
        <v>11298</v>
      </c>
      <c r="C880" s="12" t="s">
        <v>19846</v>
      </c>
      <c r="D880" s="12" t="s">
        <v>26173</v>
      </c>
      <c r="E880" s="6" t="str">
        <f>VLOOKUP(C880,relationships!$A$2:$B$25,2,0)</f>
        <v>Mẹ</v>
      </c>
      <c r="G880" s="12" t="s">
        <v>11298</v>
      </c>
      <c r="H880" s="11" t="s">
        <v>11299</v>
      </c>
      <c r="I880" t="s">
        <v>25153</v>
      </c>
    </row>
    <row r="881" spans="1:9">
      <c r="A881" s="13" t="s">
        <v>11157</v>
      </c>
      <c r="B881" s="14" t="s">
        <v>11156</v>
      </c>
      <c r="C881" s="14" t="s">
        <v>16415</v>
      </c>
      <c r="D881" s="14" t="s">
        <v>26174</v>
      </c>
      <c r="E881" s="6" t="str">
        <f>VLOOKUP(C881,relationships!$A$2:$B$25,2,0)</f>
        <v>Tôi</v>
      </c>
      <c r="G881" s="14" t="s">
        <v>11156</v>
      </c>
      <c r="H881" s="13" t="s">
        <v>11157</v>
      </c>
      <c r="I881" t="s">
        <v>25150</v>
      </c>
    </row>
    <row r="882" spans="1:9">
      <c r="A882" s="11" t="s">
        <v>11235</v>
      </c>
      <c r="B882" s="12" t="s">
        <v>11234</v>
      </c>
      <c r="C882" s="12" t="s">
        <v>16423</v>
      </c>
      <c r="D882" s="12" t="s">
        <v>26175</v>
      </c>
      <c r="E882" s="6" t="str">
        <f>VLOOKUP(C882,relationships!$A$2:$B$25,2,0)</f>
        <v>Một ai đó</v>
      </c>
      <c r="G882" s="12" t="s">
        <v>11234</v>
      </c>
      <c r="H882" s="11" t="s">
        <v>11235</v>
      </c>
      <c r="I882" t="s">
        <v>25227</v>
      </c>
    </row>
    <row r="883" spans="1:9">
      <c r="A883" s="13" t="s">
        <v>11962</v>
      </c>
      <c r="B883" s="14" t="s">
        <v>11961</v>
      </c>
      <c r="C883" s="14" t="s">
        <v>16423</v>
      </c>
      <c r="D883" s="14" t="s">
        <v>26176</v>
      </c>
      <c r="E883" s="6" t="str">
        <f>VLOOKUP(C883,relationships!$A$2:$B$25,2,0)</f>
        <v>Một ai đó</v>
      </c>
      <c r="G883" s="14" t="s">
        <v>11961</v>
      </c>
      <c r="H883" s="13" t="s">
        <v>11962</v>
      </c>
      <c r="I883" t="s">
        <v>25227</v>
      </c>
    </row>
    <row r="884" spans="1:9">
      <c r="A884" s="11" t="s">
        <v>13493</v>
      </c>
      <c r="B884" s="12" t="s">
        <v>13492</v>
      </c>
      <c r="C884" s="12" t="s">
        <v>16423</v>
      </c>
      <c r="D884" s="12" t="s">
        <v>26177</v>
      </c>
      <c r="E884" s="6" t="str">
        <f>VLOOKUP(C884,relationships!$A$2:$B$25,2,0)</f>
        <v>Một ai đó</v>
      </c>
      <c r="G884" s="12" t="s">
        <v>13492</v>
      </c>
      <c r="H884" s="11" t="s">
        <v>13493</v>
      </c>
      <c r="I884" t="s">
        <v>25227</v>
      </c>
    </row>
    <row r="885" spans="1:9">
      <c r="A885" s="13" t="s">
        <v>11163</v>
      </c>
      <c r="B885" s="14" t="s">
        <v>11161</v>
      </c>
      <c r="C885" s="14" t="s">
        <v>16415</v>
      </c>
      <c r="D885" s="14" t="s">
        <v>26178</v>
      </c>
      <c r="E885" s="6" t="str">
        <f>VLOOKUP(C885,relationships!$A$2:$B$25,2,0)</f>
        <v>Tôi</v>
      </c>
      <c r="G885" s="14" t="s">
        <v>11161</v>
      </c>
      <c r="H885" s="13" t="s">
        <v>11163</v>
      </c>
      <c r="I885" t="s">
        <v>25150</v>
      </c>
    </row>
    <row r="886" spans="1:9">
      <c r="A886" s="11" t="s">
        <v>11144</v>
      </c>
      <c r="B886" s="12" t="s">
        <v>11143</v>
      </c>
      <c r="C886" s="12" t="s">
        <v>16343</v>
      </c>
      <c r="D886" s="12" t="s">
        <v>26179</v>
      </c>
      <c r="E886" s="6" t="str">
        <f>VLOOKUP(C886,relationships!$A$2:$B$25,2,0)</f>
        <v>Bạn gái</v>
      </c>
      <c r="G886" s="12" t="s">
        <v>11143</v>
      </c>
      <c r="H886" s="11" t="s">
        <v>11144</v>
      </c>
      <c r="I886" t="s">
        <v>25151</v>
      </c>
    </row>
    <row r="887" spans="1:9">
      <c r="A887" s="13" t="s">
        <v>11288</v>
      </c>
      <c r="B887" s="14" t="s">
        <v>11287</v>
      </c>
      <c r="C887" s="14" t="s">
        <v>16343</v>
      </c>
      <c r="D887" s="14" t="s">
        <v>26180</v>
      </c>
      <c r="E887" s="6" t="str">
        <f>VLOOKUP(C887,relationships!$A$2:$B$25,2,0)</f>
        <v>Bạn gái</v>
      </c>
      <c r="G887" s="14" t="s">
        <v>11287</v>
      </c>
      <c r="H887" s="13" t="s">
        <v>11288</v>
      </c>
      <c r="I887" t="s">
        <v>25151</v>
      </c>
    </row>
    <row r="888" spans="1:9">
      <c r="A888" s="11" t="s">
        <v>11152</v>
      </c>
      <c r="B888" s="12" t="s">
        <v>11151</v>
      </c>
      <c r="C888" s="12" t="s">
        <v>16343</v>
      </c>
      <c r="D888" s="12" t="s">
        <v>26181</v>
      </c>
      <c r="E888" s="6" t="str">
        <f>VLOOKUP(C888,relationships!$A$2:$B$25,2,0)</f>
        <v>Bạn gái</v>
      </c>
      <c r="G888" s="12" t="s">
        <v>11151</v>
      </c>
      <c r="H888" s="11" t="s">
        <v>11152</v>
      </c>
      <c r="I888" t="s">
        <v>25151</v>
      </c>
    </row>
    <row r="889" spans="1:9">
      <c r="A889" s="13" t="s">
        <v>11127</v>
      </c>
      <c r="B889" s="14" t="s">
        <v>11126</v>
      </c>
      <c r="C889" s="14" t="s">
        <v>16593</v>
      </c>
      <c r="D889" s="14" t="s">
        <v>26182</v>
      </c>
      <c r="E889" s="6" t="str">
        <f>VLOOKUP(C889,relationships!$A$2:$B$25,2,0)</f>
        <v>Vợ</v>
      </c>
      <c r="G889" s="14" t="s">
        <v>11126</v>
      </c>
      <c r="H889" s="13" t="s">
        <v>11127</v>
      </c>
      <c r="I889" t="s">
        <v>25154</v>
      </c>
    </row>
    <row r="890" spans="1:9">
      <c r="A890" s="11" t="s">
        <v>11458</v>
      </c>
      <c r="B890" s="12" t="s">
        <v>11457</v>
      </c>
      <c r="C890" s="12" t="s">
        <v>16415</v>
      </c>
      <c r="D890" s="12" t="s">
        <v>26183</v>
      </c>
      <c r="E890" s="6" t="str">
        <f>VLOOKUP(C890,relationships!$A$2:$B$25,2,0)</f>
        <v>Tôi</v>
      </c>
      <c r="G890" s="12" t="s">
        <v>11457</v>
      </c>
      <c r="H890" s="11" t="s">
        <v>11458</v>
      </c>
      <c r="I890" t="s">
        <v>25150</v>
      </c>
    </row>
    <row r="891" spans="1:9">
      <c r="A891" s="13" t="s">
        <v>11461</v>
      </c>
      <c r="B891" s="14" t="s">
        <v>11457</v>
      </c>
      <c r="C891" s="14" t="s">
        <v>19846</v>
      </c>
      <c r="D891" s="14" t="s">
        <v>26184</v>
      </c>
      <c r="E891" s="6" t="str">
        <f>VLOOKUP(C891,relationships!$A$2:$B$25,2,0)</f>
        <v>Mẹ</v>
      </c>
      <c r="G891" s="14" t="s">
        <v>11457</v>
      </c>
      <c r="H891" s="13" t="s">
        <v>11461</v>
      </c>
      <c r="I891" t="s">
        <v>25153</v>
      </c>
    </row>
    <row r="892" spans="1:9">
      <c r="A892" s="11" t="s">
        <v>13008</v>
      </c>
      <c r="B892" s="12" t="s">
        <v>11194</v>
      </c>
      <c r="C892" s="12" t="s">
        <v>16423</v>
      </c>
      <c r="D892" s="12" t="s">
        <v>26185</v>
      </c>
      <c r="E892" s="6" t="str">
        <f>VLOOKUP(C892,relationships!$A$2:$B$25,2,0)</f>
        <v>Một ai đó</v>
      </c>
      <c r="G892" s="12" t="s">
        <v>11194</v>
      </c>
      <c r="H892" s="11" t="s">
        <v>13008</v>
      </c>
      <c r="I892" t="s">
        <v>25227</v>
      </c>
    </row>
    <row r="893" spans="1:9">
      <c r="A893" s="13" t="s">
        <v>11195</v>
      </c>
      <c r="B893" s="14" t="s">
        <v>11194</v>
      </c>
      <c r="C893" s="14" t="s">
        <v>16343</v>
      </c>
      <c r="D893" s="14" t="s">
        <v>26186</v>
      </c>
      <c r="E893" s="6" t="str">
        <f>VLOOKUP(C893,relationships!$A$2:$B$25,2,0)</f>
        <v>Bạn gái</v>
      </c>
      <c r="G893" s="14" t="s">
        <v>11194</v>
      </c>
      <c r="H893" s="13" t="s">
        <v>11195</v>
      </c>
      <c r="I893" t="s">
        <v>25151</v>
      </c>
    </row>
    <row r="894" spans="1:9">
      <c r="A894" s="11" t="s">
        <v>11092</v>
      </c>
      <c r="B894" s="12" t="s">
        <v>11091</v>
      </c>
      <c r="C894" s="12" t="s">
        <v>16423</v>
      </c>
      <c r="D894" s="12" t="s">
        <v>26187</v>
      </c>
      <c r="E894" s="6" t="str">
        <f>VLOOKUP(C894,relationships!$A$2:$B$25,2,0)</f>
        <v>Một ai đó</v>
      </c>
      <c r="G894" s="12" t="s">
        <v>11091</v>
      </c>
      <c r="H894" s="11" t="s">
        <v>11092</v>
      </c>
      <c r="I894" t="s">
        <v>25227</v>
      </c>
    </row>
    <row r="895" spans="1:9">
      <c r="A895" s="13" t="s">
        <v>11081</v>
      </c>
      <c r="B895" s="14" t="s">
        <v>11080</v>
      </c>
      <c r="C895" s="14" t="s">
        <v>16593</v>
      </c>
      <c r="D895" s="14" t="s">
        <v>26188</v>
      </c>
      <c r="E895" s="6" t="str">
        <f>VLOOKUP(C895,relationships!$A$2:$B$25,2,0)</f>
        <v>Vợ</v>
      </c>
      <c r="G895" s="14" t="s">
        <v>11080</v>
      </c>
      <c r="H895" s="13" t="s">
        <v>11081</v>
      </c>
      <c r="I895" t="s">
        <v>25154</v>
      </c>
    </row>
    <row r="896" spans="1:9">
      <c r="A896" s="11" t="s">
        <v>11069</v>
      </c>
      <c r="B896" s="12" t="s">
        <v>11068</v>
      </c>
      <c r="C896" s="12" t="s">
        <v>22418</v>
      </c>
      <c r="D896" s="12" t="s">
        <v>26189</v>
      </c>
      <c r="E896" s="6" t="str">
        <f>VLOOKUP(C896,relationships!$A$2:$B$25,2,0)</f>
        <v>Anh em trai</v>
      </c>
      <c r="G896" s="12" t="s">
        <v>11068</v>
      </c>
      <c r="H896" s="11" t="s">
        <v>11069</v>
      </c>
      <c r="I896" t="s">
        <v>25237</v>
      </c>
    </row>
    <row r="897" spans="1:9">
      <c r="A897" s="13" t="s">
        <v>11231</v>
      </c>
      <c r="B897" s="14" t="s">
        <v>11112</v>
      </c>
      <c r="C897" s="14" t="s">
        <v>22562</v>
      </c>
      <c r="D897" s="14" t="s">
        <v>26190</v>
      </c>
      <c r="E897" s="6" t="str">
        <f>VLOOKUP(C897,relationships!$A$2:$B$25,2,0)</f>
        <v>Cha</v>
      </c>
      <c r="G897" s="14" t="s">
        <v>11112</v>
      </c>
      <c r="H897" s="13" t="s">
        <v>11231</v>
      </c>
      <c r="I897" t="s">
        <v>25236</v>
      </c>
    </row>
    <row r="898" spans="1:9">
      <c r="A898" s="11" t="s">
        <v>11113</v>
      </c>
      <c r="B898" s="12" t="s">
        <v>11112</v>
      </c>
      <c r="C898" s="12" t="s">
        <v>16415</v>
      </c>
      <c r="D898" s="12" t="s">
        <v>26191</v>
      </c>
      <c r="E898" s="6" t="str">
        <f>VLOOKUP(C898,relationships!$A$2:$B$25,2,0)</f>
        <v>Tôi</v>
      </c>
      <c r="G898" s="12" t="s">
        <v>11112</v>
      </c>
      <c r="H898" s="11" t="s">
        <v>11113</v>
      </c>
      <c r="I898" t="s">
        <v>25150</v>
      </c>
    </row>
    <row r="899" spans="1:9">
      <c r="A899" s="13" t="s">
        <v>11045</v>
      </c>
      <c r="B899" s="14" t="s">
        <v>11043</v>
      </c>
      <c r="C899" s="14" t="s">
        <v>16415</v>
      </c>
      <c r="D899" s="14" t="s">
        <v>26192</v>
      </c>
      <c r="E899" s="6" t="str">
        <f>VLOOKUP(C899,relationships!$A$2:$B$25,2,0)</f>
        <v>Tôi</v>
      </c>
      <c r="G899" s="14" t="s">
        <v>11043</v>
      </c>
      <c r="H899" s="13" t="s">
        <v>11045</v>
      </c>
      <c r="I899" t="s">
        <v>25150</v>
      </c>
    </row>
    <row r="900" spans="1:9">
      <c r="A900" s="11" t="s">
        <v>11050</v>
      </c>
      <c r="B900" s="12" t="s">
        <v>11049</v>
      </c>
      <c r="C900" s="12" t="s">
        <v>16415</v>
      </c>
      <c r="D900" s="12" t="s">
        <v>26193</v>
      </c>
      <c r="E900" s="6" t="str">
        <f>VLOOKUP(C900,relationships!$A$2:$B$25,2,0)</f>
        <v>Tôi</v>
      </c>
      <c r="G900" s="12" t="s">
        <v>11049</v>
      </c>
      <c r="H900" s="11" t="s">
        <v>11050</v>
      </c>
      <c r="I900" t="s">
        <v>25150</v>
      </c>
    </row>
    <row r="901" spans="1:9">
      <c r="A901" s="13" t="s">
        <v>11039</v>
      </c>
      <c r="B901" s="14" t="s">
        <v>11038</v>
      </c>
      <c r="C901" s="14" t="s">
        <v>22367</v>
      </c>
      <c r="D901" s="14" t="s">
        <v>26194</v>
      </c>
      <c r="E901" s="6" t="str">
        <f>VLOOKUP(C901,relationships!$A$2:$B$25,2,0)</f>
        <v>Chồng</v>
      </c>
      <c r="G901" s="14" t="s">
        <v>11038</v>
      </c>
      <c r="H901" s="13" t="s">
        <v>11039</v>
      </c>
      <c r="I901" t="s">
        <v>25159</v>
      </c>
    </row>
    <row r="902" spans="1:9">
      <c r="A902" s="11" t="s">
        <v>14810</v>
      </c>
      <c r="B902" s="12" t="s">
        <v>11427</v>
      </c>
      <c r="C902" s="12" t="s">
        <v>16423</v>
      </c>
      <c r="D902" s="12" t="s">
        <v>26195</v>
      </c>
      <c r="E902" s="6" t="str">
        <f>VLOOKUP(C902,relationships!$A$2:$B$25,2,0)</f>
        <v>Một ai đó</v>
      </c>
      <c r="G902" s="12" t="s">
        <v>11427</v>
      </c>
      <c r="H902" s="11" t="s">
        <v>14810</v>
      </c>
      <c r="I902" t="s">
        <v>25227</v>
      </c>
    </row>
    <row r="903" spans="1:9">
      <c r="A903" s="13" t="s">
        <v>11428</v>
      </c>
      <c r="B903" s="14" t="s">
        <v>11427</v>
      </c>
      <c r="C903" s="14" t="s">
        <v>16423</v>
      </c>
      <c r="D903" s="14" t="s">
        <v>26196</v>
      </c>
      <c r="E903" s="6" t="str">
        <f>VLOOKUP(C903,relationships!$A$2:$B$25,2,0)</f>
        <v>Một ai đó</v>
      </c>
      <c r="G903" s="14" t="s">
        <v>11427</v>
      </c>
      <c r="H903" s="13" t="s">
        <v>11428</v>
      </c>
      <c r="I903" t="s">
        <v>25227</v>
      </c>
    </row>
    <row r="904" spans="1:9">
      <c r="A904" s="11" t="s">
        <v>12220</v>
      </c>
      <c r="B904" s="12" t="s">
        <v>12219</v>
      </c>
      <c r="C904" s="12" t="s">
        <v>16423</v>
      </c>
      <c r="D904" s="12" t="s">
        <v>26197</v>
      </c>
      <c r="E904" s="6" t="str">
        <f>VLOOKUP(C904,relationships!$A$2:$B$25,2,0)</f>
        <v>Một ai đó</v>
      </c>
      <c r="G904" s="12" t="s">
        <v>12219</v>
      </c>
      <c r="H904" s="11" t="s">
        <v>12220</v>
      </c>
      <c r="I904" t="s">
        <v>25227</v>
      </c>
    </row>
    <row r="905" spans="1:9">
      <c r="A905" s="13" t="s">
        <v>11007</v>
      </c>
      <c r="B905" s="14" t="s">
        <v>11006</v>
      </c>
      <c r="C905" s="14" t="s">
        <v>16356</v>
      </c>
      <c r="D905" s="14" t="s">
        <v>26198</v>
      </c>
      <c r="E905" s="6" t="str">
        <f>VLOOKUP(C905,relationships!$A$2:$B$25,2,0)</f>
        <v>Đối tác</v>
      </c>
      <c r="G905" s="14" t="s">
        <v>11006</v>
      </c>
      <c r="H905" s="13" t="s">
        <v>11007</v>
      </c>
      <c r="I905" t="s">
        <v>25155</v>
      </c>
    </row>
    <row r="906" spans="1:9">
      <c r="A906" s="11" t="s">
        <v>10998</v>
      </c>
      <c r="B906" s="12" t="s">
        <v>10997</v>
      </c>
      <c r="C906" s="12" t="s">
        <v>16356</v>
      </c>
      <c r="D906" s="12" t="s">
        <v>26199</v>
      </c>
      <c r="E906" s="6" t="str">
        <f>VLOOKUP(C906,relationships!$A$2:$B$25,2,0)</f>
        <v>Đối tác</v>
      </c>
      <c r="G906" s="12" t="s">
        <v>10997</v>
      </c>
      <c r="H906" s="11" t="s">
        <v>10998</v>
      </c>
      <c r="I906" t="s">
        <v>25155</v>
      </c>
    </row>
    <row r="907" spans="1:9">
      <c r="A907" s="13" t="s">
        <v>12288</v>
      </c>
      <c r="B907" s="14" t="s">
        <v>12287</v>
      </c>
      <c r="C907" s="14" t="s">
        <v>16423</v>
      </c>
      <c r="D907" s="14" t="s">
        <v>26200</v>
      </c>
      <c r="E907" s="6" t="str">
        <f>VLOOKUP(C907,relationships!$A$2:$B$25,2,0)</f>
        <v>Một ai đó</v>
      </c>
      <c r="G907" s="14" t="s">
        <v>12287</v>
      </c>
      <c r="H907" s="13" t="s">
        <v>12288</v>
      </c>
      <c r="I907" t="s">
        <v>25227</v>
      </c>
    </row>
    <row r="908" spans="1:9">
      <c r="A908" s="11" t="s">
        <v>10984</v>
      </c>
      <c r="B908" s="12" t="s">
        <v>10983</v>
      </c>
      <c r="C908" s="12" t="s">
        <v>16415</v>
      </c>
      <c r="D908" s="12" t="s">
        <v>26201</v>
      </c>
      <c r="E908" s="6" t="str">
        <f>VLOOKUP(C908,relationships!$A$2:$B$25,2,0)</f>
        <v>Tôi</v>
      </c>
      <c r="G908" s="12" t="s">
        <v>10983</v>
      </c>
      <c r="H908" s="11" t="s">
        <v>10984</v>
      </c>
      <c r="I908" t="s">
        <v>25150</v>
      </c>
    </row>
    <row r="909" spans="1:9">
      <c r="A909" s="13" t="s">
        <v>11034</v>
      </c>
      <c r="B909" s="14" t="s">
        <v>10978</v>
      </c>
      <c r="C909" s="14" t="s">
        <v>16593</v>
      </c>
      <c r="D909" s="14" t="s">
        <v>26202</v>
      </c>
      <c r="E909" s="6" t="str">
        <f>VLOOKUP(C909,relationships!$A$2:$B$25,2,0)</f>
        <v>Vợ</v>
      </c>
      <c r="G909" s="14" t="s">
        <v>10978</v>
      </c>
      <c r="H909" s="13" t="s">
        <v>11034</v>
      </c>
      <c r="I909" t="s">
        <v>25154</v>
      </c>
    </row>
    <row r="910" spans="1:9">
      <c r="A910" s="11" t="s">
        <v>10979</v>
      </c>
      <c r="B910" s="12" t="s">
        <v>10978</v>
      </c>
      <c r="C910" s="12" t="s">
        <v>16593</v>
      </c>
      <c r="D910" s="12" t="s">
        <v>26203</v>
      </c>
      <c r="E910" s="6" t="str">
        <f>VLOOKUP(C910,relationships!$A$2:$B$25,2,0)</f>
        <v>Vợ</v>
      </c>
      <c r="G910" s="12" t="s">
        <v>10978</v>
      </c>
      <c r="H910" s="11" t="s">
        <v>10979</v>
      </c>
      <c r="I910" t="s">
        <v>25154</v>
      </c>
    </row>
    <row r="911" spans="1:9">
      <c r="A911" s="13" t="s">
        <v>10974</v>
      </c>
      <c r="B911" s="14" t="s">
        <v>10973</v>
      </c>
      <c r="C911" s="14" t="s">
        <v>16415</v>
      </c>
      <c r="D911" s="14" t="s">
        <v>26204</v>
      </c>
      <c r="E911" s="6" t="str">
        <f>VLOOKUP(C911,relationships!$A$2:$B$25,2,0)</f>
        <v>Tôi</v>
      </c>
      <c r="G911" s="14" t="s">
        <v>10973</v>
      </c>
      <c r="H911" s="13" t="s">
        <v>10974</v>
      </c>
      <c r="I911" t="s">
        <v>25150</v>
      </c>
    </row>
    <row r="912" spans="1:9">
      <c r="A912" s="11" t="s">
        <v>13398</v>
      </c>
      <c r="B912" s="12" t="s">
        <v>10968</v>
      </c>
      <c r="C912" s="12" t="s">
        <v>16423</v>
      </c>
      <c r="D912" s="12" t="s">
        <v>26205</v>
      </c>
      <c r="E912" s="6" t="str">
        <f>VLOOKUP(C912,relationships!$A$2:$B$25,2,0)</f>
        <v>Một ai đó</v>
      </c>
      <c r="G912" s="12" t="s">
        <v>10968</v>
      </c>
      <c r="H912" s="11" t="s">
        <v>13398</v>
      </c>
      <c r="I912" t="s">
        <v>25227</v>
      </c>
    </row>
    <row r="913" spans="1:9">
      <c r="A913" s="13" t="s">
        <v>10969</v>
      </c>
      <c r="B913" s="14" t="s">
        <v>10968</v>
      </c>
      <c r="C913" s="14" t="s">
        <v>16423</v>
      </c>
      <c r="D913" s="14" t="s">
        <v>26206</v>
      </c>
      <c r="E913" s="6" t="str">
        <f>VLOOKUP(C913,relationships!$A$2:$B$25,2,0)</f>
        <v>Một ai đó</v>
      </c>
      <c r="G913" s="14" t="s">
        <v>10968</v>
      </c>
      <c r="H913" s="13" t="s">
        <v>10969</v>
      </c>
      <c r="I913" t="s">
        <v>25227</v>
      </c>
    </row>
    <row r="914" spans="1:9">
      <c r="A914" s="11" t="s">
        <v>10918</v>
      </c>
      <c r="B914" s="12" t="s">
        <v>10917</v>
      </c>
      <c r="C914" s="12" t="s">
        <v>16423</v>
      </c>
      <c r="D914" s="12" t="s">
        <v>26207</v>
      </c>
      <c r="E914" s="6" t="str">
        <f>VLOOKUP(C914,relationships!$A$2:$B$25,2,0)</f>
        <v>Một ai đó</v>
      </c>
      <c r="G914" s="12" t="s">
        <v>10917</v>
      </c>
      <c r="H914" s="11" t="s">
        <v>10918</v>
      </c>
      <c r="I914" t="s">
        <v>25227</v>
      </c>
    </row>
    <row r="915" spans="1:9">
      <c r="A915" s="13" t="s">
        <v>10900</v>
      </c>
      <c r="B915" s="14" t="s">
        <v>10899</v>
      </c>
      <c r="C915" s="14" t="s">
        <v>16415</v>
      </c>
      <c r="D915" s="14" t="s">
        <v>26208</v>
      </c>
      <c r="E915" s="6" t="str">
        <f>VLOOKUP(C915,relationships!$A$2:$B$25,2,0)</f>
        <v>Tôi</v>
      </c>
      <c r="G915" s="14" t="s">
        <v>10899</v>
      </c>
      <c r="H915" s="13" t="s">
        <v>10900</v>
      </c>
      <c r="I915" t="s">
        <v>25150</v>
      </c>
    </row>
    <row r="916" spans="1:9">
      <c r="A916" s="11" t="s">
        <v>10905</v>
      </c>
      <c r="B916" s="12" t="s">
        <v>10904</v>
      </c>
      <c r="C916" s="12" t="s">
        <v>16423</v>
      </c>
      <c r="D916" s="12" t="s">
        <v>26209</v>
      </c>
      <c r="E916" s="6" t="str">
        <f>VLOOKUP(C916,relationships!$A$2:$B$25,2,0)</f>
        <v>Một ai đó</v>
      </c>
      <c r="G916" s="12" t="s">
        <v>10904</v>
      </c>
      <c r="H916" s="11" t="s">
        <v>10905</v>
      </c>
      <c r="I916" t="s">
        <v>25227</v>
      </c>
    </row>
    <row r="917" spans="1:9">
      <c r="A917" s="13" t="s">
        <v>10881</v>
      </c>
      <c r="B917" s="14" t="s">
        <v>10880</v>
      </c>
      <c r="C917" s="14" t="s">
        <v>16423</v>
      </c>
      <c r="D917" s="14" t="s">
        <v>26210</v>
      </c>
      <c r="E917" s="6" t="str">
        <f>VLOOKUP(C917,relationships!$A$2:$B$25,2,0)</f>
        <v>Một ai đó</v>
      </c>
      <c r="G917" s="14" t="s">
        <v>10880</v>
      </c>
      <c r="H917" s="13" t="s">
        <v>10881</v>
      </c>
      <c r="I917" t="s">
        <v>25227</v>
      </c>
    </row>
    <row r="918" spans="1:9">
      <c r="A918" s="11" t="s">
        <v>10913</v>
      </c>
      <c r="B918" s="12" t="s">
        <v>10912</v>
      </c>
      <c r="C918" s="12" t="s">
        <v>16415</v>
      </c>
      <c r="D918" s="12" t="s">
        <v>26211</v>
      </c>
      <c r="E918" s="6" t="str">
        <f>VLOOKUP(C918,relationships!$A$2:$B$25,2,0)</f>
        <v>Tôi</v>
      </c>
      <c r="G918" s="12" t="s">
        <v>10912</v>
      </c>
      <c r="H918" s="11" t="s">
        <v>10913</v>
      </c>
      <c r="I918" t="s">
        <v>25150</v>
      </c>
    </row>
    <row r="919" spans="1:9">
      <c r="A919" s="13" t="s">
        <v>10886</v>
      </c>
      <c r="B919" s="14" t="s">
        <v>10885</v>
      </c>
      <c r="C919" s="14" t="s">
        <v>16343</v>
      </c>
      <c r="D919" s="14" t="s">
        <v>26212</v>
      </c>
      <c r="E919" s="6" t="str">
        <f>VLOOKUP(C919,relationships!$A$2:$B$25,2,0)</f>
        <v>Bạn gái</v>
      </c>
      <c r="G919" s="14" t="s">
        <v>10885</v>
      </c>
      <c r="H919" s="13" t="s">
        <v>10886</v>
      </c>
      <c r="I919" t="s">
        <v>25151</v>
      </c>
    </row>
    <row r="920" spans="1:9">
      <c r="A920" s="11" t="s">
        <v>10877</v>
      </c>
      <c r="B920" s="12" t="s">
        <v>10876</v>
      </c>
      <c r="C920" s="12" t="s">
        <v>19846</v>
      </c>
      <c r="D920" s="12" t="s">
        <v>26213</v>
      </c>
      <c r="E920" s="6" t="str">
        <f>VLOOKUP(C920,relationships!$A$2:$B$25,2,0)</f>
        <v>Mẹ</v>
      </c>
      <c r="G920" s="12" t="s">
        <v>10876</v>
      </c>
      <c r="H920" s="11" t="s">
        <v>10877</v>
      </c>
      <c r="I920" t="s">
        <v>25153</v>
      </c>
    </row>
    <row r="921" spans="1:9">
      <c r="A921" s="13" t="s">
        <v>10845</v>
      </c>
      <c r="B921" s="14" t="s">
        <v>10844</v>
      </c>
      <c r="C921" s="14" t="s">
        <v>16423</v>
      </c>
      <c r="D921" s="14" t="s">
        <v>26214</v>
      </c>
      <c r="E921" s="6" t="str">
        <f>VLOOKUP(C921,relationships!$A$2:$B$25,2,0)</f>
        <v>Một ai đó</v>
      </c>
      <c r="G921" s="14" t="s">
        <v>10844</v>
      </c>
      <c r="H921" s="13" t="s">
        <v>10845</v>
      </c>
      <c r="I921" t="s">
        <v>25227</v>
      </c>
    </row>
    <row r="922" spans="1:9">
      <c r="A922" s="11" t="s">
        <v>10930</v>
      </c>
      <c r="B922" s="12" t="s">
        <v>10929</v>
      </c>
      <c r="C922" s="12" t="s">
        <v>16343</v>
      </c>
      <c r="D922" s="12" t="s">
        <v>26215</v>
      </c>
      <c r="E922" s="6" t="str">
        <f>VLOOKUP(C922,relationships!$A$2:$B$25,2,0)</f>
        <v>Bạn gái</v>
      </c>
      <c r="G922" s="12" t="s">
        <v>10929</v>
      </c>
      <c r="H922" s="11" t="s">
        <v>10930</v>
      </c>
      <c r="I922" t="s">
        <v>25151</v>
      </c>
    </row>
    <row r="923" spans="1:9">
      <c r="A923" s="13" t="s">
        <v>10840</v>
      </c>
      <c r="B923" s="14" t="s">
        <v>10839</v>
      </c>
      <c r="C923" s="14" t="s">
        <v>16343</v>
      </c>
      <c r="D923" s="14" t="s">
        <v>26216</v>
      </c>
      <c r="E923" s="6" t="str">
        <f>VLOOKUP(C923,relationships!$A$2:$B$25,2,0)</f>
        <v>Bạn gái</v>
      </c>
      <c r="G923" s="14" t="s">
        <v>10839</v>
      </c>
      <c r="H923" s="13" t="s">
        <v>10840</v>
      </c>
      <c r="I923" t="s">
        <v>25151</v>
      </c>
    </row>
    <row r="924" spans="1:9">
      <c r="A924" s="11" t="s">
        <v>10830</v>
      </c>
      <c r="B924" s="12" t="s">
        <v>10829</v>
      </c>
      <c r="C924" s="12" t="s">
        <v>16423</v>
      </c>
      <c r="D924" s="12" t="s">
        <v>26217</v>
      </c>
      <c r="E924" s="6" t="str">
        <f>VLOOKUP(C924,relationships!$A$2:$B$25,2,0)</f>
        <v>Một ai đó</v>
      </c>
      <c r="G924" s="12" t="s">
        <v>10829</v>
      </c>
      <c r="H924" s="11" t="s">
        <v>10830</v>
      </c>
      <c r="I924" t="s">
        <v>25227</v>
      </c>
    </row>
    <row r="925" spans="1:9">
      <c r="A925" s="13" t="s">
        <v>10835</v>
      </c>
      <c r="B925" s="14" t="s">
        <v>10834</v>
      </c>
      <c r="C925" s="14" t="s">
        <v>16343</v>
      </c>
      <c r="D925" s="14" t="s">
        <v>26218</v>
      </c>
      <c r="E925" s="6" t="str">
        <f>VLOOKUP(C925,relationships!$A$2:$B$25,2,0)</f>
        <v>Bạn gái</v>
      </c>
      <c r="G925" s="14" t="s">
        <v>10834</v>
      </c>
      <c r="H925" s="13" t="s">
        <v>10835</v>
      </c>
      <c r="I925" t="s">
        <v>25151</v>
      </c>
    </row>
    <row r="926" spans="1:9">
      <c r="A926" s="11" t="s">
        <v>10868</v>
      </c>
      <c r="B926" s="12" t="s">
        <v>10867</v>
      </c>
      <c r="C926" s="12" t="s">
        <v>16423</v>
      </c>
      <c r="D926" s="12" t="s">
        <v>26219</v>
      </c>
      <c r="E926" s="6" t="str">
        <f>VLOOKUP(C926,relationships!$A$2:$B$25,2,0)</f>
        <v>Một ai đó</v>
      </c>
      <c r="G926" s="12" t="s">
        <v>10867</v>
      </c>
      <c r="H926" s="11" t="s">
        <v>10868</v>
      </c>
      <c r="I926" t="s">
        <v>25227</v>
      </c>
    </row>
    <row r="927" spans="1:9">
      <c r="A927" s="13" t="s">
        <v>16136</v>
      </c>
      <c r="B927" s="14" t="s">
        <v>10813</v>
      </c>
      <c r="C927" s="14" t="s">
        <v>16423</v>
      </c>
      <c r="D927" s="14" t="s">
        <v>26220</v>
      </c>
      <c r="E927" s="6" t="str">
        <f>VLOOKUP(C927,relationships!$A$2:$B$25,2,0)</f>
        <v>Một ai đó</v>
      </c>
      <c r="G927" s="14" t="s">
        <v>10813</v>
      </c>
      <c r="H927" s="13" t="s">
        <v>16136</v>
      </c>
      <c r="I927" t="s">
        <v>25227</v>
      </c>
    </row>
    <row r="928" spans="1:9">
      <c r="A928" s="11" t="s">
        <v>10814</v>
      </c>
      <c r="B928" s="12" t="s">
        <v>10813</v>
      </c>
      <c r="C928" s="12" t="s">
        <v>16415</v>
      </c>
      <c r="D928" s="12" t="s">
        <v>26221</v>
      </c>
      <c r="E928" s="6" t="str">
        <f>VLOOKUP(C928,relationships!$A$2:$B$25,2,0)</f>
        <v>Tôi</v>
      </c>
      <c r="G928" s="12" t="s">
        <v>10813</v>
      </c>
      <c r="H928" s="11" t="s">
        <v>10814</v>
      </c>
      <c r="I928" t="s">
        <v>25150</v>
      </c>
    </row>
    <row r="929" spans="1:9">
      <c r="A929" s="13" t="s">
        <v>10863</v>
      </c>
      <c r="B929" s="14" t="s">
        <v>10862</v>
      </c>
      <c r="C929" s="14" t="s">
        <v>16423</v>
      </c>
      <c r="D929" s="14" t="s">
        <v>26222</v>
      </c>
      <c r="E929" s="6" t="str">
        <f>VLOOKUP(C929,relationships!$A$2:$B$25,2,0)</f>
        <v>Một ai đó</v>
      </c>
      <c r="G929" s="14" t="s">
        <v>10862</v>
      </c>
      <c r="H929" s="13" t="s">
        <v>10863</v>
      </c>
      <c r="I929" t="s">
        <v>25227</v>
      </c>
    </row>
    <row r="930" spans="1:9">
      <c r="A930" s="11" t="s">
        <v>10795</v>
      </c>
      <c r="B930" s="12" t="s">
        <v>10794</v>
      </c>
      <c r="C930" s="12" t="s">
        <v>16423</v>
      </c>
      <c r="D930" s="12" t="s">
        <v>26223</v>
      </c>
      <c r="E930" s="6" t="str">
        <f>VLOOKUP(C930,relationships!$A$2:$B$25,2,0)</f>
        <v>Một ai đó</v>
      </c>
      <c r="G930" s="12" t="s">
        <v>10794</v>
      </c>
      <c r="H930" s="11" t="s">
        <v>10795</v>
      </c>
      <c r="I930" t="s">
        <v>25227</v>
      </c>
    </row>
    <row r="931" spans="1:9">
      <c r="A931" s="13" t="s">
        <v>10781</v>
      </c>
      <c r="B931" s="14" t="s">
        <v>10780</v>
      </c>
      <c r="C931" s="14" t="s">
        <v>16343</v>
      </c>
      <c r="D931" s="14" t="s">
        <v>26224</v>
      </c>
      <c r="E931" s="6" t="str">
        <f>VLOOKUP(C931,relationships!$A$2:$B$25,2,0)</f>
        <v>Bạn gái</v>
      </c>
      <c r="G931" s="14" t="s">
        <v>10780</v>
      </c>
      <c r="H931" s="13" t="s">
        <v>10781</v>
      </c>
      <c r="I931" t="s">
        <v>25151</v>
      </c>
    </row>
    <row r="932" spans="1:9">
      <c r="A932" s="11" t="s">
        <v>10770</v>
      </c>
      <c r="B932" s="12" t="s">
        <v>10769</v>
      </c>
      <c r="C932" s="12" t="s">
        <v>16423</v>
      </c>
      <c r="D932" s="12" t="s">
        <v>26225</v>
      </c>
      <c r="E932" s="6" t="str">
        <f>VLOOKUP(C932,relationships!$A$2:$B$25,2,0)</f>
        <v>Một ai đó</v>
      </c>
      <c r="G932" s="12" t="s">
        <v>10769</v>
      </c>
      <c r="H932" s="11" t="s">
        <v>10770</v>
      </c>
      <c r="I932" t="s">
        <v>25227</v>
      </c>
    </row>
    <row r="933" spans="1:9">
      <c r="A933" s="13" t="s">
        <v>10774</v>
      </c>
      <c r="B933" s="14" t="s">
        <v>10769</v>
      </c>
      <c r="C933" s="14" t="s">
        <v>16343</v>
      </c>
      <c r="D933" s="14" t="s">
        <v>26226</v>
      </c>
      <c r="E933" s="6" t="str">
        <f>VLOOKUP(C933,relationships!$A$2:$B$25,2,0)</f>
        <v>Bạn gái</v>
      </c>
      <c r="G933" s="14" t="s">
        <v>10769</v>
      </c>
      <c r="H933" s="13" t="s">
        <v>10774</v>
      </c>
      <c r="I933" t="s">
        <v>25151</v>
      </c>
    </row>
    <row r="934" spans="1:9">
      <c r="A934" s="11" t="s">
        <v>10757</v>
      </c>
      <c r="B934" s="12" t="s">
        <v>10756</v>
      </c>
      <c r="C934" s="12" t="s">
        <v>16343</v>
      </c>
      <c r="D934" s="12" t="s">
        <v>26227</v>
      </c>
      <c r="E934" s="6" t="str">
        <f>VLOOKUP(C934,relationships!$A$2:$B$25,2,0)</f>
        <v>Bạn gái</v>
      </c>
      <c r="G934" s="12" t="s">
        <v>10756</v>
      </c>
      <c r="H934" s="11" t="s">
        <v>10757</v>
      </c>
      <c r="I934" t="s">
        <v>25151</v>
      </c>
    </row>
    <row r="935" spans="1:9">
      <c r="A935" s="13" t="s">
        <v>10765</v>
      </c>
      <c r="B935" s="14" t="s">
        <v>10764</v>
      </c>
      <c r="C935" s="14" t="s">
        <v>16428</v>
      </c>
      <c r="D935" s="14" t="s">
        <v>26228</v>
      </c>
      <c r="E935" s="6" t="str">
        <f>VLOOKUP(C935,relationships!$A$2:$B$25,2,0)</f>
        <v>Bạn bè</v>
      </c>
      <c r="G935" s="14" t="s">
        <v>10764</v>
      </c>
      <c r="H935" s="13" t="s">
        <v>10765</v>
      </c>
      <c r="I935" t="s">
        <v>25152</v>
      </c>
    </row>
    <row r="936" spans="1:9">
      <c r="A936" s="11" t="s">
        <v>10752</v>
      </c>
      <c r="B936" s="12" t="s">
        <v>10751</v>
      </c>
      <c r="C936" s="12" t="s">
        <v>16423</v>
      </c>
      <c r="D936" s="12" t="s">
        <v>26229</v>
      </c>
      <c r="E936" s="6" t="str">
        <f>VLOOKUP(C936,relationships!$A$2:$B$25,2,0)</f>
        <v>Một ai đó</v>
      </c>
      <c r="G936" s="12" t="s">
        <v>10751</v>
      </c>
      <c r="H936" s="11" t="s">
        <v>10752</v>
      </c>
      <c r="I936" t="s">
        <v>25227</v>
      </c>
    </row>
    <row r="937" spans="1:9">
      <c r="A937" s="13" t="s">
        <v>10733</v>
      </c>
      <c r="B937" s="14" t="s">
        <v>10732</v>
      </c>
      <c r="C937" s="14" t="s">
        <v>16343</v>
      </c>
      <c r="D937" s="14" t="s">
        <v>26230</v>
      </c>
      <c r="E937" s="6" t="str">
        <f>VLOOKUP(C937,relationships!$A$2:$B$25,2,0)</f>
        <v>Bạn gái</v>
      </c>
      <c r="G937" s="14" t="s">
        <v>10732</v>
      </c>
      <c r="H937" s="13" t="s">
        <v>10733</v>
      </c>
      <c r="I937" t="s">
        <v>25151</v>
      </c>
    </row>
    <row r="938" spans="1:9">
      <c r="A938" s="11" t="s">
        <v>10686</v>
      </c>
      <c r="B938" s="12" t="s">
        <v>10685</v>
      </c>
      <c r="C938" s="12" t="s">
        <v>16428</v>
      </c>
      <c r="D938" s="12" t="s">
        <v>26231</v>
      </c>
      <c r="E938" s="6" t="str">
        <f>VLOOKUP(C938,relationships!$A$2:$B$25,2,0)</f>
        <v>Bạn bè</v>
      </c>
      <c r="G938" s="12" t="s">
        <v>10685</v>
      </c>
      <c r="H938" s="11" t="s">
        <v>10686</v>
      </c>
      <c r="I938" t="s">
        <v>25152</v>
      </c>
    </row>
    <row r="939" spans="1:9">
      <c r="A939" s="13" t="s">
        <v>10694</v>
      </c>
      <c r="B939" s="14" t="s">
        <v>10693</v>
      </c>
      <c r="C939" s="14" t="s">
        <v>16423</v>
      </c>
      <c r="D939" s="14" t="s">
        <v>26232</v>
      </c>
      <c r="E939" s="6" t="str">
        <f>VLOOKUP(C939,relationships!$A$2:$B$25,2,0)</f>
        <v>Một ai đó</v>
      </c>
      <c r="G939" s="14" t="s">
        <v>10693</v>
      </c>
      <c r="H939" s="13" t="s">
        <v>10694</v>
      </c>
      <c r="I939" t="s">
        <v>25227</v>
      </c>
    </row>
    <row r="940" spans="1:9">
      <c r="A940" s="11" t="s">
        <v>10721</v>
      </c>
      <c r="B940" s="12" t="s">
        <v>10720</v>
      </c>
      <c r="C940" s="12" t="s">
        <v>19846</v>
      </c>
      <c r="D940" s="12" t="s">
        <v>26233</v>
      </c>
      <c r="E940" s="6" t="str">
        <f>VLOOKUP(C940,relationships!$A$2:$B$25,2,0)</f>
        <v>Mẹ</v>
      </c>
      <c r="G940" s="12" t="s">
        <v>10720</v>
      </c>
      <c r="H940" s="11" t="s">
        <v>10721</v>
      </c>
      <c r="I940" t="s">
        <v>25153</v>
      </c>
    </row>
    <row r="941" spans="1:9">
      <c r="A941" s="13" t="s">
        <v>10681</v>
      </c>
      <c r="B941" s="14" t="s">
        <v>10680</v>
      </c>
      <c r="C941" s="14" t="s">
        <v>16423</v>
      </c>
      <c r="D941" s="14" t="s">
        <v>26234</v>
      </c>
      <c r="E941" s="6" t="str">
        <f>VLOOKUP(C941,relationships!$A$2:$B$25,2,0)</f>
        <v>Một ai đó</v>
      </c>
      <c r="G941" s="14" t="s">
        <v>10680</v>
      </c>
      <c r="H941" s="13" t="s">
        <v>10681</v>
      </c>
      <c r="I941" t="s">
        <v>25227</v>
      </c>
    </row>
    <row r="942" spans="1:9">
      <c r="A942" s="11" t="s">
        <v>10670</v>
      </c>
      <c r="B942" s="12" t="s">
        <v>10669</v>
      </c>
      <c r="C942" s="12" t="s">
        <v>16423</v>
      </c>
      <c r="D942" s="12" t="s">
        <v>26235</v>
      </c>
      <c r="E942" s="6" t="str">
        <f>VLOOKUP(C942,relationships!$A$2:$B$25,2,0)</f>
        <v>Một ai đó</v>
      </c>
      <c r="G942" s="12" t="s">
        <v>10669</v>
      </c>
      <c r="H942" s="11" t="s">
        <v>10670</v>
      </c>
      <c r="I942" t="s">
        <v>25227</v>
      </c>
    </row>
    <row r="943" spans="1:9">
      <c r="A943" s="13" t="s">
        <v>13346</v>
      </c>
      <c r="B943" s="14" t="s">
        <v>10669</v>
      </c>
      <c r="C943" s="14" t="s">
        <v>16423</v>
      </c>
      <c r="D943" s="14" t="s">
        <v>26236</v>
      </c>
      <c r="E943" s="6" t="str">
        <f>VLOOKUP(C943,relationships!$A$2:$B$25,2,0)</f>
        <v>Một ai đó</v>
      </c>
      <c r="G943" s="14" t="s">
        <v>10669</v>
      </c>
      <c r="H943" s="13" t="s">
        <v>13346</v>
      </c>
      <c r="I943" t="s">
        <v>25227</v>
      </c>
    </row>
    <row r="944" spans="1:9">
      <c r="A944" s="11" t="s">
        <v>10648</v>
      </c>
      <c r="B944" s="12" t="s">
        <v>10647</v>
      </c>
      <c r="C944" s="12" t="s">
        <v>16415</v>
      </c>
      <c r="D944" s="12" t="s">
        <v>26237</v>
      </c>
      <c r="E944" s="6" t="str">
        <f>VLOOKUP(C944,relationships!$A$2:$B$25,2,0)</f>
        <v>Tôi</v>
      </c>
      <c r="G944" s="12" t="s">
        <v>10647</v>
      </c>
      <c r="H944" s="11" t="s">
        <v>10648</v>
      </c>
      <c r="I944" t="s">
        <v>25150</v>
      </c>
    </row>
    <row r="945" spans="1:9">
      <c r="A945" s="13" t="s">
        <v>10644</v>
      </c>
      <c r="B945" s="14" t="s">
        <v>10643</v>
      </c>
      <c r="C945" s="14" t="s">
        <v>16423</v>
      </c>
      <c r="D945" s="14" t="s">
        <v>26238</v>
      </c>
      <c r="E945" s="6" t="str">
        <f>VLOOKUP(C945,relationships!$A$2:$B$25,2,0)</f>
        <v>Một ai đó</v>
      </c>
      <c r="G945" s="14" t="s">
        <v>10643</v>
      </c>
      <c r="H945" s="13" t="s">
        <v>10644</v>
      </c>
      <c r="I945" t="s">
        <v>25227</v>
      </c>
    </row>
    <row r="946" spans="1:9">
      <c r="A946" s="11" t="s">
        <v>10620</v>
      </c>
      <c r="B946" s="12" t="s">
        <v>10619</v>
      </c>
      <c r="C946" s="12" t="s">
        <v>16423</v>
      </c>
      <c r="D946" s="12" t="s">
        <v>26239</v>
      </c>
      <c r="E946" s="6" t="str">
        <f>VLOOKUP(C946,relationships!$A$2:$B$25,2,0)</f>
        <v>Một ai đó</v>
      </c>
      <c r="G946" s="12" t="s">
        <v>10619</v>
      </c>
      <c r="H946" s="11" t="s">
        <v>10620</v>
      </c>
      <c r="I946" t="s">
        <v>25227</v>
      </c>
    </row>
    <row r="947" spans="1:9">
      <c r="A947" s="13" t="s">
        <v>10633</v>
      </c>
      <c r="B947" s="14" t="s">
        <v>10632</v>
      </c>
      <c r="C947" s="14" t="s">
        <v>16423</v>
      </c>
      <c r="D947" s="14" t="s">
        <v>26240</v>
      </c>
      <c r="E947" s="6" t="str">
        <f>VLOOKUP(C947,relationships!$A$2:$B$25,2,0)</f>
        <v>Một ai đó</v>
      </c>
      <c r="G947" s="14" t="s">
        <v>10632</v>
      </c>
      <c r="H947" s="13" t="s">
        <v>10633</v>
      </c>
      <c r="I947" t="s">
        <v>25227</v>
      </c>
    </row>
    <row r="948" spans="1:9">
      <c r="A948" s="11" t="s">
        <v>10628</v>
      </c>
      <c r="B948" s="12" t="s">
        <v>10627</v>
      </c>
      <c r="C948" s="12" t="s">
        <v>16423</v>
      </c>
      <c r="D948" s="12" t="s">
        <v>26241</v>
      </c>
      <c r="E948" s="6" t="str">
        <f>VLOOKUP(C948,relationships!$A$2:$B$25,2,0)</f>
        <v>Một ai đó</v>
      </c>
      <c r="G948" s="12" t="s">
        <v>10627</v>
      </c>
      <c r="H948" s="11" t="s">
        <v>10628</v>
      </c>
      <c r="I948" t="s">
        <v>25227</v>
      </c>
    </row>
    <row r="949" spans="1:9">
      <c r="A949" s="13" t="s">
        <v>10583</v>
      </c>
      <c r="B949" s="14" t="s">
        <v>10582</v>
      </c>
      <c r="C949" s="14" t="s">
        <v>16423</v>
      </c>
      <c r="D949" s="14" t="s">
        <v>26242</v>
      </c>
      <c r="E949" s="6" t="str">
        <f>VLOOKUP(C949,relationships!$A$2:$B$25,2,0)</f>
        <v>Một ai đó</v>
      </c>
      <c r="G949" s="14" t="s">
        <v>10582</v>
      </c>
      <c r="H949" s="13" t="s">
        <v>10583</v>
      </c>
      <c r="I949" t="s">
        <v>25227</v>
      </c>
    </row>
    <row r="950" spans="1:9">
      <c r="A950" s="11" t="s">
        <v>10575</v>
      </c>
      <c r="B950" s="12" t="s">
        <v>10574</v>
      </c>
      <c r="C950" s="12" t="s">
        <v>16415</v>
      </c>
      <c r="D950" s="12" t="s">
        <v>26243</v>
      </c>
      <c r="E950" s="6" t="str">
        <f>VLOOKUP(C950,relationships!$A$2:$B$25,2,0)</f>
        <v>Tôi</v>
      </c>
      <c r="G950" s="12" t="s">
        <v>10574</v>
      </c>
      <c r="H950" s="11" t="s">
        <v>10575</v>
      </c>
      <c r="I950" t="s">
        <v>25150</v>
      </c>
    </row>
    <row r="951" spans="1:9">
      <c r="A951" s="13" t="s">
        <v>10561</v>
      </c>
      <c r="B951" s="14" t="s">
        <v>10560</v>
      </c>
      <c r="C951" s="14" t="s">
        <v>16360</v>
      </c>
      <c r="D951" s="14" t="s">
        <v>26244</v>
      </c>
      <c r="E951" s="6" t="str">
        <f>VLOOKUP(C951,relationships!$A$2:$B$25,2,0)</f>
        <v>Chị em gái</v>
      </c>
      <c r="G951" s="14" t="s">
        <v>10560</v>
      </c>
      <c r="H951" s="13" t="s">
        <v>10561</v>
      </c>
      <c r="I951" t="s">
        <v>25156</v>
      </c>
    </row>
    <row r="952" spans="1:9">
      <c r="A952" s="11" t="s">
        <v>12323</v>
      </c>
      <c r="B952" s="12" t="s">
        <v>10569</v>
      </c>
      <c r="C952" s="12" t="s">
        <v>16423</v>
      </c>
      <c r="D952" s="12" t="s">
        <v>26245</v>
      </c>
      <c r="E952" s="6" t="str">
        <f>VLOOKUP(C952,relationships!$A$2:$B$25,2,0)</f>
        <v>Một ai đó</v>
      </c>
      <c r="G952" s="12" t="s">
        <v>10569</v>
      </c>
      <c r="H952" s="11" t="s">
        <v>12323</v>
      </c>
      <c r="I952" t="s">
        <v>25227</v>
      </c>
    </row>
    <row r="953" spans="1:9">
      <c r="A953" s="13" t="s">
        <v>12215</v>
      </c>
      <c r="B953" s="14" t="s">
        <v>10569</v>
      </c>
      <c r="C953" s="14" t="s">
        <v>16423</v>
      </c>
      <c r="D953" s="14" t="s">
        <v>26246</v>
      </c>
      <c r="E953" s="6" t="str">
        <f>VLOOKUP(C953,relationships!$A$2:$B$25,2,0)</f>
        <v>Một ai đó</v>
      </c>
      <c r="G953" s="14" t="s">
        <v>10569</v>
      </c>
      <c r="H953" s="13" t="s">
        <v>12215</v>
      </c>
      <c r="I953" t="s">
        <v>25227</v>
      </c>
    </row>
    <row r="954" spans="1:9">
      <c r="A954" s="11" t="s">
        <v>12181</v>
      </c>
      <c r="B954" s="12" t="s">
        <v>10569</v>
      </c>
      <c r="C954" s="12" t="s">
        <v>16423</v>
      </c>
      <c r="D954" s="12" t="s">
        <v>26247</v>
      </c>
      <c r="E954" s="6" t="str">
        <f>VLOOKUP(C954,relationships!$A$2:$B$25,2,0)</f>
        <v>Một ai đó</v>
      </c>
      <c r="G954" s="12" t="s">
        <v>10569</v>
      </c>
      <c r="H954" s="11" t="s">
        <v>12181</v>
      </c>
      <c r="I954" t="s">
        <v>25227</v>
      </c>
    </row>
    <row r="955" spans="1:9">
      <c r="A955" s="13" t="s">
        <v>11011</v>
      </c>
      <c r="B955" s="14" t="s">
        <v>10569</v>
      </c>
      <c r="C955" s="14" t="s">
        <v>16415</v>
      </c>
      <c r="D955" s="14" t="s">
        <v>26248</v>
      </c>
      <c r="E955" s="6" t="str">
        <f>VLOOKUP(C955,relationships!$A$2:$B$25,2,0)</f>
        <v>Tôi</v>
      </c>
      <c r="G955" s="14" t="s">
        <v>10569</v>
      </c>
      <c r="H955" s="13" t="s">
        <v>11011</v>
      </c>
      <c r="I955" t="s">
        <v>25150</v>
      </c>
    </row>
    <row r="956" spans="1:9">
      <c r="A956" s="11" t="s">
        <v>10570</v>
      </c>
      <c r="B956" s="12" t="s">
        <v>10569</v>
      </c>
      <c r="C956" s="12" t="s">
        <v>16343</v>
      </c>
      <c r="D956" s="12" t="s">
        <v>26249</v>
      </c>
      <c r="E956" s="6" t="str">
        <f>VLOOKUP(C956,relationships!$A$2:$B$25,2,0)</f>
        <v>Bạn gái</v>
      </c>
      <c r="G956" s="12" t="s">
        <v>10569</v>
      </c>
      <c r="H956" s="11" t="s">
        <v>10570</v>
      </c>
      <c r="I956" t="s">
        <v>25151</v>
      </c>
    </row>
    <row r="957" spans="1:9">
      <c r="A957" s="13" t="s">
        <v>10516</v>
      </c>
      <c r="B957" s="14" t="s">
        <v>10515</v>
      </c>
      <c r="C957" s="14" t="s">
        <v>19846</v>
      </c>
      <c r="D957" s="14" t="s">
        <v>26250</v>
      </c>
      <c r="E957" s="6" t="str">
        <f>VLOOKUP(C957,relationships!$A$2:$B$25,2,0)</f>
        <v>Mẹ</v>
      </c>
      <c r="G957" s="14" t="s">
        <v>10515</v>
      </c>
      <c r="H957" s="13" t="s">
        <v>10516</v>
      </c>
      <c r="I957" t="s">
        <v>25153</v>
      </c>
    </row>
    <row r="958" spans="1:9">
      <c r="A958" s="11" t="s">
        <v>10547</v>
      </c>
      <c r="B958" s="12" t="s">
        <v>10546</v>
      </c>
      <c r="C958" s="12" t="s">
        <v>16415</v>
      </c>
      <c r="D958" s="12" t="s">
        <v>26251</v>
      </c>
      <c r="E958" s="6" t="str">
        <f>VLOOKUP(C958,relationships!$A$2:$B$25,2,0)</f>
        <v>Tôi</v>
      </c>
      <c r="G958" s="12" t="s">
        <v>10546</v>
      </c>
      <c r="H958" s="11" t="s">
        <v>10547</v>
      </c>
      <c r="I958" t="s">
        <v>25150</v>
      </c>
    </row>
    <row r="959" spans="1:9">
      <c r="A959" s="13" t="s">
        <v>10529</v>
      </c>
      <c r="B959" s="14" t="s">
        <v>10528</v>
      </c>
      <c r="C959" s="14" t="s">
        <v>16423</v>
      </c>
      <c r="D959" s="14" t="s">
        <v>26252</v>
      </c>
      <c r="E959" s="6" t="str">
        <f>VLOOKUP(C959,relationships!$A$2:$B$25,2,0)</f>
        <v>Một ai đó</v>
      </c>
      <c r="G959" s="14" t="s">
        <v>10528</v>
      </c>
      <c r="H959" s="13" t="s">
        <v>10529</v>
      </c>
      <c r="I959" t="s">
        <v>25227</v>
      </c>
    </row>
    <row r="960" spans="1:9">
      <c r="A960" s="11" t="s">
        <v>11171</v>
      </c>
      <c r="B960" s="12" t="s">
        <v>10491</v>
      </c>
      <c r="C960" s="12" t="s">
        <v>16423</v>
      </c>
      <c r="D960" s="12" t="s">
        <v>26253</v>
      </c>
      <c r="E960" s="6" t="str">
        <f>VLOOKUP(C960,relationships!$A$2:$B$25,2,0)</f>
        <v>Một ai đó</v>
      </c>
      <c r="G960" s="12" t="s">
        <v>10491</v>
      </c>
      <c r="H960" s="11" t="s">
        <v>11171</v>
      </c>
      <c r="I960" t="s">
        <v>25227</v>
      </c>
    </row>
    <row r="961" spans="1:9">
      <c r="A961" s="13" t="s">
        <v>10492</v>
      </c>
      <c r="B961" s="14" t="s">
        <v>10491</v>
      </c>
      <c r="C961" s="14" t="s">
        <v>16423</v>
      </c>
      <c r="D961" s="14" t="s">
        <v>26254</v>
      </c>
      <c r="E961" s="6" t="str">
        <f>VLOOKUP(C961,relationships!$A$2:$B$25,2,0)</f>
        <v>Một ai đó</v>
      </c>
      <c r="G961" s="14" t="s">
        <v>10491</v>
      </c>
      <c r="H961" s="13" t="s">
        <v>10492</v>
      </c>
      <c r="I961" t="s">
        <v>25227</v>
      </c>
    </row>
    <row r="962" spans="1:9">
      <c r="A962" s="11" t="s">
        <v>10543</v>
      </c>
      <c r="B962" s="12" t="s">
        <v>10524</v>
      </c>
      <c r="C962" s="12" t="s">
        <v>16423</v>
      </c>
      <c r="D962" s="12" t="s">
        <v>26255</v>
      </c>
      <c r="E962" s="6" t="str">
        <f>VLOOKUP(C962,relationships!$A$2:$B$25,2,0)</f>
        <v>Một ai đó</v>
      </c>
      <c r="G962" s="12" t="s">
        <v>10524</v>
      </c>
      <c r="H962" s="11" t="s">
        <v>10543</v>
      </c>
      <c r="I962" t="s">
        <v>25227</v>
      </c>
    </row>
    <row r="963" spans="1:9">
      <c r="A963" s="13" t="s">
        <v>10525</v>
      </c>
      <c r="B963" s="14" t="s">
        <v>10524</v>
      </c>
      <c r="C963" s="14" t="s">
        <v>19846</v>
      </c>
      <c r="D963" s="14" t="s">
        <v>26256</v>
      </c>
      <c r="E963" s="6" t="str">
        <f>VLOOKUP(C963,relationships!$A$2:$B$25,2,0)</f>
        <v>Mẹ</v>
      </c>
      <c r="G963" s="14" t="s">
        <v>10524</v>
      </c>
      <c r="H963" s="13" t="s">
        <v>10525</v>
      </c>
      <c r="I963" t="s">
        <v>25153</v>
      </c>
    </row>
    <row r="964" spans="1:9">
      <c r="A964" s="11" t="s">
        <v>10483</v>
      </c>
      <c r="B964" s="12" t="s">
        <v>10482</v>
      </c>
      <c r="C964" s="12" t="s">
        <v>19846</v>
      </c>
      <c r="D964" s="12" t="s">
        <v>26257</v>
      </c>
      <c r="E964" s="6" t="str">
        <f>VLOOKUP(C964,relationships!$A$2:$B$25,2,0)</f>
        <v>Mẹ</v>
      </c>
      <c r="G964" s="12" t="s">
        <v>10482</v>
      </c>
      <c r="H964" s="11" t="s">
        <v>10483</v>
      </c>
      <c r="I964" t="s">
        <v>25153</v>
      </c>
    </row>
    <row r="965" spans="1:9">
      <c r="A965" s="13" t="s">
        <v>10479</v>
      </c>
      <c r="B965" s="14" t="s">
        <v>10478</v>
      </c>
      <c r="C965" s="14" t="s">
        <v>16423</v>
      </c>
      <c r="D965" s="14" t="s">
        <v>26258</v>
      </c>
      <c r="E965" s="6" t="str">
        <f>VLOOKUP(C965,relationships!$A$2:$B$25,2,0)</f>
        <v>Một ai đó</v>
      </c>
      <c r="G965" s="14" t="s">
        <v>10478</v>
      </c>
      <c r="H965" s="13" t="s">
        <v>10479</v>
      </c>
      <c r="I965" t="s">
        <v>25227</v>
      </c>
    </row>
    <row r="966" spans="1:9">
      <c r="A966" s="11" t="s">
        <v>10505</v>
      </c>
      <c r="B966" s="12" t="s">
        <v>10504</v>
      </c>
      <c r="C966" s="12" t="s">
        <v>16415</v>
      </c>
      <c r="D966" s="12" t="s">
        <v>26259</v>
      </c>
      <c r="E966" s="6" t="str">
        <f>VLOOKUP(C966,relationships!$A$2:$B$25,2,0)</f>
        <v>Tôi</v>
      </c>
      <c r="G966" s="12" t="s">
        <v>10504</v>
      </c>
      <c r="H966" s="11" t="s">
        <v>10505</v>
      </c>
      <c r="I966" t="s">
        <v>25150</v>
      </c>
    </row>
    <row r="967" spans="1:9">
      <c r="A967" s="13" t="s">
        <v>10474</v>
      </c>
      <c r="B967" s="14" t="s">
        <v>10473</v>
      </c>
      <c r="C967" s="14" t="s">
        <v>19846</v>
      </c>
      <c r="D967" s="14" t="s">
        <v>26260</v>
      </c>
      <c r="E967" s="6" t="str">
        <f>VLOOKUP(C967,relationships!$A$2:$B$25,2,0)</f>
        <v>Mẹ</v>
      </c>
      <c r="G967" s="14" t="s">
        <v>10473</v>
      </c>
      <c r="H967" s="13" t="s">
        <v>10474</v>
      </c>
      <c r="I967" t="s">
        <v>25153</v>
      </c>
    </row>
    <row r="968" spans="1:9">
      <c r="A968" s="11" t="s">
        <v>10464</v>
      </c>
      <c r="B968" s="12" t="s">
        <v>10463</v>
      </c>
      <c r="C968" s="12" t="s">
        <v>16415</v>
      </c>
      <c r="D968" s="12" t="s">
        <v>26261</v>
      </c>
      <c r="E968" s="6" t="str">
        <f>VLOOKUP(C968,relationships!$A$2:$B$25,2,0)</f>
        <v>Tôi</v>
      </c>
      <c r="G968" s="12" t="s">
        <v>10463</v>
      </c>
      <c r="H968" s="11" t="s">
        <v>10464</v>
      </c>
      <c r="I968" t="s">
        <v>25150</v>
      </c>
    </row>
    <row r="969" spans="1:9">
      <c r="A969" s="13" t="s">
        <v>10500</v>
      </c>
      <c r="B969" s="14" t="s">
        <v>10499</v>
      </c>
      <c r="C969" s="14" t="s">
        <v>19846</v>
      </c>
      <c r="D969" s="14" t="s">
        <v>26262</v>
      </c>
      <c r="E969" s="6" t="str">
        <f>VLOOKUP(C969,relationships!$A$2:$B$25,2,0)</f>
        <v>Mẹ</v>
      </c>
      <c r="G969" s="14" t="s">
        <v>10499</v>
      </c>
      <c r="H969" s="13" t="s">
        <v>10500</v>
      </c>
      <c r="I969" t="s">
        <v>25153</v>
      </c>
    </row>
    <row r="970" spans="1:9">
      <c r="A970" s="11" t="s">
        <v>10540</v>
      </c>
      <c r="B970" s="12" t="s">
        <v>10539</v>
      </c>
      <c r="C970" s="12" t="s">
        <v>19846</v>
      </c>
      <c r="D970" s="12" t="s">
        <v>26263</v>
      </c>
      <c r="E970" s="6" t="str">
        <f>VLOOKUP(C970,relationships!$A$2:$B$25,2,0)</f>
        <v>Mẹ</v>
      </c>
      <c r="G970" s="12" t="s">
        <v>10539</v>
      </c>
      <c r="H970" s="11" t="s">
        <v>10540</v>
      </c>
      <c r="I970" t="s">
        <v>25153</v>
      </c>
    </row>
    <row r="971" spans="1:9">
      <c r="A971" s="13" t="s">
        <v>10445</v>
      </c>
      <c r="B971" s="14" t="s">
        <v>10444</v>
      </c>
      <c r="C971" s="14" t="s">
        <v>16415</v>
      </c>
      <c r="D971" s="14" t="s">
        <v>26264</v>
      </c>
      <c r="E971" s="6" t="str">
        <f>VLOOKUP(C971,relationships!$A$2:$B$25,2,0)</f>
        <v>Tôi</v>
      </c>
      <c r="G971" s="14" t="s">
        <v>10444</v>
      </c>
      <c r="H971" s="13" t="s">
        <v>10445</v>
      </c>
      <c r="I971" t="s">
        <v>25150</v>
      </c>
    </row>
    <row r="972" spans="1:9">
      <c r="A972" s="11" t="s">
        <v>10453</v>
      </c>
      <c r="B972" s="12" t="s">
        <v>10452</v>
      </c>
      <c r="C972" s="12" t="s">
        <v>16356</v>
      </c>
      <c r="D972" s="12" t="s">
        <v>26265</v>
      </c>
      <c r="E972" s="6" t="str">
        <f>VLOOKUP(C972,relationships!$A$2:$B$25,2,0)</f>
        <v>Đối tác</v>
      </c>
      <c r="G972" s="12" t="s">
        <v>10452</v>
      </c>
      <c r="H972" s="11" t="s">
        <v>10453</v>
      </c>
      <c r="I972" t="s">
        <v>25155</v>
      </c>
    </row>
    <row r="973" spans="1:9">
      <c r="A973" s="13" t="s">
        <v>10428</v>
      </c>
      <c r="B973" s="14" t="s">
        <v>10427</v>
      </c>
      <c r="C973" s="14" t="s">
        <v>16423</v>
      </c>
      <c r="D973" s="14" t="s">
        <v>26266</v>
      </c>
      <c r="E973" s="6" t="str">
        <f>VLOOKUP(C973,relationships!$A$2:$B$25,2,0)</f>
        <v>Một ai đó</v>
      </c>
      <c r="G973" s="14" t="s">
        <v>10427</v>
      </c>
      <c r="H973" s="13" t="s">
        <v>10428</v>
      </c>
      <c r="I973" t="s">
        <v>25227</v>
      </c>
    </row>
    <row r="974" spans="1:9">
      <c r="A974" s="11" t="s">
        <v>10415</v>
      </c>
      <c r="B974" s="12" t="s">
        <v>10414</v>
      </c>
      <c r="C974" s="12" t="s">
        <v>16423</v>
      </c>
      <c r="D974" s="12" t="s">
        <v>26267</v>
      </c>
      <c r="E974" s="6" t="str">
        <f>VLOOKUP(C974,relationships!$A$2:$B$25,2,0)</f>
        <v>Một ai đó</v>
      </c>
      <c r="G974" s="12" t="s">
        <v>10414</v>
      </c>
      <c r="H974" s="11" t="s">
        <v>10415</v>
      </c>
      <c r="I974" t="s">
        <v>25227</v>
      </c>
    </row>
    <row r="975" spans="1:9">
      <c r="A975" s="13" t="s">
        <v>10436</v>
      </c>
      <c r="B975" s="14" t="s">
        <v>10435</v>
      </c>
      <c r="C975" s="14" t="s">
        <v>16415</v>
      </c>
      <c r="D975" s="14" t="s">
        <v>26268</v>
      </c>
      <c r="E975" s="6" t="str">
        <f>VLOOKUP(C975,relationships!$A$2:$B$25,2,0)</f>
        <v>Tôi</v>
      </c>
      <c r="G975" s="14" t="s">
        <v>10435</v>
      </c>
      <c r="H975" s="13" t="s">
        <v>10436</v>
      </c>
      <c r="I975" t="s">
        <v>25150</v>
      </c>
    </row>
    <row r="976" spans="1:9">
      <c r="A976" s="11" t="s">
        <v>10532</v>
      </c>
      <c r="B976" s="12" t="s">
        <v>10520</v>
      </c>
      <c r="C976" s="12" t="s">
        <v>16423</v>
      </c>
      <c r="D976" s="12" t="s">
        <v>26269</v>
      </c>
      <c r="E976" s="6" t="str">
        <f>VLOOKUP(C976,relationships!$A$2:$B$25,2,0)</f>
        <v>Một ai đó</v>
      </c>
      <c r="G976" s="12" t="s">
        <v>10520</v>
      </c>
      <c r="H976" s="11" t="s">
        <v>10532</v>
      </c>
      <c r="I976" t="s">
        <v>25227</v>
      </c>
    </row>
    <row r="977" spans="1:9">
      <c r="A977" s="13" t="s">
        <v>12650</v>
      </c>
      <c r="B977" s="14" t="s">
        <v>10520</v>
      </c>
      <c r="C977" s="14" t="s">
        <v>16423</v>
      </c>
      <c r="D977" s="14" t="s">
        <v>26270</v>
      </c>
      <c r="E977" s="6" t="str">
        <f>VLOOKUP(C977,relationships!$A$2:$B$25,2,0)</f>
        <v>Một ai đó</v>
      </c>
      <c r="G977" s="14" t="s">
        <v>10520</v>
      </c>
      <c r="H977" s="13" t="s">
        <v>12650</v>
      </c>
      <c r="I977" t="s">
        <v>25227</v>
      </c>
    </row>
    <row r="978" spans="1:9">
      <c r="A978" s="11" t="s">
        <v>10536</v>
      </c>
      <c r="B978" s="12" t="s">
        <v>10520</v>
      </c>
      <c r="C978" s="12" t="s">
        <v>16423</v>
      </c>
      <c r="D978" s="12" t="s">
        <v>26271</v>
      </c>
      <c r="E978" s="6" t="str">
        <f>VLOOKUP(C978,relationships!$A$2:$B$25,2,0)</f>
        <v>Một ai đó</v>
      </c>
      <c r="G978" s="12" t="s">
        <v>10520</v>
      </c>
      <c r="H978" s="11" t="s">
        <v>10536</v>
      </c>
      <c r="I978" t="s">
        <v>25227</v>
      </c>
    </row>
    <row r="979" spans="1:9">
      <c r="A979" s="13" t="s">
        <v>10521</v>
      </c>
      <c r="B979" s="14" t="s">
        <v>10520</v>
      </c>
      <c r="C979" s="14" t="s">
        <v>16423</v>
      </c>
      <c r="D979" s="14" t="s">
        <v>26272</v>
      </c>
      <c r="E979" s="6" t="str">
        <f>VLOOKUP(C979,relationships!$A$2:$B$25,2,0)</f>
        <v>Một ai đó</v>
      </c>
      <c r="G979" s="14" t="s">
        <v>10520</v>
      </c>
      <c r="H979" s="13" t="s">
        <v>10521</v>
      </c>
      <c r="I979" t="s">
        <v>25227</v>
      </c>
    </row>
    <row r="980" spans="1:9">
      <c r="A980" s="11" t="s">
        <v>10382</v>
      </c>
      <c r="B980" s="12" t="s">
        <v>10381</v>
      </c>
      <c r="C980" s="12" t="s">
        <v>16415</v>
      </c>
      <c r="D980" s="12" t="s">
        <v>26273</v>
      </c>
      <c r="E980" s="6" t="str">
        <f>VLOOKUP(C980,relationships!$A$2:$B$25,2,0)</f>
        <v>Tôi</v>
      </c>
      <c r="G980" s="12" t="s">
        <v>10381</v>
      </c>
      <c r="H980" s="11" t="s">
        <v>10382</v>
      </c>
      <c r="I980" t="s">
        <v>25150</v>
      </c>
    </row>
    <row r="981" spans="1:9">
      <c r="A981" s="13" t="s">
        <v>10370</v>
      </c>
      <c r="B981" s="14" t="s">
        <v>10369</v>
      </c>
      <c r="C981" s="14" t="s">
        <v>16329</v>
      </c>
      <c r="D981" s="14" t="s">
        <v>26274</v>
      </c>
      <c r="E981" s="6" t="str">
        <f>VLOOKUP(C981,relationships!$A$2:$B$25,2,0)</f>
        <v>Đồng nghiệp</v>
      </c>
      <c r="G981" s="14" t="s">
        <v>10369</v>
      </c>
      <c r="H981" s="13" t="s">
        <v>10370</v>
      </c>
      <c r="I981" t="s">
        <v>25157</v>
      </c>
    </row>
    <row r="982" spans="1:9">
      <c r="A982" s="11" t="s">
        <v>10355</v>
      </c>
      <c r="B982" s="12" t="s">
        <v>10354</v>
      </c>
      <c r="C982" s="12" t="s">
        <v>16423</v>
      </c>
      <c r="D982" s="12" t="s">
        <v>26275</v>
      </c>
      <c r="E982" s="6" t="str">
        <f>VLOOKUP(C982,relationships!$A$2:$B$25,2,0)</f>
        <v>Một ai đó</v>
      </c>
      <c r="G982" s="12" t="s">
        <v>10354</v>
      </c>
      <c r="H982" s="11" t="s">
        <v>10355</v>
      </c>
      <c r="I982" t="s">
        <v>25227</v>
      </c>
    </row>
    <row r="983" spans="1:9">
      <c r="A983" s="13" t="s">
        <v>10328</v>
      </c>
      <c r="B983" s="14" t="s">
        <v>10327</v>
      </c>
      <c r="C983" s="14" t="s">
        <v>16423</v>
      </c>
      <c r="D983" s="14" t="s">
        <v>26276</v>
      </c>
      <c r="E983" s="6" t="str">
        <f>VLOOKUP(C983,relationships!$A$2:$B$25,2,0)</f>
        <v>Một ai đó</v>
      </c>
      <c r="G983" s="14" t="s">
        <v>10327</v>
      </c>
      <c r="H983" s="13" t="s">
        <v>10328</v>
      </c>
      <c r="I983" t="s">
        <v>25227</v>
      </c>
    </row>
    <row r="984" spans="1:9">
      <c r="A984" s="11" t="s">
        <v>10317</v>
      </c>
      <c r="B984" s="12" t="s">
        <v>10316</v>
      </c>
      <c r="C984" s="12" t="s">
        <v>16343</v>
      </c>
      <c r="D984" s="12" t="s">
        <v>26277</v>
      </c>
      <c r="E984" s="6" t="str">
        <f>VLOOKUP(C984,relationships!$A$2:$B$25,2,0)</f>
        <v>Bạn gái</v>
      </c>
      <c r="G984" s="12" t="s">
        <v>10316</v>
      </c>
      <c r="H984" s="11" t="s">
        <v>10317</v>
      </c>
      <c r="I984" t="s">
        <v>25151</v>
      </c>
    </row>
    <row r="985" spans="1:9">
      <c r="A985" s="13" t="s">
        <v>11536</v>
      </c>
      <c r="B985" s="14" t="s">
        <v>10307</v>
      </c>
      <c r="C985" s="14" t="s">
        <v>16360</v>
      </c>
      <c r="D985" s="14" t="s">
        <v>26278</v>
      </c>
      <c r="E985" s="6" t="str">
        <f>VLOOKUP(C985,relationships!$A$2:$B$25,2,0)</f>
        <v>Chị em gái</v>
      </c>
      <c r="G985" s="14" t="s">
        <v>10307</v>
      </c>
      <c r="H985" s="13" t="s">
        <v>11536</v>
      </c>
      <c r="I985" t="s">
        <v>25156</v>
      </c>
    </row>
    <row r="986" spans="1:9">
      <c r="A986" s="11" t="s">
        <v>10308</v>
      </c>
      <c r="B986" s="12" t="s">
        <v>10307</v>
      </c>
      <c r="C986" s="12" t="s">
        <v>16360</v>
      </c>
      <c r="D986" s="12" t="s">
        <v>26279</v>
      </c>
      <c r="E986" s="6" t="str">
        <f>VLOOKUP(C986,relationships!$A$2:$B$25,2,0)</f>
        <v>Chị em gái</v>
      </c>
      <c r="G986" s="12" t="s">
        <v>10307</v>
      </c>
      <c r="H986" s="11" t="s">
        <v>10308</v>
      </c>
      <c r="I986" t="s">
        <v>25156</v>
      </c>
    </row>
    <row r="987" spans="1:9">
      <c r="A987" s="13" t="s">
        <v>10296</v>
      </c>
      <c r="B987" s="14" t="s">
        <v>10295</v>
      </c>
      <c r="C987" s="14" t="s">
        <v>19846</v>
      </c>
      <c r="D987" s="14" t="s">
        <v>26280</v>
      </c>
      <c r="E987" s="6" t="str">
        <f>VLOOKUP(C987,relationships!$A$2:$B$25,2,0)</f>
        <v>Mẹ</v>
      </c>
      <c r="G987" s="14" t="s">
        <v>10295</v>
      </c>
      <c r="H987" s="13" t="s">
        <v>10296</v>
      </c>
      <c r="I987" t="s">
        <v>25153</v>
      </c>
    </row>
    <row r="988" spans="1:9">
      <c r="A988" s="11" t="s">
        <v>10291</v>
      </c>
      <c r="B988" s="12" t="s">
        <v>10290</v>
      </c>
      <c r="C988" s="12" t="s">
        <v>16423</v>
      </c>
      <c r="D988" s="12" t="s">
        <v>26281</v>
      </c>
      <c r="E988" s="6" t="str">
        <f>VLOOKUP(C988,relationships!$A$2:$B$25,2,0)</f>
        <v>Một ai đó</v>
      </c>
      <c r="G988" s="12" t="s">
        <v>10290</v>
      </c>
      <c r="H988" s="11" t="s">
        <v>10291</v>
      </c>
      <c r="I988" t="s">
        <v>25227</v>
      </c>
    </row>
    <row r="989" spans="1:9">
      <c r="A989" s="13" t="s">
        <v>10286</v>
      </c>
      <c r="B989" s="14" t="s">
        <v>10285</v>
      </c>
      <c r="C989" s="14" t="s">
        <v>16343</v>
      </c>
      <c r="D989" s="14" t="s">
        <v>26282</v>
      </c>
      <c r="E989" s="6" t="str">
        <f>VLOOKUP(C989,relationships!$A$2:$B$25,2,0)</f>
        <v>Bạn gái</v>
      </c>
      <c r="G989" s="14" t="s">
        <v>10285</v>
      </c>
      <c r="H989" s="13" t="s">
        <v>10286</v>
      </c>
      <c r="I989" t="s">
        <v>25151</v>
      </c>
    </row>
    <row r="990" spans="1:9">
      <c r="A990" s="11" t="s">
        <v>10277</v>
      </c>
      <c r="B990" s="12" t="s">
        <v>10276</v>
      </c>
      <c r="C990" s="12" t="s">
        <v>16343</v>
      </c>
      <c r="D990" s="12" t="s">
        <v>26283</v>
      </c>
      <c r="E990" s="6" t="str">
        <f>VLOOKUP(C990,relationships!$A$2:$B$25,2,0)</f>
        <v>Bạn gái</v>
      </c>
      <c r="G990" s="12" t="s">
        <v>10276</v>
      </c>
      <c r="H990" s="11" t="s">
        <v>10277</v>
      </c>
      <c r="I990" t="s">
        <v>25151</v>
      </c>
    </row>
    <row r="991" spans="1:9">
      <c r="A991" s="13" t="s">
        <v>10268</v>
      </c>
      <c r="B991" s="14" t="s">
        <v>10267</v>
      </c>
      <c r="C991" s="14" t="s">
        <v>19846</v>
      </c>
      <c r="D991" s="14" t="s">
        <v>26284</v>
      </c>
      <c r="E991" s="6" t="str">
        <f>VLOOKUP(C991,relationships!$A$2:$B$25,2,0)</f>
        <v>Mẹ</v>
      </c>
      <c r="G991" s="14" t="s">
        <v>10267</v>
      </c>
      <c r="H991" s="13" t="s">
        <v>10268</v>
      </c>
      <c r="I991" t="s">
        <v>25153</v>
      </c>
    </row>
    <row r="992" spans="1:9">
      <c r="A992" s="11" t="s">
        <v>10259</v>
      </c>
      <c r="B992" s="12" t="s">
        <v>10257</v>
      </c>
      <c r="C992" s="12" t="s">
        <v>16423</v>
      </c>
      <c r="D992" s="12" t="s">
        <v>26285</v>
      </c>
      <c r="E992" s="6" t="str">
        <f>VLOOKUP(C992,relationships!$A$2:$B$25,2,0)</f>
        <v>Một ai đó</v>
      </c>
      <c r="G992" s="12" t="s">
        <v>10257</v>
      </c>
      <c r="H992" s="11" t="s">
        <v>10259</v>
      </c>
      <c r="I992" t="s">
        <v>25227</v>
      </c>
    </row>
    <row r="993" spans="1:9">
      <c r="A993" s="13" t="s">
        <v>10240</v>
      </c>
      <c r="B993" s="14" t="s">
        <v>10239</v>
      </c>
      <c r="C993" s="14" t="s">
        <v>16415</v>
      </c>
      <c r="D993" s="14" t="s">
        <v>26286</v>
      </c>
      <c r="E993" s="6" t="str">
        <f>VLOOKUP(C993,relationships!$A$2:$B$25,2,0)</f>
        <v>Tôi</v>
      </c>
      <c r="G993" s="14" t="s">
        <v>10239</v>
      </c>
      <c r="H993" s="13" t="s">
        <v>10240</v>
      </c>
      <c r="I993" t="s">
        <v>25150</v>
      </c>
    </row>
    <row r="994" spans="1:9">
      <c r="A994" s="11" t="s">
        <v>10220</v>
      </c>
      <c r="B994" s="12" t="s">
        <v>10219</v>
      </c>
      <c r="C994" s="12" t="s">
        <v>16415</v>
      </c>
      <c r="D994" s="12" t="s">
        <v>26287</v>
      </c>
      <c r="E994" s="6" t="str">
        <f>VLOOKUP(C994,relationships!$A$2:$B$25,2,0)</f>
        <v>Tôi</v>
      </c>
      <c r="G994" s="12" t="s">
        <v>10219</v>
      </c>
      <c r="H994" s="11" t="s">
        <v>10220</v>
      </c>
      <c r="I994" t="s">
        <v>25150</v>
      </c>
    </row>
    <row r="995" spans="1:9">
      <c r="A995" s="13" t="s">
        <v>10179</v>
      </c>
      <c r="B995" s="14" t="s">
        <v>10178</v>
      </c>
      <c r="C995" s="14" t="s">
        <v>16423</v>
      </c>
      <c r="D995" s="14" t="s">
        <v>26288</v>
      </c>
      <c r="E995" s="6" t="str">
        <f>VLOOKUP(C995,relationships!$A$2:$B$25,2,0)</f>
        <v>Một ai đó</v>
      </c>
      <c r="G995" s="14" t="s">
        <v>10178</v>
      </c>
      <c r="H995" s="13" t="s">
        <v>10179</v>
      </c>
      <c r="I995" t="s">
        <v>25227</v>
      </c>
    </row>
    <row r="996" spans="1:9">
      <c r="A996" s="11" t="s">
        <v>10194</v>
      </c>
      <c r="B996" s="12" t="s">
        <v>10193</v>
      </c>
      <c r="C996" s="12" t="s">
        <v>16423</v>
      </c>
      <c r="D996" s="12" t="s">
        <v>26289</v>
      </c>
      <c r="E996" s="6" t="str">
        <f>VLOOKUP(C996,relationships!$A$2:$B$25,2,0)</f>
        <v>Một ai đó</v>
      </c>
      <c r="G996" s="12" t="s">
        <v>10193</v>
      </c>
      <c r="H996" s="11" t="s">
        <v>10194</v>
      </c>
      <c r="I996" t="s">
        <v>25227</v>
      </c>
    </row>
    <row r="997" spans="1:9">
      <c r="A997" s="13" t="s">
        <v>10187</v>
      </c>
      <c r="B997" s="14" t="s">
        <v>10186</v>
      </c>
      <c r="C997" s="14" t="s">
        <v>16423</v>
      </c>
      <c r="D997" s="14" t="s">
        <v>26290</v>
      </c>
      <c r="E997" s="6" t="str">
        <f>VLOOKUP(C997,relationships!$A$2:$B$25,2,0)</f>
        <v>Một ai đó</v>
      </c>
      <c r="G997" s="14" t="s">
        <v>10186</v>
      </c>
      <c r="H997" s="13" t="s">
        <v>10187</v>
      </c>
      <c r="I997" t="s">
        <v>25227</v>
      </c>
    </row>
    <row r="998" spans="1:9">
      <c r="A998" s="11" t="s">
        <v>10208</v>
      </c>
      <c r="B998" s="12" t="s">
        <v>10207</v>
      </c>
      <c r="C998" s="12" t="s">
        <v>16423</v>
      </c>
      <c r="D998" s="12" t="s">
        <v>26291</v>
      </c>
      <c r="E998" s="6" t="str">
        <f>VLOOKUP(C998,relationships!$A$2:$B$25,2,0)</f>
        <v>Một ai đó</v>
      </c>
      <c r="G998" s="12" t="s">
        <v>10207</v>
      </c>
      <c r="H998" s="11" t="s">
        <v>10208</v>
      </c>
      <c r="I998" t="s">
        <v>25227</v>
      </c>
    </row>
    <row r="999" spans="1:9">
      <c r="A999" s="13" t="s">
        <v>10344</v>
      </c>
      <c r="B999" s="14" t="s">
        <v>10158</v>
      </c>
      <c r="C999" s="14" t="s">
        <v>16343</v>
      </c>
      <c r="D999" s="14" t="s">
        <v>26292</v>
      </c>
      <c r="E999" s="6" t="str">
        <f>VLOOKUP(C999,relationships!$A$2:$B$25,2,0)</f>
        <v>Bạn gái</v>
      </c>
      <c r="G999" s="14" t="s">
        <v>10158</v>
      </c>
      <c r="H999" s="13" t="s">
        <v>10344</v>
      </c>
      <c r="I999" t="s">
        <v>25151</v>
      </c>
    </row>
    <row r="1000" spans="1:9">
      <c r="A1000" s="11" t="s">
        <v>10159</v>
      </c>
      <c r="B1000" s="12" t="s">
        <v>10158</v>
      </c>
      <c r="C1000" s="12" t="s">
        <v>16415</v>
      </c>
      <c r="D1000" s="12" t="s">
        <v>26293</v>
      </c>
      <c r="E1000" s="6" t="str">
        <f>VLOOKUP(C1000,relationships!$A$2:$B$25,2,0)</f>
        <v>Tôi</v>
      </c>
      <c r="G1000" s="12" t="s">
        <v>10158</v>
      </c>
      <c r="H1000" s="11" t="s">
        <v>10159</v>
      </c>
      <c r="I1000" t="s">
        <v>25150</v>
      </c>
    </row>
    <row r="1001" spans="1:9">
      <c r="A1001" s="13" t="s">
        <v>10172</v>
      </c>
      <c r="B1001" s="14" t="s">
        <v>10171</v>
      </c>
      <c r="C1001" s="14" t="s">
        <v>16415</v>
      </c>
      <c r="D1001" s="14" t="s">
        <v>26294</v>
      </c>
      <c r="E1001" s="6" t="str">
        <f>VLOOKUP(C1001,relationships!$A$2:$B$25,2,0)</f>
        <v>Tôi</v>
      </c>
      <c r="G1001" s="14" t="s">
        <v>10171</v>
      </c>
      <c r="H1001" s="13" t="s">
        <v>10172</v>
      </c>
      <c r="I1001" t="s">
        <v>25150</v>
      </c>
    </row>
    <row r="1002" spans="1:9">
      <c r="A1002" s="11" t="s">
        <v>10145</v>
      </c>
      <c r="B1002" s="12" t="s">
        <v>10144</v>
      </c>
      <c r="C1002" s="12" t="s">
        <v>16415</v>
      </c>
      <c r="D1002" s="12" t="s">
        <v>26295</v>
      </c>
      <c r="E1002" s="6" t="str">
        <f>VLOOKUP(C1002,relationships!$A$2:$B$25,2,0)</f>
        <v>Tôi</v>
      </c>
      <c r="G1002" s="12" t="s">
        <v>10144</v>
      </c>
      <c r="H1002" s="11" t="s">
        <v>10145</v>
      </c>
      <c r="I1002" t="s">
        <v>25150</v>
      </c>
    </row>
    <row r="1003" spans="1:9">
      <c r="A1003" s="13" t="s">
        <v>10127</v>
      </c>
      <c r="B1003" s="14" t="s">
        <v>10126</v>
      </c>
      <c r="C1003" s="14" t="s">
        <v>16423</v>
      </c>
      <c r="D1003" s="14" t="s">
        <v>26296</v>
      </c>
      <c r="E1003" s="6" t="str">
        <f>VLOOKUP(C1003,relationships!$A$2:$B$25,2,0)</f>
        <v>Một ai đó</v>
      </c>
      <c r="G1003" s="14" t="s">
        <v>10126</v>
      </c>
      <c r="H1003" s="13" t="s">
        <v>10127</v>
      </c>
      <c r="I1003" t="s">
        <v>25227</v>
      </c>
    </row>
    <row r="1004" spans="1:9">
      <c r="A1004" s="11" t="s">
        <v>10115</v>
      </c>
      <c r="B1004" s="12" t="s">
        <v>10114</v>
      </c>
      <c r="C1004" s="12" t="s">
        <v>16415</v>
      </c>
      <c r="D1004" s="12" t="s">
        <v>26297</v>
      </c>
      <c r="E1004" s="6" t="str">
        <f>VLOOKUP(C1004,relationships!$A$2:$B$25,2,0)</f>
        <v>Tôi</v>
      </c>
      <c r="G1004" s="12" t="s">
        <v>10114</v>
      </c>
      <c r="H1004" s="11" t="s">
        <v>10115</v>
      </c>
      <c r="I1004" t="s">
        <v>25150</v>
      </c>
    </row>
    <row r="1005" spans="1:9">
      <c r="A1005" s="13" t="s">
        <v>10083</v>
      </c>
      <c r="B1005" s="14" t="s">
        <v>10082</v>
      </c>
      <c r="C1005" s="14" t="s">
        <v>16356</v>
      </c>
      <c r="D1005" s="14" t="s">
        <v>26298</v>
      </c>
      <c r="E1005" s="6" t="str">
        <f>VLOOKUP(C1005,relationships!$A$2:$B$25,2,0)</f>
        <v>Đối tác</v>
      </c>
      <c r="G1005" s="14" t="s">
        <v>10082</v>
      </c>
      <c r="H1005" s="13" t="s">
        <v>10083</v>
      </c>
      <c r="I1005" t="s">
        <v>25155</v>
      </c>
    </row>
    <row r="1006" spans="1:9">
      <c r="A1006" s="11" t="s">
        <v>13688</v>
      </c>
      <c r="B1006" s="12" t="s">
        <v>10087</v>
      </c>
      <c r="C1006" s="12" t="s">
        <v>16423</v>
      </c>
      <c r="D1006" s="12" t="s">
        <v>26299</v>
      </c>
      <c r="E1006" s="6" t="str">
        <f>VLOOKUP(C1006,relationships!$A$2:$B$25,2,0)</f>
        <v>Một ai đó</v>
      </c>
      <c r="G1006" s="12" t="s">
        <v>10087</v>
      </c>
      <c r="H1006" s="11" t="s">
        <v>13688</v>
      </c>
      <c r="I1006" t="s">
        <v>25227</v>
      </c>
    </row>
    <row r="1007" spans="1:9">
      <c r="A1007" s="13" t="s">
        <v>11025</v>
      </c>
      <c r="B1007" s="14" t="s">
        <v>10087</v>
      </c>
      <c r="C1007" s="14" t="s">
        <v>16343</v>
      </c>
      <c r="D1007" s="14" t="s">
        <v>26300</v>
      </c>
      <c r="E1007" s="6" t="str">
        <f>VLOOKUP(C1007,relationships!$A$2:$B$25,2,0)</f>
        <v>Bạn gái</v>
      </c>
      <c r="G1007" s="14" t="s">
        <v>10087</v>
      </c>
      <c r="H1007" s="13" t="s">
        <v>11025</v>
      </c>
      <c r="I1007" t="s">
        <v>25151</v>
      </c>
    </row>
    <row r="1008" spans="1:9">
      <c r="A1008" s="11" t="s">
        <v>10088</v>
      </c>
      <c r="B1008" s="12" t="s">
        <v>10087</v>
      </c>
      <c r="C1008" s="12" t="s">
        <v>16343</v>
      </c>
      <c r="D1008" s="12" t="s">
        <v>26301</v>
      </c>
      <c r="E1008" s="6" t="str">
        <f>VLOOKUP(C1008,relationships!$A$2:$B$25,2,0)</f>
        <v>Bạn gái</v>
      </c>
      <c r="G1008" s="12" t="s">
        <v>10087</v>
      </c>
      <c r="H1008" s="11" t="s">
        <v>10088</v>
      </c>
      <c r="I1008" t="s">
        <v>25151</v>
      </c>
    </row>
    <row r="1009" spans="1:9">
      <c r="A1009" s="13" t="s">
        <v>10110</v>
      </c>
      <c r="B1009" s="14" t="s">
        <v>10109</v>
      </c>
      <c r="C1009" s="14" t="s">
        <v>16343</v>
      </c>
      <c r="D1009" s="14" t="s">
        <v>26302</v>
      </c>
      <c r="E1009" s="6" t="str">
        <f>VLOOKUP(C1009,relationships!$A$2:$B$25,2,0)</f>
        <v>Bạn gái</v>
      </c>
      <c r="G1009" s="14" t="s">
        <v>10109</v>
      </c>
      <c r="H1009" s="13" t="s">
        <v>10110</v>
      </c>
      <c r="I1009" t="s">
        <v>25151</v>
      </c>
    </row>
    <row r="1010" spans="1:9">
      <c r="A1010" s="11" t="s">
        <v>10228</v>
      </c>
      <c r="B1010" s="12" t="s">
        <v>10227</v>
      </c>
      <c r="C1010" s="12" t="s">
        <v>16343</v>
      </c>
      <c r="D1010" s="12" t="s">
        <v>26303</v>
      </c>
      <c r="E1010" s="6" t="str">
        <f>VLOOKUP(C1010,relationships!$A$2:$B$25,2,0)</f>
        <v>Bạn gái</v>
      </c>
      <c r="G1010" s="12" t="s">
        <v>10227</v>
      </c>
      <c r="H1010" s="11" t="s">
        <v>10228</v>
      </c>
      <c r="I1010" t="s">
        <v>25151</v>
      </c>
    </row>
    <row r="1011" spans="1:9">
      <c r="A1011" s="13" t="s">
        <v>10067</v>
      </c>
      <c r="B1011" s="14" t="s">
        <v>10066</v>
      </c>
      <c r="C1011" s="14" t="s">
        <v>16343</v>
      </c>
      <c r="D1011" s="14" t="s">
        <v>26304</v>
      </c>
      <c r="E1011" s="6" t="str">
        <f>VLOOKUP(C1011,relationships!$A$2:$B$25,2,0)</f>
        <v>Bạn gái</v>
      </c>
      <c r="G1011" s="14" t="s">
        <v>10066</v>
      </c>
      <c r="H1011" s="13" t="s">
        <v>10067</v>
      </c>
      <c r="I1011" t="s">
        <v>25151</v>
      </c>
    </row>
    <row r="1012" spans="1:9">
      <c r="A1012" s="11" t="s">
        <v>10636</v>
      </c>
      <c r="B1012" s="12" t="s">
        <v>10061</v>
      </c>
      <c r="C1012" s="12" t="s">
        <v>16356</v>
      </c>
      <c r="D1012" s="12" t="s">
        <v>26305</v>
      </c>
      <c r="E1012" s="6" t="str">
        <f>VLOOKUP(C1012,relationships!$A$2:$B$25,2,0)</f>
        <v>Đối tác</v>
      </c>
      <c r="G1012" s="12" t="s">
        <v>10061</v>
      </c>
      <c r="H1012" s="11" t="s">
        <v>10636</v>
      </c>
      <c r="I1012" t="s">
        <v>25155</v>
      </c>
    </row>
    <row r="1013" spans="1:9">
      <c r="A1013" s="13" t="s">
        <v>10281</v>
      </c>
      <c r="B1013" s="14" t="s">
        <v>10061</v>
      </c>
      <c r="C1013" s="14" t="s">
        <v>16356</v>
      </c>
      <c r="D1013" s="14" t="s">
        <v>26306</v>
      </c>
      <c r="E1013" s="6" t="str">
        <f>VLOOKUP(C1013,relationships!$A$2:$B$25,2,0)</f>
        <v>Đối tác</v>
      </c>
      <c r="G1013" s="14" t="s">
        <v>10061</v>
      </c>
      <c r="H1013" s="13" t="s">
        <v>10281</v>
      </c>
      <c r="I1013" t="s">
        <v>25155</v>
      </c>
    </row>
    <row r="1014" spans="1:9">
      <c r="A1014" s="11" t="s">
        <v>10062</v>
      </c>
      <c r="B1014" s="12" t="s">
        <v>10061</v>
      </c>
      <c r="C1014" s="12" t="s">
        <v>16343</v>
      </c>
      <c r="D1014" s="12" t="s">
        <v>26307</v>
      </c>
      <c r="E1014" s="6" t="str">
        <f>VLOOKUP(C1014,relationships!$A$2:$B$25,2,0)</f>
        <v>Bạn gái</v>
      </c>
      <c r="G1014" s="12" t="s">
        <v>10061</v>
      </c>
      <c r="H1014" s="11" t="s">
        <v>10062</v>
      </c>
      <c r="I1014" t="s">
        <v>25151</v>
      </c>
    </row>
    <row r="1015" spans="1:9">
      <c r="A1015" s="13" t="s">
        <v>10054</v>
      </c>
      <c r="B1015" s="14" t="s">
        <v>10053</v>
      </c>
      <c r="C1015" s="14" t="s">
        <v>16415</v>
      </c>
      <c r="D1015" s="14" t="s">
        <v>26308</v>
      </c>
      <c r="E1015" s="6" t="str">
        <f>VLOOKUP(C1015,relationships!$A$2:$B$25,2,0)</f>
        <v>Tôi</v>
      </c>
      <c r="G1015" s="14" t="s">
        <v>10053</v>
      </c>
      <c r="H1015" s="13" t="s">
        <v>10054</v>
      </c>
      <c r="I1015" t="s">
        <v>25150</v>
      </c>
    </row>
    <row r="1016" spans="1:9">
      <c r="A1016" s="11" t="s">
        <v>10105</v>
      </c>
      <c r="B1016" s="12" t="s">
        <v>10104</v>
      </c>
      <c r="C1016" s="12" t="s">
        <v>16593</v>
      </c>
      <c r="D1016" s="12" t="s">
        <v>26309</v>
      </c>
      <c r="E1016" s="6" t="str">
        <f>VLOOKUP(C1016,relationships!$A$2:$B$25,2,0)</f>
        <v>Vợ</v>
      </c>
      <c r="G1016" s="12" t="s">
        <v>10104</v>
      </c>
      <c r="H1016" s="11" t="s">
        <v>10105</v>
      </c>
      <c r="I1016" t="s">
        <v>25154</v>
      </c>
    </row>
    <row r="1017" spans="1:9">
      <c r="A1017" s="13" t="s">
        <v>10389</v>
      </c>
      <c r="B1017" s="14" t="s">
        <v>10388</v>
      </c>
      <c r="C1017" s="14" t="s">
        <v>16415</v>
      </c>
      <c r="D1017" s="14" t="s">
        <v>26310</v>
      </c>
      <c r="E1017" s="6" t="str">
        <f>VLOOKUP(C1017,relationships!$A$2:$B$25,2,0)</f>
        <v>Tôi</v>
      </c>
      <c r="G1017" s="14" t="s">
        <v>10388</v>
      </c>
      <c r="H1017" s="13" t="s">
        <v>10389</v>
      </c>
      <c r="I1017" t="s">
        <v>25150</v>
      </c>
    </row>
    <row r="1018" spans="1:9">
      <c r="A1018" s="11" t="s">
        <v>10303</v>
      </c>
      <c r="B1018" s="12" t="s">
        <v>10038</v>
      </c>
      <c r="C1018" s="12" t="s">
        <v>16415</v>
      </c>
      <c r="D1018" s="12" t="s">
        <v>26311</v>
      </c>
      <c r="E1018" s="6" t="str">
        <f>VLOOKUP(C1018,relationships!$A$2:$B$25,2,0)</f>
        <v>Tôi</v>
      </c>
      <c r="G1018" s="12" t="s">
        <v>10038</v>
      </c>
      <c r="H1018" s="11" t="s">
        <v>10303</v>
      </c>
      <c r="I1018" t="s">
        <v>25150</v>
      </c>
    </row>
    <row r="1019" spans="1:9">
      <c r="A1019" s="13" t="s">
        <v>10223</v>
      </c>
      <c r="B1019" s="14" t="s">
        <v>10038</v>
      </c>
      <c r="C1019" s="14" t="s">
        <v>16356</v>
      </c>
      <c r="D1019" s="14" t="s">
        <v>26312</v>
      </c>
      <c r="E1019" s="6" t="str">
        <f>VLOOKUP(C1019,relationships!$A$2:$B$25,2,0)</f>
        <v>Đối tác</v>
      </c>
      <c r="G1019" s="14" t="s">
        <v>10038</v>
      </c>
      <c r="H1019" s="13" t="s">
        <v>10223</v>
      </c>
      <c r="I1019" t="s">
        <v>25155</v>
      </c>
    </row>
    <row r="1020" spans="1:9">
      <c r="A1020" s="11" t="s">
        <v>10039</v>
      </c>
      <c r="B1020" s="12" t="s">
        <v>10038</v>
      </c>
      <c r="C1020" s="12" t="s">
        <v>16356</v>
      </c>
      <c r="D1020" s="12" t="s">
        <v>26313</v>
      </c>
      <c r="E1020" s="6" t="str">
        <f>VLOOKUP(C1020,relationships!$A$2:$B$25,2,0)</f>
        <v>Đối tác</v>
      </c>
      <c r="G1020" s="12" t="s">
        <v>10038</v>
      </c>
      <c r="H1020" s="11" t="s">
        <v>10039</v>
      </c>
      <c r="I1020" t="s">
        <v>25155</v>
      </c>
    </row>
    <row r="1021" spans="1:9">
      <c r="A1021" s="13" t="s">
        <v>10022</v>
      </c>
      <c r="B1021" s="14" t="s">
        <v>10021</v>
      </c>
      <c r="C1021" s="14" t="s">
        <v>16343</v>
      </c>
      <c r="D1021" s="14" t="s">
        <v>26314</v>
      </c>
      <c r="E1021" s="6" t="str">
        <f>VLOOKUP(C1021,relationships!$A$2:$B$25,2,0)</f>
        <v>Bạn gái</v>
      </c>
      <c r="G1021" s="14" t="s">
        <v>10021</v>
      </c>
      <c r="H1021" s="13" t="s">
        <v>10022</v>
      </c>
      <c r="I1021" t="s">
        <v>25151</v>
      </c>
    </row>
    <row r="1022" spans="1:9">
      <c r="A1022" s="11" t="s">
        <v>10030</v>
      </c>
      <c r="B1022" s="12" t="s">
        <v>10029</v>
      </c>
      <c r="C1022" s="12" t="s">
        <v>16343</v>
      </c>
      <c r="D1022" s="12" t="s">
        <v>26315</v>
      </c>
      <c r="E1022" s="6" t="str">
        <f>VLOOKUP(C1022,relationships!$A$2:$B$25,2,0)</f>
        <v>Bạn gái</v>
      </c>
      <c r="G1022" s="12" t="s">
        <v>10029</v>
      </c>
      <c r="H1022" s="11" t="s">
        <v>10030</v>
      </c>
      <c r="I1022" t="s">
        <v>25151</v>
      </c>
    </row>
    <row r="1023" spans="1:9">
      <c r="A1023" s="13" t="s">
        <v>10005</v>
      </c>
      <c r="B1023" s="14" t="s">
        <v>10004</v>
      </c>
      <c r="C1023" s="14" t="s">
        <v>16423</v>
      </c>
      <c r="D1023" s="14" t="s">
        <v>26316</v>
      </c>
      <c r="E1023" s="6" t="str">
        <f>VLOOKUP(C1023,relationships!$A$2:$B$25,2,0)</f>
        <v>Một ai đó</v>
      </c>
      <c r="G1023" s="14" t="s">
        <v>10004</v>
      </c>
      <c r="H1023" s="13" t="s">
        <v>10005</v>
      </c>
      <c r="I1023" t="s">
        <v>25227</v>
      </c>
    </row>
    <row r="1024" spans="1:9">
      <c r="A1024" s="11" t="s">
        <v>10000</v>
      </c>
      <c r="B1024" s="12" t="s">
        <v>9999</v>
      </c>
      <c r="C1024" s="12" t="s">
        <v>16343</v>
      </c>
      <c r="D1024" s="12" t="s">
        <v>26317</v>
      </c>
      <c r="E1024" s="6" t="str">
        <f>VLOOKUP(C1024,relationships!$A$2:$B$25,2,0)</f>
        <v>Bạn gái</v>
      </c>
      <c r="G1024" s="12" t="s">
        <v>9999</v>
      </c>
      <c r="H1024" s="11" t="s">
        <v>10000</v>
      </c>
      <c r="I1024" t="s">
        <v>25151</v>
      </c>
    </row>
    <row r="1025" spans="1:9">
      <c r="A1025" s="13" t="s">
        <v>9996</v>
      </c>
      <c r="B1025" s="14" t="s">
        <v>9995</v>
      </c>
      <c r="C1025" s="14" t="s">
        <v>16423</v>
      </c>
      <c r="D1025" s="14" t="s">
        <v>26318</v>
      </c>
      <c r="E1025" s="6" t="str">
        <f>VLOOKUP(C1025,relationships!$A$2:$B$25,2,0)</f>
        <v>Một ai đó</v>
      </c>
      <c r="G1025" s="14" t="s">
        <v>9995</v>
      </c>
      <c r="H1025" s="13" t="s">
        <v>9996</v>
      </c>
      <c r="I1025" t="s">
        <v>25227</v>
      </c>
    </row>
    <row r="1026" spans="1:9">
      <c r="A1026" s="11" t="s">
        <v>13935</v>
      </c>
      <c r="B1026" s="12" t="s">
        <v>9964</v>
      </c>
      <c r="C1026" s="12" t="s">
        <v>16423</v>
      </c>
      <c r="D1026" s="12" t="s">
        <v>26319</v>
      </c>
      <c r="E1026" s="6" t="str">
        <f>VLOOKUP(C1026,relationships!$A$2:$B$25,2,0)</f>
        <v>Một ai đó</v>
      </c>
      <c r="G1026" s="12" t="s">
        <v>9964</v>
      </c>
      <c r="H1026" s="11" t="s">
        <v>13935</v>
      </c>
      <c r="I1026" t="s">
        <v>25227</v>
      </c>
    </row>
    <row r="1027" spans="1:9">
      <c r="A1027" s="13" t="s">
        <v>9965</v>
      </c>
      <c r="B1027" s="14" t="s">
        <v>9964</v>
      </c>
      <c r="C1027" s="14" t="s">
        <v>16343</v>
      </c>
      <c r="D1027" s="14" t="s">
        <v>26320</v>
      </c>
      <c r="E1027" s="6" t="str">
        <f>VLOOKUP(C1027,relationships!$A$2:$B$25,2,0)</f>
        <v>Bạn gái</v>
      </c>
      <c r="G1027" s="14" t="s">
        <v>9964</v>
      </c>
      <c r="H1027" s="13" t="s">
        <v>9965</v>
      </c>
      <c r="I1027" t="s">
        <v>25151</v>
      </c>
    </row>
    <row r="1028" spans="1:9">
      <c r="A1028" s="11" t="s">
        <v>9957</v>
      </c>
      <c r="B1028" s="12" t="s">
        <v>9956</v>
      </c>
      <c r="C1028" s="12" t="s">
        <v>16423</v>
      </c>
      <c r="D1028" s="12" t="s">
        <v>26321</v>
      </c>
      <c r="E1028" s="6" t="str">
        <f>VLOOKUP(C1028,relationships!$A$2:$B$25,2,0)</f>
        <v>Một ai đó</v>
      </c>
      <c r="G1028" s="12" t="s">
        <v>9956</v>
      </c>
      <c r="H1028" s="11" t="s">
        <v>9957</v>
      </c>
      <c r="I1028" t="s">
        <v>25227</v>
      </c>
    </row>
    <row r="1029" spans="1:9">
      <c r="A1029" s="13" t="s">
        <v>9881</v>
      </c>
      <c r="B1029" s="14" t="s">
        <v>9880</v>
      </c>
      <c r="C1029" s="14" t="s">
        <v>16423</v>
      </c>
      <c r="D1029" s="14" t="s">
        <v>26322</v>
      </c>
      <c r="E1029" s="6" t="str">
        <f>VLOOKUP(C1029,relationships!$A$2:$B$25,2,0)</f>
        <v>Một ai đó</v>
      </c>
      <c r="G1029" s="14" t="s">
        <v>9880</v>
      </c>
      <c r="H1029" s="13" t="s">
        <v>9881</v>
      </c>
      <c r="I1029" t="s">
        <v>25227</v>
      </c>
    </row>
    <row r="1030" spans="1:9">
      <c r="A1030" s="11" t="s">
        <v>9902</v>
      </c>
      <c r="B1030" s="12" t="s">
        <v>9901</v>
      </c>
      <c r="C1030" s="12" t="s">
        <v>16423</v>
      </c>
      <c r="D1030" s="12" t="s">
        <v>26323</v>
      </c>
      <c r="E1030" s="6" t="str">
        <f>VLOOKUP(C1030,relationships!$A$2:$B$25,2,0)</f>
        <v>Một ai đó</v>
      </c>
      <c r="G1030" s="12" t="s">
        <v>9901</v>
      </c>
      <c r="H1030" s="11" t="s">
        <v>9902</v>
      </c>
      <c r="I1030" t="s">
        <v>25227</v>
      </c>
    </row>
    <row r="1031" spans="1:9">
      <c r="A1031" s="13" t="s">
        <v>11994</v>
      </c>
      <c r="B1031" s="14" t="s">
        <v>11993</v>
      </c>
      <c r="C1031" s="14" t="s">
        <v>16415</v>
      </c>
      <c r="D1031" s="14" t="s">
        <v>26324</v>
      </c>
      <c r="E1031" s="6" t="str">
        <f>VLOOKUP(C1031,relationships!$A$2:$B$25,2,0)</f>
        <v>Tôi</v>
      </c>
      <c r="G1031" s="14" t="s">
        <v>11993</v>
      </c>
      <c r="H1031" s="13" t="s">
        <v>11994</v>
      </c>
      <c r="I1031" t="s">
        <v>25150</v>
      </c>
    </row>
    <row r="1032" spans="1:9">
      <c r="A1032" s="11" t="s">
        <v>9898</v>
      </c>
      <c r="B1032" s="12" t="s">
        <v>9897</v>
      </c>
      <c r="C1032" s="12" t="s">
        <v>16428</v>
      </c>
      <c r="D1032" s="12" t="s">
        <v>26325</v>
      </c>
      <c r="E1032" s="6" t="str">
        <f>VLOOKUP(C1032,relationships!$A$2:$B$25,2,0)</f>
        <v>Bạn bè</v>
      </c>
      <c r="G1032" s="12" t="s">
        <v>9897</v>
      </c>
      <c r="H1032" s="11" t="s">
        <v>9898</v>
      </c>
      <c r="I1032" t="s">
        <v>25152</v>
      </c>
    </row>
    <row r="1033" spans="1:9">
      <c r="A1033" s="13" t="s">
        <v>9953</v>
      </c>
      <c r="B1033" s="14" t="s">
        <v>9952</v>
      </c>
      <c r="C1033" s="14" t="s">
        <v>16343</v>
      </c>
      <c r="D1033" s="14" t="s">
        <v>26326</v>
      </c>
      <c r="E1033" s="6" t="str">
        <f>VLOOKUP(C1033,relationships!$A$2:$B$25,2,0)</f>
        <v>Bạn gái</v>
      </c>
      <c r="G1033" s="14" t="s">
        <v>9952</v>
      </c>
      <c r="H1033" s="13" t="s">
        <v>9953</v>
      </c>
      <c r="I1033" t="s">
        <v>25151</v>
      </c>
    </row>
    <row r="1034" spans="1:9">
      <c r="A1034" s="11" t="s">
        <v>9872</v>
      </c>
      <c r="B1034" s="12" t="s">
        <v>9871</v>
      </c>
      <c r="C1034" s="12" t="s">
        <v>16343</v>
      </c>
      <c r="D1034" s="12" t="s">
        <v>26327</v>
      </c>
      <c r="E1034" s="6" t="str">
        <f>VLOOKUP(C1034,relationships!$A$2:$B$25,2,0)</f>
        <v>Bạn gái</v>
      </c>
      <c r="G1034" s="12" t="s">
        <v>9871</v>
      </c>
      <c r="H1034" s="11" t="s">
        <v>9872</v>
      </c>
      <c r="I1034" t="s">
        <v>25151</v>
      </c>
    </row>
    <row r="1035" spans="1:9">
      <c r="A1035" s="13" t="s">
        <v>9855</v>
      </c>
      <c r="B1035" s="14" t="s">
        <v>9854</v>
      </c>
      <c r="C1035" s="14" t="s">
        <v>16343</v>
      </c>
      <c r="D1035" s="14" t="s">
        <v>26328</v>
      </c>
      <c r="E1035" s="6" t="str">
        <f>VLOOKUP(C1035,relationships!$A$2:$B$25,2,0)</f>
        <v>Bạn gái</v>
      </c>
      <c r="G1035" s="14" t="s">
        <v>9854</v>
      </c>
      <c r="H1035" s="13" t="s">
        <v>9855</v>
      </c>
      <c r="I1035" t="s">
        <v>25151</v>
      </c>
    </row>
    <row r="1036" spans="1:9">
      <c r="A1036" s="11" t="s">
        <v>9891</v>
      </c>
      <c r="B1036" s="12" t="s">
        <v>9890</v>
      </c>
      <c r="C1036" s="12" t="s">
        <v>16343</v>
      </c>
      <c r="D1036" s="12" t="s">
        <v>26329</v>
      </c>
      <c r="E1036" s="6" t="str">
        <f>VLOOKUP(C1036,relationships!$A$2:$B$25,2,0)</f>
        <v>Bạn gái</v>
      </c>
      <c r="G1036" s="12" t="s">
        <v>9890</v>
      </c>
      <c r="H1036" s="11" t="s">
        <v>9891</v>
      </c>
      <c r="I1036" t="s">
        <v>25151</v>
      </c>
    </row>
    <row r="1037" spans="1:9">
      <c r="A1037" s="13" t="s">
        <v>9847</v>
      </c>
      <c r="B1037" s="14" t="s">
        <v>9846</v>
      </c>
      <c r="C1037" s="14" t="s">
        <v>16423</v>
      </c>
      <c r="D1037" s="14" t="s">
        <v>26330</v>
      </c>
      <c r="E1037" s="6" t="str">
        <f>VLOOKUP(C1037,relationships!$A$2:$B$25,2,0)</f>
        <v>Một ai đó</v>
      </c>
      <c r="G1037" s="14" t="s">
        <v>9846</v>
      </c>
      <c r="H1037" s="13" t="s">
        <v>9847</v>
      </c>
      <c r="I1037" t="s">
        <v>25227</v>
      </c>
    </row>
    <row r="1038" spans="1:9">
      <c r="A1038" s="11" t="s">
        <v>9843</v>
      </c>
      <c r="B1038" s="12" t="s">
        <v>9842</v>
      </c>
      <c r="C1038" s="12" t="s">
        <v>16423</v>
      </c>
      <c r="D1038" s="12" t="s">
        <v>26331</v>
      </c>
      <c r="E1038" s="6" t="str">
        <f>VLOOKUP(C1038,relationships!$A$2:$B$25,2,0)</f>
        <v>Một ai đó</v>
      </c>
      <c r="G1038" s="12" t="s">
        <v>9842</v>
      </c>
      <c r="H1038" s="11" t="s">
        <v>9843</v>
      </c>
      <c r="I1038" t="s">
        <v>25227</v>
      </c>
    </row>
    <row r="1039" spans="1:9">
      <c r="A1039" s="13" t="s">
        <v>9876</v>
      </c>
      <c r="B1039" s="14" t="s">
        <v>9875</v>
      </c>
      <c r="C1039" s="14" t="s">
        <v>16423</v>
      </c>
      <c r="D1039" s="14" t="s">
        <v>26332</v>
      </c>
      <c r="E1039" s="6" t="str">
        <f>VLOOKUP(C1039,relationships!$A$2:$B$25,2,0)</f>
        <v>Một ai đó</v>
      </c>
      <c r="G1039" s="14" t="s">
        <v>9875</v>
      </c>
      <c r="H1039" s="13" t="s">
        <v>9876</v>
      </c>
      <c r="I1039" t="s">
        <v>25227</v>
      </c>
    </row>
    <row r="1040" spans="1:9">
      <c r="A1040" s="11" t="s">
        <v>9839</v>
      </c>
      <c r="B1040" s="12" t="s">
        <v>9838</v>
      </c>
      <c r="C1040" s="12" t="s">
        <v>16343</v>
      </c>
      <c r="D1040" s="12" t="s">
        <v>26333</v>
      </c>
      <c r="E1040" s="6" t="str">
        <f>VLOOKUP(C1040,relationships!$A$2:$B$25,2,0)</f>
        <v>Bạn gái</v>
      </c>
      <c r="G1040" s="12" t="s">
        <v>9838</v>
      </c>
      <c r="H1040" s="11" t="s">
        <v>9839</v>
      </c>
      <c r="I1040" t="s">
        <v>25151</v>
      </c>
    </row>
    <row r="1041" spans="1:9">
      <c r="A1041" s="13" t="s">
        <v>9834</v>
      </c>
      <c r="B1041" s="14" t="s">
        <v>9833</v>
      </c>
      <c r="C1041" s="14" t="s">
        <v>16423</v>
      </c>
      <c r="D1041" s="14" t="s">
        <v>26334</v>
      </c>
      <c r="E1041" s="6" t="str">
        <f>VLOOKUP(C1041,relationships!$A$2:$B$25,2,0)</f>
        <v>Một ai đó</v>
      </c>
      <c r="G1041" s="14" t="s">
        <v>9833</v>
      </c>
      <c r="H1041" s="13" t="s">
        <v>9834</v>
      </c>
      <c r="I1041" t="s">
        <v>25227</v>
      </c>
    </row>
    <row r="1042" spans="1:9">
      <c r="A1042" s="11" t="s">
        <v>9971</v>
      </c>
      <c r="B1042" s="12" t="s">
        <v>9969</v>
      </c>
      <c r="C1042" s="12" t="s">
        <v>16423</v>
      </c>
      <c r="D1042" s="12" t="s">
        <v>26335</v>
      </c>
      <c r="E1042" s="6" t="str">
        <f>VLOOKUP(C1042,relationships!$A$2:$B$25,2,0)</f>
        <v>Một ai đó</v>
      </c>
      <c r="G1042" s="12" t="s">
        <v>9969</v>
      </c>
      <c r="H1042" s="11" t="s">
        <v>9971</v>
      </c>
      <c r="I1042" t="s">
        <v>25227</v>
      </c>
    </row>
    <row r="1043" spans="1:9">
      <c r="A1043" s="13" t="s">
        <v>9714</v>
      </c>
      <c r="B1043" s="14" t="s">
        <v>9713</v>
      </c>
      <c r="C1043" s="14" t="s">
        <v>16428</v>
      </c>
      <c r="D1043" s="14" t="s">
        <v>26336</v>
      </c>
      <c r="E1043" s="6" t="str">
        <f>VLOOKUP(C1043,relationships!$A$2:$B$25,2,0)</f>
        <v>Bạn bè</v>
      </c>
      <c r="G1043" s="14" t="s">
        <v>9713</v>
      </c>
      <c r="H1043" s="13" t="s">
        <v>9714</v>
      </c>
      <c r="I1043" t="s">
        <v>25152</v>
      </c>
    </row>
    <row r="1044" spans="1:9">
      <c r="A1044" s="11" t="s">
        <v>9726</v>
      </c>
      <c r="B1044" s="12" t="s">
        <v>9713</v>
      </c>
      <c r="C1044" s="12" t="s">
        <v>16423</v>
      </c>
      <c r="D1044" s="12" t="s">
        <v>26337</v>
      </c>
      <c r="E1044" s="6" t="str">
        <f>VLOOKUP(C1044,relationships!$A$2:$B$25,2,0)</f>
        <v>Một ai đó</v>
      </c>
      <c r="G1044" s="12" t="s">
        <v>9713</v>
      </c>
      <c r="H1044" s="11" t="s">
        <v>9726</v>
      </c>
      <c r="I1044" t="s">
        <v>25227</v>
      </c>
    </row>
    <row r="1045" spans="1:9">
      <c r="A1045" s="13" t="s">
        <v>9824</v>
      </c>
      <c r="B1045" s="14" t="s">
        <v>9823</v>
      </c>
      <c r="C1045" s="14" t="s">
        <v>16415</v>
      </c>
      <c r="D1045" s="14" t="s">
        <v>26338</v>
      </c>
      <c r="E1045" s="6" t="str">
        <f>VLOOKUP(C1045,relationships!$A$2:$B$25,2,0)</f>
        <v>Tôi</v>
      </c>
      <c r="G1045" s="14" t="s">
        <v>9823</v>
      </c>
      <c r="H1045" s="13" t="s">
        <v>9824</v>
      </c>
      <c r="I1045" t="s">
        <v>25150</v>
      </c>
    </row>
    <row r="1046" spans="1:9">
      <c r="A1046" s="11" t="s">
        <v>11318</v>
      </c>
      <c r="B1046" s="12" t="s">
        <v>9817</v>
      </c>
      <c r="C1046" s="12" t="s">
        <v>16423</v>
      </c>
      <c r="D1046" s="12" t="s">
        <v>26339</v>
      </c>
      <c r="E1046" s="6" t="str">
        <f>VLOOKUP(C1046,relationships!$A$2:$B$25,2,0)</f>
        <v>Một ai đó</v>
      </c>
      <c r="G1046" s="12" t="s">
        <v>9817</v>
      </c>
      <c r="H1046" s="11" t="s">
        <v>11318</v>
      </c>
      <c r="I1046" t="s">
        <v>25227</v>
      </c>
    </row>
    <row r="1047" spans="1:9">
      <c r="A1047" s="13" t="s">
        <v>9818</v>
      </c>
      <c r="B1047" s="14" t="s">
        <v>9817</v>
      </c>
      <c r="C1047" s="14" t="s">
        <v>16423</v>
      </c>
      <c r="D1047" s="14" t="s">
        <v>26340</v>
      </c>
      <c r="E1047" s="6" t="str">
        <f>VLOOKUP(C1047,relationships!$A$2:$B$25,2,0)</f>
        <v>Một ai đó</v>
      </c>
      <c r="G1047" s="14" t="s">
        <v>9817</v>
      </c>
      <c r="H1047" s="13" t="s">
        <v>9818</v>
      </c>
      <c r="I1047" t="s">
        <v>25227</v>
      </c>
    </row>
    <row r="1048" spans="1:9">
      <c r="A1048" s="11" t="s">
        <v>9949</v>
      </c>
      <c r="B1048" s="12" t="s">
        <v>9948</v>
      </c>
      <c r="C1048" s="12" t="s">
        <v>16343</v>
      </c>
      <c r="D1048" s="12" t="s">
        <v>26341</v>
      </c>
      <c r="E1048" s="6" t="str">
        <f>VLOOKUP(C1048,relationships!$A$2:$B$25,2,0)</f>
        <v>Bạn gái</v>
      </c>
      <c r="G1048" s="12" t="s">
        <v>9948</v>
      </c>
      <c r="H1048" s="11" t="s">
        <v>9949</v>
      </c>
      <c r="I1048" t="s">
        <v>25151</v>
      </c>
    </row>
    <row r="1049" spans="1:9">
      <c r="A1049" s="13" t="s">
        <v>9782</v>
      </c>
      <c r="B1049" s="14" t="s">
        <v>9781</v>
      </c>
      <c r="C1049" s="14" t="s">
        <v>16423</v>
      </c>
      <c r="D1049" s="14" t="s">
        <v>26342</v>
      </c>
      <c r="E1049" s="6" t="str">
        <f>VLOOKUP(C1049,relationships!$A$2:$B$25,2,0)</f>
        <v>Một ai đó</v>
      </c>
      <c r="G1049" s="14" t="s">
        <v>9781</v>
      </c>
      <c r="H1049" s="13" t="s">
        <v>9782</v>
      </c>
      <c r="I1049" t="s">
        <v>25227</v>
      </c>
    </row>
    <row r="1050" spans="1:9">
      <c r="A1050" s="11" t="s">
        <v>9777</v>
      </c>
      <c r="B1050" s="12" t="s">
        <v>9776</v>
      </c>
      <c r="C1050" s="12" t="s">
        <v>16415</v>
      </c>
      <c r="D1050" s="12" t="s">
        <v>26343</v>
      </c>
      <c r="E1050" s="6" t="str">
        <f>VLOOKUP(C1050,relationships!$A$2:$B$25,2,0)</f>
        <v>Tôi</v>
      </c>
      <c r="G1050" s="12" t="s">
        <v>9776</v>
      </c>
      <c r="H1050" s="11" t="s">
        <v>9777</v>
      </c>
      <c r="I1050" t="s">
        <v>25150</v>
      </c>
    </row>
    <row r="1051" spans="1:9">
      <c r="A1051" s="13" t="s">
        <v>13764</v>
      </c>
      <c r="B1051" s="14" t="s">
        <v>9758</v>
      </c>
      <c r="C1051" s="14" t="s">
        <v>16360</v>
      </c>
      <c r="D1051" s="14" t="s">
        <v>26344</v>
      </c>
      <c r="E1051" s="6" t="str">
        <f>VLOOKUP(C1051,relationships!$A$2:$B$25,2,0)</f>
        <v>Chị em gái</v>
      </c>
      <c r="G1051" s="14" t="s">
        <v>9758</v>
      </c>
      <c r="H1051" s="13" t="s">
        <v>13764</v>
      </c>
      <c r="I1051" t="s">
        <v>25156</v>
      </c>
    </row>
    <row r="1052" spans="1:9">
      <c r="A1052" s="11" t="s">
        <v>9759</v>
      </c>
      <c r="B1052" s="12" t="s">
        <v>9758</v>
      </c>
      <c r="C1052" s="12" t="s">
        <v>16423</v>
      </c>
      <c r="D1052" s="12" t="s">
        <v>26345</v>
      </c>
      <c r="E1052" s="6" t="str">
        <f>VLOOKUP(C1052,relationships!$A$2:$B$25,2,0)</f>
        <v>Một ai đó</v>
      </c>
      <c r="G1052" s="12" t="s">
        <v>9758</v>
      </c>
      <c r="H1052" s="11" t="s">
        <v>9759</v>
      </c>
      <c r="I1052" t="s">
        <v>25227</v>
      </c>
    </row>
    <row r="1053" spans="1:9">
      <c r="A1053" s="13" t="s">
        <v>9763</v>
      </c>
      <c r="B1053" s="14" t="s">
        <v>9762</v>
      </c>
      <c r="C1053" s="14" t="s">
        <v>16415</v>
      </c>
      <c r="D1053" s="14" t="s">
        <v>26346</v>
      </c>
      <c r="E1053" s="6" t="str">
        <f>VLOOKUP(C1053,relationships!$A$2:$B$25,2,0)</f>
        <v>Tôi</v>
      </c>
      <c r="G1053" s="14" t="s">
        <v>9762</v>
      </c>
      <c r="H1053" s="13" t="s">
        <v>9763</v>
      </c>
      <c r="I1053" t="s">
        <v>25150</v>
      </c>
    </row>
    <row r="1054" spans="1:9">
      <c r="A1054" s="11" t="s">
        <v>9887</v>
      </c>
      <c r="B1054" s="12" t="s">
        <v>9886</v>
      </c>
      <c r="C1054" s="12" t="s">
        <v>16423</v>
      </c>
      <c r="D1054" s="12" t="s">
        <v>26347</v>
      </c>
      <c r="E1054" s="6" t="str">
        <f>VLOOKUP(C1054,relationships!$A$2:$B$25,2,0)</f>
        <v>Một ai đó</v>
      </c>
      <c r="G1054" s="12" t="s">
        <v>9886</v>
      </c>
      <c r="H1054" s="11" t="s">
        <v>9887</v>
      </c>
      <c r="I1054" t="s">
        <v>25227</v>
      </c>
    </row>
    <row r="1055" spans="1:9">
      <c r="A1055" s="13" t="s">
        <v>9814</v>
      </c>
      <c r="B1055" s="14" t="s">
        <v>9813</v>
      </c>
      <c r="C1055" s="14" t="s">
        <v>16423</v>
      </c>
      <c r="D1055" s="14" t="s">
        <v>26348</v>
      </c>
      <c r="E1055" s="6" t="str">
        <f>VLOOKUP(C1055,relationships!$A$2:$B$25,2,0)</f>
        <v>Một ai đó</v>
      </c>
      <c r="G1055" s="14" t="s">
        <v>9813</v>
      </c>
      <c r="H1055" s="13" t="s">
        <v>9814</v>
      </c>
      <c r="I1055" t="s">
        <v>25227</v>
      </c>
    </row>
    <row r="1056" spans="1:9">
      <c r="A1056" s="11" t="s">
        <v>12061</v>
      </c>
      <c r="B1056" s="12" t="s">
        <v>9751</v>
      </c>
      <c r="C1056" s="12" t="s">
        <v>16343</v>
      </c>
      <c r="D1056" s="12" t="s">
        <v>26349</v>
      </c>
      <c r="E1056" s="6" t="str">
        <f>VLOOKUP(C1056,relationships!$A$2:$B$25,2,0)</f>
        <v>Bạn gái</v>
      </c>
      <c r="G1056" s="12" t="s">
        <v>9751</v>
      </c>
      <c r="H1056" s="11" t="s">
        <v>12061</v>
      </c>
      <c r="I1056" t="s">
        <v>25151</v>
      </c>
    </row>
    <row r="1057" spans="1:9">
      <c r="A1057" s="13" t="s">
        <v>9752</v>
      </c>
      <c r="B1057" s="14" t="s">
        <v>9751</v>
      </c>
      <c r="C1057" s="14" t="s">
        <v>16423</v>
      </c>
      <c r="D1057" s="14" t="s">
        <v>26350</v>
      </c>
      <c r="E1057" s="6" t="str">
        <f>VLOOKUP(C1057,relationships!$A$2:$B$25,2,0)</f>
        <v>Một ai đó</v>
      </c>
      <c r="G1057" s="14" t="s">
        <v>9751</v>
      </c>
      <c r="H1057" s="13" t="s">
        <v>9752</v>
      </c>
      <c r="I1057" t="s">
        <v>25227</v>
      </c>
    </row>
    <row r="1058" spans="1:9">
      <c r="A1058" s="11" t="s">
        <v>9722</v>
      </c>
      <c r="B1058" s="12" t="s">
        <v>9721</v>
      </c>
      <c r="C1058" s="12" t="s">
        <v>16423</v>
      </c>
      <c r="D1058" s="12" t="s">
        <v>26351</v>
      </c>
      <c r="E1058" s="6" t="str">
        <f>VLOOKUP(C1058,relationships!$A$2:$B$25,2,0)</f>
        <v>Một ai đó</v>
      </c>
      <c r="G1058" s="12" t="s">
        <v>9721</v>
      </c>
      <c r="H1058" s="11" t="s">
        <v>9722</v>
      </c>
      <c r="I1058" t="s">
        <v>25227</v>
      </c>
    </row>
    <row r="1059" spans="1:9">
      <c r="A1059" s="13" t="s">
        <v>9709</v>
      </c>
      <c r="B1059" s="14" t="s">
        <v>9708</v>
      </c>
      <c r="C1059" s="14" t="s">
        <v>16356</v>
      </c>
      <c r="D1059" s="14" t="s">
        <v>26352</v>
      </c>
      <c r="E1059" s="6" t="str">
        <f>VLOOKUP(C1059,relationships!$A$2:$B$25,2,0)</f>
        <v>Đối tác</v>
      </c>
      <c r="G1059" s="14" t="s">
        <v>9708</v>
      </c>
      <c r="H1059" s="13" t="s">
        <v>9709</v>
      </c>
      <c r="I1059" t="s">
        <v>25155</v>
      </c>
    </row>
    <row r="1060" spans="1:9">
      <c r="A1060" s="11" t="s">
        <v>9748</v>
      </c>
      <c r="B1060" s="12" t="s">
        <v>9708</v>
      </c>
      <c r="C1060" s="12" t="s">
        <v>16356</v>
      </c>
      <c r="D1060" s="12" t="s">
        <v>26353</v>
      </c>
      <c r="E1060" s="6" t="str">
        <f>VLOOKUP(C1060,relationships!$A$2:$B$25,2,0)</f>
        <v>Đối tác</v>
      </c>
      <c r="G1060" s="12" t="s">
        <v>9708</v>
      </c>
      <c r="H1060" s="11" t="s">
        <v>9748</v>
      </c>
      <c r="I1060" t="s">
        <v>25155</v>
      </c>
    </row>
    <row r="1061" spans="1:9">
      <c r="A1061" s="13" t="s">
        <v>9810</v>
      </c>
      <c r="B1061" s="14" t="s">
        <v>9708</v>
      </c>
      <c r="C1061" s="14" t="s">
        <v>16356</v>
      </c>
      <c r="D1061" s="14" t="s">
        <v>26354</v>
      </c>
      <c r="E1061" s="6" t="str">
        <f>VLOOKUP(C1061,relationships!$A$2:$B$25,2,0)</f>
        <v>Đối tác</v>
      </c>
      <c r="G1061" s="14" t="s">
        <v>9708</v>
      </c>
      <c r="H1061" s="13" t="s">
        <v>9810</v>
      </c>
      <c r="I1061" t="s">
        <v>25155</v>
      </c>
    </row>
    <row r="1062" spans="1:9">
      <c r="A1062" s="11" t="s">
        <v>9807</v>
      </c>
      <c r="B1062" s="12" t="s">
        <v>9708</v>
      </c>
      <c r="C1062" s="12" t="s">
        <v>16356</v>
      </c>
      <c r="D1062" s="12" t="s">
        <v>26355</v>
      </c>
      <c r="E1062" s="6" t="str">
        <f>VLOOKUP(C1062,relationships!$A$2:$B$25,2,0)</f>
        <v>Đối tác</v>
      </c>
      <c r="G1062" s="12" t="s">
        <v>9708</v>
      </c>
      <c r="H1062" s="11" t="s">
        <v>9807</v>
      </c>
      <c r="I1062" t="s">
        <v>25155</v>
      </c>
    </row>
    <row r="1063" spans="1:9">
      <c r="A1063" s="13" t="s">
        <v>9804</v>
      </c>
      <c r="B1063" s="14" t="s">
        <v>9708</v>
      </c>
      <c r="C1063" s="14" t="s">
        <v>16356</v>
      </c>
      <c r="D1063" s="14" t="s">
        <v>26356</v>
      </c>
      <c r="E1063" s="6" t="str">
        <f>VLOOKUP(C1063,relationships!$A$2:$B$25,2,0)</f>
        <v>Đối tác</v>
      </c>
      <c r="G1063" s="14" t="s">
        <v>9708</v>
      </c>
      <c r="H1063" s="13" t="s">
        <v>9804</v>
      </c>
      <c r="I1063" t="s">
        <v>25155</v>
      </c>
    </row>
    <row r="1064" spans="1:9">
      <c r="A1064" s="11" t="s">
        <v>9801</v>
      </c>
      <c r="B1064" s="12" t="s">
        <v>9708</v>
      </c>
      <c r="C1064" s="12" t="s">
        <v>16356</v>
      </c>
      <c r="D1064" s="12" t="s">
        <v>26357</v>
      </c>
      <c r="E1064" s="6" t="str">
        <f>VLOOKUP(C1064,relationships!$A$2:$B$25,2,0)</f>
        <v>Đối tác</v>
      </c>
      <c r="G1064" s="12" t="s">
        <v>9708</v>
      </c>
      <c r="H1064" s="11" t="s">
        <v>9801</v>
      </c>
      <c r="I1064" t="s">
        <v>25155</v>
      </c>
    </row>
    <row r="1065" spans="1:9">
      <c r="A1065" s="13" t="s">
        <v>9798</v>
      </c>
      <c r="B1065" s="14" t="s">
        <v>9708</v>
      </c>
      <c r="C1065" s="14" t="s">
        <v>16356</v>
      </c>
      <c r="D1065" s="14" t="s">
        <v>26358</v>
      </c>
      <c r="E1065" s="6" t="str">
        <f>VLOOKUP(C1065,relationships!$A$2:$B$25,2,0)</f>
        <v>Đối tác</v>
      </c>
      <c r="G1065" s="14" t="s">
        <v>9708</v>
      </c>
      <c r="H1065" s="13" t="s">
        <v>9798</v>
      </c>
      <c r="I1065" t="s">
        <v>25155</v>
      </c>
    </row>
    <row r="1066" spans="1:9">
      <c r="A1066" s="11" t="s">
        <v>9795</v>
      </c>
      <c r="B1066" s="12" t="s">
        <v>9708</v>
      </c>
      <c r="C1066" s="12" t="s">
        <v>16356</v>
      </c>
      <c r="D1066" s="12" t="s">
        <v>26359</v>
      </c>
      <c r="E1066" s="6" t="str">
        <f>VLOOKUP(C1066,relationships!$A$2:$B$25,2,0)</f>
        <v>Đối tác</v>
      </c>
      <c r="G1066" s="12" t="s">
        <v>9708</v>
      </c>
      <c r="H1066" s="11" t="s">
        <v>9795</v>
      </c>
      <c r="I1066" t="s">
        <v>25155</v>
      </c>
    </row>
    <row r="1067" spans="1:9">
      <c r="A1067" s="13" t="s">
        <v>9704</v>
      </c>
      <c r="B1067" s="14" t="s">
        <v>9703</v>
      </c>
      <c r="C1067" s="14" t="s">
        <v>16356</v>
      </c>
      <c r="D1067" s="14" t="s">
        <v>26360</v>
      </c>
      <c r="E1067" s="6" t="str">
        <f>VLOOKUP(C1067,relationships!$A$2:$B$25,2,0)</f>
        <v>Đối tác</v>
      </c>
      <c r="G1067" s="14" t="s">
        <v>9703</v>
      </c>
      <c r="H1067" s="13" t="s">
        <v>9704</v>
      </c>
      <c r="I1067" t="s">
        <v>25155</v>
      </c>
    </row>
    <row r="1068" spans="1:9">
      <c r="A1068" s="11" t="s">
        <v>9931</v>
      </c>
      <c r="B1068" s="12" t="s">
        <v>9930</v>
      </c>
      <c r="C1068" s="12" t="s">
        <v>16415</v>
      </c>
      <c r="D1068" s="12" t="s">
        <v>26361</v>
      </c>
      <c r="E1068" s="6" t="str">
        <f>VLOOKUP(C1068,relationships!$A$2:$B$25,2,0)</f>
        <v>Tôi</v>
      </c>
      <c r="G1068" s="12" t="s">
        <v>9930</v>
      </c>
      <c r="H1068" s="11" t="s">
        <v>9931</v>
      </c>
      <c r="I1068" t="s">
        <v>25150</v>
      </c>
    </row>
    <row r="1069" spans="1:9">
      <c r="A1069" s="13" t="s">
        <v>9927</v>
      </c>
      <c r="B1069" s="14" t="s">
        <v>9926</v>
      </c>
      <c r="C1069" s="14" t="s">
        <v>16423</v>
      </c>
      <c r="D1069" s="14" t="s">
        <v>26362</v>
      </c>
      <c r="E1069" s="6" t="str">
        <f>VLOOKUP(C1069,relationships!$A$2:$B$25,2,0)</f>
        <v>Một ai đó</v>
      </c>
      <c r="G1069" s="14" t="s">
        <v>9926</v>
      </c>
      <c r="H1069" s="13" t="s">
        <v>9927</v>
      </c>
      <c r="I1069" t="s">
        <v>25227</v>
      </c>
    </row>
    <row r="1070" spans="1:9">
      <c r="A1070" s="11" t="s">
        <v>13126</v>
      </c>
      <c r="B1070" s="12" t="s">
        <v>13125</v>
      </c>
      <c r="C1070" s="12" t="s">
        <v>16423</v>
      </c>
      <c r="D1070" s="12" t="s">
        <v>26363</v>
      </c>
      <c r="E1070" s="6" t="str">
        <f>VLOOKUP(C1070,relationships!$A$2:$B$25,2,0)</f>
        <v>Một ai đó</v>
      </c>
      <c r="G1070" s="12" t="s">
        <v>13125</v>
      </c>
      <c r="H1070" s="11" t="s">
        <v>13126</v>
      </c>
      <c r="I1070" t="s">
        <v>25227</v>
      </c>
    </row>
    <row r="1071" spans="1:9">
      <c r="A1071" s="13" t="s">
        <v>9735</v>
      </c>
      <c r="B1071" s="14" t="s">
        <v>9734</v>
      </c>
      <c r="C1071" s="14" t="s">
        <v>16343</v>
      </c>
      <c r="D1071" s="14" t="s">
        <v>26364</v>
      </c>
      <c r="E1071" s="6" t="str">
        <f>VLOOKUP(C1071,relationships!$A$2:$B$25,2,0)</f>
        <v>Bạn gái</v>
      </c>
      <c r="G1071" s="14" t="s">
        <v>9734</v>
      </c>
      <c r="H1071" s="13" t="s">
        <v>9735</v>
      </c>
      <c r="I1071" t="s">
        <v>25151</v>
      </c>
    </row>
    <row r="1072" spans="1:9">
      <c r="A1072" s="11" t="s">
        <v>9684</v>
      </c>
      <c r="B1072" s="12" t="s">
        <v>9683</v>
      </c>
      <c r="C1072" s="12" t="s">
        <v>16423</v>
      </c>
      <c r="D1072" s="12" t="s">
        <v>26365</v>
      </c>
      <c r="E1072" s="6" t="str">
        <f>VLOOKUP(C1072,relationships!$A$2:$B$25,2,0)</f>
        <v>Một ai đó</v>
      </c>
      <c r="G1072" s="12" t="s">
        <v>9683</v>
      </c>
      <c r="H1072" s="11" t="s">
        <v>9684</v>
      </c>
      <c r="I1072" t="s">
        <v>25227</v>
      </c>
    </row>
    <row r="1073" spans="1:9">
      <c r="A1073" s="13" t="s">
        <v>9672</v>
      </c>
      <c r="B1073" s="14" t="s">
        <v>9671</v>
      </c>
      <c r="C1073" s="14" t="s">
        <v>16423</v>
      </c>
      <c r="D1073" s="14" t="s">
        <v>26366</v>
      </c>
      <c r="E1073" s="6" t="str">
        <f>VLOOKUP(C1073,relationships!$A$2:$B$25,2,0)</f>
        <v>Một ai đó</v>
      </c>
      <c r="G1073" s="14" t="s">
        <v>9671</v>
      </c>
      <c r="H1073" s="13" t="s">
        <v>9672</v>
      </c>
      <c r="I1073" t="s">
        <v>25227</v>
      </c>
    </row>
    <row r="1074" spans="1:9">
      <c r="A1074" s="11" t="s">
        <v>9912</v>
      </c>
      <c r="B1074" s="12" t="s">
        <v>9911</v>
      </c>
      <c r="C1074" s="12" t="s">
        <v>16423</v>
      </c>
      <c r="D1074" s="12" t="s">
        <v>26367</v>
      </c>
      <c r="E1074" s="6" t="str">
        <f>VLOOKUP(C1074,relationships!$A$2:$B$25,2,0)</f>
        <v>Một ai đó</v>
      </c>
      <c r="G1074" s="12" t="s">
        <v>9911</v>
      </c>
      <c r="H1074" s="11" t="s">
        <v>9912</v>
      </c>
      <c r="I1074" t="s">
        <v>25227</v>
      </c>
    </row>
    <row r="1075" spans="1:9">
      <c r="A1075" s="13" t="s">
        <v>9660</v>
      </c>
      <c r="B1075" s="14" t="s">
        <v>9659</v>
      </c>
      <c r="C1075" s="14" t="s">
        <v>16423</v>
      </c>
      <c r="D1075" s="14" t="s">
        <v>26368</v>
      </c>
      <c r="E1075" s="6" t="str">
        <f>VLOOKUP(C1075,relationships!$A$2:$B$25,2,0)</f>
        <v>Một ai đó</v>
      </c>
      <c r="G1075" s="14" t="s">
        <v>9659</v>
      </c>
      <c r="H1075" s="13" t="s">
        <v>9660</v>
      </c>
      <c r="I1075" t="s">
        <v>25227</v>
      </c>
    </row>
    <row r="1076" spans="1:9">
      <c r="A1076" s="11" t="s">
        <v>9649</v>
      </c>
      <c r="B1076" s="12" t="s">
        <v>9648</v>
      </c>
      <c r="C1076" s="12" t="s">
        <v>16343</v>
      </c>
      <c r="D1076" s="12" t="s">
        <v>26369</v>
      </c>
      <c r="E1076" s="6" t="str">
        <f>VLOOKUP(C1076,relationships!$A$2:$B$25,2,0)</f>
        <v>Bạn gái</v>
      </c>
      <c r="G1076" s="12" t="s">
        <v>9648</v>
      </c>
      <c r="H1076" s="11" t="s">
        <v>9649</v>
      </c>
      <c r="I1076" t="s">
        <v>25151</v>
      </c>
    </row>
    <row r="1077" spans="1:9">
      <c r="A1077" s="13" t="s">
        <v>9644</v>
      </c>
      <c r="B1077" s="14" t="s">
        <v>9643</v>
      </c>
      <c r="C1077" s="14" t="s">
        <v>16415</v>
      </c>
      <c r="D1077" s="14" t="s">
        <v>26370</v>
      </c>
      <c r="E1077" s="6" t="str">
        <f>VLOOKUP(C1077,relationships!$A$2:$B$25,2,0)</f>
        <v>Tôi</v>
      </c>
      <c r="G1077" s="14" t="s">
        <v>9643</v>
      </c>
      <c r="H1077" s="13" t="s">
        <v>9644</v>
      </c>
      <c r="I1077" t="s">
        <v>25150</v>
      </c>
    </row>
    <row r="1078" spans="1:9">
      <c r="A1078" s="11" t="s">
        <v>9667</v>
      </c>
      <c r="B1078" s="12" t="s">
        <v>9666</v>
      </c>
      <c r="C1078" s="12" t="s">
        <v>16423</v>
      </c>
      <c r="D1078" s="12" t="s">
        <v>26371</v>
      </c>
      <c r="E1078" s="6" t="str">
        <f>VLOOKUP(C1078,relationships!$A$2:$B$25,2,0)</f>
        <v>Một ai đó</v>
      </c>
      <c r="G1078" s="12" t="s">
        <v>9666</v>
      </c>
      <c r="H1078" s="11" t="s">
        <v>9667</v>
      </c>
      <c r="I1078" t="s">
        <v>25227</v>
      </c>
    </row>
    <row r="1079" spans="1:9">
      <c r="A1079" s="13" t="s">
        <v>9636</v>
      </c>
      <c r="B1079" s="14" t="s">
        <v>9635</v>
      </c>
      <c r="C1079" s="14" t="s">
        <v>16356</v>
      </c>
      <c r="D1079" s="14" t="s">
        <v>26372</v>
      </c>
      <c r="E1079" s="6" t="str">
        <f>VLOOKUP(C1079,relationships!$A$2:$B$25,2,0)</f>
        <v>Đối tác</v>
      </c>
      <c r="G1079" s="14" t="s">
        <v>9635</v>
      </c>
      <c r="H1079" s="13" t="s">
        <v>9636</v>
      </c>
      <c r="I1079" t="s">
        <v>25155</v>
      </c>
    </row>
    <row r="1080" spans="1:9">
      <c r="A1080" s="11" t="s">
        <v>9741</v>
      </c>
      <c r="B1080" s="12" t="s">
        <v>9740</v>
      </c>
      <c r="C1080" s="12" t="s">
        <v>16423</v>
      </c>
      <c r="D1080" s="12" t="s">
        <v>26373</v>
      </c>
      <c r="E1080" s="6" t="str">
        <f>VLOOKUP(C1080,relationships!$A$2:$B$25,2,0)</f>
        <v>Một ai đó</v>
      </c>
      <c r="G1080" s="12" t="s">
        <v>9740</v>
      </c>
      <c r="H1080" s="11" t="s">
        <v>9741</v>
      </c>
      <c r="I1080" t="s">
        <v>25227</v>
      </c>
    </row>
    <row r="1081" spans="1:9">
      <c r="A1081" s="13" t="s">
        <v>9618</v>
      </c>
      <c r="B1081" s="14" t="s">
        <v>9617</v>
      </c>
      <c r="C1081" s="14" t="s">
        <v>16415</v>
      </c>
      <c r="D1081" s="14" t="s">
        <v>26374</v>
      </c>
      <c r="E1081" s="6" t="str">
        <f>VLOOKUP(C1081,relationships!$A$2:$B$25,2,0)</f>
        <v>Tôi</v>
      </c>
      <c r="G1081" s="14" t="s">
        <v>9617</v>
      </c>
      <c r="H1081" s="13" t="s">
        <v>9618</v>
      </c>
      <c r="I1081" t="s">
        <v>25150</v>
      </c>
    </row>
    <row r="1082" spans="1:9">
      <c r="A1082" s="11" t="s">
        <v>9602</v>
      </c>
      <c r="B1082" s="12" t="s">
        <v>9601</v>
      </c>
      <c r="C1082" s="12" t="s">
        <v>16343</v>
      </c>
      <c r="D1082" s="12" t="s">
        <v>26375</v>
      </c>
      <c r="E1082" s="6" t="str">
        <f>VLOOKUP(C1082,relationships!$A$2:$B$25,2,0)</f>
        <v>Bạn gái</v>
      </c>
      <c r="G1082" s="12" t="s">
        <v>9601</v>
      </c>
      <c r="H1082" s="11" t="s">
        <v>9602</v>
      </c>
      <c r="I1082" t="s">
        <v>25151</v>
      </c>
    </row>
    <row r="1083" spans="1:9">
      <c r="A1083" s="13" t="s">
        <v>13118</v>
      </c>
      <c r="B1083" s="14" t="s">
        <v>9606</v>
      </c>
      <c r="C1083" s="14" t="s">
        <v>16423</v>
      </c>
      <c r="D1083" s="14" t="s">
        <v>26376</v>
      </c>
      <c r="E1083" s="6" t="str">
        <f>VLOOKUP(C1083,relationships!$A$2:$B$25,2,0)</f>
        <v>Một ai đó</v>
      </c>
      <c r="G1083" s="14" t="s">
        <v>9606</v>
      </c>
      <c r="H1083" s="13" t="s">
        <v>13118</v>
      </c>
      <c r="I1083" t="s">
        <v>25227</v>
      </c>
    </row>
    <row r="1084" spans="1:9">
      <c r="A1084" s="11" t="s">
        <v>9607</v>
      </c>
      <c r="B1084" s="12" t="s">
        <v>9606</v>
      </c>
      <c r="C1084" s="12" t="s">
        <v>17884</v>
      </c>
      <c r="D1084" s="12" t="s">
        <v>26377</v>
      </c>
      <c r="E1084" s="6" t="str">
        <f>VLOOKUP(C1084,relationships!$A$2:$B$25,2,0)</f>
        <v>Sếp</v>
      </c>
      <c r="G1084" s="12" t="s">
        <v>9606</v>
      </c>
      <c r="H1084" s="11" t="s">
        <v>9607</v>
      </c>
      <c r="I1084" t="s">
        <v>25238</v>
      </c>
    </row>
    <row r="1085" spans="1:9">
      <c r="A1085" s="13" t="s">
        <v>9579</v>
      </c>
      <c r="B1085" s="14" t="s">
        <v>9578</v>
      </c>
      <c r="C1085" s="14" t="s">
        <v>16343</v>
      </c>
      <c r="D1085" s="14" t="s">
        <v>26378</v>
      </c>
      <c r="E1085" s="6" t="str">
        <f>VLOOKUP(C1085,relationships!$A$2:$B$25,2,0)</f>
        <v>Bạn gái</v>
      </c>
      <c r="G1085" s="14" t="s">
        <v>9578</v>
      </c>
      <c r="H1085" s="13" t="s">
        <v>9579</v>
      </c>
      <c r="I1085" t="s">
        <v>25151</v>
      </c>
    </row>
    <row r="1086" spans="1:9">
      <c r="A1086" s="11" t="s">
        <v>9566</v>
      </c>
      <c r="B1086" s="12" t="s">
        <v>9565</v>
      </c>
      <c r="C1086" s="12" t="s">
        <v>16423</v>
      </c>
      <c r="D1086" s="12" t="s">
        <v>26379</v>
      </c>
      <c r="E1086" s="6" t="str">
        <f>VLOOKUP(C1086,relationships!$A$2:$B$25,2,0)</f>
        <v>Một ai đó</v>
      </c>
      <c r="G1086" s="12" t="s">
        <v>9565</v>
      </c>
      <c r="H1086" s="11" t="s">
        <v>9566</v>
      </c>
      <c r="I1086" t="s">
        <v>25227</v>
      </c>
    </row>
    <row r="1087" spans="1:9">
      <c r="A1087" s="13" t="s">
        <v>9575</v>
      </c>
      <c r="B1087" s="14" t="s">
        <v>9574</v>
      </c>
      <c r="C1087" s="14" t="s">
        <v>16423</v>
      </c>
      <c r="D1087" s="14" t="s">
        <v>26380</v>
      </c>
      <c r="E1087" s="6" t="str">
        <f>VLOOKUP(C1087,relationships!$A$2:$B$25,2,0)</f>
        <v>Một ai đó</v>
      </c>
      <c r="G1087" s="14" t="s">
        <v>9574</v>
      </c>
      <c r="H1087" s="13" t="s">
        <v>9575</v>
      </c>
      <c r="I1087" t="s">
        <v>25227</v>
      </c>
    </row>
    <row r="1088" spans="1:9">
      <c r="A1088" s="11" t="s">
        <v>9551</v>
      </c>
      <c r="B1088" s="12" t="s">
        <v>9550</v>
      </c>
      <c r="C1088" s="12" t="s">
        <v>16343</v>
      </c>
      <c r="D1088" s="12" t="s">
        <v>26381</v>
      </c>
      <c r="E1088" s="6" t="str">
        <f>VLOOKUP(C1088,relationships!$A$2:$B$25,2,0)</f>
        <v>Bạn gái</v>
      </c>
      <c r="G1088" s="12" t="s">
        <v>9550</v>
      </c>
      <c r="H1088" s="11" t="s">
        <v>9551</v>
      </c>
      <c r="I1088" t="s">
        <v>25151</v>
      </c>
    </row>
    <row r="1089" spans="1:9">
      <c r="A1089" s="13" t="s">
        <v>9541</v>
      </c>
      <c r="B1089" s="14" t="s">
        <v>9540</v>
      </c>
      <c r="C1089" s="14" t="s">
        <v>16423</v>
      </c>
      <c r="D1089" s="14" t="s">
        <v>26382</v>
      </c>
      <c r="E1089" s="6" t="str">
        <f>VLOOKUP(C1089,relationships!$A$2:$B$25,2,0)</f>
        <v>Một ai đó</v>
      </c>
      <c r="G1089" s="14" t="s">
        <v>9540</v>
      </c>
      <c r="H1089" s="13" t="s">
        <v>9541</v>
      </c>
      <c r="I1089" t="s">
        <v>25227</v>
      </c>
    </row>
    <row r="1090" spans="1:9">
      <c r="A1090" s="11" t="s">
        <v>9562</v>
      </c>
      <c r="B1090" s="12" t="s">
        <v>9561</v>
      </c>
      <c r="C1090" s="12" t="s">
        <v>19846</v>
      </c>
      <c r="D1090" s="12" t="s">
        <v>26383</v>
      </c>
      <c r="E1090" s="6" t="str">
        <f>VLOOKUP(C1090,relationships!$A$2:$B$25,2,0)</f>
        <v>Mẹ</v>
      </c>
      <c r="G1090" s="12" t="s">
        <v>9561</v>
      </c>
      <c r="H1090" s="11" t="s">
        <v>9562</v>
      </c>
      <c r="I1090" t="s">
        <v>25153</v>
      </c>
    </row>
    <row r="1091" spans="1:9">
      <c r="A1091" s="13" t="s">
        <v>12153</v>
      </c>
      <c r="B1091" s="14" t="s">
        <v>9531</v>
      </c>
      <c r="C1091" s="14" t="s">
        <v>16423</v>
      </c>
      <c r="D1091" s="14" t="s">
        <v>26384</v>
      </c>
      <c r="E1091" s="6" t="str">
        <f>VLOOKUP(C1091,relationships!$A$2:$B$25,2,0)</f>
        <v>Một ai đó</v>
      </c>
      <c r="G1091" s="14" t="s">
        <v>9531</v>
      </c>
      <c r="H1091" s="13" t="s">
        <v>12153</v>
      </c>
      <c r="I1091" t="s">
        <v>25227</v>
      </c>
    </row>
    <row r="1092" spans="1:9">
      <c r="A1092" s="11" t="s">
        <v>11998</v>
      </c>
      <c r="B1092" s="12" t="s">
        <v>9531</v>
      </c>
      <c r="C1092" s="12" t="s">
        <v>16423</v>
      </c>
      <c r="D1092" s="12" t="s">
        <v>26385</v>
      </c>
      <c r="E1092" s="6" t="str">
        <f>VLOOKUP(C1092,relationships!$A$2:$B$25,2,0)</f>
        <v>Một ai đó</v>
      </c>
      <c r="G1092" s="12" t="s">
        <v>9531</v>
      </c>
      <c r="H1092" s="11" t="s">
        <v>11998</v>
      </c>
      <c r="I1092" t="s">
        <v>25227</v>
      </c>
    </row>
    <row r="1093" spans="1:9">
      <c r="A1093" s="13" t="s">
        <v>10964</v>
      </c>
      <c r="B1093" s="14" t="s">
        <v>9531</v>
      </c>
      <c r="C1093" s="14" t="s">
        <v>16343</v>
      </c>
      <c r="D1093" s="14" t="s">
        <v>26386</v>
      </c>
      <c r="E1093" s="6" t="str">
        <f>VLOOKUP(C1093,relationships!$A$2:$B$25,2,0)</f>
        <v>Bạn gái</v>
      </c>
      <c r="G1093" s="14" t="s">
        <v>9531</v>
      </c>
      <c r="H1093" s="13" t="s">
        <v>10964</v>
      </c>
      <c r="I1093" t="s">
        <v>25151</v>
      </c>
    </row>
    <row r="1094" spans="1:9">
      <c r="A1094" s="11" t="s">
        <v>9532</v>
      </c>
      <c r="B1094" s="12" t="s">
        <v>9531</v>
      </c>
      <c r="C1094" s="12" t="s">
        <v>16423</v>
      </c>
      <c r="D1094" s="12" t="s">
        <v>26387</v>
      </c>
      <c r="E1094" s="6" t="str">
        <f>VLOOKUP(C1094,relationships!$A$2:$B$25,2,0)</f>
        <v>Một ai đó</v>
      </c>
      <c r="G1094" s="12" t="s">
        <v>9531</v>
      </c>
      <c r="H1094" s="11" t="s">
        <v>9532</v>
      </c>
      <c r="I1094" t="s">
        <v>25227</v>
      </c>
    </row>
    <row r="1095" spans="1:9">
      <c r="A1095" s="13" t="s">
        <v>12901</v>
      </c>
      <c r="B1095" s="14" t="s">
        <v>9545</v>
      </c>
      <c r="C1095" s="14" t="s">
        <v>16423</v>
      </c>
      <c r="D1095" s="14" t="s">
        <v>26388</v>
      </c>
      <c r="E1095" s="6" t="str">
        <f>VLOOKUP(C1095,relationships!$A$2:$B$25,2,0)</f>
        <v>Một ai đó</v>
      </c>
      <c r="G1095" s="14" t="s">
        <v>9545</v>
      </c>
      <c r="H1095" s="13" t="s">
        <v>12901</v>
      </c>
      <c r="I1095" t="s">
        <v>25227</v>
      </c>
    </row>
    <row r="1096" spans="1:9">
      <c r="A1096" s="11" t="s">
        <v>9546</v>
      </c>
      <c r="B1096" s="12" t="s">
        <v>9545</v>
      </c>
      <c r="C1096" s="12" t="s">
        <v>16423</v>
      </c>
      <c r="D1096" s="12" t="s">
        <v>26389</v>
      </c>
      <c r="E1096" s="6" t="str">
        <f>VLOOKUP(C1096,relationships!$A$2:$B$25,2,0)</f>
        <v>Một ai đó</v>
      </c>
      <c r="G1096" s="12" t="s">
        <v>9545</v>
      </c>
      <c r="H1096" s="11" t="s">
        <v>9546</v>
      </c>
      <c r="I1096" t="s">
        <v>25227</v>
      </c>
    </row>
    <row r="1097" spans="1:9">
      <c r="A1097" s="13" t="s">
        <v>9521</v>
      </c>
      <c r="B1097" s="14" t="s">
        <v>9520</v>
      </c>
      <c r="C1097" s="14" t="s">
        <v>16423</v>
      </c>
      <c r="D1097" s="14" t="s">
        <v>26390</v>
      </c>
      <c r="E1097" s="6" t="str">
        <f>VLOOKUP(C1097,relationships!$A$2:$B$25,2,0)</f>
        <v>Một ai đó</v>
      </c>
      <c r="G1097" s="14" t="s">
        <v>9520</v>
      </c>
      <c r="H1097" s="13" t="s">
        <v>9521</v>
      </c>
      <c r="I1097" t="s">
        <v>25227</v>
      </c>
    </row>
    <row r="1098" spans="1:9">
      <c r="A1098" s="11" t="s">
        <v>9516</v>
      </c>
      <c r="B1098" s="12" t="s">
        <v>9515</v>
      </c>
      <c r="C1098" s="12" t="s">
        <v>16415</v>
      </c>
      <c r="D1098" s="12" t="s">
        <v>26391</v>
      </c>
      <c r="E1098" s="6" t="str">
        <f>VLOOKUP(C1098,relationships!$A$2:$B$25,2,0)</f>
        <v>Tôi</v>
      </c>
      <c r="G1098" s="12" t="s">
        <v>9515</v>
      </c>
      <c r="H1098" s="11" t="s">
        <v>9516</v>
      </c>
      <c r="I1098" t="s">
        <v>25150</v>
      </c>
    </row>
    <row r="1099" spans="1:9">
      <c r="A1099" s="13" t="s">
        <v>9498</v>
      </c>
      <c r="B1099" s="14" t="s">
        <v>9497</v>
      </c>
      <c r="C1099" s="14" t="s">
        <v>16423</v>
      </c>
      <c r="D1099" s="14" t="s">
        <v>26392</v>
      </c>
      <c r="E1099" s="6" t="str">
        <f>VLOOKUP(C1099,relationships!$A$2:$B$25,2,0)</f>
        <v>Một ai đó</v>
      </c>
      <c r="G1099" s="14" t="s">
        <v>9497</v>
      </c>
      <c r="H1099" s="13" t="s">
        <v>9498</v>
      </c>
      <c r="I1099" t="s">
        <v>25227</v>
      </c>
    </row>
    <row r="1100" spans="1:9">
      <c r="A1100" s="11" t="s">
        <v>9493</v>
      </c>
      <c r="B1100" s="12" t="s">
        <v>9492</v>
      </c>
      <c r="C1100" s="12" t="s">
        <v>16423</v>
      </c>
      <c r="D1100" s="12" t="s">
        <v>26393</v>
      </c>
      <c r="E1100" s="6" t="str">
        <f>VLOOKUP(C1100,relationships!$A$2:$B$25,2,0)</f>
        <v>Một ai đó</v>
      </c>
      <c r="G1100" s="12" t="s">
        <v>9492</v>
      </c>
      <c r="H1100" s="11" t="s">
        <v>9493</v>
      </c>
      <c r="I1100" t="s">
        <v>25227</v>
      </c>
    </row>
    <row r="1101" spans="1:9">
      <c r="A1101" s="13" t="s">
        <v>9485</v>
      </c>
      <c r="B1101" s="14" t="s">
        <v>9484</v>
      </c>
      <c r="C1101" s="14" t="s">
        <v>16423</v>
      </c>
      <c r="D1101" s="14" t="s">
        <v>26394</v>
      </c>
      <c r="E1101" s="6" t="str">
        <f>VLOOKUP(C1101,relationships!$A$2:$B$25,2,0)</f>
        <v>Một ai đó</v>
      </c>
      <c r="G1101" s="14" t="s">
        <v>9484</v>
      </c>
      <c r="H1101" s="13" t="s">
        <v>9485</v>
      </c>
      <c r="I1101" t="s">
        <v>25227</v>
      </c>
    </row>
    <row r="1102" spans="1:9">
      <c r="A1102" s="11" t="s">
        <v>9480</v>
      </c>
      <c r="B1102" s="12" t="s">
        <v>9479</v>
      </c>
      <c r="C1102" s="12" t="s">
        <v>16415</v>
      </c>
      <c r="D1102" s="12" t="s">
        <v>26395</v>
      </c>
      <c r="E1102" s="6" t="str">
        <f>VLOOKUP(C1102,relationships!$A$2:$B$25,2,0)</f>
        <v>Tôi</v>
      </c>
      <c r="G1102" s="12" t="s">
        <v>9479</v>
      </c>
      <c r="H1102" s="11" t="s">
        <v>9480</v>
      </c>
      <c r="I1102" t="s">
        <v>25150</v>
      </c>
    </row>
    <row r="1103" spans="1:9">
      <c r="A1103" s="13" t="s">
        <v>9583</v>
      </c>
      <c r="B1103" s="14" t="s">
        <v>9582</v>
      </c>
      <c r="C1103" s="14" t="s">
        <v>16343</v>
      </c>
      <c r="D1103" s="14" t="s">
        <v>26396</v>
      </c>
      <c r="E1103" s="6" t="str">
        <f>VLOOKUP(C1103,relationships!$A$2:$B$25,2,0)</f>
        <v>Bạn gái</v>
      </c>
      <c r="G1103" s="14" t="s">
        <v>9582</v>
      </c>
      <c r="H1103" s="13" t="s">
        <v>9583</v>
      </c>
      <c r="I1103" t="s">
        <v>25151</v>
      </c>
    </row>
    <row r="1104" spans="1:9">
      <c r="A1104" s="11" t="s">
        <v>9431</v>
      </c>
      <c r="B1104" s="12" t="s">
        <v>9430</v>
      </c>
      <c r="C1104" s="12" t="s">
        <v>16415</v>
      </c>
      <c r="D1104" s="12" t="s">
        <v>26397</v>
      </c>
      <c r="E1104" s="6" t="str">
        <f>VLOOKUP(C1104,relationships!$A$2:$B$25,2,0)</f>
        <v>Tôi</v>
      </c>
      <c r="G1104" s="12" t="s">
        <v>9430</v>
      </c>
      <c r="H1104" s="11" t="s">
        <v>9431</v>
      </c>
      <c r="I1104" t="s">
        <v>25150</v>
      </c>
    </row>
    <row r="1105" spans="1:9">
      <c r="A1105" s="13" t="s">
        <v>9426</v>
      </c>
      <c r="B1105" s="14" t="s">
        <v>9425</v>
      </c>
      <c r="C1105" s="14" t="s">
        <v>16415</v>
      </c>
      <c r="D1105" s="14" t="s">
        <v>26398</v>
      </c>
      <c r="E1105" s="6" t="str">
        <f>VLOOKUP(C1105,relationships!$A$2:$B$25,2,0)</f>
        <v>Tôi</v>
      </c>
      <c r="G1105" s="14" t="s">
        <v>9425</v>
      </c>
      <c r="H1105" s="13" t="s">
        <v>9426</v>
      </c>
      <c r="I1105" t="s">
        <v>25150</v>
      </c>
    </row>
    <row r="1106" spans="1:9">
      <c r="A1106" s="11" t="s">
        <v>9512</v>
      </c>
      <c r="B1106" s="12" t="s">
        <v>9511</v>
      </c>
      <c r="C1106" s="12" t="s">
        <v>16423</v>
      </c>
      <c r="D1106" s="12" t="s">
        <v>26399</v>
      </c>
      <c r="E1106" s="6" t="str">
        <f>VLOOKUP(C1106,relationships!$A$2:$B$25,2,0)</f>
        <v>Một ai đó</v>
      </c>
      <c r="G1106" s="12" t="s">
        <v>9511</v>
      </c>
      <c r="H1106" s="11" t="s">
        <v>9512</v>
      </c>
      <c r="I1106" t="s">
        <v>25227</v>
      </c>
    </row>
    <row r="1107" spans="1:9">
      <c r="A1107" s="13" t="s">
        <v>9457</v>
      </c>
      <c r="B1107" s="14" t="s">
        <v>9456</v>
      </c>
      <c r="C1107" s="14" t="s">
        <v>16423</v>
      </c>
      <c r="D1107" s="14" t="s">
        <v>26400</v>
      </c>
      <c r="E1107" s="6" t="str">
        <f>VLOOKUP(C1107,relationships!$A$2:$B$25,2,0)</f>
        <v>Một ai đó</v>
      </c>
      <c r="G1107" s="14" t="s">
        <v>9456</v>
      </c>
      <c r="H1107" s="13" t="s">
        <v>9457</v>
      </c>
      <c r="I1107" t="s">
        <v>25227</v>
      </c>
    </row>
    <row r="1108" spans="1:9">
      <c r="A1108" s="11" t="s">
        <v>9453</v>
      </c>
      <c r="B1108" s="12" t="s">
        <v>9452</v>
      </c>
      <c r="C1108" s="12" t="s">
        <v>16423</v>
      </c>
      <c r="D1108" s="12" t="s">
        <v>26401</v>
      </c>
      <c r="E1108" s="6" t="str">
        <f>VLOOKUP(C1108,relationships!$A$2:$B$25,2,0)</f>
        <v>Một ai đó</v>
      </c>
      <c r="G1108" s="12" t="s">
        <v>9452</v>
      </c>
      <c r="H1108" s="11" t="s">
        <v>9453</v>
      </c>
      <c r="I1108" t="s">
        <v>25227</v>
      </c>
    </row>
    <row r="1109" spans="1:9">
      <c r="A1109" s="13" t="s">
        <v>9397</v>
      </c>
      <c r="B1109" s="14" t="s">
        <v>9396</v>
      </c>
      <c r="C1109" s="14" t="s">
        <v>16423</v>
      </c>
      <c r="D1109" s="14" t="s">
        <v>26402</v>
      </c>
      <c r="E1109" s="6" t="str">
        <f>VLOOKUP(C1109,relationships!$A$2:$B$25,2,0)</f>
        <v>Một ai đó</v>
      </c>
      <c r="G1109" s="14" t="s">
        <v>9396</v>
      </c>
      <c r="H1109" s="13" t="s">
        <v>9397</v>
      </c>
      <c r="I1109" t="s">
        <v>25227</v>
      </c>
    </row>
    <row r="1110" spans="1:9">
      <c r="A1110" s="11" t="s">
        <v>9386</v>
      </c>
      <c r="B1110" s="12" t="s">
        <v>9385</v>
      </c>
      <c r="C1110" s="12" t="s">
        <v>19846</v>
      </c>
      <c r="D1110" s="12" t="s">
        <v>26403</v>
      </c>
      <c r="E1110" s="6" t="str">
        <f>VLOOKUP(C1110,relationships!$A$2:$B$25,2,0)</f>
        <v>Mẹ</v>
      </c>
      <c r="G1110" s="12" t="s">
        <v>9385</v>
      </c>
      <c r="H1110" s="11" t="s">
        <v>9386</v>
      </c>
      <c r="I1110" t="s">
        <v>25153</v>
      </c>
    </row>
    <row r="1111" spans="1:9">
      <c r="A1111" s="13" t="s">
        <v>9358</v>
      </c>
      <c r="B1111" s="14" t="s">
        <v>9357</v>
      </c>
      <c r="C1111" s="14" t="s">
        <v>16415</v>
      </c>
      <c r="D1111" s="14" t="s">
        <v>26404</v>
      </c>
      <c r="E1111" s="6" t="str">
        <f>VLOOKUP(C1111,relationships!$A$2:$B$25,2,0)</f>
        <v>Tôi</v>
      </c>
      <c r="G1111" s="14" t="s">
        <v>9357</v>
      </c>
      <c r="H1111" s="13" t="s">
        <v>9358</v>
      </c>
      <c r="I1111" t="s">
        <v>25150</v>
      </c>
    </row>
    <row r="1112" spans="1:9">
      <c r="A1112" s="11" t="s">
        <v>11989</v>
      </c>
      <c r="B1112" s="12" t="s">
        <v>9357</v>
      </c>
      <c r="C1112" s="12" t="s">
        <v>16423</v>
      </c>
      <c r="D1112" s="12" t="s">
        <v>26405</v>
      </c>
      <c r="E1112" s="6" t="str">
        <f>VLOOKUP(C1112,relationships!$A$2:$B$25,2,0)</f>
        <v>Một ai đó</v>
      </c>
      <c r="G1112" s="12" t="s">
        <v>9357</v>
      </c>
      <c r="H1112" s="11" t="s">
        <v>11989</v>
      </c>
      <c r="I1112" t="s">
        <v>25227</v>
      </c>
    </row>
    <row r="1113" spans="1:9">
      <c r="A1113" s="13" t="s">
        <v>9445</v>
      </c>
      <c r="B1113" s="14" t="s">
        <v>9444</v>
      </c>
      <c r="C1113" s="14" t="s">
        <v>16423</v>
      </c>
      <c r="D1113" s="14" t="s">
        <v>26406</v>
      </c>
      <c r="E1113" s="6" t="str">
        <f>VLOOKUP(C1113,relationships!$A$2:$B$25,2,0)</f>
        <v>Một ai đó</v>
      </c>
      <c r="G1113" s="14" t="s">
        <v>9444</v>
      </c>
      <c r="H1113" s="13" t="s">
        <v>9445</v>
      </c>
      <c r="I1113" t="s">
        <v>25227</v>
      </c>
    </row>
    <row r="1114" spans="1:9">
      <c r="A1114" s="11" t="s">
        <v>12875</v>
      </c>
      <c r="B1114" s="12" t="s">
        <v>9362</v>
      </c>
      <c r="C1114" s="12" t="s">
        <v>16423</v>
      </c>
      <c r="D1114" s="12" t="s">
        <v>26407</v>
      </c>
      <c r="E1114" s="6" t="str">
        <f>VLOOKUP(C1114,relationships!$A$2:$B$25,2,0)</f>
        <v>Một ai đó</v>
      </c>
      <c r="G1114" s="12" t="s">
        <v>9362</v>
      </c>
      <c r="H1114" s="11" t="s">
        <v>12875</v>
      </c>
      <c r="I1114" t="s">
        <v>25227</v>
      </c>
    </row>
    <row r="1115" spans="1:9">
      <c r="A1115" s="13" t="s">
        <v>9363</v>
      </c>
      <c r="B1115" s="14" t="s">
        <v>9362</v>
      </c>
      <c r="C1115" s="14" t="s">
        <v>16423</v>
      </c>
      <c r="D1115" s="14" t="s">
        <v>26408</v>
      </c>
      <c r="E1115" s="6" t="str">
        <f>VLOOKUP(C1115,relationships!$A$2:$B$25,2,0)</f>
        <v>Một ai đó</v>
      </c>
      <c r="G1115" s="14" t="s">
        <v>9362</v>
      </c>
      <c r="H1115" s="13" t="s">
        <v>9363</v>
      </c>
      <c r="I1115" t="s">
        <v>25227</v>
      </c>
    </row>
    <row r="1116" spans="1:9">
      <c r="A1116" s="11" t="s">
        <v>9347</v>
      </c>
      <c r="B1116" s="12" t="s">
        <v>9346</v>
      </c>
      <c r="C1116" s="12" t="s">
        <v>16415</v>
      </c>
      <c r="D1116" s="12" t="s">
        <v>26409</v>
      </c>
      <c r="E1116" s="6" t="str">
        <f>VLOOKUP(C1116,relationships!$A$2:$B$25,2,0)</f>
        <v>Tôi</v>
      </c>
      <c r="G1116" s="12" t="s">
        <v>9346</v>
      </c>
      <c r="H1116" s="11" t="s">
        <v>9347</v>
      </c>
      <c r="I1116" t="s">
        <v>25150</v>
      </c>
    </row>
    <row r="1117" spans="1:9">
      <c r="A1117" s="13" t="s">
        <v>9466</v>
      </c>
      <c r="B1117" s="14" t="s">
        <v>9465</v>
      </c>
      <c r="C1117" s="14" t="s">
        <v>16423</v>
      </c>
      <c r="D1117" s="14" t="s">
        <v>26410</v>
      </c>
      <c r="E1117" s="6" t="str">
        <f>VLOOKUP(C1117,relationships!$A$2:$B$25,2,0)</f>
        <v>Một ai đó</v>
      </c>
      <c r="G1117" s="14" t="s">
        <v>9465</v>
      </c>
      <c r="H1117" s="13" t="s">
        <v>9466</v>
      </c>
      <c r="I1117" t="s">
        <v>25227</v>
      </c>
    </row>
    <row r="1118" spans="1:9">
      <c r="A1118" s="11" t="s">
        <v>9342</v>
      </c>
      <c r="B1118" s="12" t="s">
        <v>9341</v>
      </c>
      <c r="C1118" s="12" t="s">
        <v>16415</v>
      </c>
      <c r="D1118" s="12" t="s">
        <v>26411</v>
      </c>
      <c r="E1118" s="6" t="str">
        <f>VLOOKUP(C1118,relationships!$A$2:$B$25,2,0)</f>
        <v>Tôi</v>
      </c>
      <c r="G1118" s="12" t="s">
        <v>9341</v>
      </c>
      <c r="H1118" s="11" t="s">
        <v>9342</v>
      </c>
      <c r="I1118" t="s">
        <v>25150</v>
      </c>
    </row>
    <row r="1119" spans="1:9">
      <c r="A1119" s="13" t="s">
        <v>9371</v>
      </c>
      <c r="B1119" s="14" t="s">
        <v>9370</v>
      </c>
      <c r="C1119" s="14" t="s">
        <v>16423</v>
      </c>
      <c r="D1119" s="14" t="s">
        <v>26412</v>
      </c>
      <c r="E1119" s="6" t="str">
        <f>VLOOKUP(C1119,relationships!$A$2:$B$25,2,0)</f>
        <v>Một ai đó</v>
      </c>
      <c r="G1119" s="14" t="s">
        <v>9370</v>
      </c>
      <c r="H1119" s="13" t="s">
        <v>9371</v>
      </c>
      <c r="I1119" t="s">
        <v>25227</v>
      </c>
    </row>
    <row r="1120" spans="1:9">
      <c r="A1120" s="11" t="s">
        <v>9329</v>
      </c>
      <c r="B1120" s="12" t="s">
        <v>9328</v>
      </c>
      <c r="C1120" s="12" t="s">
        <v>16423</v>
      </c>
      <c r="D1120" s="12" t="s">
        <v>26413</v>
      </c>
      <c r="E1120" s="6" t="str">
        <f>VLOOKUP(C1120,relationships!$A$2:$B$25,2,0)</f>
        <v>Một ai đó</v>
      </c>
      <c r="G1120" s="12" t="s">
        <v>9328</v>
      </c>
      <c r="H1120" s="11" t="s">
        <v>9329</v>
      </c>
      <c r="I1120" t="s">
        <v>25227</v>
      </c>
    </row>
    <row r="1121" spans="1:9">
      <c r="A1121" s="13" t="s">
        <v>9381</v>
      </c>
      <c r="B1121" s="14" t="s">
        <v>9380</v>
      </c>
      <c r="C1121" s="14" t="s">
        <v>16428</v>
      </c>
      <c r="D1121" s="14" t="s">
        <v>26414</v>
      </c>
      <c r="E1121" s="6" t="str">
        <f>VLOOKUP(C1121,relationships!$A$2:$B$25,2,0)</f>
        <v>Bạn bè</v>
      </c>
      <c r="G1121" s="14" t="s">
        <v>9380</v>
      </c>
      <c r="H1121" s="13" t="s">
        <v>9381</v>
      </c>
      <c r="I1121" t="s">
        <v>25152</v>
      </c>
    </row>
    <row r="1122" spans="1:9">
      <c r="A1122" s="11" t="s">
        <v>9508</v>
      </c>
      <c r="B1122" s="12" t="s">
        <v>9507</v>
      </c>
      <c r="C1122" s="12" t="s">
        <v>19846</v>
      </c>
      <c r="D1122" s="12" t="s">
        <v>26415</v>
      </c>
      <c r="E1122" s="6" t="str">
        <f>VLOOKUP(C1122,relationships!$A$2:$B$25,2,0)</f>
        <v>Mẹ</v>
      </c>
      <c r="G1122" s="12" t="s">
        <v>9507</v>
      </c>
      <c r="H1122" s="11" t="s">
        <v>9508</v>
      </c>
      <c r="I1122" t="s">
        <v>25153</v>
      </c>
    </row>
    <row r="1123" spans="1:9">
      <c r="A1123" s="13" t="s">
        <v>10312</v>
      </c>
      <c r="B1123" s="14" t="s">
        <v>9316</v>
      </c>
      <c r="C1123" s="14" t="s">
        <v>16423</v>
      </c>
      <c r="D1123" s="14" t="s">
        <v>26416</v>
      </c>
      <c r="E1123" s="6" t="str">
        <f>VLOOKUP(C1123,relationships!$A$2:$B$25,2,0)</f>
        <v>Một ai đó</v>
      </c>
      <c r="G1123" s="14" t="s">
        <v>9316</v>
      </c>
      <c r="H1123" s="13" t="s">
        <v>10312</v>
      </c>
      <c r="I1123" t="s">
        <v>25227</v>
      </c>
    </row>
    <row r="1124" spans="1:9">
      <c r="A1124" s="11" t="s">
        <v>9317</v>
      </c>
      <c r="B1124" s="12" t="s">
        <v>9316</v>
      </c>
      <c r="C1124" s="12" t="s">
        <v>16423</v>
      </c>
      <c r="D1124" s="12" t="s">
        <v>26417</v>
      </c>
      <c r="E1124" s="6" t="str">
        <f>VLOOKUP(C1124,relationships!$A$2:$B$25,2,0)</f>
        <v>Một ai đó</v>
      </c>
      <c r="G1124" s="12" t="s">
        <v>9316</v>
      </c>
      <c r="H1124" s="11" t="s">
        <v>9317</v>
      </c>
      <c r="I1124" t="s">
        <v>25227</v>
      </c>
    </row>
    <row r="1125" spans="1:9">
      <c r="A1125" s="13" t="s">
        <v>9308</v>
      </c>
      <c r="B1125" s="14" t="s">
        <v>9307</v>
      </c>
      <c r="C1125" s="14" t="s">
        <v>16423</v>
      </c>
      <c r="D1125" s="14" t="s">
        <v>26418</v>
      </c>
      <c r="E1125" s="6" t="str">
        <f>VLOOKUP(C1125,relationships!$A$2:$B$25,2,0)</f>
        <v>Một ai đó</v>
      </c>
      <c r="G1125" s="14" t="s">
        <v>9307</v>
      </c>
      <c r="H1125" s="13" t="s">
        <v>9308</v>
      </c>
      <c r="I1125" t="s">
        <v>25227</v>
      </c>
    </row>
    <row r="1126" spans="1:9">
      <c r="A1126" s="11" t="s">
        <v>9304</v>
      </c>
      <c r="B1126" s="12" t="s">
        <v>9303</v>
      </c>
      <c r="C1126" s="12" t="s">
        <v>16415</v>
      </c>
      <c r="D1126" s="12" t="s">
        <v>26419</v>
      </c>
      <c r="E1126" s="6" t="str">
        <f>VLOOKUP(C1126,relationships!$A$2:$B$25,2,0)</f>
        <v>Tôi</v>
      </c>
      <c r="G1126" s="12" t="s">
        <v>9303</v>
      </c>
      <c r="H1126" s="11" t="s">
        <v>9304</v>
      </c>
      <c r="I1126" t="s">
        <v>25150</v>
      </c>
    </row>
    <row r="1127" spans="1:9">
      <c r="A1127" s="13" t="s">
        <v>9272</v>
      </c>
      <c r="B1127" s="14" t="s">
        <v>9271</v>
      </c>
      <c r="C1127" s="14" t="s">
        <v>16343</v>
      </c>
      <c r="D1127" s="14" t="s">
        <v>26420</v>
      </c>
      <c r="E1127" s="6" t="str">
        <f>VLOOKUP(C1127,relationships!$A$2:$B$25,2,0)</f>
        <v>Bạn gái</v>
      </c>
      <c r="G1127" s="14" t="s">
        <v>9271</v>
      </c>
      <c r="H1127" s="13" t="s">
        <v>9272</v>
      </c>
      <c r="I1127" t="s">
        <v>25151</v>
      </c>
    </row>
    <row r="1128" spans="1:9">
      <c r="A1128" s="11" t="s">
        <v>9291</v>
      </c>
      <c r="B1128" s="12" t="s">
        <v>9290</v>
      </c>
      <c r="C1128" s="12" t="s">
        <v>16415</v>
      </c>
      <c r="D1128" s="12" t="s">
        <v>26421</v>
      </c>
      <c r="E1128" s="6" t="str">
        <f>VLOOKUP(C1128,relationships!$A$2:$B$25,2,0)</f>
        <v>Tôi</v>
      </c>
      <c r="G1128" s="12" t="s">
        <v>9290</v>
      </c>
      <c r="H1128" s="11" t="s">
        <v>9291</v>
      </c>
      <c r="I1128" t="s">
        <v>25150</v>
      </c>
    </row>
    <row r="1129" spans="1:9">
      <c r="A1129" s="13" t="s">
        <v>9280</v>
      </c>
      <c r="B1129" s="14" t="s">
        <v>9279</v>
      </c>
      <c r="C1129" s="14" t="s">
        <v>16415</v>
      </c>
      <c r="D1129" s="14" t="s">
        <v>26422</v>
      </c>
      <c r="E1129" s="6" t="str">
        <f>VLOOKUP(C1129,relationships!$A$2:$B$25,2,0)</f>
        <v>Tôi</v>
      </c>
      <c r="G1129" s="14" t="s">
        <v>9279</v>
      </c>
      <c r="H1129" s="13" t="s">
        <v>9280</v>
      </c>
      <c r="I1129" t="s">
        <v>25150</v>
      </c>
    </row>
    <row r="1130" spans="1:9">
      <c r="A1130" s="11" t="s">
        <v>12843</v>
      </c>
      <c r="B1130" s="12" t="s">
        <v>9252</v>
      </c>
      <c r="C1130" s="12" t="s">
        <v>16423</v>
      </c>
      <c r="D1130" s="12" t="s">
        <v>26423</v>
      </c>
      <c r="E1130" s="6" t="str">
        <f>VLOOKUP(C1130,relationships!$A$2:$B$25,2,0)</f>
        <v>Một ai đó</v>
      </c>
      <c r="G1130" s="12" t="s">
        <v>9252</v>
      </c>
      <c r="H1130" s="11" t="s">
        <v>12843</v>
      </c>
      <c r="I1130" t="s">
        <v>25227</v>
      </c>
    </row>
    <row r="1131" spans="1:9">
      <c r="A1131" s="13" t="s">
        <v>9253</v>
      </c>
      <c r="B1131" s="14" t="s">
        <v>9252</v>
      </c>
      <c r="C1131" s="14" t="s">
        <v>16343</v>
      </c>
      <c r="D1131" s="14" t="s">
        <v>26424</v>
      </c>
      <c r="E1131" s="6" t="str">
        <f>VLOOKUP(C1131,relationships!$A$2:$B$25,2,0)</f>
        <v>Bạn gái</v>
      </c>
      <c r="G1131" s="14" t="s">
        <v>9252</v>
      </c>
      <c r="H1131" s="13" t="s">
        <v>9253</v>
      </c>
      <c r="I1131" t="s">
        <v>25151</v>
      </c>
    </row>
    <row r="1132" spans="1:9">
      <c r="A1132" s="11" t="s">
        <v>9409</v>
      </c>
      <c r="B1132" s="12" t="s">
        <v>9408</v>
      </c>
      <c r="C1132" s="12" t="s">
        <v>16423</v>
      </c>
      <c r="D1132" s="12" t="s">
        <v>26425</v>
      </c>
      <c r="E1132" s="6" t="str">
        <f>VLOOKUP(C1132,relationships!$A$2:$B$25,2,0)</f>
        <v>Một ai đó</v>
      </c>
      <c r="G1132" s="12" t="s">
        <v>9408</v>
      </c>
      <c r="H1132" s="11" t="s">
        <v>9409</v>
      </c>
      <c r="I1132" t="s">
        <v>25227</v>
      </c>
    </row>
    <row r="1133" spans="1:9">
      <c r="A1133" s="13" t="s">
        <v>9235</v>
      </c>
      <c r="B1133" s="14" t="s">
        <v>9234</v>
      </c>
      <c r="C1133" s="14" t="s">
        <v>22367</v>
      </c>
      <c r="D1133" s="14" t="s">
        <v>26426</v>
      </c>
      <c r="E1133" s="6" t="str">
        <f>VLOOKUP(C1133,relationships!$A$2:$B$25,2,0)</f>
        <v>Chồng</v>
      </c>
      <c r="G1133" s="14" t="s">
        <v>9234</v>
      </c>
      <c r="H1133" s="13" t="s">
        <v>9235</v>
      </c>
      <c r="I1133" t="s">
        <v>25159</v>
      </c>
    </row>
    <row r="1134" spans="1:9">
      <c r="A1134" s="11" t="s">
        <v>9215</v>
      </c>
      <c r="B1134" s="12" t="s">
        <v>9214</v>
      </c>
      <c r="C1134" s="12" t="s">
        <v>16423</v>
      </c>
      <c r="D1134" s="12" t="s">
        <v>26427</v>
      </c>
      <c r="E1134" s="6" t="str">
        <f>VLOOKUP(C1134,relationships!$A$2:$B$25,2,0)</f>
        <v>Một ai đó</v>
      </c>
      <c r="G1134" s="12" t="s">
        <v>9214</v>
      </c>
      <c r="H1134" s="11" t="s">
        <v>9215</v>
      </c>
      <c r="I1134" t="s">
        <v>25227</v>
      </c>
    </row>
    <row r="1135" spans="1:9">
      <c r="A1135" s="13" t="s">
        <v>9207</v>
      </c>
      <c r="B1135" s="14" t="s">
        <v>9206</v>
      </c>
      <c r="C1135" s="14" t="s">
        <v>16428</v>
      </c>
      <c r="D1135" s="14" t="s">
        <v>26428</v>
      </c>
      <c r="E1135" s="6" t="str">
        <f>VLOOKUP(C1135,relationships!$A$2:$B$25,2,0)</f>
        <v>Bạn bè</v>
      </c>
      <c r="G1135" s="14" t="s">
        <v>9206</v>
      </c>
      <c r="H1135" s="13" t="s">
        <v>9207</v>
      </c>
      <c r="I1135" t="s">
        <v>25152</v>
      </c>
    </row>
    <row r="1136" spans="1:9">
      <c r="A1136" s="11" t="s">
        <v>12338</v>
      </c>
      <c r="B1136" s="12" t="s">
        <v>11984</v>
      </c>
      <c r="C1136" s="12" t="s">
        <v>16593</v>
      </c>
      <c r="D1136" s="12" t="s">
        <v>26429</v>
      </c>
      <c r="E1136" s="6" t="str">
        <f>VLOOKUP(C1136,relationships!$A$2:$B$25,2,0)</f>
        <v>Vợ</v>
      </c>
      <c r="G1136" s="12" t="s">
        <v>11984</v>
      </c>
      <c r="H1136" s="11" t="s">
        <v>12338</v>
      </c>
      <c r="I1136" t="s">
        <v>25154</v>
      </c>
    </row>
    <row r="1137" spans="1:9">
      <c r="A1137" s="13" t="s">
        <v>11985</v>
      </c>
      <c r="B1137" s="14" t="s">
        <v>11984</v>
      </c>
      <c r="C1137" s="14" t="s">
        <v>16428</v>
      </c>
      <c r="D1137" s="14" t="s">
        <v>26430</v>
      </c>
      <c r="E1137" s="6" t="str">
        <f>VLOOKUP(C1137,relationships!$A$2:$B$25,2,0)</f>
        <v>Bạn bè</v>
      </c>
      <c r="G1137" s="14" t="s">
        <v>11984</v>
      </c>
      <c r="H1137" s="13" t="s">
        <v>11985</v>
      </c>
      <c r="I1137" t="s">
        <v>25152</v>
      </c>
    </row>
    <row r="1138" spans="1:9">
      <c r="A1138" s="11" t="s">
        <v>9404</v>
      </c>
      <c r="B1138" s="12" t="s">
        <v>9403</v>
      </c>
      <c r="C1138" s="12" t="s">
        <v>16423</v>
      </c>
      <c r="D1138" s="12" t="s">
        <v>26431</v>
      </c>
      <c r="E1138" s="6" t="str">
        <f>VLOOKUP(C1138,relationships!$A$2:$B$25,2,0)</f>
        <v>Một ai đó</v>
      </c>
      <c r="G1138" s="12" t="s">
        <v>9403</v>
      </c>
      <c r="H1138" s="11" t="s">
        <v>9404</v>
      </c>
      <c r="I1138" t="s">
        <v>25227</v>
      </c>
    </row>
    <row r="1139" spans="1:9">
      <c r="A1139" s="13" t="s">
        <v>9194</v>
      </c>
      <c r="B1139" s="14" t="s">
        <v>9193</v>
      </c>
      <c r="C1139" s="14" t="s">
        <v>19846</v>
      </c>
      <c r="D1139" s="14" t="s">
        <v>26432</v>
      </c>
      <c r="E1139" s="6" t="str">
        <f>VLOOKUP(C1139,relationships!$A$2:$B$25,2,0)</f>
        <v>Mẹ</v>
      </c>
      <c r="G1139" s="14" t="s">
        <v>9193</v>
      </c>
      <c r="H1139" s="13" t="s">
        <v>9194</v>
      </c>
      <c r="I1139" t="s">
        <v>25153</v>
      </c>
    </row>
    <row r="1140" spans="1:9">
      <c r="A1140" s="11" t="s">
        <v>9185</v>
      </c>
      <c r="B1140" s="12" t="s">
        <v>9184</v>
      </c>
      <c r="C1140" s="12" t="s">
        <v>19846</v>
      </c>
      <c r="D1140" s="12" t="s">
        <v>26433</v>
      </c>
      <c r="E1140" s="6" t="str">
        <f>VLOOKUP(C1140,relationships!$A$2:$B$25,2,0)</f>
        <v>Mẹ</v>
      </c>
      <c r="G1140" s="12" t="s">
        <v>9184</v>
      </c>
      <c r="H1140" s="11" t="s">
        <v>9185</v>
      </c>
      <c r="I1140" t="s">
        <v>25153</v>
      </c>
    </row>
    <row r="1141" spans="1:9">
      <c r="A1141" s="13" t="s">
        <v>9174</v>
      </c>
      <c r="B1141" s="14" t="s">
        <v>9173</v>
      </c>
      <c r="C1141" s="14" t="s">
        <v>16343</v>
      </c>
      <c r="D1141" s="14" t="s">
        <v>26434</v>
      </c>
      <c r="E1141" s="6" t="str">
        <f>VLOOKUP(C1141,relationships!$A$2:$B$25,2,0)</f>
        <v>Bạn gái</v>
      </c>
      <c r="G1141" s="14" t="s">
        <v>9173</v>
      </c>
      <c r="H1141" s="13" t="s">
        <v>9174</v>
      </c>
      <c r="I1141" t="s">
        <v>25151</v>
      </c>
    </row>
    <row r="1142" spans="1:9">
      <c r="A1142" s="11" t="s">
        <v>9144</v>
      </c>
      <c r="B1142" s="12" t="s">
        <v>9143</v>
      </c>
      <c r="C1142" s="12" t="s">
        <v>16356</v>
      </c>
      <c r="D1142" s="12" t="s">
        <v>26435</v>
      </c>
      <c r="E1142" s="6" t="str">
        <f>VLOOKUP(C1142,relationships!$A$2:$B$25,2,0)</f>
        <v>Đối tác</v>
      </c>
      <c r="G1142" s="12" t="s">
        <v>9143</v>
      </c>
      <c r="H1142" s="11" t="s">
        <v>9144</v>
      </c>
      <c r="I1142" t="s">
        <v>25155</v>
      </c>
    </row>
    <row r="1143" spans="1:9">
      <c r="A1143" s="13" t="s">
        <v>9248</v>
      </c>
      <c r="B1143" s="14" t="s">
        <v>9157</v>
      </c>
      <c r="C1143" s="14" t="s">
        <v>16356</v>
      </c>
      <c r="D1143" s="14" t="s">
        <v>26436</v>
      </c>
      <c r="E1143" s="6" t="str">
        <f>VLOOKUP(C1143,relationships!$A$2:$B$25,2,0)</f>
        <v>Đối tác</v>
      </c>
      <c r="G1143" s="14" t="s">
        <v>9157</v>
      </c>
      <c r="H1143" s="13" t="s">
        <v>9248</v>
      </c>
      <c r="I1143" t="s">
        <v>25155</v>
      </c>
    </row>
    <row r="1144" spans="1:9">
      <c r="A1144" s="11" t="s">
        <v>9177</v>
      </c>
      <c r="B1144" s="12" t="s">
        <v>9157</v>
      </c>
      <c r="C1144" s="12" t="s">
        <v>16415</v>
      </c>
      <c r="D1144" s="12" t="s">
        <v>26437</v>
      </c>
      <c r="E1144" s="6" t="str">
        <f>VLOOKUP(C1144,relationships!$A$2:$B$25,2,0)</f>
        <v>Tôi</v>
      </c>
      <c r="G1144" s="12" t="s">
        <v>9157</v>
      </c>
      <c r="H1144" s="11" t="s">
        <v>9177</v>
      </c>
      <c r="I1144" t="s">
        <v>25150</v>
      </c>
    </row>
    <row r="1145" spans="1:9">
      <c r="A1145" s="13" t="s">
        <v>9158</v>
      </c>
      <c r="B1145" s="14" t="s">
        <v>9157</v>
      </c>
      <c r="C1145" s="14" t="s">
        <v>16423</v>
      </c>
      <c r="D1145" s="14" t="s">
        <v>26438</v>
      </c>
      <c r="E1145" s="6" t="str">
        <f>VLOOKUP(C1145,relationships!$A$2:$B$25,2,0)</f>
        <v>Một ai đó</v>
      </c>
      <c r="G1145" s="14" t="s">
        <v>9157</v>
      </c>
      <c r="H1145" s="13" t="s">
        <v>9158</v>
      </c>
      <c r="I1145" t="s">
        <v>25227</v>
      </c>
    </row>
    <row r="1146" spans="1:9">
      <c r="A1146" s="11" t="s">
        <v>9153</v>
      </c>
      <c r="B1146" s="12" t="s">
        <v>9152</v>
      </c>
      <c r="C1146" s="12" t="s">
        <v>16423</v>
      </c>
      <c r="D1146" s="12" t="s">
        <v>26439</v>
      </c>
      <c r="E1146" s="6" t="str">
        <f>VLOOKUP(C1146,relationships!$A$2:$B$25,2,0)</f>
        <v>Một ai đó</v>
      </c>
      <c r="G1146" s="12" t="s">
        <v>9152</v>
      </c>
      <c r="H1146" s="11" t="s">
        <v>9153</v>
      </c>
      <c r="I1146" t="s">
        <v>25227</v>
      </c>
    </row>
    <row r="1147" spans="1:9">
      <c r="A1147" s="13" t="s">
        <v>9122</v>
      </c>
      <c r="B1147" s="14" t="s">
        <v>9121</v>
      </c>
      <c r="C1147" s="14" t="s">
        <v>16415</v>
      </c>
      <c r="D1147" s="14" t="s">
        <v>26440</v>
      </c>
      <c r="E1147" s="6" t="str">
        <f>VLOOKUP(C1147,relationships!$A$2:$B$25,2,0)</f>
        <v>Tôi</v>
      </c>
      <c r="G1147" s="14" t="s">
        <v>9121</v>
      </c>
      <c r="H1147" s="13" t="s">
        <v>9122</v>
      </c>
      <c r="I1147" t="s">
        <v>25150</v>
      </c>
    </row>
    <row r="1148" spans="1:9">
      <c r="A1148" s="11" t="s">
        <v>9115</v>
      </c>
      <c r="B1148" s="12" t="s">
        <v>9114</v>
      </c>
      <c r="C1148" s="12" t="s">
        <v>16423</v>
      </c>
      <c r="D1148" s="12" t="s">
        <v>26441</v>
      </c>
      <c r="E1148" s="6" t="str">
        <f>VLOOKUP(C1148,relationships!$A$2:$B$25,2,0)</f>
        <v>Một ai đó</v>
      </c>
      <c r="G1148" s="12" t="s">
        <v>9114</v>
      </c>
      <c r="H1148" s="11" t="s">
        <v>9115</v>
      </c>
      <c r="I1148" t="s">
        <v>25227</v>
      </c>
    </row>
    <row r="1149" spans="1:9">
      <c r="A1149" s="13" t="s">
        <v>9090</v>
      </c>
      <c r="B1149" s="14" t="s">
        <v>9089</v>
      </c>
      <c r="C1149" s="14" t="s">
        <v>16343</v>
      </c>
      <c r="D1149" s="14" t="s">
        <v>26442</v>
      </c>
      <c r="E1149" s="6" t="str">
        <f>VLOOKUP(C1149,relationships!$A$2:$B$25,2,0)</f>
        <v>Bạn gái</v>
      </c>
      <c r="G1149" s="14" t="s">
        <v>9089</v>
      </c>
      <c r="H1149" s="13" t="s">
        <v>9090</v>
      </c>
      <c r="I1149" t="s">
        <v>25151</v>
      </c>
    </row>
    <row r="1150" spans="1:9">
      <c r="A1150" s="11" t="s">
        <v>9110</v>
      </c>
      <c r="B1150" s="12" t="s">
        <v>9109</v>
      </c>
      <c r="C1150" s="12" t="s">
        <v>16423</v>
      </c>
      <c r="D1150" s="12" t="s">
        <v>26443</v>
      </c>
      <c r="E1150" s="6" t="str">
        <f>VLOOKUP(C1150,relationships!$A$2:$B$25,2,0)</f>
        <v>Một ai đó</v>
      </c>
      <c r="G1150" s="12" t="s">
        <v>9109</v>
      </c>
      <c r="H1150" s="11" t="s">
        <v>9110</v>
      </c>
      <c r="I1150" t="s">
        <v>25227</v>
      </c>
    </row>
    <row r="1151" spans="1:9">
      <c r="A1151" s="13" t="s">
        <v>9061</v>
      </c>
      <c r="B1151" s="14" t="s">
        <v>9060</v>
      </c>
      <c r="C1151" s="14" t="s">
        <v>16343</v>
      </c>
      <c r="D1151" s="14" t="s">
        <v>26444</v>
      </c>
      <c r="E1151" s="6" t="str">
        <f>VLOOKUP(C1151,relationships!$A$2:$B$25,2,0)</f>
        <v>Bạn gái</v>
      </c>
      <c r="G1151" s="14" t="s">
        <v>9060</v>
      </c>
      <c r="H1151" s="13" t="s">
        <v>9061</v>
      </c>
      <c r="I1151" t="s">
        <v>25151</v>
      </c>
    </row>
    <row r="1152" spans="1:9">
      <c r="A1152" s="11" t="s">
        <v>9042</v>
      </c>
      <c r="B1152" s="12" t="s">
        <v>9041</v>
      </c>
      <c r="C1152" s="12" t="s">
        <v>16593</v>
      </c>
      <c r="D1152" s="12" t="s">
        <v>26445</v>
      </c>
      <c r="E1152" s="6" t="str">
        <f>VLOOKUP(C1152,relationships!$A$2:$B$25,2,0)</f>
        <v>Vợ</v>
      </c>
      <c r="G1152" s="12" t="s">
        <v>9041</v>
      </c>
      <c r="H1152" s="11" t="s">
        <v>9042</v>
      </c>
      <c r="I1152" t="s">
        <v>25154</v>
      </c>
    </row>
    <row r="1153" spans="1:9">
      <c r="A1153" s="13" t="s">
        <v>10662</v>
      </c>
      <c r="B1153" s="14" t="s">
        <v>10661</v>
      </c>
      <c r="C1153" s="14" t="s">
        <v>16415</v>
      </c>
      <c r="D1153" s="14" t="s">
        <v>26446</v>
      </c>
      <c r="E1153" s="6" t="str">
        <f>VLOOKUP(C1153,relationships!$A$2:$B$25,2,0)</f>
        <v>Tôi</v>
      </c>
      <c r="G1153" s="14" t="s">
        <v>10661</v>
      </c>
      <c r="H1153" s="13" t="s">
        <v>10662</v>
      </c>
      <c r="I1153" t="s">
        <v>25150</v>
      </c>
    </row>
    <row r="1154" spans="1:9">
      <c r="A1154" s="11" t="s">
        <v>9023</v>
      </c>
      <c r="B1154" s="12" t="s">
        <v>9022</v>
      </c>
      <c r="C1154" s="12" t="s">
        <v>16423</v>
      </c>
      <c r="D1154" s="12" t="s">
        <v>26447</v>
      </c>
      <c r="E1154" s="6" t="str">
        <f>VLOOKUP(C1154,relationships!$A$2:$B$25,2,0)</f>
        <v>Một ai đó</v>
      </c>
      <c r="G1154" s="12" t="s">
        <v>9022</v>
      </c>
      <c r="H1154" s="11" t="s">
        <v>9023</v>
      </c>
      <c r="I1154" t="s">
        <v>25227</v>
      </c>
    </row>
    <row r="1155" spans="1:9">
      <c r="A1155" s="13" t="s">
        <v>9136</v>
      </c>
      <c r="B1155" s="14" t="s">
        <v>9135</v>
      </c>
      <c r="C1155" s="14" t="s">
        <v>16423</v>
      </c>
      <c r="D1155" s="14" t="s">
        <v>26448</v>
      </c>
      <c r="E1155" s="6" t="str">
        <f>VLOOKUP(C1155,relationships!$A$2:$B$25,2,0)</f>
        <v>Một ai đó</v>
      </c>
      <c r="G1155" s="14" t="s">
        <v>9135</v>
      </c>
      <c r="H1155" s="13" t="s">
        <v>9136</v>
      </c>
      <c r="I1155" t="s">
        <v>25227</v>
      </c>
    </row>
    <row r="1156" spans="1:9">
      <c r="A1156" s="11" t="s">
        <v>11506</v>
      </c>
      <c r="B1156" s="12" t="s">
        <v>9003</v>
      </c>
      <c r="C1156" s="12" t="s">
        <v>16423</v>
      </c>
      <c r="D1156" s="12" t="s">
        <v>26449</v>
      </c>
      <c r="E1156" s="6" t="str">
        <f>VLOOKUP(C1156,relationships!$A$2:$B$25,2,0)</f>
        <v>Một ai đó</v>
      </c>
      <c r="G1156" s="12" t="s">
        <v>9003</v>
      </c>
      <c r="H1156" s="11" t="s">
        <v>11506</v>
      </c>
      <c r="I1156" t="s">
        <v>25227</v>
      </c>
    </row>
    <row r="1157" spans="1:9">
      <c r="A1157" s="13" t="s">
        <v>10952</v>
      </c>
      <c r="B1157" s="14" t="s">
        <v>9003</v>
      </c>
      <c r="C1157" s="14" t="s">
        <v>16423</v>
      </c>
      <c r="D1157" s="14" t="s">
        <v>26450</v>
      </c>
      <c r="E1157" s="6" t="str">
        <f>VLOOKUP(C1157,relationships!$A$2:$B$25,2,0)</f>
        <v>Một ai đó</v>
      </c>
      <c r="G1157" s="14" t="s">
        <v>9003</v>
      </c>
      <c r="H1157" s="13" t="s">
        <v>10952</v>
      </c>
      <c r="I1157" t="s">
        <v>25227</v>
      </c>
    </row>
    <row r="1158" spans="1:9">
      <c r="A1158" s="11" t="s">
        <v>9037</v>
      </c>
      <c r="B1158" s="12" t="s">
        <v>9003</v>
      </c>
      <c r="C1158" s="12" t="s">
        <v>16415</v>
      </c>
      <c r="D1158" s="12" t="s">
        <v>26451</v>
      </c>
      <c r="E1158" s="6" t="str">
        <f>VLOOKUP(C1158,relationships!$A$2:$B$25,2,0)</f>
        <v>Tôi</v>
      </c>
      <c r="G1158" s="12" t="s">
        <v>9003</v>
      </c>
      <c r="H1158" s="11" t="s">
        <v>9037</v>
      </c>
      <c r="I1158" t="s">
        <v>25150</v>
      </c>
    </row>
    <row r="1159" spans="1:9">
      <c r="A1159" s="13" t="s">
        <v>9004</v>
      </c>
      <c r="B1159" s="14" t="s">
        <v>9003</v>
      </c>
      <c r="C1159" s="14" t="s">
        <v>16423</v>
      </c>
      <c r="D1159" s="14" t="s">
        <v>26452</v>
      </c>
      <c r="E1159" s="6" t="str">
        <f>VLOOKUP(C1159,relationships!$A$2:$B$25,2,0)</f>
        <v>Một ai đó</v>
      </c>
      <c r="G1159" s="14" t="s">
        <v>9003</v>
      </c>
      <c r="H1159" s="13" t="s">
        <v>9004</v>
      </c>
      <c r="I1159" t="s">
        <v>25227</v>
      </c>
    </row>
    <row r="1160" spans="1:9">
      <c r="A1160" s="11" t="s">
        <v>8999</v>
      </c>
      <c r="B1160" s="12" t="s">
        <v>8998</v>
      </c>
      <c r="C1160" s="12" t="s">
        <v>16415</v>
      </c>
      <c r="D1160" s="12" t="s">
        <v>26453</v>
      </c>
      <c r="E1160" s="6" t="str">
        <f>VLOOKUP(C1160,relationships!$A$2:$B$25,2,0)</f>
        <v>Tôi</v>
      </c>
      <c r="G1160" s="12" t="s">
        <v>8998</v>
      </c>
      <c r="H1160" s="11" t="s">
        <v>8999</v>
      </c>
      <c r="I1160" t="s">
        <v>25150</v>
      </c>
    </row>
    <row r="1161" spans="1:9">
      <c r="A1161" s="13" t="s">
        <v>8994</v>
      </c>
      <c r="B1161" s="14" t="s">
        <v>8993</v>
      </c>
      <c r="C1161" s="14" t="s">
        <v>16593</v>
      </c>
      <c r="D1161" s="14" t="s">
        <v>26454</v>
      </c>
      <c r="E1161" s="6" t="str">
        <f>VLOOKUP(C1161,relationships!$A$2:$B$25,2,0)</f>
        <v>Vợ</v>
      </c>
      <c r="G1161" s="14" t="s">
        <v>8993</v>
      </c>
      <c r="H1161" s="13" t="s">
        <v>8994</v>
      </c>
      <c r="I1161" t="s">
        <v>25154</v>
      </c>
    </row>
    <row r="1162" spans="1:9">
      <c r="A1162" s="11" t="s">
        <v>8972</v>
      </c>
      <c r="B1162" s="12" t="s">
        <v>8971</v>
      </c>
      <c r="C1162" s="12" t="s">
        <v>16423</v>
      </c>
      <c r="D1162" s="12" t="s">
        <v>26455</v>
      </c>
      <c r="E1162" s="6" t="str">
        <f>VLOOKUP(C1162,relationships!$A$2:$B$25,2,0)</f>
        <v>Một ai đó</v>
      </c>
      <c r="G1162" s="12" t="s">
        <v>8971</v>
      </c>
      <c r="H1162" s="11" t="s">
        <v>8972</v>
      </c>
      <c r="I1162" t="s">
        <v>25227</v>
      </c>
    </row>
    <row r="1163" spans="1:9">
      <c r="A1163" s="13" t="s">
        <v>8985</v>
      </c>
      <c r="B1163" s="14" t="s">
        <v>8984</v>
      </c>
      <c r="C1163" s="14" t="s">
        <v>16423</v>
      </c>
      <c r="D1163" s="14" t="s">
        <v>26456</v>
      </c>
      <c r="E1163" s="6" t="str">
        <f>VLOOKUP(C1163,relationships!$A$2:$B$25,2,0)</f>
        <v>Một ai đó</v>
      </c>
      <c r="G1163" s="14" t="s">
        <v>8984</v>
      </c>
      <c r="H1163" s="13" t="s">
        <v>8985</v>
      </c>
      <c r="I1163" t="s">
        <v>25227</v>
      </c>
    </row>
    <row r="1164" spans="1:9">
      <c r="A1164" s="11" t="s">
        <v>8980</v>
      </c>
      <c r="B1164" s="12" t="s">
        <v>8979</v>
      </c>
      <c r="C1164" s="12" t="s">
        <v>16343</v>
      </c>
      <c r="D1164" s="12" t="s">
        <v>26457</v>
      </c>
      <c r="E1164" s="6" t="str">
        <f>VLOOKUP(C1164,relationships!$A$2:$B$25,2,0)</f>
        <v>Bạn gái</v>
      </c>
      <c r="G1164" s="12" t="s">
        <v>8979</v>
      </c>
      <c r="H1164" s="11" t="s">
        <v>8980</v>
      </c>
      <c r="I1164" t="s">
        <v>25151</v>
      </c>
    </row>
    <row r="1165" spans="1:9">
      <c r="A1165" s="13" t="s">
        <v>9033</v>
      </c>
      <c r="B1165" s="14" t="s">
        <v>9032</v>
      </c>
      <c r="C1165" s="14" t="s">
        <v>16329</v>
      </c>
      <c r="D1165" s="14" t="s">
        <v>26458</v>
      </c>
      <c r="E1165" s="6" t="str">
        <f>VLOOKUP(C1165,relationships!$A$2:$B$25,2,0)</f>
        <v>Đồng nghiệp</v>
      </c>
      <c r="G1165" s="14" t="s">
        <v>9032</v>
      </c>
      <c r="H1165" s="13" t="s">
        <v>9033</v>
      </c>
      <c r="I1165" t="s">
        <v>25157</v>
      </c>
    </row>
    <row r="1166" spans="1:9">
      <c r="A1166" s="11" t="s">
        <v>9570</v>
      </c>
      <c r="B1166" s="12" t="s">
        <v>8966</v>
      </c>
      <c r="C1166" s="12" t="s">
        <v>16343</v>
      </c>
      <c r="D1166" s="12" t="s">
        <v>26459</v>
      </c>
      <c r="E1166" s="6" t="str">
        <f>VLOOKUP(C1166,relationships!$A$2:$B$25,2,0)</f>
        <v>Bạn gái</v>
      </c>
      <c r="G1166" s="12" t="s">
        <v>8966</v>
      </c>
      <c r="H1166" s="11" t="s">
        <v>9570</v>
      </c>
      <c r="I1166" t="s">
        <v>25151</v>
      </c>
    </row>
    <row r="1167" spans="1:9">
      <c r="A1167" s="13" t="s">
        <v>8967</v>
      </c>
      <c r="B1167" s="14" t="s">
        <v>8966</v>
      </c>
      <c r="C1167" s="14" t="s">
        <v>16423</v>
      </c>
      <c r="D1167" s="14" t="s">
        <v>26460</v>
      </c>
      <c r="E1167" s="6" t="str">
        <f>VLOOKUP(C1167,relationships!$A$2:$B$25,2,0)</f>
        <v>Một ai đó</v>
      </c>
      <c r="G1167" s="14" t="s">
        <v>8966</v>
      </c>
      <c r="H1167" s="13" t="s">
        <v>8967</v>
      </c>
      <c r="I1167" t="s">
        <v>25227</v>
      </c>
    </row>
    <row r="1168" spans="1:9">
      <c r="A1168" s="11" t="s">
        <v>9028</v>
      </c>
      <c r="B1168" s="12" t="s">
        <v>9027</v>
      </c>
      <c r="C1168" s="12" t="s">
        <v>16423</v>
      </c>
      <c r="D1168" s="12" t="s">
        <v>26461</v>
      </c>
      <c r="E1168" s="6" t="str">
        <f>VLOOKUP(C1168,relationships!$A$2:$B$25,2,0)</f>
        <v>Một ai đó</v>
      </c>
      <c r="G1168" s="12" t="s">
        <v>9027</v>
      </c>
      <c r="H1168" s="11" t="s">
        <v>9028</v>
      </c>
      <c r="I1168" t="s">
        <v>25227</v>
      </c>
    </row>
    <row r="1169" spans="1:9">
      <c r="A1169" s="13" t="s">
        <v>8962</v>
      </c>
      <c r="B1169" s="14" t="s">
        <v>8961</v>
      </c>
      <c r="C1169" s="14" t="s">
        <v>16423</v>
      </c>
      <c r="D1169" s="14" t="s">
        <v>26462</v>
      </c>
      <c r="E1169" s="6" t="str">
        <f>VLOOKUP(C1169,relationships!$A$2:$B$25,2,0)</f>
        <v>Một ai đó</v>
      </c>
      <c r="G1169" s="14" t="s">
        <v>8961</v>
      </c>
      <c r="H1169" s="13" t="s">
        <v>8962</v>
      </c>
      <c r="I1169" t="s">
        <v>25227</v>
      </c>
    </row>
    <row r="1170" spans="1:9">
      <c r="A1170" s="11" t="s">
        <v>8944</v>
      </c>
      <c r="B1170" s="12" t="s">
        <v>8943</v>
      </c>
      <c r="C1170" s="12" t="s">
        <v>16415</v>
      </c>
      <c r="D1170" s="12" t="s">
        <v>26463</v>
      </c>
      <c r="E1170" s="6" t="str">
        <f>VLOOKUP(C1170,relationships!$A$2:$B$25,2,0)</f>
        <v>Tôi</v>
      </c>
      <c r="G1170" s="12" t="s">
        <v>8943</v>
      </c>
      <c r="H1170" s="11" t="s">
        <v>8944</v>
      </c>
      <c r="I1170" t="s">
        <v>25150</v>
      </c>
    </row>
    <row r="1171" spans="1:9">
      <c r="A1171" s="13" t="s">
        <v>8949</v>
      </c>
      <c r="B1171" s="14" t="s">
        <v>8948</v>
      </c>
      <c r="C1171" s="14" t="s">
        <v>16423</v>
      </c>
      <c r="D1171" s="14" t="s">
        <v>26464</v>
      </c>
      <c r="E1171" s="6" t="str">
        <f>VLOOKUP(C1171,relationships!$A$2:$B$25,2,0)</f>
        <v>Một ai đó</v>
      </c>
      <c r="G1171" s="14" t="s">
        <v>8948</v>
      </c>
      <c r="H1171" s="13" t="s">
        <v>8949</v>
      </c>
      <c r="I1171" t="s">
        <v>25227</v>
      </c>
    </row>
    <row r="1172" spans="1:9">
      <c r="A1172" s="11" t="s">
        <v>8929</v>
      </c>
      <c r="B1172" s="12" t="s">
        <v>8928</v>
      </c>
      <c r="C1172" s="12" t="s">
        <v>16593</v>
      </c>
      <c r="D1172" s="12" t="s">
        <v>26465</v>
      </c>
      <c r="E1172" s="6" t="str">
        <f>VLOOKUP(C1172,relationships!$A$2:$B$25,2,0)</f>
        <v>Vợ</v>
      </c>
      <c r="G1172" s="12" t="s">
        <v>8928</v>
      </c>
      <c r="H1172" s="11" t="s">
        <v>8929</v>
      </c>
      <c r="I1172" t="s">
        <v>25154</v>
      </c>
    </row>
    <row r="1173" spans="1:9">
      <c r="A1173" s="13" t="s">
        <v>8900</v>
      </c>
      <c r="B1173" s="14" t="s">
        <v>8899</v>
      </c>
      <c r="C1173" s="14" t="s">
        <v>16415</v>
      </c>
      <c r="D1173" s="14" t="s">
        <v>26466</v>
      </c>
      <c r="E1173" s="6" t="str">
        <f>VLOOKUP(C1173,relationships!$A$2:$B$25,2,0)</f>
        <v>Tôi</v>
      </c>
      <c r="G1173" s="14" t="s">
        <v>8899</v>
      </c>
      <c r="H1173" s="13" t="s">
        <v>8900</v>
      </c>
      <c r="I1173" t="s">
        <v>25150</v>
      </c>
    </row>
    <row r="1174" spans="1:9">
      <c r="A1174" s="11" t="s">
        <v>8908</v>
      </c>
      <c r="B1174" s="12" t="s">
        <v>8907</v>
      </c>
      <c r="C1174" s="12" t="s">
        <v>16423</v>
      </c>
      <c r="D1174" s="12" t="s">
        <v>26467</v>
      </c>
      <c r="E1174" s="6" t="str">
        <f>VLOOKUP(C1174,relationships!$A$2:$B$25,2,0)</f>
        <v>Một ai đó</v>
      </c>
      <c r="G1174" s="12" t="s">
        <v>8907</v>
      </c>
      <c r="H1174" s="11" t="s">
        <v>8908</v>
      </c>
      <c r="I1174" t="s">
        <v>25227</v>
      </c>
    </row>
    <row r="1175" spans="1:9">
      <c r="A1175" s="13" t="s">
        <v>8870</v>
      </c>
      <c r="B1175" s="14" t="s">
        <v>8869</v>
      </c>
      <c r="C1175" s="14" t="s">
        <v>16423</v>
      </c>
      <c r="D1175" s="14" t="s">
        <v>26468</v>
      </c>
      <c r="E1175" s="6" t="str">
        <f>VLOOKUP(C1175,relationships!$A$2:$B$25,2,0)</f>
        <v>Một ai đó</v>
      </c>
      <c r="G1175" s="14" t="s">
        <v>8869</v>
      </c>
      <c r="H1175" s="13" t="s">
        <v>8870</v>
      </c>
      <c r="I1175" t="s">
        <v>25227</v>
      </c>
    </row>
    <row r="1176" spans="1:9">
      <c r="A1176" s="11" t="s">
        <v>8880</v>
      </c>
      <c r="B1176" s="12" t="s">
        <v>8879</v>
      </c>
      <c r="C1176" s="12" t="s">
        <v>16415</v>
      </c>
      <c r="D1176" s="12" t="s">
        <v>26469</v>
      </c>
      <c r="E1176" s="6" t="str">
        <f>VLOOKUP(C1176,relationships!$A$2:$B$25,2,0)</f>
        <v>Tôi</v>
      </c>
      <c r="G1176" s="12" t="s">
        <v>8879</v>
      </c>
      <c r="H1176" s="11" t="s">
        <v>8880</v>
      </c>
      <c r="I1176" t="s">
        <v>25150</v>
      </c>
    </row>
    <row r="1177" spans="1:9">
      <c r="A1177" s="13" t="s">
        <v>9588</v>
      </c>
      <c r="B1177" s="14" t="s">
        <v>8832</v>
      </c>
      <c r="C1177" s="14" t="s">
        <v>16423</v>
      </c>
      <c r="D1177" s="14" t="s">
        <v>26470</v>
      </c>
      <c r="E1177" s="6" t="str">
        <f>VLOOKUP(C1177,relationships!$A$2:$B$25,2,0)</f>
        <v>Một ai đó</v>
      </c>
      <c r="G1177" s="14" t="s">
        <v>8832</v>
      </c>
      <c r="H1177" s="13" t="s">
        <v>9588</v>
      </c>
      <c r="I1177" t="s">
        <v>25227</v>
      </c>
    </row>
    <row r="1178" spans="1:9">
      <c r="A1178" s="11" t="s">
        <v>8833</v>
      </c>
      <c r="B1178" s="12" t="s">
        <v>8832</v>
      </c>
      <c r="C1178" s="12" t="s">
        <v>16423</v>
      </c>
      <c r="D1178" s="12" t="s">
        <v>26471</v>
      </c>
      <c r="E1178" s="6" t="str">
        <f>VLOOKUP(C1178,relationships!$A$2:$B$25,2,0)</f>
        <v>Một ai đó</v>
      </c>
      <c r="G1178" s="12" t="s">
        <v>8832</v>
      </c>
      <c r="H1178" s="11" t="s">
        <v>8833</v>
      </c>
      <c r="I1178" t="s">
        <v>25227</v>
      </c>
    </row>
    <row r="1179" spans="1:9">
      <c r="A1179" s="13" t="s">
        <v>12371</v>
      </c>
      <c r="B1179" s="14" t="s">
        <v>12370</v>
      </c>
      <c r="C1179" s="14" t="s">
        <v>16415</v>
      </c>
      <c r="D1179" s="14" t="s">
        <v>26472</v>
      </c>
      <c r="E1179" s="6" t="str">
        <f>VLOOKUP(C1179,relationships!$A$2:$B$25,2,0)</f>
        <v>Tôi</v>
      </c>
      <c r="G1179" s="14" t="s">
        <v>12370</v>
      </c>
      <c r="H1179" s="13" t="s">
        <v>12371</v>
      </c>
      <c r="I1179" t="s">
        <v>25150</v>
      </c>
    </row>
    <row r="1180" spans="1:9">
      <c r="A1180" s="11" t="s">
        <v>8813</v>
      </c>
      <c r="B1180" s="12" t="s">
        <v>8812</v>
      </c>
      <c r="C1180" s="12" t="s">
        <v>16423</v>
      </c>
      <c r="D1180" s="12" t="s">
        <v>26473</v>
      </c>
      <c r="E1180" s="6" t="str">
        <f>VLOOKUP(C1180,relationships!$A$2:$B$25,2,0)</f>
        <v>Một ai đó</v>
      </c>
      <c r="G1180" s="12" t="s">
        <v>8812</v>
      </c>
      <c r="H1180" s="11" t="s">
        <v>8813</v>
      </c>
      <c r="I1180" t="s">
        <v>25227</v>
      </c>
    </row>
    <row r="1181" spans="1:9">
      <c r="A1181" s="13" t="s">
        <v>8825</v>
      </c>
      <c r="B1181" s="14" t="s">
        <v>8824</v>
      </c>
      <c r="C1181" s="14" t="s">
        <v>16423</v>
      </c>
      <c r="D1181" s="14" t="s">
        <v>26474</v>
      </c>
      <c r="E1181" s="6" t="str">
        <f>VLOOKUP(C1181,relationships!$A$2:$B$25,2,0)</f>
        <v>Một ai đó</v>
      </c>
      <c r="G1181" s="14" t="s">
        <v>8824</v>
      </c>
      <c r="H1181" s="13" t="s">
        <v>8825</v>
      </c>
      <c r="I1181" t="s">
        <v>25227</v>
      </c>
    </row>
    <row r="1182" spans="1:9">
      <c r="A1182" s="11" t="s">
        <v>8842</v>
      </c>
      <c r="B1182" s="12" t="s">
        <v>8841</v>
      </c>
      <c r="C1182" s="12" t="s">
        <v>16343</v>
      </c>
      <c r="D1182" s="12" t="s">
        <v>26475</v>
      </c>
      <c r="E1182" s="6" t="str">
        <f>VLOOKUP(C1182,relationships!$A$2:$B$25,2,0)</f>
        <v>Bạn gái</v>
      </c>
      <c r="G1182" s="12" t="s">
        <v>8841</v>
      </c>
      <c r="H1182" s="11" t="s">
        <v>8842</v>
      </c>
      <c r="I1182" t="s">
        <v>25151</v>
      </c>
    </row>
    <row r="1183" spans="1:9">
      <c r="A1183" s="13" t="s">
        <v>8787</v>
      </c>
      <c r="B1183" s="14" t="s">
        <v>8786</v>
      </c>
      <c r="C1183" s="14" t="s">
        <v>16423</v>
      </c>
      <c r="D1183" s="14" t="s">
        <v>26476</v>
      </c>
      <c r="E1183" s="6" t="str">
        <f>VLOOKUP(C1183,relationships!$A$2:$B$25,2,0)</f>
        <v>Một ai đó</v>
      </c>
      <c r="G1183" s="14" t="s">
        <v>8786</v>
      </c>
      <c r="H1183" s="13" t="s">
        <v>8787</v>
      </c>
      <c r="I1183" t="s">
        <v>25227</v>
      </c>
    </row>
    <row r="1184" spans="1:9">
      <c r="A1184" s="11" t="s">
        <v>10393</v>
      </c>
      <c r="B1184" s="12" t="s">
        <v>8781</v>
      </c>
      <c r="C1184" s="12" t="s">
        <v>16343</v>
      </c>
      <c r="D1184" s="12" t="s">
        <v>26477</v>
      </c>
      <c r="E1184" s="6" t="str">
        <f>VLOOKUP(C1184,relationships!$A$2:$B$25,2,0)</f>
        <v>Bạn gái</v>
      </c>
      <c r="G1184" s="12" t="s">
        <v>8781</v>
      </c>
      <c r="H1184" s="11" t="s">
        <v>10393</v>
      </c>
      <c r="I1184" t="s">
        <v>25151</v>
      </c>
    </row>
    <row r="1185" spans="1:9">
      <c r="A1185" s="13" t="s">
        <v>8791</v>
      </c>
      <c r="B1185" s="14" t="s">
        <v>8781</v>
      </c>
      <c r="C1185" s="14" t="s">
        <v>16423</v>
      </c>
      <c r="D1185" s="14" t="s">
        <v>26478</v>
      </c>
      <c r="E1185" s="6" t="str">
        <f>VLOOKUP(C1185,relationships!$A$2:$B$25,2,0)</f>
        <v>Một ai đó</v>
      </c>
      <c r="G1185" s="14" t="s">
        <v>8781</v>
      </c>
      <c r="H1185" s="13" t="s">
        <v>8791</v>
      </c>
      <c r="I1185" t="s">
        <v>25227</v>
      </c>
    </row>
    <row r="1186" spans="1:9">
      <c r="A1186" s="11" t="s">
        <v>8782</v>
      </c>
      <c r="B1186" s="12" t="s">
        <v>8781</v>
      </c>
      <c r="C1186" s="12" t="s">
        <v>16415</v>
      </c>
      <c r="D1186" s="12" t="s">
        <v>26479</v>
      </c>
      <c r="E1186" s="6" t="str">
        <f>VLOOKUP(C1186,relationships!$A$2:$B$25,2,0)</f>
        <v>Tôi</v>
      </c>
      <c r="G1186" s="12" t="s">
        <v>8781</v>
      </c>
      <c r="H1186" s="11" t="s">
        <v>8782</v>
      </c>
      <c r="I1186" t="s">
        <v>25150</v>
      </c>
    </row>
    <row r="1187" spans="1:9">
      <c r="A1187" s="13" t="s">
        <v>8847</v>
      </c>
      <c r="B1187" s="14" t="s">
        <v>8846</v>
      </c>
      <c r="C1187" s="14" t="s">
        <v>16423</v>
      </c>
      <c r="D1187" s="14" t="s">
        <v>26480</v>
      </c>
      <c r="E1187" s="6" t="str">
        <f>VLOOKUP(C1187,relationships!$A$2:$B$25,2,0)</f>
        <v>Một ai đó</v>
      </c>
      <c r="G1187" s="14" t="s">
        <v>8846</v>
      </c>
      <c r="H1187" s="13" t="s">
        <v>8847</v>
      </c>
      <c r="I1187" t="s">
        <v>25227</v>
      </c>
    </row>
    <row r="1188" spans="1:9">
      <c r="A1188" s="11" t="s">
        <v>8795</v>
      </c>
      <c r="B1188" s="12" t="s">
        <v>8794</v>
      </c>
      <c r="C1188" s="12" t="s">
        <v>16423</v>
      </c>
      <c r="D1188" s="12" t="s">
        <v>26481</v>
      </c>
      <c r="E1188" s="6" t="str">
        <f>VLOOKUP(C1188,relationships!$A$2:$B$25,2,0)</f>
        <v>Một ai đó</v>
      </c>
      <c r="G1188" s="12" t="s">
        <v>8794</v>
      </c>
      <c r="H1188" s="11" t="s">
        <v>8795</v>
      </c>
      <c r="I1188" t="s">
        <v>25227</v>
      </c>
    </row>
    <row r="1189" spans="1:9">
      <c r="A1189" s="13" t="s">
        <v>9244</v>
      </c>
      <c r="B1189" s="14" t="s">
        <v>8768</v>
      </c>
      <c r="C1189" s="14" t="s">
        <v>16423</v>
      </c>
      <c r="D1189" s="14" t="s">
        <v>26482</v>
      </c>
      <c r="E1189" s="6" t="str">
        <f>VLOOKUP(C1189,relationships!$A$2:$B$25,2,0)</f>
        <v>Một ai đó</v>
      </c>
      <c r="G1189" s="14" t="s">
        <v>8768</v>
      </c>
      <c r="H1189" s="13" t="s">
        <v>9244</v>
      </c>
      <c r="I1189" t="s">
        <v>25227</v>
      </c>
    </row>
    <row r="1190" spans="1:9">
      <c r="A1190" s="11" t="s">
        <v>8769</v>
      </c>
      <c r="B1190" s="12" t="s">
        <v>8768</v>
      </c>
      <c r="C1190" s="12" t="s">
        <v>16423</v>
      </c>
      <c r="D1190" s="12" t="s">
        <v>26483</v>
      </c>
      <c r="E1190" s="6" t="str">
        <f>VLOOKUP(C1190,relationships!$A$2:$B$25,2,0)</f>
        <v>Một ai đó</v>
      </c>
      <c r="G1190" s="12" t="s">
        <v>8768</v>
      </c>
      <c r="H1190" s="11" t="s">
        <v>8769</v>
      </c>
      <c r="I1190" t="s">
        <v>25227</v>
      </c>
    </row>
    <row r="1191" spans="1:9">
      <c r="A1191" s="13" t="s">
        <v>8821</v>
      </c>
      <c r="B1191" s="14" t="s">
        <v>8820</v>
      </c>
      <c r="C1191" s="14" t="s">
        <v>19846</v>
      </c>
      <c r="D1191" s="14" t="s">
        <v>26484</v>
      </c>
      <c r="E1191" s="6" t="str">
        <f>VLOOKUP(C1191,relationships!$A$2:$B$25,2,0)</f>
        <v>Mẹ</v>
      </c>
      <c r="G1191" s="14" t="s">
        <v>8820</v>
      </c>
      <c r="H1191" s="13" t="s">
        <v>8821</v>
      </c>
      <c r="I1191" t="s">
        <v>25153</v>
      </c>
    </row>
    <row r="1192" spans="1:9">
      <c r="A1192" s="11" t="s">
        <v>9592</v>
      </c>
      <c r="B1192" s="12" t="s">
        <v>8763</v>
      </c>
      <c r="C1192" s="12" t="s">
        <v>16343</v>
      </c>
      <c r="D1192" s="12" t="s">
        <v>26485</v>
      </c>
      <c r="E1192" s="6" t="str">
        <f>VLOOKUP(C1192,relationships!$A$2:$B$25,2,0)</f>
        <v>Bạn gái</v>
      </c>
      <c r="G1192" s="12" t="s">
        <v>8763</v>
      </c>
      <c r="H1192" s="11" t="s">
        <v>9592</v>
      </c>
      <c r="I1192" t="s">
        <v>25151</v>
      </c>
    </row>
    <row r="1193" spans="1:9">
      <c r="A1193" s="13" t="s">
        <v>8764</v>
      </c>
      <c r="B1193" s="14" t="s">
        <v>8763</v>
      </c>
      <c r="C1193" s="14" t="s">
        <v>16423</v>
      </c>
      <c r="D1193" s="14" t="s">
        <v>26486</v>
      </c>
      <c r="E1193" s="6" t="str">
        <f>VLOOKUP(C1193,relationships!$A$2:$B$25,2,0)</f>
        <v>Một ai đó</v>
      </c>
      <c r="G1193" s="14" t="s">
        <v>8763</v>
      </c>
      <c r="H1193" s="13" t="s">
        <v>8764</v>
      </c>
      <c r="I1193" t="s">
        <v>25227</v>
      </c>
    </row>
    <row r="1194" spans="1:9">
      <c r="A1194" s="11" t="s">
        <v>8741</v>
      </c>
      <c r="B1194" s="12" t="s">
        <v>8740</v>
      </c>
      <c r="C1194" s="12" t="s">
        <v>16415</v>
      </c>
      <c r="D1194" s="12" t="s">
        <v>26487</v>
      </c>
      <c r="E1194" s="6" t="str">
        <f>VLOOKUP(C1194,relationships!$A$2:$B$25,2,0)</f>
        <v>Tôi</v>
      </c>
      <c r="G1194" s="12" t="s">
        <v>8740</v>
      </c>
      <c r="H1194" s="11" t="s">
        <v>8741</v>
      </c>
      <c r="I1194" t="s">
        <v>25150</v>
      </c>
    </row>
    <row r="1195" spans="1:9">
      <c r="A1195" s="13" t="s">
        <v>8734</v>
      </c>
      <c r="B1195" s="14" t="s">
        <v>8733</v>
      </c>
      <c r="C1195" s="14" t="s">
        <v>16423</v>
      </c>
      <c r="D1195" s="14" t="s">
        <v>26488</v>
      </c>
      <c r="E1195" s="6" t="str">
        <f>VLOOKUP(C1195,relationships!$A$2:$B$25,2,0)</f>
        <v>Một ai đó</v>
      </c>
      <c r="G1195" s="14" t="s">
        <v>8733</v>
      </c>
      <c r="H1195" s="13" t="s">
        <v>8734</v>
      </c>
      <c r="I1195" t="s">
        <v>25227</v>
      </c>
    </row>
    <row r="1196" spans="1:9">
      <c r="A1196" s="11" t="s">
        <v>8729</v>
      </c>
      <c r="B1196" s="12" t="s">
        <v>8728</v>
      </c>
      <c r="C1196" s="12" t="s">
        <v>16343</v>
      </c>
      <c r="D1196" s="12" t="s">
        <v>26489</v>
      </c>
      <c r="E1196" s="6" t="str">
        <f>VLOOKUP(C1196,relationships!$A$2:$B$25,2,0)</f>
        <v>Bạn gái</v>
      </c>
      <c r="G1196" s="12" t="s">
        <v>8728</v>
      </c>
      <c r="H1196" s="11" t="s">
        <v>8729</v>
      </c>
      <c r="I1196" t="s">
        <v>25151</v>
      </c>
    </row>
    <row r="1197" spans="1:9">
      <c r="A1197" s="13" t="s">
        <v>8725</v>
      </c>
      <c r="B1197" s="14" t="s">
        <v>8724</v>
      </c>
      <c r="C1197" s="14" t="s">
        <v>16423</v>
      </c>
      <c r="D1197" s="14" t="s">
        <v>26490</v>
      </c>
      <c r="E1197" s="6" t="str">
        <f>VLOOKUP(C1197,relationships!$A$2:$B$25,2,0)</f>
        <v>Một ai đó</v>
      </c>
      <c r="G1197" s="14" t="s">
        <v>8724</v>
      </c>
      <c r="H1197" s="13" t="s">
        <v>8725</v>
      </c>
      <c r="I1197" t="s">
        <v>25227</v>
      </c>
    </row>
    <row r="1198" spans="1:9">
      <c r="A1198" s="11" t="s">
        <v>8721</v>
      </c>
      <c r="B1198" s="12" t="s">
        <v>8720</v>
      </c>
      <c r="C1198" s="12" t="s">
        <v>16593</v>
      </c>
      <c r="D1198" s="12" t="s">
        <v>26491</v>
      </c>
      <c r="E1198" s="6" t="str">
        <f>VLOOKUP(C1198,relationships!$A$2:$B$25,2,0)</f>
        <v>Vợ</v>
      </c>
      <c r="G1198" s="12" t="s">
        <v>8720</v>
      </c>
      <c r="H1198" s="11" t="s">
        <v>8721</v>
      </c>
      <c r="I1198" t="s">
        <v>25154</v>
      </c>
    </row>
    <row r="1199" spans="1:9">
      <c r="A1199" s="13" t="s">
        <v>8688</v>
      </c>
      <c r="B1199" s="14" t="s">
        <v>8687</v>
      </c>
      <c r="C1199" s="14" t="s">
        <v>16423</v>
      </c>
      <c r="D1199" s="14" t="s">
        <v>26492</v>
      </c>
      <c r="E1199" s="6" t="str">
        <f>VLOOKUP(C1199,relationships!$A$2:$B$25,2,0)</f>
        <v>Một ai đó</v>
      </c>
      <c r="G1199" s="14" t="s">
        <v>8687</v>
      </c>
      <c r="H1199" s="13" t="s">
        <v>8688</v>
      </c>
      <c r="I1199" t="s">
        <v>25227</v>
      </c>
    </row>
    <row r="1200" spans="1:9">
      <c r="A1200" s="11" t="s">
        <v>8756</v>
      </c>
      <c r="B1200" s="12" t="s">
        <v>8755</v>
      </c>
      <c r="C1200" s="12" t="s">
        <v>16343</v>
      </c>
      <c r="D1200" s="12" t="s">
        <v>26493</v>
      </c>
      <c r="E1200" s="6" t="str">
        <f>VLOOKUP(C1200,relationships!$A$2:$B$25,2,0)</f>
        <v>Bạn gái</v>
      </c>
      <c r="G1200" s="12" t="s">
        <v>8755</v>
      </c>
      <c r="H1200" s="11" t="s">
        <v>8756</v>
      </c>
      <c r="I1200" t="s">
        <v>25151</v>
      </c>
    </row>
    <row r="1201" spans="1:9">
      <c r="A1201" s="13" t="s">
        <v>8752</v>
      </c>
      <c r="B1201" s="14" t="s">
        <v>8751</v>
      </c>
      <c r="C1201" s="14" t="s">
        <v>16343</v>
      </c>
      <c r="D1201" s="14" t="s">
        <v>26494</v>
      </c>
      <c r="E1201" s="6" t="str">
        <f>VLOOKUP(C1201,relationships!$A$2:$B$25,2,0)</f>
        <v>Bạn gái</v>
      </c>
      <c r="G1201" s="14" t="s">
        <v>8751</v>
      </c>
      <c r="H1201" s="13" t="s">
        <v>8752</v>
      </c>
      <c r="I1201" t="s">
        <v>25151</v>
      </c>
    </row>
    <row r="1202" spans="1:9">
      <c r="A1202" s="11" t="s">
        <v>13158</v>
      </c>
      <c r="B1202" s="12" t="s">
        <v>8682</v>
      </c>
      <c r="C1202" s="12" t="s">
        <v>16343</v>
      </c>
      <c r="D1202" s="12" t="s">
        <v>26495</v>
      </c>
      <c r="E1202" s="6" t="str">
        <f>VLOOKUP(C1202,relationships!$A$2:$B$25,2,0)</f>
        <v>Bạn gái</v>
      </c>
      <c r="G1202" s="12" t="s">
        <v>8682</v>
      </c>
      <c r="H1202" s="11" t="s">
        <v>13158</v>
      </c>
      <c r="I1202" t="s">
        <v>25151</v>
      </c>
    </row>
    <row r="1203" spans="1:9">
      <c r="A1203" s="13" t="s">
        <v>13024</v>
      </c>
      <c r="B1203" s="14" t="s">
        <v>8682</v>
      </c>
      <c r="C1203" s="14" t="s">
        <v>16343</v>
      </c>
      <c r="D1203" s="14" t="s">
        <v>26496</v>
      </c>
      <c r="E1203" s="6" t="str">
        <f>VLOOKUP(C1203,relationships!$A$2:$B$25,2,0)</f>
        <v>Bạn gái</v>
      </c>
      <c r="G1203" s="14" t="s">
        <v>8682</v>
      </c>
      <c r="H1203" s="13" t="s">
        <v>13024</v>
      </c>
      <c r="I1203" t="s">
        <v>25151</v>
      </c>
    </row>
    <row r="1204" spans="1:9">
      <c r="A1204" s="11" t="s">
        <v>8683</v>
      </c>
      <c r="B1204" s="12" t="s">
        <v>8682</v>
      </c>
      <c r="C1204" s="12" t="s">
        <v>16343</v>
      </c>
      <c r="D1204" s="12" t="s">
        <v>26497</v>
      </c>
      <c r="E1204" s="6" t="str">
        <f>VLOOKUP(C1204,relationships!$A$2:$B$25,2,0)</f>
        <v>Bạn gái</v>
      </c>
      <c r="G1204" s="12" t="s">
        <v>8682</v>
      </c>
      <c r="H1204" s="11" t="s">
        <v>8683</v>
      </c>
      <c r="I1204" t="s">
        <v>25151</v>
      </c>
    </row>
    <row r="1205" spans="1:9">
      <c r="A1205" s="13" t="s">
        <v>8675</v>
      </c>
      <c r="B1205" s="14" t="s">
        <v>8674</v>
      </c>
      <c r="C1205" s="14" t="s">
        <v>16415</v>
      </c>
      <c r="D1205" s="14" t="s">
        <v>26498</v>
      </c>
      <c r="E1205" s="6" t="str">
        <f>VLOOKUP(C1205,relationships!$A$2:$B$25,2,0)</f>
        <v>Tôi</v>
      </c>
      <c r="G1205" s="14" t="s">
        <v>8674</v>
      </c>
      <c r="H1205" s="13" t="s">
        <v>8675</v>
      </c>
      <c r="I1205" t="s">
        <v>25150</v>
      </c>
    </row>
    <row r="1206" spans="1:9">
      <c r="A1206" s="11" t="s">
        <v>8666</v>
      </c>
      <c r="B1206" s="12" t="s">
        <v>8643</v>
      </c>
      <c r="C1206" s="12" t="s">
        <v>16423</v>
      </c>
      <c r="D1206" s="12" t="s">
        <v>26499</v>
      </c>
      <c r="E1206" s="6" t="str">
        <f>VLOOKUP(C1206,relationships!$A$2:$B$25,2,0)</f>
        <v>Một ai đó</v>
      </c>
      <c r="G1206" s="12" t="s">
        <v>8643</v>
      </c>
      <c r="H1206" s="11" t="s">
        <v>8666</v>
      </c>
      <c r="I1206" t="s">
        <v>25227</v>
      </c>
    </row>
    <row r="1207" spans="1:9">
      <c r="A1207" s="13" t="s">
        <v>8644</v>
      </c>
      <c r="B1207" s="14" t="s">
        <v>8643</v>
      </c>
      <c r="C1207" s="14" t="s">
        <v>16423</v>
      </c>
      <c r="D1207" s="14" t="s">
        <v>26500</v>
      </c>
      <c r="E1207" s="6" t="str">
        <f>VLOOKUP(C1207,relationships!$A$2:$B$25,2,0)</f>
        <v>Một ai đó</v>
      </c>
      <c r="G1207" s="14" t="s">
        <v>8643</v>
      </c>
      <c r="H1207" s="13" t="s">
        <v>8644</v>
      </c>
      <c r="I1207" t="s">
        <v>25227</v>
      </c>
    </row>
    <row r="1208" spans="1:9">
      <c r="A1208" s="11" t="s">
        <v>8639</v>
      </c>
      <c r="B1208" s="12" t="s">
        <v>8638</v>
      </c>
      <c r="C1208" s="12" t="s">
        <v>16423</v>
      </c>
      <c r="D1208" s="12" t="s">
        <v>26501</v>
      </c>
      <c r="E1208" s="6" t="str">
        <f>VLOOKUP(C1208,relationships!$A$2:$B$25,2,0)</f>
        <v>Một ai đó</v>
      </c>
      <c r="G1208" s="12" t="s">
        <v>8638</v>
      </c>
      <c r="H1208" s="11" t="s">
        <v>8639</v>
      </c>
      <c r="I1208" t="s">
        <v>25227</v>
      </c>
    </row>
    <row r="1209" spans="1:9">
      <c r="A1209" s="13" t="s">
        <v>8634</v>
      </c>
      <c r="B1209" s="14" t="s">
        <v>8633</v>
      </c>
      <c r="C1209" s="14" t="s">
        <v>16423</v>
      </c>
      <c r="D1209" s="14" t="s">
        <v>26502</v>
      </c>
      <c r="E1209" s="6" t="str">
        <f>VLOOKUP(C1209,relationships!$A$2:$B$25,2,0)</f>
        <v>Một ai đó</v>
      </c>
      <c r="G1209" s="14" t="s">
        <v>8633</v>
      </c>
      <c r="H1209" s="13" t="s">
        <v>8634</v>
      </c>
      <c r="I1209" t="s">
        <v>25227</v>
      </c>
    </row>
    <row r="1210" spans="1:9">
      <c r="A1210" s="11" t="s">
        <v>8709</v>
      </c>
      <c r="B1210" s="12" t="s">
        <v>8708</v>
      </c>
      <c r="C1210" s="12" t="s">
        <v>16423</v>
      </c>
      <c r="D1210" s="12" t="s">
        <v>26503</v>
      </c>
      <c r="E1210" s="6" t="str">
        <f>VLOOKUP(C1210,relationships!$A$2:$B$25,2,0)</f>
        <v>Một ai đó</v>
      </c>
      <c r="G1210" s="12" t="s">
        <v>8708</v>
      </c>
      <c r="H1210" s="11" t="s">
        <v>8709</v>
      </c>
      <c r="I1210" t="s">
        <v>25227</v>
      </c>
    </row>
    <row r="1211" spans="1:9">
      <c r="A1211" s="13" t="s">
        <v>8717</v>
      </c>
      <c r="B1211" s="14" t="s">
        <v>8716</v>
      </c>
      <c r="C1211" s="14" t="s">
        <v>16423</v>
      </c>
      <c r="D1211" s="14" t="s">
        <v>26504</v>
      </c>
      <c r="E1211" s="6" t="str">
        <f>VLOOKUP(C1211,relationships!$A$2:$B$25,2,0)</f>
        <v>Một ai đó</v>
      </c>
      <c r="G1211" s="14" t="s">
        <v>8716</v>
      </c>
      <c r="H1211" s="13" t="s">
        <v>8717</v>
      </c>
      <c r="I1211" t="s">
        <v>25227</v>
      </c>
    </row>
    <row r="1212" spans="1:9">
      <c r="A1212" s="11" t="s">
        <v>8626</v>
      </c>
      <c r="B1212" s="12" t="s">
        <v>8625</v>
      </c>
      <c r="C1212" s="12" t="s">
        <v>16423</v>
      </c>
      <c r="D1212" s="12" t="s">
        <v>26505</v>
      </c>
      <c r="E1212" s="6" t="str">
        <f>VLOOKUP(C1212,relationships!$A$2:$B$25,2,0)</f>
        <v>Một ai đó</v>
      </c>
      <c r="G1212" s="12" t="s">
        <v>8625</v>
      </c>
      <c r="H1212" s="11" t="s">
        <v>8626</v>
      </c>
      <c r="I1212" t="s">
        <v>25227</v>
      </c>
    </row>
    <row r="1213" spans="1:9">
      <c r="A1213" s="13" t="s">
        <v>8611</v>
      </c>
      <c r="B1213" s="14" t="s">
        <v>8610</v>
      </c>
      <c r="C1213" s="14" t="s">
        <v>16423</v>
      </c>
      <c r="D1213" s="14" t="s">
        <v>26506</v>
      </c>
      <c r="E1213" s="6" t="str">
        <f>VLOOKUP(C1213,relationships!$A$2:$B$25,2,0)</f>
        <v>Một ai đó</v>
      </c>
      <c r="G1213" s="14" t="s">
        <v>8610</v>
      </c>
      <c r="H1213" s="13" t="s">
        <v>8611</v>
      </c>
      <c r="I1213" t="s">
        <v>25227</v>
      </c>
    </row>
    <row r="1214" spans="1:9">
      <c r="A1214" s="11" t="s">
        <v>11713</v>
      </c>
      <c r="B1214" s="12" t="s">
        <v>11712</v>
      </c>
      <c r="C1214" s="12" t="s">
        <v>16423</v>
      </c>
      <c r="D1214" s="12" t="s">
        <v>26507</v>
      </c>
      <c r="E1214" s="6" t="str">
        <f>VLOOKUP(C1214,relationships!$A$2:$B$25,2,0)</f>
        <v>Một ai đó</v>
      </c>
      <c r="G1214" s="12" t="s">
        <v>11712</v>
      </c>
      <c r="H1214" s="11" t="s">
        <v>11713</v>
      </c>
      <c r="I1214" t="s">
        <v>25227</v>
      </c>
    </row>
    <row r="1215" spans="1:9">
      <c r="A1215" s="13" t="s">
        <v>11741</v>
      </c>
      <c r="B1215" s="14" t="s">
        <v>11731</v>
      </c>
      <c r="C1215" s="14" t="s">
        <v>16423</v>
      </c>
      <c r="D1215" s="14" t="s">
        <v>26508</v>
      </c>
      <c r="E1215" s="6" t="str">
        <f>VLOOKUP(C1215,relationships!$A$2:$B$25,2,0)</f>
        <v>Một ai đó</v>
      </c>
      <c r="G1215" s="14" t="s">
        <v>11731</v>
      </c>
      <c r="H1215" s="13" t="s">
        <v>11741</v>
      </c>
      <c r="I1215" t="s">
        <v>25227</v>
      </c>
    </row>
    <row r="1216" spans="1:9">
      <c r="A1216" s="11" t="s">
        <v>11732</v>
      </c>
      <c r="B1216" s="12" t="s">
        <v>11731</v>
      </c>
      <c r="C1216" s="12" t="s">
        <v>16423</v>
      </c>
      <c r="D1216" s="12" t="s">
        <v>26509</v>
      </c>
      <c r="E1216" s="6" t="str">
        <f>VLOOKUP(C1216,relationships!$A$2:$B$25,2,0)</f>
        <v>Một ai đó</v>
      </c>
      <c r="G1216" s="12" t="s">
        <v>11731</v>
      </c>
      <c r="H1216" s="11" t="s">
        <v>11732</v>
      </c>
      <c r="I1216" t="s">
        <v>25227</v>
      </c>
    </row>
    <row r="1217" spans="1:9">
      <c r="A1217" s="13" t="s">
        <v>8620</v>
      </c>
      <c r="B1217" s="14" t="s">
        <v>8619</v>
      </c>
      <c r="C1217" s="14" t="s">
        <v>16415</v>
      </c>
      <c r="D1217" s="14" t="s">
        <v>26510</v>
      </c>
      <c r="E1217" s="6" t="str">
        <f>VLOOKUP(C1217,relationships!$A$2:$B$25,2,0)</f>
        <v>Tôi</v>
      </c>
      <c r="G1217" s="14" t="s">
        <v>8619</v>
      </c>
      <c r="H1217" s="13" t="s">
        <v>8620</v>
      </c>
      <c r="I1217" t="s">
        <v>25150</v>
      </c>
    </row>
    <row r="1218" spans="1:9">
      <c r="A1218" s="11" t="s">
        <v>8657</v>
      </c>
      <c r="B1218" s="12" t="s">
        <v>8656</v>
      </c>
      <c r="C1218" s="12" t="s">
        <v>16415</v>
      </c>
      <c r="D1218" s="12" t="s">
        <v>26511</v>
      </c>
      <c r="E1218" s="6" t="str">
        <f>VLOOKUP(C1218,relationships!$A$2:$B$25,2,0)</f>
        <v>Tôi</v>
      </c>
      <c r="G1218" s="12" t="s">
        <v>8656</v>
      </c>
      <c r="H1218" s="11" t="s">
        <v>8657</v>
      </c>
      <c r="I1218" t="s">
        <v>25150</v>
      </c>
    </row>
    <row r="1219" spans="1:9">
      <c r="A1219" s="13" t="s">
        <v>8594</v>
      </c>
      <c r="B1219" s="14" t="s">
        <v>8593</v>
      </c>
      <c r="C1219" s="14" t="s">
        <v>16423</v>
      </c>
      <c r="D1219" s="14" t="s">
        <v>26512</v>
      </c>
      <c r="E1219" s="6" t="str">
        <f>VLOOKUP(C1219,relationships!$A$2:$B$25,2,0)</f>
        <v>Một ai đó</v>
      </c>
      <c r="G1219" s="14" t="s">
        <v>8593</v>
      </c>
      <c r="H1219" s="13" t="s">
        <v>8594</v>
      </c>
      <c r="I1219" t="s">
        <v>25227</v>
      </c>
    </row>
    <row r="1220" spans="1:9">
      <c r="A1220" s="11" t="s">
        <v>12474</v>
      </c>
      <c r="B1220" s="12" t="s">
        <v>8582</v>
      </c>
      <c r="C1220" s="12" t="s">
        <v>16423</v>
      </c>
      <c r="D1220" s="12" t="s">
        <v>26513</v>
      </c>
      <c r="E1220" s="6" t="str">
        <f>VLOOKUP(C1220,relationships!$A$2:$B$25,2,0)</f>
        <v>Một ai đó</v>
      </c>
      <c r="G1220" s="12" t="s">
        <v>8582</v>
      </c>
      <c r="H1220" s="11" t="s">
        <v>12474</v>
      </c>
      <c r="I1220" t="s">
        <v>25227</v>
      </c>
    </row>
    <row r="1221" spans="1:9">
      <c r="A1221" s="13" t="s">
        <v>8583</v>
      </c>
      <c r="B1221" s="14" t="s">
        <v>8582</v>
      </c>
      <c r="C1221" s="14" t="s">
        <v>16428</v>
      </c>
      <c r="D1221" s="14" t="s">
        <v>26514</v>
      </c>
      <c r="E1221" s="6" t="str">
        <f>VLOOKUP(C1221,relationships!$A$2:$B$25,2,0)</f>
        <v>Bạn bè</v>
      </c>
      <c r="G1221" s="14" t="s">
        <v>8582</v>
      </c>
      <c r="H1221" s="13" t="s">
        <v>8583</v>
      </c>
      <c r="I1221" t="s">
        <v>25152</v>
      </c>
    </row>
    <row r="1222" spans="1:9">
      <c r="A1222" s="11" t="s">
        <v>8558</v>
      </c>
      <c r="B1222" s="12" t="s">
        <v>8557</v>
      </c>
      <c r="C1222" s="12" t="s">
        <v>16423</v>
      </c>
      <c r="D1222" s="12" t="s">
        <v>26515</v>
      </c>
      <c r="E1222" s="6" t="str">
        <f>VLOOKUP(C1222,relationships!$A$2:$B$25,2,0)</f>
        <v>Một ai đó</v>
      </c>
      <c r="G1222" s="12" t="s">
        <v>8557</v>
      </c>
      <c r="H1222" s="11" t="s">
        <v>8558</v>
      </c>
      <c r="I1222" t="s">
        <v>25227</v>
      </c>
    </row>
    <row r="1223" spans="1:9">
      <c r="A1223" s="13" t="s">
        <v>8571</v>
      </c>
      <c r="B1223" s="14" t="s">
        <v>8570</v>
      </c>
      <c r="C1223" s="14" t="s">
        <v>16423</v>
      </c>
      <c r="D1223" s="14" t="s">
        <v>26516</v>
      </c>
      <c r="E1223" s="6" t="str">
        <f>VLOOKUP(C1223,relationships!$A$2:$B$25,2,0)</f>
        <v>Một ai đó</v>
      </c>
      <c r="G1223" s="14" t="s">
        <v>8570</v>
      </c>
      <c r="H1223" s="13" t="s">
        <v>8571</v>
      </c>
      <c r="I1223" t="s">
        <v>25227</v>
      </c>
    </row>
    <row r="1224" spans="1:9">
      <c r="A1224" s="11" t="s">
        <v>8546</v>
      </c>
      <c r="B1224" s="12" t="s">
        <v>8545</v>
      </c>
      <c r="C1224" s="12" t="s">
        <v>16423</v>
      </c>
      <c r="D1224" s="12" t="s">
        <v>26517</v>
      </c>
      <c r="E1224" s="6" t="str">
        <f>VLOOKUP(C1224,relationships!$A$2:$B$25,2,0)</f>
        <v>Một ai đó</v>
      </c>
      <c r="G1224" s="12" t="s">
        <v>8545</v>
      </c>
      <c r="H1224" s="11" t="s">
        <v>8546</v>
      </c>
      <c r="I1224" t="s">
        <v>25227</v>
      </c>
    </row>
    <row r="1225" spans="1:9">
      <c r="A1225" s="13" t="s">
        <v>8541</v>
      </c>
      <c r="B1225" s="14" t="s">
        <v>8540</v>
      </c>
      <c r="C1225" s="14" t="s">
        <v>16356</v>
      </c>
      <c r="D1225" s="14" t="s">
        <v>26518</v>
      </c>
      <c r="E1225" s="6" t="str">
        <f>VLOOKUP(C1225,relationships!$A$2:$B$25,2,0)</f>
        <v>Đối tác</v>
      </c>
      <c r="G1225" s="14" t="s">
        <v>8540</v>
      </c>
      <c r="H1225" s="13" t="s">
        <v>8541</v>
      </c>
      <c r="I1225" t="s">
        <v>25155</v>
      </c>
    </row>
    <row r="1226" spans="1:9">
      <c r="A1226" s="11" t="s">
        <v>8536</v>
      </c>
      <c r="B1226" s="12" t="s">
        <v>8535</v>
      </c>
      <c r="C1226" s="12" t="s">
        <v>16423</v>
      </c>
      <c r="D1226" s="12" t="s">
        <v>26519</v>
      </c>
      <c r="E1226" s="6" t="str">
        <f>VLOOKUP(C1226,relationships!$A$2:$B$25,2,0)</f>
        <v>Một ai đó</v>
      </c>
      <c r="G1226" s="12" t="s">
        <v>8535</v>
      </c>
      <c r="H1226" s="11" t="s">
        <v>8536</v>
      </c>
      <c r="I1226" t="s">
        <v>25227</v>
      </c>
    </row>
    <row r="1227" spans="1:9">
      <c r="A1227" s="13" t="s">
        <v>8528</v>
      </c>
      <c r="B1227" s="14" t="s">
        <v>8527</v>
      </c>
      <c r="C1227" s="14" t="s">
        <v>16423</v>
      </c>
      <c r="D1227" s="14" t="s">
        <v>26520</v>
      </c>
      <c r="E1227" s="6" t="str">
        <f>VLOOKUP(C1227,relationships!$A$2:$B$25,2,0)</f>
        <v>Một ai đó</v>
      </c>
      <c r="G1227" s="14" t="s">
        <v>8527</v>
      </c>
      <c r="H1227" s="13" t="s">
        <v>8528</v>
      </c>
      <c r="I1227" t="s">
        <v>25227</v>
      </c>
    </row>
    <row r="1228" spans="1:9">
      <c r="A1228" s="11" t="s">
        <v>8513</v>
      </c>
      <c r="B1228" s="12" t="s">
        <v>8512</v>
      </c>
      <c r="C1228" s="12" t="s">
        <v>19846</v>
      </c>
      <c r="D1228" s="12" t="s">
        <v>26521</v>
      </c>
      <c r="E1228" s="6" t="str">
        <f>VLOOKUP(C1228,relationships!$A$2:$B$25,2,0)</f>
        <v>Mẹ</v>
      </c>
      <c r="G1228" s="12" t="s">
        <v>8512</v>
      </c>
      <c r="H1228" s="11" t="s">
        <v>8513</v>
      </c>
      <c r="I1228" t="s">
        <v>25153</v>
      </c>
    </row>
    <row r="1229" spans="1:9">
      <c r="A1229" s="13" t="s">
        <v>8518</v>
      </c>
      <c r="B1229" s="14" t="s">
        <v>8517</v>
      </c>
      <c r="C1229" s="14" t="s">
        <v>16423</v>
      </c>
      <c r="D1229" s="14" t="s">
        <v>26522</v>
      </c>
      <c r="E1229" s="6" t="str">
        <f>VLOOKUP(C1229,relationships!$A$2:$B$25,2,0)</f>
        <v>Một ai đó</v>
      </c>
      <c r="G1229" s="14" t="s">
        <v>8517</v>
      </c>
      <c r="H1229" s="13" t="s">
        <v>8518</v>
      </c>
      <c r="I1229" t="s">
        <v>25227</v>
      </c>
    </row>
    <row r="1230" spans="1:9">
      <c r="A1230" s="11" t="s">
        <v>8504</v>
      </c>
      <c r="B1230" s="12" t="s">
        <v>8503</v>
      </c>
      <c r="C1230" s="12" t="s">
        <v>16343</v>
      </c>
      <c r="D1230" s="12" t="s">
        <v>26523</v>
      </c>
      <c r="E1230" s="6" t="str">
        <f>VLOOKUP(C1230,relationships!$A$2:$B$25,2,0)</f>
        <v>Bạn gái</v>
      </c>
      <c r="G1230" s="12" t="s">
        <v>8503</v>
      </c>
      <c r="H1230" s="11" t="s">
        <v>8504</v>
      </c>
      <c r="I1230" t="s">
        <v>25151</v>
      </c>
    </row>
    <row r="1231" spans="1:9">
      <c r="A1231" s="13" t="s">
        <v>8509</v>
      </c>
      <c r="B1231" s="14" t="s">
        <v>8508</v>
      </c>
      <c r="C1231" s="14" t="s">
        <v>16415</v>
      </c>
      <c r="D1231" s="14" t="s">
        <v>26524</v>
      </c>
      <c r="E1231" s="6" t="str">
        <f>VLOOKUP(C1231,relationships!$A$2:$B$25,2,0)</f>
        <v>Tôi</v>
      </c>
      <c r="G1231" s="14" t="s">
        <v>8508</v>
      </c>
      <c r="H1231" s="13" t="s">
        <v>8509</v>
      </c>
      <c r="I1231" t="s">
        <v>25150</v>
      </c>
    </row>
    <row r="1232" spans="1:9">
      <c r="A1232" s="11" t="s">
        <v>8615</v>
      </c>
      <c r="B1232" s="12" t="s">
        <v>8491</v>
      </c>
      <c r="C1232" s="12" t="s">
        <v>16343</v>
      </c>
      <c r="D1232" s="12" t="s">
        <v>26525</v>
      </c>
      <c r="E1232" s="6" t="str">
        <f>VLOOKUP(C1232,relationships!$A$2:$B$25,2,0)</f>
        <v>Bạn gái</v>
      </c>
      <c r="G1232" s="12" t="s">
        <v>8491</v>
      </c>
      <c r="H1232" s="11" t="s">
        <v>8615</v>
      </c>
      <c r="I1232" t="s">
        <v>25151</v>
      </c>
    </row>
    <row r="1233" spans="1:9">
      <c r="A1233" s="13" t="s">
        <v>8492</v>
      </c>
      <c r="B1233" s="14" t="s">
        <v>8491</v>
      </c>
      <c r="C1233" s="14" t="s">
        <v>16423</v>
      </c>
      <c r="D1233" s="14" t="s">
        <v>26526</v>
      </c>
      <c r="E1233" s="6" t="str">
        <f>VLOOKUP(C1233,relationships!$A$2:$B$25,2,0)</f>
        <v>Một ai đó</v>
      </c>
      <c r="G1233" s="14" t="s">
        <v>8491</v>
      </c>
      <c r="H1233" s="13" t="s">
        <v>8492</v>
      </c>
      <c r="I1233" t="s">
        <v>25227</v>
      </c>
    </row>
    <row r="1234" spans="1:9">
      <c r="A1234" s="11" t="s">
        <v>8481</v>
      </c>
      <c r="B1234" s="12" t="s">
        <v>8480</v>
      </c>
      <c r="C1234" s="12" t="s">
        <v>19846</v>
      </c>
      <c r="D1234" s="12" t="s">
        <v>26527</v>
      </c>
      <c r="E1234" s="6" t="str">
        <f>VLOOKUP(C1234,relationships!$A$2:$B$25,2,0)</f>
        <v>Mẹ</v>
      </c>
      <c r="G1234" s="12" t="s">
        <v>8480</v>
      </c>
      <c r="H1234" s="11" t="s">
        <v>8481</v>
      </c>
      <c r="I1234" t="s">
        <v>25153</v>
      </c>
    </row>
    <row r="1235" spans="1:9">
      <c r="A1235" s="13" t="s">
        <v>9189</v>
      </c>
      <c r="B1235" s="14" t="s">
        <v>8496</v>
      </c>
      <c r="C1235" s="14" t="s">
        <v>16343</v>
      </c>
      <c r="D1235" s="14" t="s">
        <v>26528</v>
      </c>
      <c r="E1235" s="6" t="str">
        <f>VLOOKUP(C1235,relationships!$A$2:$B$25,2,0)</f>
        <v>Bạn gái</v>
      </c>
      <c r="G1235" s="14" t="s">
        <v>8496</v>
      </c>
      <c r="H1235" s="13" t="s">
        <v>9189</v>
      </c>
      <c r="I1235" t="s">
        <v>25151</v>
      </c>
    </row>
    <row r="1236" spans="1:9">
      <c r="A1236" s="11" t="s">
        <v>8497</v>
      </c>
      <c r="B1236" s="12" t="s">
        <v>8496</v>
      </c>
      <c r="C1236" s="12" t="s">
        <v>16423</v>
      </c>
      <c r="D1236" s="12" t="s">
        <v>26529</v>
      </c>
      <c r="E1236" s="6" t="str">
        <f>VLOOKUP(C1236,relationships!$A$2:$B$25,2,0)</f>
        <v>Một ai đó</v>
      </c>
      <c r="G1236" s="12" t="s">
        <v>8496</v>
      </c>
      <c r="H1236" s="11" t="s">
        <v>8497</v>
      </c>
      <c r="I1236" t="s">
        <v>25227</v>
      </c>
    </row>
    <row r="1237" spans="1:9">
      <c r="A1237" s="13" t="s">
        <v>8474</v>
      </c>
      <c r="B1237" s="14" t="s">
        <v>8473</v>
      </c>
      <c r="C1237" s="14" t="s">
        <v>16343</v>
      </c>
      <c r="D1237" s="14" t="s">
        <v>26530</v>
      </c>
      <c r="E1237" s="6" t="str">
        <f>VLOOKUP(C1237,relationships!$A$2:$B$25,2,0)</f>
        <v>Bạn gái</v>
      </c>
      <c r="G1237" s="14" t="s">
        <v>8473</v>
      </c>
      <c r="H1237" s="13" t="s">
        <v>8474</v>
      </c>
      <c r="I1237" t="s">
        <v>25151</v>
      </c>
    </row>
    <row r="1238" spans="1:9">
      <c r="A1238" s="11" t="s">
        <v>11643</v>
      </c>
      <c r="B1238" s="12" t="s">
        <v>8473</v>
      </c>
      <c r="C1238" s="12" t="s">
        <v>16343</v>
      </c>
      <c r="D1238" s="12" t="s">
        <v>26531</v>
      </c>
      <c r="E1238" s="6" t="str">
        <f>VLOOKUP(C1238,relationships!$A$2:$B$25,2,0)</f>
        <v>Bạn gái</v>
      </c>
      <c r="G1238" s="12" t="s">
        <v>8473</v>
      </c>
      <c r="H1238" s="11" t="s">
        <v>11643</v>
      </c>
      <c r="I1238" t="s">
        <v>25151</v>
      </c>
    </row>
    <row r="1239" spans="1:9">
      <c r="A1239" s="13" t="s">
        <v>8464</v>
      </c>
      <c r="B1239" s="14" t="s">
        <v>8463</v>
      </c>
      <c r="C1239" s="14" t="s">
        <v>16423</v>
      </c>
      <c r="D1239" s="14" t="s">
        <v>26532</v>
      </c>
      <c r="E1239" s="6" t="str">
        <f>VLOOKUP(C1239,relationships!$A$2:$B$25,2,0)</f>
        <v>Một ai đó</v>
      </c>
      <c r="G1239" s="14" t="s">
        <v>8463</v>
      </c>
      <c r="H1239" s="13" t="s">
        <v>8464</v>
      </c>
      <c r="I1239" t="s">
        <v>25227</v>
      </c>
    </row>
    <row r="1240" spans="1:9">
      <c r="A1240" s="11" t="s">
        <v>8453</v>
      </c>
      <c r="B1240" s="12" t="s">
        <v>8452</v>
      </c>
      <c r="C1240" s="12" t="s">
        <v>16593</v>
      </c>
      <c r="D1240" s="12" t="s">
        <v>26533</v>
      </c>
      <c r="E1240" s="6" t="str">
        <f>VLOOKUP(C1240,relationships!$A$2:$B$25,2,0)</f>
        <v>Vợ</v>
      </c>
      <c r="G1240" s="12" t="s">
        <v>8452</v>
      </c>
      <c r="H1240" s="11" t="s">
        <v>8453</v>
      </c>
      <c r="I1240" t="s">
        <v>25154</v>
      </c>
    </row>
    <row r="1241" spans="1:9">
      <c r="A1241" s="13" t="s">
        <v>8439</v>
      </c>
      <c r="B1241" s="14" t="s">
        <v>8437</v>
      </c>
      <c r="C1241" s="14" t="s">
        <v>16423</v>
      </c>
      <c r="D1241" s="14" t="s">
        <v>26534</v>
      </c>
      <c r="E1241" s="6" t="str">
        <f>VLOOKUP(C1241,relationships!$A$2:$B$25,2,0)</f>
        <v>Một ai đó</v>
      </c>
      <c r="G1241" s="14" t="s">
        <v>8437</v>
      </c>
      <c r="H1241" s="13" t="s">
        <v>8439</v>
      </c>
      <c r="I1241" t="s">
        <v>25227</v>
      </c>
    </row>
    <row r="1242" spans="1:9">
      <c r="A1242" s="11" t="s">
        <v>8759</v>
      </c>
      <c r="B1242" s="12" t="s">
        <v>8443</v>
      </c>
      <c r="C1242" s="12" t="s">
        <v>16415</v>
      </c>
      <c r="D1242" s="12" t="s">
        <v>26535</v>
      </c>
      <c r="E1242" s="6" t="str">
        <f>VLOOKUP(C1242,relationships!$A$2:$B$25,2,0)</f>
        <v>Tôi</v>
      </c>
      <c r="G1242" s="12" t="s">
        <v>8443</v>
      </c>
      <c r="H1242" s="11" t="s">
        <v>8759</v>
      </c>
      <c r="I1242" t="s">
        <v>25150</v>
      </c>
    </row>
    <row r="1243" spans="1:9">
      <c r="A1243" s="13" t="s">
        <v>8444</v>
      </c>
      <c r="B1243" s="14" t="s">
        <v>8443</v>
      </c>
      <c r="C1243" s="14" t="s">
        <v>16423</v>
      </c>
      <c r="D1243" s="14" t="s">
        <v>26536</v>
      </c>
      <c r="E1243" s="6" t="str">
        <f>VLOOKUP(C1243,relationships!$A$2:$B$25,2,0)</f>
        <v>Một ai đó</v>
      </c>
      <c r="G1243" s="14" t="s">
        <v>8443</v>
      </c>
      <c r="H1243" s="13" t="s">
        <v>8444</v>
      </c>
      <c r="I1243" t="s">
        <v>25227</v>
      </c>
    </row>
    <row r="1244" spans="1:9">
      <c r="A1244" s="11" t="s">
        <v>8448</v>
      </c>
      <c r="B1244" s="12" t="s">
        <v>8447</v>
      </c>
      <c r="C1244" s="12" t="s">
        <v>16423</v>
      </c>
      <c r="D1244" s="12" t="s">
        <v>26537</v>
      </c>
      <c r="E1244" s="6" t="str">
        <f>VLOOKUP(C1244,relationships!$A$2:$B$25,2,0)</f>
        <v>Một ai đó</v>
      </c>
      <c r="G1244" s="12" t="s">
        <v>8447</v>
      </c>
      <c r="H1244" s="11" t="s">
        <v>8448</v>
      </c>
      <c r="I1244" t="s">
        <v>25227</v>
      </c>
    </row>
    <row r="1245" spans="1:9">
      <c r="A1245" s="13" t="s">
        <v>8426</v>
      </c>
      <c r="B1245" s="14" t="s">
        <v>8425</v>
      </c>
      <c r="C1245" s="14" t="s">
        <v>16356</v>
      </c>
      <c r="D1245" s="14" t="s">
        <v>26538</v>
      </c>
      <c r="E1245" s="6" t="str">
        <f>VLOOKUP(C1245,relationships!$A$2:$B$25,2,0)</f>
        <v>Đối tác</v>
      </c>
      <c r="G1245" s="14" t="s">
        <v>8425</v>
      </c>
      <c r="H1245" s="13" t="s">
        <v>8426</v>
      </c>
      <c r="I1245" t="s">
        <v>25155</v>
      </c>
    </row>
    <row r="1246" spans="1:9">
      <c r="A1246" s="11" t="s">
        <v>8421</v>
      </c>
      <c r="B1246" s="12" t="s">
        <v>8420</v>
      </c>
      <c r="C1246" s="12" t="s">
        <v>16415</v>
      </c>
      <c r="D1246" s="12" t="s">
        <v>26539</v>
      </c>
      <c r="E1246" s="6" t="str">
        <f>VLOOKUP(C1246,relationships!$A$2:$B$25,2,0)</f>
        <v>Tôi</v>
      </c>
      <c r="G1246" s="12" t="s">
        <v>8420</v>
      </c>
      <c r="H1246" s="11" t="s">
        <v>8421</v>
      </c>
      <c r="I1246" t="s">
        <v>25150</v>
      </c>
    </row>
    <row r="1247" spans="1:9">
      <c r="A1247" s="13" t="s">
        <v>8404</v>
      </c>
      <c r="B1247" s="14" t="s">
        <v>8403</v>
      </c>
      <c r="C1247" s="14" t="s">
        <v>16356</v>
      </c>
      <c r="D1247" s="14" t="s">
        <v>26540</v>
      </c>
      <c r="E1247" s="6" t="str">
        <f>VLOOKUP(C1247,relationships!$A$2:$B$25,2,0)</f>
        <v>Đối tác</v>
      </c>
      <c r="G1247" s="14" t="s">
        <v>8403</v>
      </c>
      <c r="H1247" s="13" t="s">
        <v>8404</v>
      </c>
      <c r="I1247" t="s">
        <v>25155</v>
      </c>
    </row>
    <row r="1248" spans="1:9">
      <c r="A1248" s="11" t="s">
        <v>10747</v>
      </c>
      <c r="B1248" s="12" t="s">
        <v>8398</v>
      </c>
      <c r="C1248" s="12" t="s">
        <v>16423</v>
      </c>
      <c r="D1248" s="12" t="s">
        <v>26541</v>
      </c>
      <c r="E1248" s="6" t="str">
        <f>VLOOKUP(C1248,relationships!$A$2:$B$25,2,0)</f>
        <v>Một ai đó</v>
      </c>
      <c r="G1248" s="12" t="s">
        <v>8398</v>
      </c>
      <c r="H1248" s="11" t="s">
        <v>10747</v>
      </c>
      <c r="I1248" t="s">
        <v>25227</v>
      </c>
    </row>
    <row r="1249" spans="1:9">
      <c r="A1249" s="13" t="s">
        <v>9169</v>
      </c>
      <c r="B1249" s="14" t="s">
        <v>8398</v>
      </c>
      <c r="C1249" s="14" t="s">
        <v>16356</v>
      </c>
      <c r="D1249" s="14" t="s">
        <v>26542</v>
      </c>
      <c r="E1249" s="6" t="str">
        <f>VLOOKUP(C1249,relationships!$A$2:$B$25,2,0)</f>
        <v>Đối tác</v>
      </c>
      <c r="G1249" s="14" t="s">
        <v>8398</v>
      </c>
      <c r="H1249" s="13" t="s">
        <v>9169</v>
      </c>
      <c r="I1249" t="s">
        <v>25155</v>
      </c>
    </row>
    <row r="1250" spans="1:9">
      <c r="A1250" s="11" t="s">
        <v>8399</v>
      </c>
      <c r="B1250" s="12" t="s">
        <v>8398</v>
      </c>
      <c r="C1250" s="12" t="s">
        <v>16356</v>
      </c>
      <c r="D1250" s="12" t="s">
        <v>26543</v>
      </c>
      <c r="E1250" s="6" t="str">
        <f>VLOOKUP(C1250,relationships!$A$2:$B$25,2,0)</f>
        <v>Đối tác</v>
      </c>
      <c r="G1250" s="12" t="s">
        <v>8398</v>
      </c>
      <c r="H1250" s="11" t="s">
        <v>8399</v>
      </c>
      <c r="I1250" t="s">
        <v>25155</v>
      </c>
    </row>
    <row r="1251" spans="1:9">
      <c r="A1251" s="13" t="s">
        <v>8394</v>
      </c>
      <c r="B1251" s="14" t="s">
        <v>8393</v>
      </c>
      <c r="C1251" s="14" t="s">
        <v>16423</v>
      </c>
      <c r="D1251" s="14" t="s">
        <v>26544</v>
      </c>
      <c r="E1251" s="6" t="str">
        <f>VLOOKUP(C1251,relationships!$A$2:$B$25,2,0)</f>
        <v>Một ai đó</v>
      </c>
      <c r="G1251" s="14" t="s">
        <v>8393</v>
      </c>
      <c r="H1251" s="13" t="s">
        <v>8394</v>
      </c>
      <c r="I1251" t="s">
        <v>25227</v>
      </c>
    </row>
    <row r="1252" spans="1:9">
      <c r="A1252" s="11" t="s">
        <v>12192</v>
      </c>
      <c r="B1252" s="12" t="s">
        <v>8385</v>
      </c>
      <c r="C1252" s="12" t="s">
        <v>16423</v>
      </c>
      <c r="D1252" s="12" t="s">
        <v>26545</v>
      </c>
      <c r="E1252" s="6" t="str">
        <f>VLOOKUP(C1252,relationships!$A$2:$B$25,2,0)</f>
        <v>Một ai đó</v>
      </c>
      <c r="G1252" s="12" t="s">
        <v>8385</v>
      </c>
      <c r="H1252" s="11" t="s">
        <v>12192</v>
      </c>
      <c r="I1252" t="s">
        <v>25227</v>
      </c>
    </row>
    <row r="1253" spans="1:9">
      <c r="A1253" s="13" t="s">
        <v>8386</v>
      </c>
      <c r="B1253" s="14" t="s">
        <v>8385</v>
      </c>
      <c r="C1253" s="14" t="s">
        <v>16423</v>
      </c>
      <c r="D1253" s="14" t="s">
        <v>26546</v>
      </c>
      <c r="E1253" s="6" t="str">
        <f>VLOOKUP(C1253,relationships!$A$2:$B$25,2,0)</f>
        <v>Một ai đó</v>
      </c>
      <c r="G1253" s="14" t="s">
        <v>8385</v>
      </c>
      <c r="H1253" s="13" t="s">
        <v>8386</v>
      </c>
      <c r="I1253" t="s">
        <v>25227</v>
      </c>
    </row>
    <row r="1254" spans="1:9">
      <c r="A1254" s="11" t="s">
        <v>8371</v>
      </c>
      <c r="B1254" s="12" t="s">
        <v>8370</v>
      </c>
      <c r="C1254" s="12" t="s">
        <v>16343</v>
      </c>
      <c r="D1254" s="12" t="s">
        <v>26547</v>
      </c>
      <c r="E1254" s="6" t="str">
        <f>VLOOKUP(C1254,relationships!$A$2:$B$25,2,0)</f>
        <v>Bạn gái</v>
      </c>
      <c r="G1254" s="12" t="s">
        <v>8370</v>
      </c>
      <c r="H1254" s="11" t="s">
        <v>8371</v>
      </c>
      <c r="I1254" t="s">
        <v>25151</v>
      </c>
    </row>
    <row r="1255" spans="1:9">
      <c r="A1255" s="13" t="s">
        <v>8382</v>
      </c>
      <c r="B1255" s="14" t="s">
        <v>8381</v>
      </c>
      <c r="C1255" s="14" t="s">
        <v>19846</v>
      </c>
      <c r="D1255" s="14" t="s">
        <v>26548</v>
      </c>
      <c r="E1255" s="6" t="str">
        <f>VLOOKUP(C1255,relationships!$A$2:$B$25,2,0)</f>
        <v>Mẹ</v>
      </c>
      <c r="G1255" s="14" t="s">
        <v>8381</v>
      </c>
      <c r="H1255" s="13" t="s">
        <v>8382</v>
      </c>
      <c r="I1255" t="s">
        <v>25153</v>
      </c>
    </row>
    <row r="1256" spans="1:9">
      <c r="A1256" s="11" t="s">
        <v>8346</v>
      </c>
      <c r="B1256" s="12" t="s">
        <v>8345</v>
      </c>
      <c r="C1256" s="12" t="s">
        <v>16428</v>
      </c>
      <c r="D1256" s="12" t="s">
        <v>26549</v>
      </c>
      <c r="E1256" s="6" t="str">
        <f>VLOOKUP(C1256,relationships!$A$2:$B$25,2,0)</f>
        <v>Bạn bè</v>
      </c>
      <c r="G1256" s="12" t="s">
        <v>8345</v>
      </c>
      <c r="H1256" s="11" t="s">
        <v>8346</v>
      </c>
      <c r="I1256" t="s">
        <v>25152</v>
      </c>
    </row>
    <row r="1257" spans="1:9">
      <c r="A1257" s="13" t="s">
        <v>8360</v>
      </c>
      <c r="B1257" s="14" t="s">
        <v>8359</v>
      </c>
      <c r="C1257" s="14" t="s">
        <v>16423</v>
      </c>
      <c r="D1257" s="14" t="s">
        <v>26550</v>
      </c>
      <c r="E1257" s="6" t="str">
        <f>VLOOKUP(C1257,relationships!$A$2:$B$25,2,0)</f>
        <v>Một ai đó</v>
      </c>
      <c r="G1257" s="14" t="s">
        <v>8359</v>
      </c>
      <c r="H1257" s="13" t="s">
        <v>8360</v>
      </c>
      <c r="I1257" t="s">
        <v>25227</v>
      </c>
    </row>
    <row r="1258" spans="1:9">
      <c r="A1258" s="11" t="s">
        <v>8338</v>
      </c>
      <c r="B1258" s="12" t="s">
        <v>8337</v>
      </c>
      <c r="C1258" s="12" t="s">
        <v>16423</v>
      </c>
      <c r="D1258" s="12" t="s">
        <v>26551</v>
      </c>
      <c r="E1258" s="6" t="str">
        <f>VLOOKUP(C1258,relationships!$A$2:$B$25,2,0)</f>
        <v>Một ai đó</v>
      </c>
      <c r="G1258" s="12" t="s">
        <v>8337</v>
      </c>
      <c r="H1258" s="11" t="s">
        <v>8338</v>
      </c>
      <c r="I1258" t="s">
        <v>25227</v>
      </c>
    </row>
    <row r="1259" spans="1:9">
      <c r="A1259" s="13" t="s">
        <v>8321</v>
      </c>
      <c r="B1259" s="14" t="s">
        <v>8320</v>
      </c>
      <c r="C1259" s="14" t="s">
        <v>16423</v>
      </c>
      <c r="D1259" s="14" t="s">
        <v>26552</v>
      </c>
      <c r="E1259" s="6" t="str">
        <f>VLOOKUP(C1259,relationships!$A$2:$B$25,2,0)</f>
        <v>Một ai đó</v>
      </c>
      <c r="G1259" s="14" t="s">
        <v>8320</v>
      </c>
      <c r="H1259" s="13" t="s">
        <v>8321</v>
      </c>
      <c r="I1259" t="s">
        <v>25227</v>
      </c>
    </row>
    <row r="1260" spans="1:9">
      <c r="A1260" s="11" t="s">
        <v>8333</v>
      </c>
      <c r="B1260" s="12" t="s">
        <v>8332</v>
      </c>
      <c r="C1260" s="12" t="s">
        <v>16423</v>
      </c>
      <c r="D1260" s="12" t="s">
        <v>26553</v>
      </c>
      <c r="E1260" s="6" t="str">
        <f>VLOOKUP(C1260,relationships!$A$2:$B$25,2,0)</f>
        <v>Một ai đó</v>
      </c>
      <c r="G1260" s="12" t="s">
        <v>8332</v>
      </c>
      <c r="H1260" s="11" t="s">
        <v>8333</v>
      </c>
      <c r="I1260" t="s">
        <v>25227</v>
      </c>
    </row>
    <row r="1261" spans="1:9">
      <c r="A1261" s="13" t="s">
        <v>8302</v>
      </c>
      <c r="B1261" s="14" t="s">
        <v>8301</v>
      </c>
      <c r="C1261" s="14" t="s">
        <v>16423</v>
      </c>
      <c r="D1261" s="14" t="s">
        <v>26554</v>
      </c>
      <c r="E1261" s="6" t="str">
        <f>VLOOKUP(C1261,relationships!$A$2:$B$25,2,0)</f>
        <v>Một ai đó</v>
      </c>
      <c r="G1261" s="14" t="s">
        <v>8301</v>
      </c>
      <c r="H1261" s="13" t="s">
        <v>8302</v>
      </c>
      <c r="I1261" t="s">
        <v>25227</v>
      </c>
    </row>
    <row r="1262" spans="1:9">
      <c r="A1262" s="11" t="s">
        <v>8317</v>
      </c>
      <c r="B1262" s="12" t="s">
        <v>8316</v>
      </c>
      <c r="C1262" s="12" t="s">
        <v>16423</v>
      </c>
      <c r="D1262" s="12" t="s">
        <v>26555</v>
      </c>
      <c r="E1262" s="6" t="str">
        <f>VLOOKUP(C1262,relationships!$A$2:$B$25,2,0)</f>
        <v>Một ai đó</v>
      </c>
      <c r="G1262" s="12" t="s">
        <v>8316</v>
      </c>
      <c r="H1262" s="11" t="s">
        <v>8317</v>
      </c>
      <c r="I1262" t="s">
        <v>25227</v>
      </c>
    </row>
    <row r="1263" spans="1:9">
      <c r="A1263" s="13" t="s">
        <v>8312</v>
      </c>
      <c r="B1263" s="14" t="s">
        <v>8311</v>
      </c>
      <c r="C1263" s="14" t="s">
        <v>16423</v>
      </c>
      <c r="D1263" s="14" t="s">
        <v>26556</v>
      </c>
      <c r="E1263" s="6" t="str">
        <f>VLOOKUP(C1263,relationships!$A$2:$B$25,2,0)</f>
        <v>Một ai đó</v>
      </c>
      <c r="G1263" s="14" t="s">
        <v>8311</v>
      </c>
      <c r="H1263" s="13" t="s">
        <v>8312</v>
      </c>
      <c r="I1263" t="s">
        <v>25227</v>
      </c>
    </row>
    <row r="1264" spans="1:9">
      <c r="A1264" s="11" t="s">
        <v>8288</v>
      </c>
      <c r="B1264" s="12" t="s">
        <v>8287</v>
      </c>
      <c r="C1264" s="12" t="s">
        <v>16415</v>
      </c>
      <c r="D1264" s="12" t="s">
        <v>26557</v>
      </c>
      <c r="E1264" s="6" t="str">
        <f>VLOOKUP(C1264,relationships!$A$2:$B$25,2,0)</f>
        <v>Tôi</v>
      </c>
      <c r="G1264" s="12" t="s">
        <v>8287</v>
      </c>
      <c r="H1264" s="11" t="s">
        <v>8288</v>
      </c>
      <c r="I1264" t="s">
        <v>25150</v>
      </c>
    </row>
    <row r="1265" spans="1:9">
      <c r="A1265" s="13" t="s">
        <v>8276</v>
      </c>
      <c r="B1265" s="14" t="s">
        <v>8275</v>
      </c>
      <c r="C1265" s="14" t="s">
        <v>16423</v>
      </c>
      <c r="D1265" s="14" t="s">
        <v>26558</v>
      </c>
      <c r="E1265" s="6" t="str">
        <f>VLOOKUP(C1265,relationships!$A$2:$B$25,2,0)</f>
        <v>Một ai đó</v>
      </c>
      <c r="G1265" s="14" t="s">
        <v>8275</v>
      </c>
      <c r="H1265" s="13" t="s">
        <v>8276</v>
      </c>
      <c r="I1265" t="s">
        <v>25227</v>
      </c>
    </row>
    <row r="1266" spans="1:9">
      <c r="A1266" s="11" t="s">
        <v>8271</v>
      </c>
      <c r="B1266" s="12" t="s">
        <v>8270</v>
      </c>
      <c r="C1266" s="12" t="s">
        <v>16423</v>
      </c>
      <c r="D1266" s="12" t="s">
        <v>26559</v>
      </c>
      <c r="E1266" s="6" t="str">
        <f>VLOOKUP(C1266,relationships!$A$2:$B$25,2,0)</f>
        <v>Một ai đó</v>
      </c>
      <c r="G1266" s="12" t="s">
        <v>8270</v>
      </c>
      <c r="H1266" s="11" t="s">
        <v>8271</v>
      </c>
      <c r="I1266" t="s">
        <v>25227</v>
      </c>
    </row>
    <row r="1267" spans="1:9">
      <c r="A1267" s="13" t="s">
        <v>8281</v>
      </c>
      <c r="B1267" s="14" t="s">
        <v>8280</v>
      </c>
      <c r="C1267" s="14" t="s">
        <v>16423</v>
      </c>
      <c r="D1267" s="14" t="s">
        <v>26560</v>
      </c>
      <c r="E1267" s="6" t="str">
        <f>VLOOKUP(C1267,relationships!$A$2:$B$25,2,0)</f>
        <v>Một ai đó</v>
      </c>
      <c r="G1267" s="14" t="s">
        <v>8280</v>
      </c>
      <c r="H1267" s="13" t="s">
        <v>8281</v>
      </c>
      <c r="I1267" t="s">
        <v>25227</v>
      </c>
    </row>
    <row r="1268" spans="1:9">
      <c r="A1268" s="11" t="s">
        <v>8259</v>
      </c>
      <c r="B1268" s="12" t="s">
        <v>8258</v>
      </c>
      <c r="C1268" s="12" t="s">
        <v>16428</v>
      </c>
      <c r="D1268" s="12" t="s">
        <v>26561</v>
      </c>
      <c r="E1268" s="6" t="str">
        <f>VLOOKUP(C1268,relationships!$A$2:$B$25,2,0)</f>
        <v>Bạn bè</v>
      </c>
      <c r="G1268" s="12" t="s">
        <v>8258</v>
      </c>
      <c r="H1268" s="11" t="s">
        <v>8259</v>
      </c>
      <c r="I1268" t="s">
        <v>25152</v>
      </c>
    </row>
    <row r="1269" spans="1:9">
      <c r="A1269" s="13" t="s">
        <v>8232</v>
      </c>
      <c r="B1269" s="14" t="s">
        <v>8231</v>
      </c>
      <c r="C1269" s="14" t="s">
        <v>16423</v>
      </c>
      <c r="D1269" s="14" t="s">
        <v>26562</v>
      </c>
      <c r="E1269" s="6" t="str">
        <f>VLOOKUP(C1269,relationships!$A$2:$B$25,2,0)</f>
        <v>Một ai đó</v>
      </c>
      <c r="G1269" s="14" t="s">
        <v>8231</v>
      </c>
      <c r="H1269" s="13" t="s">
        <v>8232</v>
      </c>
      <c r="I1269" t="s">
        <v>25227</v>
      </c>
    </row>
    <row r="1270" spans="1:9">
      <c r="A1270" s="11" t="s">
        <v>8192</v>
      </c>
      <c r="B1270" s="12" t="s">
        <v>8191</v>
      </c>
      <c r="C1270" s="12" t="s">
        <v>16423</v>
      </c>
      <c r="D1270" s="12" t="s">
        <v>26563</v>
      </c>
      <c r="E1270" s="6" t="str">
        <f>VLOOKUP(C1270,relationships!$A$2:$B$25,2,0)</f>
        <v>Một ai đó</v>
      </c>
      <c r="G1270" s="12" t="s">
        <v>8191</v>
      </c>
      <c r="H1270" s="11" t="s">
        <v>8192</v>
      </c>
      <c r="I1270" t="s">
        <v>25227</v>
      </c>
    </row>
    <row r="1271" spans="1:9">
      <c r="A1271" s="13" t="s">
        <v>9392</v>
      </c>
      <c r="B1271" s="14" t="s">
        <v>8226</v>
      </c>
      <c r="C1271" s="14" t="s">
        <v>19846</v>
      </c>
      <c r="D1271" s="14" t="s">
        <v>26564</v>
      </c>
      <c r="E1271" s="6" t="str">
        <f>VLOOKUP(C1271,relationships!$A$2:$B$25,2,0)</f>
        <v>Mẹ</v>
      </c>
      <c r="G1271" s="14" t="s">
        <v>8226</v>
      </c>
      <c r="H1271" s="13" t="s">
        <v>9392</v>
      </c>
      <c r="I1271" t="s">
        <v>25153</v>
      </c>
    </row>
    <row r="1272" spans="1:9">
      <c r="A1272" s="11" t="s">
        <v>8227</v>
      </c>
      <c r="B1272" s="12" t="s">
        <v>8226</v>
      </c>
      <c r="C1272" s="12" t="s">
        <v>16343</v>
      </c>
      <c r="D1272" s="12" t="s">
        <v>26565</v>
      </c>
      <c r="E1272" s="6" t="str">
        <f>VLOOKUP(C1272,relationships!$A$2:$B$25,2,0)</f>
        <v>Bạn gái</v>
      </c>
      <c r="G1272" s="12" t="s">
        <v>8226</v>
      </c>
      <c r="H1272" s="11" t="s">
        <v>8227</v>
      </c>
      <c r="I1272" t="s">
        <v>25151</v>
      </c>
    </row>
    <row r="1273" spans="1:9">
      <c r="A1273" s="13" t="s">
        <v>8187</v>
      </c>
      <c r="B1273" s="14" t="s">
        <v>8186</v>
      </c>
      <c r="C1273" s="14" t="s">
        <v>16423</v>
      </c>
      <c r="D1273" s="14" t="s">
        <v>26566</v>
      </c>
      <c r="E1273" s="6" t="str">
        <f>VLOOKUP(C1273,relationships!$A$2:$B$25,2,0)</f>
        <v>Một ai đó</v>
      </c>
      <c r="G1273" s="14" t="s">
        <v>8186</v>
      </c>
      <c r="H1273" s="13" t="s">
        <v>8187</v>
      </c>
      <c r="I1273" t="s">
        <v>25227</v>
      </c>
    </row>
    <row r="1274" spans="1:9">
      <c r="A1274" s="11" t="s">
        <v>8251</v>
      </c>
      <c r="B1274" s="12" t="s">
        <v>8250</v>
      </c>
      <c r="C1274" s="12" t="s">
        <v>16423</v>
      </c>
      <c r="D1274" s="12" t="s">
        <v>26567</v>
      </c>
      <c r="E1274" s="6" t="str">
        <f>VLOOKUP(C1274,relationships!$A$2:$B$25,2,0)</f>
        <v>Một ai đó</v>
      </c>
      <c r="G1274" s="12" t="s">
        <v>8250</v>
      </c>
      <c r="H1274" s="11" t="s">
        <v>8251</v>
      </c>
      <c r="I1274" t="s">
        <v>25227</v>
      </c>
    </row>
    <row r="1275" spans="1:9">
      <c r="A1275" s="13" t="s">
        <v>8205</v>
      </c>
      <c r="B1275" s="14" t="s">
        <v>8204</v>
      </c>
      <c r="C1275" s="14" t="s">
        <v>16423</v>
      </c>
      <c r="D1275" s="14" t="s">
        <v>26568</v>
      </c>
      <c r="E1275" s="6" t="str">
        <f>VLOOKUP(C1275,relationships!$A$2:$B$25,2,0)</f>
        <v>Một ai đó</v>
      </c>
      <c r="G1275" s="14" t="s">
        <v>8204</v>
      </c>
      <c r="H1275" s="13" t="s">
        <v>8205</v>
      </c>
      <c r="I1275" t="s">
        <v>25227</v>
      </c>
    </row>
    <row r="1276" spans="1:9">
      <c r="A1276" s="11" t="s">
        <v>8326</v>
      </c>
      <c r="B1276" s="12" t="s">
        <v>8325</v>
      </c>
      <c r="C1276" s="12" t="s">
        <v>16423</v>
      </c>
      <c r="D1276" s="12" t="s">
        <v>26569</v>
      </c>
      <c r="E1276" s="6" t="str">
        <f>VLOOKUP(C1276,relationships!$A$2:$B$25,2,0)</f>
        <v>Một ai đó</v>
      </c>
      <c r="G1276" s="12" t="s">
        <v>8325</v>
      </c>
      <c r="H1276" s="11" t="s">
        <v>8326</v>
      </c>
      <c r="I1276" t="s">
        <v>25227</v>
      </c>
    </row>
    <row r="1277" spans="1:9">
      <c r="A1277" s="13" t="s">
        <v>8182</v>
      </c>
      <c r="B1277" s="14" t="s">
        <v>8181</v>
      </c>
      <c r="C1277" s="14" t="s">
        <v>16343</v>
      </c>
      <c r="D1277" s="14" t="s">
        <v>26570</v>
      </c>
      <c r="E1277" s="6" t="str">
        <f>VLOOKUP(C1277,relationships!$A$2:$B$25,2,0)</f>
        <v>Bạn gái</v>
      </c>
      <c r="G1277" s="14" t="s">
        <v>8181</v>
      </c>
      <c r="H1277" s="13" t="s">
        <v>8182</v>
      </c>
      <c r="I1277" t="s">
        <v>25151</v>
      </c>
    </row>
    <row r="1278" spans="1:9">
      <c r="A1278" s="11" t="s">
        <v>8174</v>
      </c>
      <c r="B1278" s="12" t="s">
        <v>8173</v>
      </c>
      <c r="C1278" s="12" t="s">
        <v>16423</v>
      </c>
      <c r="D1278" s="12" t="s">
        <v>26571</v>
      </c>
      <c r="E1278" s="6" t="str">
        <f>VLOOKUP(C1278,relationships!$A$2:$B$25,2,0)</f>
        <v>Một ai đó</v>
      </c>
      <c r="G1278" s="12" t="s">
        <v>8173</v>
      </c>
      <c r="H1278" s="11" t="s">
        <v>8174</v>
      </c>
      <c r="I1278" t="s">
        <v>25227</v>
      </c>
    </row>
    <row r="1279" spans="1:9">
      <c r="A1279" s="13" t="s">
        <v>8212</v>
      </c>
      <c r="B1279" s="14" t="s">
        <v>8211</v>
      </c>
      <c r="C1279" s="14" t="s">
        <v>16423</v>
      </c>
      <c r="D1279" s="14" t="s">
        <v>26572</v>
      </c>
      <c r="E1279" s="6" t="str">
        <f>VLOOKUP(C1279,relationships!$A$2:$B$25,2,0)</f>
        <v>Một ai đó</v>
      </c>
      <c r="G1279" s="14" t="s">
        <v>8211</v>
      </c>
      <c r="H1279" s="13" t="s">
        <v>8212</v>
      </c>
      <c r="I1279" t="s">
        <v>25227</v>
      </c>
    </row>
    <row r="1280" spans="1:9">
      <c r="A1280" s="11" t="s">
        <v>11920</v>
      </c>
      <c r="B1280" s="12" t="s">
        <v>11919</v>
      </c>
      <c r="C1280" s="12" t="s">
        <v>16343</v>
      </c>
      <c r="D1280" s="12" t="s">
        <v>26573</v>
      </c>
      <c r="E1280" s="6" t="str">
        <f>VLOOKUP(C1280,relationships!$A$2:$B$25,2,0)</f>
        <v>Bạn gái</v>
      </c>
      <c r="G1280" s="12" t="s">
        <v>11919</v>
      </c>
      <c r="H1280" s="11" t="s">
        <v>11920</v>
      </c>
      <c r="I1280" t="s">
        <v>25151</v>
      </c>
    </row>
    <row r="1281" spans="1:9">
      <c r="A1281" s="13" t="s">
        <v>8170</v>
      </c>
      <c r="B1281" s="14" t="s">
        <v>8169</v>
      </c>
      <c r="C1281" s="14" t="s">
        <v>16343</v>
      </c>
      <c r="D1281" s="14" t="s">
        <v>26574</v>
      </c>
      <c r="E1281" s="6" t="str">
        <f>VLOOKUP(C1281,relationships!$A$2:$B$25,2,0)</f>
        <v>Bạn gái</v>
      </c>
      <c r="G1281" s="14" t="s">
        <v>8169</v>
      </c>
      <c r="H1281" s="13" t="s">
        <v>8170</v>
      </c>
      <c r="I1281" t="s">
        <v>25151</v>
      </c>
    </row>
    <row r="1282" spans="1:9">
      <c r="A1282" s="11" t="s">
        <v>9101</v>
      </c>
      <c r="B1282" s="12" t="s">
        <v>9100</v>
      </c>
      <c r="C1282" s="12" t="s">
        <v>16343</v>
      </c>
      <c r="D1282" s="12" t="s">
        <v>26575</v>
      </c>
      <c r="E1282" s="6" t="str">
        <f>VLOOKUP(C1282,relationships!$A$2:$B$25,2,0)</f>
        <v>Bạn gái</v>
      </c>
      <c r="G1282" s="12" t="s">
        <v>9100</v>
      </c>
      <c r="H1282" s="11" t="s">
        <v>9101</v>
      </c>
      <c r="I1282" t="s">
        <v>25151</v>
      </c>
    </row>
    <row r="1283" spans="1:9">
      <c r="A1283" s="13" t="s">
        <v>8159</v>
      </c>
      <c r="B1283" s="14" t="s">
        <v>8158</v>
      </c>
      <c r="C1283" s="14" t="s">
        <v>16423</v>
      </c>
      <c r="D1283" s="14" t="s">
        <v>26576</v>
      </c>
      <c r="E1283" s="6" t="str">
        <f>VLOOKUP(C1283,relationships!$A$2:$B$25,2,0)</f>
        <v>Một ai đó</v>
      </c>
      <c r="G1283" s="14" t="s">
        <v>8158</v>
      </c>
      <c r="H1283" s="13" t="s">
        <v>8159</v>
      </c>
      <c r="I1283" t="s">
        <v>25227</v>
      </c>
    </row>
    <row r="1284" spans="1:9">
      <c r="A1284" s="11" t="s">
        <v>8065</v>
      </c>
      <c r="B1284" s="12" t="s">
        <v>8064</v>
      </c>
      <c r="C1284" s="12" t="s">
        <v>16593</v>
      </c>
      <c r="D1284" s="12" t="s">
        <v>26577</v>
      </c>
      <c r="E1284" s="6" t="str">
        <f>VLOOKUP(C1284,relationships!$A$2:$B$25,2,0)</f>
        <v>Vợ</v>
      </c>
      <c r="G1284" s="12" t="s">
        <v>8064</v>
      </c>
      <c r="H1284" s="11" t="s">
        <v>8065</v>
      </c>
      <c r="I1284" t="s">
        <v>25154</v>
      </c>
    </row>
    <row r="1285" spans="1:9">
      <c r="A1285" s="13" t="s">
        <v>8059</v>
      </c>
      <c r="B1285" s="14" t="s">
        <v>8058</v>
      </c>
      <c r="C1285" s="14" t="s">
        <v>16423</v>
      </c>
      <c r="D1285" s="14" t="s">
        <v>26578</v>
      </c>
      <c r="E1285" s="6" t="str">
        <f>VLOOKUP(C1285,relationships!$A$2:$B$25,2,0)</f>
        <v>Một ai đó</v>
      </c>
      <c r="G1285" s="14" t="s">
        <v>8058</v>
      </c>
      <c r="H1285" s="13" t="s">
        <v>8059</v>
      </c>
      <c r="I1285" t="s">
        <v>25227</v>
      </c>
    </row>
    <row r="1286" spans="1:9">
      <c r="A1286" s="11" t="s">
        <v>8050</v>
      </c>
      <c r="B1286" s="12" t="s">
        <v>8049</v>
      </c>
      <c r="C1286" s="12" t="s">
        <v>16415</v>
      </c>
      <c r="D1286" s="12" t="s">
        <v>26579</v>
      </c>
      <c r="E1286" s="6" t="str">
        <f>VLOOKUP(C1286,relationships!$A$2:$B$25,2,0)</f>
        <v>Tôi</v>
      </c>
      <c r="G1286" s="12" t="s">
        <v>8049</v>
      </c>
      <c r="H1286" s="11" t="s">
        <v>8050</v>
      </c>
      <c r="I1286" t="s">
        <v>25150</v>
      </c>
    </row>
    <row r="1287" spans="1:9">
      <c r="A1287" s="13" t="s">
        <v>9858</v>
      </c>
      <c r="B1287" s="14" t="s">
        <v>8001</v>
      </c>
      <c r="C1287" s="14" t="s">
        <v>16343</v>
      </c>
      <c r="D1287" s="14" t="s">
        <v>26580</v>
      </c>
      <c r="E1287" s="6" t="str">
        <f>VLOOKUP(C1287,relationships!$A$2:$B$25,2,0)</f>
        <v>Bạn gái</v>
      </c>
      <c r="G1287" s="14" t="s">
        <v>8001</v>
      </c>
      <c r="H1287" s="13" t="s">
        <v>9858</v>
      </c>
      <c r="I1287" t="s">
        <v>25151</v>
      </c>
    </row>
    <row r="1288" spans="1:9">
      <c r="A1288" s="11" t="s">
        <v>8002</v>
      </c>
      <c r="B1288" s="12" t="s">
        <v>8001</v>
      </c>
      <c r="C1288" s="12" t="s">
        <v>16423</v>
      </c>
      <c r="D1288" s="12" t="s">
        <v>26581</v>
      </c>
      <c r="E1288" s="6" t="str">
        <f>VLOOKUP(C1288,relationships!$A$2:$B$25,2,0)</f>
        <v>Một ai đó</v>
      </c>
      <c r="G1288" s="12" t="s">
        <v>8001</v>
      </c>
      <c r="H1288" s="11" t="s">
        <v>8002</v>
      </c>
      <c r="I1288" t="s">
        <v>25227</v>
      </c>
    </row>
    <row r="1289" spans="1:9">
      <c r="A1289" s="13" t="s">
        <v>7997</v>
      </c>
      <c r="B1289" s="14" t="s">
        <v>7996</v>
      </c>
      <c r="C1289" s="14" t="s">
        <v>16423</v>
      </c>
      <c r="D1289" s="14" t="s">
        <v>26582</v>
      </c>
      <c r="E1289" s="6" t="str">
        <f>VLOOKUP(C1289,relationships!$A$2:$B$25,2,0)</f>
        <v>Một ai đó</v>
      </c>
      <c r="G1289" s="14" t="s">
        <v>7996</v>
      </c>
      <c r="H1289" s="13" t="s">
        <v>7997</v>
      </c>
      <c r="I1289" t="s">
        <v>25227</v>
      </c>
    </row>
    <row r="1290" spans="1:9">
      <c r="A1290" s="11" t="s">
        <v>8043</v>
      </c>
      <c r="B1290" s="12" t="s">
        <v>8042</v>
      </c>
      <c r="C1290" s="12" t="s">
        <v>16423</v>
      </c>
      <c r="D1290" s="12" t="s">
        <v>26583</v>
      </c>
      <c r="E1290" s="6" t="str">
        <f>VLOOKUP(C1290,relationships!$A$2:$B$25,2,0)</f>
        <v>Một ai đó</v>
      </c>
      <c r="G1290" s="12" t="s">
        <v>8042</v>
      </c>
      <c r="H1290" s="11" t="s">
        <v>8043</v>
      </c>
      <c r="I1290" t="s">
        <v>25227</v>
      </c>
    </row>
    <row r="1291" spans="1:9">
      <c r="A1291" s="13" t="s">
        <v>8039</v>
      </c>
      <c r="B1291" s="14" t="s">
        <v>8038</v>
      </c>
      <c r="C1291" s="14" t="s">
        <v>16423</v>
      </c>
      <c r="D1291" s="14" t="s">
        <v>26584</v>
      </c>
      <c r="E1291" s="6" t="str">
        <f>VLOOKUP(C1291,relationships!$A$2:$B$25,2,0)</f>
        <v>Một ai đó</v>
      </c>
      <c r="G1291" s="14" t="s">
        <v>8038</v>
      </c>
      <c r="H1291" s="13" t="s">
        <v>8039</v>
      </c>
      <c r="I1291" t="s">
        <v>25227</v>
      </c>
    </row>
    <row r="1292" spans="1:9">
      <c r="A1292" s="11" t="s">
        <v>8131</v>
      </c>
      <c r="B1292" s="12" t="s">
        <v>8130</v>
      </c>
      <c r="C1292" s="12" t="s">
        <v>16423</v>
      </c>
      <c r="D1292" s="12" t="s">
        <v>26585</v>
      </c>
      <c r="E1292" s="6" t="str">
        <f>VLOOKUP(C1292,relationships!$A$2:$B$25,2,0)</f>
        <v>Một ai đó</v>
      </c>
      <c r="G1292" s="12" t="s">
        <v>8130</v>
      </c>
      <c r="H1292" s="11" t="s">
        <v>8131</v>
      </c>
      <c r="I1292" t="s">
        <v>25227</v>
      </c>
    </row>
    <row r="1293" spans="1:9">
      <c r="A1293" s="13" t="s">
        <v>8035</v>
      </c>
      <c r="B1293" s="14" t="s">
        <v>8034</v>
      </c>
      <c r="C1293" s="14" t="s">
        <v>16423</v>
      </c>
      <c r="D1293" s="14" t="s">
        <v>26586</v>
      </c>
      <c r="E1293" s="6" t="str">
        <f>VLOOKUP(C1293,relationships!$A$2:$B$25,2,0)</f>
        <v>Một ai đó</v>
      </c>
      <c r="G1293" s="14" t="s">
        <v>8034</v>
      </c>
      <c r="H1293" s="13" t="s">
        <v>8035</v>
      </c>
      <c r="I1293" t="s">
        <v>25227</v>
      </c>
    </row>
    <row r="1294" spans="1:9">
      <c r="A1294" s="11" t="s">
        <v>8031</v>
      </c>
      <c r="B1294" s="12" t="s">
        <v>7992</v>
      </c>
      <c r="C1294" s="12" t="s">
        <v>16423</v>
      </c>
      <c r="D1294" s="12" t="s">
        <v>26587</v>
      </c>
      <c r="E1294" s="6" t="str">
        <f>VLOOKUP(C1294,relationships!$A$2:$B$25,2,0)</f>
        <v>Một ai đó</v>
      </c>
      <c r="G1294" s="12" t="s">
        <v>7992</v>
      </c>
      <c r="H1294" s="11" t="s">
        <v>8031</v>
      </c>
      <c r="I1294" t="s">
        <v>25227</v>
      </c>
    </row>
    <row r="1295" spans="1:9">
      <c r="A1295" s="13" t="s">
        <v>7993</v>
      </c>
      <c r="B1295" s="14" t="s">
        <v>7992</v>
      </c>
      <c r="C1295" s="14" t="s">
        <v>16423</v>
      </c>
      <c r="D1295" s="14" t="s">
        <v>26588</v>
      </c>
      <c r="E1295" s="6" t="str">
        <f>VLOOKUP(C1295,relationships!$A$2:$B$25,2,0)</f>
        <v>Một ai đó</v>
      </c>
      <c r="G1295" s="14" t="s">
        <v>7992</v>
      </c>
      <c r="H1295" s="13" t="s">
        <v>7993</v>
      </c>
      <c r="I1295" t="s">
        <v>25227</v>
      </c>
    </row>
    <row r="1296" spans="1:9">
      <c r="A1296" s="11" t="s">
        <v>7936</v>
      </c>
      <c r="B1296" s="12" t="s">
        <v>7935</v>
      </c>
      <c r="C1296" s="12" t="s">
        <v>16415</v>
      </c>
      <c r="D1296" s="12" t="s">
        <v>26589</v>
      </c>
      <c r="E1296" s="6" t="str">
        <f>VLOOKUP(C1296,relationships!$A$2:$B$25,2,0)</f>
        <v>Tôi</v>
      </c>
      <c r="G1296" s="12" t="s">
        <v>7935</v>
      </c>
      <c r="H1296" s="11" t="s">
        <v>7936</v>
      </c>
      <c r="I1296" t="s">
        <v>25150</v>
      </c>
    </row>
    <row r="1297" spans="1:9">
      <c r="A1297" s="13" t="s">
        <v>8148</v>
      </c>
      <c r="B1297" s="14" t="s">
        <v>8147</v>
      </c>
      <c r="C1297" s="14" t="s">
        <v>16415</v>
      </c>
      <c r="D1297" s="14" t="s">
        <v>26590</v>
      </c>
      <c r="E1297" s="6" t="str">
        <f>VLOOKUP(C1297,relationships!$A$2:$B$25,2,0)</f>
        <v>Tôi</v>
      </c>
      <c r="G1297" s="14" t="s">
        <v>8147</v>
      </c>
      <c r="H1297" s="13" t="s">
        <v>8148</v>
      </c>
      <c r="I1297" t="s">
        <v>25150</v>
      </c>
    </row>
    <row r="1298" spans="1:9">
      <c r="A1298" s="11" t="s">
        <v>7949</v>
      </c>
      <c r="B1298" s="12" t="s">
        <v>7948</v>
      </c>
      <c r="C1298" s="12" t="s">
        <v>16415</v>
      </c>
      <c r="D1298" s="12" t="s">
        <v>26591</v>
      </c>
      <c r="E1298" s="6" t="str">
        <f>VLOOKUP(C1298,relationships!$A$2:$B$25,2,0)</f>
        <v>Tôi</v>
      </c>
      <c r="G1298" s="12" t="s">
        <v>7948</v>
      </c>
      <c r="H1298" s="11" t="s">
        <v>7949</v>
      </c>
      <c r="I1298" t="s">
        <v>25150</v>
      </c>
    </row>
    <row r="1299" spans="1:9">
      <c r="A1299" s="13" t="s">
        <v>8104</v>
      </c>
      <c r="B1299" s="14" t="s">
        <v>8103</v>
      </c>
      <c r="C1299" s="14" t="s">
        <v>16356</v>
      </c>
      <c r="D1299" s="14" t="s">
        <v>26592</v>
      </c>
      <c r="E1299" s="6" t="str">
        <f>VLOOKUP(C1299,relationships!$A$2:$B$25,2,0)</f>
        <v>Đối tác</v>
      </c>
      <c r="G1299" s="14" t="s">
        <v>8103</v>
      </c>
      <c r="H1299" s="13" t="s">
        <v>8104</v>
      </c>
      <c r="I1299" t="s">
        <v>25155</v>
      </c>
    </row>
    <row r="1300" spans="1:9">
      <c r="A1300" s="11" t="s">
        <v>8100</v>
      </c>
      <c r="B1300" s="12" t="s">
        <v>8099</v>
      </c>
      <c r="C1300" s="12" t="s">
        <v>16593</v>
      </c>
      <c r="D1300" s="12" t="s">
        <v>26593</v>
      </c>
      <c r="E1300" s="6" t="str">
        <f>VLOOKUP(C1300,relationships!$A$2:$B$25,2,0)</f>
        <v>Vợ</v>
      </c>
      <c r="G1300" s="12" t="s">
        <v>8099</v>
      </c>
      <c r="H1300" s="11" t="s">
        <v>8100</v>
      </c>
      <c r="I1300" t="s">
        <v>25154</v>
      </c>
    </row>
    <row r="1301" spans="1:9">
      <c r="A1301" s="13" t="s">
        <v>8055</v>
      </c>
      <c r="B1301" s="14" t="s">
        <v>8054</v>
      </c>
      <c r="C1301" s="14" t="s">
        <v>16423</v>
      </c>
      <c r="D1301" s="14" t="s">
        <v>26594</v>
      </c>
      <c r="E1301" s="6" t="str">
        <f>VLOOKUP(C1301,relationships!$A$2:$B$25,2,0)</f>
        <v>Một ai đó</v>
      </c>
      <c r="G1301" s="14" t="s">
        <v>8054</v>
      </c>
      <c r="H1301" s="13" t="s">
        <v>8055</v>
      </c>
      <c r="I1301" t="s">
        <v>25227</v>
      </c>
    </row>
    <row r="1302" spans="1:9">
      <c r="A1302" s="11" t="s">
        <v>8155</v>
      </c>
      <c r="B1302" s="12" t="s">
        <v>8154</v>
      </c>
      <c r="C1302" s="12" t="s">
        <v>19846</v>
      </c>
      <c r="D1302" s="12" t="s">
        <v>26595</v>
      </c>
      <c r="E1302" s="6" t="str">
        <f>VLOOKUP(C1302,relationships!$A$2:$B$25,2,0)</f>
        <v>Mẹ</v>
      </c>
      <c r="G1302" s="12" t="s">
        <v>8154</v>
      </c>
      <c r="H1302" s="11" t="s">
        <v>8155</v>
      </c>
      <c r="I1302" t="s">
        <v>25153</v>
      </c>
    </row>
    <row r="1303" spans="1:9">
      <c r="A1303" s="13" t="s">
        <v>8216</v>
      </c>
      <c r="B1303" s="14" t="s">
        <v>8140</v>
      </c>
      <c r="C1303" s="14" t="s">
        <v>16356</v>
      </c>
      <c r="D1303" s="14" t="s">
        <v>26596</v>
      </c>
      <c r="E1303" s="6" t="str">
        <f>VLOOKUP(C1303,relationships!$A$2:$B$25,2,0)</f>
        <v>Đối tác</v>
      </c>
      <c r="G1303" s="14" t="s">
        <v>8140</v>
      </c>
      <c r="H1303" s="13" t="s">
        <v>8216</v>
      </c>
      <c r="I1303" t="s">
        <v>25155</v>
      </c>
    </row>
    <row r="1304" spans="1:9">
      <c r="A1304" s="11" t="s">
        <v>8144</v>
      </c>
      <c r="B1304" s="12" t="s">
        <v>8140</v>
      </c>
      <c r="C1304" s="12" t="s">
        <v>16329</v>
      </c>
      <c r="D1304" s="12" t="s">
        <v>26597</v>
      </c>
      <c r="E1304" s="6" t="str">
        <f>VLOOKUP(C1304,relationships!$A$2:$B$25,2,0)</f>
        <v>Đồng nghiệp</v>
      </c>
      <c r="G1304" s="12" t="s">
        <v>8140</v>
      </c>
      <c r="H1304" s="11" t="s">
        <v>8144</v>
      </c>
      <c r="I1304" t="s">
        <v>25157</v>
      </c>
    </row>
    <row r="1305" spans="1:9">
      <c r="A1305" s="13" t="s">
        <v>8141</v>
      </c>
      <c r="B1305" s="14" t="s">
        <v>8140</v>
      </c>
      <c r="C1305" s="14" t="s">
        <v>16329</v>
      </c>
      <c r="D1305" s="14" t="s">
        <v>26598</v>
      </c>
      <c r="E1305" s="6" t="str">
        <f>VLOOKUP(C1305,relationships!$A$2:$B$25,2,0)</f>
        <v>Đồng nghiệp</v>
      </c>
      <c r="G1305" s="14" t="s">
        <v>8140</v>
      </c>
      <c r="H1305" s="13" t="s">
        <v>8141</v>
      </c>
      <c r="I1305" t="s">
        <v>25157</v>
      </c>
    </row>
    <row r="1306" spans="1:9">
      <c r="A1306" s="11" t="s">
        <v>8096</v>
      </c>
      <c r="B1306" s="12" t="s">
        <v>8095</v>
      </c>
      <c r="C1306" s="12" t="s">
        <v>16423</v>
      </c>
      <c r="D1306" s="12" t="s">
        <v>26599</v>
      </c>
      <c r="E1306" s="6" t="str">
        <f>VLOOKUP(C1306,relationships!$A$2:$B$25,2,0)</f>
        <v>Một ai đó</v>
      </c>
      <c r="G1306" s="12" t="s">
        <v>8095</v>
      </c>
      <c r="H1306" s="11" t="s">
        <v>8096</v>
      </c>
      <c r="I1306" t="s">
        <v>25227</v>
      </c>
    </row>
    <row r="1307" spans="1:9">
      <c r="A1307" s="13" t="s">
        <v>7958</v>
      </c>
      <c r="B1307" s="14" t="s">
        <v>7957</v>
      </c>
      <c r="C1307" s="14" t="s">
        <v>16423</v>
      </c>
      <c r="D1307" s="14" t="s">
        <v>26600</v>
      </c>
      <c r="E1307" s="6" t="str">
        <f>VLOOKUP(C1307,relationships!$A$2:$B$25,2,0)</f>
        <v>Một ai đó</v>
      </c>
      <c r="G1307" s="14" t="s">
        <v>7957</v>
      </c>
      <c r="H1307" s="13" t="s">
        <v>7958</v>
      </c>
      <c r="I1307" t="s">
        <v>25227</v>
      </c>
    </row>
    <row r="1308" spans="1:9">
      <c r="A1308" s="11" t="s">
        <v>7931</v>
      </c>
      <c r="B1308" s="12" t="s">
        <v>7930</v>
      </c>
      <c r="C1308" s="12" t="s">
        <v>16423</v>
      </c>
      <c r="D1308" s="12" t="s">
        <v>26601</v>
      </c>
      <c r="E1308" s="6" t="str">
        <f>VLOOKUP(C1308,relationships!$A$2:$B$25,2,0)</f>
        <v>Một ai đó</v>
      </c>
      <c r="G1308" s="12" t="s">
        <v>7930</v>
      </c>
      <c r="H1308" s="11" t="s">
        <v>7931</v>
      </c>
      <c r="I1308" t="s">
        <v>25227</v>
      </c>
    </row>
    <row r="1309" spans="1:9">
      <c r="A1309" s="13" t="s">
        <v>8090</v>
      </c>
      <c r="B1309" s="14" t="s">
        <v>8089</v>
      </c>
      <c r="C1309" s="14" t="s">
        <v>19846</v>
      </c>
      <c r="D1309" s="14" t="s">
        <v>26602</v>
      </c>
      <c r="E1309" s="6" t="str">
        <f>VLOOKUP(C1309,relationships!$A$2:$B$25,2,0)</f>
        <v>Mẹ</v>
      </c>
      <c r="G1309" s="14" t="s">
        <v>8089</v>
      </c>
      <c r="H1309" s="13" t="s">
        <v>8090</v>
      </c>
      <c r="I1309" t="s">
        <v>25153</v>
      </c>
    </row>
    <row r="1310" spans="1:9">
      <c r="A1310" s="11" t="s">
        <v>8082</v>
      </c>
      <c r="B1310" s="12" t="s">
        <v>8081</v>
      </c>
      <c r="C1310" s="12" t="s">
        <v>16423</v>
      </c>
      <c r="D1310" s="12" t="s">
        <v>26603</v>
      </c>
      <c r="E1310" s="6" t="str">
        <f>VLOOKUP(C1310,relationships!$A$2:$B$25,2,0)</f>
        <v>Một ai đó</v>
      </c>
      <c r="G1310" s="12" t="s">
        <v>8081</v>
      </c>
      <c r="H1310" s="11" t="s">
        <v>8082</v>
      </c>
      <c r="I1310" t="s">
        <v>25227</v>
      </c>
    </row>
    <row r="1311" spans="1:9">
      <c r="A1311" s="13" t="s">
        <v>8078</v>
      </c>
      <c r="B1311" s="14" t="s">
        <v>8077</v>
      </c>
      <c r="C1311" s="14" t="s">
        <v>16415</v>
      </c>
      <c r="D1311" s="14" t="s">
        <v>26604</v>
      </c>
      <c r="E1311" s="6" t="str">
        <f>VLOOKUP(C1311,relationships!$A$2:$B$25,2,0)</f>
        <v>Tôi</v>
      </c>
      <c r="G1311" s="14" t="s">
        <v>8077</v>
      </c>
      <c r="H1311" s="13" t="s">
        <v>8078</v>
      </c>
      <c r="I1311" t="s">
        <v>25150</v>
      </c>
    </row>
    <row r="1312" spans="1:9">
      <c r="A1312" s="11" t="s">
        <v>7917</v>
      </c>
      <c r="B1312" s="12" t="s">
        <v>7916</v>
      </c>
      <c r="C1312" s="12" t="s">
        <v>16423</v>
      </c>
      <c r="D1312" s="12" t="s">
        <v>26605</v>
      </c>
      <c r="E1312" s="6" t="str">
        <f>VLOOKUP(C1312,relationships!$A$2:$B$25,2,0)</f>
        <v>Một ai đó</v>
      </c>
      <c r="G1312" s="12" t="s">
        <v>7916</v>
      </c>
      <c r="H1312" s="11" t="s">
        <v>7917</v>
      </c>
      <c r="I1312" t="s">
        <v>25227</v>
      </c>
    </row>
    <row r="1313" spans="1:9">
      <c r="A1313" s="13" t="s">
        <v>8023</v>
      </c>
      <c r="B1313" s="14" t="s">
        <v>8022</v>
      </c>
      <c r="C1313" s="14" t="s">
        <v>16423</v>
      </c>
      <c r="D1313" s="14" t="s">
        <v>26606</v>
      </c>
      <c r="E1313" s="6" t="str">
        <f>VLOOKUP(C1313,relationships!$A$2:$B$25,2,0)</f>
        <v>Một ai đó</v>
      </c>
      <c r="G1313" s="14" t="s">
        <v>8022</v>
      </c>
      <c r="H1313" s="13" t="s">
        <v>8023</v>
      </c>
      <c r="I1313" t="s">
        <v>25227</v>
      </c>
    </row>
    <row r="1314" spans="1:9">
      <c r="A1314" s="11" t="s">
        <v>8073</v>
      </c>
      <c r="B1314" s="12" t="s">
        <v>8022</v>
      </c>
      <c r="C1314" s="12" t="s">
        <v>16593</v>
      </c>
      <c r="D1314" s="12" t="s">
        <v>26607</v>
      </c>
      <c r="E1314" s="6" t="str">
        <f>VLOOKUP(C1314,relationships!$A$2:$B$25,2,0)</f>
        <v>Vợ</v>
      </c>
      <c r="G1314" s="12" t="s">
        <v>8022</v>
      </c>
      <c r="H1314" s="11" t="s">
        <v>8073</v>
      </c>
      <c r="I1314" t="s">
        <v>25154</v>
      </c>
    </row>
    <row r="1315" spans="1:9">
      <c r="A1315" s="13" t="s">
        <v>7898</v>
      </c>
      <c r="B1315" s="14" t="s">
        <v>7897</v>
      </c>
      <c r="C1315" s="14" t="s">
        <v>16423</v>
      </c>
      <c r="D1315" s="14" t="s">
        <v>26608</v>
      </c>
      <c r="E1315" s="6" t="str">
        <f>VLOOKUP(C1315,relationships!$A$2:$B$25,2,0)</f>
        <v>Một ai đó</v>
      </c>
      <c r="G1315" s="14" t="s">
        <v>7897</v>
      </c>
      <c r="H1315" s="13" t="s">
        <v>7898</v>
      </c>
      <c r="I1315" t="s">
        <v>25227</v>
      </c>
    </row>
    <row r="1316" spans="1:9">
      <c r="A1316" s="11" t="s">
        <v>7894</v>
      </c>
      <c r="B1316" s="12" t="s">
        <v>7893</v>
      </c>
      <c r="C1316" s="12" t="s">
        <v>16356</v>
      </c>
      <c r="D1316" s="12" t="s">
        <v>26609</v>
      </c>
      <c r="E1316" s="6" t="str">
        <f>VLOOKUP(C1316,relationships!$A$2:$B$25,2,0)</f>
        <v>Đối tác</v>
      </c>
      <c r="G1316" s="12" t="s">
        <v>7893</v>
      </c>
      <c r="H1316" s="11" t="s">
        <v>7894</v>
      </c>
      <c r="I1316" t="s">
        <v>25155</v>
      </c>
    </row>
    <row r="1317" spans="1:9">
      <c r="A1317" s="13" t="s">
        <v>7873</v>
      </c>
      <c r="B1317" s="14" t="s">
        <v>7872</v>
      </c>
      <c r="C1317" s="14" t="s">
        <v>16423</v>
      </c>
      <c r="D1317" s="14" t="s">
        <v>26610</v>
      </c>
      <c r="E1317" s="6" t="str">
        <f>VLOOKUP(C1317,relationships!$A$2:$B$25,2,0)</f>
        <v>Một ai đó</v>
      </c>
      <c r="G1317" s="14" t="s">
        <v>7872</v>
      </c>
      <c r="H1317" s="13" t="s">
        <v>7873</v>
      </c>
      <c r="I1317" t="s">
        <v>25227</v>
      </c>
    </row>
    <row r="1318" spans="1:9">
      <c r="A1318" s="11" t="s">
        <v>7988</v>
      </c>
      <c r="B1318" s="12" t="s">
        <v>7872</v>
      </c>
      <c r="C1318" s="12" t="s">
        <v>16423</v>
      </c>
      <c r="D1318" s="12" t="s">
        <v>26611</v>
      </c>
      <c r="E1318" s="6" t="str">
        <f>VLOOKUP(C1318,relationships!$A$2:$B$25,2,0)</f>
        <v>Một ai đó</v>
      </c>
      <c r="G1318" s="12" t="s">
        <v>7872</v>
      </c>
      <c r="H1318" s="11" t="s">
        <v>7988</v>
      </c>
      <c r="I1318" t="s">
        <v>25227</v>
      </c>
    </row>
    <row r="1319" spans="1:9">
      <c r="A1319" s="13" t="s">
        <v>8017</v>
      </c>
      <c r="B1319" s="14" t="s">
        <v>8016</v>
      </c>
      <c r="C1319" s="14" t="s">
        <v>16423</v>
      </c>
      <c r="D1319" s="14" t="s">
        <v>26612</v>
      </c>
      <c r="E1319" s="6" t="str">
        <f>VLOOKUP(C1319,relationships!$A$2:$B$25,2,0)</f>
        <v>Một ai đó</v>
      </c>
      <c r="G1319" s="14" t="s">
        <v>8016</v>
      </c>
      <c r="H1319" s="13" t="s">
        <v>8017</v>
      </c>
      <c r="I1319" t="s">
        <v>25227</v>
      </c>
    </row>
    <row r="1320" spans="1:9">
      <c r="A1320" s="11" t="s">
        <v>7878</v>
      </c>
      <c r="B1320" s="12" t="s">
        <v>7877</v>
      </c>
      <c r="C1320" s="12" t="s">
        <v>16415</v>
      </c>
      <c r="D1320" s="12" t="s">
        <v>26613</v>
      </c>
      <c r="E1320" s="6" t="str">
        <f>VLOOKUP(C1320,relationships!$A$2:$B$25,2,0)</f>
        <v>Tôi</v>
      </c>
      <c r="G1320" s="12" t="s">
        <v>7877</v>
      </c>
      <c r="H1320" s="11" t="s">
        <v>7878</v>
      </c>
      <c r="I1320" t="s">
        <v>25150</v>
      </c>
    </row>
    <row r="1321" spans="1:9">
      <c r="A1321" s="13" t="s">
        <v>7953</v>
      </c>
      <c r="B1321" s="14" t="s">
        <v>7841</v>
      </c>
      <c r="C1321" s="14" t="s">
        <v>16423</v>
      </c>
      <c r="D1321" s="14" t="s">
        <v>26614</v>
      </c>
      <c r="E1321" s="6" t="str">
        <f>VLOOKUP(C1321,relationships!$A$2:$B$25,2,0)</f>
        <v>Một ai đó</v>
      </c>
      <c r="G1321" s="14" t="s">
        <v>7841</v>
      </c>
      <c r="H1321" s="13" t="s">
        <v>7953</v>
      </c>
      <c r="I1321" t="s">
        <v>25227</v>
      </c>
    </row>
    <row r="1322" spans="1:9">
      <c r="A1322" s="11" t="s">
        <v>7842</v>
      </c>
      <c r="B1322" s="12" t="s">
        <v>7841</v>
      </c>
      <c r="C1322" s="12" t="s">
        <v>16423</v>
      </c>
      <c r="D1322" s="12" t="s">
        <v>26615</v>
      </c>
      <c r="E1322" s="6" t="str">
        <f>VLOOKUP(C1322,relationships!$A$2:$B$25,2,0)</f>
        <v>Một ai đó</v>
      </c>
      <c r="G1322" s="12" t="s">
        <v>7841</v>
      </c>
      <c r="H1322" s="11" t="s">
        <v>7842</v>
      </c>
      <c r="I1322" t="s">
        <v>25227</v>
      </c>
    </row>
    <row r="1323" spans="1:9">
      <c r="A1323" s="13" t="s">
        <v>8135</v>
      </c>
      <c r="B1323" s="14" t="s">
        <v>8134</v>
      </c>
      <c r="C1323" s="14" t="s">
        <v>16343</v>
      </c>
      <c r="D1323" s="14" t="s">
        <v>26616</v>
      </c>
      <c r="E1323" s="6" t="str">
        <f>VLOOKUP(C1323,relationships!$A$2:$B$25,2,0)</f>
        <v>Bạn gái</v>
      </c>
      <c r="G1323" s="14" t="s">
        <v>8134</v>
      </c>
      <c r="H1323" s="13" t="s">
        <v>8135</v>
      </c>
      <c r="I1323" t="s">
        <v>25151</v>
      </c>
    </row>
    <row r="1324" spans="1:9">
      <c r="A1324" s="11" t="s">
        <v>7829</v>
      </c>
      <c r="B1324" s="12" t="s">
        <v>7828</v>
      </c>
      <c r="C1324" s="12" t="s">
        <v>16415</v>
      </c>
      <c r="D1324" s="12" t="s">
        <v>26617</v>
      </c>
      <c r="E1324" s="6" t="str">
        <f>VLOOKUP(C1324,relationships!$A$2:$B$25,2,0)</f>
        <v>Tôi</v>
      </c>
      <c r="G1324" s="12" t="s">
        <v>7828</v>
      </c>
      <c r="H1324" s="11" t="s">
        <v>7829</v>
      </c>
      <c r="I1324" t="s">
        <v>25150</v>
      </c>
    </row>
    <row r="1325" spans="1:9">
      <c r="A1325" s="13" t="s">
        <v>8266</v>
      </c>
      <c r="B1325" s="14" t="s">
        <v>8265</v>
      </c>
      <c r="C1325" s="14" t="s">
        <v>16423</v>
      </c>
      <c r="D1325" s="14" t="s">
        <v>26618</v>
      </c>
      <c r="E1325" s="6" t="str">
        <f>VLOOKUP(C1325,relationships!$A$2:$B$25,2,0)</f>
        <v>Một ai đó</v>
      </c>
      <c r="G1325" s="14" t="s">
        <v>8265</v>
      </c>
      <c r="H1325" s="13" t="s">
        <v>8266</v>
      </c>
      <c r="I1325" t="s">
        <v>25227</v>
      </c>
    </row>
    <row r="1326" spans="1:9">
      <c r="A1326" s="11" t="s">
        <v>7965</v>
      </c>
      <c r="B1326" s="12" t="s">
        <v>7964</v>
      </c>
      <c r="C1326" s="12" t="s">
        <v>16423</v>
      </c>
      <c r="D1326" s="12" t="s">
        <v>26619</v>
      </c>
      <c r="E1326" s="6" t="str">
        <f>VLOOKUP(C1326,relationships!$A$2:$B$25,2,0)</f>
        <v>Một ai đó</v>
      </c>
      <c r="G1326" s="12" t="s">
        <v>7964</v>
      </c>
      <c r="H1326" s="11" t="s">
        <v>7965</v>
      </c>
      <c r="I1326" t="s">
        <v>25227</v>
      </c>
    </row>
    <row r="1327" spans="1:9">
      <c r="A1327" s="13" t="s">
        <v>7780</v>
      </c>
      <c r="B1327" s="14" t="s">
        <v>7779</v>
      </c>
      <c r="C1327" s="14" t="s">
        <v>23283</v>
      </c>
      <c r="D1327" s="14" t="s">
        <v>26620</v>
      </c>
      <c r="E1327" s="6" t="str">
        <f>VLOOKUP(C1327,relationships!$A$2:$B$25,2,0)</f>
        <v>Cô, Dì, O, Mợ, Thím</v>
      </c>
      <c r="G1327" s="14" t="s">
        <v>7779</v>
      </c>
      <c r="H1327" s="13" t="s">
        <v>7780</v>
      </c>
      <c r="I1327" t="s">
        <v>25239</v>
      </c>
    </row>
    <row r="1328" spans="1:9">
      <c r="A1328" s="11" t="s">
        <v>11139</v>
      </c>
      <c r="B1328" s="12" t="s">
        <v>7779</v>
      </c>
      <c r="C1328" s="12" t="s">
        <v>26158</v>
      </c>
      <c r="D1328" s="12" t="s">
        <v>26621</v>
      </c>
      <c r="E1328" s="6" t="str">
        <f>VLOOKUP(C1328,relationships!$A$2:$B$25,2,0)</f>
        <v>Bác, Chú, Cậu, Dượng</v>
      </c>
      <c r="G1328" s="12" t="s">
        <v>7779</v>
      </c>
      <c r="H1328" s="11" t="s">
        <v>11139</v>
      </c>
      <c r="I1328" t="s">
        <v>25235</v>
      </c>
    </row>
    <row r="1329" spans="1:9">
      <c r="A1329" s="13" t="s">
        <v>10203</v>
      </c>
      <c r="B1329" s="14" t="s">
        <v>7779</v>
      </c>
      <c r="C1329" s="14" t="s">
        <v>26622</v>
      </c>
      <c r="D1329" s="14" t="s">
        <v>26623</v>
      </c>
      <c r="E1329" s="6" t="str">
        <f>VLOOKUP(C1329,relationships!$A$2:$B$25,2,0)</f>
        <v>Ông</v>
      </c>
      <c r="G1329" s="14" t="s">
        <v>7779</v>
      </c>
      <c r="H1329" s="13" t="s">
        <v>10203</v>
      </c>
      <c r="I1329" t="s">
        <v>25241</v>
      </c>
    </row>
    <row r="1330" spans="1:9">
      <c r="A1330" s="11" t="s">
        <v>10095</v>
      </c>
      <c r="B1330" s="12" t="s">
        <v>7779</v>
      </c>
      <c r="C1330" s="12" t="s">
        <v>16343</v>
      </c>
      <c r="D1330" s="12" t="s">
        <v>26624</v>
      </c>
      <c r="E1330" s="6" t="str">
        <f>VLOOKUP(C1330,relationships!$A$2:$B$25,2,0)</f>
        <v>Bạn gái</v>
      </c>
      <c r="G1330" s="12" t="s">
        <v>7779</v>
      </c>
      <c r="H1330" s="11" t="s">
        <v>10095</v>
      </c>
      <c r="I1330" t="s">
        <v>25151</v>
      </c>
    </row>
    <row r="1331" spans="1:9">
      <c r="A1331" s="13" t="s">
        <v>8411</v>
      </c>
      <c r="B1331" s="14" t="s">
        <v>7779</v>
      </c>
      <c r="C1331" s="14" t="s">
        <v>23283</v>
      </c>
      <c r="D1331" s="14" t="s">
        <v>26625</v>
      </c>
      <c r="E1331" s="6" t="str">
        <f>VLOOKUP(C1331,relationships!$A$2:$B$25,2,0)</f>
        <v>Cô, Dì, O, Mợ, Thím</v>
      </c>
      <c r="G1331" s="14" t="s">
        <v>7779</v>
      </c>
      <c r="H1331" s="13" t="s">
        <v>8411</v>
      </c>
      <c r="I1331" t="s">
        <v>25239</v>
      </c>
    </row>
    <row r="1332" spans="1:9">
      <c r="A1332" s="11" t="s">
        <v>7775</v>
      </c>
      <c r="B1332" s="12" t="s">
        <v>7774</v>
      </c>
      <c r="C1332" s="12" t="s">
        <v>16593</v>
      </c>
      <c r="D1332" s="12" t="s">
        <v>26626</v>
      </c>
      <c r="E1332" s="6" t="str">
        <f>VLOOKUP(C1332,relationships!$A$2:$B$25,2,0)</f>
        <v>Vợ</v>
      </c>
      <c r="G1332" s="12" t="s">
        <v>7774</v>
      </c>
      <c r="H1332" s="11" t="s">
        <v>7775</v>
      </c>
      <c r="I1332" t="s">
        <v>25154</v>
      </c>
    </row>
    <row r="1333" spans="1:9">
      <c r="A1333" s="13" t="s">
        <v>7837</v>
      </c>
      <c r="B1333" s="14" t="s">
        <v>7836</v>
      </c>
      <c r="C1333" s="14" t="s">
        <v>16423</v>
      </c>
      <c r="D1333" s="14" t="s">
        <v>26627</v>
      </c>
      <c r="E1333" s="6" t="str">
        <f>VLOOKUP(C1333,relationships!$A$2:$B$25,2,0)</f>
        <v>Một ai đó</v>
      </c>
      <c r="G1333" s="14" t="s">
        <v>7836</v>
      </c>
      <c r="H1333" s="13" t="s">
        <v>7837</v>
      </c>
      <c r="I1333" t="s">
        <v>25227</v>
      </c>
    </row>
    <row r="1334" spans="1:9">
      <c r="A1334" s="11" t="s">
        <v>8488</v>
      </c>
      <c r="B1334" s="12" t="s">
        <v>8012</v>
      </c>
      <c r="C1334" s="12" t="s">
        <v>16356</v>
      </c>
      <c r="D1334" s="12" t="s">
        <v>26628</v>
      </c>
      <c r="E1334" s="6" t="str">
        <f>VLOOKUP(C1334,relationships!$A$2:$B$25,2,0)</f>
        <v>Đối tác</v>
      </c>
      <c r="G1334" s="12" t="s">
        <v>8012</v>
      </c>
      <c r="H1334" s="11" t="s">
        <v>8488</v>
      </c>
      <c r="I1334" t="s">
        <v>25155</v>
      </c>
    </row>
    <row r="1335" spans="1:9">
      <c r="A1335" s="13" t="s">
        <v>8013</v>
      </c>
      <c r="B1335" s="14" t="s">
        <v>8012</v>
      </c>
      <c r="C1335" s="14" t="s">
        <v>16428</v>
      </c>
      <c r="D1335" s="14" t="s">
        <v>26629</v>
      </c>
      <c r="E1335" s="6" t="str">
        <f>VLOOKUP(C1335,relationships!$A$2:$B$25,2,0)</f>
        <v>Bạn bè</v>
      </c>
      <c r="G1335" s="14" t="s">
        <v>8012</v>
      </c>
      <c r="H1335" s="13" t="s">
        <v>8013</v>
      </c>
      <c r="I1335" t="s">
        <v>25152</v>
      </c>
    </row>
    <row r="1336" spans="1:9">
      <c r="A1336" s="11" t="s">
        <v>7925</v>
      </c>
      <c r="B1336" s="12" t="s">
        <v>7924</v>
      </c>
      <c r="C1336" s="12" t="s">
        <v>16423</v>
      </c>
      <c r="D1336" s="12" t="s">
        <v>26630</v>
      </c>
      <c r="E1336" s="6" t="str">
        <f>VLOOKUP(C1336,relationships!$A$2:$B$25,2,0)</f>
        <v>Một ai đó</v>
      </c>
      <c r="G1336" s="12" t="s">
        <v>7924</v>
      </c>
      <c r="H1336" s="11" t="s">
        <v>7925</v>
      </c>
      <c r="I1336" t="s">
        <v>25227</v>
      </c>
    </row>
    <row r="1337" spans="1:9">
      <c r="A1337" s="13" t="s">
        <v>7819</v>
      </c>
      <c r="B1337" s="14" t="s">
        <v>7818</v>
      </c>
      <c r="C1337" s="14" t="s">
        <v>16356</v>
      </c>
      <c r="D1337" s="14" t="s">
        <v>26631</v>
      </c>
      <c r="E1337" s="6" t="str">
        <f>VLOOKUP(C1337,relationships!$A$2:$B$25,2,0)</f>
        <v>Đối tác</v>
      </c>
      <c r="G1337" s="14" t="s">
        <v>7818</v>
      </c>
      <c r="H1337" s="13" t="s">
        <v>7819</v>
      </c>
      <c r="I1337" t="s">
        <v>25155</v>
      </c>
    </row>
    <row r="1338" spans="1:9">
      <c r="A1338" s="11" t="s">
        <v>7744</v>
      </c>
      <c r="B1338" s="12" t="s">
        <v>7743</v>
      </c>
      <c r="C1338" s="12" t="s">
        <v>16423</v>
      </c>
      <c r="D1338" s="12" t="s">
        <v>26632</v>
      </c>
      <c r="E1338" s="6" t="str">
        <f>VLOOKUP(C1338,relationships!$A$2:$B$25,2,0)</f>
        <v>Một ai đó</v>
      </c>
      <c r="G1338" s="12" t="s">
        <v>7743</v>
      </c>
      <c r="H1338" s="11" t="s">
        <v>7744</v>
      </c>
      <c r="I1338" t="s">
        <v>25227</v>
      </c>
    </row>
    <row r="1339" spans="1:9">
      <c r="A1339" s="13" t="s">
        <v>7758</v>
      </c>
      <c r="B1339" s="14" t="s">
        <v>7757</v>
      </c>
      <c r="C1339" s="14" t="s">
        <v>16423</v>
      </c>
      <c r="D1339" s="14" t="s">
        <v>26633</v>
      </c>
      <c r="E1339" s="6" t="str">
        <f>VLOOKUP(C1339,relationships!$A$2:$B$25,2,0)</f>
        <v>Một ai đó</v>
      </c>
      <c r="G1339" s="14" t="s">
        <v>7757</v>
      </c>
      <c r="H1339" s="13" t="s">
        <v>7758</v>
      </c>
      <c r="I1339" t="s">
        <v>25227</v>
      </c>
    </row>
    <row r="1340" spans="1:9">
      <c r="A1340" s="11" t="s">
        <v>7735</v>
      </c>
      <c r="B1340" s="12" t="s">
        <v>7734</v>
      </c>
      <c r="C1340" s="12" t="s">
        <v>16423</v>
      </c>
      <c r="D1340" s="12" t="s">
        <v>26634</v>
      </c>
      <c r="E1340" s="6" t="str">
        <f>VLOOKUP(C1340,relationships!$A$2:$B$25,2,0)</f>
        <v>Một ai đó</v>
      </c>
      <c r="G1340" s="12" t="s">
        <v>7734</v>
      </c>
      <c r="H1340" s="11" t="s">
        <v>7735</v>
      </c>
      <c r="I1340" t="s">
        <v>25227</v>
      </c>
    </row>
    <row r="1341" spans="1:9">
      <c r="A1341" s="13" t="s">
        <v>7754</v>
      </c>
      <c r="B1341" s="14" t="s">
        <v>7753</v>
      </c>
      <c r="C1341" s="14" t="s">
        <v>16423</v>
      </c>
      <c r="D1341" s="14" t="s">
        <v>26635</v>
      </c>
      <c r="E1341" s="6" t="str">
        <f>VLOOKUP(C1341,relationships!$A$2:$B$25,2,0)</f>
        <v>Một ai đó</v>
      </c>
      <c r="G1341" s="14" t="s">
        <v>7753</v>
      </c>
      <c r="H1341" s="13" t="s">
        <v>7754</v>
      </c>
      <c r="I1341" t="s">
        <v>25227</v>
      </c>
    </row>
    <row r="1342" spans="1:9">
      <c r="A1342" s="11" t="s">
        <v>8859</v>
      </c>
      <c r="B1342" s="12" t="s">
        <v>7717</v>
      </c>
      <c r="C1342" s="12" t="s">
        <v>16423</v>
      </c>
      <c r="D1342" s="12" t="s">
        <v>26636</v>
      </c>
      <c r="E1342" s="6" t="str">
        <f>VLOOKUP(C1342,relationships!$A$2:$B$25,2,0)</f>
        <v>Một ai đó</v>
      </c>
      <c r="G1342" s="12" t="s">
        <v>7717</v>
      </c>
      <c r="H1342" s="11" t="s">
        <v>8859</v>
      </c>
      <c r="I1342" t="s">
        <v>25227</v>
      </c>
    </row>
    <row r="1343" spans="1:9">
      <c r="A1343" s="13" t="s">
        <v>8670</v>
      </c>
      <c r="B1343" s="14" t="s">
        <v>7717</v>
      </c>
      <c r="C1343" s="14" t="s">
        <v>16423</v>
      </c>
      <c r="D1343" s="14" t="s">
        <v>26637</v>
      </c>
      <c r="E1343" s="6" t="str">
        <f>VLOOKUP(C1343,relationships!$A$2:$B$25,2,0)</f>
        <v>Một ai đó</v>
      </c>
      <c r="G1343" s="14" t="s">
        <v>7717</v>
      </c>
      <c r="H1343" s="13" t="s">
        <v>8670</v>
      </c>
      <c r="I1343" t="s">
        <v>25227</v>
      </c>
    </row>
    <row r="1344" spans="1:9">
      <c r="A1344" s="11" t="s">
        <v>7718</v>
      </c>
      <c r="B1344" s="12" t="s">
        <v>7717</v>
      </c>
      <c r="C1344" s="12" t="s">
        <v>16415</v>
      </c>
      <c r="D1344" s="12" t="s">
        <v>26638</v>
      </c>
      <c r="E1344" s="6" t="str">
        <f>VLOOKUP(C1344,relationships!$A$2:$B$25,2,0)</f>
        <v>Tôi</v>
      </c>
      <c r="G1344" s="12" t="s">
        <v>7717</v>
      </c>
      <c r="H1344" s="11" t="s">
        <v>7718</v>
      </c>
      <c r="I1344" t="s">
        <v>25150</v>
      </c>
    </row>
    <row r="1345" spans="1:9">
      <c r="A1345" s="13" t="s">
        <v>7705</v>
      </c>
      <c r="B1345" s="14" t="s">
        <v>7704</v>
      </c>
      <c r="C1345" s="14" t="s">
        <v>16423</v>
      </c>
      <c r="D1345" s="14" t="s">
        <v>26639</v>
      </c>
      <c r="E1345" s="6" t="str">
        <f>VLOOKUP(C1345,relationships!$A$2:$B$25,2,0)</f>
        <v>Một ai đó</v>
      </c>
      <c r="G1345" s="14" t="s">
        <v>7704</v>
      </c>
      <c r="H1345" s="13" t="s">
        <v>7705</v>
      </c>
      <c r="I1345" t="s">
        <v>25227</v>
      </c>
    </row>
    <row r="1346" spans="1:9">
      <c r="A1346" s="11" t="s">
        <v>7749</v>
      </c>
      <c r="B1346" s="12" t="s">
        <v>7748</v>
      </c>
      <c r="C1346" s="12" t="s">
        <v>16423</v>
      </c>
      <c r="D1346" s="12" t="s">
        <v>26640</v>
      </c>
      <c r="E1346" s="6" t="str">
        <f>VLOOKUP(C1346,relationships!$A$2:$B$25,2,0)</f>
        <v>Một ai đó</v>
      </c>
      <c r="G1346" s="12" t="s">
        <v>7748</v>
      </c>
      <c r="H1346" s="11" t="s">
        <v>7749</v>
      </c>
      <c r="I1346" t="s">
        <v>25227</v>
      </c>
    </row>
    <row r="1347" spans="1:9">
      <c r="A1347" s="13" t="s">
        <v>7739</v>
      </c>
      <c r="B1347" s="14" t="s">
        <v>7738</v>
      </c>
      <c r="C1347" s="14" t="s">
        <v>16423</v>
      </c>
      <c r="D1347" s="14" t="s">
        <v>26641</v>
      </c>
      <c r="E1347" s="6" t="str">
        <f>VLOOKUP(C1347,relationships!$A$2:$B$25,2,0)</f>
        <v>Một ai đó</v>
      </c>
      <c r="G1347" s="14" t="s">
        <v>7738</v>
      </c>
      <c r="H1347" s="13" t="s">
        <v>7739</v>
      </c>
      <c r="I1347" t="s">
        <v>25227</v>
      </c>
    </row>
    <row r="1348" spans="1:9">
      <c r="A1348" s="11" t="s">
        <v>7730</v>
      </c>
      <c r="B1348" s="12" t="s">
        <v>7729</v>
      </c>
      <c r="C1348" s="12" t="s">
        <v>16593</v>
      </c>
      <c r="D1348" s="12" t="s">
        <v>26642</v>
      </c>
      <c r="E1348" s="6" t="str">
        <f>VLOOKUP(C1348,relationships!$A$2:$B$25,2,0)</f>
        <v>Vợ</v>
      </c>
      <c r="G1348" s="12" t="s">
        <v>7729</v>
      </c>
      <c r="H1348" s="11" t="s">
        <v>7730</v>
      </c>
      <c r="I1348" t="s">
        <v>25154</v>
      </c>
    </row>
    <row r="1349" spans="1:9">
      <c r="A1349" s="13" t="s">
        <v>15285</v>
      </c>
      <c r="B1349" s="14" t="s">
        <v>8415</v>
      </c>
      <c r="C1349" s="14" t="s">
        <v>16343</v>
      </c>
      <c r="D1349" s="14" t="s">
        <v>26643</v>
      </c>
      <c r="E1349" s="6" t="str">
        <f>VLOOKUP(C1349,relationships!$A$2:$B$25,2,0)</f>
        <v>Bạn gái</v>
      </c>
      <c r="G1349" s="14" t="s">
        <v>8415</v>
      </c>
      <c r="H1349" s="13" t="s">
        <v>15285</v>
      </c>
      <c r="I1349" t="s">
        <v>25151</v>
      </c>
    </row>
    <row r="1350" spans="1:9">
      <c r="A1350" s="11" t="s">
        <v>8416</v>
      </c>
      <c r="B1350" s="12" t="s">
        <v>8415</v>
      </c>
      <c r="C1350" s="12" t="s">
        <v>16343</v>
      </c>
      <c r="D1350" s="12" t="s">
        <v>26644</v>
      </c>
      <c r="E1350" s="6" t="str">
        <f>VLOOKUP(C1350,relationships!$A$2:$B$25,2,0)</f>
        <v>Bạn gái</v>
      </c>
      <c r="G1350" s="12" t="s">
        <v>8415</v>
      </c>
      <c r="H1350" s="11" t="s">
        <v>8416</v>
      </c>
      <c r="I1350" t="s">
        <v>25151</v>
      </c>
    </row>
    <row r="1351" spans="1:9">
      <c r="A1351" s="13" t="s">
        <v>7687</v>
      </c>
      <c r="B1351" s="14" t="s">
        <v>7686</v>
      </c>
      <c r="C1351" s="14" t="s">
        <v>16423</v>
      </c>
      <c r="D1351" s="14" t="s">
        <v>26645</v>
      </c>
      <c r="E1351" s="6" t="str">
        <f>VLOOKUP(C1351,relationships!$A$2:$B$25,2,0)</f>
        <v>Một ai đó</v>
      </c>
      <c r="G1351" s="14" t="s">
        <v>7686</v>
      </c>
      <c r="H1351" s="13" t="s">
        <v>7687</v>
      </c>
      <c r="I1351" t="s">
        <v>25227</v>
      </c>
    </row>
    <row r="1352" spans="1:9">
      <c r="A1352" s="11" t="s">
        <v>7670</v>
      </c>
      <c r="B1352" s="12" t="s">
        <v>7669</v>
      </c>
      <c r="C1352" s="12" t="s">
        <v>16343</v>
      </c>
      <c r="D1352" s="12" t="s">
        <v>26646</v>
      </c>
      <c r="E1352" s="6" t="str">
        <f>VLOOKUP(C1352,relationships!$A$2:$B$25,2,0)</f>
        <v>Bạn gái</v>
      </c>
      <c r="G1352" s="12" t="s">
        <v>7669</v>
      </c>
      <c r="H1352" s="11" t="s">
        <v>7670</v>
      </c>
      <c r="I1352" t="s">
        <v>25151</v>
      </c>
    </row>
    <row r="1353" spans="1:9">
      <c r="A1353" s="13" t="s">
        <v>7665</v>
      </c>
      <c r="B1353" s="14" t="s">
        <v>7664</v>
      </c>
      <c r="C1353" s="14" t="s">
        <v>16593</v>
      </c>
      <c r="D1353" s="14" t="s">
        <v>26647</v>
      </c>
      <c r="E1353" s="6" t="str">
        <f>VLOOKUP(C1353,relationships!$A$2:$B$25,2,0)</f>
        <v>Vợ</v>
      </c>
      <c r="G1353" s="14" t="s">
        <v>7664</v>
      </c>
      <c r="H1353" s="13" t="s">
        <v>7665</v>
      </c>
      <c r="I1353" t="s">
        <v>25154</v>
      </c>
    </row>
    <row r="1354" spans="1:9">
      <c r="A1354" s="11" t="s">
        <v>7864</v>
      </c>
      <c r="B1354" s="12" t="s">
        <v>7863</v>
      </c>
      <c r="C1354" s="12" t="s">
        <v>16415</v>
      </c>
      <c r="D1354" s="12" t="s">
        <v>26648</v>
      </c>
      <c r="E1354" s="6" t="str">
        <f>VLOOKUP(C1354,relationships!$A$2:$B$25,2,0)</f>
        <v>Tôi</v>
      </c>
      <c r="G1354" s="12" t="s">
        <v>7863</v>
      </c>
      <c r="H1354" s="11" t="s">
        <v>7864</v>
      </c>
      <c r="I1354" t="s">
        <v>25150</v>
      </c>
    </row>
    <row r="1355" spans="1:9">
      <c r="A1355" s="13" t="s">
        <v>7656</v>
      </c>
      <c r="B1355" s="14" t="s">
        <v>7655</v>
      </c>
      <c r="C1355" s="14" t="s">
        <v>16423</v>
      </c>
      <c r="D1355" s="14" t="s">
        <v>26649</v>
      </c>
      <c r="E1355" s="6" t="str">
        <f>VLOOKUP(C1355,relationships!$A$2:$B$25,2,0)</f>
        <v>Một ai đó</v>
      </c>
      <c r="G1355" s="14" t="s">
        <v>7655</v>
      </c>
      <c r="H1355" s="13" t="s">
        <v>7656</v>
      </c>
      <c r="I1355" t="s">
        <v>25227</v>
      </c>
    </row>
    <row r="1356" spans="1:9">
      <c r="A1356" s="11" t="s">
        <v>7644</v>
      </c>
      <c r="B1356" s="12" t="s">
        <v>7643</v>
      </c>
      <c r="C1356" s="12" t="s">
        <v>19846</v>
      </c>
      <c r="D1356" s="12" t="s">
        <v>26650</v>
      </c>
      <c r="E1356" s="6" t="str">
        <f>VLOOKUP(C1356,relationships!$A$2:$B$25,2,0)</f>
        <v>Mẹ</v>
      </c>
      <c r="G1356" s="12" t="s">
        <v>7643</v>
      </c>
      <c r="H1356" s="11" t="s">
        <v>7644</v>
      </c>
      <c r="I1356" t="s">
        <v>25153</v>
      </c>
    </row>
    <row r="1357" spans="1:9">
      <c r="A1357" s="13" t="s">
        <v>7649</v>
      </c>
      <c r="B1357" s="14" t="s">
        <v>7648</v>
      </c>
      <c r="C1357" s="14" t="s">
        <v>16423</v>
      </c>
      <c r="D1357" s="14" t="s">
        <v>26651</v>
      </c>
      <c r="E1357" s="6" t="str">
        <f>VLOOKUP(C1357,relationships!$A$2:$B$25,2,0)</f>
        <v>Một ai đó</v>
      </c>
      <c r="G1357" s="14" t="s">
        <v>7648</v>
      </c>
      <c r="H1357" s="13" t="s">
        <v>7649</v>
      </c>
      <c r="I1357" t="s">
        <v>25227</v>
      </c>
    </row>
    <row r="1358" spans="1:9">
      <c r="A1358" s="11" t="s">
        <v>7634</v>
      </c>
      <c r="B1358" s="12" t="s">
        <v>7633</v>
      </c>
      <c r="C1358" s="12" t="s">
        <v>16423</v>
      </c>
      <c r="D1358" s="12" t="s">
        <v>26652</v>
      </c>
      <c r="E1358" s="6" t="str">
        <f>VLOOKUP(C1358,relationships!$A$2:$B$25,2,0)</f>
        <v>Một ai đó</v>
      </c>
      <c r="G1358" s="12" t="s">
        <v>7633</v>
      </c>
      <c r="H1358" s="11" t="s">
        <v>7634</v>
      </c>
      <c r="I1358" t="s">
        <v>25227</v>
      </c>
    </row>
    <row r="1359" spans="1:9">
      <c r="A1359" s="13" t="s">
        <v>7626</v>
      </c>
      <c r="B1359" s="14" t="s">
        <v>7625</v>
      </c>
      <c r="C1359" s="14" t="s">
        <v>19846</v>
      </c>
      <c r="D1359" s="14" t="s">
        <v>26653</v>
      </c>
      <c r="E1359" s="6" t="str">
        <f>VLOOKUP(C1359,relationships!$A$2:$B$25,2,0)</f>
        <v>Mẹ</v>
      </c>
      <c r="G1359" s="14" t="s">
        <v>7625</v>
      </c>
      <c r="H1359" s="13" t="s">
        <v>7626</v>
      </c>
      <c r="I1359" t="s">
        <v>25153</v>
      </c>
    </row>
    <row r="1360" spans="1:9">
      <c r="A1360" s="11" t="s">
        <v>13066</v>
      </c>
      <c r="B1360" s="12" t="s">
        <v>7681</v>
      </c>
      <c r="C1360" s="12" t="s">
        <v>16423</v>
      </c>
      <c r="D1360" s="12" t="s">
        <v>26654</v>
      </c>
      <c r="E1360" s="6" t="str">
        <f>VLOOKUP(C1360,relationships!$A$2:$B$25,2,0)</f>
        <v>Một ai đó</v>
      </c>
      <c r="G1360" s="12" t="s">
        <v>7681</v>
      </c>
      <c r="H1360" s="11" t="s">
        <v>13066</v>
      </c>
      <c r="I1360" t="s">
        <v>25227</v>
      </c>
    </row>
    <row r="1361" spans="1:9">
      <c r="A1361" s="13" t="s">
        <v>7682</v>
      </c>
      <c r="B1361" s="14" t="s">
        <v>7681</v>
      </c>
      <c r="C1361" s="14" t="s">
        <v>16423</v>
      </c>
      <c r="D1361" s="14" t="s">
        <v>26655</v>
      </c>
      <c r="E1361" s="6" t="str">
        <f>VLOOKUP(C1361,relationships!$A$2:$B$25,2,0)</f>
        <v>Một ai đó</v>
      </c>
      <c r="G1361" s="14" t="s">
        <v>7681</v>
      </c>
      <c r="H1361" s="13" t="s">
        <v>7682</v>
      </c>
      <c r="I1361" t="s">
        <v>25227</v>
      </c>
    </row>
    <row r="1362" spans="1:9">
      <c r="A1362" s="11" t="s">
        <v>7605</v>
      </c>
      <c r="B1362" s="12" t="s">
        <v>7604</v>
      </c>
      <c r="C1362" s="12" t="s">
        <v>19846</v>
      </c>
      <c r="D1362" s="12" t="s">
        <v>26656</v>
      </c>
      <c r="E1362" s="6" t="str">
        <f>VLOOKUP(C1362,relationships!$A$2:$B$25,2,0)</f>
        <v>Mẹ</v>
      </c>
      <c r="G1362" s="12" t="s">
        <v>7604</v>
      </c>
      <c r="H1362" s="11" t="s">
        <v>7605</v>
      </c>
      <c r="I1362" t="s">
        <v>25153</v>
      </c>
    </row>
    <row r="1363" spans="1:9">
      <c r="A1363" s="13" t="s">
        <v>7614</v>
      </c>
      <c r="B1363" s="14" t="s">
        <v>7613</v>
      </c>
      <c r="C1363" s="14" t="s">
        <v>16423</v>
      </c>
      <c r="D1363" s="14" t="s">
        <v>26657</v>
      </c>
      <c r="E1363" s="6" t="str">
        <f>VLOOKUP(C1363,relationships!$A$2:$B$25,2,0)</f>
        <v>Một ai đó</v>
      </c>
      <c r="G1363" s="14" t="s">
        <v>7613</v>
      </c>
      <c r="H1363" s="13" t="s">
        <v>7614</v>
      </c>
      <c r="I1363" t="s">
        <v>25227</v>
      </c>
    </row>
    <row r="1364" spans="1:9">
      <c r="A1364" s="11" t="s">
        <v>7586</v>
      </c>
      <c r="B1364" s="12" t="s">
        <v>7585</v>
      </c>
      <c r="C1364" s="12" t="s">
        <v>16423</v>
      </c>
      <c r="D1364" s="12" t="s">
        <v>26658</v>
      </c>
      <c r="E1364" s="6" t="str">
        <f>VLOOKUP(C1364,relationships!$A$2:$B$25,2,0)</f>
        <v>Một ai đó</v>
      </c>
      <c r="G1364" s="12" t="s">
        <v>7585</v>
      </c>
      <c r="H1364" s="11" t="s">
        <v>7586</v>
      </c>
      <c r="I1364" t="s">
        <v>25227</v>
      </c>
    </row>
    <row r="1365" spans="1:9">
      <c r="A1365" s="13" t="s">
        <v>7581</v>
      </c>
      <c r="B1365" s="14" t="s">
        <v>7580</v>
      </c>
      <c r="C1365" s="14" t="s">
        <v>16415</v>
      </c>
      <c r="D1365" s="14" t="s">
        <v>26659</v>
      </c>
      <c r="E1365" s="6" t="str">
        <f>VLOOKUP(C1365,relationships!$A$2:$B$25,2,0)</f>
        <v>Tôi</v>
      </c>
      <c r="G1365" s="14" t="s">
        <v>7580</v>
      </c>
      <c r="H1365" s="13" t="s">
        <v>7581</v>
      </c>
      <c r="I1365" t="s">
        <v>25150</v>
      </c>
    </row>
    <row r="1366" spans="1:9">
      <c r="A1366" s="11" t="s">
        <v>7594</v>
      </c>
      <c r="B1366" s="12" t="s">
        <v>7593</v>
      </c>
      <c r="C1366" s="12" t="s">
        <v>16423</v>
      </c>
      <c r="D1366" s="12" t="s">
        <v>26660</v>
      </c>
      <c r="E1366" s="6" t="str">
        <f>VLOOKUP(C1366,relationships!$A$2:$B$25,2,0)</f>
        <v>Một ai đó</v>
      </c>
      <c r="G1366" s="12" t="s">
        <v>7593</v>
      </c>
      <c r="H1366" s="11" t="s">
        <v>7594</v>
      </c>
      <c r="I1366" t="s">
        <v>25227</v>
      </c>
    </row>
    <row r="1367" spans="1:9">
      <c r="A1367" s="13" t="s">
        <v>7576</v>
      </c>
      <c r="B1367" s="14" t="s">
        <v>7575</v>
      </c>
      <c r="C1367" s="14" t="s">
        <v>16343</v>
      </c>
      <c r="D1367" s="14" t="s">
        <v>26661</v>
      </c>
      <c r="E1367" s="6" t="str">
        <f>VLOOKUP(C1367,relationships!$A$2:$B$25,2,0)</f>
        <v>Bạn gái</v>
      </c>
      <c r="G1367" s="14" t="s">
        <v>7575</v>
      </c>
      <c r="H1367" s="13" t="s">
        <v>7576</v>
      </c>
      <c r="I1367" t="s">
        <v>25151</v>
      </c>
    </row>
    <row r="1368" spans="1:9">
      <c r="A1368" s="11" t="s">
        <v>7622</v>
      </c>
      <c r="B1368" s="12" t="s">
        <v>7621</v>
      </c>
      <c r="C1368" s="12" t="s">
        <v>16423</v>
      </c>
      <c r="D1368" s="12" t="s">
        <v>26662</v>
      </c>
      <c r="E1368" s="6" t="str">
        <f>VLOOKUP(C1368,relationships!$A$2:$B$25,2,0)</f>
        <v>Một ai đó</v>
      </c>
      <c r="G1368" s="12" t="s">
        <v>7621</v>
      </c>
      <c r="H1368" s="11" t="s">
        <v>7622</v>
      </c>
      <c r="I1368" t="s">
        <v>25227</v>
      </c>
    </row>
    <row r="1369" spans="1:9">
      <c r="A1369" s="13" t="s">
        <v>7571</v>
      </c>
      <c r="B1369" s="14" t="s">
        <v>7570</v>
      </c>
      <c r="C1369" s="14" t="s">
        <v>16423</v>
      </c>
      <c r="D1369" s="14" t="s">
        <v>26663</v>
      </c>
      <c r="E1369" s="6" t="str">
        <f>VLOOKUP(C1369,relationships!$A$2:$B$25,2,0)</f>
        <v>Một ai đó</v>
      </c>
      <c r="G1369" s="14" t="s">
        <v>7570</v>
      </c>
      <c r="H1369" s="13" t="s">
        <v>7571</v>
      </c>
      <c r="I1369" t="s">
        <v>25227</v>
      </c>
    </row>
    <row r="1370" spans="1:9">
      <c r="A1370" s="11" t="s">
        <v>7563</v>
      </c>
      <c r="B1370" s="12" t="s">
        <v>7559</v>
      </c>
      <c r="C1370" s="12" t="s">
        <v>16423</v>
      </c>
      <c r="D1370" s="12" t="s">
        <v>26664</v>
      </c>
      <c r="E1370" s="6" t="str">
        <f>VLOOKUP(C1370,relationships!$A$2:$B$25,2,0)</f>
        <v>Một ai đó</v>
      </c>
      <c r="G1370" s="12" t="s">
        <v>7559</v>
      </c>
      <c r="H1370" s="11" t="s">
        <v>7563</v>
      </c>
      <c r="I1370" t="s">
        <v>25227</v>
      </c>
    </row>
    <row r="1371" spans="1:9">
      <c r="A1371" s="13" t="s">
        <v>7560</v>
      </c>
      <c r="B1371" s="14" t="s">
        <v>7559</v>
      </c>
      <c r="C1371" s="14" t="s">
        <v>16423</v>
      </c>
      <c r="D1371" s="14" t="s">
        <v>26665</v>
      </c>
      <c r="E1371" s="6" t="str">
        <f>VLOOKUP(C1371,relationships!$A$2:$B$25,2,0)</f>
        <v>Một ai đó</v>
      </c>
      <c r="G1371" s="14" t="s">
        <v>7559</v>
      </c>
      <c r="H1371" s="13" t="s">
        <v>7560</v>
      </c>
      <c r="I1371" t="s">
        <v>25227</v>
      </c>
    </row>
    <row r="1372" spans="1:9">
      <c r="A1372" s="11" t="s">
        <v>7555</v>
      </c>
      <c r="B1372" s="12" t="s">
        <v>7554</v>
      </c>
      <c r="C1372" s="12" t="s">
        <v>16415</v>
      </c>
      <c r="D1372" s="12" t="s">
        <v>26666</v>
      </c>
      <c r="E1372" s="6" t="str">
        <f>VLOOKUP(C1372,relationships!$A$2:$B$25,2,0)</f>
        <v>Tôi</v>
      </c>
      <c r="G1372" s="12" t="s">
        <v>7554</v>
      </c>
      <c r="H1372" s="11" t="s">
        <v>7555</v>
      </c>
      <c r="I1372" t="s">
        <v>25150</v>
      </c>
    </row>
    <row r="1373" spans="1:9">
      <c r="A1373" s="13" t="s">
        <v>7528</v>
      </c>
      <c r="B1373" s="14" t="s">
        <v>7526</v>
      </c>
      <c r="C1373" s="14" t="s">
        <v>16415</v>
      </c>
      <c r="D1373" s="14" t="s">
        <v>26667</v>
      </c>
      <c r="E1373" s="6" t="str">
        <f>VLOOKUP(C1373,relationships!$A$2:$B$25,2,0)</f>
        <v>Tôi</v>
      </c>
      <c r="G1373" s="14" t="s">
        <v>7526</v>
      </c>
      <c r="H1373" s="13" t="s">
        <v>7528</v>
      </c>
      <c r="I1373" t="s">
        <v>25150</v>
      </c>
    </row>
    <row r="1374" spans="1:9">
      <c r="A1374" s="11" t="s">
        <v>7522</v>
      </c>
      <c r="B1374" s="12" t="s">
        <v>7521</v>
      </c>
      <c r="C1374" s="12" t="s">
        <v>16423</v>
      </c>
      <c r="D1374" s="12" t="s">
        <v>26668</v>
      </c>
      <c r="E1374" s="6" t="str">
        <f>VLOOKUP(C1374,relationships!$A$2:$B$25,2,0)</f>
        <v>Một ai đó</v>
      </c>
      <c r="G1374" s="12" t="s">
        <v>7521</v>
      </c>
      <c r="H1374" s="11" t="s">
        <v>7522</v>
      </c>
      <c r="I1374" t="s">
        <v>25227</v>
      </c>
    </row>
    <row r="1375" spans="1:9">
      <c r="A1375" s="13" t="s">
        <v>7518</v>
      </c>
      <c r="B1375" s="14" t="s">
        <v>7517</v>
      </c>
      <c r="C1375" s="14" t="s">
        <v>16423</v>
      </c>
      <c r="D1375" s="14" t="s">
        <v>26669</v>
      </c>
      <c r="E1375" s="6" t="str">
        <f>VLOOKUP(C1375,relationships!$A$2:$B$25,2,0)</f>
        <v>Một ai đó</v>
      </c>
      <c r="G1375" s="14" t="s">
        <v>7517</v>
      </c>
      <c r="H1375" s="13" t="s">
        <v>7518</v>
      </c>
      <c r="I1375" t="s">
        <v>25227</v>
      </c>
    </row>
    <row r="1376" spans="1:9">
      <c r="A1376" s="11" t="s">
        <v>7766</v>
      </c>
      <c r="B1376" s="12" t="s">
        <v>7765</v>
      </c>
      <c r="C1376" s="12" t="s">
        <v>16423</v>
      </c>
      <c r="D1376" s="12" t="s">
        <v>26670</v>
      </c>
      <c r="E1376" s="6" t="str">
        <f>VLOOKUP(C1376,relationships!$A$2:$B$25,2,0)</f>
        <v>Một ai đó</v>
      </c>
      <c r="G1376" s="12" t="s">
        <v>7765</v>
      </c>
      <c r="H1376" s="11" t="s">
        <v>7766</v>
      </c>
      <c r="I1376" t="s">
        <v>25227</v>
      </c>
    </row>
    <row r="1377" spans="1:9">
      <c r="A1377" s="13" t="s">
        <v>13431</v>
      </c>
      <c r="B1377" s="14" t="s">
        <v>13333</v>
      </c>
      <c r="C1377" s="14" t="s">
        <v>16423</v>
      </c>
      <c r="D1377" s="14" t="s">
        <v>26671</v>
      </c>
      <c r="E1377" s="6" t="str">
        <f>VLOOKUP(C1377,relationships!$A$2:$B$25,2,0)</f>
        <v>Một ai đó</v>
      </c>
      <c r="G1377" s="14" t="s">
        <v>13333</v>
      </c>
      <c r="H1377" s="13" t="s">
        <v>13431</v>
      </c>
      <c r="I1377" t="s">
        <v>25227</v>
      </c>
    </row>
    <row r="1378" spans="1:9">
      <c r="A1378" s="11" t="s">
        <v>13334</v>
      </c>
      <c r="B1378" s="12" t="s">
        <v>13333</v>
      </c>
      <c r="C1378" s="12" t="s">
        <v>16593</v>
      </c>
      <c r="D1378" s="12" t="s">
        <v>26672</v>
      </c>
      <c r="E1378" s="6" t="str">
        <f>VLOOKUP(C1378,relationships!$A$2:$B$25,2,0)</f>
        <v>Vợ</v>
      </c>
      <c r="G1378" s="12" t="s">
        <v>13333</v>
      </c>
      <c r="H1378" s="11" t="s">
        <v>13334</v>
      </c>
      <c r="I1378" t="s">
        <v>25154</v>
      </c>
    </row>
    <row r="1379" spans="1:9">
      <c r="A1379" s="13" t="s">
        <v>7505</v>
      </c>
      <c r="B1379" s="14" t="s">
        <v>7504</v>
      </c>
      <c r="C1379" s="14" t="s">
        <v>16356</v>
      </c>
      <c r="D1379" s="14" t="s">
        <v>26673</v>
      </c>
      <c r="E1379" s="6" t="str">
        <f>VLOOKUP(C1379,relationships!$A$2:$B$25,2,0)</f>
        <v>Đối tác</v>
      </c>
      <c r="G1379" s="14" t="s">
        <v>7504</v>
      </c>
      <c r="H1379" s="13" t="s">
        <v>7505</v>
      </c>
      <c r="I1379" t="s">
        <v>25155</v>
      </c>
    </row>
    <row r="1380" spans="1:9">
      <c r="A1380" s="11" t="s">
        <v>7483</v>
      </c>
      <c r="B1380" s="12" t="s">
        <v>7482</v>
      </c>
      <c r="C1380" s="12" t="s">
        <v>16423</v>
      </c>
      <c r="D1380" s="12" t="s">
        <v>26674</v>
      </c>
      <c r="E1380" s="6" t="str">
        <f>VLOOKUP(C1380,relationships!$A$2:$B$25,2,0)</f>
        <v>Một ai đó</v>
      </c>
      <c r="G1380" s="12" t="s">
        <v>7482</v>
      </c>
      <c r="H1380" s="11" t="s">
        <v>7483</v>
      </c>
      <c r="I1380" t="s">
        <v>25227</v>
      </c>
    </row>
    <row r="1381" spans="1:9">
      <c r="A1381" s="13" t="s">
        <v>7490</v>
      </c>
      <c r="B1381" s="14" t="s">
        <v>7489</v>
      </c>
      <c r="C1381" s="14" t="s">
        <v>16415</v>
      </c>
      <c r="D1381" s="14" t="s">
        <v>26675</v>
      </c>
      <c r="E1381" s="6" t="str">
        <f>VLOOKUP(C1381,relationships!$A$2:$B$25,2,0)</f>
        <v>Tôi</v>
      </c>
      <c r="G1381" s="14" t="s">
        <v>7489</v>
      </c>
      <c r="H1381" s="13" t="s">
        <v>7490</v>
      </c>
      <c r="I1381" t="s">
        <v>25150</v>
      </c>
    </row>
    <row r="1382" spans="1:9">
      <c r="A1382" s="11" t="s">
        <v>8777</v>
      </c>
      <c r="B1382" s="12" t="s">
        <v>8776</v>
      </c>
      <c r="C1382" s="12" t="s">
        <v>16423</v>
      </c>
      <c r="D1382" s="12" t="s">
        <v>26676</v>
      </c>
      <c r="E1382" s="6" t="str">
        <f>VLOOKUP(C1382,relationships!$A$2:$B$25,2,0)</f>
        <v>Một ai đó</v>
      </c>
      <c r="G1382" s="12" t="s">
        <v>8776</v>
      </c>
      <c r="H1382" s="11" t="s">
        <v>8777</v>
      </c>
      <c r="I1382" t="s">
        <v>25227</v>
      </c>
    </row>
    <row r="1383" spans="1:9">
      <c r="A1383" s="13" t="s">
        <v>7661</v>
      </c>
      <c r="B1383" s="14" t="s">
        <v>7660</v>
      </c>
      <c r="C1383" s="14" t="s">
        <v>16423</v>
      </c>
      <c r="D1383" s="14" t="s">
        <v>26677</v>
      </c>
      <c r="E1383" s="6" t="str">
        <f>VLOOKUP(C1383,relationships!$A$2:$B$25,2,0)</f>
        <v>Một ai đó</v>
      </c>
      <c r="G1383" s="14" t="s">
        <v>7660</v>
      </c>
      <c r="H1383" s="13" t="s">
        <v>7661</v>
      </c>
      <c r="I1383" t="s">
        <v>25227</v>
      </c>
    </row>
    <row r="1384" spans="1:9">
      <c r="A1384" s="11" t="s">
        <v>7464</v>
      </c>
      <c r="B1384" s="12" t="s">
        <v>7463</v>
      </c>
      <c r="C1384" s="12" t="s">
        <v>16423</v>
      </c>
      <c r="D1384" s="12" t="s">
        <v>26678</v>
      </c>
      <c r="E1384" s="6" t="str">
        <f>VLOOKUP(C1384,relationships!$A$2:$B$25,2,0)</f>
        <v>Một ai đó</v>
      </c>
      <c r="G1384" s="12" t="s">
        <v>7463</v>
      </c>
      <c r="H1384" s="11" t="s">
        <v>7464</v>
      </c>
      <c r="I1384" t="s">
        <v>25227</v>
      </c>
    </row>
    <row r="1385" spans="1:9">
      <c r="A1385" s="13" t="s">
        <v>9988</v>
      </c>
      <c r="B1385" s="14" t="s">
        <v>7494</v>
      </c>
      <c r="C1385" s="14" t="s">
        <v>22260</v>
      </c>
      <c r="D1385" s="14" t="s">
        <v>26679</v>
      </c>
      <c r="E1385" s="6" t="str">
        <f>VLOOKUP(C1385,relationships!$A$2:$B$25,2,0)</f>
        <v>Bạn trai</v>
      </c>
      <c r="G1385" s="14" t="s">
        <v>7494</v>
      </c>
      <c r="H1385" s="13" t="s">
        <v>9988</v>
      </c>
      <c r="I1385" t="s">
        <v>25233</v>
      </c>
    </row>
    <row r="1386" spans="1:9">
      <c r="A1386" s="11" t="s">
        <v>7495</v>
      </c>
      <c r="B1386" s="12" t="s">
        <v>7494</v>
      </c>
      <c r="C1386" s="12" t="s">
        <v>16428</v>
      </c>
      <c r="D1386" s="12" t="s">
        <v>26680</v>
      </c>
      <c r="E1386" s="6" t="str">
        <f>VLOOKUP(C1386,relationships!$A$2:$B$25,2,0)</f>
        <v>Bạn bè</v>
      </c>
      <c r="G1386" s="12" t="s">
        <v>7494</v>
      </c>
      <c r="H1386" s="11" t="s">
        <v>7495</v>
      </c>
      <c r="I1386" t="s">
        <v>25152</v>
      </c>
    </row>
    <row r="1387" spans="1:9">
      <c r="A1387" s="13" t="s">
        <v>7803</v>
      </c>
      <c r="B1387" s="14" t="s">
        <v>7494</v>
      </c>
      <c r="C1387" s="14" t="s">
        <v>16423</v>
      </c>
      <c r="D1387" s="14" t="s">
        <v>26681</v>
      </c>
      <c r="E1387" s="6" t="str">
        <f>VLOOKUP(C1387,relationships!$A$2:$B$25,2,0)</f>
        <v>Một ai đó</v>
      </c>
      <c r="G1387" s="14" t="s">
        <v>7494</v>
      </c>
      <c r="H1387" s="13" t="s">
        <v>7803</v>
      </c>
      <c r="I1387" t="s">
        <v>25227</v>
      </c>
    </row>
    <row r="1388" spans="1:9">
      <c r="A1388" s="11" t="s">
        <v>7456</v>
      </c>
      <c r="B1388" s="12" t="s">
        <v>7455</v>
      </c>
      <c r="C1388" s="12" t="s">
        <v>26158</v>
      </c>
      <c r="D1388" s="12" t="s">
        <v>26682</v>
      </c>
      <c r="E1388" s="6" t="str">
        <f>VLOOKUP(C1388,relationships!$A$2:$B$25,2,0)</f>
        <v>Bác, Chú, Cậu, Dượng</v>
      </c>
      <c r="G1388" s="12" t="s">
        <v>7455</v>
      </c>
      <c r="H1388" s="11" t="s">
        <v>7456</v>
      </c>
      <c r="I1388" t="s">
        <v>25235</v>
      </c>
    </row>
    <row r="1389" spans="1:9">
      <c r="A1389" s="13" t="s">
        <v>7448</v>
      </c>
      <c r="B1389" s="14" t="s">
        <v>7447</v>
      </c>
      <c r="C1389" s="14" t="s">
        <v>16428</v>
      </c>
      <c r="D1389" s="14" t="s">
        <v>26683</v>
      </c>
      <c r="E1389" s="6" t="str">
        <f>VLOOKUP(C1389,relationships!$A$2:$B$25,2,0)</f>
        <v>Bạn bè</v>
      </c>
      <c r="G1389" s="14" t="s">
        <v>7447</v>
      </c>
      <c r="H1389" s="13" t="s">
        <v>7448</v>
      </c>
      <c r="I1389" t="s">
        <v>25152</v>
      </c>
    </row>
    <row r="1390" spans="1:9">
      <c r="A1390" s="11" t="s">
        <v>7428</v>
      </c>
      <c r="B1390" s="12" t="s">
        <v>7427</v>
      </c>
      <c r="C1390" s="12" t="s">
        <v>16423</v>
      </c>
      <c r="D1390" s="12" t="s">
        <v>26684</v>
      </c>
      <c r="E1390" s="6" t="str">
        <f>VLOOKUP(C1390,relationships!$A$2:$B$25,2,0)</f>
        <v>Một ai đó</v>
      </c>
      <c r="G1390" s="12" t="s">
        <v>7427</v>
      </c>
      <c r="H1390" s="11" t="s">
        <v>7428</v>
      </c>
      <c r="I1390" t="s">
        <v>25227</v>
      </c>
    </row>
    <row r="1391" spans="1:9">
      <c r="A1391" s="13" t="s">
        <v>7423</v>
      </c>
      <c r="B1391" s="14" t="s">
        <v>7422</v>
      </c>
      <c r="C1391" s="14" t="s">
        <v>16423</v>
      </c>
      <c r="D1391" s="14" t="s">
        <v>26685</v>
      </c>
      <c r="E1391" s="6" t="str">
        <f>VLOOKUP(C1391,relationships!$A$2:$B$25,2,0)</f>
        <v>Một ai đó</v>
      </c>
      <c r="G1391" s="14" t="s">
        <v>7422</v>
      </c>
      <c r="H1391" s="13" t="s">
        <v>7423</v>
      </c>
      <c r="I1391" t="s">
        <v>25227</v>
      </c>
    </row>
    <row r="1392" spans="1:9">
      <c r="A1392" s="11" t="s">
        <v>7418</v>
      </c>
      <c r="B1392" s="12" t="s">
        <v>7417</v>
      </c>
      <c r="C1392" s="12" t="s">
        <v>16423</v>
      </c>
      <c r="D1392" s="12" t="s">
        <v>26686</v>
      </c>
      <c r="E1392" s="6" t="str">
        <f>VLOOKUP(C1392,relationships!$A$2:$B$25,2,0)</f>
        <v>Một ai đó</v>
      </c>
      <c r="G1392" s="12" t="s">
        <v>7417</v>
      </c>
      <c r="H1392" s="11" t="s">
        <v>7418</v>
      </c>
      <c r="I1392" t="s">
        <v>25227</v>
      </c>
    </row>
    <row r="1393" spans="1:9">
      <c r="A1393" s="13" t="s">
        <v>7413</v>
      </c>
      <c r="B1393" s="14" t="s">
        <v>7412</v>
      </c>
      <c r="C1393" s="14" t="s">
        <v>19846</v>
      </c>
      <c r="D1393" s="14" t="s">
        <v>26687</v>
      </c>
      <c r="E1393" s="6" t="str">
        <f>VLOOKUP(C1393,relationships!$A$2:$B$25,2,0)</f>
        <v>Mẹ</v>
      </c>
      <c r="G1393" s="14" t="s">
        <v>7412</v>
      </c>
      <c r="H1393" s="13" t="s">
        <v>7413</v>
      </c>
      <c r="I1393" t="s">
        <v>25153</v>
      </c>
    </row>
    <row r="1394" spans="1:9">
      <c r="A1394" s="11" t="s">
        <v>7540</v>
      </c>
      <c r="B1394" s="12" t="s">
        <v>7539</v>
      </c>
      <c r="C1394" s="12" t="s">
        <v>16343</v>
      </c>
      <c r="D1394" s="12" t="s">
        <v>26688</v>
      </c>
      <c r="E1394" s="6" t="str">
        <f>VLOOKUP(C1394,relationships!$A$2:$B$25,2,0)</f>
        <v>Bạn gái</v>
      </c>
      <c r="G1394" s="12" t="s">
        <v>7539</v>
      </c>
      <c r="H1394" s="11" t="s">
        <v>7540</v>
      </c>
      <c r="I1394" t="s">
        <v>25151</v>
      </c>
    </row>
    <row r="1395" spans="1:9">
      <c r="A1395" s="13" t="s">
        <v>7408</v>
      </c>
      <c r="B1395" s="14" t="s">
        <v>7407</v>
      </c>
      <c r="C1395" s="14" t="s">
        <v>16423</v>
      </c>
      <c r="D1395" s="14" t="s">
        <v>26689</v>
      </c>
      <c r="E1395" s="6" t="str">
        <f>VLOOKUP(C1395,relationships!$A$2:$B$25,2,0)</f>
        <v>Một ai đó</v>
      </c>
      <c r="G1395" s="14" t="s">
        <v>7407</v>
      </c>
      <c r="H1395" s="13" t="s">
        <v>7408</v>
      </c>
      <c r="I1395" t="s">
        <v>25227</v>
      </c>
    </row>
    <row r="1396" spans="1:9">
      <c r="A1396" s="11" t="s">
        <v>7403</v>
      </c>
      <c r="B1396" s="12" t="s">
        <v>7402</v>
      </c>
      <c r="C1396" s="12" t="s">
        <v>22562</v>
      </c>
      <c r="D1396" s="12" t="s">
        <v>26690</v>
      </c>
      <c r="E1396" s="6" t="str">
        <f>VLOOKUP(C1396,relationships!$A$2:$B$25,2,0)</f>
        <v>Cha</v>
      </c>
      <c r="G1396" s="12" t="s">
        <v>7402</v>
      </c>
      <c r="H1396" s="11" t="s">
        <v>7403</v>
      </c>
      <c r="I1396" t="s">
        <v>25236</v>
      </c>
    </row>
    <row r="1397" spans="1:9">
      <c r="A1397" s="13" t="s">
        <v>7389</v>
      </c>
      <c r="B1397" s="14" t="s">
        <v>7388</v>
      </c>
      <c r="C1397" s="14" t="s">
        <v>16423</v>
      </c>
      <c r="D1397" s="14" t="s">
        <v>26691</v>
      </c>
      <c r="E1397" s="6" t="str">
        <f>VLOOKUP(C1397,relationships!$A$2:$B$25,2,0)</f>
        <v>Một ai đó</v>
      </c>
      <c r="G1397" s="14" t="s">
        <v>7388</v>
      </c>
      <c r="H1397" s="13" t="s">
        <v>7389</v>
      </c>
      <c r="I1397" t="s">
        <v>25227</v>
      </c>
    </row>
    <row r="1398" spans="1:9">
      <c r="A1398" s="11" t="s">
        <v>12431</v>
      </c>
      <c r="B1398" s="12" t="s">
        <v>12430</v>
      </c>
      <c r="C1398" s="12" t="s">
        <v>16415</v>
      </c>
      <c r="D1398" s="12" t="s">
        <v>26692</v>
      </c>
      <c r="E1398" s="6" t="str">
        <f>VLOOKUP(C1398,relationships!$A$2:$B$25,2,0)</f>
        <v>Tôi</v>
      </c>
      <c r="G1398" s="12" t="s">
        <v>12430</v>
      </c>
      <c r="H1398" s="11" t="s">
        <v>12431</v>
      </c>
      <c r="I1398" t="s">
        <v>25150</v>
      </c>
    </row>
    <row r="1399" spans="1:9">
      <c r="A1399" s="13" t="s">
        <v>7381</v>
      </c>
      <c r="B1399" s="14" t="s">
        <v>7380</v>
      </c>
      <c r="C1399" s="14" t="s">
        <v>16415</v>
      </c>
      <c r="D1399" s="14" t="s">
        <v>26693</v>
      </c>
      <c r="E1399" s="6" t="str">
        <f>VLOOKUP(C1399,relationships!$A$2:$B$25,2,0)</f>
        <v>Tôi</v>
      </c>
      <c r="G1399" s="14" t="s">
        <v>7380</v>
      </c>
      <c r="H1399" s="13" t="s">
        <v>7381</v>
      </c>
      <c r="I1399" t="s">
        <v>25150</v>
      </c>
    </row>
    <row r="1400" spans="1:9">
      <c r="A1400" s="11" t="s">
        <v>7376</v>
      </c>
      <c r="B1400" s="12" t="s">
        <v>7375</v>
      </c>
      <c r="C1400" s="12" t="s">
        <v>16428</v>
      </c>
      <c r="D1400" s="12" t="s">
        <v>26694</v>
      </c>
      <c r="E1400" s="6" t="str">
        <f>VLOOKUP(C1400,relationships!$A$2:$B$25,2,0)</f>
        <v>Bạn bè</v>
      </c>
      <c r="G1400" s="12" t="s">
        <v>7375</v>
      </c>
      <c r="H1400" s="11" t="s">
        <v>7376</v>
      </c>
      <c r="I1400" t="s">
        <v>25152</v>
      </c>
    </row>
    <row r="1401" spans="1:9">
      <c r="A1401" s="13" t="s">
        <v>8457</v>
      </c>
      <c r="B1401" s="14" t="s">
        <v>8456</v>
      </c>
      <c r="C1401" s="14" t="s">
        <v>16343</v>
      </c>
      <c r="D1401" s="14" t="s">
        <v>26695</v>
      </c>
      <c r="E1401" s="6" t="str">
        <f>VLOOKUP(C1401,relationships!$A$2:$B$25,2,0)</f>
        <v>Bạn gái</v>
      </c>
      <c r="G1401" s="14" t="s">
        <v>8456</v>
      </c>
      <c r="H1401" s="13" t="s">
        <v>8457</v>
      </c>
      <c r="I1401" t="s">
        <v>25151</v>
      </c>
    </row>
    <row r="1402" spans="1:9">
      <c r="A1402" s="11" t="s">
        <v>7371</v>
      </c>
      <c r="B1402" s="12" t="s">
        <v>7370</v>
      </c>
      <c r="C1402" s="12" t="s">
        <v>22418</v>
      </c>
      <c r="D1402" s="12" t="s">
        <v>26696</v>
      </c>
      <c r="E1402" s="6" t="str">
        <f>VLOOKUP(C1402,relationships!$A$2:$B$25,2,0)</f>
        <v>Anh em trai</v>
      </c>
      <c r="G1402" s="12" t="s">
        <v>7370</v>
      </c>
      <c r="H1402" s="11" t="s">
        <v>7371</v>
      </c>
      <c r="I1402" t="s">
        <v>25237</v>
      </c>
    </row>
    <row r="1403" spans="1:9">
      <c r="A1403" s="13" t="s">
        <v>7366</v>
      </c>
      <c r="B1403" s="14" t="s">
        <v>7365</v>
      </c>
      <c r="C1403" s="14" t="s">
        <v>16343</v>
      </c>
      <c r="D1403" s="14" t="s">
        <v>26697</v>
      </c>
      <c r="E1403" s="6" t="str">
        <f>VLOOKUP(C1403,relationships!$A$2:$B$25,2,0)</f>
        <v>Bạn gái</v>
      </c>
      <c r="G1403" s="14" t="s">
        <v>7365</v>
      </c>
      <c r="H1403" s="13" t="s">
        <v>7366</v>
      </c>
      <c r="I1403" t="s">
        <v>25151</v>
      </c>
    </row>
    <row r="1404" spans="1:9">
      <c r="A1404" s="11" t="s">
        <v>7398</v>
      </c>
      <c r="B1404" s="12" t="s">
        <v>7397</v>
      </c>
      <c r="C1404" s="12" t="s">
        <v>16593</v>
      </c>
      <c r="D1404" s="12" t="s">
        <v>26698</v>
      </c>
      <c r="E1404" s="6" t="str">
        <f>VLOOKUP(C1404,relationships!$A$2:$B$25,2,0)</f>
        <v>Vợ</v>
      </c>
      <c r="G1404" s="12" t="s">
        <v>7397</v>
      </c>
      <c r="H1404" s="11" t="s">
        <v>7398</v>
      </c>
      <c r="I1404" t="s">
        <v>25154</v>
      </c>
    </row>
    <row r="1405" spans="1:9">
      <c r="A1405" s="13" t="s">
        <v>7358</v>
      </c>
      <c r="B1405" s="14" t="s">
        <v>7357</v>
      </c>
      <c r="C1405" s="14" t="s">
        <v>16415</v>
      </c>
      <c r="D1405" s="14" t="s">
        <v>26699</v>
      </c>
      <c r="E1405" s="6" t="str">
        <f>VLOOKUP(C1405,relationships!$A$2:$B$25,2,0)</f>
        <v>Tôi</v>
      </c>
      <c r="G1405" s="14" t="s">
        <v>7357</v>
      </c>
      <c r="H1405" s="13" t="s">
        <v>7358</v>
      </c>
      <c r="I1405" t="s">
        <v>25150</v>
      </c>
    </row>
    <row r="1406" spans="1:9">
      <c r="A1406" s="11" t="s">
        <v>7443</v>
      </c>
      <c r="B1406" s="12" t="s">
        <v>7442</v>
      </c>
      <c r="C1406" s="12" t="s">
        <v>16423</v>
      </c>
      <c r="D1406" s="12" t="s">
        <v>26700</v>
      </c>
      <c r="E1406" s="6" t="str">
        <f>VLOOKUP(C1406,relationships!$A$2:$B$25,2,0)</f>
        <v>Một ai đó</v>
      </c>
      <c r="G1406" s="12" t="s">
        <v>7442</v>
      </c>
      <c r="H1406" s="11" t="s">
        <v>7443</v>
      </c>
      <c r="I1406" t="s">
        <v>25227</v>
      </c>
    </row>
    <row r="1407" spans="1:9">
      <c r="A1407" s="13" t="s">
        <v>7345</v>
      </c>
      <c r="B1407" s="14" t="s">
        <v>7344</v>
      </c>
      <c r="C1407" s="14" t="s">
        <v>16343</v>
      </c>
      <c r="D1407" s="14" t="s">
        <v>26701</v>
      </c>
      <c r="E1407" s="6" t="str">
        <f>VLOOKUP(C1407,relationships!$A$2:$B$25,2,0)</f>
        <v>Bạn gái</v>
      </c>
      <c r="G1407" s="14" t="s">
        <v>7344</v>
      </c>
      <c r="H1407" s="13" t="s">
        <v>7345</v>
      </c>
      <c r="I1407" t="s">
        <v>25151</v>
      </c>
    </row>
    <row r="1408" spans="1:9">
      <c r="A1408" s="11" t="s">
        <v>10015</v>
      </c>
      <c r="B1408" s="12" t="s">
        <v>7332</v>
      </c>
      <c r="C1408" s="12" t="s">
        <v>16423</v>
      </c>
      <c r="D1408" s="12" t="s">
        <v>26702</v>
      </c>
      <c r="E1408" s="6" t="str">
        <f>VLOOKUP(C1408,relationships!$A$2:$B$25,2,0)</f>
        <v>Một ai đó</v>
      </c>
      <c r="G1408" s="12" t="s">
        <v>7332</v>
      </c>
      <c r="H1408" s="11" t="s">
        <v>10015</v>
      </c>
      <c r="I1408" t="s">
        <v>25227</v>
      </c>
    </row>
    <row r="1409" spans="1:9">
      <c r="A1409" s="13" t="s">
        <v>7333</v>
      </c>
      <c r="B1409" s="14" t="s">
        <v>7332</v>
      </c>
      <c r="C1409" s="14" t="s">
        <v>16428</v>
      </c>
      <c r="D1409" s="14" t="s">
        <v>26703</v>
      </c>
      <c r="E1409" s="6" t="str">
        <f>VLOOKUP(C1409,relationships!$A$2:$B$25,2,0)</f>
        <v>Bạn bè</v>
      </c>
      <c r="G1409" s="14" t="s">
        <v>7332</v>
      </c>
      <c r="H1409" s="13" t="s">
        <v>7333</v>
      </c>
      <c r="I1409" t="s">
        <v>25152</v>
      </c>
    </row>
    <row r="1410" spans="1:9">
      <c r="A1410" s="11" t="s">
        <v>8698</v>
      </c>
      <c r="B1410" s="12" t="s">
        <v>7312</v>
      </c>
      <c r="C1410" s="12" t="s">
        <v>16423</v>
      </c>
      <c r="D1410" s="12" t="s">
        <v>26704</v>
      </c>
      <c r="E1410" s="6" t="str">
        <f>VLOOKUP(C1410,relationships!$A$2:$B$25,2,0)</f>
        <v>Một ai đó</v>
      </c>
      <c r="G1410" s="12" t="s">
        <v>7312</v>
      </c>
      <c r="H1410" s="11" t="s">
        <v>8698</v>
      </c>
      <c r="I1410" t="s">
        <v>25227</v>
      </c>
    </row>
    <row r="1411" spans="1:9">
      <c r="A1411" s="13" t="s">
        <v>7313</v>
      </c>
      <c r="B1411" s="14" t="s">
        <v>7312</v>
      </c>
      <c r="C1411" s="14" t="s">
        <v>16423</v>
      </c>
      <c r="D1411" s="14" t="s">
        <v>26705</v>
      </c>
      <c r="E1411" s="6" t="str">
        <f>VLOOKUP(C1411,relationships!$A$2:$B$25,2,0)</f>
        <v>Một ai đó</v>
      </c>
      <c r="G1411" s="14" t="s">
        <v>7312</v>
      </c>
      <c r="H1411" s="13" t="s">
        <v>7313</v>
      </c>
      <c r="I1411" t="s">
        <v>25227</v>
      </c>
    </row>
    <row r="1412" spans="1:9">
      <c r="A1412" s="11" t="s">
        <v>7353</v>
      </c>
      <c r="B1412" s="12" t="s">
        <v>7352</v>
      </c>
      <c r="C1412" s="12" t="s">
        <v>16423</v>
      </c>
      <c r="D1412" s="12" t="s">
        <v>26706</v>
      </c>
      <c r="E1412" s="6" t="str">
        <f>VLOOKUP(C1412,relationships!$A$2:$B$25,2,0)</f>
        <v>Một ai đó</v>
      </c>
      <c r="G1412" s="12" t="s">
        <v>7352</v>
      </c>
      <c r="H1412" s="11" t="s">
        <v>7353</v>
      </c>
      <c r="I1412" t="s">
        <v>25227</v>
      </c>
    </row>
    <row r="1413" spans="1:9">
      <c r="A1413" s="13" t="s">
        <v>7328</v>
      </c>
      <c r="B1413" s="14" t="s">
        <v>7327</v>
      </c>
      <c r="C1413" s="14" t="s">
        <v>16423</v>
      </c>
      <c r="D1413" s="14" t="s">
        <v>26707</v>
      </c>
      <c r="E1413" s="6" t="str">
        <f>VLOOKUP(C1413,relationships!$A$2:$B$25,2,0)</f>
        <v>Một ai đó</v>
      </c>
      <c r="G1413" s="14" t="s">
        <v>7327</v>
      </c>
      <c r="H1413" s="13" t="s">
        <v>7328</v>
      </c>
      <c r="I1413" t="s">
        <v>25227</v>
      </c>
    </row>
    <row r="1414" spans="1:9">
      <c r="A1414" s="11" t="s">
        <v>7338</v>
      </c>
      <c r="B1414" s="12" t="s">
        <v>7337</v>
      </c>
      <c r="C1414" s="12" t="s">
        <v>16428</v>
      </c>
      <c r="D1414" s="12" t="s">
        <v>26708</v>
      </c>
      <c r="E1414" s="6" t="str">
        <f>VLOOKUP(C1414,relationships!$A$2:$B$25,2,0)</f>
        <v>Bạn bè</v>
      </c>
      <c r="G1414" s="12" t="s">
        <v>7337</v>
      </c>
      <c r="H1414" s="11" t="s">
        <v>7338</v>
      </c>
      <c r="I1414" t="s">
        <v>25152</v>
      </c>
    </row>
    <row r="1415" spans="1:9">
      <c r="A1415" s="13" t="s">
        <v>7945</v>
      </c>
      <c r="B1415" s="14" t="s">
        <v>7944</v>
      </c>
      <c r="C1415" s="14" t="s">
        <v>16423</v>
      </c>
      <c r="D1415" s="14" t="s">
        <v>26709</v>
      </c>
      <c r="E1415" s="6" t="str">
        <f>VLOOKUP(C1415,relationships!$A$2:$B$25,2,0)</f>
        <v>Một ai đó</v>
      </c>
      <c r="G1415" s="14" t="s">
        <v>7944</v>
      </c>
      <c r="H1415" s="13" t="s">
        <v>7945</v>
      </c>
      <c r="I1415" t="s">
        <v>25227</v>
      </c>
    </row>
    <row r="1416" spans="1:9">
      <c r="A1416" s="11" t="s">
        <v>7308</v>
      </c>
      <c r="B1416" s="12" t="s">
        <v>7307</v>
      </c>
      <c r="C1416" s="12" t="s">
        <v>16593</v>
      </c>
      <c r="D1416" s="12" t="s">
        <v>26710</v>
      </c>
      <c r="E1416" s="6" t="str">
        <f>VLOOKUP(C1416,relationships!$A$2:$B$25,2,0)</f>
        <v>Vợ</v>
      </c>
      <c r="G1416" s="12" t="s">
        <v>7307</v>
      </c>
      <c r="H1416" s="11" t="s">
        <v>7308</v>
      </c>
      <c r="I1416" t="s">
        <v>25154</v>
      </c>
    </row>
    <row r="1417" spans="1:9">
      <c r="A1417" s="13" t="s">
        <v>10653</v>
      </c>
      <c r="B1417" s="14" t="s">
        <v>10652</v>
      </c>
      <c r="C1417" s="14" t="s">
        <v>16415</v>
      </c>
      <c r="D1417" s="14" t="s">
        <v>26711</v>
      </c>
      <c r="E1417" s="6" t="str">
        <f>VLOOKUP(C1417,relationships!$A$2:$B$25,2,0)</f>
        <v>Tôi</v>
      </c>
      <c r="G1417" s="14" t="s">
        <v>10652</v>
      </c>
      <c r="H1417" s="13" t="s">
        <v>10653</v>
      </c>
      <c r="I1417" t="s">
        <v>25150</v>
      </c>
    </row>
    <row r="1418" spans="1:9">
      <c r="A1418" s="11" t="s">
        <v>7323</v>
      </c>
      <c r="B1418" s="12" t="s">
        <v>7322</v>
      </c>
      <c r="C1418" s="12" t="s">
        <v>16343</v>
      </c>
      <c r="D1418" s="12" t="s">
        <v>26712</v>
      </c>
      <c r="E1418" s="6" t="str">
        <f>VLOOKUP(C1418,relationships!$A$2:$B$25,2,0)</f>
        <v>Bạn gái</v>
      </c>
      <c r="G1418" s="12" t="s">
        <v>7322</v>
      </c>
      <c r="H1418" s="11" t="s">
        <v>7323</v>
      </c>
      <c r="I1418" t="s">
        <v>25151</v>
      </c>
    </row>
    <row r="1419" spans="1:9">
      <c r="A1419" s="13" t="s">
        <v>8085</v>
      </c>
      <c r="B1419" s="14" t="s">
        <v>7293</v>
      </c>
      <c r="C1419" s="14" t="s">
        <v>16423</v>
      </c>
      <c r="D1419" s="14" t="s">
        <v>26713</v>
      </c>
      <c r="E1419" s="6" t="str">
        <f>VLOOKUP(C1419,relationships!$A$2:$B$25,2,0)</f>
        <v>Một ai đó</v>
      </c>
      <c r="G1419" s="14" t="s">
        <v>7293</v>
      </c>
      <c r="H1419" s="13" t="s">
        <v>8085</v>
      </c>
      <c r="I1419" t="s">
        <v>25227</v>
      </c>
    </row>
    <row r="1420" spans="1:9">
      <c r="A1420" s="11" t="s">
        <v>7294</v>
      </c>
      <c r="B1420" s="12" t="s">
        <v>7293</v>
      </c>
      <c r="C1420" s="12" t="s">
        <v>16428</v>
      </c>
      <c r="D1420" s="12" t="s">
        <v>26714</v>
      </c>
      <c r="E1420" s="6" t="str">
        <f>VLOOKUP(C1420,relationships!$A$2:$B$25,2,0)</f>
        <v>Bạn bè</v>
      </c>
      <c r="G1420" s="12" t="s">
        <v>7293</v>
      </c>
      <c r="H1420" s="11" t="s">
        <v>7294</v>
      </c>
      <c r="I1420" t="s">
        <v>25152</v>
      </c>
    </row>
    <row r="1421" spans="1:9">
      <c r="A1421" s="13" t="s">
        <v>7283</v>
      </c>
      <c r="B1421" s="14" t="s">
        <v>7282</v>
      </c>
      <c r="C1421" s="14" t="s">
        <v>16423</v>
      </c>
      <c r="D1421" s="14" t="s">
        <v>26715</v>
      </c>
      <c r="E1421" s="6" t="str">
        <f>VLOOKUP(C1421,relationships!$A$2:$B$25,2,0)</f>
        <v>Một ai đó</v>
      </c>
      <c r="G1421" s="14" t="s">
        <v>7282</v>
      </c>
      <c r="H1421" s="13" t="s">
        <v>7283</v>
      </c>
      <c r="I1421" t="s">
        <v>25227</v>
      </c>
    </row>
    <row r="1422" spans="1:9">
      <c r="A1422" s="11" t="s">
        <v>13593</v>
      </c>
      <c r="B1422" s="12" t="s">
        <v>7259</v>
      </c>
      <c r="C1422" s="12" t="s">
        <v>23283</v>
      </c>
      <c r="D1422" s="12" t="s">
        <v>26716</v>
      </c>
      <c r="E1422" s="6" t="str">
        <f>VLOOKUP(C1422,relationships!$A$2:$B$25,2,0)</f>
        <v>Cô, Dì, O, Mợ, Thím</v>
      </c>
      <c r="G1422" s="12" t="s">
        <v>7259</v>
      </c>
      <c r="H1422" s="11" t="s">
        <v>13593</v>
      </c>
      <c r="I1422" t="s">
        <v>25239</v>
      </c>
    </row>
    <row r="1423" spans="1:9">
      <c r="A1423" s="13" t="s">
        <v>13169</v>
      </c>
      <c r="B1423" s="14" t="s">
        <v>7259</v>
      </c>
      <c r="C1423" s="14" t="s">
        <v>16423</v>
      </c>
      <c r="D1423" s="14" t="s">
        <v>26717</v>
      </c>
      <c r="E1423" s="6" t="str">
        <f>VLOOKUP(C1423,relationships!$A$2:$B$25,2,0)</f>
        <v>Một ai đó</v>
      </c>
      <c r="G1423" s="14" t="s">
        <v>7259</v>
      </c>
      <c r="H1423" s="13" t="s">
        <v>13169</v>
      </c>
      <c r="I1423" t="s">
        <v>25227</v>
      </c>
    </row>
    <row r="1424" spans="1:9">
      <c r="A1424" s="11" t="s">
        <v>12486</v>
      </c>
      <c r="B1424" s="12" t="s">
        <v>7259</v>
      </c>
      <c r="C1424" s="12" t="s">
        <v>16423</v>
      </c>
      <c r="D1424" s="12" t="s">
        <v>26718</v>
      </c>
      <c r="E1424" s="6" t="str">
        <f>VLOOKUP(C1424,relationships!$A$2:$B$25,2,0)</f>
        <v>Một ai đó</v>
      </c>
      <c r="G1424" s="12" t="s">
        <v>7259</v>
      </c>
      <c r="H1424" s="11" t="s">
        <v>12486</v>
      </c>
      <c r="I1424" t="s">
        <v>25227</v>
      </c>
    </row>
    <row r="1425" spans="1:9">
      <c r="A1425" s="13" t="s">
        <v>11167</v>
      </c>
      <c r="B1425" s="14" t="s">
        <v>7259</v>
      </c>
      <c r="C1425" s="14" t="s">
        <v>16423</v>
      </c>
      <c r="D1425" s="14" t="s">
        <v>26719</v>
      </c>
      <c r="E1425" s="6" t="str">
        <f>VLOOKUP(C1425,relationships!$A$2:$B$25,2,0)</f>
        <v>Một ai đó</v>
      </c>
      <c r="G1425" s="14" t="s">
        <v>7259</v>
      </c>
      <c r="H1425" s="13" t="s">
        <v>11167</v>
      </c>
      <c r="I1425" t="s">
        <v>25227</v>
      </c>
    </row>
    <row r="1426" spans="1:9">
      <c r="A1426" s="11" t="s">
        <v>7298</v>
      </c>
      <c r="B1426" s="12" t="s">
        <v>7259</v>
      </c>
      <c r="C1426" s="12" t="s">
        <v>16428</v>
      </c>
      <c r="D1426" s="12" t="s">
        <v>26720</v>
      </c>
      <c r="E1426" s="6" t="str">
        <f>VLOOKUP(C1426,relationships!$A$2:$B$25,2,0)</f>
        <v>Bạn bè</v>
      </c>
      <c r="G1426" s="12" t="s">
        <v>7259</v>
      </c>
      <c r="H1426" s="11" t="s">
        <v>7298</v>
      </c>
      <c r="I1426" t="s">
        <v>25152</v>
      </c>
    </row>
    <row r="1427" spans="1:9">
      <c r="A1427" s="13" t="s">
        <v>7260</v>
      </c>
      <c r="B1427" s="14" t="s">
        <v>7259</v>
      </c>
      <c r="C1427" s="14" t="s">
        <v>16423</v>
      </c>
      <c r="D1427" s="14" t="s">
        <v>26721</v>
      </c>
      <c r="E1427" s="6" t="str">
        <f>VLOOKUP(C1427,relationships!$A$2:$B$25,2,0)</f>
        <v>Một ai đó</v>
      </c>
      <c r="G1427" s="14" t="s">
        <v>7259</v>
      </c>
      <c r="H1427" s="13" t="s">
        <v>7260</v>
      </c>
      <c r="I1427" t="s">
        <v>25227</v>
      </c>
    </row>
    <row r="1428" spans="1:9">
      <c r="A1428" s="11" t="s">
        <v>7265</v>
      </c>
      <c r="B1428" s="12" t="s">
        <v>7264</v>
      </c>
      <c r="C1428" s="12" t="s">
        <v>16428</v>
      </c>
      <c r="D1428" s="12" t="s">
        <v>26722</v>
      </c>
      <c r="E1428" s="6" t="str">
        <f>VLOOKUP(C1428,relationships!$A$2:$B$25,2,0)</f>
        <v>Bạn bè</v>
      </c>
      <c r="G1428" s="12" t="s">
        <v>7264</v>
      </c>
      <c r="H1428" s="11" t="s">
        <v>7265</v>
      </c>
      <c r="I1428" t="s">
        <v>25152</v>
      </c>
    </row>
    <row r="1429" spans="1:9">
      <c r="A1429" s="13" t="s">
        <v>7273</v>
      </c>
      <c r="B1429" s="14" t="s">
        <v>7272</v>
      </c>
      <c r="C1429" s="14" t="s">
        <v>16423</v>
      </c>
      <c r="D1429" s="14" t="s">
        <v>26723</v>
      </c>
      <c r="E1429" s="6" t="str">
        <f>VLOOKUP(C1429,relationships!$A$2:$B$25,2,0)</f>
        <v>Một ai đó</v>
      </c>
      <c r="G1429" s="14" t="s">
        <v>7272</v>
      </c>
      <c r="H1429" s="13" t="s">
        <v>7273</v>
      </c>
      <c r="I1429" t="s">
        <v>25227</v>
      </c>
    </row>
    <row r="1430" spans="1:9">
      <c r="A1430" s="11" t="s">
        <v>7246</v>
      </c>
      <c r="B1430" s="12" t="s">
        <v>7245</v>
      </c>
      <c r="C1430" s="12" t="s">
        <v>16423</v>
      </c>
      <c r="D1430" s="12" t="s">
        <v>26724</v>
      </c>
      <c r="E1430" s="6" t="str">
        <f>VLOOKUP(C1430,relationships!$A$2:$B$25,2,0)</f>
        <v>Một ai đó</v>
      </c>
      <c r="G1430" s="12" t="s">
        <v>7245</v>
      </c>
      <c r="H1430" s="11" t="s">
        <v>7246</v>
      </c>
      <c r="I1430" t="s">
        <v>25227</v>
      </c>
    </row>
    <row r="1431" spans="1:9">
      <c r="A1431" s="13" t="s">
        <v>7241</v>
      </c>
      <c r="B1431" s="14" t="s">
        <v>7240</v>
      </c>
      <c r="C1431" s="14" t="s">
        <v>16356</v>
      </c>
      <c r="D1431" s="14" t="s">
        <v>26725</v>
      </c>
      <c r="E1431" s="6" t="str">
        <f>VLOOKUP(C1431,relationships!$A$2:$B$25,2,0)</f>
        <v>Đối tác</v>
      </c>
      <c r="G1431" s="14" t="s">
        <v>7240</v>
      </c>
      <c r="H1431" s="13" t="s">
        <v>7241</v>
      </c>
      <c r="I1431" t="s">
        <v>25155</v>
      </c>
    </row>
    <row r="1432" spans="1:9">
      <c r="A1432" s="11" t="s">
        <v>7236</v>
      </c>
      <c r="B1432" s="12" t="s">
        <v>7235</v>
      </c>
      <c r="C1432" s="12" t="s">
        <v>17884</v>
      </c>
      <c r="D1432" s="12" t="s">
        <v>26726</v>
      </c>
      <c r="E1432" s="6" t="str">
        <f>VLOOKUP(C1432,relationships!$A$2:$B$25,2,0)</f>
        <v>Sếp</v>
      </c>
      <c r="G1432" s="12" t="s">
        <v>7235</v>
      </c>
      <c r="H1432" s="11" t="s">
        <v>7236</v>
      </c>
      <c r="I1432" t="s">
        <v>25238</v>
      </c>
    </row>
    <row r="1433" spans="1:9">
      <c r="A1433" s="13" t="s">
        <v>7231</v>
      </c>
      <c r="B1433" s="14" t="s">
        <v>7230</v>
      </c>
      <c r="C1433" s="14" t="s">
        <v>16423</v>
      </c>
      <c r="D1433" s="14" t="s">
        <v>26727</v>
      </c>
      <c r="E1433" s="6" t="str">
        <f>VLOOKUP(C1433,relationships!$A$2:$B$25,2,0)</f>
        <v>Một ai đó</v>
      </c>
      <c r="G1433" s="14" t="s">
        <v>7230</v>
      </c>
      <c r="H1433" s="13" t="s">
        <v>7231</v>
      </c>
      <c r="I1433" t="s">
        <v>25227</v>
      </c>
    </row>
    <row r="1434" spans="1:9">
      <c r="A1434" s="11" t="s">
        <v>7985</v>
      </c>
      <c r="B1434" s="12" t="s">
        <v>7984</v>
      </c>
      <c r="C1434" s="12" t="s">
        <v>16423</v>
      </c>
      <c r="D1434" s="12" t="s">
        <v>26728</v>
      </c>
      <c r="E1434" s="6" t="str">
        <f>VLOOKUP(C1434,relationships!$A$2:$B$25,2,0)</f>
        <v>Một ai đó</v>
      </c>
      <c r="G1434" s="12" t="s">
        <v>7984</v>
      </c>
      <c r="H1434" s="11" t="s">
        <v>7985</v>
      </c>
      <c r="I1434" t="s">
        <v>25227</v>
      </c>
    </row>
    <row r="1435" spans="1:9">
      <c r="A1435" s="13" t="s">
        <v>7199</v>
      </c>
      <c r="B1435" s="14" t="s">
        <v>7198</v>
      </c>
      <c r="C1435" s="14" t="s">
        <v>16428</v>
      </c>
      <c r="D1435" s="14" t="s">
        <v>26729</v>
      </c>
      <c r="E1435" s="6" t="str">
        <f>VLOOKUP(C1435,relationships!$A$2:$B$25,2,0)</f>
        <v>Bạn bè</v>
      </c>
      <c r="G1435" s="14" t="s">
        <v>7198</v>
      </c>
      <c r="H1435" s="13" t="s">
        <v>7199</v>
      </c>
      <c r="I1435" t="s">
        <v>25152</v>
      </c>
    </row>
    <row r="1436" spans="1:9">
      <c r="A1436" s="11" t="s">
        <v>7303</v>
      </c>
      <c r="B1436" s="12" t="s">
        <v>7302</v>
      </c>
      <c r="C1436" s="12" t="s">
        <v>16423</v>
      </c>
      <c r="D1436" s="12" t="s">
        <v>26730</v>
      </c>
      <c r="E1436" s="6" t="str">
        <f>VLOOKUP(C1436,relationships!$A$2:$B$25,2,0)</f>
        <v>Một ai đó</v>
      </c>
      <c r="G1436" s="12" t="s">
        <v>7302</v>
      </c>
      <c r="H1436" s="11" t="s">
        <v>7303</v>
      </c>
      <c r="I1436" t="s">
        <v>25227</v>
      </c>
    </row>
    <row r="1437" spans="1:9">
      <c r="A1437" s="13" t="s">
        <v>7164</v>
      </c>
      <c r="B1437" s="14" t="s">
        <v>7163</v>
      </c>
      <c r="C1437" s="14" t="s">
        <v>16343</v>
      </c>
      <c r="D1437" s="14" t="s">
        <v>26731</v>
      </c>
      <c r="E1437" s="6" t="str">
        <f>VLOOKUP(C1437,relationships!$A$2:$B$25,2,0)</f>
        <v>Bạn gái</v>
      </c>
      <c r="G1437" s="14" t="s">
        <v>7163</v>
      </c>
      <c r="H1437" s="13" t="s">
        <v>7164</v>
      </c>
      <c r="I1437" t="s">
        <v>25151</v>
      </c>
    </row>
    <row r="1438" spans="1:9">
      <c r="A1438" s="11" t="s">
        <v>7194</v>
      </c>
      <c r="B1438" s="12" t="s">
        <v>7193</v>
      </c>
      <c r="C1438" s="12" t="s">
        <v>16428</v>
      </c>
      <c r="D1438" s="12" t="s">
        <v>26732</v>
      </c>
      <c r="E1438" s="6" t="str">
        <f>VLOOKUP(C1438,relationships!$A$2:$B$25,2,0)</f>
        <v>Bạn bè</v>
      </c>
      <c r="G1438" s="12" t="s">
        <v>7193</v>
      </c>
      <c r="H1438" s="11" t="s">
        <v>7194</v>
      </c>
      <c r="I1438" t="s">
        <v>25152</v>
      </c>
    </row>
    <row r="1439" spans="1:9">
      <c r="A1439" s="13" t="s">
        <v>7156</v>
      </c>
      <c r="B1439" s="14" t="s">
        <v>7155</v>
      </c>
      <c r="C1439" s="14" t="s">
        <v>16423</v>
      </c>
      <c r="D1439" s="14" t="s">
        <v>26733</v>
      </c>
      <c r="E1439" s="6" t="str">
        <f>VLOOKUP(C1439,relationships!$A$2:$B$25,2,0)</f>
        <v>Một ai đó</v>
      </c>
      <c r="G1439" s="14" t="s">
        <v>7155</v>
      </c>
      <c r="H1439" s="13" t="s">
        <v>7156</v>
      </c>
      <c r="I1439" t="s">
        <v>25227</v>
      </c>
    </row>
    <row r="1440" spans="1:9">
      <c r="A1440" s="11" t="s">
        <v>7146</v>
      </c>
      <c r="B1440" s="12" t="s">
        <v>7145</v>
      </c>
      <c r="C1440" s="12" t="s">
        <v>16423</v>
      </c>
      <c r="D1440" s="12" t="s">
        <v>26734</v>
      </c>
      <c r="E1440" s="6" t="str">
        <f>VLOOKUP(C1440,relationships!$A$2:$B$25,2,0)</f>
        <v>Một ai đó</v>
      </c>
      <c r="G1440" s="12" t="s">
        <v>7145</v>
      </c>
      <c r="H1440" s="11" t="s">
        <v>7146</v>
      </c>
      <c r="I1440" t="s">
        <v>25227</v>
      </c>
    </row>
    <row r="1441" spans="1:9">
      <c r="A1441" s="13" t="s">
        <v>7151</v>
      </c>
      <c r="B1441" s="14" t="s">
        <v>7150</v>
      </c>
      <c r="C1441" s="14" t="s">
        <v>16415</v>
      </c>
      <c r="D1441" s="14" t="s">
        <v>26735</v>
      </c>
      <c r="E1441" s="6" t="str">
        <f>VLOOKUP(C1441,relationships!$A$2:$B$25,2,0)</f>
        <v>Tôi</v>
      </c>
      <c r="G1441" s="14" t="s">
        <v>7150</v>
      </c>
      <c r="H1441" s="13" t="s">
        <v>7151</v>
      </c>
      <c r="I1441" t="s">
        <v>25150</v>
      </c>
    </row>
    <row r="1442" spans="1:9">
      <c r="A1442" s="11" t="s">
        <v>7141</v>
      </c>
      <c r="B1442" s="12" t="s">
        <v>7140</v>
      </c>
      <c r="C1442" s="12" t="s">
        <v>16343</v>
      </c>
      <c r="D1442" s="12" t="s">
        <v>26736</v>
      </c>
      <c r="E1442" s="6" t="str">
        <f>VLOOKUP(C1442,relationships!$A$2:$B$25,2,0)</f>
        <v>Bạn gái</v>
      </c>
      <c r="G1442" s="12" t="s">
        <v>7140</v>
      </c>
      <c r="H1442" s="11" t="s">
        <v>7141</v>
      </c>
      <c r="I1442" t="s">
        <v>25151</v>
      </c>
    </row>
    <row r="1443" spans="1:9">
      <c r="A1443" s="13" t="s">
        <v>7174</v>
      </c>
      <c r="B1443" s="14" t="s">
        <v>7173</v>
      </c>
      <c r="C1443" s="14" t="s">
        <v>16423</v>
      </c>
      <c r="D1443" s="14" t="s">
        <v>26737</v>
      </c>
      <c r="E1443" s="6" t="str">
        <f>VLOOKUP(C1443,relationships!$A$2:$B$25,2,0)</f>
        <v>Một ai đó</v>
      </c>
      <c r="G1443" s="14" t="s">
        <v>7173</v>
      </c>
      <c r="H1443" s="13" t="s">
        <v>7174</v>
      </c>
      <c r="I1443" t="s">
        <v>25227</v>
      </c>
    </row>
    <row r="1444" spans="1:9">
      <c r="A1444" s="11" t="s">
        <v>7129</v>
      </c>
      <c r="B1444" s="12" t="s">
        <v>7128</v>
      </c>
      <c r="C1444" s="12" t="s">
        <v>22811</v>
      </c>
      <c r="D1444" s="12" t="s">
        <v>26738</v>
      </c>
      <c r="E1444" s="6" t="str">
        <f>VLOOKUP(C1444,relationships!$A$2:$B$25,2,0)</f>
        <v>Bà</v>
      </c>
      <c r="G1444" s="12" t="s">
        <v>7128</v>
      </c>
      <c r="H1444" s="11" t="s">
        <v>7129</v>
      </c>
      <c r="I1444" t="s">
        <v>25234</v>
      </c>
    </row>
    <row r="1445" spans="1:9">
      <c r="A1445" s="13" t="s">
        <v>7134</v>
      </c>
      <c r="B1445" s="14" t="s">
        <v>7133</v>
      </c>
      <c r="C1445" s="14" t="s">
        <v>16428</v>
      </c>
      <c r="D1445" s="14" t="s">
        <v>26739</v>
      </c>
      <c r="E1445" s="6" t="str">
        <f>VLOOKUP(C1445,relationships!$A$2:$B$25,2,0)</f>
        <v>Bạn bè</v>
      </c>
      <c r="G1445" s="14" t="s">
        <v>7133</v>
      </c>
      <c r="H1445" s="13" t="s">
        <v>7134</v>
      </c>
      <c r="I1445" t="s">
        <v>25152</v>
      </c>
    </row>
    <row r="1446" spans="1:9">
      <c r="A1446" s="11" t="s">
        <v>9105</v>
      </c>
      <c r="B1446" s="12" t="s">
        <v>7101</v>
      </c>
      <c r="C1446" s="12" t="s">
        <v>16423</v>
      </c>
      <c r="D1446" s="12" t="s">
        <v>26740</v>
      </c>
      <c r="E1446" s="6" t="str">
        <f>VLOOKUP(C1446,relationships!$A$2:$B$25,2,0)</f>
        <v>Một ai đó</v>
      </c>
      <c r="G1446" s="12" t="s">
        <v>7101</v>
      </c>
      <c r="H1446" s="11" t="s">
        <v>9105</v>
      </c>
      <c r="I1446" t="s">
        <v>25227</v>
      </c>
    </row>
    <row r="1447" spans="1:9">
      <c r="A1447" s="13" t="s">
        <v>9070</v>
      </c>
      <c r="B1447" s="14" t="s">
        <v>7101</v>
      </c>
      <c r="C1447" s="14" t="s">
        <v>16423</v>
      </c>
      <c r="D1447" s="14" t="s">
        <v>26741</v>
      </c>
      <c r="E1447" s="6" t="str">
        <f>VLOOKUP(C1447,relationships!$A$2:$B$25,2,0)</f>
        <v>Một ai đó</v>
      </c>
      <c r="G1447" s="14" t="s">
        <v>7101</v>
      </c>
      <c r="H1447" s="13" t="s">
        <v>9070</v>
      </c>
      <c r="I1447" t="s">
        <v>25227</v>
      </c>
    </row>
    <row r="1448" spans="1:9">
      <c r="A1448" s="11" t="s">
        <v>9076</v>
      </c>
      <c r="B1448" s="12" t="s">
        <v>7101</v>
      </c>
      <c r="C1448" s="12" t="s">
        <v>16423</v>
      </c>
      <c r="D1448" s="12" t="s">
        <v>26742</v>
      </c>
      <c r="E1448" s="6" t="str">
        <f>VLOOKUP(C1448,relationships!$A$2:$B$25,2,0)</f>
        <v>Một ai đó</v>
      </c>
      <c r="G1448" s="12" t="s">
        <v>7101</v>
      </c>
      <c r="H1448" s="11" t="s">
        <v>9076</v>
      </c>
      <c r="I1448" t="s">
        <v>25227</v>
      </c>
    </row>
    <row r="1449" spans="1:9">
      <c r="A1449" s="13" t="s">
        <v>9050</v>
      </c>
      <c r="B1449" s="14" t="s">
        <v>7101</v>
      </c>
      <c r="C1449" s="14" t="s">
        <v>16423</v>
      </c>
      <c r="D1449" s="14" t="s">
        <v>26743</v>
      </c>
      <c r="E1449" s="6" t="str">
        <f>VLOOKUP(C1449,relationships!$A$2:$B$25,2,0)</f>
        <v>Một ai đó</v>
      </c>
      <c r="G1449" s="14" t="s">
        <v>7101</v>
      </c>
      <c r="H1449" s="13" t="s">
        <v>9050</v>
      </c>
      <c r="I1449" t="s">
        <v>25227</v>
      </c>
    </row>
    <row r="1450" spans="1:9">
      <c r="A1450" s="11" t="s">
        <v>8177</v>
      </c>
      <c r="B1450" s="12" t="s">
        <v>7101</v>
      </c>
      <c r="C1450" s="12" t="s">
        <v>16423</v>
      </c>
      <c r="D1450" s="12" t="s">
        <v>26744</v>
      </c>
      <c r="E1450" s="6" t="str">
        <f>VLOOKUP(C1450,relationships!$A$2:$B$25,2,0)</f>
        <v>Một ai đó</v>
      </c>
      <c r="G1450" s="12" t="s">
        <v>7101</v>
      </c>
      <c r="H1450" s="11" t="s">
        <v>8177</v>
      </c>
      <c r="I1450" t="s">
        <v>25227</v>
      </c>
    </row>
    <row r="1451" spans="1:9">
      <c r="A1451" s="13" t="s">
        <v>7102</v>
      </c>
      <c r="B1451" s="14" t="s">
        <v>7101</v>
      </c>
      <c r="C1451" s="14" t="s">
        <v>16423</v>
      </c>
      <c r="D1451" s="14" t="s">
        <v>26745</v>
      </c>
      <c r="E1451" s="6" t="str">
        <f>VLOOKUP(C1451,relationships!$A$2:$B$25,2,0)</f>
        <v>Một ai đó</v>
      </c>
      <c r="G1451" s="14" t="s">
        <v>7101</v>
      </c>
      <c r="H1451" s="13" t="s">
        <v>7102</v>
      </c>
      <c r="I1451" t="s">
        <v>25227</v>
      </c>
    </row>
    <row r="1452" spans="1:9">
      <c r="A1452" s="11" t="s">
        <v>7098</v>
      </c>
      <c r="B1452" s="12" t="s">
        <v>7097</v>
      </c>
      <c r="C1452" s="12" t="s">
        <v>16423</v>
      </c>
      <c r="D1452" s="12" t="s">
        <v>26746</v>
      </c>
      <c r="E1452" s="6" t="str">
        <f>VLOOKUP(C1452,relationships!$A$2:$B$25,2,0)</f>
        <v>Một ai đó</v>
      </c>
      <c r="G1452" s="12" t="s">
        <v>7097</v>
      </c>
      <c r="H1452" s="11" t="s">
        <v>7098</v>
      </c>
      <c r="I1452" t="s">
        <v>25227</v>
      </c>
    </row>
    <row r="1453" spans="1:9">
      <c r="A1453" s="13" t="s">
        <v>7118</v>
      </c>
      <c r="B1453" s="14" t="s">
        <v>7117</v>
      </c>
      <c r="C1453" s="14" t="s">
        <v>16423</v>
      </c>
      <c r="D1453" s="14" t="s">
        <v>26747</v>
      </c>
      <c r="E1453" s="6" t="str">
        <f>VLOOKUP(C1453,relationships!$A$2:$B$25,2,0)</f>
        <v>Một ai đó</v>
      </c>
      <c r="G1453" s="14" t="s">
        <v>7117</v>
      </c>
      <c r="H1453" s="13" t="s">
        <v>7118</v>
      </c>
      <c r="I1453" t="s">
        <v>25227</v>
      </c>
    </row>
    <row r="1454" spans="1:9">
      <c r="A1454" s="11" t="s">
        <v>7080</v>
      </c>
      <c r="B1454" s="12" t="s">
        <v>7079</v>
      </c>
      <c r="C1454" s="12" t="s">
        <v>16423</v>
      </c>
      <c r="D1454" s="12" t="s">
        <v>26748</v>
      </c>
      <c r="E1454" s="6" t="str">
        <f>VLOOKUP(C1454,relationships!$A$2:$B$25,2,0)</f>
        <v>Một ai đó</v>
      </c>
      <c r="G1454" s="12" t="s">
        <v>7079</v>
      </c>
      <c r="H1454" s="11" t="s">
        <v>7080</v>
      </c>
      <c r="I1454" t="s">
        <v>25227</v>
      </c>
    </row>
    <row r="1455" spans="1:9">
      <c r="A1455" s="13" t="s">
        <v>7085</v>
      </c>
      <c r="B1455" s="14" t="s">
        <v>7084</v>
      </c>
      <c r="C1455" s="14" t="s">
        <v>16423</v>
      </c>
      <c r="D1455" s="14" t="s">
        <v>26749</v>
      </c>
      <c r="E1455" s="6" t="str">
        <f>VLOOKUP(C1455,relationships!$A$2:$B$25,2,0)</f>
        <v>Một ai đó</v>
      </c>
      <c r="G1455" s="14" t="s">
        <v>7084</v>
      </c>
      <c r="H1455" s="13" t="s">
        <v>7085</v>
      </c>
      <c r="I1455" t="s">
        <v>25227</v>
      </c>
    </row>
    <row r="1456" spans="1:9">
      <c r="A1456" s="11" t="s">
        <v>7066</v>
      </c>
      <c r="B1456" s="12" t="s">
        <v>7065</v>
      </c>
      <c r="C1456" s="12" t="s">
        <v>16428</v>
      </c>
      <c r="D1456" s="12" t="s">
        <v>26750</v>
      </c>
      <c r="E1456" s="6" t="str">
        <f>VLOOKUP(C1456,relationships!$A$2:$B$25,2,0)</f>
        <v>Bạn bè</v>
      </c>
      <c r="G1456" s="12" t="s">
        <v>7065</v>
      </c>
      <c r="H1456" s="11" t="s">
        <v>7066</v>
      </c>
      <c r="I1456" t="s">
        <v>25152</v>
      </c>
    </row>
    <row r="1457" spans="1:9">
      <c r="A1457" s="13" t="s">
        <v>7110</v>
      </c>
      <c r="B1457" s="14" t="s">
        <v>7109</v>
      </c>
      <c r="C1457" s="14" t="s">
        <v>16423</v>
      </c>
      <c r="D1457" s="14" t="s">
        <v>26751</v>
      </c>
      <c r="E1457" s="6" t="str">
        <f>VLOOKUP(C1457,relationships!$A$2:$B$25,2,0)</f>
        <v>Một ai đó</v>
      </c>
      <c r="G1457" s="14" t="s">
        <v>7109</v>
      </c>
      <c r="H1457" s="13" t="s">
        <v>7110</v>
      </c>
      <c r="I1457" t="s">
        <v>25227</v>
      </c>
    </row>
    <row r="1458" spans="1:9">
      <c r="A1458" s="11" t="s">
        <v>7223</v>
      </c>
      <c r="B1458" s="12" t="s">
        <v>7075</v>
      </c>
      <c r="C1458" s="12" t="s">
        <v>16423</v>
      </c>
      <c r="D1458" s="12" t="s">
        <v>26752</v>
      </c>
      <c r="E1458" s="6" t="str">
        <f>VLOOKUP(C1458,relationships!$A$2:$B$25,2,0)</f>
        <v>Một ai đó</v>
      </c>
      <c r="G1458" s="12" t="s">
        <v>7075</v>
      </c>
      <c r="H1458" s="11" t="s">
        <v>7223</v>
      </c>
      <c r="I1458" t="s">
        <v>25227</v>
      </c>
    </row>
    <row r="1459" spans="1:9">
      <c r="A1459" s="13" t="s">
        <v>7076</v>
      </c>
      <c r="B1459" s="14" t="s">
        <v>7075</v>
      </c>
      <c r="C1459" s="14" t="s">
        <v>16423</v>
      </c>
      <c r="D1459" s="14" t="s">
        <v>26753</v>
      </c>
      <c r="E1459" s="6" t="str">
        <f>VLOOKUP(C1459,relationships!$A$2:$B$25,2,0)</f>
        <v>Một ai đó</v>
      </c>
      <c r="G1459" s="14" t="s">
        <v>7075</v>
      </c>
      <c r="H1459" s="13" t="s">
        <v>7076</v>
      </c>
      <c r="I1459" t="s">
        <v>25227</v>
      </c>
    </row>
    <row r="1460" spans="1:9">
      <c r="A1460" s="11" t="s">
        <v>9865</v>
      </c>
      <c r="B1460" s="12" t="s">
        <v>7070</v>
      </c>
      <c r="C1460" s="12" t="s">
        <v>16423</v>
      </c>
      <c r="D1460" s="12" t="s">
        <v>26754</v>
      </c>
      <c r="E1460" s="6" t="str">
        <f>VLOOKUP(C1460,relationships!$A$2:$B$25,2,0)</f>
        <v>Một ai đó</v>
      </c>
      <c r="G1460" s="12" t="s">
        <v>7070</v>
      </c>
      <c r="H1460" s="11" t="s">
        <v>9865</v>
      </c>
      <c r="I1460" t="s">
        <v>25227</v>
      </c>
    </row>
    <row r="1461" spans="1:9">
      <c r="A1461" s="13" t="s">
        <v>7071</v>
      </c>
      <c r="B1461" s="14" t="s">
        <v>7070</v>
      </c>
      <c r="C1461" s="14" t="s">
        <v>16423</v>
      </c>
      <c r="D1461" s="14" t="s">
        <v>26755</v>
      </c>
      <c r="E1461" s="6" t="str">
        <f>VLOOKUP(C1461,relationships!$A$2:$B$25,2,0)</f>
        <v>Một ai đó</v>
      </c>
      <c r="G1461" s="14" t="s">
        <v>7070</v>
      </c>
      <c r="H1461" s="13" t="s">
        <v>7071</v>
      </c>
      <c r="I1461" t="s">
        <v>25227</v>
      </c>
    </row>
    <row r="1462" spans="1:9">
      <c r="A1462" s="11" t="s">
        <v>7062</v>
      </c>
      <c r="B1462" s="12" t="s">
        <v>7061</v>
      </c>
      <c r="C1462" s="12" t="s">
        <v>16423</v>
      </c>
      <c r="D1462" s="12" t="s">
        <v>26756</v>
      </c>
      <c r="E1462" s="6" t="str">
        <f>VLOOKUP(C1462,relationships!$A$2:$B$25,2,0)</f>
        <v>Một ai đó</v>
      </c>
      <c r="G1462" s="12" t="s">
        <v>7061</v>
      </c>
      <c r="H1462" s="11" t="s">
        <v>7062</v>
      </c>
      <c r="I1462" t="s">
        <v>25227</v>
      </c>
    </row>
    <row r="1463" spans="1:9">
      <c r="A1463" s="13" t="s">
        <v>7052</v>
      </c>
      <c r="B1463" s="14" t="s">
        <v>7050</v>
      </c>
      <c r="C1463" s="14" t="s">
        <v>16415</v>
      </c>
      <c r="D1463" s="14" t="s">
        <v>26757</v>
      </c>
      <c r="E1463" s="6" t="str">
        <f>VLOOKUP(C1463,relationships!$A$2:$B$25,2,0)</f>
        <v>Tôi</v>
      </c>
      <c r="G1463" s="14" t="s">
        <v>7050</v>
      </c>
      <c r="H1463" s="13" t="s">
        <v>7052</v>
      </c>
      <c r="I1463" t="s">
        <v>25150</v>
      </c>
    </row>
    <row r="1464" spans="1:9">
      <c r="A1464" s="11" t="s">
        <v>7047</v>
      </c>
      <c r="B1464" s="12" t="s">
        <v>7046</v>
      </c>
      <c r="C1464" s="12" t="s">
        <v>16343</v>
      </c>
      <c r="D1464" s="12" t="s">
        <v>26758</v>
      </c>
      <c r="E1464" s="6" t="str">
        <f>VLOOKUP(C1464,relationships!$A$2:$B$25,2,0)</f>
        <v>Bạn gái</v>
      </c>
      <c r="G1464" s="12" t="s">
        <v>7046</v>
      </c>
      <c r="H1464" s="11" t="s">
        <v>7047</v>
      </c>
      <c r="I1464" t="s">
        <v>25151</v>
      </c>
    </row>
    <row r="1465" spans="1:9">
      <c r="A1465" s="13" t="s">
        <v>7090</v>
      </c>
      <c r="B1465" s="14" t="s">
        <v>7089</v>
      </c>
      <c r="C1465" s="14" t="s">
        <v>16343</v>
      </c>
      <c r="D1465" s="14" t="s">
        <v>26759</v>
      </c>
      <c r="E1465" s="6" t="str">
        <f>VLOOKUP(C1465,relationships!$A$2:$B$25,2,0)</f>
        <v>Bạn gái</v>
      </c>
      <c r="G1465" s="14" t="s">
        <v>7089</v>
      </c>
      <c r="H1465" s="13" t="s">
        <v>7090</v>
      </c>
      <c r="I1465" t="s">
        <v>25151</v>
      </c>
    </row>
    <row r="1466" spans="1:9">
      <c r="A1466" s="11" t="s">
        <v>7026</v>
      </c>
      <c r="B1466" s="12" t="s">
        <v>7025</v>
      </c>
      <c r="C1466" s="12" t="s">
        <v>16593</v>
      </c>
      <c r="D1466" s="12" t="s">
        <v>26760</v>
      </c>
      <c r="E1466" s="6" t="str">
        <f>VLOOKUP(C1466,relationships!$A$2:$B$25,2,0)</f>
        <v>Vợ</v>
      </c>
      <c r="G1466" s="12" t="s">
        <v>7025</v>
      </c>
      <c r="H1466" s="11" t="s">
        <v>7026</v>
      </c>
      <c r="I1466" t="s">
        <v>25154</v>
      </c>
    </row>
    <row r="1467" spans="1:9">
      <c r="A1467" s="13" t="s">
        <v>7033</v>
      </c>
      <c r="B1467" s="14" t="s">
        <v>7032</v>
      </c>
      <c r="C1467" s="14" t="s">
        <v>16423</v>
      </c>
      <c r="D1467" s="14" t="s">
        <v>26761</v>
      </c>
      <c r="E1467" s="6" t="str">
        <f>VLOOKUP(C1467,relationships!$A$2:$B$25,2,0)</f>
        <v>Một ai đó</v>
      </c>
      <c r="G1467" s="14" t="s">
        <v>7032</v>
      </c>
      <c r="H1467" s="13" t="s">
        <v>7033</v>
      </c>
      <c r="I1467" t="s">
        <v>25227</v>
      </c>
    </row>
    <row r="1468" spans="1:9">
      <c r="A1468" s="11" t="s">
        <v>7013</v>
      </c>
      <c r="B1468" s="12" t="s">
        <v>7012</v>
      </c>
      <c r="C1468" s="12" t="s">
        <v>16415</v>
      </c>
      <c r="D1468" s="12" t="s">
        <v>26762</v>
      </c>
      <c r="E1468" s="6" t="str">
        <f>VLOOKUP(C1468,relationships!$A$2:$B$25,2,0)</f>
        <v>Tôi</v>
      </c>
      <c r="G1468" s="12" t="s">
        <v>7012</v>
      </c>
      <c r="H1468" s="11" t="s">
        <v>7013</v>
      </c>
      <c r="I1468" t="s">
        <v>25150</v>
      </c>
    </row>
    <row r="1469" spans="1:9">
      <c r="A1469" s="13" t="s">
        <v>7038</v>
      </c>
      <c r="B1469" s="14" t="s">
        <v>7037</v>
      </c>
      <c r="C1469" s="14" t="s">
        <v>16423</v>
      </c>
      <c r="D1469" s="14" t="s">
        <v>26763</v>
      </c>
      <c r="E1469" s="6" t="str">
        <f>VLOOKUP(C1469,relationships!$A$2:$B$25,2,0)</f>
        <v>Một ai đó</v>
      </c>
      <c r="G1469" s="14" t="s">
        <v>7037</v>
      </c>
      <c r="H1469" s="13" t="s">
        <v>7038</v>
      </c>
      <c r="I1469" t="s">
        <v>25227</v>
      </c>
    </row>
    <row r="1470" spans="1:9">
      <c r="A1470" s="11" t="s">
        <v>15332</v>
      </c>
      <c r="B1470" s="12" t="s">
        <v>6966</v>
      </c>
      <c r="C1470" s="12" t="s">
        <v>16343</v>
      </c>
      <c r="D1470" s="12" t="s">
        <v>26764</v>
      </c>
      <c r="E1470" s="6" t="str">
        <f>VLOOKUP(C1470,relationships!$A$2:$B$25,2,0)</f>
        <v>Bạn gái</v>
      </c>
      <c r="G1470" s="12" t="s">
        <v>6966</v>
      </c>
      <c r="H1470" s="11" t="s">
        <v>15332</v>
      </c>
      <c r="I1470" t="s">
        <v>25151</v>
      </c>
    </row>
    <row r="1471" spans="1:9">
      <c r="A1471" s="13" t="s">
        <v>7714</v>
      </c>
      <c r="B1471" s="14" t="s">
        <v>6966</v>
      </c>
      <c r="C1471" s="14" t="s">
        <v>16423</v>
      </c>
      <c r="D1471" s="14" t="s">
        <v>26765</v>
      </c>
      <c r="E1471" s="6" t="str">
        <f>VLOOKUP(C1471,relationships!$A$2:$B$25,2,0)</f>
        <v>Một ai đó</v>
      </c>
      <c r="G1471" s="14" t="s">
        <v>6966</v>
      </c>
      <c r="H1471" s="13" t="s">
        <v>7714</v>
      </c>
      <c r="I1471" t="s">
        <v>25227</v>
      </c>
    </row>
    <row r="1472" spans="1:9">
      <c r="A1472" s="11" t="s">
        <v>6967</v>
      </c>
      <c r="B1472" s="12" t="s">
        <v>6966</v>
      </c>
      <c r="C1472" s="12" t="s">
        <v>16343</v>
      </c>
      <c r="D1472" s="12" t="s">
        <v>26766</v>
      </c>
      <c r="E1472" s="6" t="str">
        <f>VLOOKUP(C1472,relationships!$A$2:$B$25,2,0)</f>
        <v>Bạn gái</v>
      </c>
      <c r="G1472" s="12" t="s">
        <v>6966</v>
      </c>
      <c r="H1472" s="11" t="s">
        <v>6967</v>
      </c>
      <c r="I1472" t="s">
        <v>25151</v>
      </c>
    </row>
    <row r="1473" spans="1:9">
      <c r="A1473" s="13" t="s">
        <v>7005</v>
      </c>
      <c r="B1473" s="14" t="s">
        <v>7004</v>
      </c>
      <c r="C1473" s="14" t="s">
        <v>16428</v>
      </c>
      <c r="D1473" s="14" t="s">
        <v>26767</v>
      </c>
      <c r="E1473" s="6" t="str">
        <f>VLOOKUP(C1473,relationships!$A$2:$B$25,2,0)</f>
        <v>Bạn bè</v>
      </c>
      <c r="G1473" s="14" t="s">
        <v>7004</v>
      </c>
      <c r="H1473" s="13" t="s">
        <v>7005</v>
      </c>
      <c r="I1473" t="s">
        <v>25152</v>
      </c>
    </row>
    <row r="1474" spans="1:9">
      <c r="A1474" s="11" t="s">
        <v>7710</v>
      </c>
      <c r="B1474" s="12" t="s">
        <v>7709</v>
      </c>
      <c r="C1474" s="12" t="s">
        <v>16423</v>
      </c>
      <c r="D1474" s="12" t="s">
        <v>26768</v>
      </c>
      <c r="E1474" s="6" t="str">
        <f>VLOOKUP(C1474,relationships!$A$2:$B$25,2,0)</f>
        <v>Một ai đó</v>
      </c>
      <c r="G1474" s="12" t="s">
        <v>7709</v>
      </c>
      <c r="H1474" s="11" t="s">
        <v>7710</v>
      </c>
      <c r="I1474" t="s">
        <v>25227</v>
      </c>
    </row>
    <row r="1475" spans="1:9">
      <c r="A1475" s="13" t="s">
        <v>7000</v>
      </c>
      <c r="B1475" s="14" t="s">
        <v>6999</v>
      </c>
      <c r="C1475" s="14" t="s">
        <v>16415</v>
      </c>
      <c r="D1475" s="14" t="s">
        <v>26769</v>
      </c>
      <c r="E1475" s="6" t="str">
        <f>VLOOKUP(C1475,relationships!$A$2:$B$25,2,0)</f>
        <v>Tôi</v>
      </c>
      <c r="G1475" s="14" t="s">
        <v>6999</v>
      </c>
      <c r="H1475" s="13" t="s">
        <v>7000</v>
      </c>
      <c r="I1475" t="s">
        <v>25150</v>
      </c>
    </row>
    <row r="1476" spans="1:9">
      <c r="A1476" s="11" t="s">
        <v>6956</v>
      </c>
      <c r="B1476" s="12" t="s">
        <v>6955</v>
      </c>
      <c r="C1476" s="12" t="s">
        <v>16356</v>
      </c>
      <c r="D1476" s="12" t="s">
        <v>26770</v>
      </c>
      <c r="E1476" s="6" t="str">
        <f>VLOOKUP(C1476,relationships!$A$2:$B$25,2,0)</f>
        <v>Đối tác</v>
      </c>
      <c r="G1476" s="12" t="s">
        <v>6955</v>
      </c>
      <c r="H1476" s="11" t="s">
        <v>6956</v>
      </c>
      <c r="I1476" t="s">
        <v>25155</v>
      </c>
    </row>
    <row r="1477" spans="1:9">
      <c r="A1477" s="13" t="s">
        <v>6951</v>
      </c>
      <c r="B1477" s="14" t="s">
        <v>6950</v>
      </c>
      <c r="C1477" s="14" t="s">
        <v>16423</v>
      </c>
      <c r="D1477" s="14" t="s">
        <v>26771</v>
      </c>
      <c r="E1477" s="6" t="str">
        <f>VLOOKUP(C1477,relationships!$A$2:$B$25,2,0)</f>
        <v>Một ai đó</v>
      </c>
      <c r="G1477" s="14" t="s">
        <v>6950</v>
      </c>
      <c r="H1477" s="13" t="s">
        <v>6951</v>
      </c>
      <c r="I1477" t="s">
        <v>25227</v>
      </c>
    </row>
    <row r="1478" spans="1:9">
      <c r="A1478" s="11" t="s">
        <v>9868</v>
      </c>
      <c r="B1478" s="12" t="s">
        <v>6985</v>
      </c>
      <c r="C1478" s="12" t="s">
        <v>16423</v>
      </c>
      <c r="D1478" s="12" t="s">
        <v>26772</v>
      </c>
      <c r="E1478" s="6" t="str">
        <f>VLOOKUP(C1478,relationships!$A$2:$B$25,2,0)</f>
        <v>Một ai đó</v>
      </c>
      <c r="G1478" s="12" t="s">
        <v>6985</v>
      </c>
      <c r="H1478" s="11" t="s">
        <v>9868</v>
      </c>
      <c r="I1478" t="s">
        <v>25227</v>
      </c>
    </row>
    <row r="1479" spans="1:9">
      <c r="A1479" s="13" t="s">
        <v>8575</v>
      </c>
      <c r="B1479" s="14" t="s">
        <v>6985</v>
      </c>
      <c r="C1479" s="14" t="s">
        <v>16423</v>
      </c>
      <c r="D1479" s="14" t="s">
        <v>26773</v>
      </c>
      <c r="E1479" s="6" t="str">
        <f>VLOOKUP(C1479,relationships!$A$2:$B$25,2,0)</f>
        <v>Một ai đó</v>
      </c>
      <c r="G1479" s="14" t="s">
        <v>6985</v>
      </c>
      <c r="H1479" s="13" t="s">
        <v>8575</v>
      </c>
      <c r="I1479" t="s">
        <v>25227</v>
      </c>
    </row>
    <row r="1480" spans="1:9">
      <c r="A1480" s="11" t="s">
        <v>8297</v>
      </c>
      <c r="B1480" s="12" t="s">
        <v>6985</v>
      </c>
      <c r="C1480" s="12" t="s">
        <v>16423</v>
      </c>
      <c r="D1480" s="12" t="s">
        <v>26774</v>
      </c>
      <c r="E1480" s="6" t="str">
        <f>VLOOKUP(C1480,relationships!$A$2:$B$25,2,0)</f>
        <v>Một ai đó</v>
      </c>
      <c r="G1480" s="12" t="s">
        <v>6985</v>
      </c>
      <c r="H1480" s="11" t="s">
        <v>8297</v>
      </c>
      <c r="I1480" t="s">
        <v>25227</v>
      </c>
    </row>
    <row r="1481" spans="1:9">
      <c r="A1481" s="13" t="s">
        <v>6986</v>
      </c>
      <c r="B1481" s="14" t="s">
        <v>6985</v>
      </c>
      <c r="C1481" s="14" t="s">
        <v>16415</v>
      </c>
      <c r="D1481" s="14" t="s">
        <v>26775</v>
      </c>
      <c r="E1481" s="6" t="str">
        <f>VLOOKUP(C1481,relationships!$A$2:$B$25,2,0)</f>
        <v>Tôi</v>
      </c>
      <c r="G1481" s="14" t="s">
        <v>6985</v>
      </c>
      <c r="H1481" s="13" t="s">
        <v>6986</v>
      </c>
      <c r="I1481" t="s">
        <v>25150</v>
      </c>
    </row>
    <row r="1482" spans="1:9">
      <c r="A1482" s="11" t="s">
        <v>6977</v>
      </c>
      <c r="B1482" s="12" t="s">
        <v>6976</v>
      </c>
      <c r="C1482" s="12" t="s">
        <v>16423</v>
      </c>
      <c r="D1482" s="12" t="s">
        <v>26776</v>
      </c>
      <c r="E1482" s="6" t="str">
        <f>VLOOKUP(C1482,relationships!$A$2:$B$25,2,0)</f>
        <v>Một ai đó</v>
      </c>
      <c r="G1482" s="12" t="s">
        <v>6976</v>
      </c>
      <c r="H1482" s="11" t="s">
        <v>6977</v>
      </c>
      <c r="I1482" t="s">
        <v>25227</v>
      </c>
    </row>
    <row r="1483" spans="1:9">
      <c r="A1483" s="13" t="s">
        <v>6941</v>
      </c>
      <c r="B1483" s="14" t="s">
        <v>6940</v>
      </c>
      <c r="C1483" s="14" t="s">
        <v>16415</v>
      </c>
      <c r="D1483" s="14" t="s">
        <v>26777</v>
      </c>
      <c r="E1483" s="6" t="str">
        <f>VLOOKUP(C1483,relationships!$A$2:$B$25,2,0)</f>
        <v>Tôi</v>
      </c>
      <c r="G1483" s="14" t="s">
        <v>6940</v>
      </c>
      <c r="H1483" s="13" t="s">
        <v>6941</v>
      </c>
      <c r="I1483" t="s">
        <v>25150</v>
      </c>
    </row>
    <row r="1484" spans="1:9">
      <c r="A1484" s="11" t="s">
        <v>6885</v>
      </c>
      <c r="B1484" s="12" t="s">
        <v>6884</v>
      </c>
      <c r="C1484" s="12" t="s">
        <v>16415</v>
      </c>
      <c r="D1484" s="12" t="s">
        <v>26778</v>
      </c>
      <c r="E1484" s="6" t="str">
        <f>VLOOKUP(C1484,relationships!$A$2:$B$25,2,0)</f>
        <v>Tôi</v>
      </c>
      <c r="G1484" s="12" t="s">
        <v>6884</v>
      </c>
      <c r="H1484" s="11" t="s">
        <v>6885</v>
      </c>
      <c r="I1484" t="s">
        <v>25150</v>
      </c>
    </row>
    <row r="1485" spans="1:9">
      <c r="A1485" s="13" t="s">
        <v>6907</v>
      </c>
      <c r="B1485" s="14" t="s">
        <v>6906</v>
      </c>
      <c r="C1485" s="14" t="s">
        <v>16428</v>
      </c>
      <c r="D1485" s="14" t="s">
        <v>26779</v>
      </c>
      <c r="E1485" s="6" t="str">
        <f>VLOOKUP(C1485,relationships!$A$2:$B$25,2,0)</f>
        <v>Bạn bè</v>
      </c>
      <c r="G1485" s="14" t="s">
        <v>6906</v>
      </c>
      <c r="H1485" s="13" t="s">
        <v>6907</v>
      </c>
      <c r="I1485" t="s">
        <v>25152</v>
      </c>
    </row>
    <row r="1486" spans="1:9">
      <c r="A1486" s="11" t="s">
        <v>7692</v>
      </c>
      <c r="B1486" s="12" t="s">
        <v>6923</v>
      </c>
      <c r="C1486" s="12" t="s">
        <v>16423</v>
      </c>
      <c r="D1486" s="12" t="s">
        <v>26780</v>
      </c>
      <c r="E1486" s="6" t="str">
        <f>VLOOKUP(C1486,relationships!$A$2:$B$25,2,0)</f>
        <v>Một ai đó</v>
      </c>
      <c r="G1486" s="12" t="s">
        <v>6923</v>
      </c>
      <c r="H1486" s="11" t="s">
        <v>7692</v>
      </c>
      <c r="I1486" t="s">
        <v>25227</v>
      </c>
    </row>
    <row r="1487" spans="1:9">
      <c r="A1487" s="13" t="s">
        <v>6924</v>
      </c>
      <c r="B1487" s="14" t="s">
        <v>6923</v>
      </c>
      <c r="C1487" s="14" t="s">
        <v>16428</v>
      </c>
      <c r="D1487" s="14" t="s">
        <v>26781</v>
      </c>
      <c r="E1487" s="6" t="str">
        <f>VLOOKUP(C1487,relationships!$A$2:$B$25,2,0)</f>
        <v>Bạn bè</v>
      </c>
      <c r="G1487" s="14" t="s">
        <v>6923</v>
      </c>
      <c r="H1487" s="13" t="s">
        <v>6924</v>
      </c>
      <c r="I1487" t="s">
        <v>25152</v>
      </c>
    </row>
    <row r="1488" spans="1:9">
      <c r="A1488" s="11" t="s">
        <v>6912</v>
      </c>
      <c r="B1488" s="12" t="s">
        <v>6911</v>
      </c>
      <c r="C1488" s="12" t="s">
        <v>16428</v>
      </c>
      <c r="D1488" s="12" t="s">
        <v>26782</v>
      </c>
      <c r="E1488" s="6" t="str">
        <f>VLOOKUP(C1488,relationships!$A$2:$B$25,2,0)</f>
        <v>Bạn bè</v>
      </c>
      <c r="G1488" s="12" t="s">
        <v>6911</v>
      </c>
      <c r="H1488" s="11" t="s">
        <v>6912</v>
      </c>
      <c r="I1488" t="s">
        <v>25152</v>
      </c>
    </row>
    <row r="1489" spans="1:9">
      <c r="A1489" s="13" t="s">
        <v>6871</v>
      </c>
      <c r="B1489" s="14" t="s">
        <v>6870</v>
      </c>
      <c r="C1489" s="14" t="s">
        <v>16415</v>
      </c>
      <c r="D1489" s="14" t="s">
        <v>26783</v>
      </c>
      <c r="E1489" s="6" t="str">
        <f>VLOOKUP(C1489,relationships!$A$2:$B$25,2,0)</f>
        <v>Tôi</v>
      </c>
      <c r="G1489" s="14" t="s">
        <v>6870</v>
      </c>
      <c r="H1489" s="13" t="s">
        <v>6871</v>
      </c>
      <c r="I1489" t="s">
        <v>25150</v>
      </c>
    </row>
    <row r="1490" spans="1:9">
      <c r="A1490" s="11" t="s">
        <v>6878</v>
      </c>
      <c r="B1490" s="12" t="s">
        <v>6877</v>
      </c>
      <c r="C1490" s="12" t="s">
        <v>16415</v>
      </c>
      <c r="D1490" s="12" t="s">
        <v>26784</v>
      </c>
      <c r="E1490" s="6" t="str">
        <f>VLOOKUP(C1490,relationships!$A$2:$B$25,2,0)</f>
        <v>Tôi</v>
      </c>
      <c r="G1490" s="12" t="s">
        <v>6877</v>
      </c>
      <c r="H1490" s="11" t="s">
        <v>6878</v>
      </c>
      <c r="I1490" t="s">
        <v>25150</v>
      </c>
    </row>
    <row r="1491" spans="1:9">
      <c r="A1491" s="13" t="s">
        <v>6916</v>
      </c>
      <c r="B1491" s="14" t="s">
        <v>6915</v>
      </c>
      <c r="C1491" s="14" t="s">
        <v>16415</v>
      </c>
      <c r="D1491" s="14" t="s">
        <v>26785</v>
      </c>
      <c r="E1491" s="6" t="str">
        <f>VLOOKUP(C1491,relationships!$A$2:$B$25,2,0)</f>
        <v>Tôi</v>
      </c>
      <c r="G1491" s="14" t="s">
        <v>6915</v>
      </c>
      <c r="H1491" s="13" t="s">
        <v>6916</v>
      </c>
      <c r="I1491" t="s">
        <v>25150</v>
      </c>
    </row>
    <row r="1492" spans="1:9">
      <c r="A1492" s="11" t="s">
        <v>6899</v>
      </c>
      <c r="B1492" s="12" t="s">
        <v>6898</v>
      </c>
      <c r="C1492" s="12" t="s">
        <v>16415</v>
      </c>
      <c r="D1492" s="12" t="s">
        <v>26786</v>
      </c>
      <c r="E1492" s="6" t="str">
        <f>VLOOKUP(C1492,relationships!$A$2:$B$25,2,0)</f>
        <v>Tôi</v>
      </c>
      <c r="G1492" s="12" t="s">
        <v>6898</v>
      </c>
      <c r="H1492" s="11" t="s">
        <v>6899</v>
      </c>
      <c r="I1492" t="s">
        <v>25150</v>
      </c>
    </row>
    <row r="1493" spans="1:9">
      <c r="A1493" s="13" t="s">
        <v>6895</v>
      </c>
      <c r="B1493" s="14" t="s">
        <v>6894</v>
      </c>
      <c r="C1493" s="14" t="s">
        <v>16593</v>
      </c>
      <c r="D1493" s="14" t="s">
        <v>26787</v>
      </c>
      <c r="E1493" s="6" t="str">
        <f>VLOOKUP(C1493,relationships!$A$2:$B$25,2,0)</f>
        <v>Vợ</v>
      </c>
      <c r="G1493" s="14" t="s">
        <v>6894</v>
      </c>
      <c r="H1493" s="13" t="s">
        <v>6895</v>
      </c>
      <c r="I1493" t="s">
        <v>25154</v>
      </c>
    </row>
    <row r="1494" spans="1:9">
      <c r="A1494" s="11" t="s">
        <v>6824</v>
      </c>
      <c r="B1494" s="12" t="s">
        <v>6823</v>
      </c>
      <c r="C1494" s="12" t="s">
        <v>16415</v>
      </c>
      <c r="D1494" s="12" t="s">
        <v>26788</v>
      </c>
      <c r="E1494" s="6" t="str">
        <f>VLOOKUP(C1494,relationships!$A$2:$B$25,2,0)</f>
        <v>Tôi</v>
      </c>
      <c r="G1494" s="12" t="s">
        <v>6823</v>
      </c>
      <c r="H1494" s="11" t="s">
        <v>6824</v>
      </c>
      <c r="I1494" t="s">
        <v>25150</v>
      </c>
    </row>
    <row r="1495" spans="1:9">
      <c r="A1495" s="13" t="s">
        <v>7859</v>
      </c>
      <c r="B1495" s="14" t="s">
        <v>7858</v>
      </c>
      <c r="C1495" s="14" t="s">
        <v>16415</v>
      </c>
      <c r="D1495" s="14" t="s">
        <v>26789</v>
      </c>
      <c r="E1495" s="6" t="str">
        <f>VLOOKUP(C1495,relationships!$A$2:$B$25,2,0)</f>
        <v>Tôi</v>
      </c>
      <c r="G1495" s="14" t="s">
        <v>7858</v>
      </c>
      <c r="H1495" s="13" t="s">
        <v>7859</v>
      </c>
      <c r="I1495" t="s">
        <v>25150</v>
      </c>
    </row>
    <row r="1496" spans="1:9">
      <c r="A1496" s="11" t="s">
        <v>6920</v>
      </c>
      <c r="B1496" s="12" t="s">
        <v>6919</v>
      </c>
      <c r="C1496" s="12" t="s">
        <v>16428</v>
      </c>
      <c r="D1496" s="12" t="s">
        <v>26790</v>
      </c>
      <c r="E1496" s="6" t="str">
        <f>VLOOKUP(C1496,relationships!$A$2:$B$25,2,0)</f>
        <v>Bạn bè</v>
      </c>
      <c r="G1496" s="12" t="s">
        <v>6919</v>
      </c>
      <c r="H1496" s="11" t="s">
        <v>6920</v>
      </c>
      <c r="I1496" t="s">
        <v>25152</v>
      </c>
    </row>
    <row r="1497" spans="1:9">
      <c r="A1497" s="13" t="s">
        <v>6854</v>
      </c>
      <c r="B1497" s="14" t="s">
        <v>6853</v>
      </c>
      <c r="C1497" s="14" t="s">
        <v>16415</v>
      </c>
      <c r="D1497" s="14" t="s">
        <v>26791</v>
      </c>
      <c r="E1497" s="6" t="str">
        <f>VLOOKUP(C1497,relationships!$A$2:$B$25,2,0)</f>
        <v>Tôi</v>
      </c>
      <c r="G1497" s="14" t="s">
        <v>6853</v>
      </c>
      <c r="H1497" s="13" t="s">
        <v>6854</v>
      </c>
      <c r="I1497" t="s">
        <v>25150</v>
      </c>
    </row>
    <row r="1498" spans="1:9">
      <c r="A1498" s="11" t="s">
        <v>6862</v>
      </c>
      <c r="B1498" s="12" t="s">
        <v>6861</v>
      </c>
      <c r="C1498" s="12" t="s">
        <v>16593</v>
      </c>
      <c r="D1498" s="12" t="s">
        <v>26792</v>
      </c>
      <c r="E1498" s="6" t="str">
        <f>VLOOKUP(C1498,relationships!$A$2:$B$25,2,0)</f>
        <v>Vợ</v>
      </c>
      <c r="G1498" s="12" t="s">
        <v>6861</v>
      </c>
      <c r="H1498" s="11" t="s">
        <v>6862</v>
      </c>
      <c r="I1498" t="s">
        <v>25154</v>
      </c>
    </row>
    <row r="1499" spans="1:9">
      <c r="A1499" s="13" t="s">
        <v>6803</v>
      </c>
      <c r="B1499" s="14" t="s">
        <v>6802</v>
      </c>
      <c r="C1499" s="14" t="s">
        <v>16415</v>
      </c>
      <c r="D1499" s="14" t="s">
        <v>26793</v>
      </c>
      <c r="E1499" s="6" t="str">
        <f>VLOOKUP(C1499,relationships!$A$2:$B$25,2,0)</f>
        <v>Tôi</v>
      </c>
      <c r="G1499" s="14" t="s">
        <v>6802</v>
      </c>
      <c r="H1499" s="13" t="s">
        <v>6803</v>
      </c>
      <c r="I1499" t="s">
        <v>25150</v>
      </c>
    </row>
    <row r="1500" spans="1:9">
      <c r="A1500" s="11" t="s">
        <v>6838</v>
      </c>
      <c r="B1500" s="12" t="s">
        <v>6837</v>
      </c>
      <c r="C1500" s="12" t="s">
        <v>16415</v>
      </c>
      <c r="D1500" s="12" t="s">
        <v>26794</v>
      </c>
      <c r="E1500" s="6" t="str">
        <f>VLOOKUP(C1500,relationships!$A$2:$B$25,2,0)</f>
        <v>Tôi</v>
      </c>
      <c r="G1500" s="12" t="s">
        <v>6837</v>
      </c>
      <c r="H1500" s="11" t="s">
        <v>6838</v>
      </c>
      <c r="I1500" t="s">
        <v>25150</v>
      </c>
    </row>
    <row r="1501" spans="1:9">
      <c r="A1501" s="13" t="s">
        <v>6760</v>
      </c>
      <c r="B1501" s="14" t="s">
        <v>6759</v>
      </c>
      <c r="C1501" s="14" t="s">
        <v>16343</v>
      </c>
      <c r="D1501" s="14" t="s">
        <v>26795</v>
      </c>
      <c r="E1501" s="6" t="str">
        <f>VLOOKUP(C1501,relationships!$A$2:$B$25,2,0)</f>
        <v>Bạn gái</v>
      </c>
      <c r="G1501" s="14" t="s">
        <v>6759</v>
      </c>
      <c r="H1501" s="13" t="s">
        <v>6760</v>
      </c>
      <c r="I1501" t="s">
        <v>25151</v>
      </c>
    </row>
    <row r="1502" spans="1:9">
      <c r="A1502" s="11" t="s">
        <v>6820</v>
      </c>
      <c r="B1502" s="12" t="s">
        <v>6819</v>
      </c>
      <c r="C1502" s="12" t="s">
        <v>16428</v>
      </c>
      <c r="D1502" s="12" t="s">
        <v>26796</v>
      </c>
      <c r="E1502" s="6" t="str">
        <f>VLOOKUP(C1502,relationships!$A$2:$B$25,2,0)</f>
        <v>Bạn bè</v>
      </c>
      <c r="G1502" s="12" t="s">
        <v>6819</v>
      </c>
      <c r="H1502" s="11" t="s">
        <v>6820</v>
      </c>
      <c r="I1502" t="s">
        <v>25152</v>
      </c>
    </row>
    <row r="1503" spans="1:9">
      <c r="A1503" s="13" t="s">
        <v>6867</v>
      </c>
      <c r="B1503" s="14" t="s">
        <v>6866</v>
      </c>
      <c r="C1503" s="14" t="s">
        <v>16415</v>
      </c>
      <c r="D1503" s="14" t="s">
        <v>26797</v>
      </c>
      <c r="E1503" s="6" t="str">
        <f>VLOOKUP(C1503,relationships!$A$2:$B$25,2,0)</f>
        <v>Tôi</v>
      </c>
      <c r="G1503" s="14" t="s">
        <v>6866</v>
      </c>
      <c r="H1503" s="13" t="s">
        <v>6867</v>
      </c>
      <c r="I1503" t="s">
        <v>25150</v>
      </c>
    </row>
    <row r="1504" spans="1:9">
      <c r="A1504" s="11" t="s">
        <v>6808</v>
      </c>
      <c r="B1504" s="12" t="s">
        <v>6807</v>
      </c>
      <c r="C1504" s="12" t="s">
        <v>16415</v>
      </c>
      <c r="D1504" s="12" t="s">
        <v>26798</v>
      </c>
      <c r="E1504" s="6" t="str">
        <f>VLOOKUP(C1504,relationships!$A$2:$B$25,2,0)</f>
        <v>Tôi</v>
      </c>
      <c r="G1504" s="12" t="s">
        <v>6807</v>
      </c>
      <c r="H1504" s="11" t="s">
        <v>6808</v>
      </c>
      <c r="I1504" t="s">
        <v>25150</v>
      </c>
    </row>
    <row r="1505" spans="1:9">
      <c r="A1505" s="13" t="s">
        <v>6798</v>
      </c>
      <c r="B1505" s="14" t="s">
        <v>6797</v>
      </c>
      <c r="C1505" s="14" t="s">
        <v>16428</v>
      </c>
      <c r="D1505" s="14" t="s">
        <v>26799</v>
      </c>
      <c r="E1505" s="6" t="str">
        <f>VLOOKUP(C1505,relationships!$A$2:$B$25,2,0)</f>
        <v>Bạn bè</v>
      </c>
      <c r="G1505" s="14" t="s">
        <v>6797</v>
      </c>
      <c r="H1505" s="13" t="s">
        <v>6798</v>
      </c>
      <c r="I1505" t="s">
        <v>25152</v>
      </c>
    </row>
    <row r="1506" spans="1:9">
      <c r="A1506" s="11" t="s">
        <v>6936</v>
      </c>
      <c r="B1506" s="12" t="s">
        <v>6935</v>
      </c>
      <c r="C1506" s="12" t="s">
        <v>16428</v>
      </c>
      <c r="D1506" s="12" t="s">
        <v>26800</v>
      </c>
      <c r="E1506" s="6" t="str">
        <f>VLOOKUP(C1506,relationships!$A$2:$B$25,2,0)</f>
        <v>Bạn bè</v>
      </c>
      <c r="G1506" s="12" t="s">
        <v>6935</v>
      </c>
      <c r="H1506" s="11" t="s">
        <v>6936</v>
      </c>
      <c r="I1506" t="s">
        <v>25152</v>
      </c>
    </row>
    <row r="1507" spans="1:9">
      <c r="A1507" s="13" t="s">
        <v>6753</v>
      </c>
      <c r="B1507" s="14" t="s">
        <v>6752</v>
      </c>
      <c r="C1507" s="14" t="s">
        <v>16428</v>
      </c>
      <c r="D1507" s="14" t="s">
        <v>26801</v>
      </c>
      <c r="E1507" s="6" t="str">
        <f>VLOOKUP(C1507,relationships!$A$2:$B$25,2,0)</f>
        <v>Bạn bè</v>
      </c>
      <c r="G1507" s="14" t="s">
        <v>6752</v>
      </c>
      <c r="H1507" s="13" t="s">
        <v>6753</v>
      </c>
      <c r="I1507" t="s">
        <v>25152</v>
      </c>
    </row>
    <row r="1508" spans="1:9">
      <c r="A1508" s="11" t="s">
        <v>6845</v>
      </c>
      <c r="B1508" s="12" t="s">
        <v>6844</v>
      </c>
      <c r="C1508" s="12" t="s">
        <v>16415</v>
      </c>
      <c r="D1508" s="12" t="s">
        <v>26802</v>
      </c>
      <c r="E1508" s="6" t="str">
        <f>VLOOKUP(C1508,relationships!$A$2:$B$25,2,0)</f>
        <v>Tôi</v>
      </c>
      <c r="G1508" s="12" t="s">
        <v>6844</v>
      </c>
      <c r="H1508" s="11" t="s">
        <v>6845</v>
      </c>
      <c r="I1508" t="s">
        <v>25150</v>
      </c>
    </row>
    <row r="1509" spans="1:9">
      <c r="A1509" s="13" t="s">
        <v>6946</v>
      </c>
      <c r="B1509" s="14" t="s">
        <v>6945</v>
      </c>
      <c r="C1509" s="14" t="s">
        <v>16415</v>
      </c>
      <c r="D1509" s="14" t="s">
        <v>26803</v>
      </c>
      <c r="E1509" s="6" t="str">
        <f>VLOOKUP(C1509,relationships!$A$2:$B$25,2,0)</f>
        <v>Tôi</v>
      </c>
      <c r="G1509" s="14" t="s">
        <v>6945</v>
      </c>
      <c r="H1509" s="13" t="s">
        <v>6946</v>
      </c>
      <c r="I1509" t="s">
        <v>25150</v>
      </c>
    </row>
    <row r="1510" spans="1:9">
      <c r="A1510" s="11" t="s">
        <v>6816</v>
      </c>
      <c r="B1510" s="12" t="s">
        <v>6815</v>
      </c>
      <c r="C1510" s="12" t="s">
        <v>16415</v>
      </c>
      <c r="D1510" s="12" t="s">
        <v>26804</v>
      </c>
      <c r="E1510" s="6" t="str">
        <f>VLOOKUP(C1510,relationships!$A$2:$B$25,2,0)</f>
        <v>Tôi</v>
      </c>
      <c r="G1510" s="12" t="s">
        <v>6815</v>
      </c>
      <c r="H1510" s="11" t="s">
        <v>6816</v>
      </c>
      <c r="I1510" t="s">
        <v>25150</v>
      </c>
    </row>
    <row r="1511" spans="1:9">
      <c r="A1511" s="13" t="s">
        <v>6658</v>
      </c>
      <c r="B1511" s="14" t="s">
        <v>6657</v>
      </c>
      <c r="C1511" s="14" t="s">
        <v>16423</v>
      </c>
      <c r="D1511" s="14" t="s">
        <v>26805</v>
      </c>
      <c r="E1511" s="6" t="str">
        <f>VLOOKUP(C1511,relationships!$A$2:$B$25,2,0)</f>
        <v>Một ai đó</v>
      </c>
      <c r="G1511" s="14" t="s">
        <v>6657</v>
      </c>
      <c r="H1511" s="13" t="s">
        <v>6658</v>
      </c>
      <c r="I1511" t="s">
        <v>25227</v>
      </c>
    </row>
    <row r="1512" spans="1:9">
      <c r="A1512" s="11" t="s">
        <v>6793</v>
      </c>
      <c r="B1512" s="12" t="s">
        <v>6792</v>
      </c>
      <c r="C1512" s="12" t="s">
        <v>16415</v>
      </c>
      <c r="D1512" s="12" t="s">
        <v>26806</v>
      </c>
      <c r="E1512" s="6" t="str">
        <f>VLOOKUP(C1512,relationships!$A$2:$B$25,2,0)</f>
        <v>Tôi</v>
      </c>
      <c r="G1512" s="12" t="s">
        <v>6792</v>
      </c>
      <c r="H1512" s="11" t="s">
        <v>6793</v>
      </c>
      <c r="I1512" t="s">
        <v>25150</v>
      </c>
    </row>
    <row r="1513" spans="1:9">
      <c r="A1513" s="13" t="s">
        <v>6783</v>
      </c>
      <c r="B1513" s="14" t="s">
        <v>6782</v>
      </c>
      <c r="C1513" s="14" t="s">
        <v>16428</v>
      </c>
      <c r="D1513" s="14" t="s">
        <v>26807</v>
      </c>
      <c r="E1513" s="6" t="str">
        <f>VLOOKUP(C1513,relationships!$A$2:$B$25,2,0)</f>
        <v>Bạn bè</v>
      </c>
      <c r="G1513" s="14" t="s">
        <v>6782</v>
      </c>
      <c r="H1513" s="13" t="s">
        <v>6783</v>
      </c>
      <c r="I1513" t="s">
        <v>25152</v>
      </c>
    </row>
    <row r="1514" spans="1:9">
      <c r="A1514" s="11" t="s">
        <v>6745</v>
      </c>
      <c r="B1514" s="12" t="s">
        <v>6744</v>
      </c>
      <c r="C1514" s="12" t="s">
        <v>16415</v>
      </c>
      <c r="D1514" s="12" t="s">
        <v>26808</v>
      </c>
      <c r="E1514" s="6" t="str">
        <f>VLOOKUP(C1514,relationships!$A$2:$B$25,2,0)</f>
        <v>Tôi</v>
      </c>
      <c r="G1514" s="12" t="s">
        <v>6744</v>
      </c>
      <c r="H1514" s="11" t="s">
        <v>6745</v>
      </c>
      <c r="I1514" t="s">
        <v>25150</v>
      </c>
    </row>
    <row r="1515" spans="1:9">
      <c r="A1515" s="13" t="s">
        <v>6749</v>
      </c>
      <c r="B1515" s="14" t="s">
        <v>6748</v>
      </c>
      <c r="C1515" s="14" t="s">
        <v>16415</v>
      </c>
      <c r="D1515" s="14" t="s">
        <v>26809</v>
      </c>
      <c r="E1515" s="6" t="str">
        <f>VLOOKUP(C1515,relationships!$A$2:$B$25,2,0)</f>
        <v>Tôi</v>
      </c>
      <c r="G1515" s="14" t="s">
        <v>6748</v>
      </c>
      <c r="H1515" s="13" t="s">
        <v>6749</v>
      </c>
      <c r="I1515" t="s">
        <v>25150</v>
      </c>
    </row>
    <row r="1516" spans="1:9">
      <c r="A1516" s="11" t="s">
        <v>6741</v>
      </c>
      <c r="B1516" s="12" t="s">
        <v>6740</v>
      </c>
      <c r="C1516" s="12" t="s">
        <v>16415</v>
      </c>
      <c r="D1516" s="12" t="s">
        <v>26810</v>
      </c>
      <c r="E1516" s="6" t="str">
        <f>VLOOKUP(C1516,relationships!$A$2:$B$25,2,0)</f>
        <v>Tôi</v>
      </c>
      <c r="G1516" s="12" t="s">
        <v>6740</v>
      </c>
      <c r="H1516" s="11" t="s">
        <v>6741</v>
      </c>
      <c r="I1516" t="s">
        <v>25150</v>
      </c>
    </row>
    <row r="1517" spans="1:9">
      <c r="A1517" s="13" t="s">
        <v>6666</v>
      </c>
      <c r="B1517" s="14" t="s">
        <v>6665</v>
      </c>
      <c r="C1517" s="14" t="s">
        <v>16428</v>
      </c>
      <c r="D1517" s="14" t="s">
        <v>26811</v>
      </c>
      <c r="E1517" s="6" t="str">
        <f>VLOOKUP(C1517,relationships!$A$2:$B$25,2,0)</f>
        <v>Bạn bè</v>
      </c>
      <c r="G1517" s="14" t="s">
        <v>6665</v>
      </c>
      <c r="H1517" s="13" t="s">
        <v>6666</v>
      </c>
      <c r="I1517" t="s">
        <v>25152</v>
      </c>
    </row>
    <row r="1518" spans="1:9">
      <c r="A1518" s="11" t="s">
        <v>6728</v>
      </c>
      <c r="B1518" s="12" t="s">
        <v>6727</v>
      </c>
      <c r="C1518" s="12" t="s">
        <v>16428</v>
      </c>
      <c r="D1518" s="12" t="s">
        <v>26812</v>
      </c>
      <c r="E1518" s="6" t="str">
        <f>VLOOKUP(C1518,relationships!$A$2:$B$25,2,0)</f>
        <v>Bạn bè</v>
      </c>
      <c r="G1518" s="12" t="s">
        <v>6727</v>
      </c>
      <c r="H1518" s="11" t="s">
        <v>6728</v>
      </c>
      <c r="I1518" t="s">
        <v>25152</v>
      </c>
    </row>
    <row r="1519" spans="1:9">
      <c r="A1519" s="13" t="s">
        <v>6724</v>
      </c>
      <c r="B1519" s="14" t="s">
        <v>6723</v>
      </c>
      <c r="C1519" s="14" t="s">
        <v>16423</v>
      </c>
      <c r="D1519" s="14" t="s">
        <v>26813</v>
      </c>
      <c r="E1519" s="6" t="str">
        <f>VLOOKUP(C1519,relationships!$A$2:$B$25,2,0)</f>
        <v>Một ai đó</v>
      </c>
      <c r="G1519" s="14" t="s">
        <v>6723</v>
      </c>
      <c r="H1519" s="13" t="s">
        <v>6724</v>
      </c>
      <c r="I1519" t="s">
        <v>25227</v>
      </c>
    </row>
    <row r="1520" spans="1:9">
      <c r="A1520" s="11" t="s">
        <v>6719</v>
      </c>
      <c r="B1520" s="12" t="s">
        <v>6718</v>
      </c>
      <c r="C1520" s="12" t="s">
        <v>16415</v>
      </c>
      <c r="D1520" s="12" t="s">
        <v>26814</v>
      </c>
      <c r="E1520" s="6" t="str">
        <f>VLOOKUP(C1520,relationships!$A$2:$B$25,2,0)</f>
        <v>Tôi</v>
      </c>
      <c r="G1520" s="12" t="s">
        <v>6718</v>
      </c>
      <c r="H1520" s="11" t="s">
        <v>6719</v>
      </c>
      <c r="I1520" t="s">
        <v>25150</v>
      </c>
    </row>
    <row r="1521" spans="1:9">
      <c r="A1521" s="13" t="s">
        <v>6710</v>
      </c>
      <c r="B1521" s="14" t="s">
        <v>6709</v>
      </c>
      <c r="C1521" s="14" t="s">
        <v>16415</v>
      </c>
      <c r="D1521" s="14" t="s">
        <v>26815</v>
      </c>
      <c r="E1521" s="6" t="str">
        <f>VLOOKUP(C1521,relationships!$A$2:$B$25,2,0)</f>
        <v>Tôi</v>
      </c>
      <c r="G1521" s="14" t="s">
        <v>6709</v>
      </c>
      <c r="H1521" s="13" t="s">
        <v>6710</v>
      </c>
      <c r="I1521" t="s">
        <v>25150</v>
      </c>
    </row>
    <row r="1522" spans="1:9">
      <c r="A1522" s="11" t="s">
        <v>6705</v>
      </c>
      <c r="B1522" s="12" t="s">
        <v>6704</v>
      </c>
      <c r="C1522" s="12" t="s">
        <v>16343</v>
      </c>
      <c r="D1522" s="12" t="s">
        <v>26816</v>
      </c>
      <c r="E1522" s="6" t="str">
        <f>VLOOKUP(C1522,relationships!$A$2:$B$25,2,0)</f>
        <v>Bạn gái</v>
      </c>
      <c r="G1522" s="12" t="s">
        <v>6704</v>
      </c>
      <c r="H1522" s="11" t="s">
        <v>6705</v>
      </c>
      <c r="I1522" t="s">
        <v>25151</v>
      </c>
    </row>
    <row r="1523" spans="1:9">
      <c r="A1523" s="13" t="s">
        <v>6903</v>
      </c>
      <c r="B1523" s="14" t="s">
        <v>6902</v>
      </c>
      <c r="C1523" s="14" t="s">
        <v>16423</v>
      </c>
      <c r="D1523" s="14" t="s">
        <v>26817</v>
      </c>
      <c r="E1523" s="6" t="str">
        <f>VLOOKUP(C1523,relationships!$A$2:$B$25,2,0)</f>
        <v>Một ai đó</v>
      </c>
      <c r="G1523" s="14" t="s">
        <v>6902</v>
      </c>
      <c r="H1523" s="13" t="s">
        <v>6903</v>
      </c>
      <c r="I1523" t="s">
        <v>25227</v>
      </c>
    </row>
    <row r="1524" spans="1:9">
      <c r="A1524" s="11" t="s">
        <v>6653</v>
      </c>
      <c r="B1524" s="12" t="s">
        <v>6652</v>
      </c>
      <c r="C1524" s="12" t="s">
        <v>16423</v>
      </c>
      <c r="D1524" s="12" t="s">
        <v>26818</v>
      </c>
      <c r="E1524" s="6" t="str">
        <f>VLOOKUP(C1524,relationships!$A$2:$B$25,2,0)</f>
        <v>Một ai đó</v>
      </c>
      <c r="G1524" s="12" t="s">
        <v>6652</v>
      </c>
      <c r="H1524" s="11" t="s">
        <v>6653</v>
      </c>
      <c r="I1524" t="s">
        <v>25227</v>
      </c>
    </row>
    <row r="1525" spans="1:9">
      <c r="A1525" s="13" t="s">
        <v>6697</v>
      </c>
      <c r="B1525" s="14" t="s">
        <v>6696</v>
      </c>
      <c r="C1525" s="14" t="s">
        <v>16415</v>
      </c>
      <c r="D1525" s="14" t="s">
        <v>26819</v>
      </c>
      <c r="E1525" s="6" t="str">
        <f>VLOOKUP(C1525,relationships!$A$2:$B$25,2,0)</f>
        <v>Tôi</v>
      </c>
      <c r="G1525" s="14" t="s">
        <v>6696</v>
      </c>
      <c r="H1525" s="13" t="s">
        <v>6697</v>
      </c>
      <c r="I1525" t="s">
        <v>25150</v>
      </c>
    </row>
    <row r="1526" spans="1:9">
      <c r="A1526" s="11" t="s">
        <v>6991</v>
      </c>
      <c r="B1526" s="12" t="s">
        <v>6990</v>
      </c>
      <c r="C1526" s="12" t="s">
        <v>16415</v>
      </c>
      <c r="D1526" s="12" t="s">
        <v>26820</v>
      </c>
      <c r="E1526" s="6" t="str">
        <f>VLOOKUP(C1526,relationships!$A$2:$B$25,2,0)</f>
        <v>Tôi</v>
      </c>
      <c r="G1526" s="12" t="s">
        <v>6990</v>
      </c>
      <c r="H1526" s="11" t="s">
        <v>6991</v>
      </c>
      <c r="I1526" t="s">
        <v>25150</v>
      </c>
    </row>
    <row r="1527" spans="1:9">
      <c r="A1527" s="13" t="s">
        <v>6648</v>
      </c>
      <c r="B1527" s="14" t="s">
        <v>6647</v>
      </c>
      <c r="C1527" s="14" t="s">
        <v>16423</v>
      </c>
      <c r="D1527" s="14" t="s">
        <v>26821</v>
      </c>
      <c r="E1527" s="6" t="str">
        <f>VLOOKUP(C1527,relationships!$A$2:$B$25,2,0)</f>
        <v>Một ai đó</v>
      </c>
      <c r="G1527" s="14" t="s">
        <v>6647</v>
      </c>
      <c r="H1527" s="13" t="s">
        <v>6648</v>
      </c>
      <c r="I1527" t="s">
        <v>25227</v>
      </c>
    </row>
    <row r="1528" spans="1:9">
      <c r="A1528" s="11" t="s">
        <v>6778</v>
      </c>
      <c r="B1528" s="12" t="s">
        <v>6777</v>
      </c>
      <c r="C1528" s="12" t="s">
        <v>16428</v>
      </c>
      <c r="D1528" s="12" t="s">
        <v>26822</v>
      </c>
      <c r="E1528" s="6" t="str">
        <f>VLOOKUP(C1528,relationships!$A$2:$B$25,2,0)</f>
        <v>Bạn bè</v>
      </c>
      <c r="G1528" s="12" t="s">
        <v>6777</v>
      </c>
      <c r="H1528" s="11" t="s">
        <v>6778</v>
      </c>
      <c r="I1528" t="s">
        <v>25152</v>
      </c>
    </row>
    <row r="1529" spans="1:9">
      <c r="A1529" s="13" t="s">
        <v>6812</v>
      </c>
      <c r="B1529" s="14" t="s">
        <v>6811</v>
      </c>
      <c r="C1529" s="14" t="s">
        <v>16423</v>
      </c>
      <c r="D1529" s="14" t="s">
        <v>26823</v>
      </c>
      <c r="E1529" s="6" t="str">
        <f>VLOOKUP(C1529,relationships!$A$2:$B$25,2,0)</f>
        <v>Một ai đó</v>
      </c>
      <c r="G1529" s="14" t="s">
        <v>6811</v>
      </c>
      <c r="H1529" s="13" t="s">
        <v>6812</v>
      </c>
      <c r="I1529" t="s">
        <v>25227</v>
      </c>
    </row>
    <row r="1530" spans="1:9">
      <c r="A1530" s="11" t="s">
        <v>6635</v>
      </c>
      <c r="B1530" s="12" t="s">
        <v>6634</v>
      </c>
      <c r="C1530" s="12" t="s">
        <v>16428</v>
      </c>
      <c r="D1530" s="12" t="s">
        <v>26824</v>
      </c>
      <c r="E1530" s="6" t="str">
        <f>VLOOKUP(C1530,relationships!$A$2:$B$25,2,0)</f>
        <v>Bạn bè</v>
      </c>
      <c r="G1530" s="12" t="s">
        <v>6634</v>
      </c>
      <c r="H1530" s="11" t="s">
        <v>6635</v>
      </c>
      <c r="I1530" t="s">
        <v>25152</v>
      </c>
    </row>
    <row r="1531" spans="1:9">
      <c r="A1531" s="13" t="s">
        <v>6643</v>
      </c>
      <c r="B1531" s="14" t="s">
        <v>6642</v>
      </c>
      <c r="C1531" s="14" t="s">
        <v>16415</v>
      </c>
      <c r="D1531" s="14" t="s">
        <v>26825</v>
      </c>
      <c r="E1531" s="6" t="str">
        <f>VLOOKUP(C1531,relationships!$A$2:$B$25,2,0)</f>
        <v>Tôi</v>
      </c>
      <c r="G1531" s="14" t="s">
        <v>6642</v>
      </c>
      <c r="H1531" s="13" t="s">
        <v>6643</v>
      </c>
      <c r="I1531" t="s">
        <v>25150</v>
      </c>
    </row>
    <row r="1532" spans="1:9">
      <c r="A1532" s="11" t="s">
        <v>6672</v>
      </c>
      <c r="B1532" s="12" t="s">
        <v>6671</v>
      </c>
      <c r="C1532" s="12" t="s">
        <v>16415</v>
      </c>
      <c r="D1532" s="12" t="s">
        <v>26826</v>
      </c>
      <c r="E1532" s="6" t="str">
        <f>VLOOKUP(C1532,relationships!$A$2:$B$25,2,0)</f>
        <v>Tôi</v>
      </c>
      <c r="G1532" s="12" t="s">
        <v>6671</v>
      </c>
      <c r="H1532" s="11" t="s">
        <v>6672</v>
      </c>
      <c r="I1532" t="s">
        <v>25150</v>
      </c>
    </row>
    <row r="1533" spans="1:9">
      <c r="A1533" s="13" t="s">
        <v>8939</v>
      </c>
      <c r="B1533" s="14" t="s">
        <v>8938</v>
      </c>
      <c r="C1533" s="14" t="s">
        <v>16428</v>
      </c>
      <c r="D1533" s="14" t="s">
        <v>26827</v>
      </c>
      <c r="E1533" s="6" t="str">
        <f>VLOOKUP(C1533,relationships!$A$2:$B$25,2,0)</f>
        <v>Bạn bè</v>
      </c>
      <c r="G1533" s="14" t="s">
        <v>8938</v>
      </c>
      <c r="H1533" s="13" t="s">
        <v>8939</v>
      </c>
      <c r="I1533" t="s">
        <v>25152</v>
      </c>
    </row>
    <row r="1534" spans="1:9">
      <c r="A1534" s="11" t="s">
        <v>6769</v>
      </c>
      <c r="B1534" s="12" t="s">
        <v>6768</v>
      </c>
      <c r="C1534" s="12" t="s">
        <v>16343</v>
      </c>
      <c r="D1534" s="12" t="s">
        <v>26828</v>
      </c>
      <c r="E1534" s="6" t="str">
        <f>VLOOKUP(C1534,relationships!$A$2:$B$25,2,0)</f>
        <v>Bạn gái</v>
      </c>
      <c r="G1534" s="12" t="s">
        <v>6768</v>
      </c>
      <c r="H1534" s="11" t="s">
        <v>6769</v>
      </c>
      <c r="I1534" t="s">
        <v>25151</v>
      </c>
    </row>
    <row r="1535" spans="1:9">
      <c r="A1535" s="13" t="s">
        <v>6570</v>
      </c>
      <c r="B1535" s="14" t="s">
        <v>6569</v>
      </c>
      <c r="C1535" s="14" t="s">
        <v>16415</v>
      </c>
      <c r="D1535" s="14" t="s">
        <v>26829</v>
      </c>
      <c r="E1535" s="6" t="str">
        <f>VLOOKUP(C1535,relationships!$A$2:$B$25,2,0)</f>
        <v>Tôi</v>
      </c>
      <c r="G1535" s="14" t="s">
        <v>6569</v>
      </c>
      <c r="H1535" s="13" t="s">
        <v>6570</v>
      </c>
      <c r="I1535" t="s">
        <v>25150</v>
      </c>
    </row>
    <row r="1536" spans="1:9">
      <c r="A1536" s="11" t="s">
        <v>9260</v>
      </c>
      <c r="B1536" s="12" t="s">
        <v>6569</v>
      </c>
      <c r="C1536" s="12" t="s">
        <v>16356</v>
      </c>
      <c r="D1536" s="12" t="s">
        <v>26830</v>
      </c>
      <c r="E1536" s="6" t="str">
        <f>VLOOKUP(C1536,relationships!$A$2:$B$25,2,0)</f>
        <v>Đối tác</v>
      </c>
      <c r="G1536" s="12" t="s">
        <v>6569</v>
      </c>
      <c r="H1536" s="11" t="s">
        <v>9260</v>
      </c>
      <c r="I1536" t="s">
        <v>25155</v>
      </c>
    </row>
    <row r="1537" spans="1:9">
      <c r="A1537" s="13" t="s">
        <v>6574</v>
      </c>
      <c r="B1537" s="14" t="s">
        <v>6569</v>
      </c>
      <c r="C1537" s="14" t="s">
        <v>16356</v>
      </c>
      <c r="D1537" s="14" t="s">
        <v>26831</v>
      </c>
      <c r="E1537" s="6" t="str">
        <f>VLOOKUP(C1537,relationships!$A$2:$B$25,2,0)</f>
        <v>Đối tác</v>
      </c>
      <c r="G1537" s="14" t="s">
        <v>6569</v>
      </c>
      <c r="H1537" s="13" t="s">
        <v>6574</v>
      </c>
      <c r="I1537" t="s">
        <v>25155</v>
      </c>
    </row>
    <row r="1538" spans="1:9">
      <c r="A1538" s="11" t="s">
        <v>6737</v>
      </c>
      <c r="B1538" s="12" t="s">
        <v>6736</v>
      </c>
      <c r="C1538" s="12" t="s">
        <v>16415</v>
      </c>
      <c r="D1538" s="12" t="s">
        <v>26832</v>
      </c>
      <c r="E1538" s="6" t="str">
        <f>VLOOKUP(C1538,relationships!$A$2:$B$25,2,0)</f>
        <v>Tôi</v>
      </c>
      <c r="G1538" s="12" t="s">
        <v>6736</v>
      </c>
      <c r="H1538" s="11" t="s">
        <v>6737</v>
      </c>
      <c r="I1538" t="s">
        <v>25150</v>
      </c>
    </row>
    <row r="1539" spans="1:9">
      <c r="A1539" s="13" t="s">
        <v>6595</v>
      </c>
      <c r="B1539" s="14" t="s">
        <v>6594</v>
      </c>
      <c r="C1539" s="14" t="s">
        <v>16415</v>
      </c>
      <c r="D1539" s="14" t="s">
        <v>26833</v>
      </c>
      <c r="E1539" s="6" t="str">
        <f>VLOOKUP(C1539,relationships!$A$2:$B$25,2,0)</f>
        <v>Tôi</v>
      </c>
      <c r="G1539" s="14" t="s">
        <v>6594</v>
      </c>
      <c r="H1539" s="13" t="s">
        <v>6595</v>
      </c>
      <c r="I1539" t="s">
        <v>25150</v>
      </c>
    </row>
    <row r="1540" spans="1:9">
      <c r="A1540" s="11" t="s">
        <v>6599</v>
      </c>
      <c r="B1540" s="12" t="s">
        <v>6598</v>
      </c>
      <c r="C1540" s="12" t="s">
        <v>16415</v>
      </c>
      <c r="D1540" s="12" t="s">
        <v>26834</v>
      </c>
      <c r="E1540" s="6" t="str">
        <f>VLOOKUP(C1540,relationships!$A$2:$B$25,2,0)</f>
        <v>Tôi</v>
      </c>
      <c r="G1540" s="12" t="s">
        <v>6598</v>
      </c>
      <c r="H1540" s="11" t="s">
        <v>6599</v>
      </c>
      <c r="I1540" t="s">
        <v>25150</v>
      </c>
    </row>
    <row r="1541" spans="1:9">
      <c r="A1541" s="13" t="s">
        <v>6676</v>
      </c>
      <c r="B1541" s="14" t="s">
        <v>6675</v>
      </c>
      <c r="C1541" s="14" t="s">
        <v>16415</v>
      </c>
      <c r="D1541" s="14" t="s">
        <v>26835</v>
      </c>
      <c r="E1541" s="6" t="str">
        <f>VLOOKUP(C1541,relationships!$A$2:$B$25,2,0)</f>
        <v>Tôi</v>
      </c>
      <c r="G1541" s="14" t="s">
        <v>6675</v>
      </c>
      <c r="H1541" s="13" t="s">
        <v>6676</v>
      </c>
      <c r="I1541" t="s">
        <v>25150</v>
      </c>
    </row>
    <row r="1542" spans="1:9">
      <c r="A1542" s="11" t="s">
        <v>6582</v>
      </c>
      <c r="B1542" s="12" t="s">
        <v>6581</v>
      </c>
      <c r="C1542" s="12" t="s">
        <v>16415</v>
      </c>
      <c r="D1542" s="12" t="s">
        <v>26836</v>
      </c>
      <c r="E1542" s="6" t="str">
        <f>VLOOKUP(C1542,relationships!$A$2:$B$25,2,0)</f>
        <v>Tôi</v>
      </c>
      <c r="G1542" s="12" t="s">
        <v>6581</v>
      </c>
      <c r="H1542" s="11" t="s">
        <v>6582</v>
      </c>
      <c r="I1542" t="s">
        <v>25150</v>
      </c>
    </row>
    <row r="1543" spans="1:9">
      <c r="A1543" s="13" t="s">
        <v>6681</v>
      </c>
      <c r="B1543" s="14" t="s">
        <v>6680</v>
      </c>
      <c r="C1543" s="14" t="s">
        <v>16428</v>
      </c>
      <c r="D1543" s="14" t="s">
        <v>26837</v>
      </c>
      <c r="E1543" s="6" t="str">
        <f>VLOOKUP(C1543,relationships!$A$2:$B$25,2,0)</f>
        <v>Bạn bè</v>
      </c>
      <c r="G1543" s="14" t="s">
        <v>6680</v>
      </c>
      <c r="H1543" s="13" t="s">
        <v>6681</v>
      </c>
      <c r="I1543" t="s">
        <v>25152</v>
      </c>
    </row>
    <row r="1544" spans="1:9">
      <c r="A1544" s="11" t="s">
        <v>6623</v>
      </c>
      <c r="B1544" s="12" t="s">
        <v>6622</v>
      </c>
      <c r="C1544" s="12" t="s">
        <v>16415</v>
      </c>
      <c r="D1544" s="12" t="s">
        <v>26838</v>
      </c>
      <c r="E1544" s="6" t="str">
        <f>VLOOKUP(C1544,relationships!$A$2:$B$25,2,0)</f>
        <v>Tôi</v>
      </c>
      <c r="G1544" s="12" t="s">
        <v>6622</v>
      </c>
      <c r="H1544" s="11" t="s">
        <v>6623</v>
      </c>
      <c r="I1544" t="s">
        <v>25150</v>
      </c>
    </row>
    <row r="1545" spans="1:9">
      <c r="A1545" s="13" t="s">
        <v>6560</v>
      </c>
      <c r="B1545" s="14" t="s">
        <v>6559</v>
      </c>
      <c r="C1545" s="14" t="s">
        <v>16415</v>
      </c>
      <c r="D1545" s="14" t="s">
        <v>26839</v>
      </c>
      <c r="E1545" s="6" t="str">
        <f>VLOOKUP(C1545,relationships!$A$2:$B$25,2,0)</f>
        <v>Tôi</v>
      </c>
      <c r="G1545" s="14" t="s">
        <v>6559</v>
      </c>
      <c r="H1545" s="13" t="s">
        <v>6560</v>
      </c>
      <c r="I1545" t="s">
        <v>25150</v>
      </c>
    </row>
    <row r="1546" spans="1:9">
      <c r="A1546" s="11" t="s">
        <v>6733</v>
      </c>
      <c r="B1546" s="12" t="s">
        <v>6732</v>
      </c>
      <c r="C1546" s="12" t="s">
        <v>16415</v>
      </c>
      <c r="D1546" s="12" t="s">
        <v>26840</v>
      </c>
      <c r="E1546" s="6" t="str">
        <f>VLOOKUP(C1546,relationships!$A$2:$B$25,2,0)</f>
        <v>Tôi</v>
      </c>
      <c r="G1546" s="12" t="s">
        <v>6732</v>
      </c>
      <c r="H1546" s="11" t="s">
        <v>6733</v>
      </c>
      <c r="I1546" t="s">
        <v>25150</v>
      </c>
    </row>
    <row r="1547" spans="1:9">
      <c r="A1547" s="13" t="s">
        <v>6701</v>
      </c>
      <c r="B1547" s="14" t="s">
        <v>6700</v>
      </c>
      <c r="C1547" s="14" t="s">
        <v>16415</v>
      </c>
      <c r="D1547" s="14" t="s">
        <v>26841</v>
      </c>
      <c r="E1547" s="6" t="str">
        <f>VLOOKUP(C1547,relationships!$A$2:$B$25,2,0)</f>
        <v>Tôi</v>
      </c>
      <c r="G1547" s="14" t="s">
        <v>6700</v>
      </c>
      <c r="H1547" s="13" t="s">
        <v>6701</v>
      </c>
      <c r="I1547" t="s">
        <v>25150</v>
      </c>
    </row>
    <row r="1548" spans="1:9">
      <c r="A1548" s="11" t="s">
        <v>6615</v>
      </c>
      <c r="B1548" s="12" t="s">
        <v>6614</v>
      </c>
      <c r="C1548" s="12" t="s">
        <v>16415</v>
      </c>
      <c r="D1548" s="12" t="s">
        <v>26842</v>
      </c>
      <c r="E1548" s="6" t="str">
        <f>VLOOKUP(C1548,relationships!$A$2:$B$25,2,0)</f>
        <v>Tôi</v>
      </c>
      <c r="G1548" s="12" t="s">
        <v>6614</v>
      </c>
      <c r="H1548" s="11" t="s">
        <v>6615</v>
      </c>
      <c r="I1548" t="s">
        <v>25150</v>
      </c>
    </row>
    <row r="1549" spans="1:9">
      <c r="A1549" s="13" t="s">
        <v>6693</v>
      </c>
      <c r="B1549" s="14" t="s">
        <v>6692</v>
      </c>
      <c r="C1549" s="14" t="s">
        <v>16415</v>
      </c>
      <c r="D1549" s="14" t="s">
        <v>26843</v>
      </c>
      <c r="E1549" s="6" t="str">
        <f>VLOOKUP(C1549,relationships!$A$2:$B$25,2,0)</f>
        <v>Tôi</v>
      </c>
      <c r="G1549" s="14" t="s">
        <v>6692</v>
      </c>
      <c r="H1549" s="13" t="s">
        <v>6693</v>
      </c>
      <c r="I1549" t="s">
        <v>25150</v>
      </c>
    </row>
    <row r="1550" spans="1:9">
      <c r="A1550" s="11" t="s">
        <v>7043</v>
      </c>
      <c r="B1550" s="12" t="s">
        <v>7042</v>
      </c>
      <c r="C1550" s="12" t="s">
        <v>16415</v>
      </c>
      <c r="D1550" s="12" t="s">
        <v>26844</v>
      </c>
      <c r="E1550" s="6" t="str">
        <f>VLOOKUP(C1550,relationships!$A$2:$B$25,2,0)</f>
        <v>Tôi</v>
      </c>
      <c r="G1550" s="12" t="s">
        <v>7042</v>
      </c>
      <c r="H1550" s="11" t="s">
        <v>7043</v>
      </c>
      <c r="I1550" t="s">
        <v>25150</v>
      </c>
    </row>
    <row r="1551" spans="1:9">
      <c r="A1551" s="13" t="s">
        <v>6627</v>
      </c>
      <c r="B1551" s="14" t="s">
        <v>6626</v>
      </c>
      <c r="C1551" s="14" t="s">
        <v>16415</v>
      </c>
      <c r="D1551" s="14" t="s">
        <v>26845</v>
      </c>
      <c r="E1551" s="6" t="str">
        <f>VLOOKUP(C1551,relationships!$A$2:$B$25,2,0)</f>
        <v>Tôi</v>
      </c>
      <c r="G1551" s="14" t="s">
        <v>6626</v>
      </c>
      <c r="H1551" s="13" t="s">
        <v>6627</v>
      </c>
      <c r="I1551" t="s">
        <v>25150</v>
      </c>
    </row>
    <row r="1552" spans="1:9">
      <c r="A1552" s="11" t="s">
        <v>6689</v>
      </c>
      <c r="B1552" s="12" t="s">
        <v>6688</v>
      </c>
      <c r="C1552" s="12" t="s">
        <v>16415</v>
      </c>
      <c r="D1552" s="12" t="s">
        <v>26846</v>
      </c>
      <c r="E1552" s="6" t="str">
        <f>VLOOKUP(C1552,relationships!$A$2:$B$25,2,0)</f>
        <v>Tôi</v>
      </c>
      <c r="G1552" s="12" t="s">
        <v>6688</v>
      </c>
      <c r="H1552" s="11" t="s">
        <v>6689</v>
      </c>
      <c r="I1552" t="s">
        <v>25150</v>
      </c>
    </row>
    <row r="1553" spans="1:9">
      <c r="A1553" s="13" t="s">
        <v>6565</v>
      </c>
      <c r="B1553" s="14" t="s">
        <v>6564</v>
      </c>
      <c r="C1553" s="14" t="s">
        <v>16423</v>
      </c>
      <c r="D1553" s="14" t="s">
        <v>26847</v>
      </c>
      <c r="E1553" s="6" t="str">
        <f>VLOOKUP(C1553,relationships!$A$2:$B$25,2,0)</f>
        <v>Một ai đó</v>
      </c>
      <c r="G1553" s="14" t="s">
        <v>6564</v>
      </c>
      <c r="H1553" s="13" t="s">
        <v>6565</v>
      </c>
      <c r="I1553" t="s">
        <v>25227</v>
      </c>
    </row>
    <row r="1554" spans="1:9">
      <c r="A1554" s="11" t="s">
        <v>6685</v>
      </c>
      <c r="B1554" s="12" t="s">
        <v>6684</v>
      </c>
      <c r="C1554" s="12" t="s">
        <v>16415</v>
      </c>
      <c r="D1554" s="12" t="s">
        <v>26848</v>
      </c>
      <c r="E1554" s="6" t="str">
        <f>VLOOKUP(C1554,relationships!$A$2:$B$25,2,0)</f>
        <v>Tôi</v>
      </c>
      <c r="G1554" s="12" t="s">
        <v>6684</v>
      </c>
      <c r="H1554" s="11" t="s">
        <v>6685</v>
      </c>
      <c r="I1554" t="s">
        <v>25150</v>
      </c>
    </row>
    <row r="1555" spans="1:9">
      <c r="A1555" s="13" t="s">
        <v>6603</v>
      </c>
      <c r="B1555" s="14" t="s">
        <v>6602</v>
      </c>
      <c r="C1555" s="14" t="s">
        <v>16415</v>
      </c>
      <c r="D1555" s="14" t="s">
        <v>26849</v>
      </c>
      <c r="E1555" s="6" t="str">
        <f>VLOOKUP(C1555,relationships!$A$2:$B$25,2,0)</f>
        <v>Tôi</v>
      </c>
      <c r="G1555" s="14" t="s">
        <v>6602</v>
      </c>
      <c r="H1555" s="13" t="s">
        <v>6603</v>
      </c>
      <c r="I1555" t="s">
        <v>25150</v>
      </c>
    </row>
    <row r="1556" spans="1:9">
      <c r="A1556" s="11" t="s">
        <v>7921</v>
      </c>
      <c r="B1556" s="12" t="s">
        <v>6554</v>
      </c>
      <c r="C1556" s="12" t="s">
        <v>16428</v>
      </c>
      <c r="D1556" s="12" t="s">
        <v>26850</v>
      </c>
      <c r="E1556" s="6" t="str">
        <f>VLOOKUP(C1556,relationships!$A$2:$B$25,2,0)</f>
        <v>Bạn bè</v>
      </c>
      <c r="G1556" s="12" t="s">
        <v>6554</v>
      </c>
      <c r="H1556" s="11" t="s">
        <v>7921</v>
      </c>
      <c r="I1556" t="s">
        <v>25152</v>
      </c>
    </row>
    <row r="1557" spans="1:9">
      <c r="A1557" s="13" t="s">
        <v>6555</v>
      </c>
      <c r="B1557" s="14" t="s">
        <v>6554</v>
      </c>
      <c r="C1557" s="14" t="s">
        <v>16423</v>
      </c>
      <c r="D1557" s="14" t="s">
        <v>26851</v>
      </c>
      <c r="E1557" s="6" t="str">
        <f>VLOOKUP(C1557,relationships!$A$2:$B$25,2,0)</f>
        <v>Một ai đó</v>
      </c>
      <c r="G1557" s="14" t="s">
        <v>6554</v>
      </c>
      <c r="H1557" s="13" t="s">
        <v>6555</v>
      </c>
      <c r="I1557" t="s">
        <v>25227</v>
      </c>
    </row>
    <row r="1558" spans="1:9">
      <c r="A1558" s="11" t="s">
        <v>6788</v>
      </c>
      <c r="B1558" s="12" t="s">
        <v>6787</v>
      </c>
      <c r="C1558" s="12" t="s">
        <v>16428</v>
      </c>
      <c r="D1558" s="12" t="s">
        <v>26852</v>
      </c>
      <c r="E1558" s="6" t="str">
        <f>VLOOKUP(C1558,relationships!$A$2:$B$25,2,0)</f>
        <v>Bạn bè</v>
      </c>
      <c r="G1558" s="12" t="s">
        <v>6787</v>
      </c>
      <c r="H1558" s="11" t="s">
        <v>6788</v>
      </c>
      <c r="I1558" t="s">
        <v>25152</v>
      </c>
    </row>
    <row r="1559" spans="1:9">
      <c r="A1559" s="13" t="s">
        <v>6765</v>
      </c>
      <c r="B1559" s="14" t="s">
        <v>6764</v>
      </c>
      <c r="C1559" s="14" t="s">
        <v>16415</v>
      </c>
      <c r="D1559" s="14" t="s">
        <v>26853</v>
      </c>
      <c r="E1559" s="6" t="str">
        <f>VLOOKUP(C1559,relationships!$A$2:$B$25,2,0)</f>
        <v>Tôi</v>
      </c>
      <c r="G1559" s="14" t="s">
        <v>6764</v>
      </c>
      <c r="H1559" s="13" t="s">
        <v>6765</v>
      </c>
      <c r="I1559" t="s">
        <v>25150</v>
      </c>
    </row>
    <row r="1560" spans="1:9">
      <c r="A1560" s="11" t="s">
        <v>6590</v>
      </c>
      <c r="B1560" s="12" t="s">
        <v>6589</v>
      </c>
      <c r="C1560" s="12" t="s">
        <v>16423</v>
      </c>
      <c r="D1560" s="12" t="s">
        <v>26854</v>
      </c>
      <c r="E1560" s="6" t="str">
        <f>VLOOKUP(C1560,relationships!$A$2:$B$25,2,0)</f>
        <v>Một ai đó</v>
      </c>
      <c r="G1560" s="12" t="s">
        <v>6589</v>
      </c>
      <c r="H1560" s="11" t="s">
        <v>6590</v>
      </c>
      <c r="I1560" t="s">
        <v>25227</v>
      </c>
    </row>
    <row r="1561" spans="1:9">
      <c r="A1561" s="13" t="s">
        <v>6619</v>
      </c>
      <c r="B1561" s="14" t="s">
        <v>6618</v>
      </c>
      <c r="C1561" s="14" t="s">
        <v>16415</v>
      </c>
      <c r="D1561" s="14" t="s">
        <v>26855</v>
      </c>
      <c r="E1561" s="6" t="str">
        <f>VLOOKUP(C1561,relationships!$A$2:$B$25,2,0)</f>
        <v>Tôi</v>
      </c>
      <c r="G1561" s="14" t="s">
        <v>6618</v>
      </c>
      <c r="H1561" s="13" t="s">
        <v>6619</v>
      </c>
      <c r="I1561" t="s">
        <v>25150</v>
      </c>
    </row>
    <row r="1562" spans="1:9">
      <c r="A1562" s="11" t="s">
        <v>6972</v>
      </c>
      <c r="B1562" s="12" t="s">
        <v>6971</v>
      </c>
      <c r="C1562" s="12" t="s">
        <v>16423</v>
      </c>
      <c r="D1562" s="12" t="s">
        <v>26856</v>
      </c>
      <c r="E1562" s="6" t="str">
        <f>VLOOKUP(C1562,relationships!$A$2:$B$25,2,0)</f>
        <v>Một ai đó</v>
      </c>
      <c r="G1562" s="12" t="s">
        <v>6971</v>
      </c>
      <c r="H1562" s="11" t="s">
        <v>6972</v>
      </c>
      <c r="I1562" t="s">
        <v>25227</v>
      </c>
    </row>
    <row r="1563" spans="1:9">
      <c r="A1563" s="13" t="s">
        <v>6538</v>
      </c>
      <c r="B1563" s="14" t="s">
        <v>6537</v>
      </c>
      <c r="C1563" s="14" t="s">
        <v>16415</v>
      </c>
      <c r="D1563" s="14" t="s">
        <v>26857</v>
      </c>
      <c r="E1563" s="6" t="str">
        <f>VLOOKUP(C1563,relationships!$A$2:$B$25,2,0)</f>
        <v>Tôi</v>
      </c>
      <c r="G1563" s="14" t="s">
        <v>6537</v>
      </c>
      <c r="H1563" s="13" t="s">
        <v>6538</v>
      </c>
      <c r="I1563" t="s">
        <v>25150</v>
      </c>
    </row>
    <row r="1564" spans="1:9">
      <c r="A1564" s="11" t="s">
        <v>6515</v>
      </c>
      <c r="B1564" s="12" t="s">
        <v>6514</v>
      </c>
      <c r="C1564" s="12" t="s">
        <v>16415</v>
      </c>
      <c r="D1564" s="12" t="s">
        <v>26858</v>
      </c>
      <c r="E1564" s="6" t="str">
        <f>VLOOKUP(C1564,relationships!$A$2:$B$25,2,0)</f>
        <v>Tôi</v>
      </c>
      <c r="G1564" s="12" t="s">
        <v>6514</v>
      </c>
      <c r="H1564" s="11" t="s">
        <v>6515</v>
      </c>
      <c r="I1564" t="s">
        <v>25150</v>
      </c>
    </row>
    <row r="1565" spans="1:9">
      <c r="A1565" s="13" t="s">
        <v>6519</v>
      </c>
      <c r="B1565" s="14" t="s">
        <v>6514</v>
      </c>
      <c r="C1565" s="14" t="s">
        <v>16423</v>
      </c>
      <c r="D1565" s="14" t="s">
        <v>26859</v>
      </c>
      <c r="E1565" s="6" t="str">
        <f>VLOOKUP(C1565,relationships!$A$2:$B$25,2,0)</f>
        <v>Một ai đó</v>
      </c>
      <c r="G1565" s="14" t="s">
        <v>6514</v>
      </c>
      <c r="H1565" s="13" t="s">
        <v>6519</v>
      </c>
      <c r="I1565" t="s">
        <v>25227</v>
      </c>
    </row>
    <row r="1566" spans="1:9">
      <c r="A1566" s="11" t="s">
        <v>6510</v>
      </c>
      <c r="B1566" s="12" t="s">
        <v>6509</v>
      </c>
      <c r="C1566" s="12" t="s">
        <v>16415</v>
      </c>
      <c r="D1566" s="12" t="s">
        <v>26860</v>
      </c>
      <c r="E1566" s="6" t="str">
        <f>VLOOKUP(C1566,relationships!$A$2:$B$25,2,0)</f>
        <v>Tôi</v>
      </c>
      <c r="G1566" s="12" t="s">
        <v>6509</v>
      </c>
      <c r="H1566" s="11" t="s">
        <v>6510</v>
      </c>
      <c r="I1566" t="s">
        <v>25150</v>
      </c>
    </row>
    <row r="1567" spans="1:9">
      <c r="A1567" s="13" t="s">
        <v>11533</v>
      </c>
      <c r="B1567" s="14" t="s">
        <v>6494</v>
      </c>
      <c r="C1567" s="14" t="s">
        <v>16343</v>
      </c>
      <c r="D1567" s="14" t="s">
        <v>26861</v>
      </c>
      <c r="E1567" s="6" t="str">
        <f>VLOOKUP(C1567,relationships!$A$2:$B$25,2,0)</f>
        <v>Bạn gái</v>
      </c>
      <c r="G1567" s="14" t="s">
        <v>6494</v>
      </c>
      <c r="H1567" s="13" t="s">
        <v>11533</v>
      </c>
      <c r="I1567" t="s">
        <v>25151</v>
      </c>
    </row>
    <row r="1568" spans="1:9">
      <c r="A1568" s="11" t="s">
        <v>8200</v>
      </c>
      <c r="B1568" s="12" t="s">
        <v>6494</v>
      </c>
      <c r="C1568" s="12" t="s">
        <v>16343</v>
      </c>
      <c r="D1568" s="12" t="s">
        <v>26862</v>
      </c>
      <c r="E1568" s="6" t="str">
        <f>VLOOKUP(C1568,relationships!$A$2:$B$25,2,0)</f>
        <v>Bạn gái</v>
      </c>
      <c r="G1568" s="12" t="s">
        <v>6494</v>
      </c>
      <c r="H1568" s="11" t="s">
        <v>8200</v>
      </c>
      <c r="I1568" t="s">
        <v>25151</v>
      </c>
    </row>
    <row r="1569" spans="1:9">
      <c r="A1569" s="13" t="s">
        <v>10263</v>
      </c>
      <c r="B1569" s="14" t="s">
        <v>6494</v>
      </c>
      <c r="C1569" s="14" t="s">
        <v>16423</v>
      </c>
      <c r="D1569" s="14" t="s">
        <v>26863</v>
      </c>
      <c r="E1569" s="6" t="str">
        <f>VLOOKUP(C1569,relationships!$A$2:$B$25,2,0)</f>
        <v>Một ai đó</v>
      </c>
      <c r="G1569" s="14" t="s">
        <v>6494</v>
      </c>
      <c r="H1569" s="13" t="s">
        <v>10263</v>
      </c>
      <c r="I1569" t="s">
        <v>25227</v>
      </c>
    </row>
    <row r="1570" spans="1:9">
      <c r="A1570" s="11" t="s">
        <v>6495</v>
      </c>
      <c r="B1570" s="12" t="s">
        <v>6494</v>
      </c>
      <c r="C1570" s="12" t="s">
        <v>16423</v>
      </c>
      <c r="D1570" s="12" t="s">
        <v>26864</v>
      </c>
      <c r="E1570" s="6" t="str">
        <f>VLOOKUP(C1570,relationships!$A$2:$B$25,2,0)</f>
        <v>Một ai đó</v>
      </c>
      <c r="G1570" s="12" t="s">
        <v>6494</v>
      </c>
      <c r="H1570" s="11" t="s">
        <v>6495</v>
      </c>
      <c r="I1570" t="s">
        <v>25227</v>
      </c>
    </row>
    <row r="1571" spans="1:9">
      <c r="A1571" s="13" t="s">
        <v>12645</v>
      </c>
      <c r="B1571" s="14" t="s">
        <v>6481</v>
      </c>
      <c r="C1571" s="14" t="s">
        <v>16423</v>
      </c>
      <c r="D1571" s="14" t="s">
        <v>26865</v>
      </c>
      <c r="E1571" s="6" t="str">
        <f>VLOOKUP(C1571,relationships!$A$2:$B$25,2,0)</f>
        <v>Một ai đó</v>
      </c>
      <c r="G1571" s="14" t="s">
        <v>6481</v>
      </c>
      <c r="H1571" s="13" t="s">
        <v>12645</v>
      </c>
      <c r="I1571" t="s">
        <v>25227</v>
      </c>
    </row>
    <row r="1572" spans="1:9">
      <c r="A1572" s="11" t="s">
        <v>6482</v>
      </c>
      <c r="B1572" s="12" t="s">
        <v>6481</v>
      </c>
      <c r="C1572" s="12" t="s">
        <v>16428</v>
      </c>
      <c r="D1572" s="12" t="s">
        <v>26866</v>
      </c>
      <c r="E1572" s="6" t="str">
        <f>VLOOKUP(C1572,relationships!$A$2:$B$25,2,0)</f>
        <v>Bạn bè</v>
      </c>
      <c r="G1572" s="12" t="s">
        <v>6481</v>
      </c>
      <c r="H1572" s="11" t="s">
        <v>6482</v>
      </c>
      <c r="I1572" t="s">
        <v>25152</v>
      </c>
    </row>
    <row r="1573" spans="1:9">
      <c r="A1573" s="13" t="s">
        <v>6477</v>
      </c>
      <c r="B1573" s="14" t="s">
        <v>6476</v>
      </c>
      <c r="C1573" s="14" t="s">
        <v>16343</v>
      </c>
      <c r="D1573" s="14" t="s">
        <v>26867</v>
      </c>
      <c r="E1573" s="6" t="str">
        <f>VLOOKUP(C1573,relationships!$A$2:$B$25,2,0)</f>
        <v>Bạn gái</v>
      </c>
      <c r="G1573" s="14" t="s">
        <v>6476</v>
      </c>
      <c r="H1573" s="13" t="s">
        <v>6477</v>
      </c>
      <c r="I1573" t="s">
        <v>25151</v>
      </c>
    </row>
    <row r="1574" spans="1:9">
      <c r="A1574" s="11" t="s">
        <v>6487</v>
      </c>
      <c r="B1574" s="12" t="s">
        <v>6486</v>
      </c>
      <c r="C1574" s="12" t="s">
        <v>16428</v>
      </c>
      <c r="D1574" s="12" t="s">
        <v>26868</v>
      </c>
      <c r="E1574" s="6" t="str">
        <f>VLOOKUP(C1574,relationships!$A$2:$B$25,2,0)</f>
        <v>Bạn bè</v>
      </c>
      <c r="G1574" s="12" t="s">
        <v>6486</v>
      </c>
      <c r="H1574" s="11" t="s">
        <v>6487</v>
      </c>
      <c r="I1574" t="s">
        <v>25152</v>
      </c>
    </row>
    <row r="1575" spans="1:9">
      <c r="A1575" s="13" t="s">
        <v>6465</v>
      </c>
      <c r="B1575" s="14" t="s">
        <v>6464</v>
      </c>
      <c r="C1575" s="14" t="s">
        <v>16428</v>
      </c>
      <c r="D1575" s="14" t="s">
        <v>26869</v>
      </c>
      <c r="E1575" s="6" t="str">
        <f>VLOOKUP(C1575,relationships!$A$2:$B$25,2,0)</f>
        <v>Bạn bè</v>
      </c>
      <c r="G1575" s="14" t="s">
        <v>6464</v>
      </c>
      <c r="H1575" s="13" t="s">
        <v>6465</v>
      </c>
      <c r="I1575" t="s">
        <v>25152</v>
      </c>
    </row>
    <row r="1576" spans="1:9">
      <c r="A1576" s="11" t="s">
        <v>6452</v>
      </c>
      <c r="B1576" s="12" t="s">
        <v>6451</v>
      </c>
      <c r="C1576" s="12" t="s">
        <v>16356</v>
      </c>
      <c r="D1576" s="12" t="s">
        <v>26870</v>
      </c>
      <c r="E1576" s="6" t="str">
        <f>VLOOKUP(C1576,relationships!$A$2:$B$25,2,0)</f>
        <v>Đối tác</v>
      </c>
      <c r="G1576" s="12" t="s">
        <v>6451</v>
      </c>
      <c r="H1576" s="11" t="s">
        <v>6452</v>
      </c>
      <c r="I1576" t="s">
        <v>25155</v>
      </c>
    </row>
    <row r="1577" spans="1:9">
      <c r="A1577" s="13" t="s">
        <v>6447</v>
      </c>
      <c r="B1577" s="14" t="s">
        <v>6446</v>
      </c>
      <c r="C1577" s="14" t="s">
        <v>16423</v>
      </c>
      <c r="D1577" s="14" t="s">
        <v>26871</v>
      </c>
      <c r="E1577" s="6" t="str">
        <f>VLOOKUP(C1577,relationships!$A$2:$B$25,2,0)</f>
        <v>Một ai đó</v>
      </c>
      <c r="G1577" s="14" t="s">
        <v>6446</v>
      </c>
      <c r="H1577" s="13" t="s">
        <v>6447</v>
      </c>
      <c r="I1577" t="s">
        <v>25227</v>
      </c>
    </row>
    <row r="1578" spans="1:9">
      <c r="A1578" s="11" t="s">
        <v>6437</v>
      </c>
      <c r="B1578" s="12" t="s">
        <v>6436</v>
      </c>
      <c r="C1578" s="12" t="s">
        <v>16343</v>
      </c>
      <c r="D1578" s="12" t="s">
        <v>26872</v>
      </c>
      <c r="E1578" s="6" t="str">
        <f>VLOOKUP(C1578,relationships!$A$2:$B$25,2,0)</f>
        <v>Bạn gái</v>
      </c>
      <c r="G1578" s="12" t="s">
        <v>6436</v>
      </c>
      <c r="H1578" s="11" t="s">
        <v>6437</v>
      </c>
      <c r="I1578" t="s">
        <v>25151</v>
      </c>
    </row>
    <row r="1579" spans="1:9">
      <c r="A1579" s="13" t="s">
        <v>6432</v>
      </c>
      <c r="B1579" s="14" t="s">
        <v>6431</v>
      </c>
      <c r="C1579" s="14" t="s">
        <v>16428</v>
      </c>
      <c r="D1579" s="14" t="s">
        <v>26873</v>
      </c>
      <c r="E1579" s="6" t="str">
        <f>VLOOKUP(C1579,relationships!$A$2:$B$25,2,0)</f>
        <v>Bạn bè</v>
      </c>
      <c r="G1579" s="14" t="s">
        <v>6431</v>
      </c>
      <c r="H1579" s="13" t="s">
        <v>6432</v>
      </c>
      <c r="I1579" t="s">
        <v>25152</v>
      </c>
    </row>
    <row r="1580" spans="1:9">
      <c r="A1580" s="11" t="s">
        <v>8070</v>
      </c>
      <c r="B1580" s="12" t="s">
        <v>6419</v>
      </c>
      <c r="C1580" s="12" t="s">
        <v>19846</v>
      </c>
      <c r="D1580" s="12" t="s">
        <v>26874</v>
      </c>
      <c r="E1580" s="6" t="str">
        <f>VLOOKUP(C1580,relationships!$A$2:$B$25,2,0)</f>
        <v>Mẹ</v>
      </c>
      <c r="G1580" s="12" t="s">
        <v>6419</v>
      </c>
      <c r="H1580" s="11" t="s">
        <v>8070</v>
      </c>
      <c r="I1580" t="s">
        <v>25153</v>
      </c>
    </row>
    <row r="1581" spans="1:9">
      <c r="A1581" s="13" t="s">
        <v>6420</v>
      </c>
      <c r="B1581" s="14" t="s">
        <v>6419</v>
      </c>
      <c r="C1581" s="14" t="s">
        <v>16415</v>
      </c>
      <c r="D1581" s="14" t="s">
        <v>26875</v>
      </c>
      <c r="E1581" s="6" t="str">
        <f>VLOOKUP(C1581,relationships!$A$2:$B$25,2,0)</f>
        <v>Tôi</v>
      </c>
      <c r="G1581" s="14" t="s">
        <v>6419</v>
      </c>
      <c r="H1581" s="13" t="s">
        <v>6420</v>
      </c>
      <c r="I1581" t="s">
        <v>25150</v>
      </c>
    </row>
    <row r="1582" spans="1:9">
      <c r="A1582" s="11" t="s">
        <v>6390</v>
      </c>
      <c r="B1582" s="12" t="s">
        <v>6389</v>
      </c>
      <c r="C1582" s="12" t="s">
        <v>16423</v>
      </c>
      <c r="D1582" s="12" t="s">
        <v>26876</v>
      </c>
      <c r="E1582" s="6" t="str">
        <f>VLOOKUP(C1582,relationships!$A$2:$B$25,2,0)</f>
        <v>Một ai đó</v>
      </c>
      <c r="G1582" s="12" t="s">
        <v>6389</v>
      </c>
      <c r="H1582" s="11" t="s">
        <v>6390</v>
      </c>
      <c r="I1582" t="s">
        <v>25227</v>
      </c>
    </row>
    <row r="1583" spans="1:9">
      <c r="A1583" s="13" t="s">
        <v>6395</v>
      </c>
      <c r="B1583" s="14" t="s">
        <v>6394</v>
      </c>
      <c r="C1583" s="14" t="s">
        <v>16356</v>
      </c>
      <c r="D1583" s="14" t="s">
        <v>26877</v>
      </c>
      <c r="E1583" s="6" t="str">
        <f>VLOOKUP(C1583,relationships!$A$2:$B$25,2,0)</f>
        <v>Đối tác</v>
      </c>
      <c r="G1583" s="14" t="s">
        <v>6394</v>
      </c>
      <c r="H1583" s="13" t="s">
        <v>6395</v>
      </c>
      <c r="I1583" t="s">
        <v>25155</v>
      </c>
    </row>
    <row r="1584" spans="1:9">
      <c r="A1584" s="11" t="s">
        <v>6412</v>
      </c>
      <c r="B1584" s="12" t="s">
        <v>6411</v>
      </c>
      <c r="C1584" s="12" t="s">
        <v>16415</v>
      </c>
      <c r="D1584" s="12" t="s">
        <v>26878</v>
      </c>
      <c r="E1584" s="6" t="str">
        <f>VLOOKUP(C1584,relationships!$A$2:$B$25,2,0)</f>
        <v>Tôi</v>
      </c>
      <c r="G1584" s="12" t="s">
        <v>6411</v>
      </c>
      <c r="H1584" s="11" t="s">
        <v>6412</v>
      </c>
      <c r="I1584" t="s">
        <v>25150</v>
      </c>
    </row>
    <row r="1585" spans="1:9">
      <c r="A1585" s="13" t="s">
        <v>6400</v>
      </c>
      <c r="B1585" s="14" t="s">
        <v>6399</v>
      </c>
      <c r="C1585" s="14" t="s">
        <v>16428</v>
      </c>
      <c r="D1585" s="14" t="s">
        <v>26879</v>
      </c>
      <c r="E1585" s="6" t="str">
        <f>VLOOKUP(C1585,relationships!$A$2:$B$25,2,0)</f>
        <v>Bạn bè</v>
      </c>
      <c r="G1585" s="14" t="s">
        <v>6399</v>
      </c>
      <c r="H1585" s="13" t="s">
        <v>6400</v>
      </c>
      <c r="I1585" t="s">
        <v>25152</v>
      </c>
    </row>
    <row r="1586" spans="1:9">
      <c r="A1586" s="11" t="s">
        <v>6386</v>
      </c>
      <c r="B1586" s="12" t="s">
        <v>6385</v>
      </c>
      <c r="C1586" s="12" t="s">
        <v>16423</v>
      </c>
      <c r="D1586" s="12" t="s">
        <v>26880</v>
      </c>
      <c r="E1586" s="6" t="str">
        <f>VLOOKUP(C1586,relationships!$A$2:$B$25,2,0)</f>
        <v>Một ai đó</v>
      </c>
      <c r="G1586" s="12" t="s">
        <v>6385</v>
      </c>
      <c r="H1586" s="11" t="s">
        <v>6386</v>
      </c>
      <c r="I1586" t="s">
        <v>25227</v>
      </c>
    </row>
    <row r="1587" spans="1:9">
      <c r="A1587" s="13" t="s">
        <v>6381</v>
      </c>
      <c r="B1587" s="14" t="s">
        <v>6380</v>
      </c>
      <c r="C1587" s="14" t="s">
        <v>16423</v>
      </c>
      <c r="D1587" s="14" t="s">
        <v>26881</v>
      </c>
      <c r="E1587" s="6" t="str">
        <f>VLOOKUP(C1587,relationships!$A$2:$B$25,2,0)</f>
        <v>Một ai đó</v>
      </c>
      <c r="G1587" s="14" t="s">
        <v>6380</v>
      </c>
      <c r="H1587" s="13" t="s">
        <v>6381</v>
      </c>
      <c r="I1587" t="s">
        <v>25227</v>
      </c>
    </row>
    <row r="1588" spans="1:9">
      <c r="A1588" s="11" t="s">
        <v>6376</v>
      </c>
      <c r="B1588" s="12" t="s">
        <v>6375</v>
      </c>
      <c r="C1588" s="12" t="s">
        <v>16423</v>
      </c>
      <c r="D1588" s="12" t="s">
        <v>26882</v>
      </c>
      <c r="E1588" s="6" t="str">
        <f>VLOOKUP(C1588,relationships!$A$2:$B$25,2,0)</f>
        <v>Một ai đó</v>
      </c>
      <c r="G1588" s="12" t="s">
        <v>6375</v>
      </c>
      <c r="H1588" s="11" t="s">
        <v>6376</v>
      </c>
      <c r="I1588" t="s">
        <v>25227</v>
      </c>
    </row>
    <row r="1589" spans="1:9">
      <c r="A1589" s="13" t="s">
        <v>6371</v>
      </c>
      <c r="B1589" s="14" t="s">
        <v>6370</v>
      </c>
      <c r="C1589" s="14" t="s">
        <v>16423</v>
      </c>
      <c r="D1589" s="14" t="s">
        <v>26883</v>
      </c>
      <c r="E1589" s="6" t="str">
        <f>VLOOKUP(C1589,relationships!$A$2:$B$25,2,0)</f>
        <v>Một ai đó</v>
      </c>
      <c r="G1589" s="14" t="s">
        <v>6370</v>
      </c>
      <c r="H1589" s="13" t="s">
        <v>6371</v>
      </c>
      <c r="I1589" t="s">
        <v>25227</v>
      </c>
    </row>
    <row r="1590" spans="1:9">
      <c r="A1590" s="11" t="s">
        <v>6890</v>
      </c>
      <c r="B1590" s="12" t="s">
        <v>6889</v>
      </c>
      <c r="C1590" s="12" t="s">
        <v>16423</v>
      </c>
      <c r="D1590" s="12" t="s">
        <v>26884</v>
      </c>
      <c r="E1590" s="6" t="str">
        <f>VLOOKUP(C1590,relationships!$A$2:$B$25,2,0)</f>
        <v>Một ai đó</v>
      </c>
      <c r="G1590" s="12" t="s">
        <v>6889</v>
      </c>
      <c r="H1590" s="11" t="s">
        <v>6890</v>
      </c>
      <c r="I1590" t="s">
        <v>25227</v>
      </c>
    </row>
    <row r="1591" spans="1:9">
      <c r="A1591" s="13" t="s">
        <v>6442</v>
      </c>
      <c r="B1591" s="14" t="s">
        <v>6441</v>
      </c>
      <c r="C1591" s="14" t="s">
        <v>16423</v>
      </c>
      <c r="D1591" s="14" t="s">
        <v>26885</v>
      </c>
      <c r="E1591" s="6" t="str">
        <f>VLOOKUP(C1591,relationships!$A$2:$B$25,2,0)</f>
        <v>Một ai đó</v>
      </c>
      <c r="G1591" s="14" t="s">
        <v>6441</v>
      </c>
      <c r="H1591" s="13" t="s">
        <v>6442</v>
      </c>
      <c r="I1591" t="s">
        <v>25227</v>
      </c>
    </row>
    <row r="1592" spans="1:9">
      <c r="A1592" s="11" t="s">
        <v>6348</v>
      </c>
      <c r="B1592" s="12" t="s">
        <v>6347</v>
      </c>
      <c r="C1592" s="12" t="s">
        <v>16415</v>
      </c>
      <c r="D1592" s="12" t="s">
        <v>26886</v>
      </c>
      <c r="E1592" s="6" t="str">
        <f>VLOOKUP(C1592,relationships!$A$2:$B$25,2,0)</f>
        <v>Tôi</v>
      </c>
      <c r="G1592" s="12" t="s">
        <v>6347</v>
      </c>
      <c r="H1592" s="11" t="s">
        <v>6348</v>
      </c>
      <c r="I1592" t="s">
        <v>25150</v>
      </c>
    </row>
    <row r="1593" spans="1:9">
      <c r="A1593" s="13" t="s">
        <v>10512</v>
      </c>
      <c r="B1593" s="14" t="s">
        <v>9239</v>
      </c>
      <c r="C1593" s="14" t="s">
        <v>16343</v>
      </c>
      <c r="D1593" s="14" t="s">
        <v>26887</v>
      </c>
      <c r="E1593" s="6" t="str">
        <f>VLOOKUP(C1593,relationships!$A$2:$B$25,2,0)</f>
        <v>Bạn gái</v>
      </c>
      <c r="G1593" s="14" t="s">
        <v>9239</v>
      </c>
      <c r="H1593" s="13" t="s">
        <v>10512</v>
      </c>
      <c r="I1593" t="s">
        <v>25151</v>
      </c>
    </row>
    <row r="1594" spans="1:9">
      <c r="A1594" s="11" t="s">
        <v>9240</v>
      </c>
      <c r="B1594" s="12" t="s">
        <v>9239</v>
      </c>
      <c r="C1594" s="12" t="s">
        <v>16415</v>
      </c>
      <c r="D1594" s="12" t="s">
        <v>26888</v>
      </c>
      <c r="E1594" s="6" t="str">
        <f>VLOOKUP(C1594,relationships!$A$2:$B$25,2,0)</f>
        <v>Tôi</v>
      </c>
      <c r="G1594" s="12" t="s">
        <v>9239</v>
      </c>
      <c r="H1594" s="11" t="s">
        <v>9240</v>
      </c>
      <c r="I1594" t="s">
        <v>25150</v>
      </c>
    </row>
    <row r="1595" spans="1:9">
      <c r="A1595" s="13" t="s">
        <v>6338</v>
      </c>
      <c r="B1595" s="14" t="s">
        <v>6337</v>
      </c>
      <c r="C1595" s="14" t="s">
        <v>16423</v>
      </c>
      <c r="D1595" s="14" t="s">
        <v>26889</v>
      </c>
      <c r="E1595" s="6" t="str">
        <f>VLOOKUP(C1595,relationships!$A$2:$B$25,2,0)</f>
        <v>Một ai đó</v>
      </c>
      <c r="G1595" s="14" t="s">
        <v>6337</v>
      </c>
      <c r="H1595" s="13" t="s">
        <v>6338</v>
      </c>
      <c r="I1595" t="s">
        <v>25227</v>
      </c>
    </row>
    <row r="1596" spans="1:9">
      <c r="A1596" s="11" t="s">
        <v>6343</v>
      </c>
      <c r="B1596" s="12" t="s">
        <v>6342</v>
      </c>
      <c r="C1596" s="12" t="s">
        <v>16423</v>
      </c>
      <c r="D1596" s="12" t="s">
        <v>26890</v>
      </c>
      <c r="E1596" s="6" t="str">
        <f>VLOOKUP(C1596,relationships!$A$2:$B$25,2,0)</f>
        <v>Một ai đó</v>
      </c>
      <c r="G1596" s="12" t="s">
        <v>6342</v>
      </c>
      <c r="H1596" s="11" t="s">
        <v>6343</v>
      </c>
      <c r="I1596" t="s">
        <v>25227</v>
      </c>
    </row>
    <row r="1597" spans="1:9">
      <c r="A1597" s="13" t="s">
        <v>6300</v>
      </c>
      <c r="B1597" s="14" t="s">
        <v>6299</v>
      </c>
      <c r="C1597" s="14" t="s">
        <v>16423</v>
      </c>
      <c r="D1597" s="14" t="s">
        <v>26891</v>
      </c>
      <c r="E1597" s="6" t="str">
        <f>VLOOKUP(C1597,relationships!$A$2:$B$25,2,0)</f>
        <v>Một ai đó</v>
      </c>
      <c r="G1597" s="14" t="s">
        <v>6299</v>
      </c>
      <c r="H1597" s="13" t="s">
        <v>6300</v>
      </c>
      <c r="I1597" t="s">
        <v>25227</v>
      </c>
    </row>
    <row r="1598" spans="1:9">
      <c r="A1598" s="11" t="s">
        <v>6282</v>
      </c>
      <c r="B1598" s="12" t="s">
        <v>6281</v>
      </c>
      <c r="C1598" s="12" t="s">
        <v>16415</v>
      </c>
      <c r="D1598" s="12" t="s">
        <v>26892</v>
      </c>
      <c r="E1598" s="6" t="str">
        <f>VLOOKUP(C1598,relationships!$A$2:$B$25,2,0)</f>
        <v>Tôi</v>
      </c>
      <c r="G1598" s="12" t="s">
        <v>6281</v>
      </c>
      <c r="H1598" s="11" t="s">
        <v>6282</v>
      </c>
      <c r="I1598" t="s">
        <v>25150</v>
      </c>
    </row>
    <row r="1599" spans="1:9">
      <c r="A1599" s="13" t="s">
        <v>6277</v>
      </c>
      <c r="B1599" s="14" t="s">
        <v>6276</v>
      </c>
      <c r="C1599" s="14" t="s">
        <v>16423</v>
      </c>
      <c r="D1599" s="14" t="s">
        <v>26893</v>
      </c>
      <c r="E1599" s="6" t="str">
        <f>VLOOKUP(C1599,relationships!$A$2:$B$25,2,0)</f>
        <v>Một ai đó</v>
      </c>
      <c r="G1599" s="14" t="s">
        <v>6276</v>
      </c>
      <c r="H1599" s="13" t="s">
        <v>6277</v>
      </c>
      <c r="I1599" t="s">
        <v>25227</v>
      </c>
    </row>
    <row r="1600" spans="1:9">
      <c r="A1600" s="11" t="s">
        <v>6253</v>
      </c>
      <c r="B1600" s="12" t="s">
        <v>6252</v>
      </c>
      <c r="C1600" s="12" t="s">
        <v>16423</v>
      </c>
      <c r="D1600" s="12" t="s">
        <v>26894</v>
      </c>
      <c r="E1600" s="6" t="str">
        <f>VLOOKUP(C1600,relationships!$A$2:$B$25,2,0)</f>
        <v>Một ai đó</v>
      </c>
      <c r="G1600" s="12" t="s">
        <v>6252</v>
      </c>
      <c r="H1600" s="11" t="s">
        <v>6253</v>
      </c>
      <c r="I1600" t="s">
        <v>25227</v>
      </c>
    </row>
    <row r="1601" spans="1:9">
      <c r="A1601" s="13" t="s">
        <v>6235</v>
      </c>
      <c r="B1601" s="14" t="s">
        <v>6234</v>
      </c>
      <c r="C1601" s="14" t="s">
        <v>16423</v>
      </c>
      <c r="D1601" s="14" t="s">
        <v>26895</v>
      </c>
      <c r="E1601" s="6" t="str">
        <f>VLOOKUP(C1601,relationships!$A$2:$B$25,2,0)</f>
        <v>Một ai đó</v>
      </c>
      <c r="G1601" s="14" t="s">
        <v>6234</v>
      </c>
      <c r="H1601" s="13" t="s">
        <v>6235</v>
      </c>
      <c r="I1601" t="s">
        <v>25227</v>
      </c>
    </row>
    <row r="1602" spans="1:9">
      <c r="A1602" s="11" t="s">
        <v>26896</v>
      </c>
      <c r="B1602" s="12" t="s">
        <v>26897</v>
      </c>
      <c r="C1602" s="12" t="s">
        <v>16423</v>
      </c>
      <c r="D1602" s="12" t="s">
        <v>26898</v>
      </c>
      <c r="E1602" s="6" t="str">
        <f>VLOOKUP(C1602,relationships!$A$2:$B$25,2,0)</f>
        <v>Một ai đó</v>
      </c>
      <c r="G1602" s="12" t="s">
        <v>26897</v>
      </c>
      <c r="H1602" s="11" t="s">
        <v>26896</v>
      </c>
      <c r="I1602" t="s">
        <v>25227</v>
      </c>
    </row>
    <row r="1603" spans="1:9">
      <c r="A1603" s="13" t="s">
        <v>6240</v>
      </c>
      <c r="B1603" s="14" t="s">
        <v>6239</v>
      </c>
      <c r="C1603" s="14" t="s">
        <v>16423</v>
      </c>
      <c r="D1603" s="14" t="s">
        <v>26899</v>
      </c>
      <c r="E1603" s="6" t="str">
        <f>VLOOKUP(C1603,relationships!$A$2:$B$25,2,0)</f>
        <v>Một ai đó</v>
      </c>
      <c r="G1603" s="14" t="s">
        <v>6239</v>
      </c>
      <c r="H1603" s="13" t="s">
        <v>6240</v>
      </c>
      <c r="I1603" t="s">
        <v>25227</v>
      </c>
    </row>
    <row r="1604" spans="1:9">
      <c r="A1604" s="11" t="s">
        <v>6229</v>
      </c>
      <c r="B1604" s="12" t="s">
        <v>6228</v>
      </c>
      <c r="C1604" s="12" t="s">
        <v>16423</v>
      </c>
      <c r="D1604" s="12" t="s">
        <v>26900</v>
      </c>
      <c r="E1604" s="6" t="str">
        <f>VLOOKUP(C1604,relationships!$A$2:$B$25,2,0)</f>
        <v>Một ai đó</v>
      </c>
      <c r="G1604" s="12" t="s">
        <v>6228</v>
      </c>
      <c r="H1604" s="11" t="s">
        <v>6229</v>
      </c>
      <c r="I1604" t="s">
        <v>25227</v>
      </c>
    </row>
    <row r="1605" spans="1:9">
      <c r="A1605" s="13" t="s">
        <v>10593</v>
      </c>
      <c r="B1605" s="14" t="s">
        <v>6223</v>
      </c>
      <c r="C1605" s="14" t="s">
        <v>16423</v>
      </c>
      <c r="D1605" s="14" t="s">
        <v>26901</v>
      </c>
      <c r="E1605" s="6" t="str">
        <f>VLOOKUP(C1605,relationships!$A$2:$B$25,2,0)</f>
        <v>Một ai đó</v>
      </c>
      <c r="G1605" s="14" t="s">
        <v>6223</v>
      </c>
      <c r="H1605" s="13" t="s">
        <v>10593</v>
      </c>
      <c r="I1605" t="s">
        <v>25227</v>
      </c>
    </row>
    <row r="1606" spans="1:9">
      <c r="A1606" s="11" t="s">
        <v>6224</v>
      </c>
      <c r="B1606" s="12" t="s">
        <v>6223</v>
      </c>
      <c r="C1606" s="12" t="s">
        <v>16423</v>
      </c>
      <c r="D1606" s="12" t="s">
        <v>26902</v>
      </c>
      <c r="E1606" s="6" t="str">
        <f>VLOOKUP(C1606,relationships!$A$2:$B$25,2,0)</f>
        <v>Một ai đó</v>
      </c>
      <c r="G1606" s="12" t="s">
        <v>6223</v>
      </c>
      <c r="H1606" s="11" t="s">
        <v>6224</v>
      </c>
      <c r="I1606" t="s">
        <v>25227</v>
      </c>
    </row>
    <row r="1607" spans="1:9">
      <c r="A1607" s="13" t="s">
        <v>6219</v>
      </c>
      <c r="B1607" s="14" t="s">
        <v>6218</v>
      </c>
      <c r="C1607" s="14" t="s">
        <v>16423</v>
      </c>
      <c r="D1607" s="14" t="s">
        <v>26903</v>
      </c>
      <c r="E1607" s="6" t="str">
        <f>VLOOKUP(C1607,relationships!$A$2:$B$25,2,0)</f>
        <v>Một ai đó</v>
      </c>
      <c r="G1607" s="14" t="s">
        <v>6218</v>
      </c>
      <c r="H1607" s="13" t="s">
        <v>6219</v>
      </c>
      <c r="I1607" t="s">
        <v>25227</v>
      </c>
    </row>
    <row r="1608" spans="1:9">
      <c r="A1608" s="11" t="s">
        <v>6203</v>
      </c>
      <c r="B1608" s="12" t="s">
        <v>6202</v>
      </c>
      <c r="C1608" s="12" t="s">
        <v>16423</v>
      </c>
      <c r="D1608" s="12" t="s">
        <v>26904</v>
      </c>
      <c r="E1608" s="6" t="str">
        <f>VLOOKUP(C1608,relationships!$A$2:$B$25,2,0)</f>
        <v>Một ai đó</v>
      </c>
      <c r="G1608" s="12" t="s">
        <v>6202</v>
      </c>
      <c r="H1608" s="11" t="s">
        <v>6203</v>
      </c>
      <c r="I1608" t="s">
        <v>25227</v>
      </c>
    </row>
    <row r="1609" spans="1:9">
      <c r="A1609" s="13" t="s">
        <v>10374</v>
      </c>
      <c r="B1609" s="14" t="s">
        <v>6247</v>
      </c>
      <c r="C1609" s="14" t="s">
        <v>16423</v>
      </c>
      <c r="D1609" s="14" t="s">
        <v>26905</v>
      </c>
      <c r="E1609" s="6" t="str">
        <f>VLOOKUP(C1609,relationships!$A$2:$B$25,2,0)</f>
        <v>Một ai đó</v>
      </c>
      <c r="G1609" s="14" t="s">
        <v>6247</v>
      </c>
      <c r="H1609" s="13" t="s">
        <v>10374</v>
      </c>
      <c r="I1609" t="s">
        <v>25227</v>
      </c>
    </row>
    <row r="1610" spans="1:9">
      <c r="A1610" s="11" t="s">
        <v>6248</v>
      </c>
      <c r="B1610" s="12" t="s">
        <v>6247</v>
      </c>
      <c r="C1610" s="12" t="s">
        <v>16423</v>
      </c>
      <c r="D1610" s="12" t="s">
        <v>26906</v>
      </c>
      <c r="E1610" s="6" t="str">
        <f>VLOOKUP(C1610,relationships!$A$2:$B$25,2,0)</f>
        <v>Một ai đó</v>
      </c>
      <c r="G1610" s="12" t="s">
        <v>6247</v>
      </c>
      <c r="H1610" s="11" t="s">
        <v>6248</v>
      </c>
      <c r="I1610" t="s">
        <v>25227</v>
      </c>
    </row>
    <row r="1611" spans="1:9">
      <c r="A1611" s="13" t="s">
        <v>10825</v>
      </c>
      <c r="B1611" s="14" t="s">
        <v>6290</v>
      </c>
      <c r="C1611" s="14" t="s">
        <v>16428</v>
      </c>
      <c r="D1611" s="14" t="s">
        <v>26907</v>
      </c>
      <c r="E1611" s="6" t="str">
        <f>VLOOKUP(C1611,relationships!$A$2:$B$25,2,0)</f>
        <v>Bạn bè</v>
      </c>
      <c r="G1611" s="14" t="s">
        <v>6290</v>
      </c>
      <c r="H1611" s="13" t="s">
        <v>10825</v>
      </c>
      <c r="I1611" t="s">
        <v>25152</v>
      </c>
    </row>
    <row r="1612" spans="1:9">
      <c r="A1612" s="11" t="s">
        <v>6291</v>
      </c>
      <c r="B1612" s="12" t="s">
        <v>6290</v>
      </c>
      <c r="C1612" s="12" t="s">
        <v>16428</v>
      </c>
      <c r="D1612" s="12" t="s">
        <v>26908</v>
      </c>
      <c r="E1612" s="6" t="str">
        <f>VLOOKUP(C1612,relationships!$A$2:$B$25,2,0)</f>
        <v>Bạn bè</v>
      </c>
      <c r="G1612" s="12" t="s">
        <v>6290</v>
      </c>
      <c r="H1612" s="11" t="s">
        <v>6291</v>
      </c>
      <c r="I1612" t="s">
        <v>25152</v>
      </c>
    </row>
    <row r="1613" spans="1:9">
      <c r="A1613" s="13" t="s">
        <v>26909</v>
      </c>
      <c r="B1613" s="14" t="s">
        <v>6290</v>
      </c>
      <c r="C1613" s="14" t="s">
        <v>16428</v>
      </c>
      <c r="D1613" s="14" t="s">
        <v>26910</v>
      </c>
      <c r="E1613" s="6" t="str">
        <f>VLOOKUP(C1613,relationships!$A$2:$B$25,2,0)</f>
        <v>Bạn bè</v>
      </c>
      <c r="G1613" s="14" t="s">
        <v>6290</v>
      </c>
      <c r="H1613" s="13" t="s">
        <v>26909</v>
      </c>
      <c r="I1613" t="s">
        <v>25152</v>
      </c>
    </row>
    <row r="1614" spans="1:9">
      <c r="A1614" s="11" t="s">
        <v>6157</v>
      </c>
      <c r="B1614" s="12" t="s">
        <v>6156</v>
      </c>
      <c r="C1614" s="12" t="s">
        <v>16423</v>
      </c>
      <c r="D1614" s="12" t="s">
        <v>26911</v>
      </c>
      <c r="E1614" s="6" t="str">
        <f>VLOOKUP(C1614,relationships!$A$2:$B$25,2,0)</f>
        <v>Một ai đó</v>
      </c>
      <c r="G1614" s="12" t="s">
        <v>6156</v>
      </c>
      <c r="H1614" s="11" t="s">
        <v>6157</v>
      </c>
      <c r="I1614" t="s">
        <v>25227</v>
      </c>
    </row>
    <row r="1615" spans="1:9">
      <c r="A1615" s="13" t="s">
        <v>6152</v>
      </c>
      <c r="B1615" s="14" t="s">
        <v>6151</v>
      </c>
      <c r="C1615" s="14" t="s">
        <v>16423</v>
      </c>
      <c r="D1615" s="14" t="s">
        <v>26912</v>
      </c>
      <c r="E1615" s="6" t="str">
        <f>VLOOKUP(C1615,relationships!$A$2:$B$25,2,0)</f>
        <v>Một ai đó</v>
      </c>
      <c r="G1615" s="14" t="s">
        <v>6151</v>
      </c>
      <c r="H1615" s="13" t="s">
        <v>6152</v>
      </c>
      <c r="I1615" t="s">
        <v>25227</v>
      </c>
    </row>
    <row r="1616" spans="1:9">
      <c r="A1616" s="11" t="s">
        <v>8837</v>
      </c>
      <c r="B1616" s="12" t="s">
        <v>6151</v>
      </c>
      <c r="C1616" s="12" t="s">
        <v>16423</v>
      </c>
      <c r="D1616" s="12" t="s">
        <v>26913</v>
      </c>
      <c r="E1616" s="6" t="str">
        <f>VLOOKUP(C1616,relationships!$A$2:$B$25,2,0)</f>
        <v>Một ai đó</v>
      </c>
      <c r="G1616" s="12" t="s">
        <v>6151</v>
      </c>
      <c r="H1616" s="11" t="s">
        <v>8837</v>
      </c>
      <c r="I1616" t="s">
        <v>25227</v>
      </c>
    </row>
    <row r="1617" spans="1:9">
      <c r="A1617" s="13" t="s">
        <v>11965</v>
      </c>
      <c r="B1617" s="14" t="s">
        <v>6151</v>
      </c>
      <c r="C1617" s="14" t="s">
        <v>16423</v>
      </c>
      <c r="D1617" s="14" t="s">
        <v>26914</v>
      </c>
      <c r="E1617" s="6" t="str">
        <f>VLOOKUP(C1617,relationships!$A$2:$B$25,2,0)</f>
        <v>Một ai đó</v>
      </c>
      <c r="G1617" s="14" t="s">
        <v>6151</v>
      </c>
      <c r="H1617" s="13" t="s">
        <v>11965</v>
      </c>
      <c r="I1617" t="s">
        <v>25227</v>
      </c>
    </row>
    <row r="1618" spans="1:9">
      <c r="A1618" s="11" t="s">
        <v>6120</v>
      </c>
      <c r="B1618" s="12" t="s">
        <v>6119</v>
      </c>
      <c r="C1618" s="12" t="s">
        <v>16415</v>
      </c>
      <c r="D1618" s="12" t="s">
        <v>26915</v>
      </c>
      <c r="E1618" s="6" t="str">
        <f>VLOOKUP(C1618,relationships!$A$2:$B$25,2,0)</f>
        <v>Tôi</v>
      </c>
      <c r="G1618" s="12" t="s">
        <v>6119</v>
      </c>
      <c r="H1618" s="11" t="s">
        <v>6120</v>
      </c>
      <c r="I1618" t="s">
        <v>25150</v>
      </c>
    </row>
    <row r="1619" spans="1:9">
      <c r="A1619" s="13" t="s">
        <v>6145</v>
      </c>
      <c r="B1619" s="14" t="s">
        <v>6144</v>
      </c>
      <c r="C1619" s="14" t="s">
        <v>16428</v>
      </c>
      <c r="D1619" s="14" t="s">
        <v>26916</v>
      </c>
      <c r="E1619" s="6" t="str">
        <f>VLOOKUP(C1619,relationships!$A$2:$B$25,2,0)</f>
        <v>Bạn bè</v>
      </c>
      <c r="G1619" s="14" t="s">
        <v>6144</v>
      </c>
      <c r="H1619" s="13" t="s">
        <v>6145</v>
      </c>
      <c r="I1619" t="s">
        <v>25152</v>
      </c>
    </row>
    <row r="1620" spans="1:9">
      <c r="A1620" s="11" t="s">
        <v>8366</v>
      </c>
      <c r="B1620" s="12" t="s">
        <v>6105</v>
      </c>
      <c r="C1620" s="12" t="s">
        <v>16356</v>
      </c>
      <c r="D1620" s="12" t="s">
        <v>26917</v>
      </c>
      <c r="E1620" s="6" t="str">
        <f>VLOOKUP(C1620,relationships!$A$2:$B$25,2,0)</f>
        <v>Đối tác</v>
      </c>
      <c r="G1620" s="12" t="s">
        <v>6105</v>
      </c>
      <c r="H1620" s="11" t="s">
        <v>8366</v>
      </c>
      <c r="I1620" t="s">
        <v>25155</v>
      </c>
    </row>
    <row r="1621" spans="1:9">
      <c r="A1621" s="13" t="s">
        <v>7940</v>
      </c>
      <c r="B1621" s="14" t="s">
        <v>6105</v>
      </c>
      <c r="C1621" s="14" t="s">
        <v>16356</v>
      </c>
      <c r="D1621" s="14" t="s">
        <v>26918</v>
      </c>
      <c r="E1621" s="6" t="str">
        <f>VLOOKUP(C1621,relationships!$A$2:$B$25,2,0)</f>
        <v>Đối tác</v>
      </c>
      <c r="G1621" s="14" t="s">
        <v>6105</v>
      </c>
      <c r="H1621" s="13" t="s">
        <v>7940</v>
      </c>
      <c r="I1621" t="s">
        <v>25155</v>
      </c>
    </row>
    <row r="1622" spans="1:9">
      <c r="A1622" s="11" t="s">
        <v>6106</v>
      </c>
      <c r="B1622" s="12" t="s">
        <v>6105</v>
      </c>
      <c r="C1622" s="12" t="s">
        <v>16415</v>
      </c>
      <c r="D1622" s="12" t="s">
        <v>26919</v>
      </c>
      <c r="E1622" s="6" t="str">
        <f>VLOOKUP(C1622,relationships!$A$2:$B$25,2,0)</f>
        <v>Tôi</v>
      </c>
      <c r="G1622" s="12" t="s">
        <v>6105</v>
      </c>
      <c r="H1622" s="11" t="s">
        <v>6106</v>
      </c>
      <c r="I1622" t="s">
        <v>25150</v>
      </c>
    </row>
    <row r="1623" spans="1:9">
      <c r="A1623" s="13" t="s">
        <v>6141</v>
      </c>
      <c r="B1623" s="14" t="s">
        <v>6140</v>
      </c>
      <c r="C1623" s="14" t="s">
        <v>16343</v>
      </c>
      <c r="D1623" s="14" t="s">
        <v>26920</v>
      </c>
      <c r="E1623" s="6" t="str">
        <f>VLOOKUP(C1623,relationships!$A$2:$B$25,2,0)</f>
        <v>Bạn gái</v>
      </c>
      <c r="G1623" s="14" t="s">
        <v>6140</v>
      </c>
      <c r="H1623" s="13" t="s">
        <v>6141</v>
      </c>
      <c r="I1623" t="s">
        <v>25151</v>
      </c>
    </row>
    <row r="1624" spans="1:9">
      <c r="A1624" s="11" t="s">
        <v>6116</v>
      </c>
      <c r="B1624" s="12" t="s">
        <v>6115</v>
      </c>
      <c r="C1624" s="12" t="s">
        <v>16343</v>
      </c>
      <c r="D1624" s="12" t="s">
        <v>26921</v>
      </c>
      <c r="E1624" s="6" t="str">
        <f>VLOOKUP(C1624,relationships!$A$2:$B$25,2,0)</f>
        <v>Bạn gái</v>
      </c>
      <c r="G1624" s="12" t="s">
        <v>6115</v>
      </c>
      <c r="H1624" s="11" t="s">
        <v>6116</v>
      </c>
      <c r="I1624" t="s">
        <v>25151</v>
      </c>
    </row>
    <row r="1625" spans="1:9">
      <c r="A1625" s="13" t="s">
        <v>6097</v>
      </c>
      <c r="B1625" s="14" t="s">
        <v>6096</v>
      </c>
      <c r="C1625" s="14" t="s">
        <v>16356</v>
      </c>
      <c r="D1625" s="14" t="s">
        <v>26922</v>
      </c>
      <c r="E1625" s="6" t="str">
        <f>VLOOKUP(C1625,relationships!$A$2:$B$25,2,0)</f>
        <v>Đối tác</v>
      </c>
      <c r="G1625" s="14" t="s">
        <v>6096</v>
      </c>
      <c r="H1625" s="13" t="s">
        <v>6097</v>
      </c>
      <c r="I1625" t="s">
        <v>25155</v>
      </c>
    </row>
    <row r="1626" spans="1:9">
      <c r="A1626" s="11" t="s">
        <v>10806</v>
      </c>
      <c r="B1626" s="12" t="s">
        <v>9691</v>
      </c>
      <c r="C1626" s="12" t="s">
        <v>16343</v>
      </c>
      <c r="D1626" s="12" t="s">
        <v>26923</v>
      </c>
      <c r="E1626" s="6" t="str">
        <f>VLOOKUP(C1626,relationships!$A$2:$B$25,2,0)</f>
        <v>Bạn gái</v>
      </c>
      <c r="G1626" s="12" t="s">
        <v>9691</v>
      </c>
      <c r="H1626" s="11" t="s">
        <v>10806</v>
      </c>
      <c r="I1626" t="s">
        <v>25151</v>
      </c>
    </row>
    <row r="1627" spans="1:9">
      <c r="A1627" s="13" t="s">
        <v>10092</v>
      </c>
      <c r="B1627" s="14" t="s">
        <v>9691</v>
      </c>
      <c r="C1627" s="14" t="s">
        <v>16360</v>
      </c>
      <c r="D1627" s="14" t="s">
        <v>26924</v>
      </c>
      <c r="E1627" s="6" t="str">
        <f>VLOOKUP(C1627,relationships!$A$2:$B$25,2,0)</f>
        <v>Chị em gái</v>
      </c>
      <c r="G1627" s="14" t="s">
        <v>9691</v>
      </c>
      <c r="H1627" s="13" t="s">
        <v>10092</v>
      </c>
      <c r="I1627" t="s">
        <v>25156</v>
      </c>
    </row>
    <row r="1628" spans="1:9">
      <c r="A1628" s="11" t="s">
        <v>9692</v>
      </c>
      <c r="B1628" s="12" t="s">
        <v>9691</v>
      </c>
      <c r="C1628" s="12" t="s">
        <v>16428</v>
      </c>
      <c r="D1628" s="12" t="s">
        <v>26925</v>
      </c>
      <c r="E1628" s="6" t="str">
        <f>VLOOKUP(C1628,relationships!$A$2:$B$25,2,0)</f>
        <v>Bạn bè</v>
      </c>
      <c r="G1628" s="12" t="s">
        <v>9691</v>
      </c>
      <c r="H1628" s="11" t="s">
        <v>9692</v>
      </c>
      <c r="I1628" t="s">
        <v>25152</v>
      </c>
    </row>
    <row r="1629" spans="1:9">
      <c r="A1629" s="13" t="s">
        <v>6607</v>
      </c>
      <c r="B1629" s="14" t="s">
        <v>6606</v>
      </c>
      <c r="C1629" s="14" t="s">
        <v>16415</v>
      </c>
      <c r="D1629" s="14" t="s">
        <v>26926</v>
      </c>
      <c r="E1629" s="6" t="str">
        <f>VLOOKUP(C1629,relationships!$A$2:$B$25,2,0)</f>
        <v>Tôi</v>
      </c>
      <c r="G1629" s="14" t="s">
        <v>6606</v>
      </c>
      <c r="H1629" s="13" t="s">
        <v>6607</v>
      </c>
      <c r="I1629" t="s">
        <v>25150</v>
      </c>
    </row>
    <row r="1630" spans="1:9">
      <c r="A1630" s="11" t="s">
        <v>6065</v>
      </c>
      <c r="B1630" s="12" t="s">
        <v>6064</v>
      </c>
      <c r="C1630" s="12" t="s">
        <v>16415</v>
      </c>
      <c r="D1630" s="12" t="s">
        <v>26927</v>
      </c>
      <c r="E1630" s="6" t="str">
        <f>VLOOKUP(C1630,relationships!$A$2:$B$25,2,0)</f>
        <v>Tôi</v>
      </c>
      <c r="G1630" s="12" t="s">
        <v>6064</v>
      </c>
      <c r="H1630" s="11" t="s">
        <v>6065</v>
      </c>
      <c r="I1630" t="s">
        <v>25150</v>
      </c>
    </row>
    <row r="1631" spans="1:9">
      <c r="A1631" s="13" t="s">
        <v>6044</v>
      </c>
      <c r="B1631" s="14" t="s">
        <v>6043</v>
      </c>
      <c r="C1631" s="14" t="s">
        <v>16415</v>
      </c>
      <c r="D1631" s="14" t="s">
        <v>26928</v>
      </c>
      <c r="E1631" s="6" t="str">
        <f>VLOOKUP(C1631,relationships!$A$2:$B$25,2,0)</f>
        <v>Tôi</v>
      </c>
      <c r="G1631" s="14" t="s">
        <v>6043</v>
      </c>
      <c r="H1631" s="13" t="s">
        <v>6044</v>
      </c>
      <c r="I1631" t="s">
        <v>25150</v>
      </c>
    </row>
    <row r="1632" spans="1:9">
      <c r="A1632" s="11" t="s">
        <v>6093</v>
      </c>
      <c r="B1632" s="12" t="s">
        <v>6092</v>
      </c>
      <c r="C1632" s="12" t="s">
        <v>16415</v>
      </c>
      <c r="D1632" s="12" t="s">
        <v>26929</v>
      </c>
      <c r="E1632" s="6" t="str">
        <f>VLOOKUP(C1632,relationships!$A$2:$B$25,2,0)</f>
        <v>Tôi</v>
      </c>
      <c r="G1632" s="12" t="s">
        <v>6092</v>
      </c>
      <c r="H1632" s="11" t="s">
        <v>6093</v>
      </c>
      <c r="I1632" t="s">
        <v>25150</v>
      </c>
    </row>
    <row r="1633" spans="1:9">
      <c r="A1633" s="13" t="s">
        <v>6052</v>
      </c>
      <c r="B1633" s="14" t="s">
        <v>6051</v>
      </c>
      <c r="C1633" s="14" t="s">
        <v>16415</v>
      </c>
      <c r="D1633" s="14" t="s">
        <v>26930</v>
      </c>
      <c r="E1633" s="6" t="str">
        <f>VLOOKUP(C1633,relationships!$A$2:$B$25,2,0)</f>
        <v>Tôi</v>
      </c>
      <c r="G1633" s="14" t="s">
        <v>6051</v>
      </c>
      <c r="H1633" s="13" t="s">
        <v>6052</v>
      </c>
      <c r="I1633" t="s">
        <v>25150</v>
      </c>
    </row>
    <row r="1634" spans="1:9">
      <c r="A1634" s="11" t="s">
        <v>6048</v>
      </c>
      <c r="B1634" s="12" t="s">
        <v>6047</v>
      </c>
      <c r="C1634" s="12" t="s">
        <v>16428</v>
      </c>
      <c r="D1634" s="12" t="s">
        <v>26931</v>
      </c>
      <c r="E1634" s="6" t="str">
        <f>VLOOKUP(C1634,relationships!$A$2:$B$25,2,0)</f>
        <v>Bạn bè</v>
      </c>
      <c r="G1634" s="12" t="s">
        <v>6047</v>
      </c>
      <c r="H1634" s="11" t="s">
        <v>6048</v>
      </c>
      <c r="I1634" t="s">
        <v>25152</v>
      </c>
    </row>
    <row r="1635" spans="1:9">
      <c r="A1635" s="13" t="s">
        <v>6035</v>
      </c>
      <c r="B1635" s="14" t="s">
        <v>6034</v>
      </c>
      <c r="C1635" s="14" t="s">
        <v>16428</v>
      </c>
      <c r="D1635" s="14" t="s">
        <v>26932</v>
      </c>
      <c r="E1635" s="6" t="str">
        <f>VLOOKUP(C1635,relationships!$A$2:$B$25,2,0)</f>
        <v>Bạn bè</v>
      </c>
      <c r="G1635" s="14" t="s">
        <v>6034</v>
      </c>
      <c r="H1635" s="13" t="s">
        <v>6035</v>
      </c>
      <c r="I1635" t="s">
        <v>25152</v>
      </c>
    </row>
    <row r="1636" spans="1:9">
      <c r="A1636" s="11" t="s">
        <v>6023</v>
      </c>
      <c r="B1636" s="12" t="s">
        <v>6022</v>
      </c>
      <c r="C1636" s="12" t="s">
        <v>16415</v>
      </c>
      <c r="D1636" s="12" t="s">
        <v>26933</v>
      </c>
      <c r="E1636" s="6" t="str">
        <f>VLOOKUP(C1636,relationships!$A$2:$B$25,2,0)</f>
        <v>Tôi</v>
      </c>
      <c r="G1636" s="12" t="s">
        <v>6022</v>
      </c>
      <c r="H1636" s="11" t="s">
        <v>6023</v>
      </c>
      <c r="I1636" t="s">
        <v>25150</v>
      </c>
    </row>
    <row r="1637" spans="1:9">
      <c r="A1637" s="13" t="s">
        <v>6031</v>
      </c>
      <c r="B1637" s="14" t="s">
        <v>6030</v>
      </c>
      <c r="C1637" s="14" t="s">
        <v>16428</v>
      </c>
      <c r="D1637" s="14" t="s">
        <v>26934</v>
      </c>
      <c r="E1637" s="6" t="str">
        <f>VLOOKUP(C1637,relationships!$A$2:$B$25,2,0)</f>
        <v>Bạn bè</v>
      </c>
      <c r="G1637" s="14" t="s">
        <v>6030</v>
      </c>
      <c r="H1637" s="13" t="s">
        <v>6031</v>
      </c>
      <c r="I1637" t="s">
        <v>25152</v>
      </c>
    </row>
    <row r="1638" spans="1:9">
      <c r="A1638" s="11" t="s">
        <v>5948</v>
      </c>
      <c r="B1638" s="12" t="s">
        <v>5947</v>
      </c>
      <c r="C1638" s="12" t="s">
        <v>16428</v>
      </c>
      <c r="D1638" s="12" t="s">
        <v>26935</v>
      </c>
      <c r="E1638" s="6" t="str">
        <f>VLOOKUP(C1638,relationships!$A$2:$B$25,2,0)</f>
        <v>Bạn bè</v>
      </c>
      <c r="G1638" s="12" t="s">
        <v>5947</v>
      </c>
      <c r="H1638" s="11" t="s">
        <v>5948</v>
      </c>
      <c r="I1638" t="s">
        <v>25152</v>
      </c>
    </row>
    <row r="1639" spans="1:9">
      <c r="A1639" s="13" t="s">
        <v>6089</v>
      </c>
      <c r="B1639" s="14" t="s">
        <v>6088</v>
      </c>
      <c r="C1639" s="14" t="s">
        <v>16343</v>
      </c>
      <c r="D1639" s="14" t="s">
        <v>26936</v>
      </c>
      <c r="E1639" s="6" t="str">
        <f>VLOOKUP(C1639,relationships!$A$2:$B$25,2,0)</f>
        <v>Bạn gái</v>
      </c>
      <c r="G1639" s="14" t="s">
        <v>6088</v>
      </c>
      <c r="H1639" s="13" t="s">
        <v>6089</v>
      </c>
      <c r="I1639" t="s">
        <v>25151</v>
      </c>
    </row>
    <row r="1640" spans="1:9">
      <c r="A1640" s="11" t="s">
        <v>6069</v>
      </c>
      <c r="B1640" s="12" t="s">
        <v>6068</v>
      </c>
      <c r="C1640" s="12" t="s">
        <v>16415</v>
      </c>
      <c r="D1640" s="12" t="s">
        <v>26937</v>
      </c>
      <c r="E1640" s="6" t="str">
        <f>VLOOKUP(C1640,relationships!$A$2:$B$25,2,0)</f>
        <v>Tôi</v>
      </c>
      <c r="G1640" s="12" t="s">
        <v>6068</v>
      </c>
      <c r="H1640" s="11" t="s">
        <v>6069</v>
      </c>
      <c r="I1640" t="s">
        <v>25150</v>
      </c>
    </row>
    <row r="1641" spans="1:9">
      <c r="A1641" s="13" t="s">
        <v>6085</v>
      </c>
      <c r="B1641" s="14" t="s">
        <v>6084</v>
      </c>
      <c r="C1641" s="14" t="s">
        <v>16428</v>
      </c>
      <c r="D1641" s="14" t="s">
        <v>26938</v>
      </c>
      <c r="E1641" s="6" t="str">
        <f>VLOOKUP(C1641,relationships!$A$2:$B$25,2,0)</f>
        <v>Bạn bè</v>
      </c>
      <c r="G1641" s="14" t="s">
        <v>6084</v>
      </c>
      <c r="H1641" s="13" t="s">
        <v>6085</v>
      </c>
      <c r="I1641" t="s">
        <v>25152</v>
      </c>
    </row>
    <row r="1642" spans="1:9">
      <c r="A1642" s="11" t="s">
        <v>6014</v>
      </c>
      <c r="B1642" s="12" t="s">
        <v>6013</v>
      </c>
      <c r="C1642" s="12" t="s">
        <v>16415</v>
      </c>
      <c r="D1642" s="12" t="s">
        <v>26939</v>
      </c>
      <c r="E1642" s="6" t="str">
        <f>VLOOKUP(C1642,relationships!$A$2:$B$25,2,0)</f>
        <v>Tôi</v>
      </c>
      <c r="G1642" s="12" t="s">
        <v>6013</v>
      </c>
      <c r="H1642" s="11" t="s">
        <v>6014</v>
      </c>
      <c r="I1642" t="s">
        <v>25150</v>
      </c>
    </row>
    <row r="1643" spans="1:9">
      <c r="A1643" s="13" t="s">
        <v>6081</v>
      </c>
      <c r="B1643" s="14" t="s">
        <v>6080</v>
      </c>
      <c r="C1643" s="14" t="s">
        <v>16343</v>
      </c>
      <c r="D1643" s="14" t="s">
        <v>26940</v>
      </c>
      <c r="E1643" s="6" t="str">
        <f>VLOOKUP(C1643,relationships!$A$2:$B$25,2,0)</f>
        <v>Bạn gái</v>
      </c>
      <c r="G1643" s="14" t="s">
        <v>6080</v>
      </c>
      <c r="H1643" s="13" t="s">
        <v>6081</v>
      </c>
      <c r="I1643" t="s">
        <v>25151</v>
      </c>
    </row>
    <row r="1644" spans="1:9">
      <c r="A1644" s="11" t="s">
        <v>8307</v>
      </c>
      <c r="B1644" s="12" t="s">
        <v>8306</v>
      </c>
      <c r="C1644" s="12" t="s">
        <v>16428</v>
      </c>
      <c r="D1644" s="12" t="s">
        <v>26941</v>
      </c>
      <c r="E1644" s="6" t="str">
        <f>VLOOKUP(C1644,relationships!$A$2:$B$25,2,0)</f>
        <v>Bạn bè</v>
      </c>
      <c r="G1644" s="12" t="s">
        <v>8306</v>
      </c>
      <c r="H1644" s="11" t="s">
        <v>8307</v>
      </c>
      <c r="I1644" t="s">
        <v>25152</v>
      </c>
    </row>
    <row r="1645" spans="1:9">
      <c r="A1645" s="13" t="s">
        <v>6019</v>
      </c>
      <c r="B1645" s="14" t="s">
        <v>6018</v>
      </c>
      <c r="C1645" s="14" t="s">
        <v>16423</v>
      </c>
      <c r="D1645" s="14" t="s">
        <v>26942</v>
      </c>
      <c r="E1645" s="6" t="str">
        <f>VLOOKUP(C1645,relationships!$A$2:$B$25,2,0)</f>
        <v>Một ai đó</v>
      </c>
      <c r="G1645" s="14" t="s">
        <v>6018</v>
      </c>
      <c r="H1645" s="13" t="s">
        <v>6019</v>
      </c>
      <c r="I1645" t="s">
        <v>25227</v>
      </c>
    </row>
    <row r="1646" spans="1:9">
      <c r="A1646" s="11" t="s">
        <v>5900</v>
      </c>
      <c r="B1646" s="12" t="s">
        <v>5899</v>
      </c>
      <c r="C1646" s="12" t="s">
        <v>16415</v>
      </c>
      <c r="D1646" s="12" t="s">
        <v>26943</v>
      </c>
      <c r="E1646" s="6" t="str">
        <f>VLOOKUP(C1646,relationships!$A$2:$B$25,2,0)</f>
        <v>Tôi</v>
      </c>
      <c r="G1646" s="12" t="s">
        <v>5899</v>
      </c>
      <c r="H1646" s="11" t="s">
        <v>5900</v>
      </c>
      <c r="I1646" t="s">
        <v>25150</v>
      </c>
    </row>
    <row r="1647" spans="1:9">
      <c r="A1647" s="13" t="s">
        <v>6077</v>
      </c>
      <c r="B1647" s="14" t="s">
        <v>6076</v>
      </c>
      <c r="C1647" s="14" t="s">
        <v>16415</v>
      </c>
      <c r="D1647" s="14" t="s">
        <v>26944</v>
      </c>
      <c r="E1647" s="6" t="str">
        <f>VLOOKUP(C1647,relationships!$A$2:$B$25,2,0)</f>
        <v>Tôi</v>
      </c>
      <c r="G1647" s="14" t="s">
        <v>6076</v>
      </c>
      <c r="H1647" s="13" t="s">
        <v>6077</v>
      </c>
      <c r="I1647" t="s">
        <v>25150</v>
      </c>
    </row>
    <row r="1648" spans="1:9">
      <c r="A1648" s="11" t="s">
        <v>5930</v>
      </c>
      <c r="B1648" s="12" t="s">
        <v>5929</v>
      </c>
      <c r="C1648" s="12" t="s">
        <v>16415</v>
      </c>
      <c r="D1648" s="12" t="s">
        <v>26945</v>
      </c>
      <c r="E1648" s="6" t="str">
        <f>VLOOKUP(C1648,relationships!$A$2:$B$25,2,0)</f>
        <v>Tôi</v>
      </c>
      <c r="G1648" s="12" t="s">
        <v>5929</v>
      </c>
      <c r="H1648" s="11" t="s">
        <v>5930</v>
      </c>
      <c r="I1648" t="s">
        <v>25150</v>
      </c>
    </row>
    <row r="1649" spans="1:9">
      <c r="A1649" s="13" t="s">
        <v>5939</v>
      </c>
      <c r="B1649" s="14" t="s">
        <v>5938</v>
      </c>
      <c r="C1649" s="14" t="s">
        <v>16415</v>
      </c>
      <c r="D1649" s="14" t="s">
        <v>26946</v>
      </c>
      <c r="E1649" s="6" t="str">
        <f>VLOOKUP(C1649,relationships!$A$2:$B$25,2,0)</f>
        <v>Tôi</v>
      </c>
      <c r="G1649" s="14" t="s">
        <v>5938</v>
      </c>
      <c r="H1649" s="13" t="s">
        <v>5939</v>
      </c>
      <c r="I1649" t="s">
        <v>25150</v>
      </c>
    </row>
    <row r="1650" spans="1:9">
      <c r="A1650" s="11" t="s">
        <v>5944</v>
      </c>
      <c r="B1650" s="12" t="s">
        <v>5943</v>
      </c>
      <c r="C1650" s="12" t="s">
        <v>19846</v>
      </c>
      <c r="D1650" s="12" t="s">
        <v>26947</v>
      </c>
      <c r="E1650" s="6" t="str">
        <f>VLOOKUP(C1650,relationships!$A$2:$B$25,2,0)</f>
        <v>Mẹ</v>
      </c>
      <c r="G1650" s="12" t="s">
        <v>5943</v>
      </c>
      <c r="H1650" s="11" t="s">
        <v>5944</v>
      </c>
      <c r="I1650" t="s">
        <v>25153</v>
      </c>
    </row>
    <row r="1651" spans="1:9">
      <c r="A1651" s="13" t="s">
        <v>6000</v>
      </c>
      <c r="B1651" s="14" t="s">
        <v>5999</v>
      </c>
      <c r="C1651" s="14" t="s">
        <v>16415</v>
      </c>
      <c r="D1651" s="14" t="s">
        <v>26948</v>
      </c>
      <c r="E1651" s="6" t="str">
        <f>VLOOKUP(C1651,relationships!$A$2:$B$25,2,0)</f>
        <v>Tôi</v>
      </c>
      <c r="G1651" s="14" t="s">
        <v>5999</v>
      </c>
      <c r="H1651" s="13" t="s">
        <v>6000</v>
      </c>
      <c r="I1651" t="s">
        <v>25150</v>
      </c>
    </row>
    <row r="1652" spans="1:9">
      <c r="A1652" s="11" t="s">
        <v>6061</v>
      </c>
      <c r="B1652" s="12" t="s">
        <v>6060</v>
      </c>
      <c r="C1652" s="12" t="s">
        <v>16415</v>
      </c>
      <c r="D1652" s="12" t="s">
        <v>26949</v>
      </c>
      <c r="E1652" s="6" t="str">
        <f>VLOOKUP(C1652,relationships!$A$2:$B$25,2,0)</f>
        <v>Tôi</v>
      </c>
      <c r="G1652" s="12" t="s">
        <v>6060</v>
      </c>
      <c r="H1652" s="11" t="s">
        <v>6061</v>
      </c>
      <c r="I1652" t="s">
        <v>25150</v>
      </c>
    </row>
    <row r="1653" spans="1:9">
      <c r="A1653" s="13" t="s">
        <v>6056</v>
      </c>
      <c r="B1653" s="14" t="s">
        <v>6055</v>
      </c>
      <c r="C1653" s="14" t="s">
        <v>16415</v>
      </c>
      <c r="D1653" s="14" t="s">
        <v>26950</v>
      </c>
      <c r="E1653" s="6" t="str">
        <f>VLOOKUP(C1653,relationships!$A$2:$B$25,2,0)</f>
        <v>Tôi</v>
      </c>
      <c r="G1653" s="14" t="s">
        <v>6055</v>
      </c>
      <c r="H1653" s="13" t="s">
        <v>6056</v>
      </c>
      <c r="I1653" t="s">
        <v>25150</v>
      </c>
    </row>
    <row r="1654" spans="1:9">
      <c r="A1654" s="11" t="s">
        <v>5934</v>
      </c>
      <c r="B1654" s="12" t="s">
        <v>5933</v>
      </c>
      <c r="C1654" s="12" t="s">
        <v>16415</v>
      </c>
      <c r="D1654" s="12" t="s">
        <v>26951</v>
      </c>
      <c r="E1654" s="6" t="str">
        <f>VLOOKUP(C1654,relationships!$A$2:$B$25,2,0)</f>
        <v>Tôi</v>
      </c>
      <c r="G1654" s="12" t="s">
        <v>5933</v>
      </c>
      <c r="H1654" s="11" t="s">
        <v>5934</v>
      </c>
      <c r="I1654" t="s">
        <v>25150</v>
      </c>
    </row>
    <row r="1655" spans="1:9">
      <c r="A1655" s="13" t="s">
        <v>5855</v>
      </c>
      <c r="B1655" s="14" t="s">
        <v>5854</v>
      </c>
      <c r="C1655" s="14" t="s">
        <v>16343</v>
      </c>
      <c r="D1655" s="14" t="s">
        <v>26952</v>
      </c>
      <c r="E1655" s="6" t="str">
        <f>VLOOKUP(C1655,relationships!$A$2:$B$25,2,0)</f>
        <v>Bạn gái</v>
      </c>
      <c r="G1655" s="14" t="s">
        <v>5854</v>
      </c>
      <c r="H1655" s="13" t="s">
        <v>5855</v>
      </c>
      <c r="I1655" t="s">
        <v>25151</v>
      </c>
    </row>
    <row r="1656" spans="1:9">
      <c r="A1656" s="11" t="s">
        <v>6027</v>
      </c>
      <c r="B1656" s="12" t="s">
        <v>6026</v>
      </c>
      <c r="C1656" s="12" t="s">
        <v>16360</v>
      </c>
      <c r="D1656" s="12" t="s">
        <v>26953</v>
      </c>
      <c r="E1656" s="6" t="str">
        <f>VLOOKUP(C1656,relationships!$A$2:$B$25,2,0)</f>
        <v>Chị em gái</v>
      </c>
      <c r="G1656" s="12" t="s">
        <v>6026</v>
      </c>
      <c r="H1656" s="11" t="s">
        <v>6027</v>
      </c>
      <c r="I1656" t="s">
        <v>25156</v>
      </c>
    </row>
    <row r="1657" spans="1:9">
      <c r="A1657" s="13" t="s">
        <v>6310</v>
      </c>
      <c r="B1657" s="14" t="s">
        <v>6026</v>
      </c>
      <c r="C1657" s="14" t="s">
        <v>16360</v>
      </c>
      <c r="D1657" s="14" t="s">
        <v>26954</v>
      </c>
      <c r="E1657" s="6" t="str">
        <f>VLOOKUP(C1657,relationships!$A$2:$B$25,2,0)</f>
        <v>Chị em gái</v>
      </c>
      <c r="G1657" s="14" t="s">
        <v>6026</v>
      </c>
      <c r="H1657" s="13" t="s">
        <v>6310</v>
      </c>
      <c r="I1657" t="s">
        <v>25156</v>
      </c>
    </row>
    <row r="1658" spans="1:9">
      <c r="A1658" s="11" t="s">
        <v>7121</v>
      </c>
      <c r="B1658" s="12" t="s">
        <v>5963</v>
      </c>
      <c r="C1658" s="12" t="s">
        <v>16343</v>
      </c>
      <c r="D1658" s="12" t="s">
        <v>26955</v>
      </c>
      <c r="E1658" s="6" t="str">
        <f>VLOOKUP(C1658,relationships!$A$2:$B$25,2,0)</f>
        <v>Bạn gái</v>
      </c>
      <c r="G1658" s="12" t="s">
        <v>5963</v>
      </c>
      <c r="H1658" s="11" t="s">
        <v>7121</v>
      </c>
      <c r="I1658" t="s">
        <v>25151</v>
      </c>
    </row>
    <row r="1659" spans="1:9">
      <c r="A1659" s="13" t="s">
        <v>5964</v>
      </c>
      <c r="B1659" s="14" t="s">
        <v>5963</v>
      </c>
      <c r="C1659" s="14" t="s">
        <v>16415</v>
      </c>
      <c r="D1659" s="14" t="s">
        <v>26956</v>
      </c>
      <c r="E1659" s="6" t="str">
        <f>VLOOKUP(C1659,relationships!$A$2:$B$25,2,0)</f>
        <v>Tôi</v>
      </c>
      <c r="G1659" s="14" t="s">
        <v>5963</v>
      </c>
      <c r="H1659" s="13" t="s">
        <v>5964</v>
      </c>
      <c r="I1659" t="s">
        <v>25150</v>
      </c>
    </row>
    <row r="1660" spans="1:9">
      <c r="A1660" s="11" t="s">
        <v>5988</v>
      </c>
      <c r="B1660" s="12" t="s">
        <v>5987</v>
      </c>
      <c r="C1660" s="12" t="s">
        <v>16415</v>
      </c>
      <c r="D1660" s="12" t="s">
        <v>26957</v>
      </c>
      <c r="E1660" s="6" t="str">
        <f>VLOOKUP(C1660,relationships!$A$2:$B$25,2,0)</f>
        <v>Tôi</v>
      </c>
      <c r="G1660" s="12" t="s">
        <v>5987</v>
      </c>
      <c r="H1660" s="11" t="s">
        <v>5988</v>
      </c>
      <c r="I1660" t="s">
        <v>25150</v>
      </c>
    </row>
    <row r="1661" spans="1:9">
      <c r="A1661" s="13" t="s">
        <v>5926</v>
      </c>
      <c r="B1661" s="14" t="s">
        <v>5925</v>
      </c>
      <c r="C1661" s="14" t="s">
        <v>16415</v>
      </c>
      <c r="D1661" s="14" t="s">
        <v>26958</v>
      </c>
      <c r="E1661" s="6" t="str">
        <f>VLOOKUP(C1661,relationships!$A$2:$B$25,2,0)</f>
        <v>Tôi</v>
      </c>
      <c r="G1661" s="14" t="s">
        <v>5925</v>
      </c>
      <c r="H1661" s="13" t="s">
        <v>5926</v>
      </c>
      <c r="I1661" t="s">
        <v>25150</v>
      </c>
    </row>
    <row r="1662" spans="1:9">
      <c r="A1662" s="11" t="s">
        <v>5992</v>
      </c>
      <c r="B1662" s="12" t="s">
        <v>5991</v>
      </c>
      <c r="C1662" s="12" t="s">
        <v>16428</v>
      </c>
      <c r="D1662" s="12" t="s">
        <v>26959</v>
      </c>
      <c r="E1662" s="6" t="str">
        <f>VLOOKUP(C1662,relationships!$A$2:$B$25,2,0)</f>
        <v>Bạn bè</v>
      </c>
      <c r="G1662" s="12" t="s">
        <v>5991</v>
      </c>
      <c r="H1662" s="11" t="s">
        <v>5992</v>
      </c>
      <c r="I1662" t="s">
        <v>25152</v>
      </c>
    </row>
    <row r="1663" spans="1:9">
      <c r="A1663" s="13" t="s">
        <v>5972</v>
      </c>
      <c r="B1663" s="14" t="s">
        <v>5971</v>
      </c>
      <c r="C1663" s="14" t="s">
        <v>16423</v>
      </c>
      <c r="D1663" s="14" t="s">
        <v>26960</v>
      </c>
      <c r="E1663" s="6" t="str">
        <f>VLOOKUP(C1663,relationships!$A$2:$B$25,2,0)</f>
        <v>Một ai đó</v>
      </c>
      <c r="G1663" s="14" t="s">
        <v>5971</v>
      </c>
      <c r="H1663" s="13" t="s">
        <v>5972</v>
      </c>
      <c r="I1663" t="s">
        <v>25227</v>
      </c>
    </row>
    <row r="1664" spans="1:9">
      <c r="A1664" s="11" t="s">
        <v>6715</v>
      </c>
      <c r="B1664" s="12" t="s">
        <v>6714</v>
      </c>
      <c r="C1664" s="12" t="s">
        <v>16428</v>
      </c>
      <c r="D1664" s="12" t="s">
        <v>26961</v>
      </c>
      <c r="E1664" s="6" t="str">
        <f>VLOOKUP(C1664,relationships!$A$2:$B$25,2,0)</f>
        <v>Bạn bè</v>
      </c>
      <c r="G1664" s="12" t="s">
        <v>6714</v>
      </c>
      <c r="H1664" s="11" t="s">
        <v>6715</v>
      </c>
      <c r="I1664" t="s">
        <v>25152</v>
      </c>
    </row>
    <row r="1665" spans="1:9">
      <c r="A1665" s="13" t="s">
        <v>5767</v>
      </c>
      <c r="B1665" s="14" t="s">
        <v>5766</v>
      </c>
      <c r="C1665" s="14" t="s">
        <v>16415</v>
      </c>
      <c r="D1665" s="14" t="s">
        <v>26962</v>
      </c>
      <c r="E1665" s="6" t="str">
        <f>VLOOKUP(C1665,relationships!$A$2:$B$25,2,0)</f>
        <v>Tôi</v>
      </c>
      <c r="G1665" s="14" t="s">
        <v>5766</v>
      </c>
      <c r="H1665" s="13" t="s">
        <v>5767</v>
      </c>
      <c r="I1665" t="s">
        <v>25150</v>
      </c>
    </row>
    <row r="1666" spans="1:9">
      <c r="A1666" s="11" t="s">
        <v>5951</v>
      </c>
      <c r="B1666" s="12" t="s">
        <v>5847</v>
      </c>
      <c r="C1666" s="12" t="s">
        <v>16415</v>
      </c>
      <c r="D1666" s="12" t="s">
        <v>26963</v>
      </c>
      <c r="E1666" s="6" t="str">
        <f>VLOOKUP(C1666,relationships!$A$2:$B$25,2,0)</f>
        <v>Tôi</v>
      </c>
      <c r="G1666" s="12" t="s">
        <v>5847</v>
      </c>
      <c r="H1666" s="11" t="s">
        <v>5951</v>
      </c>
      <c r="I1666" t="s">
        <v>25150</v>
      </c>
    </row>
    <row r="1667" spans="1:9">
      <c r="A1667" s="13" t="s">
        <v>5848</v>
      </c>
      <c r="B1667" s="14" t="s">
        <v>5847</v>
      </c>
      <c r="C1667" s="14" t="s">
        <v>16423</v>
      </c>
      <c r="D1667" s="14" t="s">
        <v>26964</v>
      </c>
      <c r="E1667" s="6" t="str">
        <f>VLOOKUP(C1667,relationships!$A$2:$B$25,2,0)</f>
        <v>Một ai đó</v>
      </c>
      <c r="G1667" s="14" t="s">
        <v>5847</v>
      </c>
      <c r="H1667" s="13" t="s">
        <v>5848</v>
      </c>
      <c r="I1667" t="s">
        <v>25227</v>
      </c>
    </row>
    <row r="1668" spans="1:9">
      <c r="A1668" s="11" t="s">
        <v>5751</v>
      </c>
      <c r="B1668" s="12" t="s">
        <v>5750</v>
      </c>
      <c r="C1668" s="12" t="s">
        <v>16343</v>
      </c>
      <c r="D1668" s="12" t="s">
        <v>26965</v>
      </c>
      <c r="E1668" s="6" t="str">
        <f>VLOOKUP(C1668,relationships!$A$2:$B$25,2,0)</f>
        <v>Bạn gái</v>
      </c>
      <c r="G1668" s="12" t="s">
        <v>5750</v>
      </c>
      <c r="H1668" s="11" t="s">
        <v>5751</v>
      </c>
      <c r="I1668" t="s">
        <v>25151</v>
      </c>
    </row>
    <row r="1669" spans="1:9">
      <c r="A1669" s="13" t="s">
        <v>5824</v>
      </c>
      <c r="B1669" s="14" t="s">
        <v>5823</v>
      </c>
      <c r="C1669" s="14" t="s">
        <v>16415</v>
      </c>
      <c r="D1669" s="14" t="s">
        <v>26966</v>
      </c>
      <c r="E1669" s="6" t="str">
        <f>VLOOKUP(C1669,relationships!$A$2:$B$25,2,0)</f>
        <v>Tôi</v>
      </c>
      <c r="G1669" s="14" t="s">
        <v>5823</v>
      </c>
      <c r="H1669" s="13" t="s">
        <v>5824</v>
      </c>
      <c r="I1669" t="s">
        <v>25150</v>
      </c>
    </row>
    <row r="1670" spans="1:9">
      <c r="A1670" s="11" t="s">
        <v>5887</v>
      </c>
      <c r="B1670" s="12" t="s">
        <v>5886</v>
      </c>
      <c r="C1670" s="12" t="s">
        <v>16428</v>
      </c>
      <c r="D1670" s="12" t="s">
        <v>26967</v>
      </c>
      <c r="E1670" s="6" t="str">
        <f>VLOOKUP(C1670,relationships!$A$2:$B$25,2,0)</f>
        <v>Bạn bè</v>
      </c>
      <c r="G1670" s="12" t="s">
        <v>5886</v>
      </c>
      <c r="H1670" s="11" t="s">
        <v>5887</v>
      </c>
      <c r="I1670" t="s">
        <v>25152</v>
      </c>
    </row>
    <row r="1671" spans="1:9">
      <c r="A1671" s="13" t="s">
        <v>5801</v>
      </c>
      <c r="B1671" s="14" t="s">
        <v>5800</v>
      </c>
      <c r="C1671" s="14" t="s">
        <v>24198</v>
      </c>
      <c r="D1671" s="14" t="s">
        <v>26968</v>
      </c>
      <c r="E1671" s="6" t="str">
        <f>VLOOKUP(C1671,relationships!$A$2:$B$25,2,0)</f>
        <v>Cô giáo</v>
      </c>
      <c r="G1671" s="14" t="s">
        <v>5800</v>
      </c>
      <c r="H1671" s="13" t="s">
        <v>5801</v>
      </c>
      <c r="I1671" t="s">
        <v>25246</v>
      </c>
    </row>
    <row r="1672" spans="1:9">
      <c r="A1672" s="11" t="s">
        <v>5755</v>
      </c>
      <c r="B1672" s="12" t="s">
        <v>5754</v>
      </c>
      <c r="C1672" s="12" t="s">
        <v>16415</v>
      </c>
      <c r="D1672" s="12" t="s">
        <v>26969</v>
      </c>
      <c r="E1672" s="6" t="str">
        <f>VLOOKUP(C1672,relationships!$A$2:$B$25,2,0)</f>
        <v>Tôi</v>
      </c>
      <c r="G1672" s="12" t="s">
        <v>5754</v>
      </c>
      <c r="H1672" s="11" t="s">
        <v>5755</v>
      </c>
      <c r="I1672" t="s">
        <v>25150</v>
      </c>
    </row>
    <row r="1673" spans="1:9">
      <c r="A1673" s="13" t="s">
        <v>9613</v>
      </c>
      <c r="B1673" s="14" t="s">
        <v>5837</v>
      </c>
      <c r="C1673" s="14" t="s">
        <v>16428</v>
      </c>
      <c r="D1673" s="14" t="s">
        <v>26970</v>
      </c>
      <c r="E1673" s="6" t="str">
        <f>VLOOKUP(C1673,relationships!$A$2:$B$25,2,0)</f>
        <v>Bạn bè</v>
      </c>
      <c r="G1673" s="14" t="s">
        <v>5837</v>
      </c>
      <c r="H1673" s="13" t="s">
        <v>9613</v>
      </c>
      <c r="I1673" t="s">
        <v>25152</v>
      </c>
    </row>
    <row r="1674" spans="1:9">
      <c r="A1674" s="11" t="s">
        <v>8805</v>
      </c>
      <c r="B1674" s="12" t="s">
        <v>5837</v>
      </c>
      <c r="C1674" s="12" t="s">
        <v>16329</v>
      </c>
      <c r="D1674" s="12" t="s">
        <v>26971</v>
      </c>
      <c r="E1674" s="6" t="str">
        <f>VLOOKUP(C1674,relationships!$A$2:$B$25,2,0)</f>
        <v>Đồng nghiệp</v>
      </c>
      <c r="G1674" s="12" t="s">
        <v>5837</v>
      </c>
      <c r="H1674" s="11" t="s">
        <v>8805</v>
      </c>
      <c r="I1674" t="s">
        <v>25157</v>
      </c>
    </row>
    <row r="1675" spans="1:9">
      <c r="A1675" s="13" t="s">
        <v>7784</v>
      </c>
      <c r="B1675" s="14" t="s">
        <v>5837</v>
      </c>
      <c r="C1675" s="14" t="s">
        <v>17884</v>
      </c>
      <c r="D1675" s="14" t="s">
        <v>26972</v>
      </c>
      <c r="E1675" s="6" t="str">
        <f>VLOOKUP(C1675,relationships!$A$2:$B$25,2,0)</f>
        <v>Sếp</v>
      </c>
      <c r="G1675" s="14" t="s">
        <v>5837</v>
      </c>
      <c r="H1675" s="13" t="s">
        <v>7784</v>
      </c>
      <c r="I1675" t="s">
        <v>25238</v>
      </c>
    </row>
    <row r="1676" spans="1:9">
      <c r="A1676" s="11" t="s">
        <v>6460</v>
      </c>
      <c r="B1676" s="12" t="s">
        <v>5837</v>
      </c>
      <c r="C1676" s="12" t="s">
        <v>17884</v>
      </c>
      <c r="D1676" s="12" t="s">
        <v>26973</v>
      </c>
      <c r="E1676" s="6" t="str">
        <f>VLOOKUP(C1676,relationships!$A$2:$B$25,2,0)</f>
        <v>Sếp</v>
      </c>
      <c r="G1676" s="12" t="s">
        <v>5837</v>
      </c>
      <c r="H1676" s="11" t="s">
        <v>6460</v>
      </c>
      <c r="I1676" t="s">
        <v>25238</v>
      </c>
    </row>
    <row r="1677" spans="1:9">
      <c r="A1677" s="13" t="s">
        <v>6472</v>
      </c>
      <c r="B1677" s="14" t="s">
        <v>5837</v>
      </c>
      <c r="C1677" s="14" t="s">
        <v>16329</v>
      </c>
      <c r="D1677" s="14" t="s">
        <v>26974</v>
      </c>
      <c r="E1677" s="6" t="str">
        <f>VLOOKUP(C1677,relationships!$A$2:$B$25,2,0)</f>
        <v>Đồng nghiệp</v>
      </c>
      <c r="G1677" s="14" t="s">
        <v>5837</v>
      </c>
      <c r="H1677" s="13" t="s">
        <v>6472</v>
      </c>
      <c r="I1677" t="s">
        <v>25157</v>
      </c>
    </row>
    <row r="1678" spans="1:9">
      <c r="A1678" s="11" t="s">
        <v>6424</v>
      </c>
      <c r="B1678" s="12" t="s">
        <v>5837</v>
      </c>
      <c r="C1678" s="12" t="s">
        <v>16329</v>
      </c>
      <c r="D1678" s="12" t="s">
        <v>26975</v>
      </c>
      <c r="E1678" s="6" t="str">
        <f>VLOOKUP(C1678,relationships!$A$2:$B$25,2,0)</f>
        <v>Đồng nghiệp</v>
      </c>
      <c r="G1678" s="12" t="s">
        <v>5837</v>
      </c>
      <c r="H1678" s="11" t="s">
        <v>6424</v>
      </c>
      <c r="I1678" t="s">
        <v>25157</v>
      </c>
    </row>
    <row r="1679" spans="1:9">
      <c r="A1679" s="13" t="s">
        <v>6286</v>
      </c>
      <c r="B1679" s="14" t="s">
        <v>5837</v>
      </c>
      <c r="C1679" s="14" t="s">
        <v>16329</v>
      </c>
      <c r="D1679" s="14" t="s">
        <v>26976</v>
      </c>
      <c r="E1679" s="6" t="str">
        <f>VLOOKUP(C1679,relationships!$A$2:$B$25,2,0)</f>
        <v>Đồng nghiệp</v>
      </c>
      <c r="G1679" s="14" t="s">
        <v>5837</v>
      </c>
      <c r="H1679" s="13" t="s">
        <v>6286</v>
      </c>
      <c r="I1679" t="s">
        <v>25157</v>
      </c>
    </row>
    <row r="1680" spans="1:9">
      <c r="A1680" s="11" t="s">
        <v>5851</v>
      </c>
      <c r="B1680" s="12" t="s">
        <v>5837</v>
      </c>
      <c r="C1680" s="12" t="s">
        <v>16428</v>
      </c>
      <c r="D1680" s="12" t="s">
        <v>26977</v>
      </c>
      <c r="E1680" s="6" t="str">
        <f>VLOOKUP(C1680,relationships!$A$2:$B$25,2,0)</f>
        <v>Bạn bè</v>
      </c>
      <c r="G1680" s="12" t="s">
        <v>5837</v>
      </c>
      <c r="H1680" s="11" t="s">
        <v>5851</v>
      </c>
      <c r="I1680" t="s">
        <v>25152</v>
      </c>
    </row>
    <row r="1681" spans="1:9">
      <c r="A1681" s="13" t="s">
        <v>5838</v>
      </c>
      <c r="B1681" s="14" t="s">
        <v>5837</v>
      </c>
      <c r="C1681" s="14" t="s">
        <v>16343</v>
      </c>
      <c r="D1681" s="14" t="s">
        <v>26978</v>
      </c>
      <c r="E1681" s="6" t="str">
        <f>VLOOKUP(C1681,relationships!$A$2:$B$25,2,0)</f>
        <v>Bạn gái</v>
      </c>
      <c r="G1681" s="14" t="s">
        <v>5837</v>
      </c>
      <c r="H1681" s="13" t="s">
        <v>5838</v>
      </c>
      <c r="I1681" t="s">
        <v>25151</v>
      </c>
    </row>
    <row r="1682" spans="1:9">
      <c r="A1682" s="11" t="s">
        <v>5759</v>
      </c>
      <c r="B1682" s="12" t="s">
        <v>5758</v>
      </c>
      <c r="C1682" s="12" t="s">
        <v>16428</v>
      </c>
      <c r="D1682" s="12" t="s">
        <v>26979</v>
      </c>
      <c r="E1682" s="6" t="str">
        <f>VLOOKUP(C1682,relationships!$A$2:$B$25,2,0)</f>
        <v>Bạn bè</v>
      </c>
      <c r="G1682" s="12" t="s">
        <v>5758</v>
      </c>
      <c r="H1682" s="11" t="s">
        <v>5759</v>
      </c>
      <c r="I1682" t="s">
        <v>25152</v>
      </c>
    </row>
    <row r="1683" spans="1:9">
      <c r="A1683" s="13" t="s">
        <v>5763</v>
      </c>
      <c r="B1683" s="14" t="s">
        <v>5762</v>
      </c>
      <c r="C1683" s="14" t="s">
        <v>16428</v>
      </c>
      <c r="D1683" s="14" t="s">
        <v>26980</v>
      </c>
      <c r="E1683" s="6" t="str">
        <f>VLOOKUP(C1683,relationships!$A$2:$B$25,2,0)</f>
        <v>Bạn bè</v>
      </c>
      <c r="G1683" s="14" t="s">
        <v>5762</v>
      </c>
      <c r="H1683" s="13" t="s">
        <v>5763</v>
      </c>
      <c r="I1683" t="s">
        <v>25152</v>
      </c>
    </row>
    <row r="1684" spans="1:9">
      <c r="A1684" s="11" t="s">
        <v>11933</v>
      </c>
      <c r="B1684" s="12" t="s">
        <v>9375</v>
      </c>
      <c r="C1684" s="12" t="s">
        <v>16343</v>
      </c>
      <c r="D1684" s="12" t="s">
        <v>26981</v>
      </c>
      <c r="E1684" s="6" t="str">
        <f>VLOOKUP(C1684,relationships!$A$2:$B$25,2,0)</f>
        <v>Bạn gái</v>
      </c>
      <c r="G1684" s="12" t="s">
        <v>9375</v>
      </c>
      <c r="H1684" s="11" t="s">
        <v>11933</v>
      </c>
      <c r="I1684" t="s">
        <v>25151</v>
      </c>
    </row>
    <row r="1685" spans="1:9">
      <c r="A1685" s="13" t="s">
        <v>9376</v>
      </c>
      <c r="B1685" s="14" t="s">
        <v>9375</v>
      </c>
      <c r="C1685" s="14" t="s">
        <v>16343</v>
      </c>
      <c r="D1685" s="14" t="s">
        <v>26982</v>
      </c>
      <c r="E1685" s="6" t="str">
        <f>VLOOKUP(C1685,relationships!$A$2:$B$25,2,0)</f>
        <v>Bạn gái</v>
      </c>
      <c r="G1685" s="14" t="s">
        <v>9375</v>
      </c>
      <c r="H1685" s="13" t="s">
        <v>9376</v>
      </c>
      <c r="I1685" t="s">
        <v>25151</v>
      </c>
    </row>
    <row r="1686" spans="1:9">
      <c r="A1686" s="11" t="s">
        <v>6040</v>
      </c>
      <c r="B1686" s="12" t="s">
        <v>6039</v>
      </c>
      <c r="C1686" s="12" t="s">
        <v>16428</v>
      </c>
      <c r="D1686" s="12" t="s">
        <v>26983</v>
      </c>
      <c r="E1686" s="6" t="str">
        <f>VLOOKUP(C1686,relationships!$A$2:$B$25,2,0)</f>
        <v>Bạn bè</v>
      </c>
      <c r="G1686" s="12" t="s">
        <v>6039</v>
      </c>
      <c r="H1686" s="11" t="s">
        <v>6040</v>
      </c>
      <c r="I1686" t="s">
        <v>25152</v>
      </c>
    </row>
    <row r="1687" spans="1:9">
      <c r="A1687" s="13" t="s">
        <v>12447</v>
      </c>
      <c r="B1687" s="14" t="s">
        <v>9198</v>
      </c>
      <c r="C1687" s="14" t="s">
        <v>16428</v>
      </c>
      <c r="D1687" s="14" t="s">
        <v>26984</v>
      </c>
      <c r="E1687" s="6" t="str">
        <f>VLOOKUP(C1687,relationships!$A$2:$B$25,2,0)</f>
        <v>Bạn bè</v>
      </c>
      <c r="G1687" s="14" t="s">
        <v>9198</v>
      </c>
      <c r="H1687" s="13" t="s">
        <v>12447</v>
      </c>
      <c r="I1687" t="s">
        <v>25152</v>
      </c>
    </row>
    <row r="1688" spans="1:9">
      <c r="A1688" s="11" t="s">
        <v>10799</v>
      </c>
      <c r="B1688" s="12" t="s">
        <v>9198</v>
      </c>
      <c r="C1688" s="12" t="s">
        <v>16415</v>
      </c>
      <c r="D1688" s="12" t="s">
        <v>26985</v>
      </c>
      <c r="E1688" s="6" t="str">
        <f>VLOOKUP(C1688,relationships!$A$2:$B$25,2,0)</f>
        <v>Tôi</v>
      </c>
      <c r="G1688" s="12" t="s">
        <v>9198</v>
      </c>
      <c r="H1688" s="11" t="s">
        <v>10799</v>
      </c>
      <c r="I1688" t="s">
        <v>25150</v>
      </c>
    </row>
    <row r="1689" spans="1:9">
      <c r="A1689" s="13" t="s">
        <v>9199</v>
      </c>
      <c r="B1689" s="14" t="s">
        <v>9198</v>
      </c>
      <c r="C1689" s="14" t="s">
        <v>16343</v>
      </c>
      <c r="D1689" s="14" t="s">
        <v>26986</v>
      </c>
      <c r="E1689" s="6" t="str">
        <f>VLOOKUP(C1689,relationships!$A$2:$B$25,2,0)</f>
        <v>Bạn gái</v>
      </c>
      <c r="G1689" s="14" t="s">
        <v>9198</v>
      </c>
      <c r="H1689" s="13" t="s">
        <v>9199</v>
      </c>
      <c r="I1689" t="s">
        <v>25151</v>
      </c>
    </row>
    <row r="1690" spans="1:9">
      <c r="A1690" s="11" t="s">
        <v>5805</v>
      </c>
      <c r="B1690" s="12" t="s">
        <v>5804</v>
      </c>
      <c r="C1690" s="12" t="s">
        <v>16415</v>
      </c>
      <c r="D1690" s="12" t="s">
        <v>26987</v>
      </c>
      <c r="E1690" s="6" t="str">
        <f>VLOOKUP(C1690,relationships!$A$2:$B$25,2,0)</f>
        <v>Tôi</v>
      </c>
      <c r="G1690" s="12" t="s">
        <v>5804</v>
      </c>
      <c r="H1690" s="11" t="s">
        <v>5805</v>
      </c>
      <c r="I1690" t="s">
        <v>25150</v>
      </c>
    </row>
    <row r="1691" spans="1:9">
      <c r="A1691" s="13" t="s">
        <v>5883</v>
      </c>
      <c r="B1691" s="14" t="s">
        <v>5882</v>
      </c>
      <c r="C1691" s="14" t="s">
        <v>19846</v>
      </c>
      <c r="D1691" s="14" t="s">
        <v>26988</v>
      </c>
      <c r="E1691" s="6" t="str">
        <f>VLOOKUP(C1691,relationships!$A$2:$B$25,2,0)</f>
        <v>Mẹ</v>
      </c>
      <c r="G1691" s="14" t="s">
        <v>5882</v>
      </c>
      <c r="H1691" s="13" t="s">
        <v>5883</v>
      </c>
      <c r="I1691" t="s">
        <v>25153</v>
      </c>
    </row>
    <row r="1692" spans="1:9">
      <c r="A1692" s="11" t="s">
        <v>5955</v>
      </c>
      <c r="B1692" s="12" t="s">
        <v>5954</v>
      </c>
      <c r="C1692" s="12" t="s">
        <v>16343</v>
      </c>
      <c r="D1692" s="12" t="s">
        <v>26989</v>
      </c>
      <c r="E1692" s="6" t="str">
        <f>VLOOKUP(C1692,relationships!$A$2:$B$25,2,0)</f>
        <v>Bạn gái</v>
      </c>
      <c r="G1692" s="12" t="s">
        <v>5954</v>
      </c>
      <c r="H1692" s="11" t="s">
        <v>5955</v>
      </c>
      <c r="I1692" t="s">
        <v>25151</v>
      </c>
    </row>
    <row r="1693" spans="1:9">
      <c r="A1693" s="13" t="s">
        <v>6167</v>
      </c>
      <c r="B1693" s="14" t="s">
        <v>6166</v>
      </c>
      <c r="C1693" s="14" t="s">
        <v>16415</v>
      </c>
      <c r="D1693" s="14" t="s">
        <v>26990</v>
      </c>
      <c r="E1693" s="6" t="str">
        <f>VLOOKUP(C1693,relationships!$A$2:$B$25,2,0)</f>
        <v>Tôi</v>
      </c>
      <c r="G1693" s="14" t="s">
        <v>6166</v>
      </c>
      <c r="H1693" s="13" t="s">
        <v>6167</v>
      </c>
      <c r="I1693" t="s">
        <v>25150</v>
      </c>
    </row>
    <row r="1694" spans="1:9">
      <c r="A1694" s="11" t="s">
        <v>5917</v>
      </c>
      <c r="B1694" s="12" t="s">
        <v>5916</v>
      </c>
      <c r="C1694" s="12" t="s">
        <v>16423</v>
      </c>
      <c r="D1694" s="12" t="s">
        <v>26991</v>
      </c>
      <c r="E1694" s="6" t="str">
        <f>VLOOKUP(C1694,relationships!$A$2:$B$25,2,0)</f>
        <v>Một ai đó</v>
      </c>
      <c r="G1694" s="12" t="s">
        <v>5916</v>
      </c>
      <c r="H1694" s="11" t="s">
        <v>5917</v>
      </c>
      <c r="I1694" t="s">
        <v>25227</v>
      </c>
    </row>
    <row r="1695" spans="1:9">
      <c r="A1695" s="13" t="s">
        <v>5871</v>
      </c>
      <c r="B1695" s="14" t="s">
        <v>5870</v>
      </c>
      <c r="C1695" s="14" t="s">
        <v>16415</v>
      </c>
      <c r="D1695" s="14" t="s">
        <v>26992</v>
      </c>
      <c r="E1695" s="6" t="str">
        <f>VLOOKUP(C1695,relationships!$A$2:$B$25,2,0)</f>
        <v>Tôi</v>
      </c>
      <c r="G1695" s="14" t="s">
        <v>5870</v>
      </c>
      <c r="H1695" s="13" t="s">
        <v>5871</v>
      </c>
      <c r="I1695" t="s">
        <v>25150</v>
      </c>
    </row>
    <row r="1696" spans="1:9">
      <c r="A1696" s="11" t="s">
        <v>5747</v>
      </c>
      <c r="B1696" s="12" t="s">
        <v>5746</v>
      </c>
      <c r="C1696" s="12" t="s">
        <v>16428</v>
      </c>
      <c r="D1696" s="12" t="s">
        <v>26993</v>
      </c>
      <c r="E1696" s="6" t="str">
        <f>VLOOKUP(C1696,relationships!$A$2:$B$25,2,0)</f>
        <v>Bạn bè</v>
      </c>
      <c r="G1696" s="12" t="s">
        <v>5746</v>
      </c>
      <c r="H1696" s="11" t="s">
        <v>5747</v>
      </c>
      <c r="I1696" t="s">
        <v>25152</v>
      </c>
    </row>
    <row r="1697" spans="1:9">
      <c r="A1697" s="13" t="s">
        <v>5867</v>
      </c>
      <c r="B1697" s="14" t="s">
        <v>5866</v>
      </c>
      <c r="C1697" s="14" t="s">
        <v>16415</v>
      </c>
      <c r="D1697" s="14" t="s">
        <v>26994</v>
      </c>
      <c r="E1697" s="6" t="str">
        <f>VLOOKUP(C1697,relationships!$A$2:$B$25,2,0)</f>
        <v>Tôi</v>
      </c>
      <c r="G1697" s="14" t="s">
        <v>5866</v>
      </c>
      <c r="H1697" s="13" t="s">
        <v>5867</v>
      </c>
      <c r="I1697" t="s">
        <v>25150</v>
      </c>
    </row>
    <row r="1698" spans="1:9">
      <c r="A1698" s="11" t="s">
        <v>5775</v>
      </c>
      <c r="B1698" s="12" t="s">
        <v>5774</v>
      </c>
      <c r="C1698" s="12" t="s">
        <v>16415</v>
      </c>
      <c r="D1698" s="12" t="s">
        <v>26995</v>
      </c>
      <c r="E1698" s="6" t="str">
        <f>VLOOKUP(C1698,relationships!$A$2:$B$25,2,0)</f>
        <v>Tôi</v>
      </c>
      <c r="G1698" s="12" t="s">
        <v>5774</v>
      </c>
      <c r="H1698" s="11" t="s">
        <v>5775</v>
      </c>
      <c r="I1698" t="s">
        <v>25150</v>
      </c>
    </row>
    <row r="1699" spans="1:9">
      <c r="A1699" s="13" t="s">
        <v>9502</v>
      </c>
      <c r="B1699" s="14" t="s">
        <v>5677</v>
      </c>
      <c r="C1699" s="14" t="s">
        <v>16343</v>
      </c>
      <c r="D1699" s="14" t="s">
        <v>26996</v>
      </c>
      <c r="E1699" s="6" t="str">
        <f>VLOOKUP(C1699,relationships!$A$2:$B$25,2,0)</f>
        <v>Bạn gái</v>
      </c>
      <c r="G1699" s="14" t="s">
        <v>5677</v>
      </c>
      <c r="H1699" s="13" t="s">
        <v>9502</v>
      </c>
      <c r="I1699" t="s">
        <v>25151</v>
      </c>
    </row>
    <row r="1700" spans="1:9">
      <c r="A1700" s="11" t="s">
        <v>5678</v>
      </c>
      <c r="B1700" s="12" t="s">
        <v>5677</v>
      </c>
      <c r="C1700" s="12" t="s">
        <v>16415</v>
      </c>
      <c r="D1700" s="12" t="s">
        <v>26997</v>
      </c>
      <c r="E1700" s="6" t="str">
        <f>VLOOKUP(C1700,relationships!$A$2:$B$25,2,0)</f>
        <v>Tôi</v>
      </c>
      <c r="G1700" s="12" t="s">
        <v>5677</v>
      </c>
      <c r="H1700" s="11" t="s">
        <v>5678</v>
      </c>
      <c r="I1700" t="s">
        <v>25150</v>
      </c>
    </row>
    <row r="1701" spans="1:9">
      <c r="A1701" s="13" t="s">
        <v>5731</v>
      </c>
      <c r="B1701" s="14" t="s">
        <v>5730</v>
      </c>
      <c r="C1701" s="14" t="s">
        <v>16415</v>
      </c>
      <c r="D1701" s="14" t="s">
        <v>26998</v>
      </c>
      <c r="E1701" s="6" t="str">
        <f>VLOOKUP(C1701,relationships!$A$2:$B$25,2,0)</f>
        <v>Tôi</v>
      </c>
      <c r="G1701" s="14" t="s">
        <v>5730</v>
      </c>
      <c r="H1701" s="13" t="s">
        <v>5731</v>
      </c>
      <c r="I1701" t="s">
        <v>25150</v>
      </c>
    </row>
    <row r="1702" spans="1:9">
      <c r="A1702" s="11" t="s">
        <v>5687</v>
      </c>
      <c r="B1702" s="12" t="s">
        <v>5686</v>
      </c>
      <c r="C1702" s="12" t="s">
        <v>16360</v>
      </c>
      <c r="D1702" s="12" t="s">
        <v>26999</v>
      </c>
      <c r="E1702" s="6" t="str">
        <f>VLOOKUP(C1702,relationships!$A$2:$B$25,2,0)</f>
        <v>Chị em gái</v>
      </c>
      <c r="G1702" s="12" t="s">
        <v>5686</v>
      </c>
      <c r="H1702" s="11" t="s">
        <v>5687</v>
      </c>
      <c r="I1702" t="s">
        <v>25156</v>
      </c>
    </row>
    <row r="1703" spans="1:9">
      <c r="A1703" s="13" t="s">
        <v>5665</v>
      </c>
      <c r="B1703" s="14" t="s">
        <v>5664</v>
      </c>
      <c r="C1703" s="14" t="s">
        <v>16428</v>
      </c>
      <c r="D1703" s="14" t="s">
        <v>27000</v>
      </c>
      <c r="E1703" s="6" t="str">
        <f>VLOOKUP(C1703,relationships!$A$2:$B$25,2,0)</f>
        <v>Bạn bè</v>
      </c>
      <c r="G1703" s="14" t="s">
        <v>5664</v>
      </c>
      <c r="H1703" s="13" t="s">
        <v>5665</v>
      </c>
      <c r="I1703" t="s">
        <v>25152</v>
      </c>
    </row>
    <row r="1704" spans="1:9">
      <c r="A1704" s="11" t="s">
        <v>5980</v>
      </c>
      <c r="B1704" s="12" t="s">
        <v>5979</v>
      </c>
      <c r="C1704" s="12" t="s">
        <v>16415</v>
      </c>
      <c r="D1704" s="12" t="s">
        <v>27001</v>
      </c>
      <c r="E1704" s="6" t="str">
        <f>VLOOKUP(C1704,relationships!$A$2:$B$25,2,0)</f>
        <v>Tôi</v>
      </c>
      <c r="G1704" s="12" t="s">
        <v>5979</v>
      </c>
      <c r="H1704" s="11" t="s">
        <v>5980</v>
      </c>
      <c r="I1704" t="s">
        <v>25150</v>
      </c>
    </row>
    <row r="1705" spans="1:9">
      <c r="A1705" s="13" t="s">
        <v>5670</v>
      </c>
      <c r="B1705" s="14" t="s">
        <v>5669</v>
      </c>
      <c r="C1705" s="14" t="s">
        <v>19846</v>
      </c>
      <c r="D1705" s="14" t="s">
        <v>27002</v>
      </c>
      <c r="E1705" s="6" t="str">
        <f>VLOOKUP(C1705,relationships!$A$2:$B$25,2,0)</f>
        <v>Mẹ</v>
      </c>
      <c r="G1705" s="14" t="s">
        <v>5669</v>
      </c>
      <c r="H1705" s="13" t="s">
        <v>5670</v>
      </c>
      <c r="I1705" t="s">
        <v>25153</v>
      </c>
    </row>
    <row r="1706" spans="1:9">
      <c r="A1706" s="11" t="s">
        <v>5789</v>
      </c>
      <c r="B1706" s="12" t="s">
        <v>5788</v>
      </c>
      <c r="C1706" s="12" t="s">
        <v>16343</v>
      </c>
      <c r="D1706" s="12" t="s">
        <v>27003</v>
      </c>
      <c r="E1706" s="6" t="str">
        <f>VLOOKUP(C1706,relationships!$A$2:$B$25,2,0)</f>
        <v>Bạn gái</v>
      </c>
      <c r="G1706" s="12" t="s">
        <v>5788</v>
      </c>
      <c r="H1706" s="11" t="s">
        <v>5789</v>
      </c>
      <c r="I1706" t="s">
        <v>25151</v>
      </c>
    </row>
    <row r="1707" spans="1:9">
      <c r="A1707" s="13" t="s">
        <v>5682</v>
      </c>
      <c r="B1707" s="14" t="s">
        <v>5681</v>
      </c>
      <c r="C1707" s="14" t="s">
        <v>16415</v>
      </c>
      <c r="D1707" s="14" t="s">
        <v>27004</v>
      </c>
      <c r="E1707" s="6" t="str">
        <f>VLOOKUP(C1707,relationships!$A$2:$B$25,2,0)</f>
        <v>Tôi</v>
      </c>
      <c r="G1707" s="14" t="s">
        <v>5681</v>
      </c>
      <c r="H1707" s="13" t="s">
        <v>5682</v>
      </c>
      <c r="I1707" t="s">
        <v>25150</v>
      </c>
    </row>
    <row r="1708" spans="1:9">
      <c r="A1708" s="11" t="s">
        <v>5674</v>
      </c>
      <c r="B1708" s="12" t="s">
        <v>5673</v>
      </c>
      <c r="C1708" s="12" t="s">
        <v>16415</v>
      </c>
      <c r="D1708" s="12" t="s">
        <v>27005</v>
      </c>
      <c r="E1708" s="6" t="str">
        <f>VLOOKUP(C1708,relationships!$A$2:$B$25,2,0)</f>
        <v>Tôi</v>
      </c>
      <c r="G1708" s="12" t="s">
        <v>5673</v>
      </c>
      <c r="H1708" s="11" t="s">
        <v>5674</v>
      </c>
      <c r="I1708" t="s">
        <v>25150</v>
      </c>
    </row>
    <row r="1709" spans="1:9">
      <c r="A1709" s="13" t="s">
        <v>5793</v>
      </c>
      <c r="B1709" s="14" t="s">
        <v>5792</v>
      </c>
      <c r="C1709" s="14" t="s">
        <v>16428</v>
      </c>
      <c r="D1709" s="14" t="s">
        <v>27006</v>
      </c>
      <c r="E1709" s="6" t="str">
        <f>VLOOKUP(C1709,relationships!$A$2:$B$25,2,0)</f>
        <v>Bạn bè</v>
      </c>
      <c r="G1709" s="14" t="s">
        <v>5792</v>
      </c>
      <c r="H1709" s="13" t="s">
        <v>5793</v>
      </c>
      <c r="I1709" t="s">
        <v>25152</v>
      </c>
    </row>
    <row r="1710" spans="1:9">
      <c r="A1710" s="11" t="s">
        <v>5875</v>
      </c>
      <c r="B1710" s="12" t="s">
        <v>5874</v>
      </c>
      <c r="C1710" s="12" t="s">
        <v>16415</v>
      </c>
      <c r="D1710" s="12" t="s">
        <v>27007</v>
      </c>
      <c r="E1710" s="6" t="str">
        <f>VLOOKUP(C1710,relationships!$A$2:$B$25,2,0)</f>
        <v>Tôi</v>
      </c>
      <c r="G1710" s="12" t="s">
        <v>5874</v>
      </c>
      <c r="H1710" s="11" t="s">
        <v>5875</v>
      </c>
      <c r="I1710" t="s">
        <v>25150</v>
      </c>
    </row>
    <row r="1711" spans="1:9">
      <c r="A1711" s="13" t="s">
        <v>6162</v>
      </c>
      <c r="B1711" s="14" t="s">
        <v>6161</v>
      </c>
      <c r="C1711" s="14" t="s">
        <v>16428</v>
      </c>
      <c r="D1711" s="14" t="s">
        <v>27008</v>
      </c>
      <c r="E1711" s="6" t="str">
        <f>VLOOKUP(C1711,relationships!$A$2:$B$25,2,0)</f>
        <v>Bạn bè</v>
      </c>
      <c r="G1711" s="14" t="s">
        <v>6161</v>
      </c>
      <c r="H1711" s="13" t="s">
        <v>6162</v>
      </c>
      <c r="I1711" t="s">
        <v>25152</v>
      </c>
    </row>
    <row r="1712" spans="1:9">
      <c r="A1712" s="11" t="s">
        <v>7479</v>
      </c>
      <c r="B1712" s="12" t="s">
        <v>7478</v>
      </c>
      <c r="C1712" s="12" t="s">
        <v>16415</v>
      </c>
      <c r="D1712" s="12" t="s">
        <v>27009</v>
      </c>
      <c r="E1712" s="6" t="str">
        <f>VLOOKUP(C1712,relationships!$A$2:$B$25,2,0)</f>
        <v>Tôi</v>
      </c>
      <c r="G1712" s="12" t="s">
        <v>7478</v>
      </c>
      <c r="H1712" s="11" t="s">
        <v>7479</v>
      </c>
      <c r="I1712" t="s">
        <v>25150</v>
      </c>
    </row>
    <row r="1713" spans="1:9">
      <c r="A1713" s="13" t="s">
        <v>5661</v>
      </c>
      <c r="B1713" s="14" t="s">
        <v>5660</v>
      </c>
      <c r="C1713" s="14" t="s">
        <v>16415</v>
      </c>
      <c r="D1713" s="14" t="s">
        <v>27010</v>
      </c>
      <c r="E1713" s="6" t="str">
        <f>VLOOKUP(C1713,relationships!$A$2:$B$25,2,0)</f>
        <v>Tôi</v>
      </c>
      <c r="G1713" s="14" t="s">
        <v>5660</v>
      </c>
      <c r="H1713" s="13" t="s">
        <v>5661</v>
      </c>
      <c r="I1713" t="s">
        <v>25150</v>
      </c>
    </row>
    <row r="1714" spans="1:9">
      <c r="A1714" s="11" t="s">
        <v>8604</v>
      </c>
      <c r="B1714" s="12" t="s">
        <v>5660</v>
      </c>
      <c r="C1714" s="12" t="s">
        <v>24198</v>
      </c>
      <c r="D1714" s="12" t="s">
        <v>27011</v>
      </c>
      <c r="E1714" s="6" t="str">
        <f>VLOOKUP(C1714,relationships!$A$2:$B$25,2,0)</f>
        <v>Cô giáo</v>
      </c>
      <c r="G1714" s="12" t="s">
        <v>5660</v>
      </c>
      <c r="H1714" s="11" t="s">
        <v>8604</v>
      </c>
      <c r="I1714" t="s">
        <v>25246</v>
      </c>
    </row>
    <row r="1715" spans="1:9">
      <c r="A1715" s="13" t="s">
        <v>6522</v>
      </c>
      <c r="B1715" s="14" t="s">
        <v>5660</v>
      </c>
      <c r="C1715" s="14" t="s">
        <v>16329</v>
      </c>
      <c r="D1715" s="14" t="s">
        <v>27012</v>
      </c>
      <c r="E1715" s="6" t="str">
        <f>VLOOKUP(C1715,relationships!$A$2:$B$25,2,0)</f>
        <v>Đồng nghiệp</v>
      </c>
      <c r="G1715" s="14" t="s">
        <v>5660</v>
      </c>
      <c r="H1715" s="13" t="s">
        <v>6522</v>
      </c>
      <c r="I1715" t="s">
        <v>25157</v>
      </c>
    </row>
    <row r="1716" spans="1:9">
      <c r="A1716" s="11" t="s">
        <v>5922</v>
      </c>
      <c r="B1716" s="12" t="s">
        <v>5921</v>
      </c>
      <c r="C1716" s="12" t="s">
        <v>22260</v>
      </c>
      <c r="D1716" s="12" t="s">
        <v>27013</v>
      </c>
      <c r="E1716" s="6" t="str">
        <f>VLOOKUP(C1716,relationships!$A$2:$B$25,2,0)</f>
        <v>Bạn trai</v>
      </c>
      <c r="G1716" s="12" t="s">
        <v>5921</v>
      </c>
      <c r="H1716" s="11" t="s">
        <v>5922</v>
      </c>
      <c r="I1716" t="s">
        <v>25233</v>
      </c>
    </row>
    <row r="1717" spans="1:9">
      <c r="A1717" s="13" t="s">
        <v>5976</v>
      </c>
      <c r="B1717" s="14" t="s">
        <v>5975</v>
      </c>
      <c r="C1717" s="14" t="s">
        <v>16343</v>
      </c>
      <c r="D1717" s="14" t="s">
        <v>27014</v>
      </c>
      <c r="E1717" s="6" t="str">
        <f>VLOOKUP(C1717,relationships!$A$2:$B$25,2,0)</f>
        <v>Bạn gái</v>
      </c>
      <c r="G1717" s="14" t="s">
        <v>5975</v>
      </c>
      <c r="H1717" s="13" t="s">
        <v>5976</v>
      </c>
      <c r="I1717" t="s">
        <v>25151</v>
      </c>
    </row>
    <row r="1718" spans="1:9">
      <c r="A1718" s="11" t="s">
        <v>5783</v>
      </c>
      <c r="B1718" s="12" t="s">
        <v>5782</v>
      </c>
      <c r="C1718" s="12" t="s">
        <v>22260</v>
      </c>
      <c r="D1718" s="12" t="s">
        <v>27015</v>
      </c>
      <c r="E1718" s="6" t="str">
        <f>VLOOKUP(C1718,relationships!$A$2:$B$25,2,0)</f>
        <v>Bạn trai</v>
      </c>
      <c r="G1718" s="12" t="s">
        <v>5782</v>
      </c>
      <c r="H1718" s="11" t="s">
        <v>5783</v>
      </c>
      <c r="I1718" t="s">
        <v>25233</v>
      </c>
    </row>
    <row r="1719" spans="1:9">
      <c r="A1719" s="13" t="s">
        <v>5625</v>
      </c>
      <c r="B1719" s="14" t="s">
        <v>5624</v>
      </c>
      <c r="C1719" s="14" t="s">
        <v>16415</v>
      </c>
      <c r="D1719" s="14" t="s">
        <v>27016</v>
      </c>
      <c r="E1719" s="6" t="str">
        <f>VLOOKUP(C1719,relationships!$A$2:$B$25,2,0)</f>
        <v>Tôi</v>
      </c>
      <c r="G1719" s="14" t="s">
        <v>5624</v>
      </c>
      <c r="H1719" s="13" t="s">
        <v>5625</v>
      </c>
      <c r="I1719" t="s">
        <v>25150</v>
      </c>
    </row>
    <row r="1720" spans="1:9">
      <c r="A1720" s="11" t="s">
        <v>5591</v>
      </c>
      <c r="B1720" s="12" t="s">
        <v>5590</v>
      </c>
      <c r="C1720" s="12" t="s">
        <v>16415</v>
      </c>
      <c r="D1720" s="12" t="s">
        <v>27017</v>
      </c>
      <c r="E1720" s="6" t="str">
        <f>VLOOKUP(C1720,relationships!$A$2:$B$25,2,0)</f>
        <v>Tôi</v>
      </c>
      <c r="G1720" s="12" t="s">
        <v>5590</v>
      </c>
      <c r="H1720" s="11" t="s">
        <v>5591</v>
      </c>
      <c r="I1720" t="s">
        <v>25150</v>
      </c>
    </row>
    <row r="1721" spans="1:9">
      <c r="A1721" s="13" t="s">
        <v>5743</v>
      </c>
      <c r="B1721" s="14" t="s">
        <v>5742</v>
      </c>
      <c r="C1721" s="14" t="s">
        <v>16415</v>
      </c>
      <c r="D1721" s="14" t="s">
        <v>27018</v>
      </c>
      <c r="E1721" s="6" t="str">
        <f>VLOOKUP(C1721,relationships!$A$2:$B$25,2,0)</f>
        <v>Tôi</v>
      </c>
      <c r="G1721" s="14" t="s">
        <v>5742</v>
      </c>
      <c r="H1721" s="13" t="s">
        <v>5743</v>
      </c>
      <c r="I1721" t="s">
        <v>25150</v>
      </c>
    </row>
    <row r="1722" spans="1:9">
      <c r="A1722" s="11" t="s">
        <v>5599</v>
      </c>
      <c r="B1722" s="12" t="s">
        <v>5598</v>
      </c>
      <c r="C1722" s="12" t="s">
        <v>19846</v>
      </c>
      <c r="D1722" s="12" t="s">
        <v>27019</v>
      </c>
      <c r="E1722" s="6" t="str">
        <f>VLOOKUP(C1722,relationships!$A$2:$B$25,2,0)</f>
        <v>Mẹ</v>
      </c>
      <c r="G1722" s="12" t="s">
        <v>5598</v>
      </c>
      <c r="H1722" s="11" t="s">
        <v>5599</v>
      </c>
      <c r="I1722" t="s">
        <v>25153</v>
      </c>
    </row>
    <row r="1723" spans="1:9">
      <c r="A1723" s="13" t="s">
        <v>6547</v>
      </c>
      <c r="B1723" s="14" t="s">
        <v>6546</v>
      </c>
      <c r="C1723" s="14" t="s">
        <v>16593</v>
      </c>
      <c r="D1723" s="14" t="s">
        <v>27020</v>
      </c>
      <c r="E1723" s="6" t="str">
        <f>VLOOKUP(C1723,relationships!$A$2:$B$25,2,0)</f>
        <v>Vợ</v>
      </c>
      <c r="G1723" s="14" t="s">
        <v>6546</v>
      </c>
      <c r="H1723" s="13" t="s">
        <v>6547</v>
      </c>
      <c r="I1723" t="s">
        <v>25154</v>
      </c>
    </row>
    <row r="1724" spans="1:9">
      <c r="A1724" s="11" t="s">
        <v>5810</v>
      </c>
      <c r="B1724" s="12" t="s">
        <v>5809</v>
      </c>
      <c r="C1724" s="12" t="s">
        <v>16415</v>
      </c>
      <c r="D1724" s="12" t="s">
        <v>27021</v>
      </c>
      <c r="E1724" s="6" t="str">
        <f>VLOOKUP(C1724,relationships!$A$2:$B$25,2,0)</f>
        <v>Tôi</v>
      </c>
      <c r="G1724" s="12" t="s">
        <v>5809</v>
      </c>
      <c r="H1724" s="11" t="s">
        <v>5810</v>
      </c>
      <c r="I1724" t="s">
        <v>25150</v>
      </c>
    </row>
    <row r="1725" spans="1:9">
      <c r="A1725" s="13" t="s">
        <v>7796</v>
      </c>
      <c r="B1725" s="14" t="s">
        <v>5809</v>
      </c>
      <c r="C1725" s="14" t="s">
        <v>16356</v>
      </c>
      <c r="D1725" s="14" t="s">
        <v>27022</v>
      </c>
      <c r="E1725" s="6" t="str">
        <f>VLOOKUP(C1725,relationships!$A$2:$B$25,2,0)</f>
        <v>Đối tác</v>
      </c>
      <c r="G1725" s="14" t="s">
        <v>5809</v>
      </c>
      <c r="H1725" s="13" t="s">
        <v>7796</v>
      </c>
      <c r="I1725" t="s">
        <v>25155</v>
      </c>
    </row>
    <row r="1726" spans="1:9">
      <c r="A1726" s="11" t="s">
        <v>7674</v>
      </c>
      <c r="B1726" s="12" t="s">
        <v>5809</v>
      </c>
      <c r="C1726" s="12" t="s">
        <v>16329</v>
      </c>
      <c r="D1726" s="12" t="s">
        <v>27023</v>
      </c>
      <c r="E1726" s="6" t="str">
        <f>VLOOKUP(C1726,relationships!$A$2:$B$25,2,0)</f>
        <v>Đồng nghiệp</v>
      </c>
      <c r="G1726" s="12" t="s">
        <v>5809</v>
      </c>
      <c r="H1726" s="11" t="s">
        <v>7674</v>
      </c>
      <c r="I1726" t="s">
        <v>25157</v>
      </c>
    </row>
    <row r="1727" spans="1:9">
      <c r="A1727" s="13" t="s">
        <v>6101</v>
      </c>
      <c r="B1727" s="14" t="s">
        <v>5809</v>
      </c>
      <c r="C1727" s="14" t="s">
        <v>16356</v>
      </c>
      <c r="D1727" s="14" t="s">
        <v>27024</v>
      </c>
      <c r="E1727" s="6" t="str">
        <f>VLOOKUP(C1727,relationships!$A$2:$B$25,2,0)</f>
        <v>Đối tác</v>
      </c>
      <c r="G1727" s="14" t="s">
        <v>5809</v>
      </c>
      <c r="H1727" s="13" t="s">
        <v>6101</v>
      </c>
      <c r="I1727" t="s">
        <v>25155</v>
      </c>
    </row>
    <row r="1728" spans="1:9">
      <c r="A1728" s="11" t="s">
        <v>5843</v>
      </c>
      <c r="B1728" s="12" t="s">
        <v>5842</v>
      </c>
      <c r="C1728" s="12" t="s">
        <v>16415</v>
      </c>
      <c r="D1728" s="12" t="s">
        <v>27025</v>
      </c>
      <c r="E1728" s="6" t="str">
        <f>VLOOKUP(C1728,relationships!$A$2:$B$25,2,0)</f>
        <v>Tôi</v>
      </c>
      <c r="G1728" s="12" t="s">
        <v>5842</v>
      </c>
      <c r="H1728" s="11" t="s">
        <v>5843</v>
      </c>
      <c r="I1728" t="s">
        <v>25150</v>
      </c>
    </row>
    <row r="1729" spans="1:9">
      <c r="A1729" s="13" t="s">
        <v>5713</v>
      </c>
      <c r="B1729" s="14" t="s">
        <v>5712</v>
      </c>
      <c r="C1729" s="14" t="s">
        <v>16415</v>
      </c>
      <c r="D1729" s="14" t="s">
        <v>27026</v>
      </c>
      <c r="E1729" s="6" t="str">
        <f>VLOOKUP(C1729,relationships!$A$2:$B$25,2,0)</f>
        <v>Tôi</v>
      </c>
      <c r="G1729" s="14" t="s">
        <v>5712</v>
      </c>
      <c r="H1729" s="13" t="s">
        <v>5713</v>
      </c>
      <c r="I1729" t="s">
        <v>25150</v>
      </c>
    </row>
    <row r="1730" spans="1:9">
      <c r="A1730" s="11" t="s">
        <v>6327</v>
      </c>
      <c r="B1730" s="12" t="s">
        <v>5735</v>
      </c>
      <c r="C1730" s="12" t="s">
        <v>16360</v>
      </c>
      <c r="D1730" s="12" t="s">
        <v>27027</v>
      </c>
      <c r="E1730" s="6" t="str">
        <f>VLOOKUP(C1730,relationships!$A$2:$B$25,2,0)</f>
        <v>Chị em gái</v>
      </c>
      <c r="G1730" s="12" t="s">
        <v>5735</v>
      </c>
      <c r="H1730" s="11" t="s">
        <v>6327</v>
      </c>
      <c r="I1730" t="s">
        <v>25156</v>
      </c>
    </row>
    <row r="1731" spans="1:9">
      <c r="A1731" s="13" t="s">
        <v>5736</v>
      </c>
      <c r="B1731" s="14" t="s">
        <v>5735</v>
      </c>
      <c r="C1731" s="14" t="s">
        <v>16415</v>
      </c>
      <c r="D1731" s="14" t="s">
        <v>27028</v>
      </c>
      <c r="E1731" s="6" t="str">
        <f>VLOOKUP(C1731,relationships!$A$2:$B$25,2,0)</f>
        <v>Tôi</v>
      </c>
      <c r="G1731" s="14" t="s">
        <v>5735</v>
      </c>
      <c r="H1731" s="13" t="s">
        <v>5736</v>
      </c>
      <c r="I1731" t="s">
        <v>25150</v>
      </c>
    </row>
    <row r="1732" spans="1:9">
      <c r="A1732" s="11" t="s">
        <v>9334</v>
      </c>
      <c r="B1732" s="12" t="s">
        <v>9333</v>
      </c>
      <c r="C1732" s="12" t="s">
        <v>16360</v>
      </c>
      <c r="D1732" s="12" t="s">
        <v>27029</v>
      </c>
      <c r="E1732" s="6" t="str">
        <f>VLOOKUP(C1732,relationships!$A$2:$B$25,2,0)</f>
        <v>Chị em gái</v>
      </c>
      <c r="G1732" s="12" t="s">
        <v>9333</v>
      </c>
      <c r="H1732" s="11" t="s">
        <v>9334</v>
      </c>
      <c r="I1732" t="s">
        <v>25156</v>
      </c>
    </row>
    <row r="1733" spans="1:9">
      <c r="A1733" s="13" t="s">
        <v>5595</v>
      </c>
      <c r="B1733" s="14" t="s">
        <v>5594</v>
      </c>
      <c r="C1733" s="14" t="s">
        <v>16428</v>
      </c>
      <c r="D1733" s="14" t="s">
        <v>27030</v>
      </c>
      <c r="E1733" s="6" t="str">
        <f>VLOOKUP(C1733,relationships!$A$2:$B$25,2,0)</f>
        <v>Bạn bè</v>
      </c>
      <c r="G1733" s="14" t="s">
        <v>5594</v>
      </c>
      <c r="H1733" s="13" t="s">
        <v>5595</v>
      </c>
      <c r="I1733" t="s">
        <v>25152</v>
      </c>
    </row>
    <row r="1734" spans="1:9">
      <c r="A1734" s="11" t="s">
        <v>5913</v>
      </c>
      <c r="B1734" s="12" t="s">
        <v>5912</v>
      </c>
      <c r="C1734" s="12" t="s">
        <v>16428</v>
      </c>
      <c r="D1734" s="12" t="s">
        <v>27031</v>
      </c>
      <c r="E1734" s="6" t="str">
        <f>VLOOKUP(C1734,relationships!$A$2:$B$25,2,0)</f>
        <v>Bạn bè</v>
      </c>
      <c r="G1734" s="12" t="s">
        <v>5912</v>
      </c>
      <c r="H1734" s="11" t="s">
        <v>5913</v>
      </c>
      <c r="I1734" t="s">
        <v>25152</v>
      </c>
    </row>
    <row r="1735" spans="1:9">
      <c r="A1735" s="13" t="s">
        <v>5815</v>
      </c>
      <c r="B1735" s="14" t="s">
        <v>5814</v>
      </c>
      <c r="C1735" s="14" t="s">
        <v>16415</v>
      </c>
      <c r="D1735" s="14" t="s">
        <v>27032</v>
      </c>
      <c r="E1735" s="6" t="str">
        <f>VLOOKUP(C1735,relationships!$A$2:$B$25,2,0)</f>
        <v>Tôi</v>
      </c>
      <c r="G1735" s="14" t="s">
        <v>5814</v>
      </c>
      <c r="H1735" s="13" t="s">
        <v>5815</v>
      </c>
      <c r="I1735" t="s">
        <v>25150</v>
      </c>
    </row>
    <row r="1736" spans="1:9">
      <c r="A1736" s="11" t="s">
        <v>5727</v>
      </c>
      <c r="B1736" s="12" t="s">
        <v>5726</v>
      </c>
      <c r="C1736" s="12" t="s">
        <v>16415</v>
      </c>
      <c r="D1736" s="12" t="s">
        <v>27033</v>
      </c>
      <c r="E1736" s="6" t="str">
        <f>VLOOKUP(C1736,relationships!$A$2:$B$25,2,0)</f>
        <v>Tôi</v>
      </c>
      <c r="G1736" s="12" t="s">
        <v>5726</v>
      </c>
      <c r="H1736" s="11" t="s">
        <v>5727</v>
      </c>
      <c r="I1736" t="s">
        <v>25150</v>
      </c>
    </row>
    <row r="1737" spans="1:9">
      <c r="A1737" s="13" t="s">
        <v>5833</v>
      </c>
      <c r="B1737" s="14" t="s">
        <v>5832</v>
      </c>
      <c r="C1737" s="14" t="s">
        <v>16423</v>
      </c>
      <c r="D1737" s="14" t="s">
        <v>27034</v>
      </c>
      <c r="E1737" s="6" t="str">
        <f>VLOOKUP(C1737,relationships!$A$2:$B$25,2,0)</f>
        <v>Một ai đó</v>
      </c>
      <c r="G1737" s="14" t="s">
        <v>5832</v>
      </c>
      <c r="H1737" s="13" t="s">
        <v>5833</v>
      </c>
      <c r="I1737" t="s">
        <v>25227</v>
      </c>
    </row>
    <row r="1738" spans="1:9">
      <c r="A1738" s="11" t="s">
        <v>5656</v>
      </c>
      <c r="B1738" s="12" t="s">
        <v>5655</v>
      </c>
      <c r="C1738" s="12" t="s">
        <v>16415</v>
      </c>
      <c r="D1738" s="12" t="s">
        <v>27035</v>
      </c>
      <c r="E1738" s="6" t="str">
        <f>VLOOKUP(C1738,relationships!$A$2:$B$25,2,0)</f>
        <v>Tôi</v>
      </c>
      <c r="G1738" s="12" t="s">
        <v>5655</v>
      </c>
      <c r="H1738" s="11" t="s">
        <v>5656</v>
      </c>
      <c r="I1738" t="s">
        <v>25150</v>
      </c>
    </row>
    <row r="1739" spans="1:9">
      <c r="A1739" s="13" t="s">
        <v>5541</v>
      </c>
      <c r="B1739" s="14" t="s">
        <v>5540</v>
      </c>
      <c r="C1739" s="14" t="s">
        <v>16593</v>
      </c>
      <c r="D1739" s="14" t="s">
        <v>27036</v>
      </c>
      <c r="E1739" s="6" t="str">
        <f>VLOOKUP(C1739,relationships!$A$2:$B$25,2,0)</f>
        <v>Vợ</v>
      </c>
      <c r="G1739" s="14" t="s">
        <v>5540</v>
      </c>
      <c r="H1739" s="13" t="s">
        <v>5541</v>
      </c>
      <c r="I1739" t="s">
        <v>25154</v>
      </c>
    </row>
    <row r="1740" spans="1:9">
      <c r="A1740" s="11" t="s">
        <v>5549</v>
      </c>
      <c r="B1740" s="12" t="s">
        <v>5548</v>
      </c>
      <c r="C1740" s="12" t="s">
        <v>16415</v>
      </c>
      <c r="D1740" s="12" t="s">
        <v>27037</v>
      </c>
      <c r="E1740" s="6" t="str">
        <f>VLOOKUP(C1740,relationships!$A$2:$B$25,2,0)</f>
        <v>Tôi</v>
      </c>
      <c r="G1740" s="12" t="s">
        <v>5548</v>
      </c>
      <c r="H1740" s="11" t="s">
        <v>5549</v>
      </c>
      <c r="I1740" t="s">
        <v>25150</v>
      </c>
    </row>
    <row r="1741" spans="1:9">
      <c r="A1741" s="13" t="s">
        <v>5536</v>
      </c>
      <c r="B1741" s="14" t="s">
        <v>5535</v>
      </c>
      <c r="C1741" s="14" t="s">
        <v>16415</v>
      </c>
      <c r="D1741" s="14" t="s">
        <v>27038</v>
      </c>
      <c r="E1741" s="6" t="str">
        <f>VLOOKUP(C1741,relationships!$A$2:$B$25,2,0)</f>
        <v>Tôi</v>
      </c>
      <c r="G1741" s="14" t="s">
        <v>5535</v>
      </c>
      <c r="H1741" s="13" t="s">
        <v>5536</v>
      </c>
      <c r="I1741" t="s">
        <v>25150</v>
      </c>
    </row>
    <row r="1742" spans="1:9">
      <c r="A1742" s="11" t="s">
        <v>5483</v>
      </c>
      <c r="B1742" s="12" t="s">
        <v>5482</v>
      </c>
      <c r="C1742" s="12" t="s">
        <v>16415</v>
      </c>
      <c r="D1742" s="12" t="s">
        <v>27039</v>
      </c>
      <c r="E1742" s="6" t="str">
        <f>VLOOKUP(C1742,relationships!$A$2:$B$25,2,0)</f>
        <v>Tôi</v>
      </c>
      <c r="G1742" s="12" t="s">
        <v>5482</v>
      </c>
      <c r="H1742" s="11" t="s">
        <v>5483</v>
      </c>
      <c r="I1742" t="s">
        <v>25150</v>
      </c>
    </row>
    <row r="1743" spans="1:9">
      <c r="A1743" s="13" t="s">
        <v>5779</v>
      </c>
      <c r="B1743" s="14" t="s">
        <v>5778</v>
      </c>
      <c r="C1743" s="14" t="s">
        <v>19846</v>
      </c>
      <c r="D1743" s="14" t="s">
        <v>27040</v>
      </c>
      <c r="E1743" s="6" t="str">
        <f>VLOOKUP(C1743,relationships!$A$2:$B$25,2,0)</f>
        <v>Mẹ</v>
      </c>
      <c r="G1743" s="14" t="s">
        <v>5778</v>
      </c>
      <c r="H1743" s="13" t="s">
        <v>5779</v>
      </c>
      <c r="I1743" t="s">
        <v>25153</v>
      </c>
    </row>
    <row r="1744" spans="1:9">
      <c r="A1744" s="11" t="s">
        <v>5968</v>
      </c>
      <c r="B1744" s="12" t="s">
        <v>5967</v>
      </c>
      <c r="C1744" s="12" t="s">
        <v>16415</v>
      </c>
      <c r="D1744" s="12" t="s">
        <v>27041</v>
      </c>
      <c r="E1744" s="6" t="str">
        <f>VLOOKUP(C1744,relationships!$A$2:$B$25,2,0)</f>
        <v>Tôi</v>
      </c>
      <c r="G1744" s="12" t="s">
        <v>5967</v>
      </c>
      <c r="H1744" s="11" t="s">
        <v>5968</v>
      </c>
      <c r="I1744" t="s">
        <v>25150</v>
      </c>
    </row>
    <row r="1745" spans="1:9">
      <c r="A1745" s="13" t="s">
        <v>5704</v>
      </c>
      <c r="B1745" s="14" t="s">
        <v>5703</v>
      </c>
      <c r="C1745" s="14" t="s">
        <v>16428</v>
      </c>
      <c r="D1745" s="14" t="s">
        <v>27042</v>
      </c>
      <c r="E1745" s="6" t="str">
        <f>VLOOKUP(C1745,relationships!$A$2:$B$25,2,0)</f>
        <v>Bạn bè</v>
      </c>
      <c r="G1745" s="14" t="s">
        <v>5703</v>
      </c>
      <c r="H1745" s="13" t="s">
        <v>5704</v>
      </c>
      <c r="I1745" t="s">
        <v>25152</v>
      </c>
    </row>
    <row r="1746" spans="1:9">
      <c r="A1746" s="11" t="s">
        <v>5613</v>
      </c>
      <c r="B1746" s="12" t="s">
        <v>5612</v>
      </c>
      <c r="C1746" s="12" t="s">
        <v>16415</v>
      </c>
      <c r="D1746" s="12" t="s">
        <v>27043</v>
      </c>
      <c r="E1746" s="6" t="str">
        <f>VLOOKUP(C1746,relationships!$A$2:$B$25,2,0)</f>
        <v>Tôi</v>
      </c>
      <c r="G1746" s="12" t="s">
        <v>5612</v>
      </c>
      <c r="H1746" s="11" t="s">
        <v>5613</v>
      </c>
      <c r="I1746" t="s">
        <v>25150</v>
      </c>
    </row>
    <row r="1747" spans="1:9">
      <c r="A1747" s="13" t="s">
        <v>5474</v>
      </c>
      <c r="B1747" s="14" t="s">
        <v>5473</v>
      </c>
      <c r="C1747" s="14" t="s">
        <v>16415</v>
      </c>
      <c r="D1747" s="14" t="s">
        <v>27044</v>
      </c>
      <c r="E1747" s="6" t="str">
        <f>VLOOKUP(C1747,relationships!$A$2:$B$25,2,0)</f>
        <v>Tôi</v>
      </c>
      <c r="G1747" s="14" t="s">
        <v>5473</v>
      </c>
      <c r="H1747" s="13" t="s">
        <v>5474</v>
      </c>
      <c r="I1747" t="s">
        <v>25150</v>
      </c>
    </row>
    <row r="1748" spans="1:9">
      <c r="A1748" s="11" t="s">
        <v>5581</v>
      </c>
      <c r="B1748" s="12" t="s">
        <v>5579</v>
      </c>
      <c r="C1748" s="12" t="s">
        <v>16415</v>
      </c>
      <c r="D1748" s="12" t="s">
        <v>27045</v>
      </c>
      <c r="E1748" s="6" t="str">
        <f>VLOOKUP(C1748,relationships!$A$2:$B$25,2,0)</f>
        <v>Tôi</v>
      </c>
      <c r="G1748" s="12" t="s">
        <v>5579</v>
      </c>
      <c r="H1748" s="11" t="s">
        <v>5581</v>
      </c>
      <c r="I1748" t="s">
        <v>25150</v>
      </c>
    </row>
    <row r="1749" spans="1:9">
      <c r="A1749" s="13" t="s">
        <v>6170</v>
      </c>
      <c r="B1749" s="14" t="s">
        <v>5478</v>
      </c>
      <c r="C1749" s="14" t="s">
        <v>16428</v>
      </c>
      <c r="D1749" s="14" t="s">
        <v>27046</v>
      </c>
      <c r="E1749" s="6" t="str">
        <f>VLOOKUP(C1749,relationships!$A$2:$B$25,2,0)</f>
        <v>Bạn bè</v>
      </c>
      <c r="G1749" s="14" t="s">
        <v>5478</v>
      </c>
      <c r="H1749" s="13" t="s">
        <v>6170</v>
      </c>
      <c r="I1749" t="s">
        <v>25152</v>
      </c>
    </row>
    <row r="1750" spans="1:9">
      <c r="A1750" s="11" t="s">
        <v>5479</v>
      </c>
      <c r="B1750" s="12" t="s">
        <v>5478</v>
      </c>
      <c r="C1750" s="12" t="s">
        <v>16360</v>
      </c>
      <c r="D1750" s="12" t="s">
        <v>27047</v>
      </c>
      <c r="E1750" s="6" t="str">
        <f>VLOOKUP(C1750,relationships!$A$2:$B$25,2,0)</f>
        <v>Chị em gái</v>
      </c>
      <c r="G1750" s="12" t="s">
        <v>5478</v>
      </c>
      <c r="H1750" s="11" t="s">
        <v>5479</v>
      </c>
      <c r="I1750" t="s">
        <v>25156</v>
      </c>
    </row>
    <row r="1751" spans="1:9">
      <c r="A1751" s="13" t="s">
        <v>5514</v>
      </c>
      <c r="B1751" s="14" t="s">
        <v>5513</v>
      </c>
      <c r="C1751" s="14" t="s">
        <v>16360</v>
      </c>
      <c r="D1751" s="14" t="s">
        <v>27048</v>
      </c>
      <c r="E1751" s="6" t="str">
        <f>VLOOKUP(C1751,relationships!$A$2:$B$25,2,0)</f>
        <v>Chị em gái</v>
      </c>
      <c r="G1751" s="14" t="s">
        <v>5513</v>
      </c>
      <c r="H1751" s="13" t="s">
        <v>5514</v>
      </c>
      <c r="I1751" t="s">
        <v>25156</v>
      </c>
    </row>
    <row r="1752" spans="1:9">
      <c r="A1752" s="11" t="s">
        <v>5519</v>
      </c>
      <c r="B1752" s="12" t="s">
        <v>5518</v>
      </c>
      <c r="C1752" s="12" t="s">
        <v>16415</v>
      </c>
      <c r="D1752" s="12" t="s">
        <v>27049</v>
      </c>
      <c r="E1752" s="6" t="str">
        <f>VLOOKUP(C1752,relationships!$A$2:$B$25,2,0)</f>
        <v>Tôi</v>
      </c>
      <c r="G1752" s="12" t="s">
        <v>5518</v>
      </c>
      <c r="H1752" s="11" t="s">
        <v>5519</v>
      </c>
      <c r="I1752" t="s">
        <v>25150</v>
      </c>
    </row>
    <row r="1753" spans="1:9">
      <c r="A1753" s="13" t="s">
        <v>5524</v>
      </c>
      <c r="B1753" s="14" t="s">
        <v>5523</v>
      </c>
      <c r="C1753" s="14" t="s">
        <v>16415</v>
      </c>
      <c r="D1753" s="14" t="s">
        <v>27050</v>
      </c>
      <c r="E1753" s="6" t="str">
        <f>VLOOKUP(C1753,relationships!$A$2:$B$25,2,0)</f>
        <v>Tôi</v>
      </c>
      <c r="G1753" s="14" t="s">
        <v>5523</v>
      </c>
      <c r="H1753" s="13" t="s">
        <v>5524</v>
      </c>
      <c r="I1753" t="s">
        <v>25150</v>
      </c>
    </row>
    <row r="1754" spans="1:9">
      <c r="A1754" s="11" t="s">
        <v>5648</v>
      </c>
      <c r="B1754" s="12" t="s">
        <v>5647</v>
      </c>
      <c r="C1754" s="12" t="s">
        <v>16428</v>
      </c>
      <c r="D1754" s="12" t="s">
        <v>27051</v>
      </c>
      <c r="E1754" s="6" t="str">
        <f>VLOOKUP(C1754,relationships!$A$2:$B$25,2,0)</f>
        <v>Bạn bè</v>
      </c>
      <c r="G1754" s="12" t="s">
        <v>5647</v>
      </c>
      <c r="H1754" s="11" t="s">
        <v>5648</v>
      </c>
      <c r="I1754" t="s">
        <v>25152</v>
      </c>
    </row>
    <row r="1755" spans="1:9">
      <c r="A1755" s="13" t="s">
        <v>5487</v>
      </c>
      <c r="B1755" s="14" t="s">
        <v>5486</v>
      </c>
      <c r="C1755" s="14" t="s">
        <v>16415</v>
      </c>
      <c r="D1755" s="14" t="s">
        <v>27052</v>
      </c>
      <c r="E1755" s="6" t="str">
        <f>VLOOKUP(C1755,relationships!$A$2:$B$25,2,0)</f>
        <v>Tôi</v>
      </c>
      <c r="G1755" s="14" t="s">
        <v>5486</v>
      </c>
      <c r="H1755" s="13" t="s">
        <v>5487</v>
      </c>
      <c r="I1755" t="s">
        <v>25150</v>
      </c>
    </row>
    <row r="1756" spans="1:9">
      <c r="A1756" s="11" t="s">
        <v>5617</v>
      </c>
      <c r="B1756" s="12" t="s">
        <v>5616</v>
      </c>
      <c r="C1756" s="12" t="s">
        <v>16415</v>
      </c>
      <c r="D1756" s="12" t="s">
        <v>27053</v>
      </c>
      <c r="E1756" s="6" t="str">
        <f>VLOOKUP(C1756,relationships!$A$2:$B$25,2,0)</f>
        <v>Tôi</v>
      </c>
      <c r="G1756" s="12" t="s">
        <v>5616</v>
      </c>
      <c r="H1756" s="11" t="s">
        <v>5617</v>
      </c>
      <c r="I1756" t="s">
        <v>25150</v>
      </c>
    </row>
    <row r="1757" spans="1:9">
      <c r="A1757" s="13" t="s">
        <v>5718</v>
      </c>
      <c r="B1757" s="14" t="s">
        <v>5717</v>
      </c>
      <c r="C1757" s="14" t="s">
        <v>16415</v>
      </c>
      <c r="D1757" s="14" t="s">
        <v>27054</v>
      </c>
      <c r="E1757" s="6" t="str">
        <f>VLOOKUP(C1757,relationships!$A$2:$B$25,2,0)</f>
        <v>Tôi</v>
      </c>
      <c r="G1757" s="14" t="s">
        <v>5717</v>
      </c>
      <c r="H1757" s="13" t="s">
        <v>5718</v>
      </c>
      <c r="I1757" t="s">
        <v>25150</v>
      </c>
    </row>
    <row r="1758" spans="1:9">
      <c r="A1758" s="11" t="s">
        <v>5528</v>
      </c>
      <c r="B1758" s="12" t="s">
        <v>5527</v>
      </c>
      <c r="C1758" s="12" t="s">
        <v>16360</v>
      </c>
      <c r="D1758" s="12" t="s">
        <v>27055</v>
      </c>
      <c r="E1758" s="6" t="str">
        <f>VLOOKUP(C1758,relationships!$A$2:$B$25,2,0)</f>
        <v>Chị em gái</v>
      </c>
      <c r="G1758" s="12" t="s">
        <v>5527</v>
      </c>
      <c r="H1758" s="11" t="s">
        <v>5528</v>
      </c>
      <c r="I1758" t="s">
        <v>25156</v>
      </c>
    </row>
    <row r="1759" spans="1:9">
      <c r="A1759" s="13" t="s">
        <v>5984</v>
      </c>
      <c r="B1759" s="14" t="s">
        <v>5983</v>
      </c>
      <c r="C1759" s="14" t="s">
        <v>16415</v>
      </c>
      <c r="D1759" s="14" t="s">
        <v>27056</v>
      </c>
      <c r="E1759" s="6" t="str">
        <f>VLOOKUP(C1759,relationships!$A$2:$B$25,2,0)</f>
        <v>Tôi</v>
      </c>
      <c r="G1759" s="14" t="s">
        <v>5983</v>
      </c>
      <c r="H1759" s="13" t="s">
        <v>5984</v>
      </c>
      <c r="I1759" t="s">
        <v>25150</v>
      </c>
    </row>
    <row r="1760" spans="1:9">
      <c r="A1760" s="11" t="s">
        <v>5722</v>
      </c>
      <c r="B1760" s="12" t="s">
        <v>5721</v>
      </c>
      <c r="C1760" s="12" t="s">
        <v>16423</v>
      </c>
      <c r="D1760" s="12" t="s">
        <v>27057</v>
      </c>
      <c r="E1760" s="6" t="str">
        <f>VLOOKUP(C1760,relationships!$A$2:$B$25,2,0)</f>
        <v>Một ai đó</v>
      </c>
      <c r="G1760" s="12" t="s">
        <v>5721</v>
      </c>
      <c r="H1760" s="11" t="s">
        <v>5722</v>
      </c>
      <c r="I1760" t="s">
        <v>25227</v>
      </c>
    </row>
    <row r="1761" spans="1:9">
      <c r="A1761" s="13" t="s">
        <v>5643</v>
      </c>
      <c r="B1761" s="14" t="s">
        <v>5642</v>
      </c>
      <c r="C1761" s="14" t="s">
        <v>16428</v>
      </c>
      <c r="D1761" s="14" t="s">
        <v>27058</v>
      </c>
      <c r="E1761" s="6" t="str">
        <f>VLOOKUP(C1761,relationships!$A$2:$B$25,2,0)</f>
        <v>Bạn bè</v>
      </c>
      <c r="G1761" s="14" t="s">
        <v>5642</v>
      </c>
      <c r="H1761" s="13" t="s">
        <v>5643</v>
      </c>
      <c r="I1761" t="s">
        <v>25152</v>
      </c>
    </row>
    <row r="1762" spans="1:9">
      <c r="A1762" s="11" t="s">
        <v>5652</v>
      </c>
      <c r="B1762" s="12" t="s">
        <v>5651</v>
      </c>
      <c r="C1762" s="12" t="s">
        <v>16428</v>
      </c>
      <c r="D1762" s="12" t="s">
        <v>27059</v>
      </c>
      <c r="E1762" s="6" t="str">
        <f>VLOOKUP(C1762,relationships!$A$2:$B$25,2,0)</f>
        <v>Bạn bè</v>
      </c>
      <c r="G1762" s="12" t="s">
        <v>5651</v>
      </c>
      <c r="H1762" s="11" t="s">
        <v>5652</v>
      </c>
      <c r="I1762" t="s">
        <v>25152</v>
      </c>
    </row>
    <row r="1763" spans="1:9">
      <c r="A1763" s="13" t="s">
        <v>5586</v>
      </c>
      <c r="B1763" s="14" t="s">
        <v>5585</v>
      </c>
      <c r="C1763" s="14" t="s">
        <v>16343</v>
      </c>
      <c r="D1763" s="14" t="s">
        <v>27060</v>
      </c>
      <c r="E1763" s="6" t="str">
        <f>VLOOKUP(C1763,relationships!$A$2:$B$25,2,0)</f>
        <v>Bạn gái</v>
      </c>
      <c r="G1763" s="14" t="s">
        <v>5585</v>
      </c>
      <c r="H1763" s="13" t="s">
        <v>5586</v>
      </c>
      <c r="I1763" t="s">
        <v>25151</v>
      </c>
    </row>
    <row r="1764" spans="1:9">
      <c r="A1764" s="11" t="s">
        <v>9696</v>
      </c>
      <c r="B1764" s="12" t="s">
        <v>5819</v>
      </c>
      <c r="C1764" s="12" t="s">
        <v>16428</v>
      </c>
      <c r="D1764" s="12" t="s">
        <v>27061</v>
      </c>
      <c r="E1764" s="6" t="str">
        <f>VLOOKUP(C1764,relationships!$A$2:$B$25,2,0)</f>
        <v>Bạn bè</v>
      </c>
      <c r="G1764" s="12" t="s">
        <v>5819</v>
      </c>
      <c r="H1764" s="11" t="s">
        <v>9696</v>
      </c>
      <c r="I1764" t="s">
        <v>25152</v>
      </c>
    </row>
    <row r="1765" spans="1:9">
      <c r="A1765" s="13" t="s">
        <v>5820</v>
      </c>
      <c r="B1765" s="14" t="s">
        <v>5819</v>
      </c>
      <c r="C1765" s="14" t="s">
        <v>16428</v>
      </c>
      <c r="D1765" s="14" t="s">
        <v>27062</v>
      </c>
      <c r="E1765" s="6" t="str">
        <f>VLOOKUP(C1765,relationships!$A$2:$B$25,2,0)</f>
        <v>Bạn bè</v>
      </c>
      <c r="G1765" s="14" t="s">
        <v>5819</v>
      </c>
      <c r="H1765" s="13" t="s">
        <v>5820</v>
      </c>
      <c r="I1765" t="s">
        <v>25152</v>
      </c>
    </row>
    <row r="1766" spans="1:9">
      <c r="A1766" s="11" t="s">
        <v>5828</v>
      </c>
      <c r="B1766" s="12" t="s">
        <v>5827</v>
      </c>
      <c r="C1766" s="12" t="s">
        <v>22367</v>
      </c>
      <c r="D1766" s="12" t="s">
        <v>27063</v>
      </c>
      <c r="E1766" s="6" t="str">
        <f>VLOOKUP(C1766,relationships!$A$2:$B$25,2,0)</f>
        <v>Chồng</v>
      </c>
      <c r="G1766" s="12" t="s">
        <v>5827</v>
      </c>
      <c r="H1766" s="11" t="s">
        <v>5828</v>
      </c>
      <c r="I1766" t="s">
        <v>25159</v>
      </c>
    </row>
    <row r="1767" spans="1:9">
      <c r="A1767" s="13" t="s">
        <v>5545</v>
      </c>
      <c r="B1767" s="14" t="s">
        <v>5544</v>
      </c>
      <c r="C1767" s="14" t="s">
        <v>16423</v>
      </c>
      <c r="D1767" s="14" t="s">
        <v>27064</v>
      </c>
      <c r="E1767" s="6" t="str">
        <f>VLOOKUP(C1767,relationships!$A$2:$B$25,2,0)</f>
        <v>Một ai đó</v>
      </c>
      <c r="G1767" s="14" t="s">
        <v>5544</v>
      </c>
      <c r="H1767" s="13" t="s">
        <v>5545</v>
      </c>
      <c r="I1767" t="s">
        <v>25227</v>
      </c>
    </row>
    <row r="1768" spans="1:9">
      <c r="A1768" s="11" t="s">
        <v>6136</v>
      </c>
      <c r="B1768" s="12" t="s">
        <v>6135</v>
      </c>
      <c r="C1768" s="12" t="s">
        <v>16423</v>
      </c>
      <c r="D1768" s="12" t="s">
        <v>27065</v>
      </c>
      <c r="E1768" s="6" t="str">
        <f>VLOOKUP(C1768,relationships!$A$2:$B$25,2,0)</f>
        <v>Một ai đó</v>
      </c>
      <c r="G1768" s="12" t="s">
        <v>6135</v>
      </c>
      <c r="H1768" s="11" t="s">
        <v>6136</v>
      </c>
      <c r="I1768" t="s">
        <v>25227</v>
      </c>
    </row>
    <row r="1769" spans="1:9">
      <c r="A1769" s="13" t="s">
        <v>5469</v>
      </c>
      <c r="B1769" s="14" t="s">
        <v>5468</v>
      </c>
      <c r="C1769" s="14" t="s">
        <v>16423</v>
      </c>
      <c r="D1769" s="14" t="s">
        <v>27066</v>
      </c>
      <c r="E1769" s="6" t="str">
        <f>VLOOKUP(C1769,relationships!$A$2:$B$25,2,0)</f>
        <v>Một ai đó</v>
      </c>
      <c r="G1769" s="14" t="s">
        <v>5468</v>
      </c>
      <c r="H1769" s="13" t="s">
        <v>5469</v>
      </c>
      <c r="I1769" t="s">
        <v>25227</v>
      </c>
    </row>
    <row r="1770" spans="1:9">
      <c r="A1770" s="11" t="s">
        <v>5960</v>
      </c>
      <c r="B1770" s="12" t="s">
        <v>5959</v>
      </c>
      <c r="C1770" s="12" t="s">
        <v>16423</v>
      </c>
      <c r="D1770" s="12" t="s">
        <v>27067</v>
      </c>
      <c r="E1770" s="6" t="str">
        <f>VLOOKUP(C1770,relationships!$A$2:$B$25,2,0)</f>
        <v>Một ai đó</v>
      </c>
      <c r="G1770" s="12" t="s">
        <v>5959</v>
      </c>
      <c r="H1770" s="11" t="s">
        <v>5960</v>
      </c>
      <c r="I1770" t="s">
        <v>25227</v>
      </c>
    </row>
    <row r="1771" spans="1:9">
      <c r="A1771" s="13" t="s">
        <v>5879</v>
      </c>
      <c r="B1771" s="14" t="s">
        <v>5878</v>
      </c>
      <c r="C1771" s="14" t="s">
        <v>16423</v>
      </c>
      <c r="D1771" s="14" t="s">
        <v>27068</v>
      </c>
      <c r="E1771" s="6" t="str">
        <f>VLOOKUP(C1771,relationships!$A$2:$B$25,2,0)</f>
        <v>Một ai đó</v>
      </c>
      <c r="G1771" s="14" t="s">
        <v>5878</v>
      </c>
      <c r="H1771" s="13" t="s">
        <v>5879</v>
      </c>
      <c r="I1771" t="s">
        <v>25227</v>
      </c>
    </row>
    <row r="1772" spans="1:9">
      <c r="A1772" s="11" t="s">
        <v>5457</v>
      </c>
      <c r="B1772" s="12" t="s">
        <v>5456</v>
      </c>
      <c r="C1772" s="12" t="s">
        <v>16428</v>
      </c>
      <c r="D1772" s="12" t="s">
        <v>27069</v>
      </c>
      <c r="E1772" s="6" t="str">
        <f>VLOOKUP(C1772,relationships!$A$2:$B$25,2,0)</f>
        <v>Bạn bè</v>
      </c>
      <c r="G1772" s="12" t="s">
        <v>5456</v>
      </c>
      <c r="H1772" s="11" t="s">
        <v>5457</v>
      </c>
      <c r="I1772" t="s">
        <v>25152</v>
      </c>
    </row>
    <row r="1773" spans="1:9">
      <c r="A1773" s="13" t="s">
        <v>5608</v>
      </c>
      <c r="B1773" s="14" t="s">
        <v>5607</v>
      </c>
      <c r="C1773" s="14" t="s">
        <v>19846</v>
      </c>
      <c r="D1773" s="14" t="s">
        <v>27070</v>
      </c>
      <c r="E1773" s="6" t="str">
        <f>VLOOKUP(C1773,relationships!$A$2:$B$25,2,0)</f>
        <v>Mẹ</v>
      </c>
      <c r="G1773" s="14" t="s">
        <v>5607</v>
      </c>
      <c r="H1773" s="13" t="s">
        <v>5608</v>
      </c>
      <c r="I1773" t="s">
        <v>25153</v>
      </c>
    </row>
    <row r="1774" spans="1:9">
      <c r="A1774" s="11" t="s">
        <v>5700</v>
      </c>
      <c r="B1774" s="12" t="s">
        <v>5699</v>
      </c>
      <c r="C1774" s="12" t="s">
        <v>16415</v>
      </c>
      <c r="D1774" s="12" t="s">
        <v>27071</v>
      </c>
      <c r="E1774" s="6" t="str">
        <f>VLOOKUP(C1774,relationships!$A$2:$B$25,2,0)</f>
        <v>Tôi</v>
      </c>
      <c r="G1774" s="12" t="s">
        <v>5699</v>
      </c>
      <c r="H1774" s="11" t="s">
        <v>5700</v>
      </c>
      <c r="I1774" t="s">
        <v>25150</v>
      </c>
    </row>
    <row r="1775" spans="1:9">
      <c r="A1775" s="13" t="s">
        <v>5502</v>
      </c>
      <c r="B1775" s="14" t="s">
        <v>5501</v>
      </c>
      <c r="C1775" s="14" t="s">
        <v>16415</v>
      </c>
      <c r="D1775" s="14" t="s">
        <v>27072</v>
      </c>
      <c r="E1775" s="6" t="str">
        <f>VLOOKUP(C1775,relationships!$A$2:$B$25,2,0)</f>
        <v>Tôi</v>
      </c>
      <c r="G1775" s="14" t="s">
        <v>5501</v>
      </c>
      <c r="H1775" s="13" t="s">
        <v>5502</v>
      </c>
      <c r="I1775" t="s">
        <v>25150</v>
      </c>
    </row>
    <row r="1776" spans="1:9">
      <c r="A1776" s="11" t="s">
        <v>5452</v>
      </c>
      <c r="B1776" s="12" t="s">
        <v>5451</v>
      </c>
      <c r="C1776" s="12" t="s">
        <v>16360</v>
      </c>
      <c r="D1776" s="12" t="s">
        <v>27073</v>
      </c>
      <c r="E1776" s="6" t="str">
        <f>VLOOKUP(C1776,relationships!$A$2:$B$25,2,0)</f>
        <v>Chị em gái</v>
      </c>
      <c r="G1776" s="12" t="s">
        <v>5451</v>
      </c>
      <c r="H1776" s="11" t="s">
        <v>5452</v>
      </c>
      <c r="I1776" t="s">
        <v>25156</v>
      </c>
    </row>
    <row r="1777" spans="1:9">
      <c r="A1777" s="13" t="s">
        <v>6180</v>
      </c>
      <c r="B1777" s="14" t="s">
        <v>6179</v>
      </c>
      <c r="C1777" s="14" t="s">
        <v>16415</v>
      </c>
      <c r="D1777" s="14" t="s">
        <v>27074</v>
      </c>
      <c r="E1777" s="6" t="str">
        <f>VLOOKUP(C1777,relationships!$A$2:$B$25,2,0)</f>
        <v>Tôi</v>
      </c>
      <c r="G1777" s="14" t="s">
        <v>6179</v>
      </c>
      <c r="H1777" s="13" t="s">
        <v>6180</v>
      </c>
      <c r="I1777" t="s">
        <v>25150</v>
      </c>
    </row>
    <row r="1778" spans="1:9">
      <c r="A1778" s="11" t="s">
        <v>5448</v>
      </c>
      <c r="B1778" s="12" t="s">
        <v>5447</v>
      </c>
      <c r="C1778" s="12" t="s">
        <v>16415</v>
      </c>
      <c r="D1778" s="12" t="s">
        <v>27075</v>
      </c>
      <c r="E1778" s="6" t="str">
        <f>VLOOKUP(C1778,relationships!$A$2:$B$25,2,0)</f>
        <v>Tôi</v>
      </c>
      <c r="G1778" s="12" t="s">
        <v>5447</v>
      </c>
      <c r="H1778" s="11" t="s">
        <v>5448</v>
      </c>
      <c r="I1778" t="s">
        <v>25150</v>
      </c>
    </row>
    <row r="1779" spans="1:9">
      <c r="A1779" s="13" t="s">
        <v>5461</v>
      </c>
      <c r="B1779" s="14" t="s">
        <v>5460</v>
      </c>
      <c r="C1779" s="14" t="s">
        <v>16428</v>
      </c>
      <c r="D1779" s="14" t="s">
        <v>27076</v>
      </c>
      <c r="E1779" s="6" t="str">
        <f>VLOOKUP(C1779,relationships!$A$2:$B$25,2,0)</f>
        <v>Bạn bè</v>
      </c>
      <c r="G1779" s="14" t="s">
        <v>5460</v>
      </c>
      <c r="H1779" s="13" t="s">
        <v>5461</v>
      </c>
      <c r="I1779" t="s">
        <v>25152</v>
      </c>
    </row>
    <row r="1780" spans="1:9">
      <c r="A1780" s="11" t="s">
        <v>5438</v>
      </c>
      <c r="B1780" s="12" t="s">
        <v>5437</v>
      </c>
      <c r="C1780" s="12" t="s">
        <v>16343</v>
      </c>
      <c r="D1780" s="12" t="s">
        <v>27077</v>
      </c>
      <c r="E1780" s="6" t="str">
        <f>VLOOKUP(C1780,relationships!$A$2:$B$25,2,0)</f>
        <v>Bạn gái</v>
      </c>
      <c r="G1780" s="12" t="s">
        <v>5437</v>
      </c>
      <c r="H1780" s="11" t="s">
        <v>5438</v>
      </c>
      <c r="I1780" t="s">
        <v>25151</v>
      </c>
    </row>
    <row r="1781" spans="1:9">
      <c r="A1781" s="13" t="s">
        <v>5419</v>
      </c>
      <c r="B1781" s="14" t="s">
        <v>5418</v>
      </c>
      <c r="C1781" s="14" t="s">
        <v>16343</v>
      </c>
      <c r="D1781" s="14" t="s">
        <v>27078</v>
      </c>
      <c r="E1781" s="6" t="str">
        <f>VLOOKUP(C1781,relationships!$A$2:$B$25,2,0)</f>
        <v>Bạn gái</v>
      </c>
      <c r="G1781" s="14" t="s">
        <v>5418</v>
      </c>
      <c r="H1781" s="13" t="s">
        <v>5419</v>
      </c>
      <c r="I1781" t="s">
        <v>25151</v>
      </c>
    </row>
    <row r="1782" spans="1:9">
      <c r="A1782" s="11" t="s">
        <v>6005</v>
      </c>
      <c r="B1782" s="12" t="s">
        <v>6004</v>
      </c>
      <c r="C1782" s="12" t="s">
        <v>16343</v>
      </c>
      <c r="D1782" s="12" t="s">
        <v>27079</v>
      </c>
      <c r="E1782" s="6" t="str">
        <f>VLOOKUP(C1782,relationships!$A$2:$B$25,2,0)</f>
        <v>Bạn gái</v>
      </c>
      <c r="G1782" s="12" t="s">
        <v>6004</v>
      </c>
      <c r="H1782" s="11" t="s">
        <v>6005</v>
      </c>
      <c r="I1782" t="s">
        <v>25151</v>
      </c>
    </row>
    <row r="1783" spans="1:9">
      <c r="A1783" s="13" t="s">
        <v>5443</v>
      </c>
      <c r="B1783" s="14" t="s">
        <v>5442</v>
      </c>
      <c r="C1783" s="14" t="s">
        <v>16415</v>
      </c>
      <c r="D1783" s="14" t="s">
        <v>27080</v>
      </c>
      <c r="E1783" s="6" t="str">
        <f>VLOOKUP(C1783,relationships!$A$2:$B$25,2,0)</f>
        <v>Tôi</v>
      </c>
      <c r="G1783" s="14" t="s">
        <v>5442</v>
      </c>
      <c r="H1783" s="13" t="s">
        <v>5443</v>
      </c>
      <c r="I1783" t="s">
        <v>25150</v>
      </c>
    </row>
    <row r="1784" spans="1:9">
      <c r="A1784" s="11" t="s">
        <v>5572</v>
      </c>
      <c r="B1784" s="12" t="s">
        <v>5571</v>
      </c>
      <c r="C1784" s="12" t="s">
        <v>16415</v>
      </c>
      <c r="D1784" s="12" t="s">
        <v>27081</v>
      </c>
      <c r="E1784" s="6" t="str">
        <f>VLOOKUP(C1784,relationships!$A$2:$B$25,2,0)</f>
        <v>Tôi</v>
      </c>
      <c r="G1784" s="12" t="s">
        <v>5571</v>
      </c>
      <c r="H1784" s="11" t="s">
        <v>5572</v>
      </c>
      <c r="I1784" t="s">
        <v>25150</v>
      </c>
    </row>
    <row r="1785" spans="1:9">
      <c r="A1785" s="13" t="s">
        <v>5425</v>
      </c>
      <c r="B1785" s="14" t="s">
        <v>5423</v>
      </c>
      <c r="C1785" s="14" t="s">
        <v>16428</v>
      </c>
      <c r="D1785" s="14" t="s">
        <v>27082</v>
      </c>
      <c r="E1785" s="6" t="str">
        <f>VLOOKUP(C1785,relationships!$A$2:$B$25,2,0)</f>
        <v>Bạn bè</v>
      </c>
      <c r="G1785" s="14" t="s">
        <v>5423</v>
      </c>
      <c r="H1785" s="13" t="s">
        <v>5425</v>
      </c>
      <c r="I1785" t="s">
        <v>25152</v>
      </c>
    </row>
    <row r="1786" spans="1:9">
      <c r="A1786" s="11" t="s">
        <v>16283</v>
      </c>
      <c r="B1786" s="12" t="s">
        <v>16282</v>
      </c>
      <c r="C1786" s="12" t="s">
        <v>16415</v>
      </c>
      <c r="D1786" s="12" t="s">
        <v>27083</v>
      </c>
      <c r="E1786" s="6" t="str">
        <f>VLOOKUP(C1786,relationships!$A$2:$B$25,2,0)</f>
        <v>Tôi</v>
      </c>
      <c r="G1786" s="12" t="s">
        <v>16282</v>
      </c>
      <c r="H1786" s="11" t="s">
        <v>16283</v>
      </c>
      <c r="I1786" t="s">
        <v>25150</v>
      </c>
    </row>
    <row r="1787" spans="1:9">
      <c r="A1787" s="13" t="s">
        <v>5771</v>
      </c>
      <c r="B1787" s="14" t="s">
        <v>5531</v>
      </c>
      <c r="C1787" s="14" t="s">
        <v>16428</v>
      </c>
      <c r="D1787" s="14" t="s">
        <v>27084</v>
      </c>
      <c r="E1787" s="6" t="str">
        <f>VLOOKUP(C1787,relationships!$A$2:$B$25,2,0)</f>
        <v>Bạn bè</v>
      </c>
      <c r="G1787" s="14" t="s">
        <v>5531</v>
      </c>
      <c r="H1787" s="13" t="s">
        <v>5771</v>
      </c>
      <c r="I1787" t="s">
        <v>25152</v>
      </c>
    </row>
    <row r="1788" spans="1:9">
      <c r="A1788" s="11" t="s">
        <v>5532</v>
      </c>
      <c r="B1788" s="12" t="s">
        <v>5531</v>
      </c>
      <c r="C1788" s="12" t="s">
        <v>16428</v>
      </c>
      <c r="D1788" s="12" t="s">
        <v>27085</v>
      </c>
      <c r="E1788" s="6" t="str">
        <f>VLOOKUP(C1788,relationships!$A$2:$B$25,2,0)</f>
        <v>Bạn bè</v>
      </c>
      <c r="G1788" s="12" t="s">
        <v>5531</v>
      </c>
      <c r="H1788" s="11" t="s">
        <v>5532</v>
      </c>
      <c r="I1788" t="s">
        <v>25152</v>
      </c>
    </row>
    <row r="1789" spans="1:9">
      <c r="A1789" s="13" t="s">
        <v>5319</v>
      </c>
      <c r="B1789" s="14" t="s">
        <v>5318</v>
      </c>
      <c r="C1789" s="14" t="s">
        <v>16423</v>
      </c>
      <c r="D1789" s="14" t="s">
        <v>27086</v>
      </c>
      <c r="E1789" s="6" t="str">
        <f>VLOOKUP(C1789,relationships!$A$2:$B$25,2,0)</f>
        <v>Một ai đó</v>
      </c>
      <c r="G1789" s="14" t="s">
        <v>5318</v>
      </c>
      <c r="H1789" s="13" t="s">
        <v>5319</v>
      </c>
      <c r="I1789" t="s">
        <v>25227</v>
      </c>
    </row>
    <row r="1790" spans="1:9">
      <c r="A1790" s="11" t="s">
        <v>10235</v>
      </c>
      <c r="B1790" s="12" t="s">
        <v>5310</v>
      </c>
      <c r="C1790" s="12" t="s">
        <v>16423</v>
      </c>
      <c r="D1790" s="12" t="s">
        <v>27087</v>
      </c>
      <c r="E1790" s="6" t="str">
        <f>VLOOKUP(C1790,relationships!$A$2:$B$25,2,0)</f>
        <v>Một ai đó</v>
      </c>
      <c r="G1790" s="12" t="s">
        <v>5310</v>
      </c>
      <c r="H1790" s="11" t="s">
        <v>10235</v>
      </c>
      <c r="I1790" t="s">
        <v>25227</v>
      </c>
    </row>
    <row r="1791" spans="1:9">
      <c r="A1791" s="13" t="s">
        <v>5311</v>
      </c>
      <c r="B1791" s="14" t="s">
        <v>5310</v>
      </c>
      <c r="C1791" s="14" t="s">
        <v>16415</v>
      </c>
      <c r="D1791" s="14" t="s">
        <v>27088</v>
      </c>
      <c r="E1791" s="6" t="str">
        <f>VLOOKUP(C1791,relationships!$A$2:$B$25,2,0)</f>
        <v>Tôi</v>
      </c>
      <c r="G1791" s="14" t="s">
        <v>5310</v>
      </c>
      <c r="H1791" s="13" t="s">
        <v>5311</v>
      </c>
      <c r="I1791" t="s">
        <v>25150</v>
      </c>
    </row>
    <row r="1792" spans="1:9">
      <c r="A1792" s="11" t="s">
        <v>6073</v>
      </c>
      <c r="B1792" s="12" t="s">
        <v>6072</v>
      </c>
      <c r="C1792" s="12" t="s">
        <v>16423</v>
      </c>
      <c r="D1792" s="12" t="s">
        <v>27089</v>
      </c>
      <c r="E1792" s="6" t="str">
        <f>VLOOKUP(C1792,relationships!$A$2:$B$25,2,0)</f>
        <v>Một ai đó</v>
      </c>
      <c r="G1792" s="12" t="s">
        <v>6072</v>
      </c>
      <c r="H1792" s="11" t="s">
        <v>6073</v>
      </c>
      <c r="I1792" t="s">
        <v>25227</v>
      </c>
    </row>
    <row r="1793" spans="1:9">
      <c r="A1793" s="13" t="s">
        <v>5621</v>
      </c>
      <c r="B1793" s="14" t="s">
        <v>5620</v>
      </c>
      <c r="C1793" s="14" t="s">
        <v>16428</v>
      </c>
      <c r="D1793" s="14" t="s">
        <v>27090</v>
      </c>
      <c r="E1793" s="6" t="str">
        <f>VLOOKUP(C1793,relationships!$A$2:$B$25,2,0)</f>
        <v>Bạn bè</v>
      </c>
      <c r="G1793" s="14" t="s">
        <v>5620</v>
      </c>
      <c r="H1793" s="13" t="s">
        <v>5621</v>
      </c>
      <c r="I1793" t="s">
        <v>25152</v>
      </c>
    </row>
    <row r="1794" spans="1:9">
      <c r="A1794" s="11" t="s">
        <v>5302</v>
      </c>
      <c r="B1794" s="12" t="s">
        <v>5301</v>
      </c>
      <c r="C1794" s="12" t="s">
        <v>16415</v>
      </c>
      <c r="D1794" s="12" t="s">
        <v>27091</v>
      </c>
      <c r="E1794" s="6" t="str">
        <f>VLOOKUP(C1794,relationships!$A$2:$B$25,2,0)</f>
        <v>Tôi</v>
      </c>
      <c r="G1794" s="12" t="s">
        <v>5301</v>
      </c>
      <c r="H1794" s="11" t="s">
        <v>5302</v>
      </c>
      <c r="I1794" t="s">
        <v>25150</v>
      </c>
    </row>
    <row r="1795" spans="1:9">
      <c r="A1795" s="13" t="s">
        <v>5294</v>
      </c>
      <c r="B1795" s="14" t="s">
        <v>5293</v>
      </c>
      <c r="C1795" s="14" t="s">
        <v>16343</v>
      </c>
      <c r="D1795" s="14" t="s">
        <v>27092</v>
      </c>
      <c r="E1795" s="6" t="str">
        <f>VLOOKUP(C1795,relationships!$A$2:$B$25,2,0)</f>
        <v>Bạn gái</v>
      </c>
      <c r="G1795" s="14" t="s">
        <v>5293</v>
      </c>
      <c r="H1795" s="13" t="s">
        <v>5294</v>
      </c>
      <c r="I1795" t="s">
        <v>25151</v>
      </c>
    </row>
    <row r="1796" spans="1:9">
      <c r="A1796" s="11" t="s">
        <v>5290</v>
      </c>
      <c r="B1796" s="12" t="s">
        <v>5289</v>
      </c>
      <c r="C1796" s="12" t="s">
        <v>16423</v>
      </c>
      <c r="D1796" s="12" t="s">
        <v>27093</v>
      </c>
      <c r="E1796" s="6" t="str">
        <f>VLOOKUP(C1796,relationships!$A$2:$B$25,2,0)</f>
        <v>Một ai đó</v>
      </c>
      <c r="G1796" s="12" t="s">
        <v>5289</v>
      </c>
      <c r="H1796" s="11" t="s">
        <v>5290</v>
      </c>
      <c r="I1796" t="s">
        <v>25227</v>
      </c>
    </row>
    <row r="1797" spans="1:9">
      <c r="A1797" s="13" t="s">
        <v>5285</v>
      </c>
      <c r="B1797" s="14" t="s">
        <v>5284</v>
      </c>
      <c r="C1797" s="14" t="s">
        <v>16415</v>
      </c>
      <c r="D1797" s="14" t="s">
        <v>27094</v>
      </c>
      <c r="E1797" s="6" t="str">
        <f>VLOOKUP(C1797,relationships!$A$2:$B$25,2,0)</f>
        <v>Tôi</v>
      </c>
      <c r="G1797" s="14" t="s">
        <v>5284</v>
      </c>
      <c r="H1797" s="13" t="s">
        <v>5285</v>
      </c>
      <c r="I1797" t="s">
        <v>25150</v>
      </c>
    </row>
    <row r="1798" spans="1:9">
      <c r="A1798" s="11" t="s">
        <v>5634</v>
      </c>
      <c r="B1798" s="12" t="s">
        <v>5633</v>
      </c>
      <c r="C1798" s="12" t="s">
        <v>16415</v>
      </c>
      <c r="D1798" s="12" t="s">
        <v>27095</v>
      </c>
      <c r="E1798" s="6" t="str">
        <f>VLOOKUP(C1798,relationships!$A$2:$B$25,2,0)</f>
        <v>Tôi</v>
      </c>
      <c r="G1798" s="12" t="s">
        <v>5633</v>
      </c>
      <c r="H1798" s="11" t="s">
        <v>5634</v>
      </c>
      <c r="I1798" t="s">
        <v>25150</v>
      </c>
    </row>
    <row r="1799" spans="1:9">
      <c r="A1799" s="13" t="s">
        <v>5276</v>
      </c>
      <c r="B1799" s="14" t="s">
        <v>5275</v>
      </c>
      <c r="C1799" s="14" t="s">
        <v>16415</v>
      </c>
      <c r="D1799" s="14" t="s">
        <v>27096</v>
      </c>
      <c r="E1799" s="6" t="str">
        <f>VLOOKUP(C1799,relationships!$A$2:$B$25,2,0)</f>
        <v>Tôi</v>
      </c>
      <c r="G1799" s="14" t="s">
        <v>5275</v>
      </c>
      <c r="H1799" s="13" t="s">
        <v>5276</v>
      </c>
      <c r="I1799" t="s">
        <v>25150</v>
      </c>
    </row>
    <row r="1800" spans="1:9">
      <c r="A1800" s="11" t="s">
        <v>5397</v>
      </c>
      <c r="B1800" s="12" t="s">
        <v>5396</v>
      </c>
      <c r="C1800" s="12" t="s">
        <v>19846</v>
      </c>
      <c r="D1800" s="12" t="s">
        <v>27097</v>
      </c>
      <c r="E1800" s="6" t="str">
        <f>VLOOKUP(C1800,relationships!$A$2:$B$25,2,0)</f>
        <v>Mẹ</v>
      </c>
      <c r="G1800" s="12" t="s">
        <v>5396</v>
      </c>
      <c r="H1800" s="11" t="s">
        <v>5397</v>
      </c>
      <c r="I1800" t="s">
        <v>25153</v>
      </c>
    </row>
    <row r="1801" spans="1:9">
      <c r="A1801" s="13" t="s">
        <v>11942</v>
      </c>
      <c r="B1801" s="14" t="s">
        <v>5995</v>
      </c>
      <c r="C1801" s="14" t="s">
        <v>16423</v>
      </c>
      <c r="D1801" s="14" t="s">
        <v>27098</v>
      </c>
      <c r="E1801" s="6" t="str">
        <f>VLOOKUP(C1801,relationships!$A$2:$B$25,2,0)</f>
        <v>Một ai đó</v>
      </c>
      <c r="G1801" s="14" t="s">
        <v>5995</v>
      </c>
      <c r="H1801" s="13" t="s">
        <v>11942</v>
      </c>
      <c r="I1801" t="s">
        <v>25227</v>
      </c>
    </row>
    <row r="1802" spans="1:9">
      <c r="A1802" s="11" t="s">
        <v>5996</v>
      </c>
      <c r="B1802" s="12" t="s">
        <v>5995</v>
      </c>
      <c r="C1802" s="12" t="s">
        <v>16343</v>
      </c>
      <c r="D1802" s="12" t="s">
        <v>27099</v>
      </c>
      <c r="E1802" s="6" t="str">
        <f>VLOOKUP(C1802,relationships!$A$2:$B$25,2,0)</f>
        <v>Bạn gái</v>
      </c>
      <c r="G1802" s="12" t="s">
        <v>5995</v>
      </c>
      <c r="H1802" s="11" t="s">
        <v>5996</v>
      </c>
      <c r="I1802" t="s">
        <v>25151</v>
      </c>
    </row>
    <row r="1803" spans="1:9">
      <c r="A1803" s="13" t="s">
        <v>5629</v>
      </c>
      <c r="B1803" s="14" t="s">
        <v>5628</v>
      </c>
      <c r="C1803" s="14" t="s">
        <v>16415</v>
      </c>
      <c r="D1803" s="14" t="s">
        <v>27100</v>
      </c>
      <c r="E1803" s="6" t="str">
        <f>VLOOKUP(C1803,relationships!$A$2:$B$25,2,0)</f>
        <v>Tôi</v>
      </c>
      <c r="G1803" s="14" t="s">
        <v>5628</v>
      </c>
      <c r="H1803" s="13" t="s">
        <v>5629</v>
      </c>
      <c r="I1803" t="s">
        <v>25150</v>
      </c>
    </row>
    <row r="1804" spans="1:9">
      <c r="A1804" s="11" t="s">
        <v>5272</v>
      </c>
      <c r="B1804" s="12" t="s">
        <v>5271</v>
      </c>
      <c r="C1804" s="12" t="s">
        <v>16415</v>
      </c>
      <c r="D1804" s="12" t="s">
        <v>27101</v>
      </c>
      <c r="E1804" s="6" t="str">
        <f>VLOOKUP(C1804,relationships!$A$2:$B$25,2,0)</f>
        <v>Tôi</v>
      </c>
      <c r="G1804" s="12" t="s">
        <v>5271</v>
      </c>
      <c r="H1804" s="11" t="s">
        <v>5272</v>
      </c>
      <c r="I1804" t="s">
        <v>25150</v>
      </c>
    </row>
    <row r="1805" spans="1:9">
      <c r="A1805" s="13" t="s">
        <v>5495</v>
      </c>
      <c r="B1805" s="14" t="s">
        <v>5494</v>
      </c>
      <c r="C1805" s="14" t="s">
        <v>16415</v>
      </c>
      <c r="D1805" s="14" t="s">
        <v>27102</v>
      </c>
      <c r="E1805" s="6" t="str">
        <f>VLOOKUP(C1805,relationships!$A$2:$B$25,2,0)</f>
        <v>Tôi</v>
      </c>
      <c r="G1805" s="14" t="s">
        <v>5494</v>
      </c>
      <c r="H1805" s="13" t="s">
        <v>5495</v>
      </c>
      <c r="I1805" t="s">
        <v>25150</v>
      </c>
    </row>
    <row r="1806" spans="1:9">
      <c r="A1806" s="11" t="s">
        <v>5263</v>
      </c>
      <c r="B1806" s="12" t="s">
        <v>5262</v>
      </c>
      <c r="C1806" s="12" t="s">
        <v>16415</v>
      </c>
      <c r="D1806" s="12" t="s">
        <v>27103</v>
      </c>
      <c r="E1806" s="6" t="str">
        <f>VLOOKUP(C1806,relationships!$A$2:$B$25,2,0)</f>
        <v>Tôi</v>
      </c>
      <c r="G1806" s="12" t="s">
        <v>5262</v>
      </c>
      <c r="H1806" s="11" t="s">
        <v>5263</v>
      </c>
      <c r="I1806" t="s">
        <v>25150</v>
      </c>
    </row>
    <row r="1807" spans="1:9">
      <c r="A1807" s="13" t="s">
        <v>5324</v>
      </c>
      <c r="B1807" s="14" t="s">
        <v>5323</v>
      </c>
      <c r="C1807" s="14" t="s">
        <v>16360</v>
      </c>
      <c r="D1807" s="14" t="s">
        <v>27104</v>
      </c>
      <c r="E1807" s="6" t="str">
        <f>VLOOKUP(C1807,relationships!$A$2:$B$25,2,0)</f>
        <v>Chị em gái</v>
      </c>
      <c r="G1807" s="14" t="s">
        <v>5323</v>
      </c>
      <c r="H1807" s="13" t="s">
        <v>5324</v>
      </c>
      <c r="I1807" t="s">
        <v>25156</v>
      </c>
    </row>
    <row r="1808" spans="1:9">
      <c r="A1808" s="11" t="s">
        <v>6501</v>
      </c>
      <c r="B1808" s="12" t="s">
        <v>5258</v>
      </c>
      <c r="C1808" s="12" t="s">
        <v>16428</v>
      </c>
      <c r="D1808" s="12" t="s">
        <v>27105</v>
      </c>
      <c r="E1808" s="6" t="str">
        <f>VLOOKUP(C1808,relationships!$A$2:$B$25,2,0)</f>
        <v>Bạn bè</v>
      </c>
      <c r="G1808" s="12" t="s">
        <v>5258</v>
      </c>
      <c r="H1808" s="11" t="s">
        <v>6501</v>
      </c>
      <c r="I1808" t="s">
        <v>25152</v>
      </c>
    </row>
    <row r="1809" spans="1:9">
      <c r="A1809" s="13" t="s">
        <v>6456</v>
      </c>
      <c r="B1809" s="14" t="s">
        <v>5258</v>
      </c>
      <c r="C1809" s="14" t="s">
        <v>16360</v>
      </c>
      <c r="D1809" s="14" t="s">
        <v>27106</v>
      </c>
      <c r="E1809" s="6" t="str">
        <f>VLOOKUP(C1809,relationships!$A$2:$B$25,2,0)</f>
        <v>Chị em gái</v>
      </c>
      <c r="G1809" s="14" t="s">
        <v>5258</v>
      </c>
      <c r="H1809" s="13" t="s">
        <v>6456</v>
      </c>
      <c r="I1809" t="s">
        <v>25156</v>
      </c>
    </row>
    <row r="1810" spans="1:9">
      <c r="A1810" s="11" t="s">
        <v>5259</v>
      </c>
      <c r="B1810" s="12" t="s">
        <v>5258</v>
      </c>
      <c r="C1810" s="12" t="s">
        <v>16428</v>
      </c>
      <c r="D1810" s="12" t="s">
        <v>27107</v>
      </c>
      <c r="E1810" s="6" t="str">
        <f>VLOOKUP(C1810,relationships!$A$2:$B$25,2,0)</f>
        <v>Bạn bè</v>
      </c>
      <c r="G1810" s="12" t="s">
        <v>5258</v>
      </c>
      <c r="H1810" s="11" t="s">
        <v>5259</v>
      </c>
      <c r="I1810" t="s">
        <v>25152</v>
      </c>
    </row>
    <row r="1811" spans="1:9">
      <c r="A1811" s="13" t="s">
        <v>5254</v>
      </c>
      <c r="B1811" s="14" t="s">
        <v>5253</v>
      </c>
      <c r="C1811" s="14" t="s">
        <v>16343</v>
      </c>
      <c r="D1811" s="14" t="s">
        <v>27108</v>
      </c>
      <c r="E1811" s="6" t="str">
        <f>VLOOKUP(C1811,relationships!$A$2:$B$25,2,0)</f>
        <v>Bạn gái</v>
      </c>
      <c r="G1811" s="14" t="s">
        <v>5253</v>
      </c>
      <c r="H1811" s="13" t="s">
        <v>5254</v>
      </c>
      <c r="I1811" t="s">
        <v>25151</v>
      </c>
    </row>
    <row r="1812" spans="1:9">
      <c r="A1812" s="11" t="s">
        <v>5268</v>
      </c>
      <c r="B1812" s="12" t="s">
        <v>5267</v>
      </c>
      <c r="C1812" s="12" t="s">
        <v>19846</v>
      </c>
      <c r="D1812" s="12" t="s">
        <v>27109</v>
      </c>
      <c r="E1812" s="6" t="str">
        <f>VLOOKUP(C1812,relationships!$A$2:$B$25,2,0)</f>
        <v>Mẹ</v>
      </c>
      <c r="G1812" s="12" t="s">
        <v>5267</v>
      </c>
      <c r="H1812" s="11" t="s">
        <v>5268</v>
      </c>
      <c r="I1812" t="s">
        <v>25153</v>
      </c>
    </row>
    <row r="1813" spans="1:9">
      <c r="A1813" s="13" t="s">
        <v>5393</v>
      </c>
      <c r="B1813" s="14" t="s">
        <v>5392</v>
      </c>
      <c r="C1813" s="14" t="s">
        <v>16343</v>
      </c>
      <c r="D1813" s="14" t="s">
        <v>27110</v>
      </c>
      <c r="E1813" s="6" t="str">
        <f>VLOOKUP(C1813,relationships!$A$2:$B$25,2,0)</f>
        <v>Bạn gái</v>
      </c>
      <c r="G1813" s="14" t="s">
        <v>5392</v>
      </c>
      <c r="H1813" s="13" t="s">
        <v>5393</v>
      </c>
      <c r="I1813" t="s">
        <v>25151</v>
      </c>
    </row>
    <row r="1814" spans="1:9">
      <c r="A1814" s="11" t="s">
        <v>5410</v>
      </c>
      <c r="B1814" s="12" t="s">
        <v>5409</v>
      </c>
      <c r="C1814" s="12" t="s">
        <v>16415</v>
      </c>
      <c r="D1814" s="12" t="s">
        <v>27111</v>
      </c>
      <c r="E1814" s="6" t="str">
        <f>VLOOKUP(C1814,relationships!$A$2:$B$25,2,0)</f>
        <v>Tôi</v>
      </c>
      <c r="G1814" s="12" t="s">
        <v>5409</v>
      </c>
      <c r="H1814" s="11" t="s">
        <v>5410</v>
      </c>
      <c r="I1814" t="s">
        <v>25150</v>
      </c>
    </row>
    <row r="1815" spans="1:9">
      <c r="A1815" s="13" t="s">
        <v>5401</v>
      </c>
      <c r="B1815" s="14" t="s">
        <v>5400</v>
      </c>
      <c r="C1815" s="14" t="s">
        <v>16415</v>
      </c>
      <c r="D1815" s="14" t="s">
        <v>27112</v>
      </c>
      <c r="E1815" s="6" t="str">
        <f>VLOOKUP(C1815,relationships!$A$2:$B$25,2,0)</f>
        <v>Tôi</v>
      </c>
      <c r="G1815" s="14" t="s">
        <v>5400</v>
      </c>
      <c r="H1815" s="13" t="s">
        <v>5401</v>
      </c>
      <c r="I1815" t="s">
        <v>25150</v>
      </c>
    </row>
    <row r="1816" spans="1:9">
      <c r="A1816" s="11" t="s">
        <v>5389</v>
      </c>
      <c r="B1816" s="12" t="s">
        <v>5388</v>
      </c>
      <c r="C1816" s="12" t="s">
        <v>16343</v>
      </c>
      <c r="D1816" s="12" t="s">
        <v>27113</v>
      </c>
      <c r="E1816" s="6" t="str">
        <f>VLOOKUP(C1816,relationships!$A$2:$B$25,2,0)</f>
        <v>Bạn gái</v>
      </c>
      <c r="G1816" s="12" t="s">
        <v>5388</v>
      </c>
      <c r="H1816" s="11" t="s">
        <v>5389</v>
      </c>
      <c r="I1816" t="s">
        <v>25151</v>
      </c>
    </row>
    <row r="1817" spans="1:9">
      <c r="A1817" s="13" t="s">
        <v>5385</v>
      </c>
      <c r="B1817" s="14" t="s">
        <v>5384</v>
      </c>
      <c r="C1817" s="14" t="s">
        <v>16360</v>
      </c>
      <c r="D1817" s="14" t="s">
        <v>27114</v>
      </c>
      <c r="E1817" s="6" t="str">
        <f>VLOOKUP(C1817,relationships!$A$2:$B$25,2,0)</f>
        <v>Chị em gái</v>
      </c>
      <c r="G1817" s="14" t="s">
        <v>5384</v>
      </c>
      <c r="H1817" s="13" t="s">
        <v>5385</v>
      </c>
      <c r="I1817" t="s">
        <v>25156</v>
      </c>
    </row>
    <row r="1818" spans="1:9">
      <c r="A1818" s="11" t="s">
        <v>5381</v>
      </c>
      <c r="B1818" s="12" t="s">
        <v>5380</v>
      </c>
      <c r="C1818" s="12" t="s">
        <v>16428</v>
      </c>
      <c r="D1818" s="12" t="s">
        <v>27115</v>
      </c>
      <c r="E1818" s="6" t="str">
        <f>VLOOKUP(C1818,relationships!$A$2:$B$25,2,0)</f>
        <v>Bạn bè</v>
      </c>
      <c r="G1818" s="12" t="s">
        <v>5380</v>
      </c>
      <c r="H1818" s="11" t="s">
        <v>5381</v>
      </c>
      <c r="I1818" t="s">
        <v>25152</v>
      </c>
    </row>
    <row r="1819" spans="1:9">
      <c r="A1819" s="13" t="s">
        <v>5377</v>
      </c>
      <c r="B1819" s="14" t="s">
        <v>5376</v>
      </c>
      <c r="C1819" s="14" t="s">
        <v>16593</v>
      </c>
      <c r="D1819" s="14" t="s">
        <v>27116</v>
      </c>
      <c r="E1819" s="6" t="str">
        <f>VLOOKUP(C1819,relationships!$A$2:$B$25,2,0)</f>
        <v>Vợ</v>
      </c>
      <c r="G1819" s="14" t="s">
        <v>5376</v>
      </c>
      <c r="H1819" s="13" t="s">
        <v>5377</v>
      </c>
      <c r="I1819" t="s">
        <v>25154</v>
      </c>
    </row>
    <row r="1820" spans="1:9">
      <c r="A1820" s="11" t="s">
        <v>5639</v>
      </c>
      <c r="B1820" s="12" t="s">
        <v>5638</v>
      </c>
      <c r="C1820" s="12" t="s">
        <v>16343</v>
      </c>
      <c r="D1820" s="12" t="s">
        <v>27117</v>
      </c>
      <c r="E1820" s="6" t="str">
        <f>VLOOKUP(C1820,relationships!$A$2:$B$25,2,0)</f>
        <v>Bạn gái</v>
      </c>
      <c r="G1820" s="12" t="s">
        <v>5638</v>
      </c>
      <c r="H1820" s="11" t="s">
        <v>5639</v>
      </c>
      <c r="I1820" t="s">
        <v>25151</v>
      </c>
    </row>
    <row r="1821" spans="1:9">
      <c r="A1821" s="13" t="s">
        <v>5250</v>
      </c>
      <c r="B1821" s="14" t="s">
        <v>5249</v>
      </c>
      <c r="C1821" s="14" t="s">
        <v>16415</v>
      </c>
      <c r="D1821" s="14" t="s">
        <v>27118</v>
      </c>
      <c r="E1821" s="6" t="str">
        <f>VLOOKUP(C1821,relationships!$A$2:$B$25,2,0)</f>
        <v>Tôi</v>
      </c>
      <c r="G1821" s="14" t="s">
        <v>5249</v>
      </c>
      <c r="H1821" s="13" t="s">
        <v>5250</v>
      </c>
      <c r="I1821" t="s">
        <v>25150</v>
      </c>
    </row>
    <row r="1822" spans="1:9">
      <c r="A1822" s="11" t="s">
        <v>5298</v>
      </c>
      <c r="B1822" s="12" t="s">
        <v>5297</v>
      </c>
      <c r="C1822" s="12" t="s">
        <v>16415</v>
      </c>
      <c r="D1822" s="12" t="s">
        <v>27119</v>
      </c>
      <c r="E1822" s="6" t="str">
        <f>VLOOKUP(C1822,relationships!$A$2:$B$25,2,0)</f>
        <v>Tôi</v>
      </c>
      <c r="G1822" s="12" t="s">
        <v>5297</v>
      </c>
      <c r="H1822" s="11" t="s">
        <v>5298</v>
      </c>
      <c r="I1822" t="s">
        <v>25150</v>
      </c>
    </row>
    <row r="1823" spans="1:9">
      <c r="A1823" s="13" t="s">
        <v>5406</v>
      </c>
      <c r="B1823" s="14" t="s">
        <v>5405</v>
      </c>
      <c r="C1823" s="14" t="s">
        <v>16343</v>
      </c>
      <c r="D1823" s="14" t="s">
        <v>27120</v>
      </c>
      <c r="E1823" s="6" t="str">
        <f>VLOOKUP(C1823,relationships!$A$2:$B$25,2,0)</f>
        <v>Bạn gái</v>
      </c>
      <c r="G1823" s="14" t="s">
        <v>5405</v>
      </c>
      <c r="H1823" s="13" t="s">
        <v>5406</v>
      </c>
      <c r="I1823" t="s">
        <v>25151</v>
      </c>
    </row>
    <row r="1824" spans="1:9">
      <c r="A1824" s="11" t="s">
        <v>5369</v>
      </c>
      <c r="B1824" s="12" t="s">
        <v>5368</v>
      </c>
      <c r="C1824" s="12" t="s">
        <v>16415</v>
      </c>
      <c r="D1824" s="12" t="s">
        <v>27121</v>
      </c>
      <c r="E1824" s="6" t="str">
        <f>VLOOKUP(C1824,relationships!$A$2:$B$25,2,0)</f>
        <v>Tôi</v>
      </c>
      <c r="G1824" s="12" t="s">
        <v>5368</v>
      </c>
      <c r="H1824" s="11" t="s">
        <v>5369</v>
      </c>
      <c r="I1824" t="s">
        <v>25150</v>
      </c>
    </row>
    <row r="1825" spans="1:9">
      <c r="A1825" s="13" t="s">
        <v>6196</v>
      </c>
      <c r="B1825" s="14" t="s">
        <v>6195</v>
      </c>
      <c r="C1825" s="14" t="s">
        <v>16415</v>
      </c>
      <c r="D1825" s="14" t="s">
        <v>27122</v>
      </c>
      <c r="E1825" s="6" t="str">
        <f>VLOOKUP(C1825,relationships!$A$2:$B$25,2,0)</f>
        <v>Tôi</v>
      </c>
      <c r="G1825" s="14" t="s">
        <v>6195</v>
      </c>
      <c r="H1825" s="13" t="s">
        <v>6196</v>
      </c>
      <c r="I1825" t="s">
        <v>25150</v>
      </c>
    </row>
    <row r="1826" spans="1:9">
      <c r="A1826" s="11" t="s">
        <v>5361</v>
      </c>
      <c r="B1826" s="12" t="s">
        <v>5360</v>
      </c>
      <c r="C1826" s="12" t="s">
        <v>16428</v>
      </c>
      <c r="D1826" s="12" t="s">
        <v>27123</v>
      </c>
      <c r="E1826" s="6" t="str">
        <f>VLOOKUP(C1826,relationships!$A$2:$B$25,2,0)</f>
        <v>Bạn bè</v>
      </c>
      <c r="G1826" s="12" t="s">
        <v>5360</v>
      </c>
      <c r="H1826" s="11" t="s">
        <v>5361</v>
      </c>
      <c r="I1826" t="s">
        <v>25152</v>
      </c>
    </row>
    <row r="1827" spans="1:9">
      <c r="A1827" s="13" t="s">
        <v>5696</v>
      </c>
      <c r="B1827" s="14" t="s">
        <v>5695</v>
      </c>
      <c r="C1827" s="14" t="s">
        <v>16428</v>
      </c>
      <c r="D1827" s="14" t="s">
        <v>27124</v>
      </c>
      <c r="E1827" s="6" t="str">
        <f>VLOOKUP(C1827,relationships!$A$2:$B$25,2,0)</f>
        <v>Bạn bè</v>
      </c>
      <c r="G1827" s="14" t="s">
        <v>5695</v>
      </c>
      <c r="H1827" s="13" t="s">
        <v>5696</v>
      </c>
      <c r="I1827" t="s">
        <v>25152</v>
      </c>
    </row>
    <row r="1828" spans="1:9">
      <c r="A1828" s="11" t="s">
        <v>5280</v>
      </c>
      <c r="B1828" s="12" t="s">
        <v>5279</v>
      </c>
      <c r="C1828" s="12" t="s">
        <v>16415</v>
      </c>
      <c r="D1828" s="12" t="s">
        <v>27125</v>
      </c>
      <c r="E1828" s="6" t="str">
        <f>VLOOKUP(C1828,relationships!$A$2:$B$25,2,0)</f>
        <v>Tôi</v>
      </c>
      <c r="G1828" s="12" t="s">
        <v>5279</v>
      </c>
      <c r="H1828" s="11" t="s">
        <v>5280</v>
      </c>
      <c r="I1828" t="s">
        <v>25150</v>
      </c>
    </row>
    <row r="1829" spans="1:9">
      <c r="A1829" s="13" t="s">
        <v>5909</v>
      </c>
      <c r="B1829" s="14" t="s">
        <v>5908</v>
      </c>
      <c r="C1829" s="14" t="s">
        <v>16428</v>
      </c>
      <c r="D1829" s="14" t="s">
        <v>27126</v>
      </c>
      <c r="E1829" s="6" t="str">
        <f>VLOOKUP(C1829,relationships!$A$2:$B$25,2,0)</f>
        <v>Bạn bè</v>
      </c>
      <c r="G1829" s="14" t="s">
        <v>5908</v>
      </c>
      <c r="H1829" s="13" t="s">
        <v>5909</v>
      </c>
      <c r="I1829" t="s">
        <v>25152</v>
      </c>
    </row>
    <row r="1830" spans="1:9">
      <c r="A1830" s="11" t="s">
        <v>5895</v>
      </c>
      <c r="B1830" s="12" t="s">
        <v>5894</v>
      </c>
      <c r="C1830" s="12" t="s">
        <v>16423</v>
      </c>
      <c r="D1830" s="12" t="s">
        <v>27127</v>
      </c>
      <c r="E1830" s="6" t="str">
        <f>VLOOKUP(C1830,relationships!$A$2:$B$25,2,0)</f>
        <v>Một ai đó</v>
      </c>
      <c r="G1830" s="12" t="s">
        <v>5894</v>
      </c>
      <c r="H1830" s="11" t="s">
        <v>5895</v>
      </c>
      <c r="I1830" t="s">
        <v>25227</v>
      </c>
    </row>
    <row r="1831" spans="1:9">
      <c r="A1831" s="13" t="s">
        <v>5691</v>
      </c>
      <c r="B1831" s="14" t="s">
        <v>5690</v>
      </c>
      <c r="C1831" s="14" t="s">
        <v>16415</v>
      </c>
      <c r="D1831" s="14" t="s">
        <v>27128</v>
      </c>
      <c r="E1831" s="6" t="str">
        <f>VLOOKUP(C1831,relationships!$A$2:$B$25,2,0)</f>
        <v>Tôi</v>
      </c>
      <c r="G1831" s="14" t="s">
        <v>5690</v>
      </c>
      <c r="H1831" s="13" t="s">
        <v>5691</v>
      </c>
      <c r="I1831" t="s">
        <v>25150</v>
      </c>
    </row>
    <row r="1832" spans="1:9">
      <c r="A1832" s="11" t="s">
        <v>6192</v>
      </c>
      <c r="B1832" s="12" t="s">
        <v>6191</v>
      </c>
      <c r="C1832" s="12" t="s">
        <v>16423</v>
      </c>
      <c r="D1832" s="12" t="s">
        <v>27129</v>
      </c>
      <c r="E1832" s="6" t="str">
        <f>VLOOKUP(C1832,relationships!$A$2:$B$25,2,0)</f>
        <v>Một ai đó</v>
      </c>
      <c r="G1832" s="12" t="s">
        <v>6191</v>
      </c>
      <c r="H1832" s="11" t="s">
        <v>6192</v>
      </c>
      <c r="I1832" t="s">
        <v>25227</v>
      </c>
    </row>
    <row r="1833" spans="1:9">
      <c r="A1833" s="13" t="s">
        <v>5315</v>
      </c>
      <c r="B1833" s="14" t="s">
        <v>5314</v>
      </c>
      <c r="C1833" s="14" t="s">
        <v>16343</v>
      </c>
      <c r="D1833" s="14" t="s">
        <v>27130</v>
      </c>
      <c r="E1833" s="6" t="str">
        <f>VLOOKUP(C1833,relationships!$A$2:$B$25,2,0)</f>
        <v>Bạn gái</v>
      </c>
      <c r="G1833" s="14" t="s">
        <v>5314</v>
      </c>
      <c r="H1833" s="13" t="s">
        <v>5315</v>
      </c>
      <c r="I1833" t="s">
        <v>25151</v>
      </c>
    </row>
    <row r="1834" spans="1:9">
      <c r="A1834" s="11" t="s">
        <v>5202</v>
      </c>
      <c r="B1834" s="12" t="s">
        <v>5201</v>
      </c>
      <c r="C1834" s="12" t="s">
        <v>16415</v>
      </c>
      <c r="D1834" s="12" t="s">
        <v>27131</v>
      </c>
      <c r="E1834" s="6" t="str">
        <f>VLOOKUP(C1834,relationships!$A$2:$B$25,2,0)</f>
        <v>Tôi</v>
      </c>
      <c r="G1834" s="12" t="s">
        <v>5201</v>
      </c>
      <c r="H1834" s="11" t="s">
        <v>5202</v>
      </c>
      <c r="I1834" t="s">
        <v>25150</v>
      </c>
    </row>
    <row r="1835" spans="1:9">
      <c r="A1835" s="13" t="s">
        <v>5307</v>
      </c>
      <c r="B1835" s="14" t="s">
        <v>5306</v>
      </c>
      <c r="C1835" s="14" t="s">
        <v>16415</v>
      </c>
      <c r="D1835" s="14" t="s">
        <v>27132</v>
      </c>
      <c r="E1835" s="6" t="str">
        <f>VLOOKUP(C1835,relationships!$A$2:$B$25,2,0)</f>
        <v>Tôi</v>
      </c>
      <c r="G1835" s="14" t="s">
        <v>5306</v>
      </c>
      <c r="H1835" s="13" t="s">
        <v>5307</v>
      </c>
      <c r="I1835" t="s">
        <v>25150</v>
      </c>
    </row>
    <row r="1836" spans="1:9">
      <c r="A1836" s="11" t="s">
        <v>5353</v>
      </c>
      <c r="B1836" s="12" t="s">
        <v>5352</v>
      </c>
      <c r="C1836" s="12" t="s">
        <v>16415</v>
      </c>
      <c r="D1836" s="12" t="s">
        <v>27133</v>
      </c>
      <c r="E1836" s="6" t="str">
        <f>VLOOKUP(C1836,relationships!$A$2:$B$25,2,0)</f>
        <v>Tôi</v>
      </c>
      <c r="G1836" s="12" t="s">
        <v>5352</v>
      </c>
      <c r="H1836" s="11" t="s">
        <v>5353</v>
      </c>
      <c r="I1836" t="s">
        <v>25150</v>
      </c>
    </row>
    <row r="1837" spans="1:9">
      <c r="A1837" s="13" t="s">
        <v>5349</v>
      </c>
      <c r="B1837" s="14" t="s">
        <v>5348</v>
      </c>
      <c r="C1837" s="14" t="s">
        <v>16423</v>
      </c>
      <c r="D1837" s="14" t="s">
        <v>27134</v>
      </c>
      <c r="E1837" s="6" t="str">
        <f>VLOOKUP(C1837,relationships!$A$2:$B$25,2,0)</f>
        <v>Một ai đó</v>
      </c>
      <c r="G1837" s="14" t="s">
        <v>5348</v>
      </c>
      <c r="H1837" s="13" t="s">
        <v>5349</v>
      </c>
      <c r="I1837" t="s">
        <v>25227</v>
      </c>
    </row>
    <row r="1838" spans="1:9">
      <c r="A1838" s="11" t="s">
        <v>11575</v>
      </c>
      <c r="B1838" s="12" t="s">
        <v>5344</v>
      </c>
      <c r="C1838" s="12" t="s">
        <v>22367</v>
      </c>
      <c r="D1838" s="12" t="s">
        <v>27135</v>
      </c>
      <c r="E1838" s="6" t="str">
        <f>VLOOKUP(C1838,relationships!$A$2:$B$25,2,0)</f>
        <v>Chồng</v>
      </c>
      <c r="G1838" s="12" t="s">
        <v>5344</v>
      </c>
      <c r="H1838" s="11" t="s">
        <v>11575</v>
      </c>
      <c r="I1838" t="s">
        <v>25159</v>
      </c>
    </row>
    <row r="1839" spans="1:9">
      <c r="A1839" s="13" t="s">
        <v>5345</v>
      </c>
      <c r="B1839" s="14" t="s">
        <v>5344</v>
      </c>
      <c r="C1839" s="14" t="s">
        <v>16423</v>
      </c>
      <c r="D1839" s="14" t="s">
        <v>27136</v>
      </c>
      <c r="E1839" s="6" t="str">
        <f>VLOOKUP(C1839,relationships!$A$2:$B$25,2,0)</f>
        <v>Một ai đó</v>
      </c>
      <c r="G1839" s="14" t="s">
        <v>5344</v>
      </c>
      <c r="H1839" s="13" t="s">
        <v>5345</v>
      </c>
      <c r="I1839" t="s">
        <v>25227</v>
      </c>
    </row>
    <row r="1840" spans="1:9">
      <c r="A1840" s="11" t="s">
        <v>7467</v>
      </c>
      <c r="B1840" s="12" t="s">
        <v>7056</v>
      </c>
      <c r="C1840" s="12" t="s">
        <v>16415</v>
      </c>
      <c r="D1840" s="12" t="s">
        <v>27137</v>
      </c>
      <c r="E1840" s="6" t="str">
        <f>VLOOKUP(C1840,relationships!$A$2:$B$25,2,0)</f>
        <v>Tôi</v>
      </c>
      <c r="G1840" s="12" t="s">
        <v>7056</v>
      </c>
      <c r="H1840" s="11" t="s">
        <v>7467</v>
      </c>
      <c r="I1840" t="s">
        <v>25150</v>
      </c>
    </row>
    <row r="1841" spans="1:9">
      <c r="A1841" s="13" t="s">
        <v>7057</v>
      </c>
      <c r="B1841" s="14" t="s">
        <v>7056</v>
      </c>
      <c r="C1841" s="14" t="s">
        <v>16360</v>
      </c>
      <c r="D1841" s="14" t="s">
        <v>27138</v>
      </c>
      <c r="E1841" s="6" t="str">
        <f>VLOOKUP(C1841,relationships!$A$2:$B$25,2,0)</f>
        <v>Chị em gái</v>
      </c>
      <c r="G1841" s="14" t="s">
        <v>7056</v>
      </c>
      <c r="H1841" s="13" t="s">
        <v>7057</v>
      </c>
      <c r="I1841" t="s">
        <v>25156</v>
      </c>
    </row>
    <row r="1842" spans="1:9">
      <c r="A1842" s="11" t="s">
        <v>5246</v>
      </c>
      <c r="B1842" s="12" t="s">
        <v>5245</v>
      </c>
      <c r="C1842" s="12" t="s">
        <v>16415</v>
      </c>
      <c r="D1842" s="12" t="s">
        <v>27139</v>
      </c>
      <c r="E1842" s="6" t="str">
        <f>VLOOKUP(C1842,relationships!$A$2:$B$25,2,0)</f>
        <v>Tôi</v>
      </c>
      <c r="G1842" s="12" t="s">
        <v>5245</v>
      </c>
      <c r="H1842" s="11" t="s">
        <v>5246</v>
      </c>
      <c r="I1842" t="s">
        <v>25150</v>
      </c>
    </row>
    <row r="1843" spans="1:9">
      <c r="A1843" s="13" t="s">
        <v>5891</v>
      </c>
      <c r="B1843" s="14" t="s">
        <v>5890</v>
      </c>
      <c r="C1843" s="14" t="s">
        <v>16415</v>
      </c>
      <c r="D1843" s="14" t="s">
        <v>27140</v>
      </c>
      <c r="E1843" s="6" t="str">
        <f>VLOOKUP(C1843,relationships!$A$2:$B$25,2,0)</f>
        <v>Tôi</v>
      </c>
      <c r="G1843" s="14" t="s">
        <v>5890</v>
      </c>
      <c r="H1843" s="13" t="s">
        <v>5891</v>
      </c>
      <c r="I1843" t="s">
        <v>25150</v>
      </c>
    </row>
    <row r="1844" spans="1:9">
      <c r="A1844" s="11" t="s">
        <v>5365</v>
      </c>
      <c r="B1844" s="12" t="s">
        <v>5364</v>
      </c>
      <c r="C1844" s="12" t="s">
        <v>16415</v>
      </c>
      <c r="D1844" s="12" t="s">
        <v>27141</v>
      </c>
      <c r="E1844" s="6" t="str">
        <f>VLOOKUP(C1844,relationships!$A$2:$B$25,2,0)</f>
        <v>Tôi</v>
      </c>
      <c r="G1844" s="12" t="s">
        <v>5364</v>
      </c>
      <c r="H1844" s="11" t="s">
        <v>5365</v>
      </c>
      <c r="I1844" t="s">
        <v>25150</v>
      </c>
    </row>
    <row r="1845" spans="1:9">
      <c r="A1845" s="13" t="s">
        <v>5357</v>
      </c>
      <c r="B1845" s="14" t="s">
        <v>5356</v>
      </c>
      <c r="C1845" s="14" t="s">
        <v>16415</v>
      </c>
      <c r="D1845" s="14" t="s">
        <v>27142</v>
      </c>
      <c r="E1845" s="6" t="str">
        <f>VLOOKUP(C1845,relationships!$A$2:$B$25,2,0)</f>
        <v>Tôi</v>
      </c>
      <c r="G1845" s="14" t="s">
        <v>5356</v>
      </c>
      <c r="H1845" s="13" t="s">
        <v>5357</v>
      </c>
      <c r="I1845" t="s">
        <v>25150</v>
      </c>
    </row>
    <row r="1846" spans="1:9">
      <c r="A1846" s="11" t="s">
        <v>5415</v>
      </c>
      <c r="B1846" s="12" t="s">
        <v>5414</v>
      </c>
      <c r="C1846" s="12" t="s">
        <v>16415</v>
      </c>
      <c r="D1846" s="12" t="s">
        <v>27143</v>
      </c>
      <c r="E1846" s="6" t="str">
        <f>VLOOKUP(C1846,relationships!$A$2:$B$25,2,0)</f>
        <v>Tôi</v>
      </c>
      <c r="G1846" s="12" t="s">
        <v>5414</v>
      </c>
      <c r="H1846" s="11" t="s">
        <v>5415</v>
      </c>
      <c r="I1846" t="s">
        <v>25150</v>
      </c>
    </row>
    <row r="1847" spans="1:9">
      <c r="A1847" s="13" t="s">
        <v>5567</v>
      </c>
      <c r="B1847" s="14" t="s">
        <v>5566</v>
      </c>
      <c r="C1847" s="14" t="s">
        <v>16415</v>
      </c>
      <c r="D1847" s="14" t="s">
        <v>27144</v>
      </c>
      <c r="E1847" s="6" t="str">
        <f>VLOOKUP(C1847,relationships!$A$2:$B$25,2,0)</f>
        <v>Tôi</v>
      </c>
      <c r="G1847" s="14" t="s">
        <v>5566</v>
      </c>
      <c r="H1847" s="13" t="s">
        <v>5567</v>
      </c>
      <c r="I1847" t="s">
        <v>25150</v>
      </c>
    </row>
    <row r="1848" spans="1:9">
      <c r="A1848" s="11" t="s">
        <v>5242</v>
      </c>
      <c r="B1848" s="12" t="s">
        <v>5241</v>
      </c>
      <c r="C1848" s="12" t="s">
        <v>16415</v>
      </c>
      <c r="D1848" s="12" t="s">
        <v>27145</v>
      </c>
      <c r="E1848" s="6" t="str">
        <f>VLOOKUP(C1848,relationships!$A$2:$B$25,2,0)</f>
        <v>Tôi</v>
      </c>
      <c r="G1848" s="12" t="s">
        <v>5241</v>
      </c>
      <c r="H1848" s="11" t="s">
        <v>5242</v>
      </c>
      <c r="I1848" t="s">
        <v>25150</v>
      </c>
    </row>
    <row r="1849" spans="1:9">
      <c r="A1849" s="13" t="s">
        <v>5210</v>
      </c>
      <c r="B1849" s="14" t="s">
        <v>5209</v>
      </c>
      <c r="C1849" s="14" t="s">
        <v>16415</v>
      </c>
      <c r="D1849" s="14" t="s">
        <v>27146</v>
      </c>
      <c r="E1849" s="6" t="str">
        <f>VLOOKUP(C1849,relationships!$A$2:$B$25,2,0)</f>
        <v>Tôi</v>
      </c>
      <c r="G1849" s="14" t="s">
        <v>5209</v>
      </c>
      <c r="H1849" s="13" t="s">
        <v>5210</v>
      </c>
      <c r="I1849" t="s">
        <v>25150</v>
      </c>
    </row>
    <row r="1850" spans="1:9">
      <c r="A1850" s="11" t="s">
        <v>5238</v>
      </c>
      <c r="B1850" s="12" t="s">
        <v>5237</v>
      </c>
      <c r="C1850" s="12" t="s">
        <v>22260</v>
      </c>
      <c r="D1850" s="12" t="s">
        <v>27147</v>
      </c>
      <c r="E1850" s="6" t="str">
        <f>VLOOKUP(C1850,relationships!$A$2:$B$25,2,0)</f>
        <v>Bạn trai</v>
      </c>
      <c r="G1850" s="12" t="s">
        <v>5237</v>
      </c>
      <c r="H1850" s="11" t="s">
        <v>5238</v>
      </c>
      <c r="I1850" t="s">
        <v>25233</v>
      </c>
    </row>
    <row r="1851" spans="1:9">
      <c r="A1851" s="13" t="s">
        <v>5797</v>
      </c>
      <c r="B1851" s="14" t="s">
        <v>5796</v>
      </c>
      <c r="C1851" s="14" t="s">
        <v>16415</v>
      </c>
      <c r="D1851" s="14" t="s">
        <v>27148</v>
      </c>
      <c r="E1851" s="6" t="str">
        <f>VLOOKUP(C1851,relationships!$A$2:$B$25,2,0)</f>
        <v>Tôi</v>
      </c>
      <c r="G1851" s="14" t="s">
        <v>5796</v>
      </c>
      <c r="H1851" s="13" t="s">
        <v>5797</v>
      </c>
      <c r="I1851" t="s">
        <v>25150</v>
      </c>
    </row>
    <row r="1852" spans="1:9">
      <c r="A1852" s="11" t="s">
        <v>5603</v>
      </c>
      <c r="B1852" s="12" t="s">
        <v>5602</v>
      </c>
      <c r="C1852" s="12" t="s">
        <v>16343</v>
      </c>
      <c r="D1852" s="12" t="s">
        <v>27149</v>
      </c>
      <c r="E1852" s="6" t="str">
        <f>VLOOKUP(C1852,relationships!$A$2:$B$25,2,0)</f>
        <v>Bạn gái</v>
      </c>
      <c r="G1852" s="12" t="s">
        <v>5602</v>
      </c>
      <c r="H1852" s="11" t="s">
        <v>5603</v>
      </c>
      <c r="I1852" t="s">
        <v>25151</v>
      </c>
    </row>
    <row r="1853" spans="1:9">
      <c r="A1853" s="13" t="s">
        <v>6774</v>
      </c>
      <c r="B1853" s="14" t="s">
        <v>6773</v>
      </c>
      <c r="C1853" s="14" t="s">
        <v>16415</v>
      </c>
      <c r="D1853" s="14" t="s">
        <v>27150</v>
      </c>
      <c r="E1853" s="6" t="str">
        <f>VLOOKUP(C1853,relationships!$A$2:$B$25,2,0)</f>
        <v>Tôi</v>
      </c>
      <c r="G1853" s="14" t="s">
        <v>6773</v>
      </c>
      <c r="H1853" s="13" t="s">
        <v>6774</v>
      </c>
      <c r="I1853" t="s">
        <v>25150</v>
      </c>
    </row>
    <row r="1854" spans="1:9">
      <c r="A1854" s="11" t="s">
        <v>6111</v>
      </c>
      <c r="B1854" s="12" t="s">
        <v>6110</v>
      </c>
      <c r="C1854" s="12" t="s">
        <v>16343</v>
      </c>
      <c r="D1854" s="12" t="s">
        <v>27151</v>
      </c>
      <c r="E1854" s="6" t="str">
        <f>VLOOKUP(C1854,relationships!$A$2:$B$25,2,0)</f>
        <v>Bạn gái</v>
      </c>
      <c r="G1854" s="12" t="s">
        <v>6110</v>
      </c>
      <c r="H1854" s="11" t="s">
        <v>6111</v>
      </c>
      <c r="I1854" t="s">
        <v>25151</v>
      </c>
    </row>
    <row r="1855" spans="1:9">
      <c r="A1855" s="13" t="s">
        <v>5229</v>
      </c>
      <c r="B1855" s="14" t="s">
        <v>5228</v>
      </c>
      <c r="C1855" s="14" t="s">
        <v>16415</v>
      </c>
      <c r="D1855" s="14" t="s">
        <v>27152</v>
      </c>
      <c r="E1855" s="6" t="str">
        <f>VLOOKUP(C1855,relationships!$A$2:$B$25,2,0)</f>
        <v>Tôi</v>
      </c>
      <c r="G1855" s="14" t="s">
        <v>5228</v>
      </c>
      <c r="H1855" s="13" t="s">
        <v>5229</v>
      </c>
      <c r="I1855" t="s">
        <v>25150</v>
      </c>
    </row>
    <row r="1856" spans="1:9">
      <c r="A1856" s="11" t="s">
        <v>5234</v>
      </c>
      <c r="B1856" s="12" t="s">
        <v>5233</v>
      </c>
      <c r="C1856" s="12" t="s">
        <v>16415</v>
      </c>
      <c r="D1856" s="12" t="s">
        <v>27153</v>
      </c>
      <c r="E1856" s="6" t="str">
        <f>VLOOKUP(C1856,relationships!$A$2:$B$25,2,0)</f>
        <v>Tôi</v>
      </c>
      <c r="G1856" s="12" t="s">
        <v>5233</v>
      </c>
      <c r="H1856" s="11" t="s">
        <v>5234</v>
      </c>
      <c r="I1856" t="s">
        <v>25150</v>
      </c>
    </row>
    <row r="1857" spans="1:9">
      <c r="A1857" s="13" t="s">
        <v>5336</v>
      </c>
      <c r="B1857" s="14" t="s">
        <v>5335</v>
      </c>
      <c r="C1857" s="14" t="s">
        <v>16415</v>
      </c>
      <c r="D1857" s="14" t="s">
        <v>27154</v>
      </c>
      <c r="E1857" s="6" t="str">
        <f>VLOOKUP(C1857,relationships!$A$2:$B$25,2,0)</f>
        <v>Tôi</v>
      </c>
      <c r="G1857" s="14" t="s">
        <v>5335</v>
      </c>
      <c r="H1857" s="13" t="s">
        <v>5336</v>
      </c>
      <c r="I1857" t="s">
        <v>25150</v>
      </c>
    </row>
    <row r="1858" spans="1:9">
      <c r="A1858" s="11" t="s">
        <v>5224</v>
      </c>
      <c r="B1858" s="12" t="s">
        <v>5223</v>
      </c>
      <c r="C1858" s="12" t="s">
        <v>16415</v>
      </c>
      <c r="D1858" s="12" t="s">
        <v>27155</v>
      </c>
      <c r="E1858" s="6" t="str">
        <f>VLOOKUP(C1858,relationships!$A$2:$B$25,2,0)</f>
        <v>Tôi</v>
      </c>
      <c r="G1858" s="12" t="s">
        <v>5223</v>
      </c>
      <c r="H1858" s="11" t="s">
        <v>5224</v>
      </c>
      <c r="I1858" t="s">
        <v>25150</v>
      </c>
    </row>
    <row r="1859" spans="1:9">
      <c r="A1859" s="13" t="s">
        <v>5332</v>
      </c>
      <c r="B1859" s="14" t="s">
        <v>5331</v>
      </c>
      <c r="C1859" s="14" t="s">
        <v>16415</v>
      </c>
      <c r="D1859" s="14" t="s">
        <v>27156</v>
      </c>
      <c r="E1859" s="6" t="str">
        <f>VLOOKUP(C1859,relationships!$A$2:$B$25,2,0)</f>
        <v>Tôi</v>
      </c>
      <c r="G1859" s="14" t="s">
        <v>5331</v>
      </c>
      <c r="H1859" s="13" t="s">
        <v>5332</v>
      </c>
      <c r="I1859" t="s">
        <v>25150</v>
      </c>
    </row>
    <row r="1860" spans="1:9">
      <c r="A1860" s="11" t="s">
        <v>5197</v>
      </c>
      <c r="B1860" s="12" t="s">
        <v>5196</v>
      </c>
      <c r="C1860" s="12" t="s">
        <v>16415</v>
      </c>
      <c r="D1860" s="12" t="s">
        <v>27157</v>
      </c>
      <c r="E1860" s="6" t="str">
        <f>VLOOKUP(C1860,relationships!$A$2:$B$25,2,0)</f>
        <v>Tôi</v>
      </c>
      <c r="G1860" s="12" t="s">
        <v>5196</v>
      </c>
      <c r="H1860" s="11" t="s">
        <v>5197</v>
      </c>
      <c r="I1860" t="s">
        <v>25150</v>
      </c>
    </row>
    <row r="1861" spans="1:9">
      <c r="A1861" s="13" t="s">
        <v>5708</v>
      </c>
      <c r="B1861" s="14" t="s">
        <v>5707</v>
      </c>
      <c r="C1861" s="14" t="s">
        <v>16415</v>
      </c>
      <c r="D1861" s="14" t="s">
        <v>27158</v>
      </c>
      <c r="E1861" s="6" t="str">
        <f>VLOOKUP(C1861,relationships!$A$2:$B$25,2,0)</f>
        <v>Tôi</v>
      </c>
      <c r="G1861" s="14" t="s">
        <v>5707</v>
      </c>
      <c r="H1861" s="13" t="s">
        <v>5708</v>
      </c>
      <c r="I1861" t="s">
        <v>25150</v>
      </c>
    </row>
    <row r="1862" spans="1:9">
      <c r="A1862" s="11" t="s">
        <v>5220</v>
      </c>
      <c r="B1862" s="12" t="s">
        <v>5219</v>
      </c>
      <c r="C1862" s="12" t="s">
        <v>16428</v>
      </c>
      <c r="D1862" s="12" t="s">
        <v>27159</v>
      </c>
      <c r="E1862" s="6" t="str">
        <f>VLOOKUP(C1862,relationships!$A$2:$B$25,2,0)</f>
        <v>Bạn bè</v>
      </c>
      <c r="G1862" s="12" t="s">
        <v>5219</v>
      </c>
      <c r="H1862" s="11" t="s">
        <v>5220</v>
      </c>
      <c r="I1862" t="s">
        <v>25152</v>
      </c>
    </row>
    <row r="1863" spans="1:9">
      <c r="A1863" s="13" t="s">
        <v>5904</v>
      </c>
      <c r="B1863" s="14" t="s">
        <v>5903</v>
      </c>
      <c r="C1863" s="14" t="s">
        <v>16343</v>
      </c>
      <c r="D1863" s="14" t="s">
        <v>27160</v>
      </c>
      <c r="E1863" s="6" t="str">
        <f>VLOOKUP(C1863,relationships!$A$2:$B$25,2,0)</f>
        <v>Bạn gái</v>
      </c>
      <c r="G1863" s="14" t="s">
        <v>5903</v>
      </c>
      <c r="H1863" s="13" t="s">
        <v>5904</v>
      </c>
      <c r="I1863" t="s">
        <v>25151</v>
      </c>
    </row>
    <row r="1864" spans="1:9">
      <c r="A1864" s="11" t="s">
        <v>5193</v>
      </c>
      <c r="B1864" s="12" t="s">
        <v>5192</v>
      </c>
      <c r="C1864" s="12" t="s">
        <v>16415</v>
      </c>
      <c r="D1864" s="12" t="s">
        <v>27161</v>
      </c>
      <c r="E1864" s="6" t="str">
        <f>VLOOKUP(C1864,relationships!$A$2:$B$25,2,0)</f>
        <v>Tôi</v>
      </c>
      <c r="G1864" s="12" t="s">
        <v>5192</v>
      </c>
      <c r="H1864" s="11" t="s">
        <v>5193</v>
      </c>
      <c r="I1864" t="s">
        <v>25150</v>
      </c>
    </row>
    <row r="1865" spans="1:9">
      <c r="A1865" s="13" t="s">
        <v>5562</v>
      </c>
      <c r="B1865" s="14" t="s">
        <v>5561</v>
      </c>
      <c r="C1865" s="14" t="s">
        <v>16415</v>
      </c>
      <c r="D1865" s="14" t="s">
        <v>27162</v>
      </c>
      <c r="E1865" s="6" t="str">
        <f>VLOOKUP(C1865,relationships!$A$2:$B$25,2,0)</f>
        <v>Tôi</v>
      </c>
      <c r="G1865" s="14" t="s">
        <v>5561</v>
      </c>
      <c r="H1865" s="13" t="s">
        <v>5562</v>
      </c>
      <c r="I1865" t="s">
        <v>25150</v>
      </c>
    </row>
    <row r="1866" spans="1:9">
      <c r="A1866" s="11" t="s">
        <v>5215</v>
      </c>
      <c r="B1866" s="12" t="s">
        <v>5214</v>
      </c>
      <c r="C1866" s="12" t="s">
        <v>16415</v>
      </c>
      <c r="D1866" s="12" t="s">
        <v>27163</v>
      </c>
      <c r="E1866" s="6" t="str">
        <f>VLOOKUP(C1866,relationships!$A$2:$B$25,2,0)</f>
        <v>Tôi</v>
      </c>
      <c r="G1866" s="12" t="s">
        <v>5214</v>
      </c>
      <c r="H1866" s="11" t="s">
        <v>5215</v>
      </c>
      <c r="I1866" t="s">
        <v>25150</v>
      </c>
    </row>
    <row r="1867" spans="1:9">
      <c r="A1867" s="13" t="s">
        <v>6175</v>
      </c>
      <c r="B1867" s="14" t="s">
        <v>6174</v>
      </c>
      <c r="C1867" s="14" t="s">
        <v>22562</v>
      </c>
      <c r="D1867" s="14" t="s">
        <v>27164</v>
      </c>
      <c r="E1867" s="6" t="str">
        <f>VLOOKUP(C1867,relationships!$A$2:$B$25,2,0)</f>
        <v>Cha</v>
      </c>
      <c r="G1867" s="14" t="s">
        <v>6174</v>
      </c>
      <c r="H1867" s="13" t="s">
        <v>6175</v>
      </c>
      <c r="I1867" t="s">
        <v>25236</v>
      </c>
    </row>
    <row r="1868" spans="1:9">
      <c r="A1868" s="11" t="s">
        <v>10397</v>
      </c>
      <c r="B1868" s="12" t="s">
        <v>5508</v>
      </c>
      <c r="C1868" s="12" t="s">
        <v>16343</v>
      </c>
      <c r="D1868" s="12" t="s">
        <v>27165</v>
      </c>
      <c r="E1868" s="6" t="str">
        <f>VLOOKUP(C1868,relationships!$A$2:$B$25,2,0)</f>
        <v>Bạn gái</v>
      </c>
      <c r="G1868" s="12" t="s">
        <v>5508</v>
      </c>
      <c r="H1868" s="11" t="s">
        <v>10397</v>
      </c>
      <c r="I1868" t="s">
        <v>25151</v>
      </c>
    </row>
    <row r="1869" spans="1:9">
      <c r="A1869" s="13" t="s">
        <v>5576</v>
      </c>
      <c r="B1869" s="14" t="s">
        <v>5508</v>
      </c>
      <c r="C1869" s="14" t="s">
        <v>16428</v>
      </c>
      <c r="D1869" s="14" t="s">
        <v>27166</v>
      </c>
      <c r="E1869" s="6" t="str">
        <f>VLOOKUP(C1869,relationships!$A$2:$B$25,2,0)</f>
        <v>Bạn bè</v>
      </c>
      <c r="G1869" s="14" t="s">
        <v>5508</v>
      </c>
      <c r="H1869" s="13" t="s">
        <v>5576</v>
      </c>
      <c r="I1869" t="s">
        <v>25152</v>
      </c>
    </row>
    <row r="1870" spans="1:9">
      <c r="A1870" s="11" t="s">
        <v>5509</v>
      </c>
      <c r="B1870" s="12" t="s">
        <v>5508</v>
      </c>
      <c r="C1870" s="12" t="s">
        <v>16356</v>
      </c>
      <c r="D1870" s="12" t="s">
        <v>27167</v>
      </c>
      <c r="E1870" s="6" t="str">
        <f>VLOOKUP(C1870,relationships!$A$2:$B$25,2,0)</f>
        <v>Đối tác</v>
      </c>
      <c r="G1870" s="12" t="s">
        <v>5508</v>
      </c>
      <c r="H1870" s="11" t="s">
        <v>5509</v>
      </c>
      <c r="I1870" t="s">
        <v>25155</v>
      </c>
    </row>
    <row r="1871" spans="1:9">
      <c r="A1871" s="13" t="s">
        <v>5185</v>
      </c>
      <c r="B1871" s="14" t="s">
        <v>5184</v>
      </c>
      <c r="C1871" s="14" t="s">
        <v>16343</v>
      </c>
      <c r="D1871" s="14" t="s">
        <v>27168</v>
      </c>
      <c r="E1871" s="6" t="str">
        <f>VLOOKUP(C1871,relationships!$A$2:$B$25,2,0)</f>
        <v>Bạn gái</v>
      </c>
      <c r="G1871" s="14" t="s">
        <v>5184</v>
      </c>
      <c r="H1871" s="13" t="s">
        <v>5185</v>
      </c>
      <c r="I1871" t="s">
        <v>25151</v>
      </c>
    </row>
    <row r="1872" spans="1:9">
      <c r="A1872" s="11" t="s">
        <v>5175</v>
      </c>
      <c r="B1872" s="12" t="s">
        <v>5174</v>
      </c>
      <c r="C1872" s="12" t="s">
        <v>16343</v>
      </c>
      <c r="D1872" s="12" t="s">
        <v>27169</v>
      </c>
      <c r="E1872" s="6" t="str">
        <f>VLOOKUP(C1872,relationships!$A$2:$B$25,2,0)</f>
        <v>Bạn gái</v>
      </c>
      <c r="G1872" s="12" t="s">
        <v>5174</v>
      </c>
      <c r="H1872" s="11" t="s">
        <v>5175</v>
      </c>
      <c r="I1872" t="s">
        <v>25151</v>
      </c>
    </row>
    <row r="1873" spans="1:9">
      <c r="A1873" s="13" t="s">
        <v>5429</v>
      </c>
      <c r="B1873" s="14" t="s">
        <v>5428</v>
      </c>
      <c r="C1873" s="14" t="s">
        <v>23283</v>
      </c>
      <c r="D1873" s="14" t="s">
        <v>27170</v>
      </c>
      <c r="E1873" s="6" t="str">
        <f>VLOOKUP(C1873,relationships!$A$2:$B$25,2,0)</f>
        <v>Cô, Dì, O, Mợ, Thím</v>
      </c>
      <c r="G1873" s="14" t="s">
        <v>5428</v>
      </c>
      <c r="H1873" s="13" t="s">
        <v>5429</v>
      </c>
      <c r="I1873" t="s">
        <v>25239</v>
      </c>
    </row>
    <row r="1874" spans="1:9">
      <c r="A1874" s="11" t="s">
        <v>5434</v>
      </c>
      <c r="B1874" s="12" t="s">
        <v>5433</v>
      </c>
      <c r="C1874" s="12" t="s">
        <v>16415</v>
      </c>
      <c r="D1874" s="12" t="s">
        <v>27171</v>
      </c>
      <c r="E1874" s="6" t="str">
        <f>VLOOKUP(C1874,relationships!$A$2:$B$25,2,0)</f>
        <v>Tôi</v>
      </c>
      <c r="G1874" s="12" t="s">
        <v>5433</v>
      </c>
      <c r="H1874" s="11" t="s">
        <v>5434</v>
      </c>
      <c r="I1874" t="s">
        <v>25150</v>
      </c>
    </row>
    <row r="1875" spans="1:9">
      <c r="A1875" s="13" t="s">
        <v>10740</v>
      </c>
      <c r="B1875" s="14" t="s">
        <v>5490</v>
      </c>
      <c r="C1875" s="14" t="s">
        <v>16343</v>
      </c>
      <c r="D1875" s="14" t="s">
        <v>27172</v>
      </c>
      <c r="E1875" s="6" t="str">
        <f>VLOOKUP(C1875,relationships!$A$2:$B$25,2,0)</f>
        <v>Bạn gái</v>
      </c>
      <c r="G1875" s="14" t="s">
        <v>5490</v>
      </c>
      <c r="H1875" s="13" t="s">
        <v>10740</v>
      </c>
      <c r="I1875" t="s">
        <v>25151</v>
      </c>
    </row>
    <row r="1876" spans="1:9">
      <c r="A1876" s="11" t="s">
        <v>9224</v>
      </c>
      <c r="B1876" s="12" t="s">
        <v>5490</v>
      </c>
      <c r="C1876" s="12" t="s">
        <v>16343</v>
      </c>
      <c r="D1876" s="12" t="s">
        <v>27173</v>
      </c>
      <c r="E1876" s="6" t="str">
        <f>VLOOKUP(C1876,relationships!$A$2:$B$25,2,0)</f>
        <v>Bạn gái</v>
      </c>
      <c r="G1876" s="12" t="s">
        <v>5490</v>
      </c>
      <c r="H1876" s="11" t="s">
        <v>9224</v>
      </c>
      <c r="I1876" t="s">
        <v>25151</v>
      </c>
    </row>
    <row r="1877" spans="1:9">
      <c r="A1877" s="13" t="s">
        <v>5491</v>
      </c>
      <c r="B1877" s="14" t="s">
        <v>5490</v>
      </c>
      <c r="C1877" s="14" t="s">
        <v>16343</v>
      </c>
      <c r="D1877" s="14" t="s">
        <v>27174</v>
      </c>
      <c r="E1877" s="6" t="str">
        <f>VLOOKUP(C1877,relationships!$A$2:$B$25,2,0)</f>
        <v>Bạn gái</v>
      </c>
      <c r="G1877" s="14" t="s">
        <v>5490</v>
      </c>
      <c r="H1877" s="13" t="s">
        <v>5491</v>
      </c>
      <c r="I1877" t="s">
        <v>25151</v>
      </c>
    </row>
    <row r="1878" spans="1:9">
      <c r="A1878" s="11" t="s">
        <v>5180</v>
      </c>
      <c r="B1878" s="12" t="s">
        <v>5179</v>
      </c>
      <c r="C1878" s="12" t="s">
        <v>16343</v>
      </c>
      <c r="D1878" s="12" t="s">
        <v>27175</v>
      </c>
      <c r="E1878" s="6" t="str">
        <f>VLOOKUP(C1878,relationships!$A$2:$B$25,2,0)</f>
        <v>Bạn gái</v>
      </c>
      <c r="G1878" s="12" t="s">
        <v>5179</v>
      </c>
      <c r="H1878" s="11" t="s">
        <v>5180</v>
      </c>
      <c r="I1878" t="s">
        <v>25151</v>
      </c>
    </row>
    <row r="1879" spans="1:9">
      <c r="A1879" s="13" t="s">
        <v>5154</v>
      </c>
      <c r="B1879" s="14" t="s">
        <v>5153</v>
      </c>
      <c r="C1879" s="14" t="s">
        <v>16428</v>
      </c>
      <c r="D1879" s="14" t="s">
        <v>27176</v>
      </c>
      <c r="E1879" s="6" t="str">
        <f>VLOOKUP(C1879,relationships!$A$2:$B$25,2,0)</f>
        <v>Bạn bè</v>
      </c>
      <c r="G1879" s="14" t="s">
        <v>5153</v>
      </c>
      <c r="H1879" s="13" t="s">
        <v>5154</v>
      </c>
      <c r="I1879" t="s">
        <v>25152</v>
      </c>
    </row>
    <row r="1880" spans="1:9">
      <c r="A1880" s="11" t="s">
        <v>5150</v>
      </c>
      <c r="B1880" s="12" t="s">
        <v>5149</v>
      </c>
      <c r="C1880" s="12" t="s">
        <v>16343</v>
      </c>
      <c r="D1880" s="12" t="s">
        <v>27177</v>
      </c>
      <c r="E1880" s="6" t="str">
        <f>VLOOKUP(C1880,relationships!$A$2:$B$25,2,0)</f>
        <v>Bạn gái</v>
      </c>
      <c r="G1880" s="12" t="s">
        <v>5149</v>
      </c>
      <c r="H1880" s="11" t="s">
        <v>5150</v>
      </c>
      <c r="I1880" t="s">
        <v>25151</v>
      </c>
    </row>
    <row r="1881" spans="1:9">
      <c r="A1881" s="13" t="s">
        <v>5145</v>
      </c>
      <c r="B1881" s="14" t="s">
        <v>5144</v>
      </c>
      <c r="C1881" s="14" t="s">
        <v>22367</v>
      </c>
      <c r="D1881" s="14" t="s">
        <v>27178</v>
      </c>
      <c r="E1881" s="6" t="str">
        <f>VLOOKUP(C1881,relationships!$A$2:$B$25,2,0)</f>
        <v>Chồng</v>
      </c>
      <c r="G1881" s="14" t="s">
        <v>5144</v>
      </c>
      <c r="H1881" s="13" t="s">
        <v>5145</v>
      </c>
      <c r="I1881" t="s">
        <v>25159</v>
      </c>
    </row>
    <row r="1882" spans="1:9">
      <c r="A1882" s="11" t="s">
        <v>8566</v>
      </c>
      <c r="B1882" s="12" t="s">
        <v>5158</v>
      </c>
      <c r="C1882" s="12" t="s">
        <v>16343</v>
      </c>
      <c r="D1882" s="12" t="s">
        <v>27179</v>
      </c>
      <c r="E1882" s="6" t="str">
        <f>VLOOKUP(C1882,relationships!$A$2:$B$25,2,0)</f>
        <v>Bạn gái</v>
      </c>
      <c r="G1882" s="12" t="s">
        <v>5158</v>
      </c>
      <c r="H1882" s="11" t="s">
        <v>8566</v>
      </c>
      <c r="I1882" t="s">
        <v>25151</v>
      </c>
    </row>
    <row r="1883" spans="1:9">
      <c r="A1883" s="13" t="s">
        <v>5159</v>
      </c>
      <c r="B1883" s="14" t="s">
        <v>5158</v>
      </c>
      <c r="C1883" s="14" t="s">
        <v>16343</v>
      </c>
      <c r="D1883" s="14" t="s">
        <v>27180</v>
      </c>
      <c r="E1883" s="6" t="str">
        <f>VLOOKUP(C1883,relationships!$A$2:$B$25,2,0)</f>
        <v>Bạn gái</v>
      </c>
      <c r="G1883" s="14" t="s">
        <v>5158</v>
      </c>
      <c r="H1883" s="13" t="s">
        <v>5159</v>
      </c>
      <c r="I1883" t="s">
        <v>25151</v>
      </c>
    </row>
    <row r="1884" spans="1:9">
      <c r="A1884" s="11" t="s">
        <v>5129</v>
      </c>
      <c r="B1884" s="12" t="s">
        <v>5128</v>
      </c>
      <c r="C1884" s="12" t="s">
        <v>16356</v>
      </c>
      <c r="D1884" s="12" t="s">
        <v>27181</v>
      </c>
      <c r="E1884" s="6" t="str">
        <f>VLOOKUP(C1884,relationships!$A$2:$B$25,2,0)</f>
        <v>Đối tác</v>
      </c>
      <c r="G1884" s="12" t="s">
        <v>5128</v>
      </c>
      <c r="H1884" s="11" t="s">
        <v>5129</v>
      </c>
      <c r="I1884" t="s">
        <v>25155</v>
      </c>
    </row>
    <row r="1885" spans="1:9">
      <c r="A1885" s="13" t="s">
        <v>5125</v>
      </c>
      <c r="B1885" s="14" t="s">
        <v>5124</v>
      </c>
      <c r="C1885" s="14" t="s">
        <v>16428</v>
      </c>
      <c r="D1885" s="14" t="s">
        <v>27182</v>
      </c>
      <c r="E1885" s="6" t="str">
        <f>VLOOKUP(C1885,relationships!$A$2:$B$25,2,0)</f>
        <v>Bạn bè</v>
      </c>
      <c r="G1885" s="14" t="s">
        <v>5124</v>
      </c>
      <c r="H1885" s="13" t="s">
        <v>5125</v>
      </c>
      <c r="I1885" t="s">
        <v>25152</v>
      </c>
    </row>
    <row r="1886" spans="1:9">
      <c r="A1886" s="11" t="s">
        <v>5113</v>
      </c>
      <c r="B1886" s="12" t="s">
        <v>5112</v>
      </c>
      <c r="C1886" s="12" t="s">
        <v>16343</v>
      </c>
      <c r="D1886" s="12" t="s">
        <v>27183</v>
      </c>
      <c r="E1886" s="6" t="str">
        <f>VLOOKUP(C1886,relationships!$A$2:$B$25,2,0)</f>
        <v>Bạn gái</v>
      </c>
      <c r="G1886" s="12" t="s">
        <v>5112</v>
      </c>
      <c r="H1886" s="11" t="s">
        <v>5113</v>
      </c>
      <c r="I1886" t="s">
        <v>25151</v>
      </c>
    </row>
    <row r="1887" spans="1:9">
      <c r="A1887" s="13" t="s">
        <v>5134</v>
      </c>
      <c r="B1887" s="14" t="s">
        <v>5133</v>
      </c>
      <c r="C1887" s="14" t="s">
        <v>16343</v>
      </c>
      <c r="D1887" s="14" t="s">
        <v>27184</v>
      </c>
      <c r="E1887" s="6" t="str">
        <f>VLOOKUP(C1887,relationships!$A$2:$B$25,2,0)</f>
        <v>Bạn gái</v>
      </c>
      <c r="G1887" s="14" t="s">
        <v>5133</v>
      </c>
      <c r="H1887" s="13" t="s">
        <v>5134</v>
      </c>
      <c r="I1887" t="s">
        <v>25151</v>
      </c>
    </row>
    <row r="1888" spans="1:9">
      <c r="A1888" s="11" t="s">
        <v>5095</v>
      </c>
      <c r="B1888" s="12" t="s">
        <v>5094</v>
      </c>
      <c r="C1888" s="12" t="s">
        <v>16343</v>
      </c>
      <c r="D1888" s="12" t="s">
        <v>27185</v>
      </c>
      <c r="E1888" s="6" t="str">
        <f>VLOOKUP(C1888,relationships!$A$2:$B$25,2,0)</f>
        <v>Bạn gái</v>
      </c>
      <c r="G1888" s="12" t="s">
        <v>5094</v>
      </c>
      <c r="H1888" s="11" t="s">
        <v>5095</v>
      </c>
      <c r="I1888" t="s">
        <v>25151</v>
      </c>
    </row>
    <row r="1889" spans="1:9">
      <c r="A1889" s="13" t="s">
        <v>5076</v>
      </c>
      <c r="B1889" s="14" t="s">
        <v>5075</v>
      </c>
      <c r="C1889" s="14" t="s">
        <v>22811</v>
      </c>
      <c r="D1889" s="14" t="s">
        <v>27186</v>
      </c>
      <c r="E1889" s="6" t="str">
        <f>VLOOKUP(C1889,relationships!$A$2:$B$25,2,0)</f>
        <v>Bà</v>
      </c>
      <c r="G1889" s="14" t="s">
        <v>5075</v>
      </c>
      <c r="H1889" s="13" t="s">
        <v>5076</v>
      </c>
      <c r="I1889" t="s">
        <v>25234</v>
      </c>
    </row>
    <row r="1890" spans="1:9">
      <c r="A1890" s="11" t="s">
        <v>5090</v>
      </c>
      <c r="B1890" s="12" t="s">
        <v>5089</v>
      </c>
      <c r="C1890" s="12" t="s">
        <v>19846</v>
      </c>
      <c r="D1890" s="12" t="s">
        <v>27187</v>
      </c>
      <c r="E1890" s="6" t="str">
        <f>VLOOKUP(C1890,relationships!$A$2:$B$25,2,0)</f>
        <v>Mẹ</v>
      </c>
      <c r="G1890" s="12" t="s">
        <v>5089</v>
      </c>
      <c r="H1890" s="11" t="s">
        <v>5090</v>
      </c>
      <c r="I1890" t="s">
        <v>25153</v>
      </c>
    </row>
    <row r="1891" spans="1:9">
      <c r="A1891" s="13" t="s">
        <v>5068</v>
      </c>
      <c r="B1891" s="14" t="s">
        <v>5066</v>
      </c>
      <c r="C1891" s="14" t="s">
        <v>16428</v>
      </c>
      <c r="D1891" s="14" t="s">
        <v>27188</v>
      </c>
      <c r="E1891" s="6" t="str">
        <f>VLOOKUP(C1891,relationships!$A$2:$B$25,2,0)</f>
        <v>Bạn bè</v>
      </c>
      <c r="G1891" s="14" t="s">
        <v>5066</v>
      </c>
      <c r="H1891" s="13" t="s">
        <v>5068</v>
      </c>
      <c r="I1891" t="s">
        <v>25152</v>
      </c>
    </row>
    <row r="1892" spans="1:9">
      <c r="A1892" s="11" t="s">
        <v>5170</v>
      </c>
      <c r="B1892" s="12" t="s">
        <v>5169</v>
      </c>
      <c r="C1892" s="12" t="s">
        <v>16423</v>
      </c>
      <c r="D1892" s="12" t="s">
        <v>27189</v>
      </c>
      <c r="E1892" s="6" t="str">
        <f>VLOOKUP(C1892,relationships!$A$2:$B$25,2,0)</f>
        <v>Một ai đó</v>
      </c>
      <c r="G1892" s="12" t="s">
        <v>5169</v>
      </c>
      <c r="H1892" s="11" t="s">
        <v>5170</v>
      </c>
      <c r="I1892" t="s">
        <v>25227</v>
      </c>
    </row>
    <row r="1893" spans="1:9">
      <c r="A1893" s="13" t="s">
        <v>5063</v>
      </c>
      <c r="B1893" s="14" t="s">
        <v>5062</v>
      </c>
      <c r="C1893" s="14" t="s">
        <v>16428</v>
      </c>
      <c r="D1893" s="14" t="s">
        <v>27190</v>
      </c>
      <c r="E1893" s="6" t="str">
        <f>VLOOKUP(C1893,relationships!$A$2:$B$25,2,0)</f>
        <v>Bạn bè</v>
      </c>
      <c r="G1893" s="14" t="s">
        <v>5062</v>
      </c>
      <c r="H1893" s="13" t="s">
        <v>5063</v>
      </c>
      <c r="I1893" t="s">
        <v>25152</v>
      </c>
    </row>
    <row r="1894" spans="1:9">
      <c r="A1894" s="11" t="s">
        <v>7393</v>
      </c>
      <c r="B1894" s="12" t="s">
        <v>5057</v>
      </c>
      <c r="C1894" s="12" t="s">
        <v>16343</v>
      </c>
      <c r="D1894" s="12" t="s">
        <v>27191</v>
      </c>
      <c r="E1894" s="6" t="str">
        <f>VLOOKUP(C1894,relationships!$A$2:$B$25,2,0)</f>
        <v>Bạn gái</v>
      </c>
      <c r="G1894" s="12" t="s">
        <v>5057</v>
      </c>
      <c r="H1894" s="11" t="s">
        <v>7393</v>
      </c>
      <c r="I1894" t="s">
        <v>25151</v>
      </c>
    </row>
    <row r="1895" spans="1:9">
      <c r="A1895" s="13" t="s">
        <v>5058</v>
      </c>
      <c r="B1895" s="14" t="s">
        <v>5057</v>
      </c>
      <c r="C1895" s="14" t="s">
        <v>16428</v>
      </c>
      <c r="D1895" s="14" t="s">
        <v>27192</v>
      </c>
      <c r="E1895" s="6" t="str">
        <f>VLOOKUP(C1895,relationships!$A$2:$B$25,2,0)</f>
        <v>Bạn bè</v>
      </c>
      <c r="G1895" s="14" t="s">
        <v>5057</v>
      </c>
      <c r="H1895" s="13" t="s">
        <v>5058</v>
      </c>
      <c r="I1895" t="s">
        <v>25152</v>
      </c>
    </row>
    <row r="1896" spans="1:9">
      <c r="A1896" s="11" t="s">
        <v>5044</v>
      </c>
      <c r="B1896" s="12" t="s">
        <v>5043</v>
      </c>
      <c r="C1896" s="12" t="s">
        <v>16593</v>
      </c>
      <c r="D1896" s="12" t="s">
        <v>27193</v>
      </c>
      <c r="E1896" s="6" t="str">
        <f>VLOOKUP(C1896,relationships!$A$2:$B$25,2,0)</f>
        <v>Vợ</v>
      </c>
      <c r="G1896" s="12" t="s">
        <v>5043</v>
      </c>
      <c r="H1896" s="11" t="s">
        <v>5044</v>
      </c>
      <c r="I1896" t="s">
        <v>25154</v>
      </c>
    </row>
    <row r="1897" spans="1:9">
      <c r="A1897" s="13" t="s">
        <v>5035</v>
      </c>
      <c r="B1897" s="14" t="s">
        <v>5034</v>
      </c>
      <c r="C1897" s="14" t="s">
        <v>16428</v>
      </c>
      <c r="D1897" s="14" t="s">
        <v>27194</v>
      </c>
      <c r="E1897" s="6" t="str">
        <f>VLOOKUP(C1897,relationships!$A$2:$B$25,2,0)</f>
        <v>Bạn bè</v>
      </c>
      <c r="G1897" s="14" t="s">
        <v>5034</v>
      </c>
      <c r="H1897" s="13" t="s">
        <v>5035</v>
      </c>
      <c r="I1897" t="s">
        <v>25152</v>
      </c>
    </row>
    <row r="1898" spans="1:9">
      <c r="A1898" s="11" t="s">
        <v>9906</v>
      </c>
      <c r="B1898" s="12" t="s">
        <v>5029</v>
      </c>
      <c r="C1898" s="12" t="s">
        <v>16428</v>
      </c>
      <c r="D1898" s="12" t="s">
        <v>27195</v>
      </c>
      <c r="E1898" s="6" t="str">
        <f>VLOOKUP(C1898,relationships!$A$2:$B$25,2,0)</f>
        <v>Bạn bè</v>
      </c>
      <c r="G1898" s="12" t="s">
        <v>5029</v>
      </c>
      <c r="H1898" s="11" t="s">
        <v>9906</v>
      </c>
      <c r="I1898" t="s">
        <v>25152</v>
      </c>
    </row>
    <row r="1899" spans="1:9">
      <c r="A1899" s="13" t="s">
        <v>10597</v>
      </c>
      <c r="B1899" s="14" t="s">
        <v>5029</v>
      </c>
      <c r="C1899" s="14" t="s">
        <v>16428</v>
      </c>
      <c r="D1899" s="14" t="s">
        <v>27196</v>
      </c>
      <c r="E1899" s="6" t="str">
        <f>VLOOKUP(C1899,relationships!$A$2:$B$25,2,0)</f>
        <v>Bạn bè</v>
      </c>
      <c r="G1899" s="14" t="s">
        <v>5029</v>
      </c>
      <c r="H1899" s="13" t="s">
        <v>10597</v>
      </c>
      <c r="I1899" t="s">
        <v>25152</v>
      </c>
    </row>
    <row r="1900" spans="1:9">
      <c r="A1900" s="11" t="s">
        <v>5030</v>
      </c>
      <c r="B1900" s="12" t="s">
        <v>5029</v>
      </c>
      <c r="C1900" s="12" t="s">
        <v>16428</v>
      </c>
      <c r="D1900" s="12" t="s">
        <v>27197</v>
      </c>
      <c r="E1900" s="6" t="str">
        <f>VLOOKUP(C1900,relationships!$A$2:$B$25,2,0)</f>
        <v>Bạn bè</v>
      </c>
      <c r="G1900" s="12" t="s">
        <v>5029</v>
      </c>
      <c r="H1900" s="11" t="s">
        <v>5030</v>
      </c>
      <c r="I1900" t="s">
        <v>25152</v>
      </c>
    </row>
    <row r="1901" spans="1:9">
      <c r="A1901" s="13" t="s">
        <v>5039</v>
      </c>
      <c r="B1901" s="14" t="s">
        <v>5038</v>
      </c>
      <c r="C1901" s="14" t="s">
        <v>16415</v>
      </c>
      <c r="D1901" s="14" t="s">
        <v>27198</v>
      </c>
      <c r="E1901" s="6" t="str">
        <f>VLOOKUP(C1901,relationships!$A$2:$B$25,2,0)</f>
        <v>Tôi</v>
      </c>
      <c r="G1901" s="14" t="s">
        <v>5038</v>
      </c>
      <c r="H1901" s="13" t="s">
        <v>5039</v>
      </c>
      <c r="I1901" t="s">
        <v>25150</v>
      </c>
    </row>
    <row r="1902" spans="1:9">
      <c r="A1902" s="11" t="s">
        <v>5025</v>
      </c>
      <c r="B1902" s="12" t="s">
        <v>5024</v>
      </c>
      <c r="C1902" s="12" t="s">
        <v>16428</v>
      </c>
      <c r="D1902" s="12" t="s">
        <v>27199</v>
      </c>
      <c r="E1902" s="6" t="str">
        <f>VLOOKUP(C1902,relationships!$A$2:$B$25,2,0)</f>
        <v>Bạn bè</v>
      </c>
      <c r="G1902" s="12" t="s">
        <v>5024</v>
      </c>
      <c r="H1902" s="11" t="s">
        <v>5025</v>
      </c>
      <c r="I1902" t="s">
        <v>25152</v>
      </c>
    </row>
    <row r="1903" spans="1:9">
      <c r="A1903" s="13" t="s">
        <v>6578</v>
      </c>
      <c r="B1903" s="14" t="s">
        <v>6577</v>
      </c>
      <c r="C1903" s="14" t="s">
        <v>16415</v>
      </c>
      <c r="D1903" s="14" t="s">
        <v>27200</v>
      </c>
      <c r="E1903" s="6" t="str">
        <f>VLOOKUP(C1903,relationships!$A$2:$B$25,2,0)</f>
        <v>Tôi</v>
      </c>
      <c r="G1903" s="14" t="s">
        <v>6577</v>
      </c>
      <c r="H1903" s="13" t="s">
        <v>6578</v>
      </c>
      <c r="I1903" t="s">
        <v>25150</v>
      </c>
    </row>
    <row r="1904" spans="1:9">
      <c r="A1904" s="11" t="s">
        <v>5021</v>
      </c>
      <c r="B1904" s="12" t="s">
        <v>5020</v>
      </c>
      <c r="C1904" s="12" t="s">
        <v>16428</v>
      </c>
      <c r="D1904" s="12" t="s">
        <v>27201</v>
      </c>
      <c r="E1904" s="6" t="str">
        <f>VLOOKUP(C1904,relationships!$A$2:$B$25,2,0)</f>
        <v>Bạn bè</v>
      </c>
      <c r="G1904" s="12" t="s">
        <v>5020</v>
      </c>
      <c r="H1904" s="11" t="s">
        <v>5021</v>
      </c>
      <c r="I1904" t="s">
        <v>25152</v>
      </c>
    </row>
    <row r="1905" spans="1:9">
      <c r="A1905" s="13" t="s">
        <v>5008</v>
      </c>
      <c r="B1905" s="14" t="s">
        <v>5007</v>
      </c>
      <c r="C1905" s="14" t="s">
        <v>16428</v>
      </c>
      <c r="D1905" s="14" t="s">
        <v>27202</v>
      </c>
      <c r="E1905" s="6" t="str">
        <f>VLOOKUP(C1905,relationships!$A$2:$B$25,2,0)</f>
        <v>Bạn bè</v>
      </c>
      <c r="G1905" s="14" t="s">
        <v>5007</v>
      </c>
      <c r="H1905" s="13" t="s">
        <v>5008</v>
      </c>
      <c r="I1905" t="s">
        <v>25152</v>
      </c>
    </row>
    <row r="1906" spans="1:9">
      <c r="A1906" s="11" t="s">
        <v>5004</v>
      </c>
      <c r="B1906" s="12" t="s">
        <v>5003</v>
      </c>
      <c r="C1906" s="12" t="s">
        <v>16356</v>
      </c>
      <c r="D1906" s="12" t="s">
        <v>27203</v>
      </c>
      <c r="E1906" s="6" t="str">
        <f>VLOOKUP(C1906,relationships!$A$2:$B$25,2,0)</f>
        <v>Đối tác</v>
      </c>
      <c r="G1906" s="12" t="s">
        <v>5003</v>
      </c>
      <c r="H1906" s="11" t="s">
        <v>5004</v>
      </c>
      <c r="I1906" t="s">
        <v>25155</v>
      </c>
    </row>
    <row r="1907" spans="1:9">
      <c r="A1907" s="13" t="s">
        <v>15652</v>
      </c>
      <c r="B1907" s="14" t="s">
        <v>15651</v>
      </c>
      <c r="C1907" s="14" t="s">
        <v>16415</v>
      </c>
      <c r="D1907" s="14" t="s">
        <v>27204</v>
      </c>
      <c r="E1907" s="6" t="str">
        <f>VLOOKUP(C1907,relationships!$A$2:$B$25,2,0)</f>
        <v>Tôi</v>
      </c>
      <c r="G1907" s="14" t="s">
        <v>15651</v>
      </c>
      <c r="H1907" s="13" t="s">
        <v>15652</v>
      </c>
      <c r="I1907" t="s">
        <v>25150</v>
      </c>
    </row>
    <row r="1908" spans="1:9">
      <c r="A1908" s="11" t="s">
        <v>10604</v>
      </c>
      <c r="B1908" s="12" t="s">
        <v>4998</v>
      </c>
      <c r="C1908" s="12" t="s">
        <v>16343</v>
      </c>
      <c r="D1908" s="12" t="s">
        <v>27205</v>
      </c>
      <c r="E1908" s="6" t="str">
        <f>VLOOKUP(C1908,relationships!$A$2:$B$25,2,0)</f>
        <v>Bạn gái</v>
      </c>
      <c r="G1908" s="12" t="s">
        <v>4998</v>
      </c>
      <c r="H1908" s="11" t="s">
        <v>10604</v>
      </c>
      <c r="I1908" t="s">
        <v>25151</v>
      </c>
    </row>
    <row r="1909" spans="1:9">
      <c r="A1909" s="13" t="s">
        <v>4999</v>
      </c>
      <c r="B1909" s="14" t="s">
        <v>4998</v>
      </c>
      <c r="C1909" s="14" t="s">
        <v>16343</v>
      </c>
      <c r="D1909" s="14" t="s">
        <v>27206</v>
      </c>
      <c r="E1909" s="6" t="str">
        <f>VLOOKUP(C1909,relationships!$A$2:$B$25,2,0)</f>
        <v>Bạn gái</v>
      </c>
      <c r="G1909" s="14" t="s">
        <v>4998</v>
      </c>
      <c r="H1909" s="13" t="s">
        <v>4999</v>
      </c>
      <c r="I1909" t="s">
        <v>25151</v>
      </c>
    </row>
    <row r="1910" spans="1:9">
      <c r="A1910" s="11" t="s">
        <v>11608</v>
      </c>
      <c r="B1910" s="12" t="s">
        <v>4993</v>
      </c>
      <c r="C1910" s="12" t="s">
        <v>16593</v>
      </c>
      <c r="D1910" s="12" t="s">
        <v>27207</v>
      </c>
      <c r="E1910" s="6" t="str">
        <f>VLOOKUP(C1910,relationships!$A$2:$B$25,2,0)</f>
        <v>Vợ</v>
      </c>
      <c r="G1910" s="12" t="s">
        <v>4993</v>
      </c>
      <c r="H1910" s="11" t="s">
        <v>11608</v>
      </c>
      <c r="I1910" t="s">
        <v>25154</v>
      </c>
    </row>
    <row r="1911" spans="1:9">
      <c r="A1911" s="13" t="s">
        <v>4994</v>
      </c>
      <c r="B1911" s="14" t="s">
        <v>4993</v>
      </c>
      <c r="C1911" s="14" t="s">
        <v>16428</v>
      </c>
      <c r="D1911" s="14" t="s">
        <v>27208</v>
      </c>
      <c r="E1911" s="6" t="str">
        <f>VLOOKUP(C1911,relationships!$A$2:$B$25,2,0)</f>
        <v>Bạn bè</v>
      </c>
      <c r="G1911" s="14" t="s">
        <v>4993</v>
      </c>
      <c r="H1911" s="13" t="s">
        <v>4994</v>
      </c>
      <c r="I1911" t="s">
        <v>25152</v>
      </c>
    </row>
    <row r="1912" spans="1:9">
      <c r="A1912" s="11" t="s">
        <v>4983</v>
      </c>
      <c r="B1912" s="12" t="s">
        <v>4982</v>
      </c>
      <c r="C1912" s="12" t="s">
        <v>16428</v>
      </c>
      <c r="D1912" s="12" t="s">
        <v>27209</v>
      </c>
      <c r="E1912" s="6" t="str">
        <f>VLOOKUP(C1912,relationships!$A$2:$B$25,2,0)</f>
        <v>Bạn bè</v>
      </c>
      <c r="G1912" s="12" t="s">
        <v>4982</v>
      </c>
      <c r="H1912" s="11" t="s">
        <v>4983</v>
      </c>
      <c r="I1912" t="s">
        <v>25152</v>
      </c>
    </row>
    <row r="1913" spans="1:9">
      <c r="A1913" s="13" t="s">
        <v>4978</v>
      </c>
      <c r="B1913" s="14" t="s">
        <v>4977</v>
      </c>
      <c r="C1913" s="14" t="s">
        <v>16343</v>
      </c>
      <c r="D1913" s="14" t="s">
        <v>27210</v>
      </c>
      <c r="E1913" s="6" t="str">
        <f>VLOOKUP(C1913,relationships!$A$2:$B$25,2,0)</f>
        <v>Bạn gái</v>
      </c>
      <c r="G1913" s="14" t="s">
        <v>4977</v>
      </c>
      <c r="H1913" s="13" t="s">
        <v>4978</v>
      </c>
      <c r="I1913" t="s">
        <v>25151</v>
      </c>
    </row>
    <row r="1914" spans="1:9">
      <c r="A1914" s="11" t="s">
        <v>4973</v>
      </c>
      <c r="B1914" s="12" t="s">
        <v>4972</v>
      </c>
      <c r="C1914" s="12" t="s">
        <v>16343</v>
      </c>
      <c r="D1914" s="12" t="s">
        <v>27211</v>
      </c>
      <c r="E1914" s="6" t="str">
        <f>VLOOKUP(C1914,relationships!$A$2:$B$25,2,0)</f>
        <v>Bạn gái</v>
      </c>
      <c r="G1914" s="12" t="s">
        <v>4972</v>
      </c>
      <c r="H1914" s="11" t="s">
        <v>4973</v>
      </c>
      <c r="I1914" t="s">
        <v>25151</v>
      </c>
    </row>
    <row r="1915" spans="1:9">
      <c r="A1915" s="13" t="s">
        <v>4968</v>
      </c>
      <c r="B1915" s="14" t="s">
        <v>4967</v>
      </c>
      <c r="C1915" s="14" t="s">
        <v>16343</v>
      </c>
      <c r="D1915" s="14" t="s">
        <v>27212</v>
      </c>
      <c r="E1915" s="6" t="str">
        <f>VLOOKUP(C1915,relationships!$A$2:$B$25,2,0)</f>
        <v>Bạn gái</v>
      </c>
      <c r="G1915" s="14" t="s">
        <v>4967</v>
      </c>
      <c r="H1915" s="13" t="s">
        <v>4968</v>
      </c>
      <c r="I1915" t="s">
        <v>25151</v>
      </c>
    </row>
    <row r="1916" spans="1:9">
      <c r="A1916" s="11" t="s">
        <v>4958</v>
      </c>
      <c r="B1916" s="12" t="s">
        <v>4957</v>
      </c>
      <c r="C1916" s="12" t="s">
        <v>16343</v>
      </c>
      <c r="D1916" s="12" t="s">
        <v>27213</v>
      </c>
      <c r="E1916" s="6" t="str">
        <f>VLOOKUP(C1916,relationships!$A$2:$B$25,2,0)</f>
        <v>Bạn gái</v>
      </c>
      <c r="G1916" s="12" t="s">
        <v>4957</v>
      </c>
      <c r="H1916" s="11" t="s">
        <v>4958</v>
      </c>
      <c r="I1916" t="s">
        <v>25151</v>
      </c>
    </row>
    <row r="1917" spans="1:9">
      <c r="A1917" s="13" t="s">
        <v>4954</v>
      </c>
      <c r="B1917" s="14" t="s">
        <v>4953</v>
      </c>
      <c r="C1917" s="14" t="s">
        <v>16343</v>
      </c>
      <c r="D1917" s="14" t="s">
        <v>27214</v>
      </c>
      <c r="E1917" s="6" t="str">
        <f>VLOOKUP(C1917,relationships!$A$2:$B$25,2,0)</f>
        <v>Bạn gái</v>
      </c>
      <c r="G1917" s="14" t="s">
        <v>4953</v>
      </c>
      <c r="H1917" s="13" t="s">
        <v>4954</v>
      </c>
      <c r="I1917" t="s">
        <v>25151</v>
      </c>
    </row>
    <row r="1918" spans="1:9">
      <c r="A1918" s="11" t="s">
        <v>4935</v>
      </c>
      <c r="B1918" s="12" t="s">
        <v>4934</v>
      </c>
      <c r="C1918" s="12" t="s">
        <v>16343</v>
      </c>
      <c r="D1918" s="12" t="s">
        <v>27215</v>
      </c>
      <c r="E1918" s="6" t="str">
        <f>VLOOKUP(C1918,relationships!$A$2:$B$25,2,0)</f>
        <v>Bạn gái</v>
      </c>
      <c r="G1918" s="12" t="s">
        <v>4934</v>
      </c>
      <c r="H1918" s="11" t="s">
        <v>4935</v>
      </c>
      <c r="I1918" t="s">
        <v>25151</v>
      </c>
    </row>
    <row r="1919" spans="1:9">
      <c r="A1919" s="13" t="s">
        <v>7547</v>
      </c>
      <c r="B1919" s="14" t="s">
        <v>4929</v>
      </c>
      <c r="C1919" s="14" t="s">
        <v>16423</v>
      </c>
      <c r="D1919" s="14" t="s">
        <v>27216</v>
      </c>
      <c r="E1919" s="6" t="str">
        <f>VLOOKUP(C1919,relationships!$A$2:$B$25,2,0)</f>
        <v>Một ai đó</v>
      </c>
      <c r="G1919" s="14" t="s">
        <v>4929</v>
      </c>
      <c r="H1919" s="13" t="s">
        <v>7547</v>
      </c>
      <c r="I1919" t="s">
        <v>25227</v>
      </c>
    </row>
    <row r="1920" spans="1:9">
      <c r="A1920" s="11" t="s">
        <v>4930</v>
      </c>
      <c r="B1920" s="12" t="s">
        <v>4929</v>
      </c>
      <c r="C1920" s="12" t="s">
        <v>16415</v>
      </c>
      <c r="D1920" s="12" t="s">
        <v>27217</v>
      </c>
      <c r="E1920" s="6" t="str">
        <f>VLOOKUP(C1920,relationships!$A$2:$B$25,2,0)</f>
        <v>Tôi</v>
      </c>
      <c r="G1920" s="12" t="s">
        <v>4929</v>
      </c>
      <c r="H1920" s="11" t="s">
        <v>4930</v>
      </c>
      <c r="I1920" t="s">
        <v>25150</v>
      </c>
    </row>
    <row r="1921" spans="1:9">
      <c r="A1921" s="13" t="s">
        <v>15261</v>
      </c>
      <c r="B1921" s="14" t="s">
        <v>4948</v>
      </c>
      <c r="C1921" s="14" t="s">
        <v>16428</v>
      </c>
      <c r="D1921" s="14" t="s">
        <v>27218</v>
      </c>
      <c r="E1921" s="6" t="str">
        <f>VLOOKUP(C1921,relationships!$A$2:$B$25,2,0)</f>
        <v>Bạn bè</v>
      </c>
      <c r="G1921" s="14" t="s">
        <v>4948</v>
      </c>
      <c r="H1921" s="13" t="s">
        <v>15261</v>
      </c>
      <c r="I1921" t="s">
        <v>25152</v>
      </c>
    </row>
    <row r="1922" spans="1:9">
      <c r="A1922" s="11" t="s">
        <v>13899</v>
      </c>
      <c r="B1922" s="12" t="s">
        <v>4948</v>
      </c>
      <c r="C1922" s="12" t="s">
        <v>16343</v>
      </c>
      <c r="D1922" s="12" t="s">
        <v>27219</v>
      </c>
      <c r="E1922" s="6" t="str">
        <f>VLOOKUP(C1922,relationships!$A$2:$B$25,2,0)</f>
        <v>Bạn gái</v>
      </c>
      <c r="G1922" s="12" t="s">
        <v>4948</v>
      </c>
      <c r="H1922" s="11" t="s">
        <v>13899</v>
      </c>
      <c r="I1922" t="s">
        <v>25151</v>
      </c>
    </row>
    <row r="1923" spans="1:9">
      <c r="A1923" s="13" t="s">
        <v>11076</v>
      </c>
      <c r="B1923" s="14" t="s">
        <v>4948</v>
      </c>
      <c r="C1923" s="14" t="s">
        <v>16343</v>
      </c>
      <c r="D1923" s="14" t="s">
        <v>27220</v>
      </c>
      <c r="E1923" s="6" t="str">
        <f>VLOOKUP(C1923,relationships!$A$2:$B$25,2,0)</f>
        <v>Bạn gái</v>
      </c>
      <c r="G1923" s="14" t="s">
        <v>4948</v>
      </c>
      <c r="H1923" s="13" t="s">
        <v>11076</v>
      </c>
      <c r="I1923" t="s">
        <v>25151</v>
      </c>
    </row>
    <row r="1924" spans="1:9">
      <c r="A1924" s="11" t="s">
        <v>10728</v>
      </c>
      <c r="B1924" s="12" t="s">
        <v>4948</v>
      </c>
      <c r="C1924" s="12" t="s">
        <v>16428</v>
      </c>
      <c r="D1924" s="12" t="s">
        <v>27221</v>
      </c>
      <c r="E1924" s="6" t="str">
        <f>VLOOKUP(C1924,relationships!$A$2:$B$25,2,0)</f>
        <v>Bạn bè</v>
      </c>
      <c r="G1924" s="12" t="s">
        <v>4948</v>
      </c>
      <c r="H1924" s="11" t="s">
        <v>10728</v>
      </c>
      <c r="I1924" t="s">
        <v>25152</v>
      </c>
    </row>
    <row r="1925" spans="1:9">
      <c r="A1925" s="13" t="s">
        <v>7220</v>
      </c>
      <c r="B1925" s="14" t="s">
        <v>4948</v>
      </c>
      <c r="C1925" s="14" t="s">
        <v>16593</v>
      </c>
      <c r="D1925" s="14" t="s">
        <v>27222</v>
      </c>
      <c r="E1925" s="6" t="str">
        <f>VLOOKUP(C1925,relationships!$A$2:$B$25,2,0)</f>
        <v>Vợ</v>
      </c>
      <c r="G1925" s="14" t="s">
        <v>4948</v>
      </c>
      <c r="H1925" s="13" t="s">
        <v>7220</v>
      </c>
      <c r="I1925" t="s">
        <v>25154</v>
      </c>
    </row>
    <row r="1926" spans="1:9">
      <c r="A1926" s="11" t="s">
        <v>4949</v>
      </c>
      <c r="B1926" s="12" t="s">
        <v>4948</v>
      </c>
      <c r="C1926" s="12" t="s">
        <v>16428</v>
      </c>
      <c r="D1926" s="12" t="s">
        <v>27223</v>
      </c>
      <c r="E1926" s="6" t="str">
        <f>VLOOKUP(C1926,relationships!$A$2:$B$25,2,0)</f>
        <v>Bạn bè</v>
      </c>
      <c r="G1926" s="12" t="s">
        <v>4948</v>
      </c>
      <c r="H1926" s="11" t="s">
        <v>4949</v>
      </c>
      <c r="I1926" t="s">
        <v>25152</v>
      </c>
    </row>
    <row r="1927" spans="1:9">
      <c r="A1927" s="13" t="s">
        <v>5108</v>
      </c>
      <c r="B1927" s="14" t="s">
        <v>5107</v>
      </c>
      <c r="C1927" s="14" t="s">
        <v>16428</v>
      </c>
      <c r="D1927" s="14" t="s">
        <v>27224</v>
      </c>
      <c r="E1927" s="6" t="str">
        <f>VLOOKUP(C1927,relationships!$A$2:$B$25,2,0)</f>
        <v>Bạn bè</v>
      </c>
      <c r="G1927" s="14" t="s">
        <v>5107</v>
      </c>
      <c r="H1927" s="13" t="s">
        <v>5108</v>
      </c>
      <c r="I1927" t="s">
        <v>25152</v>
      </c>
    </row>
    <row r="1928" spans="1:9">
      <c r="A1928" s="11" t="s">
        <v>13290</v>
      </c>
      <c r="B1928" s="12" t="s">
        <v>13289</v>
      </c>
      <c r="C1928" s="12" t="s">
        <v>16423</v>
      </c>
      <c r="D1928" s="12" t="s">
        <v>27225</v>
      </c>
      <c r="E1928" s="6" t="str">
        <f>VLOOKUP(C1928,relationships!$A$2:$B$25,2,0)</f>
        <v>Một ai đó</v>
      </c>
      <c r="G1928" s="12" t="s">
        <v>13289</v>
      </c>
      <c r="H1928" s="11" t="s">
        <v>13290</v>
      </c>
      <c r="I1928" t="s">
        <v>25227</v>
      </c>
    </row>
    <row r="1929" spans="1:9">
      <c r="A1929" s="13" t="s">
        <v>4921</v>
      </c>
      <c r="B1929" s="14" t="s">
        <v>4920</v>
      </c>
      <c r="C1929" s="14" t="s">
        <v>19846</v>
      </c>
      <c r="D1929" s="14" t="s">
        <v>27226</v>
      </c>
      <c r="E1929" s="6" t="str">
        <f>VLOOKUP(C1929,relationships!$A$2:$B$25,2,0)</f>
        <v>Mẹ</v>
      </c>
      <c r="G1929" s="14" t="s">
        <v>4920</v>
      </c>
      <c r="H1929" s="13" t="s">
        <v>4921</v>
      </c>
      <c r="I1929" t="s">
        <v>25153</v>
      </c>
    </row>
    <row r="1930" spans="1:9">
      <c r="A1930" s="11" t="s">
        <v>4917</v>
      </c>
      <c r="B1930" s="12" t="s">
        <v>4916</v>
      </c>
      <c r="C1930" s="12" t="s">
        <v>19846</v>
      </c>
      <c r="D1930" s="12" t="s">
        <v>27227</v>
      </c>
      <c r="E1930" s="6" t="str">
        <f>VLOOKUP(C1930,relationships!$A$2:$B$25,2,0)</f>
        <v>Mẹ</v>
      </c>
      <c r="G1930" s="12" t="s">
        <v>4916</v>
      </c>
      <c r="H1930" s="11" t="s">
        <v>4917</v>
      </c>
      <c r="I1930" t="s">
        <v>25153</v>
      </c>
    </row>
    <row r="1931" spans="1:9">
      <c r="A1931" s="13" t="s">
        <v>4904</v>
      </c>
      <c r="B1931" s="14" t="s">
        <v>4894</v>
      </c>
      <c r="C1931" s="14" t="s">
        <v>16423</v>
      </c>
      <c r="D1931" s="14" t="s">
        <v>27228</v>
      </c>
      <c r="E1931" s="6" t="str">
        <f>VLOOKUP(C1931,relationships!$A$2:$B$25,2,0)</f>
        <v>Một ai đó</v>
      </c>
      <c r="G1931" s="14" t="s">
        <v>4894</v>
      </c>
      <c r="H1931" s="13" t="s">
        <v>4904</v>
      </c>
      <c r="I1931" t="s">
        <v>25227</v>
      </c>
    </row>
    <row r="1932" spans="1:9">
      <c r="A1932" s="11" t="s">
        <v>4895</v>
      </c>
      <c r="B1932" s="12" t="s">
        <v>4894</v>
      </c>
      <c r="C1932" s="12" t="s">
        <v>16423</v>
      </c>
      <c r="D1932" s="12" t="s">
        <v>27229</v>
      </c>
      <c r="E1932" s="6" t="str">
        <f>VLOOKUP(C1932,relationships!$A$2:$B$25,2,0)</f>
        <v>Một ai đó</v>
      </c>
      <c r="G1932" s="12" t="s">
        <v>4894</v>
      </c>
      <c r="H1932" s="11" t="s">
        <v>4895</v>
      </c>
      <c r="I1932" t="s">
        <v>25227</v>
      </c>
    </row>
    <row r="1933" spans="1:9">
      <c r="A1933" s="13" t="s">
        <v>4900</v>
      </c>
      <c r="B1933" s="14" t="s">
        <v>4899</v>
      </c>
      <c r="C1933" s="14" t="s">
        <v>19846</v>
      </c>
      <c r="D1933" s="14" t="s">
        <v>27230</v>
      </c>
      <c r="E1933" s="6" t="str">
        <f>VLOOKUP(C1933,relationships!$A$2:$B$25,2,0)</f>
        <v>Mẹ</v>
      </c>
      <c r="G1933" s="14" t="s">
        <v>4899</v>
      </c>
      <c r="H1933" s="13" t="s">
        <v>4900</v>
      </c>
      <c r="I1933" t="s">
        <v>25153</v>
      </c>
    </row>
    <row r="1934" spans="1:9">
      <c r="A1934" s="11" t="s">
        <v>4891</v>
      </c>
      <c r="B1934" s="12" t="s">
        <v>4890</v>
      </c>
      <c r="C1934" s="12" t="s">
        <v>19846</v>
      </c>
      <c r="D1934" s="12" t="s">
        <v>27231</v>
      </c>
      <c r="E1934" s="6" t="str">
        <f>VLOOKUP(C1934,relationships!$A$2:$B$25,2,0)</f>
        <v>Mẹ</v>
      </c>
      <c r="G1934" s="12" t="s">
        <v>4890</v>
      </c>
      <c r="H1934" s="11" t="s">
        <v>4891</v>
      </c>
      <c r="I1934" t="s">
        <v>25153</v>
      </c>
    </row>
    <row r="1935" spans="1:9">
      <c r="A1935" s="13" t="s">
        <v>4944</v>
      </c>
      <c r="B1935" s="14" t="s">
        <v>4943</v>
      </c>
      <c r="C1935" s="14" t="s">
        <v>19846</v>
      </c>
      <c r="D1935" s="14" t="s">
        <v>27232</v>
      </c>
      <c r="E1935" s="6" t="str">
        <f>VLOOKUP(C1935,relationships!$A$2:$B$25,2,0)</f>
        <v>Mẹ</v>
      </c>
      <c r="G1935" s="14" t="s">
        <v>4943</v>
      </c>
      <c r="H1935" s="13" t="s">
        <v>4944</v>
      </c>
      <c r="I1935" t="s">
        <v>25153</v>
      </c>
    </row>
    <row r="1936" spans="1:9">
      <c r="A1936" s="11" t="s">
        <v>4887</v>
      </c>
      <c r="B1936" s="12" t="s">
        <v>4886</v>
      </c>
      <c r="C1936" s="12" t="s">
        <v>19846</v>
      </c>
      <c r="D1936" s="12" t="s">
        <v>27233</v>
      </c>
      <c r="E1936" s="6" t="str">
        <f>VLOOKUP(C1936,relationships!$A$2:$B$25,2,0)</f>
        <v>Mẹ</v>
      </c>
      <c r="G1936" s="12" t="s">
        <v>4886</v>
      </c>
      <c r="H1936" s="11" t="s">
        <v>4887</v>
      </c>
      <c r="I1936" t="s">
        <v>25153</v>
      </c>
    </row>
    <row r="1937" spans="1:9">
      <c r="A1937" s="13" t="s">
        <v>4781</v>
      </c>
      <c r="B1937" s="14" t="s">
        <v>4780</v>
      </c>
      <c r="C1937" s="14" t="s">
        <v>16423</v>
      </c>
      <c r="D1937" s="14" t="s">
        <v>27234</v>
      </c>
      <c r="E1937" s="6" t="str">
        <f>VLOOKUP(C1937,relationships!$A$2:$B$25,2,0)</f>
        <v>Một ai đó</v>
      </c>
      <c r="G1937" s="14" t="s">
        <v>4780</v>
      </c>
      <c r="H1937" s="13" t="s">
        <v>4781</v>
      </c>
      <c r="I1937" t="s">
        <v>25227</v>
      </c>
    </row>
    <row r="1938" spans="1:9">
      <c r="A1938" s="11" t="s">
        <v>4882</v>
      </c>
      <c r="B1938" s="12" t="s">
        <v>4880</v>
      </c>
      <c r="C1938" s="12" t="s">
        <v>19846</v>
      </c>
      <c r="D1938" s="12" t="s">
        <v>27235</v>
      </c>
      <c r="E1938" s="6" t="str">
        <f>VLOOKUP(C1938,relationships!$A$2:$B$25,2,0)</f>
        <v>Mẹ</v>
      </c>
      <c r="G1938" s="12" t="s">
        <v>4880</v>
      </c>
      <c r="H1938" s="11" t="s">
        <v>4882</v>
      </c>
      <c r="I1938" t="s">
        <v>25153</v>
      </c>
    </row>
    <row r="1939" spans="1:9">
      <c r="A1939" s="13" t="s">
        <v>4877</v>
      </c>
      <c r="B1939" s="14" t="s">
        <v>4876</v>
      </c>
      <c r="C1939" s="14" t="s">
        <v>19846</v>
      </c>
      <c r="D1939" s="14" t="s">
        <v>27236</v>
      </c>
      <c r="E1939" s="6" t="str">
        <f>VLOOKUP(C1939,relationships!$A$2:$B$25,2,0)</f>
        <v>Mẹ</v>
      </c>
      <c r="G1939" s="14" t="s">
        <v>4876</v>
      </c>
      <c r="H1939" s="13" t="s">
        <v>4877</v>
      </c>
      <c r="I1939" t="s">
        <v>25153</v>
      </c>
    </row>
    <row r="1940" spans="1:9">
      <c r="A1940" s="11" t="s">
        <v>4873</v>
      </c>
      <c r="B1940" s="12" t="s">
        <v>4872</v>
      </c>
      <c r="C1940" s="12" t="s">
        <v>19846</v>
      </c>
      <c r="D1940" s="12" t="s">
        <v>27237</v>
      </c>
      <c r="E1940" s="6" t="str">
        <f>VLOOKUP(C1940,relationships!$A$2:$B$25,2,0)</f>
        <v>Mẹ</v>
      </c>
      <c r="G1940" s="12" t="s">
        <v>4872</v>
      </c>
      <c r="H1940" s="11" t="s">
        <v>4873</v>
      </c>
      <c r="I1940" t="s">
        <v>25153</v>
      </c>
    </row>
    <row r="1941" spans="1:9">
      <c r="A1941" s="13" t="s">
        <v>9057</v>
      </c>
      <c r="B1941" s="14" t="s">
        <v>4868</v>
      </c>
      <c r="C1941" s="14" t="s">
        <v>16428</v>
      </c>
      <c r="D1941" s="14" t="s">
        <v>27238</v>
      </c>
      <c r="E1941" s="6" t="str">
        <f>VLOOKUP(C1941,relationships!$A$2:$B$25,2,0)</f>
        <v>Bạn bè</v>
      </c>
      <c r="G1941" s="14" t="s">
        <v>4868</v>
      </c>
      <c r="H1941" s="13" t="s">
        <v>9057</v>
      </c>
      <c r="I1941" t="s">
        <v>25152</v>
      </c>
    </row>
    <row r="1942" spans="1:9">
      <c r="A1942" s="11" t="s">
        <v>4869</v>
      </c>
      <c r="B1942" s="12" t="s">
        <v>4868</v>
      </c>
      <c r="C1942" s="12" t="s">
        <v>16428</v>
      </c>
      <c r="D1942" s="12" t="s">
        <v>27239</v>
      </c>
      <c r="E1942" s="6" t="str">
        <f>VLOOKUP(C1942,relationships!$A$2:$B$25,2,0)</f>
        <v>Bạn bè</v>
      </c>
      <c r="G1942" s="12" t="s">
        <v>4868</v>
      </c>
      <c r="H1942" s="11" t="s">
        <v>4869</v>
      </c>
      <c r="I1942" t="s">
        <v>25152</v>
      </c>
    </row>
    <row r="1943" spans="1:9">
      <c r="A1943" s="13" t="s">
        <v>4809</v>
      </c>
      <c r="B1943" s="14" t="s">
        <v>4808</v>
      </c>
      <c r="C1943" s="14" t="s">
        <v>16428</v>
      </c>
      <c r="D1943" s="14" t="s">
        <v>27240</v>
      </c>
      <c r="E1943" s="6" t="str">
        <f>VLOOKUP(C1943,relationships!$A$2:$B$25,2,0)</f>
        <v>Bạn bè</v>
      </c>
      <c r="G1943" s="14" t="s">
        <v>4808</v>
      </c>
      <c r="H1943" s="13" t="s">
        <v>4809</v>
      </c>
      <c r="I1943" t="s">
        <v>25152</v>
      </c>
    </row>
    <row r="1944" spans="1:9">
      <c r="A1944" s="11" t="s">
        <v>6267</v>
      </c>
      <c r="B1944" s="12" t="s">
        <v>4804</v>
      </c>
      <c r="C1944" s="12" t="s">
        <v>16343</v>
      </c>
      <c r="D1944" s="12" t="s">
        <v>27241</v>
      </c>
      <c r="E1944" s="6" t="str">
        <f>VLOOKUP(C1944,relationships!$A$2:$B$25,2,0)</f>
        <v>Bạn gái</v>
      </c>
      <c r="G1944" s="12" t="s">
        <v>4804</v>
      </c>
      <c r="H1944" s="11" t="s">
        <v>6267</v>
      </c>
      <c r="I1944" t="s">
        <v>25151</v>
      </c>
    </row>
    <row r="1945" spans="1:9">
      <c r="A1945" s="13" t="s">
        <v>4805</v>
      </c>
      <c r="B1945" s="14" t="s">
        <v>4804</v>
      </c>
      <c r="C1945" s="14" t="s">
        <v>16343</v>
      </c>
      <c r="D1945" s="14" t="s">
        <v>27242</v>
      </c>
      <c r="E1945" s="6" t="str">
        <f>VLOOKUP(C1945,relationships!$A$2:$B$25,2,0)</f>
        <v>Bạn gái</v>
      </c>
      <c r="G1945" s="14" t="s">
        <v>4804</v>
      </c>
      <c r="H1945" s="13" t="s">
        <v>4805</v>
      </c>
      <c r="I1945" t="s">
        <v>25151</v>
      </c>
    </row>
    <row r="1946" spans="1:9">
      <c r="A1946" s="11" t="s">
        <v>4800</v>
      </c>
      <c r="B1946" s="12" t="s">
        <v>4799</v>
      </c>
      <c r="C1946" s="12" t="s">
        <v>16329</v>
      </c>
      <c r="D1946" s="12" t="s">
        <v>27243</v>
      </c>
      <c r="E1946" s="6" t="str">
        <f>VLOOKUP(C1946,relationships!$A$2:$B$25,2,0)</f>
        <v>Đồng nghiệp</v>
      </c>
      <c r="G1946" s="12" t="s">
        <v>4799</v>
      </c>
      <c r="H1946" s="11" t="s">
        <v>4800</v>
      </c>
      <c r="I1946" t="s">
        <v>25157</v>
      </c>
    </row>
    <row r="1947" spans="1:9">
      <c r="A1947" s="13" t="s">
        <v>10131</v>
      </c>
      <c r="B1947" s="14" t="s">
        <v>4795</v>
      </c>
      <c r="C1947" s="14" t="s">
        <v>19846</v>
      </c>
      <c r="D1947" s="14" t="s">
        <v>27244</v>
      </c>
      <c r="E1947" s="6" t="str">
        <f>VLOOKUP(C1947,relationships!$A$2:$B$25,2,0)</f>
        <v>Mẹ</v>
      </c>
      <c r="G1947" s="14" t="s">
        <v>4795</v>
      </c>
      <c r="H1947" s="13" t="s">
        <v>10131</v>
      </c>
      <c r="I1947" t="s">
        <v>25153</v>
      </c>
    </row>
    <row r="1948" spans="1:9">
      <c r="A1948" s="11" t="s">
        <v>10119</v>
      </c>
      <c r="B1948" s="12" t="s">
        <v>4795</v>
      </c>
      <c r="C1948" s="12" t="s">
        <v>19846</v>
      </c>
      <c r="D1948" s="12" t="s">
        <v>27245</v>
      </c>
      <c r="E1948" s="6" t="str">
        <f>VLOOKUP(C1948,relationships!$A$2:$B$25,2,0)</f>
        <v>Mẹ</v>
      </c>
      <c r="G1948" s="12" t="s">
        <v>4795</v>
      </c>
      <c r="H1948" s="11" t="s">
        <v>10119</v>
      </c>
      <c r="I1948" t="s">
        <v>25153</v>
      </c>
    </row>
    <row r="1949" spans="1:9">
      <c r="A1949" s="13" t="s">
        <v>4796</v>
      </c>
      <c r="B1949" s="14" t="s">
        <v>4795</v>
      </c>
      <c r="C1949" s="14" t="s">
        <v>19846</v>
      </c>
      <c r="D1949" s="14" t="s">
        <v>27246</v>
      </c>
      <c r="E1949" s="6" t="str">
        <f>VLOOKUP(C1949,relationships!$A$2:$B$25,2,0)</f>
        <v>Mẹ</v>
      </c>
      <c r="G1949" s="14" t="s">
        <v>4795</v>
      </c>
      <c r="H1949" s="13" t="s">
        <v>4796</v>
      </c>
      <c r="I1949" t="s">
        <v>25153</v>
      </c>
    </row>
    <row r="1950" spans="1:9">
      <c r="A1950" s="11" t="s">
        <v>4864</v>
      </c>
      <c r="B1950" s="12" t="s">
        <v>4863</v>
      </c>
      <c r="C1950" s="12" t="s">
        <v>16343</v>
      </c>
      <c r="D1950" s="12" t="s">
        <v>27247</v>
      </c>
      <c r="E1950" s="6" t="str">
        <f>VLOOKUP(C1950,relationships!$A$2:$B$25,2,0)</f>
        <v>Bạn gái</v>
      </c>
      <c r="G1950" s="12" t="s">
        <v>4863</v>
      </c>
      <c r="H1950" s="11" t="s">
        <v>4864</v>
      </c>
      <c r="I1950" t="s">
        <v>25151</v>
      </c>
    </row>
    <row r="1951" spans="1:9">
      <c r="A1951" s="13" t="s">
        <v>6927</v>
      </c>
      <c r="B1951" s="14" t="s">
        <v>4863</v>
      </c>
      <c r="C1951" s="14" t="s">
        <v>16428</v>
      </c>
      <c r="D1951" s="14" t="s">
        <v>27248</v>
      </c>
      <c r="E1951" s="6" t="str">
        <f>VLOOKUP(C1951,relationships!$A$2:$B$25,2,0)</f>
        <v>Bạn bè</v>
      </c>
      <c r="G1951" s="14" t="s">
        <v>4863</v>
      </c>
      <c r="H1951" s="13" t="s">
        <v>6927</v>
      </c>
      <c r="I1951" t="s">
        <v>25152</v>
      </c>
    </row>
    <row r="1952" spans="1:9">
      <c r="A1952" s="11" t="s">
        <v>4774</v>
      </c>
      <c r="B1952" s="12" t="s">
        <v>4773</v>
      </c>
      <c r="C1952" s="12" t="s">
        <v>16593</v>
      </c>
      <c r="D1952" s="12" t="s">
        <v>27249</v>
      </c>
      <c r="E1952" s="6" t="str">
        <f>VLOOKUP(C1952,relationships!$A$2:$B$25,2,0)</f>
        <v>Vợ</v>
      </c>
      <c r="G1952" s="12" t="s">
        <v>4773</v>
      </c>
      <c r="H1952" s="11" t="s">
        <v>4774</v>
      </c>
      <c r="I1952" t="s">
        <v>25154</v>
      </c>
    </row>
    <row r="1953" spans="1:9">
      <c r="A1953" s="13" t="s">
        <v>10487</v>
      </c>
      <c r="B1953" s="14" t="s">
        <v>4858</v>
      </c>
      <c r="C1953" s="14" t="s">
        <v>19846</v>
      </c>
      <c r="D1953" s="14" t="s">
        <v>27250</v>
      </c>
      <c r="E1953" s="6" t="str">
        <f>VLOOKUP(C1953,relationships!$A$2:$B$25,2,0)</f>
        <v>Mẹ</v>
      </c>
      <c r="G1953" s="14" t="s">
        <v>4858</v>
      </c>
      <c r="H1953" s="13" t="s">
        <v>10487</v>
      </c>
      <c r="I1953" t="s">
        <v>25153</v>
      </c>
    </row>
    <row r="1954" spans="1:9">
      <c r="A1954" s="11" t="s">
        <v>4859</v>
      </c>
      <c r="B1954" s="12" t="s">
        <v>4858</v>
      </c>
      <c r="C1954" s="12" t="s">
        <v>19846</v>
      </c>
      <c r="D1954" s="12" t="s">
        <v>27251</v>
      </c>
      <c r="E1954" s="6" t="str">
        <f>VLOOKUP(C1954,relationships!$A$2:$B$25,2,0)</f>
        <v>Mẹ</v>
      </c>
      <c r="G1954" s="12" t="s">
        <v>4858</v>
      </c>
      <c r="H1954" s="11" t="s">
        <v>4859</v>
      </c>
      <c r="I1954" t="s">
        <v>25153</v>
      </c>
    </row>
    <row r="1955" spans="1:9">
      <c r="A1955" s="13" t="s">
        <v>4855</v>
      </c>
      <c r="B1955" s="14" t="s">
        <v>4851</v>
      </c>
      <c r="C1955" s="14" t="s">
        <v>16423</v>
      </c>
      <c r="D1955" s="14" t="s">
        <v>27252</v>
      </c>
      <c r="E1955" s="6" t="str">
        <f>VLOOKUP(C1955,relationships!$A$2:$B$25,2,0)</f>
        <v>Một ai đó</v>
      </c>
      <c r="G1955" s="14" t="s">
        <v>4851</v>
      </c>
      <c r="H1955" s="13" t="s">
        <v>4855</v>
      </c>
      <c r="I1955" t="s">
        <v>25227</v>
      </c>
    </row>
    <row r="1956" spans="1:9">
      <c r="A1956" s="11" t="s">
        <v>4852</v>
      </c>
      <c r="B1956" s="12" t="s">
        <v>4851</v>
      </c>
      <c r="C1956" s="12" t="s">
        <v>16343</v>
      </c>
      <c r="D1956" s="12" t="s">
        <v>27253</v>
      </c>
      <c r="E1956" s="6" t="str">
        <f>VLOOKUP(C1956,relationships!$A$2:$B$25,2,0)</f>
        <v>Bạn gái</v>
      </c>
      <c r="G1956" s="12" t="s">
        <v>4851</v>
      </c>
      <c r="H1956" s="11" t="s">
        <v>4852</v>
      </c>
      <c r="I1956" t="s">
        <v>25151</v>
      </c>
    </row>
    <row r="1957" spans="1:9">
      <c r="A1957" s="13" t="s">
        <v>4765</v>
      </c>
      <c r="B1957" s="14" t="s">
        <v>4760</v>
      </c>
      <c r="C1957" s="14" t="s">
        <v>16423</v>
      </c>
      <c r="D1957" s="14" t="s">
        <v>27254</v>
      </c>
      <c r="E1957" s="6" t="str">
        <f>VLOOKUP(C1957,relationships!$A$2:$B$25,2,0)</f>
        <v>Một ai đó</v>
      </c>
      <c r="G1957" s="14" t="s">
        <v>4760</v>
      </c>
      <c r="H1957" s="13" t="s">
        <v>4765</v>
      </c>
      <c r="I1957" t="s">
        <v>25227</v>
      </c>
    </row>
    <row r="1958" spans="1:9">
      <c r="A1958" s="11" t="s">
        <v>4761</v>
      </c>
      <c r="B1958" s="12" t="s">
        <v>4760</v>
      </c>
      <c r="C1958" s="12" t="s">
        <v>16423</v>
      </c>
      <c r="D1958" s="12" t="s">
        <v>27255</v>
      </c>
      <c r="E1958" s="6" t="str">
        <f>VLOOKUP(C1958,relationships!$A$2:$B$25,2,0)</f>
        <v>Một ai đó</v>
      </c>
      <c r="G1958" s="12" t="s">
        <v>4760</v>
      </c>
      <c r="H1958" s="11" t="s">
        <v>4761</v>
      </c>
      <c r="I1958" t="s">
        <v>25227</v>
      </c>
    </row>
    <row r="1959" spans="1:9">
      <c r="A1959" s="13" t="s">
        <v>4848</v>
      </c>
      <c r="B1959" s="14" t="s">
        <v>4847</v>
      </c>
      <c r="C1959" s="14" t="s">
        <v>19846</v>
      </c>
      <c r="D1959" s="14" t="s">
        <v>27256</v>
      </c>
      <c r="E1959" s="6" t="str">
        <f>VLOOKUP(C1959,relationships!$A$2:$B$25,2,0)</f>
        <v>Mẹ</v>
      </c>
      <c r="G1959" s="14" t="s">
        <v>4847</v>
      </c>
      <c r="H1959" s="13" t="s">
        <v>4848</v>
      </c>
      <c r="I1959" t="s">
        <v>25153</v>
      </c>
    </row>
    <row r="1960" spans="1:9">
      <c r="A1960" s="11" t="s">
        <v>6260</v>
      </c>
      <c r="B1960" s="12" t="s">
        <v>4847</v>
      </c>
      <c r="C1960" s="12" t="s">
        <v>22562</v>
      </c>
      <c r="D1960" s="12" t="s">
        <v>27257</v>
      </c>
      <c r="E1960" s="6" t="str">
        <f>VLOOKUP(C1960,relationships!$A$2:$B$25,2,0)</f>
        <v>Cha</v>
      </c>
      <c r="G1960" s="12" t="s">
        <v>4847</v>
      </c>
      <c r="H1960" s="11" t="s">
        <v>6260</v>
      </c>
      <c r="I1960" t="s">
        <v>25236</v>
      </c>
    </row>
    <row r="1961" spans="1:9">
      <c r="A1961" s="13" t="s">
        <v>4819</v>
      </c>
      <c r="B1961" s="14" t="s">
        <v>4818</v>
      </c>
      <c r="C1961" s="14" t="s">
        <v>16343</v>
      </c>
      <c r="D1961" s="14" t="s">
        <v>27258</v>
      </c>
      <c r="E1961" s="6" t="str">
        <f>VLOOKUP(C1961,relationships!$A$2:$B$25,2,0)</f>
        <v>Bạn gái</v>
      </c>
      <c r="G1961" s="14" t="s">
        <v>4818</v>
      </c>
      <c r="H1961" s="13" t="s">
        <v>4819</v>
      </c>
      <c r="I1961" t="s">
        <v>25151</v>
      </c>
    </row>
    <row r="1962" spans="1:9">
      <c r="A1962" s="11" t="s">
        <v>12694</v>
      </c>
      <c r="B1962" s="12" t="s">
        <v>4790</v>
      </c>
      <c r="C1962" s="12" t="s">
        <v>16343</v>
      </c>
      <c r="D1962" s="12" t="s">
        <v>27259</v>
      </c>
      <c r="E1962" s="6" t="str">
        <f>VLOOKUP(C1962,relationships!$A$2:$B$25,2,0)</f>
        <v>Bạn gái</v>
      </c>
      <c r="G1962" s="12" t="s">
        <v>4790</v>
      </c>
      <c r="H1962" s="11" t="s">
        <v>12694</v>
      </c>
      <c r="I1962" t="s">
        <v>25151</v>
      </c>
    </row>
    <row r="1963" spans="1:9">
      <c r="A1963" s="13" t="s">
        <v>4791</v>
      </c>
      <c r="B1963" s="14" t="s">
        <v>4790</v>
      </c>
      <c r="C1963" s="14" t="s">
        <v>16343</v>
      </c>
      <c r="D1963" s="14" t="s">
        <v>27260</v>
      </c>
      <c r="E1963" s="6" t="str">
        <f>VLOOKUP(C1963,relationships!$A$2:$B$25,2,0)</f>
        <v>Bạn gái</v>
      </c>
      <c r="G1963" s="14" t="s">
        <v>4790</v>
      </c>
      <c r="H1963" s="13" t="s">
        <v>4791</v>
      </c>
      <c r="I1963" t="s">
        <v>25151</v>
      </c>
    </row>
    <row r="1964" spans="1:9">
      <c r="A1964" s="11" t="s">
        <v>4844</v>
      </c>
      <c r="B1964" s="12" t="s">
        <v>4843</v>
      </c>
      <c r="C1964" s="12" t="s">
        <v>19846</v>
      </c>
      <c r="D1964" s="12" t="s">
        <v>27261</v>
      </c>
      <c r="E1964" s="6" t="str">
        <f>VLOOKUP(C1964,relationships!$A$2:$B$25,2,0)</f>
        <v>Mẹ</v>
      </c>
      <c r="G1964" s="12" t="s">
        <v>4843</v>
      </c>
      <c r="H1964" s="11" t="s">
        <v>4844</v>
      </c>
      <c r="I1964" t="s">
        <v>25153</v>
      </c>
    </row>
    <row r="1965" spans="1:9">
      <c r="A1965" s="13" t="s">
        <v>4737</v>
      </c>
      <c r="B1965" s="14" t="s">
        <v>4736</v>
      </c>
      <c r="C1965" s="14" t="s">
        <v>16343</v>
      </c>
      <c r="D1965" s="14" t="s">
        <v>27262</v>
      </c>
      <c r="E1965" s="6" t="str">
        <f>VLOOKUP(C1965,relationships!$A$2:$B$25,2,0)</f>
        <v>Bạn gái</v>
      </c>
      <c r="G1965" s="14" t="s">
        <v>4736</v>
      </c>
      <c r="H1965" s="13" t="s">
        <v>4737</v>
      </c>
      <c r="I1965" t="s">
        <v>25151</v>
      </c>
    </row>
    <row r="1966" spans="1:9">
      <c r="A1966" s="11" t="s">
        <v>4840</v>
      </c>
      <c r="B1966" s="12" t="s">
        <v>4839</v>
      </c>
      <c r="C1966" s="12" t="s">
        <v>19846</v>
      </c>
      <c r="D1966" s="12" t="s">
        <v>27263</v>
      </c>
      <c r="E1966" s="6" t="str">
        <f>VLOOKUP(C1966,relationships!$A$2:$B$25,2,0)</f>
        <v>Mẹ</v>
      </c>
      <c r="G1966" s="12" t="s">
        <v>4839</v>
      </c>
      <c r="H1966" s="11" t="s">
        <v>4840</v>
      </c>
      <c r="I1966" t="s">
        <v>25153</v>
      </c>
    </row>
    <row r="1967" spans="1:9">
      <c r="A1967" s="13" t="s">
        <v>4925</v>
      </c>
      <c r="B1967" s="14" t="s">
        <v>4924</v>
      </c>
      <c r="C1967" s="14" t="s">
        <v>19846</v>
      </c>
      <c r="D1967" s="14" t="s">
        <v>27264</v>
      </c>
      <c r="E1967" s="6" t="str">
        <f>VLOOKUP(C1967,relationships!$A$2:$B$25,2,0)</f>
        <v>Mẹ</v>
      </c>
      <c r="G1967" s="14" t="s">
        <v>4924</v>
      </c>
      <c r="H1967" s="13" t="s">
        <v>4925</v>
      </c>
      <c r="I1967" t="s">
        <v>25153</v>
      </c>
    </row>
    <row r="1968" spans="1:9">
      <c r="A1968" s="11" t="s">
        <v>4786</v>
      </c>
      <c r="B1968" s="12" t="s">
        <v>4785</v>
      </c>
      <c r="C1968" s="12" t="s">
        <v>16428</v>
      </c>
      <c r="D1968" s="12" t="s">
        <v>27265</v>
      </c>
      <c r="E1968" s="6" t="str">
        <f>VLOOKUP(C1968,relationships!$A$2:$B$25,2,0)</f>
        <v>Bạn bè</v>
      </c>
      <c r="G1968" s="12" t="s">
        <v>4785</v>
      </c>
      <c r="H1968" s="11" t="s">
        <v>4786</v>
      </c>
      <c r="I1968" t="s">
        <v>25152</v>
      </c>
    </row>
    <row r="1969" spans="1:9">
      <c r="A1969" s="13" t="s">
        <v>4769</v>
      </c>
      <c r="B1969" s="14" t="s">
        <v>4768</v>
      </c>
      <c r="C1969" s="14" t="s">
        <v>19846</v>
      </c>
      <c r="D1969" s="14" t="s">
        <v>27266</v>
      </c>
      <c r="E1969" s="6" t="str">
        <f>VLOOKUP(C1969,relationships!$A$2:$B$25,2,0)</f>
        <v>Mẹ</v>
      </c>
      <c r="G1969" s="14" t="s">
        <v>4768</v>
      </c>
      <c r="H1969" s="13" t="s">
        <v>4769</v>
      </c>
      <c r="I1969" t="s">
        <v>25153</v>
      </c>
    </row>
    <row r="1970" spans="1:9">
      <c r="A1970" s="11" t="s">
        <v>4728</v>
      </c>
      <c r="B1970" s="12" t="s">
        <v>4727</v>
      </c>
      <c r="C1970" s="12" t="s">
        <v>16428</v>
      </c>
      <c r="D1970" s="12" t="s">
        <v>27267</v>
      </c>
      <c r="E1970" s="6" t="str">
        <f>VLOOKUP(C1970,relationships!$A$2:$B$25,2,0)</f>
        <v>Bạn bè</v>
      </c>
      <c r="G1970" s="12" t="s">
        <v>4727</v>
      </c>
      <c r="H1970" s="11" t="s">
        <v>4728</v>
      </c>
      <c r="I1970" t="s">
        <v>25152</v>
      </c>
    </row>
    <row r="1971" spans="1:9">
      <c r="A1971" s="13" t="s">
        <v>4732</v>
      </c>
      <c r="B1971" s="14" t="s">
        <v>4731</v>
      </c>
      <c r="C1971" s="14" t="s">
        <v>19846</v>
      </c>
      <c r="D1971" s="14" t="s">
        <v>27268</v>
      </c>
      <c r="E1971" s="6" t="str">
        <f>VLOOKUP(C1971,relationships!$A$2:$B$25,2,0)</f>
        <v>Mẹ</v>
      </c>
      <c r="G1971" s="14" t="s">
        <v>4731</v>
      </c>
      <c r="H1971" s="13" t="s">
        <v>4732</v>
      </c>
      <c r="I1971" t="s">
        <v>25153</v>
      </c>
    </row>
    <row r="1972" spans="1:9">
      <c r="A1972" s="11" t="s">
        <v>9677</v>
      </c>
      <c r="B1972" s="12" t="s">
        <v>9676</v>
      </c>
      <c r="C1972" s="12" t="s">
        <v>16343</v>
      </c>
      <c r="D1972" s="12" t="s">
        <v>27269</v>
      </c>
      <c r="E1972" s="6" t="str">
        <f>VLOOKUP(C1972,relationships!$A$2:$B$25,2,0)</f>
        <v>Bạn gái</v>
      </c>
      <c r="G1972" s="12" t="s">
        <v>9676</v>
      </c>
      <c r="H1972" s="11" t="s">
        <v>9677</v>
      </c>
      <c r="I1972" t="s">
        <v>25151</v>
      </c>
    </row>
    <row r="1973" spans="1:9">
      <c r="A1973" s="13" t="s">
        <v>4717</v>
      </c>
      <c r="B1973" s="14" t="s">
        <v>4716</v>
      </c>
      <c r="C1973" s="14" t="s">
        <v>16343</v>
      </c>
      <c r="D1973" s="14" t="s">
        <v>27270</v>
      </c>
      <c r="E1973" s="6" t="str">
        <f>VLOOKUP(C1973,relationships!$A$2:$B$25,2,0)</f>
        <v>Bạn gái</v>
      </c>
      <c r="G1973" s="14" t="s">
        <v>4716</v>
      </c>
      <c r="H1973" s="13" t="s">
        <v>4717</v>
      </c>
      <c r="I1973" t="s">
        <v>25151</v>
      </c>
    </row>
    <row r="1974" spans="1:9">
      <c r="A1974" s="11" t="s">
        <v>4712</v>
      </c>
      <c r="B1974" s="12" t="s">
        <v>4711</v>
      </c>
      <c r="C1974" s="12" t="s">
        <v>19846</v>
      </c>
      <c r="D1974" s="12" t="s">
        <v>27271</v>
      </c>
      <c r="E1974" s="6" t="str">
        <f>VLOOKUP(C1974,relationships!$A$2:$B$25,2,0)</f>
        <v>Mẹ</v>
      </c>
      <c r="G1974" s="12" t="s">
        <v>4711</v>
      </c>
      <c r="H1974" s="11" t="s">
        <v>4712</v>
      </c>
      <c r="I1974" t="s">
        <v>25153</v>
      </c>
    </row>
    <row r="1975" spans="1:9">
      <c r="A1975" s="13" t="s">
        <v>4834</v>
      </c>
      <c r="B1975" s="14" t="s">
        <v>4833</v>
      </c>
      <c r="C1975" s="14" t="s">
        <v>19846</v>
      </c>
      <c r="D1975" s="14" t="s">
        <v>27272</v>
      </c>
      <c r="E1975" s="6" t="str">
        <f>VLOOKUP(C1975,relationships!$A$2:$B$25,2,0)</f>
        <v>Mẹ</v>
      </c>
      <c r="G1975" s="14" t="s">
        <v>4833</v>
      </c>
      <c r="H1975" s="13" t="s">
        <v>4834</v>
      </c>
      <c r="I1975" t="s">
        <v>25153</v>
      </c>
    </row>
    <row r="1976" spans="1:9">
      <c r="A1976" s="11" t="s">
        <v>4829</v>
      </c>
      <c r="B1976" s="12" t="s">
        <v>4828</v>
      </c>
      <c r="C1976" s="12" t="s">
        <v>16360</v>
      </c>
      <c r="D1976" s="12" t="s">
        <v>27273</v>
      </c>
      <c r="E1976" s="6" t="str">
        <f>VLOOKUP(C1976,relationships!$A$2:$B$25,2,0)</f>
        <v>Chị em gái</v>
      </c>
      <c r="G1976" s="12" t="s">
        <v>4828</v>
      </c>
      <c r="H1976" s="11" t="s">
        <v>4829</v>
      </c>
      <c r="I1976" t="s">
        <v>25156</v>
      </c>
    </row>
    <row r="1977" spans="1:9">
      <c r="A1977" s="13" t="s">
        <v>4700</v>
      </c>
      <c r="B1977" s="14" t="s">
        <v>4699</v>
      </c>
      <c r="C1977" s="14" t="s">
        <v>19846</v>
      </c>
      <c r="D1977" s="14" t="s">
        <v>27274</v>
      </c>
      <c r="E1977" s="6" t="str">
        <f>VLOOKUP(C1977,relationships!$A$2:$B$25,2,0)</f>
        <v>Mẹ</v>
      </c>
      <c r="G1977" s="14" t="s">
        <v>4699</v>
      </c>
      <c r="H1977" s="13" t="s">
        <v>4700</v>
      </c>
      <c r="I1977" t="s">
        <v>25153</v>
      </c>
    </row>
    <row r="1978" spans="1:9">
      <c r="A1978" s="11" t="s">
        <v>4695</v>
      </c>
      <c r="B1978" s="12" t="s">
        <v>4694</v>
      </c>
      <c r="C1978" s="12" t="s">
        <v>19846</v>
      </c>
      <c r="D1978" s="12" t="s">
        <v>27275</v>
      </c>
      <c r="E1978" s="6" t="str">
        <f>VLOOKUP(C1978,relationships!$A$2:$B$25,2,0)</f>
        <v>Mẹ</v>
      </c>
      <c r="G1978" s="12" t="s">
        <v>4694</v>
      </c>
      <c r="H1978" s="11" t="s">
        <v>4695</v>
      </c>
      <c r="I1978" t="s">
        <v>25153</v>
      </c>
    </row>
    <row r="1979" spans="1:9">
      <c r="A1979" s="13" t="s">
        <v>4690</v>
      </c>
      <c r="B1979" s="14" t="s">
        <v>4689</v>
      </c>
      <c r="C1979" s="14" t="s">
        <v>16428</v>
      </c>
      <c r="D1979" s="14" t="s">
        <v>27276</v>
      </c>
      <c r="E1979" s="6" t="str">
        <f>VLOOKUP(C1979,relationships!$A$2:$B$25,2,0)</f>
        <v>Bạn bè</v>
      </c>
      <c r="G1979" s="14" t="s">
        <v>4689</v>
      </c>
      <c r="H1979" s="13" t="s">
        <v>4690</v>
      </c>
      <c r="I1979" t="s">
        <v>25152</v>
      </c>
    </row>
    <row r="1980" spans="1:9">
      <c r="A1980" s="11" t="s">
        <v>4685</v>
      </c>
      <c r="B1980" s="12" t="s">
        <v>4684</v>
      </c>
      <c r="C1980" s="12" t="s">
        <v>16343</v>
      </c>
      <c r="D1980" s="12" t="s">
        <v>27277</v>
      </c>
      <c r="E1980" s="6" t="str">
        <f>VLOOKUP(C1980,relationships!$A$2:$B$25,2,0)</f>
        <v>Bạn gái</v>
      </c>
      <c r="G1980" s="12" t="s">
        <v>4684</v>
      </c>
      <c r="H1980" s="11" t="s">
        <v>4685</v>
      </c>
      <c r="I1980" t="s">
        <v>25151</v>
      </c>
    </row>
    <row r="1981" spans="1:9">
      <c r="A1981" s="13" t="s">
        <v>4824</v>
      </c>
      <c r="B1981" s="14" t="s">
        <v>4823</v>
      </c>
      <c r="C1981" s="14" t="s">
        <v>19846</v>
      </c>
      <c r="D1981" s="14" t="s">
        <v>27278</v>
      </c>
      <c r="E1981" s="6" t="str">
        <f>VLOOKUP(C1981,relationships!$A$2:$B$25,2,0)</f>
        <v>Mẹ</v>
      </c>
      <c r="G1981" s="14" t="s">
        <v>4823</v>
      </c>
      <c r="H1981" s="13" t="s">
        <v>4824</v>
      </c>
      <c r="I1981" t="s">
        <v>25153</v>
      </c>
    </row>
    <row r="1982" spans="1:9">
      <c r="A1982" s="11" t="s">
        <v>4676</v>
      </c>
      <c r="B1982" s="12" t="s">
        <v>4675</v>
      </c>
      <c r="C1982" s="12" t="s">
        <v>16428</v>
      </c>
      <c r="D1982" s="12" t="s">
        <v>27279</v>
      </c>
      <c r="E1982" s="6" t="str">
        <f>VLOOKUP(C1982,relationships!$A$2:$B$25,2,0)</f>
        <v>Bạn bè</v>
      </c>
      <c r="G1982" s="12" t="s">
        <v>4675</v>
      </c>
      <c r="H1982" s="11" t="s">
        <v>4676</v>
      </c>
      <c r="I1982" t="s">
        <v>25152</v>
      </c>
    </row>
    <row r="1983" spans="1:9">
      <c r="A1983" s="13" t="s">
        <v>4665</v>
      </c>
      <c r="B1983" s="14" t="s">
        <v>4664</v>
      </c>
      <c r="C1983" s="14" t="s">
        <v>19846</v>
      </c>
      <c r="D1983" s="14" t="s">
        <v>27280</v>
      </c>
      <c r="E1983" s="6" t="str">
        <f>VLOOKUP(C1983,relationships!$A$2:$B$25,2,0)</f>
        <v>Mẹ</v>
      </c>
      <c r="G1983" s="14" t="s">
        <v>4664</v>
      </c>
      <c r="H1983" s="13" t="s">
        <v>4665</v>
      </c>
      <c r="I1983" t="s">
        <v>25153</v>
      </c>
    </row>
    <row r="1984" spans="1:9">
      <c r="A1984" s="11" t="s">
        <v>4645</v>
      </c>
      <c r="B1984" s="12" t="s">
        <v>4644</v>
      </c>
      <c r="C1984" s="12" t="s">
        <v>16423</v>
      </c>
      <c r="D1984" s="12" t="s">
        <v>27281</v>
      </c>
      <c r="E1984" s="6" t="str">
        <f>VLOOKUP(C1984,relationships!$A$2:$B$25,2,0)</f>
        <v>Một ai đó</v>
      </c>
      <c r="G1984" s="12" t="s">
        <v>4644</v>
      </c>
      <c r="H1984" s="11" t="s">
        <v>4645</v>
      </c>
      <c r="I1984" t="s">
        <v>25227</v>
      </c>
    </row>
    <row r="1985" spans="1:9">
      <c r="A1985" s="13" t="s">
        <v>4640</v>
      </c>
      <c r="B1985" s="14" t="s">
        <v>4639</v>
      </c>
      <c r="C1985" s="14" t="s">
        <v>16343</v>
      </c>
      <c r="D1985" s="14" t="s">
        <v>27282</v>
      </c>
      <c r="E1985" s="6" t="str">
        <f>VLOOKUP(C1985,relationships!$A$2:$B$25,2,0)</f>
        <v>Bạn gái</v>
      </c>
      <c r="G1985" s="14" t="s">
        <v>4639</v>
      </c>
      <c r="H1985" s="13" t="s">
        <v>4640</v>
      </c>
      <c r="I1985" t="s">
        <v>25151</v>
      </c>
    </row>
    <row r="1986" spans="1:9">
      <c r="A1986" s="11" t="s">
        <v>13839</v>
      </c>
      <c r="B1986" s="12" t="s">
        <v>7902</v>
      </c>
      <c r="C1986" s="12" t="s">
        <v>26158</v>
      </c>
      <c r="D1986" s="12" t="s">
        <v>27283</v>
      </c>
      <c r="E1986" s="6" t="str">
        <f>VLOOKUP(C1986,relationships!$A$2:$B$25,2,0)</f>
        <v>Bác, Chú, Cậu, Dượng</v>
      </c>
      <c r="G1986" s="12" t="s">
        <v>7902</v>
      </c>
      <c r="H1986" s="11" t="s">
        <v>13839</v>
      </c>
      <c r="I1986" t="s">
        <v>25235</v>
      </c>
    </row>
    <row r="1987" spans="1:9">
      <c r="A1987" s="13" t="s">
        <v>7903</v>
      </c>
      <c r="B1987" s="14" t="s">
        <v>7902</v>
      </c>
      <c r="C1987" s="14" t="s">
        <v>16343</v>
      </c>
      <c r="D1987" s="14" t="s">
        <v>27284</v>
      </c>
      <c r="E1987" s="6" t="str">
        <f>VLOOKUP(C1987,relationships!$A$2:$B$25,2,0)</f>
        <v>Bạn gái</v>
      </c>
      <c r="G1987" s="14" t="s">
        <v>7902</v>
      </c>
      <c r="H1987" s="13" t="s">
        <v>7903</v>
      </c>
      <c r="I1987" t="s">
        <v>25151</v>
      </c>
    </row>
    <row r="1988" spans="1:9">
      <c r="A1988" s="11" t="s">
        <v>4626</v>
      </c>
      <c r="B1988" s="12" t="s">
        <v>4625</v>
      </c>
      <c r="C1988" s="12" t="s">
        <v>22562</v>
      </c>
      <c r="D1988" s="12" t="s">
        <v>27285</v>
      </c>
      <c r="E1988" s="6" t="str">
        <f>VLOOKUP(C1988,relationships!$A$2:$B$25,2,0)</f>
        <v>Cha</v>
      </c>
      <c r="G1988" s="12" t="s">
        <v>4625</v>
      </c>
      <c r="H1988" s="11" t="s">
        <v>4626</v>
      </c>
      <c r="I1988" t="s">
        <v>25236</v>
      </c>
    </row>
    <row r="1989" spans="1:9">
      <c r="A1989" s="13" t="s">
        <v>4606</v>
      </c>
      <c r="B1989" s="14" t="s">
        <v>4605</v>
      </c>
      <c r="C1989" s="14" t="s">
        <v>16428</v>
      </c>
      <c r="D1989" s="14" t="s">
        <v>27286</v>
      </c>
      <c r="E1989" s="6" t="str">
        <f>VLOOKUP(C1989,relationships!$A$2:$B$25,2,0)</f>
        <v>Bạn bè</v>
      </c>
      <c r="G1989" s="14" t="s">
        <v>4605</v>
      </c>
      <c r="H1989" s="13" t="s">
        <v>4606</v>
      </c>
      <c r="I1989" t="s">
        <v>25152</v>
      </c>
    </row>
    <row r="1990" spans="1:9">
      <c r="A1990" s="11" t="s">
        <v>4621</v>
      </c>
      <c r="B1990" s="12" t="s">
        <v>4620</v>
      </c>
      <c r="C1990" s="12" t="s">
        <v>16343</v>
      </c>
      <c r="D1990" s="12" t="s">
        <v>27287</v>
      </c>
      <c r="E1990" s="6" t="str">
        <f>VLOOKUP(C1990,relationships!$A$2:$B$25,2,0)</f>
        <v>Bạn gái</v>
      </c>
      <c r="G1990" s="12" t="s">
        <v>4620</v>
      </c>
      <c r="H1990" s="11" t="s">
        <v>4621</v>
      </c>
      <c r="I1990" t="s">
        <v>25151</v>
      </c>
    </row>
    <row r="1991" spans="1:9">
      <c r="A1991" s="13" t="s">
        <v>4601</v>
      </c>
      <c r="B1991" s="14" t="s">
        <v>4600</v>
      </c>
      <c r="C1991" s="14" t="s">
        <v>27288</v>
      </c>
      <c r="D1991" s="14" t="s">
        <v>27289</v>
      </c>
      <c r="E1991" s="6" t="str">
        <f>VLOOKUP(C1991,relationships!$A$2:$B$25,2,0)</f>
        <v>Thầy giáo</v>
      </c>
      <c r="G1991" s="14" t="s">
        <v>4600</v>
      </c>
      <c r="H1991" s="13" t="s">
        <v>4601</v>
      </c>
      <c r="I1991" t="s">
        <v>25240</v>
      </c>
    </row>
    <row r="1992" spans="1:9">
      <c r="A1992" s="11" t="s">
        <v>6828</v>
      </c>
      <c r="B1992" s="12" t="s">
        <v>4592</v>
      </c>
      <c r="C1992" s="12" t="s">
        <v>16415</v>
      </c>
      <c r="D1992" s="12" t="s">
        <v>27290</v>
      </c>
      <c r="E1992" s="6" t="str">
        <f>VLOOKUP(C1992,relationships!$A$2:$B$25,2,0)</f>
        <v>Tôi</v>
      </c>
      <c r="G1992" s="12" t="s">
        <v>4592</v>
      </c>
      <c r="H1992" s="11" t="s">
        <v>6828</v>
      </c>
      <c r="I1992" t="s">
        <v>25150</v>
      </c>
    </row>
    <row r="1993" spans="1:9">
      <c r="A1993" s="13" t="s">
        <v>4593</v>
      </c>
      <c r="B1993" s="14" t="s">
        <v>4592</v>
      </c>
      <c r="C1993" s="14" t="s">
        <v>16360</v>
      </c>
      <c r="D1993" s="14" t="s">
        <v>27291</v>
      </c>
      <c r="E1993" s="6" t="str">
        <f>VLOOKUP(C1993,relationships!$A$2:$B$25,2,0)</f>
        <v>Chị em gái</v>
      </c>
      <c r="G1993" s="14" t="s">
        <v>4592</v>
      </c>
      <c r="H1993" s="13" t="s">
        <v>4593</v>
      </c>
      <c r="I1993" t="s">
        <v>25156</v>
      </c>
    </row>
    <row r="1994" spans="1:9">
      <c r="A1994" s="11" t="s">
        <v>4579</v>
      </c>
      <c r="B1994" s="12" t="s">
        <v>4578</v>
      </c>
      <c r="C1994" s="12" t="s">
        <v>16423</v>
      </c>
      <c r="D1994" s="12" t="s">
        <v>27292</v>
      </c>
      <c r="E1994" s="6" t="str">
        <f>VLOOKUP(C1994,relationships!$A$2:$B$25,2,0)</f>
        <v>Một ai đó</v>
      </c>
      <c r="G1994" s="12" t="s">
        <v>4578</v>
      </c>
      <c r="H1994" s="11" t="s">
        <v>4579</v>
      </c>
      <c r="I1994" t="s">
        <v>25227</v>
      </c>
    </row>
    <row r="1995" spans="1:9">
      <c r="A1995" s="13" t="s">
        <v>4574</v>
      </c>
      <c r="B1995" s="14" t="s">
        <v>4573</v>
      </c>
      <c r="C1995" s="14" t="s">
        <v>16428</v>
      </c>
      <c r="D1995" s="14" t="s">
        <v>27293</v>
      </c>
      <c r="E1995" s="6" t="str">
        <f>VLOOKUP(C1995,relationships!$A$2:$B$25,2,0)</f>
        <v>Bạn bè</v>
      </c>
      <c r="G1995" s="14" t="s">
        <v>4573</v>
      </c>
      <c r="H1995" s="13" t="s">
        <v>4574</v>
      </c>
      <c r="I1995" t="s">
        <v>25152</v>
      </c>
    </row>
    <row r="1996" spans="1:9">
      <c r="A1996" s="11" t="s">
        <v>4569</v>
      </c>
      <c r="B1996" s="12" t="s">
        <v>4568</v>
      </c>
      <c r="C1996" s="12" t="s">
        <v>16343</v>
      </c>
      <c r="D1996" s="12" t="s">
        <v>27294</v>
      </c>
      <c r="E1996" s="6" t="str">
        <f>VLOOKUP(C1996,relationships!$A$2:$B$25,2,0)</f>
        <v>Bạn gái</v>
      </c>
      <c r="G1996" s="12" t="s">
        <v>4568</v>
      </c>
      <c r="H1996" s="11" t="s">
        <v>4569</v>
      </c>
      <c r="I1996" t="s">
        <v>25151</v>
      </c>
    </row>
    <row r="1997" spans="1:9">
      <c r="A1997" s="13" t="s">
        <v>5141</v>
      </c>
      <c r="B1997" s="14" t="s">
        <v>4563</v>
      </c>
      <c r="C1997" s="14" t="s">
        <v>16343</v>
      </c>
      <c r="D1997" s="14" t="s">
        <v>27295</v>
      </c>
      <c r="E1997" s="6" t="str">
        <f>VLOOKUP(C1997,relationships!$A$2:$B$25,2,0)</f>
        <v>Bạn gái</v>
      </c>
      <c r="G1997" s="14" t="s">
        <v>4563</v>
      </c>
      <c r="H1997" s="13" t="s">
        <v>5141</v>
      </c>
      <c r="I1997" t="s">
        <v>25151</v>
      </c>
    </row>
    <row r="1998" spans="1:9">
      <c r="A1998" s="11" t="s">
        <v>4632</v>
      </c>
      <c r="B1998" s="12" t="s">
        <v>4563</v>
      </c>
      <c r="C1998" s="12" t="s">
        <v>19846</v>
      </c>
      <c r="D1998" s="12" t="s">
        <v>27296</v>
      </c>
      <c r="E1998" s="6" t="str">
        <f>VLOOKUP(C1998,relationships!$A$2:$B$25,2,0)</f>
        <v>Mẹ</v>
      </c>
      <c r="G1998" s="12" t="s">
        <v>4563</v>
      </c>
      <c r="H1998" s="11" t="s">
        <v>4632</v>
      </c>
      <c r="I1998" t="s">
        <v>25153</v>
      </c>
    </row>
    <row r="1999" spans="1:9">
      <c r="A1999" s="13" t="s">
        <v>4564</v>
      </c>
      <c r="B1999" s="14" t="s">
        <v>4563</v>
      </c>
      <c r="C1999" s="14" t="s">
        <v>16360</v>
      </c>
      <c r="D1999" s="14" t="s">
        <v>27297</v>
      </c>
      <c r="E1999" s="6" t="str">
        <f>VLOOKUP(C1999,relationships!$A$2:$B$25,2,0)</f>
        <v>Chị em gái</v>
      </c>
      <c r="G1999" s="14" t="s">
        <v>4563</v>
      </c>
      <c r="H1999" s="13" t="s">
        <v>4564</v>
      </c>
      <c r="I1999" t="s">
        <v>25156</v>
      </c>
    </row>
    <row r="2000" spans="1:9">
      <c r="A2000" s="11" t="s">
        <v>4559</v>
      </c>
      <c r="B2000" s="12" t="s">
        <v>4558</v>
      </c>
      <c r="C2000" s="12" t="s">
        <v>19846</v>
      </c>
      <c r="D2000" s="12" t="s">
        <v>27298</v>
      </c>
      <c r="E2000" s="6" t="str">
        <f>VLOOKUP(C2000,relationships!$A$2:$B$25,2,0)</f>
        <v>Mẹ</v>
      </c>
      <c r="G2000" s="12" t="s">
        <v>4558</v>
      </c>
      <c r="H2000" s="11" t="s">
        <v>4559</v>
      </c>
      <c r="I2000" t="s">
        <v>25153</v>
      </c>
    </row>
    <row r="2001" spans="1:9">
      <c r="A2001" s="13" t="s">
        <v>4554</v>
      </c>
      <c r="B2001" s="14" t="s">
        <v>4553</v>
      </c>
      <c r="C2001" s="14" t="s">
        <v>16329</v>
      </c>
      <c r="D2001" s="14" t="s">
        <v>27299</v>
      </c>
      <c r="E2001" s="6" t="str">
        <f>VLOOKUP(C2001,relationships!$A$2:$B$25,2,0)</f>
        <v>Đồng nghiệp</v>
      </c>
      <c r="G2001" s="14" t="s">
        <v>4553</v>
      </c>
      <c r="H2001" s="13" t="s">
        <v>4554</v>
      </c>
      <c r="I2001" t="s">
        <v>25157</v>
      </c>
    </row>
    <row r="2002" spans="1:9">
      <c r="A2002" s="11" t="s">
        <v>4546</v>
      </c>
      <c r="B2002" s="12" t="s">
        <v>4545</v>
      </c>
      <c r="C2002" s="12" t="s">
        <v>16423</v>
      </c>
      <c r="D2002" s="12" t="s">
        <v>27300</v>
      </c>
      <c r="E2002" s="6" t="str">
        <f>VLOOKUP(C2002,relationships!$A$2:$B$25,2,0)</f>
        <v>Một ai đó</v>
      </c>
      <c r="G2002" s="12" t="s">
        <v>4545</v>
      </c>
      <c r="H2002" s="11" t="s">
        <v>4546</v>
      </c>
      <c r="I2002" t="s">
        <v>25227</v>
      </c>
    </row>
    <row r="2003" spans="1:9">
      <c r="A2003" s="13" t="s">
        <v>6529</v>
      </c>
      <c r="B2003" s="14" t="s">
        <v>4526</v>
      </c>
      <c r="C2003" s="14" t="s">
        <v>16343</v>
      </c>
      <c r="D2003" s="14" t="s">
        <v>27301</v>
      </c>
      <c r="E2003" s="6" t="str">
        <f>VLOOKUP(C2003,relationships!$A$2:$B$25,2,0)</f>
        <v>Bạn gái</v>
      </c>
      <c r="G2003" s="14" t="s">
        <v>4526</v>
      </c>
      <c r="H2003" s="13" t="s">
        <v>6529</v>
      </c>
      <c r="I2003" t="s">
        <v>25151</v>
      </c>
    </row>
    <row r="2004" spans="1:9">
      <c r="A2004" s="11" t="s">
        <v>4527</v>
      </c>
      <c r="B2004" s="12" t="s">
        <v>4526</v>
      </c>
      <c r="C2004" s="12" t="s">
        <v>16343</v>
      </c>
      <c r="D2004" s="12" t="s">
        <v>27302</v>
      </c>
      <c r="E2004" s="6" t="str">
        <f>VLOOKUP(C2004,relationships!$A$2:$B$25,2,0)</f>
        <v>Bạn gái</v>
      </c>
      <c r="G2004" s="12" t="s">
        <v>4526</v>
      </c>
      <c r="H2004" s="11" t="s">
        <v>4527</v>
      </c>
      <c r="I2004" t="s">
        <v>25151</v>
      </c>
    </row>
    <row r="2005" spans="1:9">
      <c r="A2005" s="13" t="s">
        <v>4541</v>
      </c>
      <c r="B2005" s="14" t="s">
        <v>4540</v>
      </c>
      <c r="C2005" s="14" t="s">
        <v>16428</v>
      </c>
      <c r="D2005" s="14" t="s">
        <v>27303</v>
      </c>
      <c r="E2005" s="6" t="str">
        <f>VLOOKUP(C2005,relationships!$A$2:$B$25,2,0)</f>
        <v>Bạn bè</v>
      </c>
      <c r="G2005" s="14" t="s">
        <v>4540</v>
      </c>
      <c r="H2005" s="13" t="s">
        <v>4541</v>
      </c>
      <c r="I2005" t="s">
        <v>25152</v>
      </c>
    </row>
    <row r="2006" spans="1:9">
      <c r="A2006" s="11" t="s">
        <v>4660</v>
      </c>
      <c r="B2006" s="12" t="s">
        <v>4658</v>
      </c>
      <c r="C2006" s="12" t="s">
        <v>16343</v>
      </c>
      <c r="D2006" s="12" t="s">
        <v>27304</v>
      </c>
      <c r="E2006" s="6" t="str">
        <f>VLOOKUP(C2006,relationships!$A$2:$B$25,2,0)</f>
        <v>Bạn gái</v>
      </c>
      <c r="G2006" s="12" t="s">
        <v>4658</v>
      </c>
      <c r="H2006" s="11" t="s">
        <v>4660</v>
      </c>
      <c r="I2006" t="s">
        <v>25151</v>
      </c>
    </row>
    <row r="2007" spans="1:9">
      <c r="A2007" s="13" t="s">
        <v>4518</v>
      </c>
      <c r="B2007" s="14" t="s">
        <v>4517</v>
      </c>
      <c r="C2007" s="14" t="s">
        <v>16343</v>
      </c>
      <c r="D2007" s="14" t="s">
        <v>27305</v>
      </c>
      <c r="E2007" s="6" t="str">
        <f>VLOOKUP(C2007,relationships!$A$2:$B$25,2,0)</f>
        <v>Bạn gái</v>
      </c>
      <c r="G2007" s="14" t="s">
        <v>4517</v>
      </c>
      <c r="H2007" s="13" t="s">
        <v>4518</v>
      </c>
      <c r="I2007" t="s">
        <v>25151</v>
      </c>
    </row>
    <row r="2008" spans="1:9">
      <c r="A2008" s="11" t="s">
        <v>4491</v>
      </c>
      <c r="B2008" s="12" t="s">
        <v>4490</v>
      </c>
      <c r="C2008" s="12" t="s">
        <v>22418</v>
      </c>
      <c r="D2008" s="12" t="s">
        <v>27306</v>
      </c>
      <c r="E2008" s="6" t="str">
        <f>VLOOKUP(C2008,relationships!$A$2:$B$25,2,0)</f>
        <v>Anh em trai</v>
      </c>
      <c r="G2008" s="12" t="s">
        <v>4490</v>
      </c>
      <c r="H2008" s="11" t="s">
        <v>4491</v>
      </c>
      <c r="I2008" t="s">
        <v>25237</v>
      </c>
    </row>
    <row r="2009" spans="1:9">
      <c r="A2009" s="13" t="s">
        <v>4481</v>
      </c>
      <c r="B2009" s="14" t="s">
        <v>4480</v>
      </c>
      <c r="C2009" s="14" t="s">
        <v>19846</v>
      </c>
      <c r="D2009" s="14" t="s">
        <v>27307</v>
      </c>
      <c r="E2009" s="6" t="str">
        <f>VLOOKUP(C2009,relationships!$A$2:$B$25,2,0)</f>
        <v>Mẹ</v>
      </c>
      <c r="G2009" s="14" t="s">
        <v>4480</v>
      </c>
      <c r="H2009" s="13" t="s">
        <v>4481</v>
      </c>
      <c r="I2009" t="s">
        <v>25153</v>
      </c>
    </row>
    <row r="2010" spans="1:9">
      <c r="A2010" s="11" t="s">
        <v>4536</v>
      </c>
      <c r="B2010" s="12" t="s">
        <v>4535</v>
      </c>
      <c r="C2010" s="12" t="s">
        <v>16343</v>
      </c>
      <c r="D2010" s="12" t="s">
        <v>27308</v>
      </c>
      <c r="E2010" s="6" t="str">
        <f>VLOOKUP(C2010,relationships!$A$2:$B$25,2,0)</f>
        <v>Bạn gái</v>
      </c>
      <c r="G2010" s="12" t="s">
        <v>4535</v>
      </c>
      <c r="H2010" s="11" t="s">
        <v>4536</v>
      </c>
      <c r="I2010" t="s">
        <v>25151</v>
      </c>
    </row>
    <row r="2011" spans="1:9">
      <c r="A2011" s="13" t="s">
        <v>12919</v>
      </c>
      <c r="B2011" s="14" t="s">
        <v>4485</v>
      </c>
      <c r="C2011" s="14" t="s">
        <v>16343</v>
      </c>
      <c r="D2011" s="14" t="s">
        <v>27309</v>
      </c>
      <c r="E2011" s="6" t="str">
        <f>VLOOKUP(C2011,relationships!$A$2:$B$25,2,0)</f>
        <v>Bạn gái</v>
      </c>
      <c r="G2011" s="14" t="s">
        <v>4485</v>
      </c>
      <c r="H2011" s="13" t="s">
        <v>12919</v>
      </c>
      <c r="I2011" t="s">
        <v>25151</v>
      </c>
    </row>
    <row r="2012" spans="1:9">
      <c r="A2012" s="11" t="s">
        <v>4486</v>
      </c>
      <c r="B2012" s="12" t="s">
        <v>4485</v>
      </c>
      <c r="C2012" s="12" t="s">
        <v>16423</v>
      </c>
      <c r="D2012" s="12" t="s">
        <v>27310</v>
      </c>
      <c r="E2012" s="6" t="str">
        <f>VLOOKUP(C2012,relationships!$A$2:$B$25,2,0)</f>
        <v>Một ai đó</v>
      </c>
      <c r="G2012" s="12" t="s">
        <v>4485</v>
      </c>
      <c r="H2012" s="11" t="s">
        <v>4486</v>
      </c>
      <c r="I2012" t="s">
        <v>25227</v>
      </c>
    </row>
    <row r="2013" spans="1:9">
      <c r="A2013" s="13" t="s">
        <v>4522</v>
      </c>
      <c r="B2013" s="14" t="s">
        <v>4495</v>
      </c>
      <c r="C2013" s="14" t="s">
        <v>16329</v>
      </c>
      <c r="D2013" s="14" t="s">
        <v>27311</v>
      </c>
      <c r="E2013" s="6" t="str">
        <f>VLOOKUP(C2013,relationships!$A$2:$B$25,2,0)</f>
        <v>Đồng nghiệp</v>
      </c>
      <c r="G2013" s="14" t="s">
        <v>4495</v>
      </c>
      <c r="H2013" s="13" t="s">
        <v>4522</v>
      </c>
      <c r="I2013" t="s">
        <v>25157</v>
      </c>
    </row>
    <row r="2014" spans="1:9">
      <c r="A2014" s="11" t="s">
        <v>4496</v>
      </c>
      <c r="B2014" s="12" t="s">
        <v>4495</v>
      </c>
      <c r="C2014" s="12" t="s">
        <v>16360</v>
      </c>
      <c r="D2014" s="12" t="s">
        <v>27312</v>
      </c>
      <c r="E2014" s="6" t="str">
        <f>VLOOKUP(C2014,relationships!$A$2:$B$25,2,0)</f>
        <v>Chị em gái</v>
      </c>
      <c r="G2014" s="12" t="s">
        <v>4495</v>
      </c>
      <c r="H2014" s="11" t="s">
        <v>4496</v>
      </c>
      <c r="I2014" t="s">
        <v>25156</v>
      </c>
    </row>
    <row r="2015" spans="1:9">
      <c r="A2015" s="13" t="s">
        <v>4476</v>
      </c>
      <c r="B2015" s="14" t="s">
        <v>4475</v>
      </c>
      <c r="C2015" s="14" t="s">
        <v>16428</v>
      </c>
      <c r="D2015" s="14" t="s">
        <v>27313</v>
      </c>
      <c r="E2015" s="6" t="str">
        <f>VLOOKUP(C2015,relationships!$A$2:$B$25,2,0)</f>
        <v>Bạn bè</v>
      </c>
      <c r="G2015" s="14" t="s">
        <v>4475</v>
      </c>
      <c r="H2015" s="13" t="s">
        <v>4476</v>
      </c>
      <c r="I2015" t="s">
        <v>25152</v>
      </c>
    </row>
    <row r="2016" spans="1:9">
      <c r="A2016" s="11" t="s">
        <v>4472</v>
      </c>
      <c r="B2016" s="12" t="s">
        <v>4471</v>
      </c>
      <c r="C2016" s="12" t="s">
        <v>16343</v>
      </c>
      <c r="D2016" s="12" t="s">
        <v>27314</v>
      </c>
      <c r="E2016" s="6" t="str">
        <f>VLOOKUP(C2016,relationships!$A$2:$B$25,2,0)</f>
        <v>Bạn gái</v>
      </c>
      <c r="G2016" s="12" t="s">
        <v>4471</v>
      </c>
      <c r="H2016" s="11" t="s">
        <v>4472</v>
      </c>
      <c r="I2016" t="s">
        <v>25151</v>
      </c>
    </row>
    <row r="2017" spans="1:9">
      <c r="A2017" s="13" t="s">
        <v>4459</v>
      </c>
      <c r="B2017" s="14" t="s">
        <v>4458</v>
      </c>
      <c r="C2017" s="14" t="s">
        <v>16428</v>
      </c>
      <c r="D2017" s="14" t="s">
        <v>27315</v>
      </c>
      <c r="E2017" s="6" t="str">
        <f>VLOOKUP(C2017,relationships!$A$2:$B$25,2,0)</f>
        <v>Bạn bè</v>
      </c>
      <c r="G2017" s="14" t="s">
        <v>4458</v>
      </c>
      <c r="H2017" s="13" t="s">
        <v>4459</v>
      </c>
      <c r="I2017" t="s">
        <v>25152</v>
      </c>
    </row>
    <row r="2018" spans="1:9">
      <c r="A2018" s="11" t="s">
        <v>4467</v>
      </c>
      <c r="B2018" s="12" t="s">
        <v>4466</v>
      </c>
      <c r="C2018" s="12" t="s">
        <v>16343</v>
      </c>
      <c r="D2018" s="12" t="s">
        <v>27316</v>
      </c>
      <c r="E2018" s="6" t="str">
        <f>VLOOKUP(C2018,relationships!$A$2:$B$25,2,0)</f>
        <v>Bạn gái</v>
      </c>
      <c r="G2018" s="12" t="s">
        <v>4466</v>
      </c>
      <c r="H2018" s="11" t="s">
        <v>4467</v>
      </c>
      <c r="I2018" t="s">
        <v>25151</v>
      </c>
    </row>
    <row r="2019" spans="1:9">
      <c r="A2019" s="13" t="s">
        <v>4428</v>
      </c>
      <c r="B2019" s="14" t="s">
        <v>4427</v>
      </c>
      <c r="C2019" s="14" t="s">
        <v>16415</v>
      </c>
      <c r="D2019" s="14" t="s">
        <v>27317</v>
      </c>
      <c r="E2019" s="6" t="str">
        <f>VLOOKUP(C2019,relationships!$A$2:$B$25,2,0)</f>
        <v>Tôi</v>
      </c>
      <c r="G2019" s="14" t="s">
        <v>4427</v>
      </c>
      <c r="H2019" s="13" t="s">
        <v>4428</v>
      </c>
      <c r="I2019" t="s">
        <v>25150</v>
      </c>
    </row>
    <row r="2020" spans="1:9">
      <c r="A2020" s="11" t="s">
        <v>4423</v>
      </c>
      <c r="B2020" s="12" t="s">
        <v>4422</v>
      </c>
      <c r="C2020" s="12" t="s">
        <v>16343</v>
      </c>
      <c r="D2020" s="12" t="s">
        <v>27318</v>
      </c>
      <c r="E2020" s="6" t="str">
        <f>VLOOKUP(C2020,relationships!$A$2:$B$25,2,0)</f>
        <v>Bạn gái</v>
      </c>
      <c r="G2020" s="12" t="s">
        <v>4422</v>
      </c>
      <c r="H2020" s="11" t="s">
        <v>4423</v>
      </c>
      <c r="I2020" t="s">
        <v>25151</v>
      </c>
    </row>
    <row r="2021" spans="1:9">
      <c r="A2021" s="13" t="s">
        <v>4418</v>
      </c>
      <c r="B2021" s="14" t="s">
        <v>4417</v>
      </c>
      <c r="C2021" s="14" t="s">
        <v>16428</v>
      </c>
      <c r="D2021" s="14" t="s">
        <v>27319</v>
      </c>
      <c r="E2021" s="6" t="str">
        <f>VLOOKUP(C2021,relationships!$A$2:$B$25,2,0)</f>
        <v>Bạn bè</v>
      </c>
      <c r="G2021" s="14" t="s">
        <v>4417</v>
      </c>
      <c r="H2021" s="13" t="s">
        <v>4418</v>
      </c>
      <c r="I2021" t="s">
        <v>25152</v>
      </c>
    </row>
    <row r="2022" spans="1:9">
      <c r="A2022" s="11" t="s">
        <v>4446</v>
      </c>
      <c r="B2022" s="12" t="s">
        <v>4445</v>
      </c>
      <c r="C2022" s="12" t="s">
        <v>16343</v>
      </c>
      <c r="D2022" s="12" t="s">
        <v>27320</v>
      </c>
      <c r="E2022" s="6" t="str">
        <f>VLOOKUP(C2022,relationships!$A$2:$B$25,2,0)</f>
        <v>Bạn gái</v>
      </c>
      <c r="G2022" s="12" t="s">
        <v>4445</v>
      </c>
      <c r="H2022" s="11" t="s">
        <v>4446</v>
      </c>
      <c r="I2022" t="s">
        <v>25151</v>
      </c>
    </row>
    <row r="2023" spans="1:9">
      <c r="A2023" s="13" t="s">
        <v>4408</v>
      </c>
      <c r="B2023" s="14" t="s">
        <v>4407</v>
      </c>
      <c r="C2023" s="14" t="s">
        <v>16593</v>
      </c>
      <c r="D2023" s="14" t="s">
        <v>27321</v>
      </c>
      <c r="E2023" s="6" t="str">
        <f>VLOOKUP(C2023,relationships!$A$2:$B$25,2,0)</f>
        <v>Vợ</v>
      </c>
      <c r="G2023" s="14" t="s">
        <v>4407</v>
      </c>
      <c r="H2023" s="13" t="s">
        <v>4408</v>
      </c>
      <c r="I2023" t="s">
        <v>25154</v>
      </c>
    </row>
    <row r="2024" spans="1:9">
      <c r="A2024" s="11" t="s">
        <v>9597</v>
      </c>
      <c r="B2024" s="12" t="s">
        <v>9596</v>
      </c>
      <c r="C2024" s="12" t="s">
        <v>16343</v>
      </c>
      <c r="D2024" s="12" t="s">
        <v>27322</v>
      </c>
      <c r="E2024" s="6" t="str">
        <f>VLOOKUP(C2024,relationships!$A$2:$B$25,2,0)</f>
        <v>Bạn gái</v>
      </c>
      <c r="G2024" s="12" t="s">
        <v>9596</v>
      </c>
      <c r="H2024" s="11" t="s">
        <v>9597</v>
      </c>
      <c r="I2024" t="s">
        <v>25151</v>
      </c>
    </row>
    <row r="2025" spans="1:9">
      <c r="A2025" s="13" t="s">
        <v>4403</v>
      </c>
      <c r="B2025" s="14" t="s">
        <v>4402</v>
      </c>
      <c r="C2025" s="14" t="s">
        <v>16343</v>
      </c>
      <c r="D2025" s="14" t="s">
        <v>27323</v>
      </c>
      <c r="E2025" s="6" t="str">
        <f>VLOOKUP(C2025,relationships!$A$2:$B$25,2,0)</f>
        <v>Bạn gái</v>
      </c>
      <c r="G2025" s="14" t="s">
        <v>4402</v>
      </c>
      <c r="H2025" s="13" t="s">
        <v>4403</v>
      </c>
      <c r="I2025" t="s">
        <v>25151</v>
      </c>
    </row>
    <row r="2026" spans="1:9">
      <c r="A2026" s="11" t="s">
        <v>6360</v>
      </c>
      <c r="B2026" s="12" t="s">
        <v>4398</v>
      </c>
      <c r="C2026" s="12" t="s">
        <v>16343</v>
      </c>
      <c r="D2026" s="12" t="s">
        <v>27324</v>
      </c>
      <c r="E2026" s="6" t="str">
        <f>VLOOKUP(C2026,relationships!$A$2:$B$25,2,0)</f>
        <v>Bạn gái</v>
      </c>
      <c r="G2026" s="12" t="s">
        <v>4398</v>
      </c>
      <c r="H2026" s="11" t="s">
        <v>6360</v>
      </c>
      <c r="I2026" t="s">
        <v>25151</v>
      </c>
    </row>
    <row r="2027" spans="1:9">
      <c r="A2027" s="13" t="s">
        <v>4399</v>
      </c>
      <c r="B2027" s="14" t="s">
        <v>4398</v>
      </c>
      <c r="C2027" s="14" t="s">
        <v>16593</v>
      </c>
      <c r="D2027" s="14" t="s">
        <v>27325</v>
      </c>
      <c r="E2027" s="6" t="str">
        <f>VLOOKUP(C2027,relationships!$A$2:$B$25,2,0)</f>
        <v>Vợ</v>
      </c>
      <c r="G2027" s="14" t="s">
        <v>4398</v>
      </c>
      <c r="H2027" s="13" t="s">
        <v>4399</v>
      </c>
      <c r="I2027" t="s">
        <v>25154</v>
      </c>
    </row>
    <row r="2028" spans="1:9">
      <c r="A2028" s="11" t="s">
        <v>4413</v>
      </c>
      <c r="B2028" s="12" t="s">
        <v>4412</v>
      </c>
      <c r="C2028" s="12" t="s">
        <v>16343</v>
      </c>
      <c r="D2028" s="12" t="s">
        <v>27326</v>
      </c>
      <c r="E2028" s="6" t="str">
        <f>VLOOKUP(C2028,relationships!$A$2:$B$25,2,0)</f>
        <v>Bạn gái</v>
      </c>
      <c r="G2028" s="12" t="s">
        <v>4412</v>
      </c>
      <c r="H2028" s="11" t="s">
        <v>4413</v>
      </c>
      <c r="I2028" t="s">
        <v>25151</v>
      </c>
    </row>
    <row r="2029" spans="1:9">
      <c r="A2029" s="13" t="s">
        <v>4390</v>
      </c>
      <c r="B2029" s="14" t="s">
        <v>4389</v>
      </c>
      <c r="C2029" s="14" t="s">
        <v>23283</v>
      </c>
      <c r="D2029" s="14" t="s">
        <v>27327</v>
      </c>
      <c r="E2029" s="6" t="str">
        <f>VLOOKUP(C2029,relationships!$A$2:$B$25,2,0)</f>
        <v>Cô, Dì, O, Mợ, Thím</v>
      </c>
      <c r="G2029" s="14" t="s">
        <v>4389</v>
      </c>
      <c r="H2029" s="13" t="s">
        <v>4390</v>
      </c>
      <c r="I2029" t="s">
        <v>25239</v>
      </c>
    </row>
    <row r="2030" spans="1:9">
      <c r="A2030" s="11" t="s">
        <v>10137</v>
      </c>
      <c r="B2030" s="12" t="s">
        <v>4384</v>
      </c>
      <c r="C2030" s="12" t="s">
        <v>19846</v>
      </c>
      <c r="D2030" s="12" t="s">
        <v>27328</v>
      </c>
      <c r="E2030" s="6" t="str">
        <f>VLOOKUP(C2030,relationships!$A$2:$B$25,2,0)</f>
        <v>Mẹ</v>
      </c>
      <c r="G2030" s="12" t="s">
        <v>4384</v>
      </c>
      <c r="H2030" s="11" t="s">
        <v>10137</v>
      </c>
      <c r="I2030" t="s">
        <v>25153</v>
      </c>
    </row>
    <row r="2031" spans="1:9">
      <c r="A2031" s="13" t="s">
        <v>4385</v>
      </c>
      <c r="B2031" s="14" t="s">
        <v>4384</v>
      </c>
      <c r="C2031" s="14" t="s">
        <v>19846</v>
      </c>
      <c r="D2031" s="14" t="s">
        <v>27329</v>
      </c>
      <c r="E2031" s="6" t="str">
        <f>VLOOKUP(C2031,relationships!$A$2:$B$25,2,0)</f>
        <v>Mẹ</v>
      </c>
      <c r="G2031" s="14" t="s">
        <v>4384</v>
      </c>
      <c r="H2031" s="13" t="s">
        <v>4385</v>
      </c>
      <c r="I2031" t="s">
        <v>25153</v>
      </c>
    </row>
    <row r="2032" spans="1:9">
      <c r="A2032" s="11" t="s">
        <v>4380</v>
      </c>
      <c r="B2032" s="12" t="s">
        <v>4379</v>
      </c>
      <c r="C2032" s="12" t="s">
        <v>16343</v>
      </c>
      <c r="D2032" s="12" t="s">
        <v>27330</v>
      </c>
      <c r="E2032" s="6" t="str">
        <f>VLOOKUP(C2032,relationships!$A$2:$B$25,2,0)</f>
        <v>Bạn gái</v>
      </c>
      <c r="G2032" s="12" t="s">
        <v>4379</v>
      </c>
      <c r="H2032" s="11" t="s">
        <v>4380</v>
      </c>
      <c r="I2032" t="s">
        <v>25151</v>
      </c>
    </row>
    <row r="2033" spans="1:9">
      <c r="A2033" s="13" t="s">
        <v>4370</v>
      </c>
      <c r="B2033" s="14" t="s">
        <v>4369</v>
      </c>
      <c r="C2033" s="14" t="s">
        <v>16343</v>
      </c>
      <c r="D2033" s="14" t="s">
        <v>27331</v>
      </c>
      <c r="E2033" s="6" t="str">
        <f>VLOOKUP(C2033,relationships!$A$2:$B$25,2,0)</f>
        <v>Bạn gái</v>
      </c>
      <c r="G2033" s="14" t="s">
        <v>4369</v>
      </c>
      <c r="H2033" s="13" t="s">
        <v>4370</v>
      </c>
      <c r="I2033" t="s">
        <v>25151</v>
      </c>
    </row>
    <row r="2034" spans="1:9">
      <c r="A2034" s="11" t="s">
        <v>4375</v>
      </c>
      <c r="B2034" s="12" t="s">
        <v>4374</v>
      </c>
      <c r="C2034" s="12" t="s">
        <v>16343</v>
      </c>
      <c r="D2034" s="12" t="s">
        <v>27332</v>
      </c>
      <c r="E2034" s="6" t="str">
        <f>VLOOKUP(C2034,relationships!$A$2:$B$25,2,0)</f>
        <v>Bạn gái</v>
      </c>
      <c r="G2034" s="12" t="s">
        <v>4374</v>
      </c>
      <c r="H2034" s="11" t="s">
        <v>4375</v>
      </c>
      <c r="I2034" t="s">
        <v>25151</v>
      </c>
    </row>
    <row r="2035" spans="1:9">
      <c r="A2035" s="13" t="s">
        <v>4365</v>
      </c>
      <c r="B2035" s="14" t="s">
        <v>4364</v>
      </c>
      <c r="C2035" s="14" t="s">
        <v>16329</v>
      </c>
      <c r="D2035" s="14" t="s">
        <v>27333</v>
      </c>
      <c r="E2035" s="6" t="str">
        <f>VLOOKUP(C2035,relationships!$A$2:$B$25,2,0)</f>
        <v>Đồng nghiệp</v>
      </c>
      <c r="G2035" s="14" t="s">
        <v>4364</v>
      </c>
      <c r="H2035" s="13" t="s">
        <v>4365</v>
      </c>
      <c r="I2035" t="s">
        <v>25157</v>
      </c>
    </row>
    <row r="2036" spans="1:9">
      <c r="A2036" s="11" t="s">
        <v>4350</v>
      </c>
      <c r="B2036" s="12" t="s">
        <v>4349</v>
      </c>
      <c r="C2036" s="12" t="s">
        <v>16428</v>
      </c>
      <c r="D2036" s="12" t="s">
        <v>27334</v>
      </c>
      <c r="E2036" s="6" t="str">
        <f>VLOOKUP(C2036,relationships!$A$2:$B$25,2,0)</f>
        <v>Bạn bè</v>
      </c>
      <c r="G2036" s="12" t="s">
        <v>4349</v>
      </c>
      <c r="H2036" s="11" t="s">
        <v>4350</v>
      </c>
      <c r="I2036" t="s">
        <v>25152</v>
      </c>
    </row>
    <row r="2037" spans="1:9">
      <c r="A2037" s="13" t="s">
        <v>4326</v>
      </c>
      <c r="B2037" s="14" t="s">
        <v>4325</v>
      </c>
      <c r="C2037" s="14" t="s">
        <v>16360</v>
      </c>
      <c r="D2037" s="14" t="s">
        <v>27335</v>
      </c>
      <c r="E2037" s="6" t="str">
        <f>VLOOKUP(C2037,relationships!$A$2:$B$25,2,0)</f>
        <v>Chị em gái</v>
      </c>
      <c r="G2037" s="14" t="s">
        <v>4325</v>
      </c>
      <c r="H2037" s="13" t="s">
        <v>4326</v>
      </c>
      <c r="I2037" t="s">
        <v>25156</v>
      </c>
    </row>
    <row r="2038" spans="1:9">
      <c r="A2038" s="11" t="s">
        <v>4316</v>
      </c>
      <c r="B2038" s="12" t="s">
        <v>4315</v>
      </c>
      <c r="C2038" s="12" t="s">
        <v>19846</v>
      </c>
      <c r="D2038" s="12" t="s">
        <v>27336</v>
      </c>
      <c r="E2038" s="6" t="str">
        <f>VLOOKUP(C2038,relationships!$A$2:$B$25,2,0)</f>
        <v>Mẹ</v>
      </c>
      <c r="G2038" s="12" t="s">
        <v>4315</v>
      </c>
      <c r="H2038" s="11" t="s">
        <v>4316</v>
      </c>
      <c r="I2038" t="s">
        <v>25153</v>
      </c>
    </row>
    <row r="2039" spans="1:9">
      <c r="A2039" s="13" t="s">
        <v>8550</v>
      </c>
      <c r="B2039" s="14" t="s">
        <v>5048</v>
      </c>
      <c r="C2039" s="14" t="s">
        <v>16356</v>
      </c>
      <c r="D2039" s="14" t="s">
        <v>27337</v>
      </c>
      <c r="E2039" s="6" t="str">
        <f>VLOOKUP(C2039,relationships!$A$2:$B$25,2,0)</f>
        <v>Đối tác</v>
      </c>
      <c r="G2039" s="14" t="s">
        <v>5048</v>
      </c>
      <c r="H2039" s="13" t="s">
        <v>8550</v>
      </c>
      <c r="I2039" t="s">
        <v>25155</v>
      </c>
    </row>
    <row r="2040" spans="1:9">
      <c r="A2040" s="11" t="s">
        <v>6356</v>
      </c>
      <c r="B2040" s="12" t="s">
        <v>5048</v>
      </c>
      <c r="C2040" s="12" t="s">
        <v>16356</v>
      </c>
      <c r="D2040" s="12" t="s">
        <v>27338</v>
      </c>
      <c r="E2040" s="6" t="str">
        <f>VLOOKUP(C2040,relationships!$A$2:$B$25,2,0)</f>
        <v>Đối tác</v>
      </c>
      <c r="G2040" s="12" t="s">
        <v>5048</v>
      </c>
      <c r="H2040" s="11" t="s">
        <v>6356</v>
      </c>
      <c r="I2040" t="s">
        <v>25155</v>
      </c>
    </row>
    <row r="2041" spans="1:9">
      <c r="A2041" s="13" t="s">
        <v>5189</v>
      </c>
      <c r="B2041" s="14" t="s">
        <v>5048</v>
      </c>
      <c r="C2041" s="14" t="s">
        <v>16356</v>
      </c>
      <c r="D2041" s="14" t="s">
        <v>27339</v>
      </c>
      <c r="E2041" s="6" t="str">
        <f>VLOOKUP(C2041,relationships!$A$2:$B$25,2,0)</f>
        <v>Đối tác</v>
      </c>
      <c r="G2041" s="14" t="s">
        <v>5048</v>
      </c>
      <c r="H2041" s="13" t="s">
        <v>5189</v>
      </c>
      <c r="I2041" t="s">
        <v>25155</v>
      </c>
    </row>
    <row r="2042" spans="1:9">
      <c r="A2042" s="11" t="s">
        <v>5138</v>
      </c>
      <c r="B2042" s="12" t="s">
        <v>5048</v>
      </c>
      <c r="C2042" s="12" t="s">
        <v>16356</v>
      </c>
      <c r="D2042" s="12" t="s">
        <v>27340</v>
      </c>
      <c r="E2042" s="6" t="str">
        <f>VLOOKUP(C2042,relationships!$A$2:$B$25,2,0)</f>
        <v>Đối tác</v>
      </c>
      <c r="G2042" s="12" t="s">
        <v>5048</v>
      </c>
      <c r="H2042" s="11" t="s">
        <v>5138</v>
      </c>
      <c r="I2042" t="s">
        <v>25155</v>
      </c>
    </row>
    <row r="2043" spans="1:9">
      <c r="A2043" s="13" t="s">
        <v>5049</v>
      </c>
      <c r="B2043" s="14" t="s">
        <v>5048</v>
      </c>
      <c r="C2043" s="14" t="s">
        <v>16356</v>
      </c>
      <c r="D2043" s="14" t="s">
        <v>27341</v>
      </c>
      <c r="E2043" s="6" t="str">
        <f>VLOOKUP(C2043,relationships!$A$2:$B$25,2,0)</f>
        <v>Đối tác</v>
      </c>
      <c r="G2043" s="14" t="s">
        <v>5048</v>
      </c>
      <c r="H2043" s="13" t="s">
        <v>5049</v>
      </c>
      <c r="I2043" t="s">
        <v>25155</v>
      </c>
    </row>
    <row r="2044" spans="1:9">
      <c r="A2044" s="11" t="s">
        <v>9934</v>
      </c>
      <c r="B2044" s="12" t="s">
        <v>4301</v>
      </c>
      <c r="C2044" s="12" t="s">
        <v>16593</v>
      </c>
      <c r="D2044" s="12" t="s">
        <v>27342</v>
      </c>
      <c r="E2044" s="6" t="str">
        <f>VLOOKUP(C2044,relationships!$A$2:$B$25,2,0)</f>
        <v>Vợ</v>
      </c>
      <c r="G2044" s="12" t="s">
        <v>4301</v>
      </c>
      <c r="H2044" s="11" t="s">
        <v>9934</v>
      </c>
      <c r="I2044" t="s">
        <v>25154</v>
      </c>
    </row>
    <row r="2045" spans="1:9">
      <c r="A2045" s="13" t="s">
        <v>9937</v>
      </c>
      <c r="B2045" s="14" t="s">
        <v>4301</v>
      </c>
      <c r="C2045" s="14" t="s">
        <v>16593</v>
      </c>
      <c r="D2045" s="14" t="s">
        <v>27343</v>
      </c>
      <c r="E2045" s="6" t="str">
        <f>VLOOKUP(C2045,relationships!$A$2:$B$25,2,0)</f>
        <v>Vợ</v>
      </c>
      <c r="G2045" s="14" t="s">
        <v>4301</v>
      </c>
      <c r="H2045" s="13" t="s">
        <v>9937</v>
      </c>
      <c r="I2045" t="s">
        <v>25154</v>
      </c>
    </row>
    <row r="2046" spans="1:9">
      <c r="A2046" s="11" t="s">
        <v>4302</v>
      </c>
      <c r="B2046" s="12" t="s">
        <v>4301</v>
      </c>
      <c r="C2046" s="12" t="s">
        <v>16593</v>
      </c>
      <c r="D2046" s="12" t="s">
        <v>27344</v>
      </c>
      <c r="E2046" s="6" t="str">
        <f>VLOOKUP(C2046,relationships!$A$2:$B$25,2,0)</f>
        <v>Vợ</v>
      </c>
      <c r="G2046" s="12" t="s">
        <v>4301</v>
      </c>
      <c r="H2046" s="11" t="s">
        <v>4302</v>
      </c>
      <c r="I2046" t="s">
        <v>25154</v>
      </c>
    </row>
    <row r="2047" spans="1:9">
      <c r="A2047" s="13" t="s">
        <v>4311</v>
      </c>
      <c r="B2047" s="14" t="s">
        <v>4310</v>
      </c>
      <c r="C2047" s="14" t="s">
        <v>19846</v>
      </c>
      <c r="D2047" s="14" t="s">
        <v>27345</v>
      </c>
      <c r="E2047" s="6" t="str">
        <f>VLOOKUP(C2047,relationships!$A$2:$B$25,2,0)</f>
        <v>Mẹ</v>
      </c>
      <c r="G2047" s="14" t="s">
        <v>4310</v>
      </c>
      <c r="H2047" s="13" t="s">
        <v>4311</v>
      </c>
      <c r="I2047" t="s">
        <v>25153</v>
      </c>
    </row>
    <row r="2048" spans="1:9">
      <c r="A2048" s="11" t="s">
        <v>4288</v>
      </c>
      <c r="B2048" s="12" t="s">
        <v>4287</v>
      </c>
      <c r="C2048" s="12" t="s">
        <v>16343</v>
      </c>
      <c r="D2048" s="12" t="s">
        <v>27346</v>
      </c>
      <c r="E2048" s="6" t="str">
        <f>VLOOKUP(C2048,relationships!$A$2:$B$25,2,0)</f>
        <v>Bạn gái</v>
      </c>
      <c r="G2048" s="12" t="s">
        <v>4287</v>
      </c>
      <c r="H2048" s="11" t="s">
        <v>4288</v>
      </c>
      <c r="I2048" t="s">
        <v>25151</v>
      </c>
    </row>
    <row r="2049" spans="1:9">
      <c r="A2049" s="13" t="s">
        <v>4280</v>
      </c>
      <c r="B2049" s="14" t="s">
        <v>4279</v>
      </c>
      <c r="C2049" s="14" t="s">
        <v>16343</v>
      </c>
      <c r="D2049" s="14" t="s">
        <v>27347</v>
      </c>
      <c r="E2049" s="6" t="str">
        <f>VLOOKUP(C2049,relationships!$A$2:$B$25,2,0)</f>
        <v>Bạn gái</v>
      </c>
      <c r="G2049" s="14" t="s">
        <v>4279</v>
      </c>
      <c r="H2049" s="13" t="s">
        <v>4280</v>
      </c>
      <c r="I2049" t="s">
        <v>25151</v>
      </c>
    </row>
    <row r="2050" spans="1:9">
      <c r="A2050" s="11" t="s">
        <v>4275</v>
      </c>
      <c r="B2050" s="12" t="s">
        <v>4274</v>
      </c>
      <c r="C2050" s="12" t="s">
        <v>16356</v>
      </c>
      <c r="D2050" s="12" t="s">
        <v>27348</v>
      </c>
      <c r="E2050" s="6" t="str">
        <f>VLOOKUP(C2050,relationships!$A$2:$B$25,2,0)</f>
        <v>Đối tác</v>
      </c>
      <c r="G2050" s="12" t="s">
        <v>4274</v>
      </c>
      <c r="H2050" s="11" t="s">
        <v>4275</v>
      </c>
      <c r="I2050" t="s">
        <v>25155</v>
      </c>
    </row>
    <row r="2051" spans="1:9">
      <c r="A2051" s="13" t="s">
        <v>4266</v>
      </c>
      <c r="B2051" s="14" t="s">
        <v>4265</v>
      </c>
      <c r="C2051" s="14" t="s">
        <v>16343</v>
      </c>
      <c r="D2051" s="14" t="s">
        <v>27349</v>
      </c>
      <c r="E2051" s="6" t="str">
        <f>VLOOKUP(C2051,relationships!$A$2:$B$25,2,0)</f>
        <v>Bạn gái</v>
      </c>
      <c r="G2051" s="14" t="s">
        <v>4265</v>
      </c>
      <c r="H2051" s="13" t="s">
        <v>4266</v>
      </c>
      <c r="I2051" t="s">
        <v>25151</v>
      </c>
    </row>
    <row r="2052" spans="1:9">
      <c r="A2052" s="11" t="s">
        <v>4262</v>
      </c>
      <c r="B2052" s="12" t="s">
        <v>4261</v>
      </c>
      <c r="C2052" s="12" t="s">
        <v>16343</v>
      </c>
      <c r="D2052" s="12" t="s">
        <v>27350</v>
      </c>
      <c r="E2052" s="6" t="str">
        <f>VLOOKUP(C2052,relationships!$A$2:$B$25,2,0)</f>
        <v>Bạn gái</v>
      </c>
      <c r="G2052" s="12" t="s">
        <v>4261</v>
      </c>
      <c r="H2052" s="11" t="s">
        <v>4262</v>
      </c>
      <c r="I2052" t="s">
        <v>25151</v>
      </c>
    </row>
    <row r="2053" spans="1:9">
      <c r="A2053" s="13" t="s">
        <v>4257</v>
      </c>
      <c r="B2053" s="14" t="s">
        <v>4256</v>
      </c>
      <c r="C2053" s="14" t="s">
        <v>16428</v>
      </c>
      <c r="D2053" s="14" t="s">
        <v>27351</v>
      </c>
      <c r="E2053" s="6" t="str">
        <f>VLOOKUP(C2053,relationships!$A$2:$B$25,2,0)</f>
        <v>Bạn bè</v>
      </c>
      <c r="G2053" s="14" t="s">
        <v>4256</v>
      </c>
      <c r="H2053" s="13" t="s">
        <v>4257</v>
      </c>
      <c r="I2053" t="s">
        <v>25152</v>
      </c>
    </row>
    <row r="2054" spans="1:9">
      <c r="A2054" s="11" t="s">
        <v>4252</v>
      </c>
      <c r="B2054" s="12" t="s">
        <v>4251</v>
      </c>
      <c r="C2054" s="12" t="s">
        <v>16428</v>
      </c>
      <c r="D2054" s="12" t="s">
        <v>27352</v>
      </c>
      <c r="E2054" s="6" t="str">
        <f>VLOOKUP(C2054,relationships!$A$2:$B$25,2,0)</f>
        <v>Bạn bè</v>
      </c>
      <c r="G2054" s="12" t="s">
        <v>4251</v>
      </c>
      <c r="H2054" s="11" t="s">
        <v>4252</v>
      </c>
      <c r="I2054" t="s">
        <v>25152</v>
      </c>
    </row>
    <row r="2055" spans="1:9">
      <c r="A2055" s="13" t="s">
        <v>4230</v>
      </c>
      <c r="B2055" s="14" t="s">
        <v>4229</v>
      </c>
      <c r="C2055" s="14" t="s">
        <v>16343</v>
      </c>
      <c r="D2055" s="14" t="s">
        <v>27353</v>
      </c>
      <c r="E2055" s="6" t="str">
        <f>VLOOKUP(C2055,relationships!$A$2:$B$25,2,0)</f>
        <v>Bạn gái</v>
      </c>
      <c r="G2055" s="14" t="s">
        <v>4229</v>
      </c>
      <c r="H2055" s="13" t="s">
        <v>4230</v>
      </c>
      <c r="I2055" t="s">
        <v>25151</v>
      </c>
    </row>
    <row r="2056" spans="1:9">
      <c r="A2056" s="11" t="s">
        <v>4226</v>
      </c>
      <c r="B2056" s="12" t="s">
        <v>4225</v>
      </c>
      <c r="C2056" s="12" t="s">
        <v>16593</v>
      </c>
      <c r="D2056" s="12" t="s">
        <v>27354</v>
      </c>
      <c r="E2056" s="6" t="str">
        <f>VLOOKUP(C2056,relationships!$A$2:$B$25,2,0)</f>
        <v>Vợ</v>
      </c>
      <c r="G2056" s="12" t="s">
        <v>4225</v>
      </c>
      <c r="H2056" s="11" t="s">
        <v>4226</v>
      </c>
      <c r="I2056" t="s">
        <v>25154</v>
      </c>
    </row>
    <row r="2057" spans="1:9">
      <c r="A2057" s="13" t="s">
        <v>4222</v>
      </c>
      <c r="B2057" s="14" t="s">
        <v>4221</v>
      </c>
      <c r="C2057" s="14" t="s">
        <v>16428</v>
      </c>
      <c r="D2057" s="14" t="s">
        <v>27355</v>
      </c>
      <c r="E2057" s="6" t="str">
        <f>VLOOKUP(C2057,relationships!$A$2:$B$25,2,0)</f>
        <v>Bạn bè</v>
      </c>
      <c r="G2057" s="14" t="s">
        <v>4221</v>
      </c>
      <c r="H2057" s="13" t="s">
        <v>4222</v>
      </c>
      <c r="I2057" t="s">
        <v>25152</v>
      </c>
    </row>
    <row r="2058" spans="1:9">
      <c r="A2058" s="11" t="s">
        <v>4218</v>
      </c>
      <c r="B2058" s="12" t="s">
        <v>4217</v>
      </c>
      <c r="C2058" s="12" t="s">
        <v>16593</v>
      </c>
      <c r="D2058" s="12" t="s">
        <v>27356</v>
      </c>
      <c r="E2058" s="6" t="str">
        <f>VLOOKUP(C2058,relationships!$A$2:$B$25,2,0)</f>
        <v>Vợ</v>
      </c>
      <c r="G2058" s="12" t="s">
        <v>4217</v>
      </c>
      <c r="H2058" s="11" t="s">
        <v>4218</v>
      </c>
      <c r="I2058" t="s">
        <v>25154</v>
      </c>
    </row>
    <row r="2059" spans="1:9">
      <c r="A2059" s="13" t="s">
        <v>4214</v>
      </c>
      <c r="B2059" s="14" t="s">
        <v>4213</v>
      </c>
      <c r="C2059" s="14" t="s">
        <v>16343</v>
      </c>
      <c r="D2059" s="14" t="s">
        <v>27357</v>
      </c>
      <c r="E2059" s="6" t="str">
        <f>VLOOKUP(C2059,relationships!$A$2:$B$25,2,0)</f>
        <v>Bạn gái</v>
      </c>
      <c r="G2059" s="14" t="s">
        <v>4213</v>
      </c>
      <c r="H2059" s="13" t="s">
        <v>4214</v>
      </c>
      <c r="I2059" t="s">
        <v>25151</v>
      </c>
    </row>
    <row r="2060" spans="1:9">
      <c r="A2060" s="11" t="s">
        <v>4210</v>
      </c>
      <c r="B2060" s="12" t="s">
        <v>4209</v>
      </c>
      <c r="C2060" s="12" t="s">
        <v>19846</v>
      </c>
      <c r="D2060" s="12" t="s">
        <v>27358</v>
      </c>
      <c r="E2060" s="6" t="str">
        <f>VLOOKUP(C2060,relationships!$A$2:$B$25,2,0)</f>
        <v>Mẹ</v>
      </c>
      <c r="G2060" s="12" t="s">
        <v>4209</v>
      </c>
      <c r="H2060" s="11" t="s">
        <v>4210</v>
      </c>
      <c r="I2060" t="s">
        <v>25153</v>
      </c>
    </row>
    <row r="2061" spans="1:9">
      <c r="A2061" s="13" t="s">
        <v>4206</v>
      </c>
      <c r="B2061" s="14" t="s">
        <v>4204</v>
      </c>
      <c r="C2061" s="14" t="s">
        <v>16343</v>
      </c>
      <c r="D2061" s="14" t="s">
        <v>27359</v>
      </c>
      <c r="E2061" s="6" t="str">
        <f>VLOOKUP(C2061,relationships!$A$2:$B$25,2,0)</f>
        <v>Bạn gái</v>
      </c>
      <c r="G2061" s="14" t="s">
        <v>4204</v>
      </c>
      <c r="H2061" s="13" t="s">
        <v>4206</v>
      </c>
      <c r="I2061" t="s">
        <v>25151</v>
      </c>
    </row>
    <row r="2062" spans="1:9">
      <c r="A2062" s="11" t="s">
        <v>4196</v>
      </c>
      <c r="B2062" s="12" t="s">
        <v>4195</v>
      </c>
      <c r="C2062" s="12" t="s">
        <v>16415</v>
      </c>
      <c r="D2062" s="12" t="s">
        <v>27360</v>
      </c>
      <c r="E2062" s="6" t="str">
        <f>VLOOKUP(C2062,relationships!$A$2:$B$25,2,0)</f>
        <v>Tôi</v>
      </c>
      <c r="G2062" s="12" t="s">
        <v>4195</v>
      </c>
      <c r="H2062" s="11" t="s">
        <v>4196</v>
      </c>
      <c r="I2062" t="s">
        <v>25150</v>
      </c>
    </row>
    <row r="2063" spans="1:9">
      <c r="A2063" s="13" t="s">
        <v>11497</v>
      </c>
      <c r="B2063" s="14" t="s">
        <v>11496</v>
      </c>
      <c r="C2063" s="14" t="s">
        <v>16343</v>
      </c>
      <c r="D2063" s="14" t="s">
        <v>27361</v>
      </c>
      <c r="E2063" s="6" t="str">
        <f>VLOOKUP(C2063,relationships!$A$2:$B$25,2,0)</f>
        <v>Bạn gái</v>
      </c>
      <c r="G2063" s="14" t="s">
        <v>11496</v>
      </c>
      <c r="H2063" s="13" t="s">
        <v>11497</v>
      </c>
      <c r="I2063" t="s">
        <v>25151</v>
      </c>
    </row>
    <row r="2064" spans="1:9">
      <c r="A2064" s="11" t="s">
        <v>4233</v>
      </c>
      <c r="B2064" s="12" t="s">
        <v>4200</v>
      </c>
      <c r="C2064" s="12" t="s">
        <v>19846</v>
      </c>
      <c r="D2064" s="12" t="s">
        <v>27362</v>
      </c>
      <c r="E2064" s="6" t="str">
        <f>VLOOKUP(C2064,relationships!$A$2:$B$25,2,0)</f>
        <v>Mẹ</v>
      </c>
      <c r="G2064" s="12" t="s">
        <v>4200</v>
      </c>
      <c r="H2064" s="11" t="s">
        <v>4233</v>
      </c>
      <c r="I2064" t="s">
        <v>25153</v>
      </c>
    </row>
    <row r="2065" spans="1:9">
      <c r="A2065" s="13" t="s">
        <v>4201</v>
      </c>
      <c r="B2065" s="14" t="s">
        <v>4200</v>
      </c>
      <c r="C2065" s="14" t="s">
        <v>16343</v>
      </c>
      <c r="D2065" s="14" t="s">
        <v>27363</v>
      </c>
      <c r="E2065" s="6" t="str">
        <f>VLOOKUP(C2065,relationships!$A$2:$B$25,2,0)</f>
        <v>Bạn gái</v>
      </c>
      <c r="G2065" s="14" t="s">
        <v>4200</v>
      </c>
      <c r="H2065" s="13" t="s">
        <v>4201</v>
      </c>
      <c r="I2065" t="s">
        <v>25151</v>
      </c>
    </row>
    <row r="2066" spans="1:9">
      <c r="A2066" s="11" t="s">
        <v>4185</v>
      </c>
      <c r="B2066" s="12" t="s">
        <v>4181</v>
      </c>
      <c r="C2066" s="12" t="s">
        <v>19846</v>
      </c>
      <c r="D2066" s="12" t="s">
        <v>27364</v>
      </c>
      <c r="E2066" s="6" t="str">
        <f>VLOOKUP(C2066,relationships!$A$2:$B$25,2,0)</f>
        <v>Mẹ</v>
      </c>
      <c r="G2066" s="12" t="s">
        <v>4181</v>
      </c>
      <c r="H2066" s="11" t="s">
        <v>4185</v>
      </c>
      <c r="I2066" t="s">
        <v>25153</v>
      </c>
    </row>
    <row r="2067" spans="1:9">
      <c r="A2067" s="13" t="s">
        <v>4182</v>
      </c>
      <c r="B2067" s="14" t="s">
        <v>4181</v>
      </c>
      <c r="C2067" s="14" t="s">
        <v>16343</v>
      </c>
      <c r="D2067" s="14" t="s">
        <v>27365</v>
      </c>
      <c r="E2067" s="6" t="str">
        <f>VLOOKUP(C2067,relationships!$A$2:$B$25,2,0)</f>
        <v>Bạn gái</v>
      </c>
      <c r="G2067" s="14" t="s">
        <v>4181</v>
      </c>
      <c r="H2067" s="13" t="s">
        <v>4182</v>
      </c>
      <c r="I2067" t="s">
        <v>25151</v>
      </c>
    </row>
    <row r="2068" spans="1:9">
      <c r="A2068" s="11" t="s">
        <v>4248</v>
      </c>
      <c r="B2068" s="12" t="s">
        <v>4247</v>
      </c>
      <c r="C2068" s="12" t="s">
        <v>16343</v>
      </c>
      <c r="D2068" s="12" t="s">
        <v>27366</v>
      </c>
      <c r="E2068" s="6" t="str">
        <f>VLOOKUP(C2068,relationships!$A$2:$B$25,2,0)</f>
        <v>Bạn gái</v>
      </c>
      <c r="G2068" s="12" t="s">
        <v>4247</v>
      </c>
      <c r="H2068" s="11" t="s">
        <v>4248</v>
      </c>
      <c r="I2068" t="s">
        <v>25151</v>
      </c>
    </row>
    <row r="2069" spans="1:9">
      <c r="A2069" s="13" t="s">
        <v>4174</v>
      </c>
      <c r="B2069" s="14" t="s">
        <v>4173</v>
      </c>
      <c r="C2069" s="14" t="s">
        <v>16343</v>
      </c>
      <c r="D2069" s="14" t="s">
        <v>27367</v>
      </c>
      <c r="E2069" s="6" t="str">
        <f>VLOOKUP(C2069,relationships!$A$2:$B$25,2,0)</f>
        <v>Bạn gái</v>
      </c>
      <c r="G2069" s="14" t="s">
        <v>4173</v>
      </c>
      <c r="H2069" s="13" t="s">
        <v>4174</v>
      </c>
      <c r="I2069" t="s">
        <v>25151</v>
      </c>
    </row>
    <row r="2070" spans="1:9">
      <c r="A2070" s="11" t="s">
        <v>7868</v>
      </c>
      <c r="B2070" s="12" t="s">
        <v>4169</v>
      </c>
      <c r="C2070" s="12" t="s">
        <v>16415</v>
      </c>
      <c r="D2070" s="12" t="s">
        <v>27368</v>
      </c>
      <c r="E2070" s="6" t="str">
        <f>VLOOKUP(C2070,relationships!$A$2:$B$25,2,0)</f>
        <v>Tôi</v>
      </c>
      <c r="G2070" s="12" t="s">
        <v>4169</v>
      </c>
      <c r="H2070" s="11" t="s">
        <v>7868</v>
      </c>
      <c r="I2070" t="s">
        <v>25150</v>
      </c>
    </row>
    <row r="2071" spans="1:9">
      <c r="A2071" s="13" t="s">
        <v>4170</v>
      </c>
      <c r="B2071" s="14" t="s">
        <v>4169</v>
      </c>
      <c r="C2071" s="14" t="s">
        <v>16343</v>
      </c>
      <c r="D2071" s="14" t="s">
        <v>27369</v>
      </c>
      <c r="E2071" s="6" t="str">
        <f>VLOOKUP(C2071,relationships!$A$2:$B$25,2,0)</f>
        <v>Bạn gái</v>
      </c>
      <c r="G2071" s="14" t="s">
        <v>4169</v>
      </c>
      <c r="H2071" s="13" t="s">
        <v>4170</v>
      </c>
      <c r="I2071" t="s">
        <v>25151</v>
      </c>
    </row>
    <row r="2072" spans="1:9">
      <c r="A2072" s="11" t="s">
        <v>4189</v>
      </c>
      <c r="B2072" s="12" t="s">
        <v>4188</v>
      </c>
      <c r="C2072" s="12" t="s">
        <v>16343</v>
      </c>
      <c r="D2072" s="12" t="s">
        <v>27370</v>
      </c>
      <c r="E2072" s="6" t="str">
        <f>VLOOKUP(C2072,relationships!$A$2:$B$25,2,0)</f>
        <v>Bạn gái</v>
      </c>
      <c r="G2072" s="12" t="s">
        <v>4188</v>
      </c>
      <c r="H2072" s="11" t="s">
        <v>4189</v>
      </c>
      <c r="I2072" t="s">
        <v>25151</v>
      </c>
    </row>
    <row r="2073" spans="1:9">
      <c r="A2073" s="13" t="s">
        <v>4165</v>
      </c>
      <c r="B2073" s="14" t="s">
        <v>4164</v>
      </c>
      <c r="C2073" s="14" t="s">
        <v>16428</v>
      </c>
      <c r="D2073" s="14" t="s">
        <v>27371</v>
      </c>
      <c r="E2073" s="6" t="str">
        <f>VLOOKUP(C2073,relationships!$A$2:$B$25,2,0)</f>
        <v>Bạn bè</v>
      </c>
      <c r="G2073" s="14" t="s">
        <v>4164</v>
      </c>
      <c r="H2073" s="13" t="s">
        <v>4165</v>
      </c>
      <c r="I2073" t="s">
        <v>25152</v>
      </c>
    </row>
    <row r="2074" spans="1:9">
      <c r="A2074" s="11" t="s">
        <v>4616</v>
      </c>
      <c r="B2074" s="12" t="s">
        <v>4164</v>
      </c>
      <c r="C2074" s="12" t="s">
        <v>16428</v>
      </c>
      <c r="D2074" s="12" t="s">
        <v>27372</v>
      </c>
      <c r="E2074" s="6" t="str">
        <f>VLOOKUP(C2074,relationships!$A$2:$B$25,2,0)</f>
        <v>Bạn bè</v>
      </c>
      <c r="G2074" s="12" t="s">
        <v>4164</v>
      </c>
      <c r="H2074" s="11" t="s">
        <v>4616</v>
      </c>
      <c r="I2074" t="s">
        <v>25152</v>
      </c>
    </row>
    <row r="2075" spans="1:9">
      <c r="A2075" s="13" t="s">
        <v>4283</v>
      </c>
      <c r="B2075" s="14" t="s">
        <v>4164</v>
      </c>
      <c r="C2075" s="14" t="s">
        <v>16428</v>
      </c>
      <c r="D2075" s="14" t="s">
        <v>27373</v>
      </c>
      <c r="E2075" s="6" t="str">
        <f>VLOOKUP(C2075,relationships!$A$2:$B$25,2,0)</f>
        <v>Bạn bè</v>
      </c>
      <c r="G2075" s="14" t="s">
        <v>4164</v>
      </c>
      <c r="H2075" s="13" t="s">
        <v>4283</v>
      </c>
      <c r="I2075" t="s">
        <v>25152</v>
      </c>
    </row>
    <row r="2076" spans="1:9">
      <c r="A2076" s="11" t="s">
        <v>4158</v>
      </c>
      <c r="B2076" s="12" t="s">
        <v>4157</v>
      </c>
      <c r="C2076" s="12" t="s">
        <v>16415</v>
      </c>
      <c r="D2076" s="12" t="s">
        <v>27374</v>
      </c>
      <c r="E2076" s="6" t="str">
        <f>VLOOKUP(C2076,relationships!$A$2:$B$25,2,0)</f>
        <v>Tôi</v>
      </c>
      <c r="G2076" s="12" t="s">
        <v>4157</v>
      </c>
      <c r="H2076" s="11" t="s">
        <v>4158</v>
      </c>
      <c r="I2076" t="s">
        <v>25150</v>
      </c>
    </row>
    <row r="2077" spans="1:9">
      <c r="A2077" s="13" t="s">
        <v>4178</v>
      </c>
      <c r="B2077" s="14" t="s">
        <v>4177</v>
      </c>
      <c r="C2077" s="14" t="s">
        <v>16343</v>
      </c>
      <c r="D2077" s="14" t="s">
        <v>27375</v>
      </c>
      <c r="E2077" s="6" t="str">
        <f>VLOOKUP(C2077,relationships!$A$2:$B$25,2,0)</f>
        <v>Bạn gái</v>
      </c>
      <c r="G2077" s="14" t="s">
        <v>4177</v>
      </c>
      <c r="H2077" s="13" t="s">
        <v>4178</v>
      </c>
      <c r="I2077" t="s">
        <v>25151</v>
      </c>
    </row>
    <row r="2078" spans="1:9">
      <c r="A2078" s="11" t="s">
        <v>4086</v>
      </c>
      <c r="B2078" s="12" t="s">
        <v>4085</v>
      </c>
      <c r="C2078" s="12" t="s">
        <v>16415</v>
      </c>
      <c r="D2078" s="12" t="s">
        <v>27376</v>
      </c>
      <c r="E2078" s="6" t="str">
        <f>VLOOKUP(C2078,relationships!$A$2:$B$25,2,0)</f>
        <v>Tôi</v>
      </c>
      <c r="G2078" s="12" t="s">
        <v>4085</v>
      </c>
      <c r="H2078" s="11" t="s">
        <v>4086</v>
      </c>
      <c r="I2078" t="s">
        <v>25150</v>
      </c>
    </row>
    <row r="2079" spans="1:9">
      <c r="A2079" s="13" t="s">
        <v>4110</v>
      </c>
      <c r="B2079" s="14" t="s">
        <v>4109</v>
      </c>
      <c r="C2079" s="14" t="s">
        <v>16423</v>
      </c>
      <c r="D2079" s="14" t="s">
        <v>27377</v>
      </c>
      <c r="E2079" s="6" t="str">
        <f>VLOOKUP(C2079,relationships!$A$2:$B$25,2,0)</f>
        <v>Một ai đó</v>
      </c>
      <c r="G2079" s="14" t="s">
        <v>4109</v>
      </c>
      <c r="H2079" s="13" t="s">
        <v>4110</v>
      </c>
      <c r="I2079" t="s">
        <v>25227</v>
      </c>
    </row>
    <row r="2080" spans="1:9">
      <c r="A2080" s="11" t="s">
        <v>11487</v>
      </c>
      <c r="B2080" s="12" t="s">
        <v>4105</v>
      </c>
      <c r="C2080" s="12" t="s">
        <v>16343</v>
      </c>
      <c r="D2080" s="12" t="s">
        <v>27378</v>
      </c>
      <c r="E2080" s="6" t="str">
        <f>VLOOKUP(C2080,relationships!$A$2:$B$25,2,0)</f>
        <v>Bạn gái</v>
      </c>
      <c r="G2080" s="12" t="s">
        <v>4105</v>
      </c>
      <c r="H2080" s="11" t="s">
        <v>11487</v>
      </c>
      <c r="I2080" t="s">
        <v>25151</v>
      </c>
    </row>
    <row r="2081" spans="1:9">
      <c r="A2081" s="13" t="s">
        <v>4106</v>
      </c>
      <c r="B2081" s="14" t="s">
        <v>4105</v>
      </c>
      <c r="C2081" s="14" t="s">
        <v>16423</v>
      </c>
      <c r="D2081" s="14" t="s">
        <v>27379</v>
      </c>
      <c r="E2081" s="6" t="str">
        <f>VLOOKUP(C2081,relationships!$A$2:$B$25,2,0)</f>
        <v>Một ai đó</v>
      </c>
      <c r="G2081" s="14" t="s">
        <v>4105</v>
      </c>
      <c r="H2081" s="13" t="s">
        <v>4106</v>
      </c>
      <c r="I2081" t="s">
        <v>25227</v>
      </c>
    </row>
    <row r="2082" spans="1:9">
      <c r="A2082" s="11" t="s">
        <v>4297</v>
      </c>
      <c r="B2082" s="12" t="s">
        <v>4100</v>
      </c>
      <c r="C2082" s="12" t="s">
        <v>16360</v>
      </c>
      <c r="D2082" s="12" t="s">
        <v>27380</v>
      </c>
      <c r="E2082" s="6" t="str">
        <f>VLOOKUP(C2082,relationships!$A$2:$B$25,2,0)</f>
        <v>Chị em gái</v>
      </c>
      <c r="G2082" s="12" t="s">
        <v>4100</v>
      </c>
      <c r="H2082" s="11" t="s">
        <v>4297</v>
      </c>
      <c r="I2082" t="s">
        <v>25156</v>
      </c>
    </row>
    <row r="2083" spans="1:9">
      <c r="A2083" s="13" t="s">
        <v>4101</v>
      </c>
      <c r="B2083" s="14" t="s">
        <v>4100</v>
      </c>
      <c r="C2083" s="14" t="s">
        <v>16343</v>
      </c>
      <c r="D2083" s="14" t="s">
        <v>27381</v>
      </c>
      <c r="E2083" s="6" t="str">
        <f>VLOOKUP(C2083,relationships!$A$2:$B$25,2,0)</f>
        <v>Bạn gái</v>
      </c>
      <c r="G2083" s="14" t="s">
        <v>4100</v>
      </c>
      <c r="H2083" s="13" t="s">
        <v>4101</v>
      </c>
      <c r="I2083" t="s">
        <v>25151</v>
      </c>
    </row>
    <row r="2084" spans="1:9">
      <c r="A2084" s="11" t="s">
        <v>4009</v>
      </c>
      <c r="B2084" s="12" t="s">
        <v>4008</v>
      </c>
      <c r="C2084" s="12" t="s">
        <v>16343</v>
      </c>
      <c r="D2084" s="12" t="s">
        <v>27382</v>
      </c>
      <c r="E2084" s="6" t="str">
        <f>VLOOKUP(C2084,relationships!$A$2:$B$25,2,0)</f>
        <v>Bạn gái</v>
      </c>
      <c r="G2084" s="12" t="s">
        <v>4008</v>
      </c>
      <c r="H2084" s="11" t="s">
        <v>4009</v>
      </c>
      <c r="I2084" t="s">
        <v>25151</v>
      </c>
    </row>
    <row r="2085" spans="1:9">
      <c r="A2085" s="13" t="s">
        <v>4082</v>
      </c>
      <c r="B2085" s="14" t="s">
        <v>4081</v>
      </c>
      <c r="C2085" s="14" t="s">
        <v>16343</v>
      </c>
      <c r="D2085" s="14" t="s">
        <v>27383</v>
      </c>
      <c r="E2085" s="6" t="str">
        <f>VLOOKUP(C2085,relationships!$A$2:$B$25,2,0)</f>
        <v>Bạn gái</v>
      </c>
      <c r="G2085" s="14" t="s">
        <v>4081</v>
      </c>
      <c r="H2085" s="13" t="s">
        <v>4082</v>
      </c>
      <c r="I2085" t="s">
        <v>25151</v>
      </c>
    </row>
    <row r="2086" spans="1:9">
      <c r="A2086" s="11" t="s">
        <v>4078</v>
      </c>
      <c r="B2086" s="12" t="s">
        <v>4077</v>
      </c>
      <c r="C2086" s="12" t="s">
        <v>16343</v>
      </c>
      <c r="D2086" s="12" t="s">
        <v>27384</v>
      </c>
      <c r="E2086" s="6" t="str">
        <f>VLOOKUP(C2086,relationships!$A$2:$B$25,2,0)</f>
        <v>Bạn gái</v>
      </c>
      <c r="G2086" s="12" t="s">
        <v>4077</v>
      </c>
      <c r="H2086" s="11" t="s">
        <v>4078</v>
      </c>
      <c r="I2086" t="s">
        <v>25151</v>
      </c>
    </row>
    <row r="2087" spans="1:9">
      <c r="A2087" s="13" t="s">
        <v>4149</v>
      </c>
      <c r="B2087" s="14" t="s">
        <v>4148</v>
      </c>
      <c r="C2087" s="14" t="s">
        <v>16343</v>
      </c>
      <c r="D2087" s="14" t="s">
        <v>27385</v>
      </c>
      <c r="E2087" s="6" t="str">
        <f>VLOOKUP(C2087,relationships!$A$2:$B$25,2,0)</f>
        <v>Bạn gái</v>
      </c>
      <c r="G2087" s="14" t="s">
        <v>4148</v>
      </c>
      <c r="H2087" s="13" t="s">
        <v>4149</v>
      </c>
      <c r="I2087" t="s">
        <v>25151</v>
      </c>
    </row>
    <row r="2088" spans="1:9">
      <c r="A2088" s="11" t="s">
        <v>9894</v>
      </c>
      <c r="B2088" s="12" t="s">
        <v>4060</v>
      </c>
      <c r="C2088" s="12" t="s">
        <v>23283</v>
      </c>
      <c r="D2088" s="12" t="s">
        <v>27386</v>
      </c>
      <c r="E2088" s="6" t="str">
        <f>VLOOKUP(C2088,relationships!$A$2:$B$25,2,0)</f>
        <v>Cô, Dì, O, Mợ, Thím</v>
      </c>
      <c r="G2088" s="12" t="s">
        <v>4060</v>
      </c>
      <c r="H2088" s="11" t="s">
        <v>9894</v>
      </c>
      <c r="I2088" t="s">
        <v>25239</v>
      </c>
    </row>
    <row r="2089" spans="1:9">
      <c r="A2089" s="13" t="s">
        <v>4061</v>
      </c>
      <c r="B2089" s="14" t="s">
        <v>4060</v>
      </c>
      <c r="C2089" s="14" t="s">
        <v>23283</v>
      </c>
      <c r="D2089" s="14" t="s">
        <v>27387</v>
      </c>
      <c r="E2089" s="6" t="str">
        <f>VLOOKUP(C2089,relationships!$A$2:$B$25,2,0)</f>
        <v>Cô, Dì, O, Mợ, Thím</v>
      </c>
      <c r="G2089" s="14" t="s">
        <v>4060</v>
      </c>
      <c r="H2089" s="13" t="s">
        <v>4061</v>
      </c>
      <c r="I2089" t="s">
        <v>25239</v>
      </c>
    </row>
    <row r="2090" spans="1:9">
      <c r="A2090" s="11" t="s">
        <v>4066</v>
      </c>
      <c r="B2090" s="12" t="s">
        <v>4065</v>
      </c>
      <c r="C2090" s="12" t="s">
        <v>16428</v>
      </c>
      <c r="D2090" s="12" t="s">
        <v>27388</v>
      </c>
      <c r="E2090" s="6" t="str">
        <f>VLOOKUP(C2090,relationships!$A$2:$B$25,2,0)</f>
        <v>Bạn bè</v>
      </c>
      <c r="G2090" s="12" t="s">
        <v>4065</v>
      </c>
      <c r="H2090" s="11" t="s">
        <v>4066</v>
      </c>
      <c r="I2090" t="s">
        <v>25152</v>
      </c>
    </row>
    <row r="2091" spans="1:9">
      <c r="A2091" s="13" t="s">
        <v>4049</v>
      </c>
      <c r="B2091" s="14" t="s">
        <v>4048</v>
      </c>
      <c r="C2091" s="14" t="s">
        <v>16423</v>
      </c>
      <c r="D2091" s="14" t="s">
        <v>27389</v>
      </c>
      <c r="E2091" s="6" t="str">
        <f>VLOOKUP(C2091,relationships!$A$2:$B$25,2,0)</f>
        <v>Một ai đó</v>
      </c>
      <c r="G2091" s="14" t="s">
        <v>4048</v>
      </c>
      <c r="H2091" s="13" t="s">
        <v>4049</v>
      </c>
      <c r="I2091" t="s">
        <v>25227</v>
      </c>
    </row>
    <row r="2092" spans="1:9">
      <c r="A2092" s="11" t="s">
        <v>4138</v>
      </c>
      <c r="B2092" s="12" t="s">
        <v>4137</v>
      </c>
      <c r="C2092" s="12" t="s">
        <v>16423</v>
      </c>
      <c r="D2092" s="12" t="s">
        <v>27390</v>
      </c>
      <c r="E2092" s="6" t="str">
        <f>VLOOKUP(C2092,relationships!$A$2:$B$25,2,0)</f>
        <v>Một ai đó</v>
      </c>
      <c r="G2092" s="12" t="s">
        <v>4137</v>
      </c>
      <c r="H2092" s="11" t="s">
        <v>4138</v>
      </c>
      <c r="I2092" t="s">
        <v>25227</v>
      </c>
    </row>
    <row r="2093" spans="1:9">
      <c r="A2093" s="13" t="s">
        <v>4045</v>
      </c>
      <c r="B2093" s="14" t="s">
        <v>4044</v>
      </c>
      <c r="C2093" s="14" t="s">
        <v>16593</v>
      </c>
      <c r="D2093" s="14" t="s">
        <v>27391</v>
      </c>
      <c r="E2093" s="6" t="str">
        <f>VLOOKUP(C2093,relationships!$A$2:$B$25,2,0)</f>
        <v>Vợ</v>
      </c>
      <c r="G2093" s="14" t="s">
        <v>4044</v>
      </c>
      <c r="H2093" s="13" t="s">
        <v>4045</v>
      </c>
      <c r="I2093" t="s">
        <v>25154</v>
      </c>
    </row>
    <row r="2094" spans="1:9">
      <c r="A2094" s="11" t="s">
        <v>4243</v>
      </c>
      <c r="B2094" s="12" t="s">
        <v>4242</v>
      </c>
      <c r="C2094" s="12" t="s">
        <v>16423</v>
      </c>
      <c r="D2094" s="12" t="s">
        <v>27392</v>
      </c>
      <c r="E2094" s="6" t="str">
        <f>VLOOKUP(C2094,relationships!$A$2:$B$25,2,0)</f>
        <v>Một ai đó</v>
      </c>
      <c r="G2094" s="12" t="s">
        <v>4242</v>
      </c>
      <c r="H2094" s="11" t="s">
        <v>4243</v>
      </c>
      <c r="I2094" t="s">
        <v>25227</v>
      </c>
    </row>
    <row r="2095" spans="1:9">
      <c r="A2095" s="13" t="s">
        <v>3996</v>
      </c>
      <c r="B2095" s="14" t="s">
        <v>3995</v>
      </c>
      <c r="C2095" s="14" t="s">
        <v>16343</v>
      </c>
      <c r="D2095" s="14" t="s">
        <v>27393</v>
      </c>
      <c r="E2095" s="6" t="str">
        <f>VLOOKUP(C2095,relationships!$A$2:$B$25,2,0)</f>
        <v>Bạn gái</v>
      </c>
      <c r="G2095" s="14" t="s">
        <v>3995</v>
      </c>
      <c r="H2095" s="13" t="s">
        <v>3996</v>
      </c>
      <c r="I2095" t="s">
        <v>25151</v>
      </c>
    </row>
    <row r="2096" spans="1:9">
      <c r="A2096" s="11" t="s">
        <v>11749</v>
      </c>
      <c r="B2096" s="12" t="s">
        <v>3919</v>
      </c>
      <c r="C2096" s="12" t="s">
        <v>16428</v>
      </c>
      <c r="D2096" s="12" t="s">
        <v>27394</v>
      </c>
      <c r="E2096" s="6" t="str">
        <f>VLOOKUP(C2096,relationships!$A$2:$B$25,2,0)</f>
        <v>Bạn bè</v>
      </c>
      <c r="G2096" s="12" t="s">
        <v>3919</v>
      </c>
      <c r="H2096" s="11" t="s">
        <v>11749</v>
      </c>
      <c r="I2096" t="s">
        <v>25152</v>
      </c>
    </row>
    <row r="2097" spans="1:9">
      <c r="A2097" s="13" t="s">
        <v>11639</v>
      </c>
      <c r="B2097" s="14" t="s">
        <v>3919</v>
      </c>
      <c r="C2097" s="14" t="s">
        <v>16423</v>
      </c>
      <c r="D2097" s="14" t="s">
        <v>27395</v>
      </c>
      <c r="E2097" s="6" t="str">
        <f>VLOOKUP(C2097,relationships!$A$2:$B$25,2,0)</f>
        <v>Một ai đó</v>
      </c>
      <c r="G2097" s="14" t="s">
        <v>3919</v>
      </c>
      <c r="H2097" s="13" t="s">
        <v>11639</v>
      </c>
      <c r="I2097" t="s">
        <v>25227</v>
      </c>
    </row>
    <row r="2098" spans="1:9">
      <c r="A2098" s="11" t="s">
        <v>11635</v>
      </c>
      <c r="B2098" s="12" t="s">
        <v>3919</v>
      </c>
      <c r="C2098" s="12" t="s">
        <v>16356</v>
      </c>
      <c r="D2098" s="12" t="s">
        <v>27396</v>
      </c>
      <c r="E2098" s="6" t="str">
        <f>VLOOKUP(C2098,relationships!$A$2:$B$25,2,0)</f>
        <v>Đối tác</v>
      </c>
      <c r="G2098" s="12" t="s">
        <v>3919</v>
      </c>
      <c r="H2098" s="11" t="s">
        <v>11635</v>
      </c>
      <c r="I2098" t="s">
        <v>25155</v>
      </c>
    </row>
    <row r="2099" spans="1:9">
      <c r="A2099" s="13" t="s">
        <v>3920</v>
      </c>
      <c r="B2099" s="14" t="s">
        <v>3919</v>
      </c>
      <c r="C2099" s="14" t="s">
        <v>16415</v>
      </c>
      <c r="D2099" s="14" t="s">
        <v>27397</v>
      </c>
      <c r="E2099" s="6" t="str">
        <f>VLOOKUP(C2099,relationships!$A$2:$B$25,2,0)</f>
        <v>Tôi</v>
      </c>
      <c r="G2099" s="14" t="s">
        <v>3919</v>
      </c>
      <c r="H2099" s="13" t="s">
        <v>3920</v>
      </c>
      <c r="I2099" t="s">
        <v>25150</v>
      </c>
    </row>
    <row r="2100" spans="1:9">
      <c r="A2100" s="11" t="s">
        <v>7770</v>
      </c>
      <c r="B2100" s="12" t="s">
        <v>3919</v>
      </c>
      <c r="C2100" s="12" t="s">
        <v>16428</v>
      </c>
      <c r="D2100" s="12" t="s">
        <v>27398</v>
      </c>
      <c r="E2100" s="6" t="str">
        <f>VLOOKUP(C2100,relationships!$A$2:$B$25,2,0)</f>
        <v>Bạn bè</v>
      </c>
      <c r="G2100" s="12" t="s">
        <v>3919</v>
      </c>
      <c r="H2100" s="11" t="s">
        <v>7770</v>
      </c>
      <c r="I2100" t="s">
        <v>25152</v>
      </c>
    </row>
    <row r="2101" spans="1:9">
      <c r="A2101" s="13" t="s">
        <v>10872</v>
      </c>
      <c r="B2101" s="14" t="s">
        <v>4127</v>
      </c>
      <c r="C2101" s="14" t="s">
        <v>16428</v>
      </c>
      <c r="D2101" s="14" t="s">
        <v>27399</v>
      </c>
      <c r="E2101" s="6" t="str">
        <f>VLOOKUP(C2101,relationships!$A$2:$B$25,2,0)</f>
        <v>Bạn bè</v>
      </c>
      <c r="G2101" s="14" t="s">
        <v>4127</v>
      </c>
      <c r="H2101" s="13" t="s">
        <v>10872</v>
      </c>
      <c r="I2101" t="s">
        <v>25152</v>
      </c>
    </row>
    <row r="2102" spans="1:9">
      <c r="A2102" s="11" t="s">
        <v>10359</v>
      </c>
      <c r="B2102" s="12" t="s">
        <v>4127</v>
      </c>
      <c r="C2102" s="12" t="s">
        <v>16343</v>
      </c>
      <c r="D2102" s="12" t="s">
        <v>27400</v>
      </c>
      <c r="E2102" s="6" t="str">
        <f>VLOOKUP(C2102,relationships!$A$2:$B$25,2,0)</f>
        <v>Bạn gái</v>
      </c>
      <c r="G2102" s="12" t="s">
        <v>4127</v>
      </c>
      <c r="H2102" s="11" t="s">
        <v>10359</v>
      </c>
      <c r="I2102" t="s">
        <v>25151</v>
      </c>
    </row>
    <row r="2103" spans="1:9">
      <c r="A2103" s="13" t="s">
        <v>4394</v>
      </c>
      <c r="B2103" s="14" t="s">
        <v>4127</v>
      </c>
      <c r="C2103" s="14" t="s">
        <v>16343</v>
      </c>
      <c r="D2103" s="14" t="s">
        <v>27401</v>
      </c>
      <c r="E2103" s="6" t="str">
        <f>VLOOKUP(C2103,relationships!$A$2:$B$25,2,0)</f>
        <v>Bạn gái</v>
      </c>
      <c r="G2103" s="14" t="s">
        <v>4127</v>
      </c>
      <c r="H2103" s="13" t="s">
        <v>4394</v>
      </c>
      <c r="I2103" t="s">
        <v>25151</v>
      </c>
    </row>
    <row r="2104" spans="1:9">
      <c r="A2104" s="11" t="s">
        <v>4128</v>
      </c>
      <c r="B2104" s="12" t="s">
        <v>4127</v>
      </c>
      <c r="C2104" s="12" t="s">
        <v>16428</v>
      </c>
      <c r="D2104" s="12" t="s">
        <v>27402</v>
      </c>
      <c r="E2104" s="6" t="str">
        <f>VLOOKUP(C2104,relationships!$A$2:$B$25,2,0)</f>
        <v>Bạn bè</v>
      </c>
      <c r="G2104" s="12" t="s">
        <v>4127</v>
      </c>
      <c r="H2104" s="11" t="s">
        <v>4128</v>
      </c>
      <c r="I2104" t="s">
        <v>25152</v>
      </c>
    </row>
    <row r="2105" spans="1:9">
      <c r="A2105" s="13" t="s">
        <v>3989</v>
      </c>
      <c r="B2105" s="14" t="s">
        <v>3914</v>
      </c>
      <c r="C2105" s="14" t="s">
        <v>16356</v>
      </c>
      <c r="D2105" s="14" t="s">
        <v>27403</v>
      </c>
      <c r="E2105" s="6" t="str">
        <f>VLOOKUP(C2105,relationships!$A$2:$B$25,2,0)</f>
        <v>Đối tác</v>
      </c>
      <c r="G2105" s="14" t="s">
        <v>3914</v>
      </c>
      <c r="H2105" s="13" t="s">
        <v>3989</v>
      </c>
      <c r="I2105" t="s">
        <v>25155</v>
      </c>
    </row>
    <row r="2106" spans="1:9">
      <c r="A2106" s="11" t="s">
        <v>3986</v>
      </c>
      <c r="B2106" s="12" t="s">
        <v>3914</v>
      </c>
      <c r="C2106" s="12" t="s">
        <v>16356</v>
      </c>
      <c r="D2106" s="12" t="s">
        <v>27404</v>
      </c>
      <c r="E2106" s="6" t="str">
        <f>VLOOKUP(C2106,relationships!$A$2:$B$25,2,0)</f>
        <v>Đối tác</v>
      </c>
      <c r="G2106" s="12" t="s">
        <v>3914</v>
      </c>
      <c r="H2106" s="11" t="s">
        <v>3986</v>
      </c>
      <c r="I2106" t="s">
        <v>25155</v>
      </c>
    </row>
    <row r="2107" spans="1:9">
      <c r="A2107" s="13" t="s">
        <v>3915</v>
      </c>
      <c r="B2107" s="14" t="s">
        <v>3914</v>
      </c>
      <c r="C2107" s="14" t="s">
        <v>16356</v>
      </c>
      <c r="D2107" s="14" t="s">
        <v>27405</v>
      </c>
      <c r="E2107" s="6" t="str">
        <f>VLOOKUP(C2107,relationships!$A$2:$B$25,2,0)</f>
        <v>Đối tác</v>
      </c>
      <c r="G2107" s="14" t="s">
        <v>3914</v>
      </c>
      <c r="H2107" s="13" t="s">
        <v>3915</v>
      </c>
      <c r="I2107" t="s">
        <v>25155</v>
      </c>
    </row>
    <row r="2108" spans="1:9">
      <c r="A2108" s="11" t="s">
        <v>3983</v>
      </c>
      <c r="B2108" s="12" t="s">
        <v>3982</v>
      </c>
      <c r="C2108" s="12" t="s">
        <v>16343</v>
      </c>
      <c r="D2108" s="12" t="s">
        <v>27406</v>
      </c>
      <c r="E2108" s="6" t="str">
        <f>VLOOKUP(C2108,relationships!$A$2:$B$25,2,0)</f>
        <v>Bạn gái</v>
      </c>
      <c r="G2108" s="12" t="s">
        <v>3982</v>
      </c>
      <c r="H2108" s="11" t="s">
        <v>3983</v>
      </c>
      <c r="I2108" t="s">
        <v>25151</v>
      </c>
    </row>
    <row r="2109" spans="1:9">
      <c r="A2109" s="13" t="s">
        <v>4041</v>
      </c>
      <c r="B2109" s="14" t="s">
        <v>4040</v>
      </c>
      <c r="C2109" s="14" t="s">
        <v>16415</v>
      </c>
      <c r="D2109" s="14" t="s">
        <v>27407</v>
      </c>
      <c r="E2109" s="6" t="str">
        <f>VLOOKUP(C2109,relationships!$A$2:$B$25,2,0)</f>
        <v>Tôi</v>
      </c>
      <c r="G2109" s="14" t="s">
        <v>4040</v>
      </c>
      <c r="H2109" s="13" t="s">
        <v>4041</v>
      </c>
      <c r="I2109" t="s">
        <v>25150</v>
      </c>
    </row>
    <row r="2110" spans="1:9">
      <c r="A2110" s="11" t="s">
        <v>3978</v>
      </c>
      <c r="B2110" s="12" t="s">
        <v>3977</v>
      </c>
      <c r="C2110" s="12" t="s">
        <v>16343</v>
      </c>
      <c r="D2110" s="12" t="s">
        <v>27408</v>
      </c>
      <c r="E2110" s="6" t="str">
        <f>VLOOKUP(C2110,relationships!$A$2:$B$25,2,0)</f>
        <v>Bạn gái</v>
      </c>
      <c r="G2110" s="12" t="s">
        <v>3977</v>
      </c>
      <c r="H2110" s="11" t="s">
        <v>3978</v>
      </c>
      <c r="I2110" t="s">
        <v>25151</v>
      </c>
    </row>
    <row r="2111" spans="1:9">
      <c r="A2111" s="13" t="s">
        <v>4004</v>
      </c>
      <c r="B2111" s="14" t="s">
        <v>4003</v>
      </c>
      <c r="C2111" s="14" t="s">
        <v>16415</v>
      </c>
      <c r="D2111" s="14" t="s">
        <v>27409</v>
      </c>
      <c r="E2111" s="6" t="str">
        <f>VLOOKUP(C2111,relationships!$A$2:$B$25,2,0)</f>
        <v>Tôi</v>
      </c>
      <c r="G2111" s="14" t="s">
        <v>4003</v>
      </c>
      <c r="H2111" s="13" t="s">
        <v>4004</v>
      </c>
      <c r="I2111" t="s">
        <v>25150</v>
      </c>
    </row>
    <row r="2112" spans="1:9">
      <c r="A2112" s="11" t="s">
        <v>10272</v>
      </c>
      <c r="B2112" s="12" t="s">
        <v>4036</v>
      </c>
      <c r="C2112" s="12" t="s">
        <v>16343</v>
      </c>
      <c r="D2112" s="12" t="s">
        <v>27410</v>
      </c>
      <c r="E2112" s="6" t="str">
        <f>VLOOKUP(C2112,relationships!$A$2:$B$25,2,0)</f>
        <v>Bạn gái</v>
      </c>
      <c r="G2112" s="12" t="s">
        <v>4036</v>
      </c>
      <c r="H2112" s="11" t="s">
        <v>10272</v>
      </c>
      <c r="I2112" t="s">
        <v>25151</v>
      </c>
    </row>
    <row r="2113" spans="1:9">
      <c r="A2113" s="13" t="s">
        <v>10709</v>
      </c>
      <c r="B2113" s="14" t="s">
        <v>4036</v>
      </c>
      <c r="C2113" s="14" t="s">
        <v>16343</v>
      </c>
      <c r="D2113" s="14" t="s">
        <v>27411</v>
      </c>
      <c r="E2113" s="6" t="str">
        <f>VLOOKUP(C2113,relationships!$A$2:$B$25,2,0)</f>
        <v>Bạn gái</v>
      </c>
      <c r="G2113" s="14" t="s">
        <v>4036</v>
      </c>
      <c r="H2113" s="13" t="s">
        <v>10709</v>
      </c>
      <c r="I2113" t="s">
        <v>25151</v>
      </c>
    </row>
    <row r="2114" spans="1:9">
      <c r="A2114" s="11" t="s">
        <v>10704</v>
      </c>
      <c r="B2114" s="12" t="s">
        <v>4036</v>
      </c>
      <c r="C2114" s="12" t="s">
        <v>16343</v>
      </c>
      <c r="D2114" s="12" t="s">
        <v>27412</v>
      </c>
      <c r="E2114" s="6" t="str">
        <f>VLOOKUP(C2114,relationships!$A$2:$B$25,2,0)</f>
        <v>Bạn gái</v>
      </c>
      <c r="G2114" s="12" t="s">
        <v>4036</v>
      </c>
      <c r="H2114" s="11" t="s">
        <v>10704</v>
      </c>
      <c r="I2114" t="s">
        <v>25151</v>
      </c>
    </row>
    <row r="2115" spans="1:9">
      <c r="A2115" s="13" t="s">
        <v>4037</v>
      </c>
      <c r="B2115" s="14" t="s">
        <v>4036</v>
      </c>
      <c r="C2115" s="14" t="s">
        <v>16343</v>
      </c>
      <c r="D2115" s="14" t="s">
        <v>27413</v>
      </c>
      <c r="E2115" s="6" t="str">
        <f>VLOOKUP(C2115,relationships!$A$2:$B$25,2,0)</f>
        <v>Bạn gái</v>
      </c>
      <c r="G2115" s="14" t="s">
        <v>4036</v>
      </c>
      <c r="H2115" s="13" t="s">
        <v>4037</v>
      </c>
      <c r="I2115" t="s">
        <v>25151</v>
      </c>
    </row>
    <row r="2116" spans="1:9">
      <c r="A2116" s="11" t="s">
        <v>4124</v>
      </c>
      <c r="B2116" s="12" t="s">
        <v>4123</v>
      </c>
      <c r="C2116" s="12" t="s">
        <v>16423</v>
      </c>
      <c r="D2116" s="12" t="s">
        <v>27414</v>
      </c>
      <c r="E2116" s="6" t="str">
        <f>VLOOKUP(C2116,relationships!$A$2:$B$25,2,0)</f>
        <v>Một ai đó</v>
      </c>
      <c r="G2116" s="12" t="s">
        <v>4123</v>
      </c>
      <c r="H2116" s="11" t="s">
        <v>4124</v>
      </c>
      <c r="I2116" t="s">
        <v>25227</v>
      </c>
    </row>
    <row r="2117" spans="1:9">
      <c r="A2117" s="13" t="s">
        <v>9730</v>
      </c>
      <c r="B2117" s="14" t="s">
        <v>3965</v>
      </c>
      <c r="C2117" s="14" t="s">
        <v>16343</v>
      </c>
      <c r="D2117" s="14" t="s">
        <v>27415</v>
      </c>
      <c r="E2117" s="6" t="str">
        <f>VLOOKUP(C2117,relationships!$A$2:$B$25,2,0)</f>
        <v>Bạn gái</v>
      </c>
      <c r="G2117" s="14" t="s">
        <v>3965</v>
      </c>
      <c r="H2117" s="13" t="s">
        <v>9730</v>
      </c>
      <c r="I2117" t="s">
        <v>25151</v>
      </c>
    </row>
    <row r="2118" spans="1:9">
      <c r="A2118" s="11" t="s">
        <v>4192</v>
      </c>
      <c r="B2118" s="12" t="s">
        <v>3965</v>
      </c>
      <c r="C2118" s="12" t="s">
        <v>16343</v>
      </c>
      <c r="D2118" s="12" t="s">
        <v>27416</v>
      </c>
      <c r="E2118" s="6" t="str">
        <f>VLOOKUP(C2118,relationships!$A$2:$B$25,2,0)</f>
        <v>Bạn gái</v>
      </c>
      <c r="G2118" s="12" t="s">
        <v>3965</v>
      </c>
      <c r="H2118" s="11" t="s">
        <v>4192</v>
      </c>
      <c r="I2118" t="s">
        <v>25151</v>
      </c>
    </row>
    <row r="2119" spans="1:9">
      <c r="A2119" s="13" t="s">
        <v>4000</v>
      </c>
      <c r="B2119" s="14" t="s">
        <v>3965</v>
      </c>
      <c r="C2119" s="14" t="s">
        <v>16343</v>
      </c>
      <c r="D2119" s="14" t="s">
        <v>27417</v>
      </c>
      <c r="E2119" s="6" t="str">
        <f>VLOOKUP(C2119,relationships!$A$2:$B$25,2,0)</f>
        <v>Bạn gái</v>
      </c>
      <c r="G2119" s="14" t="s">
        <v>3965</v>
      </c>
      <c r="H2119" s="13" t="s">
        <v>4000</v>
      </c>
      <c r="I2119" t="s">
        <v>25151</v>
      </c>
    </row>
    <row r="2120" spans="1:9">
      <c r="A2120" s="11" t="s">
        <v>3992</v>
      </c>
      <c r="B2120" s="12" t="s">
        <v>3965</v>
      </c>
      <c r="C2120" s="12" t="s">
        <v>16343</v>
      </c>
      <c r="D2120" s="12" t="s">
        <v>27418</v>
      </c>
      <c r="E2120" s="6" t="str">
        <f>VLOOKUP(C2120,relationships!$A$2:$B$25,2,0)</f>
        <v>Bạn gái</v>
      </c>
      <c r="G2120" s="12" t="s">
        <v>3965</v>
      </c>
      <c r="H2120" s="11" t="s">
        <v>3992</v>
      </c>
      <c r="I2120" t="s">
        <v>25151</v>
      </c>
    </row>
    <row r="2121" spans="1:9">
      <c r="A2121" s="13" t="s">
        <v>3966</v>
      </c>
      <c r="B2121" s="14" t="s">
        <v>3965</v>
      </c>
      <c r="C2121" s="14" t="s">
        <v>16329</v>
      </c>
      <c r="D2121" s="14" t="s">
        <v>27419</v>
      </c>
      <c r="E2121" s="6" t="str">
        <f>VLOOKUP(C2121,relationships!$A$2:$B$25,2,0)</f>
        <v>Đồng nghiệp</v>
      </c>
      <c r="G2121" s="14" t="s">
        <v>3965</v>
      </c>
      <c r="H2121" s="13" t="s">
        <v>3966</v>
      </c>
      <c r="I2121" t="s">
        <v>25157</v>
      </c>
    </row>
    <row r="2122" spans="1:9">
      <c r="A2122" s="11" t="s">
        <v>3962</v>
      </c>
      <c r="B2122" s="12" t="s">
        <v>3961</v>
      </c>
      <c r="C2122" s="12" t="s">
        <v>16329</v>
      </c>
      <c r="D2122" s="12" t="s">
        <v>27420</v>
      </c>
      <c r="E2122" s="6" t="str">
        <f>VLOOKUP(C2122,relationships!$A$2:$B$25,2,0)</f>
        <v>Đồng nghiệp</v>
      </c>
      <c r="G2122" s="12" t="s">
        <v>3961</v>
      </c>
      <c r="H2122" s="11" t="s">
        <v>3962</v>
      </c>
      <c r="I2122" t="s">
        <v>25157</v>
      </c>
    </row>
    <row r="2123" spans="1:9">
      <c r="A2123" s="13" t="s">
        <v>3958</v>
      </c>
      <c r="B2123" s="14" t="s">
        <v>3957</v>
      </c>
      <c r="C2123" s="14" t="s">
        <v>16329</v>
      </c>
      <c r="D2123" s="14" t="s">
        <v>27421</v>
      </c>
      <c r="E2123" s="6" t="str">
        <f>VLOOKUP(C2123,relationships!$A$2:$B$25,2,0)</f>
        <v>Đồng nghiệp</v>
      </c>
      <c r="G2123" s="14" t="s">
        <v>3957</v>
      </c>
      <c r="H2123" s="13" t="s">
        <v>3958</v>
      </c>
      <c r="I2123" t="s">
        <v>25157</v>
      </c>
    </row>
    <row r="2124" spans="1:9">
      <c r="A2124" s="11" t="s">
        <v>3953</v>
      </c>
      <c r="B2124" s="12" t="s">
        <v>3952</v>
      </c>
      <c r="C2124" s="12" t="s">
        <v>16343</v>
      </c>
      <c r="D2124" s="12" t="s">
        <v>27422</v>
      </c>
      <c r="E2124" s="6" t="str">
        <f>VLOOKUP(C2124,relationships!$A$2:$B$25,2,0)</f>
        <v>Bạn gái</v>
      </c>
      <c r="G2124" s="12" t="s">
        <v>3952</v>
      </c>
      <c r="H2124" s="11" t="s">
        <v>3953</v>
      </c>
      <c r="I2124" t="s">
        <v>25151</v>
      </c>
    </row>
    <row r="2125" spans="1:9">
      <c r="A2125" s="13" t="s">
        <v>4030</v>
      </c>
      <c r="B2125" s="14" t="s">
        <v>4029</v>
      </c>
      <c r="C2125" s="14" t="s">
        <v>16343</v>
      </c>
      <c r="D2125" s="14" t="s">
        <v>27423</v>
      </c>
      <c r="E2125" s="6" t="str">
        <f>VLOOKUP(C2125,relationships!$A$2:$B$25,2,0)</f>
        <v>Bạn gái</v>
      </c>
      <c r="G2125" s="14" t="s">
        <v>4029</v>
      </c>
      <c r="H2125" s="13" t="s">
        <v>4030</v>
      </c>
      <c r="I2125" t="s">
        <v>25151</v>
      </c>
    </row>
    <row r="2126" spans="1:9">
      <c r="A2126" s="11" t="s">
        <v>4097</v>
      </c>
      <c r="B2126" s="12" t="s">
        <v>4096</v>
      </c>
      <c r="C2126" s="12" t="s">
        <v>16593</v>
      </c>
      <c r="D2126" s="12" t="s">
        <v>27424</v>
      </c>
      <c r="E2126" s="6" t="str">
        <f>VLOOKUP(C2126,relationships!$A$2:$B$25,2,0)</f>
        <v>Vợ</v>
      </c>
      <c r="G2126" s="12" t="s">
        <v>4096</v>
      </c>
      <c r="H2126" s="11" t="s">
        <v>4097</v>
      </c>
      <c r="I2126" t="s">
        <v>25154</v>
      </c>
    </row>
    <row r="2127" spans="1:9">
      <c r="A2127" s="13" t="s">
        <v>4114</v>
      </c>
      <c r="B2127" s="14" t="s">
        <v>4113</v>
      </c>
      <c r="C2127" s="14" t="s">
        <v>16343</v>
      </c>
      <c r="D2127" s="14" t="s">
        <v>27425</v>
      </c>
      <c r="E2127" s="6" t="str">
        <f>VLOOKUP(C2127,relationships!$A$2:$B$25,2,0)</f>
        <v>Bạn gái</v>
      </c>
      <c r="G2127" s="14" t="s">
        <v>4113</v>
      </c>
      <c r="H2127" s="13" t="s">
        <v>4114</v>
      </c>
      <c r="I2127" t="s">
        <v>25151</v>
      </c>
    </row>
    <row r="2128" spans="1:9">
      <c r="A2128" s="11" t="s">
        <v>4093</v>
      </c>
      <c r="B2128" s="12" t="s">
        <v>4092</v>
      </c>
      <c r="C2128" s="12" t="s">
        <v>16343</v>
      </c>
      <c r="D2128" s="12" t="s">
        <v>27426</v>
      </c>
      <c r="E2128" s="6" t="str">
        <f>VLOOKUP(C2128,relationships!$A$2:$B$25,2,0)</f>
        <v>Bạn gái</v>
      </c>
      <c r="G2128" s="12" t="s">
        <v>4092</v>
      </c>
      <c r="H2128" s="11" t="s">
        <v>4093</v>
      </c>
      <c r="I2128" t="s">
        <v>25151</v>
      </c>
    </row>
    <row r="2129" spans="1:9">
      <c r="A2129" s="13" t="s">
        <v>3886</v>
      </c>
      <c r="B2129" s="14" t="s">
        <v>3885</v>
      </c>
      <c r="C2129" s="14" t="s">
        <v>16343</v>
      </c>
      <c r="D2129" s="14" t="s">
        <v>27427</v>
      </c>
      <c r="E2129" s="6" t="str">
        <f>VLOOKUP(C2129,relationships!$A$2:$B$25,2,0)</f>
        <v>Bạn gái</v>
      </c>
      <c r="G2129" s="14" t="s">
        <v>3885</v>
      </c>
      <c r="H2129" s="13" t="s">
        <v>3886</v>
      </c>
      <c r="I2129" t="s">
        <v>25151</v>
      </c>
    </row>
    <row r="2130" spans="1:9">
      <c r="A2130" s="11" t="s">
        <v>4120</v>
      </c>
      <c r="B2130" s="12" t="s">
        <v>4119</v>
      </c>
      <c r="C2130" s="12" t="s">
        <v>19846</v>
      </c>
      <c r="D2130" s="12" t="s">
        <v>27428</v>
      </c>
      <c r="E2130" s="6" t="str">
        <f>VLOOKUP(C2130,relationships!$A$2:$B$25,2,0)</f>
        <v>Mẹ</v>
      </c>
      <c r="G2130" s="12" t="s">
        <v>4119</v>
      </c>
      <c r="H2130" s="11" t="s">
        <v>4120</v>
      </c>
      <c r="I2130" t="s">
        <v>25153</v>
      </c>
    </row>
    <row r="2131" spans="1:9">
      <c r="A2131" s="13" t="s">
        <v>4025</v>
      </c>
      <c r="B2131" s="14" t="s">
        <v>3948</v>
      </c>
      <c r="C2131" s="14" t="s">
        <v>16343</v>
      </c>
      <c r="D2131" s="14" t="s">
        <v>27429</v>
      </c>
      <c r="E2131" s="6" t="str">
        <f>VLOOKUP(C2131,relationships!$A$2:$B$25,2,0)</f>
        <v>Bạn gái</v>
      </c>
      <c r="G2131" s="14" t="s">
        <v>3948</v>
      </c>
      <c r="H2131" s="13" t="s">
        <v>4025</v>
      </c>
      <c r="I2131" t="s">
        <v>25151</v>
      </c>
    </row>
    <row r="2132" spans="1:9">
      <c r="A2132" s="11" t="s">
        <v>3949</v>
      </c>
      <c r="B2132" s="12" t="s">
        <v>3948</v>
      </c>
      <c r="C2132" s="12" t="s">
        <v>16423</v>
      </c>
      <c r="D2132" s="12" t="s">
        <v>27430</v>
      </c>
      <c r="E2132" s="6" t="str">
        <f>VLOOKUP(C2132,relationships!$A$2:$B$25,2,0)</f>
        <v>Một ai đó</v>
      </c>
      <c r="G2132" s="12" t="s">
        <v>3948</v>
      </c>
      <c r="H2132" s="11" t="s">
        <v>3949</v>
      </c>
      <c r="I2132" t="s">
        <v>25227</v>
      </c>
    </row>
    <row r="2133" spans="1:9">
      <c r="A2133" s="13" t="s">
        <v>3970</v>
      </c>
      <c r="B2133" s="14" t="s">
        <v>3969</v>
      </c>
      <c r="C2133" s="14" t="s">
        <v>16415</v>
      </c>
      <c r="D2133" s="14" t="s">
        <v>27431</v>
      </c>
      <c r="E2133" s="6" t="str">
        <f>VLOOKUP(C2133,relationships!$A$2:$B$25,2,0)</f>
        <v>Tôi</v>
      </c>
      <c r="G2133" s="14" t="s">
        <v>3969</v>
      </c>
      <c r="H2133" s="13" t="s">
        <v>3970</v>
      </c>
      <c r="I2133" t="s">
        <v>25150</v>
      </c>
    </row>
    <row r="2134" spans="1:9">
      <c r="A2134" s="11" t="s">
        <v>3868</v>
      </c>
      <c r="B2134" s="12" t="s">
        <v>3867</v>
      </c>
      <c r="C2134" s="12" t="s">
        <v>16423</v>
      </c>
      <c r="D2134" s="12" t="s">
        <v>27432</v>
      </c>
      <c r="E2134" s="6" t="str">
        <f>VLOOKUP(C2134,relationships!$A$2:$B$25,2,0)</f>
        <v>Một ai đó</v>
      </c>
      <c r="G2134" s="12" t="s">
        <v>3867</v>
      </c>
      <c r="H2134" s="11" t="s">
        <v>3868</v>
      </c>
      <c r="I2134" t="s">
        <v>25227</v>
      </c>
    </row>
    <row r="2135" spans="1:9">
      <c r="A2135" s="13" t="s">
        <v>3877</v>
      </c>
      <c r="B2135" s="14" t="s">
        <v>3876</v>
      </c>
      <c r="C2135" s="14" t="s">
        <v>16423</v>
      </c>
      <c r="D2135" s="14" t="s">
        <v>27433</v>
      </c>
      <c r="E2135" s="6" t="str">
        <f>VLOOKUP(C2135,relationships!$A$2:$B$25,2,0)</f>
        <v>Một ai đó</v>
      </c>
      <c r="G2135" s="14" t="s">
        <v>3876</v>
      </c>
      <c r="H2135" s="13" t="s">
        <v>3877</v>
      </c>
      <c r="I2135" t="s">
        <v>25227</v>
      </c>
    </row>
    <row r="2136" spans="1:9">
      <c r="A2136" s="11" t="s">
        <v>4306</v>
      </c>
      <c r="B2136" s="12" t="s">
        <v>4305</v>
      </c>
      <c r="C2136" s="12" t="s">
        <v>16343</v>
      </c>
      <c r="D2136" s="12" t="s">
        <v>27434</v>
      </c>
      <c r="E2136" s="6" t="str">
        <f>VLOOKUP(C2136,relationships!$A$2:$B$25,2,0)</f>
        <v>Bạn gái</v>
      </c>
      <c r="G2136" s="12" t="s">
        <v>4305</v>
      </c>
      <c r="H2136" s="11" t="s">
        <v>4306</v>
      </c>
      <c r="I2136" t="s">
        <v>25151</v>
      </c>
    </row>
    <row r="2137" spans="1:9">
      <c r="A2137" s="13" t="s">
        <v>4019</v>
      </c>
      <c r="B2137" s="14" t="s">
        <v>4018</v>
      </c>
      <c r="C2137" s="14" t="s">
        <v>16415</v>
      </c>
      <c r="D2137" s="14" t="s">
        <v>27435</v>
      </c>
      <c r="E2137" s="6" t="str">
        <f>VLOOKUP(C2137,relationships!$A$2:$B$25,2,0)</f>
        <v>Tôi</v>
      </c>
      <c r="G2137" s="14" t="s">
        <v>4018</v>
      </c>
      <c r="H2137" s="13" t="s">
        <v>4019</v>
      </c>
      <c r="I2137" t="s">
        <v>25150</v>
      </c>
    </row>
    <row r="2138" spans="1:9">
      <c r="A2138" s="11" t="s">
        <v>3929</v>
      </c>
      <c r="B2138" s="12" t="s">
        <v>3928</v>
      </c>
      <c r="C2138" s="12" t="s">
        <v>16415</v>
      </c>
      <c r="D2138" s="12" t="s">
        <v>27436</v>
      </c>
      <c r="E2138" s="6" t="str">
        <f>VLOOKUP(C2138,relationships!$A$2:$B$25,2,0)</f>
        <v>Tôi</v>
      </c>
      <c r="G2138" s="12" t="s">
        <v>3928</v>
      </c>
      <c r="H2138" s="11" t="s">
        <v>3929</v>
      </c>
      <c r="I2138" t="s">
        <v>25150</v>
      </c>
    </row>
    <row r="2139" spans="1:9">
      <c r="A2139" s="13" t="s">
        <v>4057</v>
      </c>
      <c r="B2139" s="14" t="s">
        <v>3923</v>
      </c>
      <c r="C2139" s="14" t="s">
        <v>16415</v>
      </c>
      <c r="D2139" s="14" t="s">
        <v>27437</v>
      </c>
      <c r="E2139" s="6" t="str">
        <f>VLOOKUP(C2139,relationships!$A$2:$B$25,2,0)</f>
        <v>Tôi</v>
      </c>
      <c r="G2139" s="14" t="s">
        <v>3923</v>
      </c>
      <c r="H2139" s="13" t="s">
        <v>4057</v>
      </c>
      <c r="I2139" t="s">
        <v>25150</v>
      </c>
    </row>
    <row r="2140" spans="1:9">
      <c r="A2140" s="11" t="s">
        <v>3924</v>
      </c>
      <c r="B2140" s="12" t="s">
        <v>3923</v>
      </c>
      <c r="C2140" s="12" t="s">
        <v>16423</v>
      </c>
      <c r="D2140" s="12" t="s">
        <v>27438</v>
      </c>
      <c r="E2140" s="6" t="str">
        <f>VLOOKUP(C2140,relationships!$A$2:$B$25,2,0)</f>
        <v>Một ai đó</v>
      </c>
      <c r="G2140" s="12" t="s">
        <v>3923</v>
      </c>
      <c r="H2140" s="11" t="s">
        <v>3924</v>
      </c>
      <c r="I2140" t="s">
        <v>25227</v>
      </c>
    </row>
    <row r="2141" spans="1:9">
      <c r="A2141" s="13" t="s">
        <v>10657</v>
      </c>
      <c r="B2141" s="14" t="s">
        <v>3862</v>
      </c>
      <c r="C2141" s="14" t="s">
        <v>16356</v>
      </c>
      <c r="D2141" s="14" t="s">
        <v>27439</v>
      </c>
      <c r="E2141" s="6" t="str">
        <f>VLOOKUP(C2141,relationships!$A$2:$B$25,2,0)</f>
        <v>Đối tác</v>
      </c>
      <c r="G2141" s="14" t="s">
        <v>3862</v>
      </c>
      <c r="H2141" s="13" t="s">
        <v>10657</v>
      </c>
      <c r="I2141" t="s">
        <v>25155</v>
      </c>
    </row>
    <row r="2142" spans="1:9">
      <c r="A2142" s="11" t="s">
        <v>3863</v>
      </c>
      <c r="B2142" s="12" t="s">
        <v>3862</v>
      </c>
      <c r="C2142" s="12" t="s">
        <v>17884</v>
      </c>
      <c r="D2142" s="12" t="s">
        <v>27440</v>
      </c>
      <c r="E2142" s="6" t="str">
        <f>VLOOKUP(C2142,relationships!$A$2:$B$25,2,0)</f>
        <v>Sếp</v>
      </c>
      <c r="G2142" s="12" t="s">
        <v>3862</v>
      </c>
      <c r="H2142" s="11" t="s">
        <v>3863</v>
      </c>
      <c r="I2142" t="s">
        <v>25238</v>
      </c>
    </row>
    <row r="2143" spans="1:9">
      <c r="A2143" s="13" t="s">
        <v>3891</v>
      </c>
      <c r="B2143" s="14" t="s">
        <v>3890</v>
      </c>
      <c r="C2143" s="14" t="s">
        <v>16343</v>
      </c>
      <c r="D2143" s="14" t="s">
        <v>27441</v>
      </c>
      <c r="E2143" s="6" t="str">
        <f>VLOOKUP(C2143,relationships!$A$2:$B$25,2,0)</f>
        <v>Bạn gái</v>
      </c>
      <c r="G2143" s="14" t="s">
        <v>3890</v>
      </c>
      <c r="H2143" s="13" t="s">
        <v>3891</v>
      </c>
      <c r="I2143" t="s">
        <v>25151</v>
      </c>
    </row>
    <row r="2144" spans="1:9">
      <c r="A2144" s="11" t="s">
        <v>6314</v>
      </c>
      <c r="B2144" s="12" t="s">
        <v>4745</v>
      </c>
      <c r="C2144" s="12" t="s">
        <v>16329</v>
      </c>
      <c r="D2144" s="12" t="s">
        <v>27442</v>
      </c>
      <c r="E2144" s="6" t="str">
        <f>VLOOKUP(C2144,relationships!$A$2:$B$25,2,0)</f>
        <v>Đồng nghiệp</v>
      </c>
      <c r="G2144" s="12" t="s">
        <v>4745</v>
      </c>
      <c r="H2144" s="11" t="s">
        <v>6314</v>
      </c>
      <c r="I2144" t="s">
        <v>25157</v>
      </c>
    </row>
    <row r="2145" spans="1:9">
      <c r="A2145" s="13" t="s">
        <v>4746</v>
      </c>
      <c r="B2145" s="14" t="s">
        <v>4745</v>
      </c>
      <c r="C2145" s="14" t="s">
        <v>16329</v>
      </c>
      <c r="D2145" s="14" t="s">
        <v>27443</v>
      </c>
      <c r="E2145" s="6" t="str">
        <f>VLOOKUP(C2145,relationships!$A$2:$B$25,2,0)</f>
        <v>Đồng nghiệp</v>
      </c>
      <c r="G2145" s="14" t="s">
        <v>4745</v>
      </c>
      <c r="H2145" s="13" t="s">
        <v>4746</v>
      </c>
      <c r="I2145" t="s">
        <v>25157</v>
      </c>
    </row>
    <row r="2146" spans="1:9">
      <c r="A2146" s="11" t="s">
        <v>9981</v>
      </c>
      <c r="B2146" s="12" t="s">
        <v>3827</v>
      </c>
      <c r="C2146" s="12" t="s">
        <v>16423</v>
      </c>
      <c r="D2146" s="12" t="s">
        <v>27444</v>
      </c>
      <c r="E2146" s="6" t="str">
        <f>VLOOKUP(C2146,relationships!$A$2:$B$25,2,0)</f>
        <v>Một ai đó</v>
      </c>
      <c r="G2146" s="12" t="s">
        <v>3827</v>
      </c>
      <c r="H2146" s="11" t="s">
        <v>9981</v>
      </c>
      <c r="I2146" t="s">
        <v>25227</v>
      </c>
    </row>
    <row r="2147" spans="1:9">
      <c r="A2147" s="13" t="s">
        <v>8932</v>
      </c>
      <c r="B2147" s="14" t="s">
        <v>3827</v>
      </c>
      <c r="C2147" s="14" t="s">
        <v>16343</v>
      </c>
      <c r="D2147" s="14" t="s">
        <v>27445</v>
      </c>
      <c r="E2147" s="6" t="str">
        <f>VLOOKUP(C2147,relationships!$A$2:$B$25,2,0)</f>
        <v>Bạn gái</v>
      </c>
      <c r="G2147" s="14" t="s">
        <v>3827</v>
      </c>
      <c r="H2147" s="13" t="s">
        <v>8932</v>
      </c>
      <c r="I2147" t="s">
        <v>25151</v>
      </c>
    </row>
    <row r="2148" spans="1:9">
      <c r="A2148" s="11" t="s">
        <v>3828</v>
      </c>
      <c r="B2148" s="12" t="s">
        <v>3827</v>
      </c>
      <c r="C2148" s="12" t="s">
        <v>16423</v>
      </c>
      <c r="D2148" s="12" t="s">
        <v>27446</v>
      </c>
      <c r="E2148" s="6" t="str">
        <f>VLOOKUP(C2148,relationships!$A$2:$B$25,2,0)</f>
        <v>Một ai đó</v>
      </c>
      <c r="G2148" s="12" t="s">
        <v>3827</v>
      </c>
      <c r="H2148" s="11" t="s">
        <v>3828</v>
      </c>
      <c r="I2148" t="s">
        <v>25227</v>
      </c>
    </row>
    <row r="2149" spans="1:9">
      <c r="A2149" s="13" t="s">
        <v>9065</v>
      </c>
      <c r="B2149" s="14" t="s">
        <v>3827</v>
      </c>
      <c r="C2149" s="14" t="s">
        <v>16343</v>
      </c>
      <c r="D2149" s="14" t="s">
        <v>27447</v>
      </c>
      <c r="E2149" s="6" t="str">
        <f>VLOOKUP(C2149,relationships!$A$2:$B$25,2,0)</f>
        <v>Bạn gái</v>
      </c>
      <c r="G2149" s="14" t="s">
        <v>3827</v>
      </c>
      <c r="H2149" s="13" t="s">
        <v>9065</v>
      </c>
      <c r="I2149" t="s">
        <v>25151</v>
      </c>
    </row>
    <row r="2150" spans="1:9">
      <c r="A2150" s="11" t="s">
        <v>9536</v>
      </c>
      <c r="B2150" s="12" t="s">
        <v>3827</v>
      </c>
      <c r="C2150" s="12" t="s">
        <v>16343</v>
      </c>
      <c r="D2150" s="12" t="s">
        <v>27448</v>
      </c>
      <c r="E2150" s="6" t="str">
        <f>VLOOKUP(C2150,relationships!$A$2:$B$25,2,0)</f>
        <v>Bạn gái</v>
      </c>
      <c r="G2150" s="12" t="s">
        <v>3827</v>
      </c>
      <c r="H2150" s="11" t="s">
        <v>9536</v>
      </c>
      <c r="I2150" t="s">
        <v>25151</v>
      </c>
    </row>
    <row r="2151" spans="1:9">
      <c r="A2151" s="13" t="s">
        <v>8924</v>
      </c>
      <c r="B2151" s="14" t="s">
        <v>3827</v>
      </c>
      <c r="C2151" s="14" t="s">
        <v>16343</v>
      </c>
      <c r="D2151" s="14" t="s">
        <v>27449</v>
      </c>
      <c r="E2151" s="6" t="str">
        <f>VLOOKUP(C2151,relationships!$A$2:$B$25,2,0)</f>
        <v>Bạn gái</v>
      </c>
      <c r="G2151" s="14" t="s">
        <v>3827</v>
      </c>
      <c r="H2151" s="13" t="s">
        <v>8924</v>
      </c>
      <c r="I2151" t="s">
        <v>25151</v>
      </c>
    </row>
    <row r="2152" spans="1:9">
      <c r="A2152" s="11" t="s">
        <v>8196</v>
      </c>
      <c r="B2152" s="12" t="s">
        <v>3827</v>
      </c>
      <c r="C2152" s="12" t="s">
        <v>16343</v>
      </c>
      <c r="D2152" s="12" t="s">
        <v>27450</v>
      </c>
      <c r="E2152" s="6" t="str">
        <f>VLOOKUP(C2152,relationships!$A$2:$B$25,2,0)</f>
        <v>Bạn gái</v>
      </c>
      <c r="G2152" s="12" t="s">
        <v>3827</v>
      </c>
      <c r="H2152" s="11" t="s">
        <v>8196</v>
      </c>
      <c r="I2152" t="s">
        <v>25151</v>
      </c>
    </row>
    <row r="2153" spans="1:9">
      <c r="A2153" s="13" t="s">
        <v>3824</v>
      </c>
      <c r="B2153" s="14" t="s">
        <v>3823</v>
      </c>
      <c r="C2153" s="14" t="s">
        <v>16329</v>
      </c>
      <c r="D2153" s="14" t="s">
        <v>27451</v>
      </c>
      <c r="E2153" s="6" t="str">
        <f>VLOOKUP(C2153,relationships!$A$2:$B$25,2,0)</f>
        <v>Đồng nghiệp</v>
      </c>
      <c r="G2153" s="14" t="s">
        <v>3823</v>
      </c>
      <c r="H2153" s="13" t="s">
        <v>3824</v>
      </c>
      <c r="I2153" t="s">
        <v>25157</v>
      </c>
    </row>
    <row r="2154" spans="1:9">
      <c r="A2154" s="11" t="s">
        <v>3841</v>
      </c>
      <c r="B2154" s="12" t="s">
        <v>3840</v>
      </c>
      <c r="C2154" s="12" t="s">
        <v>16343</v>
      </c>
      <c r="D2154" s="12" t="s">
        <v>27452</v>
      </c>
      <c r="E2154" s="6" t="str">
        <f>VLOOKUP(C2154,relationships!$A$2:$B$25,2,0)</f>
        <v>Bạn gái</v>
      </c>
      <c r="G2154" s="12" t="s">
        <v>3840</v>
      </c>
      <c r="H2154" s="11" t="s">
        <v>3841</v>
      </c>
      <c r="I2154" t="s">
        <v>25151</v>
      </c>
    </row>
    <row r="2155" spans="1:9">
      <c r="A2155" s="13" t="s">
        <v>3836</v>
      </c>
      <c r="B2155" s="14" t="s">
        <v>3835</v>
      </c>
      <c r="C2155" s="14" t="s">
        <v>16343</v>
      </c>
      <c r="D2155" s="14" t="s">
        <v>27453</v>
      </c>
      <c r="E2155" s="6" t="str">
        <f>VLOOKUP(C2155,relationships!$A$2:$B$25,2,0)</f>
        <v>Bạn gái</v>
      </c>
      <c r="G2155" s="14" t="s">
        <v>3835</v>
      </c>
      <c r="H2155" s="13" t="s">
        <v>3836</v>
      </c>
      <c r="I2155" t="s">
        <v>25151</v>
      </c>
    </row>
    <row r="2156" spans="1:9">
      <c r="A2156" s="11" t="s">
        <v>3791</v>
      </c>
      <c r="B2156" s="12" t="s">
        <v>3790</v>
      </c>
      <c r="C2156" s="12" t="s">
        <v>16423</v>
      </c>
      <c r="D2156" s="12" t="s">
        <v>27454</v>
      </c>
      <c r="E2156" s="6" t="str">
        <f>VLOOKUP(C2156,relationships!$A$2:$B$25,2,0)</f>
        <v>Một ai đó</v>
      </c>
      <c r="G2156" s="12" t="s">
        <v>3790</v>
      </c>
      <c r="H2156" s="11" t="s">
        <v>3791</v>
      </c>
      <c r="I2156" t="s">
        <v>25227</v>
      </c>
    </row>
    <row r="2157" spans="1:9">
      <c r="A2157" s="13" t="s">
        <v>3783</v>
      </c>
      <c r="B2157" s="14" t="s">
        <v>3782</v>
      </c>
      <c r="C2157" s="14" t="s">
        <v>16356</v>
      </c>
      <c r="D2157" s="14" t="s">
        <v>27455</v>
      </c>
      <c r="E2157" s="6" t="str">
        <f>VLOOKUP(C2157,relationships!$A$2:$B$25,2,0)</f>
        <v>Đối tác</v>
      </c>
      <c r="G2157" s="14" t="s">
        <v>3782</v>
      </c>
      <c r="H2157" s="13" t="s">
        <v>3783</v>
      </c>
      <c r="I2157" t="s">
        <v>25155</v>
      </c>
    </row>
    <row r="2158" spans="1:9">
      <c r="A2158" s="11" t="s">
        <v>3773</v>
      </c>
      <c r="B2158" s="12" t="s">
        <v>3772</v>
      </c>
      <c r="C2158" s="12" t="s">
        <v>16423</v>
      </c>
      <c r="D2158" s="12" t="s">
        <v>27456</v>
      </c>
      <c r="E2158" s="6" t="str">
        <f>VLOOKUP(C2158,relationships!$A$2:$B$25,2,0)</f>
        <v>Một ai đó</v>
      </c>
      <c r="G2158" s="12" t="s">
        <v>3772</v>
      </c>
      <c r="H2158" s="11" t="s">
        <v>3773</v>
      </c>
      <c r="I2158" t="s">
        <v>25227</v>
      </c>
    </row>
    <row r="2159" spans="1:9">
      <c r="A2159" s="13" t="s">
        <v>8562</v>
      </c>
      <c r="B2159" s="14" t="s">
        <v>3756</v>
      </c>
      <c r="C2159" s="14" t="s">
        <v>16356</v>
      </c>
      <c r="D2159" s="14" t="s">
        <v>27457</v>
      </c>
      <c r="E2159" s="6" t="str">
        <f>VLOOKUP(C2159,relationships!$A$2:$B$25,2,0)</f>
        <v>Đối tác</v>
      </c>
      <c r="G2159" s="14" t="s">
        <v>3756</v>
      </c>
      <c r="H2159" s="13" t="s">
        <v>8562</v>
      </c>
      <c r="I2159" t="s">
        <v>25155</v>
      </c>
    </row>
    <row r="2160" spans="1:9">
      <c r="A2160" s="11" t="s">
        <v>8219</v>
      </c>
      <c r="B2160" s="12" t="s">
        <v>3756</v>
      </c>
      <c r="C2160" s="12" t="s">
        <v>16329</v>
      </c>
      <c r="D2160" s="12" t="s">
        <v>27458</v>
      </c>
      <c r="E2160" s="6" t="str">
        <f>VLOOKUP(C2160,relationships!$A$2:$B$25,2,0)</f>
        <v>Đồng nghiệp</v>
      </c>
      <c r="G2160" s="12" t="s">
        <v>3756</v>
      </c>
      <c r="H2160" s="11" t="s">
        <v>8219</v>
      </c>
      <c r="I2160" t="s">
        <v>25157</v>
      </c>
    </row>
    <row r="2161" spans="1:9">
      <c r="A2161" s="13" t="s">
        <v>3757</v>
      </c>
      <c r="B2161" s="14" t="s">
        <v>3756</v>
      </c>
      <c r="C2161" s="14" t="s">
        <v>16356</v>
      </c>
      <c r="D2161" s="14" t="s">
        <v>27459</v>
      </c>
      <c r="E2161" s="6" t="str">
        <f>VLOOKUP(C2161,relationships!$A$2:$B$25,2,0)</f>
        <v>Đối tác</v>
      </c>
      <c r="G2161" s="14" t="s">
        <v>3756</v>
      </c>
      <c r="H2161" s="13" t="s">
        <v>3757</v>
      </c>
      <c r="I2161" t="s">
        <v>25155</v>
      </c>
    </row>
    <row r="2162" spans="1:9">
      <c r="A2162" s="11" t="s">
        <v>3762</v>
      </c>
      <c r="B2162" s="12" t="s">
        <v>3761</v>
      </c>
      <c r="C2162" s="12" t="s">
        <v>27288</v>
      </c>
      <c r="D2162" s="12" t="s">
        <v>27460</v>
      </c>
      <c r="E2162" s="6" t="str">
        <f>VLOOKUP(C2162,relationships!$A$2:$B$25,2,0)</f>
        <v>Thầy giáo</v>
      </c>
      <c r="G2162" s="12" t="s">
        <v>3761</v>
      </c>
      <c r="H2162" s="11" t="s">
        <v>3762</v>
      </c>
      <c r="I2162" t="s">
        <v>25240</v>
      </c>
    </row>
    <row r="2163" spans="1:9">
      <c r="A2163" s="13" t="s">
        <v>3765</v>
      </c>
      <c r="B2163" s="14" t="s">
        <v>3761</v>
      </c>
      <c r="C2163" s="14" t="s">
        <v>16356</v>
      </c>
      <c r="D2163" s="14" t="s">
        <v>27461</v>
      </c>
      <c r="E2163" s="6" t="str">
        <f>VLOOKUP(C2163,relationships!$A$2:$B$25,2,0)</f>
        <v>Đối tác</v>
      </c>
      <c r="G2163" s="14" t="s">
        <v>3761</v>
      </c>
      <c r="H2163" s="13" t="s">
        <v>3765</v>
      </c>
      <c r="I2163" t="s">
        <v>25155</v>
      </c>
    </row>
    <row r="2164" spans="1:9">
      <c r="A2164" s="11" t="s">
        <v>4680</v>
      </c>
      <c r="B2164" s="12" t="s">
        <v>4679</v>
      </c>
      <c r="C2164" s="12" t="s">
        <v>16343</v>
      </c>
      <c r="D2164" s="12" t="s">
        <v>27462</v>
      </c>
      <c r="E2164" s="6" t="str">
        <f>VLOOKUP(C2164,relationships!$A$2:$B$25,2,0)</f>
        <v>Bạn gái</v>
      </c>
      <c r="G2164" s="12" t="s">
        <v>4679</v>
      </c>
      <c r="H2164" s="11" t="s">
        <v>4680</v>
      </c>
      <c r="I2164" t="s">
        <v>25151</v>
      </c>
    </row>
    <row r="2165" spans="1:9">
      <c r="A2165" s="13" t="s">
        <v>3735</v>
      </c>
      <c r="B2165" s="14" t="s">
        <v>3734</v>
      </c>
      <c r="C2165" s="14" t="s">
        <v>16343</v>
      </c>
      <c r="D2165" s="14" t="s">
        <v>27463</v>
      </c>
      <c r="E2165" s="6" t="str">
        <f>VLOOKUP(C2165,relationships!$A$2:$B$25,2,0)</f>
        <v>Bạn gái</v>
      </c>
      <c r="G2165" s="14" t="s">
        <v>3734</v>
      </c>
      <c r="H2165" s="13" t="s">
        <v>3735</v>
      </c>
      <c r="I2165" t="s">
        <v>25151</v>
      </c>
    </row>
    <row r="2166" spans="1:9">
      <c r="A2166" s="11" t="s">
        <v>3752</v>
      </c>
      <c r="B2166" s="12" t="s">
        <v>3751</v>
      </c>
      <c r="C2166" s="12" t="s">
        <v>16343</v>
      </c>
      <c r="D2166" s="12" t="s">
        <v>27464</v>
      </c>
      <c r="E2166" s="6" t="str">
        <f>VLOOKUP(C2166,relationships!$A$2:$B$25,2,0)</f>
        <v>Bạn gái</v>
      </c>
      <c r="G2166" s="12" t="s">
        <v>3751</v>
      </c>
      <c r="H2166" s="11" t="s">
        <v>3752</v>
      </c>
      <c r="I2166" t="s">
        <v>25151</v>
      </c>
    </row>
    <row r="2167" spans="1:9">
      <c r="A2167" s="13" t="s">
        <v>13879</v>
      </c>
      <c r="B2167" s="14" t="s">
        <v>3281</v>
      </c>
      <c r="C2167" s="14" t="s">
        <v>16356</v>
      </c>
      <c r="D2167" s="14" t="s">
        <v>27465</v>
      </c>
      <c r="E2167" s="6" t="str">
        <f>VLOOKUP(C2167,relationships!$A$2:$B$25,2,0)</f>
        <v>Đối tác</v>
      </c>
      <c r="G2167" s="14" t="s">
        <v>3281</v>
      </c>
      <c r="H2167" s="13" t="s">
        <v>13879</v>
      </c>
      <c r="I2167" t="s">
        <v>25155</v>
      </c>
    </row>
    <row r="2168" spans="1:9">
      <c r="A2168" s="11" t="s">
        <v>13271</v>
      </c>
      <c r="B2168" s="12" t="s">
        <v>3281</v>
      </c>
      <c r="C2168" s="12" t="s">
        <v>16356</v>
      </c>
      <c r="D2168" s="12" t="s">
        <v>27466</v>
      </c>
      <c r="E2168" s="6" t="str">
        <f>VLOOKUP(C2168,relationships!$A$2:$B$25,2,0)</f>
        <v>Đối tác</v>
      </c>
      <c r="G2168" s="12" t="s">
        <v>3281</v>
      </c>
      <c r="H2168" s="11" t="s">
        <v>13271</v>
      </c>
      <c r="I2168" t="s">
        <v>25155</v>
      </c>
    </row>
    <row r="2169" spans="1:9">
      <c r="A2169" s="13" t="s">
        <v>13268</v>
      </c>
      <c r="B2169" s="14" t="s">
        <v>3281</v>
      </c>
      <c r="C2169" s="14" t="s">
        <v>16356</v>
      </c>
      <c r="D2169" s="14" t="s">
        <v>27467</v>
      </c>
      <c r="E2169" s="6" t="str">
        <f>VLOOKUP(C2169,relationships!$A$2:$B$25,2,0)</f>
        <v>Đối tác</v>
      </c>
      <c r="G2169" s="14" t="s">
        <v>3281</v>
      </c>
      <c r="H2169" s="13" t="s">
        <v>13268</v>
      </c>
      <c r="I2169" t="s">
        <v>25155</v>
      </c>
    </row>
    <row r="2170" spans="1:9">
      <c r="A2170" s="11" t="s">
        <v>13265</v>
      </c>
      <c r="B2170" s="12" t="s">
        <v>3281</v>
      </c>
      <c r="C2170" s="12" t="s">
        <v>16356</v>
      </c>
      <c r="D2170" s="12" t="s">
        <v>27468</v>
      </c>
      <c r="E2170" s="6" t="str">
        <f>VLOOKUP(C2170,relationships!$A$2:$B$25,2,0)</f>
        <v>Đối tác</v>
      </c>
      <c r="G2170" s="12" t="s">
        <v>3281</v>
      </c>
      <c r="H2170" s="11" t="s">
        <v>13265</v>
      </c>
      <c r="I2170" t="s">
        <v>25155</v>
      </c>
    </row>
    <row r="2171" spans="1:9">
      <c r="A2171" s="13" t="s">
        <v>13262</v>
      </c>
      <c r="B2171" s="14" t="s">
        <v>3281</v>
      </c>
      <c r="C2171" s="14" t="s">
        <v>16356</v>
      </c>
      <c r="D2171" s="14" t="s">
        <v>27469</v>
      </c>
      <c r="E2171" s="6" t="str">
        <f>VLOOKUP(C2171,relationships!$A$2:$B$25,2,0)</f>
        <v>Đối tác</v>
      </c>
      <c r="G2171" s="14" t="s">
        <v>3281</v>
      </c>
      <c r="H2171" s="13" t="s">
        <v>13262</v>
      </c>
      <c r="I2171" t="s">
        <v>25155</v>
      </c>
    </row>
    <row r="2172" spans="1:9">
      <c r="A2172" s="11" t="s">
        <v>13259</v>
      </c>
      <c r="B2172" s="12" t="s">
        <v>3281</v>
      </c>
      <c r="C2172" s="12" t="s">
        <v>16356</v>
      </c>
      <c r="D2172" s="12" t="s">
        <v>27470</v>
      </c>
      <c r="E2172" s="6" t="str">
        <f>VLOOKUP(C2172,relationships!$A$2:$B$25,2,0)</f>
        <v>Đối tác</v>
      </c>
      <c r="G2172" s="12" t="s">
        <v>3281</v>
      </c>
      <c r="H2172" s="11" t="s">
        <v>13259</v>
      </c>
      <c r="I2172" t="s">
        <v>25155</v>
      </c>
    </row>
    <row r="2173" spans="1:9">
      <c r="A2173" s="13" t="s">
        <v>13256</v>
      </c>
      <c r="B2173" s="14" t="s">
        <v>3281</v>
      </c>
      <c r="C2173" s="14" t="s">
        <v>16356</v>
      </c>
      <c r="D2173" s="14" t="s">
        <v>27471</v>
      </c>
      <c r="E2173" s="6" t="str">
        <f>VLOOKUP(C2173,relationships!$A$2:$B$25,2,0)</f>
        <v>Đối tác</v>
      </c>
      <c r="G2173" s="14" t="s">
        <v>3281</v>
      </c>
      <c r="H2173" s="13" t="s">
        <v>13256</v>
      </c>
      <c r="I2173" t="s">
        <v>25155</v>
      </c>
    </row>
    <row r="2174" spans="1:9">
      <c r="A2174" s="11" t="s">
        <v>13253</v>
      </c>
      <c r="B2174" s="12" t="s">
        <v>3281</v>
      </c>
      <c r="C2174" s="12" t="s">
        <v>16329</v>
      </c>
      <c r="D2174" s="12" t="s">
        <v>27472</v>
      </c>
      <c r="E2174" s="6" t="str">
        <f>VLOOKUP(C2174,relationships!$A$2:$B$25,2,0)</f>
        <v>Đồng nghiệp</v>
      </c>
      <c r="G2174" s="12" t="s">
        <v>3281</v>
      </c>
      <c r="H2174" s="11" t="s">
        <v>13253</v>
      </c>
      <c r="I2174" t="s">
        <v>25157</v>
      </c>
    </row>
    <row r="2175" spans="1:9">
      <c r="A2175" s="13" t="s">
        <v>10034</v>
      </c>
      <c r="B2175" s="14" t="s">
        <v>3281</v>
      </c>
      <c r="C2175" s="14" t="s">
        <v>16356</v>
      </c>
      <c r="D2175" s="14" t="s">
        <v>27473</v>
      </c>
      <c r="E2175" s="6" t="str">
        <f>VLOOKUP(C2175,relationships!$A$2:$B$25,2,0)</f>
        <v>Đối tác</v>
      </c>
      <c r="G2175" s="14" t="s">
        <v>3281</v>
      </c>
      <c r="H2175" s="13" t="s">
        <v>10034</v>
      </c>
      <c r="I2175" t="s">
        <v>25155</v>
      </c>
    </row>
    <row r="2176" spans="1:9">
      <c r="A2176" s="11" t="s">
        <v>8850</v>
      </c>
      <c r="B2176" s="12" t="s">
        <v>3281</v>
      </c>
      <c r="C2176" s="12" t="s">
        <v>16356</v>
      </c>
      <c r="D2176" s="12" t="s">
        <v>27474</v>
      </c>
      <c r="E2176" s="6" t="str">
        <f>VLOOKUP(C2176,relationships!$A$2:$B$25,2,0)</f>
        <v>Đối tác</v>
      </c>
      <c r="G2176" s="12" t="s">
        <v>3281</v>
      </c>
      <c r="H2176" s="11" t="s">
        <v>8850</v>
      </c>
      <c r="I2176" t="s">
        <v>25155</v>
      </c>
    </row>
    <row r="2177" spans="1:9">
      <c r="A2177" s="13" t="s">
        <v>3283</v>
      </c>
      <c r="B2177" s="14" t="s">
        <v>3281</v>
      </c>
      <c r="C2177" s="14" t="s">
        <v>16356</v>
      </c>
      <c r="D2177" s="14" t="s">
        <v>27475</v>
      </c>
      <c r="E2177" s="6" t="str">
        <f>VLOOKUP(C2177,relationships!$A$2:$B$25,2,0)</f>
        <v>Đối tác</v>
      </c>
      <c r="G2177" s="14" t="s">
        <v>3281</v>
      </c>
      <c r="H2177" s="13" t="s">
        <v>3283</v>
      </c>
      <c r="I2177" t="s">
        <v>25155</v>
      </c>
    </row>
    <row r="2178" spans="1:9">
      <c r="A2178" s="11" t="s">
        <v>3589</v>
      </c>
      <c r="B2178" s="12" t="s">
        <v>3588</v>
      </c>
      <c r="C2178" s="12" t="s">
        <v>16343</v>
      </c>
      <c r="D2178" s="12" t="s">
        <v>27476</v>
      </c>
      <c r="E2178" s="6" t="str">
        <f>VLOOKUP(C2178,relationships!$A$2:$B$25,2,0)</f>
        <v>Bạn gái</v>
      </c>
      <c r="G2178" s="12" t="s">
        <v>3588</v>
      </c>
      <c r="H2178" s="11" t="s">
        <v>3589</v>
      </c>
      <c r="I2178" t="s">
        <v>25151</v>
      </c>
    </row>
    <row r="2179" spans="1:9">
      <c r="A2179" s="13" t="s">
        <v>3718</v>
      </c>
      <c r="B2179" s="14" t="s">
        <v>3717</v>
      </c>
      <c r="C2179" s="14" t="s">
        <v>22260</v>
      </c>
      <c r="D2179" s="14" t="s">
        <v>27477</v>
      </c>
      <c r="E2179" s="6" t="str">
        <f>VLOOKUP(C2179,relationships!$A$2:$B$25,2,0)</f>
        <v>Bạn trai</v>
      </c>
      <c r="G2179" s="14" t="s">
        <v>3717</v>
      </c>
      <c r="H2179" s="13" t="s">
        <v>3718</v>
      </c>
      <c r="I2179" t="s">
        <v>25233</v>
      </c>
    </row>
    <row r="2180" spans="1:9">
      <c r="A2180" s="11" t="s">
        <v>3799</v>
      </c>
      <c r="B2180" s="12" t="s">
        <v>3798</v>
      </c>
      <c r="C2180" s="12" t="s">
        <v>16423</v>
      </c>
      <c r="D2180" s="12" t="s">
        <v>27478</v>
      </c>
      <c r="E2180" s="6" t="str">
        <f>VLOOKUP(C2180,relationships!$A$2:$B$25,2,0)</f>
        <v>Một ai đó</v>
      </c>
      <c r="G2180" s="12" t="s">
        <v>3798</v>
      </c>
      <c r="H2180" s="11" t="s">
        <v>3799</v>
      </c>
      <c r="I2180" t="s">
        <v>25227</v>
      </c>
    </row>
    <row r="2181" spans="1:9">
      <c r="A2181" s="13" t="s">
        <v>3581</v>
      </c>
      <c r="B2181" s="14" t="s">
        <v>3580</v>
      </c>
      <c r="C2181" s="14" t="s">
        <v>16343</v>
      </c>
      <c r="D2181" s="14" t="s">
        <v>27479</v>
      </c>
      <c r="E2181" s="6" t="str">
        <f>VLOOKUP(C2181,relationships!$A$2:$B$25,2,0)</f>
        <v>Bạn gái</v>
      </c>
      <c r="G2181" s="14" t="s">
        <v>3580</v>
      </c>
      <c r="H2181" s="13" t="s">
        <v>3581</v>
      </c>
      <c r="I2181" t="s">
        <v>25151</v>
      </c>
    </row>
    <row r="2182" spans="1:9">
      <c r="A2182" s="11" t="s">
        <v>3577</v>
      </c>
      <c r="B2182" s="12" t="s">
        <v>3576</v>
      </c>
      <c r="C2182" s="12" t="s">
        <v>16343</v>
      </c>
      <c r="D2182" s="12" t="s">
        <v>27480</v>
      </c>
      <c r="E2182" s="6" t="str">
        <f>VLOOKUP(C2182,relationships!$A$2:$B$25,2,0)</f>
        <v>Bạn gái</v>
      </c>
      <c r="G2182" s="12" t="s">
        <v>3576</v>
      </c>
      <c r="H2182" s="11" t="s">
        <v>3577</v>
      </c>
      <c r="I2182" t="s">
        <v>25151</v>
      </c>
    </row>
    <row r="2183" spans="1:9">
      <c r="A2183" s="13" t="s">
        <v>3287</v>
      </c>
      <c r="B2183" s="14" t="s">
        <v>3286</v>
      </c>
      <c r="C2183" s="14" t="s">
        <v>16343</v>
      </c>
      <c r="D2183" s="14" t="s">
        <v>27481</v>
      </c>
      <c r="E2183" s="6" t="str">
        <f>VLOOKUP(C2183,relationships!$A$2:$B$25,2,0)</f>
        <v>Bạn gái</v>
      </c>
      <c r="G2183" s="14" t="s">
        <v>3286</v>
      </c>
      <c r="H2183" s="13" t="s">
        <v>3287</v>
      </c>
      <c r="I2183" t="s">
        <v>25151</v>
      </c>
    </row>
    <row r="2184" spans="1:9">
      <c r="A2184" s="11" t="s">
        <v>3571</v>
      </c>
      <c r="B2184" s="12" t="s">
        <v>3570</v>
      </c>
      <c r="C2184" s="12" t="s">
        <v>16343</v>
      </c>
      <c r="D2184" s="12" t="s">
        <v>27482</v>
      </c>
      <c r="E2184" s="6" t="str">
        <f>VLOOKUP(C2184,relationships!$A$2:$B$25,2,0)</f>
        <v>Bạn gái</v>
      </c>
      <c r="G2184" s="12" t="s">
        <v>3570</v>
      </c>
      <c r="H2184" s="11" t="s">
        <v>3571</v>
      </c>
      <c r="I2184" t="s">
        <v>25151</v>
      </c>
    </row>
    <row r="2185" spans="1:9">
      <c r="A2185" s="13" t="s">
        <v>3567</v>
      </c>
      <c r="B2185" s="14" t="s">
        <v>3566</v>
      </c>
      <c r="C2185" s="14" t="s">
        <v>16343</v>
      </c>
      <c r="D2185" s="14" t="s">
        <v>27483</v>
      </c>
      <c r="E2185" s="6" t="str">
        <f>VLOOKUP(C2185,relationships!$A$2:$B$25,2,0)</f>
        <v>Bạn gái</v>
      </c>
      <c r="G2185" s="14" t="s">
        <v>3566</v>
      </c>
      <c r="H2185" s="13" t="s">
        <v>3567</v>
      </c>
      <c r="I2185" t="s">
        <v>25151</v>
      </c>
    </row>
    <row r="2186" spans="1:9">
      <c r="A2186" s="11" t="s">
        <v>3560</v>
      </c>
      <c r="B2186" s="12" t="s">
        <v>3559</v>
      </c>
      <c r="C2186" s="12" t="s">
        <v>16593</v>
      </c>
      <c r="D2186" s="12" t="s">
        <v>27484</v>
      </c>
      <c r="E2186" s="6" t="str">
        <f>VLOOKUP(C2186,relationships!$A$2:$B$25,2,0)</f>
        <v>Vợ</v>
      </c>
      <c r="G2186" s="12" t="s">
        <v>3559</v>
      </c>
      <c r="H2186" s="11" t="s">
        <v>3560</v>
      </c>
      <c r="I2186" t="s">
        <v>25154</v>
      </c>
    </row>
    <row r="2187" spans="1:9">
      <c r="A2187" s="13" t="s">
        <v>3556</v>
      </c>
      <c r="B2187" s="14" t="s">
        <v>3555</v>
      </c>
      <c r="C2187" s="14" t="s">
        <v>16343</v>
      </c>
      <c r="D2187" s="14" t="s">
        <v>27485</v>
      </c>
      <c r="E2187" s="6" t="str">
        <f>VLOOKUP(C2187,relationships!$A$2:$B$25,2,0)</f>
        <v>Bạn gái</v>
      </c>
      <c r="G2187" s="14" t="s">
        <v>3555</v>
      </c>
      <c r="H2187" s="13" t="s">
        <v>3556</v>
      </c>
      <c r="I2187" t="s">
        <v>25151</v>
      </c>
    </row>
    <row r="2188" spans="1:9">
      <c r="A2188" s="11" t="s">
        <v>3714</v>
      </c>
      <c r="B2188" s="12" t="s">
        <v>3713</v>
      </c>
      <c r="C2188" s="12" t="s">
        <v>16343</v>
      </c>
      <c r="D2188" s="12" t="s">
        <v>27486</v>
      </c>
      <c r="E2188" s="6" t="str">
        <f>VLOOKUP(C2188,relationships!$A$2:$B$25,2,0)</f>
        <v>Bạn gái</v>
      </c>
      <c r="G2188" s="12" t="s">
        <v>3713</v>
      </c>
      <c r="H2188" s="11" t="s">
        <v>3714</v>
      </c>
      <c r="I2188" t="s">
        <v>25151</v>
      </c>
    </row>
    <row r="2189" spans="1:9">
      <c r="A2189" s="13" t="s">
        <v>3552</v>
      </c>
      <c r="B2189" s="14" t="s">
        <v>3551</v>
      </c>
      <c r="C2189" s="14" t="s">
        <v>16343</v>
      </c>
      <c r="D2189" s="14" t="s">
        <v>27487</v>
      </c>
      <c r="E2189" s="6" t="str">
        <f>VLOOKUP(C2189,relationships!$A$2:$B$25,2,0)</f>
        <v>Bạn gái</v>
      </c>
      <c r="G2189" s="14" t="s">
        <v>3551</v>
      </c>
      <c r="H2189" s="13" t="s">
        <v>3552</v>
      </c>
      <c r="I2189" t="s">
        <v>25151</v>
      </c>
    </row>
    <row r="2190" spans="1:9">
      <c r="A2190" s="11" t="s">
        <v>3543</v>
      </c>
      <c r="B2190" s="12" t="s">
        <v>3542</v>
      </c>
      <c r="C2190" s="12" t="s">
        <v>16343</v>
      </c>
      <c r="D2190" s="12" t="s">
        <v>27488</v>
      </c>
      <c r="E2190" s="6" t="str">
        <f>VLOOKUP(C2190,relationships!$A$2:$B$25,2,0)</f>
        <v>Bạn gái</v>
      </c>
      <c r="G2190" s="12" t="s">
        <v>3542</v>
      </c>
      <c r="H2190" s="11" t="s">
        <v>3543</v>
      </c>
      <c r="I2190" t="s">
        <v>25151</v>
      </c>
    </row>
    <row r="2191" spans="1:9">
      <c r="A2191" s="13" t="s">
        <v>3710</v>
      </c>
      <c r="B2191" s="14" t="s">
        <v>3709</v>
      </c>
      <c r="C2191" s="14" t="s">
        <v>16593</v>
      </c>
      <c r="D2191" s="14" t="s">
        <v>27489</v>
      </c>
      <c r="E2191" s="6" t="str">
        <f>VLOOKUP(C2191,relationships!$A$2:$B$25,2,0)</f>
        <v>Vợ</v>
      </c>
      <c r="G2191" s="14" t="s">
        <v>3709</v>
      </c>
      <c r="H2191" s="13" t="s">
        <v>3710</v>
      </c>
      <c r="I2191" t="s">
        <v>25154</v>
      </c>
    </row>
    <row r="2192" spans="1:9">
      <c r="A2192" s="11" t="s">
        <v>3702</v>
      </c>
      <c r="B2192" s="12" t="s">
        <v>3701</v>
      </c>
      <c r="C2192" s="12" t="s">
        <v>16343</v>
      </c>
      <c r="D2192" s="12" t="s">
        <v>27490</v>
      </c>
      <c r="E2192" s="6" t="str">
        <f>VLOOKUP(C2192,relationships!$A$2:$B$25,2,0)</f>
        <v>Bạn gái</v>
      </c>
      <c r="G2192" s="12" t="s">
        <v>3701</v>
      </c>
      <c r="H2192" s="11" t="s">
        <v>3702</v>
      </c>
      <c r="I2192" t="s">
        <v>25151</v>
      </c>
    </row>
    <row r="2193" spans="1:9">
      <c r="A2193" s="13" t="s">
        <v>3694</v>
      </c>
      <c r="B2193" s="14" t="s">
        <v>3693</v>
      </c>
      <c r="C2193" s="14" t="s">
        <v>16343</v>
      </c>
      <c r="D2193" s="14" t="s">
        <v>27491</v>
      </c>
      <c r="E2193" s="6" t="str">
        <f>VLOOKUP(C2193,relationships!$A$2:$B$25,2,0)</f>
        <v>Bạn gái</v>
      </c>
      <c r="G2193" s="14" t="s">
        <v>3693</v>
      </c>
      <c r="H2193" s="13" t="s">
        <v>3694</v>
      </c>
      <c r="I2193" t="s">
        <v>25151</v>
      </c>
    </row>
    <row r="2194" spans="1:9">
      <c r="A2194" s="11" t="s">
        <v>3706</v>
      </c>
      <c r="B2194" s="12" t="s">
        <v>3705</v>
      </c>
      <c r="C2194" s="12" t="s">
        <v>16343</v>
      </c>
      <c r="D2194" s="12" t="s">
        <v>27492</v>
      </c>
      <c r="E2194" s="6" t="str">
        <f>VLOOKUP(C2194,relationships!$A$2:$B$25,2,0)</f>
        <v>Bạn gái</v>
      </c>
      <c r="G2194" s="12" t="s">
        <v>3705</v>
      </c>
      <c r="H2194" s="11" t="s">
        <v>3706</v>
      </c>
      <c r="I2194" t="s">
        <v>25151</v>
      </c>
    </row>
    <row r="2195" spans="1:9">
      <c r="A2195" s="13" t="s">
        <v>3690</v>
      </c>
      <c r="B2195" s="14" t="s">
        <v>3689</v>
      </c>
      <c r="C2195" s="14" t="s">
        <v>16343</v>
      </c>
      <c r="D2195" s="14" t="s">
        <v>27493</v>
      </c>
      <c r="E2195" s="6" t="str">
        <f>VLOOKUP(C2195,relationships!$A$2:$B$25,2,0)</f>
        <v>Bạn gái</v>
      </c>
      <c r="G2195" s="14" t="s">
        <v>3689</v>
      </c>
      <c r="H2195" s="13" t="s">
        <v>3690</v>
      </c>
      <c r="I2195" t="s">
        <v>25151</v>
      </c>
    </row>
    <row r="2196" spans="1:9">
      <c r="A2196" s="11" t="s">
        <v>3686</v>
      </c>
      <c r="B2196" s="12" t="s">
        <v>3685</v>
      </c>
      <c r="C2196" s="12" t="s">
        <v>16343</v>
      </c>
      <c r="D2196" s="12" t="s">
        <v>27494</v>
      </c>
      <c r="E2196" s="6" t="str">
        <f>VLOOKUP(C2196,relationships!$A$2:$B$25,2,0)</f>
        <v>Bạn gái</v>
      </c>
      <c r="G2196" s="12" t="s">
        <v>3685</v>
      </c>
      <c r="H2196" s="11" t="s">
        <v>3686</v>
      </c>
      <c r="I2196" t="s">
        <v>25151</v>
      </c>
    </row>
    <row r="2197" spans="1:9">
      <c r="A2197" s="13" t="s">
        <v>3682</v>
      </c>
      <c r="B2197" s="14" t="s">
        <v>3681</v>
      </c>
      <c r="C2197" s="14" t="s">
        <v>16343</v>
      </c>
      <c r="D2197" s="14" t="s">
        <v>27495</v>
      </c>
      <c r="E2197" s="6" t="str">
        <f>VLOOKUP(C2197,relationships!$A$2:$B$25,2,0)</f>
        <v>Bạn gái</v>
      </c>
      <c r="G2197" s="14" t="s">
        <v>3681</v>
      </c>
      <c r="H2197" s="13" t="s">
        <v>3682</v>
      </c>
      <c r="I2197" t="s">
        <v>25151</v>
      </c>
    </row>
    <row r="2198" spans="1:9">
      <c r="A2198" s="11" t="s">
        <v>3678</v>
      </c>
      <c r="B2198" s="12" t="s">
        <v>3677</v>
      </c>
      <c r="C2198" s="12" t="s">
        <v>16343</v>
      </c>
      <c r="D2198" s="12" t="s">
        <v>27496</v>
      </c>
      <c r="E2198" s="6" t="str">
        <f>VLOOKUP(C2198,relationships!$A$2:$B$25,2,0)</f>
        <v>Bạn gái</v>
      </c>
      <c r="G2198" s="12" t="s">
        <v>3677</v>
      </c>
      <c r="H2198" s="11" t="s">
        <v>3678</v>
      </c>
      <c r="I2198" t="s">
        <v>25151</v>
      </c>
    </row>
    <row r="2199" spans="1:9">
      <c r="A2199" s="13" t="s">
        <v>3674</v>
      </c>
      <c r="B2199" s="14" t="s">
        <v>3673</v>
      </c>
      <c r="C2199" s="14" t="s">
        <v>16343</v>
      </c>
      <c r="D2199" s="14" t="s">
        <v>27497</v>
      </c>
      <c r="E2199" s="6" t="str">
        <f>VLOOKUP(C2199,relationships!$A$2:$B$25,2,0)</f>
        <v>Bạn gái</v>
      </c>
      <c r="G2199" s="14" t="s">
        <v>3673</v>
      </c>
      <c r="H2199" s="13" t="s">
        <v>3674</v>
      </c>
      <c r="I2199" t="s">
        <v>25151</v>
      </c>
    </row>
    <row r="2200" spans="1:9">
      <c r="A2200" s="11" t="s">
        <v>3670</v>
      </c>
      <c r="B2200" s="12" t="s">
        <v>3669</v>
      </c>
      <c r="C2200" s="12" t="s">
        <v>16343</v>
      </c>
      <c r="D2200" s="12" t="s">
        <v>27498</v>
      </c>
      <c r="E2200" s="6" t="str">
        <f>VLOOKUP(C2200,relationships!$A$2:$B$25,2,0)</f>
        <v>Bạn gái</v>
      </c>
      <c r="G2200" s="12" t="s">
        <v>3669</v>
      </c>
      <c r="H2200" s="11" t="s">
        <v>3670</v>
      </c>
      <c r="I2200" t="s">
        <v>25151</v>
      </c>
    </row>
    <row r="2201" spans="1:9">
      <c r="A2201" s="13" t="s">
        <v>3666</v>
      </c>
      <c r="B2201" s="14" t="s">
        <v>3665</v>
      </c>
      <c r="C2201" s="14" t="s">
        <v>16343</v>
      </c>
      <c r="D2201" s="14" t="s">
        <v>27499</v>
      </c>
      <c r="E2201" s="6" t="str">
        <f>VLOOKUP(C2201,relationships!$A$2:$B$25,2,0)</f>
        <v>Bạn gái</v>
      </c>
      <c r="G2201" s="14" t="s">
        <v>3665</v>
      </c>
      <c r="H2201" s="13" t="s">
        <v>3666</v>
      </c>
      <c r="I2201" t="s">
        <v>25151</v>
      </c>
    </row>
    <row r="2202" spans="1:9">
      <c r="A2202" s="11" t="s">
        <v>3662</v>
      </c>
      <c r="B2202" s="12" t="s">
        <v>3661</v>
      </c>
      <c r="C2202" s="12" t="s">
        <v>16343</v>
      </c>
      <c r="D2202" s="12" t="s">
        <v>27500</v>
      </c>
      <c r="E2202" s="6" t="str">
        <f>VLOOKUP(C2202,relationships!$A$2:$B$25,2,0)</f>
        <v>Bạn gái</v>
      </c>
      <c r="G2202" s="12" t="s">
        <v>3661</v>
      </c>
      <c r="H2202" s="11" t="s">
        <v>3662</v>
      </c>
      <c r="I2202" t="s">
        <v>25151</v>
      </c>
    </row>
    <row r="2203" spans="1:9">
      <c r="A2203" s="13" t="s">
        <v>3470</v>
      </c>
      <c r="B2203" s="14" t="s">
        <v>3469</v>
      </c>
      <c r="C2203" s="14" t="s">
        <v>16343</v>
      </c>
      <c r="D2203" s="14" t="s">
        <v>27501</v>
      </c>
      <c r="E2203" s="6" t="str">
        <f>VLOOKUP(C2203,relationships!$A$2:$B$25,2,0)</f>
        <v>Bạn gái</v>
      </c>
      <c r="G2203" s="14" t="s">
        <v>3469</v>
      </c>
      <c r="H2203" s="13" t="s">
        <v>3470</v>
      </c>
      <c r="I2203" t="s">
        <v>25151</v>
      </c>
    </row>
    <row r="2204" spans="1:9">
      <c r="A2204" s="11" t="s">
        <v>10858</v>
      </c>
      <c r="B2204" s="12" t="s">
        <v>3469</v>
      </c>
      <c r="C2204" s="12" t="s">
        <v>16343</v>
      </c>
      <c r="D2204" s="12" t="s">
        <v>27502</v>
      </c>
      <c r="E2204" s="6" t="str">
        <f>VLOOKUP(C2204,relationships!$A$2:$B$25,2,0)</f>
        <v>Bạn gái</v>
      </c>
      <c r="G2204" s="12" t="s">
        <v>3469</v>
      </c>
      <c r="H2204" s="11" t="s">
        <v>10858</v>
      </c>
      <c r="I2204" t="s">
        <v>25151</v>
      </c>
    </row>
    <row r="2205" spans="1:9">
      <c r="A2205" s="13" t="s">
        <v>3466</v>
      </c>
      <c r="B2205" s="14" t="s">
        <v>3465</v>
      </c>
      <c r="C2205" s="14" t="s">
        <v>16343</v>
      </c>
      <c r="D2205" s="14" t="s">
        <v>27503</v>
      </c>
      <c r="E2205" s="6" t="str">
        <f>VLOOKUP(C2205,relationships!$A$2:$B$25,2,0)</f>
        <v>Bạn gái</v>
      </c>
      <c r="G2205" s="14" t="s">
        <v>3465</v>
      </c>
      <c r="H2205" s="13" t="s">
        <v>3466</v>
      </c>
      <c r="I2205" t="s">
        <v>25151</v>
      </c>
    </row>
    <row r="2206" spans="1:9">
      <c r="A2206" s="11" t="s">
        <v>3658</v>
      </c>
      <c r="B2206" s="12" t="s">
        <v>3657</v>
      </c>
      <c r="C2206" s="12" t="s">
        <v>16343</v>
      </c>
      <c r="D2206" s="12" t="s">
        <v>27504</v>
      </c>
      <c r="E2206" s="6" t="str">
        <f>VLOOKUP(C2206,relationships!$A$2:$B$25,2,0)</f>
        <v>Bạn gái</v>
      </c>
      <c r="G2206" s="12" t="s">
        <v>3657</v>
      </c>
      <c r="H2206" s="11" t="s">
        <v>3658</v>
      </c>
      <c r="I2206" t="s">
        <v>25151</v>
      </c>
    </row>
    <row r="2207" spans="1:9">
      <c r="A2207" s="13" t="s">
        <v>4145</v>
      </c>
      <c r="B2207" s="14" t="s">
        <v>3265</v>
      </c>
      <c r="C2207" s="14" t="s">
        <v>16593</v>
      </c>
      <c r="D2207" s="14" t="s">
        <v>27505</v>
      </c>
      <c r="E2207" s="6" t="str">
        <f>VLOOKUP(C2207,relationships!$A$2:$B$25,2,0)</f>
        <v>Vợ</v>
      </c>
      <c r="G2207" s="14" t="s">
        <v>3265</v>
      </c>
      <c r="H2207" s="13" t="s">
        <v>4145</v>
      </c>
      <c r="I2207" t="s">
        <v>25154</v>
      </c>
    </row>
    <row r="2208" spans="1:9">
      <c r="A2208" s="11" t="s">
        <v>3266</v>
      </c>
      <c r="B2208" s="12" t="s">
        <v>3265</v>
      </c>
      <c r="C2208" s="12" t="s">
        <v>16593</v>
      </c>
      <c r="D2208" s="12" t="s">
        <v>27506</v>
      </c>
      <c r="E2208" s="6" t="str">
        <f>VLOOKUP(C2208,relationships!$A$2:$B$25,2,0)</f>
        <v>Vợ</v>
      </c>
      <c r="G2208" s="12" t="s">
        <v>3265</v>
      </c>
      <c r="H2208" s="11" t="s">
        <v>3266</v>
      </c>
      <c r="I2208" t="s">
        <v>25154</v>
      </c>
    </row>
    <row r="2209" spans="1:9">
      <c r="A2209" s="13" t="s">
        <v>3455</v>
      </c>
      <c r="B2209" s="14" t="s">
        <v>3454</v>
      </c>
      <c r="C2209" s="14" t="s">
        <v>16343</v>
      </c>
      <c r="D2209" s="14" t="s">
        <v>27507</v>
      </c>
      <c r="E2209" s="6" t="str">
        <f>VLOOKUP(C2209,relationships!$A$2:$B$25,2,0)</f>
        <v>Bạn gái</v>
      </c>
      <c r="G2209" s="14" t="s">
        <v>3454</v>
      </c>
      <c r="H2209" s="13" t="s">
        <v>3455</v>
      </c>
      <c r="I2209" t="s">
        <v>25151</v>
      </c>
    </row>
    <row r="2210" spans="1:9">
      <c r="A2210" s="11" t="s">
        <v>3447</v>
      </c>
      <c r="B2210" s="12" t="s">
        <v>3446</v>
      </c>
      <c r="C2210" s="12" t="s">
        <v>16423</v>
      </c>
      <c r="D2210" s="12" t="s">
        <v>27508</v>
      </c>
      <c r="E2210" s="6" t="str">
        <f>VLOOKUP(C2210,relationships!$A$2:$B$25,2,0)</f>
        <v>Một ai đó</v>
      </c>
      <c r="G2210" s="12" t="s">
        <v>3446</v>
      </c>
      <c r="H2210" s="11" t="s">
        <v>3447</v>
      </c>
      <c r="I2210" t="s">
        <v>25227</v>
      </c>
    </row>
    <row r="2211" spans="1:9">
      <c r="A2211" s="13" t="s">
        <v>3443</v>
      </c>
      <c r="B2211" s="14" t="s">
        <v>3442</v>
      </c>
      <c r="C2211" s="14" t="s">
        <v>16593</v>
      </c>
      <c r="D2211" s="14" t="s">
        <v>27509</v>
      </c>
      <c r="E2211" s="6" t="str">
        <f>VLOOKUP(C2211,relationships!$A$2:$B$25,2,0)</f>
        <v>Vợ</v>
      </c>
      <c r="G2211" s="14" t="s">
        <v>3442</v>
      </c>
      <c r="H2211" s="13" t="s">
        <v>3443</v>
      </c>
      <c r="I2211" t="s">
        <v>25154</v>
      </c>
    </row>
    <row r="2212" spans="1:9">
      <c r="A2212" s="11" t="s">
        <v>10071</v>
      </c>
      <c r="B2212" s="12" t="s">
        <v>3442</v>
      </c>
      <c r="C2212" s="12" t="s">
        <v>16428</v>
      </c>
      <c r="D2212" s="12" t="s">
        <v>27510</v>
      </c>
      <c r="E2212" s="6" t="str">
        <f>VLOOKUP(C2212,relationships!$A$2:$B$25,2,0)</f>
        <v>Bạn bè</v>
      </c>
      <c r="G2212" s="12" t="s">
        <v>3442</v>
      </c>
      <c r="H2212" s="11" t="s">
        <v>10071</v>
      </c>
      <c r="I2212" t="s">
        <v>25152</v>
      </c>
    </row>
    <row r="2213" spans="1:9">
      <c r="A2213" s="13" t="s">
        <v>3439</v>
      </c>
      <c r="B2213" s="14" t="s">
        <v>3438</v>
      </c>
      <c r="C2213" s="14" t="s">
        <v>16343</v>
      </c>
      <c r="D2213" s="14" t="s">
        <v>27511</v>
      </c>
      <c r="E2213" s="6" t="str">
        <f>VLOOKUP(C2213,relationships!$A$2:$B$25,2,0)</f>
        <v>Bạn gái</v>
      </c>
      <c r="G2213" s="14" t="s">
        <v>3438</v>
      </c>
      <c r="H2213" s="13" t="s">
        <v>3439</v>
      </c>
      <c r="I2213" t="s">
        <v>25151</v>
      </c>
    </row>
    <row r="2214" spans="1:9">
      <c r="A2214" s="11" t="s">
        <v>3262</v>
      </c>
      <c r="B2214" s="12" t="s">
        <v>3260</v>
      </c>
      <c r="C2214" s="12" t="s">
        <v>16423</v>
      </c>
      <c r="D2214" s="12" t="s">
        <v>27512</v>
      </c>
      <c r="E2214" s="6" t="str">
        <f>VLOOKUP(C2214,relationships!$A$2:$B$25,2,0)</f>
        <v>Một ai đó</v>
      </c>
      <c r="G2214" s="12" t="s">
        <v>3260</v>
      </c>
      <c r="H2214" s="11" t="s">
        <v>3262</v>
      </c>
      <c r="I2214" t="s">
        <v>25227</v>
      </c>
    </row>
    <row r="2215" spans="1:9">
      <c r="A2215" s="13" t="s">
        <v>3539</v>
      </c>
      <c r="B2215" s="14" t="s">
        <v>3538</v>
      </c>
      <c r="C2215" s="14" t="s">
        <v>16343</v>
      </c>
      <c r="D2215" s="14" t="s">
        <v>27513</v>
      </c>
      <c r="E2215" s="6" t="str">
        <f>VLOOKUP(C2215,relationships!$A$2:$B$25,2,0)</f>
        <v>Bạn gái</v>
      </c>
      <c r="G2215" s="14" t="s">
        <v>3538</v>
      </c>
      <c r="H2215" s="13" t="s">
        <v>3539</v>
      </c>
      <c r="I2215" t="s">
        <v>25151</v>
      </c>
    </row>
    <row r="2216" spans="1:9">
      <c r="A2216" s="11" t="s">
        <v>3650</v>
      </c>
      <c r="B2216" s="12" t="s">
        <v>3649</v>
      </c>
      <c r="C2216" s="12" t="s">
        <v>16343</v>
      </c>
      <c r="D2216" s="12" t="s">
        <v>27514</v>
      </c>
      <c r="E2216" s="6" t="str">
        <f>VLOOKUP(C2216,relationships!$A$2:$B$25,2,0)</f>
        <v>Bạn gái</v>
      </c>
      <c r="G2216" s="12" t="s">
        <v>3649</v>
      </c>
      <c r="H2216" s="11" t="s">
        <v>3650</v>
      </c>
      <c r="I2216" t="s">
        <v>25151</v>
      </c>
    </row>
    <row r="2217" spans="1:9">
      <c r="A2217" s="13" t="s">
        <v>3654</v>
      </c>
      <c r="B2217" s="14" t="s">
        <v>3653</v>
      </c>
      <c r="C2217" s="14" t="s">
        <v>16343</v>
      </c>
      <c r="D2217" s="14" t="s">
        <v>27515</v>
      </c>
      <c r="E2217" s="6" t="str">
        <f>VLOOKUP(C2217,relationships!$A$2:$B$25,2,0)</f>
        <v>Bạn gái</v>
      </c>
      <c r="G2217" s="14" t="s">
        <v>3653</v>
      </c>
      <c r="H2217" s="13" t="s">
        <v>3654</v>
      </c>
      <c r="I2217" t="s">
        <v>25151</v>
      </c>
    </row>
    <row r="2218" spans="1:9">
      <c r="A2218" s="11" t="s">
        <v>3646</v>
      </c>
      <c r="B2218" s="12" t="s">
        <v>3645</v>
      </c>
      <c r="C2218" s="12" t="s">
        <v>16343</v>
      </c>
      <c r="D2218" s="12" t="s">
        <v>27516</v>
      </c>
      <c r="E2218" s="6" t="str">
        <f>VLOOKUP(C2218,relationships!$A$2:$B$25,2,0)</f>
        <v>Bạn gái</v>
      </c>
      <c r="G2218" s="12" t="s">
        <v>3645</v>
      </c>
      <c r="H2218" s="11" t="s">
        <v>3646</v>
      </c>
      <c r="I2218" t="s">
        <v>25151</v>
      </c>
    </row>
    <row r="2219" spans="1:9">
      <c r="A2219" s="13" t="s">
        <v>3738</v>
      </c>
      <c r="B2219" s="14" t="s">
        <v>3431</v>
      </c>
      <c r="C2219" s="14" t="s">
        <v>16329</v>
      </c>
      <c r="D2219" s="14" t="s">
        <v>27517</v>
      </c>
      <c r="E2219" s="6" t="str">
        <f>VLOOKUP(C2219,relationships!$A$2:$B$25,2,0)</f>
        <v>Đồng nghiệp</v>
      </c>
      <c r="G2219" s="14" t="s">
        <v>3431</v>
      </c>
      <c r="H2219" s="13" t="s">
        <v>3738</v>
      </c>
      <c r="I2219" t="s">
        <v>25157</v>
      </c>
    </row>
    <row r="2220" spans="1:9">
      <c r="A2220" s="11" t="s">
        <v>3432</v>
      </c>
      <c r="B2220" s="12" t="s">
        <v>3431</v>
      </c>
      <c r="C2220" s="12" t="s">
        <v>16329</v>
      </c>
      <c r="D2220" s="12" t="s">
        <v>27518</v>
      </c>
      <c r="E2220" s="6" t="str">
        <f>VLOOKUP(C2220,relationships!$A$2:$B$25,2,0)</f>
        <v>Đồng nghiệp</v>
      </c>
      <c r="G2220" s="12" t="s">
        <v>3431</v>
      </c>
      <c r="H2220" s="11" t="s">
        <v>3432</v>
      </c>
      <c r="I2220" t="s">
        <v>25157</v>
      </c>
    </row>
    <row r="2221" spans="1:9">
      <c r="A2221" s="13" t="s">
        <v>4070</v>
      </c>
      <c r="B2221" s="14" t="s">
        <v>4069</v>
      </c>
      <c r="C2221" s="14" t="s">
        <v>16343</v>
      </c>
      <c r="D2221" s="14" t="s">
        <v>27519</v>
      </c>
      <c r="E2221" s="6" t="str">
        <f>VLOOKUP(C2221,relationships!$A$2:$B$25,2,0)</f>
        <v>Bạn gái</v>
      </c>
      <c r="G2221" s="14" t="s">
        <v>4069</v>
      </c>
      <c r="H2221" s="13" t="s">
        <v>4070</v>
      </c>
      <c r="I2221" t="s">
        <v>25151</v>
      </c>
    </row>
    <row r="2222" spans="1:9">
      <c r="A2222" s="11" t="s">
        <v>3428</v>
      </c>
      <c r="B2222" s="12" t="s">
        <v>3427</v>
      </c>
      <c r="C2222" s="12" t="s">
        <v>16343</v>
      </c>
      <c r="D2222" s="12" t="s">
        <v>27520</v>
      </c>
      <c r="E2222" s="6" t="str">
        <f>VLOOKUP(C2222,relationships!$A$2:$B$25,2,0)</f>
        <v>Bạn gái</v>
      </c>
      <c r="G2222" s="12" t="s">
        <v>3427</v>
      </c>
      <c r="H2222" s="11" t="s">
        <v>3428</v>
      </c>
      <c r="I2222" t="s">
        <v>25151</v>
      </c>
    </row>
    <row r="2223" spans="1:9">
      <c r="A2223" s="13" t="s">
        <v>3208</v>
      </c>
      <c r="B2223" s="14" t="s">
        <v>3207</v>
      </c>
      <c r="C2223" s="14" t="s">
        <v>16423</v>
      </c>
      <c r="D2223" s="14" t="s">
        <v>27521</v>
      </c>
      <c r="E2223" s="6" t="str">
        <f>VLOOKUP(C2223,relationships!$A$2:$B$25,2,0)</f>
        <v>Một ai đó</v>
      </c>
      <c r="G2223" s="14" t="s">
        <v>3207</v>
      </c>
      <c r="H2223" s="13" t="s">
        <v>3208</v>
      </c>
      <c r="I2223" t="s">
        <v>25227</v>
      </c>
    </row>
    <row r="2224" spans="1:9">
      <c r="A2224" s="11" t="s">
        <v>4152</v>
      </c>
      <c r="B2224" s="12" t="s">
        <v>3251</v>
      </c>
      <c r="C2224" s="12" t="s">
        <v>16343</v>
      </c>
      <c r="D2224" s="12" t="s">
        <v>27522</v>
      </c>
      <c r="E2224" s="6" t="str">
        <f>VLOOKUP(C2224,relationships!$A$2:$B$25,2,0)</f>
        <v>Bạn gái</v>
      </c>
      <c r="G2224" s="12" t="s">
        <v>3251</v>
      </c>
      <c r="H2224" s="11" t="s">
        <v>4152</v>
      </c>
      <c r="I2224" t="s">
        <v>25151</v>
      </c>
    </row>
    <row r="2225" spans="1:9">
      <c r="A2225" s="13" t="s">
        <v>3252</v>
      </c>
      <c r="B2225" s="14" t="s">
        <v>3251</v>
      </c>
      <c r="C2225" s="14" t="s">
        <v>16343</v>
      </c>
      <c r="D2225" s="14" t="s">
        <v>27523</v>
      </c>
      <c r="E2225" s="6" t="str">
        <f>VLOOKUP(C2225,relationships!$A$2:$B$25,2,0)</f>
        <v>Bạn gái</v>
      </c>
      <c r="G2225" s="14" t="s">
        <v>3251</v>
      </c>
      <c r="H2225" s="13" t="s">
        <v>3252</v>
      </c>
      <c r="I2225" t="s">
        <v>25151</v>
      </c>
    </row>
    <row r="2226" spans="1:9">
      <c r="A2226" s="11" t="s">
        <v>3424</v>
      </c>
      <c r="B2226" s="12" t="s">
        <v>3423</v>
      </c>
      <c r="C2226" s="12" t="s">
        <v>16423</v>
      </c>
      <c r="D2226" s="12" t="s">
        <v>27524</v>
      </c>
      <c r="E2226" s="6" t="str">
        <f>VLOOKUP(C2226,relationships!$A$2:$B$25,2,0)</f>
        <v>Một ai đó</v>
      </c>
      <c r="G2226" s="12" t="s">
        <v>3423</v>
      </c>
      <c r="H2226" s="11" t="s">
        <v>3424</v>
      </c>
      <c r="I2226" t="s">
        <v>25227</v>
      </c>
    </row>
    <row r="2227" spans="1:9">
      <c r="A2227" s="13" t="s">
        <v>3585</v>
      </c>
      <c r="B2227" s="14" t="s">
        <v>3584</v>
      </c>
      <c r="C2227" s="14" t="s">
        <v>16423</v>
      </c>
      <c r="D2227" s="14" t="s">
        <v>27525</v>
      </c>
      <c r="E2227" s="6" t="str">
        <f>VLOOKUP(C2227,relationships!$A$2:$B$25,2,0)</f>
        <v>Một ai đó</v>
      </c>
      <c r="G2227" s="14" t="s">
        <v>3584</v>
      </c>
      <c r="H2227" s="13" t="s">
        <v>3585</v>
      </c>
      <c r="I2227" t="s">
        <v>25227</v>
      </c>
    </row>
    <row r="2228" spans="1:9">
      <c r="A2228" s="11" t="s">
        <v>11885</v>
      </c>
      <c r="B2228" s="12" t="s">
        <v>11884</v>
      </c>
      <c r="C2228" s="12" t="s">
        <v>16343</v>
      </c>
      <c r="D2228" s="12" t="s">
        <v>27526</v>
      </c>
      <c r="E2228" s="6" t="str">
        <f>VLOOKUP(C2228,relationships!$A$2:$B$25,2,0)</f>
        <v>Bạn gái</v>
      </c>
      <c r="G2228" s="12" t="s">
        <v>11884</v>
      </c>
      <c r="H2228" s="11" t="s">
        <v>11885</v>
      </c>
      <c r="I2228" t="s">
        <v>25151</v>
      </c>
    </row>
    <row r="2229" spans="1:9">
      <c r="A2229" s="13" t="s">
        <v>3420</v>
      </c>
      <c r="B2229" s="14" t="s">
        <v>3419</v>
      </c>
      <c r="C2229" s="14" t="s">
        <v>16343</v>
      </c>
      <c r="D2229" s="14" t="s">
        <v>27527</v>
      </c>
      <c r="E2229" s="6" t="str">
        <f>VLOOKUP(C2229,relationships!$A$2:$B$25,2,0)</f>
        <v>Bạn gái</v>
      </c>
      <c r="G2229" s="14" t="s">
        <v>3419</v>
      </c>
      <c r="H2229" s="13" t="s">
        <v>3420</v>
      </c>
      <c r="I2229" t="s">
        <v>25151</v>
      </c>
    </row>
    <row r="2230" spans="1:9">
      <c r="A2230" s="11" t="s">
        <v>3416</v>
      </c>
      <c r="B2230" s="12" t="s">
        <v>3415</v>
      </c>
      <c r="C2230" s="12" t="s">
        <v>16343</v>
      </c>
      <c r="D2230" s="12" t="s">
        <v>27528</v>
      </c>
      <c r="E2230" s="6" t="str">
        <f>VLOOKUP(C2230,relationships!$A$2:$B$25,2,0)</f>
        <v>Bạn gái</v>
      </c>
      <c r="G2230" s="12" t="s">
        <v>3415</v>
      </c>
      <c r="H2230" s="11" t="s">
        <v>3416</v>
      </c>
      <c r="I2230" t="s">
        <v>25151</v>
      </c>
    </row>
    <row r="2231" spans="1:9">
      <c r="A2231" s="13" t="s">
        <v>13864</v>
      </c>
      <c r="B2231" s="14" t="s">
        <v>3243</v>
      </c>
      <c r="C2231" s="14" t="s">
        <v>16423</v>
      </c>
      <c r="D2231" s="14" t="s">
        <v>27529</v>
      </c>
      <c r="E2231" s="6" t="str">
        <f>VLOOKUP(C2231,relationships!$A$2:$B$25,2,0)</f>
        <v>Một ai đó</v>
      </c>
      <c r="G2231" s="14" t="s">
        <v>3243</v>
      </c>
      <c r="H2231" s="13" t="s">
        <v>13864</v>
      </c>
      <c r="I2231" t="s">
        <v>25227</v>
      </c>
    </row>
    <row r="2232" spans="1:9">
      <c r="A2232" s="11" t="s">
        <v>7725</v>
      </c>
      <c r="B2232" s="12" t="s">
        <v>3243</v>
      </c>
      <c r="C2232" s="12" t="s">
        <v>16593</v>
      </c>
      <c r="D2232" s="12" t="s">
        <v>27530</v>
      </c>
      <c r="E2232" s="6" t="str">
        <f>VLOOKUP(C2232,relationships!$A$2:$B$25,2,0)</f>
        <v>Vợ</v>
      </c>
      <c r="G2232" s="12" t="s">
        <v>3243</v>
      </c>
      <c r="H2232" s="11" t="s">
        <v>7725</v>
      </c>
      <c r="I2232" t="s">
        <v>25154</v>
      </c>
    </row>
    <row r="2233" spans="1:9">
      <c r="A2233" s="13" t="s">
        <v>3244</v>
      </c>
      <c r="B2233" s="14" t="s">
        <v>3243</v>
      </c>
      <c r="C2233" s="14" t="s">
        <v>16423</v>
      </c>
      <c r="D2233" s="14" t="s">
        <v>27531</v>
      </c>
      <c r="E2233" s="6" t="str">
        <f>VLOOKUP(C2233,relationships!$A$2:$B$25,2,0)</f>
        <v>Một ai đó</v>
      </c>
      <c r="G2233" s="14" t="s">
        <v>3243</v>
      </c>
      <c r="H2233" s="13" t="s">
        <v>3244</v>
      </c>
      <c r="I2233" t="s">
        <v>25227</v>
      </c>
    </row>
    <row r="2234" spans="1:9">
      <c r="A2234" s="11" t="s">
        <v>3239</v>
      </c>
      <c r="B2234" s="12" t="s">
        <v>3238</v>
      </c>
      <c r="C2234" s="12" t="s">
        <v>16343</v>
      </c>
      <c r="D2234" s="12" t="s">
        <v>27532</v>
      </c>
      <c r="E2234" s="6" t="str">
        <f>VLOOKUP(C2234,relationships!$A$2:$B$25,2,0)</f>
        <v>Bạn gái</v>
      </c>
      <c r="G2234" s="12" t="s">
        <v>3238</v>
      </c>
      <c r="H2234" s="11" t="s">
        <v>3239</v>
      </c>
      <c r="I2234" t="s">
        <v>25151</v>
      </c>
    </row>
    <row r="2235" spans="1:9">
      <c r="A2235" s="13" t="s">
        <v>3722</v>
      </c>
      <c r="B2235" s="14" t="s">
        <v>3721</v>
      </c>
      <c r="C2235" s="14" t="s">
        <v>16343</v>
      </c>
      <c r="D2235" s="14" t="s">
        <v>27533</v>
      </c>
      <c r="E2235" s="6" t="str">
        <f>VLOOKUP(C2235,relationships!$A$2:$B$25,2,0)</f>
        <v>Bạn gái</v>
      </c>
      <c r="G2235" s="14" t="s">
        <v>3721</v>
      </c>
      <c r="H2235" s="13" t="s">
        <v>3722</v>
      </c>
      <c r="I2235" t="s">
        <v>25151</v>
      </c>
    </row>
    <row r="2236" spans="1:9">
      <c r="A2236" s="11" t="s">
        <v>9438</v>
      </c>
      <c r="B2236" s="12" t="s">
        <v>3411</v>
      </c>
      <c r="C2236" s="12" t="s">
        <v>16343</v>
      </c>
      <c r="D2236" s="12" t="s">
        <v>27534</v>
      </c>
      <c r="E2236" s="6" t="str">
        <f>VLOOKUP(C2236,relationships!$A$2:$B$25,2,0)</f>
        <v>Bạn gái</v>
      </c>
      <c r="G2236" s="12" t="s">
        <v>3411</v>
      </c>
      <c r="H2236" s="11" t="s">
        <v>9438</v>
      </c>
      <c r="I2236" t="s">
        <v>25151</v>
      </c>
    </row>
    <row r="2237" spans="1:9">
      <c r="A2237" s="13" t="s">
        <v>9053</v>
      </c>
      <c r="B2237" s="14" t="s">
        <v>3411</v>
      </c>
      <c r="C2237" s="14" t="s">
        <v>16343</v>
      </c>
      <c r="D2237" s="14" t="s">
        <v>27535</v>
      </c>
      <c r="E2237" s="6" t="str">
        <f>VLOOKUP(C2237,relationships!$A$2:$B$25,2,0)</f>
        <v>Bạn gái</v>
      </c>
      <c r="G2237" s="14" t="s">
        <v>3411</v>
      </c>
      <c r="H2237" s="13" t="s">
        <v>9053</v>
      </c>
      <c r="I2237" t="s">
        <v>25151</v>
      </c>
    </row>
    <row r="2238" spans="1:9">
      <c r="A2238" s="11" t="s">
        <v>3412</v>
      </c>
      <c r="B2238" s="12" t="s">
        <v>3411</v>
      </c>
      <c r="C2238" s="12" t="s">
        <v>19846</v>
      </c>
      <c r="D2238" s="12" t="s">
        <v>27536</v>
      </c>
      <c r="E2238" s="6" t="str">
        <f>VLOOKUP(C2238,relationships!$A$2:$B$25,2,0)</f>
        <v>Mẹ</v>
      </c>
      <c r="G2238" s="12" t="s">
        <v>3411</v>
      </c>
      <c r="H2238" s="11" t="s">
        <v>3412</v>
      </c>
      <c r="I2238" t="s">
        <v>25153</v>
      </c>
    </row>
    <row r="2239" spans="1:9">
      <c r="A2239" s="13" t="s">
        <v>3234</v>
      </c>
      <c r="B2239" s="14" t="s">
        <v>3233</v>
      </c>
      <c r="C2239" s="14" t="s">
        <v>16343</v>
      </c>
      <c r="D2239" s="14" t="s">
        <v>27537</v>
      </c>
      <c r="E2239" s="6" t="str">
        <f>VLOOKUP(C2239,relationships!$A$2:$B$25,2,0)</f>
        <v>Bạn gái</v>
      </c>
      <c r="G2239" s="14" t="s">
        <v>3233</v>
      </c>
      <c r="H2239" s="13" t="s">
        <v>3234</v>
      </c>
      <c r="I2239" t="s">
        <v>25151</v>
      </c>
    </row>
    <row r="2240" spans="1:9">
      <c r="A2240" s="11" t="s">
        <v>3404</v>
      </c>
      <c r="B2240" s="12" t="s">
        <v>3403</v>
      </c>
      <c r="C2240" s="12" t="s">
        <v>16343</v>
      </c>
      <c r="D2240" s="12" t="s">
        <v>27538</v>
      </c>
      <c r="E2240" s="6" t="str">
        <f>VLOOKUP(C2240,relationships!$A$2:$B$25,2,0)</f>
        <v>Bạn gái</v>
      </c>
      <c r="G2240" s="12" t="s">
        <v>3403</v>
      </c>
      <c r="H2240" s="11" t="s">
        <v>3404</v>
      </c>
      <c r="I2240" t="s">
        <v>25151</v>
      </c>
    </row>
    <row r="2241" spans="1:9">
      <c r="A2241" s="13" t="s">
        <v>3400</v>
      </c>
      <c r="B2241" s="14" t="s">
        <v>3399</v>
      </c>
      <c r="C2241" s="14" t="s">
        <v>16343</v>
      </c>
      <c r="D2241" s="14" t="s">
        <v>27539</v>
      </c>
      <c r="E2241" s="6" t="str">
        <f>VLOOKUP(C2241,relationships!$A$2:$B$25,2,0)</f>
        <v>Bạn gái</v>
      </c>
      <c r="G2241" s="14" t="s">
        <v>3399</v>
      </c>
      <c r="H2241" s="13" t="s">
        <v>3400</v>
      </c>
      <c r="I2241" t="s">
        <v>25151</v>
      </c>
    </row>
    <row r="2242" spans="1:9">
      <c r="A2242" s="11" t="s">
        <v>8222</v>
      </c>
      <c r="B2242" s="12" t="s">
        <v>3395</v>
      </c>
      <c r="C2242" s="12" t="s">
        <v>16343</v>
      </c>
      <c r="D2242" s="12" t="s">
        <v>27540</v>
      </c>
      <c r="E2242" s="6" t="str">
        <f>VLOOKUP(C2242,relationships!$A$2:$B$25,2,0)</f>
        <v>Bạn gái</v>
      </c>
      <c r="G2242" s="12" t="s">
        <v>3395</v>
      </c>
      <c r="H2242" s="11" t="s">
        <v>8222</v>
      </c>
      <c r="I2242" t="s">
        <v>25151</v>
      </c>
    </row>
    <row r="2243" spans="1:9">
      <c r="A2243" s="13" t="s">
        <v>3396</v>
      </c>
      <c r="B2243" s="14" t="s">
        <v>3395</v>
      </c>
      <c r="C2243" s="14" t="s">
        <v>16343</v>
      </c>
      <c r="D2243" s="14" t="s">
        <v>27541</v>
      </c>
      <c r="E2243" s="6" t="str">
        <f>VLOOKUP(C2243,relationships!$A$2:$B$25,2,0)</f>
        <v>Bạn gái</v>
      </c>
      <c r="G2243" s="14" t="s">
        <v>3395</v>
      </c>
      <c r="H2243" s="13" t="s">
        <v>3396</v>
      </c>
      <c r="I2243" t="s">
        <v>25151</v>
      </c>
    </row>
    <row r="2244" spans="1:9">
      <c r="A2244" s="11" t="s">
        <v>3392</v>
      </c>
      <c r="B2244" s="12" t="s">
        <v>3391</v>
      </c>
      <c r="C2244" s="12" t="s">
        <v>16593</v>
      </c>
      <c r="D2244" s="12" t="s">
        <v>27542</v>
      </c>
      <c r="E2244" s="6" t="str">
        <f>VLOOKUP(C2244,relationships!$A$2:$B$25,2,0)</f>
        <v>Vợ</v>
      </c>
      <c r="G2244" s="12" t="s">
        <v>3391</v>
      </c>
      <c r="H2244" s="11" t="s">
        <v>3392</v>
      </c>
      <c r="I2244" t="s">
        <v>25154</v>
      </c>
    </row>
    <row r="2245" spans="1:9">
      <c r="A2245" s="13" t="s">
        <v>3642</v>
      </c>
      <c r="B2245" s="14" t="s">
        <v>3641</v>
      </c>
      <c r="C2245" s="14" t="s">
        <v>16343</v>
      </c>
      <c r="D2245" s="14" t="s">
        <v>27543</v>
      </c>
      <c r="E2245" s="6" t="str">
        <f>VLOOKUP(C2245,relationships!$A$2:$B$25,2,0)</f>
        <v>Bạn gái</v>
      </c>
      <c r="G2245" s="14" t="s">
        <v>3641</v>
      </c>
      <c r="H2245" s="13" t="s">
        <v>3642</v>
      </c>
      <c r="I2245" t="s">
        <v>25151</v>
      </c>
    </row>
    <row r="2246" spans="1:9">
      <c r="A2246" s="11" t="s">
        <v>3638</v>
      </c>
      <c r="B2246" s="12" t="s">
        <v>3637</v>
      </c>
      <c r="C2246" s="12" t="s">
        <v>16343</v>
      </c>
      <c r="D2246" s="12" t="s">
        <v>27544</v>
      </c>
      <c r="E2246" s="6" t="str">
        <f>VLOOKUP(C2246,relationships!$A$2:$B$25,2,0)</f>
        <v>Bạn gái</v>
      </c>
      <c r="G2246" s="12" t="s">
        <v>3637</v>
      </c>
      <c r="H2246" s="11" t="s">
        <v>3638</v>
      </c>
      <c r="I2246" t="s">
        <v>25151</v>
      </c>
    </row>
    <row r="2247" spans="1:9">
      <c r="A2247" s="13" t="s">
        <v>3408</v>
      </c>
      <c r="B2247" s="14" t="s">
        <v>3407</v>
      </c>
      <c r="C2247" s="14" t="s">
        <v>16343</v>
      </c>
      <c r="D2247" s="14" t="s">
        <v>27545</v>
      </c>
      <c r="E2247" s="6" t="str">
        <f>VLOOKUP(C2247,relationships!$A$2:$B$25,2,0)</f>
        <v>Bạn gái</v>
      </c>
      <c r="G2247" s="14" t="s">
        <v>3407</v>
      </c>
      <c r="H2247" s="13" t="s">
        <v>3408</v>
      </c>
      <c r="I2247" t="s">
        <v>25151</v>
      </c>
    </row>
    <row r="2248" spans="1:9">
      <c r="A2248" s="11" t="s">
        <v>3634</v>
      </c>
      <c r="B2248" s="12" t="s">
        <v>3633</v>
      </c>
      <c r="C2248" s="12" t="s">
        <v>16343</v>
      </c>
      <c r="D2248" s="12" t="s">
        <v>27546</v>
      </c>
      <c r="E2248" s="6" t="str">
        <f>VLOOKUP(C2248,relationships!$A$2:$B$25,2,0)</f>
        <v>Bạn gái</v>
      </c>
      <c r="G2248" s="12" t="s">
        <v>3633</v>
      </c>
      <c r="H2248" s="11" t="s">
        <v>3634</v>
      </c>
      <c r="I2248" t="s">
        <v>25151</v>
      </c>
    </row>
    <row r="2249" spans="1:9">
      <c r="A2249" s="13" t="s">
        <v>3535</v>
      </c>
      <c r="B2249" s="14" t="s">
        <v>3534</v>
      </c>
      <c r="C2249" s="14" t="s">
        <v>16343</v>
      </c>
      <c r="D2249" s="14" t="s">
        <v>27547</v>
      </c>
      <c r="E2249" s="6" t="str">
        <f>VLOOKUP(C2249,relationships!$A$2:$B$25,2,0)</f>
        <v>Bạn gái</v>
      </c>
      <c r="G2249" s="14" t="s">
        <v>3534</v>
      </c>
      <c r="H2249" s="13" t="s">
        <v>3535</v>
      </c>
      <c r="I2249" t="s">
        <v>25151</v>
      </c>
    </row>
    <row r="2250" spans="1:9">
      <c r="A2250" s="11" t="s">
        <v>4141</v>
      </c>
      <c r="B2250" s="12" t="s">
        <v>3387</v>
      </c>
      <c r="C2250" s="12" t="s">
        <v>16423</v>
      </c>
      <c r="D2250" s="12" t="s">
        <v>27548</v>
      </c>
      <c r="E2250" s="6" t="str">
        <f>VLOOKUP(C2250,relationships!$A$2:$B$25,2,0)</f>
        <v>Một ai đó</v>
      </c>
      <c r="G2250" s="12" t="s">
        <v>3387</v>
      </c>
      <c r="H2250" s="11" t="s">
        <v>4141</v>
      </c>
      <c r="I2250" t="s">
        <v>25227</v>
      </c>
    </row>
    <row r="2251" spans="1:9">
      <c r="A2251" s="13" t="s">
        <v>3388</v>
      </c>
      <c r="B2251" s="14" t="s">
        <v>3387</v>
      </c>
      <c r="C2251" s="14" t="s">
        <v>16343</v>
      </c>
      <c r="D2251" s="14" t="s">
        <v>27549</v>
      </c>
      <c r="E2251" s="6" t="str">
        <f>VLOOKUP(C2251,relationships!$A$2:$B$25,2,0)</f>
        <v>Bạn gái</v>
      </c>
      <c r="G2251" s="14" t="s">
        <v>3387</v>
      </c>
      <c r="H2251" s="13" t="s">
        <v>3388</v>
      </c>
      <c r="I2251" t="s">
        <v>25151</v>
      </c>
    </row>
    <row r="2252" spans="1:9">
      <c r="A2252" s="11" t="s">
        <v>3323</v>
      </c>
      <c r="B2252" s="12" t="s">
        <v>3322</v>
      </c>
      <c r="C2252" s="12" t="s">
        <v>16360</v>
      </c>
      <c r="D2252" s="12" t="s">
        <v>27550</v>
      </c>
      <c r="E2252" s="6" t="str">
        <f>VLOOKUP(C2252,relationships!$A$2:$B$25,2,0)</f>
        <v>Chị em gái</v>
      </c>
      <c r="G2252" s="12" t="s">
        <v>3322</v>
      </c>
      <c r="H2252" s="11" t="s">
        <v>3323</v>
      </c>
      <c r="I2252" t="s">
        <v>25156</v>
      </c>
    </row>
    <row r="2253" spans="1:9">
      <c r="A2253" s="13" t="s">
        <v>7182</v>
      </c>
      <c r="B2253" s="14" t="s">
        <v>3318</v>
      </c>
      <c r="C2253" s="14" t="s">
        <v>16343</v>
      </c>
      <c r="D2253" s="14" t="s">
        <v>27551</v>
      </c>
      <c r="E2253" s="6" t="str">
        <f>VLOOKUP(C2253,relationships!$A$2:$B$25,2,0)</f>
        <v>Bạn gái</v>
      </c>
      <c r="G2253" s="14" t="s">
        <v>3318</v>
      </c>
      <c r="H2253" s="13" t="s">
        <v>7182</v>
      </c>
      <c r="I2253" t="s">
        <v>25151</v>
      </c>
    </row>
    <row r="2254" spans="1:9">
      <c r="A2254" s="11" t="s">
        <v>3319</v>
      </c>
      <c r="B2254" s="12" t="s">
        <v>3318</v>
      </c>
      <c r="C2254" s="12" t="s">
        <v>22260</v>
      </c>
      <c r="D2254" s="12" t="s">
        <v>27552</v>
      </c>
      <c r="E2254" s="6" t="str">
        <f>VLOOKUP(C2254,relationships!$A$2:$B$25,2,0)</f>
        <v>Bạn trai</v>
      </c>
      <c r="G2254" s="12" t="s">
        <v>3318</v>
      </c>
      <c r="H2254" s="11" t="s">
        <v>3319</v>
      </c>
      <c r="I2254" t="s">
        <v>25233</v>
      </c>
    </row>
    <row r="2255" spans="1:9">
      <c r="A2255" s="13" t="s">
        <v>3315</v>
      </c>
      <c r="B2255" s="14" t="s">
        <v>3314</v>
      </c>
      <c r="C2255" s="14" t="s">
        <v>16343</v>
      </c>
      <c r="D2255" s="14" t="s">
        <v>27553</v>
      </c>
      <c r="E2255" s="6" t="str">
        <f>VLOOKUP(C2255,relationships!$A$2:$B$25,2,0)</f>
        <v>Bạn gái</v>
      </c>
      <c r="G2255" s="14" t="s">
        <v>3314</v>
      </c>
      <c r="H2255" s="13" t="s">
        <v>3315</v>
      </c>
      <c r="I2255" t="s">
        <v>25151</v>
      </c>
    </row>
    <row r="2256" spans="1:9">
      <c r="A2256" s="11" t="s">
        <v>3311</v>
      </c>
      <c r="B2256" s="12" t="s">
        <v>3310</v>
      </c>
      <c r="C2256" s="12" t="s">
        <v>16343</v>
      </c>
      <c r="D2256" s="12" t="s">
        <v>27554</v>
      </c>
      <c r="E2256" s="6" t="str">
        <f>VLOOKUP(C2256,relationships!$A$2:$B$25,2,0)</f>
        <v>Bạn gái</v>
      </c>
      <c r="G2256" s="12" t="s">
        <v>3310</v>
      </c>
      <c r="H2256" s="11" t="s">
        <v>3311</v>
      </c>
      <c r="I2256" t="s">
        <v>25151</v>
      </c>
    </row>
    <row r="2257" spans="1:9">
      <c r="A2257" s="13" t="s">
        <v>12568</v>
      </c>
      <c r="B2257" s="14" t="s">
        <v>3530</v>
      </c>
      <c r="C2257" s="14" t="s">
        <v>22562</v>
      </c>
      <c r="D2257" s="14" t="s">
        <v>27555</v>
      </c>
      <c r="E2257" s="6" t="str">
        <f>VLOOKUP(C2257,relationships!$A$2:$B$25,2,0)</f>
        <v>Cha</v>
      </c>
      <c r="G2257" s="14" t="s">
        <v>3530</v>
      </c>
      <c r="H2257" s="13" t="s">
        <v>12568</v>
      </c>
      <c r="I2257" t="s">
        <v>25236</v>
      </c>
    </row>
    <row r="2258" spans="1:9">
      <c r="A2258" s="11" t="s">
        <v>3531</v>
      </c>
      <c r="B2258" s="12" t="s">
        <v>3530</v>
      </c>
      <c r="C2258" s="12" t="s">
        <v>16343</v>
      </c>
      <c r="D2258" s="12" t="s">
        <v>27556</v>
      </c>
      <c r="E2258" s="6" t="str">
        <f>VLOOKUP(C2258,relationships!$A$2:$B$25,2,0)</f>
        <v>Bạn gái</v>
      </c>
      <c r="G2258" s="12" t="s">
        <v>3530</v>
      </c>
      <c r="H2258" s="11" t="s">
        <v>3531</v>
      </c>
      <c r="I2258" t="s">
        <v>25151</v>
      </c>
    </row>
    <row r="2259" spans="1:9">
      <c r="A2259" s="13" t="s">
        <v>3727</v>
      </c>
      <c r="B2259" s="14" t="s">
        <v>3726</v>
      </c>
      <c r="C2259" s="14" t="s">
        <v>16415</v>
      </c>
      <c r="D2259" s="14" t="s">
        <v>27557</v>
      </c>
      <c r="E2259" s="6" t="str">
        <f>VLOOKUP(C2259,relationships!$A$2:$B$25,2,0)</f>
        <v>Tôi</v>
      </c>
      <c r="G2259" s="14" t="s">
        <v>3726</v>
      </c>
      <c r="H2259" s="13" t="s">
        <v>3727</v>
      </c>
      <c r="I2259" t="s">
        <v>25150</v>
      </c>
    </row>
    <row r="2260" spans="1:9">
      <c r="A2260" s="11" t="s">
        <v>3527</v>
      </c>
      <c r="B2260" s="12" t="s">
        <v>3526</v>
      </c>
      <c r="C2260" s="12" t="s">
        <v>16423</v>
      </c>
      <c r="D2260" s="12" t="s">
        <v>27558</v>
      </c>
      <c r="E2260" s="6" t="str">
        <f>VLOOKUP(C2260,relationships!$A$2:$B$25,2,0)</f>
        <v>Một ai đó</v>
      </c>
      <c r="G2260" s="12" t="s">
        <v>3526</v>
      </c>
      <c r="H2260" s="11" t="s">
        <v>3527</v>
      </c>
      <c r="I2260" t="s">
        <v>25227</v>
      </c>
    </row>
    <row r="2261" spans="1:9">
      <c r="A2261" s="13" t="s">
        <v>3270</v>
      </c>
      <c r="B2261" s="14" t="s">
        <v>3269</v>
      </c>
      <c r="C2261" s="14" t="s">
        <v>16343</v>
      </c>
      <c r="D2261" s="14" t="s">
        <v>27559</v>
      </c>
      <c r="E2261" s="6" t="str">
        <f>VLOOKUP(C2261,relationships!$A$2:$B$25,2,0)</f>
        <v>Bạn gái</v>
      </c>
      <c r="G2261" s="14" t="s">
        <v>3269</v>
      </c>
      <c r="H2261" s="13" t="s">
        <v>3270</v>
      </c>
      <c r="I2261" t="s">
        <v>25151</v>
      </c>
    </row>
    <row r="2262" spans="1:9">
      <c r="A2262" s="11" t="s">
        <v>3225</v>
      </c>
      <c r="B2262" s="12" t="s">
        <v>3224</v>
      </c>
      <c r="C2262" s="12" t="s">
        <v>16343</v>
      </c>
      <c r="D2262" s="12" t="s">
        <v>27560</v>
      </c>
      <c r="E2262" s="6" t="str">
        <f>VLOOKUP(C2262,relationships!$A$2:$B$25,2,0)</f>
        <v>Bạn gái</v>
      </c>
      <c r="G2262" s="12" t="s">
        <v>3224</v>
      </c>
      <c r="H2262" s="11" t="s">
        <v>3225</v>
      </c>
      <c r="I2262" t="s">
        <v>25151</v>
      </c>
    </row>
    <row r="2263" spans="1:9">
      <c r="A2263" s="13" t="s">
        <v>3523</v>
      </c>
      <c r="B2263" s="14" t="s">
        <v>3522</v>
      </c>
      <c r="C2263" s="14" t="s">
        <v>16423</v>
      </c>
      <c r="D2263" s="14" t="s">
        <v>27561</v>
      </c>
      <c r="E2263" s="6" t="str">
        <f>VLOOKUP(C2263,relationships!$A$2:$B$25,2,0)</f>
        <v>Một ai đó</v>
      </c>
      <c r="G2263" s="14" t="s">
        <v>3522</v>
      </c>
      <c r="H2263" s="13" t="s">
        <v>3523</v>
      </c>
      <c r="I2263" t="s">
        <v>25227</v>
      </c>
    </row>
    <row r="2264" spans="1:9">
      <c r="A2264" s="11" t="s">
        <v>3630</v>
      </c>
      <c r="B2264" s="12" t="s">
        <v>3629</v>
      </c>
      <c r="C2264" s="12" t="s">
        <v>16423</v>
      </c>
      <c r="D2264" s="12" t="s">
        <v>27562</v>
      </c>
      <c r="E2264" s="6" t="str">
        <f>VLOOKUP(C2264,relationships!$A$2:$B$25,2,0)</f>
        <v>Một ai đó</v>
      </c>
      <c r="G2264" s="12" t="s">
        <v>3629</v>
      </c>
      <c r="H2264" s="11" t="s">
        <v>3630</v>
      </c>
      <c r="I2264" t="s">
        <v>25227</v>
      </c>
    </row>
    <row r="2265" spans="1:9">
      <c r="A2265" s="13" t="s">
        <v>3384</v>
      </c>
      <c r="B2265" s="14" t="s">
        <v>3383</v>
      </c>
      <c r="C2265" s="14" t="s">
        <v>16423</v>
      </c>
      <c r="D2265" s="14" t="s">
        <v>27563</v>
      </c>
      <c r="E2265" s="6" t="str">
        <f>VLOOKUP(C2265,relationships!$A$2:$B$25,2,0)</f>
        <v>Một ai đó</v>
      </c>
      <c r="G2265" s="14" t="s">
        <v>3383</v>
      </c>
      <c r="H2265" s="13" t="s">
        <v>3384</v>
      </c>
      <c r="I2265" t="s">
        <v>25227</v>
      </c>
    </row>
    <row r="2266" spans="1:9">
      <c r="A2266" s="11" t="s">
        <v>3275</v>
      </c>
      <c r="B2266" s="12" t="s">
        <v>3274</v>
      </c>
      <c r="C2266" s="12" t="s">
        <v>16343</v>
      </c>
      <c r="D2266" s="12" t="s">
        <v>27564</v>
      </c>
      <c r="E2266" s="6" t="str">
        <f>VLOOKUP(C2266,relationships!$A$2:$B$25,2,0)</f>
        <v>Bạn gái</v>
      </c>
      <c r="G2266" s="12" t="s">
        <v>3274</v>
      </c>
      <c r="H2266" s="11" t="s">
        <v>3275</v>
      </c>
      <c r="I2266" t="s">
        <v>25151</v>
      </c>
    </row>
    <row r="2267" spans="1:9">
      <c r="A2267" s="13" t="s">
        <v>3563</v>
      </c>
      <c r="B2267" s="14" t="s">
        <v>3450</v>
      </c>
      <c r="C2267" s="14" t="s">
        <v>16423</v>
      </c>
      <c r="D2267" s="14" t="s">
        <v>27565</v>
      </c>
      <c r="E2267" s="6" t="str">
        <f>VLOOKUP(C2267,relationships!$A$2:$B$25,2,0)</f>
        <v>Một ai đó</v>
      </c>
      <c r="G2267" s="14" t="s">
        <v>3450</v>
      </c>
      <c r="H2267" s="13" t="s">
        <v>3563</v>
      </c>
      <c r="I2267" t="s">
        <v>25227</v>
      </c>
    </row>
    <row r="2268" spans="1:9">
      <c r="A2268" s="11" t="s">
        <v>3462</v>
      </c>
      <c r="B2268" s="12" t="s">
        <v>3450</v>
      </c>
      <c r="C2268" s="12" t="s">
        <v>16423</v>
      </c>
      <c r="D2268" s="12" t="s">
        <v>27566</v>
      </c>
      <c r="E2268" s="6" t="str">
        <f>VLOOKUP(C2268,relationships!$A$2:$B$25,2,0)</f>
        <v>Một ai đó</v>
      </c>
      <c r="G2268" s="12" t="s">
        <v>3450</v>
      </c>
      <c r="H2268" s="11" t="s">
        <v>3462</v>
      </c>
      <c r="I2268" t="s">
        <v>25227</v>
      </c>
    </row>
    <row r="2269" spans="1:9">
      <c r="A2269" s="13" t="s">
        <v>3459</v>
      </c>
      <c r="B2269" s="14" t="s">
        <v>3450</v>
      </c>
      <c r="C2269" s="14" t="s">
        <v>16423</v>
      </c>
      <c r="D2269" s="14" t="s">
        <v>27567</v>
      </c>
      <c r="E2269" s="6" t="str">
        <f>VLOOKUP(C2269,relationships!$A$2:$B$25,2,0)</f>
        <v>Một ai đó</v>
      </c>
      <c r="G2269" s="14" t="s">
        <v>3450</v>
      </c>
      <c r="H2269" s="13" t="s">
        <v>3459</v>
      </c>
      <c r="I2269" t="s">
        <v>25227</v>
      </c>
    </row>
    <row r="2270" spans="1:9">
      <c r="A2270" s="11" t="s">
        <v>3451</v>
      </c>
      <c r="B2270" s="12" t="s">
        <v>3450</v>
      </c>
      <c r="C2270" s="12" t="s">
        <v>16423</v>
      </c>
      <c r="D2270" s="12" t="s">
        <v>27568</v>
      </c>
      <c r="E2270" s="6" t="str">
        <f>VLOOKUP(C2270,relationships!$A$2:$B$25,2,0)</f>
        <v>Một ai đó</v>
      </c>
      <c r="G2270" s="12" t="s">
        <v>3450</v>
      </c>
      <c r="H2270" s="11" t="s">
        <v>3451</v>
      </c>
      <c r="I2270" t="s">
        <v>25227</v>
      </c>
    </row>
    <row r="2271" spans="1:9">
      <c r="A2271" s="13" t="s">
        <v>3626</v>
      </c>
      <c r="B2271" s="14" t="s">
        <v>3625</v>
      </c>
      <c r="C2271" s="14" t="s">
        <v>16428</v>
      </c>
      <c r="D2271" s="14" t="s">
        <v>27569</v>
      </c>
      <c r="E2271" s="6" t="str">
        <f>VLOOKUP(C2271,relationships!$A$2:$B$25,2,0)</f>
        <v>Bạn bè</v>
      </c>
      <c r="G2271" s="14" t="s">
        <v>3625</v>
      </c>
      <c r="H2271" s="13" t="s">
        <v>3626</v>
      </c>
      <c r="I2271" t="s">
        <v>25152</v>
      </c>
    </row>
    <row r="2272" spans="1:9">
      <c r="A2272" s="11" t="s">
        <v>3515</v>
      </c>
      <c r="B2272" s="12" t="s">
        <v>3514</v>
      </c>
      <c r="C2272" s="12" t="s">
        <v>16423</v>
      </c>
      <c r="D2272" s="12" t="s">
        <v>27570</v>
      </c>
      <c r="E2272" s="6" t="str">
        <f>VLOOKUP(C2272,relationships!$A$2:$B$25,2,0)</f>
        <v>Một ai đó</v>
      </c>
      <c r="G2272" s="12" t="s">
        <v>3514</v>
      </c>
      <c r="H2272" s="11" t="s">
        <v>3515</v>
      </c>
      <c r="I2272" t="s">
        <v>25227</v>
      </c>
    </row>
    <row r="2273" spans="1:9">
      <c r="A2273" s="13" t="s">
        <v>3380</v>
      </c>
      <c r="B2273" s="14" t="s">
        <v>3379</v>
      </c>
      <c r="C2273" s="14" t="s">
        <v>16423</v>
      </c>
      <c r="D2273" s="14" t="s">
        <v>27571</v>
      </c>
      <c r="E2273" s="6" t="str">
        <f>VLOOKUP(C2273,relationships!$A$2:$B$25,2,0)</f>
        <v>Một ai đó</v>
      </c>
      <c r="G2273" s="14" t="s">
        <v>3379</v>
      </c>
      <c r="H2273" s="13" t="s">
        <v>3380</v>
      </c>
      <c r="I2273" t="s">
        <v>25227</v>
      </c>
    </row>
    <row r="2274" spans="1:9">
      <c r="A2274" s="11" t="s">
        <v>3622</v>
      </c>
      <c r="B2274" s="12" t="s">
        <v>3621</v>
      </c>
      <c r="C2274" s="12" t="s">
        <v>16423</v>
      </c>
      <c r="D2274" s="12" t="s">
        <v>27572</v>
      </c>
      <c r="E2274" s="6" t="str">
        <f>VLOOKUP(C2274,relationships!$A$2:$B$25,2,0)</f>
        <v>Một ai đó</v>
      </c>
      <c r="G2274" s="12" t="s">
        <v>3621</v>
      </c>
      <c r="H2274" s="11" t="s">
        <v>3622</v>
      </c>
      <c r="I2274" t="s">
        <v>25227</v>
      </c>
    </row>
    <row r="2275" spans="1:9">
      <c r="A2275" s="13" t="s">
        <v>3216</v>
      </c>
      <c r="B2275" s="14" t="s">
        <v>3215</v>
      </c>
      <c r="C2275" s="14" t="s">
        <v>16343</v>
      </c>
      <c r="D2275" s="14" t="s">
        <v>27573</v>
      </c>
      <c r="E2275" s="6" t="str">
        <f>VLOOKUP(C2275,relationships!$A$2:$B$25,2,0)</f>
        <v>Bạn gái</v>
      </c>
      <c r="G2275" s="14" t="s">
        <v>3215</v>
      </c>
      <c r="H2275" s="13" t="s">
        <v>3216</v>
      </c>
      <c r="I2275" t="s">
        <v>25151</v>
      </c>
    </row>
    <row r="2276" spans="1:9">
      <c r="A2276" s="11" t="s">
        <v>3230</v>
      </c>
      <c r="B2276" s="12" t="s">
        <v>3229</v>
      </c>
      <c r="C2276" s="12" t="s">
        <v>16343</v>
      </c>
      <c r="D2276" s="12" t="s">
        <v>27574</v>
      </c>
      <c r="E2276" s="6" t="str">
        <f>VLOOKUP(C2276,relationships!$A$2:$B$25,2,0)</f>
        <v>Bạn gái</v>
      </c>
      <c r="G2276" s="12" t="s">
        <v>3229</v>
      </c>
      <c r="H2276" s="11" t="s">
        <v>3230</v>
      </c>
      <c r="I2276" t="s">
        <v>25151</v>
      </c>
    </row>
    <row r="2277" spans="1:9">
      <c r="A2277" s="13" t="s">
        <v>6505</v>
      </c>
      <c r="B2277" s="14" t="s">
        <v>3229</v>
      </c>
      <c r="C2277" s="14" t="s">
        <v>16343</v>
      </c>
      <c r="D2277" s="14" t="s">
        <v>27575</v>
      </c>
      <c r="E2277" s="6" t="str">
        <f>VLOOKUP(C2277,relationships!$A$2:$B$25,2,0)</f>
        <v>Bạn gái</v>
      </c>
      <c r="G2277" s="14" t="s">
        <v>3229</v>
      </c>
      <c r="H2277" s="13" t="s">
        <v>6505</v>
      </c>
      <c r="I2277" t="s">
        <v>25151</v>
      </c>
    </row>
    <row r="2278" spans="1:9">
      <c r="A2278" s="11" t="s">
        <v>12882</v>
      </c>
      <c r="B2278" s="12" t="s">
        <v>12881</v>
      </c>
      <c r="C2278" s="12" t="s">
        <v>16343</v>
      </c>
      <c r="D2278" s="12" t="s">
        <v>27576</v>
      </c>
      <c r="E2278" s="6" t="str">
        <f>VLOOKUP(C2278,relationships!$A$2:$B$25,2,0)</f>
        <v>Bạn gái</v>
      </c>
      <c r="G2278" s="12" t="s">
        <v>12881</v>
      </c>
      <c r="H2278" s="11" t="s">
        <v>12882</v>
      </c>
      <c r="I2278" t="s">
        <v>25151</v>
      </c>
    </row>
    <row r="2279" spans="1:9">
      <c r="A2279" s="13" t="s">
        <v>3376</v>
      </c>
      <c r="B2279" s="14" t="s">
        <v>3375</v>
      </c>
      <c r="C2279" s="14" t="s">
        <v>16423</v>
      </c>
      <c r="D2279" s="14" t="s">
        <v>27577</v>
      </c>
      <c r="E2279" s="6" t="str">
        <f>VLOOKUP(C2279,relationships!$A$2:$B$25,2,0)</f>
        <v>Một ai đó</v>
      </c>
      <c r="G2279" s="14" t="s">
        <v>3375</v>
      </c>
      <c r="H2279" s="13" t="s">
        <v>3376</v>
      </c>
      <c r="I2279" t="s">
        <v>25227</v>
      </c>
    </row>
    <row r="2280" spans="1:9">
      <c r="A2280" s="11" t="s">
        <v>3372</v>
      </c>
      <c r="B2280" s="12" t="s">
        <v>3371</v>
      </c>
      <c r="C2280" s="12" t="s">
        <v>16423</v>
      </c>
      <c r="D2280" s="12" t="s">
        <v>27578</v>
      </c>
      <c r="E2280" s="6" t="str">
        <f>VLOOKUP(C2280,relationships!$A$2:$B$25,2,0)</f>
        <v>Một ai đó</v>
      </c>
      <c r="G2280" s="12" t="s">
        <v>3371</v>
      </c>
      <c r="H2280" s="11" t="s">
        <v>3372</v>
      </c>
      <c r="I2280" t="s">
        <v>25227</v>
      </c>
    </row>
    <row r="2281" spans="1:9">
      <c r="A2281" s="13" t="s">
        <v>9850</v>
      </c>
      <c r="B2281" s="14" t="s">
        <v>3198</v>
      </c>
      <c r="C2281" s="14" t="s">
        <v>16343</v>
      </c>
      <c r="D2281" s="14" t="s">
        <v>27579</v>
      </c>
      <c r="E2281" s="6" t="str">
        <f>VLOOKUP(C2281,relationships!$A$2:$B$25,2,0)</f>
        <v>Bạn gái</v>
      </c>
      <c r="G2281" s="14" t="s">
        <v>3198</v>
      </c>
      <c r="H2281" s="13" t="s">
        <v>9850</v>
      </c>
      <c r="I2281" t="s">
        <v>25151</v>
      </c>
    </row>
    <row r="2282" spans="1:9">
      <c r="A2282" s="11" t="s">
        <v>3199</v>
      </c>
      <c r="B2282" s="12" t="s">
        <v>3198</v>
      </c>
      <c r="C2282" s="12" t="s">
        <v>16343</v>
      </c>
      <c r="D2282" s="12" t="s">
        <v>27580</v>
      </c>
      <c r="E2282" s="6" t="str">
        <f>VLOOKUP(C2282,relationships!$A$2:$B$25,2,0)</f>
        <v>Bạn gái</v>
      </c>
      <c r="G2282" s="12" t="s">
        <v>3198</v>
      </c>
      <c r="H2282" s="11" t="s">
        <v>3199</v>
      </c>
      <c r="I2282" t="s">
        <v>25151</v>
      </c>
    </row>
    <row r="2283" spans="1:9">
      <c r="A2283" s="13" t="s">
        <v>3302</v>
      </c>
      <c r="B2283" s="14" t="s">
        <v>3301</v>
      </c>
      <c r="C2283" s="14" t="s">
        <v>16423</v>
      </c>
      <c r="D2283" s="14" t="s">
        <v>27581</v>
      </c>
      <c r="E2283" s="6" t="str">
        <f>VLOOKUP(C2283,relationships!$A$2:$B$25,2,0)</f>
        <v>Một ai đó</v>
      </c>
      <c r="G2283" s="14" t="s">
        <v>3301</v>
      </c>
      <c r="H2283" s="13" t="s">
        <v>3302</v>
      </c>
      <c r="I2283" t="s">
        <v>25227</v>
      </c>
    </row>
    <row r="2284" spans="1:9">
      <c r="A2284" s="11" t="s">
        <v>3618</v>
      </c>
      <c r="B2284" s="12" t="s">
        <v>3617</v>
      </c>
      <c r="C2284" s="12" t="s">
        <v>16423</v>
      </c>
      <c r="D2284" s="12" t="s">
        <v>27582</v>
      </c>
      <c r="E2284" s="6" t="str">
        <f>VLOOKUP(C2284,relationships!$A$2:$B$25,2,0)</f>
        <v>Một ai đó</v>
      </c>
      <c r="G2284" s="12" t="s">
        <v>3617</v>
      </c>
      <c r="H2284" s="11" t="s">
        <v>3618</v>
      </c>
      <c r="I2284" t="s">
        <v>25227</v>
      </c>
    </row>
    <row r="2285" spans="1:9">
      <c r="A2285" s="13" t="s">
        <v>3519</v>
      </c>
      <c r="B2285" s="14" t="s">
        <v>3518</v>
      </c>
      <c r="C2285" s="14" t="s">
        <v>16343</v>
      </c>
      <c r="D2285" s="14" t="s">
        <v>27583</v>
      </c>
      <c r="E2285" s="6" t="str">
        <f>VLOOKUP(C2285,relationships!$A$2:$B$25,2,0)</f>
        <v>Bạn gái</v>
      </c>
      <c r="G2285" s="14" t="s">
        <v>3518</v>
      </c>
      <c r="H2285" s="13" t="s">
        <v>3519</v>
      </c>
      <c r="I2285" t="s">
        <v>25151</v>
      </c>
    </row>
    <row r="2286" spans="1:9">
      <c r="A2286" s="11" t="s">
        <v>3307</v>
      </c>
      <c r="B2286" s="12" t="s">
        <v>3306</v>
      </c>
      <c r="C2286" s="12" t="s">
        <v>16343</v>
      </c>
      <c r="D2286" s="12" t="s">
        <v>27584</v>
      </c>
      <c r="E2286" s="6" t="str">
        <f>VLOOKUP(C2286,relationships!$A$2:$B$25,2,0)</f>
        <v>Bạn gái</v>
      </c>
      <c r="G2286" s="12" t="s">
        <v>3306</v>
      </c>
      <c r="H2286" s="11" t="s">
        <v>3307</v>
      </c>
      <c r="I2286" t="s">
        <v>25151</v>
      </c>
    </row>
    <row r="2287" spans="1:9">
      <c r="A2287" s="13" t="s">
        <v>3368</v>
      </c>
      <c r="B2287" s="14" t="s">
        <v>3367</v>
      </c>
      <c r="C2287" s="14" t="s">
        <v>16423</v>
      </c>
      <c r="D2287" s="14" t="s">
        <v>27585</v>
      </c>
      <c r="E2287" s="6" t="str">
        <f>VLOOKUP(C2287,relationships!$A$2:$B$25,2,0)</f>
        <v>Một ai đó</v>
      </c>
      <c r="G2287" s="14" t="s">
        <v>3367</v>
      </c>
      <c r="H2287" s="13" t="s">
        <v>3368</v>
      </c>
      <c r="I2287" t="s">
        <v>25227</v>
      </c>
    </row>
    <row r="2288" spans="1:9">
      <c r="A2288" s="11" t="s">
        <v>3189</v>
      </c>
      <c r="B2288" s="12" t="s">
        <v>3188</v>
      </c>
      <c r="C2288" s="12" t="s">
        <v>16423</v>
      </c>
      <c r="D2288" s="12" t="s">
        <v>27586</v>
      </c>
      <c r="E2288" s="6" t="str">
        <f>VLOOKUP(C2288,relationships!$A$2:$B$25,2,0)</f>
        <v>Một ai đó</v>
      </c>
      <c r="G2288" s="12" t="s">
        <v>3188</v>
      </c>
      <c r="H2288" s="11" t="s">
        <v>3189</v>
      </c>
      <c r="I2288" t="s">
        <v>25227</v>
      </c>
    </row>
    <row r="2289" spans="1:9">
      <c r="A2289" s="13" t="s">
        <v>3298</v>
      </c>
      <c r="B2289" s="14" t="s">
        <v>3297</v>
      </c>
      <c r="C2289" s="14" t="s">
        <v>16423</v>
      </c>
      <c r="D2289" s="14" t="s">
        <v>27587</v>
      </c>
      <c r="E2289" s="6" t="str">
        <f>VLOOKUP(C2289,relationships!$A$2:$B$25,2,0)</f>
        <v>Một ai đó</v>
      </c>
      <c r="G2289" s="14" t="s">
        <v>3297</v>
      </c>
      <c r="H2289" s="13" t="s">
        <v>3298</v>
      </c>
      <c r="I2289" t="s">
        <v>25227</v>
      </c>
    </row>
    <row r="2290" spans="1:9">
      <c r="A2290" s="11" t="s">
        <v>3614</v>
      </c>
      <c r="B2290" s="12" t="s">
        <v>3613</v>
      </c>
      <c r="C2290" s="12" t="s">
        <v>16343</v>
      </c>
      <c r="D2290" s="12" t="s">
        <v>27588</v>
      </c>
      <c r="E2290" s="6" t="str">
        <f>VLOOKUP(C2290,relationships!$A$2:$B$25,2,0)</f>
        <v>Bạn gái</v>
      </c>
      <c r="G2290" s="12" t="s">
        <v>3613</v>
      </c>
      <c r="H2290" s="11" t="s">
        <v>3614</v>
      </c>
      <c r="I2290" t="s">
        <v>25151</v>
      </c>
    </row>
    <row r="2291" spans="1:9">
      <c r="A2291" s="13" t="s">
        <v>3511</v>
      </c>
      <c r="B2291" s="14" t="s">
        <v>3510</v>
      </c>
      <c r="C2291" s="14" t="s">
        <v>16423</v>
      </c>
      <c r="D2291" s="14" t="s">
        <v>27589</v>
      </c>
      <c r="E2291" s="6" t="str">
        <f>VLOOKUP(C2291,relationships!$A$2:$B$25,2,0)</f>
        <v>Một ai đó</v>
      </c>
      <c r="G2291" s="14" t="s">
        <v>3510</v>
      </c>
      <c r="H2291" s="13" t="s">
        <v>3511</v>
      </c>
      <c r="I2291" t="s">
        <v>25227</v>
      </c>
    </row>
    <row r="2292" spans="1:9">
      <c r="A2292" s="11" t="s">
        <v>3355</v>
      </c>
      <c r="B2292" s="12" t="s">
        <v>3354</v>
      </c>
      <c r="C2292" s="12" t="s">
        <v>16343</v>
      </c>
      <c r="D2292" s="12" t="s">
        <v>27590</v>
      </c>
      <c r="E2292" s="6" t="str">
        <f>VLOOKUP(C2292,relationships!$A$2:$B$25,2,0)</f>
        <v>Bạn gái</v>
      </c>
      <c r="G2292" s="12" t="s">
        <v>3354</v>
      </c>
      <c r="H2292" s="11" t="s">
        <v>3355</v>
      </c>
      <c r="I2292" t="s">
        <v>25151</v>
      </c>
    </row>
    <row r="2293" spans="1:9">
      <c r="A2293" s="13" t="s">
        <v>3507</v>
      </c>
      <c r="B2293" s="14" t="s">
        <v>3506</v>
      </c>
      <c r="C2293" s="14" t="s">
        <v>16343</v>
      </c>
      <c r="D2293" s="14" t="s">
        <v>27591</v>
      </c>
      <c r="E2293" s="6" t="str">
        <f>VLOOKUP(C2293,relationships!$A$2:$B$25,2,0)</f>
        <v>Bạn gái</v>
      </c>
      <c r="G2293" s="14" t="s">
        <v>3506</v>
      </c>
      <c r="H2293" s="13" t="s">
        <v>3507</v>
      </c>
      <c r="I2293" t="s">
        <v>25151</v>
      </c>
    </row>
    <row r="2294" spans="1:9">
      <c r="A2294" s="11" t="s">
        <v>3503</v>
      </c>
      <c r="B2294" s="12" t="s">
        <v>3502</v>
      </c>
      <c r="C2294" s="12" t="s">
        <v>16423</v>
      </c>
      <c r="D2294" s="12" t="s">
        <v>27592</v>
      </c>
      <c r="E2294" s="6" t="str">
        <f>VLOOKUP(C2294,relationships!$A$2:$B$25,2,0)</f>
        <v>Một ai đó</v>
      </c>
      <c r="G2294" s="12" t="s">
        <v>3502</v>
      </c>
      <c r="H2294" s="11" t="s">
        <v>3503</v>
      </c>
      <c r="I2294" t="s">
        <v>25227</v>
      </c>
    </row>
    <row r="2295" spans="1:9">
      <c r="A2295" s="13" t="s">
        <v>3499</v>
      </c>
      <c r="B2295" s="14" t="s">
        <v>3498</v>
      </c>
      <c r="C2295" s="14" t="s">
        <v>16343</v>
      </c>
      <c r="D2295" s="14" t="s">
        <v>27593</v>
      </c>
      <c r="E2295" s="6" t="str">
        <f>VLOOKUP(C2295,relationships!$A$2:$B$25,2,0)</f>
        <v>Bạn gái</v>
      </c>
      <c r="G2295" s="14" t="s">
        <v>3498</v>
      </c>
      <c r="H2295" s="13" t="s">
        <v>3499</v>
      </c>
      <c r="I2295" t="s">
        <v>25151</v>
      </c>
    </row>
    <row r="2296" spans="1:9">
      <c r="A2296" s="11" t="s">
        <v>3491</v>
      </c>
      <c r="B2296" s="12" t="s">
        <v>3490</v>
      </c>
      <c r="C2296" s="12" t="s">
        <v>16415</v>
      </c>
      <c r="D2296" s="12" t="s">
        <v>27594</v>
      </c>
      <c r="E2296" s="6" t="str">
        <f>VLOOKUP(C2296,relationships!$A$2:$B$25,2,0)</f>
        <v>Tôi</v>
      </c>
      <c r="G2296" s="12" t="s">
        <v>3490</v>
      </c>
      <c r="H2296" s="11" t="s">
        <v>3491</v>
      </c>
      <c r="I2296" t="s">
        <v>25150</v>
      </c>
    </row>
    <row r="2297" spans="1:9">
      <c r="A2297" s="13" t="s">
        <v>3795</v>
      </c>
      <c r="B2297" s="14" t="s">
        <v>3178</v>
      </c>
      <c r="C2297" s="14" t="s">
        <v>16423</v>
      </c>
      <c r="D2297" s="14" t="s">
        <v>27595</v>
      </c>
      <c r="E2297" s="6" t="str">
        <f>VLOOKUP(C2297,relationships!$A$2:$B$25,2,0)</f>
        <v>Một ai đó</v>
      </c>
      <c r="G2297" s="14" t="s">
        <v>3178</v>
      </c>
      <c r="H2297" s="13" t="s">
        <v>3795</v>
      </c>
      <c r="I2297" t="s">
        <v>25227</v>
      </c>
    </row>
    <row r="2298" spans="1:9">
      <c r="A2298" s="11" t="s">
        <v>3179</v>
      </c>
      <c r="B2298" s="12" t="s">
        <v>3178</v>
      </c>
      <c r="C2298" s="12" t="s">
        <v>16423</v>
      </c>
      <c r="D2298" s="12" t="s">
        <v>27596</v>
      </c>
      <c r="E2298" s="6" t="str">
        <f>VLOOKUP(C2298,relationships!$A$2:$B$25,2,0)</f>
        <v>Một ai đó</v>
      </c>
      <c r="G2298" s="12" t="s">
        <v>3178</v>
      </c>
      <c r="H2298" s="11" t="s">
        <v>3179</v>
      </c>
      <c r="I2298" t="s">
        <v>25227</v>
      </c>
    </row>
    <row r="2299" spans="1:9">
      <c r="A2299" s="13" t="s">
        <v>12756</v>
      </c>
      <c r="B2299" s="14" t="s">
        <v>3359</v>
      </c>
      <c r="C2299" s="14" t="s">
        <v>16423</v>
      </c>
      <c r="D2299" s="14" t="s">
        <v>27597</v>
      </c>
      <c r="E2299" s="6" t="str">
        <f>VLOOKUP(C2299,relationships!$A$2:$B$25,2,0)</f>
        <v>Một ai đó</v>
      </c>
      <c r="G2299" s="14" t="s">
        <v>3359</v>
      </c>
      <c r="H2299" s="13" t="s">
        <v>12756</v>
      </c>
      <c r="I2299" t="s">
        <v>25227</v>
      </c>
    </row>
    <row r="2300" spans="1:9">
      <c r="A2300" s="11" t="s">
        <v>12856</v>
      </c>
      <c r="B2300" s="12" t="s">
        <v>3359</v>
      </c>
      <c r="C2300" s="12" t="s">
        <v>16423</v>
      </c>
      <c r="D2300" s="12" t="s">
        <v>27598</v>
      </c>
      <c r="E2300" s="6" t="str">
        <f>VLOOKUP(C2300,relationships!$A$2:$B$25,2,0)</f>
        <v>Một ai đó</v>
      </c>
      <c r="G2300" s="12" t="s">
        <v>3359</v>
      </c>
      <c r="H2300" s="11" t="s">
        <v>12856</v>
      </c>
      <c r="I2300" t="s">
        <v>25227</v>
      </c>
    </row>
    <row r="2301" spans="1:9">
      <c r="A2301" s="13" t="s">
        <v>12849</v>
      </c>
      <c r="B2301" s="14" t="s">
        <v>3359</v>
      </c>
      <c r="C2301" s="14" t="s">
        <v>16423</v>
      </c>
      <c r="D2301" s="14" t="s">
        <v>27599</v>
      </c>
      <c r="E2301" s="6" t="str">
        <f>VLOOKUP(C2301,relationships!$A$2:$B$25,2,0)</f>
        <v>Một ai đó</v>
      </c>
      <c r="G2301" s="14" t="s">
        <v>3359</v>
      </c>
      <c r="H2301" s="13" t="s">
        <v>12849</v>
      </c>
      <c r="I2301" t="s">
        <v>25227</v>
      </c>
    </row>
    <row r="2302" spans="1:9">
      <c r="A2302" s="11" t="s">
        <v>11521</v>
      </c>
      <c r="B2302" s="12" t="s">
        <v>3359</v>
      </c>
      <c r="C2302" s="12" t="s">
        <v>16423</v>
      </c>
      <c r="D2302" s="12" t="s">
        <v>27600</v>
      </c>
      <c r="E2302" s="6" t="str">
        <f>VLOOKUP(C2302,relationships!$A$2:$B$25,2,0)</f>
        <v>Một ai đó</v>
      </c>
      <c r="G2302" s="12" t="s">
        <v>3359</v>
      </c>
      <c r="H2302" s="11" t="s">
        <v>11521</v>
      </c>
      <c r="I2302" t="s">
        <v>25227</v>
      </c>
    </row>
    <row r="2303" spans="1:9">
      <c r="A2303" s="13" t="s">
        <v>3360</v>
      </c>
      <c r="B2303" s="14" t="s">
        <v>3359</v>
      </c>
      <c r="C2303" s="14" t="s">
        <v>16343</v>
      </c>
      <c r="D2303" s="14" t="s">
        <v>27601</v>
      </c>
      <c r="E2303" s="6" t="str">
        <f>VLOOKUP(C2303,relationships!$A$2:$B$25,2,0)</f>
        <v>Bạn gái</v>
      </c>
      <c r="G2303" s="14" t="s">
        <v>3359</v>
      </c>
      <c r="H2303" s="13" t="s">
        <v>3360</v>
      </c>
      <c r="I2303" t="s">
        <v>25151</v>
      </c>
    </row>
    <row r="2304" spans="1:9">
      <c r="A2304" s="11" t="s">
        <v>3487</v>
      </c>
      <c r="B2304" s="12" t="s">
        <v>3359</v>
      </c>
      <c r="C2304" s="12" t="s">
        <v>16343</v>
      </c>
      <c r="D2304" s="12" t="s">
        <v>27602</v>
      </c>
      <c r="E2304" s="6" t="str">
        <f>VLOOKUP(C2304,relationships!$A$2:$B$25,2,0)</f>
        <v>Bạn gái</v>
      </c>
      <c r="G2304" s="12" t="s">
        <v>3359</v>
      </c>
      <c r="H2304" s="11" t="s">
        <v>3487</v>
      </c>
      <c r="I2304" t="s">
        <v>25151</v>
      </c>
    </row>
    <row r="2305" spans="1:9">
      <c r="A2305" s="13" t="s">
        <v>3484</v>
      </c>
      <c r="B2305" s="14" t="s">
        <v>3482</v>
      </c>
      <c r="C2305" s="14" t="s">
        <v>16343</v>
      </c>
      <c r="D2305" s="14" t="s">
        <v>27603</v>
      </c>
      <c r="E2305" s="6" t="str">
        <f>VLOOKUP(C2305,relationships!$A$2:$B$25,2,0)</f>
        <v>Bạn gái</v>
      </c>
      <c r="G2305" s="14" t="s">
        <v>3482</v>
      </c>
      <c r="H2305" s="13" t="s">
        <v>3484</v>
      </c>
      <c r="I2305" t="s">
        <v>25151</v>
      </c>
    </row>
    <row r="2306" spans="1:9">
      <c r="A2306" s="11" t="s">
        <v>3778</v>
      </c>
      <c r="B2306" s="12" t="s">
        <v>3777</v>
      </c>
      <c r="C2306" s="12" t="s">
        <v>16415</v>
      </c>
      <c r="D2306" s="12" t="s">
        <v>27604</v>
      </c>
      <c r="E2306" s="6" t="str">
        <f>VLOOKUP(C2306,relationships!$A$2:$B$25,2,0)</f>
        <v>Tôi</v>
      </c>
      <c r="G2306" s="12" t="s">
        <v>3777</v>
      </c>
      <c r="H2306" s="11" t="s">
        <v>3778</v>
      </c>
      <c r="I2306" t="s">
        <v>25150</v>
      </c>
    </row>
    <row r="2307" spans="1:9">
      <c r="A2307" s="13" t="s">
        <v>3345</v>
      </c>
      <c r="B2307" s="14" t="s">
        <v>3344</v>
      </c>
      <c r="C2307" s="14" t="s">
        <v>16343</v>
      </c>
      <c r="D2307" s="14" t="s">
        <v>27605</v>
      </c>
      <c r="E2307" s="6" t="str">
        <f>VLOOKUP(C2307,relationships!$A$2:$B$25,2,0)</f>
        <v>Bạn gái</v>
      </c>
      <c r="G2307" s="14" t="s">
        <v>3344</v>
      </c>
      <c r="H2307" s="13" t="s">
        <v>3345</v>
      </c>
      <c r="I2307" t="s">
        <v>25151</v>
      </c>
    </row>
    <row r="2308" spans="1:9">
      <c r="A2308" s="11" t="s">
        <v>3184</v>
      </c>
      <c r="B2308" s="12" t="s">
        <v>3183</v>
      </c>
      <c r="C2308" s="12" t="s">
        <v>16343</v>
      </c>
      <c r="D2308" s="12" t="s">
        <v>27606</v>
      </c>
      <c r="E2308" s="6" t="str">
        <f>VLOOKUP(C2308,relationships!$A$2:$B$25,2,0)</f>
        <v>Bạn gái</v>
      </c>
      <c r="G2308" s="12" t="s">
        <v>3183</v>
      </c>
      <c r="H2308" s="11" t="s">
        <v>3184</v>
      </c>
      <c r="I2308" t="s">
        <v>25151</v>
      </c>
    </row>
    <row r="2309" spans="1:9">
      <c r="A2309" s="13" t="s">
        <v>3341</v>
      </c>
      <c r="B2309" s="14" t="s">
        <v>3340</v>
      </c>
      <c r="C2309" s="14" t="s">
        <v>22260</v>
      </c>
      <c r="D2309" s="14" t="s">
        <v>27607</v>
      </c>
      <c r="E2309" s="6" t="str">
        <f>VLOOKUP(C2309,relationships!$A$2:$B$25,2,0)</f>
        <v>Bạn trai</v>
      </c>
      <c r="G2309" s="14" t="s">
        <v>3340</v>
      </c>
      <c r="H2309" s="13" t="s">
        <v>3341</v>
      </c>
      <c r="I2309" t="s">
        <v>25233</v>
      </c>
    </row>
    <row r="2310" spans="1:9">
      <c r="A2310" s="11" t="s">
        <v>3336</v>
      </c>
      <c r="B2310" s="12" t="s">
        <v>3335</v>
      </c>
      <c r="C2310" s="12" t="s">
        <v>16423</v>
      </c>
      <c r="D2310" s="12" t="s">
        <v>27608</v>
      </c>
      <c r="E2310" s="6" t="str">
        <f>VLOOKUP(C2310,relationships!$A$2:$B$25,2,0)</f>
        <v>Một ai đó</v>
      </c>
      <c r="G2310" s="12" t="s">
        <v>3335</v>
      </c>
      <c r="H2310" s="11" t="s">
        <v>3336</v>
      </c>
      <c r="I2310" t="s">
        <v>25227</v>
      </c>
    </row>
    <row r="2311" spans="1:9">
      <c r="A2311" s="13" t="s">
        <v>7213</v>
      </c>
      <c r="B2311" s="14" t="s">
        <v>3330</v>
      </c>
      <c r="C2311" s="14" t="s">
        <v>16343</v>
      </c>
      <c r="D2311" s="14" t="s">
        <v>27609</v>
      </c>
      <c r="E2311" s="6" t="str">
        <f>VLOOKUP(C2311,relationships!$A$2:$B$25,2,0)</f>
        <v>Bạn gái</v>
      </c>
      <c r="G2311" s="14" t="s">
        <v>3330</v>
      </c>
      <c r="H2311" s="13" t="s">
        <v>7213</v>
      </c>
      <c r="I2311" t="s">
        <v>25151</v>
      </c>
    </row>
    <row r="2312" spans="1:9">
      <c r="A2312" s="11" t="s">
        <v>3331</v>
      </c>
      <c r="B2312" s="12" t="s">
        <v>3330</v>
      </c>
      <c r="C2312" s="12" t="s">
        <v>16423</v>
      </c>
      <c r="D2312" s="12" t="s">
        <v>27610</v>
      </c>
      <c r="E2312" s="6" t="str">
        <f>VLOOKUP(C2312,relationships!$A$2:$B$25,2,0)</f>
        <v>Một ai đó</v>
      </c>
      <c r="G2312" s="12" t="s">
        <v>3330</v>
      </c>
      <c r="H2312" s="11" t="s">
        <v>3331</v>
      </c>
      <c r="I2312" t="s">
        <v>25227</v>
      </c>
    </row>
    <row r="2313" spans="1:9">
      <c r="A2313" s="13" t="s">
        <v>3327</v>
      </c>
      <c r="B2313" s="14" t="s">
        <v>3326</v>
      </c>
      <c r="C2313" s="14" t="s">
        <v>16343</v>
      </c>
      <c r="D2313" s="14" t="s">
        <v>27611</v>
      </c>
      <c r="E2313" s="6" t="str">
        <f>VLOOKUP(C2313,relationships!$A$2:$B$25,2,0)</f>
        <v>Bạn gái</v>
      </c>
      <c r="G2313" s="14" t="s">
        <v>3326</v>
      </c>
      <c r="H2313" s="13" t="s">
        <v>3327</v>
      </c>
      <c r="I2313" t="s">
        <v>25151</v>
      </c>
    </row>
    <row r="2314" spans="1:9">
      <c r="A2314" s="11" t="s">
        <v>4531</v>
      </c>
      <c r="B2314" s="12" t="s">
        <v>3168</v>
      </c>
      <c r="C2314" s="12" t="s">
        <v>16343</v>
      </c>
      <c r="D2314" s="12" t="s">
        <v>27612</v>
      </c>
      <c r="E2314" s="6" t="str">
        <f>VLOOKUP(C2314,relationships!$A$2:$B$25,2,0)</f>
        <v>Bạn gái</v>
      </c>
      <c r="G2314" s="12" t="s">
        <v>3168</v>
      </c>
      <c r="H2314" s="11" t="s">
        <v>4531</v>
      </c>
      <c r="I2314" t="s">
        <v>25151</v>
      </c>
    </row>
    <row r="2315" spans="1:9">
      <c r="A2315" s="13" t="s">
        <v>3169</v>
      </c>
      <c r="B2315" s="14" t="s">
        <v>3168</v>
      </c>
      <c r="C2315" s="14" t="s">
        <v>16423</v>
      </c>
      <c r="D2315" s="14" t="s">
        <v>27613</v>
      </c>
      <c r="E2315" s="6" t="str">
        <f>VLOOKUP(C2315,relationships!$A$2:$B$25,2,0)</f>
        <v>Một ai đó</v>
      </c>
      <c r="G2315" s="14" t="s">
        <v>3168</v>
      </c>
      <c r="H2315" s="13" t="s">
        <v>3169</v>
      </c>
      <c r="I2315" t="s">
        <v>25227</v>
      </c>
    </row>
    <row r="2316" spans="1:9">
      <c r="A2316" s="11" t="s">
        <v>3164</v>
      </c>
      <c r="B2316" s="12" t="s">
        <v>3163</v>
      </c>
      <c r="C2316" s="12" t="s">
        <v>16593</v>
      </c>
      <c r="D2316" s="12" t="s">
        <v>27614</v>
      </c>
      <c r="E2316" s="6" t="str">
        <f>VLOOKUP(C2316,relationships!$A$2:$B$25,2,0)</f>
        <v>Vợ</v>
      </c>
      <c r="G2316" s="12" t="s">
        <v>3163</v>
      </c>
      <c r="H2316" s="11" t="s">
        <v>3164</v>
      </c>
      <c r="I2316" t="s">
        <v>25154</v>
      </c>
    </row>
    <row r="2317" spans="1:9">
      <c r="A2317" s="13" t="s">
        <v>3364</v>
      </c>
      <c r="B2317" s="14" t="s">
        <v>3363</v>
      </c>
      <c r="C2317" s="14" t="s">
        <v>16423</v>
      </c>
      <c r="D2317" s="14" t="s">
        <v>27615</v>
      </c>
      <c r="E2317" s="6" t="str">
        <f>VLOOKUP(C2317,relationships!$A$2:$B$25,2,0)</f>
        <v>Một ai đó</v>
      </c>
      <c r="G2317" s="14" t="s">
        <v>3363</v>
      </c>
      <c r="H2317" s="13" t="s">
        <v>3364</v>
      </c>
      <c r="I2317" t="s">
        <v>25227</v>
      </c>
    </row>
    <row r="2318" spans="1:9">
      <c r="A2318" s="11" t="s">
        <v>3608</v>
      </c>
      <c r="B2318" s="12" t="s">
        <v>3607</v>
      </c>
      <c r="C2318" s="12" t="s">
        <v>16593</v>
      </c>
      <c r="D2318" s="12" t="s">
        <v>27616</v>
      </c>
      <c r="E2318" s="6" t="str">
        <f>VLOOKUP(C2318,relationships!$A$2:$B$25,2,0)</f>
        <v>Vợ</v>
      </c>
      <c r="G2318" s="12" t="s">
        <v>3607</v>
      </c>
      <c r="H2318" s="11" t="s">
        <v>3608</v>
      </c>
      <c r="I2318" t="s">
        <v>25154</v>
      </c>
    </row>
    <row r="2319" spans="1:9">
      <c r="A2319" s="13" t="s">
        <v>3604</v>
      </c>
      <c r="B2319" s="14" t="s">
        <v>3603</v>
      </c>
      <c r="C2319" s="14" t="s">
        <v>16423</v>
      </c>
      <c r="D2319" s="14" t="s">
        <v>27617</v>
      </c>
      <c r="E2319" s="6" t="str">
        <f>VLOOKUP(C2319,relationships!$A$2:$B$25,2,0)</f>
        <v>Một ai đó</v>
      </c>
      <c r="G2319" s="14" t="s">
        <v>3603</v>
      </c>
      <c r="H2319" s="13" t="s">
        <v>3604</v>
      </c>
      <c r="I2319" t="s">
        <v>25227</v>
      </c>
    </row>
    <row r="2320" spans="1:9">
      <c r="A2320" s="11" t="s">
        <v>3743</v>
      </c>
      <c r="B2320" s="12" t="s">
        <v>3742</v>
      </c>
      <c r="C2320" s="12" t="s">
        <v>16343</v>
      </c>
      <c r="D2320" s="12" t="s">
        <v>27618</v>
      </c>
      <c r="E2320" s="6" t="str">
        <f>VLOOKUP(C2320,relationships!$A$2:$B$25,2,0)</f>
        <v>Bạn gái</v>
      </c>
      <c r="G2320" s="12" t="s">
        <v>3742</v>
      </c>
      <c r="H2320" s="11" t="s">
        <v>3743</v>
      </c>
      <c r="I2320" t="s">
        <v>25151</v>
      </c>
    </row>
    <row r="2321" spans="1:9">
      <c r="A2321" s="13" t="s">
        <v>3600</v>
      </c>
      <c r="B2321" s="14" t="s">
        <v>3599</v>
      </c>
      <c r="C2321" s="14" t="s">
        <v>16423</v>
      </c>
      <c r="D2321" s="14" t="s">
        <v>27619</v>
      </c>
      <c r="E2321" s="6" t="str">
        <f>VLOOKUP(C2321,relationships!$A$2:$B$25,2,0)</f>
        <v>Một ai đó</v>
      </c>
      <c r="G2321" s="14" t="s">
        <v>3599</v>
      </c>
      <c r="H2321" s="13" t="s">
        <v>3600</v>
      </c>
      <c r="I2321" t="s">
        <v>25227</v>
      </c>
    </row>
    <row r="2322" spans="1:9">
      <c r="A2322" s="11" t="s">
        <v>3174</v>
      </c>
      <c r="B2322" s="12" t="s">
        <v>3173</v>
      </c>
      <c r="C2322" s="12" t="s">
        <v>16343</v>
      </c>
      <c r="D2322" s="12" t="s">
        <v>27620</v>
      </c>
      <c r="E2322" s="6" t="str">
        <f>VLOOKUP(C2322,relationships!$A$2:$B$25,2,0)</f>
        <v>Bạn gái</v>
      </c>
      <c r="G2322" s="12" t="s">
        <v>3173</v>
      </c>
      <c r="H2322" s="11" t="s">
        <v>3174</v>
      </c>
      <c r="I2322" t="s">
        <v>25151</v>
      </c>
    </row>
    <row r="2323" spans="1:9">
      <c r="A2323" s="13" t="s">
        <v>3478</v>
      </c>
      <c r="B2323" s="14" t="s">
        <v>3477</v>
      </c>
      <c r="C2323" s="14" t="s">
        <v>16343</v>
      </c>
      <c r="D2323" s="14" t="s">
        <v>27621</v>
      </c>
      <c r="E2323" s="6" t="str">
        <f>VLOOKUP(C2323,relationships!$A$2:$B$25,2,0)</f>
        <v>Bạn gái</v>
      </c>
      <c r="G2323" s="14" t="s">
        <v>3477</v>
      </c>
      <c r="H2323" s="13" t="s">
        <v>3478</v>
      </c>
      <c r="I2323" t="s">
        <v>25151</v>
      </c>
    </row>
    <row r="2324" spans="1:9">
      <c r="A2324" s="11" t="s">
        <v>3147</v>
      </c>
      <c r="B2324" s="12" t="s">
        <v>3146</v>
      </c>
      <c r="C2324" s="12" t="s">
        <v>16593</v>
      </c>
      <c r="D2324" s="12" t="s">
        <v>27622</v>
      </c>
      <c r="E2324" s="6" t="str">
        <f>VLOOKUP(C2324,relationships!$A$2:$B$25,2,0)</f>
        <v>Vợ</v>
      </c>
      <c r="G2324" s="12" t="s">
        <v>3146</v>
      </c>
      <c r="H2324" s="11" t="s">
        <v>3147</v>
      </c>
      <c r="I2324" t="s">
        <v>25154</v>
      </c>
    </row>
    <row r="2325" spans="1:9">
      <c r="A2325" s="13" t="s">
        <v>3142</v>
      </c>
      <c r="B2325" s="14" t="s">
        <v>3141</v>
      </c>
      <c r="C2325" s="14" t="s">
        <v>16423</v>
      </c>
      <c r="D2325" s="14" t="s">
        <v>27623</v>
      </c>
      <c r="E2325" s="6" t="str">
        <f>VLOOKUP(C2325,relationships!$A$2:$B$25,2,0)</f>
        <v>Một ai đó</v>
      </c>
      <c r="G2325" s="14" t="s">
        <v>3141</v>
      </c>
      <c r="H2325" s="13" t="s">
        <v>3142</v>
      </c>
      <c r="I2325" t="s">
        <v>25227</v>
      </c>
    </row>
    <row r="2326" spans="1:9">
      <c r="A2326" s="11" t="s">
        <v>3156</v>
      </c>
      <c r="B2326" s="12" t="s">
        <v>3155</v>
      </c>
      <c r="C2326" s="12" t="s">
        <v>16423</v>
      </c>
      <c r="D2326" s="12" t="s">
        <v>27624</v>
      </c>
      <c r="E2326" s="6" t="str">
        <f>VLOOKUP(C2326,relationships!$A$2:$B$25,2,0)</f>
        <v>Một ai đó</v>
      </c>
      <c r="G2326" s="12" t="s">
        <v>3155</v>
      </c>
      <c r="H2326" s="11" t="s">
        <v>3156</v>
      </c>
      <c r="I2326" t="s">
        <v>25227</v>
      </c>
    </row>
    <row r="2327" spans="1:9">
      <c r="A2327" s="13" t="s">
        <v>3151</v>
      </c>
      <c r="B2327" s="14" t="s">
        <v>3150</v>
      </c>
      <c r="C2327" s="14" t="s">
        <v>16423</v>
      </c>
      <c r="D2327" s="14" t="s">
        <v>27625</v>
      </c>
      <c r="E2327" s="6" t="str">
        <f>VLOOKUP(C2327,relationships!$A$2:$B$25,2,0)</f>
        <v>Một ai đó</v>
      </c>
      <c r="G2327" s="14" t="s">
        <v>3150</v>
      </c>
      <c r="H2327" s="13" t="s">
        <v>3151</v>
      </c>
      <c r="I2327" t="s">
        <v>25227</v>
      </c>
    </row>
    <row r="2328" spans="1:9">
      <c r="A2328" s="11" t="s">
        <v>3474</v>
      </c>
      <c r="B2328" s="12" t="s">
        <v>3473</v>
      </c>
      <c r="C2328" s="12" t="s">
        <v>16423</v>
      </c>
      <c r="D2328" s="12" t="s">
        <v>27626</v>
      </c>
      <c r="E2328" s="6" t="str">
        <f>VLOOKUP(C2328,relationships!$A$2:$B$25,2,0)</f>
        <v>Một ai đó</v>
      </c>
      <c r="G2328" s="12" t="s">
        <v>3473</v>
      </c>
      <c r="H2328" s="11" t="s">
        <v>3474</v>
      </c>
      <c r="I2328" t="s">
        <v>25227</v>
      </c>
    </row>
    <row r="2329" spans="1:9">
      <c r="A2329" s="13" t="s">
        <v>3194</v>
      </c>
      <c r="B2329" s="14" t="s">
        <v>3193</v>
      </c>
      <c r="C2329" s="14" t="s">
        <v>16343</v>
      </c>
      <c r="D2329" s="14" t="s">
        <v>27627</v>
      </c>
      <c r="E2329" s="6" t="str">
        <f>VLOOKUP(C2329,relationships!$A$2:$B$25,2,0)</f>
        <v>Bạn gái</v>
      </c>
      <c r="G2329" s="14" t="s">
        <v>3193</v>
      </c>
      <c r="H2329" s="13" t="s">
        <v>3194</v>
      </c>
      <c r="I2329" t="s">
        <v>25151</v>
      </c>
    </row>
    <row r="2330" spans="1:9">
      <c r="A2330" s="11" t="s">
        <v>3593</v>
      </c>
      <c r="B2330" s="12" t="s">
        <v>3592</v>
      </c>
      <c r="C2330" s="12" t="s">
        <v>16343</v>
      </c>
      <c r="D2330" s="12" t="s">
        <v>27628</v>
      </c>
      <c r="E2330" s="6" t="str">
        <f>VLOOKUP(C2330,relationships!$A$2:$B$25,2,0)</f>
        <v>Bạn gái</v>
      </c>
      <c r="G2330" s="12" t="s">
        <v>3592</v>
      </c>
      <c r="H2330" s="11" t="s">
        <v>3593</v>
      </c>
      <c r="I2330" t="s">
        <v>25151</v>
      </c>
    </row>
    <row r="2331" spans="1:9">
      <c r="A2331" s="13" t="s">
        <v>3137</v>
      </c>
      <c r="B2331" s="14" t="s">
        <v>3136</v>
      </c>
      <c r="C2331" s="14" t="s">
        <v>16423</v>
      </c>
      <c r="D2331" s="14" t="s">
        <v>27629</v>
      </c>
      <c r="E2331" s="6" t="str">
        <f>VLOOKUP(C2331,relationships!$A$2:$B$25,2,0)</f>
        <v>Một ai đó</v>
      </c>
      <c r="G2331" s="14" t="s">
        <v>3136</v>
      </c>
      <c r="H2331" s="13" t="s">
        <v>3137</v>
      </c>
      <c r="I2331" t="s">
        <v>25227</v>
      </c>
    </row>
    <row r="2332" spans="1:9">
      <c r="A2332" s="11" t="s">
        <v>3125</v>
      </c>
      <c r="B2332" s="12" t="s">
        <v>3124</v>
      </c>
      <c r="C2332" s="12" t="s">
        <v>16343</v>
      </c>
      <c r="D2332" s="12" t="s">
        <v>27630</v>
      </c>
      <c r="E2332" s="6" t="str">
        <f>VLOOKUP(C2332,relationships!$A$2:$B$25,2,0)</f>
        <v>Bạn gái</v>
      </c>
      <c r="G2332" s="12" t="s">
        <v>3124</v>
      </c>
      <c r="H2332" s="11" t="s">
        <v>3125</v>
      </c>
      <c r="I2332" t="s">
        <v>25151</v>
      </c>
    </row>
    <row r="2333" spans="1:9">
      <c r="A2333" s="13" t="s">
        <v>3293</v>
      </c>
      <c r="B2333" s="14" t="s">
        <v>3119</v>
      </c>
      <c r="C2333" s="14" t="s">
        <v>16343</v>
      </c>
      <c r="D2333" s="14" t="s">
        <v>27631</v>
      </c>
      <c r="E2333" s="6" t="str">
        <f>VLOOKUP(C2333,relationships!$A$2:$B$25,2,0)</f>
        <v>Bạn gái</v>
      </c>
      <c r="G2333" s="14" t="s">
        <v>3119</v>
      </c>
      <c r="H2333" s="13" t="s">
        <v>3293</v>
      </c>
      <c r="I2333" t="s">
        <v>25151</v>
      </c>
    </row>
    <row r="2334" spans="1:9">
      <c r="A2334" s="11" t="s">
        <v>3120</v>
      </c>
      <c r="B2334" s="12" t="s">
        <v>3119</v>
      </c>
      <c r="C2334" s="12" t="s">
        <v>16423</v>
      </c>
      <c r="D2334" s="12" t="s">
        <v>27632</v>
      </c>
      <c r="E2334" s="6" t="str">
        <f>VLOOKUP(C2334,relationships!$A$2:$B$25,2,0)</f>
        <v>Một ai đó</v>
      </c>
      <c r="G2334" s="12" t="s">
        <v>3119</v>
      </c>
      <c r="H2334" s="11" t="s">
        <v>3120</v>
      </c>
      <c r="I2334" t="s">
        <v>25227</v>
      </c>
    </row>
    <row r="2335" spans="1:9">
      <c r="A2335" s="13" t="s">
        <v>3111</v>
      </c>
      <c r="B2335" s="14" t="s">
        <v>3110</v>
      </c>
      <c r="C2335" s="14" t="s">
        <v>16415</v>
      </c>
      <c r="D2335" s="14" t="s">
        <v>27633</v>
      </c>
      <c r="E2335" s="6" t="str">
        <f>VLOOKUP(C2335,relationships!$A$2:$B$25,2,0)</f>
        <v>Tôi</v>
      </c>
      <c r="G2335" s="14" t="s">
        <v>3110</v>
      </c>
      <c r="H2335" s="13" t="s">
        <v>3111</v>
      </c>
      <c r="I2335" t="s">
        <v>25150</v>
      </c>
    </row>
    <row r="2336" spans="1:9">
      <c r="A2336" s="11" t="s">
        <v>3107</v>
      </c>
      <c r="B2336" s="12" t="s">
        <v>3106</v>
      </c>
      <c r="C2336" s="12" t="s">
        <v>16415</v>
      </c>
      <c r="D2336" s="12" t="s">
        <v>27634</v>
      </c>
      <c r="E2336" s="6" t="str">
        <f>VLOOKUP(C2336,relationships!$A$2:$B$25,2,0)</f>
        <v>Tôi</v>
      </c>
      <c r="G2336" s="12" t="s">
        <v>3106</v>
      </c>
      <c r="H2336" s="11" t="s">
        <v>3107</v>
      </c>
      <c r="I2336" t="s">
        <v>25150</v>
      </c>
    </row>
    <row r="2337" spans="1:9">
      <c r="A2337" s="13" t="s">
        <v>3103</v>
      </c>
      <c r="B2337" s="14" t="s">
        <v>3102</v>
      </c>
      <c r="C2337" s="14" t="s">
        <v>16356</v>
      </c>
      <c r="D2337" s="14" t="s">
        <v>27635</v>
      </c>
      <c r="E2337" s="6" t="str">
        <f>VLOOKUP(C2337,relationships!$A$2:$B$25,2,0)</f>
        <v>Đối tác</v>
      </c>
      <c r="G2337" s="14" t="s">
        <v>3102</v>
      </c>
      <c r="H2337" s="13" t="s">
        <v>3103</v>
      </c>
      <c r="I2337" t="s">
        <v>25155</v>
      </c>
    </row>
    <row r="2338" spans="1:9">
      <c r="A2338" s="11" t="s">
        <v>3098</v>
      </c>
      <c r="B2338" s="12" t="s">
        <v>3097</v>
      </c>
      <c r="C2338" s="12" t="s">
        <v>16415</v>
      </c>
      <c r="D2338" s="12" t="s">
        <v>27636</v>
      </c>
      <c r="E2338" s="6" t="str">
        <f>VLOOKUP(C2338,relationships!$A$2:$B$25,2,0)</f>
        <v>Tôi</v>
      </c>
      <c r="G2338" s="12" t="s">
        <v>3097</v>
      </c>
      <c r="H2338" s="11" t="s">
        <v>3098</v>
      </c>
      <c r="I2338" t="s">
        <v>25150</v>
      </c>
    </row>
    <row r="2339" spans="1:9">
      <c r="A2339" s="13" t="s">
        <v>3094</v>
      </c>
      <c r="B2339" s="14" t="s">
        <v>3093</v>
      </c>
      <c r="C2339" s="14" t="s">
        <v>16428</v>
      </c>
      <c r="D2339" s="14" t="s">
        <v>27637</v>
      </c>
      <c r="E2339" s="6" t="str">
        <f>VLOOKUP(C2339,relationships!$A$2:$B$25,2,0)</f>
        <v>Bạn bè</v>
      </c>
      <c r="G2339" s="14" t="s">
        <v>3093</v>
      </c>
      <c r="H2339" s="13" t="s">
        <v>3094</v>
      </c>
      <c r="I2339" t="s">
        <v>25152</v>
      </c>
    </row>
    <row r="2340" spans="1:9">
      <c r="A2340" s="11" t="s">
        <v>3089</v>
      </c>
      <c r="B2340" s="12" t="s">
        <v>3088</v>
      </c>
      <c r="C2340" s="12" t="s">
        <v>16428</v>
      </c>
      <c r="D2340" s="12" t="s">
        <v>27638</v>
      </c>
      <c r="E2340" s="6" t="str">
        <f>VLOOKUP(C2340,relationships!$A$2:$B$25,2,0)</f>
        <v>Bạn bè</v>
      </c>
      <c r="G2340" s="12" t="s">
        <v>3088</v>
      </c>
      <c r="H2340" s="11" t="s">
        <v>3089</v>
      </c>
      <c r="I2340" t="s">
        <v>25152</v>
      </c>
    </row>
    <row r="2341" spans="1:9">
      <c r="A2341" s="13" t="s">
        <v>3084</v>
      </c>
      <c r="B2341" s="14" t="s">
        <v>3083</v>
      </c>
      <c r="C2341" s="14" t="s">
        <v>16415</v>
      </c>
      <c r="D2341" s="14" t="s">
        <v>27639</v>
      </c>
      <c r="E2341" s="6" t="str">
        <f>VLOOKUP(C2341,relationships!$A$2:$B$25,2,0)</f>
        <v>Tôi</v>
      </c>
      <c r="G2341" s="14" t="s">
        <v>3083</v>
      </c>
      <c r="H2341" s="13" t="s">
        <v>3084</v>
      </c>
      <c r="I2341" t="s">
        <v>25150</v>
      </c>
    </row>
    <row r="2342" spans="1:9">
      <c r="A2342" s="11" t="s">
        <v>4704</v>
      </c>
      <c r="B2342" s="12" t="s">
        <v>3114</v>
      </c>
      <c r="C2342" s="12" t="s">
        <v>16343</v>
      </c>
      <c r="D2342" s="12" t="s">
        <v>27640</v>
      </c>
      <c r="E2342" s="6" t="str">
        <f>VLOOKUP(C2342,relationships!$A$2:$B$25,2,0)</f>
        <v>Bạn gái</v>
      </c>
      <c r="G2342" s="12" t="s">
        <v>3114</v>
      </c>
      <c r="H2342" s="11" t="s">
        <v>4704</v>
      </c>
      <c r="I2342" t="s">
        <v>25151</v>
      </c>
    </row>
    <row r="2343" spans="1:9">
      <c r="A2343" s="13" t="s">
        <v>3115</v>
      </c>
      <c r="B2343" s="14" t="s">
        <v>3114</v>
      </c>
      <c r="C2343" s="14" t="s">
        <v>16343</v>
      </c>
      <c r="D2343" s="14" t="s">
        <v>27641</v>
      </c>
      <c r="E2343" s="6" t="str">
        <f>VLOOKUP(C2343,relationships!$A$2:$B$25,2,0)</f>
        <v>Bạn gái</v>
      </c>
      <c r="G2343" s="14" t="s">
        <v>3114</v>
      </c>
      <c r="H2343" s="13" t="s">
        <v>3115</v>
      </c>
      <c r="I2343" t="s">
        <v>25151</v>
      </c>
    </row>
    <row r="2344" spans="1:9">
      <c r="A2344" s="11" t="s">
        <v>3067</v>
      </c>
      <c r="B2344" s="12" t="s">
        <v>3066</v>
      </c>
      <c r="C2344" s="12" t="s">
        <v>16343</v>
      </c>
      <c r="D2344" s="12" t="s">
        <v>27642</v>
      </c>
      <c r="E2344" s="6" t="str">
        <f>VLOOKUP(C2344,relationships!$A$2:$B$25,2,0)</f>
        <v>Bạn gái</v>
      </c>
      <c r="G2344" s="12" t="s">
        <v>3066</v>
      </c>
      <c r="H2344" s="11" t="s">
        <v>3067</v>
      </c>
      <c r="I2344" t="s">
        <v>25151</v>
      </c>
    </row>
    <row r="2345" spans="1:9">
      <c r="A2345" s="13" t="s">
        <v>3076</v>
      </c>
      <c r="B2345" s="14" t="s">
        <v>3071</v>
      </c>
      <c r="C2345" s="14" t="s">
        <v>16415</v>
      </c>
      <c r="D2345" s="14" t="s">
        <v>27643</v>
      </c>
      <c r="E2345" s="6" t="str">
        <f>VLOOKUP(C2345,relationships!$A$2:$B$25,2,0)</f>
        <v>Tôi</v>
      </c>
      <c r="G2345" s="14" t="s">
        <v>3071</v>
      </c>
      <c r="H2345" s="13" t="s">
        <v>3076</v>
      </c>
      <c r="I2345" t="s">
        <v>25150</v>
      </c>
    </row>
    <row r="2346" spans="1:9">
      <c r="A2346" s="11" t="s">
        <v>3072</v>
      </c>
      <c r="B2346" s="12" t="s">
        <v>3071</v>
      </c>
      <c r="C2346" s="12" t="s">
        <v>16423</v>
      </c>
      <c r="D2346" s="12" t="s">
        <v>27644</v>
      </c>
      <c r="E2346" s="6" t="str">
        <f>VLOOKUP(C2346,relationships!$A$2:$B$25,2,0)</f>
        <v>Một ai đó</v>
      </c>
      <c r="G2346" s="12" t="s">
        <v>3071</v>
      </c>
      <c r="H2346" s="11" t="s">
        <v>3072</v>
      </c>
      <c r="I2346" t="s">
        <v>25227</v>
      </c>
    </row>
    <row r="2347" spans="1:9">
      <c r="A2347" s="13" t="s">
        <v>3049</v>
      </c>
      <c r="B2347" s="14" t="s">
        <v>3048</v>
      </c>
      <c r="C2347" s="14" t="s">
        <v>16343</v>
      </c>
      <c r="D2347" s="14" t="s">
        <v>27645</v>
      </c>
      <c r="E2347" s="6" t="str">
        <f>VLOOKUP(C2347,relationships!$A$2:$B$25,2,0)</f>
        <v>Bạn gái</v>
      </c>
      <c r="G2347" s="14" t="s">
        <v>3048</v>
      </c>
      <c r="H2347" s="13" t="s">
        <v>3049</v>
      </c>
      <c r="I2347" t="s">
        <v>25151</v>
      </c>
    </row>
    <row r="2348" spans="1:9">
      <c r="A2348" s="11" t="s">
        <v>3044</v>
      </c>
      <c r="B2348" s="12" t="s">
        <v>3043</v>
      </c>
      <c r="C2348" s="12" t="s">
        <v>16360</v>
      </c>
      <c r="D2348" s="12" t="s">
        <v>27646</v>
      </c>
      <c r="E2348" s="6" t="str">
        <f>VLOOKUP(C2348,relationships!$A$2:$B$25,2,0)</f>
        <v>Chị em gái</v>
      </c>
      <c r="G2348" s="12" t="s">
        <v>3043</v>
      </c>
      <c r="H2348" s="11" t="s">
        <v>3044</v>
      </c>
      <c r="I2348" t="s">
        <v>25156</v>
      </c>
    </row>
    <row r="2349" spans="1:9">
      <c r="A2349" s="13" t="s">
        <v>3062</v>
      </c>
      <c r="B2349" s="14" t="s">
        <v>3061</v>
      </c>
      <c r="C2349" s="14" t="s">
        <v>16423</v>
      </c>
      <c r="D2349" s="14" t="s">
        <v>27647</v>
      </c>
      <c r="E2349" s="6" t="str">
        <f>VLOOKUP(C2349,relationships!$A$2:$B$25,2,0)</f>
        <v>Một ai đó</v>
      </c>
      <c r="G2349" s="14" t="s">
        <v>3061</v>
      </c>
      <c r="H2349" s="13" t="s">
        <v>3062</v>
      </c>
      <c r="I2349" t="s">
        <v>25227</v>
      </c>
    </row>
    <row r="2350" spans="1:9">
      <c r="A2350" s="11" t="s">
        <v>3033</v>
      </c>
      <c r="B2350" s="12" t="s">
        <v>3032</v>
      </c>
      <c r="C2350" s="12" t="s">
        <v>16423</v>
      </c>
      <c r="D2350" s="12" t="s">
        <v>27648</v>
      </c>
      <c r="E2350" s="6" t="str">
        <f>VLOOKUP(C2350,relationships!$A$2:$B$25,2,0)</f>
        <v>Một ai đó</v>
      </c>
      <c r="G2350" s="12" t="s">
        <v>3032</v>
      </c>
      <c r="H2350" s="11" t="s">
        <v>3033</v>
      </c>
      <c r="I2350" t="s">
        <v>25227</v>
      </c>
    </row>
    <row r="2351" spans="1:9">
      <c r="A2351" s="13" t="s">
        <v>3025</v>
      </c>
      <c r="B2351" s="14" t="s">
        <v>3024</v>
      </c>
      <c r="C2351" s="14" t="s">
        <v>17884</v>
      </c>
      <c r="D2351" s="14" t="s">
        <v>27649</v>
      </c>
      <c r="E2351" s="6" t="str">
        <f>VLOOKUP(C2351,relationships!$A$2:$B$25,2,0)</f>
        <v>Sếp</v>
      </c>
      <c r="G2351" s="14" t="s">
        <v>3024</v>
      </c>
      <c r="H2351" s="13" t="s">
        <v>3025</v>
      </c>
      <c r="I2351" t="s">
        <v>25238</v>
      </c>
    </row>
    <row r="2352" spans="1:9">
      <c r="A2352" s="11" t="s">
        <v>3013</v>
      </c>
      <c r="B2352" s="12" t="s">
        <v>3012</v>
      </c>
      <c r="C2352" s="12" t="s">
        <v>16356</v>
      </c>
      <c r="D2352" s="12" t="s">
        <v>27650</v>
      </c>
      <c r="E2352" s="6" t="str">
        <f>VLOOKUP(C2352,relationships!$A$2:$B$25,2,0)</f>
        <v>Đối tác</v>
      </c>
      <c r="G2352" s="12" t="s">
        <v>3012</v>
      </c>
      <c r="H2352" s="11" t="s">
        <v>3013</v>
      </c>
      <c r="I2352" t="s">
        <v>25155</v>
      </c>
    </row>
    <row r="2353" spans="1:9">
      <c r="A2353" s="13" t="s">
        <v>3021</v>
      </c>
      <c r="B2353" s="14" t="s">
        <v>3020</v>
      </c>
      <c r="C2353" s="14" t="s">
        <v>16423</v>
      </c>
      <c r="D2353" s="14" t="s">
        <v>27651</v>
      </c>
      <c r="E2353" s="6" t="str">
        <f>VLOOKUP(C2353,relationships!$A$2:$B$25,2,0)</f>
        <v>Một ai đó</v>
      </c>
      <c r="G2353" s="14" t="s">
        <v>3020</v>
      </c>
      <c r="H2353" s="13" t="s">
        <v>3021</v>
      </c>
      <c r="I2353" t="s">
        <v>25227</v>
      </c>
    </row>
    <row r="2354" spans="1:9">
      <c r="A2354" s="11" t="s">
        <v>2994</v>
      </c>
      <c r="B2354" s="12" t="s">
        <v>2993</v>
      </c>
      <c r="C2354" s="12" t="s">
        <v>16343</v>
      </c>
      <c r="D2354" s="12" t="s">
        <v>27652</v>
      </c>
      <c r="E2354" s="6" t="str">
        <f>VLOOKUP(C2354,relationships!$A$2:$B$25,2,0)</f>
        <v>Bạn gái</v>
      </c>
      <c r="G2354" s="12" t="s">
        <v>2993</v>
      </c>
      <c r="H2354" s="11" t="s">
        <v>2994</v>
      </c>
      <c r="I2354" t="s">
        <v>25151</v>
      </c>
    </row>
    <row r="2355" spans="1:9">
      <c r="A2355" s="13" t="s">
        <v>11056</v>
      </c>
      <c r="B2355" s="14" t="s">
        <v>2981</v>
      </c>
      <c r="C2355" s="14" t="s">
        <v>16415</v>
      </c>
      <c r="D2355" s="14" t="s">
        <v>27653</v>
      </c>
      <c r="E2355" s="6" t="str">
        <f>VLOOKUP(C2355,relationships!$A$2:$B$25,2,0)</f>
        <v>Tôi</v>
      </c>
      <c r="G2355" s="14" t="s">
        <v>2981</v>
      </c>
      <c r="H2355" s="13" t="s">
        <v>11056</v>
      </c>
      <c r="I2355" t="s">
        <v>25150</v>
      </c>
    </row>
    <row r="2356" spans="1:9">
      <c r="A2356" s="11" t="s">
        <v>12248</v>
      </c>
      <c r="B2356" s="12" t="s">
        <v>2981</v>
      </c>
      <c r="C2356" s="12" t="s">
        <v>16356</v>
      </c>
      <c r="D2356" s="12" t="s">
        <v>27654</v>
      </c>
      <c r="E2356" s="6" t="str">
        <f>VLOOKUP(C2356,relationships!$A$2:$B$25,2,0)</f>
        <v>Đối tác</v>
      </c>
      <c r="G2356" s="12" t="s">
        <v>2981</v>
      </c>
      <c r="H2356" s="11" t="s">
        <v>12248</v>
      </c>
      <c r="I2356" t="s">
        <v>25155</v>
      </c>
    </row>
    <row r="2357" spans="1:9">
      <c r="A2357" s="13" t="s">
        <v>12188</v>
      </c>
      <c r="B2357" s="14" t="s">
        <v>2981</v>
      </c>
      <c r="C2357" s="14" t="s">
        <v>16428</v>
      </c>
      <c r="D2357" s="14" t="s">
        <v>27655</v>
      </c>
      <c r="E2357" s="6" t="str">
        <f>VLOOKUP(C2357,relationships!$A$2:$B$25,2,0)</f>
        <v>Bạn bè</v>
      </c>
      <c r="G2357" s="14" t="s">
        <v>2981</v>
      </c>
      <c r="H2357" s="13" t="s">
        <v>12188</v>
      </c>
      <c r="I2357" t="s">
        <v>25152</v>
      </c>
    </row>
    <row r="2358" spans="1:9">
      <c r="A2358" s="11" t="s">
        <v>2982</v>
      </c>
      <c r="B2358" s="12" t="s">
        <v>2981</v>
      </c>
      <c r="C2358" s="12" t="s">
        <v>16360</v>
      </c>
      <c r="D2358" s="12" t="s">
        <v>27656</v>
      </c>
      <c r="E2358" s="6" t="str">
        <f>VLOOKUP(C2358,relationships!$A$2:$B$25,2,0)</f>
        <v>Chị em gái</v>
      </c>
      <c r="G2358" s="12" t="s">
        <v>2981</v>
      </c>
      <c r="H2358" s="11" t="s">
        <v>2982</v>
      </c>
      <c r="I2358" t="s">
        <v>25156</v>
      </c>
    </row>
    <row r="2359" spans="1:9">
      <c r="A2359" s="13" t="s">
        <v>3003</v>
      </c>
      <c r="B2359" s="14" t="s">
        <v>3002</v>
      </c>
      <c r="C2359" s="14" t="s">
        <v>16356</v>
      </c>
      <c r="D2359" s="14" t="s">
        <v>27657</v>
      </c>
      <c r="E2359" s="6" t="str">
        <f>VLOOKUP(C2359,relationships!$A$2:$B$25,2,0)</f>
        <v>Đối tác</v>
      </c>
      <c r="G2359" s="14" t="s">
        <v>3002</v>
      </c>
      <c r="H2359" s="13" t="s">
        <v>3003</v>
      </c>
      <c r="I2359" t="s">
        <v>25155</v>
      </c>
    </row>
    <row r="2360" spans="1:9">
      <c r="A2360" s="11" t="s">
        <v>3008</v>
      </c>
      <c r="B2360" s="12" t="s">
        <v>3007</v>
      </c>
      <c r="C2360" s="12" t="s">
        <v>16423</v>
      </c>
      <c r="D2360" s="12" t="s">
        <v>27658</v>
      </c>
      <c r="E2360" s="6" t="str">
        <f>VLOOKUP(C2360,relationships!$A$2:$B$25,2,0)</f>
        <v>Một ai đó</v>
      </c>
      <c r="G2360" s="12" t="s">
        <v>3007</v>
      </c>
      <c r="H2360" s="11" t="s">
        <v>3008</v>
      </c>
      <c r="I2360" t="s">
        <v>25227</v>
      </c>
    </row>
    <row r="2361" spans="1:9">
      <c r="A2361" s="13" t="s">
        <v>2987</v>
      </c>
      <c r="B2361" s="14" t="s">
        <v>2986</v>
      </c>
      <c r="C2361" s="14" t="s">
        <v>16329</v>
      </c>
      <c r="D2361" s="14" t="s">
        <v>27659</v>
      </c>
      <c r="E2361" s="6" t="str">
        <f>VLOOKUP(C2361,relationships!$A$2:$B$25,2,0)</f>
        <v>Đồng nghiệp</v>
      </c>
      <c r="G2361" s="14" t="s">
        <v>2986</v>
      </c>
      <c r="H2361" s="13" t="s">
        <v>2987</v>
      </c>
      <c r="I2361" t="s">
        <v>25157</v>
      </c>
    </row>
    <row r="2362" spans="1:9">
      <c r="A2362" s="11" t="s">
        <v>2978</v>
      </c>
      <c r="B2362" s="12" t="s">
        <v>2976</v>
      </c>
      <c r="C2362" s="12" t="s">
        <v>16356</v>
      </c>
      <c r="D2362" s="12" t="s">
        <v>27660</v>
      </c>
      <c r="E2362" s="6" t="str">
        <f>VLOOKUP(C2362,relationships!$A$2:$B$25,2,0)</f>
        <v>Đối tác</v>
      </c>
      <c r="G2362" s="12" t="s">
        <v>2976</v>
      </c>
      <c r="H2362" s="11" t="s">
        <v>2978</v>
      </c>
      <c r="I2362" t="s">
        <v>25155</v>
      </c>
    </row>
    <row r="2363" spans="1:9">
      <c r="A2363" s="13" t="s">
        <v>2972</v>
      </c>
      <c r="B2363" s="14" t="s">
        <v>2971</v>
      </c>
      <c r="C2363" s="14" t="s">
        <v>16343</v>
      </c>
      <c r="D2363" s="14" t="s">
        <v>27661</v>
      </c>
      <c r="E2363" s="6" t="str">
        <f>VLOOKUP(C2363,relationships!$A$2:$B$25,2,0)</f>
        <v>Bạn gái</v>
      </c>
      <c r="G2363" s="14" t="s">
        <v>2971</v>
      </c>
      <c r="H2363" s="13" t="s">
        <v>2972</v>
      </c>
      <c r="I2363" t="s">
        <v>25151</v>
      </c>
    </row>
    <row r="2364" spans="1:9">
      <c r="A2364" s="11" t="s">
        <v>2960</v>
      </c>
      <c r="B2364" s="12" t="s">
        <v>2959</v>
      </c>
      <c r="C2364" s="12" t="s">
        <v>16356</v>
      </c>
      <c r="D2364" s="12" t="s">
        <v>27662</v>
      </c>
      <c r="E2364" s="6" t="str">
        <f>VLOOKUP(C2364,relationships!$A$2:$B$25,2,0)</f>
        <v>Đối tác</v>
      </c>
      <c r="G2364" s="12" t="s">
        <v>2959</v>
      </c>
      <c r="H2364" s="11" t="s">
        <v>2960</v>
      </c>
      <c r="I2364" t="s">
        <v>25155</v>
      </c>
    </row>
    <row r="2365" spans="1:9">
      <c r="A2365" s="13" t="s">
        <v>2955</v>
      </c>
      <c r="B2365" s="14" t="s">
        <v>2954</v>
      </c>
      <c r="C2365" s="14" t="s">
        <v>16428</v>
      </c>
      <c r="D2365" s="14" t="s">
        <v>27663</v>
      </c>
      <c r="E2365" s="6" t="str">
        <f>VLOOKUP(C2365,relationships!$A$2:$B$25,2,0)</f>
        <v>Bạn bè</v>
      </c>
      <c r="G2365" s="14" t="s">
        <v>2954</v>
      </c>
      <c r="H2365" s="13" t="s">
        <v>2955</v>
      </c>
      <c r="I2365" t="s">
        <v>25152</v>
      </c>
    </row>
    <row r="2366" spans="1:9">
      <c r="A2366" s="11" t="s">
        <v>2950</v>
      </c>
      <c r="B2366" s="12" t="s">
        <v>2948</v>
      </c>
      <c r="C2366" s="12" t="s">
        <v>16415</v>
      </c>
      <c r="D2366" s="12" t="s">
        <v>27664</v>
      </c>
      <c r="E2366" s="6" t="str">
        <f>VLOOKUP(C2366,relationships!$A$2:$B$25,2,0)</f>
        <v>Tôi</v>
      </c>
      <c r="G2366" s="12" t="s">
        <v>2948</v>
      </c>
      <c r="H2366" s="11" t="s">
        <v>2950</v>
      </c>
      <c r="I2366" t="s">
        <v>25150</v>
      </c>
    </row>
    <row r="2367" spans="1:9">
      <c r="A2367" s="13" t="s">
        <v>3809</v>
      </c>
      <c r="B2367" s="14" t="s">
        <v>2943</v>
      </c>
      <c r="C2367" s="14" t="s">
        <v>26158</v>
      </c>
      <c r="D2367" s="14" t="s">
        <v>27665</v>
      </c>
      <c r="E2367" s="6" t="str">
        <f>VLOOKUP(C2367,relationships!$A$2:$B$25,2,0)</f>
        <v>Bác, Chú, Cậu, Dượng</v>
      </c>
      <c r="G2367" s="14" t="s">
        <v>2943</v>
      </c>
      <c r="H2367" s="13" t="s">
        <v>3809</v>
      </c>
      <c r="I2367" t="s">
        <v>25235</v>
      </c>
    </row>
    <row r="2368" spans="1:9">
      <c r="A2368" s="11" t="s">
        <v>3037</v>
      </c>
      <c r="B2368" s="12" t="s">
        <v>2943</v>
      </c>
      <c r="C2368" s="12" t="s">
        <v>16428</v>
      </c>
      <c r="D2368" s="12" t="s">
        <v>27666</v>
      </c>
      <c r="E2368" s="6" t="str">
        <f>VLOOKUP(C2368,relationships!$A$2:$B$25,2,0)</f>
        <v>Bạn bè</v>
      </c>
      <c r="G2368" s="12" t="s">
        <v>2943</v>
      </c>
      <c r="H2368" s="11" t="s">
        <v>3037</v>
      </c>
      <c r="I2368" t="s">
        <v>25152</v>
      </c>
    </row>
    <row r="2369" spans="1:9">
      <c r="A2369" s="13" t="s">
        <v>2944</v>
      </c>
      <c r="B2369" s="14" t="s">
        <v>2943</v>
      </c>
      <c r="C2369" s="14" t="s">
        <v>16415</v>
      </c>
      <c r="D2369" s="14" t="s">
        <v>27667</v>
      </c>
      <c r="E2369" s="6" t="str">
        <f>VLOOKUP(C2369,relationships!$A$2:$B$25,2,0)</f>
        <v>Tôi</v>
      </c>
      <c r="G2369" s="14" t="s">
        <v>2943</v>
      </c>
      <c r="H2369" s="13" t="s">
        <v>2944</v>
      </c>
      <c r="I2369" t="s">
        <v>25150</v>
      </c>
    </row>
    <row r="2370" spans="1:9">
      <c r="A2370" s="11" t="s">
        <v>2939</v>
      </c>
      <c r="B2370" s="12" t="s">
        <v>2938</v>
      </c>
      <c r="C2370" s="12" t="s">
        <v>16423</v>
      </c>
      <c r="D2370" s="12" t="s">
        <v>27668</v>
      </c>
      <c r="E2370" s="6" t="str">
        <f>VLOOKUP(C2370,relationships!$A$2:$B$25,2,0)</f>
        <v>Một ai đó</v>
      </c>
      <c r="G2370" s="12" t="s">
        <v>2938</v>
      </c>
      <c r="H2370" s="11" t="s">
        <v>2939</v>
      </c>
      <c r="I2370" t="s">
        <v>25227</v>
      </c>
    </row>
    <row r="2371" spans="1:9">
      <c r="A2371" s="13" t="s">
        <v>3057</v>
      </c>
      <c r="B2371" s="14" t="s">
        <v>3052</v>
      </c>
      <c r="C2371" s="14" t="s">
        <v>16428</v>
      </c>
      <c r="D2371" s="14" t="s">
        <v>27669</v>
      </c>
      <c r="E2371" s="6" t="str">
        <f>VLOOKUP(C2371,relationships!$A$2:$B$25,2,0)</f>
        <v>Bạn bè</v>
      </c>
      <c r="G2371" s="14" t="s">
        <v>3052</v>
      </c>
      <c r="H2371" s="13" t="s">
        <v>3057</v>
      </c>
      <c r="I2371" t="s">
        <v>25152</v>
      </c>
    </row>
    <row r="2372" spans="1:9">
      <c r="A2372" s="11" t="s">
        <v>3053</v>
      </c>
      <c r="B2372" s="12" t="s">
        <v>3052</v>
      </c>
      <c r="C2372" s="12" t="s">
        <v>16428</v>
      </c>
      <c r="D2372" s="12" t="s">
        <v>27670</v>
      </c>
      <c r="E2372" s="6" t="str">
        <f>VLOOKUP(C2372,relationships!$A$2:$B$25,2,0)</f>
        <v>Bạn bè</v>
      </c>
      <c r="G2372" s="12" t="s">
        <v>3052</v>
      </c>
      <c r="H2372" s="11" t="s">
        <v>3053</v>
      </c>
      <c r="I2372" t="s">
        <v>25152</v>
      </c>
    </row>
    <row r="2373" spans="1:9">
      <c r="A2373" s="13" t="s">
        <v>2931</v>
      </c>
      <c r="B2373" s="14" t="s">
        <v>2926</v>
      </c>
      <c r="C2373" s="14" t="s">
        <v>16423</v>
      </c>
      <c r="D2373" s="14" t="s">
        <v>27671</v>
      </c>
      <c r="E2373" s="6" t="str">
        <f>VLOOKUP(C2373,relationships!$A$2:$B$25,2,0)</f>
        <v>Một ai đó</v>
      </c>
      <c r="G2373" s="14" t="s">
        <v>2926</v>
      </c>
      <c r="H2373" s="13" t="s">
        <v>2931</v>
      </c>
      <c r="I2373" t="s">
        <v>25227</v>
      </c>
    </row>
    <row r="2374" spans="1:9">
      <c r="A2374" s="11" t="s">
        <v>2927</v>
      </c>
      <c r="B2374" s="12" t="s">
        <v>2926</v>
      </c>
      <c r="C2374" s="12" t="s">
        <v>16423</v>
      </c>
      <c r="D2374" s="12" t="s">
        <v>27672</v>
      </c>
      <c r="E2374" s="6" t="str">
        <f>VLOOKUP(C2374,relationships!$A$2:$B$25,2,0)</f>
        <v>Một ai đó</v>
      </c>
      <c r="G2374" s="12" t="s">
        <v>2926</v>
      </c>
      <c r="H2374" s="11" t="s">
        <v>2927</v>
      </c>
      <c r="I2374" t="s">
        <v>25227</v>
      </c>
    </row>
    <row r="2375" spans="1:9">
      <c r="A2375" s="13" t="s">
        <v>2922</v>
      </c>
      <c r="B2375" s="14" t="s">
        <v>2921</v>
      </c>
      <c r="C2375" s="14" t="s">
        <v>16343</v>
      </c>
      <c r="D2375" s="14" t="s">
        <v>27673</v>
      </c>
      <c r="E2375" s="6" t="str">
        <f>VLOOKUP(C2375,relationships!$A$2:$B$25,2,0)</f>
        <v>Bạn gái</v>
      </c>
      <c r="G2375" s="14" t="s">
        <v>2921</v>
      </c>
      <c r="H2375" s="13" t="s">
        <v>2922</v>
      </c>
      <c r="I2375" t="s">
        <v>25151</v>
      </c>
    </row>
    <row r="2376" spans="1:9">
      <c r="A2376" s="11" t="s">
        <v>2910</v>
      </c>
      <c r="B2376" s="12" t="s">
        <v>2909</v>
      </c>
      <c r="C2376" s="12" t="s">
        <v>16423</v>
      </c>
      <c r="D2376" s="12" t="s">
        <v>27674</v>
      </c>
      <c r="E2376" s="6" t="str">
        <f>VLOOKUP(C2376,relationships!$A$2:$B$25,2,0)</f>
        <v>Một ai đó</v>
      </c>
      <c r="G2376" s="12" t="s">
        <v>2909</v>
      </c>
      <c r="H2376" s="11" t="s">
        <v>2910</v>
      </c>
      <c r="I2376" t="s">
        <v>25227</v>
      </c>
    </row>
    <row r="2377" spans="1:9">
      <c r="A2377" s="13" t="s">
        <v>2900</v>
      </c>
      <c r="B2377" s="14" t="s">
        <v>2899</v>
      </c>
      <c r="C2377" s="14" t="s">
        <v>16360</v>
      </c>
      <c r="D2377" s="14" t="s">
        <v>27675</v>
      </c>
      <c r="E2377" s="6" t="str">
        <f>VLOOKUP(C2377,relationships!$A$2:$B$25,2,0)</f>
        <v>Chị em gái</v>
      </c>
      <c r="G2377" s="14" t="s">
        <v>2899</v>
      </c>
      <c r="H2377" s="13" t="s">
        <v>2900</v>
      </c>
      <c r="I2377" t="s">
        <v>25156</v>
      </c>
    </row>
    <row r="2378" spans="1:9">
      <c r="A2378" s="11" t="s">
        <v>2905</v>
      </c>
      <c r="B2378" s="12" t="s">
        <v>2904</v>
      </c>
      <c r="C2378" s="12" t="s">
        <v>16329</v>
      </c>
      <c r="D2378" s="12" t="s">
        <v>27676</v>
      </c>
      <c r="E2378" s="6" t="str">
        <f>VLOOKUP(C2378,relationships!$A$2:$B$25,2,0)</f>
        <v>Đồng nghiệp</v>
      </c>
      <c r="G2378" s="12" t="s">
        <v>2904</v>
      </c>
      <c r="H2378" s="11" t="s">
        <v>2905</v>
      </c>
      <c r="I2378" t="s">
        <v>25157</v>
      </c>
    </row>
    <row r="2379" spans="1:9">
      <c r="A2379" s="13" t="s">
        <v>3079</v>
      </c>
      <c r="B2379" s="14" t="s">
        <v>2904</v>
      </c>
      <c r="C2379" s="14" t="s">
        <v>16423</v>
      </c>
      <c r="D2379" s="14" t="s">
        <v>27677</v>
      </c>
      <c r="E2379" s="6" t="str">
        <f>VLOOKUP(C2379,relationships!$A$2:$B$25,2,0)</f>
        <v>Một ai đó</v>
      </c>
      <c r="G2379" s="14" t="s">
        <v>2904</v>
      </c>
      <c r="H2379" s="13" t="s">
        <v>3079</v>
      </c>
      <c r="I2379" t="s">
        <v>25227</v>
      </c>
    </row>
    <row r="2380" spans="1:9">
      <c r="A2380" s="11" t="s">
        <v>2891</v>
      </c>
      <c r="B2380" s="12" t="s">
        <v>2890</v>
      </c>
      <c r="C2380" s="12" t="s">
        <v>16428</v>
      </c>
      <c r="D2380" s="12" t="s">
        <v>27678</v>
      </c>
      <c r="E2380" s="6" t="str">
        <f>VLOOKUP(C2380,relationships!$A$2:$B$25,2,0)</f>
        <v>Bạn bè</v>
      </c>
      <c r="G2380" s="12" t="s">
        <v>2890</v>
      </c>
      <c r="H2380" s="11" t="s">
        <v>2891</v>
      </c>
      <c r="I2380" t="s">
        <v>25152</v>
      </c>
    </row>
    <row r="2381" spans="1:9">
      <c r="A2381" s="13" t="s">
        <v>2887</v>
      </c>
      <c r="B2381" s="14" t="s">
        <v>2885</v>
      </c>
      <c r="C2381" s="14" t="s">
        <v>16356</v>
      </c>
      <c r="D2381" s="14" t="s">
        <v>27679</v>
      </c>
      <c r="E2381" s="6" t="str">
        <f>VLOOKUP(C2381,relationships!$A$2:$B$25,2,0)</f>
        <v>Đối tác</v>
      </c>
      <c r="G2381" s="14" t="s">
        <v>2885</v>
      </c>
      <c r="H2381" s="13" t="s">
        <v>2887</v>
      </c>
      <c r="I2381" t="s">
        <v>25155</v>
      </c>
    </row>
    <row r="2382" spans="1:9">
      <c r="A2382" s="11" t="s">
        <v>2864</v>
      </c>
      <c r="B2382" s="12" t="s">
        <v>2862</v>
      </c>
      <c r="C2382" s="12" t="s">
        <v>16356</v>
      </c>
      <c r="D2382" s="12" t="s">
        <v>27680</v>
      </c>
      <c r="E2382" s="6" t="str">
        <f>VLOOKUP(C2382,relationships!$A$2:$B$25,2,0)</f>
        <v>Đối tác</v>
      </c>
      <c r="G2382" s="12" t="s">
        <v>2862</v>
      </c>
      <c r="H2382" s="11" t="s">
        <v>2864</v>
      </c>
      <c r="I2382" t="s">
        <v>25155</v>
      </c>
    </row>
    <row r="2383" spans="1:9">
      <c r="A2383" s="13" t="s">
        <v>2874</v>
      </c>
      <c r="B2383" s="14" t="s">
        <v>2873</v>
      </c>
      <c r="C2383" s="14" t="s">
        <v>16423</v>
      </c>
      <c r="D2383" s="14" t="s">
        <v>27681</v>
      </c>
      <c r="E2383" s="6" t="str">
        <f>VLOOKUP(C2383,relationships!$A$2:$B$25,2,0)</f>
        <v>Một ai đó</v>
      </c>
      <c r="G2383" s="14" t="s">
        <v>2873</v>
      </c>
      <c r="H2383" s="13" t="s">
        <v>2874</v>
      </c>
      <c r="I2383" t="s">
        <v>25227</v>
      </c>
    </row>
    <row r="2384" spans="1:9">
      <c r="A2384" s="11" t="s">
        <v>2869</v>
      </c>
      <c r="B2384" s="12" t="s">
        <v>2868</v>
      </c>
      <c r="C2384" s="12" t="s">
        <v>16343</v>
      </c>
      <c r="D2384" s="12" t="s">
        <v>27682</v>
      </c>
      <c r="E2384" s="6" t="str">
        <f>VLOOKUP(C2384,relationships!$A$2:$B$25,2,0)</f>
        <v>Bạn gái</v>
      </c>
      <c r="G2384" s="12" t="s">
        <v>2868</v>
      </c>
      <c r="H2384" s="11" t="s">
        <v>2869</v>
      </c>
      <c r="I2384" t="s">
        <v>25151</v>
      </c>
    </row>
    <row r="2385" spans="1:9">
      <c r="A2385" s="13" t="s">
        <v>2878</v>
      </c>
      <c r="B2385" s="14" t="s">
        <v>2877</v>
      </c>
      <c r="C2385" s="14" t="s">
        <v>16343</v>
      </c>
      <c r="D2385" s="14" t="s">
        <v>27683</v>
      </c>
      <c r="E2385" s="6" t="str">
        <f>VLOOKUP(C2385,relationships!$A$2:$B$25,2,0)</f>
        <v>Bạn gái</v>
      </c>
      <c r="G2385" s="14" t="s">
        <v>2877</v>
      </c>
      <c r="H2385" s="13" t="s">
        <v>2878</v>
      </c>
      <c r="I2385" t="s">
        <v>25151</v>
      </c>
    </row>
    <row r="2386" spans="1:9">
      <c r="A2386" s="11" t="s">
        <v>2853</v>
      </c>
      <c r="B2386" s="12" t="s">
        <v>2852</v>
      </c>
      <c r="C2386" s="12" t="s">
        <v>16428</v>
      </c>
      <c r="D2386" s="12" t="s">
        <v>27684</v>
      </c>
      <c r="E2386" s="6" t="str">
        <f>VLOOKUP(C2386,relationships!$A$2:$B$25,2,0)</f>
        <v>Bạn bè</v>
      </c>
      <c r="G2386" s="12" t="s">
        <v>2852</v>
      </c>
      <c r="H2386" s="11" t="s">
        <v>2853</v>
      </c>
      <c r="I2386" t="s">
        <v>25152</v>
      </c>
    </row>
    <row r="2387" spans="1:9">
      <c r="A2387" s="13" t="s">
        <v>2859</v>
      </c>
      <c r="B2387" s="14" t="s">
        <v>2858</v>
      </c>
      <c r="C2387" s="14" t="s">
        <v>16423</v>
      </c>
      <c r="D2387" s="14" t="s">
        <v>27685</v>
      </c>
      <c r="E2387" s="6" t="str">
        <f>VLOOKUP(C2387,relationships!$A$2:$B$25,2,0)</f>
        <v>Một ai đó</v>
      </c>
      <c r="G2387" s="14" t="s">
        <v>2858</v>
      </c>
      <c r="H2387" s="13" t="s">
        <v>2859</v>
      </c>
      <c r="I2387" t="s">
        <v>25227</v>
      </c>
    </row>
    <row r="2388" spans="1:9">
      <c r="A2388" s="11" t="s">
        <v>2846</v>
      </c>
      <c r="B2388" s="12" t="s">
        <v>2844</v>
      </c>
      <c r="C2388" s="12" t="s">
        <v>16356</v>
      </c>
      <c r="D2388" s="12" t="s">
        <v>27686</v>
      </c>
      <c r="E2388" s="6" t="str">
        <f>VLOOKUP(C2388,relationships!$A$2:$B$25,2,0)</f>
        <v>Đối tác</v>
      </c>
      <c r="G2388" s="12" t="s">
        <v>2844</v>
      </c>
      <c r="H2388" s="11" t="s">
        <v>2846</v>
      </c>
      <c r="I2388" t="s">
        <v>25155</v>
      </c>
    </row>
    <row r="2389" spans="1:9">
      <c r="A2389" s="13" t="s">
        <v>2841</v>
      </c>
      <c r="B2389" s="14" t="s">
        <v>2840</v>
      </c>
      <c r="C2389" s="14" t="s">
        <v>16415</v>
      </c>
      <c r="D2389" s="14" t="s">
        <v>27687</v>
      </c>
      <c r="E2389" s="6" t="str">
        <f>VLOOKUP(C2389,relationships!$A$2:$B$25,2,0)</f>
        <v>Tôi</v>
      </c>
      <c r="G2389" s="14" t="s">
        <v>2840</v>
      </c>
      <c r="H2389" s="13" t="s">
        <v>2841</v>
      </c>
      <c r="I2389" t="s">
        <v>25150</v>
      </c>
    </row>
    <row r="2390" spans="1:9">
      <c r="A2390" s="11" t="s">
        <v>2837</v>
      </c>
      <c r="B2390" s="12" t="s">
        <v>2836</v>
      </c>
      <c r="C2390" s="12" t="s">
        <v>16343</v>
      </c>
      <c r="D2390" s="12" t="s">
        <v>27688</v>
      </c>
      <c r="E2390" s="6" t="str">
        <f>VLOOKUP(C2390,relationships!$A$2:$B$25,2,0)</f>
        <v>Bạn gái</v>
      </c>
      <c r="G2390" s="12" t="s">
        <v>2836</v>
      </c>
      <c r="H2390" s="11" t="s">
        <v>2837</v>
      </c>
      <c r="I2390" t="s">
        <v>25151</v>
      </c>
    </row>
    <row r="2391" spans="1:9">
      <c r="A2391" s="13" t="s">
        <v>2832</v>
      </c>
      <c r="B2391" s="14" t="s">
        <v>2831</v>
      </c>
      <c r="C2391" s="14" t="s">
        <v>16423</v>
      </c>
      <c r="D2391" s="14" t="s">
        <v>27689</v>
      </c>
      <c r="E2391" s="6" t="str">
        <f>VLOOKUP(C2391,relationships!$A$2:$B$25,2,0)</f>
        <v>Một ai đó</v>
      </c>
      <c r="G2391" s="14" t="s">
        <v>2831</v>
      </c>
      <c r="H2391" s="13" t="s">
        <v>2832</v>
      </c>
      <c r="I2391" t="s">
        <v>25227</v>
      </c>
    </row>
    <row r="2392" spans="1:9">
      <c r="A2392" s="11" t="s">
        <v>7206</v>
      </c>
      <c r="B2392" s="12" t="s">
        <v>2814</v>
      </c>
      <c r="C2392" s="12" t="s">
        <v>16356</v>
      </c>
      <c r="D2392" s="12" t="s">
        <v>27690</v>
      </c>
      <c r="E2392" s="6" t="str">
        <f>VLOOKUP(C2392,relationships!$A$2:$B$25,2,0)</f>
        <v>Đối tác</v>
      </c>
      <c r="G2392" s="12" t="s">
        <v>2814</v>
      </c>
      <c r="H2392" s="11" t="s">
        <v>7206</v>
      </c>
      <c r="I2392" t="s">
        <v>25155</v>
      </c>
    </row>
    <row r="2393" spans="1:9">
      <c r="A2393" s="13" t="s">
        <v>6995</v>
      </c>
      <c r="B2393" s="14" t="s">
        <v>2814</v>
      </c>
      <c r="C2393" s="14" t="s">
        <v>16356</v>
      </c>
      <c r="D2393" s="14" t="s">
        <v>27691</v>
      </c>
      <c r="E2393" s="6" t="str">
        <f>VLOOKUP(C2393,relationships!$A$2:$B$25,2,0)</f>
        <v>Đối tác</v>
      </c>
      <c r="G2393" s="14" t="s">
        <v>2814</v>
      </c>
      <c r="H2393" s="13" t="s">
        <v>6995</v>
      </c>
      <c r="I2393" t="s">
        <v>25155</v>
      </c>
    </row>
    <row r="2394" spans="1:9">
      <c r="A2394" s="11" t="s">
        <v>6931</v>
      </c>
      <c r="B2394" s="12" t="s">
        <v>2814</v>
      </c>
      <c r="C2394" s="12" t="s">
        <v>16356</v>
      </c>
      <c r="D2394" s="12" t="s">
        <v>27692</v>
      </c>
      <c r="E2394" s="6" t="str">
        <f>VLOOKUP(C2394,relationships!$A$2:$B$25,2,0)</f>
        <v>Đối tác</v>
      </c>
      <c r="G2394" s="12" t="s">
        <v>2814</v>
      </c>
      <c r="H2394" s="11" t="s">
        <v>6931</v>
      </c>
      <c r="I2394" t="s">
        <v>25155</v>
      </c>
    </row>
    <row r="2395" spans="1:9">
      <c r="A2395" s="13" t="s">
        <v>6756</v>
      </c>
      <c r="B2395" s="14" t="s">
        <v>2814</v>
      </c>
      <c r="C2395" s="14" t="s">
        <v>16356</v>
      </c>
      <c r="D2395" s="14" t="s">
        <v>27693</v>
      </c>
      <c r="E2395" s="6" t="str">
        <f>VLOOKUP(C2395,relationships!$A$2:$B$25,2,0)</f>
        <v>Đối tác</v>
      </c>
      <c r="G2395" s="14" t="s">
        <v>2814</v>
      </c>
      <c r="H2395" s="13" t="s">
        <v>6756</v>
      </c>
      <c r="I2395" t="s">
        <v>25155</v>
      </c>
    </row>
    <row r="2396" spans="1:9">
      <c r="A2396" s="11" t="s">
        <v>6639</v>
      </c>
      <c r="B2396" s="12" t="s">
        <v>2814</v>
      </c>
      <c r="C2396" s="12" t="s">
        <v>16356</v>
      </c>
      <c r="D2396" s="12" t="s">
        <v>27694</v>
      </c>
      <c r="E2396" s="6" t="str">
        <f>VLOOKUP(C2396,relationships!$A$2:$B$25,2,0)</f>
        <v>Đối tác</v>
      </c>
      <c r="G2396" s="12" t="s">
        <v>2814</v>
      </c>
      <c r="H2396" s="11" t="s">
        <v>6639</v>
      </c>
      <c r="I2396" t="s">
        <v>25155</v>
      </c>
    </row>
    <row r="2397" spans="1:9">
      <c r="A2397" s="13" t="s">
        <v>6610</v>
      </c>
      <c r="B2397" s="14" t="s">
        <v>2814</v>
      </c>
      <c r="C2397" s="14" t="s">
        <v>16356</v>
      </c>
      <c r="D2397" s="14" t="s">
        <v>27695</v>
      </c>
      <c r="E2397" s="6" t="str">
        <f>VLOOKUP(C2397,relationships!$A$2:$B$25,2,0)</f>
        <v>Đối tác</v>
      </c>
      <c r="G2397" s="14" t="s">
        <v>2814</v>
      </c>
      <c r="H2397" s="13" t="s">
        <v>6610</v>
      </c>
      <c r="I2397" t="s">
        <v>25155</v>
      </c>
    </row>
    <row r="2398" spans="1:9">
      <c r="A2398" s="11" t="s">
        <v>6542</v>
      </c>
      <c r="B2398" s="12" t="s">
        <v>2814</v>
      </c>
      <c r="C2398" s="12" t="s">
        <v>16356</v>
      </c>
      <c r="D2398" s="12" t="s">
        <v>27696</v>
      </c>
      <c r="E2398" s="6" t="str">
        <f>VLOOKUP(C2398,relationships!$A$2:$B$25,2,0)</f>
        <v>Đối tác</v>
      </c>
      <c r="G2398" s="12" t="s">
        <v>2814</v>
      </c>
      <c r="H2398" s="11" t="s">
        <v>6542</v>
      </c>
      <c r="I2398" t="s">
        <v>25155</v>
      </c>
    </row>
    <row r="2399" spans="1:9">
      <c r="A2399" s="13" t="s">
        <v>6367</v>
      </c>
      <c r="B2399" s="14" t="s">
        <v>2814</v>
      </c>
      <c r="C2399" s="14" t="s">
        <v>16356</v>
      </c>
      <c r="D2399" s="14" t="s">
        <v>27697</v>
      </c>
      <c r="E2399" s="6" t="str">
        <f>VLOOKUP(C2399,relationships!$A$2:$B$25,2,0)</f>
        <v>Đối tác</v>
      </c>
      <c r="G2399" s="14" t="s">
        <v>2814</v>
      </c>
      <c r="H2399" s="13" t="s">
        <v>6367</v>
      </c>
      <c r="I2399" t="s">
        <v>25155</v>
      </c>
    </row>
    <row r="2400" spans="1:9">
      <c r="A2400" s="11" t="s">
        <v>6009</v>
      </c>
      <c r="B2400" s="12" t="s">
        <v>2814</v>
      </c>
      <c r="C2400" s="12" t="s">
        <v>16356</v>
      </c>
      <c r="D2400" s="12" t="s">
        <v>27698</v>
      </c>
      <c r="E2400" s="6" t="str">
        <f>VLOOKUP(C2400,relationships!$A$2:$B$25,2,0)</f>
        <v>Đối tác</v>
      </c>
      <c r="G2400" s="12" t="s">
        <v>2814</v>
      </c>
      <c r="H2400" s="11" t="s">
        <v>6009</v>
      </c>
      <c r="I2400" t="s">
        <v>25155</v>
      </c>
    </row>
    <row r="2401" spans="1:9">
      <c r="A2401" s="13" t="s">
        <v>4939</v>
      </c>
      <c r="B2401" s="14" t="s">
        <v>2814</v>
      </c>
      <c r="C2401" s="14" t="s">
        <v>16356</v>
      </c>
      <c r="D2401" s="14" t="s">
        <v>27699</v>
      </c>
      <c r="E2401" s="6" t="str">
        <f>VLOOKUP(C2401,relationships!$A$2:$B$25,2,0)</f>
        <v>Đối tác</v>
      </c>
      <c r="G2401" s="14" t="s">
        <v>2814</v>
      </c>
      <c r="H2401" s="13" t="s">
        <v>4939</v>
      </c>
      <c r="I2401" t="s">
        <v>25155</v>
      </c>
    </row>
    <row r="2402" spans="1:9">
      <c r="A2402" s="11" t="s">
        <v>4753</v>
      </c>
      <c r="B2402" s="12" t="s">
        <v>2814</v>
      </c>
      <c r="C2402" s="12" t="s">
        <v>16356</v>
      </c>
      <c r="D2402" s="12" t="s">
        <v>27700</v>
      </c>
      <c r="E2402" s="6" t="str">
        <f>VLOOKUP(C2402,relationships!$A$2:$B$25,2,0)</f>
        <v>Đối tác</v>
      </c>
      <c r="G2402" s="12" t="s">
        <v>2814</v>
      </c>
      <c r="H2402" s="11" t="s">
        <v>4753</v>
      </c>
      <c r="I2402" t="s">
        <v>25155</v>
      </c>
    </row>
    <row r="2403" spans="1:9">
      <c r="A2403" s="13" t="s">
        <v>4354</v>
      </c>
      <c r="B2403" s="14" t="s">
        <v>2814</v>
      </c>
      <c r="C2403" s="14" t="s">
        <v>16356</v>
      </c>
      <c r="D2403" s="14" t="s">
        <v>27701</v>
      </c>
      <c r="E2403" s="6" t="str">
        <f>VLOOKUP(C2403,relationships!$A$2:$B$25,2,0)</f>
        <v>Đối tác</v>
      </c>
      <c r="G2403" s="14" t="s">
        <v>2814</v>
      </c>
      <c r="H2403" s="13" t="s">
        <v>4354</v>
      </c>
      <c r="I2403" t="s">
        <v>25155</v>
      </c>
    </row>
    <row r="2404" spans="1:9">
      <c r="A2404" s="11" t="s">
        <v>4335</v>
      </c>
      <c r="B2404" s="12" t="s">
        <v>2814</v>
      </c>
      <c r="C2404" s="12" t="s">
        <v>16356</v>
      </c>
      <c r="D2404" s="12" t="s">
        <v>27702</v>
      </c>
      <c r="E2404" s="6" t="str">
        <f>VLOOKUP(C2404,relationships!$A$2:$B$25,2,0)</f>
        <v>Đối tác</v>
      </c>
      <c r="G2404" s="12" t="s">
        <v>2814</v>
      </c>
      <c r="H2404" s="11" t="s">
        <v>4335</v>
      </c>
      <c r="I2404" t="s">
        <v>25155</v>
      </c>
    </row>
    <row r="2405" spans="1:9">
      <c r="A2405" s="13" t="s">
        <v>4022</v>
      </c>
      <c r="B2405" s="14" t="s">
        <v>2814</v>
      </c>
      <c r="C2405" s="14" t="s">
        <v>16356</v>
      </c>
      <c r="D2405" s="14" t="s">
        <v>27703</v>
      </c>
      <c r="E2405" s="6" t="str">
        <f>VLOOKUP(C2405,relationships!$A$2:$B$25,2,0)</f>
        <v>Đối tác</v>
      </c>
      <c r="G2405" s="14" t="s">
        <v>2814</v>
      </c>
      <c r="H2405" s="13" t="s">
        <v>4022</v>
      </c>
      <c r="I2405" t="s">
        <v>25155</v>
      </c>
    </row>
    <row r="2406" spans="1:9">
      <c r="A2406" s="11" t="s">
        <v>3872</v>
      </c>
      <c r="B2406" s="12" t="s">
        <v>2814</v>
      </c>
      <c r="C2406" s="12" t="s">
        <v>16356</v>
      </c>
      <c r="D2406" s="12" t="s">
        <v>27704</v>
      </c>
      <c r="E2406" s="6" t="str">
        <f>VLOOKUP(C2406,relationships!$A$2:$B$25,2,0)</f>
        <v>Đối tác</v>
      </c>
      <c r="G2406" s="12" t="s">
        <v>2814</v>
      </c>
      <c r="H2406" s="11" t="s">
        <v>3872</v>
      </c>
      <c r="I2406" t="s">
        <v>25155</v>
      </c>
    </row>
    <row r="2407" spans="1:9">
      <c r="A2407" s="13" t="s">
        <v>3769</v>
      </c>
      <c r="B2407" s="14" t="s">
        <v>2814</v>
      </c>
      <c r="C2407" s="14" t="s">
        <v>16356</v>
      </c>
      <c r="D2407" s="14" t="s">
        <v>27705</v>
      </c>
      <c r="E2407" s="6" t="str">
        <f>VLOOKUP(C2407,relationships!$A$2:$B$25,2,0)</f>
        <v>Đối tác</v>
      </c>
      <c r="G2407" s="14" t="s">
        <v>2814</v>
      </c>
      <c r="H2407" s="13" t="s">
        <v>3769</v>
      </c>
      <c r="I2407" t="s">
        <v>25155</v>
      </c>
    </row>
    <row r="2408" spans="1:9">
      <c r="A2408" s="11" t="s">
        <v>3747</v>
      </c>
      <c r="B2408" s="12" t="s">
        <v>2814</v>
      </c>
      <c r="C2408" s="12" t="s">
        <v>16356</v>
      </c>
      <c r="D2408" s="12" t="s">
        <v>27706</v>
      </c>
      <c r="E2408" s="6" t="str">
        <f>VLOOKUP(C2408,relationships!$A$2:$B$25,2,0)</f>
        <v>Đối tác</v>
      </c>
      <c r="G2408" s="12" t="s">
        <v>2814</v>
      </c>
      <c r="H2408" s="11" t="s">
        <v>3747</v>
      </c>
      <c r="I2408" t="s">
        <v>25155</v>
      </c>
    </row>
    <row r="2409" spans="1:9">
      <c r="A2409" s="13" t="s">
        <v>2998</v>
      </c>
      <c r="B2409" s="14" t="s">
        <v>2814</v>
      </c>
      <c r="C2409" s="14" t="s">
        <v>16356</v>
      </c>
      <c r="D2409" s="14" t="s">
        <v>27707</v>
      </c>
      <c r="E2409" s="6" t="str">
        <f>VLOOKUP(C2409,relationships!$A$2:$B$25,2,0)</f>
        <v>Đối tác</v>
      </c>
      <c r="G2409" s="14" t="s">
        <v>2814</v>
      </c>
      <c r="H2409" s="13" t="s">
        <v>2998</v>
      </c>
      <c r="I2409" t="s">
        <v>25155</v>
      </c>
    </row>
    <row r="2410" spans="1:9">
      <c r="A2410" s="11" t="s">
        <v>2849</v>
      </c>
      <c r="B2410" s="12" t="s">
        <v>2814</v>
      </c>
      <c r="C2410" s="12" t="s">
        <v>17458</v>
      </c>
      <c r="D2410" s="12" t="s">
        <v>27708</v>
      </c>
      <c r="E2410" s="6" t="str">
        <f>VLOOKUP(C2410,relationships!$A$2:$B$25,2,0)</f>
        <v>Khách hàng</v>
      </c>
      <c r="G2410" s="12" t="s">
        <v>2814</v>
      </c>
      <c r="H2410" s="11" t="s">
        <v>2849</v>
      </c>
      <c r="I2410" t="s">
        <v>25158</v>
      </c>
    </row>
    <row r="2411" spans="1:9">
      <c r="A2411" s="13" t="s">
        <v>2815</v>
      </c>
      <c r="B2411" s="14" t="s">
        <v>2814</v>
      </c>
      <c r="C2411" s="14" t="s">
        <v>16356</v>
      </c>
      <c r="D2411" s="14" t="s">
        <v>27709</v>
      </c>
      <c r="E2411" s="6" t="str">
        <f>VLOOKUP(C2411,relationships!$A$2:$B$25,2,0)</f>
        <v>Đối tác</v>
      </c>
      <c r="G2411" s="14" t="s">
        <v>2814</v>
      </c>
      <c r="H2411" s="13" t="s">
        <v>2815</v>
      </c>
      <c r="I2411" t="s">
        <v>25155</v>
      </c>
    </row>
    <row r="2412" spans="1:9">
      <c r="A2412" s="11" t="s">
        <v>2827</v>
      </c>
      <c r="B2412" s="12" t="s">
        <v>2826</v>
      </c>
      <c r="C2412" s="12" t="s">
        <v>16428</v>
      </c>
      <c r="D2412" s="12" t="s">
        <v>27710</v>
      </c>
      <c r="E2412" s="6" t="str">
        <f>VLOOKUP(C2412,relationships!$A$2:$B$25,2,0)</f>
        <v>Bạn bè</v>
      </c>
      <c r="G2412" s="12" t="s">
        <v>2826</v>
      </c>
      <c r="H2412" s="11" t="s">
        <v>2827</v>
      </c>
      <c r="I2412" t="s">
        <v>25152</v>
      </c>
    </row>
    <row r="2413" spans="1:9">
      <c r="A2413" s="13" t="s">
        <v>2805</v>
      </c>
      <c r="B2413" s="14" t="s">
        <v>2804</v>
      </c>
      <c r="C2413" s="14" t="s">
        <v>16415</v>
      </c>
      <c r="D2413" s="14" t="s">
        <v>27711</v>
      </c>
      <c r="E2413" s="6" t="str">
        <f>VLOOKUP(C2413,relationships!$A$2:$B$25,2,0)</f>
        <v>Tôi</v>
      </c>
      <c r="G2413" s="14" t="s">
        <v>2804</v>
      </c>
      <c r="H2413" s="13" t="s">
        <v>2805</v>
      </c>
      <c r="I2413" t="s">
        <v>25150</v>
      </c>
    </row>
    <row r="2414" spans="1:9">
      <c r="A2414" s="11" t="s">
        <v>2810</v>
      </c>
      <c r="B2414" s="12" t="s">
        <v>2809</v>
      </c>
      <c r="C2414" s="12" t="s">
        <v>16423</v>
      </c>
      <c r="D2414" s="12" t="s">
        <v>27712</v>
      </c>
      <c r="E2414" s="6" t="str">
        <f>VLOOKUP(C2414,relationships!$A$2:$B$25,2,0)</f>
        <v>Một ai đó</v>
      </c>
      <c r="G2414" s="12" t="s">
        <v>2809</v>
      </c>
      <c r="H2414" s="11" t="s">
        <v>2810</v>
      </c>
      <c r="I2414" t="s">
        <v>25227</v>
      </c>
    </row>
    <row r="2415" spans="1:9">
      <c r="A2415" s="13" t="s">
        <v>2796</v>
      </c>
      <c r="B2415" s="14" t="s">
        <v>2795</v>
      </c>
      <c r="C2415" s="14" t="s">
        <v>16423</v>
      </c>
      <c r="D2415" s="14" t="s">
        <v>27713</v>
      </c>
      <c r="E2415" s="6" t="str">
        <f>VLOOKUP(C2415,relationships!$A$2:$B$25,2,0)</f>
        <v>Một ai đó</v>
      </c>
      <c r="G2415" s="14" t="s">
        <v>2795</v>
      </c>
      <c r="H2415" s="13" t="s">
        <v>2796</v>
      </c>
      <c r="I2415" t="s">
        <v>25227</v>
      </c>
    </row>
    <row r="2416" spans="1:9">
      <c r="A2416" s="11" t="s">
        <v>8341</v>
      </c>
      <c r="B2416" s="12" t="s">
        <v>2790</v>
      </c>
      <c r="C2416" s="12" t="s">
        <v>16423</v>
      </c>
      <c r="D2416" s="12" t="s">
        <v>27714</v>
      </c>
      <c r="E2416" s="6" t="str">
        <f>VLOOKUP(C2416,relationships!$A$2:$B$25,2,0)</f>
        <v>Một ai đó</v>
      </c>
      <c r="G2416" s="12" t="s">
        <v>2790</v>
      </c>
      <c r="H2416" s="11" t="s">
        <v>8341</v>
      </c>
      <c r="I2416" t="s">
        <v>25227</v>
      </c>
    </row>
    <row r="2417" spans="1:9">
      <c r="A2417" s="13" t="s">
        <v>2791</v>
      </c>
      <c r="B2417" s="14" t="s">
        <v>2790</v>
      </c>
      <c r="C2417" s="14" t="s">
        <v>16415</v>
      </c>
      <c r="D2417" s="14" t="s">
        <v>27715</v>
      </c>
      <c r="E2417" s="6" t="str">
        <f>VLOOKUP(C2417,relationships!$A$2:$B$25,2,0)</f>
        <v>Tôi</v>
      </c>
      <c r="G2417" s="14" t="s">
        <v>2790</v>
      </c>
      <c r="H2417" s="13" t="s">
        <v>2791</v>
      </c>
      <c r="I2417" t="s">
        <v>25150</v>
      </c>
    </row>
    <row r="2418" spans="1:9">
      <c r="A2418" s="11" t="s">
        <v>2786</v>
      </c>
      <c r="B2418" s="12" t="s">
        <v>2784</v>
      </c>
      <c r="C2418" s="12" t="s">
        <v>16423</v>
      </c>
      <c r="D2418" s="12" t="s">
        <v>27716</v>
      </c>
      <c r="E2418" s="6" t="str">
        <f>VLOOKUP(C2418,relationships!$A$2:$B$25,2,0)</f>
        <v>Một ai đó</v>
      </c>
      <c r="G2418" s="12" t="s">
        <v>2784</v>
      </c>
      <c r="H2418" s="11" t="s">
        <v>2786</v>
      </c>
      <c r="I2418" t="s">
        <v>25227</v>
      </c>
    </row>
    <row r="2419" spans="1:9">
      <c r="A2419" s="13" t="s">
        <v>2800</v>
      </c>
      <c r="B2419" s="14" t="s">
        <v>2799</v>
      </c>
      <c r="C2419" s="14" t="s">
        <v>16343</v>
      </c>
      <c r="D2419" s="14" t="s">
        <v>27717</v>
      </c>
      <c r="E2419" s="6" t="str">
        <f>VLOOKUP(C2419,relationships!$A$2:$B$25,2,0)</f>
        <v>Bạn gái</v>
      </c>
      <c r="G2419" s="14" t="s">
        <v>2799</v>
      </c>
      <c r="H2419" s="13" t="s">
        <v>2800</v>
      </c>
      <c r="I2419" t="s">
        <v>25151</v>
      </c>
    </row>
    <row r="2420" spans="1:9">
      <c r="A2420" s="11" t="s">
        <v>2775</v>
      </c>
      <c r="B2420" s="12" t="s">
        <v>2774</v>
      </c>
      <c r="C2420" s="12" t="s">
        <v>16356</v>
      </c>
      <c r="D2420" s="12" t="s">
        <v>27718</v>
      </c>
      <c r="E2420" s="6" t="str">
        <f>VLOOKUP(C2420,relationships!$A$2:$B$25,2,0)</f>
        <v>Đối tác</v>
      </c>
      <c r="G2420" s="12" t="s">
        <v>2774</v>
      </c>
      <c r="H2420" s="11" t="s">
        <v>2775</v>
      </c>
      <c r="I2420" t="s">
        <v>25155</v>
      </c>
    </row>
    <row r="2421" spans="1:9">
      <c r="A2421" s="13" t="s">
        <v>2780</v>
      </c>
      <c r="B2421" s="14" t="s">
        <v>2779</v>
      </c>
      <c r="C2421" s="14" t="s">
        <v>16356</v>
      </c>
      <c r="D2421" s="14" t="s">
        <v>27719</v>
      </c>
      <c r="E2421" s="6" t="str">
        <f>VLOOKUP(C2421,relationships!$A$2:$B$25,2,0)</f>
        <v>Đối tác</v>
      </c>
      <c r="G2421" s="14" t="s">
        <v>2779</v>
      </c>
      <c r="H2421" s="13" t="s">
        <v>2780</v>
      </c>
      <c r="I2421" t="s">
        <v>25155</v>
      </c>
    </row>
    <row r="2422" spans="1:9">
      <c r="A2422" s="11" t="s">
        <v>2771</v>
      </c>
      <c r="B2422" s="12" t="s">
        <v>2770</v>
      </c>
      <c r="C2422" s="12" t="s">
        <v>16356</v>
      </c>
      <c r="D2422" s="12" t="s">
        <v>27720</v>
      </c>
      <c r="E2422" s="6" t="str">
        <f>VLOOKUP(C2422,relationships!$A$2:$B$25,2,0)</f>
        <v>Đối tác</v>
      </c>
      <c r="G2422" s="12" t="s">
        <v>2770</v>
      </c>
      <c r="H2422" s="11" t="s">
        <v>2771</v>
      </c>
      <c r="I2422" t="s">
        <v>25155</v>
      </c>
    </row>
    <row r="2423" spans="1:9">
      <c r="A2423" s="13" t="s">
        <v>2762</v>
      </c>
      <c r="B2423" s="14" t="s">
        <v>2760</v>
      </c>
      <c r="C2423" s="14" t="s">
        <v>22811</v>
      </c>
      <c r="D2423" s="14" t="s">
        <v>27721</v>
      </c>
      <c r="E2423" s="6" t="str">
        <f>VLOOKUP(C2423,relationships!$A$2:$B$25,2,0)</f>
        <v>Bà</v>
      </c>
      <c r="G2423" s="14" t="s">
        <v>2760</v>
      </c>
      <c r="H2423" s="13" t="s">
        <v>2762</v>
      </c>
      <c r="I2423" t="s">
        <v>25234</v>
      </c>
    </row>
    <row r="2424" spans="1:9">
      <c r="A2424" s="11" t="s">
        <v>4964</v>
      </c>
      <c r="B2424" s="12" t="s">
        <v>2967</v>
      </c>
      <c r="C2424" s="12" t="s">
        <v>16356</v>
      </c>
      <c r="D2424" s="12" t="s">
        <v>27722</v>
      </c>
      <c r="E2424" s="6" t="str">
        <f>VLOOKUP(C2424,relationships!$A$2:$B$25,2,0)</f>
        <v>Đối tác</v>
      </c>
      <c r="G2424" s="12" t="s">
        <v>2967</v>
      </c>
      <c r="H2424" s="11" t="s">
        <v>4964</v>
      </c>
      <c r="I2424" t="s">
        <v>25155</v>
      </c>
    </row>
    <row r="2425" spans="1:9">
      <c r="A2425" s="13" t="s">
        <v>3787</v>
      </c>
      <c r="B2425" s="14" t="s">
        <v>2967</v>
      </c>
      <c r="C2425" s="14" t="s">
        <v>16356</v>
      </c>
      <c r="D2425" s="14" t="s">
        <v>27723</v>
      </c>
      <c r="E2425" s="6" t="str">
        <f>VLOOKUP(C2425,relationships!$A$2:$B$25,2,0)</f>
        <v>Đối tác</v>
      </c>
      <c r="G2425" s="14" t="s">
        <v>2967</v>
      </c>
      <c r="H2425" s="13" t="s">
        <v>3787</v>
      </c>
      <c r="I2425" t="s">
        <v>25155</v>
      </c>
    </row>
    <row r="2426" spans="1:9">
      <c r="A2426" s="11" t="s">
        <v>3278</v>
      </c>
      <c r="B2426" s="12" t="s">
        <v>2967</v>
      </c>
      <c r="C2426" s="12" t="s">
        <v>16593</v>
      </c>
      <c r="D2426" s="12" t="s">
        <v>27724</v>
      </c>
      <c r="E2426" s="6" t="str">
        <f>VLOOKUP(C2426,relationships!$A$2:$B$25,2,0)</f>
        <v>Vợ</v>
      </c>
      <c r="G2426" s="12" t="s">
        <v>2967</v>
      </c>
      <c r="H2426" s="11" t="s">
        <v>3278</v>
      </c>
      <c r="I2426" t="s">
        <v>25154</v>
      </c>
    </row>
    <row r="2427" spans="1:9">
      <c r="A2427" s="13" t="s">
        <v>2968</v>
      </c>
      <c r="B2427" s="14" t="s">
        <v>2967</v>
      </c>
      <c r="C2427" s="14" t="s">
        <v>16423</v>
      </c>
      <c r="D2427" s="14" t="s">
        <v>27725</v>
      </c>
      <c r="E2427" s="6" t="str">
        <f>VLOOKUP(C2427,relationships!$A$2:$B$25,2,0)</f>
        <v>Một ai đó</v>
      </c>
      <c r="G2427" s="14" t="s">
        <v>2967</v>
      </c>
      <c r="H2427" s="13" t="s">
        <v>2968</v>
      </c>
      <c r="I2427" t="s">
        <v>25227</v>
      </c>
    </row>
    <row r="2428" spans="1:9">
      <c r="A2428" s="11" t="s">
        <v>2756</v>
      </c>
      <c r="B2428" s="12" t="s">
        <v>2755</v>
      </c>
      <c r="C2428" s="12" t="s">
        <v>16329</v>
      </c>
      <c r="D2428" s="12" t="s">
        <v>27726</v>
      </c>
      <c r="E2428" s="6" t="str">
        <f>VLOOKUP(C2428,relationships!$A$2:$B$25,2,0)</f>
        <v>Đồng nghiệp</v>
      </c>
      <c r="G2428" s="12" t="s">
        <v>2755</v>
      </c>
      <c r="H2428" s="11" t="s">
        <v>2756</v>
      </c>
      <c r="I2428" t="s">
        <v>25157</v>
      </c>
    </row>
    <row r="2429" spans="1:9">
      <c r="A2429" s="13" t="s">
        <v>5340</v>
      </c>
      <c r="B2429" s="14" t="s">
        <v>5339</v>
      </c>
      <c r="C2429" s="14" t="s">
        <v>16356</v>
      </c>
      <c r="D2429" s="14" t="s">
        <v>27727</v>
      </c>
      <c r="E2429" s="6" t="str">
        <f>VLOOKUP(C2429,relationships!$A$2:$B$25,2,0)</f>
        <v>Đối tác</v>
      </c>
      <c r="G2429" s="14" t="s">
        <v>5339</v>
      </c>
      <c r="H2429" s="13" t="s">
        <v>5340</v>
      </c>
      <c r="I2429" t="s">
        <v>25155</v>
      </c>
    </row>
    <row r="2430" spans="1:9">
      <c r="A2430" s="11" t="s">
        <v>2767</v>
      </c>
      <c r="B2430" s="12" t="s">
        <v>2766</v>
      </c>
      <c r="C2430" s="12" t="s">
        <v>16415</v>
      </c>
      <c r="D2430" s="12" t="s">
        <v>27728</v>
      </c>
      <c r="E2430" s="6" t="str">
        <f>VLOOKUP(C2430,relationships!$A$2:$B$25,2,0)</f>
        <v>Tôi</v>
      </c>
      <c r="G2430" s="12" t="s">
        <v>2766</v>
      </c>
      <c r="H2430" s="11" t="s">
        <v>2767</v>
      </c>
      <c r="I2430" t="s">
        <v>25150</v>
      </c>
    </row>
    <row r="2431" spans="1:9">
      <c r="A2431" s="13" t="s">
        <v>2751</v>
      </c>
      <c r="B2431" s="14" t="s">
        <v>2750</v>
      </c>
      <c r="C2431" s="14" t="s">
        <v>16356</v>
      </c>
      <c r="D2431" s="14" t="s">
        <v>27729</v>
      </c>
      <c r="E2431" s="6" t="str">
        <f>VLOOKUP(C2431,relationships!$A$2:$B$25,2,0)</f>
        <v>Đối tác</v>
      </c>
      <c r="G2431" s="14" t="s">
        <v>2750</v>
      </c>
      <c r="H2431" s="13" t="s">
        <v>2751</v>
      </c>
      <c r="I2431" t="s">
        <v>25155</v>
      </c>
    </row>
    <row r="2432" spans="1:9">
      <c r="A2432" s="11" t="s">
        <v>2746</v>
      </c>
      <c r="B2432" s="12" t="s">
        <v>2745</v>
      </c>
      <c r="C2432" s="12" t="s">
        <v>16415</v>
      </c>
      <c r="D2432" s="12" t="s">
        <v>27730</v>
      </c>
      <c r="E2432" s="6" t="str">
        <f>VLOOKUP(C2432,relationships!$A$2:$B$25,2,0)</f>
        <v>Tôi</v>
      </c>
      <c r="G2432" s="12" t="s">
        <v>2745</v>
      </c>
      <c r="H2432" s="11" t="s">
        <v>2746</v>
      </c>
      <c r="I2432" t="s">
        <v>25150</v>
      </c>
    </row>
    <row r="2433" spans="1:9">
      <c r="A2433" s="13" t="s">
        <v>2729</v>
      </c>
      <c r="B2433" s="14" t="s">
        <v>2728</v>
      </c>
      <c r="C2433" s="14" t="s">
        <v>16415</v>
      </c>
      <c r="D2433" s="14" t="s">
        <v>27731</v>
      </c>
      <c r="E2433" s="6" t="str">
        <f>VLOOKUP(C2433,relationships!$A$2:$B$25,2,0)</f>
        <v>Tôi</v>
      </c>
      <c r="G2433" s="14" t="s">
        <v>2728</v>
      </c>
      <c r="H2433" s="13" t="s">
        <v>2729</v>
      </c>
      <c r="I2433" t="s">
        <v>25150</v>
      </c>
    </row>
    <row r="2434" spans="1:9">
      <c r="A2434" s="11" t="s">
        <v>2724</v>
      </c>
      <c r="B2434" s="12" t="s">
        <v>2723</v>
      </c>
      <c r="C2434" s="12" t="s">
        <v>16356</v>
      </c>
      <c r="D2434" s="12" t="s">
        <v>27732</v>
      </c>
      <c r="E2434" s="6" t="str">
        <f>VLOOKUP(C2434,relationships!$A$2:$B$25,2,0)</f>
        <v>Đối tác</v>
      </c>
      <c r="G2434" s="12" t="s">
        <v>2723</v>
      </c>
      <c r="H2434" s="11" t="s">
        <v>2724</v>
      </c>
      <c r="I2434" t="s">
        <v>25155</v>
      </c>
    </row>
    <row r="2435" spans="1:9">
      <c r="A2435" s="13" t="s">
        <v>2692</v>
      </c>
      <c r="B2435" s="14" t="s">
        <v>2691</v>
      </c>
      <c r="C2435" s="14" t="s">
        <v>16428</v>
      </c>
      <c r="D2435" s="14" t="s">
        <v>27733</v>
      </c>
      <c r="E2435" s="6" t="str">
        <f>VLOOKUP(C2435,relationships!$A$2:$B$25,2,0)</f>
        <v>Bạn bè</v>
      </c>
      <c r="G2435" s="14" t="s">
        <v>2691</v>
      </c>
      <c r="H2435" s="13" t="s">
        <v>2692</v>
      </c>
      <c r="I2435" t="s">
        <v>25152</v>
      </c>
    </row>
    <row r="2436" spans="1:9">
      <c r="A2436" s="11" t="s">
        <v>2710</v>
      </c>
      <c r="B2436" s="12" t="s">
        <v>2709</v>
      </c>
      <c r="C2436" s="12" t="s">
        <v>16428</v>
      </c>
      <c r="D2436" s="12" t="s">
        <v>27734</v>
      </c>
      <c r="E2436" s="6" t="str">
        <f>VLOOKUP(C2436,relationships!$A$2:$B$25,2,0)</f>
        <v>Bạn bè</v>
      </c>
      <c r="G2436" s="12" t="s">
        <v>2709</v>
      </c>
      <c r="H2436" s="11" t="s">
        <v>2710</v>
      </c>
      <c r="I2436" t="s">
        <v>25152</v>
      </c>
    </row>
    <row r="2437" spans="1:9">
      <c r="A2437" s="13" t="s">
        <v>3040</v>
      </c>
      <c r="B2437" s="14" t="s">
        <v>2704</v>
      </c>
      <c r="C2437" s="14" t="s">
        <v>16423</v>
      </c>
      <c r="D2437" s="14" t="s">
        <v>27735</v>
      </c>
      <c r="E2437" s="6" t="str">
        <f>VLOOKUP(C2437,relationships!$A$2:$B$25,2,0)</f>
        <v>Một ai đó</v>
      </c>
      <c r="G2437" s="14" t="s">
        <v>2704</v>
      </c>
      <c r="H2437" s="13" t="s">
        <v>3040</v>
      </c>
      <c r="I2437" t="s">
        <v>25227</v>
      </c>
    </row>
    <row r="2438" spans="1:9">
      <c r="A2438" s="11" t="s">
        <v>2705</v>
      </c>
      <c r="B2438" s="12" t="s">
        <v>2704</v>
      </c>
      <c r="C2438" s="12" t="s">
        <v>16423</v>
      </c>
      <c r="D2438" s="12" t="s">
        <v>27736</v>
      </c>
      <c r="E2438" s="6" t="str">
        <f>VLOOKUP(C2438,relationships!$A$2:$B$25,2,0)</f>
        <v>Một ai đó</v>
      </c>
      <c r="G2438" s="12" t="s">
        <v>2704</v>
      </c>
      <c r="H2438" s="11" t="s">
        <v>2705</v>
      </c>
      <c r="I2438" t="s">
        <v>25227</v>
      </c>
    </row>
    <row r="2439" spans="1:9">
      <c r="A2439" s="13" t="s">
        <v>2697</v>
      </c>
      <c r="B2439" s="14" t="s">
        <v>2696</v>
      </c>
      <c r="C2439" s="14" t="s">
        <v>16423</v>
      </c>
      <c r="D2439" s="14" t="s">
        <v>27737</v>
      </c>
      <c r="E2439" s="6" t="str">
        <f>VLOOKUP(C2439,relationships!$A$2:$B$25,2,0)</f>
        <v>Một ai đó</v>
      </c>
      <c r="G2439" s="14" t="s">
        <v>2696</v>
      </c>
      <c r="H2439" s="13" t="s">
        <v>2697</v>
      </c>
      <c r="I2439" t="s">
        <v>25227</v>
      </c>
    </row>
    <row r="2440" spans="1:9">
      <c r="A2440" s="11" t="s">
        <v>2715</v>
      </c>
      <c r="B2440" s="12" t="s">
        <v>2714</v>
      </c>
      <c r="C2440" s="12" t="s">
        <v>16356</v>
      </c>
      <c r="D2440" s="12" t="s">
        <v>27738</v>
      </c>
      <c r="E2440" s="6" t="str">
        <f>VLOOKUP(C2440,relationships!$A$2:$B$25,2,0)</f>
        <v>Đối tác</v>
      </c>
      <c r="G2440" s="12" t="s">
        <v>2714</v>
      </c>
      <c r="H2440" s="11" t="s">
        <v>2715</v>
      </c>
      <c r="I2440" t="s">
        <v>25155</v>
      </c>
    </row>
    <row r="2441" spans="1:9">
      <c r="A2441" s="13" t="s">
        <v>2687</v>
      </c>
      <c r="B2441" s="14" t="s">
        <v>2685</v>
      </c>
      <c r="C2441" s="14" t="s">
        <v>16356</v>
      </c>
      <c r="D2441" s="14" t="s">
        <v>27739</v>
      </c>
      <c r="E2441" s="6" t="str">
        <f>VLOOKUP(C2441,relationships!$A$2:$B$25,2,0)</f>
        <v>Đối tác</v>
      </c>
      <c r="G2441" s="14" t="s">
        <v>2685</v>
      </c>
      <c r="H2441" s="13" t="s">
        <v>2687</v>
      </c>
      <c r="I2441" t="s">
        <v>25155</v>
      </c>
    </row>
    <row r="2442" spans="1:9">
      <c r="A2442" s="11" t="s">
        <v>2674</v>
      </c>
      <c r="B2442" s="12" t="s">
        <v>2673</v>
      </c>
      <c r="C2442" s="12" t="s">
        <v>16356</v>
      </c>
      <c r="D2442" s="12" t="s">
        <v>27740</v>
      </c>
      <c r="E2442" s="6" t="str">
        <f>VLOOKUP(C2442,relationships!$A$2:$B$25,2,0)</f>
        <v>Đối tác</v>
      </c>
      <c r="G2442" s="12" t="s">
        <v>2673</v>
      </c>
      <c r="H2442" s="11" t="s">
        <v>2674</v>
      </c>
      <c r="I2442" t="s">
        <v>25155</v>
      </c>
    </row>
    <row r="2443" spans="1:9">
      <c r="A2443" s="13" t="s">
        <v>2669</v>
      </c>
      <c r="B2443" s="14" t="s">
        <v>2668</v>
      </c>
      <c r="C2443" s="14" t="s">
        <v>16593</v>
      </c>
      <c r="D2443" s="14" t="s">
        <v>27741</v>
      </c>
      <c r="E2443" s="6" t="str">
        <f>VLOOKUP(C2443,relationships!$A$2:$B$25,2,0)</f>
        <v>Vợ</v>
      </c>
      <c r="G2443" s="14" t="s">
        <v>2668</v>
      </c>
      <c r="H2443" s="13" t="s">
        <v>2669</v>
      </c>
      <c r="I2443" t="s">
        <v>25154</v>
      </c>
    </row>
    <row r="2444" spans="1:9">
      <c r="A2444" s="11" t="s">
        <v>2664</v>
      </c>
      <c r="B2444" s="12" t="s">
        <v>2663</v>
      </c>
      <c r="C2444" s="12" t="s">
        <v>16423</v>
      </c>
      <c r="D2444" s="12" t="s">
        <v>27742</v>
      </c>
      <c r="E2444" s="6" t="str">
        <f>VLOOKUP(C2444,relationships!$A$2:$B$25,2,0)</f>
        <v>Một ai đó</v>
      </c>
      <c r="G2444" s="12" t="s">
        <v>2663</v>
      </c>
      <c r="H2444" s="11" t="s">
        <v>2664</v>
      </c>
      <c r="I2444" t="s">
        <v>25227</v>
      </c>
    </row>
    <row r="2445" spans="1:9">
      <c r="A2445" s="13" t="s">
        <v>2659</v>
      </c>
      <c r="B2445" s="14" t="s">
        <v>2658</v>
      </c>
      <c r="C2445" s="14" t="s">
        <v>16415</v>
      </c>
      <c r="D2445" s="14" t="s">
        <v>27743</v>
      </c>
      <c r="E2445" s="6" t="str">
        <f>VLOOKUP(C2445,relationships!$A$2:$B$25,2,0)</f>
        <v>Tôi</v>
      </c>
      <c r="G2445" s="14" t="s">
        <v>2658</v>
      </c>
      <c r="H2445" s="13" t="s">
        <v>2659</v>
      </c>
      <c r="I2445" t="s">
        <v>25150</v>
      </c>
    </row>
    <row r="2446" spans="1:9">
      <c r="A2446" s="11" t="s">
        <v>2654</v>
      </c>
      <c r="B2446" s="12" t="s">
        <v>2653</v>
      </c>
      <c r="C2446" s="12" t="s">
        <v>16356</v>
      </c>
      <c r="D2446" s="12" t="s">
        <v>27744</v>
      </c>
      <c r="E2446" s="6" t="str">
        <f>VLOOKUP(C2446,relationships!$A$2:$B$25,2,0)</f>
        <v>Đối tác</v>
      </c>
      <c r="G2446" s="12" t="s">
        <v>2653</v>
      </c>
      <c r="H2446" s="11" t="s">
        <v>2654</v>
      </c>
      <c r="I2446" t="s">
        <v>25155</v>
      </c>
    </row>
    <row r="2447" spans="1:9">
      <c r="A2447" s="13" t="s">
        <v>2649</v>
      </c>
      <c r="B2447" s="14" t="s">
        <v>2648</v>
      </c>
      <c r="C2447" s="14" t="s">
        <v>16356</v>
      </c>
      <c r="D2447" s="14" t="s">
        <v>27745</v>
      </c>
      <c r="E2447" s="6" t="str">
        <f>VLOOKUP(C2447,relationships!$A$2:$B$25,2,0)</f>
        <v>Đối tác</v>
      </c>
      <c r="G2447" s="14" t="s">
        <v>2648</v>
      </c>
      <c r="H2447" s="13" t="s">
        <v>2649</v>
      </c>
      <c r="I2447" t="s">
        <v>25155</v>
      </c>
    </row>
    <row r="2448" spans="1:9">
      <c r="A2448" s="11" t="s">
        <v>2639</v>
      </c>
      <c r="B2448" s="12" t="s">
        <v>2638</v>
      </c>
      <c r="C2448" s="12" t="s">
        <v>19846</v>
      </c>
      <c r="D2448" s="12" t="s">
        <v>27746</v>
      </c>
      <c r="E2448" s="6" t="str">
        <f>VLOOKUP(C2448,relationships!$A$2:$B$25,2,0)</f>
        <v>Mẹ</v>
      </c>
      <c r="G2448" s="12" t="s">
        <v>2638</v>
      </c>
      <c r="H2448" s="11" t="s">
        <v>2639</v>
      </c>
      <c r="I2448" t="s">
        <v>25153</v>
      </c>
    </row>
    <row r="2449" spans="1:9">
      <c r="A2449" s="13" t="s">
        <v>11015</v>
      </c>
      <c r="B2449" s="14" t="s">
        <v>7696</v>
      </c>
      <c r="C2449" s="14" t="s">
        <v>16343</v>
      </c>
      <c r="D2449" s="14" t="s">
        <v>27747</v>
      </c>
      <c r="E2449" s="6" t="str">
        <f>VLOOKUP(C2449,relationships!$A$2:$B$25,2,0)</f>
        <v>Bạn gái</v>
      </c>
      <c r="G2449" s="14" t="s">
        <v>7696</v>
      </c>
      <c r="H2449" s="13" t="s">
        <v>11015</v>
      </c>
      <c r="I2449" t="s">
        <v>25151</v>
      </c>
    </row>
    <row r="2450" spans="1:9">
      <c r="A2450" s="11" t="s">
        <v>7697</v>
      </c>
      <c r="B2450" s="12" t="s">
        <v>7696</v>
      </c>
      <c r="C2450" s="12" t="s">
        <v>16428</v>
      </c>
      <c r="D2450" s="12" t="s">
        <v>27748</v>
      </c>
      <c r="E2450" s="6" t="str">
        <f>VLOOKUP(C2450,relationships!$A$2:$B$25,2,0)</f>
        <v>Bạn bè</v>
      </c>
      <c r="G2450" s="12" t="s">
        <v>7696</v>
      </c>
      <c r="H2450" s="11" t="s">
        <v>7697</v>
      </c>
      <c r="I2450" t="s">
        <v>25152</v>
      </c>
    </row>
    <row r="2451" spans="1:9">
      <c r="A2451" s="13" t="s">
        <v>2644</v>
      </c>
      <c r="B2451" s="14" t="s">
        <v>2643</v>
      </c>
      <c r="C2451" s="14" t="s">
        <v>19846</v>
      </c>
      <c r="D2451" s="14" t="s">
        <v>27749</v>
      </c>
      <c r="E2451" s="6" t="str">
        <f>VLOOKUP(C2451,relationships!$A$2:$B$25,2,0)</f>
        <v>Mẹ</v>
      </c>
      <c r="G2451" s="14" t="s">
        <v>2643</v>
      </c>
      <c r="H2451" s="13" t="s">
        <v>2644</v>
      </c>
      <c r="I2451" t="s">
        <v>25153</v>
      </c>
    </row>
    <row r="2452" spans="1:9">
      <c r="A2452" s="11" t="s">
        <v>2634</v>
      </c>
      <c r="B2452" s="12" t="s">
        <v>2633</v>
      </c>
      <c r="C2452" s="12" t="s">
        <v>16356</v>
      </c>
      <c r="D2452" s="12" t="s">
        <v>27750</v>
      </c>
      <c r="E2452" s="6" t="str">
        <f>VLOOKUP(C2452,relationships!$A$2:$B$25,2,0)</f>
        <v>Đối tác</v>
      </c>
      <c r="G2452" s="12" t="s">
        <v>2633</v>
      </c>
      <c r="H2452" s="11" t="s">
        <v>2634</v>
      </c>
      <c r="I2452" t="s">
        <v>25155</v>
      </c>
    </row>
    <row r="2453" spans="1:9">
      <c r="A2453" s="13" t="s">
        <v>10895</v>
      </c>
      <c r="B2453" s="14" t="s">
        <v>10894</v>
      </c>
      <c r="C2453" s="14" t="s">
        <v>16423</v>
      </c>
      <c r="D2453" s="14" t="s">
        <v>27751</v>
      </c>
      <c r="E2453" s="6" t="str">
        <f>VLOOKUP(C2453,relationships!$A$2:$B$25,2,0)</f>
        <v>Một ai đó</v>
      </c>
      <c r="G2453" s="14" t="s">
        <v>10894</v>
      </c>
      <c r="H2453" s="13" t="s">
        <v>10895</v>
      </c>
      <c r="I2453" t="s">
        <v>25227</v>
      </c>
    </row>
    <row r="2454" spans="1:9">
      <c r="A2454" s="11" t="s">
        <v>2629</v>
      </c>
      <c r="B2454" s="12" t="s">
        <v>2628</v>
      </c>
      <c r="C2454" s="12" t="s">
        <v>16423</v>
      </c>
      <c r="D2454" s="12" t="s">
        <v>27752</v>
      </c>
      <c r="E2454" s="6" t="str">
        <f>VLOOKUP(C2454,relationships!$A$2:$B$25,2,0)</f>
        <v>Một ai đó</v>
      </c>
      <c r="G2454" s="12" t="s">
        <v>2628</v>
      </c>
      <c r="H2454" s="11" t="s">
        <v>2629</v>
      </c>
      <c r="I2454" t="s">
        <v>25227</v>
      </c>
    </row>
    <row r="2455" spans="1:9">
      <c r="A2455" s="13" t="s">
        <v>2624</v>
      </c>
      <c r="B2455" s="14" t="s">
        <v>2623</v>
      </c>
      <c r="C2455" s="14" t="s">
        <v>16415</v>
      </c>
      <c r="D2455" s="14" t="s">
        <v>27753</v>
      </c>
      <c r="E2455" s="6" t="str">
        <f>VLOOKUP(C2455,relationships!$A$2:$B$25,2,0)</f>
        <v>Tôi</v>
      </c>
      <c r="G2455" s="14" t="s">
        <v>2623</v>
      </c>
      <c r="H2455" s="13" t="s">
        <v>2624</v>
      </c>
      <c r="I2455" t="s">
        <v>25150</v>
      </c>
    </row>
    <row r="2456" spans="1:9">
      <c r="A2456" s="11" t="s">
        <v>2619</v>
      </c>
      <c r="B2456" s="12" t="s">
        <v>2618</v>
      </c>
      <c r="C2456" s="12" t="s">
        <v>22367</v>
      </c>
      <c r="D2456" s="12" t="s">
        <v>27754</v>
      </c>
      <c r="E2456" s="6" t="str">
        <f>VLOOKUP(C2456,relationships!$A$2:$B$25,2,0)</f>
        <v>Chồng</v>
      </c>
      <c r="G2456" s="12" t="s">
        <v>2618</v>
      </c>
      <c r="H2456" s="11" t="s">
        <v>2619</v>
      </c>
      <c r="I2456" t="s">
        <v>25159</v>
      </c>
    </row>
    <row r="2457" spans="1:9">
      <c r="A2457" s="13" t="s">
        <v>2741</v>
      </c>
      <c r="B2457" s="14" t="s">
        <v>2740</v>
      </c>
      <c r="C2457" s="14" t="s">
        <v>16356</v>
      </c>
      <c r="D2457" s="14" t="s">
        <v>27755</v>
      </c>
      <c r="E2457" s="6" t="str">
        <f>VLOOKUP(C2457,relationships!$A$2:$B$25,2,0)</f>
        <v>Đối tác</v>
      </c>
      <c r="G2457" s="14" t="s">
        <v>2740</v>
      </c>
      <c r="H2457" s="13" t="s">
        <v>2741</v>
      </c>
      <c r="I2457" t="s">
        <v>25155</v>
      </c>
    </row>
    <row r="2458" spans="1:9">
      <c r="A2458" s="11" t="s">
        <v>2594</v>
      </c>
      <c r="B2458" s="12" t="s">
        <v>2593</v>
      </c>
      <c r="C2458" s="12" t="s">
        <v>16423</v>
      </c>
      <c r="D2458" s="12" t="s">
        <v>27756</v>
      </c>
      <c r="E2458" s="6" t="str">
        <f>VLOOKUP(C2458,relationships!$A$2:$B$25,2,0)</f>
        <v>Một ai đó</v>
      </c>
      <c r="G2458" s="12" t="s">
        <v>2593</v>
      </c>
      <c r="H2458" s="11" t="s">
        <v>2594</v>
      </c>
      <c r="I2458" t="s">
        <v>25227</v>
      </c>
    </row>
    <row r="2459" spans="1:9">
      <c r="A2459" s="13" t="s">
        <v>2608</v>
      </c>
      <c r="B2459" s="14" t="s">
        <v>2607</v>
      </c>
      <c r="C2459" s="14" t="s">
        <v>16423</v>
      </c>
      <c r="D2459" s="14" t="s">
        <v>27757</v>
      </c>
      <c r="E2459" s="6" t="str">
        <f>VLOOKUP(C2459,relationships!$A$2:$B$25,2,0)</f>
        <v>Một ai đó</v>
      </c>
      <c r="G2459" s="14" t="s">
        <v>2607</v>
      </c>
      <c r="H2459" s="13" t="s">
        <v>2608</v>
      </c>
      <c r="I2459" t="s">
        <v>25227</v>
      </c>
    </row>
    <row r="2460" spans="1:9">
      <c r="A2460" s="11" t="s">
        <v>2614</v>
      </c>
      <c r="B2460" s="12" t="s">
        <v>2612</v>
      </c>
      <c r="C2460" s="12" t="s">
        <v>16356</v>
      </c>
      <c r="D2460" s="12" t="s">
        <v>27758</v>
      </c>
      <c r="E2460" s="6" t="str">
        <f>VLOOKUP(C2460,relationships!$A$2:$B$25,2,0)</f>
        <v>Đối tác</v>
      </c>
      <c r="G2460" s="12" t="s">
        <v>2612</v>
      </c>
      <c r="H2460" s="11" t="s">
        <v>2614</v>
      </c>
      <c r="I2460" t="s">
        <v>25155</v>
      </c>
    </row>
    <row r="2461" spans="1:9">
      <c r="A2461" s="13" t="s">
        <v>8430</v>
      </c>
      <c r="B2461" s="14" t="s">
        <v>2602</v>
      </c>
      <c r="C2461" s="14" t="s">
        <v>16415</v>
      </c>
      <c r="D2461" s="14" t="s">
        <v>27759</v>
      </c>
      <c r="E2461" s="6" t="str">
        <f>VLOOKUP(C2461,relationships!$A$2:$B$25,2,0)</f>
        <v>Tôi</v>
      </c>
      <c r="G2461" s="14" t="s">
        <v>2602</v>
      </c>
      <c r="H2461" s="13" t="s">
        <v>8430</v>
      </c>
      <c r="I2461" t="s">
        <v>25150</v>
      </c>
    </row>
    <row r="2462" spans="1:9">
      <c r="A2462" s="11" t="s">
        <v>2603</v>
      </c>
      <c r="B2462" s="12" t="s">
        <v>2602</v>
      </c>
      <c r="C2462" s="12" t="s">
        <v>16423</v>
      </c>
      <c r="D2462" s="12" t="s">
        <v>27760</v>
      </c>
      <c r="E2462" s="6" t="str">
        <f>VLOOKUP(C2462,relationships!$A$2:$B$25,2,0)</f>
        <v>Một ai đó</v>
      </c>
      <c r="G2462" s="12" t="s">
        <v>2602</v>
      </c>
      <c r="H2462" s="11" t="s">
        <v>2603</v>
      </c>
      <c r="I2462" t="s">
        <v>25227</v>
      </c>
    </row>
    <row r="2463" spans="1:9">
      <c r="A2463" s="13" t="s">
        <v>2589</v>
      </c>
      <c r="B2463" s="14" t="s">
        <v>2588</v>
      </c>
      <c r="C2463" s="14" t="s">
        <v>16423</v>
      </c>
      <c r="D2463" s="14" t="s">
        <v>27761</v>
      </c>
      <c r="E2463" s="6" t="str">
        <f>VLOOKUP(C2463,relationships!$A$2:$B$25,2,0)</f>
        <v>Một ai đó</v>
      </c>
      <c r="G2463" s="14" t="s">
        <v>2588</v>
      </c>
      <c r="H2463" s="13" t="s">
        <v>2589</v>
      </c>
      <c r="I2463" t="s">
        <v>25227</v>
      </c>
    </row>
    <row r="2464" spans="1:9">
      <c r="A2464" s="11" t="s">
        <v>2578</v>
      </c>
      <c r="B2464" s="12" t="s">
        <v>2577</v>
      </c>
      <c r="C2464" s="12" t="s">
        <v>16423</v>
      </c>
      <c r="D2464" s="12" t="s">
        <v>27762</v>
      </c>
      <c r="E2464" s="6" t="str">
        <f>VLOOKUP(C2464,relationships!$A$2:$B$25,2,0)</f>
        <v>Một ai đó</v>
      </c>
      <c r="G2464" s="12" t="s">
        <v>2577</v>
      </c>
      <c r="H2464" s="11" t="s">
        <v>2578</v>
      </c>
      <c r="I2464" t="s">
        <v>25227</v>
      </c>
    </row>
    <row r="2465" spans="1:9">
      <c r="A2465" s="13" t="s">
        <v>2598</v>
      </c>
      <c r="B2465" s="14" t="s">
        <v>2597</v>
      </c>
      <c r="C2465" s="14" t="s">
        <v>22811</v>
      </c>
      <c r="D2465" s="14" t="s">
        <v>27763</v>
      </c>
      <c r="E2465" s="6" t="str">
        <f>VLOOKUP(C2465,relationships!$A$2:$B$25,2,0)</f>
        <v>Bà</v>
      </c>
      <c r="G2465" s="14" t="s">
        <v>2597</v>
      </c>
      <c r="H2465" s="13" t="s">
        <v>2598</v>
      </c>
      <c r="I2465" t="s">
        <v>25234</v>
      </c>
    </row>
    <row r="2466" spans="1:9">
      <c r="A2466" s="11" t="s">
        <v>2568</v>
      </c>
      <c r="B2466" s="12" t="s">
        <v>2567</v>
      </c>
      <c r="C2466" s="12" t="s">
        <v>16356</v>
      </c>
      <c r="D2466" s="12" t="s">
        <v>27764</v>
      </c>
      <c r="E2466" s="6" t="str">
        <f>VLOOKUP(C2466,relationships!$A$2:$B$25,2,0)</f>
        <v>Đối tác</v>
      </c>
      <c r="G2466" s="12" t="s">
        <v>2567</v>
      </c>
      <c r="H2466" s="11" t="s">
        <v>2568</v>
      </c>
      <c r="I2466" t="s">
        <v>25155</v>
      </c>
    </row>
    <row r="2467" spans="1:9">
      <c r="A2467" s="13" t="s">
        <v>2563</v>
      </c>
      <c r="B2467" s="14" t="s">
        <v>2562</v>
      </c>
      <c r="C2467" s="14" t="s">
        <v>16356</v>
      </c>
      <c r="D2467" s="14" t="s">
        <v>27765</v>
      </c>
      <c r="E2467" s="6" t="str">
        <f>VLOOKUP(C2467,relationships!$A$2:$B$25,2,0)</f>
        <v>Đối tác</v>
      </c>
      <c r="G2467" s="14" t="s">
        <v>2562</v>
      </c>
      <c r="H2467" s="13" t="s">
        <v>2563</v>
      </c>
      <c r="I2467" t="s">
        <v>25155</v>
      </c>
    </row>
    <row r="2468" spans="1:9">
      <c r="A2468" s="11" t="s">
        <v>2573</v>
      </c>
      <c r="B2468" s="12" t="s">
        <v>2572</v>
      </c>
      <c r="C2468" s="12" t="s">
        <v>16423</v>
      </c>
      <c r="D2468" s="12" t="s">
        <v>27766</v>
      </c>
      <c r="E2468" s="6" t="str">
        <f>VLOOKUP(C2468,relationships!$A$2:$B$25,2,0)</f>
        <v>Một ai đó</v>
      </c>
      <c r="G2468" s="12" t="s">
        <v>2572</v>
      </c>
      <c r="H2468" s="11" t="s">
        <v>2573</v>
      </c>
      <c r="I2468" t="s">
        <v>25227</v>
      </c>
    </row>
    <row r="2469" spans="1:9">
      <c r="A2469" s="13" t="s">
        <v>2549</v>
      </c>
      <c r="B2469" s="14" t="s">
        <v>2548</v>
      </c>
      <c r="C2469" s="14" t="s">
        <v>16343</v>
      </c>
      <c r="D2469" s="14" t="s">
        <v>27767</v>
      </c>
      <c r="E2469" s="6" t="str">
        <f>VLOOKUP(C2469,relationships!$A$2:$B$25,2,0)</f>
        <v>Bạn gái</v>
      </c>
      <c r="G2469" s="14" t="s">
        <v>2548</v>
      </c>
      <c r="H2469" s="13" t="s">
        <v>2549</v>
      </c>
      <c r="I2469" t="s">
        <v>25151</v>
      </c>
    </row>
    <row r="2470" spans="1:9">
      <c r="A2470" s="11" t="s">
        <v>2544</v>
      </c>
      <c r="B2470" s="12" t="s">
        <v>2542</v>
      </c>
      <c r="C2470" s="12" t="s">
        <v>16423</v>
      </c>
      <c r="D2470" s="12" t="s">
        <v>27768</v>
      </c>
      <c r="E2470" s="6" t="str">
        <f>VLOOKUP(C2470,relationships!$A$2:$B$25,2,0)</f>
        <v>Một ai đó</v>
      </c>
      <c r="G2470" s="12" t="s">
        <v>2542</v>
      </c>
      <c r="H2470" s="11" t="s">
        <v>2544</v>
      </c>
      <c r="I2470" t="s">
        <v>25227</v>
      </c>
    </row>
    <row r="2471" spans="1:9">
      <c r="A2471" s="13" t="s">
        <v>2538</v>
      </c>
      <c r="B2471" s="14" t="s">
        <v>2537</v>
      </c>
      <c r="C2471" s="14" t="s">
        <v>16415</v>
      </c>
      <c r="D2471" s="14" t="s">
        <v>27769</v>
      </c>
      <c r="E2471" s="6" t="str">
        <f>VLOOKUP(C2471,relationships!$A$2:$B$25,2,0)</f>
        <v>Tôi</v>
      </c>
      <c r="G2471" s="14" t="s">
        <v>2537</v>
      </c>
      <c r="H2471" s="13" t="s">
        <v>2538</v>
      </c>
      <c r="I2471" t="s">
        <v>25150</v>
      </c>
    </row>
    <row r="2472" spans="1:9">
      <c r="A2472" s="11" t="s">
        <v>2533</v>
      </c>
      <c r="B2472" s="12" t="s">
        <v>2532</v>
      </c>
      <c r="C2472" s="12" t="s">
        <v>16415</v>
      </c>
      <c r="D2472" s="12" t="s">
        <v>27770</v>
      </c>
      <c r="E2472" s="6" t="str">
        <f>VLOOKUP(C2472,relationships!$A$2:$B$25,2,0)</f>
        <v>Tôi</v>
      </c>
      <c r="G2472" s="12" t="s">
        <v>2532</v>
      </c>
      <c r="H2472" s="11" t="s">
        <v>2533</v>
      </c>
      <c r="I2472" t="s">
        <v>25150</v>
      </c>
    </row>
    <row r="2473" spans="1:9">
      <c r="A2473" s="13" t="s">
        <v>2528</v>
      </c>
      <c r="B2473" s="14" t="s">
        <v>2527</v>
      </c>
      <c r="C2473" s="14" t="s">
        <v>16415</v>
      </c>
      <c r="D2473" s="14" t="s">
        <v>27771</v>
      </c>
      <c r="E2473" s="6" t="str">
        <f>VLOOKUP(C2473,relationships!$A$2:$B$25,2,0)</f>
        <v>Tôi</v>
      </c>
      <c r="G2473" s="14" t="s">
        <v>2527</v>
      </c>
      <c r="H2473" s="13" t="s">
        <v>2528</v>
      </c>
      <c r="I2473" t="s">
        <v>25150</v>
      </c>
    </row>
    <row r="2474" spans="1:9">
      <c r="A2474" s="11" t="s">
        <v>2520</v>
      </c>
      <c r="B2474" s="12" t="s">
        <v>2519</v>
      </c>
      <c r="C2474" s="12" t="s">
        <v>16356</v>
      </c>
      <c r="D2474" s="12" t="s">
        <v>27772</v>
      </c>
      <c r="E2474" s="6" t="str">
        <f>VLOOKUP(C2474,relationships!$A$2:$B$25,2,0)</f>
        <v>Đối tác</v>
      </c>
      <c r="G2474" s="12" t="s">
        <v>2519</v>
      </c>
      <c r="H2474" s="11" t="s">
        <v>2520</v>
      </c>
      <c r="I2474" t="s">
        <v>25155</v>
      </c>
    </row>
    <row r="2475" spans="1:9">
      <c r="A2475" s="13" t="s">
        <v>2515</v>
      </c>
      <c r="B2475" s="14" t="s">
        <v>2514</v>
      </c>
      <c r="C2475" s="14" t="s">
        <v>16356</v>
      </c>
      <c r="D2475" s="14" t="s">
        <v>27773</v>
      </c>
      <c r="E2475" s="6" t="str">
        <f>VLOOKUP(C2475,relationships!$A$2:$B$25,2,0)</f>
        <v>Đối tác</v>
      </c>
      <c r="G2475" s="14" t="s">
        <v>2514</v>
      </c>
      <c r="H2475" s="13" t="s">
        <v>2515</v>
      </c>
      <c r="I2475" t="s">
        <v>25155</v>
      </c>
    </row>
    <row r="2476" spans="1:9">
      <c r="A2476" s="11" t="s">
        <v>3698</v>
      </c>
      <c r="B2476" s="12" t="s">
        <v>3697</v>
      </c>
      <c r="C2476" s="12" t="s">
        <v>16423</v>
      </c>
      <c r="D2476" s="12" t="s">
        <v>27774</v>
      </c>
      <c r="E2476" s="6" t="str">
        <f>VLOOKUP(C2476,relationships!$A$2:$B$25,2,0)</f>
        <v>Một ai đó</v>
      </c>
      <c r="G2476" s="12" t="s">
        <v>3697</v>
      </c>
      <c r="H2476" s="11" t="s">
        <v>3698</v>
      </c>
      <c r="I2476" t="s">
        <v>25227</v>
      </c>
    </row>
    <row r="2477" spans="1:9">
      <c r="A2477" s="13" t="s">
        <v>2498</v>
      </c>
      <c r="B2477" s="14" t="s">
        <v>2496</v>
      </c>
      <c r="C2477" s="14" t="s">
        <v>16356</v>
      </c>
      <c r="D2477" s="14" t="s">
        <v>27775</v>
      </c>
      <c r="E2477" s="6" t="str">
        <f>VLOOKUP(C2477,relationships!$A$2:$B$25,2,0)</f>
        <v>Đối tác</v>
      </c>
      <c r="G2477" s="14" t="s">
        <v>2496</v>
      </c>
      <c r="H2477" s="13" t="s">
        <v>2498</v>
      </c>
      <c r="I2477" t="s">
        <v>25155</v>
      </c>
    </row>
    <row r="2478" spans="1:9">
      <c r="A2478" s="11" t="s">
        <v>2492</v>
      </c>
      <c r="B2478" s="12" t="s">
        <v>2491</v>
      </c>
      <c r="C2478" s="12" t="s">
        <v>16593</v>
      </c>
      <c r="D2478" s="12" t="s">
        <v>27776</v>
      </c>
      <c r="E2478" s="6" t="str">
        <f>VLOOKUP(C2478,relationships!$A$2:$B$25,2,0)</f>
        <v>Vợ</v>
      </c>
      <c r="G2478" s="12" t="s">
        <v>2491</v>
      </c>
      <c r="H2478" s="11" t="s">
        <v>2492</v>
      </c>
      <c r="I2478" t="s">
        <v>25154</v>
      </c>
    </row>
    <row r="2479" spans="1:9">
      <c r="A2479" s="13" t="s">
        <v>2477</v>
      </c>
      <c r="B2479" s="14" t="s">
        <v>2476</v>
      </c>
      <c r="C2479" s="14" t="s">
        <v>16356</v>
      </c>
      <c r="D2479" s="14" t="s">
        <v>27777</v>
      </c>
      <c r="E2479" s="6" t="str">
        <f>VLOOKUP(C2479,relationships!$A$2:$B$25,2,0)</f>
        <v>Đối tác</v>
      </c>
      <c r="G2479" s="14" t="s">
        <v>2476</v>
      </c>
      <c r="H2479" s="13" t="s">
        <v>2477</v>
      </c>
      <c r="I2479" t="s">
        <v>25155</v>
      </c>
    </row>
    <row r="2480" spans="1:9">
      <c r="A2480" s="11" t="s">
        <v>2487</v>
      </c>
      <c r="B2480" s="12" t="s">
        <v>2486</v>
      </c>
      <c r="C2480" s="12" t="s">
        <v>22260</v>
      </c>
      <c r="D2480" s="12" t="s">
        <v>27778</v>
      </c>
      <c r="E2480" s="6" t="str">
        <f>VLOOKUP(C2480,relationships!$A$2:$B$25,2,0)</f>
        <v>Bạn trai</v>
      </c>
      <c r="G2480" s="12" t="s">
        <v>2486</v>
      </c>
      <c r="H2480" s="11" t="s">
        <v>2487</v>
      </c>
      <c r="I2480" t="s">
        <v>25233</v>
      </c>
    </row>
    <row r="2481" spans="1:9">
      <c r="A2481" s="13" t="s">
        <v>2482</v>
      </c>
      <c r="B2481" s="14" t="s">
        <v>2481</v>
      </c>
      <c r="C2481" s="14" t="s">
        <v>16423</v>
      </c>
      <c r="D2481" s="14" t="s">
        <v>27779</v>
      </c>
      <c r="E2481" s="6" t="str">
        <f>VLOOKUP(C2481,relationships!$A$2:$B$25,2,0)</f>
        <v>Một ai đó</v>
      </c>
      <c r="G2481" s="14" t="s">
        <v>2481</v>
      </c>
      <c r="H2481" s="13" t="s">
        <v>2482</v>
      </c>
      <c r="I2481" t="s">
        <v>25227</v>
      </c>
    </row>
    <row r="2482" spans="1:9">
      <c r="A2482" s="11" t="s">
        <v>2472</v>
      </c>
      <c r="B2482" s="12" t="s">
        <v>2471</v>
      </c>
      <c r="C2482" s="12" t="s">
        <v>16343</v>
      </c>
      <c r="D2482" s="12" t="s">
        <v>27780</v>
      </c>
      <c r="E2482" s="6" t="str">
        <f>VLOOKUP(C2482,relationships!$A$2:$B$25,2,0)</f>
        <v>Bạn gái</v>
      </c>
      <c r="G2482" s="12" t="s">
        <v>2471</v>
      </c>
      <c r="H2482" s="11" t="s">
        <v>2472</v>
      </c>
      <c r="I2482" t="s">
        <v>25151</v>
      </c>
    </row>
    <row r="2483" spans="1:9">
      <c r="A2483" s="13" t="s">
        <v>2468</v>
      </c>
      <c r="B2483" s="14" t="s">
        <v>2467</v>
      </c>
      <c r="C2483" s="14" t="s">
        <v>16415</v>
      </c>
      <c r="D2483" s="14" t="s">
        <v>27781</v>
      </c>
      <c r="E2483" s="6" t="str">
        <f>VLOOKUP(C2483,relationships!$A$2:$B$25,2,0)</f>
        <v>Tôi</v>
      </c>
      <c r="G2483" s="14" t="s">
        <v>2467</v>
      </c>
      <c r="H2483" s="13" t="s">
        <v>2468</v>
      </c>
      <c r="I2483" t="s">
        <v>25150</v>
      </c>
    </row>
    <row r="2484" spans="1:9">
      <c r="A2484" s="11" t="s">
        <v>2463</v>
      </c>
      <c r="B2484" s="12" t="s">
        <v>2462</v>
      </c>
      <c r="C2484" s="12" t="s">
        <v>16343</v>
      </c>
      <c r="D2484" s="12" t="s">
        <v>27782</v>
      </c>
      <c r="E2484" s="6" t="str">
        <f>VLOOKUP(C2484,relationships!$A$2:$B$25,2,0)</f>
        <v>Bạn gái</v>
      </c>
      <c r="G2484" s="12" t="s">
        <v>2462</v>
      </c>
      <c r="H2484" s="11" t="s">
        <v>2463</v>
      </c>
      <c r="I2484" t="s">
        <v>25151</v>
      </c>
    </row>
    <row r="2485" spans="1:9">
      <c r="A2485" s="13" t="s">
        <v>2446</v>
      </c>
      <c r="B2485" s="14" t="s">
        <v>2440</v>
      </c>
      <c r="C2485" s="14" t="s">
        <v>19846</v>
      </c>
      <c r="D2485" s="14" t="s">
        <v>27783</v>
      </c>
      <c r="E2485" s="6" t="str">
        <f>VLOOKUP(C2485,relationships!$A$2:$B$25,2,0)</f>
        <v>Mẹ</v>
      </c>
      <c r="G2485" s="14" t="s">
        <v>2440</v>
      </c>
      <c r="H2485" s="13" t="s">
        <v>2446</v>
      </c>
      <c r="I2485" t="s">
        <v>25153</v>
      </c>
    </row>
    <row r="2486" spans="1:9">
      <c r="A2486" s="11" t="s">
        <v>2441</v>
      </c>
      <c r="B2486" s="12" t="s">
        <v>2440</v>
      </c>
      <c r="C2486" s="12" t="s">
        <v>16415</v>
      </c>
      <c r="D2486" s="12" t="s">
        <v>27784</v>
      </c>
      <c r="E2486" s="6" t="str">
        <f>VLOOKUP(C2486,relationships!$A$2:$B$25,2,0)</f>
        <v>Tôi</v>
      </c>
      <c r="G2486" s="12" t="s">
        <v>2440</v>
      </c>
      <c r="H2486" s="11" t="s">
        <v>2441</v>
      </c>
      <c r="I2486" t="s">
        <v>25150</v>
      </c>
    </row>
    <row r="2487" spans="1:9">
      <c r="A2487" s="13" t="s">
        <v>3203</v>
      </c>
      <c r="B2487" s="14" t="s">
        <v>2450</v>
      </c>
      <c r="C2487" s="14" t="s">
        <v>16329</v>
      </c>
      <c r="D2487" s="14" t="s">
        <v>27785</v>
      </c>
      <c r="E2487" s="6" t="str">
        <f>VLOOKUP(C2487,relationships!$A$2:$B$25,2,0)</f>
        <v>Đồng nghiệp</v>
      </c>
      <c r="G2487" s="14" t="s">
        <v>2450</v>
      </c>
      <c r="H2487" s="13" t="s">
        <v>3203</v>
      </c>
      <c r="I2487" t="s">
        <v>25157</v>
      </c>
    </row>
    <row r="2488" spans="1:9">
      <c r="A2488" s="11" t="s">
        <v>11517</v>
      </c>
      <c r="B2488" s="12" t="s">
        <v>2450</v>
      </c>
      <c r="C2488" s="12" t="s">
        <v>16428</v>
      </c>
      <c r="D2488" s="12" t="s">
        <v>27786</v>
      </c>
      <c r="E2488" s="6" t="str">
        <f>VLOOKUP(C2488,relationships!$A$2:$B$25,2,0)</f>
        <v>Bạn bè</v>
      </c>
      <c r="G2488" s="12" t="s">
        <v>2450</v>
      </c>
      <c r="H2488" s="11" t="s">
        <v>11517</v>
      </c>
      <c r="I2488" t="s">
        <v>25152</v>
      </c>
    </row>
    <row r="2489" spans="1:9">
      <c r="A2489" s="13" t="s">
        <v>2451</v>
      </c>
      <c r="B2489" s="14" t="s">
        <v>2450</v>
      </c>
      <c r="C2489" s="14" t="s">
        <v>16343</v>
      </c>
      <c r="D2489" s="14" t="s">
        <v>27787</v>
      </c>
      <c r="E2489" s="6" t="str">
        <f>VLOOKUP(C2489,relationships!$A$2:$B$25,2,0)</f>
        <v>Bạn gái</v>
      </c>
      <c r="G2489" s="14" t="s">
        <v>2450</v>
      </c>
      <c r="H2489" s="13" t="s">
        <v>2451</v>
      </c>
      <c r="I2489" t="s">
        <v>25151</v>
      </c>
    </row>
    <row r="2490" spans="1:9">
      <c r="A2490" s="11" t="s">
        <v>2436</v>
      </c>
      <c r="B2490" s="12" t="s">
        <v>2435</v>
      </c>
      <c r="C2490" s="12" t="s">
        <v>16415</v>
      </c>
      <c r="D2490" s="12" t="s">
        <v>27788</v>
      </c>
      <c r="E2490" s="6" t="str">
        <f>VLOOKUP(C2490,relationships!$A$2:$B$25,2,0)</f>
        <v>Tôi</v>
      </c>
      <c r="G2490" s="12" t="s">
        <v>2435</v>
      </c>
      <c r="H2490" s="11" t="s">
        <v>2436</v>
      </c>
      <c r="I2490" t="s">
        <v>25150</v>
      </c>
    </row>
    <row r="2491" spans="1:9">
      <c r="A2491" s="13" t="s">
        <v>16157</v>
      </c>
      <c r="B2491" s="14" t="s">
        <v>2430</v>
      </c>
      <c r="C2491" s="14" t="s">
        <v>22826</v>
      </c>
      <c r="D2491" s="14" t="s">
        <v>27789</v>
      </c>
      <c r="E2491" s="6" t="str">
        <f>VLOOKUP(C2491,relationships!$A$2:$B$25,2,0)</f>
        <v>Nhân viên</v>
      </c>
      <c r="G2491" s="14" t="s">
        <v>2430</v>
      </c>
      <c r="H2491" s="13" t="s">
        <v>16157</v>
      </c>
      <c r="I2491" t="s">
        <v>25245</v>
      </c>
    </row>
    <row r="2492" spans="1:9">
      <c r="A2492" s="11" t="s">
        <v>6981</v>
      </c>
      <c r="B2492" s="12" t="s">
        <v>2430</v>
      </c>
      <c r="C2492" s="12" t="s">
        <v>16428</v>
      </c>
      <c r="D2492" s="12" t="s">
        <v>27790</v>
      </c>
      <c r="E2492" s="6" t="str">
        <f>VLOOKUP(C2492,relationships!$A$2:$B$25,2,0)</f>
        <v>Bạn bè</v>
      </c>
      <c r="G2492" s="12" t="s">
        <v>2430</v>
      </c>
      <c r="H2492" s="11" t="s">
        <v>6981</v>
      </c>
      <c r="I2492" t="s">
        <v>25152</v>
      </c>
    </row>
    <row r="2493" spans="1:9">
      <c r="A2493" s="13" t="s">
        <v>6304</v>
      </c>
      <c r="B2493" s="14" t="s">
        <v>2430</v>
      </c>
      <c r="C2493" s="14" t="s">
        <v>16356</v>
      </c>
      <c r="D2493" s="14" t="s">
        <v>27791</v>
      </c>
      <c r="E2493" s="6" t="str">
        <f>VLOOKUP(C2493,relationships!$A$2:$B$25,2,0)</f>
        <v>Đối tác</v>
      </c>
      <c r="G2493" s="14" t="s">
        <v>2430</v>
      </c>
      <c r="H2493" s="13" t="s">
        <v>6304</v>
      </c>
      <c r="I2493" t="s">
        <v>25155</v>
      </c>
    </row>
    <row r="2494" spans="1:9">
      <c r="A2494" s="11" t="s">
        <v>6131</v>
      </c>
      <c r="B2494" s="12" t="s">
        <v>2430</v>
      </c>
      <c r="C2494" s="12" t="s">
        <v>16356</v>
      </c>
      <c r="D2494" s="12" t="s">
        <v>27792</v>
      </c>
      <c r="E2494" s="6" t="str">
        <f>VLOOKUP(C2494,relationships!$A$2:$B$25,2,0)</f>
        <v>Đối tác</v>
      </c>
      <c r="G2494" s="12" t="s">
        <v>2430</v>
      </c>
      <c r="H2494" s="11" t="s">
        <v>6131</v>
      </c>
      <c r="I2494" t="s">
        <v>25155</v>
      </c>
    </row>
    <row r="2495" spans="1:9">
      <c r="A2495" s="13" t="s">
        <v>6148</v>
      </c>
      <c r="B2495" s="14" t="s">
        <v>2430</v>
      </c>
      <c r="C2495" s="14" t="s">
        <v>16356</v>
      </c>
      <c r="D2495" s="14" t="s">
        <v>27793</v>
      </c>
      <c r="E2495" s="6" t="str">
        <f>VLOOKUP(C2495,relationships!$A$2:$B$25,2,0)</f>
        <v>Đối tác</v>
      </c>
      <c r="G2495" s="14" t="s">
        <v>2430</v>
      </c>
      <c r="H2495" s="13" t="s">
        <v>6148</v>
      </c>
      <c r="I2495" t="s">
        <v>25155</v>
      </c>
    </row>
    <row r="2496" spans="1:9">
      <c r="A2496" s="11" t="s">
        <v>5859</v>
      </c>
      <c r="B2496" s="12" t="s">
        <v>2430</v>
      </c>
      <c r="C2496" s="12" t="s">
        <v>16356</v>
      </c>
      <c r="D2496" s="12" t="s">
        <v>27794</v>
      </c>
      <c r="E2496" s="6" t="str">
        <f>VLOOKUP(C2496,relationships!$A$2:$B$25,2,0)</f>
        <v>Đối tác</v>
      </c>
      <c r="G2496" s="12" t="s">
        <v>2430</v>
      </c>
      <c r="H2496" s="11" t="s">
        <v>5859</v>
      </c>
      <c r="I2496" t="s">
        <v>25155</v>
      </c>
    </row>
    <row r="2497" spans="1:9">
      <c r="A2497" s="13" t="s">
        <v>5552</v>
      </c>
      <c r="B2497" s="14" t="s">
        <v>2430</v>
      </c>
      <c r="C2497" s="14" t="s">
        <v>22562</v>
      </c>
      <c r="D2497" s="14" t="s">
        <v>27795</v>
      </c>
      <c r="E2497" s="6" t="str">
        <f>VLOOKUP(C2497,relationships!$A$2:$B$25,2,0)</f>
        <v>Cha</v>
      </c>
      <c r="G2497" s="14" t="s">
        <v>2430</v>
      </c>
      <c r="H2497" s="13" t="s">
        <v>5552</v>
      </c>
      <c r="I2497" t="s">
        <v>25236</v>
      </c>
    </row>
    <row r="2498" spans="1:9">
      <c r="A2498" s="11" t="s">
        <v>5117</v>
      </c>
      <c r="B2498" s="12" t="s">
        <v>2430</v>
      </c>
      <c r="C2498" s="12" t="s">
        <v>16356</v>
      </c>
      <c r="D2498" s="12" t="s">
        <v>27796</v>
      </c>
      <c r="E2498" s="6" t="str">
        <f>VLOOKUP(C2498,relationships!$A$2:$B$25,2,0)</f>
        <v>Đối tác</v>
      </c>
      <c r="G2498" s="12" t="s">
        <v>2430</v>
      </c>
      <c r="H2498" s="11" t="s">
        <v>5117</v>
      </c>
      <c r="I2498" t="s">
        <v>25155</v>
      </c>
    </row>
    <row r="2499" spans="1:9">
      <c r="A2499" s="13" t="s">
        <v>5085</v>
      </c>
      <c r="B2499" s="14" t="s">
        <v>2430</v>
      </c>
      <c r="C2499" s="14" t="s">
        <v>16356</v>
      </c>
      <c r="D2499" s="14" t="s">
        <v>27797</v>
      </c>
      <c r="E2499" s="6" t="str">
        <f>VLOOKUP(C2499,relationships!$A$2:$B$25,2,0)</f>
        <v>Đối tác</v>
      </c>
      <c r="G2499" s="14" t="s">
        <v>2430</v>
      </c>
      <c r="H2499" s="13" t="s">
        <v>5085</v>
      </c>
      <c r="I2499" t="s">
        <v>25155</v>
      </c>
    </row>
    <row r="2500" spans="1:9">
      <c r="A2500" s="11" t="s">
        <v>5012</v>
      </c>
      <c r="B2500" s="12" t="s">
        <v>2430</v>
      </c>
      <c r="C2500" s="12" t="s">
        <v>16356</v>
      </c>
      <c r="D2500" s="12" t="s">
        <v>27798</v>
      </c>
      <c r="E2500" s="6" t="str">
        <f>VLOOKUP(C2500,relationships!$A$2:$B$25,2,0)</f>
        <v>Đối tác</v>
      </c>
      <c r="G2500" s="12" t="s">
        <v>2430</v>
      </c>
      <c r="H2500" s="11" t="s">
        <v>5012</v>
      </c>
      <c r="I2500" t="s">
        <v>25155</v>
      </c>
    </row>
    <row r="2501" spans="1:9">
      <c r="A2501" s="13" t="s">
        <v>4741</v>
      </c>
      <c r="B2501" s="14" t="s">
        <v>2430</v>
      </c>
      <c r="C2501" s="14" t="s">
        <v>16356</v>
      </c>
      <c r="D2501" s="14" t="s">
        <v>27799</v>
      </c>
      <c r="E2501" s="6" t="str">
        <f>VLOOKUP(C2501,relationships!$A$2:$B$25,2,0)</f>
        <v>Đối tác</v>
      </c>
      <c r="G2501" s="14" t="s">
        <v>2430</v>
      </c>
      <c r="H2501" s="13" t="s">
        <v>4741</v>
      </c>
      <c r="I2501" t="s">
        <v>25155</v>
      </c>
    </row>
    <row r="2502" spans="1:9">
      <c r="A2502" s="11" t="s">
        <v>4651</v>
      </c>
      <c r="B2502" s="12" t="s">
        <v>2430</v>
      </c>
      <c r="C2502" s="12" t="s">
        <v>16356</v>
      </c>
      <c r="D2502" s="12" t="s">
        <v>27800</v>
      </c>
      <c r="E2502" s="6" t="str">
        <f>VLOOKUP(C2502,relationships!$A$2:$B$25,2,0)</f>
        <v>Đối tác</v>
      </c>
      <c r="G2502" s="12" t="s">
        <v>2430</v>
      </c>
      <c r="H2502" s="11" t="s">
        <v>4651</v>
      </c>
      <c r="I2502" t="s">
        <v>25155</v>
      </c>
    </row>
    <row r="2503" spans="1:9">
      <c r="A2503" s="13" t="s">
        <v>4503</v>
      </c>
      <c r="B2503" s="14" t="s">
        <v>2430</v>
      </c>
      <c r="C2503" s="14" t="s">
        <v>16356</v>
      </c>
      <c r="D2503" s="14" t="s">
        <v>27801</v>
      </c>
      <c r="E2503" s="6" t="str">
        <f>VLOOKUP(C2503,relationships!$A$2:$B$25,2,0)</f>
        <v>Đối tác</v>
      </c>
      <c r="G2503" s="14" t="s">
        <v>2430</v>
      </c>
      <c r="H2503" s="13" t="s">
        <v>4503</v>
      </c>
      <c r="I2503" t="s">
        <v>25155</v>
      </c>
    </row>
    <row r="2504" spans="1:9">
      <c r="A2504" s="11" t="s">
        <v>2917</v>
      </c>
      <c r="B2504" s="12" t="s">
        <v>2430</v>
      </c>
      <c r="C2504" s="12" t="s">
        <v>16356</v>
      </c>
      <c r="D2504" s="12" t="s">
        <v>27802</v>
      </c>
      <c r="E2504" s="6" t="str">
        <f>VLOOKUP(C2504,relationships!$A$2:$B$25,2,0)</f>
        <v>Đối tác</v>
      </c>
      <c r="G2504" s="12" t="s">
        <v>2430</v>
      </c>
      <c r="H2504" s="11" t="s">
        <v>2917</v>
      </c>
      <c r="I2504" t="s">
        <v>25155</v>
      </c>
    </row>
    <row r="2505" spans="1:9">
      <c r="A2505" s="13" t="s">
        <v>2895</v>
      </c>
      <c r="B2505" s="14" t="s">
        <v>2430</v>
      </c>
      <c r="C2505" s="14" t="s">
        <v>16356</v>
      </c>
      <c r="D2505" s="14" t="s">
        <v>27803</v>
      </c>
      <c r="E2505" s="6" t="str">
        <f>VLOOKUP(C2505,relationships!$A$2:$B$25,2,0)</f>
        <v>Đối tác</v>
      </c>
      <c r="G2505" s="14" t="s">
        <v>2430</v>
      </c>
      <c r="H2505" s="13" t="s">
        <v>2895</v>
      </c>
      <c r="I2505" t="s">
        <v>25155</v>
      </c>
    </row>
    <row r="2506" spans="1:9">
      <c r="A2506" s="11" t="s">
        <v>2823</v>
      </c>
      <c r="B2506" s="12" t="s">
        <v>2430</v>
      </c>
      <c r="C2506" s="12" t="s">
        <v>16356</v>
      </c>
      <c r="D2506" s="12" t="s">
        <v>27804</v>
      </c>
      <c r="E2506" s="6" t="str">
        <f>VLOOKUP(C2506,relationships!$A$2:$B$25,2,0)</f>
        <v>Đối tác</v>
      </c>
      <c r="G2506" s="12" t="s">
        <v>2430</v>
      </c>
      <c r="H2506" s="11" t="s">
        <v>2823</v>
      </c>
      <c r="I2506" t="s">
        <v>25155</v>
      </c>
    </row>
    <row r="2507" spans="1:9">
      <c r="A2507" s="13" t="s">
        <v>2819</v>
      </c>
      <c r="B2507" s="14" t="s">
        <v>2430</v>
      </c>
      <c r="C2507" s="14" t="s">
        <v>16356</v>
      </c>
      <c r="D2507" s="14" t="s">
        <v>27805</v>
      </c>
      <c r="E2507" s="6" t="str">
        <f>VLOOKUP(C2507,relationships!$A$2:$B$25,2,0)</f>
        <v>Đối tác</v>
      </c>
      <c r="G2507" s="14" t="s">
        <v>2430</v>
      </c>
      <c r="H2507" s="13" t="s">
        <v>2819</v>
      </c>
      <c r="I2507" t="s">
        <v>25155</v>
      </c>
    </row>
    <row r="2508" spans="1:9">
      <c r="A2508" s="11" t="s">
        <v>2737</v>
      </c>
      <c r="B2508" s="12" t="s">
        <v>2430</v>
      </c>
      <c r="C2508" s="12" t="s">
        <v>16356</v>
      </c>
      <c r="D2508" s="12" t="s">
        <v>27806</v>
      </c>
      <c r="E2508" s="6" t="str">
        <f>VLOOKUP(C2508,relationships!$A$2:$B$25,2,0)</f>
        <v>Đối tác</v>
      </c>
      <c r="G2508" s="12" t="s">
        <v>2430</v>
      </c>
      <c r="H2508" s="11" t="s">
        <v>2737</v>
      </c>
      <c r="I2508" t="s">
        <v>25155</v>
      </c>
    </row>
    <row r="2509" spans="1:9">
      <c r="A2509" s="13" t="s">
        <v>2558</v>
      </c>
      <c r="B2509" s="14" t="s">
        <v>2430</v>
      </c>
      <c r="C2509" s="14" t="s">
        <v>16356</v>
      </c>
      <c r="D2509" s="14" t="s">
        <v>27807</v>
      </c>
      <c r="E2509" s="6" t="str">
        <f>VLOOKUP(C2509,relationships!$A$2:$B$25,2,0)</f>
        <v>Đối tác</v>
      </c>
      <c r="G2509" s="14" t="s">
        <v>2430</v>
      </c>
      <c r="H2509" s="13" t="s">
        <v>2558</v>
      </c>
      <c r="I2509" t="s">
        <v>25155</v>
      </c>
    </row>
    <row r="2510" spans="1:9">
      <c r="A2510" s="11" t="s">
        <v>2509</v>
      </c>
      <c r="B2510" s="12" t="s">
        <v>2430</v>
      </c>
      <c r="C2510" s="12" t="s">
        <v>16356</v>
      </c>
      <c r="D2510" s="12" t="s">
        <v>27808</v>
      </c>
      <c r="E2510" s="6" t="str">
        <f>VLOOKUP(C2510,relationships!$A$2:$B$25,2,0)</f>
        <v>Đối tác</v>
      </c>
      <c r="G2510" s="12" t="s">
        <v>2430</v>
      </c>
      <c r="H2510" s="11" t="s">
        <v>2509</v>
      </c>
      <c r="I2510" t="s">
        <v>25155</v>
      </c>
    </row>
    <row r="2511" spans="1:9">
      <c r="A2511" s="13" t="s">
        <v>2431</v>
      </c>
      <c r="B2511" s="14" t="s">
        <v>2430</v>
      </c>
      <c r="C2511" s="14" t="s">
        <v>16356</v>
      </c>
      <c r="D2511" s="14" t="s">
        <v>27809</v>
      </c>
      <c r="E2511" s="6" t="str">
        <f>VLOOKUP(C2511,relationships!$A$2:$B$25,2,0)</f>
        <v>Đối tác</v>
      </c>
      <c r="G2511" s="14" t="s">
        <v>2430</v>
      </c>
      <c r="H2511" s="13" t="s">
        <v>2431</v>
      </c>
      <c r="I2511" t="s">
        <v>25155</v>
      </c>
    </row>
    <row r="2512" spans="1:9">
      <c r="A2512" s="11" t="s">
        <v>2459</v>
      </c>
      <c r="B2512" s="12" t="s">
        <v>2455</v>
      </c>
      <c r="C2512" s="12" t="s">
        <v>23283</v>
      </c>
      <c r="D2512" s="12" t="s">
        <v>27810</v>
      </c>
      <c r="E2512" s="6" t="str">
        <f>VLOOKUP(C2512,relationships!$A$2:$B$25,2,0)</f>
        <v>Cô, Dì, O, Mợ, Thím</v>
      </c>
      <c r="G2512" s="12" t="s">
        <v>2455</v>
      </c>
      <c r="H2512" s="11" t="s">
        <v>2459</v>
      </c>
      <c r="I2512" t="s">
        <v>25239</v>
      </c>
    </row>
    <row r="2513" spans="1:9">
      <c r="A2513" s="13" t="s">
        <v>2456</v>
      </c>
      <c r="B2513" s="14" t="s">
        <v>2455</v>
      </c>
      <c r="C2513" s="14" t="s">
        <v>23283</v>
      </c>
      <c r="D2513" s="14" t="s">
        <v>27811</v>
      </c>
      <c r="E2513" s="6" t="str">
        <f>VLOOKUP(C2513,relationships!$A$2:$B$25,2,0)</f>
        <v>Cô, Dì, O, Mợ, Thím</v>
      </c>
      <c r="G2513" s="14" t="s">
        <v>2455</v>
      </c>
      <c r="H2513" s="13" t="s">
        <v>2456</v>
      </c>
      <c r="I2513" t="s">
        <v>25239</v>
      </c>
    </row>
    <row r="2514" spans="1:9">
      <c r="A2514" s="11" t="s">
        <v>2411</v>
      </c>
      <c r="B2514" s="12" t="s">
        <v>2410</v>
      </c>
      <c r="C2514" s="12" t="s">
        <v>16360</v>
      </c>
      <c r="D2514" s="12" t="s">
        <v>27812</v>
      </c>
      <c r="E2514" s="6" t="str">
        <f>VLOOKUP(C2514,relationships!$A$2:$B$25,2,0)</f>
        <v>Chị em gái</v>
      </c>
      <c r="G2514" s="12" t="s">
        <v>2410</v>
      </c>
      <c r="H2514" s="11" t="s">
        <v>2411</v>
      </c>
      <c r="I2514" t="s">
        <v>25156</v>
      </c>
    </row>
    <row r="2515" spans="1:9">
      <c r="A2515" s="13" t="s">
        <v>2427</v>
      </c>
      <c r="B2515" s="14" t="s">
        <v>2405</v>
      </c>
      <c r="C2515" s="14" t="s">
        <v>22811</v>
      </c>
      <c r="D2515" s="14" t="s">
        <v>27813</v>
      </c>
      <c r="E2515" s="6" t="str">
        <f>VLOOKUP(C2515,relationships!$A$2:$B$25,2,0)</f>
        <v>Bà</v>
      </c>
      <c r="G2515" s="14" t="s">
        <v>2405</v>
      </c>
      <c r="H2515" s="13" t="s">
        <v>2427</v>
      </c>
      <c r="I2515" t="s">
        <v>25234</v>
      </c>
    </row>
    <row r="2516" spans="1:9">
      <c r="A2516" s="11" t="s">
        <v>2424</v>
      </c>
      <c r="B2516" s="12" t="s">
        <v>2405</v>
      </c>
      <c r="C2516" s="12" t="s">
        <v>16356</v>
      </c>
      <c r="D2516" s="12" t="s">
        <v>27814</v>
      </c>
      <c r="E2516" s="6" t="str">
        <f>VLOOKUP(C2516,relationships!$A$2:$B$25,2,0)</f>
        <v>Đối tác</v>
      </c>
      <c r="G2516" s="12" t="s">
        <v>2405</v>
      </c>
      <c r="H2516" s="11" t="s">
        <v>2424</v>
      </c>
      <c r="I2516" t="s">
        <v>25155</v>
      </c>
    </row>
    <row r="2517" spans="1:9">
      <c r="A2517" s="13" t="s">
        <v>2406</v>
      </c>
      <c r="B2517" s="14" t="s">
        <v>2405</v>
      </c>
      <c r="C2517" s="14" t="s">
        <v>16356</v>
      </c>
      <c r="D2517" s="14" t="s">
        <v>27815</v>
      </c>
      <c r="E2517" s="6" t="str">
        <f>VLOOKUP(C2517,relationships!$A$2:$B$25,2,0)</f>
        <v>Đối tác</v>
      </c>
      <c r="G2517" s="14" t="s">
        <v>2405</v>
      </c>
      <c r="H2517" s="13" t="s">
        <v>2406</v>
      </c>
      <c r="I2517" t="s">
        <v>25155</v>
      </c>
    </row>
    <row r="2518" spans="1:9">
      <c r="A2518" s="11" t="s">
        <v>2398</v>
      </c>
      <c r="B2518" s="12" t="s">
        <v>2397</v>
      </c>
      <c r="C2518" s="12" t="s">
        <v>16415</v>
      </c>
      <c r="D2518" s="12" t="s">
        <v>27816</v>
      </c>
      <c r="E2518" s="6" t="str">
        <f>VLOOKUP(C2518,relationships!$A$2:$B$25,2,0)</f>
        <v>Tôi</v>
      </c>
      <c r="G2518" s="12" t="s">
        <v>2397</v>
      </c>
      <c r="H2518" s="11" t="s">
        <v>2398</v>
      </c>
      <c r="I2518" t="s">
        <v>25150</v>
      </c>
    </row>
    <row r="2519" spans="1:9">
      <c r="A2519" s="13" t="s">
        <v>2420</v>
      </c>
      <c r="B2519" s="14" t="s">
        <v>2419</v>
      </c>
      <c r="C2519" s="14" t="s">
        <v>16356</v>
      </c>
      <c r="D2519" s="14" t="s">
        <v>27817</v>
      </c>
      <c r="E2519" s="6" t="str">
        <f>VLOOKUP(C2519,relationships!$A$2:$B$25,2,0)</f>
        <v>Đối tác</v>
      </c>
      <c r="G2519" s="14" t="s">
        <v>2419</v>
      </c>
      <c r="H2519" s="13" t="s">
        <v>2420</v>
      </c>
      <c r="I2519" t="s">
        <v>25155</v>
      </c>
    </row>
    <row r="2520" spans="1:9">
      <c r="A2520" s="11" t="s">
        <v>2393</v>
      </c>
      <c r="B2520" s="12" t="s">
        <v>2392</v>
      </c>
      <c r="C2520" s="12" t="s">
        <v>16356</v>
      </c>
      <c r="D2520" s="12" t="s">
        <v>27818</v>
      </c>
      <c r="E2520" s="6" t="str">
        <f>VLOOKUP(C2520,relationships!$A$2:$B$25,2,0)</f>
        <v>Đối tác</v>
      </c>
      <c r="G2520" s="12" t="s">
        <v>2392</v>
      </c>
      <c r="H2520" s="11" t="s">
        <v>2393</v>
      </c>
      <c r="I2520" t="s">
        <v>25155</v>
      </c>
    </row>
    <row r="2521" spans="1:9">
      <c r="A2521" s="13" t="s">
        <v>2388</v>
      </c>
      <c r="B2521" s="14" t="s">
        <v>2387</v>
      </c>
      <c r="C2521" s="14" t="s">
        <v>16423</v>
      </c>
      <c r="D2521" s="14" t="s">
        <v>27819</v>
      </c>
      <c r="E2521" s="6" t="str">
        <f>VLOOKUP(C2521,relationships!$A$2:$B$25,2,0)</f>
        <v>Một ai đó</v>
      </c>
      <c r="G2521" s="14" t="s">
        <v>2387</v>
      </c>
      <c r="H2521" s="13" t="s">
        <v>2388</v>
      </c>
      <c r="I2521" t="s">
        <v>25227</v>
      </c>
    </row>
    <row r="2522" spans="1:9">
      <c r="A2522" s="11" t="s">
        <v>2370</v>
      </c>
      <c r="B2522" s="12" t="s">
        <v>2369</v>
      </c>
      <c r="C2522" s="12" t="s">
        <v>16356</v>
      </c>
      <c r="D2522" s="12" t="s">
        <v>27820</v>
      </c>
      <c r="E2522" s="6" t="str">
        <f>VLOOKUP(C2522,relationships!$A$2:$B$25,2,0)</f>
        <v>Đối tác</v>
      </c>
      <c r="G2522" s="12" t="s">
        <v>2369</v>
      </c>
      <c r="H2522" s="11" t="s">
        <v>2370</v>
      </c>
      <c r="I2522" t="s">
        <v>25155</v>
      </c>
    </row>
    <row r="2523" spans="1:9">
      <c r="A2523" s="13" t="s">
        <v>2503</v>
      </c>
      <c r="B2523" s="14" t="s">
        <v>2502</v>
      </c>
      <c r="C2523" s="14" t="s">
        <v>16423</v>
      </c>
      <c r="D2523" s="14" t="s">
        <v>27821</v>
      </c>
      <c r="E2523" s="6" t="str">
        <f>VLOOKUP(C2523,relationships!$A$2:$B$25,2,0)</f>
        <v>Một ai đó</v>
      </c>
      <c r="G2523" s="14" t="s">
        <v>2502</v>
      </c>
      <c r="H2523" s="13" t="s">
        <v>2503</v>
      </c>
      <c r="I2523" t="s">
        <v>25227</v>
      </c>
    </row>
    <row r="2524" spans="1:9">
      <c r="A2524" s="11" t="s">
        <v>2360</v>
      </c>
      <c r="B2524" s="12" t="s">
        <v>2359</v>
      </c>
      <c r="C2524" s="12" t="s">
        <v>16428</v>
      </c>
      <c r="D2524" s="12" t="s">
        <v>27822</v>
      </c>
      <c r="E2524" s="6" t="str">
        <f>VLOOKUP(C2524,relationships!$A$2:$B$25,2,0)</f>
        <v>Bạn bè</v>
      </c>
      <c r="G2524" s="12" t="s">
        <v>2359</v>
      </c>
      <c r="H2524" s="11" t="s">
        <v>2360</v>
      </c>
      <c r="I2524" t="s">
        <v>25152</v>
      </c>
    </row>
    <row r="2525" spans="1:9">
      <c r="A2525" s="13" t="s">
        <v>2383</v>
      </c>
      <c r="B2525" s="14" t="s">
        <v>2382</v>
      </c>
      <c r="C2525" s="14" t="s">
        <v>16415</v>
      </c>
      <c r="D2525" s="14" t="s">
        <v>27823</v>
      </c>
      <c r="E2525" s="6" t="str">
        <f>VLOOKUP(C2525,relationships!$A$2:$B$25,2,0)</f>
        <v>Tôi</v>
      </c>
      <c r="G2525" s="14" t="s">
        <v>2382</v>
      </c>
      <c r="H2525" s="13" t="s">
        <v>2383</v>
      </c>
      <c r="I2525" t="s">
        <v>25150</v>
      </c>
    </row>
    <row r="2526" spans="1:9">
      <c r="A2526" s="11" t="s">
        <v>7811</v>
      </c>
      <c r="B2526" s="12" t="s">
        <v>7810</v>
      </c>
      <c r="C2526" s="12" t="s">
        <v>16428</v>
      </c>
      <c r="D2526" s="12" t="s">
        <v>27824</v>
      </c>
      <c r="E2526" s="6" t="str">
        <f>VLOOKUP(C2526,relationships!$A$2:$B$25,2,0)</f>
        <v>Bạn bè</v>
      </c>
      <c r="G2526" s="12" t="s">
        <v>7810</v>
      </c>
      <c r="H2526" s="11" t="s">
        <v>7811</v>
      </c>
      <c r="I2526" t="s">
        <v>25152</v>
      </c>
    </row>
    <row r="2527" spans="1:9">
      <c r="A2527" s="13" t="s">
        <v>2350</v>
      </c>
      <c r="B2527" s="14" t="s">
        <v>2349</v>
      </c>
      <c r="C2527" s="14" t="s">
        <v>16356</v>
      </c>
      <c r="D2527" s="14" t="s">
        <v>27825</v>
      </c>
      <c r="E2527" s="6" t="str">
        <f>VLOOKUP(C2527,relationships!$A$2:$B$25,2,0)</f>
        <v>Đối tác</v>
      </c>
      <c r="G2527" s="14" t="s">
        <v>2349</v>
      </c>
      <c r="H2527" s="13" t="s">
        <v>2350</v>
      </c>
      <c r="I2527" t="s">
        <v>25155</v>
      </c>
    </row>
    <row r="2528" spans="1:9">
      <c r="A2528" s="11" t="s">
        <v>2345</v>
      </c>
      <c r="B2528" s="12" t="s">
        <v>2344</v>
      </c>
      <c r="C2528" s="12" t="s">
        <v>16343</v>
      </c>
      <c r="D2528" s="12" t="s">
        <v>27826</v>
      </c>
      <c r="E2528" s="6" t="str">
        <f>VLOOKUP(C2528,relationships!$A$2:$B$25,2,0)</f>
        <v>Bạn gái</v>
      </c>
      <c r="G2528" s="12" t="s">
        <v>2344</v>
      </c>
      <c r="H2528" s="11" t="s">
        <v>2345</v>
      </c>
      <c r="I2528" t="s">
        <v>25151</v>
      </c>
    </row>
    <row r="2529" spans="1:9">
      <c r="A2529" s="13" t="s">
        <v>2340</v>
      </c>
      <c r="B2529" s="14" t="s">
        <v>2338</v>
      </c>
      <c r="C2529" s="14" t="s">
        <v>16356</v>
      </c>
      <c r="D2529" s="14" t="s">
        <v>27827</v>
      </c>
      <c r="E2529" s="6" t="str">
        <f>VLOOKUP(C2529,relationships!$A$2:$B$25,2,0)</f>
        <v>Đối tác</v>
      </c>
      <c r="G2529" s="14" t="s">
        <v>2338</v>
      </c>
      <c r="H2529" s="13" t="s">
        <v>2340</v>
      </c>
      <c r="I2529" t="s">
        <v>25155</v>
      </c>
    </row>
    <row r="2530" spans="1:9">
      <c r="A2530" s="11" t="s">
        <v>2355</v>
      </c>
      <c r="B2530" s="12" t="s">
        <v>2354</v>
      </c>
      <c r="C2530" s="12" t="s">
        <v>16343</v>
      </c>
      <c r="D2530" s="12" t="s">
        <v>27828</v>
      </c>
      <c r="E2530" s="6" t="str">
        <f>VLOOKUP(C2530,relationships!$A$2:$B$25,2,0)</f>
        <v>Bạn gái</v>
      </c>
      <c r="G2530" s="12" t="s">
        <v>2354</v>
      </c>
      <c r="H2530" s="11" t="s">
        <v>2355</v>
      </c>
      <c r="I2530" t="s">
        <v>25151</v>
      </c>
    </row>
    <row r="2531" spans="1:9">
      <c r="A2531" s="13" t="s">
        <v>2334</v>
      </c>
      <c r="B2531" s="14" t="s">
        <v>2333</v>
      </c>
      <c r="C2531" s="14" t="s">
        <v>16329</v>
      </c>
      <c r="D2531" s="14" t="s">
        <v>27829</v>
      </c>
      <c r="E2531" s="6" t="str">
        <f>VLOOKUP(C2531,relationships!$A$2:$B$25,2,0)</f>
        <v>Đồng nghiệp</v>
      </c>
      <c r="G2531" s="14" t="s">
        <v>2333</v>
      </c>
      <c r="H2531" s="13" t="s">
        <v>2334</v>
      </c>
      <c r="I2531" t="s">
        <v>25157</v>
      </c>
    </row>
    <row r="2532" spans="1:9">
      <c r="A2532" s="11" t="s">
        <v>2326</v>
      </c>
      <c r="B2532" s="12" t="s">
        <v>2325</v>
      </c>
      <c r="C2532" s="12" t="s">
        <v>16356</v>
      </c>
      <c r="D2532" s="12" t="s">
        <v>27830</v>
      </c>
      <c r="E2532" s="6" t="str">
        <f>VLOOKUP(C2532,relationships!$A$2:$B$25,2,0)</f>
        <v>Đối tác</v>
      </c>
      <c r="G2532" s="12" t="s">
        <v>2325</v>
      </c>
      <c r="H2532" s="11" t="s">
        <v>2326</v>
      </c>
      <c r="I2532" t="s">
        <v>25155</v>
      </c>
    </row>
    <row r="2533" spans="1:9">
      <c r="A2533" s="13" t="s">
        <v>2308</v>
      </c>
      <c r="B2533" s="14" t="s">
        <v>2307</v>
      </c>
      <c r="C2533" s="14" t="s">
        <v>16343</v>
      </c>
      <c r="D2533" s="14" t="s">
        <v>27831</v>
      </c>
      <c r="E2533" s="6" t="str">
        <f>VLOOKUP(C2533,relationships!$A$2:$B$25,2,0)</f>
        <v>Bạn gái</v>
      </c>
      <c r="G2533" s="14" t="s">
        <v>2307</v>
      </c>
      <c r="H2533" s="13" t="s">
        <v>2308</v>
      </c>
      <c r="I2533" t="s">
        <v>25151</v>
      </c>
    </row>
    <row r="2534" spans="1:9">
      <c r="A2534" s="11" t="s">
        <v>3132</v>
      </c>
      <c r="B2534" s="12" t="s">
        <v>2302</v>
      </c>
      <c r="C2534" s="12" t="s">
        <v>16343</v>
      </c>
      <c r="D2534" s="12" t="s">
        <v>27832</v>
      </c>
      <c r="E2534" s="6" t="str">
        <f>VLOOKUP(C2534,relationships!$A$2:$B$25,2,0)</f>
        <v>Bạn gái</v>
      </c>
      <c r="G2534" s="12" t="s">
        <v>2302</v>
      </c>
      <c r="H2534" s="11" t="s">
        <v>3132</v>
      </c>
      <c r="I2534" t="s">
        <v>25151</v>
      </c>
    </row>
    <row r="2535" spans="1:9">
      <c r="A2535" s="13" t="s">
        <v>2303</v>
      </c>
      <c r="B2535" s="14" t="s">
        <v>2302</v>
      </c>
      <c r="C2535" s="14" t="s">
        <v>16343</v>
      </c>
      <c r="D2535" s="14" t="s">
        <v>27833</v>
      </c>
      <c r="E2535" s="6" t="str">
        <f>VLOOKUP(C2535,relationships!$A$2:$B$25,2,0)</f>
        <v>Bạn gái</v>
      </c>
      <c r="G2535" s="14" t="s">
        <v>2302</v>
      </c>
      <c r="H2535" s="13" t="s">
        <v>2303</v>
      </c>
      <c r="I2535" t="s">
        <v>25151</v>
      </c>
    </row>
    <row r="2536" spans="1:9">
      <c r="A2536" s="11" t="s">
        <v>2298</v>
      </c>
      <c r="B2536" s="12" t="s">
        <v>2296</v>
      </c>
      <c r="C2536" s="12" t="s">
        <v>23283</v>
      </c>
      <c r="D2536" s="12" t="s">
        <v>27834</v>
      </c>
      <c r="E2536" s="6" t="str">
        <f>VLOOKUP(C2536,relationships!$A$2:$B$25,2,0)</f>
        <v>Cô, Dì, O, Mợ, Thím</v>
      </c>
      <c r="G2536" s="12" t="s">
        <v>2296</v>
      </c>
      <c r="H2536" s="11" t="s">
        <v>2298</v>
      </c>
      <c r="I2536" t="s">
        <v>25239</v>
      </c>
    </row>
    <row r="2537" spans="1:9">
      <c r="A2537" s="13" t="s">
        <v>2292</v>
      </c>
      <c r="B2537" s="14" t="s">
        <v>2291</v>
      </c>
      <c r="C2537" s="14" t="s">
        <v>16423</v>
      </c>
      <c r="D2537" s="14" t="s">
        <v>27835</v>
      </c>
      <c r="E2537" s="6" t="str">
        <f>VLOOKUP(C2537,relationships!$A$2:$B$25,2,0)</f>
        <v>Một ai đó</v>
      </c>
      <c r="G2537" s="14" t="s">
        <v>2291</v>
      </c>
      <c r="H2537" s="13" t="s">
        <v>2292</v>
      </c>
      <c r="I2537" t="s">
        <v>25227</v>
      </c>
    </row>
    <row r="2538" spans="1:9">
      <c r="A2538" s="11" t="s">
        <v>2284</v>
      </c>
      <c r="B2538" s="12" t="s">
        <v>2283</v>
      </c>
      <c r="C2538" s="12" t="s">
        <v>16329</v>
      </c>
      <c r="D2538" s="12" t="s">
        <v>27836</v>
      </c>
      <c r="E2538" s="6" t="str">
        <f>VLOOKUP(C2538,relationships!$A$2:$B$25,2,0)</f>
        <v>Đồng nghiệp</v>
      </c>
      <c r="G2538" s="12" t="s">
        <v>2283</v>
      </c>
      <c r="H2538" s="11" t="s">
        <v>2284</v>
      </c>
      <c r="I2538" t="s">
        <v>25157</v>
      </c>
    </row>
    <row r="2539" spans="1:9">
      <c r="A2539" s="13" t="s">
        <v>2279</v>
      </c>
      <c r="B2539" s="14" t="s">
        <v>2277</v>
      </c>
      <c r="C2539" s="14" t="s">
        <v>16356</v>
      </c>
      <c r="D2539" s="14" t="s">
        <v>27837</v>
      </c>
      <c r="E2539" s="6" t="str">
        <f>VLOOKUP(C2539,relationships!$A$2:$B$25,2,0)</f>
        <v>Đối tác</v>
      </c>
      <c r="G2539" s="14" t="s">
        <v>2277</v>
      </c>
      <c r="H2539" s="13" t="s">
        <v>2279</v>
      </c>
      <c r="I2539" t="s">
        <v>25155</v>
      </c>
    </row>
    <row r="2540" spans="1:9">
      <c r="A2540" s="11" t="s">
        <v>2273</v>
      </c>
      <c r="B2540" s="12" t="s">
        <v>2272</v>
      </c>
      <c r="C2540" s="12" t="s">
        <v>16356</v>
      </c>
      <c r="D2540" s="12" t="s">
        <v>27838</v>
      </c>
      <c r="E2540" s="6" t="str">
        <f>VLOOKUP(C2540,relationships!$A$2:$B$25,2,0)</f>
        <v>Đối tác</v>
      </c>
      <c r="G2540" s="12" t="s">
        <v>2272</v>
      </c>
      <c r="H2540" s="11" t="s">
        <v>2273</v>
      </c>
      <c r="I2540" t="s">
        <v>25155</v>
      </c>
    </row>
    <row r="2541" spans="1:9">
      <c r="A2541" s="13" t="s">
        <v>2268</v>
      </c>
      <c r="B2541" s="14" t="s">
        <v>2267</v>
      </c>
      <c r="C2541" s="14" t="s">
        <v>16343</v>
      </c>
      <c r="D2541" s="14" t="s">
        <v>27839</v>
      </c>
      <c r="E2541" s="6" t="str">
        <f>VLOOKUP(C2541,relationships!$A$2:$B$25,2,0)</f>
        <v>Bạn gái</v>
      </c>
      <c r="G2541" s="14" t="s">
        <v>2267</v>
      </c>
      <c r="H2541" s="13" t="s">
        <v>2268</v>
      </c>
      <c r="I2541" t="s">
        <v>25151</v>
      </c>
    </row>
    <row r="2542" spans="1:9">
      <c r="A2542" s="11" t="s">
        <v>2260</v>
      </c>
      <c r="B2542" s="12" t="s">
        <v>2259</v>
      </c>
      <c r="C2542" s="12" t="s">
        <v>16415</v>
      </c>
      <c r="D2542" s="12" t="s">
        <v>27840</v>
      </c>
      <c r="E2542" s="6" t="str">
        <f>VLOOKUP(C2542,relationships!$A$2:$B$25,2,0)</f>
        <v>Tôi</v>
      </c>
      <c r="G2542" s="12" t="s">
        <v>2259</v>
      </c>
      <c r="H2542" s="11" t="s">
        <v>2260</v>
      </c>
      <c r="I2542" t="s">
        <v>25150</v>
      </c>
    </row>
    <row r="2543" spans="1:9">
      <c r="A2543" s="13" t="s">
        <v>2240</v>
      </c>
      <c r="B2543" s="14" t="s">
        <v>2239</v>
      </c>
      <c r="C2543" s="14" t="s">
        <v>16423</v>
      </c>
      <c r="D2543" s="14" t="s">
        <v>27841</v>
      </c>
      <c r="E2543" s="6" t="str">
        <f>VLOOKUP(C2543,relationships!$A$2:$B$25,2,0)</f>
        <v>Một ai đó</v>
      </c>
      <c r="G2543" s="14" t="s">
        <v>2239</v>
      </c>
      <c r="H2543" s="13" t="s">
        <v>2240</v>
      </c>
      <c r="I2543" t="s">
        <v>25227</v>
      </c>
    </row>
    <row r="2544" spans="1:9">
      <c r="A2544" s="11" t="s">
        <v>2230</v>
      </c>
      <c r="B2544" s="12" t="s">
        <v>2228</v>
      </c>
      <c r="C2544" s="12" t="s">
        <v>16356</v>
      </c>
      <c r="D2544" s="12" t="s">
        <v>27842</v>
      </c>
      <c r="E2544" s="6" t="str">
        <f>VLOOKUP(C2544,relationships!$A$2:$B$25,2,0)</f>
        <v>Đối tác</v>
      </c>
      <c r="G2544" s="12" t="s">
        <v>2228</v>
      </c>
      <c r="H2544" s="11" t="s">
        <v>2230</v>
      </c>
      <c r="I2544" t="s">
        <v>25155</v>
      </c>
    </row>
    <row r="2545" spans="1:9">
      <c r="A2545" s="13" t="s">
        <v>2249</v>
      </c>
      <c r="B2545" s="14" t="s">
        <v>2234</v>
      </c>
      <c r="C2545" s="14" t="s">
        <v>16356</v>
      </c>
      <c r="D2545" s="14" t="s">
        <v>27843</v>
      </c>
      <c r="E2545" s="6" t="str">
        <f>VLOOKUP(C2545,relationships!$A$2:$B$25,2,0)</f>
        <v>Đối tác</v>
      </c>
      <c r="G2545" s="14" t="s">
        <v>2234</v>
      </c>
      <c r="H2545" s="13" t="s">
        <v>2249</v>
      </c>
      <c r="I2545" t="s">
        <v>25155</v>
      </c>
    </row>
    <row r="2546" spans="1:9">
      <c r="A2546" s="11" t="s">
        <v>2235</v>
      </c>
      <c r="B2546" s="12" t="s">
        <v>2234</v>
      </c>
      <c r="C2546" s="12" t="s">
        <v>16423</v>
      </c>
      <c r="D2546" s="12" t="s">
        <v>27844</v>
      </c>
      <c r="E2546" s="6" t="str">
        <f>VLOOKUP(C2546,relationships!$A$2:$B$25,2,0)</f>
        <v>Một ai đó</v>
      </c>
      <c r="G2546" s="12" t="s">
        <v>2234</v>
      </c>
      <c r="H2546" s="11" t="s">
        <v>2235</v>
      </c>
      <c r="I2546" t="s">
        <v>25227</v>
      </c>
    </row>
    <row r="2547" spans="1:9">
      <c r="A2547" s="13" t="s">
        <v>12128</v>
      </c>
      <c r="B2547" s="14" t="s">
        <v>2224</v>
      </c>
      <c r="C2547" s="14" t="s">
        <v>16356</v>
      </c>
      <c r="D2547" s="14" t="s">
        <v>27845</v>
      </c>
      <c r="E2547" s="6" t="str">
        <f>VLOOKUP(C2547,relationships!$A$2:$B$25,2,0)</f>
        <v>Đối tác</v>
      </c>
      <c r="G2547" s="14" t="s">
        <v>2224</v>
      </c>
      <c r="H2547" s="13" t="s">
        <v>12128</v>
      </c>
      <c r="I2547" t="s">
        <v>25155</v>
      </c>
    </row>
    <row r="2548" spans="1:9">
      <c r="A2548" s="11" t="s">
        <v>2225</v>
      </c>
      <c r="B2548" s="12" t="s">
        <v>2224</v>
      </c>
      <c r="C2548" s="12" t="s">
        <v>16356</v>
      </c>
      <c r="D2548" s="12" t="s">
        <v>27846</v>
      </c>
      <c r="E2548" s="6" t="str">
        <f>VLOOKUP(C2548,relationships!$A$2:$B$25,2,0)</f>
        <v>Đối tác</v>
      </c>
      <c r="G2548" s="12" t="s">
        <v>2224</v>
      </c>
      <c r="H2548" s="11" t="s">
        <v>2225</v>
      </c>
      <c r="I2548" t="s">
        <v>25155</v>
      </c>
    </row>
    <row r="2549" spans="1:9">
      <c r="A2549" s="13" t="s">
        <v>2215</v>
      </c>
      <c r="B2549" s="14" t="s">
        <v>2214</v>
      </c>
      <c r="C2549" s="14" t="s">
        <v>16356</v>
      </c>
      <c r="D2549" s="14" t="s">
        <v>27847</v>
      </c>
      <c r="E2549" s="6" t="str">
        <f>VLOOKUP(C2549,relationships!$A$2:$B$25,2,0)</f>
        <v>Đối tác</v>
      </c>
      <c r="G2549" s="14" t="s">
        <v>2214</v>
      </c>
      <c r="H2549" s="13" t="s">
        <v>2215</v>
      </c>
      <c r="I2549" t="s">
        <v>25155</v>
      </c>
    </row>
    <row r="2550" spans="1:9">
      <c r="A2550" s="11" t="s">
        <v>8865</v>
      </c>
      <c r="B2550" s="12" t="s">
        <v>2209</v>
      </c>
      <c r="C2550" s="12" t="s">
        <v>16356</v>
      </c>
      <c r="D2550" s="12" t="s">
        <v>27848</v>
      </c>
      <c r="E2550" s="6" t="str">
        <f>VLOOKUP(C2550,relationships!$A$2:$B$25,2,0)</f>
        <v>Đối tác</v>
      </c>
      <c r="G2550" s="12" t="s">
        <v>2209</v>
      </c>
      <c r="H2550" s="11" t="s">
        <v>8865</v>
      </c>
      <c r="I2550" t="s">
        <v>25155</v>
      </c>
    </row>
    <row r="2551" spans="1:9">
      <c r="A2551" s="13" t="s">
        <v>7287</v>
      </c>
      <c r="B2551" s="14" t="s">
        <v>2209</v>
      </c>
      <c r="C2551" s="14" t="s">
        <v>16356</v>
      </c>
      <c r="D2551" s="14" t="s">
        <v>27849</v>
      </c>
      <c r="E2551" s="6" t="str">
        <f>VLOOKUP(C2551,relationships!$A$2:$B$25,2,0)</f>
        <v>Đối tác</v>
      </c>
      <c r="G2551" s="14" t="s">
        <v>2209</v>
      </c>
      <c r="H2551" s="13" t="s">
        <v>7287</v>
      </c>
      <c r="I2551" t="s">
        <v>25155</v>
      </c>
    </row>
    <row r="2552" spans="1:9">
      <c r="A2552" s="11" t="s">
        <v>2934</v>
      </c>
      <c r="B2552" s="12" t="s">
        <v>2209</v>
      </c>
      <c r="C2552" s="12" t="s">
        <v>17458</v>
      </c>
      <c r="D2552" s="12" t="s">
        <v>27850</v>
      </c>
      <c r="E2552" s="6" t="str">
        <f>VLOOKUP(C2552,relationships!$A$2:$B$25,2,0)</f>
        <v>Khách hàng</v>
      </c>
      <c r="G2552" s="12" t="s">
        <v>2209</v>
      </c>
      <c r="H2552" s="11" t="s">
        <v>2934</v>
      </c>
      <c r="I2552" t="s">
        <v>25158</v>
      </c>
    </row>
    <row r="2553" spans="1:9">
      <c r="A2553" s="13" t="s">
        <v>2733</v>
      </c>
      <c r="B2553" s="14" t="s">
        <v>2209</v>
      </c>
      <c r="C2553" s="14" t="s">
        <v>17458</v>
      </c>
      <c r="D2553" s="14" t="s">
        <v>27851</v>
      </c>
      <c r="E2553" s="6" t="str">
        <f>VLOOKUP(C2553,relationships!$A$2:$B$25,2,0)</f>
        <v>Khách hàng</v>
      </c>
      <c r="G2553" s="14" t="s">
        <v>2209</v>
      </c>
      <c r="H2553" s="13" t="s">
        <v>2733</v>
      </c>
      <c r="I2553" t="s">
        <v>25158</v>
      </c>
    </row>
    <row r="2554" spans="1:9">
      <c r="A2554" s="11" t="s">
        <v>2719</v>
      </c>
      <c r="B2554" s="12" t="s">
        <v>2209</v>
      </c>
      <c r="C2554" s="12" t="s">
        <v>17458</v>
      </c>
      <c r="D2554" s="12" t="s">
        <v>27852</v>
      </c>
      <c r="E2554" s="6" t="str">
        <f>VLOOKUP(C2554,relationships!$A$2:$B$25,2,0)</f>
        <v>Khách hàng</v>
      </c>
      <c r="G2554" s="12" t="s">
        <v>2209</v>
      </c>
      <c r="H2554" s="11" t="s">
        <v>2719</v>
      </c>
      <c r="I2554" t="s">
        <v>25158</v>
      </c>
    </row>
    <row r="2555" spans="1:9">
      <c r="A2555" s="13" t="s">
        <v>2681</v>
      </c>
      <c r="B2555" s="14" t="s">
        <v>2209</v>
      </c>
      <c r="C2555" s="14" t="s">
        <v>17458</v>
      </c>
      <c r="D2555" s="14" t="s">
        <v>27853</v>
      </c>
      <c r="E2555" s="6" t="str">
        <f>VLOOKUP(C2555,relationships!$A$2:$B$25,2,0)</f>
        <v>Khách hàng</v>
      </c>
      <c r="G2555" s="14" t="s">
        <v>2209</v>
      </c>
      <c r="H2555" s="13" t="s">
        <v>2681</v>
      </c>
      <c r="I2555" t="s">
        <v>25158</v>
      </c>
    </row>
    <row r="2556" spans="1:9">
      <c r="A2556" s="11" t="s">
        <v>2210</v>
      </c>
      <c r="B2556" s="12" t="s">
        <v>2209</v>
      </c>
      <c r="C2556" s="12" t="s">
        <v>16428</v>
      </c>
      <c r="D2556" s="12" t="s">
        <v>27854</v>
      </c>
      <c r="E2556" s="6" t="str">
        <f>VLOOKUP(C2556,relationships!$A$2:$B$25,2,0)</f>
        <v>Bạn bè</v>
      </c>
      <c r="G2556" s="12" t="s">
        <v>2209</v>
      </c>
      <c r="H2556" s="11" t="s">
        <v>2210</v>
      </c>
      <c r="I2556" t="s">
        <v>25152</v>
      </c>
    </row>
    <row r="2557" spans="1:9">
      <c r="A2557" s="13" t="s">
        <v>2204</v>
      </c>
      <c r="B2557" s="14" t="s">
        <v>2203</v>
      </c>
      <c r="C2557" s="14" t="s">
        <v>17458</v>
      </c>
      <c r="D2557" s="14" t="s">
        <v>27855</v>
      </c>
      <c r="E2557" s="6" t="str">
        <f>VLOOKUP(C2557,relationships!$A$2:$B$25,2,0)</f>
        <v>Khách hàng</v>
      </c>
      <c r="G2557" s="14" t="s">
        <v>2203</v>
      </c>
      <c r="H2557" s="13" t="s">
        <v>2204</v>
      </c>
      <c r="I2557" t="s">
        <v>25158</v>
      </c>
    </row>
    <row r="2558" spans="1:9">
      <c r="A2558" s="11" t="s">
        <v>2199</v>
      </c>
      <c r="B2558" s="12" t="s">
        <v>2198</v>
      </c>
      <c r="C2558" s="12" t="s">
        <v>16415</v>
      </c>
      <c r="D2558" s="12" t="s">
        <v>27856</v>
      </c>
      <c r="E2558" s="6" t="str">
        <f>VLOOKUP(C2558,relationships!$A$2:$B$25,2,0)</f>
        <v>Tôi</v>
      </c>
      <c r="G2558" s="12" t="s">
        <v>2198</v>
      </c>
      <c r="H2558" s="11" t="s">
        <v>2199</v>
      </c>
      <c r="I2558" t="s">
        <v>25150</v>
      </c>
    </row>
    <row r="2559" spans="1:9">
      <c r="A2559" s="13" t="s">
        <v>2220</v>
      </c>
      <c r="B2559" s="14" t="s">
        <v>2219</v>
      </c>
      <c r="C2559" s="14" t="s">
        <v>17458</v>
      </c>
      <c r="D2559" s="14" t="s">
        <v>27857</v>
      </c>
      <c r="E2559" s="6" t="str">
        <f>VLOOKUP(C2559,relationships!$A$2:$B$25,2,0)</f>
        <v>Khách hàng</v>
      </c>
      <c r="G2559" s="14" t="s">
        <v>2219</v>
      </c>
      <c r="H2559" s="13" t="s">
        <v>2220</v>
      </c>
      <c r="I2559" t="s">
        <v>25158</v>
      </c>
    </row>
    <row r="2560" spans="1:9">
      <c r="A2560" s="11" t="s">
        <v>2189</v>
      </c>
      <c r="B2560" s="12" t="s">
        <v>2188</v>
      </c>
      <c r="C2560" s="12" t="s">
        <v>16415</v>
      </c>
      <c r="D2560" s="12" t="s">
        <v>27858</v>
      </c>
      <c r="E2560" s="6" t="str">
        <f>VLOOKUP(C2560,relationships!$A$2:$B$25,2,0)</f>
        <v>Tôi</v>
      </c>
      <c r="G2560" s="12" t="s">
        <v>2188</v>
      </c>
      <c r="H2560" s="11" t="s">
        <v>2189</v>
      </c>
      <c r="I2560" t="s">
        <v>25150</v>
      </c>
    </row>
    <row r="2561" spans="1:9">
      <c r="A2561" s="13" t="s">
        <v>2179</v>
      </c>
      <c r="B2561" s="14" t="s">
        <v>2178</v>
      </c>
      <c r="C2561" s="14" t="s">
        <v>16428</v>
      </c>
      <c r="D2561" s="14" t="s">
        <v>27859</v>
      </c>
      <c r="E2561" s="6" t="str">
        <f>VLOOKUP(C2561,relationships!$A$2:$B$25,2,0)</f>
        <v>Bạn bè</v>
      </c>
      <c r="G2561" s="14" t="s">
        <v>2178</v>
      </c>
      <c r="H2561" s="13" t="s">
        <v>2179</v>
      </c>
      <c r="I2561" t="s">
        <v>25152</v>
      </c>
    </row>
    <row r="2562" spans="1:9">
      <c r="A2562" s="11" t="s">
        <v>2174</v>
      </c>
      <c r="B2562" s="12" t="s">
        <v>2173</v>
      </c>
      <c r="C2562" s="12" t="s">
        <v>26622</v>
      </c>
      <c r="D2562" s="12" t="s">
        <v>27860</v>
      </c>
      <c r="E2562" s="6" t="str">
        <f>VLOOKUP(C2562,relationships!$A$2:$B$25,2,0)</f>
        <v>Ông</v>
      </c>
      <c r="G2562" s="12" t="s">
        <v>2173</v>
      </c>
      <c r="H2562" s="11" t="s">
        <v>2174</v>
      </c>
      <c r="I2562" t="s">
        <v>25241</v>
      </c>
    </row>
    <row r="2563" spans="1:9">
      <c r="A2563" s="13" t="s">
        <v>2157</v>
      </c>
      <c r="B2563" s="14" t="s">
        <v>2156</v>
      </c>
      <c r="C2563" s="14" t="s">
        <v>26622</v>
      </c>
      <c r="D2563" s="14" t="s">
        <v>27861</v>
      </c>
      <c r="E2563" s="6" t="str">
        <f>VLOOKUP(C2563,relationships!$A$2:$B$25,2,0)</f>
        <v>Ông</v>
      </c>
      <c r="G2563" s="14" t="s">
        <v>2156</v>
      </c>
      <c r="H2563" s="13" t="s">
        <v>2157</v>
      </c>
      <c r="I2563" t="s">
        <v>25241</v>
      </c>
    </row>
    <row r="2564" spans="1:9">
      <c r="A2564" s="11" t="s">
        <v>2184</v>
      </c>
      <c r="B2564" s="12" t="s">
        <v>2183</v>
      </c>
      <c r="C2564" s="12" t="s">
        <v>16428</v>
      </c>
      <c r="D2564" s="12" t="s">
        <v>27862</v>
      </c>
      <c r="E2564" s="6" t="str">
        <f>VLOOKUP(C2564,relationships!$A$2:$B$25,2,0)</f>
        <v>Bạn bè</v>
      </c>
      <c r="G2564" s="12" t="s">
        <v>2183</v>
      </c>
      <c r="H2564" s="11" t="s">
        <v>2184</v>
      </c>
      <c r="I2564" t="s">
        <v>25152</v>
      </c>
    </row>
    <row r="2565" spans="1:9">
      <c r="A2565" s="13" t="s">
        <v>2169</v>
      </c>
      <c r="B2565" s="14" t="s">
        <v>2143</v>
      </c>
      <c r="C2565" s="14" t="s">
        <v>16593</v>
      </c>
      <c r="D2565" s="14" t="s">
        <v>27863</v>
      </c>
      <c r="E2565" s="6" t="str">
        <f>VLOOKUP(C2565,relationships!$A$2:$B$25,2,0)</f>
        <v>Vợ</v>
      </c>
      <c r="G2565" s="14" t="s">
        <v>2143</v>
      </c>
      <c r="H2565" s="13" t="s">
        <v>2169</v>
      </c>
      <c r="I2565" t="s">
        <v>25154</v>
      </c>
    </row>
    <row r="2566" spans="1:9">
      <c r="A2566" s="11" t="s">
        <v>2144</v>
      </c>
      <c r="B2566" s="12" t="s">
        <v>2143</v>
      </c>
      <c r="C2566" s="12" t="s">
        <v>16423</v>
      </c>
      <c r="D2566" s="12" t="s">
        <v>27864</v>
      </c>
      <c r="E2566" s="6" t="str">
        <f>VLOOKUP(C2566,relationships!$A$2:$B$25,2,0)</f>
        <v>Một ai đó</v>
      </c>
      <c r="G2566" s="12" t="s">
        <v>2143</v>
      </c>
      <c r="H2566" s="11" t="s">
        <v>2144</v>
      </c>
      <c r="I2566" t="s">
        <v>25227</v>
      </c>
    </row>
    <row r="2567" spans="1:9">
      <c r="A2567" s="13" t="s">
        <v>2375</v>
      </c>
      <c r="B2567" s="14" t="s">
        <v>2374</v>
      </c>
      <c r="C2567" s="14" t="s">
        <v>22367</v>
      </c>
      <c r="D2567" s="14" t="s">
        <v>27865</v>
      </c>
      <c r="E2567" s="6" t="str">
        <f>VLOOKUP(C2567,relationships!$A$2:$B$25,2,0)</f>
        <v>Chồng</v>
      </c>
      <c r="G2567" s="14" t="s">
        <v>2374</v>
      </c>
      <c r="H2567" s="13" t="s">
        <v>2375</v>
      </c>
      <c r="I2567" t="s">
        <v>25159</v>
      </c>
    </row>
    <row r="2568" spans="1:9">
      <c r="A2568" s="11" t="s">
        <v>2139</v>
      </c>
      <c r="B2568" s="12" t="s">
        <v>2138</v>
      </c>
      <c r="C2568" s="12" t="s">
        <v>16415</v>
      </c>
      <c r="D2568" s="12" t="s">
        <v>27866</v>
      </c>
      <c r="E2568" s="6" t="str">
        <f>VLOOKUP(C2568,relationships!$A$2:$B$25,2,0)</f>
        <v>Tôi</v>
      </c>
      <c r="G2568" s="12" t="s">
        <v>2138</v>
      </c>
      <c r="H2568" s="11" t="s">
        <v>2139</v>
      </c>
      <c r="I2568" t="s">
        <v>25150</v>
      </c>
    </row>
    <row r="2569" spans="1:9">
      <c r="A2569" s="13" t="s">
        <v>2161</v>
      </c>
      <c r="B2569" s="14" t="s">
        <v>2160</v>
      </c>
      <c r="C2569" s="14" t="s">
        <v>17458</v>
      </c>
      <c r="D2569" s="14" t="s">
        <v>27867</v>
      </c>
      <c r="E2569" s="6" t="str">
        <f>VLOOKUP(C2569,relationships!$A$2:$B$25,2,0)</f>
        <v>Khách hàng</v>
      </c>
      <c r="G2569" s="14" t="s">
        <v>2160</v>
      </c>
      <c r="H2569" s="13" t="s">
        <v>2161</v>
      </c>
      <c r="I2569" t="s">
        <v>25158</v>
      </c>
    </row>
    <row r="2570" spans="1:9">
      <c r="A2570" s="11" t="s">
        <v>2130</v>
      </c>
      <c r="B2570" s="12" t="s">
        <v>2129</v>
      </c>
      <c r="C2570" s="12" t="s">
        <v>19846</v>
      </c>
      <c r="D2570" s="12" t="s">
        <v>27868</v>
      </c>
      <c r="E2570" s="6" t="str">
        <f>VLOOKUP(C2570,relationships!$A$2:$B$25,2,0)</f>
        <v>Mẹ</v>
      </c>
      <c r="G2570" s="12" t="s">
        <v>2129</v>
      </c>
      <c r="H2570" s="11" t="s">
        <v>2130</v>
      </c>
      <c r="I2570" t="s">
        <v>25153</v>
      </c>
    </row>
    <row r="2571" spans="1:9">
      <c r="A2571" s="13" t="s">
        <v>2125</v>
      </c>
      <c r="B2571" s="14" t="s">
        <v>2123</v>
      </c>
      <c r="C2571" s="14" t="s">
        <v>17458</v>
      </c>
      <c r="D2571" s="14" t="s">
        <v>27869</v>
      </c>
      <c r="E2571" s="6" t="str">
        <f>VLOOKUP(C2571,relationships!$A$2:$B$25,2,0)</f>
        <v>Khách hàng</v>
      </c>
      <c r="G2571" s="14" t="s">
        <v>2123</v>
      </c>
      <c r="H2571" s="13" t="s">
        <v>2125</v>
      </c>
      <c r="I2571" t="s">
        <v>25158</v>
      </c>
    </row>
    <row r="2572" spans="1:9">
      <c r="A2572" s="11" t="s">
        <v>2194</v>
      </c>
      <c r="B2572" s="12" t="s">
        <v>2115</v>
      </c>
      <c r="C2572" s="12" t="s">
        <v>16343</v>
      </c>
      <c r="D2572" s="12" t="s">
        <v>27870</v>
      </c>
      <c r="E2572" s="6" t="str">
        <f>VLOOKUP(C2572,relationships!$A$2:$B$25,2,0)</f>
        <v>Bạn gái</v>
      </c>
      <c r="G2572" s="12" t="s">
        <v>2115</v>
      </c>
      <c r="H2572" s="11" t="s">
        <v>2194</v>
      </c>
      <c r="I2572" t="s">
        <v>25151</v>
      </c>
    </row>
    <row r="2573" spans="1:9">
      <c r="A2573" s="13" t="s">
        <v>2317</v>
      </c>
      <c r="B2573" s="14" t="s">
        <v>2115</v>
      </c>
      <c r="C2573" s="14" t="s">
        <v>17458</v>
      </c>
      <c r="D2573" s="14" t="s">
        <v>27871</v>
      </c>
      <c r="E2573" s="6" t="str">
        <f>VLOOKUP(C2573,relationships!$A$2:$B$25,2,0)</f>
        <v>Khách hàng</v>
      </c>
      <c r="G2573" s="14" t="s">
        <v>2115</v>
      </c>
      <c r="H2573" s="13" t="s">
        <v>2317</v>
      </c>
      <c r="I2573" t="s">
        <v>25158</v>
      </c>
    </row>
    <row r="2574" spans="1:9">
      <c r="A2574" s="11" t="s">
        <v>2134</v>
      </c>
      <c r="B2574" s="12" t="s">
        <v>2115</v>
      </c>
      <c r="C2574" s="12" t="s">
        <v>16423</v>
      </c>
      <c r="D2574" s="12" t="s">
        <v>27872</v>
      </c>
      <c r="E2574" s="6" t="str">
        <f>VLOOKUP(C2574,relationships!$A$2:$B$25,2,0)</f>
        <v>Một ai đó</v>
      </c>
      <c r="G2574" s="12" t="s">
        <v>2115</v>
      </c>
      <c r="H2574" s="11" t="s">
        <v>2134</v>
      </c>
      <c r="I2574" t="s">
        <v>25227</v>
      </c>
    </row>
    <row r="2575" spans="1:9">
      <c r="A2575" s="13" t="s">
        <v>2116</v>
      </c>
      <c r="B2575" s="14" t="s">
        <v>2115</v>
      </c>
      <c r="C2575" s="14" t="s">
        <v>17458</v>
      </c>
      <c r="D2575" s="14" t="s">
        <v>27873</v>
      </c>
      <c r="E2575" s="6" t="str">
        <f>VLOOKUP(C2575,relationships!$A$2:$B$25,2,0)</f>
        <v>Khách hàng</v>
      </c>
      <c r="G2575" s="14" t="s">
        <v>2115</v>
      </c>
      <c r="H2575" s="13" t="s">
        <v>2116</v>
      </c>
      <c r="I2575" t="s">
        <v>25158</v>
      </c>
    </row>
    <row r="2576" spans="1:9">
      <c r="A2576" s="11" t="s">
        <v>2111</v>
      </c>
      <c r="B2576" s="12" t="s">
        <v>2110</v>
      </c>
      <c r="C2576" s="12" t="s">
        <v>16423</v>
      </c>
      <c r="D2576" s="12" t="s">
        <v>27874</v>
      </c>
      <c r="E2576" s="6" t="str">
        <f>VLOOKUP(C2576,relationships!$A$2:$B$25,2,0)</f>
        <v>Một ai đó</v>
      </c>
      <c r="G2576" s="12" t="s">
        <v>2110</v>
      </c>
      <c r="H2576" s="11" t="s">
        <v>2111</v>
      </c>
      <c r="I2576" t="s">
        <v>25227</v>
      </c>
    </row>
    <row r="2577" spans="1:9">
      <c r="A2577" s="13" t="s">
        <v>2166</v>
      </c>
      <c r="B2577" s="14" t="s">
        <v>2165</v>
      </c>
      <c r="C2577" s="14" t="s">
        <v>16343</v>
      </c>
      <c r="D2577" s="14" t="s">
        <v>27875</v>
      </c>
      <c r="E2577" s="6" t="str">
        <f>VLOOKUP(C2577,relationships!$A$2:$B$25,2,0)</f>
        <v>Bạn gái</v>
      </c>
      <c r="G2577" s="14" t="s">
        <v>2165</v>
      </c>
      <c r="H2577" s="13" t="s">
        <v>2166</v>
      </c>
      <c r="I2577" t="s">
        <v>25151</v>
      </c>
    </row>
    <row r="2578" spans="1:9">
      <c r="A2578" s="11" t="s">
        <v>2106</v>
      </c>
      <c r="B2578" s="12" t="s">
        <v>2105</v>
      </c>
      <c r="C2578" s="12" t="s">
        <v>16423</v>
      </c>
      <c r="D2578" s="12" t="s">
        <v>27876</v>
      </c>
      <c r="E2578" s="6" t="str">
        <f>VLOOKUP(C2578,relationships!$A$2:$B$25,2,0)</f>
        <v>Một ai đó</v>
      </c>
      <c r="G2578" s="12" t="s">
        <v>2105</v>
      </c>
      <c r="H2578" s="11" t="s">
        <v>2106</v>
      </c>
      <c r="I2578" t="s">
        <v>25227</v>
      </c>
    </row>
    <row r="2579" spans="1:9">
      <c r="A2579" s="13" t="s">
        <v>5053</v>
      </c>
      <c r="B2579" s="14" t="s">
        <v>2105</v>
      </c>
      <c r="C2579" s="14" t="s">
        <v>19846</v>
      </c>
      <c r="D2579" s="14" t="s">
        <v>27877</v>
      </c>
      <c r="E2579" s="6" t="str">
        <f>VLOOKUP(C2579,relationships!$A$2:$B$25,2,0)</f>
        <v>Mẹ</v>
      </c>
      <c r="G2579" s="14" t="s">
        <v>2105</v>
      </c>
      <c r="H2579" s="13" t="s">
        <v>5053</v>
      </c>
      <c r="I2579" t="s">
        <v>25153</v>
      </c>
    </row>
    <row r="2580" spans="1:9">
      <c r="A2580" s="11" t="s">
        <v>2152</v>
      </c>
      <c r="B2580" s="12" t="s">
        <v>2151</v>
      </c>
      <c r="C2580" s="12" t="s">
        <v>17458</v>
      </c>
      <c r="D2580" s="12" t="s">
        <v>27878</v>
      </c>
      <c r="E2580" s="6" t="str">
        <f>VLOOKUP(C2580,relationships!$A$2:$B$25,2,0)</f>
        <v>Khách hàng</v>
      </c>
      <c r="G2580" s="12" t="s">
        <v>2151</v>
      </c>
      <c r="H2580" s="11" t="s">
        <v>2152</v>
      </c>
      <c r="I2580" t="s">
        <v>25158</v>
      </c>
    </row>
    <row r="2581" spans="1:9">
      <c r="A2581" s="13" t="s">
        <v>2083</v>
      </c>
      <c r="B2581" s="14" t="s">
        <v>2082</v>
      </c>
      <c r="C2581" s="14" t="s">
        <v>17458</v>
      </c>
      <c r="D2581" s="14" t="s">
        <v>27879</v>
      </c>
      <c r="E2581" s="6" t="str">
        <f>VLOOKUP(C2581,relationships!$A$2:$B$25,2,0)</f>
        <v>Khách hàng</v>
      </c>
      <c r="G2581" s="14" t="s">
        <v>2082</v>
      </c>
      <c r="H2581" s="13" t="s">
        <v>2083</v>
      </c>
      <c r="I2581" t="s">
        <v>25158</v>
      </c>
    </row>
    <row r="2582" spans="1:9">
      <c r="A2582" s="11" t="s">
        <v>15988</v>
      </c>
      <c r="B2582" s="12" t="s">
        <v>2077</v>
      </c>
      <c r="C2582" s="12" t="s">
        <v>16423</v>
      </c>
      <c r="D2582" s="12" t="s">
        <v>27880</v>
      </c>
      <c r="E2582" s="6" t="str">
        <f>VLOOKUP(C2582,relationships!$A$2:$B$25,2,0)</f>
        <v>Một ai đó</v>
      </c>
      <c r="G2582" s="12" t="s">
        <v>2077</v>
      </c>
      <c r="H2582" s="11" t="s">
        <v>15988</v>
      </c>
      <c r="I2582" t="s">
        <v>25227</v>
      </c>
    </row>
    <row r="2583" spans="1:9">
      <c r="A2583" s="13" t="s">
        <v>2078</v>
      </c>
      <c r="B2583" s="14" t="s">
        <v>2077</v>
      </c>
      <c r="C2583" s="14" t="s">
        <v>16415</v>
      </c>
      <c r="D2583" s="14" t="s">
        <v>27881</v>
      </c>
      <c r="E2583" s="6" t="str">
        <f>VLOOKUP(C2583,relationships!$A$2:$B$25,2,0)</f>
        <v>Tôi</v>
      </c>
      <c r="G2583" s="14" t="s">
        <v>2077</v>
      </c>
      <c r="H2583" s="13" t="s">
        <v>2078</v>
      </c>
      <c r="I2583" t="s">
        <v>25150</v>
      </c>
    </row>
    <row r="2584" spans="1:9">
      <c r="A2584" s="11" t="s">
        <v>2088</v>
      </c>
      <c r="B2584" s="12" t="s">
        <v>2087</v>
      </c>
      <c r="C2584" s="12" t="s">
        <v>16415</v>
      </c>
      <c r="D2584" s="12" t="s">
        <v>27882</v>
      </c>
      <c r="E2584" s="6" t="str">
        <f>VLOOKUP(C2584,relationships!$A$2:$B$25,2,0)</f>
        <v>Tôi</v>
      </c>
      <c r="G2584" s="12" t="s">
        <v>2087</v>
      </c>
      <c r="H2584" s="11" t="s">
        <v>2088</v>
      </c>
      <c r="I2584" t="s">
        <v>25150</v>
      </c>
    </row>
    <row r="2585" spans="1:9">
      <c r="A2585" s="13" t="s">
        <v>2061</v>
      </c>
      <c r="B2585" s="14" t="s">
        <v>2059</v>
      </c>
      <c r="C2585" s="14" t="s">
        <v>16415</v>
      </c>
      <c r="D2585" s="14" t="s">
        <v>27883</v>
      </c>
      <c r="E2585" s="6" t="str">
        <f>VLOOKUP(C2585,relationships!$A$2:$B$25,2,0)</f>
        <v>Tôi</v>
      </c>
      <c r="G2585" s="14" t="s">
        <v>2059</v>
      </c>
      <c r="H2585" s="13" t="s">
        <v>2061</v>
      </c>
      <c r="I2585" t="s">
        <v>25150</v>
      </c>
    </row>
    <row r="2586" spans="1:9">
      <c r="A2586" s="11" t="s">
        <v>2065</v>
      </c>
      <c r="B2586" s="12" t="s">
        <v>2051</v>
      </c>
      <c r="C2586" s="12" t="s">
        <v>16415</v>
      </c>
      <c r="D2586" s="12" t="s">
        <v>27884</v>
      </c>
      <c r="E2586" s="6" t="str">
        <f>VLOOKUP(C2586,relationships!$A$2:$B$25,2,0)</f>
        <v>Tôi</v>
      </c>
      <c r="G2586" s="12" t="s">
        <v>2051</v>
      </c>
      <c r="H2586" s="11" t="s">
        <v>2065</v>
      </c>
      <c r="I2586" t="s">
        <v>25150</v>
      </c>
    </row>
    <row r="2587" spans="1:9">
      <c r="A2587" s="13" t="s">
        <v>2052</v>
      </c>
      <c r="B2587" s="14" t="s">
        <v>2051</v>
      </c>
      <c r="C2587" s="14" t="s">
        <v>16423</v>
      </c>
      <c r="D2587" s="14" t="s">
        <v>27885</v>
      </c>
      <c r="E2587" s="6" t="str">
        <f>VLOOKUP(C2587,relationships!$A$2:$B$25,2,0)</f>
        <v>Một ai đó</v>
      </c>
      <c r="G2587" s="14" t="s">
        <v>2051</v>
      </c>
      <c r="H2587" s="13" t="s">
        <v>2052</v>
      </c>
      <c r="I2587" t="s">
        <v>25227</v>
      </c>
    </row>
    <row r="2588" spans="1:9">
      <c r="A2588" s="11" t="s">
        <v>2093</v>
      </c>
      <c r="B2588" s="12" t="s">
        <v>2092</v>
      </c>
      <c r="C2588" s="12" t="s">
        <v>16415</v>
      </c>
      <c r="D2588" s="12" t="s">
        <v>27886</v>
      </c>
      <c r="E2588" s="6" t="str">
        <f>VLOOKUP(C2588,relationships!$A$2:$B$25,2,0)</f>
        <v>Tôi</v>
      </c>
      <c r="G2588" s="12" t="s">
        <v>2092</v>
      </c>
      <c r="H2588" s="11" t="s">
        <v>2093</v>
      </c>
      <c r="I2588" t="s">
        <v>25150</v>
      </c>
    </row>
    <row r="2589" spans="1:9">
      <c r="A2589" s="13" t="s">
        <v>2038</v>
      </c>
      <c r="B2589" s="14" t="s">
        <v>2037</v>
      </c>
      <c r="C2589" s="14" t="s">
        <v>16428</v>
      </c>
      <c r="D2589" s="14" t="s">
        <v>27887</v>
      </c>
      <c r="E2589" s="6" t="str">
        <f>VLOOKUP(C2589,relationships!$A$2:$B$25,2,0)</f>
        <v>Bạn bè</v>
      </c>
      <c r="G2589" s="14" t="s">
        <v>2037</v>
      </c>
      <c r="H2589" s="13" t="s">
        <v>2038</v>
      </c>
      <c r="I2589" t="s">
        <v>25152</v>
      </c>
    </row>
    <row r="2590" spans="1:9">
      <c r="A2590" s="11" t="s">
        <v>8678</v>
      </c>
      <c r="B2590" s="12" t="s">
        <v>2032</v>
      </c>
      <c r="C2590" s="12" t="s">
        <v>16415</v>
      </c>
      <c r="D2590" s="12" t="s">
        <v>27888</v>
      </c>
      <c r="E2590" s="6" t="str">
        <f>VLOOKUP(C2590,relationships!$A$2:$B$25,2,0)</f>
        <v>Tôi</v>
      </c>
      <c r="G2590" s="12" t="s">
        <v>2032</v>
      </c>
      <c r="H2590" s="11" t="s">
        <v>8678</v>
      </c>
      <c r="I2590" t="s">
        <v>25150</v>
      </c>
    </row>
    <row r="2591" spans="1:9">
      <c r="A2591" s="13" t="s">
        <v>6585</v>
      </c>
      <c r="B2591" s="14" t="s">
        <v>2032</v>
      </c>
      <c r="C2591" s="14" t="s">
        <v>16428</v>
      </c>
      <c r="D2591" s="14" t="s">
        <v>27889</v>
      </c>
      <c r="E2591" s="6" t="str">
        <f>VLOOKUP(C2591,relationships!$A$2:$B$25,2,0)</f>
        <v>Bạn bè</v>
      </c>
      <c r="G2591" s="14" t="s">
        <v>2032</v>
      </c>
      <c r="H2591" s="13" t="s">
        <v>6585</v>
      </c>
      <c r="I2591" t="s">
        <v>25152</v>
      </c>
    </row>
    <row r="2592" spans="1:9">
      <c r="A2592" s="11" t="s">
        <v>6352</v>
      </c>
      <c r="B2592" s="12" t="s">
        <v>2032</v>
      </c>
      <c r="C2592" s="12" t="s">
        <v>16428</v>
      </c>
      <c r="D2592" s="12" t="s">
        <v>27890</v>
      </c>
      <c r="E2592" s="6" t="str">
        <f>VLOOKUP(C2592,relationships!$A$2:$B$25,2,0)</f>
        <v>Bạn bè</v>
      </c>
      <c r="G2592" s="12" t="s">
        <v>2032</v>
      </c>
      <c r="H2592" s="11" t="s">
        <v>6352</v>
      </c>
      <c r="I2592" t="s">
        <v>25152</v>
      </c>
    </row>
    <row r="2593" spans="1:9">
      <c r="A2593" s="13" t="s">
        <v>6210</v>
      </c>
      <c r="B2593" s="14" t="s">
        <v>2032</v>
      </c>
      <c r="C2593" s="14" t="s">
        <v>16428</v>
      </c>
      <c r="D2593" s="14" t="s">
        <v>27891</v>
      </c>
      <c r="E2593" s="6" t="str">
        <f>VLOOKUP(C2593,relationships!$A$2:$B$25,2,0)</f>
        <v>Bạn bè</v>
      </c>
      <c r="G2593" s="14" t="s">
        <v>2032</v>
      </c>
      <c r="H2593" s="13" t="s">
        <v>6210</v>
      </c>
      <c r="I2593" t="s">
        <v>25152</v>
      </c>
    </row>
    <row r="2594" spans="1:9">
      <c r="A2594" s="11" t="s">
        <v>2033</v>
      </c>
      <c r="B2594" s="12" t="s">
        <v>2032</v>
      </c>
      <c r="C2594" s="12" t="s">
        <v>16428</v>
      </c>
      <c r="D2594" s="12" t="s">
        <v>27892</v>
      </c>
      <c r="E2594" s="6" t="str">
        <f>VLOOKUP(C2594,relationships!$A$2:$B$25,2,0)</f>
        <v>Bạn bè</v>
      </c>
      <c r="G2594" s="12" t="s">
        <v>2032</v>
      </c>
      <c r="H2594" s="11" t="s">
        <v>2033</v>
      </c>
      <c r="I2594" t="s">
        <v>25152</v>
      </c>
    </row>
    <row r="2595" spans="1:9">
      <c r="A2595" s="13" t="s">
        <v>2042</v>
      </c>
      <c r="B2595" s="14" t="s">
        <v>2041</v>
      </c>
      <c r="C2595" s="14" t="s">
        <v>16329</v>
      </c>
      <c r="D2595" s="14" t="s">
        <v>27893</v>
      </c>
      <c r="E2595" s="6" t="str">
        <f>VLOOKUP(C2595,relationships!$A$2:$B$25,2,0)</f>
        <v>Đồng nghiệp</v>
      </c>
      <c r="G2595" s="14" t="s">
        <v>2041</v>
      </c>
      <c r="H2595" s="13" t="s">
        <v>2042</v>
      </c>
      <c r="I2595" t="s">
        <v>25157</v>
      </c>
    </row>
    <row r="2596" spans="1:9">
      <c r="A2596" s="11" t="s">
        <v>2028</v>
      </c>
      <c r="B2596" s="12" t="s">
        <v>2027</v>
      </c>
      <c r="C2596" s="12" t="s">
        <v>16329</v>
      </c>
      <c r="D2596" s="12" t="s">
        <v>27894</v>
      </c>
      <c r="E2596" s="6" t="str">
        <f>VLOOKUP(C2596,relationships!$A$2:$B$25,2,0)</f>
        <v>Đồng nghiệp</v>
      </c>
      <c r="G2596" s="12" t="s">
        <v>2027</v>
      </c>
      <c r="H2596" s="11" t="s">
        <v>2028</v>
      </c>
      <c r="I2596" t="s">
        <v>25157</v>
      </c>
    </row>
    <row r="2597" spans="1:9">
      <c r="A2597" s="13" t="s">
        <v>2047</v>
      </c>
      <c r="B2597" s="14" t="s">
        <v>2046</v>
      </c>
      <c r="C2597" s="14" t="s">
        <v>16415</v>
      </c>
      <c r="D2597" s="14" t="s">
        <v>27895</v>
      </c>
      <c r="E2597" s="6" t="str">
        <f>VLOOKUP(C2597,relationships!$A$2:$B$25,2,0)</f>
        <v>Tôi</v>
      </c>
      <c r="G2597" s="14" t="s">
        <v>2046</v>
      </c>
      <c r="H2597" s="13" t="s">
        <v>2047</v>
      </c>
      <c r="I2597" t="s">
        <v>25150</v>
      </c>
    </row>
    <row r="2598" spans="1:9">
      <c r="A2598" s="11" t="s">
        <v>2023</v>
      </c>
      <c r="B2598" s="12" t="s">
        <v>2022</v>
      </c>
      <c r="C2598" s="12" t="s">
        <v>16428</v>
      </c>
      <c r="D2598" s="12" t="s">
        <v>27896</v>
      </c>
      <c r="E2598" s="6" t="str">
        <f>VLOOKUP(C2598,relationships!$A$2:$B$25,2,0)</f>
        <v>Bạn bè</v>
      </c>
      <c r="G2598" s="12" t="s">
        <v>2022</v>
      </c>
      <c r="H2598" s="11" t="s">
        <v>2023</v>
      </c>
      <c r="I2598" t="s">
        <v>25152</v>
      </c>
    </row>
    <row r="2599" spans="1:9">
      <c r="A2599" s="13" t="s">
        <v>2073</v>
      </c>
      <c r="B2599" s="14" t="s">
        <v>2072</v>
      </c>
      <c r="C2599" s="14" t="s">
        <v>16423</v>
      </c>
      <c r="D2599" s="14" t="s">
        <v>27897</v>
      </c>
      <c r="E2599" s="6" t="str">
        <f>VLOOKUP(C2599,relationships!$A$2:$B$25,2,0)</f>
        <v>Một ai đó</v>
      </c>
      <c r="G2599" s="14" t="s">
        <v>2072</v>
      </c>
      <c r="H2599" s="13" t="s">
        <v>2073</v>
      </c>
      <c r="I2599" t="s">
        <v>25227</v>
      </c>
    </row>
    <row r="2600" spans="1:9">
      <c r="A2600" s="11" t="s">
        <v>2011</v>
      </c>
      <c r="B2600" s="12" t="s">
        <v>2010</v>
      </c>
      <c r="C2600" s="12" t="s">
        <v>16415</v>
      </c>
      <c r="D2600" s="12" t="s">
        <v>27898</v>
      </c>
      <c r="E2600" s="6" t="str">
        <f>VLOOKUP(C2600,relationships!$A$2:$B$25,2,0)</f>
        <v>Tôi</v>
      </c>
      <c r="G2600" s="12" t="s">
        <v>2010</v>
      </c>
      <c r="H2600" s="11" t="s">
        <v>2011</v>
      </c>
      <c r="I2600" t="s">
        <v>25150</v>
      </c>
    </row>
    <row r="2601" spans="1:9">
      <c r="A2601" s="13" t="s">
        <v>1997</v>
      </c>
      <c r="B2601" s="14" t="s">
        <v>1996</v>
      </c>
      <c r="C2601" s="14" t="s">
        <v>16423</v>
      </c>
      <c r="D2601" s="14" t="s">
        <v>27899</v>
      </c>
      <c r="E2601" s="6" t="str">
        <f>VLOOKUP(C2601,relationships!$A$2:$B$25,2,0)</f>
        <v>Một ai đó</v>
      </c>
      <c r="G2601" s="14" t="s">
        <v>1996</v>
      </c>
      <c r="H2601" s="13" t="s">
        <v>1997</v>
      </c>
      <c r="I2601" t="s">
        <v>25227</v>
      </c>
    </row>
    <row r="2602" spans="1:9">
      <c r="A2602" s="11" t="s">
        <v>1992</v>
      </c>
      <c r="B2602" s="12" t="s">
        <v>1991</v>
      </c>
      <c r="C2602" s="12" t="s">
        <v>22260</v>
      </c>
      <c r="D2602" s="12" t="s">
        <v>27900</v>
      </c>
      <c r="E2602" s="6" t="str">
        <f>VLOOKUP(C2602,relationships!$A$2:$B$25,2,0)</f>
        <v>Bạn trai</v>
      </c>
      <c r="G2602" s="12" t="s">
        <v>1991</v>
      </c>
      <c r="H2602" s="11" t="s">
        <v>1992</v>
      </c>
      <c r="I2602" t="s">
        <v>25233</v>
      </c>
    </row>
    <row r="2603" spans="1:9">
      <c r="A2603" s="13" t="s">
        <v>1985</v>
      </c>
      <c r="B2603" s="14" t="s">
        <v>1984</v>
      </c>
      <c r="C2603" s="14" t="s">
        <v>16415</v>
      </c>
      <c r="D2603" s="14" t="s">
        <v>27901</v>
      </c>
      <c r="E2603" s="6" t="str">
        <f>VLOOKUP(C2603,relationships!$A$2:$B$25,2,0)</f>
        <v>Tôi</v>
      </c>
      <c r="G2603" s="14" t="s">
        <v>1984</v>
      </c>
      <c r="H2603" s="13" t="s">
        <v>1985</v>
      </c>
      <c r="I2603" t="s">
        <v>25150</v>
      </c>
    </row>
    <row r="2604" spans="1:9">
      <c r="A2604" s="11" t="s">
        <v>1980</v>
      </c>
      <c r="B2604" s="12" t="s">
        <v>1979</v>
      </c>
      <c r="C2604" s="12" t="s">
        <v>16415</v>
      </c>
      <c r="D2604" s="12" t="s">
        <v>27902</v>
      </c>
      <c r="E2604" s="6" t="str">
        <f>VLOOKUP(C2604,relationships!$A$2:$B$25,2,0)</f>
        <v>Tôi</v>
      </c>
      <c r="G2604" s="12" t="s">
        <v>1979</v>
      </c>
      <c r="H2604" s="11" t="s">
        <v>1980</v>
      </c>
      <c r="I2604" t="s">
        <v>25150</v>
      </c>
    </row>
    <row r="2605" spans="1:9">
      <c r="A2605" s="13" t="s">
        <v>1976</v>
      </c>
      <c r="B2605" s="14" t="s">
        <v>1975</v>
      </c>
      <c r="C2605" s="14" t="s">
        <v>16343</v>
      </c>
      <c r="D2605" s="14" t="s">
        <v>27903</v>
      </c>
      <c r="E2605" s="6" t="str">
        <f>VLOOKUP(C2605,relationships!$A$2:$B$25,2,0)</f>
        <v>Bạn gái</v>
      </c>
      <c r="G2605" s="14" t="s">
        <v>1975</v>
      </c>
      <c r="H2605" s="13" t="s">
        <v>1976</v>
      </c>
      <c r="I2605" t="s">
        <v>25151</v>
      </c>
    </row>
    <row r="2606" spans="1:9">
      <c r="A2606" s="11" t="s">
        <v>1957</v>
      </c>
      <c r="B2606" s="12" t="s">
        <v>1956</v>
      </c>
      <c r="C2606" s="12" t="s">
        <v>16415</v>
      </c>
      <c r="D2606" s="12" t="s">
        <v>27904</v>
      </c>
      <c r="E2606" s="6" t="str">
        <f>VLOOKUP(C2606,relationships!$A$2:$B$25,2,0)</f>
        <v>Tôi</v>
      </c>
      <c r="G2606" s="12" t="s">
        <v>1956</v>
      </c>
      <c r="H2606" s="11" t="s">
        <v>1957</v>
      </c>
      <c r="I2606" t="s">
        <v>25150</v>
      </c>
    </row>
    <row r="2607" spans="1:9">
      <c r="A2607" s="13" t="s">
        <v>1965</v>
      </c>
      <c r="B2607" s="14" t="s">
        <v>1964</v>
      </c>
      <c r="C2607" s="14" t="s">
        <v>16423</v>
      </c>
      <c r="D2607" s="14" t="s">
        <v>27905</v>
      </c>
      <c r="E2607" s="6" t="str">
        <f>VLOOKUP(C2607,relationships!$A$2:$B$25,2,0)</f>
        <v>Một ai đó</v>
      </c>
      <c r="G2607" s="14" t="s">
        <v>1964</v>
      </c>
      <c r="H2607" s="13" t="s">
        <v>1965</v>
      </c>
      <c r="I2607" t="s">
        <v>25227</v>
      </c>
    </row>
    <row r="2608" spans="1:9">
      <c r="A2608" s="11" t="s">
        <v>1946</v>
      </c>
      <c r="B2608" s="12" t="s">
        <v>1945</v>
      </c>
      <c r="C2608" s="12" t="s">
        <v>16423</v>
      </c>
      <c r="D2608" s="12" t="s">
        <v>27906</v>
      </c>
      <c r="E2608" s="6" t="str">
        <f>VLOOKUP(C2608,relationships!$A$2:$B$25,2,0)</f>
        <v>Một ai đó</v>
      </c>
      <c r="G2608" s="12" t="s">
        <v>1945</v>
      </c>
      <c r="H2608" s="11" t="s">
        <v>1946</v>
      </c>
      <c r="I2608" t="s">
        <v>25227</v>
      </c>
    </row>
    <row r="2609" spans="1:9">
      <c r="A2609" s="13" t="s">
        <v>1938</v>
      </c>
      <c r="B2609" s="14" t="s">
        <v>1937</v>
      </c>
      <c r="C2609" s="14" t="s">
        <v>16423</v>
      </c>
      <c r="D2609" s="14" t="s">
        <v>27907</v>
      </c>
      <c r="E2609" s="6" t="str">
        <f>VLOOKUP(C2609,relationships!$A$2:$B$25,2,0)</f>
        <v>Một ai đó</v>
      </c>
      <c r="G2609" s="14" t="s">
        <v>1937</v>
      </c>
      <c r="H2609" s="13" t="s">
        <v>1938</v>
      </c>
      <c r="I2609" t="s">
        <v>25227</v>
      </c>
    </row>
    <row r="2610" spans="1:9">
      <c r="A2610" s="11" t="s">
        <v>7178</v>
      </c>
      <c r="B2610" s="12" t="s">
        <v>7168</v>
      </c>
      <c r="C2610" s="12" t="s">
        <v>16423</v>
      </c>
      <c r="D2610" s="12" t="s">
        <v>27908</v>
      </c>
      <c r="E2610" s="6" t="str">
        <f>VLOOKUP(C2610,relationships!$A$2:$B$25,2,0)</f>
        <v>Một ai đó</v>
      </c>
      <c r="G2610" s="12" t="s">
        <v>7168</v>
      </c>
      <c r="H2610" s="11" t="s">
        <v>7178</v>
      </c>
      <c r="I2610" t="s">
        <v>25227</v>
      </c>
    </row>
    <row r="2611" spans="1:9">
      <c r="A2611" s="13" t="s">
        <v>7169</v>
      </c>
      <c r="B2611" s="14" t="s">
        <v>7168</v>
      </c>
      <c r="C2611" s="14" t="s">
        <v>16329</v>
      </c>
      <c r="D2611" s="14" t="s">
        <v>27909</v>
      </c>
      <c r="E2611" s="6" t="str">
        <f>VLOOKUP(C2611,relationships!$A$2:$B$25,2,0)</f>
        <v>Đồng nghiệp</v>
      </c>
      <c r="G2611" s="14" t="s">
        <v>7168</v>
      </c>
      <c r="H2611" s="13" t="s">
        <v>7169</v>
      </c>
      <c r="I2611" t="s">
        <v>25157</v>
      </c>
    </row>
    <row r="2612" spans="1:9">
      <c r="A2612" s="11" t="s">
        <v>1924</v>
      </c>
      <c r="B2612" s="12" t="s">
        <v>1923</v>
      </c>
      <c r="C2612" s="12" t="s">
        <v>16423</v>
      </c>
      <c r="D2612" s="12" t="s">
        <v>27910</v>
      </c>
      <c r="E2612" s="6" t="str">
        <f>VLOOKUP(C2612,relationships!$A$2:$B$25,2,0)</f>
        <v>Một ai đó</v>
      </c>
      <c r="G2612" s="12" t="s">
        <v>1923</v>
      </c>
      <c r="H2612" s="11" t="s">
        <v>1924</v>
      </c>
      <c r="I2612" t="s">
        <v>25227</v>
      </c>
    </row>
    <row r="2613" spans="1:9">
      <c r="A2613" s="13" t="s">
        <v>1905</v>
      </c>
      <c r="B2613" s="14" t="s">
        <v>1904</v>
      </c>
      <c r="C2613" s="14" t="s">
        <v>16356</v>
      </c>
      <c r="D2613" s="14" t="s">
        <v>27911</v>
      </c>
      <c r="E2613" s="6" t="str">
        <f>VLOOKUP(C2613,relationships!$A$2:$B$25,2,0)</f>
        <v>Đối tác</v>
      </c>
      <c r="G2613" s="14" t="s">
        <v>1904</v>
      </c>
      <c r="H2613" s="13" t="s">
        <v>1905</v>
      </c>
      <c r="I2613" t="s">
        <v>25155</v>
      </c>
    </row>
    <row r="2614" spans="1:9">
      <c r="A2614" s="11" t="s">
        <v>8238</v>
      </c>
      <c r="B2614" s="12" t="s">
        <v>1918</v>
      </c>
      <c r="C2614" s="12" t="s">
        <v>16423</v>
      </c>
      <c r="D2614" s="12" t="s">
        <v>27912</v>
      </c>
      <c r="E2614" s="6" t="str">
        <f>VLOOKUP(C2614,relationships!$A$2:$B$25,2,0)</f>
        <v>Một ai đó</v>
      </c>
      <c r="G2614" s="12" t="s">
        <v>1918</v>
      </c>
      <c r="H2614" s="11" t="s">
        <v>8238</v>
      </c>
      <c r="I2614" t="s">
        <v>25227</v>
      </c>
    </row>
    <row r="2615" spans="1:9">
      <c r="A2615" s="13" t="s">
        <v>1919</v>
      </c>
      <c r="B2615" s="14" t="s">
        <v>1918</v>
      </c>
      <c r="C2615" s="14" t="s">
        <v>16415</v>
      </c>
      <c r="D2615" s="14" t="s">
        <v>27913</v>
      </c>
      <c r="E2615" s="6" t="str">
        <f>VLOOKUP(C2615,relationships!$A$2:$B$25,2,0)</f>
        <v>Tôi</v>
      </c>
      <c r="G2615" s="14" t="s">
        <v>1918</v>
      </c>
      <c r="H2615" s="13" t="s">
        <v>1919</v>
      </c>
      <c r="I2615" t="s">
        <v>25150</v>
      </c>
    </row>
    <row r="2616" spans="1:9">
      <c r="A2616" s="11" t="s">
        <v>1895</v>
      </c>
      <c r="B2616" s="12" t="s">
        <v>1894</v>
      </c>
      <c r="C2616" s="12" t="s">
        <v>16415</v>
      </c>
      <c r="D2616" s="12" t="s">
        <v>27914</v>
      </c>
      <c r="E2616" s="6" t="str">
        <f>VLOOKUP(C2616,relationships!$A$2:$B$25,2,0)</f>
        <v>Tôi</v>
      </c>
      <c r="G2616" s="12" t="s">
        <v>1894</v>
      </c>
      <c r="H2616" s="11" t="s">
        <v>1895</v>
      </c>
      <c r="I2616" t="s">
        <v>25150</v>
      </c>
    </row>
    <row r="2617" spans="1:9">
      <c r="A2617" s="13" t="s">
        <v>1900</v>
      </c>
      <c r="B2617" s="14" t="s">
        <v>1899</v>
      </c>
      <c r="C2617" s="14" t="s">
        <v>16415</v>
      </c>
      <c r="D2617" s="14" t="s">
        <v>27915</v>
      </c>
      <c r="E2617" s="6" t="str">
        <f>VLOOKUP(C2617,relationships!$A$2:$B$25,2,0)</f>
        <v>Tôi</v>
      </c>
      <c r="G2617" s="14" t="s">
        <v>1899</v>
      </c>
      <c r="H2617" s="13" t="s">
        <v>1900</v>
      </c>
      <c r="I2617" t="s">
        <v>25150</v>
      </c>
    </row>
    <row r="2618" spans="1:9">
      <c r="A2618" s="11" t="s">
        <v>1890</v>
      </c>
      <c r="B2618" s="12" t="s">
        <v>1889</v>
      </c>
      <c r="C2618" s="12" t="s">
        <v>16415</v>
      </c>
      <c r="D2618" s="12" t="s">
        <v>27916</v>
      </c>
      <c r="E2618" s="6" t="str">
        <f>VLOOKUP(C2618,relationships!$A$2:$B$25,2,0)</f>
        <v>Tôi</v>
      </c>
      <c r="G2618" s="12" t="s">
        <v>1889</v>
      </c>
      <c r="H2618" s="11" t="s">
        <v>1890</v>
      </c>
      <c r="I2618" t="s">
        <v>25150</v>
      </c>
    </row>
    <row r="2619" spans="1:9">
      <c r="A2619" s="13" t="s">
        <v>1885</v>
      </c>
      <c r="B2619" s="14" t="s">
        <v>1884</v>
      </c>
      <c r="C2619" s="14" t="s">
        <v>16415</v>
      </c>
      <c r="D2619" s="14" t="s">
        <v>27917</v>
      </c>
      <c r="E2619" s="6" t="str">
        <f>VLOOKUP(C2619,relationships!$A$2:$B$25,2,0)</f>
        <v>Tôi</v>
      </c>
      <c r="G2619" s="14" t="s">
        <v>1884</v>
      </c>
      <c r="H2619" s="13" t="s">
        <v>1885</v>
      </c>
      <c r="I2619" t="s">
        <v>25150</v>
      </c>
    </row>
    <row r="2620" spans="1:9">
      <c r="A2620" s="11" t="s">
        <v>1914</v>
      </c>
      <c r="B2620" s="12" t="s">
        <v>1913</v>
      </c>
      <c r="C2620" s="12" t="s">
        <v>16415</v>
      </c>
      <c r="D2620" s="12" t="s">
        <v>27918</v>
      </c>
      <c r="E2620" s="6" t="str">
        <f>VLOOKUP(C2620,relationships!$A$2:$B$25,2,0)</f>
        <v>Tôi</v>
      </c>
      <c r="G2620" s="12" t="s">
        <v>1913</v>
      </c>
      <c r="H2620" s="11" t="s">
        <v>1914</v>
      </c>
      <c r="I2620" t="s">
        <v>25150</v>
      </c>
    </row>
    <row r="2621" spans="1:9">
      <c r="A2621" s="13" t="s">
        <v>1910</v>
      </c>
      <c r="B2621" s="14" t="s">
        <v>1909</v>
      </c>
      <c r="C2621" s="14" t="s">
        <v>17458</v>
      </c>
      <c r="D2621" s="14" t="s">
        <v>27919</v>
      </c>
      <c r="E2621" s="6" t="str">
        <f>VLOOKUP(C2621,relationships!$A$2:$B$25,2,0)</f>
        <v>Khách hàng</v>
      </c>
      <c r="G2621" s="14" t="s">
        <v>1909</v>
      </c>
      <c r="H2621" s="13" t="s">
        <v>1910</v>
      </c>
      <c r="I2621" t="s">
        <v>25158</v>
      </c>
    </row>
    <row r="2622" spans="1:9">
      <c r="A2622" s="11" t="s">
        <v>1879</v>
      </c>
      <c r="B2622" s="12" t="s">
        <v>1878</v>
      </c>
      <c r="C2622" s="12" t="s">
        <v>17458</v>
      </c>
      <c r="D2622" s="12" t="s">
        <v>27920</v>
      </c>
      <c r="E2622" s="6" t="str">
        <f>VLOOKUP(C2622,relationships!$A$2:$B$25,2,0)</f>
        <v>Khách hàng</v>
      </c>
      <c r="G2622" s="12" t="s">
        <v>1878</v>
      </c>
      <c r="H2622" s="11" t="s">
        <v>1879</v>
      </c>
      <c r="I2622" t="s">
        <v>25158</v>
      </c>
    </row>
    <row r="2623" spans="1:9">
      <c r="A2623" s="13" t="s">
        <v>1933</v>
      </c>
      <c r="B2623" s="14" t="s">
        <v>1932</v>
      </c>
      <c r="C2623" s="14" t="s">
        <v>16415</v>
      </c>
      <c r="D2623" s="14" t="s">
        <v>27921</v>
      </c>
      <c r="E2623" s="6" t="str">
        <f>VLOOKUP(C2623,relationships!$A$2:$B$25,2,0)</f>
        <v>Tôi</v>
      </c>
      <c r="G2623" s="14" t="s">
        <v>1932</v>
      </c>
      <c r="H2623" s="13" t="s">
        <v>1933</v>
      </c>
      <c r="I2623" t="s">
        <v>25150</v>
      </c>
    </row>
    <row r="2624" spans="1:9">
      <c r="A2624" s="11" t="s">
        <v>1874</v>
      </c>
      <c r="B2624" s="12" t="s">
        <v>1873</v>
      </c>
      <c r="C2624" s="12" t="s">
        <v>17458</v>
      </c>
      <c r="D2624" s="12" t="s">
        <v>27922</v>
      </c>
      <c r="E2624" s="6" t="str">
        <f>VLOOKUP(C2624,relationships!$A$2:$B$25,2,0)</f>
        <v>Khách hàng</v>
      </c>
      <c r="G2624" s="12" t="s">
        <v>1873</v>
      </c>
      <c r="H2624" s="11" t="s">
        <v>1874</v>
      </c>
      <c r="I2624" t="s">
        <v>25158</v>
      </c>
    </row>
    <row r="2625" spans="1:9">
      <c r="A2625" s="13" t="s">
        <v>1869</v>
      </c>
      <c r="B2625" s="14" t="s">
        <v>1868</v>
      </c>
      <c r="C2625" s="14" t="s">
        <v>16356</v>
      </c>
      <c r="D2625" s="14" t="s">
        <v>27923</v>
      </c>
      <c r="E2625" s="6" t="str">
        <f>VLOOKUP(C2625,relationships!$A$2:$B$25,2,0)</f>
        <v>Đối tác</v>
      </c>
      <c r="G2625" s="14" t="s">
        <v>1868</v>
      </c>
      <c r="H2625" s="13" t="s">
        <v>1869</v>
      </c>
      <c r="I2625" t="s">
        <v>25155</v>
      </c>
    </row>
    <row r="2626" spans="1:9">
      <c r="A2626" s="11" t="s">
        <v>1861</v>
      </c>
      <c r="B2626" s="12" t="s">
        <v>1857</v>
      </c>
      <c r="C2626" s="12" t="s">
        <v>16423</v>
      </c>
      <c r="D2626" s="12" t="s">
        <v>27924</v>
      </c>
      <c r="E2626" s="6" t="str">
        <f>VLOOKUP(C2626,relationships!$A$2:$B$25,2,0)</f>
        <v>Một ai đó</v>
      </c>
      <c r="G2626" s="12" t="s">
        <v>1857</v>
      </c>
      <c r="H2626" s="11" t="s">
        <v>1861</v>
      </c>
      <c r="I2626" t="s">
        <v>25227</v>
      </c>
    </row>
    <row r="2627" spans="1:9">
      <c r="A2627" s="13" t="s">
        <v>1858</v>
      </c>
      <c r="B2627" s="14" t="s">
        <v>1857</v>
      </c>
      <c r="C2627" s="14" t="s">
        <v>16415</v>
      </c>
      <c r="D2627" s="14" t="s">
        <v>27925</v>
      </c>
      <c r="E2627" s="6" t="str">
        <f>VLOOKUP(C2627,relationships!$A$2:$B$25,2,0)</f>
        <v>Tôi</v>
      </c>
      <c r="G2627" s="14" t="s">
        <v>1857</v>
      </c>
      <c r="H2627" s="13" t="s">
        <v>1858</v>
      </c>
      <c r="I2627" t="s">
        <v>25150</v>
      </c>
    </row>
    <row r="2628" spans="1:9">
      <c r="A2628" s="11" t="s">
        <v>1854</v>
      </c>
      <c r="B2628" s="12" t="s">
        <v>1849</v>
      </c>
      <c r="C2628" s="12" t="s">
        <v>17458</v>
      </c>
      <c r="D2628" s="12" t="s">
        <v>27926</v>
      </c>
      <c r="E2628" s="6" t="str">
        <f>VLOOKUP(C2628,relationships!$A$2:$B$25,2,0)</f>
        <v>Khách hàng</v>
      </c>
      <c r="G2628" s="12" t="s">
        <v>1849</v>
      </c>
      <c r="H2628" s="11" t="s">
        <v>1854</v>
      </c>
      <c r="I2628" t="s">
        <v>25158</v>
      </c>
    </row>
    <row r="2629" spans="1:9">
      <c r="A2629" s="13" t="s">
        <v>1850</v>
      </c>
      <c r="B2629" s="14" t="s">
        <v>1849</v>
      </c>
      <c r="C2629" s="14" t="s">
        <v>17458</v>
      </c>
      <c r="D2629" s="14" t="s">
        <v>27927</v>
      </c>
      <c r="E2629" s="6" t="str">
        <f>VLOOKUP(C2629,relationships!$A$2:$B$25,2,0)</f>
        <v>Khách hàng</v>
      </c>
      <c r="G2629" s="14" t="s">
        <v>1849</v>
      </c>
      <c r="H2629" s="13" t="s">
        <v>1850</v>
      </c>
      <c r="I2629" t="s">
        <v>25158</v>
      </c>
    </row>
    <row r="2630" spans="1:9">
      <c r="A2630" s="11" t="s">
        <v>1840</v>
      </c>
      <c r="B2630" s="12" t="s">
        <v>1839</v>
      </c>
      <c r="C2630" s="12" t="s">
        <v>16343</v>
      </c>
      <c r="D2630" s="12" t="s">
        <v>27928</v>
      </c>
      <c r="E2630" s="6" t="str">
        <f>VLOOKUP(C2630,relationships!$A$2:$B$25,2,0)</f>
        <v>Bạn gái</v>
      </c>
      <c r="G2630" s="12" t="s">
        <v>1839</v>
      </c>
      <c r="H2630" s="11" t="s">
        <v>1840</v>
      </c>
      <c r="I2630" t="s">
        <v>25151</v>
      </c>
    </row>
    <row r="2631" spans="1:9">
      <c r="A2631" s="13" t="s">
        <v>1835</v>
      </c>
      <c r="B2631" s="14" t="s">
        <v>1834</v>
      </c>
      <c r="C2631" s="14" t="s">
        <v>16415</v>
      </c>
      <c r="D2631" s="14" t="s">
        <v>27929</v>
      </c>
      <c r="E2631" s="6" t="str">
        <f>VLOOKUP(C2631,relationships!$A$2:$B$25,2,0)</f>
        <v>Tôi</v>
      </c>
      <c r="G2631" s="14" t="s">
        <v>1834</v>
      </c>
      <c r="H2631" s="13" t="s">
        <v>1835</v>
      </c>
      <c r="I2631" t="s">
        <v>25150</v>
      </c>
    </row>
    <row r="2632" spans="1:9">
      <c r="A2632" s="11" t="s">
        <v>1826</v>
      </c>
      <c r="B2632" s="12" t="s">
        <v>1825</v>
      </c>
      <c r="C2632" s="12" t="s">
        <v>16423</v>
      </c>
      <c r="D2632" s="12" t="s">
        <v>27930</v>
      </c>
      <c r="E2632" s="6" t="str">
        <f>VLOOKUP(C2632,relationships!$A$2:$B$25,2,0)</f>
        <v>Một ai đó</v>
      </c>
      <c r="G2632" s="12" t="s">
        <v>1825</v>
      </c>
      <c r="H2632" s="11" t="s">
        <v>1826</v>
      </c>
      <c r="I2632" t="s">
        <v>25227</v>
      </c>
    </row>
    <row r="2633" spans="1:9">
      <c r="A2633" s="13" t="s">
        <v>1830</v>
      </c>
      <c r="B2633" s="14" t="s">
        <v>1829</v>
      </c>
      <c r="C2633" s="14" t="s">
        <v>16415</v>
      </c>
      <c r="D2633" s="14" t="s">
        <v>27931</v>
      </c>
      <c r="E2633" s="6" t="str">
        <f>VLOOKUP(C2633,relationships!$A$2:$B$25,2,0)</f>
        <v>Tôi</v>
      </c>
      <c r="G2633" s="14" t="s">
        <v>1829</v>
      </c>
      <c r="H2633" s="13" t="s">
        <v>1830</v>
      </c>
      <c r="I2633" t="s">
        <v>25150</v>
      </c>
    </row>
    <row r="2634" spans="1:9">
      <c r="A2634" s="11" t="s">
        <v>1821</v>
      </c>
      <c r="B2634" s="12" t="s">
        <v>1820</v>
      </c>
      <c r="C2634" s="12" t="s">
        <v>16423</v>
      </c>
      <c r="D2634" s="12" t="s">
        <v>27932</v>
      </c>
      <c r="E2634" s="6" t="str">
        <f>VLOOKUP(C2634,relationships!$A$2:$B$25,2,0)</f>
        <v>Một ai đó</v>
      </c>
      <c r="G2634" s="12" t="s">
        <v>1820</v>
      </c>
      <c r="H2634" s="11" t="s">
        <v>1821</v>
      </c>
      <c r="I2634" t="s">
        <v>25227</v>
      </c>
    </row>
    <row r="2635" spans="1:9">
      <c r="A2635" s="13" t="s">
        <v>1811</v>
      </c>
      <c r="B2635" s="14" t="s">
        <v>1809</v>
      </c>
      <c r="C2635" s="14" t="s">
        <v>16423</v>
      </c>
      <c r="D2635" s="14" t="s">
        <v>27933</v>
      </c>
      <c r="E2635" s="6" t="str">
        <f>VLOOKUP(C2635,relationships!$A$2:$B$25,2,0)</f>
        <v>Một ai đó</v>
      </c>
      <c r="G2635" s="14" t="s">
        <v>1809</v>
      </c>
      <c r="H2635" s="13" t="s">
        <v>1811</v>
      </c>
      <c r="I2635" t="s">
        <v>25227</v>
      </c>
    </row>
    <row r="2636" spans="1:9">
      <c r="A2636" s="11" t="s">
        <v>1802</v>
      </c>
      <c r="B2636" s="12" t="s">
        <v>1801</v>
      </c>
      <c r="C2636" s="12" t="s">
        <v>16423</v>
      </c>
      <c r="D2636" s="12" t="s">
        <v>27934</v>
      </c>
      <c r="E2636" s="6" t="str">
        <f>VLOOKUP(C2636,relationships!$A$2:$B$25,2,0)</f>
        <v>Một ai đó</v>
      </c>
      <c r="G2636" s="12" t="s">
        <v>1801</v>
      </c>
      <c r="H2636" s="11" t="s">
        <v>1802</v>
      </c>
      <c r="I2636" t="s">
        <v>25227</v>
      </c>
    </row>
    <row r="2637" spans="1:9">
      <c r="A2637" s="13" t="s">
        <v>1798</v>
      </c>
      <c r="B2637" s="14" t="s">
        <v>1797</v>
      </c>
      <c r="C2637" s="14" t="s">
        <v>16423</v>
      </c>
      <c r="D2637" s="14" t="s">
        <v>27935</v>
      </c>
      <c r="E2637" s="6" t="str">
        <f>VLOOKUP(C2637,relationships!$A$2:$B$25,2,0)</f>
        <v>Một ai đó</v>
      </c>
      <c r="G2637" s="14" t="s">
        <v>1797</v>
      </c>
      <c r="H2637" s="13" t="s">
        <v>1798</v>
      </c>
      <c r="I2637" t="s">
        <v>25227</v>
      </c>
    </row>
    <row r="2638" spans="1:9">
      <c r="A2638" s="11" t="s">
        <v>1793</v>
      </c>
      <c r="B2638" s="12" t="s">
        <v>1792</v>
      </c>
      <c r="C2638" s="12" t="s">
        <v>16343</v>
      </c>
      <c r="D2638" s="12" t="s">
        <v>27936</v>
      </c>
      <c r="E2638" s="6" t="str">
        <f>VLOOKUP(C2638,relationships!$A$2:$B$25,2,0)</f>
        <v>Bạn gái</v>
      </c>
      <c r="G2638" s="12" t="s">
        <v>1792</v>
      </c>
      <c r="H2638" s="11" t="s">
        <v>1793</v>
      </c>
      <c r="I2638" t="s">
        <v>25151</v>
      </c>
    </row>
    <row r="2639" spans="1:9">
      <c r="A2639" s="13" t="s">
        <v>1816</v>
      </c>
      <c r="B2639" s="14" t="s">
        <v>1815</v>
      </c>
      <c r="C2639" s="14" t="s">
        <v>16343</v>
      </c>
      <c r="D2639" s="14" t="s">
        <v>27937</v>
      </c>
      <c r="E2639" s="6" t="str">
        <f>VLOOKUP(C2639,relationships!$A$2:$B$25,2,0)</f>
        <v>Bạn gái</v>
      </c>
      <c r="G2639" s="14" t="s">
        <v>1815</v>
      </c>
      <c r="H2639" s="13" t="s">
        <v>1816</v>
      </c>
      <c r="I2639" t="s">
        <v>25151</v>
      </c>
    </row>
    <row r="2640" spans="1:9">
      <c r="A2640" s="11" t="s">
        <v>1785</v>
      </c>
      <c r="B2640" s="12" t="s">
        <v>1784</v>
      </c>
      <c r="C2640" s="12" t="s">
        <v>16343</v>
      </c>
      <c r="D2640" s="12" t="s">
        <v>27938</v>
      </c>
      <c r="E2640" s="6" t="str">
        <f>VLOOKUP(C2640,relationships!$A$2:$B$25,2,0)</f>
        <v>Bạn gái</v>
      </c>
      <c r="G2640" s="12" t="s">
        <v>1784</v>
      </c>
      <c r="H2640" s="11" t="s">
        <v>1785</v>
      </c>
      <c r="I2640" t="s">
        <v>25151</v>
      </c>
    </row>
    <row r="2641" spans="1:9">
      <c r="A2641" s="13" t="s">
        <v>1754</v>
      </c>
      <c r="B2641" s="14" t="s">
        <v>1753</v>
      </c>
      <c r="C2641" s="14" t="s">
        <v>16415</v>
      </c>
      <c r="D2641" s="14" t="s">
        <v>27939</v>
      </c>
      <c r="E2641" s="6" t="str">
        <f>VLOOKUP(C2641,relationships!$A$2:$B$25,2,0)</f>
        <v>Tôi</v>
      </c>
      <c r="G2641" s="14" t="s">
        <v>1753</v>
      </c>
      <c r="H2641" s="13" t="s">
        <v>1754</v>
      </c>
      <c r="I2641" t="s">
        <v>25150</v>
      </c>
    </row>
    <row r="2642" spans="1:9">
      <c r="A2642" s="11" t="s">
        <v>1928</v>
      </c>
      <c r="B2642" s="12" t="s">
        <v>1758</v>
      </c>
      <c r="C2642" s="12" t="s">
        <v>16428</v>
      </c>
      <c r="D2642" s="12" t="s">
        <v>27940</v>
      </c>
      <c r="E2642" s="6" t="str">
        <f>VLOOKUP(C2642,relationships!$A$2:$B$25,2,0)</f>
        <v>Bạn bè</v>
      </c>
      <c r="G2642" s="12" t="s">
        <v>1758</v>
      </c>
      <c r="H2642" s="11" t="s">
        <v>1928</v>
      </c>
      <c r="I2642" t="s">
        <v>25152</v>
      </c>
    </row>
    <row r="2643" spans="1:9">
      <c r="A2643" s="13" t="s">
        <v>1759</v>
      </c>
      <c r="B2643" s="14" t="s">
        <v>1758</v>
      </c>
      <c r="C2643" s="14" t="s">
        <v>16415</v>
      </c>
      <c r="D2643" s="14" t="s">
        <v>27941</v>
      </c>
      <c r="E2643" s="6" t="str">
        <f>VLOOKUP(C2643,relationships!$A$2:$B$25,2,0)</f>
        <v>Tôi</v>
      </c>
      <c r="G2643" s="14" t="s">
        <v>1758</v>
      </c>
      <c r="H2643" s="13" t="s">
        <v>1759</v>
      </c>
      <c r="I2643" t="s">
        <v>25150</v>
      </c>
    </row>
    <row r="2644" spans="1:9">
      <c r="A2644" s="11" t="s">
        <v>1744</v>
      </c>
      <c r="B2644" s="12" t="s">
        <v>1743</v>
      </c>
      <c r="C2644" s="12" t="s">
        <v>16415</v>
      </c>
      <c r="D2644" s="12" t="s">
        <v>27942</v>
      </c>
      <c r="E2644" s="6" t="str">
        <f>VLOOKUP(C2644,relationships!$A$2:$B$25,2,0)</f>
        <v>Tôi</v>
      </c>
      <c r="G2644" s="12" t="s">
        <v>1743</v>
      </c>
      <c r="H2644" s="11" t="s">
        <v>1744</v>
      </c>
      <c r="I2644" t="s">
        <v>25150</v>
      </c>
    </row>
    <row r="2645" spans="1:9">
      <c r="A2645" s="13" t="s">
        <v>1780</v>
      </c>
      <c r="B2645" s="14" t="s">
        <v>1779</v>
      </c>
      <c r="C2645" s="14" t="s">
        <v>22562</v>
      </c>
      <c r="D2645" s="14" t="s">
        <v>27943</v>
      </c>
      <c r="E2645" s="6" t="str">
        <f>VLOOKUP(C2645,relationships!$A$2:$B$25,2,0)</f>
        <v>Cha</v>
      </c>
      <c r="G2645" s="14" t="s">
        <v>1779</v>
      </c>
      <c r="H2645" s="13" t="s">
        <v>1780</v>
      </c>
      <c r="I2645" t="s">
        <v>25236</v>
      </c>
    </row>
    <row r="2646" spans="1:9">
      <c r="A2646" s="11" t="s">
        <v>1770</v>
      </c>
      <c r="B2646" s="12" t="s">
        <v>1769</v>
      </c>
      <c r="C2646" s="12" t="s">
        <v>16415</v>
      </c>
      <c r="D2646" s="12" t="s">
        <v>27944</v>
      </c>
      <c r="E2646" s="6" t="str">
        <f>VLOOKUP(C2646,relationships!$A$2:$B$25,2,0)</f>
        <v>Tôi</v>
      </c>
      <c r="G2646" s="12" t="s">
        <v>1769</v>
      </c>
      <c r="H2646" s="11" t="s">
        <v>1770</v>
      </c>
      <c r="I2646" t="s">
        <v>25150</v>
      </c>
    </row>
    <row r="2647" spans="1:9">
      <c r="A2647" s="13" t="s">
        <v>1736</v>
      </c>
      <c r="B2647" s="14" t="s">
        <v>1735</v>
      </c>
      <c r="C2647" s="14" t="s">
        <v>16329</v>
      </c>
      <c r="D2647" s="14" t="s">
        <v>27945</v>
      </c>
      <c r="E2647" s="6" t="str">
        <f>VLOOKUP(C2647,relationships!$A$2:$B$25,2,0)</f>
        <v>Đồng nghiệp</v>
      </c>
      <c r="G2647" s="14" t="s">
        <v>1735</v>
      </c>
      <c r="H2647" s="13" t="s">
        <v>1736</v>
      </c>
      <c r="I2647" t="s">
        <v>25157</v>
      </c>
    </row>
    <row r="2648" spans="1:9">
      <c r="A2648" s="11" t="s">
        <v>1714</v>
      </c>
      <c r="B2648" s="12" t="s">
        <v>1713</v>
      </c>
      <c r="C2648" s="12" t="s">
        <v>16423</v>
      </c>
      <c r="D2648" s="12" t="s">
        <v>27946</v>
      </c>
      <c r="E2648" s="6" t="str">
        <f>VLOOKUP(C2648,relationships!$A$2:$B$25,2,0)</f>
        <v>Một ai đó</v>
      </c>
      <c r="G2648" s="12" t="s">
        <v>1713</v>
      </c>
      <c r="H2648" s="11" t="s">
        <v>1714</v>
      </c>
      <c r="I2648" t="s">
        <v>25227</v>
      </c>
    </row>
    <row r="2649" spans="1:9">
      <c r="A2649" s="13" t="s">
        <v>1704</v>
      </c>
      <c r="B2649" s="14" t="s">
        <v>1703</v>
      </c>
      <c r="C2649" s="14" t="s">
        <v>16428</v>
      </c>
      <c r="D2649" s="14" t="s">
        <v>27947</v>
      </c>
      <c r="E2649" s="6" t="str">
        <f>VLOOKUP(C2649,relationships!$A$2:$B$25,2,0)</f>
        <v>Bạn bè</v>
      </c>
      <c r="G2649" s="14" t="s">
        <v>1703</v>
      </c>
      <c r="H2649" s="13" t="s">
        <v>1704</v>
      </c>
      <c r="I2649" t="s">
        <v>25152</v>
      </c>
    </row>
    <row r="2650" spans="1:9">
      <c r="A2650" s="11" t="s">
        <v>1710</v>
      </c>
      <c r="B2650" s="12" t="s">
        <v>1709</v>
      </c>
      <c r="C2650" s="12" t="s">
        <v>16423</v>
      </c>
      <c r="D2650" s="12" t="s">
        <v>27948</v>
      </c>
      <c r="E2650" s="6" t="str">
        <f>VLOOKUP(C2650,relationships!$A$2:$B$25,2,0)</f>
        <v>Một ai đó</v>
      </c>
      <c r="G2650" s="12" t="s">
        <v>1709</v>
      </c>
      <c r="H2650" s="11" t="s">
        <v>1710</v>
      </c>
      <c r="I2650" t="s">
        <v>25227</v>
      </c>
    </row>
    <row r="2651" spans="1:9">
      <c r="A2651" s="13" t="s">
        <v>1732</v>
      </c>
      <c r="B2651" s="14" t="s">
        <v>1731</v>
      </c>
      <c r="C2651" s="14" t="s">
        <v>16423</v>
      </c>
      <c r="D2651" s="14" t="s">
        <v>27949</v>
      </c>
      <c r="E2651" s="6" t="str">
        <f>VLOOKUP(C2651,relationships!$A$2:$B$25,2,0)</f>
        <v>Một ai đó</v>
      </c>
      <c r="G2651" s="14" t="s">
        <v>1731</v>
      </c>
      <c r="H2651" s="13" t="s">
        <v>1732</v>
      </c>
      <c r="I2651" t="s">
        <v>25227</v>
      </c>
    </row>
    <row r="2652" spans="1:9">
      <c r="A2652" s="11" t="s">
        <v>1727</v>
      </c>
      <c r="B2652" s="12" t="s">
        <v>1726</v>
      </c>
      <c r="C2652" s="12" t="s">
        <v>17458</v>
      </c>
      <c r="D2652" s="12" t="s">
        <v>27950</v>
      </c>
      <c r="E2652" s="6" t="str">
        <f>VLOOKUP(C2652,relationships!$A$2:$B$25,2,0)</f>
        <v>Khách hàng</v>
      </c>
      <c r="G2652" s="12" t="s">
        <v>1726</v>
      </c>
      <c r="H2652" s="11" t="s">
        <v>1727</v>
      </c>
      <c r="I2652" t="s">
        <v>25158</v>
      </c>
    </row>
    <row r="2653" spans="1:9">
      <c r="A2653" s="13" t="s">
        <v>11927</v>
      </c>
      <c r="B2653" s="14" t="s">
        <v>1721</v>
      </c>
      <c r="C2653" s="14" t="s">
        <v>16423</v>
      </c>
      <c r="D2653" s="14" t="s">
        <v>27951</v>
      </c>
      <c r="E2653" s="6" t="str">
        <f>VLOOKUP(C2653,relationships!$A$2:$B$25,2,0)</f>
        <v>Một ai đó</v>
      </c>
      <c r="G2653" s="14" t="s">
        <v>1721</v>
      </c>
      <c r="H2653" s="13" t="s">
        <v>11927</v>
      </c>
      <c r="I2653" t="s">
        <v>25227</v>
      </c>
    </row>
    <row r="2654" spans="1:9">
      <c r="A2654" s="11" t="s">
        <v>5498</v>
      </c>
      <c r="B2654" s="12" t="s">
        <v>1721</v>
      </c>
      <c r="C2654" s="12" t="s">
        <v>16415</v>
      </c>
      <c r="D2654" s="12" t="s">
        <v>27952</v>
      </c>
      <c r="E2654" s="6" t="str">
        <f>VLOOKUP(C2654,relationships!$A$2:$B$25,2,0)</f>
        <v>Tôi</v>
      </c>
      <c r="G2654" s="12" t="s">
        <v>1721</v>
      </c>
      <c r="H2654" s="11" t="s">
        <v>5498</v>
      </c>
      <c r="I2654" t="s">
        <v>25150</v>
      </c>
    </row>
    <row r="2655" spans="1:9">
      <c r="A2655" s="13" t="s">
        <v>1722</v>
      </c>
      <c r="B2655" s="14" t="s">
        <v>1721</v>
      </c>
      <c r="C2655" s="14" t="s">
        <v>16423</v>
      </c>
      <c r="D2655" s="14" t="s">
        <v>27953</v>
      </c>
      <c r="E2655" s="6" t="str">
        <f>VLOOKUP(C2655,relationships!$A$2:$B$25,2,0)</f>
        <v>Một ai đó</v>
      </c>
      <c r="G2655" s="14" t="s">
        <v>1721</v>
      </c>
      <c r="H2655" s="13" t="s">
        <v>1722</v>
      </c>
      <c r="I2655" t="s">
        <v>25227</v>
      </c>
    </row>
    <row r="2656" spans="1:9">
      <c r="A2656" s="11" t="s">
        <v>1749</v>
      </c>
      <c r="B2656" s="12" t="s">
        <v>1748</v>
      </c>
      <c r="C2656" s="12" t="s">
        <v>17458</v>
      </c>
      <c r="D2656" s="12" t="s">
        <v>27954</v>
      </c>
      <c r="E2656" s="6" t="str">
        <f>VLOOKUP(C2656,relationships!$A$2:$B$25,2,0)</f>
        <v>Khách hàng</v>
      </c>
      <c r="G2656" s="12" t="s">
        <v>1748</v>
      </c>
      <c r="H2656" s="11" t="s">
        <v>1749</v>
      </c>
      <c r="I2656" t="s">
        <v>25158</v>
      </c>
    </row>
    <row r="2657" spans="1:9">
      <c r="A2657" s="13" t="s">
        <v>1699</v>
      </c>
      <c r="B2657" s="14" t="s">
        <v>1698</v>
      </c>
      <c r="C2657" s="14" t="s">
        <v>16343</v>
      </c>
      <c r="D2657" s="14" t="s">
        <v>27955</v>
      </c>
      <c r="E2657" s="6" t="str">
        <f>VLOOKUP(C2657,relationships!$A$2:$B$25,2,0)</f>
        <v>Bạn gái</v>
      </c>
      <c r="G2657" s="14" t="s">
        <v>1698</v>
      </c>
      <c r="H2657" s="13" t="s">
        <v>1699</v>
      </c>
      <c r="I2657" t="s">
        <v>25151</v>
      </c>
    </row>
    <row r="2658" spans="1:9">
      <c r="A2658" s="11" t="s">
        <v>1694</v>
      </c>
      <c r="B2658" s="12" t="s">
        <v>1693</v>
      </c>
      <c r="C2658" s="12" t="s">
        <v>16423</v>
      </c>
      <c r="D2658" s="12" t="s">
        <v>27956</v>
      </c>
      <c r="E2658" s="6" t="str">
        <f>VLOOKUP(C2658,relationships!$A$2:$B$25,2,0)</f>
        <v>Một ai đó</v>
      </c>
      <c r="G2658" s="12" t="s">
        <v>1693</v>
      </c>
      <c r="H2658" s="11" t="s">
        <v>1694</v>
      </c>
      <c r="I2658" t="s">
        <v>25227</v>
      </c>
    </row>
    <row r="2659" spans="1:9">
      <c r="A2659" s="13" t="s">
        <v>1680</v>
      </c>
      <c r="B2659" s="14" t="s">
        <v>1679</v>
      </c>
      <c r="C2659" s="14" t="s">
        <v>19846</v>
      </c>
      <c r="D2659" s="14" t="s">
        <v>27957</v>
      </c>
      <c r="E2659" s="6" t="str">
        <f>VLOOKUP(C2659,relationships!$A$2:$B$25,2,0)</f>
        <v>Mẹ</v>
      </c>
      <c r="G2659" s="14" t="s">
        <v>1679</v>
      </c>
      <c r="H2659" s="13" t="s">
        <v>1680</v>
      </c>
      <c r="I2659" t="s">
        <v>25153</v>
      </c>
    </row>
    <row r="2660" spans="1:9">
      <c r="A2660" s="11" t="s">
        <v>1667</v>
      </c>
      <c r="B2660" s="12" t="s">
        <v>1666</v>
      </c>
      <c r="C2660" s="12" t="s">
        <v>16415</v>
      </c>
      <c r="D2660" s="12" t="s">
        <v>27958</v>
      </c>
      <c r="E2660" s="6" t="str">
        <f>VLOOKUP(C2660,relationships!$A$2:$B$25,2,0)</f>
        <v>Tôi</v>
      </c>
      <c r="G2660" s="12" t="s">
        <v>1666</v>
      </c>
      <c r="H2660" s="11" t="s">
        <v>1667</v>
      </c>
      <c r="I2660" t="s">
        <v>25150</v>
      </c>
    </row>
    <row r="2661" spans="1:9">
      <c r="A2661" s="13" t="s">
        <v>1675</v>
      </c>
      <c r="B2661" s="14" t="s">
        <v>1674</v>
      </c>
      <c r="C2661" s="14" t="s">
        <v>16415</v>
      </c>
      <c r="D2661" s="14" t="s">
        <v>27959</v>
      </c>
      <c r="E2661" s="6" t="str">
        <f>VLOOKUP(C2661,relationships!$A$2:$B$25,2,0)</f>
        <v>Tôi</v>
      </c>
      <c r="G2661" s="14" t="s">
        <v>1674</v>
      </c>
      <c r="H2661" s="13" t="s">
        <v>1675</v>
      </c>
      <c r="I2661" t="s">
        <v>25150</v>
      </c>
    </row>
    <row r="2662" spans="1:9">
      <c r="A2662" s="11" t="s">
        <v>1652</v>
      </c>
      <c r="B2662" s="12" t="s">
        <v>1651</v>
      </c>
      <c r="C2662" s="12" t="s">
        <v>16415</v>
      </c>
      <c r="D2662" s="12" t="s">
        <v>27960</v>
      </c>
      <c r="E2662" s="6" t="str">
        <f>VLOOKUP(C2662,relationships!$A$2:$B$25,2,0)</f>
        <v>Tôi</v>
      </c>
      <c r="G2662" s="12" t="s">
        <v>1651</v>
      </c>
      <c r="H2662" s="11" t="s">
        <v>1652</v>
      </c>
      <c r="I2662" t="s">
        <v>25150</v>
      </c>
    </row>
    <row r="2663" spans="1:9">
      <c r="A2663" s="13" t="s">
        <v>1685</v>
      </c>
      <c r="B2663" s="14" t="s">
        <v>1684</v>
      </c>
      <c r="C2663" s="14" t="s">
        <v>16415</v>
      </c>
      <c r="D2663" s="14" t="s">
        <v>27961</v>
      </c>
      <c r="E2663" s="6" t="str">
        <f>VLOOKUP(C2663,relationships!$A$2:$B$25,2,0)</f>
        <v>Tôi</v>
      </c>
      <c r="G2663" s="14" t="s">
        <v>1684</v>
      </c>
      <c r="H2663" s="13" t="s">
        <v>1685</v>
      </c>
      <c r="I2663" t="s">
        <v>25150</v>
      </c>
    </row>
    <row r="2664" spans="1:9">
      <c r="A2664" s="11" t="s">
        <v>1662</v>
      </c>
      <c r="B2664" s="12" t="s">
        <v>1661</v>
      </c>
      <c r="C2664" s="12" t="s">
        <v>16415</v>
      </c>
      <c r="D2664" s="12" t="s">
        <v>27962</v>
      </c>
      <c r="E2664" s="6" t="str">
        <f>VLOOKUP(C2664,relationships!$A$2:$B$25,2,0)</f>
        <v>Tôi</v>
      </c>
      <c r="G2664" s="12" t="s">
        <v>1661</v>
      </c>
      <c r="H2664" s="11" t="s">
        <v>1662</v>
      </c>
      <c r="I2664" t="s">
        <v>25150</v>
      </c>
    </row>
    <row r="2665" spans="1:9">
      <c r="A2665" s="13" t="s">
        <v>1657</v>
      </c>
      <c r="B2665" s="14" t="s">
        <v>1656</v>
      </c>
      <c r="C2665" s="14" t="s">
        <v>16415</v>
      </c>
      <c r="D2665" s="14" t="s">
        <v>27963</v>
      </c>
      <c r="E2665" s="6" t="str">
        <f>VLOOKUP(C2665,relationships!$A$2:$B$25,2,0)</f>
        <v>Tôi</v>
      </c>
      <c r="G2665" s="14" t="s">
        <v>1656</v>
      </c>
      <c r="H2665" s="13" t="s">
        <v>1657</v>
      </c>
      <c r="I2665" t="s">
        <v>25150</v>
      </c>
    </row>
    <row r="2666" spans="1:9">
      <c r="A2666" s="11" t="s">
        <v>1647</v>
      </c>
      <c r="B2666" s="12" t="s">
        <v>1646</v>
      </c>
      <c r="C2666" s="12" t="s">
        <v>16343</v>
      </c>
      <c r="D2666" s="12" t="s">
        <v>27964</v>
      </c>
      <c r="E2666" s="6" t="str">
        <f>VLOOKUP(C2666,relationships!$A$2:$B$25,2,0)</f>
        <v>Bạn gái</v>
      </c>
      <c r="G2666" s="12" t="s">
        <v>1646</v>
      </c>
      <c r="H2666" s="11" t="s">
        <v>1647</v>
      </c>
      <c r="I2666" t="s">
        <v>25151</v>
      </c>
    </row>
    <row r="2667" spans="1:9">
      <c r="A2667" s="13" t="s">
        <v>1775</v>
      </c>
      <c r="B2667" s="14" t="s">
        <v>1774</v>
      </c>
      <c r="C2667" s="14" t="s">
        <v>17458</v>
      </c>
      <c r="D2667" s="14" t="s">
        <v>27965</v>
      </c>
      <c r="E2667" s="6" t="str">
        <f>VLOOKUP(C2667,relationships!$A$2:$B$25,2,0)</f>
        <v>Khách hàng</v>
      </c>
      <c r="G2667" s="14" t="s">
        <v>1774</v>
      </c>
      <c r="H2667" s="13" t="s">
        <v>1775</v>
      </c>
      <c r="I2667" t="s">
        <v>25158</v>
      </c>
    </row>
    <row r="2668" spans="1:9">
      <c r="A2668" s="11" t="s">
        <v>1642</v>
      </c>
      <c r="B2668" s="12" t="s">
        <v>1641</v>
      </c>
      <c r="C2668" s="12" t="s">
        <v>16415</v>
      </c>
      <c r="D2668" s="12" t="s">
        <v>27966</v>
      </c>
      <c r="E2668" s="6" t="str">
        <f>VLOOKUP(C2668,relationships!$A$2:$B$25,2,0)</f>
        <v>Tôi</v>
      </c>
      <c r="G2668" s="12" t="s">
        <v>1641</v>
      </c>
      <c r="H2668" s="11" t="s">
        <v>1642</v>
      </c>
      <c r="I2668" t="s">
        <v>25150</v>
      </c>
    </row>
    <row r="2669" spans="1:9">
      <c r="A2669" s="13" t="s">
        <v>1627</v>
      </c>
      <c r="B2669" s="14" t="s">
        <v>1626</v>
      </c>
      <c r="C2669" s="14" t="s">
        <v>16423</v>
      </c>
      <c r="D2669" s="14" t="s">
        <v>27967</v>
      </c>
      <c r="E2669" s="6" t="str">
        <f>VLOOKUP(C2669,relationships!$A$2:$B$25,2,0)</f>
        <v>Một ai đó</v>
      </c>
      <c r="G2669" s="14" t="s">
        <v>1626</v>
      </c>
      <c r="H2669" s="13" t="s">
        <v>1627</v>
      </c>
      <c r="I2669" t="s">
        <v>25227</v>
      </c>
    </row>
    <row r="2670" spans="1:9">
      <c r="A2670" s="11" t="s">
        <v>1622</v>
      </c>
      <c r="B2670" s="12" t="s">
        <v>1621</v>
      </c>
      <c r="C2670" s="12" t="s">
        <v>16360</v>
      </c>
      <c r="D2670" s="12" t="s">
        <v>27968</v>
      </c>
      <c r="E2670" s="6" t="str">
        <f>VLOOKUP(C2670,relationships!$A$2:$B$25,2,0)</f>
        <v>Chị em gái</v>
      </c>
      <c r="G2670" s="12" t="s">
        <v>1621</v>
      </c>
      <c r="H2670" s="11" t="s">
        <v>1622</v>
      </c>
      <c r="I2670" t="s">
        <v>25156</v>
      </c>
    </row>
    <row r="2671" spans="1:9">
      <c r="A2671" s="13" t="s">
        <v>1617</v>
      </c>
      <c r="B2671" s="14" t="s">
        <v>1616</v>
      </c>
      <c r="C2671" s="14" t="s">
        <v>16415</v>
      </c>
      <c r="D2671" s="14" t="s">
        <v>27969</v>
      </c>
      <c r="E2671" s="6" t="str">
        <f>VLOOKUP(C2671,relationships!$A$2:$B$25,2,0)</f>
        <v>Tôi</v>
      </c>
      <c r="G2671" s="14" t="s">
        <v>1616</v>
      </c>
      <c r="H2671" s="13" t="s">
        <v>1617</v>
      </c>
      <c r="I2671" t="s">
        <v>25150</v>
      </c>
    </row>
    <row r="2672" spans="1:9">
      <c r="A2672" s="11" t="s">
        <v>1607</v>
      </c>
      <c r="B2672" s="12" t="s">
        <v>1606</v>
      </c>
      <c r="C2672" s="12" t="s">
        <v>16593</v>
      </c>
      <c r="D2672" s="12" t="s">
        <v>27970</v>
      </c>
      <c r="E2672" s="6" t="str">
        <f>VLOOKUP(C2672,relationships!$A$2:$B$25,2,0)</f>
        <v>Vợ</v>
      </c>
      <c r="G2672" s="12" t="s">
        <v>1606</v>
      </c>
      <c r="H2672" s="11" t="s">
        <v>1607</v>
      </c>
      <c r="I2672" t="s">
        <v>25154</v>
      </c>
    </row>
    <row r="2673" spans="1:9">
      <c r="A2673" s="13" t="s">
        <v>1632</v>
      </c>
      <c r="B2673" s="14" t="s">
        <v>1631</v>
      </c>
      <c r="C2673" s="14" t="s">
        <v>16415</v>
      </c>
      <c r="D2673" s="14" t="s">
        <v>27971</v>
      </c>
      <c r="E2673" s="6" t="str">
        <f>VLOOKUP(C2673,relationships!$A$2:$B$25,2,0)</f>
        <v>Tôi</v>
      </c>
      <c r="G2673" s="14" t="s">
        <v>1631</v>
      </c>
      <c r="H2673" s="13" t="s">
        <v>1632</v>
      </c>
      <c r="I2673" t="s">
        <v>25150</v>
      </c>
    </row>
    <row r="2674" spans="1:9">
      <c r="A2674" s="11" t="s">
        <v>1602</v>
      </c>
      <c r="B2674" s="12" t="s">
        <v>1601</v>
      </c>
      <c r="C2674" s="12" t="s">
        <v>16343</v>
      </c>
      <c r="D2674" s="12" t="s">
        <v>27972</v>
      </c>
      <c r="E2674" s="6" t="str">
        <f>VLOOKUP(C2674,relationships!$A$2:$B$25,2,0)</f>
        <v>Bạn gái</v>
      </c>
      <c r="G2674" s="12" t="s">
        <v>1601</v>
      </c>
      <c r="H2674" s="11" t="s">
        <v>1602</v>
      </c>
      <c r="I2674" t="s">
        <v>25151</v>
      </c>
    </row>
    <row r="2675" spans="1:9">
      <c r="A2675" s="13" t="s">
        <v>1612</v>
      </c>
      <c r="B2675" s="14" t="s">
        <v>1611</v>
      </c>
      <c r="C2675" s="14" t="s">
        <v>16415</v>
      </c>
      <c r="D2675" s="14" t="s">
        <v>27973</v>
      </c>
      <c r="E2675" s="6" t="str">
        <f>VLOOKUP(C2675,relationships!$A$2:$B$25,2,0)</f>
        <v>Tôi</v>
      </c>
      <c r="G2675" s="14" t="s">
        <v>1611</v>
      </c>
      <c r="H2675" s="13" t="s">
        <v>1612</v>
      </c>
      <c r="I2675" t="s">
        <v>25150</v>
      </c>
    </row>
    <row r="2676" spans="1:9">
      <c r="A2676" s="11" t="s">
        <v>13774</v>
      </c>
      <c r="B2676" s="12" t="s">
        <v>5372</v>
      </c>
      <c r="C2676" s="12" t="s">
        <v>16343</v>
      </c>
      <c r="D2676" s="12" t="s">
        <v>27974</v>
      </c>
      <c r="E2676" s="6" t="str">
        <f>VLOOKUP(C2676,relationships!$A$2:$B$25,2,0)</f>
        <v>Bạn gái</v>
      </c>
      <c r="G2676" s="12" t="s">
        <v>5372</v>
      </c>
      <c r="H2676" s="11" t="s">
        <v>13774</v>
      </c>
      <c r="I2676" t="s">
        <v>25151</v>
      </c>
    </row>
    <row r="2677" spans="1:9">
      <c r="A2677" s="13" t="s">
        <v>11568</v>
      </c>
      <c r="B2677" s="14" t="s">
        <v>5372</v>
      </c>
      <c r="C2677" s="14" t="s">
        <v>16428</v>
      </c>
      <c r="D2677" s="14" t="s">
        <v>27975</v>
      </c>
      <c r="E2677" s="6" t="str">
        <f>VLOOKUP(C2677,relationships!$A$2:$B$25,2,0)</f>
        <v>Bạn bè</v>
      </c>
      <c r="G2677" s="14" t="s">
        <v>5372</v>
      </c>
      <c r="H2677" s="13" t="s">
        <v>11568</v>
      </c>
      <c r="I2677" t="s">
        <v>25152</v>
      </c>
    </row>
    <row r="2678" spans="1:9">
      <c r="A2678" s="11" t="s">
        <v>10938</v>
      </c>
      <c r="B2678" s="12" t="s">
        <v>5372</v>
      </c>
      <c r="C2678" s="12" t="s">
        <v>16423</v>
      </c>
      <c r="D2678" s="12" t="s">
        <v>27976</v>
      </c>
      <c r="E2678" s="6" t="str">
        <f>VLOOKUP(C2678,relationships!$A$2:$B$25,2,0)</f>
        <v>Một ai đó</v>
      </c>
      <c r="G2678" s="12" t="s">
        <v>5372</v>
      </c>
      <c r="H2678" s="11" t="s">
        <v>10938</v>
      </c>
      <c r="I2678" t="s">
        <v>25227</v>
      </c>
    </row>
    <row r="2679" spans="1:9">
      <c r="A2679" s="13" t="s">
        <v>9082</v>
      </c>
      <c r="B2679" s="14" t="s">
        <v>5372</v>
      </c>
      <c r="C2679" s="14" t="s">
        <v>16428</v>
      </c>
      <c r="D2679" s="14" t="s">
        <v>27977</v>
      </c>
      <c r="E2679" s="6" t="str">
        <f>VLOOKUP(C2679,relationships!$A$2:$B$25,2,0)</f>
        <v>Bạn bè</v>
      </c>
      <c r="G2679" s="14" t="s">
        <v>5372</v>
      </c>
      <c r="H2679" s="13" t="s">
        <v>9082</v>
      </c>
      <c r="I2679" t="s">
        <v>25152</v>
      </c>
    </row>
    <row r="2680" spans="1:9">
      <c r="A2680" s="11" t="s">
        <v>8374</v>
      </c>
      <c r="B2680" s="12" t="s">
        <v>5372</v>
      </c>
      <c r="C2680" s="12" t="s">
        <v>16343</v>
      </c>
      <c r="D2680" s="12" t="s">
        <v>27978</v>
      </c>
      <c r="E2680" s="6" t="str">
        <f>VLOOKUP(C2680,relationships!$A$2:$B$25,2,0)</f>
        <v>Bạn gái</v>
      </c>
      <c r="G2680" s="12" t="s">
        <v>5372</v>
      </c>
      <c r="H2680" s="11" t="s">
        <v>8374</v>
      </c>
      <c r="I2680" t="s">
        <v>25151</v>
      </c>
    </row>
    <row r="2681" spans="1:9">
      <c r="A2681" s="13" t="s">
        <v>6407</v>
      </c>
      <c r="B2681" s="14" t="s">
        <v>5372</v>
      </c>
      <c r="C2681" s="14" t="s">
        <v>16415</v>
      </c>
      <c r="D2681" s="14" t="s">
        <v>27979</v>
      </c>
      <c r="E2681" s="6" t="str">
        <f>VLOOKUP(C2681,relationships!$A$2:$B$25,2,0)</f>
        <v>Tôi</v>
      </c>
      <c r="G2681" s="14" t="s">
        <v>5372</v>
      </c>
      <c r="H2681" s="13" t="s">
        <v>6407</v>
      </c>
      <c r="I2681" t="s">
        <v>25150</v>
      </c>
    </row>
    <row r="2682" spans="1:9">
      <c r="A2682" s="11" t="s">
        <v>7532</v>
      </c>
      <c r="B2682" s="12" t="s">
        <v>5372</v>
      </c>
      <c r="C2682" s="12" t="s">
        <v>16423</v>
      </c>
      <c r="D2682" s="12" t="s">
        <v>27980</v>
      </c>
      <c r="E2682" s="6" t="str">
        <f>VLOOKUP(C2682,relationships!$A$2:$B$25,2,0)</f>
        <v>Một ai đó</v>
      </c>
      <c r="G2682" s="12" t="s">
        <v>5372</v>
      </c>
      <c r="H2682" s="11" t="s">
        <v>7532</v>
      </c>
      <c r="I2682" t="s">
        <v>25227</v>
      </c>
    </row>
    <row r="2683" spans="1:9">
      <c r="A2683" s="13" t="s">
        <v>7471</v>
      </c>
      <c r="B2683" s="14" t="s">
        <v>5372</v>
      </c>
      <c r="C2683" s="14" t="s">
        <v>16423</v>
      </c>
      <c r="D2683" s="14" t="s">
        <v>27981</v>
      </c>
      <c r="E2683" s="6" t="str">
        <f>VLOOKUP(C2683,relationships!$A$2:$B$25,2,0)</f>
        <v>Một ai đó</v>
      </c>
      <c r="G2683" s="14" t="s">
        <v>5372</v>
      </c>
      <c r="H2683" s="13" t="s">
        <v>7471</v>
      </c>
      <c r="I2683" t="s">
        <v>25227</v>
      </c>
    </row>
    <row r="2684" spans="1:9">
      <c r="A2684" s="11" t="s">
        <v>5373</v>
      </c>
      <c r="B2684" s="12" t="s">
        <v>5372</v>
      </c>
      <c r="C2684" s="12" t="s">
        <v>16343</v>
      </c>
      <c r="D2684" s="12" t="s">
        <v>27982</v>
      </c>
      <c r="E2684" s="6" t="str">
        <f>VLOOKUP(C2684,relationships!$A$2:$B$25,2,0)</f>
        <v>Bạn gái</v>
      </c>
      <c r="G2684" s="12" t="s">
        <v>5372</v>
      </c>
      <c r="H2684" s="11" t="s">
        <v>5373</v>
      </c>
      <c r="I2684" t="s">
        <v>25151</v>
      </c>
    </row>
    <row r="2685" spans="1:9">
      <c r="A2685" s="13" t="s">
        <v>1597</v>
      </c>
      <c r="B2685" s="14" t="s">
        <v>1596</v>
      </c>
      <c r="C2685" s="14" t="s">
        <v>16415</v>
      </c>
      <c r="D2685" s="14" t="s">
        <v>27983</v>
      </c>
      <c r="E2685" s="6" t="str">
        <f>VLOOKUP(C2685,relationships!$A$2:$B$25,2,0)</f>
        <v>Tôi</v>
      </c>
      <c r="G2685" s="14" t="s">
        <v>1596</v>
      </c>
      <c r="H2685" s="13" t="s">
        <v>1597</v>
      </c>
      <c r="I2685" t="s">
        <v>25150</v>
      </c>
    </row>
    <row r="2686" spans="1:9">
      <c r="A2686" s="11" t="s">
        <v>6963</v>
      </c>
      <c r="B2686" s="12" t="s">
        <v>6962</v>
      </c>
      <c r="C2686" s="12" t="s">
        <v>17458</v>
      </c>
      <c r="D2686" s="12" t="s">
        <v>27984</v>
      </c>
      <c r="E2686" s="6" t="str">
        <f>VLOOKUP(C2686,relationships!$A$2:$B$25,2,0)</f>
        <v>Khách hàng</v>
      </c>
      <c r="G2686" s="12" t="s">
        <v>6962</v>
      </c>
      <c r="H2686" s="11" t="s">
        <v>6963</v>
      </c>
      <c r="I2686" t="s">
        <v>25158</v>
      </c>
    </row>
    <row r="2687" spans="1:9">
      <c r="A2687" s="13" t="s">
        <v>1583</v>
      </c>
      <c r="B2687" s="14" t="s">
        <v>1582</v>
      </c>
      <c r="C2687" s="14" t="s">
        <v>16593</v>
      </c>
      <c r="D2687" s="14" t="s">
        <v>27985</v>
      </c>
      <c r="E2687" s="6" t="str">
        <f>VLOOKUP(C2687,relationships!$A$2:$B$25,2,0)</f>
        <v>Vợ</v>
      </c>
      <c r="G2687" s="14" t="s">
        <v>1582</v>
      </c>
      <c r="H2687" s="13" t="s">
        <v>1583</v>
      </c>
      <c r="I2687" t="s">
        <v>25154</v>
      </c>
    </row>
    <row r="2688" spans="1:9">
      <c r="A2688" s="11" t="s">
        <v>1559</v>
      </c>
      <c r="B2688" s="12" t="s">
        <v>1558</v>
      </c>
      <c r="C2688" s="12" t="s">
        <v>16423</v>
      </c>
      <c r="D2688" s="12" t="s">
        <v>27986</v>
      </c>
      <c r="E2688" s="6" t="str">
        <f>VLOOKUP(C2688,relationships!$A$2:$B$25,2,0)</f>
        <v>Một ai đó</v>
      </c>
      <c r="G2688" s="12" t="s">
        <v>1558</v>
      </c>
      <c r="H2688" s="11" t="s">
        <v>1559</v>
      </c>
      <c r="I2688" t="s">
        <v>25227</v>
      </c>
    </row>
    <row r="2689" spans="1:9">
      <c r="A2689" s="13" t="s">
        <v>1551</v>
      </c>
      <c r="B2689" s="14" t="s">
        <v>1549</v>
      </c>
      <c r="C2689" s="14" t="s">
        <v>16423</v>
      </c>
      <c r="D2689" s="14" t="s">
        <v>27987</v>
      </c>
      <c r="E2689" s="6" t="str">
        <f>VLOOKUP(C2689,relationships!$A$2:$B$25,2,0)</f>
        <v>Một ai đó</v>
      </c>
      <c r="G2689" s="14" t="s">
        <v>1549</v>
      </c>
      <c r="H2689" s="13" t="s">
        <v>1551</v>
      </c>
      <c r="I2689" t="s">
        <v>25227</v>
      </c>
    </row>
    <row r="2690" spans="1:9">
      <c r="A2690" s="11" t="s">
        <v>1412</v>
      </c>
      <c r="B2690" s="12" t="s">
        <v>1411</v>
      </c>
      <c r="C2690" s="12" t="s">
        <v>16415</v>
      </c>
      <c r="D2690" s="12" t="s">
        <v>27988</v>
      </c>
      <c r="E2690" s="6" t="str">
        <f>VLOOKUP(C2690,relationships!$A$2:$B$25,2,0)</f>
        <v>Tôi</v>
      </c>
      <c r="G2690" s="12" t="s">
        <v>1411</v>
      </c>
      <c r="H2690" s="11" t="s">
        <v>1412</v>
      </c>
      <c r="I2690" t="s">
        <v>25150</v>
      </c>
    </row>
    <row r="2691" spans="1:9">
      <c r="A2691" s="13" t="s">
        <v>1420</v>
      </c>
      <c r="B2691" s="14" t="s">
        <v>1406</v>
      </c>
      <c r="C2691" s="14" t="s">
        <v>16415</v>
      </c>
      <c r="D2691" s="14" t="s">
        <v>27989</v>
      </c>
      <c r="E2691" s="6" t="str">
        <f>VLOOKUP(C2691,relationships!$A$2:$B$25,2,0)</f>
        <v>Tôi</v>
      </c>
      <c r="G2691" s="14" t="s">
        <v>1406</v>
      </c>
      <c r="H2691" s="13" t="s">
        <v>1420</v>
      </c>
      <c r="I2691" t="s">
        <v>25150</v>
      </c>
    </row>
    <row r="2692" spans="1:9">
      <c r="A2692" s="11" t="s">
        <v>1407</v>
      </c>
      <c r="B2692" s="12" t="s">
        <v>1406</v>
      </c>
      <c r="C2692" s="12" t="s">
        <v>16593</v>
      </c>
      <c r="D2692" s="12" t="s">
        <v>27990</v>
      </c>
      <c r="E2692" s="6" t="str">
        <f>VLOOKUP(C2692,relationships!$A$2:$B$25,2,0)</f>
        <v>Vợ</v>
      </c>
      <c r="G2692" s="12" t="s">
        <v>1406</v>
      </c>
      <c r="H2692" s="11" t="s">
        <v>1407</v>
      </c>
      <c r="I2692" t="s">
        <v>25154</v>
      </c>
    </row>
    <row r="2693" spans="1:9">
      <c r="A2693" s="13" t="s">
        <v>1287</v>
      </c>
      <c r="B2693" s="14" t="s">
        <v>1286</v>
      </c>
      <c r="C2693" s="14" t="s">
        <v>17458</v>
      </c>
      <c r="D2693" s="14" t="s">
        <v>27991</v>
      </c>
      <c r="E2693" s="6" t="str">
        <f>VLOOKUP(C2693,relationships!$A$2:$B$25,2,0)</f>
        <v>Khách hàng</v>
      </c>
      <c r="G2693" s="14" t="s">
        <v>1286</v>
      </c>
      <c r="H2693" s="13" t="s">
        <v>1287</v>
      </c>
      <c r="I2693" t="s">
        <v>25158</v>
      </c>
    </row>
    <row r="2694" spans="1:9">
      <c r="A2694" s="11" t="s">
        <v>1215</v>
      </c>
      <c r="B2694" s="12" t="s">
        <v>1214</v>
      </c>
      <c r="C2694" s="12" t="s">
        <v>17458</v>
      </c>
      <c r="D2694" s="12" t="s">
        <v>27992</v>
      </c>
      <c r="E2694" s="6" t="str">
        <f>VLOOKUP(C2694,relationships!$A$2:$B$25,2,0)</f>
        <v>Khách hàng</v>
      </c>
      <c r="G2694" s="12" t="s">
        <v>1214</v>
      </c>
      <c r="H2694" s="11" t="s">
        <v>1215</v>
      </c>
      <c r="I2694" t="s">
        <v>25158</v>
      </c>
    </row>
    <row r="2695" spans="1:9">
      <c r="A2695" s="13" t="s">
        <v>1226</v>
      </c>
      <c r="B2695" s="14" t="s">
        <v>1225</v>
      </c>
      <c r="C2695" s="14" t="s">
        <v>16415</v>
      </c>
      <c r="D2695" s="14" t="s">
        <v>27993</v>
      </c>
      <c r="E2695" s="6" t="str">
        <f>VLOOKUP(C2695,relationships!$A$2:$B$25,2,0)</f>
        <v>Tôi</v>
      </c>
      <c r="G2695" s="14" t="s">
        <v>1225</v>
      </c>
      <c r="H2695" s="13" t="s">
        <v>1226</v>
      </c>
      <c r="I2695" t="s">
        <v>25150</v>
      </c>
    </row>
    <row r="2696" spans="1:9">
      <c r="A2696" s="11" t="s">
        <v>1201</v>
      </c>
      <c r="B2696" s="12" t="s">
        <v>1200</v>
      </c>
      <c r="C2696" s="12" t="s">
        <v>16415</v>
      </c>
      <c r="D2696" s="12" t="s">
        <v>27994</v>
      </c>
      <c r="E2696" s="6" t="str">
        <f>VLOOKUP(C2696,relationships!$A$2:$B$25,2,0)</f>
        <v>Tôi</v>
      </c>
      <c r="G2696" s="12" t="s">
        <v>1200</v>
      </c>
      <c r="H2696" s="11" t="s">
        <v>1201</v>
      </c>
      <c r="I2696" t="s">
        <v>25150</v>
      </c>
    </row>
    <row r="2697" spans="1:9">
      <c r="A2697" s="13" t="s">
        <v>1196</v>
      </c>
      <c r="B2697" s="14" t="s">
        <v>1195</v>
      </c>
      <c r="C2697" s="14" t="s">
        <v>16415</v>
      </c>
      <c r="D2697" s="14" t="s">
        <v>27995</v>
      </c>
      <c r="E2697" s="6" t="str">
        <f>VLOOKUP(C2697,relationships!$A$2:$B$25,2,0)</f>
        <v>Tôi</v>
      </c>
      <c r="G2697" s="14" t="s">
        <v>1195</v>
      </c>
      <c r="H2697" s="13" t="s">
        <v>1196</v>
      </c>
      <c r="I2697" t="s">
        <v>25150</v>
      </c>
    </row>
    <row r="2698" spans="1:9">
      <c r="A2698" s="11" t="s">
        <v>1187</v>
      </c>
      <c r="B2698" s="12" t="s">
        <v>1186</v>
      </c>
      <c r="C2698" s="12" t="s">
        <v>16423</v>
      </c>
      <c r="D2698" s="12" t="s">
        <v>27996</v>
      </c>
      <c r="E2698" s="6" t="str">
        <f>VLOOKUP(C2698,relationships!$A$2:$B$25,2,0)</f>
        <v>Một ai đó</v>
      </c>
      <c r="G2698" s="12" t="s">
        <v>1186</v>
      </c>
      <c r="H2698" s="11" t="s">
        <v>1187</v>
      </c>
      <c r="I2698" t="s">
        <v>25227</v>
      </c>
    </row>
    <row r="2699" spans="1:9">
      <c r="A2699" s="13" t="s">
        <v>1172</v>
      </c>
      <c r="B2699" s="14" t="s">
        <v>1171</v>
      </c>
      <c r="C2699" s="14" t="s">
        <v>16415</v>
      </c>
      <c r="D2699" s="14" t="s">
        <v>27997</v>
      </c>
      <c r="E2699" s="6" t="str">
        <f>VLOOKUP(C2699,relationships!$A$2:$B$25,2,0)</f>
        <v>Tôi</v>
      </c>
      <c r="G2699" s="14" t="s">
        <v>1171</v>
      </c>
      <c r="H2699" s="13" t="s">
        <v>1172</v>
      </c>
      <c r="I2699" t="s">
        <v>25150</v>
      </c>
    </row>
    <row r="2700" spans="1:9">
      <c r="A2700" s="11" t="s">
        <v>1191</v>
      </c>
      <c r="B2700" s="12" t="s">
        <v>1134</v>
      </c>
      <c r="C2700" s="12" t="s">
        <v>16415</v>
      </c>
      <c r="D2700" s="12" t="s">
        <v>27998</v>
      </c>
      <c r="E2700" s="6" t="str">
        <f>VLOOKUP(C2700,relationships!$A$2:$B$25,2,0)</f>
        <v>Tôi</v>
      </c>
      <c r="G2700" s="12" t="s">
        <v>1134</v>
      </c>
      <c r="H2700" s="11" t="s">
        <v>1191</v>
      </c>
      <c r="I2700" t="s">
        <v>25150</v>
      </c>
    </row>
    <row r="2701" spans="1:9">
      <c r="A2701" s="13" t="s">
        <v>1135</v>
      </c>
      <c r="B2701" s="14" t="s">
        <v>1134</v>
      </c>
      <c r="C2701" s="14" t="s">
        <v>16428</v>
      </c>
      <c r="D2701" s="14" t="s">
        <v>27999</v>
      </c>
      <c r="E2701" s="6" t="str">
        <f>VLOOKUP(C2701,relationships!$A$2:$B$25,2,0)</f>
        <v>Bạn bè</v>
      </c>
      <c r="G2701" s="14" t="s">
        <v>1134</v>
      </c>
      <c r="H2701" s="13" t="s">
        <v>1135</v>
      </c>
      <c r="I2701" t="s">
        <v>25152</v>
      </c>
    </row>
    <row r="2702" spans="1:9">
      <c r="A2702" s="11" t="s">
        <v>1239</v>
      </c>
      <c r="B2702" s="12" t="s">
        <v>1129</v>
      </c>
      <c r="C2702" s="12" t="s">
        <v>16423</v>
      </c>
      <c r="D2702" s="12" t="s">
        <v>28000</v>
      </c>
      <c r="E2702" s="6" t="str">
        <f>VLOOKUP(C2702,relationships!$A$2:$B$25,2,0)</f>
        <v>Một ai đó</v>
      </c>
      <c r="G2702" s="12" t="s">
        <v>1129</v>
      </c>
      <c r="H2702" s="11" t="s">
        <v>1239</v>
      </c>
      <c r="I2702" t="s">
        <v>25227</v>
      </c>
    </row>
    <row r="2703" spans="1:9">
      <c r="A2703" s="13" t="s">
        <v>1130</v>
      </c>
      <c r="B2703" s="14" t="s">
        <v>1129</v>
      </c>
      <c r="C2703" s="14" t="s">
        <v>16415</v>
      </c>
      <c r="D2703" s="14" t="s">
        <v>28001</v>
      </c>
      <c r="E2703" s="6" t="str">
        <f>VLOOKUP(C2703,relationships!$A$2:$B$25,2,0)</f>
        <v>Tôi</v>
      </c>
      <c r="G2703" s="14" t="s">
        <v>1129</v>
      </c>
      <c r="H2703" s="13" t="s">
        <v>1130</v>
      </c>
      <c r="I2703" t="s">
        <v>25150</v>
      </c>
    </row>
    <row r="2704" spans="1:9">
      <c r="A2704" s="11" t="s">
        <v>1219</v>
      </c>
      <c r="B2704" s="12" t="s">
        <v>1139</v>
      </c>
      <c r="C2704" s="12" t="s">
        <v>16423</v>
      </c>
      <c r="D2704" s="12" t="s">
        <v>28002</v>
      </c>
      <c r="E2704" s="6" t="str">
        <f>VLOOKUP(C2704,relationships!$A$2:$B$25,2,0)</f>
        <v>Một ai đó</v>
      </c>
      <c r="G2704" s="12" t="s">
        <v>1139</v>
      </c>
      <c r="H2704" s="11" t="s">
        <v>1219</v>
      </c>
      <c r="I2704" t="s">
        <v>25227</v>
      </c>
    </row>
    <row r="2705" spans="1:9">
      <c r="A2705" s="13" t="s">
        <v>1140</v>
      </c>
      <c r="B2705" s="14" t="s">
        <v>1139</v>
      </c>
      <c r="C2705" s="14" t="s">
        <v>16415</v>
      </c>
      <c r="D2705" s="14" t="s">
        <v>28003</v>
      </c>
      <c r="E2705" s="6" t="str">
        <f>VLOOKUP(C2705,relationships!$A$2:$B$25,2,0)</f>
        <v>Tôi</v>
      </c>
      <c r="G2705" s="14" t="s">
        <v>1139</v>
      </c>
      <c r="H2705" s="13" t="s">
        <v>1140</v>
      </c>
      <c r="I2705" t="s">
        <v>25150</v>
      </c>
    </row>
    <row r="2706" spans="1:9">
      <c r="A2706" s="11" t="s">
        <v>1160</v>
      </c>
      <c r="B2706" s="12" t="s">
        <v>1139</v>
      </c>
      <c r="C2706" s="12" t="s">
        <v>16423</v>
      </c>
      <c r="D2706" s="12" t="s">
        <v>28004</v>
      </c>
      <c r="E2706" s="6" t="str">
        <f>VLOOKUP(C2706,relationships!$A$2:$B$25,2,0)</f>
        <v>Một ai đó</v>
      </c>
      <c r="G2706" s="12" t="s">
        <v>1139</v>
      </c>
      <c r="H2706" s="11" t="s">
        <v>1160</v>
      </c>
      <c r="I2706" t="s">
        <v>25227</v>
      </c>
    </row>
    <row r="2707" spans="1:9">
      <c r="A2707" s="13" t="s">
        <v>1112</v>
      </c>
      <c r="B2707" s="14" t="s">
        <v>1111</v>
      </c>
      <c r="C2707" s="14" t="s">
        <v>16415</v>
      </c>
      <c r="D2707" s="14" t="s">
        <v>28005</v>
      </c>
      <c r="E2707" s="6" t="str">
        <f>VLOOKUP(C2707,relationships!$A$2:$B$25,2,0)</f>
        <v>Tôi</v>
      </c>
      <c r="G2707" s="14" t="s">
        <v>1111</v>
      </c>
      <c r="H2707" s="13" t="s">
        <v>1112</v>
      </c>
      <c r="I2707" t="s">
        <v>25150</v>
      </c>
    </row>
    <row r="2708" spans="1:9">
      <c r="A2708" s="11" t="s">
        <v>1098</v>
      </c>
      <c r="B2708" s="12" t="s">
        <v>1097</v>
      </c>
      <c r="C2708" s="12" t="s">
        <v>16423</v>
      </c>
      <c r="D2708" s="12" t="s">
        <v>28006</v>
      </c>
      <c r="E2708" s="6" t="str">
        <f>VLOOKUP(C2708,relationships!$A$2:$B$25,2,0)</f>
        <v>Một ai đó</v>
      </c>
      <c r="G2708" s="12" t="s">
        <v>1097</v>
      </c>
      <c r="H2708" s="11" t="s">
        <v>1098</v>
      </c>
      <c r="I2708" t="s">
        <v>25227</v>
      </c>
    </row>
    <row r="2709" spans="1:9">
      <c r="A2709" s="13" t="s">
        <v>1076</v>
      </c>
      <c r="B2709" s="14" t="s">
        <v>1075</v>
      </c>
      <c r="C2709" s="14" t="s">
        <v>16428</v>
      </c>
      <c r="D2709" s="14" t="s">
        <v>28007</v>
      </c>
      <c r="E2709" s="6" t="str">
        <f>VLOOKUP(C2709,relationships!$A$2:$B$25,2,0)</f>
        <v>Bạn bè</v>
      </c>
      <c r="G2709" s="14" t="s">
        <v>1075</v>
      </c>
      <c r="H2709" s="13" t="s">
        <v>1076</v>
      </c>
      <c r="I2709" t="s">
        <v>25152</v>
      </c>
    </row>
    <row r="2710" spans="1:9">
      <c r="A2710" s="11" t="s">
        <v>1059</v>
      </c>
      <c r="B2710" s="12" t="s">
        <v>1058</v>
      </c>
      <c r="C2710" s="12" t="s">
        <v>16423</v>
      </c>
      <c r="D2710" s="12" t="s">
        <v>28008</v>
      </c>
      <c r="E2710" s="6" t="str">
        <f>VLOOKUP(C2710,relationships!$A$2:$B$25,2,0)</f>
        <v>Một ai đó</v>
      </c>
      <c r="G2710" s="12" t="s">
        <v>1058</v>
      </c>
      <c r="H2710" s="11" t="s">
        <v>1059</v>
      </c>
      <c r="I2710" t="s">
        <v>25227</v>
      </c>
    </row>
    <row r="2711" spans="1:9">
      <c r="A2711" s="13" t="s">
        <v>1093</v>
      </c>
      <c r="B2711" s="14" t="s">
        <v>1092</v>
      </c>
      <c r="C2711" s="14" t="s">
        <v>16423</v>
      </c>
      <c r="D2711" s="14" t="s">
        <v>28009</v>
      </c>
      <c r="E2711" s="6" t="str">
        <f>VLOOKUP(C2711,relationships!$A$2:$B$25,2,0)</f>
        <v>Một ai đó</v>
      </c>
      <c r="G2711" s="14" t="s">
        <v>1092</v>
      </c>
      <c r="H2711" s="13" t="s">
        <v>1093</v>
      </c>
      <c r="I2711" t="s">
        <v>25227</v>
      </c>
    </row>
    <row r="2712" spans="1:9">
      <c r="A2712" s="11" t="s">
        <v>1039</v>
      </c>
      <c r="B2712" s="12" t="s">
        <v>1038</v>
      </c>
      <c r="C2712" s="12" t="s">
        <v>17884</v>
      </c>
      <c r="D2712" s="12" t="s">
        <v>28010</v>
      </c>
      <c r="E2712" s="6" t="str">
        <f>VLOOKUP(C2712,relationships!$A$2:$B$25,2,0)</f>
        <v>Sếp</v>
      </c>
      <c r="G2712" s="12" t="s">
        <v>1038</v>
      </c>
      <c r="H2712" s="11" t="s">
        <v>1039</v>
      </c>
      <c r="I2712" t="s">
        <v>25238</v>
      </c>
    </row>
    <row r="2713" spans="1:9">
      <c r="A2713" s="13" t="s">
        <v>1047</v>
      </c>
      <c r="B2713" s="14" t="s">
        <v>1046</v>
      </c>
      <c r="C2713" s="14" t="s">
        <v>22367</v>
      </c>
      <c r="D2713" s="14" t="s">
        <v>28011</v>
      </c>
      <c r="E2713" s="6" t="str">
        <f>VLOOKUP(C2713,relationships!$A$2:$B$25,2,0)</f>
        <v>Chồng</v>
      </c>
      <c r="G2713" s="14" t="s">
        <v>1046</v>
      </c>
      <c r="H2713" s="13" t="s">
        <v>1047</v>
      </c>
      <c r="I2713" t="s">
        <v>25159</v>
      </c>
    </row>
    <row r="2714" spans="1:9">
      <c r="A2714" s="11" t="s">
        <v>1124</v>
      </c>
      <c r="B2714" s="12" t="s">
        <v>1123</v>
      </c>
      <c r="C2714" s="12" t="s">
        <v>16415</v>
      </c>
      <c r="D2714" s="12" t="s">
        <v>28012</v>
      </c>
      <c r="E2714" s="6" t="str">
        <f>VLOOKUP(C2714,relationships!$A$2:$B$25,2,0)</f>
        <v>Tôi</v>
      </c>
      <c r="G2714" s="12" t="s">
        <v>1123</v>
      </c>
      <c r="H2714" s="11" t="s">
        <v>1124</v>
      </c>
      <c r="I2714" t="s">
        <v>25150</v>
      </c>
    </row>
    <row r="2715" spans="1:9">
      <c r="A2715" s="13" t="s">
        <v>1030</v>
      </c>
      <c r="B2715" s="14" t="s">
        <v>1029</v>
      </c>
      <c r="C2715" s="14" t="s">
        <v>16415</v>
      </c>
      <c r="D2715" s="14" t="s">
        <v>28013</v>
      </c>
      <c r="E2715" s="6" t="str">
        <f>VLOOKUP(C2715,relationships!$A$2:$B$25,2,0)</f>
        <v>Tôi</v>
      </c>
      <c r="G2715" s="14" t="s">
        <v>1029</v>
      </c>
      <c r="H2715" s="13" t="s">
        <v>1030</v>
      </c>
      <c r="I2715" t="s">
        <v>25150</v>
      </c>
    </row>
    <row r="2716" spans="1:9">
      <c r="A2716" s="11" t="s">
        <v>1021</v>
      </c>
      <c r="B2716" s="12" t="s">
        <v>1014</v>
      </c>
      <c r="C2716" s="12" t="s">
        <v>16415</v>
      </c>
      <c r="D2716" s="12" t="s">
        <v>28014</v>
      </c>
      <c r="E2716" s="6" t="str">
        <f>VLOOKUP(C2716,relationships!$A$2:$B$25,2,0)</f>
        <v>Tôi</v>
      </c>
      <c r="G2716" s="12" t="s">
        <v>1014</v>
      </c>
      <c r="H2716" s="11" t="s">
        <v>1021</v>
      </c>
      <c r="I2716" t="s">
        <v>25150</v>
      </c>
    </row>
    <row r="2717" spans="1:9">
      <c r="A2717" s="13" t="s">
        <v>1015</v>
      </c>
      <c r="B2717" s="14" t="s">
        <v>1014</v>
      </c>
      <c r="C2717" s="14" t="s">
        <v>16428</v>
      </c>
      <c r="D2717" s="14" t="s">
        <v>28015</v>
      </c>
      <c r="E2717" s="6" t="str">
        <f>VLOOKUP(C2717,relationships!$A$2:$B$25,2,0)</f>
        <v>Bạn bè</v>
      </c>
      <c r="G2717" s="14" t="s">
        <v>1014</v>
      </c>
      <c r="H2717" s="13" t="s">
        <v>1015</v>
      </c>
      <c r="I2717" t="s">
        <v>25152</v>
      </c>
    </row>
    <row r="2718" spans="1:9">
      <c r="A2718" s="11" t="s">
        <v>1002</v>
      </c>
      <c r="B2718" s="12" t="s">
        <v>1001</v>
      </c>
      <c r="C2718" s="12" t="s">
        <v>17458</v>
      </c>
      <c r="D2718" s="12" t="s">
        <v>28016</v>
      </c>
      <c r="E2718" s="6" t="str">
        <f>VLOOKUP(C2718,relationships!$A$2:$B$25,2,0)</f>
        <v>Khách hàng</v>
      </c>
      <c r="G2718" s="12" t="s">
        <v>1001</v>
      </c>
      <c r="H2718" s="11" t="s">
        <v>1002</v>
      </c>
      <c r="I2718" t="s">
        <v>25158</v>
      </c>
    </row>
    <row r="2719" spans="1:9">
      <c r="A2719" s="13" t="s">
        <v>998</v>
      </c>
      <c r="B2719" s="14" t="s">
        <v>997</v>
      </c>
      <c r="C2719" s="14" t="s">
        <v>16415</v>
      </c>
      <c r="D2719" s="14" t="s">
        <v>28017</v>
      </c>
      <c r="E2719" s="6" t="str">
        <f>VLOOKUP(C2719,relationships!$A$2:$B$25,2,0)</f>
        <v>Tôi</v>
      </c>
      <c r="G2719" s="14" t="s">
        <v>997</v>
      </c>
      <c r="H2719" s="13" t="s">
        <v>998</v>
      </c>
      <c r="I2719" t="s">
        <v>25150</v>
      </c>
    </row>
    <row r="2720" spans="1:9">
      <c r="A2720" s="11" t="s">
        <v>1072</v>
      </c>
      <c r="B2720" s="12" t="s">
        <v>1071</v>
      </c>
      <c r="C2720" s="12" t="s">
        <v>16415</v>
      </c>
      <c r="D2720" s="12" t="s">
        <v>28018</v>
      </c>
      <c r="E2720" s="6" t="str">
        <f>VLOOKUP(C2720,relationships!$A$2:$B$25,2,0)</f>
        <v>Tôi</v>
      </c>
      <c r="G2720" s="12" t="s">
        <v>1071</v>
      </c>
      <c r="H2720" s="11" t="s">
        <v>1072</v>
      </c>
      <c r="I2720" t="s">
        <v>25150</v>
      </c>
    </row>
    <row r="2721" spans="1:9">
      <c r="A2721" s="13" t="s">
        <v>896</v>
      </c>
      <c r="B2721" s="14" t="s">
        <v>895</v>
      </c>
      <c r="C2721" s="14" t="s">
        <v>16415</v>
      </c>
      <c r="D2721" s="14" t="s">
        <v>28019</v>
      </c>
      <c r="E2721" s="6" t="str">
        <f>VLOOKUP(C2721,relationships!$A$2:$B$25,2,0)</f>
        <v>Tôi</v>
      </c>
      <c r="G2721" s="14" t="s">
        <v>895</v>
      </c>
      <c r="H2721" s="13" t="s">
        <v>896</v>
      </c>
      <c r="I2721" t="s">
        <v>25150</v>
      </c>
    </row>
    <row r="2722" spans="1:9">
      <c r="A2722" s="11" t="s">
        <v>905</v>
      </c>
      <c r="B2722" s="12" t="s">
        <v>904</v>
      </c>
      <c r="C2722" s="12" t="s">
        <v>17458</v>
      </c>
      <c r="D2722" s="12" t="s">
        <v>28020</v>
      </c>
      <c r="E2722" s="6" t="str">
        <f>VLOOKUP(C2722,relationships!$A$2:$B$25,2,0)</f>
        <v>Khách hàng</v>
      </c>
      <c r="G2722" s="12" t="s">
        <v>904</v>
      </c>
      <c r="H2722" s="11" t="s">
        <v>905</v>
      </c>
      <c r="I2722" t="s">
        <v>25158</v>
      </c>
    </row>
    <row r="2723" spans="1:9">
      <c r="A2723" s="13" t="s">
        <v>929</v>
      </c>
      <c r="B2723" s="14" t="s">
        <v>928</v>
      </c>
      <c r="C2723" s="14" t="s">
        <v>26158</v>
      </c>
      <c r="D2723" s="14" t="s">
        <v>28021</v>
      </c>
      <c r="E2723" s="6" t="str">
        <f>VLOOKUP(C2723,relationships!$A$2:$B$25,2,0)</f>
        <v>Bác, Chú, Cậu, Dượng</v>
      </c>
      <c r="G2723" s="14" t="s">
        <v>928</v>
      </c>
      <c r="H2723" s="13" t="s">
        <v>929</v>
      </c>
      <c r="I2723" t="s">
        <v>25235</v>
      </c>
    </row>
    <row r="2724" spans="1:9">
      <c r="A2724" s="11" t="s">
        <v>922</v>
      </c>
      <c r="B2724" s="12" t="s">
        <v>921</v>
      </c>
      <c r="C2724" s="12" t="s">
        <v>16415</v>
      </c>
      <c r="D2724" s="12" t="s">
        <v>28022</v>
      </c>
      <c r="E2724" s="6" t="str">
        <f>VLOOKUP(C2724,relationships!$A$2:$B$25,2,0)</f>
        <v>Tôi</v>
      </c>
      <c r="G2724" s="12" t="s">
        <v>921</v>
      </c>
      <c r="H2724" s="11" t="s">
        <v>922</v>
      </c>
      <c r="I2724" t="s">
        <v>25150</v>
      </c>
    </row>
    <row r="2725" spans="1:9">
      <c r="A2725" s="13" t="s">
        <v>874</v>
      </c>
      <c r="B2725" s="14" t="s">
        <v>873</v>
      </c>
      <c r="C2725" s="14" t="s">
        <v>16415</v>
      </c>
      <c r="D2725" s="14" t="s">
        <v>28023</v>
      </c>
      <c r="E2725" s="6" t="str">
        <f>VLOOKUP(C2725,relationships!$A$2:$B$25,2,0)</f>
        <v>Tôi</v>
      </c>
      <c r="G2725" s="14" t="s">
        <v>873</v>
      </c>
      <c r="H2725" s="13" t="s">
        <v>874</v>
      </c>
      <c r="I2725" t="s">
        <v>25150</v>
      </c>
    </row>
    <row r="2726" spans="1:9">
      <c r="A2726" s="11" t="s">
        <v>831</v>
      </c>
      <c r="B2726" s="12" t="s">
        <v>830</v>
      </c>
      <c r="C2726" s="12" t="s">
        <v>16428</v>
      </c>
      <c r="D2726" s="12" t="s">
        <v>28024</v>
      </c>
      <c r="E2726" s="6" t="str">
        <f>VLOOKUP(C2726,relationships!$A$2:$B$25,2,0)</f>
        <v>Bạn bè</v>
      </c>
      <c r="G2726" s="12" t="s">
        <v>830</v>
      </c>
      <c r="H2726" s="11" t="s">
        <v>831</v>
      </c>
      <c r="I2726" t="s">
        <v>25152</v>
      </c>
    </row>
    <row r="2727" spans="1:9">
      <c r="A2727" s="13" t="s">
        <v>7598</v>
      </c>
      <c r="B2727" s="14" t="s">
        <v>825</v>
      </c>
      <c r="C2727" s="14" t="s">
        <v>17458</v>
      </c>
      <c r="D2727" s="14" t="s">
        <v>28025</v>
      </c>
      <c r="E2727" s="6" t="str">
        <f>VLOOKUP(C2727,relationships!$A$2:$B$25,2,0)</f>
        <v>Khách hàng</v>
      </c>
      <c r="G2727" s="14" t="s">
        <v>825</v>
      </c>
      <c r="H2727" s="13" t="s">
        <v>7598</v>
      </c>
      <c r="I2727" t="s">
        <v>25158</v>
      </c>
    </row>
    <row r="2728" spans="1:9">
      <c r="A2728" s="11" t="s">
        <v>826</v>
      </c>
      <c r="B2728" s="12" t="s">
        <v>825</v>
      </c>
      <c r="C2728" s="12" t="s">
        <v>16329</v>
      </c>
      <c r="D2728" s="12" t="s">
        <v>28026</v>
      </c>
      <c r="E2728" s="6" t="str">
        <f>VLOOKUP(C2728,relationships!$A$2:$B$25,2,0)</f>
        <v>Đồng nghiệp</v>
      </c>
      <c r="G2728" s="12" t="s">
        <v>825</v>
      </c>
      <c r="H2728" s="11" t="s">
        <v>826</v>
      </c>
      <c r="I2728" t="s">
        <v>25157</v>
      </c>
    </row>
    <row r="2729" spans="1:9">
      <c r="A2729" s="13" t="s">
        <v>813</v>
      </c>
      <c r="B2729" s="14" t="s">
        <v>812</v>
      </c>
      <c r="C2729" s="14" t="s">
        <v>17458</v>
      </c>
      <c r="D2729" s="14" t="s">
        <v>28027</v>
      </c>
      <c r="E2729" s="6" t="str">
        <f>VLOOKUP(C2729,relationships!$A$2:$B$25,2,0)</f>
        <v>Khách hàng</v>
      </c>
      <c r="G2729" s="14" t="s">
        <v>812</v>
      </c>
      <c r="H2729" s="13" t="s">
        <v>813</v>
      </c>
      <c r="I2729" t="s">
        <v>25158</v>
      </c>
    </row>
    <row r="2730" spans="1:9">
      <c r="A2730" s="11" t="s">
        <v>797</v>
      </c>
      <c r="B2730" s="12" t="s">
        <v>796</v>
      </c>
      <c r="C2730" s="12" t="s">
        <v>16415</v>
      </c>
      <c r="D2730" s="12" t="s">
        <v>28028</v>
      </c>
      <c r="E2730" s="6" t="str">
        <f>VLOOKUP(C2730,relationships!$A$2:$B$25,2,0)</f>
        <v>Tôi</v>
      </c>
      <c r="G2730" s="12" t="s">
        <v>796</v>
      </c>
      <c r="H2730" s="11" t="s">
        <v>797</v>
      </c>
      <c r="I2730" t="s">
        <v>25150</v>
      </c>
    </row>
    <row r="2731" spans="1:9">
      <c r="A2731" s="13" t="s">
        <v>1081</v>
      </c>
      <c r="B2731" s="14" t="s">
        <v>1080</v>
      </c>
      <c r="C2731" s="14" t="s">
        <v>16423</v>
      </c>
      <c r="D2731" s="14" t="s">
        <v>28029</v>
      </c>
      <c r="E2731" s="6" t="str">
        <f>VLOOKUP(C2731,relationships!$A$2:$B$25,2,0)</f>
        <v>Một ai đó</v>
      </c>
      <c r="G2731" s="14" t="s">
        <v>1080</v>
      </c>
      <c r="H2731" s="13" t="s">
        <v>1081</v>
      </c>
      <c r="I2731" t="s">
        <v>25227</v>
      </c>
    </row>
    <row r="2732" spans="1:9">
      <c r="A2732" s="11" t="s">
        <v>869</v>
      </c>
      <c r="B2732" s="12" t="s">
        <v>868</v>
      </c>
      <c r="C2732" s="12" t="s">
        <v>16415</v>
      </c>
      <c r="D2732" s="12" t="s">
        <v>28030</v>
      </c>
      <c r="E2732" s="6" t="str">
        <f>VLOOKUP(C2732,relationships!$A$2:$B$25,2,0)</f>
        <v>Tôi</v>
      </c>
      <c r="G2732" s="12" t="s">
        <v>868</v>
      </c>
      <c r="H2732" s="11" t="s">
        <v>869</v>
      </c>
      <c r="I2732" t="s">
        <v>25150</v>
      </c>
    </row>
    <row r="2733" spans="1:9">
      <c r="A2733" s="13" t="s">
        <v>802</v>
      </c>
      <c r="B2733" s="14" t="s">
        <v>801</v>
      </c>
      <c r="C2733" s="14" t="s">
        <v>16415</v>
      </c>
      <c r="D2733" s="14" t="s">
        <v>28031</v>
      </c>
      <c r="E2733" s="6" t="str">
        <f>VLOOKUP(C2733,relationships!$A$2:$B$25,2,0)</f>
        <v>Tôi</v>
      </c>
      <c r="G2733" s="14" t="s">
        <v>801</v>
      </c>
      <c r="H2733" s="13" t="s">
        <v>802</v>
      </c>
      <c r="I2733" t="s">
        <v>25150</v>
      </c>
    </row>
    <row r="2734" spans="1:9">
      <c r="A2734" s="11" t="s">
        <v>768</v>
      </c>
      <c r="B2734" s="12" t="s">
        <v>767</v>
      </c>
      <c r="C2734" s="12" t="s">
        <v>16415</v>
      </c>
      <c r="D2734" s="12" t="s">
        <v>28032</v>
      </c>
      <c r="E2734" s="6" t="str">
        <f>VLOOKUP(C2734,relationships!$A$2:$B$25,2,0)</f>
        <v>Tôi</v>
      </c>
      <c r="G2734" s="12" t="s">
        <v>767</v>
      </c>
      <c r="H2734" s="11" t="s">
        <v>768</v>
      </c>
      <c r="I2734" t="s">
        <v>25150</v>
      </c>
    </row>
    <row r="2735" spans="1:9">
      <c r="A2735" s="13" t="s">
        <v>836</v>
      </c>
      <c r="B2735" s="14" t="s">
        <v>835</v>
      </c>
      <c r="C2735" s="14" t="s">
        <v>16415</v>
      </c>
      <c r="D2735" s="14" t="s">
        <v>28033</v>
      </c>
      <c r="E2735" s="6" t="str">
        <f>VLOOKUP(C2735,relationships!$A$2:$B$25,2,0)</f>
        <v>Tôi</v>
      </c>
      <c r="G2735" s="14" t="s">
        <v>835</v>
      </c>
      <c r="H2735" s="13" t="s">
        <v>836</v>
      </c>
      <c r="I2735" t="s">
        <v>25150</v>
      </c>
    </row>
    <row r="2736" spans="1:9">
      <c r="A2736" s="11" t="s">
        <v>773</v>
      </c>
      <c r="B2736" s="12" t="s">
        <v>772</v>
      </c>
      <c r="C2736" s="12" t="s">
        <v>16415</v>
      </c>
      <c r="D2736" s="12" t="s">
        <v>28034</v>
      </c>
      <c r="E2736" s="6" t="str">
        <f>VLOOKUP(C2736,relationships!$A$2:$B$25,2,0)</f>
        <v>Tôi</v>
      </c>
      <c r="G2736" s="12" t="s">
        <v>772</v>
      </c>
      <c r="H2736" s="11" t="s">
        <v>773</v>
      </c>
      <c r="I2736" t="s">
        <v>25150</v>
      </c>
    </row>
    <row r="2737" spans="1:9">
      <c r="A2737" s="13" t="s">
        <v>909</v>
      </c>
      <c r="B2737" s="14" t="s">
        <v>908</v>
      </c>
      <c r="C2737" s="14" t="s">
        <v>16423</v>
      </c>
      <c r="D2737" s="14" t="s">
        <v>28035</v>
      </c>
      <c r="E2737" s="6" t="str">
        <f>VLOOKUP(C2737,relationships!$A$2:$B$25,2,0)</f>
        <v>Một ai đó</v>
      </c>
      <c r="G2737" s="14" t="s">
        <v>908</v>
      </c>
      <c r="H2737" s="13" t="s">
        <v>909</v>
      </c>
      <c r="I2737" t="s">
        <v>25227</v>
      </c>
    </row>
    <row r="2738" spans="1:9">
      <c r="A2738" s="11" t="s">
        <v>787</v>
      </c>
      <c r="B2738" s="12" t="s">
        <v>786</v>
      </c>
      <c r="C2738" s="12" t="s">
        <v>16415</v>
      </c>
      <c r="D2738" s="12" t="s">
        <v>28036</v>
      </c>
      <c r="E2738" s="6" t="str">
        <f>VLOOKUP(C2738,relationships!$A$2:$B$25,2,0)</f>
        <v>Tôi</v>
      </c>
      <c r="G2738" s="12" t="s">
        <v>786</v>
      </c>
      <c r="H2738" s="11" t="s">
        <v>787</v>
      </c>
      <c r="I2738" t="s">
        <v>25150</v>
      </c>
    </row>
    <row r="2739" spans="1:9">
      <c r="A2739" s="13" t="s">
        <v>751</v>
      </c>
      <c r="B2739" s="14" t="s">
        <v>750</v>
      </c>
      <c r="C2739" s="14" t="s">
        <v>17458</v>
      </c>
      <c r="D2739" s="14" t="s">
        <v>28037</v>
      </c>
      <c r="E2739" s="6" t="str">
        <f>VLOOKUP(C2739,relationships!$A$2:$B$25,2,0)</f>
        <v>Khách hàng</v>
      </c>
      <c r="G2739" s="14" t="s">
        <v>750</v>
      </c>
      <c r="H2739" s="13" t="s">
        <v>751</v>
      </c>
      <c r="I2739" t="s">
        <v>25158</v>
      </c>
    </row>
    <row r="2740" spans="1:9">
      <c r="A2740" s="11" t="s">
        <v>666</v>
      </c>
      <c r="B2740" s="12" t="s">
        <v>665</v>
      </c>
      <c r="C2740" s="12" t="s">
        <v>16415</v>
      </c>
      <c r="D2740" s="12" t="s">
        <v>28038</v>
      </c>
      <c r="E2740" s="6" t="str">
        <f>VLOOKUP(C2740,relationships!$A$2:$B$25,2,0)</f>
        <v>Tôi</v>
      </c>
      <c r="G2740" s="12" t="s">
        <v>665</v>
      </c>
      <c r="H2740" s="11" t="s">
        <v>666</v>
      </c>
      <c r="I2740" t="s">
        <v>25150</v>
      </c>
    </row>
    <row r="2741" spans="1:9">
      <c r="A2741" s="13" t="s">
        <v>744</v>
      </c>
      <c r="B2741" s="14" t="s">
        <v>743</v>
      </c>
      <c r="C2741" s="14" t="s">
        <v>16415</v>
      </c>
      <c r="D2741" s="14" t="s">
        <v>28039</v>
      </c>
      <c r="E2741" s="6" t="str">
        <f>VLOOKUP(C2741,relationships!$A$2:$B$25,2,0)</f>
        <v>Tôi</v>
      </c>
      <c r="G2741" s="14" t="s">
        <v>743</v>
      </c>
      <c r="H2741" s="13" t="s">
        <v>744</v>
      </c>
      <c r="I2741" t="s">
        <v>25150</v>
      </c>
    </row>
    <row r="2742" spans="1:9">
      <c r="A2742" s="11" t="s">
        <v>676</v>
      </c>
      <c r="B2742" s="12" t="s">
        <v>675</v>
      </c>
      <c r="C2742" s="12" t="s">
        <v>16360</v>
      </c>
      <c r="D2742" s="12" t="s">
        <v>28040</v>
      </c>
      <c r="E2742" s="6" t="str">
        <f>VLOOKUP(C2742,relationships!$A$2:$B$25,2,0)</f>
        <v>Chị em gái</v>
      </c>
      <c r="G2742" s="12" t="s">
        <v>675</v>
      </c>
      <c r="H2742" s="11" t="s">
        <v>676</v>
      </c>
      <c r="I2742" t="s">
        <v>25156</v>
      </c>
    </row>
    <row r="2743" spans="1:9">
      <c r="A2743" s="13" t="s">
        <v>689</v>
      </c>
      <c r="B2743" s="14" t="s">
        <v>688</v>
      </c>
      <c r="C2743" s="14" t="s">
        <v>16415</v>
      </c>
      <c r="D2743" s="14" t="s">
        <v>28041</v>
      </c>
      <c r="E2743" s="6" t="str">
        <f>VLOOKUP(C2743,relationships!$A$2:$B$25,2,0)</f>
        <v>Tôi</v>
      </c>
      <c r="G2743" s="14" t="s">
        <v>688</v>
      </c>
      <c r="H2743" s="13" t="s">
        <v>689</v>
      </c>
      <c r="I2743" t="s">
        <v>25150</v>
      </c>
    </row>
    <row r="2744" spans="1:9">
      <c r="A2744" s="11" t="s">
        <v>1106</v>
      </c>
      <c r="B2744" s="12" t="s">
        <v>1105</v>
      </c>
      <c r="C2744" s="12" t="s">
        <v>16415</v>
      </c>
      <c r="D2744" s="12" t="s">
        <v>28042</v>
      </c>
      <c r="E2744" s="6" t="str">
        <f>VLOOKUP(C2744,relationships!$A$2:$B$25,2,0)</f>
        <v>Tôi</v>
      </c>
      <c r="G2744" s="12" t="s">
        <v>1105</v>
      </c>
      <c r="H2744" s="11" t="s">
        <v>1106</v>
      </c>
      <c r="I2744" t="s">
        <v>25150</v>
      </c>
    </row>
    <row r="2745" spans="1:9">
      <c r="A2745" s="13" t="s">
        <v>759</v>
      </c>
      <c r="B2745" s="14" t="s">
        <v>758</v>
      </c>
      <c r="C2745" s="14" t="s">
        <v>16415</v>
      </c>
      <c r="D2745" s="14" t="s">
        <v>28043</v>
      </c>
      <c r="E2745" s="6" t="str">
        <f>VLOOKUP(C2745,relationships!$A$2:$B$25,2,0)</f>
        <v>Tôi</v>
      </c>
      <c r="G2745" s="14" t="s">
        <v>758</v>
      </c>
      <c r="H2745" s="13" t="s">
        <v>759</v>
      </c>
      <c r="I2745" t="s">
        <v>25150</v>
      </c>
    </row>
    <row r="2746" spans="1:9">
      <c r="A2746" s="11" t="s">
        <v>637</v>
      </c>
      <c r="B2746" s="12" t="s">
        <v>636</v>
      </c>
      <c r="C2746" s="12" t="s">
        <v>17458</v>
      </c>
      <c r="D2746" s="12" t="s">
        <v>28044</v>
      </c>
      <c r="E2746" s="6" t="str">
        <f>VLOOKUP(C2746,relationships!$A$2:$B$25,2,0)</f>
        <v>Khách hàng</v>
      </c>
      <c r="G2746" s="12" t="s">
        <v>636</v>
      </c>
      <c r="H2746" s="11" t="s">
        <v>637</v>
      </c>
      <c r="I2746" t="s">
        <v>25158</v>
      </c>
    </row>
    <row r="2747" spans="1:9">
      <c r="A2747" s="13" t="s">
        <v>782</v>
      </c>
      <c r="B2747" s="14" t="s">
        <v>781</v>
      </c>
      <c r="C2747" s="14" t="s">
        <v>16415</v>
      </c>
      <c r="D2747" s="14" t="s">
        <v>28045</v>
      </c>
      <c r="E2747" s="6" t="str">
        <f>VLOOKUP(C2747,relationships!$A$2:$B$25,2,0)</f>
        <v>Tôi</v>
      </c>
      <c r="G2747" s="14" t="s">
        <v>781</v>
      </c>
      <c r="H2747" s="13" t="s">
        <v>782</v>
      </c>
      <c r="I2747" t="s">
        <v>25150</v>
      </c>
    </row>
    <row r="2748" spans="1:9">
      <c r="A2748" s="11" t="s">
        <v>726</v>
      </c>
      <c r="B2748" s="12" t="s">
        <v>725</v>
      </c>
      <c r="C2748" s="12" t="s">
        <v>16428</v>
      </c>
      <c r="D2748" s="12" t="s">
        <v>28046</v>
      </c>
      <c r="E2748" s="6" t="str">
        <f>VLOOKUP(C2748,relationships!$A$2:$B$25,2,0)</f>
        <v>Bạn bè</v>
      </c>
      <c r="G2748" s="12" t="s">
        <v>725</v>
      </c>
      <c r="H2748" s="11" t="s">
        <v>726</v>
      </c>
      <c r="I2748" t="s">
        <v>25152</v>
      </c>
    </row>
    <row r="2749" spans="1:9">
      <c r="A2749" s="13" t="s">
        <v>611</v>
      </c>
      <c r="B2749" s="14" t="s">
        <v>610</v>
      </c>
      <c r="C2749" s="14" t="s">
        <v>16423</v>
      </c>
      <c r="D2749" s="14" t="s">
        <v>28047</v>
      </c>
      <c r="E2749" s="6" t="str">
        <f>VLOOKUP(C2749,relationships!$A$2:$B$25,2,0)</f>
        <v>Một ai đó</v>
      </c>
      <c r="G2749" s="14" t="s">
        <v>610</v>
      </c>
      <c r="H2749" s="13" t="s">
        <v>611</v>
      </c>
      <c r="I2749" t="s">
        <v>25227</v>
      </c>
    </row>
    <row r="2750" spans="1:9">
      <c r="A2750" s="11" t="s">
        <v>715</v>
      </c>
      <c r="B2750" s="12" t="s">
        <v>714</v>
      </c>
      <c r="C2750" s="12" t="s">
        <v>16415</v>
      </c>
      <c r="D2750" s="12" t="s">
        <v>28048</v>
      </c>
      <c r="E2750" s="6" t="str">
        <f>VLOOKUP(C2750,relationships!$A$2:$B$25,2,0)</f>
        <v>Tôi</v>
      </c>
      <c r="G2750" s="12" t="s">
        <v>714</v>
      </c>
      <c r="H2750" s="11" t="s">
        <v>715</v>
      </c>
      <c r="I2750" t="s">
        <v>25150</v>
      </c>
    </row>
    <row r="2751" spans="1:9">
      <c r="A2751" s="13" t="s">
        <v>11030</v>
      </c>
      <c r="B2751" s="14" t="s">
        <v>11029</v>
      </c>
      <c r="C2751" s="14" t="s">
        <v>16428</v>
      </c>
      <c r="D2751" s="14" t="s">
        <v>28049</v>
      </c>
      <c r="E2751" s="6" t="str">
        <f>VLOOKUP(C2751,relationships!$A$2:$B$25,2,0)</f>
        <v>Bạn bè</v>
      </c>
      <c r="G2751" s="14" t="s">
        <v>11029</v>
      </c>
      <c r="H2751" s="13" t="s">
        <v>11030</v>
      </c>
      <c r="I2751" t="s">
        <v>25152</v>
      </c>
    </row>
    <row r="2752" spans="1:9">
      <c r="A2752" s="11" t="s">
        <v>616</v>
      </c>
      <c r="B2752" s="12" t="s">
        <v>615</v>
      </c>
      <c r="C2752" s="12" t="s">
        <v>16423</v>
      </c>
      <c r="D2752" s="12" t="s">
        <v>28050</v>
      </c>
      <c r="E2752" s="6" t="str">
        <f>VLOOKUP(C2752,relationships!$A$2:$B$25,2,0)</f>
        <v>Một ai đó</v>
      </c>
      <c r="G2752" s="12" t="s">
        <v>615</v>
      </c>
      <c r="H2752" s="11" t="s">
        <v>616</v>
      </c>
      <c r="I2752" t="s">
        <v>25227</v>
      </c>
    </row>
    <row r="2753" spans="1:9">
      <c r="A2753" s="13" t="s">
        <v>563</v>
      </c>
      <c r="B2753" s="14" t="s">
        <v>562</v>
      </c>
      <c r="C2753" s="14" t="s">
        <v>17458</v>
      </c>
      <c r="D2753" s="14" t="s">
        <v>28051</v>
      </c>
      <c r="E2753" s="6" t="str">
        <f>VLOOKUP(C2753,relationships!$A$2:$B$25,2,0)</f>
        <v>Khách hàng</v>
      </c>
      <c r="G2753" s="14" t="s">
        <v>562</v>
      </c>
      <c r="H2753" s="13" t="s">
        <v>563</v>
      </c>
      <c r="I2753" t="s">
        <v>25158</v>
      </c>
    </row>
    <row r="2754" spans="1:9">
      <c r="A2754" s="11" t="s">
        <v>484</v>
      </c>
      <c r="B2754" s="12" t="s">
        <v>483</v>
      </c>
      <c r="C2754" s="12" t="s">
        <v>16423</v>
      </c>
      <c r="D2754" s="12" t="s">
        <v>28052</v>
      </c>
      <c r="E2754" s="6" t="str">
        <f>VLOOKUP(C2754,relationships!$A$2:$B$25,2,0)</f>
        <v>Một ai đó</v>
      </c>
      <c r="G2754" s="12" t="s">
        <v>483</v>
      </c>
      <c r="H2754" s="11" t="s">
        <v>484</v>
      </c>
      <c r="I2754" t="s">
        <v>25227</v>
      </c>
    </row>
    <row r="2755" spans="1:9">
      <c r="A2755" s="13" t="s">
        <v>491</v>
      </c>
      <c r="B2755" s="14" t="s">
        <v>490</v>
      </c>
      <c r="C2755" s="14" t="s">
        <v>17458</v>
      </c>
      <c r="D2755" s="14" t="s">
        <v>28053</v>
      </c>
      <c r="E2755" s="6" t="str">
        <f>VLOOKUP(C2755,relationships!$A$2:$B$25,2,0)</f>
        <v>Khách hàng</v>
      </c>
      <c r="G2755" s="14" t="s">
        <v>490</v>
      </c>
      <c r="H2755" s="13" t="s">
        <v>491</v>
      </c>
      <c r="I2755" t="s">
        <v>25158</v>
      </c>
    </row>
    <row r="2756" spans="1:9">
      <c r="A2756" s="11" t="s">
        <v>431</v>
      </c>
      <c r="B2756" s="12" t="s">
        <v>430</v>
      </c>
      <c r="C2756" s="12" t="s">
        <v>16423</v>
      </c>
      <c r="D2756" s="12" t="s">
        <v>28054</v>
      </c>
      <c r="E2756" s="6" t="str">
        <f>VLOOKUP(C2756,relationships!$A$2:$B$25,2,0)</f>
        <v>Một ai đó</v>
      </c>
      <c r="G2756" s="12" t="s">
        <v>430</v>
      </c>
      <c r="H2756" s="11" t="s">
        <v>431</v>
      </c>
      <c r="I2756" t="s">
        <v>25227</v>
      </c>
    </row>
    <row r="2757" spans="1:9">
      <c r="A2757" s="13" t="s">
        <v>436</v>
      </c>
      <c r="B2757" s="14" t="s">
        <v>435</v>
      </c>
      <c r="C2757" s="14" t="s">
        <v>17458</v>
      </c>
      <c r="D2757" s="14" t="s">
        <v>28055</v>
      </c>
      <c r="E2757" s="6" t="str">
        <f>VLOOKUP(C2757,relationships!$A$2:$B$25,2,0)</f>
        <v>Khách hàng</v>
      </c>
      <c r="G2757" s="14" t="s">
        <v>435</v>
      </c>
      <c r="H2757" s="13" t="s">
        <v>436</v>
      </c>
      <c r="I2757" t="s">
        <v>25158</v>
      </c>
    </row>
    <row r="2758" spans="1:9">
      <c r="A2758" s="11" t="s">
        <v>403</v>
      </c>
      <c r="B2758" s="12" t="s">
        <v>402</v>
      </c>
      <c r="C2758" s="12" t="s">
        <v>17458</v>
      </c>
      <c r="D2758" s="12" t="s">
        <v>28056</v>
      </c>
      <c r="E2758" s="6" t="str">
        <f>VLOOKUP(C2758,relationships!$A$2:$B$25,2,0)</f>
        <v>Khách hàng</v>
      </c>
      <c r="G2758" s="12" t="s">
        <v>402</v>
      </c>
      <c r="H2758" s="11" t="s">
        <v>403</v>
      </c>
      <c r="I2758" t="s">
        <v>25158</v>
      </c>
    </row>
    <row r="2759" spans="1:9">
      <c r="A2759" s="13" t="s">
        <v>412</v>
      </c>
      <c r="B2759" s="14" t="s">
        <v>411</v>
      </c>
      <c r="C2759" s="14" t="s">
        <v>16415</v>
      </c>
      <c r="D2759" s="14" t="s">
        <v>28057</v>
      </c>
      <c r="E2759" s="6" t="str">
        <f>VLOOKUP(C2759,relationships!$A$2:$B$25,2,0)</f>
        <v>Tôi</v>
      </c>
      <c r="G2759" s="14" t="s">
        <v>411</v>
      </c>
      <c r="H2759" s="13" t="s">
        <v>412</v>
      </c>
      <c r="I2759" t="s">
        <v>25150</v>
      </c>
    </row>
    <row r="2760" spans="1:9">
      <c r="A2760" s="11" t="s">
        <v>359</v>
      </c>
      <c r="B2760" s="12" t="s">
        <v>358</v>
      </c>
      <c r="C2760" s="12" t="s">
        <v>16423</v>
      </c>
      <c r="D2760" s="12" t="s">
        <v>28058</v>
      </c>
      <c r="E2760" s="6" t="str">
        <f>VLOOKUP(C2760,relationships!$A$2:$B$25,2,0)</f>
        <v>Một ai đó</v>
      </c>
      <c r="G2760" s="12" t="s">
        <v>358</v>
      </c>
      <c r="H2760" s="11" t="s">
        <v>359</v>
      </c>
      <c r="I2760" t="s">
        <v>25227</v>
      </c>
    </row>
    <row r="2761" spans="1:9">
      <c r="A2761" s="13" t="s">
        <v>474</v>
      </c>
      <c r="B2761" s="14" t="s">
        <v>473</v>
      </c>
      <c r="C2761" s="14" t="s">
        <v>16415</v>
      </c>
      <c r="D2761" s="14" t="s">
        <v>28059</v>
      </c>
      <c r="E2761" s="6" t="str">
        <f>VLOOKUP(C2761,relationships!$A$2:$B$25,2,0)</f>
        <v>Tôi</v>
      </c>
      <c r="G2761" s="14" t="s">
        <v>473</v>
      </c>
      <c r="H2761" s="13" t="s">
        <v>474</v>
      </c>
      <c r="I2761" t="s">
        <v>25150</v>
      </c>
    </row>
    <row r="2762" spans="1:9">
      <c r="A2762" s="11" t="s">
        <v>808</v>
      </c>
      <c r="B2762" s="12" t="s">
        <v>456</v>
      </c>
      <c r="C2762" s="12" t="s">
        <v>16423</v>
      </c>
      <c r="D2762" s="12" t="s">
        <v>28060</v>
      </c>
      <c r="E2762" s="6" t="str">
        <f>VLOOKUP(C2762,relationships!$A$2:$B$25,2,0)</f>
        <v>Một ai đó</v>
      </c>
      <c r="G2762" s="12" t="s">
        <v>456</v>
      </c>
      <c r="H2762" s="11" t="s">
        <v>808</v>
      </c>
      <c r="I2762" t="s">
        <v>25227</v>
      </c>
    </row>
    <row r="2763" spans="1:9">
      <c r="A2763" s="13" t="s">
        <v>661</v>
      </c>
      <c r="B2763" s="14" t="s">
        <v>456</v>
      </c>
      <c r="C2763" s="14" t="s">
        <v>16423</v>
      </c>
      <c r="D2763" s="14" t="s">
        <v>28061</v>
      </c>
      <c r="E2763" s="6" t="str">
        <f>VLOOKUP(C2763,relationships!$A$2:$B$25,2,0)</f>
        <v>Một ai đó</v>
      </c>
      <c r="G2763" s="14" t="s">
        <v>456</v>
      </c>
      <c r="H2763" s="13" t="s">
        <v>661</v>
      </c>
      <c r="I2763" t="s">
        <v>25227</v>
      </c>
    </row>
    <row r="2764" spans="1:9">
      <c r="A2764" s="11" t="s">
        <v>457</v>
      </c>
      <c r="B2764" s="12" t="s">
        <v>456</v>
      </c>
      <c r="C2764" s="12" t="s">
        <v>17458</v>
      </c>
      <c r="D2764" s="12" t="s">
        <v>28062</v>
      </c>
      <c r="E2764" s="6" t="str">
        <f>VLOOKUP(C2764,relationships!$A$2:$B$25,2,0)</f>
        <v>Khách hàng</v>
      </c>
      <c r="G2764" s="12" t="s">
        <v>456</v>
      </c>
      <c r="H2764" s="11" t="s">
        <v>457</v>
      </c>
      <c r="I2764" t="s">
        <v>25158</v>
      </c>
    </row>
    <row r="2765" spans="1:9">
      <c r="A2765" s="13" t="s">
        <v>373</v>
      </c>
      <c r="B2765" s="14" t="s">
        <v>372</v>
      </c>
      <c r="C2765" s="14" t="s">
        <v>16428</v>
      </c>
      <c r="D2765" s="14" t="s">
        <v>28063</v>
      </c>
      <c r="E2765" s="6" t="str">
        <f>VLOOKUP(C2765,relationships!$A$2:$B$25,2,0)</f>
        <v>Bạn bè</v>
      </c>
      <c r="G2765" s="14" t="s">
        <v>372</v>
      </c>
      <c r="H2765" s="13" t="s">
        <v>373</v>
      </c>
      <c r="I2765" t="s">
        <v>25152</v>
      </c>
    </row>
    <row r="2766" spans="1:9">
      <c r="A2766" s="11" t="s">
        <v>986</v>
      </c>
      <c r="B2766" s="12" t="s">
        <v>985</v>
      </c>
      <c r="C2766" s="12" t="s">
        <v>16415</v>
      </c>
      <c r="D2766" s="12" t="s">
        <v>28064</v>
      </c>
      <c r="E2766" s="6" t="str">
        <f>VLOOKUP(C2766,relationships!$A$2:$B$25,2,0)</f>
        <v>Tôi</v>
      </c>
      <c r="G2766" s="12" t="s">
        <v>985</v>
      </c>
      <c r="H2766" s="11" t="s">
        <v>986</v>
      </c>
      <c r="I2766" t="s">
        <v>25150</v>
      </c>
    </row>
    <row r="2767" spans="1:9">
      <c r="A2767" s="13" t="s">
        <v>368</v>
      </c>
      <c r="B2767" s="14" t="s">
        <v>367</v>
      </c>
      <c r="C2767" s="14" t="s">
        <v>16423</v>
      </c>
      <c r="D2767" s="14" t="s">
        <v>28065</v>
      </c>
      <c r="E2767" s="6" t="str">
        <f>VLOOKUP(C2767,relationships!$A$2:$B$25,2,0)</f>
        <v>Một ai đó</v>
      </c>
      <c r="G2767" s="14" t="s">
        <v>367</v>
      </c>
      <c r="H2767" s="13" t="s">
        <v>368</v>
      </c>
      <c r="I2767" t="s">
        <v>25227</v>
      </c>
    </row>
    <row r="2768" spans="1:9">
      <c r="A2768" s="11" t="s">
        <v>383</v>
      </c>
      <c r="B2768" s="12" t="s">
        <v>382</v>
      </c>
      <c r="C2768" s="12" t="s">
        <v>16415</v>
      </c>
      <c r="D2768" s="12" t="s">
        <v>28066</v>
      </c>
      <c r="E2768" s="6" t="str">
        <f>VLOOKUP(C2768,relationships!$A$2:$B$25,2,0)</f>
        <v>Tôi</v>
      </c>
      <c r="G2768" s="12" t="s">
        <v>382</v>
      </c>
      <c r="H2768" s="11" t="s">
        <v>383</v>
      </c>
      <c r="I2768" t="s">
        <v>25150</v>
      </c>
    </row>
    <row r="2769" spans="1:9">
      <c r="A2769" s="13" t="s">
        <v>354</v>
      </c>
      <c r="B2769" s="14" t="s">
        <v>353</v>
      </c>
      <c r="C2769" s="14" t="s">
        <v>16415</v>
      </c>
      <c r="D2769" s="14" t="s">
        <v>28067</v>
      </c>
      <c r="E2769" s="6" t="str">
        <f>VLOOKUP(C2769,relationships!$A$2:$B$25,2,0)</f>
        <v>Tôi</v>
      </c>
      <c r="G2769" s="14" t="s">
        <v>353</v>
      </c>
      <c r="H2769" s="13" t="s">
        <v>354</v>
      </c>
      <c r="I2769" t="s">
        <v>25150</v>
      </c>
    </row>
    <row r="2770" spans="1:9">
      <c r="A2770" s="11" t="s">
        <v>388</v>
      </c>
      <c r="B2770" s="12" t="s">
        <v>387</v>
      </c>
      <c r="C2770" s="12" t="s">
        <v>16415</v>
      </c>
      <c r="D2770" s="12" t="s">
        <v>28068</v>
      </c>
      <c r="E2770" s="6" t="str">
        <f>VLOOKUP(C2770,relationships!$A$2:$B$25,2,0)</f>
        <v>Tôi</v>
      </c>
      <c r="G2770" s="12" t="s">
        <v>387</v>
      </c>
      <c r="H2770" s="11" t="s">
        <v>388</v>
      </c>
      <c r="I2770" t="s">
        <v>25150</v>
      </c>
    </row>
    <row r="2771" spans="1:9">
      <c r="A2771" s="13" t="s">
        <v>333</v>
      </c>
      <c r="B2771" s="14" t="s">
        <v>332</v>
      </c>
      <c r="C2771" s="14" t="s">
        <v>16415</v>
      </c>
      <c r="D2771" s="14" t="s">
        <v>28069</v>
      </c>
      <c r="E2771" s="6" t="str">
        <f>VLOOKUP(C2771,relationships!$A$2:$B$25,2,0)</f>
        <v>Tôi</v>
      </c>
      <c r="G2771" s="14" t="s">
        <v>332</v>
      </c>
      <c r="H2771" s="13" t="s">
        <v>333</v>
      </c>
      <c r="I2771" t="s">
        <v>25150</v>
      </c>
    </row>
    <row r="2772" spans="1:9">
      <c r="A2772" s="11" t="s">
        <v>321</v>
      </c>
      <c r="B2772" s="12" t="s">
        <v>320</v>
      </c>
      <c r="C2772" s="12" t="s">
        <v>16415</v>
      </c>
      <c r="D2772" s="12" t="s">
        <v>28070</v>
      </c>
      <c r="E2772" s="6" t="str">
        <f>VLOOKUP(C2772,relationships!$A$2:$B$25,2,0)</f>
        <v>Tôi</v>
      </c>
      <c r="G2772" s="12" t="s">
        <v>320</v>
      </c>
      <c r="H2772" s="11" t="s">
        <v>321</v>
      </c>
      <c r="I2772" t="s">
        <v>25150</v>
      </c>
    </row>
    <row r="2773" spans="1:9">
      <c r="A2773" s="13" t="s">
        <v>450</v>
      </c>
      <c r="B2773" s="14" t="s">
        <v>449</v>
      </c>
      <c r="C2773" s="14" t="s">
        <v>16415</v>
      </c>
      <c r="D2773" s="14" t="s">
        <v>28071</v>
      </c>
      <c r="E2773" s="6" t="str">
        <f>VLOOKUP(C2773,relationships!$A$2:$B$25,2,0)</f>
        <v>Tôi</v>
      </c>
      <c r="G2773" s="14" t="s">
        <v>449</v>
      </c>
      <c r="H2773" s="13" t="s">
        <v>450</v>
      </c>
      <c r="I2773" t="s">
        <v>25150</v>
      </c>
    </row>
    <row r="2774" spans="1:9">
      <c r="A2774" s="11" t="s">
        <v>501</v>
      </c>
      <c r="B2774" s="12" t="s">
        <v>500</v>
      </c>
      <c r="C2774" s="12" t="s">
        <v>16415</v>
      </c>
      <c r="D2774" s="12" t="s">
        <v>28072</v>
      </c>
      <c r="E2774" s="6" t="str">
        <f>VLOOKUP(C2774,relationships!$A$2:$B$25,2,0)</f>
        <v>Tôi</v>
      </c>
      <c r="G2774" s="12" t="s">
        <v>500</v>
      </c>
      <c r="H2774" s="11" t="s">
        <v>501</v>
      </c>
      <c r="I2774" t="s">
        <v>25150</v>
      </c>
    </row>
    <row r="2775" spans="1:9">
      <c r="A2775" s="13" t="s">
        <v>316</v>
      </c>
      <c r="B2775" s="14" t="s">
        <v>315</v>
      </c>
      <c r="C2775" s="14" t="s">
        <v>16423</v>
      </c>
      <c r="D2775" s="14" t="s">
        <v>28073</v>
      </c>
      <c r="E2775" s="6" t="str">
        <f>VLOOKUP(C2775,relationships!$A$2:$B$25,2,0)</f>
        <v>Một ai đó</v>
      </c>
      <c r="G2775" s="14" t="s">
        <v>315</v>
      </c>
      <c r="H2775" s="13" t="s">
        <v>316</v>
      </c>
      <c r="I2775" t="s">
        <v>25227</v>
      </c>
    </row>
    <row r="2776" spans="1:9">
      <c r="A2776" s="11" t="s">
        <v>338</v>
      </c>
      <c r="B2776" s="12" t="s">
        <v>337</v>
      </c>
      <c r="C2776" s="12" t="s">
        <v>16415</v>
      </c>
      <c r="D2776" s="12" t="s">
        <v>28074</v>
      </c>
      <c r="E2776" s="6" t="str">
        <f>VLOOKUP(C2776,relationships!$A$2:$B$25,2,0)</f>
        <v>Tôi</v>
      </c>
      <c r="G2776" s="12" t="s">
        <v>337</v>
      </c>
      <c r="H2776" s="11" t="s">
        <v>338</v>
      </c>
      <c r="I2776" t="s">
        <v>25150</v>
      </c>
    </row>
    <row r="2777" spans="1:9">
      <c r="A2777" s="13" t="s">
        <v>496</v>
      </c>
      <c r="B2777" s="14" t="s">
        <v>495</v>
      </c>
      <c r="C2777" s="14" t="s">
        <v>16415</v>
      </c>
      <c r="D2777" s="14" t="s">
        <v>28075</v>
      </c>
      <c r="E2777" s="6" t="str">
        <f>VLOOKUP(C2777,relationships!$A$2:$B$25,2,0)</f>
        <v>Tôi</v>
      </c>
      <c r="G2777" s="14" t="s">
        <v>495</v>
      </c>
      <c r="H2777" s="13" t="s">
        <v>496</v>
      </c>
      <c r="I2777" t="s">
        <v>25150</v>
      </c>
    </row>
    <row r="2778" spans="1:9">
      <c r="A2778" s="11" t="s">
        <v>301</v>
      </c>
      <c r="B2778" s="12" t="s">
        <v>300</v>
      </c>
      <c r="C2778" s="12" t="s">
        <v>16415</v>
      </c>
      <c r="D2778" s="12" t="s">
        <v>28076</v>
      </c>
      <c r="E2778" s="6" t="str">
        <f>VLOOKUP(C2778,relationships!$A$2:$B$25,2,0)</f>
        <v>Tôi</v>
      </c>
      <c r="G2778" s="12" t="s">
        <v>300</v>
      </c>
      <c r="H2778" s="11" t="s">
        <v>301</v>
      </c>
      <c r="I2778" t="s">
        <v>25150</v>
      </c>
    </row>
    <row r="2779" spans="1:9">
      <c r="A2779" s="13" t="s">
        <v>514</v>
      </c>
      <c r="B2779" s="14" t="s">
        <v>513</v>
      </c>
      <c r="C2779" s="14" t="s">
        <v>16423</v>
      </c>
      <c r="D2779" s="14" t="s">
        <v>28077</v>
      </c>
      <c r="E2779" s="6" t="str">
        <f>VLOOKUP(C2779,relationships!$A$2:$B$25,2,0)</f>
        <v>Một ai đó</v>
      </c>
      <c r="G2779" s="14" t="s">
        <v>513</v>
      </c>
      <c r="H2779" s="13" t="s">
        <v>514</v>
      </c>
      <c r="I2779" t="s">
        <v>25227</v>
      </c>
    </row>
    <row r="2780" spans="1:9">
      <c r="A2780" s="11" t="s">
        <v>268</v>
      </c>
      <c r="B2780" s="12" t="s">
        <v>266</v>
      </c>
      <c r="C2780" s="12" t="s">
        <v>16415</v>
      </c>
      <c r="D2780" s="12" t="s">
        <v>28078</v>
      </c>
      <c r="E2780" s="6" t="str">
        <f>VLOOKUP(C2780,relationships!$A$2:$B$25,2,0)</f>
        <v>Tôi</v>
      </c>
      <c r="G2780" s="12" t="s">
        <v>266</v>
      </c>
      <c r="H2780" s="11" t="s">
        <v>268</v>
      </c>
      <c r="I2780" t="s">
        <v>25150</v>
      </c>
    </row>
    <row r="2781" spans="1:9">
      <c r="A2781" s="13" t="s">
        <v>241</v>
      </c>
      <c r="B2781" s="14" t="s">
        <v>240</v>
      </c>
      <c r="C2781" s="14" t="s">
        <v>16415</v>
      </c>
      <c r="D2781" s="14" t="s">
        <v>28079</v>
      </c>
      <c r="E2781" s="6" t="str">
        <f>VLOOKUP(C2781,relationships!$A$2:$B$25,2,0)</f>
        <v>Tôi</v>
      </c>
      <c r="G2781" s="14" t="s">
        <v>240</v>
      </c>
      <c r="H2781" s="13" t="s">
        <v>241</v>
      </c>
      <c r="I2781" t="s">
        <v>25150</v>
      </c>
    </row>
    <row r="2782" spans="1:9">
      <c r="A2782" s="11" t="s">
        <v>236</v>
      </c>
      <c r="B2782" s="12" t="s">
        <v>235</v>
      </c>
      <c r="C2782" s="12" t="s">
        <v>16415</v>
      </c>
      <c r="D2782" s="12" t="s">
        <v>28080</v>
      </c>
      <c r="E2782" s="6" t="str">
        <f>VLOOKUP(C2782,relationships!$A$2:$B$25,2,0)</f>
        <v>Tôi</v>
      </c>
      <c r="G2782" s="12" t="s">
        <v>235</v>
      </c>
      <c r="H2782" s="11" t="s">
        <v>236</v>
      </c>
      <c r="I2782" t="s">
        <v>25150</v>
      </c>
    </row>
    <row r="2783" spans="1:9">
      <c r="A2783" s="13" t="s">
        <v>246</v>
      </c>
      <c r="B2783" s="14" t="s">
        <v>245</v>
      </c>
      <c r="C2783" s="14" t="s">
        <v>16415</v>
      </c>
      <c r="D2783" s="14" t="s">
        <v>28081</v>
      </c>
      <c r="E2783" s="6" t="str">
        <f>VLOOKUP(C2783,relationships!$A$2:$B$25,2,0)</f>
        <v>Tôi</v>
      </c>
      <c r="G2783" s="14" t="s">
        <v>245</v>
      </c>
      <c r="H2783" s="13" t="s">
        <v>246</v>
      </c>
      <c r="I2783" t="s">
        <v>25150</v>
      </c>
    </row>
    <row r="2784" spans="1:9">
      <c r="A2784" s="11" t="s">
        <v>231</v>
      </c>
      <c r="B2784" s="12" t="s">
        <v>230</v>
      </c>
      <c r="C2784" s="12" t="s">
        <v>16415</v>
      </c>
      <c r="D2784" s="12" t="s">
        <v>28082</v>
      </c>
      <c r="E2784" s="6" t="str">
        <f>VLOOKUP(C2784,relationships!$A$2:$B$25,2,0)</f>
        <v>Tôi</v>
      </c>
      <c r="G2784" s="12" t="s">
        <v>230</v>
      </c>
      <c r="H2784" s="11" t="s">
        <v>231</v>
      </c>
      <c r="I2784" t="s">
        <v>25150</v>
      </c>
    </row>
    <row r="2785" spans="1:9">
      <c r="A2785" s="13" t="s">
        <v>197</v>
      </c>
      <c r="B2785" s="14" t="s">
        <v>196</v>
      </c>
      <c r="C2785" s="14" t="s">
        <v>16415</v>
      </c>
      <c r="D2785" s="14" t="s">
        <v>28083</v>
      </c>
      <c r="E2785" s="6" t="str">
        <f>VLOOKUP(C2785,relationships!$A$2:$B$25,2,0)</f>
        <v>Tôi</v>
      </c>
      <c r="G2785" s="14" t="s">
        <v>196</v>
      </c>
      <c r="H2785" s="13" t="s">
        <v>197</v>
      </c>
      <c r="I2785" t="s">
        <v>25150</v>
      </c>
    </row>
    <row r="2786" spans="1:9">
      <c r="A2786" s="11" t="s">
        <v>173</v>
      </c>
      <c r="B2786" s="12" t="s">
        <v>172</v>
      </c>
      <c r="C2786" s="12" t="s">
        <v>16415</v>
      </c>
      <c r="D2786" s="12" t="s">
        <v>28084</v>
      </c>
      <c r="E2786" s="6" t="str">
        <f>VLOOKUP(C2786,relationships!$A$2:$B$25,2,0)</f>
        <v>Tôi</v>
      </c>
      <c r="G2786" s="12" t="s">
        <v>172</v>
      </c>
      <c r="H2786" s="11" t="s">
        <v>173</v>
      </c>
      <c r="I2786" t="s">
        <v>25150</v>
      </c>
    </row>
    <row r="2787" spans="1:9">
      <c r="A2787" s="13" t="s">
        <v>306</v>
      </c>
      <c r="B2787" s="14" t="s">
        <v>305</v>
      </c>
      <c r="C2787" s="14" t="s">
        <v>16428</v>
      </c>
      <c r="D2787" s="14" t="s">
        <v>28085</v>
      </c>
      <c r="E2787" s="6" t="str">
        <f>VLOOKUP(C2787,relationships!$A$2:$B$25,2,0)</f>
        <v>Bạn bè</v>
      </c>
      <c r="G2787" s="14" t="s">
        <v>305</v>
      </c>
      <c r="H2787" s="13" t="s">
        <v>306</v>
      </c>
      <c r="I2787" t="s">
        <v>25152</v>
      </c>
    </row>
    <row r="2788" spans="1:9">
      <c r="A2788" s="11" t="s">
        <v>186</v>
      </c>
      <c r="B2788" s="12" t="s">
        <v>185</v>
      </c>
      <c r="C2788" s="12" t="s">
        <v>16415</v>
      </c>
      <c r="D2788" s="12" t="s">
        <v>28086</v>
      </c>
      <c r="E2788" s="6" t="str">
        <f>VLOOKUP(C2788,relationships!$A$2:$B$25,2,0)</f>
        <v>Tôi</v>
      </c>
      <c r="G2788" s="12" t="s">
        <v>185</v>
      </c>
      <c r="H2788" s="11" t="s">
        <v>186</v>
      </c>
      <c r="I2788" t="s">
        <v>25150</v>
      </c>
    </row>
    <row r="2789" spans="1:9">
      <c r="A2789" s="13" t="s">
        <v>145</v>
      </c>
      <c r="B2789" s="14" t="s">
        <v>143</v>
      </c>
      <c r="C2789" s="14" t="s">
        <v>16415</v>
      </c>
      <c r="D2789" s="14" t="s">
        <v>28087</v>
      </c>
      <c r="E2789" s="6" t="str">
        <f>VLOOKUP(C2789,relationships!$A$2:$B$25,2,0)</f>
        <v>Tôi</v>
      </c>
      <c r="G2789" s="14" t="s">
        <v>143</v>
      </c>
      <c r="H2789" s="13" t="s">
        <v>145</v>
      </c>
      <c r="I2789" t="s">
        <v>25150</v>
      </c>
    </row>
    <row r="2790" spans="1:9">
      <c r="A2790" s="11" t="s">
        <v>218</v>
      </c>
      <c r="B2790" s="12" t="s">
        <v>217</v>
      </c>
      <c r="C2790" s="12" t="s">
        <v>16428</v>
      </c>
      <c r="D2790" s="12" t="s">
        <v>28088</v>
      </c>
      <c r="E2790" s="6" t="str">
        <f>VLOOKUP(C2790,relationships!$A$2:$B$25,2,0)</f>
        <v>Bạn bè</v>
      </c>
      <c r="G2790" s="12" t="s">
        <v>217</v>
      </c>
      <c r="H2790" s="11" t="s">
        <v>218</v>
      </c>
      <c r="I2790" t="s">
        <v>25152</v>
      </c>
    </row>
    <row r="2791" spans="1:9">
      <c r="A2791" s="13" t="s">
        <v>207</v>
      </c>
      <c r="B2791" s="14" t="s">
        <v>206</v>
      </c>
      <c r="C2791" s="14" t="s">
        <v>16415</v>
      </c>
      <c r="D2791" s="14" t="s">
        <v>28089</v>
      </c>
      <c r="E2791" s="6" t="str">
        <f>VLOOKUP(C2791,relationships!$A$2:$B$25,2,0)</f>
        <v>Tôi</v>
      </c>
      <c r="G2791" s="14" t="s">
        <v>206</v>
      </c>
      <c r="H2791" s="13" t="s">
        <v>207</v>
      </c>
      <c r="I2791" t="s">
        <v>25150</v>
      </c>
    </row>
    <row r="2792" spans="1:9">
      <c r="A2792" s="11" t="s">
        <v>161</v>
      </c>
      <c r="B2792" s="12" t="s">
        <v>159</v>
      </c>
      <c r="C2792" s="12" t="s">
        <v>16428</v>
      </c>
      <c r="D2792" s="12" t="s">
        <v>28090</v>
      </c>
      <c r="E2792" s="6" t="str">
        <f>VLOOKUP(C2792,relationships!$A$2:$B$25,2,0)</f>
        <v>Bạn bè</v>
      </c>
      <c r="G2792" s="12" t="s">
        <v>159</v>
      </c>
      <c r="H2792" s="11" t="s">
        <v>161</v>
      </c>
      <c r="I2792" t="s">
        <v>25152</v>
      </c>
    </row>
    <row r="2793" spans="1:9">
      <c r="A2793" s="13" t="s">
        <v>102</v>
      </c>
      <c r="B2793" s="14" t="s">
        <v>101</v>
      </c>
      <c r="C2793" s="14" t="s">
        <v>16415</v>
      </c>
      <c r="D2793" s="14" t="s">
        <v>28091</v>
      </c>
      <c r="E2793" s="6" t="str">
        <f>VLOOKUP(C2793,relationships!$A$2:$B$25,2,0)</f>
        <v>Tôi</v>
      </c>
      <c r="G2793" s="14" t="s">
        <v>101</v>
      </c>
      <c r="H2793" s="13" t="s">
        <v>102</v>
      </c>
      <c r="I2793" t="s">
        <v>25150</v>
      </c>
    </row>
    <row r="2794" spans="1:9">
      <c r="A2794" s="11" t="s">
        <v>153</v>
      </c>
      <c r="B2794" s="12" t="s">
        <v>152</v>
      </c>
      <c r="C2794" s="12" t="s">
        <v>17458</v>
      </c>
      <c r="D2794" s="12" t="s">
        <v>28092</v>
      </c>
      <c r="E2794" s="6" t="str">
        <f>VLOOKUP(C2794,relationships!$A$2:$B$25,2,0)</f>
        <v>Khách hàng</v>
      </c>
      <c r="G2794" s="12" t="s">
        <v>152</v>
      </c>
      <c r="H2794" s="11" t="s">
        <v>153</v>
      </c>
      <c r="I2794" t="s">
        <v>25158</v>
      </c>
    </row>
    <row r="2795" spans="1:9">
      <c r="A2795" s="13" t="s">
        <v>4436</v>
      </c>
      <c r="B2795" s="14" t="s">
        <v>118</v>
      </c>
      <c r="C2795" s="14" t="s">
        <v>16356</v>
      </c>
      <c r="D2795" s="14" t="s">
        <v>28093</v>
      </c>
      <c r="E2795" s="6" t="str">
        <f>VLOOKUP(C2795,relationships!$A$2:$B$25,2,0)</f>
        <v>Đối tác</v>
      </c>
      <c r="G2795" s="14" t="s">
        <v>118</v>
      </c>
      <c r="H2795" s="13" t="s">
        <v>4436</v>
      </c>
      <c r="I2795" t="s">
        <v>25155</v>
      </c>
    </row>
    <row r="2796" spans="1:9">
      <c r="A2796" s="11" t="s">
        <v>119</v>
      </c>
      <c r="B2796" s="12" t="s">
        <v>118</v>
      </c>
      <c r="C2796" s="12" t="s">
        <v>16415</v>
      </c>
      <c r="D2796" s="12" t="s">
        <v>28094</v>
      </c>
      <c r="E2796" s="6" t="str">
        <f>VLOOKUP(C2796,relationships!$A$2:$B$25,2,0)</f>
        <v>Tôi</v>
      </c>
      <c r="G2796" s="12" t="s">
        <v>118</v>
      </c>
      <c r="H2796" s="11" t="s">
        <v>119</v>
      </c>
      <c r="I2796" t="s">
        <v>25150</v>
      </c>
    </row>
    <row r="2797" spans="1:9">
      <c r="A2797" s="13" t="s">
        <v>181</v>
      </c>
      <c r="B2797" s="14" t="s">
        <v>180</v>
      </c>
      <c r="C2797" s="14" t="s">
        <v>16415</v>
      </c>
      <c r="D2797" s="14" t="s">
        <v>28095</v>
      </c>
      <c r="E2797" s="6" t="str">
        <f>VLOOKUP(C2797,relationships!$A$2:$B$25,2,0)</f>
        <v>Tôi</v>
      </c>
      <c r="G2797" s="14" t="s">
        <v>180</v>
      </c>
      <c r="H2797" s="13" t="s">
        <v>181</v>
      </c>
      <c r="I2797" t="s">
        <v>25150</v>
      </c>
    </row>
    <row r="2798" spans="1:9">
      <c r="A2798" s="11" t="s">
        <v>114</v>
      </c>
      <c r="B2798" s="12" t="s">
        <v>112</v>
      </c>
      <c r="C2798" s="12" t="s">
        <v>16415</v>
      </c>
      <c r="D2798" s="12" t="s">
        <v>28096</v>
      </c>
      <c r="E2798" s="6" t="str">
        <f>VLOOKUP(C2798,relationships!$A$2:$B$25,2,0)</f>
        <v>Tôi</v>
      </c>
      <c r="G2798" s="12" t="s">
        <v>112</v>
      </c>
      <c r="H2798" s="11" t="s">
        <v>114</v>
      </c>
      <c r="I2798" t="s">
        <v>25150</v>
      </c>
    </row>
    <row r="2799" spans="1:9">
      <c r="A2799" s="13" t="s">
        <v>90</v>
      </c>
      <c r="B2799" s="14" t="s">
        <v>89</v>
      </c>
      <c r="C2799" s="14" t="s">
        <v>16423</v>
      </c>
      <c r="D2799" s="14" t="s">
        <v>28097</v>
      </c>
      <c r="E2799" s="6" t="str">
        <f>VLOOKUP(C2799,relationships!$A$2:$B$25,2,0)</f>
        <v>Một ai đó</v>
      </c>
      <c r="G2799" s="14" t="s">
        <v>89</v>
      </c>
      <c r="H2799" s="13" t="s">
        <v>90</v>
      </c>
      <c r="I2799" t="s">
        <v>25227</v>
      </c>
    </row>
    <row r="2800" spans="1:9">
      <c r="A2800" s="11" t="s">
        <v>108</v>
      </c>
      <c r="B2800" s="12" t="s">
        <v>107</v>
      </c>
      <c r="C2800" s="12" t="s">
        <v>16343</v>
      </c>
      <c r="D2800" s="12" t="s">
        <v>28098</v>
      </c>
      <c r="E2800" s="6" t="str">
        <f>VLOOKUP(C2800,relationships!$A$2:$B$25,2,0)</f>
        <v>Bạn gái</v>
      </c>
      <c r="G2800" s="12" t="s">
        <v>107</v>
      </c>
      <c r="H2800" s="11" t="s">
        <v>108</v>
      </c>
      <c r="I2800" t="s">
        <v>25151</v>
      </c>
    </row>
    <row r="2801" spans="1:9">
      <c r="A2801" s="13" t="s">
        <v>273</v>
      </c>
      <c r="B2801" s="14" t="s">
        <v>272</v>
      </c>
      <c r="C2801" s="14" t="s">
        <v>16415</v>
      </c>
      <c r="D2801" s="14" t="s">
        <v>28099</v>
      </c>
      <c r="E2801" s="6" t="str">
        <f>VLOOKUP(C2801,relationships!$A$2:$B$25,2,0)</f>
        <v>Tôi</v>
      </c>
      <c r="G2801" s="14" t="s">
        <v>272</v>
      </c>
      <c r="H2801" s="13" t="s">
        <v>273</v>
      </c>
      <c r="I2801" t="s">
        <v>25150</v>
      </c>
    </row>
    <row r="2802" spans="1:9">
      <c r="A2802" s="11" t="s">
        <v>139</v>
      </c>
      <c r="B2802" s="12" t="s">
        <v>138</v>
      </c>
      <c r="C2802" s="12" t="s">
        <v>16415</v>
      </c>
      <c r="D2802" s="12" t="s">
        <v>28100</v>
      </c>
      <c r="E2802" s="6" t="str">
        <f>VLOOKUP(C2802,relationships!$A$2:$B$25,2,0)</f>
        <v>Tôi</v>
      </c>
      <c r="G2802" s="12" t="s">
        <v>138</v>
      </c>
      <c r="H2802" s="11" t="s">
        <v>139</v>
      </c>
      <c r="I2802" t="s">
        <v>25150</v>
      </c>
    </row>
    <row r="2803" spans="1:9">
      <c r="A2803" s="13" t="s">
        <v>85</v>
      </c>
      <c r="B2803" s="14" t="s">
        <v>84</v>
      </c>
      <c r="C2803" s="14" t="s">
        <v>16428</v>
      </c>
      <c r="D2803" s="14" t="s">
        <v>28101</v>
      </c>
      <c r="E2803" s="6" t="str">
        <f>VLOOKUP(C2803,relationships!$A$2:$B$25,2,0)</f>
        <v>Bạn bè</v>
      </c>
      <c r="G2803" s="14" t="s">
        <v>84</v>
      </c>
      <c r="H2803" s="13" t="s">
        <v>85</v>
      </c>
      <c r="I2803" t="s">
        <v>25152</v>
      </c>
    </row>
    <row r="2804" spans="1:9">
      <c r="A2804" s="11" t="s">
        <v>76</v>
      </c>
      <c r="B2804" s="12" t="s">
        <v>74</v>
      </c>
      <c r="C2804" s="12" t="s">
        <v>16415</v>
      </c>
      <c r="D2804" s="12" t="s">
        <v>28102</v>
      </c>
      <c r="E2804" s="6" t="str">
        <f>VLOOKUP(C2804,relationships!$A$2:$B$25,2,0)</f>
        <v>Tôi</v>
      </c>
      <c r="G2804" s="12" t="s">
        <v>74</v>
      </c>
      <c r="H2804" s="11" t="s">
        <v>76</v>
      </c>
      <c r="I2804" t="s">
        <v>25150</v>
      </c>
    </row>
    <row r="2805" spans="1:9">
      <c r="A2805" s="13" t="s">
        <v>98</v>
      </c>
      <c r="B2805" s="14" t="s">
        <v>97</v>
      </c>
      <c r="C2805" s="14" t="s">
        <v>16343</v>
      </c>
      <c r="D2805" s="14" t="s">
        <v>28103</v>
      </c>
      <c r="E2805" s="6" t="str">
        <f>VLOOKUP(C2805,relationships!$A$2:$B$25,2,0)</f>
        <v>Bạn gái</v>
      </c>
      <c r="G2805" s="14" t="s">
        <v>97</v>
      </c>
      <c r="H2805" s="13" t="s">
        <v>98</v>
      </c>
      <c r="I2805" t="s">
        <v>25151</v>
      </c>
    </row>
    <row r="2806" spans="1:9">
      <c r="A2806" s="11" t="s">
        <v>70</v>
      </c>
      <c r="B2806" s="12" t="s">
        <v>69</v>
      </c>
      <c r="C2806" s="12" t="s">
        <v>16415</v>
      </c>
      <c r="D2806" s="12" t="s">
        <v>28104</v>
      </c>
      <c r="E2806" s="6" t="str">
        <f>VLOOKUP(C2806,relationships!$A$2:$B$25,2,0)</f>
        <v>Tôi</v>
      </c>
      <c r="G2806" s="12" t="s">
        <v>69</v>
      </c>
      <c r="H2806" s="11" t="s">
        <v>70</v>
      </c>
      <c r="I2806" t="s">
        <v>25150</v>
      </c>
    </row>
    <row r="2807" spans="1:9">
      <c r="A2807" s="13" t="s">
        <v>38</v>
      </c>
      <c r="B2807" s="14" t="s">
        <v>37</v>
      </c>
      <c r="C2807" s="14" t="s">
        <v>17458</v>
      </c>
      <c r="D2807" s="14" t="s">
        <v>28105</v>
      </c>
      <c r="E2807" s="6" t="str">
        <f>VLOOKUP(C2807,relationships!$A$2:$B$25,2,0)</f>
        <v>Khách hàng</v>
      </c>
      <c r="G2807" s="14" t="s">
        <v>37</v>
      </c>
      <c r="H2807" s="13" t="s">
        <v>38</v>
      </c>
      <c r="I2807" t="s">
        <v>25158</v>
      </c>
    </row>
    <row r="2808" spans="1:9">
      <c r="A2808" s="11" t="s">
        <v>469</v>
      </c>
      <c r="B2808" s="12" t="s">
        <v>468</v>
      </c>
      <c r="C2808" s="12" t="s">
        <v>16415</v>
      </c>
      <c r="D2808" s="12" t="s">
        <v>28106</v>
      </c>
      <c r="E2808" s="6" t="str">
        <f>VLOOKUP(C2808,relationships!$A$2:$B$25,2,0)</f>
        <v>Tôi</v>
      </c>
      <c r="G2808" s="12" t="s">
        <v>468</v>
      </c>
      <c r="H2808" s="11" t="s">
        <v>469</v>
      </c>
      <c r="I2808" t="s">
        <v>25150</v>
      </c>
    </row>
    <row r="2809" spans="1:9">
      <c r="A2809" s="13" t="s">
        <v>52</v>
      </c>
      <c r="B2809" s="14" t="s">
        <v>50</v>
      </c>
      <c r="C2809" s="14" t="s">
        <v>16415</v>
      </c>
      <c r="D2809" s="14" t="s">
        <v>28107</v>
      </c>
      <c r="E2809" s="6" t="str">
        <f>VLOOKUP(C2809,relationships!$A$2:$B$25,2,0)</f>
        <v>Tôi</v>
      </c>
      <c r="G2809" s="14" t="s">
        <v>50</v>
      </c>
      <c r="H2809" s="13" t="s">
        <v>52</v>
      </c>
      <c r="I2809" t="s">
        <v>25150</v>
      </c>
    </row>
    <row r="2810" spans="1:9">
      <c r="A2810" s="11" t="s">
        <v>28</v>
      </c>
      <c r="B2810" s="12" t="s">
        <v>26</v>
      </c>
      <c r="C2810" s="12" t="s">
        <v>16415</v>
      </c>
      <c r="D2810" s="12" t="s">
        <v>28108</v>
      </c>
      <c r="E2810" s="6" t="str">
        <f>VLOOKUP(C2810,relationships!$A$2:$B$25,2,0)</f>
        <v>Tôi</v>
      </c>
      <c r="G2810" s="12" t="s">
        <v>26</v>
      </c>
      <c r="H2810" s="11" t="s">
        <v>28</v>
      </c>
      <c r="I2810" t="s">
        <v>25150</v>
      </c>
    </row>
    <row r="2811" spans="1:9">
      <c r="A2811" s="13" t="s">
        <v>28109</v>
      </c>
      <c r="B2811" s="14" t="s">
        <v>28110</v>
      </c>
      <c r="C2811" s="14" t="s">
        <v>16415</v>
      </c>
      <c r="D2811" s="14" t="s">
        <v>28111</v>
      </c>
      <c r="E2811" s="6" t="str">
        <f>VLOOKUP(C2811,relationships!$A$2:$B$25,2,0)</f>
        <v>Tôi</v>
      </c>
      <c r="G2811" s="14" t="s">
        <v>28110</v>
      </c>
      <c r="H2811" s="13" t="s">
        <v>28109</v>
      </c>
      <c r="I2811" t="s">
        <v>25150</v>
      </c>
    </row>
    <row r="2812" spans="1:9">
      <c r="A2812" s="11" t="s">
        <v>28112</v>
      </c>
      <c r="B2812" s="12" t="s">
        <v>28113</v>
      </c>
      <c r="C2812" s="12" t="s">
        <v>16428</v>
      </c>
      <c r="D2812" s="12" t="s">
        <v>28114</v>
      </c>
      <c r="E2812" s="6" t="str">
        <f>VLOOKUP(C2812,relationships!$A$2:$B$25,2,0)</f>
        <v>Bạn bè</v>
      </c>
      <c r="G2812" s="12" t="s">
        <v>28113</v>
      </c>
      <c r="H2812" s="11" t="s">
        <v>28112</v>
      </c>
      <c r="I2812" t="s">
        <v>25152</v>
      </c>
    </row>
    <row r="2813" spans="1:9">
      <c r="A2813" s="13" t="s">
        <v>28115</v>
      </c>
      <c r="B2813" s="14" t="s">
        <v>28116</v>
      </c>
      <c r="C2813" s="14" t="s">
        <v>22811</v>
      </c>
      <c r="D2813" s="14" t="s">
        <v>28117</v>
      </c>
      <c r="E2813" s="6" t="str">
        <f>VLOOKUP(C2813,relationships!$A$2:$B$25,2,0)</f>
        <v>Bà</v>
      </c>
      <c r="G2813" s="14" t="s">
        <v>28116</v>
      </c>
      <c r="H2813" s="13" t="s">
        <v>28115</v>
      </c>
      <c r="I2813" t="s">
        <v>25234</v>
      </c>
    </row>
    <row r="2814" spans="1:9">
      <c r="A2814" s="11" t="s">
        <v>28118</v>
      </c>
      <c r="B2814" s="12" t="s">
        <v>28119</v>
      </c>
      <c r="C2814" s="12" t="s">
        <v>16415</v>
      </c>
      <c r="D2814" s="12" t="s">
        <v>28120</v>
      </c>
      <c r="E2814" s="6" t="str">
        <f>VLOOKUP(C2814,relationships!$A$2:$B$25,2,0)</f>
        <v>Tôi</v>
      </c>
      <c r="G2814" s="12" t="s">
        <v>28119</v>
      </c>
      <c r="H2814" s="11" t="s">
        <v>28118</v>
      </c>
      <c r="I2814" t="s">
        <v>25150</v>
      </c>
    </row>
    <row r="2815" spans="1:9">
      <c r="A2815" s="13" t="s">
        <v>28121</v>
      </c>
      <c r="B2815" s="14" t="s">
        <v>28122</v>
      </c>
      <c r="C2815" s="14" t="s">
        <v>16423</v>
      </c>
      <c r="D2815" s="14" t="s">
        <v>28123</v>
      </c>
      <c r="E2815" s="6" t="str">
        <f>VLOOKUP(C2815,relationships!$A$2:$B$25,2,0)</f>
        <v>Một ai đó</v>
      </c>
      <c r="G2815" s="14" t="s">
        <v>28122</v>
      </c>
      <c r="H2815" s="13" t="s">
        <v>28121</v>
      </c>
      <c r="I2815" t="s">
        <v>25227</v>
      </c>
    </row>
    <row r="2816" spans="1:9">
      <c r="A2816" s="11" t="s">
        <v>28124</v>
      </c>
      <c r="B2816" s="12" t="s">
        <v>28125</v>
      </c>
      <c r="C2816" s="12" t="s">
        <v>16415</v>
      </c>
      <c r="D2816" s="12" t="s">
        <v>28126</v>
      </c>
      <c r="E2816" s="6" t="str">
        <f>VLOOKUP(C2816,relationships!$A$2:$B$25,2,0)</f>
        <v>Tôi</v>
      </c>
      <c r="G2816" s="12" t="s">
        <v>28125</v>
      </c>
      <c r="H2816" s="11" t="s">
        <v>28124</v>
      </c>
      <c r="I2816" t="s">
        <v>25150</v>
      </c>
    </row>
    <row r="2817" spans="1:9">
      <c r="A2817" s="13" t="s">
        <v>28127</v>
      </c>
      <c r="B2817" s="14" t="s">
        <v>28128</v>
      </c>
      <c r="C2817" s="14" t="s">
        <v>16415</v>
      </c>
      <c r="D2817" s="14" t="s">
        <v>28129</v>
      </c>
      <c r="E2817" s="6" t="str">
        <f>VLOOKUP(C2817,relationships!$A$2:$B$25,2,0)</f>
        <v>Tôi</v>
      </c>
      <c r="G2817" s="14" t="s">
        <v>28128</v>
      </c>
      <c r="H2817" s="13" t="s">
        <v>28127</v>
      </c>
      <c r="I2817" t="s">
        <v>25150</v>
      </c>
    </row>
    <row r="2818" spans="1:9">
      <c r="A2818" s="11" t="s">
        <v>28130</v>
      </c>
      <c r="B2818" s="12" t="s">
        <v>28131</v>
      </c>
      <c r="C2818" s="12" t="s">
        <v>16423</v>
      </c>
      <c r="D2818" s="12" t="s">
        <v>28132</v>
      </c>
      <c r="E2818" s="6" t="str">
        <f>VLOOKUP(C2818,relationships!$A$2:$B$25,2,0)</f>
        <v>Một ai đó</v>
      </c>
      <c r="G2818" s="12" t="s">
        <v>28131</v>
      </c>
      <c r="H2818" s="11" t="s">
        <v>28130</v>
      </c>
      <c r="I2818" t="s">
        <v>25227</v>
      </c>
    </row>
    <row r="2819" spans="1:9">
      <c r="A2819" s="13" t="s">
        <v>28133</v>
      </c>
      <c r="B2819" s="14" t="s">
        <v>28134</v>
      </c>
      <c r="C2819" s="14" t="s">
        <v>16423</v>
      </c>
      <c r="D2819" s="14" t="s">
        <v>28135</v>
      </c>
      <c r="E2819" s="6" t="str">
        <f>VLOOKUP(C2819,relationships!$A$2:$B$25,2,0)</f>
        <v>Một ai đó</v>
      </c>
      <c r="G2819" s="14" t="s">
        <v>28134</v>
      </c>
      <c r="H2819" s="13" t="s">
        <v>28133</v>
      </c>
      <c r="I2819" t="s">
        <v>25227</v>
      </c>
    </row>
    <row r="2820" spans="1:9">
      <c r="A2820" s="11" t="s">
        <v>28136</v>
      </c>
      <c r="B2820" s="12" t="s">
        <v>28137</v>
      </c>
      <c r="C2820" s="12" t="s">
        <v>16415</v>
      </c>
      <c r="D2820" s="12" t="s">
        <v>28138</v>
      </c>
      <c r="E2820" s="6" t="str">
        <f>VLOOKUP(C2820,relationships!$A$2:$B$25,2,0)</f>
        <v>Tôi</v>
      </c>
      <c r="G2820" s="12" t="s">
        <v>28137</v>
      </c>
      <c r="H2820" s="11" t="s">
        <v>28136</v>
      </c>
      <c r="I2820" t="s">
        <v>25150</v>
      </c>
    </row>
    <row r="2821" spans="1:9">
      <c r="A2821" s="13" t="s">
        <v>28139</v>
      </c>
      <c r="B2821" s="14" t="s">
        <v>28140</v>
      </c>
      <c r="C2821" s="14" t="s">
        <v>16415</v>
      </c>
      <c r="D2821" s="14" t="s">
        <v>28141</v>
      </c>
      <c r="E2821" s="6" t="str">
        <f>VLOOKUP(C2821,relationships!$A$2:$B$25,2,0)</f>
        <v>Tôi</v>
      </c>
      <c r="G2821" s="14" t="s">
        <v>28140</v>
      </c>
      <c r="H2821" s="13" t="s">
        <v>28139</v>
      </c>
      <c r="I2821" t="s">
        <v>25150</v>
      </c>
    </row>
    <row r="2822" spans="1:9">
      <c r="A2822" s="11" t="s">
        <v>28142</v>
      </c>
      <c r="B2822" s="12" t="s">
        <v>28143</v>
      </c>
      <c r="C2822" s="12" t="s">
        <v>16415</v>
      </c>
      <c r="D2822" s="12" t="s">
        <v>28144</v>
      </c>
      <c r="E2822" s="6" t="str">
        <f>VLOOKUP(C2822,relationships!$A$2:$B$25,2,0)</f>
        <v>Tôi</v>
      </c>
      <c r="G2822" s="12" t="s">
        <v>28143</v>
      </c>
      <c r="H2822" s="11" t="s">
        <v>28142</v>
      </c>
      <c r="I2822" t="s">
        <v>25150</v>
      </c>
    </row>
    <row r="2823" spans="1:9">
      <c r="A2823" s="13" t="s">
        <v>28145</v>
      </c>
      <c r="B2823" s="14" t="s">
        <v>28146</v>
      </c>
      <c r="C2823" s="14" t="s">
        <v>17458</v>
      </c>
      <c r="D2823" s="14" t="s">
        <v>28147</v>
      </c>
      <c r="E2823" s="6" t="str">
        <f>VLOOKUP(C2823,relationships!$A$2:$B$25,2,0)</f>
        <v>Khách hàng</v>
      </c>
      <c r="G2823" s="14" t="s">
        <v>28146</v>
      </c>
      <c r="H2823" s="13" t="s">
        <v>28145</v>
      </c>
      <c r="I2823" t="s">
        <v>25158</v>
      </c>
    </row>
    <row r="2824" spans="1:9">
      <c r="A2824" s="11" t="s">
        <v>861</v>
      </c>
      <c r="B2824" s="12" t="s">
        <v>860</v>
      </c>
      <c r="C2824" s="12" t="s">
        <v>16423</v>
      </c>
      <c r="D2824" s="12" t="s">
        <v>28148</v>
      </c>
      <c r="E2824" s="6" t="str">
        <f>VLOOKUP(C2824,relationships!$A$2:$B$25,2,0)</f>
        <v>Một ai đó</v>
      </c>
      <c r="G2824" s="12" t="s">
        <v>860</v>
      </c>
      <c r="H2824" s="11" t="s">
        <v>861</v>
      </c>
      <c r="I2824" t="s">
        <v>25227</v>
      </c>
    </row>
    <row r="2825" spans="1:9">
      <c r="A2825" s="13" t="s">
        <v>28149</v>
      </c>
      <c r="B2825" s="14" t="s">
        <v>28150</v>
      </c>
      <c r="C2825" s="14" t="s">
        <v>22811</v>
      </c>
      <c r="D2825" s="14" t="s">
        <v>28151</v>
      </c>
      <c r="E2825" s="6" t="str">
        <f>VLOOKUP(C2825,relationships!$A$2:$B$25,2,0)</f>
        <v>Bà</v>
      </c>
      <c r="G2825" s="14" t="s">
        <v>28150</v>
      </c>
      <c r="H2825" s="13" t="s">
        <v>28149</v>
      </c>
      <c r="I2825" t="s">
        <v>25234</v>
      </c>
    </row>
    <row r="2826" spans="1:9">
      <c r="A2826" s="11" t="s">
        <v>28152</v>
      </c>
      <c r="B2826" s="12" t="s">
        <v>28153</v>
      </c>
      <c r="C2826" s="12" t="s">
        <v>16428</v>
      </c>
      <c r="D2826" s="12" t="s">
        <v>28154</v>
      </c>
      <c r="E2826" s="6" t="str">
        <f>VLOOKUP(C2826,relationships!$A$2:$B$25,2,0)</f>
        <v>Bạn bè</v>
      </c>
      <c r="G2826" s="12" t="s">
        <v>28153</v>
      </c>
      <c r="H2826" s="11" t="s">
        <v>28152</v>
      </c>
      <c r="I2826" t="s">
        <v>25152</v>
      </c>
    </row>
    <row r="2827" spans="1:9">
      <c r="A2827" s="13" t="s">
        <v>28155</v>
      </c>
      <c r="B2827" s="14" t="s">
        <v>28156</v>
      </c>
      <c r="C2827" s="14" t="s">
        <v>23283</v>
      </c>
      <c r="D2827" s="14" t="s">
        <v>28157</v>
      </c>
      <c r="E2827" s="6" t="str">
        <f>VLOOKUP(C2827,relationships!$A$2:$B$25,2,0)</f>
        <v>Cô, Dì, O, Mợ, Thím</v>
      </c>
      <c r="G2827" s="14" t="s">
        <v>28156</v>
      </c>
      <c r="H2827" s="13" t="s">
        <v>28155</v>
      </c>
      <c r="I2827" t="s">
        <v>25239</v>
      </c>
    </row>
    <row r="2828" spans="1:9">
      <c r="A2828" s="11" t="s">
        <v>223</v>
      </c>
      <c r="B2828" s="12" t="s">
        <v>222</v>
      </c>
      <c r="C2828" s="12" t="s">
        <v>16423</v>
      </c>
      <c r="D2828" s="12" t="s">
        <v>28158</v>
      </c>
      <c r="E2828" s="6" t="str">
        <f>VLOOKUP(C2828,relationships!$A$2:$B$25,2,0)</f>
        <v>Một ai đó</v>
      </c>
      <c r="G2828" s="12" t="s">
        <v>222</v>
      </c>
      <c r="H2828" s="11" t="s">
        <v>223</v>
      </c>
      <c r="I2828" t="s">
        <v>25227</v>
      </c>
    </row>
    <row r="2829" spans="1:9">
      <c r="A2829" s="13" t="s">
        <v>28159</v>
      </c>
      <c r="B2829" s="14" t="s">
        <v>222</v>
      </c>
      <c r="C2829" s="14" t="s">
        <v>16415</v>
      </c>
      <c r="D2829" s="14" t="s">
        <v>28160</v>
      </c>
      <c r="E2829" s="6" t="str">
        <f>VLOOKUP(C2829,relationships!$A$2:$B$25,2,0)</f>
        <v>Tôi</v>
      </c>
      <c r="G2829" s="14" t="s">
        <v>222</v>
      </c>
      <c r="H2829" s="13" t="s">
        <v>28159</v>
      </c>
      <c r="I2829" t="s">
        <v>25150</v>
      </c>
    </row>
    <row r="2830" spans="1:9">
      <c r="A2830" s="11" t="s">
        <v>28161</v>
      </c>
      <c r="B2830" s="12" t="s">
        <v>222</v>
      </c>
      <c r="C2830" s="12" t="s">
        <v>16423</v>
      </c>
      <c r="D2830" s="12" t="s">
        <v>28162</v>
      </c>
      <c r="E2830" s="6" t="str">
        <f>VLOOKUP(C2830,relationships!$A$2:$B$25,2,0)</f>
        <v>Một ai đó</v>
      </c>
      <c r="G2830" s="12" t="s">
        <v>222</v>
      </c>
      <c r="H2830" s="11" t="s">
        <v>28161</v>
      </c>
      <c r="I2830" t="s">
        <v>25227</v>
      </c>
    </row>
    <row r="2831" spans="1:9">
      <c r="A2831" s="13" t="s">
        <v>28163</v>
      </c>
      <c r="B2831" s="14" t="s">
        <v>28164</v>
      </c>
      <c r="C2831" s="14" t="s">
        <v>16428</v>
      </c>
      <c r="D2831" s="14" t="s">
        <v>28165</v>
      </c>
      <c r="E2831" s="6" t="str">
        <f>VLOOKUP(C2831,relationships!$A$2:$B$25,2,0)</f>
        <v>Bạn bè</v>
      </c>
      <c r="G2831" s="14" t="s">
        <v>28164</v>
      </c>
      <c r="H2831" s="13" t="s">
        <v>28163</v>
      </c>
      <c r="I2831" t="s">
        <v>25152</v>
      </c>
    </row>
    <row r="2832" spans="1:9">
      <c r="A2832" s="11" t="s">
        <v>28166</v>
      </c>
      <c r="B2832" s="12" t="s">
        <v>28167</v>
      </c>
      <c r="C2832" s="12" t="s">
        <v>16415</v>
      </c>
      <c r="D2832" s="12" t="s">
        <v>28168</v>
      </c>
      <c r="E2832" s="6" t="str">
        <f>VLOOKUP(C2832,relationships!$A$2:$B$25,2,0)</f>
        <v>Tôi</v>
      </c>
      <c r="G2832" s="12" t="s">
        <v>28167</v>
      </c>
      <c r="H2832" s="11" t="s">
        <v>28166</v>
      </c>
      <c r="I2832" t="s">
        <v>25150</v>
      </c>
    </row>
    <row r="2833" spans="1:9">
      <c r="A2833" s="13" t="s">
        <v>28169</v>
      </c>
      <c r="B2833" s="14" t="s">
        <v>28170</v>
      </c>
      <c r="C2833" s="14" t="s">
        <v>16423</v>
      </c>
      <c r="D2833" s="14" t="s">
        <v>28171</v>
      </c>
      <c r="E2833" s="6" t="str">
        <f>VLOOKUP(C2833,relationships!$A$2:$B$25,2,0)</f>
        <v>Một ai đó</v>
      </c>
      <c r="G2833" s="14" t="s">
        <v>28170</v>
      </c>
      <c r="H2833" s="13" t="s">
        <v>28169</v>
      </c>
      <c r="I2833" t="s">
        <v>25227</v>
      </c>
    </row>
    <row r="2834" spans="1:9">
      <c r="A2834" s="11" t="s">
        <v>28172</v>
      </c>
      <c r="B2834" s="12" t="s">
        <v>28173</v>
      </c>
      <c r="C2834" s="12" t="s">
        <v>16415</v>
      </c>
      <c r="D2834" s="12" t="s">
        <v>28174</v>
      </c>
      <c r="E2834" s="6" t="str">
        <f>VLOOKUP(C2834,relationships!$A$2:$B$25,2,0)</f>
        <v>Tôi</v>
      </c>
      <c r="G2834" s="12" t="s">
        <v>28173</v>
      </c>
      <c r="H2834" s="11" t="s">
        <v>28172</v>
      </c>
      <c r="I2834" t="s">
        <v>25150</v>
      </c>
    </row>
    <row r="2835" spans="1:9">
      <c r="A2835" s="13" t="s">
        <v>28175</v>
      </c>
      <c r="B2835" s="14" t="s">
        <v>28176</v>
      </c>
      <c r="C2835" s="14" t="s">
        <v>16415</v>
      </c>
      <c r="D2835" s="14" t="s">
        <v>28177</v>
      </c>
      <c r="E2835" s="6" t="str">
        <f>VLOOKUP(C2835,relationships!$A$2:$B$25,2,0)</f>
        <v>Tôi</v>
      </c>
      <c r="G2835" s="14" t="s">
        <v>28176</v>
      </c>
      <c r="H2835" s="13" t="s">
        <v>28175</v>
      </c>
      <c r="I2835" t="s">
        <v>25150</v>
      </c>
    </row>
    <row r="2836" spans="1:9">
      <c r="A2836" s="11" t="s">
        <v>28178</v>
      </c>
      <c r="B2836" s="12" t="s">
        <v>28179</v>
      </c>
      <c r="C2836" s="12" t="s">
        <v>16423</v>
      </c>
      <c r="D2836" s="12" t="s">
        <v>28180</v>
      </c>
      <c r="E2836" s="6" t="str">
        <f>VLOOKUP(C2836,relationships!$A$2:$B$25,2,0)</f>
        <v>Một ai đó</v>
      </c>
      <c r="G2836" s="12" t="s">
        <v>28179</v>
      </c>
      <c r="H2836" s="11" t="s">
        <v>28178</v>
      </c>
      <c r="I2836" t="s">
        <v>25227</v>
      </c>
    </row>
    <row r="2837" spans="1:9">
      <c r="A2837" s="13" t="s">
        <v>28181</v>
      </c>
      <c r="B2837" s="14" t="s">
        <v>28182</v>
      </c>
      <c r="C2837" s="14" t="s">
        <v>16343</v>
      </c>
      <c r="D2837" s="14" t="s">
        <v>28183</v>
      </c>
      <c r="E2837" s="6" t="str">
        <f>VLOOKUP(C2837,relationships!$A$2:$B$25,2,0)</f>
        <v>Bạn gái</v>
      </c>
      <c r="G2837" s="14" t="s">
        <v>28182</v>
      </c>
      <c r="H2837" s="13" t="s">
        <v>28181</v>
      </c>
      <c r="I2837" t="s">
        <v>25151</v>
      </c>
    </row>
    <row r="2838" spans="1:9">
      <c r="A2838" s="11" t="s">
        <v>28184</v>
      </c>
      <c r="B2838" s="12" t="s">
        <v>28185</v>
      </c>
      <c r="C2838" s="12" t="s">
        <v>16415</v>
      </c>
      <c r="D2838" s="12" t="s">
        <v>28186</v>
      </c>
      <c r="E2838" s="6" t="str">
        <f>VLOOKUP(C2838,relationships!$A$2:$B$25,2,0)</f>
        <v>Tôi</v>
      </c>
      <c r="G2838" s="12" t="s">
        <v>28185</v>
      </c>
      <c r="H2838" s="11" t="s">
        <v>28184</v>
      </c>
      <c r="I2838" t="s">
        <v>25150</v>
      </c>
    </row>
    <row r="2839" spans="1:9">
      <c r="A2839" s="13" t="s">
        <v>28187</v>
      </c>
      <c r="B2839" s="14" t="s">
        <v>28188</v>
      </c>
      <c r="C2839" s="14" t="s">
        <v>16415</v>
      </c>
      <c r="D2839" s="14" t="s">
        <v>28189</v>
      </c>
      <c r="E2839" s="6" t="str">
        <f>VLOOKUP(C2839,relationships!$A$2:$B$25,2,0)</f>
        <v>Tôi</v>
      </c>
      <c r="G2839" s="14" t="s">
        <v>28188</v>
      </c>
      <c r="H2839" s="13" t="s">
        <v>28187</v>
      </c>
      <c r="I2839" t="s">
        <v>25150</v>
      </c>
    </row>
    <row r="2840" spans="1:9">
      <c r="A2840" s="11" t="s">
        <v>28190</v>
      </c>
      <c r="B2840" s="12" t="s">
        <v>28191</v>
      </c>
      <c r="C2840" s="12" t="s">
        <v>16415</v>
      </c>
      <c r="D2840" s="12" t="s">
        <v>28192</v>
      </c>
      <c r="E2840" s="6" t="str">
        <f>VLOOKUP(C2840,relationships!$A$2:$B$25,2,0)</f>
        <v>Tôi</v>
      </c>
      <c r="G2840" s="12" t="s">
        <v>28191</v>
      </c>
      <c r="H2840" s="11" t="s">
        <v>28190</v>
      </c>
      <c r="I2840" t="s">
        <v>25150</v>
      </c>
    </row>
    <row r="2841" spans="1:9">
      <c r="A2841" s="13" t="s">
        <v>28193</v>
      </c>
      <c r="B2841" s="14" t="s">
        <v>28194</v>
      </c>
      <c r="C2841" s="14" t="s">
        <v>16415</v>
      </c>
      <c r="D2841" s="14" t="s">
        <v>28195</v>
      </c>
      <c r="E2841" s="6" t="str">
        <f>VLOOKUP(C2841,relationships!$A$2:$B$25,2,0)</f>
        <v>Tôi</v>
      </c>
      <c r="G2841" s="14" t="s">
        <v>28194</v>
      </c>
      <c r="H2841" s="13" t="s">
        <v>28193</v>
      </c>
      <c r="I2841" t="s">
        <v>25150</v>
      </c>
    </row>
    <row r="2842" spans="1:9">
      <c r="A2842" s="11" t="s">
        <v>28196</v>
      </c>
      <c r="B2842" s="12" t="s">
        <v>28197</v>
      </c>
      <c r="C2842" s="12" t="s">
        <v>17458</v>
      </c>
      <c r="D2842" s="12" t="s">
        <v>28198</v>
      </c>
      <c r="E2842" s="6" t="str">
        <f>VLOOKUP(C2842,relationships!$A$2:$B$25,2,0)</f>
        <v>Khách hàng</v>
      </c>
      <c r="G2842" s="12" t="s">
        <v>28197</v>
      </c>
      <c r="H2842" s="11" t="s">
        <v>28196</v>
      </c>
      <c r="I2842" t="s">
        <v>25158</v>
      </c>
    </row>
    <row r="2843" spans="1:9">
      <c r="A2843" s="13" t="s">
        <v>28199</v>
      </c>
      <c r="B2843" s="14" t="s">
        <v>28200</v>
      </c>
      <c r="C2843" s="14" t="s">
        <v>16423</v>
      </c>
      <c r="D2843" s="14" t="s">
        <v>28201</v>
      </c>
      <c r="E2843" s="6" t="str">
        <f>VLOOKUP(C2843,relationships!$A$2:$B$25,2,0)</f>
        <v>Một ai đó</v>
      </c>
      <c r="G2843" s="14" t="s">
        <v>28200</v>
      </c>
      <c r="H2843" s="13" t="s">
        <v>28199</v>
      </c>
      <c r="I2843" t="s">
        <v>25227</v>
      </c>
    </row>
    <row r="2844" spans="1:9">
      <c r="A2844" s="11" t="s">
        <v>28202</v>
      </c>
      <c r="B2844" s="12" t="s">
        <v>28203</v>
      </c>
      <c r="C2844" s="12" t="s">
        <v>16423</v>
      </c>
      <c r="D2844" s="12" t="s">
        <v>28204</v>
      </c>
      <c r="E2844" s="6" t="str">
        <f>VLOOKUP(C2844,relationships!$A$2:$B$25,2,0)</f>
        <v>Một ai đó</v>
      </c>
      <c r="G2844" s="12" t="s">
        <v>28203</v>
      </c>
      <c r="H2844" s="11" t="s">
        <v>28202</v>
      </c>
      <c r="I2844" t="s">
        <v>25227</v>
      </c>
    </row>
    <row r="2845" spans="1:9">
      <c r="A2845" s="13" t="s">
        <v>8009</v>
      </c>
      <c r="B2845" s="14" t="s">
        <v>3247</v>
      </c>
      <c r="C2845" s="14" t="s">
        <v>16360</v>
      </c>
      <c r="D2845" s="14" t="s">
        <v>28205</v>
      </c>
      <c r="E2845" s="6" t="str">
        <f>VLOOKUP(C2845,relationships!$A$2:$B$25,2,0)</f>
        <v>Chị em gái</v>
      </c>
      <c r="G2845" s="14" t="s">
        <v>3247</v>
      </c>
      <c r="H2845" s="13" t="s">
        <v>8009</v>
      </c>
      <c r="I2845" t="s">
        <v>25156</v>
      </c>
    </row>
    <row r="2846" spans="1:9">
      <c r="A2846" s="11" t="s">
        <v>3248</v>
      </c>
      <c r="B2846" s="12" t="s">
        <v>3247</v>
      </c>
      <c r="C2846" s="12" t="s">
        <v>16415</v>
      </c>
      <c r="D2846" s="12" t="s">
        <v>28206</v>
      </c>
      <c r="E2846" s="6" t="str">
        <f>VLOOKUP(C2846,relationships!$A$2:$B$25,2,0)</f>
        <v>Tôi</v>
      </c>
      <c r="G2846" s="12" t="s">
        <v>3247</v>
      </c>
      <c r="H2846" s="11" t="s">
        <v>3248</v>
      </c>
      <c r="I2846" t="s">
        <v>25150</v>
      </c>
    </row>
    <row r="2847" spans="1:9">
      <c r="A2847" s="13" t="s">
        <v>28207</v>
      </c>
      <c r="B2847" s="14" t="s">
        <v>28208</v>
      </c>
      <c r="C2847" s="14" t="s">
        <v>16415</v>
      </c>
      <c r="D2847" s="14" t="s">
        <v>28209</v>
      </c>
      <c r="E2847" s="6" t="str">
        <f>VLOOKUP(C2847,relationships!$A$2:$B$25,2,0)</f>
        <v>Tôi</v>
      </c>
      <c r="G2847" s="14" t="s">
        <v>28208</v>
      </c>
      <c r="H2847" s="13" t="s">
        <v>28207</v>
      </c>
      <c r="I2847" t="s">
        <v>25150</v>
      </c>
    </row>
    <row r="2848" spans="1:9">
      <c r="A2848" s="11" t="s">
        <v>28210</v>
      </c>
      <c r="B2848" s="12" t="s">
        <v>28211</v>
      </c>
      <c r="C2848" s="12" t="s">
        <v>16415</v>
      </c>
      <c r="D2848" s="12" t="s">
        <v>28212</v>
      </c>
      <c r="E2848" s="6" t="str">
        <f>VLOOKUP(C2848,relationships!$A$2:$B$25,2,0)</f>
        <v>Tôi</v>
      </c>
      <c r="G2848" s="12" t="s">
        <v>28211</v>
      </c>
      <c r="H2848" s="11" t="s">
        <v>28210</v>
      </c>
      <c r="I2848" t="s">
        <v>25150</v>
      </c>
    </row>
    <row r="2849" spans="1:9">
      <c r="A2849" s="13" t="s">
        <v>28213</v>
      </c>
      <c r="B2849" s="14" t="s">
        <v>28214</v>
      </c>
      <c r="C2849" s="14" t="s">
        <v>16428</v>
      </c>
      <c r="D2849" s="14" t="s">
        <v>28215</v>
      </c>
      <c r="E2849" s="6" t="str">
        <f>VLOOKUP(C2849,relationships!$A$2:$B$25,2,0)</f>
        <v>Bạn bè</v>
      </c>
      <c r="G2849" s="14" t="s">
        <v>28214</v>
      </c>
      <c r="H2849" s="13" t="s">
        <v>28213</v>
      </c>
      <c r="I2849" t="s">
        <v>25152</v>
      </c>
    </row>
    <row r="2850" spans="1:9">
      <c r="A2850" s="11" t="s">
        <v>28216</v>
      </c>
      <c r="B2850" s="12" t="s">
        <v>28217</v>
      </c>
      <c r="C2850" s="12" t="s">
        <v>16343</v>
      </c>
      <c r="D2850" s="12" t="s">
        <v>28218</v>
      </c>
      <c r="E2850" s="6" t="str">
        <f>VLOOKUP(C2850,relationships!$A$2:$B$25,2,0)</f>
        <v>Bạn gái</v>
      </c>
      <c r="G2850" s="12" t="s">
        <v>28217</v>
      </c>
      <c r="H2850" s="11" t="s">
        <v>28216</v>
      </c>
      <c r="I2850" t="s">
        <v>25151</v>
      </c>
    </row>
    <row r="2851" spans="1:9">
      <c r="A2851" s="13" t="s">
        <v>28219</v>
      </c>
      <c r="B2851" s="14" t="s">
        <v>28220</v>
      </c>
      <c r="C2851" s="14" t="s">
        <v>16415</v>
      </c>
      <c r="D2851" s="14" t="s">
        <v>28221</v>
      </c>
      <c r="E2851" s="6" t="str">
        <f>VLOOKUP(C2851,relationships!$A$2:$B$25,2,0)</f>
        <v>Tôi</v>
      </c>
      <c r="G2851" s="14" t="s">
        <v>28220</v>
      </c>
      <c r="H2851" s="13" t="s">
        <v>28219</v>
      </c>
      <c r="I2851" t="s">
        <v>25150</v>
      </c>
    </row>
    <row r="2852" spans="1:9">
      <c r="A2852" s="11" t="s">
        <v>28222</v>
      </c>
      <c r="B2852" s="12" t="s">
        <v>28223</v>
      </c>
      <c r="C2852" s="12" t="s">
        <v>16428</v>
      </c>
      <c r="D2852" s="12" t="s">
        <v>28224</v>
      </c>
      <c r="E2852" s="6" t="str">
        <f>VLOOKUP(C2852,relationships!$A$2:$B$25,2,0)</f>
        <v>Bạn bè</v>
      </c>
      <c r="G2852" s="12" t="s">
        <v>28223</v>
      </c>
      <c r="H2852" s="11" t="s">
        <v>28222</v>
      </c>
      <c r="I2852" t="s">
        <v>25152</v>
      </c>
    </row>
    <row r="2853" spans="1:9">
      <c r="A2853" s="13" t="s">
        <v>28225</v>
      </c>
      <c r="B2853" s="14" t="s">
        <v>28226</v>
      </c>
      <c r="C2853" s="14" t="s">
        <v>16415</v>
      </c>
      <c r="D2853" s="14" t="s">
        <v>28227</v>
      </c>
      <c r="E2853" s="6" t="str">
        <f>VLOOKUP(C2853,relationships!$A$2:$B$25,2,0)</f>
        <v>Tôi</v>
      </c>
      <c r="G2853" s="14" t="s">
        <v>28226</v>
      </c>
      <c r="H2853" s="13" t="s">
        <v>28225</v>
      </c>
      <c r="I2853" t="s">
        <v>25150</v>
      </c>
    </row>
    <row r="2854" spans="1:9">
      <c r="A2854" s="11" t="s">
        <v>8989</v>
      </c>
      <c r="B2854" s="12" t="s">
        <v>3546</v>
      </c>
      <c r="C2854" s="12" t="s">
        <v>16415</v>
      </c>
      <c r="D2854" s="12" t="s">
        <v>28228</v>
      </c>
      <c r="E2854" s="6" t="str">
        <f>VLOOKUP(C2854,relationships!$A$2:$B$25,2,0)</f>
        <v>Tôi</v>
      </c>
      <c r="G2854" s="12" t="s">
        <v>3546</v>
      </c>
      <c r="H2854" s="11" t="s">
        <v>8989</v>
      </c>
      <c r="I2854" t="s">
        <v>25150</v>
      </c>
    </row>
    <row r="2855" spans="1:9">
      <c r="A2855" s="13" t="s">
        <v>3547</v>
      </c>
      <c r="B2855" s="14" t="s">
        <v>3546</v>
      </c>
      <c r="C2855" s="14" t="s">
        <v>16428</v>
      </c>
      <c r="D2855" s="14" t="s">
        <v>28229</v>
      </c>
      <c r="E2855" s="6" t="str">
        <f>VLOOKUP(C2855,relationships!$A$2:$B$25,2,0)</f>
        <v>Bạn bè</v>
      </c>
      <c r="G2855" s="14" t="s">
        <v>3546</v>
      </c>
      <c r="H2855" s="13" t="s">
        <v>3547</v>
      </c>
      <c r="I2855" t="s">
        <v>25152</v>
      </c>
    </row>
    <row r="2856" spans="1:9">
      <c r="A2856" s="11" t="s">
        <v>28230</v>
      </c>
      <c r="B2856" s="12" t="s">
        <v>28231</v>
      </c>
      <c r="C2856" s="12" t="s">
        <v>16428</v>
      </c>
      <c r="D2856" s="12" t="s">
        <v>28232</v>
      </c>
      <c r="E2856" s="6" t="str">
        <f>VLOOKUP(C2856,relationships!$A$2:$B$25,2,0)</f>
        <v>Bạn bè</v>
      </c>
      <c r="G2856" s="12" t="s">
        <v>28231</v>
      </c>
      <c r="H2856" s="11" t="s">
        <v>28230</v>
      </c>
      <c r="I2856" t="s">
        <v>25152</v>
      </c>
    </row>
    <row r="2857" spans="1:9">
      <c r="A2857" s="13" t="s">
        <v>28233</v>
      </c>
      <c r="B2857" s="14" t="s">
        <v>28234</v>
      </c>
      <c r="C2857" s="14" t="s">
        <v>19846</v>
      </c>
      <c r="D2857" s="14" t="s">
        <v>28235</v>
      </c>
      <c r="E2857" s="6" t="str">
        <f>VLOOKUP(C2857,relationships!$A$2:$B$25,2,0)</f>
        <v>Mẹ</v>
      </c>
      <c r="G2857" s="14" t="s">
        <v>28234</v>
      </c>
      <c r="H2857" s="13" t="s">
        <v>28233</v>
      </c>
      <c r="I2857" t="s">
        <v>25153</v>
      </c>
    </row>
    <row r="2858" spans="1:9">
      <c r="A2858" s="11" t="s">
        <v>28236</v>
      </c>
      <c r="B2858" s="12" t="s">
        <v>28237</v>
      </c>
      <c r="C2858" s="12" t="s">
        <v>16593</v>
      </c>
      <c r="D2858" s="12" t="s">
        <v>28238</v>
      </c>
      <c r="E2858" s="6" t="str">
        <f>VLOOKUP(C2858,relationships!$A$2:$B$25,2,0)</f>
        <v>Vợ</v>
      </c>
      <c r="G2858" s="12" t="s">
        <v>28237</v>
      </c>
      <c r="H2858" s="11" t="s">
        <v>28236</v>
      </c>
      <c r="I2858" t="s">
        <v>25154</v>
      </c>
    </row>
    <row r="2859" spans="1:9">
      <c r="A2859" s="13" t="s">
        <v>28239</v>
      </c>
      <c r="B2859" s="14" t="s">
        <v>28240</v>
      </c>
      <c r="C2859" s="14" t="s">
        <v>16415</v>
      </c>
      <c r="D2859" s="14" t="s">
        <v>28241</v>
      </c>
      <c r="E2859" s="6" t="str">
        <f>VLOOKUP(C2859,relationships!$A$2:$B$25,2,0)</f>
        <v>Tôi</v>
      </c>
      <c r="G2859" s="14" t="s">
        <v>28240</v>
      </c>
      <c r="H2859" s="13" t="s">
        <v>28239</v>
      </c>
      <c r="I2859" t="s">
        <v>25150</v>
      </c>
    </row>
    <row r="2860" spans="1:9">
      <c r="A2860" s="11" t="s">
        <v>28242</v>
      </c>
      <c r="B2860" s="12" t="s">
        <v>28243</v>
      </c>
      <c r="C2860" s="12" t="s">
        <v>16343</v>
      </c>
      <c r="D2860" s="12" t="s">
        <v>28244</v>
      </c>
      <c r="E2860" s="6" t="str">
        <f>VLOOKUP(C2860,relationships!$A$2:$B$25,2,0)</f>
        <v>Bạn gái</v>
      </c>
      <c r="G2860" s="12" t="s">
        <v>28243</v>
      </c>
      <c r="H2860" s="11" t="s">
        <v>28242</v>
      </c>
      <c r="I2860" t="s">
        <v>25151</v>
      </c>
    </row>
    <row r="2861" spans="1:9">
      <c r="A2861" s="13" t="s">
        <v>28245</v>
      </c>
      <c r="B2861" s="14" t="s">
        <v>28246</v>
      </c>
      <c r="C2861" s="14" t="s">
        <v>16423</v>
      </c>
      <c r="D2861" s="14" t="s">
        <v>28247</v>
      </c>
      <c r="E2861" s="6" t="str">
        <f>VLOOKUP(C2861,relationships!$A$2:$B$25,2,0)</f>
        <v>Một ai đó</v>
      </c>
      <c r="G2861" s="14" t="s">
        <v>28246</v>
      </c>
      <c r="H2861" s="13" t="s">
        <v>28245</v>
      </c>
      <c r="I2861" t="s">
        <v>25227</v>
      </c>
    </row>
    <row r="2862" spans="1:9">
      <c r="A2862" s="11" t="s">
        <v>28248</v>
      </c>
      <c r="B2862" s="12" t="s">
        <v>28249</v>
      </c>
      <c r="C2862" s="12" t="s">
        <v>16415</v>
      </c>
      <c r="D2862" s="12" t="s">
        <v>28250</v>
      </c>
      <c r="E2862" s="6" t="str">
        <f>VLOOKUP(C2862,relationships!$A$2:$B$25,2,0)</f>
        <v>Tôi</v>
      </c>
      <c r="G2862" s="12" t="s">
        <v>28249</v>
      </c>
      <c r="H2862" s="11" t="s">
        <v>28248</v>
      </c>
      <c r="I2862" t="s">
        <v>25150</v>
      </c>
    </row>
    <row r="2863" spans="1:9">
      <c r="A2863" s="13" t="s">
        <v>28251</v>
      </c>
      <c r="B2863" s="14" t="s">
        <v>28252</v>
      </c>
      <c r="C2863" s="14" t="s">
        <v>16423</v>
      </c>
      <c r="D2863" s="14" t="s">
        <v>28253</v>
      </c>
      <c r="E2863" s="6" t="str">
        <f>VLOOKUP(C2863,relationships!$A$2:$B$25,2,0)</f>
        <v>Một ai đó</v>
      </c>
      <c r="G2863" s="14" t="s">
        <v>28252</v>
      </c>
      <c r="H2863" s="13" t="s">
        <v>28251</v>
      </c>
      <c r="I2863" t="s">
        <v>25227</v>
      </c>
    </row>
    <row r="2864" spans="1:9">
      <c r="A2864" s="11" t="s">
        <v>28254</v>
      </c>
      <c r="B2864" s="12" t="s">
        <v>28255</v>
      </c>
      <c r="C2864" s="12" t="s">
        <v>16415</v>
      </c>
      <c r="D2864" s="12" t="s">
        <v>28256</v>
      </c>
      <c r="E2864" s="6" t="str">
        <f>VLOOKUP(C2864,relationships!$A$2:$B$25,2,0)</f>
        <v>Tôi</v>
      </c>
      <c r="G2864" s="12" t="s">
        <v>28255</v>
      </c>
      <c r="H2864" s="11" t="s">
        <v>28254</v>
      </c>
      <c r="I2864" t="s">
        <v>25150</v>
      </c>
    </row>
    <row r="2865" spans="1:9">
      <c r="A2865" s="13" t="s">
        <v>28257</v>
      </c>
      <c r="B2865" s="14" t="s">
        <v>28258</v>
      </c>
      <c r="C2865" s="14" t="s">
        <v>16428</v>
      </c>
      <c r="D2865" s="14" t="s">
        <v>28259</v>
      </c>
      <c r="E2865" s="6" t="str">
        <f>VLOOKUP(C2865,relationships!$A$2:$B$25,2,0)</f>
        <v>Bạn bè</v>
      </c>
      <c r="G2865" s="14" t="s">
        <v>28258</v>
      </c>
      <c r="H2865" s="13" t="s">
        <v>28257</v>
      </c>
      <c r="I2865" t="s">
        <v>25152</v>
      </c>
    </row>
    <row r="2866" spans="1:9">
      <c r="A2866" s="11" t="s">
        <v>28260</v>
      </c>
      <c r="B2866" s="12" t="s">
        <v>28261</v>
      </c>
      <c r="C2866" s="12" t="s">
        <v>16423</v>
      </c>
      <c r="D2866" s="12" t="s">
        <v>28262</v>
      </c>
      <c r="E2866" s="6" t="str">
        <f>VLOOKUP(C2866,relationships!$A$2:$B$25,2,0)</f>
        <v>Một ai đó</v>
      </c>
      <c r="G2866" s="12" t="s">
        <v>28261</v>
      </c>
      <c r="H2866" s="11" t="s">
        <v>28260</v>
      </c>
      <c r="I2866" t="s">
        <v>25227</v>
      </c>
    </row>
    <row r="2867" spans="1:9">
      <c r="A2867" s="13" t="s">
        <v>28263</v>
      </c>
      <c r="B2867" s="14" t="s">
        <v>28264</v>
      </c>
      <c r="C2867" s="14" t="s">
        <v>16329</v>
      </c>
      <c r="D2867" s="14" t="s">
        <v>28265</v>
      </c>
      <c r="E2867" s="6" t="str">
        <f>VLOOKUP(C2867,relationships!$A$2:$B$25,2,0)</f>
        <v>Đồng nghiệp</v>
      </c>
      <c r="G2867" s="14" t="s">
        <v>28264</v>
      </c>
      <c r="H2867" s="13" t="s">
        <v>28263</v>
      </c>
      <c r="I2867" t="s">
        <v>25157</v>
      </c>
    </row>
    <row r="2868" spans="1:9">
      <c r="A2868" s="11" t="s">
        <v>28266</v>
      </c>
      <c r="B2868" s="12" t="s">
        <v>28267</v>
      </c>
      <c r="C2868" s="12" t="s">
        <v>16415</v>
      </c>
      <c r="D2868" s="12" t="s">
        <v>28268</v>
      </c>
      <c r="E2868" s="6" t="str">
        <f>VLOOKUP(C2868,relationships!$A$2:$B$25,2,0)</f>
        <v>Tôi</v>
      </c>
      <c r="G2868" s="12" t="s">
        <v>28267</v>
      </c>
      <c r="H2868" s="11" t="s">
        <v>28266</v>
      </c>
      <c r="I2868" t="s">
        <v>25150</v>
      </c>
    </row>
    <row r="2869" spans="1:9">
      <c r="A2869" s="13" t="s">
        <v>28269</v>
      </c>
      <c r="B2869" s="14" t="s">
        <v>28270</v>
      </c>
      <c r="C2869" s="14" t="s">
        <v>16415</v>
      </c>
      <c r="D2869" s="14" t="s">
        <v>28271</v>
      </c>
      <c r="E2869" s="6" t="str">
        <f>VLOOKUP(C2869,relationships!$A$2:$B$25,2,0)</f>
        <v>Tôi</v>
      </c>
      <c r="G2869" s="14" t="s">
        <v>28270</v>
      </c>
      <c r="H2869" s="13" t="s">
        <v>28269</v>
      </c>
      <c r="I2869" t="s">
        <v>25150</v>
      </c>
    </row>
    <row r="2870" spans="1:9">
      <c r="A2870" s="11" t="s">
        <v>28272</v>
      </c>
      <c r="B2870" s="12" t="s">
        <v>28273</v>
      </c>
      <c r="C2870" s="12" t="s">
        <v>16415</v>
      </c>
      <c r="D2870" s="12" t="s">
        <v>28274</v>
      </c>
      <c r="E2870" s="6" t="str">
        <f>VLOOKUP(C2870,relationships!$A$2:$B$25,2,0)</f>
        <v>Tôi</v>
      </c>
      <c r="G2870" s="12" t="s">
        <v>28273</v>
      </c>
      <c r="H2870" s="11" t="s">
        <v>28272</v>
      </c>
      <c r="I2870" t="s">
        <v>25150</v>
      </c>
    </row>
    <row r="2871" spans="1:9">
      <c r="A2871" s="13" t="s">
        <v>28275</v>
      </c>
      <c r="B2871" s="14" t="s">
        <v>28276</v>
      </c>
      <c r="C2871" s="14" t="s">
        <v>16415</v>
      </c>
      <c r="D2871" s="14" t="s">
        <v>28277</v>
      </c>
      <c r="E2871" s="6" t="str">
        <f>VLOOKUP(C2871,relationships!$A$2:$B$25,2,0)</f>
        <v>Tôi</v>
      </c>
      <c r="G2871" s="14" t="s">
        <v>28276</v>
      </c>
      <c r="H2871" s="13" t="s">
        <v>28275</v>
      </c>
      <c r="I2871" t="s">
        <v>25150</v>
      </c>
    </row>
    <row r="2872" spans="1:9">
      <c r="A2872" s="11" t="s">
        <v>28278</v>
      </c>
      <c r="B2872" s="12" t="s">
        <v>28279</v>
      </c>
      <c r="C2872" s="12" t="s">
        <v>16415</v>
      </c>
      <c r="D2872" s="12" t="s">
        <v>28280</v>
      </c>
      <c r="E2872" s="6" t="str">
        <f>VLOOKUP(C2872,relationships!$A$2:$B$25,2,0)</f>
        <v>Tôi</v>
      </c>
      <c r="G2872" s="12" t="s">
        <v>28279</v>
      </c>
      <c r="H2872" s="11" t="s">
        <v>28278</v>
      </c>
      <c r="I2872" t="s">
        <v>25150</v>
      </c>
    </row>
    <row r="2873" spans="1:9">
      <c r="A2873" s="13" t="s">
        <v>28281</v>
      </c>
      <c r="B2873" s="14" t="s">
        <v>28282</v>
      </c>
      <c r="C2873" s="14" t="s">
        <v>16415</v>
      </c>
      <c r="D2873" s="14" t="s">
        <v>28283</v>
      </c>
      <c r="E2873" s="6" t="str">
        <f>VLOOKUP(C2873,relationships!$A$2:$B$25,2,0)</f>
        <v>Tôi</v>
      </c>
      <c r="G2873" s="14" t="s">
        <v>28282</v>
      </c>
      <c r="H2873" s="13" t="s">
        <v>28281</v>
      </c>
      <c r="I2873" t="s">
        <v>25150</v>
      </c>
    </row>
    <row r="2874" spans="1:9">
      <c r="A2874" s="11" t="s">
        <v>28284</v>
      </c>
      <c r="B2874" s="12" t="s">
        <v>28285</v>
      </c>
      <c r="C2874" s="12" t="s">
        <v>16423</v>
      </c>
      <c r="D2874" s="12" t="s">
        <v>28286</v>
      </c>
      <c r="E2874" s="6" t="str">
        <f>VLOOKUP(C2874,relationships!$A$2:$B$25,2,0)</f>
        <v>Một ai đó</v>
      </c>
      <c r="G2874" s="12" t="s">
        <v>28285</v>
      </c>
      <c r="H2874" s="11" t="s">
        <v>28284</v>
      </c>
      <c r="I2874" t="s">
        <v>25227</v>
      </c>
    </row>
    <row r="2875" spans="1:9">
      <c r="A2875" s="13" t="s">
        <v>28287</v>
      </c>
      <c r="B2875" s="14" t="s">
        <v>28288</v>
      </c>
      <c r="C2875" s="14" t="s">
        <v>16423</v>
      </c>
      <c r="D2875" s="14" t="s">
        <v>28289</v>
      </c>
      <c r="E2875" s="6" t="str">
        <f>VLOOKUP(C2875,relationships!$A$2:$B$25,2,0)</f>
        <v>Một ai đó</v>
      </c>
      <c r="G2875" s="14" t="s">
        <v>28288</v>
      </c>
      <c r="H2875" s="13" t="s">
        <v>28287</v>
      </c>
      <c r="I2875" t="s">
        <v>25227</v>
      </c>
    </row>
    <row r="2876" spans="1:9">
      <c r="A2876" s="11" t="s">
        <v>28290</v>
      </c>
      <c r="B2876" s="12" t="s">
        <v>28291</v>
      </c>
      <c r="C2876" s="12" t="s">
        <v>16415</v>
      </c>
      <c r="D2876" s="12" t="s">
        <v>28292</v>
      </c>
      <c r="E2876" s="6" t="str">
        <f>VLOOKUP(C2876,relationships!$A$2:$B$25,2,0)</f>
        <v>Tôi</v>
      </c>
      <c r="G2876" s="12" t="s">
        <v>28291</v>
      </c>
      <c r="H2876" s="11" t="s">
        <v>28290</v>
      </c>
      <c r="I2876" t="s">
        <v>25150</v>
      </c>
    </row>
    <row r="2877" spans="1:9">
      <c r="A2877" s="13" t="s">
        <v>28293</v>
      </c>
      <c r="B2877" s="14" t="s">
        <v>28294</v>
      </c>
      <c r="C2877" s="14" t="s">
        <v>19846</v>
      </c>
      <c r="D2877" s="14" t="s">
        <v>28295</v>
      </c>
      <c r="E2877" s="6" t="str">
        <f>VLOOKUP(C2877,relationships!$A$2:$B$25,2,0)</f>
        <v>Mẹ</v>
      </c>
      <c r="G2877" s="14" t="s">
        <v>28294</v>
      </c>
      <c r="H2877" s="13" t="s">
        <v>28293</v>
      </c>
      <c r="I2877" t="s">
        <v>25153</v>
      </c>
    </row>
    <row r="2878" spans="1:9">
      <c r="A2878" s="11" t="s">
        <v>28296</v>
      </c>
      <c r="B2878" s="12" t="s">
        <v>28297</v>
      </c>
      <c r="C2878" s="12" t="s">
        <v>16415</v>
      </c>
      <c r="D2878" s="12" t="s">
        <v>28298</v>
      </c>
      <c r="E2878" s="6" t="str">
        <f>VLOOKUP(C2878,relationships!$A$2:$B$25,2,0)</f>
        <v>Tôi</v>
      </c>
      <c r="G2878" s="12" t="s">
        <v>28297</v>
      </c>
      <c r="H2878" s="11" t="s">
        <v>28296</v>
      </c>
      <c r="I2878" t="s">
        <v>25150</v>
      </c>
    </row>
    <row r="2879" spans="1:9">
      <c r="A2879" s="13" t="s">
        <v>28299</v>
      </c>
      <c r="B2879" s="14" t="s">
        <v>28300</v>
      </c>
      <c r="C2879" s="14" t="s">
        <v>16423</v>
      </c>
      <c r="D2879" s="14" t="s">
        <v>28301</v>
      </c>
      <c r="E2879" s="6" t="str">
        <f>VLOOKUP(C2879,relationships!$A$2:$B$25,2,0)</f>
        <v>Một ai đó</v>
      </c>
      <c r="G2879" s="14" t="s">
        <v>28300</v>
      </c>
      <c r="H2879" s="13" t="s">
        <v>28299</v>
      </c>
      <c r="I2879" t="s">
        <v>25227</v>
      </c>
    </row>
    <row r="2880" spans="1:9">
      <c r="A2880" s="11" t="s">
        <v>28302</v>
      </c>
      <c r="B2880" s="12" t="s">
        <v>28303</v>
      </c>
      <c r="C2880" s="12" t="s">
        <v>16593</v>
      </c>
      <c r="D2880" s="12" t="s">
        <v>28304</v>
      </c>
      <c r="E2880" s="6" t="str">
        <f>VLOOKUP(C2880,relationships!$A$2:$B$25,2,0)</f>
        <v>Vợ</v>
      </c>
      <c r="G2880" s="12" t="s">
        <v>28303</v>
      </c>
      <c r="H2880" s="11" t="s">
        <v>28302</v>
      </c>
      <c r="I2880" t="s">
        <v>25154</v>
      </c>
    </row>
    <row r="2881" spans="1:9">
      <c r="A2881" s="13" t="s">
        <v>28305</v>
      </c>
      <c r="B2881" s="14" t="s">
        <v>28306</v>
      </c>
      <c r="C2881" s="14" t="s">
        <v>16415</v>
      </c>
      <c r="D2881" s="14" t="s">
        <v>28307</v>
      </c>
      <c r="E2881" s="6" t="str">
        <f>VLOOKUP(C2881,relationships!$A$2:$B$25,2,0)</f>
        <v>Tôi</v>
      </c>
      <c r="G2881" s="14" t="s">
        <v>28306</v>
      </c>
      <c r="H2881" s="13" t="s">
        <v>28305</v>
      </c>
      <c r="I2881" t="s">
        <v>25150</v>
      </c>
    </row>
    <row r="2882" spans="1:9">
      <c r="A2882" s="11" t="s">
        <v>28308</v>
      </c>
      <c r="B2882" s="12" t="s">
        <v>28309</v>
      </c>
      <c r="C2882" s="12" t="s">
        <v>16415</v>
      </c>
      <c r="D2882" s="12" t="s">
        <v>28310</v>
      </c>
      <c r="E2882" s="6" t="str">
        <f>VLOOKUP(C2882,relationships!$A$2:$B$25,2,0)</f>
        <v>Tôi</v>
      </c>
      <c r="G2882" s="12" t="s">
        <v>28309</v>
      </c>
      <c r="H2882" s="11" t="s">
        <v>28308</v>
      </c>
      <c r="I2882" t="s">
        <v>25150</v>
      </c>
    </row>
    <row r="2883" spans="1:9">
      <c r="A2883" s="13" t="s">
        <v>28311</v>
      </c>
      <c r="B2883" s="14" t="s">
        <v>28312</v>
      </c>
      <c r="C2883" s="14" t="s">
        <v>16415</v>
      </c>
      <c r="D2883" s="14" t="s">
        <v>28313</v>
      </c>
      <c r="E2883" s="6" t="str">
        <f>VLOOKUP(C2883,relationships!$A$2:$B$25,2,0)</f>
        <v>Tôi</v>
      </c>
      <c r="G2883" s="14" t="s">
        <v>28312</v>
      </c>
      <c r="H2883" s="13" t="s">
        <v>28311</v>
      </c>
      <c r="I2883" t="s">
        <v>25150</v>
      </c>
    </row>
    <row r="2884" spans="1:9">
      <c r="A2884" s="11" t="s">
        <v>28314</v>
      </c>
      <c r="B2884" s="12" t="s">
        <v>28315</v>
      </c>
      <c r="C2884" s="12" t="s">
        <v>17884</v>
      </c>
      <c r="D2884" s="12" t="s">
        <v>28316</v>
      </c>
      <c r="E2884" s="6" t="str">
        <f>VLOOKUP(C2884,relationships!$A$2:$B$25,2,0)</f>
        <v>Sếp</v>
      </c>
      <c r="G2884" s="12" t="s">
        <v>28315</v>
      </c>
      <c r="H2884" s="11" t="s">
        <v>28314</v>
      </c>
      <c r="I2884" t="s">
        <v>25238</v>
      </c>
    </row>
    <row r="2885" spans="1:9">
      <c r="A2885" s="13" t="s">
        <v>28317</v>
      </c>
      <c r="B2885" s="14" t="s">
        <v>28318</v>
      </c>
      <c r="C2885" s="14" t="s">
        <v>16415</v>
      </c>
      <c r="D2885" s="14" t="s">
        <v>28319</v>
      </c>
      <c r="E2885" s="6" t="str">
        <f>VLOOKUP(C2885,relationships!$A$2:$B$25,2,0)</f>
        <v>Tôi</v>
      </c>
      <c r="G2885" s="14" t="s">
        <v>28318</v>
      </c>
      <c r="H2885" s="13" t="s">
        <v>28317</v>
      </c>
      <c r="I2885" t="s">
        <v>25150</v>
      </c>
    </row>
    <row r="2886" spans="1:9">
      <c r="A2886" s="11" t="s">
        <v>28320</v>
      </c>
      <c r="B2886" s="12" t="s">
        <v>28321</v>
      </c>
      <c r="C2886" s="12" t="s">
        <v>16415</v>
      </c>
      <c r="D2886" s="12" t="s">
        <v>28322</v>
      </c>
      <c r="E2886" s="6" t="str">
        <f>VLOOKUP(C2886,relationships!$A$2:$B$25,2,0)</f>
        <v>Tôi</v>
      </c>
      <c r="G2886" s="12" t="s">
        <v>28321</v>
      </c>
      <c r="H2886" s="11" t="s">
        <v>28320</v>
      </c>
      <c r="I2886" t="s">
        <v>25150</v>
      </c>
    </row>
    <row r="2887" spans="1:9">
      <c r="A2887" s="13" t="s">
        <v>28323</v>
      </c>
      <c r="B2887" s="14" t="s">
        <v>28324</v>
      </c>
      <c r="C2887" s="14" t="s">
        <v>16415</v>
      </c>
      <c r="D2887" s="14" t="s">
        <v>28325</v>
      </c>
      <c r="E2887" s="6" t="str">
        <f>VLOOKUP(C2887,relationships!$A$2:$B$25,2,0)</f>
        <v>Tôi</v>
      </c>
      <c r="G2887" s="14" t="s">
        <v>28324</v>
      </c>
      <c r="H2887" s="13" t="s">
        <v>28323</v>
      </c>
      <c r="I2887" t="s">
        <v>25150</v>
      </c>
    </row>
    <row r="2888" spans="1:9">
      <c r="A2888" s="11" t="s">
        <v>28326</v>
      </c>
      <c r="B2888" s="12" t="s">
        <v>28327</v>
      </c>
      <c r="C2888" s="12" t="s">
        <v>16415</v>
      </c>
      <c r="D2888" s="12" t="s">
        <v>28328</v>
      </c>
      <c r="E2888" s="6" t="str">
        <f>VLOOKUP(C2888,relationships!$A$2:$B$25,2,0)</f>
        <v>Tôi</v>
      </c>
      <c r="G2888" s="12" t="s">
        <v>28327</v>
      </c>
      <c r="H2888" s="11" t="s">
        <v>28326</v>
      </c>
      <c r="I2888" t="s">
        <v>25150</v>
      </c>
    </row>
    <row r="2889" spans="1:9">
      <c r="A2889" s="13" t="s">
        <v>28329</v>
      </c>
      <c r="B2889" s="14" t="s">
        <v>28330</v>
      </c>
      <c r="C2889" s="14" t="s">
        <v>16415</v>
      </c>
      <c r="D2889" s="14" t="s">
        <v>28331</v>
      </c>
      <c r="E2889" s="6" t="str">
        <f>VLOOKUP(C2889,relationships!$A$2:$B$25,2,0)</f>
        <v>Tôi</v>
      </c>
      <c r="G2889" s="14" t="s">
        <v>28330</v>
      </c>
      <c r="H2889" s="13" t="s">
        <v>28329</v>
      </c>
      <c r="I2889" t="s">
        <v>25150</v>
      </c>
    </row>
    <row r="2890" spans="1:9">
      <c r="A2890" s="11" t="s">
        <v>28332</v>
      </c>
      <c r="B2890" s="12" t="s">
        <v>28333</v>
      </c>
      <c r="C2890" s="12" t="s">
        <v>16415</v>
      </c>
      <c r="D2890" s="12" t="s">
        <v>28334</v>
      </c>
      <c r="E2890" s="6" t="str">
        <f>VLOOKUP(C2890,relationships!$A$2:$B$25,2,0)</f>
        <v>Tôi</v>
      </c>
      <c r="G2890" s="12" t="s">
        <v>28333</v>
      </c>
      <c r="H2890" s="11" t="s">
        <v>28332</v>
      </c>
      <c r="I2890" t="s">
        <v>25150</v>
      </c>
    </row>
    <row r="2891" spans="1:9">
      <c r="A2891" s="13" t="s">
        <v>28335</v>
      </c>
      <c r="B2891" s="14" t="s">
        <v>28336</v>
      </c>
      <c r="C2891" s="14" t="s">
        <v>16423</v>
      </c>
      <c r="D2891" s="14" t="s">
        <v>28337</v>
      </c>
      <c r="E2891" s="6" t="str">
        <f>VLOOKUP(C2891,relationships!$A$2:$B$25,2,0)</f>
        <v>Một ai đó</v>
      </c>
      <c r="G2891" s="14" t="s">
        <v>28336</v>
      </c>
      <c r="H2891" s="13" t="s">
        <v>28335</v>
      </c>
      <c r="I2891" t="s">
        <v>25227</v>
      </c>
    </row>
    <row r="2892" spans="1:9">
      <c r="A2892" s="11" t="s">
        <v>28338</v>
      </c>
      <c r="B2892" s="12" t="s">
        <v>28339</v>
      </c>
      <c r="C2892" s="12" t="s">
        <v>16415</v>
      </c>
      <c r="D2892" s="12" t="s">
        <v>28340</v>
      </c>
      <c r="E2892" s="6" t="str">
        <f>VLOOKUP(C2892,relationships!$A$2:$B$25,2,0)</f>
        <v>Tôi</v>
      </c>
      <c r="G2892" s="12" t="s">
        <v>28339</v>
      </c>
      <c r="H2892" s="11" t="s">
        <v>28338</v>
      </c>
      <c r="I2892" t="s">
        <v>25150</v>
      </c>
    </row>
    <row r="2893" spans="1:9">
      <c r="A2893" s="13" t="s">
        <v>28341</v>
      </c>
      <c r="B2893" s="14" t="s">
        <v>28342</v>
      </c>
      <c r="C2893" s="14" t="s">
        <v>16423</v>
      </c>
      <c r="D2893" s="14" t="s">
        <v>28343</v>
      </c>
      <c r="E2893" s="6" t="str">
        <f>VLOOKUP(C2893,relationships!$A$2:$B$25,2,0)</f>
        <v>Một ai đó</v>
      </c>
      <c r="G2893" s="14" t="s">
        <v>28342</v>
      </c>
      <c r="H2893" s="13" t="s">
        <v>28341</v>
      </c>
      <c r="I2893" t="s">
        <v>25227</v>
      </c>
    </row>
    <row r="2894" spans="1:9">
      <c r="A2894" s="11" t="s">
        <v>28344</v>
      </c>
      <c r="B2894" s="12" t="s">
        <v>28345</v>
      </c>
      <c r="C2894" s="12" t="s">
        <v>16415</v>
      </c>
      <c r="D2894" s="12" t="s">
        <v>28346</v>
      </c>
      <c r="E2894" s="6" t="str">
        <f>VLOOKUP(C2894,relationships!$A$2:$B$25,2,0)</f>
        <v>Tôi</v>
      </c>
      <c r="G2894" s="12" t="s">
        <v>28345</v>
      </c>
      <c r="H2894" s="11" t="s">
        <v>28344</v>
      </c>
      <c r="I2894" t="s">
        <v>25150</v>
      </c>
    </row>
    <row r="2895" spans="1:9">
      <c r="A2895" s="13" t="s">
        <v>28347</v>
      </c>
      <c r="B2895" s="14" t="s">
        <v>28348</v>
      </c>
      <c r="C2895" s="14" t="s">
        <v>16415</v>
      </c>
      <c r="D2895" s="14" t="s">
        <v>28349</v>
      </c>
      <c r="E2895" s="6" t="str">
        <f>VLOOKUP(C2895,relationships!$A$2:$B$25,2,0)</f>
        <v>Tôi</v>
      </c>
      <c r="G2895" s="14" t="s">
        <v>28348</v>
      </c>
      <c r="H2895" s="13" t="s">
        <v>28347</v>
      </c>
      <c r="I2895" t="s">
        <v>25150</v>
      </c>
    </row>
    <row r="2896" spans="1:9">
      <c r="A2896" s="11" t="s">
        <v>28350</v>
      </c>
      <c r="B2896" s="12" t="s">
        <v>28351</v>
      </c>
      <c r="C2896" s="12" t="s">
        <v>16423</v>
      </c>
      <c r="D2896" s="12" t="s">
        <v>28352</v>
      </c>
      <c r="E2896" s="6" t="str">
        <f>VLOOKUP(C2896,relationships!$A$2:$B$25,2,0)</f>
        <v>Một ai đó</v>
      </c>
      <c r="G2896" s="12" t="s">
        <v>28351</v>
      </c>
      <c r="H2896" s="11" t="s">
        <v>28350</v>
      </c>
      <c r="I2896" t="s">
        <v>25227</v>
      </c>
    </row>
    <row r="2897" spans="1:9">
      <c r="A2897" s="13" t="s">
        <v>28353</v>
      </c>
      <c r="B2897" s="14" t="s">
        <v>28351</v>
      </c>
      <c r="C2897" s="14" t="s">
        <v>16415</v>
      </c>
      <c r="D2897" s="14" t="s">
        <v>28354</v>
      </c>
      <c r="E2897" s="6" t="str">
        <f>VLOOKUP(C2897,relationships!$A$2:$B$25,2,0)</f>
        <v>Tôi</v>
      </c>
      <c r="G2897" s="14" t="s">
        <v>28351</v>
      </c>
      <c r="H2897" s="13" t="s">
        <v>28353</v>
      </c>
      <c r="I2897" t="s">
        <v>25150</v>
      </c>
    </row>
    <row r="2898" spans="1:9">
      <c r="A2898" s="11" t="s">
        <v>28355</v>
      </c>
      <c r="B2898" s="12" t="s">
        <v>28356</v>
      </c>
      <c r="C2898" s="12" t="s">
        <v>16415</v>
      </c>
      <c r="D2898" s="12" t="s">
        <v>28357</v>
      </c>
      <c r="E2898" s="6" t="str">
        <f>VLOOKUP(C2898,relationships!$A$2:$B$25,2,0)</f>
        <v>Tôi</v>
      </c>
      <c r="G2898" s="12" t="s">
        <v>28356</v>
      </c>
      <c r="H2898" s="11" t="s">
        <v>28355</v>
      </c>
      <c r="I2898" t="s">
        <v>25150</v>
      </c>
    </row>
    <row r="2899" spans="1:9">
      <c r="A2899" s="13" t="s">
        <v>28358</v>
      </c>
      <c r="B2899" s="14" t="s">
        <v>28359</v>
      </c>
      <c r="C2899" s="14" t="s">
        <v>16423</v>
      </c>
      <c r="D2899" s="14" t="s">
        <v>28360</v>
      </c>
      <c r="E2899" s="6" t="str">
        <f>VLOOKUP(C2899,relationships!$A$2:$B$25,2,0)</f>
        <v>Một ai đó</v>
      </c>
      <c r="G2899" s="14" t="s">
        <v>28359</v>
      </c>
      <c r="H2899" s="13" t="s">
        <v>28358</v>
      </c>
      <c r="I2899" t="s">
        <v>25227</v>
      </c>
    </row>
    <row r="2900" spans="1:9">
      <c r="A2900" s="11" t="s">
        <v>28361</v>
      </c>
      <c r="B2900" s="12" t="s">
        <v>28362</v>
      </c>
      <c r="C2900" s="12" t="s">
        <v>16415</v>
      </c>
      <c r="D2900" s="12" t="s">
        <v>28363</v>
      </c>
      <c r="E2900" s="6" t="str">
        <f>VLOOKUP(C2900,relationships!$A$2:$B$25,2,0)</f>
        <v>Tôi</v>
      </c>
      <c r="G2900" s="12" t="s">
        <v>28362</v>
      </c>
      <c r="H2900" s="11" t="s">
        <v>28361</v>
      </c>
      <c r="I2900" t="s">
        <v>25150</v>
      </c>
    </row>
    <row r="2901" spans="1:9">
      <c r="A2901" s="13" t="s">
        <v>28364</v>
      </c>
      <c r="B2901" s="14" t="s">
        <v>28365</v>
      </c>
      <c r="C2901" s="14" t="s">
        <v>16360</v>
      </c>
      <c r="D2901" s="14" t="s">
        <v>28366</v>
      </c>
      <c r="E2901" s="6" t="str">
        <f>VLOOKUP(C2901,relationships!$A$2:$B$25,2,0)</f>
        <v>Chị em gái</v>
      </c>
      <c r="G2901" s="14" t="s">
        <v>28365</v>
      </c>
      <c r="H2901" s="13" t="s">
        <v>28364</v>
      </c>
      <c r="I2901" t="s">
        <v>25156</v>
      </c>
    </row>
    <row r="2902" spans="1:9">
      <c r="A2902" s="11" t="s">
        <v>28367</v>
      </c>
      <c r="B2902" s="12" t="s">
        <v>28368</v>
      </c>
      <c r="C2902" s="12" t="s">
        <v>16423</v>
      </c>
      <c r="D2902" s="12" t="s">
        <v>28369</v>
      </c>
      <c r="E2902" s="6" t="str">
        <f>VLOOKUP(C2902,relationships!$A$2:$B$25,2,0)</f>
        <v>Một ai đó</v>
      </c>
      <c r="G2902" s="12" t="s">
        <v>28368</v>
      </c>
      <c r="H2902" s="11" t="s">
        <v>28367</v>
      </c>
      <c r="I2902" t="s">
        <v>25227</v>
      </c>
    </row>
    <row r="2903" spans="1:9">
      <c r="A2903" s="13" t="s">
        <v>28370</v>
      </c>
      <c r="B2903" s="14" t="s">
        <v>28371</v>
      </c>
      <c r="C2903" s="14" t="s">
        <v>16415</v>
      </c>
      <c r="D2903" s="14" t="s">
        <v>28372</v>
      </c>
      <c r="E2903" s="6" t="str">
        <f>VLOOKUP(C2903,relationships!$A$2:$B$25,2,0)</f>
        <v>Tôi</v>
      </c>
      <c r="G2903" s="14" t="s">
        <v>28371</v>
      </c>
      <c r="H2903" s="13" t="s">
        <v>28370</v>
      </c>
      <c r="I2903" t="s">
        <v>25150</v>
      </c>
    </row>
    <row r="2904" spans="1:9">
      <c r="A2904" s="11" t="s">
        <v>28373</v>
      </c>
      <c r="B2904" s="12" t="s">
        <v>28374</v>
      </c>
      <c r="C2904" s="12" t="s">
        <v>16415</v>
      </c>
      <c r="D2904" s="12" t="s">
        <v>28375</v>
      </c>
      <c r="E2904" s="6" t="str">
        <f>VLOOKUP(C2904,relationships!$A$2:$B$25,2,0)</f>
        <v>Tôi</v>
      </c>
      <c r="G2904" s="12" t="s">
        <v>28374</v>
      </c>
      <c r="H2904" s="11" t="s">
        <v>28373</v>
      </c>
      <c r="I2904" t="s">
        <v>25150</v>
      </c>
    </row>
    <row r="2905" spans="1:9">
      <c r="A2905" s="13" t="s">
        <v>28376</v>
      </c>
      <c r="B2905" s="14" t="s">
        <v>28377</v>
      </c>
      <c r="C2905" s="14" t="s">
        <v>16423</v>
      </c>
      <c r="D2905" s="14" t="s">
        <v>28378</v>
      </c>
      <c r="E2905" s="6" t="str">
        <f>VLOOKUP(C2905,relationships!$A$2:$B$25,2,0)</f>
        <v>Một ai đó</v>
      </c>
      <c r="G2905" s="14" t="s">
        <v>28377</v>
      </c>
      <c r="H2905" s="13" t="s">
        <v>28376</v>
      </c>
      <c r="I2905" t="s">
        <v>25227</v>
      </c>
    </row>
    <row r="2906" spans="1:9">
      <c r="A2906" s="11" t="s">
        <v>28379</v>
      </c>
      <c r="B2906" s="12" t="s">
        <v>28380</v>
      </c>
      <c r="C2906" s="12" t="s">
        <v>16415</v>
      </c>
      <c r="D2906" s="12" t="s">
        <v>28381</v>
      </c>
      <c r="E2906" s="6" t="str">
        <f>VLOOKUP(C2906,relationships!$A$2:$B$25,2,0)</f>
        <v>Tôi</v>
      </c>
      <c r="G2906" s="12" t="s">
        <v>28380</v>
      </c>
      <c r="H2906" s="11" t="s">
        <v>28379</v>
      </c>
      <c r="I2906" t="s">
        <v>25150</v>
      </c>
    </row>
    <row r="2907" spans="1:9">
      <c r="A2907" s="13" t="s">
        <v>684</v>
      </c>
      <c r="B2907" s="14" t="s">
        <v>683</v>
      </c>
      <c r="C2907" s="14" t="s">
        <v>16415</v>
      </c>
      <c r="D2907" s="14" t="s">
        <v>28382</v>
      </c>
      <c r="E2907" s="6" t="str">
        <f>VLOOKUP(C2907,relationships!$A$2:$B$25,2,0)</f>
        <v>Tôi</v>
      </c>
      <c r="G2907" s="14" t="s">
        <v>683</v>
      </c>
      <c r="H2907" s="13" t="s">
        <v>684</v>
      </c>
      <c r="I2907" t="s">
        <v>25150</v>
      </c>
    </row>
    <row r="2908" spans="1:9">
      <c r="A2908" s="11" t="s">
        <v>28383</v>
      </c>
      <c r="B2908" s="12" t="s">
        <v>683</v>
      </c>
      <c r="C2908" s="12" t="s">
        <v>16329</v>
      </c>
      <c r="D2908" s="12" t="s">
        <v>28384</v>
      </c>
      <c r="E2908" s="6" t="str">
        <f>VLOOKUP(C2908,relationships!$A$2:$B$25,2,0)</f>
        <v>Đồng nghiệp</v>
      </c>
      <c r="G2908" s="12" t="s">
        <v>683</v>
      </c>
      <c r="H2908" s="11" t="s">
        <v>28383</v>
      </c>
      <c r="I2908" t="s">
        <v>25157</v>
      </c>
    </row>
    <row r="2909" spans="1:9">
      <c r="A2909" s="13" t="s">
        <v>28385</v>
      </c>
      <c r="B2909" s="14" t="s">
        <v>28386</v>
      </c>
      <c r="C2909" s="14" t="s">
        <v>16423</v>
      </c>
      <c r="D2909" s="14" t="s">
        <v>28387</v>
      </c>
      <c r="E2909" s="6" t="str">
        <f>VLOOKUP(C2909,relationships!$A$2:$B$25,2,0)</f>
        <v>Một ai đó</v>
      </c>
      <c r="G2909" s="14" t="s">
        <v>28386</v>
      </c>
      <c r="H2909" s="13" t="s">
        <v>28385</v>
      </c>
      <c r="I2909" t="s">
        <v>25227</v>
      </c>
    </row>
    <row r="2910" spans="1:9">
      <c r="A2910" s="11" t="s">
        <v>28388</v>
      </c>
      <c r="B2910" s="12" t="s">
        <v>28389</v>
      </c>
      <c r="C2910" s="12" t="s">
        <v>16428</v>
      </c>
      <c r="D2910" s="12" t="s">
        <v>28390</v>
      </c>
      <c r="E2910" s="6" t="str">
        <f>VLOOKUP(C2910,relationships!$A$2:$B$25,2,0)</f>
        <v>Bạn bè</v>
      </c>
      <c r="G2910" s="12" t="s">
        <v>28389</v>
      </c>
      <c r="H2910" s="11" t="s">
        <v>28388</v>
      </c>
      <c r="I2910" t="s">
        <v>25152</v>
      </c>
    </row>
    <row r="2911" spans="1:9">
      <c r="A2911" s="13" t="s">
        <v>28391</v>
      </c>
      <c r="B2911" s="14" t="s">
        <v>28392</v>
      </c>
      <c r="C2911" s="14" t="s">
        <v>16415</v>
      </c>
      <c r="D2911" s="14" t="s">
        <v>28393</v>
      </c>
      <c r="E2911" s="6" t="str">
        <f>VLOOKUP(C2911,relationships!$A$2:$B$25,2,0)</f>
        <v>Tôi</v>
      </c>
      <c r="G2911" s="14" t="s">
        <v>28392</v>
      </c>
      <c r="H2911" s="13" t="s">
        <v>28391</v>
      </c>
      <c r="I2911" t="s">
        <v>25150</v>
      </c>
    </row>
    <row r="2912" spans="1:9">
      <c r="A2912" s="11" t="s">
        <v>28394</v>
      </c>
      <c r="B2912" s="12" t="s">
        <v>28395</v>
      </c>
      <c r="C2912" s="12" t="s">
        <v>16423</v>
      </c>
      <c r="D2912" s="12" t="s">
        <v>28396</v>
      </c>
      <c r="E2912" s="6" t="str">
        <f>VLOOKUP(C2912,relationships!$A$2:$B$25,2,0)</f>
        <v>Một ai đó</v>
      </c>
      <c r="G2912" s="12" t="s">
        <v>28395</v>
      </c>
      <c r="H2912" s="11" t="s">
        <v>28394</v>
      </c>
      <c r="I2912" t="s">
        <v>25227</v>
      </c>
    </row>
    <row r="2913" spans="1:9">
      <c r="A2913" s="13" t="s">
        <v>28397</v>
      </c>
      <c r="B2913" s="14" t="s">
        <v>28398</v>
      </c>
      <c r="C2913" s="14" t="s">
        <v>16423</v>
      </c>
      <c r="D2913" s="14" t="s">
        <v>28399</v>
      </c>
      <c r="E2913" s="6" t="str">
        <f>VLOOKUP(C2913,relationships!$A$2:$B$25,2,0)</f>
        <v>Một ai đó</v>
      </c>
      <c r="G2913" s="14" t="s">
        <v>28398</v>
      </c>
      <c r="H2913" s="13" t="s">
        <v>28397</v>
      </c>
      <c r="I2913" t="s">
        <v>25227</v>
      </c>
    </row>
    <row r="2914" spans="1:9">
      <c r="A2914" s="11" t="s">
        <v>28400</v>
      </c>
      <c r="B2914" s="12" t="s">
        <v>28401</v>
      </c>
      <c r="C2914" s="12" t="s">
        <v>16423</v>
      </c>
      <c r="D2914" s="12" t="s">
        <v>28402</v>
      </c>
      <c r="E2914" s="6" t="str">
        <f>VLOOKUP(C2914,relationships!$A$2:$B$25,2,0)</f>
        <v>Một ai đó</v>
      </c>
      <c r="G2914" s="12" t="s">
        <v>28401</v>
      </c>
      <c r="H2914" s="11" t="s">
        <v>28400</v>
      </c>
      <c r="I2914" t="s">
        <v>25227</v>
      </c>
    </row>
    <row r="2915" spans="1:9">
      <c r="A2915" s="13" t="s">
        <v>311</v>
      </c>
      <c r="B2915" s="14" t="s">
        <v>310</v>
      </c>
      <c r="C2915" s="14" t="s">
        <v>16415</v>
      </c>
      <c r="D2915" s="14" t="s">
        <v>28403</v>
      </c>
      <c r="E2915" s="6" t="str">
        <f>VLOOKUP(C2915,relationships!$A$2:$B$25,2,0)</f>
        <v>Tôi</v>
      </c>
      <c r="G2915" s="14" t="s">
        <v>310</v>
      </c>
      <c r="H2915" s="13" t="s">
        <v>311</v>
      </c>
      <c r="I2915" t="s">
        <v>25150</v>
      </c>
    </row>
    <row r="2916" spans="1:9">
      <c r="A2916" s="11" t="s">
        <v>28404</v>
      </c>
      <c r="B2916" s="12" t="s">
        <v>310</v>
      </c>
      <c r="C2916" s="12" t="s">
        <v>16423</v>
      </c>
      <c r="D2916" s="12" t="s">
        <v>28405</v>
      </c>
      <c r="E2916" s="6" t="str">
        <f>VLOOKUP(C2916,relationships!$A$2:$B$25,2,0)</f>
        <v>Một ai đó</v>
      </c>
      <c r="G2916" s="12" t="s">
        <v>310</v>
      </c>
      <c r="H2916" s="11" t="s">
        <v>28404</v>
      </c>
      <c r="I2916" t="s">
        <v>25227</v>
      </c>
    </row>
    <row r="2917" spans="1:9">
      <c r="A2917" s="13" t="s">
        <v>28406</v>
      </c>
      <c r="B2917" s="14" t="s">
        <v>28407</v>
      </c>
      <c r="C2917" s="14" t="s">
        <v>16343</v>
      </c>
      <c r="D2917" s="14" t="s">
        <v>28408</v>
      </c>
      <c r="E2917" s="6" t="str">
        <f>VLOOKUP(C2917,relationships!$A$2:$B$25,2,0)</f>
        <v>Bạn gái</v>
      </c>
      <c r="G2917" s="14" t="s">
        <v>28407</v>
      </c>
      <c r="H2917" s="13" t="s">
        <v>28406</v>
      </c>
      <c r="I2917" t="s">
        <v>25151</v>
      </c>
    </row>
    <row r="2918" spans="1:9">
      <c r="A2918" s="11" t="s">
        <v>28409</v>
      </c>
      <c r="B2918" s="12" t="s">
        <v>28410</v>
      </c>
      <c r="C2918" s="12" t="s">
        <v>16415</v>
      </c>
      <c r="D2918" s="12" t="s">
        <v>28411</v>
      </c>
      <c r="E2918" s="6" t="str">
        <f>VLOOKUP(C2918,relationships!$A$2:$B$25,2,0)</f>
        <v>Tôi</v>
      </c>
      <c r="G2918" s="12" t="s">
        <v>28410</v>
      </c>
      <c r="H2918" s="11" t="s">
        <v>28409</v>
      </c>
      <c r="I2918" t="s">
        <v>25150</v>
      </c>
    </row>
    <row r="2919" spans="1:9">
      <c r="A2919" s="13" t="s">
        <v>28412</v>
      </c>
      <c r="B2919" s="14" t="s">
        <v>28413</v>
      </c>
      <c r="C2919" s="14" t="s">
        <v>16415</v>
      </c>
      <c r="D2919" s="14" t="s">
        <v>28414</v>
      </c>
      <c r="E2919" s="6" t="str">
        <f>VLOOKUP(C2919,relationships!$A$2:$B$25,2,0)</f>
        <v>Tôi</v>
      </c>
      <c r="G2919" s="14" t="s">
        <v>28413</v>
      </c>
      <c r="H2919" s="13" t="s">
        <v>28412</v>
      </c>
      <c r="I2919" t="s">
        <v>25150</v>
      </c>
    </row>
    <row r="2920" spans="1:9">
      <c r="A2920" s="11" t="s">
        <v>28415</v>
      </c>
      <c r="B2920" s="12" t="s">
        <v>28416</v>
      </c>
      <c r="C2920" s="12" t="s">
        <v>16415</v>
      </c>
      <c r="D2920" s="12" t="s">
        <v>28417</v>
      </c>
      <c r="E2920" s="6" t="str">
        <f>VLOOKUP(C2920,relationships!$A$2:$B$25,2,0)</f>
        <v>Tôi</v>
      </c>
      <c r="G2920" s="12" t="s">
        <v>28416</v>
      </c>
      <c r="H2920" s="11" t="s">
        <v>28415</v>
      </c>
      <c r="I2920" t="s">
        <v>25150</v>
      </c>
    </row>
    <row r="2921" spans="1:9">
      <c r="A2921" s="13" t="s">
        <v>28418</v>
      </c>
      <c r="B2921" s="14" t="s">
        <v>28419</v>
      </c>
      <c r="C2921" s="14" t="s">
        <v>16415</v>
      </c>
      <c r="D2921" s="14" t="s">
        <v>28420</v>
      </c>
      <c r="E2921" s="6" t="str">
        <f>VLOOKUP(C2921,relationships!$A$2:$B$25,2,0)</f>
        <v>Tôi</v>
      </c>
      <c r="G2921" s="14" t="s">
        <v>28419</v>
      </c>
      <c r="H2921" s="13" t="s">
        <v>28418</v>
      </c>
      <c r="I2921" t="s">
        <v>25150</v>
      </c>
    </row>
    <row r="2922" spans="1:9">
      <c r="A2922" s="11" t="s">
        <v>28421</v>
      </c>
      <c r="B2922" s="12" t="s">
        <v>28422</v>
      </c>
      <c r="C2922" s="12" t="s">
        <v>16423</v>
      </c>
      <c r="D2922" s="12" t="s">
        <v>28423</v>
      </c>
      <c r="E2922" s="6" t="str">
        <f>VLOOKUP(C2922,relationships!$A$2:$B$25,2,0)</f>
        <v>Một ai đó</v>
      </c>
      <c r="G2922" s="12" t="s">
        <v>28422</v>
      </c>
      <c r="H2922" s="11" t="s">
        <v>28421</v>
      </c>
      <c r="I2922" t="s">
        <v>25227</v>
      </c>
    </row>
    <row r="2923" spans="1:9">
      <c r="A2923" s="13" t="s">
        <v>28424</v>
      </c>
      <c r="B2923" s="14" t="s">
        <v>28425</v>
      </c>
      <c r="C2923" s="14" t="s">
        <v>16423</v>
      </c>
      <c r="D2923" s="14" t="s">
        <v>28426</v>
      </c>
      <c r="E2923" s="6" t="str">
        <f>VLOOKUP(C2923,relationships!$A$2:$B$25,2,0)</f>
        <v>Một ai đó</v>
      </c>
      <c r="G2923" s="14" t="s">
        <v>28425</v>
      </c>
      <c r="H2923" s="13" t="s">
        <v>28424</v>
      </c>
      <c r="I2923" t="s">
        <v>25227</v>
      </c>
    </row>
    <row r="2924" spans="1:9">
      <c r="A2924" s="11" t="s">
        <v>28427</v>
      </c>
      <c r="B2924" s="12" t="s">
        <v>28428</v>
      </c>
      <c r="C2924" s="12" t="s">
        <v>23283</v>
      </c>
      <c r="D2924" s="12" t="s">
        <v>28429</v>
      </c>
      <c r="E2924" s="6" t="str">
        <f>VLOOKUP(C2924,relationships!$A$2:$B$25,2,0)</f>
        <v>Cô, Dì, O, Mợ, Thím</v>
      </c>
      <c r="G2924" s="12" t="s">
        <v>28428</v>
      </c>
      <c r="H2924" s="11" t="s">
        <v>28427</v>
      </c>
      <c r="I2924" t="s">
        <v>25239</v>
      </c>
    </row>
    <row r="2925" spans="1:9">
      <c r="A2925" s="13" t="s">
        <v>28430</v>
      </c>
      <c r="B2925" s="14" t="s">
        <v>28431</v>
      </c>
      <c r="C2925" s="14" t="s">
        <v>16415</v>
      </c>
      <c r="D2925" s="14" t="s">
        <v>28432</v>
      </c>
      <c r="E2925" s="6" t="str">
        <f>VLOOKUP(C2925,relationships!$A$2:$B$25,2,0)</f>
        <v>Tôi</v>
      </c>
      <c r="G2925" s="14" t="s">
        <v>28431</v>
      </c>
      <c r="H2925" s="13" t="s">
        <v>28430</v>
      </c>
      <c r="I2925" t="s">
        <v>25150</v>
      </c>
    </row>
    <row r="2926" spans="1:9">
      <c r="A2926" s="11" t="s">
        <v>28433</v>
      </c>
      <c r="B2926" s="12" t="s">
        <v>28434</v>
      </c>
      <c r="C2926" s="12" t="s">
        <v>16415</v>
      </c>
      <c r="D2926" s="12" t="s">
        <v>28435</v>
      </c>
      <c r="E2926" s="6" t="str">
        <f>VLOOKUP(C2926,relationships!$A$2:$B$25,2,0)</f>
        <v>Tôi</v>
      </c>
      <c r="G2926" s="12" t="s">
        <v>28434</v>
      </c>
      <c r="H2926" s="11" t="s">
        <v>28433</v>
      </c>
      <c r="I2926" t="s">
        <v>25150</v>
      </c>
    </row>
    <row r="2927" spans="1:9">
      <c r="A2927" s="13" t="s">
        <v>28436</v>
      </c>
      <c r="B2927" s="14" t="s">
        <v>28437</v>
      </c>
      <c r="C2927" s="14" t="s">
        <v>16428</v>
      </c>
      <c r="D2927" s="14" t="s">
        <v>28438</v>
      </c>
      <c r="E2927" s="6" t="str">
        <f>VLOOKUP(C2927,relationships!$A$2:$B$25,2,0)</f>
        <v>Bạn bè</v>
      </c>
      <c r="G2927" s="14" t="s">
        <v>28437</v>
      </c>
      <c r="H2927" s="13" t="s">
        <v>28436</v>
      </c>
      <c r="I2927" t="s">
        <v>25152</v>
      </c>
    </row>
    <row r="2928" spans="1:9">
      <c r="A2928" s="11" t="s">
        <v>28439</v>
      </c>
      <c r="B2928" s="12" t="s">
        <v>28440</v>
      </c>
      <c r="C2928" s="12" t="s">
        <v>16415</v>
      </c>
      <c r="D2928" s="12" t="s">
        <v>28441</v>
      </c>
      <c r="E2928" s="6" t="str">
        <f>VLOOKUP(C2928,relationships!$A$2:$B$25,2,0)</f>
        <v>Tôi</v>
      </c>
      <c r="G2928" s="12" t="s">
        <v>28440</v>
      </c>
      <c r="H2928" s="11" t="s">
        <v>28439</v>
      </c>
      <c r="I2928" t="s">
        <v>25150</v>
      </c>
    </row>
    <row r="2929" spans="1:9">
      <c r="A2929" s="13" t="s">
        <v>10078</v>
      </c>
      <c r="B2929" s="14" t="s">
        <v>6271</v>
      </c>
      <c r="C2929" s="14" t="s">
        <v>16343</v>
      </c>
      <c r="D2929" s="14" t="s">
        <v>28442</v>
      </c>
      <c r="E2929" s="6" t="str">
        <f>VLOOKUP(C2929,relationships!$A$2:$B$25,2,0)</f>
        <v>Bạn gái</v>
      </c>
      <c r="G2929" s="14" t="s">
        <v>6271</v>
      </c>
      <c r="H2929" s="13" t="s">
        <v>10078</v>
      </c>
      <c r="I2929" t="s">
        <v>25151</v>
      </c>
    </row>
    <row r="2930" spans="1:9">
      <c r="A2930" s="11" t="s">
        <v>7431</v>
      </c>
      <c r="B2930" s="12" t="s">
        <v>6271</v>
      </c>
      <c r="C2930" s="12" t="s">
        <v>26158</v>
      </c>
      <c r="D2930" s="12" t="s">
        <v>28443</v>
      </c>
      <c r="E2930" s="6" t="str">
        <f>VLOOKUP(C2930,relationships!$A$2:$B$25,2,0)</f>
        <v>Bác, Chú, Cậu, Dượng</v>
      </c>
      <c r="G2930" s="12" t="s">
        <v>6271</v>
      </c>
      <c r="H2930" s="11" t="s">
        <v>7431</v>
      </c>
      <c r="I2930" t="s">
        <v>25235</v>
      </c>
    </row>
    <row r="2931" spans="1:9">
      <c r="A2931" s="13" t="s">
        <v>9128</v>
      </c>
      <c r="B2931" s="14" t="s">
        <v>6271</v>
      </c>
      <c r="C2931" s="14" t="s">
        <v>17458</v>
      </c>
      <c r="D2931" s="14" t="s">
        <v>28444</v>
      </c>
      <c r="E2931" s="6" t="str">
        <f>VLOOKUP(C2931,relationships!$A$2:$B$25,2,0)</f>
        <v>Khách hàng</v>
      </c>
      <c r="G2931" s="14" t="s">
        <v>6271</v>
      </c>
      <c r="H2931" s="13" t="s">
        <v>9128</v>
      </c>
      <c r="I2931" t="s">
        <v>25158</v>
      </c>
    </row>
    <row r="2932" spans="1:9">
      <c r="A2932" s="11" t="s">
        <v>6428</v>
      </c>
      <c r="B2932" s="12" t="s">
        <v>6271</v>
      </c>
      <c r="C2932" s="12" t="s">
        <v>16428</v>
      </c>
      <c r="D2932" s="12" t="s">
        <v>28445</v>
      </c>
      <c r="E2932" s="6" t="str">
        <f>VLOOKUP(C2932,relationships!$A$2:$B$25,2,0)</f>
        <v>Bạn bè</v>
      </c>
      <c r="G2932" s="12" t="s">
        <v>6271</v>
      </c>
      <c r="H2932" s="11" t="s">
        <v>6428</v>
      </c>
      <c r="I2932" t="s">
        <v>25152</v>
      </c>
    </row>
    <row r="2933" spans="1:9">
      <c r="A2933" s="13" t="s">
        <v>6272</v>
      </c>
      <c r="B2933" s="14" t="s">
        <v>6271</v>
      </c>
      <c r="C2933" s="14" t="s">
        <v>17458</v>
      </c>
      <c r="D2933" s="14" t="s">
        <v>28446</v>
      </c>
      <c r="E2933" s="6" t="str">
        <f>VLOOKUP(C2933,relationships!$A$2:$B$25,2,0)</f>
        <v>Khách hàng</v>
      </c>
      <c r="G2933" s="14" t="s">
        <v>6271</v>
      </c>
      <c r="H2933" s="13" t="s">
        <v>6272</v>
      </c>
      <c r="I2933" t="s">
        <v>25158</v>
      </c>
    </row>
    <row r="2934" spans="1:9">
      <c r="A2934" s="11" t="s">
        <v>28447</v>
      </c>
      <c r="B2934" s="12" t="s">
        <v>6271</v>
      </c>
      <c r="C2934" s="12" t="s">
        <v>16428</v>
      </c>
      <c r="D2934" s="12" t="s">
        <v>28448</v>
      </c>
      <c r="E2934" s="6" t="str">
        <f>VLOOKUP(C2934,relationships!$A$2:$B$25,2,0)</f>
        <v>Bạn bè</v>
      </c>
      <c r="G2934" s="12" t="s">
        <v>6271</v>
      </c>
      <c r="H2934" s="11" t="s">
        <v>28447</v>
      </c>
      <c r="I2934" t="s">
        <v>25152</v>
      </c>
    </row>
    <row r="2935" spans="1:9">
      <c r="A2935" s="13" t="s">
        <v>28449</v>
      </c>
      <c r="B2935" s="14" t="s">
        <v>28450</v>
      </c>
      <c r="C2935" s="14" t="s">
        <v>16415</v>
      </c>
      <c r="D2935" s="14" t="s">
        <v>28451</v>
      </c>
      <c r="E2935" s="6" t="str">
        <f>VLOOKUP(C2935,relationships!$A$2:$B$25,2,0)</f>
        <v>Tôi</v>
      </c>
      <c r="G2935" s="14" t="s">
        <v>28450</v>
      </c>
      <c r="H2935" s="13" t="s">
        <v>28449</v>
      </c>
      <c r="I2935" t="s">
        <v>25150</v>
      </c>
    </row>
    <row r="2936" spans="1:9">
      <c r="A2936" s="11" t="s">
        <v>28452</v>
      </c>
      <c r="B2936" s="12" t="s">
        <v>28453</v>
      </c>
      <c r="C2936" s="12" t="s">
        <v>16343</v>
      </c>
      <c r="D2936" s="12" t="s">
        <v>28454</v>
      </c>
      <c r="E2936" s="6" t="str">
        <f>VLOOKUP(C2936,relationships!$A$2:$B$25,2,0)</f>
        <v>Bạn gái</v>
      </c>
      <c r="G2936" s="12" t="s">
        <v>28453</v>
      </c>
      <c r="H2936" s="11" t="s">
        <v>28452</v>
      </c>
      <c r="I2936" t="s">
        <v>25151</v>
      </c>
    </row>
    <row r="2937" spans="1:9">
      <c r="A2937" s="13" t="s">
        <v>28455</v>
      </c>
      <c r="B2937" s="14" t="s">
        <v>28456</v>
      </c>
      <c r="C2937" s="14" t="s">
        <v>16423</v>
      </c>
      <c r="D2937" s="14" t="s">
        <v>28457</v>
      </c>
      <c r="E2937" s="6" t="str">
        <f>VLOOKUP(C2937,relationships!$A$2:$B$25,2,0)</f>
        <v>Một ai đó</v>
      </c>
      <c r="G2937" s="14" t="s">
        <v>28456</v>
      </c>
      <c r="H2937" s="13" t="s">
        <v>28455</v>
      </c>
      <c r="I2937" t="s">
        <v>25227</v>
      </c>
    </row>
    <row r="2938" spans="1:9">
      <c r="A2938" s="11" t="s">
        <v>28458</v>
      </c>
      <c r="B2938" s="12" t="s">
        <v>28459</v>
      </c>
      <c r="C2938" s="12" t="s">
        <v>16415</v>
      </c>
      <c r="D2938" s="12" t="s">
        <v>28460</v>
      </c>
      <c r="E2938" s="6" t="str">
        <f>VLOOKUP(C2938,relationships!$A$2:$B$25,2,0)</f>
        <v>Tôi</v>
      </c>
      <c r="G2938" s="12" t="s">
        <v>28459</v>
      </c>
      <c r="H2938" s="11" t="s">
        <v>28458</v>
      </c>
      <c r="I2938" t="s">
        <v>25150</v>
      </c>
    </row>
    <row r="2939" spans="1:9">
      <c r="A2939" s="13" t="s">
        <v>28461</v>
      </c>
      <c r="B2939" s="14" t="s">
        <v>28462</v>
      </c>
      <c r="C2939" s="14" t="s">
        <v>16428</v>
      </c>
      <c r="D2939" s="14" t="s">
        <v>28463</v>
      </c>
      <c r="E2939" s="6" t="str">
        <f>VLOOKUP(C2939,relationships!$A$2:$B$25,2,0)</f>
        <v>Bạn bè</v>
      </c>
      <c r="G2939" s="14" t="s">
        <v>28462</v>
      </c>
      <c r="H2939" s="13" t="s">
        <v>28461</v>
      </c>
      <c r="I2939" t="s">
        <v>25152</v>
      </c>
    </row>
    <row r="2940" spans="1:9">
      <c r="A2940" s="11" t="s">
        <v>852</v>
      </c>
      <c r="B2940" s="12" t="s">
        <v>648</v>
      </c>
      <c r="C2940" s="12" t="s">
        <v>17458</v>
      </c>
      <c r="D2940" s="12" t="s">
        <v>28464</v>
      </c>
      <c r="E2940" s="6" t="str">
        <f>VLOOKUP(C2940,relationships!$A$2:$B$25,2,0)</f>
        <v>Khách hàng</v>
      </c>
      <c r="G2940" s="12" t="s">
        <v>648</v>
      </c>
      <c r="H2940" s="11" t="s">
        <v>852</v>
      </c>
      <c r="I2940" t="s">
        <v>25158</v>
      </c>
    </row>
    <row r="2941" spans="1:9">
      <c r="A2941" s="13" t="s">
        <v>649</v>
      </c>
      <c r="B2941" s="14" t="s">
        <v>648</v>
      </c>
      <c r="C2941" s="14" t="s">
        <v>17458</v>
      </c>
      <c r="D2941" s="14" t="s">
        <v>28465</v>
      </c>
      <c r="E2941" s="6" t="str">
        <f>VLOOKUP(C2941,relationships!$A$2:$B$25,2,0)</f>
        <v>Khách hàng</v>
      </c>
      <c r="G2941" s="14" t="s">
        <v>648</v>
      </c>
      <c r="H2941" s="13" t="s">
        <v>649</v>
      </c>
      <c r="I2941" t="s">
        <v>25158</v>
      </c>
    </row>
    <row r="2942" spans="1:9">
      <c r="A2942" s="11" t="s">
        <v>28466</v>
      </c>
      <c r="B2942" s="12" t="s">
        <v>648</v>
      </c>
      <c r="C2942" s="12" t="s">
        <v>16415</v>
      </c>
      <c r="D2942" s="12" t="s">
        <v>28467</v>
      </c>
      <c r="E2942" s="6" t="str">
        <f>VLOOKUP(C2942,relationships!$A$2:$B$25,2,0)</f>
        <v>Tôi</v>
      </c>
      <c r="G2942" s="12" t="s">
        <v>648</v>
      </c>
      <c r="H2942" s="11" t="s">
        <v>28466</v>
      </c>
      <c r="I2942" t="s">
        <v>25150</v>
      </c>
    </row>
    <row r="2943" spans="1:9">
      <c r="A2943" s="13" t="s">
        <v>28468</v>
      </c>
      <c r="B2943" s="14" t="s">
        <v>28469</v>
      </c>
      <c r="C2943" s="14" t="s">
        <v>16415</v>
      </c>
      <c r="D2943" s="14" t="s">
        <v>28470</v>
      </c>
      <c r="E2943" s="6" t="str">
        <f>VLOOKUP(C2943,relationships!$A$2:$B$25,2,0)</f>
        <v>Tôi</v>
      </c>
      <c r="G2943" s="14" t="s">
        <v>28469</v>
      </c>
      <c r="H2943" s="13" t="s">
        <v>28468</v>
      </c>
      <c r="I2943" t="s">
        <v>25150</v>
      </c>
    </row>
    <row r="2944" spans="1:9">
      <c r="A2944" s="11" t="s">
        <v>28471</v>
      </c>
      <c r="B2944" s="12" t="s">
        <v>28472</v>
      </c>
      <c r="C2944" s="12" t="s">
        <v>16415</v>
      </c>
      <c r="D2944" s="12" t="s">
        <v>28473</v>
      </c>
      <c r="E2944" s="6" t="str">
        <f>VLOOKUP(C2944,relationships!$A$2:$B$25,2,0)</f>
        <v>Tôi</v>
      </c>
      <c r="G2944" s="12" t="s">
        <v>28472</v>
      </c>
      <c r="H2944" s="11" t="s">
        <v>28471</v>
      </c>
      <c r="I2944" t="s">
        <v>25150</v>
      </c>
    </row>
    <row r="2945" spans="1:9">
      <c r="A2945" s="13" t="s">
        <v>28474</v>
      </c>
      <c r="B2945" s="14" t="s">
        <v>28475</v>
      </c>
      <c r="C2945" s="14" t="s">
        <v>16415</v>
      </c>
      <c r="D2945" s="14" t="s">
        <v>28476</v>
      </c>
      <c r="E2945" s="6" t="str">
        <f>VLOOKUP(C2945,relationships!$A$2:$B$25,2,0)</f>
        <v>Tôi</v>
      </c>
      <c r="G2945" s="14" t="s">
        <v>28475</v>
      </c>
      <c r="H2945" s="13" t="s">
        <v>28474</v>
      </c>
      <c r="I2945" t="s">
        <v>25150</v>
      </c>
    </row>
    <row r="2946" spans="1:9">
      <c r="A2946" s="11" t="s">
        <v>28477</v>
      </c>
      <c r="B2946" s="12" t="s">
        <v>28478</v>
      </c>
      <c r="C2946" s="12" t="s">
        <v>16415</v>
      </c>
      <c r="D2946" s="12" t="s">
        <v>28479</v>
      </c>
      <c r="E2946" s="6" t="str">
        <f>VLOOKUP(C2946,relationships!$A$2:$B$25,2,0)</f>
        <v>Tôi</v>
      </c>
      <c r="G2946" s="12" t="s">
        <v>28478</v>
      </c>
      <c r="H2946" s="11" t="s">
        <v>28477</v>
      </c>
      <c r="I2946" t="s">
        <v>25150</v>
      </c>
    </row>
    <row r="2947" spans="1:9">
      <c r="A2947" s="13" t="s">
        <v>28480</v>
      </c>
      <c r="B2947" s="14" t="s">
        <v>28481</v>
      </c>
      <c r="C2947" s="14" t="s">
        <v>16415</v>
      </c>
      <c r="D2947" s="14" t="s">
        <v>28482</v>
      </c>
      <c r="E2947" s="6" t="str">
        <f>VLOOKUP(C2947,relationships!$A$2:$B$25,2,0)</f>
        <v>Tôi</v>
      </c>
      <c r="G2947" s="14" t="s">
        <v>28481</v>
      </c>
      <c r="H2947" s="13" t="s">
        <v>28480</v>
      </c>
      <c r="I2947" t="s">
        <v>25150</v>
      </c>
    </row>
    <row r="2948" spans="1:9">
      <c r="A2948" s="11" t="s">
        <v>598</v>
      </c>
      <c r="B2948" s="12" t="s">
        <v>17</v>
      </c>
      <c r="C2948" s="12" t="s">
        <v>16415</v>
      </c>
      <c r="D2948" s="12" t="s">
        <v>28483</v>
      </c>
      <c r="E2948" s="6" t="str">
        <f>VLOOKUP(C2948,relationships!$A$2:$B$25,2,0)</f>
        <v>Tôi</v>
      </c>
      <c r="G2948" s="12" t="s">
        <v>17</v>
      </c>
      <c r="H2948" s="11" t="s">
        <v>598</v>
      </c>
      <c r="I2948" t="s">
        <v>25150</v>
      </c>
    </row>
    <row r="2949" spans="1:9">
      <c r="A2949" s="13" t="s">
        <v>80</v>
      </c>
      <c r="B2949" s="14" t="s">
        <v>17</v>
      </c>
      <c r="C2949" s="14" t="s">
        <v>17458</v>
      </c>
      <c r="D2949" s="14" t="s">
        <v>28484</v>
      </c>
      <c r="E2949" s="6" t="str">
        <f>VLOOKUP(C2949,relationships!$A$2:$B$25,2,0)</f>
        <v>Khách hàng</v>
      </c>
      <c r="G2949" s="14" t="s">
        <v>17</v>
      </c>
      <c r="H2949" s="13" t="s">
        <v>80</v>
      </c>
      <c r="I2949" t="s">
        <v>25158</v>
      </c>
    </row>
    <row r="2950" spans="1:9">
      <c r="A2950" s="11" t="s">
        <v>21</v>
      </c>
      <c r="B2950" s="12" t="s">
        <v>17</v>
      </c>
      <c r="C2950" s="12" t="s">
        <v>17458</v>
      </c>
      <c r="D2950" s="12" t="s">
        <v>28485</v>
      </c>
      <c r="E2950" s="6" t="str">
        <f>VLOOKUP(C2950,relationships!$A$2:$B$25,2,0)</f>
        <v>Khách hàng</v>
      </c>
      <c r="G2950" s="12" t="s">
        <v>17</v>
      </c>
      <c r="H2950" s="11" t="s">
        <v>21</v>
      </c>
      <c r="I2950" t="s">
        <v>25158</v>
      </c>
    </row>
    <row r="2951" spans="1:9">
      <c r="A2951" s="13" t="s">
        <v>28486</v>
      </c>
      <c r="B2951" s="14" t="s">
        <v>17</v>
      </c>
      <c r="C2951" s="14" t="s">
        <v>17458</v>
      </c>
      <c r="D2951" s="14" t="s">
        <v>28487</v>
      </c>
      <c r="E2951" s="6" t="str">
        <f>VLOOKUP(C2951,relationships!$A$2:$B$25,2,0)</f>
        <v>Khách hàng</v>
      </c>
      <c r="G2951" s="14" t="s">
        <v>17</v>
      </c>
      <c r="H2951" s="13" t="s">
        <v>28486</v>
      </c>
      <c r="I2951" t="s">
        <v>25158</v>
      </c>
    </row>
    <row r="2952" spans="1:9">
      <c r="A2952" s="11" t="s">
        <v>28488</v>
      </c>
      <c r="B2952" s="12" t="s">
        <v>17</v>
      </c>
      <c r="C2952" s="12" t="s">
        <v>17458</v>
      </c>
      <c r="D2952" s="12" t="s">
        <v>28489</v>
      </c>
      <c r="E2952" s="6" t="str">
        <f>VLOOKUP(C2952,relationships!$A$2:$B$25,2,0)</f>
        <v>Khách hàng</v>
      </c>
      <c r="G2952" s="12" t="s">
        <v>17</v>
      </c>
      <c r="H2952" s="11" t="s">
        <v>28488</v>
      </c>
      <c r="I2952" t="s">
        <v>25158</v>
      </c>
    </row>
    <row r="2953" spans="1:9">
      <c r="A2953" s="13" t="s">
        <v>28490</v>
      </c>
      <c r="B2953" s="14" t="s">
        <v>28491</v>
      </c>
      <c r="C2953" s="14" t="s">
        <v>17458</v>
      </c>
      <c r="D2953" s="14" t="s">
        <v>28492</v>
      </c>
      <c r="E2953" s="6" t="str">
        <f>VLOOKUP(C2953,relationships!$A$2:$B$25,2,0)</f>
        <v>Khách hàng</v>
      </c>
      <c r="G2953" s="14" t="s">
        <v>28491</v>
      </c>
      <c r="H2953" s="13" t="s">
        <v>28490</v>
      </c>
      <c r="I2953" t="s">
        <v>25158</v>
      </c>
    </row>
    <row r="2954" spans="1:9">
      <c r="A2954" s="11" t="s">
        <v>28493</v>
      </c>
      <c r="B2954" s="12" t="s">
        <v>28494</v>
      </c>
      <c r="C2954" s="12" t="s">
        <v>16423</v>
      </c>
      <c r="D2954" s="12" t="s">
        <v>28495</v>
      </c>
      <c r="E2954" s="6" t="str">
        <f>VLOOKUP(C2954,relationships!$A$2:$B$25,2,0)</f>
        <v>Một ai đó</v>
      </c>
      <c r="G2954" s="12" t="s">
        <v>28494</v>
      </c>
      <c r="H2954" s="11" t="s">
        <v>28493</v>
      </c>
      <c r="I2954" t="s">
        <v>25227</v>
      </c>
    </row>
    <row r="2955" spans="1:9">
      <c r="A2955" s="13" t="s">
        <v>28496</v>
      </c>
      <c r="B2955" s="14" t="s">
        <v>28497</v>
      </c>
      <c r="C2955" s="14" t="s">
        <v>16415</v>
      </c>
      <c r="D2955" s="14" t="s">
        <v>28498</v>
      </c>
      <c r="E2955" s="6" t="str">
        <f>VLOOKUP(C2955,relationships!$A$2:$B$25,2,0)</f>
        <v>Tôi</v>
      </c>
      <c r="G2955" s="14" t="s">
        <v>28497</v>
      </c>
      <c r="H2955" s="13" t="s">
        <v>28496</v>
      </c>
      <c r="I2955" t="s">
        <v>25150</v>
      </c>
    </row>
    <row r="2956" spans="1:9">
      <c r="A2956" s="11" t="s">
        <v>28499</v>
      </c>
      <c r="B2956" s="12" t="s">
        <v>28500</v>
      </c>
      <c r="C2956" s="12" t="s">
        <v>16415</v>
      </c>
      <c r="D2956" s="12" t="s">
        <v>28501</v>
      </c>
      <c r="E2956" s="6" t="str">
        <f>VLOOKUP(C2956,relationships!$A$2:$B$25,2,0)</f>
        <v>Tôi</v>
      </c>
      <c r="G2956" s="12" t="s">
        <v>28500</v>
      </c>
      <c r="H2956" s="11" t="s">
        <v>28499</v>
      </c>
      <c r="I2956" t="s">
        <v>25150</v>
      </c>
    </row>
    <row r="2957" spans="1:9">
      <c r="A2957" s="13" t="s">
        <v>28502</v>
      </c>
      <c r="B2957" s="14" t="s">
        <v>28503</v>
      </c>
      <c r="C2957" s="14" t="s">
        <v>16415</v>
      </c>
      <c r="D2957" s="14" t="s">
        <v>28504</v>
      </c>
      <c r="E2957" s="6" t="str">
        <f>VLOOKUP(C2957,relationships!$A$2:$B$25,2,0)</f>
        <v>Tôi</v>
      </c>
      <c r="G2957" s="14" t="s">
        <v>28503</v>
      </c>
      <c r="H2957" s="13" t="s">
        <v>28502</v>
      </c>
      <c r="I2957" t="s">
        <v>25150</v>
      </c>
    </row>
    <row r="2958" spans="1:9">
      <c r="A2958" s="11" t="s">
        <v>28505</v>
      </c>
      <c r="B2958" s="12" t="s">
        <v>28506</v>
      </c>
      <c r="C2958" s="12" t="s">
        <v>22811</v>
      </c>
      <c r="D2958" s="12" t="s">
        <v>28507</v>
      </c>
      <c r="E2958" s="6" t="str">
        <f>VLOOKUP(C2958,relationships!$A$2:$B$25,2,0)</f>
        <v>Bà</v>
      </c>
      <c r="G2958" s="12" t="s">
        <v>28506</v>
      </c>
      <c r="H2958" s="11" t="s">
        <v>28505</v>
      </c>
      <c r="I2958" t="s">
        <v>25234</v>
      </c>
    </row>
    <row r="2959" spans="1:9">
      <c r="A2959" s="13" t="s">
        <v>28508</v>
      </c>
      <c r="B2959" s="14" t="s">
        <v>28509</v>
      </c>
      <c r="C2959" s="14" t="s">
        <v>16415</v>
      </c>
      <c r="D2959" s="14" t="s">
        <v>28510</v>
      </c>
      <c r="E2959" s="6" t="str">
        <f>VLOOKUP(C2959,relationships!$A$2:$B$25,2,0)</f>
        <v>Tôi</v>
      </c>
      <c r="G2959" s="14" t="s">
        <v>28509</v>
      </c>
      <c r="H2959" s="13" t="s">
        <v>28508</v>
      </c>
      <c r="I2959" t="s">
        <v>25150</v>
      </c>
    </row>
    <row r="2960" spans="1:9">
      <c r="A2960" s="11" t="s">
        <v>28511</v>
      </c>
      <c r="B2960" s="12" t="s">
        <v>28512</v>
      </c>
      <c r="C2960" s="12" t="s">
        <v>16423</v>
      </c>
      <c r="D2960" s="12" t="s">
        <v>28513</v>
      </c>
      <c r="E2960" s="6" t="str">
        <f>VLOOKUP(C2960,relationships!$A$2:$B$25,2,0)</f>
        <v>Một ai đó</v>
      </c>
      <c r="G2960" s="12" t="s">
        <v>28512</v>
      </c>
      <c r="H2960" s="11" t="s">
        <v>28511</v>
      </c>
      <c r="I2960" t="s">
        <v>25227</v>
      </c>
    </row>
    <row r="2961" spans="1:9">
      <c r="A2961" s="13" t="s">
        <v>28514</v>
      </c>
      <c r="B2961" s="14" t="s">
        <v>28515</v>
      </c>
      <c r="C2961" s="14" t="s">
        <v>16423</v>
      </c>
      <c r="D2961" s="14" t="s">
        <v>28516</v>
      </c>
      <c r="E2961" s="6" t="str">
        <f>VLOOKUP(C2961,relationships!$A$2:$B$25,2,0)</f>
        <v>Một ai đó</v>
      </c>
      <c r="G2961" s="14" t="s">
        <v>28515</v>
      </c>
      <c r="H2961" s="13" t="s">
        <v>28514</v>
      </c>
      <c r="I2961" t="s">
        <v>25227</v>
      </c>
    </row>
    <row r="2962" spans="1:9">
      <c r="A2962" s="11" t="s">
        <v>28517</v>
      </c>
      <c r="B2962" s="12" t="s">
        <v>28518</v>
      </c>
      <c r="C2962" s="12" t="s">
        <v>16415</v>
      </c>
      <c r="D2962" s="12" t="s">
        <v>28519</v>
      </c>
      <c r="E2962" s="6" t="str">
        <f>VLOOKUP(C2962,relationships!$A$2:$B$25,2,0)</f>
        <v>Tôi</v>
      </c>
      <c r="G2962" s="12" t="s">
        <v>28518</v>
      </c>
      <c r="H2962" s="11" t="s">
        <v>28517</v>
      </c>
      <c r="I2962" t="s">
        <v>25150</v>
      </c>
    </row>
    <row r="2963" spans="1:9">
      <c r="A2963" s="13" t="s">
        <v>28520</v>
      </c>
      <c r="B2963" s="14" t="s">
        <v>28521</v>
      </c>
      <c r="C2963" s="14" t="s">
        <v>16415</v>
      </c>
      <c r="D2963" s="14" t="s">
        <v>28522</v>
      </c>
      <c r="E2963" s="6" t="str">
        <f>VLOOKUP(C2963,relationships!$A$2:$B$25,2,0)</f>
        <v>Tôi</v>
      </c>
      <c r="G2963" s="14" t="s">
        <v>28521</v>
      </c>
      <c r="H2963" s="13" t="s">
        <v>28520</v>
      </c>
      <c r="I2963" t="s">
        <v>25150</v>
      </c>
    </row>
    <row r="2964" spans="1:9">
      <c r="A2964" s="11" t="s">
        <v>28523</v>
      </c>
      <c r="B2964" s="12" t="s">
        <v>28524</v>
      </c>
      <c r="C2964" s="12" t="s">
        <v>16415</v>
      </c>
      <c r="D2964" s="12" t="s">
        <v>28525</v>
      </c>
      <c r="E2964" s="6" t="str">
        <f>VLOOKUP(C2964,relationships!$A$2:$B$25,2,0)</f>
        <v>Tôi</v>
      </c>
      <c r="G2964" s="12" t="s">
        <v>28524</v>
      </c>
      <c r="H2964" s="11" t="s">
        <v>28523</v>
      </c>
      <c r="I2964" t="s">
        <v>25150</v>
      </c>
    </row>
    <row r="2965" spans="1:9">
      <c r="A2965" s="13" t="s">
        <v>28526</v>
      </c>
      <c r="B2965" s="14" t="s">
        <v>28527</v>
      </c>
      <c r="C2965" s="14" t="s">
        <v>16415</v>
      </c>
      <c r="D2965" s="14" t="s">
        <v>28528</v>
      </c>
      <c r="E2965" s="6" t="str">
        <f>VLOOKUP(C2965,relationships!$A$2:$B$25,2,0)</f>
        <v>Tôi</v>
      </c>
      <c r="G2965" s="14" t="s">
        <v>28527</v>
      </c>
      <c r="H2965" s="13" t="s">
        <v>28526</v>
      </c>
      <c r="I2965" t="s">
        <v>25150</v>
      </c>
    </row>
    <row r="2966" spans="1:9">
      <c r="A2966" s="11" t="s">
        <v>28529</v>
      </c>
      <c r="B2966" s="12" t="s">
        <v>28530</v>
      </c>
      <c r="C2966" s="12" t="s">
        <v>16415</v>
      </c>
      <c r="D2966" s="12" t="s">
        <v>28531</v>
      </c>
      <c r="E2966" s="6" t="str">
        <f>VLOOKUP(C2966,relationships!$A$2:$B$25,2,0)</f>
        <v>Tôi</v>
      </c>
      <c r="G2966" s="12" t="s">
        <v>28530</v>
      </c>
      <c r="H2966" s="11" t="s">
        <v>28529</v>
      </c>
      <c r="I2966" t="s">
        <v>25150</v>
      </c>
    </row>
    <row r="2967" spans="1:9">
      <c r="A2967" s="13" t="s">
        <v>28532</v>
      </c>
      <c r="B2967" s="14" t="s">
        <v>28533</v>
      </c>
      <c r="C2967" s="14" t="s">
        <v>16423</v>
      </c>
      <c r="D2967" s="14" t="s">
        <v>28534</v>
      </c>
      <c r="E2967" s="6" t="str">
        <f>VLOOKUP(C2967,relationships!$A$2:$B$25,2,0)</f>
        <v>Một ai đó</v>
      </c>
      <c r="G2967" s="14" t="s">
        <v>28533</v>
      </c>
      <c r="H2967" s="13" t="s">
        <v>28532</v>
      </c>
      <c r="I2967" t="s">
        <v>25227</v>
      </c>
    </row>
    <row r="2968" spans="1:9">
      <c r="A2968" s="11" t="s">
        <v>28535</v>
      </c>
      <c r="B2968" s="12" t="s">
        <v>28536</v>
      </c>
      <c r="C2968" s="12" t="s">
        <v>16423</v>
      </c>
      <c r="D2968" s="12" t="s">
        <v>28537</v>
      </c>
      <c r="E2968" s="6" t="str">
        <f>VLOOKUP(C2968,relationships!$A$2:$B$25,2,0)</f>
        <v>Một ai đó</v>
      </c>
      <c r="G2968" s="12" t="s">
        <v>28536</v>
      </c>
      <c r="H2968" s="11" t="s">
        <v>28535</v>
      </c>
      <c r="I2968" t="s">
        <v>25227</v>
      </c>
    </row>
    <row r="2969" spans="1:9">
      <c r="A2969" s="13" t="s">
        <v>28538</v>
      </c>
      <c r="B2969" s="14" t="s">
        <v>28539</v>
      </c>
      <c r="C2969" s="14" t="s">
        <v>16423</v>
      </c>
      <c r="D2969" s="14" t="s">
        <v>28540</v>
      </c>
      <c r="E2969" s="6" t="str">
        <f>VLOOKUP(C2969,relationships!$A$2:$B$25,2,0)</f>
        <v>Một ai đó</v>
      </c>
      <c r="G2969" s="14" t="s">
        <v>28539</v>
      </c>
      <c r="H2969" s="13" t="s">
        <v>28538</v>
      </c>
      <c r="I2969" t="s">
        <v>25227</v>
      </c>
    </row>
    <row r="2970" spans="1:9">
      <c r="A2970" s="11" t="s">
        <v>28541</v>
      </c>
      <c r="B2970" s="12" t="s">
        <v>28542</v>
      </c>
      <c r="C2970" s="12" t="s">
        <v>16415</v>
      </c>
      <c r="D2970" s="12" t="s">
        <v>28543</v>
      </c>
      <c r="E2970" s="6" t="str">
        <f>VLOOKUP(C2970,relationships!$A$2:$B$25,2,0)</f>
        <v>Tôi</v>
      </c>
      <c r="G2970" s="12" t="s">
        <v>28542</v>
      </c>
      <c r="H2970" s="11" t="s">
        <v>28541</v>
      </c>
      <c r="I2970" t="s">
        <v>25150</v>
      </c>
    </row>
    <row r="2971" spans="1:9">
      <c r="A2971" s="13" t="s">
        <v>28544</v>
      </c>
      <c r="B2971" s="14" t="s">
        <v>28545</v>
      </c>
      <c r="C2971" s="14" t="s">
        <v>16423</v>
      </c>
      <c r="D2971" s="14" t="s">
        <v>28546</v>
      </c>
      <c r="E2971" s="6" t="str">
        <f>VLOOKUP(C2971,relationships!$A$2:$B$25,2,0)</f>
        <v>Một ai đó</v>
      </c>
      <c r="G2971" s="14" t="s">
        <v>28545</v>
      </c>
      <c r="H2971" s="13" t="s">
        <v>28544</v>
      </c>
      <c r="I2971" t="s">
        <v>25227</v>
      </c>
    </row>
    <row r="2972" spans="1:9">
      <c r="A2972" s="11" t="s">
        <v>28547</v>
      </c>
      <c r="B2972" s="12" t="s">
        <v>28545</v>
      </c>
      <c r="C2972" s="12" t="s">
        <v>16415</v>
      </c>
      <c r="D2972" s="12" t="s">
        <v>28548</v>
      </c>
      <c r="E2972" s="6" t="str">
        <f>VLOOKUP(C2972,relationships!$A$2:$B$25,2,0)</f>
        <v>Tôi</v>
      </c>
      <c r="G2972" s="12" t="s">
        <v>28545</v>
      </c>
      <c r="H2972" s="11" t="s">
        <v>28547</v>
      </c>
      <c r="I2972" t="s">
        <v>25150</v>
      </c>
    </row>
    <row r="2973" spans="1:9">
      <c r="A2973" s="13" t="s">
        <v>28549</v>
      </c>
      <c r="B2973" s="14" t="s">
        <v>28550</v>
      </c>
      <c r="C2973" s="14" t="s">
        <v>16415</v>
      </c>
      <c r="D2973" s="14" t="s">
        <v>28551</v>
      </c>
      <c r="E2973" s="6" t="str">
        <f>VLOOKUP(C2973,relationships!$A$2:$B$25,2,0)</f>
        <v>Tôi</v>
      </c>
      <c r="G2973" s="14" t="s">
        <v>28550</v>
      </c>
      <c r="H2973" s="13" t="s">
        <v>28549</v>
      </c>
      <c r="I2973" t="s">
        <v>25150</v>
      </c>
    </row>
    <row r="2974" spans="1:9">
      <c r="A2974" s="11" t="s">
        <v>28552</v>
      </c>
      <c r="B2974" s="12" t="s">
        <v>28553</v>
      </c>
      <c r="C2974" s="12" t="s">
        <v>16423</v>
      </c>
      <c r="D2974" s="12" t="s">
        <v>28554</v>
      </c>
      <c r="E2974" s="6" t="str">
        <f>VLOOKUP(C2974,relationships!$A$2:$B$25,2,0)</f>
        <v>Một ai đó</v>
      </c>
      <c r="G2974" s="12" t="s">
        <v>28553</v>
      </c>
      <c r="H2974" s="11" t="s">
        <v>28552</v>
      </c>
      <c r="I2974" t="s">
        <v>25227</v>
      </c>
    </row>
    <row r="2975" spans="1:9">
      <c r="A2975" s="13" t="s">
        <v>28555</v>
      </c>
      <c r="B2975" s="14" t="s">
        <v>28553</v>
      </c>
      <c r="C2975" s="14" t="s">
        <v>17458</v>
      </c>
      <c r="D2975" s="14" t="s">
        <v>28556</v>
      </c>
      <c r="E2975" s="6" t="str">
        <f>VLOOKUP(C2975,relationships!$A$2:$B$25,2,0)</f>
        <v>Khách hàng</v>
      </c>
      <c r="G2975" s="14" t="s">
        <v>28553</v>
      </c>
      <c r="H2975" s="13" t="s">
        <v>28555</v>
      </c>
      <c r="I2975" t="s">
        <v>25158</v>
      </c>
    </row>
    <row r="2976" spans="1:9">
      <c r="A2976" s="11" t="s">
        <v>28557</v>
      </c>
      <c r="B2976" s="12" t="s">
        <v>28553</v>
      </c>
      <c r="C2976" s="12" t="s">
        <v>17458</v>
      </c>
      <c r="D2976" s="12" t="s">
        <v>28558</v>
      </c>
      <c r="E2976" s="6" t="str">
        <f>VLOOKUP(C2976,relationships!$A$2:$B$25,2,0)</f>
        <v>Khách hàng</v>
      </c>
      <c r="G2976" s="12" t="s">
        <v>28553</v>
      </c>
      <c r="H2976" s="11" t="s">
        <v>28557</v>
      </c>
      <c r="I2976" t="s">
        <v>25158</v>
      </c>
    </row>
    <row r="2977" spans="1:9">
      <c r="A2977" s="13" t="s">
        <v>28559</v>
      </c>
      <c r="B2977" s="14" t="s">
        <v>28553</v>
      </c>
      <c r="C2977" s="14" t="s">
        <v>17458</v>
      </c>
      <c r="D2977" s="14" t="s">
        <v>28560</v>
      </c>
      <c r="E2977" s="6" t="str">
        <f>VLOOKUP(C2977,relationships!$A$2:$B$25,2,0)</f>
        <v>Khách hàng</v>
      </c>
      <c r="G2977" s="14" t="s">
        <v>28553</v>
      </c>
      <c r="H2977" s="13" t="s">
        <v>28559</v>
      </c>
      <c r="I2977" t="s">
        <v>25158</v>
      </c>
    </row>
    <row r="2978" spans="1:9">
      <c r="A2978" s="11" t="s">
        <v>28561</v>
      </c>
      <c r="B2978" s="12" t="s">
        <v>28553</v>
      </c>
      <c r="C2978" s="12" t="s">
        <v>17458</v>
      </c>
      <c r="D2978" s="12" t="s">
        <v>28562</v>
      </c>
      <c r="E2978" s="6" t="str">
        <f>VLOOKUP(C2978,relationships!$A$2:$B$25,2,0)</f>
        <v>Khách hàng</v>
      </c>
      <c r="G2978" s="12" t="s">
        <v>28553</v>
      </c>
      <c r="H2978" s="11" t="s">
        <v>28561</v>
      </c>
      <c r="I2978" t="s">
        <v>25158</v>
      </c>
    </row>
    <row r="2979" spans="1:9">
      <c r="A2979" s="13" t="s">
        <v>28563</v>
      </c>
      <c r="B2979" s="14" t="s">
        <v>28564</v>
      </c>
      <c r="C2979" s="14" t="s">
        <v>16423</v>
      </c>
      <c r="D2979" s="14" t="s">
        <v>28565</v>
      </c>
      <c r="E2979" s="6" t="str">
        <f>VLOOKUP(C2979,relationships!$A$2:$B$25,2,0)</f>
        <v>Một ai đó</v>
      </c>
      <c r="G2979" s="14" t="s">
        <v>28564</v>
      </c>
      <c r="H2979" s="13" t="s">
        <v>28563</v>
      </c>
      <c r="I2979" t="s">
        <v>25227</v>
      </c>
    </row>
    <row r="2980" spans="1:9">
      <c r="A2980" s="11" t="s">
        <v>3819</v>
      </c>
      <c r="B2980" s="12" t="s">
        <v>3818</v>
      </c>
      <c r="C2980" s="12" t="s">
        <v>16329</v>
      </c>
      <c r="D2980" s="12" t="s">
        <v>28566</v>
      </c>
      <c r="E2980" s="6" t="str">
        <f>VLOOKUP(C2980,relationships!$A$2:$B$25,2,0)</f>
        <v>Đồng nghiệp</v>
      </c>
      <c r="G2980" s="12" t="s">
        <v>3818</v>
      </c>
      <c r="H2980" s="11" t="s">
        <v>3819</v>
      </c>
      <c r="I2980" t="s">
        <v>25157</v>
      </c>
    </row>
    <row r="2981" spans="1:9">
      <c r="A2981" s="13" t="s">
        <v>28567</v>
      </c>
      <c r="B2981" s="14" t="s">
        <v>28568</v>
      </c>
      <c r="C2981" s="14" t="s">
        <v>16415</v>
      </c>
      <c r="D2981" s="14" t="s">
        <v>28569</v>
      </c>
      <c r="E2981" s="6" t="str">
        <f>VLOOKUP(C2981,relationships!$A$2:$B$25,2,0)</f>
        <v>Tôi</v>
      </c>
      <c r="G2981" s="14" t="s">
        <v>28568</v>
      </c>
      <c r="H2981" s="13" t="s">
        <v>28567</v>
      </c>
      <c r="I2981" t="s">
        <v>25150</v>
      </c>
    </row>
    <row r="2982" spans="1:9">
      <c r="A2982" s="11" t="s">
        <v>28570</v>
      </c>
      <c r="B2982" s="12" t="s">
        <v>28571</v>
      </c>
      <c r="C2982" s="12" t="s">
        <v>16415</v>
      </c>
      <c r="D2982" s="12" t="s">
        <v>28572</v>
      </c>
      <c r="E2982" s="6" t="str">
        <f>VLOOKUP(C2982,relationships!$A$2:$B$25,2,0)</f>
        <v>Tôi</v>
      </c>
      <c r="G2982" s="12" t="s">
        <v>28571</v>
      </c>
      <c r="H2982" s="11" t="s">
        <v>28570</v>
      </c>
      <c r="I2982" t="s">
        <v>25150</v>
      </c>
    </row>
    <row r="2983" spans="1:9">
      <c r="A2983" s="13" t="s">
        <v>28573</v>
      </c>
      <c r="B2983" s="14" t="s">
        <v>28574</v>
      </c>
      <c r="C2983" s="14" t="s">
        <v>16329</v>
      </c>
      <c r="D2983" s="14" t="s">
        <v>28575</v>
      </c>
      <c r="E2983" s="6" t="str">
        <f>VLOOKUP(C2983,relationships!$A$2:$B$25,2,0)</f>
        <v>Đồng nghiệp</v>
      </c>
      <c r="G2983" s="14" t="s">
        <v>28574</v>
      </c>
      <c r="H2983" s="13" t="s">
        <v>28573</v>
      </c>
      <c r="I2983" t="s">
        <v>25157</v>
      </c>
    </row>
    <row r="2984" spans="1:9">
      <c r="A2984" s="11" t="s">
        <v>28576</v>
      </c>
      <c r="B2984" s="12" t="s">
        <v>28574</v>
      </c>
      <c r="C2984" s="12" t="s">
        <v>16329</v>
      </c>
      <c r="D2984" s="12" t="s">
        <v>28577</v>
      </c>
      <c r="E2984" s="6" t="str">
        <f>VLOOKUP(C2984,relationships!$A$2:$B$25,2,0)</f>
        <v>Đồng nghiệp</v>
      </c>
      <c r="G2984" s="12" t="s">
        <v>28574</v>
      </c>
      <c r="H2984" s="11" t="s">
        <v>28576</v>
      </c>
      <c r="I2984" t="s">
        <v>25157</v>
      </c>
    </row>
    <row r="2985" spans="1:9">
      <c r="A2985" s="13" t="s">
        <v>28578</v>
      </c>
      <c r="B2985" s="14" t="s">
        <v>28579</v>
      </c>
      <c r="C2985" s="14" t="s">
        <v>16423</v>
      </c>
      <c r="D2985" s="14" t="s">
        <v>28580</v>
      </c>
      <c r="E2985" s="6" t="str">
        <f>VLOOKUP(C2985,relationships!$A$2:$B$25,2,0)</f>
        <v>Một ai đó</v>
      </c>
      <c r="G2985" s="14" t="s">
        <v>28579</v>
      </c>
      <c r="H2985" s="13" t="s">
        <v>28578</v>
      </c>
      <c r="I2985" t="s">
        <v>25227</v>
      </c>
    </row>
    <row r="2986" spans="1:9">
      <c r="A2986" s="11" t="s">
        <v>580</v>
      </c>
      <c r="B2986" s="12" t="s">
        <v>579</v>
      </c>
      <c r="C2986" s="12" t="s">
        <v>19846</v>
      </c>
      <c r="D2986" s="12" t="s">
        <v>28581</v>
      </c>
      <c r="E2986" s="6" t="str">
        <f>VLOOKUP(C2986,relationships!$A$2:$B$25,2,0)</f>
        <v>Mẹ</v>
      </c>
      <c r="G2986" s="12" t="s">
        <v>579</v>
      </c>
      <c r="H2986" s="11" t="s">
        <v>580</v>
      </c>
      <c r="I2986" t="s">
        <v>25153</v>
      </c>
    </row>
    <row r="2987" spans="1:9">
      <c r="A2987" s="13" t="s">
        <v>28582</v>
      </c>
      <c r="B2987" s="14" t="s">
        <v>579</v>
      </c>
      <c r="C2987" s="14" t="s">
        <v>16415</v>
      </c>
      <c r="D2987" s="14" t="s">
        <v>28583</v>
      </c>
      <c r="E2987" s="6" t="str">
        <f>VLOOKUP(C2987,relationships!$A$2:$B$25,2,0)</f>
        <v>Tôi</v>
      </c>
      <c r="G2987" s="14" t="s">
        <v>579</v>
      </c>
      <c r="H2987" s="13" t="s">
        <v>28582</v>
      </c>
      <c r="I2987" t="s">
        <v>25150</v>
      </c>
    </row>
    <row r="2988" spans="1:9">
      <c r="A2988" s="11" t="s">
        <v>28584</v>
      </c>
      <c r="B2988" s="12" t="s">
        <v>28585</v>
      </c>
      <c r="C2988" s="12" t="s">
        <v>16415</v>
      </c>
      <c r="D2988" s="12" t="s">
        <v>28586</v>
      </c>
      <c r="E2988" s="6" t="str">
        <f>VLOOKUP(C2988,relationships!$A$2:$B$25,2,0)</f>
        <v>Tôi</v>
      </c>
      <c r="G2988" s="12" t="s">
        <v>28585</v>
      </c>
      <c r="H2988" s="11" t="s">
        <v>28584</v>
      </c>
      <c r="I2988" t="s">
        <v>25150</v>
      </c>
    </row>
    <row r="2989" spans="1:9">
      <c r="A2989" s="13" t="s">
        <v>28587</v>
      </c>
      <c r="B2989" s="14" t="s">
        <v>28588</v>
      </c>
      <c r="C2989" s="14" t="s">
        <v>16415</v>
      </c>
      <c r="D2989" s="14" t="s">
        <v>28589</v>
      </c>
      <c r="E2989" s="6" t="str">
        <f>VLOOKUP(C2989,relationships!$A$2:$B$25,2,0)</f>
        <v>Tôi</v>
      </c>
      <c r="G2989" s="14" t="s">
        <v>28588</v>
      </c>
      <c r="H2989" s="13" t="s">
        <v>28587</v>
      </c>
      <c r="I2989" t="s">
        <v>25150</v>
      </c>
    </row>
    <row r="2990" spans="1:9">
      <c r="A2990" s="11" t="s">
        <v>28590</v>
      </c>
      <c r="B2990" s="12" t="s">
        <v>28591</v>
      </c>
      <c r="C2990" s="12" t="s">
        <v>16593</v>
      </c>
      <c r="D2990" s="12" t="s">
        <v>28592</v>
      </c>
      <c r="E2990" s="6" t="str">
        <f>VLOOKUP(C2990,relationships!$A$2:$B$25,2,0)</f>
        <v>Vợ</v>
      </c>
      <c r="G2990" s="12" t="s">
        <v>28591</v>
      </c>
      <c r="H2990" s="11" t="s">
        <v>28590</v>
      </c>
      <c r="I2990" t="s">
        <v>25154</v>
      </c>
    </row>
    <row r="2991" spans="1:9">
      <c r="A2991" s="13" t="s">
        <v>28593</v>
      </c>
      <c r="B2991" s="14" t="s">
        <v>28594</v>
      </c>
      <c r="C2991" s="14" t="s">
        <v>16423</v>
      </c>
      <c r="D2991" s="14" t="s">
        <v>28595</v>
      </c>
      <c r="E2991" s="6" t="str">
        <f>VLOOKUP(C2991,relationships!$A$2:$B$25,2,0)</f>
        <v>Một ai đó</v>
      </c>
      <c r="G2991" s="14" t="s">
        <v>28594</v>
      </c>
      <c r="H2991" s="13" t="s">
        <v>28593</v>
      </c>
      <c r="I2991" t="s">
        <v>25227</v>
      </c>
    </row>
    <row r="2992" spans="1:9">
      <c r="A2992" s="11" t="s">
        <v>28596</v>
      </c>
      <c r="B2992" s="12" t="s">
        <v>28597</v>
      </c>
      <c r="C2992" s="12" t="s">
        <v>16423</v>
      </c>
      <c r="D2992" s="12" t="s">
        <v>28598</v>
      </c>
      <c r="E2992" s="6" t="str">
        <f>VLOOKUP(C2992,relationships!$A$2:$B$25,2,0)</f>
        <v>Một ai đó</v>
      </c>
      <c r="G2992" s="12" t="s">
        <v>28597</v>
      </c>
      <c r="H2992" s="11" t="s">
        <v>28596</v>
      </c>
      <c r="I2992" t="s">
        <v>25227</v>
      </c>
    </row>
    <row r="2993" spans="1:9">
      <c r="A2993" s="13" t="s">
        <v>28599</v>
      </c>
      <c r="B2993" s="14" t="s">
        <v>28600</v>
      </c>
      <c r="C2993" s="14" t="s">
        <v>16423</v>
      </c>
      <c r="D2993" s="14" t="s">
        <v>28601</v>
      </c>
      <c r="E2993" s="6" t="str">
        <f>VLOOKUP(C2993,relationships!$A$2:$B$25,2,0)</f>
        <v>Một ai đó</v>
      </c>
      <c r="G2993" s="14" t="s">
        <v>28600</v>
      </c>
      <c r="H2993" s="13" t="s">
        <v>28599</v>
      </c>
      <c r="I2993" t="s">
        <v>25227</v>
      </c>
    </row>
    <row r="2994" spans="1:9">
      <c r="A2994" s="11" t="s">
        <v>28602</v>
      </c>
      <c r="B2994" s="12" t="s">
        <v>28603</v>
      </c>
      <c r="C2994" s="12" t="s">
        <v>16423</v>
      </c>
      <c r="D2994" s="12" t="s">
        <v>28604</v>
      </c>
      <c r="E2994" s="6" t="str">
        <f>VLOOKUP(C2994,relationships!$A$2:$B$25,2,0)</f>
        <v>Một ai đó</v>
      </c>
      <c r="G2994" s="12" t="s">
        <v>28603</v>
      </c>
      <c r="H2994" s="11" t="s">
        <v>28602</v>
      </c>
      <c r="I2994" t="s">
        <v>25227</v>
      </c>
    </row>
    <row r="2995" spans="1:9">
      <c r="A2995" s="13" t="s">
        <v>28605</v>
      </c>
      <c r="B2995" s="14" t="s">
        <v>28606</v>
      </c>
      <c r="C2995" s="14" t="s">
        <v>16415</v>
      </c>
      <c r="D2995" s="14" t="s">
        <v>28607</v>
      </c>
      <c r="E2995" s="6" t="str">
        <f>VLOOKUP(C2995,relationships!$A$2:$B$25,2,0)</f>
        <v>Tôi</v>
      </c>
      <c r="G2995" s="14" t="s">
        <v>28606</v>
      </c>
      <c r="H2995" s="13" t="s">
        <v>28605</v>
      </c>
      <c r="I2995" t="s">
        <v>25150</v>
      </c>
    </row>
    <row r="2996" spans="1:9">
      <c r="A2996" s="11" t="s">
        <v>28608</v>
      </c>
      <c r="B2996" s="12" t="s">
        <v>28609</v>
      </c>
      <c r="C2996" s="12" t="s">
        <v>16415</v>
      </c>
      <c r="D2996" s="12" t="s">
        <v>28610</v>
      </c>
      <c r="E2996" s="6" t="str">
        <f>VLOOKUP(C2996,relationships!$A$2:$B$25,2,0)</f>
        <v>Tôi</v>
      </c>
      <c r="G2996" s="12" t="s">
        <v>28609</v>
      </c>
      <c r="H2996" s="11" t="s">
        <v>28608</v>
      </c>
      <c r="I2996" t="s">
        <v>25150</v>
      </c>
    </row>
    <row r="2997" spans="1:9">
      <c r="A2997" s="13" t="s">
        <v>28611</v>
      </c>
      <c r="B2997" s="14" t="s">
        <v>28612</v>
      </c>
      <c r="C2997" s="14" t="s">
        <v>16415</v>
      </c>
      <c r="D2997" s="14" t="s">
        <v>28613</v>
      </c>
      <c r="E2997" s="6" t="str">
        <f>VLOOKUP(C2997,relationships!$A$2:$B$25,2,0)</f>
        <v>Tôi</v>
      </c>
      <c r="G2997" s="14" t="s">
        <v>28612</v>
      </c>
      <c r="H2997" s="13" t="s">
        <v>28611</v>
      </c>
      <c r="I2997" t="s">
        <v>25150</v>
      </c>
    </row>
    <row r="2998" spans="1:9">
      <c r="A2998" s="11" t="s">
        <v>28614</v>
      </c>
      <c r="B2998" s="12" t="s">
        <v>28615</v>
      </c>
      <c r="C2998" s="12" t="s">
        <v>16428</v>
      </c>
      <c r="D2998" s="12" t="s">
        <v>28616</v>
      </c>
      <c r="E2998" s="6" t="str">
        <f>VLOOKUP(C2998,relationships!$A$2:$B$25,2,0)</f>
        <v>Bạn bè</v>
      </c>
      <c r="G2998" s="12" t="s">
        <v>28615</v>
      </c>
      <c r="H2998" s="11" t="s">
        <v>28614</v>
      </c>
      <c r="I2998" t="s">
        <v>25152</v>
      </c>
    </row>
    <row r="2999" spans="1:9">
      <c r="A2999" s="13" t="s">
        <v>28617</v>
      </c>
      <c r="B2999" s="14" t="s">
        <v>28618</v>
      </c>
      <c r="C2999" s="14" t="s">
        <v>16423</v>
      </c>
      <c r="D2999" s="14" t="s">
        <v>28619</v>
      </c>
      <c r="E2999" s="6" t="str">
        <f>VLOOKUP(C2999,relationships!$A$2:$B$25,2,0)</f>
        <v>Một ai đó</v>
      </c>
      <c r="G2999" s="14" t="s">
        <v>28618</v>
      </c>
      <c r="H2999" s="13" t="s">
        <v>28617</v>
      </c>
      <c r="I2999" t="s">
        <v>25227</v>
      </c>
    </row>
    <row r="3000" spans="1:9">
      <c r="A3000" s="11" t="s">
        <v>28620</v>
      </c>
      <c r="B3000" s="12" t="s">
        <v>28621</v>
      </c>
      <c r="C3000" s="12" t="s">
        <v>16415</v>
      </c>
      <c r="D3000" s="12" t="s">
        <v>28622</v>
      </c>
      <c r="E3000" s="6" t="str">
        <f>VLOOKUP(C3000,relationships!$A$2:$B$25,2,0)</f>
        <v>Tôi</v>
      </c>
      <c r="G3000" s="12" t="s">
        <v>28621</v>
      </c>
      <c r="H3000" s="11" t="s">
        <v>28620</v>
      </c>
      <c r="I3000" t="s">
        <v>25150</v>
      </c>
    </row>
    <row r="3001" spans="1:9">
      <c r="A3001" s="13" t="s">
        <v>28623</v>
      </c>
      <c r="B3001" s="14" t="s">
        <v>28621</v>
      </c>
      <c r="C3001" s="14" t="s">
        <v>17458</v>
      </c>
      <c r="D3001" s="14" t="s">
        <v>28624</v>
      </c>
      <c r="E3001" s="6" t="str">
        <f>VLOOKUP(C3001,relationships!$A$2:$B$25,2,0)</f>
        <v>Khách hàng</v>
      </c>
      <c r="G3001" s="14" t="s">
        <v>28621</v>
      </c>
      <c r="H3001" s="13" t="s">
        <v>28623</v>
      </c>
      <c r="I3001" t="s">
        <v>25158</v>
      </c>
    </row>
    <row r="3002" spans="1:9">
      <c r="A3002" s="11" t="s">
        <v>28625</v>
      </c>
      <c r="B3002" s="12" t="s">
        <v>28621</v>
      </c>
      <c r="C3002" s="12" t="s">
        <v>16423</v>
      </c>
      <c r="D3002" s="12" t="s">
        <v>28626</v>
      </c>
      <c r="E3002" s="6" t="str">
        <f>VLOOKUP(C3002,relationships!$A$2:$B$25,2,0)</f>
        <v>Một ai đó</v>
      </c>
      <c r="G3002" s="12" t="s">
        <v>28621</v>
      </c>
      <c r="H3002" s="11" t="s">
        <v>28625</v>
      </c>
      <c r="I3002" t="s">
        <v>25227</v>
      </c>
    </row>
    <row r="3003" spans="1:9">
      <c r="A3003" s="13" t="s">
        <v>28627</v>
      </c>
      <c r="B3003" s="14" t="s">
        <v>28628</v>
      </c>
      <c r="C3003" s="14" t="s">
        <v>16415</v>
      </c>
      <c r="D3003" s="14" t="s">
        <v>28629</v>
      </c>
      <c r="E3003" s="6" t="str">
        <f>VLOOKUP(C3003,relationships!$A$2:$B$25,2,0)</f>
        <v>Tôi</v>
      </c>
      <c r="G3003" s="14" t="s">
        <v>28628</v>
      </c>
      <c r="H3003" s="13" t="s">
        <v>28627</v>
      </c>
      <c r="I3003" t="s">
        <v>25150</v>
      </c>
    </row>
    <row r="3004" spans="1:9">
      <c r="A3004" s="11" t="s">
        <v>28630</v>
      </c>
      <c r="B3004" s="12" t="s">
        <v>28631</v>
      </c>
      <c r="C3004" s="12" t="s">
        <v>16415</v>
      </c>
      <c r="D3004" s="12" t="s">
        <v>28632</v>
      </c>
      <c r="E3004" s="6" t="str">
        <f>VLOOKUP(C3004,relationships!$A$2:$B$25,2,0)</f>
        <v>Tôi</v>
      </c>
      <c r="G3004" s="12" t="s">
        <v>28631</v>
      </c>
      <c r="H3004" s="11" t="s">
        <v>28630</v>
      </c>
      <c r="I3004" t="s">
        <v>25150</v>
      </c>
    </row>
    <row r="3005" spans="1:9">
      <c r="A3005" s="13" t="s">
        <v>28633</v>
      </c>
      <c r="B3005" s="14" t="s">
        <v>28634</v>
      </c>
      <c r="C3005" s="14" t="s">
        <v>16415</v>
      </c>
      <c r="D3005" s="14" t="s">
        <v>28635</v>
      </c>
      <c r="E3005" s="6" t="str">
        <f>VLOOKUP(C3005,relationships!$A$2:$B$25,2,0)</f>
        <v>Tôi</v>
      </c>
      <c r="G3005" s="14" t="s">
        <v>28634</v>
      </c>
      <c r="H3005" s="13" t="s">
        <v>28633</v>
      </c>
      <c r="I3005" t="s">
        <v>25150</v>
      </c>
    </row>
    <row r="3006" spans="1:9">
      <c r="A3006" s="11" t="s">
        <v>28636</v>
      </c>
      <c r="B3006" s="12" t="s">
        <v>28637</v>
      </c>
      <c r="C3006" s="12" t="s">
        <v>17458</v>
      </c>
      <c r="D3006" s="12" t="s">
        <v>28638</v>
      </c>
      <c r="E3006" s="6" t="str">
        <f>VLOOKUP(C3006,relationships!$A$2:$B$25,2,0)</f>
        <v>Khách hàng</v>
      </c>
      <c r="G3006" s="12" t="s">
        <v>28637</v>
      </c>
      <c r="H3006" s="11" t="s">
        <v>28636</v>
      </c>
      <c r="I3006" t="s">
        <v>25158</v>
      </c>
    </row>
    <row r="3007" spans="1:9">
      <c r="A3007" s="13" t="s">
        <v>28639</v>
      </c>
      <c r="B3007" s="14" t="s">
        <v>28640</v>
      </c>
      <c r="C3007" s="14" t="s">
        <v>16415</v>
      </c>
      <c r="D3007" s="14" t="s">
        <v>28641</v>
      </c>
      <c r="E3007" s="6" t="str">
        <f>VLOOKUP(C3007,relationships!$A$2:$B$25,2,0)</f>
        <v>Tôi</v>
      </c>
      <c r="G3007" s="14" t="s">
        <v>28640</v>
      </c>
      <c r="H3007" s="13" t="s">
        <v>28639</v>
      </c>
      <c r="I3007" t="s">
        <v>25150</v>
      </c>
    </row>
    <row r="3008" spans="1:9">
      <c r="A3008" s="11" t="s">
        <v>28642</v>
      </c>
      <c r="B3008" s="12" t="s">
        <v>28643</v>
      </c>
      <c r="C3008" s="12" t="s">
        <v>16415</v>
      </c>
      <c r="D3008" s="12" t="s">
        <v>28644</v>
      </c>
      <c r="E3008" s="6" t="str">
        <f>VLOOKUP(C3008,relationships!$A$2:$B$25,2,0)</f>
        <v>Tôi</v>
      </c>
      <c r="G3008" s="12" t="s">
        <v>28643</v>
      </c>
      <c r="H3008" s="11" t="s">
        <v>28642</v>
      </c>
      <c r="I3008" t="s">
        <v>25150</v>
      </c>
    </row>
    <row r="3009" spans="1:9">
      <c r="A3009" s="13" t="s">
        <v>28645</v>
      </c>
      <c r="B3009" s="14" t="s">
        <v>28646</v>
      </c>
      <c r="C3009" s="14" t="s">
        <v>16415</v>
      </c>
      <c r="D3009" s="14" t="s">
        <v>28647</v>
      </c>
      <c r="E3009" s="6" t="str">
        <f>VLOOKUP(C3009,relationships!$A$2:$B$25,2,0)</f>
        <v>Tôi</v>
      </c>
      <c r="G3009" s="14" t="s">
        <v>28646</v>
      </c>
      <c r="H3009" s="13" t="s">
        <v>28645</v>
      </c>
      <c r="I3009" t="s">
        <v>25150</v>
      </c>
    </row>
    <row r="3010" spans="1:9">
      <c r="A3010" s="11" t="s">
        <v>28648</v>
      </c>
      <c r="B3010" s="12" t="s">
        <v>28649</v>
      </c>
      <c r="C3010" s="12" t="s">
        <v>16423</v>
      </c>
      <c r="D3010" s="12" t="s">
        <v>28650</v>
      </c>
      <c r="E3010" s="6" t="str">
        <f>VLOOKUP(C3010,relationships!$A$2:$B$25,2,0)</f>
        <v>Một ai đó</v>
      </c>
      <c r="G3010" s="12" t="s">
        <v>28649</v>
      </c>
      <c r="H3010" s="11" t="s">
        <v>28648</v>
      </c>
      <c r="I3010" t="s">
        <v>25227</v>
      </c>
    </row>
    <row r="3011" spans="1:9">
      <c r="A3011" s="13" t="s">
        <v>28651</v>
      </c>
      <c r="B3011" s="14" t="s">
        <v>28652</v>
      </c>
      <c r="C3011" s="14" t="s">
        <v>16415</v>
      </c>
      <c r="D3011" s="14" t="s">
        <v>28653</v>
      </c>
      <c r="E3011" s="6" t="str">
        <f>VLOOKUP(C3011,relationships!$A$2:$B$25,2,0)</f>
        <v>Tôi</v>
      </c>
      <c r="G3011" s="14" t="s">
        <v>28652</v>
      </c>
      <c r="H3011" s="13" t="s">
        <v>28651</v>
      </c>
      <c r="I3011" t="s">
        <v>25150</v>
      </c>
    </row>
    <row r="3012" spans="1:9">
      <c r="A3012" s="11" t="s">
        <v>28654</v>
      </c>
      <c r="B3012" s="12" t="s">
        <v>28652</v>
      </c>
      <c r="C3012" s="12" t="s">
        <v>16423</v>
      </c>
      <c r="D3012" s="12" t="s">
        <v>28655</v>
      </c>
      <c r="E3012" s="6" t="str">
        <f>VLOOKUP(C3012,relationships!$A$2:$B$25,2,0)</f>
        <v>Một ai đó</v>
      </c>
      <c r="G3012" s="12" t="s">
        <v>28652</v>
      </c>
      <c r="H3012" s="11" t="s">
        <v>28654</v>
      </c>
      <c r="I3012" t="s">
        <v>25227</v>
      </c>
    </row>
    <row r="3013" spans="1:9">
      <c r="A3013" s="13" t="s">
        <v>28656</v>
      </c>
      <c r="B3013" s="14" t="s">
        <v>28652</v>
      </c>
      <c r="C3013" s="14" t="s">
        <v>16423</v>
      </c>
      <c r="D3013" s="14" t="s">
        <v>28657</v>
      </c>
      <c r="E3013" s="6" t="str">
        <f>VLOOKUP(C3013,relationships!$A$2:$B$25,2,0)</f>
        <v>Một ai đó</v>
      </c>
      <c r="G3013" s="14" t="s">
        <v>28652</v>
      </c>
      <c r="H3013" s="13" t="s">
        <v>28656</v>
      </c>
      <c r="I3013" t="s">
        <v>25227</v>
      </c>
    </row>
    <row r="3014" spans="1:9">
      <c r="A3014" s="11" t="s">
        <v>28658</v>
      </c>
      <c r="B3014" s="12" t="s">
        <v>28659</v>
      </c>
      <c r="C3014" s="12" t="s">
        <v>16415</v>
      </c>
      <c r="D3014" s="12" t="s">
        <v>28660</v>
      </c>
      <c r="E3014" s="6" t="str">
        <f>VLOOKUP(C3014,relationships!$A$2:$B$25,2,0)</f>
        <v>Tôi</v>
      </c>
      <c r="G3014" s="12" t="s">
        <v>28659</v>
      </c>
      <c r="H3014" s="11" t="s">
        <v>28658</v>
      </c>
      <c r="I3014" t="s">
        <v>25150</v>
      </c>
    </row>
    <row r="3015" spans="1:9">
      <c r="A3015" s="13" t="s">
        <v>28661</v>
      </c>
      <c r="B3015" s="14" t="s">
        <v>28662</v>
      </c>
      <c r="C3015" s="14" t="s">
        <v>16415</v>
      </c>
      <c r="D3015" s="14" t="s">
        <v>28663</v>
      </c>
      <c r="E3015" s="6" t="str">
        <f>VLOOKUP(C3015,relationships!$A$2:$B$25,2,0)</f>
        <v>Tôi</v>
      </c>
      <c r="G3015" s="14" t="s">
        <v>28662</v>
      </c>
      <c r="H3015" s="13" t="s">
        <v>28661</v>
      </c>
      <c r="I3015" t="s">
        <v>25150</v>
      </c>
    </row>
    <row r="3016" spans="1:9">
      <c r="A3016" s="11" t="s">
        <v>28664</v>
      </c>
      <c r="B3016" s="12" t="s">
        <v>28665</v>
      </c>
      <c r="C3016" s="12" t="s">
        <v>16415</v>
      </c>
      <c r="D3016" s="12" t="s">
        <v>28666</v>
      </c>
      <c r="E3016" s="6" t="str">
        <f>VLOOKUP(C3016,relationships!$A$2:$B$25,2,0)</f>
        <v>Tôi</v>
      </c>
      <c r="G3016" s="12" t="s">
        <v>28665</v>
      </c>
      <c r="H3016" s="11" t="s">
        <v>28664</v>
      </c>
      <c r="I3016" t="s">
        <v>25150</v>
      </c>
    </row>
    <row r="3017" spans="1:9">
      <c r="A3017" s="13" t="s">
        <v>28667</v>
      </c>
      <c r="B3017" s="14" t="s">
        <v>28668</v>
      </c>
      <c r="C3017" s="14" t="s">
        <v>16415</v>
      </c>
      <c r="D3017" s="14" t="s">
        <v>28669</v>
      </c>
      <c r="E3017" s="6" t="str">
        <f>VLOOKUP(C3017,relationships!$A$2:$B$25,2,0)</f>
        <v>Tôi</v>
      </c>
      <c r="G3017" s="14" t="s">
        <v>28668</v>
      </c>
      <c r="H3017" s="13" t="s">
        <v>28667</v>
      </c>
      <c r="I3017" t="s">
        <v>25150</v>
      </c>
    </row>
    <row r="3018" spans="1:9">
      <c r="A3018" s="11" t="s">
        <v>589</v>
      </c>
      <c r="B3018" s="12" t="s">
        <v>588</v>
      </c>
      <c r="C3018" s="12" t="s">
        <v>16415</v>
      </c>
      <c r="D3018" s="12" t="s">
        <v>28670</v>
      </c>
      <c r="E3018" s="6" t="str">
        <f>VLOOKUP(C3018,relationships!$A$2:$B$25,2,0)</f>
        <v>Tôi</v>
      </c>
      <c r="G3018" s="12" t="s">
        <v>588</v>
      </c>
      <c r="H3018" s="11" t="s">
        <v>589</v>
      </c>
      <c r="I3018" t="s">
        <v>25150</v>
      </c>
    </row>
    <row r="3019" spans="1:9">
      <c r="A3019" s="13" t="s">
        <v>28671</v>
      </c>
      <c r="B3019" s="14" t="s">
        <v>28672</v>
      </c>
      <c r="C3019" s="14" t="s">
        <v>16343</v>
      </c>
      <c r="D3019" s="14" t="s">
        <v>28673</v>
      </c>
      <c r="E3019" s="6" t="str">
        <f>VLOOKUP(C3019,relationships!$A$2:$B$25,2,0)</f>
        <v>Bạn gái</v>
      </c>
      <c r="G3019" s="14" t="s">
        <v>28672</v>
      </c>
      <c r="H3019" s="13" t="s">
        <v>28671</v>
      </c>
      <c r="I3019" t="s">
        <v>25151</v>
      </c>
    </row>
    <row r="3020" spans="1:9">
      <c r="A3020" s="11" t="s">
        <v>28674</v>
      </c>
      <c r="B3020" s="12" t="s">
        <v>28675</v>
      </c>
      <c r="C3020" s="12" t="s">
        <v>16360</v>
      </c>
      <c r="D3020" s="12" t="s">
        <v>28676</v>
      </c>
      <c r="E3020" s="6" t="str">
        <f>VLOOKUP(C3020,relationships!$A$2:$B$25,2,0)</f>
        <v>Chị em gái</v>
      </c>
      <c r="G3020" s="12" t="s">
        <v>28675</v>
      </c>
      <c r="H3020" s="11" t="s">
        <v>28674</v>
      </c>
      <c r="I3020" t="s">
        <v>25156</v>
      </c>
    </row>
    <row r="3021" spans="1:9">
      <c r="A3021" s="13" t="s">
        <v>28677</v>
      </c>
      <c r="B3021" s="14" t="s">
        <v>28678</v>
      </c>
      <c r="C3021" s="14" t="s">
        <v>16415</v>
      </c>
      <c r="D3021" s="14" t="s">
        <v>28679</v>
      </c>
      <c r="E3021" s="6" t="str">
        <f>VLOOKUP(C3021,relationships!$A$2:$B$25,2,0)</f>
        <v>Tôi</v>
      </c>
      <c r="G3021" s="14" t="s">
        <v>28678</v>
      </c>
      <c r="H3021" s="13" t="s">
        <v>28677</v>
      </c>
      <c r="I3021" t="s">
        <v>25150</v>
      </c>
    </row>
    <row r="3022" spans="1:9">
      <c r="A3022" s="11" t="s">
        <v>28680</v>
      </c>
      <c r="B3022" s="12" t="s">
        <v>28681</v>
      </c>
      <c r="C3022" s="12" t="s">
        <v>16423</v>
      </c>
      <c r="D3022" s="12" t="s">
        <v>28682</v>
      </c>
      <c r="E3022" s="6" t="str">
        <f>VLOOKUP(C3022,relationships!$A$2:$B$25,2,0)</f>
        <v>Một ai đó</v>
      </c>
      <c r="G3022" s="12" t="s">
        <v>28681</v>
      </c>
      <c r="H3022" s="11" t="s">
        <v>28680</v>
      </c>
      <c r="I3022" t="s">
        <v>25227</v>
      </c>
    </row>
    <row r="3023" spans="1:9">
      <c r="A3023" s="13" t="s">
        <v>28683</v>
      </c>
      <c r="B3023" s="14" t="s">
        <v>28684</v>
      </c>
      <c r="C3023" s="14" t="s">
        <v>16329</v>
      </c>
      <c r="D3023" s="14" t="s">
        <v>28685</v>
      </c>
      <c r="E3023" s="6" t="str">
        <f>VLOOKUP(C3023,relationships!$A$2:$B$25,2,0)</f>
        <v>Đồng nghiệp</v>
      </c>
      <c r="G3023" s="14" t="s">
        <v>28684</v>
      </c>
      <c r="H3023" s="13" t="s">
        <v>28683</v>
      </c>
      <c r="I3023" t="s">
        <v>25157</v>
      </c>
    </row>
    <row r="3024" spans="1:9">
      <c r="A3024" s="11" t="s">
        <v>28686</v>
      </c>
      <c r="B3024" s="12" t="s">
        <v>28687</v>
      </c>
      <c r="C3024" s="12" t="s">
        <v>16415</v>
      </c>
      <c r="D3024" s="12" t="s">
        <v>28688</v>
      </c>
      <c r="E3024" s="6" t="str">
        <f>VLOOKUP(C3024,relationships!$A$2:$B$25,2,0)</f>
        <v>Tôi</v>
      </c>
      <c r="G3024" s="12" t="s">
        <v>28687</v>
      </c>
      <c r="H3024" s="11" t="s">
        <v>28686</v>
      </c>
      <c r="I3024" t="s">
        <v>25150</v>
      </c>
    </row>
    <row r="3025" spans="1:9">
      <c r="A3025" s="13" t="s">
        <v>28689</v>
      </c>
      <c r="B3025" s="14" t="s">
        <v>28690</v>
      </c>
      <c r="C3025" s="14" t="s">
        <v>16423</v>
      </c>
      <c r="D3025" s="14" t="s">
        <v>28691</v>
      </c>
      <c r="E3025" s="6" t="str">
        <f>VLOOKUP(C3025,relationships!$A$2:$B$25,2,0)</f>
        <v>Một ai đó</v>
      </c>
      <c r="G3025" s="14" t="s">
        <v>28690</v>
      </c>
      <c r="H3025" s="13" t="s">
        <v>28689</v>
      </c>
      <c r="I3025" t="s">
        <v>25227</v>
      </c>
    </row>
    <row r="3026" spans="1:9">
      <c r="A3026" s="11" t="s">
        <v>28692</v>
      </c>
      <c r="B3026" s="12" t="s">
        <v>28693</v>
      </c>
      <c r="C3026" s="12" t="s">
        <v>17458</v>
      </c>
      <c r="D3026" s="12" t="s">
        <v>28694</v>
      </c>
      <c r="E3026" s="6" t="str">
        <f>VLOOKUP(C3026,relationships!$A$2:$B$25,2,0)</f>
        <v>Khách hàng</v>
      </c>
      <c r="G3026" s="12" t="s">
        <v>28693</v>
      </c>
      <c r="H3026" s="11" t="s">
        <v>28692</v>
      </c>
      <c r="I3026" t="s">
        <v>25158</v>
      </c>
    </row>
    <row r="3027" spans="1:9">
      <c r="A3027" s="13" t="s">
        <v>28695</v>
      </c>
      <c r="B3027" s="14" t="s">
        <v>28696</v>
      </c>
      <c r="C3027" s="14" t="s">
        <v>16428</v>
      </c>
      <c r="D3027" s="14" t="s">
        <v>28697</v>
      </c>
      <c r="E3027" s="6" t="str">
        <f>VLOOKUP(C3027,relationships!$A$2:$B$25,2,0)</f>
        <v>Bạn bè</v>
      </c>
      <c r="G3027" s="14" t="s">
        <v>28696</v>
      </c>
      <c r="H3027" s="13" t="s">
        <v>28695</v>
      </c>
      <c r="I3027" t="s">
        <v>25152</v>
      </c>
    </row>
    <row r="3028" spans="1:9">
      <c r="A3028" s="11" t="s">
        <v>149</v>
      </c>
      <c r="B3028" s="12" t="s">
        <v>148</v>
      </c>
      <c r="C3028" s="12" t="s">
        <v>16423</v>
      </c>
      <c r="D3028" s="12" t="s">
        <v>28698</v>
      </c>
      <c r="E3028" s="6" t="str">
        <f>VLOOKUP(C3028,relationships!$A$2:$B$25,2,0)</f>
        <v>Một ai đó</v>
      </c>
      <c r="G3028" s="12" t="s">
        <v>148</v>
      </c>
      <c r="H3028" s="11" t="s">
        <v>149</v>
      </c>
      <c r="I3028" t="s">
        <v>25227</v>
      </c>
    </row>
    <row r="3029" spans="1:9">
      <c r="A3029" s="13" t="s">
        <v>28699</v>
      </c>
      <c r="B3029" s="14" t="s">
        <v>148</v>
      </c>
      <c r="C3029" s="14" t="s">
        <v>17458</v>
      </c>
      <c r="D3029" s="14" t="s">
        <v>28700</v>
      </c>
      <c r="E3029" s="6" t="str">
        <f>VLOOKUP(C3029,relationships!$A$2:$B$25,2,0)</f>
        <v>Khách hàng</v>
      </c>
      <c r="G3029" s="14" t="s">
        <v>148</v>
      </c>
      <c r="H3029" s="13" t="s">
        <v>28699</v>
      </c>
      <c r="I3029" t="s">
        <v>25158</v>
      </c>
    </row>
    <row r="3030" spans="1:9">
      <c r="A3030" s="11" t="s">
        <v>28701</v>
      </c>
      <c r="B3030" s="12" t="s">
        <v>148</v>
      </c>
      <c r="C3030" s="12" t="s">
        <v>17458</v>
      </c>
      <c r="D3030" s="12" t="s">
        <v>28702</v>
      </c>
      <c r="E3030" s="6" t="str">
        <f>VLOOKUP(C3030,relationships!$A$2:$B$25,2,0)</f>
        <v>Khách hàng</v>
      </c>
      <c r="G3030" s="12" t="s">
        <v>148</v>
      </c>
      <c r="H3030" s="11" t="s">
        <v>28701</v>
      </c>
      <c r="I3030" t="s">
        <v>25158</v>
      </c>
    </row>
    <row r="3031" spans="1:9">
      <c r="A3031" s="13" t="s">
        <v>28703</v>
      </c>
      <c r="B3031" s="14" t="s">
        <v>28704</v>
      </c>
      <c r="C3031" s="14" t="s">
        <v>16415</v>
      </c>
      <c r="D3031" s="14" t="s">
        <v>28705</v>
      </c>
      <c r="E3031" s="6" t="str">
        <f>VLOOKUP(C3031,relationships!$A$2:$B$25,2,0)</f>
        <v>Tôi</v>
      </c>
      <c r="G3031" s="14" t="s">
        <v>28704</v>
      </c>
      <c r="H3031" s="13" t="s">
        <v>28703</v>
      </c>
      <c r="I3031" t="s">
        <v>25150</v>
      </c>
    </row>
    <row r="3032" spans="1:9">
      <c r="A3032" s="11" t="s">
        <v>28706</v>
      </c>
      <c r="B3032" s="12" t="s">
        <v>28707</v>
      </c>
      <c r="C3032" s="12" t="s">
        <v>16428</v>
      </c>
      <c r="D3032" s="12" t="s">
        <v>28708</v>
      </c>
      <c r="E3032" s="6" t="str">
        <f>VLOOKUP(C3032,relationships!$A$2:$B$25,2,0)</f>
        <v>Bạn bè</v>
      </c>
      <c r="G3032" s="12" t="s">
        <v>28707</v>
      </c>
      <c r="H3032" s="11" t="s">
        <v>28706</v>
      </c>
      <c r="I3032" t="s">
        <v>25152</v>
      </c>
    </row>
    <row r="3033" spans="1:9">
      <c r="A3033" s="13" t="s">
        <v>378</v>
      </c>
      <c r="B3033" s="14" t="s">
        <v>377</v>
      </c>
      <c r="C3033" s="14" t="s">
        <v>16415</v>
      </c>
      <c r="D3033" s="14" t="s">
        <v>28709</v>
      </c>
      <c r="E3033" s="6" t="str">
        <f>VLOOKUP(C3033,relationships!$A$2:$B$25,2,0)</f>
        <v>Tôi</v>
      </c>
      <c r="G3033" s="14" t="s">
        <v>377</v>
      </c>
      <c r="H3033" s="13" t="s">
        <v>378</v>
      </c>
      <c r="I3033" t="s">
        <v>25150</v>
      </c>
    </row>
    <row r="3034" spans="1:9">
      <c r="A3034" s="11" t="s">
        <v>28710</v>
      </c>
      <c r="B3034" s="12" t="s">
        <v>28711</v>
      </c>
      <c r="C3034" s="12" t="s">
        <v>16415</v>
      </c>
      <c r="D3034" s="12" t="s">
        <v>28712</v>
      </c>
      <c r="E3034" s="6" t="str">
        <f>VLOOKUP(C3034,relationships!$A$2:$B$25,2,0)</f>
        <v>Tôi</v>
      </c>
      <c r="G3034" s="12" t="s">
        <v>28711</v>
      </c>
      <c r="H3034" s="11" t="s">
        <v>28710</v>
      </c>
      <c r="I3034" t="s">
        <v>25150</v>
      </c>
    </row>
    <row r="3035" spans="1:9">
      <c r="A3035" s="13" t="s">
        <v>28713</v>
      </c>
      <c r="B3035" s="14" t="s">
        <v>28714</v>
      </c>
      <c r="C3035" s="14" t="s">
        <v>17458</v>
      </c>
      <c r="D3035" s="14" t="s">
        <v>28715</v>
      </c>
      <c r="E3035" s="6" t="str">
        <f>VLOOKUP(C3035,relationships!$A$2:$B$25,2,0)</f>
        <v>Khách hàng</v>
      </c>
      <c r="G3035" s="14" t="s">
        <v>28714</v>
      </c>
      <c r="H3035" s="13" t="s">
        <v>28713</v>
      </c>
      <c r="I3035" t="s">
        <v>25158</v>
      </c>
    </row>
    <row r="3036" spans="1:9">
      <c r="A3036" s="11" t="s">
        <v>28716</v>
      </c>
      <c r="B3036" s="12" t="s">
        <v>28717</v>
      </c>
      <c r="C3036" s="12" t="s">
        <v>16415</v>
      </c>
      <c r="D3036" s="12" t="s">
        <v>28718</v>
      </c>
      <c r="E3036" s="6" t="str">
        <f>VLOOKUP(C3036,relationships!$A$2:$B$25,2,0)</f>
        <v>Tôi</v>
      </c>
      <c r="G3036" s="12" t="s">
        <v>28717</v>
      </c>
      <c r="H3036" s="11" t="s">
        <v>28716</v>
      </c>
      <c r="I3036" t="s">
        <v>25150</v>
      </c>
    </row>
    <row r="3037" spans="1:9">
      <c r="A3037" s="13" t="s">
        <v>28719</v>
      </c>
      <c r="B3037" s="14" t="s">
        <v>28720</v>
      </c>
      <c r="C3037" s="14" t="s">
        <v>16423</v>
      </c>
      <c r="D3037" s="14" t="s">
        <v>28721</v>
      </c>
      <c r="E3037" s="6" t="str">
        <f>VLOOKUP(C3037,relationships!$A$2:$B$25,2,0)</f>
        <v>Một ai đó</v>
      </c>
      <c r="G3037" s="14" t="s">
        <v>28720</v>
      </c>
      <c r="H3037" s="13" t="s">
        <v>28719</v>
      </c>
      <c r="I3037" t="s">
        <v>25227</v>
      </c>
    </row>
    <row r="3038" spans="1:9">
      <c r="A3038" s="11" t="s">
        <v>28722</v>
      </c>
      <c r="B3038" s="12" t="s">
        <v>28723</v>
      </c>
      <c r="C3038" s="12" t="s">
        <v>16415</v>
      </c>
      <c r="D3038" s="12" t="s">
        <v>28724</v>
      </c>
      <c r="E3038" s="6" t="str">
        <f>VLOOKUP(C3038,relationships!$A$2:$B$25,2,0)</f>
        <v>Tôi</v>
      </c>
      <c r="G3038" s="12" t="s">
        <v>28723</v>
      </c>
      <c r="H3038" s="11" t="s">
        <v>28722</v>
      </c>
      <c r="I3038" t="s">
        <v>25150</v>
      </c>
    </row>
    <row r="3039" spans="1:9">
      <c r="A3039" s="13" t="s">
        <v>28725</v>
      </c>
      <c r="B3039" s="14" t="s">
        <v>28726</v>
      </c>
      <c r="C3039" s="14" t="s">
        <v>26158</v>
      </c>
      <c r="D3039" s="14" t="s">
        <v>28727</v>
      </c>
      <c r="E3039" s="6" t="str">
        <f>VLOOKUP(C3039,relationships!$A$2:$B$25,2,0)</f>
        <v>Bác, Chú, Cậu, Dượng</v>
      </c>
      <c r="G3039" s="14" t="s">
        <v>28726</v>
      </c>
      <c r="H3039" s="13" t="s">
        <v>28725</v>
      </c>
      <c r="I3039" t="s">
        <v>25235</v>
      </c>
    </row>
    <row r="3040" spans="1:9">
      <c r="A3040" s="11" t="s">
        <v>28728</v>
      </c>
      <c r="B3040" s="12" t="s">
        <v>28729</v>
      </c>
      <c r="C3040" s="12" t="s">
        <v>16415</v>
      </c>
      <c r="D3040" s="12" t="s">
        <v>28730</v>
      </c>
      <c r="E3040" s="6" t="str">
        <f>VLOOKUP(C3040,relationships!$A$2:$B$25,2,0)</f>
        <v>Tôi</v>
      </c>
      <c r="G3040" s="12" t="s">
        <v>28729</v>
      </c>
      <c r="H3040" s="11" t="s">
        <v>28728</v>
      </c>
      <c r="I3040" t="s">
        <v>25150</v>
      </c>
    </row>
    <row r="3041" spans="1:9">
      <c r="A3041" s="13" t="s">
        <v>28731</v>
      </c>
      <c r="B3041" s="14" t="s">
        <v>28732</v>
      </c>
      <c r="C3041" s="14" t="s">
        <v>16329</v>
      </c>
      <c r="D3041" s="14" t="s">
        <v>28733</v>
      </c>
      <c r="E3041" s="6" t="str">
        <f>VLOOKUP(C3041,relationships!$A$2:$B$25,2,0)</f>
        <v>Đồng nghiệp</v>
      </c>
      <c r="G3041" s="14" t="s">
        <v>28732</v>
      </c>
      <c r="H3041" s="13" t="s">
        <v>28731</v>
      </c>
      <c r="I3041" t="s">
        <v>25157</v>
      </c>
    </row>
    <row r="3042" spans="1:9">
      <c r="A3042" s="11" t="s">
        <v>28734</v>
      </c>
      <c r="B3042" s="12" t="s">
        <v>28732</v>
      </c>
      <c r="C3042" s="12" t="s">
        <v>16428</v>
      </c>
      <c r="D3042" s="12" t="s">
        <v>28735</v>
      </c>
      <c r="E3042" s="6" t="str">
        <f>VLOOKUP(C3042,relationships!$A$2:$B$25,2,0)</f>
        <v>Bạn bè</v>
      </c>
      <c r="G3042" s="12" t="s">
        <v>28732</v>
      </c>
      <c r="H3042" s="11" t="s">
        <v>28734</v>
      </c>
      <c r="I3042" t="s">
        <v>25152</v>
      </c>
    </row>
    <row r="3043" spans="1:9">
      <c r="A3043" s="13" t="s">
        <v>28736</v>
      </c>
      <c r="B3043" s="14" t="s">
        <v>28732</v>
      </c>
      <c r="C3043" s="14" t="s">
        <v>16428</v>
      </c>
      <c r="D3043" s="14" t="s">
        <v>28737</v>
      </c>
      <c r="E3043" s="6" t="str">
        <f>VLOOKUP(C3043,relationships!$A$2:$B$25,2,0)</f>
        <v>Bạn bè</v>
      </c>
      <c r="G3043" s="14" t="s">
        <v>28732</v>
      </c>
      <c r="H3043" s="13" t="s">
        <v>28736</v>
      </c>
      <c r="I3043" t="s">
        <v>25152</v>
      </c>
    </row>
    <row r="3044" spans="1:9">
      <c r="A3044" s="11" t="s">
        <v>28738</v>
      </c>
      <c r="B3044" s="12" t="s">
        <v>28732</v>
      </c>
      <c r="C3044" s="12" t="s">
        <v>16428</v>
      </c>
      <c r="D3044" s="12" t="s">
        <v>28739</v>
      </c>
      <c r="E3044" s="6" t="str">
        <f>VLOOKUP(C3044,relationships!$A$2:$B$25,2,0)</f>
        <v>Bạn bè</v>
      </c>
      <c r="G3044" s="12" t="s">
        <v>28732</v>
      </c>
      <c r="H3044" s="11" t="s">
        <v>28738</v>
      </c>
      <c r="I3044" t="s">
        <v>25152</v>
      </c>
    </row>
    <row r="3045" spans="1:9">
      <c r="A3045" s="13" t="s">
        <v>28740</v>
      </c>
      <c r="B3045" s="14" t="s">
        <v>28741</v>
      </c>
      <c r="C3045" s="14" t="s">
        <v>16423</v>
      </c>
      <c r="D3045" s="14" t="s">
        <v>28742</v>
      </c>
      <c r="E3045" s="6" t="str">
        <f>VLOOKUP(C3045,relationships!$A$2:$B$25,2,0)</f>
        <v>Một ai đó</v>
      </c>
      <c r="G3045" s="14" t="s">
        <v>28741</v>
      </c>
      <c r="H3045" s="13" t="s">
        <v>28740</v>
      </c>
      <c r="I3045" t="s">
        <v>25227</v>
      </c>
    </row>
    <row r="3046" spans="1:9">
      <c r="A3046" s="11" t="s">
        <v>28743</v>
      </c>
      <c r="B3046" s="12" t="s">
        <v>28744</v>
      </c>
      <c r="C3046" s="12" t="s">
        <v>16423</v>
      </c>
      <c r="D3046" s="12" t="s">
        <v>28745</v>
      </c>
      <c r="E3046" s="6" t="str">
        <f>VLOOKUP(C3046,relationships!$A$2:$B$25,2,0)</f>
        <v>Một ai đó</v>
      </c>
      <c r="G3046" s="12" t="s">
        <v>28744</v>
      </c>
      <c r="H3046" s="11" t="s">
        <v>28743</v>
      </c>
      <c r="I3046" t="s">
        <v>25227</v>
      </c>
    </row>
    <row r="3047" spans="1:9">
      <c r="A3047" s="13" t="s">
        <v>28746</v>
      </c>
      <c r="B3047" s="14" t="s">
        <v>28744</v>
      </c>
      <c r="C3047" s="14" t="s">
        <v>16415</v>
      </c>
      <c r="D3047" s="14" t="s">
        <v>28747</v>
      </c>
      <c r="E3047" s="6" t="str">
        <f>VLOOKUP(C3047,relationships!$A$2:$B$25,2,0)</f>
        <v>Tôi</v>
      </c>
      <c r="G3047" s="14" t="s">
        <v>28744</v>
      </c>
      <c r="H3047" s="13" t="s">
        <v>28746</v>
      </c>
      <c r="I3047" t="s">
        <v>25150</v>
      </c>
    </row>
    <row r="3048" spans="1:9">
      <c r="A3048" s="11" t="s">
        <v>28748</v>
      </c>
      <c r="B3048" s="12" t="s">
        <v>28749</v>
      </c>
      <c r="C3048" s="12" t="s">
        <v>16415</v>
      </c>
      <c r="D3048" s="12" t="s">
        <v>28750</v>
      </c>
      <c r="E3048" s="6" t="str">
        <f>VLOOKUP(C3048,relationships!$A$2:$B$25,2,0)</f>
        <v>Tôi</v>
      </c>
      <c r="G3048" s="12" t="s">
        <v>28749</v>
      </c>
      <c r="H3048" s="11" t="s">
        <v>28748</v>
      </c>
      <c r="I3048" t="s">
        <v>25150</v>
      </c>
    </row>
    <row r="3049" spans="1:9">
      <c r="A3049" s="13" t="s">
        <v>28751</v>
      </c>
      <c r="B3049" s="14" t="s">
        <v>28752</v>
      </c>
      <c r="C3049" s="14" t="s">
        <v>16415</v>
      </c>
      <c r="D3049" s="14" t="s">
        <v>28753</v>
      </c>
      <c r="E3049" s="6" t="str">
        <f>VLOOKUP(C3049,relationships!$A$2:$B$25,2,0)</f>
        <v>Tôi</v>
      </c>
      <c r="G3049" s="14" t="s">
        <v>28752</v>
      </c>
      <c r="H3049" s="13" t="s">
        <v>28751</v>
      </c>
      <c r="I3049" t="s">
        <v>25150</v>
      </c>
    </row>
    <row r="3050" spans="1:9">
      <c r="A3050" s="11" t="s">
        <v>28754</v>
      </c>
      <c r="B3050" s="12" t="s">
        <v>28755</v>
      </c>
      <c r="C3050" s="12" t="s">
        <v>16415</v>
      </c>
      <c r="D3050" s="12" t="s">
        <v>28756</v>
      </c>
      <c r="E3050" s="6" t="str">
        <f>VLOOKUP(C3050,relationships!$A$2:$B$25,2,0)</f>
        <v>Tôi</v>
      </c>
      <c r="G3050" s="12" t="s">
        <v>28755</v>
      </c>
      <c r="H3050" s="11" t="s">
        <v>28754</v>
      </c>
      <c r="I3050" t="s">
        <v>25150</v>
      </c>
    </row>
    <row r="3051" spans="1:9">
      <c r="A3051" s="13" t="s">
        <v>28757</v>
      </c>
      <c r="B3051" s="14" t="s">
        <v>28758</v>
      </c>
      <c r="C3051" s="14" t="s">
        <v>16423</v>
      </c>
      <c r="D3051" s="14" t="s">
        <v>28759</v>
      </c>
      <c r="E3051" s="6" t="str">
        <f>VLOOKUP(C3051,relationships!$A$2:$B$25,2,0)</f>
        <v>Một ai đó</v>
      </c>
      <c r="G3051" s="14" t="s">
        <v>28758</v>
      </c>
      <c r="H3051" s="13" t="s">
        <v>28757</v>
      </c>
      <c r="I3051" t="s">
        <v>25227</v>
      </c>
    </row>
    <row r="3052" spans="1:9">
      <c r="A3052" s="11" t="s">
        <v>28760</v>
      </c>
      <c r="B3052" s="12" t="s">
        <v>28761</v>
      </c>
      <c r="C3052" s="12" t="s">
        <v>16423</v>
      </c>
      <c r="D3052" s="12" t="s">
        <v>28762</v>
      </c>
      <c r="E3052" s="6" t="str">
        <f>VLOOKUP(C3052,relationships!$A$2:$B$25,2,0)</f>
        <v>Một ai đó</v>
      </c>
      <c r="G3052" s="12" t="s">
        <v>28761</v>
      </c>
      <c r="H3052" s="11" t="s">
        <v>28760</v>
      </c>
      <c r="I3052" t="s">
        <v>25227</v>
      </c>
    </row>
    <row r="3053" spans="1:9">
      <c r="A3053" s="13" t="s">
        <v>28763</v>
      </c>
      <c r="B3053" s="14" t="s">
        <v>28764</v>
      </c>
      <c r="C3053" s="14" t="s">
        <v>16415</v>
      </c>
      <c r="D3053" s="14" t="s">
        <v>28765</v>
      </c>
      <c r="E3053" s="6" t="str">
        <f>VLOOKUP(C3053,relationships!$A$2:$B$25,2,0)</f>
        <v>Tôi</v>
      </c>
      <c r="G3053" s="14" t="s">
        <v>28764</v>
      </c>
      <c r="H3053" s="13" t="s">
        <v>28763</v>
      </c>
      <c r="I3053" t="s">
        <v>25150</v>
      </c>
    </row>
    <row r="3054" spans="1:9">
      <c r="A3054" s="11" t="s">
        <v>28766</v>
      </c>
      <c r="B3054" s="12" t="s">
        <v>28767</v>
      </c>
      <c r="C3054" s="12" t="s">
        <v>16415</v>
      </c>
      <c r="D3054" s="12" t="s">
        <v>28768</v>
      </c>
      <c r="E3054" s="6" t="str">
        <f>VLOOKUP(C3054,relationships!$A$2:$B$25,2,0)</f>
        <v>Tôi</v>
      </c>
      <c r="G3054" s="12" t="s">
        <v>28767</v>
      </c>
      <c r="H3054" s="11" t="s">
        <v>28766</v>
      </c>
      <c r="I3054" t="s">
        <v>25150</v>
      </c>
    </row>
    <row r="3055" spans="1:9">
      <c r="A3055" s="13" t="s">
        <v>28769</v>
      </c>
      <c r="B3055" s="14" t="s">
        <v>28770</v>
      </c>
      <c r="C3055" s="14" t="s">
        <v>16415</v>
      </c>
      <c r="D3055" s="14" t="s">
        <v>28771</v>
      </c>
      <c r="E3055" s="6" t="str">
        <f>VLOOKUP(C3055,relationships!$A$2:$B$25,2,0)</f>
        <v>Tôi</v>
      </c>
      <c r="G3055" s="14" t="s">
        <v>28770</v>
      </c>
      <c r="H3055" s="13" t="s">
        <v>28769</v>
      </c>
      <c r="I3055" t="s">
        <v>25150</v>
      </c>
    </row>
    <row r="3056" spans="1:9">
      <c r="A3056" s="11" t="s">
        <v>28772</v>
      </c>
      <c r="B3056" s="12" t="s">
        <v>28773</v>
      </c>
      <c r="C3056" s="12" t="s">
        <v>16415</v>
      </c>
      <c r="D3056" s="12" t="s">
        <v>28774</v>
      </c>
      <c r="E3056" s="6" t="str">
        <f>VLOOKUP(C3056,relationships!$A$2:$B$25,2,0)</f>
        <v>Tôi</v>
      </c>
      <c r="G3056" s="12" t="s">
        <v>28773</v>
      </c>
      <c r="H3056" s="11" t="s">
        <v>28772</v>
      </c>
      <c r="I3056" t="s">
        <v>25150</v>
      </c>
    </row>
    <row r="3057" spans="1:9">
      <c r="A3057" s="13" t="s">
        <v>28775</v>
      </c>
      <c r="B3057" s="14" t="s">
        <v>28776</v>
      </c>
      <c r="C3057" s="14" t="s">
        <v>16415</v>
      </c>
      <c r="D3057" s="14" t="s">
        <v>28777</v>
      </c>
      <c r="E3057" s="6" t="str">
        <f>VLOOKUP(C3057,relationships!$A$2:$B$25,2,0)</f>
        <v>Tôi</v>
      </c>
      <c r="G3057" s="14" t="s">
        <v>28776</v>
      </c>
      <c r="H3057" s="13" t="s">
        <v>28775</v>
      </c>
      <c r="I3057" t="s">
        <v>25150</v>
      </c>
    </row>
    <row r="3058" spans="1:9">
      <c r="A3058" s="11" t="s">
        <v>28778</v>
      </c>
      <c r="B3058" s="12" t="s">
        <v>28779</v>
      </c>
      <c r="C3058" s="12" t="s">
        <v>16415</v>
      </c>
      <c r="D3058" s="12" t="s">
        <v>28780</v>
      </c>
      <c r="E3058" s="6" t="str">
        <f>VLOOKUP(C3058,relationships!$A$2:$B$25,2,0)</f>
        <v>Tôi</v>
      </c>
      <c r="G3058" s="12" t="s">
        <v>28779</v>
      </c>
      <c r="H3058" s="11" t="s">
        <v>28778</v>
      </c>
      <c r="I3058" t="s">
        <v>25150</v>
      </c>
    </row>
    <row r="3059" spans="1:9">
      <c r="A3059" s="13" t="s">
        <v>28781</v>
      </c>
      <c r="B3059" s="14" t="s">
        <v>28782</v>
      </c>
      <c r="C3059" s="14" t="s">
        <v>16415</v>
      </c>
      <c r="D3059" s="14" t="s">
        <v>28783</v>
      </c>
      <c r="E3059" s="6" t="str">
        <f>VLOOKUP(C3059,relationships!$A$2:$B$25,2,0)</f>
        <v>Tôi</v>
      </c>
      <c r="G3059" s="14" t="s">
        <v>28782</v>
      </c>
      <c r="H3059" s="13" t="s">
        <v>28781</v>
      </c>
      <c r="I3059" t="s">
        <v>25150</v>
      </c>
    </row>
    <row r="3060" spans="1:9">
      <c r="A3060" s="11" t="s">
        <v>28784</v>
      </c>
      <c r="B3060" s="12" t="s">
        <v>28785</v>
      </c>
      <c r="C3060" s="12" t="s">
        <v>17458</v>
      </c>
      <c r="D3060" s="12" t="s">
        <v>28786</v>
      </c>
      <c r="E3060" s="6" t="str">
        <f>VLOOKUP(C3060,relationships!$A$2:$B$25,2,0)</f>
        <v>Khách hàng</v>
      </c>
      <c r="G3060" s="12" t="s">
        <v>28785</v>
      </c>
      <c r="H3060" s="11" t="s">
        <v>28784</v>
      </c>
      <c r="I3060" t="s">
        <v>25158</v>
      </c>
    </row>
    <row r="3061" spans="1:9">
      <c r="A3061" s="13" t="s">
        <v>28787</v>
      </c>
      <c r="B3061" s="14" t="s">
        <v>28788</v>
      </c>
      <c r="C3061" s="14" t="s">
        <v>16415</v>
      </c>
      <c r="D3061" s="14" t="s">
        <v>28789</v>
      </c>
      <c r="E3061" s="6" t="str">
        <f>VLOOKUP(C3061,relationships!$A$2:$B$25,2,0)</f>
        <v>Tôi</v>
      </c>
      <c r="G3061" s="14" t="s">
        <v>28788</v>
      </c>
      <c r="H3061" s="13" t="s">
        <v>28787</v>
      </c>
      <c r="I3061" t="s">
        <v>25150</v>
      </c>
    </row>
    <row r="3062" spans="1:9">
      <c r="A3062" s="11" t="s">
        <v>28790</v>
      </c>
      <c r="B3062" s="12" t="s">
        <v>28791</v>
      </c>
      <c r="C3062" s="12" t="s">
        <v>16415</v>
      </c>
      <c r="D3062" s="12" t="s">
        <v>28792</v>
      </c>
      <c r="E3062" s="6" t="str">
        <f>VLOOKUP(C3062,relationships!$A$2:$B$25,2,0)</f>
        <v>Tôi</v>
      </c>
      <c r="G3062" s="12" t="s">
        <v>28791</v>
      </c>
      <c r="H3062" s="11" t="s">
        <v>28790</v>
      </c>
      <c r="I3062" t="s">
        <v>25150</v>
      </c>
    </row>
    <row r="3063" spans="1:9">
      <c r="A3063" s="13" t="s">
        <v>28793</v>
      </c>
      <c r="B3063" s="14" t="s">
        <v>28791</v>
      </c>
      <c r="C3063" s="14" t="s">
        <v>23283</v>
      </c>
      <c r="D3063" s="14" t="s">
        <v>28794</v>
      </c>
      <c r="E3063" s="6" t="str">
        <f>VLOOKUP(C3063,relationships!$A$2:$B$25,2,0)</f>
        <v>Cô, Dì, O, Mợ, Thím</v>
      </c>
      <c r="G3063" s="14" t="s">
        <v>28791</v>
      </c>
      <c r="H3063" s="13" t="s">
        <v>28793</v>
      </c>
      <c r="I3063" t="s">
        <v>25239</v>
      </c>
    </row>
    <row r="3064" spans="1:9">
      <c r="A3064" s="11" t="s">
        <v>28795</v>
      </c>
      <c r="B3064" s="12" t="s">
        <v>28791</v>
      </c>
      <c r="C3064" s="12" t="s">
        <v>22811</v>
      </c>
      <c r="D3064" s="12" t="s">
        <v>28796</v>
      </c>
      <c r="E3064" s="6" t="str">
        <f>VLOOKUP(C3064,relationships!$A$2:$B$25,2,0)</f>
        <v>Bà</v>
      </c>
      <c r="G3064" s="12" t="s">
        <v>28791</v>
      </c>
      <c r="H3064" s="11" t="s">
        <v>28795</v>
      </c>
      <c r="I3064" t="s">
        <v>25234</v>
      </c>
    </row>
    <row r="3065" spans="1:9">
      <c r="A3065" s="13" t="s">
        <v>213</v>
      </c>
      <c r="B3065" s="14" t="s">
        <v>211</v>
      </c>
      <c r="C3065" s="14" t="s">
        <v>17458</v>
      </c>
      <c r="D3065" s="14" t="s">
        <v>28797</v>
      </c>
      <c r="E3065" s="6" t="str">
        <f>VLOOKUP(C3065,relationships!$A$2:$B$25,2,0)</f>
        <v>Khách hàng</v>
      </c>
      <c r="G3065" s="14" t="s">
        <v>211</v>
      </c>
      <c r="H3065" s="13" t="s">
        <v>213</v>
      </c>
      <c r="I3065" t="s">
        <v>25158</v>
      </c>
    </row>
    <row r="3066" spans="1:9">
      <c r="A3066" s="11" t="s">
        <v>28798</v>
      </c>
      <c r="B3066" s="12" t="s">
        <v>211</v>
      </c>
      <c r="C3066" s="12" t="s">
        <v>16423</v>
      </c>
      <c r="D3066" s="12" t="s">
        <v>28799</v>
      </c>
      <c r="E3066" s="6" t="str">
        <f>VLOOKUP(C3066,relationships!$A$2:$B$25,2,0)</f>
        <v>Một ai đó</v>
      </c>
      <c r="G3066" s="12" t="s">
        <v>211</v>
      </c>
      <c r="H3066" s="11" t="s">
        <v>28798</v>
      </c>
      <c r="I3066" t="s">
        <v>25227</v>
      </c>
    </row>
    <row r="3067" spans="1:9">
      <c r="A3067" s="13" t="s">
        <v>28800</v>
      </c>
      <c r="B3067" s="14" t="s">
        <v>28801</v>
      </c>
      <c r="C3067" s="14" t="s">
        <v>16428</v>
      </c>
      <c r="D3067" s="14" t="s">
        <v>28802</v>
      </c>
      <c r="E3067" s="6" t="str">
        <f>VLOOKUP(C3067,relationships!$A$2:$B$25,2,0)</f>
        <v>Bạn bè</v>
      </c>
      <c r="G3067" s="14" t="s">
        <v>28801</v>
      </c>
      <c r="H3067" s="13" t="s">
        <v>28800</v>
      </c>
      <c r="I3067" t="s">
        <v>25152</v>
      </c>
    </row>
    <row r="3068" spans="1:9">
      <c r="A3068" s="11" t="s">
        <v>28803</v>
      </c>
      <c r="B3068" s="12" t="s">
        <v>28804</v>
      </c>
      <c r="C3068" s="12" t="s">
        <v>16415</v>
      </c>
      <c r="D3068" s="12" t="s">
        <v>28805</v>
      </c>
      <c r="E3068" s="6" t="str">
        <f>VLOOKUP(C3068,relationships!$A$2:$B$25,2,0)</f>
        <v>Tôi</v>
      </c>
      <c r="G3068" s="12" t="s">
        <v>28804</v>
      </c>
      <c r="H3068" s="11" t="s">
        <v>28803</v>
      </c>
      <c r="I3068" t="s">
        <v>25150</v>
      </c>
    </row>
    <row r="3069" spans="1:9">
      <c r="A3069" s="13" t="s">
        <v>28806</v>
      </c>
      <c r="B3069" s="14" t="s">
        <v>28804</v>
      </c>
      <c r="C3069" s="14" t="s">
        <v>16423</v>
      </c>
      <c r="D3069" s="14" t="s">
        <v>28807</v>
      </c>
      <c r="E3069" s="6" t="str">
        <f>VLOOKUP(C3069,relationships!$A$2:$B$25,2,0)</f>
        <v>Một ai đó</v>
      </c>
      <c r="G3069" s="14" t="s">
        <v>28804</v>
      </c>
      <c r="H3069" s="13" t="s">
        <v>28806</v>
      </c>
      <c r="I3069" t="s">
        <v>25227</v>
      </c>
    </row>
    <row r="3070" spans="1:9">
      <c r="A3070" s="11" t="s">
        <v>28808</v>
      </c>
      <c r="B3070" s="12" t="s">
        <v>28804</v>
      </c>
      <c r="C3070" s="12" t="s">
        <v>16423</v>
      </c>
      <c r="D3070" s="12" t="s">
        <v>28809</v>
      </c>
      <c r="E3070" s="6" t="str">
        <f>VLOOKUP(C3070,relationships!$A$2:$B$25,2,0)</f>
        <v>Một ai đó</v>
      </c>
      <c r="G3070" s="12" t="s">
        <v>28804</v>
      </c>
      <c r="H3070" s="11" t="s">
        <v>28808</v>
      </c>
      <c r="I3070" t="s">
        <v>25227</v>
      </c>
    </row>
    <row r="3071" spans="1:9">
      <c r="A3071" s="13" t="s">
        <v>192</v>
      </c>
      <c r="B3071" s="14" t="s">
        <v>190</v>
      </c>
      <c r="C3071" s="14" t="s">
        <v>16423</v>
      </c>
      <c r="D3071" s="14" t="s">
        <v>28810</v>
      </c>
      <c r="E3071" s="6" t="str">
        <f>VLOOKUP(C3071,relationships!$A$2:$B$25,2,0)</f>
        <v>Một ai đó</v>
      </c>
      <c r="G3071" s="14" t="s">
        <v>190</v>
      </c>
      <c r="H3071" s="13" t="s">
        <v>192</v>
      </c>
      <c r="I3071" t="s">
        <v>25227</v>
      </c>
    </row>
    <row r="3072" spans="1:9">
      <c r="A3072" s="11" t="s">
        <v>28811</v>
      </c>
      <c r="B3072" s="12" t="s">
        <v>28812</v>
      </c>
      <c r="C3072" s="12" t="s">
        <v>16423</v>
      </c>
      <c r="D3072" s="12" t="s">
        <v>28813</v>
      </c>
      <c r="E3072" s="6" t="str">
        <f>VLOOKUP(C3072,relationships!$A$2:$B$25,2,0)</f>
        <v>Một ai đó</v>
      </c>
      <c r="G3072" s="12" t="s">
        <v>28812</v>
      </c>
      <c r="H3072" s="11" t="s">
        <v>28811</v>
      </c>
      <c r="I3072" t="s">
        <v>25227</v>
      </c>
    </row>
    <row r="3073" spans="1:9">
      <c r="A3073" s="13" t="s">
        <v>28814</v>
      </c>
      <c r="B3073" s="14" t="s">
        <v>28815</v>
      </c>
      <c r="C3073" s="14" t="s">
        <v>16360</v>
      </c>
      <c r="D3073" s="14" t="s">
        <v>28816</v>
      </c>
      <c r="E3073" s="6" t="str">
        <f>VLOOKUP(C3073,relationships!$A$2:$B$25,2,0)</f>
        <v>Chị em gái</v>
      </c>
      <c r="G3073" s="14" t="s">
        <v>28815</v>
      </c>
      <c r="H3073" s="13" t="s">
        <v>28814</v>
      </c>
      <c r="I3073" t="s">
        <v>25156</v>
      </c>
    </row>
    <row r="3074" spans="1:9">
      <c r="A3074" s="11" t="s">
        <v>28817</v>
      </c>
      <c r="B3074" s="12" t="s">
        <v>28818</v>
      </c>
      <c r="C3074" s="12" t="s">
        <v>16423</v>
      </c>
      <c r="D3074" s="12" t="s">
        <v>28819</v>
      </c>
      <c r="E3074" s="6" t="str">
        <f>VLOOKUP(C3074,relationships!$A$2:$B$25,2,0)</f>
        <v>Một ai đó</v>
      </c>
      <c r="G3074" s="12" t="s">
        <v>28818</v>
      </c>
      <c r="H3074" s="11" t="s">
        <v>28817</v>
      </c>
      <c r="I3074" t="s">
        <v>25227</v>
      </c>
    </row>
    <row r="3075" spans="1:9">
      <c r="A3075" s="13" t="s">
        <v>28820</v>
      </c>
      <c r="B3075" s="14" t="s">
        <v>28821</v>
      </c>
      <c r="C3075" s="14" t="s">
        <v>16329</v>
      </c>
      <c r="D3075" s="14" t="s">
        <v>28822</v>
      </c>
      <c r="E3075" s="6" t="str">
        <f>VLOOKUP(C3075,relationships!$A$2:$B$25,2,0)</f>
        <v>Đồng nghiệp</v>
      </c>
      <c r="G3075" s="14" t="s">
        <v>28821</v>
      </c>
      <c r="H3075" s="13" t="s">
        <v>28820</v>
      </c>
      <c r="I3075" t="s">
        <v>25157</v>
      </c>
    </row>
    <row r="3076" spans="1:9">
      <c r="A3076" s="11" t="s">
        <v>28823</v>
      </c>
      <c r="B3076" s="12" t="s">
        <v>28824</v>
      </c>
      <c r="C3076" s="12" t="s">
        <v>16415</v>
      </c>
      <c r="D3076" s="12" t="s">
        <v>28825</v>
      </c>
      <c r="E3076" s="6" t="str">
        <f>VLOOKUP(C3076,relationships!$A$2:$B$25,2,0)</f>
        <v>Tôi</v>
      </c>
      <c r="G3076" s="12" t="s">
        <v>28824</v>
      </c>
      <c r="H3076" s="11" t="s">
        <v>28823</v>
      </c>
      <c r="I3076" t="s">
        <v>25150</v>
      </c>
    </row>
    <row r="3077" spans="1:9">
      <c r="A3077" s="13" t="s">
        <v>28826</v>
      </c>
      <c r="B3077" s="14" t="s">
        <v>28827</v>
      </c>
      <c r="C3077" s="14" t="s">
        <v>16423</v>
      </c>
      <c r="D3077" s="14" t="s">
        <v>28828</v>
      </c>
      <c r="E3077" s="6" t="str">
        <f>VLOOKUP(C3077,relationships!$A$2:$B$25,2,0)</f>
        <v>Một ai đó</v>
      </c>
      <c r="G3077" s="14" t="s">
        <v>28827</v>
      </c>
      <c r="H3077" s="13" t="s">
        <v>28826</v>
      </c>
      <c r="I3077" t="s">
        <v>25227</v>
      </c>
    </row>
    <row r="3078" spans="1:9">
      <c r="A3078" s="11" t="s">
        <v>28829</v>
      </c>
      <c r="B3078" s="12" t="s">
        <v>28830</v>
      </c>
      <c r="C3078" s="12" t="s">
        <v>16423</v>
      </c>
      <c r="D3078" s="12" t="s">
        <v>28831</v>
      </c>
      <c r="E3078" s="6" t="str">
        <f>VLOOKUP(C3078,relationships!$A$2:$B$25,2,0)</f>
        <v>Một ai đó</v>
      </c>
      <c r="G3078" s="12" t="s">
        <v>28830</v>
      </c>
      <c r="H3078" s="11" t="s">
        <v>28829</v>
      </c>
      <c r="I3078" t="s">
        <v>25227</v>
      </c>
    </row>
    <row r="3079" spans="1:9">
      <c r="A3079" s="13" t="s">
        <v>28832</v>
      </c>
      <c r="B3079" s="14" t="s">
        <v>28833</v>
      </c>
      <c r="C3079" s="14" t="s">
        <v>16415</v>
      </c>
      <c r="D3079" s="14" t="s">
        <v>28834</v>
      </c>
      <c r="E3079" s="6" t="str">
        <f>VLOOKUP(C3079,relationships!$A$2:$B$25,2,0)</f>
        <v>Tôi</v>
      </c>
      <c r="G3079" s="14" t="s">
        <v>28833</v>
      </c>
      <c r="H3079" s="13" t="s">
        <v>28832</v>
      </c>
      <c r="I3079" t="s">
        <v>25150</v>
      </c>
    </row>
    <row r="3080" spans="1:9">
      <c r="A3080" s="11" t="s">
        <v>28835</v>
      </c>
      <c r="B3080" s="12" t="s">
        <v>28836</v>
      </c>
      <c r="C3080" s="12" t="s">
        <v>16415</v>
      </c>
      <c r="D3080" s="12" t="s">
        <v>28837</v>
      </c>
      <c r="E3080" s="6" t="str">
        <f>VLOOKUP(C3080,relationships!$A$2:$B$25,2,0)</f>
        <v>Tôi</v>
      </c>
      <c r="G3080" s="12" t="s">
        <v>28836</v>
      </c>
      <c r="H3080" s="11" t="s">
        <v>28835</v>
      </c>
      <c r="I3080" t="s">
        <v>25150</v>
      </c>
    </row>
    <row r="3081" spans="1:9">
      <c r="A3081" s="13" t="s">
        <v>28838</v>
      </c>
      <c r="B3081" s="14" t="s">
        <v>28839</v>
      </c>
      <c r="C3081" s="14" t="s">
        <v>17458</v>
      </c>
      <c r="D3081" s="14" t="s">
        <v>28840</v>
      </c>
      <c r="E3081" s="6" t="str">
        <f>VLOOKUP(C3081,relationships!$A$2:$B$25,2,0)</f>
        <v>Khách hàng</v>
      </c>
      <c r="G3081" s="14" t="s">
        <v>28839</v>
      </c>
      <c r="H3081" s="13" t="s">
        <v>28838</v>
      </c>
      <c r="I3081" t="s">
        <v>25158</v>
      </c>
    </row>
    <row r="3082" spans="1:9">
      <c r="A3082" s="11" t="s">
        <v>28841</v>
      </c>
      <c r="B3082" s="12" t="s">
        <v>28842</v>
      </c>
      <c r="C3082" s="12" t="s">
        <v>16415</v>
      </c>
      <c r="D3082" s="12" t="s">
        <v>28843</v>
      </c>
      <c r="E3082" s="6" t="str">
        <f>VLOOKUP(C3082,relationships!$A$2:$B$25,2,0)</f>
        <v>Tôi</v>
      </c>
      <c r="G3082" s="12" t="s">
        <v>28842</v>
      </c>
      <c r="H3082" s="11" t="s">
        <v>28841</v>
      </c>
      <c r="I3082" t="s">
        <v>25150</v>
      </c>
    </row>
    <row r="3083" spans="1:9">
      <c r="A3083" s="13" t="s">
        <v>28844</v>
      </c>
      <c r="B3083" s="14" t="s">
        <v>28845</v>
      </c>
      <c r="C3083" s="14" t="s">
        <v>16423</v>
      </c>
      <c r="D3083" s="14" t="s">
        <v>28846</v>
      </c>
      <c r="E3083" s="6" t="str">
        <f>VLOOKUP(C3083,relationships!$A$2:$B$25,2,0)</f>
        <v>Một ai đó</v>
      </c>
      <c r="G3083" s="14" t="s">
        <v>28845</v>
      </c>
      <c r="H3083" s="13" t="s">
        <v>28844</v>
      </c>
      <c r="I3083" t="s">
        <v>25227</v>
      </c>
    </row>
    <row r="3084" spans="1:9">
      <c r="A3084" s="11" t="s">
        <v>576</v>
      </c>
      <c r="B3084" s="12" t="s">
        <v>575</v>
      </c>
      <c r="C3084" s="12" t="s">
        <v>16415</v>
      </c>
      <c r="D3084" s="12" t="s">
        <v>28847</v>
      </c>
      <c r="E3084" s="6" t="str">
        <f>VLOOKUP(C3084,relationships!$A$2:$B$25,2,0)</f>
        <v>Tôi</v>
      </c>
      <c r="G3084" s="12" t="s">
        <v>575</v>
      </c>
      <c r="H3084" s="11" t="s">
        <v>576</v>
      </c>
      <c r="I3084" t="s">
        <v>25150</v>
      </c>
    </row>
    <row r="3085" spans="1:9">
      <c r="A3085" s="13" t="s">
        <v>28848</v>
      </c>
      <c r="B3085" s="14" t="s">
        <v>575</v>
      </c>
      <c r="C3085" s="14" t="s">
        <v>16423</v>
      </c>
      <c r="D3085" s="14" t="s">
        <v>28849</v>
      </c>
      <c r="E3085" s="6" t="str">
        <f>VLOOKUP(C3085,relationships!$A$2:$B$25,2,0)</f>
        <v>Một ai đó</v>
      </c>
      <c r="G3085" s="14" t="s">
        <v>575</v>
      </c>
      <c r="H3085" s="13" t="s">
        <v>28848</v>
      </c>
      <c r="I3085" t="s">
        <v>25227</v>
      </c>
    </row>
    <row r="3086" spans="1:9">
      <c r="A3086" s="11" t="s">
        <v>28850</v>
      </c>
      <c r="B3086" s="12" t="s">
        <v>28851</v>
      </c>
      <c r="C3086" s="12" t="s">
        <v>16423</v>
      </c>
      <c r="D3086" s="12" t="s">
        <v>28852</v>
      </c>
      <c r="E3086" s="6" t="str">
        <f>VLOOKUP(C3086,relationships!$A$2:$B$25,2,0)</f>
        <v>Một ai đó</v>
      </c>
      <c r="G3086" s="12" t="s">
        <v>28851</v>
      </c>
      <c r="H3086" s="11" t="s">
        <v>28850</v>
      </c>
      <c r="I3086" t="s">
        <v>25227</v>
      </c>
    </row>
    <row r="3087" spans="1:9">
      <c r="A3087" s="13" t="s">
        <v>28853</v>
      </c>
      <c r="B3087" s="14" t="s">
        <v>28854</v>
      </c>
      <c r="C3087" s="14" t="s">
        <v>22418</v>
      </c>
      <c r="D3087" s="14" t="s">
        <v>28855</v>
      </c>
      <c r="E3087" s="6" t="str">
        <f>VLOOKUP(C3087,relationships!$A$2:$B$25,2,0)</f>
        <v>Anh em trai</v>
      </c>
      <c r="G3087" s="14" t="s">
        <v>28854</v>
      </c>
      <c r="H3087" s="13" t="s">
        <v>28853</v>
      </c>
      <c r="I3087" t="s">
        <v>25237</v>
      </c>
    </row>
    <row r="3088" spans="1:9">
      <c r="A3088" s="11" t="s">
        <v>28856</v>
      </c>
      <c r="B3088" s="12" t="s">
        <v>28857</v>
      </c>
      <c r="C3088" s="12" t="s">
        <v>23283</v>
      </c>
      <c r="D3088" s="12" t="s">
        <v>28858</v>
      </c>
      <c r="E3088" s="6" t="str">
        <f>VLOOKUP(C3088,relationships!$A$2:$B$25,2,0)</f>
        <v>Cô, Dì, O, Mợ, Thím</v>
      </c>
      <c r="G3088" s="12" t="s">
        <v>28857</v>
      </c>
      <c r="H3088" s="11" t="s">
        <v>28856</v>
      </c>
      <c r="I3088" t="s">
        <v>25239</v>
      </c>
    </row>
    <row r="3089" spans="1:9">
      <c r="A3089" s="13" t="s">
        <v>28859</v>
      </c>
      <c r="B3089" s="14" t="s">
        <v>28857</v>
      </c>
      <c r="C3089" s="14" t="s">
        <v>16415</v>
      </c>
      <c r="D3089" s="14" t="s">
        <v>28860</v>
      </c>
      <c r="E3089" s="6" t="str">
        <f>VLOOKUP(C3089,relationships!$A$2:$B$25,2,0)</f>
        <v>Tôi</v>
      </c>
      <c r="G3089" s="14" t="s">
        <v>28857</v>
      </c>
      <c r="H3089" s="13" t="s">
        <v>28859</v>
      </c>
      <c r="I3089" t="s">
        <v>25150</v>
      </c>
    </row>
    <row r="3090" spans="1:9">
      <c r="A3090" s="11" t="s">
        <v>28861</v>
      </c>
      <c r="B3090" s="12" t="s">
        <v>28862</v>
      </c>
      <c r="C3090" s="12" t="s">
        <v>16415</v>
      </c>
      <c r="D3090" s="12" t="s">
        <v>28863</v>
      </c>
      <c r="E3090" s="6" t="str">
        <f>VLOOKUP(C3090,relationships!$A$2:$B$25,2,0)</f>
        <v>Tôi</v>
      </c>
      <c r="G3090" s="12" t="s">
        <v>28862</v>
      </c>
      <c r="H3090" s="11" t="s">
        <v>28861</v>
      </c>
      <c r="I3090" t="s">
        <v>25150</v>
      </c>
    </row>
    <row r="3091" spans="1:9">
      <c r="A3091" s="13" t="s">
        <v>28864</v>
      </c>
      <c r="B3091" s="14" t="s">
        <v>28862</v>
      </c>
      <c r="C3091" s="14" t="s">
        <v>16423</v>
      </c>
      <c r="D3091" s="14" t="s">
        <v>28865</v>
      </c>
      <c r="E3091" s="6" t="str">
        <f>VLOOKUP(C3091,relationships!$A$2:$B$25,2,0)</f>
        <v>Một ai đó</v>
      </c>
      <c r="G3091" s="14" t="s">
        <v>28862</v>
      </c>
      <c r="H3091" s="13" t="s">
        <v>28864</v>
      </c>
      <c r="I3091" t="s">
        <v>25227</v>
      </c>
    </row>
    <row r="3092" spans="1:9">
      <c r="A3092" s="11" t="s">
        <v>28866</v>
      </c>
      <c r="B3092" s="12" t="s">
        <v>28867</v>
      </c>
      <c r="C3092" s="12" t="s">
        <v>16423</v>
      </c>
      <c r="D3092" s="12" t="s">
        <v>28868</v>
      </c>
      <c r="E3092" s="6" t="str">
        <f>VLOOKUP(C3092,relationships!$A$2:$B$25,2,0)</f>
        <v>Một ai đó</v>
      </c>
      <c r="G3092" s="12" t="s">
        <v>28867</v>
      </c>
      <c r="H3092" s="11" t="s">
        <v>28866</v>
      </c>
      <c r="I3092" t="s">
        <v>25227</v>
      </c>
    </row>
    <row r="3093" spans="1:9">
      <c r="A3093" s="13" t="s">
        <v>28869</v>
      </c>
      <c r="B3093" s="14" t="s">
        <v>28870</v>
      </c>
      <c r="C3093" s="14" t="s">
        <v>16415</v>
      </c>
      <c r="D3093" s="14" t="s">
        <v>28871</v>
      </c>
      <c r="E3093" s="6" t="str">
        <f>VLOOKUP(C3093,relationships!$A$2:$B$25,2,0)</f>
        <v>Tôi</v>
      </c>
      <c r="G3093" s="14" t="s">
        <v>28870</v>
      </c>
      <c r="H3093" s="13" t="s">
        <v>28869</v>
      </c>
      <c r="I3093" t="s">
        <v>25150</v>
      </c>
    </row>
    <row r="3094" spans="1:9">
      <c r="A3094" s="11" t="s">
        <v>28872</v>
      </c>
      <c r="B3094" s="12" t="s">
        <v>28873</v>
      </c>
      <c r="C3094" s="12" t="s">
        <v>16423</v>
      </c>
      <c r="D3094" s="12" t="s">
        <v>28874</v>
      </c>
      <c r="E3094" s="6" t="str">
        <f>VLOOKUP(C3094,relationships!$A$2:$B$25,2,0)</f>
        <v>Một ai đó</v>
      </c>
      <c r="G3094" s="12" t="s">
        <v>28873</v>
      </c>
      <c r="H3094" s="11" t="s">
        <v>28872</v>
      </c>
      <c r="I3094" t="s">
        <v>25227</v>
      </c>
    </row>
    <row r="3095" spans="1:9">
      <c r="A3095" s="13" t="s">
        <v>28875</v>
      </c>
      <c r="B3095" s="14" t="s">
        <v>28876</v>
      </c>
      <c r="C3095" s="14" t="s">
        <v>16415</v>
      </c>
      <c r="D3095" s="14" t="s">
        <v>28877</v>
      </c>
      <c r="E3095" s="6" t="str">
        <f>VLOOKUP(C3095,relationships!$A$2:$B$25,2,0)</f>
        <v>Tôi</v>
      </c>
      <c r="G3095" s="14" t="s">
        <v>28876</v>
      </c>
      <c r="H3095" s="13" t="s">
        <v>28875</v>
      </c>
      <c r="I3095" t="s">
        <v>25150</v>
      </c>
    </row>
    <row r="3096" spans="1:9">
      <c r="A3096" s="11" t="s">
        <v>28878</v>
      </c>
      <c r="B3096" s="12" t="s">
        <v>28879</v>
      </c>
      <c r="C3096" s="12" t="s">
        <v>16415</v>
      </c>
      <c r="D3096" s="12" t="s">
        <v>28880</v>
      </c>
      <c r="E3096" s="6" t="str">
        <f>VLOOKUP(C3096,relationships!$A$2:$B$25,2,0)</f>
        <v>Tôi</v>
      </c>
      <c r="G3096" s="12" t="s">
        <v>28879</v>
      </c>
      <c r="H3096" s="11" t="s">
        <v>28878</v>
      </c>
      <c r="I3096" t="s">
        <v>25150</v>
      </c>
    </row>
    <row r="3097" spans="1:9">
      <c r="A3097" s="13" t="s">
        <v>28881</v>
      </c>
      <c r="B3097" s="14" t="s">
        <v>28882</v>
      </c>
      <c r="C3097" s="14" t="s">
        <v>16423</v>
      </c>
      <c r="D3097" s="14" t="s">
        <v>28883</v>
      </c>
      <c r="E3097" s="6" t="str">
        <f>VLOOKUP(C3097,relationships!$A$2:$B$25,2,0)</f>
        <v>Một ai đó</v>
      </c>
      <c r="G3097" s="14" t="s">
        <v>28882</v>
      </c>
      <c r="H3097" s="13" t="s">
        <v>28881</v>
      </c>
      <c r="I3097" t="s">
        <v>25227</v>
      </c>
    </row>
    <row r="3098" spans="1:9">
      <c r="A3098" s="11" t="s">
        <v>28884</v>
      </c>
      <c r="B3098" s="12" t="s">
        <v>28882</v>
      </c>
      <c r="C3098" s="12" t="s">
        <v>16415</v>
      </c>
      <c r="D3098" s="12" t="s">
        <v>28885</v>
      </c>
      <c r="E3098" s="6" t="str">
        <f>VLOOKUP(C3098,relationships!$A$2:$B$25,2,0)</f>
        <v>Tôi</v>
      </c>
      <c r="G3098" s="12" t="s">
        <v>28882</v>
      </c>
      <c r="H3098" s="11" t="s">
        <v>28884</v>
      </c>
      <c r="I3098" t="s">
        <v>25150</v>
      </c>
    </row>
    <row r="3099" spans="1:9">
      <c r="A3099" s="13" t="s">
        <v>28886</v>
      </c>
      <c r="B3099" s="14" t="s">
        <v>28887</v>
      </c>
      <c r="C3099" s="14" t="s">
        <v>16423</v>
      </c>
      <c r="D3099" s="14" t="s">
        <v>28888</v>
      </c>
      <c r="E3099" s="6" t="str">
        <f>VLOOKUP(C3099,relationships!$A$2:$B$25,2,0)</f>
        <v>Một ai đó</v>
      </c>
      <c r="G3099" s="14" t="s">
        <v>28887</v>
      </c>
      <c r="H3099" s="13" t="s">
        <v>28886</v>
      </c>
      <c r="I3099" t="s">
        <v>25227</v>
      </c>
    </row>
    <row r="3100" spans="1:9">
      <c r="A3100" s="11" t="s">
        <v>28889</v>
      </c>
      <c r="B3100" s="12" t="s">
        <v>28890</v>
      </c>
      <c r="C3100" s="12" t="s">
        <v>16415</v>
      </c>
      <c r="D3100" s="12" t="s">
        <v>28891</v>
      </c>
      <c r="E3100" s="6" t="str">
        <f>VLOOKUP(C3100,relationships!$A$2:$B$25,2,0)</f>
        <v>Tôi</v>
      </c>
      <c r="G3100" s="12" t="s">
        <v>28890</v>
      </c>
      <c r="H3100" s="11" t="s">
        <v>28889</v>
      </c>
      <c r="I3100" t="s">
        <v>25150</v>
      </c>
    </row>
    <row r="3101" spans="1:9">
      <c r="A3101" s="13" t="s">
        <v>28892</v>
      </c>
      <c r="B3101" s="14" t="s">
        <v>28890</v>
      </c>
      <c r="C3101" s="14" t="s">
        <v>16428</v>
      </c>
      <c r="D3101" s="14" t="s">
        <v>28893</v>
      </c>
      <c r="E3101" s="6" t="str">
        <f>VLOOKUP(C3101,relationships!$A$2:$B$25,2,0)</f>
        <v>Bạn bè</v>
      </c>
      <c r="G3101" s="14" t="s">
        <v>28890</v>
      </c>
      <c r="H3101" s="13" t="s">
        <v>28892</v>
      </c>
      <c r="I3101" t="s">
        <v>25152</v>
      </c>
    </row>
    <row r="3102" spans="1:9">
      <c r="A3102" s="11" t="s">
        <v>28894</v>
      </c>
      <c r="B3102" s="12" t="s">
        <v>28890</v>
      </c>
      <c r="C3102" s="12" t="s">
        <v>16428</v>
      </c>
      <c r="D3102" s="12" t="s">
        <v>28895</v>
      </c>
      <c r="E3102" s="6" t="str">
        <f>VLOOKUP(C3102,relationships!$A$2:$B$25,2,0)</f>
        <v>Bạn bè</v>
      </c>
      <c r="G3102" s="12" t="s">
        <v>28890</v>
      </c>
      <c r="H3102" s="11" t="s">
        <v>28894</v>
      </c>
      <c r="I3102" t="s">
        <v>25152</v>
      </c>
    </row>
    <row r="3103" spans="1:9">
      <c r="A3103" s="13" t="s">
        <v>28896</v>
      </c>
      <c r="B3103" s="14" t="s">
        <v>28897</v>
      </c>
      <c r="C3103" s="14" t="s">
        <v>17884</v>
      </c>
      <c r="D3103" s="14" t="s">
        <v>28898</v>
      </c>
      <c r="E3103" s="6" t="str">
        <f>VLOOKUP(C3103,relationships!$A$2:$B$25,2,0)</f>
        <v>Sếp</v>
      </c>
      <c r="G3103" s="14" t="s">
        <v>28897</v>
      </c>
      <c r="H3103" s="13" t="s">
        <v>28896</v>
      </c>
      <c r="I3103" t="s">
        <v>25238</v>
      </c>
    </row>
    <row r="3104" spans="1:9">
      <c r="A3104" s="11" t="s">
        <v>28899</v>
      </c>
      <c r="B3104" s="12" t="s">
        <v>28900</v>
      </c>
      <c r="C3104" s="12" t="s">
        <v>16415</v>
      </c>
      <c r="D3104" s="12" t="s">
        <v>28901</v>
      </c>
      <c r="E3104" s="6" t="str">
        <f>VLOOKUP(C3104,relationships!$A$2:$B$25,2,0)</f>
        <v>Tôi</v>
      </c>
      <c r="G3104" s="12" t="s">
        <v>28900</v>
      </c>
      <c r="H3104" s="11" t="s">
        <v>28899</v>
      </c>
      <c r="I3104" t="s">
        <v>25150</v>
      </c>
    </row>
    <row r="3105" spans="1:9">
      <c r="A3105" s="13" t="s">
        <v>28902</v>
      </c>
      <c r="B3105" s="14" t="s">
        <v>28903</v>
      </c>
      <c r="C3105" s="14" t="s">
        <v>16415</v>
      </c>
      <c r="D3105" s="14" t="s">
        <v>28904</v>
      </c>
      <c r="E3105" s="6" t="str">
        <f>VLOOKUP(C3105,relationships!$A$2:$B$25,2,0)</f>
        <v>Tôi</v>
      </c>
      <c r="G3105" s="14" t="s">
        <v>28903</v>
      </c>
      <c r="H3105" s="13" t="s">
        <v>28902</v>
      </c>
      <c r="I3105" t="s">
        <v>25150</v>
      </c>
    </row>
    <row r="3106" spans="1:9">
      <c r="A3106" s="11" t="s">
        <v>28905</v>
      </c>
      <c r="B3106" s="12" t="s">
        <v>28906</v>
      </c>
      <c r="C3106" s="12" t="s">
        <v>16428</v>
      </c>
      <c r="D3106" s="12" t="s">
        <v>28907</v>
      </c>
      <c r="E3106" s="6" t="str">
        <f>VLOOKUP(C3106,relationships!$A$2:$B$25,2,0)</f>
        <v>Bạn bè</v>
      </c>
      <c r="G3106" s="12" t="s">
        <v>28906</v>
      </c>
      <c r="H3106" s="11" t="s">
        <v>28905</v>
      </c>
      <c r="I3106" t="s">
        <v>25152</v>
      </c>
    </row>
    <row r="3107" spans="1:9">
      <c r="A3107" s="13" t="s">
        <v>28908</v>
      </c>
      <c r="B3107" s="14" t="s">
        <v>28906</v>
      </c>
      <c r="C3107" s="14" t="s">
        <v>16415</v>
      </c>
      <c r="D3107" s="14" t="s">
        <v>28909</v>
      </c>
      <c r="E3107" s="6" t="str">
        <f>VLOOKUP(C3107,relationships!$A$2:$B$25,2,0)</f>
        <v>Tôi</v>
      </c>
      <c r="G3107" s="14" t="s">
        <v>28906</v>
      </c>
      <c r="H3107" s="13" t="s">
        <v>28908</v>
      </c>
      <c r="I3107" t="s">
        <v>25150</v>
      </c>
    </row>
    <row r="3108" spans="1:9">
      <c r="A3108" s="11" t="s">
        <v>28910</v>
      </c>
      <c r="B3108" s="12" t="s">
        <v>28911</v>
      </c>
      <c r="C3108" s="12" t="s">
        <v>16423</v>
      </c>
      <c r="D3108" s="12" t="s">
        <v>28912</v>
      </c>
      <c r="E3108" s="6" t="str">
        <f>VLOOKUP(C3108,relationships!$A$2:$B$25,2,0)</f>
        <v>Một ai đó</v>
      </c>
      <c r="G3108" s="12" t="s">
        <v>28911</v>
      </c>
      <c r="H3108" s="11" t="s">
        <v>28910</v>
      </c>
      <c r="I3108" t="s">
        <v>25227</v>
      </c>
    </row>
    <row r="3109" spans="1:9">
      <c r="A3109" s="13" t="s">
        <v>28913</v>
      </c>
      <c r="B3109" s="14" t="s">
        <v>28911</v>
      </c>
      <c r="C3109" s="14" t="s">
        <v>16415</v>
      </c>
      <c r="D3109" s="14" t="s">
        <v>28914</v>
      </c>
      <c r="E3109" s="6" t="str">
        <f>VLOOKUP(C3109,relationships!$A$2:$B$25,2,0)</f>
        <v>Tôi</v>
      </c>
      <c r="G3109" s="14" t="s">
        <v>28911</v>
      </c>
      <c r="H3109" s="13" t="s">
        <v>28913</v>
      </c>
      <c r="I3109" t="s">
        <v>25150</v>
      </c>
    </row>
    <row r="3110" spans="1:9">
      <c r="A3110" s="11" t="s">
        <v>28915</v>
      </c>
      <c r="B3110" s="12" t="s">
        <v>28916</v>
      </c>
      <c r="C3110" s="12" t="s">
        <v>16415</v>
      </c>
      <c r="D3110" s="12" t="s">
        <v>28917</v>
      </c>
      <c r="E3110" s="6" t="str">
        <f>VLOOKUP(C3110,relationships!$A$2:$B$25,2,0)</f>
        <v>Tôi</v>
      </c>
      <c r="G3110" s="12" t="s">
        <v>28916</v>
      </c>
      <c r="H3110" s="11" t="s">
        <v>28915</v>
      </c>
      <c r="I3110" t="s">
        <v>25150</v>
      </c>
    </row>
    <row r="3111" spans="1:9">
      <c r="A3111" s="13" t="s">
        <v>28918</v>
      </c>
      <c r="B3111" s="14" t="s">
        <v>28919</v>
      </c>
      <c r="C3111" s="14" t="s">
        <v>23283</v>
      </c>
      <c r="D3111" s="14" t="s">
        <v>28920</v>
      </c>
      <c r="E3111" s="6" t="str">
        <f>VLOOKUP(C3111,relationships!$A$2:$B$25,2,0)</f>
        <v>Cô, Dì, O, Mợ, Thím</v>
      </c>
      <c r="G3111" s="14" t="s">
        <v>28919</v>
      </c>
      <c r="H3111" s="13" t="s">
        <v>28918</v>
      </c>
      <c r="I3111" t="s">
        <v>25239</v>
      </c>
    </row>
    <row r="3112" spans="1:9">
      <c r="A3112" s="11" t="s">
        <v>28921</v>
      </c>
      <c r="B3112" s="12" t="s">
        <v>28922</v>
      </c>
      <c r="C3112" s="12" t="s">
        <v>16415</v>
      </c>
      <c r="D3112" s="12" t="s">
        <v>28923</v>
      </c>
      <c r="E3112" s="6" t="str">
        <f>VLOOKUP(C3112,relationships!$A$2:$B$25,2,0)</f>
        <v>Tôi</v>
      </c>
      <c r="G3112" s="12" t="s">
        <v>28922</v>
      </c>
      <c r="H3112" s="11" t="s">
        <v>28921</v>
      </c>
      <c r="I3112" t="s">
        <v>25150</v>
      </c>
    </row>
    <row r="3113" spans="1:9">
      <c r="A3113" s="13" t="s">
        <v>28924</v>
      </c>
      <c r="B3113" s="14" t="s">
        <v>28925</v>
      </c>
      <c r="C3113" s="14" t="s">
        <v>16423</v>
      </c>
      <c r="D3113" s="14" t="s">
        <v>28926</v>
      </c>
      <c r="E3113" s="6" t="str">
        <f>VLOOKUP(C3113,relationships!$A$2:$B$25,2,0)</f>
        <v>Một ai đó</v>
      </c>
      <c r="G3113" s="14" t="s">
        <v>28925</v>
      </c>
      <c r="H3113" s="13" t="s">
        <v>28924</v>
      </c>
      <c r="I3113" t="s">
        <v>25227</v>
      </c>
    </row>
    <row r="3114" spans="1:9">
      <c r="A3114" s="11" t="s">
        <v>536</v>
      </c>
      <c r="B3114" s="12" t="s">
        <v>535</v>
      </c>
      <c r="C3114" s="12" t="s">
        <v>16415</v>
      </c>
      <c r="D3114" s="12" t="s">
        <v>28927</v>
      </c>
      <c r="E3114" s="6" t="str">
        <f>VLOOKUP(C3114,relationships!$A$2:$B$25,2,0)</f>
        <v>Tôi</v>
      </c>
      <c r="G3114" s="12" t="s">
        <v>535</v>
      </c>
      <c r="H3114" s="11" t="s">
        <v>536</v>
      </c>
      <c r="I3114" t="s">
        <v>25150</v>
      </c>
    </row>
    <row r="3115" spans="1:9">
      <c r="A3115" s="13" t="s">
        <v>28928</v>
      </c>
      <c r="B3115" s="14" t="s">
        <v>28929</v>
      </c>
      <c r="C3115" s="14" t="s">
        <v>16415</v>
      </c>
      <c r="D3115" s="14" t="s">
        <v>28930</v>
      </c>
      <c r="E3115" s="6" t="str">
        <f>VLOOKUP(C3115,relationships!$A$2:$B$25,2,0)</f>
        <v>Tôi</v>
      </c>
      <c r="G3115" s="14" t="s">
        <v>28929</v>
      </c>
      <c r="H3115" s="13" t="s">
        <v>28928</v>
      </c>
      <c r="I3115" t="s">
        <v>25150</v>
      </c>
    </row>
    <row r="3116" spans="1:9">
      <c r="A3116" s="11" t="s">
        <v>28931</v>
      </c>
      <c r="B3116" s="12" t="s">
        <v>28932</v>
      </c>
      <c r="C3116" s="12" t="s">
        <v>16428</v>
      </c>
      <c r="D3116" s="12" t="s">
        <v>28933</v>
      </c>
      <c r="E3116" s="6" t="str">
        <f>VLOOKUP(C3116,relationships!$A$2:$B$25,2,0)</f>
        <v>Bạn bè</v>
      </c>
      <c r="G3116" s="12" t="s">
        <v>28932</v>
      </c>
      <c r="H3116" s="11" t="s">
        <v>28931</v>
      </c>
      <c r="I3116" t="s">
        <v>25152</v>
      </c>
    </row>
    <row r="3117" spans="1:9">
      <c r="A3117" s="13" t="s">
        <v>28934</v>
      </c>
      <c r="B3117" s="14" t="s">
        <v>28932</v>
      </c>
      <c r="C3117" s="14" t="s">
        <v>16428</v>
      </c>
      <c r="D3117" s="14" t="s">
        <v>28935</v>
      </c>
      <c r="E3117" s="6" t="str">
        <f>VLOOKUP(C3117,relationships!$A$2:$B$25,2,0)</f>
        <v>Bạn bè</v>
      </c>
      <c r="G3117" s="14" t="s">
        <v>28932</v>
      </c>
      <c r="H3117" s="13" t="s">
        <v>28934</v>
      </c>
      <c r="I3117" t="s">
        <v>25152</v>
      </c>
    </row>
    <row r="3118" spans="1:9">
      <c r="A3118" s="11" t="s">
        <v>28936</v>
      </c>
      <c r="B3118" s="12" t="s">
        <v>28937</v>
      </c>
      <c r="C3118" s="12" t="s">
        <v>16415</v>
      </c>
      <c r="D3118" s="12" t="s">
        <v>28938</v>
      </c>
      <c r="E3118" s="6" t="str">
        <f>VLOOKUP(C3118,relationships!$A$2:$B$25,2,0)</f>
        <v>Tôi</v>
      </c>
      <c r="G3118" s="12" t="s">
        <v>28937</v>
      </c>
      <c r="H3118" s="11" t="s">
        <v>28936</v>
      </c>
      <c r="I3118" t="s">
        <v>25150</v>
      </c>
    </row>
    <row r="3119" spans="1:9">
      <c r="A3119" s="13" t="s">
        <v>28939</v>
      </c>
      <c r="B3119" s="14" t="s">
        <v>28940</v>
      </c>
      <c r="C3119" s="14" t="s">
        <v>16415</v>
      </c>
      <c r="D3119" s="14" t="s">
        <v>28941</v>
      </c>
      <c r="E3119" s="6" t="str">
        <f>VLOOKUP(C3119,relationships!$A$2:$B$25,2,0)</f>
        <v>Tôi</v>
      </c>
      <c r="G3119" s="14" t="s">
        <v>28940</v>
      </c>
      <c r="H3119" s="13" t="s">
        <v>28939</v>
      </c>
      <c r="I3119" t="s">
        <v>25150</v>
      </c>
    </row>
    <row r="3120" spans="1:9">
      <c r="A3120" s="11" t="s">
        <v>28942</v>
      </c>
      <c r="B3120" s="12" t="s">
        <v>28943</v>
      </c>
      <c r="C3120" s="12" t="s">
        <v>16415</v>
      </c>
      <c r="D3120" s="12" t="s">
        <v>28944</v>
      </c>
      <c r="E3120" s="6" t="str">
        <f>VLOOKUP(C3120,relationships!$A$2:$B$25,2,0)</f>
        <v>Tôi</v>
      </c>
      <c r="G3120" s="12" t="s">
        <v>28943</v>
      </c>
      <c r="H3120" s="11" t="s">
        <v>28942</v>
      </c>
      <c r="I3120" t="s">
        <v>25150</v>
      </c>
    </row>
    <row r="3121" spans="1:9">
      <c r="A3121" s="13" t="s">
        <v>28945</v>
      </c>
      <c r="B3121" s="14" t="s">
        <v>28946</v>
      </c>
      <c r="C3121" s="14" t="s">
        <v>16415</v>
      </c>
      <c r="D3121" s="14" t="s">
        <v>28947</v>
      </c>
      <c r="E3121" s="6" t="str">
        <f>VLOOKUP(C3121,relationships!$A$2:$B$25,2,0)</f>
        <v>Tôi</v>
      </c>
      <c r="G3121" s="14" t="s">
        <v>28946</v>
      </c>
      <c r="H3121" s="13" t="s">
        <v>28945</v>
      </c>
      <c r="I3121" t="s">
        <v>25150</v>
      </c>
    </row>
    <row r="3122" spans="1:9">
      <c r="A3122" s="11" t="s">
        <v>28948</v>
      </c>
      <c r="B3122" s="12" t="s">
        <v>28949</v>
      </c>
      <c r="C3122" s="12" t="s">
        <v>16415</v>
      </c>
      <c r="D3122" s="12" t="s">
        <v>28950</v>
      </c>
      <c r="E3122" s="6" t="str">
        <f>VLOOKUP(C3122,relationships!$A$2:$B$25,2,0)</f>
        <v>Tôi</v>
      </c>
      <c r="G3122" s="12" t="s">
        <v>28949</v>
      </c>
      <c r="H3122" s="11" t="s">
        <v>28948</v>
      </c>
      <c r="I3122" t="s">
        <v>25150</v>
      </c>
    </row>
    <row r="3123" spans="1:9">
      <c r="A3123" s="13" t="s">
        <v>28951</v>
      </c>
      <c r="B3123" s="14" t="s">
        <v>28952</v>
      </c>
      <c r="C3123" s="14" t="s">
        <v>17458</v>
      </c>
      <c r="D3123" s="14" t="s">
        <v>28953</v>
      </c>
      <c r="E3123" s="6" t="str">
        <f>VLOOKUP(C3123,relationships!$A$2:$B$25,2,0)</f>
        <v>Khách hàng</v>
      </c>
      <c r="G3123" s="14" t="s">
        <v>28952</v>
      </c>
      <c r="H3123" s="13" t="s">
        <v>28951</v>
      </c>
      <c r="I3123" t="s">
        <v>25158</v>
      </c>
    </row>
    <row r="3124" spans="1:9">
      <c r="A3124" s="11" t="s">
        <v>28954</v>
      </c>
      <c r="B3124" s="12" t="s">
        <v>28955</v>
      </c>
      <c r="C3124" s="12" t="s">
        <v>16423</v>
      </c>
      <c r="D3124" s="12" t="s">
        <v>28956</v>
      </c>
      <c r="E3124" s="6" t="str">
        <f>VLOOKUP(C3124,relationships!$A$2:$B$25,2,0)</f>
        <v>Một ai đó</v>
      </c>
      <c r="G3124" s="12" t="s">
        <v>28955</v>
      </c>
      <c r="H3124" s="11" t="s">
        <v>28954</v>
      </c>
      <c r="I3124" t="s">
        <v>25227</v>
      </c>
    </row>
    <row r="3125" spans="1:9">
      <c r="A3125" s="13" t="s">
        <v>28957</v>
      </c>
      <c r="B3125" s="14" t="s">
        <v>28958</v>
      </c>
      <c r="C3125" s="14" t="s">
        <v>16415</v>
      </c>
      <c r="D3125" s="14" t="s">
        <v>28959</v>
      </c>
      <c r="E3125" s="6" t="str">
        <f>VLOOKUP(C3125,relationships!$A$2:$B$25,2,0)</f>
        <v>Tôi</v>
      </c>
      <c r="G3125" s="14" t="s">
        <v>28958</v>
      </c>
      <c r="H3125" s="13" t="s">
        <v>28957</v>
      </c>
      <c r="I3125" t="s">
        <v>25150</v>
      </c>
    </row>
    <row r="3126" spans="1:9">
      <c r="A3126" s="11" t="s">
        <v>28960</v>
      </c>
      <c r="B3126" s="12" t="s">
        <v>28961</v>
      </c>
      <c r="C3126" s="12" t="s">
        <v>19846</v>
      </c>
      <c r="D3126" s="12" t="s">
        <v>28962</v>
      </c>
      <c r="E3126" s="6" t="str">
        <f>VLOOKUP(C3126,relationships!$A$2:$B$25,2,0)</f>
        <v>Mẹ</v>
      </c>
      <c r="G3126" s="12" t="s">
        <v>28961</v>
      </c>
      <c r="H3126" s="11" t="s">
        <v>28960</v>
      </c>
      <c r="I3126" t="s">
        <v>25153</v>
      </c>
    </row>
    <row r="3127" spans="1:9">
      <c r="A3127" s="13" t="s">
        <v>28963</v>
      </c>
      <c r="B3127" s="14" t="s">
        <v>28964</v>
      </c>
      <c r="C3127" s="14" t="s">
        <v>16423</v>
      </c>
      <c r="D3127" s="14" t="s">
        <v>28965</v>
      </c>
      <c r="E3127" s="6" t="str">
        <f>VLOOKUP(C3127,relationships!$A$2:$B$25,2,0)</f>
        <v>Một ai đó</v>
      </c>
      <c r="G3127" s="14" t="s">
        <v>28964</v>
      </c>
      <c r="H3127" s="13" t="s">
        <v>28963</v>
      </c>
      <c r="I3127" t="s">
        <v>25227</v>
      </c>
    </row>
    <row r="3128" spans="1:9">
      <c r="A3128" s="11" t="s">
        <v>28966</v>
      </c>
      <c r="B3128" s="12" t="s">
        <v>28964</v>
      </c>
      <c r="C3128" s="12" t="s">
        <v>16415</v>
      </c>
      <c r="D3128" s="12" t="s">
        <v>28967</v>
      </c>
      <c r="E3128" s="6" t="str">
        <f>VLOOKUP(C3128,relationships!$A$2:$B$25,2,0)</f>
        <v>Tôi</v>
      </c>
      <c r="G3128" s="12" t="s">
        <v>28964</v>
      </c>
      <c r="H3128" s="11" t="s">
        <v>28966</v>
      </c>
      <c r="I3128" t="s">
        <v>25150</v>
      </c>
    </row>
    <row r="3129" spans="1:9">
      <c r="A3129" s="13" t="s">
        <v>202</v>
      </c>
      <c r="B3129" s="14" t="s">
        <v>201</v>
      </c>
      <c r="C3129" s="14" t="s">
        <v>16415</v>
      </c>
      <c r="D3129" s="14" t="s">
        <v>28968</v>
      </c>
      <c r="E3129" s="6" t="str">
        <f>VLOOKUP(C3129,relationships!$A$2:$B$25,2,0)</f>
        <v>Tôi</v>
      </c>
      <c r="G3129" s="14" t="s">
        <v>201</v>
      </c>
      <c r="H3129" s="13" t="s">
        <v>202</v>
      </c>
      <c r="I3129" t="s">
        <v>25150</v>
      </c>
    </row>
    <row r="3130" spans="1:9">
      <c r="A3130" s="11" t="s">
        <v>28969</v>
      </c>
      <c r="B3130" s="12" t="s">
        <v>28970</v>
      </c>
      <c r="C3130" s="12" t="s">
        <v>16423</v>
      </c>
      <c r="D3130" s="12" t="s">
        <v>28971</v>
      </c>
      <c r="E3130" s="6" t="str">
        <f>VLOOKUP(C3130,relationships!$A$2:$B$25,2,0)</f>
        <v>Một ai đó</v>
      </c>
      <c r="G3130" s="12" t="s">
        <v>28970</v>
      </c>
      <c r="H3130" s="11" t="s">
        <v>28969</v>
      </c>
      <c r="I3130" t="s">
        <v>25227</v>
      </c>
    </row>
    <row r="3131" spans="1:9">
      <c r="A3131" s="13" t="s">
        <v>28972</v>
      </c>
      <c r="B3131" s="14" t="s">
        <v>28973</v>
      </c>
      <c r="C3131" s="14" t="s">
        <v>16415</v>
      </c>
      <c r="D3131" s="14" t="s">
        <v>28974</v>
      </c>
      <c r="E3131" s="6" t="str">
        <f>VLOOKUP(C3131,relationships!$A$2:$B$25,2,0)</f>
        <v>Tôi</v>
      </c>
      <c r="G3131" s="14" t="s">
        <v>28973</v>
      </c>
      <c r="H3131" s="13" t="s">
        <v>28972</v>
      </c>
      <c r="I3131" t="s">
        <v>25150</v>
      </c>
    </row>
    <row r="3132" spans="1:9">
      <c r="A3132" s="11" t="s">
        <v>28975</v>
      </c>
      <c r="B3132" s="12" t="s">
        <v>28976</v>
      </c>
      <c r="C3132" s="12" t="s">
        <v>16423</v>
      </c>
      <c r="D3132" s="12" t="s">
        <v>28977</v>
      </c>
      <c r="E3132" s="6" t="str">
        <f>VLOOKUP(C3132,relationships!$A$2:$B$25,2,0)</f>
        <v>Một ai đó</v>
      </c>
      <c r="G3132" s="12" t="s">
        <v>28976</v>
      </c>
      <c r="H3132" s="11" t="s">
        <v>28975</v>
      </c>
      <c r="I3132" t="s">
        <v>25227</v>
      </c>
    </row>
    <row r="3133" spans="1:9">
      <c r="A3133" s="13" t="s">
        <v>3495</v>
      </c>
      <c r="B3133" s="14" t="s">
        <v>3494</v>
      </c>
      <c r="C3133" s="14" t="s">
        <v>16423</v>
      </c>
      <c r="D3133" s="14" t="s">
        <v>28978</v>
      </c>
      <c r="E3133" s="6" t="str">
        <f>VLOOKUP(C3133,relationships!$A$2:$B$25,2,0)</f>
        <v>Một ai đó</v>
      </c>
      <c r="G3133" s="14" t="s">
        <v>3494</v>
      </c>
      <c r="H3133" s="13" t="s">
        <v>3495</v>
      </c>
      <c r="I3133" t="s">
        <v>25227</v>
      </c>
    </row>
    <row r="3134" spans="1:9">
      <c r="A3134" s="11" t="s">
        <v>28979</v>
      </c>
      <c r="B3134" s="12" t="s">
        <v>3494</v>
      </c>
      <c r="C3134" s="12" t="s">
        <v>16593</v>
      </c>
      <c r="D3134" s="12" t="s">
        <v>28980</v>
      </c>
      <c r="E3134" s="6" t="str">
        <f>VLOOKUP(C3134,relationships!$A$2:$B$25,2,0)</f>
        <v>Vợ</v>
      </c>
      <c r="G3134" s="12" t="s">
        <v>3494</v>
      </c>
      <c r="H3134" s="11" t="s">
        <v>28979</v>
      </c>
      <c r="I3134" t="s">
        <v>25154</v>
      </c>
    </row>
    <row r="3135" spans="1:9">
      <c r="A3135" s="13" t="s">
        <v>28981</v>
      </c>
      <c r="B3135" s="14" t="s">
        <v>28982</v>
      </c>
      <c r="C3135" s="14" t="s">
        <v>16423</v>
      </c>
      <c r="D3135" s="14" t="s">
        <v>28983</v>
      </c>
      <c r="E3135" s="6" t="str">
        <f>VLOOKUP(C3135,relationships!$A$2:$B$25,2,0)</f>
        <v>Một ai đó</v>
      </c>
      <c r="G3135" s="14" t="s">
        <v>28982</v>
      </c>
      <c r="H3135" s="13" t="s">
        <v>28981</v>
      </c>
      <c r="I3135" t="s">
        <v>25227</v>
      </c>
    </row>
    <row r="3136" spans="1:9">
      <c r="A3136" s="11" t="s">
        <v>28984</v>
      </c>
      <c r="B3136" s="12" t="s">
        <v>28985</v>
      </c>
      <c r="C3136" s="12" t="s">
        <v>16423</v>
      </c>
      <c r="D3136" s="12" t="s">
        <v>28986</v>
      </c>
      <c r="E3136" s="6" t="str">
        <f>VLOOKUP(C3136,relationships!$A$2:$B$25,2,0)</f>
        <v>Một ai đó</v>
      </c>
      <c r="G3136" s="12" t="s">
        <v>28985</v>
      </c>
      <c r="H3136" s="11" t="s">
        <v>28984</v>
      </c>
      <c r="I3136" t="s">
        <v>25227</v>
      </c>
    </row>
    <row r="3137" spans="1:9">
      <c r="A3137" s="13" t="s">
        <v>28987</v>
      </c>
      <c r="B3137" s="14" t="s">
        <v>28988</v>
      </c>
      <c r="C3137" s="14" t="s">
        <v>16423</v>
      </c>
      <c r="D3137" s="14" t="s">
        <v>28989</v>
      </c>
      <c r="E3137" s="6" t="str">
        <f>VLOOKUP(C3137,relationships!$A$2:$B$25,2,0)</f>
        <v>Một ai đó</v>
      </c>
      <c r="G3137" s="14" t="s">
        <v>28988</v>
      </c>
      <c r="H3137" s="13" t="s">
        <v>28987</v>
      </c>
      <c r="I3137" t="s">
        <v>25227</v>
      </c>
    </row>
    <row r="3138" spans="1:9">
      <c r="A3138" s="11" t="s">
        <v>28990</v>
      </c>
      <c r="B3138" s="12" t="s">
        <v>28991</v>
      </c>
      <c r="C3138" s="12" t="s">
        <v>16423</v>
      </c>
      <c r="D3138" s="12" t="s">
        <v>28992</v>
      </c>
      <c r="E3138" s="6" t="str">
        <f>VLOOKUP(C3138,relationships!$A$2:$B$25,2,0)</f>
        <v>Một ai đó</v>
      </c>
      <c r="G3138" s="12" t="s">
        <v>28991</v>
      </c>
      <c r="H3138" s="11" t="s">
        <v>28990</v>
      </c>
      <c r="I3138" t="s">
        <v>25227</v>
      </c>
    </row>
    <row r="3139" spans="1:9">
      <c r="A3139" s="13" t="s">
        <v>28993</v>
      </c>
      <c r="B3139" s="14" t="s">
        <v>28994</v>
      </c>
      <c r="C3139" s="14" t="s">
        <v>16415</v>
      </c>
      <c r="D3139" s="14" t="s">
        <v>28995</v>
      </c>
      <c r="E3139" s="6" t="str">
        <f>VLOOKUP(C3139,relationships!$A$2:$B$25,2,0)</f>
        <v>Tôi</v>
      </c>
      <c r="G3139" s="14" t="s">
        <v>28994</v>
      </c>
      <c r="H3139" s="13" t="s">
        <v>28993</v>
      </c>
      <c r="I3139" t="s">
        <v>25150</v>
      </c>
    </row>
    <row r="3140" spans="1:9">
      <c r="A3140" s="11" t="s">
        <v>28996</v>
      </c>
      <c r="B3140" s="12" t="s">
        <v>28997</v>
      </c>
      <c r="C3140" s="12" t="s">
        <v>16593</v>
      </c>
      <c r="D3140" s="12" t="s">
        <v>28998</v>
      </c>
      <c r="E3140" s="6" t="str">
        <f>VLOOKUP(C3140,relationships!$A$2:$B$25,2,0)</f>
        <v>Vợ</v>
      </c>
      <c r="G3140" s="12" t="s">
        <v>28997</v>
      </c>
      <c r="H3140" s="11" t="s">
        <v>28996</v>
      </c>
      <c r="I3140" t="s">
        <v>25154</v>
      </c>
    </row>
    <row r="3141" spans="1:9">
      <c r="A3141" s="13" t="s">
        <v>28999</v>
      </c>
      <c r="B3141" s="14" t="s">
        <v>29000</v>
      </c>
      <c r="C3141" s="14" t="s">
        <v>16423</v>
      </c>
      <c r="D3141" s="14" t="s">
        <v>29001</v>
      </c>
      <c r="E3141" s="6" t="str">
        <f>VLOOKUP(C3141,relationships!$A$2:$B$25,2,0)</f>
        <v>Một ai đó</v>
      </c>
      <c r="G3141" s="14" t="s">
        <v>29000</v>
      </c>
      <c r="H3141" s="13" t="s">
        <v>28999</v>
      </c>
      <c r="I3141" t="s">
        <v>25227</v>
      </c>
    </row>
    <row r="3142" spans="1:9">
      <c r="A3142" s="11" t="s">
        <v>29002</v>
      </c>
      <c r="B3142" s="12" t="s">
        <v>29003</v>
      </c>
      <c r="C3142" s="12" t="s">
        <v>16415</v>
      </c>
      <c r="D3142" s="12" t="s">
        <v>29004</v>
      </c>
      <c r="E3142" s="6" t="str">
        <f>VLOOKUP(C3142,relationships!$A$2:$B$25,2,0)</f>
        <v>Tôi</v>
      </c>
      <c r="G3142" s="12" t="s">
        <v>29003</v>
      </c>
      <c r="H3142" s="11" t="s">
        <v>29002</v>
      </c>
      <c r="I3142" t="s">
        <v>25150</v>
      </c>
    </row>
    <row r="3143" spans="1:9">
      <c r="A3143" s="13" t="s">
        <v>29005</v>
      </c>
      <c r="B3143" s="14" t="s">
        <v>29006</v>
      </c>
      <c r="C3143" s="14" t="s">
        <v>16343</v>
      </c>
      <c r="D3143" s="14" t="s">
        <v>29007</v>
      </c>
      <c r="E3143" s="6" t="str">
        <f>VLOOKUP(C3143,relationships!$A$2:$B$25,2,0)</f>
        <v>Bạn gái</v>
      </c>
      <c r="G3143" s="14" t="s">
        <v>29006</v>
      </c>
      <c r="H3143" s="13" t="s">
        <v>29005</v>
      </c>
      <c r="I3143" t="s">
        <v>25151</v>
      </c>
    </row>
    <row r="3144" spans="1:9">
      <c r="A3144" s="11" t="s">
        <v>29008</v>
      </c>
      <c r="B3144" s="12" t="s">
        <v>29006</v>
      </c>
      <c r="C3144" s="12" t="s">
        <v>16423</v>
      </c>
      <c r="D3144" s="12" t="s">
        <v>29009</v>
      </c>
      <c r="E3144" s="6" t="str">
        <f>VLOOKUP(C3144,relationships!$A$2:$B$25,2,0)</f>
        <v>Một ai đó</v>
      </c>
      <c r="G3144" s="12" t="s">
        <v>29006</v>
      </c>
      <c r="H3144" s="11" t="s">
        <v>29008</v>
      </c>
      <c r="I3144" t="s">
        <v>25227</v>
      </c>
    </row>
    <row r="3145" spans="1:9">
      <c r="A3145" s="13" t="s">
        <v>29010</v>
      </c>
      <c r="B3145" s="14" t="s">
        <v>29006</v>
      </c>
      <c r="C3145" s="14" t="s">
        <v>16343</v>
      </c>
      <c r="D3145" s="14" t="s">
        <v>29011</v>
      </c>
      <c r="E3145" s="6" t="str">
        <f>VLOOKUP(C3145,relationships!$A$2:$B$25,2,0)</f>
        <v>Bạn gái</v>
      </c>
      <c r="G3145" s="14" t="s">
        <v>29006</v>
      </c>
      <c r="H3145" s="13" t="s">
        <v>29010</v>
      </c>
      <c r="I3145" t="s">
        <v>25151</v>
      </c>
    </row>
    <row r="3146" spans="1:9">
      <c r="A3146" s="11" t="s">
        <v>29012</v>
      </c>
      <c r="B3146" s="12" t="s">
        <v>29006</v>
      </c>
      <c r="C3146" s="12" t="s">
        <v>16423</v>
      </c>
      <c r="D3146" s="12" t="s">
        <v>29013</v>
      </c>
      <c r="E3146" s="6" t="str">
        <f>VLOOKUP(C3146,relationships!$A$2:$B$25,2,0)</f>
        <v>Một ai đó</v>
      </c>
      <c r="G3146" s="12" t="s">
        <v>29006</v>
      </c>
      <c r="H3146" s="11" t="s">
        <v>29012</v>
      </c>
      <c r="I3146" t="s">
        <v>25227</v>
      </c>
    </row>
    <row r="3147" spans="1:9">
      <c r="A3147" s="13" t="s">
        <v>29014</v>
      </c>
      <c r="B3147" s="14" t="s">
        <v>29015</v>
      </c>
      <c r="C3147" s="14" t="s">
        <v>16423</v>
      </c>
      <c r="D3147" s="14" t="s">
        <v>29016</v>
      </c>
      <c r="E3147" s="6" t="str">
        <f>VLOOKUP(C3147,relationships!$A$2:$B$25,2,0)</f>
        <v>Một ai đó</v>
      </c>
      <c r="G3147" s="14" t="s">
        <v>29015</v>
      </c>
      <c r="H3147" s="13" t="s">
        <v>29014</v>
      </c>
      <c r="I3147" t="s">
        <v>25227</v>
      </c>
    </row>
    <row r="3148" spans="1:9">
      <c r="A3148" s="11" t="s">
        <v>29017</v>
      </c>
      <c r="B3148" s="12" t="s">
        <v>29015</v>
      </c>
      <c r="C3148" s="12" t="s">
        <v>16415</v>
      </c>
      <c r="D3148" s="12" t="s">
        <v>29018</v>
      </c>
      <c r="E3148" s="6" t="str">
        <f>VLOOKUP(C3148,relationships!$A$2:$B$25,2,0)</f>
        <v>Tôi</v>
      </c>
      <c r="G3148" s="12" t="s">
        <v>29015</v>
      </c>
      <c r="H3148" s="11" t="s">
        <v>29017</v>
      </c>
      <c r="I3148" t="s">
        <v>25150</v>
      </c>
    </row>
    <row r="3149" spans="1:9">
      <c r="A3149" s="13" t="s">
        <v>29019</v>
      </c>
      <c r="B3149" s="14" t="s">
        <v>29020</v>
      </c>
      <c r="C3149" s="14" t="s">
        <v>16423</v>
      </c>
      <c r="D3149" s="14" t="s">
        <v>29021</v>
      </c>
      <c r="E3149" s="6" t="str">
        <f>VLOOKUP(C3149,relationships!$A$2:$B$25,2,0)</f>
        <v>Một ai đó</v>
      </c>
      <c r="G3149" s="14" t="s">
        <v>29020</v>
      </c>
      <c r="H3149" s="13" t="s">
        <v>29019</v>
      </c>
      <c r="I3149" t="s">
        <v>25227</v>
      </c>
    </row>
    <row r="3150" spans="1:9">
      <c r="A3150" s="11" t="s">
        <v>29022</v>
      </c>
      <c r="B3150" s="12" t="s">
        <v>29020</v>
      </c>
      <c r="C3150" s="12" t="s">
        <v>16423</v>
      </c>
      <c r="D3150" s="12" t="s">
        <v>29023</v>
      </c>
      <c r="E3150" s="6" t="str">
        <f>VLOOKUP(C3150,relationships!$A$2:$B$25,2,0)</f>
        <v>Một ai đó</v>
      </c>
      <c r="G3150" s="12" t="s">
        <v>29020</v>
      </c>
      <c r="H3150" s="11" t="s">
        <v>29022</v>
      </c>
      <c r="I3150" t="s">
        <v>25227</v>
      </c>
    </row>
    <row r="3151" spans="1:9">
      <c r="A3151" s="13" t="s">
        <v>29024</v>
      </c>
      <c r="B3151" s="14" t="s">
        <v>29025</v>
      </c>
      <c r="C3151" s="14" t="s">
        <v>16423</v>
      </c>
      <c r="D3151" s="14" t="s">
        <v>29026</v>
      </c>
      <c r="E3151" s="6" t="str">
        <f>VLOOKUP(C3151,relationships!$A$2:$B$25,2,0)</f>
        <v>Một ai đó</v>
      </c>
      <c r="G3151" s="14" t="s">
        <v>29025</v>
      </c>
      <c r="H3151" s="13" t="s">
        <v>29024</v>
      </c>
      <c r="I3151" t="s">
        <v>25227</v>
      </c>
    </row>
    <row r="3152" spans="1:9">
      <c r="A3152" s="11" t="s">
        <v>29027</v>
      </c>
      <c r="B3152" s="12" t="s">
        <v>29028</v>
      </c>
      <c r="C3152" s="12" t="s">
        <v>16415</v>
      </c>
      <c r="D3152" s="12" t="s">
        <v>29029</v>
      </c>
      <c r="E3152" s="6" t="str">
        <f>VLOOKUP(C3152,relationships!$A$2:$B$25,2,0)</f>
        <v>Tôi</v>
      </c>
      <c r="G3152" s="12" t="s">
        <v>29028</v>
      </c>
      <c r="H3152" s="11" t="s">
        <v>29027</v>
      </c>
      <c r="I3152" t="s">
        <v>25150</v>
      </c>
    </row>
    <row r="3153" spans="1:9">
      <c r="A3153" s="13" t="s">
        <v>29030</v>
      </c>
      <c r="B3153" s="14" t="s">
        <v>29031</v>
      </c>
      <c r="C3153" s="14" t="s">
        <v>17458</v>
      </c>
      <c r="D3153" s="14" t="s">
        <v>29032</v>
      </c>
      <c r="E3153" s="6" t="str">
        <f>VLOOKUP(C3153,relationships!$A$2:$B$25,2,0)</f>
        <v>Khách hàng</v>
      </c>
      <c r="G3153" s="14" t="s">
        <v>29031</v>
      </c>
      <c r="H3153" s="13" t="s">
        <v>29030</v>
      </c>
      <c r="I3153" t="s">
        <v>25158</v>
      </c>
    </row>
    <row r="3154" spans="1:9">
      <c r="A3154" s="11" t="s">
        <v>29033</v>
      </c>
      <c r="B3154" s="12" t="s">
        <v>29034</v>
      </c>
      <c r="C3154" s="12" t="s">
        <v>16415</v>
      </c>
      <c r="D3154" s="12" t="s">
        <v>29035</v>
      </c>
      <c r="E3154" s="6" t="str">
        <f>VLOOKUP(C3154,relationships!$A$2:$B$25,2,0)</f>
        <v>Tôi</v>
      </c>
      <c r="G3154" s="12" t="s">
        <v>29034</v>
      </c>
      <c r="H3154" s="11" t="s">
        <v>29033</v>
      </c>
      <c r="I3154" t="s">
        <v>25150</v>
      </c>
    </row>
    <row r="3155" spans="1:9">
      <c r="A3155" s="13" t="s">
        <v>29036</v>
      </c>
      <c r="B3155" s="14" t="s">
        <v>29037</v>
      </c>
      <c r="C3155" s="14" t="s">
        <v>16343</v>
      </c>
      <c r="D3155" s="14" t="s">
        <v>29038</v>
      </c>
      <c r="E3155" s="6" t="str">
        <f>VLOOKUP(C3155,relationships!$A$2:$B$25,2,0)</f>
        <v>Bạn gái</v>
      </c>
      <c r="G3155" s="14" t="s">
        <v>29037</v>
      </c>
      <c r="H3155" s="13" t="s">
        <v>29036</v>
      </c>
      <c r="I3155" t="s">
        <v>25151</v>
      </c>
    </row>
    <row r="3156" spans="1:9">
      <c r="A3156" s="11" t="s">
        <v>29039</v>
      </c>
      <c r="B3156" s="12" t="s">
        <v>29040</v>
      </c>
      <c r="C3156" s="12" t="s">
        <v>16423</v>
      </c>
      <c r="D3156" s="12" t="s">
        <v>29041</v>
      </c>
      <c r="E3156" s="6" t="str">
        <f>VLOOKUP(C3156,relationships!$A$2:$B$25,2,0)</f>
        <v>Một ai đó</v>
      </c>
      <c r="G3156" s="12" t="s">
        <v>29040</v>
      </c>
      <c r="H3156" s="11" t="s">
        <v>29039</v>
      </c>
      <c r="I3156" t="s">
        <v>25227</v>
      </c>
    </row>
    <row r="3157" spans="1:9">
      <c r="A3157" s="13" t="s">
        <v>29042</v>
      </c>
      <c r="B3157" s="14" t="s">
        <v>29043</v>
      </c>
      <c r="C3157" s="14" t="s">
        <v>19846</v>
      </c>
      <c r="D3157" s="14" t="s">
        <v>29044</v>
      </c>
      <c r="E3157" s="6" t="str">
        <f>VLOOKUP(C3157,relationships!$A$2:$B$25,2,0)</f>
        <v>Mẹ</v>
      </c>
      <c r="G3157" s="14" t="s">
        <v>29043</v>
      </c>
      <c r="H3157" s="13" t="s">
        <v>29042</v>
      </c>
      <c r="I3157" t="s">
        <v>25153</v>
      </c>
    </row>
    <row r="3158" spans="1:9">
      <c r="A3158" s="11" t="s">
        <v>29045</v>
      </c>
      <c r="B3158" s="12" t="s">
        <v>29046</v>
      </c>
      <c r="C3158" s="12" t="s">
        <v>23283</v>
      </c>
      <c r="D3158" s="12" t="s">
        <v>29047</v>
      </c>
      <c r="E3158" s="6" t="str">
        <f>VLOOKUP(C3158,relationships!$A$2:$B$25,2,0)</f>
        <v>Cô, Dì, O, Mợ, Thím</v>
      </c>
      <c r="G3158" s="12" t="s">
        <v>29046</v>
      </c>
      <c r="H3158" s="11" t="s">
        <v>29045</v>
      </c>
      <c r="I3158" t="s">
        <v>25239</v>
      </c>
    </row>
    <row r="3159" spans="1:9">
      <c r="A3159" s="13" t="s">
        <v>29048</v>
      </c>
      <c r="B3159" s="14" t="s">
        <v>29046</v>
      </c>
      <c r="C3159" s="14" t="s">
        <v>16593</v>
      </c>
      <c r="D3159" s="14" t="s">
        <v>29049</v>
      </c>
      <c r="E3159" s="6" t="str">
        <f>VLOOKUP(C3159,relationships!$A$2:$B$25,2,0)</f>
        <v>Vợ</v>
      </c>
      <c r="G3159" s="14" t="s">
        <v>29046</v>
      </c>
      <c r="H3159" s="13" t="s">
        <v>29048</v>
      </c>
      <c r="I3159" t="s">
        <v>25154</v>
      </c>
    </row>
    <row r="3160" spans="1:9">
      <c r="A3160" s="11" t="s">
        <v>29050</v>
      </c>
      <c r="B3160" s="12" t="s">
        <v>29051</v>
      </c>
      <c r="C3160" s="12" t="s">
        <v>16423</v>
      </c>
      <c r="D3160" s="12" t="s">
        <v>29052</v>
      </c>
      <c r="E3160" s="6" t="str">
        <f>VLOOKUP(C3160,relationships!$A$2:$B$25,2,0)</f>
        <v>Một ai đó</v>
      </c>
      <c r="G3160" s="12" t="s">
        <v>29051</v>
      </c>
      <c r="H3160" s="11" t="s">
        <v>29050</v>
      </c>
      <c r="I3160" t="s">
        <v>25227</v>
      </c>
    </row>
    <row r="3161" spans="1:9">
      <c r="A3161" s="13" t="s">
        <v>29053</v>
      </c>
      <c r="B3161" s="14" t="s">
        <v>29054</v>
      </c>
      <c r="C3161" s="14" t="s">
        <v>16415</v>
      </c>
      <c r="D3161" s="14" t="s">
        <v>29055</v>
      </c>
      <c r="E3161" s="6" t="str">
        <f>VLOOKUP(C3161,relationships!$A$2:$B$25,2,0)</f>
        <v>Tôi</v>
      </c>
      <c r="G3161" s="14" t="s">
        <v>29054</v>
      </c>
      <c r="H3161" s="13" t="s">
        <v>29053</v>
      </c>
      <c r="I3161" t="s">
        <v>25150</v>
      </c>
    </row>
    <row r="3162" spans="1:9">
      <c r="A3162" s="11" t="s">
        <v>29056</v>
      </c>
      <c r="B3162" s="12" t="s">
        <v>29057</v>
      </c>
      <c r="C3162" s="12" t="s">
        <v>17458</v>
      </c>
      <c r="D3162" s="12" t="s">
        <v>29058</v>
      </c>
      <c r="E3162" s="6" t="str">
        <f>VLOOKUP(C3162,relationships!$A$2:$B$25,2,0)</f>
        <v>Khách hàng</v>
      </c>
      <c r="G3162" s="12" t="s">
        <v>29057</v>
      </c>
      <c r="H3162" s="11" t="s">
        <v>29056</v>
      </c>
      <c r="I3162" t="s">
        <v>25158</v>
      </c>
    </row>
    <row r="3163" spans="1:9">
      <c r="A3163" s="13" t="s">
        <v>29059</v>
      </c>
      <c r="B3163" s="14" t="s">
        <v>29057</v>
      </c>
      <c r="C3163" s="14" t="s">
        <v>17458</v>
      </c>
      <c r="D3163" s="14" t="s">
        <v>29060</v>
      </c>
      <c r="E3163" s="6" t="str">
        <f>VLOOKUP(C3163,relationships!$A$2:$B$25,2,0)</f>
        <v>Khách hàng</v>
      </c>
      <c r="G3163" s="14" t="s">
        <v>29057</v>
      </c>
      <c r="H3163" s="13" t="s">
        <v>29059</v>
      </c>
      <c r="I3163" t="s">
        <v>25158</v>
      </c>
    </row>
    <row r="3164" spans="1:9">
      <c r="A3164" s="11" t="s">
        <v>29061</v>
      </c>
      <c r="B3164" s="12" t="s">
        <v>29057</v>
      </c>
      <c r="C3164" s="12" t="s">
        <v>17458</v>
      </c>
      <c r="D3164" s="12" t="s">
        <v>29062</v>
      </c>
      <c r="E3164" s="6" t="str">
        <f>VLOOKUP(C3164,relationships!$A$2:$B$25,2,0)</f>
        <v>Khách hàng</v>
      </c>
      <c r="G3164" s="12" t="s">
        <v>29057</v>
      </c>
      <c r="H3164" s="11" t="s">
        <v>29061</v>
      </c>
      <c r="I3164" t="s">
        <v>25158</v>
      </c>
    </row>
    <row r="3165" spans="1:9">
      <c r="A3165" s="13" t="s">
        <v>29063</v>
      </c>
      <c r="B3165" s="14" t="s">
        <v>29064</v>
      </c>
      <c r="C3165" s="14" t="s">
        <v>16415</v>
      </c>
      <c r="D3165" s="14" t="s">
        <v>29065</v>
      </c>
      <c r="E3165" s="6" t="str">
        <f>VLOOKUP(C3165,relationships!$A$2:$B$25,2,0)</f>
        <v>Tôi</v>
      </c>
      <c r="G3165" s="14" t="s">
        <v>29064</v>
      </c>
      <c r="H3165" s="13" t="s">
        <v>29063</v>
      </c>
      <c r="I3165" t="s">
        <v>25150</v>
      </c>
    </row>
    <row r="3166" spans="1:9">
      <c r="A3166" s="11" t="s">
        <v>29066</v>
      </c>
      <c r="B3166" s="12" t="s">
        <v>29067</v>
      </c>
      <c r="C3166" s="12" t="s">
        <v>16343</v>
      </c>
      <c r="D3166" s="12" t="s">
        <v>29068</v>
      </c>
      <c r="E3166" s="6" t="str">
        <f>VLOOKUP(C3166,relationships!$A$2:$B$25,2,0)</f>
        <v>Bạn gái</v>
      </c>
      <c r="G3166" s="12" t="s">
        <v>29067</v>
      </c>
      <c r="H3166" s="11" t="s">
        <v>29066</v>
      </c>
      <c r="I3166" t="s">
        <v>25151</v>
      </c>
    </row>
    <row r="3167" spans="1:9">
      <c r="A3167" s="13" t="s">
        <v>29069</v>
      </c>
      <c r="B3167" s="14" t="s">
        <v>29070</v>
      </c>
      <c r="C3167" s="14" t="s">
        <v>16423</v>
      </c>
      <c r="D3167" s="14" t="s">
        <v>29071</v>
      </c>
      <c r="E3167" s="6" t="str">
        <f>VLOOKUP(C3167,relationships!$A$2:$B$25,2,0)</f>
        <v>Một ai đó</v>
      </c>
      <c r="G3167" s="14" t="s">
        <v>29070</v>
      </c>
      <c r="H3167" s="13" t="s">
        <v>29069</v>
      </c>
      <c r="I3167" t="s">
        <v>25227</v>
      </c>
    </row>
    <row r="3168" spans="1:9">
      <c r="A3168" s="11" t="s">
        <v>29072</v>
      </c>
      <c r="B3168" s="12" t="s">
        <v>29073</v>
      </c>
      <c r="C3168" s="12" t="s">
        <v>16423</v>
      </c>
      <c r="D3168" s="12" t="s">
        <v>29074</v>
      </c>
      <c r="E3168" s="6" t="str">
        <f>VLOOKUP(C3168,relationships!$A$2:$B$25,2,0)</f>
        <v>Một ai đó</v>
      </c>
      <c r="G3168" s="12" t="s">
        <v>29073</v>
      </c>
      <c r="H3168" s="11" t="s">
        <v>29072</v>
      </c>
      <c r="I3168" t="s">
        <v>25227</v>
      </c>
    </row>
    <row r="3169" spans="1:9">
      <c r="A3169" s="13" t="s">
        <v>29075</v>
      </c>
      <c r="B3169" s="14" t="s">
        <v>29076</v>
      </c>
      <c r="C3169" s="14" t="s">
        <v>16423</v>
      </c>
      <c r="D3169" s="14" t="s">
        <v>29077</v>
      </c>
      <c r="E3169" s="6" t="str">
        <f>VLOOKUP(C3169,relationships!$A$2:$B$25,2,0)</f>
        <v>Một ai đó</v>
      </c>
      <c r="G3169" s="14" t="s">
        <v>29076</v>
      </c>
      <c r="H3169" s="13" t="s">
        <v>29075</v>
      </c>
      <c r="I3169" t="s">
        <v>25227</v>
      </c>
    </row>
    <row r="3170" spans="1:9">
      <c r="A3170" s="11" t="s">
        <v>29078</v>
      </c>
      <c r="B3170" s="12" t="s">
        <v>29079</v>
      </c>
      <c r="C3170" s="12" t="s">
        <v>16423</v>
      </c>
      <c r="D3170" s="12" t="s">
        <v>29080</v>
      </c>
      <c r="E3170" s="6" t="str">
        <f>VLOOKUP(C3170,relationships!$A$2:$B$25,2,0)</f>
        <v>Một ai đó</v>
      </c>
      <c r="G3170" s="12" t="s">
        <v>29079</v>
      </c>
      <c r="H3170" s="11" t="s">
        <v>29078</v>
      </c>
      <c r="I3170" t="s">
        <v>25227</v>
      </c>
    </row>
    <row r="3171" spans="1:9">
      <c r="A3171" s="13" t="s">
        <v>29081</v>
      </c>
      <c r="B3171" s="14" t="s">
        <v>29082</v>
      </c>
      <c r="C3171" s="14" t="s">
        <v>16329</v>
      </c>
      <c r="D3171" s="14" t="s">
        <v>29083</v>
      </c>
      <c r="E3171" s="6" t="str">
        <f>VLOOKUP(C3171,relationships!$A$2:$B$25,2,0)</f>
        <v>Đồng nghiệp</v>
      </c>
      <c r="G3171" s="14" t="s">
        <v>29082</v>
      </c>
      <c r="H3171" s="13" t="s">
        <v>29081</v>
      </c>
      <c r="I3171" t="s">
        <v>25157</v>
      </c>
    </row>
    <row r="3172" spans="1:9">
      <c r="A3172" s="11" t="s">
        <v>29084</v>
      </c>
      <c r="B3172" s="12" t="s">
        <v>29085</v>
      </c>
      <c r="C3172" s="12" t="s">
        <v>16415</v>
      </c>
      <c r="D3172" s="12" t="s">
        <v>29086</v>
      </c>
      <c r="E3172" s="6" t="str">
        <f>VLOOKUP(C3172,relationships!$A$2:$B$25,2,0)</f>
        <v>Tôi</v>
      </c>
      <c r="G3172" s="12" t="s">
        <v>29085</v>
      </c>
      <c r="H3172" s="11" t="s">
        <v>29084</v>
      </c>
      <c r="I3172" t="s">
        <v>25150</v>
      </c>
    </row>
    <row r="3173" spans="1:9">
      <c r="A3173" s="13" t="s">
        <v>29087</v>
      </c>
      <c r="B3173" s="14" t="s">
        <v>29088</v>
      </c>
      <c r="C3173" s="14" t="s">
        <v>16415</v>
      </c>
      <c r="D3173" s="14" t="s">
        <v>29089</v>
      </c>
      <c r="E3173" s="6" t="str">
        <f>VLOOKUP(C3173,relationships!$A$2:$B$25,2,0)</f>
        <v>Tôi</v>
      </c>
      <c r="G3173" s="14" t="s">
        <v>29088</v>
      </c>
      <c r="H3173" s="13" t="s">
        <v>29087</v>
      </c>
      <c r="I3173" t="s">
        <v>25150</v>
      </c>
    </row>
    <row r="3174" spans="1:9">
      <c r="A3174" s="11" t="s">
        <v>29090</v>
      </c>
      <c r="B3174" s="12" t="s">
        <v>29091</v>
      </c>
      <c r="C3174" s="12" t="s">
        <v>16423</v>
      </c>
      <c r="D3174" s="12" t="s">
        <v>29092</v>
      </c>
      <c r="E3174" s="6" t="str">
        <f>VLOOKUP(C3174,relationships!$A$2:$B$25,2,0)</f>
        <v>Một ai đó</v>
      </c>
      <c r="G3174" s="12" t="s">
        <v>29091</v>
      </c>
      <c r="H3174" s="11" t="s">
        <v>29090</v>
      </c>
      <c r="I3174" t="s">
        <v>25227</v>
      </c>
    </row>
    <row r="3175" spans="1:9">
      <c r="A3175" s="13" t="s">
        <v>29093</v>
      </c>
      <c r="B3175" s="14" t="s">
        <v>29094</v>
      </c>
      <c r="C3175" s="14" t="s">
        <v>16428</v>
      </c>
      <c r="D3175" s="14" t="s">
        <v>29095</v>
      </c>
      <c r="E3175" s="6" t="str">
        <f>VLOOKUP(C3175,relationships!$A$2:$B$25,2,0)</f>
        <v>Bạn bè</v>
      </c>
      <c r="G3175" s="14" t="s">
        <v>29094</v>
      </c>
      <c r="H3175" s="13" t="s">
        <v>29093</v>
      </c>
      <c r="I3175" t="s">
        <v>25152</v>
      </c>
    </row>
    <row r="3176" spans="1:9">
      <c r="A3176" s="11" t="s">
        <v>29096</v>
      </c>
      <c r="B3176" s="12" t="s">
        <v>29097</v>
      </c>
      <c r="C3176" s="12" t="s">
        <v>16593</v>
      </c>
      <c r="D3176" s="12" t="s">
        <v>29098</v>
      </c>
      <c r="E3176" s="6" t="str">
        <f>VLOOKUP(C3176,relationships!$A$2:$B$25,2,0)</f>
        <v>Vợ</v>
      </c>
      <c r="G3176" s="12" t="s">
        <v>29097</v>
      </c>
      <c r="H3176" s="11" t="s">
        <v>29096</v>
      </c>
      <c r="I3176" t="s">
        <v>25154</v>
      </c>
    </row>
    <row r="3177" spans="1:9">
      <c r="A3177" s="13" t="s">
        <v>29099</v>
      </c>
      <c r="B3177" s="14" t="s">
        <v>29100</v>
      </c>
      <c r="C3177" s="14" t="s">
        <v>16593</v>
      </c>
      <c r="D3177" s="14" t="s">
        <v>29101</v>
      </c>
      <c r="E3177" s="6" t="str">
        <f>VLOOKUP(C3177,relationships!$A$2:$B$25,2,0)</f>
        <v>Vợ</v>
      </c>
      <c r="G3177" s="14" t="s">
        <v>29100</v>
      </c>
      <c r="H3177" s="13" t="s">
        <v>29099</v>
      </c>
      <c r="I3177" t="s">
        <v>25154</v>
      </c>
    </row>
    <row r="3178" spans="1:9">
      <c r="A3178" s="11" t="s">
        <v>29102</v>
      </c>
      <c r="B3178" s="12" t="s">
        <v>29103</v>
      </c>
      <c r="C3178" s="12" t="s">
        <v>16423</v>
      </c>
      <c r="D3178" s="12" t="s">
        <v>29104</v>
      </c>
      <c r="E3178" s="6" t="str">
        <f>VLOOKUP(C3178,relationships!$A$2:$B$25,2,0)</f>
        <v>Một ai đó</v>
      </c>
      <c r="G3178" s="12" t="s">
        <v>29103</v>
      </c>
      <c r="H3178" s="11" t="s">
        <v>29102</v>
      </c>
      <c r="I3178" t="s">
        <v>25227</v>
      </c>
    </row>
    <row r="3179" spans="1:9">
      <c r="A3179" s="13" t="s">
        <v>29105</v>
      </c>
      <c r="B3179" s="14" t="s">
        <v>29106</v>
      </c>
      <c r="C3179" s="14" t="s">
        <v>16423</v>
      </c>
      <c r="D3179" s="14" t="s">
        <v>29107</v>
      </c>
      <c r="E3179" s="6" t="str">
        <f>VLOOKUP(C3179,relationships!$A$2:$B$25,2,0)</f>
        <v>Một ai đó</v>
      </c>
      <c r="G3179" s="14" t="s">
        <v>29106</v>
      </c>
      <c r="H3179" s="13" t="s">
        <v>29105</v>
      </c>
      <c r="I3179" t="s">
        <v>25227</v>
      </c>
    </row>
    <row r="3180" spans="1:9">
      <c r="A3180" s="11" t="s">
        <v>29108</v>
      </c>
      <c r="B3180" s="12" t="s">
        <v>29109</v>
      </c>
      <c r="C3180" s="12" t="s">
        <v>16415</v>
      </c>
      <c r="D3180" s="12" t="s">
        <v>29110</v>
      </c>
      <c r="E3180" s="6" t="str">
        <f>VLOOKUP(C3180,relationships!$A$2:$B$25,2,0)</f>
        <v>Tôi</v>
      </c>
      <c r="G3180" s="12" t="s">
        <v>29109</v>
      </c>
      <c r="H3180" s="11" t="s">
        <v>29108</v>
      </c>
      <c r="I3180" t="s">
        <v>25150</v>
      </c>
    </row>
    <row r="3181" spans="1:9">
      <c r="A3181" s="13" t="s">
        <v>29111</v>
      </c>
      <c r="B3181" s="14" t="s">
        <v>29112</v>
      </c>
      <c r="C3181" s="14" t="s">
        <v>16360</v>
      </c>
      <c r="D3181" s="14" t="s">
        <v>29113</v>
      </c>
      <c r="E3181" s="6" t="str">
        <f>VLOOKUP(C3181,relationships!$A$2:$B$25,2,0)</f>
        <v>Chị em gái</v>
      </c>
      <c r="G3181" s="14" t="s">
        <v>29112</v>
      </c>
      <c r="H3181" s="13" t="s">
        <v>29111</v>
      </c>
      <c r="I3181" t="s">
        <v>25156</v>
      </c>
    </row>
    <row r="3182" spans="1:9">
      <c r="A3182" s="11" t="s">
        <v>29114</v>
      </c>
      <c r="B3182" s="12" t="s">
        <v>29115</v>
      </c>
      <c r="C3182" s="12" t="s">
        <v>16428</v>
      </c>
      <c r="D3182" s="12" t="s">
        <v>29116</v>
      </c>
      <c r="E3182" s="6" t="str">
        <f>VLOOKUP(C3182,relationships!$A$2:$B$25,2,0)</f>
        <v>Bạn bè</v>
      </c>
      <c r="G3182" s="12" t="s">
        <v>29115</v>
      </c>
      <c r="H3182" s="11" t="s">
        <v>29114</v>
      </c>
      <c r="I3182" t="s">
        <v>25152</v>
      </c>
    </row>
    <row r="3183" spans="1:9">
      <c r="A3183" s="13" t="s">
        <v>29117</v>
      </c>
      <c r="B3183" s="14" t="s">
        <v>29118</v>
      </c>
      <c r="C3183" s="14" t="s">
        <v>16360</v>
      </c>
      <c r="D3183" s="14" t="s">
        <v>29119</v>
      </c>
      <c r="E3183" s="6" t="str">
        <f>VLOOKUP(C3183,relationships!$A$2:$B$25,2,0)</f>
        <v>Chị em gái</v>
      </c>
      <c r="G3183" s="14" t="s">
        <v>29118</v>
      </c>
      <c r="H3183" s="13" t="s">
        <v>29117</v>
      </c>
      <c r="I3183" t="s">
        <v>25156</v>
      </c>
    </row>
    <row r="3184" spans="1:9">
      <c r="A3184" s="11" t="s">
        <v>29120</v>
      </c>
      <c r="B3184" s="12" t="s">
        <v>29121</v>
      </c>
      <c r="C3184" s="12" t="s">
        <v>19846</v>
      </c>
      <c r="D3184" s="12" t="s">
        <v>29122</v>
      </c>
      <c r="E3184" s="6" t="str">
        <f>VLOOKUP(C3184,relationships!$A$2:$B$25,2,0)</f>
        <v>Mẹ</v>
      </c>
      <c r="G3184" s="12" t="s">
        <v>29121</v>
      </c>
      <c r="H3184" s="11" t="s">
        <v>29120</v>
      </c>
      <c r="I3184" t="s">
        <v>25153</v>
      </c>
    </row>
    <row r="3185" spans="1:9">
      <c r="A3185" s="13" t="s">
        <v>29123</v>
      </c>
      <c r="B3185" s="14" t="s">
        <v>29124</v>
      </c>
      <c r="C3185" s="14" t="s">
        <v>16593</v>
      </c>
      <c r="D3185" s="14" t="s">
        <v>29125</v>
      </c>
      <c r="E3185" s="6" t="str">
        <f>VLOOKUP(C3185,relationships!$A$2:$B$25,2,0)</f>
        <v>Vợ</v>
      </c>
      <c r="G3185" s="14" t="s">
        <v>29124</v>
      </c>
      <c r="H3185" s="13" t="s">
        <v>29123</v>
      </c>
      <c r="I3185" t="s">
        <v>25154</v>
      </c>
    </row>
    <row r="3186" spans="1:9">
      <c r="A3186" s="11" t="s">
        <v>29126</v>
      </c>
      <c r="B3186" s="12" t="s">
        <v>29127</v>
      </c>
      <c r="C3186" s="12" t="s">
        <v>22562</v>
      </c>
      <c r="D3186" s="12" t="s">
        <v>29128</v>
      </c>
      <c r="E3186" s="6" t="str">
        <f>VLOOKUP(C3186,relationships!$A$2:$B$25,2,0)</f>
        <v>Cha</v>
      </c>
      <c r="G3186" s="12" t="s">
        <v>29127</v>
      </c>
      <c r="H3186" s="11" t="s">
        <v>29126</v>
      </c>
      <c r="I3186" t="s">
        <v>25236</v>
      </c>
    </row>
    <row r="3187" spans="1:9">
      <c r="A3187" s="13" t="s">
        <v>29129</v>
      </c>
      <c r="B3187" s="14" t="s">
        <v>29127</v>
      </c>
      <c r="C3187" s="14" t="s">
        <v>16423</v>
      </c>
      <c r="D3187" s="14" t="s">
        <v>29130</v>
      </c>
      <c r="E3187" s="6" t="str">
        <f>VLOOKUP(C3187,relationships!$A$2:$B$25,2,0)</f>
        <v>Một ai đó</v>
      </c>
      <c r="G3187" s="14" t="s">
        <v>29127</v>
      </c>
      <c r="H3187" s="13" t="s">
        <v>29129</v>
      </c>
      <c r="I3187" t="s">
        <v>25227</v>
      </c>
    </row>
    <row r="3188" spans="1:9">
      <c r="A3188" s="11" t="s">
        <v>29131</v>
      </c>
      <c r="B3188" s="12" t="s">
        <v>29132</v>
      </c>
      <c r="C3188" s="12" t="s">
        <v>16360</v>
      </c>
      <c r="D3188" s="12" t="s">
        <v>29133</v>
      </c>
      <c r="E3188" s="6" t="str">
        <f>VLOOKUP(C3188,relationships!$A$2:$B$25,2,0)</f>
        <v>Chị em gái</v>
      </c>
      <c r="G3188" s="12" t="s">
        <v>29132</v>
      </c>
      <c r="H3188" s="11" t="s">
        <v>29131</v>
      </c>
      <c r="I3188" t="s">
        <v>25156</v>
      </c>
    </row>
    <row r="3189" spans="1:9">
      <c r="A3189" s="13" t="s">
        <v>29134</v>
      </c>
      <c r="B3189" s="14" t="s">
        <v>29135</v>
      </c>
      <c r="C3189" s="14" t="s">
        <v>16415</v>
      </c>
      <c r="D3189" s="14" t="s">
        <v>29136</v>
      </c>
      <c r="E3189" s="6" t="str">
        <f>VLOOKUP(C3189,relationships!$A$2:$B$25,2,0)</f>
        <v>Tôi</v>
      </c>
      <c r="G3189" s="14" t="s">
        <v>29135</v>
      </c>
      <c r="H3189" s="13" t="s">
        <v>29134</v>
      </c>
      <c r="I3189" t="s">
        <v>25150</v>
      </c>
    </row>
    <row r="3190" spans="1:9">
      <c r="A3190" s="11" t="s">
        <v>29137</v>
      </c>
      <c r="B3190" s="12" t="s">
        <v>29138</v>
      </c>
      <c r="C3190" s="12" t="s">
        <v>19846</v>
      </c>
      <c r="D3190" s="12" t="s">
        <v>29139</v>
      </c>
      <c r="E3190" s="6" t="str">
        <f>VLOOKUP(C3190,relationships!$A$2:$B$25,2,0)</f>
        <v>Mẹ</v>
      </c>
      <c r="G3190" s="12" t="s">
        <v>29138</v>
      </c>
      <c r="H3190" s="11" t="s">
        <v>29137</v>
      </c>
      <c r="I3190" t="s">
        <v>25153</v>
      </c>
    </row>
    <row r="3191" spans="1:9">
      <c r="A3191" s="13" t="s">
        <v>29140</v>
      </c>
      <c r="B3191" s="14" t="s">
        <v>29141</v>
      </c>
      <c r="C3191" s="14" t="s">
        <v>16415</v>
      </c>
      <c r="D3191" s="14" t="s">
        <v>29142</v>
      </c>
      <c r="E3191" s="6" t="str">
        <f>VLOOKUP(C3191,relationships!$A$2:$B$25,2,0)</f>
        <v>Tôi</v>
      </c>
      <c r="G3191" s="14" t="s">
        <v>29141</v>
      </c>
      <c r="H3191" s="13" t="s">
        <v>29140</v>
      </c>
      <c r="I3191" t="s">
        <v>25150</v>
      </c>
    </row>
    <row r="3192" spans="1:9">
      <c r="A3192" s="11" t="s">
        <v>29143</v>
      </c>
      <c r="B3192" s="12" t="s">
        <v>29144</v>
      </c>
      <c r="C3192" s="12" t="s">
        <v>16428</v>
      </c>
      <c r="D3192" s="12" t="s">
        <v>29145</v>
      </c>
      <c r="E3192" s="6" t="str">
        <f>VLOOKUP(C3192,relationships!$A$2:$B$25,2,0)</f>
        <v>Bạn bè</v>
      </c>
      <c r="G3192" s="12" t="s">
        <v>29144</v>
      </c>
      <c r="H3192" s="11" t="s">
        <v>29143</v>
      </c>
      <c r="I3192" t="s">
        <v>25152</v>
      </c>
    </row>
    <row r="3193" spans="1:9">
      <c r="A3193" s="13" t="s">
        <v>29146</v>
      </c>
      <c r="B3193" s="14" t="s">
        <v>29147</v>
      </c>
      <c r="C3193" s="14" t="s">
        <v>16415</v>
      </c>
      <c r="D3193" s="14" t="s">
        <v>29148</v>
      </c>
      <c r="E3193" s="6" t="str">
        <f>VLOOKUP(C3193,relationships!$A$2:$B$25,2,0)</f>
        <v>Tôi</v>
      </c>
      <c r="G3193" s="14" t="s">
        <v>29147</v>
      </c>
      <c r="H3193" s="13" t="s">
        <v>29146</v>
      </c>
      <c r="I3193" t="s">
        <v>25150</v>
      </c>
    </row>
    <row r="3194" spans="1:9">
      <c r="A3194" s="11" t="s">
        <v>29149</v>
      </c>
      <c r="B3194" s="12" t="s">
        <v>29150</v>
      </c>
      <c r="C3194" s="12" t="s">
        <v>16428</v>
      </c>
      <c r="D3194" s="12" t="s">
        <v>29151</v>
      </c>
      <c r="E3194" s="6" t="str">
        <f>VLOOKUP(C3194,relationships!$A$2:$B$25,2,0)</f>
        <v>Bạn bè</v>
      </c>
      <c r="G3194" s="12" t="s">
        <v>29150</v>
      </c>
      <c r="H3194" s="11" t="s">
        <v>29149</v>
      </c>
      <c r="I3194" t="s">
        <v>25152</v>
      </c>
    </row>
    <row r="3195" spans="1:9">
      <c r="A3195" s="13" t="s">
        <v>914</v>
      </c>
      <c r="B3195" s="14" t="s">
        <v>913</v>
      </c>
      <c r="C3195" s="14" t="s">
        <v>16415</v>
      </c>
      <c r="D3195" s="14" t="s">
        <v>29152</v>
      </c>
      <c r="E3195" s="6" t="str">
        <f>VLOOKUP(C3195,relationships!$A$2:$B$25,2,0)</f>
        <v>Tôi</v>
      </c>
      <c r="G3195" s="14" t="s">
        <v>913</v>
      </c>
      <c r="H3195" s="13" t="s">
        <v>914</v>
      </c>
      <c r="I3195" t="s">
        <v>25150</v>
      </c>
    </row>
    <row r="3196" spans="1:9">
      <c r="A3196" s="11" t="s">
        <v>29153</v>
      </c>
      <c r="B3196" s="12" t="s">
        <v>29154</v>
      </c>
      <c r="C3196" s="12" t="s">
        <v>16415</v>
      </c>
      <c r="D3196" s="12" t="s">
        <v>29155</v>
      </c>
      <c r="E3196" s="6" t="str">
        <f>VLOOKUP(C3196,relationships!$A$2:$B$25,2,0)</f>
        <v>Tôi</v>
      </c>
      <c r="G3196" s="12" t="s">
        <v>29154</v>
      </c>
      <c r="H3196" s="11" t="s">
        <v>29153</v>
      </c>
      <c r="I3196" t="s">
        <v>25150</v>
      </c>
    </row>
    <row r="3197" spans="1:9">
      <c r="A3197" s="13" t="s">
        <v>29156</v>
      </c>
      <c r="B3197" s="14" t="s">
        <v>29157</v>
      </c>
      <c r="C3197" s="14" t="s">
        <v>16415</v>
      </c>
      <c r="D3197" s="14" t="s">
        <v>29158</v>
      </c>
      <c r="E3197" s="6" t="str">
        <f>VLOOKUP(C3197,relationships!$A$2:$B$25,2,0)</f>
        <v>Tôi</v>
      </c>
      <c r="G3197" s="14" t="s">
        <v>29157</v>
      </c>
      <c r="H3197" s="13" t="s">
        <v>29156</v>
      </c>
      <c r="I3197" t="s">
        <v>25150</v>
      </c>
    </row>
    <row r="3198" spans="1:9">
      <c r="A3198" s="11" t="s">
        <v>29159</v>
      </c>
      <c r="B3198" s="12" t="s">
        <v>29160</v>
      </c>
      <c r="C3198" s="12" t="s">
        <v>16428</v>
      </c>
      <c r="D3198" s="12" t="s">
        <v>29161</v>
      </c>
      <c r="E3198" s="6" t="str">
        <f>VLOOKUP(C3198,relationships!$A$2:$B$25,2,0)</f>
        <v>Bạn bè</v>
      </c>
      <c r="G3198" s="12" t="s">
        <v>29160</v>
      </c>
      <c r="H3198" s="11" t="s">
        <v>29159</v>
      </c>
      <c r="I3198" t="s">
        <v>25152</v>
      </c>
    </row>
    <row r="3199" spans="1:9">
      <c r="A3199" s="13" t="s">
        <v>29162</v>
      </c>
      <c r="B3199" s="14" t="s">
        <v>29163</v>
      </c>
      <c r="C3199" s="14" t="s">
        <v>16423</v>
      </c>
      <c r="D3199" s="14" t="s">
        <v>29164</v>
      </c>
      <c r="E3199" s="6" t="str">
        <f>VLOOKUP(C3199,relationships!$A$2:$B$25,2,0)</f>
        <v>Một ai đó</v>
      </c>
      <c r="G3199" s="14" t="s">
        <v>29163</v>
      </c>
      <c r="H3199" s="13" t="s">
        <v>29162</v>
      </c>
      <c r="I3199" t="s">
        <v>25227</v>
      </c>
    </row>
    <row r="3200" spans="1:9">
      <c r="A3200" s="11" t="s">
        <v>29165</v>
      </c>
      <c r="B3200" s="12" t="s">
        <v>29166</v>
      </c>
      <c r="C3200" s="12" t="s">
        <v>16423</v>
      </c>
      <c r="D3200" s="12" t="s">
        <v>29167</v>
      </c>
      <c r="E3200" s="6" t="str">
        <f>VLOOKUP(C3200,relationships!$A$2:$B$25,2,0)</f>
        <v>Một ai đó</v>
      </c>
      <c r="G3200" s="12" t="s">
        <v>29166</v>
      </c>
      <c r="H3200" s="11" t="s">
        <v>29165</v>
      </c>
      <c r="I3200" t="s">
        <v>25227</v>
      </c>
    </row>
    <row r="3201" spans="1:9">
      <c r="A3201" s="13" t="s">
        <v>29168</v>
      </c>
      <c r="B3201" s="14" t="s">
        <v>29169</v>
      </c>
      <c r="C3201" s="14" t="s">
        <v>16415</v>
      </c>
      <c r="D3201" s="14" t="s">
        <v>29170</v>
      </c>
      <c r="E3201" s="6" t="str">
        <f>VLOOKUP(C3201,relationships!$A$2:$B$25,2,0)</f>
        <v>Tôi</v>
      </c>
      <c r="G3201" s="14" t="s">
        <v>29169</v>
      </c>
      <c r="H3201" s="13" t="s">
        <v>29168</v>
      </c>
      <c r="I3201" t="s">
        <v>25150</v>
      </c>
    </row>
    <row r="3202" spans="1:9">
      <c r="A3202" s="11" t="s">
        <v>29171</v>
      </c>
      <c r="B3202" s="12" t="s">
        <v>29172</v>
      </c>
      <c r="C3202" s="12" t="s">
        <v>16428</v>
      </c>
      <c r="D3202" s="12" t="s">
        <v>29173</v>
      </c>
      <c r="E3202" s="6" t="str">
        <f>VLOOKUP(C3202,relationships!$A$2:$B$25,2,0)</f>
        <v>Bạn bè</v>
      </c>
      <c r="G3202" s="12" t="s">
        <v>29172</v>
      </c>
      <c r="H3202" s="11" t="s">
        <v>29171</v>
      </c>
      <c r="I3202" t="s">
        <v>25152</v>
      </c>
    </row>
    <row r="3203" spans="1:9">
      <c r="A3203" s="13" t="s">
        <v>29174</v>
      </c>
      <c r="B3203" s="14" t="s">
        <v>29175</v>
      </c>
      <c r="C3203" s="14" t="s">
        <v>22418</v>
      </c>
      <c r="D3203" s="14" t="s">
        <v>29176</v>
      </c>
      <c r="E3203" s="6" t="str">
        <f>VLOOKUP(C3203,relationships!$A$2:$B$25,2,0)</f>
        <v>Anh em trai</v>
      </c>
      <c r="G3203" s="14" t="s">
        <v>29175</v>
      </c>
      <c r="H3203" s="13" t="s">
        <v>29174</v>
      </c>
      <c r="I3203" t="s">
        <v>25237</v>
      </c>
    </row>
    <row r="3204" spans="1:9">
      <c r="A3204" s="11" t="s">
        <v>29177</v>
      </c>
      <c r="B3204" s="12" t="s">
        <v>29178</v>
      </c>
      <c r="C3204" s="12" t="s">
        <v>16343</v>
      </c>
      <c r="D3204" s="12" t="s">
        <v>29179</v>
      </c>
      <c r="E3204" s="6" t="str">
        <f>VLOOKUP(C3204,relationships!$A$2:$B$25,2,0)</f>
        <v>Bạn gái</v>
      </c>
      <c r="G3204" s="12" t="s">
        <v>29178</v>
      </c>
      <c r="H3204" s="11" t="s">
        <v>29177</v>
      </c>
      <c r="I3204" t="s">
        <v>25151</v>
      </c>
    </row>
    <row r="3205" spans="1:9">
      <c r="A3205" s="13" t="s">
        <v>29180</v>
      </c>
      <c r="B3205" s="14" t="s">
        <v>29181</v>
      </c>
      <c r="C3205" s="14" t="s">
        <v>16415</v>
      </c>
      <c r="D3205" s="14" t="s">
        <v>29182</v>
      </c>
      <c r="E3205" s="6" t="str">
        <f>VLOOKUP(C3205,relationships!$A$2:$B$25,2,0)</f>
        <v>Tôi</v>
      </c>
      <c r="G3205" s="14" t="s">
        <v>29181</v>
      </c>
      <c r="H3205" s="13" t="s">
        <v>29180</v>
      </c>
      <c r="I3205" t="s">
        <v>25150</v>
      </c>
    </row>
    <row r="3206" spans="1:9">
      <c r="A3206" s="11" t="s">
        <v>29183</v>
      </c>
      <c r="B3206" s="12" t="s">
        <v>29184</v>
      </c>
      <c r="C3206" s="12" t="s">
        <v>16423</v>
      </c>
      <c r="D3206" s="12" t="s">
        <v>29185</v>
      </c>
      <c r="E3206" s="6" t="str">
        <f>VLOOKUP(C3206,relationships!$A$2:$B$25,2,0)</f>
        <v>Một ai đó</v>
      </c>
      <c r="G3206" s="12" t="s">
        <v>29184</v>
      </c>
      <c r="H3206" s="11" t="s">
        <v>29183</v>
      </c>
      <c r="I3206" t="s">
        <v>25227</v>
      </c>
    </row>
    <row r="3207" spans="1:9">
      <c r="A3207" s="13" t="s">
        <v>29186</v>
      </c>
      <c r="B3207" s="14" t="s">
        <v>29187</v>
      </c>
      <c r="C3207" s="14" t="s">
        <v>19846</v>
      </c>
      <c r="D3207" s="14" t="s">
        <v>29188</v>
      </c>
      <c r="E3207" s="6" t="str">
        <f>VLOOKUP(C3207,relationships!$A$2:$B$25,2,0)</f>
        <v>Mẹ</v>
      </c>
      <c r="G3207" s="14" t="s">
        <v>29187</v>
      </c>
      <c r="H3207" s="13" t="s">
        <v>29186</v>
      </c>
      <c r="I3207" t="s">
        <v>25153</v>
      </c>
    </row>
    <row r="3208" spans="1:9">
      <c r="A3208" s="11" t="s">
        <v>29189</v>
      </c>
      <c r="B3208" s="12" t="s">
        <v>29190</v>
      </c>
      <c r="C3208" s="12" t="s">
        <v>16415</v>
      </c>
      <c r="D3208" s="12" t="s">
        <v>29191</v>
      </c>
      <c r="E3208" s="6" t="str">
        <f>VLOOKUP(C3208,relationships!$A$2:$B$25,2,0)</f>
        <v>Tôi</v>
      </c>
      <c r="G3208" s="12" t="s">
        <v>29190</v>
      </c>
      <c r="H3208" s="11" t="s">
        <v>29189</v>
      </c>
      <c r="I3208" t="s">
        <v>25150</v>
      </c>
    </row>
    <row r="3209" spans="1:9">
      <c r="A3209" s="13" t="s">
        <v>29192</v>
      </c>
      <c r="B3209" s="14" t="s">
        <v>29193</v>
      </c>
      <c r="C3209" s="14" t="s">
        <v>16423</v>
      </c>
      <c r="D3209" s="14" t="s">
        <v>29194</v>
      </c>
      <c r="E3209" s="6" t="str">
        <f>VLOOKUP(C3209,relationships!$A$2:$B$25,2,0)</f>
        <v>Một ai đó</v>
      </c>
      <c r="G3209" s="14" t="s">
        <v>29193</v>
      </c>
      <c r="H3209" s="13" t="s">
        <v>29192</v>
      </c>
      <c r="I3209" t="s">
        <v>25227</v>
      </c>
    </row>
    <row r="3210" spans="1:9">
      <c r="A3210" s="11" t="s">
        <v>29195</v>
      </c>
      <c r="B3210" s="12" t="s">
        <v>29196</v>
      </c>
      <c r="C3210" s="12" t="s">
        <v>16415</v>
      </c>
      <c r="D3210" s="12" t="s">
        <v>29197</v>
      </c>
      <c r="E3210" s="6" t="str">
        <f>VLOOKUP(C3210,relationships!$A$2:$B$25,2,0)</f>
        <v>Tôi</v>
      </c>
      <c r="G3210" s="12" t="s">
        <v>29196</v>
      </c>
      <c r="H3210" s="11" t="s">
        <v>29195</v>
      </c>
      <c r="I3210" t="s">
        <v>25150</v>
      </c>
    </row>
    <row r="3211" spans="1:9">
      <c r="A3211" s="13" t="s">
        <v>29198</v>
      </c>
      <c r="B3211" s="14" t="s">
        <v>29196</v>
      </c>
      <c r="C3211" s="14" t="s">
        <v>16423</v>
      </c>
      <c r="D3211" s="14" t="s">
        <v>29199</v>
      </c>
      <c r="E3211" s="6" t="str">
        <f>VLOOKUP(C3211,relationships!$A$2:$B$25,2,0)</f>
        <v>Một ai đó</v>
      </c>
      <c r="G3211" s="14" t="s">
        <v>29196</v>
      </c>
      <c r="H3211" s="13" t="s">
        <v>29198</v>
      </c>
      <c r="I3211" t="s">
        <v>25227</v>
      </c>
    </row>
    <row r="3212" spans="1:9">
      <c r="A3212" s="11" t="s">
        <v>29200</v>
      </c>
      <c r="B3212" s="12" t="s">
        <v>29196</v>
      </c>
      <c r="C3212" s="12" t="s">
        <v>16423</v>
      </c>
      <c r="D3212" s="12" t="s">
        <v>29201</v>
      </c>
      <c r="E3212" s="6" t="str">
        <f>VLOOKUP(C3212,relationships!$A$2:$B$25,2,0)</f>
        <v>Một ai đó</v>
      </c>
      <c r="G3212" s="12" t="s">
        <v>29196</v>
      </c>
      <c r="H3212" s="11" t="s">
        <v>29200</v>
      </c>
      <c r="I3212" t="s">
        <v>25227</v>
      </c>
    </row>
    <row r="3213" spans="1:9">
      <c r="A3213" s="13" t="s">
        <v>29202</v>
      </c>
      <c r="B3213" s="14" t="s">
        <v>29203</v>
      </c>
      <c r="C3213" s="14" t="s">
        <v>16423</v>
      </c>
      <c r="D3213" s="14" t="s">
        <v>29204</v>
      </c>
      <c r="E3213" s="6" t="str">
        <f>VLOOKUP(C3213,relationships!$A$2:$B$25,2,0)</f>
        <v>Một ai đó</v>
      </c>
      <c r="G3213" s="14" t="s">
        <v>29203</v>
      </c>
      <c r="H3213" s="13" t="s">
        <v>29202</v>
      </c>
      <c r="I3213" t="s">
        <v>25227</v>
      </c>
    </row>
    <row r="3214" spans="1:9">
      <c r="A3214" s="11" t="s">
        <v>29205</v>
      </c>
      <c r="B3214" s="12" t="s">
        <v>29206</v>
      </c>
      <c r="C3214" s="12" t="s">
        <v>16415</v>
      </c>
      <c r="D3214" s="12" t="s">
        <v>29207</v>
      </c>
      <c r="E3214" s="6" t="str">
        <f>VLOOKUP(C3214,relationships!$A$2:$B$25,2,0)</f>
        <v>Tôi</v>
      </c>
      <c r="G3214" s="12" t="s">
        <v>29206</v>
      </c>
      <c r="H3214" s="11" t="s">
        <v>29205</v>
      </c>
      <c r="I3214" t="s">
        <v>25150</v>
      </c>
    </row>
    <row r="3215" spans="1:9">
      <c r="A3215" s="13" t="s">
        <v>29208</v>
      </c>
      <c r="B3215" s="14" t="s">
        <v>29209</v>
      </c>
      <c r="C3215" s="14" t="s">
        <v>16360</v>
      </c>
      <c r="D3215" s="14" t="s">
        <v>29210</v>
      </c>
      <c r="E3215" s="6" t="str">
        <f>VLOOKUP(C3215,relationships!$A$2:$B$25,2,0)</f>
        <v>Chị em gái</v>
      </c>
      <c r="G3215" s="14" t="s">
        <v>29209</v>
      </c>
      <c r="H3215" s="13" t="s">
        <v>29208</v>
      </c>
      <c r="I3215" t="s">
        <v>25156</v>
      </c>
    </row>
    <row r="3216" spans="1:9">
      <c r="A3216" s="11" t="s">
        <v>29211</v>
      </c>
      <c r="B3216" s="12" t="s">
        <v>29209</v>
      </c>
      <c r="C3216" s="12" t="s">
        <v>16415</v>
      </c>
      <c r="D3216" s="12" t="s">
        <v>29212</v>
      </c>
      <c r="E3216" s="6" t="str">
        <f>VLOOKUP(C3216,relationships!$A$2:$B$25,2,0)</f>
        <v>Tôi</v>
      </c>
      <c r="G3216" s="12" t="s">
        <v>29209</v>
      </c>
      <c r="H3216" s="11" t="s">
        <v>29211</v>
      </c>
      <c r="I3216" t="s">
        <v>25150</v>
      </c>
    </row>
    <row r="3217" spans="1:9">
      <c r="A3217" s="13" t="s">
        <v>29213</v>
      </c>
      <c r="B3217" s="14" t="s">
        <v>29214</v>
      </c>
      <c r="C3217" s="14" t="s">
        <v>16593</v>
      </c>
      <c r="D3217" s="14" t="s">
        <v>29215</v>
      </c>
      <c r="E3217" s="6" t="str">
        <f>VLOOKUP(C3217,relationships!$A$2:$B$25,2,0)</f>
        <v>Vợ</v>
      </c>
      <c r="G3217" s="14" t="s">
        <v>29214</v>
      </c>
      <c r="H3217" s="13" t="s">
        <v>29213</v>
      </c>
      <c r="I3217" t="s">
        <v>25154</v>
      </c>
    </row>
    <row r="3218" spans="1:9">
      <c r="A3218" s="11" t="s">
        <v>29216</v>
      </c>
      <c r="B3218" s="12" t="s">
        <v>29217</v>
      </c>
      <c r="C3218" s="12" t="s">
        <v>16423</v>
      </c>
      <c r="D3218" s="12" t="s">
        <v>29218</v>
      </c>
      <c r="E3218" s="6" t="str">
        <f>VLOOKUP(C3218,relationships!$A$2:$B$25,2,0)</f>
        <v>Một ai đó</v>
      </c>
      <c r="G3218" s="12" t="s">
        <v>29217</v>
      </c>
      <c r="H3218" s="11" t="s">
        <v>29216</v>
      </c>
      <c r="I3218" t="s">
        <v>25227</v>
      </c>
    </row>
    <row r="3219" spans="1:9">
      <c r="A3219" s="13" t="s">
        <v>29219</v>
      </c>
      <c r="B3219" s="14" t="s">
        <v>29220</v>
      </c>
      <c r="C3219" s="14" t="s">
        <v>16415</v>
      </c>
      <c r="D3219" s="14" t="s">
        <v>29221</v>
      </c>
      <c r="E3219" s="6" t="str">
        <f>VLOOKUP(C3219,relationships!$A$2:$B$25,2,0)</f>
        <v>Tôi</v>
      </c>
      <c r="G3219" s="14" t="s">
        <v>29220</v>
      </c>
      <c r="H3219" s="13" t="s">
        <v>29219</v>
      </c>
      <c r="I3219" t="s">
        <v>25150</v>
      </c>
    </row>
    <row r="3220" spans="1:9">
      <c r="A3220" s="11" t="s">
        <v>29222</v>
      </c>
      <c r="B3220" s="12" t="s">
        <v>29223</v>
      </c>
      <c r="C3220" s="12" t="s">
        <v>19846</v>
      </c>
      <c r="D3220" s="12" t="s">
        <v>29224</v>
      </c>
      <c r="E3220" s="6" t="str">
        <f>VLOOKUP(C3220,relationships!$A$2:$B$25,2,0)</f>
        <v>Mẹ</v>
      </c>
      <c r="G3220" s="12" t="s">
        <v>29223</v>
      </c>
      <c r="H3220" s="11" t="s">
        <v>29222</v>
      </c>
      <c r="I3220" t="s">
        <v>25153</v>
      </c>
    </row>
    <row r="3221" spans="1:9">
      <c r="A3221" s="13" t="s">
        <v>29225</v>
      </c>
      <c r="B3221" s="14" t="s">
        <v>29226</v>
      </c>
      <c r="C3221" s="14" t="s">
        <v>16415</v>
      </c>
      <c r="D3221" s="14" t="s">
        <v>29227</v>
      </c>
      <c r="E3221" s="6" t="str">
        <f>VLOOKUP(C3221,relationships!$A$2:$B$25,2,0)</f>
        <v>Tôi</v>
      </c>
      <c r="G3221" s="14" t="s">
        <v>29226</v>
      </c>
      <c r="H3221" s="13" t="s">
        <v>29225</v>
      </c>
      <c r="I3221" t="s">
        <v>25150</v>
      </c>
    </row>
    <row r="3222" spans="1:9">
      <c r="A3222" s="11" t="s">
        <v>841</v>
      </c>
      <c r="B3222" s="12" t="s">
        <v>840</v>
      </c>
      <c r="C3222" s="12" t="s">
        <v>16423</v>
      </c>
      <c r="D3222" s="12" t="s">
        <v>29228</v>
      </c>
      <c r="E3222" s="6" t="str">
        <f>VLOOKUP(C3222,relationships!$A$2:$B$25,2,0)</f>
        <v>Một ai đó</v>
      </c>
      <c r="G3222" s="12" t="s">
        <v>840</v>
      </c>
      <c r="H3222" s="11" t="s">
        <v>841</v>
      </c>
      <c r="I3222" t="s">
        <v>25227</v>
      </c>
    </row>
    <row r="3223" spans="1:9">
      <c r="A3223" s="13" t="s">
        <v>878</v>
      </c>
      <c r="B3223" s="14" t="s">
        <v>840</v>
      </c>
      <c r="C3223" s="14" t="s">
        <v>17884</v>
      </c>
      <c r="D3223" s="14" t="s">
        <v>29229</v>
      </c>
      <c r="E3223" s="6" t="str">
        <f>VLOOKUP(C3223,relationships!$A$2:$B$25,2,0)</f>
        <v>Sếp</v>
      </c>
      <c r="G3223" s="14" t="s">
        <v>840</v>
      </c>
      <c r="H3223" s="13" t="s">
        <v>878</v>
      </c>
      <c r="I3223" t="s">
        <v>25238</v>
      </c>
    </row>
    <row r="3224" spans="1:9">
      <c r="A3224" s="11" t="s">
        <v>29230</v>
      </c>
      <c r="B3224" s="12" t="s">
        <v>840</v>
      </c>
      <c r="C3224" s="12" t="s">
        <v>16360</v>
      </c>
      <c r="D3224" s="12" t="s">
        <v>29231</v>
      </c>
      <c r="E3224" s="6" t="str">
        <f>VLOOKUP(C3224,relationships!$A$2:$B$25,2,0)</f>
        <v>Chị em gái</v>
      </c>
      <c r="G3224" s="12" t="s">
        <v>840</v>
      </c>
      <c r="H3224" s="11" t="s">
        <v>29230</v>
      </c>
      <c r="I3224" t="s">
        <v>25156</v>
      </c>
    </row>
    <row r="3225" spans="1:9">
      <c r="A3225" s="13" t="s">
        <v>29232</v>
      </c>
      <c r="B3225" s="14" t="s">
        <v>840</v>
      </c>
      <c r="C3225" s="14" t="s">
        <v>16360</v>
      </c>
      <c r="D3225" s="14" t="s">
        <v>29233</v>
      </c>
      <c r="E3225" s="6" t="str">
        <f>VLOOKUP(C3225,relationships!$A$2:$B$25,2,0)</f>
        <v>Chị em gái</v>
      </c>
      <c r="G3225" s="14" t="s">
        <v>840</v>
      </c>
      <c r="H3225" s="13" t="s">
        <v>29232</v>
      </c>
      <c r="I3225" t="s">
        <v>25156</v>
      </c>
    </row>
    <row r="3226" spans="1:9">
      <c r="A3226" s="11" t="s">
        <v>29234</v>
      </c>
      <c r="B3226" s="12" t="s">
        <v>29235</v>
      </c>
      <c r="C3226" s="12" t="s">
        <v>16360</v>
      </c>
      <c r="D3226" s="12" t="s">
        <v>29236</v>
      </c>
      <c r="E3226" s="6" t="str">
        <f>VLOOKUP(C3226,relationships!$A$2:$B$25,2,0)</f>
        <v>Chị em gái</v>
      </c>
      <c r="G3226" s="12" t="s">
        <v>29235</v>
      </c>
      <c r="H3226" s="11" t="s">
        <v>29234</v>
      </c>
      <c r="I3226" t="s">
        <v>25156</v>
      </c>
    </row>
    <row r="3227" spans="1:9">
      <c r="A3227" s="13" t="s">
        <v>29237</v>
      </c>
      <c r="B3227" s="14" t="s">
        <v>29235</v>
      </c>
      <c r="C3227" s="14" t="s">
        <v>16423</v>
      </c>
      <c r="D3227" s="14" t="s">
        <v>29238</v>
      </c>
      <c r="E3227" s="6" t="str">
        <f>VLOOKUP(C3227,relationships!$A$2:$B$25,2,0)</f>
        <v>Một ai đó</v>
      </c>
      <c r="G3227" s="14" t="s">
        <v>29235</v>
      </c>
      <c r="H3227" s="13" t="s">
        <v>29237</v>
      </c>
      <c r="I3227" t="s">
        <v>25227</v>
      </c>
    </row>
    <row r="3228" spans="1:9">
      <c r="A3228" s="11" t="s">
        <v>29239</v>
      </c>
      <c r="B3228" s="12" t="s">
        <v>29240</v>
      </c>
      <c r="C3228" s="12" t="s">
        <v>17458</v>
      </c>
      <c r="D3228" s="12" t="s">
        <v>29241</v>
      </c>
      <c r="E3228" s="6" t="str">
        <f>VLOOKUP(C3228,relationships!$A$2:$B$25,2,0)</f>
        <v>Khách hàng</v>
      </c>
      <c r="G3228" s="12" t="s">
        <v>29240</v>
      </c>
      <c r="H3228" s="11" t="s">
        <v>29239</v>
      </c>
      <c r="I3228" t="s">
        <v>25158</v>
      </c>
    </row>
    <row r="3229" spans="1:9">
      <c r="A3229" s="13" t="s">
        <v>29242</v>
      </c>
      <c r="B3229" s="14" t="s">
        <v>29243</v>
      </c>
      <c r="C3229" s="14" t="s">
        <v>16415</v>
      </c>
      <c r="D3229" s="14" t="s">
        <v>29244</v>
      </c>
      <c r="E3229" s="6" t="str">
        <f>VLOOKUP(C3229,relationships!$A$2:$B$25,2,0)</f>
        <v>Tôi</v>
      </c>
      <c r="G3229" s="14" t="s">
        <v>29243</v>
      </c>
      <c r="H3229" s="13" t="s">
        <v>29242</v>
      </c>
      <c r="I3229" t="s">
        <v>25150</v>
      </c>
    </row>
    <row r="3230" spans="1:9">
      <c r="A3230" s="11" t="s">
        <v>29245</v>
      </c>
      <c r="B3230" s="12" t="s">
        <v>29246</v>
      </c>
      <c r="C3230" s="12" t="s">
        <v>19846</v>
      </c>
      <c r="D3230" s="12" t="s">
        <v>29247</v>
      </c>
      <c r="E3230" s="6" t="str">
        <f>VLOOKUP(C3230,relationships!$A$2:$B$25,2,0)</f>
        <v>Mẹ</v>
      </c>
      <c r="G3230" s="12" t="s">
        <v>29246</v>
      </c>
      <c r="H3230" s="11" t="s">
        <v>29245</v>
      </c>
      <c r="I3230" t="s">
        <v>25153</v>
      </c>
    </row>
    <row r="3231" spans="1:9">
      <c r="A3231" s="13" t="s">
        <v>29248</v>
      </c>
      <c r="B3231" s="14" t="s">
        <v>29249</v>
      </c>
      <c r="C3231" s="14" t="s">
        <v>16360</v>
      </c>
      <c r="D3231" s="14" t="s">
        <v>29250</v>
      </c>
      <c r="E3231" s="6" t="str">
        <f>VLOOKUP(C3231,relationships!$A$2:$B$25,2,0)</f>
        <v>Chị em gái</v>
      </c>
      <c r="G3231" s="14" t="s">
        <v>29249</v>
      </c>
      <c r="H3231" s="13" t="s">
        <v>29248</v>
      </c>
      <c r="I3231" t="s">
        <v>25156</v>
      </c>
    </row>
    <row r="3232" spans="1:9">
      <c r="A3232" s="11" t="s">
        <v>29251</v>
      </c>
      <c r="B3232" s="12" t="s">
        <v>29252</v>
      </c>
      <c r="C3232" s="12" t="s">
        <v>16423</v>
      </c>
      <c r="D3232" s="12" t="s">
        <v>29253</v>
      </c>
      <c r="E3232" s="6" t="str">
        <f>VLOOKUP(C3232,relationships!$A$2:$B$25,2,0)</f>
        <v>Một ai đó</v>
      </c>
      <c r="G3232" s="12" t="s">
        <v>29252</v>
      </c>
      <c r="H3232" s="11" t="s">
        <v>29251</v>
      </c>
      <c r="I3232" t="s">
        <v>25227</v>
      </c>
    </row>
    <row r="3233" spans="1:9">
      <c r="A3233" s="13" t="s">
        <v>29254</v>
      </c>
      <c r="B3233" s="14" t="s">
        <v>29255</v>
      </c>
      <c r="C3233" s="14" t="s">
        <v>16428</v>
      </c>
      <c r="D3233" s="14" t="s">
        <v>29256</v>
      </c>
      <c r="E3233" s="6" t="str">
        <f>VLOOKUP(C3233,relationships!$A$2:$B$25,2,0)</f>
        <v>Bạn bè</v>
      </c>
      <c r="G3233" s="14" t="s">
        <v>29255</v>
      </c>
      <c r="H3233" s="13" t="s">
        <v>29254</v>
      </c>
      <c r="I3233" t="s">
        <v>25152</v>
      </c>
    </row>
    <row r="3234" spans="1:9">
      <c r="A3234" s="11" t="s">
        <v>740</v>
      </c>
      <c r="B3234" s="12" t="s">
        <v>738</v>
      </c>
      <c r="C3234" s="12" t="s">
        <v>16423</v>
      </c>
      <c r="D3234" s="12" t="s">
        <v>29257</v>
      </c>
      <c r="E3234" s="6" t="str">
        <f>VLOOKUP(C3234,relationships!$A$2:$B$25,2,0)</f>
        <v>Một ai đó</v>
      </c>
      <c r="G3234" s="12" t="s">
        <v>738</v>
      </c>
      <c r="H3234" s="11" t="s">
        <v>740</v>
      </c>
      <c r="I3234" t="s">
        <v>25227</v>
      </c>
    </row>
    <row r="3235" spans="1:9">
      <c r="A3235" s="13" t="s">
        <v>29258</v>
      </c>
      <c r="B3235" s="14" t="s">
        <v>29259</v>
      </c>
      <c r="C3235" s="14" t="s">
        <v>16329</v>
      </c>
      <c r="D3235" s="14" t="s">
        <v>29260</v>
      </c>
      <c r="E3235" s="6" t="str">
        <f>VLOOKUP(C3235,relationships!$A$2:$B$25,2,0)</f>
        <v>Đồng nghiệp</v>
      </c>
      <c r="G3235" s="14" t="s">
        <v>29259</v>
      </c>
      <c r="H3235" s="13" t="s">
        <v>29258</v>
      </c>
      <c r="I3235" t="s">
        <v>25157</v>
      </c>
    </row>
    <row r="3236" spans="1:9">
      <c r="A3236" s="11" t="s">
        <v>29261</v>
      </c>
      <c r="B3236" s="12" t="s">
        <v>29262</v>
      </c>
      <c r="C3236" s="12" t="s">
        <v>22811</v>
      </c>
      <c r="D3236" s="12" t="s">
        <v>29263</v>
      </c>
      <c r="E3236" s="6" t="str">
        <f>VLOOKUP(C3236,relationships!$A$2:$B$25,2,0)</f>
        <v>Bà</v>
      </c>
      <c r="G3236" s="12" t="s">
        <v>29262</v>
      </c>
      <c r="H3236" s="11" t="s">
        <v>29261</v>
      </c>
      <c r="I3236" t="s">
        <v>25234</v>
      </c>
    </row>
    <row r="3237" spans="1:9">
      <c r="A3237" s="13" t="s">
        <v>29264</v>
      </c>
      <c r="B3237" s="14" t="s">
        <v>29265</v>
      </c>
      <c r="C3237" s="14" t="s">
        <v>19846</v>
      </c>
      <c r="D3237" s="14" t="s">
        <v>29266</v>
      </c>
      <c r="E3237" s="6" t="str">
        <f>VLOOKUP(C3237,relationships!$A$2:$B$25,2,0)</f>
        <v>Mẹ</v>
      </c>
      <c r="G3237" s="14" t="s">
        <v>29265</v>
      </c>
      <c r="H3237" s="13" t="s">
        <v>29264</v>
      </c>
      <c r="I3237" t="s">
        <v>25153</v>
      </c>
    </row>
    <row r="3238" spans="1:9">
      <c r="A3238" s="11" t="s">
        <v>29267</v>
      </c>
      <c r="B3238" s="12" t="s">
        <v>29268</v>
      </c>
      <c r="C3238" s="12" t="s">
        <v>16360</v>
      </c>
      <c r="D3238" s="12" t="s">
        <v>29269</v>
      </c>
      <c r="E3238" s="6" t="str">
        <f>VLOOKUP(C3238,relationships!$A$2:$B$25,2,0)</f>
        <v>Chị em gái</v>
      </c>
      <c r="G3238" s="12" t="s">
        <v>29268</v>
      </c>
      <c r="H3238" s="11" t="s">
        <v>29267</v>
      </c>
      <c r="I3238" t="s">
        <v>25156</v>
      </c>
    </row>
    <row r="3239" spans="1:9">
      <c r="A3239" s="13" t="s">
        <v>29270</v>
      </c>
      <c r="B3239" s="14" t="s">
        <v>29271</v>
      </c>
      <c r="C3239" s="14" t="s">
        <v>16428</v>
      </c>
      <c r="D3239" s="14" t="s">
        <v>29272</v>
      </c>
      <c r="E3239" s="6" t="str">
        <f>VLOOKUP(C3239,relationships!$A$2:$B$25,2,0)</f>
        <v>Bạn bè</v>
      </c>
      <c r="G3239" s="14" t="s">
        <v>29271</v>
      </c>
      <c r="H3239" s="13" t="s">
        <v>29270</v>
      </c>
      <c r="I3239" t="s">
        <v>25152</v>
      </c>
    </row>
    <row r="3240" spans="1:9">
      <c r="A3240" s="11" t="s">
        <v>9941</v>
      </c>
      <c r="B3240" s="12" t="s">
        <v>9940</v>
      </c>
      <c r="C3240" s="12" t="s">
        <v>16593</v>
      </c>
      <c r="D3240" s="12" t="s">
        <v>29273</v>
      </c>
      <c r="E3240" s="6" t="str">
        <f>VLOOKUP(C3240,relationships!$A$2:$B$25,2,0)</f>
        <v>Vợ</v>
      </c>
      <c r="G3240" s="12" t="s">
        <v>9940</v>
      </c>
      <c r="H3240" s="11" t="s">
        <v>9941</v>
      </c>
      <c r="I3240" t="s">
        <v>25154</v>
      </c>
    </row>
    <row r="3241" spans="1:9">
      <c r="A3241" s="13" t="s">
        <v>29274</v>
      </c>
      <c r="B3241" s="14" t="s">
        <v>29275</v>
      </c>
      <c r="C3241" s="14" t="s">
        <v>16428</v>
      </c>
      <c r="D3241" s="14" t="s">
        <v>29276</v>
      </c>
      <c r="E3241" s="6" t="str">
        <f>VLOOKUP(C3241,relationships!$A$2:$B$25,2,0)</f>
        <v>Bạn bè</v>
      </c>
      <c r="G3241" s="14" t="s">
        <v>29275</v>
      </c>
      <c r="H3241" s="13" t="s">
        <v>29274</v>
      </c>
      <c r="I3241" t="s">
        <v>25152</v>
      </c>
    </row>
    <row r="3242" spans="1:9">
      <c r="A3242" s="11" t="s">
        <v>29277</v>
      </c>
      <c r="B3242" s="12" t="s">
        <v>29278</v>
      </c>
      <c r="C3242" s="12" t="s">
        <v>16423</v>
      </c>
      <c r="D3242" s="12" t="s">
        <v>29279</v>
      </c>
      <c r="E3242" s="6" t="str">
        <f>VLOOKUP(C3242,relationships!$A$2:$B$25,2,0)</f>
        <v>Một ai đó</v>
      </c>
      <c r="G3242" s="12" t="s">
        <v>29278</v>
      </c>
      <c r="H3242" s="11" t="s">
        <v>29277</v>
      </c>
      <c r="I3242" t="s">
        <v>25227</v>
      </c>
    </row>
    <row r="3243" spans="1:9">
      <c r="A3243" s="13" t="s">
        <v>29280</v>
      </c>
      <c r="B3243" s="14" t="s">
        <v>29278</v>
      </c>
      <c r="C3243" s="14" t="s">
        <v>16415</v>
      </c>
      <c r="D3243" s="14" t="s">
        <v>29281</v>
      </c>
      <c r="E3243" s="6" t="str">
        <f>VLOOKUP(C3243,relationships!$A$2:$B$25,2,0)</f>
        <v>Tôi</v>
      </c>
      <c r="G3243" s="14" t="s">
        <v>29278</v>
      </c>
      <c r="H3243" s="13" t="s">
        <v>29280</v>
      </c>
      <c r="I3243" t="s">
        <v>25150</v>
      </c>
    </row>
    <row r="3244" spans="1:9">
      <c r="A3244" s="11" t="s">
        <v>29282</v>
      </c>
      <c r="B3244" s="12" t="s">
        <v>29283</v>
      </c>
      <c r="C3244" s="12" t="s">
        <v>16423</v>
      </c>
      <c r="D3244" s="12" t="s">
        <v>29284</v>
      </c>
      <c r="E3244" s="6" t="str">
        <f>VLOOKUP(C3244,relationships!$A$2:$B$25,2,0)</f>
        <v>Một ai đó</v>
      </c>
      <c r="G3244" s="12" t="s">
        <v>29283</v>
      </c>
      <c r="H3244" s="11" t="s">
        <v>29282</v>
      </c>
      <c r="I3244" t="s">
        <v>25227</v>
      </c>
    </row>
    <row r="3245" spans="1:9">
      <c r="A3245" s="13" t="s">
        <v>29285</v>
      </c>
      <c r="B3245" s="14" t="s">
        <v>29286</v>
      </c>
      <c r="C3245" s="14" t="s">
        <v>16593</v>
      </c>
      <c r="D3245" s="14" t="s">
        <v>29287</v>
      </c>
      <c r="E3245" s="6" t="str">
        <f>VLOOKUP(C3245,relationships!$A$2:$B$25,2,0)</f>
        <v>Vợ</v>
      </c>
      <c r="G3245" s="14" t="s">
        <v>29286</v>
      </c>
      <c r="H3245" s="13" t="s">
        <v>29285</v>
      </c>
      <c r="I3245" t="s">
        <v>25154</v>
      </c>
    </row>
    <row r="3246" spans="1:9">
      <c r="A3246" s="11" t="s">
        <v>29288</v>
      </c>
      <c r="B3246" s="12" t="s">
        <v>29289</v>
      </c>
      <c r="C3246" s="12" t="s">
        <v>16423</v>
      </c>
      <c r="D3246" s="12" t="s">
        <v>29290</v>
      </c>
      <c r="E3246" s="6" t="str">
        <f>VLOOKUP(C3246,relationships!$A$2:$B$25,2,0)</f>
        <v>Một ai đó</v>
      </c>
      <c r="G3246" s="12" t="s">
        <v>29289</v>
      </c>
      <c r="H3246" s="11" t="s">
        <v>29288</v>
      </c>
      <c r="I3246" t="s">
        <v>25227</v>
      </c>
    </row>
    <row r="3247" spans="1:9">
      <c r="A3247" s="13" t="s">
        <v>29291</v>
      </c>
      <c r="B3247" s="14" t="s">
        <v>29292</v>
      </c>
      <c r="C3247" s="14" t="s">
        <v>16415</v>
      </c>
      <c r="D3247" s="14" t="s">
        <v>29293</v>
      </c>
      <c r="E3247" s="6" t="str">
        <f>VLOOKUP(C3247,relationships!$A$2:$B$25,2,0)</f>
        <v>Tôi</v>
      </c>
      <c r="G3247" s="14" t="s">
        <v>29292</v>
      </c>
      <c r="H3247" s="13" t="s">
        <v>29291</v>
      </c>
      <c r="I3247" t="s">
        <v>25150</v>
      </c>
    </row>
    <row r="3248" spans="1:9">
      <c r="A3248" s="11" t="s">
        <v>29294</v>
      </c>
      <c r="B3248" s="12" t="s">
        <v>29295</v>
      </c>
      <c r="C3248" s="12" t="s">
        <v>16415</v>
      </c>
      <c r="D3248" s="12" t="s">
        <v>29296</v>
      </c>
      <c r="E3248" s="6" t="str">
        <f>VLOOKUP(C3248,relationships!$A$2:$B$25,2,0)</f>
        <v>Tôi</v>
      </c>
      <c r="G3248" s="12" t="s">
        <v>29295</v>
      </c>
      <c r="H3248" s="11" t="s">
        <v>29294</v>
      </c>
      <c r="I3248" t="s">
        <v>25150</v>
      </c>
    </row>
    <row r="3249" spans="1:9">
      <c r="A3249" s="13" t="s">
        <v>29297</v>
      </c>
      <c r="B3249" s="14" t="s">
        <v>29298</v>
      </c>
      <c r="C3249" s="14" t="s">
        <v>16415</v>
      </c>
      <c r="D3249" s="14" t="s">
        <v>29299</v>
      </c>
      <c r="E3249" s="6" t="str">
        <f>VLOOKUP(C3249,relationships!$A$2:$B$25,2,0)</f>
        <v>Tôi</v>
      </c>
      <c r="G3249" s="14" t="s">
        <v>29298</v>
      </c>
      <c r="H3249" s="13" t="s">
        <v>29297</v>
      </c>
      <c r="I3249" t="s">
        <v>25150</v>
      </c>
    </row>
    <row r="3250" spans="1:9">
      <c r="A3250" s="11" t="s">
        <v>29300</v>
      </c>
      <c r="B3250" s="12" t="s">
        <v>29301</v>
      </c>
      <c r="C3250" s="12" t="s">
        <v>16415</v>
      </c>
      <c r="D3250" s="12" t="s">
        <v>29302</v>
      </c>
      <c r="E3250" s="6" t="str">
        <f>VLOOKUP(C3250,relationships!$A$2:$B$25,2,0)</f>
        <v>Tôi</v>
      </c>
      <c r="G3250" s="12" t="s">
        <v>29301</v>
      </c>
      <c r="H3250" s="11" t="s">
        <v>29300</v>
      </c>
      <c r="I3250" t="s">
        <v>25150</v>
      </c>
    </row>
    <row r="3251" spans="1:9">
      <c r="A3251" s="13" t="s">
        <v>29303</v>
      </c>
      <c r="B3251" s="14" t="s">
        <v>29304</v>
      </c>
      <c r="C3251" s="14" t="s">
        <v>16415</v>
      </c>
      <c r="D3251" s="14" t="s">
        <v>29305</v>
      </c>
      <c r="E3251" s="6" t="str">
        <f>VLOOKUP(C3251,relationships!$A$2:$B$25,2,0)</f>
        <v>Tôi</v>
      </c>
      <c r="G3251" s="14" t="s">
        <v>29304</v>
      </c>
      <c r="H3251" s="13" t="s">
        <v>29303</v>
      </c>
      <c r="I3251" t="s">
        <v>25150</v>
      </c>
    </row>
    <row r="3252" spans="1:9">
      <c r="A3252" s="11" t="s">
        <v>29306</v>
      </c>
      <c r="B3252" s="12" t="s">
        <v>29307</v>
      </c>
      <c r="C3252" s="12" t="s">
        <v>16343</v>
      </c>
      <c r="D3252" s="12" t="s">
        <v>29308</v>
      </c>
      <c r="E3252" s="6" t="str">
        <f>VLOOKUP(C3252,relationships!$A$2:$B$25,2,0)</f>
        <v>Bạn gái</v>
      </c>
      <c r="G3252" s="12" t="s">
        <v>29307</v>
      </c>
      <c r="H3252" s="11" t="s">
        <v>29306</v>
      </c>
      <c r="I3252" t="s">
        <v>25151</v>
      </c>
    </row>
    <row r="3253" spans="1:9">
      <c r="A3253" s="13" t="s">
        <v>29309</v>
      </c>
      <c r="B3253" s="14" t="s">
        <v>29310</v>
      </c>
      <c r="C3253" s="14" t="s">
        <v>17884</v>
      </c>
      <c r="D3253" s="14" t="s">
        <v>29311</v>
      </c>
      <c r="E3253" s="6" t="str">
        <f>VLOOKUP(C3253,relationships!$A$2:$B$25,2,0)</f>
        <v>Sếp</v>
      </c>
      <c r="G3253" s="14" t="s">
        <v>29310</v>
      </c>
      <c r="H3253" s="13" t="s">
        <v>29309</v>
      </c>
      <c r="I3253" t="s">
        <v>25238</v>
      </c>
    </row>
    <row r="3254" spans="1:9">
      <c r="A3254" s="11" t="s">
        <v>29312</v>
      </c>
      <c r="B3254" s="12" t="s">
        <v>29313</v>
      </c>
      <c r="C3254" s="12" t="s">
        <v>16428</v>
      </c>
      <c r="D3254" s="12" t="s">
        <v>29314</v>
      </c>
      <c r="E3254" s="6" t="str">
        <f>VLOOKUP(C3254,relationships!$A$2:$B$25,2,0)</f>
        <v>Bạn bè</v>
      </c>
      <c r="G3254" s="12" t="s">
        <v>29313</v>
      </c>
      <c r="H3254" s="11" t="s">
        <v>29312</v>
      </c>
      <c r="I3254" t="s">
        <v>25152</v>
      </c>
    </row>
    <row r="3255" spans="1:9">
      <c r="A3255" s="13" t="s">
        <v>29315</v>
      </c>
      <c r="B3255" s="14" t="s">
        <v>29316</v>
      </c>
      <c r="C3255" s="14" t="s">
        <v>16415</v>
      </c>
      <c r="D3255" s="14" t="s">
        <v>29317</v>
      </c>
      <c r="E3255" s="6" t="str">
        <f>VLOOKUP(C3255,relationships!$A$2:$B$25,2,0)</f>
        <v>Tôi</v>
      </c>
      <c r="G3255" s="14" t="s">
        <v>29316</v>
      </c>
      <c r="H3255" s="13" t="s">
        <v>29315</v>
      </c>
      <c r="I3255" t="s">
        <v>25150</v>
      </c>
    </row>
    <row r="3256" spans="1:9">
      <c r="A3256" s="11" t="s">
        <v>29318</v>
      </c>
      <c r="B3256" s="12" t="s">
        <v>29319</v>
      </c>
      <c r="C3256" s="12" t="s">
        <v>16360</v>
      </c>
      <c r="D3256" s="12" t="s">
        <v>29320</v>
      </c>
      <c r="E3256" s="6" t="str">
        <f>VLOOKUP(C3256,relationships!$A$2:$B$25,2,0)</f>
        <v>Chị em gái</v>
      </c>
      <c r="G3256" s="12" t="s">
        <v>29319</v>
      </c>
      <c r="H3256" s="11" t="s">
        <v>29318</v>
      </c>
      <c r="I3256" t="s">
        <v>25156</v>
      </c>
    </row>
    <row r="3257" spans="1:9">
      <c r="A3257" s="13" t="s">
        <v>29321</v>
      </c>
      <c r="B3257" s="14" t="s">
        <v>29322</v>
      </c>
      <c r="C3257" s="14" t="s">
        <v>17884</v>
      </c>
      <c r="D3257" s="14" t="s">
        <v>29323</v>
      </c>
      <c r="E3257" s="6" t="str">
        <f>VLOOKUP(C3257,relationships!$A$2:$B$25,2,0)</f>
        <v>Sếp</v>
      </c>
      <c r="G3257" s="14" t="s">
        <v>29322</v>
      </c>
      <c r="H3257" s="13" t="s">
        <v>29321</v>
      </c>
      <c r="I3257" t="s">
        <v>25238</v>
      </c>
    </row>
    <row r="3258" spans="1:9">
      <c r="A3258" s="11" t="s">
        <v>29324</v>
      </c>
      <c r="B3258" s="12" t="s">
        <v>29325</v>
      </c>
      <c r="C3258" s="12" t="s">
        <v>16428</v>
      </c>
      <c r="D3258" s="12" t="s">
        <v>29326</v>
      </c>
      <c r="E3258" s="6" t="str">
        <f>VLOOKUP(C3258,relationships!$A$2:$B$25,2,0)</f>
        <v>Bạn bè</v>
      </c>
      <c r="G3258" s="12" t="s">
        <v>29325</v>
      </c>
      <c r="H3258" s="11" t="s">
        <v>29324</v>
      </c>
      <c r="I3258" t="s">
        <v>25152</v>
      </c>
    </row>
    <row r="3259" spans="1:9">
      <c r="A3259" s="13" t="s">
        <v>29327</v>
      </c>
      <c r="B3259" s="14" t="s">
        <v>29328</v>
      </c>
      <c r="C3259" s="14" t="s">
        <v>16423</v>
      </c>
      <c r="D3259" s="14" t="s">
        <v>29329</v>
      </c>
      <c r="E3259" s="6" t="str">
        <f>VLOOKUP(C3259,relationships!$A$2:$B$25,2,0)</f>
        <v>Một ai đó</v>
      </c>
      <c r="G3259" s="14" t="s">
        <v>29328</v>
      </c>
      <c r="H3259" s="13" t="s">
        <v>29327</v>
      </c>
      <c r="I3259" t="s">
        <v>25227</v>
      </c>
    </row>
    <row r="3260" spans="1:9">
      <c r="A3260" s="11" t="s">
        <v>29330</v>
      </c>
      <c r="B3260" s="12" t="s">
        <v>29331</v>
      </c>
      <c r="C3260" s="12" t="s">
        <v>16423</v>
      </c>
      <c r="D3260" s="12" t="s">
        <v>29332</v>
      </c>
      <c r="E3260" s="6" t="str">
        <f>VLOOKUP(C3260,relationships!$A$2:$B$25,2,0)</f>
        <v>Một ai đó</v>
      </c>
      <c r="G3260" s="12" t="s">
        <v>29331</v>
      </c>
      <c r="H3260" s="11" t="s">
        <v>29330</v>
      </c>
      <c r="I3260" t="s">
        <v>25227</v>
      </c>
    </row>
    <row r="3261" spans="1:9">
      <c r="A3261" s="13" t="s">
        <v>29333</v>
      </c>
      <c r="B3261" s="14" t="s">
        <v>29334</v>
      </c>
      <c r="C3261" s="14" t="s">
        <v>16415</v>
      </c>
      <c r="D3261" s="14" t="s">
        <v>29335</v>
      </c>
      <c r="E3261" s="6" t="str">
        <f>VLOOKUP(C3261,relationships!$A$2:$B$25,2,0)</f>
        <v>Tôi</v>
      </c>
      <c r="G3261" s="14" t="s">
        <v>29334</v>
      </c>
      <c r="H3261" s="13" t="s">
        <v>29333</v>
      </c>
      <c r="I3261" t="s">
        <v>25150</v>
      </c>
    </row>
    <row r="3262" spans="1:9">
      <c r="A3262" s="11" t="s">
        <v>29336</v>
      </c>
      <c r="B3262" s="12" t="s">
        <v>29337</v>
      </c>
      <c r="C3262" s="12" t="s">
        <v>16415</v>
      </c>
      <c r="D3262" s="12" t="s">
        <v>29338</v>
      </c>
      <c r="E3262" s="6" t="str">
        <f>VLOOKUP(C3262,relationships!$A$2:$B$25,2,0)</f>
        <v>Tôi</v>
      </c>
      <c r="G3262" s="12" t="s">
        <v>29337</v>
      </c>
      <c r="H3262" s="11" t="s">
        <v>29336</v>
      </c>
      <c r="I3262" t="s">
        <v>25150</v>
      </c>
    </row>
    <row r="3263" spans="1:9">
      <c r="A3263" s="13" t="s">
        <v>29339</v>
      </c>
      <c r="B3263" s="14" t="s">
        <v>29340</v>
      </c>
      <c r="C3263" s="14" t="s">
        <v>16423</v>
      </c>
      <c r="D3263" s="14" t="s">
        <v>29341</v>
      </c>
      <c r="E3263" s="6" t="str">
        <f>VLOOKUP(C3263,relationships!$A$2:$B$25,2,0)</f>
        <v>Một ai đó</v>
      </c>
      <c r="G3263" s="14" t="s">
        <v>29340</v>
      </c>
      <c r="H3263" s="13" t="s">
        <v>29339</v>
      </c>
      <c r="I3263" t="s">
        <v>25227</v>
      </c>
    </row>
    <row r="3264" spans="1:9">
      <c r="A3264" s="11" t="s">
        <v>29342</v>
      </c>
      <c r="B3264" s="12" t="s">
        <v>29343</v>
      </c>
      <c r="C3264" s="12" t="s">
        <v>16423</v>
      </c>
      <c r="D3264" s="12" t="s">
        <v>29344</v>
      </c>
      <c r="E3264" s="6" t="str">
        <f>VLOOKUP(C3264,relationships!$A$2:$B$25,2,0)</f>
        <v>Một ai đó</v>
      </c>
      <c r="G3264" s="12" t="s">
        <v>29343</v>
      </c>
      <c r="H3264" s="11" t="s">
        <v>29342</v>
      </c>
      <c r="I3264" t="s">
        <v>25227</v>
      </c>
    </row>
    <row r="3265" spans="1:9">
      <c r="A3265" s="13" t="s">
        <v>29345</v>
      </c>
      <c r="B3265" s="14" t="s">
        <v>29346</v>
      </c>
      <c r="C3265" s="14" t="s">
        <v>16415</v>
      </c>
      <c r="D3265" s="14" t="s">
        <v>29347</v>
      </c>
      <c r="E3265" s="6" t="str">
        <f>VLOOKUP(C3265,relationships!$A$2:$B$25,2,0)</f>
        <v>Tôi</v>
      </c>
      <c r="G3265" s="14" t="s">
        <v>29346</v>
      </c>
      <c r="H3265" s="13" t="s">
        <v>29345</v>
      </c>
      <c r="I3265" t="s">
        <v>25150</v>
      </c>
    </row>
    <row r="3266" spans="1:9">
      <c r="A3266" s="11" t="s">
        <v>29348</v>
      </c>
      <c r="B3266" s="12" t="s">
        <v>29349</v>
      </c>
      <c r="C3266" s="12" t="s">
        <v>16343</v>
      </c>
      <c r="D3266" s="12" t="s">
        <v>29350</v>
      </c>
      <c r="E3266" s="6" t="str">
        <f>VLOOKUP(C3266,relationships!$A$2:$B$25,2,0)</f>
        <v>Bạn gái</v>
      </c>
      <c r="G3266" s="12" t="s">
        <v>29349</v>
      </c>
      <c r="H3266" s="11" t="s">
        <v>29348</v>
      </c>
      <c r="I3266" t="s">
        <v>25151</v>
      </c>
    </row>
    <row r="3267" spans="1:9">
      <c r="A3267" s="13" t="s">
        <v>258</v>
      </c>
      <c r="B3267" s="14" t="s">
        <v>257</v>
      </c>
      <c r="C3267" s="14" t="s">
        <v>16423</v>
      </c>
      <c r="D3267" s="14" t="s">
        <v>29351</v>
      </c>
      <c r="E3267" s="6" t="str">
        <f>VLOOKUP(C3267,relationships!$A$2:$B$25,2,0)</f>
        <v>Một ai đó</v>
      </c>
      <c r="G3267" s="14" t="s">
        <v>257</v>
      </c>
      <c r="H3267" s="13" t="s">
        <v>258</v>
      </c>
      <c r="I3267" t="s">
        <v>25227</v>
      </c>
    </row>
    <row r="3268" spans="1:9">
      <c r="A3268" s="11" t="s">
        <v>29352</v>
      </c>
      <c r="B3268" s="12" t="s">
        <v>257</v>
      </c>
      <c r="C3268" s="12" t="s">
        <v>16415</v>
      </c>
      <c r="D3268" s="12" t="s">
        <v>29353</v>
      </c>
      <c r="E3268" s="6" t="str">
        <f>VLOOKUP(C3268,relationships!$A$2:$B$25,2,0)</f>
        <v>Tôi</v>
      </c>
      <c r="G3268" s="12" t="s">
        <v>257</v>
      </c>
      <c r="H3268" s="11" t="s">
        <v>29352</v>
      </c>
      <c r="I3268" t="s">
        <v>25150</v>
      </c>
    </row>
    <row r="3269" spans="1:9">
      <c r="A3269" s="13" t="s">
        <v>29354</v>
      </c>
      <c r="B3269" s="14" t="s">
        <v>29355</v>
      </c>
      <c r="C3269" s="14" t="s">
        <v>16423</v>
      </c>
      <c r="D3269" s="14" t="s">
        <v>29356</v>
      </c>
      <c r="E3269" s="6" t="str">
        <f>VLOOKUP(C3269,relationships!$A$2:$B$25,2,0)</f>
        <v>Một ai đó</v>
      </c>
      <c r="G3269" s="14" t="s">
        <v>29355</v>
      </c>
      <c r="H3269" s="13" t="s">
        <v>29354</v>
      </c>
      <c r="I3269" t="s">
        <v>25227</v>
      </c>
    </row>
    <row r="3270" spans="1:9">
      <c r="A3270" s="11" t="s">
        <v>29357</v>
      </c>
      <c r="B3270" s="12" t="s">
        <v>29358</v>
      </c>
      <c r="C3270" s="12" t="s">
        <v>16415</v>
      </c>
      <c r="D3270" s="12" t="s">
        <v>29359</v>
      </c>
      <c r="E3270" s="6" t="str">
        <f>VLOOKUP(C3270,relationships!$A$2:$B$25,2,0)</f>
        <v>Tôi</v>
      </c>
      <c r="G3270" s="12" t="s">
        <v>29358</v>
      </c>
      <c r="H3270" s="11" t="s">
        <v>29357</v>
      </c>
      <c r="I3270" t="s">
        <v>25150</v>
      </c>
    </row>
    <row r="3271" spans="1:9">
      <c r="A3271" s="13" t="s">
        <v>29360</v>
      </c>
      <c r="B3271" s="14" t="s">
        <v>29361</v>
      </c>
      <c r="C3271" s="14" t="s">
        <v>16423</v>
      </c>
      <c r="D3271" s="14" t="s">
        <v>29362</v>
      </c>
      <c r="E3271" s="6" t="str">
        <f>VLOOKUP(C3271,relationships!$A$2:$B$25,2,0)</f>
        <v>Một ai đó</v>
      </c>
      <c r="G3271" s="14" t="s">
        <v>29361</v>
      </c>
      <c r="H3271" s="13" t="s">
        <v>29360</v>
      </c>
      <c r="I3271" t="s">
        <v>25227</v>
      </c>
    </row>
    <row r="3272" spans="1:9">
      <c r="A3272" s="11" t="s">
        <v>29363</v>
      </c>
      <c r="B3272" s="12" t="s">
        <v>29364</v>
      </c>
      <c r="C3272" s="12" t="s">
        <v>16415</v>
      </c>
      <c r="D3272" s="12" t="s">
        <v>29365</v>
      </c>
      <c r="E3272" s="6" t="str">
        <f>VLOOKUP(C3272,relationships!$A$2:$B$25,2,0)</f>
        <v>Tôi</v>
      </c>
      <c r="G3272" s="12" t="s">
        <v>29364</v>
      </c>
      <c r="H3272" s="11" t="s">
        <v>29363</v>
      </c>
      <c r="I3272" t="s">
        <v>25150</v>
      </c>
    </row>
    <row r="3273" spans="1:9">
      <c r="A3273" s="13" t="s">
        <v>29366</v>
      </c>
      <c r="B3273" s="14" t="s">
        <v>29367</v>
      </c>
      <c r="C3273" s="14" t="s">
        <v>16415</v>
      </c>
      <c r="D3273" s="14" t="s">
        <v>29368</v>
      </c>
      <c r="E3273" s="6" t="str">
        <f>VLOOKUP(C3273,relationships!$A$2:$B$25,2,0)</f>
        <v>Tôi</v>
      </c>
      <c r="G3273" s="14" t="s">
        <v>29367</v>
      </c>
      <c r="H3273" s="13" t="s">
        <v>29366</v>
      </c>
      <c r="I3273" t="s">
        <v>25150</v>
      </c>
    </row>
    <row r="3274" spans="1:9">
      <c r="A3274" s="11" t="s">
        <v>29369</v>
      </c>
      <c r="B3274" s="12" t="s">
        <v>29370</v>
      </c>
      <c r="C3274" s="12" t="s">
        <v>16360</v>
      </c>
      <c r="D3274" s="12" t="s">
        <v>29371</v>
      </c>
      <c r="E3274" s="6" t="str">
        <f>VLOOKUP(C3274,relationships!$A$2:$B$25,2,0)</f>
        <v>Chị em gái</v>
      </c>
      <c r="G3274" s="12" t="s">
        <v>29370</v>
      </c>
      <c r="H3274" s="11" t="s">
        <v>29369</v>
      </c>
      <c r="I3274" t="s">
        <v>25156</v>
      </c>
    </row>
    <row r="3275" spans="1:9">
      <c r="A3275" s="13" t="s">
        <v>29372</v>
      </c>
      <c r="B3275" s="14" t="s">
        <v>29373</v>
      </c>
      <c r="C3275" s="14" t="s">
        <v>16356</v>
      </c>
      <c r="D3275" s="14" t="s">
        <v>29374</v>
      </c>
      <c r="E3275" s="6" t="str">
        <f>VLOOKUP(C3275,relationships!$A$2:$B$25,2,0)</f>
        <v>Đối tác</v>
      </c>
      <c r="G3275" s="14" t="s">
        <v>29373</v>
      </c>
      <c r="H3275" s="13" t="s">
        <v>29372</v>
      </c>
      <c r="I3275" t="s">
        <v>25155</v>
      </c>
    </row>
    <row r="3276" spans="1:9">
      <c r="A3276" s="11" t="s">
        <v>962</v>
      </c>
      <c r="B3276" s="12" t="s">
        <v>961</v>
      </c>
      <c r="C3276" s="12" t="s">
        <v>16423</v>
      </c>
      <c r="D3276" s="12" t="s">
        <v>29375</v>
      </c>
      <c r="E3276" s="6" t="str">
        <f>VLOOKUP(C3276,relationships!$A$2:$B$25,2,0)</f>
        <v>Một ai đó</v>
      </c>
      <c r="G3276" s="12" t="s">
        <v>961</v>
      </c>
      <c r="H3276" s="11" t="s">
        <v>962</v>
      </c>
      <c r="I3276" t="s">
        <v>25227</v>
      </c>
    </row>
    <row r="3277" spans="1:9">
      <c r="A3277" s="13" t="s">
        <v>29376</v>
      </c>
      <c r="B3277" s="14" t="s">
        <v>961</v>
      </c>
      <c r="C3277" s="14" t="s">
        <v>16360</v>
      </c>
      <c r="D3277" s="14" t="s">
        <v>29377</v>
      </c>
      <c r="E3277" s="6" t="str">
        <f>VLOOKUP(C3277,relationships!$A$2:$B$25,2,0)</f>
        <v>Chị em gái</v>
      </c>
      <c r="G3277" s="14" t="s">
        <v>961</v>
      </c>
      <c r="H3277" s="13" t="s">
        <v>29376</v>
      </c>
      <c r="I3277" t="s">
        <v>25156</v>
      </c>
    </row>
    <row r="3278" spans="1:9">
      <c r="A3278" s="11" t="s">
        <v>29378</v>
      </c>
      <c r="B3278" s="12" t="s">
        <v>29379</v>
      </c>
      <c r="C3278" s="12" t="s">
        <v>16423</v>
      </c>
      <c r="D3278" s="12" t="s">
        <v>29380</v>
      </c>
      <c r="E3278" s="6" t="str">
        <f>VLOOKUP(C3278,relationships!$A$2:$B$25,2,0)</f>
        <v>Một ai đó</v>
      </c>
      <c r="G3278" s="12" t="s">
        <v>29379</v>
      </c>
      <c r="H3278" s="11" t="s">
        <v>29378</v>
      </c>
      <c r="I3278" t="s">
        <v>25227</v>
      </c>
    </row>
    <row r="3279" spans="1:9">
      <c r="A3279" s="13" t="s">
        <v>29381</v>
      </c>
      <c r="B3279" s="14" t="s">
        <v>29382</v>
      </c>
      <c r="C3279" s="14" t="s">
        <v>16415</v>
      </c>
      <c r="D3279" s="14" t="s">
        <v>29383</v>
      </c>
      <c r="E3279" s="6" t="str">
        <f>VLOOKUP(C3279,relationships!$A$2:$B$25,2,0)</f>
        <v>Tôi</v>
      </c>
      <c r="G3279" s="14" t="s">
        <v>29382</v>
      </c>
      <c r="H3279" s="13" t="s">
        <v>29381</v>
      </c>
      <c r="I3279" t="s">
        <v>25150</v>
      </c>
    </row>
    <row r="3280" spans="1:9">
      <c r="A3280" s="11" t="s">
        <v>29384</v>
      </c>
      <c r="B3280" s="12" t="s">
        <v>29385</v>
      </c>
      <c r="C3280" s="12" t="s">
        <v>16360</v>
      </c>
      <c r="D3280" s="12" t="s">
        <v>29386</v>
      </c>
      <c r="E3280" s="6" t="str">
        <f>VLOOKUP(C3280,relationships!$A$2:$B$25,2,0)</f>
        <v>Chị em gái</v>
      </c>
      <c r="G3280" s="12" t="s">
        <v>29385</v>
      </c>
      <c r="H3280" s="11" t="s">
        <v>29384</v>
      </c>
      <c r="I3280" t="s">
        <v>25156</v>
      </c>
    </row>
    <row r="3281" spans="1:9">
      <c r="A3281" s="13" t="s">
        <v>29387</v>
      </c>
      <c r="B3281" s="14" t="s">
        <v>29388</v>
      </c>
      <c r="C3281" s="14" t="s">
        <v>16334</v>
      </c>
      <c r="D3281" s="14" t="s">
        <v>29389</v>
      </c>
      <c r="E3281" s="6" t="str">
        <f>VLOOKUP(C3281,relationships!$A$2:$B$25,2,0)</f>
        <v>Con gái, Bé gái</v>
      </c>
      <c r="G3281" s="14" t="s">
        <v>29388</v>
      </c>
      <c r="H3281" s="13" t="s">
        <v>29387</v>
      </c>
      <c r="I3281" t="s">
        <v>25243</v>
      </c>
    </row>
    <row r="3282" spans="1:9">
      <c r="A3282" s="11" t="s">
        <v>29390</v>
      </c>
      <c r="B3282" s="12" t="s">
        <v>29391</v>
      </c>
      <c r="C3282" s="12" t="s">
        <v>16423</v>
      </c>
      <c r="D3282" s="12" t="s">
        <v>29392</v>
      </c>
      <c r="E3282" s="6" t="str">
        <f>VLOOKUP(C3282,relationships!$A$2:$B$25,2,0)</f>
        <v>Một ai đó</v>
      </c>
      <c r="G3282" s="12" t="s">
        <v>29391</v>
      </c>
      <c r="H3282" s="11" t="s">
        <v>29390</v>
      </c>
      <c r="I3282" t="s">
        <v>25227</v>
      </c>
    </row>
    <row r="3283" spans="1:9">
      <c r="A3283" s="13" t="s">
        <v>29393</v>
      </c>
      <c r="B3283" s="14" t="s">
        <v>29391</v>
      </c>
      <c r="C3283" s="14" t="s">
        <v>19846</v>
      </c>
      <c r="D3283" s="14" t="s">
        <v>29394</v>
      </c>
      <c r="E3283" s="6" t="str">
        <f>VLOOKUP(C3283,relationships!$A$2:$B$25,2,0)</f>
        <v>Mẹ</v>
      </c>
      <c r="G3283" s="14" t="s">
        <v>29391</v>
      </c>
      <c r="H3283" s="13" t="s">
        <v>29393</v>
      </c>
      <c r="I3283" t="s">
        <v>25153</v>
      </c>
    </row>
    <row r="3284" spans="1:9">
      <c r="A3284" s="11" t="s">
        <v>29395</v>
      </c>
      <c r="B3284" s="12" t="s">
        <v>29396</v>
      </c>
      <c r="C3284" s="12" t="s">
        <v>16415</v>
      </c>
      <c r="D3284" s="12" t="s">
        <v>29397</v>
      </c>
      <c r="E3284" s="6" t="str">
        <f>VLOOKUP(C3284,relationships!$A$2:$B$25,2,0)</f>
        <v>Tôi</v>
      </c>
      <c r="G3284" s="12" t="s">
        <v>29396</v>
      </c>
      <c r="H3284" s="11" t="s">
        <v>29395</v>
      </c>
      <c r="I3284" t="s">
        <v>25150</v>
      </c>
    </row>
    <row r="3285" spans="1:9">
      <c r="A3285" s="13" t="s">
        <v>11791</v>
      </c>
      <c r="B3285" s="14" t="s">
        <v>11789</v>
      </c>
      <c r="C3285" s="14" t="s">
        <v>19846</v>
      </c>
      <c r="D3285" s="14" t="s">
        <v>29398</v>
      </c>
      <c r="E3285" s="6" t="str">
        <f>VLOOKUP(C3285,relationships!$A$2:$B$25,2,0)</f>
        <v>Mẹ</v>
      </c>
      <c r="G3285" s="14" t="s">
        <v>11789</v>
      </c>
      <c r="H3285" s="13" t="s">
        <v>11791</v>
      </c>
      <c r="I3285" t="s">
        <v>25153</v>
      </c>
    </row>
    <row r="3286" spans="1:9">
      <c r="A3286" s="11" t="s">
        <v>29399</v>
      </c>
      <c r="B3286" s="12" t="s">
        <v>11789</v>
      </c>
      <c r="C3286" s="12" t="s">
        <v>16423</v>
      </c>
      <c r="D3286" s="12" t="s">
        <v>29400</v>
      </c>
      <c r="E3286" s="6" t="str">
        <f>VLOOKUP(C3286,relationships!$A$2:$B$25,2,0)</f>
        <v>Một ai đó</v>
      </c>
      <c r="G3286" s="12" t="s">
        <v>11789</v>
      </c>
      <c r="H3286" s="11" t="s">
        <v>29399</v>
      </c>
      <c r="I3286" t="s">
        <v>25227</v>
      </c>
    </row>
    <row r="3287" spans="1:9">
      <c r="A3287" s="13" t="s">
        <v>29401</v>
      </c>
      <c r="B3287" s="14" t="s">
        <v>29402</v>
      </c>
      <c r="C3287" s="14" t="s">
        <v>16415</v>
      </c>
      <c r="D3287" s="14" t="s">
        <v>29403</v>
      </c>
      <c r="E3287" s="6" t="str">
        <f>VLOOKUP(C3287,relationships!$A$2:$B$25,2,0)</f>
        <v>Tôi</v>
      </c>
      <c r="G3287" s="14" t="s">
        <v>29402</v>
      </c>
      <c r="H3287" s="13" t="s">
        <v>29401</v>
      </c>
      <c r="I3287" t="s">
        <v>25150</v>
      </c>
    </row>
    <row r="3288" spans="1:9">
      <c r="A3288" s="11" t="s">
        <v>29404</v>
      </c>
      <c r="B3288" s="12" t="s">
        <v>29405</v>
      </c>
      <c r="C3288" s="12" t="s">
        <v>16423</v>
      </c>
      <c r="D3288" s="12" t="s">
        <v>29406</v>
      </c>
      <c r="E3288" s="6" t="str">
        <f>VLOOKUP(C3288,relationships!$A$2:$B$25,2,0)</f>
        <v>Một ai đó</v>
      </c>
      <c r="G3288" s="12" t="s">
        <v>29405</v>
      </c>
      <c r="H3288" s="11" t="s">
        <v>29404</v>
      </c>
      <c r="I3288" t="s">
        <v>25227</v>
      </c>
    </row>
    <row r="3289" spans="1:9">
      <c r="A3289" s="13" t="s">
        <v>29407</v>
      </c>
      <c r="B3289" s="14" t="s">
        <v>29408</v>
      </c>
      <c r="C3289" s="14" t="s">
        <v>26158</v>
      </c>
      <c r="D3289" s="14" t="s">
        <v>29409</v>
      </c>
      <c r="E3289" s="6" t="str">
        <f>VLOOKUP(C3289,relationships!$A$2:$B$25,2,0)</f>
        <v>Bác, Chú, Cậu, Dượng</v>
      </c>
      <c r="G3289" s="14" t="s">
        <v>29408</v>
      </c>
      <c r="H3289" s="13" t="s">
        <v>29407</v>
      </c>
      <c r="I3289" t="s">
        <v>25235</v>
      </c>
    </row>
    <row r="3290" spans="1:9">
      <c r="A3290" s="11" t="s">
        <v>29410</v>
      </c>
      <c r="B3290" s="12" t="s">
        <v>29411</v>
      </c>
      <c r="C3290" s="12" t="s">
        <v>16423</v>
      </c>
      <c r="D3290" s="12" t="s">
        <v>29412</v>
      </c>
      <c r="E3290" s="6" t="str">
        <f>VLOOKUP(C3290,relationships!$A$2:$B$25,2,0)</f>
        <v>Một ai đó</v>
      </c>
      <c r="G3290" s="12" t="s">
        <v>29411</v>
      </c>
      <c r="H3290" s="11" t="s">
        <v>29410</v>
      </c>
      <c r="I3290" t="s">
        <v>25227</v>
      </c>
    </row>
    <row r="3291" spans="1:9">
      <c r="A3291" s="13" t="s">
        <v>29413</v>
      </c>
      <c r="B3291" s="14" t="s">
        <v>29414</v>
      </c>
      <c r="C3291" s="14" t="s">
        <v>16415</v>
      </c>
      <c r="D3291" s="14" t="s">
        <v>29415</v>
      </c>
      <c r="E3291" s="6" t="str">
        <f>VLOOKUP(C3291,relationships!$A$2:$B$25,2,0)</f>
        <v>Tôi</v>
      </c>
      <c r="G3291" s="14" t="s">
        <v>29414</v>
      </c>
      <c r="H3291" s="13" t="s">
        <v>29413</v>
      </c>
      <c r="I3291" t="s">
        <v>25150</v>
      </c>
    </row>
    <row r="3292" spans="1:9">
      <c r="A3292" s="11" t="s">
        <v>29416</v>
      </c>
      <c r="B3292" s="12" t="s">
        <v>29417</v>
      </c>
      <c r="C3292" s="12" t="s">
        <v>16343</v>
      </c>
      <c r="D3292" s="12" t="s">
        <v>29418</v>
      </c>
      <c r="E3292" s="6" t="str">
        <f>VLOOKUP(C3292,relationships!$A$2:$B$25,2,0)</f>
        <v>Bạn gái</v>
      </c>
      <c r="G3292" s="12" t="s">
        <v>29417</v>
      </c>
      <c r="H3292" s="11" t="s">
        <v>29416</v>
      </c>
      <c r="I3292" t="s">
        <v>25151</v>
      </c>
    </row>
    <row r="3293" spans="1:9">
      <c r="A3293" s="13" t="s">
        <v>29419</v>
      </c>
      <c r="B3293" s="14" t="s">
        <v>29420</v>
      </c>
      <c r="C3293" s="14" t="s">
        <v>16343</v>
      </c>
      <c r="D3293" s="14" t="s">
        <v>29421</v>
      </c>
      <c r="E3293" s="6" t="str">
        <f>VLOOKUP(C3293,relationships!$A$2:$B$25,2,0)</f>
        <v>Bạn gái</v>
      </c>
      <c r="G3293" s="14" t="s">
        <v>29420</v>
      </c>
      <c r="H3293" s="13" t="s">
        <v>29419</v>
      </c>
      <c r="I3293" t="s">
        <v>25151</v>
      </c>
    </row>
    <row r="3294" spans="1:9">
      <c r="A3294" s="11" t="s">
        <v>29422</v>
      </c>
      <c r="B3294" s="12" t="s">
        <v>29423</v>
      </c>
      <c r="C3294" s="12" t="s">
        <v>16423</v>
      </c>
      <c r="D3294" s="12" t="s">
        <v>29424</v>
      </c>
      <c r="E3294" s="6" t="str">
        <f>VLOOKUP(C3294,relationships!$A$2:$B$25,2,0)</f>
        <v>Một ai đó</v>
      </c>
      <c r="G3294" s="12" t="s">
        <v>29423</v>
      </c>
      <c r="H3294" s="11" t="s">
        <v>29422</v>
      </c>
      <c r="I3294" t="s">
        <v>25227</v>
      </c>
    </row>
    <row r="3295" spans="1:9">
      <c r="A3295" s="13" t="s">
        <v>29425</v>
      </c>
      <c r="B3295" s="14" t="s">
        <v>25257</v>
      </c>
      <c r="C3295" s="14" t="s">
        <v>16423</v>
      </c>
      <c r="D3295" s="14" t="s">
        <v>29426</v>
      </c>
      <c r="E3295" s="6" t="str">
        <f>VLOOKUP(C3295,relationships!$A$2:$B$25,2,0)</f>
        <v>Một ai đó</v>
      </c>
      <c r="G3295" s="14" t="s">
        <v>25257</v>
      </c>
      <c r="H3295" s="13" t="s">
        <v>29425</v>
      </c>
      <c r="I3295" t="s">
        <v>25227</v>
      </c>
    </row>
    <row r="3296" spans="1:9">
      <c r="A3296" s="11" t="s">
        <v>29427</v>
      </c>
      <c r="B3296" s="12" t="s">
        <v>25257</v>
      </c>
      <c r="C3296" s="12" t="s">
        <v>16423</v>
      </c>
      <c r="D3296" s="12" t="s">
        <v>29428</v>
      </c>
      <c r="E3296" s="6" t="str">
        <f>VLOOKUP(C3296,relationships!$A$2:$B$25,2,0)</f>
        <v>Một ai đó</v>
      </c>
      <c r="G3296" s="12" t="s">
        <v>25257</v>
      </c>
      <c r="H3296" s="11" t="s">
        <v>29427</v>
      </c>
      <c r="I3296" t="s">
        <v>25227</v>
      </c>
    </row>
    <row r="3297" spans="1:9">
      <c r="A3297" s="13" t="s">
        <v>29429</v>
      </c>
      <c r="B3297" s="14" t="s">
        <v>25257</v>
      </c>
      <c r="C3297" s="14" t="s">
        <v>16360</v>
      </c>
      <c r="D3297" s="14" t="s">
        <v>29430</v>
      </c>
      <c r="E3297" s="6" t="str">
        <f>VLOOKUP(C3297,relationships!$A$2:$B$25,2,0)</f>
        <v>Chị em gái</v>
      </c>
      <c r="G3297" s="14" t="s">
        <v>25257</v>
      </c>
      <c r="H3297" s="13" t="s">
        <v>29429</v>
      </c>
      <c r="I3297" t="s">
        <v>25156</v>
      </c>
    </row>
    <row r="3298" spans="1:9">
      <c r="A3298" s="11" t="s">
        <v>29431</v>
      </c>
      <c r="B3298" s="12" t="s">
        <v>29432</v>
      </c>
      <c r="C3298" s="12" t="s">
        <v>16423</v>
      </c>
      <c r="D3298" s="12" t="s">
        <v>29433</v>
      </c>
      <c r="E3298" s="6" t="str">
        <f>VLOOKUP(C3298,relationships!$A$2:$B$25,2,0)</f>
        <v>Một ai đó</v>
      </c>
      <c r="G3298" s="12" t="s">
        <v>29432</v>
      </c>
      <c r="H3298" s="11" t="s">
        <v>29431</v>
      </c>
      <c r="I3298" t="s">
        <v>25227</v>
      </c>
    </row>
    <row r="3299" spans="1:9">
      <c r="A3299" s="13" t="s">
        <v>29434</v>
      </c>
      <c r="B3299" s="14" t="s">
        <v>29435</v>
      </c>
      <c r="C3299" s="14" t="s">
        <v>16329</v>
      </c>
      <c r="D3299" s="14" t="s">
        <v>29436</v>
      </c>
      <c r="E3299" s="6" t="str">
        <f>VLOOKUP(C3299,relationships!$A$2:$B$25,2,0)</f>
        <v>Đồng nghiệp</v>
      </c>
      <c r="G3299" s="14" t="s">
        <v>29435</v>
      </c>
      <c r="H3299" s="13" t="s">
        <v>29434</v>
      </c>
      <c r="I3299" t="s">
        <v>25157</v>
      </c>
    </row>
    <row r="3300" spans="1:9">
      <c r="A3300" s="11" t="s">
        <v>29437</v>
      </c>
      <c r="B3300" s="12" t="s">
        <v>29438</v>
      </c>
      <c r="C3300" s="12" t="s">
        <v>16360</v>
      </c>
      <c r="D3300" s="12" t="s">
        <v>29439</v>
      </c>
      <c r="E3300" s="6" t="str">
        <f>VLOOKUP(C3300,relationships!$A$2:$B$25,2,0)</f>
        <v>Chị em gái</v>
      </c>
      <c r="G3300" s="12" t="s">
        <v>29438</v>
      </c>
      <c r="H3300" s="11" t="s">
        <v>29437</v>
      </c>
      <c r="I3300" t="s">
        <v>25156</v>
      </c>
    </row>
    <row r="3301" spans="1:9">
      <c r="A3301" s="13" t="s">
        <v>29440</v>
      </c>
      <c r="B3301" s="14" t="s">
        <v>29441</v>
      </c>
      <c r="C3301" s="14" t="s">
        <v>16415</v>
      </c>
      <c r="D3301" s="14" t="s">
        <v>29442</v>
      </c>
      <c r="E3301" s="6" t="str">
        <f>VLOOKUP(C3301,relationships!$A$2:$B$25,2,0)</f>
        <v>Tôi</v>
      </c>
      <c r="G3301" s="14" t="s">
        <v>29441</v>
      </c>
      <c r="H3301" s="13" t="s">
        <v>29440</v>
      </c>
      <c r="I3301" t="s">
        <v>25150</v>
      </c>
    </row>
    <row r="3302" spans="1:9">
      <c r="A3302" s="11" t="s">
        <v>29443</v>
      </c>
      <c r="B3302" s="12" t="s">
        <v>29444</v>
      </c>
      <c r="C3302" s="12" t="s">
        <v>22826</v>
      </c>
      <c r="D3302" s="12" t="s">
        <v>29445</v>
      </c>
      <c r="E3302" s="6" t="str">
        <f>VLOOKUP(C3302,relationships!$A$2:$B$25,2,0)</f>
        <v>Nhân viên</v>
      </c>
      <c r="G3302" s="12" t="s">
        <v>29444</v>
      </c>
      <c r="H3302" s="11" t="s">
        <v>29443</v>
      </c>
      <c r="I3302" t="s">
        <v>25245</v>
      </c>
    </row>
    <row r="3303" spans="1:9">
      <c r="A3303" s="13" t="s">
        <v>29446</v>
      </c>
      <c r="B3303" s="14" t="s">
        <v>29444</v>
      </c>
      <c r="C3303" s="14" t="s">
        <v>16329</v>
      </c>
      <c r="D3303" s="14" t="s">
        <v>29447</v>
      </c>
      <c r="E3303" s="6" t="str">
        <f>VLOOKUP(C3303,relationships!$A$2:$B$25,2,0)</f>
        <v>Đồng nghiệp</v>
      </c>
      <c r="G3303" s="14" t="s">
        <v>29444</v>
      </c>
      <c r="H3303" s="13" t="s">
        <v>29446</v>
      </c>
      <c r="I3303" t="s">
        <v>25157</v>
      </c>
    </row>
    <row r="3304" spans="1:9">
      <c r="A3304" s="11" t="s">
        <v>29448</v>
      </c>
      <c r="B3304" s="12" t="s">
        <v>29444</v>
      </c>
      <c r="C3304" s="12" t="s">
        <v>16360</v>
      </c>
      <c r="D3304" s="12" t="s">
        <v>29449</v>
      </c>
      <c r="E3304" s="6" t="str">
        <f>VLOOKUP(C3304,relationships!$A$2:$B$25,2,0)</f>
        <v>Chị em gái</v>
      </c>
      <c r="G3304" s="12" t="s">
        <v>29444</v>
      </c>
      <c r="H3304" s="11" t="s">
        <v>29448</v>
      </c>
      <c r="I3304" t="s">
        <v>25156</v>
      </c>
    </row>
    <row r="3305" spans="1:9">
      <c r="A3305" s="13" t="s">
        <v>29450</v>
      </c>
      <c r="B3305" s="14" t="s">
        <v>29451</v>
      </c>
      <c r="C3305" s="14" t="s">
        <v>16360</v>
      </c>
      <c r="D3305" s="14" t="s">
        <v>29452</v>
      </c>
      <c r="E3305" s="6" t="str">
        <f>VLOOKUP(C3305,relationships!$A$2:$B$25,2,0)</f>
        <v>Chị em gái</v>
      </c>
      <c r="G3305" s="14" t="s">
        <v>29451</v>
      </c>
      <c r="H3305" s="13" t="s">
        <v>29450</v>
      </c>
      <c r="I3305" t="s">
        <v>25156</v>
      </c>
    </row>
    <row r="3306" spans="1:9">
      <c r="A3306" s="11" t="s">
        <v>29453</v>
      </c>
      <c r="B3306" s="12" t="s">
        <v>29454</v>
      </c>
      <c r="C3306" s="12" t="s">
        <v>16415</v>
      </c>
      <c r="D3306" s="12" t="s">
        <v>29455</v>
      </c>
      <c r="E3306" s="6" t="str">
        <f>VLOOKUP(C3306,relationships!$A$2:$B$25,2,0)</f>
        <v>Tôi</v>
      </c>
      <c r="G3306" s="12" t="s">
        <v>29454</v>
      </c>
      <c r="H3306" s="11" t="s">
        <v>29453</v>
      </c>
      <c r="I3306" t="s">
        <v>25150</v>
      </c>
    </row>
    <row r="3307" spans="1:9">
      <c r="A3307" s="13" t="s">
        <v>29456</v>
      </c>
      <c r="B3307" s="14" t="s">
        <v>29454</v>
      </c>
      <c r="C3307" s="14" t="s">
        <v>16423</v>
      </c>
      <c r="D3307" s="14" t="s">
        <v>29457</v>
      </c>
      <c r="E3307" s="6" t="str">
        <f>VLOOKUP(C3307,relationships!$A$2:$B$25,2,0)</f>
        <v>Một ai đó</v>
      </c>
      <c r="G3307" s="14" t="s">
        <v>29454</v>
      </c>
      <c r="H3307" s="13" t="s">
        <v>29456</v>
      </c>
      <c r="I3307" t="s">
        <v>25227</v>
      </c>
    </row>
    <row r="3308" spans="1:9">
      <c r="A3308" s="11" t="s">
        <v>29458</v>
      </c>
      <c r="B3308" s="12" t="s">
        <v>29459</v>
      </c>
      <c r="C3308" s="12" t="s">
        <v>16428</v>
      </c>
      <c r="D3308" s="12" t="s">
        <v>29460</v>
      </c>
      <c r="E3308" s="6" t="str">
        <f>VLOOKUP(C3308,relationships!$A$2:$B$25,2,0)</f>
        <v>Bạn bè</v>
      </c>
      <c r="G3308" s="12" t="s">
        <v>29459</v>
      </c>
      <c r="H3308" s="11" t="s">
        <v>29458</v>
      </c>
      <c r="I3308" t="s">
        <v>25152</v>
      </c>
    </row>
    <row r="3309" spans="1:9">
      <c r="A3309" s="13" t="s">
        <v>29461</v>
      </c>
      <c r="B3309" s="14" t="s">
        <v>29462</v>
      </c>
      <c r="C3309" s="14" t="s">
        <v>16423</v>
      </c>
      <c r="D3309" s="14" t="s">
        <v>29463</v>
      </c>
      <c r="E3309" s="6" t="str">
        <f>VLOOKUP(C3309,relationships!$A$2:$B$25,2,0)</f>
        <v>Một ai đó</v>
      </c>
      <c r="G3309" s="14" t="s">
        <v>29462</v>
      </c>
      <c r="H3309" s="13" t="s">
        <v>29461</v>
      </c>
      <c r="I3309" t="s">
        <v>25227</v>
      </c>
    </row>
    <row r="3310" spans="1:9">
      <c r="A3310" s="11" t="s">
        <v>29464</v>
      </c>
      <c r="B3310" s="12" t="s">
        <v>29465</v>
      </c>
      <c r="C3310" s="12" t="s">
        <v>22811</v>
      </c>
      <c r="D3310" s="12" t="s">
        <v>29466</v>
      </c>
      <c r="E3310" s="6" t="str">
        <f>VLOOKUP(C3310,relationships!$A$2:$B$25,2,0)</f>
        <v>Bà</v>
      </c>
      <c r="G3310" s="12" t="s">
        <v>29465</v>
      </c>
      <c r="H3310" s="11" t="s">
        <v>29464</v>
      </c>
      <c r="I3310" t="s">
        <v>25234</v>
      </c>
    </row>
    <row r="3311" spans="1:9">
      <c r="A3311" s="13" t="s">
        <v>29467</v>
      </c>
      <c r="B3311" s="14" t="s">
        <v>29468</v>
      </c>
      <c r="C3311" s="14" t="s">
        <v>16423</v>
      </c>
      <c r="D3311" s="14" t="s">
        <v>29469</v>
      </c>
      <c r="E3311" s="6" t="str">
        <f>VLOOKUP(C3311,relationships!$A$2:$B$25,2,0)</f>
        <v>Một ai đó</v>
      </c>
      <c r="G3311" s="14" t="s">
        <v>29468</v>
      </c>
      <c r="H3311" s="13" t="s">
        <v>29467</v>
      </c>
      <c r="I3311" t="s">
        <v>25227</v>
      </c>
    </row>
    <row r="3312" spans="1:9">
      <c r="A3312" s="11" t="s">
        <v>29470</v>
      </c>
      <c r="B3312" s="12" t="s">
        <v>29471</v>
      </c>
      <c r="C3312" s="12" t="s">
        <v>16423</v>
      </c>
      <c r="D3312" s="12" t="s">
        <v>29472</v>
      </c>
      <c r="E3312" s="6" t="str">
        <f>VLOOKUP(C3312,relationships!$A$2:$B$25,2,0)</f>
        <v>Một ai đó</v>
      </c>
      <c r="G3312" s="12" t="s">
        <v>29471</v>
      </c>
      <c r="H3312" s="11" t="s">
        <v>29470</v>
      </c>
      <c r="I3312" t="s">
        <v>25227</v>
      </c>
    </row>
    <row r="3313" spans="1:9">
      <c r="A3313" s="13" t="s">
        <v>29473</v>
      </c>
      <c r="B3313" s="14" t="s">
        <v>29474</v>
      </c>
      <c r="C3313" s="14" t="s">
        <v>16415</v>
      </c>
      <c r="D3313" s="14" t="s">
        <v>29475</v>
      </c>
      <c r="E3313" s="6" t="str">
        <f>VLOOKUP(C3313,relationships!$A$2:$B$25,2,0)</f>
        <v>Tôi</v>
      </c>
      <c r="G3313" s="14" t="s">
        <v>29474</v>
      </c>
      <c r="H3313" s="13" t="s">
        <v>29473</v>
      </c>
      <c r="I3313" t="s">
        <v>25150</v>
      </c>
    </row>
    <row r="3314" spans="1:9">
      <c r="A3314" s="11" t="s">
        <v>29476</v>
      </c>
      <c r="B3314" s="12" t="s">
        <v>29477</v>
      </c>
      <c r="C3314" s="12" t="s">
        <v>16423</v>
      </c>
      <c r="D3314" s="12" t="s">
        <v>29478</v>
      </c>
      <c r="E3314" s="6" t="str">
        <f>VLOOKUP(C3314,relationships!$A$2:$B$25,2,0)</f>
        <v>Một ai đó</v>
      </c>
      <c r="G3314" s="12" t="s">
        <v>29477</v>
      </c>
      <c r="H3314" s="11" t="s">
        <v>29476</v>
      </c>
      <c r="I3314" t="s">
        <v>25227</v>
      </c>
    </row>
    <row r="3315" spans="1:9">
      <c r="A3315" s="13" t="s">
        <v>29479</v>
      </c>
      <c r="B3315" s="14" t="s">
        <v>29480</v>
      </c>
      <c r="C3315" s="14" t="s">
        <v>22418</v>
      </c>
      <c r="D3315" s="14" t="s">
        <v>29481</v>
      </c>
      <c r="E3315" s="6" t="str">
        <f>VLOOKUP(C3315,relationships!$A$2:$B$25,2,0)</f>
        <v>Anh em trai</v>
      </c>
      <c r="G3315" s="14" t="s">
        <v>29480</v>
      </c>
      <c r="H3315" s="13" t="s">
        <v>29479</v>
      </c>
      <c r="I3315" t="s">
        <v>25237</v>
      </c>
    </row>
    <row r="3316" spans="1:9">
      <c r="A3316" s="11" t="s">
        <v>29482</v>
      </c>
      <c r="B3316" s="12" t="s">
        <v>29483</v>
      </c>
      <c r="C3316" s="12" t="s">
        <v>16423</v>
      </c>
      <c r="D3316" s="12" t="s">
        <v>29484</v>
      </c>
      <c r="E3316" s="6" t="str">
        <f>VLOOKUP(C3316,relationships!$A$2:$B$25,2,0)</f>
        <v>Một ai đó</v>
      </c>
      <c r="G3316" s="12" t="s">
        <v>29483</v>
      </c>
      <c r="H3316" s="11" t="s">
        <v>29482</v>
      </c>
      <c r="I3316" t="s">
        <v>25227</v>
      </c>
    </row>
    <row r="3317" spans="1:9">
      <c r="A3317" s="13" t="s">
        <v>29485</v>
      </c>
      <c r="B3317" s="14" t="s">
        <v>29486</v>
      </c>
      <c r="C3317" s="14" t="s">
        <v>16360</v>
      </c>
      <c r="D3317" s="14" t="s">
        <v>29487</v>
      </c>
      <c r="E3317" s="6" t="str">
        <f>VLOOKUP(C3317,relationships!$A$2:$B$25,2,0)</f>
        <v>Chị em gái</v>
      </c>
      <c r="G3317" s="14" t="s">
        <v>29486</v>
      </c>
      <c r="H3317" s="13" t="s">
        <v>29485</v>
      </c>
      <c r="I3317" t="s">
        <v>25156</v>
      </c>
    </row>
    <row r="3318" spans="1:9">
      <c r="A3318" s="11" t="s">
        <v>29488</v>
      </c>
      <c r="B3318" s="12" t="s">
        <v>29489</v>
      </c>
      <c r="C3318" s="12" t="s">
        <v>22562</v>
      </c>
      <c r="D3318" s="12" t="s">
        <v>29490</v>
      </c>
      <c r="E3318" s="6" t="str">
        <f>VLOOKUP(C3318,relationships!$A$2:$B$25,2,0)</f>
        <v>Cha</v>
      </c>
      <c r="G3318" s="12" t="s">
        <v>29489</v>
      </c>
      <c r="H3318" s="11" t="s">
        <v>29488</v>
      </c>
      <c r="I3318" t="s">
        <v>25236</v>
      </c>
    </row>
    <row r="3319" spans="1:9">
      <c r="A3319" s="13" t="s">
        <v>29491</v>
      </c>
      <c r="B3319" s="14" t="s">
        <v>29492</v>
      </c>
      <c r="C3319" s="14" t="s">
        <v>16593</v>
      </c>
      <c r="D3319" s="14" t="s">
        <v>29493</v>
      </c>
      <c r="E3319" s="6" t="str">
        <f>VLOOKUP(C3319,relationships!$A$2:$B$25,2,0)</f>
        <v>Vợ</v>
      </c>
      <c r="G3319" s="14" t="s">
        <v>29492</v>
      </c>
      <c r="H3319" s="13" t="s">
        <v>29491</v>
      </c>
      <c r="I3319" t="s">
        <v>25154</v>
      </c>
    </row>
    <row r="3320" spans="1:9">
      <c r="A3320" s="11" t="s">
        <v>29494</v>
      </c>
      <c r="B3320" s="12" t="s">
        <v>29495</v>
      </c>
      <c r="C3320" s="12" t="s">
        <v>16428</v>
      </c>
      <c r="D3320" s="12" t="s">
        <v>29496</v>
      </c>
      <c r="E3320" s="6" t="str">
        <f>VLOOKUP(C3320,relationships!$A$2:$B$25,2,0)</f>
        <v>Bạn bè</v>
      </c>
      <c r="G3320" s="12" t="s">
        <v>29495</v>
      </c>
      <c r="H3320" s="11" t="s">
        <v>29494</v>
      </c>
      <c r="I3320" t="s">
        <v>25152</v>
      </c>
    </row>
    <row r="3321" spans="1:9">
      <c r="A3321" s="13" t="s">
        <v>29497</v>
      </c>
      <c r="B3321" s="14" t="s">
        <v>29498</v>
      </c>
      <c r="C3321" s="14" t="s">
        <v>16423</v>
      </c>
      <c r="D3321" s="14" t="s">
        <v>29499</v>
      </c>
      <c r="E3321" s="6" t="str">
        <f>VLOOKUP(C3321,relationships!$A$2:$B$25,2,0)</f>
        <v>Một ai đó</v>
      </c>
      <c r="G3321" s="14" t="s">
        <v>29498</v>
      </c>
      <c r="H3321" s="13" t="s">
        <v>29497</v>
      </c>
      <c r="I3321" t="s">
        <v>25227</v>
      </c>
    </row>
    <row r="3322" spans="1:9">
      <c r="A3322" s="11" t="s">
        <v>29500</v>
      </c>
      <c r="B3322" s="12" t="s">
        <v>29501</v>
      </c>
      <c r="C3322" s="12" t="s">
        <v>16415</v>
      </c>
      <c r="D3322" s="12" t="s">
        <v>29502</v>
      </c>
      <c r="E3322" s="6" t="str">
        <f>VLOOKUP(C3322,relationships!$A$2:$B$25,2,0)</f>
        <v>Tôi</v>
      </c>
      <c r="G3322" s="12" t="s">
        <v>29501</v>
      </c>
      <c r="H3322" s="11" t="s">
        <v>29500</v>
      </c>
      <c r="I3322" t="s">
        <v>25150</v>
      </c>
    </row>
    <row r="3323" spans="1:9">
      <c r="A3323" s="13" t="s">
        <v>29503</v>
      </c>
      <c r="B3323" s="14" t="s">
        <v>29501</v>
      </c>
      <c r="C3323" s="14" t="s">
        <v>16423</v>
      </c>
      <c r="D3323" s="14" t="s">
        <v>29504</v>
      </c>
      <c r="E3323" s="6" t="str">
        <f>VLOOKUP(C3323,relationships!$A$2:$B$25,2,0)</f>
        <v>Một ai đó</v>
      </c>
      <c r="G3323" s="14" t="s">
        <v>29501</v>
      </c>
      <c r="H3323" s="13" t="s">
        <v>29503</v>
      </c>
      <c r="I3323" t="s">
        <v>25227</v>
      </c>
    </row>
    <row r="3324" spans="1:9">
      <c r="A3324" s="11" t="s">
        <v>29505</v>
      </c>
      <c r="B3324" s="12" t="s">
        <v>29506</v>
      </c>
      <c r="C3324" s="12" t="s">
        <v>22811</v>
      </c>
      <c r="D3324" s="12" t="s">
        <v>29507</v>
      </c>
      <c r="E3324" s="6" t="str">
        <f>VLOOKUP(C3324,relationships!$A$2:$B$25,2,0)</f>
        <v>Bà</v>
      </c>
      <c r="G3324" s="12" t="s">
        <v>29506</v>
      </c>
      <c r="H3324" s="11" t="s">
        <v>29505</v>
      </c>
      <c r="I3324" t="s">
        <v>25234</v>
      </c>
    </row>
    <row r="3325" spans="1:9">
      <c r="A3325" s="13" t="s">
        <v>4454</v>
      </c>
      <c r="B3325" s="14" t="s">
        <v>4453</v>
      </c>
      <c r="C3325" s="14" t="s">
        <v>16423</v>
      </c>
      <c r="D3325" s="14" t="s">
        <v>29508</v>
      </c>
      <c r="E3325" s="6" t="str">
        <f>VLOOKUP(C3325,relationships!$A$2:$B$25,2,0)</f>
        <v>Một ai đó</v>
      </c>
      <c r="G3325" s="14" t="s">
        <v>4453</v>
      </c>
      <c r="H3325" s="13" t="s">
        <v>4454</v>
      </c>
      <c r="I3325" t="s">
        <v>25227</v>
      </c>
    </row>
    <row r="3326" spans="1:9">
      <c r="A3326" s="11" t="s">
        <v>29509</v>
      </c>
      <c r="B3326" s="12" t="s">
        <v>4453</v>
      </c>
      <c r="C3326" s="12" t="s">
        <v>16360</v>
      </c>
      <c r="D3326" s="12" t="s">
        <v>29510</v>
      </c>
      <c r="E3326" s="6" t="str">
        <f>VLOOKUP(C3326,relationships!$A$2:$B$25,2,0)</f>
        <v>Chị em gái</v>
      </c>
      <c r="G3326" s="12" t="s">
        <v>4453</v>
      </c>
      <c r="H3326" s="11" t="s">
        <v>29509</v>
      </c>
      <c r="I3326" t="s">
        <v>25156</v>
      </c>
    </row>
    <row r="3327" spans="1:9">
      <c r="A3327" s="13" t="s">
        <v>29511</v>
      </c>
      <c r="B3327" s="14" t="s">
        <v>29512</v>
      </c>
      <c r="C3327" s="14" t="s">
        <v>16423</v>
      </c>
      <c r="D3327" s="14" t="s">
        <v>29513</v>
      </c>
      <c r="E3327" s="6" t="str">
        <f>VLOOKUP(C3327,relationships!$A$2:$B$25,2,0)</f>
        <v>Một ai đó</v>
      </c>
      <c r="G3327" s="14" t="s">
        <v>29512</v>
      </c>
      <c r="H3327" s="13" t="s">
        <v>29511</v>
      </c>
      <c r="I3327" t="s">
        <v>25227</v>
      </c>
    </row>
    <row r="3328" spans="1:9">
      <c r="A3328" s="11" t="s">
        <v>29514</v>
      </c>
      <c r="B3328" s="12" t="s">
        <v>29515</v>
      </c>
      <c r="C3328" s="12" t="s">
        <v>16329</v>
      </c>
      <c r="D3328" s="12" t="s">
        <v>29516</v>
      </c>
      <c r="E3328" s="6" t="str">
        <f>VLOOKUP(C3328,relationships!$A$2:$B$25,2,0)</f>
        <v>Đồng nghiệp</v>
      </c>
      <c r="G3328" s="12" t="s">
        <v>29515</v>
      </c>
      <c r="H3328" s="11" t="s">
        <v>29514</v>
      </c>
      <c r="I3328" t="s">
        <v>25157</v>
      </c>
    </row>
    <row r="3329" spans="1:9">
      <c r="A3329" s="13" t="s">
        <v>29517</v>
      </c>
      <c r="B3329" s="14" t="s">
        <v>29518</v>
      </c>
      <c r="C3329" s="14" t="s">
        <v>16423</v>
      </c>
      <c r="D3329" s="14" t="s">
        <v>29519</v>
      </c>
      <c r="E3329" s="6" t="str">
        <f>VLOOKUP(C3329,relationships!$A$2:$B$25,2,0)</f>
        <v>Một ai đó</v>
      </c>
      <c r="G3329" s="14" t="s">
        <v>29518</v>
      </c>
      <c r="H3329" s="13" t="s">
        <v>29517</v>
      </c>
      <c r="I3329" t="s">
        <v>25227</v>
      </c>
    </row>
    <row r="3330" spans="1:9">
      <c r="A3330" s="11" t="s">
        <v>29520</v>
      </c>
      <c r="B3330" s="12" t="s">
        <v>29521</v>
      </c>
      <c r="C3330" s="12" t="s">
        <v>16360</v>
      </c>
      <c r="D3330" s="12" t="s">
        <v>29522</v>
      </c>
      <c r="E3330" s="6" t="str">
        <f>VLOOKUP(C3330,relationships!$A$2:$B$25,2,0)</f>
        <v>Chị em gái</v>
      </c>
      <c r="G3330" s="12" t="s">
        <v>29521</v>
      </c>
      <c r="H3330" s="11" t="s">
        <v>29520</v>
      </c>
      <c r="I3330" t="s">
        <v>25156</v>
      </c>
    </row>
    <row r="3331" spans="1:9">
      <c r="A3331" s="13" t="s">
        <v>29523</v>
      </c>
      <c r="B3331" s="14" t="s">
        <v>29524</v>
      </c>
      <c r="C3331" s="14" t="s">
        <v>16428</v>
      </c>
      <c r="D3331" s="14" t="s">
        <v>29525</v>
      </c>
      <c r="E3331" s="6" t="str">
        <f>VLOOKUP(C3331,relationships!$A$2:$B$25,2,0)</f>
        <v>Bạn bè</v>
      </c>
      <c r="G3331" s="14" t="s">
        <v>29524</v>
      </c>
      <c r="H3331" s="13" t="s">
        <v>29523</v>
      </c>
      <c r="I3331" t="s">
        <v>25152</v>
      </c>
    </row>
    <row r="3332" spans="1:9">
      <c r="A3332" s="11" t="s">
        <v>29526</v>
      </c>
      <c r="B3332" s="12" t="s">
        <v>29527</v>
      </c>
      <c r="C3332" s="12" t="s">
        <v>16423</v>
      </c>
      <c r="D3332" s="12" t="s">
        <v>29528</v>
      </c>
      <c r="E3332" s="6" t="str">
        <f>VLOOKUP(C3332,relationships!$A$2:$B$25,2,0)</f>
        <v>Một ai đó</v>
      </c>
      <c r="G3332" s="12" t="s">
        <v>29527</v>
      </c>
      <c r="H3332" s="11" t="s">
        <v>29526</v>
      </c>
      <c r="I3332" t="s">
        <v>25227</v>
      </c>
    </row>
    <row r="3333" spans="1:9">
      <c r="A3333" s="13" t="s">
        <v>29529</v>
      </c>
      <c r="B3333" s="14" t="s">
        <v>29530</v>
      </c>
      <c r="C3333" s="14" t="s">
        <v>16334</v>
      </c>
      <c r="D3333" s="14" t="s">
        <v>29531</v>
      </c>
      <c r="E3333" s="6" t="str">
        <f>VLOOKUP(C3333,relationships!$A$2:$B$25,2,0)</f>
        <v>Con gái, Bé gái</v>
      </c>
      <c r="G3333" s="14" t="s">
        <v>29530</v>
      </c>
      <c r="H3333" s="13" t="s">
        <v>29529</v>
      </c>
      <c r="I3333" t="s">
        <v>25243</v>
      </c>
    </row>
    <row r="3334" spans="1:9">
      <c r="A3334" s="11" t="s">
        <v>29532</v>
      </c>
      <c r="B3334" s="12" t="s">
        <v>29533</v>
      </c>
      <c r="C3334" s="12" t="s">
        <v>16423</v>
      </c>
      <c r="D3334" s="12" t="s">
        <v>29534</v>
      </c>
      <c r="E3334" s="6" t="str">
        <f>VLOOKUP(C3334,relationships!$A$2:$B$25,2,0)</f>
        <v>Một ai đó</v>
      </c>
      <c r="G3334" s="12" t="s">
        <v>29533</v>
      </c>
      <c r="H3334" s="11" t="s">
        <v>29532</v>
      </c>
      <c r="I3334" t="s">
        <v>25227</v>
      </c>
    </row>
    <row r="3335" spans="1:9">
      <c r="A3335" s="13" t="s">
        <v>29535</v>
      </c>
      <c r="B3335" s="14" t="s">
        <v>29536</v>
      </c>
      <c r="C3335" s="14" t="s">
        <v>16428</v>
      </c>
      <c r="D3335" s="14" t="s">
        <v>29537</v>
      </c>
      <c r="E3335" s="6" t="str">
        <f>VLOOKUP(C3335,relationships!$A$2:$B$25,2,0)</f>
        <v>Bạn bè</v>
      </c>
      <c r="G3335" s="14" t="s">
        <v>29536</v>
      </c>
      <c r="H3335" s="13" t="s">
        <v>29535</v>
      </c>
      <c r="I3335" t="s">
        <v>25152</v>
      </c>
    </row>
    <row r="3336" spans="1:9">
      <c r="A3336" s="11" t="s">
        <v>4913</v>
      </c>
      <c r="B3336" s="12" t="s">
        <v>4912</v>
      </c>
      <c r="C3336" s="12" t="s">
        <v>16356</v>
      </c>
      <c r="D3336" s="12" t="s">
        <v>29538</v>
      </c>
      <c r="E3336" s="6" t="str">
        <f>VLOOKUP(C3336,relationships!$A$2:$B$25,2,0)</f>
        <v>Đối tác</v>
      </c>
      <c r="G3336" s="12" t="s">
        <v>4912</v>
      </c>
      <c r="H3336" s="11" t="s">
        <v>4913</v>
      </c>
      <c r="I3336" t="s">
        <v>25155</v>
      </c>
    </row>
    <row r="3337" spans="1:9">
      <c r="A3337" s="13" t="s">
        <v>29539</v>
      </c>
      <c r="B3337" s="14" t="s">
        <v>4912</v>
      </c>
      <c r="C3337" s="14" t="s">
        <v>16360</v>
      </c>
      <c r="D3337" s="14" t="s">
        <v>29540</v>
      </c>
      <c r="E3337" s="6" t="str">
        <f>VLOOKUP(C3337,relationships!$A$2:$B$25,2,0)</f>
        <v>Chị em gái</v>
      </c>
      <c r="G3337" s="14" t="s">
        <v>4912</v>
      </c>
      <c r="H3337" s="13" t="s">
        <v>29539</v>
      </c>
      <c r="I3337" t="s">
        <v>25156</v>
      </c>
    </row>
    <row r="3338" spans="1:9">
      <c r="A3338" s="11" t="s">
        <v>29541</v>
      </c>
      <c r="B3338" s="12" t="s">
        <v>29542</v>
      </c>
      <c r="C3338" s="12" t="s">
        <v>16423</v>
      </c>
      <c r="D3338" s="12" t="s">
        <v>29543</v>
      </c>
      <c r="E3338" s="6" t="str">
        <f>VLOOKUP(C3338,relationships!$A$2:$B$25,2,0)</f>
        <v>Một ai đó</v>
      </c>
      <c r="G3338" s="12" t="s">
        <v>29542</v>
      </c>
      <c r="H3338" s="11" t="s">
        <v>29541</v>
      </c>
      <c r="I3338" t="s">
        <v>25227</v>
      </c>
    </row>
    <row r="3339" spans="1:9">
      <c r="A3339" s="13" t="s">
        <v>29544</v>
      </c>
      <c r="B3339" s="14" t="s">
        <v>29545</v>
      </c>
      <c r="C3339" s="14" t="s">
        <v>16423</v>
      </c>
      <c r="D3339" s="14" t="s">
        <v>29546</v>
      </c>
      <c r="E3339" s="6" t="str">
        <f>VLOOKUP(C3339,relationships!$A$2:$B$25,2,0)</f>
        <v>Một ai đó</v>
      </c>
      <c r="G3339" s="14" t="s">
        <v>29545</v>
      </c>
      <c r="H3339" s="13" t="s">
        <v>29544</v>
      </c>
      <c r="I3339" t="s">
        <v>25227</v>
      </c>
    </row>
    <row r="3340" spans="1:9">
      <c r="A3340" s="11" t="s">
        <v>29547</v>
      </c>
      <c r="B3340" s="12" t="s">
        <v>29548</v>
      </c>
      <c r="C3340" s="12" t="s">
        <v>16423</v>
      </c>
      <c r="D3340" s="12" t="s">
        <v>29549</v>
      </c>
      <c r="E3340" s="6" t="str">
        <f>VLOOKUP(C3340,relationships!$A$2:$B$25,2,0)</f>
        <v>Một ai đó</v>
      </c>
      <c r="G3340" s="12" t="s">
        <v>29548</v>
      </c>
      <c r="H3340" s="11" t="s">
        <v>29547</v>
      </c>
      <c r="I3340" t="s">
        <v>25227</v>
      </c>
    </row>
    <row r="3341" spans="1:9">
      <c r="A3341" s="13" t="s">
        <v>29550</v>
      </c>
      <c r="B3341" s="14" t="s">
        <v>29548</v>
      </c>
      <c r="C3341" s="14" t="s">
        <v>16415</v>
      </c>
      <c r="D3341" s="14" t="s">
        <v>29551</v>
      </c>
      <c r="E3341" s="6" t="str">
        <f>VLOOKUP(C3341,relationships!$A$2:$B$25,2,0)</f>
        <v>Tôi</v>
      </c>
      <c r="G3341" s="14" t="s">
        <v>29548</v>
      </c>
      <c r="H3341" s="13" t="s">
        <v>29550</v>
      </c>
      <c r="I3341" t="s">
        <v>25150</v>
      </c>
    </row>
    <row r="3342" spans="1:9">
      <c r="A3342" s="11" t="s">
        <v>29552</v>
      </c>
      <c r="B3342" s="12" t="s">
        <v>29553</v>
      </c>
      <c r="C3342" s="12" t="s">
        <v>17884</v>
      </c>
      <c r="D3342" s="12" t="s">
        <v>29554</v>
      </c>
      <c r="E3342" s="6" t="str">
        <f>VLOOKUP(C3342,relationships!$A$2:$B$25,2,0)</f>
        <v>Sếp</v>
      </c>
      <c r="G3342" s="12" t="s">
        <v>29553</v>
      </c>
      <c r="H3342" s="11" t="s">
        <v>29552</v>
      </c>
      <c r="I3342" t="s">
        <v>25238</v>
      </c>
    </row>
    <row r="3343" spans="1:9">
      <c r="A3343" s="13" t="s">
        <v>29555</v>
      </c>
      <c r="B3343" s="14" t="s">
        <v>29556</v>
      </c>
      <c r="C3343" s="14" t="s">
        <v>16428</v>
      </c>
      <c r="D3343" s="14" t="s">
        <v>29557</v>
      </c>
      <c r="E3343" s="6" t="str">
        <f>VLOOKUP(C3343,relationships!$A$2:$B$25,2,0)</f>
        <v>Bạn bè</v>
      </c>
      <c r="G3343" s="14" t="s">
        <v>29556</v>
      </c>
      <c r="H3343" s="13" t="s">
        <v>29555</v>
      </c>
      <c r="I3343" t="s">
        <v>25152</v>
      </c>
    </row>
    <row r="3344" spans="1:9">
      <c r="A3344" s="11" t="s">
        <v>29558</v>
      </c>
      <c r="B3344" s="12" t="s">
        <v>29559</v>
      </c>
      <c r="C3344" s="12" t="s">
        <v>16423</v>
      </c>
      <c r="D3344" s="12" t="s">
        <v>29560</v>
      </c>
      <c r="E3344" s="6" t="str">
        <f>VLOOKUP(C3344,relationships!$A$2:$B$25,2,0)</f>
        <v>Một ai đó</v>
      </c>
      <c r="G3344" s="12" t="s">
        <v>29559</v>
      </c>
      <c r="H3344" s="11" t="s">
        <v>29558</v>
      </c>
      <c r="I3344" t="s">
        <v>25227</v>
      </c>
    </row>
    <row r="3345" spans="1:9">
      <c r="A3345" s="13" t="s">
        <v>29561</v>
      </c>
      <c r="B3345" s="14" t="s">
        <v>29559</v>
      </c>
      <c r="C3345" s="14" t="s">
        <v>27288</v>
      </c>
      <c r="D3345" s="14" t="s">
        <v>29562</v>
      </c>
      <c r="E3345" s="6" t="str">
        <f>VLOOKUP(C3345,relationships!$A$2:$B$25,2,0)</f>
        <v>Thầy giáo</v>
      </c>
      <c r="G3345" s="14" t="s">
        <v>29559</v>
      </c>
      <c r="H3345" s="13" t="s">
        <v>29561</v>
      </c>
      <c r="I3345" t="s">
        <v>25240</v>
      </c>
    </row>
    <row r="3346" spans="1:9">
      <c r="A3346" s="11" t="s">
        <v>29563</v>
      </c>
      <c r="B3346" s="12" t="s">
        <v>29559</v>
      </c>
      <c r="C3346" s="12" t="s">
        <v>16415</v>
      </c>
      <c r="D3346" s="12" t="s">
        <v>29564</v>
      </c>
      <c r="E3346" s="6" t="str">
        <f>VLOOKUP(C3346,relationships!$A$2:$B$25,2,0)</f>
        <v>Tôi</v>
      </c>
      <c r="G3346" s="12" t="s">
        <v>29559</v>
      </c>
      <c r="H3346" s="11" t="s">
        <v>29563</v>
      </c>
      <c r="I3346" t="s">
        <v>25150</v>
      </c>
    </row>
    <row r="3347" spans="1:9">
      <c r="A3347" s="13" t="s">
        <v>29565</v>
      </c>
      <c r="B3347" s="14" t="s">
        <v>29566</v>
      </c>
      <c r="C3347" s="14" t="s">
        <v>16593</v>
      </c>
      <c r="D3347" s="14" t="s">
        <v>29567</v>
      </c>
      <c r="E3347" s="6" t="str">
        <f>VLOOKUP(C3347,relationships!$A$2:$B$25,2,0)</f>
        <v>Vợ</v>
      </c>
      <c r="G3347" s="14" t="s">
        <v>29566</v>
      </c>
      <c r="H3347" s="13" t="s">
        <v>29565</v>
      </c>
      <c r="I3347" t="s">
        <v>25154</v>
      </c>
    </row>
    <row r="3348" spans="1:9">
      <c r="A3348" s="11" t="s">
        <v>29568</v>
      </c>
      <c r="B3348" s="12" t="s">
        <v>29569</v>
      </c>
      <c r="C3348" s="12" t="s">
        <v>16423</v>
      </c>
      <c r="D3348" s="12" t="s">
        <v>29570</v>
      </c>
      <c r="E3348" s="6" t="str">
        <f>VLOOKUP(C3348,relationships!$A$2:$B$25,2,0)</f>
        <v>Một ai đó</v>
      </c>
      <c r="G3348" s="12" t="s">
        <v>29569</v>
      </c>
      <c r="H3348" s="11" t="s">
        <v>29568</v>
      </c>
      <c r="I3348" t="s">
        <v>25227</v>
      </c>
    </row>
    <row r="3349" spans="1:9">
      <c r="A3349" s="13" t="s">
        <v>29571</v>
      </c>
      <c r="B3349" s="14" t="s">
        <v>29572</v>
      </c>
      <c r="C3349" s="14" t="s">
        <v>16415</v>
      </c>
      <c r="D3349" s="14" t="s">
        <v>29573</v>
      </c>
      <c r="E3349" s="6" t="str">
        <f>VLOOKUP(C3349,relationships!$A$2:$B$25,2,0)</f>
        <v>Tôi</v>
      </c>
      <c r="G3349" s="14" t="s">
        <v>29572</v>
      </c>
      <c r="H3349" s="13" t="s">
        <v>29571</v>
      </c>
      <c r="I3349" t="s">
        <v>25150</v>
      </c>
    </row>
    <row r="3350" spans="1:9">
      <c r="A3350" s="11" t="s">
        <v>29574</v>
      </c>
      <c r="B3350" s="12" t="s">
        <v>29575</v>
      </c>
      <c r="C3350" s="12" t="s">
        <v>16415</v>
      </c>
      <c r="D3350" s="12" t="s">
        <v>29576</v>
      </c>
      <c r="E3350" s="6" t="str">
        <f>VLOOKUP(C3350,relationships!$A$2:$B$25,2,0)</f>
        <v>Tôi</v>
      </c>
      <c r="G3350" s="12" t="s">
        <v>29575</v>
      </c>
      <c r="H3350" s="11" t="s">
        <v>29574</v>
      </c>
      <c r="I3350" t="s">
        <v>25150</v>
      </c>
    </row>
    <row r="3351" spans="1:9">
      <c r="A3351" s="13" t="s">
        <v>29577</v>
      </c>
      <c r="B3351" s="14" t="s">
        <v>29578</v>
      </c>
      <c r="C3351" s="14" t="s">
        <v>16423</v>
      </c>
      <c r="D3351" s="14" t="s">
        <v>29579</v>
      </c>
      <c r="E3351" s="6" t="str">
        <f>VLOOKUP(C3351,relationships!$A$2:$B$25,2,0)</f>
        <v>Một ai đó</v>
      </c>
      <c r="G3351" s="14" t="s">
        <v>29578</v>
      </c>
      <c r="H3351" s="13" t="s">
        <v>29577</v>
      </c>
      <c r="I3351" t="s">
        <v>25227</v>
      </c>
    </row>
    <row r="3352" spans="1:9">
      <c r="A3352" s="11" t="s">
        <v>29580</v>
      </c>
      <c r="B3352" s="12" t="s">
        <v>29581</v>
      </c>
      <c r="C3352" s="12" t="s">
        <v>16329</v>
      </c>
      <c r="D3352" s="12" t="s">
        <v>29582</v>
      </c>
      <c r="E3352" s="6" t="str">
        <f>VLOOKUP(C3352,relationships!$A$2:$B$25,2,0)</f>
        <v>Đồng nghiệp</v>
      </c>
      <c r="G3352" s="12" t="s">
        <v>29581</v>
      </c>
      <c r="H3352" s="11" t="s">
        <v>29580</v>
      </c>
      <c r="I3352" t="s">
        <v>25157</v>
      </c>
    </row>
    <row r="3353" spans="1:9">
      <c r="A3353" s="13" t="s">
        <v>29583</v>
      </c>
      <c r="B3353" s="14" t="s">
        <v>29584</v>
      </c>
      <c r="C3353" s="14" t="s">
        <v>23307</v>
      </c>
      <c r="D3353" s="14" t="s">
        <v>29585</v>
      </c>
      <c r="E3353" s="6" t="str">
        <f>VLOOKUP(C3353,relationships!$A$2:$B$25,2,0)</f>
        <v>Con trai, Bé trai</v>
      </c>
      <c r="G3353" s="14" t="s">
        <v>29584</v>
      </c>
      <c r="H3353" s="13" t="s">
        <v>29583</v>
      </c>
      <c r="I3353" t="s">
        <v>25259</v>
      </c>
    </row>
    <row r="3354" spans="1:9">
      <c r="A3354" s="11" t="s">
        <v>29586</v>
      </c>
      <c r="B3354" s="12" t="s">
        <v>29587</v>
      </c>
      <c r="C3354" s="12" t="s">
        <v>16428</v>
      </c>
      <c r="D3354" s="12" t="s">
        <v>29588</v>
      </c>
      <c r="E3354" s="6" t="str">
        <f>VLOOKUP(C3354,relationships!$A$2:$B$25,2,0)</f>
        <v>Bạn bè</v>
      </c>
      <c r="G3354" s="12" t="s">
        <v>29587</v>
      </c>
      <c r="H3354" s="11" t="s">
        <v>29586</v>
      </c>
      <c r="I3354" t="s">
        <v>25152</v>
      </c>
    </row>
    <row r="3355" spans="1:9">
      <c r="A3355" s="13" t="s">
        <v>29589</v>
      </c>
      <c r="B3355" s="14" t="s">
        <v>29590</v>
      </c>
      <c r="C3355" s="14" t="s">
        <v>23283</v>
      </c>
      <c r="D3355" s="14" t="s">
        <v>29591</v>
      </c>
      <c r="E3355" s="6" t="str">
        <f>VLOOKUP(C3355,relationships!$A$2:$B$25,2,0)</f>
        <v>Cô, Dì, O, Mợ, Thím</v>
      </c>
      <c r="G3355" s="14" t="s">
        <v>29590</v>
      </c>
      <c r="H3355" s="13" t="s">
        <v>29589</v>
      </c>
      <c r="I3355" t="s">
        <v>25239</v>
      </c>
    </row>
    <row r="3356" spans="1:9">
      <c r="A3356" s="11" t="s">
        <v>29592</v>
      </c>
      <c r="B3356" s="12" t="s">
        <v>29593</v>
      </c>
      <c r="C3356" s="12" t="s">
        <v>16415</v>
      </c>
      <c r="D3356" s="12" t="s">
        <v>29594</v>
      </c>
      <c r="E3356" s="6" t="str">
        <f>VLOOKUP(C3356,relationships!$A$2:$B$25,2,0)</f>
        <v>Tôi</v>
      </c>
      <c r="G3356" s="12" t="s">
        <v>29593</v>
      </c>
      <c r="H3356" s="11" t="s">
        <v>29592</v>
      </c>
      <c r="I3356" t="s">
        <v>25150</v>
      </c>
    </row>
    <row r="3357" spans="1:9">
      <c r="A3357" s="13" t="s">
        <v>29595</v>
      </c>
      <c r="B3357" s="14" t="s">
        <v>29596</v>
      </c>
      <c r="C3357" s="14" t="s">
        <v>16423</v>
      </c>
      <c r="D3357" s="14" t="s">
        <v>29597</v>
      </c>
      <c r="E3357" s="6" t="str">
        <f>VLOOKUP(C3357,relationships!$A$2:$B$25,2,0)</f>
        <v>Một ai đó</v>
      </c>
      <c r="G3357" s="14" t="s">
        <v>29596</v>
      </c>
      <c r="H3357" s="13" t="s">
        <v>29595</v>
      </c>
      <c r="I3357" t="s">
        <v>25227</v>
      </c>
    </row>
    <row r="3358" spans="1:9">
      <c r="A3358" s="11" t="s">
        <v>29598</v>
      </c>
      <c r="B3358" s="12" t="s">
        <v>29599</v>
      </c>
      <c r="C3358" s="12" t="s">
        <v>16428</v>
      </c>
      <c r="D3358" s="12" t="s">
        <v>29600</v>
      </c>
      <c r="E3358" s="6" t="str">
        <f>VLOOKUP(C3358,relationships!$A$2:$B$25,2,0)</f>
        <v>Bạn bè</v>
      </c>
      <c r="G3358" s="12" t="s">
        <v>29599</v>
      </c>
      <c r="H3358" s="11" t="s">
        <v>29598</v>
      </c>
      <c r="I3358" t="s">
        <v>25152</v>
      </c>
    </row>
    <row r="3359" spans="1:9">
      <c r="A3359" s="13" t="s">
        <v>29601</v>
      </c>
      <c r="B3359" s="14" t="s">
        <v>29602</v>
      </c>
      <c r="C3359" s="14" t="s">
        <v>16423</v>
      </c>
      <c r="D3359" s="14" t="s">
        <v>29603</v>
      </c>
      <c r="E3359" s="6" t="str">
        <f>VLOOKUP(C3359,relationships!$A$2:$B$25,2,0)</f>
        <v>Một ai đó</v>
      </c>
      <c r="G3359" s="14" t="s">
        <v>29602</v>
      </c>
      <c r="H3359" s="13" t="s">
        <v>29601</v>
      </c>
      <c r="I3359" t="s">
        <v>25227</v>
      </c>
    </row>
    <row r="3360" spans="1:9">
      <c r="A3360" s="11" t="s">
        <v>29604</v>
      </c>
      <c r="B3360" s="12" t="s">
        <v>29605</v>
      </c>
      <c r="C3360" s="12" t="s">
        <v>16360</v>
      </c>
      <c r="D3360" s="12" t="s">
        <v>29606</v>
      </c>
      <c r="E3360" s="6" t="str">
        <f>VLOOKUP(C3360,relationships!$A$2:$B$25,2,0)</f>
        <v>Chị em gái</v>
      </c>
      <c r="G3360" s="12" t="s">
        <v>29605</v>
      </c>
      <c r="H3360" s="11" t="s">
        <v>29604</v>
      </c>
      <c r="I3360" t="s">
        <v>25156</v>
      </c>
    </row>
    <row r="3361" spans="1:9">
      <c r="A3361" s="13" t="s">
        <v>29607</v>
      </c>
      <c r="B3361" s="14" t="s">
        <v>29608</v>
      </c>
      <c r="C3361" s="14" t="s">
        <v>16415</v>
      </c>
      <c r="D3361" s="14" t="s">
        <v>29609</v>
      </c>
      <c r="E3361" s="6" t="str">
        <f>VLOOKUP(C3361,relationships!$A$2:$B$25,2,0)</f>
        <v>Tôi</v>
      </c>
      <c r="G3361" s="14" t="s">
        <v>29608</v>
      </c>
      <c r="H3361" s="13" t="s">
        <v>29607</v>
      </c>
      <c r="I3361" t="s">
        <v>25150</v>
      </c>
    </row>
    <row r="3362" spans="1:9">
      <c r="A3362" s="11" t="s">
        <v>29610</v>
      </c>
      <c r="B3362" s="12" t="s">
        <v>29608</v>
      </c>
      <c r="C3362" s="12" t="s">
        <v>16423</v>
      </c>
      <c r="D3362" s="12" t="s">
        <v>29611</v>
      </c>
      <c r="E3362" s="6" t="str">
        <f>VLOOKUP(C3362,relationships!$A$2:$B$25,2,0)</f>
        <v>Một ai đó</v>
      </c>
      <c r="G3362" s="12" t="s">
        <v>29608</v>
      </c>
      <c r="H3362" s="11" t="s">
        <v>29610</v>
      </c>
      <c r="I3362" t="s">
        <v>25227</v>
      </c>
    </row>
    <row r="3363" spans="1:9">
      <c r="A3363" s="13" t="s">
        <v>29612</v>
      </c>
      <c r="B3363" s="14" t="s">
        <v>29613</v>
      </c>
      <c r="C3363" s="14" t="s">
        <v>16415</v>
      </c>
      <c r="D3363" s="14" t="s">
        <v>29614</v>
      </c>
      <c r="E3363" s="6" t="str">
        <f>VLOOKUP(C3363,relationships!$A$2:$B$25,2,0)</f>
        <v>Tôi</v>
      </c>
      <c r="G3363" s="14" t="s">
        <v>29613</v>
      </c>
      <c r="H3363" s="13" t="s">
        <v>29612</v>
      </c>
      <c r="I3363" t="s">
        <v>25150</v>
      </c>
    </row>
    <row r="3364" spans="1:9">
      <c r="A3364" s="11" t="s">
        <v>29615</v>
      </c>
      <c r="B3364" s="12" t="s">
        <v>29613</v>
      </c>
      <c r="C3364" s="12" t="s">
        <v>16423</v>
      </c>
      <c r="D3364" s="12" t="s">
        <v>29616</v>
      </c>
      <c r="E3364" s="6" t="str">
        <f>VLOOKUP(C3364,relationships!$A$2:$B$25,2,0)</f>
        <v>Một ai đó</v>
      </c>
      <c r="G3364" s="12" t="s">
        <v>29613</v>
      </c>
      <c r="H3364" s="11" t="s">
        <v>29615</v>
      </c>
      <c r="I3364" t="s">
        <v>25227</v>
      </c>
    </row>
    <row r="3365" spans="1:9">
      <c r="A3365" s="13" t="s">
        <v>29617</v>
      </c>
      <c r="B3365" s="14" t="s">
        <v>29618</v>
      </c>
      <c r="C3365" s="14" t="s">
        <v>22367</v>
      </c>
      <c r="D3365" s="14" t="s">
        <v>29619</v>
      </c>
      <c r="E3365" s="6" t="str">
        <f>VLOOKUP(C3365,relationships!$A$2:$B$25,2,0)</f>
        <v>Chồng</v>
      </c>
      <c r="G3365" s="14" t="s">
        <v>29618</v>
      </c>
      <c r="H3365" s="13" t="s">
        <v>29617</v>
      </c>
      <c r="I3365" t="s">
        <v>25159</v>
      </c>
    </row>
    <row r="3366" spans="1:9">
      <c r="A3366" s="11" t="s">
        <v>29620</v>
      </c>
      <c r="B3366" s="12" t="s">
        <v>29621</v>
      </c>
      <c r="C3366" s="12" t="s">
        <v>16423</v>
      </c>
      <c r="D3366" s="12" t="s">
        <v>29622</v>
      </c>
      <c r="E3366" s="6" t="str">
        <f>VLOOKUP(C3366,relationships!$A$2:$B$25,2,0)</f>
        <v>Một ai đó</v>
      </c>
      <c r="G3366" s="12" t="s">
        <v>29621</v>
      </c>
      <c r="H3366" s="11" t="s">
        <v>29620</v>
      </c>
      <c r="I3366" t="s">
        <v>25227</v>
      </c>
    </row>
    <row r="3367" spans="1:9">
      <c r="A3367" s="13" t="s">
        <v>29623</v>
      </c>
      <c r="B3367" s="14" t="s">
        <v>29624</v>
      </c>
      <c r="C3367" s="14" t="s">
        <v>16423</v>
      </c>
      <c r="D3367" s="14" t="s">
        <v>29625</v>
      </c>
      <c r="E3367" s="6" t="str">
        <f>VLOOKUP(C3367,relationships!$A$2:$B$25,2,0)</f>
        <v>Một ai đó</v>
      </c>
      <c r="G3367" s="14" t="s">
        <v>29624</v>
      </c>
      <c r="H3367" s="13" t="s">
        <v>29623</v>
      </c>
      <c r="I3367" t="s">
        <v>25227</v>
      </c>
    </row>
    <row r="3368" spans="1:9">
      <c r="A3368" s="11" t="s">
        <v>29626</v>
      </c>
      <c r="B3368" s="12" t="s">
        <v>29624</v>
      </c>
      <c r="C3368" s="12" t="s">
        <v>16423</v>
      </c>
      <c r="D3368" s="12" t="s">
        <v>29627</v>
      </c>
      <c r="E3368" s="6" t="str">
        <f>VLOOKUP(C3368,relationships!$A$2:$B$25,2,0)</f>
        <v>Một ai đó</v>
      </c>
      <c r="G3368" s="12" t="s">
        <v>29624</v>
      </c>
      <c r="H3368" s="11" t="s">
        <v>29626</v>
      </c>
      <c r="I3368" t="s">
        <v>25227</v>
      </c>
    </row>
    <row r="3369" spans="1:9">
      <c r="A3369" s="13" t="s">
        <v>29628</v>
      </c>
      <c r="B3369" s="14" t="s">
        <v>29629</v>
      </c>
      <c r="C3369" s="14" t="s">
        <v>17884</v>
      </c>
      <c r="D3369" s="14" t="s">
        <v>29630</v>
      </c>
      <c r="E3369" s="6" t="str">
        <f>VLOOKUP(C3369,relationships!$A$2:$B$25,2,0)</f>
        <v>Sếp</v>
      </c>
      <c r="G3369" s="14" t="s">
        <v>29629</v>
      </c>
      <c r="H3369" s="13" t="s">
        <v>29628</v>
      </c>
      <c r="I3369" t="s">
        <v>25238</v>
      </c>
    </row>
    <row r="3370" spans="1:9">
      <c r="A3370" s="11" t="s">
        <v>29631</v>
      </c>
      <c r="B3370" s="12" t="s">
        <v>29632</v>
      </c>
      <c r="C3370" s="12" t="s">
        <v>23283</v>
      </c>
      <c r="D3370" s="12" t="s">
        <v>29633</v>
      </c>
      <c r="E3370" s="6" t="str">
        <f>VLOOKUP(C3370,relationships!$A$2:$B$25,2,0)</f>
        <v>Cô, Dì, O, Mợ, Thím</v>
      </c>
      <c r="G3370" s="12" t="s">
        <v>29632</v>
      </c>
      <c r="H3370" s="11" t="s">
        <v>29631</v>
      </c>
      <c r="I3370" t="s">
        <v>25239</v>
      </c>
    </row>
    <row r="3371" spans="1:9">
      <c r="A3371" s="13" t="s">
        <v>29634</v>
      </c>
      <c r="B3371" s="14" t="s">
        <v>29635</v>
      </c>
      <c r="C3371" s="14" t="s">
        <v>16360</v>
      </c>
      <c r="D3371" s="14" t="s">
        <v>29636</v>
      </c>
      <c r="E3371" s="6" t="str">
        <f>VLOOKUP(C3371,relationships!$A$2:$B$25,2,0)</f>
        <v>Chị em gái</v>
      </c>
      <c r="G3371" s="14" t="s">
        <v>29635</v>
      </c>
      <c r="H3371" s="13" t="s">
        <v>29634</v>
      </c>
      <c r="I3371" t="s">
        <v>25156</v>
      </c>
    </row>
    <row r="3372" spans="1:9">
      <c r="A3372" s="11" t="s">
        <v>29637</v>
      </c>
      <c r="B3372" s="12" t="s">
        <v>29638</v>
      </c>
      <c r="C3372" s="12" t="s">
        <v>16423</v>
      </c>
      <c r="D3372" s="12" t="s">
        <v>29639</v>
      </c>
      <c r="E3372" s="6" t="str">
        <f>VLOOKUP(C3372,relationships!$A$2:$B$25,2,0)</f>
        <v>Một ai đó</v>
      </c>
      <c r="G3372" s="12" t="s">
        <v>29638</v>
      </c>
      <c r="H3372" s="11" t="s">
        <v>29637</v>
      </c>
      <c r="I3372" t="s">
        <v>25227</v>
      </c>
    </row>
    <row r="3373" spans="1:9">
      <c r="A3373" s="13" t="s">
        <v>29640</v>
      </c>
      <c r="B3373" s="14" t="s">
        <v>29641</v>
      </c>
      <c r="C3373" s="14" t="s">
        <v>16423</v>
      </c>
      <c r="D3373" s="14" t="s">
        <v>29642</v>
      </c>
      <c r="E3373" s="6" t="str">
        <f>VLOOKUP(C3373,relationships!$A$2:$B$25,2,0)</f>
        <v>Một ai đó</v>
      </c>
      <c r="G3373" s="14" t="s">
        <v>29641</v>
      </c>
      <c r="H3373" s="13" t="s">
        <v>29640</v>
      </c>
      <c r="I3373" t="s">
        <v>25227</v>
      </c>
    </row>
    <row r="3374" spans="1:9">
      <c r="A3374" s="11" t="s">
        <v>29643</v>
      </c>
      <c r="B3374" s="12" t="s">
        <v>29644</v>
      </c>
      <c r="C3374" s="12" t="s">
        <v>16343</v>
      </c>
      <c r="D3374" s="12" t="s">
        <v>29645</v>
      </c>
      <c r="E3374" s="6" t="str">
        <f>VLOOKUP(C3374,relationships!$A$2:$B$25,2,0)</f>
        <v>Bạn gái</v>
      </c>
      <c r="G3374" s="12" t="s">
        <v>29644</v>
      </c>
      <c r="H3374" s="11" t="s">
        <v>29643</v>
      </c>
      <c r="I3374" t="s">
        <v>25151</v>
      </c>
    </row>
    <row r="3375" spans="1:9">
      <c r="A3375" s="13" t="s">
        <v>29646</v>
      </c>
      <c r="B3375" s="14" t="s">
        <v>29647</v>
      </c>
      <c r="C3375" s="14" t="s">
        <v>16423</v>
      </c>
      <c r="D3375" s="14" t="s">
        <v>29648</v>
      </c>
      <c r="E3375" s="6" t="str">
        <f>VLOOKUP(C3375,relationships!$A$2:$B$25,2,0)</f>
        <v>Một ai đó</v>
      </c>
      <c r="G3375" s="14" t="s">
        <v>29647</v>
      </c>
      <c r="H3375" s="13" t="s">
        <v>29646</v>
      </c>
      <c r="I3375" t="s">
        <v>25227</v>
      </c>
    </row>
    <row r="3376" spans="1:9">
      <c r="A3376" s="11" t="s">
        <v>29649</v>
      </c>
      <c r="B3376" s="12" t="s">
        <v>29647</v>
      </c>
      <c r="C3376" s="12" t="s">
        <v>16423</v>
      </c>
      <c r="D3376" s="12" t="s">
        <v>29650</v>
      </c>
      <c r="E3376" s="6" t="str">
        <f>VLOOKUP(C3376,relationships!$A$2:$B$25,2,0)</f>
        <v>Một ai đó</v>
      </c>
      <c r="G3376" s="12" t="s">
        <v>29647</v>
      </c>
      <c r="H3376" s="11" t="s">
        <v>29649</v>
      </c>
      <c r="I3376" t="s">
        <v>25227</v>
      </c>
    </row>
    <row r="3377" spans="1:9">
      <c r="A3377" s="13" t="s">
        <v>29651</v>
      </c>
      <c r="B3377" s="14" t="s">
        <v>29652</v>
      </c>
      <c r="C3377" s="14" t="s">
        <v>22367</v>
      </c>
      <c r="D3377" s="14" t="s">
        <v>29653</v>
      </c>
      <c r="E3377" s="6" t="str">
        <f>VLOOKUP(C3377,relationships!$A$2:$B$25,2,0)</f>
        <v>Chồng</v>
      </c>
      <c r="G3377" s="14" t="s">
        <v>29652</v>
      </c>
      <c r="H3377" s="13" t="s">
        <v>29651</v>
      </c>
      <c r="I3377" t="s">
        <v>25159</v>
      </c>
    </row>
    <row r="3378" spans="1:9">
      <c r="A3378" s="11" t="s">
        <v>29654</v>
      </c>
      <c r="B3378" s="12" t="s">
        <v>29655</v>
      </c>
      <c r="C3378" s="12" t="s">
        <v>16593</v>
      </c>
      <c r="D3378" s="12" t="s">
        <v>29656</v>
      </c>
      <c r="E3378" s="6" t="str">
        <f>VLOOKUP(C3378,relationships!$A$2:$B$25,2,0)</f>
        <v>Vợ</v>
      </c>
      <c r="G3378" s="12" t="s">
        <v>29655</v>
      </c>
      <c r="H3378" s="11" t="s">
        <v>29654</v>
      </c>
      <c r="I3378" t="s">
        <v>25154</v>
      </c>
    </row>
    <row r="3379" spans="1:9">
      <c r="A3379" s="13" t="s">
        <v>29657</v>
      </c>
      <c r="B3379" s="14" t="s">
        <v>29655</v>
      </c>
      <c r="C3379" s="14" t="s">
        <v>22562</v>
      </c>
      <c r="D3379" s="14" t="s">
        <v>29658</v>
      </c>
      <c r="E3379" s="6" t="str">
        <f>VLOOKUP(C3379,relationships!$A$2:$B$25,2,0)</f>
        <v>Cha</v>
      </c>
      <c r="G3379" s="14" t="s">
        <v>29655</v>
      </c>
      <c r="H3379" s="13" t="s">
        <v>29657</v>
      </c>
      <c r="I3379" t="s">
        <v>25236</v>
      </c>
    </row>
    <row r="3380" spans="1:9">
      <c r="A3380" s="11" t="s">
        <v>29659</v>
      </c>
      <c r="B3380" s="12" t="s">
        <v>29655</v>
      </c>
      <c r="C3380" s="12" t="s">
        <v>19846</v>
      </c>
      <c r="D3380" s="12" t="s">
        <v>29660</v>
      </c>
      <c r="E3380" s="6" t="str">
        <f>VLOOKUP(C3380,relationships!$A$2:$B$25,2,0)</f>
        <v>Mẹ</v>
      </c>
      <c r="G3380" s="12" t="s">
        <v>29655</v>
      </c>
      <c r="H3380" s="11" t="s">
        <v>29659</v>
      </c>
      <c r="I3380" t="s">
        <v>25153</v>
      </c>
    </row>
    <row r="3381" spans="1:9">
      <c r="A3381" s="13" t="s">
        <v>29661</v>
      </c>
      <c r="B3381" s="14" t="s">
        <v>29662</v>
      </c>
      <c r="C3381" s="14" t="s">
        <v>16415</v>
      </c>
      <c r="D3381" s="14" t="s">
        <v>29663</v>
      </c>
      <c r="E3381" s="6" t="str">
        <f>VLOOKUP(C3381,relationships!$A$2:$B$25,2,0)</f>
        <v>Tôi</v>
      </c>
      <c r="G3381" s="14" t="s">
        <v>29662</v>
      </c>
      <c r="H3381" s="13" t="s">
        <v>29661</v>
      </c>
      <c r="I3381" t="s">
        <v>25150</v>
      </c>
    </row>
    <row r="3382" spans="1:9">
      <c r="A3382" s="11" t="s">
        <v>29664</v>
      </c>
      <c r="B3382" s="12" t="s">
        <v>29665</v>
      </c>
      <c r="C3382" s="12" t="s">
        <v>16423</v>
      </c>
      <c r="D3382" s="12" t="s">
        <v>29666</v>
      </c>
      <c r="E3382" s="6" t="str">
        <f>VLOOKUP(C3382,relationships!$A$2:$B$25,2,0)</f>
        <v>Một ai đó</v>
      </c>
      <c r="G3382" s="12" t="s">
        <v>29665</v>
      </c>
      <c r="H3382" s="11" t="s">
        <v>29664</v>
      </c>
      <c r="I3382" t="s">
        <v>25227</v>
      </c>
    </row>
    <row r="3383" spans="1:9">
      <c r="A3383" s="13" t="s">
        <v>29667</v>
      </c>
      <c r="B3383" s="14" t="s">
        <v>29665</v>
      </c>
      <c r="C3383" s="14" t="s">
        <v>16423</v>
      </c>
      <c r="D3383" s="14" t="s">
        <v>29668</v>
      </c>
      <c r="E3383" s="6" t="str">
        <f>VLOOKUP(C3383,relationships!$A$2:$B$25,2,0)</f>
        <v>Một ai đó</v>
      </c>
      <c r="G3383" s="14" t="s">
        <v>29665</v>
      </c>
      <c r="H3383" s="13" t="s">
        <v>29667</v>
      </c>
      <c r="I3383" t="s">
        <v>25227</v>
      </c>
    </row>
    <row r="3384" spans="1:9">
      <c r="A3384" s="11" t="s">
        <v>29669</v>
      </c>
      <c r="B3384" s="12" t="s">
        <v>29665</v>
      </c>
      <c r="C3384" s="12" t="s">
        <v>16428</v>
      </c>
      <c r="D3384" s="12" t="s">
        <v>29670</v>
      </c>
      <c r="E3384" s="6" t="str">
        <f>VLOOKUP(C3384,relationships!$A$2:$B$25,2,0)</f>
        <v>Bạn bè</v>
      </c>
      <c r="G3384" s="12" t="s">
        <v>29665</v>
      </c>
      <c r="H3384" s="11" t="s">
        <v>29669</v>
      </c>
      <c r="I3384" t="s">
        <v>25152</v>
      </c>
    </row>
    <row r="3385" spans="1:9">
      <c r="A3385" s="13" t="s">
        <v>29671</v>
      </c>
      <c r="B3385" s="14" t="s">
        <v>29672</v>
      </c>
      <c r="C3385" s="14" t="s">
        <v>23307</v>
      </c>
      <c r="D3385" s="14" t="s">
        <v>29673</v>
      </c>
      <c r="E3385" s="6" t="str">
        <f>VLOOKUP(C3385,relationships!$A$2:$B$25,2,0)</f>
        <v>Con trai, Bé trai</v>
      </c>
      <c r="G3385" s="14" t="s">
        <v>29672</v>
      </c>
      <c r="H3385" s="13" t="s">
        <v>29671</v>
      </c>
      <c r="I3385" t="s">
        <v>25259</v>
      </c>
    </row>
    <row r="3386" spans="1:9">
      <c r="A3386" s="11" t="s">
        <v>29674</v>
      </c>
      <c r="B3386" s="12" t="s">
        <v>29675</v>
      </c>
      <c r="C3386" s="12" t="s">
        <v>16415</v>
      </c>
      <c r="D3386" s="12" t="s">
        <v>29676</v>
      </c>
      <c r="E3386" s="6" t="str">
        <f>VLOOKUP(C3386,relationships!$A$2:$B$25,2,0)</f>
        <v>Tôi</v>
      </c>
      <c r="G3386" s="12" t="s">
        <v>29675</v>
      </c>
      <c r="H3386" s="11" t="s">
        <v>29674</v>
      </c>
      <c r="I3386" t="s">
        <v>25150</v>
      </c>
    </row>
    <row r="3387" spans="1:9">
      <c r="A3387" s="13" t="s">
        <v>29677</v>
      </c>
      <c r="B3387" s="14" t="s">
        <v>29678</v>
      </c>
      <c r="C3387" s="14" t="s">
        <v>16415</v>
      </c>
      <c r="D3387" s="14" t="s">
        <v>29679</v>
      </c>
      <c r="E3387" s="6" t="str">
        <f>VLOOKUP(C3387,relationships!$A$2:$B$25,2,0)</f>
        <v>Tôi</v>
      </c>
      <c r="G3387" s="14" t="s">
        <v>29678</v>
      </c>
      <c r="H3387" s="13" t="s">
        <v>29677</v>
      </c>
      <c r="I3387" t="s">
        <v>25150</v>
      </c>
    </row>
    <row r="3388" spans="1:9">
      <c r="A3388" s="11" t="s">
        <v>29680</v>
      </c>
      <c r="B3388" s="12" t="s">
        <v>29681</v>
      </c>
      <c r="C3388" s="12" t="s">
        <v>16415</v>
      </c>
      <c r="D3388" s="12" t="s">
        <v>29682</v>
      </c>
      <c r="E3388" s="6" t="str">
        <f>VLOOKUP(C3388,relationships!$A$2:$B$25,2,0)</f>
        <v>Tôi</v>
      </c>
      <c r="G3388" s="12" t="s">
        <v>29681</v>
      </c>
      <c r="H3388" s="11" t="s">
        <v>29680</v>
      </c>
      <c r="I3388" t="s">
        <v>25150</v>
      </c>
    </row>
    <row r="3389" spans="1:9">
      <c r="A3389" s="13" t="s">
        <v>29683</v>
      </c>
      <c r="B3389" s="14" t="s">
        <v>29684</v>
      </c>
      <c r="C3389" s="14" t="s">
        <v>16329</v>
      </c>
      <c r="D3389" s="14" t="s">
        <v>29685</v>
      </c>
      <c r="E3389" s="6" t="str">
        <f>VLOOKUP(C3389,relationships!$A$2:$B$25,2,0)</f>
        <v>Đồng nghiệp</v>
      </c>
      <c r="G3389" s="14" t="s">
        <v>29684</v>
      </c>
      <c r="H3389" s="13" t="s">
        <v>29683</v>
      </c>
      <c r="I3389" t="s">
        <v>25157</v>
      </c>
    </row>
    <row r="3390" spans="1:9">
      <c r="A3390" s="11" t="s">
        <v>29686</v>
      </c>
      <c r="B3390" s="12" t="s">
        <v>29687</v>
      </c>
      <c r="C3390" s="12" t="s">
        <v>16415</v>
      </c>
      <c r="D3390" s="12" t="s">
        <v>29688</v>
      </c>
      <c r="E3390" s="6" t="str">
        <f>VLOOKUP(C3390,relationships!$A$2:$B$25,2,0)</f>
        <v>Tôi</v>
      </c>
      <c r="G3390" s="12" t="s">
        <v>29687</v>
      </c>
      <c r="H3390" s="11" t="s">
        <v>29686</v>
      </c>
      <c r="I3390" t="s">
        <v>25150</v>
      </c>
    </row>
    <row r="3391" spans="1:9">
      <c r="A3391" s="13" t="s">
        <v>29689</v>
      </c>
      <c r="B3391" s="14" t="s">
        <v>29690</v>
      </c>
      <c r="C3391" s="14" t="s">
        <v>16423</v>
      </c>
      <c r="D3391" s="14" t="s">
        <v>29691</v>
      </c>
      <c r="E3391" s="6" t="str">
        <f>VLOOKUP(C3391,relationships!$A$2:$B$25,2,0)</f>
        <v>Một ai đó</v>
      </c>
      <c r="G3391" s="14" t="s">
        <v>29690</v>
      </c>
      <c r="H3391" s="13" t="s">
        <v>29689</v>
      </c>
      <c r="I3391" t="s">
        <v>25227</v>
      </c>
    </row>
    <row r="3392" spans="1:9">
      <c r="A3392" s="11" t="s">
        <v>29692</v>
      </c>
      <c r="B3392" s="12" t="s">
        <v>29693</v>
      </c>
      <c r="C3392" s="12" t="s">
        <v>16360</v>
      </c>
      <c r="D3392" s="12" t="s">
        <v>29694</v>
      </c>
      <c r="E3392" s="6" t="str">
        <f>VLOOKUP(C3392,relationships!$A$2:$B$25,2,0)</f>
        <v>Chị em gái</v>
      </c>
      <c r="G3392" s="12" t="s">
        <v>29693</v>
      </c>
      <c r="H3392" s="11" t="s">
        <v>29692</v>
      </c>
      <c r="I3392" t="s">
        <v>25156</v>
      </c>
    </row>
    <row r="3393" spans="1:9">
      <c r="A3393" s="13" t="s">
        <v>29695</v>
      </c>
      <c r="B3393" s="14" t="s">
        <v>29696</v>
      </c>
      <c r="C3393" s="14" t="s">
        <v>16415</v>
      </c>
      <c r="D3393" s="14" t="s">
        <v>29697</v>
      </c>
      <c r="E3393" s="6" t="str">
        <f>VLOOKUP(C3393,relationships!$A$2:$B$25,2,0)</f>
        <v>Tôi</v>
      </c>
      <c r="G3393" s="14" t="s">
        <v>29696</v>
      </c>
      <c r="H3393" s="13" t="s">
        <v>29695</v>
      </c>
      <c r="I3393" t="s">
        <v>25150</v>
      </c>
    </row>
    <row r="3394" spans="1:9">
      <c r="A3394" s="11" t="s">
        <v>29698</v>
      </c>
      <c r="B3394" s="12" t="s">
        <v>29699</v>
      </c>
      <c r="C3394" s="12" t="s">
        <v>16423</v>
      </c>
      <c r="D3394" s="12" t="s">
        <v>29700</v>
      </c>
      <c r="E3394" s="6" t="str">
        <f>VLOOKUP(C3394,relationships!$A$2:$B$25,2,0)</f>
        <v>Một ai đó</v>
      </c>
      <c r="G3394" s="12" t="s">
        <v>29699</v>
      </c>
      <c r="H3394" s="11" t="s">
        <v>29698</v>
      </c>
      <c r="I3394" t="s">
        <v>25227</v>
      </c>
    </row>
    <row r="3395" spans="1:9">
      <c r="A3395" s="13" t="s">
        <v>29701</v>
      </c>
      <c r="B3395" s="14" t="s">
        <v>29702</v>
      </c>
      <c r="C3395" s="14" t="s">
        <v>16593</v>
      </c>
      <c r="D3395" s="14" t="s">
        <v>29703</v>
      </c>
      <c r="E3395" s="6" t="str">
        <f>VLOOKUP(C3395,relationships!$A$2:$B$25,2,0)</f>
        <v>Vợ</v>
      </c>
      <c r="G3395" s="14" t="s">
        <v>29702</v>
      </c>
      <c r="H3395" s="13" t="s">
        <v>29701</v>
      </c>
      <c r="I3395" t="s">
        <v>25154</v>
      </c>
    </row>
    <row r="3396" spans="1:9">
      <c r="A3396" s="11" t="s">
        <v>763</v>
      </c>
      <c r="B3396" s="12" t="s">
        <v>762</v>
      </c>
      <c r="C3396" s="12" t="s">
        <v>16423</v>
      </c>
      <c r="D3396" s="12" t="s">
        <v>29704</v>
      </c>
      <c r="E3396" s="6" t="str">
        <f>VLOOKUP(C3396,relationships!$A$2:$B$25,2,0)</f>
        <v>Một ai đó</v>
      </c>
      <c r="G3396" s="12" t="s">
        <v>762</v>
      </c>
      <c r="H3396" s="11" t="s">
        <v>763</v>
      </c>
      <c r="I3396" t="s">
        <v>25227</v>
      </c>
    </row>
    <row r="3397" spans="1:9">
      <c r="A3397" s="13" t="s">
        <v>29705</v>
      </c>
      <c r="B3397" s="14" t="s">
        <v>762</v>
      </c>
      <c r="C3397" s="14" t="s">
        <v>16423</v>
      </c>
      <c r="D3397" s="14" t="s">
        <v>29706</v>
      </c>
      <c r="E3397" s="6" t="str">
        <f>VLOOKUP(C3397,relationships!$A$2:$B$25,2,0)</f>
        <v>Một ai đó</v>
      </c>
      <c r="G3397" s="14" t="s">
        <v>762</v>
      </c>
      <c r="H3397" s="13" t="s">
        <v>29705</v>
      </c>
      <c r="I3397" t="s">
        <v>25227</v>
      </c>
    </row>
    <row r="3398" spans="1:9">
      <c r="A3398" s="11" t="s">
        <v>29707</v>
      </c>
      <c r="B3398" s="12" t="s">
        <v>29708</v>
      </c>
      <c r="C3398" s="12" t="s">
        <v>16423</v>
      </c>
      <c r="D3398" s="12" t="s">
        <v>29709</v>
      </c>
      <c r="E3398" s="6" t="str">
        <f>VLOOKUP(C3398,relationships!$A$2:$B$25,2,0)</f>
        <v>Một ai đó</v>
      </c>
      <c r="G3398" s="12" t="s">
        <v>29708</v>
      </c>
      <c r="H3398" s="11" t="s">
        <v>29707</v>
      </c>
      <c r="I3398" t="s">
        <v>25227</v>
      </c>
    </row>
    <row r="3399" spans="1:9">
      <c r="A3399" s="13" t="s">
        <v>29710</v>
      </c>
      <c r="B3399" s="14" t="s">
        <v>29711</v>
      </c>
      <c r="C3399" s="14" t="s">
        <v>16423</v>
      </c>
      <c r="D3399" s="14" t="s">
        <v>29712</v>
      </c>
      <c r="E3399" s="6" t="str">
        <f>VLOOKUP(C3399,relationships!$A$2:$B$25,2,0)</f>
        <v>Một ai đó</v>
      </c>
      <c r="G3399" s="14" t="s">
        <v>29711</v>
      </c>
      <c r="H3399" s="13" t="s">
        <v>29710</v>
      </c>
      <c r="I3399" t="s">
        <v>25227</v>
      </c>
    </row>
    <row r="3400" spans="1:9">
      <c r="A3400" s="11" t="s">
        <v>29713</v>
      </c>
      <c r="B3400" s="12" t="s">
        <v>29714</v>
      </c>
      <c r="C3400" s="12" t="s">
        <v>16423</v>
      </c>
      <c r="D3400" s="12" t="s">
        <v>29715</v>
      </c>
      <c r="E3400" s="6" t="str">
        <f>VLOOKUP(C3400,relationships!$A$2:$B$25,2,0)</f>
        <v>Một ai đó</v>
      </c>
      <c r="G3400" s="12" t="s">
        <v>29714</v>
      </c>
      <c r="H3400" s="11" t="s">
        <v>29713</v>
      </c>
      <c r="I3400" t="s">
        <v>25227</v>
      </c>
    </row>
    <row r="3401" spans="1:9">
      <c r="A3401" s="13" t="s">
        <v>29716</v>
      </c>
      <c r="B3401" s="14" t="s">
        <v>29717</v>
      </c>
      <c r="C3401" s="14" t="s">
        <v>16415</v>
      </c>
      <c r="D3401" s="14" t="s">
        <v>29718</v>
      </c>
      <c r="E3401" s="6" t="str">
        <f>VLOOKUP(C3401,relationships!$A$2:$B$25,2,0)</f>
        <v>Tôi</v>
      </c>
      <c r="G3401" s="14" t="s">
        <v>29717</v>
      </c>
      <c r="H3401" s="13" t="s">
        <v>29716</v>
      </c>
      <c r="I3401" t="s">
        <v>25150</v>
      </c>
    </row>
    <row r="3402" spans="1:9">
      <c r="A3402" s="11" t="s">
        <v>29719</v>
      </c>
      <c r="B3402" s="12" t="s">
        <v>29717</v>
      </c>
      <c r="C3402" s="12" t="s">
        <v>16423</v>
      </c>
      <c r="D3402" s="12" t="s">
        <v>29720</v>
      </c>
      <c r="E3402" s="6" t="str">
        <f>VLOOKUP(C3402,relationships!$A$2:$B$25,2,0)</f>
        <v>Một ai đó</v>
      </c>
      <c r="G3402" s="12" t="s">
        <v>29717</v>
      </c>
      <c r="H3402" s="11" t="s">
        <v>29719</v>
      </c>
      <c r="I3402" t="s">
        <v>25227</v>
      </c>
    </row>
    <row r="3403" spans="1:9">
      <c r="A3403" s="13" t="s">
        <v>29721</v>
      </c>
      <c r="B3403" s="14" t="s">
        <v>29722</v>
      </c>
      <c r="C3403" s="14" t="s">
        <v>16415</v>
      </c>
      <c r="D3403" s="14" t="s">
        <v>29723</v>
      </c>
      <c r="E3403" s="6" t="str">
        <f>VLOOKUP(C3403,relationships!$A$2:$B$25,2,0)</f>
        <v>Tôi</v>
      </c>
      <c r="G3403" s="14" t="s">
        <v>29722</v>
      </c>
      <c r="H3403" s="13" t="s">
        <v>29721</v>
      </c>
      <c r="I3403" t="s">
        <v>25150</v>
      </c>
    </row>
    <row r="3404" spans="1:9">
      <c r="A3404" s="11" t="s">
        <v>29724</v>
      </c>
      <c r="B3404" s="12" t="s">
        <v>29725</v>
      </c>
      <c r="C3404" s="12" t="s">
        <v>16415</v>
      </c>
      <c r="D3404" s="12" t="s">
        <v>29726</v>
      </c>
      <c r="E3404" s="6" t="str">
        <f>VLOOKUP(C3404,relationships!$A$2:$B$25,2,0)</f>
        <v>Tôi</v>
      </c>
      <c r="G3404" s="12" t="s">
        <v>29725</v>
      </c>
      <c r="H3404" s="11" t="s">
        <v>29724</v>
      </c>
      <c r="I3404" t="s">
        <v>25150</v>
      </c>
    </row>
    <row r="3405" spans="1:9">
      <c r="A3405" s="13" t="s">
        <v>29727</v>
      </c>
      <c r="B3405" s="14" t="s">
        <v>29728</v>
      </c>
      <c r="C3405" s="14" t="s">
        <v>16415</v>
      </c>
      <c r="D3405" s="14" t="s">
        <v>29729</v>
      </c>
      <c r="E3405" s="6" t="str">
        <f>VLOOKUP(C3405,relationships!$A$2:$B$25,2,0)</f>
        <v>Tôi</v>
      </c>
      <c r="G3405" s="14" t="s">
        <v>29728</v>
      </c>
      <c r="H3405" s="13" t="s">
        <v>29727</v>
      </c>
      <c r="I3405" t="s">
        <v>25150</v>
      </c>
    </row>
    <row r="3406" spans="1:9">
      <c r="A3406" s="11" t="s">
        <v>29730</v>
      </c>
      <c r="B3406" s="12" t="s">
        <v>29731</v>
      </c>
      <c r="C3406" s="12" t="s">
        <v>16423</v>
      </c>
      <c r="D3406" s="12" t="s">
        <v>29732</v>
      </c>
      <c r="E3406" s="6" t="str">
        <f>VLOOKUP(C3406,relationships!$A$2:$B$25,2,0)</f>
        <v>Một ai đó</v>
      </c>
      <c r="G3406" s="12" t="s">
        <v>29731</v>
      </c>
      <c r="H3406" s="11" t="s">
        <v>29730</v>
      </c>
      <c r="I3406" t="s">
        <v>25227</v>
      </c>
    </row>
    <row r="3407" spans="1:9">
      <c r="A3407" s="13" t="s">
        <v>29733</v>
      </c>
      <c r="B3407" s="14" t="s">
        <v>29734</v>
      </c>
      <c r="C3407" s="14" t="s">
        <v>16415</v>
      </c>
      <c r="D3407" s="14" t="s">
        <v>29735</v>
      </c>
      <c r="E3407" s="6" t="str">
        <f>VLOOKUP(C3407,relationships!$A$2:$B$25,2,0)</f>
        <v>Tôi</v>
      </c>
      <c r="G3407" s="14" t="s">
        <v>29734</v>
      </c>
      <c r="H3407" s="13" t="s">
        <v>29733</v>
      </c>
      <c r="I3407" t="s">
        <v>25150</v>
      </c>
    </row>
    <row r="3408" spans="1:9">
      <c r="A3408" s="11" t="s">
        <v>29736</v>
      </c>
      <c r="B3408" s="12" t="s">
        <v>29737</v>
      </c>
      <c r="C3408" s="12" t="s">
        <v>16423</v>
      </c>
      <c r="D3408" s="12" t="s">
        <v>29738</v>
      </c>
      <c r="E3408" s="6" t="str">
        <f>VLOOKUP(C3408,relationships!$A$2:$B$25,2,0)</f>
        <v>Một ai đó</v>
      </c>
      <c r="G3408" s="12" t="s">
        <v>29737</v>
      </c>
      <c r="H3408" s="11" t="s">
        <v>29736</v>
      </c>
      <c r="I3408" t="s">
        <v>25227</v>
      </c>
    </row>
    <row r="3409" spans="1:9">
      <c r="A3409" s="13" t="s">
        <v>29739</v>
      </c>
      <c r="B3409" s="14" t="s">
        <v>29740</v>
      </c>
      <c r="C3409" s="14" t="s">
        <v>16415</v>
      </c>
      <c r="D3409" s="14" t="s">
        <v>29741</v>
      </c>
      <c r="E3409" s="6" t="str">
        <f>VLOOKUP(C3409,relationships!$A$2:$B$25,2,0)</f>
        <v>Tôi</v>
      </c>
      <c r="G3409" s="14" t="s">
        <v>29740</v>
      </c>
      <c r="H3409" s="13" t="s">
        <v>29739</v>
      </c>
      <c r="I3409" t="s">
        <v>25150</v>
      </c>
    </row>
    <row r="3410" spans="1:9">
      <c r="A3410" s="11" t="s">
        <v>29742</v>
      </c>
      <c r="B3410" s="12" t="s">
        <v>29743</v>
      </c>
      <c r="C3410" s="12" t="s">
        <v>16423</v>
      </c>
      <c r="D3410" s="12" t="s">
        <v>29744</v>
      </c>
      <c r="E3410" s="6" t="str">
        <f>VLOOKUP(C3410,relationships!$A$2:$B$25,2,0)</f>
        <v>Một ai đó</v>
      </c>
      <c r="G3410" s="12" t="s">
        <v>29743</v>
      </c>
      <c r="H3410" s="11" t="s">
        <v>29742</v>
      </c>
      <c r="I3410" t="s">
        <v>25227</v>
      </c>
    </row>
    <row r="3411" spans="1:9">
      <c r="A3411" s="13" t="s">
        <v>29745</v>
      </c>
      <c r="B3411" s="14" t="s">
        <v>29746</v>
      </c>
      <c r="C3411" s="14" t="s">
        <v>16415</v>
      </c>
      <c r="D3411" s="14" t="s">
        <v>29747</v>
      </c>
      <c r="E3411" s="6" t="str">
        <f>VLOOKUP(C3411,relationships!$A$2:$B$25,2,0)</f>
        <v>Tôi</v>
      </c>
      <c r="G3411" s="14" t="s">
        <v>29746</v>
      </c>
      <c r="H3411" s="13" t="s">
        <v>29745</v>
      </c>
      <c r="I3411" t="s">
        <v>25150</v>
      </c>
    </row>
    <row r="3412" spans="1:9">
      <c r="A3412" s="11" t="s">
        <v>29748</v>
      </c>
      <c r="B3412" s="12" t="s">
        <v>29749</v>
      </c>
      <c r="C3412" s="12" t="s">
        <v>23283</v>
      </c>
      <c r="D3412" s="12" t="s">
        <v>29750</v>
      </c>
      <c r="E3412" s="6" t="str">
        <f>VLOOKUP(C3412,relationships!$A$2:$B$25,2,0)</f>
        <v>Cô, Dì, O, Mợ, Thím</v>
      </c>
      <c r="G3412" s="12" t="s">
        <v>29749</v>
      </c>
      <c r="H3412" s="11" t="s">
        <v>29748</v>
      </c>
      <c r="I3412" t="s">
        <v>25239</v>
      </c>
    </row>
    <row r="3413" spans="1:9">
      <c r="A3413" s="13" t="s">
        <v>29751</v>
      </c>
      <c r="B3413" s="14" t="s">
        <v>29752</v>
      </c>
      <c r="C3413" s="14" t="s">
        <v>16423</v>
      </c>
      <c r="D3413" s="14" t="s">
        <v>29753</v>
      </c>
      <c r="E3413" s="6" t="str">
        <f>VLOOKUP(C3413,relationships!$A$2:$B$25,2,0)</f>
        <v>Một ai đó</v>
      </c>
      <c r="G3413" s="14" t="s">
        <v>29752</v>
      </c>
      <c r="H3413" s="13" t="s">
        <v>29751</v>
      </c>
      <c r="I3413" t="s">
        <v>25227</v>
      </c>
    </row>
    <row r="3414" spans="1:9">
      <c r="A3414" s="11" t="s">
        <v>29754</v>
      </c>
      <c r="B3414" s="12" t="s">
        <v>29755</v>
      </c>
      <c r="C3414" s="12" t="s">
        <v>16415</v>
      </c>
      <c r="D3414" s="12" t="s">
        <v>29756</v>
      </c>
      <c r="E3414" s="6" t="str">
        <f>VLOOKUP(C3414,relationships!$A$2:$B$25,2,0)</f>
        <v>Tôi</v>
      </c>
      <c r="G3414" s="12" t="s">
        <v>29755</v>
      </c>
      <c r="H3414" s="11" t="s">
        <v>29754</v>
      </c>
      <c r="I3414" t="s">
        <v>25150</v>
      </c>
    </row>
    <row r="3415" spans="1:9">
      <c r="A3415" s="13" t="s">
        <v>29757</v>
      </c>
      <c r="B3415" s="14" t="s">
        <v>29758</v>
      </c>
      <c r="C3415" s="14" t="s">
        <v>16343</v>
      </c>
      <c r="D3415" s="14" t="s">
        <v>29759</v>
      </c>
      <c r="E3415" s="6" t="str">
        <f>VLOOKUP(C3415,relationships!$A$2:$B$25,2,0)</f>
        <v>Bạn gái</v>
      </c>
      <c r="G3415" s="14" t="s">
        <v>29758</v>
      </c>
      <c r="H3415" s="13" t="s">
        <v>29757</v>
      </c>
      <c r="I3415" t="s">
        <v>25151</v>
      </c>
    </row>
    <row r="3416" spans="1:9">
      <c r="A3416" s="11" t="s">
        <v>29760</v>
      </c>
      <c r="B3416" s="12" t="s">
        <v>29761</v>
      </c>
      <c r="C3416" s="12" t="s">
        <v>16423</v>
      </c>
      <c r="D3416" s="12" t="s">
        <v>29762</v>
      </c>
      <c r="E3416" s="6" t="str">
        <f>VLOOKUP(C3416,relationships!$A$2:$B$25,2,0)</f>
        <v>Một ai đó</v>
      </c>
      <c r="G3416" s="12" t="s">
        <v>29761</v>
      </c>
      <c r="H3416" s="11" t="s">
        <v>29760</v>
      </c>
      <c r="I3416" t="s">
        <v>25227</v>
      </c>
    </row>
    <row r="3417" spans="1:9">
      <c r="A3417" s="13" t="s">
        <v>29763</v>
      </c>
      <c r="B3417" s="14" t="s">
        <v>29764</v>
      </c>
      <c r="C3417" s="14" t="s">
        <v>16415</v>
      </c>
      <c r="D3417" s="14" t="s">
        <v>29765</v>
      </c>
      <c r="E3417" s="6" t="str">
        <f>VLOOKUP(C3417,relationships!$A$2:$B$25,2,0)</f>
        <v>Tôi</v>
      </c>
      <c r="G3417" s="14" t="s">
        <v>29764</v>
      </c>
      <c r="H3417" s="13" t="s">
        <v>29763</v>
      </c>
      <c r="I3417" t="s">
        <v>25150</v>
      </c>
    </row>
    <row r="3418" spans="1:9">
      <c r="A3418" s="11" t="s">
        <v>29766</v>
      </c>
      <c r="B3418" s="12" t="s">
        <v>29767</v>
      </c>
      <c r="C3418" s="12" t="s">
        <v>16343</v>
      </c>
      <c r="D3418" s="12" t="s">
        <v>29768</v>
      </c>
      <c r="E3418" s="6" t="str">
        <f>VLOOKUP(C3418,relationships!$A$2:$B$25,2,0)</f>
        <v>Bạn gái</v>
      </c>
      <c r="G3418" s="12" t="s">
        <v>29767</v>
      </c>
      <c r="H3418" s="11" t="s">
        <v>29766</v>
      </c>
      <c r="I3418" t="s">
        <v>25151</v>
      </c>
    </row>
    <row r="3419" spans="1:9">
      <c r="A3419" s="13" t="s">
        <v>29769</v>
      </c>
      <c r="B3419" s="14" t="s">
        <v>29770</v>
      </c>
      <c r="C3419" s="14" t="s">
        <v>16423</v>
      </c>
      <c r="D3419" s="14" t="s">
        <v>29771</v>
      </c>
      <c r="E3419" s="6" t="str">
        <f>VLOOKUP(C3419,relationships!$A$2:$B$25,2,0)</f>
        <v>Một ai đó</v>
      </c>
      <c r="G3419" s="14" t="s">
        <v>29770</v>
      </c>
      <c r="H3419" s="13" t="s">
        <v>29769</v>
      </c>
      <c r="I3419" t="s">
        <v>25227</v>
      </c>
    </row>
    <row r="3420" spans="1:9">
      <c r="A3420" s="11" t="s">
        <v>29772</v>
      </c>
      <c r="B3420" s="12" t="s">
        <v>29773</v>
      </c>
      <c r="C3420" s="12" t="s">
        <v>23307</v>
      </c>
      <c r="D3420" s="12" t="s">
        <v>29774</v>
      </c>
      <c r="E3420" s="6" t="str">
        <f>VLOOKUP(C3420,relationships!$A$2:$B$25,2,0)</f>
        <v>Con trai, Bé trai</v>
      </c>
      <c r="G3420" s="12" t="s">
        <v>29773</v>
      </c>
      <c r="H3420" s="11" t="s">
        <v>29772</v>
      </c>
      <c r="I3420" t="s">
        <v>25259</v>
      </c>
    </row>
    <row r="3421" spans="1:9">
      <c r="A3421" s="13" t="s">
        <v>29775</v>
      </c>
      <c r="B3421" s="14" t="s">
        <v>29776</v>
      </c>
      <c r="C3421" s="14" t="s">
        <v>16329</v>
      </c>
      <c r="D3421" s="14" t="s">
        <v>29777</v>
      </c>
      <c r="E3421" s="6" t="str">
        <f>VLOOKUP(C3421,relationships!$A$2:$B$25,2,0)</f>
        <v>Đồng nghiệp</v>
      </c>
      <c r="G3421" s="14" t="s">
        <v>29776</v>
      </c>
      <c r="H3421" s="13" t="s">
        <v>29775</v>
      </c>
      <c r="I3421" t="s">
        <v>25157</v>
      </c>
    </row>
    <row r="3422" spans="1:9">
      <c r="A3422" s="11" t="s">
        <v>29778</v>
      </c>
      <c r="B3422" s="12" t="s">
        <v>29779</v>
      </c>
      <c r="C3422" s="12" t="s">
        <v>16423</v>
      </c>
      <c r="D3422" s="12" t="s">
        <v>29780</v>
      </c>
      <c r="E3422" s="6" t="str">
        <f>VLOOKUP(C3422,relationships!$A$2:$B$25,2,0)</f>
        <v>Một ai đó</v>
      </c>
      <c r="G3422" s="12" t="s">
        <v>29779</v>
      </c>
      <c r="H3422" s="11" t="s">
        <v>29778</v>
      </c>
      <c r="I3422" t="s">
        <v>25227</v>
      </c>
    </row>
    <row r="3423" spans="1:9">
      <c r="A3423" s="13" t="s">
        <v>29781</v>
      </c>
      <c r="B3423" s="14" t="s">
        <v>29782</v>
      </c>
      <c r="C3423" s="14" t="s">
        <v>16423</v>
      </c>
      <c r="D3423" s="14" t="s">
        <v>29783</v>
      </c>
      <c r="E3423" s="6" t="str">
        <f>VLOOKUP(C3423,relationships!$A$2:$B$25,2,0)</f>
        <v>Một ai đó</v>
      </c>
      <c r="G3423" s="14" t="s">
        <v>29782</v>
      </c>
      <c r="H3423" s="13" t="s">
        <v>29781</v>
      </c>
      <c r="I3423" t="s">
        <v>25227</v>
      </c>
    </row>
    <row r="3424" spans="1:9">
      <c r="A3424" s="11" t="s">
        <v>29784</v>
      </c>
      <c r="B3424" s="12" t="s">
        <v>29785</v>
      </c>
      <c r="C3424" s="12" t="s">
        <v>16423</v>
      </c>
      <c r="D3424" s="12" t="s">
        <v>29786</v>
      </c>
      <c r="E3424" s="6" t="str">
        <f>VLOOKUP(C3424,relationships!$A$2:$B$25,2,0)</f>
        <v>Một ai đó</v>
      </c>
      <c r="G3424" s="12" t="s">
        <v>29785</v>
      </c>
      <c r="H3424" s="11" t="s">
        <v>29784</v>
      </c>
      <c r="I3424" t="s">
        <v>25227</v>
      </c>
    </row>
    <row r="3425" spans="1:9">
      <c r="A3425" s="13" t="s">
        <v>29787</v>
      </c>
      <c r="B3425" s="14" t="s">
        <v>29785</v>
      </c>
      <c r="C3425" s="14" t="s">
        <v>16423</v>
      </c>
      <c r="D3425" s="14" t="s">
        <v>29788</v>
      </c>
      <c r="E3425" s="6" t="str">
        <f>VLOOKUP(C3425,relationships!$A$2:$B$25,2,0)</f>
        <v>Một ai đó</v>
      </c>
      <c r="G3425" s="14" t="s">
        <v>29785</v>
      </c>
      <c r="H3425" s="13" t="s">
        <v>29787</v>
      </c>
      <c r="I3425" t="s">
        <v>25227</v>
      </c>
    </row>
    <row r="3426" spans="1:9">
      <c r="A3426" s="11" t="s">
        <v>29789</v>
      </c>
      <c r="B3426" s="12" t="s">
        <v>29790</v>
      </c>
      <c r="C3426" s="12" t="s">
        <v>16423</v>
      </c>
      <c r="D3426" s="12" t="s">
        <v>29791</v>
      </c>
      <c r="E3426" s="6" t="str">
        <f>VLOOKUP(C3426,relationships!$A$2:$B$25,2,0)</f>
        <v>Một ai đó</v>
      </c>
      <c r="G3426" s="12" t="s">
        <v>29790</v>
      </c>
      <c r="H3426" s="11" t="s">
        <v>29789</v>
      </c>
      <c r="I3426" t="s">
        <v>25227</v>
      </c>
    </row>
    <row r="3427" spans="1:9">
      <c r="A3427" s="13" t="s">
        <v>29792</v>
      </c>
      <c r="B3427" s="14" t="s">
        <v>29793</v>
      </c>
      <c r="C3427" s="14" t="s">
        <v>16423</v>
      </c>
      <c r="D3427" s="14" t="s">
        <v>29794</v>
      </c>
      <c r="E3427" s="6" t="str">
        <f>VLOOKUP(C3427,relationships!$A$2:$B$25,2,0)</f>
        <v>Một ai đó</v>
      </c>
      <c r="G3427" s="14" t="s">
        <v>29793</v>
      </c>
      <c r="H3427" s="13" t="s">
        <v>29792</v>
      </c>
      <c r="I3427" t="s">
        <v>25227</v>
      </c>
    </row>
    <row r="3428" spans="1:9">
      <c r="A3428" s="11" t="s">
        <v>29795</v>
      </c>
      <c r="B3428" s="12" t="s">
        <v>29796</v>
      </c>
      <c r="C3428" s="12" t="s">
        <v>16423</v>
      </c>
      <c r="D3428" s="12" t="s">
        <v>29797</v>
      </c>
      <c r="E3428" s="6" t="str">
        <f>VLOOKUP(C3428,relationships!$A$2:$B$25,2,0)</f>
        <v>Một ai đó</v>
      </c>
      <c r="G3428" s="12" t="s">
        <v>29796</v>
      </c>
      <c r="H3428" s="11" t="s">
        <v>29795</v>
      </c>
      <c r="I3428" t="s">
        <v>25227</v>
      </c>
    </row>
    <row r="3429" spans="1:9">
      <c r="A3429" s="13" t="s">
        <v>29798</v>
      </c>
      <c r="B3429" s="14" t="s">
        <v>29799</v>
      </c>
      <c r="C3429" s="14" t="s">
        <v>16423</v>
      </c>
      <c r="D3429" s="14" t="s">
        <v>29800</v>
      </c>
      <c r="E3429" s="6" t="str">
        <f>VLOOKUP(C3429,relationships!$A$2:$B$25,2,0)</f>
        <v>Một ai đó</v>
      </c>
      <c r="G3429" s="14" t="s">
        <v>29799</v>
      </c>
      <c r="H3429" s="13" t="s">
        <v>29798</v>
      </c>
      <c r="I3429" t="s">
        <v>25227</v>
      </c>
    </row>
    <row r="3430" spans="1:9">
      <c r="A3430" s="11" t="s">
        <v>29801</v>
      </c>
      <c r="B3430" s="12" t="s">
        <v>29802</v>
      </c>
      <c r="C3430" s="12" t="s">
        <v>16423</v>
      </c>
      <c r="D3430" s="12" t="s">
        <v>29803</v>
      </c>
      <c r="E3430" s="6" t="str">
        <f>VLOOKUP(C3430,relationships!$A$2:$B$25,2,0)</f>
        <v>Một ai đó</v>
      </c>
      <c r="G3430" s="12" t="s">
        <v>29802</v>
      </c>
      <c r="H3430" s="11" t="s">
        <v>29801</v>
      </c>
      <c r="I3430" t="s">
        <v>25227</v>
      </c>
    </row>
    <row r="3431" spans="1:9">
      <c r="A3431" s="13" t="s">
        <v>29804</v>
      </c>
      <c r="B3431" s="14" t="s">
        <v>29805</v>
      </c>
      <c r="C3431" s="14" t="s">
        <v>16423</v>
      </c>
      <c r="D3431" s="14" t="s">
        <v>29806</v>
      </c>
      <c r="E3431" s="6" t="str">
        <f>VLOOKUP(C3431,relationships!$A$2:$B$25,2,0)</f>
        <v>Một ai đó</v>
      </c>
      <c r="G3431" s="14" t="s">
        <v>29805</v>
      </c>
      <c r="H3431" s="13" t="s">
        <v>29804</v>
      </c>
      <c r="I3431" t="s">
        <v>25227</v>
      </c>
    </row>
    <row r="3432" spans="1:9">
      <c r="A3432" s="11" t="s">
        <v>29807</v>
      </c>
      <c r="B3432" s="12" t="s">
        <v>29808</v>
      </c>
      <c r="C3432" s="12" t="s">
        <v>23283</v>
      </c>
      <c r="D3432" s="12" t="s">
        <v>29809</v>
      </c>
      <c r="E3432" s="6" t="str">
        <f>VLOOKUP(C3432,relationships!$A$2:$B$25,2,0)</f>
        <v>Cô, Dì, O, Mợ, Thím</v>
      </c>
      <c r="G3432" s="12" t="s">
        <v>29808</v>
      </c>
      <c r="H3432" s="11" t="s">
        <v>29807</v>
      </c>
      <c r="I3432" t="s">
        <v>25239</v>
      </c>
    </row>
    <row r="3433" spans="1:9">
      <c r="A3433" s="13" t="s">
        <v>29810</v>
      </c>
      <c r="B3433" s="14" t="s">
        <v>29811</v>
      </c>
      <c r="C3433" s="14" t="s">
        <v>16423</v>
      </c>
      <c r="D3433" s="14" t="s">
        <v>29812</v>
      </c>
      <c r="E3433" s="6" t="str">
        <f>VLOOKUP(C3433,relationships!$A$2:$B$25,2,0)</f>
        <v>Một ai đó</v>
      </c>
      <c r="G3433" s="14" t="s">
        <v>29811</v>
      </c>
      <c r="H3433" s="13" t="s">
        <v>29810</v>
      </c>
      <c r="I3433" t="s">
        <v>25227</v>
      </c>
    </row>
    <row r="3434" spans="1:9">
      <c r="A3434" s="11" t="s">
        <v>29813</v>
      </c>
      <c r="B3434" s="12" t="s">
        <v>29811</v>
      </c>
      <c r="C3434" s="12" t="s">
        <v>22260</v>
      </c>
      <c r="D3434" s="12" t="s">
        <v>29814</v>
      </c>
      <c r="E3434" s="6" t="str">
        <f>VLOOKUP(C3434,relationships!$A$2:$B$25,2,0)</f>
        <v>Bạn trai</v>
      </c>
      <c r="G3434" s="12" t="s">
        <v>29811</v>
      </c>
      <c r="H3434" s="11" t="s">
        <v>29813</v>
      </c>
      <c r="I3434" t="s">
        <v>25233</v>
      </c>
    </row>
    <row r="3435" spans="1:9">
      <c r="A3435" s="13" t="s">
        <v>29815</v>
      </c>
      <c r="B3435" s="14" t="s">
        <v>29816</v>
      </c>
      <c r="C3435" s="14" t="s">
        <v>16415</v>
      </c>
      <c r="D3435" s="14" t="s">
        <v>29817</v>
      </c>
      <c r="E3435" s="6" t="str">
        <f>VLOOKUP(C3435,relationships!$A$2:$B$25,2,0)</f>
        <v>Tôi</v>
      </c>
      <c r="G3435" s="14" t="s">
        <v>29816</v>
      </c>
      <c r="H3435" s="13" t="s">
        <v>29815</v>
      </c>
      <c r="I3435" t="s">
        <v>25150</v>
      </c>
    </row>
    <row r="3436" spans="1:9">
      <c r="A3436" s="11" t="s">
        <v>29818</v>
      </c>
      <c r="B3436" s="12" t="s">
        <v>29819</v>
      </c>
      <c r="C3436" s="12" t="s">
        <v>17884</v>
      </c>
      <c r="D3436" s="12" t="s">
        <v>29820</v>
      </c>
      <c r="E3436" s="6" t="str">
        <f>VLOOKUP(C3436,relationships!$A$2:$B$25,2,0)</f>
        <v>Sếp</v>
      </c>
      <c r="G3436" s="12" t="s">
        <v>29819</v>
      </c>
      <c r="H3436" s="11" t="s">
        <v>29818</v>
      </c>
      <c r="I3436" t="s">
        <v>25238</v>
      </c>
    </row>
    <row r="3437" spans="1:9">
      <c r="A3437" s="13" t="s">
        <v>29821</v>
      </c>
      <c r="B3437" s="14" t="s">
        <v>29822</v>
      </c>
      <c r="C3437" s="14" t="s">
        <v>16428</v>
      </c>
      <c r="D3437" s="14" t="s">
        <v>29823</v>
      </c>
      <c r="E3437" s="6" t="str">
        <f>VLOOKUP(C3437,relationships!$A$2:$B$25,2,0)</f>
        <v>Bạn bè</v>
      </c>
      <c r="G3437" s="14" t="s">
        <v>29822</v>
      </c>
      <c r="H3437" s="13" t="s">
        <v>29821</v>
      </c>
      <c r="I3437" t="s">
        <v>25152</v>
      </c>
    </row>
    <row r="3438" spans="1:9">
      <c r="A3438" s="11" t="s">
        <v>29824</v>
      </c>
      <c r="B3438" s="12" t="s">
        <v>29825</v>
      </c>
      <c r="C3438" s="12" t="s">
        <v>16360</v>
      </c>
      <c r="D3438" s="12" t="s">
        <v>29826</v>
      </c>
      <c r="E3438" s="6" t="str">
        <f>VLOOKUP(C3438,relationships!$A$2:$B$25,2,0)</f>
        <v>Chị em gái</v>
      </c>
      <c r="G3438" s="12" t="s">
        <v>29825</v>
      </c>
      <c r="H3438" s="11" t="s">
        <v>29824</v>
      </c>
      <c r="I3438" t="s">
        <v>25156</v>
      </c>
    </row>
    <row r="3439" spans="1:9">
      <c r="A3439" s="13" t="s">
        <v>29827</v>
      </c>
      <c r="B3439" s="14" t="s">
        <v>29828</v>
      </c>
      <c r="C3439" s="14" t="s">
        <v>16415</v>
      </c>
      <c r="D3439" s="14" t="s">
        <v>29829</v>
      </c>
      <c r="E3439" s="6" t="str">
        <f>VLOOKUP(C3439,relationships!$A$2:$B$25,2,0)</f>
        <v>Tôi</v>
      </c>
      <c r="G3439" s="14" t="s">
        <v>29828</v>
      </c>
      <c r="H3439" s="13" t="s">
        <v>29827</v>
      </c>
      <c r="I3439" t="s">
        <v>25150</v>
      </c>
    </row>
    <row r="3440" spans="1:9">
      <c r="A3440" s="11" t="s">
        <v>29830</v>
      </c>
      <c r="B3440" s="12" t="s">
        <v>29831</v>
      </c>
      <c r="C3440" s="12" t="s">
        <v>16423</v>
      </c>
      <c r="D3440" s="12" t="s">
        <v>29832</v>
      </c>
      <c r="E3440" s="6" t="str">
        <f>VLOOKUP(C3440,relationships!$A$2:$B$25,2,0)</f>
        <v>Một ai đó</v>
      </c>
      <c r="G3440" s="12" t="s">
        <v>29831</v>
      </c>
      <c r="H3440" s="11" t="s">
        <v>29830</v>
      </c>
      <c r="I3440" t="s">
        <v>25227</v>
      </c>
    </row>
    <row r="3441" spans="1:9">
      <c r="A3441" s="13" t="s">
        <v>29833</v>
      </c>
      <c r="B3441" s="14" t="s">
        <v>29834</v>
      </c>
      <c r="C3441" s="14" t="s">
        <v>16415</v>
      </c>
      <c r="D3441" s="14" t="s">
        <v>29835</v>
      </c>
      <c r="E3441" s="6" t="str">
        <f>VLOOKUP(C3441,relationships!$A$2:$B$25,2,0)</f>
        <v>Tôi</v>
      </c>
      <c r="G3441" s="14" t="s">
        <v>29834</v>
      </c>
      <c r="H3441" s="13" t="s">
        <v>29833</v>
      </c>
      <c r="I3441" t="s">
        <v>25150</v>
      </c>
    </row>
    <row r="3442" spans="1:9">
      <c r="A3442" s="11" t="s">
        <v>29836</v>
      </c>
      <c r="B3442" s="12" t="s">
        <v>29837</v>
      </c>
      <c r="C3442" s="12" t="s">
        <v>16423</v>
      </c>
      <c r="D3442" s="12" t="s">
        <v>29838</v>
      </c>
      <c r="E3442" s="6" t="str">
        <f>VLOOKUP(C3442,relationships!$A$2:$B$25,2,0)</f>
        <v>Một ai đó</v>
      </c>
      <c r="G3442" s="12" t="s">
        <v>29837</v>
      </c>
      <c r="H3442" s="11" t="s">
        <v>29836</v>
      </c>
      <c r="I3442" t="s">
        <v>25227</v>
      </c>
    </row>
    <row r="3443" spans="1:9">
      <c r="A3443" s="13" t="s">
        <v>29839</v>
      </c>
      <c r="B3443" s="14" t="s">
        <v>29837</v>
      </c>
      <c r="C3443" s="14" t="s">
        <v>16415</v>
      </c>
      <c r="D3443" s="14" t="s">
        <v>29840</v>
      </c>
      <c r="E3443" s="6" t="str">
        <f>VLOOKUP(C3443,relationships!$A$2:$B$25,2,0)</f>
        <v>Tôi</v>
      </c>
      <c r="G3443" s="14" t="s">
        <v>29837</v>
      </c>
      <c r="H3443" s="13" t="s">
        <v>29839</v>
      </c>
      <c r="I3443" t="s">
        <v>25150</v>
      </c>
    </row>
    <row r="3444" spans="1:9">
      <c r="A3444" s="11" t="s">
        <v>29841</v>
      </c>
      <c r="B3444" s="12" t="s">
        <v>29842</v>
      </c>
      <c r="C3444" s="12" t="s">
        <v>19846</v>
      </c>
      <c r="D3444" s="12" t="s">
        <v>29843</v>
      </c>
      <c r="E3444" s="6" t="str">
        <f>VLOOKUP(C3444,relationships!$A$2:$B$25,2,0)</f>
        <v>Mẹ</v>
      </c>
      <c r="G3444" s="12" t="s">
        <v>29842</v>
      </c>
      <c r="H3444" s="11" t="s">
        <v>29841</v>
      </c>
      <c r="I3444" t="s">
        <v>25153</v>
      </c>
    </row>
    <row r="3445" spans="1:9">
      <c r="A3445" s="13" t="s">
        <v>29844</v>
      </c>
      <c r="B3445" s="14" t="s">
        <v>29845</v>
      </c>
      <c r="C3445" s="14" t="s">
        <v>16329</v>
      </c>
      <c r="D3445" s="14" t="s">
        <v>29846</v>
      </c>
      <c r="E3445" s="6" t="str">
        <f>VLOOKUP(C3445,relationships!$A$2:$B$25,2,0)</f>
        <v>Đồng nghiệp</v>
      </c>
      <c r="G3445" s="14" t="s">
        <v>29845</v>
      </c>
      <c r="H3445" s="13" t="s">
        <v>29844</v>
      </c>
      <c r="I3445" t="s">
        <v>25157</v>
      </c>
    </row>
    <row r="3446" spans="1:9">
      <c r="A3446" s="11" t="s">
        <v>29847</v>
      </c>
      <c r="B3446" s="12" t="s">
        <v>29848</v>
      </c>
      <c r="C3446" s="12" t="s">
        <v>16423</v>
      </c>
      <c r="D3446" s="12" t="s">
        <v>29849</v>
      </c>
      <c r="E3446" s="6" t="str">
        <f>VLOOKUP(C3446,relationships!$A$2:$B$25,2,0)</f>
        <v>Một ai đó</v>
      </c>
      <c r="G3446" s="12" t="s">
        <v>29848</v>
      </c>
      <c r="H3446" s="11" t="s">
        <v>29847</v>
      </c>
      <c r="I3446" t="s">
        <v>25227</v>
      </c>
    </row>
    <row r="3447" spans="1:9">
      <c r="A3447" s="13" t="s">
        <v>29850</v>
      </c>
      <c r="B3447" s="14" t="s">
        <v>29851</v>
      </c>
      <c r="C3447" s="14" t="s">
        <v>16415</v>
      </c>
      <c r="D3447" s="14" t="s">
        <v>29852</v>
      </c>
      <c r="E3447" s="6" t="str">
        <f>VLOOKUP(C3447,relationships!$A$2:$B$25,2,0)</f>
        <v>Tôi</v>
      </c>
      <c r="G3447" s="14" t="s">
        <v>29851</v>
      </c>
      <c r="H3447" s="13" t="s">
        <v>29850</v>
      </c>
      <c r="I3447" t="s">
        <v>25150</v>
      </c>
    </row>
    <row r="3448" spans="1:9">
      <c r="A3448" s="11" t="s">
        <v>29853</v>
      </c>
      <c r="B3448" s="12" t="s">
        <v>29854</v>
      </c>
      <c r="C3448" s="12" t="s">
        <v>16415</v>
      </c>
      <c r="D3448" s="12" t="s">
        <v>29855</v>
      </c>
      <c r="E3448" s="6" t="str">
        <f>VLOOKUP(C3448,relationships!$A$2:$B$25,2,0)</f>
        <v>Tôi</v>
      </c>
      <c r="G3448" s="12" t="s">
        <v>29854</v>
      </c>
      <c r="H3448" s="11" t="s">
        <v>29853</v>
      </c>
      <c r="I3448" t="s">
        <v>25150</v>
      </c>
    </row>
    <row r="3449" spans="1:9">
      <c r="A3449" s="13" t="s">
        <v>29856</v>
      </c>
      <c r="B3449" s="14" t="s">
        <v>29857</v>
      </c>
      <c r="C3449" s="14" t="s">
        <v>16423</v>
      </c>
      <c r="D3449" s="14" t="s">
        <v>29858</v>
      </c>
      <c r="E3449" s="6" t="str">
        <f>VLOOKUP(C3449,relationships!$A$2:$B$25,2,0)</f>
        <v>Một ai đó</v>
      </c>
      <c r="G3449" s="14" t="s">
        <v>29857</v>
      </c>
      <c r="H3449" s="13" t="s">
        <v>29856</v>
      </c>
      <c r="I3449" t="s">
        <v>25227</v>
      </c>
    </row>
    <row r="3450" spans="1:9">
      <c r="A3450" s="11" t="s">
        <v>29859</v>
      </c>
      <c r="B3450" s="12" t="s">
        <v>29860</v>
      </c>
      <c r="C3450" s="12" t="s">
        <v>16415</v>
      </c>
      <c r="D3450" s="12" t="s">
        <v>29861</v>
      </c>
      <c r="E3450" s="6" t="str">
        <f>VLOOKUP(C3450,relationships!$A$2:$B$25,2,0)</f>
        <v>Tôi</v>
      </c>
      <c r="G3450" s="12" t="s">
        <v>29860</v>
      </c>
      <c r="H3450" s="11" t="s">
        <v>29859</v>
      </c>
      <c r="I3450" t="s">
        <v>25150</v>
      </c>
    </row>
    <row r="3451" spans="1:9">
      <c r="A3451" s="13" t="s">
        <v>29862</v>
      </c>
      <c r="B3451" s="14" t="s">
        <v>29863</v>
      </c>
      <c r="C3451" s="14" t="s">
        <v>16423</v>
      </c>
      <c r="D3451" s="14" t="s">
        <v>29864</v>
      </c>
      <c r="E3451" s="6" t="str">
        <f>VLOOKUP(C3451,relationships!$A$2:$B$25,2,0)</f>
        <v>Một ai đó</v>
      </c>
      <c r="G3451" s="14" t="s">
        <v>29863</v>
      </c>
      <c r="H3451" s="13" t="s">
        <v>29862</v>
      </c>
      <c r="I3451" t="s">
        <v>25227</v>
      </c>
    </row>
    <row r="3452" spans="1:9">
      <c r="A3452" s="11" t="s">
        <v>29865</v>
      </c>
      <c r="B3452" s="12" t="s">
        <v>29866</v>
      </c>
      <c r="C3452" s="12" t="s">
        <v>16415</v>
      </c>
      <c r="D3452" s="12" t="s">
        <v>29867</v>
      </c>
      <c r="E3452" s="6" t="str">
        <f>VLOOKUP(C3452,relationships!$A$2:$B$25,2,0)</f>
        <v>Tôi</v>
      </c>
      <c r="G3452" s="12" t="s">
        <v>29866</v>
      </c>
      <c r="H3452" s="11" t="s">
        <v>29865</v>
      </c>
      <c r="I3452" t="s">
        <v>25150</v>
      </c>
    </row>
    <row r="3453" spans="1:9">
      <c r="A3453" s="13" t="s">
        <v>29868</v>
      </c>
      <c r="B3453" s="14" t="s">
        <v>29869</v>
      </c>
      <c r="C3453" s="14" t="s">
        <v>16415</v>
      </c>
      <c r="D3453" s="14" t="s">
        <v>29870</v>
      </c>
      <c r="E3453" s="6" t="str">
        <f>VLOOKUP(C3453,relationships!$A$2:$B$25,2,0)</f>
        <v>Tôi</v>
      </c>
      <c r="G3453" s="14" t="s">
        <v>29869</v>
      </c>
      <c r="H3453" s="13" t="s">
        <v>29868</v>
      </c>
      <c r="I3453" t="s">
        <v>25150</v>
      </c>
    </row>
    <row r="3454" spans="1:9">
      <c r="A3454" s="11" t="s">
        <v>29871</v>
      </c>
      <c r="B3454" s="12" t="s">
        <v>29872</v>
      </c>
      <c r="C3454" s="12" t="s">
        <v>16415</v>
      </c>
      <c r="D3454" s="12" t="s">
        <v>29873</v>
      </c>
      <c r="E3454" s="6" t="str">
        <f>VLOOKUP(C3454,relationships!$A$2:$B$25,2,0)</f>
        <v>Tôi</v>
      </c>
      <c r="G3454" s="12" t="s">
        <v>29872</v>
      </c>
      <c r="H3454" s="11" t="s">
        <v>29871</v>
      </c>
      <c r="I3454" t="s">
        <v>25150</v>
      </c>
    </row>
    <row r="3455" spans="1:9">
      <c r="A3455" s="13" t="s">
        <v>7609</v>
      </c>
      <c r="B3455" s="14" t="s">
        <v>46</v>
      </c>
      <c r="C3455" s="14" t="s">
        <v>16415</v>
      </c>
      <c r="D3455" s="14" t="s">
        <v>29874</v>
      </c>
      <c r="E3455" s="6" t="str">
        <f>VLOOKUP(C3455,relationships!$A$2:$B$25,2,0)</f>
        <v>Tôi</v>
      </c>
      <c r="G3455" s="14" t="s">
        <v>46</v>
      </c>
      <c r="H3455" s="13" t="s">
        <v>7609</v>
      </c>
      <c r="I3455" t="s">
        <v>25150</v>
      </c>
    </row>
    <row r="3456" spans="1:9">
      <c r="A3456" s="11" t="s">
        <v>47</v>
      </c>
      <c r="B3456" s="12" t="s">
        <v>46</v>
      </c>
      <c r="C3456" s="12" t="s">
        <v>16423</v>
      </c>
      <c r="D3456" s="12" t="s">
        <v>29875</v>
      </c>
      <c r="E3456" s="6" t="str">
        <f>VLOOKUP(C3456,relationships!$A$2:$B$25,2,0)</f>
        <v>Một ai đó</v>
      </c>
      <c r="G3456" s="12" t="s">
        <v>46</v>
      </c>
      <c r="H3456" s="11" t="s">
        <v>47</v>
      </c>
      <c r="I3456" t="s">
        <v>25227</v>
      </c>
    </row>
    <row r="3457" spans="1:9">
      <c r="A3457" s="13" t="s">
        <v>29876</v>
      </c>
      <c r="B3457" s="14" t="s">
        <v>29877</v>
      </c>
      <c r="C3457" s="14" t="s">
        <v>16415</v>
      </c>
      <c r="D3457" s="14" t="s">
        <v>29878</v>
      </c>
      <c r="E3457" s="6" t="str">
        <f>VLOOKUP(C3457,relationships!$A$2:$B$25,2,0)</f>
        <v>Tôi</v>
      </c>
      <c r="G3457" s="14" t="s">
        <v>29877</v>
      </c>
      <c r="H3457" s="13" t="s">
        <v>29876</v>
      </c>
      <c r="I3457" t="s">
        <v>25150</v>
      </c>
    </row>
    <row r="3458" spans="1:9">
      <c r="A3458" s="11" t="s">
        <v>29879</v>
      </c>
      <c r="B3458" s="12" t="s">
        <v>29880</v>
      </c>
      <c r="C3458" s="12" t="s">
        <v>16415</v>
      </c>
      <c r="D3458" s="12" t="s">
        <v>29881</v>
      </c>
      <c r="E3458" s="6" t="str">
        <f>VLOOKUP(C3458,relationships!$A$2:$B$25,2,0)</f>
        <v>Tôi</v>
      </c>
      <c r="G3458" s="12" t="s">
        <v>29880</v>
      </c>
      <c r="H3458" s="11" t="s">
        <v>29879</v>
      </c>
      <c r="I3458" t="s">
        <v>25150</v>
      </c>
    </row>
    <row r="3459" spans="1:9">
      <c r="A3459" s="13" t="s">
        <v>29882</v>
      </c>
      <c r="B3459" s="14" t="s">
        <v>29883</v>
      </c>
      <c r="C3459" s="14" t="s">
        <v>16356</v>
      </c>
      <c r="D3459" s="14" t="s">
        <v>29884</v>
      </c>
      <c r="E3459" s="6" t="str">
        <f>VLOOKUP(C3459,relationships!$A$2:$B$25,2,0)</f>
        <v>Đối tác</v>
      </c>
      <c r="G3459" s="14" t="s">
        <v>29883</v>
      </c>
      <c r="H3459" s="13" t="s">
        <v>29882</v>
      </c>
      <c r="I3459" t="s">
        <v>25155</v>
      </c>
    </row>
    <row r="3460" spans="1:9">
      <c r="A3460" s="11" t="s">
        <v>29885</v>
      </c>
      <c r="B3460" s="12" t="s">
        <v>29886</v>
      </c>
      <c r="C3460" s="12" t="s">
        <v>16415</v>
      </c>
      <c r="D3460" s="12" t="s">
        <v>29887</v>
      </c>
      <c r="E3460" s="6" t="str">
        <f>VLOOKUP(C3460,relationships!$A$2:$B$25,2,0)</f>
        <v>Tôi</v>
      </c>
      <c r="G3460" s="12" t="s">
        <v>29886</v>
      </c>
      <c r="H3460" s="11" t="s">
        <v>29885</v>
      </c>
      <c r="I3460" t="s">
        <v>25150</v>
      </c>
    </row>
    <row r="3461" spans="1:9">
      <c r="A3461" s="13" t="s">
        <v>29888</v>
      </c>
      <c r="B3461" s="14" t="s">
        <v>29889</v>
      </c>
      <c r="C3461" s="14" t="s">
        <v>16423</v>
      </c>
      <c r="D3461" s="14" t="s">
        <v>29890</v>
      </c>
      <c r="E3461" s="6" t="str">
        <f>VLOOKUP(C3461,relationships!$A$2:$B$25,2,0)</f>
        <v>Một ai đó</v>
      </c>
      <c r="G3461" s="14" t="s">
        <v>29889</v>
      </c>
      <c r="H3461" s="13" t="s">
        <v>29888</v>
      </c>
      <c r="I3461" t="s">
        <v>25227</v>
      </c>
    </row>
    <row r="3462" spans="1:9">
      <c r="A3462" s="11" t="s">
        <v>29891</v>
      </c>
      <c r="B3462" s="12" t="s">
        <v>29892</v>
      </c>
      <c r="C3462" s="12" t="s">
        <v>16423</v>
      </c>
      <c r="D3462" s="12" t="s">
        <v>29893</v>
      </c>
      <c r="E3462" s="6" t="str">
        <f>VLOOKUP(C3462,relationships!$A$2:$B$25,2,0)</f>
        <v>Một ai đó</v>
      </c>
      <c r="G3462" s="12" t="s">
        <v>29892</v>
      </c>
      <c r="H3462" s="11" t="s">
        <v>29891</v>
      </c>
      <c r="I3462" t="s">
        <v>25227</v>
      </c>
    </row>
    <row r="3463" spans="1:9">
      <c r="A3463" s="13" t="s">
        <v>29894</v>
      </c>
      <c r="B3463" s="14" t="s">
        <v>29895</v>
      </c>
      <c r="C3463" s="14" t="s">
        <v>19846</v>
      </c>
      <c r="D3463" s="14" t="s">
        <v>29896</v>
      </c>
      <c r="E3463" s="6" t="str">
        <f>VLOOKUP(C3463,relationships!$A$2:$B$25,2,0)</f>
        <v>Mẹ</v>
      </c>
      <c r="G3463" s="14" t="s">
        <v>29895</v>
      </c>
      <c r="H3463" s="13" t="s">
        <v>29894</v>
      </c>
      <c r="I3463" t="s">
        <v>25153</v>
      </c>
    </row>
    <row r="3464" spans="1:9">
      <c r="A3464" s="11" t="s">
        <v>1063</v>
      </c>
      <c r="B3464" s="12" t="s">
        <v>132</v>
      </c>
      <c r="C3464" s="12" t="s">
        <v>19846</v>
      </c>
      <c r="D3464" s="12" t="s">
        <v>29897</v>
      </c>
      <c r="E3464" s="6" t="str">
        <f>VLOOKUP(C3464,relationships!$A$2:$B$25,2,0)</f>
        <v>Mẹ</v>
      </c>
      <c r="G3464" s="12" t="s">
        <v>132</v>
      </c>
      <c r="H3464" s="11" t="s">
        <v>1063</v>
      </c>
      <c r="I3464" t="s">
        <v>25153</v>
      </c>
    </row>
    <row r="3465" spans="1:9">
      <c r="A3465" s="13" t="s">
        <v>134</v>
      </c>
      <c r="B3465" s="14" t="s">
        <v>132</v>
      </c>
      <c r="C3465" s="14" t="s">
        <v>16415</v>
      </c>
      <c r="D3465" s="14" t="s">
        <v>29898</v>
      </c>
      <c r="E3465" s="6" t="str">
        <f>VLOOKUP(C3465,relationships!$A$2:$B$25,2,0)</f>
        <v>Tôi</v>
      </c>
      <c r="G3465" s="14" t="s">
        <v>132</v>
      </c>
      <c r="H3465" s="13" t="s">
        <v>134</v>
      </c>
      <c r="I3465" t="s">
        <v>25150</v>
      </c>
    </row>
    <row r="3466" spans="1:9">
      <c r="A3466" s="11" t="s">
        <v>29899</v>
      </c>
      <c r="B3466" s="12" t="s">
        <v>29900</v>
      </c>
      <c r="C3466" s="12" t="s">
        <v>16415</v>
      </c>
      <c r="D3466" s="12" t="s">
        <v>29901</v>
      </c>
      <c r="E3466" s="6" t="str">
        <f>VLOOKUP(C3466,relationships!$A$2:$B$25,2,0)</f>
        <v>Tôi</v>
      </c>
      <c r="G3466" s="12" t="s">
        <v>29900</v>
      </c>
      <c r="H3466" s="11" t="s">
        <v>29899</v>
      </c>
      <c r="I3466" t="s">
        <v>25150</v>
      </c>
    </row>
    <row r="3467" spans="1:9">
      <c r="A3467" s="13" t="s">
        <v>29902</v>
      </c>
      <c r="B3467" s="14" t="s">
        <v>29900</v>
      </c>
      <c r="C3467" s="14" t="s">
        <v>16423</v>
      </c>
      <c r="D3467" s="14" t="s">
        <v>29903</v>
      </c>
      <c r="E3467" s="6" t="str">
        <f>VLOOKUP(C3467,relationships!$A$2:$B$25,2,0)</f>
        <v>Một ai đó</v>
      </c>
      <c r="G3467" s="14" t="s">
        <v>29900</v>
      </c>
      <c r="H3467" s="13" t="s">
        <v>29902</v>
      </c>
      <c r="I3467" t="s">
        <v>25227</v>
      </c>
    </row>
    <row r="3468" spans="1:9">
      <c r="A3468" s="11" t="s">
        <v>29904</v>
      </c>
      <c r="B3468" s="12" t="s">
        <v>29905</v>
      </c>
      <c r="C3468" s="12" t="s">
        <v>16423</v>
      </c>
      <c r="D3468" s="12" t="s">
        <v>29906</v>
      </c>
      <c r="E3468" s="6" t="str">
        <f>VLOOKUP(C3468,relationships!$A$2:$B$25,2,0)</f>
        <v>Một ai đó</v>
      </c>
      <c r="G3468" s="12" t="s">
        <v>29905</v>
      </c>
      <c r="H3468" s="11" t="s">
        <v>29904</v>
      </c>
      <c r="I3468" t="s">
        <v>25227</v>
      </c>
    </row>
    <row r="3469" spans="1:9">
      <c r="A3469" s="13" t="s">
        <v>29907</v>
      </c>
      <c r="B3469" s="14" t="s">
        <v>29908</v>
      </c>
      <c r="C3469" s="14" t="s">
        <v>17458</v>
      </c>
      <c r="D3469" s="14" t="s">
        <v>29909</v>
      </c>
      <c r="E3469" s="6" t="str">
        <f>VLOOKUP(C3469,relationships!$A$2:$B$25,2,0)</f>
        <v>Khách hàng</v>
      </c>
      <c r="G3469" s="14" t="s">
        <v>29908</v>
      </c>
      <c r="H3469" s="13" t="s">
        <v>29907</v>
      </c>
      <c r="I3469" t="s">
        <v>25158</v>
      </c>
    </row>
    <row r="3470" spans="1:9">
      <c r="A3470" s="11" t="s">
        <v>29910</v>
      </c>
      <c r="B3470" s="12" t="s">
        <v>29911</v>
      </c>
      <c r="C3470" s="12" t="s">
        <v>16360</v>
      </c>
      <c r="D3470" s="12" t="s">
        <v>29912</v>
      </c>
      <c r="E3470" s="6" t="str">
        <f>VLOOKUP(C3470,relationships!$A$2:$B$25,2,0)</f>
        <v>Chị em gái</v>
      </c>
      <c r="G3470" s="12" t="s">
        <v>29911</v>
      </c>
      <c r="H3470" s="11" t="s">
        <v>29910</v>
      </c>
      <c r="I3470" t="s">
        <v>25156</v>
      </c>
    </row>
    <row r="3471" spans="1:9">
      <c r="A3471" s="13" t="s">
        <v>29913</v>
      </c>
      <c r="B3471" s="14" t="s">
        <v>29914</v>
      </c>
      <c r="C3471" s="14" t="s">
        <v>16423</v>
      </c>
      <c r="D3471" s="14" t="s">
        <v>29915</v>
      </c>
      <c r="E3471" s="6" t="str">
        <f>VLOOKUP(C3471,relationships!$A$2:$B$25,2,0)</f>
        <v>Một ai đó</v>
      </c>
      <c r="G3471" s="14" t="s">
        <v>29914</v>
      </c>
      <c r="H3471" s="13" t="s">
        <v>29913</v>
      </c>
      <c r="I3471" t="s">
        <v>25227</v>
      </c>
    </row>
    <row r="3472" spans="1:9">
      <c r="A3472" s="11" t="s">
        <v>29916</v>
      </c>
      <c r="B3472" s="12" t="s">
        <v>29917</v>
      </c>
      <c r="C3472" s="12" t="s">
        <v>16415</v>
      </c>
      <c r="D3472" s="12" t="s">
        <v>29918</v>
      </c>
      <c r="E3472" s="6" t="str">
        <f>VLOOKUP(C3472,relationships!$A$2:$B$25,2,0)</f>
        <v>Tôi</v>
      </c>
      <c r="G3472" s="12" t="s">
        <v>29917</v>
      </c>
      <c r="H3472" s="11" t="s">
        <v>29916</v>
      </c>
      <c r="I3472" t="s">
        <v>25150</v>
      </c>
    </row>
    <row r="3473" spans="1:9">
      <c r="A3473" s="13" t="s">
        <v>29919</v>
      </c>
      <c r="B3473" s="14" t="s">
        <v>29920</v>
      </c>
      <c r="C3473" s="14" t="s">
        <v>16360</v>
      </c>
      <c r="D3473" s="14" t="s">
        <v>29921</v>
      </c>
      <c r="E3473" s="6" t="str">
        <f>VLOOKUP(C3473,relationships!$A$2:$B$25,2,0)</f>
        <v>Chị em gái</v>
      </c>
      <c r="G3473" s="14" t="s">
        <v>29920</v>
      </c>
      <c r="H3473" s="13" t="s">
        <v>29919</v>
      </c>
      <c r="I3473" t="s">
        <v>25156</v>
      </c>
    </row>
    <row r="3474" spans="1:9">
      <c r="A3474" s="11" t="s">
        <v>29922</v>
      </c>
      <c r="B3474" s="12" t="s">
        <v>29923</v>
      </c>
      <c r="C3474" s="12" t="s">
        <v>16423</v>
      </c>
      <c r="D3474" s="12" t="s">
        <v>29924</v>
      </c>
      <c r="E3474" s="6" t="str">
        <f>VLOOKUP(C3474,relationships!$A$2:$B$25,2,0)</f>
        <v>Một ai đó</v>
      </c>
      <c r="G3474" s="12" t="s">
        <v>29923</v>
      </c>
      <c r="H3474" s="11" t="s">
        <v>29922</v>
      </c>
      <c r="I3474" t="s">
        <v>25227</v>
      </c>
    </row>
    <row r="3475" spans="1:9">
      <c r="A3475" s="13" t="s">
        <v>29925</v>
      </c>
      <c r="B3475" s="14" t="s">
        <v>29926</v>
      </c>
      <c r="C3475" s="14" t="s">
        <v>16360</v>
      </c>
      <c r="D3475" s="14" t="s">
        <v>29927</v>
      </c>
      <c r="E3475" s="6" t="str">
        <f>VLOOKUP(C3475,relationships!$A$2:$B$25,2,0)</f>
        <v>Chị em gái</v>
      </c>
      <c r="G3475" s="14" t="s">
        <v>29926</v>
      </c>
      <c r="H3475" s="13" t="s">
        <v>29925</v>
      </c>
      <c r="I3475" t="s">
        <v>25156</v>
      </c>
    </row>
    <row r="3476" spans="1:9">
      <c r="A3476" s="11" t="s">
        <v>29928</v>
      </c>
      <c r="B3476" s="12" t="s">
        <v>29926</v>
      </c>
      <c r="C3476" s="12" t="s">
        <v>16360</v>
      </c>
      <c r="D3476" s="12" t="s">
        <v>29929</v>
      </c>
      <c r="E3476" s="6" t="str">
        <f>VLOOKUP(C3476,relationships!$A$2:$B$25,2,0)</f>
        <v>Chị em gái</v>
      </c>
      <c r="G3476" s="12" t="s">
        <v>29926</v>
      </c>
      <c r="H3476" s="11" t="s">
        <v>29928</v>
      </c>
      <c r="I3476" t="s">
        <v>25156</v>
      </c>
    </row>
    <row r="3477" spans="1:9">
      <c r="A3477" s="13" t="s">
        <v>29930</v>
      </c>
      <c r="B3477" s="14" t="s">
        <v>29931</v>
      </c>
      <c r="C3477" s="14" t="s">
        <v>16423</v>
      </c>
      <c r="D3477" s="14" t="s">
        <v>29932</v>
      </c>
      <c r="E3477" s="6" t="str">
        <f>VLOOKUP(C3477,relationships!$A$2:$B$25,2,0)</f>
        <v>Một ai đó</v>
      </c>
      <c r="G3477" s="14" t="s">
        <v>29931</v>
      </c>
      <c r="H3477" s="13" t="s">
        <v>29930</v>
      </c>
      <c r="I3477" t="s">
        <v>25227</v>
      </c>
    </row>
    <row r="3478" spans="1:9">
      <c r="A3478" s="11" t="s">
        <v>29933</v>
      </c>
      <c r="B3478" s="12" t="s">
        <v>29934</v>
      </c>
      <c r="C3478" s="12" t="s">
        <v>16423</v>
      </c>
      <c r="D3478" s="12" t="s">
        <v>29935</v>
      </c>
      <c r="E3478" s="6" t="str">
        <f>VLOOKUP(C3478,relationships!$A$2:$B$25,2,0)</f>
        <v>Một ai đó</v>
      </c>
      <c r="G3478" s="12" t="s">
        <v>29934</v>
      </c>
      <c r="H3478" s="11" t="s">
        <v>29933</v>
      </c>
      <c r="I3478" t="s">
        <v>25227</v>
      </c>
    </row>
    <row r="3479" spans="1:9">
      <c r="A3479" s="13" t="s">
        <v>29936</v>
      </c>
      <c r="B3479" s="14" t="s">
        <v>29937</v>
      </c>
      <c r="C3479" s="14" t="s">
        <v>16423</v>
      </c>
      <c r="D3479" s="14" t="s">
        <v>29938</v>
      </c>
      <c r="E3479" s="6" t="str">
        <f>VLOOKUP(C3479,relationships!$A$2:$B$25,2,0)</f>
        <v>Một ai đó</v>
      </c>
      <c r="G3479" s="14" t="s">
        <v>29937</v>
      </c>
      <c r="H3479" s="13" t="s">
        <v>29936</v>
      </c>
      <c r="I3479" t="s">
        <v>25227</v>
      </c>
    </row>
    <row r="3480" spans="1:9">
      <c r="A3480" s="11" t="s">
        <v>29939</v>
      </c>
      <c r="B3480" s="12" t="s">
        <v>29940</v>
      </c>
      <c r="C3480" s="12" t="s">
        <v>16415</v>
      </c>
      <c r="D3480" s="12" t="s">
        <v>29941</v>
      </c>
      <c r="E3480" s="6" t="str">
        <f>VLOOKUP(C3480,relationships!$A$2:$B$25,2,0)</f>
        <v>Tôi</v>
      </c>
      <c r="G3480" s="12" t="s">
        <v>29940</v>
      </c>
      <c r="H3480" s="11" t="s">
        <v>29939</v>
      </c>
      <c r="I3480" t="s">
        <v>25150</v>
      </c>
    </row>
    <row r="3481" spans="1:9">
      <c r="A3481" s="13" t="s">
        <v>29942</v>
      </c>
      <c r="B3481" s="14" t="s">
        <v>29943</v>
      </c>
      <c r="C3481" s="14" t="s">
        <v>16428</v>
      </c>
      <c r="D3481" s="14" t="s">
        <v>29944</v>
      </c>
      <c r="E3481" s="6" t="str">
        <f>VLOOKUP(C3481,relationships!$A$2:$B$25,2,0)</f>
        <v>Bạn bè</v>
      </c>
      <c r="G3481" s="14" t="s">
        <v>29943</v>
      </c>
      <c r="H3481" s="13" t="s">
        <v>29942</v>
      </c>
      <c r="I3481" t="s">
        <v>25152</v>
      </c>
    </row>
    <row r="3482" spans="1:9">
      <c r="A3482" s="11" t="s">
        <v>29945</v>
      </c>
      <c r="B3482" s="12" t="s">
        <v>29943</v>
      </c>
      <c r="C3482" s="12" t="s">
        <v>16423</v>
      </c>
      <c r="D3482" s="12" t="s">
        <v>29946</v>
      </c>
      <c r="E3482" s="6" t="str">
        <f>VLOOKUP(C3482,relationships!$A$2:$B$25,2,0)</f>
        <v>Một ai đó</v>
      </c>
      <c r="G3482" s="12" t="s">
        <v>29943</v>
      </c>
      <c r="H3482" s="11" t="s">
        <v>29945</v>
      </c>
      <c r="I3482" t="s">
        <v>25227</v>
      </c>
    </row>
    <row r="3483" spans="1:9">
      <c r="A3483" s="13" t="s">
        <v>29947</v>
      </c>
      <c r="B3483" s="14" t="s">
        <v>29943</v>
      </c>
      <c r="C3483" s="14" t="s">
        <v>16415</v>
      </c>
      <c r="D3483" s="14" t="s">
        <v>29948</v>
      </c>
      <c r="E3483" s="6" t="str">
        <f>VLOOKUP(C3483,relationships!$A$2:$B$25,2,0)</f>
        <v>Tôi</v>
      </c>
      <c r="G3483" s="14" t="s">
        <v>29943</v>
      </c>
      <c r="H3483" s="13" t="s">
        <v>29947</v>
      </c>
      <c r="I3483" t="s">
        <v>25150</v>
      </c>
    </row>
    <row r="3484" spans="1:9">
      <c r="A3484" s="11" t="s">
        <v>29949</v>
      </c>
      <c r="B3484" s="12" t="s">
        <v>29950</v>
      </c>
      <c r="C3484" s="12" t="s">
        <v>16423</v>
      </c>
      <c r="D3484" s="12" t="s">
        <v>29951</v>
      </c>
      <c r="E3484" s="6" t="str">
        <f>VLOOKUP(C3484,relationships!$A$2:$B$25,2,0)</f>
        <v>Một ai đó</v>
      </c>
      <c r="G3484" s="12" t="s">
        <v>29950</v>
      </c>
      <c r="H3484" s="11" t="s">
        <v>29949</v>
      </c>
      <c r="I3484" t="s">
        <v>25227</v>
      </c>
    </row>
    <row r="3485" spans="1:9">
      <c r="A3485" s="13" t="s">
        <v>29952</v>
      </c>
      <c r="B3485" s="14" t="s">
        <v>29953</v>
      </c>
      <c r="C3485" s="14" t="s">
        <v>16423</v>
      </c>
      <c r="D3485" s="14" t="s">
        <v>29954</v>
      </c>
      <c r="E3485" s="6" t="str">
        <f>VLOOKUP(C3485,relationships!$A$2:$B$25,2,0)</f>
        <v>Một ai đó</v>
      </c>
      <c r="G3485" s="14" t="s">
        <v>29953</v>
      </c>
      <c r="H3485" s="13" t="s">
        <v>29952</v>
      </c>
      <c r="I3485" t="s">
        <v>25227</v>
      </c>
    </row>
    <row r="3486" spans="1:9">
      <c r="A3486" s="11" t="s">
        <v>29955</v>
      </c>
      <c r="B3486" s="12" t="s">
        <v>29956</v>
      </c>
      <c r="C3486" s="12" t="s">
        <v>16423</v>
      </c>
      <c r="D3486" s="12" t="s">
        <v>29957</v>
      </c>
      <c r="E3486" s="6" t="str">
        <f>VLOOKUP(C3486,relationships!$A$2:$B$25,2,0)</f>
        <v>Một ai đó</v>
      </c>
      <c r="G3486" s="12" t="s">
        <v>29956</v>
      </c>
      <c r="H3486" s="11" t="s">
        <v>29955</v>
      </c>
      <c r="I3486" t="s">
        <v>25227</v>
      </c>
    </row>
    <row r="3487" spans="1:9">
      <c r="A3487" s="13" t="s">
        <v>29958</v>
      </c>
      <c r="B3487" s="14" t="s">
        <v>29956</v>
      </c>
      <c r="C3487" s="14" t="s">
        <v>16423</v>
      </c>
      <c r="D3487" s="14" t="s">
        <v>29959</v>
      </c>
      <c r="E3487" s="6" t="str">
        <f>VLOOKUP(C3487,relationships!$A$2:$B$25,2,0)</f>
        <v>Một ai đó</v>
      </c>
      <c r="G3487" s="14" t="s">
        <v>29956</v>
      </c>
      <c r="H3487" s="13" t="s">
        <v>29958</v>
      </c>
      <c r="I3487" t="s">
        <v>25227</v>
      </c>
    </row>
    <row r="3488" spans="1:9">
      <c r="A3488" s="11" t="s">
        <v>29960</v>
      </c>
      <c r="B3488" s="12" t="s">
        <v>29956</v>
      </c>
      <c r="C3488" s="12" t="s">
        <v>16423</v>
      </c>
      <c r="D3488" s="12" t="s">
        <v>29961</v>
      </c>
      <c r="E3488" s="6" t="str">
        <f>VLOOKUP(C3488,relationships!$A$2:$B$25,2,0)</f>
        <v>Một ai đó</v>
      </c>
      <c r="G3488" s="12" t="s">
        <v>29956</v>
      </c>
      <c r="H3488" s="11" t="s">
        <v>29960</v>
      </c>
      <c r="I3488" t="s">
        <v>25227</v>
      </c>
    </row>
    <row r="3489" spans="1:9">
      <c r="A3489" s="13" t="s">
        <v>29962</v>
      </c>
      <c r="B3489" s="14" t="s">
        <v>29956</v>
      </c>
      <c r="C3489" s="14" t="s">
        <v>16423</v>
      </c>
      <c r="D3489" s="14" t="s">
        <v>29963</v>
      </c>
      <c r="E3489" s="6" t="str">
        <f>VLOOKUP(C3489,relationships!$A$2:$B$25,2,0)</f>
        <v>Một ai đó</v>
      </c>
      <c r="G3489" s="14" t="s">
        <v>29956</v>
      </c>
      <c r="H3489" s="13" t="s">
        <v>29962</v>
      </c>
      <c r="I3489" t="s">
        <v>25227</v>
      </c>
    </row>
    <row r="3490" spans="1:9">
      <c r="A3490" s="11" t="s">
        <v>29964</v>
      </c>
      <c r="B3490" s="12" t="s">
        <v>29956</v>
      </c>
      <c r="C3490" s="12" t="s">
        <v>16423</v>
      </c>
      <c r="D3490" s="12" t="s">
        <v>29965</v>
      </c>
      <c r="E3490" s="6" t="str">
        <f>VLOOKUP(C3490,relationships!$A$2:$B$25,2,0)</f>
        <v>Một ai đó</v>
      </c>
      <c r="G3490" s="12" t="s">
        <v>29956</v>
      </c>
      <c r="H3490" s="11" t="s">
        <v>29964</v>
      </c>
      <c r="I3490" t="s">
        <v>25227</v>
      </c>
    </row>
    <row r="3491" spans="1:9">
      <c r="A3491" s="13" t="s">
        <v>29966</v>
      </c>
      <c r="B3491" s="14" t="s">
        <v>29967</v>
      </c>
      <c r="C3491" s="14" t="s">
        <v>16423</v>
      </c>
      <c r="D3491" s="14" t="s">
        <v>29968</v>
      </c>
      <c r="E3491" s="6" t="str">
        <f>VLOOKUP(C3491,relationships!$A$2:$B$25,2,0)</f>
        <v>Một ai đó</v>
      </c>
      <c r="G3491" s="14" t="s">
        <v>29967</v>
      </c>
      <c r="H3491" s="13" t="s">
        <v>29966</v>
      </c>
      <c r="I3491" t="s">
        <v>25227</v>
      </c>
    </row>
    <row r="3492" spans="1:9">
      <c r="A3492" s="11" t="s">
        <v>29969</v>
      </c>
      <c r="B3492" s="12" t="s">
        <v>29967</v>
      </c>
      <c r="C3492" s="12" t="s">
        <v>16415</v>
      </c>
      <c r="D3492" s="12" t="s">
        <v>29970</v>
      </c>
      <c r="E3492" s="6" t="str">
        <f>VLOOKUP(C3492,relationships!$A$2:$B$25,2,0)</f>
        <v>Tôi</v>
      </c>
      <c r="G3492" s="12" t="s">
        <v>29967</v>
      </c>
      <c r="H3492" s="11" t="s">
        <v>29969</v>
      </c>
      <c r="I3492" t="s">
        <v>25150</v>
      </c>
    </row>
    <row r="3493" spans="1:9">
      <c r="A3493" s="13" t="s">
        <v>2018</v>
      </c>
      <c r="B3493" s="14" t="s">
        <v>277</v>
      </c>
      <c r="C3493" s="14" t="s">
        <v>16423</v>
      </c>
      <c r="D3493" s="14" t="s">
        <v>29971</v>
      </c>
      <c r="E3493" s="6" t="str">
        <f>VLOOKUP(C3493,relationships!$A$2:$B$25,2,0)</f>
        <v>Một ai đó</v>
      </c>
      <c r="G3493" s="14" t="s">
        <v>277</v>
      </c>
      <c r="H3493" s="13" t="s">
        <v>2018</v>
      </c>
      <c r="I3493" t="s">
        <v>25227</v>
      </c>
    </row>
    <row r="3494" spans="1:9">
      <c r="A3494" s="11" t="s">
        <v>966</v>
      </c>
      <c r="B3494" s="12" t="s">
        <v>277</v>
      </c>
      <c r="C3494" s="12" t="s">
        <v>16360</v>
      </c>
      <c r="D3494" s="12" t="s">
        <v>29972</v>
      </c>
      <c r="E3494" s="6" t="str">
        <f>VLOOKUP(C3494,relationships!$A$2:$B$25,2,0)</f>
        <v>Chị em gái</v>
      </c>
      <c r="G3494" s="12" t="s">
        <v>277</v>
      </c>
      <c r="H3494" s="11" t="s">
        <v>966</v>
      </c>
      <c r="I3494" t="s">
        <v>25156</v>
      </c>
    </row>
    <row r="3495" spans="1:9">
      <c r="A3495" s="13" t="s">
        <v>525</v>
      </c>
      <c r="B3495" s="14" t="s">
        <v>277</v>
      </c>
      <c r="C3495" s="14" t="s">
        <v>16423</v>
      </c>
      <c r="D3495" s="14" t="s">
        <v>29973</v>
      </c>
      <c r="E3495" s="6" t="str">
        <f>VLOOKUP(C3495,relationships!$A$2:$B$25,2,0)</f>
        <v>Một ai đó</v>
      </c>
      <c r="G3495" s="14" t="s">
        <v>277</v>
      </c>
      <c r="H3495" s="13" t="s">
        <v>525</v>
      </c>
      <c r="I3495" t="s">
        <v>25227</v>
      </c>
    </row>
    <row r="3496" spans="1:9">
      <c r="A3496" s="11" t="s">
        <v>427</v>
      </c>
      <c r="B3496" s="12" t="s">
        <v>277</v>
      </c>
      <c r="C3496" s="12" t="s">
        <v>16360</v>
      </c>
      <c r="D3496" s="12" t="s">
        <v>29974</v>
      </c>
      <c r="E3496" s="6" t="str">
        <f>VLOOKUP(C3496,relationships!$A$2:$B$25,2,0)</f>
        <v>Chị em gái</v>
      </c>
      <c r="G3496" s="12" t="s">
        <v>277</v>
      </c>
      <c r="H3496" s="11" t="s">
        <v>427</v>
      </c>
      <c r="I3496" t="s">
        <v>25156</v>
      </c>
    </row>
    <row r="3497" spans="1:9">
      <c r="A3497" s="13" t="s">
        <v>278</v>
      </c>
      <c r="B3497" s="14" t="s">
        <v>277</v>
      </c>
      <c r="C3497" s="14" t="s">
        <v>16329</v>
      </c>
      <c r="D3497" s="14" t="s">
        <v>29975</v>
      </c>
      <c r="E3497" s="6" t="str">
        <f>VLOOKUP(C3497,relationships!$A$2:$B$25,2,0)</f>
        <v>Đồng nghiệp</v>
      </c>
      <c r="G3497" s="14" t="s">
        <v>277</v>
      </c>
      <c r="H3497" s="13" t="s">
        <v>278</v>
      </c>
      <c r="I3497" t="s">
        <v>25157</v>
      </c>
    </row>
    <row r="3498" spans="1:9">
      <c r="A3498" s="11" t="s">
        <v>29976</v>
      </c>
      <c r="B3498" s="12" t="s">
        <v>277</v>
      </c>
      <c r="C3498" s="12" t="s">
        <v>19846</v>
      </c>
      <c r="D3498" s="12" t="s">
        <v>29977</v>
      </c>
      <c r="E3498" s="6" t="str">
        <f>VLOOKUP(C3498,relationships!$A$2:$B$25,2,0)</f>
        <v>Mẹ</v>
      </c>
      <c r="G3498" s="12" t="s">
        <v>277</v>
      </c>
      <c r="H3498" s="11" t="s">
        <v>29976</v>
      </c>
      <c r="I3498" t="s">
        <v>25153</v>
      </c>
    </row>
    <row r="3499" spans="1:9">
      <c r="A3499" s="13" t="s">
        <v>29978</v>
      </c>
      <c r="B3499" s="14" t="s">
        <v>277</v>
      </c>
      <c r="C3499" s="14" t="s">
        <v>16423</v>
      </c>
      <c r="D3499" s="14" t="s">
        <v>29979</v>
      </c>
      <c r="E3499" s="6" t="str">
        <f>VLOOKUP(C3499,relationships!$A$2:$B$25,2,0)</f>
        <v>Một ai đó</v>
      </c>
      <c r="G3499" s="14" t="s">
        <v>277</v>
      </c>
      <c r="H3499" s="13" t="s">
        <v>29978</v>
      </c>
      <c r="I3499" t="s">
        <v>25227</v>
      </c>
    </row>
    <row r="3500" spans="1:9">
      <c r="A3500" s="11" t="s">
        <v>29980</v>
      </c>
      <c r="B3500" s="12" t="s">
        <v>277</v>
      </c>
      <c r="C3500" s="12" t="s">
        <v>16423</v>
      </c>
      <c r="D3500" s="12" t="s">
        <v>29981</v>
      </c>
      <c r="E3500" s="6" t="str">
        <f>VLOOKUP(C3500,relationships!$A$2:$B$25,2,0)</f>
        <v>Một ai đó</v>
      </c>
      <c r="G3500" s="12" t="s">
        <v>277</v>
      </c>
      <c r="H3500" s="11" t="s">
        <v>29980</v>
      </c>
      <c r="I3500" t="s">
        <v>25227</v>
      </c>
    </row>
    <row r="3501" spans="1:9">
      <c r="A3501" s="13" t="s">
        <v>29982</v>
      </c>
      <c r="B3501" s="14" t="s">
        <v>277</v>
      </c>
      <c r="C3501" s="14" t="s">
        <v>16423</v>
      </c>
      <c r="D3501" s="14" t="s">
        <v>29983</v>
      </c>
      <c r="E3501" s="6" t="str">
        <f>VLOOKUP(C3501,relationships!$A$2:$B$25,2,0)</f>
        <v>Một ai đó</v>
      </c>
      <c r="G3501" s="14" t="s">
        <v>277</v>
      </c>
      <c r="H3501" s="13" t="s">
        <v>29982</v>
      </c>
      <c r="I3501" t="s">
        <v>25227</v>
      </c>
    </row>
    <row r="3502" spans="1:9">
      <c r="A3502" s="11" t="s">
        <v>29984</v>
      </c>
      <c r="B3502" s="12" t="s">
        <v>277</v>
      </c>
      <c r="C3502" s="12" t="s">
        <v>16423</v>
      </c>
      <c r="D3502" s="12" t="s">
        <v>29985</v>
      </c>
      <c r="E3502" s="6" t="str">
        <f>VLOOKUP(C3502,relationships!$A$2:$B$25,2,0)</f>
        <v>Một ai đó</v>
      </c>
      <c r="G3502" s="12" t="s">
        <v>277</v>
      </c>
      <c r="H3502" s="11" t="s">
        <v>29984</v>
      </c>
      <c r="I3502" t="s">
        <v>25227</v>
      </c>
    </row>
    <row r="3503" spans="1:9">
      <c r="A3503" s="13" t="s">
        <v>29986</v>
      </c>
      <c r="B3503" s="14" t="s">
        <v>277</v>
      </c>
      <c r="C3503" s="14" t="s">
        <v>16423</v>
      </c>
      <c r="D3503" s="14" t="s">
        <v>29987</v>
      </c>
      <c r="E3503" s="6" t="str">
        <f>VLOOKUP(C3503,relationships!$A$2:$B$25,2,0)</f>
        <v>Một ai đó</v>
      </c>
      <c r="G3503" s="14" t="s">
        <v>277</v>
      </c>
      <c r="H3503" s="13" t="s">
        <v>29986</v>
      </c>
      <c r="I3503" t="s">
        <v>25227</v>
      </c>
    </row>
    <row r="3504" spans="1:9">
      <c r="A3504" s="11" t="s">
        <v>29988</v>
      </c>
      <c r="B3504" s="12" t="s">
        <v>277</v>
      </c>
      <c r="C3504" s="12" t="s">
        <v>16423</v>
      </c>
      <c r="D3504" s="12" t="s">
        <v>29989</v>
      </c>
      <c r="E3504" s="6" t="str">
        <f>VLOOKUP(C3504,relationships!$A$2:$B$25,2,0)</f>
        <v>Một ai đó</v>
      </c>
      <c r="G3504" s="12" t="s">
        <v>277</v>
      </c>
      <c r="H3504" s="11" t="s">
        <v>29988</v>
      </c>
      <c r="I3504" t="s">
        <v>25227</v>
      </c>
    </row>
    <row r="3505" spans="1:9">
      <c r="A3505" s="13" t="s">
        <v>29990</v>
      </c>
      <c r="B3505" s="14" t="s">
        <v>277</v>
      </c>
      <c r="C3505" s="14" t="s">
        <v>16423</v>
      </c>
      <c r="D3505" s="14" t="s">
        <v>29991</v>
      </c>
      <c r="E3505" s="6" t="str">
        <f>VLOOKUP(C3505,relationships!$A$2:$B$25,2,0)</f>
        <v>Một ai đó</v>
      </c>
      <c r="G3505" s="14" t="s">
        <v>277</v>
      </c>
      <c r="H3505" s="13" t="s">
        <v>29990</v>
      </c>
      <c r="I3505" t="s">
        <v>25227</v>
      </c>
    </row>
    <row r="3506" spans="1:9">
      <c r="A3506" s="11" t="s">
        <v>29992</v>
      </c>
      <c r="B3506" s="12" t="s">
        <v>277</v>
      </c>
      <c r="C3506" s="12" t="s">
        <v>16423</v>
      </c>
      <c r="D3506" s="12" t="s">
        <v>29993</v>
      </c>
      <c r="E3506" s="6" t="str">
        <f>VLOOKUP(C3506,relationships!$A$2:$B$25,2,0)</f>
        <v>Một ai đó</v>
      </c>
      <c r="G3506" s="12" t="s">
        <v>277</v>
      </c>
      <c r="H3506" s="11" t="s">
        <v>29992</v>
      </c>
      <c r="I3506" t="s">
        <v>25227</v>
      </c>
    </row>
    <row r="3507" spans="1:9">
      <c r="A3507" s="13" t="s">
        <v>29994</v>
      </c>
      <c r="B3507" s="14" t="s">
        <v>277</v>
      </c>
      <c r="C3507" s="14" t="s">
        <v>16423</v>
      </c>
      <c r="D3507" s="14" t="s">
        <v>29995</v>
      </c>
      <c r="E3507" s="6" t="str">
        <f>VLOOKUP(C3507,relationships!$A$2:$B$25,2,0)</f>
        <v>Một ai đó</v>
      </c>
      <c r="G3507" s="14" t="s">
        <v>277</v>
      </c>
      <c r="H3507" s="13" t="s">
        <v>29994</v>
      </c>
      <c r="I3507" t="s">
        <v>25227</v>
      </c>
    </row>
    <row r="3508" spans="1:9">
      <c r="A3508" s="11" t="s">
        <v>29996</v>
      </c>
      <c r="B3508" s="12" t="s">
        <v>277</v>
      </c>
      <c r="C3508" s="12" t="s">
        <v>16423</v>
      </c>
      <c r="D3508" s="12" t="s">
        <v>29997</v>
      </c>
      <c r="E3508" s="6" t="str">
        <f>VLOOKUP(C3508,relationships!$A$2:$B$25,2,0)</f>
        <v>Một ai đó</v>
      </c>
      <c r="G3508" s="12" t="s">
        <v>277</v>
      </c>
      <c r="H3508" s="11" t="s">
        <v>29996</v>
      </c>
      <c r="I3508" t="s">
        <v>25227</v>
      </c>
    </row>
    <row r="3509" spans="1:9">
      <c r="A3509" s="13" t="s">
        <v>29998</v>
      </c>
      <c r="B3509" s="14" t="s">
        <v>277</v>
      </c>
      <c r="C3509" s="14" t="s">
        <v>16423</v>
      </c>
      <c r="D3509" s="14" t="s">
        <v>29999</v>
      </c>
      <c r="E3509" s="6" t="str">
        <f>VLOOKUP(C3509,relationships!$A$2:$B$25,2,0)</f>
        <v>Một ai đó</v>
      </c>
      <c r="G3509" s="14" t="s">
        <v>277</v>
      </c>
      <c r="H3509" s="13" t="s">
        <v>29998</v>
      </c>
      <c r="I3509" t="s">
        <v>25227</v>
      </c>
    </row>
    <row r="3510" spans="1:9">
      <c r="A3510" s="11" t="s">
        <v>30000</v>
      </c>
      <c r="B3510" s="12" t="s">
        <v>277</v>
      </c>
      <c r="C3510" s="12" t="s">
        <v>16423</v>
      </c>
      <c r="D3510" s="12" t="s">
        <v>30001</v>
      </c>
      <c r="E3510" s="6" t="str">
        <f>VLOOKUP(C3510,relationships!$A$2:$B$25,2,0)</f>
        <v>Một ai đó</v>
      </c>
      <c r="G3510" s="12" t="s">
        <v>277</v>
      </c>
      <c r="H3510" s="11" t="s">
        <v>30000</v>
      </c>
      <c r="I3510" t="s">
        <v>25227</v>
      </c>
    </row>
    <row r="3511" spans="1:9">
      <c r="A3511" s="13" t="s">
        <v>30002</v>
      </c>
      <c r="B3511" s="14" t="s">
        <v>277</v>
      </c>
      <c r="C3511" s="14" t="s">
        <v>16423</v>
      </c>
      <c r="D3511" s="14" t="s">
        <v>30003</v>
      </c>
      <c r="E3511" s="6" t="str">
        <f>VLOOKUP(C3511,relationships!$A$2:$B$25,2,0)</f>
        <v>Một ai đó</v>
      </c>
      <c r="G3511" s="14" t="s">
        <v>277</v>
      </c>
      <c r="H3511" s="13" t="s">
        <v>30002</v>
      </c>
      <c r="I3511" t="s">
        <v>25227</v>
      </c>
    </row>
    <row r="3512" spans="1:9">
      <c r="A3512" s="11" t="s">
        <v>30004</v>
      </c>
      <c r="B3512" s="12" t="s">
        <v>277</v>
      </c>
      <c r="C3512" s="12" t="s">
        <v>16423</v>
      </c>
      <c r="D3512" s="12" t="s">
        <v>30005</v>
      </c>
      <c r="E3512" s="6" t="str">
        <f>VLOOKUP(C3512,relationships!$A$2:$B$25,2,0)</f>
        <v>Một ai đó</v>
      </c>
      <c r="G3512" s="12" t="s">
        <v>277</v>
      </c>
      <c r="H3512" s="11" t="s">
        <v>30004</v>
      </c>
      <c r="I3512" t="s">
        <v>25227</v>
      </c>
    </row>
    <row r="3513" spans="1:9">
      <c r="A3513" s="13" t="s">
        <v>30006</v>
      </c>
      <c r="B3513" s="14" t="s">
        <v>277</v>
      </c>
      <c r="C3513" s="14" t="s">
        <v>16423</v>
      </c>
      <c r="D3513" s="14" t="s">
        <v>30007</v>
      </c>
      <c r="E3513" s="6" t="str">
        <f>VLOOKUP(C3513,relationships!$A$2:$B$25,2,0)</f>
        <v>Một ai đó</v>
      </c>
      <c r="G3513" s="14" t="s">
        <v>277</v>
      </c>
      <c r="H3513" s="13" t="s">
        <v>30006</v>
      </c>
      <c r="I3513" t="s">
        <v>25227</v>
      </c>
    </row>
    <row r="3514" spans="1:9">
      <c r="A3514" s="11" t="s">
        <v>30008</v>
      </c>
      <c r="B3514" s="12" t="s">
        <v>277</v>
      </c>
      <c r="C3514" s="12" t="s">
        <v>16423</v>
      </c>
      <c r="D3514" s="12" t="s">
        <v>30009</v>
      </c>
      <c r="E3514" s="6" t="str">
        <f>VLOOKUP(C3514,relationships!$A$2:$B$25,2,0)</f>
        <v>Một ai đó</v>
      </c>
      <c r="G3514" s="12" t="s">
        <v>277</v>
      </c>
      <c r="H3514" s="11" t="s">
        <v>30008</v>
      </c>
      <c r="I3514" t="s">
        <v>25227</v>
      </c>
    </row>
    <row r="3515" spans="1:9">
      <c r="A3515" s="13" t="s">
        <v>30010</v>
      </c>
      <c r="B3515" s="14" t="s">
        <v>30011</v>
      </c>
      <c r="C3515" s="14" t="s">
        <v>16415</v>
      </c>
      <c r="D3515" s="14" t="s">
        <v>30012</v>
      </c>
      <c r="E3515" s="6" t="str">
        <f>VLOOKUP(C3515,relationships!$A$2:$B$25,2,0)</f>
        <v>Tôi</v>
      </c>
      <c r="G3515" s="14" t="s">
        <v>30011</v>
      </c>
      <c r="H3515" s="13" t="s">
        <v>30010</v>
      </c>
      <c r="I3515" t="s">
        <v>25150</v>
      </c>
    </row>
    <row r="3516" spans="1:9">
      <c r="A3516" s="11" t="s">
        <v>30013</v>
      </c>
      <c r="B3516" s="12" t="s">
        <v>30014</v>
      </c>
      <c r="C3516" s="12" t="s">
        <v>16360</v>
      </c>
      <c r="D3516" s="12" t="s">
        <v>30015</v>
      </c>
      <c r="E3516" s="6" t="str">
        <f>VLOOKUP(C3516,relationships!$A$2:$B$25,2,0)</f>
        <v>Chị em gái</v>
      </c>
      <c r="G3516" s="12" t="s">
        <v>30014</v>
      </c>
      <c r="H3516" s="11" t="s">
        <v>30013</v>
      </c>
      <c r="I3516" t="s">
        <v>25156</v>
      </c>
    </row>
    <row r="3517" spans="1:9">
      <c r="A3517" s="13" t="s">
        <v>30016</v>
      </c>
      <c r="B3517" s="14" t="s">
        <v>30017</v>
      </c>
      <c r="C3517" s="14" t="s">
        <v>17458</v>
      </c>
      <c r="D3517" s="14" t="s">
        <v>30018</v>
      </c>
      <c r="E3517" s="6" t="str">
        <f>VLOOKUP(C3517,relationships!$A$2:$B$25,2,0)</f>
        <v>Khách hàng</v>
      </c>
      <c r="G3517" s="14" t="s">
        <v>30017</v>
      </c>
      <c r="H3517" s="13" t="s">
        <v>30016</v>
      </c>
      <c r="I3517" t="s">
        <v>25158</v>
      </c>
    </row>
    <row r="3518" spans="1:9">
      <c r="A3518" s="11" t="s">
        <v>30019</v>
      </c>
      <c r="B3518" s="12" t="s">
        <v>30020</v>
      </c>
      <c r="C3518" s="12" t="s">
        <v>16423</v>
      </c>
      <c r="D3518" s="12" t="s">
        <v>30021</v>
      </c>
      <c r="E3518" s="6" t="str">
        <f>VLOOKUP(C3518,relationships!$A$2:$B$25,2,0)</f>
        <v>Một ai đó</v>
      </c>
      <c r="G3518" s="12" t="s">
        <v>30020</v>
      </c>
      <c r="H3518" s="11" t="s">
        <v>30019</v>
      </c>
      <c r="I3518" t="s">
        <v>25227</v>
      </c>
    </row>
    <row r="3519" spans="1:9">
      <c r="A3519" s="13" t="s">
        <v>30022</v>
      </c>
      <c r="B3519" s="14" t="s">
        <v>30023</v>
      </c>
      <c r="C3519" s="14" t="s">
        <v>16423</v>
      </c>
      <c r="D3519" s="14" t="s">
        <v>30024</v>
      </c>
      <c r="E3519" s="6" t="str">
        <f>VLOOKUP(C3519,relationships!$A$2:$B$25,2,0)</f>
        <v>Một ai đó</v>
      </c>
      <c r="G3519" s="14" t="s">
        <v>30023</v>
      </c>
      <c r="H3519" s="13" t="s">
        <v>30022</v>
      </c>
      <c r="I3519" t="s">
        <v>25227</v>
      </c>
    </row>
    <row r="3520" spans="1:9">
      <c r="A3520" s="11" t="s">
        <v>30025</v>
      </c>
      <c r="B3520" s="12" t="s">
        <v>30026</v>
      </c>
      <c r="C3520" s="12" t="s">
        <v>16415</v>
      </c>
      <c r="D3520" s="12" t="s">
        <v>30027</v>
      </c>
      <c r="E3520" s="6" t="str">
        <f>VLOOKUP(C3520,relationships!$A$2:$B$25,2,0)</f>
        <v>Tôi</v>
      </c>
      <c r="G3520" s="12" t="s">
        <v>30026</v>
      </c>
      <c r="H3520" s="11" t="s">
        <v>30025</v>
      </c>
      <c r="I3520" t="s">
        <v>25150</v>
      </c>
    </row>
    <row r="3521" spans="1:9">
      <c r="A3521" s="13" t="s">
        <v>30028</v>
      </c>
      <c r="B3521" s="14" t="s">
        <v>30029</v>
      </c>
      <c r="C3521" s="14" t="s">
        <v>16415</v>
      </c>
      <c r="D3521" s="14" t="s">
        <v>30030</v>
      </c>
      <c r="E3521" s="6" t="str">
        <f>VLOOKUP(C3521,relationships!$A$2:$B$25,2,0)</f>
        <v>Tôi</v>
      </c>
      <c r="G3521" s="14" t="s">
        <v>30029</v>
      </c>
      <c r="H3521" s="13" t="s">
        <v>30028</v>
      </c>
      <c r="I3521" t="s">
        <v>25150</v>
      </c>
    </row>
    <row r="3522" spans="1:9">
      <c r="A3522" s="11" t="s">
        <v>30031</v>
      </c>
      <c r="B3522" s="12" t="s">
        <v>30032</v>
      </c>
      <c r="C3522" s="12" t="s">
        <v>16423</v>
      </c>
      <c r="D3522" s="12" t="s">
        <v>30033</v>
      </c>
      <c r="E3522" s="6" t="str">
        <f>VLOOKUP(C3522,relationships!$A$2:$B$25,2,0)</f>
        <v>Một ai đó</v>
      </c>
      <c r="G3522" s="12" t="s">
        <v>30032</v>
      </c>
      <c r="H3522" s="11" t="s">
        <v>30031</v>
      </c>
      <c r="I3522" t="s">
        <v>25227</v>
      </c>
    </row>
    <row r="3523" spans="1:9">
      <c r="A3523" s="13" t="s">
        <v>30034</v>
      </c>
      <c r="B3523" s="14" t="s">
        <v>30035</v>
      </c>
      <c r="C3523" s="14" t="s">
        <v>16415</v>
      </c>
      <c r="D3523" s="14" t="s">
        <v>30036</v>
      </c>
      <c r="E3523" s="6" t="str">
        <f>VLOOKUP(C3523,relationships!$A$2:$B$25,2,0)</f>
        <v>Tôi</v>
      </c>
      <c r="G3523" s="14" t="s">
        <v>30035</v>
      </c>
      <c r="H3523" s="13" t="s">
        <v>30034</v>
      </c>
      <c r="I3523" t="s">
        <v>25150</v>
      </c>
    </row>
    <row r="3524" spans="1:9">
      <c r="A3524" s="11" t="s">
        <v>30037</v>
      </c>
      <c r="B3524" s="12" t="s">
        <v>30038</v>
      </c>
      <c r="C3524" s="12" t="s">
        <v>16593</v>
      </c>
      <c r="D3524" s="12" t="s">
        <v>30039</v>
      </c>
      <c r="E3524" s="6" t="str">
        <f>VLOOKUP(C3524,relationships!$A$2:$B$25,2,0)</f>
        <v>Vợ</v>
      </c>
      <c r="G3524" s="12" t="s">
        <v>30038</v>
      </c>
      <c r="H3524" s="11" t="s">
        <v>30037</v>
      </c>
      <c r="I3524" t="s">
        <v>25154</v>
      </c>
    </row>
    <row r="3525" spans="1:9">
      <c r="A3525" s="13" t="s">
        <v>30040</v>
      </c>
      <c r="B3525" s="14" t="s">
        <v>30041</v>
      </c>
      <c r="C3525" s="14" t="s">
        <v>17884</v>
      </c>
      <c r="D3525" s="14" t="s">
        <v>30042</v>
      </c>
      <c r="E3525" s="6" t="str">
        <f>VLOOKUP(C3525,relationships!$A$2:$B$25,2,0)</f>
        <v>Sếp</v>
      </c>
      <c r="G3525" s="14" t="s">
        <v>30041</v>
      </c>
      <c r="H3525" s="13" t="s">
        <v>30040</v>
      </c>
      <c r="I3525" t="s">
        <v>25238</v>
      </c>
    </row>
    <row r="3526" spans="1:9">
      <c r="A3526" s="11" t="s">
        <v>30043</v>
      </c>
      <c r="B3526" s="12" t="s">
        <v>30044</v>
      </c>
      <c r="C3526" s="12" t="s">
        <v>16423</v>
      </c>
      <c r="D3526" s="12" t="s">
        <v>30045</v>
      </c>
      <c r="E3526" s="6" t="str">
        <f>VLOOKUP(C3526,relationships!$A$2:$B$25,2,0)</f>
        <v>Một ai đó</v>
      </c>
      <c r="G3526" s="12" t="s">
        <v>30044</v>
      </c>
      <c r="H3526" s="11" t="s">
        <v>30043</v>
      </c>
      <c r="I3526" t="s">
        <v>25227</v>
      </c>
    </row>
    <row r="3527" spans="1:9">
      <c r="A3527" s="13" t="s">
        <v>30046</v>
      </c>
      <c r="B3527" s="14" t="s">
        <v>30047</v>
      </c>
      <c r="C3527" s="14" t="s">
        <v>16423</v>
      </c>
      <c r="D3527" s="14" t="s">
        <v>30048</v>
      </c>
      <c r="E3527" s="6" t="str">
        <f>VLOOKUP(C3527,relationships!$A$2:$B$25,2,0)</f>
        <v>Một ai đó</v>
      </c>
      <c r="G3527" s="14" t="s">
        <v>30047</v>
      </c>
      <c r="H3527" s="13" t="s">
        <v>30046</v>
      </c>
      <c r="I3527" t="s">
        <v>25227</v>
      </c>
    </row>
    <row r="3528" spans="1:9">
      <c r="A3528" s="11" t="s">
        <v>30049</v>
      </c>
      <c r="B3528" s="12" t="s">
        <v>30050</v>
      </c>
      <c r="C3528" s="12" t="s">
        <v>16423</v>
      </c>
      <c r="D3528" s="12" t="s">
        <v>30051</v>
      </c>
      <c r="E3528" s="6" t="str">
        <f>VLOOKUP(C3528,relationships!$A$2:$B$25,2,0)</f>
        <v>Một ai đó</v>
      </c>
      <c r="G3528" s="12" t="s">
        <v>30050</v>
      </c>
      <c r="H3528" s="11" t="s">
        <v>30049</v>
      </c>
      <c r="I3528" t="s">
        <v>25227</v>
      </c>
    </row>
    <row r="3529" spans="1:9">
      <c r="A3529" s="13" t="s">
        <v>30052</v>
      </c>
      <c r="B3529" s="14" t="s">
        <v>30053</v>
      </c>
      <c r="C3529" s="14" t="s">
        <v>16360</v>
      </c>
      <c r="D3529" s="14" t="s">
        <v>30054</v>
      </c>
      <c r="E3529" s="6" t="str">
        <f>VLOOKUP(C3529,relationships!$A$2:$B$25,2,0)</f>
        <v>Chị em gái</v>
      </c>
      <c r="G3529" s="14" t="s">
        <v>30053</v>
      </c>
      <c r="H3529" s="13" t="s">
        <v>30052</v>
      </c>
      <c r="I3529" t="s">
        <v>25156</v>
      </c>
    </row>
    <row r="3530" spans="1:9">
      <c r="A3530" s="11" t="s">
        <v>30055</v>
      </c>
      <c r="B3530" s="12" t="s">
        <v>30056</v>
      </c>
      <c r="C3530" s="12" t="s">
        <v>16423</v>
      </c>
      <c r="D3530" s="12" t="s">
        <v>30057</v>
      </c>
      <c r="E3530" s="6" t="str">
        <f>VLOOKUP(C3530,relationships!$A$2:$B$25,2,0)</f>
        <v>Một ai đó</v>
      </c>
      <c r="G3530" s="12" t="s">
        <v>30056</v>
      </c>
      <c r="H3530" s="11" t="s">
        <v>30055</v>
      </c>
      <c r="I3530" t="s">
        <v>25227</v>
      </c>
    </row>
    <row r="3531" spans="1:9">
      <c r="A3531" s="13" t="s">
        <v>30058</v>
      </c>
      <c r="B3531" s="14" t="s">
        <v>30059</v>
      </c>
      <c r="C3531" s="14" t="s">
        <v>16415</v>
      </c>
      <c r="D3531" s="14" t="s">
        <v>30060</v>
      </c>
      <c r="E3531" s="6" t="str">
        <f>VLOOKUP(C3531,relationships!$A$2:$B$25,2,0)</f>
        <v>Tôi</v>
      </c>
      <c r="G3531" s="14" t="s">
        <v>30059</v>
      </c>
      <c r="H3531" s="13" t="s">
        <v>30058</v>
      </c>
      <c r="I3531" t="s">
        <v>25150</v>
      </c>
    </row>
    <row r="3532" spans="1:9">
      <c r="A3532" s="11" t="s">
        <v>30061</v>
      </c>
      <c r="B3532" s="12" t="s">
        <v>30062</v>
      </c>
      <c r="C3532" s="12" t="s">
        <v>16415</v>
      </c>
      <c r="D3532" s="12" t="s">
        <v>30063</v>
      </c>
      <c r="E3532" s="6" t="str">
        <f>VLOOKUP(C3532,relationships!$A$2:$B$25,2,0)</f>
        <v>Tôi</v>
      </c>
      <c r="G3532" s="12" t="s">
        <v>30062</v>
      </c>
      <c r="H3532" s="11" t="s">
        <v>30061</v>
      </c>
      <c r="I3532" t="s">
        <v>25150</v>
      </c>
    </row>
    <row r="3533" spans="1:9">
      <c r="A3533" s="13" t="s">
        <v>30064</v>
      </c>
      <c r="B3533" s="14" t="s">
        <v>30065</v>
      </c>
      <c r="C3533" s="14" t="s">
        <v>16415</v>
      </c>
      <c r="D3533" s="14" t="s">
        <v>30066</v>
      </c>
      <c r="E3533" s="6" t="str">
        <f>VLOOKUP(C3533,relationships!$A$2:$B$25,2,0)</f>
        <v>Tôi</v>
      </c>
      <c r="G3533" s="14" t="s">
        <v>30065</v>
      </c>
      <c r="H3533" s="13" t="s">
        <v>30064</v>
      </c>
      <c r="I3533" t="s">
        <v>25150</v>
      </c>
    </row>
    <row r="3534" spans="1:9">
      <c r="A3534" s="11" t="s">
        <v>30067</v>
      </c>
      <c r="B3534" s="12" t="s">
        <v>30068</v>
      </c>
      <c r="C3534" s="12" t="s">
        <v>16415</v>
      </c>
      <c r="D3534" s="12" t="s">
        <v>30069</v>
      </c>
      <c r="E3534" s="6" t="str">
        <f>VLOOKUP(C3534,relationships!$A$2:$B$25,2,0)</f>
        <v>Tôi</v>
      </c>
      <c r="G3534" s="12" t="s">
        <v>30068</v>
      </c>
      <c r="H3534" s="11" t="s">
        <v>30067</v>
      </c>
      <c r="I3534" t="s">
        <v>25150</v>
      </c>
    </row>
    <row r="3535" spans="1:9">
      <c r="A3535" s="13" t="s">
        <v>30070</v>
      </c>
      <c r="B3535" s="14" t="s">
        <v>30071</v>
      </c>
      <c r="C3535" s="14" t="s">
        <v>16423</v>
      </c>
      <c r="D3535" s="14" t="s">
        <v>30072</v>
      </c>
      <c r="E3535" s="6" t="str">
        <f>VLOOKUP(C3535,relationships!$A$2:$B$25,2,0)</f>
        <v>Một ai đó</v>
      </c>
      <c r="G3535" s="14" t="s">
        <v>30071</v>
      </c>
      <c r="H3535" s="13" t="s">
        <v>30070</v>
      </c>
      <c r="I3535" t="s">
        <v>25227</v>
      </c>
    </row>
    <row r="3536" spans="1:9">
      <c r="A3536" s="11" t="s">
        <v>30073</v>
      </c>
      <c r="B3536" s="12" t="s">
        <v>30074</v>
      </c>
      <c r="C3536" s="12" t="s">
        <v>16415</v>
      </c>
      <c r="D3536" s="12" t="s">
        <v>30075</v>
      </c>
      <c r="E3536" s="6" t="str">
        <f>VLOOKUP(C3536,relationships!$A$2:$B$25,2,0)</f>
        <v>Tôi</v>
      </c>
      <c r="G3536" s="12" t="s">
        <v>30074</v>
      </c>
      <c r="H3536" s="11" t="s">
        <v>30073</v>
      </c>
      <c r="I3536" t="s">
        <v>25150</v>
      </c>
    </row>
    <row r="3537" spans="1:9">
      <c r="A3537" s="13" t="s">
        <v>30076</v>
      </c>
      <c r="B3537" s="14" t="s">
        <v>30077</v>
      </c>
      <c r="C3537" s="14" t="s">
        <v>16343</v>
      </c>
      <c r="D3537" s="14" t="s">
        <v>30078</v>
      </c>
      <c r="E3537" s="6" t="str">
        <f>VLOOKUP(C3537,relationships!$A$2:$B$25,2,0)</f>
        <v>Bạn gái</v>
      </c>
      <c r="G3537" s="14" t="s">
        <v>30077</v>
      </c>
      <c r="H3537" s="13" t="s">
        <v>30076</v>
      </c>
      <c r="I3537" t="s">
        <v>25151</v>
      </c>
    </row>
    <row r="3538" spans="1:9">
      <c r="A3538" s="11" t="s">
        <v>30079</v>
      </c>
      <c r="B3538" s="12" t="s">
        <v>30080</v>
      </c>
      <c r="C3538" s="12" t="s">
        <v>16423</v>
      </c>
      <c r="D3538" s="12" t="s">
        <v>30081</v>
      </c>
      <c r="E3538" s="6" t="str">
        <f>VLOOKUP(C3538,relationships!$A$2:$B$25,2,0)</f>
        <v>Một ai đó</v>
      </c>
      <c r="G3538" s="12" t="s">
        <v>30080</v>
      </c>
      <c r="H3538" s="11" t="s">
        <v>30079</v>
      </c>
      <c r="I3538" t="s">
        <v>25227</v>
      </c>
    </row>
    <row r="3539" spans="1:9">
      <c r="A3539" s="13" t="s">
        <v>30082</v>
      </c>
      <c r="B3539" s="14" t="s">
        <v>30083</v>
      </c>
      <c r="C3539" s="14" t="s">
        <v>16415</v>
      </c>
      <c r="D3539" s="14" t="s">
        <v>30084</v>
      </c>
      <c r="E3539" s="6" t="str">
        <f>VLOOKUP(C3539,relationships!$A$2:$B$25,2,0)</f>
        <v>Tôi</v>
      </c>
      <c r="G3539" s="14" t="s">
        <v>30083</v>
      </c>
      <c r="H3539" s="13" t="s">
        <v>30082</v>
      </c>
      <c r="I3539" t="s">
        <v>25150</v>
      </c>
    </row>
    <row r="3540" spans="1:9">
      <c r="A3540" s="11" t="s">
        <v>30085</v>
      </c>
      <c r="B3540" s="12" t="s">
        <v>30086</v>
      </c>
      <c r="C3540" s="12" t="s">
        <v>16423</v>
      </c>
      <c r="D3540" s="12" t="s">
        <v>30087</v>
      </c>
      <c r="E3540" s="6" t="str">
        <f>VLOOKUP(C3540,relationships!$A$2:$B$25,2,0)</f>
        <v>Một ai đó</v>
      </c>
      <c r="G3540" s="12" t="s">
        <v>30086</v>
      </c>
      <c r="H3540" s="11" t="s">
        <v>30085</v>
      </c>
      <c r="I3540" t="s">
        <v>25227</v>
      </c>
    </row>
    <row r="3541" spans="1:9">
      <c r="A3541" s="13" t="s">
        <v>30088</v>
      </c>
      <c r="B3541" s="14" t="s">
        <v>30089</v>
      </c>
      <c r="C3541" s="14" t="s">
        <v>16423</v>
      </c>
      <c r="D3541" s="14" t="s">
        <v>30090</v>
      </c>
      <c r="E3541" s="6" t="str">
        <f>VLOOKUP(C3541,relationships!$A$2:$B$25,2,0)</f>
        <v>Một ai đó</v>
      </c>
      <c r="G3541" s="14" t="s">
        <v>30089</v>
      </c>
      <c r="H3541" s="13" t="s">
        <v>30088</v>
      </c>
      <c r="I3541" t="s">
        <v>25227</v>
      </c>
    </row>
    <row r="3542" spans="1:9">
      <c r="A3542" s="11" t="s">
        <v>30091</v>
      </c>
      <c r="B3542" s="12" t="s">
        <v>30092</v>
      </c>
      <c r="C3542" s="12" t="s">
        <v>16423</v>
      </c>
      <c r="D3542" s="12" t="s">
        <v>30093</v>
      </c>
      <c r="E3542" s="6" t="str">
        <f>VLOOKUP(C3542,relationships!$A$2:$B$25,2,0)</f>
        <v>Một ai đó</v>
      </c>
      <c r="G3542" s="12" t="s">
        <v>30092</v>
      </c>
      <c r="H3542" s="11" t="s">
        <v>30091</v>
      </c>
      <c r="I3542" t="s">
        <v>25227</v>
      </c>
    </row>
    <row r="3543" spans="1:9">
      <c r="A3543" s="13" t="s">
        <v>30094</v>
      </c>
      <c r="B3543" s="14" t="s">
        <v>30095</v>
      </c>
      <c r="C3543" s="14" t="s">
        <v>19846</v>
      </c>
      <c r="D3543" s="14" t="s">
        <v>30096</v>
      </c>
      <c r="E3543" s="6" t="str">
        <f>VLOOKUP(C3543,relationships!$A$2:$B$25,2,0)</f>
        <v>Mẹ</v>
      </c>
      <c r="G3543" s="14" t="s">
        <v>30095</v>
      </c>
      <c r="H3543" s="13" t="s">
        <v>30094</v>
      </c>
      <c r="I3543" t="s">
        <v>25153</v>
      </c>
    </row>
    <row r="3544" spans="1:9">
      <c r="A3544" s="11" t="s">
        <v>30097</v>
      </c>
      <c r="B3544" s="12" t="s">
        <v>30098</v>
      </c>
      <c r="C3544" s="12" t="s">
        <v>16423</v>
      </c>
      <c r="D3544" s="12" t="s">
        <v>30099</v>
      </c>
      <c r="E3544" s="6" t="str">
        <f>VLOOKUP(C3544,relationships!$A$2:$B$25,2,0)</f>
        <v>Một ai đó</v>
      </c>
      <c r="G3544" s="12" t="s">
        <v>30098</v>
      </c>
      <c r="H3544" s="11" t="s">
        <v>30097</v>
      </c>
      <c r="I3544" t="s">
        <v>25227</v>
      </c>
    </row>
    <row r="3545" spans="1:9">
      <c r="A3545" s="13" t="s">
        <v>30100</v>
      </c>
      <c r="B3545" s="14" t="s">
        <v>30101</v>
      </c>
      <c r="C3545" s="14" t="s">
        <v>16423</v>
      </c>
      <c r="D3545" s="14" t="s">
        <v>30102</v>
      </c>
      <c r="E3545" s="6" t="str">
        <f>VLOOKUP(C3545,relationships!$A$2:$B$25,2,0)</f>
        <v>Một ai đó</v>
      </c>
      <c r="G3545" s="14" t="s">
        <v>30101</v>
      </c>
      <c r="H3545" s="13" t="s">
        <v>30100</v>
      </c>
      <c r="I3545" t="s">
        <v>25227</v>
      </c>
    </row>
    <row r="3546" spans="1:9">
      <c r="A3546" s="11" t="s">
        <v>30103</v>
      </c>
      <c r="B3546" s="12" t="s">
        <v>30104</v>
      </c>
      <c r="C3546" s="12" t="s">
        <v>16423</v>
      </c>
      <c r="D3546" s="12" t="s">
        <v>30105</v>
      </c>
      <c r="E3546" s="6" t="str">
        <f>VLOOKUP(C3546,relationships!$A$2:$B$25,2,0)</f>
        <v>Một ai đó</v>
      </c>
      <c r="G3546" s="12" t="s">
        <v>30104</v>
      </c>
      <c r="H3546" s="11" t="s">
        <v>30103</v>
      </c>
      <c r="I3546" t="s">
        <v>25227</v>
      </c>
    </row>
    <row r="3547" spans="1:9">
      <c r="A3547" s="13" t="s">
        <v>30106</v>
      </c>
      <c r="B3547" s="14" t="s">
        <v>30107</v>
      </c>
      <c r="C3547" s="14" t="s">
        <v>16423</v>
      </c>
      <c r="D3547" s="14" t="s">
        <v>30108</v>
      </c>
      <c r="E3547" s="6" t="str">
        <f>VLOOKUP(C3547,relationships!$A$2:$B$25,2,0)</f>
        <v>Một ai đó</v>
      </c>
      <c r="G3547" s="14" t="s">
        <v>30107</v>
      </c>
      <c r="H3547" s="13" t="s">
        <v>30106</v>
      </c>
      <c r="I3547" t="s">
        <v>25227</v>
      </c>
    </row>
    <row r="3548" spans="1:9">
      <c r="A3548" s="11" t="s">
        <v>30109</v>
      </c>
      <c r="B3548" s="12" t="s">
        <v>30110</v>
      </c>
      <c r="C3548" s="12" t="s">
        <v>16423</v>
      </c>
      <c r="D3548" s="12" t="s">
        <v>30111</v>
      </c>
      <c r="E3548" s="6" t="str">
        <f>VLOOKUP(C3548,relationships!$A$2:$B$25,2,0)</f>
        <v>Một ai đó</v>
      </c>
      <c r="G3548" s="12" t="s">
        <v>30110</v>
      </c>
      <c r="H3548" s="11" t="s">
        <v>30109</v>
      </c>
      <c r="I3548" t="s">
        <v>25227</v>
      </c>
    </row>
    <row r="3549" spans="1:9">
      <c r="A3549" s="13" t="s">
        <v>30112</v>
      </c>
      <c r="B3549" s="14" t="s">
        <v>30113</v>
      </c>
      <c r="C3549" s="14" t="s">
        <v>26622</v>
      </c>
      <c r="D3549" s="14" t="s">
        <v>30114</v>
      </c>
      <c r="E3549" s="6" t="str">
        <f>VLOOKUP(C3549,relationships!$A$2:$B$25,2,0)</f>
        <v>Ông</v>
      </c>
      <c r="G3549" s="14" t="s">
        <v>30113</v>
      </c>
      <c r="H3549" s="13" t="s">
        <v>30112</v>
      </c>
      <c r="I3549" t="s">
        <v>25241</v>
      </c>
    </row>
    <row r="3550" spans="1:9">
      <c r="A3550" s="11" t="s">
        <v>30115</v>
      </c>
      <c r="B3550" s="12" t="s">
        <v>30116</v>
      </c>
      <c r="C3550" s="12" t="s">
        <v>16423</v>
      </c>
      <c r="D3550" s="12" t="s">
        <v>30117</v>
      </c>
      <c r="E3550" s="6" t="str">
        <f>VLOOKUP(C3550,relationships!$A$2:$B$25,2,0)</f>
        <v>Một ai đó</v>
      </c>
      <c r="G3550" s="12" t="s">
        <v>30116</v>
      </c>
      <c r="H3550" s="11" t="s">
        <v>30115</v>
      </c>
      <c r="I3550" t="s">
        <v>25227</v>
      </c>
    </row>
    <row r="3551" spans="1:9">
      <c r="A3551" s="13" t="s">
        <v>30118</v>
      </c>
      <c r="B3551" s="14" t="s">
        <v>30119</v>
      </c>
      <c r="C3551" s="14" t="s">
        <v>16593</v>
      </c>
      <c r="D3551" s="14" t="s">
        <v>30120</v>
      </c>
      <c r="E3551" s="6" t="str">
        <f>VLOOKUP(C3551,relationships!$A$2:$B$25,2,0)</f>
        <v>Vợ</v>
      </c>
      <c r="G3551" s="14" t="s">
        <v>30119</v>
      </c>
      <c r="H3551" s="13" t="s">
        <v>30118</v>
      </c>
      <c r="I3551" t="s">
        <v>25154</v>
      </c>
    </row>
    <row r="3552" spans="1:9">
      <c r="A3552" s="11" t="s">
        <v>30121</v>
      </c>
      <c r="B3552" s="12" t="s">
        <v>30122</v>
      </c>
      <c r="C3552" s="12" t="s">
        <v>22826</v>
      </c>
      <c r="D3552" s="12" t="s">
        <v>30123</v>
      </c>
      <c r="E3552" s="6" t="str">
        <f>VLOOKUP(C3552,relationships!$A$2:$B$25,2,0)</f>
        <v>Nhân viên</v>
      </c>
      <c r="G3552" s="12" t="s">
        <v>30122</v>
      </c>
      <c r="H3552" s="11" t="s">
        <v>30121</v>
      </c>
      <c r="I3552" t="s">
        <v>25245</v>
      </c>
    </row>
    <row r="3553" spans="1:9">
      <c r="A3553" s="13" t="s">
        <v>30124</v>
      </c>
      <c r="B3553" s="14" t="s">
        <v>30125</v>
      </c>
      <c r="C3553" s="14" t="s">
        <v>16423</v>
      </c>
      <c r="D3553" s="14" t="s">
        <v>30126</v>
      </c>
      <c r="E3553" s="6" t="str">
        <f>VLOOKUP(C3553,relationships!$A$2:$B$25,2,0)</f>
        <v>Một ai đó</v>
      </c>
      <c r="G3553" s="14" t="s">
        <v>30125</v>
      </c>
      <c r="H3553" s="13" t="s">
        <v>30124</v>
      </c>
      <c r="I3553" t="s">
        <v>25227</v>
      </c>
    </row>
    <row r="3554" spans="1:9">
      <c r="A3554" s="11" t="s">
        <v>30127</v>
      </c>
      <c r="B3554" s="12" t="s">
        <v>30128</v>
      </c>
      <c r="C3554" s="12" t="s">
        <v>16423</v>
      </c>
      <c r="D3554" s="12" t="s">
        <v>30129</v>
      </c>
      <c r="E3554" s="6" t="str">
        <f>VLOOKUP(C3554,relationships!$A$2:$B$25,2,0)</f>
        <v>Một ai đó</v>
      </c>
      <c r="G3554" s="12" t="s">
        <v>30128</v>
      </c>
      <c r="H3554" s="11" t="s">
        <v>30127</v>
      </c>
      <c r="I3554" t="s">
        <v>25227</v>
      </c>
    </row>
    <row r="3555" spans="1:9">
      <c r="A3555" s="13" t="s">
        <v>30130</v>
      </c>
      <c r="B3555" s="14" t="s">
        <v>30131</v>
      </c>
      <c r="C3555" s="14" t="s">
        <v>16423</v>
      </c>
      <c r="D3555" s="14" t="s">
        <v>30132</v>
      </c>
      <c r="E3555" s="6" t="str">
        <f>VLOOKUP(C3555,relationships!$A$2:$B$25,2,0)</f>
        <v>Một ai đó</v>
      </c>
      <c r="G3555" s="14" t="s">
        <v>30131</v>
      </c>
      <c r="H3555" s="13" t="s">
        <v>30130</v>
      </c>
      <c r="I3555" t="s">
        <v>25227</v>
      </c>
    </row>
    <row r="3556" spans="1:9">
      <c r="A3556" s="11" t="s">
        <v>30133</v>
      </c>
      <c r="B3556" s="12" t="s">
        <v>30134</v>
      </c>
      <c r="C3556" s="12" t="s">
        <v>16415</v>
      </c>
      <c r="D3556" s="12" t="s">
        <v>30135</v>
      </c>
      <c r="E3556" s="6" t="str">
        <f>VLOOKUP(C3556,relationships!$A$2:$B$25,2,0)</f>
        <v>Tôi</v>
      </c>
      <c r="G3556" s="12" t="s">
        <v>30134</v>
      </c>
      <c r="H3556" s="11" t="s">
        <v>30133</v>
      </c>
      <c r="I3556" t="s">
        <v>25150</v>
      </c>
    </row>
    <row r="3557" spans="1:9">
      <c r="A3557" s="13" t="s">
        <v>30136</v>
      </c>
      <c r="B3557" s="14" t="s">
        <v>30137</v>
      </c>
      <c r="C3557" s="14" t="s">
        <v>16423</v>
      </c>
      <c r="D3557" s="14" t="s">
        <v>30138</v>
      </c>
      <c r="E3557" s="6" t="str">
        <f>VLOOKUP(C3557,relationships!$A$2:$B$25,2,0)</f>
        <v>Một ai đó</v>
      </c>
      <c r="G3557" s="14" t="s">
        <v>30137</v>
      </c>
      <c r="H3557" s="13" t="s">
        <v>30136</v>
      </c>
      <c r="I3557" t="s">
        <v>25227</v>
      </c>
    </row>
    <row r="3558" spans="1:9">
      <c r="A3558" s="11" t="s">
        <v>30139</v>
      </c>
      <c r="B3558" s="12" t="s">
        <v>30140</v>
      </c>
      <c r="C3558" s="12" t="s">
        <v>16415</v>
      </c>
      <c r="D3558" s="12" t="s">
        <v>30141</v>
      </c>
      <c r="E3558" s="6" t="str">
        <f>VLOOKUP(C3558,relationships!$A$2:$B$25,2,0)</f>
        <v>Tôi</v>
      </c>
      <c r="G3558" s="12" t="s">
        <v>30140</v>
      </c>
      <c r="H3558" s="11" t="s">
        <v>30139</v>
      </c>
      <c r="I3558" t="s">
        <v>25150</v>
      </c>
    </row>
    <row r="3559" spans="1:9">
      <c r="A3559" s="13" t="s">
        <v>30142</v>
      </c>
      <c r="B3559" s="14" t="s">
        <v>30143</v>
      </c>
      <c r="C3559" s="14" t="s">
        <v>16423</v>
      </c>
      <c r="D3559" s="14" t="s">
        <v>30144</v>
      </c>
      <c r="E3559" s="6" t="str">
        <f>VLOOKUP(C3559,relationships!$A$2:$B$25,2,0)</f>
        <v>Một ai đó</v>
      </c>
      <c r="G3559" s="14" t="s">
        <v>30143</v>
      </c>
      <c r="H3559" s="13" t="s">
        <v>30142</v>
      </c>
      <c r="I3559" t="s">
        <v>25227</v>
      </c>
    </row>
    <row r="3560" spans="1:9">
      <c r="A3560" s="11" t="s">
        <v>30145</v>
      </c>
      <c r="B3560" s="12" t="s">
        <v>30146</v>
      </c>
      <c r="C3560" s="12" t="s">
        <v>16415</v>
      </c>
      <c r="D3560" s="12" t="s">
        <v>30147</v>
      </c>
      <c r="E3560" s="6" t="str">
        <f>VLOOKUP(C3560,relationships!$A$2:$B$25,2,0)</f>
        <v>Tôi</v>
      </c>
      <c r="G3560" s="12" t="s">
        <v>30146</v>
      </c>
      <c r="H3560" s="11" t="s">
        <v>30145</v>
      </c>
      <c r="I3560" t="s">
        <v>25150</v>
      </c>
    </row>
    <row r="3561" spans="1:9">
      <c r="A3561" s="13" t="s">
        <v>30148</v>
      </c>
      <c r="B3561" s="14" t="s">
        <v>30149</v>
      </c>
      <c r="C3561" s="14" t="s">
        <v>16356</v>
      </c>
      <c r="D3561" s="14" t="s">
        <v>30150</v>
      </c>
      <c r="E3561" s="6" t="str">
        <f>VLOOKUP(C3561,relationships!$A$2:$B$25,2,0)</f>
        <v>Đối tác</v>
      </c>
      <c r="G3561" s="14" t="s">
        <v>30149</v>
      </c>
      <c r="H3561" s="13" t="s">
        <v>30148</v>
      </c>
      <c r="I3561" t="s">
        <v>25155</v>
      </c>
    </row>
    <row r="3562" spans="1:9">
      <c r="A3562" s="11" t="s">
        <v>30151</v>
      </c>
      <c r="B3562" s="12" t="s">
        <v>30149</v>
      </c>
      <c r="C3562" s="12" t="s">
        <v>16415</v>
      </c>
      <c r="D3562" s="12" t="s">
        <v>30152</v>
      </c>
      <c r="E3562" s="6" t="str">
        <f>VLOOKUP(C3562,relationships!$A$2:$B$25,2,0)</f>
        <v>Tôi</v>
      </c>
      <c r="G3562" s="12" t="s">
        <v>30149</v>
      </c>
      <c r="H3562" s="11" t="s">
        <v>30151</v>
      </c>
      <c r="I3562" t="s">
        <v>25150</v>
      </c>
    </row>
    <row r="3563" spans="1:9">
      <c r="A3563" s="13" t="s">
        <v>30153</v>
      </c>
      <c r="B3563" s="14" t="s">
        <v>30149</v>
      </c>
      <c r="C3563" s="14" t="s">
        <v>16423</v>
      </c>
      <c r="D3563" s="14" t="s">
        <v>30154</v>
      </c>
      <c r="E3563" s="6" t="str">
        <f>VLOOKUP(C3563,relationships!$A$2:$B$25,2,0)</f>
        <v>Một ai đó</v>
      </c>
      <c r="G3563" s="14" t="s">
        <v>30149</v>
      </c>
      <c r="H3563" s="13" t="s">
        <v>30153</v>
      </c>
      <c r="I3563" t="s">
        <v>25227</v>
      </c>
    </row>
    <row r="3564" spans="1:9">
      <c r="A3564" s="11" t="s">
        <v>30155</v>
      </c>
      <c r="B3564" s="12" t="s">
        <v>30149</v>
      </c>
      <c r="C3564" s="12" t="s">
        <v>16423</v>
      </c>
      <c r="D3564" s="12" t="s">
        <v>30156</v>
      </c>
      <c r="E3564" s="6" t="str">
        <f>VLOOKUP(C3564,relationships!$A$2:$B$25,2,0)</f>
        <v>Một ai đó</v>
      </c>
      <c r="G3564" s="12" t="s">
        <v>30149</v>
      </c>
      <c r="H3564" s="11" t="s">
        <v>30155</v>
      </c>
      <c r="I3564" t="s">
        <v>25227</v>
      </c>
    </row>
    <row r="3565" spans="1:9">
      <c r="A3565" s="13" t="s">
        <v>30157</v>
      </c>
      <c r="B3565" s="14" t="s">
        <v>30149</v>
      </c>
      <c r="C3565" s="14" t="s">
        <v>16423</v>
      </c>
      <c r="D3565" s="14" t="s">
        <v>30158</v>
      </c>
      <c r="E3565" s="6" t="str">
        <f>VLOOKUP(C3565,relationships!$A$2:$B$25,2,0)</f>
        <v>Một ai đó</v>
      </c>
      <c r="G3565" s="14" t="s">
        <v>30149</v>
      </c>
      <c r="H3565" s="13" t="s">
        <v>30157</v>
      </c>
      <c r="I3565" t="s">
        <v>25227</v>
      </c>
    </row>
    <row r="3566" spans="1:9">
      <c r="A3566" s="11" t="s">
        <v>30159</v>
      </c>
      <c r="B3566" s="12" t="s">
        <v>30160</v>
      </c>
      <c r="C3566" s="12" t="s">
        <v>16423</v>
      </c>
      <c r="D3566" s="12" t="s">
        <v>30161</v>
      </c>
      <c r="E3566" s="6" t="str">
        <f>VLOOKUP(C3566,relationships!$A$2:$B$25,2,0)</f>
        <v>Một ai đó</v>
      </c>
      <c r="G3566" s="12" t="s">
        <v>30160</v>
      </c>
      <c r="H3566" s="11" t="s">
        <v>30159</v>
      </c>
      <c r="I3566" t="s">
        <v>25227</v>
      </c>
    </row>
    <row r="3567" spans="1:9">
      <c r="A3567" s="13" t="s">
        <v>30162</v>
      </c>
      <c r="B3567" s="14" t="s">
        <v>30163</v>
      </c>
      <c r="C3567" s="14" t="s">
        <v>16415</v>
      </c>
      <c r="D3567" s="14" t="s">
        <v>30164</v>
      </c>
      <c r="E3567" s="6" t="str">
        <f>VLOOKUP(C3567,relationships!$A$2:$B$25,2,0)</f>
        <v>Tôi</v>
      </c>
      <c r="G3567" s="14" t="s">
        <v>30163</v>
      </c>
      <c r="H3567" s="13" t="s">
        <v>30162</v>
      </c>
      <c r="I3567" t="s">
        <v>25150</v>
      </c>
    </row>
    <row r="3568" spans="1:9">
      <c r="A3568" s="11" t="s">
        <v>30165</v>
      </c>
      <c r="B3568" s="12" t="s">
        <v>30166</v>
      </c>
      <c r="C3568" s="12" t="s">
        <v>16423</v>
      </c>
      <c r="D3568" s="12" t="s">
        <v>30167</v>
      </c>
      <c r="E3568" s="6" t="str">
        <f>VLOOKUP(C3568,relationships!$A$2:$B$25,2,0)</f>
        <v>Một ai đó</v>
      </c>
      <c r="G3568" s="12" t="s">
        <v>30166</v>
      </c>
      <c r="H3568" s="11" t="s">
        <v>30165</v>
      </c>
      <c r="I3568" t="s">
        <v>25227</v>
      </c>
    </row>
    <row r="3569" spans="1:9">
      <c r="A3569" s="13" t="s">
        <v>7018</v>
      </c>
      <c r="B3569" s="14" t="s">
        <v>7017</v>
      </c>
      <c r="C3569" s="14" t="s">
        <v>16423</v>
      </c>
      <c r="D3569" s="14" t="s">
        <v>30168</v>
      </c>
      <c r="E3569" s="6" t="str">
        <f>VLOOKUP(C3569,relationships!$A$2:$B$25,2,0)</f>
        <v>Một ai đó</v>
      </c>
      <c r="G3569" s="14" t="s">
        <v>7017</v>
      </c>
      <c r="H3569" s="13" t="s">
        <v>7018</v>
      </c>
      <c r="I3569" t="s">
        <v>25227</v>
      </c>
    </row>
    <row r="3570" spans="1:9">
      <c r="A3570" s="11" t="s">
        <v>30169</v>
      </c>
      <c r="B3570" s="12" t="s">
        <v>7017</v>
      </c>
      <c r="C3570" s="12" t="s">
        <v>16415</v>
      </c>
      <c r="D3570" s="12" t="s">
        <v>30170</v>
      </c>
      <c r="E3570" s="6" t="str">
        <f>VLOOKUP(C3570,relationships!$A$2:$B$25,2,0)</f>
        <v>Tôi</v>
      </c>
      <c r="G3570" s="12" t="s">
        <v>7017</v>
      </c>
      <c r="H3570" s="11" t="s">
        <v>30169</v>
      </c>
      <c r="I3570" t="s">
        <v>25150</v>
      </c>
    </row>
    <row r="3571" spans="1:9">
      <c r="A3571" s="13" t="s">
        <v>30171</v>
      </c>
      <c r="B3571" s="14" t="s">
        <v>30172</v>
      </c>
      <c r="C3571" s="14" t="s">
        <v>16334</v>
      </c>
      <c r="D3571" s="14" t="s">
        <v>30173</v>
      </c>
      <c r="E3571" s="6" t="str">
        <f>VLOOKUP(C3571,relationships!$A$2:$B$25,2,0)</f>
        <v>Con gái, Bé gái</v>
      </c>
      <c r="G3571" s="14" t="s">
        <v>30172</v>
      </c>
      <c r="H3571" s="13" t="s">
        <v>30171</v>
      </c>
      <c r="I3571" t="s">
        <v>25243</v>
      </c>
    </row>
    <row r="3572" spans="1:9">
      <c r="A3572" s="11" t="s">
        <v>30174</v>
      </c>
      <c r="B3572" s="12" t="s">
        <v>30175</v>
      </c>
      <c r="C3572" s="12" t="s">
        <v>16415</v>
      </c>
      <c r="D3572" s="12" t="s">
        <v>30176</v>
      </c>
      <c r="E3572" s="6" t="str">
        <f>VLOOKUP(C3572,relationships!$A$2:$B$25,2,0)</f>
        <v>Tôi</v>
      </c>
      <c r="G3572" s="12" t="s">
        <v>30175</v>
      </c>
      <c r="H3572" s="11" t="s">
        <v>30174</v>
      </c>
      <c r="I3572" t="s">
        <v>25150</v>
      </c>
    </row>
    <row r="3573" spans="1:9">
      <c r="A3573" s="13" t="s">
        <v>30177</v>
      </c>
      <c r="B3573" s="14" t="s">
        <v>30178</v>
      </c>
      <c r="C3573" s="14" t="s">
        <v>16415</v>
      </c>
      <c r="D3573" s="14" t="s">
        <v>30179</v>
      </c>
      <c r="E3573" s="6" t="str">
        <f>VLOOKUP(C3573,relationships!$A$2:$B$25,2,0)</f>
        <v>Tôi</v>
      </c>
      <c r="G3573" s="14" t="s">
        <v>30178</v>
      </c>
      <c r="H3573" s="13" t="s">
        <v>30177</v>
      </c>
      <c r="I3573" t="s">
        <v>25150</v>
      </c>
    </row>
    <row r="3574" spans="1:9">
      <c r="A3574" s="11" t="s">
        <v>30180</v>
      </c>
      <c r="B3574" s="12" t="s">
        <v>30181</v>
      </c>
      <c r="C3574" s="12" t="s">
        <v>16343</v>
      </c>
      <c r="D3574" s="12" t="s">
        <v>30182</v>
      </c>
      <c r="E3574" s="6" t="str">
        <f>VLOOKUP(C3574,relationships!$A$2:$B$25,2,0)</f>
        <v>Bạn gái</v>
      </c>
      <c r="G3574" s="12" t="s">
        <v>30181</v>
      </c>
      <c r="H3574" s="11" t="s">
        <v>30180</v>
      </c>
      <c r="I3574" t="s">
        <v>25151</v>
      </c>
    </row>
    <row r="3575" spans="1:9">
      <c r="A3575" s="13" t="s">
        <v>30183</v>
      </c>
      <c r="B3575" s="14" t="s">
        <v>30184</v>
      </c>
      <c r="C3575" s="14" t="s">
        <v>16415</v>
      </c>
      <c r="D3575" s="14" t="s">
        <v>30185</v>
      </c>
      <c r="E3575" s="6" t="str">
        <f>VLOOKUP(C3575,relationships!$A$2:$B$25,2,0)</f>
        <v>Tôi</v>
      </c>
      <c r="G3575" s="14" t="s">
        <v>30184</v>
      </c>
      <c r="H3575" s="13" t="s">
        <v>30183</v>
      </c>
      <c r="I3575" t="s">
        <v>25150</v>
      </c>
    </row>
    <row r="3576" spans="1:9">
      <c r="A3576" s="11" t="s">
        <v>30186</v>
      </c>
      <c r="B3576" s="12" t="s">
        <v>30187</v>
      </c>
      <c r="C3576" s="12" t="s">
        <v>16423</v>
      </c>
      <c r="D3576" s="12" t="s">
        <v>30188</v>
      </c>
      <c r="E3576" s="6" t="str">
        <f>VLOOKUP(C3576,relationships!$A$2:$B$25,2,0)</f>
        <v>Một ai đó</v>
      </c>
      <c r="G3576" s="12" t="s">
        <v>30187</v>
      </c>
      <c r="H3576" s="11" t="s">
        <v>30186</v>
      </c>
      <c r="I3576" t="s">
        <v>25227</v>
      </c>
    </row>
    <row r="3577" spans="1:9">
      <c r="A3577" s="13" t="s">
        <v>30189</v>
      </c>
      <c r="B3577" s="14" t="s">
        <v>30190</v>
      </c>
      <c r="C3577" s="14" t="s">
        <v>16415</v>
      </c>
      <c r="D3577" s="14" t="s">
        <v>30191</v>
      </c>
      <c r="E3577" s="6" t="str">
        <f>VLOOKUP(C3577,relationships!$A$2:$B$25,2,0)</f>
        <v>Tôi</v>
      </c>
      <c r="G3577" s="14" t="s">
        <v>30190</v>
      </c>
      <c r="H3577" s="13" t="s">
        <v>30189</v>
      </c>
      <c r="I3577" t="s">
        <v>25150</v>
      </c>
    </row>
    <row r="3578" spans="1:9">
      <c r="A3578" s="11" t="s">
        <v>30192</v>
      </c>
      <c r="B3578" s="12" t="s">
        <v>30193</v>
      </c>
      <c r="C3578" s="12" t="s">
        <v>16415</v>
      </c>
      <c r="D3578" s="12" t="s">
        <v>30194</v>
      </c>
      <c r="E3578" s="6" t="str">
        <f>VLOOKUP(C3578,relationships!$A$2:$B$25,2,0)</f>
        <v>Tôi</v>
      </c>
      <c r="G3578" s="12" t="s">
        <v>30193</v>
      </c>
      <c r="H3578" s="11" t="s">
        <v>30192</v>
      </c>
      <c r="I3578" t="s">
        <v>25150</v>
      </c>
    </row>
    <row r="3579" spans="1:9">
      <c r="A3579" s="13" t="s">
        <v>30195</v>
      </c>
      <c r="B3579" s="14" t="s">
        <v>30196</v>
      </c>
      <c r="C3579" s="14" t="s">
        <v>16423</v>
      </c>
      <c r="D3579" s="14" t="s">
        <v>30197</v>
      </c>
      <c r="E3579" s="6" t="str">
        <f>VLOOKUP(C3579,relationships!$A$2:$B$25,2,0)</f>
        <v>Một ai đó</v>
      </c>
      <c r="G3579" s="14" t="s">
        <v>30196</v>
      </c>
      <c r="H3579" s="13" t="s">
        <v>30195</v>
      </c>
      <c r="I3579" t="s">
        <v>25227</v>
      </c>
    </row>
    <row r="3580" spans="1:9">
      <c r="A3580" s="11" t="s">
        <v>30198</v>
      </c>
      <c r="B3580" s="12" t="s">
        <v>30199</v>
      </c>
      <c r="C3580" s="12" t="s">
        <v>16415</v>
      </c>
      <c r="D3580" s="12" t="s">
        <v>30200</v>
      </c>
      <c r="E3580" s="6" t="str">
        <f>VLOOKUP(C3580,relationships!$A$2:$B$25,2,0)</f>
        <v>Tôi</v>
      </c>
      <c r="G3580" s="12" t="s">
        <v>30199</v>
      </c>
      <c r="H3580" s="11" t="s">
        <v>30198</v>
      </c>
      <c r="I3580" t="s">
        <v>25150</v>
      </c>
    </row>
    <row r="3581" spans="1:9">
      <c r="A3581" s="13" t="s">
        <v>30201</v>
      </c>
      <c r="B3581" s="14" t="s">
        <v>30202</v>
      </c>
      <c r="C3581" s="14" t="s">
        <v>16423</v>
      </c>
      <c r="D3581" s="14" t="s">
        <v>30203</v>
      </c>
      <c r="E3581" s="6" t="str">
        <f>VLOOKUP(C3581,relationships!$A$2:$B$25,2,0)</f>
        <v>Một ai đó</v>
      </c>
      <c r="G3581" s="14" t="s">
        <v>30202</v>
      </c>
      <c r="H3581" s="13" t="s">
        <v>30201</v>
      </c>
      <c r="I3581" t="s">
        <v>25227</v>
      </c>
    </row>
    <row r="3582" spans="1:9">
      <c r="A3582" s="11" t="s">
        <v>30204</v>
      </c>
      <c r="B3582" s="12" t="s">
        <v>30202</v>
      </c>
      <c r="C3582" s="12" t="s">
        <v>16415</v>
      </c>
      <c r="D3582" s="12" t="s">
        <v>30205</v>
      </c>
      <c r="E3582" s="6" t="str">
        <f>VLOOKUP(C3582,relationships!$A$2:$B$25,2,0)</f>
        <v>Tôi</v>
      </c>
      <c r="G3582" s="12" t="s">
        <v>30202</v>
      </c>
      <c r="H3582" s="11" t="s">
        <v>30204</v>
      </c>
      <c r="I3582" t="s">
        <v>25150</v>
      </c>
    </row>
    <row r="3583" spans="1:9">
      <c r="A3583" s="13" t="s">
        <v>30206</v>
      </c>
      <c r="B3583" s="14" t="s">
        <v>30207</v>
      </c>
      <c r="C3583" s="14" t="s">
        <v>16329</v>
      </c>
      <c r="D3583" s="14" t="s">
        <v>30208</v>
      </c>
      <c r="E3583" s="6" t="str">
        <f>VLOOKUP(C3583,relationships!$A$2:$B$25,2,0)</f>
        <v>Đồng nghiệp</v>
      </c>
      <c r="G3583" s="14" t="s">
        <v>30207</v>
      </c>
      <c r="H3583" s="13" t="s">
        <v>30206</v>
      </c>
      <c r="I3583" t="s">
        <v>25157</v>
      </c>
    </row>
    <row r="3584" spans="1:9">
      <c r="A3584" s="11" t="s">
        <v>30209</v>
      </c>
      <c r="B3584" s="12" t="s">
        <v>30210</v>
      </c>
      <c r="C3584" s="12" t="s">
        <v>16423</v>
      </c>
      <c r="D3584" s="12" t="s">
        <v>30211</v>
      </c>
      <c r="E3584" s="6" t="str">
        <f>VLOOKUP(C3584,relationships!$A$2:$B$25,2,0)</f>
        <v>Một ai đó</v>
      </c>
      <c r="G3584" s="12" t="s">
        <v>30210</v>
      </c>
      <c r="H3584" s="11" t="s">
        <v>30209</v>
      </c>
      <c r="I3584" t="s">
        <v>25227</v>
      </c>
    </row>
    <row r="3585" spans="1:9">
      <c r="A3585" s="13" t="s">
        <v>30212</v>
      </c>
      <c r="B3585" s="14" t="s">
        <v>30213</v>
      </c>
      <c r="C3585" s="14" t="s">
        <v>16415</v>
      </c>
      <c r="D3585" s="14" t="s">
        <v>30214</v>
      </c>
      <c r="E3585" s="6" t="str">
        <f>VLOOKUP(C3585,relationships!$A$2:$B$25,2,0)</f>
        <v>Tôi</v>
      </c>
      <c r="G3585" s="14" t="s">
        <v>30213</v>
      </c>
      <c r="H3585" s="13" t="s">
        <v>30212</v>
      </c>
      <c r="I3585" t="s">
        <v>25150</v>
      </c>
    </row>
    <row r="3586" spans="1:9">
      <c r="A3586" s="11" t="s">
        <v>30215</v>
      </c>
      <c r="B3586" s="12" t="s">
        <v>30216</v>
      </c>
      <c r="C3586" s="12" t="s">
        <v>16423</v>
      </c>
      <c r="D3586" s="12" t="s">
        <v>30217</v>
      </c>
      <c r="E3586" s="6" t="str">
        <f>VLOOKUP(C3586,relationships!$A$2:$B$25,2,0)</f>
        <v>Một ai đó</v>
      </c>
      <c r="G3586" s="12" t="s">
        <v>30216</v>
      </c>
      <c r="H3586" s="11" t="s">
        <v>30215</v>
      </c>
      <c r="I3586" t="s">
        <v>25227</v>
      </c>
    </row>
    <row r="3587" spans="1:9">
      <c r="A3587" s="13" t="s">
        <v>30218</v>
      </c>
      <c r="B3587" s="14" t="s">
        <v>30219</v>
      </c>
      <c r="C3587" s="14" t="s">
        <v>27288</v>
      </c>
      <c r="D3587" s="14" t="s">
        <v>30220</v>
      </c>
      <c r="E3587" s="6" t="str">
        <f>VLOOKUP(C3587,relationships!$A$2:$B$25,2,0)</f>
        <v>Thầy giáo</v>
      </c>
      <c r="G3587" s="14" t="s">
        <v>30219</v>
      </c>
      <c r="H3587" s="13" t="s">
        <v>30218</v>
      </c>
      <c r="I3587" t="s">
        <v>25240</v>
      </c>
    </row>
    <row r="3588" spans="1:9">
      <c r="A3588" s="11" t="s">
        <v>30221</v>
      </c>
      <c r="B3588" s="12" t="s">
        <v>30222</v>
      </c>
      <c r="C3588" s="12" t="s">
        <v>16423</v>
      </c>
      <c r="D3588" s="12" t="s">
        <v>30223</v>
      </c>
      <c r="E3588" s="6" t="str">
        <f>VLOOKUP(C3588,relationships!$A$2:$B$25,2,0)</f>
        <v>Một ai đó</v>
      </c>
      <c r="G3588" s="12" t="s">
        <v>30222</v>
      </c>
      <c r="H3588" s="11" t="s">
        <v>30221</v>
      </c>
      <c r="I3588" t="s">
        <v>25227</v>
      </c>
    </row>
    <row r="3589" spans="1:9">
      <c r="A3589" s="13" t="s">
        <v>30224</v>
      </c>
      <c r="B3589" s="14" t="s">
        <v>30225</v>
      </c>
      <c r="C3589" s="14" t="s">
        <v>16423</v>
      </c>
      <c r="D3589" s="14" t="s">
        <v>30226</v>
      </c>
      <c r="E3589" s="6" t="str">
        <f>VLOOKUP(C3589,relationships!$A$2:$B$25,2,0)</f>
        <v>Một ai đó</v>
      </c>
      <c r="G3589" s="14" t="s">
        <v>30225</v>
      </c>
      <c r="H3589" s="13" t="s">
        <v>30224</v>
      </c>
      <c r="I3589" t="s">
        <v>25227</v>
      </c>
    </row>
    <row r="3590" spans="1:9">
      <c r="A3590" s="11" t="s">
        <v>30227</v>
      </c>
      <c r="B3590" s="12" t="s">
        <v>30225</v>
      </c>
      <c r="C3590" s="12" t="s">
        <v>16423</v>
      </c>
      <c r="D3590" s="12" t="s">
        <v>30228</v>
      </c>
      <c r="E3590" s="6" t="str">
        <f>VLOOKUP(C3590,relationships!$A$2:$B$25,2,0)</f>
        <v>Một ai đó</v>
      </c>
      <c r="G3590" s="12" t="s">
        <v>30225</v>
      </c>
      <c r="H3590" s="11" t="s">
        <v>30227</v>
      </c>
      <c r="I3590" t="s">
        <v>25227</v>
      </c>
    </row>
    <row r="3591" spans="1:9">
      <c r="A3591" s="13" t="s">
        <v>30229</v>
      </c>
      <c r="B3591" s="14" t="s">
        <v>30230</v>
      </c>
      <c r="C3591" s="14" t="s">
        <v>16415</v>
      </c>
      <c r="D3591" s="14" t="s">
        <v>30231</v>
      </c>
      <c r="E3591" s="6" t="str">
        <f>VLOOKUP(C3591,relationships!$A$2:$B$25,2,0)</f>
        <v>Tôi</v>
      </c>
      <c r="G3591" s="14" t="s">
        <v>30230</v>
      </c>
      <c r="H3591" s="13" t="s">
        <v>30229</v>
      </c>
      <c r="I3591" t="s">
        <v>25150</v>
      </c>
    </row>
    <row r="3592" spans="1:9">
      <c r="A3592" s="11" t="s">
        <v>10100</v>
      </c>
      <c r="B3592" s="12" t="s">
        <v>10099</v>
      </c>
      <c r="C3592" s="12" t="s">
        <v>16423</v>
      </c>
      <c r="D3592" s="12" t="s">
        <v>30232</v>
      </c>
      <c r="E3592" s="6" t="str">
        <f>VLOOKUP(C3592,relationships!$A$2:$B$25,2,0)</f>
        <v>Một ai đó</v>
      </c>
      <c r="G3592" s="12" t="s">
        <v>10099</v>
      </c>
      <c r="H3592" s="11" t="s">
        <v>10100</v>
      </c>
      <c r="I3592" t="s">
        <v>25227</v>
      </c>
    </row>
    <row r="3593" spans="1:9">
      <c r="A3593" s="13" t="s">
        <v>30233</v>
      </c>
      <c r="B3593" s="14" t="s">
        <v>10099</v>
      </c>
      <c r="C3593" s="14" t="s">
        <v>16423</v>
      </c>
      <c r="D3593" s="14" t="s">
        <v>30234</v>
      </c>
      <c r="E3593" s="6" t="str">
        <f>VLOOKUP(C3593,relationships!$A$2:$B$25,2,0)</f>
        <v>Một ai đó</v>
      </c>
      <c r="G3593" s="14" t="s">
        <v>10099</v>
      </c>
      <c r="H3593" s="13" t="s">
        <v>30233</v>
      </c>
      <c r="I3593" t="s">
        <v>25227</v>
      </c>
    </row>
    <row r="3594" spans="1:9">
      <c r="A3594" s="11" t="s">
        <v>30235</v>
      </c>
      <c r="B3594" s="12" t="s">
        <v>10099</v>
      </c>
      <c r="C3594" s="12" t="s">
        <v>16423</v>
      </c>
      <c r="D3594" s="12" t="s">
        <v>30236</v>
      </c>
      <c r="E3594" s="6" t="str">
        <f>VLOOKUP(C3594,relationships!$A$2:$B$25,2,0)</f>
        <v>Một ai đó</v>
      </c>
      <c r="G3594" s="12" t="s">
        <v>10099</v>
      </c>
      <c r="H3594" s="11" t="s">
        <v>30235</v>
      </c>
      <c r="I3594" t="s">
        <v>25227</v>
      </c>
    </row>
    <row r="3595" spans="1:9">
      <c r="A3595" s="13" t="s">
        <v>30237</v>
      </c>
      <c r="B3595" s="14" t="s">
        <v>30238</v>
      </c>
      <c r="C3595" s="14" t="s">
        <v>19846</v>
      </c>
      <c r="D3595" s="14" t="s">
        <v>30239</v>
      </c>
      <c r="E3595" s="6" t="str">
        <f>VLOOKUP(C3595,relationships!$A$2:$B$25,2,0)</f>
        <v>Mẹ</v>
      </c>
      <c r="G3595" s="14" t="s">
        <v>30238</v>
      </c>
      <c r="H3595" s="13" t="s">
        <v>30237</v>
      </c>
      <c r="I3595" t="s">
        <v>25153</v>
      </c>
    </row>
    <row r="3596" spans="1:9">
      <c r="A3596" s="11" t="s">
        <v>30240</v>
      </c>
      <c r="B3596" s="12" t="s">
        <v>30241</v>
      </c>
      <c r="C3596" s="12" t="s">
        <v>22562</v>
      </c>
      <c r="D3596" s="12" t="s">
        <v>30242</v>
      </c>
      <c r="E3596" s="6" t="str">
        <f>VLOOKUP(C3596,relationships!$A$2:$B$25,2,0)</f>
        <v>Cha</v>
      </c>
      <c r="G3596" s="12" t="s">
        <v>30241</v>
      </c>
      <c r="H3596" s="11" t="s">
        <v>30240</v>
      </c>
      <c r="I3596" t="s">
        <v>25236</v>
      </c>
    </row>
    <row r="3597" spans="1:9">
      <c r="A3597" s="13" t="s">
        <v>30243</v>
      </c>
      <c r="B3597" s="14" t="s">
        <v>30244</v>
      </c>
      <c r="C3597" s="14" t="s">
        <v>16423</v>
      </c>
      <c r="D3597" s="14" t="s">
        <v>30245</v>
      </c>
      <c r="E3597" s="6" t="str">
        <f>VLOOKUP(C3597,relationships!$A$2:$B$25,2,0)</f>
        <v>Một ai đó</v>
      </c>
      <c r="G3597" s="14" t="s">
        <v>30244</v>
      </c>
      <c r="H3597" s="13" t="s">
        <v>30243</v>
      </c>
      <c r="I3597" t="s">
        <v>25227</v>
      </c>
    </row>
    <row r="3598" spans="1:9">
      <c r="A3598" s="11" t="s">
        <v>30246</v>
      </c>
      <c r="B3598" s="12" t="s">
        <v>30244</v>
      </c>
      <c r="C3598" s="12" t="s">
        <v>16423</v>
      </c>
      <c r="D3598" s="12" t="s">
        <v>30247</v>
      </c>
      <c r="E3598" s="6" t="str">
        <f>VLOOKUP(C3598,relationships!$A$2:$B$25,2,0)</f>
        <v>Một ai đó</v>
      </c>
      <c r="G3598" s="12" t="s">
        <v>30244</v>
      </c>
      <c r="H3598" s="11" t="s">
        <v>30246</v>
      </c>
      <c r="I3598" t="s">
        <v>25227</v>
      </c>
    </row>
    <row r="3599" spans="1:9">
      <c r="A3599" s="13" t="s">
        <v>30248</v>
      </c>
      <c r="B3599" s="14" t="s">
        <v>30244</v>
      </c>
      <c r="C3599" s="14" t="s">
        <v>16423</v>
      </c>
      <c r="D3599" s="14" t="s">
        <v>30249</v>
      </c>
      <c r="E3599" s="6" t="str">
        <f>VLOOKUP(C3599,relationships!$A$2:$B$25,2,0)</f>
        <v>Một ai đó</v>
      </c>
      <c r="G3599" s="14" t="s">
        <v>30244</v>
      </c>
      <c r="H3599" s="13" t="s">
        <v>30248</v>
      </c>
      <c r="I3599" t="s">
        <v>25227</v>
      </c>
    </row>
    <row r="3600" spans="1:9">
      <c r="A3600" s="11" t="s">
        <v>30250</v>
      </c>
      <c r="B3600" s="12" t="s">
        <v>30251</v>
      </c>
      <c r="C3600" s="12" t="s">
        <v>16415</v>
      </c>
      <c r="D3600" s="12" t="s">
        <v>30252</v>
      </c>
      <c r="E3600" s="6" t="str">
        <f>VLOOKUP(C3600,relationships!$A$2:$B$25,2,0)</f>
        <v>Tôi</v>
      </c>
      <c r="G3600" s="12" t="s">
        <v>30251</v>
      </c>
      <c r="H3600" s="11" t="s">
        <v>30250</v>
      </c>
      <c r="I3600" t="s">
        <v>25150</v>
      </c>
    </row>
    <row r="3601" spans="1:9">
      <c r="A3601" s="13" t="s">
        <v>30253</v>
      </c>
      <c r="B3601" s="14" t="s">
        <v>30254</v>
      </c>
      <c r="C3601" s="14" t="s">
        <v>16415</v>
      </c>
      <c r="D3601" s="14" t="s">
        <v>30255</v>
      </c>
      <c r="E3601" s="6" t="str">
        <f>VLOOKUP(C3601,relationships!$A$2:$B$25,2,0)</f>
        <v>Tôi</v>
      </c>
      <c r="G3601" s="14" t="s">
        <v>30254</v>
      </c>
      <c r="H3601" s="13" t="s">
        <v>30253</v>
      </c>
      <c r="I3601" t="s">
        <v>25150</v>
      </c>
    </row>
    <row r="3602" spans="1:9">
      <c r="A3602" s="11" t="s">
        <v>11529</v>
      </c>
      <c r="B3602" s="12" t="s">
        <v>4431</v>
      </c>
      <c r="C3602" s="12" t="s">
        <v>19846</v>
      </c>
      <c r="D3602" s="12" t="s">
        <v>30256</v>
      </c>
      <c r="E3602" s="6" t="str">
        <f>VLOOKUP(C3602,relationships!$A$2:$B$25,2,0)</f>
        <v>Mẹ</v>
      </c>
      <c r="G3602" s="12" t="s">
        <v>4431</v>
      </c>
      <c r="H3602" s="11" t="s">
        <v>11529</v>
      </c>
      <c r="I3602" t="s">
        <v>25153</v>
      </c>
    </row>
    <row r="3603" spans="1:9">
      <c r="A3603" s="13" t="s">
        <v>10948</v>
      </c>
      <c r="B3603" s="14" t="s">
        <v>4431</v>
      </c>
      <c r="C3603" s="14" t="s">
        <v>16360</v>
      </c>
      <c r="D3603" s="14" t="s">
        <v>30257</v>
      </c>
      <c r="E3603" s="6" t="str">
        <f>VLOOKUP(C3603,relationships!$A$2:$B$25,2,0)</f>
        <v>Chị em gái</v>
      </c>
      <c r="G3603" s="14" t="s">
        <v>4431</v>
      </c>
      <c r="H3603" s="13" t="s">
        <v>10948</v>
      </c>
      <c r="I3603" t="s">
        <v>25156</v>
      </c>
    </row>
    <row r="3604" spans="1:9">
      <c r="A3604" s="11" t="s">
        <v>4432</v>
      </c>
      <c r="B3604" s="12" t="s">
        <v>4431</v>
      </c>
      <c r="C3604" s="12" t="s">
        <v>16415</v>
      </c>
      <c r="D3604" s="12" t="s">
        <v>30258</v>
      </c>
      <c r="E3604" s="6" t="str">
        <f>VLOOKUP(C3604,relationships!$A$2:$B$25,2,0)</f>
        <v>Tôi</v>
      </c>
      <c r="G3604" s="12" t="s">
        <v>4431</v>
      </c>
      <c r="H3604" s="11" t="s">
        <v>4432</v>
      </c>
      <c r="I3604" t="s">
        <v>25150</v>
      </c>
    </row>
    <row r="3605" spans="1:9">
      <c r="A3605" s="13" t="s">
        <v>30259</v>
      </c>
      <c r="B3605" s="14" t="s">
        <v>4431</v>
      </c>
      <c r="C3605" s="14" t="s">
        <v>16343</v>
      </c>
      <c r="D3605" s="14" t="s">
        <v>30260</v>
      </c>
      <c r="E3605" s="6" t="str">
        <f>VLOOKUP(C3605,relationships!$A$2:$B$25,2,0)</f>
        <v>Bạn gái</v>
      </c>
      <c r="G3605" s="14" t="s">
        <v>4431</v>
      </c>
      <c r="H3605" s="13" t="s">
        <v>30259</v>
      </c>
      <c r="I3605" t="s">
        <v>25151</v>
      </c>
    </row>
    <row r="3606" spans="1:9">
      <c r="A3606" s="11" t="s">
        <v>30261</v>
      </c>
      <c r="B3606" s="12" t="s">
        <v>30262</v>
      </c>
      <c r="C3606" s="12" t="s">
        <v>16415</v>
      </c>
      <c r="D3606" s="12" t="s">
        <v>30263</v>
      </c>
      <c r="E3606" s="6" t="str">
        <f>VLOOKUP(C3606,relationships!$A$2:$B$25,2,0)</f>
        <v>Tôi</v>
      </c>
      <c r="G3606" s="12" t="s">
        <v>30262</v>
      </c>
      <c r="H3606" s="11" t="s">
        <v>30261</v>
      </c>
      <c r="I3606" t="s">
        <v>25150</v>
      </c>
    </row>
    <row r="3607" spans="1:9">
      <c r="A3607" s="13" t="s">
        <v>30264</v>
      </c>
      <c r="B3607" s="14" t="s">
        <v>30265</v>
      </c>
      <c r="C3607" s="14" t="s">
        <v>16415</v>
      </c>
      <c r="D3607" s="14" t="s">
        <v>30266</v>
      </c>
      <c r="E3607" s="6" t="str">
        <f>VLOOKUP(C3607,relationships!$A$2:$B$25,2,0)</f>
        <v>Tôi</v>
      </c>
      <c r="G3607" s="14" t="s">
        <v>30265</v>
      </c>
      <c r="H3607" s="13" t="s">
        <v>30264</v>
      </c>
      <c r="I3607" t="s">
        <v>25150</v>
      </c>
    </row>
    <row r="3608" spans="1:9">
      <c r="A3608" s="11" t="s">
        <v>30267</v>
      </c>
      <c r="B3608" s="12" t="s">
        <v>30265</v>
      </c>
      <c r="C3608" s="12" t="s">
        <v>16423</v>
      </c>
      <c r="D3608" s="12" t="s">
        <v>30268</v>
      </c>
      <c r="E3608" s="6" t="str">
        <f>VLOOKUP(C3608,relationships!$A$2:$B$25,2,0)</f>
        <v>Một ai đó</v>
      </c>
      <c r="G3608" s="12" t="s">
        <v>30265</v>
      </c>
      <c r="H3608" s="11" t="s">
        <v>30267</v>
      </c>
      <c r="I3608" t="s">
        <v>25227</v>
      </c>
    </row>
    <row r="3609" spans="1:9">
      <c r="A3609" s="13" t="s">
        <v>30269</v>
      </c>
      <c r="B3609" s="14" t="s">
        <v>30270</v>
      </c>
      <c r="C3609" s="14" t="s">
        <v>16423</v>
      </c>
      <c r="D3609" s="14" t="s">
        <v>30271</v>
      </c>
      <c r="E3609" s="6" t="str">
        <f>VLOOKUP(C3609,relationships!$A$2:$B$25,2,0)</f>
        <v>Một ai đó</v>
      </c>
      <c r="G3609" s="14" t="s">
        <v>30270</v>
      </c>
      <c r="H3609" s="13" t="s">
        <v>30269</v>
      </c>
      <c r="I3609" t="s">
        <v>25227</v>
      </c>
    </row>
    <row r="3610" spans="1:9">
      <c r="A3610" s="11" t="s">
        <v>30272</v>
      </c>
      <c r="B3610" s="12" t="s">
        <v>30273</v>
      </c>
      <c r="C3610" s="12" t="s">
        <v>16423</v>
      </c>
      <c r="D3610" s="12" t="s">
        <v>30274</v>
      </c>
      <c r="E3610" s="6" t="str">
        <f>VLOOKUP(C3610,relationships!$A$2:$B$25,2,0)</f>
        <v>Một ai đó</v>
      </c>
      <c r="G3610" s="12" t="s">
        <v>30273</v>
      </c>
      <c r="H3610" s="11" t="s">
        <v>30272</v>
      </c>
      <c r="I3610" t="s">
        <v>25227</v>
      </c>
    </row>
    <row r="3611" spans="1:9">
      <c r="A3611" s="13" t="s">
        <v>30275</v>
      </c>
      <c r="B3611" s="14" t="s">
        <v>30276</v>
      </c>
      <c r="C3611" s="14" t="s">
        <v>27288</v>
      </c>
      <c r="D3611" s="14" t="s">
        <v>30277</v>
      </c>
      <c r="E3611" s="6" t="str">
        <f>VLOOKUP(C3611,relationships!$A$2:$B$25,2,0)</f>
        <v>Thầy giáo</v>
      </c>
      <c r="G3611" s="14" t="s">
        <v>30276</v>
      </c>
      <c r="H3611" s="13" t="s">
        <v>30275</v>
      </c>
      <c r="I3611" t="s">
        <v>25240</v>
      </c>
    </row>
    <row r="3612" spans="1:9">
      <c r="A3612" s="11" t="s">
        <v>30278</v>
      </c>
      <c r="B3612" s="12" t="s">
        <v>30276</v>
      </c>
      <c r="C3612" s="12" t="s">
        <v>24198</v>
      </c>
      <c r="D3612" s="12" t="s">
        <v>30279</v>
      </c>
      <c r="E3612" s="6" t="str">
        <f>VLOOKUP(C3612,relationships!$A$2:$B$25,2,0)</f>
        <v>Cô giáo</v>
      </c>
      <c r="G3612" s="12" t="s">
        <v>30276</v>
      </c>
      <c r="H3612" s="11" t="s">
        <v>30278</v>
      </c>
      <c r="I3612" t="s">
        <v>25246</v>
      </c>
    </row>
    <row r="3613" spans="1:9">
      <c r="A3613" s="13" t="s">
        <v>30280</v>
      </c>
      <c r="B3613" s="14" t="s">
        <v>30281</v>
      </c>
      <c r="C3613" s="14" t="s">
        <v>16415</v>
      </c>
      <c r="D3613" s="14" t="s">
        <v>30282</v>
      </c>
      <c r="E3613" s="6" t="str">
        <f>VLOOKUP(C3613,relationships!$A$2:$B$25,2,0)</f>
        <v>Tôi</v>
      </c>
      <c r="G3613" s="14" t="s">
        <v>30281</v>
      </c>
      <c r="H3613" s="13" t="s">
        <v>30280</v>
      </c>
      <c r="I3613" t="s">
        <v>25150</v>
      </c>
    </row>
    <row r="3614" spans="1:9">
      <c r="A3614" s="11" t="s">
        <v>30283</v>
      </c>
      <c r="B3614" s="12" t="s">
        <v>30284</v>
      </c>
      <c r="C3614" s="12" t="s">
        <v>16423</v>
      </c>
      <c r="D3614" s="12" t="s">
        <v>30285</v>
      </c>
      <c r="E3614" s="6" t="str">
        <f>VLOOKUP(C3614,relationships!$A$2:$B$25,2,0)</f>
        <v>Một ai đó</v>
      </c>
      <c r="G3614" s="12" t="s">
        <v>30284</v>
      </c>
      <c r="H3614" s="11" t="s">
        <v>30283</v>
      </c>
      <c r="I3614" t="s">
        <v>25227</v>
      </c>
    </row>
    <row r="3615" spans="1:9">
      <c r="A3615" s="13" t="s">
        <v>30286</v>
      </c>
      <c r="B3615" s="14" t="s">
        <v>30287</v>
      </c>
      <c r="C3615" s="14" t="s">
        <v>16360</v>
      </c>
      <c r="D3615" s="14" t="s">
        <v>30288</v>
      </c>
      <c r="E3615" s="6" t="str">
        <f>VLOOKUP(C3615,relationships!$A$2:$B$25,2,0)</f>
        <v>Chị em gái</v>
      </c>
      <c r="G3615" s="14" t="s">
        <v>30287</v>
      </c>
      <c r="H3615" s="13" t="s">
        <v>30286</v>
      </c>
      <c r="I3615" t="s">
        <v>25156</v>
      </c>
    </row>
    <row r="3616" spans="1:9">
      <c r="A3616" s="11" t="s">
        <v>30289</v>
      </c>
      <c r="B3616" s="12" t="s">
        <v>30290</v>
      </c>
      <c r="C3616" s="12" t="s">
        <v>16428</v>
      </c>
      <c r="D3616" s="12" t="s">
        <v>30291</v>
      </c>
      <c r="E3616" s="6" t="str">
        <f>VLOOKUP(C3616,relationships!$A$2:$B$25,2,0)</f>
        <v>Bạn bè</v>
      </c>
      <c r="G3616" s="12" t="s">
        <v>30290</v>
      </c>
      <c r="H3616" s="11" t="s">
        <v>30289</v>
      </c>
      <c r="I3616" t="s">
        <v>25152</v>
      </c>
    </row>
    <row r="3617" spans="1:9">
      <c r="A3617" s="13" t="s">
        <v>30292</v>
      </c>
      <c r="B3617" s="14" t="s">
        <v>30293</v>
      </c>
      <c r="C3617" s="14" t="s">
        <v>23307</v>
      </c>
      <c r="D3617" s="14" t="s">
        <v>30294</v>
      </c>
      <c r="E3617" s="6" t="str">
        <f>VLOOKUP(C3617,relationships!$A$2:$B$25,2,0)</f>
        <v>Con trai, Bé trai</v>
      </c>
      <c r="G3617" s="14" t="s">
        <v>30293</v>
      </c>
      <c r="H3617" s="13" t="s">
        <v>30292</v>
      </c>
      <c r="I3617" t="s">
        <v>25259</v>
      </c>
    </row>
    <row r="3618" spans="1:9">
      <c r="A3618" s="11" t="s">
        <v>30295</v>
      </c>
      <c r="B3618" s="12" t="s">
        <v>30296</v>
      </c>
      <c r="C3618" s="12" t="s">
        <v>16423</v>
      </c>
      <c r="D3618" s="12" t="s">
        <v>30297</v>
      </c>
      <c r="E3618" s="6" t="str">
        <f>VLOOKUP(C3618,relationships!$A$2:$B$25,2,0)</f>
        <v>Một ai đó</v>
      </c>
      <c r="G3618" s="12" t="s">
        <v>30296</v>
      </c>
      <c r="H3618" s="11" t="s">
        <v>30295</v>
      </c>
      <c r="I3618" t="s">
        <v>25227</v>
      </c>
    </row>
    <row r="3619" spans="1:9">
      <c r="A3619" s="13" t="s">
        <v>30298</v>
      </c>
      <c r="B3619" s="14" t="s">
        <v>30299</v>
      </c>
      <c r="C3619" s="14" t="s">
        <v>22418</v>
      </c>
      <c r="D3619" s="14" t="s">
        <v>30300</v>
      </c>
      <c r="E3619" s="6" t="str">
        <f>VLOOKUP(C3619,relationships!$A$2:$B$25,2,0)</f>
        <v>Anh em trai</v>
      </c>
      <c r="G3619" s="14" t="s">
        <v>30299</v>
      </c>
      <c r="H3619" s="13" t="s">
        <v>30298</v>
      </c>
      <c r="I3619" t="s">
        <v>25237</v>
      </c>
    </row>
    <row r="3620" spans="1:9">
      <c r="A3620" s="11" t="s">
        <v>30301</v>
      </c>
      <c r="B3620" s="12" t="s">
        <v>30302</v>
      </c>
      <c r="C3620" s="12" t="s">
        <v>16423</v>
      </c>
      <c r="D3620" s="12" t="s">
        <v>30303</v>
      </c>
      <c r="E3620" s="6" t="str">
        <f>VLOOKUP(C3620,relationships!$A$2:$B$25,2,0)</f>
        <v>Một ai đó</v>
      </c>
      <c r="G3620" s="12" t="s">
        <v>30302</v>
      </c>
      <c r="H3620" s="11" t="s">
        <v>30301</v>
      </c>
      <c r="I3620" t="s">
        <v>25227</v>
      </c>
    </row>
    <row r="3621" spans="1:9">
      <c r="A3621" s="13" t="s">
        <v>30304</v>
      </c>
      <c r="B3621" s="14" t="s">
        <v>30305</v>
      </c>
      <c r="C3621" s="14" t="s">
        <v>16343</v>
      </c>
      <c r="D3621" s="14" t="s">
        <v>30306</v>
      </c>
      <c r="E3621" s="6" t="str">
        <f>VLOOKUP(C3621,relationships!$A$2:$B$25,2,0)</f>
        <v>Bạn gái</v>
      </c>
      <c r="G3621" s="14" t="s">
        <v>30305</v>
      </c>
      <c r="H3621" s="13" t="s">
        <v>30304</v>
      </c>
      <c r="I3621" t="s">
        <v>25151</v>
      </c>
    </row>
    <row r="3622" spans="1:9">
      <c r="A3622" s="11" t="s">
        <v>30307</v>
      </c>
      <c r="B3622" s="12" t="s">
        <v>30308</v>
      </c>
      <c r="C3622" s="12" t="s">
        <v>16415</v>
      </c>
      <c r="D3622" s="12" t="s">
        <v>30309</v>
      </c>
      <c r="E3622" s="6" t="str">
        <f>VLOOKUP(C3622,relationships!$A$2:$B$25,2,0)</f>
        <v>Tôi</v>
      </c>
      <c r="G3622" s="12" t="s">
        <v>30308</v>
      </c>
      <c r="H3622" s="11" t="s">
        <v>30307</v>
      </c>
      <c r="I3622" t="s">
        <v>25150</v>
      </c>
    </row>
    <row r="3623" spans="1:9">
      <c r="A3623" s="13" t="s">
        <v>30310</v>
      </c>
      <c r="B3623" s="14" t="s">
        <v>30311</v>
      </c>
      <c r="C3623" s="14" t="s">
        <v>17458</v>
      </c>
      <c r="D3623" s="14" t="s">
        <v>30312</v>
      </c>
      <c r="E3623" s="6" t="str">
        <f>VLOOKUP(C3623,relationships!$A$2:$B$25,2,0)</f>
        <v>Khách hàng</v>
      </c>
      <c r="G3623" s="14" t="s">
        <v>30311</v>
      </c>
      <c r="H3623" s="13" t="s">
        <v>30310</v>
      </c>
      <c r="I3623" t="s">
        <v>25158</v>
      </c>
    </row>
    <row r="3624" spans="1:9">
      <c r="A3624" s="11" t="s">
        <v>30313</v>
      </c>
      <c r="B3624" s="12" t="s">
        <v>30314</v>
      </c>
      <c r="C3624" s="12" t="s">
        <v>17458</v>
      </c>
      <c r="D3624" s="12" t="s">
        <v>30315</v>
      </c>
      <c r="E3624" s="6" t="str">
        <f>VLOOKUP(C3624,relationships!$A$2:$B$25,2,0)</f>
        <v>Khách hàng</v>
      </c>
      <c r="G3624" s="12" t="s">
        <v>30314</v>
      </c>
      <c r="H3624" s="11" t="s">
        <v>30313</v>
      </c>
      <c r="I3624" t="s">
        <v>25158</v>
      </c>
    </row>
    <row r="3625" spans="1:9">
      <c r="A3625" s="13" t="s">
        <v>30316</v>
      </c>
      <c r="B3625" s="14" t="s">
        <v>30317</v>
      </c>
      <c r="C3625" s="14" t="s">
        <v>16329</v>
      </c>
      <c r="D3625" s="14" t="s">
        <v>30318</v>
      </c>
      <c r="E3625" s="6" t="str">
        <f>VLOOKUP(C3625,relationships!$A$2:$B$25,2,0)</f>
        <v>Đồng nghiệp</v>
      </c>
      <c r="G3625" s="14" t="s">
        <v>30317</v>
      </c>
      <c r="H3625" s="13" t="s">
        <v>30316</v>
      </c>
      <c r="I3625" t="s">
        <v>25157</v>
      </c>
    </row>
    <row r="3626" spans="1:9">
      <c r="A3626" s="11" t="s">
        <v>30319</v>
      </c>
      <c r="B3626" s="12" t="s">
        <v>30320</v>
      </c>
      <c r="C3626" s="12" t="s">
        <v>16356</v>
      </c>
      <c r="D3626" s="12" t="s">
        <v>30321</v>
      </c>
      <c r="E3626" s="6" t="str">
        <f>VLOOKUP(C3626,relationships!$A$2:$B$25,2,0)</f>
        <v>Đối tác</v>
      </c>
      <c r="G3626" s="12" t="s">
        <v>30320</v>
      </c>
      <c r="H3626" s="11" t="s">
        <v>30319</v>
      </c>
      <c r="I3626" t="s">
        <v>25155</v>
      </c>
    </row>
    <row r="3627" spans="1:9">
      <c r="A3627" s="13" t="s">
        <v>30322</v>
      </c>
      <c r="B3627" s="14" t="s">
        <v>30323</v>
      </c>
      <c r="C3627" s="14" t="s">
        <v>16343</v>
      </c>
      <c r="D3627" s="14" t="s">
        <v>30324</v>
      </c>
      <c r="E3627" s="6" t="str">
        <f>VLOOKUP(C3627,relationships!$A$2:$B$25,2,0)</f>
        <v>Bạn gái</v>
      </c>
      <c r="G3627" s="14" t="s">
        <v>30323</v>
      </c>
      <c r="H3627" s="13" t="s">
        <v>30322</v>
      </c>
      <c r="I3627" t="s">
        <v>25151</v>
      </c>
    </row>
    <row r="3628" spans="1:9">
      <c r="A3628" s="11" t="s">
        <v>7981</v>
      </c>
      <c r="B3628" s="12" t="s">
        <v>7980</v>
      </c>
      <c r="C3628" s="12" t="s">
        <v>16423</v>
      </c>
      <c r="D3628" s="12" t="s">
        <v>30325</v>
      </c>
      <c r="E3628" s="6" t="str">
        <f>VLOOKUP(C3628,relationships!$A$2:$B$25,2,0)</f>
        <v>Một ai đó</v>
      </c>
      <c r="G3628" s="12" t="s">
        <v>7980</v>
      </c>
      <c r="H3628" s="11" t="s">
        <v>7981</v>
      </c>
      <c r="I3628" t="s">
        <v>25227</v>
      </c>
    </row>
    <row r="3629" spans="1:9">
      <c r="A3629" s="13" t="s">
        <v>30326</v>
      </c>
      <c r="B3629" s="14" t="s">
        <v>30327</v>
      </c>
      <c r="C3629" s="14" t="s">
        <v>16423</v>
      </c>
      <c r="D3629" s="14" t="s">
        <v>30328</v>
      </c>
      <c r="E3629" s="6" t="str">
        <f>VLOOKUP(C3629,relationships!$A$2:$B$25,2,0)</f>
        <v>Một ai đó</v>
      </c>
      <c r="G3629" s="14" t="s">
        <v>30327</v>
      </c>
      <c r="H3629" s="13" t="s">
        <v>30326</v>
      </c>
      <c r="I3629" t="s">
        <v>25227</v>
      </c>
    </row>
    <row r="3630" spans="1:9">
      <c r="A3630" s="11" t="s">
        <v>30329</v>
      </c>
      <c r="B3630" s="12" t="s">
        <v>30330</v>
      </c>
      <c r="C3630" s="12" t="s">
        <v>16423</v>
      </c>
      <c r="D3630" s="12" t="s">
        <v>30331</v>
      </c>
      <c r="E3630" s="6" t="str">
        <f>VLOOKUP(C3630,relationships!$A$2:$B$25,2,0)</f>
        <v>Một ai đó</v>
      </c>
      <c r="G3630" s="12" t="s">
        <v>30330</v>
      </c>
      <c r="H3630" s="11" t="s">
        <v>30329</v>
      </c>
      <c r="I3630" t="s">
        <v>25227</v>
      </c>
    </row>
    <row r="3631" spans="1:9">
      <c r="A3631" s="13" t="s">
        <v>30332</v>
      </c>
      <c r="B3631" s="14" t="s">
        <v>30333</v>
      </c>
      <c r="C3631" s="14" t="s">
        <v>16423</v>
      </c>
      <c r="D3631" s="14" t="s">
        <v>30334</v>
      </c>
      <c r="E3631" s="6" t="str">
        <f>VLOOKUP(C3631,relationships!$A$2:$B$25,2,0)</f>
        <v>Một ai đó</v>
      </c>
      <c r="G3631" s="14" t="s">
        <v>30333</v>
      </c>
      <c r="H3631" s="13" t="s">
        <v>30332</v>
      </c>
      <c r="I3631" t="s">
        <v>25227</v>
      </c>
    </row>
    <row r="3632" spans="1:9">
      <c r="A3632" s="11" t="s">
        <v>30335</v>
      </c>
      <c r="B3632" s="12" t="s">
        <v>30336</v>
      </c>
      <c r="C3632" s="12" t="s">
        <v>16423</v>
      </c>
      <c r="D3632" s="12" t="s">
        <v>30337</v>
      </c>
      <c r="E3632" s="6" t="str">
        <f>VLOOKUP(C3632,relationships!$A$2:$B$25,2,0)</f>
        <v>Một ai đó</v>
      </c>
      <c r="G3632" s="12" t="s">
        <v>30336</v>
      </c>
      <c r="H3632" s="11" t="s">
        <v>30335</v>
      </c>
      <c r="I3632" t="s">
        <v>25227</v>
      </c>
    </row>
    <row r="3633" spans="1:9">
      <c r="A3633" s="13" t="s">
        <v>30338</v>
      </c>
      <c r="B3633" s="14" t="s">
        <v>30339</v>
      </c>
      <c r="C3633" s="14" t="s">
        <v>16423</v>
      </c>
      <c r="D3633" s="14" t="s">
        <v>30340</v>
      </c>
      <c r="E3633" s="6" t="str">
        <f>VLOOKUP(C3633,relationships!$A$2:$B$25,2,0)</f>
        <v>Một ai đó</v>
      </c>
      <c r="G3633" s="14" t="s">
        <v>30339</v>
      </c>
      <c r="H3633" s="13" t="s">
        <v>30338</v>
      </c>
      <c r="I3633" t="s">
        <v>25227</v>
      </c>
    </row>
    <row r="3634" spans="1:9">
      <c r="A3634" s="11" t="s">
        <v>30341</v>
      </c>
      <c r="B3634" s="12" t="s">
        <v>30342</v>
      </c>
      <c r="C3634" s="12" t="s">
        <v>16423</v>
      </c>
      <c r="D3634" s="12" t="s">
        <v>30343</v>
      </c>
      <c r="E3634" s="6" t="str">
        <f>VLOOKUP(C3634,relationships!$A$2:$B$25,2,0)</f>
        <v>Một ai đó</v>
      </c>
      <c r="G3634" s="12" t="s">
        <v>30342</v>
      </c>
      <c r="H3634" s="11" t="s">
        <v>30341</v>
      </c>
      <c r="I3634" t="s">
        <v>25227</v>
      </c>
    </row>
    <row r="3635" spans="1:9">
      <c r="A3635" s="13" t="s">
        <v>30344</v>
      </c>
      <c r="B3635" s="14" t="s">
        <v>30345</v>
      </c>
      <c r="C3635" s="14" t="s">
        <v>22418</v>
      </c>
      <c r="D3635" s="14" t="s">
        <v>30346</v>
      </c>
      <c r="E3635" s="6" t="str">
        <f>VLOOKUP(C3635,relationships!$A$2:$B$25,2,0)</f>
        <v>Anh em trai</v>
      </c>
      <c r="G3635" s="14" t="s">
        <v>30345</v>
      </c>
      <c r="H3635" s="13" t="s">
        <v>30344</v>
      </c>
      <c r="I3635" t="s">
        <v>25237</v>
      </c>
    </row>
    <row r="3636" spans="1:9">
      <c r="A3636" s="11" t="s">
        <v>30347</v>
      </c>
      <c r="B3636" s="12" t="s">
        <v>30348</v>
      </c>
      <c r="C3636" s="12" t="s">
        <v>16428</v>
      </c>
      <c r="D3636" s="12" t="s">
        <v>30349</v>
      </c>
      <c r="E3636" s="6" t="str">
        <f>VLOOKUP(C3636,relationships!$A$2:$B$25,2,0)</f>
        <v>Bạn bè</v>
      </c>
      <c r="G3636" s="12" t="s">
        <v>30348</v>
      </c>
      <c r="H3636" s="11" t="s">
        <v>30347</v>
      </c>
      <c r="I3636" t="s">
        <v>25152</v>
      </c>
    </row>
    <row r="3637" spans="1:9">
      <c r="A3637" s="13" t="s">
        <v>30350</v>
      </c>
      <c r="B3637" s="14" t="s">
        <v>30351</v>
      </c>
      <c r="C3637" s="14" t="s">
        <v>16415</v>
      </c>
      <c r="D3637" s="14" t="s">
        <v>30352</v>
      </c>
      <c r="E3637" s="6" t="str">
        <f>VLOOKUP(C3637,relationships!$A$2:$B$25,2,0)</f>
        <v>Tôi</v>
      </c>
      <c r="G3637" s="14" t="s">
        <v>30351</v>
      </c>
      <c r="H3637" s="13" t="s">
        <v>30350</v>
      </c>
      <c r="I3637" t="s">
        <v>25150</v>
      </c>
    </row>
    <row r="3638" spans="1:9">
      <c r="A3638" s="11" t="s">
        <v>30353</v>
      </c>
      <c r="B3638" s="12" t="s">
        <v>30354</v>
      </c>
      <c r="C3638" s="12" t="s">
        <v>16415</v>
      </c>
      <c r="D3638" s="12" t="s">
        <v>30355</v>
      </c>
      <c r="E3638" s="6" t="str">
        <f>VLOOKUP(C3638,relationships!$A$2:$B$25,2,0)</f>
        <v>Tôi</v>
      </c>
      <c r="G3638" s="12" t="s">
        <v>30354</v>
      </c>
      <c r="H3638" s="11" t="s">
        <v>30353</v>
      </c>
      <c r="I3638" t="s">
        <v>25150</v>
      </c>
    </row>
    <row r="3639" spans="1:9">
      <c r="A3639" s="13" t="s">
        <v>30356</v>
      </c>
      <c r="B3639" s="14" t="s">
        <v>30357</v>
      </c>
      <c r="C3639" s="14" t="s">
        <v>16415</v>
      </c>
      <c r="D3639" s="14" t="s">
        <v>30358</v>
      </c>
      <c r="E3639" s="6" t="str">
        <f>VLOOKUP(C3639,relationships!$A$2:$B$25,2,0)</f>
        <v>Tôi</v>
      </c>
      <c r="G3639" s="14" t="s">
        <v>30357</v>
      </c>
      <c r="H3639" s="13" t="s">
        <v>30356</v>
      </c>
      <c r="I3639" t="s">
        <v>25150</v>
      </c>
    </row>
    <row r="3640" spans="1:9">
      <c r="A3640" s="11" t="s">
        <v>30359</v>
      </c>
      <c r="B3640" s="12" t="s">
        <v>30360</v>
      </c>
      <c r="C3640" s="12" t="s">
        <v>16415</v>
      </c>
      <c r="D3640" s="12" t="s">
        <v>30361</v>
      </c>
      <c r="E3640" s="6" t="str">
        <f>VLOOKUP(C3640,relationships!$A$2:$B$25,2,0)</f>
        <v>Tôi</v>
      </c>
      <c r="G3640" s="12" t="s">
        <v>30360</v>
      </c>
      <c r="H3640" s="11" t="s">
        <v>30359</v>
      </c>
      <c r="I3640" t="s">
        <v>25150</v>
      </c>
    </row>
    <row r="3641" spans="1:9">
      <c r="A3641" s="13" t="s">
        <v>30362</v>
      </c>
      <c r="B3641" s="14" t="s">
        <v>30363</v>
      </c>
      <c r="C3641" s="14" t="s">
        <v>16360</v>
      </c>
      <c r="D3641" s="14" t="s">
        <v>30364</v>
      </c>
      <c r="E3641" s="6" t="str">
        <f>VLOOKUP(C3641,relationships!$A$2:$B$25,2,0)</f>
        <v>Chị em gái</v>
      </c>
      <c r="G3641" s="14" t="s">
        <v>30363</v>
      </c>
      <c r="H3641" s="13" t="s">
        <v>30362</v>
      </c>
      <c r="I3641" t="s">
        <v>25156</v>
      </c>
    </row>
    <row r="3642" spans="1:9">
      <c r="A3642" s="11" t="s">
        <v>848</v>
      </c>
      <c r="B3642" s="12" t="s">
        <v>226</v>
      </c>
      <c r="C3642" s="12" t="s">
        <v>16423</v>
      </c>
      <c r="D3642" s="12" t="s">
        <v>30365</v>
      </c>
      <c r="E3642" s="6" t="str">
        <f>VLOOKUP(C3642,relationships!$A$2:$B$25,2,0)</f>
        <v>Một ai đó</v>
      </c>
      <c r="G3642" s="12" t="s">
        <v>226</v>
      </c>
      <c r="H3642" s="11" t="s">
        <v>848</v>
      </c>
      <c r="I3642" t="s">
        <v>25227</v>
      </c>
    </row>
    <row r="3643" spans="1:9">
      <c r="A3643" s="13" t="s">
        <v>325</v>
      </c>
      <c r="B3643" s="14" t="s">
        <v>226</v>
      </c>
      <c r="C3643" s="14" t="s">
        <v>27288</v>
      </c>
      <c r="D3643" s="14" t="s">
        <v>30366</v>
      </c>
      <c r="E3643" s="6" t="str">
        <f>VLOOKUP(C3643,relationships!$A$2:$B$25,2,0)</f>
        <v>Thầy giáo</v>
      </c>
      <c r="G3643" s="14" t="s">
        <v>226</v>
      </c>
      <c r="H3643" s="13" t="s">
        <v>325</v>
      </c>
      <c r="I3643" t="s">
        <v>25240</v>
      </c>
    </row>
    <row r="3644" spans="1:9">
      <c r="A3644" s="11" t="s">
        <v>227</v>
      </c>
      <c r="B3644" s="12" t="s">
        <v>226</v>
      </c>
      <c r="C3644" s="12" t="s">
        <v>16423</v>
      </c>
      <c r="D3644" s="12" t="s">
        <v>30367</v>
      </c>
      <c r="E3644" s="6" t="str">
        <f>VLOOKUP(C3644,relationships!$A$2:$B$25,2,0)</f>
        <v>Một ai đó</v>
      </c>
      <c r="G3644" s="12" t="s">
        <v>226</v>
      </c>
      <c r="H3644" s="11" t="s">
        <v>227</v>
      </c>
      <c r="I3644" t="s">
        <v>25227</v>
      </c>
    </row>
    <row r="3645" spans="1:9">
      <c r="A3645" s="13" t="s">
        <v>30368</v>
      </c>
      <c r="B3645" s="14" t="s">
        <v>226</v>
      </c>
      <c r="C3645" s="14" t="s">
        <v>16360</v>
      </c>
      <c r="D3645" s="14" t="s">
        <v>30369</v>
      </c>
      <c r="E3645" s="6" t="str">
        <f>VLOOKUP(C3645,relationships!$A$2:$B$25,2,0)</f>
        <v>Chị em gái</v>
      </c>
      <c r="G3645" s="14" t="s">
        <v>226</v>
      </c>
      <c r="H3645" s="13" t="s">
        <v>30368</v>
      </c>
      <c r="I3645" t="s">
        <v>25156</v>
      </c>
    </row>
    <row r="3646" spans="1:9">
      <c r="A3646" s="11" t="s">
        <v>30370</v>
      </c>
      <c r="B3646" s="12" t="s">
        <v>226</v>
      </c>
      <c r="C3646" s="12" t="s">
        <v>16423</v>
      </c>
      <c r="D3646" s="12" t="s">
        <v>30371</v>
      </c>
      <c r="E3646" s="6" t="str">
        <f>VLOOKUP(C3646,relationships!$A$2:$B$25,2,0)</f>
        <v>Một ai đó</v>
      </c>
      <c r="G3646" s="12" t="s">
        <v>226</v>
      </c>
      <c r="H3646" s="11" t="s">
        <v>30370</v>
      </c>
      <c r="I3646" t="s">
        <v>25227</v>
      </c>
    </row>
    <row r="3647" spans="1:9">
      <c r="A3647" s="13" t="s">
        <v>30372</v>
      </c>
      <c r="B3647" s="14" t="s">
        <v>30373</v>
      </c>
      <c r="C3647" s="14" t="s">
        <v>16415</v>
      </c>
      <c r="D3647" s="14" t="s">
        <v>30374</v>
      </c>
      <c r="E3647" s="6" t="str">
        <f>VLOOKUP(C3647,relationships!$A$2:$B$25,2,0)</f>
        <v>Tôi</v>
      </c>
      <c r="G3647" s="14" t="s">
        <v>30373</v>
      </c>
      <c r="H3647" s="13" t="s">
        <v>30372</v>
      </c>
      <c r="I3647" t="s">
        <v>25150</v>
      </c>
    </row>
    <row r="3648" spans="1:9">
      <c r="A3648" s="11" t="s">
        <v>30375</v>
      </c>
      <c r="B3648" s="12" t="s">
        <v>30376</v>
      </c>
      <c r="C3648" s="12" t="s">
        <v>16423</v>
      </c>
      <c r="D3648" s="12" t="s">
        <v>30377</v>
      </c>
      <c r="E3648" s="6" t="str">
        <f>VLOOKUP(C3648,relationships!$A$2:$B$25,2,0)</f>
        <v>Một ai đó</v>
      </c>
      <c r="G3648" s="12" t="s">
        <v>30376</v>
      </c>
      <c r="H3648" s="11" t="s">
        <v>30375</v>
      </c>
      <c r="I3648" t="s">
        <v>25227</v>
      </c>
    </row>
    <row r="3649" spans="1:9">
      <c r="A3649" s="13" t="s">
        <v>30378</v>
      </c>
      <c r="B3649" s="14" t="s">
        <v>30379</v>
      </c>
      <c r="C3649" s="14" t="s">
        <v>16423</v>
      </c>
      <c r="D3649" s="14" t="s">
        <v>30380</v>
      </c>
      <c r="E3649" s="6" t="str">
        <f>VLOOKUP(C3649,relationships!$A$2:$B$25,2,0)</f>
        <v>Một ai đó</v>
      </c>
      <c r="G3649" s="14" t="s">
        <v>30379</v>
      </c>
      <c r="H3649" s="13" t="s">
        <v>30378</v>
      </c>
      <c r="I3649" t="s">
        <v>25227</v>
      </c>
    </row>
    <row r="3650" spans="1:9">
      <c r="A3650" s="11" t="s">
        <v>30381</v>
      </c>
      <c r="B3650" s="12" t="s">
        <v>30382</v>
      </c>
      <c r="C3650" s="12" t="s">
        <v>16415</v>
      </c>
      <c r="D3650" s="12" t="s">
        <v>30383</v>
      </c>
      <c r="E3650" s="6" t="str">
        <f>VLOOKUP(C3650,relationships!$A$2:$B$25,2,0)</f>
        <v>Tôi</v>
      </c>
      <c r="G3650" s="12" t="s">
        <v>30382</v>
      </c>
      <c r="H3650" s="11" t="s">
        <v>30381</v>
      </c>
      <c r="I3650" t="s">
        <v>25150</v>
      </c>
    </row>
    <row r="3651" spans="1:9">
      <c r="A3651" s="13" t="s">
        <v>30384</v>
      </c>
      <c r="B3651" s="14" t="s">
        <v>30385</v>
      </c>
      <c r="C3651" s="14" t="s">
        <v>22562</v>
      </c>
      <c r="D3651" s="14" t="s">
        <v>30386</v>
      </c>
      <c r="E3651" s="6" t="str">
        <f>VLOOKUP(C3651,relationships!$A$2:$B$25,2,0)</f>
        <v>Cha</v>
      </c>
      <c r="G3651" s="14" t="s">
        <v>30385</v>
      </c>
      <c r="H3651" s="13" t="s">
        <v>30384</v>
      </c>
      <c r="I3651" t="s">
        <v>25236</v>
      </c>
    </row>
    <row r="3652" spans="1:9">
      <c r="A3652" s="11" t="s">
        <v>30387</v>
      </c>
      <c r="B3652" s="12" t="s">
        <v>30388</v>
      </c>
      <c r="C3652" s="12" t="s">
        <v>16423</v>
      </c>
      <c r="D3652" s="12" t="s">
        <v>30389</v>
      </c>
      <c r="E3652" s="6" t="str">
        <f>VLOOKUP(C3652,relationships!$A$2:$B$25,2,0)</f>
        <v>Một ai đó</v>
      </c>
      <c r="G3652" s="12" t="s">
        <v>30388</v>
      </c>
      <c r="H3652" s="11" t="s">
        <v>30387</v>
      </c>
      <c r="I3652" t="s">
        <v>25227</v>
      </c>
    </row>
    <row r="3653" spans="1:9">
      <c r="A3653" s="13" t="s">
        <v>61</v>
      </c>
      <c r="B3653" s="14" t="s">
        <v>59</v>
      </c>
      <c r="C3653" s="14" t="s">
        <v>17458</v>
      </c>
      <c r="D3653" s="14" t="s">
        <v>30390</v>
      </c>
      <c r="E3653" s="6" t="str">
        <f>VLOOKUP(C3653,relationships!$A$2:$B$25,2,0)</f>
        <v>Khách hàng</v>
      </c>
      <c r="G3653" s="14" t="s">
        <v>59</v>
      </c>
      <c r="H3653" s="13" t="s">
        <v>61</v>
      </c>
      <c r="I3653" t="s">
        <v>25158</v>
      </c>
    </row>
    <row r="3654" spans="1:9">
      <c r="A3654" s="11" t="s">
        <v>30391</v>
      </c>
      <c r="B3654" s="12" t="s">
        <v>59</v>
      </c>
      <c r="C3654" s="12" t="s">
        <v>16428</v>
      </c>
      <c r="D3654" s="12" t="s">
        <v>30392</v>
      </c>
      <c r="E3654" s="6" t="str">
        <f>VLOOKUP(C3654,relationships!$A$2:$B$25,2,0)</f>
        <v>Bạn bè</v>
      </c>
      <c r="G3654" s="12" t="s">
        <v>59</v>
      </c>
      <c r="H3654" s="11" t="s">
        <v>30391</v>
      </c>
      <c r="I3654" t="s">
        <v>25152</v>
      </c>
    </row>
    <row r="3655" spans="1:9">
      <c r="A3655" s="13" t="s">
        <v>30393</v>
      </c>
      <c r="B3655" s="14" t="s">
        <v>30394</v>
      </c>
      <c r="C3655" s="14" t="s">
        <v>16415</v>
      </c>
      <c r="D3655" s="14" t="s">
        <v>30395</v>
      </c>
      <c r="E3655" s="6" t="str">
        <f>VLOOKUP(C3655,relationships!$A$2:$B$25,2,0)</f>
        <v>Tôi</v>
      </c>
      <c r="G3655" s="14" t="s">
        <v>30394</v>
      </c>
      <c r="H3655" s="13" t="s">
        <v>30393</v>
      </c>
      <c r="I3655" t="s">
        <v>25150</v>
      </c>
    </row>
    <row r="3656" spans="1:9">
      <c r="A3656" s="11" t="s">
        <v>30396</v>
      </c>
      <c r="B3656" s="12" t="s">
        <v>30397</v>
      </c>
      <c r="C3656" s="12" t="s">
        <v>16415</v>
      </c>
      <c r="D3656" s="12" t="s">
        <v>30398</v>
      </c>
      <c r="E3656" s="6" t="str">
        <f>VLOOKUP(C3656,relationships!$A$2:$B$25,2,0)</f>
        <v>Tôi</v>
      </c>
      <c r="G3656" s="12" t="s">
        <v>30397</v>
      </c>
      <c r="H3656" s="11" t="s">
        <v>30396</v>
      </c>
      <c r="I3656" t="s">
        <v>25150</v>
      </c>
    </row>
    <row r="3657" spans="1:9">
      <c r="A3657" s="13" t="s">
        <v>30399</v>
      </c>
      <c r="B3657" s="14" t="s">
        <v>30400</v>
      </c>
      <c r="C3657" s="14" t="s">
        <v>16415</v>
      </c>
      <c r="D3657" s="14" t="s">
        <v>30401</v>
      </c>
      <c r="E3657" s="6" t="str">
        <f>VLOOKUP(C3657,relationships!$A$2:$B$25,2,0)</f>
        <v>Tôi</v>
      </c>
      <c r="G3657" s="14" t="s">
        <v>30400</v>
      </c>
      <c r="H3657" s="13" t="s">
        <v>30399</v>
      </c>
      <c r="I3657" t="s">
        <v>25150</v>
      </c>
    </row>
    <row r="3658" spans="1:9">
      <c r="A3658" s="11" t="s">
        <v>30402</v>
      </c>
      <c r="B3658" s="12" t="s">
        <v>30403</v>
      </c>
      <c r="C3658" s="12" t="s">
        <v>16423</v>
      </c>
      <c r="D3658" s="12" t="s">
        <v>30404</v>
      </c>
      <c r="E3658" s="6" t="str">
        <f>VLOOKUP(C3658,relationships!$A$2:$B$25,2,0)</f>
        <v>Một ai đó</v>
      </c>
      <c r="G3658" s="12" t="s">
        <v>30403</v>
      </c>
      <c r="H3658" s="11" t="s">
        <v>30402</v>
      </c>
      <c r="I3658" t="s">
        <v>25227</v>
      </c>
    </row>
    <row r="3659" spans="1:9">
      <c r="A3659" s="13" t="s">
        <v>30405</v>
      </c>
      <c r="B3659" s="14" t="s">
        <v>30406</v>
      </c>
      <c r="C3659" s="14" t="s">
        <v>16423</v>
      </c>
      <c r="D3659" s="14" t="s">
        <v>30407</v>
      </c>
      <c r="E3659" s="6" t="str">
        <f>VLOOKUP(C3659,relationships!$A$2:$B$25,2,0)</f>
        <v>Một ai đó</v>
      </c>
      <c r="G3659" s="14" t="s">
        <v>30406</v>
      </c>
      <c r="H3659" s="13" t="s">
        <v>30405</v>
      </c>
      <c r="I3659" t="s">
        <v>25227</v>
      </c>
    </row>
    <row r="3660" spans="1:9">
      <c r="A3660" s="11" t="s">
        <v>30408</v>
      </c>
      <c r="B3660" s="12" t="s">
        <v>30409</v>
      </c>
      <c r="C3660" s="12" t="s">
        <v>16423</v>
      </c>
      <c r="D3660" s="12" t="s">
        <v>30410</v>
      </c>
      <c r="E3660" s="6" t="str">
        <f>VLOOKUP(C3660,relationships!$A$2:$B$25,2,0)</f>
        <v>Một ai đó</v>
      </c>
      <c r="G3660" s="12" t="s">
        <v>30409</v>
      </c>
      <c r="H3660" s="11" t="s">
        <v>30408</v>
      </c>
      <c r="I3660" t="s">
        <v>25227</v>
      </c>
    </row>
    <row r="3661" spans="1:9">
      <c r="A3661" s="13" t="s">
        <v>30411</v>
      </c>
      <c r="B3661" s="14" t="s">
        <v>30412</v>
      </c>
      <c r="C3661" s="14" t="s">
        <v>16360</v>
      </c>
      <c r="D3661" s="14" t="s">
        <v>30413</v>
      </c>
      <c r="E3661" s="6" t="str">
        <f>VLOOKUP(C3661,relationships!$A$2:$B$25,2,0)</f>
        <v>Chị em gái</v>
      </c>
      <c r="G3661" s="14" t="s">
        <v>30412</v>
      </c>
      <c r="H3661" s="13" t="s">
        <v>30411</v>
      </c>
      <c r="I3661" t="s">
        <v>25156</v>
      </c>
    </row>
    <row r="3662" spans="1:9">
      <c r="A3662" s="11" t="s">
        <v>30414</v>
      </c>
      <c r="B3662" s="12" t="s">
        <v>30415</v>
      </c>
      <c r="C3662" s="12" t="s">
        <v>16423</v>
      </c>
      <c r="D3662" s="12" t="s">
        <v>30416</v>
      </c>
      <c r="E3662" s="6" t="str">
        <f>VLOOKUP(C3662,relationships!$A$2:$B$25,2,0)</f>
        <v>Một ai đó</v>
      </c>
      <c r="G3662" s="12" t="s">
        <v>30415</v>
      </c>
      <c r="H3662" s="11" t="s">
        <v>30414</v>
      </c>
      <c r="I3662" t="s">
        <v>25227</v>
      </c>
    </row>
    <row r="3663" spans="1:9">
      <c r="A3663" s="13" t="s">
        <v>30417</v>
      </c>
      <c r="B3663" s="14" t="s">
        <v>30418</v>
      </c>
      <c r="C3663" s="14" t="s">
        <v>16415</v>
      </c>
      <c r="D3663" s="14" t="s">
        <v>30419</v>
      </c>
      <c r="E3663" s="6" t="str">
        <f>VLOOKUP(C3663,relationships!$A$2:$B$25,2,0)</f>
        <v>Tôi</v>
      </c>
      <c r="G3663" s="14" t="s">
        <v>30418</v>
      </c>
      <c r="H3663" s="13" t="s">
        <v>30417</v>
      </c>
      <c r="I3663" t="s">
        <v>25150</v>
      </c>
    </row>
    <row r="3664" spans="1:9">
      <c r="A3664" s="11" t="s">
        <v>30420</v>
      </c>
      <c r="B3664" s="12" t="s">
        <v>30421</v>
      </c>
      <c r="C3664" s="12" t="s">
        <v>16415</v>
      </c>
      <c r="D3664" s="12" t="s">
        <v>30422</v>
      </c>
      <c r="E3664" s="6" t="str">
        <f>VLOOKUP(C3664,relationships!$A$2:$B$25,2,0)</f>
        <v>Tôi</v>
      </c>
      <c r="G3664" s="12" t="s">
        <v>30421</v>
      </c>
      <c r="H3664" s="11" t="s">
        <v>30420</v>
      </c>
      <c r="I3664" t="s">
        <v>25150</v>
      </c>
    </row>
    <row r="3665" spans="1:9">
      <c r="A3665" s="13" t="s">
        <v>10960</v>
      </c>
      <c r="B3665" s="14" t="s">
        <v>10959</v>
      </c>
      <c r="C3665" s="14" t="s">
        <v>16343</v>
      </c>
      <c r="D3665" s="14" t="s">
        <v>30423</v>
      </c>
      <c r="E3665" s="6" t="str">
        <f>VLOOKUP(C3665,relationships!$A$2:$B$25,2,0)</f>
        <v>Bạn gái</v>
      </c>
      <c r="G3665" s="14" t="s">
        <v>10959</v>
      </c>
      <c r="H3665" s="13" t="s">
        <v>10960</v>
      </c>
      <c r="I3665" t="s">
        <v>25151</v>
      </c>
    </row>
    <row r="3666" spans="1:9">
      <c r="A3666" s="11" t="s">
        <v>30424</v>
      </c>
      <c r="B3666" s="12" t="s">
        <v>10959</v>
      </c>
      <c r="C3666" s="12" t="s">
        <v>16423</v>
      </c>
      <c r="D3666" s="12" t="s">
        <v>30425</v>
      </c>
      <c r="E3666" s="6" t="str">
        <f>VLOOKUP(C3666,relationships!$A$2:$B$25,2,0)</f>
        <v>Một ai đó</v>
      </c>
      <c r="G3666" s="12" t="s">
        <v>10959</v>
      </c>
      <c r="H3666" s="11" t="s">
        <v>30424</v>
      </c>
      <c r="I3666" t="s">
        <v>25227</v>
      </c>
    </row>
    <row r="3667" spans="1:9">
      <c r="A3667" s="13" t="s">
        <v>30426</v>
      </c>
      <c r="B3667" s="14" t="s">
        <v>10959</v>
      </c>
      <c r="C3667" s="14" t="s">
        <v>16423</v>
      </c>
      <c r="D3667" s="14" t="s">
        <v>30427</v>
      </c>
      <c r="E3667" s="6" t="str">
        <f>VLOOKUP(C3667,relationships!$A$2:$B$25,2,0)</f>
        <v>Một ai đó</v>
      </c>
      <c r="G3667" s="14" t="s">
        <v>10959</v>
      </c>
      <c r="H3667" s="13" t="s">
        <v>30426</v>
      </c>
      <c r="I3667" t="s">
        <v>25227</v>
      </c>
    </row>
    <row r="3668" spans="1:9">
      <c r="A3668" s="11" t="s">
        <v>30428</v>
      </c>
      <c r="B3668" s="12" t="s">
        <v>30429</v>
      </c>
      <c r="C3668" s="12" t="s">
        <v>16423</v>
      </c>
      <c r="D3668" s="12" t="s">
        <v>30430</v>
      </c>
      <c r="E3668" s="6" t="str">
        <f>VLOOKUP(C3668,relationships!$A$2:$B$25,2,0)</f>
        <v>Một ai đó</v>
      </c>
      <c r="G3668" s="12" t="s">
        <v>30429</v>
      </c>
      <c r="H3668" s="11" t="s">
        <v>30428</v>
      </c>
      <c r="I3668" t="s">
        <v>25227</v>
      </c>
    </row>
    <row r="3669" spans="1:9">
      <c r="A3669" s="13" t="s">
        <v>30431</v>
      </c>
      <c r="B3669" s="14" t="s">
        <v>30432</v>
      </c>
      <c r="C3669" s="14" t="s">
        <v>23283</v>
      </c>
      <c r="D3669" s="14" t="s">
        <v>30433</v>
      </c>
      <c r="E3669" s="6" t="str">
        <f>VLOOKUP(C3669,relationships!$A$2:$B$25,2,0)</f>
        <v>Cô, Dì, O, Mợ, Thím</v>
      </c>
      <c r="G3669" s="14" t="s">
        <v>30432</v>
      </c>
      <c r="H3669" s="13" t="s">
        <v>30431</v>
      </c>
      <c r="I3669" t="s">
        <v>25239</v>
      </c>
    </row>
    <row r="3670" spans="1:9">
      <c r="A3670" s="11" t="s">
        <v>30434</v>
      </c>
      <c r="B3670" s="12" t="s">
        <v>30435</v>
      </c>
      <c r="C3670" s="12" t="s">
        <v>16423</v>
      </c>
      <c r="D3670" s="12" t="s">
        <v>30436</v>
      </c>
      <c r="E3670" s="6" t="str">
        <f>VLOOKUP(C3670,relationships!$A$2:$B$25,2,0)</f>
        <v>Một ai đó</v>
      </c>
      <c r="G3670" s="12" t="s">
        <v>30435</v>
      </c>
      <c r="H3670" s="11" t="s">
        <v>30434</v>
      </c>
      <c r="I3670" t="s">
        <v>25227</v>
      </c>
    </row>
    <row r="3671" spans="1:9">
      <c r="A3671" s="13" t="s">
        <v>30437</v>
      </c>
      <c r="B3671" s="14" t="s">
        <v>30438</v>
      </c>
      <c r="C3671" s="14" t="s">
        <v>16415</v>
      </c>
      <c r="D3671" s="14" t="s">
        <v>30439</v>
      </c>
      <c r="E3671" s="6" t="str">
        <f>VLOOKUP(C3671,relationships!$A$2:$B$25,2,0)</f>
        <v>Tôi</v>
      </c>
      <c r="G3671" s="14" t="s">
        <v>30438</v>
      </c>
      <c r="H3671" s="13" t="s">
        <v>30437</v>
      </c>
      <c r="I3671" t="s">
        <v>25150</v>
      </c>
    </row>
    <row r="3672" spans="1:9">
      <c r="A3672" s="11" t="s">
        <v>30440</v>
      </c>
      <c r="B3672" s="12" t="s">
        <v>30438</v>
      </c>
      <c r="C3672" s="12" t="s">
        <v>16423</v>
      </c>
      <c r="D3672" s="12" t="s">
        <v>30441</v>
      </c>
      <c r="E3672" s="6" t="str">
        <f>VLOOKUP(C3672,relationships!$A$2:$B$25,2,0)</f>
        <v>Một ai đó</v>
      </c>
      <c r="G3672" s="12" t="s">
        <v>30438</v>
      </c>
      <c r="H3672" s="11" t="s">
        <v>30440</v>
      </c>
      <c r="I3672" t="s">
        <v>25227</v>
      </c>
    </row>
    <row r="3673" spans="1:9">
      <c r="A3673" s="13" t="s">
        <v>30442</v>
      </c>
      <c r="B3673" s="14" t="s">
        <v>30443</v>
      </c>
      <c r="C3673" s="14" t="s">
        <v>16415</v>
      </c>
      <c r="D3673" s="14" t="s">
        <v>30444</v>
      </c>
      <c r="E3673" s="6" t="str">
        <f>VLOOKUP(C3673,relationships!$A$2:$B$25,2,0)</f>
        <v>Tôi</v>
      </c>
      <c r="G3673" s="14" t="s">
        <v>30443</v>
      </c>
      <c r="H3673" s="13" t="s">
        <v>30442</v>
      </c>
      <c r="I3673" t="s">
        <v>25150</v>
      </c>
    </row>
    <row r="3674" spans="1:9">
      <c r="A3674" s="11" t="s">
        <v>30445</v>
      </c>
      <c r="B3674" s="12" t="s">
        <v>30446</v>
      </c>
      <c r="C3674" s="12" t="s">
        <v>16423</v>
      </c>
      <c r="D3674" s="12" t="s">
        <v>30447</v>
      </c>
      <c r="E3674" s="6" t="str">
        <f>VLOOKUP(C3674,relationships!$A$2:$B$25,2,0)</f>
        <v>Một ai đó</v>
      </c>
      <c r="G3674" s="12" t="s">
        <v>30446</v>
      </c>
      <c r="H3674" s="11" t="s">
        <v>30445</v>
      </c>
      <c r="I3674" t="s">
        <v>25227</v>
      </c>
    </row>
    <row r="3675" spans="1:9">
      <c r="A3675" s="13" t="s">
        <v>30448</v>
      </c>
      <c r="B3675" s="14" t="s">
        <v>30449</v>
      </c>
      <c r="C3675" s="14" t="s">
        <v>16415</v>
      </c>
      <c r="D3675" s="14" t="s">
        <v>30450</v>
      </c>
      <c r="E3675" s="6" t="str">
        <f>VLOOKUP(C3675,relationships!$A$2:$B$25,2,0)</f>
        <v>Tôi</v>
      </c>
      <c r="G3675" s="14" t="s">
        <v>30449</v>
      </c>
      <c r="H3675" s="13" t="s">
        <v>30448</v>
      </c>
      <c r="I3675" t="s">
        <v>25150</v>
      </c>
    </row>
    <row r="3676" spans="1:9">
      <c r="A3676" s="11" t="s">
        <v>4513</v>
      </c>
      <c r="B3676" s="12" t="s">
        <v>4512</v>
      </c>
      <c r="C3676" s="12" t="s">
        <v>16343</v>
      </c>
      <c r="D3676" s="12" t="s">
        <v>30451</v>
      </c>
      <c r="E3676" s="6" t="str">
        <f>VLOOKUP(C3676,relationships!$A$2:$B$25,2,0)</f>
        <v>Bạn gái</v>
      </c>
      <c r="G3676" s="12" t="s">
        <v>4512</v>
      </c>
      <c r="H3676" s="11" t="s">
        <v>4513</v>
      </c>
      <c r="I3676" t="s">
        <v>25151</v>
      </c>
    </row>
    <row r="3677" spans="1:9">
      <c r="A3677" s="13" t="s">
        <v>30452</v>
      </c>
      <c r="B3677" s="14" t="s">
        <v>4512</v>
      </c>
      <c r="C3677" s="14" t="s">
        <v>16415</v>
      </c>
      <c r="D3677" s="14" t="s">
        <v>30453</v>
      </c>
      <c r="E3677" s="6" t="str">
        <f>VLOOKUP(C3677,relationships!$A$2:$B$25,2,0)</f>
        <v>Tôi</v>
      </c>
      <c r="G3677" s="14" t="s">
        <v>4512</v>
      </c>
      <c r="H3677" s="13" t="s">
        <v>30452</v>
      </c>
      <c r="I3677" t="s">
        <v>25150</v>
      </c>
    </row>
    <row r="3678" spans="1:9">
      <c r="A3678" s="11" t="s">
        <v>30454</v>
      </c>
      <c r="B3678" s="12" t="s">
        <v>30455</v>
      </c>
      <c r="C3678" s="12" t="s">
        <v>16423</v>
      </c>
      <c r="D3678" s="12" t="s">
        <v>30456</v>
      </c>
      <c r="E3678" s="6" t="str">
        <f>VLOOKUP(C3678,relationships!$A$2:$B$25,2,0)</f>
        <v>Một ai đó</v>
      </c>
      <c r="G3678" s="12" t="s">
        <v>30455</v>
      </c>
      <c r="H3678" s="11" t="s">
        <v>30454</v>
      </c>
      <c r="I3678" t="s">
        <v>25227</v>
      </c>
    </row>
    <row r="3679" spans="1:9">
      <c r="A3679" s="13" t="s">
        <v>30457</v>
      </c>
      <c r="B3679" s="14" t="s">
        <v>30458</v>
      </c>
      <c r="C3679" s="14" t="s">
        <v>16415</v>
      </c>
      <c r="D3679" s="14" t="s">
        <v>30459</v>
      </c>
      <c r="E3679" s="6" t="str">
        <f>VLOOKUP(C3679,relationships!$A$2:$B$25,2,0)</f>
        <v>Tôi</v>
      </c>
      <c r="G3679" s="14" t="s">
        <v>30458</v>
      </c>
      <c r="H3679" s="13" t="s">
        <v>30457</v>
      </c>
      <c r="I3679" t="s">
        <v>25150</v>
      </c>
    </row>
    <row r="3680" spans="1:9">
      <c r="A3680" s="11" t="s">
        <v>30460</v>
      </c>
      <c r="B3680" s="12" t="s">
        <v>30461</v>
      </c>
      <c r="C3680" s="12" t="s">
        <v>16593</v>
      </c>
      <c r="D3680" s="12" t="s">
        <v>30462</v>
      </c>
      <c r="E3680" s="6" t="str">
        <f>VLOOKUP(C3680,relationships!$A$2:$B$25,2,0)</f>
        <v>Vợ</v>
      </c>
      <c r="G3680" s="12" t="s">
        <v>30461</v>
      </c>
      <c r="H3680" s="11" t="s">
        <v>30460</v>
      </c>
      <c r="I3680" t="s">
        <v>25154</v>
      </c>
    </row>
    <row r="3681" spans="1:9">
      <c r="A3681" s="13" t="s">
        <v>30463</v>
      </c>
      <c r="B3681" s="14" t="s">
        <v>30464</v>
      </c>
      <c r="C3681" s="14" t="s">
        <v>16423</v>
      </c>
      <c r="D3681" s="14" t="s">
        <v>30465</v>
      </c>
      <c r="E3681" s="6" t="str">
        <f>VLOOKUP(C3681,relationships!$A$2:$B$25,2,0)</f>
        <v>Một ai đó</v>
      </c>
      <c r="G3681" s="14" t="s">
        <v>30464</v>
      </c>
      <c r="H3681" s="13" t="s">
        <v>30463</v>
      </c>
      <c r="I3681" t="s">
        <v>25227</v>
      </c>
    </row>
    <row r="3682" spans="1:9">
      <c r="A3682" s="11" t="s">
        <v>30466</v>
      </c>
      <c r="B3682" s="12" t="s">
        <v>30467</v>
      </c>
      <c r="C3682" s="12" t="s">
        <v>16343</v>
      </c>
      <c r="D3682" s="12" t="s">
        <v>30468</v>
      </c>
      <c r="E3682" s="6" t="str">
        <f>VLOOKUP(C3682,relationships!$A$2:$B$25,2,0)</f>
        <v>Bạn gái</v>
      </c>
      <c r="G3682" s="12" t="s">
        <v>30467</v>
      </c>
      <c r="H3682" s="11" t="s">
        <v>30466</v>
      </c>
      <c r="I3682" t="s">
        <v>25151</v>
      </c>
    </row>
    <row r="3683" spans="1:9">
      <c r="A3683" s="13" t="s">
        <v>30469</v>
      </c>
      <c r="B3683" s="14" t="s">
        <v>30470</v>
      </c>
      <c r="C3683" s="14" t="s">
        <v>16423</v>
      </c>
      <c r="D3683" s="14" t="s">
        <v>30471</v>
      </c>
      <c r="E3683" s="6" t="str">
        <f>VLOOKUP(C3683,relationships!$A$2:$B$25,2,0)</f>
        <v>Một ai đó</v>
      </c>
      <c r="G3683" s="14" t="s">
        <v>30470</v>
      </c>
      <c r="H3683" s="13" t="s">
        <v>30469</v>
      </c>
      <c r="I3683" t="s">
        <v>25227</v>
      </c>
    </row>
    <row r="3684" spans="1:9">
      <c r="A3684" s="11" t="s">
        <v>30472</v>
      </c>
      <c r="B3684" s="12" t="s">
        <v>30473</v>
      </c>
      <c r="C3684" s="12" t="s">
        <v>16423</v>
      </c>
      <c r="D3684" s="12" t="s">
        <v>30474</v>
      </c>
      <c r="E3684" s="6" t="str">
        <f>VLOOKUP(C3684,relationships!$A$2:$B$25,2,0)</f>
        <v>Một ai đó</v>
      </c>
      <c r="G3684" s="12" t="s">
        <v>30473</v>
      </c>
      <c r="H3684" s="11" t="s">
        <v>30472</v>
      </c>
      <c r="I3684" t="s">
        <v>25227</v>
      </c>
    </row>
    <row r="3685" spans="1:9">
      <c r="A3685" s="13" t="s">
        <v>30475</v>
      </c>
      <c r="B3685" s="14" t="s">
        <v>30476</v>
      </c>
      <c r="C3685" s="14" t="s">
        <v>16329</v>
      </c>
      <c r="D3685" s="14" t="s">
        <v>30477</v>
      </c>
      <c r="E3685" s="6" t="str">
        <f>VLOOKUP(C3685,relationships!$A$2:$B$25,2,0)</f>
        <v>Đồng nghiệp</v>
      </c>
      <c r="G3685" s="14" t="s">
        <v>30476</v>
      </c>
      <c r="H3685" s="13" t="s">
        <v>30475</v>
      </c>
      <c r="I3685" t="s">
        <v>25157</v>
      </c>
    </row>
    <row r="3686" spans="1:9">
      <c r="A3686" s="11" t="s">
        <v>30478</v>
      </c>
      <c r="B3686" s="12" t="s">
        <v>30479</v>
      </c>
      <c r="C3686" s="12" t="s">
        <v>16415</v>
      </c>
      <c r="D3686" s="12" t="s">
        <v>30480</v>
      </c>
      <c r="E3686" s="6" t="str">
        <f>VLOOKUP(C3686,relationships!$A$2:$B$25,2,0)</f>
        <v>Tôi</v>
      </c>
      <c r="G3686" s="12" t="s">
        <v>30479</v>
      </c>
      <c r="H3686" s="11" t="s">
        <v>30478</v>
      </c>
      <c r="I3686" t="s">
        <v>25150</v>
      </c>
    </row>
    <row r="3687" spans="1:9">
      <c r="A3687" s="13" t="s">
        <v>30481</v>
      </c>
      <c r="B3687" s="14" t="s">
        <v>30482</v>
      </c>
      <c r="C3687" s="14" t="s">
        <v>16423</v>
      </c>
      <c r="D3687" s="14" t="s">
        <v>30483</v>
      </c>
      <c r="E3687" s="6" t="str">
        <f>VLOOKUP(C3687,relationships!$A$2:$B$25,2,0)</f>
        <v>Một ai đó</v>
      </c>
      <c r="G3687" s="14" t="s">
        <v>30482</v>
      </c>
      <c r="H3687" s="13" t="s">
        <v>30481</v>
      </c>
      <c r="I3687" t="s">
        <v>25227</v>
      </c>
    </row>
    <row r="3688" spans="1:9">
      <c r="A3688" s="11" t="s">
        <v>30484</v>
      </c>
      <c r="B3688" s="12" t="s">
        <v>30485</v>
      </c>
      <c r="C3688" s="12" t="s">
        <v>16356</v>
      </c>
      <c r="D3688" s="12" t="s">
        <v>30486</v>
      </c>
      <c r="E3688" s="6" t="str">
        <f>VLOOKUP(C3688,relationships!$A$2:$B$25,2,0)</f>
        <v>Đối tác</v>
      </c>
      <c r="G3688" s="12" t="s">
        <v>30485</v>
      </c>
      <c r="H3688" s="11" t="s">
        <v>30484</v>
      </c>
      <c r="I3688" t="s">
        <v>25155</v>
      </c>
    </row>
    <row r="3689" spans="1:9">
      <c r="A3689" s="13" t="s">
        <v>30487</v>
      </c>
      <c r="B3689" s="14" t="s">
        <v>30488</v>
      </c>
      <c r="C3689" s="14" t="s">
        <v>16593</v>
      </c>
      <c r="D3689" s="14" t="s">
        <v>30489</v>
      </c>
      <c r="E3689" s="6" t="str">
        <f>VLOOKUP(C3689,relationships!$A$2:$B$25,2,0)</f>
        <v>Vợ</v>
      </c>
      <c r="G3689" s="14" t="s">
        <v>30488</v>
      </c>
      <c r="H3689" s="13" t="s">
        <v>30487</v>
      </c>
      <c r="I3689" t="s">
        <v>25154</v>
      </c>
    </row>
    <row r="3690" spans="1:9">
      <c r="A3690" s="11" t="s">
        <v>30490</v>
      </c>
      <c r="B3690" s="12" t="s">
        <v>30491</v>
      </c>
      <c r="C3690" s="12" t="s">
        <v>16415</v>
      </c>
      <c r="D3690" s="12" t="s">
        <v>30492</v>
      </c>
      <c r="E3690" s="6" t="str">
        <f>VLOOKUP(C3690,relationships!$A$2:$B$25,2,0)</f>
        <v>Tôi</v>
      </c>
      <c r="G3690" s="12" t="s">
        <v>30491</v>
      </c>
      <c r="H3690" s="11" t="s">
        <v>30490</v>
      </c>
      <c r="I3690" t="s">
        <v>25150</v>
      </c>
    </row>
    <row r="3691" spans="1:9">
      <c r="A3691" s="13" t="s">
        <v>30493</v>
      </c>
      <c r="B3691" s="14" t="s">
        <v>30494</v>
      </c>
      <c r="C3691" s="14" t="s">
        <v>16423</v>
      </c>
      <c r="D3691" s="14" t="s">
        <v>30495</v>
      </c>
      <c r="E3691" s="6" t="str">
        <f>VLOOKUP(C3691,relationships!$A$2:$B$25,2,0)</f>
        <v>Một ai đó</v>
      </c>
      <c r="G3691" s="14" t="s">
        <v>30494</v>
      </c>
      <c r="H3691" s="13" t="s">
        <v>30493</v>
      </c>
      <c r="I3691" t="s">
        <v>25227</v>
      </c>
    </row>
    <row r="3692" spans="1:9">
      <c r="A3692" s="11" t="s">
        <v>30496</v>
      </c>
      <c r="B3692" s="12" t="s">
        <v>30494</v>
      </c>
      <c r="C3692" s="12" t="s">
        <v>16360</v>
      </c>
      <c r="D3692" s="12" t="s">
        <v>30497</v>
      </c>
      <c r="E3692" s="6" t="str">
        <f>VLOOKUP(C3692,relationships!$A$2:$B$25,2,0)</f>
        <v>Chị em gái</v>
      </c>
      <c r="G3692" s="12" t="s">
        <v>30494</v>
      </c>
      <c r="H3692" s="11" t="s">
        <v>30496</v>
      </c>
      <c r="I3692" t="s">
        <v>25156</v>
      </c>
    </row>
    <row r="3693" spans="1:9">
      <c r="A3693" s="13" t="s">
        <v>30498</v>
      </c>
      <c r="B3693" s="14" t="s">
        <v>30499</v>
      </c>
      <c r="C3693" s="14" t="s">
        <v>16415</v>
      </c>
      <c r="D3693" s="14" t="s">
        <v>30500</v>
      </c>
      <c r="E3693" s="6" t="str">
        <f>VLOOKUP(C3693,relationships!$A$2:$B$25,2,0)</f>
        <v>Tôi</v>
      </c>
      <c r="G3693" s="14" t="s">
        <v>30499</v>
      </c>
      <c r="H3693" s="13" t="s">
        <v>30498</v>
      </c>
      <c r="I3693" t="s">
        <v>25150</v>
      </c>
    </row>
    <row r="3694" spans="1:9">
      <c r="A3694" s="11" t="s">
        <v>30501</v>
      </c>
      <c r="B3694" s="12" t="s">
        <v>30502</v>
      </c>
      <c r="C3694" s="12" t="s">
        <v>16360</v>
      </c>
      <c r="D3694" s="12" t="s">
        <v>30503</v>
      </c>
      <c r="E3694" s="6" t="str">
        <f>VLOOKUP(C3694,relationships!$A$2:$B$25,2,0)</f>
        <v>Chị em gái</v>
      </c>
      <c r="G3694" s="12" t="s">
        <v>30502</v>
      </c>
      <c r="H3694" s="11" t="s">
        <v>30501</v>
      </c>
      <c r="I3694" t="s">
        <v>25156</v>
      </c>
    </row>
    <row r="3695" spans="1:9">
      <c r="A3695" s="13" t="s">
        <v>30504</v>
      </c>
      <c r="B3695" s="14" t="s">
        <v>30505</v>
      </c>
      <c r="C3695" s="14" t="s">
        <v>16360</v>
      </c>
      <c r="D3695" s="14" t="s">
        <v>30506</v>
      </c>
      <c r="E3695" s="6" t="str">
        <f>VLOOKUP(C3695,relationships!$A$2:$B$25,2,0)</f>
        <v>Chị em gái</v>
      </c>
      <c r="G3695" s="14" t="s">
        <v>30505</v>
      </c>
      <c r="H3695" s="13" t="s">
        <v>30504</v>
      </c>
      <c r="I3695" t="s">
        <v>25156</v>
      </c>
    </row>
    <row r="3696" spans="1:9">
      <c r="A3696" s="11" t="s">
        <v>30507</v>
      </c>
      <c r="B3696" s="12" t="s">
        <v>30508</v>
      </c>
      <c r="C3696" s="12" t="s">
        <v>16360</v>
      </c>
      <c r="D3696" s="12" t="s">
        <v>30509</v>
      </c>
      <c r="E3696" s="6" t="str">
        <f>VLOOKUP(C3696,relationships!$A$2:$B$25,2,0)</f>
        <v>Chị em gái</v>
      </c>
      <c r="G3696" s="12" t="s">
        <v>30508</v>
      </c>
      <c r="H3696" s="11" t="s">
        <v>30507</v>
      </c>
      <c r="I3696" t="s">
        <v>25156</v>
      </c>
    </row>
    <row r="3697" spans="1:9">
      <c r="A3697" s="13" t="s">
        <v>30510</v>
      </c>
      <c r="B3697" s="14" t="s">
        <v>30511</v>
      </c>
      <c r="C3697" s="14" t="s">
        <v>16415</v>
      </c>
      <c r="D3697" s="14" t="s">
        <v>30512</v>
      </c>
      <c r="E3697" s="6" t="str">
        <f>VLOOKUP(C3697,relationships!$A$2:$B$25,2,0)</f>
        <v>Tôi</v>
      </c>
      <c r="G3697" s="14" t="s">
        <v>30511</v>
      </c>
      <c r="H3697" s="13" t="s">
        <v>30510</v>
      </c>
      <c r="I3697" t="s">
        <v>25150</v>
      </c>
    </row>
    <row r="3698" spans="1:9">
      <c r="A3698" s="11" t="s">
        <v>30513</v>
      </c>
      <c r="B3698" s="12" t="s">
        <v>30514</v>
      </c>
      <c r="C3698" s="12" t="s">
        <v>16360</v>
      </c>
      <c r="D3698" s="12" t="s">
        <v>30515</v>
      </c>
      <c r="E3698" s="6" t="str">
        <f>VLOOKUP(C3698,relationships!$A$2:$B$25,2,0)</f>
        <v>Chị em gái</v>
      </c>
      <c r="G3698" s="12" t="s">
        <v>30514</v>
      </c>
      <c r="H3698" s="11" t="s">
        <v>30513</v>
      </c>
      <c r="I3698" t="s">
        <v>25156</v>
      </c>
    </row>
    <row r="3699" spans="1:9">
      <c r="A3699" s="13" t="s">
        <v>30516</v>
      </c>
      <c r="B3699" s="14" t="s">
        <v>30517</v>
      </c>
      <c r="C3699" s="14" t="s">
        <v>16415</v>
      </c>
      <c r="D3699" s="14" t="s">
        <v>30518</v>
      </c>
      <c r="E3699" s="6" t="str">
        <f>VLOOKUP(C3699,relationships!$A$2:$B$25,2,0)</f>
        <v>Tôi</v>
      </c>
      <c r="G3699" s="14" t="s">
        <v>30517</v>
      </c>
      <c r="H3699" s="13" t="s">
        <v>30516</v>
      </c>
      <c r="I3699" t="s">
        <v>25150</v>
      </c>
    </row>
    <row r="3700" spans="1:9">
      <c r="A3700" s="11" t="s">
        <v>4238</v>
      </c>
      <c r="B3700" s="12" t="s">
        <v>4237</v>
      </c>
      <c r="C3700" s="12" t="s">
        <v>16415</v>
      </c>
      <c r="D3700" s="12" t="s">
        <v>30519</v>
      </c>
      <c r="E3700" s="6" t="str">
        <f>VLOOKUP(C3700,relationships!$A$2:$B$25,2,0)</f>
        <v>Tôi</v>
      </c>
      <c r="G3700" s="12" t="s">
        <v>4237</v>
      </c>
      <c r="H3700" s="11" t="s">
        <v>4238</v>
      </c>
      <c r="I3700" t="s">
        <v>25150</v>
      </c>
    </row>
    <row r="3701" spans="1:9">
      <c r="A3701" s="13" t="s">
        <v>30520</v>
      </c>
      <c r="B3701" s="14" t="s">
        <v>4237</v>
      </c>
      <c r="C3701" s="14" t="s">
        <v>16423</v>
      </c>
      <c r="D3701" s="14" t="s">
        <v>30521</v>
      </c>
      <c r="E3701" s="6" t="str">
        <f>VLOOKUP(C3701,relationships!$A$2:$B$25,2,0)</f>
        <v>Một ai đó</v>
      </c>
      <c r="G3701" s="14" t="s">
        <v>4237</v>
      </c>
      <c r="H3701" s="13" t="s">
        <v>30520</v>
      </c>
      <c r="I3701" t="s">
        <v>25227</v>
      </c>
    </row>
    <row r="3702" spans="1:9">
      <c r="A3702" s="11" t="s">
        <v>30522</v>
      </c>
      <c r="B3702" s="12" t="s">
        <v>4237</v>
      </c>
      <c r="C3702" s="12" t="s">
        <v>19846</v>
      </c>
      <c r="D3702" s="12" t="s">
        <v>30523</v>
      </c>
      <c r="E3702" s="6" t="str">
        <f>VLOOKUP(C3702,relationships!$A$2:$B$25,2,0)</f>
        <v>Mẹ</v>
      </c>
      <c r="G3702" s="12" t="s">
        <v>4237</v>
      </c>
      <c r="H3702" s="11" t="s">
        <v>30522</v>
      </c>
      <c r="I3702" t="s">
        <v>25153</v>
      </c>
    </row>
    <row r="3703" spans="1:9">
      <c r="A3703" s="13" t="s">
        <v>30524</v>
      </c>
      <c r="B3703" s="14" t="s">
        <v>30525</v>
      </c>
      <c r="C3703" s="14" t="s">
        <v>19846</v>
      </c>
      <c r="D3703" s="14" t="s">
        <v>30526</v>
      </c>
      <c r="E3703" s="6" t="str">
        <f>VLOOKUP(C3703,relationships!$A$2:$B$25,2,0)</f>
        <v>Mẹ</v>
      </c>
      <c r="G3703" s="14" t="s">
        <v>30525</v>
      </c>
      <c r="H3703" s="13" t="s">
        <v>30524</v>
      </c>
      <c r="I3703" t="s">
        <v>25153</v>
      </c>
    </row>
    <row r="3704" spans="1:9">
      <c r="A3704" s="11" t="s">
        <v>30527</v>
      </c>
      <c r="B3704" s="12" t="s">
        <v>30528</v>
      </c>
      <c r="C3704" s="12" t="s">
        <v>22811</v>
      </c>
      <c r="D3704" s="12" t="s">
        <v>30529</v>
      </c>
      <c r="E3704" s="6" t="str">
        <f>VLOOKUP(C3704,relationships!$A$2:$B$25,2,0)</f>
        <v>Bà</v>
      </c>
      <c r="G3704" s="12" t="s">
        <v>30528</v>
      </c>
      <c r="H3704" s="11" t="s">
        <v>30527</v>
      </c>
      <c r="I3704" t="s">
        <v>25234</v>
      </c>
    </row>
    <row r="3705" spans="1:9">
      <c r="A3705" s="13" t="s">
        <v>30530</v>
      </c>
      <c r="B3705" s="14" t="s">
        <v>30531</v>
      </c>
      <c r="C3705" s="14" t="s">
        <v>16423</v>
      </c>
      <c r="D3705" s="14" t="s">
        <v>30532</v>
      </c>
      <c r="E3705" s="6" t="str">
        <f>VLOOKUP(C3705,relationships!$A$2:$B$25,2,0)</f>
        <v>Một ai đó</v>
      </c>
      <c r="G3705" s="14" t="s">
        <v>30531</v>
      </c>
      <c r="H3705" s="13" t="s">
        <v>30530</v>
      </c>
      <c r="I3705" t="s">
        <v>25227</v>
      </c>
    </row>
    <row r="3706" spans="1:9">
      <c r="A3706" s="11" t="s">
        <v>30533</v>
      </c>
      <c r="B3706" s="12" t="s">
        <v>30534</v>
      </c>
      <c r="C3706" s="12" t="s">
        <v>19846</v>
      </c>
      <c r="D3706" s="12" t="s">
        <v>30535</v>
      </c>
      <c r="E3706" s="6" t="str">
        <f>VLOOKUP(C3706,relationships!$A$2:$B$25,2,0)</f>
        <v>Mẹ</v>
      </c>
      <c r="G3706" s="12" t="s">
        <v>30534</v>
      </c>
      <c r="H3706" s="11" t="s">
        <v>30533</v>
      </c>
      <c r="I3706" t="s">
        <v>25153</v>
      </c>
    </row>
    <row r="3707" spans="1:9">
      <c r="A3707" s="13" t="s">
        <v>30536</v>
      </c>
      <c r="B3707" s="14" t="s">
        <v>30537</v>
      </c>
      <c r="C3707" s="14" t="s">
        <v>19846</v>
      </c>
      <c r="D3707" s="14" t="s">
        <v>30538</v>
      </c>
      <c r="E3707" s="6" t="str">
        <f>VLOOKUP(C3707,relationships!$A$2:$B$25,2,0)</f>
        <v>Mẹ</v>
      </c>
      <c r="G3707" s="14" t="s">
        <v>30537</v>
      </c>
      <c r="H3707" s="13" t="s">
        <v>30536</v>
      </c>
      <c r="I3707" t="s">
        <v>25153</v>
      </c>
    </row>
    <row r="3708" spans="1:9">
      <c r="A3708" s="11" t="s">
        <v>30539</v>
      </c>
      <c r="B3708" s="12" t="s">
        <v>30540</v>
      </c>
      <c r="C3708" s="12" t="s">
        <v>16423</v>
      </c>
      <c r="D3708" s="12" t="s">
        <v>30541</v>
      </c>
      <c r="E3708" s="6" t="str">
        <f>VLOOKUP(C3708,relationships!$A$2:$B$25,2,0)</f>
        <v>Một ai đó</v>
      </c>
      <c r="G3708" s="12" t="s">
        <v>30540</v>
      </c>
      <c r="H3708" s="11" t="s">
        <v>30539</v>
      </c>
      <c r="I3708" t="s">
        <v>25227</v>
      </c>
    </row>
    <row r="3709" spans="1:9">
      <c r="A3709" s="13" t="s">
        <v>30542</v>
      </c>
      <c r="B3709" s="14" t="s">
        <v>30540</v>
      </c>
      <c r="C3709" s="14" t="s">
        <v>16415</v>
      </c>
      <c r="D3709" s="14" t="s">
        <v>30543</v>
      </c>
      <c r="E3709" s="6" t="str">
        <f>VLOOKUP(C3709,relationships!$A$2:$B$25,2,0)</f>
        <v>Tôi</v>
      </c>
      <c r="G3709" s="14" t="s">
        <v>30540</v>
      </c>
      <c r="H3709" s="13" t="s">
        <v>30542</v>
      </c>
      <c r="I3709" t="s">
        <v>25150</v>
      </c>
    </row>
    <row r="3710" spans="1:9">
      <c r="A3710" s="11" t="s">
        <v>30544</v>
      </c>
      <c r="B3710" s="12" t="s">
        <v>30540</v>
      </c>
      <c r="C3710" s="12" t="s">
        <v>16423</v>
      </c>
      <c r="D3710" s="12" t="s">
        <v>30545</v>
      </c>
      <c r="E3710" s="6" t="str">
        <f>VLOOKUP(C3710,relationships!$A$2:$B$25,2,0)</f>
        <v>Một ai đó</v>
      </c>
      <c r="G3710" s="12" t="s">
        <v>30540</v>
      </c>
      <c r="H3710" s="11" t="s">
        <v>30544</v>
      </c>
      <c r="I3710" t="s">
        <v>25227</v>
      </c>
    </row>
    <row r="3711" spans="1:9">
      <c r="A3711" s="13" t="s">
        <v>30546</v>
      </c>
      <c r="B3711" s="14" t="s">
        <v>30547</v>
      </c>
      <c r="C3711" s="14" t="s">
        <v>16423</v>
      </c>
      <c r="D3711" s="14" t="s">
        <v>30548</v>
      </c>
      <c r="E3711" s="6" t="str">
        <f>VLOOKUP(C3711,relationships!$A$2:$B$25,2,0)</f>
        <v>Một ai đó</v>
      </c>
      <c r="G3711" s="14" t="s">
        <v>30547</v>
      </c>
      <c r="H3711" s="13" t="s">
        <v>30546</v>
      </c>
      <c r="I3711" t="s">
        <v>25227</v>
      </c>
    </row>
    <row r="3712" spans="1:9">
      <c r="A3712" s="11" t="s">
        <v>30549</v>
      </c>
      <c r="B3712" s="12" t="s">
        <v>30547</v>
      </c>
      <c r="C3712" s="12" t="s">
        <v>16593</v>
      </c>
      <c r="D3712" s="12" t="s">
        <v>30550</v>
      </c>
      <c r="E3712" s="6" t="str">
        <f>VLOOKUP(C3712,relationships!$A$2:$B$25,2,0)</f>
        <v>Vợ</v>
      </c>
      <c r="G3712" s="12" t="s">
        <v>30547</v>
      </c>
      <c r="H3712" s="11" t="s">
        <v>30549</v>
      </c>
      <c r="I3712" t="s">
        <v>25154</v>
      </c>
    </row>
    <row r="3713" spans="1:9">
      <c r="A3713" s="13" t="s">
        <v>30551</v>
      </c>
      <c r="B3713" s="14" t="s">
        <v>30547</v>
      </c>
      <c r="C3713" s="14" t="s">
        <v>16423</v>
      </c>
      <c r="D3713" s="14" t="s">
        <v>30552</v>
      </c>
      <c r="E3713" s="6" t="str">
        <f>VLOOKUP(C3713,relationships!$A$2:$B$25,2,0)</f>
        <v>Một ai đó</v>
      </c>
      <c r="G3713" s="14" t="s">
        <v>30547</v>
      </c>
      <c r="H3713" s="13" t="s">
        <v>30551</v>
      </c>
      <c r="I3713" t="s">
        <v>25227</v>
      </c>
    </row>
    <row r="3714" spans="1:9">
      <c r="A3714" s="11" t="s">
        <v>30553</v>
      </c>
      <c r="B3714" s="12" t="s">
        <v>30554</v>
      </c>
      <c r="C3714" s="12" t="s">
        <v>16415</v>
      </c>
      <c r="D3714" s="12" t="s">
        <v>30555</v>
      </c>
      <c r="E3714" s="6" t="str">
        <f>VLOOKUP(C3714,relationships!$A$2:$B$25,2,0)</f>
        <v>Tôi</v>
      </c>
      <c r="G3714" s="12" t="s">
        <v>30554</v>
      </c>
      <c r="H3714" s="11" t="s">
        <v>30553</v>
      </c>
      <c r="I3714" t="s">
        <v>25150</v>
      </c>
    </row>
    <row r="3715" spans="1:9">
      <c r="A3715" s="13" t="s">
        <v>30556</v>
      </c>
      <c r="B3715" s="14" t="s">
        <v>30557</v>
      </c>
      <c r="C3715" s="14" t="s">
        <v>16415</v>
      </c>
      <c r="D3715" s="14" t="s">
        <v>30558</v>
      </c>
      <c r="E3715" s="6" t="str">
        <f>VLOOKUP(C3715,relationships!$A$2:$B$25,2,0)</f>
        <v>Tôi</v>
      </c>
      <c r="G3715" s="14" t="s">
        <v>30557</v>
      </c>
      <c r="H3715" s="13" t="s">
        <v>30556</v>
      </c>
      <c r="I3715" t="s">
        <v>25150</v>
      </c>
    </row>
    <row r="3716" spans="1:9">
      <c r="A3716" s="11" t="s">
        <v>30559</v>
      </c>
      <c r="B3716" s="12" t="s">
        <v>30560</v>
      </c>
      <c r="C3716" s="12" t="s">
        <v>16415</v>
      </c>
      <c r="D3716" s="12" t="s">
        <v>30561</v>
      </c>
      <c r="E3716" s="6" t="str">
        <f>VLOOKUP(C3716,relationships!$A$2:$B$25,2,0)</f>
        <v>Tôi</v>
      </c>
      <c r="G3716" s="12" t="s">
        <v>30560</v>
      </c>
      <c r="H3716" s="11" t="s">
        <v>30559</v>
      </c>
      <c r="I3716" t="s">
        <v>25150</v>
      </c>
    </row>
    <row r="3717" spans="1:9">
      <c r="A3717" s="13" t="s">
        <v>30562</v>
      </c>
      <c r="B3717" s="14" t="s">
        <v>30563</v>
      </c>
      <c r="C3717" s="14" t="s">
        <v>16360</v>
      </c>
      <c r="D3717" s="14" t="s">
        <v>30564</v>
      </c>
      <c r="E3717" s="6" t="str">
        <f>VLOOKUP(C3717,relationships!$A$2:$B$25,2,0)</f>
        <v>Chị em gái</v>
      </c>
      <c r="G3717" s="14" t="s">
        <v>30563</v>
      </c>
      <c r="H3717" s="13" t="s">
        <v>30562</v>
      </c>
      <c r="I3717" t="s">
        <v>25156</v>
      </c>
    </row>
    <row r="3718" spans="1:9">
      <c r="A3718" s="11" t="s">
        <v>30565</v>
      </c>
      <c r="B3718" s="12" t="s">
        <v>30566</v>
      </c>
      <c r="C3718" s="12" t="s">
        <v>16423</v>
      </c>
      <c r="D3718" s="12" t="s">
        <v>30567</v>
      </c>
      <c r="E3718" s="6" t="str">
        <f>VLOOKUP(C3718,relationships!$A$2:$B$25,2,0)</f>
        <v>Một ai đó</v>
      </c>
      <c r="G3718" s="12" t="s">
        <v>30566</v>
      </c>
      <c r="H3718" s="11" t="s">
        <v>30565</v>
      </c>
      <c r="I3718" t="s">
        <v>25227</v>
      </c>
    </row>
    <row r="3719" spans="1:9">
      <c r="A3719" s="13" t="s">
        <v>30568</v>
      </c>
      <c r="B3719" s="14" t="s">
        <v>30569</v>
      </c>
      <c r="C3719" s="14" t="s">
        <v>16415</v>
      </c>
      <c r="D3719" s="14" t="s">
        <v>30570</v>
      </c>
      <c r="E3719" s="6" t="str">
        <f>VLOOKUP(C3719,relationships!$A$2:$B$25,2,0)</f>
        <v>Tôi</v>
      </c>
      <c r="G3719" s="14" t="s">
        <v>30569</v>
      </c>
      <c r="H3719" s="13" t="s">
        <v>30568</v>
      </c>
      <c r="I3719" t="s">
        <v>25150</v>
      </c>
    </row>
    <row r="3720" spans="1:9">
      <c r="A3720" s="11" t="s">
        <v>30571</v>
      </c>
      <c r="B3720" s="12" t="s">
        <v>30572</v>
      </c>
      <c r="C3720" s="12" t="s">
        <v>16415</v>
      </c>
      <c r="D3720" s="12" t="s">
        <v>30573</v>
      </c>
      <c r="E3720" s="6" t="str">
        <f>VLOOKUP(C3720,relationships!$A$2:$B$25,2,0)</f>
        <v>Tôi</v>
      </c>
      <c r="G3720" s="12" t="s">
        <v>30572</v>
      </c>
      <c r="H3720" s="11" t="s">
        <v>30571</v>
      </c>
      <c r="I3720" t="s">
        <v>25150</v>
      </c>
    </row>
    <row r="3721" spans="1:9">
      <c r="A3721" s="13" t="s">
        <v>30574</v>
      </c>
      <c r="B3721" s="14" t="s">
        <v>30575</v>
      </c>
      <c r="C3721" s="14" t="s">
        <v>16356</v>
      </c>
      <c r="D3721" s="14" t="s">
        <v>30576</v>
      </c>
      <c r="E3721" s="6" t="str">
        <f>VLOOKUP(C3721,relationships!$A$2:$B$25,2,0)</f>
        <v>Đối tác</v>
      </c>
      <c r="G3721" s="14" t="s">
        <v>30575</v>
      </c>
      <c r="H3721" s="13" t="s">
        <v>30574</v>
      </c>
      <c r="I3721" t="s">
        <v>25155</v>
      </c>
    </row>
    <row r="3722" spans="1:9">
      <c r="A3722" s="11" t="s">
        <v>30577</v>
      </c>
      <c r="B3722" s="12" t="s">
        <v>30578</v>
      </c>
      <c r="C3722" s="12" t="s">
        <v>16423</v>
      </c>
      <c r="D3722" s="12" t="s">
        <v>30579</v>
      </c>
      <c r="E3722" s="6" t="str">
        <f>VLOOKUP(C3722,relationships!$A$2:$B$25,2,0)</f>
        <v>Một ai đó</v>
      </c>
      <c r="G3722" s="12" t="s">
        <v>30578</v>
      </c>
      <c r="H3722" s="11" t="s">
        <v>30577</v>
      </c>
      <c r="I3722" t="s">
        <v>25227</v>
      </c>
    </row>
    <row r="3723" spans="1:9">
      <c r="A3723" s="13" t="s">
        <v>30580</v>
      </c>
      <c r="B3723" s="14" t="s">
        <v>30581</v>
      </c>
      <c r="C3723" s="14" t="s">
        <v>16415</v>
      </c>
      <c r="D3723" s="14" t="s">
        <v>30582</v>
      </c>
      <c r="E3723" s="6" t="str">
        <f>VLOOKUP(C3723,relationships!$A$2:$B$25,2,0)</f>
        <v>Tôi</v>
      </c>
      <c r="G3723" s="14" t="s">
        <v>30581</v>
      </c>
      <c r="H3723" s="13" t="s">
        <v>30580</v>
      </c>
      <c r="I3723" t="s">
        <v>25150</v>
      </c>
    </row>
    <row r="3724" spans="1:9">
      <c r="A3724" s="11" t="s">
        <v>30583</v>
      </c>
      <c r="B3724" s="12" t="s">
        <v>30584</v>
      </c>
      <c r="C3724" s="12" t="s">
        <v>16415</v>
      </c>
      <c r="D3724" s="12" t="s">
        <v>30585</v>
      </c>
      <c r="E3724" s="6" t="str">
        <f>VLOOKUP(C3724,relationships!$A$2:$B$25,2,0)</f>
        <v>Tôi</v>
      </c>
      <c r="G3724" s="12" t="s">
        <v>30584</v>
      </c>
      <c r="H3724" s="11" t="s">
        <v>30583</v>
      </c>
      <c r="I3724" t="s">
        <v>25150</v>
      </c>
    </row>
    <row r="3725" spans="1:9">
      <c r="A3725" s="13" t="s">
        <v>30586</v>
      </c>
      <c r="B3725" s="14" t="s">
        <v>30587</v>
      </c>
      <c r="C3725" s="14" t="s">
        <v>16415</v>
      </c>
      <c r="D3725" s="14" t="s">
        <v>30588</v>
      </c>
      <c r="E3725" s="6" t="str">
        <f>VLOOKUP(C3725,relationships!$A$2:$B$25,2,0)</f>
        <v>Tôi</v>
      </c>
      <c r="G3725" s="14" t="s">
        <v>30587</v>
      </c>
      <c r="H3725" s="13" t="s">
        <v>30586</v>
      </c>
      <c r="I3725" t="s">
        <v>25150</v>
      </c>
    </row>
    <row r="3726" spans="1:9">
      <c r="A3726" s="11" t="s">
        <v>30589</v>
      </c>
      <c r="B3726" s="12" t="s">
        <v>30590</v>
      </c>
      <c r="C3726" s="12" t="s">
        <v>16356</v>
      </c>
      <c r="D3726" s="12" t="s">
        <v>30591</v>
      </c>
      <c r="E3726" s="6" t="str">
        <f>VLOOKUP(C3726,relationships!$A$2:$B$25,2,0)</f>
        <v>Đối tác</v>
      </c>
      <c r="G3726" s="12" t="s">
        <v>30590</v>
      </c>
      <c r="H3726" s="11" t="s">
        <v>30589</v>
      </c>
      <c r="I3726" t="s">
        <v>25155</v>
      </c>
    </row>
    <row r="3727" spans="1:9">
      <c r="A3727" s="13" t="s">
        <v>30592</v>
      </c>
      <c r="B3727" s="14" t="s">
        <v>30593</v>
      </c>
      <c r="C3727" s="14" t="s">
        <v>16415</v>
      </c>
      <c r="D3727" s="14" t="s">
        <v>30594</v>
      </c>
      <c r="E3727" s="6" t="str">
        <f>VLOOKUP(C3727,relationships!$A$2:$B$25,2,0)</f>
        <v>Tôi</v>
      </c>
      <c r="G3727" s="14" t="s">
        <v>30593</v>
      </c>
      <c r="H3727" s="13" t="s">
        <v>30592</v>
      </c>
      <c r="I3727" t="s">
        <v>25150</v>
      </c>
    </row>
    <row r="3728" spans="1:9">
      <c r="A3728" s="11" t="s">
        <v>30595</v>
      </c>
      <c r="B3728" s="12" t="s">
        <v>30596</v>
      </c>
      <c r="C3728" s="12" t="s">
        <v>16415</v>
      </c>
      <c r="D3728" s="12" t="s">
        <v>30597</v>
      </c>
      <c r="E3728" s="6" t="str">
        <f>VLOOKUP(C3728,relationships!$A$2:$B$25,2,0)</f>
        <v>Tôi</v>
      </c>
      <c r="G3728" s="12" t="s">
        <v>30596</v>
      </c>
      <c r="H3728" s="11" t="s">
        <v>30595</v>
      </c>
      <c r="I3728" t="s">
        <v>25150</v>
      </c>
    </row>
    <row r="3729" spans="1:9">
      <c r="A3729" s="13" t="s">
        <v>30598</v>
      </c>
      <c r="B3729" s="14" t="s">
        <v>30599</v>
      </c>
      <c r="C3729" s="14" t="s">
        <v>16415</v>
      </c>
      <c r="D3729" s="14" t="s">
        <v>30600</v>
      </c>
      <c r="E3729" s="6" t="str">
        <f>VLOOKUP(C3729,relationships!$A$2:$B$25,2,0)</f>
        <v>Tôi</v>
      </c>
      <c r="G3729" s="14" t="s">
        <v>30599</v>
      </c>
      <c r="H3729" s="13" t="s">
        <v>30598</v>
      </c>
      <c r="I3729" t="s">
        <v>25150</v>
      </c>
    </row>
    <row r="3730" spans="1:9">
      <c r="A3730" s="11" t="s">
        <v>30601</v>
      </c>
      <c r="B3730" s="12" t="s">
        <v>30602</v>
      </c>
      <c r="C3730" s="12" t="s">
        <v>16356</v>
      </c>
      <c r="D3730" s="12" t="s">
        <v>30603</v>
      </c>
      <c r="E3730" s="6" t="str">
        <f>VLOOKUP(C3730,relationships!$A$2:$B$25,2,0)</f>
        <v>Đối tác</v>
      </c>
      <c r="G3730" s="12" t="s">
        <v>30602</v>
      </c>
      <c r="H3730" s="11" t="s">
        <v>30601</v>
      </c>
      <c r="I3730" t="s">
        <v>25155</v>
      </c>
    </row>
    <row r="3731" spans="1:9">
      <c r="A3731" s="13" t="s">
        <v>30604</v>
      </c>
      <c r="B3731" s="14" t="s">
        <v>30605</v>
      </c>
      <c r="C3731" s="14" t="s">
        <v>16415</v>
      </c>
      <c r="D3731" s="14" t="s">
        <v>30606</v>
      </c>
      <c r="E3731" s="6" t="str">
        <f>VLOOKUP(C3731,relationships!$A$2:$B$25,2,0)</f>
        <v>Tôi</v>
      </c>
      <c r="G3731" s="14" t="s">
        <v>30605</v>
      </c>
      <c r="H3731" s="13" t="s">
        <v>30604</v>
      </c>
      <c r="I3731" t="s">
        <v>25150</v>
      </c>
    </row>
    <row r="3732" spans="1:9">
      <c r="A3732" s="11" t="s">
        <v>30607</v>
      </c>
      <c r="B3732" s="12" t="s">
        <v>30608</v>
      </c>
      <c r="C3732" s="12" t="s">
        <v>16423</v>
      </c>
      <c r="D3732" s="12" t="s">
        <v>30609</v>
      </c>
      <c r="E3732" s="6" t="str">
        <f>VLOOKUP(C3732,relationships!$A$2:$B$25,2,0)</f>
        <v>Một ai đó</v>
      </c>
      <c r="G3732" s="12" t="s">
        <v>30608</v>
      </c>
      <c r="H3732" s="11" t="s">
        <v>30607</v>
      </c>
      <c r="I3732" t="s">
        <v>25227</v>
      </c>
    </row>
    <row r="3733" spans="1:9">
      <c r="A3733" s="13" t="s">
        <v>30610</v>
      </c>
      <c r="B3733" s="14" t="s">
        <v>30611</v>
      </c>
      <c r="C3733" s="14" t="s">
        <v>16415</v>
      </c>
      <c r="D3733" s="14" t="s">
        <v>30612</v>
      </c>
      <c r="E3733" s="6" t="str">
        <f>VLOOKUP(C3733,relationships!$A$2:$B$25,2,0)</f>
        <v>Tôi</v>
      </c>
      <c r="G3733" s="14" t="s">
        <v>30611</v>
      </c>
      <c r="H3733" s="13" t="s">
        <v>30610</v>
      </c>
      <c r="I3733" t="s">
        <v>25150</v>
      </c>
    </row>
    <row r="3734" spans="1:9">
      <c r="A3734" s="11" t="s">
        <v>30613</v>
      </c>
      <c r="B3734" s="12" t="s">
        <v>30614</v>
      </c>
      <c r="C3734" s="12" t="s">
        <v>16415</v>
      </c>
      <c r="D3734" s="12" t="s">
        <v>30615</v>
      </c>
      <c r="E3734" s="6" t="str">
        <f>VLOOKUP(C3734,relationships!$A$2:$B$25,2,0)</f>
        <v>Tôi</v>
      </c>
      <c r="G3734" s="12" t="s">
        <v>30614</v>
      </c>
      <c r="H3734" s="11" t="s">
        <v>30613</v>
      </c>
      <c r="I3734" t="s">
        <v>25150</v>
      </c>
    </row>
    <row r="3735" spans="1:9">
      <c r="A3735" s="13" t="s">
        <v>30616</v>
      </c>
      <c r="B3735" s="14" t="s">
        <v>30617</v>
      </c>
      <c r="C3735" s="14" t="s">
        <v>16415</v>
      </c>
      <c r="D3735" s="14" t="s">
        <v>30618</v>
      </c>
      <c r="E3735" s="6" t="str">
        <f>VLOOKUP(C3735,relationships!$A$2:$B$25,2,0)</f>
        <v>Tôi</v>
      </c>
      <c r="G3735" s="14" t="s">
        <v>30617</v>
      </c>
      <c r="H3735" s="13" t="s">
        <v>30616</v>
      </c>
      <c r="I3735" t="s">
        <v>25150</v>
      </c>
    </row>
    <row r="3736" spans="1:9">
      <c r="A3736" s="11" t="s">
        <v>30619</v>
      </c>
      <c r="B3736" s="12" t="s">
        <v>30620</v>
      </c>
      <c r="C3736" s="12" t="s">
        <v>16423</v>
      </c>
      <c r="D3736" s="12" t="s">
        <v>30621</v>
      </c>
      <c r="E3736" s="6" t="str">
        <f>VLOOKUP(C3736,relationships!$A$2:$B$25,2,0)</f>
        <v>Một ai đó</v>
      </c>
      <c r="G3736" s="12" t="s">
        <v>30620</v>
      </c>
      <c r="H3736" s="11" t="s">
        <v>30619</v>
      </c>
      <c r="I3736" t="s">
        <v>25227</v>
      </c>
    </row>
    <row r="3737" spans="1:9">
      <c r="A3737" s="13" t="s">
        <v>30622</v>
      </c>
      <c r="B3737" s="14" t="s">
        <v>30620</v>
      </c>
      <c r="C3737" s="14" t="s">
        <v>16423</v>
      </c>
      <c r="D3737" s="14" t="s">
        <v>30623</v>
      </c>
      <c r="E3737" s="6" t="str">
        <f>VLOOKUP(C3737,relationships!$A$2:$B$25,2,0)</f>
        <v>Một ai đó</v>
      </c>
      <c r="G3737" s="14" t="s">
        <v>30620</v>
      </c>
      <c r="H3737" s="13" t="s">
        <v>30622</v>
      </c>
      <c r="I3737" t="s">
        <v>25227</v>
      </c>
    </row>
    <row r="3738" spans="1:9">
      <c r="A3738" s="11" t="s">
        <v>30624</v>
      </c>
      <c r="B3738" s="12" t="s">
        <v>30620</v>
      </c>
      <c r="C3738" s="12" t="s">
        <v>16423</v>
      </c>
      <c r="D3738" s="12" t="s">
        <v>30625</v>
      </c>
      <c r="E3738" s="6" t="str">
        <f>VLOOKUP(C3738,relationships!$A$2:$B$25,2,0)</f>
        <v>Một ai đó</v>
      </c>
      <c r="G3738" s="12" t="s">
        <v>30620</v>
      </c>
      <c r="H3738" s="11" t="s">
        <v>30624</v>
      </c>
      <c r="I3738" t="s">
        <v>25227</v>
      </c>
    </row>
    <row r="3739" spans="1:9">
      <c r="A3739" s="13" t="s">
        <v>30626</v>
      </c>
      <c r="B3739" s="14" t="s">
        <v>30620</v>
      </c>
      <c r="C3739" s="14" t="s">
        <v>17458</v>
      </c>
      <c r="D3739" s="14" t="s">
        <v>30627</v>
      </c>
      <c r="E3739" s="6" t="str">
        <f>VLOOKUP(C3739,relationships!$A$2:$B$25,2,0)</f>
        <v>Khách hàng</v>
      </c>
      <c r="G3739" s="14" t="s">
        <v>30620</v>
      </c>
      <c r="H3739" s="13" t="s">
        <v>30626</v>
      </c>
      <c r="I3739" t="s">
        <v>25158</v>
      </c>
    </row>
    <row r="3740" spans="1:9">
      <c r="A3740" s="11" t="s">
        <v>30628</v>
      </c>
      <c r="B3740" s="12" t="s">
        <v>30620</v>
      </c>
      <c r="C3740" s="12" t="s">
        <v>17458</v>
      </c>
      <c r="D3740" s="12" t="s">
        <v>30629</v>
      </c>
      <c r="E3740" s="6" t="str">
        <f>VLOOKUP(C3740,relationships!$A$2:$B$25,2,0)</f>
        <v>Khách hàng</v>
      </c>
      <c r="G3740" s="12" t="s">
        <v>30620</v>
      </c>
      <c r="H3740" s="11" t="s">
        <v>30628</v>
      </c>
      <c r="I3740" t="s">
        <v>25158</v>
      </c>
    </row>
    <row r="3741" spans="1:9">
      <c r="A3741" s="13" t="s">
        <v>30630</v>
      </c>
      <c r="B3741" s="14" t="s">
        <v>30620</v>
      </c>
      <c r="C3741" s="14" t="s">
        <v>16423</v>
      </c>
      <c r="D3741" s="14" t="s">
        <v>30631</v>
      </c>
      <c r="E3741" s="6" t="str">
        <f>VLOOKUP(C3741,relationships!$A$2:$B$25,2,0)</f>
        <v>Một ai đó</v>
      </c>
      <c r="G3741" s="14" t="s">
        <v>30620</v>
      </c>
      <c r="H3741" s="13" t="s">
        <v>30630</v>
      </c>
      <c r="I3741" t="s">
        <v>25227</v>
      </c>
    </row>
    <row r="3742" spans="1:9">
      <c r="A3742" s="11" t="s">
        <v>30632</v>
      </c>
      <c r="B3742" s="12" t="s">
        <v>30620</v>
      </c>
      <c r="C3742" s="12" t="s">
        <v>16423</v>
      </c>
      <c r="D3742" s="12" t="s">
        <v>30633</v>
      </c>
      <c r="E3742" s="6" t="str">
        <f>VLOOKUP(C3742,relationships!$A$2:$B$25,2,0)</f>
        <v>Một ai đó</v>
      </c>
      <c r="G3742" s="12" t="s">
        <v>30620</v>
      </c>
      <c r="H3742" s="11" t="s">
        <v>30632</v>
      </c>
      <c r="I3742" t="s">
        <v>25227</v>
      </c>
    </row>
    <row r="3743" spans="1:9">
      <c r="A3743" s="13" t="s">
        <v>30634</v>
      </c>
      <c r="B3743" s="14" t="s">
        <v>30620</v>
      </c>
      <c r="C3743" s="14" t="s">
        <v>16423</v>
      </c>
      <c r="D3743" s="14" t="s">
        <v>30635</v>
      </c>
      <c r="E3743" s="6" t="str">
        <f>VLOOKUP(C3743,relationships!$A$2:$B$25,2,0)</f>
        <v>Một ai đó</v>
      </c>
      <c r="G3743" s="14" t="s">
        <v>30620</v>
      </c>
      <c r="H3743" s="13" t="s">
        <v>30634</v>
      </c>
      <c r="I3743" t="s">
        <v>25227</v>
      </c>
    </row>
    <row r="3744" spans="1:9">
      <c r="A3744" s="11" t="s">
        <v>30636</v>
      </c>
      <c r="B3744" s="12" t="s">
        <v>30620</v>
      </c>
      <c r="C3744" s="12" t="s">
        <v>16423</v>
      </c>
      <c r="D3744" s="12" t="s">
        <v>30637</v>
      </c>
      <c r="E3744" s="6" t="str">
        <f>VLOOKUP(C3744,relationships!$A$2:$B$25,2,0)</f>
        <v>Một ai đó</v>
      </c>
      <c r="G3744" s="12" t="s">
        <v>30620</v>
      </c>
      <c r="H3744" s="11" t="s">
        <v>30636</v>
      </c>
      <c r="I3744" t="s">
        <v>25227</v>
      </c>
    </row>
    <row r="3745" spans="1:9">
      <c r="A3745" s="13" t="s">
        <v>30638</v>
      </c>
      <c r="B3745" s="14" t="s">
        <v>30620</v>
      </c>
      <c r="C3745" s="14" t="s">
        <v>16423</v>
      </c>
      <c r="D3745" s="14" t="s">
        <v>30639</v>
      </c>
      <c r="E3745" s="6" t="str">
        <f>VLOOKUP(C3745,relationships!$A$2:$B$25,2,0)</f>
        <v>Một ai đó</v>
      </c>
      <c r="G3745" s="14" t="s">
        <v>30620</v>
      </c>
      <c r="H3745" s="13" t="s">
        <v>30638</v>
      </c>
      <c r="I3745" t="s">
        <v>25227</v>
      </c>
    </row>
    <row r="3746" spans="1:9">
      <c r="A3746" s="11" t="s">
        <v>30640</v>
      </c>
      <c r="B3746" s="12" t="s">
        <v>30620</v>
      </c>
      <c r="C3746" s="12" t="s">
        <v>16423</v>
      </c>
      <c r="D3746" s="12" t="s">
        <v>30641</v>
      </c>
      <c r="E3746" s="6" t="str">
        <f>VLOOKUP(C3746,relationships!$A$2:$B$25,2,0)</f>
        <v>Một ai đó</v>
      </c>
      <c r="G3746" s="12" t="s">
        <v>30620</v>
      </c>
      <c r="H3746" s="11" t="s">
        <v>30640</v>
      </c>
      <c r="I3746" t="s">
        <v>25227</v>
      </c>
    </row>
    <row r="3747" spans="1:9">
      <c r="A3747" s="13" t="s">
        <v>30642</v>
      </c>
      <c r="B3747" s="14" t="s">
        <v>30620</v>
      </c>
      <c r="C3747" s="14" t="s">
        <v>16423</v>
      </c>
      <c r="D3747" s="14" t="s">
        <v>30643</v>
      </c>
      <c r="E3747" s="6" t="str">
        <f>VLOOKUP(C3747,relationships!$A$2:$B$25,2,0)</f>
        <v>Một ai đó</v>
      </c>
      <c r="G3747" s="14" t="s">
        <v>30620</v>
      </c>
      <c r="H3747" s="13" t="s">
        <v>30642</v>
      </c>
      <c r="I3747" t="s">
        <v>25227</v>
      </c>
    </row>
    <row r="3748" spans="1:9">
      <c r="A3748" s="11" t="s">
        <v>30644</v>
      </c>
      <c r="B3748" s="12" t="s">
        <v>30620</v>
      </c>
      <c r="C3748" s="12" t="s">
        <v>16423</v>
      </c>
      <c r="D3748" s="12" t="s">
        <v>30645</v>
      </c>
      <c r="E3748" s="6" t="str">
        <f>VLOOKUP(C3748,relationships!$A$2:$B$25,2,0)</f>
        <v>Một ai đó</v>
      </c>
      <c r="G3748" s="12" t="s">
        <v>30620</v>
      </c>
      <c r="H3748" s="11" t="s">
        <v>30644</v>
      </c>
      <c r="I3748" t="s">
        <v>25227</v>
      </c>
    </row>
    <row r="3749" spans="1:9">
      <c r="A3749" s="13" t="s">
        <v>30646</v>
      </c>
      <c r="B3749" s="14" t="s">
        <v>30620</v>
      </c>
      <c r="C3749" s="14" t="s">
        <v>17884</v>
      </c>
      <c r="D3749" s="14" t="s">
        <v>30647</v>
      </c>
      <c r="E3749" s="6" t="str">
        <f>VLOOKUP(C3749,relationships!$A$2:$B$25,2,0)</f>
        <v>Sếp</v>
      </c>
      <c r="G3749" s="14" t="s">
        <v>30620</v>
      </c>
      <c r="H3749" s="13" t="s">
        <v>30646</v>
      </c>
      <c r="I3749" t="s">
        <v>25238</v>
      </c>
    </row>
    <row r="3750" spans="1:9">
      <c r="A3750" s="11" t="s">
        <v>30648</v>
      </c>
      <c r="B3750" s="12" t="s">
        <v>30620</v>
      </c>
      <c r="C3750" s="12" t="s">
        <v>16423</v>
      </c>
      <c r="D3750" s="12" t="s">
        <v>30649</v>
      </c>
      <c r="E3750" s="6" t="str">
        <f>VLOOKUP(C3750,relationships!$A$2:$B$25,2,0)</f>
        <v>Một ai đó</v>
      </c>
      <c r="G3750" s="12" t="s">
        <v>30620</v>
      </c>
      <c r="H3750" s="11" t="s">
        <v>30648</v>
      </c>
      <c r="I3750" t="s">
        <v>25227</v>
      </c>
    </row>
    <row r="3751" spans="1:9">
      <c r="A3751" s="13" t="s">
        <v>30650</v>
      </c>
      <c r="B3751" s="14" t="s">
        <v>30620</v>
      </c>
      <c r="C3751" s="14" t="s">
        <v>17458</v>
      </c>
      <c r="D3751" s="14" t="s">
        <v>30651</v>
      </c>
      <c r="E3751" s="6" t="str">
        <f>VLOOKUP(C3751,relationships!$A$2:$B$25,2,0)</f>
        <v>Khách hàng</v>
      </c>
      <c r="G3751" s="14" t="s">
        <v>30620</v>
      </c>
      <c r="H3751" s="13" t="s">
        <v>30650</v>
      </c>
      <c r="I3751" t="s">
        <v>25158</v>
      </c>
    </row>
    <row r="3752" spans="1:9">
      <c r="A3752" s="11" t="s">
        <v>30652</v>
      </c>
      <c r="B3752" s="12" t="s">
        <v>30620</v>
      </c>
      <c r="C3752" s="12" t="s">
        <v>17458</v>
      </c>
      <c r="D3752" s="12" t="s">
        <v>30653</v>
      </c>
      <c r="E3752" s="6" t="str">
        <f>VLOOKUP(C3752,relationships!$A$2:$B$25,2,0)</f>
        <v>Khách hàng</v>
      </c>
      <c r="G3752" s="12" t="s">
        <v>30620</v>
      </c>
      <c r="H3752" s="11" t="s">
        <v>30652</v>
      </c>
      <c r="I3752" t="s">
        <v>25158</v>
      </c>
    </row>
    <row r="3753" spans="1:9">
      <c r="A3753" s="13" t="s">
        <v>30654</v>
      </c>
      <c r="B3753" s="14" t="s">
        <v>30620</v>
      </c>
      <c r="C3753" s="14" t="s">
        <v>16343</v>
      </c>
      <c r="D3753" s="14" t="s">
        <v>30655</v>
      </c>
      <c r="E3753" s="6" t="str">
        <f>VLOOKUP(C3753,relationships!$A$2:$B$25,2,0)</f>
        <v>Bạn gái</v>
      </c>
      <c r="G3753" s="14" t="s">
        <v>30620</v>
      </c>
      <c r="H3753" s="13" t="s">
        <v>30654</v>
      </c>
      <c r="I3753" t="s">
        <v>25151</v>
      </c>
    </row>
    <row r="3754" spans="1:9">
      <c r="A3754" s="11" t="s">
        <v>30656</v>
      </c>
      <c r="B3754" s="12" t="s">
        <v>30620</v>
      </c>
      <c r="C3754" s="12" t="s">
        <v>16360</v>
      </c>
      <c r="D3754" s="12" t="s">
        <v>30657</v>
      </c>
      <c r="E3754" s="6" t="str">
        <f>VLOOKUP(C3754,relationships!$A$2:$B$25,2,0)</f>
        <v>Chị em gái</v>
      </c>
      <c r="G3754" s="12" t="s">
        <v>30620</v>
      </c>
      <c r="H3754" s="11" t="s">
        <v>30656</v>
      </c>
      <c r="I3754" t="s">
        <v>25156</v>
      </c>
    </row>
    <row r="3755" spans="1:9">
      <c r="A3755" s="13" t="s">
        <v>30658</v>
      </c>
      <c r="B3755" s="14" t="s">
        <v>30620</v>
      </c>
      <c r="C3755" s="14" t="s">
        <v>16423</v>
      </c>
      <c r="D3755" s="14" t="s">
        <v>30659</v>
      </c>
      <c r="E3755" s="6" t="str">
        <f>VLOOKUP(C3755,relationships!$A$2:$B$25,2,0)</f>
        <v>Một ai đó</v>
      </c>
      <c r="G3755" s="14" t="s">
        <v>30620</v>
      </c>
      <c r="H3755" s="13" t="s">
        <v>30658</v>
      </c>
      <c r="I3755" t="s">
        <v>25227</v>
      </c>
    </row>
    <row r="3756" spans="1:9">
      <c r="A3756" s="11" t="s">
        <v>30660</v>
      </c>
      <c r="B3756" s="12" t="s">
        <v>30620</v>
      </c>
      <c r="C3756" s="12" t="s">
        <v>17458</v>
      </c>
      <c r="D3756" s="12" t="s">
        <v>30661</v>
      </c>
      <c r="E3756" s="6" t="str">
        <f>VLOOKUP(C3756,relationships!$A$2:$B$25,2,0)</f>
        <v>Khách hàng</v>
      </c>
      <c r="G3756" s="12" t="s">
        <v>30620</v>
      </c>
      <c r="H3756" s="11" t="s">
        <v>30660</v>
      </c>
      <c r="I3756" t="s">
        <v>25158</v>
      </c>
    </row>
    <row r="3757" spans="1:9">
      <c r="A3757" s="13" t="s">
        <v>30662</v>
      </c>
      <c r="B3757" s="14" t="s">
        <v>30620</v>
      </c>
      <c r="C3757" s="14" t="s">
        <v>16423</v>
      </c>
      <c r="D3757" s="14" t="s">
        <v>30663</v>
      </c>
      <c r="E3757" s="6" t="str">
        <f>VLOOKUP(C3757,relationships!$A$2:$B$25,2,0)</f>
        <v>Một ai đó</v>
      </c>
      <c r="G3757" s="14" t="s">
        <v>30620</v>
      </c>
      <c r="H3757" s="13" t="s">
        <v>30662</v>
      </c>
      <c r="I3757" t="s">
        <v>25227</v>
      </c>
    </row>
    <row r="3758" spans="1:9">
      <c r="A3758" s="11" t="s">
        <v>30664</v>
      </c>
      <c r="B3758" s="12" t="s">
        <v>30620</v>
      </c>
      <c r="C3758" s="12" t="s">
        <v>16423</v>
      </c>
      <c r="D3758" s="12" t="s">
        <v>30665</v>
      </c>
      <c r="E3758" s="6" t="str">
        <f>VLOOKUP(C3758,relationships!$A$2:$B$25,2,0)</f>
        <v>Một ai đó</v>
      </c>
      <c r="G3758" s="12" t="s">
        <v>30620</v>
      </c>
      <c r="H3758" s="11" t="s">
        <v>30664</v>
      </c>
      <c r="I3758" t="s">
        <v>25227</v>
      </c>
    </row>
    <row r="3759" spans="1:9">
      <c r="A3759" s="13" t="s">
        <v>30666</v>
      </c>
      <c r="B3759" s="14" t="s">
        <v>30620</v>
      </c>
      <c r="C3759" s="14" t="s">
        <v>16423</v>
      </c>
      <c r="D3759" s="14" t="s">
        <v>30667</v>
      </c>
      <c r="E3759" s="6" t="str">
        <f>VLOOKUP(C3759,relationships!$A$2:$B$25,2,0)</f>
        <v>Một ai đó</v>
      </c>
      <c r="G3759" s="14" t="s">
        <v>30620</v>
      </c>
      <c r="H3759" s="13" t="s">
        <v>30666</v>
      </c>
      <c r="I3759" t="s">
        <v>25227</v>
      </c>
    </row>
    <row r="3760" spans="1:9">
      <c r="A3760" s="11" t="s">
        <v>30668</v>
      </c>
      <c r="B3760" s="12" t="s">
        <v>30620</v>
      </c>
      <c r="C3760" s="12" t="s">
        <v>16423</v>
      </c>
      <c r="D3760" s="12" t="s">
        <v>30669</v>
      </c>
      <c r="E3760" s="6" t="str">
        <f>VLOOKUP(C3760,relationships!$A$2:$B$25,2,0)</f>
        <v>Một ai đó</v>
      </c>
      <c r="G3760" s="12" t="s">
        <v>30620</v>
      </c>
      <c r="H3760" s="11" t="s">
        <v>30668</v>
      </c>
      <c r="I3760" t="s">
        <v>25227</v>
      </c>
    </row>
    <row r="3761" spans="1:9">
      <c r="A3761" s="13" t="s">
        <v>30670</v>
      </c>
      <c r="B3761" s="14" t="s">
        <v>30620</v>
      </c>
      <c r="C3761" s="14" t="s">
        <v>16423</v>
      </c>
      <c r="D3761" s="14" t="s">
        <v>30671</v>
      </c>
      <c r="E3761" s="6" t="str">
        <f>VLOOKUP(C3761,relationships!$A$2:$B$25,2,0)</f>
        <v>Một ai đó</v>
      </c>
      <c r="G3761" s="14" t="s">
        <v>30620</v>
      </c>
      <c r="H3761" s="13" t="s">
        <v>30670</v>
      </c>
      <c r="I3761" t="s">
        <v>25227</v>
      </c>
    </row>
    <row r="3762" spans="1:9">
      <c r="A3762" s="11" t="s">
        <v>30672</v>
      </c>
      <c r="B3762" s="12" t="s">
        <v>30620</v>
      </c>
      <c r="C3762" s="12" t="s">
        <v>16423</v>
      </c>
      <c r="D3762" s="12" t="s">
        <v>30673</v>
      </c>
      <c r="E3762" s="6" t="str">
        <f>VLOOKUP(C3762,relationships!$A$2:$B$25,2,0)</f>
        <v>Một ai đó</v>
      </c>
      <c r="G3762" s="12" t="s">
        <v>30620</v>
      </c>
      <c r="H3762" s="11" t="s">
        <v>30672</v>
      </c>
      <c r="I3762" t="s">
        <v>25227</v>
      </c>
    </row>
    <row r="3763" spans="1:9">
      <c r="A3763" s="13" t="s">
        <v>30674</v>
      </c>
      <c r="B3763" s="14" t="s">
        <v>30620</v>
      </c>
      <c r="C3763" s="14" t="s">
        <v>16423</v>
      </c>
      <c r="D3763" s="14" t="s">
        <v>30675</v>
      </c>
      <c r="E3763" s="6" t="str">
        <f>VLOOKUP(C3763,relationships!$A$2:$B$25,2,0)</f>
        <v>Một ai đó</v>
      </c>
      <c r="G3763" s="14" t="s">
        <v>30620</v>
      </c>
      <c r="H3763" s="13" t="s">
        <v>30674</v>
      </c>
      <c r="I3763" t="s">
        <v>25227</v>
      </c>
    </row>
    <row r="3764" spans="1:9">
      <c r="A3764" s="11" t="s">
        <v>30676</v>
      </c>
      <c r="B3764" s="12" t="s">
        <v>30620</v>
      </c>
      <c r="C3764" s="12" t="s">
        <v>16423</v>
      </c>
      <c r="D3764" s="12" t="s">
        <v>30677</v>
      </c>
      <c r="E3764" s="6" t="str">
        <f>VLOOKUP(C3764,relationships!$A$2:$B$25,2,0)</f>
        <v>Một ai đó</v>
      </c>
      <c r="G3764" s="12" t="s">
        <v>30620</v>
      </c>
      <c r="H3764" s="11" t="s">
        <v>30676</v>
      </c>
      <c r="I3764" t="s">
        <v>25227</v>
      </c>
    </row>
    <row r="3765" spans="1:9">
      <c r="A3765" s="13" t="s">
        <v>30678</v>
      </c>
      <c r="B3765" s="14" t="s">
        <v>30620</v>
      </c>
      <c r="C3765" s="14" t="s">
        <v>16423</v>
      </c>
      <c r="D3765" s="14" t="s">
        <v>30679</v>
      </c>
      <c r="E3765" s="6" t="str">
        <f>VLOOKUP(C3765,relationships!$A$2:$B$25,2,0)</f>
        <v>Một ai đó</v>
      </c>
      <c r="G3765" s="14" t="s">
        <v>30620</v>
      </c>
      <c r="H3765" s="13" t="s">
        <v>30678</v>
      </c>
      <c r="I3765" t="s">
        <v>25227</v>
      </c>
    </row>
    <row r="3766" spans="1:9">
      <c r="A3766" s="11" t="s">
        <v>30680</v>
      </c>
      <c r="B3766" s="12" t="s">
        <v>30620</v>
      </c>
      <c r="C3766" s="12" t="s">
        <v>16423</v>
      </c>
      <c r="D3766" s="12" t="s">
        <v>30681</v>
      </c>
      <c r="E3766" s="6" t="str">
        <f>VLOOKUP(C3766,relationships!$A$2:$B$25,2,0)</f>
        <v>Một ai đó</v>
      </c>
      <c r="G3766" s="12" t="s">
        <v>30620</v>
      </c>
      <c r="H3766" s="11" t="s">
        <v>30680</v>
      </c>
      <c r="I3766" t="s">
        <v>25227</v>
      </c>
    </row>
    <row r="3767" spans="1:9">
      <c r="A3767" s="13" t="s">
        <v>30682</v>
      </c>
      <c r="B3767" s="14" t="s">
        <v>30620</v>
      </c>
      <c r="C3767" s="14" t="s">
        <v>16423</v>
      </c>
      <c r="D3767" s="14" t="s">
        <v>30683</v>
      </c>
      <c r="E3767" s="6" t="str">
        <f>VLOOKUP(C3767,relationships!$A$2:$B$25,2,0)</f>
        <v>Một ai đó</v>
      </c>
      <c r="G3767" s="14" t="s">
        <v>30620</v>
      </c>
      <c r="H3767" s="13" t="s">
        <v>30682</v>
      </c>
      <c r="I3767" t="s">
        <v>25227</v>
      </c>
    </row>
    <row r="3768" spans="1:9">
      <c r="A3768" s="11" t="s">
        <v>30684</v>
      </c>
      <c r="B3768" s="12" t="s">
        <v>30620</v>
      </c>
      <c r="C3768" s="12" t="s">
        <v>16423</v>
      </c>
      <c r="D3768" s="12" t="s">
        <v>30685</v>
      </c>
      <c r="E3768" s="6" t="str">
        <f>VLOOKUP(C3768,relationships!$A$2:$B$25,2,0)</f>
        <v>Một ai đó</v>
      </c>
      <c r="G3768" s="12" t="s">
        <v>30620</v>
      </c>
      <c r="H3768" s="11" t="s">
        <v>30684</v>
      </c>
      <c r="I3768" t="s">
        <v>25227</v>
      </c>
    </row>
    <row r="3769" spans="1:9">
      <c r="A3769" s="13" t="s">
        <v>30686</v>
      </c>
      <c r="B3769" s="14" t="s">
        <v>30620</v>
      </c>
      <c r="C3769" s="14" t="s">
        <v>17884</v>
      </c>
      <c r="D3769" s="14" t="s">
        <v>30687</v>
      </c>
      <c r="E3769" s="6" t="str">
        <f>VLOOKUP(C3769,relationships!$A$2:$B$25,2,0)</f>
        <v>Sếp</v>
      </c>
      <c r="G3769" s="14" t="s">
        <v>30620</v>
      </c>
      <c r="H3769" s="13" t="s">
        <v>30686</v>
      </c>
      <c r="I3769" t="s">
        <v>25238</v>
      </c>
    </row>
    <row r="3770" spans="1:9">
      <c r="A3770" s="11" t="s">
        <v>30688</v>
      </c>
      <c r="B3770" s="12" t="s">
        <v>30620</v>
      </c>
      <c r="C3770" s="12" t="s">
        <v>16423</v>
      </c>
      <c r="D3770" s="12" t="s">
        <v>30689</v>
      </c>
      <c r="E3770" s="6" t="str">
        <f>VLOOKUP(C3770,relationships!$A$2:$B$25,2,0)</f>
        <v>Một ai đó</v>
      </c>
      <c r="G3770" s="12" t="s">
        <v>30620</v>
      </c>
      <c r="H3770" s="11" t="s">
        <v>30688</v>
      </c>
      <c r="I3770" t="s">
        <v>25227</v>
      </c>
    </row>
    <row r="3771" spans="1:9">
      <c r="A3771" s="13" t="s">
        <v>30690</v>
      </c>
      <c r="B3771" s="14" t="s">
        <v>30620</v>
      </c>
      <c r="C3771" s="14" t="s">
        <v>16423</v>
      </c>
      <c r="D3771" s="14" t="s">
        <v>30691</v>
      </c>
      <c r="E3771" s="6" t="str">
        <f>VLOOKUP(C3771,relationships!$A$2:$B$25,2,0)</f>
        <v>Một ai đó</v>
      </c>
      <c r="G3771" s="14" t="s">
        <v>30620</v>
      </c>
      <c r="H3771" s="13" t="s">
        <v>30690</v>
      </c>
      <c r="I3771" t="s">
        <v>25227</v>
      </c>
    </row>
    <row r="3772" spans="1:9">
      <c r="A3772" s="11" t="s">
        <v>30692</v>
      </c>
      <c r="B3772" s="12" t="s">
        <v>30620</v>
      </c>
      <c r="C3772" s="12" t="s">
        <v>22418</v>
      </c>
      <c r="D3772" s="12" t="s">
        <v>30693</v>
      </c>
      <c r="E3772" s="6" t="str">
        <f>VLOOKUP(C3772,relationships!$A$2:$B$25,2,0)</f>
        <v>Anh em trai</v>
      </c>
      <c r="G3772" s="12" t="s">
        <v>30620</v>
      </c>
      <c r="H3772" s="11" t="s">
        <v>30692</v>
      </c>
      <c r="I3772" t="s">
        <v>25237</v>
      </c>
    </row>
    <row r="3773" spans="1:9">
      <c r="A3773" s="13" t="s">
        <v>30694</v>
      </c>
      <c r="B3773" s="14" t="s">
        <v>30620</v>
      </c>
      <c r="C3773" s="14" t="s">
        <v>16423</v>
      </c>
      <c r="D3773" s="14" t="s">
        <v>30695</v>
      </c>
      <c r="E3773" s="6" t="str">
        <f>VLOOKUP(C3773,relationships!$A$2:$B$25,2,0)</f>
        <v>Một ai đó</v>
      </c>
      <c r="G3773" s="14" t="s">
        <v>30620</v>
      </c>
      <c r="H3773" s="13" t="s">
        <v>30694</v>
      </c>
      <c r="I3773" t="s">
        <v>25227</v>
      </c>
    </row>
    <row r="3774" spans="1:9">
      <c r="A3774" s="11" t="s">
        <v>30696</v>
      </c>
      <c r="B3774" s="12" t="s">
        <v>30620</v>
      </c>
      <c r="C3774" s="12" t="s">
        <v>16423</v>
      </c>
      <c r="D3774" s="12" t="s">
        <v>30697</v>
      </c>
      <c r="E3774" s="6" t="str">
        <f>VLOOKUP(C3774,relationships!$A$2:$B$25,2,0)</f>
        <v>Một ai đó</v>
      </c>
      <c r="G3774" s="12" t="s">
        <v>30620</v>
      </c>
      <c r="H3774" s="11" t="s">
        <v>30696</v>
      </c>
      <c r="I3774" t="s">
        <v>25227</v>
      </c>
    </row>
    <row r="3775" spans="1:9">
      <c r="A3775" s="13" t="s">
        <v>30698</v>
      </c>
      <c r="B3775" s="14" t="s">
        <v>30620</v>
      </c>
      <c r="C3775" s="14" t="s">
        <v>16423</v>
      </c>
      <c r="D3775" s="14" t="s">
        <v>30699</v>
      </c>
      <c r="E3775" s="6" t="str">
        <f>VLOOKUP(C3775,relationships!$A$2:$B$25,2,0)</f>
        <v>Một ai đó</v>
      </c>
      <c r="G3775" s="14" t="s">
        <v>30620</v>
      </c>
      <c r="H3775" s="13" t="s">
        <v>30698</v>
      </c>
      <c r="I3775" t="s">
        <v>25227</v>
      </c>
    </row>
    <row r="3776" spans="1:9">
      <c r="A3776" s="11" t="s">
        <v>30700</v>
      </c>
      <c r="B3776" s="12" t="s">
        <v>30620</v>
      </c>
      <c r="C3776" s="12" t="s">
        <v>16423</v>
      </c>
      <c r="D3776" s="12" t="s">
        <v>30701</v>
      </c>
      <c r="E3776" s="6" t="str">
        <f>VLOOKUP(C3776,relationships!$A$2:$B$25,2,0)</f>
        <v>Một ai đó</v>
      </c>
      <c r="G3776" s="12" t="s">
        <v>30620</v>
      </c>
      <c r="H3776" s="11" t="s">
        <v>30700</v>
      </c>
      <c r="I3776" t="s">
        <v>25227</v>
      </c>
    </row>
    <row r="3777" spans="1:9">
      <c r="A3777" s="13" t="s">
        <v>30702</v>
      </c>
      <c r="B3777" s="14" t="s">
        <v>30620</v>
      </c>
      <c r="C3777" s="14" t="s">
        <v>16343</v>
      </c>
      <c r="D3777" s="14" t="s">
        <v>30703</v>
      </c>
      <c r="E3777" s="6" t="str">
        <f>VLOOKUP(C3777,relationships!$A$2:$B$25,2,0)</f>
        <v>Bạn gái</v>
      </c>
      <c r="G3777" s="14" t="s">
        <v>30620</v>
      </c>
      <c r="H3777" s="13" t="s">
        <v>30702</v>
      </c>
      <c r="I3777" t="s">
        <v>25151</v>
      </c>
    </row>
    <row r="3778" spans="1:9">
      <c r="A3778" s="11" t="s">
        <v>30704</v>
      </c>
      <c r="B3778" s="12" t="s">
        <v>30620</v>
      </c>
      <c r="C3778" s="12" t="s">
        <v>16423</v>
      </c>
      <c r="D3778" s="12" t="s">
        <v>30705</v>
      </c>
      <c r="E3778" s="6" t="str">
        <f>VLOOKUP(C3778,relationships!$A$2:$B$25,2,0)</f>
        <v>Một ai đó</v>
      </c>
      <c r="G3778" s="12" t="s">
        <v>30620</v>
      </c>
      <c r="H3778" s="11" t="s">
        <v>30704</v>
      </c>
      <c r="I3778" t="s">
        <v>25227</v>
      </c>
    </row>
    <row r="3779" spans="1:9">
      <c r="A3779" s="13" t="s">
        <v>30706</v>
      </c>
      <c r="B3779" s="14" t="s">
        <v>30620</v>
      </c>
      <c r="C3779" s="14" t="s">
        <v>16356</v>
      </c>
      <c r="D3779" s="14" t="s">
        <v>30707</v>
      </c>
      <c r="E3779" s="6" t="str">
        <f>VLOOKUP(C3779,relationships!$A$2:$B$25,2,0)</f>
        <v>Đối tác</v>
      </c>
      <c r="G3779" s="14" t="s">
        <v>30620</v>
      </c>
      <c r="H3779" s="13" t="s">
        <v>30706</v>
      </c>
      <c r="I3779" t="s">
        <v>25155</v>
      </c>
    </row>
    <row r="3780" spans="1:9">
      <c r="A3780" s="11" t="s">
        <v>30708</v>
      </c>
      <c r="B3780" s="12" t="s">
        <v>30620</v>
      </c>
      <c r="C3780" s="12" t="s">
        <v>16423</v>
      </c>
      <c r="D3780" s="12" t="s">
        <v>30709</v>
      </c>
      <c r="E3780" s="6" t="str">
        <f>VLOOKUP(C3780,relationships!$A$2:$B$25,2,0)</f>
        <v>Một ai đó</v>
      </c>
      <c r="G3780" s="12" t="s">
        <v>30620</v>
      </c>
      <c r="H3780" s="11" t="s">
        <v>30708</v>
      </c>
      <c r="I3780" t="s">
        <v>25227</v>
      </c>
    </row>
    <row r="3781" spans="1:9">
      <c r="A3781" s="13" t="s">
        <v>30710</v>
      </c>
      <c r="B3781" s="14" t="s">
        <v>30620</v>
      </c>
      <c r="C3781" s="14" t="s">
        <v>16423</v>
      </c>
      <c r="D3781" s="14" t="s">
        <v>30711</v>
      </c>
      <c r="E3781" s="6" t="str">
        <f>VLOOKUP(C3781,relationships!$A$2:$B$25,2,0)</f>
        <v>Một ai đó</v>
      </c>
      <c r="G3781" s="14" t="s">
        <v>30620</v>
      </c>
      <c r="H3781" s="13" t="s">
        <v>30710</v>
      </c>
      <c r="I3781" t="s">
        <v>25227</v>
      </c>
    </row>
    <row r="3782" spans="1:9">
      <c r="A3782" s="11" t="s">
        <v>30712</v>
      </c>
      <c r="B3782" s="12" t="s">
        <v>30713</v>
      </c>
      <c r="C3782" s="12" t="s">
        <v>16356</v>
      </c>
      <c r="D3782" s="12" t="s">
        <v>30714</v>
      </c>
      <c r="E3782" s="6" t="str">
        <f>VLOOKUP(C3782,relationships!$A$2:$B$25,2,0)</f>
        <v>Đối tác</v>
      </c>
      <c r="G3782" s="12" t="s">
        <v>30713</v>
      </c>
      <c r="H3782" s="11" t="s">
        <v>30712</v>
      </c>
      <c r="I3782" t="s">
        <v>25155</v>
      </c>
    </row>
    <row r="3783" spans="1:9">
      <c r="A3783" s="13" t="s">
        <v>30715</v>
      </c>
      <c r="B3783" s="14" t="s">
        <v>30716</v>
      </c>
      <c r="C3783" s="14" t="s">
        <v>16423</v>
      </c>
      <c r="D3783" s="14" t="s">
        <v>30717</v>
      </c>
      <c r="E3783" s="6" t="str">
        <f>VLOOKUP(C3783,relationships!$A$2:$B$25,2,0)</f>
        <v>Một ai đó</v>
      </c>
      <c r="G3783" s="14" t="s">
        <v>30716</v>
      </c>
      <c r="H3783" s="13" t="s">
        <v>30715</v>
      </c>
      <c r="I3783" t="s">
        <v>25227</v>
      </c>
    </row>
    <row r="3784" spans="1:9">
      <c r="A3784" s="11" t="s">
        <v>900</v>
      </c>
      <c r="B3784" s="12" t="s">
        <v>899</v>
      </c>
      <c r="C3784" s="12" t="s">
        <v>16360</v>
      </c>
      <c r="D3784" s="12" t="s">
        <v>30718</v>
      </c>
      <c r="E3784" s="6" t="str">
        <f>VLOOKUP(C3784,relationships!$A$2:$B$25,2,0)</f>
        <v>Chị em gái</v>
      </c>
      <c r="G3784" s="12" t="s">
        <v>899</v>
      </c>
      <c r="H3784" s="11" t="s">
        <v>900</v>
      </c>
      <c r="I3784" t="s">
        <v>25156</v>
      </c>
    </row>
    <row r="3785" spans="1:9">
      <c r="A3785" s="13" t="s">
        <v>30719</v>
      </c>
      <c r="B3785" s="14" t="s">
        <v>899</v>
      </c>
      <c r="C3785" s="14" t="s">
        <v>16423</v>
      </c>
      <c r="D3785" s="14" t="s">
        <v>30720</v>
      </c>
      <c r="E3785" s="6" t="str">
        <f>VLOOKUP(C3785,relationships!$A$2:$B$25,2,0)</f>
        <v>Một ai đó</v>
      </c>
      <c r="G3785" s="14" t="s">
        <v>899</v>
      </c>
      <c r="H3785" s="13" t="s">
        <v>30719</v>
      </c>
      <c r="I3785" t="s">
        <v>25227</v>
      </c>
    </row>
    <row r="3786" spans="1:9">
      <c r="A3786" s="11" t="s">
        <v>30721</v>
      </c>
      <c r="B3786" s="12" t="s">
        <v>899</v>
      </c>
      <c r="C3786" s="12" t="s">
        <v>16415</v>
      </c>
      <c r="D3786" s="12" t="s">
        <v>30722</v>
      </c>
      <c r="E3786" s="6" t="str">
        <f>VLOOKUP(C3786,relationships!$A$2:$B$25,2,0)</f>
        <v>Tôi</v>
      </c>
      <c r="G3786" s="12" t="s">
        <v>899</v>
      </c>
      <c r="H3786" s="11" t="s">
        <v>30721</v>
      </c>
      <c r="I3786" t="s">
        <v>25150</v>
      </c>
    </row>
    <row r="3787" spans="1:9">
      <c r="A3787" s="13" t="s">
        <v>30723</v>
      </c>
      <c r="B3787" s="14" t="s">
        <v>899</v>
      </c>
      <c r="C3787" s="14" t="s">
        <v>16423</v>
      </c>
      <c r="D3787" s="14" t="s">
        <v>30724</v>
      </c>
      <c r="E3787" s="6" t="str">
        <f>VLOOKUP(C3787,relationships!$A$2:$B$25,2,0)</f>
        <v>Một ai đó</v>
      </c>
      <c r="G3787" s="14" t="s">
        <v>899</v>
      </c>
      <c r="H3787" s="13" t="s">
        <v>30723</v>
      </c>
      <c r="I3787" t="s">
        <v>25227</v>
      </c>
    </row>
    <row r="3788" spans="1:9">
      <c r="A3788" s="11" t="s">
        <v>30725</v>
      </c>
      <c r="B3788" s="12" t="s">
        <v>30726</v>
      </c>
      <c r="C3788" s="12" t="s">
        <v>16415</v>
      </c>
      <c r="D3788" s="12" t="s">
        <v>30727</v>
      </c>
      <c r="E3788" s="6" t="str">
        <f>VLOOKUP(C3788,relationships!$A$2:$B$25,2,0)</f>
        <v>Tôi</v>
      </c>
      <c r="G3788" s="12" t="s">
        <v>30726</v>
      </c>
      <c r="H3788" s="11" t="s">
        <v>30725</v>
      </c>
      <c r="I3788" t="s">
        <v>25150</v>
      </c>
    </row>
    <row r="3789" spans="1:9">
      <c r="A3789" s="13" t="s">
        <v>30728</v>
      </c>
      <c r="B3789" s="14" t="s">
        <v>30729</v>
      </c>
      <c r="C3789" s="14" t="s">
        <v>16360</v>
      </c>
      <c r="D3789" s="14" t="s">
        <v>30730</v>
      </c>
      <c r="E3789" s="6" t="str">
        <f>VLOOKUP(C3789,relationships!$A$2:$B$25,2,0)</f>
        <v>Chị em gái</v>
      </c>
      <c r="G3789" s="14" t="s">
        <v>30729</v>
      </c>
      <c r="H3789" s="13" t="s">
        <v>30728</v>
      </c>
      <c r="I3789" t="s">
        <v>25156</v>
      </c>
    </row>
    <row r="3790" spans="1:9">
      <c r="A3790" s="11" t="s">
        <v>30731</v>
      </c>
      <c r="B3790" s="12" t="s">
        <v>30732</v>
      </c>
      <c r="C3790" s="12" t="s">
        <v>16423</v>
      </c>
      <c r="D3790" s="12" t="s">
        <v>30733</v>
      </c>
      <c r="E3790" s="6" t="str">
        <f>VLOOKUP(C3790,relationships!$A$2:$B$25,2,0)</f>
        <v>Một ai đó</v>
      </c>
      <c r="G3790" s="12" t="s">
        <v>30732</v>
      </c>
      <c r="H3790" s="11" t="s">
        <v>30731</v>
      </c>
      <c r="I3790" t="s">
        <v>25227</v>
      </c>
    </row>
    <row r="3791" spans="1:9">
      <c r="A3791" s="13" t="s">
        <v>30734</v>
      </c>
      <c r="B3791" s="14" t="s">
        <v>30735</v>
      </c>
      <c r="C3791" s="14" t="s">
        <v>16415</v>
      </c>
      <c r="D3791" s="14" t="s">
        <v>30736</v>
      </c>
      <c r="E3791" s="6" t="str">
        <f>VLOOKUP(C3791,relationships!$A$2:$B$25,2,0)</f>
        <v>Tôi</v>
      </c>
      <c r="G3791" s="14" t="s">
        <v>30735</v>
      </c>
      <c r="H3791" s="13" t="s">
        <v>30734</v>
      </c>
      <c r="I3791" t="s">
        <v>25150</v>
      </c>
    </row>
    <row r="3792" spans="1:9">
      <c r="A3792" s="11" t="s">
        <v>30737</v>
      </c>
      <c r="B3792" s="12" t="s">
        <v>30735</v>
      </c>
      <c r="C3792" s="12" t="s">
        <v>16423</v>
      </c>
      <c r="D3792" s="12" t="s">
        <v>30738</v>
      </c>
      <c r="E3792" s="6" t="str">
        <f>VLOOKUP(C3792,relationships!$A$2:$B$25,2,0)</f>
        <v>Một ai đó</v>
      </c>
      <c r="G3792" s="12" t="s">
        <v>30735</v>
      </c>
      <c r="H3792" s="11" t="s">
        <v>30737</v>
      </c>
      <c r="I3792" t="s">
        <v>25227</v>
      </c>
    </row>
    <row r="3793" spans="1:9">
      <c r="A3793" s="13" t="s">
        <v>30739</v>
      </c>
      <c r="B3793" s="14" t="s">
        <v>30740</v>
      </c>
      <c r="C3793" s="14" t="s">
        <v>16415</v>
      </c>
      <c r="D3793" s="14" t="s">
        <v>30741</v>
      </c>
      <c r="E3793" s="6" t="str">
        <f>VLOOKUP(C3793,relationships!$A$2:$B$25,2,0)</f>
        <v>Tôi</v>
      </c>
      <c r="G3793" s="14" t="s">
        <v>30740</v>
      </c>
      <c r="H3793" s="13" t="s">
        <v>30739</v>
      </c>
      <c r="I3793" t="s">
        <v>25150</v>
      </c>
    </row>
    <row r="3794" spans="1:9">
      <c r="A3794" s="11" t="s">
        <v>30742</v>
      </c>
      <c r="B3794" s="12" t="s">
        <v>30743</v>
      </c>
      <c r="C3794" s="12" t="s">
        <v>16593</v>
      </c>
      <c r="D3794" s="12" t="s">
        <v>30744</v>
      </c>
      <c r="E3794" s="6" t="str">
        <f>VLOOKUP(C3794,relationships!$A$2:$B$25,2,0)</f>
        <v>Vợ</v>
      </c>
      <c r="G3794" s="12" t="s">
        <v>30743</v>
      </c>
      <c r="H3794" s="11" t="s">
        <v>30742</v>
      </c>
      <c r="I3794" t="s">
        <v>25154</v>
      </c>
    </row>
    <row r="3795" spans="1:9">
      <c r="A3795" s="13" t="s">
        <v>30745</v>
      </c>
      <c r="B3795" s="14" t="s">
        <v>30743</v>
      </c>
      <c r="C3795" s="14" t="s">
        <v>16423</v>
      </c>
      <c r="D3795" s="14" t="s">
        <v>30746</v>
      </c>
      <c r="E3795" s="6" t="str">
        <f>VLOOKUP(C3795,relationships!$A$2:$B$25,2,0)</f>
        <v>Một ai đó</v>
      </c>
      <c r="G3795" s="14" t="s">
        <v>30743</v>
      </c>
      <c r="H3795" s="13" t="s">
        <v>30745</v>
      </c>
      <c r="I3795" t="s">
        <v>25227</v>
      </c>
    </row>
    <row r="3796" spans="1:9">
      <c r="A3796" s="11" t="s">
        <v>30747</v>
      </c>
      <c r="B3796" s="12" t="s">
        <v>30748</v>
      </c>
      <c r="C3796" s="12" t="s">
        <v>16423</v>
      </c>
      <c r="D3796" s="12" t="s">
        <v>30749</v>
      </c>
      <c r="E3796" s="6" t="str">
        <f>VLOOKUP(C3796,relationships!$A$2:$B$25,2,0)</f>
        <v>Một ai đó</v>
      </c>
      <c r="G3796" s="12" t="s">
        <v>30748</v>
      </c>
      <c r="H3796" s="11" t="s">
        <v>30747</v>
      </c>
      <c r="I3796" t="s">
        <v>25227</v>
      </c>
    </row>
    <row r="3797" spans="1:9">
      <c r="A3797" s="13" t="s">
        <v>30750</v>
      </c>
      <c r="B3797" s="14" t="s">
        <v>30751</v>
      </c>
      <c r="C3797" s="14" t="s">
        <v>16415</v>
      </c>
      <c r="D3797" s="14" t="s">
        <v>30752</v>
      </c>
      <c r="E3797" s="6" t="str">
        <f>VLOOKUP(C3797,relationships!$A$2:$B$25,2,0)</f>
        <v>Tôi</v>
      </c>
      <c r="G3797" s="14" t="s">
        <v>30751</v>
      </c>
      <c r="H3797" s="13" t="s">
        <v>30750</v>
      </c>
      <c r="I3797" t="s">
        <v>25150</v>
      </c>
    </row>
    <row r="3798" spans="1:9">
      <c r="A3798" s="11" t="s">
        <v>30753</v>
      </c>
      <c r="B3798" s="12" t="s">
        <v>30754</v>
      </c>
      <c r="C3798" s="12" t="s">
        <v>16415</v>
      </c>
      <c r="D3798" s="12" t="s">
        <v>30755</v>
      </c>
      <c r="E3798" s="6" t="str">
        <f>VLOOKUP(C3798,relationships!$A$2:$B$25,2,0)</f>
        <v>Tôi</v>
      </c>
      <c r="G3798" s="12" t="s">
        <v>30754</v>
      </c>
      <c r="H3798" s="11" t="s">
        <v>30753</v>
      </c>
      <c r="I3798" t="s">
        <v>25150</v>
      </c>
    </row>
    <row r="3799" spans="1:9">
      <c r="A3799" s="13" t="s">
        <v>30756</v>
      </c>
      <c r="B3799" s="14" t="s">
        <v>30757</v>
      </c>
      <c r="C3799" s="14" t="s">
        <v>16415</v>
      </c>
      <c r="D3799" s="14" t="s">
        <v>30758</v>
      </c>
      <c r="E3799" s="6" t="str">
        <f>VLOOKUP(C3799,relationships!$A$2:$B$25,2,0)</f>
        <v>Tôi</v>
      </c>
      <c r="G3799" s="14" t="s">
        <v>30757</v>
      </c>
      <c r="H3799" s="13" t="s">
        <v>30756</v>
      </c>
      <c r="I3799" t="s">
        <v>25150</v>
      </c>
    </row>
    <row r="3800" spans="1:9">
      <c r="A3800" s="11" t="s">
        <v>30759</v>
      </c>
      <c r="B3800" s="12" t="s">
        <v>30760</v>
      </c>
      <c r="C3800" s="12" t="s">
        <v>16356</v>
      </c>
      <c r="D3800" s="12" t="s">
        <v>30761</v>
      </c>
      <c r="E3800" s="6" t="str">
        <f>VLOOKUP(C3800,relationships!$A$2:$B$25,2,0)</f>
        <v>Đối tác</v>
      </c>
      <c r="G3800" s="12" t="s">
        <v>30760</v>
      </c>
      <c r="H3800" s="11" t="s">
        <v>30759</v>
      </c>
      <c r="I3800" t="s">
        <v>25155</v>
      </c>
    </row>
    <row r="3801" spans="1:9">
      <c r="A3801" s="13" t="s">
        <v>30762</v>
      </c>
      <c r="B3801" s="14" t="s">
        <v>30763</v>
      </c>
      <c r="C3801" s="14" t="s">
        <v>16356</v>
      </c>
      <c r="D3801" s="14" t="s">
        <v>30764</v>
      </c>
      <c r="E3801" s="6" t="str">
        <f>VLOOKUP(C3801,relationships!$A$2:$B$25,2,0)</f>
        <v>Đối tác</v>
      </c>
      <c r="G3801" s="14" t="s">
        <v>30763</v>
      </c>
      <c r="H3801" s="13" t="s">
        <v>30762</v>
      </c>
      <c r="I3801" t="s">
        <v>25155</v>
      </c>
    </row>
    <row r="3802" spans="1:9">
      <c r="A3802" s="11" t="s">
        <v>30765</v>
      </c>
      <c r="B3802" s="12" t="s">
        <v>30763</v>
      </c>
      <c r="C3802" s="12" t="s">
        <v>16415</v>
      </c>
      <c r="D3802" s="12" t="s">
        <v>30766</v>
      </c>
      <c r="E3802" s="6" t="str">
        <f>VLOOKUP(C3802,relationships!$A$2:$B$25,2,0)</f>
        <v>Tôi</v>
      </c>
      <c r="G3802" s="12" t="s">
        <v>30763</v>
      </c>
      <c r="H3802" s="11" t="s">
        <v>30765</v>
      </c>
      <c r="I3802" t="s">
        <v>25150</v>
      </c>
    </row>
    <row r="3803" spans="1:9">
      <c r="A3803" s="13" t="s">
        <v>30767</v>
      </c>
      <c r="B3803" s="14" t="s">
        <v>30763</v>
      </c>
      <c r="C3803" s="14" t="s">
        <v>23283</v>
      </c>
      <c r="D3803" s="14" t="s">
        <v>30768</v>
      </c>
      <c r="E3803" s="6" t="str">
        <f>VLOOKUP(C3803,relationships!$A$2:$B$25,2,0)</f>
        <v>Cô, Dì, O, Mợ, Thím</v>
      </c>
      <c r="G3803" s="14" t="s">
        <v>30763</v>
      </c>
      <c r="H3803" s="13" t="s">
        <v>30767</v>
      </c>
      <c r="I3803" t="s">
        <v>25239</v>
      </c>
    </row>
    <row r="3804" spans="1:9">
      <c r="A3804" s="11" t="s">
        <v>30769</v>
      </c>
      <c r="B3804" s="12" t="s">
        <v>30763</v>
      </c>
      <c r="C3804" s="12" t="s">
        <v>16356</v>
      </c>
      <c r="D3804" s="12" t="s">
        <v>30770</v>
      </c>
      <c r="E3804" s="6" t="str">
        <f>VLOOKUP(C3804,relationships!$A$2:$B$25,2,0)</f>
        <v>Đối tác</v>
      </c>
      <c r="G3804" s="12" t="s">
        <v>30763</v>
      </c>
      <c r="H3804" s="11" t="s">
        <v>30769</v>
      </c>
      <c r="I3804" t="s">
        <v>25155</v>
      </c>
    </row>
    <row r="3805" spans="1:9">
      <c r="A3805" s="13" t="s">
        <v>30771</v>
      </c>
      <c r="B3805" s="14" t="s">
        <v>30763</v>
      </c>
      <c r="C3805" s="14" t="s">
        <v>16356</v>
      </c>
      <c r="D3805" s="14" t="s">
        <v>30772</v>
      </c>
      <c r="E3805" s="6" t="str">
        <f>VLOOKUP(C3805,relationships!$A$2:$B$25,2,0)</f>
        <v>Đối tác</v>
      </c>
      <c r="G3805" s="14" t="s">
        <v>30763</v>
      </c>
      <c r="H3805" s="13" t="s">
        <v>30771</v>
      </c>
      <c r="I3805" t="s">
        <v>25155</v>
      </c>
    </row>
    <row r="3806" spans="1:9">
      <c r="A3806" s="11" t="s">
        <v>30773</v>
      </c>
      <c r="B3806" s="12" t="s">
        <v>30763</v>
      </c>
      <c r="C3806" s="12" t="s">
        <v>16423</v>
      </c>
      <c r="D3806" s="12" t="s">
        <v>30774</v>
      </c>
      <c r="E3806" s="6" t="str">
        <f>VLOOKUP(C3806,relationships!$A$2:$B$25,2,0)</f>
        <v>Một ai đó</v>
      </c>
      <c r="G3806" s="12" t="s">
        <v>30763</v>
      </c>
      <c r="H3806" s="11" t="s">
        <v>30773</v>
      </c>
      <c r="I3806" t="s">
        <v>25227</v>
      </c>
    </row>
    <row r="3807" spans="1:9">
      <c r="A3807" s="13" t="s">
        <v>30775</v>
      </c>
      <c r="B3807" s="14" t="s">
        <v>30776</v>
      </c>
      <c r="C3807" s="14" t="s">
        <v>16423</v>
      </c>
      <c r="D3807" s="14" t="s">
        <v>30777</v>
      </c>
      <c r="E3807" s="6" t="str">
        <f>VLOOKUP(C3807,relationships!$A$2:$B$25,2,0)</f>
        <v>Một ai đó</v>
      </c>
      <c r="G3807" s="14" t="s">
        <v>30776</v>
      </c>
      <c r="H3807" s="13" t="s">
        <v>30775</v>
      </c>
      <c r="I3807" t="s">
        <v>25227</v>
      </c>
    </row>
    <row r="3808" spans="1:9">
      <c r="A3808" s="11" t="s">
        <v>30778</v>
      </c>
      <c r="B3808" s="12" t="s">
        <v>30779</v>
      </c>
      <c r="C3808" s="12" t="s">
        <v>17884</v>
      </c>
      <c r="D3808" s="12" t="s">
        <v>30780</v>
      </c>
      <c r="E3808" s="6" t="str">
        <f>VLOOKUP(C3808,relationships!$A$2:$B$25,2,0)</f>
        <v>Sếp</v>
      </c>
      <c r="G3808" s="12" t="s">
        <v>30779</v>
      </c>
      <c r="H3808" s="11" t="s">
        <v>30778</v>
      </c>
      <c r="I3808" t="s">
        <v>25238</v>
      </c>
    </row>
    <row r="3809" spans="1:9">
      <c r="A3809" s="13" t="s">
        <v>30781</v>
      </c>
      <c r="B3809" s="14" t="s">
        <v>30779</v>
      </c>
      <c r="C3809" s="14" t="s">
        <v>23283</v>
      </c>
      <c r="D3809" s="14" t="s">
        <v>30782</v>
      </c>
      <c r="E3809" s="6" t="str">
        <f>VLOOKUP(C3809,relationships!$A$2:$B$25,2,0)</f>
        <v>Cô, Dì, O, Mợ, Thím</v>
      </c>
      <c r="G3809" s="14" t="s">
        <v>30779</v>
      </c>
      <c r="H3809" s="13" t="s">
        <v>30781</v>
      </c>
      <c r="I3809" t="s">
        <v>25239</v>
      </c>
    </row>
    <row r="3810" spans="1:9">
      <c r="A3810" s="11" t="s">
        <v>30783</v>
      </c>
      <c r="B3810" s="12" t="s">
        <v>30779</v>
      </c>
      <c r="C3810" s="12" t="s">
        <v>22418</v>
      </c>
      <c r="D3810" s="12" t="s">
        <v>30784</v>
      </c>
      <c r="E3810" s="6" t="str">
        <f>VLOOKUP(C3810,relationships!$A$2:$B$25,2,0)</f>
        <v>Anh em trai</v>
      </c>
      <c r="G3810" s="12" t="s">
        <v>30779</v>
      </c>
      <c r="H3810" s="11" t="s">
        <v>30783</v>
      </c>
      <c r="I3810" t="s">
        <v>25237</v>
      </c>
    </row>
    <row r="3811" spans="1:9">
      <c r="A3811" s="13" t="s">
        <v>30785</v>
      </c>
      <c r="B3811" s="14" t="s">
        <v>30779</v>
      </c>
      <c r="C3811" s="14" t="s">
        <v>16360</v>
      </c>
      <c r="D3811" s="14" t="s">
        <v>30786</v>
      </c>
      <c r="E3811" s="6" t="str">
        <f>VLOOKUP(C3811,relationships!$A$2:$B$25,2,0)</f>
        <v>Chị em gái</v>
      </c>
      <c r="G3811" s="14" t="s">
        <v>30779</v>
      </c>
      <c r="H3811" s="13" t="s">
        <v>30785</v>
      </c>
      <c r="I3811" t="s">
        <v>25156</v>
      </c>
    </row>
    <row r="3812" spans="1:9">
      <c r="A3812" s="11" t="s">
        <v>30787</v>
      </c>
      <c r="B3812" s="12" t="s">
        <v>30779</v>
      </c>
      <c r="C3812" s="12" t="s">
        <v>17884</v>
      </c>
      <c r="D3812" s="12" t="s">
        <v>30788</v>
      </c>
      <c r="E3812" s="6" t="str">
        <f>VLOOKUP(C3812,relationships!$A$2:$B$25,2,0)</f>
        <v>Sếp</v>
      </c>
      <c r="G3812" s="12" t="s">
        <v>30779</v>
      </c>
      <c r="H3812" s="11" t="s">
        <v>30787</v>
      </c>
      <c r="I3812" t="s">
        <v>25238</v>
      </c>
    </row>
    <row r="3813" spans="1:9">
      <c r="A3813" s="13" t="s">
        <v>30789</v>
      </c>
      <c r="B3813" s="14" t="s">
        <v>30779</v>
      </c>
      <c r="C3813" s="14" t="s">
        <v>16360</v>
      </c>
      <c r="D3813" s="14" t="s">
        <v>30790</v>
      </c>
      <c r="E3813" s="6" t="str">
        <f>VLOOKUP(C3813,relationships!$A$2:$B$25,2,0)</f>
        <v>Chị em gái</v>
      </c>
      <c r="G3813" s="14" t="s">
        <v>30779</v>
      </c>
      <c r="H3813" s="13" t="s">
        <v>30789</v>
      </c>
      <c r="I3813" t="s">
        <v>25156</v>
      </c>
    </row>
    <row r="3814" spans="1:9">
      <c r="A3814" s="11" t="s">
        <v>30791</v>
      </c>
      <c r="B3814" s="12" t="s">
        <v>30779</v>
      </c>
      <c r="C3814" s="12" t="s">
        <v>16428</v>
      </c>
      <c r="D3814" s="12" t="s">
        <v>30792</v>
      </c>
      <c r="E3814" s="6" t="str">
        <f>VLOOKUP(C3814,relationships!$A$2:$B$25,2,0)</f>
        <v>Bạn bè</v>
      </c>
      <c r="G3814" s="12" t="s">
        <v>30779</v>
      </c>
      <c r="H3814" s="11" t="s">
        <v>30791</v>
      </c>
      <c r="I3814" t="s">
        <v>25152</v>
      </c>
    </row>
    <row r="3815" spans="1:9">
      <c r="A3815" s="13" t="s">
        <v>30793</v>
      </c>
      <c r="B3815" s="14" t="s">
        <v>30779</v>
      </c>
      <c r="C3815" s="14" t="s">
        <v>22418</v>
      </c>
      <c r="D3815" s="14" t="s">
        <v>30794</v>
      </c>
      <c r="E3815" s="6" t="str">
        <f>VLOOKUP(C3815,relationships!$A$2:$B$25,2,0)</f>
        <v>Anh em trai</v>
      </c>
      <c r="G3815" s="14" t="s">
        <v>30779</v>
      </c>
      <c r="H3815" s="13" t="s">
        <v>30793</v>
      </c>
      <c r="I3815" t="s">
        <v>25237</v>
      </c>
    </row>
    <row r="3816" spans="1:9">
      <c r="A3816" s="11" t="s">
        <v>30795</v>
      </c>
      <c r="B3816" s="12" t="s">
        <v>30779</v>
      </c>
      <c r="C3816" s="12" t="s">
        <v>16360</v>
      </c>
      <c r="D3816" s="12" t="s">
        <v>30796</v>
      </c>
      <c r="E3816" s="6" t="str">
        <f>VLOOKUP(C3816,relationships!$A$2:$B$25,2,0)</f>
        <v>Chị em gái</v>
      </c>
      <c r="G3816" s="12" t="s">
        <v>30779</v>
      </c>
      <c r="H3816" s="11" t="s">
        <v>30795</v>
      </c>
      <c r="I3816" t="s">
        <v>25156</v>
      </c>
    </row>
    <row r="3817" spans="1:9">
      <c r="A3817" s="13" t="s">
        <v>30797</v>
      </c>
      <c r="B3817" s="14" t="s">
        <v>30779</v>
      </c>
      <c r="C3817" s="14" t="s">
        <v>16428</v>
      </c>
      <c r="D3817" s="14" t="s">
        <v>30798</v>
      </c>
      <c r="E3817" s="6" t="str">
        <f>VLOOKUP(C3817,relationships!$A$2:$B$25,2,0)</f>
        <v>Bạn bè</v>
      </c>
      <c r="G3817" s="14" t="s">
        <v>30779</v>
      </c>
      <c r="H3817" s="13" t="s">
        <v>30797</v>
      </c>
      <c r="I3817" t="s">
        <v>25152</v>
      </c>
    </row>
    <row r="3818" spans="1:9">
      <c r="A3818" s="11" t="s">
        <v>1089</v>
      </c>
      <c r="B3818" s="12" t="s">
        <v>1088</v>
      </c>
      <c r="C3818" s="12" t="s">
        <v>24198</v>
      </c>
      <c r="D3818" s="12" t="s">
        <v>30799</v>
      </c>
      <c r="E3818" s="6" t="str">
        <f>VLOOKUP(C3818,relationships!$A$2:$B$25,2,0)</f>
        <v>Cô giáo</v>
      </c>
      <c r="G3818" s="12" t="s">
        <v>1088</v>
      </c>
      <c r="H3818" s="11" t="s">
        <v>1089</v>
      </c>
      <c r="I3818" t="s">
        <v>25246</v>
      </c>
    </row>
    <row r="3819" spans="1:9">
      <c r="A3819" s="13" t="s">
        <v>30800</v>
      </c>
      <c r="B3819" s="14" t="s">
        <v>1088</v>
      </c>
      <c r="C3819" s="14" t="s">
        <v>19846</v>
      </c>
      <c r="D3819" s="14" t="s">
        <v>30801</v>
      </c>
      <c r="E3819" s="6" t="str">
        <f>VLOOKUP(C3819,relationships!$A$2:$B$25,2,0)</f>
        <v>Mẹ</v>
      </c>
      <c r="G3819" s="14" t="s">
        <v>1088</v>
      </c>
      <c r="H3819" s="13" t="s">
        <v>30800</v>
      </c>
      <c r="I3819" t="s">
        <v>25153</v>
      </c>
    </row>
    <row r="3820" spans="1:9">
      <c r="A3820" s="11" t="s">
        <v>30802</v>
      </c>
      <c r="B3820" s="12" t="s">
        <v>1088</v>
      </c>
      <c r="C3820" s="12" t="s">
        <v>16428</v>
      </c>
      <c r="D3820" s="12" t="s">
        <v>30803</v>
      </c>
      <c r="E3820" s="6" t="str">
        <f>VLOOKUP(C3820,relationships!$A$2:$B$25,2,0)</f>
        <v>Bạn bè</v>
      </c>
      <c r="G3820" s="12" t="s">
        <v>1088</v>
      </c>
      <c r="H3820" s="11" t="s">
        <v>30802</v>
      </c>
      <c r="I3820" t="s">
        <v>25152</v>
      </c>
    </row>
    <row r="3821" spans="1:9">
      <c r="A3821" s="13" t="s">
        <v>30804</v>
      </c>
      <c r="B3821" s="14" t="s">
        <v>30805</v>
      </c>
      <c r="C3821" s="14" t="s">
        <v>16343</v>
      </c>
      <c r="D3821" s="14" t="s">
        <v>30806</v>
      </c>
      <c r="E3821" s="6" t="str">
        <f>VLOOKUP(C3821,relationships!$A$2:$B$25,2,0)</f>
        <v>Bạn gái</v>
      </c>
      <c r="G3821" s="14" t="s">
        <v>30805</v>
      </c>
      <c r="H3821" s="13" t="s">
        <v>30804</v>
      </c>
      <c r="I3821" t="s">
        <v>25151</v>
      </c>
    </row>
    <row r="3822" spans="1:9">
      <c r="A3822" s="11" t="s">
        <v>30807</v>
      </c>
      <c r="B3822" s="12" t="s">
        <v>30808</v>
      </c>
      <c r="C3822" s="12" t="s">
        <v>16423</v>
      </c>
      <c r="D3822" s="12" t="s">
        <v>30809</v>
      </c>
      <c r="E3822" s="6" t="str">
        <f>VLOOKUP(C3822,relationships!$A$2:$B$25,2,0)</f>
        <v>Một ai đó</v>
      </c>
      <c r="G3822" s="12" t="s">
        <v>30808</v>
      </c>
      <c r="H3822" s="11" t="s">
        <v>30807</v>
      </c>
      <c r="I3822" t="s">
        <v>25227</v>
      </c>
    </row>
    <row r="3823" spans="1:9">
      <c r="A3823" s="13" t="s">
        <v>30810</v>
      </c>
      <c r="B3823" s="14" t="s">
        <v>30811</v>
      </c>
      <c r="C3823" s="14" t="s">
        <v>16415</v>
      </c>
      <c r="D3823" s="14" t="s">
        <v>30812</v>
      </c>
      <c r="E3823" s="6" t="str">
        <f>VLOOKUP(C3823,relationships!$A$2:$B$25,2,0)</f>
        <v>Tôi</v>
      </c>
      <c r="G3823" s="14" t="s">
        <v>30811</v>
      </c>
      <c r="H3823" s="13" t="s">
        <v>30810</v>
      </c>
      <c r="I3823" t="s">
        <v>25150</v>
      </c>
    </row>
    <row r="3824" spans="1:9">
      <c r="A3824" s="11" t="s">
        <v>30813</v>
      </c>
      <c r="B3824" s="12" t="s">
        <v>30811</v>
      </c>
      <c r="C3824" s="12" t="s">
        <v>16423</v>
      </c>
      <c r="D3824" s="12" t="s">
        <v>30814</v>
      </c>
      <c r="E3824" s="6" t="str">
        <f>VLOOKUP(C3824,relationships!$A$2:$B$25,2,0)</f>
        <v>Một ai đó</v>
      </c>
      <c r="G3824" s="12" t="s">
        <v>30811</v>
      </c>
      <c r="H3824" s="11" t="s">
        <v>30813</v>
      </c>
      <c r="I3824" t="s">
        <v>25227</v>
      </c>
    </row>
    <row r="3825" spans="1:9">
      <c r="A3825" s="13" t="s">
        <v>30815</v>
      </c>
      <c r="B3825" s="14" t="s">
        <v>30816</v>
      </c>
      <c r="C3825" s="14" t="s">
        <v>16415</v>
      </c>
      <c r="D3825" s="14" t="s">
        <v>30817</v>
      </c>
      <c r="E3825" s="6" t="str">
        <f>VLOOKUP(C3825,relationships!$A$2:$B$25,2,0)</f>
        <v>Tôi</v>
      </c>
      <c r="G3825" s="14" t="s">
        <v>30816</v>
      </c>
      <c r="H3825" s="13" t="s">
        <v>30815</v>
      </c>
      <c r="I3825" t="s">
        <v>25150</v>
      </c>
    </row>
    <row r="3826" spans="1:9">
      <c r="A3826" s="11" t="s">
        <v>30818</v>
      </c>
      <c r="B3826" s="12" t="s">
        <v>30819</v>
      </c>
      <c r="C3826" s="12" t="s">
        <v>16415</v>
      </c>
      <c r="D3826" s="12" t="s">
        <v>30820</v>
      </c>
      <c r="E3826" s="6" t="str">
        <f>VLOOKUP(C3826,relationships!$A$2:$B$25,2,0)</f>
        <v>Tôi</v>
      </c>
      <c r="G3826" s="12" t="s">
        <v>30819</v>
      </c>
      <c r="H3826" s="11" t="s">
        <v>30818</v>
      </c>
      <c r="I3826" t="s">
        <v>25150</v>
      </c>
    </row>
    <row r="3827" spans="1:9">
      <c r="A3827" s="13" t="s">
        <v>30821</v>
      </c>
      <c r="B3827" s="14" t="s">
        <v>30822</v>
      </c>
      <c r="C3827" s="14" t="s">
        <v>16415</v>
      </c>
      <c r="D3827" s="14" t="s">
        <v>30823</v>
      </c>
      <c r="E3827" s="6" t="str">
        <f>VLOOKUP(C3827,relationships!$A$2:$B$25,2,0)</f>
        <v>Tôi</v>
      </c>
      <c r="G3827" s="14" t="s">
        <v>30822</v>
      </c>
      <c r="H3827" s="13" t="s">
        <v>30821</v>
      </c>
      <c r="I3827" t="s">
        <v>25150</v>
      </c>
    </row>
    <row r="3828" spans="1:9">
      <c r="A3828" s="11" t="s">
        <v>30824</v>
      </c>
      <c r="B3828" s="12" t="s">
        <v>30825</v>
      </c>
      <c r="C3828" s="12" t="s">
        <v>16360</v>
      </c>
      <c r="D3828" s="12" t="s">
        <v>30826</v>
      </c>
      <c r="E3828" s="6" t="str">
        <f>VLOOKUP(C3828,relationships!$A$2:$B$25,2,0)</f>
        <v>Chị em gái</v>
      </c>
      <c r="G3828" s="12" t="s">
        <v>30825</v>
      </c>
      <c r="H3828" s="11" t="s">
        <v>30824</v>
      </c>
      <c r="I3828" t="s">
        <v>25156</v>
      </c>
    </row>
    <row r="3829" spans="1:9">
      <c r="A3829" s="13" t="s">
        <v>30827</v>
      </c>
      <c r="B3829" s="14" t="s">
        <v>30828</v>
      </c>
      <c r="C3829" s="14" t="s">
        <v>16415</v>
      </c>
      <c r="D3829" s="14" t="s">
        <v>30829</v>
      </c>
      <c r="E3829" s="6" t="str">
        <f>VLOOKUP(C3829,relationships!$A$2:$B$25,2,0)</f>
        <v>Tôi</v>
      </c>
      <c r="G3829" s="14" t="s">
        <v>30828</v>
      </c>
      <c r="H3829" s="13" t="s">
        <v>30827</v>
      </c>
      <c r="I3829" t="s">
        <v>25150</v>
      </c>
    </row>
    <row r="3830" spans="1:9">
      <c r="A3830" s="11" t="s">
        <v>30830</v>
      </c>
      <c r="B3830" s="12" t="s">
        <v>30831</v>
      </c>
      <c r="C3830" s="12" t="s">
        <v>16423</v>
      </c>
      <c r="D3830" s="12" t="s">
        <v>30832</v>
      </c>
      <c r="E3830" s="6" t="str">
        <f>VLOOKUP(C3830,relationships!$A$2:$B$25,2,0)</f>
        <v>Một ai đó</v>
      </c>
      <c r="G3830" s="12" t="s">
        <v>30831</v>
      </c>
      <c r="H3830" s="11" t="s">
        <v>30830</v>
      </c>
      <c r="I3830" t="s">
        <v>25227</v>
      </c>
    </row>
    <row r="3831" spans="1:9">
      <c r="A3831" s="13" t="s">
        <v>30833</v>
      </c>
      <c r="B3831" s="14" t="s">
        <v>30834</v>
      </c>
      <c r="C3831" s="14" t="s">
        <v>16415</v>
      </c>
      <c r="D3831" s="14" t="s">
        <v>30835</v>
      </c>
      <c r="E3831" s="6" t="str">
        <f>VLOOKUP(C3831,relationships!$A$2:$B$25,2,0)</f>
        <v>Tôi</v>
      </c>
      <c r="G3831" s="14" t="s">
        <v>30834</v>
      </c>
      <c r="H3831" s="13" t="s">
        <v>30833</v>
      </c>
      <c r="I3831" t="s">
        <v>25150</v>
      </c>
    </row>
    <row r="3832" spans="1:9">
      <c r="A3832" s="11" t="s">
        <v>30836</v>
      </c>
      <c r="B3832" s="12" t="s">
        <v>30837</v>
      </c>
      <c r="C3832" s="12" t="s">
        <v>16415</v>
      </c>
      <c r="D3832" s="12" t="s">
        <v>30838</v>
      </c>
      <c r="E3832" s="6" t="str">
        <f>VLOOKUP(C3832,relationships!$A$2:$B$25,2,0)</f>
        <v>Tôi</v>
      </c>
      <c r="G3832" s="12" t="s">
        <v>30837</v>
      </c>
      <c r="H3832" s="11" t="s">
        <v>30836</v>
      </c>
      <c r="I3832" t="s">
        <v>25150</v>
      </c>
    </row>
    <row r="3833" spans="1:9">
      <c r="A3833" s="13" t="s">
        <v>30839</v>
      </c>
      <c r="B3833" s="14" t="s">
        <v>30837</v>
      </c>
      <c r="C3833" s="14" t="s">
        <v>16423</v>
      </c>
      <c r="D3833" s="14" t="s">
        <v>30840</v>
      </c>
      <c r="E3833" s="6" t="str">
        <f>VLOOKUP(C3833,relationships!$A$2:$B$25,2,0)</f>
        <v>Một ai đó</v>
      </c>
      <c r="G3833" s="14" t="s">
        <v>30837</v>
      </c>
      <c r="H3833" s="13" t="s">
        <v>30839</v>
      </c>
      <c r="I3833" t="s">
        <v>25227</v>
      </c>
    </row>
    <row r="3834" spans="1:9">
      <c r="A3834" s="11" t="s">
        <v>30841</v>
      </c>
      <c r="B3834" s="12" t="s">
        <v>30842</v>
      </c>
      <c r="C3834" s="12" t="s">
        <v>16356</v>
      </c>
      <c r="D3834" s="12" t="s">
        <v>30843</v>
      </c>
      <c r="E3834" s="6" t="str">
        <f>VLOOKUP(C3834,relationships!$A$2:$B$25,2,0)</f>
        <v>Đối tác</v>
      </c>
      <c r="G3834" s="12" t="s">
        <v>30842</v>
      </c>
      <c r="H3834" s="11" t="s">
        <v>30841</v>
      </c>
      <c r="I3834" t="s">
        <v>25155</v>
      </c>
    </row>
    <row r="3835" spans="1:9">
      <c r="A3835" s="13" t="s">
        <v>30844</v>
      </c>
      <c r="B3835" s="14" t="s">
        <v>30845</v>
      </c>
      <c r="C3835" s="14" t="s">
        <v>16423</v>
      </c>
      <c r="D3835" s="14" t="s">
        <v>30846</v>
      </c>
      <c r="E3835" s="6" t="str">
        <f>VLOOKUP(C3835,relationships!$A$2:$B$25,2,0)</f>
        <v>Một ai đó</v>
      </c>
      <c r="G3835" s="14" t="s">
        <v>30845</v>
      </c>
      <c r="H3835" s="13" t="s">
        <v>30844</v>
      </c>
      <c r="I3835" t="s">
        <v>25227</v>
      </c>
    </row>
    <row r="3836" spans="1:9">
      <c r="A3836" s="11" t="s">
        <v>30847</v>
      </c>
      <c r="B3836" s="12" t="s">
        <v>30848</v>
      </c>
      <c r="C3836" s="12" t="s">
        <v>16415</v>
      </c>
      <c r="D3836" s="12" t="s">
        <v>30849</v>
      </c>
      <c r="E3836" s="6" t="str">
        <f>VLOOKUP(C3836,relationships!$A$2:$B$25,2,0)</f>
        <v>Tôi</v>
      </c>
      <c r="G3836" s="12" t="s">
        <v>30848</v>
      </c>
      <c r="H3836" s="11" t="s">
        <v>30847</v>
      </c>
      <c r="I3836" t="s">
        <v>25150</v>
      </c>
    </row>
    <row r="3837" spans="1:9">
      <c r="A3837" s="13" t="s">
        <v>30850</v>
      </c>
      <c r="B3837" s="14" t="s">
        <v>30851</v>
      </c>
      <c r="C3837" s="14" t="s">
        <v>16415</v>
      </c>
      <c r="D3837" s="14" t="s">
        <v>30852</v>
      </c>
      <c r="E3837" s="6" t="str">
        <f>VLOOKUP(C3837,relationships!$A$2:$B$25,2,0)</f>
        <v>Tôi</v>
      </c>
      <c r="G3837" s="14" t="s">
        <v>30851</v>
      </c>
      <c r="H3837" s="13" t="s">
        <v>30850</v>
      </c>
      <c r="I3837" t="s">
        <v>25150</v>
      </c>
    </row>
    <row r="3838" spans="1:9">
      <c r="A3838" s="11" t="s">
        <v>30853</v>
      </c>
      <c r="B3838" s="12" t="s">
        <v>30854</v>
      </c>
      <c r="C3838" s="12" t="s">
        <v>16415</v>
      </c>
      <c r="D3838" s="12" t="s">
        <v>30855</v>
      </c>
      <c r="E3838" s="6" t="str">
        <f>VLOOKUP(C3838,relationships!$A$2:$B$25,2,0)</f>
        <v>Tôi</v>
      </c>
      <c r="G3838" s="12" t="s">
        <v>30854</v>
      </c>
      <c r="H3838" s="11" t="s">
        <v>30853</v>
      </c>
      <c r="I3838" t="s">
        <v>25150</v>
      </c>
    </row>
    <row r="3839" spans="1:9">
      <c r="A3839" s="13" t="s">
        <v>30856</v>
      </c>
      <c r="B3839" s="14" t="s">
        <v>30857</v>
      </c>
      <c r="C3839" s="14" t="s">
        <v>16593</v>
      </c>
      <c r="D3839" s="14" t="s">
        <v>30858</v>
      </c>
      <c r="E3839" s="6" t="str">
        <f>VLOOKUP(C3839,relationships!$A$2:$B$25,2,0)</f>
        <v>Vợ</v>
      </c>
      <c r="G3839" s="14" t="s">
        <v>30857</v>
      </c>
      <c r="H3839" s="13" t="s">
        <v>30856</v>
      </c>
      <c r="I3839" t="s">
        <v>25154</v>
      </c>
    </row>
    <row r="3840" spans="1:9">
      <c r="A3840" s="11" t="s">
        <v>30859</v>
      </c>
      <c r="B3840" s="12" t="s">
        <v>30860</v>
      </c>
      <c r="C3840" s="12" t="s">
        <v>16423</v>
      </c>
      <c r="D3840" s="12" t="s">
        <v>30861</v>
      </c>
      <c r="E3840" s="6" t="str">
        <f>VLOOKUP(C3840,relationships!$A$2:$B$25,2,0)</f>
        <v>Một ai đó</v>
      </c>
      <c r="G3840" s="12" t="s">
        <v>30860</v>
      </c>
      <c r="H3840" s="11" t="s">
        <v>30859</v>
      </c>
      <c r="I3840" t="s">
        <v>25227</v>
      </c>
    </row>
    <row r="3841" spans="1:9">
      <c r="A3841" s="13" t="s">
        <v>30862</v>
      </c>
      <c r="B3841" s="14" t="s">
        <v>30863</v>
      </c>
      <c r="C3841" s="14" t="s">
        <v>16423</v>
      </c>
      <c r="D3841" s="14" t="s">
        <v>30864</v>
      </c>
      <c r="E3841" s="6" t="str">
        <f>VLOOKUP(C3841,relationships!$A$2:$B$25,2,0)</f>
        <v>Một ai đó</v>
      </c>
      <c r="G3841" s="14" t="s">
        <v>30863</v>
      </c>
      <c r="H3841" s="13" t="s">
        <v>30862</v>
      </c>
      <c r="I3841" t="s">
        <v>25227</v>
      </c>
    </row>
    <row r="3842" spans="1:9">
      <c r="A3842" s="11" t="s">
        <v>30865</v>
      </c>
      <c r="B3842" s="12" t="s">
        <v>30866</v>
      </c>
      <c r="C3842" s="12" t="s">
        <v>16415</v>
      </c>
      <c r="D3842" s="12" t="s">
        <v>30867</v>
      </c>
      <c r="E3842" s="6" t="str">
        <f>VLOOKUP(C3842,relationships!$A$2:$B$25,2,0)</f>
        <v>Tôi</v>
      </c>
      <c r="G3842" s="12" t="s">
        <v>30866</v>
      </c>
      <c r="H3842" s="11" t="s">
        <v>30865</v>
      </c>
      <c r="I3842" t="s">
        <v>25150</v>
      </c>
    </row>
    <row r="3843" spans="1:9">
      <c r="A3843" s="13" t="s">
        <v>548</v>
      </c>
      <c r="B3843" s="14" t="s">
        <v>547</v>
      </c>
      <c r="C3843" s="14" t="s">
        <v>16415</v>
      </c>
      <c r="D3843" s="14" t="s">
        <v>30868</v>
      </c>
      <c r="E3843" s="6" t="str">
        <f>VLOOKUP(C3843,relationships!$A$2:$B$25,2,0)</f>
        <v>Tôi</v>
      </c>
      <c r="G3843" s="14" t="s">
        <v>547</v>
      </c>
      <c r="H3843" s="13" t="s">
        <v>548</v>
      </c>
      <c r="I3843" t="s">
        <v>25150</v>
      </c>
    </row>
    <row r="3844" spans="1:9">
      <c r="A3844" s="11" t="s">
        <v>30869</v>
      </c>
      <c r="B3844" s="12" t="s">
        <v>547</v>
      </c>
      <c r="C3844" s="12" t="s">
        <v>16356</v>
      </c>
      <c r="D3844" s="12" t="s">
        <v>30870</v>
      </c>
      <c r="E3844" s="6" t="str">
        <f>VLOOKUP(C3844,relationships!$A$2:$B$25,2,0)</f>
        <v>Đối tác</v>
      </c>
      <c r="G3844" s="12" t="s">
        <v>547</v>
      </c>
      <c r="H3844" s="11" t="s">
        <v>30869</v>
      </c>
      <c r="I3844" t="s">
        <v>25155</v>
      </c>
    </row>
    <row r="3845" spans="1:9">
      <c r="A3845" s="13" t="s">
        <v>30871</v>
      </c>
      <c r="B3845" s="14" t="s">
        <v>547</v>
      </c>
      <c r="C3845" s="14" t="s">
        <v>16423</v>
      </c>
      <c r="D3845" s="14" t="s">
        <v>30872</v>
      </c>
      <c r="E3845" s="6" t="str">
        <f>VLOOKUP(C3845,relationships!$A$2:$B$25,2,0)</f>
        <v>Một ai đó</v>
      </c>
      <c r="G3845" s="14" t="s">
        <v>547</v>
      </c>
      <c r="H3845" s="13" t="s">
        <v>30871</v>
      </c>
      <c r="I3845" t="s">
        <v>25227</v>
      </c>
    </row>
    <row r="3846" spans="1:9">
      <c r="A3846" s="11" t="s">
        <v>1010</v>
      </c>
      <c r="B3846" s="12" t="s">
        <v>1009</v>
      </c>
      <c r="C3846" s="12" t="s">
        <v>16356</v>
      </c>
      <c r="D3846" s="12" t="s">
        <v>30873</v>
      </c>
      <c r="E3846" s="6" t="str">
        <f>VLOOKUP(C3846,relationships!$A$2:$B$25,2,0)</f>
        <v>Đối tác</v>
      </c>
      <c r="G3846" s="12" t="s">
        <v>1009</v>
      </c>
      <c r="H3846" s="11" t="s">
        <v>1010</v>
      </c>
      <c r="I3846" t="s">
        <v>25155</v>
      </c>
    </row>
    <row r="3847" spans="1:9">
      <c r="A3847" s="13" t="s">
        <v>30874</v>
      </c>
      <c r="B3847" s="14" t="s">
        <v>1009</v>
      </c>
      <c r="C3847" s="14" t="s">
        <v>16329</v>
      </c>
      <c r="D3847" s="14" t="s">
        <v>30875</v>
      </c>
      <c r="E3847" s="6" t="str">
        <f>VLOOKUP(C3847,relationships!$A$2:$B$25,2,0)</f>
        <v>Đồng nghiệp</v>
      </c>
      <c r="G3847" s="14" t="s">
        <v>1009</v>
      </c>
      <c r="H3847" s="13" t="s">
        <v>30874</v>
      </c>
      <c r="I3847" t="s">
        <v>25157</v>
      </c>
    </row>
    <row r="3848" spans="1:9">
      <c r="A3848" s="11" t="s">
        <v>719</v>
      </c>
      <c r="B3848" s="12" t="s">
        <v>718</v>
      </c>
      <c r="C3848" s="12" t="s">
        <v>17884</v>
      </c>
      <c r="D3848" s="12" t="s">
        <v>30876</v>
      </c>
      <c r="E3848" s="6" t="str">
        <f>VLOOKUP(C3848,relationships!$A$2:$B$25,2,0)</f>
        <v>Sếp</v>
      </c>
      <c r="G3848" s="12" t="s">
        <v>718</v>
      </c>
      <c r="H3848" s="11" t="s">
        <v>719</v>
      </c>
      <c r="I3848" t="s">
        <v>25238</v>
      </c>
    </row>
    <row r="3849" spans="1:9">
      <c r="A3849" s="13" t="s">
        <v>30877</v>
      </c>
      <c r="B3849" s="14" t="s">
        <v>718</v>
      </c>
      <c r="C3849" s="14" t="s">
        <v>16415</v>
      </c>
      <c r="D3849" s="14" t="s">
        <v>30878</v>
      </c>
      <c r="E3849" s="6" t="str">
        <f>VLOOKUP(C3849,relationships!$A$2:$B$25,2,0)</f>
        <v>Tôi</v>
      </c>
      <c r="G3849" s="14" t="s">
        <v>718</v>
      </c>
      <c r="H3849" s="13" t="s">
        <v>30877</v>
      </c>
      <c r="I3849" t="s">
        <v>25150</v>
      </c>
    </row>
    <row r="3850" spans="1:9">
      <c r="A3850" s="11" t="s">
        <v>30879</v>
      </c>
      <c r="B3850" s="12" t="s">
        <v>718</v>
      </c>
      <c r="C3850" s="12" t="s">
        <v>16423</v>
      </c>
      <c r="D3850" s="12" t="s">
        <v>30880</v>
      </c>
      <c r="E3850" s="6" t="str">
        <f>VLOOKUP(C3850,relationships!$A$2:$B$25,2,0)</f>
        <v>Một ai đó</v>
      </c>
      <c r="G3850" s="12" t="s">
        <v>718</v>
      </c>
      <c r="H3850" s="11" t="s">
        <v>30879</v>
      </c>
      <c r="I3850" t="s">
        <v>25227</v>
      </c>
    </row>
    <row r="3851" spans="1:9">
      <c r="A3851" s="13" t="s">
        <v>30881</v>
      </c>
      <c r="B3851" s="14" t="s">
        <v>30882</v>
      </c>
      <c r="C3851" s="14" t="s">
        <v>16356</v>
      </c>
      <c r="D3851" s="14" t="s">
        <v>30883</v>
      </c>
      <c r="E3851" s="6" t="str">
        <f>VLOOKUP(C3851,relationships!$A$2:$B$25,2,0)</f>
        <v>Đối tác</v>
      </c>
      <c r="G3851" s="14" t="s">
        <v>30882</v>
      </c>
      <c r="H3851" s="13" t="s">
        <v>30881</v>
      </c>
      <c r="I3851" t="s">
        <v>25155</v>
      </c>
    </row>
    <row r="3852" spans="1:9">
      <c r="A3852" s="11" t="s">
        <v>30884</v>
      </c>
      <c r="B3852" s="12" t="s">
        <v>30885</v>
      </c>
      <c r="C3852" s="12" t="s">
        <v>16415</v>
      </c>
      <c r="D3852" s="12" t="s">
        <v>30886</v>
      </c>
      <c r="E3852" s="6" t="str">
        <f>VLOOKUP(C3852,relationships!$A$2:$B$25,2,0)</f>
        <v>Tôi</v>
      </c>
      <c r="G3852" s="12" t="s">
        <v>30885</v>
      </c>
      <c r="H3852" s="11" t="s">
        <v>30884</v>
      </c>
      <c r="I3852" t="s">
        <v>25150</v>
      </c>
    </row>
    <row r="3853" spans="1:9">
      <c r="A3853" s="13" t="s">
        <v>30887</v>
      </c>
      <c r="B3853" s="14" t="s">
        <v>30888</v>
      </c>
      <c r="C3853" s="14" t="s">
        <v>16415</v>
      </c>
      <c r="D3853" s="14" t="s">
        <v>30889</v>
      </c>
      <c r="E3853" s="6" t="str">
        <f>VLOOKUP(C3853,relationships!$A$2:$B$25,2,0)</f>
        <v>Tôi</v>
      </c>
      <c r="G3853" s="14" t="s">
        <v>30888</v>
      </c>
      <c r="H3853" s="13" t="s">
        <v>30887</v>
      </c>
      <c r="I3853" t="s">
        <v>25150</v>
      </c>
    </row>
    <row r="3854" spans="1:9">
      <c r="A3854" s="11" t="s">
        <v>30890</v>
      </c>
      <c r="B3854" s="12" t="s">
        <v>30891</v>
      </c>
      <c r="C3854" s="12" t="s">
        <v>16593</v>
      </c>
      <c r="D3854" s="12" t="s">
        <v>30892</v>
      </c>
      <c r="E3854" s="6" t="str">
        <f>VLOOKUP(C3854,relationships!$A$2:$B$25,2,0)</f>
        <v>Vợ</v>
      </c>
      <c r="G3854" s="12" t="s">
        <v>30891</v>
      </c>
      <c r="H3854" s="11" t="s">
        <v>30890</v>
      </c>
      <c r="I3854" t="s">
        <v>25154</v>
      </c>
    </row>
    <row r="3855" spans="1:9">
      <c r="A3855" s="13" t="s">
        <v>30893</v>
      </c>
      <c r="B3855" s="14" t="s">
        <v>30894</v>
      </c>
      <c r="C3855" s="14" t="s">
        <v>16415</v>
      </c>
      <c r="D3855" s="14" t="s">
        <v>30895</v>
      </c>
      <c r="E3855" s="6" t="str">
        <f>VLOOKUP(C3855,relationships!$A$2:$B$25,2,0)</f>
        <v>Tôi</v>
      </c>
      <c r="G3855" s="14" t="s">
        <v>30894</v>
      </c>
      <c r="H3855" s="13" t="s">
        <v>30893</v>
      </c>
      <c r="I3855" t="s">
        <v>25150</v>
      </c>
    </row>
    <row r="3856" spans="1:9">
      <c r="A3856" s="11" t="s">
        <v>30896</v>
      </c>
      <c r="B3856" s="12" t="s">
        <v>30897</v>
      </c>
      <c r="C3856" s="12" t="s">
        <v>16356</v>
      </c>
      <c r="D3856" s="12" t="s">
        <v>30898</v>
      </c>
      <c r="E3856" s="6" t="str">
        <f>VLOOKUP(C3856,relationships!$A$2:$B$25,2,0)</f>
        <v>Đối tác</v>
      </c>
      <c r="G3856" s="12" t="s">
        <v>30897</v>
      </c>
      <c r="H3856" s="11" t="s">
        <v>30896</v>
      </c>
      <c r="I3856" t="s">
        <v>25155</v>
      </c>
    </row>
    <row r="3857" spans="1:9">
      <c r="A3857" s="13" t="s">
        <v>30899</v>
      </c>
      <c r="B3857" s="14" t="s">
        <v>30900</v>
      </c>
      <c r="C3857" s="14" t="s">
        <v>16415</v>
      </c>
      <c r="D3857" s="14" t="s">
        <v>30901</v>
      </c>
      <c r="E3857" s="6" t="str">
        <f>VLOOKUP(C3857,relationships!$A$2:$B$25,2,0)</f>
        <v>Tôi</v>
      </c>
      <c r="G3857" s="14" t="s">
        <v>30900</v>
      </c>
      <c r="H3857" s="13" t="s">
        <v>30899</v>
      </c>
      <c r="I3857" t="s">
        <v>25150</v>
      </c>
    </row>
    <row r="3858" spans="1:9">
      <c r="A3858" s="11" t="s">
        <v>30902</v>
      </c>
      <c r="B3858" s="12" t="s">
        <v>30903</v>
      </c>
      <c r="C3858" s="12" t="s">
        <v>16428</v>
      </c>
      <c r="D3858" s="12" t="s">
        <v>30904</v>
      </c>
      <c r="E3858" s="6" t="str">
        <f>VLOOKUP(C3858,relationships!$A$2:$B$25,2,0)</f>
        <v>Bạn bè</v>
      </c>
      <c r="G3858" s="12" t="s">
        <v>30903</v>
      </c>
      <c r="H3858" s="11" t="s">
        <v>30902</v>
      </c>
      <c r="I3858" t="s">
        <v>25152</v>
      </c>
    </row>
    <row r="3859" spans="1:9">
      <c r="A3859" s="13" t="s">
        <v>30905</v>
      </c>
      <c r="B3859" s="14" t="s">
        <v>30906</v>
      </c>
      <c r="C3859" s="14" t="s">
        <v>19846</v>
      </c>
      <c r="D3859" s="14" t="s">
        <v>30907</v>
      </c>
      <c r="E3859" s="6" t="str">
        <f>VLOOKUP(C3859,relationships!$A$2:$B$25,2,0)</f>
        <v>Mẹ</v>
      </c>
      <c r="G3859" s="14" t="s">
        <v>30906</v>
      </c>
      <c r="H3859" s="13" t="s">
        <v>30905</v>
      </c>
      <c r="I3859" t="s">
        <v>25153</v>
      </c>
    </row>
    <row r="3860" spans="1:9">
      <c r="A3860" s="11" t="s">
        <v>30908</v>
      </c>
      <c r="B3860" s="12" t="s">
        <v>30909</v>
      </c>
      <c r="C3860" s="12" t="s">
        <v>16415</v>
      </c>
      <c r="D3860" s="12" t="s">
        <v>30910</v>
      </c>
      <c r="E3860" s="6" t="str">
        <f>VLOOKUP(C3860,relationships!$A$2:$B$25,2,0)</f>
        <v>Tôi</v>
      </c>
      <c r="G3860" s="12" t="s">
        <v>30909</v>
      </c>
      <c r="H3860" s="11" t="s">
        <v>30908</v>
      </c>
      <c r="I3860" t="s">
        <v>25150</v>
      </c>
    </row>
    <row r="3861" spans="1:9">
      <c r="A3861" s="13" t="s">
        <v>30911</v>
      </c>
      <c r="B3861" s="14" t="s">
        <v>30912</v>
      </c>
      <c r="C3861" s="14" t="s">
        <v>16360</v>
      </c>
      <c r="D3861" s="14" t="s">
        <v>30913</v>
      </c>
      <c r="E3861" s="6" t="str">
        <f>VLOOKUP(C3861,relationships!$A$2:$B$25,2,0)</f>
        <v>Chị em gái</v>
      </c>
      <c r="G3861" s="14" t="s">
        <v>30912</v>
      </c>
      <c r="H3861" s="13" t="s">
        <v>30911</v>
      </c>
      <c r="I3861" t="s">
        <v>25156</v>
      </c>
    </row>
    <row r="3862" spans="1:9">
      <c r="A3862" s="11" t="s">
        <v>30914</v>
      </c>
      <c r="B3862" s="12" t="s">
        <v>30912</v>
      </c>
      <c r="C3862" s="12" t="s">
        <v>16360</v>
      </c>
      <c r="D3862" s="12" t="s">
        <v>30915</v>
      </c>
      <c r="E3862" s="6" t="str">
        <f>VLOOKUP(C3862,relationships!$A$2:$B$25,2,0)</f>
        <v>Chị em gái</v>
      </c>
      <c r="G3862" s="12" t="s">
        <v>30912</v>
      </c>
      <c r="H3862" s="11" t="s">
        <v>30914</v>
      </c>
      <c r="I3862" t="s">
        <v>25156</v>
      </c>
    </row>
    <row r="3863" spans="1:9">
      <c r="A3863" s="13" t="s">
        <v>30916</v>
      </c>
      <c r="B3863" s="14" t="s">
        <v>30912</v>
      </c>
      <c r="C3863" s="14" t="s">
        <v>22418</v>
      </c>
      <c r="D3863" s="14" t="s">
        <v>30917</v>
      </c>
      <c r="E3863" s="6" t="str">
        <f>VLOOKUP(C3863,relationships!$A$2:$B$25,2,0)</f>
        <v>Anh em trai</v>
      </c>
      <c r="G3863" s="14" t="s">
        <v>30912</v>
      </c>
      <c r="H3863" s="13" t="s">
        <v>30916</v>
      </c>
      <c r="I3863" t="s">
        <v>25237</v>
      </c>
    </row>
    <row r="3864" spans="1:9">
      <c r="A3864" s="11" t="s">
        <v>603</v>
      </c>
      <c r="B3864" s="12" t="s">
        <v>602</v>
      </c>
      <c r="C3864" s="12" t="s">
        <v>16415</v>
      </c>
      <c r="D3864" s="12" t="s">
        <v>30918</v>
      </c>
      <c r="E3864" s="6" t="str">
        <f>VLOOKUP(C3864,relationships!$A$2:$B$25,2,0)</f>
        <v>Tôi</v>
      </c>
      <c r="G3864" s="12" t="s">
        <v>602</v>
      </c>
      <c r="H3864" s="11" t="s">
        <v>603</v>
      </c>
      <c r="I3864" t="s">
        <v>25150</v>
      </c>
    </row>
    <row r="3865" spans="1:9">
      <c r="A3865" s="13" t="s">
        <v>30919</v>
      </c>
      <c r="B3865" s="14" t="s">
        <v>30920</v>
      </c>
      <c r="C3865" s="14" t="s">
        <v>26158</v>
      </c>
      <c r="D3865" s="14" t="s">
        <v>30921</v>
      </c>
      <c r="E3865" s="6" t="str">
        <f>VLOOKUP(C3865,relationships!$A$2:$B$25,2,0)</f>
        <v>Bác, Chú, Cậu, Dượng</v>
      </c>
      <c r="G3865" s="14" t="s">
        <v>30920</v>
      </c>
      <c r="H3865" s="13" t="s">
        <v>30919</v>
      </c>
      <c r="I3865" t="s">
        <v>25235</v>
      </c>
    </row>
    <row r="3866" spans="1:9">
      <c r="A3866" s="11" t="s">
        <v>30922</v>
      </c>
      <c r="B3866" s="12" t="s">
        <v>30923</v>
      </c>
      <c r="C3866" s="12" t="s">
        <v>16356</v>
      </c>
      <c r="D3866" s="12" t="s">
        <v>30924</v>
      </c>
      <c r="E3866" s="6" t="str">
        <f>VLOOKUP(C3866,relationships!$A$2:$B$25,2,0)</f>
        <v>Đối tác</v>
      </c>
      <c r="G3866" s="12" t="s">
        <v>30923</v>
      </c>
      <c r="H3866" s="11" t="s">
        <v>30922</v>
      </c>
      <c r="I3866" t="s">
        <v>25155</v>
      </c>
    </row>
    <row r="3867" spans="1:9">
      <c r="A3867" s="13" t="s">
        <v>30925</v>
      </c>
      <c r="B3867" s="14" t="s">
        <v>30923</v>
      </c>
      <c r="C3867" s="14" t="s">
        <v>17884</v>
      </c>
      <c r="D3867" s="14" t="s">
        <v>30926</v>
      </c>
      <c r="E3867" s="6" t="str">
        <f>VLOOKUP(C3867,relationships!$A$2:$B$25,2,0)</f>
        <v>Sếp</v>
      </c>
      <c r="G3867" s="14" t="s">
        <v>30923</v>
      </c>
      <c r="H3867" s="13" t="s">
        <v>30925</v>
      </c>
      <c r="I3867" t="s">
        <v>25238</v>
      </c>
    </row>
    <row r="3868" spans="1:9">
      <c r="A3868" s="11" t="s">
        <v>30927</v>
      </c>
      <c r="B3868" s="12" t="s">
        <v>30923</v>
      </c>
      <c r="C3868" s="12" t="s">
        <v>16356</v>
      </c>
      <c r="D3868" s="12" t="s">
        <v>30928</v>
      </c>
      <c r="E3868" s="6" t="str">
        <f>VLOOKUP(C3868,relationships!$A$2:$B$25,2,0)</f>
        <v>Đối tác</v>
      </c>
      <c r="G3868" s="12" t="s">
        <v>30923</v>
      </c>
      <c r="H3868" s="11" t="s">
        <v>30927</v>
      </c>
      <c r="I3868" t="s">
        <v>25155</v>
      </c>
    </row>
    <row r="3869" spans="1:9">
      <c r="A3869" s="13" t="s">
        <v>30929</v>
      </c>
      <c r="B3869" s="14" t="s">
        <v>30923</v>
      </c>
      <c r="C3869" s="14" t="s">
        <v>16356</v>
      </c>
      <c r="D3869" s="14" t="s">
        <v>30930</v>
      </c>
      <c r="E3869" s="6" t="str">
        <f>VLOOKUP(C3869,relationships!$A$2:$B$25,2,0)</f>
        <v>Đối tác</v>
      </c>
      <c r="G3869" s="14" t="s">
        <v>30923</v>
      </c>
      <c r="H3869" s="13" t="s">
        <v>30929</v>
      </c>
      <c r="I3869" t="s">
        <v>25155</v>
      </c>
    </row>
    <row r="3870" spans="1:9">
      <c r="A3870" s="11" t="s">
        <v>30931</v>
      </c>
      <c r="B3870" s="12" t="s">
        <v>30932</v>
      </c>
      <c r="C3870" s="12" t="s">
        <v>16415</v>
      </c>
      <c r="D3870" s="12" t="s">
        <v>30933</v>
      </c>
      <c r="E3870" s="6" t="str">
        <f>VLOOKUP(C3870,relationships!$A$2:$B$25,2,0)</f>
        <v>Tôi</v>
      </c>
      <c r="G3870" s="12" t="s">
        <v>30932</v>
      </c>
      <c r="H3870" s="11" t="s">
        <v>30931</v>
      </c>
      <c r="I3870" t="s">
        <v>25150</v>
      </c>
    </row>
    <row r="3871" spans="1:9">
      <c r="A3871" s="13" t="s">
        <v>30934</v>
      </c>
      <c r="B3871" s="14" t="s">
        <v>30932</v>
      </c>
      <c r="C3871" s="14" t="s">
        <v>22418</v>
      </c>
      <c r="D3871" s="14" t="s">
        <v>30935</v>
      </c>
      <c r="E3871" s="6" t="str">
        <f>VLOOKUP(C3871,relationships!$A$2:$B$25,2,0)</f>
        <v>Anh em trai</v>
      </c>
      <c r="G3871" s="14" t="s">
        <v>30932</v>
      </c>
      <c r="H3871" s="13" t="s">
        <v>30934</v>
      </c>
      <c r="I3871" t="s">
        <v>25237</v>
      </c>
    </row>
    <row r="3872" spans="1:9">
      <c r="A3872" s="11" t="s">
        <v>30936</v>
      </c>
      <c r="B3872" s="12" t="s">
        <v>30932</v>
      </c>
      <c r="C3872" s="12" t="s">
        <v>16356</v>
      </c>
      <c r="D3872" s="12" t="s">
        <v>30937</v>
      </c>
      <c r="E3872" s="6" t="str">
        <f>VLOOKUP(C3872,relationships!$A$2:$B$25,2,0)</f>
        <v>Đối tác</v>
      </c>
      <c r="G3872" s="12" t="s">
        <v>30932</v>
      </c>
      <c r="H3872" s="11" t="s">
        <v>30936</v>
      </c>
      <c r="I3872" t="s">
        <v>25155</v>
      </c>
    </row>
    <row r="3873" spans="1:9">
      <c r="A3873" s="13" t="s">
        <v>30938</v>
      </c>
      <c r="B3873" s="14" t="s">
        <v>30932</v>
      </c>
      <c r="C3873" s="14" t="s">
        <v>16356</v>
      </c>
      <c r="D3873" s="14" t="s">
        <v>30939</v>
      </c>
      <c r="E3873" s="6" t="str">
        <f>VLOOKUP(C3873,relationships!$A$2:$B$25,2,0)</f>
        <v>Đối tác</v>
      </c>
      <c r="G3873" s="14" t="s">
        <v>30932</v>
      </c>
      <c r="H3873" s="13" t="s">
        <v>30938</v>
      </c>
      <c r="I3873" t="s">
        <v>25155</v>
      </c>
    </row>
    <row r="3874" spans="1:9">
      <c r="A3874" s="11" t="s">
        <v>30940</v>
      </c>
      <c r="B3874" s="12" t="s">
        <v>30941</v>
      </c>
      <c r="C3874" s="12" t="s">
        <v>16360</v>
      </c>
      <c r="D3874" s="12" t="s">
        <v>30942</v>
      </c>
      <c r="E3874" s="6" t="str">
        <f>VLOOKUP(C3874,relationships!$A$2:$B$25,2,0)</f>
        <v>Chị em gái</v>
      </c>
      <c r="G3874" s="12" t="s">
        <v>30941</v>
      </c>
      <c r="H3874" s="11" t="s">
        <v>30940</v>
      </c>
      <c r="I3874" t="s">
        <v>25156</v>
      </c>
    </row>
    <row r="3875" spans="1:9">
      <c r="A3875" s="13" t="s">
        <v>632</v>
      </c>
      <c r="B3875" s="14" t="s">
        <v>521</v>
      </c>
      <c r="C3875" s="14" t="s">
        <v>16415</v>
      </c>
      <c r="D3875" s="14" t="s">
        <v>30943</v>
      </c>
      <c r="E3875" s="6" t="str">
        <f>VLOOKUP(C3875,relationships!$A$2:$B$25,2,0)</f>
        <v>Tôi</v>
      </c>
      <c r="G3875" s="14" t="s">
        <v>521</v>
      </c>
      <c r="H3875" s="13" t="s">
        <v>632</v>
      </c>
      <c r="I3875" t="s">
        <v>25150</v>
      </c>
    </row>
    <row r="3876" spans="1:9">
      <c r="A3876" s="11" t="s">
        <v>522</v>
      </c>
      <c r="B3876" s="12" t="s">
        <v>521</v>
      </c>
      <c r="C3876" s="12" t="s">
        <v>16356</v>
      </c>
      <c r="D3876" s="12" t="s">
        <v>30944</v>
      </c>
      <c r="E3876" s="6" t="str">
        <f>VLOOKUP(C3876,relationships!$A$2:$B$25,2,0)</f>
        <v>Đối tác</v>
      </c>
      <c r="G3876" s="12" t="s">
        <v>521</v>
      </c>
      <c r="H3876" s="11" t="s">
        <v>522</v>
      </c>
      <c r="I3876" t="s">
        <v>25155</v>
      </c>
    </row>
    <row r="3877" spans="1:9">
      <c r="A3877" s="13" t="s">
        <v>30945</v>
      </c>
      <c r="B3877" s="14" t="s">
        <v>521</v>
      </c>
      <c r="C3877" s="14" t="s">
        <v>22418</v>
      </c>
      <c r="D3877" s="14" t="s">
        <v>30946</v>
      </c>
      <c r="E3877" s="6" t="str">
        <f>VLOOKUP(C3877,relationships!$A$2:$B$25,2,0)</f>
        <v>Anh em trai</v>
      </c>
      <c r="G3877" s="14" t="s">
        <v>521</v>
      </c>
      <c r="H3877" s="13" t="s">
        <v>30945</v>
      </c>
      <c r="I3877" t="s">
        <v>25237</v>
      </c>
    </row>
    <row r="3878" spans="1:9">
      <c r="A3878" s="11" t="s">
        <v>30947</v>
      </c>
      <c r="B3878" s="12" t="s">
        <v>521</v>
      </c>
      <c r="C3878" s="12" t="s">
        <v>16423</v>
      </c>
      <c r="D3878" s="12" t="s">
        <v>30948</v>
      </c>
      <c r="E3878" s="6" t="str">
        <f>VLOOKUP(C3878,relationships!$A$2:$B$25,2,0)</f>
        <v>Một ai đó</v>
      </c>
      <c r="G3878" s="12" t="s">
        <v>521</v>
      </c>
      <c r="H3878" s="11" t="s">
        <v>30947</v>
      </c>
      <c r="I3878" t="s">
        <v>25227</v>
      </c>
    </row>
    <row r="3879" spans="1:9">
      <c r="A3879" s="13" t="s">
        <v>30949</v>
      </c>
      <c r="B3879" s="14" t="s">
        <v>521</v>
      </c>
      <c r="C3879" s="14" t="s">
        <v>16423</v>
      </c>
      <c r="D3879" s="14" t="s">
        <v>30950</v>
      </c>
      <c r="E3879" s="6" t="str">
        <f>VLOOKUP(C3879,relationships!$A$2:$B$25,2,0)</f>
        <v>Một ai đó</v>
      </c>
      <c r="G3879" s="14" t="s">
        <v>521</v>
      </c>
      <c r="H3879" s="13" t="s">
        <v>30949</v>
      </c>
      <c r="I3879" t="s">
        <v>25227</v>
      </c>
    </row>
    <row r="3880" spans="1:9">
      <c r="A3880" s="11" t="s">
        <v>30951</v>
      </c>
      <c r="B3880" s="12" t="s">
        <v>521</v>
      </c>
      <c r="C3880" s="12" t="s">
        <v>16356</v>
      </c>
      <c r="D3880" s="12" t="s">
        <v>30952</v>
      </c>
      <c r="E3880" s="6" t="str">
        <f>VLOOKUP(C3880,relationships!$A$2:$B$25,2,0)</f>
        <v>Đối tác</v>
      </c>
      <c r="G3880" s="12" t="s">
        <v>521</v>
      </c>
      <c r="H3880" s="11" t="s">
        <v>30951</v>
      </c>
      <c r="I3880" t="s">
        <v>25155</v>
      </c>
    </row>
    <row r="3881" spans="1:9">
      <c r="A3881" s="13" t="s">
        <v>30953</v>
      </c>
      <c r="B3881" s="14" t="s">
        <v>30954</v>
      </c>
      <c r="C3881" s="14" t="s">
        <v>16423</v>
      </c>
      <c r="D3881" s="14" t="s">
        <v>30955</v>
      </c>
      <c r="E3881" s="6" t="str">
        <f>VLOOKUP(C3881,relationships!$A$2:$B$25,2,0)</f>
        <v>Một ai đó</v>
      </c>
      <c r="G3881" s="14" t="s">
        <v>30954</v>
      </c>
      <c r="H3881" s="13" t="s">
        <v>30953</v>
      </c>
      <c r="I3881" t="s">
        <v>25227</v>
      </c>
    </row>
    <row r="3882" spans="1:9">
      <c r="A3882" s="11" t="s">
        <v>30956</v>
      </c>
      <c r="B3882" s="12" t="s">
        <v>30957</v>
      </c>
      <c r="C3882" s="12" t="s">
        <v>16423</v>
      </c>
      <c r="D3882" s="12" t="s">
        <v>30958</v>
      </c>
      <c r="E3882" s="6" t="str">
        <f>VLOOKUP(C3882,relationships!$A$2:$B$25,2,0)</f>
        <v>Một ai đó</v>
      </c>
      <c r="G3882" s="12" t="s">
        <v>30957</v>
      </c>
      <c r="H3882" s="11" t="s">
        <v>30956</v>
      </c>
      <c r="I3882" t="s">
        <v>25227</v>
      </c>
    </row>
    <row r="3883" spans="1:9">
      <c r="A3883" s="13" t="s">
        <v>30959</v>
      </c>
      <c r="B3883" s="14" t="s">
        <v>30960</v>
      </c>
      <c r="C3883" s="14" t="s">
        <v>16423</v>
      </c>
      <c r="D3883" s="14" t="s">
        <v>30961</v>
      </c>
      <c r="E3883" s="6" t="str">
        <f>VLOOKUP(C3883,relationships!$A$2:$B$25,2,0)</f>
        <v>Một ai đó</v>
      </c>
      <c r="G3883" s="14" t="s">
        <v>30960</v>
      </c>
      <c r="H3883" s="13" t="s">
        <v>30959</v>
      </c>
      <c r="I3883" t="s">
        <v>25227</v>
      </c>
    </row>
    <row r="3884" spans="1:9">
      <c r="A3884" s="11" t="s">
        <v>30962</v>
      </c>
      <c r="B3884" s="12" t="s">
        <v>30963</v>
      </c>
      <c r="C3884" s="12" t="s">
        <v>16356</v>
      </c>
      <c r="D3884" s="12" t="s">
        <v>30964</v>
      </c>
      <c r="E3884" s="6" t="str">
        <f>VLOOKUP(C3884,relationships!$A$2:$B$25,2,0)</f>
        <v>Đối tác</v>
      </c>
      <c r="G3884" s="12" t="s">
        <v>30963</v>
      </c>
      <c r="H3884" s="11" t="s">
        <v>30962</v>
      </c>
      <c r="I3884" t="s">
        <v>25155</v>
      </c>
    </row>
    <row r="3885" spans="1:9">
      <c r="A3885" s="13" t="s">
        <v>30965</v>
      </c>
      <c r="B3885" s="14" t="s">
        <v>30966</v>
      </c>
      <c r="C3885" s="14" t="s">
        <v>16415</v>
      </c>
      <c r="D3885" s="14" t="s">
        <v>30967</v>
      </c>
      <c r="E3885" s="6" t="str">
        <f>VLOOKUP(C3885,relationships!$A$2:$B$25,2,0)</f>
        <v>Tôi</v>
      </c>
      <c r="G3885" s="14" t="s">
        <v>30966</v>
      </c>
      <c r="H3885" s="13" t="s">
        <v>30965</v>
      </c>
      <c r="I3885" t="s">
        <v>25150</v>
      </c>
    </row>
    <row r="3886" spans="1:9">
      <c r="A3886" s="11" t="s">
        <v>30968</v>
      </c>
      <c r="B3886" s="12" t="s">
        <v>30969</v>
      </c>
      <c r="C3886" s="12" t="s">
        <v>16415</v>
      </c>
      <c r="D3886" s="12" t="s">
        <v>30970</v>
      </c>
      <c r="E3886" s="6" t="str">
        <f>VLOOKUP(C3886,relationships!$A$2:$B$25,2,0)</f>
        <v>Tôi</v>
      </c>
      <c r="G3886" s="12" t="s">
        <v>30969</v>
      </c>
      <c r="H3886" s="11" t="s">
        <v>30968</v>
      </c>
      <c r="I3886" t="s">
        <v>25150</v>
      </c>
    </row>
    <row r="3887" spans="1:9">
      <c r="A3887" s="13" t="s">
        <v>30971</v>
      </c>
      <c r="B3887" s="14" t="s">
        <v>30969</v>
      </c>
      <c r="C3887" s="14" t="s">
        <v>16428</v>
      </c>
      <c r="D3887" s="14" t="s">
        <v>30972</v>
      </c>
      <c r="E3887" s="6" t="str">
        <f>VLOOKUP(C3887,relationships!$A$2:$B$25,2,0)</f>
        <v>Bạn bè</v>
      </c>
      <c r="G3887" s="14" t="s">
        <v>30969</v>
      </c>
      <c r="H3887" s="13" t="s">
        <v>30971</v>
      </c>
      <c r="I3887" t="s">
        <v>25152</v>
      </c>
    </row>
    <row r="3888" spans="1:9">
      <c r="A3888" s="11" t="s">
        <v>30973</v>
      </c>
      <c r="B3888" s="12" t="s">
        <v>30974</v>
      </c>
      <c r="C3888" s="12" t="s">
        <v>16415</v>
      </c>
      <c r="D3888" s="12" t="s">
        <v>30975</v>
      </c>
      <c r="E3888" s="6" t="str">
        <f>VLOOKUP(C3888,relationships!$A$2:$B$25,2,0)</f>
        <v>Tôi</v>
      </c>
      <c r="G3888" s="12" t="s">
        <v>30974</v>
      </c>
      <c r="H3888" s="11" t="s">
        <v>30973</v>
      </c>
      <c r="I3888" t="s">
        <v>25150</v>
      </c>
    </row>
    <row r="3889" spans="1:9">
      <c r="A3889" s="13" t="s">
        <v>30976</v>
      </c>
      <c r="B3889" s="14" t="s">
        <v>30977</v>
      </c>
      <c r="C3889" s="14" t="s">
        <v>16428</v>
      </c>
      <c r="D3889" s="14" t="s">
        <v>30978</v>
      </c>
      <c r="E3889" s="6" t="str">
        <f>VLOOKUP(C3889,relationships!$A$2:$B$25,2,0)</f>
        <v>Bạn bè</v>
      </c>
      <c r="G3889" s="14" t="s">
        <v>30977</v>
      </c>
      <c r="H3889" s="13" t="s">
        <v>30976</v>
      </c>
      <c r="I3889" t="s">
        <v>25152</v>
      </c>
    </row>
    <row r="3890" spans="1:9">
      <c r="A3890" s="11" t="s">
        <v>30979</v>
      </c>
      <c r="B3890" s="12" t="s">
        <v>30980</v>
      </c>
      <c r="C3890" s="12" t="s">
        <v>16356</v>
      </c>
      <c r="D3890" s="12" t="s">
        <v>30981</v>
      </c>
      <c r="E3890" s="6" t="str">
        <f>VLOOKUP(C3890,relationships!$A$2:$B$25,2,0)</f>
        <v>Đối tác</v>
      </c>
      <c r="G3890" s="12" t="s">
        <v>30980</v>
      </c>
      <c r="H3890" s="11" t="s">
        <v>30979</v>
      </c>
      <c r="I3890" t="s">
        <v>25155</v>
      </c>
    </row>
    <row r="3891" spans="1:9">
      <c r="A3891" s="13" t="s">
        <v>30982</v>
      </c>
      <c r="B3891" s="14" t="s">
        <v>30983</v>
      </c>
      <c r="C3891" s="14" t="s">
        <v>16415</v>
      </c>
      <c r="D3891" s="14" t="s">
        <v>30984</v>
      </c>
      <c r="E3891" s="6" t="str">
        <f>VLOOKUP(C3891,relationships!$A$2:$B$25,2,0)</f>
        <v>Tôi</v>
      </c>
      <c r="G3891" s="14" t="s">
        <v>30983</v>
      </c>
      <c r="H3891" s="13" t="s">
        <v>30982</v>
      </c>
      <c r="I3891" t="s">
        <v>25150</v>
      </c>
    </row>
    <row r="3892" spans="1:9">
      <c r="A3892" s="11" t="s">
        <v>30985</v>
      </c>
      <c r="B3892" s="12" t="s">
        <v>30986</v>
      </c>
      <c r="C3892" s="12" t="s">
        <v>16415</v>
      </c>
      <c r="D3892" s="12" t="s">
        <v>30987</v>
      </c>
      <c r="E3892" s="6" t="str">
        <f>VLOOKUP(C3892,relationships!$A$2:$B$25,2,0)</f>
        <v>Tôi</v>
      </c>
      <c r="G3892" s="12" t="s">
        <v>30986</v>
      </c>
      <c r="H3892" s="11" t="s">
        <v>30985</v>
      </c>
      <c r="I3892" t="s">
        <v>25150</v>
      </c>
    </row>
    <row r="3893" spans="1:9">
      <c r="A3893" s="13" t="s">
        <v>30988</v>
      </c>
      <c r="B3893" s="14" t="s">
        <v>30989</v>
      </c>
      <c r="C3893" s="14" t="s">
        <v>16423</v>
      </c>
      <c r="D3893" s="14" t="s">
        <v>30990</v>
      </c>
      <c r="E3893" s="6" t="str">
        <f>VLOOKUP(C3893,relationships!$A$2:$B$25,2,0)</f>
        <v>Một ai đó</v>
      </c>
      <c r="G3893" s="14" t="s">
        <v>30989</v>
      </c>
      <c r="H3893" s="13" t="s">
        <v>30988</v>
      </c>
      <c r="I3893" t="s">
        <v>25227</v>
      </c>
    </row>
    <row r="3894" spans="1:9">
      <c r="A3894" s="11" t="s">
        <v>30991</v>
      </c>
      <c r="B3894" s="12" t="s">
        <v>30992</v>
      </c>
      <c r="C3894" s="12" t="s">
        <v>16423</v>
      </c>
      <c r="D3894" s="12" t="s">
        <v>30993</v>
      </c>
      <c r="E3894" s="6" t="str">
        <f>VLOOKUP(C3894,relationships!$A$2:$B$25,2,0)</f>
        <v>Một ai đó</v>
      </c>
      <c r="G3894" s="12" t="s">
        <v>30992</v>
      </c>
      <c r="H3894" s="11" t="s">
        <v>30991</v>
      </c>
      <c r="I3894" t="s">
        <v>25227</v>
      </c>
    </row>
    <row r="3895" spans="1:9">
      <c r="A3895" s="13" t="s">
        <v>30994</v>
      </c>
      <c r="B3895" s="14" t="s">
        <v>30995</v>
      </c>
      <c r="C3895" s="14" t="s">
        <v>16415</v>
      </c>
      <c r="D3895" s="14" t="s">
        <v>30996</v>
      </c>
      <c r="E3895" s="6" t="str">
        <f>VLOOKUP(C3895,relationships!$A$2:$B$25,2,0)</f>
        <v>Tôi</v>
      </c>
      <c r="G3895" s="14" t="s">
        <v>30995</v>
      </c>
      <c r="H3895" s="13" t="s">
        <v>30994</v>
      </c>
      <c r="I3895" t="s">
        <v>25150</v>
      </c>
    </row>
    <row r="3896" spans="1:9">
      <c r="A3896" s="11" t="s">
        <v>30997</v>
      </c>
      <c r="B3896" s="12" t="s">
        <v>30998</v>
      </c>
      <c r="C3896" s="12" t="s">
        <v>16415</v>
      </c>
      <c r="D3896" s="12" t="s">
        <v>30999</v>
      </c>
      <c r="E3896" s="6" t="str">
        <f>VLOOKUP(C3896,relationships!$A$2:$B$25,2,0)</f>
        <v>Tôi</v>
      </c>
      <c r="G3896" s="12" t="s">
        <v>30998</v>
      </c>
      <c r="H3896" s="11" t="s">
        <v>30997</v>
      </c>
      <c r="I3896" t="s">
        <v>25150</v>
      </c>
    </row>
    <row r="3897" spans="1:9">
      <c r="A3897" s="13" t="s">
        <v>31000</v>
      </c>
      <c r="B3897" s="14" t="s">
        <v>31001</v>
      </c>
      <c r="C3897" s="14" t="s">
        <v>16415</v>
      </c>
      <c r="D3897" s="14" t="s">
        <v>31002</v>
      </c>
      <c r="E3897" s="6" t="str">
        <f>VLOOKUP(C3897,relationships!$A$2:$B$25,2,0)</f>
        <v>Tôi</v>
      </c>
      <c r="G3897" s="14" t="s">
        <v>31001</v>
      </c>
      <c r="H3897" s="13" t="s">
        <v>31000</v>
      </c>
      <c r="I3897" t="s">
        <v>25150</v>
      </c>
    </row>
    <row r="3898" spans="1:9">
      <c r="A3898" s="11" t="s">
        <v>31003</v>
      </c>
      <c r="B3898" s="12" t="s">
        <v>31004</v>
      </c>
      <c r="C3898" s="12" t="s">
        <v>16415</v>
      </c>
      <c r="D3898" s="12" t="s">
        <v>31005</v>
      </c>
      <c r="E3898" s="6" t="str">
        <f>VLOOKUP(C3898,relationships!$A$2:$B$25,2,0)</f>
        <v>Tôi</v>
      </c>
      <c r="G3898" s="12" t="s">
        <v>31004</v>
      </c>
      <c r="H3898" s="11" t="s">
        <v>31003</v>
      </c>
      <c r="I3898" t="s">
        <v>25150</v>
      </c>
    </row>
    <row r="3899" spans="1:9">
      <c r="A3899" s="13" t="s">
        <v>31006</v>
      </c>
      <c r="B3899" s="14" t="s">
        <v>31007</v>
      </c>
      <c r="C3899" s="14" t="s">
        <v>16415</v>
      </c>
      <c r="D3899" s="14" t="s">
        <v>31008</v>
      </c>
      <c r="E3899" s="6" t="str">
        <f>VLOOKUP(C3899,relationships!$A$2:$B$25,2,0)</f>
        <v>Tôi</v>
      </c>
      <c r="G3899" s="14" t="s">
        <v>31007</v>
      </c>
      <c r="H3899" s="13" t="s">
        <v>31006</v>
      </c>
      <c r="I3899" t="s">
        <v>25150</v>
      </c>
    </row>
    <row r="3900" spans="1:9">
      <c r="A3900" s="11" t="s">
        <v>31009</v>
      </c>
      <c r="B3900" s="12" t="s">
        <v>31010</v>
      </c>
      <c r="C3900" s="12" t="s">
        <v>16415</v>
      </c>
      <c r="D3900" s="12" t="s">
        <v>31011</v>
      </c>
      <c r="E3900" s="6" t="str">
        <f>VLOOKUP(C3900,relationships!$A$2:$B$25,2,0)</f>
        <v>Tôi</v>
      </c>
      <c r="G3900" s="12" t="s">
        <v>31010</v>
      </c>
      <c r="H3900" s="11" t="s">
        <v>31009</v>
      </c>
      <c r="I3900" t="s">
        <v>25150</v>
      </c>
    </row>
    <row r="3901" spans="1:9">
      <c r="A3901" s="13" t="s">
        <v>31012</v>
      </c>
      <c r="B3901" s="14" t="s">
        <v>31013</v>
      </c>
      <c r="C3901" s="14" t="s">
        <v>16423</v>
      </c>
      <c r="D3901" s="14" t="s">
        <v>31014</v>
      </c>
      <c r="E3901" s="6" t="str">
        <f>VLOOKUP(C3901,relationships!$A$2:$B$25,2,0)</f>
        <v>Một ai đó</v>
      </c>
      <c r="G3901" s="14" t="s">
        <v>31013</v>
      </c>
      <c r="H3901" s="13" t="s">
        <v>31012</v>
      </c>
      <c r="I3901" t="s">
        <v>25227</v>
      </c>
    </row>
    <row r="3902" spans="1:9">
      <c r="A3902" s="11" t="s">
        <v>31015</v>
      </c>
      <c r="B3902" s="12" t="s">
        <v>31016</v>
      </c>
      <c r="C3902" s="12" t="s">
        <v>16329</v>
      </c>
      <c r="D3902" s="12" t="s">
        <v>31017</v>
      </c>
      <c r="E3902" s="6" t="str">
        <f>VLOOKUP(C3902,relationships!$A$2:$B$25,2,0)</f>
        <v>Đồng nghiệp</v>
      </c>
      <c r="G3902" s="12" t="s">
        <v>31016</v>
      </c>
      <c r="H3902" s="11" t="s">
        <v>31015</v>
      </c>
      <c r="I3902" t="s">
        <v>25157</v>
      </c>
    </row>
    <row r="3903" spans="1:9">
      <c r="A3903" s="13" t="s">
        <v>31018</v>
      </c>
      <c r="B3903" s="14" t="s">
        <v>31019</v>
      </c>
      <c r="C3903" s="14" t="s">
        <v>16415</v>
      </c>
      <c r="D3903" s="14" t="s">
        <v>31020</v>
      </c>
      <c r="E3903" s="6" t="str">
        <f>VLOOKUP(C3903,relationships!$A$2:$B$25,2,0)</f>
        <v>Tôi</v>
      </c>
      <c r="G3903" s="14" t="s">
        <v>31019</v>
      </c>
      <c r="H3903" s="13" t="s">
        <v>31018</v>
      </c>
      <c r="I3903" t="s">
        <v>25150</v>
      </c>
    </row>
    <row r="3904" spans="1:9">
      <c r="A3904" s="11" t="s">
        <v>31021</v>
      </c>
      <c r="B3904" s="12" t="s">
        <v>31022</v>
      </c>
      <c r="C3904" s="12" t="s">
        <v>16415</v>
      </c>
      <c r="D3904" s="12" t="s">
        <v>31023</v>
      </c>
      <c r="E3904" s="6" t="str">
        <f>VLOOKUP(C3904,relationships!$A$2:$B$25,2,0)</f>
        <v>Tôi</v>
      </c>
      <c r="G3904" s="12" t="s">
        <v>31022</v>
      </c>
      <c r="H3904" s="11" t="s">
        <v>31021</v>
      </c>
      <c r="I3904" t="s">
        <v>25150</v>
      </c>
    </row>
    <row r="3905" spans="1:9">
      <c r="A3905" s="13" t="s">
        <v>31024</v>
      </c>
      <c r="B3905" s="14" t="s">
        <v>31025</v>
      </c>
      <c r="C3905" s="14" t="s">
        <v>16415</v>
      </c>
      <c r="D3905" s="14" t="s">
        <v>31026</v>
      </c>
      <c r="E3905" s="6" t="str">
        <f>VLOOKUP(C3905,relationships!$A$2:$B$25,2,0)</f>
        <v>Tôi</v>
      </c>
      <c r="G3905" s="14" t="s">
        <v>31025</v>
      </c>
      <c r="H3905" s="13" t="s">
        <v>31024</v>
      </c>
      <c r="I3905" t="s">
        <v>25150</v>
      </c>
    </row>
    <row r="3906" spans="1:9">
      <c r="A3906" s="11" t="s">
        <v>31027</v>
      </c>
      <c r="B3906" s="12" t="s">
        <v>31028</v>
      </c>
      <c r="C3906" s="12" t="s">
        <v>16428</v>
      </c>
      <c r="D3906" s="12" t="s">
        <v>31029</v>
      </c>
      <c r="E3906" s="6" t="str">
        <f>VLOOKUP(C3906,relationships!$A$2:$B$25,2,0)</f>
        <v>Bạn bè</v>
      </c>
      <c r="G3906" s="12" t="s">
        <v>31028</v>
      </c>
      <c r="H3906" s="11" t="s">
        <v>31027</v>
      </c>
      <c r="I3906" t="s">
        <v>25152</v>
      </c>
    </row>
    <row r="3907" spans="1:9">
      <c r="A3907" s="13" t="s">
        <v>31030</v>
      </c>
      <c r="B3907" s="14" t="s">
        <v>31031</v>
      </c>
      <c r="C3907" s="14" t="s">
        <v>16360</v>
      </c>
      <c r="D3907" s="14" t="s">
        <v>31032</v>
      </c>
      <c r="E3907" s="6" t="str">
        <f>VLOOKUP(C3907,relationships!$A$2:$B$25,2,0)</f>
        <v>Chị em gái</v>
      </c>
      <c r="G3907" s="14" t="s">
        <v>31031</v>
      </c>
      <c r="H3907" s="13" t="s">
        <v>31030</v>
      </c>
      <c r="I3907" t="s">
        <v>25156</v>
      </c>
    </row>
    <row r="3908" spans="1:9">
      <c r="A3908" s="11" t="s">
        <v>31033</v>
      </c>
      <c r="B3908" s="12" t="s">
        <v>31034</v>
      </c>
      <c r="C3908" s="12" t="s">
        <v>16423</v>
      </c>
      <c r="D3908" s="12" t="s">
        <v>31035</v>
      </c>
      <c r="E3908" s="6" t="str">
        <f>VLOOKUP(C3908,relationships!$A$2:$B$25,2,0)</f>
        <v>Một ai đó</v>
      </c>
      <c r="G3908" s="12" t="s">
        <v>31034</v>
      </c>
      <c r="H3908" s="11" t="s">
        <v>31033</v>
      </c>
      <c r="I3908" t="s">
        <v>25227</v>
      </c>
    </row>
    <row r="3909" spans="1:9">
      <c r="A3909" s="13" t="s">
        <v>31036</v>
      </c>
      <c r="B3909" s="14" t="s">
        <v>31037</v>
      </c>
      <c r="C3909" s="14" t="s">
        <v>16428</v>
      </c>
      <c r="D3909" s="14" t="s">
        <v>31038</v>
      </c>
      <c r="E3909" s="6" t="str">
        <f>VLOOKUP(C3909,relationships!$A$2:$B$25,2,0)</f>
        <v>Bạn bè</v>
      </c>
      <c r="G3909" s="14" t="s">
        <v>31037</v>
      </c>
      <c r="H3909" s="13" t="s">
        <v>31036</v>
      </c>
      <c r="I3909" t="s">
        <v>25152</v>
      </c>
    </row>
    <row r="3910" spans="1:9">
      <c r="A3910" s="11" t="s">
        <v>31039</v>
      </c>
      <c r="B3910" s="12" t="s">
        <v>31040</v>
      </c>
      <c r="C3910" s="12" t="s">
        <v>16415</v>
      </c>
      <c r="D3910" s="12" t="s">
        <v>31041</v>
      </c>
      <c r="E3910" s="6" t="str">
        <f>VLOOKUP(C3910,relationships!$A$2:$B$25,2,0)</f>
        <v>Tôi</v>
      </c>
      <c r="G3910" s="12" t="s">
        <v>31040</v>
      </c>
      <c r="H3910" s="11" t="s">
        <v>31039</v>
      </c>
      <c r="I3910" t="s">
        <v>25150</v>
      </c>
    </row>
    <row r="3911" spans="1:9">
      <c r="A3911" s="13" t="s">
        <v>31042</v>
      </c>
      <c r="B3911" s="14" t="s">
        <v>31043</v>
      </c>
      <c r="C3911" s="14" t="s">
        <v>16423</v>
      </c>
      <c r="D3911" s="14" t="s">
        <v>31044</v>
      </c>
      <c r="E3911" s="6" t="str">
        <f>VLOOKUP(C3911,relationships!$A$2:$B$25,2,0)</f>
        <v>Một ai đó</v>
      </c>
      <c r="G3911" s="14" t="s">
        <v>31043</v>
      </c>
      <c r="H3911" s="13" t="s">
        <v>31042</v>
      </c>
      <c r="I3911" t="s">
        <v>25227</v>
      </c>
    </row>
    <row r="3912" spans="1:9">
      <c r="A3912" s="11" t="s">
        <v>31045</v>
      </c>
      <c r="B3912" s="12" t="s">
        <v>31046</v>
      </c>
      <c r="C3912" s="12" t="s">
        <v>16360</v>
      </c>
      <c r="D3912" s="12" t="s">
        <v>31047</v>
      </c>
      <c r="E3912" s="6" t="str">
        <f>VLOOKUP(C3912,relationships!$A$2:$B$25,2,0)</f>
        <v>Chị em gái</v>
      </c>
      <c r="G3912" s="12" t="s">
        <v>31046</v>
      </c>
      <c r="H3912" s="11" t="s">
        <v>31045</v>
      </c>
      <c r="I3912" t="s">
        <v>25156</v>
      </c>
    </row>
    <row r="3913" spans="1:9">
      <c r="A3913" s="13" t="s">
        <v>31048</v>
      </c>
      <c r="B3913" s="14" t="s">
        <v>31049</v>
      </c>
      <c r="C3913" s="14" t="s">
        <v>16423</v>
      </c>
      <c r="D3913" s="14" t="s">
        <v>31050</v>
      </c>
      <c r="E3913" s="6" t="str">
        <f>VLOOKUP(C3913,relationships!$A$2:$B$25,2,0)</f>
        <v>Một ai đó</v>
      </c>
      <c r="G3913" s="14" t="s">
        <v>31049</v>
      </c>
      <c r="H3913" s="13" t="s">
        <v>31048</v>
      </c>
      <c r="I3913" t="s">
        <v>25227</v>
      </c>
    </row>
    <row r="3914" spans="1:9">
      <c r="A3914" s="11" t="s">
        <v>31051</v>
      </c>
      <c r="B3914" s="12" t="s">
        <v>31052</v>
      </c>
      <c r="C3914" s="12" t="s">
        <v>16423</v>
      </c>
      <c r="D3914" s="12" t="s">
        <v>31053</v>
      </c>
      <c r="E3914" s="6" t="str">
        <f>VLOOKUP(C3914,relationships!$A$2:$B$25,2,0)</f>
        <v>Một ai đó</v>
      </c>
      <c r="G3914" s="12" t="s">
        <v>31052</v>
      </c>
      <c r="H3914" s="11" t="s">
        <v>31051</v>
      </c>
      <c r="I3914" t="s">
        <v>25227</v>
      </c>
    </row>
    <row r="3915" spans="1:9">
      <c r="A3915" s="13" t="s">
        <v>31054</v>
      </c>
      <c r="B3915" s="14" t="s">
        <v>31055</v>
      </c>
      <c r="C3915" s="14" t="s">
        <v>16415</v>
      </c>
      <c r="D3915" s="14" t="s">
        <v>31056</v>
      </c>
      <c r="E3915" s="6" t="str">
        <f>VLOOKUP(C3915,relationships!$A$2:$B$25,2,0)</f>
        <v>Tôi</v>
      </c>
      <c r="G3915" s="14" t="s">
        <v>31055</v>
      </c>
      <c r="H3915" s="13" t="s">
        <v>31054</v>
      </c>
      <c r="I3915" t="s">
        <v>25150</v>
      </c>
    </row>
    <row r="3916" spans="1:9">
      <c r="A3916" s="11" t="s">
        <v>31057</v>
      </c>
      <c r="B3916" s="12" t="s">
        <v>31058</v>
      </c>
      <c r="C3916" s="12" t="s">
        <v>16415</v>
      </c>
      <c r="D3916" s="12" t="s">
        <v>31059</v>
      </c>
      <c r="E3916" s="6" t="str">
        <f>VLOOKUP(C3916,relationships!$A$2:$B$25,2,0)</f>
        <v>Tôi</v>
      </c>
      <c r="G3916" s="12" t="s">
        <v>31058</v>
      </c>
      <c r="H3916" s="11" t="s">
        <v>31057</v>
      </c>
      <c r="I3916" t="s">
        <v>25150</v>
      </c>
    </row>
    <row r="3917" spans="1:9">
      <c r="A3917" s="13" t="s">
        <v>31060</v>
      </c>
      <c r="B3917" s="14" t="s">
        <v>31061</v>
      </c>
      <c r="C3917" s="14" t="s">
        <v>16343</v>
      </c>
      <c r="D3917" s="14" t="s">
        <v>31062</v>
      </c>
      <c r="E3917" s="6" t="str">
        <f>VLOOKUP(C3917,relationships!$A$2:$B$25,2,0)</f>
        <v>Bạn gái</v>
      </c>
      <c r="G3917" s="14" t="s">
        <v>31061</v>
      </c>
      <c r="H3917" s="13" t="s">
        <v>31060</v>
      </c>
      <c r="I3917" t="s">
        <v>25151</v>
      </c>
    </row>
    <row r="3918" spans="1:9">
      <c r="A3918" s="11" t="s">
        <v>31063</v>
      </c>
      <c r="B3918" s="12" t="s">
        <v>31064</v>
      </c>
      <c r="C3918" s="12" t="s">
        <v>26158</v>
      </c>
      <c r="D3918" s="12" t="s">
        <v>31065</v>
      </c>
      <c r="E3918" s="6" t="str">
        <f>VLOOKUP(C3918,relationships!$A$2:$B$25,2,0)</f>
        <v>Bác, Chú, Cậu, Dượng</v>
      </c>
      <c r="G3918" s="12" t="s">
        <v>31064</v>
      </c>
      <c r="H3918" s="11" t="s">
        <v>31063</v>
      </c>
      <c r="I3918" t="s">
        <v>25235</v>
      </c>
    </row>
    <row r="3919" spans="1:9">
      <c r="A3919" s="13" t="s">
        <v>31066</v>
      </c>
      <c r="B3919" s="14" t="s">
        <v>31067</v>
      </c>
      <c r="C3919" s="14" t="s">
        <v>16423</v>
      </c>
      <c r="D3919" s="14" t="s">
        <v>31068</v>
      </c>
      <c r="E3919" s="6" t="str">
        <f>VLOOKUP(C3919,relationships!$A$2:$B$25,2,0)</f>
        <v>Một ai đó</v>
      </c>
      <c r="G3919" s="14" t="s">
        <v>31067</v>
      </c>
      <c r="H3919" s="13" t="s">
        <v>31066</v>
      </c>
      <c r="I3919" t="s">
        <v>25227</v>
      </c>
    </row>
    <row r="3920" spans="1:9">
      <c r="A3920" s="11" t="s">
        <v>31069</v>
      </c>
      <c r="B3920" s="12" t="s">
        <v>31070</v>
      </c>
      <c r="C3920" s="12" t="s">
        <v>16415</v>
      </c>
      <c r="D3920" s="12" t="s">
        <v>31071</v>
      </c>
      <c r="E3920" s="6" t="str">
        <f>VLOOKUP(C3920,relationships!$A$2:$B$25,2,0)</f>
        <v>Tôi</v>
      </c>
      <c r="G3920" s="12" t="s">
        <v>31070</v>
      </c>
      <c r="H3920" s="11" t="s">
        <v>31069</v>
      </c>
      <c r="I3920" t="s">
        <v>25150</v>
      </c>
    </row>
    <row r="3921" spans="1:9">
      <c r="A3921" s="13" t="s">
        <v>31072</v>
      </c>
      <c r="B3921" s="14" t="s">
        <v>31073</v>
      </c>
      <c r="C3921" s="14" t="s">
        <v>16415</v>
      </c>
      <c r="D3921" s="14" t="s">
        <v>31074</v>
      </c>
      <c r="E3921" s="6" t="str">
        <f>VLOOKUP(C3921,relationships!$A$2:$B$25,2,0)</f>
        <v>Tôi</v>
      </c>
      <c r="G3921" s="14" t="s">
        <v>31073</v>
      </c>
      <c r="H3921" s="13" t="s">
        <v>31072</v>
      </c>
      <c r="I3921" t="s">
        <v>25150</v>
      </c>
    </row>
    <row r="3922" spans="1:9">
      <c r="A3922" s="11" t="s">
        <v>31075</v>
      </c>
      <c r="B3922" s="12" t="s">
        <v>31076</v>
      </c>
      <c r="C3922" s="12" t="s">
        <v>16360</v>
      </c>
      <c r="D3922" s="12" t="s">
        <v>31077</v>
      </c>
      <c r="E3922" s="6" t="str">
        <f>VLOOKUP(C3922,relationships!$A$2:$B$25,2,0)</f>
        <v>Chị em gái</v>
      </c>
      <c r="G3922" s="12" t="s">
        <v>31076</v>
      </c>
      <c r="H3922" s="11" t="s">
        <v>31075</v>
      </c>
      <c r="I3922" t="s">
        <v>25156</v>
      </c>
    </row>
    <row r="3923" spans="1:9">
      <c r="A3923" s="13" t="s">
        <v>31078</v>
      </c>
      <c r="B3923" s="14" t="s">
        <v>31079</v>
      </c>
      <c r="C3923" s="14" t="s">
        <v>16360</v>
      </c>
      <c r="D3923" s="14" t="s">
        <v>31080</v>
      </c>
      <c r="E3923" s="6" t="str">
        <f>VLOOKUP(C3923,relationships!$A$2:$B$25,2,0)</f>
        <v>Chị em gái</v>
      </c>
      <c r="G3923" s="14" t="s">
        <v>31079</v>
      </c>
      <c r="H3923" s="13" t="s">
        <v>31078</v>
      </c>
      <c r="I3923" t="s">
        <v>25156</v>
      </c>
    </row>
    <row r="3924" spans="1:9">
      <c r="A3924" s="11" t="s">
        <v>31081</v>
      </c>
      <c r="B3924" s="12" t="s">
        <v>31082</v>
      </c>
      <c r="C3924" s="12" t="s">
        <v>16428</v>
      </c>
      <c r="D3924" s="12" t="s">
        <v>31083</v>
      </c>
      <c r="E3924" s="6" t="str">
        <f>VLOOKUP(C3924,relationships!$A$2:$B$25,2,0)</f>
        <v>Bạn bè</v>
      </c>
      <c r="G3924" s="12" t="s">
        <v>31082</v>
      </c>
      <c r="H3924" s="11" t="s">
        <v>31081</v>
      </c>
      <c r="I3924" t="s">
        <v>25152</v>
      </c>
    </row>
    <row r="3925" spans="1:9">
      <c r="A3925" s="13" t="s">
        <v>31084</v>
      </c>
      <c r="B3925" s="14" t="s">
        <v>31085</v>
      </c>
      <c r="C3925" s="14" t="s">
        <v>16593</v>
      </c>
      <c r="D3925" s="14" t="s">
        <v>31086</v>
      </c>
      <c r="E3925" s="6" t="str">
        <f>VLOOKUP(C3925,relationships!$A$2:$B$25,2,0)</f>
        <v>Vợ</v>
      </c>
      <c r="G3925" s="14" t="s">
        <v>31085</v>
      </c>
      <c r="H3925" s="13" t="s">
        <v>31084</v>
      </c>
      <c r="I3925" t="s">
        <v>25154</v>
      </c>
    </row>
    <row r="3926" spans="1:9">
      <c r="A3926" s="11" t="s">
        <v>31087</v>
      </c>
      <c r="B3926" s="12" t="s">
        <v>31088</v>
      </c>
      <c r="C3926" s="12" t="s">
        <v>16329</v>
      </c>
      <c r="D3926" s="12" t="s">
        <v>31089</v>
      </c>
      <c r="E3926" s="6" t="str">
        <f>VLOOKUP(C3926,relationships!$A$2:$B$25,2,0)</f>
        <v>Đồng nghiệp</v>
      </c>
      <c r="G3926" s="12" t="s">
        <v>31088</v>
      </c>
      <c r="H3926" s="11" t="s">
        <v>31087</v>
      </c>
      <c r="I3926" t="s">
        <v>25157</v>
      </c>
    </row>
    <row r="3927" spans="1:9">
      <c r="A3927" s="13" t="s">
        <v>31090</v>
      </c>
      <c r="B3927" s="14" t="s">
        <v>31091</v>
      </c>
      <c r="C3927" s="14" t="s">
        <v>16415</v>
      </c>
      <c r="D3927" s="14" t="s">
        <v>31092</v>
      </c>
      <c r="E3927" s="6" t="str">
        <f>VLOOKUP(C3927,relationships!$A$2:$B$25,2,0)</f>
        <v>Tôi</v>
      </c>
      <c r="G3927" s="14" t="s">
        <v>31091</v>
      </c>
      <c r="H3927" s="13" t="s">
        <v>31090</v>
      </c>
      <c r="I3927" t="s">
        <v>25150</v>
      </c>
    </row>
    <row r="3928" spans="1:9">
      <c r="A3928" s="11" t="s">
        <v>31093</v>
      </c>
      <c r="B3928" s="12" t="s">
        <v>31094</v>
      </c>
      <c r="C3928" s="12" t="s">
        <v>16423</v>
      </c>
      <c r="D3928" s="12" t="s">
        <v>31095</v>
      </c>
      <c r="E3928" s="6" t="str">
        <f>VLOOKUP(C3928,relationships!$A$2:$B$25,2,0)</f>
        <v>Một ai đó</v>
      </c>
      <c r="G3928" s="12" t="s">
        <v>31094</v>
      </c>
      <c r="H3928" s="11" t="s">
        <v>31093</v>
      </c>
      <c r="I3928" t="s">
        <v>25227</v>
      </c>
    </row>
    <row r="3929" spans="1:9">
      <c r="A3929" s="13" t="s">
        <v>31096</v>
      </c>
      <c r="B3929" s="14" t="s">
        <v>31097</v>
      </c>
      <c r="C3929" s="14" t="s">
        <v>16423</v>
      </c>
      <c r="D3929" s="14" t="s">
        <v>31098</v>
      </c>
      <c r="E3929" s="6" t="str">
        <f>VLOOKUP(C3929,relationships!$A$2:$B$25,2,0)</f>
        <v>Một ai đó</v>
      </c>
      <c r="G3929" s="14" t="s">
        <v>31097</v>
      </c>
      <c r="H3929" s="13" t="s">
        <v>31096</v>
      </c>
      <c r="I3929" t="s">
        <v>25227</v>
      </c>
    </row>
    <row r="3930" spans="1:9">
      <c r="A3930" s="11" t="s">
        <v>31099</v>
      </c>
      <c r="B3930" s="12" t="s">
        <v>31100</v>
      </c>
      <c r="C3930" s="12" t="s">
        <v>16329</v>
      </c>
      <c r="D3930" s="12" t="s">
        <v>31101</v>
      </c>
      <c r="E3930" s="6" t="str">
        <f>VLOOKUP(C3930,relationships!$A$2:$B$25,2,0)</f>
        <v>Đồng nghiệp</v>
      </c>
      <c r="G3930" s="12" t="s">
        <v>31100</v>
      </c>
      <c r="H3930" s="11" t="s">
        <v>31099</v>
      </c>
      <c r="I3930" t="s">
        <v>25157</v>
      </c>
    </row>
    <row r="3931" spans="1:9">
      <c r="A3931" s="13" t="s">
        <v>31102</v>
      </c>
      <c r="B3931" s="14" t="s">
        <v>31103</v>
      </c>
      <c r="C3931" s="14" t="s">
        <v>16360</v>
      </c>
      <c r="D3931" s="14" t="s">
        <v>31104</v>
      </c>
      <c r="E3931" s="6" t="str">
        <f>VLOOKUP(C3931,relationships!$A$2:$B$25,2,0)</f>
        <v>Chị em gái</v>
      </c>
      <c r="G3931" s="14" t="s">
        <v>31103</v>
      </c>
      <c r="H3931" s="13" t="s">
        <v>31102</v>
      </c>
      <c r="I3931" t="s">
        <v>25156</v>
      </c>
    </row>
    <row r="3932" spans="1:9">
      <c r="A3932" s="11" t="s">
        <v>31105</v>
      </c>
      <c r="B3932" s="12" t="s">
        <v>31106</v>
      </c>
      <c r="C3932" s="12" t="s">
        <v>16415</v>
      </c>
      <c r="D3932" s="12" t="s">
        <v>31107</v>
      </c>
      <c r="E3932" s="6" t="str">
        <f>VLOOKUP(C3932,relationships!$A$2:$B$25,2,0)</f>
        <v>Tôi</v>
      </c>
      <c r="G3932" s="12" t="s">
        <v>31106</v>
      </c>
      <c r="H3932" s="11" t="s">
        <v>31105</v>
      </c>
      <c r="I3932" t="s">
        <v>25150</v>
      </c>
    </row>
    <row r="3933" spans="1:9">
      <c r="A3933" s="13" t="s">
        <v>31108</v>
      </c>
      <c r="B3933" s="14" t="s">
        <v>31109</v>
      </c>
      <c r="C3933" s="14" t="s">
        <v>16423</v>
      </c>
      <c r="D3933" s="14" t="s">
        <v>31110</v>
      </c>
      <c r="E3933" s="6" t="str">
        <f>VLOOKUP(C3933,relationships!$A$2:$B$25,2,0)</f>
        <v>Một ai đó</v>
      </c>
      <c r="G3933" s="14" t="s">
        <v>31109</v>
      </c>
      <c r="H3933" s="13" t="s">
        <v>31108</v>
      </c>
      <c r="I3933" t="s">
        <v>25227</v>
      </c>
    </row>
    <row r="3934" spans="1:9">
      <c r="A3934" s="11" t="s">
        <v>31111</v>
      </c>
      <c r="B3934" s="12" t="s">
        <v>31112</v>
      </c>
      <c r="C3934" s="12" t="s">
        <v>16415</v>
      </c>
      <c r="D3934" s="12" t="s">
        <v>31113</v>
      </c>
      <c r="E3934" s="6" t="str">
        <f>VLOOKUP(C3934,relationships!$A$2:$B$25,2,0)</f>
        <v>Tôi</v>
      </c>
      <c r="G3934" s="12" t="s">
        <v>31112</v>
      </c>
      <c r="H3934" s="11" t="s">
        <v>31111</v>
      </c>
      <c r="I3934" t="s">
        <v>25150</v>
      </c>
    </row>
    <row r="3935" spans="1:9">
      <c r="A3935" s="13" t="s">
        <v>31114</v>
      </c>
      <c r="B3935" s="14" t="s">
        <v>31115</v>
      </c>
      <c r="C3935" s="14" t="s">
        <v>16343</v>
      </c>
      <c r="D3935" s="14" t="s">
        <v>31116</v>
      </c>
      <c r="E3935" s="6" t="str">
        <f>VLOOKUP(C3935,relationships!$A$2:$B$25,2,0)</f>
        <v>Bạn gái</v>
      </c>
      <c r="G3935" s="14" t="s">
        <v>31115</v>
      </c>
      <c r="H3935" s="13" t="s">
        <v>31114</v>
      </c>
      <c r="I3935" t="s">
        <v>25151</v>
      </c>
    </row>
    <row r="3936" spans="1:9">
      <c r="A3936" s="11" t="s">
        <v>31117</v>
      </c>
      <c r="B3936" s="12" t="s">
        <v>31118</v>
      </c>
      <c r="C3936" s="12" t="s">
        <v>16360</v>
      </c>
      <c r="D3936" s="12" t="s">
        <v>31119</v>
      </c>
      <c r="E3936" s="6" t="str">
        <f>VLOOKUP(C3936,relationships!$A$2:$B$25,2,0)</f>
        <v>Chị em gái</v>
      </c>
      <c r="G3936" s="12" t="s">
        <v>31118</v>
      </c>
      <c r="H3936" s="11" t="s">
        <v>31117</v>
      </c>
      <c r="I3936" t="s">
        <v>25156</v>
      </c>
    </row>
    <row r="3937" spans="1:9">
      <c r="A3937" s="13" t="s">
        <v>31120</v>
      </c>
      <c r="B3937" s="14" t="s">
        <v>31121</v>
      </c>
      <c r="C3937" s="14" t="s">
        <v>19846</v>
      </c>
      <c r="D3937" s="14" t="s">
        <v>31122</v>
      </c>
      <c r="E3937" s="6" t="str">
        <f>VLOOKUP(C3937,relationships!$A$2:$B$25,2,0)</f>
        <v>Mẹ</v>
      </c>
      <c r="G3937" s="14" t="s">
        <v>31121</v>
      </c>
      <c r="H3937" s="13" t="s">
        <v>31120</v>
      </c>
      <c r="I3937" t="s">
        <v>25153</v>
      </c>
    </row>
    <row r="3938" spans="1:9">
      <c r="A3938" s="11" t="s">
        <v>31123</v>
      </c>
      <c r="B3938" s="12" t="s">
        <v>31124</v>
      </c>
      <c r="C3938" s="12" t="s">
        <v>19846</v>
      </c>
      <c r="D3938" s="12" t="s">
        <v>31125</v>
      </c>
      <c r="E3938" s="6" t="str">
        <f>VLOOKUP(C3938,relationships!$A$2:$B$25,2,0)</f>
        <v>Mẹ</v>
      </c>
      <c r="G3938" s="12" t="s">
        <v>31124</v>
      </c>
      <c r="H3938" s="11" t="s">
        <v>31123</v>
      </c>
      <c r="I3938" t="s">
        <v>25153</v>
      </c>
    </row>
    <row r="3939" spans="1:9">
      <c r="A3939" s="13" t="s">
        <v>31126</v>
      </c>
      <c r="B3939" s="14" t="s">
        <v>31127</v>
      </c>
      <c r="C3939" s="14" t="s">
        <v>16343</v>
      </c>
      <c r="D3939" s="14" t="s">
        <v>31128</v>
      </c>
      <c r="E3939" s="6" t="str">
        <f>VLOOKUP(C3939,relationships!$A$2:$B$25,2,0)</f>
        <v>Bạn gái</v>
      </c>
      <c r="G3939" s="14" t="s">
        <v>31127</v>
      </c>
      <c r="H3939" s="13" t="s">
        <v>31126</v>
      </c>
      <c r="I3939" t="s">
        <v>25151</v>
      </c>
    </row>
    <row r="3940" spans="1:9">
      <c r="A3940" s="11" t="s">
        <v>31129</v>
      </c>
      <c r="B3940" s="12" t="s">
        <v>31130</v>
      </c>
      <c r="C3940" s="12" t="s">
        <v>16423</v>
      </c>
      <c r="D3940" s="12" t="s">
        <v>31131</v>
      </c>
      <c r="E3940" s="6" t="str">
        <f>VLOOKUP(C3940,relationships!$A$2:$B$25,2,0)</f>
        <v>Một ai đó</v>
      </c>
      <c r="G3940" s="12" t="s">
        <v>31130</v>
      </c>
      <c r="H3940" s="11" t="s">
        <v>31129</v>
      </c>
      <c r="I3940" t="s">
        <v>25227</v>
      </c>
    </row>
    <row r="3941" spans="1:9">
      <c r="A3941" s="13" t="s">
        <v>31132</v>
      </c>
      <c r="B3941" s="14" t="s">
        <v>31133</v>
      </c>
      <c r="C3941" s="14" t="s">
        <v>16360</v>
      </c>
      <c r="D3941" s="14" t="s">
        <v>31134</v>
      </c>
      <c r="E3941" s="6" t="str">
        <f>VLOOKUP(C3941,relationships!$A$2:$B$25,2,0)</f>
        <v>Chị em gái</v>
      </c>
      <c r="G3941" s="14" t="s">
        <v>31133</v>
      </c>
      <c r="H3941" s="13" t="s">
        <v>31132</v>
      </c>
      <c r="I3941" t="s">
        <v>25156</v>
      </c>
    </row>
    <row r="3942" spans="1:9">
      <c r="A3942" s="11" t="s">
        <v>31135</v>
      </c>
      <c r="B3942" s="12" t="s">
        <v>31136</v>
      </c>
      <c r="C3942" s="12" t="s">
        <v>16423</v>
      </c>
      <c r="D3942" s="12" t="s">
        <v>31137</v>
      </c>
      <c r="E3942" s="6" t="str">
        <f>VLOOKUP(C3942,relationships!$A$2:$B$25,2,0)</f>
        <v>Một ai đó</v>
      </c>
      <c r="G3942" s="12" t="s">
        <v>31136</v>
      </c>
      <c r="H3942" s="11" t="s">
        <v>31135</v>
      </c>
      <c r="I3942" t="s">
        <v>25227</v>
      </c>
    </row>
    <row r="3943" spans="1:9">
      <c r="A3943" s="13" t="s">
        <v>31138</v>
      </c>
      <c r="B3943" s="14" t="s">
        <v>31139</v>
      </c>
      <c r="C3943" s="14" t="s">
        <v>16423</v>
      </c>
      <c r="D3943" s="14" t="s">
        <v>31140</v>
      </c>
      <c r="E3943" s="6" t="str">
        <f>VLOOKUP(C3943,relationships!$A$2:$B$25,2,0)</f>
        <v>Một ai đó</v>
      </c>
      <c r="G3943" s="14" t="s">
        <v>31139</v>
      </c>
      <c r="H3943" s="13" t="s">
        <v>31138</v>
      </c>
      <c r="I3943" t="s">
        <v>25227</v>
      </c>
    </row>
    <row r="3944" spans="1:9">
      <c r="A3944" s="11" t="s">
        <v>31141</v>
      </c>
      <c r="B3944" s="12" t="s">
        <v>31142</v>
      </c>
      <c r="C3944" s="12" t="s">
        <v>16423</v>
      </c>
      <c r="D3944" s="12" t="s">
        <v>31143</v>
      </c>
      <c r="E3944" s="6" t="str">
        <f>VLOOKUP(C3944,relationships!$A$2:$B$25,2,0)</f>
        <v>Một ai đó</v>
      </c>
      <c r="G3944" s="12" t="s">
        <v>31142</v>
      </c>
      <c r="H3944" s="11" t="s">
        <v>31141</v>
      </c>
      <c r="I3944" t="s">
        <v>25227</v>
      </c>
    </row>
    <row r="3945" spans="1:9">
      <c r="A3945" s="13" t="s">
        <v>31144</v>
      </c>
      <c r="B3945" s="14" t="s">
        <v>31142</v>
      </c>
      <c r="C3945" s="14" t="s">
        <v>16593</v>
      </c>
      <c r="D3945" s="14" t="s">
        <v>31145</v>
      </c>
      <c r="E3945" s="6" t="str">
        <f>VLOOKUP(C3945,relationships!$A$2:$B$25,2,0)</f>
        <v>Vợ</v>
      </c>
      <c r="G3945" s="14" t="s">
        <v>31142</v>
      </c>
      <c r="H3945" s="13" t="s">
        <v>31144</v>
      </c>
      <c r="I3945" t="s">
        <v>25154</v>
      </c>
    </row>
    <row r="3946" spans="1:9">
      <c r="A3946" s="11" t="s">
        <v>31146</v>
      </c>
      <c r="B3946" s="12" t="s">
        <v>31147</v>
      </c>
      <c r="C3946" s="12" t="s">
        <v>19846</v>
      </c>
      <c r="D3946" s="12" t="s">
        <v>31148</v>
      </c>
      <c r="E3946" s="6" t="str">
        <f>VLOOKUP(C3946,relationships!$A$2:$B$25,2,0)</f>
        <v>Mẹ</v>
      </c>
      <c r="G3946" s="12" t="s">
        <v>31147</v>
      </c>
      <c r="H3946" s="11" t="s">
        <v>31146</v>
      </c>
      <c r="I3946" t="s">
        <v>25153</v>
      </c>
    </row>
    <row r="3947" spans="1:9">
      <c r="A3947" s="13" t="s">
        <v>31149</v>
      </c>
      <c r="B3947" s="14" t="s">
        <v>31150</v>
      </c>
      <c r="C3947" s="14" t="s">
        <v>16423</v>
      </c>
      <c r="D3947" s="14" t="s">
        <v>31151</v>
      </c>
      <c r="E3947" s="6" t="str">
        <f>VLOOKUP(C3947,relationships!$A$2:$B$25,2,0)</f>
        <v>Một ai đó</v>
      </c>
      <c r="G3947" s="14" t="s">
        <v>31150</v>
      </c>
      <c r="H3947" s="13" t="s">
        <v>31149</v>
      </c>
      <c r="I3947" t="s">
        <v>25227</v>
      </c>
    </row>
    <row r="3948" spans="1:9">
      <c r="A3948" s="11" t="s">
        <v>31152</v>
      </c>
      <c r="B3948" s="12" t="s">
        <v>31153</v>
      </c>
      <c r="C3948" s="12" t="s">
        <v>16415</v>
      </c>
      <c r="D3948" s="12" t="s">
        <v>31154</v>
      </c>
      <c r="E3948" s="6" t="str">
        <f>VLOOKUP(C3948,relationships!$A$2:$B$25,2,0)</f>
        <v>Tôi</v>
      </c>
      <c r="G3948" s="12" t="s">
        <v>31153</v>
      </c>
      <c r="H3948" s="11" t="s">
        <v>31152</v>
      </c>
      <c r="I3948" t="s">
        <v>25150</v>
      </c>
    </row>
    <row r="3949" spans="1:9">
      <c r="A3949" s="13" t="s">
        <v>31155</v>
      </c>
      <c r="B3949" s="14" t="s">
        <v>31156</v>
      </c>
      <c r="C3949" s="14" t="s">
        <v>16423</v>
      </c>
      <c r="D3949" s="14" t="s">
        <v>31157</v>
      </c>
      <c r="E3949" s="6" t="str">
        <f>VLOOKUP(C3949,relationships!$A$2:$B$25,2,0)</f>
        <v>Một ai đó</v>
      </c>
      <c r="G3949" s="14" t="s">
        <v>31156</v>
      </c>
      <c r="H3949" s="13" t="s">
        <v>31155</v>
      </c>
      <c r="I3949" t="s">
        <v>25227</v>
      </c>
    </row>
    <row r="3950" spans="1:9">
      <c r="A3950" s="11" t="s">
        <v>31158</v>
      </c>
      <c r="B3950" s="12" t="s">
        <v>31159</v>
      </c>
      <c r="C3950" s="12" t="s">
        <v>16415</v>
      </c>
      <c r="D3950" s="12" t="s">
        <v>31160</v>
      </c>
      <c r="E3950" s="6" t="str">
        <f>VLOOKUP(C3950,relationships!$A$2:$B$25,2,0)</f>
        <v>Tôi</v>
      </c>
      <c r="G3950" s="12" t="s">
        <v>31159</v>
      </c>
      <c r="H3950" s="11" t="s">
        <v>31158</v>
      </c>
      <c r="I3950" t="s">
        <v>25150</v>
      </c>
    </row>
    <row r="3951" spans="1:9">
      <c r="A3951" s="13" t="s">
        <v>31161</v>
      </c>
      <c r="B3951" s="14" t="s">
        <v>31162</v>
      </c>
      <c r="C3951" s="14" t="s">
        <v>16428</v>
      </c>
      <c r="D3951" s="14" t="s">
        <v>31163</v>
      </c>
      <c r="E3951" s="6" t="str">
        <f>VLOOKUP(C3951,relationships!$A$2:$B$25,2,0)</f>
        <v>Bạn bè</v>
      </c>
      <c r="G3951" s="14" t="s">
        <v>31162</v>
      </c>
      <c r="H3951" s="13" t="s">
        <v>31161</v>
      </c>
      <c r="I3951" t="s">
        <v>25152</v>
      </c>
    </row>
    <row r="3952" spans="1:9">
      <c r="A3952" s="11" t="s">
        <v>31164</v>
      </c>
      <c r="B3952" s="12" t="s">
        <v>31165</v>
      </c>
      <c r="C3952" s="12" t="s">
        <v>23283</v>
      </c>
      <c r="D3952" s="12" t="s">
        <v>31166</v>
      </c>
      <c r="E3952" s="6" t="str">
        <f>VLOOKUP(C3952,relationships!$A$2:$B$25,2,0)</f>
        <v>Cô, Dì, O, Mợ, Thím</v>
      </c>
      <c r="G3952" s="12" t="s">
        <v>31165</v>
      </c>
      <c r="H3952" s="11" t="s">
        <v>31164</v>
      </c>
      <c r="I3952" t="s">
        <v>25239</v>
      </c>
    </row>
    <row r="3953" spans="1:9">
      <c r="A3953" s="13" t="s">
        <v>31167</v>
      </c>
      <c r="B3953" s="14" t="s">
        <v>31165</v>
      </c>
      <c r="C3953" s="14" t="s">
        <v>19846</v>
      </c>
      <c r="D3953" s="14" t="s">
        <v>31168</v>
      </c>
      <c r="E3953" s="6" t="str">
        <f>VLOOKUP(C3953,relationships!$A$2:$B$25,2,0)</f>
        <v>Mẹ</v>
      </c>
      <c r="G3953" s="14" t="s">
        <v>31165</v>
      </c>
      <c r="H3953" s="13" t="s">
        <v>31167</v>
      </c>
      <c r="I3953" t="s">
        <v>25153</v>
      </c>
    </row>
    <row r="3954" spans="1:9">
      <c r="A3954" s="11" t="s">
        <v>31169</v>
      </c>
      <c r="B3954" s="12" t="s">
        <v>31170</v>
      </c>
      <c r="C3954" s="12" t="s">
        <v>16428</v>
      </c>
      <c r="D3954" s="12" t="s">
        <v>31171</v>
      </c>
      <c r="E3954" s="6" t="str">
        <f>VLOOKUP(C3954,relationships!$A$2:$B$25,2,0)</f>
        <v>Bạn bè</v>
      </c>
      <c r="G3954" s="12" t="s">
        <v>31170</v>
      </c>
      <c r="H3954" s="11" t="s">
        <v>31169</v>
      </c>
      <c r="I3954" t="s">
        <v>25152</v>
      </c>
    </row>
    <row r="3955" spans="1:9">
      <c r="A3955" s="13" t="s">
        <v>31172</v>
      </c>
      <c r="B3955" s="14" t="s">
        <v>31173</v>
      </c>
      <c r="C3955" s="14" t="s">
        <v>16423</v>
      </c>
      <c r="D3955" s="14" t="s">
        <v>31174</v>
      </c>
      <c r="E3955" s="6" t="str">
        <f>VLOOKUP(C3955,relationships!$A$2:$B$25,2,0)</f>
        <v>Một ai đó</v>
      </c>
      <c r="G3955" s="14" t="s">
        <v>31173</v>
      </c>
      <c r="H3955" s="13" t="s">
        <v>31172</v>
      </c>
      <c r="I3955" t="s">
        <v>25227</v>
      </c>
    </row>
    <row r="3956" spans="1:9">
      <c r="A3956" s="11" t="s">
        <v>31175</v>
      </c>
      <c r="B3956" s="12" t="s">
        <v>31176</v>
      </c>
      <c r="C3956" s="12" t="s">
        <v>16423</v>
      </c>
      <c r="D3956" s="12" t="s">
        <v>31177</v>
      </c>
      <c r="E3956" s="6" t="str">
        <f>VLOOKUP(C3956,relationships!$A$2:$B$25,2,0)</f>
        <v>Một ai đó</v>
      </c>
      <c r="G3956" s="12" t="s">
        <v>31176</v>
      </c>
      <c r="H3956" s="11" t="s">
        <v>31175</v>
      </c>
      <c r="I3956" t="s">
        <v>25227</v>
      </c>
    </row>
    <row r="3957" spans="1:9">
      <c r="A3957" s="13" t="s">
        <v>31178</v>
      </c>
      <c r="B3957" s="14" t="s">
        <v>31179</v>
      </c>
      <c r="C3957" s="14" t="s">
        <v>16423</v>
      </c>
      <c r="D3957" s="14" t="s">
        <v>31180</v>
      </c>
      <c r="E3957" s="6" t="str">
        <f>VLOOKUP(C3957,relationships!$A$2:$B$25,2,0)</f>
        <v>Một ai đó</v>
      </c>
      <c r="G3957" s="14" t="s">
        <v>31179</v>
      </c>
      <c r="H3957" s="13" t="s">
        <v>31178</v>
      </c>
      <c r="I3957" t="s">
        <v>25227</v>
      </c>
    </row>
    <row r="3958" spans="1:9">
      <c r="A3958" s="11" t="s">
        <v>31181</v>
      </c>
      <c r="B3958" s="12" t="s">
        <v>31182</v>
      </c>
      <c r="C3958" s="12" t="s">
        <v>16415</v>
      </c>
      <c r="D3958" s="12" t="s">
        <v>31183</v>
      </c>
      <c r="E3958" s="6" t="str">
        <f>VLOOKUP(C3958,relationships!$A$2:$B$25,2,0)</f>
        <v>Tôi</v>
      </c>
      <c r="G3958" s="12" t="s">
        <v>31182</v>
      </c>
      <c r="H3958" s="11" t="s">
        <v>31181</v>
      </c>
      <c r="I3958" t="s">
        <v>25150</v>
      </c>
    </row>
    <row r="3959" spans="1:9">
      <c r="A3959" s="13" t="s">
        <v>31184</v>
      </c>
      <c r="B3959" s="14" t="s">
        <v>31185</v>
      </c>
      <c r="C3959" s="14" t="s">
        <v>16415</v>
      </c>
      <c r="D3959" s="14" t="s">
        <v>31186</v>
      </c>
      <c r="E3959" s="6" t="str">
        <f>VLOOKUP(C3959,relationships!$A$2:$B$25,2,0)</f>
        <v>Tôi</v>
      </c>
      <c r="G3959" s="14" t="s">
        <v>31185</v>
      </c>
      <c r="H3959" s="13" t="s">
        <v>31184</v>
      </c>
      <c r="I3959" t="s">
        <v>25150</v>
      </c>
    </row>
    <row r="3960" spans="1:9">
      <c r="A3960" s="11" t="s">
        <v>31187</v>
      </c>
      <c r="B3960" s="12" t="s">
        <v>31188</v>
      </c>
      <c r="C3960" s="12" t="s">
        <v>16423</v>
      </c>
      <c r="D3960" s="12" t="s">
        <v>31189</v>
      </c>
      <c r="E3960" s="6" t="str">
        <f>VLOOKUP(C3960,relationships!$A$2:$B$25,2,0)</f>
        <v>Một ai đó</v>
      </c>
      <c r="G3960" s="12" t="s">
        <v>31188</v>
      </c>
      <c r="H3960" s="11" t="s">
        <v>31187</v>
      </c>
      <c r="I3960" t="s">
        <v>25227</v>
      </c>
    </row>
    <row r="3961" spans="1:9">
      <c r="A3961" s="13" t="s">
        <v>31190</v>
      </c>
      <c r="B3961" s="14" t="s">
        <v>31191</v>
      </c>
      <c r="C3961" s="14" t="s">
        <v>16423</v>
      </c>
      <c r="D3961" s="14" t="s">
        <v>31192</v>
      </c>
      <c r="E3961" s="6" t="str">
        <f>VLOOKUP(C3961,relationships!$A$2:$B$25,2,0)</f>
        <v>Một ai đó</v>
      </c>
      <c r="G3961" s="14" t="s">
        <v>31191</v>
      </c>
      <c r="H3961" s="13" t="s">
        <v>31190</v>
      </c>
      <c r="I3961" t="s">
        <v>25227</v>
      </c>
    </row>
    <row r="3962" spans="1:9">
      <c r="A3962" s="11" t="s">
        <v>31193</v>
      </c>
      <c r="B3962" s="12" t="s">
        <v>31191</v>
      </c>
      <c r="C3962" s="12" t="s">
        <v>16423</v>
      </c>
      <c r="D3962" s="12" t="s">
        <v>31194</v>
      </c>
      <c r="E3962" s="6" t="str">
        <f>VLOOKUP(C3962,relationships!$A$2:$B$25,2,0)</f>
        <v>Một ai đó</v>
      </c>
      <c r="G3962" s="12" t="s">
        <v>31191</v>
      </c>
      <c r="H3962" s="11" t="s">
        <v>31193</v>
      </c>
      <c r="I3962" t="s">
        <v>25227</v>
      </c>
    </row>
    <row r="3963" spans="1:9">
      <c r="A3963" s="13" t="s">
        <v>31195</v>
      </c>
      <c r="B3963" s="14" t="s">
        <v>31191</v>
      </c>
      <c r="C3963" s="14" t="s">
        <v>16423</v>
      </c>
      <c r="D3963" s="14" t="s">
        <v>31196</v>
      </c>
      <c r="E3963" s="6" t="str">
        <f>VLOOKUP(C3963,relationships!$A$2:$B$25,2,0)</f>
        <v>Một ai đó</v>
      </c>
      <c r="G3963" s="14" t="s">
        <v>31191</v>
      </c>
      <c r="H3963" s="13" t="s">
        <v>31195</v>
      </c>
      <c r="I3963" t="s">
        <v>25227</v>
      </c>
    </row>
    <row r="3964" spans="1:9">
      <c r="A3964" s="11" t="s">
        <v>31197</v>
      </c>
      <c r="B3964" s="12" t="s">
        <v>31198</v>
      </c>
      <c r="C3964" s="12" t="s">
        <v>16423</v>
      </c>
      <c r="D3964" s="12" t="s">
        <v>31199</v>
      </c>
      <c r="E3964" s="6" t="str">
        <f>VLOOKUP(C3964,relationships!$A$2:$B$25,2,0)</f>
        <v>Một ai đó</v>
      </c>
      <c r="G3964" s="12" t="s">
        <v>31198</v>
      </c>
      <c r="H3964" s="11" t="s">
        <v>31197</v>
      </c>
      <c r="I3964" t="s">
        <v>25227</v>
      </c>
    </row>
    <row r="3965" spans="1:9">
      <c r="A3965" s="13" t="s">
        <v>31200</v>
      </c>
      <c r="B3965" s="14" t="s">
        <v>31201</v>
      </c>
      <c r="C3965" s="14" t="s">
        <v>16423</v>
      </c>
      <c r="D3965" s="14" t="s">
        <v>31202</v>
      </c>
      <c r="E3965" s="6" t="str">
        <f>VLOOKUP(C3965,relationships!$A$2:$B$25,2,0)</f>
        <v>Một ai đó</v>
      </c>
      <c r="G3965" s="14" t="s">
        <v>31201</v>
      </c>
      <c r="H3965" s="13" t="s">
        <v>31200</v>
      </c>
      <c r="I3965" t="s">
        <v>25227</v>
      </c>
    </row>
    <row r="3966" spans="1:9">
      <c r="A3966" s="11" t="s">
        <v>31203</v>
      </c>
      <c r="B3966" s="12" t="s">
        <v>31204</v>
      </c>
      <c r="C3966" s="12" t="s">
        <v>16423</v>
      </c>
      <c r="D3966" s="12" t="s">
        <v>31205</v>
      </c>
      <c r="E3966" s="6" t="str">
        <f>VLOOKUP(C3966,relationships!$A$2:$B$25,2,0)</f>
        <v>Một ai đó</v>
      </c>
      <c r="G3966" s="12" t="s">
        <v>31204</v>
      </c>
      <c r="H3966" s="11" t="s">
        <v>31203</v>
      </c>
      <c r="I3966" t="s">
        <v>25227</v>
      </c>
    </row>
    <row r="3967" spans="1:9">
      <c r="A3967" s="13" t="s">
        <v>31206</v>
      </c>
      <c r="B3967" s="14" t="s">
        <v>31207</v>
      </c>
      <c r="C3967" s="14" t="s">
        <v>16423</v>
      </c>
      <c r="D3967" s="14" t="s">
        <v>31208</v>
      </c>
      <c r="E3967" s="6" t="str">
        <f>VLOOKUP(C3967,relationships!$A$2:$B$25,2,0)</f>
        <v>Một ai đó</v>
      </c>
      <c r="G3967" s="14" t="s">
        <v>31207</v>
      </c>
      <c r="H3967" s="13" t="s">
        <v>31206</v>
      </c>
      <c r="I3967" t="s">
        <v>25227</v>
      </c>
    </row>
    <row r="3968" spans="1:9">
      <c r="A3968" s="11" t="s">
        <v>31209</v>
      </c>
      <c r="B3968" s="12" t="s">
        <v>31210</v>
      </c>
      <c r="C3968" s="12" t="s">
        <v>16415</v>
      </c>
      <c r="D3968" s="12" t="s">
        <v>31211</v>
      </c>
      <c r="E3968" s="6" t="str">
        <f>VLOOKUP(C3968,relationships!$A$2:$B$25,2,0)</f>
        <v>Tôi</v>
      </c>
      <c r="G3968" s="12" t="s">
        <v>31210</v>
      </c>
      <c r="H3968" s="11" t="s">
        <v>31209</v>
      </c>
      <c r="I3968" t="s">
        <v>25150</v>
      </c>
    </row>
    <row r="3969" spans="1:9">
      <c r="A3969" s="13" t="s">
        <v>31212</v>
      </c>
      <c r="B3969" s="14" t="s">
        <v>31213</v>
      </c>
      <c r="C3969" s="14" t="s">
        <v>19846</v>
      </c>
      <c r="D3969" s="14" t="s">
        <v>31214</v>
      </c>
      <c r="E3969" s="6" t="str">
        <f>VLOOKUP(C3969,relationships!$A$2:$B$25,2,0)</f>
        <v>Mẹ</v>
      </c>
      <c r="G3969" s="14" t="s">
        <v>31213</v>
      </c>
      <c r="H3969" s="13" t="s">
        <v>31212</v>
      </c>
      <c r="I3969" t="s">
        <v>25153</v>
      </c>
    </row>
    <row r="3970" spans="1:9">
      <c r="A3970" s="11" t="s">
        <v>31215</v>
      </c>
      <c r="B3970" s="12" t="s">
        <v>31216</v>
      </c>
      <c r="C3970" s="12" t="s">
        <v>16415</v>
      </c>
      <c r="D3970" s="12" t="s">
        <v>31217</v>
      </c>
      <c r="E3970" s="6" t="str">
        <f>VLOOKUP(C3970,relationships!$A$2:$B$25,2,0)</f>
        <v>Tôi</v>
      </c>
      <c r="G3970" s="12" t="s">
        <v>31216</v>
      </c>
      <c r="H3970" s="11" t="s">
        <v>31215</v>
      </c>
      <c r="I3970" t="s">
        <v>25150</v>
      </c>
    </row>
    <row r="3971" spans="1:9">
      <c r="A3971" s="13" t="s">
        <v>31218</v>
      </c>
      <c r="B3971" s="14" t="s">
        <v>31219</v>
      </c>
      <c r="C3971" s="14" t="s">
        <v>26158</v>
      </c>
      <c r="D3971" s="14" t="s">
        <v>31220</v>
      </c>
      <c r="E3971" s="6" t="str">
        <f>VLOOKUP(C3971,relationships!$A$2:$B$25,2,0)</f>
        <v>Bác, Chú, Cậu, Dượng</v>
      </c>
      <c r="G3971" s="14" t="s">
        <v>31219</v>
      </c>
      <c r="H3971" s="13" t="s">
        <v>31218</v>
      </c>
      <c r="I3971" t="s">
        <v>25235</v>
      </c>
    </row>
    <row r="3972" spans="1:9">
      <c r="A3972" s="11" t="s">
        <v>31221</v>
      </c>
      <c r="B3972" s="12" t="s">
        <v>31222</v>
      </c>
      <c r="C3972" s="12" t="s">
        <v>16423</v>
      </c>
      <c r="D3972" s="12" t="s">
        <v>31223</v>
      </c>
      <c r="E3972" s="6" t="str">
        <f>VLOOKUP(C3972,relationships!$A$2:$B$25,2,0)</f>
        <v>Một ai đó</v>
      </c>
      <c r="G3972" s="12" t="s">
        <v>31222</v>
      </c>
      <c r="H3972" s="11" t="s">
        <v>31221</v>
      </c>
      <c r="I3972" t="s">
        <v>25227</v>
      </c>
    </row>
    <row r="3973" spans="1:9">
      <c r="A3973" s="13" t="s">
        <v>2006</v>
      </c>
      <c r="B3973" s="14" t="s">
        <v>2005</v>
      </c>
      <c r="C3973" s="14" t="s">
        <v>16423</v>
      </c>
      <c r="D3973" s="14" t="s">
        <v>31224</v>
      </c>
      <c r="E3973" s="6" t="str">
        <f>VLOOKUP(C3973,relationships!$A$2:$B$25,2,0)</f>
        <v>Một ai đó</v>
      </c>
      <c r="G3973" s="14" t="s">
        <v>2005</v>
      </c>
      <c r="H3973" s="13" t="s">
        <v>2006</v>
      </c>
      <c r="I3973" t="s">
        <v>25227</v>
      </c>
    </row>
    <row r="3974" spans="1:9">
      <c r="A3974" s="11" t="s">
        <v>31225</v>
      </c>
      <c r="B3974" s="12" t="s">
        <v>2005</v>
      </c>
      <c r="C3974" s="12" t="s">
        <v>16423</v>
      </c>
      <c r="D3974" s="12" t="s">
        <v>31226</v>
      </c>
      <c r="E3974" s="6" t="str">
        <f>VLOOKUP(C3974,relationships!$A$2:$B$25,2,0)</f>
        <v>Một ai đó</v>
      </c>
      <c r="G3974" s="12" t="s">
        <v>2005</v>
      </c>
      <c r="H3974" s="11" t="s">
        <v>31225</v>
      </c>
      <c r="I3974" t="s">
        <v>25227</v>
      </c>
    </row>
    <row r="3975" spans="1:9">
      <c r="A3975" s="13" t="s">
        <v>31227</v>
      </c>
      <c r="B3975" s="14" t="s">
        <v>31228</v>
      </c>
      <c r="C3975" s="14" t="s">
        <v>16415</v>
      </c>
      <c r="D3975" s="14" t="s">
        <v>31229</v>
      </c>
      <c r="E3975" s="6" t="str">
        <f>VLOOKUP(C3975,relationships!$A$2:$B$25,2,0)</f>
        <v>Tôi</v>
      </c>
      <c r="G3975" s="14" t="s">
        <v>31228</v>
      </c>
      <c r="H3975" s="13" t="s">
        <v>31227</v>
      </c>
      <c r="I3975" t="s">
        <v>25150</v>
      </c>
    </row>
    <row r="3976" spans="1:9">
      <c r="A3976" s="11" t="s">
        <v>31230</v>
      </c>
      <c r="B3976" s="12" t="s">
        <v>31231</v>
      </c>
      <c r="C3976" s="12" t="s">
        <v>16423</v>
      </c>
      <c r="D3976" s="12" t="s">
        <v>31232</v>
      </c>
      <c r="E3976" s="6" t="str">
        <f>VLOOKUP(C3976,relationships!$A$2:$B$25,2,0)</f>
        <v>Một ai đó</v>
      </c>
      <c r="G3976" s="12" t="s">
        <v>31231</v>
      </c>
      <c r="H3976" s="11" t="s">
        <v>31230</v>
      </c>
      <c r="I3976" t="s">
        <v>25227</v>
      </c>
    </row>
    <row r="3977" spans="1:9">
      <c r="A3977" s="13" t="s">
        <v>31233</v>
      </c>
      <c r="B3977" s="14" t="s">
        <v>31234</v>
      </c>
      <c r="C3977" s="14" t="s">
        <v>16423</v>
      </c>
      <c r="D3977" s="14" t="s">
        <v>31235</v>
      </c>
      <c r="E3977" s="6" t="str">
        <f>VLOOKUP(C3977,relationships!$A$2:$B$25,2,0)</f>
        <v>Một ai đó</v>
      </c>
      <c r="G3977" s="14" t="s">
        <v>31234</v>
      </c>
      <c r="H3977" s="13" t="s">
        <v>31233</v>
      </c>
      <c r="I3977" t="s">
        <v>25227</v>
      </c>
    </row>
    <row r="3978" spans="1:9">
      <c r="A3978" s="11" t="s">
        <v>31236</v>
      </c>
      <c r="B3978" s="12" t="s">
        <v>31237</v>
      </c>
      <c r="C3978" s="12" t="s">
        <v>16423</v>
      </c>
      <c r="D3978" s="12" t="s">
        <v>31238</v>
      </c>
      <c r="E3978" s="6" t="str">
        <f>VLOOKUP(C3978,relationships!$A$2:$B$25,2,0)</f>
        <v>Một ai đó</v>
      </c>
      <c r="G3978" s="12" t="s">
        <v>31237</v>
      </c>
      <c r="H3978" s="11" t="s">
        <v>31236</v>
      </c>
      <c r="I3978" t="s">
        <v>25227</v>
      </c>
    </row>
    <row r="3979" spans="1:9">
      <c r="A3979" s="13" t="s">
        <v>31239</v>
      </c>
      <c r="B3979" s="14" t="s">
        <v>31240</v>
      </c>
      <c r="C3979" s="14" t="s">
        <v>16423</v>
      </c>
      <c r="D3979" s="14" t="s">
        <v>31241</v>
      </c>
      <c r="E3979" s="6" t="str">
        <f>VLOOKUP(C3979,relationships!$A$2:$B$25,2,0)</f>
        <v>Một ai đó</v>
      </c>
      <c r="G3979" s="14" t="s">
        <v>31240</v>
      </c>
      <c r="H3979" s="13" t="s">
        <v>31239</v>
      </c>
      <c r="I3979" t="s">
        <v>25227</v>
      </c>
    </row>
    <row r="3980" spans="1:9">
      <c r="A3980" s="11" t="s">
        <v>31242</v>
      </c>
      <c r="B3980" s="12" t="s">
        <v>31243</v>
      </c>
      <c r="C3980" s="12" t="s">
        <v>16593</v>
      </c>
      <c r="D3980" s="12" t="s">
        <v>31244</v>
      </c>
      <c r="E3980" s="6" t="str">
        <f>VLOOKUP(C3980,relationships!$A$2:$B$25,2,0)</f>
        <v>Vợ</v>
      </c>
      <c r="G3980" s="12" t="s">
        <v>31243</v>
      </c>
      <c r="H3980" s="11" t="s">
        <v>31242</v>
      </c>
      <c r="I3980" t="s">
        <v>25154</v>
      </c>
    </row>
    <row r="3981" spans="1:9">
      <c r="A3981" s="13" t="s">
        <v>31245</v>
      </c>
      <c r="B3981" s="14" t="s">
        <v>31246</v>
      </c>
      <c r="C3981" s="14" t="s">
        <v>16415</v>
      </c>
      <c r="D3981" s="14" t="s">
        <v>31247</v>
      </c>
      <c r="E3981" s="6" t="str">
        <f>VLOOKUP(C3981,relationships!$A$2:$B$25,2,0)</f>
        <v>Tôi</v>
      </c>
      <c r="G3981" s="14" t="s">
        <v>31246</v>
      </c>
      <c r="H3981" s="13" t="s">
        <v>31245</v>
      </c>
      <c r="I3981" t="s">
        <v>25150</v>
      </c>
    </row>
    <row r="3982" spans="1:9">
      <c r="A3982" s="11" t="s">
        <v>31248</v>
      </c>
      <c r="B3982" s="12" t="s">
        <v>31249</v>
      </c>
      <c r="C3982" s="12" t="s">
        <v>19846</v>
      </c>
      <c r="D3982" s="12" t="s">
        <v>31250</v>
      </c>
      <c r="E3982" s="6" t="str">
        <f>VLOOKUP(C3982,relationships!$A$2:$B$25,2,0)</f>
        <v>Mẹ</v>
      </c>
      <c r="G3982" s="12" t="s">
        <v>31249</v>
      </c>
      <c r="H3982" s="11" t="s">
        <v>31248</v>
      </c>
      <c r="I3982" t="s">
        <v>25153</v>
      </c>
    </row>
    <row r="3983" spans="1:9">
      <c r="A3983" s="13" t="s">
        <v>31251</v>
      </c>
      <c r="B3983" s="14" t="s">
        <v>31252</v>
      </c>
      <c r="C3983" s="14" t="s">
        <v>16423</v>
      </c>
      <c r="D3983" s="14" t="s">
        <v>31253</v>
      </c>
      <c r="E3983" s="6" t="str">
        <f>VLOOKUP(C3983,relationships!$A$2:$B$25,2,0)</f>
        <v>Một ai đó</v>
      </c>
      <c r="G3983" s="14" t="s">
        <v>31252</v>
      </c>
      <c r="H3983" s="13" t="s">
        <v>31251</v>
      </c>
      <c r="I3983" t="s">
        <v>25227</v>
      </c>
    </row>
    <row r="3984" spans="1:9">
      <c r="A3984" s="11" t="s">
        <v>31254</v>
      </c>
      <c r="B3984" s="12" t="s">
        <v>31252</v>
      </c>
      <c r="C3984" s="12" t="s">
        <v>16423</v>
      </c>
      <c r="D3984" s="12" t="s">
        <v>31255</v>
      </c>
      <c r="E3984" s="6" t="str">
        <f>VLOOKUP(C3984,relationships!$A$2:$B$25,2,0)</f>
        <v>Một ai đó</v>
      </c>
      <c r="G3984" s="12" t="s">
        <v>31252</v>
      </c>
      <c r="H3984" s="11" t="s">
        <v>31254</v>
      </c>
      <c r="I3984" t="s">
        <v>25227</v>
      </c>
    </row>
    <row r="3985" spans="1:9">
      <c r="A3985" s="13" t="s">
        <v>31256</v>
      </c>
      <c r="B3985" s="14" t="s">
        <v>31257</v>
      </c>
      <c r="C3985" s="14" t="s">
        <v>16415</v>
      </c>
      <c r="D3985" s="14" t="s">
        <v>31258</v>
      </c>
      <c r="E3985" s="6" t="str">
        <f>VLOOKUP(C3985,relationships!$A$2:$B$25,2,0)</f>
        <v>Tôi</v>
      </c>
      <c r="G3985" s="14" t="s">
        <v>31257</v>
      </c>
      <c r="H3985" s="13" t="s">
        <v>31256</v>
      </c>
      <c r="I3985" t="s">
        <v>25150</v>
      </c>
    </row>
    <row r="3986" spans="1:9">
      <c r="A3986" s="11" t="s">
        <v>31259</v>
      </c>
      <c r="B3986" s="12" t="s">
        <v>31260</v>
      </c>
      <c r="C3986" s="12" t="s">
        <v>16415</v>
      </c>
      <c r="D3986" s="12" t="s">
        <v>31261</v>
      </c>
      <c r="E3986" s="6" t="str">
        <f>VLOOKUP(C3986,relationships!$A$2:$B$25,2,0)</f>
        <v>Tôi</v>
      </c>
      <c r="G3986" s="12" t="s">
        <v>31260</v>
      </c>
      <c r="H3986" s="11" t="s">
        <v>31259</v>
      </c>
      <c r="I3986" t="s">
        <v>25150</v>
      </c>
    </row>
    <row r="3987" spans="1:9">
      <c r="A3987" s="13" t="s">
        <v>31262</v>
      </c>
      <c r="B3987" s="14" t="s">
        <v>31263</v>
      </c>
      <c r="C3987" s="14" t="s">
        <v>16423</v>
      </c>
      <c r="D3987" s="14" t="s">
        <v>31264</v>
      </c>
      <c r="E3987" s="6" t="str">
        <f>VLOOKUP(C3987,relationships!$A$2:$B$25,2,0)</f>
        <v>Một ai đó</v>
      </c>
      <c r="G3987" s="14" t="s">
        <v>31263</v>
      </c>
      <c r="H3987" s="13" t="s">
        <v>31262</v>
      </c>
      <c r="I3987" t="s">
        <v>25227</v>
      </c>
    </row>
    <row r="3988" spans="1:9">
      <c r="A3988" s="11" t="s">
        <v>31265</v>
      </c>
      <c r="B3988" s="12" t="s">
        <v>31266</v>
      </c>
      <c r="C3988" s="12" t="s">
        <v>16423</v>
      </c>
      <c r="D3988" s="12" t="s">
        <v>31267</v>
      </c>
      <c r="E3988" s="6" t="str">
        <f>VLOOKUP(C3988,relationships!$A$2:$B$25,2,0)</f>
        <v>Một ai đó</v>
      </c>
      <c r="G3988" s="12" t="s">
        <v>31266</v>
      </c>
      <c r="H3988" s="11" t="s">
        <v>31265</v>
      </c>
      <c r="I3988" t="s">
        <v>25227</v>
      </c>
    </row>
    <row r="3989" spans="1:9">
      <c r="A3989" s="13" t="s">
        <v>31268</v>
      </c>
      <c r="B3989" s="14" t="s">
        <v>31269</v>
      </c>
      <c r="C3989" s="14" t="s">
        <v>16415</v>
      </c>
      <c r="D3989" s="14" t="s">
        <v>31270</v>
      </c>
      <c r="E3989" s="6" t="str">
        <f>VLOOKUP(C3989,relationships!$A$2:$B$25,2,0)</f>
        <v>Tôi</v>
      </c>
      <c r="G3989" s="14" t="s">
        <v>31269</v>
      </c>
      <c r="H3989" s="13" t="s">
        <v>31268</v>
      </c>
      <c r="I3989" t="s">
        <v>25150</v>
      </c>
    </row>
    <row r="3990" spans="1:9">
      <c r="A3990" s="11" t="s">
        <v>31271</v>
      </c>
      <c r="B3990" s="12" t="s">
        <v>31272</v>
      </c>
      <c r="C3990" s="12" t="s">
        <v>16415</v>
      </c>
      <c r="D3990" s="12" t="s">
        <v>31273</v>
      </c>
      <c r="E3990" s="6" t="str">
        <f>VLOOKUP(C3990,relationships!$A$2:$B$25,2,0)</f>
        <v>Tôi</v>
      </c>
      <c r="G3990" s="12" t="s">
        <v>31272</v>
      </c>
      <c r="H3990" s="11" t="s">
        <v>31271</v>
      </c>
      <c r="I3990" t="s">
        <v>25150</v>
      </c>
    </row>
    <row r="3991" spans="1:9">
      <c r="A3991" s="13" t="s">
        <v>31274</v>
      </c>
      <c r="B3991" s="14" t="s">
        <v>31275</v>
      </c>
      <c r="C3991" s="14" t="s">
        <v>16423</v>
      </c>
      <c r="D3991" s="14" t="s">
        <v>31276</v>
      </c>
      <c r="E3991" s="6" t="str">
        <f>VLOOKUP(C3991,relationships!$A$2:$B$25,2,0)</f>
        <v>Một ai đó</v>
      </c>
      <c r="G3991" s="14" t="s">
        <v>31275</v>
      </c>
      <c r="H3991" s="13" t="s">
        <v>31274</v>
      </c>
      <c r="I3991" t="s">
        <v>25227</v>
      </c>
    </row>
    <row r="3992" spans="1:9">
      <c r="A3992" s="11" t="s">
        <v>31277</v>
      </c>
      <c r="B3992" s="12" t="s">
        <v>31275</v>
      </c>
      <c r="C3992" s="12" t="s">
        <v>16415</v>
      </c>
      <c r="D3992" s="12" t="s">
        <v>31278</v>
      </c>
      <c r="E3992" s="6" t="str">
        <f>VLOOKUP(C3992,relationships!$A$2:$B$25,2,0)</f>
        <v>Tôi</v>
      </c>
      <c r="G3992" s="12" t="s">
        <v>31275</v>
      </c>
      <c r="H3992" s="11" t="s">
        <v>31277</v>
      </c>
      <c r="I3992" t="s">
        <v>25150</v>
      </c>
    </row>
    <row r="3993" spans="1:9">
      <c r="A3993" s="13" t="s">
        <v>31279</v>
      </c>
      <c r="B3993" s="14" t="s">
        <v>31280</v>
      </c>
      <c r="C3993" s="14" t="s">
        <v>16423</v>
      </c>
      <c r="D3993" s="14" t="s">
        <v>31281</v>
      </c>
      <c r="E3993" s="6" t="str">
        <f>VLOOKUP(C3993,relationships!$A$2:$B$25,2,0)</f>
        <v>Một ai đó</v>
      </c>
      <c r="G3993" s="14" t="s">
        <v>31280</v>
      </c>
      <c r="H3993" s="13" t="s">
        <v>31279</v>
      </c>
      <c r="I3993" t="s">
        <v>25227</v>
      </c>
    </row>
    <row r="3994" spans="1:9">
      <c r="A3994" s="11" t="s">
        <v>31282</v>
      </c>
      <c r="B3994" s="12" t="s">
        <v>31283</v>
      </c>
      <c r="C3994" s="12" t="s">
        <v>16415</v>
      </c>
      <c r="D3994" s="12" t="s">
        <v>31284</v>
      </c>
      <c r="E3994" s="6" t="str">
        <f>VLOOKUP(C3994,relationships!$A$2:$B$25,2,0)</f>
        <v>Tôi</v>
      </c>
      <c r="G3994" s="12" t="s">
        <v>31283</v>
      </c>
      <c r="H3994" s="11" t="s">
        <v>31282</v>
      </c>
      <c r="I3994" t="s">
        <v>25150</v>
      </c>
    </row>
    <row r="3995" spans="1:9">
      <c r="A3995" s="13" t="s">
        <v>31285</v>
      </c>
      <c r="B3995" s="14" t="s">
        <v>31286</v>
      </c>
      <c r="C3995" s="14" t="s">
        <v>16415</v>
      </c>
      <c r="D3995" s="14" t="s">
        <v>31287</v>
      </c>
      <c r="E3995" s="6" t="str">
        <f>VLOOKUP(C3995,relationships!$A$2:$B$25,2,0)</f>
        <v>Tôi</v>
      </c>
      <c r="G3995" s="14" t="s">
        <v>31286</v>
      </c>
      <c r="H3995" s="13" t="s">
        <v>31285</v>
      </c>
      <c r="I3995" t="s">
        <v>25150</v>
      </c>
    </row>
    <row r="3996" spans="1:9">
      <c r="A3996" s="11" t="s">
        <v>31288</v>
      </c>
      <c r="B3996" s="12" t="s">
        <v>31286</v>
      </c>
      <c r="C3996" s="12" t="s">
        <v>16423</v>
      </c>
      <c r="D3996" s="12" t="s">
        <v>31289</v>
      </c>
      <c r="E3996" s="6" t="str">
        <f>VLOOKUP(C3996,relationships!$A$2:$B$25,2,0)</f>
        <v>Một ai đó</v>
      </c>
      <c r="G3996" s="12" t="s">
        <v>31286</v>
      </c>
      <c r="H3996" s="11" t="s">
        <v>31288</v>
      </c>
      <c r="I3996" t="s">
        <v>25227</v>
      </c>
    </row>
    <row r="3997" spans="1:9">
      <c r="A3997" s="13" t="s">
        <v>31290</v>
      </c>
      <c r="B3997" s="14" t="s">
        <v>31286</v>
      </c>
      <c r="C3997" s="14" t="s">
        <v>16423</v>
      </c>
      <c r="D3997" s="14" t="s">
        <v>31291</v>
      </c>
      <c r="E3997" s="6" t="str">
        <f>VLOOKUP(C3997,relationships!$A$2:$B$25,2,0)</f>
        <v>Một ai đó</v>
      </c>
      <c r="G3997" s="14" t="s">
        <v>31286</v>
      </c>
      <c r="H3997" s="13" t="s">
        <v>31290</v>
      </c>
      <c r="I3997" t="s">
        <v>25227</v>
      </c>
    </row>
    <row r="3998" spans="1:9">
      <c r="A3998" s="11" t="s">
        <v>31292</v>
      </c>
      <c r="B3998" s="12" t="s">
        <v>31293</v>
      </c>
      <c r="C3998" s="12" t="s">
        <v>16593</v>
      </c>
      <c r="D3998" s="12" t="s">
        <v>31294</v>
      </c>
      <c r="E3998" s="6" t="str">
        <f>VLOOKUP(C3998,relationships!$A$2:$B$25,2,0)</f>
        <v>Vợ</v>
      </c>
      <c r="G3998" s="12" t="s">
        <v>31293</v>
      </c>
      <c r="H3998" s="11" t="s">
        <v>31292</v>
      </c>
      <c r="I3998" t="s">
        <v>25154</v>
      </c>
    </row>
    <row r="3999" spans="1:9">
      <c r="A3999" s="13" t="s">
        <v>9788</v>
      </c>
      <c r="B3999" s="14" t="s">
        <v>9787</v>
      </c>
      <c r="C3999" s="14" t="s">
        <v>16343</v>
      </c>
      <c r="D3999" s="14" t="s">
        <v>31295</v>
      </c>
      <c r="E3999" s="6" t="str">
        <f>VLOOKUP(C3999,relationships!$A$2:$B$25,2,0)</f>
        <v>Bạn gái</v>
      </c>
      <c r="G3999" s="14" t="s">
        <v>9787</v>
      </c>
      <c r="H3999" s="13" t="s">
        <v>9788</v>
      </c>
      <c r="I3999" t="s">
        <v>25151</v>
      </c>
    </row>
    <row r="4000" spans="1:9">
      <c r="A4000" s="11" t="s">
        <v>31296</v>
      </c>
      <c r="B4000" s="12" t="s">
        <v>9787</v>
      </c>
      <c r="C4000" s="12" t="s">
        <v>16423</v>
      </c>
      <c r="D4000" s="12" t="s">
        <v>31297</v>
      </c>
      <c r="E4000" s="6" t="str">
        <f>VLOOKUP(C4000,relationships!$A$2:$B$25,2,0)</f>
        <v>Một ai đó</v>
      </c>
      <c r="G4000" s="12" t="s">
        <v>9787</v>
      </c>
      <c r="H4000" s="11" t="s">
        <v>31296</v>
      </c>
      <c r="I4000" t="s">
        <v>25227</v>
      </c>
    </row>
    <row r="4001" spans="1:9">
      <c r="A4001" s="13" t="s">
        <v>31298</v>
      </c>
      <c r="B4001" s="14" t="s">
        <v>31299</v>
      </c>
      <c r="C4001" s="14" t="s">
        <v>16593</v>
      </c>
      <c r="D4001" s="14" t="s">
        <v>31300</v>
      </c>
      <c r="E4001" s="6" t="str">
        <f>VLOOKUP(C4001,relationships!$A$2:$B$25,2,0)</f>
        <v>Vợ</v>
      </c>
      <c r="G4001" s="14" t="s">
        <v>31299</v>
      </c>
      <c r="H4001" s="13" t="s">
        <v>31298</v>
      </c>
      <c r="I4001" t="s">
        <v>25154</v>
      </c>
    </row>
    <row r="4002" spans="1:9">
      <c r="A4002" s="11" t="s">
        <v>31301</v>
      </c>
      <c r="B4002" s="12" t="s">
        <v>31302</v>
      </c>
      <c r="C4002" s="12" t="s">
        <v>16415</v>
      </c>
      <c r="D4002" s="12" t="s">
        <v>31303</v>
      </c>
      <c r="E4002" s="6" t="str">
        <f>VLOOKUP(C4002,relationships!$A$2:$B$25,2,0)</f>
        <v>Tôi</v>
      </c>
      <c r="G4002" s="12" t="s">
        <v>31302</v>
      </c>
      <c r="H4002" s="11" t="s">
        <v>31301</v>
      </c>
      <c r="I4002" t="s">
        <v>25150</v>
      </c>
    </row>
    <row r="4003" spans="1:9">
      <c r="A4003" s="13" t="s">
        <v>31304</v>
      </c>
      <c r="B4003" s="14" t="s">
        <v>31305</v>
      </c>
      <c r="C4003" s="14" t="s">
        <v>16423</v>
      </c>
      <c r="D4003" s="14" t="s">
        <v>31306</v>
      </c>
      <c r="E4003" s="6" t="str">
        <f>VLOOKUP(C4003,relationships!$A$2:$B$25,2,0)</f>
        <v>Một ai đó</v>
      </c>
      <c r="G4003" s="14" t="s">
        <v>31305</v>
      </c>
      <c r="H4003" s="13" t="s">
        <v>31304</v>
      </c>
      <c r="I4003" t="s">
        <v>25227</v>
      </c>
    </row>
    <row r="4004" spans="1:9">
      <c r="A4004" s="11" t="s">
        <v>31307</v>
      </c>
      <c r="B4004" s="12" t="s">
        <v>31308</v>
      </c>
      <c r="C4004" s="12" t="s">
        <v>16423</v>
      </c>
      <c r="D4004" s="12" t="s">
        <v>31309</v>
      </c>
      <c r="E4004" s="6" t="str">
        <f>VLOOKUP(C4004,relationships!$A$2:$B$25,2,0)</f>
        <v>Một ai đó</v>
      </c>
      <c r="G4004" s="12" t="s">
        <v>31308</v>
      </c>
      <c r="H4004" s="11" t="s">
        <v>31307</v>
      </c>
      <c r="I4004" t="s">
        <v>25227</v>
      </c>
    </row>
    <row r="4005" spans="1:9">
      <c r="A4005" s="13" t="s">
        <v>31310</v>
      </c>
      <c r="B4005" s="14" t="s">
        <v>31311</v>
      </c>
      <c r="C4005" s="14" t="s">
        <v>16428</v>
      </c>
      <c r="D4005" s="14" t="s">
        <v>31312</v>
      </c>
      <c r="E4005" s="6" t="str">
        <f>VLOOKUP(C4005,relationships!$A$2:$B$25,2,0)</f>
        <v>Bạn bè</v>
      </c>
      <c r="G4005" s="14" t="s">
        <v>31311</v>
      </c>
      <c r="H4005" s="13" t="s">
        <v>31310</v>
      </c>
      <c r="I4005" t="s">
        <v>25152</v>
      </c>
    </row>
    <row r="4006" spans="1:9">
      <c r="A4006" s="11" t="s">
        <v>31313</v>
      </c>
      <c r="B4006" s="12" t="s">
        <v>31314</v>
      </c>
      <c r="C4006" s="12" t="s">
        <v>16415</v>
      </c>
      <c r="D4006" s="12" t="s">
        <v>31315</v>
      </c>
      <c r="E4006" s="6" t="str">
        <f>VLOOKUP(C4006,relationships!$A$2:$B$25,2,0)</f>
        <v>Tôi</v>
      </c>
      <c r="G4006" s="12" t="s">
        <v>31314</v>
      </c>
      <c r="H4006" s="11" t="s">
        <v>31313</v>
      </c>
      <c r="I4006" t="s">
        <v>25150</v>
      </c>
    </row>
    <row r="4007" spans="1:9">
      <c r="A4007" s="13" t="s">
        <v>31316</v>
      </c>
      <c r="B4007" s="14" t="s">
        <v>31317</v>
      </c>
      <c r="C4007" s="14" t="s">
        <v>16423</v>
      </c>
      <c r="D4007" s="14" t="s">
        <v>31318</v>
      </c>
      <c r="E4007" s="6" t="str">
        <f>VLOOKUP(C4007,relationships!$A$2:$B$25,2,0)</f>
        <v>Một ai đó</v>
      </c>
      <c r="G4007" s="14" t="s">
        <v>31317</v>
      </c>
      <c r="H4007" s="13" t="s">
        <v>31316</v>
      </c>
      <c r="I4007" t="s">
        <v>25227</v>
      </c>
    </row>
    <row r="4008" spans="1:9">
      <c r="A4008" s="11" t="s">
        <v>31319</v>
      </c>
      <c r="B4008" s="12" t="s">
        <v>31320</v>
      </c>
      <c r="C4008" s="12" t="s">
        <v>16423</v>
      </c>
      <c r="D4008" s="12" t="s">
        <v>31321</v>
      </c>
      <c r="E4008" s="6" t="str">
        <f>VLOOKUP(C4008,relationships!$A$2:$B$25,2,0)</f>
        <v>Một ai đó</v>
      </c>
      <c r="G4008" s="12" t="s">
        <v>31320</v>
      </c>
      <c r="H4008" s="11" t="s">
        <v>31319</v>
      </c>
      <c r="I4008" t="s">
        <v>25227</v>
      </c>
    </row>
    <row r="4009" spans="1:9">
      <c r="A4009" s="13" t="s">
        <v>31322</v>
      </c>
      <c r="B4009" s="14" t="s">
        <v>31323</v>
      </c>
      <c r="C4009" s="14" t="s">
        <v>16423</v>
      </c>
      <c r="D4009" s="14" t="s">
        <v>31324</v>
      </c>
      <c r="E4009" s="6" t="str">
        <f>VLOOKUP(C4009,relationships!$A$2:$B$25,2,0)</f>
        <v>Một ai đó</v>
      </c>
      <c r="G4009" s="14" t="s">
        <v>31323</v>
      </c>
      <c r="H4009" s="13" t="s">
        <v>31322</v>
      </c>
      <c r="I4009" t="s">
        <v>25227</v>
      </c>
    </row>
    <row r="4010" spans="1:9">
      <c r="A4010" s="11" t="s">
        <v>31325</v>
      </c>
      <c r="B4010" s="12" t="s">
        <v>31326</v>
      </c>
      <c r="C4010" s="12" t="s">
        <v>16423</v>
      </c>
      <c r="D4010" s="12" t="s">
        <v>31327</v>
      </c>
      <c r="E4010" s="6" t="str">
        <f>VLOOKUP(C4010,relationships!$A$2:$B$25,2,0)</f>
        <v>Một ai đó</v>
      </c>
      <c r="G4010" s="12" t="s">
        <v>31326</v>
      </c>
      <c r="H4010" s="11" t="s">
        <v>31325</v>
      </c>
      <c r="I4010" t="s">
        <v>25227</v>
      </c>
    </row>
    <row r="4011" spans="1:9">
      <c r="A4011" s="13" t="s">
        <v>31328</v>
      </c>
      <c r="B4011" s="14" t="s">
        <v>31329</v>
      </c>
      <c r="C4011" s="14" t="s">
        <v>16423</v>
      </c>
      <c r="D4011" s="14" t="s">
        <v>31330</v>
      </c>
      <c r="E4011" s="6" t="str">
        <f>VLOOKUP(C4011,relationships!$A$2:$B$25,2,0)</f>
        <v>Một ai đó</v>
      </c>
      <c r="G4011" s="14" t="s">
        <v>31329</v>
      </c>
      <c r="H4011" s="13" t="s">
        <v>31328</v>
      </c>
      <c r="I4011" t="s">
        <v>25227</v>
      </c>
    </row>
    <row r="4012" spans="1:9">
      <c r="A4012" s="11" t="s">
        <v>31331</v>
      </c>
      <c r="B4012" s="12" t="s">
        <v>31332</v>
      </c>
      <c r="C4012" s="12" t="s">
        <v>16423</v>
      </c>
      <c r="D4012" s="12" t="s">
        <v>31333</v>
      </c>
      <c r="E4012" s="6" t="str">
        <f>VLOOKUP(C4012,relationships!$A$2:$B$25,2,0)</f>
        <v>Một ai đó</v>
      </c>
      <c r="G4012" s="12" t="s">
        <v>31332</v>
      </c>
      <c r="H4012" s="11" t="s">
        <v>31331</v>
      </c>
      <c r="I4012" t="s">
        <v>25227</v>
      </c>
    </row>
    <row r="4013" spans="1:9">
      <c r="A4013" s="13" t="s">
        <v>31334</v>
      </c>
      <c r="B4013" s="14" t="s">
        <v>31335</v>
      </c>
      <c r="C4013" s="14" t="s">
        <v>16423</v>
      </c>
      <c r="D4013" s="14" t="s">
        <v>31336</v>
      </c>
      <c r="E4013" s="6" t="str">
        <f>VLOOKUP(C4013,relationships!$A$2:$B$25,2,0)</f>
        <v>Một ai đó</v>
      </c>
      <c r="G4013" s="14" t="s">
        <v>31335</v>
      </c>
      <c r="H4013" s="13" t="s">
        <v>31334</v>
      </c>
      <c r="I4013" t="s">
        <v>25227</v>
      </c>
    </row>
    <row r="4014" spans="1:9">
      <c r="A4014" s="11" t="s">
        <v>31337</v>
      </c>
      <c r="B4014" s="12" t="s">
        <v>31335</v>
      </c>
      <c r="C4014" s="12" t="s">
        <v>16423</v>
      </c>
      <c r="D4014" s="12" t="s">
        <v>31338</v>
      </c>
      <c r="E4014" s="6" t="str">
        <f>VLOOKUP(C4014,relationships!$A$2:$B$25,2,0)</f>
        <v>Một ai đó</v>
      </c>
      <c r="G4014" s="12" t="s">
        <v>31335</v>
      </c>
      <c r="H4014" s="11" t="s">
        <v>31337</v>
      </c>
      <c r="I4014" t="s">
        <v>25227</v>
      </c>
    </row>
    <row r="4015" spans="1:9">
      <c r="A4015" s="13" t="s">
        <v>31339</v>
      </c>
      <c r="B4015" s="14" t="s">
        <v>31340</v>
      </c>
      <c r="C4015" s="14" t="s">
        <v>16415</v>
      </c>
      <c r="D4015" s="14" t="s">
        <v>31341</v>
      </c>
      <c r="E4015" s="6" t="str">
        <f>VLOOKUP(C4015,relationships!$A$2:$B$25,2,0)</f>
        <v>Tôi</v>
      </c>
      <c r="G4015" s="14" t="s">
        <v>31340</v>
      </c>
      <c r="H4015" s="13" t="s">
        <v>31339</v>
      </c>
      <c r="I4015" t="s">
        <v>25150</v>
      </c>
    </row>
    <row r="4016" spans="1:9">
      <c r="A4016" s="11" t="s">
        <v>31342</v>
      </c>
      <c r="B4016" s="12" t="s">
        <v>31343</v>
      </c>
      <c r="C4016" s="12" t="s">
        <v>16415</v>
      </c>
      <c r="D4016" s="12" t="s">
        <v>31344</v>
      </c>
      <c r="E4016" s="6" t="str">
        <f>VLOOKUP(C4016,relationships!$A$2:$B$25,2,0)</f>
        <v>Tôi</v>
      </c>
      <c r="G4016" s="12" t="s">
        <v>31343</v>
      </c>
      <c r="H4016" s="11" t="s">
        <v>31342</v>
      </c>
      <c r="I4016" t="s">
        <v>25150</v>
      </c>
    </row>
    <row r="4017" spans="1:9">
      <c r="A4017" s="13" t="s">
        <v>31345</v>
      </c>
      <c r="B4017" s="14" t="s">
        <v>31346</v>
      </c>
      <c r="C4017" s="14" t="s">
        <v>16423</v>
      </c>
      <c r="D4017" s="14" t="s">
        <v>31347</v>
      </c>
      <c r="E4017" s="6" t="str">
        <f>VLOOKUP(C4017,relationships!$A$2:$B$25,2,0)</f>
        <v>Một ai đó</v>
      </c>
      <c r="G4017" s="14" t="s">
        <v>31346</v>
      </c>
      <c r="H4017" s="13" t="s">
        <v>31345</v>
      </c>
      <c r="I4017" t="s">
        <v>25227</v>
      </c>
    </row>
    <row r="4018" spans="1:9">
      <c r="A4018" s="11" t="s">
        <v>31348</v>
      </c>
      <c r="B4018" s="12" t="s">
        <v>31349</v>
      </c>
      <c r="C4018" s="12" t="s">
        <v>16415</v>
      </c>
      <c r="D4018" s="12" t="s">
        <v>31350</v>
      </c>
      <c r="E4018" s="6" t="str">
        <f>VLOOKUP(C4018,relationships!$A$2:$B$25,2,0)</f>
        <v>Tôi</v>
      </c>
      <c r="G4018" s="12" t="s">
        <v>31349</v>
      </c>
      <c r="H4018" s="11" t="s">
        <v>31348</v>
      </c>
      <c r="I4018" t="s">
        <v>25150</v>
      </c>
    </row>
    <row r="4019" spans="1:9">
      <c r="A4019" s="13" t="s">
        <v>31351</v>
      </c>
      <c r="B4019" s="14" t="s">
        <v>31352</v>
      </c>
      <c r="C4019" s="14" t="s">
        <v>16423</v>
      </c>
      <c r="D4019" s="14" t="s">
        <v>31353</v>
      </c>
      <c r="E4019" s="6" t="str">
        <f>VLOOKUP(C4019,relationships!$A$2:$B$25,2,0)</f>
        <v>Một ai đó</v>
      </c>
      <c r="G4019" s="14" t="s">
        <v>31352</v>
      </c>
      <c r="H4019" s="13" t="s">
        <v>31351</v>
      </c>
      <c r="I4019" t="s">
        <v>25227</v>
      </c>
    </row>
    <row r="4020" spans="1:9">
      <c r="A4020" s="11" t="s">
        <v>31354</v>
      </c>
      <c r="B4020" s="12" t="s">
        <v>31355</v>
      </c>
      <c r="C4020" s="12" t="s">
        <v>16423</v>
      </c>
      <c r="D4020" s="12" t="s">
        <v>31356</v>
      </c>
      <c r="E4020" s="6" t="str">
        <f>VLOOKUP(C4020,relationships!$A$2:$B$25,2,0)</f>
        <v>Một ai đó</v>
      </c>
      <c r="G4020" s="12" t="s">
        <v>31355</v>
      </c>
      <c r="H4020" s="11" t="s">
        <v>31354</v>
      </c>
      <c r="I4020" t="s">
        <v>25227</v>
      </c>
    </row>
    <row r="4021" spans="1:9">
      <c r="A4021" s="13" t="s">
        <v>31357</v>
      </c>
      <c r="B4021" s="14" t="s">
        <v>31358</v>
      </c>
      <c r="C4021" s="14" t="s">
        <v>16415</v>
      </c>
      <c r="D4021" s="14" t="s">
        <v>31359</v>
      </c>
      <c r="E4021" s="6" t="str">
        <f>VLOOKUP(C4021,relationships!$A$2:$B$25,2,0)</f>
        <v>Tôi</v>
      </c>
      <c r="G4021" s="14" t="s">
        <v>31358</v>
      </c>
      <c r="H4021" s="13" t="s">
        <v>31357</v>
      </c>
      <c r="I4021" t="s">
        <v>25150</v>
      </c>
    </row>
    <row r="4022" spans="1:9">
      <c r="A4022" s="11" t="s">
        <v>31360</v>
      </c>
      <c r="B4022" s="12" t="s">
        <v>31358</v>
      </c>
      <c r="C4022" s="12" t="s">
        <v>16423</v>
      </c>
      <c r="D4022" s="12" t="s">
        <v>31361</v>
      </c>
      <c r="E4022" s="6" t="str">
        <f>VLOOKUP(C4022,relationships!$A$2:$B$25,2,0)</f>
        <v>Một ai đó</v>
      </c>
      <c r="G4022" s="12" t="s">
        <v>31358</v>
      </c>
      <c r="H4022" s="11" t="s">
        <v>31360</v>
      </c>
      <c r="I4022" t="s">
        <v>25227</v>
      </c>
    </row>
    <row r="4023" spans="1:9">
      <c r="A4023" s="13" t="s">
        <v>31362</v>
      </c>
      <c r="B4023" s="14" t="s">
        <v>31363</v>
      </c>
      <c r="C4023" s="14" t="s">
        <v>16415</v>
      </c>
      <c r="D4023" s="14" t="s">
        <v>31364</v>
      </c>
      <c r="E4023" s="6" t="str">
        <f>VLOOKUP(C4023,relationships!$A$2:$B$25,2,0)</f>
        <v>Tôi</v>
      </c>
      <c r="G4023" s="14" t="s">
        <v>31363</v>
      </c>
      <c r="H4023" s="13" t="s">
        <v>31362</v>
      </c>
      <c r="I4023" t="s">
        <v>25150</v>
      </c>
    </row>
    <row r="4024" spans="1:9">
      <c r="A4024" s="11" t="s">
        <v>31365</v>
      </c>
      <c r="B4024" s="12" t="s">
        <v>31366</v>
      </c>
      <c r="C4024" s="12" t="s">
        <v>16593</v>
      </c>
      <c r="D4024" s="12" t="s">
        <v>31367</v>
      </c>
      <c r="E4024" s="6" t="str">
        <f>VLOOKUP(C4024,relationships!$A$2:$B$25,2,0)</f>
        <v>Vợ</v>
      </c>
      <c r="G4024" s="12" t="s">
        <v>31366</v>
      </c>
      <c r="H4024" s="11" t="s">
        <v>31365</v>
      </c>
      <c r="I4024" t="s">
        <v>25154</v>
      </c>
    </row>
    <row r="4025" spans="1:9">
      <c r="A4025" s="13" t="s">
        <v>31368</v>
      </c>
      <c r="B4025" s="14" t="s">
        <v>31369</v>
      </c>
      <c r="C4025" s="14" t="s">
        <v>16415</v>
      </c>
      <c r="D4025" s="14" t="s">
        <v>31370</v>
      </c>
      <c r="E4025" s="6" t="str">
        <f>VLOOKUP(C4025,relationships!$A$2:$B$25,2,0)</f>
        <v>Tôi</v>
      </c>
      <c r="G4025" s="14" t="s">
        <v>31369</v>
      </c>
      <c r="H4025" s="13" t="s">
        <v>31368</v>
      </c>
      <c r="I4025" t="s">
        <v>25150</v>
      </c>
    </row>
    <row r="4026" spans="1:9">
      <c r="A4026" s="11" t="s">
        <v>31371</v>
      </c>
      <c r="B4026" s="12" t="s">
        <v>31369</v>
      </c>
      <c r="C4026" s="12" t="s">
        <v>16423</v>
      </c>
      <c r="D4026" s="12" t="s">
        <v>31372</v>
      </c>
      <c r="E4026" s="6" t="str">
        <f>VLOOKUP(C4026,relationships!$A$2:$B$25,2,0)</f>
        <v>Một ai đó</v>
      </c>
      <c r="G4026" s="12" t="s">
        <v>31369</v>
      </c>
      <c r="H4026" s="11" t="s">
        <v>31371</v>
      </c>
      <c r="I4026" t="s">
        <v>25227</v>
      </c>
    </row>
    <row r="4027" spans="1:9">
      <c r="A4027" s="13" t="s">
        <v>31373</v>
      </c>
      <c r="B4027" s="14" t="s">
        <v>31374</v>
      </c>
      <c r="C4027" s="14" t="s">
        <v>16423</v>
      </c>
      <c r="D4027" s="14" t="s">
        <v>31375</v>
      </c>
      <c r="E4027" s="6" t="str">
        <f>VLOOKUP(C4027,relationships!$A$2:$B$25,2,0)</f>
        <v>Một ai đó</v>
      </c>
      <c r="G4027" s="14" t="s">
        <v>31374</v>
      </c>
      <c r="H4027" s="13" t="s">
        <v>31373</v>
      </c>
      <c r="I4027" t="s">
        <v>25227</v>
      </c>
    </row>
    <row r="4028" spans="1:9">
      <c r="A4028" s="11" t="s">
        <v>31376</v>
      </c>
      <c r="B4028" s="12" t="s">
        <v>31377</v>
      </c>
      <c r="C4028" s="12" t="s">
        <v>16415</v>
      </c>
      <c r="D4028" s="12" t="s">
        <v>31378</v>
      </c>
      <c r="E4028" s="6" t="str">
        <f>VLOOKUP(C4028,relationships!$A$2:$B$25,2,0)</f>
        <v>Tôi</v>
      </c>
      <c r="G4028" s="12" t="s">
        <v>31377</v>
      </c>
      <c r="H4028" s="11" t="s">
        <v>31376</v>
      </c>
      <c r="I4028" t="s">
        <v>25150</v>
      </c>
    </row>
    <row r="4029" spans="1:9">
      <c r="A4029" s="13" t="s">
        <v>31379</v>
      </c>
      <c r="B4029" s="14" t="s">
        <v>31380</v>
      </c>
      <c r="C4029" s="14" t="s">
        <v>16423</v>
      </c>
      <c r="D4029" s="14" t="s">
        <v>31381</v>
      </c>
      <c r="E4029" s="6" t="str">
        <f>VLOOKUP(C4029,relationships!$A$2:$B$25,2,0)</f>
        <v>Một ai đó</v>
      </c>
      <c r="G4029" s="14" t="s">
        <v>31380</v>
      </c>
      <c r="H4029" s="13" t="s">
        <v>31379</v>
      </c>
      <c r="I4029" t="s">
        <v>25227</v>
      </c>
    </row>
    <row r="4030" spans="1:9">
      <c r="A4030" s="11" t="s">
        <v>31382</v>
      </c>
      <c r="B4030" s="12" t="s">
        <v>31380</v>
      </c>
      <c r="C4030" s="12" t="s">
        <v>19846</v>
      </c>
      <c r="D4030" s="12" t="s">
        <v>31383</v>
      </c>
      <c r="E4030" s="6" t="str">
        <f>VLOOKUP(C4030,relationships!$A$2:$B$25,2,0)</f>
        <v>Mẹ</v>
      </c>
      <c r="G4030" s="12" t="s">
        <v>31380</v>
      </c>
      <c r="H4030" s="11" t="s">
        <v>31382</v>
      </c>
      <c r="I4030" t="s">
        <v>25153</v>
      </c>
    </row>
    <row r="4031" spans="1:9">
      <c r="A4031" s="13" t="s">
        <v>31384</v>
      </c>
      <c r="B4031" s="14" t="s">
        <v>31385</v>
      </c>
      <c r="C4031" s="14" t="s">
        <v>16415</v>
      </c>
      <c r="D4031" s="14" t="s">
        <v>31386</v>
      </c>
      <c r="E4031" s="6" t="str">
        <f>VLOOKUP(C4031,relationships!$A$2:$B$25,2,0)</f>
        <v>Tôi</v>
      </c>
      <c r="G4031" s="14" t="s">
        <v>31385</v>
      </c>
      <c r="H4031" s="13" t="s">
        <v>31384</v>
      </c>
      <c r="I4031" t="s">
        <v>25150</v>
      </c>
    </row>
    <row r="4032" spans="1:9">
      <c r="A4032" s="11" t="s">
        <v>31387</v>
      </c>
      <c r="B4032" s="12" t="s">
        <v>31388</v>
      </c>
      <c r="C4032" s="12" t="s">
        <v>16423</v>
      </c>
      <c r="D4032" s="12" t="s">
        <v>31389</v>
      </c>
      <c r="E4032" s="6" t="str">
        <f>VLOOKUP(C4032,relationships!$A$2:$B$25,2,0)</f>
        <v>Một ai đó</v>
      </c>
      <c r="G4032" s="12" t="s">
        <v>31388</v>
      </c>
      <c r="H4032" s="11" t="s">
        <v>31387</v>
      </c>
      <c r="I4032" t="s">
        <v>25227</v>
      </c>
    </row>
    <row r="4033" spans="1:9">
      <c r="A4033" s="13" t="s">
        <v>31390</v>
      </c>
      <c r="B4033" s="14" t="s">
        <v>31391</v>
      </c>
      <c r="C4033" s="14" t="s">
        <v>16423</v>
      </c>
      <c r="D4033" s="14" t="s">
        <v>31392</v>
      </c>
      <c r="E4033" s="6" t="str">
        <f>VLOOKUP(C4033,relationships!$A$2:$B$25,2,0)</f>
        <v>Một ai đó</v>
      </c>
      <c r="G4033" s="14" t="s">
        <v>31391</v>
      </c>
      <c r="H4033" s="13" t="s">
        <v>31390</v>
      </c>
      <c r="I4033" t="s">
        <v>25227</v>
      </c>
    </row>
    <row r="4034" spans="1:9">
      <c r="A4034" s="11" t="s">
        <v>31393</v>
      </c>
      <c r="B4034" s="12" t="s">
        <v>31391</v>
      </c>
      <c r="C4034" s="12" t="s">
        <v>19846</v>
      </c>
      <c r="D4034" s="12" t="s">
        <v>31394</v>
      </c>
      <c r="E4034" s="6" t="str">
        <f>VLOOKUP(C4034,relationships!$A$2:$B$25,2,0)</f>
        <v>Mẹ</v>
      </c>
      <c r="G4034" s="12" t="s">
        <v>31391</v>
      </c>
      <c r="H4034" s="11" t="s">
        <v>31393</v>
      </c>
      <c r="I4034" t="s">
        <v>25153</v>
      </c>
    </row>
    <row r="4035" spans="1:9">
      <c r="A4035" s="13" t="s">
        <v>31395</v>
      </c>
      <c r="B4035" s="14" t="s">
        <v>31396</v>
      </c>
      <c r="C4035" s="14" t="s">
        <v>16423</v>
      </c>
      <c r="D4035" s="14" t="s">
        <v>31397</v>
      </c>
      <c r="E4035" s="6" t="str">
        <f>VLOOKUP(C4035,relationships!$A$2:$B$25,2,0)</f>
        <v>Một ai đó</v>
      </c>
      <c r="G4035" s="14" t="s">
        <v>31396</v>
      </c>
      <c r="H4035" s="13" t="s">
        <v>31395</v>
      </c>
      <c r="I4035" t="s">
        <v>25227</v>
      </c>
    </row>
    <row r="4036" spans="1:9">
      <c r="A4036" s="11" t="s">
        <v>31398</v>
      </c>
      <c r="B4036" s="12" t="s">
        <v>31399</v>
      </c>
      <c r="C4036" s="12" t="s">
        <v>23283</v>
      </c>
      <c r="D4036" s="12" t="s">
        <v>31400</v>
      </c>
      <c r="E4036" s="6" t="str">
        <f>VLOOKUP(C4036,relationships!$A$2:$B$25,2,0)</f>
        <v>Cô, Dì, O, Mợ, Thím</v>
      </c>
      <c r="G4036" s="12" t="s">
        <v>31399</v>
      </c>
      <c r="H4036" s="11" t="s">
        <v>31398</v>
      </c>
      <c r="I4036" t="s">
        <v>25239</v>
      </c>
    </row>
    <row r="4037" spans="1:9">
      <c r="A4037" s="13" t="s">
        <v>31401</v>
      </c>
      <c r="B4037" s="14" t="s">
        <v>31402</v>
      </c>
      <c r="C4037" s="14" t="s">
        <v>16423</v>
      </c>
      <c r="D4037" s="14" t="s">
        <v>31403</v>
      </c>
      <c r="E4037" s="6" t="str">
        <f>VLOOKUP(C4037,relationships!$A$2:$B$25,2,0)</f>
        <v>Một ai đó</v>
      </c>
      <c r="G4037" s="14" t="s">
        <v>31402</v>
      </c>
      <c r="H4037" s="13" t="s">
        <v>31401</v>
      </c>
      <c r="I4037" t="s">
        <v>25227</v>
      </c>
    </row>
    <row r="4038" spans="1:9">
      <c r="A4038" s="11" t="s">
        <v>31404</v>
      </c>
      <c r="B4038" s="12" t="s">
        <v>31405</v>
      </c>
      <c r="C4038" s="12" t="s">
        <v>16415</v>
      </c>
      <c r="D4038" s="12" t="s">
        <v>31406</v>
      </c>
      <c r="E4038" s="6" t="str">
        <f>VLOOKUP(C4038,relationships!$A$2:$B$25,2,0)</f>
        <v>Tôi</v>
      </c>
      <c r="G4038" s="12" t="s">
        <v>31405</v>
      </c>
      <c r="H4038" s="11" t="s">
        <v>31404</v>
      </c>
      <c r="I4038" t="s">
        <v>25150</v>
      </c>
    </row>
    <row r="4039" spans="1:9">
      <c r="A4039" s="13" t="s">
        <v>31407</v>
      </c>
      <c r="B4039" s="14" t="s">
        <v>31408</v>
      </c>
      <c r="C4039" s="14" t="s">
        <v>16423</v>
      </c>
      <c r="D4039" s="14" t="s">
        <v>31409</v>
      </c>
      <c r="E4039" s="6" t="str">
        <f>VLOOKUP(C4039,relationships!$A$2:$B$25,2,0)</f>
        <v>Một ai đó</v>
      </c>
      <c r="G4039" s="14" t="s">
        <v>31408</v>
      </c>
      <c r="H4039" s="13" t="s">
        <v>31407</v>
      </c>
      <c r="I4039" t="s">
        <v>25227</v>
      </c>
    </row>
    <row r="4040" spans="1:9">
      <c r="A4040" s="11" t="s">
        <v>31410</v>
      </c>
      <c r="B4040" s="12" t="s">
        <v>31411</v>
      </c>
      <c r="C4040" s="12" t="s">
        <v>16415</v>
      </c>
      <c r="D4040" s="12" t="s">
        <v>31412</v>
      </c>
      <c r="E4040" s="6" t="str">
        <f>VLOOKUP(C4040,relationships!$A$2:$B$25,2,0)</f>
        <v>Tôi</v>
      </c>
      <c r="G4040" s="12" t="s">
        <v>31411</v>
      </c>
      <c r="H4040" s="11" t="s">
        <v>31410</v>
      </c>
      <c r="I4040" t="s">
        <v>25150</v>
      </c>
    </row>
    <row r="4041" spans="1:9">
      <c r="A4041" s="13" t="s">
        <v>31413</v>
      </c>
      <c r="B4041" s="14" t="s">
        <v>31414</v>
      </c>
      <c r="C4041" s="14" t="s">
        <v>16428</v>
      </c>
      <c r="D4041" s="14" t="s">
        <v>31415</v>
      </c>
      <c r="E4041" s="6" t="str">
        <f>VLOOKUP(C4041,relationships!$A$2:$B$25,2,0)</f>
        <v>Bạn bè</v>
      </c>
      <c r="G4041" s="14" t="s">
        <v>31414</v>
      </c>
      <c r="H4041" s="13" t="s">
        <v>31413</v>
      </c>
      <c r="I4041" t="s">
        <v>25152</v>
      </c>
    </row>
    <row r="4042" spans="1:9">
      <c r="A4042" s="11" t="s">
        <v>31416</v>
      </c>
      <c r="B4042" s="12" t="s">
        <v>31417</v>
      </c>
      <c r="C4042" s="12" t="s">
        <v>23283</v>
      </c>
      <c r="D4042" s="12" t="s">
        <v>31418</v>
      </c>
      <c r="E4042" s="6" t="str">
        <f>VLOOKUP(C4042,relationships!$A$2:$B$25,2,0)</f>
        <v>Cô, Dì, O, Mợ, Thím</v>
      </c>
      <c r="G4042" s="12" t="s">
        <v>31417</v>
      </c>
      <c r="H4042" s="11" t="s">
        <v>31416</v>
      </c>
      <c r="I4042" t="s">
        <v>25239</v>
      </c>
    </row>
    <row r="4043" spans="1:9">
      <c r="A4043" s="13" t="s">
        <v>31419</v>
      </c>
      <c r="B4043" s="14" t="s">
        <v>31420</v>
      </c>
      <c r="C4043" s="14" t="s">
        <v>16423</v>
      </c>
      <c r="D4043" s="14" t="s">
        <v>31421</v>
      </c>
      <c r="E4043" s="6" t="str">
        <f>VLOOKUP(C4043,relationships!$A$2:$B$25,2,0)</f>
        <v>Một ai đó</v>
      </c>
      <c r="G4043" s="14" t="s">
        <v>31420</v>
      </c>
      <c r="H4043" s="13" t="s">
        <v>31419</v>
      </c>
      <c r="I4043" t="s">
        <v>25227</v>
      </c>
    </row>
    <row r="4044" spans="1:9">
      <c r="A4044" s="11" t="s">
        <v>31422</v>
      </c>
      <c r="B4044" s="12" t="s">
        <v>31423</v>
      </c>
      <c r="C4044" s="12" t="s">
        <v>16423</v>
      </c>
      <c r="D4044" s="12" t="s">
        <v>31424</v>
      </c>
      <c r="E4044" s="6" t="str">
        <f>VLOOKUP(C4044,relationships!$A$2:$B$25,2,0)</f>
        <v>Một ai đó</v>
      </c>
      <c r="G4044" s="12" t="s">
        <v>31423</v>
      </c>
      <c r="H4044" s="11" t="s">
        <v>31422</v>
      </c>
      <c r="I4044" t="s">
        <v>25227</v>
      </c>
    </row>
    <row r="4045" spans="1:9">
      <c r="A4045" s="13" t="s">
        <v>31425</v>
      </c>
      <c r="B4045" s="14" t="s">
        <v>31426</v>
      </c>
      <c r="C4045" s="14" t="s">
        <v>16593</v>
      </c>
      <c r="D4045" s="14" t="s">
        <v>31427</v>
      </c>
      <c r="E4045" s="6" t="str">
        <f>VLOOKUP(C4045,relationships!$A$2:$B$25,2,0)</f>
        <v>Vợ</v>
      </c>
      <c r="G4045" s="14" t="s">
        <v>31426</v>
      </c>
      <c r="H4045" s="13" t="s">
        <v>31425</v>
      </c>
      <c r="I4045" t="s">
        <v>25154</v>
      </c>
    </row>
    <row r="4046" spans="1:9">
      <c r="A4046" s="11" t="s">
        <v>31428</v>
      </c>
      <c r="B4046" s="12" t="s">
        <v>31429</v>
      </c>
      <c r="C4046" s="12" t="s">
        <v>16423</v>
      </c>
      <c r="D4046" s="12" t="s">
        <v>31430</v>
      </c>
      <c r="E4046" s="6" t="str">
        <f>VLOOKUP(C4046,relationships!$A$2:$B$25,2,0)</f>
        <v>Một ai đó</v>
      </c>
      <c r="G4046" s="12" t="s">
        <v>31429</v>
      </c>
      <c r="H4046" s="11" t="s">
        <v>31428</v>
      </c>
      <c r="I4046" t="s">
        <v>25227</v>
      </c>
    </row>
    <row r="4047" spans="1:9">
      <c r="A4047" s="13" t="s">
        <v>31431</v>
      </c>
      <c r="B4047" s="14" t="s">
        <v>31429</v>
      </c>
      <c r="C4047" s="14" t="s">
        <v>16415</v>
      </c>
      <c r="D4047" s="14" t="s">
        <v>31432</v>
      </c>
      <c r="E4047" s="6" t="str">
        <f>VLOOKUP(C4047,relationships!$A$2:$B$25,2,0)</f>
        <v>Tôi</v>
      </c>
      <c r="G4047" s="14" t="s">
        <v>31429</v>
      </c>
      <c r="H4047" s="13" t="s">
        <v>31431</v>
      </c>
      <c r="I4047" t="s">
        <v>25150</v>
      </c>
    </row>
    <row r="4048" spans="1:9">
      <c r="A4048" s="11" t="s">
        <v>31433</v>
      </c>
      <c r="B4048" s="12" t="s">
        <v>31434</v>
      </c>
      <c r="C4048" s="12" t="s">
        <v>16415</v>
      </c>
      <c r="D4048" s="12" t="s">
        <v>31435</v>
      </c>
      <c r="E4048" s="6" t="str">
        <f>VLOOKUP(C4048,relationships!$A$2:$B$25,2,0)</f>
        <v>Tôi</v>
      </c>
      <c r="G4048" s="12" t="s">
        <v>31434</v>
      </c>
      <c r="H4048" s="11" t="s">
        <v>31433</v>
      </c>
      <c r="I4048" t="s">
        <v>25150</v>
      </c>
    </row>
    <row r="4049" spans="1:9">
      <c r="A4049" s="13" t="s">
        <v>31436</v>
      </c>
      <c r="B4049" s="14" t="s">
        <v>31434</v>
      </c>
      <c r="C4049" s="14" t="s">
        <v>16423</v>
      </c>
      <c r="D4049" s="14" t="s">
        <v>31437</v>
      </c>
      <c r="E4049" s="6" t="str">
        <f>VLOOKUP(C4049,relationships!$A$2:$B$25,2,0)</f>
        <v>Một ai đó</v>
      </c>
      <c r="G4049" s="14" t="s">
        <v>31434</v>
      </c>
      <c r="H4049" s="13" t="s">
        <v>31436</v>
      </c>
      <c r="I4049" t="s">
        <v>25227</v>
      </c>
    </row>
    <row r="4050" spans="1:9">
      <c r="A4050" s="11" t="s">
        <v>31438</v>
      </c>
      <c r="B4050" s="12" t="s">
        <v>31439</v>
      </c>
      <c r="C4050" s="12" t="s">
        <v>16423</v>
      </c>
      <c r="D4050" s="12" t="s">
        <v>31440</v>
      </c>
      <c r="E4050" s="6" t="str">
        <f>VLOOKUP(C4050,relationships!$A$2:$B$25,2,0)</f>
        <v>Một ai đó</v>
      </c>
      <c r="G4050" s="12" t="s">
        <v>31439</v>
      </c>
      <c r="H4050" s="11" t="s">
        <v>31438</v>
      </c>
      <c r="I4050" t="s">
        <v>25227</v>
      </c>
    </row>
    <row r="4051" spans="1:9">
      <c r="A4051" s="13" t="s">
        <v>31441</v>
      </c>
      <c r="B4051" s="14" t="s">
        <v>31442</v>
      </c>
      <c r="C4051" s="14" t="s">
        <v>16423</v>
      </c>
      <c r="D4051" s="14" t="s">
        <v>31443</v>
      </c>
      <c r="E4051" s="6" t="str">
        <f>VLOOKUP(C4051,relationships!$A$2:$B$25,2,0)</f>
        <v>Một ai đó</v>
      </c>
      <c r="G4051" s="14" t="s">
        <v>31442</v>
      </c>
      <c r="H4051" s="13" t="s">
        <v>31441</v>
      </c>
      <c r="I4051" t="s">
        <v>25227</v>
      </c>
    </row>
    <row r="4052" spans="1:9">
      <c r="A4052" s="11" t="s">
        <v>31444</v>
      </c>
      <c r="B4052" s="12" t="s">
        <v>31445</v>
      </c>
      <c r="C4052" s="12" t="s">
        <v>16415</v>
      </c>
      <c r="D4052" s="12" t="s">
        <v>31446</v>
      </c>
      <c r="E4052" s="6" t="str">
        <f>VLOOKUP(C4052,relationships!$A$2:$B$25,2,0)</f>
        <v>Tôi</v>
      </c>
      <c r="G4052" s="12" t="s">
        <v>31445</v>
      </c>
      <c r="H4052" s="11" t="s">
        <v>31444</v>
      </c>
      <c r="I4052" t="s">
        <v>25150</v>
      </c>
    </row>
    <row r="4053" spans="1:9">
      <c r="A4053" s="13" t="s">
        <v>31447</v>
      </c>
      <c r="B4053" s="14" t="s">
        <v>31448</v>
      </c>
      <c r="C4053" s="14" t="s">
        <v>16415</v>
      </c>
      <c r="D4053" s="14" t="s">
        <v>31449</v>
      </c>
      <c r="E4053" s="6" t="str">
        <f>VLOOKUP(C4053,relationships!$A$2:$B$25,2,0)</f>
        <v>Tôi</v>
      </c>
      <c r="G4053" s="14" t="s">
        <v>31448</v>
      </c>
      <c r="H4053" s="13" t="s">
        <v>31447</v>
      </c>
      <c r="I4053" t="s">
        <v>25150</v>
      </c>
    </row>
    <row r="4054" spans="1:9">
      <c r="A4054" s="11" t="s">
        <v>31450</v>
      </c>
      <c r="B4054" s="12" t="s">
        <v>31451</v>
      </c>
      <c r="C4054" s="12" t="s">
        <v>16423</v>
      </c>
      <c r="D4054" s="12" t="s">
        <v>31452</v>
      </c>
      <c r="E4054" s="6" t="str">
        <f>VLOOKUP(C4054,relationships!$A$2:$B$25,2,0)</f>
        <v>Một ai đó</v>
      </c>
      <c r="G4054" s="12" t="s">
        <v>31451</v>
      </c>
      <c r="H4054" s="11" t="s">
        <v>31450</v>
      </c>
      <c r="I4054" t="s">
        <v>25227</v>
      </c>
    </row>
    <row r="4055" spans="1:9">
      <c r="A4055" s="13" t="s">
        <v>31453</v>
      </c>
      <c r="B4055" s="14" t="s">
        <v>31454</v>
      </c>
      <c r="C4055" s="14" t="s">
        <v>16423</v>
      </c>
      <c r="D4055" s="14" t="s">
        <v>31455</v>
      </c>
      <c r="E4055" s="6" t="str">
        <f>VLOOKUP(C4055,relationships!$A$2:$B$25,2,0)</f>
        <v>Một ai đó</v>
      </c>
      <c r="G4055" s="14" t="s">
        <v>31454</v>
      </c>
      <c r="H4055" s="13" t="s">
        <v>31453</v>
      </c>
      <c r="I4055" t="s">
        <v>25227</v>
      </c>
    </row>
    <row r="4056" spans="1:9">
      <c r="A4056" s="11" t="s">
        <v>31456</v>
      </c>
      <c r="B4056" s="12" t="s">
        <v>31457</v>
      </c>
      <c r="C4056" s="12" t="s">
        <v>16423</v>
      </c>
      <c r="D4056" s="12" t="s">
        <v>31458</v>
      </c>
      <c r="E4056" s="6" t="str">
        <f>VLOOKUP(C4056,relationships!$A$2:$B$25,2,0)</f>
        <v>Một ai đó</v>
      </c>
      <c r="G4056" s="12" t="s">
        <v>31457</v>
      </c>
      <c r="H4056" s="11" t="s">
        <v>31456</v>
      </c>
      <c r="I4056" t="s">
        <v>25227</v>
      </c>
    </row>
    <row r="4057" spans="1:9">
      <c r="A4057" s="13" t="s">
        <v>31459</v>
      </c>
      <c r="B4057" s="14" t="s">
        <v>31460</v>
      </c>
      <c r="C4057" s="14" t="s">
        <v>16356</v>
      </c>
      <c r="D4057" s="14" t="s">
        <v>31461</v>
      </c>
      <c r="E4057" s="6" t="str">
        <f>VLOOKUP(C4057,relationships!$A$2:$B$25,2,0)</f>
        <v>Đối tác</v>
      </c>
      <c r="G4057" s="14" t="s">
        <v>31460</v>
      </c>
      <c r="H4057" s="13" t="s">
        <v>31459</v>
      </c>
      <c r="I4057" t="s">
        <v>25155</v>
      </c>
    </row>
    <row r="4058" spans="1:9">
      <c r="A4058" s="11" t="s">
        <v>31462</v>
      </c>
      <c r="B4058" s="12" t="s">
        <v>31463</v>
      </c>
      <c r="C4058" s="12" t="s">
        <v>16415</v>
      </c>
      <c r="D4058" s="12" t="s">
        <v>31464</v>
      </c>
      <c r="E4058" s="6" t="str">
        <f>VLOOKUP(C4058,relationships!$A$2:$B$25,2,0)</f>
        <v>Tôi</v>
      </c>
      <c r="G4058" s="12" t="s">
        <v>31463</v>
      </c>
      <c r="H4058" s="11" t="s">
        <v>31462</v>
      </c>
      <c r="I4058" t="s">
        <v>25150</v>
      </c>
    </row>
    <row r="4059" spans="1:9">
      <c r="A4059" s="13" t="s">
        <v>971</v>
      </c>
      <c r="B4059" s="14" t="s">
        <v>970</v>
      </c>
      <c r="C4059" s="14" t="s">
        <v>16423</v>
      </c>
      <c r="D4059" s="14" t="s">
        <v>31465</v>
      </c>
      <c r="E4059" s="6" t="str">
        <f>VLOOKUP(C4059,relationships!$A$2:$B$25,2,0)</f>
        <v>Một ai đó</v>
      </c>
      <c r="G4059" s="14" t="s">
        <v>970</v>
      </c>
      <c r="H4059" s="13" t="s">
        <v>971</v>
      </c>
      <c r="I4059" t="s">
        <v>25227</v>
      </c>
    </row>
    <row r="4060" spans="1:9">
      <c r="A4060" s="11" t="s">
        <v>31466</v>
      </c>
      <c r="B4060" s="12" t="s">
        <v>970</v>
      </c>
      <c r="C4060" s="12" t="s">
        <v>16423</v>
      </c>
      <c r="D4060" s="12" t="s">
        <v>31467</v>
      </c>
      <c r="E4060" s="6" t="str">
        <f>VLOOKUP(C4060,relationships!$A$2:$B$25,2,0)</f>
        <v>Một ai đó</v>
      </c>
      <c r="G4060" s="12" t="s">
        <v>970</v>
      </c>
      <c r="H4060" s="11" t="s">
        <v>31466</v>
      </c>
      <c r="I4060" t="s">
        <v>25227</v>
      </c>
    </row>
    <row r="4061" spans="1:9">
      <c r="A4061" s="13" t="s">
        <v>31468</v>
      </c>
      <c r="B4061" s="14" t="s">
        <v>31469</v>
      </c>
      <c r="C4061" s="14" t="s">
        <v>16415</v>
      </c>
      <c r="D4061" s="14" t="s">
        <v>31470</v>
      </c>
      <c r="E4061" s="6" t="str">
        <f>VLOOKUP(C4061,relationships!$A$2:$B$25,2,0)</f>
        <v>Tôi</v>
      </c>
      <c r="G4061" s="14" t="s">
        <v>31469</v>
      </c>
      <c r="H4061" s="13" t="s">
        <v>31468</v>
      </c>
      <c r="I4061" t="s">
        <v>25150</v>
      </c>
    </row>
    <row r="4062" spans="1:9">
      <c r="A4062" s="11" t="s">
        <v>31471</v>
      </c>
      <c r="B4062" s="12" t="s">
        <v>31472</v>
      </c>
      <c r="C4062" s="12" t="s">
        <v>16415</v>
      </c>
      <c r="D4062" s="12" t="s">
        <v>31473</v>
      </c>
      <c r="E4062" s="6" t="str">
        <f>VLOOKUP(C4062,relationships!$A$2:$B$25,2,0)</f>
        <v>Tôi</v>
      </c>
      <c r="G4062" s="12" t="s">
        <v>31472</v>
      </c>
      <c r="H4062" s="11" t="s">
        <v>31471</v>
      </c>
      <c r="I4062" t="s">
        <v>25150</v>
      </c>
    </row>
    <row r="4063" spans="1:9">
      <c r="A4063" s="13" t="s">
        <v>31474</v>
      </c>
      <c r="B4063" s="14" t="s">
        <v>31475</v>
      </c>
      <c r="C4063" s="14" t="s">
        <v>16423</v>
      </c>
      <c r="D4063" s="14" t="s">
        <v>31476</v>
      </c>
      <c r="E4063" s="6" t="str">
        <f>VLOOKUP(C4063,relationships!$A$2:$B$25,2,0)</f>
        <v>Một ai đó</v>
      </c>
      <c r="G4063" s="14" t="s">
        <v>31475</v>
      </c>
      <c r="H4063" s="13" t="s">
        <v>31474</v>
      </c>
      <c r="I4063" t="s">
        <v>25227</v>
      </c>
    </row>
    <row r="4064" spans="1:9">
      <c r="A4064" s="11" t="s">
        <v>31477</v>
      </c>
      <c r="B4064" s="12" t="s">
        <v>31478</v>
      </c>
      <c r="C4064" s="12" t="s">
        <v>16415</v>
      </c>
      <c r="D4064" s="12" t="s">
        <v>31479</v>
      </c>
      <c r="E4064" s="6" t="str">
        <f>VLOOKUP(C4064,relationships!$A$2:$B$25,2,0)</f>
        <v>Tôi</v>
      </c>
      <c r="G4064" s="12" t="s">
        <v>31478</v>
      </c>
      <c r="H4064" s="11" t="s">
        <v>31477</v>
      </c>
      <c r="I4064" t="s">
        <v>25150</v>
      </c>
    </row>
    <row r="4065" spans="1:9">
      <c r="A4065" s="13" t="s">
        <v>31480</v>
      </c>
      <c r="B4065" s="14" t="s">
        <v>31481</v>
      </c>
      <c r="C4065" s="14" t="s">
        <v>16415</v>
      </c>
      <c r="D4065" s="14" t="s">
        <v>31482</v>
      </c>
      <c r="E4065" s="6" t="str">
        <f>VLOOKUP(C4065,relationships!$A$2:$B$25,2,0)</f>
        <v>Tôi</v>
      </c>
      <c r="G4065" s="14" t="s">
        <v>31481</v>
      </c>
      <c r="H4065" s="13" t="s">
        <v>31480</v>
      </c>
      <c r="I4065" t="s">
        <v>25150</v>
      </c>
    </row>
    <row r="4066" spans="1:9">
      <c r="A4066" s="11" t="s">
        <v>31483</v>
      </c>
      <c r="B4066" s="12" t="s">
        <v>31484</v>
      </c>
      <c r="C4066" s="12" t="s">
        <v>16423</v>
      </c>
      <c r="D4066" s="12" t="s">
        <v>31485</v>
      </c>
      <c r="E4066" s="6" t="str">
        <f>VLOOKUP(C4066,relationships!$A$2:$B$25,2,0)</f>
        <v>Một ai đó</v>
      </c>
      <c r="G4066" s="12" t="s">
        <v>31484</v>
      </c>
      <c r="H4066" s="11" t="s">
        <v>31483</v>
      </c>
      <c r="I4066" t="s">
        <v>25227</v>
      </c>
    </row>
    <row r="4067" spans="1:9">
      <c r="A4067" s="13" t="s">
        <v>31486</v>
      </c>
      <c r="B4067" s="14" t="s">
        <v>31487</v>
      </c>
      <c r="C4067" s="14" t="s">
        <v>16423</v>
      </c>
      <c r="D4067" s="14" t="s">
        <v>31488</v>
      </c>
      <c r="E4067" s="6" t="str">
        <f>VLOOKUP(C4067,relationships!$A$2:$B$25,2,0)</f>
        <v>Một ai đó</v>
      </c>
      <c r="G4067" s="14" t="s">
        <v>31487</v>
      </c>
      <c r="H4067" s="13" t="s">
        <v>31486</v>
      </c>
      <c r="I4067" t="s">
        <v>25227</v>
      </c>
    </row>
    <row r="4068" spans="1:9">
      <c r="A4068" s="11" t="s">
        <v>31489</v>
      </c>
      <c r="B4068" s="12" t="s">
        <v>31490</v>
      </c>
      <c r="C4068" s="12" t="s">
        <v>16415</v>
      </c>
      <c r="D4068" s="12" t="s">
        <v>31491</v>
      </c>
      <c r="E4068" s="6" t="str">
        <f>VLOOKUP(C4068,relationships!$A$2:$B$25,2,0)</f>
        <v>Tôi</v>
      </c>
      <c r="G4068" s="12" t="s">
        <v>31490</v>
      </c>
      <c r="H4068" s="11" t="s">
        <v>31489</v>
      </c>
      <c r="I4068" t="s">
        <v>25150</v>
      </c>
    </row>
    <row r="4069" spans="1:9">
      <c r="A4069" s="13" t="s">
        <v>31492</v>
      </c>
      <c r="B4069" s="14" t="s">
        <v>31493</v>
      </c>
      <c r="C4069" s="14" t="s">
        <v>16415</v>
      </c>
      <c r="D4069" s="14" t="s">
        <v>31494</v>
      </c>
      <c r="E4069" s="6" t="str">
        <f>VLOOKUP(C4069,relationships!$A$2:$B$25,2,0)</f>
        <v>Tôi</v>
      </c>
      <c r="G4069" s="14" t="s">
        <v>31493</v>
      </c>
      <c r="H4069" s="13" t="s">
        <v>31492</v>
      </c>
      <c r="I4069" t="s">
        <v>25150</v>
      </c>
    </row>
    <row r="4070" spans="1:9">
      <c r="A4070" s="11" t="s">
        <v>31495</v>
      </c>
      <c r="B4070" s="12" t="s">
        <v>31496</v>
      </c>
      <c r="C4070" s="12" t="s">
        <v>16415</v>
      </c>
      <c r="D4070" s="12" t="s">
        <v>31497</v>
      </c>
      <c r="E4070" s="6" t="str">
        <f>VLOOKUP(C4070,relationships!$A$2:$B$25,2,0)</f>
        <v>Tôi</v>
      </c>
      <c r="G4070" s="12" t="s">
        <v>31496</v>
      </c>
      <c r="H4070" s="11" t="s">
        <v>31495</v>
      </c>
      <c r="I4070" t="s">
        <v>25150</v>
      </c>
    </row>
    <row r="4071" spans="1:9">
      <c r="A4071" s="13" t="s">
        <v>31498</v>
      </c>
      <c r="B4071" s="14" t="s">
        <v>31499</v>
      </c>
      <c r="C4071" s="14" t="s">
        <v>16415</v>
      </c>
      <c r="D4071" s="14" t="s">
        <v>31500</v>
      </c>
      <c r="E4071" s="6" t="str">
        <f>VLOOKUP(C4071,relationships!$A$2:$B$25,2,0)</f>
        <v>Tôi</v>
      </c>
      <c r="G4071" s="14" t="s">
        <v>31499</v>
      </c>
      <c r="H4071" s="13" t="s">
        <v>31498</v>
      </c>
      <c r="I4071" t="s">
        <v>25150</v>
      </c>
    </row>
    <row r="4072" spans="1:9">
      <c r="A4072" s="11" t="s">
        <v>31501</v>
      </c>
      <c r="B4072" s="12" t="s">
        <v>31502</v>
      </c>
      <c r="C4072" s="12" t="s">
        <v>16415</v>
      </c>
      <c r="D4072" s="12" t="s">
        <v>31503</v>
      </c>
      <c r="E4072" s="6" t="str">
        <f>VLOOKUP(C4072,relationships!$A$2:$B$25,2,0)</f>
        <v>Tôi</v>
      </c>
      <c r="G4072" s="12" t="s">
        <v>31502</v>
      </c>
      <c r="H4072" s="11" t="s">
        <v>31501</v>
      </c>
      <c r="I4072" t="s">
        <v>25150</v>
      </c>
    </row>
    <row r="4073" spans="1:9">
      <c r="A4073" s="13" t="s">
        <v>31504</v>
      </c>
      <c r="B4073" s="14" t="s">
        <v>31505</v>
      </c>
      <c r="C4073" s="14" t="s">
        <v>16356</v>
      </c>
      <c r="D4073" s="14" t="s">
        <v>31506</v>
      </c>
      <c r="E4073" s="6" t="str">
        <f>VLOOKUP(C4073,relationships!$A$2:$B$25,2,0)</f>
        <v>Đối tác</v>
      </c>
      <c r="G4073" s="14" t="s">
        <v>31505</v>
      </c>
      <c r="H4073" s="13" t="s">
        <v>31504</v>
      </c>
      <c r="I4073" t="s">
        <v>25155</v>
      </c>
    </row>
    <row r="4074" spans="1:9">
      <c r="A4074" s="11" t="s">
        <v>31507</v>
      </c>
      <c r="B4074" s="12" t="s">
        <v>31508</v>
      </c>
      <c r="C4074" s="12" t="s">
        <v>16415</v>
      </c>
      <c r="D4074" s="12" t="s">
        <v>31509</v>
      </c>
      <c r="E4074" s="6" t="str">
        <f>VLOOKUP(C4074,relationships!$A$2:$B$25,2,0)</f>
        <v>Tôi</v>
      </c>
      <c r="G4074" s="12" t="s">
        <v>31508</v>
      </c>
      <c r="H4074" s="11" t="s">
        <v>31507</v>
      </c>
      <c r="I4074" t="s">
        <v>25150</v>
      </c>
    </row>
    <row r="4075" spans="1:9">
      <c r="A4075" s="13" t="s">
        <v>31510</v>
      </c>
      <c r="B4075" s="14" t="s">
        <v>31511</v>
      </c>
      <c r="C4075" s="14" t="s">
        <v>16415</v>
      </c>
      <c r="D4075" s="14" t="s">
        <v>31512</v>
      </c>
      <c r="E4075" s="6" t="str">
        <f>VLOOKUP(C4075,relationships!$A$2:$B$25,2,0)</f>
        <v>Tôi</v>
      </c>
      <c r="G4075" s="14" t="s">
        <v>31511</v>
      </c>
      <c r="H4075" s="13" t="s">
        <v>31510</v>
      </c>
      <c r="I4075" t="s">
        <v>25150</v>
      </c>
    </row>
    <row r="4076" spans="1:9">
      <c r="A4076" s="11" t="s">
        <v>31513</v>
      </c>
      <c r="B4076" s="12" t="s">
        <v>31514</v>
      </c>
      <c r="C4076" s="12" t="s">
        <v>16415</v>
      </c>
      <c r="D4076" s="12" t="s">
        <v>31515</v>
      </c>
      <c r="E4076" s="6" t="str">
        <f>VLOOKUP(C4076,relationships!$A$2:$B$25,2,0)</f>
        <v>Tôi</v>
      </c>
      <c r="G4076" s="12" t="s">
        <v>31514</v>
      </c>
      <c r="H4076" s="11" t="s">
        <v>31513</v>
      </c>
      <c r="I4076" t="s">
        <v>25150</v>
      </c>
    </row>
    <row r="4077" spans="1:9">
      <c r="A4077" s="13" t="s">
        <v>31516</v>
      </c>
      <c r="B4077" s="14" t="s">
        <v>31517</v>
      </c>
      <c r="C4077" s="14" t="s">
        <v>16423</v>
      </c>
      <c r="D4077" s="14" t="s">
        <v>31518</v>
      </c>
      <c r="E4077" s="6" t="str">
        <f>VLOOKUP(C4077,relationships!$A$2:$B$25,2,0)</f>
        <v>Một ai đó</v>
      </c>
      <c r="G4077" s="14" t="s">
        <v>31517</v>
      </c>
      <c r="H4077" s="13" t="s">
        <v>31516</v>
      </c>
      <c r="I4077" t="s">
        <v>25227</v>
      </c>
    </row>
    <row r="4078" spans="1:9">
      <c r="A4078" s="11" t="s">
        <v>31519</v>
      </c>
      <c r="B4078" s="12" t="s">
        <v>31517</v>
      </c>
      <c r="C4078" s="12" t="s">
        <v>16423</v>
      </c>
      <c r="D4078" s="12" t="s">
        <v>31520</v>
      </c>
      <c r="E4078" s="6" t="str">
        <f>VLOOKUP(C4078,relationships!$A$2:$B$25,2,0)</f>
        <v>Một ai đó</v>
      </c>
      <c r="G4078" s="12" t="s">
        <v>31517</v>
      </c>
      <c r="H4078" s="11" t="s">
        <v>31519</v>
      </c>
      <c r="I4078" t="s">
        <v>25227</v>
      </c>
    </row>
    <row r="4079" spans="1:9">
      <c r="A4079" s="13" t="s">
        <v>31521</v>
      </c>
      <c r="B4079" s="14" t="s">
        <v>31522</v>
      </c>
      <c r="C4079" s="14" t="s">
        <v>16423</v>
      </c>
      <c r="D4079" s="14" t="s">
        <v>31523</v>
      </c>
      <c r="E4079" s="6" t="str">
        <f>VLOOKUP(C4079,relationships!$A$2:$B$25,2,0)</f>
        <v>Một ai đó</v>
      </c>
      <c r="G4079" s="14" t="s">
        <v>31522</v>
      </c>
      <c r="H4079" s="13" t="s">
        <v>31521</v>
      </c>
      <c r="I4079" t="s">
        <v>25227</v>
      </c>
    </row>
    <row r="4080" spans="1:9">
      <c r="A4080" s="11" t="s">
        <v>31524</v>
      </c>
      <c r="B4080" s="12" t="s">
        <v>31525</v>
      </c>
      <c r="C4080" s="12" t="s">
        <v>16423</v>
      </c>
      <c r="D4080" s="12" t="s">
        <v>31526</v>
      </c>
      <c r="E4080" s="6" t="str">
        <f>VLOOKUP(C4080,relationships!$A$2:$B$25,2,0)</f>
        <v>Một ai đó</v>
      </c>
      <c r="G4080" s="12" t="s">
        <v>31525</v>
      </c>
      <c r="H4080" s="11" t="s">
        <v>31524</v>
      </c>
      <c r="I4080" t="s">
        <v>25227</v>
      </c>
    </row>
    <row r="4081" spans="1:9">
      <c r="A4081" s="13" t="s">
        <v>31527</v>
      </c>
      <c r="B4081" s="14" t="s">
        <v>31528</v>
      </c>
      <c r="C4081" s="14" t="s">
        <v>16415</v>
      </c>
      <c r="D4081" s="14" t="s">
        <v>31529</v>
      </c>
      <c r="E4081" s="6" t="str">
        <f>VLOOKUP(C4081,relationships!$A$2:$B$25,2,0)</f>
        <v>Tôi</v>
      </c>
      <c r="G4081" s="14" t="s">
        <v>31528</v>
      </c>
      <c r="H4081" s="13" t="s">
        <v>31527</v>
      </c>
      <c r="I4081" t="s">
        <v>25150</v>
      </c>
    </row>
    <row r="4082" spans="1:9">
      <c r="A4082" s="11" t="s">
        <v>31530</v>
      </c>
      <c r="B4082" s="12" t="s">
        <v>31531</v>
      </c>
      <c r="C4082" s="12" t="s">
        <v>16415</v>
      </c>
      <c r="D4082" s="12" t="s">
        <v>31532</v>
      </c>
      <c r="E4082" s="6" t="str">
        <f>VLOOKUP(C4082,relationships!$A$2:$B$25,2,0)</f>
        <v>Tôi</v>
      </c>
      <c r="G4082" s="12" t="s">
        <v>31531</v>
      </c>
      <c r="H4082" s="11" t="s">
        <v>31530</v>
      </c>
      <c r="I4082" t="s">
        <v>25150</v>
      </c>
    </row>
    <row r="4083" spans="1:9">
      <c r="A4083" s="13" t="s">
        <v>31533</v>
      </c>
      <c r="B4083" s="14" t="s">
        <v>31534</v>
      </c>
      <c r="C4083" s="14" t="s">
        <v>16423</v>
      </c>
      <c r="D4083" s="14" t="s">
        <v>31535</v>
      </c>
      <c r="E4083" s="6" t="str">
        <f>VLOOKUP(C4083,relationships!$A$2:$B$25,2,0)</f>
        <v>Một ai đó</v>
      </c>
      <c r="G4083" s="14" t="s">
        <v>31534</v>
      </c>
      <c r="H4083" s="13" t="s">
        <v>31533</v>
      </c>
      <c r="I4083" t="s">
        <v>25227</v>
      </c>
    </row>
    <row r="4084" spans="1:9">
      <c r="A4084" s="11" t="s">
        <v>31536</v>
      </c>
      <c r="B4084" s="12" t="s">
        <v>31534</v>
      </c>
      <c r="C4084" s="12" t="s">
        <v>16423</v>
      </c>
      <c r="D4084" s="12" t="s">
        <v>31537</v>
      </c>
      <c r="E4084" s="6" t="str">
        <f>VLOOKUP(C4084,relationships!$A$2:$B$25,2,0)</f>
        <v>Một ai đó</v>
      </c>
      <c r="G4084" s="12" t="s">
        <v>31534</v>
      </c>
      <c r="H4084" s="11" t="s">
        <v>31536</v>
      </c>
      <c r="I4084" t="s">
        <v>25227</v>
      </c>
    </row>
    <row r="4085" spans="1:9">
      <c r="A4085" s="13" t="s">
        <v>31538</v>
      </c>
      <c r="B4085" s="14" t="s">
        <v>31539</v>
      </c>
      <c r="C4085" s="14" t="s">
        <v>16423</v>
      </c>
      <c r="D4085" s="14" t="s">
        <v>31540</v>
      </c>
      <c r="E4085" s="6" t="str">
        <f>VLOOKUP(C4085,relationships!$A$2:$B$25,2,0)</f>
        <v>Một ai đó</v>
      </c>
      <c r="G4085" s="14" t="s">
        <v>31539</v>
      </c>
      <c r="H4085" s="13" t="s">
        <v>31538</v>
      </c>
      <c r="I4085" t="s">
        <v>25227</v>
      </c>
    </row>
    <row r="4086" spans="1:9">
      <c r="A4086" s="11" t="s">
        <v>31541</v>
      </c>
      <c r="B4086" s="12" t="s">
        <v>31542</v>
      </c>
      <c r="C4086" s="12" t="s">
        <v>16423</v>
      </c>
      <c r="D4086" s="12" t="s">
        <v>31543</v>
      </c>
      <c r="E4086" s="6" t="str">
        <f>VLOOKUP(C4086,relationships!$A$2:$B$25,2,0)</f>
        <v>Một ai đó</v>
      </c>
      <c r="G4086" s="12" t="s">
        <v>31542</v>
      </c>
      <c r="H4086" s="11" t="s">
        <v>31541</v>
      </c>
      <c r="I4086" t="s">
        <v>25227</v>
      </c>
    </row>
    <row r="4087" spans="1:9">
      <c r="A4087" s="13" t="s">
        <v>31544</v>
      </c>
      <c r="B4087" s="14" t="s">
        <v>31545</v>
      </c>
      <c r="C4087" s="14" t="s">
        <v>16415</v>
      </c>
      <c r="D4087" s="14" t="s">
        <v>31546</v>
      </c>
      <c r="E4087" s="6" t="str">
        <f>VLOOKUP(C4087,relationships!$A$2:$B$25,2,0)</f>
        <v>Tôi</v>
      </c>
      <c r="G4087" s="14" t="s">
        <v>31545</v>
      </c>
      <c r="H4087" s="13" t="s">
        <v>31544</v>
      </c>
      <c r="I4087" t="s">
        <v>25150</v>
      </c>
    </row>
    <row r="4088" spans="1:9">
      <c r="A4088" s="11" t="s">
        <v>31547</v>
      </c>
      <c r="B4088" s="12" t="s">
        <v>31548</v>
      </c>
      <c r="C4088" s="12" t="s">
        <v>16423</v>
      </c>
      <c r="D4088" s="12" t="s">
        <v>31549</v>
      </c>
      <c r="E4088" s="6" t="str">
        <f>VLOOKUP(C4088,relationships!$A$2:$B$25,2,0)</f>
        <v>Một ai đó</v>
      </c>
      <c r="G4088" s="12" t="s">
        <v>31548</v>
      </c>
      <c r="H4088" s="11" t="s">
        <v>31547</v>
      </c>
      <c r="I4088" t="s">
        <v>25227</v>
      </c>
    </row>
    <row r="4089" spans="1:9">
      <c r="A4089" s="13" t="s">
        <v>31550</v>
      </c>
      <c r="B4089" s="14" t="s">
        <v>31551</v>
      </c>
      <c r="C4089" s="14" t="s">
        <v>16415</v>
      </c>
      <c r="D4089" s="14" t="s">
        <v>31552</v>
      </c>
      <c r="E4089" s="6" t="str">
        <f>VLOOKUP(C4089,relationships!$A$2:$B$25,2,0)</f>
        <v>Tôi</v>
      </c>
      <c r="G4089" s="14" t="s">
        <v>31551</v>
      </c>
      <c r="H4089" s="13" t="s">
        <v>31550</v>
      </c>
      <c r="I4089" t="s">
        <v>25150</v>
      </c>
    </row>
    <row r="4090" spans="1:9">
      <c r="A4090" s="11" t="s">
        <v>31553</v>
      </c>
      <c r="B4090" s="12" t="s">
        <v>31554</v>
      </c>
      <c r="C4090" s="12" t="s">
        <v>16423</v>
      </c>
      <c r="D4090" s="12" t="s">
        <v>31555</v>
      </c>
      <c r="E4090" s="6" t="str">
        <f>VLOOKUP(C4090,relationships!$A$2:$B$25,2,0)</f>
        <v>Một ai đó</v>
      </c>
      <c r="G4090" s="12" t="s">
        <v>31554</v>
      </c>
      <c r="H4090" s="11" t="s">
        <v>31553</v>
      </c>
      <c r="I4090" t="s">
        <v>25227</v>
      </c>
    </row>
    <row r="4091" spans="1:9">
      <c r="A4091" s="13" t="s">
        <v>31556</v>
      </c>
      <c r="B4091" s="14" t="s">
        <v>31557</v>
      </c>
      <c r="C4091" s="14" t="s">
        <v>16423</v>
      </c>
      <c r="D4091" s="14" t="s">
        <v>31558</v>
      </c>
      <c r="E4091" s="6" t="str">
        <f>VLOOKUP(C4091,relationships!$A$2:$B$25,2,0)</f>
        <v>Một ai đó</v>
      </c>
      <c r="G4091" s="14" t="s">
        <v>31557</v>
      </c>
      <c r="H4091" s="13" t="s">
        <v>31556</v>
      </c>
      <c r="I4091" t="s">
        <v>25227</v>
      </c>
    </row>
    <row r="4092" spans="1:9">
      <c r="A4092" s="11" t="s">
        <v>31559</v>
      </c>
      <c r="B4092" s="12" t="s">
        <v>31560</v>
      </c>
      <c r="C4092" s="12" t="s">
        <v>16423</v>
      </c>
      <c r="D4092" s="12" t="s">
        <v>31561</v>
      </c>
      <c r="E4092" s="6" t="str">
        <f>VLOOKUP(C4092,relationships!$A$2:$B$25,2,0)</f>
        <v>Một ai đó</v>
      </c>
      <c r="G4092" s="12" t="s">
        <v>31560</v>
      </c>
      <c r="H4092" s="11" t="s">
        <v>31559</v>
      </c>
      <c r="I4092" t="s">
        <v>25227</v>
      </c>
    </row>
    <row r="4093" spans="1:9">
      <c r="A4093" s="13" t="s">
        <v>31562</v>
      </c>
      <c r="B4093" s="14" t="s">
        <v>31563</v>
      </c>
      <c r="C4093" s="14" t="s">
        <v>16423</v>
      </c>
      <c r="D4093" s="14" t="s">
        <v>31564</v>
      </c>
      <c r="E4093" s="6" t="str">
        <f>VLOOKUP(C4093,relationships!$A$2:$B$25,2,0)</f>
        <v>Một ai đó</v>
      </c>
      <c r="G4093" s="14" t="s">
        <v>31563</v>
      </c>
      <c r="H4093" s="13" t="s">
        <v>31562</v>
      </c>
      <c r="I4093" t="s">
        <v>25227</v>
      </c>
    </row>
    <row r="4094" spans="1:9">
      <c r="A4094" s="11" t="s">
        <v>31565</v>
      </c>
      <c r="B4094" s="12" t="s">
        <v>31563</v>
      </c>
      <c r="C4094" s="12" t="s">
        <v>16423</v>
      </c>
      <c r="D4094" s="12" t="s">
        <v>31566</v>
      </c>
      <c r="E4094" s="6" t="str">
        <f>VLOOKUP(C4094,relationships!$A$2:$B$25,2,0)</f>
        <v>Một ai đó</v>
      </c>
      <c r="G4094" s="12" t="s">
        <v>31563</v>
      </c>
      <c r="H4094" s="11" t="s">
        <v>31565</v>
      </c>
      <c r="I4094" t="s">
        <v>25227</v>
      </c>
    </row>
    <row r="4095" spans="1:9">
      <c r="A4095" s="13" t="s">
        <v>31567</v>
      </c>
      <c r="B4095" s="14" t="s">
        <v>31568</v>
      </c>
      <c r="C4095" s="14" t="s">
        <v>16415</v>
      </c>
      <c r="D4095" s="14" t="s">
        <v>31569</v>
      </c>
      <c r="E4095" s="6" t="str">
        <f>VLOOKUP(C4095,relationships!$A$2:$B$25,2,0)</f>
        <v>Tôi</v>
      </c>
      <c r="G4095" s="14" t="s">
        <v>31568</v>
      </c>
      <c r="H4095" s="13" t="s">
        <v>31567</v>
      </c>
      <c r="I4095" t="s">
        <v>25150</v>
      </c>
    </row>
    <row r="4096" spans="1:9">
      <c r="A4096" s="11" t="s">
        <v>31570</v>
      </c>
      <c r="B4096" s="12" t="s">
        <v>31571</v>
      </c>
      <c r="C4096" s="12" t="s">
        <v>16423</v>
      </c>
      <c r="D4096" s="12" t="s">
        <v>31572</v>
      </c>
      <c r="E4096" s="6" t="str">
        <f>VLOOKUP(C4096,relationships!$A$2:$B$25,2,0)</f>
        <v>Một ai đó</v>
      </c>
      <c r="G4096" s="12" t="s">
        <v>31571</v>
      </c>
      <c r="H4096" s="11" t="s">
        <v>31570</v>
      </c>
      <c r="I4096" t="s">
        <v>25227</v>
      </c>
    </row>
    <row r="4097" spans="1:9">
      <c r="A4097" s="13" t="s">
        <v>31573</v>
      </c>
      <c r="B4097" s="14" t="s">
        <v>31574</v>
      </c>
      <c r="C4097" s="14" t="s">
        <v>16415</v>
      </c>
      <c r="D4097" s="14" t="s">
        <v>31575</v>
      </c>
      <c r="E4097" s="6" t="str">
        <f>VLOOKUP(C4097,relationships!$A$2:$B$25,2,0)</f>
        <v>Tôi</v>
      </c>
      <c r="G4097" s="14" t="s">
        <v>31574</v>
      </c>
      <c r="H4097" s="13" t="s">
        <v>31573</v>
      </c>
      <c r="I4097" t="s">
        <v>25150</v>
      </c>
    </row>
    <row r="4098" spans="1:9">
      <c r="A4098" s="11" t="s">
        <v>31576</v>
      </c>
      <c r="B4098" s="12" t="s">
        <v>31577</v>
      </c>
      <c r="C4098" s="12" t="s">
        <v>16423</v>
      </c>
      <c r="D4098" s="12" t="s">
        <v>31578</v>
      </c>
      <c r="E4098" s="6" t="str">
        <f>VLOOKUP(C4098,relationships!$A$2:$B$25,2,0)</f>
        <v>Một ai đó</v>
      </c>
      <c r="G4098" s="12" t="s">
        <v>31577</v>
      </c>
      <c r="H4098" s="11" t="s">
        <v>31576</v>
      </c>
      <c r="I4098" t="s">
        <v>25227</v>
      </c>
    </row>
    <row r="4099" spans="1:9">
      <c r="A4099" s="13" t="s">
        <v>31579</v>
      </c>
      <c r="B4099" s="14" t="s">
        <v>31580</v>
      </c>
      <c r="C4099" s="14" t="s">
        <v>16423</v>
      </c>
      <c r="D4099" s="14" t="s">
        <v>31581</v>
      </c>
      <c r="E4099" s="6" t="str">
        <f>VLOOKUP(C4099,relationships!$A$2:$B$25,2,0)</f>
        <v>Một ai đó</v>
      </c>
      <c r="G4099" s="14" t="s">
        <v>31580</v>
      </c>
      <c r="H4099" s="13" t="s">
        <v>31579</v>
      </c>
      <c r="I4099" t="s">
        <v>25227</v>
      </c>
    </row>
    <row r="4100" spans="1:9">
      <c r="A4100" s="11" t="s">
        <v>31582</v>
      </c>
      <c r="B4100" s="12" t="s">
        <v>31583</v>
      </c>
      <c r="C4100" s="12" t="s">
        <v>16593</v>
      </c>
      <c r="D4100" s="12" t="s">
        <v>31584</v>
      </c>
      <c r="E4100" s="6" t="str">
        <f>VLOOKUP(C4100,relationships!$A$2:$B$25,2,0)</f>
        <v>Vợ</v>
      </c>
      <c r="G4100" s="12" t="s">
        <v>31583</v>
      </c>
      <c r="H4100" s="11" t="s">
        <v>31582</v>
      </c>
      <c r="I4100" t="s">
        <v>25154</v>
      </c>
    </row>
    <row r="4101" spans="1:9">
      <c r="A4101" s="13" t="s">
        <v>31585</v>
      </c>
      <c r="B4101" s="14" t="s">
        <v>31583</v>
      </c>
      <c r="C4101" s="14" t="s">
        <v>16423</v>
      </c>
      <c r="D4101" s="14" t="s">
        <v>31586</v>
      </c>
      <c r="E4101" s="6" t="str">
        <f>VLOOKUP(C4101,relationships!$A$2:$B$25,2,0)</f>
        <v>Một ai đó</v>
      </c>
      <c r="G4101" s="14" t="s">
        <v>31583</v>
      </c>
      <c r="H4101" s="13" t="s">
        <v>31585</v>
      </c>
      <c r="I4101" t="s">
        <v>25227</v>
      </c>
    </row>
    <row r="4102" spans="1:9">
      <c r="A4102" s="11" t="s">
        <v>31587</v>
      </c>
      <c r="B4102" s="12" t="s">
        <v>31583</v>
      </c>
      <c r="C4102" s="12" t="s">
        <v>16423</v>
      </c>
      <c r="D4102" s="12" t="s">
        <v>31588</v>
      </c>
      <c r="E4102" s="6" t="str">
        <f>VLOOKUP(C4102,relationships!$A$2:$B$25,2,0)</f>
        <v>Một ai đó</v>
      </c>
      <c r="G4102" s="12" t="s">
        <v>31583</v>
      </c>
      <c r="H4102" s="11" t="s">
        <v>31587</v>
      </c>
      <c r="I4102" t="s">
        <v>25227</v>
      </c>
    </row>
    <row r="4103" spans="1:9">
      <c r="A4103" s="13" t="s">
        <v>31589</v>
      </c>
      <c r="B4103" s="14" t="s">
        <v>31590</v>
      </c>
      <c r="C4103" s="14" t="s">
        <v>16415</v>
      </c>
      <c r="D4103" s="14" t="s">
        <v>31591</v>
      </c>
      <c r="E4103" s="6" t="str">
        <f>VLOOKUP(C4103,relationships!$A$2:$B$25,2,0)</f>
        <v>Tôi</v>
      </c>
      <c r="G4103" s="14" t="s">
        <v>31590</v>
      </c>
      <c r="H4103" s="13" t="s">
        <v>31589</v>
      </c>
      <c r="I4103" t="s">
        <v>25150</v>
      </c>
    </row>
    <row r="4104" spans="1:9">
      <c r="A4104" s="11" t="s">
        <v>5016</v>
      </c>
      <c r="B4104" s="12" t="s">
        <v>5015</v>
      </c>
      <c r="C4104" s="12" t="s">
        <v>16415</v>
      </c>
      <c r="D4104" s="12" t="s">
        <v>31592</v>
      </c>
      <c r="E4104" s="6" t="str">
        <f>VLOOKUP(C4104,relationships!$A$2:$B$25,2,0)</f>
        <v>Tôi</v>
      </c>
      <c r="G4104" s="12" t="s">
        <v>5015</v>
      </c>
      <c r="H4104" s="11" t="s">
        <v>5016</v>
      </c>
      <c r="I4104" t="s">
        <v>25150</v>
      </c>
    </row>
    <row r="4105" spans="1:9">
      <c r="A4105" s="13" t="s">
        <v>31593</v>
      </c>
      <c r="B4105" s="14" t="s">
        <v>31594</v>
      </c>
      <c r="C4105" s="14" t="s">
        <v>16415</v>
      </c>
      <c r="D4105" s="14" t="s">
        <v>31595</v>
      </c>
      <c r="E4105" s="6" t="str">
        <f>VLOOKUP(C4105,relationships!$A$2:$B$25,2,0)</f>
        <v>Tôi</v>
      </c>
      <c r="G4105" s="14" t="s">
        <v>31594</v>
      </c>
      <c r="H4105" s="13" t="s">
        <v>31593</v>
      </c>
      <c r="I4105" t="s">
        <v>25150</v>
      </c>
    </row>
    <row r="4106" spans="1:9">
      <c r="A4106" s="11" t="s">
        <v>11275</v>
      </c>
      <c r="B4106" s="12" t="s">
        <v>11274</v>
      </c>
      <c r="C4106" s="12" t="s">
        <v>16423</v>
      </c>
      <c r="D4106" s="12" t="s">
        <v>31596</v>
      </c>
      <c r="E4106" s="6" t="str">
        <f>VLOOKUP(C4106,relationships!$A$2:$B$25,2,0)</f>
        <v>Một ai đó</v>
      </c>
      <c r="G4106" s="12" t="s">
        <v>11274</v>
      </c>
      <c r="H4106" s="11" t="s">
        <v>11275</v>
      </c>
      <c r="I4106" t="s">
        <v>25227</v>
      </c>
    </row>
    <row r="4107" spans="1:9">
      <c r="A4107" s="13" t="s">
        <v>31597</v>
      </c>
      <c r="B4107" s="14" t="s">
        <v>11274</v>
      </c>
      <c r="C4107" s="14" t="s">
        <v>16423</v>
      </c>
      <c r="D4107" s="14" t="s">
        <v>31598</v>
      </c>
      <c r="E4107" s="6" t="str">
        <f>VLOOKUP(C4107,relationships!$A$2:$B$25,2,0)</f>
        <v>Một ai đó</v>
      </c>
      <c r="G4107" s="14" t="s">
        <v>11274</v>
      </c>
      <c r="H4107" s="13" t="s">
        <v>31597</v>
      </c>
      <c r="I4107" t="s">
        <v>25227</v>
      </c>
    </row>
    <row r="4108" spans="1:9">
      <c r="A4108" s="11" t="s">
        <v>31599</v>
      </c>
      <c r="B4108" s="12" t="s">
        <v>31600</v>
      </c>
      <c r="C4108" s="12" t="s">
        <v>16423</v>
      </c>
      <c r="D4108" s="12" t="s">
        <v>31601</v>
      </c>
      <c r="E4108" s="6" t="str">
        <f>VLOOKUP(C4108,relationships!$A$2:$B$25,2,0)</f>
        <v>Một ai đó</v>
      </c>
      <c r="G4108" s="12" t="s">
        <v>31600</v>
      </c>
      <c r="H4108" s="11" t="s">
        <v>31599</v>
      </c>
      <c r="I4108" t="s">
        <v>25227</v>
      </c>
    </row>
    <row r="4109" spans="1:9">
      <c r="A4109" s="13" t="s">
        <v>31602</v>
      </c>
      <c r="B4109" s="14" t="s">
        <v>31603</v>
      </c>
      <c r="C4109" s="14" t="s">
        <v>16423</v>
      </c>
      <c r="D4109" s="14" t="s">
        <v>31604</v>
      </c>
      <c r="E4109" s="6" t="str">
        <f>VLOOKUP(C4109,relationships!$A$2:$B$25,2,0)</f>
        <v>Một ai đó</v>
      </c>
      <c r="G4109" s="14" t="s">
        <v>31603</v>
      </c>
      <c r="H4109" s="13" t="s">
        <v>31602</v>
      </c>
      <c r="I4109" t="s">
        <v>25227</v>
      </c>
    </row>
    <row r="4110" spans="1:9">
      <c r="A4110" s="11" t="s">
        <v>31605</v>
      </c>
      <c r="B4110" s="12" t="s">
        <v>31606</v>
      </c>
      <c r="C4110" s="12" t="s">
        <v>16423</v>
      </c>
      <c r="D4110" s="12" t="s">
        <v>31607</v>
      </c>
      <c r="E4110" s="6" t="str">
        <f>VLOOKUP(C4110,relationships!$A$2:$B$25,2,0)</f>
        <v>Một ai đó</v>
      </c>
      <c r="G4110" s="12" t="s">
        <v>31606</v>
      </c>
      <c r="H4110" s="11" t="s">
        <v>31605</v>
      </c>
      <c r="I4110" t="s">
        <v>25227</v>
      </c>
    </row>
    <row r="4111" spans="1:9">
      <c r="A4111" s="13" t="s">
        <v>31608</v>
      </c>
      <c r="B4111" s="14" t="s">
        <v>31609</v>
      </c>
      <c r="C4111" s="14" t="s">
        <v>16593</v>
      </c>
      <c r="D4111" s="14" t="s">
        <v>31610</v>
      </c>
      <c r="E4111" s="6" t="str">
        <f>VLOOKUP(C4111,relationships!$A$2:$B$25,2,0)</f>
        <v>Vợ</v>
      </c>
      <c r="G4111" s="14" t="s">
        <v>31609</v>
      </c>
      <c r="H4111" s="13" t="s">
        <v>31608</v>
      </c>
      <c r="I4111" t="s">
        <v>25154</v>
      </c>
    </row>
    <row r="4112" spans="1:9">
      <c r="A4112" s="11" t="s">
        <v>14720</v>
      </c>
      <c r="B4112" s="12" t="s">
        <v>1067</v>
      </c>
      <c r="C4112" s="12" t="s">
        <v>16423</v>
      </c>
      <c r="D4112" s="12" t="s">
        <v>31611</v>
      </c>
      <c r="E4112" s="6" t="str">
        <f>VLOOKUP(C4112,relationships!$A$2:$B$25,2,0)</f>
        <v>Một ai đó</v>
      </c>
      <c r="G4112" s="12" t="s">
        <v>1067</v>
      </c>
      <c r="H4112" s="11" t="s">
        <v>14720</v>
      </c>
      <c r="I4112" t="s">
        <v>25227</v>
      </c>
    </row>
    <row r="4113" spans="1:9">
      <c r="A4113" s="13" t="s">
        <v>14759</v>
      </c>
      <c r="B4113" s="14" t="s">
        <v>1067</v>
      </c>
      <c r="C4113" s="14" t="s">
        <v>16423</v>
      </c>
      <c r="D4113" s="14" t="s">
        <v>31612</v>
      </c>
      <c r="E4113" s="6" t="str">
        <f>VLOOKUP(C4113,relationships!$A$2:$B$25,2,0)</f>
        <v>Một ai đó</v>
      </c>
      <c r="G4113" s="14" t="s">
        <v>1067</v>
      </c>
      <c r="H4113" s="13" t="s">
        <v>14759</v>
      </c>
      <c r="I4113" t="s">
        <v>25227</v>
      </c>
    </row>
    <row r="4114" spans="1:9">
      <c r="A4114" s="11" t="s">
        <v>1068</v>
      </c>
      <c r="B4114" s="12" t="s">
        <v>1067</v>
      </c>
      <c r="C4114" s="12" t="s">
        <v>16415</v>
      </c>
      <c r="D4114" s="12" t="s">
        <v>31613</v>
      </c>
      <c r="E4114" s="6" t="str">
        <f>VLOOKUP(C4114,relationships!$A$2:$B$25,2,0)</f>
        <v>Tôi</v>
      </c>
      <c r="G4114" s="12" t="s">
        <v>1067</v>
      </c>
      <c r="H4114" s="11" t="s">
        <v>1068</v>
      </c>
      <c r="I4114" t="s">
        <v>25150</v>
      </c>
    </row>
    <row r="4115" spans="1:9">
      <c r="A4115" s="13" t="s">
        <v>12109</v>
      </c>
      <c r="B4115" s="14" t="s">
        <v>1067</v>
      </c>
      <c r="C4115" s="14" t="s">
        <v>16423</v>
      </c>
      <c r="D4115" s="14" t="s">
        <v>31614</v>
      </c>
      <c r="E4115" s="6" t="str">
        <f>VLOOKUP(C4115,relationships!$A$2:$B$25,2,0)</f>
        <v>Một ai đó</v>
      </c>
      <c r="G4115" s="14" t="s">
        <v>1067</v>
      </c>
      <c r="H4115" s="13" t="s">
        <v>12109</v>
      </c>
      <c r="I4115" t="s">
        <v>25227</v>
      </c>
    </row>
    <row r="4116" spans="1:9">
      <c r="A4116" s="11" t="s">
        <v>12106</v>
      </c>
      <c r="B4116" s="12" t="s">
        <v>1067</v>
      </c>
      <c r="C4116" s="12" t="s">
        <v>16423</v>
      </c>
      <c r="D4116" s="12" t="s">
        <v>31615</v>
      </c>
      <c r="E4116" s="6" t="str">
        <f>VLOOKUP(C4116,relationships!$A$2:$B$25,2,0)</f>
        <v>Một ai đó</v>
      </c>
      <c r="G4116" s="12" t="s">
        <v>1067</v>
      </c>
      <c r="H4116" s="11" t="s">
        <v>12106</v>
      </c>
      <c r="I4116" t="s">
        <v>25227</v>
      </c>
    </row>
    <row r="4117" spans="1:9">
      <c r="A4117" s="13" t="s">
        <v>12064</v>
      </c>
      <c r="B4117" s="14" t="s">
        <v>1067</v>
      </c>
      <c r="C4117" s="14" t="s">
        <v>16423</v>
      </c>
      <c r="D4117" s="14" t="s">
        <v>31616</v>
      </c>
      <c r="E4117" s="6" t="str">
        <f>VLOOKUP(C4117,relationships!$A$2:$B$25,2,0)</f>
        <v>Một ai đó</v>
      </c>
      <c r="G4117" s="14" t="s">
        <v>1067</v>
      </c>
      <c r="H4117" s="13" t="s">
        <v>12064</v>
      </c>
      <c r="I4117" t="s">
        <v>25227</v>
      </c>
    </row>
    <row r="4118" spans="1:9">
      <c r="A4118" s="11" t="s">
        <v>12057</v>
      </c>
      <c r="B4118" s="12" t="s">
        <v>1067</v>
      </c>
      <c r="C4118" s="12" t="s">
        <v>16423</v>
      </c>
      <c r="D4118" s="12" t="s">
        <v>31617</v>
      </c>
      <c r="E4118" s="6" t="str">
        <f>VLOOKUP(C4118,relationships!$A$2:$B$25,2,0)</f>
        <v>Một ai đó</v>
      </c>
      <c r="G4118" s="12" t="s">
        <v>1067</v>
      </c>
      <c r="H4118" s="11" t="s">
        <v>12057</v>
      </c>
      <c r="I4118" t="s">
        <v>25227</v>
      </c>
    </row>
    <row r="4119" spans="1:9">
      <c r="A4119" s="13" t="s">
        <v>11693</v>
      </c>
      <c r="B4119" s="14" t="s">
        <v>1067</v>
      </c>
      <c r="C4119" s="14" t="s">
        <v>16423</v>
      </c>
      <c r="D4119" s="14" t="s">
        <v>31618</v>
      </c>
      <c r="E4119" s="6" t="str">
        <f>VLOOKUP(C4119,relationships!$A$2:$B$25,2,0)</f>
        <v>Một ai đó</v>
      </c>
      <c r="G4119" s="14" t="s">
        <v>1067</v>
      </c>
      <c r="H4119" s="13" t="s">
        <v>11693</v>
      </c>
      <c r="I4119" t="s">
        <v>25227</v>
      </c>
    </row>
    <row r="4120" spans="1:9">
      <c r="A4120" s="11" t="s">
        <v>10615</v>
      </c>
      <c r="B4120" s="12" t="s">
        <v>1067</v>
      </c>
      <c r="C4120" s="12" t="s">
        <v>16356</v>
      </c>
      <c r="D4120" s="12" t="s">
        <v>31619</v>
      </c>
      <c r="E4120" s="6" t="str">
        <f>VLOOKUP(C4120,relationships!$A$2:$B$25,2,0)</f>
        <v>Đối tác</v>
      </c>
      <c r="G4120" s="12" t="s">
        <v>1067</v>
      </c>
      <c r="H4120" s="11" t="s">
        <v>10615</v>
      </c>
      <c r="I4120" t="s">
        <v>25155</v>
      </c>
    </row>
    <row r="4121" spans="1:9">
      <c r="A4121" s="13" t="s">
        <v>10608</v>
      </c>
      <c r="B4121" s="14" t="s">
        <v>1067</v>
      </c>
      <c r="C4121" s="14" t="s">
        <v>16356</v>
      </c>
      <c r="D4121" s="14" t="s">
        <v>31620</v>
      </c>
      <c r="E4121" s="6" t="str">
        <f>VLOOKUP(C4121,relationships!$A$2:$B$25,2,0)</f>
        <v>Đối tác</v>
      </c>
      <c r="G4121" s="14" t="s">
        <v>1067</v>
      </c>
      <c r="H4121" s="13" t="s">
        <v>10608</v>
      </c>
      <c r="I4121" t="s">
        <v>25155</v>
      </c>
    </row>
    <row r="4122" spans="1:9">
      <c r="A4122" s="11" t="s">
        <v>8918</v>
      </c>
      <c r="B4122" s="12" t="s">
        <v>1067</v>
      </c>
      <c r="C4122" s="12" t="s">
        <v>16423</v>
      </c>
      <c r="D4122" s="12" t="s">
        <v>31621</v>
      </c>
      <c r="E4122" s="6" t="str">
        <f>VLOOKUP(C4122,relationships!$A$2:$B$25,2,0)</f>
        <v>Một ai đó</v>
      </c>
      <c r="G4122" s="12" t="s">
        <v>1067</v>
      </c>
      <c r="H4122" s="11" t="s">
        <v>8918</v>
      </c>
      <c r="I4122" t="s">
        <v>25227</v>
      </c>
    </row>
    <row r="4123" spans="1:9">
      <c r="A4123" s="13" t="s">
        <v>8896</v>
      </c>
      <c r="B4123" s="14" t="s">
        <v>1067</v>
      </c>
      <c r="C4123" s="14" t="s">
        <v>16423</v>
      </c>
      <c r="D4123" s="14" t="s">
        <v>31622</v>
      </c>
      <c r="E4123" s="6" t="str">
        <f>VLOOKUP(C4123,relationships!$A$2:$B$25,2,0)</f>
        <v>Một ai đó</v>
      </c>
      <c r="G4123" s="14" t="s">
        <v>1067</v>
      </c>
      <c r="H4123" s="13" t="s">
        <v>8896</v>
      </c>
      <c r="I4123" t="s">
        <v>25227</v>
      </c>
    </row>
    <row r="4124" spans="1:9">
      <c r="A4124" s="11" t="s">
        <v>8892</v>
      </c>
      <c r="B4124" s="12" t="s">
        <v>1067</v>
      </c>
      <c r="C4124" s="12" t="s">
        <v>16423</v>
      </c>
      <c r="D4124" s="12" t="s">
        <v>31623</v>
      </c>
      <c r="E4124" s="6" t="str">
        <f>VLOOKUP(C4124,relationships!$A$2:$B$25,2,0)</f>
        <v>Một ai đó</v>
      </c>
      <c r="G4124" s="12" t="s">
        <v>1067</v>
      </c>
      <c r="H4124" s="11" t="s">
        <v>8892</v>
      </c>
      <c r="I4124" t="s">
        <v>25227</v>
      </c>
    </row>
    <row r="4125" spans="1:9">
      <c r="A4125" s="13" t="s">
        <v>8889</v>
      </c>
      <c r="B4125" s="14" t="s">
        <v>1067</v>
      </c>
      <c r="C4125" s="14" t="s">
        <v>16423</v>
      </c>
      <c r="D4125" s="14" t="s">
        <v>31624</v>
      </c>
      <c r="E4125" s="6" t="str">
        <f>VLOOKUP(C4125,relationships!$A$2:$B$25,2,0)</f>
        <v>Một ai đó</v>
      </c>
      <c r="G4125" s="14" t="s">
        <v>1067</v>
      </c>
      <c r="H4125" s="13" t="s">
        <v>8889</v>
      </c>
      <c r="I4125" t="s">
        <v>25227</v>
      </c>
    </row>
    <row r="4126" spans="1:9">
      <c r="A4126" s="11" t="s">
        <v>1102</v>
      </c>
      <c r="B4126" s="12" t="s">
        <v>1067</v>
      </c>
      <c r="C4126" s="12" t="s">
        <v>16423</v>
      </c>
      <c r="D4126" s="12" t="s">
        <v>31625</v>
      </c>
      <c r="E4126" s="6" t="str">
        <f>VLOOKUP(C4126,relationships!$A$2:$B$25,2,0)</f>
        <v>Một ai đó</v>
      </c>
      <c r="G4126" s="12" t="s">
        <v>1067</v>
      </c>
      <c r="H4126" s="11" t="s">
        <v>1102</v>
      </c>
      <c r="I4126" t="s">
        <v>25227</v>
      </c>
    </row>
    <row r="4127" spans="1:9">
      <c r="A4127" s="13" t="s">
        <v>31626</v>
      </c>
      <c r="B4127" s="14" t="s">
        <v>1067</v>
      </c>
      <c r="C4127" s="14" t="s">
        <v>16423</v>
      </c>
      <c r="D4127" s="14" t="s">
        <v>31627</v>
      </c>
      <c r="E4127" s="6" t="str">
        <f>VLOOKUP(C4127,relationships!$A$2:$B$25,2,0)</f>
        <v>Một ai đó</v>
      </c>
      <c r="G4127" s="14" t="s">
        <v>1067</v>
      </c>
      <c r="H4127" s="13" t="s">
        <v>31626</v>
      </c>
      <c r="I4127" t="s">
        <v>25227</v>
      </c>
    </row>
    <row r="4128" spans="1:9">
      <c r="A4128" s="11" t="s">
        <v>31628</v>
      </c>
      <c r="B4128" s="12" t="s">
        <v>1067</v>
      </c>
      <c r="C4128" s="12" t="s">
        <v>16423</v>
      </c>
      <c r="D4128" s="12" t="s">
        <v>31629</v>
      </c>
      <c r="E4128" s="6" t="str">
        <f>VLOOKUP(C4128,relationships!$A$2:$B$25,2,0)</f>
        <v>Một ai đó</v>
      </c>
      <c r="G4128" s="12" t="s">
        <v>1067</v>
      </c>
      <c r="H4128" s="11" t="s">
        <v>31628</v>
      </c>
      <c r="I4128" t="s">
        <v>25227</v>
      </c>
    </row>
    <row r="4129" spans="1:9">
      <c r="A4129" s="13" t="s">
        <v>31630</v>
      </c>
      <c r="B4129" s="14" t="s">
        <v>1067</v>
      </c>
      <c r="C4129" s="14" t="s">
        <v>16423</v>
      </c>
      <c r="D4129" s="14" t="s">
        <v>31631</v>
      </c>
      <c r="E4129" s="6" t="str">
        <f>VLOOKUP(C4129,relationships!$A$2:$B$25,2,0)</f>
        <v>Một ai đó</v>
      </c>
      <c r="G4129" s="14" t="s">
        <v>1067</v>
      </c>
      <c r="H4129" s="13" t="s">
        <v>31630</v>
      </c>
      <c r="I4129" t="s">
        <v>25227</v>
      </c>
    </row>
    <row r="4130" spans="1:9">
      <c r="A4130" s="11" t="s">
        <v>31632</v>
      </c>
      <c r="B4130" s="12" t="s">
        <v>1067</v>
      </c>
      <c r="C4130" s="12" t="s">
        <v>16423</v>
      </c>
      <c r="D4130" s="12" t="s">
        <v>31633</v>
      </c>
      <c r="E4130" s="6" t="str">
        <f>VLOOKUP(C4130,relationships!$A$2:$B$25,2,0)</f>
        <v>Một ai đó</v>
      </c>
      <c r="G4130" s="12" t="s">
        <v>1067</v>
      </c>
      <c r="H4130" s="11" t="s">
        <v>31632</v>
      </c>
      <c r="I4130" t="s">
        <v>25227</v>
      </c>
    </row>
    <row r="4131" spans="1:9">
      <c r="A4131" s="13" t="s">
        <v>31634</v>
      </c>
      <c r="B4131" s="14" t="s">
        <v>1067</v>
      </c>
      <c r="C4131" s="14" t="s">
        <v>16356</v>
      </c>
      <c r="D4131" s="14" t="s">
        <v>31635</v>
      </c>
      <c r="E4131" s="6" t="str">
        <f>VLOOKUP(C4131,relationships!$A$2:$B$25,2,0)</f>
        <v>Đối tác</v>
      </c>
      <c r="G4131" s="14" t="s">
        <v>1067</v>
      </c>
      <c r="H4131" s="13" t="s">
        <v>31634</v>
      </c>
      <c r="I4131" t="s">
        <v>25155</v>
      </c>
    </row>
    <row r="4132" spans="1:9">
      <c r="A4132" s="11" t="s">
        <v>31636</v>
      </c>
      <c r="B4132" s="12" t="s">
        <v>1067</v>
      </c>
      <c r="C4132" s="12" t="s">
        <v>16423</v>
      </c>
      <c r="D4132" s="12" t="s">
        <v>31637</v>
      </c>
      <c r="E4132" s="6" t="str">
        <f>VLOOKUP(C4132,relationships!$A$2:$B$25,2,0)</f>
        <v>Một ai đó</v>
      </c>
      <c r="G4132" s="12" t="s">
        <v>1067</v>
      </c>
      <c r="H4132" s="11" t="s">
        <v>31636</v>
      </c>
      <c r="I4132" t="s">
        <v>25227</v>
      </c>
    </row>
    <row r="4133" spans="1:9">
      <c r="A4133" s="13" t="s">
        <v>31638</v>
      </c>
      <c r="B4133" s="14" t="s">
        <v>31639</v>
      </c>
      <c r="C4133" s="14" t="s">
        <v>16415</v>
      </c>
      <c r="D4133" s="14" t="s">
        <v>31640</v>
      </c>
      <c r="E4133" s="6" t="str">
        <f>VLOOKUP(C4133,relationships!$A$2:$B$25,2,0)</f>
        <v>Tôi</v>
      </c>
      <c r="G4133" s="14" t="s">
        <v>31639</v>
      </c>
      <c r="H4133" s="13" t="s">
        <v>31638</v>
      </c>
      <c r="I4133" t="s">
        <v>25150</v>
      </c>
    </row>
    <row r="4134" spans="1:9">
      <c r="A4134" s="11" t="s">
        <v>31641</v>
      </c>
      <c r="B4134" s="12" t="s">
        <v>31642</v>
      </c>
      <c r="C4134" s="12" t="s">
        <v>16423</v>
      </c>
      <c r="D4134" s="12" t="s">
        <v>31643</v>
      </c>
      <c r="E4134" s="6" t="str">
        <f>VLOOKUP(C4134,relationships!$A$2:$B$25,2,0)</f>
        <v>Một ai đó</v>
      </c>
      <c r="G4134" s="12" t="s">
        <v>31642</v>
      </c>
      <c r="H4134" s="11" t="s">
        <v>31641</v>
      </c>
      <c r="I4134" t="s">
        <v>25227</v>
      </c>
    </row>
    <row r="4135" spans="1:9">
      <c r="A4135" s="13" t="s">
        <v>31644</v>
      </c>
      <c r="B4135" s="14" t="s">
        <v>31645</v>
      </c>
      <c r="C4135" s="14" t="s">
        <v>16423</v>
      </c>
      <c r="D4135" s="14" t="s">
        <v>31646</v>
      </c>
      <c r="E4135" s="6" t="str">
        <f>VLOOKUP(C4135,relationships!$A$2:$B$25,2,0)</f>
        <v>Một ai đó</v>
      </c>
      <c r="G4135" s="14" t="s">
        <v>31645</v>
      </c>
      <c r="H4135" s="13" t="s">
        <v>31644</v>
      </c>
      <c r="I4135" t="s">
        <v>25227</v>
      </c>
    </row>
    <row r="4136" spans="1:9">
      <c r="A4136" s="11" t="s">
        <v>31647</v>
      </c>
      <c r="B4136" s="12" t="s">
        <v>31645</v>
      </c>
      <c r="C4136" s="12" t="s">
        <v>16423</v>
      </c>
      <c r="D4136" s="12" t="s">
        <v>31648</v>
      </c>
      <c r="E4136" s="6" t="str">
        <f>VLOOKUP(C4136,relationships!$A$2:$B$25,2,0)</f>
        <v>Một ai đó</v>
      </c>
      <c r="G4136" s="12" t="s">
        <v>31645</v>
      </c>
      <c r="H4136" s="11" t="s">
        <v>31647</v>
      </c>
      <c r="I4136" t="s">
        <v>25227</v>
      </c>
    </row>
    <row r="4137" spans="1:9">
      <c r="A4137" s="13" t="s">
        <v>31649</v>
      </c>
      <c r="B4137" s="14" t="s">
        <v>31650</v>
      </c>
      <c r="C4137" s="14" t="s">
        <v>16423</v>
      </c>
      <c r="D4137" s="14" t="s">
        <v>31651</v>
      </c>
      <c r="E4137" s="6" t="str">
        <f>VLOOKUP(C4137,relationships!$A$2:$B$25,2,0)</f>
        <v>Một ai đó</v>
      </c>
      <c r="G4137" s="14" t="s">
        <v>31650</v>
      </c>
      <c r="H4137" s="13" t="s">
        <v>31649</v>
      </c>
      <c r="I4137" t="s">
        <v>25227</v>
      </c>
    </row>
    <row r="4138" spans="1:9">
      <c r="A4138" s="11" t="s">
        <v>31652</v>
      </c>
      <c r="B4138" s="12" t="s">
        <v>31653</v>
      </c>
      <c r="C4138" s="12" t="s">
        <v>16415</v>
      </c>
      <c r="D4138" s="12" t="s">
        <v>31654</v>
      </c>
      <c r="E4138" s="6" t="str">
        <f>VLOOKUP(C4138,relationships!$A$2:$B$25,2,0)</f>
        <v>Tôi</v>
      </c>
      <c r="G4138" s="12" t="s">
        <v>31653</v>
      </c>
      <c r="H4138" s="11" t="s">
        <v>31652</v>
      </c>
      <c r="I4138" t="s">
        <v>25150</v>
      </c>
    </row>
    <row r="4139" spans="1:9">
      <c r="A4139" s="13" t="s">
        <v>31655</v>
      </c>
      <c r="B4139" s="14" t="s">
        <v>31656</v>
      </c>
      <c r="C4139" s="14" t="s">
        <v>16415</v>
      </c>
      <c r="D4139" s="14" t="s">
        <v>31657</v>
      </c>
      <c r="E4139" s="6" t="str">
        <f>VLOOKUP(C4139,relationships!$A$2:$B$25,2,0)</f>
        <v>Tôi</v>
      </c>
      <c r="G4139" s="14" t="s">
        <v>31656</v>
      </c>
      <c r="H4139" s="13" t="s">
        <v>31655</v>
      </c>
      <c r="I4139" t="s">
        <v>25150</v>
      </c>
    </row>
    <row r="4140" spans="1:9">
      <c r="A4140" s="11" t="s">
        <v>31658</v>
      </c>
      <c r="B4140" s="12" t="s">
        <v>31659</v>
      </c>
      <c r="C4140" s="12" t="s">
        <v>16423</v>
      </c>
      <c r="D4140" s="12" t="s">
        <v>31660</v>
      </c>
      <c r="E4140" s="6" t="str">
        <f>VLOOKUP(C4140,relationships!$A$2:$B$25,2,0)</f>
        <v>Một ai đó</v>
      </c>
      <c r="G4140" s="12" t="s">
        <v>31659</v>
      </c>
      <c r="H4140" s="11" t="s">
        <v>31658</v>
      </c>
      <c r="I4140" t="s">
        <v>25227</v>
      </c>
    </row>
    <row r="4141" spans="1:9">
      <c r="A4141" s="13" t="s">
        <v>31661</v>
      </c>
      <c r="B4141" s="14" t="s">
        <v>31662</v>
      </c>
      <c r="C4141" s="14" t="s">
        <v>16415</v>
      </c>
      <c r="D4141" s="14" t="s">
        <v>31663</v>
      </c>
      <c r="E4141" s="6" t="str">
        <f>VLOOKUP(C4141,relationships!$A$2:$B$25,2,0)</f>
        <v>Tôi</v>
      </c>
      <c r="G4141" s="14" t="s">
        <v>31662</v>
      </c>
      <c r="H4141" s="13" t="s">
        <v>31661</v>
      </c>
      <c r="I4141" t="s">
        <v>25150</v>
      </c>
    </row>
    <row r="4142" spans="1:9">
      <c r="A4142" s="11" t="s">
        <v>31664</v>
      </c>
      <c r="B4142" s="12" t="s">
        <v>31665</v>
      </c>
      <c r="C4142" s="12" t="s">
        <v>16415</v>
      </c>
      <c r="D4142" s="12" t="s">
        <v>31666</v>
      </c>
      <c r="E4142" s="6" t="str">
        <f>VLOOKUP(C4142,relationships!$A$2:$B$25,2,0)</f>
        <v>Tôi</v>
      </c>
      <c r="G4142" s="12" t="s">
        <v>31665</v>
      </c>
      <c r="H4142" s="11" t="s">
        <v>31664</v>
      </c>
      <c r="I4142" t="s">
        <v>25150</v>
      </c>
    </row>
    <row r="4143" spans="1:9">
      <c r="A4143" s="13" t="s">
        <v>31667</v>
      </c>
      <c r="B4143" s="14" t="s">
        <v>31668</v>
      </c>
      <c r="C4143" s="14" t="s">
        <v>16415</v>
      </c>
      <c r="D4143" s="14" t="s">
        <v>31669</v>
      </c>
      <c r="E4143" s="6" t="str">
        <f>VLOOKUP(C4143,relationships!$A$2:$B$25,2,0)</f>
        <v>Tôi</v>
      </c>
      <c r="G4143" s="14" t="s">
        <v>31668</v>
      </c>
      <c r="H4143" s="13" t="s">
        <v>31667</v>
      </c>
      <c r="I4143" t="s">
        <v>25150</v>
      </c>
    </row>
    <row r="4144" spans="1:9">
      <c r="A4144" s="11" t="s">
        <v>31670</v>
      </c>
      <c r="B4144" s="12" t="s">
        <v>31671</v>
      </c>
      <c r="C4144" s="12" t="s">
        <v>16423</v>
      </c>
      <c r="D4144" s="12" t="s">
        <v>31672</v>
      </c>
      <c r="E4144" s="6" t="str">
        <f>VLOOKUP(C4144,relationships!$A$2:$B$25,2,0)</f>
        <v>Một ai đó</v>
      </c>
      <c r="G4144" s="12" t="s">
        <v>31671</v>
      </c>
      <c r="H4144" s="11" t="s">
        <v>31670</v>
      </c>
      <c r="I4144" t="s">
        <v>25227</v>
      </c>
    </row>
    <row r="4145" spans="1:9">
      <c r="A4145" s="13" t="s">
        <v>31673</v>
      </c>
      <c r="B4145" s="14" t="s">
        <v>31674</v>
      </c>
      <c r="C4145" s="14" t="s">
        <v>16415</v>
      </c>
      <c r="D4145" s="14" t="s">
        <v>31675</v>
      </c>
      <c r="E4145" s="6" t="str">
        <f>VLOOKUP(C4145,relationships!$A$2:$B$25,2,0)</f>
        <v>Tôi</v>
      </c>
      <c r="G4145" s="14" t="s">
        <v>31674</v>
      </c>
      <c r="H4145" s="13" t="s">
        <v>31673</v>
      </c>
      <c r="I4145" t="s">
        <v>25150</v>
      </c>
    </row>
    <row r="4146" spans="1:9">
      <c r="A4146" s="11" t="s">
        <v>31676</v>
      </c>
      <c r="B4146" s="12" t="s">
        <v>31677</v>
      </c>
      <c r="C4146" s="12" t="s">
        <v>16415</v>
      </c>
      <c r="D4146" s="12" t="s">
        <v>31678</v>
      </c>
      <c r="E4146" s="6" t="str">
        <f>VLOOKUP(C4146,relationships!$A$2:$B$25,2,0)</f>
        <v>Tôi</v>
      </c>
      <c r="G4146" s="12" t="s">
        <v>31677</v>
      </c>
      <c r="H4146" s="11" t="s">
        <v>31676</v>
      </c>
      <c r="I4146" t="s">
        <v>25150</v>
      </c>
    </row>
    <row r="4147" spans="1:9">
      <c r="A4147" s="13" t="s">
        <v>31679</v>
      </c>
      <c r="B4147" s="14" t="s">
        <v>31680</v>
      </c>
      <c r="C4147" s="14" t="s">
        <v>16356</v>
      </c>
      <c r="D4147" s="14" t="s">
        <v>31681</v>
      </c>
      <c r="E4147" s="6" t="str">
        <f>VLOOKUP(C4147,relationships!$A$2:$B$25,2,0)</f>
        <v>Đối tác</v>
      </c>
      <c r="G4147" s="14" t="s">
        <v>31680</v>
      </c>
      <c r="H4147" s="13" t="s">
        <v>31679</v>
      </c>
      <c r="I4147" t="s">
        <v>25155</v>
      </c>
    </row>
    <row r="4148" spans="1:9">
      <c r="A4148" s="11" t="s">
        <v>31682</v>
      </c>
      <c r="B4148" s="12" t="s">
        <v>31680</v>
      </c>
      <c r="C4148" s="12" t="s">
        <v>16423</v>
      </c>
      <c r="D4148" s="12" t="s">
        <v>31683</v>
      </c>
      <c r="E4148" s="6" t="str">
        <f>VLOOKUP(C4148,relationships!$A$2:$B$25,2,0)</f>
        <v>Một ai đó</v>
      </c>
      <c r="G4148" s="12" t="s">
        <v>31680</v>
      </c>
      <c r="H4148" s="11" t="s">
        <v>31682</v>
      </c>
      <c r="I4148" t="s">
        <v>25227</v>
      </c>
    </row>
    <row r="4149" spans="1:9">
      <c r="A4149" s="13" t="s">
        <v>31684</v>
      </c>
      <c r="B4149" s="14" t="s">
        <v>31685</v>
      </c>
      <c r="C4149" s="14" t="s">
        <v>16423</v>
      </c>
      <c r="D4149" s="14" t="s">
        <v>31686</v>
      </c>
      <c r="E4149" s="6" t="str">
        <f>VLOOKUP(C4149,relationships!$A$2:$B$25,2,0)</f>
        <v>Một ai đó</v>
      </c>
      <c r="G4149" s="14" t="s">
        <v>31685</v>
      </c>
      <c r="H4149" s="13" t="s">
        <v>31684</v>
      </c>
      <c r="I4149" t="s">
        <v>25227</v>
      </c>
    </row>
    <row r="4150" spans="1:9">
      <c r="A4150" s="11" t="s">
        <v>31687</v>
      </c>
      <c r="B4150" s="12" t="s">
        <v>31688</v>
      </c>
      <c r="C4150" s="12" t="s">
        <v>16415</v>
      </c>
      <c r="D4150" s="12" t="s">
        <v>31689</v>
      </c>
      <c r="E4150" s="6" t="str">
        <f>VLOOKUP(C4150,relationships!$A$2:$B$25,2,0)</f>
        <v>Tôi</v>
      </c>
      <c r="G4150" s="12" t="s">
        <v>31688</v>
      </c>
      <c r="H4150" s="11" t="s">
        <v>31687</v>
      </c>
      <c r="I4150" t="s">
        <v>25150</v>
      </c>
    </row>
    <row r="4151" spans="1:9">
      <c r="A4151" s="13" t="s">
        <v>31690</v>
      </c>
      <c r="B4151" s="14" t="s">
        <v>31691</v>
      </c>
      <c r="C4151" s="14" t="s">
        <v>16415</v>
      </c>
      <c r="D4151" s="14" t="s">
        <v>31692</v>
      </c>
      <c r="E4151" s="6" t="str">
        <f>VLOOKUP(C4151,relationships!$A$2:$B$25,2,0)</f>
        <v>Tôi</v>
      </c>
      <c r="G4151" s="14" t="s">
        <v>31691</v>
      </c>
      <c r="H4151" s="13" t="s">
        <v>31690</v>
      </c>
      <c r="I4151" t="s">
        <v>25150</v>
      </c>
    </row>
    <row r="4152" spans="1:9">
      <c r="A4152" s="11" t="s">
        <v>31693</v>
      </c>
      <c r="B4152" s="12" t="s">
        <v>31694</v>
      </c>
      <c r="C4152" s="12" t="s">
        <v>16415</v>
      </c>
      <c r="D4152" s="12" t="s">
        <v>31695</v>
      </c>
      <c r="E4152" s="6" t="str">
        <f>VLOOKUP(C4152,relationships!$A$2:$B$25,2,0)</f>
        <v>Tôi</v>
      </c>
      <c r="G4152" s="12" t="s">
        <v>31694</v>
      </c>
      <c r="H4152" s="11" t="s">
        <v>31693</v>
      </c>
      <c r="I4152" t="s">
        <v>25150</v>
      </c>
    </row>
    <row r="4153" spans="1:9">
      <c r="A4153" s="13" t="s">
        <v>31696</v>
      </c>
      <c r="B4153" s="14" t="s">
        <v>31697</v>
      </c>
      <c r="C4153" s="14" t="s">
        <v>16415</v>
      </c>
      <c r="D4153" s="14" t="s">
        <v>31698</v>
      </c>
      <c r="E4153" s="6" t="str">
        <f>VLOOKUP(C4153,relationships!$A$2:$B$25,2,0)</f>
        <v>Tôi</v>
      </c>
      <c r="G4153" s="14" t="s">
        <v>31697</v>
      </c>
      <c r="H4153" s="13" t="s">
        <v>31696</v>
      </c>
      <c r="I4153" t="s">
        <v>25150</v>
      </c>
    </row>
    <row r="4154" spans="1:9">
      <c r="A4154" s="11" t="s">
        <v>31699</v>
      </c>
      <c r="B4154" s="12" t="s">
        <v>31700</v>
      </c>
      <c r="C4154" s="12" t="s">
        <v>16415</v>
      </c>
      <c r="D4154" s="12" t="s">
        <v>31701</v>
      </c>
      <c r="E4154" s="6" t="str">
        <f>VLOOKUP(C4154,relationships!$A$2:$B$25,2,0)</f>
        <v>Tôi</v>
      </c>
      <c r="G4154" s="12" t="s">
        <v>31700</v>
      </c>
      <c r="H4154" s="11" t="s">
        <v>31699</v>
      </c>
      <c r="I4154" t="s">
        <v>25150</v>
      </c>
    </row>
    <row r="4155" spans="1:9">
      <c r="A4155" s="13" t="s">
        <v>31702</v>
      </c>
      <c r="B4155" s="14" t="s">
        <v>31703</v>
      </c>
      <c r="C4155" s="14" t="s">
        <v>23283</v>
      </c>
      <c r="D4155" s="14" t="s">
        <v>31704</v>
      </c>
      <c r="E4155" s="6" t="str">
        <f>VLOOKUP(C4155,relationships!$A$2:$B$25,2,0)</f>
        <v>Cô, Dì, O, Mợ, Thím</v>
      </c>
      <c r="G4155" s="14" t="s">
        <v>31703</v>
      </c>
      <c r="H4155" s="13" t="s">
        <v>31702</v>
      </c>
      <c r="I4155" t="s">
        <v>25239</v>
      </c>
    </row>
    <row r="4156" spans="1:9">
      <c r="A4156" s="11" t="s">
        <v>31705</v>
      </c>
      <c r="B4156" s="12" t="s">
        <v>31706</v>
      </c>
      <c r="C4156" s="12" t="s">
        <v>16415</v>
      </c>
      <c r="D4156" s="12" t="s">
        <v>31707</v>
      </c>
      <c r="E4156" s="6" t="str">
        <f>VLOOKUP(C4156,relationships!$A$2:$B$25,2,0)</f>
        <v>Tôi</v>
      </c>
      <c r="G4156" s="12" t="s">
        <v>31706</v>
      </c>
      <c r="H4156" s="11" t="s">
        <v>31705</v>
      </c>
      <c r="I4156" t="s">
        <v>25150</v>
      </c>
    </row>
    <row r="4157" spans="1:9">
      <c r="A4157" s="13" t="s">
        <v>31708</v>
      </c>
      <c r="B4157" s="14" t="s">
        <v>31709</v>
      </c>
      <c r="C4157" s="14" t="s">
        <v>16356</v>
      </c>
      <c r="D4157" s="14" t="s">
        <v>31710</v>
      </c>
      <c r="E4157" s="6" t="str">
        <f>VLOOKUP(C4157,relationships!$A$2:$B$25,2,0)</f>
        <v>Đối tác</v>
      </c>
      <c r="G4157" s="14" t="s">
        <v>31709</v>
      </c>
      <c r="H4157" s="13" t="s">
        <v>31708</v>
      </c>
      <c r="I4157" t="s">
        <v>25155</v>
      </c>
    </row>
    <row r="4158" spans="1:9">
      <c r="A4158" s="11" t="s">
        <v>31711</v>
      </c>
      <c r="B4158" s="12" t="s">
        <v>31712</v>
      </c>
      <c r="C4158" s="12" t="s">
        <v>16423</v>
      </c>
      <c r="D4158" s="12" t="s">
        <v>31713</v>
      </c>
      <c r="E4158" s="6" t="str">
        <f>VLOOKUP(C4158,relationships!$A$2:$B$25,2,0)</f>
        <v>Một ai đó</v>
      </c>
      <c r="G4158" s="12" t="s">
        <v>31712</v>
      </c>
      <c r="H4158" s="11" t="s">
        <v>31711</v>
      </c>
      <c r="I4158" t="s">
        <v>25227</v>
      </c>
    </row>
    <row r="4159" spans="1:9">
      <c r="A4159" s="13" t="s">
        <v>31714</v>
      </c>
      <c r="B4159" s="14" t="s">
        <v>31715</v>
      </c>
      <c r="C4159" s="14" t="s">
        <v>16415</v>
      </c>
      <c r="D4159" s="14" t="s">
        <v>31716</v>
      </c>
      <c r="E4159" s="6" t="str">
        <f>VLOOKUP(C4159,relationships!$A$2:$B$25,2,0)</f>
        <v>Tôi</v>
      </c>
      <c r="G4159" s="14" t="s">
        <v>31715</v>
      </c>
      <c r="H4159" s="13" t="s">
        <v>31714</v>
      </c>
      <c r="I4159" t="s">
        <v>25150</v>
      </c>
    </row>
    <row r="4160" spans="1:9">
      <c r="A4160" s="11" t="s">
        <v>31717</v>
      </c>
      <c r="B4160" s="12" t="s">
        <v>31718</v>
      </c>
      <c r="C4160" s="12" t="s">
        <v>16356</v>
      </c>
      <c r="D4160" s="12" t="s">
        <v>31719</v>
      </c>
      <c r="E4160" s="6" t="str">
        <f>VLOOKUP(C4160,relationships!$A$2:$B$25,2,0)</f>
        <v>Đối tác</v>
      </c>
      <c r="G4160" s="12" t="s">
        <v>31718</v>
      </c>
      <c r="H4160" s="11" t="s">
        <v>31717</v>
      </c>
      <c r="I4160" t="s">
        <v>25155</v>
      </c>
    </row>
    <row r="4161" spans="1:9">
      <c r="A4161" s="13" t="s">
        <v>31720</v>
      </c>
      <c r="B4161" s="14" t="s">
        <v>31718</v>
      </c>
      <c r="C4161" s="14" t="s">
        <v>16356</v>
      </c>
      <c r="D4161" s="14" t="s">
        <v>31721</v>
      </c>
      <c r="E4161" s="6" t="str">
        <f>VLOOKUP(C4161,relationships!$A$2:$B$25,2,0)</f>
        <v>Đối tác</v>
      </c>
      <c r="G4161" s="14" t="s">
        <v>31718</v>
      </c>
      <c r="H4161" s="13" t="s">
        <v>31720</v>
      </c>
      <c r="I4161" t="s">
        <v>25155</v>
      </c>
    </row>
    <row r="4162" spans="1:9">
      <c r="A4162" s="11" t="s">
        <v>31722</v>
      </c>
      <c r="B4162" s="12" t="s">
        <v>31718</v>
      </c>
      <c r="C4162" s="12" t="s">
        <v>16423</v>
      </c>
      <c r="D4162" s="12" t="s">
        <v>31723</v>
      </c>
      <c r="E4162" s="6" t="str">
        <f>VLOOKUP(C4162,relationships!$A$2:$B$25,2,0)</f>
        <v>Một ai đó</v>
      </c>
      <c r="G4162" s="12" t="s">
        <v>31718</v>
      </c>
      <c r="H4162" s="11" t="s">
        <v>31722</v>
      </c>
      <c r="I4162" t="s">
        <v>25227</v>
      </c>
    </row>
    <row r="4163" spans="1:9">
      <c r="A4163" s="13" t="s">
        <v>31724</v>
      </c>
      <c r="B4163" s="14" t="s">
        <v>31718</v>
      </c>
      <c r="C4163" s="14" t="s">
        <v>16423</v>
      </c>
      <c r="D4163" s="14" t="s">
        <v>31725</v>
      </c>
      <c r="E4163" s="6" t="str">
        <f>VLOOKUP(C4163,relationships!$A$2:$B$25,2,0)</f>
        <v>Một ai đó</v>
      </c>
      <c r="G4163" s="14" t="s">
        <v>31718</v>
      </c>
      <c r="H4163" s="13" t="s">
        <v>31724</v>
      </c>
      <c r="I4163" t="s">
        <v>25227</v>
      </c>
    </row>
    <row r="4164" spans="1:9">
      <c r="A4164" s="11" t="s">
        <v>31726</v>
      </c>
      <c r="B4164" s="12" t="s">
        <v>31718</v>
      </c>
      <c r="C4164" s="12" t="s">
        <v>16356</v>
      </c>
      <c r="D4164" s="12" t="s">
        <v>31727</v>
      </c>
      <c r="E4164" s="6" t="str">
        <f>VLOOKUP(C4164,relationships!$A$2:$B$25,2,0)</f>
        <v>Đối tác</v>
      </c>
      <c r="G4164" s="12" t="s">
        <v>31718</v>
      </c>
      <c r="H4164" s="11" t="s">
        <v>31726</v>
      </c>
      <c r="I4164" t="s">
        <v>25155</v>
      </c>
    </row>
    <row r="4165" spans="1:9">
      <c r="A4165" s="13" t="s">
        <v>31728</v>
      </c>
      <c r="B4165" s="14" t="s">
        <v>31718</v>
      </c>
      <c r="C4165" s="14" t="s">
        <v>16356</v>
      </c>
      <c r="D4165" s="14" t="s">
        <v>31729</v>
      </c>
      <c r="E4165" s="6" t="str">
        <f>VLOOKUP(C4165,relationships!$A$2:$B$25,2,0)</f>
        <v>Đối tác</v>
      </c>
      <c r="G4165" s="14" t="s">
        <v>31718</v>
      </c>
      <c r="H4165" s="13" t="s">
        <v>31728</v>
      </c>
      <c r="I4165" t="s">
        <v>25155</v>
      </c>
    </row>
    <row r="4166" spans="1:9">
      <c r="A4166" s="11" t="s">
        <v>31730</v>
      </c>
      <c r="B4166" s="12" t="s">
        <v>31718</v>
      </c>
      <c r="C4166" s="12" t="s">
        <v>16423</v>
      </c>
      <c r="D4166" s="12" t="s">
        <v>31731</v>
      </c>
      <c r="E4166" s="6" t="str">
        <f>VLOOKUP(C4166,relationships!$A$2:$B$25,2,0)</f>
        <v>Một ai đó</v>
      </c>
      <c r="G4166" s="12" t="s">
        <v>31718</v>
      </c>
      <c r="H4166" s="11" t="s">
        <v>31730</v>
      </c>
      <c r="I4166" t="s">
        <v>25227</v>
      </c>
    </row>
    <row r="4167" spans="1:9">
      <c r="A4167" s="13" t="s">
        <v>31732</v>
      </c>
      <c r="B4167" s="14" t="s">
        <v>31718</v>
      </c>
      <c r="C4167" s="14" t="s">
        <v>16356</v>
      </c>
      <c r="D4167" s="14" t="s">
        <v>31733</v>
      </c>
      <c r="E4167" s="6" t="str">
        <f>VLOOKUP(C4167,relationships!$A$2:$B$25,2,0)</f>
        <v>Đối tác</v>
      </c>
      <c r="G4167" s="14" t="s">
        <v>31718</v>
      </c>
      <c r="H4167" s="13" t="s">
        <v>31732</v>
      </c>
      <c r="I4167" t="s">
        <v>25155</v>
      </c>
    </row>
    <row r="4168" spans="1:9">
      <c r="A4168" s="11" t="s">
        <v>31734</v>
      </c>
      <c r="B4168" s="12" t="s">
        <v>31718</v>
      </c>
      <c r="C4168" s="12" t="s">
        <v>16423</v>
      </c>
      <c r="D4168" s="12" t="s">
        <v>31735</v>
      </c>
      <c r="E4168" s="6" t="str">
        <f>VLOOKUP(C4168,relationships!$A$2:$B$25,2,0)</f>
        <v>Một ai đó</v>
      </c>
      <c r="G4168" s="12" t="s">
        <v>31718</v>
      </c>
      <c r="H4168" s="11" t="s">
        <v>31734</v>
      </c>
      <c r="I4168" t="s">
        <v>25227</v>
      </c>
    </row>
    <row r="4169" spans="1:9">
      <c r="A4169" s="13" t="s">
        <v>31736</v>
      </c>
      <c r="B4169" s="14" t="s">
        <v>31718</v>
      </c>
      <c r="C4169" s="14" t="s">
        <v>16356</v>
      </c>
      <c r="D4169" s="14" t="s">
        <v>31737</v>
      </c>
      <c r="E4169" s="6" t="str">
        <f>VLOOKUP(C4169,relationships!$A$2:$B$25,2,0)</f>
        <v>Đối tác</v>
      </c>
      <c r="G4169" s="14" t="s">
        <v>31718</v>
      </c>
      <c r="H4169" s="13" t="s">
        <v>31736</v>
      </c>
      <c r="I4169" t="s">
        <v>25155</v>
      </c>
    </row>
    <row r="4170" spans="1:9">
      <c r="A4170" s="11" t="s">
        <v>31738</v>
      </c>
      <c r="B4170" s="12" t="s">
        <v>31718</v>
      </c>
      <c r="C4170" s="12" t="s">
        <v>16356</v>
      </c>
      <c r="D4170" s="12" t="s">
        <v>31739</v>
      </c>
      <c r="E4170" s="6" t="str">
        <f>VLOOKUP(C4170,relationships!$A$2:$B$25,2,0)</f>
        <v>Đối tác</v>
      </c>
      <c r="G4170" s="12" t="s">
        <v>31718</v>
      </c>
      <c r="H4170" s="11" t="s">
        <v>31738</v>
      </c>
      <c r="I4170" t="s">
        <v>25155</v>
      </c>
    </row>
    <row r="4171" spans="1:9">
      <c r="A4171" s="13" t="s">
        <v>31740</v>
      </c>
      <c r="B4171" s="14" t="s">
        <v>31718</v>
      </c>
      <c r="C4171" s="14" t="s">
        <v>16423</v>
      </c>
      <c r="D4171" s="14" t="s">
        <v>31741</v>
      </c>
      <c r="E4171" s="6" t="str">
        <f>VLOOKUP(C4171,relationships!$A$2:$B$25,2,0)</f>
        <v>Một ai đó</v>
      </c>
      <c r="G4171" s="14" t="s">
        <v>31718</v>
      </c>
      <c r="H4171" s="13" t="s">
        <v>31740</v>
      </c>
      <c r="I4171" t="s">
        <v>25227</v>
      </c>
    </row>
    <row r="4172" spans="1:9">
      <c r="A4172" s="11" t="s">
        <v>31742</v>
      </c>
      <c r="B4172" s="12" t="s">
        <v>31718</v>
      </c>
      <c r="C4172" s="12" t="s">
        <v>16356</v>
      </c>
      <c r="D4172" s="12" t="s">
        <v>31743</v>
      </c>
      <c r="E4172" s="6" t="str">
        <f>VLOOKUP(C4172,relationships!$A$2:$B$25,2,0)</f>
        <v>Đối tác</v>
      </c>
      <c r="G4172" s="12" t="s">
        <v>31718</v>
      </c>
      <c r="H4172" s="11" t="s">
        <v>31742</v>
      </c>
      <c r="I4172" t="s">
        <v>25155</v>
      </c>
    </row>
    <row r="4173" spans="1:9">
      <c r="A4173" s="13" t="s">
        <v>31744</v>
      </c>
      <c r="B4173" s="14" t="s">
        <v>31718</v>
      </c>
      <c r="C4173" s="14" t="s">
        <v>16356</v>
      </c>
      <c r="D4173" s="14" t="s">
        <v>31745</v>
      </c>
      <c r="E4173" s="6" t="str">
        <f>VLOOKUP(C4173,relationships!$A$2:$B$25,2,0)</f>
        <v>Đối tác</v>
      </c>
      <c r="G4173" s="14" t="s">
        <v>31718</v>
      </c>
      <c r="H4173" s="13" t="s">
        <v>31744</v>
      </c>
      <c r="I4173" t="s">
        <v>25155</v>
      </c>
    </row>
    <row r="4174" spans="1:9">
      <c r="A4174" s="11" t="s">
        <v>31746</v>
      </c>
      <c r="B4174" s="12" t="s">
        <v>31718</v>
      </c>
      <c r="C4174" s="12" t="s">
        <v>16356</v>
      </c>
      <c r="D4174" s="12" t="s">
        <v>31747</v>
      </c>
      <c r="E4174" s="6" t="str">
        <f>VLOOKUP(C4174,relationships!$A$2:$B$25,2,0)</f>
        <v>Đối tác</v>
      </c>
      <c r="G4174" s="12" t="s">
        <v>31718</v>
      </c>
      <c r="H4174" s="11" t="s">
        <v>31746</v>
      </c>
      <c r="I4174" t="s">
        <v>25155</v>
      </c>
    </row>
    <row r="4175" spans="1:9">
      <c r="A4175" s="13" t="s">
        <v>31748</v>
      </c>
      <c r="B4175" s="14" t="s">
        <v>31718</v>
      </c>
      <c r="C4175" s="14" t="s">
        <v>16423</v>
      </c>
      <c r="D4175" s="14" t="s">
        <v>31749</v>
      </c>
      <c r="E4175" s="6" t="str">
        <f>VLOOKUP(C4175,relationships!$A$2:$B$25,2,0)</f>
        <v>Một ai đó</v>
      </c>
      <c r="G4175" s="14" t="s">
        <v>31718</v>
      </c>
      <c r="H4175" s="13" t="s">
        <v>31748</v>
      </c>
      <c r="I4175" t="s">
        <v>25227</v>
      </c>
    </row>
    <row r="4176" spans="1:9">
      <c r="A4176" s="11" t="s">
        <v>31750</v>
      </c>
      <c r="B4176" s="12" t="s">
        <v>31718</v>
      </c>
      <c r="C4176" s="12" t="s">
        <v>16423</v>
      </c>
      <c r="D4176" s="12" t="s">
        <v>31751</v>
      </c>
      <c r="E4176" s="6" t="str">
        <f>VLOOKUP(C4176,relationships!$A$2:$B$25,2,0)</f>
        <v>Một ai đó</v>
      </c>
      <c r="G4176" s="12" t="s">
        <v>31718</v>
      </c>
      <c r="H4176" s="11" t="s">
        <v>31750</v>
      </c>
      <c r="I4176" t="s">
        <v>25227</v>
      </c>
    </row>
    <row r="4177" spans="1:9">
      <c r="A4177" s="13" t="s">
        <v>31752</v>
      </c>
      <c r="B4177" s="14" t="s">
        <v>31718</v>
      </c>
      <c r="C4177" s="14" t="s">
        <v>16356</v>
      </c>
      <c r="D4177" s="14" t="s">
        <v>31753</v>
      </c>
      <c r="E4177" s="6" t="str">
        <f>VLOOKUP(C4177,relationships!$A$2:$B$25,2,0)</f>
        <v>Đối tác</v>
      </c>
      <c r="G4177" s="14" t="s">
        <v>31718</v>
      </c>
      <c r="H4177" s="13" t="s">
        <v>31752</v>
      </c>
      <c r="I4177" t="s">
        <v>25155</v>
      </c>
    </row>
    <row r="4178" spans="1:9">
      <c r="A4178" s="11" t="s">
        <v>31754</v>
      </c>
      <c r="B4178" s="12" t="s">
        <v>31718</v>
      </c>
      <c r="C4178" s="12" t="s">
        <v>16423</v>
      </c>
      <c r="D4178" s="12" t="s">
        <v>31755</v>
      </c>
      <c r="E4178" s="6" t="str">
        <f>VLOOKUP(C4178,relationships!$A$2:$B$25,2,0)</f>
        <v>Một ai đó</v>
      </c>
      <c r="G4178" s="12" t="s">
        <v>31718</v>
      </c>
      <c r="H4178" s="11" t="s">
        <v>31754</v>
      </c>
      <c r="I4178" t="s">
        <v>25227</v>
      </c>
    </row>
    <row r="4179" spans="1:9">
      <c r="A4179" s="13" t="s">
        <v>31756</v>
      </c>
      <c r="B4179" s="14" t="s">
        <v>31718</v>
      </c>
      <c r="C4179" s="14" t="s">
        <v>16423</v>
      </c>
      <c r="D4179" s="14" t="s">
        <v>31757</v>
      </c>
      <c r="E4179" s="6" t="str">
        <f>VLOOKUP(C4179,relationships!$A$2:$B$25,2,0)</f>
        <v>Một ai đó</v>
      </c>
      <c r="G4179" s="14" t="s">
        <v>31718</v>
      </c>
      <c r="H4179" s="13" t="s">
        <v>31756</v>
      </c>
      <c r="I4179" t="s">
        <v>25227</v>
      </c>
    </row>
    <row r="4180" spans="1:9">
      <c r="A4180" s="11" t="s">
        <v>31758</v>
      </c>
      <c r="B4180" s="12" t="s">
        <v>31718</v>
      </c>
      <c r="C4180" s="12" t="s">
        <v>16423</v>
      </c>
      <c r="D4180" s="12" t="s">
        <v>31759</v>
      </c>
      <c r="E4180" s="6" t="str">
        <f>VLOOKUP(C4180,relationships!$A$2:$B$25,2,0)</f>
        <v>Một ai đó</v>
      </c>
      <c r="G4180" s="12" t="s">
        <v>31718</v>
      </c>
      <c r="H4180" s="11" t="s">
        <v>31758</v>
      </c>
      <c r="I4180" t="s">
        <v>25227</v>
      </c>
    </row>
    <row r="4181" spans="1:9">
      <c r="A4181" s="13" t="s">
        <v>31760</v>
      </c>
      <c r="B4181" s="14" t="s">
        <v>31718</v>
      </c>
      <c r="C4181" s="14" t="s">
        <v>16356</v>
      </c>
      <c r="D4181" s="14" t="s">
        <v>31761</v>
      </c>
      <c r="E4181" s="6" t="str">
        <f>VLOOKUP(C4181,relationships!$A$2:$B$25,2,0)</f>
        <v>Đối tác</v>
      </c>
      <c r="G4181" s="14" t="s">
        <v>31718</v>
      </c>
      <c r="H4181" s="13" t="s">
        <v>31760</v>
      </c>
      <c r="I4181" t="s">
        <v>25155</v>
      </c>
    </row>
    <row r="4182" spans="1:9">
      <c r="A4182" s="11" t="s">
        <v>31762</v>
      </c>
      <c r="B4182" s="12" t="s">
        <v>31718</v>
      </c>
      <c r="C4182" s="12" t="s">
        <v>16423</v>
      </c>
      <c r="D4182" s="12" t="s">
        <v>31763</v>
      </c>
      <c r="E4182" s="6" t="str">
        <f>VLOOKUP(C4182,relationships!$A$2:$B$25,2,0)</f>
        <v>Một ai đó</v>
      </c>
      <c r="G4182" s="12" t="s">
        <v>31718</v>
      </c>
      <c r="H4182" s="11" t="s">
        <v>31762</v>
      </c>
      <c r="I4182" t="s">
        <v>25227</v>
      </c>
    </row>
    <row r="4183" spans="1:9">
      <c r="A4183" s="13" t="s">
        <v>31764</v>
      </c>
      <c r="B4183" s="14" t="s">
        <v>31718</v>
      </c>
      <c r="C4183" s="14" t="s">
        <v>16423</v>
      </c>
      <c r="D4183" s="14" t="s">
        <v>31765</v>
      </c>
      <c r="E4183" s="6" t="str">
        <f>VLOOKUP(C4183,relationships!$A$2:$B$25,2,0)</f>
        <v>Một ai đó</v>
      </c>
      <c r="G4183" s="14" t="s">
        <v>31718</v>
      </c>
      <c r="H4183" s="13" t="s">
        <v>31764</v>
      </c>
      <c r="I4183" t="s">
        <v>25227</v>
      </c>
    </row>
    <row r="4184" spans="1:9">
      <c r="A4184" s="11" t="s">
        <v>31766</v>
      </c>
      <c r="B4184" s="12" t="s">
        <v>31718</v>
      </c>
      <c r="C4184" s="12" t="s">
        <v>16423</v>
      </c>
      <c r="D4184" s="12" t="s">
        <v>31767</v>
      </c>
      <c r="E4184" s="6" t="str">
        <f>VLOOKUP(C4184,relationships!$A$2:$B$25,2,0)</f>
        <v>Một ai đó</v>
      </c>
      <c r="G4184" s="12" t="s">
        <v>31718</v>
      </c>
      <c r="H4184" s="11" t="s">
        <v>31766</v>
      </c>
      <c r="I4184" t="s">
        <v>25227</v>
      </c>
    </row>
    <row r="4185" spans="1:9">
      <c r="A4185" s="13" t="s">
        <v>31768</v>
      </c>
      <c r="B4185" s="14" t="s">
        <v>31718</v>
      </c>
      <c r="C4185" s="14" t="s">
        <v>16329</v>
      </c>
      <c r="D4185" s="14" t="s">
        <v>31769</v>
      </c>
      <c r="E4185" s="6" t="str">
        <f>VLOOKUP(C4185,relationships!$A$2:$B$25,2,0)</f>
        <v>Đồng nghiệp</v>
      </c>
      <c r="G4185" s="14" t="s">
        <v>31718</v>
      </c>
      <c r="H4185" s="13" t="s">
        <v>31768</v>
      </c>
      <c r="I4185" t="s">
        <v>25157</v>
      </c>
    </row>
    <row r="4186" spans="1:9">
      <c r="A4186" s="11" t="s">
        <v>31770</v>
      </c>
      <c r="B4186" s="12" t="s">
        <v>31718</v>
      </c>
      <c r="C4186" s="12" t="s">
        <v>16423</v>
      </c>
      <c r="D4186" s="12" t="s">
        <v>31771</v>
      </c>
      <c r="E4186" s="6" t="str">
        <f>VLOOKUP(C4186,relationships!$A$2:$B$25,2,0)</f>
        <v>Một ai đó</v>
      </c>
      <c r="G4186" s="12" t="s">
        <v>31718</v>
      </c>
      <c r="H4186" s="11" t="s">
        <v>31770</v>
      </c>
      <c r="I4186" t="s">
        <v>25227</v>
      </c>
    </row>
    <row r="4187" spans="1:9">
      <c r="A4187" s="13" t="s">
        <v>31772</v>
      </c>
      <c r="B4187" s="14" t="s">
        <v>31718</v>
      </c>
      <c r="C4187" s="14" t="s">
        <v>16356</v>
      </c>
      <c r="D4187" s="14" t="s">
        <v>31773</v>
      </c>
      <c r="E4187" s="6" t="str">
        <f>VLOOKUP(C4187,relationships!$A$2:$B$25,2,0)</f>
        <v>Đối tác</v>
      </c>
      <c r="G4187" s="14" t="s">
        <v>31718</v>
      </c>
      <c r="H4187" s="13" t="s">
        <v>31772</v>
      </c>
      <c r="I4187" t="s">
        <v>25155</v>
      </c>
    </row>
    <row r="4188" spans="1:9">
      <c r="A4188" s="11" t="s">
        <v>31774</v>
      </c>
      <c r="B4188" s="12" t="s">
        <v>31775</v>
      </c>
      <c r="C4188" s="12" t="s">
        <v>16415</v>
      </c>
      <c r="D4188" s="12" t="s">
        <v>31776</v>
      </c>
      <c r="E4188" s="6" t="str">
        <f>VLOOKUP(C4188,relationships!$A$2:$B$25,2,0)</f>
        <v>Tôi</v>
      </c>
      <c r="G4188" s="12" t="s">
        <v>31775</v>
      </c>
      <c r="H4188" s="11" t="s">
        <v>31774</v>
      </c>
      <c r="I4188" t="s">
        <v>25150</v>
      </c>
    </row>
    <row r="4189" spans="1:9">
      <c r="A4189" s="13" t="s">
        <v>31777</v>
      </c>
      <c r="B4189" s="14" t="s">
        <v>31778</v>
      </c>
      <c r="C4189" s="14" t="s">
        <v>16415</v>
      </c>
      <c r="D4189" s="14" t="s">
        <v>31779</v>
      </c>
      <c r="E4189" s="6" t="str">
        <f>VLOOKUP(C4189,relationships!$A$2:$B$25,2,0)</f>
        <v>Tôi</v>
      </c>
      <c r="G4189" s="14" t="s">
        <v>31778</v>
      </c>
      <c r="H4189" s="13" t="s">
        <v>31777</v>
      </c>
      <c r="I4189" t="s">
        <v>25150</v>
      </c>
    </row>
    <row r="4190" spans="1:9">
      <c r="A4190" s="11" t="s">
        <v>31780</v>
      </c>
      <c r="B4190" s="12" t="s">
        <v>31781</v>
      </c>
      <c r="C4190" s="12" t="s">
        <v>16415</v>
      </c>
      <c r="D4190" s="12" t="s">
        <v>31782</v>
      </c>
      <c r="E4190" s="6" t="str">
        <f>VLOOKUP(C4190,relationships!$A$2:$B$25,2,0)</f>
        <v>Tôi</v>
      </c>
      <c r="G4190" s="12" t="s">
        <v>31781</v>
      </c>
      <c r="H4190" s="11" t="s">
        <v>31780</v>
      </c>
      <c r="I4190" t="s">
        <v>25150</v>
      </c>
    </row>
    <row r="4191" spans="1:9">
      <c r="A4191" s="13" t="s">
        <v>31783</v>
      </c>
      <c r="B4191" s="14" t="s">
        <v>31784</v>
      </c>
      <c r="C4191" s="14" t="s">
        <v>16415</v>
      </c>
      <c r="D4191" s="14" t="s">
        <v>31785</v>
      </c>
      <c r="E4191" s="6" t="str">
        <f>VLOOKUP(C4191,relationships!$A$2:$B$25,2,0)</f>
        <v>Tôi</v>
      </c>
      <c r="G4191" s="14" t="s">
        <v>31784</v>
      </c>
      <c r="H4191" s="13" t="s">
        <v>31783</v>
      </c>
      <c r="I4191" t="s">
        <v>25150</v>
      </c>
    </row>
    <row r="4192" spans="1:9">
      <c r="A4192" s="11" t="s">
        <v>31786</v>
      </c>
      <c r="B4192" s="12" t="s">
        <v>31787</v>
      </c>
      <c r="C4192" s="12" t="s">
        <v>16415</v>
      </c>
      <c r="D4192" s="12" t="s">
        <v>31788</v>
      </c>
      <c r="E4192" s="6" t="str">
        <f>VLOOKUP(C4192,relationships!$A$2:$B$25,2,0)</f>
        <v>Tôi</v>
      </c>
      <c r="G4192" s="12" t="s">
        <v>31787</v>
      </c>
      <c r="H4192" s="11" t="s">
        <v>31786</v>
      </c>
      <c r="I4192" t="s">
        <v>25150</v>
      </c>
    </row>
    <row r="4193" spans="1:9">
      <c r="A4193" s="13" t="s">
        <v>31789</v>
      </c>
      <c r="B4193" s="14" t="s">
        <v>31790</v>
      </c>
      <c r="C4193" s="14" t="s">
        <v>16415</v>
      </c>
      <c r="D4193" s="14" t="s">
        <v>31791</v>
      </c>
      <c r="E4193" s="6" t="str">
        <f>VLOOKUP(C4193,relationships!$A$2:$B$25,2,0)</f>
        <v>Tôi</v>
      </c>
      <c r="G4193" s="14" t="s">
        <v>31790</v>
      </c>
      <c r="H4193" s="13" t="s">
        <v>31789</v>
      </c>
      <c r="I4193" t="s">
        <v>25150</v>
      </c>
    </row>
    <row r="4194" spans="1:9">
      <c r="A4194" s="11" t="s">
        <v>31792</v>
      </c>
      <c r="B4194" s="12" t="s">
        <v>31793</v>
      </c>
      <c r="C4194" s="12" t="s">
        <v>16415</v>
      </c>
      <c r="D4194" s="12" t="s">
        <v>31794</v>
      </c>
      <c r="E4194" s="6" t="str">
        <f>VLOOKUP(C4194,relationships!$A$2:$B$25,2,0)</f>
        <v>Tôi</v>
      </c>
      <c r="G4194" s="12" t="s">
        <v>31793</v>
      </c>
      <c r="H4194" s="11" t="s">
        <v>31792</v>
      </c>
      <c r="I4194" t="s">
        <v>25150</v>
      </c>
    </row>
    <row r="4195" spans="1:9">
      <c r="A4195" s="13" t="s">
        <v>31795</v>
      </c>
      <c r="B4195" s="14" t="s">
        <v>31796</v>
      </c>
      <c r="C4195" s="14" t="s">
        <v>16415</v>
      </c>
      <c r="D4195" s="14" t="s">
        <v>31797</v>
      </c>
      <c r="E4195" s="6" t="str">
        <f>VLOOKUP(C4195,relationships!$A$2:$B$25,2,0)</f>
        <v>Tôi</v>
      </c>
      <c r="G4195" s="14" t="s">
        <v>31796</v>
      </c>
      <c r="H4195" s="13" t="s">
        <v>31795</v>
      </c>
      <c r="I4195" t="s">
        <v>25150</v>
      </c>
    </row>
    <row r="4196" spans="1:9">
      <c r="A4196" s="11" t="s">
        <v>31798</v>
      </c>
      <c r="B4196" s="12" t="s">
        <v>31799</v>
      </c>
      <c r="C4196" s="12" t="s">
        <v>16356</v>
      </c>
      <c r="D4196" s="12" t="s">
        <v>31800</v>
      </c>
      <c r="E4196" s="6" t="str">
        <f>VLOOKUP(C4196,relationships!$A$2:$B$25,2,0)</f>
        <v>Đối tác</v>
      </c>
      <c r="G4196" s="12" t="s">
        <v>31799</v>
      </c>
      <c r="H4196" s="11" t="s">
        <v>31798</v>
      </c>
      <c r="I4196" t="s">
        <v>25155</v>
      </c>
    </row>
    <row r="4197" spans="1:9">
      <c r="A4197" s="13" t="s">
        <v>31801</v>
      </c>
      <c r="B4197" s="14" t="s">
        <v>31802</v>
      </c>
      <c r="C4197" s="14" t="s">
        <v>16423</v>
      </c>
      <c r="D4197" s="14" t="s">
        <v>31803</v>
      </c>
      <c r="E4197" s="6" t="str">
        <f>VLOOKUP(C4197,relationships!$A$2:$B$25,2,0)</f>
        <v>Một ai đó</v>
      </c>
      <c r="G4197" s="14" t="s">
        <v>31802</v>
      </c>
      <c r="H4197" s="13" t="s">
        <v>31801</v>
      </c>
      <c r="I4197" t="s">
        <v>25227</v>
      </c>
    </row>
    <row r="4198" spans="1:9">
      <c r="A4198" s="11" t="s">
        <v>31804</v>
      </c>
      <c r="B4198" s="12" t="s">
        <v>31805</v>
      </c>
      <c r="C4198" s="12" t="s">
        <v>16423</v>
      </c>
      <c r="D4198" s="12" t="s">
        <v>31806</v>
      </c>
      <c r="E4198" s="6" t="str">
        <f>VLOOKUP(C4198,relationships!$A$2:$B$25,2,0)</f>
        <v>Một ai đó</v>
      </c>
      <c r="G4198" s="12" t="s">
        <v>31805</v>
      </c>
      <c r="H4198" s="11" t="s">
        <v>31804</v>
      </c>
      <c r="I4198" t="s">
        <v>25227</v>
      </c>
    </row>
    <row r="4199" spans="1:9">
      <c r="A4199" s="13" t="s">
        <v>31807</v>
      </c>
      <c r="B4199" s="14" t="s">
        <v>31805</v>
      </c>
      <c r="C4199" s="14" t="s">
        <v>16423</v>
      </c>
      <c r="D4199" s="14" t="s">
        <v>31808</v>
      </c>
      <c r="E4199" s="6" t="str">
        <f>VLOOKUP(C4199,relationships!$A$2:$B$25,2,0)</f>
        <v>Một ai đó</v>
      </c>
      <c r="G4199" s="14" t="s">
        <v>31805</v>
      </c>
      <c r="H4199" s="13" t="s">
        <v>31807</v>
      </c>
      <c r="I4199" t="s">
        <v>25227</v>
      </c>
    </row>
    <row r="4200" spans="1:9">
      <c r="A4200" s="11" t="s">
        <v>31809</v>
      </c>
      <c r="B4200" s="12" t="s">
        <v>31805</v>
      </c>
      <c r="C4200" s="12" t="s">
        <v>16423</v>
      </c>
      <c r="D4200" s="12" t="s">
        <v>31810</v>
      </c>
      <c r="E4200" s="6" t="str">
        <f>VLOOKUP(C4200,relationships!$A$2:$B$25,2,0)</f>
        <v>Một ai đó</v>
      </c>
      <c r="G4200" s="12" t="s">
        <v>31805</v>
      </c>
      <c r="H4200" s="11" t="s">
        <v>31809</v>
      </c>
      <c r="I4200" t="s">
        <v>25227</v>
      </c>
    </row>
    <row r="4201" spans="1:9">
      <c r="A4201" s="13" t="s">
        <v>31811</v>
      </c>
      <c r="B4201" s="14" t="s">
        <v>31805</v>
      </c>
      <c r="C4201" s="14" t="s">
        <v>16423</v>
      </c>
      <c r="D4201" s="14" t="s">
        <v>31812</v>
      </c>
      <c r="E4201" s="6" t="str">
        <f>VLOOKUP(C4201,relationships!$A$2:$B$25,2,0)</f>
        <v>Một ai đó</v>
      </c>
      <c r="G4201" s="14" t="s">
        <v>31805</v>
      </c>
      <c r="H4201" s="13" t="s">
        <v>31811</v>
      </c>
      <c r="I4201" t="s">
        <v>25227</v>
      </c>
    </row>
    <row r="4202" spans="1:9">
      <c r="A4202" s="11" t="s">
        <v>31813</v>
      </c>
      <c r="B4202" s="12" t="s">
        <v>31814</v>
      </c>
      <c r="C4202" s="12" t="s">
        <v>16423</v>
      </c>
      <c r="D4202" s="12" t="s">
        <v>31815</v>
      </c>
      <c r="E4202" s="6" t="str">
        <f>VLOOKUP(C4202,relationships!$A$2:$B$25,2,0)</f>
        <v>Một ai đó</v>
      </c>
      <c r="G4202" s="12" t="s">
        <v>31814</v>
      </c>
      <c r="H4202" s="11" t="s">
        <v>31813</v>
      </c>
      <c r="I4202" t="s">
        <v>25227</v>
      </c>
    </row>
    <row r="4203" spans="1:9">
      <c r="A4203" s="13" t="s">
        <v>31816</v>
      </c>
      <c r="B4203" s="14" t="s">
        <v>31817</v>
      </c>
      <c r="C4203" s="14" t="s">
        <v>16423</v>
      </c>
      <c r="D4203" s="14" t="s">
        <v>31818</v>
      </c>
      <c r="E4203" s="6" t="str">
        <f>VLOOKUP(C4203,relationships!$A$2:$B$25,2,0)</f>
        <v>Một ai đó</v>
      </c>
      <c r="G4203" s="14" t="s">
        <v>31817</v>
      </c>
      <c r="H4203" s="13" t="s">
        <v>31816</v>
      </c>
      <c r="I4203" t="s">
        <v>25227</v>
      </c>
    </row>
    <row r="4204" spans="1:9">
      <c r="A4204" s="11" t="s">
        <v>31819</v>
      </c>
      <c r="B4204" s="12" t="s">
        <v>31820</v>
      </c>
      <c r="C4204" s="12" t="s">
        <v>16423</v>
      </c>
      <c r="D4204" s="12" t="s">
        <v>31821</v>
      </c>
      <c r="E4204" s="6" t="str">
        <f>VLOOKUP(C4204,relationships!$A$2:$B$25,2,0)</f>
        <v>Một ai đó</v>
      </c>
      <c r="G4204" s="12" t="s">
        <v>31820</v>
      </c>
      <c r="H4204" s="11" t="s">
        <v>31819</v>
      </c>
      <c r="I4204" t="s">
        <v>25227</v>
      </c>
    </row>
    <row r="4205" spans="1:9">
      <c r="A4205" s="13" t="s">
        <v>31822</v>
      </c>
      <c r="B4205" s="14" t="s">
        <v>31820</v>
      </c>
      <c r="C4205" s="14" t="s">
        <v>16415</v>
      </c>
      <c r="D4205" s="14" t="s">
        <v>31823</v>
      </c>
      <c r="E4205" s="6" t="str">
        <f>VLOOKUP(C4205,relationships!$A$2:$B$25,2,0)</f>
        <v>Tôi</v>
      </c>
      <c r="G4205" s="14" t="s">
        <v>31820</v>
      </c>
      <c r="H4205" s="13" t="s">
        <v>31822</v>
      </c>
      <c r="I4205" t="s">
        <v>25150</v>
      </c>
    </row>
    <row r="4206" spans="1:9">
      <c r="A4206" s="11" t="s">
        <v>31824</v>
      </c>
      <c r="B4206" s="12" t="s">
        <v>31825</v>
      </c>
      <c r="C4206" s="12" t="s">
        <v>16423</v>
      </c>
      <c r="D4206" s="12" t="s">
        <v>31826</v>
      </c>
      <c r="E4206" s="6" t="str">
        <f>VLOOKUP(C4206,relationships!$A$2:$B$25,2,0)</f>
        <v>Một ai đó</v>
      </c>
      <c r="G4206" s="12" t="s">
        <v>31825</v>
      </c>
      <c r="H4206" s="11" t="s">
        <v>31824</v>
      </c>
      <c r="I4206" t="s">
        <v>25227</v>
      </c>
    </row>
    <row r="4207" spans="1:9">
      <c r="A4207" s="13" t="s">
        <v>31827</v>
      </c>
      <c r="B4207" s="14" t="s">
        <v>31828</v>
      </c>
      <c r="C4207" s="14" t="s">
        <v>16428</v>
      </c>
      <c r="D4207" s="14" t="s">
        <v>31829</v>
      </c>
      <c r="E4207" s="6" t="str">
        <f>VLOOKUP(C4207,relationships!$A$2:$B$25,2,0)</f>
        <v>Bạn bè</v>
      </c>
      <c r="G4207" s="14" t="s">
        <v>31828</v>
      </c>
      <c r="H4207" s="13" t="s">
        <v>31827</v>
      </c>
      <c r="I4207" t="s">
        <v>25152</v>
      </c>
    </row>
    <row r="4208" spans="1:9">
      <c r="A4208" s="11" t="s">
        <v>31830</v>
      </c>
      <c r="B4208" s="12" t="s">
        <v>31831</v>
      </c>
      <c r="C4208" s="12" t="s">
        <v>16423</v>
      </c>
      <c r="D4208" s="12" t="s">
        <v>31832</v>
      </c>
      <c r="E4208" s="6" t="str">
        <f>VLOOKUP(C4208,relationships!$A$2:$B$25,2,0)</f>
        <v>Một ai đó</v>
      </c>
      <c r="G4208" s="12" t="s">
        <v>31831</v>
      </c>
      <c r="H4208" s="11" t="s">
        <v>31830</v>
      </c>
      <c r="I4208" t="s">
        <v>25227</v>
      </c>
    </row>
    <row r="4209" spans="1:9">
      <c r="A4209" s="13" t="s">
        <v>31833</v>
      </c>
      <c r="B4209" s="14" t="s">
        <v>31834</v>
      </c>
      <c r="C4209" s="14" t="s">
        <v>16423</v>
      </c>
      <c r="D4209" s="14" t="s">
        <v>31835</v>
      </c>
      <c r="E4209" s="6" t="str">
        <f>VLOOKUP(C4209,relationships!$A$2:$B$25,2,0)</f>
        <v>Một ai đó</v>
      </c>
      <c r="G4209" s="14" t="s">
        <v>31834</v>
      </c>
      <c r="H4209" s="13" t="s">
        <v>31833</v>
      </c>
      <c r="I4209" t="s">
        <v>25227</v>
      </c>
    </row>
    <row r="4210" spans="1:9">
      <c r="A4210" s="11" t="s">
        <v>31836</v>
      </c>
      <c r="B4210" s="12" t="s">
        <v>31837</v>
      </c>
      <c r="C4210" s="12" t="s">
        <v>16423</v>
      </c>
      <c r="D4210" s="12" t="s">
        <v>31838</v>
      </c>
      <c r="E4210" s="6" t="str">
        <f>VLOOKUP(C4210,relationships!$A$2:$B$25,2,0)</f>
        <v>Một ai đó</v>
      </c>
      <c r="G4210" s="12" t="s">
        <v>31837</v>
      </c>
      <c r="H4210" s="11" t="s">
        <v>31836</v>
      </c>
      <c r="I4210" t="s">
        <v>25227</v>
      </c>
    </row>
    <row r="4211" spans="1:9">
      <c r="A4211" s="13" t="s">
        <v>31839</v>
      </c>
      <c r="B4211" s="14" t="s">
        <v>31840</v>
      </c>
      <c r="C4211" s="14" t="s">
        <v>16415</v>
      </c>
      <c r="D4211" s="14" t="s">
        <v>31841</v>
      </c>
      <c r="E4211" s="6" t="str">
        <f>VLOOKUP(C4211,relationships!$A$2:$B$25,2,0)</f>
        <v>Tôi</v>
      </c>
      <c r="G4211" s="14" t="s">
        <v>31840</v>
      </c>
      <c r="H4211" s="13" t="s">
        <v>31839</v>
      </c>
      <c r="I4211" t="s">
        <v>25150</v>
      </c>
    </row>
    <row r="4212" spans="1:9">
      <c r="A4212" s="11" t="s">
        <v>31842</v>
      </c>
      <c r="B4212" s="12" t="s">
        <v>31843</v>
      </c>
      <c r="C4212" s="12" t="s">
        <v>16423</v>
      </c>
      <c r="D4212" s="12" t="s">
        <v>31844</v>
      </c>
      <c r="E4212" s="6" t="str">
        <f>VLOOKUP(C4212,relationships!$A$2:$B$25,2,0)</f>
        <v>Một ai đó</v>
      </c>
      <c r="G4212" s="12" t="s">
        <v>31843</v>
      </c>
      <c r="H4212" s="11" t="s">
        <v>31842</v>
      </c>
      <c r="I4212" t="s">
        <v>25227</v>
      </c>
    </row>
    <row r="4213" spans="1:9">
      <c r="A4213" s="13" t="s">
        <v>31845</v>
      </c>
      <c r="B4213" s="14" t="s">
        <v>31843</v>
      </c>
      <c r="C4213" s="14" t="s">
        <v>16423</v>
      </c>
      <c r="D4213" s="14" t="s">
        <v>31846</v>
      </c>
      <c r="E4213" s="6" t="str">
        <f>VLOOKUP(C4213,relationships!$A$2:$B$25,2,0)</f>
        <v>Một ai đó</v>
      </c>
      <c r="G4213" s="14" t="s">
        <v>31843</v>
      </c>
      <c r="H4213" s="13" t="s">
        <v>31845</v>
      </c>
      <c r="I4213" t="s">
        <v>25227</v>
      </c>
    </row>
    <row r="4214" spans="1:9">
      <c r="A4214" s="11" t="s">
        <v>31847</v>
      </c>
      <c r="B4214" s="12" t="s">
        <v>31848</v>
      </c>
      <c r="C4214" s="12" t="s">
        <v>16423</v>
      </c>
      <c r="D4214" s="12" t="s">
        <v>31849</v>
      </c>
      <c r="E4214" s="6" t="str">
        <f>VLOOKUP(C4214,relationships!$A$2:$B$25,2,0)</f>
        <v>Một ai đó</v>
      </c>
      <c r="G4214" s="12" t="s">
        <v>31848</v>
      </c>
      <c r="H4214" s="11" t="s">
        <v>31847</v>
      </c>
      <c r="I4214" t="s">
        <v>25227</v>
      </c>
    </row>
    <row r="4215" spans="1:9">
      <c r="A4215" s="13" t="s">
        <v>31850</v>
      </c>
      <c r="B4215" s="14" t="s">
        <v>31851</v>
      </c>
      <c r="C4215" s="14" t="s">
        <v>16415</v>
      </c>
      <c r="D4215" s="14" t="s">
        <v>31852</v>
      </c>
      <c r="E4215" s="6" t="str">
        <f>VLOOKUP(C4215,relationships!$A$2:$B$25,2,0)</f>
        <v>Tôi</v>
      </c>
      <c r="G4215" s="14" t="s">
        <v>31851</v>
      </c>
      <c r="H4215" s="13" t="s">
        <v>31850</v>
      </c>
      <c r="I4215" t="s">
        <v>25150</v>
      </c>
    </row>
    <row r="4216" spans="1:9">
      <c r="A4216" s="11" t="s">
        <v>31853</v>
      </c>
      <c r="B4216" s="12" t="s">
        <v>31854</v>
      </c>
      <c r="C4216" s="12" t="s">
        <v>16423</v>
      </c>
      <c r="D4216" s="12" t="s">
        <v>31855</v>
      </c>
      <c r="E4216" s="6" t="str">
        <f>VLOOKUP(C4216,relationships!$A$2:$B$25,2,0)</f>
        <v>Một ai đó</v>
      </c>
      <c r="G4216" s="12" t="s">
        <v>31854</v>
      </c>
      <c r="H4216" s="11" t="s">
        <v>31853</v>
      </c>
      <c r="I4216" t="s">
        <v>25227</v>
      </c>
    </row>
    <row r="4217" spans="1:9">
      <c r="A4217" s="13" t="s">
        <v>1085</v>
      </c>
      <c r="B4217" s="14" t="s">
        <v>32</v>
      </c>
      <c r="C4217" s="14" t="s">
        <v>16423</v>
      </c>
      <c r="D4217" s="14" t="s">
        <v>31856</v>
      </c>
      <c r="E4217" s="6" t="str">
        <f>VLOOKUP(C4217,relationships!$A$2:$B$25,2,0)</f>
        <v>Một ai đó</v>
      </c>
      <c r="G4217" s="14" t="s">
        <v>32</v>
      </c>
      <c r="H4217" s="13" t="s">
        <v>1085</v>
      </c>
      <c r="I4217" t="s">
        <v>25227</v>
      </c>
    </row>
    <row r="4218" spans="1:9">
      <c r="A4218" s="11" t="s">
        <v>981</v>
      </c>
      <c r="B4218" s="12" t="s">
        <v>32</v>
      </c>
      <c r="C4218" s="12" t="s">
        <v>16423</v>
      </c>
      <c r="D4218" s="12" t="s">
        <v>31857</v>
      </c>
      <c r="E4218" s="6" t="str">
        <f>VLOOKUP(C4218,relationships!$A$2:$B$25,2,0)</f>
        <v>Một ai đó</v>
      </c>
      <c r="G4218" s="12" t="s">
        <v>32</v>
      </c>
      <c r="H4218" s="11" t="s">
        <v>981</v>
      </c>
      <c r="I4218" t="s">
        <v>25227</v>
      </c>
    </row>
    <row r="4219" spans="1:9">
      <c r="A4219" s="13" t="s">
        <v>33</v>
      </c>
      <c r="B4219" s="14" t="s">
        <v>32</v>
      </c>
      <c r="C4219" s="14" t="s">
        <v>16423</v>
      </c>
      <c r="D4219" s="14" t="s">
        <v>31858</v>
      </c>
      <c r="E4219" s="6" t="str">
        <f>VLOOKUP(C4219,relationships!$A$2:$B$25,2,0)</f>
        <v>Một ai đó</v>
      </c>
      <c r="G4219" s="14" t="s">
        <v>32</v>
      </c>
      <c r="H4219" s="13" t="s">
        <v>33</v>
      </c>
      <c r="I4219" t="s">
        <v>25227</v>
      </c>
    </row>
    <row r="4220" spans="1:9">
      <c r="A4220" s="11" t="s">
        <v>954</v>
      </c>
      <c r="B4220" s="12" t="s">
        <v>32</v>
      </c>
      <c r="C4220" s="12" t="s">
        <v>16423</v>
      </c>
      <c r="D4220" s="12" t="s">
        <v>31859</v>
      </c>
      <c r="E4220" s="6" t="str">
        <f>VLOOKUP(C4220,relationships!$A$2:$B$25,2,0)</f>
        <v>Một ai đó</v>
      </c>
      <c r="G4220" s="12" t="s">
        <v>32</v>
      </c>
      <c r="H4220" s="11" t="s">
        <v>954</v>
      </c>
      <c r="I4220" t="s">
        <v>25227</v>
      </c>
    </row>
    <row r="4221" spans="1:9">
      <c r="A4221" s="13" t="s">
        <v>891</v>
      </c>
      <c r="B4221" s="14" t="s">
        <v>32</v>
      </c>
      <c r="C4221" s="14" t="s">
        <v>16423</v>
      </c>
      <c r="D4221" s="14" t="s">
        <v>31860</v>
      </c>
      <c r="E4221" s="6" t="str">
        <f>VLOOKUP(C4221,relationships!$A$2:$B$25,2,0)</f>
        <v>Một ai đó</v>
      </c>
      <c r="G4221" s="14" t="s">
        <v>32</v>
      </c>
      <c r="H4221" s="13" t="s">
        <v>891</v>
      </c>
      <c r="I4221" t="s">
        <v>25227</v>
      </c>
    </row>
    <row r="4222" spans="1:9">
      <c r="A4222" s="11" t="s">
        <v>951</v>
      </c>
      <c r="B4222" s="12" t="s">
        <v>32</v>
      </c>
      <c r="C4222" s="12" t="s">
        <v>16423</v>
      </c>
      <c r="D4222" s="12" t="s">
        <v>31861</v>
      </c>
      <c r="E4222" s="6" t="str">
        <f>VLOOKUP(C4222,relationships!$A$2:$B$25,2,0)</f>
        <v>Một ai đó</v>
      </c>
      <c r="G4222" s="12" t="s">
        <v>32</v>
      </c>
      <c r="H4222" s="11" t="s">
        <v>951</v>
      </c>
      <c r="I4222" t="s">
        <v>25227</v>
      </c>
    </row>
    <row r="4223" spans="1:9">
      <c r="A4223" s="13" t="s">
        <v>657</v>
      </c>
      <c r="B4223" s="14" t="s">
        <v>32</v>
      </c>
      <c r="C4223" s="14" t="s">
        <v>16423</v>
      </c>
      <c r="D4223" s="14" t="s">
        <v>31862</v>
      </c>
      <c r="E4223" s="6" t="str">
        <f>VLOOKUP(C4223,relationships!$A$2:$B$25,2,0)</f>
        <v>Một ai đó</v>
      </c>
      <c r="G4223" s="14" t="s">
        <v>32</v>
      </c>
      <c r="H4223" s="13" t="s">
        <v>657</v>
      </c>
      <c r="I4223" t="s">
        <v>25227</v>
      </c>
    </row>
    <row r="4224" spans="1:9">
      <c r="A4224" s="11" t="s">
        <v>693</v>
      </c>
      <c r="B4224" s="12" t="s">
        <v>32</v>
      </c>
      <c r="C4224" s="12" t="s">
        <v>16423</v>
      </c>
      <c r="D4224" s="12" t="s">
        <v>31863</v>
      </c>
      <c r="E4224" s="6" t="str">
        <f>VLOOKUP(C4224,relationships!$A$2:$B$25,2,0)</f>
        <v>Một ai đó</v>
      </c>
      <c r="G4224" s="12" t="s">
        <v>32</v>
      </c>
      <c r="H4224" s="11" t="s">
        <v>693</v>
      </c>
      <c r="I4224" t="s">
        <v>25227</v>
      </c>
    </row>
    <row r="4225" spans="1:9">
      <c r="A4225" s="13" t="s">
        <v>176</v>
      </c>
      <c r="B4225" s="14" t="s">
        <v>32</v>
      </c>
      <c r="C4225" s="14" t="s">
        <v>16423</v>
      </c>
      <c r="D4225" s="14" t="s">
        <v>31864</v>
      </c>
      <c r="E4225" s="6" t="str">
        <f>VLOOKUP(C4225,relationships!$A$2:$B$25,2,0)</f>
        <v>Một ai đó</v>
      </c>
      <c r="G4225" s="14" t="s">
        <v>32</v>
      </c>
      <c r="H4225" s="13" t="s">
        <v>176</v>
      </c>
      <c r="I4225" t="s">
        <v>25227</v>
      </c>
    </row>
    <row r="4226" spans="1:9">
      <c r="A4226" s="11" t="s">
        <v>552</v>
      </c>
      <c r="B4226" s="12" t="s">
        <v>32</v>
      </c>
      <c r="C4226" s="12" t="s">
        <v>16423</v>
      </c>
      <c r="D4226" s="12" t="s">
        <v>31865</v>
      </c>
      <c r="E4226" s="6" t="str">
        <f>VLOOKUP(C4226,relationships!$A$2:$B$25,2,0)</f>
        <v>Một ai đó</v>
      </c>
      <c r="G4226" s="12" t="s">
        <v>32</v>
      </c>
      <c r="H4226" s="11" t="s">
        <v>552</v>
      </c>
      <c r="I4226" t="s">
        <v>25227</v>
      </c>
    </row>
    <row r="4227" spans="1:9">
      <c r="A4227" s="13" t="s">
        <v>461</v>
      </c>
      <c r="B4227" s="14" t="s">
        <v>32</v>
      </c>
      <c r="C4227" s="14" t="s">
        <v>16423</v>
      </c>
      <c r="D4227" s="14" t="s">
        <v>31866</v>
      </c>
      <c r="E4227" s="6" t="str">
        <f>VLOOKUP(C4227,relationships!$A$2:$B$25,2,0)</f>
        <v>Một ai đó</v>
      </c>
      <c r="G4227" s="14" t="s">
        <v>32</v>
      </c>
      <c r="H4227" s="13" t="s">
        <v>461</v>
      </c>
      <c r="I4227" t="s">
        <v>25227</v>
      </c>
    </row>
    <row r="4228" spans="1:9">
      <c r="A4228" s="11" t="s">
        <v>94</v>
      </c>
      <c r="B4228" s="12" t="s">
        <v>32</v>
      </c>
      <c r="C4228" s="12" t="s">
        <v>16423</v>
      </c>
      <c r="D4228" s="12" t="s">
        <v>31867</v>
      </c>
      <c r="E4228" s="6" t="str">
        <f>VLOOKUP(C4228,relationships!$A$2:$B$25,2,0)</f>
        <v>Một ai đó</v>
      </c>
      <c r="G4228" s="12" t="s">
        <v>32</v>
      </c>
      <c r="H4228" s="11" t="s">
        <v>94</v>
      </c>
      <c r="I4228" t="s">
        <v>25227</v>
      </c>
    </row>
    <row r="4229" spans="1:9">
      <c r="A4229" s="13" t="s">
        <v>31868</v>
      </c>
      <c r="B4229" s="14" t="s">
        <v>32</v>
      </c>
      <c r="C4229" s="14" t="s">
        <v>16423</v>
      </c>
      <c r="D4229" s="14" t="s">
        <v>31869</v>
      </c>
      <c r="E4229" s="6" t="str">
        <f>VLOOKUP(C4229,relationships!$A$2:$B$25,2,0)</f>
        <v>Một ai đó</v>
      </c>
      <c r="G4229" s="14" t="s">
        <v>32</v>
      </c>
      <c r="H4229" s="13" t="s">
        <v>31868</v>
      </c>
      <c r="I4229" t="s">
        <v>25227</v>
      </c>
    </row>
    <row r="4230" spans="1:9">
      <c r="A4230" s="11" t="s">
        <v>31870</v>
      </c>
      <c r="B4230" s="12" t="s">
        <v>32</v>
      </c>
      <c r="C4230" s="12" t="s">
        <v>16423</v>
      </c>
      <c r="D4230" s="12" t="s">
        <v>31871</v>
      </c>
      <c r="E4230" s="6" t="str">
        <f>VLOOKUP(C4230,relationships!$A$2:$B$25,2,0)</f>
        <v>Một ai đó</v>
      </c>
      <c r="G4230" s="12" t="s">
        <v>32</v>
      </c>
      <c r="H4230" s="11" t="s">
        <v>31870</v>
      </c>
      <c r="I4230" t="s">
        <v>25227</v>
      </c>
    </row>
    <row r="4231" spans="1:9">
      <c r="A4231" s="13" t="s">
        <v>31872</v>
      </c>
      <c r="B4231" s="14" t="s">
        <v>32</v>
      </c>
      <c r="C4231" s="14" t="s">
        <v>16423</v>
      </c>
      <c r="D4231" s="14" t="s">
        <v>31873</v>
      </c>
      <c r="E4231" s="6" t="str">
        <f>VLOOKUP(C4231,relationships!$A$2:$B$25,2,0)</f>
        <v>Một ai đó</v>
      </c>
      <c r="G4231" s="14" t="s">
        <v>32</v>
      </c>
      <c r="H4231" s="13" t="s">
        <v>31872</v>
      </c>
      <c r="I4231" t="s">
        <v>25227</v>
      </c>
    </row>
    <row r="4232" spans="1:9">
      <c r="A4232" s="11" t="s">
        <v>31874</v>
      </c>
      <c r="B4232" s="12" t="s">
        <v>32</v>
      </c>
      <c r="C4232" s="12" t="s">
        <v>16423</v>
      </c>
      <c r="D4232" s="12" t="s">
        <v>31875</v>
      </c>
      <c r="E4232" s="6" t="str">
        <f>VLOOKUP(C4232,relationships!$A$2:$B$25,2,0)</f>
        <v>Một ai đó</v>
      </c>
      <c r="G4232" s="12" t="s">
        <v>32</v>
      </c>
      <c r="H4232" s="11" t="s">
        <v>31874</v>
      </c>
      <c r="I4232" t="s">
        <v>25227</v>
      </c>
    </row>
    <row r="4233" spans="1:9">
      <c r="A4233" s="13" t="s">
        <v>31876</v>
      </c>
      <c r="B4233" s="14" t="s">
        <v>32</v>
      </c>
      <c r="C4233" s="14" t="s">
        <v>16423</v>
      </c>
      <c r="D4233" s="14" t="s">
        <v>31877</v>
      </c>
      <c r="E4233" s="6" t="str">
        <f>VLOOKUP(C4233,relationships!$A$2:$B$25,2,0)</f>
        <v>Một ai đó</v>
      </c>
      <c r="G4233" s="14" t="s">
        <v>32</v>
      </c>
      <c r="H4233" s="13" t="s">
        <v>31876</v>
      </c>
      <c r="I4233" t="s">
        <v>25227</v>
      </c>
    </row>
    <row r="4234" spans="1:9">
      <c r="A4234" s="11" t="s">
        <v>31878</v>
      </c>
      <c r="B4234" s="12" t="s">
        <v>32</v>
      </c>
      <c r="C4234" s="12" t="s">
        <v>16423</v>
      </c>
      <c r="D4234" s="12" t="s">
        <v>31879</v>
      </c>
      <c r="E4234" s="6" t="str">
        <f>VLOOKUP(C4234,relationships!$A$2:$B$25,2,0)</f>
        <v>Một ai đó</v>
      </c>
      <c r="G4234" s="12" t="s">
        <v>32</v>
      </c>
      <c r="H4234" s="11" t="s">
        <v>31878</v>
      </c>
      <c r="I4234" t="s">
        <v>25227</v>
      </c>
    </row>
    <row r="4235" spans="1:9">
      <c r="A4235" s="13" t="s">
        <v>31880</v>
      </c>
      <c r="B4235" s="14" t="s">
        <v>32</v>
      </c>
      <c r="C4235" s="14" t="s">
        <v>16423</v>
      </c>
      <c r="D4235" s="14" t="s">
        <v>31881</v>
      </c>
      <c r="E4235" s="6" t="str">
        <f>VLOOKUP(C4235,relationships!$A$2:$B$25,2,0)</f>
        <v>Một ai đó</v>
      </c>
      <c r="G4235" s="14" t="s">
        <v>32</v>
      </c>
      <c r="H4235" s="13" t="s">
        <v>31880</v>
      </c>
      <c r="I4235" t="s">
        <v>25227</v>
      </c>
    </row>
    <row r="4236" spans="1:9">
      <c r="A4236" s="11" t="s">
        <v>31882</v>
      </c>
      <c r="B4236" s="12" t="s">
        <v>32</v>
      </c>
      <c r="C4236" s="12" t="s">
        <v>16423</v>
      </c>
      <c r="D4236" s="12" t="s">
        <v>31883</v>
      </c>
      <c r="E4236" s="6" t="str">
        <f>VLOOKUP(C4236,relationships!$A$2:$B$25,2,0)</f>
        <v>Một ai đó</v>
      </c>
      <c r="G4236" s="12" t="s">
        <v>32</v>
      </c>
      <c r="H4236" s="11" t="s">
        <v>31882</v>
      </c>
      <c r="I4236" t="s">
        <v>25227</v>
      </c>
    </row>
    <row r="4237" spans="1:9">
      <c r="A4237" s="13" t="s">
        <v>31884</v>
      </c>
      <c r="B4237" s="14" t="s">
        <v>32</v>
      </c>
      <c r="C4237" s="14" t="s">
        <v>16423</v>
      </c>
      <c r="D4237" s="14" t="s">
        <v>31885</v>
      </c>
      <c r="E4237" s="6" t="str">
        <f>VLOOKUP(C4237,relationships!$A$2:$B$25,2,0)</f>
        <v>Một ai đó</v>
      </c>
      <c r="G4237" s="14" t="s">
        <v>32</v>
      </c>
      <c r="H4237" s="13" t="s">
        <v>31884</v>
      </c>
      <c r="I4237" t="s">
        <v>25227</v>
      </c>
    </row>
    <row r="4238" spans="1:9">
      <c r="A4238" s="11" t="s">
        <v>31886</v>
      </c>
      <c r="B4238" s="12" t="s">
        <v>32</v>
      </c>
      <c r="C4238" s="12" t="s">
        <v>22562</v>
      </c>
      <c r="D4238" s="12" t="s">
        <v>31887</v>
      </c>
      <c r="E4238" s="6" t="str">
        <f>VLOOKUP(C4238,relationships!$A$2:$B$25,2,0)</f>
        <v>Cha</v>
      </c>
      <c r="G4238" s="12" t="s">
        <v>32</v>
      </c>
      <c r="H4238" s="11" t="s">
        <v>31886</v>
      </c>
      <c r="I4238" t="s">
        <v>25236</v>
      </c>
    </row>
    <row r="4239" spans="1:9">
      <c r="A4239" s="13" t="s">
        <v>31888</v>
      </c>
      <c r="B4239" s="14" t="s">
        <v>32</v>
      </c>
      <c r="C4239" s="14" t="s">
        <v>16423</v>
      </c>
      <c r="D4239" s="14" t="s">
        <v>31889</v>
      </c>
      <c r="E4239" s="6" t="str">
        <f>VLOOKUP(C4239,relationships!$A$2:$B$25,2,0)</f>
        <v>Một ai đó</v>
      </c>
      <c r="G4239" s="14" t="s">
        <v>32</v>
      </c>
      <c r="H4239" s="13" t="s">
        <v>31888</v>
      </c>
      <c r="I4239" t="s">
        <v>25227</v>
      </c>
    </row>
    <row r="4240" spans="1:9">
      <c r="A4240" s="11" t="s">
        <v>31890</v>
      </c>
      <c r="B4240" s="12" t="s">
        <v>32</v>
      </c>
      <c r="C4240" s="12" t="s">
        <v>16423</v>
      </c>
      <c r="D4240" s="12" t="s">
        <v>31891</v>
      </c>
      <c r="E4240" s="6" t="str">
        <f>VLOOKUP(C4240,relationships!$A$2:$B$25,2,0)</f>
        <v>Một ai đó</v>
      </c>
      <c r="G4240" s="12" t="s">
        <v>32</v>
      </c>
      <c r="H4240" s="11" t="s">
        <v>31890</v>
      </c>
      <c r="I4240" t="s">
        <v>25227</v>
      </c>
    </row>
    <row r="4241" spans="1:9">
      <c r="A4241" s="13" t="s">
        <v>671</v>
      </c>
      <c r="B4241" s="14" t="s">
        <v>670</v>
      </c>
      <c r="C4241" s="14" t="s">
        <v>16423</v>
      </c>
      <c r="D4241" s="14" t="s">
        <v>31892</v>
      </c>
      <c r="E4241" s="6" t="str">
        <f>VLOOKUP(C4241,relationships!$A$2:$B$25,2,0)</f>
        <v>Một ai đó</v>
      </c>
      <c r="G4241" s="14" t="s">
        <v>670</v>
      </c>
      <c r="H4241" s="13" t="s">
        <v>671</v>
      </c>
      <c r="I4241" t="s">
        <v>25227</v>
      </c>
    </row>
    <row r="4242" spans="1:9">
      <c r="A4242" s="11" t="s">
        <v>31893</v>
      </c>
      <c r="B4242" s="12" t="s">
        <v>670</v>
      </c>
      <c r="C4242" s="12" t="s">
        <v>16360</v>
      </c>
      <c r="D4242" s="12" t="s">
        <v>31894</v>
      </c>
      <c r="E4242" s="6" t="str">
        <f>VLOOKUP(C4242,relationships!$A$2:$B$25,2,0)</f>
        <v>Chị em gái</v>
      </c>
      <c r="G4242" s="12" t="s">
        <v>670</v>
      </c>
      <c r="H4242" s="11" t="s">
        <v>31893</v>
      </c>
      <c r="I4242" t="s">
        <v>25156</v>
      </c>
    </row>
    <row r="4243" spans="1:9">
      <c r="A4243" s="13" t="s">
        <v>31895</v>
      </c>
      <c r="B4243" s="14" t="s">
        <v>670</v>
      </c>
      <c r="C4243" s="14" t="s">
        <v>16360</v>
      </c>
      <c r="D4243" s="14" t="s">
        <v>31896</v>
      </c>
      <c r="E4243" s="6" t="str">
        <f>VLOOKUP(C4243,relationships!$A$2:$B$25,2,0)</f>
        <v>Chị em gái</v>
      </c>
      <c r="G4243" s="14" t="s">
        <v>670</v>
      </c>
      <c r="H4243" s="13" t="s">
        <v>31895</v>
      </c>
      <c r="I4243" t="s">
        <v>25156</v>
      </c>
    </row>
    <row r="4244" spans="1:9">
      <c r="A4244" s="11" t="s">
        <v>31897</v>
      </c>
      <c r="B4244" s="12" t="s">
        <v>670</v>
      </c>
      <c r="C4244" s="12" t="s">
        <v>16423</v>
      </c>
      <c r="D4244" s="12" t="s">
        <v>31898</v>
      </c>
      <c r="E4244" s="6" t="str">
        <f>VLOOKUP(C4244,relationships!$A$2:$B$25,2,0)</f>
        <v>Một ai đó</v>
      </c>
      <c r="G4244" s="12" t="s">
        <v>670</v>
      </c>
      <c r="H4244" s="11" t="s">
        <v>31897</v>
      </c>
      <c r="I4244" t="s">
        <v>25227</v>
      </c>
    </row>
    <row r="4245" spans="1:9">
      <c r="A4245" s="13" t="s">
        <v>31899</v>
      </c>
      <c r="B4245" s="14" t="s">
        <v>31900</v>
      </c>
      <c r="C4245" s="14" t="s">
        <v>16415</v>
      </c>
      <c r="D4245" s="14" t="s">
        <v>31901</v>
      </c>
      <c r="E4245" s="6" t="str">
        <f>VLOOKUP(C4245,relationships!$A$2:$B$25,2,0)</f>
        <v>Tôi</v>
      </c>
      <c r="G4245" s="14" t="s">
        <v>31900</v>
      </c>
      <c r="H4245" s="13" t="s">
        <v>31899</v>
      </c>
      <c r="I4245" t="s">
        <v>25150</v>
      </c>
    </row>
    <row r="4246" spans="1:9">
      <c r="A4246" s="11" t="s">
        <v>31902</v>
      </c>
      <c r="B4246" s="12" t="s">
        <v>31903</v>
      </c>
      <c r="C4246" s="12" t="s">
        <v>16360</v>
      </c>
      <c r="D4246" s="12" t="s">
        <v>31904</v>
      </c>
      <c r="E4246" s="6" t="str">
        <f>VLOOKUP(C4246,relationships!$A$2:$B$25,2,0)</f>
        <v>Chị em gái</v>
      </c>
      <c r="G4246" s="12" t="s">
        <v>31903</v>
      </c>
      <c r="H4246" s="11" t="s">
        <v>31902</v>
      </c>
      <c r="I4246" t="s">
        <v>25156</v>
      </c>
    </row>
    <row r="4247" spans="1:9">
      <c r="A4247" s="13" t="s">
        <v>31905</v>
      </c>
      <c r="B4247" s="14" t="s">
        <v>31906</v>
      </c>
      <c r="C4247" s="14" t="s">
        <v>16423</v>
      </c>
      <c r="D4247" s="14" t="s">
        <v>31907</v>
      </c>
      <c r="E4247" s="6" t="str">
        <f>VLOOKUP(C4247,relationships!$A$2:$B$25,2,0)</f>
        <v>Một ai đó</v>
      </c>
      <c r="G4247" s="14" t="s">
        <v>31906</v>
      </c>
      <c r="H4247" s="13" t="s">
        <v>31905</v>
      </c>
      <c r="I4247" t="s">
        <v>25227</v>
      </c>
    </row>
    <row r="4248" spans="1:9">
      <c r="A4248" s="11" t="s">
        <v>31908</v>
      </c>
      <c r="B4248" s="12" t="s">
        <v>31909</v>
      </c>
      <c r="C4248" s="12" t="s">
        <v>16415</v>
      </c>
      <c r="D4248" s="12" t="s">
        <v>31910</v>
      </c>
      <c r="E4248" s="6" t="str">
        <f>VLOOKUP(C4248,relationships!$A$2:$B$25,2,0)</f>
        <v>Tôi</v>
      </c>
      <c r="G4248" s="12" t="s">
        <v>31909</v>
      </c>
      <c r="H4248" s="11" t="s">
        <v>31908</v>
      </c>
      <c r="I4248" t="s">
        <v>25150</v>
      </c>
    </row>
    <row r="4249" spans="1:9">
      <c r="A4249" s="13" t="s">
        <v>31911</v>
      </c>
      <c r="B4249" s="14" t="s">
        <v>31912</v>
      </c>
      <c r="C4249" s="14" t="s">
        <v>16415</v>
      </c>
      <c r="D4249" s="14" t="s">
        <v>31913</v>
      </c>
      <c r="E4249" s="6" t="str">
        <f>VLOOKUP(C4249,relationships!$A$2:$B$25,2,0)</f>
        <v>Tôi</v>
      </c>
      <c r="G4249" s="14" t="s">
        <v>31912</v>
      </c>
      <c r="H4249" s="13" t="s">
        <v>31911</v>
      </c>
      <c r="I4249" t="s">
        <v>25150</v>
      </c>
    </row>
    <row r="4250" spans="1:9">
      <c r="A4250" s="11" t="s">
        <v>31914</v>
      </c>
      <c r="B4250" s="12" t="s">
        <v>31915</v>
      </c>
      <c r="C4250" s="12" t="s">
        <v>16593</v>
      </c>
      <c r="D4250" s="12" t="s">
        <v>31916</v>
      </c>
      <c r="E4250" s="6" t="str">
        <f>VLOOKUP(C4250,relationships!$A$2:$B$25,2,0)</f>
        <v>Vợ</v>
      </c>
      <c r="G4250" s="12" t="s">
        <v>31915</v>
      </c>
      <c r="H4250" s="11" t="s">
        <v>31914</v>
      </c>
      <c r="I4250" t="s">
        <v>25154</v>
      </c>
    </row>
    <row r="4251" spans="1:9">
      <c r="A4251" s="13" t="s">
        <v>31917</v>
      </c>
      <c r="B4251" s="14" t="s">
        <v>31918</v>
      </c>
      <c r="C4251" s="14" t="s">
        <v>16415</v>
      </c>
      <c r="D4251" s="14" t="s">
        <v>31919</v>
      </c>
      <c r="E4251" s="6" t="str">
        <f>VLOOKUP(C4251,relationships!$A$2:$B$25,2,0)</f>
        <v>Tôi</v>
      </c>
      <c r="G4251" s="14" t="s">
        <v>31918</v>
      </c>
      <c r="H4251" s="13" t="s">
        <v>31917</v>
      </c>
      <c r="I4251" t="s">
        <v>25150</v>
      </c>
    </row>
    <row r="4252" spans="1:9">
      <c r="A4252" s="11" t="s">
        <v>31920</v>
      </c>
      <c r="B4252" s="12" t="s">
        <v>31921</v>
      </c>
      <c r="C4252" s="12" t="s">
        <v>16415</v>
      </c>
      <c r="D4252" s="12" t="s">
        <v>31922</v>
      </c>
      <c r="E4252" s="6" t="str">
        <f>VLOOKUP(C4252,relationships!$A$2:$B$25,2,0)</f>
        <v>Tôi</v>
      </c>
      <c r="G4252" s="12" t="s">
        <v>31921</v>
      </c>
      <c r="H4252" s="11" t="s">
        <v>31920</v>
      </c>
      <c r="I4252" t="s">
        <v>25150</v>
      </c>
    </row>
    <row r="4253" spans="1:9">
      <c r="A4253" s="13" t="s">
        <v>31923</v>
      </c>
      <c r="B4253" s="14" t="s">
        <v>31924</v>
      </c>
      <c r="C4253" s="14" t="s">
        <v>16415</v>
      </c>
      <c r="D4253" s="14" t="s">
        <v>31925</v>
      </c>
      <c r="E4253" s="6" t="str">
        <f>VLOOKUP(C4253,relationships!$A$2:$B$25,2,0)</f>
        <v>Tôi</v>
      </c>
      <c r="G4253" s="14" t="s">
        <v>31924</v>
      </c>
      <c r="H4253" s="13" t="s">
        <v>31923</v>
      </c>
      <c r="I4253" t="s">
        <v>25150</v>
      </c>
    </row>
    <row r="4254" spans="1:9">
      <c r="A4254" s="11" t="s">
        <v>31926</v>
      </c>
      <c r="B4254" s="12" t="s">
        <v>31927</v>
      </c>
      <c r="C4254" s="12" t="s">
        <v>16415</v>
      </c>
      <c r="D4254" s="12" t="s">
        <v>31928</v>
      </c>
      <c r="E4254" s="6" t="str">
        <f>VLOOKUP(C4254,relationships!$A$2:$B$25,2,0)</f>
        <v>Tôi</v>
      </c>
      <c r="G4254" s="12" t="s">
        <v>31927</v>
      </c>
      <c r="H4254" s="11" t="s">
        <v>31926</v>
      </c>
      <c r="I4254" t="s">
        <v>25150</v>
      </c>
    </row>
    <row r="4255" spans="1:9">
      <c r="A4255" s="13" t="s">
        <v>31929</v>
      </c>
      <c r="B4255" s="14" t="s">
        <v>31930</v>
      </c>
      <c r="C4255" s="14" t="s">
        <v>16423</v>
      </c>
      <c r="D4255" s="14" t="s">
        <v>31931</v>
      </c>
      <c r="E4255" s="6" t="str">
        <f>VLOOKUP(C4255,relationships!$A$2:$B$25,2,0)</f>
        <v>Một ai đó</v>
      </c>
      <c r="G4255" s="14" t="s">
        <v>31930</v>
      </c>
      <c r="H4255" s="13" t="s">
        <v>31929</v>
      </c>
      <c r="I4255" t="s">
        <v>25227</v>
      </c>
    </row>
    <row r="4256" spans="1:9">
      <c r="A4256" s="11" t="s">
        <v>31932</v>
      </c>
      <c r="B4256" s="12" t="s">
        <v>31930</v>
      </c>
      <c r="C4256" s="12" t="s">
        <v>16415</v>
      </c>
      <c r="D4256" s="12" t="s">
        <v>31933</v>
      </c>
      <c r="E4256" s="6" t="str">
        <f>VLOOKUP(C4256,relationships!$A$2:$B$25,2,0)</f>
        <v>Tôi</v>
      </c>
      <c r="G4256" s="12" t="s">
        <v>31930</v>
      </c>
      <c r="H4256" s="11" t="s">
        <v>31932</v>
      </c>
      <c r="I4256" t="s">
        <v>25150</v>
      </c>
    </row>
    <row r="4257" spans="1:9">
      <c r="A4257" s="13" t="s">
        <v>31934</v>
      </c>
      <c r="B4257" s="14" t="s">
        <v>31935</v>
      </c>
      <c r="C4257" s="14" t="s">
        <v>16415</v>
      </c>
      <c r="D4257" s="14" t="s">
        <v>31936</v>
      </c>
      <c r="E4257" s="6" t="str">
        <f>VLOOKUP(C4257,relationships!$A$2:$B$25,2,0)</f>
        <v>Tôi</v>
      </c>
      <c r="G4257" s="14" t="s">
        <v>31935</v>
      </c>
      <c r="H4257" s="13" t="s">
        <v>31934</v>
      </c>
      <c r="I4257" t="s">
        <v>25150</v>
      </c>
    </row>
    <row r="4258" spans="1:9">
      <c r="A4258" s="11" t="s">
        <v>31937</v>
      </c>
      <c r="B4258" s="12" t="s">
        <v>31938</v>
      </c>
      <c r="C4258" s="12" t="s">
        <v>19846</v>
      </c>
      <c r="D4258" s="12" t="s">
        <v>31939</v>
      </c>
      <c r="E4258" s="6" t="str">
        <f>VLOOKUP(C4258,relationships!$A$2:$B$25,2,0)</f>
        <v>Mẹ</v>
      </c>
      <c r="G4258" s="12" t="s">
        <v>31938</v>
      </c>
      <c r="H4258" s="11" t="s">
        <v>31937</v>
      </c>
      <c r="I4258" t="s">
        <v>25153</v>
      </c>
    </row>
    <row r="4259" spans="1:9">
      <c r="A4259" s="13" t="s">
        <v>4441</v>
      </c>
      <c r="B4259" s="14" t="s">
        <v>4440</v>
      </c>
      <c r="C4259" s="14" t="s">
        <v>16423</v>
      </c>
      <c r="D4259" s="14" t="s">
        <v>31940</v>
      </c>
      <c r="E4259" s="6" t="str">
        <f>VLOOKUP(C4259,relationships!$A$2:$B$25,2,0)</f>
        <v>Một ai đó</v>
      </c>
      <c r="G4259" s="14" t="s">
        <v>4440</v>
      </c>
      <c r="H4259" s="13" t="s">
        <v>4441</v>
      </c>
      <c r="I4259" t="s">
        <v>25227</v>
      </c>
    </row>
    <row r="4260" spans="1:9">
      <c r="A4260" s="11" t="s">
        <v>31941</v>
      </c>
      <c r="B4260" s="12" t="s">
        <v>4440</v>
      </c>
      <c r="C4260" s="12" t="s">
        <v>16423</v>
      </c>
      <c r="D4260" s="12" t="s">
        <v>31942</v>
      </c>
      <c r="E4260" s="6" t="str">
        <f>VLOOKUP(C4260,relationships!$A$2:$B$25,2,0)</f>
        <v>Một ai đó</v>
      </c>
      <c r="G4260" s="12" t="s">
        <v>4440</v>
      </c>
      <c r="H4260" s="11" t="s">
        <v>31941</v>
      </c>
      <c r="I4260" t="s">
        <v>25227</v>
      </c>
    </row>
    <row r="4261" spans="1:9">
      <c r="A4261" s="13" t="s">
        <v>31943</v>
      </c>
      <c r="B4261" s="14" t="s">
        <v>4440</v>
      </c>
      <c r="C4261" s="14" t="s">
        <v>16423</v>
      </c>
      <c r="D4261" s="14" t="s">
        <v>31944</v>
      </c>
      <c r="E4261" s="6" t="str">
        <f>VLOOKUP(C4261,relationships!$A$2:$B$25,2,0)</f>
        <v>Một ai đó</v>
      </c>
      <c r="G4261" s="14" t="s">
        <v>4440</v>
      </c>
      <c r="H4261" s="13" t="s">
        <v>31943</v>
      </c>
      <c r="I4261" t="s">
        <v>25227</v>
      </c>
    </row>
    <row r="4262" spans="1:9">
      <c r="A4262" s="11" t="s">
        <v>31945</v>
      </c>
      <c r="B4262" s="12" t="s">
        <v>4440</v>
      </c>
      <c r="C4262" s="12" t="s">
        <v>16423</v>
      </c>
      <c r="D4262" s="12" t="s">
        <v>31946</v>
      </c>
      <c r="E4262" s="6" t="str">
        <f>VLOOKUP(C4262,relationships!$A$2:$B$25,2,0)</f>
        <v>Một ai đó</v>
      </c>
      <c r="G4262" s="12" t="s">
        <v>4440</v>
      </c>
      <c r="H4262" s="11" t="s">
        <v>31945</v>
      </c>
      <c r="I4262" t="s">
        <v>25227</v>
      </c>
    </row>
    <row r="4263" spans="1:9">
      <c r="A4263" s="13" t="s">
        <v>31947</v>
      </c>
      <c r="B4263" s="14" t="s">
        <v>4440</v>
      </c>
      <c r="C4263" s="14" t="s">
        <v>16423</v>
      </c>
      <c r="D4263" s="14" t="s">
        <v>31948</v>
      </c>
      <c r="E4263" s="6" t="str">
        <f>VLOOKUP(C4263,relationships!$A$2:$B$25,2,0)</f>
        <v>Một ai đó</v>
      </c>
      <c r="G4263" s="14" t="s">
        <v>4440</v>
      </c>
      <c r="H4263" s="13" t="s">
        <v>31947</v>
      </c>
      <c r="I4263" t="s">
        <v>25227</v>
      </c>
    </row>
    <row r="4264" spans="1:9">
      <c r="A4264" s="11" t="s">
        <v>31949</v>
      </c>
      <c r="B4264" s="12" t="s">
        <v>4440</v>
      </c>
      <c r="C4264" s="12" t="s">
        <v>16423</v>
      </c>
      <c r="D4264" s="12" t="s">
        <v>31950</v>
      </c>
      <c r="E4264" s="6" t="str">
        <f>VLOOKUP(C4264,relationships!$A$2:$B$25,2,0)</f>
        <v>Một ai đó</v>
      </c>
      <c r="G4264" s="12" t="s">
        <v>4440</v>
      </c>
      <c r="H4264" s="11" t="s">
        <v>31949</v>
      </c>
      <c r="I4264" t="s">
        <v>25227</v>
      </c>
    </row>
    <row r="4265" spans="1:9">
      <c r="A4265" s="13" t="s">
        <v>31951</v>
      </c>
      <c r="B4265" s="14" t="s">
        <v>4440</v>
      </c>
      <c r="C4265" s="14" t="s">
        <v>16423</v>
      </c>
      <c r="D4265" s="14" t="s">
        <v>31952</v>
      </c>
      <c r="E4265" s="6" t="str">
        <f>VLOOKUP(C4265,relationships!$A$2:$B$25,2,0)</f>
        <v>Một ai đó</v>
      </c>
      <c r="G4265" s="14" t="s">
        <v>4440</v>
      </c>
      <c r="H4265" s="13" t="s">
        <v>31951</v>
      </c>
      <c r="I4265" t="s">
        <v>25227</v>
      </c>
    </row>
    <row r="4266" spans="1:9">
      <c r="A4266" s="11" t="s">
        <v>31953</v>
      </c>
      <c r="B4266" s="12" t="s">
        <v>31954</v>
      </c>
      <c r="C4266" s="12" t="s">
        <v>16360</v>
      </c>
      <c r="D4266" s="12" t="s">
        <v>31955</v>
      </c>
      <c r="E4266" s="6" t="str">
        <f>VLOOKUP(C4266,relationships!$A$2:$B$25,2,0)</f>
        <v>Chị em gái</v>
      </c>
      <c r="G4266" s="12" t="s">
        <v>31954</v>
      </c>
      <c r="H4266" s="11" t="s">
        <v>31953</v>
      </c>
      <c r="I4266" t="s">
        <v>25156</v>
      </c>
    </row>
    <row r="4267" spans="1:9">
      <c r="A4267" s="13" t="s">
        <v>31956</v>
      </c>
      <c r="B4267" s="14" t="s">
        <v>31954</v>
      </c>
      <c r="C4267" s="14" t="s">
        <v>23283</v>
      </c>
      <c r="D4267" s="14" t="s">
        <v>31957</v>
      </c>
      <c r="E4267" s="6" t="str">
        <f>VLOOKUP(C4267,relationships!$A$2:$B$25,2,0)</f>
        <v>Cô, Dì, O, Mợ, Thím</v>
      </c>
      <c r="G4267" s="14" t="s">
        <v>31954</v>
      </c>
      <c r="H4267" s="13" t="s">
        <v>31956</v>
      </c>
      <c r="I4267" t="s">
        <v>25239</v>
      </c>
    </row>
    <row r="4268" spans="1:9">
      <c r="A4268" s="11" t="s">
        <v>31958</v>
      </c>
      <c r="B4268" s="12" t="s">
        <v>31954</v>
      </c>
      <c r="C4268" s="12" t="s">
        <v>16423</v>
      </c>
      <c r="D4268" s="12" t="s">
        <v>31959</v>
      </c>
      <c r="E4268" s="6" t="str">
        <f>VLOOKUP(C4268,relationships!$A$2:$B$25,2,0)</f>
        <v>Một ai đó</v>
      </c>
      <c r="G4268" s="12" t="s">
        <v>31954</v>
      </c>
      <c r="H4268" s="11" t="s">
        <v>31958</v>
      </c>
      <c r="I4268" t="s">
        <v>25227</v>
      </c>
    </row>
    <row r="4269" spans="1:9">
      <c r="A4269" s="13" t="s">
        <v>31960</v>
      </c>
      <c r="B4269" s="14" t="s">
        <v>31961</v>
      </c>
      <c r="C4269" s="14" t="s">
        <v>16415</v>
      </c>
      <c r="D4269" s="14" t="s">
        <v>31962</v>
      </c>
      <c r="E4269" s="6" t="str">
        <f>VLOOKUP(C4269,relationships!$A$2:$B$25,2,0)</f>
        <v>Tôi</v>
      </c>
      <c r="G4269" s="14" t="s">
        <v>31961</v>
      </c>
      <c r="H4269" s="13" t="s">
        <v>31960</v>
      </c>
      <c r="I4269" t="s">
        <v>25150</v>
      </c>
    </row>
    <row r="4270" spans="1:9">
      <c r="A4270" s="11" t="s">
        <v>31963</v>
      </c>
      <c r="B4270" s="12" t="s">
        <v>31964</v>
      </c>
      <c r="C4270" s="12" t="s">
        <v>16415</v>
      </c>
      <c r="D4270" s="12" t="s">
        <v>31965</v>
      </c>
      <c r="E4270" s="6" t="str">
        <f>VLOOKUP(C4270,relationships!$A$2:$B$25,2,0)</f>
        <v>Tôi</v>
      </c>
      <c r="G4270" s="12" t="s">
        <v>31964</v>
      </c>
      <c r="H4270" s="11" t="s">
        <v>31963</v>
      </c>
      <c r="I4270" t="s">
        <v>25150</v>
      </c>
    </row>
    <row r="4271" spans="1:9">
      <c r="A4271" s="13" t="s">
        <v>31966</v>
      </c>
      <c r="B4271" s="14" t="s">
        <v>31967</v>
      </c>
      <c r="C4271" s="14" t="s">
        <v>16415</v>
      </c>
      <c r="D4271" s="14" t="s">
        <v>31968</v>
      </c>
      <c r="E4271" s="6" t="str">
        <f>VLOOKUP(C4271,relationships!$A$2:$B$25,2,0)</f>
        <v>Tôi</v>
      </c>
      <c r="G4271" s="14" t="s">
        <v>31967</v>
      </c>
      <c r="H4271" s="13" t="s">
        <v>31966</v>
      </c>
      <c r="I4271" t="s">
        <v>25150</v>
      </c>
    </row>
    <row r="4272" spans="1:9">
      <c r="A4272" s="11" t="s">
        <v>31969</v>
      </c>
      <c r="B4272" s="12" t="s">
        <v>31967</v>
      </c>
      <c r="C4272" s="12" t="s">
        <v>16423</v>
      </c>
      <c r="D4272" s="12" t="s">
        <v>31970</v>
      </c>
      <c r="E4272" s="6" t="str">
        <f>VLOOKUP(C4272,relationships!$A$2:$B$25,2,0)</f>
        <v>Một ai đó</v>
      </c>
      <c r="G4272" s="12" t="s">
        <v>31967</v>
      </c>
      <c r="H4272" s="11" t="s">
        <v>31969</v>
      </c>
      <c r="I4272" t="s">
        <v>25227</v>
      </c>
    </row>
    <row r="4273" spans="1:9">
      <c r="A4273" s="13" t="s">
        <v>31971</v>
      </c>
      <c r="B4273" s="14" t="s">
        <v>31967</v>
      </c>
      <c r="C4273" s="14" t="s">
        <v>16360</v>
      </c>
      <c r="D4273" s="14" t="s">
        <v>31972</v>
      </c>
      <c r="E4273" s="6" t="str">
        <f>VLOOKUP(C4273,relationships!$A$2:$B$25,2,0)</f>
        <v>Chị em gái</v>
      </c>
      <c r="G4273" s="14" t="s">
        <v>31967</v>
      </c>
      <c r="H4273" s="13" t="s">
        <v>31971</v>
      </c>
      <c r="I4273" t="s">
        <v>25156</v>
      </c>
    </row>
    <row r="4274" spans="1:9">
      <c r="A4274" s="11" t="s">
        <v>31973</v>
      </c>
      <c r="B4274" s="12" t="s">
        <v>31974</v>
      </c>
      <c r="C4274" s="12" t="s">
        <v>16415</v>
      </c>
      <c r="D4274" s="12" t="s">
        <v>31975</v>
      </c>
      <c r="E4274" s="6" t="str">
        <f>VLOOKUP(C4274,relationships!$A$2:$B$25,2,0)</f>
        <v>Tôi</v>
      </c>
      <c r="G4274" s="12" t="s">
        <v>31974</v>
      </c>
      <c r="H4274" s="11" t="s">
        <v>31973</v>
      </c>
      <c r="I4274" t="s">
        <v>25150</v>
      </c>
    </row>
    <row r="4275" spans="1:9">
      <c r="A4275" s="13" t="s">
        <v>31976</v>
      </c>
      <c r="B4275" s="14" t="s">
        <v>31977</v>
      </c>
      <c r="C4275" s="14" t="s">
        <v>16415</v>
      </c>
      <c r="D4275" s="14" t="s">
        <v>31978</v>
      </c>
      <c r="E4275" s="6" t="str">
        <f>VLOOKUP(C4275,relationships!$A$2:$B$25,2,0)</f>
        <v>Tôi</v>
      </c>
      <c r="G4275" s="14" t="s">
        <v>31977</v>
      </c>
      <c r="H4275" s="13" t="s">
        <v>31976</v>
      </c>
      <c r="I4275" t="s">
        <v>25150</v>
      </c>
    </row>
    <row r="4276" spans="1:9">
      <c r="A4276" s="11" t="s">
        <v>31979</v>
      </c>
      <c r="B4276" s="12" t="s">
        <v>31980</v>
      </c>
      <c r="C4276" s="12" t="s">
        <v>16423</v>
      </c>
      <c r="D4276" s="12" t="s">
        <v>31981</v>
      </c>
      <c r="E4276" s="6" t="str">
        <f>VLOOKUP(C4276,relationships!$A$2:$B$25,2,0)</f>
        <v>Một ai đó</v>
      </c>
      <c r="G4276" s="12" t="s">
        <v>31980</v>
      </c>
      <c r="H4276" s="11" t="s">
        <v>31979</v>
      </c>
      <c r="I4276" t="s">
        <v>25227</v>
      </c>
    </row>
    <row r="4277" spans="1:9">
      <c r="A4277" s="13" t="s">
        <v>31982</v>
      </c>
      <c r="B4277" s="14" t="s">
        <v>31983</v>
      </c>
      <c r="C4277" s="14" t="s">
        <v>22367</v>
      </c>
      <c r="D4277" s="14" t="s">
        <v>31984</v>
      </c>
      <c r="E4277" s="6" t="str">
        <f>VLOOKUP(C4277,relationships!$A$2:$B$25,2,0)</f>
        <v>Chồng</v>
      </c>
      <c r="G4277" s="14" t="s">
        <v>31983</v>
      </c>
      <c r="H4277" s="13" t="s">
        <v>31982</v>
      </c>
      <c r="I4277" t="s">
        <v>25159</v>
      </c>
    </row>
    <row r="4278" spans="1:9">
      <c r="A4278" s="11" t="s">
        <v>31985</v>
      </c>
      <c r="B4278" s="12" t="s">
        <v>31986</v>
      </c>
      <c r="C4278" s="12" t="s">
        <v>16593</v>
      </c>
      <c r="D4278" s="12" t="s">
        <v>31987</v>
      </c>
      <c r="E4278" s="6" t="str">
        <f>VLOOKUP(C4278,relationships!$A$2:$B$25,2,0)</f>
        <v>Vợ</v>
      </c>
      <c r="G4278" s="12" t="s">
        <v>31986</v>
      </c>
      <c r="H4278" s="11" t="s">
        <v>31985</v>
      </c>
      <c r="I4278" t="s">
        <v>25154</v>
      </c>
    </row>
    <row r="4279" spans="1:9">
      <c r="A4279" s="13" t="s">
        <v>31988</v>
      </c>
      <c r="B4279" s="14" t="s">
        <v>31986</v>
      </c>
      <c r="C4279" s="14" t="s">
        <v>16593</v>
      </c>
      <c r="D4279" s="14" t="s">
        <v>31989</v>
      </c>
      <c r="E4279" s="6" t="str">
        <f>VLOOKUP(C4279,relationships!$A$2:$B$25,2,0)</f>
        <v>Vợ</v>
      </c>
      <c r="G4279" s="14" t="s">
        <v>31986</v>
      </c>
      <c r="H4279" s="13" t="s">
        <v>31988</v>
      </c>
      <c r="I4279" t="s">
        <v>25154</v>
      </c>
    </row>
    <row r="4280" spans="1:9">
      <c r="A4280" s="11" t="s">
        <v>31990</v>
      </c>
      <c r="B4280" s="12" t="s">
        <v>31991</v>
      </c>
      <c r="C4280" s="12" t="s">
        <v>16415</v>
      </c>
      <c r="D4280" s="12" t="s">
        <v>31992</v>
      </c>
      <c r="E4280" s="6" t="str">
        <f>VLOOKUP(C4280,relationships!$A$2:$B$25,2,0)</f>
        <v>Tôi</v>
      </c>
      <c r="G4280" s="12" t="s">
        <v>31991</v>
      </c>
      <c r="H4280" s="11" t="s">
        <v>31990</v>
      </c>
      <c r="I4280" t="s">
        <v>25150</v>
      </c>
    </row>
    <row r="4281" spans="1:9">
      <c r="A4281" s="13" t="s">
        <v>31993</v>
      </c>
      <c r="B4281" s="14" t="s">
        <v>31994</v>
      </c>
      <c r="C4281" s="14" t="s">
        <v>26158</v>
      </c>
      <c r="D4281" s="14" t="s">
        <v>31995</v>
      </c>
      <c r="E4281" s="6" t="str">
        <f>VLOOKUP(C4281,relationships!$A$2:$B$25,2,0)</f>
        <v>Bác, Chú, Cậu, Dượng</v>
      </c>
      <c r="G4281" s="14" t="s">
        <v>31994</v>
      </c>
      <c r="H4281" s="13" t="s">
        <v>31993</v>
      </c>
      <c r="I4281" t="s">
        <v>25235</v>
      </c>
    </row>
    <row r="4282" spans="1:9">
      <c r="A4282" s="11" t="s">
        <v>31996</v>
      </c>
      <c r="B4282" s="12" t="s">
        <v>31994</v>
      </c>
      <c r="C4282" s="12" t="s">
        <v>16423</v>
      </c>
      <c r="D4282" s="12" t="s">
        <v>31997</v>
      </c>
      <c r="E4282" s="6" t="str">
        <f>VLOOKUP(C4282,relationships!$A$2:$B$25,2,0)</f>
        <v>Một ai đó</v>
      </c>
      <c r="G4282" s="12" t="s">
        <v>31994</v>
      </c>
      <c r="H4282" s="11" t="s">
        <v>31996</v>
      </c>
      <c r="I4282" t="s">
        <v>25227</v>
      </c>
    </row>
    <row r="4283" spans="1:9">
      <c r="A4283" s="13" t="s">
        <v>31998</v>
      </c>
      <c r="B4283" s="14" t="s">
        <v>31994</v>
      </c>
      <c r="C4283" s="14" t="s">
        <v>26158</v>
      </c>
      <c r="D4283" s="14" t="s">
        <v>31999</v>
      </c>
      <c r="E4283" s="6" t="str">
        <f>VLOOKUP(C4283,relationships!$A$2:$B$25,2,0)</f>
        <v>Bác, Chú, Cậu, Dượng</v>
      </c>
      <c r="G4283" s="14" t="s">
        <v>31994</v>
      </c>
      <c r="H4283" s="13" t="s">
        <v>31998</v>
      </c>
      <c r="I4283" t="s">
        <v>25235</v>
      </c>
    </row>
    <row r="4284" spans="1:9">
      <c r="A4284" s="11" t="s">
        <v>32000</v>
      </c>
      <c r="B4284" s="12" t="s">
        <v>32001</v>
      </c>
      <c r="C4284" s="12" t="s">
        <v>16415</v>
      </c>
      <c r="D4284" s="12" t="s">
        <v>32002</v>
      </c>
      <c r="E4284" s="6" t="str">
        <f>VLOOKUP(C4284,relationships!$A$2:$B$25,2,0)</f>
        <v>Tôi</v>
      </c>
      <c r="G4284" s="12" t="s">
        <v>32001</v>
      </c>
      <c r="H4284" s="11" t="s">
        <v>32000</v>
      </c>
      <c r="I4284" t="s">
        <v>25150</v>
      </c>
    </row>
    <row r="4285" spans="1:9">
      <c r="A4285" s="13" t="s">
        <v>32003</v>
      </c>
      <c r="B4285" s="14" t="s">
        <v>32004</v>
      </c>
      <c r="C4285" s="14" t="s">
        <v>16415</v>
      </c>
      <c r="D4285" s="14" t="s">
        <v>32005</v>
      </c>
      <c r="E4285" s="6" t="str">
        <f>VLOOKUP(C4285,relationships!$A$2:$B$25,2,0)</f>
        <v>Tôi</v>
      </c>
      <c r="G4285" s="14" t="s">
        <v>32004</v>
      </c>
      <c r="H4285" s="13" t="s">
        <v>32003</v>
      </c>
      <c r="I4285" t="s">
        <v>25150</v>
      </c>
    </row>
    <row r="4286" spans="1:9">
      <c r="A4286" s="11" t="s">
        <v>32006</v>
      </c>
      <c r="B4286" s="12" t="s">
        <v>32007</v>
      </c>
      <c r="C4286" s="12" t="s">
        <v>16415</v>
      </c>
      <c r="D4286" s="12" t="s">
        <v>32008</v>
      </c>
      <c r="E4286" s="6" t="str">
        <f>VLOOKUP(C4286,relationships!$A$2:$B$25,2,0)</f>
        <v>Tôi</v>
      </c>
      <c r="G4286" s="12" t="s">
        <v>32007</v>
      </c>
      <c r="H4286" s="11" t="s">
        <v>32006</v>
      </c>
      <c r="I4286" t="s">
        <v>25150</v>
      </c>
    </row>
    <row r="4287" spans="1:9">
      <c r="A4287" s="13" t="s">
        <v>32009</v>
      </c>
      <c r="B4287" s="14" t="s">
        <v>32010</v>
      </c>
      <c r="C4287" s="14" t="s">
        <v>16423</v>
      </c>
      <c r="D4287" s="14" t="s">
        <v>32011</v>
      </c>
      <c r="E4287" s="6" t="str">
        <f>VLOOKUP(C4287,relationships!$A$2:$B$25,2,0)</f>
        <v>Một ai đó</v>
      </c>
      <c r="G4287" s="14" t="s">
        <v>32010</v>
      </c>
      <c r="H4287" s="13" t="s">
        <v>32009</v>
      </c>
      <c r="I4287" t="s">
        <v>25227</v>
      </c>
    </row>
    <row r="4288" spans="1:9">
      <c r="A4288" s="11" t="s">
        <v>129</v>
      </c>
      <c r="B4288" s="12" t="s">
        <v>128</v>
      </c>
      <c r="C4288" s="12" t="s">
        <v>16423</v>
      </c>
      <c r="D4288" s="12" t="s">
        <v>32012</v>
      </c>
      <c r="E4288" s="6" t="str">
        <f>VLOOKUP(C4288,relationships!$A$2:$B$25,2,0)</f>
        <v>Một ai đó</v>
      </c>
      <c r="G4288" s="12" t="s">
        <v>128</v>
      </c>
      <c r="H4288" s="11" t="s">
        <v>129</v>
      </c>
      <c r="I4288" t="s">
        <v>25227</v>
      </c>
    </row>
    <row r="4289" spans="1:9">
      <c r="A4289" s="13" t="s">
        <v>32013</v>
      </c>
      <c r="B4289" s="14" t="s">
        <v>128</v>
      </c>
      <c r="C4289" s="14" t="s">
        <v>22811</v>
      </c>
      <c r="D4289" s="14" t="s">
        <v>32014</v>
      </c>
      <c r="E4289" s="6" t="str">
        <f>VLOOKUP(C4289,relationships!$A$2:$B$25,2,0)</f>
        <v>Bà</v>
      </c>
      <c r="G4289" s="14" t="s">
        <v>128</v>
      </c>
      <c r="H4289" s="13" t="s">
        <v>32013</v>
      </c>
      <c r="I4289" t="s">
        <v>25234</v>
      </c>
    </row>
    <row r="4290" spans="1:9">
      <c r="A4290" s="11" t="s">
        <v>32015</v>
      </c>
      <c r="B4290" s="12" t="s">
        <v>128</v>
      </c>
      <c r="C4290" s="12" t="s">
        <v>16423</v>
      </c>
      <c r="D4290" s="12" t="s">
        <v>32016</v>
      </c>
      <c r="E4290" s="6" t="str">
        <f>VLOOKUP(C4290,relationships!$A$2:$B$25,2,0)</f>
        <v>Một ai đó</v>
      </c>
      <c r="G4290" s="12" t="s">
        <v>128</v>
      </c>
      <c r="H4290" s="11" t="s">
        <v>32015</v>
      </c>
      <c r="I4290" t="s">
        <v>25227</v>
      </c>
    </row>
    <row r="4291" spans="1:9">
      <c r="A4291" s="13" t="s">
        <v>32017</v>
      </c>
      <c r="B4291" s="14" t="s">
        <v>32018</v>
      </c>
      <c r="C4291" s="14" t="s">
        <v>16356</v>
      </c>
      <c r="D4291" s="14" t="s">
        <v>32019</v>
      </c>
      <c r="E4291" s="6" t="str">
        <f>VLOOKUP(C4291,relationships!$A$2:$B$25,2,0)</f>
        <v>Đối tác</v>
      </c>
      <c r="G4291" s="14" t="s">
        <v>32018</v>
      </c>
      <c r="H4291" s="13" t="s">
        <v>32017</v>
      </c>
      <c r="I4291" t="s">
        <v>25155</v>
      </c>
    </row>
    <row r="4292" spans="1:9">
      <c r="A4292" s="11" t="s">
        <v>32020</v>
      </c>
      <c r="B4292" s="12" t="s">
        <v>32021</v>
      </c>
      <c r="C4292" s="12" t="s">
        <v>16423</v>
      </c>
      <c r="D4292" s="12" t="s">
        <v>32022</v>
      </c>
      <c r="E4292" s="6" t="str">
        <f>VLOOKUP(C4292,relationships!$A$2:$B$25,2,0)</f>
        <v>Một ai đó</v>
      </c>
      <c r="G4292" s="12" t="s">
        <v>32021</v>
      </c>
      <c r="H4292" s="11" t="s">
        <v>32020</v>
      </c>
      <c r="I4292" t="s">
        <v>25227</v>
      </c>
    </row>
    <row r="4293" spans="1:9">
      <c r="A4293" s="13" t="s">
        <v>32023</v>
      </c>
      <c r="B4293" s="14" t="s">
        <v>32024</v>
      </c>
      <c r="C4293" s="14" t="s">
        <v>16415</v>
      </c>
      <c r="D4293" s="14" t="s">
        <v>32025</v>
      </c>
      <c r="E4293" s="6" t="str">
        <f>VLOOKUP(C4293,relationships!$A$2:$B$25,2,0)</f>
        <v>Tôi</v>
      </c>
      <c r="G4293" s="14" t="s">
        <v>32024</v>
      </c>
      <c r="H4293" s="13" t="s">
        <v>32023</v>
      </c>
      <c r="I4293" t="s">
        <v>25150</v>
      </c>
    </row>
    <row r="4294" spans="1:9">
      <c r="A4294" s="11" t="s">
        <v>32026</v>
      </c>
      <c r="B4294" s="12" t="s">
        <v>32027</v>
      </c>
      <c r="C4294" s="12" t="s">
        <v>16423</v>
      </c>
      <c r="D4294" s="12" t="s">
        <v>32028</v>
      </c>
      <c r="E4294" s="6" t="str">
        <f>VLOOKUP(C4294,relationships!$A$2:$B$25,2,0)</f>
        <v>Một ai đó</v>
      </c>
      <c r="G4294" s="12" t="s">
        <v>32027</v>
      </c>
      <c r="H4294" s="11" t="s">
        <v>32026</v>
      </c>
      <c r="I4294" t="s">
        <v>25227</v>
      </c>
    </row>
    <row r="4295" spans="1:9">
      <c r="A4295" s="13" t="s">
        <v>32029</v>
      </c>
      <c r="B4295" s="14" t="s">
        <v>32030</v>
      </c>
      <c r="C4295" s="14" t="s">
        <v>16423</v>
      </c>
      <c r="D4295" s="14" t="s">
        <v>32031</v>
      </c>
      <c r="E4295" s="6" t="str">
        <f>VLOOKUP(C4295,relationships!$A$2:$B$25,2,0)</f>
        <v>Một ai đó</v>
      </c>
      <c r="G4295" s="14" t="s">
        <v>32030</v>
      </c>
      <c r="H4295" s="13" t="s">
        <v>32029</v>
      </c>
      <c r="I4295" t="s">
        <v>25227</v>
      </c>
    </row>
    <row r="4296" spans="1:9">
      <c r="A4296" s="11" t="s">
        <v>32032</v>
      </c>
      <c r="B4296" s="12" t="s">
        <v>32030</v>
      </c>
      <c r="C4296" s="12" t="s">
        <v>16423</v>
      </c>
      <c r="D4296" s="12" t="s">
        <v>32033</v>
      </c>
      <c r="E4296" s="6" t="str">
        <f>VLOOKUP(C4296,relationships!$A$2:$B$25,2,0)</f>
        <v>Một ai đó</v>
      </c>
      <c r="G4296" s="12" t="s">
        <v>32030</v>
      </c>
      <c r="H4296" s="11" t="s">
        <v>32032</v>
      </c>
      <c r="I4296" t="s">
        <v>25227</v>
      </c>
    </row>
    <row r="4297" spans="1:9">
      <c r="A4297" s="13" t="s">
        <v>32034</v>
      </c>
      <c r="B4297" s="14" t="s">
        <v>32035</v>
      </c>
      <c r="C4297" s="14" t="s">
        <v>16423</v>
      </c>
      <c r="D4297" s="14" t="s">
        <v>32036</v>
      </c>
      <c r="E4297" s="6" t="str">
        <f>VLOOKUP(C4297,relationships!$A$2:$B$25,2,0)</f>
        <v>Một ai đó</v>
      </c>
      <c r="G4297" s="14" t="s">
        <v>32035</v>
      </c>
      <c r="H4297" s="13" t="s">
        <v>32034</v>
      </c>
      <c r="I4297" t="s">
        <v>25227</v>
      </c>
    </row>
    <row r="4298" spans="1:9">
      <c r="A4298" s="11" t="s">
        <v>32037</v>
      </c>
      <c r="B4298" s="12" t="s">
        <v>32038</v>
      </c>
      <c r="C4298" s="12" t="s">
        <v>16593</v>
      </c>
      <c r="D4298" s="12" t="s">
        <v>32039</v>
      </c>
      <c r="E4298" s="6" t="str">
        <f>VLOOKUP(C4298,relationships!$A$2:$B$25,2,0)</f>
        <v>Vợ</v>
      </c>
      <c r="G4298" s="12" t="s">
        <v>32038</v>
      </c>
      <c r="H4298" s="11" t="s">
        <v>32037</v>
      </c>
      <c r="I4298" t="s">
        <v>25154</v>
      </c>
    </row>
    <row r="4299" spans="1:9">
      <c r="A4299" s="13" t="s">
        <v>32040</v>
      </c>
      <c r="B4299" s="14" t="s">
        <v>32041</v>
      </c>
      <c r="C4299" s="14" t="s">
        <v>16423</v>
      </c>
      <c r="D4299" s="14" t="s">
        <v>32042</v>
      </c>
      <c r="E4299" s="6" t="str">
        <f>VLOOKUP(C4299,relationships!$A$2:$B$25,2,0)</f>
        <v>Một ai đó</v>
      </c>
      <c r="G4299" s="14" t="s">
        <v>32041</v>
      </c>
      <c r="H4299" s="13" t="s">
        <v>32040</v>
      </c>
      <c r="I4299" t="s">
        <v>25227</v>
      </c>
    </row>
    <row r="4300" spans="1:9">
      <c r="A4300" s="11" t="s">
        <v>32043</v>
      </c>
      <c r="B4300" s="12" t="s">
        <v>32044</v>
      </c>
      <c r="C4300" s="12" t="s">
        <v>16423</v>
      </c>
      <c r="D4300" s="12" t="s">
        <v>32045</v>
      </c>
      <c r="E4300" s="6" t="str">
        <f>VLOOKUP(C4300,relationships!$A$2:$B$25,2,0)</f>
        <v>Một ai đó</v>
      </c>
      <c r="G4300" s="12" t="s">
        <v>32044</v>
      </c>
      <c r="H4300" s="11" t="s">
        <v>32043</v>
      </c>
      <c r="I4300" t="s">
        <v>25227</v>
      </c>
    </row>
    <row r="4301" spans="1:9">
      <c r="A4301" s="13" t="s">
        <v>32046</v>
      </c>
      <c r="B4301" s="14" t="s">
        <v>32044</v>
      </c>
      <c r="C4301" s="14" t="s">
        <v>16423</v>
      </c>
      <c r="D4301" s="14" t="s">
        <v>32047</v>
      </c>
      <c r="E4301" s="6" t="str">
        <f>VLOOKUP(C4301,relationships!$A$2:$B$25,2,0)</f>
        <v>Một ai đó</v>
      </c>
      <c r="G4301" s="14" t="s">
        <v>32044</v>
      </c>
      <c r="H4301" s="13" t="s">
        <v>32046</v>
      </c>
      <c r="I4301" t="s">
        <v>25227</v>
      </c>
    </row>
    <row r="4302" spans="1:9">
      <c r="A4302" s="11" t="s">
        <v>32048</v>
      </c>
      <c r="B4302" s="12" t="s">
        <v>32049</v>
      </c>
      <c r="C4302" s="12" t="s">
        <v>16423</v>
      </c>
      <c r="D4302" s="12" t="s">
        <v>32050</v>
      </c>
      <c r="E4302" s="6" t="str">
        <f>VLOOKUP(C4302,relationships!$A$2:$B$25,2,0)</f>
        <v>Một ai đó</v>
      </c>
      <c r="G4302" s="12" t="s">
        <v>32049</v>
      </c>
      <c r="H4302" s="11" t="s">
        <v>32048</v>
      </c>
      <c r="I4302" t="s">
        <v>25227</v>
      </c>
    </row>
    <row r="4303" spans="1:9">
      <c r="A4303" s="13" t="s">
        <v>32051</v>
      </c>
      <c r="B4303" s="14" t="s">
        <v>32052</v>
      </c>
      <c r="C4303" s="14" t="s">
        <v>16415</v>
      </c>
      <c r="D4303" s="14" t="s">
        <v>32053</v>
      </c>
      <c r="E4303" s="6" t="str">
        <f>VLOOKUP(C4303,relationships!$A$2:$B$25,2,0)</f>
        <v>Tôi</v>
      </c>
      <c r="G4303" s="14" t="s">
        <v>32052</v>
      </c>
      <c r="H4303" s="13" t="s">
        <v>32051</v>
      </c>
      <c r="I4303" t="s">
        <v>25150</v>
      </c>
    </row>
    <row r="4304" spans="1:9">
      <c r="A4304" s="11" t="s">
        <v>9830</v>
      </c>
      <c r="B4304" s="12" t="s">
        <v>9829</v>
      </c>
      <c r="C4304" s="12" t="s">
        <v>16423</v>
      </c>
      <c r="D4304" s="12" t="s">
        <v>32054</v>
      </c>
      <c r="E4304" s="6" t="str">
        <f>VLOOKUP(C4304,relationships!$A$2:$B$25,2,0)</f>
        <v>Một ai đó</v>
      </c>
      <c r="G4304" s="12" t="s">
        <v>9829</v>
      </c>
      <c r="H4304" s="11" t="s">
        <v>9830</v>
      </c>
      <c r="I4304" t="s">
        <v>25227</v>
      </c>
    </row>
    <row r="4305" spans="1:9">
      <c r="A4305" s="13" t="s">
        <v>32055</v>
      </c>
      <c r="B4305" s="14" t="s">
        <v>9829</v>
      </c>
      <c r="C4305" s="14" t="s">
        <v>16423</v>
      </c>
      <c r="D4305" s="14" t="s">
        <v>32056</v>
      </c>
      <c r="E4305" s="6" t="str">
        <f>VLOOKUP(C4305,relationships!$A$2:$B$25,2,0)</f>
        <v>Một ai đó</v>
      </c>
      <c r="G4305" s="14" t="s">
        <v>9829</v>
      </c>
      <c r="H4305" s="13" t="s">
        <v>32055</v>
      </c>
      <c r="I4305" t="s">
        <v>25227</v>
      </c>
    </row>
    <row r="4306" spans="1:9">
      <c r="A4306" s="11" t="s">
        <v>32057</v>
      </c>
      <c r="B4306" s="12" t="s">
        <v>9829</v>
      </c>
      <c r="C4306" s="12" t="s">
        <v>16423</v>
      </c>
      <c r="D4306" s="12" t="s">
        <v>32058</v>
      </c>
      <c r="E4306" s="6" t="str">
        <f>VLOOKUP(C4306,relationships!$A$2:$B$25,2,0)</f>
        <v>Một ai đó</v>
      </c>
      <c r="G4306" s="12" t="s">
        <v>9829</v>
      </c>
      <c r="H4306" s="11" t="s">
        <v>32057</v>
      </c>
      <c r="I4306" t="s">
        <v>25227</v>
      </c>
    </row>
    <row r="4307" spans="1:9">
      <c r="A4307" s="13" t="s">
        <v>32059</v>
      </c>
      <c r="B4307" s="14" t="s">
        <v>9829</v>
      </c>
      <c r="C4307" s="14" t="s">
        <v>16423</v>
      </c>
      <c r="D4307" s="14" t="s">
        <v>32060</v>
      </c>
      <c r="E4307" s="6" t="str">
        <f>VLOOKUP(C4307,relationships!$A$2:$B$25,2,0)</f>
        <v>Một ai đó</v>
      </c>
      <c r="G4307" s="14" t="s">
        <v>9829</v>
      </c>
      <c r="H4307" s="13" t="s">
        <v>32059</v>
      </c>
      <c r="I4307" t="s">
        <v>25227</v>
      </c>
    </row>
    <row r="4308" spans="1:9">
      <c r="A4308" s="11" t="s">
        <v>32061</v>
      </c>
      <c r="B4308" s="12" t="s">
        <v>32062</v>
      </c>
      <c r="C4308" s="12" t="s">
        <v>16415</v>
      </c>
      <c r="D4308" s="12" t="s">
        <v>32063</v>
      </c>
      <c r="E4308" s="6" t="str">
        <f>VLOOKUP(C4308,relationships!$A$2:$B$25,2,0)</f>
        <v>Tôi</v>
      </c>
      <c r="G4308" s="12" t="s">
        <v>32062</v>
      </c>
      <c r="H4308" s="11" t="s">
        <v>32061</v>
      </c>
      <c r="I4308" t="s">
        <v>25150</v>
      </c>
    </row>
    <row r="4309" spans="1:9">
      <c r="A4309" s="13" t="s">
        <v>32064</v>
      </c>
      <c r="B4309" s="14" t="s">
        <v>32065</v>
      </c>
      <c r="C4309" s="14" t="s">
        <v>16423</v>
      </c>
      <c r="D4309" s="14" t="s">
        <v>32066</v>
      </c>
      <c r="E4309" s="6" t="str">
        <f>VLOOKUP(C4309,relationships!$A$2:$B$25,2,0)</f>
        <v>Một ai đó</v>
      </c>
      <c r="G4309" s="14" t="s">
        <v>32065</v>
      </c>
      <c r="H4309" s="13" t="s">
        <v>32064</v>
      </c>
      <c r="I4309" t="s">
        <v>25227</v>
      </c>
    </row>
    <row r="4310" spans="1:9">
      <c r="A4310" s="11" t="s">
        <v>706</v>
      </c>
      <c r="B4310" s="12" t="s">
        <v>705</v>
      </c>
      <c r="C4310" s="12" t="s">
        <v>16423</v>
      </c>
      <c r="D4310" s="12" t="s">
        <v>32067</v>
      </c>
      <c r="E4310" s="6" t="str">
        <f>VLOOKUP(C4310,relationships!$A$2:$B$25,2,0)</f>
        <v>Một ai đó</v>
      </c>
      <c r="G4310" s="12" t="s">
        <v>705</v>
      </c>
      <c r="H4310" s="11" t="s">
        <v>706</v>
      </c>
      <c r="I4310" t="s">
        <v>25227</v>
      </c>
    </row>
    <row r="4311" spans="1:9">
      <c r="A4311" s="13" t="s">
        <v>32068</v>
      </c>
      <c r="B4311" s="14" t="s">
        <v>32069</v>
      </c>
      <c r="C4311" s="14" t="s">
        <v>16415</v>
      </c>
      <c r="D4311" s="14" t="s">
        <v>32070</v>
      </c>
      <c r="E4311" s="6" t="str">
        <f>VLOOKUP(C4311,relationships!$A$2:$B$25,2,0)</f>
        <v>Tôi</v>
      </c>
      <c r="G4311" s="14" t="s">
        <v>32069</v>
      </c>
      <c r="H4311" s="13" t="s">
        <v>32068</v>
      </c>
      <c r="I4311" t="s">
        <v>25150</v>
      </c>
    </row>
    <row r="4312" spans="1:9">
      <c r="A4312" s="11" t="s">
        <v>32071</v>
      </c>
      <c r="B4312" s="12" t="s">
        <v>32072</v>
      </c>
      <c r="C4312" s="12" t="s">
        <v>16415</v>
      </c>
      <c r="D4312" s="12" t="s">
        <v>32073</v>
      </c>
      <c r="E4312" s="6" t="str">
        <f>VLOOKUP(C4312,relationships!$A$2:$B$25,2,0)</f>
        <v>Tôi</v>
      </c>
      <c r="G4312" s="12" t="s">
        <v>32072</v>
      </c>
      <c r="H4312" s="11" t="s">
        <v>32071</v>
      </c>
      <c r="I4312" t="s">
        <v>25150</v>
      </c>
    </row>
    <row r="4313" spans="1:9">
      <c r="A4313" s="13" t="s">
        <v>32074</v>
      </c>
      <c r="B4313" s="14" t="s">
        <v>32075</v>
      </c>
      <c r="C4313" s="14" t="s">
        <v>16423</v>
      </c>
      <c r="D4313" s="14" t="s">
        <v>32076</v>
      </c>
      <c r="E4313" s="6" t="str">
        <f>VLOOKUP(C4313,relationships!$A$2:$B$25,2,0)</f>
        <v>Một ai đó</v>
      </c>
      <c r="G4313" s="14" t="s">
        <v>32075</v>
      </c>
      <c r="H4313" s="13" t="s">
        <v>32074</v>
      </c>
      <c r="I4313" t="s">
        <v>25227</v>
      </c>
    </row>
    <row r="4314" spans="1:9">
      <c r="A4314" s="11" t="s">
        <v>32077</v>
      </c>
      <c r="B4314" s="12" t="s">
        <v>32078</v>
      </c>
      <c r="C4314" s="12" t="s">
        <v>16415</v>
      </c>
      <c r="D4314" s="12" t="s">
        <v>32079</v>
      </c>
      <c r="E4314" s="6" t="str">
        <f>VLOOKUP(C4314,relationships!$A$2:$B$25,2,0)</f>
        <v>Tôi</v>
      </c>
      <c r="G4314" s="12" t="s">
        <v>32078</v>
      </c>
      <c r="H4314" s="11" t="s">
        <v>32077</v>
      </c>
      <c r="I4314" t="s">
        <v>25150</v>
      </c>
    </row>
    <row r="4315" spans="1:9">
      <c r="A4315" s="13" t="s">
        <v>32080</v>
      </c>
      <c r="B4315" s="14" t="s">
        <v>32081</v>
      </c>
      <c r="C4315" s="14" t="s">
        <v>16423</v>
      </c>
      <c r="D4315" s="14" t="s">
        <v>32082</v>
      </c>
      <c r="E4315" s="6" t="str">
        <f>VLOOKUP(C4315,relationships!$A$2:$B$25,2,0)</f>
        <v>Một ai đó</v>
      </c>
      <c r="G4315" s="14" t="s">
        <v>32081</v>
      </c>
      <c r="H4315" s="13" t="s">
        <v>32080</v>
      </c>
      <c r="I4315" t="s">
        <v>25227</v>
      </c>
    </row>
    <row r="4316" spans="1:9">
      <c r="A4316" s="11" t="s">
        <v>32083</v>
      </c>
      <c r="B4316" s="12" t="s">
        <v>32084</v>
      </c>
      <c r="C4316" s="12" t="s">
        <v>16593</v>
      </c>
      <c r="D4316" s="12" t="s">
        <v>32085</v>
      </c>
      <c r="E4316" s="6" t="str">
        <f>VLOOKUP(C4316,relationships!$A$2:$B$25,2,0)</f>
        <v>Vợ</v>
      </c>
      <c r="G4316" s="12" t="s">
        <v>32084</v>
      </c>
      <c r="H4316" s="11" t="s">
        <v>32083</v>
      </c>
      <c r="I4316" t="s">
        <v>25154</v>
      </c>
    </row>
    <row r="4317" spans="1:9">
      <c r="A4317" s="13" t="s">
        <v>32086</v>
      </c>
      <c r="B4317" s="14" t="s">
        <v>32087</v>
      </c>
      <c r="C4317" s="14" t="s">
        <v>16423</v>
      </c>
      <c r="D4317" s="14" t="s">
        <v>32088</v>
      </c>
      <c r="E4317" s="6" t="str">
        <f>VLOOKUP(C4317,relationships!$A$2:$B$25,2,0)</f>
        <v>Một ai đó</v>
      </c>
      <c r="G4317" s="14" t="s">
        <v>32087</v>
      </c>
      <c r="H4317" s="13" t="s">
        <v>32086</v>
      </c>
      <c r="I4317" t="s">
        <v>25227</v>
      </c>
    </row>
    <row r="4318" spans="1:9">
      <c r="A4318" s="11" t="s">
        <v>32089</v>
      </c>
      <c r="B4318" s="12" t="s">
        <v>32087</v>
      </c>
      <c r="C4318" s="12" t="s">
        <v>16415</v>
      </c>
      <c r="D4318" s="12" t="s">
        <v>32090</v>
      </c>
      <c r="E4318" s="6" t="str">
        <f>VLOOKUP(C4318,relationships!$A$2:$B$25,2,0)</f>
        <v>Tôi</v>
      </c>
      <c r="G4318" s="12" t="s">
        <v>32087</v>
      </c>
      <c r="H4318" s="11" t="s">
        <v>32089</v>
      </c>
      <c r="I4318" t="s">
        <v>25150</v>
      </c>
    </row>
    <row r="4319" spans="1:9">
      <c r="A4319" s="13" t="s">
        <v>32091</v>
      </c>
      <c r="B4319" s="14" t="s">
        <v>32092</v>
      </c>
      <c r="C4319" s="14" t="s">
        <v>16423</v>
      </c>
      <c r="D4319" s="14" t="s">
        <v>32093</v>
      </c>
      <c r="E4319" s="6" t="str">
        <f>VLOOKUP(C4319,relationships!$A$2:$B$25,2,0)</f>
        <v>Một ai đó</v>
      </c>
      <c r="G4319" s="14" t="s">
        <v>32092</v>
      </c>
      <c r="H4319" s="13" t="s">
        <v>32091</v>
      </c>
      <c r="I4319" t="s">
        <v>25227</v>
      </c>
    </row>
    <row r="4320" spans="1:9">
      <c r="A4320" s="11" t="s">
        <v>32094</v>
      </c>
      <c r="B4320" s="12" t="s">
        <v>32095</v>
      </c>
      <c r="C4320" s="12" t="s">
        <v>16423</v>
      </c>
      <c r="D4320" s="12" t="s">
        <v>32096</v>
      </c>
      <c r="E4320" s="6" t="str">
        <f>VLOOKUP(C4320,relationships!$A$2:$B$25,2,0)</f>
        <v>Một ai đó</v>
      </c>
      <c r="G4320" s="12" t="s">
        <v>32095</v>
      </c>
      <c r="H4320" s="11" t="s">
        <v>32094</v>
      </c>
      <c r="I4320" t="s">
        <v>25227</v>
      </c>
    </row>
    <row r="4321" spans="1:9">
      <c r="A4321" s="13" t="s">
        <v>32097</v>
      </c>
      <c r="B4321" s="14" t="s">
        <v>32095</v>
      </c>
      <c r="C4321" s="14" t="s">
        <v>16423</v>
      </c>
      <c r="D4321" s="14" t="s">
        <v>32098</v>
      </c>
      <c r="E4321" s="6" t="str">
        <f>VLOOKUP(C4321,relationships!$A$2:$B$25,2,0)</f>
        <v>Một ai đó</v>
      </c>
      <c r="G4321" s="14" t="s">
        <v>32095</v>
      </c>
      <c r="H4321" s="13" t="s">
        <v>32097</v>
      </c>
      <c r="I4321" t="s">
        <v>25227</v>
      </c>
    </row>
    <row r="4322" spans="1:9">
      <c r="A4322" s="11" t="s">
        <v>32099</v>
      </c>
      <c r="B4322" s="12" t="s">
        <v>32095</v>
      </c>
      <c r="C4322" s="12" t="s">
        <v>16415</v>
      </c>
      <c r="D4322" s="12" t="s">
        <v>32100</v>
      </c>
      <c r="E4322" s="6" t="str">
        <f>VLOOKUP(C4322,relationships!$A$2:$B$25,2,0)</f>
        <v>Tôi</v>
      </c>
      <c r="G4322" s="12" t="s">
        <v>32095</v>
      </c>
      <c r="H4322" s="11" t="s">
        <v>32099</v>
      </c>
      <c r="I4322" t="s">
        <v>25150</v>
      </c>
    </row>
    <row r="4323" spans="1:9">
      <c r="A4323" s="13" t="s">
        <v>32101</v>
      </c>
      <c r="B4323" s="14" t="s">
        <v>32102</v>
      </c>
      <c r="C4323" s="14" t="s">
        <v>16415</v>
      </c>
      <c r="D4323" s="14" t="s">
        <v>32103</v>
      </c>
      <c r="E4323" s="6" t="str">
        <f>VLOOKUP(C4323,relationships!$A$2:$B$25,2,0)</f>
        <v>Tôi</v>
      </c>
      <c r="G4323" s="14" t="s">
        <v>32102</v>
      </c>
      <c r="H4323" s="13" t="s">
        <v>32101</v>
      </c>
      <c r="I4323" t="s">
        <v>25150</v>
      </c>
    </row>
    <row r="4324" spans="1:9">
      <c r="A4324" s="11" t="s">
        <v>32104</v>
      </c>
      <c r="B4324" s="12" t="s">
        <v>32105</v>
      </c>
      <c r="C4324" s="12" t="s">
        <v>16423</v>
      </c>
      <c r="D4324" s="12" t="s">
        <v>32106</v>
      </c>
      <c r="E4324" s="6" t="str">
        <f>VLOOKUP(C4324,relationships!$A$2:$B$25,2,0)</f>
        <v>Một ai đó</v>
      </c>
      <c r="G4324" s="12" t="s">
        <v>32105</v>
      </c>
      <c r="H4324" s="11" t="s">
        <v>32104</v>
      </c>
      <c r="I4324" t="s">
        <v>25227</v>
      </c>
    </row>
    <row r="4325" spans="1:9">
      <c r="A4325" s="13" t="s">
        <v>32107</v>
      </c>
      <c r="B4325" s="14" t="s">
        <v>32108</v>
      </c>
      <c r="C4325" s="14" t="s">
        <v>16593</v>
      </c>
      <c r="D4325" s="14" t="s">
        <v>32109</v>
      </c>
      <c r="E4325" s="6" t="str">
        <f>VLOOKUP(C4325,relationships!$A$2:$B$25,2,0)</f>
        <v>Vợ</v>
      </c>
      <c r="G4325" s="14" t="s">
        <v>32108</v>
      </c>
      <c r="H4325" s="13" t="s">
        <v>32107</v>
      </c>
      <c r="I4325" t="s">
        <v>25154</v>
      </c>
    </row>
    <row r="4326" spans="1:9">
      <c r="A4326" s="11" t="s">
        <v>32110</v>
      </c>
      <c r="B4326" s="12" t="s">
        <v>32108</v>
      </c>
      <c r="C4326" s="12" t="s">
        <v>16423</v>
      </c>
      <c r="D4326" s="12" t="s">
        <v>32111</v>
      </c>
      <c r="E4326" s="6" t="str">
        <f>VLOOKUP(C4326,relationships!$A$2:$B$25,2,0)</f>
        <v>Một ai đó</v>
      </c>
      <c r="G4326" s="12" t="s">
        <v>32108</v>
      </c>
      <c r="H4326" s="11" t="s">
        <v>32110</v>
      </c>
      <c r="I4326" t="s">
        <v>25227</v>
      </c>
    </row>
    <row r="4327" spans="1:9">
      <c r="A4327" s="13" t="s">
        <v>32112</v>
      </c>
      <c r="B4327" s="14" t="s">
        <v>32113</v>
      </c>
      <c r="C4327" s="14" t="s">
        <v>16423</v>
      </c>
      <c r="D4327" s="14" t="s">
        <v>32114</v>
      </c>
      <c r="E4327" s="6" t="str">
        <f>VLOOKUP(C4327,relationships!$A$2:$B$25,2,0)</f>
        <v>Một ai đó</v>
      </c>
      <c r="G4327" s="14" t="s">
        <v>32113</v>
      </c>
      <c r="H4327" s="13" t="s">
        <v>32112</v>
      </c>
      <c r="I4327" t="s">
        <v>25227</v>
      </c>
    </row>
    <row r="4328" spans="1:9">
      <c r="A4328" s="11" t="s">
        <v>32115</v>
      </c>
      <c r="B4328" s="12" t="s">
        <v>32116</v>
      </c>
      <c r="C4328" s="12" t="s">
        <v>16415</v>
      </c>
      <c r="D4328" s="12" t="s">
        <v>32117</v>
      </c>
      <c r="E4328" s="6" t="str">
        <f>VLOOKUP(C4328,relationships!$A$2:$B$25,2,0)</f>
        <v>Tôi</v>
      </c>
      <c r="G4328" s="12" t="s">
        <v>32116</v>
      </c>
      <c r="H4328" s="11" t="s">
        <v>32115</v>
      </c>
      <c r="I4328" t="s">
        <v>25150</v>
      </c>
    </row>
    <row r="4329" spans="1:9">
      <c r="A4329" s="13" t="s">
        <v>32118</v>
      </c>
      <c r="B4329" s="14" t="s">
        <v>32119</v>
      </c>
      <c r="C4329" s="14" t="s">
        <v>16423</v>
      </c>
      <c r="D4329" s="14" t="s">
        <v>32120</v>
      </c>
      <c r="E4329" s="6" t="str">
        <f>VLOOKUP(C4329,relationships!$A$2:$B$25,2,0)</f>
        <v>Một ai đó</v>
      </c>
      <c r="G4329" s="14" t="s">
        <v>32119</v>
      </c>
      <c r="H4329" s="13" t="s">
        <v>32118</v>
      </c>
      <c r="I4329" t="s">
        <v>25227</v>
      </c>
    </row>
    <row r="4330" spans="1:9">
      <c r="A4330" s="11" t="s">
        <v>32121</v>
      </c>
      <c r="B4330" s="12" t="s">
        <v>32119</v>
      </c>
      <c r="C4330" s="12" t="s">
        <v>16415</v>
      </c>
      <c r="D4330" s="12" t="s">
        <v>32122</v>
      </c>
      <c r="E4330" s="6" t="str">
        <f>VLOOKUP(C4330,relationships!$A$2:$B$25,2,0)</f>
        <v>Tôi</v>
      </c>
      <c r="G4330" s="12" t="s">
        <v>32119</v>
      </c>
      <c r="H4330" s="11" t="s">
        <v>32121</v>
      </c>
      <c r="I4330" t="s">
        <v>25150</v>
      </c>
    </row>
    <row r="4331" spans="1:9">
      <c r="A4331" s="13" t="s">
        <v>32123</v>
      </c>
      <c r="B4331" s="14" t="s">
        <v>32124</v>
      </c>
      <c r="C4331" s="14" t="s">
        <v>16415</v>
      </c>
      <c r="D4331" s="14" t="s">
        <v>32125</v>
      </c>
      <c r="E4331" s="6" t="str">
        <f>VLOOKUP(C4331,relationships!$A$2:$B$25,2,0)</f>
        <v>Tôi</v>
      </c>
      <c r="G4331" s="14" t="s">
        <v>32124</v>
      </c>
      <c r="H4331" s="13" t="s">
        <v>32123</v>
      </c>
      <c r="I4331" t="s">
        <v>25150</v>
      </c>
    </row>
    <row r="4332" spans="1:9">
      <c r="A4332" s="11" t="s">
        <v>32126</v>
      </c>
      <c r="B4332" s="12" t="s">
        <v>32127</v>
      </c>
      <c r="C4332" s="12" t="s">
        <v>16423</v>
      </c>
      <c r="D4332" s="12" t="s">
        <v>32128</v>
      </c>
      <c r="E4332" s="6" t="str">
        <f>VLOOKUP(C4332,relationships!$A$2:$B$25,2,0)</f>
        <v>Một ai đó</v>
      </c>
      <c r="G4332" s="12" t="s">
        <v>32127</v>
      </c>
      <c r="H4332" s="11" t="s">
        <v>32126</v>
      </c>
      <c r="I4332" t="s">
        <v>25227</v>
      </c>
    </row>
    <row r="4333" spans="1:9">
      <c r="A4333" s="13" t="s">
        <v>32129</v>
      </c>
      <c r="B4333" s="14" t="s">
        <v>32130</v>
      </c>
      <c r="C4333" s="14" t="s">
        <v>16329</v>
      </c>
      <c r="D4333" s="14" t="s">
        <v>32131</v>
      </c>
      <c r="E4333" s="6" t="str">
        <f>VLOOKUP(C4333,relationships!$A$2:$B$25,2,0)</f>
        <v>Đồng nghiệp</v>
      </c>
      <c r="G4333" s="14" t="s">
        <v>32130</v>
      </c>
      <c r="H4333" s="13" t="s">
        <v>32129</v>
      </c>
      <c r="I4333" t="s">
        <v>25157</v>
      </c>
    </row>
    <row r="4334" spans="1:9">
      <c r="A4334" s="11" t="s">
        <v>32132</v>
      </c>
      <c r="B4334" s="12" t="s">
        <v>32133</v>
      </c>
      <c r="C4334" s="12" t="s">
        <v>16423</v>
      </c>
      <c r="D4334" s="12" t="s">
        <v>32134</v>
      </c>
      <c r="E4334" s="6" t="str">
        <f>VLOOKUP(C4334,relationships!$A$2:$B$25,2,0)</f>
        <v>Một ai đó</v>
      </c>
      <c r="G4334" s="12" t="s">
        <v>32133</v>
      </c>
      <c r="H4334" s="11" t="s">
        <v>32132</v>
      </c>
      <c r="I4334" t="s">
        <v>25227</v>
      </c>
    </row>
    <row r="4335" spans="1:9">
      <c r="A4335" s="13" t="s">
        <v>32135</v>
      </c>
      <c r="B4335" s="14" t="s">
        <v>32136</v>
      </c>
      <c r="C4335" s="14" t="s">
        <v>16423</v>
      </c>
      <c r="D4335" s="14" t="s">
        <v>32137</v>
      </c>
      <c r="E4335" s="6" t="str">
        <f>VLOOKUP(C4335,relationships!$A$2:$B$25,2,0)</f>
        <v>Một ai đó</v>
      </c>
      <c r="G4335" s="14" t="s">
        <v>32136</v>
      </c>
      <c r="H4335" s="13" t="s">
        <v>32135</v>
      </c>
      <c r="I4335" t="s">
        <v>25227</v>
      </c>
    </row>
    <row r="4336" spans="1:9">
      <c r="A4336" s="11" t="s">
        <v>32138</v>
      </c>
      <c r="B4336" s="12" t="s">
        <v>32139</v>
      </c>
      <c r="C4336" s="12" t="s">
        <v>16356</v>
      </c>
      <c r="D4336" s="12" t="s">
        <v>32140</v>
      </c>
      <c r="E4336" s="6" t="str">
        <f>VLOOKUP(C4336,relationships!$A$2:$B$25,2,0)</f>
        <v>Đối tác</v>
      </c>
      <c r="G4336" s="12" t="s">
        <v>32139</v>
      </c>
      <c r="H4336" s="11" t="s">
        <v>32138</v>
      </c>
      <c r="I4336" t="s">
        <v>25155</v>
      </c>
    </row>
    <row r="4337" spans="1:9">
      <c r="A4337" s="13" t="s">
        <v>32141</v>
      </c>
      <c r="B4337" s="14" t="s">
        <v>32142</v>
      </c>
      <c r="C4337" s="14" t="s">
        <v>16423</v>
      </c>
      <c r="D4337" s="14" t="s">
        <v>32143</v>
      </c>
      <c r="E4337" s="6" t="str">
        <f>VLOOKUP(C4337,relationships!$A$2:$B$25,2,0)</f>
        <v>Một ai đó</v>
      </c>
      <c r="G4337" s="14" t="s">
        <v>32142</v>
      </c>
      <c r="H4337" s="13" t="s">
        <v>32141</v>
      </c>
      <c r="I4337" t="s">
        <v>25227</v>
      </c>
    </row>
    <row r="4338" spans="1:9">
      <c r="A4338" s="11" t="s">
        <v>32144</v>
      </c>
      <c r="B4338" s="12" t="s">
        <v>32145</v>
      </c>
      <c r="C4338" s="12" t="s">
        <v>16423</v>
      </c>
      <c r="D4338" s="12" t="s">
        <v>32146</v>
      </c>
      <c r="E4338" s="6" t="str">
        <f>VLOOKUP(C4338,relationships!$A$2:$B$25,2,0)</f>
        <v>Một ai đó</v>
      </c>
      <c r="G4338" s="12" t="s">
        <v>32145</v>
      </c>
      <c r="H4338" s="11" t="s">
        <v>32144</v>
      </c>
      <c r="I4338" t="s">
        <v>25227</v>
      </c>
    </row>
    <row r="4339" spans="1:9">
      <c r="A4339" s="13" t="s">
        <v>32147</v>
      </c>
      <c r="B4339" s="14" t="s">
        <v>32148</v>
      </c>
      <c r="C4339" s="14" t="s">
        <v>16423</v>
      </c>
      <c r="D4339" s="14" t="s">
        <v>32149</v>
      </c>
      <c r="E4339" s="6" t="str">
        <f>VLOOKUP(C4339,relationships!$A$2:$B$25,2,0)</f>
        <v>Một ai đó</v>
      </c>
      <c r="G4339" s="14" t="s">
        <v>32148</v>
      </c>
      <c r="H4339" s="13" t="s">
        <v>32147</v>
      </c>
      <c r="I4339" t="s">
        <v>25227</v>
      </c>
    </row>
    <row r="4340" spans="1:9">
      <c r="A4340" s="11" t="s">
        <v>32150</v>
      </c>
      <c r="B4340" s="12" t="s">
        <v>32148</v>
      </c>
      <c r="C4340" s="12" t="s">
        <v>16423</v>
      </c>
      <c r="D4340" s="12" t="s">
        <v>32151</v>
      </c>
      <c r="E4340" s="6" t="str">
        <f>VLOOKUP(C4340,relationships!$A$2:$B$25,2,0)</f>
        <v>Một ai đó</v>
      </c>
      <c r="G4340" s="12" t="s">
        <v>32148</v>
      </c>
      <c r="H4340" s="11" t="s">
        <v>32150</v>
      </c>
      <c r="I4340" t="s">
        <v>25227</v>
      </c>
    </row>
    <row r="4341" spans="1:9">
      <c r="A4341" s="13" t="s">
        <v>32152</v>
      </c>
      <c r="B4341" s="14" t="s">
        <v>32153</v>
      </c>
      <c r="C4341" s="14" t="s">
        <v>16423</v>
      </c>
      <c r="D4341" s="14" t="s">
        <v>32154</v>
      </c>
      <c r="E4341" s="6" t="str">
        <f>VLOOKUP(C4341,relationships!$A$2:$B$25,2,0)</f>
        <v>Một ai đó</v>
      </c>
      <c r="G4341" s="14" t="s">
        <v>32153</v>
      </c>
      <c r="H4341" s="13" t="s">
        <v>32152</v>
      </c>
      <c r="I4341" t="s">
        <v>25227</v>
      </c>
    </row>
    <row r="4342" spans="1:9">
      <c r="A4342" s="11" t="s">
        <v>32155</v>
      </c>
      <c r="B4342" s="12" t="s">
        <v>32153</v>
      </c>
      <c r="C4342" s="12" t="s">
        <v>16356</v>
      </c>
      <c r="D4342" s="12" t="s">
        <v>32156</v>
      </c>
      <c r="E4342" s="6" t="str">
        <f>VLOOKUP(C4342,relationships!$A$2:$B$25,2,0)</f>
        <v>Đối tác</v>
      </c>
      <c r="G4342" s="12" t="s">
        <v>32153</v>
      </c>
      <c r="H4342" s="11" t="s">
        <v>32155</v>
      </c>
      <c r="I4342" t="s">
        <v>25155</v>
      </c>
    </row>
    <row r="4343" spans="1:9">
      <c r="A4343" s="13" t="s">
        <v>32157</v>
      </c>
      <c r="B4343" s="14" t="s">
        <v>32158</v>
      </c>
      <c r="C4343" s="14" t="s">
        <v>16423</v>
      </c>
      <c r="D4343" s="14" t="s">
        <v>32159</v>
      </c>
      <c r="E4343" s="6" t="str">
        <f>VLOOKUP(C4343,relationships!$A$2:$B$25,2,0)</f>
        <v>Một ai đó</v>
      </c>
      <c r="G4343" s="14" t="s">
        <v>32158</v>
      </c>
      <c r="H4343" s="13" t="s">
        <v>32157</v>
      </c>
      <c r="I4343" t="s">
        <v>25227</v>
      </c>
    </row>
    <row r="4344" spans="1:9">
      <c r="A4344" s="11" t="s">
        <v>32160</v>
      </c>
      <c r="B4344" s="12" t="s">
        <v>32161</v>
      </c>
      <c r="C4344" s="12" t="s">
        <v>16423</v>
      </c>
      <c r="D4344" s="12" t="s">
        <v>32162</v>
      </c>
      <c r="E4344" s="6" t="str">
        <f>VLOOKUP(C4344,relationships!$A$2:$B$25,2,0)</f>
        <v>Một ai đó</v>
      </c>
      <c r="G4344" s="12" t="s">
        <v>32161</v>
      </c>
      <c r="H4344" s="11" t="s">
        <v>32160</v>
      </c>
      <c r="I4344" t="s">
        <v>25227</v>
      </c>
    </row>
    <row r="4345" spans="1:9">
      <c r="A4345" s="13" t="s">
        <v>32163</v>
      </c>
      <c r="B4345" s="14" t="s">
        <v>32164</v>
      </c>
      <c r="C4345" s="14" t="s">
        <v>16423</v>
      </c>
      <c r="D4345" s="14" t="s">
        <v>32165</v>
      </c>
      <c r="E4345" s="6" t="str">
        <f>VLOOKUP(C4345,relationships!$A$2:$B$25,2,0)</f>
        <v>Một ai đó</v>
      </c>
      <c r="G4345" s="14" t="s">
        <v>32164</v>
      </c>
      <c r="H4345" s="13" t="s">
        <v>32163</v>
      </c>
      <c r="I4345" t="s">
        <v>25227</v>
      </c>
    </row>
    <row r="4346" spans="1:9">
      <c r="A4346" s="11" t="s">
        <v>32166</v>
      </c>
      <c r="B4346" s="12" t="s">
        <v>32167</v>
      </c>
      <c r="C4346" s="12" t="s">
        <v>16593</v>
      </c>
      <c r="D4346" s="12" t="s">
        <v>32168</v>
      </c>
      <c r="E4346" s="6" t="str">
        <f>VLOOKUP(C4346,relationships!$A$2:$B$25,2,0)</f>
        <v>Vợ</v>
      </c>
      <c r="G4346" s="12" t="s">
        <v>32167</v>
      </c>
      <c r="H4346" s="11" t="s">
        <v>32166</v>
      </c>
      <c r="I4346" t="s">
        <v>25154</v>
      </c>
    </row>
    <row r="4347" spans="1:9">
      <c r="A4347" s="13" t="s">
        <v>32169</v>
      </c>
      <c r="B4347" s="14" t="s">
        <v>32167</v>
      </c>
      <c r="C4347" s="14" t="s">
        <v>16423</v>
      </c>
      <c r="D4347" s="14" t="s">
        <v>32170</v>
      </c>
      <c r="E4347" s="6" t="str">
        <f>VLOOKUP(C4347,relationships!$A$2:$B$25,2,0)</f>
        <v>Một ai đó</v>
      </c>
      <c r="G4347" s="14" t="s">
        <v>32167</v>
      </c>
      <c r="H4347" s="13" t="s">
        <v>32169</v>
      </c>
      <c r="I4347" t="s">
        <v>25227</v>
      </c>
    </row>
    <row r="4348" spans="1:9">
      <c r="A4348" s="11" t="s">
        <v>32171</v>
      </c>
      <c r="B4348" s="12" t="s">
        <v>32172</v>
      </c>
      <c r="C4348" s="12" t="s">
        <v>16428</v>
      </c>
      <c r="D4348" s="12" t="s">
        <v>32173</v>
      </c>
      <c r="E4348" s="6" t="str">
        <f>VLOOKUP(C4348,relationships!$A$2:$B$25,2,0)</f>
        <v>Bạn bè</v>
      </c>
      <c r="G4348" s="12" t="s">
        <v>32172</v>
      </c>
      <c r="H4348" s="11" t="s">
        <v>32171</v>
      </c>
      <c r="I4348" t="s">
        <v>25152</v>
      </c>
    </row>
    <row r="4349" spans="1:9">
      <c r="A4349" s="13" t="s">
        <v>32174</v>
      </c>
      <c r="B4349" s="14" t="s">
        <v>32175</v>
      </c>
      <c r="C4349" s="14" t="s">
        <v>16423</v>
      </c>
      <c r="D4349" s="14" t="s">
        <v>32176</v>
      </c>
      <c r="E4349" s="6" t="str">
        <f>VLOOKUP(C4349,relationships!$A$2:$B$25,2,0)</f>
        <v>Một ai đó</v>
      </c>
      <c r="G4349" s="14" t="s">
        <v>32175</v>
      </c>
      <c r="H4349" s="13" t="s">
        <v>32174</v>
      </c>
      <c r="I4349" t="s">
        <v>25227</v>
      </c>
    </row>
    <row r="4350" spans="1:9">
      <c r="A4350" s="11" t="s">
        <v>32177</v>
      </c>
      <c r="B4350" s="12" t="s">
        <v>32178</v>
      </c>
      <c r="C4350" s="12" t="s">
        <v>16423</v>
      </c>
      <c r="D4350" s="12" t="s">
        <v>32179</v>
      </c>
      <c r="E4350" s="6" t="str">
        <f>VLOOKUP(C4350,relationships!$A$2:$B$25,2,0)</f>
        <v>Một ai đó</v>
      </c>
      <c r="G4350" s="12" t="s">
        <v>32178</v>
      </c>
      <c r="H4350" s="11" t="s">
        <v>32177</v>
      </c>
      <c r="I4350" t="s">
        <v>25227</v>
      </c>
    </row>
    <row r="4351" spans="1:9">
      <c r="A4351" s="13" t="s">
        <v>32180</v>
      </c>
      <c r="B4351" s="14" t="s">
        <v>32181</v>
      </c>
      <c r="C4351" s="14" t="s">
        <v>16415</v>
      </c>
      <c r="D4351" s="14" t="s">
        <v>32182</v>
      </c>
      <c r="E4351" s="6" t="str">
        <f>VLOOKUP(C4351,relationships!$A$2:$B$25,2,0)</f>
        <v>Tôi</v>
      </c>
      <c r="G4351" s="14" t="s">
        <v>32181</v>
      </c>
      <c r="H4351" s="13" t="s">
        <v>32180</v>
      </c>
      <c r="I4351" t="s">
        <v>25150</v>
      </c>
    </row>
    <row r="4352" spans="1:9">
      <c r="A4352" s="11" t="s">
        <v>32183</v>
      </c>
      <c r="B4352" s="12" t="s">
        <v>32184</v>
      </c>
      <c r="C4352" s="12" t="s">
        <v>16423</v>
      </c>
      <c r="D4352" s="12" t="s">
        <v>32185</v>
      </c>
      <c r="E4352" s="6" t="str">
        <f>VLOOKUP(C4352,relationships!$A$2:$B$25,2,0)</f>
        <v>Một ai đó</v>
      </c>
      <c r="G4352" s="12" t="s">
        <v>32184</v>
      </c>
      <c r="H4352" s="11" t="s">
        <v>32183</v>
      </c>
      <c r="I4352" t="s">
        <v>25227</v>
      </c>
    </row>
    <row r="4353" spans="1:9">
      <c r="A4353" s="13" t="s">
        <v>32186</v>
      </c>
      <c r="B4353" s="14" t="s">
        <v>32184</v>
      </c>
      <c r="C4353" s="14" t="s">
        <v>16415</v>
      </c>
      <c r="D4353" s="14" t="s">
        <v>32187</v>
      </c>
      <c r="E4353" s="6" t="str">
        <f>VLOOKUP(C4353,relationships!$A$2:$B$25,2,0)</f>
        <v>Tôi</v>
      </c>
      <c r="G4353" s="14" t="s">
        <v>32184</v>
      </c>
      <c r="H4353" s="13" t="s">
        <v>32186</v>
      </c>
      <c r="I4353" t="s">
        <v>25150</v>
      </c>
    </row>
    <row r="4354" spans="1:9">
      <c r="A4354" s="11" t="s">
        <v>32188</v>
      </c>
      <c r="B4354" s="12" t="s">
        <v>32189</v>
      </c>
      <c r="C4354" s="12" t="s">
        <v>16415</v>
      </c>
      <c r="D4354" s="12" t="s">
        <v>32190</v>
      </c>
      <c r="E4354" s="6" t="str">
        <f>VLOOKUP(C4354,relationships!$A$2:$B$25,2,0)</f>
        <v>Tôi</v>
      </c>
      <c r="G4354" s="12" t="s">
        <v>32189</v>
      </c>
      <c r="H4354" s="11" t="s">
        <v>32188</v>
      </c>
      <c r="I4354" t="s">
        <v>25150</v>
      </c>
    </row>
    <row r="4355" spans="1:9">
      <c r="A4355" s="13" t="s">
        <v>32191</v>
      </c>
      <c r="B4355" s="14" t="s">
        <v>32192</v>
      </c>
      <c r="C4355" s="14" t="s">
        <v>16415</v>
      </c>
      <c r="D4355" s="14" t="s">
        <v>32193</v>
      </c>
      <c r="E4355" s="6" t="str">
        <f>VLOOKUP(C4355,relationships!$A$2:$B$25,2,0)</f>
        <v>Tôi</v>
      </c>
      <c r="G4355" s="14" t="s">
        <v>32192</v>
      </c>
      <c r="H4355" s="13" t="s">
        <v>32191</v>
      </c>
      <c r="I4355" t="s">
        <v>25150</v>
      </c>
    </row>
    <row r="4356" spans="1:9">
      <c r="A4356" s="11" t="s">
        <v>32194</v>
      </c>
      <c r="B4356" s="12" t="s">
        <v>32195</v>
      </c>
      <c r="C4356" s="12" t="s">
        <v>16415</v>
      </c>
      <c r="D4356" s="12" t="s">
        <v>32196</v>
      </c>
      <c r="E4356" s="6" t="str">
        <f>VLOOKUP(C4356,relationships!$A$2:$B$25,2,0)</f>
        <v>Tôi</v>
      </c>
      <c r="G4356" s="12" t="s">
        <v>32195</v>
      </c>
      <c r="H4356" s="11" t="s">
        <v>32194</v>
      </c>
      <c r="I4356" t="s">
        <v>25150</v>
      </c>
    </row>
    <row r="4357" spans="1:9">
      <c r="A4357" s="13" t="s">
        <v>32197</v>
      </c>
      <c r="B4357" s="14" t="s">
        <v>32198</v>
      </c>
      <c r="C4357" s="14" t="s">
        <v>16415</v>
      </c>
      <c r="D4357" s="14" t="s">
        <v>32199</v>
      </c>
      <c r="E4357" s="6" t="str">
        <f>VLOOKUP(C4357,relationships!$A$2:$B$25,2,0)</f>
        <v>Tôi</v>
      </c>
      <c r="G4357" s="14" t="s">
        <v>32198</v>
      </c>
      <c r="H4357" s="13" t="s">
        <v>32197</v>
      </c>
      <c r="I4357" t="s">
        <v>25150</v>
      </c>
    </row>
    <row r="4358" spans="1:9">
      <c r="A4358" s="11" t="s">
        <v>32200</v>
      </c>
      <c r="B4358" s="12" t="s">
        <v>32201</v>
      </c>
      <c r="C4358" s="12" t="s">
        <v>16423</v>
      </c>
      <c r="D4358" s="12" t="s">
        <v>32202</v>
      </c>
      <c r="E4358" s="6" t="str">
        <f>VLOOKUP(C4358,relationships!$A$2:$B$25,2,0)</f>
        <v>Một ai đó</v>
      </c>
      <c r="G4358" s="12" t="s">
        <v>32201</v>
      </c>
      <c r="H4358" s="11" t="s">
        <v>32200</v>
      </c>
      <c r="I4358" t="s">
        <v>25227</v>
      </c>
    </row>
    <row r="4359" spans="1:9">
      <c r="A4359" s="13" t="s">
        <v>32203</v>
      </c>
      <c r="B4359" s="14" t="s">
        <v>32204</v>
      </c>
      <c r="C4359" s="14" t="s">
        <v>16415</v>
      </c>
      <c r="D4359" s="14" t="s">
        <v>32205</v>
      </c>
      <c r="E4359" s="6" t="str">
        <f>VLOOKUP(C4359,relationships!$A$2:$B$25,2,0)</f>
        <v>Tôi</v>
      </c>
      <c r="G4359" s="14" t="s">
        <v>32204</v>
      </c>
      <c r="H4359" s="13" t="s">
        <v>32203</v>
      </c>
      <c r="I4359" t="s">
        <v>25150</v>
      </c>
    </row>
    <row r="4360" spans="1:9">
      <c r="A4360" s="11" t="s">
        <v>32206</v>
      </c>
      <c r="B4360" s="12" t="s">
        <v>32207</v>
      </c>
      <c r="C4360" s="12" t="s">
        <v>16415</v>
      </c>
      <c r="D4360" s="12" t="s">
        <v>32208</v>
      </c>
      <c r="E4360" s="6" t="str">
        <f>VLOOKUP(C4360,relationships!$A$2:$B$25,2,0)</f>
        <v>Tôi</v>
      </c>
      <c r="G4360" s="12" t="s">
        <v>32207</v>
      </c>
      <c r="H4360" s="11" t="s">
        <v>32206</v>
      </c>
      <c r="I4360" t="s">
        <v>25150</v>
      </c>
    </row>
    <row r="4361" spans="1:9">
      <c r="A4361" s="13" t="s">
        <v>32209</v>
      </c>
      <c r="B4361" s="14" t="s">
        <v>32210</v>
      </c>
      <c r="C4361" s="14" t="s">
        <v>16415</v>
      </c>
      <c r="D4361" s="14" t="s">
        <v>32211</v>
      </c>
      <c r="E4361" s="6" t="str">
        <f>VLOOKUP(C4361,relationships!$A$2:$B$25,2,0)</f>
        <v>Tôi</v>
      </c>
      <c r="G4361" s="14" t="s">
        <v>32210</v>
      </c>
      <c r="H4361" s="13" t="s">
        <v>32209</v>
      </c>
      <c r="I4361" t="s">
        <v>25150</v>
      </c>
    </row>
    <row r="4362" spans="1:9">
      <c r="A4362" s="11" t="s">
        <v>32212</v>
      </c>
      <c r="B4362" s="12" t="s">
        <v>32213</v>
      </c>
      <c r="C4362" s="12" t="s">
        <v>17884</v>
      </c>
      <c r="D4362" s="12" t="s">
        <v>32214</v>
      </c>
      <c r="E4362" s="6" t="str">
        <f>VLOOKUP(C4362,relationships!$A$2:$B$25,2,0)</f>
        <v>Sếp</v>
      </c>
      <c r="G4362" s="12" t="s">
        <v>32213</v>
      </c>
      <c r="H4362" s="11" t="s">
        <v>32212</v>
      </c>
      <c r="I4362" t="s">
        <v>25238</v>
      </c>
    </row>
    <row r="4363" spans="1:9">
      <c r="A4363" s="13" t="s">
        <v>32215</v>
      </c>
      <c r="B4363" s="14" t="s">
        <v>32216</v>
      </c>
      <c r="C4363" s="14" t="s">
        <v>16415</v>
      </c>
      <c r="D4363" s="14" t="s">
        <v>32217</v>
      </c>
      <c r="E4363" s="6" t="str">
        <f>VLOOKUP(C4363,relationships!$A$2:$B$25,2,0)</f>
        <v>Tôi</v>
      </c>
      <c r="G4363" s="14" t="s">
        <v>32216</v>
      </c>
      <c r="H4363" s="13" t="s">
        <v>32215</v>
      </c>
      <c r="I4363" t="s">
        <v>25150</v>
      </c>
    </row>
    <row r="4364" spans="1:9">
      <c r="A4364" s="11" t="s">
        <v>32218</v>
      </c>
      <c r="B4364" s="12" t="s">
        <v>32219</v>
      </c>
      <c r="C4364" s="12" t="s">
        <v>16415</v>
      </c>
      <c r="D4364" s="12" t="s">
        <v>32220</v>
      </c>
      <c r="E4364" s="6" t="str">
        <f>VLOOKUP(C4364,relationships!$A$2:$B$25,2,0)</f>
        <v>Tôi</v>
      </c>
      <c r="G4364" s="12" t="s">
        <v>32219</v>
      </c>
      <c r="H4364" s="11" t="s">
        <v>32218</v>
      </c>
      <c r="I4364" t="s">
        <v>25150</v>
      </c>
    </row>
    <row r="4365" spans="1:9">
      <c r="A4365" s="13" t="s">
        <v>32221</v>
      </c>
      <c r="B4365" s="14" t="s">
        <v>32222</v>
      </c>
      <c r="C4365" s="14" t="s">
        <v>16415</v>
      </c>
      <c r="D4365" s="14" t="s">
        <v>32223</v>
      </c>
      <c r="E4365" s="6" t="str">
        <f>VLOOKUP(C4365,relationships!$A$2:$B$25,2,0)</f>
        <v>Tôi</v>
      </c>
      <c r="G4365" s="14" t="s">
        <v>32222</v>
      </c>
      <c r="H4365" s="13" t="s">
        <v>32221</v>
      </c>
      <c r="I4365" t="s">
        <v>25150</v>
      </c>
    </row>
    <row r="4366" spans="1:9">
      <c r="A4366" s="11" t="s">
        <v>32224</v>
      </c>
      <c r="B4366" s="12" t="s">
        <v>32225</v>
      </c>
      <c r="C4366" s="12" t="s">
        <v>16415</v>
      </c>
      <c r="D4366" s="12" t="s">
        <v>32226</v>
      </c>
      <c r="E4366" s="6" t="str">
        <f>VLOOKUP(C4366,relationships!$A$2:$B$25,2,0)</f>
        <v>Tôi</v>
      </c>
      <c r="G4366" s="12" t="s">
        <v>32225</v>
      </c>
      <c r="H4366" s="11" t="s">
        <v>32224</v>
      </c>
      <c r="I4366" t="s">
        <v>25150</v>
      </c>
    </row>
    <row r="4367" spans="1:9">
      <c r="A4367" s="13" t="s">
        <v>32227</v>
      </c>
      <c r="B4367" s="14" t="s">
        <v>32228</v>
      </c>
      <c r="C4367" s="14" t="s">
        <v>16415</v>
      </c>
      <c r="D4367" s="14" t="s">
        <v>32229</v>
      </c>
      <c r="E4367" s="6" t="str">
        <f>VLOOKUP(C4367,relationships!$A$2:$B$25,2,0)</f>
        <v>Tôi</v>
      </c>
      <c r="G4367" s="14" t="s">
        <v>32228</v>
      </c>
      <c r="H4367" s="13" t="s">
        <v>32227</v>
      </c>
      <c r="I4367" t="s">
        <v>25150</v>
      </c>
    </row>
    <row r="4368" spans="1:9">
      <c r="A4368" s="11" t="s">
        <v>32230</v>
      </c>
      <c r="B4368" s="12" t="s">
        <v>32228</v>
      </c>
      <c r="C4368" s="12" t="s">
        <v>16423</v>
      </c>
      <c r="D4368" s="12" t="s">
        <v>32231</v>
      </c>
      <c r="E4368" s="6" t="str">
        <f>VLOOKUP(C4368,relationships!$A$2:$B$25,2,0)</f>
        <v>Một ai đó</v>
      </c>
      <c r="G4368" s="12" t="s">
        <v>32228</v>
      </c>
      <c r="H4368" s="11" t="s">
        <v>32230</v>
      </c>
      <c r="I4368" t="s">
        <v>25227</v>
      </c>
    </row>
    <row r="4369" spans="1:9">
      <c r="A4369" s="13" t="s">
        <v>32232</v>
      </c>
      <c r="B4369" s="14" t="s">
        <v>32233</v>
      </c>
      <c r="C4369" s="14" t="s">
        <v>16415</v>
      </c>
      <c r="D4369" s="14" t="s">
        <v>32234</v>
      </c>
      <c r="E4369" s="6" t="str">
        <f>VLOOKUP(C4369,relationships!$A$2:$B$25,2,0)</f>
        <v>Tôi</v>
      </c>
      <c r="G4369" s="14" t="s">
        <v>32233</v>
      </c>
      <c r="H4369" s="13" t="s">
        <v>32232</v>
      </c>
      <c r="I4369" t="s">
        <v>25150</v>
      </c>
    </row>
    <row r="4370" spans="1:9">
      <c r="A4370" s="11" t="s">
        <v>32235</v>
      </c>
      <c r="B4370" s="12" t="s">
        <v>32236</v>
      </c>
      <c r="C4370" s="12" t="s">
        <v>16415</v>
      </c>
      <c r="D4370" s="12" t="s">
        <v>32237</v>
      </c>
      <c r="E4370" s="6" t="str">
        <f>VLOOKUP(C4370,relationships!$A$2:$B$25,2,0)</f>
        <v>Tôi</v>
      </c>
      <c r="G4370" s="12" t="s">
        <v>32236</v>
      </c>
      <c r="H4370" s="11" t="s">
        <v>32235</v>
      </c>
      <c r="I4370" t="s">
        <v>25150</v>
      </c>
    </row>
    <row r="4371" spans="1:9">
      <c r="A4371" s="13" t="s">
        <v>32238</v>
      </c>
      <c r="B4371" s="14" t="s">
        <v>32239</v>
      </c>
      <c r="C4371" s="14" t="s">
        <v>16415</v>
      </c>
      <c r="D4371" s="14" t="s">
        <v>32240</v>
      </c>
      <c r="E4371" s="6" t="str">
        <f>VLOOKUP(C4371,relationships!$A$2:$B$25,2,0)</f>
        <v>Tôi</v>
      </c>
      <c r="G4371" s="14" t="s">
        <v>32239</v>
      </c>
      <c r="H4371" s="13" t="s">
        <v>32238</v>
      </c>
      <c r="I4371" t="s">
        <v>25150</v>
      </c>
    </row>
    <row r="4372" spans="1:9">
      <c r="A4372" s="11" t="s">
        <v>32241</v>
      </c>
      <c r="B4372" s="12" t="s">
        <v>32242</v>
      </c>
      <c r="C4372" s="12" t="s">
        <v>16415</v>
      </c>
      <c r="D4372" s="12" t="s">
        <v>32243</v>
      </c>
      <c r="E4372" s="6" t="str">
        <f>VLOOKUP(C4372,relationships!$A$2:$B$25,2,0)</f>
        <v>Tôi</v>
      </c>
      <c r="G4372" s="12" t="s">
        <v>32242</v>
      </c>
      <c r="H4372" s="11" t="s">
        <v>32241</v>
      </c>
      <c r="I4372" t="s">
        <v>25150</v>
      </c>
    </row>
    <row r="4373" spans="1:9">
      <c r="A4373" s="13" t="s">
        <v>32244</v>
      </c>
      <c r="B4373" s="14" t="s">
        <v>32245</v>
      </c>
      <c r="C4373" s="14" t="s">
        <v>16423</v>
      </c>
      <c r="D4373" s="14" t="s">
        <v>32246</v>
      </c>
      <c r="E4373" s="6" t="str">
        <f>VLOOKUP(C4373,relationships!$A$2:$B$25,2,0)</f>
        <v>Một ai đó</v>
      </c>
      <c r="G4373" s="14" t="s">
        <v>32245</v>
      </c>
      <c r="H4373" s="13" t="s">
        <v>32244</v>
      </c>
      <c r="I4373" t="s">
        <v>25227</v>
      </c>
    </row>
    <row r="4374" spans="1:9">
      <c r="A4374" s="11" t="s">
        <v>32247</v>
      </c>
      <c r="B4374" s="12" t="s">
        <v>32248</v>
      </c>
      <c r="C4374" s="12" t="s">
        <v>16423</v>
      </c>
      <c r="D4374" s="12" t="s">
        <v>32249</v>
      </c>
      <c r="E4374" s="6" t="str">
        <f>VLOOKUP(C4374,relationships!$A$2:$B$25,2,0)</f>
        <v>Một ai đó</v>
      </c>
      <c r="G4374" s="12" t="s">
        <v>32248</v>
      </c>
      <c r="H4374" s="11" t="s">
        <v>32247</v>
      </c>
      <c r="I4374" t="s">
        <v>25227</v>
      </c>
    </row>
    <row r="4375" spans="1:9">
      <c r="A4375" s="13" t="s">
        <v>32250</v>
      </c>
      <c r="B4375" s="14" t="s">
        <v>32251</v>
      </c>
      <c r="C4375" s="14" t="s">
        <v>16423</v>
      </c>
      <c r="D4375" s="14" t="s">
        <v>32252</v>
      </c>
      <c r="E4375" s="6" t="str">
        <f>VLOOKUP(C4375,relationships!$A$2:$B$25,2,0)</f>
        <v>Một ai đó</v>
      </c>
      <c r="G4375" s="14" t="s">
        <v>32251</v>
      </c>
      <c r="H4375" s="13" t="s">
        <v>32250</v>
      </c>
      <c r="I4375" t="s">
        <v>25227</v>
      </c>
    </row>
    <row r="4376" spans="1:9">
      <c r="A4376" s="11" t="s">
        <v>13835</v>
      </c>
      <c r="B4376" s="12" t="s">
        <v>9219</v>
      </c>
      <c r="C4376" s="12" t="s">
        <v>16423</v>
      </c>
      <c r="D4376" s="12" t="s">
        <v>32253</v>
      </c>
      <c r="E4376" s="6" t="str">
        <f>VLOOKUP(C4376,relationships!$A$2:$B$25,2,0)</f>
        <v>Một ai đó</v>
      </c>
      <c r="G4376" s="12" t="s">
        <v>9219</v>
      </c>
      <c r="H4376" s="11" t="s">
        <v>13835</v>
      </c>
      <c r="I4376" t="s">
        <v>25227</v>
      </c>
    </row>
    <row r="4377" spans="1:9">
      <c r="A4377" s="13" t="s">
        <v>9220</v>
      </c>
      <c r="B4377" s="14" t="s">
        <v>9219</v>
      </c>
      <c r="C4377" s="14" t="s">
        <v>16415</v>
      </c>
      <c r="D4377" s="14" t="s">
        <v>32254</v>
      </c>
      <c r="E4377" s="6" t="str">
        <f>VLOOKUP(C4377,relationships!$A$2:$B$25,2,0)</f>
        <v>Tôi</v>
      </c>
      <c r="G4377" s="14" t="s">
        <v>9219</v>
      </c>
      <c r="H4377" s="13" t="s">
        <v>9220</v>
      </c>
      <c r="I4377" t="s">
        <v>25150</v>
      </c>
    </row>
    <row r="4378" spans="1:9">
      <c r="A4378" s="11" t="s">
        <v>32255</v>
      </c>
      <c r="B4378" s="12" t="s">
        <v>9219</v>
      </c>
      <c r="C4378" s="12" t="s">
        <v>16423</v>
      </c>
      <c r="D4378" s="12" t="s">
        <v>32256</v>
      </c>
      <c r="E4378" s="6" t="str">
        <f>VLOOKUP(C4378,relationships!$A$2:$B$25,2,0)</f>
        <v>Một ai đó</v>
      </c>
      <c r="G4378" s="12" t="s">
        <v>9219</v>
      </c>
      <c r="H4378" s="11" t="s">
        <v>32255</v>
      </c>
      <c r="I4378" t="s">
        <v>25227</v>
      </c>
    </row>
    <row r="4379" spans="1:9">
      <c r="A4379" s="13" t="s">
        <v>32257</v>
      </c>
      <c r="B4379" s="14" t="s">
        <v>32258</v>
      </c>
      <c r="C4379" s="14" t="s">
        <v>16334</v>
      </c>
      <c r="D4379" s="14" t="s">
        <v>32259</v>
      </c>
      <c r="E4379" s="6" t="str">
        <f>VLOOKUP(C4379,relationships!$A$2:$B$25,2,0)</f>
        <v>Con gái, Bé gái</v>
      </c>
      <c r="G4379" s="14" t="s">
        <v>32258</v>
      </c>
      <c r="H4379" s="13" t="s">
        <v>32257</v>
      </c>
      <c r="I4379" t="s">
        <v>25243</v>
      </c>
    </row>
    <row r="4380" spans="1:9">
      <c r="A4380" s="11" t="s">
        <v>32260</v>
      </c>
      <c r="B4380" s="12" t="s">
        <v>32261</v>
      </c>
      <c r="C4380" s="12" t="s">
        <v>23307</v>
      </c>
      <c r="D4380" s="12" t="s">
        <v>32262</v>
      </c>
      <c r="E4380" s="6" t="str">
        <f>VLOOKUP(C4380,relationships!$A$2:$B$25,2,0)</f>
        <v>Con trai, Bé trai</v>
      </c>
      <c r="G4380" s="12" t="s">
        <v>32261</v>
      </c>
      <c r="H4380" s="11" t="s">
        <v>32260</v>
      </c>
      <c r="I4380" t="s">
        <v>25259</v>
      </c>
    </row>
    <row r="4381" spans="1:9">
      <c r="A4381" s="13" t="s">
        <v>32263</v>
      </c>
      <c r="B4381" s="14" t="s">
        <v>32264</v>
      </c>
      <c r="C4381" s="14" t="s">
        <v>16415</v>
      </c>
      <c r="D4381" s="14" t="s">
        <v>32265</v>
      </c>
      <c r="E4381" s="6" t="str">
        <f>VLOOKUP(C4381,relationships!$A$2:$B$25,2,0)</f>
        <v>Tôi</v>
      </c>
      <c r="G4381" s="14" t="s">
        <v>32264</v>
      </c>
      <c r="H4381" s="13" t="s">
        <v>32263</v>
      </c>
      <c r="I4381" t="s">
        <v>25150</v>
      </c>
    </row>
    <row r="4382" spans="1:9">
      <c r="A4382" s="11" t="s">
        <v>32266</v>
      </c>
      <c r="B4382" s="12" t="s">
        <v>32267</v>
      </c>
      <c r="C4382" s="12" t="s">
        <v>16423</v>
      </c>
      <c r="D4382" s="12" t="s">
        <v>32268</v>
      </c>
      <c r="E4382" s="6" t="str">
        <f>VLOOKUP(C4382,relationships!$A$2:$B$25,2,0)</f>
        <v>Một ai đó</v>
      </c>
      <c r="G4382" s="12" t="s">
        <v>32267</v>
      </c>
      <c r="H4382" s="11" t="s">
        <v>32266</v>
      </c>
      <c r="I4382" t="s">
        <v>25227</v>
      </c>
    </row>
    <row r="4383" spans="1:9">
      <c r="A4383" s="13" t="s">
        <v>293</v>
      </c>
      <c r="B4383" s="14" t="s">
        <v>281</v>
      </c>
      <c r="C4383" s="14" t="s">
        <v>19846</v>
      </c>
      <c r="D4383" s="14" t="s">
        <v>32269</v>
      </c>
      <c r="E4383" s="6" t="str">
        <f>VLOOKUP(C4383,relationships!$A$2:$B$25,2,0)</f>
        <v>Mẹ</v>
      </c>
      <c r="G4383" s="14" t="s">
        <v>281</v>
      </c>
      <c r="H4383" s="13" t="s">
        <v>293</v>
      </c>
      <c r="I4383" t="s">
        <v>25153</v>
      </c>
    </row>
    <row r="4384" spans="1:9">
      <c r="A4384" s="11" t="s">
        <v>282</v>
      </c>
      <c r="B4384" s="12" t="s">
        <v>281</v>
      </c>
      <c r="C4384" s="12" t="s">
        <v>16356</v>
      </c>
      <c r="D4384" s="12" t="s">
        <v>32270</v>
      </c>
      <c r="E4384" s="6" t="str">
        <f>VLOOKUP(C4384,relationships!$A$2:$B$25,2,0)</f>
        <v>Đối tác</v>
      </c>
      <c r="G4384" s="12" t="s">
        <v>281</v>
      </c>
      <c r="H4384" s="11" t="s">
        <v>282</v>
      </c>
      <c r="I4384" t="s">
        <v>25155</v>
      </c>
    </row>
    <row r="4385" spans="1:9">
      <c r="A4385" s="13" t="s">
        <v>32271</v>
      </c>
      <c r="B4385" s="14" t="s">
        <v>281</v>
      </c>
      <c r="C4385" s="14" t="s">
        <v>16360</v>
      </c>
      <c r="D4385" s="14" t="s">
        <v>32272</v>
      </c>
      <c r="E4385" s="6" t="str">
        <f>VLOOKUP(C4385,relationships!$A$2:$B$25,2,0)</f>
        <v>Chị em gái</v>
      </c>
      <c r="G4385" s="14" t="s">
        <v>281</v>
      </c>
      <c r="H4385" s="13" t="s">
        <v>32271</v>
      </c>
      <c r="I4385" t="s">
        <v>25156</v>
      </c>
    </row>
    <row r="4386" spans="1:9">
      <c r="A4386" s="11" t="s">
        <v>32273</v>
      </c>
      <c r="B4386" s="12" t="s">
        <v>281</v>
      </c>
      <c r="C4386" s="12" t="s">
        <v>26158</v>
      </c>
      <c r="D4386" s="12" t="s">
        <v>32274</v>
      </c>
      <c r="E4386" s="6" t="str">
        <f>VLOOKUP(C4386,relationships!$A$2:$B$25,2,0)</f>
        <v>Bác, Chú, Cậu, Dượng</v>
      </c>
      <c r="G4386" s="12" t="s">
        <v>281</v>
      </c>
      <c r="H4386" s="11" t="s">
        <v>32273</v>
      </c>
      <c r="I4386" t="s">
        <v>25235</v>
      </c>
    </row>
    <row r="4387" spans="1:9">
      <c r="A4387" s="13" t="s">
        <v>32275</v>
      </c>
      <c r="B4387" s="14" t="s">
        <v>281</v>
      </c>
      <c r="C4387" s="14" t="s">
        <v>16423</v>
      </c>
      <c r="D4387" s="14" t="s">
        <v>32276</v>
      </c>
      <c r="E4387" s="6" t="str">
        <f>VLOOKUP(C4387,relationships!$A$2:$B$25,2,0)</f>
        <v>Một ai đó</v>
      </c>
      <c r="G4387" s="14" t="s">
        <v>281</v>
      </c>
      <c r="H4387" s="13" t="s">
        <v>32275</v>
      </c>
      <c r="I4387" t="s">
        <v>25227</v>
      </c>
    </row>
    <row r="4388" spans="1:9">
      <c r="A4388" s="11" t="s">
        <v>32277</v>
      </c>
      <c r="B4388" s="12" t="s">
        <v>281</v>
      </c>
      <c r="C4388" s="12" t="s">
        <v>16423</v>
      </c>
      <c r="D4388" s="12" t="s">
        <v>32278</v>
      </c>
      <c r="E4388" s="6" t="str">
        <f>VLOOKUP(C4388,relationships!$A$2:$B$25,2,0)</f>
        <v>Một ai đó</v>
      </c>
      <c r="G4388" s="12" t="s">
        <v>281</v>
      </c>
      <c r="H4388" s="11" t="s">
        <v>32277</v>
      </c>
      <c r="I4388" t="s">
        <v>25227</v>
      </c>
    </row>
    <row r="4389" spans="1:9">
      <c r="A4389" s="13" t="s">
        <v>32279</v>
      </c>
      <c r="B4389" s="14" t="s">
        <v>32280</v>
      </c>
      <c r="C4389" s="14" t="s">
        <v>16415</v>
      </c>
      <c r="D4389" s="14" t="s">
        <v>32281</v>
      </c>
      <c r="E4389" s="6" t="str">
        <f>VLOOKUP(C4389,relationships!$A$2:$B$25,2,0)</f>
        <v>Tôi</v>
      </c>
      <c r="G4389" s="14" t="s">
        <v>32280</v>
      </c>
      <c r="H4389" s="13" t="s">
        <v>32279</v>
      </c>
      <c r="I4389" t="s">
        <v>25150</v>
      </c>
    </row>
    <row r="4390" spans="1:9">
      <c r="A4390" s="11" t="s">
        <v>32282</v>
      </c>
      <c r="B4390" s="12" t="s">
        <v>32283</v>
      </c>
      <c r="C4390" s="12" t="s">
        <v>16415</v>
      </c>
      <c r="D4390" s="12" t="s">
        <v>32284</v>
      </c>
      <c r="E4390" s="6" t="str">
        <f>VLOOKUP(C4390,relationships!$A$2:$B$25,2,0)</f>
        <v>Tôi</v>
      </c>
      <c r="G4390" s="12" t="s">
        <v>32283</v>
      </c>
      <c r="H4390" s="11" t="s">
        <v>32282</v>
      </c>
      <c r="I4390" t="s">
        <v>25150</v>
      </c>
    </row>
    <row r="4391" spans="1:9">
      <c r="A4391" s="13" t="s">
        <v>32285</v>
      </c>
      <c r="B4391" s="14" t="s">
        <v>32286</v>
      </c>
      <c r="C4391" s="14" t="s">
        <v>16423</v>
      </c>
      <c r="D4391" s="14" t="s">
        <v>32287</v>
      </c>
      <c r="E4391" s="6" t="str">
        <f>VLOOKUP(C4391,relationships!$A$2:$B$25,2,0)</f>
        <v>Một ai đó</v>
      </c>
      <c r="G4391" s="14" t="s">
        <v>32286</v>
      </c>
      <c r="H4391" s="13" t="s">
        <v>32285</v>
      </c>
      <c r="I4391" t="s">
        <v>25227</v>
      </c>
    </row>
    <row r="4392" spans="1:9">
      <c r="A4392" s="11" t="s">
        <v>32288</v>
      </c>
      <c r="B4392" s="12" t="s">
        <v>32289</v>
      </c>
      <c r="C4392" s="12" t="s">
        <v>16415</v>
      </c>
      <c r="D4392" s="12" t="s">
        <v>32290</v>
      </c>
      <c r="E4392" s="6" t="str">
        <f>VLOOKUP(C4392,relationships!$A$2:$B$25,2,0)</f>
        <v>Tôi</v>
      </c>
      <c r="G4392" s="12" t="s">
        <v>32289</v>
      </c>
      <c r="H4392" s="11" t="s">
        <v>32288</v>
      </c>
      <c r="I4392" t="s">
        <v>25150</v>
      </c>
    </row>
    <row r="4393" spans="1:9">
      <c r="A4393" s="13" t="s">
        <v>32291</v>
      </c>
      <c r="B4393" s="14" t="s">
        <v>32292</v>
      </c>
      <c r="C4393" s="14" t="s">
        <v>16428</v>
      </c>
      <c r="D4393" s="14" t="s">
        <v>32293</v>
      </c>
      <c r="E4393" s="6" t="str">
        <f>VLOOKUP(C4393,relationships!$A$2:$B$25,2,0)</f>
        <v>Bạn bè</v>
      </c>
      <c r="G4393" s="14" t="s">
        <v>32292</v>
      </c>
      <c r="H4393" s="13" t="s">
        <v>32291</v>
      </c>
      <c r="I4393" t="s">
        <v>25152</v>
      </c>
    </row>
    <row r="4394" spans="1:9">
      <c r="A4394" s="11" t="s">
        <v>32294</v>
      </c>
      <c r="B4394" s="12" t="s">
        <v>32295</v>
      </c>
      <c r="C4394" s="12" t="s">
        <v>16423</v>
      </c>
      <c r="D4394" s="12" t="s">
        <v>32296</v>
      </c>
      <c r="E4394" s="6" t="str">
        <f>VLOOKUP(C4394,relationships!$A$2:$B$25,2,0)</f>
        <v>Một ai đó</v>
      </c>
      <c r="G4394" s="12" t="s">
        <v>32295</v>
      </c>
      <c r="H4394" s="11" t="s">
        <v>32294</v>
      </c>
      <c r="I4394" t="s">
        <v>25227</v>
      </c>
    </row>
    <row r="4395" spans="1:9">
      <c r="A4395" s="13" t="s">
        <v>32297</v>
      </c>
      <c r="B4395" s="14" t="s">
        <v>32298</v>
      </c>
      <c r="C4395" s="14" t="s">
        <v>16423</v>
      </c>
      <c r="D4395" s="14" t="s">
        <v>32299</v>
      </c>
      <c r="E4395" s="6" t="str">
        <f>VLOOKUP(C4395,relationships!$A$2:$B$25,2,0)</f>
        <v>Một ai đó</v>
      </c>
      <c r="G4395" s="14" t="s">
        <v>32298</v>
      </c>
      <c r="H4395" s="13" t="s">
        <v>32297</v>
      </c>
      <c r="I4395" t="s">
        <v>25227</v>
      </c>
    </row>
    <row r="4396" spans="1:9">
      <c r="A4396" s="11" t="s">
        <v>32300</v>
      </c>
      <c r="B4396" s="12" t="s">
        <v>32301</v>
      </c>
      <c r="C4396" s="12" t="s">
        <v>16415</v>
      </c>
      <c r="D4396" s="12" t="s">
        <v>32302</v>
      </c>
      <c r="E4396" s="6" t="str">
        <f>VLOOKUP(C4396,relationships!$A$2:$B$25,2,0)</f>
        <v>Tôi</v>
      </c>
      <c r="G4396" s="12" t="s">
        <v>32301</v>
      </c>
      <c r="H4396" s="11" t="s">
        <v>32300</v>
      </c>
      <c r="I4396" t="s">
        <v>25150</v>
      </c>
    </row>
    <row r="4397" spans="1:9">
      <c r="A4397" s="13" t="s">
        <v>32303</v>
      </c>
      <c r="B4397" s="14" t="s">
        <v>32304</v>
      </c>
      <c r="C4397" s="14" t="s">
        <v>16415</v>
      </c>
      <c r="D4397" s="14" t="s">
        <v>32305</v>
      </c>
      <c r="E4397" s="6" t="str">
        <f>VLOOKUP(C4397,relationships!$A$2:$B$25,2,0)</f>
        <v>Tôi</v>
      </c>
      <c r="G4397" s="14" t="s">
        <v>32304</v>
      </c>
      <c r="H4397" s="13" t="s">
        <v>32303</v>
      </c>
      <c r="I4397" t="s">
        <v>25150</v>
      </c>
    </row>
    <row r="4398" spans="1:9">
      <c r="A4398" s="11" t="s">
        <v>32306</v>
      </c>
      <c r="B4398" s="12" t="s">
        <v>32307</v>
      </c>
      <c r="C4398" s="12" t="s">
        <v>16593</v>
      </c>
      <c r="D4398" s="12" t="s">
        <v>32308</v>
      </c>
      <c r="E4398" s="6" t="str">
        <f>VLOOKUP(C4398,relationships!$A$2:$B$25,2,0)</f>
        <v>Vợ</v>
      </c>
      <c r="G4398" s="12" t="s">
        <v>32307</v>
      </c>
      <c r="H4398" s="11" t="s">
        <v>32306</v>
      </c>
      <c r="I4398" t="s">
        <v>25154</v>
      </c>
    </row>
    <row r="4399" spans="1:9">
      <c r="A4399" s="13" t="s">
        <v>32309</v>
      </c>
      <c r="B4399" s="14" t="s">
        <v>32310</v>
      </c>
      <c r="C4399" s="14" t="s">
        <v>16423</v>
      </c>
      <c r="D4399" s="14" t="s">
        <v>32311</v>
      </c>
      <c r="E4399" s="6" t="str">
        <f>VLOOKUP(C4399,relationships!$A$2:$B$25,2,0)</f>
        <v>Một ai đó</v>
      </c>
      <c r="G4399" s="14" t="s">
        <v>32310</v>
      </c>
      <c r="H4399" s="13" t="s">
        <v>32309</v>
      </c>
      <c r="I4399" t="s">
        <v>25227</v>
      </c>
    </row>
    <row r="4400" spans="1:9">
      <c r="A4400" s="11" t="s">
        <v>32312</v>
      </c>
      <c r="B4400" s="12" t="s">
        <v>32313</v>
      </c>
      <c r="C4400" s="12" t="s">
        <v>16423</v>
      </c>
      <c r="D4400" s="12" t="s">
        <v>32314</v>
      </c>
      <c r="E4400" s="6" t="str">
        <f>VLOOKUP(C4400,relationships!$A$2:$B$25,2,0)</f>
        <v>Một ai đó</v>
      </c>
      <c r="G4400" s="12" t="s">
        <v>32313</v>
      </c>
      <c r="H4400" s="11" t="s">
        <v>32312</v>
      </c>
      <c r="I4400" t="s">
        <v>25227</v>
      </c>
    </row>
    <row r="4401" spans="1:9">
      <c r="A4401" s="13" t="s">
        <v>32315</v>
      </c>
      <c r="B4401" s="14" t="s">
        <v>32316</v>
      </c>
      <c r="C4401" s="14" t="s">
        <v>16423</v>
      </c>
      <c r="D4401" s="14" t="s">
        <v>32317</v>
      </c>
      <c r="E4401" s="6" t="str">
        <f>VLOOKUP(C4401,relationships!$A$2:$B$25,2,0)</f>
        <v>Một ai đó</v>
      </c>
      <c r="G4401" s="14" t="s">
        <v>32316</v>
      </c>
      <c r="H4401" s="13" t="s">
        <v>32315</v>
      </c>
      <c r="I4401" t="s">
        <v>25227</v>
      </c>
    </row>
    <row r="4402" spans="1:9">
      <c r="A4402" s="11" t="s">
        <v>32318</v>
      </c>
      <c r="B4402" s="12" t="s">
        <v>32319</v>
      </c>
      <c r="C4402" s="12" t="s">
        <v>16415</v>
      </c>
      <c r="D4402" s="12" t="s">
        <v>32320</v>
      </c>
      <c r="E4402" s="6" t="str">
        <f>VLOOKUP(C4402,relationships!$A$2:$B$25,2,0)</f>
        <v>Tôi</v>
      </c>
      <c r="G4402" s="12" t="s">
        <v>32319</v>
      </c>
      <c r="H4402" s="11" t="s">
        <v>32318</v>
      </c>
      <c r="I4402" t="s">
        <v>25150</v>
      </c>
    </row>
    <row r="4403" spans="1:9">
      <c r="A4403" s="13" t="s">
        <v>32321</v>
      </c>
      <c r="B4403" s="14" t="s">
        <v>32322</v>
      </c>
      <c r="C4403" s="14" t="s">
        <v>16415</v>
      </c>
      <c r="D4403" s="14" t="s">
        <v>32323</v>
      </c>
      <c r="E4403" s="6" t="str">
        <f>VLOOKUP(C4403,relationships!$A$2:$B$25,2,0)</f>
        <v>Tôi</v>
      </c>
      <c r="G4403" s="14" t="s">
        <v>32322</v>
      </c>
      <c r="H4403" s="13" t="s">
        <v>32321</v>
      </c>
      <c r="I4403" t="s">
        <v>25150</v>
      </c>
    </row>
    <row r="4404" spans="1:9">
      <c r="A4404" s="11" t="s">
        <v>32324</v>
      </c>
      <c r="B4404" s="12" t="s">
        <v>32325</v>
      </c>
      <c r="C4404" s="12" t="s">
        <v>16423</v>
      </c>
      <c r="D4404" s="12" t="s">
        <v>32326</v>
      </c>
      <c r="E4404" s="6" t="str">
        <f>VLOOKUP(C4404,relationships!$A$2:$B$25,2,0)</f>
        <v>Một ai đó</v>
      </c>
      <c r="G4404" s="12" t="s">
        <v>32325</v>
      </c>
      <c r="H4404" s="11" t="s">
        <v>32324</v>
      </c>
      <c r="I4404" t="s">
        <v>25227</v>
      </c>
    </row>
    <row r="4405" spans="1:9">
      <c r="A4405" s="13" t="s">
        <v>32327</v>
      </c>
      <c r="B4405" s="14" t="s">
        <v>32328</v>
      </c>
      <c r="C4405" s="14" t="s">
        <v>16423</v>
      </c>
      <c r="D4405" s="14" t="s">
        <v>32329</v>
      </c>
      <c r="E4405" s="6" t="str">
        <f>VLOOKUP(C4405,relationships!$A$2:$B$25,2,0)</f>
        <v>Một ai đó</v>
      </c>
      <c r="G4405" s="14" t="s">
        <v>32328</v>
      </c>
      <c r="H4405" s="13" t="s">
        <v>32327</v>
      </c>
      <c r="I4405" t="s">
        <v>25227</v>
      </c>
    </row>
    <row r="4406" spans="1:9">
      <c r="A4406" s="11" t="s">
        <v>32330</v>
      </c>
      <c r="B4406" s="12" t="s">
        <v>32331</v>
      </c>
      <c r="C4406" s="12" t="s">
        <v>16423</v>
      </c>
      <c r="D4406" s="12" t="s">
        <v>32332</v>
      </c>
      <c r="E4406" s="6" t="str">
        <f>VLOOKUP(C4406,relationships!$A$2:$B$25,2,0)</f>
        <v>Một ai đó</v>
      </c>
      <c r="G4406" s="12" t="s">
        <v>32331</v>
      </c>
      <c r="H4406" s="11" t="s">
        <v>32330</v>
      </c>
      <c r="I4406" t="s">
        <v>25227</v>
      </c>
    </row>
    <row r="4407" spans="1:9">
      <c r="A4407" s="13" t="s">
        <v>32333</v>
      </c>
      <c r="B4407" s="14" t="s">
        <v>32334</v>
      </c>
      <c r="C4407" s="14" t="s">
        <v>19846</v>
      </c>
      <c r="D4407" s="14" t="s">
        <v>32335</v>
      </c>
      <c r="E4407" s="6" t="str">
        <f>VLOOKUP(C4407,relationships!$A$2:$B$25,2,0)</f>
        <v>Mẹ</v>
      </c>
      <c r="G4407" s="14" t="s">
        <v>32334</v>
      </c>
      <c r="H4407" s="13" t="s">
        <v>32333</v>
      </c>
      <c r="I4407" t="s">
        <v>25153</v>
      </c>
    </row>
    <row r="4408" spans="1:9">
      <c r="A4408" s="11" t="s">
        <v>32336</v>
      </c>
      <c r="B4408" s="12" t="s">
        <v>32337</v>
      </c>
      <c r="C4408" s="12" t="s">
        <v>16415</v>
      </c>
      <c r="D4408" s="12" t="s">
        <v>32338</v>
      </c>
      <c r="E4408" s="6" t="str">
        <f>VLOOKUP(C4408,relationships!$A$2:$B$25,2,0)</f>
        <v>Tôi</v>
      </c>
      <c r="G4408" s="12" t="s">
        <v>32337</v>
      </c>
      <c r="H4408" s="11" t="s">
        <v>32336</v>
      </c>
      <c r="I4408" t="s">
        <v>25150</v>
      </c>
    </row>
    <row r="4409" spans="1:9">
      <c r="A4409" s="13" t="s">
        <v>32339</v>
      </c>
      <c r="B4409" s="14" t="s">
        <v>32340</v>
      </c>
      <c r="C4409" s="14" t="s">
        <v>23307</v>
      </c>
      <c r="D4409" s="14" t="s">
        <v>32341</v>
      </c>
      <c r="E4409" s="6" t="str">
        <f>VLOOKUP(C4409,relationships!$A$2:$B$25,2,0)</f>
        <v>Con trai, Bé trai</v>
      </c>
      <c r="G4409" s="14" t="s">
        <v>32340</v>
      </c>
      <c r="H4409" s="13" t="s">
        <v>32339</v>
      </c>
      <c r="I4409" t="s">
        <v>25259</v>
      </c>
    </row>
    <row r="4410" spans="1:9">
      <c r="A4410" s="11" t="s">
        <v>32342</v>
      </c>
      <c r="B4410" s="12" t="s">
        <v>32343</v>
      </c>
      <c r="C4410" s="12" t="s">
        <v>16415</v>
      </c>
      <c r="D4410" s="12" t="s">
        <v>32344</v>
      </c>
      <c r="E4410" s="6" t="str">
        <f>VLOOKUP(C4410,relationships!$A$2:$B$25,2,0)</f>
        <v>Tôi</v>
      </c>
      <c r="G4410" s="12" t="s">
        <v>32343</v>
      </c>
      <c r="H4410" s="11" t="s">
        <v>32342</v>
      </c>
      <c r="I4410" t="s">
        <v>25150</v>
      </c>
    </row>
    <row r="4411" spans="1:9">
      <c r="A4411" s="13" t="s">
        <v>32345</v>
      </c>
      <c r="B4411" s="14" t="s">
        <v>32346</v>
      </c>
      <c r="C4411" s="14" t="s">
        <v>16423</v>
      </c>
      <c r="D4411" s="14" t="s">
        <v>32347</v>
      </c>
      <c r="E4411" s="6" t="str">
        <f>VLOOKUP(C4411,relationships!$A$2:$B$25,2,0)</f>
        <v>Một ai đó</v>
      </c>
      <c r="G4411" s="14" t="s">
        <v>32346</v>
      </c>
      <c r="H4411" s="13" t="s">
        <v>32345</v>
      </c>
      <c r="I4411" t="s">
        <v>25227</v>
      </c>
    </row>
    <row r="4412" spans="1:9">
      <c r="A4412" s="11" t="s">
        <v>32348</v>
      </c>
      <c r="B4412" s="12" t="s">
        <v>32349</v>
      </c>
      <c r="C4412" s="12" t="s">
        <v>16423</v>
      </c>
      <c r="D4412" s="12" t="s">
        <v>32350</v>
      </c>
      <c r="E4412" s="6" t="str">
        <f>VLOOKUP(C4412,relationships!$A$2:$B$25,2,0)</f>
        <v>Một ai đó</v>
      </c>
      <c r="G4412" s="12" t="s">
        <v>32349</v>
      </c>
      <c r="H4412" s="11" t="s">
        <v>32348</v>
      </c>
      <c r="I4412" t="s">
        <v>25227</v>
      </c>
    </row>
    <row r="4413" spans="1:9">
      <c r="A4413" s="13" t="s">
        <v>32351</v>
      </c>
      <c r="B4413" s="14" t="s">
        <v>32352</v>
      </c>
      <c r="C4413" s="14" t="s">
        <v>16415</v>
      </c>
      <c r="D4413" s="14" t="s">
        <v>32353</v>
      </c>
      <c r="E4413" s="6" t="str">
        <f>VLOOKUP(C4413,relationships!$A$2:$B$25,2,0)</f>
        <v>Tôi</v>
      </c>
      <c r="G4413" s="14" t="s">
        <v>32352</v>
      </c>
      <c r="H4413" s="13" t="s">
        <v>32351</v>
      </c>
      <c r="I4413" t="s">
        <v>25150</v>
      </c>
    </row>
    <row r="4414" spans="1:9">
      <c r="A4414" s="11" t="s">
        <v>32354</v>
      </c>
      <c r="B4414" s="12" t="s">
        <v>32355</v>
      </c>
      <c r="C4414" s="12" t="s">
        <v>16423</v>
      </c>
      <c r="D4414" s="12" t="s">
        <v>32356</v>
      </c>
      <c r="E4414" s="6" t="str">
        <f>VLOOKUP(C4414,relationships!$A$2:$B$25,2,0)</f>
        <v>Một ai đó</v>
      </c>
      <c r="G4414" s="12" t="s">
        <v>32355</v>
      </c>
      <c r="H4414" s="11" t="s">
        <v>32354</v>
      </c>
      <c r="I4414" t="s">
        <v>25227</v>
      </c>
    </row>
    <row r="4415" spans="1:9">
      <c r="A4415" s="13" t="s">
        <v>32357</v>
      </c>
      <c r="B4415" s="14" t="s">
        <v>32358</v>
      </c>
      <c r="C4415" s="14" t="s">
        <v>26158</v>
      </c>
      <c r="D4415" s="14" t="s">
        <v>32359</v>
      </c>
      <c r="E4415" s="6" t="str">
        <f>VLOOKUP(C4415,relationships!$A$2:$B$25,2,0)</f>
        <v>Bác, Chú, Cậu, Dượng</v>
      </c>
      <c r="G4415" s="14" t="s">
        <v>32358</v>
      </c>
      <c r="H4415" s="13" t="s">
        <v>32357</v>
      </c>
      <c r="I4415" t="s">
        <v>25235</v>
      </c>
    </row>
    <row r="4416" spans="1:9">
      <c r="A4416" s="11" t="s">
        <v>32360</v>
      </c>
      <c r="B4416" s="12" t="s">
        <v>32361</v>
      </c>
      <c r="C4416" s="12" t="s">
        <v>17884</v>
      </c>
      <c r="D4416" s="12" t="s">
        <v>32362</v>
      </c>
      <c r="E4416" s="6" t="str">
        <f>VLOOKUP(C4416,relationships!$A$2:$B$25,2,0)</f>
        <v>Sếp</v>
      </c>
      <c r="G4416" s="12" t="s">
        <v>32361</v>
      </c>
      <c r="H4416" s="11" t="s">
        <v>32360</v>
      </c>
      <c r="I4416" t="s">
        <v>25238</v>
      </c>
    </row>
    <row r="4417" spans="1:9">
      <c r="A4417" s="13" t="s">
        <v>32363</v>
      </c>
      <c r="B4417" s="14" t="s">
        <v>32364</v>
      </c>
      <c r="C4417" s="14" t="s">
        <v>16423</v>
      </c>
      <c r="D4417" s="14" t="s">
        <v>32365</v>
      </c>
      <c r="E4417" s="6" t="str">
        <f>VLOOKUP(C4417,relationships!$A$2:$B$25,2,0)</f>
        <v>Một ai đó</v>
      </c>
      <c r="G4417" s="14" t="s">
        <v>32364</v>
      </c>
      <c r="H4417" s="13" t="s">
        <v>32363</v>
      </c>
      <c r="I4417" t="s">
        <v>25227</v>
      </c>
    </row>
    <row r="4418" spans="1:9">
      <c r="A4418" s="11" t="s">
        <v>32366</v>
      </c>
      <c r="B4418" s="12" t="s">
        <v>32367</v>
      </c>
      <c r="C4418" s="12" t="s">
        <v>16423</v>
      </c>
      <c r="D4418" s="12" t="s">
        <v>32368</v>
      </c>
      <c r="E4418" s="6" t="str">
        <f>VLOOKUP(C4418,relationships!$A$2:$B$25,2,0)</f>
        <v>Một ai đó</v>
      </c>
      <c r="G4418" s="12" t="s">
        <v>32367</v>
      </c>
      <c r="H4418" s="11" t="s">
        <v>32366</v>
      </c>
      <c r="I4418" t="s">
        <v>25227</v>
      </c>
    </row>
    <row r="4419" spans="1:9">
      <c r="A4419" s="13" t="s">
        <v>32369</v>
      </c>
      <c r="B4419" s="14" t="s">
        <v>32370</v>
      </c>
      <c r="C4419" s="14" t="s">
        <v>16415</v>
      </c>
      <c r="D4419" s="14" t="s">
        <v>32371</v>
      </c>
      <c r="E4419" s="6" t="str">
        <f>VLOOKUP(C4419,relationships!$A$2:$B$25,2,0)</f>
        <v>Tôi</v>
      </c>
      <c r="G4419" s="14" t="s">
        <v>32370</v>
      </c>
      <c r="H4419" s="13" t="s">
        <v>32369</v>
      </c>
      <c r="I4419" t="s">
        <v>25150</v>
      </c>
    </row>
    <row r="4420" spans="1:9">
      <c r="A4420" s="11" t="s">
        <v>32372</v>
      </c>
      <c r="B4420" s="12" t="s">
        <v>32373</v>
      </c>
      <c r="C4420" s="12" t="s">
        <v>16423</v>
      </c>
      <c r="D4420" s="12" t="s">
        <v>32374</v>
      </c>
      <c r="E4420" s="6" t="str">
        <f>VLOOKUP(C4420,relationships!$A$2:$B$25,2,0)</f>
        <v>Một ai đó</v>
      </c>
      <c r="G4420" s="12" t="s">
        <v>32373</v>
      </c>
      <c r="H4420" s="11" t="s">
        <v>32372</v>
      </c>
      <c r="I4420" t="s">
        <v>25227</v>
      </c>
    </row>
    <row r="4421" spans="1:9">
      <c r="A4421" s="13" t="s">
        <v>32375</v>
      </c>
      <c r="B4421" s="14" t="s">
        <v>32376</v>
      </c>
      <c r="C4421" s="14" t="s">
        <v>16423</v>
      </c>
      <c r="D4421" s="14" t="s">
        <v>32377</v>
      </c>
      <c r="E4421" s="6" t="str">
        <f>VLOOKUP(C4421,relationships!$A$2:$B$25,2,0)</f>
        <v>Một ai đó</v>
      </c>
      <c r="G4421" s="14" t="s">
        <v>32376</v>
      </c>
      <c r="H4421" s="13" t="s">
        <v>32375</v>
      </c>
      <c r="I4421" t="s">
        <v>25227</v>
      </c>
    </row>
    <row r="4422" spans="1:9">
      <c r="A4422" s="11" t="s">
        <v>32378</v>
      </c>
      <c r="B4422" s="12" t="s">
        <v>32379</v>
      </c>
      <c r="C4422" s="12" t="s">
        <v>16593</v>
      </c>
      <c r="D4422" s="12" t="s">
        <v>32380</v>
      </c>
      <c r="E4422" s="6" t="str">
        <f>VLOOKUP(C4422,relationships!$A$2:$B$25,2,0)</f>
        <v>Vợ</v>
      </c>
      <c r="G4422" s="12" t="s">
        <v>32379</v>
      </c>
      <c r="H4422" s="11" t="s">
        <v>32378</v>
      </c>
      <c r="I4422" t="s">
        <v>25154</v>
      </c>
    </row>
    <row r="4423" spans="1:9">
      <c r="A4423" s="13" t="s">
        <v>32381</v>
      </c>
      <c r="B4423" s="14" t="s">
        <v>32382</v>
      </c>
      <c r="C4423" s="14" t="s">
        <v>16415</v>
      </c>
      <c r="D4423" s="14" t="s">
        <v>32383</v>
      </c>
      <c r="E4423" s="6" t="str">
        <f>VLOOKUP(C4423,relationships!$A$2:$B$25,2,0)</f>
        <v>Tôi</v>
      </c>
      <c r="G4423" s="14" t="s">
        <v>32382</v>
      </c>
      <c r="H4423" s="13" t="s">
        <v>32381</v>
      </c>
      <c r="I4423" t="s">
        <v>25150</v>
      </c>
    </row>
    <row r="4424" spans="1:9">
      <c r="A4424" s="11" t="s">
        <v>32384</v>
      </c>
      <c r="B4424" s="12" t="s">
        <v>32385</v>
      </c>
      <c r="C4424" s="12" t="s">
        <v>16415</v>
      </c>
      <c r="D4424" s="12" t="s">
        <v>32386</v>
      </c>
      <c r="E4424" s="6" t="str">
        <f>VLOOKUP(C4424,relationships!$A$2:$B$25,2,0)</f>
        <v>Tôi</v>
      </c>
      <c r="G4424" s="12" t="s">
        <v>32385</v>
      </c>
      <c r="H4424" s="11" t="s">
        <v>32384</v>
      </c>
      <c r="I4424" t="s">
        <v>25150</v>
      </c>
    </row>
    <row r="4425" spans="1:9">
      <c r="A4425" s="13" t="s">
        <v>32387</v>
      </c>
      <c r="B4425" s="14" t="s">
        <v>32388</v>
      </c>
      <c r="C4425" s="14" t="s">
        <v>16415</v>
      </c>
      <c r="D4425" s="14" t="s">
        <v>32389</v>
      </c>
      <c r="E4425" s="6" t="str">
        <f>VLOOKUP(C4425,relationships!$A$2:$B$25,2,0)</f>
        <v>Tôi</v>
      </c>
      <c r="G4425" s="14" t="s">
        <v>32388</v>
      </c>
      <c r="H4425" s="13" t="s">
        <v>32387</v>
      </c>
      <c r="I4425" t="s">
        <v>25150</v>
      </c>
    </row>
    <row r="4426" spans="1:9">
      <c r="A4426" s="11" t="s">
        <v>32390</v>
      </c>
      <c r="B4426" s="12" t="s">
        <v>32391</v>
      </c>
      <c r="C4426" s="12" t="s">
        <v>16415</v>
      </c>
      <c r="D4426" s="12" t="s">
        <v>32392</v>
      </c>
      <c r="E4426" s="6" t="str">
        <f>VLOOKUP(C4426,relationships!$A$2:$B$25,2,0)</f>
        <v>Tôi</v>
      </c>
      <c r="G4426" s="12" t="s">
        <v>32391</v>
      </c>
      <c r="H4426" s="11" t="s">
        <v>32390</v>
      </c>
      <c r="I4426" t="s">
        <v>25150</v>
      </c>
    </row>
    <row r="4427" spans="1:9">
      <c r="A4427" s="13" t="s">
        <v>32393</v>
      </c>
      <c r="B4427" s="14" t="s">
        <v>32394</v>
      </c>
      <c r="C4427" s="14" t="s">
        <v>16415</v>
      </c>
      <c r="D4427" s="14" t="s">
        <v>32395</v>
      </c>
      <c r="E4427" s="6" t="str">
        <f>VLOOKUP(C4427,relationships!$A$2:$B$25,2,0)</f>
        <v>Tôi</v>
      </c>
      <c r="G4427" s="14" t="s">
        <v>32394</v>
      </c>
      <c r="H4427" s="13" t="s">
        <v>32393</v>
      </c>
      <c r="I4427" t="s">
        <v>25150</v>
      </c>
    </row>
    <row r="4428" spans="1:9">
      <c r="A4428" s="11" t="s">
        <v>32396</v>
      </c>
      <c r="B4428" s="12" t="s">
        <v>32397</v>
      </c>
      <c r="C4428" s="12" t="s">
        <v>16360</v>
      </c>
      <c r="D4428" s="12" t="s">
        <v>32398</v>
      </c>
      <c r="E4428" s="6" t="str">
        <f>VLOOKUP(C4428,relationships!$A$2:$B$25,2,0)</f>
        <v>Chị em gái</v>
      </c>
      <c r="G4428" s="12" t="s">
        <v>32397</v>
      </c>
      <c r="H4428" s="11" t="s">
        <v>32396</v>
      </c>
      <c r="I4428" t="s">
        <v>25156</v>
      </c>
    </row>
    <row r="4429" spans="1:9">
      <c r="A4429" s="13" t="s">
        <v>32399</v>
      </c>
      <c r="B4429" s="14" t="s">
        <v>32397</v>
      </c>
      <c r="C4429" s="14" t="s">
        <v>16423</v>
      </c>
      <c r="D4429" s="14" t="s">
        <v>32400</v>
      </c>
      <c r="E4429" s="6" t="str">
        <f>VLOOKUP(C4429,relationships!$A$2:$B$25,2,0)</f>
        <v>Một ai đó</v>
      </c>
      <c r="G4429" s="14" t="s">
        <v>32397</v>
      </c>
      <c r="H4429" s="13" t="s">
        <v>32399</v>
      </c>
      <c r="I4429" t="s">
        <v>25227</v>
      </c>
    </row>
    <row r="4430" spans="1:9">
      <c r="A4430" s="11" t="s">
        <v>32401</v>
      </c>
      <c r="B4430" s="12" t="s">
        <v>32402</v>
      </c>
      <c r="C4430" s="12" t="s">
        <v>16415</v>
      </c>
      <c r="D4430" s="12" t="s">
        <v>32403</v>
      </c>
      <c r="E4430" s="6" t="str">
        <f>VLOOKUP(C4430,relationships!$A$2:$B$25,2,0)</f>
        <v>Tôi</v>
      </c>
      <c r="G4430" s="12" t="s">
        <v>32402</v>
      </c>
      <c r="H4430" s="11" t="s">
        <v>32401</v>
      </c>
      <c r="I4430" t="s">
        <v>25150</v>
      </c>
    </row>
    <row r="4431" spans="1:9">
      <c r="A4431" s="13" t="s">
        <v>32404</v>
      </c>
      <c r="B4431" s="14" t="s">
        <v>32405</v>
      </c>
      <c r="C4431" s="14" t="s">
        <v>16423</v>
      </c>
      <c r="D4431" s="14" t="s">
        <v>32406</v>
      </c>
      <c r="E4431" s="6" t="str">
        <f>VLOOKUP(C4431,relationships!$A$2:$B$25,2,0)</f>
        <v>Một ai đó</v>
      </c>
      <c r="G4431" s="14" t="s">
        <v>32405</v>
      </c>
      <c r="H4431" s="13" t="s">
        <v>32404</v>
      </c>
      <c r="I4431" t="s">
        <v>25227</v>
      </c>
    </row>
    <row r="4432" spans="1:9">
      <c r="A4432" s="11" t="s">
        <v>32407</v>
      </c>
      <c r="B4432" s="12" t="s">
        <v>32408</v>
      </c>
      <c r="C4432" s="12" t="s">
        <v>16423</v>
      </c>
      <c r="D4432" s="12" t="s">
        <v>32409</v>
      </c>
      <c r="E4432" s="6" t="str">
        <f>VLOOKUP(C4432,relationships!$A$2:$B$25,2,0)</f>
        <v>Một ai đó</v>
      </c>
      <c r="G4432" s="12" t="s">
        <v>32408</v>
      </c>
      <c r="H4432" s="11" t="s">
        <v>32407</v>
      </c>
      <c r="I4432" t="s">
        <v>25227</v>
      </c>
    </row>
    <row r="4433" spans="1:9">
      <c r="A4433" s="13" t="s">
        <v>32410</v>
      </c>
      <c r="B4433" s="14" t="s">
        <v>32411</v>
      </c>
      <c r="C4433" s="14" t="s">
        <v>16423</v>
      </c>
      <c r="D4433" s="14" t="s">
        <v>32412</v>
      </c>
      <c r="E4433" s="6" t="str">
        <f>VLOOKUP(C4433,relationships!$A$2:$B$25,2,0)</f>
        <v>Một ai đó</v>
      </c>
      <c r="G4433" s="14" t="s">
        <v>32411</v>
      </c>
      <c r="H4433" s="13" t="s">
        <v>32410</v>
      </c>
      <c r="I4433" t="s">
        <v>25227</v>
      </c>
    </row>
    <row r="4434" spans="1:9">
      <c r="A4434" s="11" t="s">
        <v>32413</v>
      </c>
      <c r="B4434" s="12" t="s">
        <v>32414</v>
      </c>
      <c r="C4434" s="12" t="s">
        <v>16423</v>
      </c>
      <c r="D4434" s="12" t="s">
        <v>32415</v>
      </c>
      <c r="E4434" s="6" t="str">
        <f>VLOOKUP(C4434,relationships!$A$2:$B$25,2,0)</f>
        <v>Một ai đó</v>
      </c>
      <c r="G4434" s="12" t="s">
        <v>32414</v>
      </c>
      <c r="H4434" s="11" t="s">
        <v>32413</v>
      </c>
      <c r="I4434" t="s">
        <v>25227</v>
      </c>
    </row>
    <row r="4435" spans="1:9">
      <c r="A4435" s="13" t="s">
        <v>32416</v>
      </c>
      <c r="B4435" s="14" t="s">
        <v>32417</v>
      </c>
      <c r="C4435" s="14" t="s">
        <v>16415</v>
      </c>
      <c r="D4435" s="14" t="s">
        <v>32418</v>
      </c>
      <c r="E4435" s="6" t="str">
        <f>VLOOKUP(C4435,relationships!$A$2:$B$25,2,0)</f>
        <v>Tôi</v>
      </c>
      <c r="G4435" s="14" t="s">
        <v>32417</v>
      </c>
      <c r="H4435" s="13" t="s">
        <v>32416</v>
      </c>
      <c r="I4435" t="s">
        <v>25150</v>
      </c>
    </row>
    <row r="4436" spans="1:9">
      <c r="A4436" s="11" t="s">
        <v>32419</v>
      </c>
      <c r="B4436" s="12" t="s">
        <v>32420</v>
      </c>
      <c r="C4436" s="12" t="s">
        <v>16423</v>
      </c>
      <c r="D4436" s="12" t="s">
        <v>32421</v>
      </c>
      <c r="E4436" s="6" t="str">
        <f>VLOOKUP(C4436,relationships!$A$2:$B$25,2,0)</f>
        <v>Một ai đó</v>
      </c>
      <c r="G4436" s="12" t="s">
        <v>32420</v>
      </c>
      <c r="H4436" s="11" t="s">
        <v>32419</v>
      </c>
      <c r="I4436" t="s">
        <v>25227</v>
      </c>
    </row>
    <row r="4437" spans="1:9">
      <c r="A4437" s="13" t="s">
        <v>32422</v>
      </c>
      <c r="B4437" s="14" t="s">
        <v>32423</v>
      </c>
      <c r="C4437" s="14" t="s">
        <v>16423</v>
      </c>
      <c r="D4437" s="14" t="s">
        <v>32424</v>
      </c>
      <c r="E4437" s="6" t="str">
        <f>VLOOKUP(C4437,relationships!$A$2:$B$25,2,0)</f>
        <v>Một ai đó</v>
      </c>
      <c r="G4437" s="14" t="s">
        <v>32423</v>
      </c>
      <c r="H4437" s="13" t="s">
        <v>32422</v>
      </c>
      <c r="I4437" t="s">
        <v>25227</v>
      </c>
    </row>
    <row r="4438" spans="1:9">
      <c r="A4438" s="11" t="s">
        <v>32425</v>
      </c>
      <c r="B4438" s="12" t="s">
        <v>32426</v>
      </c>
      <c r="C4438" s="12" t="s">
        <v>16423</v>
      </c>
      <c r="D4438" s="12" t="s">
        <v>32427</v>
      </c>
      <c r="E4438" s="6" t="str">
        <f>VLOOKUP(C4438,relationships!$A$2:$B$25,2,0)</f>
        <v>Một ai đó</v>
      </c>
      <c r="G4438" s="12" t="s">
        <v>32426</v>
      </c>
      <c r="H4438" s="11" t="s">
        <v>32425</v>
      </c>
      <c r="I4438" t="s">
        <v>25227</v>
      </c>
    </row>
    <row r="4439" spans="1:9">
      <c r="A4439" s="13" t="s">
        <v>32428</v>
      </c>
      <c r="B4439" s="14" t="s">
        <v>32429</v>
      </c>
      <c r="C4439" s="14" t="s">
        <v>16415</v>
      </c>
      <c r="D4439" s="14" t="s">
        <v>32430</v>
      </c>
      <c r="E4439" s="6" t="str">
        <f>VLOOKUP(C4439,relationships!$A$2:$B$25,2,0)</f>
        <v>Tôi</v>
      </c>
      <c r="G4439" s="14" t="s">
        <v>32429</v>
      </c>
      <c r="H4439" s="13" t="s">
        <v>32428</v>
      </c>
      <c r="I4439" t="s">
        <v>25150</v>
      </c>
    </row>
    <row r="4440" spans="1:9">
      <c r="A4440" s="11" t="s">
        <v>32431</v>
      </c>
      <c r="B4440" s="12" t="s">
        <v>32432</v>
      </c>
      <c r="C4440" s="12" t="s">
        <v>16415</v>
      </c>
      <c r="D4440" s="12" t="s">
        <v>32433</v>
      </c>
      <c r="E4440" s="6" t="str">
        <f>VLOOKUP(C4440,relationships!$A$2:$B$25,2,0)</f>
        <v>Tôi</v>
      </c>
      <c r="G4440" s="12" t="s">
        <v>32432</v>
      </c>
      <c r="H4440" s="11" t="s">
        <v>32431</v>
      </c>
      <c r="I4440" t="s">
        <v>25150</v>
      </c>
    </row>
    <row r="4441" spans="1:9">
      <c r="A4441" s="13" t="s">
        <v>32434</v>
      </c>
      <c r="B4441" s="14" t="s">
        <v>32435</v>
      </c>
      <c r="C4441" s="14" t="s">
        <v>16423</v>
      </c>
      <c r="D4441" s="14" t="s">
        <v>32436</v>
      </c>
      <c r="E4441" s="6" t="str">
        <f>VLOOKUP(C4441,relationships!$A$2:$B$25,2,0)</f>
        <v>Một ai đó</v>
      </c>
      <c r="G4441" s="14" t="s">
        <v>32435</v>
      </c>
      <c r="H4441" s="13" t="s">
        <v>32434</v>
      </c>
      <c r="I4441" t="s">
        <v>25227</v>
      </c>
    </row>
    <row r="4442" spans="1:9">
      <c r="A4442" s="11" t="s">
        <v>32437</v>
      </c>
      <c r="B4442" s="12" t="s">
        <v>32438</v>
      </c>
      <c r="C4442" s="12" t="s">
        <v>16415</v>
      </c>
      <c r="D4442" s="12" t="s">
        <v>32439</v>
      </c>
      <c r="E4442" s="6" t="str">
        <f>VLOOKUP(C4442,relationships!$A$2:$B$25,2,0)</f>
        <v>Tôi</v>
      </c>
      <c r="G4442" s="12" t="s">
        <v>32438</v>
      </c>
      <c r="H4442" s="11" t="s">
        <v>32437</v>
      </c>
      <c r="I4442" t="s">
        <v>25150</v>
      </c>
    </row>
    <row r="4443" spans="1:9">
      <c r="A4443" s="13" t="s">
        <v>32440</v>
      </c>
      <c r="B4443" s="14" t="s">
        <v>32441</v>
      </c>
      <c r="C4443" s="14" t="s">
        <v>19846</v>
      </c>
      <c r="D4443" s="14" t="s">
        <v>32442</v>
      </c>
      <c r="E4443" s="6" t="str">
        <f>VLOOKUP(C4443,relationships!$A$2:$B$25,2,0)</f>
        <v>Mẹ</v>
      </c>
      <c r="G4443" s="14" t="s">
        <v>32441</v>
      </c>
      <c r="H4443" s="13" t="s">
        <v>32440</v>
      </c>
      <c r="I4443" t="s">
        <v>25153</v>
      </c>
    </row>
    <row r="4444" spans="1:9">
      <c r="A4444" s="11" t="s">
        <v>32443</v>
      </c>
      <c r="B4444" s="12" t="s">
        <v>32441</v>
      </c>
      <c r="C4444" s="12" t="s">
        <v>19846</v>
      </c>
      <c r="D4444" s="12" t="s">
        <v>32444</v>
      </c>
      <c r="E4444" s="6" t="str">
        <f>VLOOKUP(C4444,relationships!$A$2:$B$25,2,0)</f>
        <v>Mẹ</v>
      </c>
      <c r="G4444" s="12" t="s">
        <v>32441</v>
      </c>
      <c r="H4444" s="11" t="s">
        <v>32443</v>
      </c>
      <c r="I4444" t="s">
        <v>25153</v>
      </c>
    </row>
    <row r="4445" spans="1:9">
      <c r="A4445" s="13" t="s">
        <v>32445</v>
      </c>
      <c r="B4445" s="14" t="s">
        <v>32446</v>
      </c>
      <c r="C4445" s="14" t="s">
        <v>16428</v>
      </c>
      <c r="D4445" s="14" t="s">
        <v>32447</v>
      </c>
      <c r="E4445" s="6" t="str">
        <f>VLOOKUP(C4445,relationships!$A$2:$B$25,2,0)</f>
        <v>Bạn bè</v>
      </c>
      <c r="G4445" s="14" t="s">
        <v>32446</v>
      </c>
      <c r="H4445" s="13" t="s">
        <v>32445</v>
      </c>
      <c r="I4445" t="s">
        <v>25152</v>
      </c>
    </row>
    <row r="4446" spans="1:9">
      <c r="A4446" s="11" t="s">
        <v>32448</v>
      </c>
      <c r="B4446" s="12" t="s">
        <v>32446</v>
      </c>
      <c r="C4446" s="12" t="s">
        <v>16415</v>
      </c>
      <c r="D4446" s="12" t="s">
        <v>32449</v>
      </c>
      <c r="E4446" s="6" t="str">
        <f>VLOOKUP(C4446,relationships!$A$2:$B$25,2,0)</f>
        <v>Tôi</v>
      </c>
      <c r="G4446" s="12" t="s">
        <v>32446</v>
      </c>
      <c r="H4446" s="11" t="s">
        <v>32448</v>
      </c>
      <c r="I4446" t="s">
        <v>25150</v>
      </c>
    </row>
    <row r="4447" spans="1:9">
      <c r="A4447" s="13" t="s">
        <v>32450</v>
      </c>
      <c r="B4447" s="14" t="s">
        <v>32451</v>
      </c>
      <c r="C4447" s="14" t="s">
        <v>16423</v>
      </c>
      <c r="D4447" s="14" t="s">
        <v>32452</v>
      </c>
      <c r="E4447" s="6" t="str">
        <f>VLOOKUP(C4447,relationships!$A$2:$B$25,2,0)</f>
        <v>Một ai đó</v>
      </c>
      <c r="G4447" s="14" t="s">
        <v>32451</v>
      </c>
      <c r="H4447" s="13" t="s">
        <v>32450</v>
      </c>
      <c r="I4447" t="s">
        <v>25227</v>
      </c>
    </row>
    <row r="4448" spans="1:9">
      <c r="A4448" s="11" t="s">
        <v>32453</v>
      </c>
      <c r="B4448" s="12" t="s">
        <v>32454</v>
      </c>
      <c r="C4448" s="12" t="s">
        <v>16415</v>
      </c>
      <c r="D4448" s="12" t="s">
        <v>32455</v>
      </c>
      <c r="E4448" s="6" t="str">
        <f>VLOOKUP(C4448,relationships!$A$2:$B$25,2,0)</f>
        <v>Tôi</v>
      </c>
      <c r="G4448" s="12" t="s">
        <v>32454</v>
      </c>
      <c r="H4448" s="11" t="s">
        <v>32453</v>
      </c>
      <c r="I4448" t="s">
        <v>25150</v>
      </c>
    </row>
    <row r="4449" spans="1:9">
      <c r="A4449" s="13" t="s">
        <v>32456</v>
      </c>
      <c r="B4449" s="14" t="s">
        <v>32457</v>
      </c>
      <c r="C4449" s="14" t="s">
        <v>16415</v>
      </c>
      <c r="D4449" s="14" t="s">
        <v>32458</v>
      </c>
      <c r="E4449" s="6" t="str">
        <f>VLOOKUP(C4449,relationships!$A$2:$B$25,2,0)</f>
        <v>Tôi</v>
      </c>
      <c r="G4449" s="14" t="s">
        <v>32457</v>
      </c>
      <c r="H4449" s="13" t="s">
        <v>32456</v>
      </c>
      <c r="I4449" t="s">
        <v>25150</v>
      </c>
    </row>
    <row r="4450" spans="1:9">
      <c r="A4450" s="11" t="s">
        <v>32459</v>
      </c>
      <c r="B4450" s="12" t="s">
        <v>32460</v>
      </c>
      <c r="C4450" s="12" t="s">
        <v>16415</v>
      </c>
      <c r="D4450" s="12" t="s">
        <v>32461</v>
      </c>
      <c r="E4450" s="6" t="str">
        <f>VLOOKUP(C4450,relationships!$A$2:$B$25,2,0)</f>
        <v>Tôi</v>
      </c>
      <c r="G4450" s="12" t="s">
        <v>32460</v>
      </c>
      <c r="H4450" s="11" t="s">
        <v>32459</v>
      </c>
      <c r="I4450" t="s">
        <v>25150</v>
      </c>
    </row>
    <row r="4451" spans="1:9">
      <c r="A4451" s="13" t="s">
        <v>32462</v>
      </c>
      <c r="B4451" s="14" t="s">
        <v>32463</v>
      </c>
      <c r="C4451" s="14" t="s">
        <v>16593</v>
      </c>
      <c r="D4451" s="14" t="s">
        <v>32464</v>
      </c>
      <c r="E4451" s="6" t="str">
        <f>VLOOKUP(C4451,relationships!$A$2:$B$25,2,0)</f>
        <v>Vợ</v>
      </c>
      <c r="G4451" s="14" t="s">
        <v>32463</v>
      </c>
      <c r="H4451" s="13" t="s">
        <v>32462</v>
      </c>
      <c r="I4451" t="s">
        <v>25154</v>
      </c>
    </row>
    <row r="4452" spans="1:9">
      <c r="A4452" s="11" t="s">
        <v>32465</v>
      </c>
      <c r="B4452" s="12" t="s">
        <v>32466</v>
      </c>
      <c r="C4452" s="12" t="s">
        <v>16415</v>
      </c>
      <c r="D4452" s="12" t="s">
        <v>32467</v>
      </c>
      <c r="E4452" s="6" t="str">
        <f>VLOOKUP(C4452,relationships!$A$2:$B$25,2,0)</f>
        <v>Tôi</v>
      </c>
      <c r="G4452" s="12" t="s">
        <v>32466</v>
      </c>
      <c r="H4452" s="11" t="s">
        <v>32465</v>
      </c>
      <c r="I4452" t="s">
        <v>25150</v>
      </c>
    </row>
    <row r="4453" spans="1:9">
      <c r="A4453" s="13" t="s">
        <v>32468</v>
      </c>
      <c r="B4453" s="14" t="s">
        <v>32466</v>
      </c>
      <c r="C4453" s="14" t="s">
        <v>16423</v>
      </c>
      <c r="D4453" s="14" t="s">
        <v>32469</v>
      </c>
      <c r="E4453" s="6" t="str">
        <f>VLOOKUP(C4453,relationships!$A$2:$B$25,2,0)</f>
        <v>Một ai đó</v>
      </c>
      <c r="G4453" s="14" t="s">
        <v>32466</v>
      </c>
      <c r="H4453" s="13" t="s">
        <v>32468</v>
      </c>
      <c r="I4453" t="s">
        <v>25227</v>
      </c>
    </row>
    <row r="4454" spans="1:9">
      <c r="A4454" s="11" t="s">
        <v>32470</v>
      </c>
      <c r="B4454" s="12" t="s">
        <v>32471</v>
      </c>
      <c r="C4454" s="12" t="s">
        <v>16415</v>
      </c>
      <c r="D4454" s="12" t="s">
        <v>32472</v>
      </c>
      <c r="E4454" s="6" t="str">
        <f>VLOOKUP(C4454,relationships!$A$2:$B$25,2,0)</f>
        <v>Tôi</v>
      </c>
      <c r="G4454" s="12" t="s">
        <v>32471</v>
      </c>
      <c r="H4454" s="11" t="s">
        <v>32470</v>
      </c>
      <c r="I4454" t="s">
        <v>25150</v>
      </c>
    </row>
    <row r="4455" spans="1:9">
      <c r="A4455" s="13" t="s">
        <v>32473</v>
      </c>
      <c r="B4455" s="14" t="s">
        <v>32474</v>
      </c>
      <c r="C4455" s="14" t="s">
        <v>16415</v>
      </c>
      <c r="D4455" s="14" t="s">
        <v>32475</v>
      </c>
      <c r="E4455" s="6" t="str">
        <f>VLOOKUP(C4455,relationships!$A$2:$B$25,2,0)</f>
        <v>Tôi</v>
      </c>
      <c r="G4455" s="14" t="s">
        <v>32474</v>
      </c>
      <c r="H4455" s="13" t="s">
        <v>32473</v>
      </c>
      <c r="I4455" t="s">
        <v>25150</v>
      </c>
    </row>
    <row r="4456" spans="1:9">
      <c r="A4456" s="11" t="s">
        <v>32476</v>
      </c>
      <c r="B4456" s="12" t="s">
        <v>32477</v>
      </c>
      <c r="C4456" s="12" t="s">
        <v>16423</v>
      </c>
      <c r="D4456" s="12" t="s">
        <v>32478</v>
      </c>
      <c r="E4456" s="6" t="str">
        <f>VLOOKUP(C4456,relationships!$A$2:$B$25,2,0)</f>
        <v>Một ai đó</v>
      </c>
      <c r="G4456" s="12" t="s">
        <v>32477</v>
      </c>
      <c r="H4456" s="11" t="s">
        <v>32476</v>
      </c>
      <c r="I4456" t="s">
        <v>25227</v>
      </c>
    </row>
    <row r="4457" spans="1:9">
      <c r="A4457" s="13" t="s">
        <v>32479</v>
      </c>
      <c r="B4457" s="14" t="s">
        <v>32480</v>
      </c>
      <c r="C4457" s="14" t="s">
        <v>16415</v>
      </c>
      <c r="D4457" s="14" t="s">
        <v>32481</v>
      </c>
      <c r="E4457" s="6" t="str">
        <f>VLOOKUP(C4457,relationships!$A$2:$B$25,2,0)</f>
        <v>Tôi</v>
      </c>
      <c r="G4457" s="14" t="s">
        <v>32480</v>
      </c>
      <c r="H4457" s="13" t="s">
        <v>32479</v>
      </c>
      <c r="I4457" t="s">
        <v>25150</v>
      </c>
    </row>
    <row r="4458" spans="1:9">
      <c r="A4458" s="11" t="s">
        <v>32482</v>
      </c>
      <c r="B4458" s="12" t="s">
        <v>32483</v>
      </c>
      <c r="C4458" s="12" t="s">
        <v>16415</v>
      </c>
      <c r="D4458" s="12" t="s">
        <v>32484</v>
      </c>
      <c r="E4458" s="6" t="str">
        <f>VLOOKUP(C4458,relationships!$A$2:$B$25,2,0)</f>
        <v>Tôi</v>
      </c>
      <c r="G4458" s="12" t="s">
        <v>32483</v>
      </c>
      <c r="H4458" s="11" t="s">
        <v>32482</v>
      </c>
      <c r="I4458" t="s">
        <v>25150</v>
      </c>
    </row>
    <row r="4459" spans="1:9">
      <c r="A4459" s="13" t="s">
        <v>32485</v>
      </c>
      <c r="B4459" s="14" t="s">
        <v>32486</v>
      </c>
      <c r="C4459" s="14" t="s">
        <v>16428</v>
      </c>
      <c r="D4459" s="14" t="s">
        <v>32487</v>
      </c>
      <c r="E4459" s="6" t="str">
        <f>VLOOKUP(C4459,relationships!$A$2:$B$25,2,0)</f>
        <v>Bạn bè</v>
      </c>
      <c r="G4459" s="14" t="s">
        <v>32486</v>
      </c>
      <c r="H4459" s="13" t="s">
        <v>32485</v>
      </c>
      <c r="I4459" t="s">
        <v>25152</v>
      </c>
    </row>
    <row r="4460" spans="1:9">
      <c r="A4460" s="11" t="s">
        <v>32488</v>
      </c>
      <c r="B4460" s="12" t="s">
        <v>32486</v>
      </c>
      <c r="C4460" s="12" t="s">
        <v>16415</v>
      </c>
      <c r="D4460" s="12" t="s">
        <v>32489</v>
      </c>
      <c r="E4460" s="6" t="str">
        <f>VLOOKUP(C4460,relationships!$A$2:$B$25,2,0)</f>
        <v>Tôi</v>
      </c>
      <c r="G4460" s="12" t="s">
        <v>32486</v>
      </c>
      <c r="H4460" s="11" t="s">
        <v>32488</v>
      </c>
      <c r="I4460" t="s">
        <v>25150</v>
      </c>
    </row>
    <row r="4461" spans="1:9">
      <c r="A4461" s="13" t="s">
        <v>32490</v>
      </c>
      <c r="B4461" s="14" t="s">
        <v>32486</v>
      </c>
      <c r="C4461" s="14" t="s">
        <v>16423</v>
      </c>
      <c r="D4461" s="14" t="s">
        <v>32491</v>
      </c>
      <c r="E4461" s="6" t="str">
        <f>VLOOKUP(C4461,relationships!$A$2:$B$25,2,0)</f>
        <v>Một ai đó</v>
      </c>
      <c r="G4461" s="14" t="s">
        <v>32486</v>
      </c>
      <c r="H4461" s="13" t="s">
        <v>32490</v>
      </c>
      <c r="I4461" t="s">
        <v>25227</v>
      </c>
    </row>
    <row r="4462" spans="1:9">
      <c r="A4462" s="11" t="s">
        <v>32492</v>
      </c>
      <c r="B4462" s="12" t="s">
        <v>32493</v>
      </c>
      <c r="C4462" s="12" t="s">
        <v>16415</v>
      </c>
      <c r="D4462" s="12" t="s">
        <v>32494</v>
      </c>
      <c r="E4462" s="6" t="str">
        <f>VLOOKUP(C4462,relationships!$A$2:$B$25,2,0)</f>
        <v>Tôi</v>
      </c>
      <c r="G4462" s="12" t="s">
        <v>32493</v>
      </c>
      <c r="H4462" s="11" t="s">
        <v>32492</v>
      </c>
      <c r="I4462" t="s">
        <v>25150</v>
      </c>
    </row>
    <row r="4463" spans="1:9">
      <c r="A4463" s="13" t="s">
        <v>32495</v>
      </c>
      <c r="B4463" s="14" t="s">
        <v>32496</v>
      </c>
      <c r="C4463" s="14" t="s">
        <v>16415</v>
      </c>
      <c r="D4463" s="14" t="s">
        <v>32497</v>
      </c>
      <c r="E4463" s="6" t="str">
        <f>VLOOKUP(C4463,relationships!$A$2:$B$25,2,0)</f>
        <v>Tôi</v>
      </c>
      <c r="G4463" s="14" t="s">
        <v>32496</v>
      </c>
      <c r="H4463" s="13" t="s">
        <v>32495</v>
      </c>
      <c r="I4463" t="s">
        <v>25150</v>
      </c>
    </row>
    <row r="4464" spans="1:9">
      <c r="A4464" s="11" t="s">
        <v>32498</v>
      </c>
      <c r="B4464" s="12" t="s">
        <v>32499</v>
      </c>
      <c r="C4464" s="12" t="s">
        <v>16423</v>
      </c>
      <c r="D4464" s="12" t="s">
        <v>32500</v>
      </c>
      <c r="E4464" s="6" t="str">
        <f>VLOOKUP(C4464,relationships!$A$2:$B$25,2,0)</f>
        <v>Một ai đó</v>
      </c>
      <c r="G4464" s="12" t="s">
        <v>32499</v>
      </c>
      <c r="H4464" s="11" t="s">
        <v>32498</v>
      </c>
      <c r="I4464" t="s">
        <v>25227</v>
      </c>
    </row>
    <row r="4465" spans="1:9">
      <c r="A4465" s="13" t="s">
        <v>32501</v>
      </c>
      <c r="B4465" s="14" t="s">
        <v>32502</v>
      </c>
      <c r="C4465" s="14" t="s">
        <v>16415</v>
      </c>
      <c r="D4465" s="14" t="s">
        <v>32503</v>
      </c>
      <c r="E4465" s="6" t="str">
        <f>VLOOKUP(C4465,relationships!$A$2:$B$25,2,0)</f>
        <v>Tôi</v>
      </c>
      <c r="G4465" s="14" t="s">
        <v>32502</v>
      </c>
      <c r="H4465" s="13" t="s">
        <v>32501</v>
      </c>
      <c r="I4465" t="s">
        <v>25150</v>
      </c>
    </row>
    <row r="4466" spans="1:9">
      <c r="A4466" s="11" t="s">
        <v>32504</v>
      </c>
      <c r="B4466" s="12" t="s">
        <v>32505</v>
      </c>
      <c r="C4466" s="12" t="s">
        <v>16593</v>
      </c>
      <c r="D4466" s="12" t="s">
        <v>32506</v>
      </c>
      <c r="E4466" s="6" t="str">
        <f>VLOOKUP(C4466,relationships!$A$2:$B$25,2,0)</f>
        <v>Vợ</v>
      </c>
      <c r="G4466" s="12" t="s">
        <v>32505</v>
      </c>
      <c r="H4466" s="11" t="s">
        <v>32504</v>
      </c>
      <c r="I4466" t="s">
        <v>25154</v>
      </c>
    </row>
    <row r="4467" spans="1:9">
      <c r="A4467" s="13" t="s">
        <v>32507</v>
      </c>
      <c r="B4467" s="14" t="s">
        <v>32508</v>
      </c>
      <c r="C4467" s="14" t="s">
        <v>16415</v>
      </c>
      <c r="D4467" s="14" t="s">
        <v>32509</v>
      </c>
      <c r="E4467" s="6" t="str">
        <f>VLOOKUP(C4467,relationships!$A$2:$B$25,2,0)</f>
        <v>Tôi</v>
      </c>
      <c r="G4467" s="14" t="s">
        <v>32508</v>
      </c>
      <c r="H4467" s="13" t="s">
        <v>32507</v>
      </c>
      <c r="I4467" t="s">
        <v>25150</v>
      </c>
    </row>
    <row r="4468" spans="1:9">
      <c r="A4468" s="11" t="s">
        <v>856</v>
      </c>
      <c r="B4468" s="12" t="s">
        <v>855</v>
      </c>
      <c r="C4468" s="12" t="s">
        <v>22562</v>
      </c>
      <c r="D4468" s="12" t="s">
        <v>32510</v>
      </c>
      <c r="E4468" s="6" t="str">
        <f>VLOOKUP(C4468,relationships!$A$2:$B$25,2,0)</f>
        <v>Cha</v>
      </c>
      <c r="G4468" s="12" t="s">
        <v>855</v>
      </c>
      <c r="H4468" s="11" t="s">
        <v>856</v>
      </c>
      <c r="I4468" t="s">
        <v>25236</v>
      </c>
    </row>
    <row r="4469" spans="1:9">
      <c r="A4469" s="13" t="s">
        <v>32511</v>
      </c>
      <c r="B4469" s="14" t="s">
        <v>855</v>
      </c>
      <c r="C4469" s="14" t="s">
        <v>16423</v>
      </c>
      <c r="D4469" s="14" t="s">
        <v>32512</v>
      </c>
      <c r="E4469" s="6" t="str">
        <f>VLOOKUP(C4469,relationships!$A$2:$B$25,2,0)</f>
        <v>Một ai đó</v>
      </c>
      <c r="G4469" s="14" t="s">
        <v>855</v>
      </c>
      <c r="H4469" s="13" t="s">
        <v>32511</v>
      </c>
      <c r="I4469" t="s">
        <v>25227</v>
      </c>
    </row>
    <row r="4470" spans="1:9">
      <c r="A4470" s="11" t="s">
        <v>32513</v>
      </c>
      <c r="B4470" s="12" t="s">
        <v>855</v>
      </c>
      <c r="C4470" s="12" t="s">
        <v>16423</v>
      </c>
      <c r="D4470" s="12" t="s">
        <v>32514</v>
      </c>
      <c r="E4470" s="6" t="str">
        <f>VLOOKUP(C4470,relationships!$A$2:$B$25,2,0)</f>
        <v>Một ai đó</v>
      </c>
      <c r="G4470" s="12" t="s">
        <v>855</v>
      </c>
      <c r="H4470" s="11" t="s">
        <v>32513</v>
      </c>
      <c r="I4470" t="s">
        <v>25227</v>
      </c>
    </row>
    <row r="4471" spans="1:9">
      <c r="A4471" s="13" t="s">
        <v>32515</v>
      </c>
      <c r="B4471" s="14" t="s">
        <v>855</v>
      </c>
      <c r="C4471" s="14" t="s">
        <v>16423</v>
      </c>
      <c r="D4471" s="14" t="s">
        <v>32516</v>
      </c>
      <c r="E4471" s="6" t="str">
        <f>VLOOKUP(C4471,relationships!$A$2:$B$25,2,0)</f>
        <v>Một ai đó</v>
      </c>
      <c r="G4471" s="14" t="s">
        <v>855</v>
      </c>
      <c r="H4471" s="13" t="s">
        <v>32515</v>
      </c>
      <c r="I4471" t="s">
        <v>25227</v>
      </c>
    </row>
    <row r="4472" spans="1:9">
      <c r="A4472" s="11" t="s">
        <v>32517</v>
      </c>
      <c r="B4472" s="12" t="s">
        <v>855</v>
      </c>
      <c r="C4472" s="12" t="s">
        <v>16423</v>
      </c>
      <c r="D4472" s="12" t="s">
        <v>32518</v>
      </c>
      <c r="E4472" s="6" t="str">
        <f>VLOOKUP(C4472,relationships!$A$2:$B$25,2,0)</f>
        <v>Một ai đó</v>
      </c>
      <c r="G4472" s="12" t="s">
        <v>855</v>
      </c>
      <c r="H4472" s="11" t="s">
        <v>32517</v>
      </c>
      <c r="I4472" t="s">
        <v>25227</v>
      </c>
    </row>
    <row r="4473" spans="1:9">
      <c r="A4473" s="13" t="s">
        <v>32519</v>
      </c>
      <c r="B4473" s="14" t="s">
        <v>855</v>
      </c>
      <c r="C4473" s="14" t="s">
        <v>16423</v>
      </c>
      <c r="D4473" s="14" t="s">
        <v>32520</v>
      </c>
      <c r="E4473" s="6" t="str">
        <f>VLOOKUP(C4473,relationships!$A$2:$B$25,2,0)</f>
        <v>Một ai đó</v>
      </c>
      <c r="G4473" s="14" t="s">
        <v>855</v>
      </c>
      <c r="H4473" s="13" t="s">
        <v>32519</v>
      </c>
      <c r="I4473" t="s">
        <v>25227</v>
      </c>
    </row>
    <row r="4474" spans="1:9">
      <c r="A4474" s="11" t="s">
        <v>32521</v>
      </c>
      <c r="B4474" s="12" t="s">
        <v>32522</v>
      </c>
      <c r="C4474" s="12" t="s">
        <v>16415</v>
      </c>
      <c r="D4474" s="12" t="s">
        <v>32523</v>
      </c>
      <c r="E4474" s="6" t="str">
        <f>VLOOKUP(C4474,relationships!$A$2:$B$25,2,0)</f>
        <v>Tôi</v>
      </c>
      <c r="G4474" s="12" t="s">
        <v>32522</v>
      </c>
      <c r="H4474" s="11" t="s">
        <v>32521</v>
      </c>
      <c r="I4474" t="s">
        <v>25150</v>
      </c>
    </row>
    <row r="4475" spans="1:9">
      <c r="A4475" s="13" t="s">
        <v>32524</v>
      </c>
      <c r="B4475" s="14" t="s">
        <v>32525</v>
      </c>
      <c r="C4475" s="14" t="s">
        <v>16415</v>
      </c>
      <c r="D4475" s="14" t="s">
        <v>32526</v>
      </c>
      <c r="E4475" s="6" t="str">
        <f>VLOOKUP(C4475,relationships!$A$2:$B$25,2,0)</f>
        <v>Tôi</v>
      </c>
      <c r="G4475" s="14" t="s">
        <v>32525</v>
      </c>
      <c r="H4475" s="13" t="s">
        <v>32524</v>
      </c>
      <c r="I4475" t="s">
        <v>25150</v>
      </c>
    </row>
    <row r="4476" spans="1:9">
      <c r="A4476" s="11" t="s">
        <v>32527</v>
      </c>
      <c r="B4476" s="12" t="s">
        <v>32528</v>
      </c>
      <c r="C4476" s="12" t="s">
        <v>16415</v>
      </c>
      <c r="D4476" s="12" t="s">
        <v>32529</v>
      </c>
      <c r="E4476" s="6" t="str">
        <f>VLOOKUP(C4476,relationships!$A$2:$B$25,2,0)</f>
        <v>Tôi</v>
      </c>
      <c r="G4476" s="12" t="s">
        <v>32528</v>
      </c>
      <c r="H4476" s="11" t="s">
        <v>32527</v>
      </c>
      <c r="I4476" t="s">
        <v>25150</v>
      </c>
    </row>
    <row r="4477" spans="1:9">
      <c r="A4477" s="13" t="s">
        <v>32530</v>
      </c>
      <c r="B4477" s="14" t="s">
        <v>32531</v>
      </c>
      <c r="C4477" s="14" t="s">
        <v>16423</v>
      </c>
      <c r="D4477" s="14" t="s">
        <v>32532</v>
      </c>
      <c r="E4477" s="6" t="str">
        <f>VLOOKUP(C4477,relationships!$A$2:$B$25,2,0)</f>
        <v>Một ai đó</v>
      </c>
      <c r="G4477" s="14" t="s">
        <v>32531</v>
      </c>
      <c r="H4477" s="13" t="s">
        <v>32530</v>
      </c>
      <c r="I4477" t="s">
        <v>25227</v>
      </c>
    </row>
    <row r="4478" spans="1:9">
      <c r="A4478" s="11" t="s">
        <v>32533</v>
      </c>
      <c r="B4478" s="12" t="s">
        <v>32534</v>
      </c>
      <c r="C4478" s="12" t="s">
        <v>16423</v>
      </c>
      <c r="D4478" s="12" t="s">
        <v>32535</v>
      </c>
      <c r="E4478" s="6" t="str">
        <f>VLOOKUP(C4478,relationships!$A$2:$B$25,2,0)</f>
        <v>Một ai đó</v>
      </c>
      <c r="G4478" s="12" t="s">
        <v>32534</v>
      </c>
      <c r="H4478" s="11" t="s">
        <v>32533</v>
      </c>
      <c r="I4478" t="s">
        <v>25227</v>
      </c>
    </row>
    <row r="4479" spans="1:9">
      <c r="A4479" s="13" t="s">
        <v>734</v>
      </c>
      <c r="B4479" s="14" t="s">
        <v>733</v>
      </c>
      <c r="C4479" s="14" t="s">
        <v>16423</v>
      </c>
      <c r="D4479" s="14" t="s">
        <v>32536</v>
      </c>
      <c r="E4479" s="6" t="str">
        <f>VLOOKUP(C4479,relationships!$A$2:$B$25,2,0)</f>
        <v>Một ai đó</v>
      </c>
      <c r="G4479" s="14" t="s">
        <v>733</v>
      </c>
      <c r="H4479" s="13" t="s">
        <v>734</v>
      </c>
      <c r="I4479" t="s">
        <v>25227</v>
      </c>
    </row>
    <row r="4480" spans="1:9">
      <c r="A4480" s="11" t="s">
        <v>32537</v>
      </c>
      <c r="B4480" s="12" t="s">
        <v>733</v>
      </c>
      <c r="C4480" s="12" t="s">
        <v>16415</v>
      </c>
      <c r="D4480" s="12" t="s">
        <v>32538</v>
      </c>
      <c r="E4480" s="6" t="str">
        <f>VLOOKUP(C4480,relationships!$A$2:$B$25,2,0)</f>
        <v>Tôi</v>
      </c>
      <c r="G4480" s="12" t="s">
        <v>733</v>
      </c>
      <c r="H4480" s="11" t="s">
        <v>32537</v>
      </c>
      <c r="I4480" t="s">
        <v>25150</v>
      </c>
    </row>
    <row r="4481" spans="1:9">
      <c r="A4481" s="13" t="s">
        <v>32539</v>
      </c>
      <c r="B4481" s="14" t="s">
        <v>733</v>
      </c>
      <c r="C4481" s="14" t="s">
        <v>16423</v>
      </c>
      <c r="D4481" s="14" t="s">
        <v>32540</v>
      </c>
      <c r="E4481" s="6" t="str">
        <f>VLOOKUP(C4481,relationships!$A$2:$B$25,2,0)</f>
        <v>Một ai đó</v>
      </c>
      <c r="G4481" s="14" t="s">
        <v>733</v>
      </c>
      <c r="H4481" s="13" t="s">
        <v>32539</v>
      </c>
      <c r="I4481" t="s">
        <v>25227</v>
      </c>
    </row>
    <row r="4482" spans="1:9">
      <c r="A4482" s="11" t="s">
        <v>32541</v>
      </c>
      <c r="B4482" s="12" t="s">
        <v>32542</v>
      </c>
      <c r="C4482" s="12" t="s">
        <v>16423</v>
      </c>
      <c r="D4482" s="12" t="s">
        <v>32543</v>
      </c>
      <c r="E4482" s="6" t="str">
        <f>VLOOKUP(C4482,relationships!$A$2:$B$25,2,0)</f>
        <v>Một ai đó</v>
      </c>
      <c r="G4482" s="12" t="s">
        <v>32542</v>
      </c>
      <c r="H4482" s="11" t="s">
        <v>32541</v>
      </c>
      <c r="I4482" t="s">
        <v>25227</v>
      </c>
    </row>
    <row r="4483" spans="1:9">
      <c r="A4483" s="13" t="s">
        <v>32544</v>
      </c>
      <c r="B4483" s="14" t="s">
        <v>32545</v>
      </c>
      <c r="C4483" s="14" t="s">
        <v>16415</v>
      </c>
      <c r="D4483" s="14" t="s">
        <v>32546</v>
      </c>
      <c r="E4483" s="6" t="str">
        <f>VLOOKUP(C4483,relationships!$A$2:$B$25,2,0)</f>
        <v>Tôi</v>
      </c>
      <c r="G4483" s="14" t="s">
        <v>32545</v>
      </c>
      <c r="H4483" s="13" t="s">
        <v>32544</v>
      </c>
      <c r="I4483" t="s">
        <v>25150</v>
      </c>
    </row>
    <row r="4484" spans="1:9">
      <c r="A4484" s="11" t="s">
        <v>32547</v>
      </c>
      <c r="B4484" s="12" t="s">
        <v>32548</v>
      </c>
      <c r="C4484" s="12" t="s">
        <v>16415</v>
      </c>
      <c r="D4484" s="12" t="s">
        <v>32549</v>
      </c>
      <c r="E4484" s="6" t="str">
        <f>VLOOKUP(C4484,relationships!$A$2:$B$25,2,0)</f>
        <v>Tôi</v>
      </c>
      <c r="G4484" s="12" t="s">
        <v>32548</v>
      </c>
      <c r="H4484" s="11" t="s">
        <v>32547</v>
      </c>
      <c r="I4484" t="s">
        <v>25150</v>
      </c>
    </row>
    <row r="4485" spans="1:9">
      <c r="A4485" s="13" t="s">
        <v>32550</v>
      </c>
      <c r="B4485" s="14" t="s">
        <v>32551</v>
      </c>
      <c r="C4485" s="14" t="s">
        <v>16415</v>
      </c>
      <c r="D4485" s="14" t="s">
        <v>32552</v>
      </c>
      <c r="E4485" s="6" t="str">
        <f>VLOOKUP(C4485,relationships!$A$2:$B$25,2,0)</f>
        <v>Tôi</v>
      </c>
      <c r="G4485" s="14" t="s">
        <v>32551</v>
      </c>
      <c r="H4485" s="13" t="s">
        <v>32550</v>
      </c>
      <c r="I4485" t="s">
        <v>25150</v>
      </c>
    </row>
    <row r="4486" spans="1:9">
      <c r="A4486" s="11" t="s">
        <v>32553</v>
      </c>
      <c r="B4486" s="12" t="s">
        <v>32554</v>
      </c>
      <c r="C4486" s="12" t="s">
        <v>16415</v>
      </c>
      <c r="D4486" s="12" t="s">
        <v>32555</v>
      </c>
      <c r="E4486" s="6" t="str">
        <f>VLOOKUP(C4486,relationships!$A$2:$B$25,2,0)</f>
        <v>Tôi</v>
      </c>
      <c r="G4486" s="12" t="s">
        <v>32554</v>
      </c>
      <c r="H4486" s="11" t="s">
        <v>32553</v>
      </c>
      <c r="I4486" t="s">
        <v>25150</v>
      </c>
    </row>
    <row r="4487" spans="1:9">
      <c r="A4487" s="13" t="s">
        <v>32556</v>
      </c>
      <c r="B4487" s="14" t="s">
        <v>32554</v>
      </c>
      <c r="C4487" s="14" t="s">
        <v>16423</v>
      </c>
      <c r="D4487" s="14" t="s">
        <v>32557</v>
      </c>
      <c r="E4487" s="6" t="str">
        <f>VLOOKUP(C4487,relationships!$A$2:$B$25,2,0)</f>
        <v>Một ai đó</v>
      </c>
      <c r="G4487" s="14" t="s">
        <v>32554</v>
      </c>
      <c r="H4487" s="13" t="s">
        <v>32556</v>
      </c>
      <c r="I4487" t="s">
        <v>25227</v>
      </c>
    </row>
    <row r="4488" spans="1:9">
      <c r="A4488" s="11" t="s">
        <v>32558</v>
      </c>
      <c r="B4488" s="12" t="s">
        <v>32559</v>
      </c>
      <c r="C4488" s="12" t="s">
        <v>16415</v>
      </c>
      <c r="D4488" s="12" t="s">
        <v>32560</v>
      </c>
      <c r="E4488" s="6" t="str">
        <f>VLOOKUP(C4488,relationships!$A$2:$B$25,2,0)</f>
        <v>Tôi</v>
      </c>
      <c r="G4488" s="12" t="s">
        <v>32559</v>
      </c>
      <c r="H4488" s="11" t="s">
        <v>32558</v>
      </c>
      <c r="I4488" t="s">
        <v>25150</v>
      </c>
    </row>
    <row r="4489" spans="1:9">
      <c r="A4489" s="13" t="s">
        <v>32561</v>
      </c>
      <c r="B4489" s="14" t="s">
        <v>32562</v>
      </c>
      <c r="C4489" s="14" t="s">
        <v>16415</v>
      </c>
      <c r="D4489" s="14" t="s">
        <v>32563</v>
      </c>
      <c r="E4489" s="6" t="str">
        <f>VLOOKUP(C4489,relationships!$A$2:$B$25,2,0)</f>
        <v>Tôi</v>
      </c>
      <c r="G4489" s="14" t="s">
        <v>32562</v>
      </c>
      <c r="H4489" s="13" t="s">
        <v>32561</v>
      </c>
      <c r="I4489" t="s">
        <v>25150</v>
      </c>
    </row>
    <row r="4490" spans="1:9">
      <c r="A4490" s="11" t="s">
        <v>32564</v>
      </c>
      <c r="B4490" s="12" t="s">
        <v>32562</v>
      </c>
      <c r="C4490" s="12" t="s">
        <v>19846</v>
      </c>
      <c r="D4490" s="12" t="s">
        <v>32565</v>
      </c>
      <c r="E4490" s="6" t="str">
        <f>VLOOKUP(C4490,relationships!$A$2:$B$25,2,0)</f>
        <v>Mẹ</v>
      </c>
      <c r="G4490" s="12" t="s">
        <v>32562</v>
      </c>
      <c r="H4490" s="11" t="s">
        <v>32564</v>
      </c>
      <c r="I4490" t="s">
        <v>25153</v>
      </c>
    </row>
    <row r="4491" spans="1:9">
      <c r="A4491" s="13" t="s">
        <v>32566</v>
      </c>
      <c r="B4491" s="14" t="s">
        <v>32567</v>
      </c>
      <c r="C4491" s="14" t="s">
        <v>16415</v>
      </c>
      <c r="D4491" s="14" t="s">
        <v>32568</v>
      </c>
      <c r="E4491" s="6" t="str">
        <f>VLOOKUP(C4491,relationships!$A$2:$B$25,2,0)</f>
        <v>Tôi</v>
      </c>
      <c r="G4491" s="14" t="s">
        <v>32567</v>
      </c>
      <c r="H4491" s="13" t="s">
        <v>32566</v>
      </c>
      <c r="I4491" t="s">
        <v>25150</v>
      </c>
    </row>
    <row r="4492" spans="1:9">
      <c r="A4492" s="11" t="s">
        <v>32569</v>
      </c>
      <c r="B4492" s="12" t="s">
        <v>32570</v>
      </c>
      <c r="C4492" s="12" t="s">
        <v>16423</v>
      </c>
      <c r="D4492" s="12" t="s">
        <v>32571</v>
      </c>
      <c r="E4492" s="6" t="str">
        <f>VLOOKUP(C4492,relationships!$A$2:$B$25,2,0)</f>
        <v>Một ai đó</v>
      </c>
      <c r="G4492" s="12" t="s">
        <v>32570</v>
      </c>
      <c r="H4492" s="11" t="s">
        <v>32569</v>
      </c>
      <c r="I4492" t="s">
        <v>25227</v>
      </c>
    </row>
    <row r="4493" spans="1:9">
      <c r="A4493" s="13" t="s">
        <v>32572</v>
      </c>
      <c r="B4493" s="14" t="s">
        <v>32573</v>
      </c>
      <c r="C4493" s="14" t="s">
        <v>16423</v>
      </c>
      <c r="D4493" s="14" t="s">
        <v>32574</v>
      </c>
      <c r="E4493" s="6" t="str">
        <f>VLOOKUP(C4493,relationships!$A$2:$B$25,2,0)</f>
        <v>Một ai đó</v>
      </c>
      <c r="G4493" s="14" t="s">
        <v>32573</v>
      </c>
      <c r="H4493" s="13" t="s">
        <v>32572</v>
      </c>
      <c r="I4493" t="s">
        <v>25227</v>
      </c>
    </row>
    <row r="4494" spans="1:9">
      <c r="A4494" s="11" t="s">
        <v>32575</v>
      </c>
      <c r="B4494" s="12" t="s">
        <v>32573</v>
      </c>
      <c r="C4494" s="12" t="s">
        <v>16423</v>
      </c>
      <c r="D4494" s="12" t="s">
        <v>32576</v>
      </c>
      <c r="E4494" s="6" t="str">
        <f>VLOOKUP(C4494,relationships!$A$2:$B$25,2,0)</f>
        <v>Một ai đó</v>
      </c>
      <c r="G4494" s="12" t="s">
        <v>32573</v>
      </c>
      <c r="H4494" s="11" t="s">
        <v>32575</v>
      </c>
      <c r="I4494" t="s">
        <v>25227</v>
      </c>
    </row>
    <row r="4495" spans="1:9">
      <c r="A4495" s="13" t="s">
        <v>32577</v>
      </c>
      <c r="B4495" s="14" t="s">
        <v>32578</v>
      </c>
      <c r="C4495" s="14" t="s">
        <v>16415</v>
      </c>
      <c r="D4495" s="14" t="s">
        <v>32579</v>
      </c>
      <c r="E4495" s="6" t="str">
        <f>VLOOKUP(C4495,relationships!$A$2:$B$25,2,0)</f>
        <v>Tôi</v>
      </c>
      <c r="G4495" s="14" t="s">
        <v>32578</v>
      </c>
      <c r="H4495" s="13" t="s">
        <v>32577</v>
      </c>
      <c r="I4495" t="s">
        <v>25150</v>
      </c>
    </row>
    <row r="4496" spans="1:9">
      <c r="A4496" s="11" t="s">
        <v>32580</v>
      </c>
      <c r="B4496" s="12" t="s">
        <v>32578</v>
      </c>
      <c r="C4496" s="12" t="s">
        <v>16423</v>
      </c>
      <c r="D4496" s="12" t="s">
        <v>32581</v>
      </c>
      <c r="E4496" s="6" t="str">
        <f>VLOOKUP(C4496,relationships!$A$2:$B$25,2,0)</f>
        <v>Một ai đó</v>
      </c>
      <c r="G4496" s="12" t="s">
        <v>32578</v>
      </c>
      <c r="H4496" s="11" t="s">
        <v>32580</v>
      </c>
      <c r="I4496" t="s">
        <v>25227</v>
      </c>
    </row>
    <row r="4497" spans="1:9">
      <c r="A4497" s="13" t="s">
        <v>32582</v>
      </c>
      <c r="B4497" s="14" t="s">
        <v>32583</v>
      </c>
      <c r="C4497" s="14" t="s">
        <v>16593</v>
      </c>
      <c r="D4497" s="14" t="s">
        <v>32584</v>
      </c>
      <c r="E4497" s="6" t="str">
        <f>VLOOKUP(C4497,relationships!$A$2:$B$25,2,0)</f>
        <v>Vợ</v>
      </c>
      <c r="G4497" s="14" t="s">
        <v>32583</v>
      </c>
      <c r="H4497" s="13" t="s">
        <v>32582</v>
      </c>
      <c r="I4497" t="s">
        <v>25154</v>
      </c>
    </row>
    <row r="4498" spans="1:9">
      <c r="A4498" s="11" t="s">
        <v>32585</v>
      </c>
      <c r="B4498" s="12" t="s">
        <v>32586</v>
      </c>
      <c r="C4498" s="12" t="s">
        <v>16423</v>
      </c>
      <c r="D4498" s="12" t="s">
        <v>32587</v>
      </c>
      <c r="E4498" s="6" t="str">
        <f>VLOOKUP(C4498,relationships!$A$2:$B$25,2,0)</f>
        <v>Một ai đó</v>
      </c>
      <c r="G4498" s="12" t="s">
        <v>32586</v>
      </c>
      <c r="H4498" s="11" t="s">
        <v>32585</v>
      </c>
      <c r="I4498" t="s">
        <v>25227</v>
      </c>
    </row>
    <row r="4499" spans="1:9">
      <c r="A4499" s="13" t="s">
        <v>32588</v>
      </c>
      <c r="B4499" s="14" t="s">
        <v>32589</v>
      </c>
      <c r="C4499" s="14" t="s">
        <v>16415</v>
      </c>
      <c r="D4499" s="14" t="s">
        <v>32590</v>
      </c>
      <c r="E4499" s="6" t="str">
        <f>VLOOKUP(C4499,relationships!$A$2:$B$25,2,0)</f>
        <v>Tôi</v>
      </c>
      <c r="G4499" s="14" t="s">
        <v>32589</v>
      </c>
      <c r="H4499" s="13" t="s">
        <v>32588</v>
      </c>
      <c r="I4499" t="s">
        <v>25150</v>
      </c>
    </row>
    <row r="4500" spans="1:9">
      <c r="A4500" s="11" t="s">
        <v>32591</v>
      </c>
      <c r="B4500" s="12" t="s">
        <v>32592</v>
      </c>
      <c r="C4500" s="12" t="s">
        <v>16423</v>
      </c>
      <c r="D4500" s="12" t="s">
        <v>32593</v>
      </c>
      <c r="E4500" s="6" t="str">
        <f>VLOOKUP(C4500,relationships!$A$2:$B$25,2,0)</f>
        <v>Một ai đó</v>
      </c>
      <c r="G4500" s="12" t="s">
        <v>32592</v>
      </c>
      <c r="H4500" s="11" t="s">
        <v>32591</v>
      </c>
      <c r="I4500" t="s">
        <v>25227</v>
      </c>
    </row>
    <row r="4501" spans="1:9">
      <c r="A4501" s="13" t="s">
        <v>32594</v>
      </c>
      <c r="B4501" s="14" t="s">
        <v>32595</v>
      </c>
      <c r="C4501" s="14" t="s">
        <v>16415</v>
      </c>
      <c r="D4501" s="14" t="s">
        <v>32596</v>
      </c>
      <c r="E4501" s="6" t="str">
        <f>VLOOKUP(C4501,relationships!$A$2:$B$25,2,0)</f>
        <v>Tôi</v>
      </c>
      <c r="G4501" s="14" t="s">
        <v>32595</v>
      </c>
      <c r="H4501" s="13" t="s">
        <v>32594</v>
      </c>
      <c r="I4501" t="s">
        <v>25150</v>
      </c>
    </row>
    <row r="4502" spans="1:9">
      <c r="A4502" s="11" t="s">
        <v>7886</v>
      </c>
      <c r="B4502" s="12" t="s">
        <v>7885</v>
      </c>
      <c r="C4502" s="12" t="s">
        <v>16423</v>
      </c>
      <c r="D4502" s="12" t="s">
        <v>32597</v>
      </c>
      <c r="E4502" s="6" t="str">
        <f>VLOOKUP(C4502,relationships!$A$2:$B$25,2,0)</f>
        <v>Một ai đó</v>
      </c>
      <c r="G4502" s="12" t="s">
        <v>7885</v>
      </c>
      <c r="H4502" s="11" t="s">
        <v>7886</v>
      </c>
      <c r="I4502" t="s">
        <v>25227</v>
      </c>
    </row>
    <row r="4503" spans="1:9">
      <c r="A4503" s="13" t="s">
        <v>32598</v>
      </c>
      <c r="B4503" s="14" t="s">
        <v>32599</v>
      </c>
      <c r="C4503" s="14" t="s">
        <v>16423</v>
      </c>
      <c r="D4503" s="14" t="s">
        <v>32600</v>
      </c>
      <c r="E4503" s="6" t="str">
        <f>VLOOKUP(C4503,relationships!$A$2:$B$25,2,0)</f>
        <v>Một ai đó</v>
      </c>
      <c r="G4503" s="14" t="s">
        <v>32599</v>
      </c>
      <c r="H4503" s="13" t="s">
        <v>32598</v>
      </c>
      <c r="I4503" t="s">
        <v>25227</v>
      </c>
    </row>
    <row r="4504" spans="1:9">
      <c r="A4504" s="11" t="s">
        <v>32601</v>
      </c>
      <c r="B4504" s="12" t="s">
        <v>32602</v>
      </c>
      <c r="C4504" s="12" t="s">
        <v>23283</v>
      </c>
      <c r="D4504" s="12" t="s">
        <v>32603</v>
      </c>
      <c r="E4504" s="6" t="str">
        <f>VLOOKUP(C4504,relationships!$A$2:$B$25,2,0)</f>
        <v>Cô, Dì, O, Mợ, Thím</v>
      </c>
      <c r="G4504" s="12" t="s">
        <v>32602</v>
      </c>
      <c r="H4504" s="11" t="s">
        <v>32601</v>
      </c>
      <c r="I4504" t="s">
        <v>25239</v>
      </c>
    </row>
    <row r="4505" spans="1:9">
      <c r="A4505" s="13" t="s">
        <v>32604</v>
      </c>
      <c r="B4505" s="14" t="s">
        <v>32602</v>
      </c>
      <c r="C4505" s="14" t="s">
        <v>16415</v>
      </c>
      <c r="D4505" s="14" t="s">
        <v>32605</v>
      </c>
      <c r="E4505" s="6" t="str">
        <f>VLOOKUP(C4505,relationships!$A$2:$B$25,2,0)</f>
        <v>Tôi</v>
      </c>
      <c r="G4505" s="14" t="s">
        <v>32602</v>
      </c>
      <c r="H4505" s="13" t="s">
        <v>32604</v>
      </c>
      <c r="I4505" t="s">
        <v>25150</v>
      </c>
    </row>
    <row r="4506" spans="1:9">
      <c r="A4506" s="11" t="s">
        <v>629</v>
      </c>
      <c r="B4506" s="12" t="s">
        <v>628</v>
      </c>
      <c r="C4506" s="12" t="s">
        <v>17458</v>
      </c>
      <c r="D4506" s="12" t="s">
        <v>32606</v>
      </c>
      <c r="E4506" s="6" t="str">
        <f>VLOOKUP(C4506,relationships!$A$2:$B$25,2,0)</f>
        <v>Khách hàng</v>
      </c>
      <c r="G4506" s="12" t="s">
        <v>628</v>
      </c>
      <c r="H4506" s="11" t="s">
        <v>629</v>
      </c>
      <c r="I4506" t="s">
        <v>25158</v>
      </c>
    </row>
    <row r="4507" spans="1:9">
      <c r="A4507" s="13" t="s">
        <v>32607</v>
      </c>
      <c r="B4507" s="14" t="s">
        <v>32608</v>
      </c>
      <c r="C4507" s="14" t="s">
        <v>16423</v>
      </c>
      <c r="D4507" s="14" t="s">
        <v>32609</v>
      </c>
      <c r="E4507" s="6" t="str">
        <f>VLOOKUP(C4507,relationships!$A$2:$B$25,2,0)</f>
        <v>Một ai đó</v>
      </c>
      <c r="G4507" s="14" t="s">
        <v>32608</v>
      </c>
      <c r="H4507" s="13" t="s">
        <v>32607</v>
      </c>
      <c r="I4507" t="s">
        <v>25227</v>
      </c>
    </row>
    <row r="4508" spans="1:9">
      <c r="A4508" s="11" t="s">
        <v>32610</v>
      </c>
      <c r="B4508" s="12" t="s">
        <v>32611</v>
      </c>
      <c r="C4508" s="12" t="s">
        <v>16423</v>
      </c>
      <c r="D4508" s="12" t="s">
        <v>32612</v>
      </c>
      <c r="E4508" s="6" t="str">
        <f>VLOOKUP(C4508,relationships!$A$2:$B$25,2,0)</f>
        <v>Một ai đó</v>
      </c>
      <c r="G4508" s="12" t="s">
        <v>32611</v>
      </c>
      <c r="H4508" s="11" t="s">
        <v>32610</v>
      </c>
      <c r="I4508" t="s">
        <v>25227</v>
      </c>
    </row>
    <row r="4509" spans="1:9">
      <c r="A4509" s="13" t="s">
        <v>32613</v>
      </c>
      <c r="B4509" s="14" t="s">
        <v>32614</v>
      </c>
      <c r="C4509" s="14" t="s">
        <v>16423</v>
      </c>
      <c r="D4509" s="14" t="s">
        <v>32615</v>
      </c>
      <c r="E4509" s="6" t="str">
        <f>VLOOKUP(C4509,relationships!$A$2:$B$25,2,0)</f>
        <v>Một ai đó</v>
      </c>
      <c r="G4509" s="14" t="s">
        <v>32614</v>
      </c>
      <c r="H4509" s="13" t="s">
        <v>32613</v>
      </c>
      <c r="I4509" t="s">
        <v>25227</v>
      </c>
    </row>
    <row r="4510" spans="1:9">
      <c r="A4510" s="11" t="s">
        <v>32616</v>
      </c>
      <c r="B4510" s="12" t="s">
        <v>32617</v>
      </c>
      <c r="C4510" s="12" t="s">
        <v>16415</v>
      </c>
      <c r="D4510" s="12" t="s">
        <v>32618</v>
      </c>
      <c r="E4510" s="6" t="str">
        <f>VLOOKUP(C4510,relationships!$A$2:$B$25,2,0)</f>
        <v>Tôi</v>
      </c>
      <c r="G4510" s="12" t="s">
        <v>32617</v>
      </c>
      <c r="H4510" s="11" t="s">
        <v>32616</v>
      </c>
      <c r="I4510" t="s">
        <v>25150</v>
      </c>
    </row>
    <row r="4511" spans="1:9">
      <c r="A4511" s="13" t="s">
        <v>32619</v>
      </c>
      <c r="B4511" s="14" t="s">
        <v>32620</v>
      </c>
      <c r="C4511" s="14" t="s">
        <v>16423</v>
      </c>
      <c r="D4511" s="14" t="s">
        <v>32621</v>
      </c>
      <c r="E4511" s="6" t="str">
        <f>VLOOKUP(C4511,relationships!$A$2:$B$25,2,0)</f>
        <v>Một ai đó</v>
      </c>
      <c r="G4511" s="14" t="s">
        <v>32620</v>
      </c>
      <c r="H4511" s="13" t="s">
        <v>32619</v>
      </c>
      <c r="I4511" t="s">
        <v>25227</v>
      </c>
    </row>
    <row r="4512" spans="1:9">
      <c r="A4512" s="11" t="s">
        <v>32622</v>
      </c>
      <c r="B4512" s="12" t="s">
        <v>32623</v>
      </c>
      <c r="C4512" s="12" t="s">
        <v>16423</v>
      </c>
      <c r="D4512" s="12" t="s">
        <v>32624</v>
      </c>
      <c r="E4512" s="6" t="str">
        <f>VLOOKUP(C4512,relationships!$A$2:$B$25,2,0)</f>
        <v>Một ai đó</v>
      </c>
      <c r="G4512" s="12" t="s">
        <v>32623</v>
      </c>
      <c r="H4512" s="11" t="s">
        <v>32622</v>
      </c>
      <c r="I4512" t="s">
        <v>25227</v>
      </c>
    </row>
    <row r="4513" spans="1:9">
      <c r="A4513" s="13" t="s">
        <v>32625</v>
      </c>
      <c r="B4513" s="14" t="s">
        <v>32626</v>
      </c>
      <c r="C4513" s="14" t="s">
        <v>16423</v>
      </c>
      <c r="D4513" s="14" t="s">
        <v>32627</v>
      </c>
      <c r="E4513" s="6" t="str">
        <f>VLOOKUP(C4513,relationships!$A$2:$B$25,2,0)</f>
        <v>Một ai đó</v>
      </c>
      <c r="G4513" s="14" t="s">
        <v>32626</v>
      </c>
      <c r="H4513" s="13" t="s">
        <v>32625</v>
      </c>
      <c r="I4513" t="s">
        <v>25227</v>
      </c>
    </row>
    <row r="4514" spans="1:9">
      <c r="A4514" s="11" t="s">
        <v>32628</v>
      </c>
      <c r="B4514" s="12" t="s">
        <v>32626</v>
      </c>
      <c r="C4514" s="12" t="s">
        <v>16423</v>
      </c>
      <c r="D4514" s="12" t="s">
        <v>32629</v>
      </c>
      <c r="E4514" s="6" t="str">
        <f>VLOOKUP(C4514,relationships!$A$2:$B$25,2,0)</f>
        <v>Một ai đó</v>
      </c>
      <c r="G4514" s="12" t="s">
        <v>32626</v>
      </c>
      <c r="H4514" s="11" t="s">
        <v>32628</v>
      </c>
      <c r="I4514" t="s">
        <v>25227</v>
      </c>
    </row>
    <row r="4515" spans="1:9">
      <c r="A4515" s="13" t="s">
        <v>32630</v>
      </c>
      <c r="B4515" s="14" t="s">
        <v>32626</v>
      </c>
      <c r="C4515" s="14" t="s">
        <v>16423</v>
      </c>
      <c r="D4515" s="14" t="s">
        <v>32631</v>
      </c>
      <c r="E4515" s="6" t="str">
        <f>VLOOKUP(C4515,relationships!$A$2:$B$25,2,0)</f>
        <v>Một ai đó</v>
      </c>
      <c r="G4515" s="14" t="s">
        <v>32626</v>
      </c>
      <c r="H4515" s="13" t="s">
        <v>32630</v>
      </c>
      <c r="I4515" t="s">
        <v>25227</v>
      </c>
    </row>
    <row r="4516" spans="1:9">
      <c r="A4516" s="11" t="s">
        <v>32632</v>
      </c>
      <c r="B4516" s="12" t="s">
        <v>32626</v>
      </c>
      <c r="C4516" s="12" t="s">
        <v>16423</v>
      </c>
      <c r="D4516" s="12" t="s">
        <v>32633</v>
      </c>
      <c r="E4516" s="6" t="str">
        <f>VLOOKUP(C4516,relationships!$A$2:$B$25,2,0)</f>
        <v>Một ai đó</v>
      </c>
      <c r="G4516" s="12" t="s">
        <v>32626</v>
      </c>
      <c r="H4516" s="11" t="s">
        <v>32632</v>
      </c>
      <c r="I4516" t="s">
        <v>25227</v>
      </c>
    </row>
    <row r="4517" spans="1:9">
      <c r="A4517" s="13" t="s">
        <v>32634</v>
      </c>
      <c r="B4517" s="14" t="s">
        <v>32626</v>
      </c>
      <c r="C4517" s="14" t="s">
        <v>16423</v>
      </c>
      <c r="D4517" s="14" t="s">
        <v>32635</v>
      </c>
      <c r="E4517" s="6" t="str">
        <f>VLOOKUP(C4517,relationships!$A$2:$B$25,2,0)</f>
        <v>Một ai đó</v>
      </c>
      <c r="G4517" s="14" t="s">
        <v>32626</v>
      </c>
      <c r="H4517" s="13" t="s">
        <v>32634</v>
      </c>
      <c r="I4517" t="s">
        <v>25227</v>
      </c>
    </row>
    <row r="4518" spans="1:9">
      <c r="A4518" s="11" t="s">
        <v>32636</v>
      </c>
      <c r="B4518" s="12" t="s">
        <v>32626</v>
      </c>
      <c r="C4518" s="12" t="s">
        <v>16423</v>
      </c>
      <c r="D4518" s="12" t="s">
        <v>32637</v>
      </c>
      <c r="E4518" s="6" t="str">
        <f>VLOOKUP(C4518,relationships!$A$2:$B$25,2,0)</f>
        <v>Một ai đó</v>
      </c>
      <c r="G4518" s="12" t="s">
        <v>32626</v>
      </c>
      <c r="H4518" s="11" t="s">
        <v>32636</v>
      </c>
      <c r="I4518" t="s">
        <v>25227</v>
      </c>
    </row>
    <row r="4519" spans="1:9">
      <c r="A4519" s="13" t="s">
        <v>32638</v>
      </c>
      <c r="B4519" s="14" t="s">
        <v>32639</v>
      </c>
      <c r="C4519" s="14" t="s">
        <v>16415</v>
      </c>
      <c r="D4519" s="14" t="s">
        <v>32640</v>
      </c>
      <c r="E4519" s="6" t="str">
        <f>VLOOKUP(C4519,relationships!$A$2:$B$25,2,0)</f>
        <v>Tôi</v>
      </c>
      <c r="G4519" s="14" t="s">
        <v>32639</v>
      </c>
      <c r="H4519" s="13" t="s">
        <v>32638</v>
      </c>
      <c r="I4519" t="s">
        <v>25150</v>
      </c>
    </row>
    <row r="4520" spans="1:9">
      <c r="A4520" s="11" t="s">
        <v>32641</v>
      </c>
      <c r="B4520" s="12" t="s">
        <v>32642</v>
      </c>
      <c r="C4520" s="12" t="s">
        <v>16593</v>
      </c>
      <c r="D4520" s="12" t="s">
        <v>32643</v>
      </c>
      <c r="E4520" s="6" t="str">
        <f>VLOOKUP(C4520,relationships!$A$2:$B$25,2,0)</f>
        <v>Vợ</v>
      </c>
      <c r="G4520" s="12" t="s">
        <v>32642</v>
      </c>
      <c r="H4520" s="11" t="s">
        <v>32641</v>
      </c>
      <c r="I4520" t="s">
        <v>25154</v>
      </c>
    </row>
    <row r="4521" spans="1:9">
      <c r="A4521" s="13" t="s">
        <v>32644</v>
      </c>
      <c r="B4521" s="14" t="s">
        <v>32642</v>
      </c>
      <c r="C4521" s="14" t="s">
        <v>16423</v>
      </c>
      <c r="D4521" s="14" t="s">
        <v>32645</v>
      </c>
      <c r="E4521" s="6" t="str">
        <f>VLOOKUP(C4521,relationships!$A$2:$B$25,2,0)</f>
        <v>Một ai đó</v>
      </c>
      <c r="G4521" s="14" t="s">
        <v>32642</v>
      </c>
      <c r="H4521" s="13" t="s">
        <v>32644</v>
      </c>
      <c r="I4521" t="s">
        <v>25227</v>
      </c>
    </row>
    <row r="4522" spans="1:9">
      <c r="A4522" s="11" t="s">
        <v>32646</v>
      </c>
      <c r="B4522" s="12" t="s">
        <v>32647</v>
      </c>
      <c r="C4522" s="12" t="s">
        <v>16423</v>
      </c>
      <c r="D4522" s="12" t="s">
        <v>32648</v>
      </c>
      <c r="E4522" s="6" t="str">
        <f>VLOOKUP(C4522,relationships!$A$2:$B$25,2,0)</f>
        <v>Một ai đó</v>
      </c>
      <c r="G4522" s="12" t="s">
        <v>32647</v>
      </c>
      <c r="H4522" s="11" t="s">
        <v>32646</v>
      </c>
      <c r="I4522" t="s">
        <v>25227</v>
      </c>
    </row>
    <row r="4523" spans="1:9">
      <c r="A4523" s="13" t="s">
        <v>32649</v>
      </c>
      <c r="B4523" s="14" t="s">
        <v>32650</v>
      </c>
      <c r="C4523" s="14" t="s">
        <v>16415</v>
      </c>
      <c r="D4523" s="14" t="s">
        <v>32651</v>
      </c>
      <c r="E4523" s="6" t="str">
        <f>VLOOKUP(C4523,relationships!$A$2:$B$25,2,0)</f>
        <v>Tôi</v>
      </c>
      <c r="G4523" s="14" t="s">
        <v>32650</v>
      </c>
      <c r="H4523" s="13" t="s">
        <v>32649</v>
      </c>
      <c r="I4523" t="s">
        <v>25150</v>
      </c>
    </row>
    <row r="4524" spans="1:9">
      <c r="A4524" s="11" t="s">
        <v>32652</v>
      </c>
      <c r="B4524" s="12" t="s">
        <v>32653</v>
      </c>
      <c r="C4524" s="12" t="s">
        <v>16423</v>
      </c>
      <c r="D4524" s="12" t="s">
        <v>32654</v>
      </c>
      <c r="E4524" s="6" t="str">
        <f>VLOOKUP(C4524,relationships!$A$2:$B$25,2,0)</f>
        <v>Một ai đó</v>
      </c>
      <c r="G4524" s="12" t="s">
        <v>32653</v>
      </c>
      <c r="H4524" s="11" t="s">
        <v>32652</v>
      </c>
      <c r="I4524" t="s">
        <v>25227</v>
      </c>
    </row>
    <row r="4525" spans="1:9">
      <c r="A4525" s="13" t="s">
        <v>32655</v>
      </c>
      <c r="B4525" s="14" t="s">
        <v>32656</v>
      </c>
      <c r="C4525" s="14" t="s">
        <v>16423</v>
      </c>
      <c r="D4525" s="14" t="s">
        <v>32657</v>
      </c>
      <c r="E4525" s="6" t="str">
        <f>VLOOKUP(C4525,relationships!$A$2:$B$25,2,0)</f>
        <v>Một ai đó</v>
      </c>
      <c r="G4525" s="14" t="s">
        <v>32656</v>
      </c>
      <c r="H4525" s="13" t="s">
        <v>32655</v>
      </c>
      <c r="I4525" t="s">
        <v>25227</v>
      </c>
    </row>
    <row r="4526" spans="1:9">
      <c r="A4526" s="11" t="s">
        <v>32658</v>
      </c>
      <c r="B4526" s="12" t="s">
        <v>32656</v>
      </c>
      <c r="C4526" s="12" t="s">
        <v>16423</v>
      </c>
      <c r="D4526" s="12" t="s">
        <v>32659</v>
      </c>
      <c r="E4526" s="6" t="str">
        <f>VLOOKUP(C4526,relationships!$A$2:$B$25,2,0)</f>
        <v>Một ai đó</v>
      </c>
      <c r="G4526" s="12" t="s">
        <v>32656</v>
      </c>
      <c r="H4526" s="11" t="s">
        <v>32658</v>
      </c>
      <c r="I4526" t="s">
        <v>25227</v>
      </c>
    </row>
    <row r="4527" spans="1:9">
      <c r="A4527" s="13" t="s">
        <v>32660</v>
      </c>
      <c r="B4527" s="14" t="s">
        <v>32661</v>
      </c>
      <c r="C4527" s="14" t="s">
        <v>16423</v>
      </c>
      <c r="D4527" s="14" t="s">
        <v>32662</v>
      </c>
      <c r="E4527" s="6" t="str">
        <f>VLOOKUP(C4527,relationships!$A$2:$B$25,2,0)</f>
        <v>Một ai đó</v>
      </c>
      <c r="G4527" s="14" t="s">
        <v>32661</v>
      </c>
      <c r="H4527" s="13" t="s">
        <v>32660</v>
      </c>
      <c r="I4527" t="s">
        <v>25227</v>
      </c>
    </row>
    <row r="4528" spans="1:9">
      <c r="A4528" s="11" t="s">
        <v>32663</v>
      </c>
      <c r="B4528" s="12" t="s">
        <v>32664</v>
      </c>
      <c r="C4528" s="12" t="s">
        <v>16423</v>
      </c>
      <c r="D4528" s="12" t="s">
        <v>32665</v>
      </c>
      <c r="E4528" s="6" t="str">
        <f>VLOOKUP(C4528,relationships!$A$2:$B$25,2,0)</f>
        <v>Một ai đó</v>
      </c>
      <c r="G4528" s="12" t="s">
        <v>32664</v>
      </c>
      <c r="H4528" s="11" t="s">
        <v>32663</v>
      </c>
      <c r="I4528" t="s">
        <v>25227</v>
      </c>
    </row>
    <row r="4529" spans="1:9">
      <c r="A4529" s="13" t="s">
        <v>32666</v>
      </c>
      <c r="B4529" s="14" t="s">
        <v>32667</v>
      </c>
      <c r="C4529" s="14" t="s">
        <v>16423</v>
      </c>
      <c r="D4529" s="14" t="s">
        <v>32668</v>
      </c>
      <c r="E4529" s="6" t="str">
        <f>VLOOKUP(C4529,relationships!$A$2:$B$25,2,0)</f>
        <v>Một ai đó</v>
      </c>
      <c r="G4529" s="14" t="s">
        <v>32667</v>
      </c>
      <c r="H4529" s="13" t="s">
        <v>32666</v>
      </c>
      <c r="I4529" t="s">
        <v>25227</v>
      </c>
    </row>
    <row r="4530" spans="1:9">
      <c r="A4530" s="11" t="s">
        <v>32669</v>
      </c>
      <c r="B4530" s="12" t="s">
        <v>32667</v>
      </c>
      <c r="C4530" s="12" t="s">
        <v>16415</v>
      </c>
      <c r="D4530" s="12" t="s">
        <v>32670</v>
      </c>
      <c r="E4530" s="6" t="str">
        <f>VLOOKUP(C4530,relationships!$A$2:$B$25,2,0)</f>
        <v>Tôi</v>
      </c>
      <c r="G4530" s="12" t="s">
        <v>32667</v>
      </c>
      <c r="H4530" s="11" t="s">
        <v>32669</v>
      </c>
      <c r="I4530" t="s">
        <v>25150</v>
      </c>
    </row>
    <row r="4531" spans="1:9">
      <c r="A4531" s="13" t="s">
        <v>32671</v>
      </c>
      <c r="B4531" s="14" t="s">
        <v>32672</v>
      </c>
      <c r="C4531" s="14" t="s">
        <v>16415</v>
      </c>
      <c r="D4531" s="14" t="s">
        <v>32673</v>
      </c>
      <c r="E4531" s="6" t="str">
        <f>VLOOKUP(C4531,relationships!$A$2:$B$25,2,0)</f>
        <v>Tôi</v>
      </c>
      <c r="G4531" s="14" t="s">
        <v>32672</v>
      </c>
      <c r="H4531" s="13" t="s">
        <v>32671</v>
      </c>
      <c r="I4531" t="s">
        <v>25150</v>
      </c>
    </row>
    <row r="4532" spans="1:9">
      <c r="A4532" s="11" t="s">
        <v>32674</v>
      </c>
      <c r="B4532" s="12" t="s">
        <v>32675</v>
      </c>
      <c r="C4532" s="12" t="s">
        <v>16415</v>
      </c>
      <c r="D4532" s="12" t="s">
        <v>32676</v>
      </c>
      <c r="E4532" s="6" t="str">
        <f>VLOOKUP(C4532,relationships!$A$2:$B$25,2,0)</f>
        <v>Tôi</v>
      </c>
      <c r="G4532" s="12" t="s">
        <v>32675</v>
      </c>
      <c r="H4532" s="11" t="s">
        <v>32674</v>
      </c>
      <c r="I4532" t="s">
        <v>25150</v>
      </c>
    </row>
    <row r="4533" spans="1:9">
      <c r="A4533" s="13" t="s">
        <v>32677</v>
      </c>
      <c r="B4533" s="14" t="s">
        <v>32678</v>
      </c>
      <c r="C4533" s="14" t="s">
        <v>16415</v>
      </c>
      <c r="D4533" s="14" t="s">
        <v>32679</v>
      </c>
      <c r="E4533" s="6" t="str">
        <f>VLOOKUP(C4533,relationships!$A$2:$B$25,2,0)</f>
        <v>Tôi</v>
      </c>
      <c r="G4533" s="14" t="s">
        <v>32678</v>
      </c>
      <c r="H4533" s="13" t="s">
        <v>32677</v>
      </c>
      <c r="I4533" t="s">
        <v>25150</v>
      </c>
    </row>
    <row r="4534" spans="1:9">
      <c r="A4534" s="11" t="s">
        <v>32680</v>
      </c>
      <c r="B4534" s="12" t="s">
        <v>32681</v>
      </c>
      <c r="C4534" s="12" t="s">
        <v>16415</v>
      </c>
      <c r="D4534" s="12" t="s">
        <v>32682</v>
      </c>
      <c r="E4534" s="6" t="str">
        <f>VLOOKUP(C4534,relationships!$A$2:$B$25,2,0)</f>
        <v>Tôi</v>
      </c>
      <c r="G4534" s="12" t="s">
        <v>32681</v>
      </c>
      <c r="H4534" s="11" t="s">
        <v>32680</v>
      </c>
      <c r="I4534" t="s">
        <v>25150</v>
      </c>
    </row>
    <row r="4535" spans="1:9">
      <c r="A4535" s="13" t="s">
        <v>32683</v>
      </c>
      <c r="B4535" s="14" t="s">
        <v>32684</v>
      </c>
      <c r="C4535" s="14" t="s">
        <v>16423</v>
      </c>
      <c r="D4535" s="14" t="s">
        <v>32685</v>
      </c>
      <c r="E4535" s="6" t="str">
        <f>VLOOKUP(C4535,relationships!$A$2:$B$25,2,0)</f>
        <v>Một ai đó</v>
      </c>
      <c r="G4535" s="14" t="s">
        <v>32684</v>
      </c>
      <c r="H4535" s="13" t="s">
        <v>32683</v>
      </c>
      <c r="I4535" t="s">
        <v>25227</v>
      </c>
    </row>
    <row r="4536" spans="1:9">
      <c r="A4536" s="11" t="s">
        <v>32686</v>
      </c>
      <c r="B4536" s="12" t="s">
        <v>32684</v>
      </c>
      <c r="C4536" s="12" t="s">
        <v>16423</v>
      </c>
      <c r="D4536" s="12" t="s">
        <v>32687</v>
      </c>
      <c r="E4536" s="6" t="str">
        <f>VLOOKUP(C4536,relationships!$A$2:$B$25,2,0)</f>
        <v>Một ai đó</v>
      </c>
      <c r="G4536" s="12" t="s">
        <v>32684</v>
      </c>
      <c r="H4536" s="11" t="s">
        <v>32686</v>
      </c>
      <c r="I4536" t="s">
        <v>25227</v>
      </c>
    </row>
    <row r="4537" spans="1:9">
      <c r="A4537" s="13" t="s">
        <v>32688</v>
      </c>
      <c r="B4537" s="14" t="s">
        <v>32689</v>
      </c>
      <c r="C4537" s="14" t="s">
        <v>16423</v>
      </c>
      <c r="D4537" s="14" t="s">
        <v>32690</v>
      </c>
      <c r="E4537" s="6" t="str">
        <f>VLOOKUP(C4537,relationships!$A$2:$B$25,2,0)</f>
        <v>Một ai đó</v>
      </c>
      <c r="G4537" s="14" t="s">
        <v>32689</v>
      </c>
      <c r="H4537" s="13" t="s">
        <v>32688</v>
      </c>
      <c r="I4537" t="s">
        <v>25227</v>
      </c>
    </row>
    <row r="4538" spans="1:9">
      <c r="A4538" s="11" t="s">
        <v>32691</v>
      </c>
      <c r="B4538" s="12" t="s">
        <v>32692</v>
      </c>
      <c r="C4538" s="12" t="s">
        <v>16415</v>
      </c>
      <c r="D4538" s="12" t="s">
        <v>32693</v>
      </c>
      <c r="E4538" s="6" t="str">
        <f>VLOOKUP(C4538,relationships!$A$2:$B$25,2,0)</f>
        <v>Tôi</v>
      </c>
      <c r="G4538" s="12" t="s">
        <v>32692</v>
      </c>
      <c r="H4538" s="11" t="s">
        <v>32691</v>
      </c>
      <c r="I4538" t="s">
        <v>25150</v>
      </c>
    </row>
    <row r="4539" spans="1:9">
      <c r="A4539" s="13" t="s">
        <v>32694</v>
      </c>
      <c r="B4539" s="14" t="s">
        <v>32695</v>
      </c>
      <c r="C4539" s="14" t="s">
        <v>16415</v>
      </c>
      <c r="D4539" s="14" t="s">
        <v>32696</v>
      </c>
      <c r="E4539" s="6" t="str">
        <f>VLOOKUP(C4539,relationships!$A$2:$B$25,2,0)</f>
        <v>Tôi</v>
      </c>
      <c r="G4539" s="14" t="s">
        <v>32695</v>
      </c>
      <c r="H4539" s="13" t="s">
        <v>32694</v>
      </c>
      <c r="I4539" t="s">
        <v>25150</v>
      </c>
    </row>
    <row r="4540" spans="1:9">
      <c r="A4540" s="11" t="s">
        <v>32697</v>
      </c>
      <c r="B4540" s="12" t="s">
        <v>32698</v>
      </c>
      <c r="C4540" s="12" t="s">
        <v>16415</v>
      </c>
      <c r="D4540" s="12" t="s">
        <v>32699</v>
      </c>
      <c r="E4540" s="6" t="str">
        <f>VLOOKUP(C4540,relationships!$A$2:$B$25,2,0)</f>
        <v>Tôi</v>
      </c>
      <c r="G4540" s="12" t="s">
        <v>32698</v>
      </c>
      <c r="H4540" s="11" t="s">
        <v>32697</v>
      </c>
      <c r="I4540" t="s">
        <v>25150</v>
      </c>
    </row>
    <row r="4541" spans="1:9">
      <c r="A4541" s="13" t="s">
        <v>32700</v>
      </c>
      <c r="B4541" s="14" t="s">
        <v>32701</v>
      </c>
      <c r="C4541" s="14" t="s">
        <v>16415</v>
      </c>
      <c r="D4541" s="14" t="s">
        <v>32702</v>
      </c>
      <c r="E4541" s="6" t="str">
        <f>VLOOKUP(C4541,relationships!$A$2:$B$25,2,0)</f>
        <v>Tôi</v>
      </c>
      <c r="G4541" s="14" t="s">
        <v>32701</v>
      </c>
      <c r="H4541" s="13" t="s">
        <v>32700</v>
      </c>
      <c r="I4541" t="s">
        <v>25150</v>
      </c>
    </row>
    <row r="4542" spans="1:9">
      <c r="A4542" s="11" t="s">
        <v>32703</v>
      </c>
      <c r="B4542" s="12" t="s">
        <v>32704</v>
      </c>
      <c r="C4542" s="12" t="s">
        <v>16423</v>
      </c>
      <c r="D4542" s="12" t="s">
        <v>32705</v>
      </c>
      <c r="E4542" s="6" t="str">
        <f>VLOOKUP(C4542,relationships!$A$2:$B$25,2,0)</f>
        <v>Một ai đó</v>
      </c>
      <c r="G4542" s="12" t="s">
        <v>32704</v>
      </c>
      <c r="H4542" s="11" t="s">
        <v>32703</v>
      </c>
      <c r="I4542" t="s">
        <v>25227</v>
      </c>
    </row>
    <row r="4543" spans="1:9">
      <c r="A4543" s="13" t="s">
        <v>32706</v>
      </c>
      <c r="B4543" s="14" t="s">
        <v>32707</v>
      </c>
      <c r="C4543" s="14" t="s">
        <v>16415</v>
      </c>
      <c r="D4543" s="14" t="s">
        <v>32708</v>
      </c>
      <c r="E4543" s="6" t="str">
        <f>VLOOKUP(C4543,relationships!$A$2:$B$25,2,0)</f>
        <v>Tôi</v>
      </c>
      <c r="G4543" s="14" t="s">
        <v>32707</v>
      </c>
      <c r="H4543" s="13" t="s">
        <v>32706</v>
      </c>
      <c r="I4543" t="s">
        <v>25150</v>
      </c>
    </row>
    <row r="4544" spans="1:9">
      <c r="A4544" s="11" t="s">
        <v>32709</v>
      </c>
      <c r="B4544" s="12" t="s">
        <v>32710</v>
      </c>
      <c r="C4544" s="12" t="s">
        <v>16423</v>
      </c>
      <c r="D4544" s="12" t="s">
        <v>32711</v>
      </c>
      <c r="E4544" s="6" t="str">
        <f>VLOOKUP(C4544,relationships!$A$2:$B$25,2,0)</f>
        <v>Một ai đó</v>
      </c>
      <c r="G4544" s="12" t="s">
        <v>32710</v>
      </c>
      <c r="H4544" s="11" t="s">
        <v>32709</v>
      </c>
      <c r="I4544" t="s">
        <v>25227</v>
      </c>
    </row>
    <row r="4545" spans="1:9">
      <c r="A4545" s="13" t="s">
        <v>32712</v>
      </c>
      <c r="B4545" s="14" t="s">
        <v>32713</v>
      </c>
      <c r="C4545" s="14" t="s">
        <v>16423</v>
      </c>
      <c r="D4545" s="14" t="s">
        <v>32714</v>
      </c>
      <c r="E4545" s="6" t="str">
        <f>VLOOKUP(C4545,relationships!$A$2:$B$25,2,0)</f>
        <v>Một ai đó</v>
      </c>
      <c r="G4545" s="14" t="s">
        <v>32713</v>
      </c>
      <c r="H4545" s="13" t="s">
        <v>32712</v>
      </c>
      <c r="I4545" t="s">
        <v>25227</v>
      </c>
    </row>
    <row r="4546" spans="1:9">
      <c r="A4546" s="11" t="s">
        <v>32715</v>
      </c>
      <c r="B4546" s="12" t="s">
        <v>32716</v>
      </c>
      <c r="C4546" s="12" t="s">
        <v>16423</v>
      </c>
      <c r="D4546" s="12" t="s">
        <v>32717</v>
      </c>
      <c r="E4546" s="6" t="str">
        <f>VLOOKUP(C4546,relationships!$A$2:$B$25,2,0)</f>
        <v>Một ai đó</v>
      </c>
      <c r="G4546" s="12" t="s">
        <v>32716</v>
      </c>
      <c r="H4546" s="11" t="s">
        <v>32715</v>
      </c>
      <c r="I4546" t="s">
        <v>25227</v>
      </c>
    </row>
    <row r="4547" spans="1:9">
      <c r="A4547" s="13" t="s">
        <v>32718</v>
      </c>
      <c r="B4547" s="14" t="s">
        <v>32719</v>
      </c>
      <c r="C4547" s="14" t="s">
        <v>16423</v>
      </c>
      <c r="D4547" s="14" t="s">
        <v>32720</v>
      </c>
      <c r="E4547" s="6" t="str">
        <f>VLOOKUP(C4547,relationships!$A$2:$B$25,2,0)</f>
        <v>Một ai đó</v>
      </c>
      <c r="G4547" s="14" t="s">
        <v>32719</v>
      </c>
      <c r="H4547" s="13" t="s">
        <v>32718</v>
      </c>
      <c r="I4547" t="s">
        <v>25227</v>
      </c>
    </row>
    <row r="4548" spans="1:9">
      <c r="A4548" s="11" t="s">
        <v>32721</v>
      </c>
      <c r="B4548" s="12" t="s">
        <v>32722</v>
      </c>
      <c r="C4548" s="12" t="s">
        <v>16415</v>
      </c>
      <c r="D4548" s="12" t="s">
        <v>32723</v>
      </c>
      <c r="E4548" s="6" t="str">
        <f>VLOOKUP(C4548,relationships!$A$2:$B$25,2,0)</f>
        <v>Tôi</v>
      </c>
      <c r="G4548" s="12" t="s">
        <v>32722</v>
      </c>
      <c r="H4548" s="11" t="s">
        <v>32721</v>
      </c>
      <c r="I4548" t="s">
        <v>25150</v>
      </c>
    </row>
    <row r="4549" spans="1:9">
      <c r="A4549" s="13" t="s">
        <v>32724</v>
      </c>
      <c r="B4549" s="14" t="s">
        <v>32725</v>
      </c>
      <c r="C4549" s="14" t="s">
        <v>16415</v>
      </c>
      <c r="D4549" s="14" t="s">
        <v>32726</v>
      </c>
      <c r="E4549" s="6" t="str">
        <f>VLOOKUP(C4549,relationships!$A$2:$B$25,2,0)</f>
        <v>Tôi</v>
      </c>
      <c r="G4549" s="14" t="s">
        <v>32725</v>
      </c>
      <c r="H4549" s="13" t="s">
        <v>32724</v>
      </c>
      <c r="I4549" t="s">
        <v>25150</v>
      </c>
    </row>
    <row r="4550" spans="1:9">
      <c r="A4550" s="11" t="s">
        <v>32727</v>
      </c>
      <c r="B4550" s="12" t="s">
        <v>32728</v>
      </c>
      <c r="C4550" s="12" t="s">
        <v>16415</v>
      </c>
      <c r="D4550" s="12" t="s">
        <v>32729</v>
      </c>
      <c r="E4550" s="6" t="str">
        <f>VLOOKUP(C4550,relationships!$A$2:$B$25,2,0)</f>
        <v>Tôi</v>
      </c>
      <c r="G4550" s="12" t="s">
        <v>32728</v>
      </c>
      <c r="H4550" s="11" t="s">
        <v>32727</v>
      </c>
      <c r="I4550" t="s">
        <v>25150</v>
      </c>
    </row>
    <row r="4551" spans="1:9">
      <c r="A4551" s="13" t="s">
        <v>32730</v>
      </c>
      <c r="B4551" s="14" t="s">
        <v>32731</v>
      </c>
      <c r="C4551" s="14" t="s">
        <v>16423</v>
      </c>
      <c r="D4551" s="14" t="s">
        <v>32732</v>
      </c>
      <c r="E4551" s="6" t="str">
        <f>VLOOKUP(C4551,relationships!$A$2:$B$25,2,0)</f>
        <v>Một ai đó</v>
      </c>
      <c r="G4551" s="14" t="s">
        <v>32731</v>
      </c>
      <c r="H4551" s="13" t="s">
        <v>32730</v>
      </c>
      <c r="I4551" t="s">
        <v>25227</v>
      </c>
    </row>
    <row r="4552" spans="1:9">
      <c r="A4552" s="11" t="s">
        <v>32733</v>
      </c>
      <c r="B4552" s="12" t="s">
        <v>32731</v>
      </c>
      <c r="C4552" s="12" t="s">
        <v>16423</v>
      </c>
      <c r="D4552" s="12" t="s">
        <v>32734</v>
      </c>
      <c r="E4552" s="6" t="str">
        <f>VLOOKUP(C4552,relationships!$A$2:$B$25,2,0)</f>
        <v>Một ai đó</v>
      </c>
      <c r="G4552" s="12" t="s">
        <v>32731</v>
      </c>
      <c r="H4552" s="11" t="s">
        <v>32733</v>
      </c>
      <c r="I4552" t="s">
        <v>25227</v>
      </c>
    </row>
    <row r="4553" spans="1:9">
      <c r="A4553" s="13" t="s">
        <v>32735</v>
      </c>
      <c r="B4553" s="14" t="s">
        <v>32731</v>
      </c>
      <c r="C4553" s="14" t="s">
        <v>16423</v>
      </c>
      <c r="D4553" s="14" t="s">
        <v>32736</v>
      </c>
      <c r="E4553" s="6" t="str">
        <f>VLOOKUP(C4553,relationships!$A$2:$B$25,2,0)</f>
        <v>Một ai đó</v>
      </c>
      <c r="G4553" s="14" t="s">
        <v>32731</v>
      </c>
      <c r="H4553" s="13" t="s">
        <v>32735</v>
      </c>
      <c r="I4553" t="s">
        <v>25227</v>
      </c>
    </row>
    <row r="4554" spans="1:9">
      <c r="A4554" s="11" t="s">
        <v>32737</v>
      </c>
      <c r="B4554" s="12" t="s">
        <v>32731</v>
      </c>
      <c r="C4554" s="12" t="s">
        <v>16423</v>
      </c>
      <c r="D4554" s="12" t="s">
        <v>32738</v>
      </c>
      <c r="E4554" s="6" t="str">
        <f>VLOOKUP(C4554,relationships!$A$2:$B$25,2,0)</f>
        <v>Một ai đó</v>
      </c>
      <c r="G4554" s="12" t="s">
        <v>32731</v>
      </c>
      <c r="H4554" s="11" t="s">
        <v>32737</v>
      </c>
      <c r="I4554" t="s">
        <v>25227</v>
      </c>
    </row>
    <row r="4555" spans="1:9">
      <c r="A4555" s="13" t="s">
        <v>32739</v>
      </c>
      <c r="B4555" s="14" t="s">
        <v>32740</v>
      </c>
      <c r="C4555" s="14" t="s">
        <v>16415</v>
      </c>
      <c r="D4555" s="14" t="s">
        <v>32741</v>
      </c>
      <c r="E4555" s="6" t="str">
        <f>VLOOKUP(C4555,relationships!$A$2:$B$25,2,0)</f>
        <v>Tôi</v>
      </c>
      <c r="G4555" s="14" t="s">
        <v>32740</v>
      </c>
      <c r="H4555" s="13" t="s">
        <v>32739</v>
      </c>
      <c r="I4555" t="s">
        <v>25150</v>
      </c>
    </row>
    <row r="4556" spans="1:9">
      <c r="A4556" s="11" t="s">
        <v>32742</v>
      </c>
      <c r="B4556" s="12" t="s">
        <v>32743</v>
      </c>
      <c r="C4556" s="12" t="s">
        <v>16415</v>
      </c>
      <c r="D4556" s="12" t="s">
        <v>32744</v>
      </c>
      <c r="E4556" s="6" t="str">
        <f>VLOOKUP(C4556,relationships!$A$2:$B$25,2,0)</f>
        <v>Tôi</v>
      </c>
      <c r="G4556" s="12" t="s">
        <v>32743</v>
      </c>
      <c r="H4556" s="11" t="s">
        <v>32742</v>
      </c>
      <c r="I4556" t="s">
        <v>25150</v>
      </c>
    </row>
    <row r="4557" spans="1:9">
      <c r="A4557" s="13" t="s">
        <v>32745</v>
      </c>
      <c r="B4557" s="14" t="s">
        <v>32743</v>
      </c>
      <c r="C4557" s="14" t="s">
        <v>16423</v>
      </c>
      <c r="D4557" s="14" t="s">
        <v>32746</v>
      </c>
      <c r="E4557" s="6" t="str">
        <f>VLOOKUP(C4557,relationships!$A$2:$B$25,2,0)</f>
        <v>Một ai đó</v>
      </c>
      <c r="G4557" s="14" t="s">
        <v>32743</v>
      </c>
      <c r="H4557" s="13" t="s">
        <v>32745</v>
      </c>
      <c r="I4557" t="s">
        <v>25227</v>
      </c>
    </row>
    <row r="4558" spans="1:9">
      <c r="A4558" s="11" t="s">
        <v>32747</v>
      </c>
      <c r="B4558" s="12" t="s">
        <v>32743</v>
      </c>
      <c r="C4558" s="12" t="s">
        <v>16423</v>
      </c>
      <c r="D4558" s="12" t="s">
        <v>32748</v>
      </c>
      <c r="E4558" s="6" t="str">
        <f>VLOOKUP(C4558,relationships!$A$2:$B$25,2,0)</f>
        <v>Một ai đó</v>
      </c>
      <c r="G4558" s="12" t="s">
        <v>32743</v>
      </c>
      <c r="H4558" s="11" t="s">
        <v>32747</v>
      </c>
      <c r="I4558" t="s">
        <v>25227</v>
      </c>
    </row>
    <row r="4559" spans="1:9">
      <c r="A4559" s="13" t="s">
        <v>32749</v>
      </c>
      <c r="B4559" s="14" t="s">
        <v>32750</v>
      </c>
      <c r="C4559" s="14" t="s">
        <v>16415</v>
      </c>
      <c r="D4559" s="14" t="s">
        <v>32751</v>
      </c>
      <c r="E4559" s="6" t="str">
        <f>VLOOKUP(C4559,relationships!$A$2:$B$25,2,0)</f>
        <v>Tôi</v>
      </c>
      <c r="G4559" s="14" t="s">
        <v>32750</v>
      </c>
      <c r="H4559" s="13" t="s">
        <v>32749</v>
      </c>
      <c r="I4559" t="s">
        <v>25150</v>
      </c>
    </row>
    <row r="4560" spans="1:9">
      <c r="A4560" s="11" t="s">
        <v>32752</v>
      </c>
      <c r="B4560" s="12" t="s">
        <v>32753</v>
      </c>
      <c r="C4560" s="12" t="s">
        <v>16423</v>
      </c>
      <c r="D4560" s="12" t="s">
        <v>32754</v>
      </c>
      <c r="E4560" s="6" t="str">
        <f>VLOOKUP(C4560,relationships!$A$2:$B$25,2,0)</f>
        <v>Một ai đó</v>
      </c>
      <c r="G4560" s="12" t="s">
        <v>32753</v>
      </c>
      <c r="H4560" s="11" t="s">
        <v>32752</v>
      </c>
      <c r="I4560" t="s">
        <v>25227</v>
      </c>
    </row>
    <row r="4561" spans="1:9">
      <c r="A4561" s="13" t="s">
        <v>32755</v>
      </c>
      <c r="B4561" s="14" t="s">
        <v>32756</v>
      </c>
      <c r="C4561" s="14" t="s">
        <v>16415</v>
      </c>
      <c r="D4561" s="14" t="s">
        <v>32757</v>
      </c>
      <c r="E4561" s="6" t="str">
        <f>VLOOKUP(C4561,relationships!$A$2:$B$25,2,0)</f>
        <v>Tôi</v>
      </c>
      <c r="G4561" s="14" t="s">
        <v>32756</v>
      </c>
      <c r="H4561" s="13" t="s">
        <v>32755</v>
      </c>
      <c r="I4561" t="s">
        <v>25150</v>
      </c>
    </row>
    <row r="4562" spans="1:9">
      <c r="A4562" s="11" t="s">
        <v>32758</v>
      </c>
      <c r="B4562" s="12" t="s">
        <v>32759</v>
      </c>
      <c r="C4562" s="12" t="s">
        <v>16423</v>
      </c>
      <c r="D4562" s="12" t="s">
        <v>32760</v>
      </c>
      <c r="E4562" s="6" t="str">
        <f>VLOOKUP(C4562,relationships!$A$2:$B$25,2,0)</f>
        <v>Một ai đó</v>
      </c>
      <c r="G4562" s="12" t="s">
        <v>32759</v>
      </c>
      <c r="H4562" s="11" t="s">
        <v>32758</v>
      </c>
      <c r="I4562" t="s">
        <v>25227</v>
      </c>
    </row>
    <row r="4563" spans="1:9">
      <c r="A4563" s="13" t="s">
        <v>543</v>
      </c>
      <c r="B4563" s="14" t="s">
        <v>542</v>
      </c>
      <c r="C4563" s="14" t="s">
        <v>16423</v>
      </c>
      <c r="D4563" s="14" t="s">
        <v>32761</v>
      </c>
      <c r="E4563" s="6" t="str">
        <f>VLOOKUP(C4563,relationships!$A$2:$B$25,2,0)</f>
        <v>Một ai đó</v>
      </c>
      <c r="G4563" s="14" t="s">
        <v>542</v>
      </c>
      <c r="H4563" s="13" t="s">
        <v>543</v>
      </c>
      <c r="I4563" t="s">
        <v>25227</v>
      </c>
    </row>
    <row r="4564" spans="1:9">
      <c r="A4564" s="11" t="s">
        <v>32762</v>
      </c>
      <c r="B4564" s="12" t="s">
        <v>542</v>
      </c>
      <c r="C4564" s="12" t="s">
        <v>16415</v>
      </c>
      <c r="D4564" s="12" t="s">
        <v>32763</v>
      </c>
      <c r="E4564" s="6" t="str">
        <f>VLOOKUP(C4564,relationships!$A$2:$B$25,2,0)</f>
        <v>Tôi</v>
      </c>
      <c r="G4564" s="12" t="s">
        <v>542</v>
      </c>
      <c r="H4564" s="11" t="s">
        <v>32762</v>
      </c>
      <c r="I4564" t="s">
        <v>25150</v>
      </c>
    </row>
    <row r="4565" spans="1:9">
      <c r="A4565" s="13" t="s">
        <v>32764</v>
      </c>
      <c r="B4565" s="14" t="s">
        <v>542</v>
      </c>
      <c r="C4565" s="14" t="s">
        <v>16423</v>
      </c>
      <c r="D4565" s="14" t="s">
        <v>32765</v>
      </c>
      <c r="E4565" s="6" t="str">
        <f>VLOOKUP(C4565,relationships!$A$2:$B$25,2,0)</f>
        <v>Một ai đó</v>
      </c>
      <c r="G4565" s="14" t="s">
        <v>542</v>
      </c>
      <c r="H4565" s="13" t="s">
        <v>32764</v>
      </c>
      <c r="I4565" t="s">
        <v>25227</v>
      </c>
    </row>
    <row r="4566" spans="1:9">
      <c r="A4566" s="11" t="s">
        <v>32766</v>
      </c>
      <c r="B4566" s="12" t="s">
        <v>542</v>
      </c>
      <c r="C4566" s="12" t="s">
        <v>16423</v>
      </c>
      <c r="D4566" s="12" t="s">
        <v>32767</v>
      </c>
      <c r="E4566" s="6" t="str">
        <f>VLOOKUP(C4566,relationships!$A$2:$B$25,2,0)</f>
        <v>Một ai đó</v>
      </c>
      <c r="G4566" s="12" t="s">
        <v>542</v>
      </c>
      <c r="H4566" s="11" t="s">
        <v>32766</v>
      </c>
      <c r="I4566" t="s">
        <v>25227</v>
      </c>
    </row>
    <row r="4567" spans="1:9">
      <c r="A4567" s="13" t="s">
        <v>32768</v>
      </c>
      <c r="B4567" s="14" t="s">
        <v>32769</v>
      </c>
      <c r="C4567" s="14" t="s">
        <v>16423</v>
      </c>
      <c r="D4567" s="14" t="s">
        <v>32770</v>
      </c>
      <c r="E4567" s="6" t="str">
        <f>VLOOKUP(C4567,relationships!$A$2:$B$25,2,0)</f>
        <v>Một ai đó</v>
      </c>
      <c r="G4567" s="14" t="s">
        <v>32769</v>
      </c>
      <c r="H4567" s="13" t="s">
        <v>32768</v>
      </c>
      <c r="I4567" t="s">
        <v>25227</v>
      </c>
    </row>
    <row r="4568" spans="1:9">
      <c r="A4568" s="11" t="s">
        <v>32771</v>
      </c>
      <c r="B4568" s="12" t="s">
        <v>32772</v>
      </c>
      <c r="C4568" s="12" t="s">
        <v>16423</v>
      </c>
      <c r="D4568" s="12" t="s">
        <v>32773</v>
      </c>
      <c r="E4568" s="6" t="str">
        <f>VLOOKUP(C4568,relationships!$A$2:$B$25,2,0)</f>
        <v>Một ai đó</v>
      </c>
      <c r="G4568" s="12" t="s">
        <v>32772</v>
      </c>
      <c r="H4568" s="11" t="s">
        <v>32771</v>
      </c>
      <c r="I4568" t="s">
        <v>25227</v>
      </c>
    </row>
    <row r="4569" spans="1:9">
      <c r="A4569" s="13" t="s">
        <v>32774</v>
      </c>
      <c r="B4569" s="14" t="s">
        <v>32775</v>
      </c>
      <c r="C4569" s="14" t="s">
        <v>16415</v>
      </c>
      <c r="D4569" s="14" t="s">
        <v>32776</v>
      </c>
      <c r="E4569" s="6" t="str">
        <f>VLOOKUP(C4569,relationships!$A$2:$B$25,2,0)</f>
        <v>Tôi</v>
      </c>
      <c r="G4569" s="14" t="s">
        <v>32775</v>
      </c>
      <c r="H4569" s="13" t="s">
        <v>32774</v>
      </c>
      <c r="I4569" t="s">
        <v>25150</v>
      </c>
    </row>
    <row r="4570" spans="1:9">
      <c r="A4570" s="11" t="s">
        <v>32777</v>
      </c>
      <c r="B4570" s="12" t="s">
        <v>32778</v>
      </c>
      <c r="C4570" s="12" t="s">
        <v>16423</v>
      </c>
      <c r="D4570" s="12" t="s">
        <v>32779</v>
      </c>
      <c r="E4570" s="6" t="str">
        <f>VLOOKUP(C4570,relationships!$A$2:$B$25,2,0)</f>
        <v>Một ai đó</v>
      </c>
      <c r="G4570" s="12" t="s">
        <v>32778</v>
      </c>
      <c r="H4570" s="11" t="s">
        <v>32777</v>
      </c>
      <c r="I4570" t="s">
        <v>25227</v>
      </c>
    </row>
    <row r="4571" spans="1:9">
      <c r="A4571" s="13" t="s">
        <v>32780</v>
      </c>
      <c r="B4571" s="14" t="s">
        <v>32781</v>
      </c>
      <c r="C4571" s="14" t="s">
        <v>16423</v>
      </c>
      <c r="D4571" s="14" t="s">
        <v>32782</v>
      </c>
      <c r="E4571" s="6" t="str">
        <f>VLOOKUP(C4571,relationships!$A$2:$B$25,2,0)</f>
        <v>Một ai đó</v>
      </c>
      <c r="G4571" s="14" t="s">
        <v>32781</v>
      </c>
      <c r="H4571" s="13" t="s">
        <v>32780</v>
      </c>
      <c r="I4571" t="s">
        <v>25227</v>
      </c>
    </row>
    <row r="4572" spans="1:9">
      <c r="A4572" s="11" t="s">
        <v>32783</v>
      </c>
      <c r="B4572" s="12" t="s">
        <v>32784</v>
      </c>
      <c r="C4572" s="12" t="s">
        <v>16415</v>
      </c>
      <c r="D4572" s="12" t="s">
        <v>32785</v>
      </c>
      <c r="E4572" s="6" t="str">
        <f>VLOOKUP(C4572,relationships!$A$2:$B$25,2,0)</f>
        <v>Tôi</v>
      </c>
      <c r="G4572" s="12" t="s">
        <v>32784</v>
      </c>
      <c r="H4572" s="11" t="s">
        <v>32783</v>
      </c>
      <c r="I4572" t="s">
        <v>25150</v>
      </c>
    </row>
    <row r="4573" spans="1:9">
      <c r="A4573" s="13" t="s">
        <v>32786</v>
      </c>
      <c r="B4573" s="14" t="s">
        <v>32787</v>
      </c>
      <c r="C4573" s="14" t="s">
        <v>16423</v>
      </c>
      <c r="D4573" s="14" t="s">
        <v>32788</v>
      </c>
      <c r="E4573" s="6" t="str">
        <f>VLOOKUP(C4573,relationships!$A$2:$B$25,2,0)</f>
        <v>Một ai đó</v>
      </c>
      <c r="G4573" s="14" t="s">
        <v>32787</v>
      </c>
      <c r="H4573" s="13" t="s">
        <v>32786</v>
      </c>
      <c r="I4573" t="s">
        <v>25227</v>
      </c>
    </row>
    <row r="4574" spans="1:9">
      <c r="A4574" s="11" t="s">
        <v>32789</v>
      </c>
      <c r="B4574" s="12" t="s">
        <v>32790</v>
      </c>
      <c r="C4574" s="12" t="s">
        <v>16423</v>
      </c>
      <c r="D4574" s="12" t="s">
        <v>32791</v>
      </c>
      <c r="E4574" s="6" t="str">
        <f>VLOOKUP(C4574,relationships!$A$2:$B$25,2,0)</f>
        <v>Một ai đó</v>
      </c>
      <c r="G4574" s="12" t="s">
        <v>32790</v>
      </c>
      <c r="H4574" s="11" t="s">
        <v>32789</v>
      </c>
      <c r="I4574" t="s">
        <v>25227</v>
      </c>
    </row>
    <row r="4575" spans="1:9">
      <c r="A4575" s="13" t="s">
        <v>32792</v>
      </c>
      <c r="B4575" s="14" t="s">
        <v>32793</v>
      </c>
      <c r="C4575" s="14" t="s">
        <v>16423</v>
      </c>
      <c r="D4575" s="14" t="s">
        <v>32794</v>
      </c>
      <c r="E4575" s="6" t="str">
        <f>VLOOKUP(C4575,relationships!$A$2:$B$25,2,0)</f>
        <v>Một ai đó</v>
      </c>
      <c r="G4575" s="14" t="s">
        <v>32793</v>
      </c>
      <c r="H4575" s="13" t="s">
        <v>32792</v>
      </c>
      <c r="I4575" t="s">
        <v>25227</v>
      </c>
    </row>
    <row r="4576" spans="1:9">
      <c r="A4576" s="11" t="s">
        <v>10565</v>
      </c>
      <c r="B4576" s="12" t="s">
        <v>250</v>
      </c>
      <c r="C4576" s="12" t="s">
        <v>16343</v>
      </c>
      <c r="D4576" s="12" t="s">
        <v>32795</v>
      </c>
      <c r="E4576" s="6" t="str">
        <f>VLOOKUP(C4576,relationships!$A$2:$B$25,2,0)</f>
        <v>Bạn gái</v>
      </c>
      <c r="G4576" s="12" t="s">
        <v>250</v>
      </c>
      <c r="H4576" s="11" t="s">
        <v>10565</v>
      </c>
      <c r="I4576" t="s">
        <v>25151</v>
      </c>
    </row>
    <row r="4577" spans="1:9">
      <c r="A4577" s="13" t="s">
        <v>251</v>
      </c>
      <c r="B4577" s="14" t="s">
        <v>250</v>
      </c>
      <c r="C4577" s="14" t="s">
        <v>16356</v>
      </c>
      <c r="D4577" s="14" t="s">
        <v>32796</v>
      </c>
      <c r="E4577" s="6" t="str">
        <f>VLOOKUP(C4577,relationships!$A$2:$B$25,2,0)</f>
        <v>Đối tác</v>
      </c>
      <c r="G4577" s="14" t="s">
        <v>250</v>
      </c>
      <c r="H4577" s="13" t="s">
        <v>251</v>
      </c>
      <c r="I4577" t="s">
        <v>25155</v>
      </c>
    </row>
    <row r="4578" spans="1:9">
      <c r="A4578" s="11" t="s">
        <v>9321</v>
      </c>
      <c r="B4578" s="12" t="s">
        <v>250</v>
      </c>
      <c r="C4578" s="12" t="s">
        <v>16356</v>
      </c>
      <c r="D4578" s="12" t="s">
        <v>32797</v>
      </c>
      <c r="E4578" s="6" t="str">
        <f>VLOOKUP(C4578,relationships!$A$2:$B$25,2,0)</f>
        <v>Đối tác</v>
      </c>
      <c r="G4578" s="12" t="s">
        <v>250</v>
      </c>
      <c r="H4578" s="11" t="s">
        <v>9321</v>
      </c>
      <c r="I4578" t="s">
        <v>25155</v>
      </c>
    </row>
    <row r="4579" spans="1:9">
      <c r="A4579" s="13" t="s">
        <v>9267</v>
      </c>
      <c r="B4579" s="14" t="s">
        <v>250</v>
      </c>
      <c r="C4579" s="14" t="s">
        <v>16356</v>
      </c>
      <c r="D4579" s="14" t="s">
        <v>32798</v>
      </c>
      <c r="E4579" s="6" t="str">
        <f>VLOOKUP(C4579,relationships!$A$2:$B$25,2,0)</f>
        <v>Đối tác</v>
      </c>
      <c r="G4579" s="14" t="s">
        <v>250</v>
      </c>
      <c r="H4579" s="13" t="s">
        <v>9267</v>
      </c>
      <c r="I4579" t="s">
        <v>25155</v>
      </c>
    </row>
    <row r="4580" spans="1:9">
      <c r="A4580" s="11" t="s">
        <v>9165</v>
      </c>
      <c r="B4580" s="12" t="s">
        <v>250</v>
      </c>
      <c r="C4580" s="12" t="s">
        <v>16329</v>
      </c>
      <c r="D4580" s="12" t="s">
        <v>32799</v>
      </c>
      <c r="E4580" s="6" t="str">
        <f>VLOOKUP(C4580,relationships!$A$2:$B$25,2,0)</f>
        <v>Đồng nghiệp</v>
      </c>
      <c r="G4580" s="12" t="s">
        <v>250</v>
      </c>
      <c r="H4580" s="11" t="s">
        <v>9165</v>
      </c>
      <c r="I4580" t="s">
        <v>25157</v>
      </c>
    </row>
    <row r="4581" spans="1:9">
      <c r="A4581" s="13" t="s">
        <v>2553</v>
      </c>
      <c r="B4581" s="14" t="s">
        <v>250</v>
      </c>
      <c r="C4581" s="14" t="s">
        <v>16329</v>
      </c>
      <c r="D4581" s="14" t="s">
        <v>32800</v>
      </c>
      <c r="E4581" s="6" t="str">
        <f>VLOOKUP(C4581,relationships!$A$2:$B$25,2,0)</f>
        <v>Đồng nghiệp</v>
      </c>
      <c r="G4581" s="14" t="s">
        <v>250</v>
      </c>
      <c r="H4581" s="13" t="s">
        <v>2553</v>
      </c>
      <c r="I4581" t="s">
        <v>25157</v>
      </c>
    </row>
    <row r="4582" spans="1:9">
      <c r="A4582" s="11" t="s">
        <v>32801</v>
      </c>
      <c r="B4582" s="12" t="s">
        <v>250</v>
      </c>
      <c r="C4582" s="12" t="s">
        <v>19846</v>
      </c>
      <c r="D4582" s="12" t="s">
        <v>32802</v>
      </c>
      <c r="E4582" s="6" t="str">
        <f>VLOOKUP(C4582,relationships!$A$2:$B$25,2,0)</f>
        <v>Mẹ</v>
      </c>
      <c r="G4582" s="12" t="s">
        <v>250</v>
      </c>
      <c r="H4582" s="11" t="s">
        <v>32801</v>
      </c>
      <c r="I4582" t="s">
        <v>25153</v>
      </c>
    </row>
    <row r="4583" spans="1:9">
      <c r="A4583" s="13" t="s">
        <v>32803</v>
      </c>
      <c r="B4583" s="14" t="s">
        <v>250</v>
      </c>
      <c r="C4583" s="14" t="s">
        <v>16356</v>
      </c>
      <c r="D4583" s="14" t="s">
        <v>32804</v>
      </c>
      <c r="E4583" s="6" t="str">
        <f>VLOOKUP(C4583,relationships!$A$2:$B$25,2,0)</f>
        <v>Đối tác</v>
      </c>
      <c r="G4583" s="14" t="s">
        <v>250</v>
      </c>
      <c r="H4583" s="13" t="s">
        <v>32803</v>
      </c>
      <c r="I4583" t="s">
        <v>25155</v>
      </c>
    </row>
    <row r="4584" spans="1:9">
      <c r="A4584" s="11" t="s">
        <v>32805</v>
      </c>
      <c r="B4584" s="12" t="s">
        <v>250</v>
      </c>
      <c r="C4584" s="12" t="s">
        <v>16356</v>
      </c>
      <c r="D4584" s="12" t="s">
        <v>32806</v>
      </c>
      <c r="E4584" s="6" t="str">
        <f>VLOOKUP(C4584,relationships!$A$2:$B$25,2,0)</f>
        <v>Đối tác</v>
      </c>
      <c r="G4584" s="12" t="s">
        <v>250</v>
      </c>
      <c r="H4584" s="11" t="s">
        <v>32805</v>
      </c>
      <c r="I4584" t="s">
        <v>25155</v>
      </c>
    </row>
    <row r="4585" spans="1:9">
      <c r="A4585" s="13" t="s">
        <v>32807</v>
      </c>
      <c r="B4585" s="14" t="s">
        <v>32808</v>
      </c>
      <c r="C4585" s="14" t="s">
        <v>16423</v>
      </c>
      <c r="D4585" s="14" t="s">
        <v>32809</v>
      </c>
      <c r="E4585" s="6" t="str">
        <f>VLOOKUP(C4585,relationships!$A$2:$B$25,2,0)</f>
        <v>Một ai đó</v>
      </c>
      <c r="G4585" s="14" t="s">
        <v>32808</v>
      </c>
      <c r="H4585" s="13" t="s">
        <v>32807</v>
      </c>
      <c r="I4585" t="s">
        <v>25227</v>
      </c>
    </row>
    <row r="4586" spans="1:9">
      <c r="A4586" s="11" t="s">
        <v>32810</v>
      </c>
      <c r="B4586" s="12" t="s">
        <v>32811</v>
      </c>
      <c r="C4586" s="12" t="s">
        <v>16415</v>
      </c>
      <c r="D4586" s="12" t="s">
        <v>32812</v>
      </c>
      <c r="E4586" s="6" t="str">
        <f>VLOOKUP(C4586,relationships!$A$2:$B$25,2,0)</f>
        <v>Tôi</v>
      </c>
      <c r="G4586" s="12" t="s">
        <v>32811</v>
      </c>
      <c r="H4586" s="11" t="s">
        <v>32810</v>
      </c>
      <c r="I4586" t="s">
        <v>25150</v>
      </c>
    </row>
    <row r="4587" spans="1:9">
      <c r="A4587" s="13" t="s">
        <v>32813</v>
      </c>
      <c r="B4587" s="14" t="s">
        <v>32814</v>
      </c>
      <c r="C4587" s="14" t="s">
        <v>16329</v>
      </c>
      <c r="D4587" s="14" t="s">
        <v>32815</v>
      </c>
      <c r="E4587" s="6" t="str">
        <f>VLOOKUP(C4587,relationships!$A$2:$B$25,2,0)</f>
        <v>Đồng nghiệp</v>
      </c>
      <c r="G4587" s="14" t="s">
        <v>32814</v>
      </c>
      <c r="H4587" s="13" t="s">
        <v>32813</v>
      </c>
      <c r="I4587" t="s">
        <v>25157</v>
      </c>
    </row>
    <row r="4588" spans="1:9">
      <c r="A4588" s="11" t="s">
        <v>32816</v>
      </c>
      <c r="B4588" s="12" t="s">
        <v>32817</v>
      </c>
      <c r="C4588" s="12" t="s">
        <v>16415</v>
      </c>
      <c r="D4588" s="12" t="s">
        <v>32818</v>
      </c>
      <c r="E4588" s="6" t="str">
        <f>VLOOKUP(C4588,relationships!$A$2:$B$25,2,0)</f>
        <v>Tôi</v>
      </c>
      <c r="G4588" s="12" t="s">
        <v>32817</v>
      </c>
      <c r="H4588" s="11" t="s">
        <v>32816</v>
      </c>
      <c r="I4588" t="s">
        <v>25150</v>
      </c>
    </row>
    <row r="4589" spans="1:9">
      <c r="A4589" s="13" t="s">
        <v>32819</v>
      </c>
      <c r="B4589" s="14" t="s">
        <v>32820</v>
      </c>
      <c r="C4589" s="14" t="s">
        <v>16423</v>
      </c>
      <c r="D4589" s="14" t="s">
        <v>32821</v>
      </c>
      <c r="E4589" s="6" t="str">
        <f>VLOOKUP(C4589,relationships!$A$2:$B$25,2,0)</f>
        <v>Một ai đó</v>
      </c>
      <c r="G4589" s="14" t="s">
        <v>32820</v>
      </c>
      <c r="H4589" s="13" t="s">
        <v>32819</v>
      </c>
      <c r="I4589" t="s">
        <v>25227</v>
      </c>
    </row>
    <row r="4590" spans="1:9">
      <c r="A4590" s="11" t="s">
        <v>32822</v>
      </c>
      <c r="B4590" s="12" t="s">
        <v>32823</v>
      </c>
      <c r="C4590" s="12" t="s">
        <v>16423</v>
      </c>
      <c r="D4590" s="12" t="s">
        <v>32824</v>
      </c>
      <c r="E4590" s="6" t="str">
        <f>VLOOKUP(C4590,relationships!$A$2:$B$25,2,0)</f>
        <v>Một ai đó</v>
      </c>
      <c r="G4590" s="12" t="s">
        <v>32823</v>
      </c>
      <c r="H4590" s="11" t="s">
        <v>32822</v>
      </c>
      <c r="I4590" t="s">
        <v>25227</v>
      </c>
    </row>
    <row r="4591" spans="1:9">
      <c r="A4591" s="13" t="s">
        <v>32825</v>
      </c>
      <c r="B4591" s="14" t="s">
        <v>32826</v>
      </c>
      <c r="C4591" s="14" t="s">
        <v>16428</v>
      </c>
      <c r="D4591" s="14" t="s">
        <v>32827</v>
      </c>
      <c r="E4591" s="6" t="str">
        <f>VLOOKUP(C4591,relationships!$A$2:$B$25,2,0)</f>
        <v>Bạn bè</v>
      </c>
      <c r="G4591" s="14" t="s">
        <v>32826</v>
      </c>
      <c r="H4591" s="13" t="s">
        <v>32825</v>
      </c>
      <c r="I4591" t="s">
        <v>25152</v>
      </c>
    </row>
    <row r="4592" spans="1:9">
      <c r="A4592" s="11" t="s">
        <v>32828</v>
      </c>
      <c r="B4592" s="12" t="s">
        <v>32829</v>
      </c>
      <c r="C4592" s="12" t="s">
        <v>16415</v>
      </c>
      <c r="D4592" s="12" t="s">
        <v>32830</v>
      </c>
      <c r="E4592" s="6" t="str">
        <f>VLOOKUP(C4592,relationships!$A$2:$B$25,2,0)</f>
        <v>Tôi</v>
      </c>
      <c r="G4592" s="12" t="s">
        <v>32829</v>
      </c>
      <c r="H4592" s="11" t="s">
        <v>32828</v>
      </c>
      <c r="I4592" t="s">
        <v>25150</v>
      </c>
    </row>
    <row r="4593" spans="1:9">
      <c r="A4593" s="13" t="s">
        <v>32831</v>
      </c>
      <c r="B4593" s="14" t="s">
        <v>32829</v>
      </c>
      <c r="C4593" s="14" t="s">
        <v>16423</v>
      </c>
      <c r="D4593" s="14" t="s">
        <v>32832</v>
      </c>
      <c r="E4593" s="6" t="str">
        <f>VLOOKUP(C4593,relationships!$A$2:$B$25,2,0)</f>
        <v>Một ai đó</v>
      </c>
      <c r="G4593" s="14" t="s">
        <v>32829</v>
      </c>
      <c r="H4593" s="13" t="s">
        <v>32831</v>
      </c>
      <c r="I4593" t="s">
        <v>25227</v>
      </c>
    </row>
    <row r="4594" spans="1:9">
      <c r="A4594" s="11" t="s">
        <v>32833</v>
      </c>
      <c r="B4594" s="12" t="s">
        <v>32834</v>
      </c>
      <c r="C4594" s="12" t="s">
        <v>16415</v>
      </c>
      <c r="D4594" s="12" t="s">
        <v>32835</v>
      </c>
      <c r="E4594" s="6" t="str">
        <f>VLOOKUP(C4594,relationships!$A$2:$B$25,2,0)</f>
        <v>Tôi</v>
      </c>
      <c r="G4594" s="12" t="s">
        <v>32834</v>
      </c>
      <c r="H4594" s="11" t="s">
        <v>32833</v>
      </c>
      <c r="I4594" t="s">
        <v>25150</v>
      </c>
    </row>
    <row r="4595" spans="1:9">
      <c r="A4595" s="13" t="s">
        <v>32836</v>
      </c>
      <c r="B4595" s="14" t="s">
        <v>32837</v>
      </c>
      <c r="C4595" s="14" t="s">
        <v>16415</v>
      </c>
      <c r="D4595" s="14" t="s">
        <v>32838</v>
      </c>
      <c r="E4595" s="6" t="str">
        <f>VLOOKUP(C4595,relationships!$A$2:$B$25,2,0)</f>
        <v>Tôi</v>
      </c>
      <c r="G4595" s="14" t="s">
        <v>32837</v>
      </c>
      <c r="H4595" s="13" t="s">
        <v>32836</v>
      </c>
      <c r="I4595" t="s">
        <v>25150</v>
      </c>
    </row>
    <row r="4596" spans="1:9">
      <c r="A4596" s="11" t="s">
        <v>32839</v>
      </c>
      <c r="B4596" s="12" t="s">
        <v>32840</v>
      </c>
      <c r="C4596" s="12" t="s">
        <v>16415</v>
      </c>
      <c r="D4596" s="12" t="s">
        <v>32841</v>
      </c>
      <c r="E4596" s="6" t="str">
        <f>VLOOKUP(C4596,relationships!$A$2:$B$25,2,0)</f>
        <v>Tôi</v>
      </c>
      <c r="G4596" s="12" t="s">
        <v>32840</v>
      </c>
      <c r="H4596" s="11" t="s">
        <v>32839</v>
      </c>
      <c r="I4596" t="s">
        <v>25150</v>
      </c>
    </row>
    <row r="4597" spans="1:9">
      <c r="A4597" s="13" t="s">
        <v>32842</v>
      </c>
      <c r="B4597" s="14" t="s">
        <v>32843</v>
      </c>
      <c r="C4597" s="14" t="s">
        <v>16593</v>
      </c>
      <c r="D4597" s="14" t="s">
        <v>32844</v>
      </c>
      <c r="E4597" s="6" t="str">
        <f>VLOOKUP(C4597,relationships!$A$2:$B$25,2,0)</f>
        <v>Vợ</v>
      </c>
      <c r="G4597" s="14" t="s">
        <v>32843</v>
      </c>
      <c r="H4597" s="13" t="s">
        <v>32842</v>
      </c>
      <c r="I4597" t="s">
        <v>25154</v>
      </c>
    </row>
    <row r="4598" spans="1:9">
      <c r="A4598" s="11" t="s">
        <v>32845</v>
      </c>
      <c r="B4598" s="12" t="s">
        <v>32846</v>
      </c>
      <c r="C4598" s="12" t="s">
        <v>16423</v>
      </c>
      <c r="D4598" s="12" t="s">
        <v>32847</v>
      </c>
      <c r="E4598" s="6" t="str">
        <f>VLOOKUP(C4598,relationships!$A$2:$B$25,2,0)</f>
        <v>Một ai đó</v>
      </c>
      <c r="G4598" s="12" t="s">
        <v>32846</v>
      </c>
      <c r="H4598" s="11" t="s">
        <v>32845</v>
      </c>
      <c r="I4598" t="s">
        <v>25227</v>
      </c>
    </row>
    <row r="4599" spans="1:9">
      <c r="A4599" s="13" t="s">
        <v>32848</v>
      </c>
      <c r="B4599" s="14" t="s">
        <v>32849</v>
      </c>
      <c r="C4599" s="14" t="s">
        <v>16415</v>
      </c>
      <c r="D4599" s="14" t="s">
        <v>32850</v>
      </c>
      <c r="E4599" s="6" t="str">
        <f>VLOOKUP(C4599,relationships!$A$2:$B$25,2,0)</f>
        <v>Tôi</v>
      </c>
      <c r="G4599" s="14" t="s">
        <v>32849</v>
      </c>
      <c r="H4599" s="13" t="s">
        <v>32848</v>
      </c>
      <c r="I4599" t="s">
        <v>25150</v>
      </c>
    </row>
    <row r="4600" spans="1:9">
      <c r="A4600" s="11" t="s">
        <v>32851</v>
      </c>
      <c r="B4600" s="12" t="s">
        <v>32852</v>
      </c>
      <c r="C4600" s="12" t="s">
        <v>16423</v>
      </c>
      <c r="D4600" s="12" t="s">
        <v>32853</v>
      </c>
      <c r="E4600" s="6" t="str">
        <f>VLOOKUP(C4600,relationships!$A$2:$B$25,2,0)</f>
        <v>Một ai đó</v>
      </c>
      <c r="G4600" s="12" t="s">
        <v>32852</v>
      </c>
      <c r="H4600" s="11" t="s">
        <v>32851</v>
      </c>
      <c r="I4600" t="s">
        <v>25227</v>
      </c>
    </row>
    <row r="4601" spans="1:9">
      <c r="A4601" s="13" t="s">
        <v>32854</v>
      </c>
      <c r="B4601" s="14" t="s">
        <v>32855</v>
      </c>
      <c r="C4601" s="14" t="s">
        <v>17884</v>
      </c>
      <c r="D4601" s="14" t="s">
        <v>32856</v>
      </c>
      <c r="E4601" s="6" t="str">
        <f>VLOOKUP(C4601,relationships!$A$2:$B$25,2,0)</f>
        <v>Sếp</v>
      </c>
      <c r="G4601" s="14" t="s">
        <v>32855</v>
      </c>
      <c r="H4601" s="13" t="s">
        <v>32854</v>
      </c>
      <c r="I4601" t="s">
        <v>25238</v>
      </c>
    </row>
    <row r="4602" spans="1:9">
      <c r="A4602" s="11" t="s">
        <v>32857</v>
      </c>
      <c r="B4602" s="12" t="s">
        <v>32858</v>
      </c>
      <c r="C4602" s="12" t="s">
        <v>16423</v>
      </c>
      <c r="D4602" s="12" t="s">
        <v>32859</v>
      </c>
      <c r="E4602" s="6" t="str">
        <f>VLOOKUP(C4602,relationships!$A$2:$B$25,2,0)</f>
        <v>Một ai đó</v>
      </c>
      <c r="G4602" s="12" t="s">
        <v>32858</v>
      </c>
      <c r="H4602" s="11" t="s">
        <v>32857</v>
      </c>
      <c r="I4602" t="s">
        <v>25227</v>
      </c>
    </row>
    <row r="4603" spans="1:9">
      <c r="A4603" s="13" t="s">
        <v>32860</v>
      </c>
      <c r="B4603" s="14" t="s">
        <v>32861</v>
      </c>
      <c r="C4603" s="14" t="s">
        <v>16415</v>
      </c>
      <c r="D4603" s="14" t="s">
        <v>32862</v>
      </c>
      <c r="E4603" s="6" t="str">
        <f>VLOOKUP(C4603,relationships!$A$2:$B$25,2,0)</f>
        <v>Tôi</v>
      </c>
      <c r="G4603" s="14" t="s">
        <v>32861</v>
      </c>
      <c r="H4603" s="13" t="s">
        <v>32860</v>
      </c>
      <c r="I4603" t="s">
        <v>25150</v>
      </c>
    </row>
    <row r="4604" spans="1:9">
      <c r="A4604" s="11" t="s">
        <v>32863</v>
      </c>
      <c r="B4604" s="12" t="s">
        <v>32864</v>
      </c>
      <c r="C4604" s="12" t="s">
        <v>16415</v>
      </c>
      <c r="D4604" s="12" t="s">
        <v>32865</v>
      </c>
      <c r="E4604" s="6" t="str">
        <f>VLOOKUP(C4604,relationships!$A$2:$B$25,2,0)</f>
        <v>Tôi</v>
      </c>
      <c r="G4604" s="12" t="s">
        <v>32864</v>
      </c>
      <c r="H4604" s="11" t="s">
        <v>32863</v>
      </c>
      <c r="I4604" t="s">
        <v>25150</v>
      </c>
    </row>
    <row r="4605" spans="1:9">
      <c r="A4605" s="13" t="s">
        <v>32866</v>
      </c>
      <c r="B4605" s="14" t="s">
        <v>32867</v>
      </c>
      <c r="C4605" s="14" t="s">
        <v>16423</v>
      </c>
      <c r="D4605" s="14" t="s">
        <v>32868</v>
      </c>
      <c r="E4605" s="6" t="str">
        <f>VLOOKUP(C4605,relationships!$A$2:$B$25,2,0)</f>
        <v>Một ai đó</v>
      </c>
      <c r="G4605" s="14" t="s">
        <v>32867</v>
      </c>
      <c r="H4605" s="13" t="s">
        <v>32866</v>
      </c>
      <c r="I4605" t="s">
        <v>25227</v>
      </c>
    </row>
    <row r="4606" spans="1:9">
      <c r="A4606" s="11" t="s">
        <v>32869</v>
      </c>
      <c r="B4606" s="12" t="s">
        <v>32870</v>
      </c>
      <c r="C4606" s="12" t="s">
        <v>16360</v>
      </c>
      <c r="D4606" s="12" t="s">
        <v>32871</v>
      </c>
      <c r="E4606" s="6" t="str">
        <f>VLOOKUP(C4606,relationships!$A$2:$B$25,2,0)</f>
        <v>Chị em gái</v>
      </c>
      <c r="G4606" s="12" t="s">
        <v>32870</v>
      </c>
      <c r="H4606" s="11" t="s">
        <v>32869</v>
      </c>
      <c r="I4606" t="s">
        <v>25156</v>
      </c>
    </row>
    <row r="4607" spans="1:9">
      <c r="A4607" s="13" t="s">
        <v>32872</v>
      </c>
      <c r="B4607" s="14" t="s">
        <v>32870</v>
      </c>
      <c r="C4607" s="14" t="s">
        <v>16423</v>
      </c>
      <c r="D4607" s="14" t="s">
        <v>32873</v>
      </c>
      <c r="E4607" s="6" t="str">
        <f>VLOOKUP(C4607,relationships!$A$2:$B$25,2,0)</f>
        <v>Một ai đó</v>
      </c>
      <c r="G4607" s="14" t="s">
        <v>32870</v>
      </c>
      <c r="H4607" s="13" t="s">
        <v>32872</v>
      </c>
      <c r="I4607" t="s">
        <v>25227</v>
      </c>
    </row>
    <row r="4608" spans="1:9">
      <c r="A4608" s="11" t="s">
        <v>32874</v>
      </c>
      <c r="B4608" s="12" t="s">
        <v>32870</v>
      </c>
      <c r="C4608" s="12" t="s">
        <v>17884</v>
      </c>
      <c r="D4608" s="12" t="s">
        <v>32875</v>
      </c>
      <c r="E4608" s="6" t="str">
        <f>VLOOKUP(C4608,relationships!$A$2:$B$25,2,0)</f>
        <v>Sếp</v>
      </c>
      <c r="G4608" s="12" t="s">
        <v>32870</v>
      </c>
      <c r="H4608" s="11" t="s">
        <v>32874</v>
      </c>
      <c r="I4608" t="s">
        <v>25238</v>
      </c>
    </row>
    <row r="4609" spans="1:9">
      <c r="A4609" s="13" t="s">
        <v>32876</v>
      </c>
      <c r="B4609" s="14" t="s">
        <v>32877</v>
      </c>
      <c r="C4609" s="14" t="s">
        <v>16423</v>
      </c>
      <c r="D4609" s="14" t="s">
        <v>32878</v>
      </c>
      <c r="E4609" s="6" t="str">
        <f>VLOOKUP(C4609,relationships!$A$2:$B$25,2,0)</f>
        <v>Một ai đó</v>
      </c>
      <c r="G4609" s="14" t="s">
        <v>32877</v>
      </c>
      <c r="H4609" s="13" t="s">
        <v>32876</v>
      </c>
      <c r="I4609" t="s">
        <v>25227</v>
      </c>
    </row>
    <row r="4610" spans="1:9">
      <c r="A4610" s="11" t="s">
        <v>32879</v>
      </c>
      <c r="B4610" s="12" t="s">
        <v>32880</v>
      </c>
      <c r="C4610" s="12" t="s">
        <v>16415</v>
      </c>
      <c r="D4610" s="12" t="s">
        <v>32881</v>
      </c>
      <c r="E4610" s="6" t="str">
        <f>VLOOKUP(C4610,relationships!$A$2:$B$25,2,0)</f>
        <v>Tôi</v>
      </c>
      <c r="G4610" s="12" t="s">
        <v>32880</v>
      </c>
      <c r="H4610" s="11" t="s">
        <v>32879</v>
      </c>
      <c r="I4610" t="s">
        <v>25150</v>
      </c>
    </row>
    <row r="4611" spans="1:9">
      <c r="A4611" s="13" t="s">
        <v>32882</v>
      </c>
      <c r="B4611" s="14" t="s">
        <v>32883</v>
      </c>
      <c r="C4611" s="14" t="s">
        <v>16423</v>
      </c>
      <c r="D4611" s="14" t="s">
        <v>32884</v>
      </c>
      <c r="E4611" s="6" t="str">
        <f>VLOOKUP(C4611,relationships!$A$2:$B$25,2,0)</f>
        <v>Một ai đó</v>
      </c>
      <c r="G4611" s="14" t="s">
        <v>32883</v>
      </c>
      <c r="H4611" s="13" t="s">
        <v>32882</v>
      </c>
      <c r="I4611" t="s">
        <v>25227</v>
      </c>
    </row>
    <row r="4612" spans="1:9">
      <c r="A4612" s="11" t="s">
        <v>32885</v>
      </c>
      <c r="B4612" s="12" t="s">
        <v>32886</v>
      </c>
      <c r="C4612" s="12" t="s">
        <v>27288</v>
      </c>
      <c r="D4612" s="12" t="s">
        <v>32887</v>
      </c>
      <c r="E4612" s="6" t="str">
        <f>VLOOKUP(C4612,relationships!$A$2:$B$25,2,0)</f>
        <v>Thầy giáo</v>
      </c>
      <c r="G4612" s="12" t="s">
        <v>32886</v>
      </c>
      <c r="H4612" s="11" t="s">
        <v>32885</v>
      </c>
      <c r="I4612" t="s">
        <v>25240</v>
      </c>
    </row>
    <row r="4613" spans="1:9">
      <c r="A4613" s="13" t="s">
        <v>32888</v>
      </c>
      <c r="B4613" s="14" t="s">
        <v>32889</v>
      </c>
      <c r="C4613" s="14" t="s">
        <v>16423</v>
      </c>
      <c r="D4613" s="14" t="s">
        <v>32890</v>
      </c>
      <c r="E4613" s="6" t="str">
        <f>VLOOKUP(C4613,relationships!$A$2:$B$25,2,0)</f>
        <v>Một ai đó</v>
      </c>
      <c r="G4613" s="14" t="s">
        <v>32889</v>
      </c>
      <c r="H4613" s="13" t="s">
        <v>32888</v>
      </c>
      <c r="I4613" t="s">
        <v>25227</v>
      </c>
    </row>
    <row r="4614" spans="1:9">
      <c r="A4614" s="11" t="s">
        <v>934</v>
      </c>
      <c r="B4614" s="12" t="s">
        <v>933</v>
      </c>
      <c r="C4614" s="12" t="s">
        <v>22562</v>
      </c>
      <c r="D4614" s="12" t="s">
        <v>32891</v>
      </c>
      <c r="E4614" s="6" t="str">
        <f>VLOOKUP(C4614,relationships!$A$2:$B$25,2,0)</f>
        <v>Cha</v>
      </c>
      <c r="G4614" s="12" t="s">
        <v>933</v>
      </c>
      <c r="H4614" s="11" t="s">
        <v>934</v>
      </c>
      <c r="I4614" t="s">
        <v>25236</v>
      </c>
    </row>
    <row r="4615" spans="1:9">
      <c r="A4615" s="13" t="s">
        <v>32892</v>
      </c>
      <c r="B4615" s="14" t="s">
        <v>933</v>
      </c>
      <c r="C4615" s="14" t="s">
        <v>16423</v>
      </c>
      <c r="D4615" s="14" t="s">
        <v>32893</v>
      </c>
      <c r="E4615" s="6" t="str">
        <f>VLOOKUP(C4615,relationships!$A$2:$B$25,2,0)</f>
        <v>Một ai đó</v>
      </c>
      <c r="G4615" s="14" t="s">
        <v>933</v>
      </c>
      <c r="H4615" s="13" t="s">
        <v>32892</v>
      </c>
      <c r="I4615" t="s">
        <v>25227</v>
      </c>
    </row>
    <row r="4616" spans="1:9">
      <c r="A4616" s="11" t="s">
        <v>32894</v>
      </c>
      <c r="B4616" s="12" t="s">
        <v>933</v>
      </c>
      <c r="C4616" s="12" t="s">
        <v>16423</v>
      </c>
      <c r="D4616" s="12" t="s">
        <v>32895</v>
      </c>
      <c r="E4616" s="6" t="str">
        <f>VLOOKUP(C4616,relationships!$A$2:$B$25,2,0)</f>
        <v>Một ai đó</v>
      </c>
      <c r="G4616" s="12" t="s">
        <v>933</v>
      </c>
      <c r="H4616" s="11" t="s">
        <v>32894</v>
      </c>
      <c r="I4616" t="s">
        <v>25227</v>
      </c>
    </row>
    <row r="4617" spans="1:9">
      <c r="A4617" s="13" t="s">
        <v>32896</v>
      </c>
      <c r="B4617" s="14" t="s">
        <v>933</v>
      </c>
      <c r="C4617" s="14" t="s">
        <v>19846</v>
      </c>
      <c r="D4617" s="14" t="s">
        <v>32897</v>
      </c>
      <c r="E4617" s="6" t="str">
        <f>VLOOKUP(C4617,relationships!$A$2:$B$25,2,0)</f>
        <v>Mẹ</v>
      </c>
      <c r="G4617" s="14" t="s">
        <v>933</v>
      </c>
      <c r="H4617" s="13" t="s">
        <v>32896</v>
      </c>
      <c r="I4617" t="s">
        <v>25153</v>
      </c>
    </row>
    <row r="4618" spans="1:9">
      <c r="A4618" s="11" t="s">
        <v>32898</v>
      </c>
      <c r="B4618" s="12" t="s">
        <v>32899</v>
      </c>
      <c r="C4618" s="12" t="s">
        <v>16415</v>
      </c>
      <c r="D4618" s="12" t="s">
        <v>32900</v>
      </c>
      <c r="E4618" s="6" t="str">
        <f>VLOOKUP(C4618,relationships!$A$2:$B$25,2,0)</f>
        <v>Tôi</v>
      </c>
      <c r="G4618" s="12" t="s">
        <v>32899</v>
      </c>
      <c r="H4618" s="11" t="s">
        <v>32898</v>
      </c>
      <c r="I4618" t="s">
        <v>25150</v>
      </c>
    </row>
    <row r="4619" spans="1:9">
      <c r="A4619" s="13" t="s">
        <v>32901</v>
      </c>
      <c r="B4619" s="14" t="s">
        <v>32899</v>
      </c>
      <c r="C4619" s="14" t="s">
        <v>16423</v>
      </c>
      <c r="D4619" s="14" t="s">
        <v>32902</v>
      </c>
      <c r="E4619" s="6" t="str">
        <f>VLOOKUP(C4619,relationships!$A$2:$B$25,2,0)</f>
        <v>Một ai đó</v>
      </c>
      <c r="G4619" s="14" t="s">
        <v>32899</v>
      </c>
      <c r="H4619" s="13" t="s">
        <v>32901</v>
      </c>
      <c r="I4619" t="s">
        <v>25227</v>
      </c>
    </row>
    <row r="4620" spans="1:9">
      <c r="A4620" s="11" t="s">
        <v>32903</v>
      </c>
      <c r="B4620" s="12" t="s">
        <v>32904</v>
      </c>
      <c r="C4620" s="12" t="s">
        <v>16415</v>
      </c>
      <c r="D4620" s="12" t="s">
        <v>32905</v>
      </c>
      <c r="E4620" s="6" t="str">
        <f>VLOOKUP(C4620,relationships!$A$2:$B$25,2,0)</f>
        <v>Tôi</v>
      </c>
      <c r="G4620" s="12" t="s">
        <v>32904</v>
      </c>
      <c r="H4620" s="11" t="s">
        <v>32903</v>
      </c>
      <c r="I4620" t="s">
        <v>25150</v>
      </c>
    </row>
    <row r="4621" spans="1:9">
      <c r="A4621" s="13" t="s">
        <v>32906</v>
      </c>
      <c r="B4621" s="14" t="s">
        <v>32904</v>
      </c>
      <c r="C4621" s="14" t="s">
        <v>16423</v>
      </c>
      <c r="D4621" s="14" t="s">
        <v>32907</v>
      </c>
      <c r="E4621" s="6" t="str">
        <f>VLOOKUP(C4621,relationships!$A$2:$B$25,2,0)</f>
        <v>Một ai đó</v>
      </c>
      <c r="G4621" s="14" t="s">
        <v>32904</v>
      </c>
      <c r="H4621" s="13" t="s">
        <v>32906</v>
      </c>
      <c r="I4621" t="s">
        <v>25227</v>
      </c>
    </row>
    <row r="4622" spans="1:9">
      <c r="A4622" s="11" t="s">
        <v>32908</v>
      </c>
      <c r="B4622" s="12" t="s">
        <v>32909</v>
      </c>
      <c r="C4622" s="12" t="s">
        <v>16415</v>
      </c>
      <c r="D4622" s="12" t="s">
        <v>32910</v>
      </c>
      <c r="E4622" s="6" t="str">
        <f>VLOOKUP(C4622,relationships!$A$2:$B$25,2,0)</f>
        <v>Tôi</v>
      </c>
      <c r="G4622" s="12" t="s">
        <v>32909</v>
      </c>
      <c r="H4622" s="11" t="s">
        <v>32908</v>
      </c>
      <c r="I4622" t="s">
        <v>25150</v>
      </c>
    </row>
    <row r="4623" spans="1:9">
      <c r="A4623" s="13" t="s">
        <v>32911</v>
      </c>
      <c r="B4623" s="14" t="s">
        <v>32912</v>
      </c>
      <c r="C4623" s="14" t="s">
        <v>16415</v>
      </c>
      <c r="D4623" s="14" t="s">
        <v>32913</v>
      </c>
      <c r="E4623" s="6" t="str">
        <f>VLOOKUP(C4623,relationships!$A$2:$B$25,2,0)</f>
        <v>Tôi</v>
      </c>
      <c r="G4623" s="14" t="s">
        <v>32912</v>
      </c>
      <c r="H4623" s="13" t="s">
        <v>32911</v>
      </c>
      <c r="I4623" t="s">
        <v>25150</v>
      </c>
    </row>
    <row r="4624" spans="1:9">
      <c r="A4624" s="11" t="s">
        <v>32914</v>
      </c>
      <c r="B4624" s="12" t="s">
        <v>32915</v>
      </c>
      <c r="C4624" s="12" t="s">
        <v>24198</v>
      </c>
      <c r="D4624" s="12" t="s">
        <v>32916</v>
      </c>
      <c r="E4624" s="6" t="str">
        <f>VLOOKUP(C4624,relationships!$A$2:$B$25,2,0)</f>
        <v>Cô giáo</v>
      </c>
      <c r="G4624" s="12" t="s">
        <v>32915</v>
      </c>
      <c r="H4624" s="11" t="s">
        <v>32914</v>
      </c>
      <c r="I4624" t="s">
        <v>25246</v>
      </c>
    </row>
    <row r="4625" spans="1:9">
      <c r="A4625" s="13" t="s">
        <v>32917</v>
      </c>
      <c r="B4625" s="14" t="s">
        <v>32918</v>
      </c>
      <c r="C4625" s="14" t="s">
        <v>16415</v>
      </c>
      <c r="D4625" s="14" t="s">
        <v>32919</v>
      </c>
      <c r="E4625" s="6" t="str">
        <f>VLOOKUP(C4625,relationships!$A$2:$B$25,2,0)</f>
        <v>Tôi</v>
      </c>
      <c r="G4625" s="14" t="s">
        <v>32918</v>
      </c>
      <c r="H4625" s="13" t="s">
        <v>32917</v>
      </c>
      <c r="I4625" t="s">
        <v>25150</v>
      </c>
    </row>
    <row r="4626" spans="1:9">
      <c r="A4626" s="11" t="s">
        <v>32920</v>
      </c>
      <c r="B4626" s="12" t="s">
        <v>32921</v>
      </c>
      <c r="C4626" s="12" t="s">
        <v>16415</v>
      </c>
      <c r="D4626" s="12" t="s">
        <v>32922</v>
      </c>
      <c r="E4626" s="6" t="str">
        <f>VLOOKUP(C4626,relationships!$A$2:$B$25,2,0)</f>
        <v>Tôi</v>
      </c>
      <c r="G4626" s="12" t="s">
        <v>32921</v>
      </c>
      <c r="H4626" s="11" t="s">
        <v>32920</v>
      </c>
      <c r="I4626" t="s">
        <v>25150</v>
      </c>
    </row>
    <row r="4627" spans="1:9">
      <c r="A4627" s="13" t="s">
        <v>32923</v>
      </c>
      <c r="B4627" s="14" t="s">
        <v>32924</v>
      </c>
      <c r="C4627" s="14" t="s">
        <v>16428</v>
      </c>
      <c r="D4627" s="14" t="s">
        <v>32925</v>
      </c>
      <c r="E4627" s="6" t="str">
        <f>VLOOKUP(C4627,relationships!$A$2:$B$25,2,0)</f>
        <v>Bạn bè</v>
      </c>
      <c r="G4627" s="14" t="s">
        <v>32924</v>
      </c>
      <c r="H4627" s="13" t="s">
        <v>32923</v>
      </c>
      <c r="I4627" t="s">
        <v>25152</v>
      </c>
    </row>
    <row r="4628" spans="1:9">
      <c r="A4628" s="11" t="s">
        <v>32926</v>
      </c>
      <c r="B4628" s="12" t="s">
        <v>32927</v>
      </c>
      <c r="C4628" s="12" t="s">
        <v>16423</v>
      </c>
      <c r="D4628" s="12" t="s">
        <v>32928</v>
      </c>
      <c r="E4628" s="6" t="str">
        <f>VLOOKUP(C4628,relationships!$A$2:$B$25,2,0)</f>
        <v>Một ai đó</v>
      </c>
      <c r="G4628" s="12" t="s">
        <v>32927</v>
      </c>
      <c r="H4628" s="11" t="s">
        <v>32926</v>
      </c>
      <c r="I4628" t="s">
        <v>25227</v>
      </c>
    </row>
    <row r="4629" spans="1:9">
      <c r="A4629" s="13" t="s">
        <v>32929</v>
      </c>
      <c r="B4629" s="14" t="s">
        <v>32930</v>
      </c>
      <c r="C4629" s="14" t="s">
        <v>16415</v>
      </c>
      <c r="D4629" s="14" t="s">
        <v>32931</v>
      </c>
      <c r="E4629" s="6" t="str">
        <f>VLOOKUP(C4629,relationships!$A$2:$B$25,2,0)</f>
        <v>Tôi</v>
      </c>
      <c r="G4629" s="14" t="s">
        <v>32930</v>
      </c>
      <c r="H4629" s="13" t="s">
        <v>32929</v>
      </c>
      <c r="I4629" t="s">
        <v>25150</v>
      </c>
    </row>
    <row r="4630" spans="1:9">
      <c r="A4630" s="11" t="s">
        <v>32932</v>
      </c>
      <c r="B4630" s="12" t="s">
        <v>32933</v>
      </c>
      <c r="C4630" s="12" t="s">
        <v>16415</v>
      </c>
      <c r="D4630" s="12" t="s">
        <v>32934</v>
      </c>
      <c r="E4630" s="6" t="str">
        <f>VLOOKUP(C4630,relationships!$A$2:$B$25,2,0)</f>
        <v>Tôi</v>
      </c>
      <c r="G4630" s="12" t="s">
        <v>32933</v>
      </c>
      <c r="H4630" s="11" t="s">
        <v>32932</v>
      </c>
      <c r="I4630" t="s">
        <v>25150</v>
      </c>
    </row>
    <row r="4631" spans="1:9">
      <c r="A4631" s="13" t="s">
        <v>32935</v>
      </c>
      <c r="B4631" s="14" t="s">
        <v>32936</v>
      </c>
      <c r="C4631" s="14" t="s">
        <v>24198</v>
      </c>
      <c r="D4631" s="14" t="s">
        <v>32937</v>
      </c>
      <c r="E4631" s="6" t="str">
        <f>VLOOKUP(C4631,relationships!$A$2:$B$25,2,0)</f>
        <v>Cô giáo</v>
      </c>
      <c r="G4631" s="14" t="s">
        <v>32936</v>
      </c>
      <c r="H4631" s="13" t="s">
        <v>32935</v>
      </c>
      <c r="I4631" t="s">
        <v>25246</v>
      </c>
    </row>
    <row r="4632" spans="1:9">
      <c r="A4632" s="11" t="s">
        <v>32938</v>
      </c>
      <c r="B4632" s="12" t="s">
        <v>32939</v>
      </c>
      <c r="C4632" s="12" t="s">
        <v>16423</v>
      </c>
      <c r="D4632" s="12" t="s">
        <v>32940</v>
      </c>
      <c r="E4632" s="6" t="str">
        <f>VLOOKUP(C4632,relationships!$A$2:$B$25,2,0)</f>
        <v>Một ai đó</v>
      </c>
      <c r="G4632" s="12" t="s">
        <v>32939</v>
      </c>
      <c r="H4632" s="11" t="s">
        <v>32938</v>
      </c>
      <c r="I4632" t="s">
        <v>25227</v>
      </c>
    </row>
    <row r="4633" spans="1:9">
      <c r="A4633" s="13" t="s">
        <v>32941</v>
      </c>
      <c r="B4633" s="14" t="s">
        <v>32942</v>
      </c>
      <c r="C4633" s="14" t="s">
        <v>16423</v>
      </c>
      <c r="D4633" s="14" t="s">
        <v>32943</v>
      </c>
      <c r="E4633" s="6" t="str">
        <f>VLOOKUP(C4633,relationships!$A$2:$B$25,2,0)</f>
        <v>Một ai đó</v>
      </c>
      <c r="G4633" s="14" t="s">
        <v>32942</v>
      </c>
      <c r="H4633" s="13" t="s">
        <v>32941</v>
      </c>
      <c r="I4633" t="s">
        <v>25227</v>
      </c>
    </row>
    <row r="4634" spans="1:9">
      <c r="A4634" s="11" t="s">
        <v>6214</v>
      </c>
      <c r="B4634" s="12" t="s">
        <v>5099</v>
      </c>
      <c r="C4634" s="12" t="s">
        <v>16356</v>
      </c>
      <c r="D4634" s="12" t="s">
        <v>32944</v>
      </c>
      <c r="E4634" s="6" t="str">
        <f>VLOOKUP(C4634,relationships!$A$2:$B$25,2,0)</f>
        <v>Đối tác</v>
      </c>
      <c r="G4634" s="12" t="s">
        <v>5099</v>
      </c>
      <c r="H4634" s="11" t="s">
        <v>6214</v>
      </c>
      <c r="I4634" t="s">
        <v>25155</v>
      </c>
    </row>
    <row r="4635" spans="1:9">
      <c r="A4635" s="13" t="s">
        <v>12443</v>
      </c>
      <c r="B4635" s="14" t="s">
        <v>5099</v>
      </c>
      <c r="C4635" s="14" t="s">
        <v>16423</v>
      </c>
      <c r="D4635" s="14" t="s">
        <v>32945</v>
      </c>
      <c r="E4635" s="6" t="str">
        <f>VLOOKUP(C4635,relationships!$A$2:$B$25,2,0)</f>
        <v>Một ai đó</v>
      </c>
      <c r="G4635" s="14" t="s">
        <v>5099</v>
      </c>
      <c r="H4635" s="13" t="s">
        <v>12443</v>
      </c>
      <c r="I4635" t="s">
        <v>25227</v>
      </c>
    </row>
    <row r="4636" spans="1:9">
      <c r="A4636" s="11" t="s">
        <v>5100</v>
      </c>
      <c r="B4636" s="12" t="s">
        <v>5099</v>
      </c>
      <c r="C4636" s="12" t="s">
        <v>16423</v>
      </c>
      <c r="D4636" s="12" t="s">
        <v>32946</v>
      </c>
      <c r="E4636" s="6" t="str">
        <f>VLOOKUP(C4636,relationships!$A$2:$B$25,2,0)</f>
        <v>Một ai đó</v>
      </c>
      <c r="G4636" s="12" t="s">
        <v>5099</v>
      </c>
      <c r="H4636" s="11" t="s">
        <v>5100</v>
      </c>
      <c r="I4636" t="s">
        <v>25227</v>
      </c>
    </row>
    <row r="4637" spans="1:9">
      <c r="A4637" s="13" t="s">
        <v>32947</v>
      </c>
      <c r="B4637" s="14" t="s">
        <v>5099</v>
      </c>
      <c r="C4637" s="14" t="s">
        <v>16329</v>
      </c>
      <c r="D4637" s="14" t="s">
        <v>32948</v>
      </c>
      <c r="E4637" s="6" t="str">
        <f>VLOOKUP(C4637,relationships!$A$2:$B$25,2,0)</f>
        <v>Đồng nghiệp</v>
      </c>
      <c r="G4637" s="14" t="s">
        <v>5099</v>
      </c>
      <c r="H4637" s="13" t="s">
        <v>32947</v>
      </c>
      <c r="I4637" t="s">
        <v>25157</v>
      </c>
    </row>
    <row r="4638" spans="1:9">
      <c r="A4638" s="11" t="s">
        <v>32949</v>
      </c>
      <c r="B4638" s="12" t="s">
        <v>32950</v>
      </c>
      <c r="C4638" s="12" t="s">
        <v>16423</v>
      </c>
      <c r="D4638" s="12" t="s">
        <v>32951</v>
      </c>
      <c r="E4638" s="6" t="str">
        <f>VLOOKUP(C4638,relationships!$A$2:$B$25,2,0)</f>
        <v>Một ai đó</v>
      </c>
      <c r="G4638" s="12" t="s">
        <v>32950</v>
      </c>
      <c r="H4638" s="11" t="s">
        <v>32949</v>
      </c>
      <c r="I4638" t="s">
        <v>25227</v>
      </c>
    </row>
    <row r="4639" spans="1:9">
      <c r="A4639" s="13" t="s">
        <v>32952</v>
      </c>
      <c r="B4639" s="14" t="s">
        <v>32953</v>
      </c>
      <c r="C4639" s="14" t="s">
        <v>16415</v>
      </c>
      <c r="D4639" s="14" t="s">
        <v>32954</v>
      </c>
      <c r="E4639" s="6" t="str">
        <f>VLOOKUP(C4639,relationships!$A$2:$B$25,2,0)</f>
        <v>Tôi</v>
      </c>
      <c r="G4639" s="14" t="s">
        <v>32953</v>
      </c>
      <c r="H4639" s="13" t="s">
        <v>32952</v>
      </c>
      <c r="I4639" t="s">
        <v>25150</v>
      </c>
    </row>
    <row r="4640" spans="1:9">
      <c r="A4640" s="11" t="s">
        <v>32955</v>
      </c>
      <c r="B4640" s="12" t="s">
        <v>32956</v>
      </c>
      <c r="C4640" s="12" t="s">
        <v>16423</v>
      </c>
      <c r="D4640" s="12" t="s">
        <v>32957</v>
      </c>
      <c r="E4640" s="6" t="str">
        <f>VLOOKUP(C4640,relationships!$A$2:$B$25,2,0)</f>
        <v>Một ai đó</v>
      </c>
      <c r="G4640" s="12" t="s">
        <v>32956</v>
      </c>
      <c r="H4640" s="11" t="s">
        <v>32955</v>
      </c>
      <c r="I4640" t="s">
        <v>25227</v>
      </c>
    </row>
    <row r="4641" spans="1:9">
      <c r="A4641" s="13" t="s">
        <v>32958</v>
      </c>
      <c r="B4641" s="14" t="s">
        <v>32959</v>
      </c>
      <c r="C4641" s="14" t="s">
        <v>16423</v>
      </c>
      <c r="D4641" s="14" t="s">
        <v>32960</v>
      </c>
      <c r="E4641" s="6" t="str">
        <f>VLOOKUP(C4641,relationships!$A$2:$B$25,2,0)</f>
        <v>Một ai đó</v>
      </c>
      <c r="G4641" s="14" t="s">
        <v>32959</v>
      </c>
      <c r="H4641" s="13" t="s">
        <v>32958</v>
      </c>
      <c r="I4641" t="s">
        <v>25227</v>
      </c>
    </row>
    <row r="4642" spans="1:9">
      <c r="A4642" s="11" t="s">
        <v>32961</v>
      </c>
      <c r="B4642" s="12" t="s">
        <v>32959</v>
      </c>
      <c r="C4642" s="12" t="s">
        <v>16423</v>
      </c>
      <c r="D4642" s="12" t="s">
        <v>32962</v>
      </c>
      <c r="E4642" s="6" t="str">
        <f>VLOOKUP(C4642,relationships!$A$2:$B$25,2,0)</f>
        <v>Một ai đó</v>
      </c>
      <c r="G4642" s="12" t="s">
        <v>32959</v>
      </c>
      <c r="H4642" s="11" t="s">
        <v>32961</v>
      </c>
      <c r="I4642" t="s">
        <v>25227</v>
      </c>
    </row>
    <row r="4643" spans="1:9">
      <c r="A4643" s="13" t="s">
        <v>32963</v>
      </c>
      <c r="B4643" s="14" t="s">
        <v>32964</v>
      </c>
      <c r="C4643" s="14" t="s">
        <v>16415</v>
      </c>
      <c r="D4643" s="14" t="s">
        <v>32965</v>
      </c>
      <c r="E4643" s="6" t="str">
        <f>VLOOKUP(C4643,relationships!$A$2:$B$25,2,0)</f>
        <v>Tôi</v>
      </c>
      <c r="G4643" s="14" t="s">
        <v>32964</v>
      </c>
      <c r="H4643" s="13" t="s">
        <v>32963</v>
      </c>
      <c r="I4643" t="s">
        <v>25150</v>
      </c>
    </row>
    <row r="4644" spans="1:9">
      <c r="A4644" s="11" t="s">
        <v>32966</v>
      </c>
      <c r="B4644" s="12" t="s">
        <v>32964</v>
      </c>
      <c r="C4644" s="12" t="s">
        <v>16423</v>
      </c>
      <c r="D4644" s="12" t="s">
        <v>32967</v>
      </c>
      <c r="E4644" s="6" t="str">
        <f>VLOOKUP(C4644,relationships!$A$2:$B$25,2,0)</f>
        <v>Một ai đó</v>
      </c>
      <c r="G4644" s="12" t="s">
        <v>32964</v>
      </c>
      <c r="H4644" s="11" t="s">
        <v>32966</v>
      </c>
      <c r="I4644" t="s">
        <v>25227</v>
      </c>
    </row>
    <row r="4645" spans="1:9">
      <c r="A4645" s="13" t="s">
        <v>32968</v>
      </c>
      <c r="B4645" s="14" t="s">
        <v>32969</v>
      </c>
      <c r="C4645" s="14" t="s">
        <v>27288</v>
      </c>
      <c r="D4645" s="14" t="s">
        <v>32970</v>
      </c>
      <c r="E4645" s="6" t="str">
        <f>VLOOKUP(C4645,relationships!$A$2:$B$25,2,0)</f>
        <v>Thầy giáo</v>
      </c>
      <c r="G4645" s="14" t="s">
        <v>32969</v>
      </c>
      <c r="H4645" s="13" t="s">
        <v>32968</v>
      </c>
      <c r="I4645" t="s">
        <v>25240</v>
      </c>
    </row>
    <row r="4646" spans="1:9">
      <c r="A4646" s="11" t="s">
        <v>32971</v>
      </c>
      <c r="B4646" s="12" t="s">
        <v>32972</v>
      </c>
      <c r="C4646" s="12" t="s">
        <v>16415</v>
      </c>
      <c r="D4646" s="12" t="s">
        <v>32973</v>
      </c>
      <c r="E4646" s="6" t="str">
        <f>VLOOKUP(C4646,relationships!$A$2:$B$25,2,0)</f>
        <v>Tôi</v>
      </c>
      <c r="G4646" s="12" t="s">
        <v>32972</v>
      </c>
      <c r="H4646" s="11" t="s">
        <v>32971</v>
      </c>
      <c r="I4646" t="s">
        <v>25150</v>
      </c>
    </row>
    <row r="4647" spans="1:9">
      <c r="A4647" s="13" t="s">
        <v>32974</v>
      </c>
      <c r="B4647" s="14" t="s">
        <v>32975</v>
      </c>
      <c r="C4647" s="14" t="s">
        <v>23283</v>
      </c>
      <c r="D4647" s="14" t="s">
        <v>32976</v>
      </c>
      <c r="E4647" s="6" t="str">
        <f>VLOOKUP(C4647,relationships!$A$2:$B$25,2,0)</f>
        <v>Cô, Dì, O, Mợ, Thím</v>
      </c>
      <c r="G4647" s="14" t="s">
        <v>32975</v>
      </c>
      <c r="H4647" s="13" t="s">
        <v>32974</v>
      </c>
      <c r="I4647" t="s">
        <v>25239</v>
      </c>
    </row>
    <row r="4648" spans="1:9">
      <c r="A4648" s="11" t="s">
        <v>32977</v>
      </c>
      <c r="B4648" s="12" t="s">
        <v>32978</v>
      </c>
      <c r="C4648" s="12" t="s">
        <v>16423</v>
      </c>
      <c r="D4648" s="12" t="s">
        <v>32979</v>
      </c>
      <c r="E4648" s="6" t="str">
        <f>VLOOKUP(C4648,relationships!$A$2:$B$25,2,0)</f>
        <v>Một ai đó</v>
      </c>
      <c r="G4648" s="12" t="s">
        <v>32978</v>
      </c>
      <c r="H4648" s="11" t="s">
        <v>32977</v>
      </c>
      <c r="I4648" t="s">
        <v>25227</v>
      </c>
    </row>
    <row r="4649" spans="1:9">
      <c r="A4649" s="13" t="s">
        <v>32980</v>
      </c>
      <c r="B4649" s="14" t="s">
        <v>32978</v>
      </c>
      <c r="C4649" s="14" t="s">
        <v>16415</v>
      </c>
      <c r="D4649" s="14" t="s">
        <v>32981</v>
      </c>
      <c r="E4649" s="6" t="str">
        <f>VLOOKUP(C4649,relationships!$A$2:$B$25,2,0)</f>
        <v>Tôi</v>
      </c>
      <c r="G4649" s="14" t="s">
        <v>32978</v>
      </c>
      <c r="H4649" s="13" t="s">
        <v>32980</v>
      </c>
      <c r="I4649" t="s">
        <v>25150</v>
      </c>
    </row>
    <row r="4650" spans="1:9">
      <c r="A4650" s="11" t="s">
        <v>32982</v>
      </c>
      <c r="B4650" s="12" t="s">
        <v>32983</v>
      </c>
      <c r="C4650" s="12" t="s">
        <v>16329</v>
      </c>
      <c r="D4650" s="12" t="s">
        <v>32984</v>
      </c>
      <c r="E4650" s="6" t="str">
        <f>VLOOKUP(C4650,relationships!$A$2:$B$25,2,0)</f>
        <v>Đồng nghiệp</v>
      </c>
      <c r="G4650" s="12" t="s">
        <v>32983</v>
      </c>
      <c r="H4650" s="11" t="s">
        <v>32982</v>
      </c>
      <c r="I4650" t="s">
        <v>25157</v>
      </c>
    </row>
    <row r="4651" spans="1:9">
      <c r="A4651" s="13" t="s">
        <v>32985</v>
      </c>
      <c r="B4651" s="14" t="s">
        <v>32986</v>
      </c>
      <c r="C4651" s="14" t="s">
        <v>16423</v>
      </c>
      <c r="D4651" s="14" t="s">
        <v>32987</v>
      </c>
      <c r="E4651" s="6" t="str">
        <f>VLOOKUP(C4651,relationships!$A$2:$B$25,2,0)</f>
        <v>Một ai đó</v>
      </c>
      <c r="G4651" s="14" t="s">
        <v>32986</v>
      </c>
      <c r="H4651" s="13" t="s">
        <v>32985</v>
      </c>
      <c r="I4651" t="s">
        <v>25227</v>
      </c>
    </row>
    <row r="4652" spans="1:9">
      <c r="A4652" s="11" t="s">
        <v>32988</v>
      </c>
      <c r="B4652" s="12" t="s">
        <v>32989</v>
      </c>
      <c r="C4652" s="12" t="s">
        <v>16423</v>
      </c>
      <c r="D4652" s="12" t="s">
        <v>32990</v>
      </c>
      <c r="E4652" s="6" t="str">
        <f>VLOOKUP(C4652,relationships!$A$2:$B$25,2,0)</f>
        <v>Một ai đó</v>
      </c>
      <c r="G4652" s="12" t="s">
        <v>32989</v>
      </c>
      <c r="H4652" s="11" t="s">
        <v>32988</v>
      </c>
      <c r="I4652" t="s">
        <v>25227</v>
      </c>
    </row>
    <row r="4653" spans="1:9">
      <c r="A4653" s="13" t="s">
        <v>32991</v>
      </c>
      <c r="B4653" s="14" t="s">
        <v>32989</v>
      </c>
      <c r="C4653" s="14" t="s">
        <v>16415</v>
      </c>
      <c r="D4653" s="14" t="s">
        <v>32992</v>
      </c>
      <c r="E4653" s="6" t="str">
        <f>VLOOKUP(C4653,relationships!$A$2:$B$25,2,0)</f>
        <v>Tôi</v>
      </c>
      <c r="G4653" s="14" t="s">
        <v>32989</v>
      </c>
      <c r="H4653" s="13" t="s">
        <v>32991</v>
      </c>
      <c r="I4653" t="s">
        <v>25150</v>
      </c>
    </row>
    <row r="4654" spans="1:9">
      <c r="A4654" s="11" t="s">
        <v>32993</v>
      </c>
      <c r="B4654" s="12" t="s">
        <v>32994</v>
      </c>
      <c r="C4654" s="12" t="s">
        <v>16415</v>
      </c>
      <c r="D4654" s="12" t="s">
        <v>32995</v>
      </c>
      <c r="E4654" s="6" t="str">
        <f>VLOOKUP(C4654,relationships!$A$2:$B$25,2,0)</f>
        <v>Tôi</v>
      </c>
      <c r="G4654" s="12" t="s">
        <v>32994</v>
      </c>
      <c r="H4654" s="11" t="s">
        <v>32993</v>
      </c>
      <c r="I4654" t="s">
        <v>25150</v>
      </c>
    </row>
    <row r="4655" spans="1:9">
      <c r="A4655" s="13" t="s">
        <v>32996</v>
      </c>
      <c r="B4655" s="14" t="s">
        <v>32997</v>
      </c>
      <c r="C4655" s="14" t="s">
        <v>16415</v>
      </c>
      <c r="D4655" s="14" t="s">
        <v>32998</v>
      </c>
      <c r="E4655" s="6" t="str">
        <f>VLOOKUP(C4655,relationships!$A$2:$B$25,2,0)</f>
        <v>Tôi</v>
      </c>
      <c r="G4655" s="14" t="s">
        <v>32997</v>
      </c>
      <c r="H4655" s="13" t="s">
        <v>32996</v>
      </c>
      <c r="I4655" t="s">
        <v>25150</v>
      </c>
    </row>
    <row r="4656" spans="1:9">
      <c r="A4656" s="11" t="s">
        <v>32999</v>
      </c>
      <c r="B4656" s="12" t="s">
        <v>33000</v>
      </c>
      <c r="C4656" s="12" t="s">
        <v>16415</v>
      </c>
      <c r="D4656" s="12" t="s">
        <v>33001</v>
      </c>
      <c r="E4656" s="6" t="str">
        <f>VLOOKUP(C4656,relationships!$A$2:$B$25,2,0)</f>
        <v>Tôi</v>
      </c>
      <c r="G4656" s="12" t="s">
        <v>33000</v>
      </c>
      <c r="H4656" s="11" t="s">
        <v>32999</v>
      </c>
      <c r="I4656" t="s">
        <v>25150</v>
      </c>
    </row>
    <row r="4657" spans="1:9">
      <c r="A4657" s="13" t="s">
        <v>33002</v>
      </c>
      <c r="B4657" s="14" t="s">
        <v>33003</v>
      </c>
      <c r="C4657" s="14" t="s">
        <v>16415</v>
      </c>
      <c r="D4657" s="14" t="s">
        <v>33004</v>
      </c>
      <c r="E4657" s="6" t="str">
        <f>VLOOKUP(C4657,relationships!$A$2:$B$25,2,0)</f>
        <v>Tôi</v>
      </c>
      <c r="G4657" s="14" t="s">
        <v>33003</v>
      </c>
      <c r="H4657" s="13" t="s">
        <v>33002</v>
      </c>
      <c r="I4657" t="s">
        <v>25150</v>
      </c>
    </row>
    <row r="4658" spans="1:9">
      <c r="A4658" s="11" t="s">
        <v>33005</v>
      </c>
      <c r="B4658" s="12" t="s">
        <v>33003</v>
      </c>
      <c r="C4658" s="12" t="s">
        <v>23283</v>
      </c>
      <c r="D4658" s="12" t="s">
        <v>33006</v>
      </c>
      <c r="E4658" s="6" t="str">
        <f>VLOOKUP(C4658,relationships!$A$2:$B$25,2,0)</f>
        <v>Cô, Dì, O, Mợ, Thím</v>
      </c>
      <c r="G4658" s="12" t="s">
        <v>33003</v>
      </c>
      <c r="H4658" s="11" t="s">
        <v>33005</v>
      </c>
      <c r="I4658" t="s">
        <v>25239</v>
      </c>
    </row>
    <row r="4659" spans="1:9">
      <c r="A4659" s="13" t="s">
        <v>33007</v>
      </c>
      <c r="B4659" s="14" t="s">
        <v>33003</v>
      </c>
      <c r="C4659" s="14" t="s">
        <v>23283</v>
      </c>
      <c r="D4659" s="14" t="s">
        <v>33008</v>
      </c>
      <c r="E4659" s="6" t="str">
        <f>VLOOKUP(C4659,relationships!$A$2:$B$25,2,0)</f>
        <v>Cô, Dì, O, Mợ, Thím</v>
      </c>
      <c r="G4659" s="14" t="s">
        <v>33003</v>
      </c>
      <c r="H4659" s="13" t="s">
        <v>33007</v>
      </c>
      <c r="I4659" t="s">
        <v>25239</v>
      </c>
    </row>
    <row r="4660" spans="1:9">
      <c r="A4660" s="11" t="s">
        <v>33009</v>
      </c>
      <c r="B4660" s="12" t="s">
        <v>33010</v>
      </c>
      <c r="C4660" s="12" t="s">
        <v>16415</v>
      </c>
      <c r="D4660" s="12" t="s">
        <v>33011</v>
      </c>
      <c r="E4660" s="6" t="str">
        <f>VLOOKUP(C4660,relationships!$A$2:$B$25,2,0)</f>
        <v>Tôi</v>
      </c>
      <c r="G4660" s="12" t="s">
        <v>33010</v>
      </c>
      <c r="H4660" s="11" t="s">
        <v>33009</v>
      </c>
      <c r="I4660" t="s">
        <v>25150</v>
      </c>
    </row>
    <row r="4661" spans="1:9">
      <c r="A4661" s="13" t="s">
        <v>33012</v>
      </c>
      <c r="B4661" s="14" t="s">
        <v>33013</v>
      </c>
      <c r="C4661" s="14" t="s">
        <v>16415</v>
      </c>
      <c r="D4661" s="14" t="s">
        <v>33014</v>
      </c>
      <c r="E4661" s="6" t="str">
        <f>VLOOKUP(C4661,relationships!$A$2:$B$25,2,0)</f>
        <v>Tôi</v>
      </c>
      <c r="G4661" s="14" t="s">
        <v>33013</v>
      </c>
      <c r="H4661" s="13" t="s">
        <v>33012</v>
      </c>
      <c r="I4661" t="s">
        <v>25150</v>
      </c>
    </row>
    <row r="4662" spans="1:9">
      <c r="A4662" s="11" t="s">
        <v>33015</v>
      </c>
      <c r="B4662" s="12" t="s">
        <v>33016</v>
      </c>
      <c r="C4662" s="12" t="s">
        <v>16415</v>
      </c>
      <c r="D4662" s="12" t="s">
        <v>33017</v>
      </c>
      <c r="E4662" s="6" t="str">
        <f>VLOOKUP(C4662,relationships!$A$2:$B$25,2,0)</f>
        <v>Tôi</v>
      </c>
      <c r="G4662" s="12" t="s">
        <v>33016</v>
      </c>
      <c r="H4662" s="11" t="s">
        <v>33015</v>
      </c>
      <c r="I4662" t="s">
        <v>25150</v>
      </c>
    </row>
    <row r="4663" spans="1:9">
      <c r="A4663" s="13" t="s">
        <v>33018</v>
      </c>
      <c r="B4663" s="14" t="s">
        <v>33019</v>
      </c>
      <c r="C4663" s="14" t="s">
        <v>19846</v>
      </c>
      <c r="D4663" s="14" t="s">
        <v>33020</v>
      </c>
      <c r="E4663" s="6" t="str">
        <f>VLOOKUP(C4663,relationships!$A$2:$B$25,2,0)</f>
        <v>Mẹ</v>
      </c>
      <c r="G4663" s="14" t="s">
        <v>33019</v>
      </c>
      <c r="H4663" s="13" t="s">
        <v>33018</v>
      </c>
      <c r="I4663" t="s">
        <v>25153</v>
      </c>
    </row>
    <row r="4664" spans="1:9">
      <c r="A4664" s="11" t="s">
        <v>33021</v>
      </c>
      <c r="B4664" s="12" t="s">
        <v>33022</v>
      </c>
      <c r="C4664" s="12" t="s">
        <v>24198</v>
      </c>
      <c r="D4664" s="12" t="s">
        <v>33023</v>
      </c>
      <c r="E4664" s="6" t="str">
        <f>VLOOKUP(C4664,relationships!$A$2:$B$25,2,0)</f>
        <v>Cô giáo</v>
      </c>
      <c r="G4664" s="12" t="s">
        <v>33022</v>
      </c>
      <c r="H4664" s="11" t="s">
        <v>33021</v>
      </c>
      <c r="I4664" t="s">
        <v>25246</v>
      </c>
    </row>
    <row r="4665" spans="1:9">
      <c r="A4665" s="13" t="s">
        <v>33024</v>
      </c>
      <c r="B4665" s="14" t="s">
        <v>33025</v>
      </c>
      <c r="C4665" s="14" t="s">
        <v>16360</v>
      </c>
      <c r="D4665" s="14" t="s">
        <v>33026</v>
      </c>
      <c r="E4665" s="6" t="str">
        <f>VLOOKUP(C4665,relationships!$A$2:$B$25,2,0)</f>
        <v>Chị em gái</v>
      </c>
      <c r="G4665" s="14" t="s">
        <v>33025</v>
      </c>
      <c r="H4665" s="13" t="s">
        <v>33024</v>
      </c>
      <c r="I4665" t="s">
        <v>25156</v>
      </c>
    </row>
    <row r="4666" spans="1:9">
      <c r="A4666" s="11" t="s">
        <v>33027</v>
      </c>
      <c r="B4666" s="12" t="s">
        <v>33025</v>
      </c>
      <c r="C4666" s="12" t="s">
        <v>16415</v>
      </c>
      <c r="D4666" s="12" t="s">
        <v>33028</v>
      </c>
      <c r="E4666" s="6" t="str">
        <f>VLOOKUP(C4666,relationships!$A$2:$B$25,2,0)</f>
        <v>Tôi</v>
      </c>
      <c r="G4666" s="12" t="s">
        <v>33025</v>
      </c>
      <c r="H4666" s="11" t="s">
        <v>33027</v>
      </c>
      <c r="I4666" t="s">
        <v>25150</v>
      </c>
    </row>
    <row r="4667" spans="1:9">
      <c r="A4667" s="13" t="s">
        <v>33029</v>
      </c>
      <c r="B4667" s="14" t="s">
        <v>33030</v>
      </c>
      <c r="C4667" s="14" t="s">
        <v>16423</v>
      </c>
      <c r="D4667" s="14" t="s">
        <v>33031</v>
      </c>
      <c r="E4667" s="6" t="str">
        <f>VLOOKUP(C4667,relationships!$A$2:$B$25,2,0)</f>
        <v>Một ai đó</v>
      </c>
      <c r="G4667" s="14" t="s">
        <v>33030</v>
      </c>
      <c r="H4667" s="13" t="s">
        <v>33029</v>
      </c>
      <c r="I4667" t="s">
        <v>25227</v>
      </c>
    </row>
    <row r="4668" spans="1:9">
      <c r="A4668" s="11" t="s">
        <v>33032</v>
      </c>
      <c r="B4668" s="12" t="s">
        <v>33030</v>
      </c>
      <c r="C4668" s="12" t="s">
        <v>16423</v>
      </c>
      <c r="D4668" s="12" t="s">
        <v>33033</v>
      </c>
      <c r="E4668" s="6" t="str">
        <f>VLOOKUP(C4668,relationships!$A$2:$B$25,2,0)</f>
        <v>Một ai đó</v>
      </c>
      <c r="G4668" s="12" t="s">
        <v>33030</v>
      </c>
      <c r="H4668" s="11" t="s">
        <v>33032</v>
      </c>
      <c r="I4668" t="s">
        <v>25227</v>
      </c>
    </row>
    <row r="4669" spans="1:9">
      <c r="A4669" s="13" t="s">
        <v>33034</v>
      </c>
      <c r="B4669" s="14" t="s">
        <v>33035</v>
      </c>
      <c r="C4669" s="14" t="s">
        <v>16423</v>
      </c>
      <c r="D4669" s="14" t="s">
        <v>33036</v>
      </c>
      <c r="E4669" s="6" t="str">
        <f>VLOOKUP(C4669,relationships!$A$2:$B$25,2,0)</f>
        <v>Một ai đó</v>
      </c>
      <c r="G4669" s="14" t="s">
        <v>33035</v>
      </c>
      <c r="H4669" s="13" t="s">
        <v>33034</v>
      </c>
      <c r="I4669" t="s">
        <v>25227</v>
      </c>
    </row>
    <row r="4670" spans="1:9">
      <c r="A4670" s="11" t="s">
        <v>33037</v>
      </c>
      <c r="B4670" s="12" t="s">
        <v>33035</v>
      </c>
      <c r="C4670" s="12" t="s">
        <v>16415</v>
      </c>
      <c r="D4670" s="12" t="s">
        <v>33038</v>
      </c>
      <c r="E4670" s="6" t="str">
        <f>VLOOKUP(C4670,relationships!$A$2:$B$25,2,0)</f>
        <v>Tôi</v>
      </c>
      <c r="G4670" s="12" t="s">
        <v>33035</v>
      </c>
      <c r="H4670" s="11" t="s">
        <v>33037</v>
      </c>
      <c r="I4670" t="s">
        <v>25150</v>
      </c>
    </row>
    <row r="4671" spans="1:9">
      <c r="A4671" s="13" t="s">
        <v>33039</v>
      </c>
      <c r="B4671" s="14" t="s">
        <v>33035</v>
      </c>
      <c r="C4671" s="14" t="s">
        <v>17884</v>
      </c>
      <c r="D4671" s="14" t="s">
        <v>33040</v>
      </c>
      <c r="E4671" s="6" t="str">
        <f>VLOOKUP(C4671,relationships!$A$2:$B$25,2,0)</f>
        <v>Sếp</v>
      </c>
      <c r="G4671" s="14" t="s">
        <v>33035</v>
      </c>
      <c r="H4671" s="13" t="s">
        <v>33039</v>
      </c>
      <c r="I4671" t="s">
        <v>25238</v>
      </c>
    </row>
    <row r="4672" spans="1:9">
      <c r="A4672" s="11" t="s">
        <v>33041</v>
      </c>
      <c r="B4672" s="12" t="s">
        <v>33035</v>
      </c>
      <c r="C4672" s="12" t="s">
        <v>16423</v>
      </c>
      <c r="D4672" s="12" t="s">
        <v>33042</v>
      </c>
      <c r="E4672" s="6" t="str">
        <f>VLOOKUP(C4672,relationships!$A$2:$B$25,2,0)</f>
        <v>Một ai đó</v>
      </c>
      <c r="G4672" s="12" t="s">
        <v>33035</v>
      </c>
      <c r="H4672" s="11" t="s">
        <v>33041</v>
      </c>
      <c r="I4672" t="s">
        <v>25227</v>
      </c>
    </row>
    <row r="4673" spans="1:9">
      <c r="A4673" s="13" t="s">
        <v>33043</v>
      </c>
      <c r="B4673" s="14" t="s">
        <v>33044</v>
      </c>
      <c r="C4673" s="14" t="s">
        <v>16593</v>
      </c>
      <c r="D4673" s="14" t="s">
        <v>33045</v>
      </c>
      <c r="E4673" s="6" t="str">
        <f>VLOOKUP(C4673,relationships!$A$2:$B$25,2,0)</f>
        <v>Vợ</v>
      </c>
      <c r="G4673" s="14" t="s">
        <v>33044</v>
      </c>
      <c r="H4673" s="13" t="s">
        <v>33043</v>
      </c>
      <c r="I4673" t="s">
        <v>25154</v>
      </c>
    </row>
    <row r="4674" spans="1:9">
      <c r="A4674" s="11" t="s">
        <v>33046</v>
      </c>
      <c r="B4674" s="12" t="s">
        <v>33047</v>
      </c>
      <c r="C4674" s="12" t="s">
        <v>16423</v>
      </c>
      <c r="D4674" s="12" t="s">
        <v>33048</v>
      </c>
      <c r="E4674" s="6" t="str">
        <f>VLOOKUP(C4674,relationships!$A$2:$B$25,2,0)</f>
        <v>Một ai đó</v>
      </c>
      <c r="G4674" s="12" t="s">
        <v>33047</v>
      </c>
      <c r="H4674" s="11" t="s">
        <v>33046</v>
      </c>
      <c r="I4674" t="s">
        <v>25227</v>
      </c>
    </row>
    <row r="4675" spans="1:9">
      <c r="A4675" s="13" t="s">
        <v>33049</v>
      </c>
      <c r="B4675" s="14" t="s">
        <v>33050</v>
      </c>
      <c r="C4675" s="14" t="s">
        <v>16415</v>
      </c>
      <c r="D4675" s="14" t="s">
        <v>33051</v>
      </c>
      <c r="E4675" s="6" t="str">
        <f>VLOOKUP(C4675,relationships!$A$2:$B$25,2,0)</f>
        <v>Tôi</v>
      </c>
      <c r="G4675" s="14" t="s">
        <v>33050</v>
      </c>
      <c r="H4675" s="13" t="s">
        <v>33049</v>
      </c>
      <c r="I4675" t="s">
        <v>25150</v>
      </c>
    </row>
    <row r="4676" spans="1:9">
      <c r="A4676" s="11" t="s">
        <v>33052</v>
      </c>
      <c r="B4676" s="12" t="s">
        <v>33053</v>
      </c>
      <c r="C4676" s="12" t="s">
        <v>16415</v>
      </c>
      <c r="D4676" s="12" t="s">
        <v>33054</v>
      </c>
      <c r="E4676" s="6" t="str">
        <f>VLOOKUP(C4676,relationships!$A$2:$B$25,2,0)</f>
        <v>Tôi</v>
      </c>
      <c r="G4676" s="12" t="s">
        <v>33053</v>
      </c>
      <c r="H4676" s="11" t="s">
        <v>33052</v>
      </c>
      <c r="I4676" t="s">
        <v>25150</v>
      </c>
    </row>
    <row r="4677" spans="1:9">
      <c r="A4677" s="13" t="s">
        <v>33055</v>
      </c>
      <c r="B4677" s="14" t="s">
        <v>33056</v>
      </c>
      <c r="C4677" s="14" t="s">
        <v>16415</v>
      </c>
      <c r="D4677" s="14" t="s">
        <v>33057</v>
      </c>
      <c r="E4677" s="6" t="str">
        <f>VLOOKUP(C4677,relationships!$A$2:$B$25,2,0)</f>
        <v>Tôi</v>
      </c>
      <c r="G4677" s="14" t="s">
        <v>33056</v>
      </c>
      <c r="H4677" s="13" t="s">
        <v>33055</v>
      </c>
      <c r="I4677" t="s">
        <v>25150</v>
      </c>
    </row>
    <row r="4678" spans="1:9">
      <c r="A4678" s="11" t="s">
        <v>33058</v>
      </c>
      <c r="B4678" s="12" t="s">
        <v>33059</v>
      </c>
      <c r="C4678" s="12" t="s">
        <v>16415</v>
      </c>
      <c r="D4678" s="12" t="s">
        <v>33060</v>
      </c>
      <c r="E4678" s="6" t="str">
        <f>VLOOKUP(C4678,relationships!$A$2:$B$25,2,0)</f>
        <v>Tôi</v>
      </c>
      <c r="G4678" s="12" t="s">
        <v>33059</v>
      </c>
      <c r="H4678" s="11" t="s">
        <v>33058</v>
      </c>
      <c r="I4678" t="s">
        <v>25150</v>
      </c>
    </row>
    <row r="4679" spans="1:9">
      <c r="A4679" s="13" t="s">
        <v>33061</v>
      </c>
      <c r="B4679" s="14" t="s">
        <v>33062</v>
      </c>
      <c r="C4679" s="14" t="s">
        <v>16423</v>
      </c>
      <c r="D4679" s="14" t="s">
        <v>33063</v>
      </c>
      <c r="E4679" s="6" t="str">
        <f>VLOOKUP(C4679,relationships!$A$2:$B$25,2,0)</f>
        <v>Một ai đó</v>
      </c>
      <c r="G4679" s="14" t="s">
        <v>33062</v>
      </c>
      <c r="H4679" s="13" t="s">
        <v>33061</v>
      </c>
      <c r="I4679" t="s">
        <v>25227</v>
      </c>
    </row>
    <row r="4680" spans="1:9">
      <c r="A4680" s="11" t="s">
        <v>33064</v>
      </c>
      <c r="B4680" s="12" t="s">
        <v>33065</v>
      </c>
      <c r="C4680" s="12" t="s">
        <v>16415</v>
      </c>
      <c r="D4680" s="12" t="s">
        <v>33066</v>
      </c>
      <c r="E4680" s="6" t="str">
        <f>VLOOKUP(C4680,relationships!$A$2:$B$25,2,0)</f>
        <v>Tôi</v>
      </c>
      <c r="G4680" s="12" t="s">
        <v>33065</v>
      </c>
      <c r="H4680" s="11" t="s">
        <v>33064</v>
      </c>
      <c r="I4680" t="s">
        <v>25150</v>
      </c>
    </row>
    <row r="4681" spans="1:9">
      <c r="A4681" s="13" t="s">
        <v>33067</v>
      </c>
      <c r="B4681" s="14" t="s">
        <v>33068</v>
      </c>
      <c r="C4681" s="14" t="s">
        <v>16423</v>
      </c>
      <c r="D4681" s="14" t="s">
        <v>33069</v>
      </c>
      <c r="E4681" s="6" t="str">
        <f>VLOOKUP(C4681,relationships!$A$2:$B$25,2,0)</f>
        <v>Một ai đó</v>
      </c>
      <c r="G4681" s="14" t="s">
        <v>33068</v>
      </c>
      <c r="H4681" s="13" t="s">
        <v>33067</v>
      </c>
      <c r="I4681" t="s">
        <v>25227</v>
      </c>
    </row>
    <row r="4682" spans="1:9">
      <c r="A4682" s="11" t="s">
        <v>33070</v>
      </c>
      <c r="B4682" s="12" t="s">
        <v>33071</v>
      </c>
      <c r="C4682" s="12" t="s">
        <v>16415</v>
      </c>
      <c r="D4682" s="12" t="s">
        <v>33072</v>
      </c>
      <c r="E4682" s="6" t="str">
        <f>VLOOKUP(C4682,relationships!$A$2:$B$25,2,0)</f>
        <v>Tôi</v>
      </c>
      <c r="G4682" s="12" t="s">
        <v>33071</v>
      </c>
      <c r="H4682" s="11" t="s">
        <v>33070</v>
      </c>
      <c r="I4682" t="s">
        <v>25150</v>
      </c>
    </row>
    <row r="4683" spans="1:9">
      <c r="A4683" s="13" t="s">
        <v>33073</v>
      </c>
      <c r="B4683" s="14" t="s">
        <v>33074</v>
      </c>
      <c r="C4683" s="14" t="s">
        <v>16415</v>
      </c>
      <c r="D4683" s="14" t="s">
        <v>33075</v>
      </c>
      <c r="E4683" s="6" t="str">
        <f>VLOOKUP(C4683,relationships!$A$2:$B$25,2,0)</f>
        <v>Tôi</v>
      </c>
      <c r="G4683" s="14" t="s">
        <v>33074</v>
      </c>
      <c r="H4683" s="13" t="s">
        <v>33073</v>
      </c>
      <c r="I4683" t="s">
        <v>25150</v>
      </c>
    </row>
    <row r="4684" spans="1:9">
      <c r="A4684" s="11" t="s">
        <v>33076</v>
      </c>
      <c r="B4684" s="12" t="s">
        <v>33077</v>
      </c>
      <c r="C4684" s="12" t="s">
        <v>16415</v>
      </c>
      <c r="D4684" s="12" t="s">
        <v>33078</v>
      </c>
      <c r="E4684" s="6" t="str">
        <f>VLOOKUP(C4684,relationships!$A$2:$B$25,2,0)</f>
        <v>Tôi</v>
      </c>
      <c r="G4684" s="12" t="s">
        <v>33077</v>
      </c>
      <c r="H4684" s="11" t="s">
        <v>33076</v>
      </c>
      <c r="I4684" t="s">
        <v>25150</v>
      </c>
    </row>
    <row r="4685" spans="1:9">
      <c r="A4685" s="13" t="s">
        <v>33079</v>
      </c>
      <c r="B4685" s="14" t="s">
        <v>33080</v>
      </c>
      <c r="C4685" s="14" t="s">
        <v>16423</v>
      </c>
      <c r="D4685" s="14" t="s">
        <v>33081</v>
      </c>
      <c r="E4685" s="6" t="str">
        <f>VLOOKUP(C4685,relationships!$A$2:$B$25,2,0)</f>
        <v>Một ai đó</v>
      </c>
      <c r="G4685" s="14" t="s">
        <v>33080</v>
      </c>
      <c r="H4685" s="13" t="s">
        <v>33079</v>
      </c>
      <c r="I4685" t="s">
        <v>25227</v>
      </c>
    </row>
    <row r="4686" spans="1:9">
      <c r="A4686" s="11" t="s">
        <v>33082</v>
      </c>
      <c r="B4686" s="12" t="s">
        <v>33080</v>
      </c>
      <c r="C4686" s="12" t="s">
        <v>16423</v>
      </c>
      <c r="D4686" s="12" t="s">
        <v>33083</v>
      </c>
      <c r="E4686" s="6" t="str">
        <f>VLOOKUP(C4686,relationships!$A$2:$B$25,2,0)</f>
        <v>Một ai đó</v>
      </c>
      <c r="G4686" s="12" t="s">
        <v>33080</v>
      </c>
      <c r="H4686" s="11" t="s">
        <v>33082</v>
      </c>
      <c r="I4686" t="s">
        <v>25227</v>
      </c>
    </row>
    <row r="4687" spans="1:9">
      <c r="A4687" s="13" t="s">
        <v>33084</v>
      </c>
      <c r="B4687" s="14" t="s">
        <v>33085</v>
      </c>
      <c r="C4687" s="14" t="s">
        <v>16415</v>
      </c>
      <c r="D4687" s="14" t="s">
        <v>33086</v>
      </c>
      <c r="E4687" s="6" t="str">
        <f>VLOOKUP(C4687,relationships!$A$2:$B$25,2,0)</f>
        <v>Tôi</v>
      </c>
      <c r="G4687" s="14" t="s">
        <v>33085</v>
      </c>
      <c r="H4687" s="13" t="s">
        <v>33084</v>
      </c>
      <c r="I4687" t="s">
        <v>25150</v>
      </c>
    </row>
    <row r="4688" spans="1:9">
      <c r="A4688" s="11" t="s">
        <v>33087</v>
      </c>
      <c r="B4688" s="12" t="s">
        <v>33088</v>
      </c>
      <c r="C4688" s="12" t="s">
        <v>16415</v>
      </c>
      <c r="D4688" s="12" t="s">
        <v>33089</v>
      </c>
      <c r="E4688" s="6" t="str">
        <f>VLOOKUP(C4688,relationships!$A$2:$B$25,2,0)</f>
        <v>Tôi</v>
      </c>
      <c r="G4688" s="12" t="s">
        <v>33088</v>
      </c>
      <c r="H4688" s="11" t="s">
        <v>33087</v>
      </c>
      <c r="I4688" t="s">
        <v>25150</v>
      </c>
    </row>
    <row r="4689" spans="1:9">
      <c r="A4689" s="13" t="s">
        <v>33090</v>
      </c>
      <c r="B4689" s="14" t="s">
        <v>33091</v>
      </c>
      <c r="C4689" s="14" t="s">
        <v>16415</v>
      </c>
      <c r="D4689" s="14" t="s">
        <v>33092</v>
      </c>
      <c r="E4689" s="6" t="str">
        <f>VLOOKUP(C4689,relationships!$A$2:$B$25,2,0)</f>
        <v>Tôi</v>
      </c>
      <c r="G4689" s="14" t="s">
        <v>33091</v>
      </c>
      <c r="H4689" s="13" t="s">
        <v>33090</v>
      </c>
      <c r="I4689" t="s">
        <v>25150</v>
      </c>
    </row>
    <row r="4690" spans="1:9">
      <c r="A4690" s="11" t="s">
        <v>33093</v>
      </c>
      <c r="B4690" s="12" t="s">
        <v>33094</v>
      </c>
      <c r="C4690" s="12" t="s">
        <v>16415</v>
      </c>
      <c r="D4690" s="12" t="s">
        <v>33095</v>
      </c>
      <c r="E4690" s="6" t="str">
        <f>VLOOKUP(C4690,relationships!$A$2:$B$25,2,0)</f>
        <v>Tôi</v>
      </c>
      <c r="G4690" s="12" t="s">
        <v>33094</v>
      </c>
      <c r="H4690" s="11" t="s">
        <v>33093</v>
      </c>
      <c r="I4690" t="s">
        <v>25150</v>
      </c>
    </row>
    <row r="4691" spans="1:9">
      <c r="A4691" s="13" t="s">
        <v>33096</v>
      </c>
      <c r="B4691" s="14" t="s">
        <v>33097</v>
      </c>
      <c r="C4691" s="14" t="s">
        <v>16428</v>
      </c>
      <c r="D4691" s="14" t="s">
        <v>33098</v>
      </c>
      <c r="E4691" s="6" t="str">
        <f>VLOOKUP(C4691,relationships!$A$2:$B$25,2,0)</f>
        <v>Bạn bè</v>
      </c>
      <c r="G4691" s="14" t="s">
        <v>33097</v>
      </c>
      <c r="H4691" s="13" t="s">
        <v>33096</v>
      </c>
      <c r="I4691" t="s">
        <v>25152</v>
      </c>
    </row>
    <row r="4692" spans="1:9">
      <c r="A4692" s="11" t="s">
        <v>33099</v>
      </c>
      <c r="B4692" s="12" t="s">
        <v>33097</v>
      </c>
      <c r="C4692" s="12" t="s">
        <v>16415</v>
      </c>
      <c r="D4692" s="12" t="s">
        <v>33100</v>
      </c>
      <c r="E4692" s="6" t="str">
        <f>VLOOKUP(C4692,relationships!$A$2:$B$25,2,0)</f>
        <v>Tôi</v>
      </c>
      <c r="G4692" s="12" t="s">
        <v>33097</v>
      </c>
      <c r="H4692" s="11" t="s">
        <v>33099</v>
      </c>
      <c r="I4692" t="s">
        <v>25150</v>
      </c>
    </row>
    <row r="4693" spans="1:9">
      <c r="A4693" s="13" t="s">
        <v>33101</v>
      </c>
      <c r="B4693" s="14" t="s">
        <v>33102</v>
      </c>
      <c r="C4693" s="14" t="s">
        <v>16428</v>
      </c>
      <c r="D4693" s="14" t="s">
        <v>33103</v>
      </c>
      <c r="E4693" s="6" t="str">
        <f>VLOOKUP(C4693,relationships!$A$2:$B$25,2,0)</f>
        <v>Bạn bè</v>
      </c>
      <c r="G4693" s="14" t="s">
        <v>33102</v>
      </c>
      <c r="H4693" s="13" t="s">
        <v>33101</v>
      </c>
      <c r="I4693" t="s">
        <v>25152</v>
      </c>
    </row>
    <row r="4694" spans="1:9">
      <c r="A4694" s="11" t="s">
        <v>33104</v>
      </c>
      <c r="B4694" s="12" t="s">
        <v>33102</v>
      </c>
      <c r="C4694" s="12" t="s">
        <v>16423</v>
      </c>
      <c r="D4694" s="12" t="s">
        <v>33105</v>
      </c>
      <c r="E4694" s="6" t="str">
        <f>VLOOKUP(C4694,relationships!$A$2:$B$25,2,0)</f>
        <v>Một ai đó</v>
      </c>
      <c r="G4694" s="12" t="s">
        <v>33102</v>
      </c>
      <c r="H4694" s="11" t="s">
        <v>33104</v>
      </c>
      <c r="I4694" t="s">
        <v>25227</v>
      </c>
    </row>
    <row r="4695" spans="1:9">
      <c r="A4695" s="13" t="s">
        <v>33106</v>
      </c>
      <c r="B4695" s="14" t="s">
        <v>33102</v>
      </c>
      <c r="C4695" s="14" t="s">
        <v>16423</v>
      </c>
      <c r="D4695" s="14" t="s">
        <v>33107</v>
      </c>
      <c r="E4695" s="6" t="str">
        <f>VLOOKUP(C4695,relationships!$A$2:$B$25,2,0)</f>
        <v>Một ai đó</v>
      </c>
      <c r="G4695" s="14" t="s">
        <v>33102</v>
      </c>
      <c r="H4695" s="13" t="s">
        <v>33106</v>
      </c>
      <c r="I4695" t="s">
        <v>25227</v>
      </c>
    </row>
    <row r="4696" spans="1:9">
      <c r="A4696" s="11" t="s">
        <v>33108</v>
      </c>
      <c r="B4696" s="12" t="s">
        <v>33109</v>
      </c>
      <c r="C4696" s="12" t="s">
        <v>16423</v>
      </c>
      <c r="D4696" s="12" t="s">
        <v>33110</v>
      </c>
      <c r="E4696" s="6" t="str">
        <f>VLOOKUP(C4696,relationships!$A$2:$B$25,2,0)</f>
        <v>Một ai đó</v>
      </c>
      <c r="G4696" s="12" t="s">
        <v>33109</v>
      </c>
      <c r="H4696" s="11" t="s">
        <v>33108</v>
      </c>
      <c r="I4696" t="s">
        <v>25227</v>
      </c>
    </row>
    <row r="4697" spans="1:9">
      <c r="A4697" s="13" t="s">
        <v>33111</v>
      </c>
      <c r="B4697" s="14" t="s">
        <v>33112</v>
      </c>
      <c r="C4697" s="14" t="s">
        <v>16423</v>
      </c>
      <c r="D4697" s="14" t="s">
        <v>33113</v>
      </c>
      <c r="E4697" s="6" t="str">
        <f>VLOOKUP(C4697,relationships!$A$2:$B$25,2,0)</f>
        <v>Một ai đó</v>
      </c>
      <c r="G4697" s="14" t="s">
        <v>33112</v>
      </c>
      <c r="H4697" s="13" t="s">
        <v>33111</v>
      </c>
      <c r="I4697" t="s">
        <v>25227</v>
      </c>
    </row>
    <row r="4698" spans="1:9">
      <c r="A4698" s="11" t="s">
        <v>33114</v>
      </c>
      <c r="B4698" s="12" t="s">
        <v>33115</v>
      </c>
      <c r="C4698" s="12" t="s">
        <v>16415</v>
      </c>
      <c r="D4698" s="12" t="s">
        <v>33116</v>
      </c>
      <c r="E4698" s="6" t="str">
        <f>VLOOKUP(C4698,relationships!$A$2:$B$25,2,0)</f>
        <v>Tôi</v>
      </c>
      <c r="G4698" s="12" t="s">
        <v>33115</v>
      </c>
      <c r="H4698" s="11" t="s">
        <v>33114</v>
      </c>
      <c r="I4698" t="s">
        <v>25150</v>
      </c>
    </row>
    <row r="4699" spans="1:9">
      <c r="A4699" s="13" t="s">
        <v>33117</v>
      </c>
      <c r="B4699" s="14" t="s">
        <v>33118</v>
      </c>
      <c r="C4699" s="14" t="s">
        <v>16415</v>
      </c>
      <c r="D4699" s="14" t="s">
        <v>33119</v>
      </c>
      <c r="E4699" s="6" t="str">
        <f>VLOOKUP(C4699,relationships!$A$2:$B$25,2,0)</f>
        <v>Tôi</v>
      </c>
      <c r="G4699" s="14" t="s">
        <v>33118</v>
      </c>
      <c r="H4699" s="13" t="s">
        <v>33117</v>
      </c>
      <c r="I4699" t="s">
        <v>25150</v>
      </c>
    </row>
    <row r="4700" spans="1:9">
      <c r="A4700" s="11" t="s">
        <v>33120</v>
      </c>
      <c r="B4700" s="12" t="s">
        <v>33121</v>
      </c>
      <c r="C4700" s="12" t="s">
        <v>16428</v>
      </c>
      <c r="D4700" s="12" t="s">
        <v>33122</v>
      </c>
      <c r="E4700" s="6" t="str">
        <f>VLOOKUP(C4700,relationships!$A$2:$B$25,2,0)</f>
        <v>Bạn bè</v>
      </c>
      <c r="G4700" s="12" t="s">
        <v>33121</v>
      </c>
      <c r="H4700" s="11" t="s">
        <v>33120</v>
      </c>
      <c r="I4700" t="s">
        <v>25152</v>
      </c>
    </row>
    <row r="4701" spans="1:9">
      <c r="A4701" s="13" t="s">
        <v>33123</v>
      </c>
      <c r="B4701" s="14" t="s">
        <v>33124</v>
      </c>
      <c r="C4701" s="14" t="s">
        <v>16415</v>
      </c>
      <c r="D4701" s="14" t="s">
        <v>33125</v>
      </c>
      <c r="E4701" s="6" t="str">
        <f>VLOOKUP(C4701,relationships!$A$2:$B$25,2,0)</f>
        <v>Tôi</v>
      </c>
      <c r="G4701" s="14" t="s">
        <v>33124</v>
      </c>
      <c r="H4701" s="13" t="s">
        <v>33123</v>
      </c>
      <c r="I4701" t="s">
        <v>25150</v>
      </c>
    </row>
    <row r="4702" spans="1:9">
      <c r="A4702" s="11" t="s">
        <v>33126</v>
      </c>
      <c r="B4702" s="12" t="s">
        <v>33127</v>
      </c>
      <c r="C4702" s="12" t="s">
        <v>16423</v>
      </c>
      <c r="D4702" s="12" t="s">
        <v>33128</v>
      </c>
      <c r="E4702" s="6" t="str">
        <f>VLOOKUP(C4702,relationships!$A$2:$B$25,2,0)</f>
        <v>Một ai đó</v>
      </c>
      <c r="G4702" s="12" t="s">
        <v>33127</v>
      </c>
      <c r="H4702" s="11" t="s">
        <v>33126</v>
      </c>
      <c r="I4702" t="s">
        <v>25227</v>
      </c>
    </row>
    <row r="4703" spans="1:9">
      <c r="A4703" s="13" t="s">
        <v>33129</v>
      </c>
      <c r="B4703" s="14" t="s">
        <v>33130</v>
      </c>
      <c r="C4703" s="14" t="s">
        <v>16415</v>
      </c>
      <c r="D4703" s="14" t="s">
        <v>33131</v>
      </c>
      <c r="E4703" s="6" t="str">
        <f>VLOOKUP(C4703,relationships!$A$2:$B$25,2,0)</f>
        <v>Tôi</v>
      </c>
      <c r="G4703" s="14" t="s">
        <v>33130</v>
      </c>
      <c r="H4703" s="13" t="s">
        <v>33129</v>
      </c>
      <c r="I4703" t="s">
        <v>25150</v>
      </c>
    </row>
    <row r="4704" spans="1:9">
      <c r="A4704" s="11" t="s">
        <v>33132</v>
      </c>
      <c r="B4704" s="12" t="s">
        <v>33133</v>
      </c>
      <c r="C4704" s="12" t="s">
        <v>16415</v>
      </c>
      <c r="D4704" s="12" t="s">
        <v>33134</v>
      </c>
      <c r="E4704" s="6" t="str">
        <f>VLOOKUP(C4704,relationships!$A$2:$B$25,2,0)</f>
        <v>Tôi</v>
      </c>
      <c r="G4704" s="12" t="s">
        <v>33133</v>
      </c>
      <c r="H4704" s="11" t="s">
        <v>33132</v>
      </c>
      <c r="I4704" t="s">
        <v>25150</v>
      </c>
    </row>
    <row r="4705" spans="1:9">
      <c r="A4705" s="13" t="s">
        <v>33135</v>
      </c>
      <c r="B4705" s="14" t="s">
        <v>33133</v>
      </c>
      <c r="C4705" s="14" t="s">
        <v>16423</v>
      </c>
      <c r="D4705" s="14" t="s">
        <v>33136</v>
      </c>
      <c r="E4705" s="6" t="str">
        <f>VLOOKUP(C4705,relationships!$A$2:$B$25,2,0)</f>
        <v>Một ai đó</v>
      </c>
      <c r="G4705" s="14" t="s">
        <v>33133</v>
      </c>
      <c r="H4705" s="13" t="s">
        <v>33135</v>
      </c>
      <c r="I4705" t="s">
        <v>25227</v>
      </c>
    </row>
    <row r="4706" spans="1:9">
      <c r="A4706" s="11" t="s">
        <v>33137</v>
      </c>
      <c r="B4706" s="12" t="s">
        <v>33138</v>
      </c>
      <c r="C4706" s="12" t="s">
        <v>16423</v>
      </c>
      <c r="D4706" s="12" t="s">
        <v>33139</v>
      </c>
      <c r="E4706" s="6" t="str">
        <f>VLOOKUP(C4706,relationships!$A$2:$B$25,2,0)</f>
        <v>Một ai đó</v>
      </c>
      <c r="G4706" s="12" t="s">
        <v>33138</v>
      </c>
      <c r="H4706" s="11" t="s">
        <v>33137</v>
      </c>
      <c r="I4706" t="s">
        <v>25227</v>
      </c>
    </row>
    <row r="4707" spans="1:9">
      <c r="A4707" s="13" t="s">
        <v>33140</v>
      </c>
      <c r="B4707" s="14" t="s">
        <v>33141</v>
      </c>
      <c r="C4707" s="14" t="s">
        <v>22367</v>
      </c>
      <c r="D4707" s="14" t="s">
        <v>33142</v>
      </c>
      <c r="E4707" s="6" t="str">
        <f>VLOOKUP(C4707,relationships!$A$2:$B$25,2,0)</f>
        <v>Chồng</v>
      </c>
      <c r="G4707" s="14" t="s">
        <v>33141</v>
      </c>
      <c r="H4707" s="13" t="s">
        <v>33140</v>
      </c>
      <c r="I4707" t="s">
        <v>25159</v>
      </c>
    </row>
    <row r="4708" spans="1:9">
      <c r="A4708" s="11" t="s">
        <v>33143</v>
      </c>
      <c r="B4708" s="12" t="s">
        <v>33144</v>
      </c>
      <c r="C4708" s="12" t="s">
        <v>16423</v>
      </c>
      <c r="D4708" s="12" t="s">
        <v>33145</v>
      </c>
      <c r="E4708" s="6" t="str">
        <f>VLOOKUP(C4708,relationships!$A$2:$B$25,2,0)</f>
        <v>Một ai đó</v>
      </c>
      <c r="G4708" s="12" t="s">
        <v>33144</v>
      </c>
      <c r="H4708" s="11" t="s">
        <v>33143</v>
      </c>
      <c r="I4708" t="s">
        <v>25227</v>
      </c>
    </row>
    <row r="4709" spans="1:9">
      <c r="A4709" s="13" t="s">
        <v>33146</v>
      </c>
      <c r="B4709" s="14" t="s">
        <v>33144</v>
      </c>
      <c r="C4709" s="14" t="s">
        <v>16423</v>
      </c>
      <c r="D4709" s="14" t="s">
        <v>33147</v>
      </c>
      <c r="E4709" s="6" t="str">
        <f>VLOOKUP(C4709,relationships!$A$2:$B$25,2,0)</f>
        <v>Một ai đó</v>
      </c>
      <c r="G4709" s="14" t="s">
        <v>33144</v>
      </c>
      <c r="H4709" s="13" t="s">
        <v>33146</v>
      </c>
      <c r="I4709" t="s">
        <v>25227</v>
      </c>
    </row>
    <row r="4710" spans="1:9">
      <c r="A4710" s="11" t="s">
        <v>33148</v>
      </c>
      <c r="B4710" s="12" t="s">
        <v>33149</v>
      </c>
      <c r="C4710" s="12" t="s">
        <v>16415</v>
      </c>
      <c r="D4710" s="12" t="s">
        <v>33150</v>
      </c>
      <c r="E4710" s="6" t="str">
        <f>VLOOKUP(C4710,relationships!$A$2:$B$25,2,0)</f>
        <v>Tôi</v>
      </c>
      <c r="G4710" s="12" t="s">
        <v>33149</v>
      </c>
      <c r="H4710" s="11" t="s">
        <v>33148</v>
      </c>
      <c r="I4710" t="s">
        <v>25150</v>
      </c>
    </row>
    <row r="4711" spans="1:9">
      <c r="A4711" s="13" t="s">
        <v>33151</v>
      </c>
      <c r="B4711" s="14" t="s">
        <v>33149</v>
      </c>
      <c r="C4711" s="14" t="s">
        <v>16423</v>
      </c>
      <c r="D4711" s="14" t="s">
        <v>33152</v>
      </c>
      <c r="E4711" s="6" t="str">
        <f>VLOOKUP(C4711,relationships!$A$2:$B$25,2,0)</f>
        <v>Một ai đó</v>
      </c>
      <c r="G4711" s="14" t="s">
        <v>33149</v>
      </c>
      <c r="H4711" s="13" t="s">
        <v>33151</v>
      </c>
      <c r="I4711" t="s">
        <v>25227</v>
      </c>
    </row>
    <row r="4712" spans="1:9">
      <c r="A4712" s="11" t="s">
        <v>33153</v>
      </c>
      <c r="B4712" s="12" t="s">
        <v>33154</v>
      </c>
      <c r="C4712" s="12" t="s">
        <v>16415</v>
      </c>
      <c r="D4712" s="12" t="s">
        <v>33155</v>
      </c>
      <c r="E4712" s="6" t="str">
        <f>VLOOKUP(C4712,relationships!$A$2:$B$25,2,0)</f>
        <v>Tôi</v>
      </c>
      <c r="G4712" s="12" t="s">
        <v>33154</v>
      </c>
      <c r="H4712" s="11" t="s">
        <v>33153</v>
      </c>
      <c r="I4712" t="s">
        <v>25150</v>
      </c>
    </row>
    <row r="4713" spans="1:9">
      <c r="A4713" s="13" t="s">
        <v>33156</v>
      </c>
      <c r="B4713" s="14" t="s">
        <v>33154</v>
      </c>
      <c r="C4713" s="14" t="s">
        <v>16423</v>
      </c>
      <c r="D4713" s="14" t="s">
        <v>33157</v>
      </c>
      <c r="E4713" s="6" t="str">
        <f>VLOOKUP(C4713,relationships!$A$2:$B$25,2,0)</f>
        <v>Một ai đó</v>
      </c>
      <c r="G4713" s="14" t="s">
        <v>33154</v>
      </c>
      <c r="H4713" s="13" t="s">
        <v>33156</v>
      </c>
      <c r="I4713" t="s">
        <v>25227</v>
      </c>
    </row>
    <row r="4714" spans="1:9">
      <c r="A4714" s="11" t="s">
        <v>33158</v>
      </c>
      <c r="B4714" s="12" t="s">
        <v>33154</v>
      </c>
      <c r="C4714" s="12" t="s">
        <v>16423</v>
      </c>
      <c r="D4714" s="12" t="s">
        <v>33159</v>
      </c>
      <c r="E4714" s="6" t="str">
        <f>VLOOKUP(C4714,relationships!$A$2:$B$25,2,0)</f>
        <v>Một ai đó</v>
      </c>
      <c r="G4714" s="12" t="s">
        <v>33154</v>
      </c>
      <c r="H4714" s="11" t="s">
        <v>33158</v>
      </c>
      <c r="I4714" t="s">
        <v>25227</v>
      </c>
    </row>
    <row r="4715" spans="1:9">
      <c r="A4715" s="13" t="s">
        <v>33160</v>
      </c>
      <c r="B4715" s="14" t="s">
        <v>33161</v>
      </c>
      <c r="C4715" s="14" t="s">
        <v>16415</v>
      </c>
      <c r="D4715" s="14" t="s">
        <v>33162</v>
      </c>
      <c r="E4715" s="6" t="str">
        <f>VLOOKUP(C4715,relationships!$A$2:$B$25,2,0)</f>
        <v>Tôi</v>
      </c>
      <c r="G4715" s="14" t="s">
        <v>33161</v>
      </c>
      <c r="H4715" s="13" t="s">
        <v>33160</v>
      </c>
      <c r="I4715" t="s">
        <v>25150</v>
      </c>
    </row>
    <row r="4716" spans="1:9">
      <c r="A4716" s="11" t="s">
        <v>33163</v>
      </c>
      <c r="B4716" s="12" t="s">
        <v>33164</v>
      </c>
      <c r="C4716" s="12" t="s">
        <v>16415</v>
      </c>
      <c r="D4716" s="12" t="s">
        <v>33165</v>
      </c>
      <c r="E4716" s="6" t="str">
        <f>VLOOKUP(C4716,relationships!$A$2:$B$25,2,0)</f>
        <v>Tôi</v>
      </c>
      <c r="G4716" s="12" t="s">
        <v>33164</v>
      </c>
      <c r="H4716" s="11" t="s">
        <v>33163</v>
      </c>
      <c r="I4716" t="s">
        <v>25150</v>
      </c>
    </row>
    <row r="4717" spans="1:9">
      <c r="A4717" s="13" t="s">
        <v>33166</v>
      </c>
      <c r="B4717" s="14" t="s">
        <v>33167</v>
      </c>
      <c r="C4717" s="14" t="s">
        <v>16415</v>
      </c>
      <c r="D4717" s="14" t="s">
        <v>33168</v>
      </c>
      <c r="E4717" s="6" t="str">
        <f>VLOOKUP(C4717,relationships!$A$2:$B$25,2,0)</f>
        <v>Tôi</v>
      </c>
      <c r="G4717" s="14" t="s">
        <v>33167</v>
      </c>
      <c r="H4717" s="13" t="s">
        <v>33166</v>
      </c>
      <c r="I4717" t="s">
        <v>25150</v>
      </c>
    </row>
    <row r="4718" spans="1:9">
      <c r="A4718" s="11" t="s">
        <v>33169</v>
      </c>
      <c r="B4718" s="12" t="s">
        <v>33170</v>
      </c>
      <c r="C4718" s="12" t="s">
        <v>16415</v>
      </c>
      <c r="D4718" s="12" t="s">
        <v>33171</v>
      </c>
      <c r="E4718" s="6" t="str">
        <f>VLOOKUP(C4718,relationships!$A$2:$B$25,2,0)</f>
        <v>Tôi</v>
      </c>
      <c r="G4718" s="12" t="s">
        <v>33170</v>
      </c>
      <c r="H4718" s="11" t="s">
        <v>33169</v>
      </c>
      <c r="I4718" t="s">
        <v>25150</v>
      </c>
    </row>
    <row r="4719" spans="1:9">
      <c r="A4719" s="13" t="s">
        <v>33172</v>
      </c>
      <c r="B4719" s="14" t="s">
        <v>33173</v>
      </c>
      <c r="C4719" s="14" t="s">
        <v>16415</v>
      </c>
      <c r="D4719" s="14" t="s">
        <v>33174</v>
      </c>
      <c r="E4719" s="6" t="str">
        <f>VLOOKUP(C4719,relationships!$A$2:$B$25,2,0)</f>
        <v>Tôi</v>
      </c>
      <c r="G4719" s="14" t="s">
        <v>33173</v>
      </c>
      <c r="H4719" s="13" t="s">
        <v>33172</v>
      </c>
      <c r="I4719" t="s">
        <v>25150</v>
      </c>
    </row>
    <row r="4720" spans="1:9">
      <c r="A4720" s="11" t="s">
        <v>33175</v>
      </c>
      <c r="B4720" s="12" t="s">
        <v>33176</v>
      </c>
      <c r="C4720" s="12" t="s">
        <v>16415</v>
      </c>
      <c r="D4720" s="12" t="s">
        <v>33177</v>
      </c>
      <c r="E4720" s="6" t="str">
        <f>VLOOKUP(C4720,relationships!$A$2:$B$25,2,0)</f>
        <v>Tôi</v>
      </c>
      <c r="G4720" s="12" t="s">
        <v>33176</v>
      </c>
      <c r="H4720" s="11" t="s">
        <v>33175</v>
      </c>
      <c r="I4720" t="s">
        <v>25150</v>
      </c>
    </row>
    <row r="4721" spans="1:9">
      <c r="A4721" s="13" t="s">
        <v>33178</v>
      </c>
      <c r="B4721" s="14" t="s">
        <v>33176</v>
      </c>
      <c r="C4721" s="14" t="s">
        <v>16423</v>
      </c>
      <c r="D4721" s="14" t="s">
        <v>33179</v>
      </c>
      <c r="E4721" s="6" t="str">
        <f>VLOOKUP(C4721,relationships!$A$2:$B$25,2,0)</f>
        <v>Một ai đó</v>
      </c>
      <c r="G4721" s="14" t="s">
        <v>33176</v>
      </c>
      <c r="H4721" s="13" t="s">
        <v>33178</v>
      </c>
      <c r="I4721" t="s">
        <v>25227</v>
      </c>
    </row>
    <row r="4722" spans="1:9">
      <c r="A4722" s="11" t="s">
        <v>33180</v>
      </c>
      <c r="B4722" s="12" t="s">
        <v>33181</v>
      </c>
      <c r="C4722" s="12" t="s">
        <v>16423</v>
      </c>
      <c r="D4722" s="12" t="s">
        <v>33182</v>
      </c>
      <c r="E4722" s="6" t="str">
        <f>VLOOKUP(C4722,relationships!$A$2:$B$25,2,0)</f>
        <v>Một ai đó</v>
      </c>
      <c r="G4722" s="12" t="s">
        <v>33181</v>
      </c>
      <c r="H4722" s="11" t="s">
        <v>33180</v>
      </c>
      <c r="I4722" t="s">
        <v>25227</v>
      </c>
    </row>
    <row r="4723" spans="1:9">
      <c r="A4723" s="13" t="s">
        <v>33183</v>
      </c>
      <c r="B4723" s="14" t="s">
        <v>33184</v>
      </c>
      <c r="C4723" s="14" t="s">
        <v>16423</v>
      </c>
      <c r="D4723" s="14" t="s">
        <v>33185</v>
      </c>
      <c r="E4723" s="6" t="str">
        <f>VLOOKUP(C4723,relationships!$A$2:$B$25,2,0)</f>
        <v>Một ai đó</v>
      </c>
      <c r="G4723" s="14" t="s">
        <v>33184</v>
      </c>
      <c r="H4723" s="13" t="s">
        <v>33183</v>
      </c>
      <c r="I4723" t="s">
        <v>25227</v>
      </c>
    </row>
    <row r="4724" spans="1:9">
      <c r="A4724" s="11" t="s">
        <v>33186</v>
      </c>
      <c r="B4724" s="12" t="s">
        <v>33187</v>
      </c>
      <c r="C4724" s="12" t="s">
        <v>16423</v>
      </c>
      <c r="D4724" s="12" t="s">
        <v>33188</v>
      </c>
      <c r="E4724" s="6" t="str">
        <f>VLOOKUP(C4724,relationships!$A$2:$B$25,2,0)</f>
        <v>Một ai đó</v>
      </c>
      <c r="G4724" s="12" t="s">
        <v>33187</v>
      </c>
      <c r="H4724" s="11" t="s">
        <v>33186</v>
      </c>
      <c r="I4724" t="s">
        <v>25227</v>
      </c>
    </row>
    <row r="4725" spans="1:9">
      <c r="A4725" s="13" t="s">
        <v>33189</v>
      </c>
      <c r="B4725" s="14" t="s">
        <v>33190</v>
      </c>
      <c r="C4725" s="14" t="s">
        <v>16415</v>
      </c>
      <c r="D4725" s="14" t="s">
        <v>33191</v>
      </c>
      <c r="E4725" s="6" t="str">
        <f>VLOOKUP(C4725,relationships!$A$2:$B$25,2,0)</f>
        <v>Tôi</v>
      </c>
      <c r="G4725" s="14" t="s">
        <v>33190</v>
      </c>
      <c r="H4725" s="13" t="s">
        <v>33189</v>
      </c>
      <c r="I4725" t="s">
        <v>25150</v>
      </c>
    </row>
    <row r="4726" spans="1:9">
      <c r="A4726" s="11" t="s">
        <v>33192</v>
      </c>
      <c r="B4726" s="12" t="s">
        <v>33193</v>
      </c>
      <c r="C4726" s="12" t="s">
        <v>16423</v>
      </c>
      <c r="D4726" s="12" t="s">
        <v>33194</v>
      </c>
      <c r="E4726" s="6" t="str">
        <f>VLOOKUP(C4726,relationships!$A$2:$B$25,2,0)</f>
        <v>Một ai đó</v>
      </c>
      <c r="G4726" s="12" t="s">
        <v>33193</v>
      </c>
      <c r="H4726" s="11" t="s">
        <v>33192</v>
      </c>
      <c r="I4726" t="s">
        <v>25227</v>
      </c>
    </row>
    <row r="4727" spans="1:9">
      <c r="A4727" s="13" t="s">
        <v>33195</v>
      </c>
      <c r="B4727" s="14" t="s">
        <v>33193</v>
      </c>
      <c r="C4727" s="14" t="s">
        <v>16423</v>
      </c>
      <c r="D4727" s="14" t="s">
        <v>33196</v>
      </c>
      <c r="E4727" s="6" t="str">
        <f>VLOOKUP(C4727,relationships!$A$2:$B$25,2,0)</f>
        <v>Một ai đó</v>
      </c>
      <c r="G4727" s="14" t="s">
        <v>33193</v>
      </c>
      <c r="H4727" s="13" t="s">
        <v>33195</v>
      </c>
      <c r="I4727" t="s">
        <v>25227</v>
      </c>
    </row>
    <row r="4728" spans="1:9">
      <c r="A4728" s="11" t="s">
        <v>33197</v>
      </c>
      <c r="B4728" s="12" t="s">
        <v>33198</v>
      </c>
      <c r="C4728" s="12" t="s">
        <v>16415</v>
      </c>
      <c r="D4728" s="12" t="s">
        <v>33199</v>
      </c>
      <c r="E4728" s="6" t="str">
        <f>VLOOKUP(C4728,relationships!$A$2:$B$25,2,0)</f>
        <v>Tôi</v>
      </c>
      <c r="G4728" s="12" t="s">
        <v>33198</v>
      </c>
      <c r="H4728" s="11" t="s">
        <v>33197</v>
      </c>
      <c r="I4728" t="s">
        <v>25150</v>
      </c>
    </row>
    <row r="4729" spans="1:9">
      <c r="A4729" s="13" t="s">
        <v>33200</v>
      </c>
      <c r="B4729" s="14" t="s">
        <v>33198</v>
      </c>
      <c r="C4729" s="14" t="s">
        <v>16423</v>
      </c>
      <c r="D4729" s="14" t="s">
        <v>33201</v>
      </c>
      <c r="E4729" s="6" t="str">
        <f>VLOOKUP(C4729,relationships!$A$2:$B$25,2,0)</f>
        <v>Một ai đó</v>
      </c>
      <c r="G4729" s="14" t="s">
        <v>33198</v>
      </c>
      <c r="H4729" s="13" t="s">
        <v>33200</v>
      </c>
      <c r="I4729" t="s">
        <v>25227</v>
      </c>
    </row>
    <row r="4730" spans="1:9">
      <c r="A4730" s="11" t="s">
        <v>33202</v>
      </c>
      <c r="B4730" s="12" t="s">
        <v>33203</v>
      </c>
      <c r="C4730" s="12" t="s">
        <v>16415</v>
      </c>
      <c r="D4730" s="12" t="s">
        <v>33204</v>
      </c>
      <c r="E4730" s="6" t="str">
        <f>VLOOKUP(C4730,relationships!$A$2:$B$25,2,0)</f>
        <v>Tôi</v>
      </c>
      <c r="G4730" s="12" t="s">
        <v>33203</v>
      </c>
      <c r="H4730" s="11" t="s">
        <v>33202</v>
      </c>
      <c r="I4730" t="s">
        <v>25150</v>
      </c>
    </row>
    <row r="4731" spans="1:9">
      <c r="A4731" s="13" t="s">
        <v>33205</v>
      </c>
      <c r="B4731" s="14" t="s">
        <v>33206</v>
      </c>
      <c r="C4731" s="14" t="s">
        <v>16415</v>
      </c>
      <c r="D4731" s="14" t="s">
        <v>33207</v>
      </c>
      <c r="E4731" s="6" t="str">
        <f>VLOOKUP(C4731,relationships!$A$2:$B$25,2,0)</f>
        <v>Tôi</v>
      </c>
      <c r="G4731" s="14" t="s">
        <v>33206</v>
      </c>
      <c r="H4731" s="13" t="s">
        <v>33205</v>
      </c>
      <c r="I4731" t="s">
        <v>25150</v>
      </c>
    </row>
    <row r="4732" spans="1:9">
      <c r="A4732" s="11" t="s">
        <v>33208</v>
      </c>
      <c r="B4732" s="12" t="s">
        <v>33209</v>
      </c>
      <c r="C4732" s="12" t="s">
        <v>16415</v>
      </c>
      <c r="D4732" s="12" t="s">
        <v>33210</v>
      </c>
      <c r="E4732" s="6" t="str">
        <f>VLOOKUP(C4732,relationships!$A$2:$B$25,2,0)</f>
        <v>Tôi</v>
      </c>
      <c r="G4732" s="12" t="s">
        <v>33209</v>
      </c>
      <c r="H4732" s="11" t="s">
        <v>33208</v>
      </c>
      <c r="I4732" t="s">
        <v>25150</v>
      </c>
    </row>
    <row r="4733" spans="1:9">
      <c r="A4733" s="13" t="s">
        <v>33211</v>
      </c>
      <c r="B4733" s="14" t="s">
        <v>33212</v>
      </c>
      <c r="C4733" s="14" t="s">
        <v>16423</v>
      </c>
      <c r="D4733" s="14" t="s">
        <v>33213</v>
      </c>
      <c r="E4733" s="6" t="str">
        <f>VLOOKUP(C4733,relationships!$A$2:$B$25,2,0)</f>
        <v>Một ai đó</v>
      </c>
      <c r="G4733" s="14" t="s">
        <v>33212</v>
      </c>
      <c r="H4733" s="13" t="s">
        <v>33211</v>
      </c>
      <c r="I4733" t="s">
        <v>25227</v>
      </c>
    </row>
    <row r="4734" spans="1:9">
      <c r="A4734" s="11" t="s">
        <v>33214</v>
      </c>
      <c r="B4734" s="12" t="s">
        <v>33215</v>
      </c>
      <c r="C4734" s="12" t="s">
        <v>16423</v>
      </c>
      <c r="D4734" s="12" t="s">
        <v>33216</v>
      </c>
      <c r="E4734" s="6" t="str">
        <f>VLOOKUP(C4734,relationships!$A$2:$B$25,2,0)</f>
        <v>Một ai đó</v>
      </c>
      <c r="G4734" s="12" t="s">
        <v>33215</v>
      </c>
      <c r="H4734" s="11" t="s">
        <v>33214</v>
      </c>
      <c r="I4734" t="s">
        <v>25227</v>
      </c>
    </row>
    <row r="4735" spans="1:9">
      <c r="A4735" s="13" t="s">
        <v>33217</v>
      </c>
      <c r="B4735" s="14" t="s">
        <v>33218</v>
      </c>
      <c r="C4735" s="14" t="s">
        <v>16415</v>
      </c>
      <c r="D4735" s="14" t="s">
        <v>33219</v>
      </c>
      <c r="E4735" s="6" t="str">
        <f>VLOOKUP(C4735,relationships!$A$2:$B$25,2,0)</f>
        <v>Tôi</v>
      </c>
      <c r="G4735" s="14" t="s">
        <v>33218</v>
      </c>
      <c r="H4735" s="13" t="s">
        <v>33217</v>
      </c>
      <c r="I4735" t="s">
        <v>25150</v>
      </c>
    </row>
    <row r="4736" spans="1:9">
      <c r="A4736" s="11" t="s">
        <v>33220</v>
      </c>
      <c r="B4736" s="12" t="s">
        <v>33221</v>
      </c>
      <c r="C4736" s="12" t="s">
        <v>16415</v>
      </c>
      <c r="D4736" s="12" t="s">
        <v>33222</v>
      </c>
      <c r="E4736" s="6" t="str">
        <f>VLOOKUP(C4736,relationships!$A$2:$B$25,2,0)</f>
        <v>Tôi</v>
      </c>
      <c r="G4736" s="12" t="s">
        <v>33221</v>
      </c>
      <c r="H4736" s="11" t="s">
        <v>33220</v>
      </c>
      <c r="I4736" t="s">
        <v>25150</v>
      </c>
    </row>
    <row r="4737" spans="1:9">
      <c r="A4737" s="13" t="s">
        <v>33223</v>
      </c>
      <c r="B4737" s="14" t="s">
        <v>33224</v>
      </c>
      <c r="C4737" s="14" t="s">
        <v>16415</v>
      </c>
      <c r="D4737" s="14" t="s">
        <v>33225</v>
      </c>
      <c r="E4737" s="6" t="str">
        <f>VLOOKUP(C4737,relationships!$A$2:$B$25,2,0)</f>
        <v>Tôi</v>
      </c>
      <c r="G4737" s="14" t="s">
        <v>33224</v>
      </c>
      <c r="H4737" s="13" t="s">
        <v>33223</v>
      </c>
      <c r="I4737" t="s">
        <v>25150</v>
      </c>
    </row>
    <row r="4738" spans="1:9">
      <c r="A4738" s="11" t="s">
        <v>33226</v>
      </c>
      <c r="B4738" s="12" t="s">
        <v>33227</v>
      </c>
      <c r="C4738" s="12" t="s">
        <v>16415</v>
      </c>
      <c r="D4738" s="12" t="s">
        <v>33228</v>
      </c>
      <c r="E4738" s="6" t="str">
        <f>VLOOKUP(C4738,relationships!$A$2:$B$25,2,0)</f>
        <v>Tôi</v>
      </c>
      <c r="G4738" s="12" t="s">
        <v>33227</v>
      </c>
      <c r="H4738" s="11" t="s">
        <v>33226</v>
      </c>
      <c r="I4738" t="s">
        <v>25150</v>
      </c>
    </row>
    <row r="4739" spans="1:9">
      <c r="A4739" s="13" t="s">
        <v>33229</v>
      </c>
      <c r="B4739" s="14" t="s">
        <v>33230</v>
      </c>
      <c r="C4739" s="14" t="s">
        <v>16423</v>
      </c>
      <c r="D4739" s="14" t="s">
        <v>33231</v>
      </c>
      <c r="E4739" s="6" t="str">
        <f>VLOOKUP(C4739,relationships!$A$2:$B$25,2,0)</f>
        <v>Một ai đó</v>
      </c>
      <c r="G4739" s="14" t="s">
        <v>33230</v>
      </c>
      <c r="H4739" s="13" t="s">
        <v>33229</v>
      </c>
      <c r="I4739" t="s">
        <v>25227</v>
      </c>
    </row>
    <row r="4740" spans="1:9">
      <c r="A4740" s="11" t="s">
        <v>33232</v>
      </c>
      <c r="B4740" s="12" t="s">
        <v>33233</v>
      </c>
      <c r="C4740" s="12" t="s">
        <v>16423</v>
      </c>
      <c r="D4740" s="12" t="s">
        <v>33234</v>
      </c>
      <c r="E4740" s="6" t="str">
        <f>VLOOKUP(C4740,relationships!$A$2:$B$25,2,0)</f>
        <v>Một ai đó</v>
      </c>
      <c r="G4740" s="12" t="s">
        <v>33233</v>
      </c>
      <c r="H4740" s="11" t="s">
        <v>33232</v>
      </c>
      <c r="I4740" t="s">
        <v>25227</v>
      </c>
    </row>
    <row r="4741" spans="1:9">
      <c r="A4741" s="13" t="s">
        <v>33235</v>
      </c>
      <c r="B4741" s="14" t="s">
        <v>33236</v>
      </c>
      <c r="C4741" s="14" t="s">
        <v>16415</v>
      </c>
      <c r="D4741" s="14" t="s">
        <v>33237</v>
      </c>
      <c r="E4741" s="6" t="str">
        <f>VLOOKUP(C4741,relationships!$A$2:$B$25,2,0)</f>
        <v>Tôi</v>
      </c>
      <c r="G4741" s="14" t="s">
        <v>33236</v>
      </c>
      <c r="H4741" s="13" t="s">
        <v>33235</v>
      </c>
      <c r="I4741" t="s">
        <v>25150</v>
      </c>
    </row>
    <row r="4742" spans="1:9">
      <c r="A4742" s="11" t="s">
        <v>33238</v>
      </c>
      <c r="B4742" s="12" t="s">
        <v>33236</v>
      </c>
      <c r="C4742" s="12" t="s">
        <v>16423</v>
      </c>
      <c r="D4742" s="12" t="s">
        <v>33239</v>
      </c>
      <c r="E4742" s="6" t="str">
        <f>VLOOKUP(C4742,relationships!$A$2:$B$25,2,0)</f>
        <v>Một ai đó</v>
      </c>
      <c r="G4742" s="12" t="s">
        <v>33236</v>
      </c>
      <c r="H4742" s="11" t="s">
        <v>33238</v>
      </c>
      <c r="I4742" t="s">
        <v>25227</v>
      </c>
    </row>
    <row r="4743" spans="1:9">
      <c r="A4743" s="13" t="s">
        <v>33240</v>
      </c>
      <c r="B4743" s="14" t="s">
        <v>33241</v>
      </c>
      <c r="C4743" s="14" t="s">
        <v>16415</v>
      </c>
      <c r="D4743" s="14" t="s">
        <v>33242</v>
      </c>
      <c r="E4743" s="6" t="str">
        <f>VLOOKUP(C4743,relationships!$A$2:$B$25,2,0)</f>
        <v>Tôi</v>
      </c>
      <c r="G4743" s="14" t="s">
        <v>33241</v>
      </c>
      <c r="H4743" s="13" t="s">
        <v>33240</v>
      </c>
      <c r="I4743" t="s">
        <v>25150</v>
      </c>
    </row>
    <row r="4744" spans="1:9">
      <c r="A4744" s="11" t="s">
        <v>33243</v>
      </c>
      <c r="B4744" s="12" t="s">
        <v>33244</v>
      </c>
      <c r="C4744" s="12" t="s">
        <v>16415</v>
      </c>
      <c r="D4744" s="12" t="s">
        <v>33245</v>
      </c>
      <c r="E4744" s="6" t="str">
        <f>VLOOKUP(C4744,relationships!$A$2:$B$25,2,0)</f>
        <v>Tôi</v>
      </c>
      <c r="G4744" s="12" t="s">
        <v>33244</v>
      </c>
      <c r="H4744" s="11" t="s">
        <v>33243</v>
      </c>
      <c r="I4744" t="s">
        <v>25150</v>
      </c>
    </row>
    <row r="4745" spans="1:9">
      <c r="A4745" s="13" t="s">
        <v>33246</v>
      </c>
      <c r="B4745" s="14" t="s">
        <v>33244</v>
      </c>
      <c r="C4745" s="14" t="s">
        <v>16423</v>
      </c>
      <c r="D4745" s="14" t="s">
        <v>33247</v>
      </c>
      <c r="E4745" s="6" t="str">
        <f>VLOOKUP(C4745,relationships!$A$2:$B$25,2,0)</f>
        <v>Một ai đó</v>
      </c>
      <c r="G4745" s="14" t="s">
        <v>33244</v>
      </c>
      <c r="H4745" s="13" t="s">
        <v>33246</v>
      </c>
      <c r="I4745" t="s">
        <v>25227</v>
      </c>
    </row>
    <row r="4746" spans="1:9">
      <c r="A4746" s="11" t="s">
        <v>33248</v>
      </c>
      <c r="B4746" s="12" t="s">
        <v>33249</v>
      </c>
      <c r="C4746" s="12" t="s">
        <v>16423</v>
      </c>
      <c r="D4746" s="12" t="s">
        <v>33250</v>
      </c>
      <c r="E4746" s="6" t="str">
        <f>VLOOKUP(C4746,relationships!$A$2:$B$25,2,0)</f>
        <v>Một ai đó</v>
      </c>
      <c r="G4746" s="12" t="s">
        <v>33249</v>
      </c>
      <c r="H4746" s="11" t="s">
        <v>33248</v>
      </c>
      <c r="I4746" t="s">
        <v>25227</v>
      </c>
    </row>
    <row r="4747" spans="1:9">
      <c r="A4747" s="13" t="s">
        <v>33251</v>
      </c>
      <c r="B4747" s="14" t="s">
        <v>33252</v>
      </c>
      <c r="C4747" s="14" t="s">
        <v>16423</v>
      </c>
      <c r="D4747" s="14" t="s">
        <v>33253</v>
      </c>
      <c r="E4747" s="6" t="str">
        <f>VLOOKUP(C4747,relationships!$A$2:$B$25,2,0)</f>
        <v>Một ai đó</v>
      </c>
      <c r="G4747" s="14" t="s">
        <v>33252</v>
      </c>
      <c r="H4747" s="13" t="s">
        <v>33251</v>
      </c>
      <c r="I4747" t="s">
        <v>25227</v>
      </c>
    </row>
    <row r="4748" spans="1:9">
      <c r="A4748" s="11" t="s">
        <v>33254</v>
      </c>
      <c r="B4748" s="12" t="s">
        <v>33255</v>
      </c>
      <c r="C4748" s="12" t="s">
        <v>16423</v>
      </c>
      <c r="D4748" s="12" t="s">
        <v>33256</v>
      </c>
      <c r="E4748" s="6" t="str">
        <f>VLOOKUP(C4748,relationships!$A$2:$B$25,2,0)</f>
        <v>Một ai đó</v>
      </c>
      <c r="G4748" s="12" t="s">
        <v>33255</v>
      </c>
      <c r="H4748" s="11" t="s">
        <v>33254</v>
      </c>
      <c r="I4748" t="s">
        <v>25227</v>
      </c>
    </row>
    <row r="4749" spans="1:9">
      <c r="A4749" s="13" t="s">
        <v>33257</v>
      </c>
      <c r="B4749" s="14" t="s">
        <v>33258</v>
      </c>
      <c r="C4749" s="14" t="s">
        <v>16415</v>
      </c>
      <c r="D4749" s="14" t="s">
        <v>33259</v>
      </c>
      <c r="E4749" s="6" t="str">
        <f>VLOOKUP(C4749,relationships!$A$2:$B$25,2,0)</f>
        <v>Tôi</v>
      </c>
      <c r="G4749" s="14" t="s">
        <v>33258</v>
      </c>
      <c r="H4749" s="13" t="s">
        <v>33257</v>
      </c>
      <c r="I4749" t="s">
        <v>25150</v>
      </c>
    </row>
    <row r="4750" spans="1:9">
      <c r="A4750" s="11" t="s">
        <v>33260</v>
      </c>
      <c r="B4750" s="12" t="s">
        <v>33261</v>
      </c>
      <c r="C4750" s="12" t="s">
        <v>16423</v>
      </c>
      <c r="D4750" s="12" t="s">
        <v>33262</v>
      </c>
      <c r="E4750" s="6" t="str">
        <f>VLOOKUP(C4750,relationships!$A$2:$B$25,2,0)</f>
        <v>Một ai đó</v>
      </c>
      <c r="G4750" s="12" t="s">
        <v>33261</v>
      </c>
      <c r="H4750" s="11" t="s">
        <v>33260</v>
      </c>
      <c r="I4750" t="s">
        <v>25227</v>
      </c>
    </row>
    <row r="4751" spans="1:9">
      <c r="A4751" s="13" t="s">
        <v>33263</v>
      </c>
      <c r="B4751" s="14" t="s">
        <v>33261</v>
      </c>
      <c r="C4751" s="14" t="s">
        <v>16423</v>
      </c>
      <c r="D4751" s="14" t="s">
        <v>33264</v>
      </c>
      <c r="E4751" s="6" t="str">
        <f>VLOOKUP(C4751,relationships!$A$2:$B$25,2,0)</f>
        <v>Một ai đó</v>
      </c>
      <c r="G4751" s="14" t="s">
        <v>33261</v>
      </c>
      <c r="H4751" s="13" t="s">
        <v>33263</v>
      </c>
      <c r="I4751" t="s">
        <v>25227</v>
      </c>
    </row>
    <row r="4752" spans="1:9">
      <c r="A4752" s="11" t="s">
        <v>2255</v>
      </c>
      <c r="B4752" s="12" t="s">
        <v>2254</v>
      </c>
      <c r="C4752" s="12" t="s">
        <v>16423</v>
      </c>
      <c r="D4752" s="12" t="s">
        <v>33265</v>
      </c>
      <c r="E4752" s="6" t="str">
        <f>VLOOKUP(C4752,relationships!$A$2:$B$25,2,0)</f>
        <v>Một ai đó</v>
      </c>
      <c r="G4752" s="12" t="s">
        <v>2254</v>
      </c>
      <c r="H4752" s="11" t="s">
        <v>2255</v>
      </c>
      <c r="I4752" t="s">
        <v>25227</v>
      </c>
    </row>
    <row r="4753" spans="1:9">
      <c r="A4753" s="13" t="s">
        <v>33266</v>
      </c>
      <c r="B4753" s="14" t="s">
        <v>19104</v>
      </c>
      <c r="C4753" s="14" t="s">
        <v>16423</v>
      </c>
      <c r="D4753" s="14" t="s">
        <v>33267</v>
      </c>
      <c r="E4753" s="6" t="str">
        <f>VLOOKUP(C4753,relationships!$A$2:$B$25,2,0)</f>
        <v>Một ai đó</v>
      </c>
      <c r="G4753" s="14" t="s">
        <v>19104</v>
      </c>
      <c r="H4753" s="13" t="s">
        <v>33266</v>
      </c>
      <c r="I4753" t="s">
        <v>25227</v>
      </c>
    </row>
    <row r="4754" spans="1:9">
      <c r="A4754" s="11" t="s">
        <v>33268</v>
      </c>
      <c r="B4754" s="12" t="s">
        <v>19104</v>
      </c>
      <c r="C4754" s="12" t="s">
        <v>16415</v>
      </c>
      <c r="D4754" s="12" t="s">
        <v>33269</v>
      </c>
      <c r="E4754" s="6" t="str">
        <f>VLOOKUP(C4754,relationships!$A$2:$B$25,2,0)</f>
        <v>Tôi</v>
      </c>
      <c r="G4754" s="12" t="s">
        <v>19104</v>
      </c>
      <c r="H4754" s="11" t="s">
        <v>33268</v>
      </c>
      <c r="I4754" t="s">
        <v>25150</v>
      </c>
    </row>
    <row r="4755" spans="1:9">
      <c r="A4755" s="13" t="s">
        <v>33270</v>
      </c>
      <c r="B4755" s="14" t="s">
        <v>19104</v>
      </c>
      <c r="C4755" s="14" t="s">
        <v>16423</v>
      </c>
      <c r="D4755" s="14" t="s">
        <v>33271</v>
      </c>
      <c r="E4755" s="6" t="str">
        <f>VLOOKUP(C4755,relationships!$A$2:$B$25,2,0)</f>
        <v>Một ai đó</v>
      </c>
      <c r="G4755" s="14" t="s">
        <v>19104</v>
      </c>
      <c r="H4755" s="13" t="s">
        <v>33270</v>
      </c>
      <c r="I4755" t="s">
        <v>25227</v>
      </c>
    </row>
    <row r="4756" spans="1:9">
      <c r="A4756" s="11" t="s">
        <v>33272</v>
      </c>
      <c r="B4756" s="12" t="s">
        <v>19104</v>
      </c>
      <c r="C4756" s="12" t="s">
        <v>22418</v>
      </c>
      <c r="D4756" s="12" t="s">
        <v>33273</v>
      </c>
      <c r="E4756" s="6" t="str">
        <f>VLOOKUP(C4756,relationships!$A$2:$B$25,2,0)</f>
        <v>Anh em trai</v>
      </c>
      <c r="G4756" s="12" t="s">
        <v>19104</v>
      </c>
      <c r="H4756" s="11" t="s">
        <v>33272</v>
      </c>
      <c r="I4756" t="s">
        <v>25237</v>
      </c>
    </row>
    <row r="4757" spans="1:9">
      <c r="A4757" s="13" t="s">
        <v>33274</v>
      </c>
      <c r="B4757" s="14" t="s">
        <v>33275</v>
      </c>
      <c r="C4757" s="14" t="s">
        <v>16415</v>
      </c>
      <c r="D4757" s="14" t="s">
        <v>33276</v>
      </c>
      <c r="E4757" s="6" t="str">
        <f>VLOOKUP(C4757,relationships!$A$2:$B$25,2,0)</f>
        <v>Tôi</v>
      </c>
      <c r="G4757" s="14" t="s">
        <v>33275</v>
      </c>
      <c r="H4757" s="13" t="s">
        <v>33274</v>
      </c>
      <c r="I4757" t="s">
        <v>25150</v>
      </c>
    </row>
    <row r="4758" spans="1:9">
      <c r="A4758" s="11" t="s">
        <v>33277</v>
      </c>
      <c r="B4758" s="12" t="s">
        <v>33278</v>
      </c>
      <c r="C4758" s="12" t="s">
        <v>16415</v>
      </c>
      <c r="D4758" s="12" t="s">
        <v>33279</v>
      </c>
      <c r="E4758" s="6" t="str">
        <f>VLOOKUP(C4758,relationships!$A$2:$B$25,2,0)</f>
        <v>Tôi</v>
      </c>
      <c r="G4758" s="12" t="s">
        <v>33278</v>
      </c>
      <c r="H4758" s="11" t="s">
        <v>33277</v>
      </c>
      <c r="I4758" t="s">
        <v>25150</v>
      </c>
    </row>
    <row r="4759" spans="1:9">
      <c r="A4759" s="13" t="s">
        <v>33280</v>
      </c>
      <c r="B4759" s="14" t="s">
        <v>33281</v>
      </c>
      <c r="C4759" s="14" t="s">
        <v>16423</v>
      </c>
      <c r="D4759" s="14" t="s">
        <v>33282</v>
      </c>
      <c r="E4759" s="6" t="str">
        <f>VLOOKUP(C4759,relationships!$A$2:$B$25,2,0)</f>
        <v>Một ai đó</v>
      </c>
      <c r="G4759" s="14" t="s">
        <v>33281</v>
      </c>
      <c r="H4759" s="13" t="s">
        <v>33280</v>
      </c>
      <c r="I4759" t="s">
        <v>25227</v>
      </c>
    </row>
    <row r="4760" spans="1:9">
      <c r="A4760" s="11" t="s">
        <v>33283</v>
      </c>
      <c r="B4760" s="12" t="s">
        <v>33284</v>
      </c>
      <c r="C4760" s="12" t="s">
        <v>19846</v>
      </c>
      <c r="D4760" s="12" t="s">
        <v>33285</v>
      </c>
      <c r="E4760" s="6" t="str">
        <f>VLOOKUP(C4760,relationships!$A$2:$B$25,2,0)</f>
        <v>Mẹ</v>
      </c>
      <c r="G4760" s="12" t="s">
        <v>33284</v>
      </c>
      <c r="H4760" s="11" t="s">
        <v>33283</v>
      </c>
      <c r="I4760" t="s">
        <v>25153</v>
      </c>
    </row>
    <row r="4761" spans="1:9">
      <c r="A4761" s="13" t="s">
        <v>33286</v>
      </c>
      <c r="B4761" s="14" t="s">
        <v>33287</v>
      </c>
      <c r="C4761" s="14" t="s">
        <v>16423</v>
      </c>
      <c r="D4761" s="14" t="s">
        <v>33288</v>
      </c>
      <c r="E4761" s="6" t="str">
        <f>VLOOKUP(C4761,relationships!$A$2:$B$25,2,0)</f>
        <v>Một ai đó</v>
      </c>
      <c r="G4761" s="14" t="s">
        <v>33287</v>
      </c>
      <c r="H4761" s="13" t="s">
        <v>33286</v>
      </c>
      <c r="I4761" t="s">
        <v>25227</v>
      </c>
    </row>
    <row r="4762" spans="1:9">
      <c r="A4762" s="11" t="s">
        <v>33289</v>
      </c>
      <c r="B4762" s="12" t="s">
        <v>33290</v>
      </c>
      <c r="C4762" s="12" t="s">
        <v>16415</v>
      </c>
      <c r="D4762" s="12" t="s">
        <v>33291</v>
      </c>
      <c r="E4762" s="6" t="str">
        <f>VLOOKUP(C4762,relationships!$A$2:$B$25,2,0)</f>
        <v>Tôi</v>
      </c>
      <c r="G4762" s="12" t="s">
        <v>33290</v>
      </c>
      <c r="H4762" s="11" t="s">
        <v>33289</v>
      </c>
      <c r="I4762" t="s">
        <v>25150</v>
      </c>
    </row>
    <row r="4763" spans="1:9">
      <c r="A4763" s="13" t="s">
        <v>33292</v>
      </c>
      <c r="B4763" s="14" t="s">
        <v>33293</v>
      </c>
      <c r="C4763" s="14" t="s">
        <v>16343</v>
      </c>
      <c r="D4763" s="14" t="s">
        <v>33294</v>
      </c>
      <c r="E4763" s="6" t="str">
        <f>VLOOKUP(C4763,relationships!$A$2:$B$25,2,0)</f>
        <v>Bạn gái</v>
      </c>
      <c r="G4763" s="14" t="s">
        <v>33293</v>
      </c>
      <c r="H4763" s="13" t="s">
        <v>33292</v>
      </c>
      <c r="I4763" t="s">
        <v>25151</v>
      </c>
    </row>
    <row r="4764" spans="1:9">
      <c r="A4764" s="11" t="s">
        <v>33295</v>
      </c>
      <c r="B4764" s="12" t="s">
        <v>33296</v>
      </c>
      <c r="C4764" s="12" t="s">
        <v>16415</v>
      </c>
      <c r="D4764" s="12" t="s">
        <v>33297</v>
      </c>
      <c r="E4764" s="6" t="str">
        <f>VLOOKUP(C4764,relationships!$A$2:$B$25,2,0)</f>
        <v>Tôi</v>
      </c>
      <c r="G4764" s="12" t="s">
        <v>33296</v>
      </c>
      <c r="H4764" s="11" t="s">
        <v>33295</v>
      </c>
      <c r="I4764" t="s">
        <v>25150</v>
      </c>
    </row>
    <row r="4765" spans="1:9">
      <c r="A4765" s="13" t="s">
        <v>33298</v>
      </c>
      <c r="B4765" s="14" t="s">
        <v>33299</v>
      </c>
      <c r="C4765" s="14" t="s">
        <v>16423</v>
      </c>
      <c r="D4765" s="14" t="s">
        <v>33300</v>
      </c>
      <c r="E4765" s="6" t="str">
        <f>VLOOKUP(C4765,relationships!$A$2:$B$25,2,0)</f>
        <v>Một ai đó</v>
      </c>
      <c r="G4765" s="14" t="s">
        <v>33299</v>
      </c>
      <c r="H4765" s="13" t="s">
        <v>33298</v>
      </c>
      <c r="I4765" t="s">
        <v>25227</v>
      </c>
    </row>
    <row r="4766" spans="1:9">
      <c r="A4766" s="11" t="s">
        <v>33301</v>
      </c>
      <c r="B4766" s="12" t="s">
        <v>33302</v>
      </c>
      <c r="C4766" s="12" t="s">
        <v>16415</v>
      </c>
      <c r="D4766" s="12" t="s">
        <v>33303</v>
      </c>
      <c r="E4766" s="6" t="str">
        <f>VLOOKUP(C4766,relationships!$A$2:$B$25,2,0)</f>
        <v>Tôi</v>
      </c>
      <c r="G4766" s="12" t="s">
        <v>33302</v>
      </c>
      <c r="H4766" s="11" t="s">
        <v>33301</v>
      </c>
      <c r="I4766" t="s">
        <v>25150</v>
      </c>
    </row>
    <row r="4767" spans="1:9">
      <c r="A4767" s="13" t="s">
        <v>33304</v>
      </c>
      <c r="B4767" s="14" t="s">
        <v>33305</v>
      </c>
      <c r="C4767" s="14" t="s">
        <v>16415</v>
      </c>
      <c r="D4767" s="14" t="s">
        <v>33306</v>
      </c>
      <c r="E4767" s="6" t="str">
        <f>VLOOKUP(C4767,relationships!$A$2:$B$25,2,0)</f>
        <v>Tôi</v>
      </c>
      <c r="G4767" s="14" t="s">
        <v>33305</v>
      </c>
      <c r="H4767" s="13" t="s">
        <v>33304</v>
      </c>
      <c r="I4767" t="s">
        <v>25150</v>
      </c>
    </row>
    <row r="4768" spans="1:9">
      <c r="A4768" s="11" t="s">
        <v>33307</v>
      </c>
      <c r="B4768" s="12" t="s">
        <v>33308</v>
      </c>
      <c r="C4768" s="12" t="s">
        <v>16423</v>
      </c>
      <c r="D4768" s="12" t="s">
        <v>33309</v>
      </c>
      <c r="E4768" s="6" t="str">
        <f>VLOOKUP(C4768,relationships!$A$2:$B$25,2,0)</f>
        <v>Một ai đó</v>
      </c>
      <c r="G4768" s="12" t="s">
        <v>33308</v>
      </c>
      <c r="H4768" s="11" t="s">
        <v>33307</v>
      </c>
      <c r="I4768" t="s">
        <v>25227</v>
      </c>
    </row>
    <row r="4769" spans="1:9">
      <c r="A4769" s="13" t="s">
        <v>33310</v>
      </c>
      <c r="B4769" s="14" t="s">
        <v>33311</v>
      </c>
      <c r="C4769" s="14" t="s">
        <v>16423</v>
      </c>
      <c r="D4769" s="14" t="s">
        <v>33312</v>
      </c>
      <c r="E4769" s="6" t="str">
        <f>VLOOKUP(C4769,relationships!$A$2:$B$25,2,0)</f>
        <v>Một ai đó</v>
      </c>
      <c r="G4769" s="14" t="s">
        <v>33311</v>
      </c>
      <c r="H4769" s="13" t="s">
        <v>33310</v>
      </c>
      <c r="I4769" t="s">
        <v>25227</v>
      </c>
    </row>
    <row r="4770" spans="1:9">
      <c r="A4770" s="11" t="s">
        <v>33313</v>
      </c>
      <c r="B4770" s="12" t="s">
        <v>33314</v>
      </c>
      <c r="C4770" s="12" t="s">
        <v>19846</v>
      </c>
      <c r="D4770" s="12" t="s">
        <v>33315</v>
      </c>
      <c r="E4770" s="6" t="str">
        <f>VLOOKUP(C4770,relationships!$A$2:$B$25,2,0)</f>
        <v>Mẹ</v>
      </c>
      <c r="G4770" s="12" t="s">
        <v>33314</v>
      </c>
      <c r="H4770" s="11" t="s">
        <v>33313</v>
      </c>
      <c r="I4770" t="s">
        <v>25153</v>
      </c>
    </row>
    <row r="4771" spans="1:9">
      <c r="A4771" s="13" t="s">
        <v>33316</v>
      </c>
      <c r="B4771" s="14" t="s">
        <v>33314</v>
      </c>
      <c r="C4771" s="14" t="s">
        <v>16423</v>
      </c>
      <c r="D4771" s="14" t="s">
        <v>33317</v>
      </c>
      <c r="E4771" s="6" t="str">
        <f>VLOOKUP(C4771,relationships!$A$2:$B$25,2,0)</f>
        <v>Một ai đó</v>
      </c>
      <c r="G4771" s="14" t="s">
        <v>33314</v>
      </c>
      <c r="H4771" s="13" t="s">
        <v>33316</v>
      </c>
      <c r="I4771" t="s">
        <v>25227</v>
      </c>
    </row>
    <row r="4772" spans="1:9">
      <c r="A4772" s="11" t="s">
        <v>13020</v>
      </c>
      <c r="B4772" s="12" t="s">
        <v>13019</v>
      </c>
      <c r="C4772" s="12" t="s">
        <v>16423</v>
      </c>
      <c r="D4772" s="12" t="s">
        <v>33318</v>
      </c>
      <c r="E4772" s="6" t="str">
        <f>VLOOKUP(C4772,relationships!$A$2:$B$25,2,0)</f>
        <v>Một ai đó</v>
      </c>
      <c r="G4772" s="12" t="s">
        <v>13019</v>
      </c>
      <c r="H4772" s="11" t="s">
        <v>13020</v>
      </c>
      <c r="I4772" t="s">
        <v>25227</v>
      </c>
    </row>
    <row r="4773" spans="1:9">
      <c r="A4773" s="13" t="s">
        <v>33319</v>
      </c>
      <c r="B4773" s="14" t="s">
        <v>13019</v>
      </c>
      <c r="C4773" s="14" t="s">
        <v>16423</v>
      </c>
      <c r="D4773" s="14" t="s">
        <v>33320</v>
      </c>
      <c r="E4773" s="6" t="str">
        <f>VLOOKUP(C4773,relationships!$A$2:$B$25,2,0)</f>
        <v>Một ai đó</v>
      </c>
      <c r="G4773" s="14" t="s">
        <v>13019</v>
      </c>
      <c r="H4773" s="13" t="s">
        <v>33319</v>
      </c>
      <c r="I4773" t="s">
        <v>25227</v>
      </c>
    </row>
    <row r="4774" spans="1:9">
      <c r="A4774" s="11" t="s">
        <v>33321</v>
      </c>
      <c r="B4774" s="12" t="s">
        <v>13019</v>
      </c>
      <c r="C4774" s="12" t="s">
        <v>19846</v>
      </c>
      <c r="D4774" s="12" t="s">
        <v>33322</v>
      </c>
      <c r="E4774" s="6" t="str">
        <f>VLOOKUP(C4774,relationships!$A$2:$B$25,2,0)</f>
        <v>Mẹ</v>
      </c>
      <c r="G4774" s="12" t="s">
        <v>13019</v>
      </c>
      <c r="H4774" s="11" t="s">
        <v>33321</v>
      </c>
      <c r="I4774" t="s">
        <v>25153</v>
      </c>
    </row>
    <row r="4775" spans="1:9">
      <c r="A4775" s="13" t="s">
        <v>33323</v>
      </c>
      <c r="B4775" s="14" t="s">
        <v>13019</v>
      </c>
      <c r="C4775" s="14" t="s">
        <v>16423</v>
      </c>
      <c r="D4775" s="14" t="s">
        <v>33324</v>
      </c>
      <c r="E4775" s="6" t="str">
        <f>VLOOKUP(C4775,relationships!$A$2:$B$25,2,0)</f>
        <v>Một ai đó</v>
      </c>
      <c r="G4775" s="14" t="s">
        <v>13019</v>
      </c>
      <c r="H4775" s="13" t="s">
        <v>33323</v>
      </c>
      <c r="I4775" t="s">
        <v>25227</v>
      </c>
    </row>
    <row r="4776" spans="1:9">
      <c r="A4776" s="11" t="s">
        <v>33325</v>
      </c>
      <c r="B4776" s="12" t="s">
        <v>13019</v>
      </c>
      <c r="C4776" s="12" t="s">
        <v>16343</v>
      </c>
      <c r="D4776" s="12" t="s">
        <v>33326</v>
      </c>
      <c r="E4776" s="6" t="str">
        <f>VLOOKUP(C4776,relationships!$A$2:$B$25,2,0)</f>
        <v>Bạn gái</v>
      </c>
      <c r="G4776" s="12" t="s">
        <v>13019</v>
      </c>
      <c r="H4776" s="11" t="s">
        <v>33325</v>
      </c>
      <c r="I4776" t="s">
        <v>25151</v>
      </c>
    </row>
    <row r="4777" spans="1:9">
      <c r="A4777" s="13" t="s">
        <v>33327</v>
      </c>
      <c r="B4777" s="14" t="s">
        <v>33328</v>
      </c>
      <c r="C4777" s="14" t="s">
        <v>16423</v>
      </c>
      <c r="D4777" s="14" t="s">
        <v>33329</v>
      </c>
      <c r="E4777" s="6" t="str">
        <f>VLOOKUP(C4777,relationships!$A$2:$B$25,2,0)</f>
        <v>Một ai đó</v>
      </c>
      <c r="G4777" s="14" t="s">
        <v>33328</v>
      </c>
      <c r="H4777" s="13" t="s">
        <v>33327</v>
      </c>
      <c r="I4777" t="s">
        <v>25227</v>
      </c>
    </row>
    <row r="4778" spans="1:9">
      <c r="A4778" s="11" t="s">
        <v>33330</v>
      </c>
      <c r="B4778" s="12" t="s">
        <v>33331</v>
      </c>
      <c r="C4778" s="12" t="s">
        <v>16415</v>
      </c>
      <c r="D4778" s="12" t="s">
        <v>33332</v>
      </c>
      <c r="E4778" s="6" t="str">
        <f>VLOOKUP(C4778,relationships!$A$2:$B$25,2,0)</f>
        <v>Tôi</v>
      </c>
      <c r="G4778" s="12" t="s">
        <v>33331</v>
      </c>
      <c r="H4778" s="11" t="s">
        <v>33330</v>
      </c>
      <c r="I4778" t="s">
        <v>25150</v>
      </c>
    </row>
    <row r="4779" spans="1:9">
      <c r="A4779" s="13" t="s">
        <v>33333</v>
      </c>
      <c r="B4779" s="14" t="s">
        <v>33331</v>
      </c>
      <c r="C4779" s="14" t="s">
        <v>16423</v>
      </c>
      <c r="D4779" s="14" t="s">
        <v>33334</v>
      </c>
      <c r="E4779" s="6" t="str">
        <f>VLOOKUP(C4779,relationships!$A$2:$B$25,2,0)</f>
        <v>Một ai đó</v>
      </c>
      <c r="G4779" s="14" t="s">
        <v>33331</v>
      </c>
      <c r="H4779" s="13" t="s">
        <v>33333</v>
      </c>
      <c r="I4779" t="s">
        <v>25227</v>
      </c>
    </row>
    <row r="4780" spans="1:9">
      <c r="A4780" s="11" t="s">
        <v>33335</v>
      </c>
      <c r="B4780" s="12" t="s">
        <v>33331</v>
      </c>
      <c r="C4780" s="12" t="s">
        <v>23283</v>
      </c>
      <c r="D4780" s="12" t="s">
        <v>33336</v>
      </c>
      <c r="E4780" s="6" t="str">
        <f>VLOOKUP(C4780,relationships!$A$2:$B$25,2,0)</f>
        <v>Cô, Dì, O, Mợ, Thím</v>
      </c>
      <c r="G4780" s="12" t="s">
        <v>33331</v>
      </c>
      <c r="H4780" s="11" t="s">
        <v>33335</v>
      </c>
      <c r="I4780" t="s">
        <v>25239</v>
      </c>
    </row>
    <row r="4781" spans="1:9">
      <c r="A4781" s="13" t="s">
        <v>33337</v>
      </c>
      <c r="B4781" s="14" t="s">
        <v>33331</v>
      </c>
      <c r="C4781" s="14" t="s">
        <v>24198</v>
      </c>
      <c r="D4781" s="14" t="s">
        <v>33338</v>
      </c>
      <c r="E4781" s="6" t="str">
        <f>VLOOKUP(C4781,relationships!$A$2:$B$25,2,0)</f>
        <v>Cô giáo</v>
      </c>
      <c r="G4781" s="14" t="s">
        <v>33331</v>
      </c>
      <c r="H4781" s="13" t="s">
        <v>33337</v>
      </c>
      <c r="I4781" t="s">
        <v>25246</v>
      </c>
    </row>
    <row r="4782" spans="1:9">
      <c r="A4782" s="11" t="s">
        <v>33339</v>
      </c>
      <c r="B4782" s="12" t="s">
        <v>33331</v>
      </c>
      <c r="C4782" s="12" t="s">
        <v>16343</v>
      </c>
      <c r="D4782" s="12" t="s">
        <v>33340</v>
      </c>
      <c r="E4782" s="6" t="str">
        <f>VLOOKUP(C4782,relationships!$A$2:$B$25,2,0)</f>
        <v>Bạn gái</v>
      </c>
      <c r="G4782" s="12" t="s">
        <v>33331</v>
      </c>
      <c r="H4782" s="11" t="s">
        <v>33339</v>
      </c>
      <c r="I4782" t="s">
        <v>25151</v>
      </c>
    </row>
    <row r="4783" spans="1:9">
      <c r="A4783" s="13" t="s">
        <v>33341</v>
      </c>
      <c r="B4783" s="14" t="s">
        <v>33342</v>
      </c>
      <c r="C4783" s="14" t="s">
        <v>16415</v>
      </c>
      <c r="D4783" s="14" t="s">
        <v>33343</v>
      </c>
      <c r="E4783" s="6" t="str">
        <f>VLOOKUP(C4783,relationships!$A$2:$B$25,2,0)</f>
        <v>Tôi</v>
      </c>
      <c r="G4783" s="14" t="s">
        <v>33342</v>
      </c>
      <c r="H4783" s="13" t="s">
        <v>33341</v>
      </c>
      <c r="I4783" t="s">
        <v>25150</v>
      </c>
    </row>
    <row r="4784" spans="1:9">
      <c r="A4784" s="11" t="s">
        <v>33344</v>
      </c>
      <c r="B4784" s="12" t="s">
        <v>33345</v>
      </c>
      <c r="C4784" s="12" t="s">
        <v>16415</v>
      </c>
      <c r="D4784" s="12" t="s">
        <v>33346</v>
      </c>
      <c r="E4784" s="6" t="str">
        <f>VLOOKUP(C4784,relationships!$A$2:$B$25,2,0)</f>
        <v>Tôi</v>
      </c>
      <c r="G4784" s="12" t="s">
        <v>33345</v>
      </c>
      <c r="H4784" s="11" t="s">
        <v>33344</v>
      </c>
      <c r="I4784" t="s">
        <v>25150</v>
      </c>
    </row>
    <row r="4785" spans="1:9">
      <c r="A4785" s="13" t="s">
        <v>33347</v>
      </c>
      <c r="B4785" s="14" t="s">
        <v>33348</v>
      </c>
      <c r="C4785" s="14" t="s">
        <v>16593</v>
      </c>
      <c r="D4785" s="14" t="s">
        <v>33349</v>
      </c>
      <c r="E4785" s="6" t="str">
        <f>VLOOKUP(C4785,relationships!$A$2:$B$25,2,0)</f>
        <v>Vợ</v>
      </c>
      <c r="G4785" s="14" t="s">
        <v>33348</v>
      </c>
      <c r="H4785" s="13" t="s">
        <v>33347</v>
      </c>
      <c r="I4785" t="s">
        <v>25154</v>
      </c>
    </row>
    <row r="4786" spans="1:9">
      <c r="A4786" s="11" t="s">
        <v>33350</v>
      </c>
      <c r="B4786" s="12" t="s">
        <v>33351</v>
      </c>
      <c r="C4786" s="12" t="s">
        <v>16423</v>
      </c>
      <c r="D4786" s="12" t="s">
        <v>33352</v>
      </c>
      <c r="E4786" s="6" t="str">
        <f>VLOOKUP(C4786,relationships!$A$2:$B$25,2,0)</f>
        <v>Một ai đó</v>
      </c>
      <c r="G4786" s="12" t="s">
        <v>33351</v>
      </c>
      <c r="H4786" s="11" t="s">
        <v>33350</v>
      </c>
      <c r="I4786" t="s">
        <v>25227</v>
      </c>
    </row>
    <row r="4787" spans="1:9">
      <c r="A4787" s="13" t="s">
        <v>33353</v>
      </c>
      <c r="B4787" s="14" t="s">
        <v>33351</v>
      </c>
      <c r="C4787" s="14" t="s">
        <v>16423</v>
      </c>
      <c r="D4787" s="14" t="s">
        <v>33354</v>
      </c>
      <c r="E4787" s="6" t="str">
        <f>VLOOKUP(C4787,relationships!$A$2:$B$25,2,0)</f>
        <v>Một ai đó</v>
      </c>
      <c r="G4787" s="14" t="s">
        <v>33351</v>
      </c>
      <c r="H4787" s="13" t="s">
        <v>33353</v>
      </c>
      <c r="I4787" t="s">
        <v>25227</v>
      </c>
    </row>
    <row r="4788" spans="1:9">
      <c r="A4788" s="11" t="s">
        <v>33355</v>
      </c>
      <c r="B4788" s="12" t="s">
        <v>33351</v>
      </c>
      <c r="C4788" s="12" t="s">
        <v>16423</v>
      </c>
      <c r="D4788" s="12" t="s">
        <v>33356</v>
      </c>
      <c r="E4788" s="6" t="str">
        <f>VLOOKUP(C4788,relationships!$A$2:$B$25,2,0)</f>
        <v>Một ai đó</v>
      </c>
      <c r="G4788" s="12" t="s">
        <v>33351</v>
      </c>
      <c r="H4788" s="11" t="s">
        <v>33355</v>
      </c>
      <c r="I4788" t="s">
        <v>25227</v>
      </c>
    </row>
    <row r="4789" spans="1:9">
      <c r="A4789" s="13" t="s">
        <v>33357</v>
      </c>
      <c r="B4789" s="14" t="s">
        <v>33351</v>
      </c>
      <c r="C4789" s="14" t="s">
        <v>16415</v>
      </c>
      <c r="D4789" s="14" t="s">
        <v>33358</v>
      </c>
      <c r="E4789" s="6" t="str">
        <f>VLOOKUP(C4789,relationships!$A$2:$B$25,2,0)</f>
        <v>Tôi</v>
      </c>
      <c r="G4789" s="14" t="s">
        <v>33351</v>
      </c>
      <c r="H4789" s="13" t="s">
        <v>33357</v>
      </c>
      <c r="I4789" t="s">
        <v>25150</v>
      </c>
    </row>
    <row r="4790" spans="1:9">
      <c r="A4790" s="11" t="s">
        <v>33359</v>
      </c>
      <c r="B4790" s="12" t="s">
        <v>33360</v>
      </c>
      <c r="C4790" s="12" t="s">
        <v>16415</v>
      </c>
      <c r="D4790" s="12" t="s">
        <v>33361</v>
      </c>
      <c r="E4790" s="6" t="str">
        <f>VLOOKUP(C4790,relationships!$A$2:$B$25,2,0)</f>
        <v>Tôi</v>
      </c>
      <c r="G4790" s="12" t="s">
        <v>33360</v>
      </c>
      <c r="H4790" s="11" t="s">
        <v>33359</v>
      </c>
      <c r="I4790" t="s">
        <v>25150</v>
      </c>
    </row>
    <row r="4791" spans="1:9">
      <c r="A4791" s="13" t="s">
        <v>33362</v>
      </c>
      <c r="B4791" s="14" t="s">
        <v>33363</v>
      </c>
      <c r="C4791" s="14" t="s">
        <v>16423</v>
      </c>
      <c r="D4791" s="14" t="s">
        <v>33364</v>
      </c>
      <c r="E4791" s="6" t="str">
        <f>VLOOKUP(C4791,relationships!$A$2:$B$25,2,0)</f>
        <v>Một ai đó</v>
      </c>
      <c r="G4791" s="14" t="s">
        <v>33363</v>
      </c>
      <c r="H4791" s="13" t="s">
        <v>33362</v>
      </c>
      <c r="I4791" t="s">
        <v>25227</v>
      </c>
    </row>
    <row r="4792" spans="1:9">
      <c r="A4792" s="11" t="s">
        <v>33365</v>
      </c>
      <c r="B4792" s="12" t="s">
        <v>33366</v>
      </c>
      <c r="C4792" s="12" t="s">
        <v>16415</v>
      </c>
      <c r="D4792" s="12" t="s">
        <v>33367</v>
      </c>
      <c r="E4792" s="6" t="str">
        <f>VLOOKUP(C4792,relationships!$A$2:$B$25,2,0)</f>
        <v>Tôi</v>
      </c>
      <c r="G4792" s="12" t="s">
        <v>33366</v>
      </c>
      <c r="H4792" s="11" t="s">
        <v>33365</v>
      </c>
      <c r="I4792" t="s">
        <v>25150</v>
      </c>
    </row>
    <row r="4793" spans="1:9">
      <c r="A4793" s="13" t="s">
        <v>33368</v>
      </c>
      <c r="B4793" s="14" t="s">
        <v>33369</v>
      </c>
      <c r="C4793" s="14" t="s">
        <v>16415</v>
      </c>
      <c r="D4793" s="14" t="s">
        <v>33370</v>
      </c>
      <c r="E4793" s="6" t="str">
        <f>VLOOKUP(C4793,relationships!$A$2:$B$25,2,0)</f>
        <v>Tôi</v>
      </c>
      <c r="G4793" s="14" t="s">
        <v>33369</v>
      </c>
      <c r="H4793" s="13" t="s">
        <v>33368</v>
      </c>
      <c r="I4793" t="s">
        <v>25150</v>
      </c>
    </row>
    <row r="4794" spans="1:9">
      <c r="A4794" s="11" t="s">
        <v>33371</v>
      </c>
      <c r="B4794" s="12" t="s">
        <v>33372</v>
      </c>
      <c r="C4794" s="12" t="s">
        <v>16423</v>
      </c>
      <c r="D4794" s="12" t="s">
        <v>33373</v>
      </c>
      <c r="E4794" s="6" t="str">
        <f>VLOOKUP(C4794,relationships!$A$2:$B$25,2,0)</f>
        <v>Một ai đó</v>
      </c>
      <c r="G4794" s="12" t="s">
        <v>33372</v>
      </c>
      <c r="H4794" s="11" t="s">
        <v>33371</v>
      </c>
      <c r="I4794" t="s">
        <v>25227</v>
      </c>
    </row>
    <row r="4795" spans="1:9">
      <c r="A4795" s="13" t="s">
        <v>33374</v>
      </c>
      <c r="B4795" s="14" t="s">
        <v>33375</v>
      </c>
      <c r="C4795" s="14" t="s">
        <v>16415</v>
      </c>
      <c r="D4795" s="14" t="s">
        <v>33376</v>
      </c>
      <c r="E4795" s="6" t="str">
        <f>VLOOKUP(C4795,relationships!$A$2:$B$25,2,0)</f>
        <v>Tôi</v>
      </c>
      <c r="G4795" s="14" t="s">
        <v>33375</v>
      </c>
      <c r="H4795" s="13" t="s">
        <v>33374</v>
      </c>
      <c r="I4795" t="s">
        <v>25150</v>
      </c>
    </row>
    <row r="4796" spans="1:9">
      <c r="A4796" s="11" t="s">
        <v>33377</v>
      </c>
      <c r="B4796" s="12" t="s">
        <v>33378</v>
      </c>
      <c r="C4796" s="12" t="s">
        <v>16415</v>
      </c>
      <c r="D4796" s="12" t="s">
        <v>33379</v>
      </c>
      <c r="E4796" s="6" t="str">
        <f>VLOOKUP(C4796,relationships!$A$2:$B$25,2,0)</f>
        <v>Tôi</v>
      </c>
      <c r="G4796" s="12" t="s">
        <v>33378</v>
      </c>
      <c r="H4796" s="11" t="s">
        <v>33377</v>
      </c>
      <c r="I4796" t="s">
        <v>25150</v>
      </c>
    </row>
    <row r="4797" spans="1:9">
      <c r="A4797" s="13" t="s">
        <v>33380</v>
      </c>
      <c r="B4797" s="14" t="s">
        <v>33381</v>
      </c>
      <c r="C4797" s="14" t="s">
        <v>16415</v>
      </c>
      <c r="D4797" s="14" t="s">
        <v>33382</v>
      </c>
      <c r="E4797" s="6" t="str">
        <f>VLOOKUP(C4797,relationships!$A$2:$B$25,2,0)</f>
        <v>Tôi</v>
      </c>
      <c r="G4797" s="14" t="s">
        <v>33381</v>
      </c>
      <c r="H4797" s="13" t="s">
        <v>33380</v>
      </c>
      <c r="I4797" t="s">
        <v>25150</v>
      </c>
    </row>
    <row r="4798" spans="1:9">
      <c r="A4798" s="11" t="s">
        <v>33383</v>
      </c>
      <c r="B4798" s="12" t="s">
        <v>33384</v>
      </c>
      <c r="C4798" s="12" t="s">
        <v>16428</v>
      </c>
      <c r="D4798" s="12" t="s">
        <v>33385</v>
      </c>
      <c r="E4798" s="6" t="str">
        <f>VLOOKUP(C4798,relationships!$A$2:$B$25,2,0)</f>
        <v>Bạn bè</v>
      </c>
      <c r="G4798" s="12" t="s">
        <v>33384</v>
      </c>
      <c r="H4798" s="11" t="s">
        <v>33383</v>
      </c>
      <c r="I4798" t="s">
        <v>25152</v>
      </c>
    </row>
    <row r="4799" spans="1:9">
      <c r="A4799" s="13" t="s">
        <v>33386</v>
      </c>
      <c r="B4799" s="14" t="s">
        <v>33387</v>
      </c>
      <c r="C4799" s="14" t="s">
        <v>16423</v>
      </c>
      <c r="D4799" s="14" t="s">
        <v>33388</v>
      </c>
      <c r="E4799" s="6" t="str">
        <f>VLOOKUP(C4799,relationships!$A$2:$B$25,2,0)</f>
        <v>Một ai đó</v>
      </c>
      <c r="G4799" s="14" t="s">
        <v>33387</v>
      </c>
      <c r="H4799" s="13" t="s">
        <v>33386</v>
      </c>
      <c r="I4799" t="s">
        <v>25227</v>
      </c>
    </row>
    <row r="4800" spans="1:9">
      <c r="A4800" s="11" t="s">
        <v>33389</v>
      </c>
      <c r="B4800" s="12" t="s">
        <v>33390</v>
      </c>
      <c r="C4800" s="12" t="s">
        <v>16415</v>
      </c>
      <c r="D4800" s="12" t="s">
        <v>33391</v>
      </c>
      <c r="E4800" s="6" t="str">
        <f>VLOOKUP(C4800,relationships!$A$2:$B$25,2,0)</f>
        <v>Tôi</v>
      </c>
      <c r="G4800" s="12" t="s">
        <v>33390</v>
      </c>
      <c r="H4800" s="11" t="s">
        <v>33389</v>
      </c>
      <c r="I4800" t="s">
        <v>25150</v>
      </c>
    </row>
    <row r="4801" spans="1:9">
      <c r="A4801" s="13" t="s">
        <v>33392</v>
      </c>
      <c r="B4801" s="14" t="s">
        <v>33390</v>
      </c>
      <c r="C4801" s="14" t="s">
        <v>16423</v>
      </c>
      <c r="D4801" s="14" t="s">
        <v>33393</v>
      </c>
      <c r="E4801" s="6" t="str">
        <f>VLOOKUP(C4801,relationships!$A$2:$B$25,2,0)</f>
        <v>Một ai đó</v>
      </c>
      <c r="G4801" s="14" t="s">
        <v>33390</v>
      </c>
      <c r="H4801" s="13" t="s">
        <v>33392</v>
      </c>
      <c r="I4801" t="s">
        <v>25227</v>
      </c>
    </row>
    <row r="4802" spans="1:9">
      <c r="A4802" s="11" t="s">
        <v>33394</v>
      </c>
      <c r="B4802" s="12" t="s">
        <v>33395</v>
      </c>
      <c r="C4802" s="12" t="s">
        <v>19846</v>
      </c>
      <c r="D4802" s="12" t="s">
        <v>33396</v>
      </c>
      <c r="E4802" s="6" t="str">
        <f>VLOOKUP(C4802,relationships!$A$2:$B$25,2,0)</f>
        <v>Mẹ</v>
      </c>
      <c r="G4802" s="12" t="s">
        <v>33395</v>
      </c>
      <c r="H4802" s="11" t="s">
        <v>33394</v>
      </c>
      <c r="I4802" t="s">
        <v>25153</v>
      </c>
    </row>
    <row r="4803" spans="1:9">
      <c r="A4803" s="13" t="s">
        <v>33397</v>
      </c>
      <c r="B4803" s="14" t="s">
        <v>33398</v>
      </c>
      <c r="C4803" s="14" t="s">
        <v>16415</v>
      </c>
      <c r="D4803" s="14" t="s">
        <v>33399</v>
      </c>
      <c r="E4803" s="6" t="str">
        <f>VLOOKUP(C4803,relationships!$A$2:$B$25,2,0)</f>
        <v>Tôi</v>
      </c>
      <c r="G4803" s="14" t="s">
        <v>33398</v>
      </c>
      <c r="H4803" s="13" t="s">
        <v>33397</v>
      </c>
      <c r="I4803" t="s">
        <v>25150</v>
      </c>
    </row>
    <row r="4804" spans="1:9">
      <c r="A4804" s="11" t="s">
        <v>33400</v>
      </c>
      <c r="B4804" s="12" t="s">
        <v>33401</v>
      </c>
      <c r="C4804" s="12" t="s">
        <v>16415</v>
      </c>
      <c r="D4804" s="12" t="s">
        <v>33402</v>
      </c>
      <c r="E4804" s="6" t="str">
        <f>VLOOKUP(C4804,relationships!$A$2:$B$25,2,0)</f>
        <v>Tôi</v>
      </c>
      <c r="G4804" s="12" t="s">
        <v>33401</v>
      </c>
      <c r="H4804" s="11" t="s">
        <v>33400</v>
      </c>
      <c r="I4804" t="s">
        <v>25150</v>
      </c>
    </row>
    <row r="4805" spans="1:9">
      <c r="A4805" s="13" t="s">
        <v>33403</v>
      </c>
      <c r="B4805" s="14" t="s">
        <v>33404</v>
      </c>
      <c r="C4805" s="14" t="s">
        <v>16415</v>
      </c>
      <c r="D4805" s="14" t="s">
        <v>33405</v>
      </c>
      <c r="E4805" s="6" t="str">
        <f>VLOOKUP(C4805,relationships!$A$2:$B$25,2,0)</f>
        <v>Tôi</v>
      </c>
      <c r="G4805" s="14" t="s">
        <v>33404</v>
      </c>
      <c r="H4805" s="13" t="s">
        <v>33403</v>
      </c>
      <c r="I4805" t="s">
        <v>25150</v>
      </c>
    </row>
    <row r="4806" spans="1:9">
      <c r="A4806" s="11" t="s">
        <v>33406</v>
      </c>
      <c r="B4806" s="12" t="s">
        <v>33407</v>
      </c>
      <c r="C4806" s="12" t="s">
        <v>16415</v>
      </c>
      <c r="D4806" s="12" t="s">
        <v>33408</v>
      </c>
      <c r="E4806" s="6" t="str">
        <f>VLOOKUP(C4806,relationships!$A$2:$B$25,2,0)</f>
        <v>Tôi</v>
      </c>
      <c r="G4806" s="12" t="s">
        <v>33407</v>
      </c>
      <c r="H4806" s="11" t="s">
        <v>33406</v>
      </c>
      <c r="I4806" t="s">
        <v>25150</v>
      </c>
    </row>
    <row r="4807" spans="1:9">
      <c r="A4807" s="13" t="s">
        <v>33409</v>
      </c>
      <c r="B4807" s="14" t="s">
        <v>33410</v>
      </c>
      <c r="C4807" s="14" t="s">
        <v>16415</v>
      </c>
      <c r="D4807" s="14" t="s">
        <v>33411</v>
      </c>
      <c r="E4807" s="6" t="str">
        <f>VLOOKUP(C4807,relationships!$A$2:$B$25,2,0)</f>
        <v>Tôi</v>
      </c>
      <c r="G4807" s="14" t="s">
        <v>33410</v>
      </c>
      <c r="H4807" s="13" t="s">
        <v>33409</v>
      </c>
      <c r="I4807" t="s">
        <v>25150</v>
      </c>
    </row>
    <row r="4808" spans="1:9">
      <c r="A4808" s="11" t="s">
        <v>33412</v>
      </c>
      <c r="B4808" s="12" t="s">
        <v>33413</v>
      </c>
      <c r="C4808" s="12" t="s">
        <v>16415</v>
      </c>
      <c r="D4808" s="12" t="s">
        <v>33414</v>
      </c>
      <c r="E4808" s="6" t="str">
        <f>VLOOKUP(C4808,relationships!$A$2:$B$25,2,0)</f>
        <v>Tôi</v>
      </c>
      <c r="G4808" s="12" t="s">
        <v>33413</v>
      </c>
      <c r="H4808" s="11" t="s">
        <v>33412</v>
      </c>
      <c r="I4808" t="s">
        <v>25150</v>
      </c>
    </row>
    <row r="4809" spans="1:9">
      <c r="A4809" s="13" t="s">
        <v>33415</v>
      </c>
      <c r="B4809" s="14" t="s">
        <v>33416</v>
      </c>
      <c r="C4809" s="14" t="s">
        <v>16415</v>
      </c>
      <c r="D4809" s="14" t="s">
        <v>33417</v>
      </c>
      <c r="E4809" s="6" t="str">
        <f>VLOOKUP(C4809,relationships!$A$2:$B$25,2,0)</f>
        <v>Tôi</v>
      </c>
      <c r="G4809" s="14" t="s">
        <v>33416</v>
      </c>
      <c r="H4809" s="13" t="s">
        <v>33415</v>
      </c>
      <c r="I4809" t="s">
        <v>25150</v>
      </c>
    </row>
    <row r="4810" spans="1:9">
      <c r="A4810" s="11" t="s">
        <v>33418</v>
      </c>
      <c r="B4810" s="12" t="s">
        <v>33419</v>
      </c>
      <c r="C4810" s="12" t="s">
        <v>16415</v>
      </c>
      <c r="D4810" s="12" t="s">
        <v>33420</v>
      </c>
      <c r="E4810" s="6" t="str">
        <f>VLOOKUP(C4810,relationships!$A$2:$B$25,2,0)</f>
        <v>Tôi</v>
      </c>
      <c r="G4810" s="12" t="s">
        <v>33419</v>
      </c>
      <c r="H4810" s="11" t="s">
        <v>33418</v>
      </c>
      <c r="I4810" t="s">
        <v>25150</v>
      </c>
    </row>
    <row r="4811" spans="1:9">
      <c r="A4811" s="13" t="s">
        <v>33421</v>
      </c>
      <c r="B4811" s="14" t="s">
        <v>33422</v>
      </c>
      <c r="C4811" s="14" t="s">
        <v>16415</v>
      </c>
      <c r="D4811" s="14" t="s">
        <v>33423</v>
      </c>
      <c r="E4811" s="6" t="str">
        <f>VLOOKUP(C4811,relationships!$A$2:$B$25,2,0)</f>
        <v>Tôi</v>
      </c>
      <c r="G4811" s="14" t="s">
        <v>33422</v>
      </c>
      <c r="H4811" s="13" t="s">
        <v>33421</v>
      </c>
      <c r="I4811" t="s">
        <v>25150</v>
      </c>
    </row>
    <row r="4812" spans="1:9">
      <c r="A4812" s="11" t="s">
        <v>33424</v>
      </c>
      <c r="B4812" s="12" t="s">
        <v>33425</v>
      </c>
      <c r="C4812" s="12" t="s">
        <v>16423</v>
      </c>
      <c r="D4812" s="12" t="s">
        <v>33426</v>
      </c>
      <c r="E4812" s="6" t="str">
        <f>VLOOKUP(C4812,relationships!$A$2:$B$25,2,0)</f>
        <v>Một ai đó</v>
      </c>
      <c r="G4812" s="12" t="s">
        <v>33425</v>
      </c>
      <c r="H4812" s="11" t="s">
        <v>33424</v>
      </c>
      <c r="I4812" t="s">
        <v>25227</v>
      </c>
    </row>
    <row r="4813" spans="1:9">
      <c r="A4813" s="13" t="s">
        <v>33427</v>
      </c>
      <c r="B4813" s="14" t="s">
        <v>33425</v>
      </c>
      <c r="C4813" s="14" t="s">
        <v>16423</v>
      </c>
      <c r="D4813" s="14" t="s">
        <v>33428</v>
      </c>
      <c r="E4813" s="6" t="str">
        <f>VLOOKUP(C4813,relationships!$A$2:$B$25,2,0)</f>
        <v>Một ai đó</v>
      </c>
      <c r="G4813" s="14" t="s">
        <v>33425</v>
      </c>
      <c r="H4813" s="13" t="s">
        <v>33427</v>
      </c>
      <c r="I4813" t="s">
        <v>25227</v>
      </c>
    </row>
    <row r="4814" spans="1:9">
      <c r="A4814" s="11" t="s">
        <v>33429</v>
      </c>
      <c r="B4814" s="12" t="s">
        <v>33425</v>
      </c>
      <c r="C4814" s="12" t="s">
        <v>16415</v>
      </c>
      <c r="D4814" s="12" t="s">
        <v>33430</v>
      </c>
      <c r="E4814" s="6" t="str">
        <f>VLOOKUP(C4814,relationships!$A$2:$B$25,2,0)</f>
        <v>Tôi</v>
      </c>
      <c r="G4814" s="12" t="s">
        <v>33425</v>
      </c>
      <c r="H4814" s="11" t="s">
        <v>33429</v>
      </c>
      <c r="I4814" t="s">
        <v>25150</v>
      </c>
    </row>
    <row r="4815" spans="1:9">
      <c r="A4815" s="13" t="s">
        <v>33431</v>
      </c>
      <c r="B4815" s="14" t="s">
        <v>33432</v>
      </c>
      <c r="C4815" s="14" t="s">
        <v>16415</v>
      </c>
      <c r="D4815" s="14" t="s">
        <v>33433</v>
      </c>
      <c r="E4815" s="6" t="str">
        <f>VLOOKUP(C4815,relationships!$A$2:$B$25,2,0)</f>
        <v>Tôi</v>
      </c>
      <c r="G4815" s="14" t="s">
        <v>33432</v>
      </c>
      <c r="H4815" s="13" t="s">
        <v>33431</v>
      </c>
      <c r="I4815" t="s">
        <v>25150</v>
      </c>
    </row>
    <row r="4816" spans="1:9">
      <c r="A4816" s="11" t="s">
        <v>33434</v>
      </c>
      <c r="B4816" s="12" t="s">
        <v>33432</v>
      </c>
      <c r="C4816" s="12" t="s">
        <v>23307</v>
      </c>
      <c r="D4816" s="12" t="s">
        <v>33435</v>
      </c>
      <c r="E4816" s="6" t="str">
        <f>VLOOKUP(C4816,relationships!$A$2:$B$25,2,0)</f>
        <v>Con trai, Bé trai</v>
      </c>
      <c r="G4816" s="12" t="s">
        <v>33432</v>
      </c>
      <c r="H4816" s="11" t="s">
        <v>33434</v>
      </c>
      <c r="I4816" t="s">
        <v>25259</v>
      </c>
    </row>
    <row r="4817" spans="1:9">
      <c r="A4817" s="13" t="s">
        <v>33436</v>
      </c>
      <c r="B4817" s="14" t="s">
        <v>33437</v>
      </c>
      <c r="C4817" s="14" t="s">
        <v>16423</v>
      </c>
      <c r="D4817" s="14" t="s">
        <v>33438</v>
      </c>
      <c r="E4817" s="6" t="str">
        <f>VLOOKUP(C4817,relationships!$A$2:$B$25,2,0)</f>
        <v>Một ai đó</v>
      </c>
      <c r="G4817" s="14" t="s">
        <v>33437</v>
      </c>
      <c r="H4817" s="13" t="s">
        <v>33436</v>
      </c>
      <c r="I4817" t="s">
        <v>25227</v>
      </c>
    </row>
    <row r="4818" spans="1:9">
      <c r="A4818" s="11" t="s">
        <v>33439</v>
      </c>
      <c r="B4818" s="12" t="s">
        <v>33440</v>
      </c>
      <c r="C4818" s="12" t="s">
        <v>16415</v>
      </c>
      <c r="D4818" s="12" t="s">
        <v>33441</v>
      </c>
      <c r="E4818" s="6" t="str">
        <f>VLOOKUP(C4818,relationships!$A$2:$B$25,2,0)</f>
        <v>Tôi</v>
      </c>
      <c r="G4818" s="12" t="s">
        <v>33440</v>
      </c>
      <c r="H4818" s="11" t="s">
        <v>33439</v>
      </c>
      <c r="I4818" t="s">
        <v>25150</v>
      </c>
    </row>
    <row r="4819" spans="1:9">
      <c r="A4819" s="13" t="s">
        <v>33442</v>
      </c>
      <c r="B4819" s="14" t="s">
        <v>33443</v>
      </c>
      <c r="C4819" s="14" t="s">
        <v>16343</v>
      </c>
      <c r="D4819" s="14" t="s">
        <v>33444</v>
      </c>
      <c r="E4819" s="6" t="str">
        <f>VLOOKUP(C4819,relationships!$A$2:$B$25,2,0)</f>
        <v>Bạn gái</v>
      </c>
      <c r="G4819" s="14" t="s">
        <v>33443</v>
      </c>
      <c r="H4819" s="13" t="s">
        <v>33442</v>
      </c>
      <c r="I4819" t="s">
        <v>25151</v>
      </c>
    </row>
    <row r="4820" spans="1:9">
      <c r="A4820" s="11" t="s">
        <v>33445</v>
      </c>
      <c r="B4820" s="12" t="s">
        <v>33446</v>
      </c>
      <c r="C4820" s="12" t="s">
        <v>16423</v>
      </c>
      <c r="D4820" s="12" t="s">
        <v>33447</v>
      </c>
      <c r="E4820" s="6" t="str">
        <f>VLOOKUP(C4820,relationships!$A$2:$B$25,2,0)</f>
        <v>Một ai đó</v>
      </c>
      <c r="G4820" s="12" t="s">
        <v>33446</v>
      </c>
      <c r="H4820" s="11" t="s">
        <v>33445</v>
      </c>
      <c r="I4820" t="s">
        <v>25227</v>
      </c>
    </row>
    <row r="4821" spans="1:9">
      <c r="A4821" s="13" t="s">
        <v>33448</v>
      </c>
      <c r="B4821" s="14" t="s">
        <v>33449</v>
      </c>
      <c r="C4821" s="14" t="s">
        <v>16423</v>
      </c>
      <c r="D4821" s="14" t="s">
        <v>33450</v>
      </c>
      <c r="E4821" s="6" t="str">
        <f>VLOOKUP(C4821,relationships!$A$2:$B$25,2,0)</f>
        <v>Một ai đó</v>
      </c>
      <c r="G4821" s="14" t="s">
        <v>33449</v>
      </c>
      <c r="H4821" s="13" t="s">
        <v>33448</v>
      </c>
      <c r="I4821" t="s">
        <v>25227</v>
      </c>
    </row>
    <row r="4822" spans="1:9">
      <c r="A4822" s="11" t="s">
        <v>33451</v>
      </c>
      <c r="B4822" s="12" t="s">
        <v>33452</v>
      </c>
      <c r="C4822" s="12" t="s">
        <v>16415</v>
      </c>
      <c r="D4822" s="12" t="s">
        <v>33453</v>
      </c>
      <c r="E4822" s="6" t="str">
        <f>VLOOKUP(C4822,relationships!$A$2:$B$25,2,0)</f>
        <v>Tôi</v>
      </c>
      <c r="G4822" s="12" t="s">
        <v>33452</v>
      </c>
      <c r="H4822" s="11" t="s">
        <v>33451</v>
      </c>
      <c r="I4822" t="s">
        <v>25150</v>
      </c>
    </row>
    <row r="4823" spans="1:9">
      <c r="A4823" s="13" t="s">
        <v>33454</v>
      </c>
      <c r="B4823" s="14" t="s">
        <v>33455</v>
      </c>
      <c r="C4823" s="14" t="s">
        <v>16423</v>
      </c>
      <c r="D4823" s="14" t="s">
        <v>33456</v>
      </c>
      <c r="E4823" s="6" t="str">
        <f>VLOOKUP(C4823,relationships!$A$2:$B$25,2,0)</f>
        <v>Một ai đó</v>
      </c>
      <c r="G4823" s="14" t="s">
        <v>33455</v>
      </c>
      <c r="H4823" s="13" t="s">
        <v>33454</v>
      </c>
      <c r="I4823" t="s">
        <v>25227</v>
      </c>
    </row>
    <row r="4824" spans="1:9">
      <c r="A4824" s="11" t="s">
        <v>33457</v>
      </c>
      <c r="B4824" s="12" t="s">
        <v>33455</v>
      </c>
      <c r="C4824" s="12" t="s">
        <v>16423</v>
      </c>
      <c r="D4824" s="12" t="s">
        <v>33458</v>
      </c>
      <c r="E4824" s="6" t="str">
        <f>VLOOKUP(C4824,relationships!$A$2:$B$25,2,0)</f>
        <v>Một ai đó</v>
      </c>
      <c r="G4824" s="12" t="s">
        <v>33455</v>
      </c>
      <c r="H4824" s="11" t="s">
        <v>33457</v>
      </c>
      <c r="I4824" t="s">
        <v>25227</v>
      </c>
    </row>
    <row r="4825" spans="1:9">
      <c r="A4825" s="13" t="s">
        <v>33459</v>
      </c>
      <c r="B4825" s="14" t="s">
        <v>33460</v>
      </c>
      <c r="C4825" s="14" t="s">
        <v>16415</v>
      </c>
      <c r="D4825" s="14" t="s">
        <v>33461</v>
      </c>
      <c r="E4825" s="6" t="str">
        <f>VLOOKUP(C4825,relationships!$A$2:$B$25,2,0)</f>
        <v>Tôi</v>
      </c>
      <c r="G4825" s="14" t="s">
        <v>33460</v>
      </c>
      <c r="H4825" s="13" t="s">
        <v>33459</v>
      </c>
      <c r="I4825" t="s">
        <v>25150</v>
      </c>
    </row>
    <row r="4826" spans="1:9">
      <c r="A4826" s="11" t="s">
        <v>33462</v>
      </c>
      <c r="B4826" s="12" t="s">
        <v>33463</v>
      </c>
      <c r="C4826" s="12" t="s">
        <v>16415</v>
      </c>
      <c r="D4826" s="12" t="s">
        <v>33464</v>
      </c>
      <c r="E4826" s="6" t="str">
        <f>VLOOKUP(C4826,relationships!$A$2:$B$25,2,0)</f>
        <v>Tôi</v>
      </c>
      <c r="G4826" s="12" t="s">
        <v>33463</v>
      </c>
      <c r="H4826" s="11" t="s">
        <v>33462</v>
      </c>
      <c r="I4826" t="s">
        <v>25150</v>
      </c>
    </row>
    <row r="4827" spans="1:9">
      <c r="A4827" s="13" t="s">
        <v>33465</v>
      </c>
      <c r="B4827" s="14" t="s">
        <v>33466</v>
      </c>
      <c r="C4827" s="14" t="s">
        <v>16415</v>
      </c>
      <c r="D4827" s="14" t="s">
        <v>33467</v>
      </c>
      <c r="E4827" s="6" t="str">
        <f>VLOOKUP(C4827,relationships!$A$2:$B$25,2,0)</f>
        <v>Tôi</v>
      </c>
      <c r="G4827" s="14" t="s">
        <v>33466</v>
      </c>
      <c r="H4827" s="13" t="s">
        <v>33465</v>
      </c>
      <c r="I4827" t="s">
        <v>25150</v>
      </c>
    </row>
    <row r="4828" spans="1:9">
      <c r="A4828" s="11" t="s">
        <v>33468</v>
      </c>
      <c r="B4828" s="12" t="s">
        <v>33469</v>
      </c>
      <c r="C4828" s="12" t="s">
        <v>16423</v>
      </c>
      <c r="D4828" s="12" t="s">
        <v>33470</v>
      </c>
      <c r="E4828" s="6" t="str">
        <f>VLOOKUP(C4828,relationships!$A$2:$B$25,2,0)</f>
        <v>Một ai đó</v>
      </c>
      <c r="G4828" s="12" t="s">
        <v>33469</v>
      </c>
      <c r="H4828" s="11" t="s">
        <v>33468</v>
      </c>
      <c r="I4828" t="s">
        <v>25227</v>
      </c>
    </row>
    <row r="4829" spans="1:9">
      <c r="A4829" s="13" t="s">
        <v>33471</v>
      </c>
      <c r="B4829" s="14" t="s">
        <v>33472</v>
      </c>
      <c r="C4829" s="14" t="s">
        <v>16423</v>
      </c>
      <c r="D4829" s="14" t="s">
        <v>33473</v>
      </c>
      <c r="E4829" s="6" t="str">
        <f>VLOOKUP(C4829,relationships!$A$2:$B$25,2,0)</f>
        <v>Một ai đó</v>
      </c>
      <c r="G4829" s="14" t="s">
        <v>33472</v>
      </c>
      <c r="H4829" s="13" t="s">
        <v>33471</v>
      </c>
      <c r="I4829" t="s">
        <v>25227</v>
      </c>
    </row>
    <row r="4830" spans="1:9">
      <c r="A4830" s="11" t="s">
        <v>33474</v>
      </c>
      <c r="B4830" s="12" t="s">
        <v>33472</v>
      </c>
      <c r="C4830" s="12" t="s">
        <v>16423</v>
      </c>
      <c r="D4830" s="12" t="s">
        <v>33475</v>
      </c>
      <c r="E4830" s="6" t="str">
        <f>VLOOKUP(C4830,relationships!$A$2:$B$25,2,0)</f>
        <v>Một ai đó</v>
      </c>
      <c r="G4830" s="12" t="s">
        <v>33472</v>
      </c>
      <c r="H4830" s="11" t="s">
        <v>33474</v>
      </c>
      <c r="I4830" t="s">
        <v>25227</v>
      </c>
    </row>
    <row r="4831" spans="1:9">
      <c r="A4831" s="13" t="s">
        <v>33476</v>
      </c>
      <c r="B4831" s="14" t="s">
        <v>33477</v>
      </c>
      <c r="C4831" s="14" t="s">
        <v>16415</v>
      </c>
      <c r="D4831" s="14" t="s">
        <v>33478</v>
      </c>
      <c r="E4831" s="6" t="str">
        <f>VLOOKUP(C4831,relationships!$A$2:$B$25,2,0)</f>
        <v>Tôi</v>
      </c>
      <c r="G4831" s="14" t="s">
        <v>33477</v>
      </c>
      <c r="H4831" s="13" t="s">
        <v>33476</v>
      </c>
      <c r="I4831" t="s">
        <v>25150</v>
      </c>
    </row>
    <row r="4832" spans="1:9">
      <c r="A4832" s="11" t="s">
        <v>33479</v>
      </c>
      <c r="B4832" s="12" t="s">
        <v>33480</v>
      </c>
      <c r="C4832" s="12" t="s">
        <v>16593</v>
      </c>
      <c r="D4832" s="12" t="s">
        <v>33481</v>
      </c>
      <c r="E4832" s="6" t="str">
        <f>VLOOKUP(C4832,relationships!$A$2:$B$25,2,0)</f>
        <v>Vợ</v>
      </c>
      <c r="G4832" s="12" t="s">
        <v>33480</v>
      </c>
      <c r="H4832" s="11" t="s">
        <v>33479</v>
      </c>
      <c r="I4832" t="s">
        <v>25154</v>
      </c>
    </row>
    <row r="4833" spans="1:9">
      <c r="A4833" s="13" t="s">
        <v>33482</v>
      </c>
      <c r="B4833" s="14" t="s">
        <v>33483</v>
      </c>
      <c r="C4833" s="14" t="s">
        <v>16593</v>
      </c>
      <c r="D4833" s="14" t="s">
        <v>33484</v>
      </c>
      <c r="E4833" s="6" t="str">
        <f>VLOOKUP(C4833,relationships!$A$2:$B$25,2,0)</f>
        <v>Vợ</v>
      </c>
      <c r="G4833" s="14" t="s">
        <v>33483</v>
      </c>
      <c r="H4833" s="13" t="s">
        <v>33482</v>
      </c>
      <c r="I4833" t="s">
        <v>25154</v>
      </c>
    </row>
    <row r="4834" spans="1:9">
      <c r="A4834" s="11" t="s">
        <v>33485</v>
      </c>
      <c r="B4834" s="12" t="s">
        <v>33486</v>
      </c>
      <c r="C4834" s="12" t="s">
        <v>23283</v>
      </c>
      <c r="D4834" s="12" t="s">
        <v>33487</v>
      </c>
      <c r="E4834" s="6" t="str">
        <f>VLOOKUP(C4834,relationships!$A$2:$B$25,2,0)</f>
        <v>Cô, Dì, O, Mợ, Thím</v>
      </c>
      <c r="G4834" s="12" t="s">
        <v>33486</v>
      </c>
      <c r="H4834" s="11" t="s">
        <v>33485</v>
      </c>
      <c r="I4834" t="s">
        <v>25239</v>
      </c>
    </row>
    <row r="4835" spans="1:9">
      <c r="A4835" s="13" t="s">
        <v>33488</v>
      </c>
      <c r="B4835" s="14" t="s">
        <v>33486</v>
      </c>
      <c r="C4835" s="14" t="s">
        <v>16415</v>
      </c>
      <c r="D4835" s="14" t="s">
        <v>33489</v>
      </c>
      <c r="E4835" s="6" t="str">
        <f>VLOOKUP(C4835,relationships!$A$2:$B$25,2,0)</f>
        <v>Tôi</v>
      </c>
      <c r="G4835" s="14" t="s">
        <v>33486</v>
      </c>
      <c r="H4835" s="13" t="s">
        <v>33488</v>
      </c>
      <c r="I4835" t="s">
        <v>25150</v>
      </c>
    </row>
    <row r="4836" spans="1:9">
      <c r="A4836" s="11" t="s">
        <v>33490</v>
      </c>
      <c r="B4836" s="12" t="s">
        <v>33486</v>
      </c>
      <c r="C4836" s="12" t="s">
        <v>16423</v>
      </c>
      <c r="D4836" s="12" t="s">
        <v>33491</v>
      </c>
      <c r="E4836" s="6" t="str">
        <f>VLOOKUP(C4836,relationships!$A$2:$B$25,2,0)</f>
        <v>Một ai đó</v>
      </c>
      <c r="G4836" s="12" t="s">
        <v>33486</v>
      </c>
      <c r="H4836" s="11" t="s">
        <v>33490</v>
      </c>
      <c r="I4836" t="s">
        <v>25227</v>
      </c>
    </row>
    <row r="4837" spans="1:9">
      <c r="A4837" s="13" t="s">
        <v>33492</v>
      </c>
      <c r="B4837" s="14" t="s">
        <v>33493</v>
      </c>
      <c r="C4837" s="14" t="s">
        <v>16415</v>
      </c>
      <c r="D4837" s="14" t="s">
        <v>33494</v>
      </c>
      <c r="E4837" s="6" t="str">
        <f>VLOOKUP(C4837,relationships!$A$2:$B$25,2,0)</f>
        <v>Tôi</v>
      </c>
      <c r="G4837" s="14" t="s">
        <v>33493</v>
      </c>
      <c r="H4837" s="13" t="s">
        <v>33492</v>
      </c>
      <c r="I4837" t="s">
        <v>25150</v>
      </c>
    </row>
    <row r="4838" spans="1:9">
      <c r="A4838" s="11" t="s">
        <v>33495</v>
      </c>
      <c r="B4838" s="12" t="s">
        <v>33496</v>
      </c>
      <c r="C4838" s="12" t="s">
        <v>23283</v>
      </c>
      <c r="D4838" s="12" t="s">
        <v>33497</v>
      </c>
      <c r="E4838" s="6" t="str">
        <f>VLOOKUP(C4838,relationships!$A$2:$B$25,2,0)</f>
        <v>Cô, Dì, O, Mợ, Thím</v>
      </c>
      <c r="G4838" s="12" t="s">
        <v>33496</v>
      </c>
      <c r="H4838" s="11" t="s">
        <v>33495</v>
      </c>
      <c r="I4838" t="s">
        <v>25239</v>
      </c>
    </row>
    <row r="4839" spans="1:9">
      <c r="A4839" s="13" t="s">
        <v>33498</v>
      </c>
      <c r="B4839" s="14" t="s">
        <v>33499</v>
      </c>
      <c r="C4839" s="14" t="s">
        <v>16423</v>
      </c>
      <c r="D4839" s="14" t="s">
        <v>33500</v>
      </c>
      <c r="E4839" s="6" t="str">
        <f>VLOOKUP(C4839,relationships!$A$2:$B$25,2,0)</f>
        <v>Một ai đó</v>
      </c>
      <c r="G4839" s="14" t="s">
        <v>33499</v>
      </c>
      <c r="H4839" s="13" t="s">
        <v>33498</v>
      </c>
      <c r="I4839" t="s">
        <v>25227</v>
      </c>
    </row>
    <row r="4840" spans="1:9">
      <c r="A4840" s="11" t="s">
        <v>33501</v>
      </c>
      <c r="B4840" s="12" t="s">
        <v>33499</v>
      </c>
      <c r="C4840" s="12" t="s">
        <v>16423</v>
      </c>
      <c r="D4840" s="12" t="s">
        <v>33502</v>
      </c>
      <c r="E4840" s="6" t="str">
        <f>VLOOKUP(C4840,relationships!$A$2:$B$25,2,0)</f>
        <v>Một ai đó</v>
      </c>
      <c r="G4840" s="12" t="s">
        <v>33499</v>
      </c>
      <c r="H4840" s="11" t="s">
        <v>33501</v>
      </c>
      <c r="I4840" t="s">
        <v>25227</v>
      </c>
    </row>
    <row r="4841" spans="1:9">
      <c r="A4841" s="13" t="s">
        <v>33503</v>
      </c>
      <c r="B4841" s="14" t="s">
        <v>33499</v>
      </c>
      <c r="C4841" s="14" t="s">
        <v>16423</v>
      </c>
      <c r="D4841" s="14" t="s">
        <v>33504</v>
      </c>
      <c r="E4841" s="6" t="str">
        <f>VLOOKUP(C4841,relationships!$A$2:$B$25,2,0)</f>
        <v>Một ai đó</v>
      </c>
      <c r="G4841" s="14" t="s">
        <v>33499</v>
      </c>
      <c r="H4841" s="13" t="s">
        <v>33503</v>
      </c>
      <c r="I4841" t="s">
        <v>25227</v>
      </c>
    </row>
    <row r="4842" spans="1:9">
      <c r="A4842" s="11" t="s">
        <v>33505</v>
      </c>
      <c r="B4842" s="12" t="s">
        <v>33506</v>
      </c>
      <c r="C4842" s="12" t="s">
        <v>22367</v>
      </c>
      <c r="D4842" s="12" t="s">
        <v>33507</v>
      </c>
      <c r="E4842" s="6" t="str">
        <f>VLOOKUP(C4842,relationships!$A$2:$B$25,2,0)</f>
        <v>Chồng</v>
      </c>
      <c r="G4842" s="12" t="s">
        <v>33506</v>
      </c>
      <c r="H4842" s="11" t="s">
        <v>33505</v>
      </c>
      <c r="I4842" t="s">
        <v>25159</v>
      </c>
    </row>
    <row r="4843" spans="1:9">
      <c r="A4843" s="13" t="s">
        <v>33508</v>
      </c>
      <c r="B4843" s="14" t="s">
        <v>33509</v>
      </c>
      <c r="C4843" s="14" t="s">
        <v>16423</v>
      </c>
      <c r="D4843" s="14" t="s">
        <v>33510</v>
      </c>
      <c r="E4843" s="6" t="str">
        <f>VLOOKUP(C4843,relationships!$A$2:$B$25,2,0)</f>
        <v>Một ai đó</v>
      </c>
      <c r="G4843" s="14" t="s">
        <v>33509</v>
      </c>
      <c r="H4843" s="13" t="s">
        <v>33508</v>
      </c>
      <c r="I4843" t="s">
        <v>25227</v>
      </c>
    </row>
    <row r="4844" spans="1:9">
      <c r="A4844" s="11" t="s">
        <v>33511</v>
      </c>
      <c r="B4844" s="12" t="s">
        <v>33512</v>
      </c>
      <c r="C4844" s="12" t="s">
        <v>16415</v>
      </c>
      <c r="D4844" s="12" t="s">
        <v>33513</v>
      </c>
      <c r="E4844" s="6" t="str">
        <f>VLOOKUP(C4844,relationships!$A$2:$B$25,2,0)</f>
        <v>Tôi</v>
      </c>
      <c r="G4844" s="12" t="s">
        <v>33512</v>
      </c>
      <c r="H4844" s="11" t="s">
        <v>33511</v>
      </c>
      <c r="I4844" t="s">
        <v>25150</v>
      </c>
    </row>
    <row r="4845" spans="1:9">
      <c r="A4845" s="13" t="s">
        <v>33514</v>
      </c>
      <c r="B4845" s="14" t="s">
        <v>33515</v>
      </c>
      <c r="C4845" s="14" t="s">
        <v>19846</v>
      </c>
      <c r="D4845" s="14" t="s">
        <v>33516</v>
      </c>
      <c r="E4845" s="6" t="str">
        <f>VLOOKUP(C4845,relationships!$A$2:$B$25,2,0)</f>
        <v>Mẹ</v>
      </c>
      <c r="G4845" s="14" t="s">
        <v>33515</v>
      </c>
      <c r="H4845" s="13" t="s">
        <v>33514</v>
      </c>
      <c r="I4845" t="s">
        <v>25153</v>
      </c>
    </row>
    <row r="4846" spans="1:9">
      <c r="A4846" s="11" t="s">
        <v>33517</v>
      </c>
      <c r="B4846" s="12" t="s">
        <v>33515</v>
      </c>
      <c r="C4846" s="12" t="s">
        <v>16415</v>
      </c>
      <c r="D4846" s="12" t="s">
        <v>33518</v>
      </c>
      <c r="E4846" s="6" t="str">
        <f>VLOOKUP(C4846,relationships!$A$2:$B$25,2,0)</f>
        <v>Tôi</v>
      </c>
      <c r="G4846" s="12" t="s">
        <v>33515</v>
      </c>
      <c r="H4846" s="11" t="s">
        <v>33517</v>
      </c>
      <c r="I4846" t="s">
        <v>25150</v>
      </c>
    </row>
    <row r="4847" spans="1:9">
      <c r="A4847" s="13" t="s">
        <v>33519</v>
      </c>
      <c r="B4847" s="14" t="s">
        <v>33520</v>
      </c>
      <c r="C4847" s="14" t="s">
        <v>16415</v>
      </c>
      <c r="D4847" s="14" t="s">
        <v>33521</v>
      </c>
      <c r="E4847" s="6" t="str">
        <f>VLOOKUP(C4847,relationships!$A$2:$B$25,2,0)</f>
        <v>Tôi</v>
      </c>
      <c r="G4847" s="14" t="s">
        <v>33520</v>
      </c>
      <c r="H4847" s="13" t="s">
        <v>33519</v>
      </c>
      <c r="I4847" t="s">
        <v>25150</v>
      </c>
    </row>
    <row r="4848" spans="1:9">
      <c r="A4848" s="11" t="s">
        <v>33522</v>
      </c>
      <c r="B4848" s="12" t="s">
        <v>33523</v>
      </c>
      <c r="C4848" s="12" t="s">
        <v>19846</v>
      </c>
      <c r="D4848" s="12" t="s">
        <v>33524</v>
      </c>
      <c r="E4848" s="6" t="str">
        <f>VLOOKUP(C4848,relationships!$A$2:$B$25,2,0)</f>
        <v>Mẹ</v>
      </c>
      <c r="G4848" s="12" t="s">
        <v>33523</v>
      </c>
      <c r="H4848" s="11" t="s">
        <v>33522</v>
      </c>
      <c r="I4848" t="s">
        <v>25153</v>
      </c>
    </row>
    <row r="4849" spans="1:9">
      <c r="A4849" s="13" t="s">
        <v>33525</v>
      </c>
      <c r="B4849" s="14" t="s">
        <v>33526</v>
      </c>
      <c r="C4849" s="14" t="s">
        <v>16593</v>
      </c>
      <c r="D4849" s="14" t="s">
        <v>33527</v>
      </c>
      <c r="E4849" s="6" t="str">
        <f>VLOOKUP(C4849,relationships!$A$2:$B$25,2,0)</f>
        <v>Vợ</v>
      </c>
      <c r="G4849" s="14" t="s">
        <v>33526</v>
      </c>
      <c r="H4849" s="13" t="s">
        <v>33525</v>
      </c>
      <c r="I4849" t="s">
        <v>25154</v>
      </c>
    </row>
    <row r="4850" spans="1:9">
      <c r="A4850" s="11" t="s">
        <v>33528</v>
      </c>
      <c r="B4850" s="12" t="s">
        <v>33529</v>
      </c>
      <c r="C4850" s="12" t="s">
        <v>16423</v>
      </c>
      <c r="D4850" s="12" t="s">
        <v>33530</v>
      </c>
      <c r="E4850" s="6" t="str">
        <f>VLOOKUP(C4850,relationships!$A$2:$B$25,2,0)</f>
        <v>Một ai đó</v>
      </c>
      <c r="G4850" s="12" t="s">
        <v>33529</v>
      </c>
      <c r="H4850" s="11" t="s">
        <v>33528</v>
      </c>
      <c r="I4850" t="s">
        <v>25227</v>
      </c>
    </row>
    <row r="4851" spans="1:9">
      <c r="A4851" s="13" t="s">
        <v>33531</v>
      </c>
      <c r="B4851" s="14" t="s">
        <v>33532</v>
      </c>
      <c r="C4851" s="14" t="s">
        <v>16423</v>
      </c>
      <c r="D4851" s="14" t="s">
        <v>33533</v>
      </c>
      <c r="E4851" s="6" t="str">
        <f>VLOOKUP(C4851,relationships!$A$2:$B$25,2,0)</f>
        <v>Một ai đó</v>
      </c>
      <c r="G4851" s="14" t="s">
        <v>33532</v>
      </c>
      <c r="H4851" s="13" t="s">
        <v>33531</v>
      </c>
      <c r="I4851" t="s">
        <v>25227</v>
      </c>
    </row>
    <row r="4852" spans="1:9">
      <c r="A4852" s="11" t="s">
        <v>33534</v>
      </c>
      <c r="B4852" s="12" t="s">
        <v>33535</v>
      </c>
      <c r="C4852" s="12" t="s">
        <v>16423</v>
      </c>
      <c r="D4852" s="12" t="s">
        <v>33536</v>
      </c>
      <c r="E4852" s="6" t="str">
        <f>VLOOKUP(C4852,relationships!$A$2:$B$25,2,0)</f>
        <v>Một ai đó</v>
      </c>
      <c r="G4852" s="12" t="s">
        <v>33535</v>
      </c>
      <c r="H4852" s="11" t="s">
        <v>33534</v>
      </c>
      <c r="I4852" t="s">
        <v>25227</v>
      </c>
    </row>
    <row r="4853" spans="1:9">
      <c r="A4853" s="13" t="s">
        <v>33537</v>
      </c>
      <c r="B4853" s="14" t="s">
        <v>33535</v>
      </c>
      <c r="C4853" s="14" t="s">
        <v>16415</v>
      </c>
      <c r="D4853" s="14" t="s">
        <v>33538</v>
      </c>
      <c r="E4853" s="6" t="str">
        <f>VLOOKUP(C4853,relationships!$A$2:$B$25,2,0)</f>
        <v>Tôi</v>
      </c>
      <c r="G4853" s="14" t="s">
        <v>33535</v>
      </c>
      <c r="H4853" s="13" t="s">
        <v>33537</v>
      </c>
      <c r="I4853" t="s">
        <v>25150</v>
      </c>
    </row>
    <row r="4854" spans="1:9">
      <c r="A4854" s="11" t="s">
        <v>33539</v>
      </c>
      <c r="B4854" s="12" t="s">
        <v>33540</v>
      </c>
      <c r="C4854" s="12" t="s">
        <v>16415</v>
      </c>
      <c r="D4854" s="12" t="s">
        <v>33541</v>
      </c>
      <c r="E4854" s="6" t="str">
        <f>VLOOKUP(C4854,relationships!$A$2:$B$25,2,0)</f>
        <v>Tôi</v>
      </c>
      <c r="G4854" s="12" t="s">
        <v>33540</v>
      </c>
      <c r="H4854" s="11" t="s">
        <v>33539</v>
      </c>
      <c r="I4854" t="s">
        <v>25150</v>
      </c>
    </row>
    <row r="4855" spans="1:9">
      <c r="A4855" s="13" t="s">
        <v>33542</v>
      </c>
      <c r="B4855" s="14" t="s">
        <v>33540</v>
      </c>
      <c r="C4855" s="14" t="s">
        <v>16423</v>
      </c>
      <c r="D4855" s="14" t="s">
        <v>33543</v>
      </c>
      <c r="E4855" s="6" t="str">
        <f>VLOOKUP(C4855,relationships!$A$2:$B$25,2,0)</f>
        <v>Một ai đó</v>
      </c>
      <c r="G4855" s="14" t="s">
        <v>33540</v>
      </c>
      <c r="H4855" s="13" t="s">
        <v>33542</v>
      </c>
      <c r="I4855" t="s">
        <v>25227</v>
      </c>
    </row>
    <row r="4856" spans="1:9">
      <c r="A4856" s="11" t="s">
        <v>33544</v>
      </c>
      <c r="B4856" s="12" t="s">
        <v>33545</v>
      </c>
      <c r="C4856" s="12" t="s">
        <v>16423</v>
      </c>
      <c r="D4856" s="12" t="s">
        <v>33546</v>
      </c>
      <c r="E4856" s="6" t="str">
        <f>VLOOKUP(C4856,relationships!$A$2:$B$25,2,0)</f>
        <v>Một ai đó</v>
      </c>
      <c r="G4856" s="12" t="s">
        <v>33545</v>
      </c>
      <c r="H4856" s="11" t="s">
        <v>33544</v>
      </c>
      <c r="I4856" t="s">
        <v>25227</v>
      </c>
    </row>
    <row r="4857" spans="1:9">
      <c r="A4857" s="13" t="s">
        <v>33547</v>
      </c>
      <c r="B4857" s="14" t="s">
        <v>33548</v>
      </c>
      <c r="C4857" s="14" t="s">
        <v>16423</v>
      </c>
      <c r="D4857" s="14" t="s">
        <v>33549</v>
      </c>
      <c r="E4857" s="6" t="str">
        <f>VLOOKUP(C4857,relationships!$A$2:$B$25,2,0)</f>
        <v>Một ai đó</v>
      </c>
      <c r="G4857" s="14" t="s">
        <v>33548</v>
      </c>
      <c r="H4857" s="13" t="s">
        <v>33547</v>
      </c>
      <c r="I4857" t="s">
        <v>25227</v>
      </c>
    </row>
    <row r="4858" spans="1:9">
      <c r="A4858" s="11" t="s">
        <v>33550</v>
      </c>
      <c r="B4858" s="12" t="s">
        <v>33551</v>
      </c>
      <c r="C4858" s="12" t="s">
        <v>19846</v>
      </c>
      <c r="D4858" s="12" t="s">
        <v>33552</v>
      </c>
      <c r="E4858" s="6" t="str">
        <f>VLOOKUP(C4858,relationships!$A$2:$B$25,2,0)</f>
        <v>Mẹ</v>
      </c>
      <c r="G4858" s="12" t="s">
        <v>33551</v>
      </c>
      <c r="H4858" s="11" t="s">
        <v>33550</v>
      </c>
      <c r="I4858" t="s">
        <v>25153</v>
      </c>
    </row>
    <row r="4859" spans="1:9">
      <c r="A4859" s="13" t="s">
        <v>33553</v>
      </c>
      <c r="B4859" s="14" t="s">
        <v>33554</v>
      </c>
      <c r="C4859" s="14" t="s">
        <v>16415</v>
      </c>
      <c r="D4859" s="14" t="s">
        <v>33555</v>
      </c>
      <c r="E4859" s="6" t="str">
        <f>VLOOKUP(C4859,relationships!$A$2:$B$25,2,0)</f>
        <v>Tôi</v>
      </c>
      <c r="G4859" s="14" t="s">
        <v>33554</v>
      </c>
      <c r="H4859" s="13" t="s">
        <v>33553</v>
      </c>
      <c r="I4859" t="s">
        <v>25150</v>
      </c>
    </row>
    <row r="4860" spans="1:9">
      <c r="A4860" s="11" t="s">
        <v>33556</v>
      </c>
      <c r="B4860" s="12" t="s">
        <v>33557</v>
      </c>
      <c r="C4860" s="12" t="s">
        <v>16415</v>
      </c>
      <c r="D4860" s="12" t="s">
        <v>33558</v>
      </c>
      <c r="E4860" s="6" t="str">
        <f>VLOOKUP(C4860,relationships!$A$2:$B$25,2,0)</f>
        <v>Tôi</v>
      </c>
      <c r="G4860" s="12" t="s">
        <v>33557</v>
      </c>
      <c r="H4860" s="11" t="s">
        <v>33556</v>
      </c>
      <c r="I4860" t="s">
        <v>25150</v>
      </c>
    </row>
    <row r="4861" spans="1:9">
      <c r="A4861" s="13" t="s">
        <v>33559</v>
      </c>
      <c r="B4861" s="14" t="s">
        <v>33560</v>
      </c>
      <c r="C4861" s="14" t="s">
        <v>16415</v>
      </c>
      <c r="D4861" s="14" t="s">
        <v>33561</v>
      </c>
      <c r="E4861" s="6" t="str">
        <f>VLOOKUP(C4861,relationships!$A$2:$B$25,2,0)</f>
        <v>Tôi</v>
      </c>
      <c r="G4861" s="14" t="s">
        <v>33560</v>
      </c>
      <c r="H4861" s="13" t="s">
        <v>33559</v>
      </c>
      <c r="I4861" t="s">
        <v>25150</v>
      </c>
    </row>
    <row r="4862" spans="1:9">
      <c r="A4862" s="11" t="s">
        <v>33562</v>
      </c>
      <c r="B4862" s="12" t="s">
        <v>33563</v>
      </c>
      <c r="C4862" s="12" t="s">
        <v>16423</v>
      </c>
      <c r="D4862" s="12" t="s">
        <v>33564</v>
      </c>
      <c r="E4862" s="6" t="str">
        <f>VLOOKUP(C4862,relationships!$A$2:$B$25,2,0)</f>
        <v>Một ai đó</v>
      </c>
      <c r="G4862" s="12" t="s">
        <v>33563</v>
      </c>
      <c r="H4862" s="11" t="s">
        <v>33562</v>
      </c>
      <c r="I4862" t="s">
        <v>25227</v>
      </c>
    </row>
    <row r="4863" spans="1:9">
      <c r="A4863" s="13" t="s">
        <v>33565</v>
      </c>
      <c r="B4863" s="14" t="s">
        <v>33563</v>
      </c>
      <c r="C4863" s="14" t="s">
        <v>16415</v>
      </c>
      <c r="D4863" s="14" t="s">
        <v>33566</v>
      </c>
      <c r="E4863" s="6" t="str">
        <f>VLOOKUP(C4863,relationships!$A$2:$B$25,2,0)</f>
        <v>Tôi</v>
      </c>
      <c r="G4863" s="14" t="s">
        <v>33563</v>
      </c>
      <c r="H4863" s="13" t="s">
        <v>33565</v>
      </c>
      <c r="I4863" t="s">
        <v>25150</v>
      </c>
    </row>
    <row r="4864" spans="1:9">
      <c r="A4864" s="11" t="s">
        <v>33567</v>
      </c>
      <c r="B4864" s="12" t="s">
        <v>33568</v>
      </c>
      <c r="C4864" s="12" t="s">
        <v>19846</v>
      </c>
      <c r="D4864" s="12" t="s">
        <v>33569</v>
      </c>
      <c r="E4864" s="6" t="str">
        <f>VLOOKUP(C4864,relationships!$A$2:$B$25,2,0)</f>
        <v>Mẹ</v>
      </c>
      <c r="G4864" s="12" t="s">
        <v>33568</v>
      </c>
      <c r="H4864" s="11" t="s">
        <v>33567</v>
      </c>
      <c r="I4864" t="s">
        <v>25153</v>
      </c>
    </row>
    <row r="4865" spans="1:9">
      <c r="A4865" s="13" t="s">
        <v>33570</v>
      </c>
      <c r="B4865" s="14" t="s">
        <v>33571</v>
      </c>
      <c r="C4865" s="14" t="s">
        <v>16415</v>
      </c>
      <c r="D4865" s="14" t="s">
        <v>33572</v>
      </c>
      <c r="E4865" s="6" t="str">
        <f>VLOOKUP(C4865,relationships!$A$2:$B$25,2,0)</f>
        <v>Tôi</v>
      </c>
      <c r="G4865" s="14" t="s">
        <v>33571</v>
      </c>
      <c r="H4865" s="13" t="s">
        <v>33570</v>
      </c>
      <c r="I4865" t="s">
        <v>25150</v>
      </c>
    </row>
    <row r="4866" spans="1:9">
      <c r="A4866" s="11" t="s">
        <v>33573</v>
      </c>
      <c r="B4866" s="12" t="s">
        <v>33574</v>
      </c>
      <c r="C4866" s="12" t="s">
        <v>16423</v>
      </c>
      <c r="D4866" s="12" t="s">
        <v>33575</v>
      </c>
      <c r="E4866" s="6" t="str">
        <f>VLOOKUP(C4866,relationships!$A$2:$B$25,2,0)</f>
        <v>Một ai đó</v>
      </c>
      <c r="G4866" s="12" t="s">
        <v>33574</v>
      </c>
      <c r="H4866" s="11" t="s">
        <v>33573</v>
      </c>
      <c r="I4866" t="s">
        <v>25227</v>
      </c>
    </row>
    <row r="4867" spans="1:9">
      <c r="A4867" s="13" t="s">
        <v>33576</v>
      </c>
      <c r="B4867" s="14" t="s">
        <v>33577</v>
      </c>
      <c r="C4867" s="14" t="s">
        <v>16415</v>
      </c>
      <c r="D4867" s="14" t="s">
        <v>33578</v>
      </c>
      <c r="E4867" s="6" t="str">
        <f>VLOOKUP(C4867,relationships!$A$2:$B$25,2,0)</f>
        <v>Tôi</v>
      </c>
      <c r="G4867" s="14" t="s">
        <v>33577</v>
      </c>
      <c r="H4867" s="13" t="s">
        <v>33576</v>
      </c>
      <c r="I4867" t="s">
        <v>25150</v>
      </c>
    </row>
    <row r="4868" spans="1:9">
      <c r="A4868" s="11" t="s">
        <v>33579</v>
      </c>
      <c r="B4868" s="12" t="s">
        <v>33580</v>
      </c>
      <c r="C4868" s="12" t="s">
        <v>16423</v>
      </c>
      <c r="D4868" s="12" t="s">
        <v>33581</v>
      </c>
      <c r="E4868" s="6" t="str">
        <f>VLOOKUP(C4868,relationships!$A$2:$B$25,2,0)</f>
        <v>Một ai đó</v>
      </c>
      <c r="G4868" s="12" t="s">
        <v>33580</v>
      </c>
      <c r="H4868" s="11" t="s">
        <v>33579</v>
      </c>
      <c r="I4868" t="s">
        <v>25227</v>
      </c>
    </row>
    <row r="4869" spans="1:9">
      <c r="A4869" s="13" t="s">
        <v>33582</v>
      </c>
      <c r="B4869" s="14" t="s">
        <v>33580</v>
      </c>
      <c r="C4869" s="14" t="s">
        <v>16423</v>
      </c>
      <c r="D4869" s="14" t="s">
        <v>33583</v>
      </c>
      <c r="E4869" s="6" t="str">
        <f>VLOOKUP(C4869,relationships!$A$2:$B$25,2,0)</f>
        <v>Một ai đó</v>
      </c>
      <c r="G4869" s="14" t="s">
        <v>33580</v>
      </c>
      <c r="H4869" s="13" t="s">
        <v>33582</v>
      </c>
      <c r="I4869" t="s">
        <v>25227</v>
      </c>
    </row>
    <row r="4870" spans="1:9">
      <c r="A4870" s="11" t="s">
        <v>33584</v>
      </c>
      <c r="B4870" s="12" t="s">
        <v>33580</v>
      </c>
      <c r="C4870" s="12" t="s">
        <v>16415</v>
      </c>
      <c r="D4870" s="12" t="s">
        <v>33585</v>
      </c>
      <c r="E4870" s="6" t="str">
        <f>VLOOKUP(C4870,relationships!$A$2:$B$25,2,0)</f>
        <v>Tôi</v>
      </c>
      <c r="G4870" s="12" t="s">
        <v>33580</v>
      </c>
      <c r="H4870" s="11" t="s">
        <v>33584</v>
      </c>
      <c r="I4870" t="s">
        <v>25150</v>
      </c>
    </row>
    <row r="4871" spans="1:9">
      <c r="A4871" s="13" t="s">
        <v>33586</v>
      </c>
      <c r="B4871" s="14" t="s">
        <v>33580</v>
      </c>
      <c r="C4871" s="14" t="s">
        <v>16423</v>
      </c>
      <c r="D4871" s="14" t="s">
        <v>33587</v>
      </c>
      <c r="E4871" s="6" t="str">
        <f>VLOOKUP(C4871,relationships!$A$2:$B$25,2,0)</f>
        <v>Một ai đó</v>
      </c>
      <c r="G4871" s="14" t="s">
        <v>33580</v>
      </c>
      <c r="H4871" s="13" t="s">
        <v>33586</v>
      </c>
      <c r="I4871" t="s">
        <v>25227</v>
      </c>
    </row>
    <row r="4872" spans="1:9">
      <c r="A4872" s="11" t="s">
        <v>33588</v>
      </c>
      <c r="B4872" s="12" t="s">
        <v>33589</v>
      </c>
      <c r="C4872" s="12" t="s">
        <v>16415</v>
      </c>
      <c r="D4872" s="12" t="s">
        <v>33590</v>
      </c>
      <c r="E4872" s="6" t="str">
        <f>VLOOKUP(C4872,relationships!$A$2:$B$25,2,0)</f>
        <v>Tôi</v>
      </c>
      <c r="G4872" s="12" t="s">
        <v>33589</v>
      </c>
      <c r="H4872" s="11" t="s">
        <v>33588</v>
      </c>
      <c r="I4872" t="s">
        <v>25150</v>
      </c>
    </row>
    <row r="4873" spans="1:9">
      <c r="A4873" s="13" t="s">
        <v>33591</v>
      </c>
      <c r="B4873" s="14" t="s">
        <v>33592</v>
      </c>
      <c r="C4873" s="14" t="s">
        <v>16415</v>
      </c>
      <c r="D4873" s="14" t="s">
        <v>33593</v>
      </c>
      <c r="E4873" s="6" t="str">
        <f>VLOOKUP(C4873,relationships!$A$2:$B$25,2,0)</f>
        <v>Tôi</v>
      </c>
      <c r="G4873" s="14" t="s">
        <v>33592</v>
      </c>
      <c r="H4873" s="13" t="s">
        <v>33591</v>
      </c>
      <c r="I4873" t="s">
        <v>25150</v>
      </c>
    </row>
    <row r="4874" spans="1:9">
      <c r="A4874" s="11" t="s">
        <v>33594</v>
      </c>
      <c r="B4874" s="12" t="s">
        <v>33595</v>
      </c>
      <c r="C4874" s="12" t="s">
        <v>16415</v>
      </c>
      <c r="D4874" s="12" t="s">
        <v>33596</v>
      </c>
      <c r="E4874" s="6" t="str">
        <f>VLOOKUP(C4874,relationships!$A$2:$B$25,2,0)</f>
        <v>Tôi</v>
      </c>
      <c r="G4874" s="12" t="s">
        <v>33595</v>
      </c>
      <c r="H4874" s="11" t="s">
        <v>33594</v>
      </c>
      <c r="I4874" t="s">
        <v>25150</v>
      </c>
    </row>
    <row r="4875" spans="1:9">
      <c r="A4875" s="13" t="s">
        <v>33597</v>
      </c>
      <c r="B4875" s="14" t="s">
        <v>33598</v>
      </c>
      <c r="C4875" s="14" t="s">
        <v>16428</v>
      </c>
      <c r="D4875" s="14" t="s">
        <v>33599</v>
      </c>
      <c r="E4875" s="6" t="str">
        <f>VLOOKUP(C4875,relationships!$A$2:$B$25,2,0)</f>
        <v>Bạn bè</v>
      </c>
      <c r="G4875" s="14" t="s">
        <v>33598</v>
      </c>
      <c r="H4875" s="13" t="s">
        <v>33597</v>
      </c>
      <c r="I4875" t="s">
        <v>25152</v>
      </c>
    </row>
    <row r="4876" spans="1:9">
      <c r="A4876" s="11" t="s">
        <v>33600</v>
      </c>
      <c r="B4876" s="12" t="s">
        <v>33601</v>
      </c>
      <c r="C4876" s="12" t="s">
        <v>16593</v>
      </c>
      <c r="D4876" s="12" t="s">
        <v>33602</v>
      </c>
      <c r="E4876" s="6" t="str">
        <f>VLOOKUP(C4876,relationships!$A$2:$B$25,2,0)</f>
        <v>Vợ</v>
      </c>
      <c r="G4876" s="12" t="s">
        <v>33601</v>
      </c>
      <c r="H4876" s="11" t="s">
        <v>33600</v>
      </c>
      <c r="I4876" t="s">
        <v>25154</v>
      </c>
    </row>
    <row r="4877" spans="1:9">
      <c r="A4877" s="13" t="s">
        <v>33603</v>
      </c>
      <c r="B4877" s="14" t="s">
        <v>33604</v>
      </c>
      <c r="C4877" s="14" t="s">
        <v>16423</v>
      </c>
      <c r="D4877" s="14" t="s">
        <v>33605</v>
      </c>
      <c r="E4877" s="6" t="str">
        <f>VLOOKUP(C4877,relationships!$A$2:$B$25,2,0)</f>
        <v>Một ai đó</v>
      </c>
      <c r="G4877" s="14" t="s">
        <v>33604</v>
      </c>
      <c r="H4877" s="13" t="s">
        <v>33603</v>
      </c>
      <c r="I4877" t="s">
        <v>25227</v>
      </c>
    </row>
    <row r="4878" spans="1:9">
      <c r="A4878" s="11" t="s">
        <v>33606</v>
      </c>
      <c r="B4878" s="12" t="s">
        <v>33607</v>
      </c>
      <c r="C4878" s="12" t="s">
        <v>24198</v>
      </c>
      <c r="D4878" s="12" t="s">
        <v>33608</v>
      </c>
      <c r="E4878" s="6" t="str">
        <f>VLOOKUP(C4878,relationships!$A$2:$B$25,2,0)</f>
        <v>Cô giáo</v>
      </c>
      <c r="G4878" s="12" t="s">
        <v>33607</v>
      </c>
      <c r="H4878" s="11" t="s">
        <v>33606</v>
      </c>
      <c r="I4878" t="s">
        <v>25246</v>
      </c>
    </row>
    <row r="4879" spans="1:9">
      <c r="A4879" s="13" t="s">
        <v>33609</v>
      </c>
      <c r="B4879" s="14" t="s">
        <v>33607</v>
      </c>
      <c r="C4879" s="14" t="s">
        <v>19846</v>
      </c>
      <c r="D4879" s="14" t="s">
        <v>33610</v>
      </c>
      <c r="E4879" s="6" t="str">
        <f>VLOOKUP(C4879,relationships!$A$2:$B$25,2,0)</f>
        <v>Mẹ</v>
      </c>
      <c r="G4879" s="14" t="s">
        <v>33607</v>
      </c>
      <c r="H4879" s="13" t="s">
        <v>33609</v>
      </c>
      <c r="I4879" t="s">
        <v>25153</v>
      </c>
    </row>
    <row r="4880" spans="1:9">
      <c r="A4880" s="11" t="s">
        <v>33611</v>
      </c>
      <c r="B4880" s="12" t="s">
        <v>33612</v>
      </c>
      <c r="C4880" s="12" t="s">
        <v>16415</v>
      </c>
      <c r="D4880" s="12" t="s">
        <v>33613</v>
      </c>
      <c r="E4880" s="6" t="str">
        <f>VLOOKUP(C4880,relationships!$A$2:$B$25,2,0)</f>
        <v>Tôi</v>
      </c>
      <c r="G4880" s="12" t="s">
        <v>33612</v>
      </c>
      <c r="H4880" s="11" t="s">
        <v>33611</v>
      </c>
      <c r="I4880" t="s">
        <v>25150</v>
      </c>
    </row>
    <row r="4881" spans="1:9">
      <c r="A4881" s="13" t="s">
        <v>33614</v>
      </c>
      <c r="B4881" s="14" t="s">
        <v>33612</v>
      </c>
      <c r="C4881" s="14" t="s">
        <v>16423</v>
      </c>
      <c r="D4881" s="14" t="s">
        <v>33615</v>
      </c>
      <c r="E4881" s="6" t="str">
        <f>VLOOKUP(C4881,relationships!$A$2:$B$25,2,0)</f>
        <v>Một ai đó</v>
      </c>
      <c r="G4881" s="14" t="s">
        <v>33612</v>
      </c>
      <c r="H4881" s="13" t="s">
        <v>33614</v>
      </c>
      <c r="I4881" t="s">
        <v>25227</v>
      </c>
    </row>
    <row r="4882" spans="1:9">
      <c r="A4882" s="11" t="s">
        <v>33616</v>
      </c>
      <c r="B4882" s="12" t="s">
        <v>33617</v>
      </c>
      <c r="C4882" s="12" t="s">
        <v>16415</v>
      </c>
      <c r="D4882" s="12" t="s">
        <v>33618</v>
      </c>
      <c r="E4882" s="6" t="str">
        <f>VLOOKUP(C4882,relationships!$A$2:$B$25,2,0)</f>
        <v>Tôi</v>
      </c>
      <c r="G4882" s="12" t="s">
        <v>33617</v>
      </c>
      <c r="H4882" s="11" t="s">
        <v>33616</v>
      </c>
      <c r="I4882" t="s">
        <v>25150</v>
      </c>
    </row>
    <row r="4883" spans="1:9">
      <c r="A4883" s="13" t="s">
        <v>33619</v>
      </c>
      <c r="B4883" s="14" t="s">
        <v>33620</v>
      </c>
      <c r="C4883" s="14" t="s">
        <v>16415</v>
      </c>
      <c r="D4883" s="14" t="s">
        <v>33621</v>
      </c>
      <c r="E4883" s="6" t="str">
        <f>VLOOKUP(C4883,relationships!$A$2:$B$25,2,0)</f>
        <v>Tôi</v>
      </c>
      <c r="G4883" s="14" t="s">
        <v>33620</v>
      </c>
      <c r="H4883" s="13" t="s">
        <v>33619</v>
      </c>
      <c r="I4883" t="s">
        <v>25150</v>
      </c>
    </row>
    <row r="4884" spans="1:9">
      <c r="A4884" s="11" t="s">
        <v>6125</v>
      </c>
      <c r="B4884" s="12" t="s">
        <v>6124</v>
      </c>
      <c r="C4884" s="12" t="s">
        <v>16415</v>
      </c>
      <c r="D4884" s="12" t="s">
        <v>33622</v>
      </c>
      <c r="E4884" s="6" t="str">
        <f>VLOOKUP(C4884,relationships!$A$2:$B$25,2,0)</f>
        <v>Tôi</v>
      </c>
      <c r="G4884" s="12" t="s">
        <v>6124</v>
      </c>
      <c r="H4884" s="11" t="s">
        <v>6125</v>
      </c>
      <c r="I4884" t="s">
        <v>25150</v>
      </c>
    </row>
    <row r="4885" spans="1:9">
      <c r="A4885" s="13" t="s">
        <v>33623</v>
      </c>
      <c r="B4885" s="14" t="s">
        <v>33624</v>
      </c>
      <c r="C4885" s="14" t="s">
        <v>16415</v>
      </c>
      <c r="D4885" s="14" t="s">
        <v>33625</v>
      </c>
      <c r="E4885" s="6" t="str">
        <f>VLOOKUP(C4885,relationships!$A$2:$B$25,2,0)</f>
        <v>Tôi</v>
      </c>
      <c r="G4885" s="14" t="s">
        <v>33624</v>
      </c>
      <c r="H4885" s="13" t="s">
        <v>33623</v>
      </c>
      <c r="I4885" t="s">
        <v>25150</v>
      </c>
    </row>
    <row r="4886" spans="1:9">
      <c r="A4886" s="11" t="s">
        <v>33626</v>
      </c>
      <c r="B4886" s="12" t="s">
        <v>33627</v>
      </c>
      <c r="C4886" s="12" t="s">
        <v>16415</v>
      </c>
      <c r="D4886" s="12" t="s">
        <v>33628</v>
      </c>
      <c r="E4886" s="6" t="str">
        <f>VLOOKUP(C4886,relationships!$A$2:$B$25,2,0)</f>
        <v>Tôi</v>
      </c>
      <c r="G4886" s="12" t="s">
        <v>33627</v>
      </c>
      <c r="H4886" s="11" t="s">
        <v>33626</v>
      </c>
      <c r="I4886" t="s">
        <v>25150</v>
      </c>
    </row>
    <row r="4887" spans="1:9">
      <c r="A4887" s="13" t="s">
        <v>33629</v>
      </c>
      <c r="B4887" s="14" t="s">
        <v>33627</v>
      </c>
      <c r="C4887" s="14" t="s">
        <v>16356</v>
      </c>
      <c r="D4887" s="14" t="s">
        <v>33630</v>
      </c>
      <c r="E4887" s="6" t="str">
        <f>VLOOKUP(C4887,relationships!$A$2:$B$25,2,0)</f>
        <v>Đối tác</v>
      </c>
      <c r="G4887" s="14" t="s">
        <v>33627</v>
      </c>
      <c r="H4887" s="13" t="s">
        <v>33629</v>
      </c>
      <c r="I4887" t="s">
        <v>25155</v>
      </c>
    </row>
    <row r="4888" spans="1:9">
      <c r="A4888" s="11" t="s">
        <v>33631</v>
      </c>
      <c r="B4888" s="12" t="s">
        <v>33627</v>
      </c>
      <c r="C4888" s="12" t="s">
        <v>16423</v>
      </c>
      <c r="D4888" s="12" t="s">
        <v>33632</v>
      </c>
      <c r="E4888" s="6" t="str">
        <f>VLOOKUP(C4888,relationships!$A$2:$B$25,2,0)</f>
        <v>Một ai đó</v>
      </c>
      <c r="G4888" s="12" t="s">
        <v>33627</v>
      </c>
      <c r="H4888" s="11" t="s">
        <v>33631</v>
      </c>
      <c r="I4888" t="s">
        <v>25227</v>
      </c>
    </row>
    <row r="4889" spans="1:9">
      <c r="A4889" s="13" t="s">
        <v>33633</v>
      </c>
      <c r="B4889" s="14" t="s">
        <v>33634</v>
      </c>
      <c r="C4889" s="14" t="s">
        <v>16415</v>
      </c>
      <c r="D4889" s="14" t="s">
        <v>33635</v>
      </c>
      <c r="E4889" s="6" t="str">
        <f>VLOOKUP(C4889,relationships!$A$2:$B$25,2,0)</f>
        <v>Tôi</v>
      </c>
      <c r="G4889" s="14" t="s">
        <v>33634</v>
      </c>
      <c r="H4889" s="13" t="s">
        <v>33633</v>
      </c>
      <c r="I4889" t="s">
        <v>25150</v>
      </c>
    </row>
    <row r="4890" spans="1:9">
      <c r="A4890" s="11" t="s">
        <v>33636</v>
      </c>
      <c r="B4890" s="12" t="s">
        <v>33634</v>
      </c>
      <c r="C4890" s="12" t="s">
        <v>16423</v>
      </c>
      <c r="D4890" s="12" t="s">
        <v>33637</v>
      </c>
      <c r="E4890" s="6" t="str">
        <f>VLOOKUP(C4890,relationships!$A$2:$B$25,2,0)</f>
        <v>Một ai đó</v>
      </c>
      <c r="G4890" s="12" t="s">
        <v>33634</v>
      </c>
      <c r="H4890" s="11" t="s">
        <v>33636</v>
      </c>
      <c r="I4890" t="s">
        <v>25227</v>
      </c>
    </row>
    <row r="4891" spans="1:9">
      <c r="A4891" s="13" t="s">
        <v>33638</v>
      </c>
      <c r="B4891" s="14" t="s">
        <v>33639</v>
      </c>
      <c r="C4891" s="14" t="s">
        <v>16415</v>
      </c>
      <c r="D4891" s="14" t="s">
        <v>33640</v>
      </c>
      <c r="E4891" s="6" t="str">
        <f>VLOOKUP(C4891,relationships!$A$2:$B$25,2,0)</f>
        <v>Tôi</v>
      </c>
      <c r="G4891" s="14" t="s">
        <v>33639</v>
      </c>
      <c r="H4891" s="13" t="s">
        <v>33638</v>
      </c>
      <c r="I4891" t="s">
        <v>25150</v>
      </c>
    </row>
    <row r="4892" spans="1:9">
      <c r="A4892" s="11" t="s">
        <v>33641</v>
      </c>
      <c r="B4892" s="12" t="s">
        <v>33642</v>
      </c>
      <c r="C4892" s="12" t="s">
        <v>16415</v>
      </c>
      <c r="D4892" s="12" t="s">
        <v>33643</v>
      </c>
      <c r="E4892" s="6" t="str">
        <f>VLOOKUP(C4892,relationships!$A$2:$B$25,2,0)</f>
        <v>Tôi</v>
      </c>
      <c r="G4892" s="12" t="s">
        <v>33642</v>
      </c>
      <c r="H4892" s="11" t="s">
        <v>33641</v>
      </c>
      <c r="I4892" t="s">
        <v>25150</v>
      </c>
    </row>
    <row r="4893" spans="1:9">
      <c r="A4893" s="13" t="s">
        <v>33644</v>
      </c>
      <c r="B4893" s="14" t="s">
        <v>33645</v>
      </c>
      <c r="C4893" s="14" t="s">
        <v>16415</v>
      </c>
      <c r="D4893" s="14" t="s">
        <v>33646</v>
      </c>
      <c r="E4893" s="6" t="str">
        <f>VLOOKUP(C4893,relationships!$A$2:$B$25,2,0)</f>
        <v>Tôi</v>
      </c>
      <c r="G4893" s="14" t="s">
        <v>33645</v>
      </c>
      <c r="H4893" s="13" t="s">
        <v>33644</v>
      </c>
      <c r="I4893" t="s">
        <v>25150</v>
      </c>
    </row>
    <row r="4894" spans="1:9">
      <c r="A4894" s="11" t="s">
        <v>33647</v>
      </c>
      <c r="B4894" s="12" t="s">
        <v>33648</v>
      </c>
      <c r="C4894" s="12" t="s">
        <v>16415</v>
      </c>
      <c r="D4894" s="12" t="s">
        <v>33649</v>
      </c>
      <c r="E4894" s="6" t="str">
        <f>VLOOKUP(C4894,relationships!$A$2:$B$25,2,0)</f>
        <v>Tôi</v>
      </c>
      <c r="G4894" s="12" t="s">
        <v>33648</v>
      </c>
      <c r="H4894" s="11" t="s">
        <v>33647</v>
      </c>
      <c r="I4894" t="s">
        <v>25150</v>
      </c>
    </row>
    <row r="4895" spans="1:9">
      <c r="A4895" s="13" t="s">
        <v>33650</v>
      </c>
      <c r="B4895" s="14" t="s">
        <v>33651</v>
      </c>
      <c r="C4895" s="14" t="s">
        <v>16423</v>
      </c>
      <c r="D4895" s="14" t="s">
        <v>33652</v>
      </c>
      <c r="E4895" s="6" t="str">
        <f>VLOOKUP(C4895,relationships!$A$2:$B$25,2,0)</f>
        <v>Một ai đó</v>
      </c>
      <c r="G4895" s="14" t="s">
        <v>33651</v>
      </c>
      <c r="H4895" s="13" t="s">
        <v>33650</v>
      </c>
      <c r="I4895" t="s">
        <v>25227</v>
      </c>
    </row>
    <row r="4896" spans="1:9">
      <c r="A4896" s="11" t="s">
        <v>33653</v>
      </c>
      <c r="B4896" s="12" t="s">
        <v>33654</v>
      </c>
      <c r="C4896" s="12" t="s">
        <v>16415</v>
      </c>
      <c r="D4896" s="12" t="s">
        <v>33655</v>
      </c>
      <c r="E4896" s="6" t="str">
        <f>VLOOKUP(C4896,relationships!$A$2:$B$25,2,0)</f>
        <v>Tôi</v>
      </c>
      <c r="G4896" s="12" t="s">
        <v>33654</v>
      </c>
      <c r="H4896" s="11" t="s">
        <v>33653</v>
      </c>
      <c r="I4896" t="s">
        <v>25150</v>
      </c>
    </row>
    <row r="4897" spans="1:9">
      <c r="A4897" s="13" t="s">
        <v>33656</v>
      </c>
      <c r="B4897" s="14" t="s">
        <v>33657</v>
      </c>
      <c r="C4897" s="14" t="s">
        <v>16415</v>
      </c>
      <c r="D4897" s="14" t="s">
        <v>33658</v>
      </c>
      <c r="E4897" s="6" t="str">
        <f>VLOOKUP(C4897,relationships!$A$2:$B$25,2,0)</f>
        <v>Tôi</v>
      </c>
      <c r="G4897" s="14" t="s">
        <v>33657</v>
      </c>
      <c r="H4897" s="13" t="s">
        <v>33656</v>
      </c>
      <c r="I4897" t="s">
        <v>25150</v>
      </c>
    </row>
    <row r="4898" spans="1:9">
      <c r="A4898" s="11" t="s">
        <v>43</v>
      </c>
      <c r="B4898" s="12" t="s">
        <v>42</v>
      </c>
      <c r="C4898" s="12" t="s">
        <v>16415</v>
      </c>
      <c r="D4898" s="12" t="s">
        <v>33659</v>
      </c>
      <c r="E4898" s="6" t="str">
        <f>VLOOKUP(C4898,relationships!$A$2:$B$25,2,0)</f>
        <v>Tôi</v>
      </c>
      <c r="G4898" s="12" t="s">
        <v>42</v>
      </c>
      <c r="H4898" s="11" t="s">
        <v>43</v>
      </c>
      <c r="I4898" t="s">
        <v>25150</v>
      </c>
    </row>
    <row r="4899" spans="1:9">
      <c r="A4899" s="13" t="s">
        <v>33660</v>
      </c>
      <c r="B4899" s="14" t="s">
        <v>42</v>
      </c>
      <c r="C4899" s="14" t="s">
        <v>16423</v>
      </c>
      <c r="D4899" s="14" t="s">
        <v>33661</v>
      </c>
      <c r="E4899" s="6" t="str">
        <f>VLOOKUP(C4899,relationships!$A$2:$B$25,2,0)</f>
        <v>Một ai đó</v>
      </c>
      <c r="G4899" s="14" t="s">
        <v>42</v>
      </c>
      <c r="H4899" s="13" t="s">
        <v>33660</v>
      </c>
      <c r="I4899" t="s">
        <v>25227</v>
      </c>
    </row>
    <row r="4900" spans="1:9">
      <c r="A4900" s="11" t="s">
        <v>33662</v>
      </c>
      <c r="B4900" s="12" t="s">
        <v>42</v>
      </c>
      <c r="C4900" s="12" t="s">
        <v>16423</v>
      </c>
      <c r="D4900" s="12" t="s">
        <v>33663</v>
      </c>
      <c r="E4900" s="6" t="str">
        <f>VLOOKUP(C4900,relationships!$A$2:$B$25,2,0)</f>
        <v>Một ai đó</v>
      </c>
      <c r="G4900" s="12" t="s">
        <v>42</v>
      </c>
      <c r="H4900" s="11" t="s">
        <v>33662</v>
      </c>
      <c r="I4900" t="s">
        <v>25227</v>
      </c>
    </row>
    <row r="4901" spans="1:9">
      <c r="A4901" s="13" t="s">
        <v>33664</v>
      </c>
      <c r="B4901" s="14" t="s">
        <v>42</v>
      </c>
      <c r="C4901" s="14" t="s">
        <v>16423</v>
      </c>
      <c r="D4901" s="14" t="s">
        <v>33665</v>
      </c>
      <c r="E4901" s="6" t="str">
        <f>VLOOKUP(C4901,relationships!$A$2:$B$25,2,0)</f>
        <v>Một ai đó</v>
      </c>
      <c r="G4901" s="14" t="s">
        <v>42</v>
      </c>
      <c r="H4901" s="13" t="s">
        <v>33664</v>
      </c>
      <c r="I4901" t="s">
        <v>25227</v>
      </c>
    </row>
    <row r="4902" spans="1:9">
      <c r="A4902" s="11" t="s">
        <v>33666</v>
      </c>
      <c r="B4902" s="12" t="s">
        <v>42</v>
      </c>
      <c r="C4902" s="12" t="s">
        <v>16423</v>
      </c>
      <c r="D4902" s="12" t="s">
        <v>33667</v>
      </c>
      <c r="E4902" s="6" t="str">
        <f>VLOOKUP(C4902,relationships!$A$2:$B$25,2,0)</f>
        <v>Một ai đó</v>
      </c>
      <c r="G4902" s="12" t="s">
        <v>42</v>
      </c>
      <c r="H4902" s="11" t="s">
        <v>33666</v>
      </c>
      <c r="I4902" t="s">
        <v>25227</v>
      </c>
    </row>
    <row r="4903" spans="1:9">
      <c r="A4903" s="13" t="s">
        <v>33668</v>
      </c>
      <c r="B4903" s="14" t="s">
        <v>42</v>
      </c>
      <c r="C4903" s="14" t="s">
        <v>16423</v>
      </c>
      <c r="D4903" s="14" t="s">
        <v>33669</v>
      </c>
      <c r="E4903" s="6" t="str">
        <f>VLOOKUP(C4903,relationships!$A$2:$B$25,2,0)</f>
        <v>Một ai đó</v>
      </c>
      <c r="G4903" s="14" t="s">
        <v>42</v>
      </c>
      <c r="H4903" s="13" t="s">
        <v>33668</v>
      </c>
      <c r="I4903" t="s">
        <v>25227</v>
      </c>
    </row>
    <row r="4904" spans="1:9">
      <c r="A4904" s="11" t="s">
        <v>33670</v>
      </c>
      <c r="B4904" s="12" t="s">
        <v>33671</v>
      </c>
      <c r="C4904" s="12" t="s">
        <v>16423</v>
      </c>
      <c r="D4904" s="12" t="s">
        <v>33672</v>
      </c>
      <c r="E4904" s="6" t="str">
        <f>VLOOKUP(C4904,relationships!$A$2:$B$25,2,0)</f>
        <v>Một ai đó</v>
      </c>
      <c r="G4904" s="12" t="s">
        <v>33671</v>
      </c>
      <c r="H4904" s="11" t="s">
        <v>33670</v>
      </c>
      <c r="I4904" t="s">
        <v>25227</v>
      </c>
    </row>
    <row r="4905" spans="1:9">
      <c r="A4905" s="13" t="s">
        <v>33673</v>
      </c>
      <c r="B4905" s="14" t="s">
        <v>33674</v>
      </c>
      <c r="C4905" s="14" t="s">
        <v>16423</v>
      </c>
      <c r="D4905" s="14" t="s">
        <v>33675</v>
      </c>
      <c r="E4905" s="6" t="str">
        <f>VLOOKUP(C4905,relationships!$A$2:$B$25,2,0)</f>
        <v>Một ai đó</v>
      </c>
      <c r="G4905" s="14" t="s">
        <v>33674</v>
      </c>
      <c r="H4905" s="13" t="s">
        <v>33673</v>
      </c>
      <c r="I4905" t="s">
        <v>25227</v>
      </c>
    </row>
    <row r="4906" spans="1:9">
      <c r="A4906" s="11" t="s">
        <v>33676</v>
      </c>
      <c r="B4906" s="12" t="s">
        <v>33677</v>
      </c>
      <c r="C4906" s="12" t="s">
        <v>16415</v>
      </c>
      <c r="D4906" s="12" t="s">
        <v>33678</v>
      </c>
      <c r="E4906" s="6" t="str">
        <f>VLOOKUP(C4906,relationships!$A$2:$B$25,2,0)</f>
        <v>Tôi</v>
      </c>
      <c r="G4906" s="12" t="s">
        <v>33677</v>
      </c>
      <c r="H4906" s="11" t="s">
        <v>33676</v>
      </c>
      <c r="I4906" t="s">
        <v>25150</v>
      </c>
    </row>
    <row r="4907" spans="1:9">
      <c r="A4907" s="13" t="s">
        <v>33679</v>
      </c>
      <c r="B4907" s="14" t="s">
        <v>33680</v>
      </c>
      <c r="C4907" s="14" t="s">
        <v>16415</v>
      </c>
      <c r="D4907" s="14" t="s">
        <v>33681</v>
      </c>
      <c r="E4907" s="6" t="str">
        <f>VLOOKUP(C4907,relationships!$A$2:$B$25,2,0)</f>
        <v>Tôi</v>
      </c>
      <c r="G4907" s="14" t="s">
        <v>33680</v>
      </c>
      <c r="H4907" s="13" t="s">
        <v>33679</v>
      </c>
      <c r="I4907" t="s">
        <v>25150</v>
      </c>
    </row>
    <row r="4908" spans="1:9">
      <c r="A4908" s="11" t="s">
        <v>33682</v>
      </c>
      <c r="B4908" s="12" t="s">
        <v>33680</v>
      </c>
      <c r="C4908" s="12" t="s">
        <v>16423</v>
      </c>
      <c r="D4908" s="12" t="s">
        <v>33683</v>
      </c>
      <c r="E4908" s="6" t="str">
        <f>VLOOKUP(C4908,relationships!$A$2:$B$25,2,0)</f>
        <v>Một ai đó</v>
      </c>
      <c r="G4908" s="12" t="s">
        <v>33680</v>
      </c>
      <c r="H4908" s="11" t="s">
        <v>33682</v>
      </c>
      <c r="I4908" t="s">
        <v>25227</v>
      </c>
    </row>
    <row r="4909" spans="1:9">
      <c r="A4909" s="13" t="s">
        <v>33684</v>
      </c>
      <c r="B4909" s="14" t="s">
        <v>33680</v>
      </c>
      <c r="C4909" s="14" t="s">
        <v>16423</v>
      </c>
      <c r="D4909" s="14" t="s">
        <v>33685</v>
      </c>
      <c r="E4909" s="6" t="str">
        <f>VLOOKUP(C4909,relationships!$A$2:$B$25,2,0)</f>
        <v>Một ai đó</v>
      </c>
      <c r="G4909" s="14" t="s">
        <v>33680</v>
      </c>
      <c r="H4909" s="13" t="s">
        <v>33684</v>
      </c>
      <c r="I4909" t="s">
        <v>25227</v>
      </c>
    </row>
    <row r="4910" spans="1:9">
      <c r="A4910" s="11" t="s">
        <v>33686</v>
      </c>
      <c r="B4910" s="12" t="s">
        <v>33680</v>
      </c>
      <c r="C4910" s="12" t="s">
        <v>16423</v>
      </c>
      <c r="D4910" s="12" t="s">
        <v>33687</v>
      </c>
      <c r="E4910" s="6" t="str">
        <f>VLOOKUP(C4910,relationships!$A$2:$B$25,2,0)</f>
        <v>Một ai đó</v>
      </c>
      <c r="G4910" s="12" t="s">
        <v>33680</v>
      </c>
      <c r="H4910" s="11" t="s">
        <v>33686</v>
      </c>
      <c r="I4910" t="s">
        <v>25227</v>
      </c>
    </row>
    <row r="4911" spans="1:9">
      <c r="A4911" s="13" t="s">
        <v>33688</v>
      </c>
      <c r="B4911" s="14" t="s">
        <v>33689</v>
      </c>
      <c r="C4911" s="14" t="s">
        <v>16415</v>
      </c>
      <c r="D4911" s="14" t="s">
        <v>33690</v>
      </c>
      <c r="E4911" s="6" t="str">
        <f>VLOOKUP(C4911,relationships!$A$2:$B$25,2,0)</f>
        <v>Tôi</v>
      </c>
      <c r="G4911" s="14" t="s">
        <v>33689</v>
      </c>
      <c r="H4911" s="13" t="s">
        <v>33688</v>
      </c>
      <c r="I4911" t="s">
        <v>25150</v>
      </c>
    </row>
    <row r="4912" spans="1:9">
      <c r="A4912" s="11" t="s">
        <v>33691</v>
      </c>
      <c r="B4912" s="12" t="s">
        <v>33692</v>
      </c>
      <c r="C4912" s="12" t="s">
        <v>16415</v>
      </c>
      <c r="D4912" s="12" t="s">
        <v>33693</v>
      </c>
      <c r="E4912" s="6" t="str">
        <f>VLOOKUP(C4912,relationships!$A$2:$B$25,2,0)</f>
        <v>Tôi</v>
      </c>
      <c r="G4912" s="12" t="s">
        <v>33692</v>
      </c>
      <c r="H4912" s="11" t="s">
        <v>33691</v>
      </c>
      <c r="I4912" t="s">
        <v>25150</v>
      </c>
    </row>
    <row r="4913" spans="1:9">
      <c r="A4913" s="13" t="s">
        <v>33694</v>
      </c>
      <c r="B4913" s="14" t="s">
        <v>33695</v>
      </c>
      <c r="C4913" s="14" t="s">
        <v>16423</v>
      </c>
      <c r="D4913" s="14" t="s">
        <v>33696</v>
      </c>
      <c r="E4913" s="6" t="str">
        <f>VLOOKUP(C4913,relationships!$A$2:$B$25,2,0)</f>
        <v>Một ai đó</v>
      </c>
      <c r="G4913" s="14" t="s">
        <v>33695</v>
      </c>
      <c r="H4913" s="13" t="s">
        <v>33694</v>
      </c>
      <c r="I4913" t="s">
        <v>25227</v>
      </c>
    </row>
    <row r="4914" spans="1:9">
      <c r="A4914" s="11" t="s">
        <v>33697</v>
      </c>
      <c r="B4914" s="12" t="s">
        <v>33698</v>
      </c>
      <c r="C4914" s="12" t="s">
        <v>16428</v>
      </c>
      <c r="D4914" s="12" t="s">
        <v>33699</v>
      </c>
      <c r="E4914" s="6" t="str">
        <f>VLOOKUP(C4914,relationships!$A$2:$B$25,2,0)</f>
        <v>Bạn bè</v>
      </c>
      <c r="G4914" s="12" t="s">
        <v>33698</v>
      </c>
      <c r="H4914" s="11" t="s">
        <v>33697</v>
      </c>
      <c r="I4914" t="s">
        <v>25152</v>
      </c>
    </row>
    <row r="4915" spans="1:9">
      <c r="A4915" s="13" t="s">
        <v>33700</v>
      </c>
      <c r="B4915" s="14" t="s">
        <v>33701</v>
      </c>
      <c r="C4915" s="14" t="s">
        <v>16415</v>
      </c>
      <c r="D4915" s="14" t="s">
        <v>33702</v>
      </c>
      <c r="E4915" s="6" t="str">
        <f>VLOOKUP(C4915,relationships!$A$2:$B$25,2,0)</f>
        <v>Tôi</v>
      </c>
      <c r="G4915" s="14" t="s">
        <v>33701</v>
      </c>
      <c r="H4915" s="13" t="s">
        <v>33700</v>
      </c>
      <c r="I4915" t="s">
        <v>25150</v>
      </c>
    </row>
    <row r="4916" spans="1:9">
      <c r="A4916" s="11" t="s">
        <v>33703</v>
      </c>
      <c r="B4916" s="12" t="s">
        <v>33704</v>
      </c>
      <c r="C4916" s="12" t="s">
        <v>16415</v>
      </c>
      <c r="D4916" s="12" t="s">
        <v>33705</v>
      </c>
      <c r="E4916" s="6" t="str">
        <f>VLOOKUP(C4916,relationships!$A$2:$B$25,2,0)</f>
        <v>Tôi</v>
      </c>
      <c r="G4916" s="12" t="s">
        <v>33704</v>
      </c>
      <c r="H4916" s="11" t="s">
        <v>33703</v>
      </c>
      <c r="I4916" t="s">
        <v>25150</v>
      </c>
    </row>
    <row r="4917" spans="1:9">
      <c r="A4917" s="13" t="s">
        <v>33706</v>
      </c>
      <c r="B4917" s="14" t="s">
        <v>33707</v>
      </c>
      <c r="C4917" s="14" t="s">
        <v>16415</v>
      </c>
      <c r="D4917" s="14" t="s">
        <v>33708</v>
      </c>
      <c r="E4917" s="6" t="str">
        <f>VLOOKUP(C4917,relationships!$A$2:$B$25,2,0)</f>
        <v>Tôi</v>
      </c>
      <c r="G4917" s="14" t="s">
        <v>33707</v>
      </c>
      <c r="H4917" s="13" t="s">
        <v>33706</v>
      </c>
      <c r="I4917" t="s">
        <v>25150</v>
      </c>
    </row>
    <row r="4918" spans="1:9">
      <c r="A4918" s="11" t="s">
        <v>33709</v>
      </c>
      <c r="B4918" s="12" t="s">
        <v>33710</v>
      </c>
      <c r="C4918" s="12" t="s">
        <v>16423</v>
      </c>
      <c r="D4918" s="12" t="s">
        <v>33711</v>
      </c>
      <c r="E4918" s="6" t="str">
        <f>VLOOKUP(C4918,relationships!$A$2:$B$25,2,0)</f>
        <v>Một ai đó</v>
      </c>
      <c r="G4918" s="12" t="s">
        <v>33710</v>
      </c>
      <c r="H4918" s="11" t="s">
        <v>33709</v>
      </c>
      <c r="I4918" t="s">
        <v>25227</v>
      </c>
    </row>
    <row r="4919" spans="1:9">
      <c r="A4919" s="13" t="s">
        <v>33712</v>
      </c>
      <c r="B4919" s="14" t="s">
        <v>33710</v>
      </c>
      <c r="C4919" s="14" t="s">
        <v>16415</v>
      </c>
      <c r="D4919" s="14" t="s">
        <v>33713</v>
      </c>
      <c r="E4919" s="6" t="str">
        <f>VLOOKUP(C4919,relationships!$A$2:$B$25,2,0)</f>
        <v>Tôi</v>
      </c>
      <c r="G4919" s="14" t="s">
        <v>33710</v>
      </c>
      <c r="H4919" s="13" t="s">
        <v>33712</v>
      </c>
      <c r="I4919" t="s">
        <v>25150</v>
      </c>
    </row>
    <row r="4920" spans="1:9">
      <c r="A4920" s="11" t="s">
        <v>33714</v>
      </c>
      <c r="B4920" s="12" t="s">
        <v>33715</v>
      </c>
      <c r="C4920" s="12" t="s">
        <v>16415</v>
      </c>
      <c r="D4920" s="12" t="s">
        <v>33716</v>
      </c>
      <c r="E4920" s="6" t="str">
        <f>VLOOKUP(C4920,relationships!$A$2:$B$25,2,0)</f>
        <v>Tôi</v>
      </c>
      <c r="G4920" s="12" t="s">
        <v>33715</v>
      </c>
      <c r="H4920" s="11" t="s">
        <v>33714</v>
      </c>
      <c r="I4920" t="s">
        <v>25150</v>
      </c>
    </row>
    <row r="4921" spans="1:9">
      <c r="A4921" s="13" t="s">
        <v>33717</v>
      </c>
      <c r="B4921" s="14" t="s">
        <v>33718</v>
      </c>
      <c r="C4921" s="14" t="s">
        <v>16415</v>
      </c>
      <c r="D4921" s="14" t="s">
        <v>33719</v>
      </c>
      <c r="E4921" s="6" t="str">
        <f>VLOOKUP(C4921,relationships!$A$2:$B$25,2,0)</f>
        <v>Tôi</v>
      </c>
      <c r="G4921" s="14" t="s">
        <v>33718</v>
      </c>
      <c r="H4921" s="13" t="s">
        <v>33717</v>
      </c>
      <c r="I4921" t="s">
        <v>25150</v>
      </c>
    </row>
    <row r="4922" spans="1:9">
      <c r="A4922" s="11" t="s">
        <v>33720</v>
      </c>
      <c r="B4922" s="12" t="s">
        <v>33721</v>
      </c>
      <c r="C4922" s="12" t="s">
        <v>16423</v>
      </c>
      <c r="D4922" s="12" t="s">
        <v>33722</v>
      </c>
      <c r="E4922" s="6" t="str">
        <f>VLOOKUP(C4922,relationships!$A$2:$B$25,2,0)</f>
        <v>Một ai đó</v>
      </c>
      <c r="G4922" s="12" t="s">
        <v>33721</v>
      </c>
      <c r="H4922" s="11" t="s">
        <v>33720</v>
      </c>
      <c r="I4922" t="s">
        <v>25227</v>
      </c>
    </row>
    <row r="4923" spans="1:9">
      <c r="A4923" s="13" t="s">
        <v>33723</v>
      </c>
      <c r="B4923" s="14" t="s">
        <v>33724</v>
      </c>
      <c r="C4923" s="14" t="s">
        <v>16415</v>
      </c>
      <c r="D4923" s="14" t="s">
        <v>33725</v>
      </c>
      <c r="E4923" s="6" t="str">
        <f>VLOOKUP(C4923,relationships!$A$2:$B$25,2,0)</f>
        <v>Tôi</v>
      </c>
      <c r="G4923" s="14" t="s">
        <v>33724</v>
      </c>
      <c r="H4923" s="13" t="s">
        <v>33723</v>
      </c>
      <c r="I4923" t="s">
        <v>25150</v>
      </c>
    </row>
    <row r="4924" spans="1:9">
      <c r="A4924" s="11" t="s">
        <v>33726</v>
      </c>
      <c r="B4924" s="12" t="s">
        <v>33727</v>
      </c>
      <c r="C4924" s="12" t="s">
        <v>16415</v>
      </c>
      <c r="D4924" s="12" t="s">
        <v>33728</v>
      </c>
      <c r="E4924" s="6" t="str">
        <f>VLOOKUP(C4924,relationships!$A$2:$B$25,2,0)</f>
        <v>Tôi</v>
      </c>
      <c r="G4924" s="12" t="s">
        <v>33727</v>
      </c>
      <c r="H4924" s="11" t="s">
        <v>33726</v>
      </c>
      <c r="I4924" t="s">
        <v>25150</v>
      </c>
    </row>
    <row r="4925" spans="1:9">
      <c r="A4925" s="13" t="s">
        <v>33729</v>
      </c>
      <c r="B4925" s="14" t="s">
        <v>33730</v>
      </c>
      <c r="C4925" s="14" t="s">
        <v>16415</v>
      </c>
      <c r="D4925" s="14" t="s">
        <v>33731</v>
      </c>
      <c r="E4925" s="6" t="str">
        <f>VLOOKUP(C4925,relationships!$A$2:$B$25,2,0)</f>
        <v>Tôi</v>
      </c>
      <c r="G4925" s="14" t="s">
        <v>33730</v>
      </c>
      <c r="H4925" s="13" t="s">
        <v>33729</v>
      </c>
      <c r="I4925" t="s">
        <v>25150</v>
      </c>
    </row>
    <row r="4926" spans="1:9">
      <c r="A4926" s="11" t="s">
        <v>33732</v>
      </c>
      <c r="B4926" s="12" t="s">
        <v>33733</v>
      </c>
      <c r="C4926" s="12" t="s">
        <v>16415</v>
      </c>
      <c r="D4926" s="12" t="s">
        <v>33734</v>
      </c>
      <c r="E4926" s="6" t="str">
        <f>VLOOKUP(C4926,relationships!$A$2:$B$25,2,0)</f>
        <v>Tôi</v>
      </c>
      <c r="G4926" s="12" t="s">
        <v>33733</v>
      </c>
      <c r="H4926" s="11" t="s">
        <v>33732</v>
      </c>
      <c r="I4926" t="s">
        <v>25150</v>
      </c>
    </row>
    <row r="4927" spans="1:9">
      <c r="A4927" s="13" t="s">
        <v>33735</v>
      </c>
      <c r="B4927" s="14" t="s">
        <v>33733</v>
      </c>
      <c r="C4927" s="14" t="s">
        <v>16423</v>
      </c>
      <c r="D4927" s="14" t="s">
        <v>33736</v>
      </c>
      <c r="E4927" s="6" t="str">
        <f>VLOOKUP(C4927,relationships!$A$2:$B$25,2,0)</f>
        <v>Một ai đó</v>
      </c>
      <c r="G4927" s="14" t="s">
        <v>33733</v>
      </c>
      <c r="H4927" s="13" t="s">
        <v>33735</v>
      </c>
      <c r="I4927" t="s">
        <v>25227</v>
      </c>
    </row>
    <row r="4928" spans="1:9">
      <c r="A4928" s="11" t="s">
        <v>33737</v>
      </c>
      <c r="B4928" s="12" t="s">
        <v>33738</v>
      </c>
      <c r="C4928" s="12" t="s">
        <v>16423</v>
      </c>
      <c r="D4928" s="12" t="s">
        <v>33739</v>
      </c>
      <c r="E4928" s="6" t="str">
        <f>VLOOKUP(C4928,relationships!$A$2:$B$25,2,0)</f>
        <v>Một ai đó</v>
      </c>
      <c r="G4928" s="12" t="s">
        <v>33738</v>
      </c>
      <c r="H4928" s="11" t="s">
        <v>33737</v>
      </c>
      <c r="I4928" t="s">
        <v>25227</v>
      </c>
    </row>
    <row r="4929" spans="1:9">
      <c r="A4929" s="13" t="s">
        <v>33740</v>
      </c>
      <c r="B4929" s="14" t="s">
        <v>33738</v>
      </c>
      <c r="C4929" s="14" t="s">
        <v>16415</v>
      </c>
      <c r="D4929" s="14" t="s">
        <v>33741</v>
      </c>
      <c r="E4929" s="6" t="str">
        <f>VLOOKUP(C4929,relationships!$A$2:$B$25,2,0)</f>
        <v>Tôi</v>
      </c>
      <c r="G4929" s="14" t="s">
        <v>33738</v>
      </c>
      <c r="H4929" s="13" t="s">
        <v>33740</v>
      </c>
      <c r="I4929" t="s">
        <v>25150</v>
      </c>
    </row>
    <row r="4930" spans="1:9">
      <c r="A4930" s="11" t="s">
        <v>33742</v>
      </c>
      <c r="B4930" s="12" t="s">
        <v>33743</v>
      </c>
      <c r="C4930" s="12" t="s">
        <v>16415</v>
      </c>
      <c r="D4930" s="12" t="s">
        <v>33744</v>
      </c>
      <c r="E4930" s="6" t="str">
        <f>VLOOKUP(C4930,relationships!$A$2:$B$25,2,0)</f>
        <v>Tôi</v>
      </c>
      <c r="G4930" s="12" t="s">
        <v>33743</v>
      </c>
      <c r="H4930" s="11" t="s">
        <v>33742</v>
      </c>
      <c r="I4930" t="s">
        <v>25150</v>
      </c>
    </row>
    <row r="4931" spans="1:9">
      <c r="A4931" s="13" t="s">
        <v>33745</v>
      </c>
      <c r="B4931" s="14" t="s">
        <v>33746</v>
      </c>
      <c r="C4931" s="14" t="s">
        <v>16415</v>
      </c>
      <c r="D4931" s="14" t="s">
        <v>33747</v>
      </c>
      <c r="E4931" s="6" t="str">
        <f>VLOOKUP(C4931,relationships!$A$2:$B$25,2,0)</f>
        <v>Tôi</v>
      </c>
      <c r="G4931" s="14" t="s">
        <v>33746</v>
      </c>
      <c r="H4931" s="13" t="s">
        <v>33745</v>
      </c>
      <c r="I4931" t="s">
        <v>25150</v>
      </c>
    </row>
    <row r="4932" spans="1:9">
      <c r="A4932" s="11" t="s">
        <v>4508</v>
      </c>
      <c r="B4932" s="12" t="s">
        <v>4507</v>
      </c>
      <c r="C4932" s="12" t="s">
        <v>16415</v>
      </c>
      <c r="D4932" s="12" t="s">
        <v>33748</v>
      </c>
      <c r="E4932" s="6" t="str">
        <f>VLOOKUP(C4932,relationships!$A$2:$B$25,2,0)</f>
        <v>Tôi</v>
      </c>
      <c r="G4932" s="12" t="s">
        <v>4507</v>
      </c>
      <c r="H4932" s="11" t="s">
        <v>4508</v>
      </c>
      <c r="I4932" t="s">
        <v>25150</v>
      </c>
    </row>
    <row r="4933" spans="1:9">
      <c r="A4933" s="13" t="s">
        <v>33749</v>
      </c>
      <c r="B4933" s="14" t="s">
        <v>4507</v>
      </c>
      <c r="C4933" s="14" t="s">
        <v>16423</v>
      </c>
      <c r="D4933" s="14" t="s">
        <v>33750</v>
      </c>
      <c r="E4933" s="6" t="str">
        <f>VLOOKUP(C4933,relationships!$A$2:$B$25,2,0)</f>
        <v>Một ai đó</v>
      </c>
      <c r="G4933" s="14" t="s">
        <v>4507</v>
      </c>
      <c r="H4933" s="13" t="s">
        <v>33749</v>
      </c>
      <c r="I4933" t="s">
        <v>25227</v>
      </c>
    </row>
    <row r="4934" spans="1:9">
      <c r="A4934" s="11" t="s">
        <v>33751</v>
      </c>
      <c r="B4934" s="12" t="s">
        <v>4507</v>
      </c>
      <c r="C4934" s="12" t="s">
        <v>16356</v>
      </c>
      <c r="D4934" s="12" t="s">
        <v>33752</v>
      </c>
      <c r="E4934" s="6" t="str">
        <f>VLOOKUP(C4934,relationships!$A$2:$B$25,2,0)</f>
        <v>Đối tác</v>
      </c>
      <c r="G4934" s="12" t="s">
        <v>4507</v>
      </c>
      <c r="H4934" s="11" t="s">
        <v>33751</v>
      </c>
      <c r="I4934" t="s">
        <v>25155</v>
      </c>
    </row>
    <row r="4935" spans="1:9">
      <c r="A4935" s="13" t="s">
        <v>33753</v>
      </c>
      <c r="B4935" s="14" t="s">
        <v>4507</v>
      </c>
      <c r="C4935" s="14" t="s">
        <v>16423</v>
      </c>
      <c r="D4935" s="14" t="s">
        <v>33754</v>
      </c>
      <c r="E4935" s="6" t="str">
        <f>VLOOKUP(C4935,relationships!$A$2:$B$25,2,0)</f>
        <v>Một ai đó</v>
      </c>
      <c r="G4935" s="14" t="s">
        <v>4507</v>
      </c>
      <c r="H4935" s="13" t="s">
        <v>33753</v>
      </c>
      <c r="I4935" t="s">
        <v>25227</v>
      </c>
    </row>
    <row r="4936" spans="1:9">
      <c r="A4936" s="11" t="s">
        <v>33755</v>
      </c>
      <c r="B4936" s="12" t="s">
        <v>4507</v>
      </c>
      <c r="C4936" s="12" t="s">
        <v>16423</v>
      </c>
      <c r="D4936" s="12" t="s">
        <v>33756</v>
      </c>
      <c r="E4936" s="6" t="str">
        <f>VLOOKUP(C4936,relationships!$A$2:$B$25,2,0)</f>
        <v>Một ai đó</v>
      </c>
      <c r="G4936" s="12" t="s">
        <v>4507</v>
      </c>
      <c r="H4936" s="11" t="s">
        <v>33755</v>
      </c>
      <c r="I4936" t="s">
        <v>25227</v>
      </c>
    </row>
    <row r="4937" spans="1:9">
      <c r="A4937" s="13" t="s">
        <v>33757</v>
      </c>
      <c r="B4937" s="14" t="s">
        <v>4507</v>
      </c>
      <c r="C4937" s="14" t="s">
        <v>16423</v>
      </c>
      <c r="D4937" s="14" t="s">
        <v>33758</v>
      </c>
      <c r="E4937" s="6" t="str">
        <f>VLOOKUP(C4937,relationships!$A$2:$B$25,2,0)</f>
        <v>Một ai đó</v>
      </c>
      <c r="G4937" s="14" t="s">
        <v>4507</v>
      </c>
      <c r="H4937" s="13" t="s">
        <v>33757</v>
      </c>
      <c r="I4937" t="s">
        <v>25227</v>
      </c>
    </row>
    <row r="4938" spans="1:9">
      <c r="A4938" s="11" t="s">
        <v>33759</v>
      </c>
      <c r="B4938" s="12" t="s">
        <v>33760</v>
      </c>
      <c r="C4938" s="12" t="s">
        <v>16423</v>
      </c>
      <c r="D4938" s="12" t="s">
        <v>33761</v>
      </c>
      <c r="E4938" s="6" t="str">
        <f>VLOOKUP(C4938,relationships!$A$2:$B$25,2,0)</f>
        <v>Một ai đó</v>
      </c>
      <c r="G4938" s="12" t="s">
        <v>33760</v>
      </c>
      <c r="H4938" s="11" t="s">
        <v>33759</v>
      </c>
      <c r="I4938" t="s">
        <v>25227</v>
      </c>
    </row>
    <row r="4939" spans="1:9">
      <c r="A4939" s="13" t="s">
        <v>33762</v>
      </c>
      <c r="B4939" s="14" t="s">
        <v>33763</v>
      </c>
      <c r="C4939" s="14" t="s">
        <v>16415</v>
      </c>
      <c r="D4939" s="14" t="s">
        <v>33764</v>
      </c>
      <c r="E4939" s="6" t="str">
        <f>VLOOKUP(C4939,relationships!$A$2:$B$25,2,0)</f>
        <v>Tôi</v>
      </c>
      <c r="G4939" s="14" t="s">
        <v>33763</v>
      </c>
      <c r="H4939" s="13" t="s">
        <v>33762</v>
      </c>
      <c r="I4939" t="s">
        <v>25150</v>
      </c>
    </row>
    <row r="4940" spans="1:9">
      <c r="A4940" s="11" t="s">
        <v>33765</v>
      </c>
      <c r="B4940" s="12" t="s">
        <v>33766</v>
      </c>
      <c r="C4940" s="12" t="s">
        <v>16415</v>
      </c>
      <c r="D4940" s="12" t="s">
        <v>33767</v>
      </c>
      <c r="E4940" s="6" t="str">
        <f>VLOOKUP(C4940,relationships!$A$2:$B$25,2,0)</f>
        <v>Tôi</v>
      </c>
      <c r="G4940" s="12" t="s">
        <v>33766</v>
      </c>
      <c r="H4940" s="11" t="s">
        <v>33765</v>
      </c>
      <c r="I4940" t="s">
        <v>25150</v>
      </c>
    </row>
    <row r="4941" spans="1:9">
      <c r="A4941" s="13" t="s">
        <v>33768</v>
      </c>
      <c r="B4941" s="14" t="s">
        <v>33766</v>
      </c>
      <c r="C4941" s="14" t="s">
        <v>16593</v>
      </c>
      <c r="D4941" s="14" t="s">
        <v>33769</v>
      </c>
      <c r="E4941" s="6" t="str">
        <f>VLOOKUP(C4941,relationships!$A$2:$B$25,2,0)</f>
        <v>Vợ</v>
      </c>
      <c r="G4941" s="14" t="s">
        <v>33766</v>
      </c>
      <c r="H4941" s="13" t="s">
        <v>33768</v>
      </c>
      <c r="I4941" t="s">
        <v>25154</v>
      </c>
    </row>
    <row r="4942" spans="1:9">
      <c r="A4942" s="11" t="s">
        <v>33770</v>
      </c>
      <c r="B4942" s="12" t="s">
        <v>33766</v>
      </c>
      <c r="C4942" s="12" t="s">
        <v>16423</v>
      </c>
      <c r="D4942" s="12" t="s">
        <v>33771</v>
      </c>
      <c r="E4942" s="6" t="str">
        <f>VLOOKUP(C4942,relationships!$A$2:$B$25,2,0)</f>
        <v>Một ai đó</v>
      </c>
      <c r="G4942" s="12" t="s">
        <v>33766</v>
      </c>
      <c r="H4942" s="11" t="s">
        <v>33770</v>
      </c>
      <c r="I4942" t="s">
        <v>25227</v>
      </c>
    </row>
    <row r="4943" spans="1:9">
      <c r="A4943" s="13" t="s">
        <v>33772</v>
      </c>
      <c r="B4943" s="14" t="s">
        <v>33773</v>
      </c>
      <c r="C4943" s="14" t="s">
        <v>24198</v>
      </c>
      <c r="D4943" s="14" t="s">
        <v>33774</v>
      </c>
      <c r="E4943" s="6" t="str">
        <f>VLOOKUP(C4943,relationships!$A$2:$B$25,2,0)</f>
        <v>Cô giáo</v>
      </c>
      <c r="G4943" s="14" t="s">
        <v>33773</v>
      </c>
      <c r="H4943" s="13" t="s">
        <v>33772</v>
      </c>
      <c r="I4943" t="s">
        <v>25246</v>
      </c>
    </row>
    <row r="4944" spans="1:9">
      <c r="A4944" s="11" t="s">
        <v>33775</v>
      </c>
      <c r="B4944" s="12" t="s">
        <v>33773</v>
      </c>
      <c r="C4944" s="12" t="s">
        <v>16423</v>
      </c>
      <c r="D4944" s="12" t="s">
        <v>33776</v>
      </c>
      <c r="E4944" s="6" t="str">
        <f>VLOOKUP(C4944,relationships!$A$2:$B$25,2,0)</f>
        <v>Một ai đó</v>
      </c>
      <c r="G4944" s="12" t="s">
        <v>33773</v>
      </c>
      <c r="H4944" s="11" t="s">
        <v>33775</v>
      </c>
      <c r="I4944" t="s">
        <v>25227</v>
      </c>
    </row>
    <row r="4945" spans="1:9">
      <c r="A4945" s="13" t="s">
        <v>33777</v>
      </c>
      <c r="B4945" s="14" t="s">
        <v>33778</v>
      </c>
      <c r="C4945" s="14" t="s">
        <v>16423</v>
      </c>
      <c r="D4945" s="14" t="s">
        <v>33779</v>
      </c>
      <c r="E4945" s="6" t="str">
        <f>VLOOKUP(C4945,relationships!$A$2:$B$25,2,0)</f>
        <v>Một ai đó</v>
      </c>
      <c r="G4945" s="14" t="s">
        <v>33778</v>
      </c>
      <c r="H4945" s="13" t="s">
        <v>33777</v>
      </c>
      <c r="I4945" t="s">
        <v>25227</v>
      </c>
    </row>
    <row r="4946" spans="1:9">
      <c r="A4946" s="11" t="s">
        <v>33780</v>
      </c>
      <c r="B4946" s="12" t="s">
        <v>33781</v>
      </c>
      <c r="C4946" s="12" t="s">
        <v>16415</v>
      </c>
      <c r="D4946" s="12" t="s">
        <v>33782</v>
      </c>
      <c r="E4946" s="6" t="str">
        <f>VLOOKUP(C4946,relationships!$A$2:$B$25,2,0)</f>
        <v>Tôi</v>
      </c>
      <c r="G4946" s="12" t="s">
        <v>33781</v>
      </c>
      <c r="H4946" s="11" t="s">
        <v>33780</v>
      </c>
      <c r="I4946" t="s">
        <v>25150</v>
      </c>
    </row>
    <row r="4947" spans="1:9">
      <c r="A4947" s="13" t="s">
        <v>33783</v>
      </c>
      <c r="B4947" s="14" t="s">
        <v>33784</v>
      </c>
      <c r="C4947" s="14" t="s">
        <v>16415</v>
      </c>
      <c r="D4947" s="14" t="s">
        <v>33785</v>
      </c>
      <c r="E4947" s="6" t="str">
        <f>VLOOKUP(C4947,relationships!$A$2:$B$25,2,0)</f>
        <v>Tôi</v>
      </c>
      <c r="G4947" s="14" t="s">
        <v>33784</v>
      </c>
      <c r="H4947" s="13" t="s">
        <v>33783</v>
      </c>
      <c r="I4947" t="s">
        <v>25150</v>
      </c>
    </row>
    <row r="4948" spans="1:9">
      <c r="A4948" s="11" t="s">
        <v>33786</v>
      </c>
      <c r="B4948" s="12" t="s">
        <v>33787</v>
      </c>
      <c r="C4948" s="12" t="s">
        <v>16423</v>
      </c>
      <c r="D4948" s="12" t="s">
        <v>33788</v>
      </c>
      <c r="E4948" s="6" t="str">
        <f>VLOOKUP(C4948,relationships!$A$2:$B$25,2,0)</f>
        <v>Một ai đó</v>
      </c>
      <c r="G4948" s="12" t="s">
        <v>33787</v>
      </c>
      <c r="H4948" s="11" t="s">
        <v>33786</v>
      </c>
      <c r="I4948" t="s">
        <v>25227</v>
      </c>
    </row>
    <row r="4949" spans="1:9">
      <c r="A4949" s="13" t="s">
        <v>33789</v>
      </c>
      <c r="B4949" s="14" t="s">
        <v>33790</v>
      </c>
      <c r="C4949" s="14" t="s">
        <v>16415</v>
      </c>
      <c r="D4949" s="14" t="s">
        <v>33791</v>
      </c>
      <c r="E4949" s="6" t="str">
        <f>VLOOKUP(C4949,relationships!$A$2:$B$25,2,0)</f>
        <v>Tôi</v>
      </c>
      <c r="G4949" s="14" t="s">
        <v>33790</v>
      </c>
      <c r="H4949" s="13" t="s">
        <v>33789</v>
      </c>
      <c r="I4949" t="s">
        <v>25150</v>
      </c>
    </row>
    <row r="4950" spans="1:9">
      <c r="A4950" s="11" t="s">
        <v>33792</v>
      </c>
      <c r="B4950" s="12" t="s">
        <v>33790</v>
      </c>
      <c r="C4950" s="12" t="s">
        <v>16423</v>
      </c>
      <c r="D4950" s="12" t="s">
        <v>33793</v>
      </c>
      <c r="E4950" s="6" t="str">
        <f>VLOOKUP(C4950,relationships!$A$2:$B$25,2,0)</f>
        <v>Một ai đó</v>
      </c>
      <c r="G4950" s="12" t="s">
        <v>33790</v>
      </c>
      <c r="H4950" s="11" t="s">
        <v>33792</v>
      </c>
      <c r="I4950" t="s">
        <v>25227</v>
      </c>
    </row>
    <row r="4951" spans="1:9">
      <c r="A4951" s="13" t="s">
        <v>408</v>
      </c>
      <c r="B4951" s="14" t="s">
        <v>407</v>
      </c>
      <c r="C4951" s="14" t="s">
        <v>16415</v>
      </c>
      <c r="D4951" s="14" t="s">
        <v>33794</v>
      </c>
      <c r="E4951" s="6" t="str">
        <f>VLOOKUP(C4951,relationships!$A$2:$B$25,2,0)</f>
        <v>Tôi</v>
      </c>
      <c r="G4951" s="14" t="s">
        <v>407</v>
      </c>
      <c r="H4951" s="13" t="s">
        <v>408</v>
      </c>
      <c r="I4951" t="s">
        <v>25150</v>
      </c>
    </row>
    <row r="4952" spans="1:9">
      <c r="A4952" s="11" t="s">
        <v>33795</v>
      </c>
      <c r="B4952" s="12" t="s">
        <v>33796</v>
      </c>
      <c r="C4952" s="12" t="s">
        <v>16423</v>
      </c>
      <c r="D4952" s="12" t="s">
        <v>33797</v>
      </c>
      <c r="E4952" s="6" t="str">
        <f>VLOOKUP(C4952,relationships!$A$2:$B$25,2,0)</f>
        <v>Một ai đó</v>
      </c>
      <c r="G4952" s="12" t="s">
        <v>33796</v>
      </c>
      <c r="H4952" s="11" t="s">
        <v>33795</v>
      </c>
      <c r="I4952" t="s">
        <v>25227</v>
      </c>
    </row>
    <row r="4953" spans="1:9">
      <c r="A4953" s="13" t="s">
        <v>33798</v>
      </c>
      <c r="B4953" s="14" t="s">
        <v>33796</v>
      </c>
      <c r="C4953" s="14" t="s">
        <v>16423</v>
      </c>
      <c r="D4953" s="14" t="s">
        <v>33799</v>
      </c>
      <c r="E4953" s="6" t="str">
        <f>VLOOKUP(C4953,relationships!$A$2:$B$25,2,0)</f>
        <v>Một ai đó</v>
      </c>
      <c r="G4953" s="14" t="s">
        <v>33796</v>
      </c>
      <c r="H4953" s="13" t="s">
        <v>33798</v>
      </c>
      <c r="I4953" t="s">
        <v>25227</v>
      </c>
    </row>
    <row r="4954" spans="1:9">
      <c r="A4954" s="11" t="s">
        <v>33800</v>
      </c>
      <c r="B4954" s="12" t="s">
        <v>33801</v>
      </c>
      <c r="C4954" s="12" t="s">
        <v>16356</v>
      </c>
      <c r="D4954" s="12" t="s">
        <v>33802</v>
      </c>
      <c r="E4954" s="6" t="str">
        <f>VLOOKUP(C4954,relationships!$A$2:$B$25,2,0)</f>
        <v>Đối tác</v>
      </c>
      <c r="G4954" s="12" t="s">
        <v>33801</v>
      </c>
      <c r="H4954" s="11" t="s">
        <v>33800</v>
      </c>
      <c r="I4954" t="s">
        <v>25155</v>
      </c>
    </row>
    <row r="4955" spans="1:9">
      <c r="A4955" s="13" t="s">
        <v>33803</v>
      </c>
      <c r="B4955" s="14" t="s">
        <v>33801</v>
      </c>
      <c r="C4955" s="14" t="s">
        <v>16423</v>
      </c>
      <c r="D4955" s="14" t="s">
        <v>33804</v>
      </c>
      <c r="E4955" s="6" t="str">
        <f>VLOOKUP(C4955,relationships!$A$2:$B$25,2,0)</f>
        <v>Một ai đó</v>
      </c>
      <c r="G4955" s="14" t="s">
        <v>33801</v>
      </c>
      <c r="H4955" s="13" t="s">
        <v>33803</v>
      </c>
      <c r="I4955" t="s">
        <v>25227</v>
      </c>
    </row>
    <row r="4956" spans="1:9">
      <c r="A4956" s="11" t="s">
        <v>33805</v>
      </c>
      <c r="B4956" s="12" t="s">
        <v>33806</v>
      </c>
      <c r="C4956" s="12" t="s">
        <v>16415</v>
      </c>
      <c r="D4956" s="12" t="s">
        <v>33807</v>
      </c>
      <c r="E4956" s="6" t="str">
        <f>VLOOKUP(C4956,relationships!$A$2:$B$25,2,0)</f>
        <v>Tôi</v>
      </c>
      <c r="G4956" s="12" t="s">
        <v>33806</v>
      </c>
      <c r="H4956" s="11" t="s">
        <v>33805</v>
      </c>
      <c r="I4956" t="s">
        <v>25150</v>
      </c>
    </row>
    <row r="4957" spans="1:9">
      <c r="A4957" s="13" t="s">
        <v>33808</v>
      </c>
      <c r="B4957" s="14" t="s">
        <v>33809</v>
      </c>
      <c r="C4957" s="14" t="s">
        <v>16423</v>
      </c>
      <c r="D4957" s="14" t="s">
        <v>33810</v>
      </c>
      <c r="E4957" s="6" t="str">
        <f>VLOOKUP(C4957,relationships!$A$2:$B$25,2,0)</f>
        <v>Một ai đó</v>
      </c>
      <c r="G4957" s="14" t="s">
        <v>33809</v>
      </c>
      <c r="H4957" s="13" t="s">
        <v>33808</v>
      </c>
      <c r="I4957" t="s">
        <v>25227</v>
      </c>
    </row>
    <row r="4958" spans="1:9">
      <c r="A4958" s="11" t="s">
        <v>33811</v>
      </c>
      <c r="B4958" s="12" t="s">
        <v>33812</v>
      </c>
      <c r="C4958" s="12" t="s">
        <v>19846</v>
      </c>
      <c r="D4958" s="12" t="s">
        <v>33813</v>
      </c>
      <c r="E4958" s="6" t="str">
        <f>VLOOKUP(C4958,relationships!$A$2:$B$25,2,0)</f>
        <v>Mẹ</v>
      </c>
      <c r="G4958" s="12" t="s">
        <v>33812</v>
      </c>
      <c r="H4958" s="11" t="s">
        <v>33811</v>
      </c>
      <c r="I4958" t="s">
        <v>25153</v>
      </c>
    </row>
    <row r="4959" spans="1:9">
      <c r="A4959" s="13" t="s">
        <v>33814</v>
      </c>
      <c r="B4959" s="14" t="s">
        <v>33815</v>
      </c>
      <c r="C4959" s="14" t="s">
        <v>16415</v>
      </c>
      <c r="D4959" s="14" t="s">
        <v>33816</v>
      </c>
      <c r="E4959" s="6" t="str">
        <f>VLOOKUP(C4959,relationships!$A$2:$B$25,2,0)</f>
        <v>Tôi</v>
      </c>
      <c r="G4959" s="14" t="s">
        <v>33815</v>
      </c>
      <c r="H4959" s="13" t="s">
        <v>33814</v>
      </c>
      <c r="I4959" t="s">
        <v>25150</v>
      </c>
    </row>
    <row r="4960" spans="1:9">
      <c r="A4960" s="11" t="s">
        <v>33817</v>
      </c>
      <c r="B4960" s="12" t="s">
        <v>33818</v>
      </c>
      <c r="C4960" s="12" t="s">
        <v>16423</v>
      </c>
      <c r="D4960" s="12" t="s">
        <v>33819</v>
      </c>
      <c r="E4960" s="6" t="str">
        <f>VLOOKUP(C4960,relationships!$A$2:$B$25,2,0)</f>
        <v>Một ai đó</v>
      </c>
      <c r="G4960" s="12" t="s">
        <v>33818</v>
      </c>
      <c r="H4960" s="11" t="s">
        <v>33817</v>
      </c>
      <c r="I4960" t="s">
        <v>25227</v>
      </c>
    </row>
    <row r="4961" spans="1:9">
      <c r="A4961" s="13" t="s">
        <v>33820</v>
      </c>
      <c r="B4961" s="14" t="s">
        <v>33821</v>
      </c>
      <c r="C4961" s="14" t="s">
        <v>16415</v>
      </c>
      <c r="D4961" s="14" t="s">
        <v>33822</v>
      </c>
      <c r="E4961" s="6" t="str">
        <f>VLOOKUP(C4961,relationships!$A$2:$B$25,2,0)</f>
        <v>Tôi</v>
      </c>
      <c r="G4961" s="14" t="s">
        <v>33821</v>
      </c>
      <c r="H4961" s="13" t="s">
        <v>33820</v>
      </c>
      <c r="I4961" t="s">
        <v>25150</v>
      </c>
    </row>
    <row r="4962" spans="1:9">
      <c r="A4962" s="11" t="s">
        <v>33823</v>
      </c>
      <c r="B4962" s="12" t="s">
        <v>33824</v>
      </c>
      <c r="C4962" s="12" t="s">
        <v>16423</v>
      </c>
      <c r="D4962" s="12" t="s">
        <v>33825</v>
      </c>
      <c r="E4962" s="6" t="str">
        <f>VLOOKUP(C4962,relationships!$A$2:$B$25,2,0)</f>
        <v>Một ai đó</v>
      </c>
      <c r="G4962" s="12" t="s">
        <v>33824</v>
      </c>
      <c r="H4962" s="11" t="s">
        <v>33823</v>
      </c>
      <c r="I4962" t="s">
        <v>25227</v>
      </c>
    </row>
    <row r="4963" spans="1:9">
      <c r="A4963" s="13" t="s">
        <v>33826</v>
      </c>
      <c r="B4963" s="14" t="s">
        <v>33827</v>
      </c>
      <c r="C4963" s="14" t="s">
        <v>16593</v>
      </c>
      <c r="D4963" s="14" t="s">
        <v>33828</v>
      </c>
      <c r="E4963" s="6" t="str">
        <f>VLOOKUP(C4963,relationships!$A$2:$B$25,2,0)</f>
        <v>Vợ</v>
      </c>
      <c r="G4963" s="14" t="s">
        <v>33827</v>
      </c>
      <c r="H4963" s="13" t="s">
        <v>33826</v>
      </c>
      <c r="I4963" t="s">
        <v>25154</v>
      </c>
    </row>
    <row r="4964" spans="1:9">
      <c r="A4964" s="11" t="s">
        <v>33829</v>
      </c>
      <c r="B4964" s="12" t="s">
        <v>33830</v>
      </c>
      <c r="C4964" s="12" t="s">
        <v>23283</v>
      </c>
      <c r="D4964" s="12" t="s">
        <v>33831</v>
      </c>
      <c r="E4964" s="6" t="str">
        <f>VLOOKUP(C4964,relationships!$A$2:$B$25,2,0)</f>
        <v>Cô, Dì, O, Mợ, Thím</v>
      </c>
      <c r="G4964" s="12" t="s">
        <v>33830</v>
      </c>
      <c r="H4964" s="11" t="s">
        <v>33829</v>
      </c>
      <c r="I4964" t="s">
        <v>25239</v>
      </c>
    </row>
    <row r="4965" spans="1:9">
      <c r="A4965" s="13" t="s">
        <v>33832</v>
      </c>
      <c r="B4965" s="14" t="s">
        <v>33833</v>
      </c>
      <c r="C4965" s="14" t="s">
        <v>16423</v>
      </c>
      <c r="D4965" s="14" t="s">
        <v>33834</v>
      </c>
      <c r="E4965" s="6" t="str">
        <f>VLOOKUP(C4965,relationships!$A$2:$B$25,2,0)</f>
        <v>Một ai đó</v>
      </c>
      <c r="G4965" s="14" t="s">
        <v>33833</v>
      </c>
      <c r="H4965" s="13" t="s">
        <v>33832</v>
      </c>
      <c r="I4965" t="s">
        <v>25227</v>
      </c>
    </row>
    <row r="4966" spans="1:9">
      <c r="A4966" s="11" t="s">
        <v>33835</v>
      </c>
      <c r="B4966" s="12" t="s">
        <v>33836</v>
      </c>
      <c r="C4966" s="12" t="s">
        <v>16423</v>
      </c>
      <c r="D4966" s="12" t="s">
        <v>33837</v>
      </c>
      <c r="E4966" s="6" t="str">
        <f>VLOOKUP(C4966,relationships!$A$2:$B$25,2,0)</f>
        <v>Một ai đó</v>
      </c>
      <c r="G4966" s="12" t="s">
        <v>33836</v>
      </c>
      <c r="H4966" s="11" t="s">
        <v>33835</v>
      </c>
      <c r="I4966" t="s">
        <v>25227</v>
      </c>
    </row>
    <row r="4967" spans="1:9">
      <c r="A4967" s="13" t="s">
        <v>33838</v>
      </c>
      <c r="B4967" s="14" t="s">
        <v>33839</v>
      </c>
      <c r="C4967" s="14" t="s">
        <v>16415</v>
      </c>
      <c r="D4967" s="14" t="s">
        <v>33840</v>
      </c>
      <c r="E4967" s="6" t="str">
        <f>VLOOKUP(C4967,relationships!$A$2:$B$25,2,0)</f>
        <v>Tôi</v>
      </c>
      <c r="G4967" s="14" t="s">
        <v>33839</v>
      </c>
      <c r="H4967" s="13" t="s">
        <v>33838</v>
      </c>
      <c r="I4967" t="s">
        <v>25150</v>
      </c>
    </row>
    <row r="4968" spans="1:9">
      <c r="A4968" s="11" t="s">
        <v>33841</v>
      </c>
      <c r="B4968" s="12" t="s">
        <v>33842</v>
      </c>
      <c r="C4968" s="12" t="s">
        <v>16423</v>
      </c>
      <c r="D4968" s="12" t="s">
        <v>33843</v>
      </c>
      <c r="E4968" s="6" t="str">
        <f>VLOOKUP(C4968,relationships!$A$2:$B$25,2,0)</f>
        <v>Một ai đó</v>
      </c>
      <c r="G4968" s="12" t="s">
        <v>33842</v>
      </c>
      <c r="H4968" s="11" t="s">
        <v>33841</v>
      </c>
      <c r="I4968" t="s">
        <v>25227</v>
      </c>
    </row>
    <row r="4969" spans="1:9">
      <c r="A4969" s="13" t="s">
        <v>33844</v>
      </c>
      <c r="B4969" s="14" t="s">
        <v>33845</v>
      </c>
      <c r="C4969" s="14" t="s">
        <v>16415</v>
      </c>
      <c r="D4969" s="14" t="s">
        <v>33846</v>
      </c>
      <c r="E4969" s="6" t="str">
        <f>VLOOKUP(C4969,relationships!$A$2:$B$25,2,0)</f>
        <v>Tôi</v>
      </c>
      <c r="G4969" s="14" t="s">
        <v>33845</v>
      </c>
      <c r="H4969" s="13" t="s">
        <v>33844</v>
      </c>
      <c r="I4969" t="s">
        <v>25150</v>
      </c>
    </row>
    <row r="4970" spans="1:9">
      <c r="A4970" s="11" t="s">
        <v>33847</v>
      </c>
      <c r="B4970" s="12" t="s">
        <v>33848</v>
      </c>
      <c r="C4970" s="12" t="s">
        <v>16415</v>
      </c>
      <c r="D4970" s="12" t="s">
        <v>33849</v>
      </c>
      <c r="E4970" s="6" t="str">
        <f>VLOOKUP(C4970,relationships!$A$2:$B$25,2,0)</f>
        <v>Tôi</v>
      </c>
      <c r="G4970" s="12" t="s">
        <v>33848</v>
      </c>
      <c r="H4970" s="11" t="s">
        <v>33847</v>
      </c>
      <c r="I4970" t="s">
        <v>25150</v>
      </c>
    </row>
    <row r="4971" spans="1:9">
      <c r="A4971" s="13" t="s">
        <v>33850</v>
      </c>
      <c r="B4971" s="14" t="s">
        <v>33851</v>
      </c>
      <c r="C4971" s="14" t="s">
        <v>16423</v>
      </c>
      <c r="D4971" s="14" t="s">
        <v>33852</v>
      </c>
      <c r="E4971" s="6" t="str">
        <f>VLOOKUP(C4971,relationships!$A$2:$B$25,2,0)</f>
        <v>Một ai đó</v>
      </c>
      <c r="G4971" s="14" t="s">
        <v>33851</v>
      </c>
      <c r="H4971" s="13" t="s">
        <v>33850</v>
      </c>
      <c r="I4971" t="s">
        <v>25227</v>
      </c>
    </row>
    <row r="4972" spans="1:9">
      <c r="A4972" s="11" t="s">
        <v>33853</v>
      </c>
      <c r="B4972" s="12" t="s">
        <v>33854</v>
      </c>
      <c r="C4972" s="12" t="s">
        <v>16415</v>
      </c>
      <c r="D4972" s="12" t="s">
        <v>33855</v>
      </c>
      <c r="E4972" s="6" t="str">
        <f>VLOOKUP(C4972,relationships!$A$2:$B$25,2,0)</f>
        <v>Tôi</v>
      </c>
      <c r="G4972" s="12" t="s">
        <v>33854</v>
      </c>
      <c r="H4972" s="11" t="s">
        <v>33853</v>
      </c>
      <c r="I4972" t="s">
        <v>25150</v>
      </c>
    </row>
    <row r="4973" spans="1:9">
      <c r="A4973" s="13" t="s">
        <v>33856</v>
      </c>
      <c r="B4973" s="14" t="s">
        <v>33857</v>
      </c>
      <c r="C4973" s="14" t="s">
        <v>16415</v>
      </c>
      <c r="D4973" s="14" t="s">
        <v>33858</v>
      </c>
      <c r="E4973" s="6" t="str">
        <f>VLOOKUP(C4973,relationships!$A$2:$B$25,2,0)</f>
        <v>Tôi</v>
      </c>
      <c r="G4973" s="14" t="s">
        <v>33857</v>
      </c>
      <c r="H4973" s="13" t="s">
        <v>33856</v>
      </c>
      <c r="I4973" t="s">
        <v>25150</v>
      </c>
    </row>
    <row r="4974" spans="1:9">
      <c r="A4974" s="11" t="s">
        <v>33859</v>
      </c>
      <c r="B4974" s="12" t="s">
        <v>33857</v>
      </c>
      <c r="C4974" s="12" t="s">
        <v>16423</v>
      </c>
      <c r="D4974" s="12" t="s">
        <v>33860</v>
      </c>
      <c r="E4974" s="6" t="str">
        <f>VLOOKUP(C4974,relationships!$A$2:$B$25,2,0)</f>
        <v>Một ai đó</v>
      </c>
      <c r="G4974" s="12" t="s">
        <v>33857</v>
      </c>
      <c r="H4974" s="11" t="s">
        <v>33859</v>
      </c>
      <c r="I4974" t="s">
        <v>25227</v>
      </c>
    </row>
    <row r="4975" spans="1:9">
      <c r="A4975" s="13" t="s">
        <v>33861</v>
      </c>
      <c r="B4975" s="14" t="s">
        <v>33862</v>
      </c>
      <c r="C4975" s="14" t="s">
        <v>16423</v>
      </c>
      <c r="D4975" s="14" t="s">
        <v>33863</v>
      </c>
      <c r="E4975" s="6" t="str">
        <f>VLOOKUP(C4975,relationships!$A$2:$B$25,2,0)</f>
        <v>Một ai đó</v>
      </c>
      <c r="G4975" s="14" t="s">
        <v>33862</v>
      </c>
      <c r="H4975" s="13" t="s">
        <v>33861</v>
      </c>
      <c r="I4975" t="s">
        <v>25227</v>
      </c>
    </row>
    <row r="4976" spans="1:9">
      <c r="A4976" s="11" t="s">
        <v>33864</v>
      </c>
      <c r="B4976" s="12" t="s">
        <v>33865</v>
      </c>
      <c r="C4976" s="12" t="s">
        <v>16415</v>
      </c>
      <c r="D4976" s="12" t="s">
        <v>33866</v>
      </c>
      <c r="E4976" s="6" t="str">
        <f>VLOOKUP(C4976,relationships!$A$2:$B$25,2,0)</f>
        <v>Tôi</v>
      </c>
      <c r="G4976" s="12" t="s">
        <v>33865</v>
      </c>
      <c r="H4976" s="11" t="s">
        <v>33864</v>
      </c>
      <c r="I4976" t="s">
        <v>25150</v>
      </c>
    </row>
    <row r="4977" spans="1:9">
      <c r="A4977" s="13" t="s">
        <v>33867</v>
      </c>
      <c r="B4977" s="14" t="s">
        <v>33868</v>
      </c>
      <c r="C4977" s="14" t="s">
        <v>16415</v>
      </c>
      <c r="D4977" s="14" t="s">
        <v>33869</v>
      </c>
      <c r="E4977" s="6" t="str">
        <f>VLOOKUP(C4977,relationships!$A$2:$B$25,2,0)</f>
        <v>Tôi</v>
      </c>
      <c r="G4977" s="14" t="s">
        <v>33868</v>
      </c>
      <c r="H4977" s="13" t="s">
        <v>33867</v>
      </c>
      <c r="I4977" t="s">
        <v>25150</v>
      </c>
    </row>
    <row r="4978" spans="1:9">
      <c r="A4978" s="11" t="s">
        <v>33870</v>
      </c>
      <c r="B4978" s="12" t="s">
        <v>33871</v>
      </c>
      <c r="C4978" s="12" t="s">
        <v>19846</v>
      </c>
      <c r="D4978" s="12" t="s">
        <v>33872</v>
      </c>
      <c r="E4978" s="6" t="str">
        <f>VLOOKUP(C4978,relationships!$A$2:$B$25,2,0)</f>
        <v>Mẹ</v>
      </c>
      <c r="G4978" s="12" t="s">
        <v>33871</v>
      </c>
      <c r="H4978" s="11" t="s">
        <v>33870</v>
      </c>
      <c r="I4978" t="s">
        <v>25153</v>
      </c>
    </row>
    <row r="4979" spans="1:9">
      <c r="A4979" s="13" t="s">
        <v>33873</v>
      </c>
      <c r="B4979" s="14" t="s">
        <v>33874</v>
      </c>
      <c r="C4979" s="14" t="s">
        <v>16423</v>
      </c>
      <c r="D4979" s="14" t="s">
        <v>33875</v>
      </c>
      <c r="E4979" s="6" t="str">
        <f>VLOOKUP(C4979,relationships!$A$2:$B$25,2,0)</f>
        <v>Một ai đó</v>
      </c>
      <c r="G4979" s="14" t="s">
        <v>33874</v>
      </c>
      <c r="H4979" s="13" t="s">
        <v>33873</v>
      </c>
      <c r="I4979" t="s">
        <v>25227</v>
      </c>
    </row>
    <row r="4980" spans="1:9">
      <c r="A4980" s="11" t="s">
        <v>33876</v>
      </c>
      <c r="B4980" s="12" t="s">
        <v>33877</v>
      </c>
      <c r="C4980" s="12" t="s">
        <v>16423</v>
      </c>
      <c r="D4980" s="12" t="s">
        <v>33878</v>
      </c>
      <c r="E4980" s="6" t="str">
        <f>VLOOKUP(C4980,relationships!$A$2:$B$25,2,0)</f>
        <v>Một ai đó</v>
      </c>
      <c r="G4980" s="12" t="s">
        <v>33877</v>
      </c>
      <c r="H4980" s="11" t="s">
        <v>33876</v>
      </c>
      <c r="I4980" t="s">
        <v>25227</v>
      </c>
    </row>
    <row r="4981" spans="1:9">
      <c r="A4981" s="13" t="s">
        <v>33879</v>
      </c>
      <c r="B4981" s="14" t="s">
        <v>33877</v>
      </c>
      <c r="C4981" s="14" t="s">
        <v>16415</v>
      </c>
      <c r="D4981" s="14" t="s">
        <v>33880</v>
      </c>
      <c r="E4981" s="6" t="str">
        <f>VLOOKUP(C4981,relationships!$A$2:$B$25,2,0)</f>
        <v>Tôi</v>
      </c>
      <c r="G4981" s="14" t="s">
        <v>33877</v>
      </c>
      <c r="H4981" s="13" t="s">
        <v>33879</v>
      </c>
      <c r="I4981" t="s">
        <v>25150</v>
      </c>
    </row>
    <row r="4982" spans="1:9">
      <c r="A4982" s="11" t="s">
        <v>33881</v>
      </c>
      <c r="B4982" s="12" t="s">
        <v>33882</v>
      </c>
      <c r="C4982" s="12" t="s">
        <v>16423</v>
      </c>
      <c r="D4982" s="12" t="s">
        <v>33883</v>
      </c>
      <c r="E4982" s="6" t="str">
        <f>VLOOKUP(C4982,relationships!$A$2:$B$25,2,0)</f>
        <v>Một ai đó</v>
      </c>
      <c r="G4982" s="12" t="s">
        <v>33882</v>
      </c>
      <c r="H4982" s="11" t="s">
        <v>33881</v>
      </c>
      <c r="I4982" t="s">
        <v>25227</v>
      </c>
    </row>
    <row r="4983" spans="1:9">
      <c r="A4983" s="13" t="s">
        <v>33884</v>
      </c>
      <c r="B4983" s="14" t="s">
        <v>33885</v>
      </c>
      <c r="C4983" s="14" t="s">
        <v>16423</v>
      </c>
      <c r="D4983" s="14" t="s">
        <v>33886</v>
      </c>
      <c r="E4983" s="6" t="str">
        <f>VLOOKUP(C4983,relationships!$A$2:$B$25,2,0)</f>
        <v>Một ai đó</v>
      </c>
      <c r="G4983" s="14" t="s">
        <v>33885</v>
      </c>
      <c r="H4983" s="13" t="s">
        <v>33884</v>
      </c>
      <c r="I4983" t="s">
        <v>25227</v>
      </c>
    </row>
    <row r="4984" spans="1:9">
      <c r="A4984" s="11" t="s">
        <v>33887</v>
      </c>
      <c r="B4984" s="12" t="s">
        <v>33888</v>
      </c>
      <c r="C4984" s="12" t="s">
        <v>16415</v>
      </c>
      <c r="D4984" s="12" t="s">
        <v>33889</v>
      </c>
      <c r="E4984" s="6" t="str">
        <f>VLOOKUP(C4984,relationships!$A$2:$B$25,2,0)</f>
        <v>Tôi</v>
      </c>
      <c r="G4984" s="12" t="s">
        <v>33888</v>
      </c>
      <c r="H4984" s="11" t="s">
        <v>33887</v>
      </c>
      <c r="I4984" t="s">
        <v>25150</v>
      </c>
    </row>
    <row r="4985" spans="1:9">
      <c r="A4985" s="13" t="s">
        <v>33890</v>
      </c>
      <c r="B4985" s="14" t="s">
        <v>33891</v>
      </c>
      <c r="C4985" s="14" t="s">
        <v>19846</v>
      </c>
      <c r="D4985" s="14" t="s">
        <v>33892</v>
      </c>
      <c r="E4985" s="6" t="str">
        <f>VLOOKUP(C4985,relationships!$A$2:$B$25,2,0)</f>
        <v>Mẹ</v>
      </c>
      <c r="G4985" s="14" t="s">
        <v>33891</v>
      </c>
      <c r="H4985" s="13" t="s">
        <v>33890</v>
      </c>
      <c r="I4985" t="s">
        <v>25153</v>
      </c>
    </row>
    <row r="4986" spans="1:9">
      <c r="A4986" s="11" t="s">
        <v>33893</v>
      </c>
      <c r="B4986" s="12" t="s">
        <v>33894</v>
      </c>
      <c r="C4986" s="12" t="s">
        <v>16415</v>
      </c>
      <c r="D4986" s="12" t="s">
        <v>33895</v>
      </c>
      <c r="E4986" s="6" t="str">
        <f>VLOOKUP(C4986,relationships!$A$2:$B$25,2,0)</f>
        <v>Tôi</v>
      </c>
      <c r="G4986" s="12" t="s">
        <v>33894</v>
      </c>
      <c r="H4986" s="11" t="s">
        <v>33893</v>
      </c>
      <c r="I4986" t="s">
        <v>25150</v>
      </c>
    </row>
    <row r="4987" spans="1:9">
      <c r="A4987" s="13" t="s">
        <v>33896</v>
      </c>
      <c r="B4987" s="14" t="s">
        <v>33897</v>
      </c>
      <c r="C4987" s="14" t="s">
        <v>16415</v>
      </c>
      <c r="D4987" s="14" t="s">
        <v>33898</v>
      </c>
      <c r="E4987" s="6" t="str">
        <f>VLOOKUP(C4987,relationships!$A$2:$B$25,2,0)</f>
        <v>Tôi</v>
      </c>
      <c r="G4987" s="14" t="s">
        <v>33897</v>
      </c>
      <c r="H4987" s="13" t="s">
        <v>33896</v>
      </c>
      <c r="I4987" t="s">
        <v>25150</v>
      </c>
    </row>
    <row r="4988" spans="1:9">
      <c r="A4988" s="11" t="s">
        <v>33899</v>
      </c>
      <c r="B4988" s="12" t="s">
        <v>33900</v>
      </c>
      <c r="C4988" s="12" t="s">
        <v>16415</v>
      </c>
      <c r="D4988" s="12" t="s">
        <v>33901</v>
      </c>
      <c r="E4988" s="6" t="str">
        <f>VLOOKUP(C4988,relationships!$A$2:$B$25,2,0)</f>
        <v>Tôi</v>
      </c>
      <c r="G4988" s="12" t="s">
        <v>33900</v>
      </c>
      <c r="H4988" s="11" t="s">
        <v>33899</v>
      </c>
      <c r="I4988" t="s">
        <v>25150</v>
      </c>
    </row>
    <row r="4989" spans="1:9">
      <c r="A4989" s="13" t="s">
        <v>33902</v>
      </c>
      <c r="B4989" s="14" t="s">
        <v>33903</v>
      </c>
      <c r="C4989" s="14" t="s">
        <v>16423</v>
      </c>
      <c r="D4989" s="14" t="s">
        <v>33904</v>
      </c>
      <c r="E4989" s="6" t="str">
        <f>VLOOKUP(C4989,relationships!$A$2:$B$25,2,0)</f>
        <v>Một ai đó</v>
      </c>
      <c r="G4989" s="14" t="s">
        <v>33903</v>
      </c>
      <c r="H4989" s="13" t="s">
        <v>33902</v>
      </c>
      <c r="I4989" t="s">
        <v>25227</v>
      </c>
    </row>
    <row r="4990" spans="1:9">
      <c r="A4990" s="11" t="s">
        <v>33905</v>
      </c>
      <c r="B4990" s="12" t="s">
        <v>33906</v>
      </c>
      <c r="C4990" s="12" t="s">
        <v>16423</v>
      </c>
      <c r="D4990" s="12" t="s">
        <v>33907</v>
      </c>
      <c r="E4990" s="6" t="str">
        <f>VLOOKUP(C4990,relationships!$A$2:$B$25,2,0)</f>
        <v>Một ai đó</v>
      </c>
      <c r="G4990" s="12" t="s">
        <v>33906</v>
      </c>
      <c r="H4990" s="11" t="s">
        <v>33905</v>
      </c>
      <c r="I4990" t="s">
        <v>25227</v>
      </c>
    </row>
    <row r="4991" spans="1:9">
      <c r="A4991" s="13" t="s">
        <v>33908</v>
      </c>
      <c r="B4991" s="14" t="s">
        <v>33909</v>
      </c>
      <c r="C4991" s="14" t="s">
        <v>16423</v>
      </c>
      <c r="D4991" s="14" t="s">
        <v>33910</v>
      </c>
      <c r="E4991" s="6" t="str">
        <f>VLOOKUP(C4991,relationships!$A$2:$B$25,2,0)</f>
        <v>Một ai đó</v>
      </c>
      <c r="G4991" s="14" t="s">
        <v>33909</v>
      </c>
      <c r="H4991" s="13" t="s">
        <v>33908</v>
      </c>
      <c r="I4991" t="s">
        <v>25227</v>
      </c>
    </row>
    <row r="4992" spans="1:9">
      <c r="A4992" s="11" t="s">
        <v>33911</v>
      </c>
      <c r="B4992" s="12" t="s">
        <v>33912</v>
      </c>
      <c r="C4992" s="12" t="s">
        <v>16423</v>
      </c>
      <c r="D4992" s="12" t="s">
        <v>33913</v>
      </c>
      <c r="E4992" s="6" t="str">
        <f>VLOOKUP(C4992,relationships!$A$2:$B$25,2,0)</f>
        <v>Một ai đó</v>
      </c>
      <c r="G4992" s="12" t="s">
        <v>33912</v>
      </c>
      <c r="H4992" s="11" t="s">
        <v>33911</v>
      </c>
      <c r="I4992" t="s">
        <v>25227</v>
      </c>
    </row>
    <row r="4993" spans="1:9">
      <c r="A4993" s="13" t="s">
        <v>33914</v>
      </c>
      <c r="B4993" s="14" t="s">
        <v>33915</v>
      </c>
      <c r="C4993" s="14" t="s">
        <v>16423</v>
      </c>
      <c r="D4993" s="14" t="s">
        <v>33916</v>
      </c>
      <c r="E4993" s="6" t="str">
        <f>VLOOKUP(C4993,relationships!$A$2:$B$25,2,0)</f>
        <v>Một ai đó</v>
      </c>
      <c r="G4993" s="14" t="s">
        <v>33915</v>
      </c>
      <c r="H4993" s="13" t="s">
        <v>33914</v>
      </c>
      <c r="I4993" t="s">
        <v>25227</v>
      </c>
    </row>
    <row r="4994" spans="1:9">
      <c r="A4994" s="11" t="s">
        <v>33917</v>
      </c>
      <c r="B4994" s="12" t="s">
        <v>33915</v>
      </c>
      <c r="C4994" s="12" t="s">
        <v>16423</v>
      </c>
      <c r="D4994" s="12" t="s">
        <v>33918</v>
      </c>
      <c r="E4994" s="6" t="str">
        <f>VLOOKUP(C4994,relationships!$A$2:$B$25,2,0)</f>
        <v>Một ai đó</v>
      </c>
      <c r="G4994" s="12" t="s">
        <v>33915</v>
      </c>
      <c r="H4994" s="11" t="s">
        <v>33917</v>
      </c>
      <c r="I4994" t="s">
        <v>25227</v>
      </c>
    </row>
    <row r="4995" spans="1:9">
      <c r="A4995" s="13" t="s">
        <v>33919</v>
      </c>
      <c r="B4995" s="14" t="s">
        <v>33915</v>
      </c>
      <c r="C4995" s="14" t="s">
        <v>16593</v>
      </c>
      <c r="D4995" s="14" t="s">
        <v>33920</v>
      </c>
      <c r="E4995" s="6" t="str">
        <f>VLOOKUP(C4995,relationships!$A$2:$B$25,2,0)</f>
        <v>Vợ</v>
      </c>
      <c r="G4995" s="14" t="s">
        <v>33915</v>
      </c>
      <c r="H4995" s="13" t="s">
        <v>33919</v>
      </c>
      <c r="I4995" t="s">
        <v>25154</v>
      </c>
    </row>
    <row r="4996" spans="1:9">
      <c r="A4996" s="11" t="s">
        <v>33921</v>
      </c>
      <c r="B4996" s="12" t="s">
        <v>33922</v>
      </c>
      <c r="C4996" s="12" t="s">
        <v>16356</v>
      </c>
      <c r="D4996" s="12" t="s">
        <v>33923</v>
      </c>
      <c r="E4996" s="6" t="str">
        <f>VLOOKUP(C4996,relationships!$A$2:$B$25,2,0)</f>
        <v>Đối tác</v>
      </c>
      <c r="G4996" s="12" t="s">
        <v>33922</v>
      </c>
      <c r="H4996" s="11" t="s">
        <v>33921</v>
      </c>
      <c r="I4996" t="s">
        <v>25155</v>
      </c>
    </row>
    <row r="4997" spans="1:9">
      <c r="A4997" s="13" t="s">
        <v>33924</v>
      </c>
      <c r="B4997" s="14" t="s">
        <v>33922</v>
      </c>
      <c r="C4997" s="14" t="s">
        <v>16423</v>
      </c>
      <c r="D4997" s="14" t="s">
        <v>33925</v>
      </c>
      <c r="E4997" s="6" t="str">
        <f>VLOOKUP(C4997,relationships!$A$2:$B$25,2,0)</f>
        <v>Một ai đó</v>
      </c>
      <c r="G4997" s="14" t="s">
        <v>33922</v>
      </c>
      <c r="H4997" s="13" t="s">
        <v>33924</v>
      </c>
      <c r="I4997" t="s">
        <v>25227</v>
      </c>
    </row>
    <row r="4998" spans="1:9">
      <c r="A4998" s="11" t="s">
        <v>33926</v>
      </c>
      <c r="B4998" s="12" t="s">
        <v>33927</v>
      </c>
      <c r="C4998" s="12" t="s">
        <v>16415</v>
      </c>
      <c r="D4998" s="12" t="s">
        <v>33928</v>
      </c>
      <c r="E4998" s="6" t="str">
        <f>VLOOKUP(C4998,relationships!$A$2:$B$25,2,0)</f>
        <v>Tôi</v>
      </c>
      <c r="G4998" s="12" t="s">
        <v>33927</v>
      </c>
      <c r="H4998" s="11" t="s">
        <v>33926</v>
      </c>
      <c r="I4998" t="s">
        <v>25150</v>
      </c>
    </row>
    <row r="4999" spans="1:9">
      <c r="A4999" s="13" t="s">
        <v>33929</v>
      </c>
      <c r="B4999" s="14" t="s">
        <v>33930</v>
      </c>
      <c r="C4999" s="14" t="s">
        <v>16423</v>
      </c>
      <c r="D4999" s="14" t="s">
        <v>33931</v>
      </c>
      <c r="E4999" s="6" t="str">
        <f>VLOOKUP(C4999,relationships!$A$2:$B$25,2,0)</f>
        <v>Một ai đó</v>
      </c>
      <c r="G4999" s="14" t="s">
        <v>33930</v>
      </c>
      <c r="H4999" s="13" t="s">
        <v>33929</v>
      </c>
      <c r="I4999" t="s">
        <v>25227</v>
      </c>
    </row>
    <row r="5000" spans="1:9">
      <c r="A5000" s="11" t="s">
        <v>33932</v>
      </c>
      <c r="B5000" s="12" t="s">
        <v>33933</v>
      </c>
      <c r="C5000" s="12" t="s">
        <v>16423</v>
      </c>
      <c r="D5000" s="12" t="s">
        <v>33934</v>
      </c>
      <c r="E5000" s="6" t="str">
        <f>VLOOKUP(C5000,relationships!$A$2:$B$25,2,0)</f>
        <v>Một ai đó</v>
      </c>
      <c r="G5000" s="12" t="s">
        <v>33933</v>
      </c>
      <c r="H5000" s="11" t="s">
        <v>33932</v>
      </c>
      <c r="I5000" t="s">
        <v>25227</v>
      </c>
    </row>
    <row r="5001" spans="1:9">
      <c r="A5001" s="13" t="s">
        <v>33935</v>
      </c>
      <c r="B5001" s="14" t="s">
        <v>33936</v>
      </c>
      <c r="C5001" s="14" t="s">
        <v>16423</v>
      </c>
      <c r="D5001" s="14" t="s">
        <v>33937</v>
      </c>
      <c r="E5001" s="6" t="str">
        <f>VLOOKUP(C5001,relationships!$A$2:$B$25,2,0)</f>
        <v>Một ai đó</v>
      </c>
      <c r="G5001" s="14" t="s">
        <v>33936</v>
      </c>
      <c r="H5001" s="13" t="s">
        <v>33935</v>
      </c>
      <c r="I5001" t="s">
        <v>25227</v>
      </c>
    </row>
    <row r="5002" spans="1:9">
      <c r="A5002" s="11" t="s">
        <v>33938</v>
      </c>
      <c r="B5002" s="12" t="s">
        <v>33939</v>
      </c>
      <c r="C5002" s="12" t="s">
        <v>16423</v>
      </c>
      <c r="D5002" s="12" t="s">
        <v>33940</v>
      </c>
      <c r="E5002" s="6" t="str">
        <f>VLOOKUP(C5002,relationships!$A$2:$B$25,2,0)</f>
        <v>Một ai đó</v>
      </c>
      <c r="G5002" s="12" t="s">
        <v>33939</v>
      </c>
      <c r="H5002" s="11" t="s">
        <v>33938</v>
      </c>
      <c r="I5002" t="s">
        <v>25227</v>
      </c>
    </row>
    <row r="5003" spans="1:9">
      <c r="A5003" s="13" t="s">
        <v>33941</v>
      </c>
      <c r="B5003" s="14" t="s">
        <v>33942</v>
      </c>
      <c r="C5003" s="14" t="s">
        <v>16415</v>
      </c>
      <c r="D5003" s="14" t="s">
        <v>33943</v>
      </c>
      <c r="E5003" s="6" t="str">
        <f>VLOOKUP(C5003,relationships!$A$2:$B$25,2,0)</f>
        <v>Tôi</v>
      </c>
      <c r="G5003" s="14" t="s">
        <v>33942</v>
      </c>
      <c r="H5003" s="13" t="s">
        <v>33941</v>
      </c>
      <c r="I5003" t="s">
        <v>25150</v>
      </c>
    </row>
    <row r="5004" spans="1:9">
      <c r="A5004" s="11" t="s">
        <v>33944</v>
      </c>
      <c r="B5004" s="12" t="s">
        <v>33945</v>
      </c>
      <c r="C5004" s="12" t="s">
        <v>16423</v>
      </c>
      <c r="D5004" s="12" t="s">
        <v>33946</v>
      </c>
      <c r="E5004" s="6" t="str">
        <f>VLOOKUP(C5004,relationships!$A$2:$B$25,2,0)</f>
        <v>Một ai đó</v>
      </c>
      <c r="G5004" s="12" t="s">
        <v>33945</v>
      </c>
      <c r="H5004" s="11" t="s">
        <v>33944</v>
      </c>
      <c r="I5004" t="s">
        <v>25227</v>
      </c>
    </row>
    <row r="5005" spans="1:9">
      <c r="A5005" s="13" t="s">
        <v>33947</v>
      </c>
      <c r="B5005" s="14" t="s">
        <v>33948</v>
      </c>
      <c r="C5005" s="14" t="s">
        <v>16415</v>
      </c>
      <c r="D5005" s="14" t="s">
        <v>33949</v>
      </c>
      <c r="E5005" s="6" t="str">
        <f>VLOOKUP(C5005,relationships!$A$2:$B$25,2,0)</f>
        <v>Tôi</v>
      </c>
      <c r="G5005" s="14" t="s">
        <v>33948</v>
      </c>
      <c r="H5005" s="13" t="s">
        <v>33947</v>
      </c>
      <c r="I5005" t="s">
        <v>25150</v>
      </c>
    </row>
    <row r="5006" spans="1:9">
      <c r="A5006" s="11" t="s">
        <v>33950</v>
      </c>
      <c r="B5006" s="12" t="s">
        <v>33951</v>
      </c>
      <c r="C5006" s="12" t="s">
        <v>16415</v>
      </c>
      <c r="D5006" s="12" t="s">
        <v>33952</v>
      </c>
      <c r="E5006" s="6" t="str">
        <f>VLOOKUP(C5006,relationships!$A$2:$B$25,2,0)</f>
        <v>Tôi</v>
      </c>
      <c r="G5006" s="12" t="s">
        <v>33951</v>
      </c>
      <c r="H5006" s="11" t="s">
        <v>33950</v>
      </c>
      <c r="I5006" t="s">
        <v>25150</v>
      </c>
    </row>
    <row r="5007" spans="1:9">
      <c r="A5007" s="13" t="s">
        <v>33953</v>
      </c>
      <c r="B5007" s="14" t="s">
        <v>33954</v>
      </c>
      <c r="C5007" s="14" t="s">
        <v>16415</v>
      </c>
      <c r="D5007" s="14" t="s">
        <v>33955</v>
      </c>
      <c r="E5007" s="6" t="str">
        <f>VLOOKUP(C5007,relationships!$A$2:$B$25,2,0)</f>
        <v>Tôi</v>
      </c>
      <c r="G5007" s="14" t="s">
        <v>33954</v>
      </c>
      <c r="H5007" s="13" t="s">
        <v>33953</v>
      </c>
      <c r="I5007" t="s">
        <v>25150</v>
      </c>
    </row>
    <row r="5008" spans="1:9">
      <c r="A5008" s="11" t="s">
        <v>33956</v>
      </c>
      <c r="B5008" s="12" t="s">
        <v>33957</v>
      </c>
      <c r="C5008" s="12" t="s">
        <v>16423</v>
      </c>
      <c r="D5008" s="12" t="s">
        <v>33958</v>
      </c>
      <c r="E5008" s="6" t="str">
        <f>VLOOKUP(C5008,relationships!$A$2:$B$25,2,0)</f>
        <v>Một ai đó</v>
      </c>
      <c r="G5008" s="12" t="s">
        <v>33957</v>
      </c>
      <c r="H5008" s="11" t="s">
        <v>33956</v>
      </c>
      <c r="I5008" t="s">
        <v>25227</v>
      </c>
    </row>
    <row r="5009" spans="1:9">
      <c r="A5009" s="13" t="s">
        <v>33959</v>
      </c>
      <c r="B5009" s="14" t="s">
        <v>33960</v>
      </c>
      <c r="C5009" s="14" t="s">
        <v>16423</v>
      </c>
      <c r="D5009" s="14" t="s">
        <v>33961</v>
      </c>
      <c r="E5009" s="6" t="str">
        <f>VLOOKUP(C5009,relationships!$A$2:$B$25,2,0)</f>
        <v>Một ai đó</v>
      </c>
      <c r="G5009" s="14" t="s">
        <v>33960</v>
      </c>
      <c r="H5009" s="13" t="s">
        <v>33959</v>
      </c>
      <c r="I5009" t="s">
        <v>25227</v>
      </c>
    </row>
    <row r="5010" spans="1:9">
      <c r="A5010" s="11" t="s">
        <v>33962</v>
      </c>
      <c r="B5010" s="12" t="s">
        <v>33963</v>
      </c>
      <c r="C5010" s="12" t="s">
        <v>16423</v>
      </c>
      <c r="D5010" s="12" t="s">
        <v>33964</v>
      </c>
      <c r="E5010" s="6" t="str">
        <f>VLOOKUP(C5010,relationships!$A$2:$B$25,2,0)</f>
        <v>Một ai đó</v>
      </c>
      <c r="G5010" s="12" t="s">
        <v>33963</v>
      </c>
      <c r="H5010" s="11" t="s">
        <v>33962</v>
      </c>
      <c r="I5010" t="s">
        <v>25227</v>
      </c>
    </row>
    <row r="5011" spans="1:9">
      <c r="A5011" s="13" t="s">
        <v>33965</v>
      </c>
      <c r="B5011" s="14" t="s">
        <v>33966</v>
      </c>
      <c r="C5011" s="14" t="s">
        <v>16423</v>
      </c>
      <c r="D5011" s="14" t="s">
        <v>33967</v>
      </c>
      <c r="E5011" s="6" t="str">
        <f>VLOOKUP(C5011,relationships!$A$2:$B$25,2,0)</f>
        <v>Một ai đó</v>
      </c>
      <c r="G5011" s="14" t="s">
        <v>33966</v>
      </c>
      <c r="H5011" s="13" t="s">
        <v>33965</v>
      </c>
      <c r="I5011" t="s">
        <v>25227</v>
      </c>
    </row>
    <row r="5012" spans="1:9">
      <c r="A5012" s="11" t="s">
        <v>33968</v>
      </c>
      <c r="B5012" s="12" t="s">
        <v>33969</v>
      </c>
      <c r="C5012" s="12" t="s">
        <v>16423</v>
      </c>
      <c r="D5012" s="12" t="s">
        <v>33970</v>
      </c>
      <c r="E5012" s="6" t="str">
        <f>VLOOKUP(C5012,relationships!$A$2:$B$25,2,0)</f>
        <v>Một ai đó</v>
      </c>
      <c r="G5012" s="12" t="s">
        <v>33969</v>
      </c>
      <c r="H5012" s="11" t="s">
        <v>33968</v>
      </c>
      <c r="I5012" t="s">
        <v>25227</v>
      </c>
    </row>
    <row r="5013" spans="1:9">
      <c r="A5013" s="13" t="s">
        <v>33971</v>
      </c>
      <c r="B5013" s="14" t="s">
        <v>33972</v>
      </c>
      <c r="C5013" s="14" t="s">
        <v>16423</v>
      </c>
      <c r="D5013" s="14" t="s">
        <v>33973</v>
      </c>
      <c r="E5013" s="6" t="str">
        <f>VLOOKUP(C5013,relationships!$A$2:$B$25,2,0)</f>
        <v>Một ai đó</v>
      </c>
      <c r="G5013" s="14" t="s">
        <v>33972</v>
      </c>
      <c r="H5013" s="13" t="s">
        <v>33971</v>
      </c>
      <c r="I5013" t="s">
        <v>25227</v>
      </c>
    </row>
    <row r="5014" spans="1:9">
      <c r="A5014" s="11" t="s">
        <v>33974</v>
      </c>
      <c r="B5014" s="12" t="s">
        <v>33975</v>
      </c>
      <c r="C5014" s="12" t="s">
        <v>16415</v>
      </c>
      <c r="D5014" s="12" t="s">
        <v>33976</v>
      </c>
      <c r="E5014" s="6" t="str">
        <f>VLOOKUP(C5014,relationships!$A$2:$B$25,2,0)</f>
        <v>Tôi</v>
      </c>
      <c r="G5014" s="12" t="s">
        <v>33975</v>
      </c>
      <c r="H5014" s="11" t="s">
        <v>33974</v>
      </c>
      <c r="I5014" t="s">
        <v>25150</v>
      </c>
    </row>
    <row r="5015" spans="1:9">
      <c r="A5015" s="13" t="s">
        <v>33977</v>
      </c>
      <c r="B5015" s="14" t="s">
        <v>33978</v>
      </c>
      <c r="C5015" s="14" t="s">
        <v>16415</v>
      </c>
      <c r="D5015" s="14" t="s">
        <v>33979</v>
      </c>
      <c r="E5015" s="6" t="str">
        <f>VLOOKUP(C5015,relationships!$A$2:$B$25,2,0)</f>
        <v>Tôi</v>
      </c>
      <c r="G5015" s="14" t="s">
        <v>33978</v>
      </c>
      <c r="H5015" s="13" t="s">
        <v>33977</v>
      </c>
      <c r="I5015" t="s">
        <v>25150</v>
      </c>
    </row>
    <row r="5016" spans="1:9">
      <c r="A5016" s="11" t="s">
        <v>33980</v>
      </c>
      <c r="B5016" s="12" t="s">
        <v>33978</v>
      </c>
      <c r="C5016" s="12" t="s">
        <v>16423</v>
      </c>
      <c r="D5016" s="12" t="s">
        <v>33981</v>
      </c>
      <c r="E5016" s="6" t="str">
        <f>VLOOKUP(C5016,relationships!$A$2:$B$25,2,0)</f>
        <v>Một ai đó</v>
      </c>
      <c r="G5016" s="12" t="s">
        <v>33978</v>
      </c>
      <c r="H5016" s="11" t="s">
        <v>33980</v>
      </c>
      <c r="I5016" t="s">
        <v>25227</v>
      </c>
    </row>
    <row r="5017" spans="1:9">
      <c r="A5017" s="13" t="s">
        <v>33982</v>
      </c>
      <c r="B5017" s="14" t="s">
        <v>33983</v>
      </c>
      <c r="C5017" s="14" t="s">
        <v>16415</v>
      </c>
      <c r="D5017" s="14" t="s">
        <v>33984</v>
      </c>
      <c r="E5017" s="6" t="str">
        <f>VLOOKUP(C5017,relationships!$A$2:$B$25,2,0)</f>
        <v>Tôi</v>
      </c>
      <c r="G5017" s="14" t="s">
        <v>33983</v>
      </c>
      <c r="H5017" s="13" t="s">
        <v>33982</v>
      </c>
      <c r="I5017" t="s">
        <v>25150</v>
      </c>
    </row>
    <row r="5018" spans="1:9">
      <c r="A5018" s="11" t="s">
        <v>33985</v>
      </c>
      <c r="B5018" s="12" t="s">
        <v>33986</v>
      </c>
      <c r="C5018" s="12" t="s">
        <v>16423</v>
      </c>
      <c r="D5018" s="12" t="s">
        <v>33987</v>
      </c>
      <c r="E5018" s="6" t="str">
        <f>VLOOKUP(C5018,relationships!$A$2:$B$25,2,0)</f>
        <v>Một ai đó</v>
      </c>
      <c r="G5018" s="12" t="s">
        <v>33986</v>
      </c>
      <c r="H5018" s="11" t="s">
        <v>33985</v>
      </c>
      <c r="I5018" t="s">
        <v>25227</v>
      </c>
    </row>
    <row r="5019" spans="1:9">
      <c r="A5019" s="13" t="s">
        <v>33988</v>
      </c>
      <c r="B5019" s="14" t="s">
        <v>33989</v>
      </c>
      <c r="C5019" s="14" t="s">
        <v>16415</v>
      </c>
      <c r="D5019" s="14" t="s">
        <v>33990</v>
      </c>
      <c r="E5019" s="6" t="str">
        <f>VLOOKUP(C5019,relationships!$A$2:$B$25,2,0)</f>
        <v>Tôi</v>
      </c>
      <c r="G5019" s="14" t="s">
        <v>33989</v>
      </c>
      <c r="H5019" s="13" t="s">
        <v>33988</v>
      </c>
      <c r="I5019" t="s">
        <v>25150</v>
      </c>
    </row>
    <row r="5020" spans="1:9">
      <c r="A5020" s="11" t="s">
        <v>33991</v>
      </c>
      <c r="B5020" s="12" t="s">
        <v>33992</v>
      </c>
      <c r="C5020" s="12" t="s">
        <v>16423</v>
      </c>
      <c r="D5020" s="12" t="s">
        <v>33993</v>
      </c>
      <c r="E5020" s="6" t="str">
        <f>VLOOKUP(C5020,relationships!$A$2:$B$25,2,0)</f>
        <v>Một ai đó</v>
      </c>
      <c r="G5020" s="12" t="s">
        <v>33992</v>
      </c>
      <c r="H5020" s="11" t="s">
        <v>33991</v>
      </c>
      <c r="I5020" t="s">
        <v>25227</v>
      </c>
    </row>
    <row r="5021" spans="1:9">
      <c r="A5021" s="13" t="s">
        <v>33994</v>
      </c>
      <c r="B5021" s="14" t="s">
        <v>33992</v>
      </c>
      <c r="C5021" s="14" t="s">
        <v>16423</v>
      </c>
      <c r="D5021" s="14" t="s">
        <v>33995</v>
      </c>
      <c r="E5021" s="6" t="str">
        <f>VLOOKUP(C5021,relationships!$A$2:$B$25,2,0)</f>
        <v>Một ai đó</v>
      </c>
      <c r="G5021" s="14" t="s">
        <v>33992</v>
      </c>
      <c r="H5021" s="13" t="s">
        <v>33994</v>
      </c>
      <c r="I5021" t="s">
        <v>25227</v>
      </c>
    </row>
    <row r="5022" spans="1:9">
      <c r="A5022" s="11" t="s">
        <v>680</v>
      </c>
      <c r="B5022" s="12" t="s">
        <v>679</v>
      </c>
      <c r="C5022" s="12" t="s">
        <v>16423</v>
      </c>
      <c r="D5022" s="12" t="s">
        <v>33996</v>
      </c>
      <c r="E5022" s="6" t="str">
        <f>VLOOKUP(C5022,relationships!$A$2:$B$25,2,0)</f>
        <v>Một ai đó</v>
      </c>
      <c r="G5022" s="12" t="s">
        <v>679</v>
      </c>
      <c r="H5022" s="11" t="s">
        <v>680</v>
      </c>
      <c r="I5022" t="s">
        <v>25227</v>
      </c>
    </row>
    <row r="5023" spans="1:9">
      <c r="A5023" s="13" t="s">
        <v>33997</v>
      </c>
      <c r="B5023" s="14" t="s">
        <v>679</v>
      </c>
      <c r="C5023" s="14" t="s">
        <v>16423</v>
      </c>
      <c r="D5023" s="14" t="s">
        <v>33998</v>
      </c>
      <c r="E5023" s="6" t="str">
        <f>VLOOKUP(C5023,relationships!$A$2:$B$25,2,0)</f>
        <v>Một ai đó</v>
      </c>
      <c r="G5023" s="14" t="s">
        <v>679</v>
      </c>
      <c r="H5023" s="13" t="s">
        <v>33997</v>
      </c>
      <c r="I5023" t="s">
        <v>25227</v>
      </c>
    </row>
    <row r="5024" spans="1:9">
      <c r="A5024" s="11" t="s">
        <v>33999</v>
      </c>
      <c r="B5024" s="12" t="s">
        <v>679</v>
      </c>
      <c r="C5024" s="12" t="s">
        <v>16423</v>
      </c>
      <c r="D5024" s="12" t="s">
        <v>34000</v>
      </c>
      <c r="E5024" s="6" t="str">
        <f>VLOOKUP(C5024,relationships!$A$2:$B$25,2,0)</f>
        <v>Một ai đó</v>
      </c>
      <c r="G5024" s="12" t="s">
        <v>679</v>
      </c>
      <c r="H5024" s="11" t="s">
        <v>33999</v>
      </c>
      <c r="I5024" t="s">
        <v>25227</v>
      </c>
    </row>
    <row r="5025" spans="1:9">
      <c r="A5025" s="13" t="s">
        <v>34001</v>
      </c>
      <c r="B5025" s="14" t="s">
        <v>34002</v>
      </c>
      <c r="C5025" s="14" t="s">
        <v>16415</v>
      </c>
      <c r="D5025" s="14" t="s">
        <v>34003</v>
      </c>
      <c r="E5025" s="6" t="str">
        <f>VLOOKUP(C5025,relationships!$A$2:$B$25,2,0)</f>
        <v>Tôi</v>
      </c>
      <c r="G5025" s="14" t="s">
        <v>34002</v>
      </c>
      <c r="H5025" s="13" t="s">
        <v>34001</v>
      </c>
      <c r="I5025" t="s">
        <v>25150</v>
      </c>
    </row>
    <row r="5026" spans="1:9">
      <c r="A5026" s="11" t="s">
        <v>34004</v>
      </c>
      <c r="B5026" s="12" t="s">
        <v>34005</v>
      </c>
      <c r="C5026" s="12" t="s">
        <v>16415</v>
      </c>
      <c r="D5026" s="12" t="s">
        <v>34006</v>
      </c>
      <c r="E5026" s="6" t="str">
        <f>VLOOKUP(C5026,relationships!$A$2:$B$25,2,0)</f>
        <v>Tôi</v>
      </c>
      <c r="G5026" s="12" t="s">
        <v>34005</v>
      </c>
      <c r="H5026" s="11" t="s">
        <v>34004</v>
      </c>
      <c r="I5026" t="s">
        <v>25150</v>
      </c>
    </row>
    <row r="5027" spans="1:9">
      <c r="A5027" s="13" t="s">
        <v>34007</v>
      </c>
      <c r="B5027" s="14" t="s">
        <v>34008</v>
      </c>
      <c r="C5027" s="14" t="s">
        <v>16415</v>
      </c>
      <c r="D5027" s="14" t="s">
        <v>34009</v>
      </c>
      <c r="E5027" s="6" t="str">
        <f>VLOOKUP(C5027,relationships!$A$2:$B$25,2,0)</f>
        <v>Tôi</v>
      </c>
      <c r="G5027" s="14" t="s">
        <v>34008</v>
      </c>
      <c r="H5027" s="13" t="s">
        <v>34007</v>
      </c>
      <c r="I5027" t="s">
        <v>25150</v>
      </c>
    </row>
    <row r="5028" spans="1:9">
      <c r="A5028" s="11" t="s">
        <v>34010</v>
      </c>
      <c r="B5028" s="12" t="s">
        <v>34011</v>
      </c>
      <c r="C5028" s="12" t="s">
        <v>16415</v>
      </c>
      <c r="D5028" s="12" t="s">
        <v>34012</v>
      </c>
      <c r="E5028" s="6" t="str">
        <f>VLOOKUP(C5028,relationships!$A$2:$B$25,2,0)</f>
        <v>Tôi</v>
      </c>
      <c r="G5028" s="12" t="s">
        <v>34011</v>
      </c>
      <c r="H5028" s="11" t="s">
        <v>34010</v>
      </c>
      <c r="I5028" t="s">
        <v>25150</v>
      </c>
    </row>
    <row r="5029" spans="1:9">
      <c r="A5029" s="13" t="s">
        <v>34013</v>
      </c>
      <c r="B5029" s="14" t="s">
        <v>34014</v>
      </c>
      <c r="C5029" s="14" t="s">
        <v>16415</v>
      </c>
      <c r="D5029" s="14" t="s">
        <v>34015</v>
      </c>
      <c r="E5029" s="6" t="str">
        <f>VLOOKUP(C5029,relationships!$A$2:$B$25,2,0)</f>
        <v>Tôi</v>
      </c>
      <c r="G5029" s="14" t="s">
        <v>34014</v>
      </c>
      <c r="H5029" s="13" t="s">
        <v>34013</v>
      </c>
      <c r="I5029" t="s">
        <v>25150</v>
      </c>
    </row>
    <row r="5030" spans="1:9">
      <c r="A5030" s="11" t="s">
        <v>34016</v>
      </c>
      <c r="B5030" s="12" t="s">
        <v>34014</v>
      </c>
      <c r="C5030" s="12" t="s">
        <v>16423</v>
      </c>
      <c r="D5030" s="12" t="s">
        <v>34017</v>
      </c>
      <c r="E5030" s="6" t="str">
        <f>VLOOKUP(C5030,relationships!$A$2:$B$25,2,0)</f>
        <v>Một ai đó</v>
      </c>
      <c r="G5030" s="12" t="s">
        <v>34014</v>
      </c>
      <c r="H5030" s="11" t="s">
        <v>34016</v>
      </c>
      <c r="I5030" t="s">
        <v>25227</v>
      </c>
    </row>
    <row r="5031" spans="1:9">
      <c r="A5031" s="13" t="s">
        <v>34018</v>
      </c>
      <c r="B5031" s="14" t="s">
        <v>34019</v>
      </c>
      <c r="C5031" s="14" t="s">
        <v>16423</v>
      </c>
      <c r="D5031" s="14" t="s">
        <v>34020</v>
      </c>
      <c r="E5031" s="6" t="str">
        <f>VLOOKUP(C5031,relationships!$A$2:$B$25,2,0)</f>
        <v>Một ai đó</v>
      </c>
      <c r="G5031" s="14" t="s">
        <v>34019</v>
      </c>
      <c r="H5031" s="13" t="s">
        <v>34018</v>
      </c>
      <c r="I5031" t="s">
        <v>25227</v>
      </c>
    </row>
    <row r="5032" spans="1:9">
      <c r="A5032" s="11" t="s">
        <v>34021</v>
      </c>
      <c r="B5032" s="12" t="s">
        <v>34022</v>
      </c>
      <c r="C5032" s="12" t="s">
        <v>16415</v>
      </c>
      <c r="D5032" s="12" t="s">
        <v>34023</v>
      </c>
      <c r="E5032" s="6" t="str">
        <f>VLOOKUP(C5032,relationships!$A$2:$B$25,2,0)</f>
        <v>Tôi</v>
      </c>
      <c r="G5032" s="12" t="s">
        <v>34022</v>
      </c>
      <c r="H5032" s="11" t="s">
        <v>34021</v>
      </c>
      <c r="I5032" t="s">
        <v>25150</v>
      </c>
    </row>
    <row r="5033" spans="1:9">
      <c r="A5033" s="13" t="s">
        <v>34024</v>
      </c>
      <c r="B5033" s="14" t="s">
        <v>34025</v>
      </c>
      <c r="C5033" s="14" t="s">
        <v>16415</v>
      </c>
      <c r="D5033" s="14" t="s">
        <v>34026</v>
      </c>
      <c r="E5033" s="6" t="str">
        <f>VLOOKUP(C5033,relationships!$A$2:$B$25,2,0)</f>
        <v>Tôi</v>
      </c>
      <c r="G5033" s="14" t="s">
        <v>34025</v>
      </c>
      <c r="H5033" s="13" t="s">
        <v>34024</v>
      </c>
      <c r="I5033" t="s">
        <v>25150</v>
      </c>
    </row>
    <row r="5034" spans="1:9">
      <c r="A5034" s="11" t="s">
        <v>34027</v>
      </c>
      <c r="B5034" s="12" t="s">
        <v>34028</v>
      </c>
      <c r="C5034" s="12" t="s">
        <v>16415</v>
      </c>
      <c r="D5034" s="12" t="s">
        <v>34029</v>
      </c>
      <c r="E5034" s="6" t="str">
        <f>VLOOKUP(C5034,relationships!$A$2:$B$25,2,0)</f>
        <v>Tôi</v>
      </c>
      <c r="G5034" s="12" t="s">
        <v>34028</v>
      </c>
      <c r="H5034" s="11" t="s">
        <v>34027</v>
      </c>
      <c r="I5034" t="s">
        <v>25150</v>
      </c>
    </row>
    <row r="5035" spans="1:9">
      <c r="A5035" s="13" t="s">
        <v>34030</v>
      </c>
      <c r="B5035" s="14" t="s">
        <v>34031</v>
      </c>
      <c r="C5035" s="14" t="s">
        <v>16423</v>
      </c>
      <c r="D5035" s="14" t="s">
        <v>34032</v>
      </c>
      <c r="E5035" s="6" t="str">
        <f>VLOOKUP(C5035,relationships!$A$2:$B$25,2,0)</f>
        <v>Một ai đó</v>
      </c>
      <c r="G5035" s="14" t="s">
        <v>34031</v>
      </c>
      <c r="H5035" s="13" t="s">
        <v>34030</v>
      </c>
      <c r="I5035" t="s">
        <v>25227</v>
      </c>
    </row>
    <row r="5036" spans="1:9">
      <c r="A5036" s="11" t="s">
        <v>34033</v>
      </c>
      <c r="B5036" s="12" t="s">
        <v>34031</v>
      </c>
      <c r="C5036" s="12" t="s">
        <v>16423</v>
      </c>
      <c r="D5036" s="12" t="s">
        <v>34034</v>
      </c>
      <c r="E5036" s="6" t="str">
        <f>VLOOKUP(C5036,relationships!$A$2:$B$25,2,0)</f>
        <v>Một ai đó</v>
      </c>
      <c r="G5036" s="12" t="s">
        <v>34031</v>
      </c>
      <c r="H5036" s="11" t="s">
        <v>34033</v>
      </c>
      <c r="I5036" t="s">
        <v>25227</v>
      </c>
    </row>
    <row r="5037" spans="1:9">
      <c r="A5037" s="13" t="s">
        <v>34035</v>
      </c>
      <c r="B5037" s="14" t="s">
        <v>34036</v>
      </c>
      <c r="C5037" s="14" t="s">
        <v>16415</v>
      </c>
      <c r="D5037" s="14" t="s">
        <v>34037</v>
      </c>
      <c r="E5037" s="6" t="str">
        <f>VLOOKUP(C5037,relationships!$A$2:$B$25,2,0)</f>
        <v>Tôi</v>
      </c>
      <c r="G5037" s="14" t="s">
        <v>34036</v>
      </c>
      <c r="H5037" s="13" t="s">
        <v>34035</v>
      </c>
      <c r="I5037" t="s">
        <v>25150</v>
      </c>
    </row>
    <row r="5038" spans="1:9">
      <c r="A5038" s="11" t="s">
        <v>34038</v>
      </c>
      <c r="B5038" s="12" t="s">
        <v>34039</v>
      </c>
      <c r="C5038" s="12" t="s">
        <v>16423</v>
      </c>
      <c r="D5038" s="12" t="s">
        <v>34040</v>
      </c>
      <c r="E5038" s="6" t="str">
        <f>VLOOKUP(C5038,relationships!$A$2:$B$25,2,0)</f>
        <v>Một ai đó</v>
      </c>
      <c r="G5038" s="12" t="s">
        <v>34039</v>
      </c>
      <c r="H5038" s="11" t="s">
        <v>34038</v>
      </c>
      <c r="I5038" t="s">
        <v>25227</v>
      </c>
    </row>
    <row r="5039" spans="1:9">
      <c r="A5039" s="13" t="s">
        <v>34041</v>
      </c>
      <c r="B5039" s="14" t="s">
        <v>34042</v>
      </c>
      <c r="C5039" s="14" t="s">
        <v>16415</v>
      </c>
      <c r="D5039" s="14" t="s">
        <v>34043</v>
      </c>
      <c r="E5039" s="6" t="str">
        <f>VLOOKUP(C5039,relationships!$A$2:$B$25,2,0)</f>
        <v>Tôi</v>
      </c>
      <c r="G5039" s="14" t="s">
        <v>34042</v>
      </c>
      <c r="H5039" s="13" t="s">
        <v>34041</v>
      </c>
      <c r="I5039" t="s">
        <v>25150</v>
      </c>
    </row>
    <row r="5040" spans="1:9">
      <c r="A5040" s="11" t="s">
        <v>34044</v>
      </c>
      <c r="B5040" s="12" t="s">
        <v>34045</v>
      </c>
      <c r="C5040" s="12" t="s">
        <v>16415</v>
      </c>
      <c r="D5040" s="12" t="s">
        <v>34046</v>
      </c>
      <c r="E5040" s="6" t="str">
        <f>VLOOKUP(C5040,relationships!$A$2:$B$25,2,0)</f>
        <v>Tôi</v>
      </c>
      <c r="G5040" s="12" t="s">
        <v>34045</v>
      </c>
      <c r="H5040" s="11" t="s">
        <v>34044</v>
      </c>
      <c r="I5040" t="s">
        <v>25150</v>
      </c>
    </row>
    <row r="5041" spans="1:9">
      <c r="A5041" s="13" t="s">
        <v>34047</v>
      </c>
      <c r="B5041" s="14" t="s">
        <v>17122</v>
      </c>
      <c r="C5041" s="14" t="s">
        <v>16423</v>
      </c>
      <c r="D5041" s="14" t="s">
        <v>34048</v>
      </c>
      <c r="E5041" s="6" t="str">
        <f>VLOOKUP(C5041,relationships!$A$2:$B$25,2,0)</f>
        <v>Một ai đó</v>
      </c>
      <c r="G5041" s="14" t="s">
        <v>17122</v>
      </c>
      <c r="H5041" s="13" t="s">
        <v>34047</v>
      </c>
      <c r="I5041" t="s">
        <v>25227</v>
      </c>
    </row>
    <row r="5042" spans="1:9">
      <c r="A5042" s="11" t="s">
        <v>34049</v>
      </c>
      <c r="B5042" s="12" t="s">
        <v>17122</v>
      </c>
      <c r="C5042" s="12" t="s">
        <v>16356</v>
      </c>
      <c r="D5042" s="12" t="s">
        <v>34050</v>
      </c>
      <c r="E5042" s="6" t="str">
        <f>VLOOKUP(C5042,relationships!$A$2:$B$25,2,0)</f>
        <v>Đối tác</v>
      </c>
      <c r="G5042" s="12" t="s">
        <v>17122</v>
      </c>
      <c r="H5042" s="11" t="s">
        <v>34049</v>
      </c>
      <c r="I5042" t="s">
        <v>25155</v>
      </c>
    </row>
    <row r="5043" spans="1:9">
      <c r="A5043" s="13" t="s">
        <v>34051</v>
      </c>
      <c r="B5043" s="14" t="s">
        <v>17122</v>
      </c>
      <c r="C5043" s="14" t="s">
        <v>16356</v>
      </c>
      <c r="D5043" s="14" t="s">
        <v>34052</v>
      </c>
      <c r="E5043" s="6" t="str">
        <f>VLOOKUP(C5043,relationships!$A$2:$B$25,2,0)</f>
        <v>Đối tác</v>
      </c>
      <c r="G5043" s="14" t="s">
        <v>17122</v>
      </c>
      <c r="H5043" s="13" t="s">
        <v>34051</v>
      </c>
      <c r="I5043" t="s">
        <v>25155</v>
      </c>
    </row>
    <row r="5044" spans="1:9">
      <c r="A5044" s="11" t="s">
        <v>34053</v>
      </c>
      <c r="B5044" s="12" t="s">
        <v>17122</v>
      </c>
      <c r="C5044" s="12" t="s">
        <v>16423</v>
      </c>
      <c r="D5044" s="12" t="s">
        <v>34054</v>
      </c>
      <c r="E5044" s="6" t="str">
        <f>VLOOKUP(C5044,relationships!$A$2:$B$25,2,0)</f>
        <v>Một ai đó</v>
      </c>
      <c r="G5044" s="12" t="s">
        <v>17122</v>
      </c>
      <c r="H5044" s="11" t="s">
        <v>34053</v>
      </c>
      <c r="I5044" t="s">
        <v>25227</v>
      </c>
    </row>
    <row r="5045" spans="1:9">
      <c r="A5045" s="13" t="s">
        <v>34055</v>
      </c>
      <c r="B5045" s="14" t="s">
        <v>17122</v>
      </c>
      <c r="C5045" s="14" t="s">
        <v>16415</v>
      </c>
      <c r="D5045" s="14" t="s">
        <v>34056</v>
      </c>
      <c r="E5045" s="6" t="str">
        <f>VLOOKUP(C5045,relationships!$A$2:$B$25,2,0)</f>
        <v>Tôi</v>
      </c>
      <c r="G5045" s="14" t="s">
        <v>17122</v>
      </c>
      <c r="H5045" s="13" t="s">
        <v>34055</v>
      </c>
      <c r="I5045" t="s">
        <v>25150</v>
      </c>
    </row>
    <row r="5046" spans="1:9">
      <c r="A5046" s="11" t="s">
        <v>34057</v>
      </c>
      <c r="B5046" s="12" t="s">
        <v>34058</v>
      </c>
      <c r="C5046" s="12" t="s">
        <v>16423</v>
      </c>
      <c r="D5046" s="12" t="s">
        <v>34059</v>
      </c>
      <c r="E5046" s="6" t="str">
        <f>VLOOKUP(C5046,relationships!$A$2:$B$25,2,0)</f>
        <v>Một ai đó</v>
      </c>
      <c r="G5046" s="12" t="s">
        <v>34058</v>
      </c>
      <c r="H5046" s="11" t="s">
        <v>34057</v>
      </c>
      <c r="I5046" t="s">
        <v>25227</v>
      </c>
    </row>
    <row r="5047" spans="1:9">
      <c r="A5047" s="13" t="s">
        <v>34060</v>
      </c>
      <c r="B5047" s="14" t="s">
        <v>34061</v>
      </c>
      <c r="C5047" s="14" t="s">
        <v>16423</v>
      </c>
      <c r="D5047" s="14" t="s">
        <v>34062</v>
      </c>
      <c r="E5047" s="6" t="str">
        <f>VLOOKUP(C5047,relationships!$A$2:$B$25,2,0)</f>
        <v>Một ai đó</v>
      </c>
      <c r="G5047" s="14" t="s">
        <v>34061</v>
      </c>
      <c r="H5047" s="13" t="s">
        <v>34060</v>
      </c>
      <c r="I5047" t="s">
        <v>25227</v>
      </c>
    </row>
    <row r="5048" spans="1:9">
      <c r="A5048" s="11" t="s">
        <v>34063</v>
      </c>
      <c r="B5048" s="12" t="s">
        <v>34064</v>
      </c>
      <c r="C5048" s="12" t="s">
        <v>16415</v>
      </c>
      <c r="D5048" s="12" t="s">
        <v>34065</v>
      </c>
      <c r="E5048" s="6" t="str">
        <f>VLOOKUP(C5048,relationships!$A$2:$B$25,2,0)</f>
        <v>Tôi</v>
      </c>
      <c r="G5048" s="12" t="s">
        <v>34064</v>
      </c>
      <c r="H5048" s="11" t="s">
        <v>34063</v>
      </c>
      <c r="I5048" t="s">
        <v>25150</v>
      </c>
    </row>
    <row r="5049" spans="1:9">
      <c r="A5049" s="13" t="s">
        <v>34066</v>
      </c>
      <c r="B5049" s="14" t="s">
        <v>34067</v>
      </c>
      <c r="C5049" s="14" t="s">
        <v>16415</v>
      </c>
      <c r="D5049" s="14" t="s">
        <v>34068</v>
      </c>
      <c r="E5049" s="6" t="str">
        <f>VLOOKUP(C5049,relationships!$A$2:$B$25,2,0)</f>
        <v>Tôi</v>
      </c>
      <c r="G5049" s="14" t="s">
        <v>34067</v>
      </c>
      <c r="H5049" s="13" t="s">
        <v>34066</v>
      </c>
      <c r="I5049" t="s">
        <v>25150</v>
      </c>
    </row>
    <row r="5050" spans="1:9">
      <c r="A5050" s="11" t="s">
        <v>34069</v>
      </c>
      <c r="B5050" s="12" t="s">
        <v>34070</v>
      </c>
      <c r="C5050" s="12" t="s">
        <v>16423</v>
      </c>
      <c r="D5050" s="12" t="s">
        <v>34071</v>
      </c>
      <c r="E5050" s="6" t="str">
        <f>VLOOKUP(C5050,relationships!$A$2:$B$25,2,0)</f>
        <v>Một ai đó</v>
      </c>
      <c r="G5050" s="12" t="s">
        <v>34070</v>
      </c>
      <c r="H5050" s="11" t="s">
        <v>34069</v>
      </c>
      <c r="I5050" t="s">
        <v>25227</v>
      </c>
    </row>
    <row r="5051" spans="1:9">
      <c r="A5051" s="13" t="s">
        <v>34072</v>
      </c>
      <c r="B5051" s="14" t="s">
        <v>34073</v>
      </c>
      <c r="C5051" s="14" t="s">
        <v>16423</v>
      </c>
      <c r="D5051" s="14" t="s">
        <v>34074</v>
      </c>
      <c r="E5051" s="6" t="str">
        <f>VLOOKUP(C5051,relationships!$A$2:$B$25,2,0)</f>
        <v>Một ai đó</v>
      </c>
      <c r="G5051" s="14" t="s">
        <v>34073</v>
      </c>
      <c r="H5051" s="13" t="s">
        <v>34072</v>
      </c>
      <c r="I5051" t="s">
        <v>25227</v>
      </c>
    </row>
    <row r="5052" spans="1:9">
      <c r="A5052" s="11" t="s">
        <v>34075</v>
      </c>
      <c r="B5052" s="12" t="s">
        <v>34073</v>
      </c>
      <c r="C5052" s="12" t="s">
        <v>16415</v>
      </c>
      <c r="D5052" s="12" t="s">
        <v>34076</v>
      </c>
      <c r="E5052" s="6" t="str">
        <f>VLOOKUP(C5052,relationships!$A$2:$B$25,2,0)</f>
        <v>Tôi</v>
      </c>
      <c r="G5052" s="12" t="s">
        <v>34073</v>
      </c>
      <c r="H5052" s="11" t="s">
        <v>34075</v>
      </c>
      <c r="I5052" t="s">
        <v>25150</v>
      </c>
    </row>
    <row r="5053" spans="1:9">
      <c r="A5053" s="13" t="s">
        <v>34077</v>
      </c>
      <c r="B5053" s="14" t="s">
        <v>34078</v>
      </c>
      <c r="C5053" s="14" t="s">
        <v>16423</v>
      </c>
      <c r="D5053" s="14" t="s">
        <v>34079</v>
      </c>
      <c r="E5053" s="6" t="str">
        <f>VLOOKUP(C5053,relationships!$A$2:$B$25,2,0)</f>
        <v>Một ai đó</v>
      </c>
      <c r="G5053" s="14" t="s">
        <v>34078</v>
      </c>
      <c r="H5053" s="13" t="s">
        <v>34077</v>
      </c>
      <c r="I5053" t="s">
        <v>25227</v>
      </c>
    </row>
    <row r="5054" spans="1:9">
      <c r="A5054" s="11" t="s">
        <v>34080</v>
      </c>
      <c r="B5054" s="12" t="s">
        <v>34081</v>
      </c>
      <c r="C5054" s="12" t="s">
        <v>16415</v>
      </c>
      <c r="D5054" s="12" t="s">
        <v>34082</v>
      </c>
      <c r="E5054" s="6" t="str">
        <f>VLOOKUP(C5054,relationships!$A$2:$B$25,2,0)</f>
        <v>Tôi</v>
      </c>
      <c r="G5054" s="12" t="s">
        <v>34081</v>
      </c>
      <c r="H5054" s="11" t="s">
        <v>34080</v>
      </c>
      <c r="I5054" t="s">
        <v>25150</v>
      </c>
    </row>
    <row r="5055" spans="1:9">
      <c r="A5055" s="13" t="s">
        <v>34083</v>
      </c>
      <c r="B5055" s="14" t="s">
        <v>34084</v>
      </c>
      <c r="C5055" s="14" t="s">
        <v>16415</v>
      </c>
      <c r="D5055" s="14" t="s">
        <v>34085</v>
      </c>
      <c r="E5055" s="6" t="str">
        <f>VLOOKUP(C5055,relationships!$A$2:$B$25,2,0)</f>
        <v>Tôi</v>
      </c>
      <c r="G5055" s="14" t="s">
        <v>34084</v>
      </c>
      <c r="H5055" s="13" t="s">
        <v>34083</v>
      </c>
      <c r="I5055" t="s">
        <v>25150</v>
      </c>
    </row>
    <row r="5056" spans="1:9">
      <c r="A5056" s="11" t="s">
        <v>34086</v>
      </c>
      <c r="B5056" s="12" t="s">
        <v>34087</v>
      </c>
      <c r="C5056" s="12" t="s">
        <v>16593</v>
      </c>
      <c r="D5056" s="12" t="s">
        <v>34088</v>
      </c>
      <c r="E5056" s="6" t="str">
        <f>VLOOKUP(C5056,relationships!$A$2:$B$25,2,0)</f>
        <v>Vợ</v>
      </c>
      <c r="G5056" s="12" t="s">
        <v>34087</v>
      </c>
      <c r="H5056" s="11" t="s">
        <v>34086</v>
      </c>
      <c r="I5056" t="s">
        <v>25154</v>
      </c>
    </row>
    <row r="5057" spans="1:9">
      <c r="A5057" s="13" t="s">
        <v>34089</v>
      </c>
      <c r="B5057" s="14" t="s">
        <v>34090</v>
      </c>
      <c r="C5057" s="14" t="s">
        <v>16415</v>
      </c>
      <c r="D5057" s="14" t="s">
        <v>34091</v>
      </c>
      <c r="E5057" s="6" t="str">
        <f>VLOOKUP(C5057,relationships!$A$2:$B$25,2,0)</f>
        <v>Tôi</v>
      </c>
      <c r="G5057" s="14" t="s">
        <v>34090</v>
      </c>
      <c r="H5057" s="13" t="s">
        <v>34089</v>
      </c>
      <c r="I5057" t="s">
        <v>25150</v>
      </c>
    </row>
    <row r="5058" spans="1:9">
      <c r="A5058" s="11" t="s">
        <v>34092</v>
      </c>
      <c r="B5058" s="12" t="s">
        <v>34093</v>
      </c>
      <c r="C5058" s="12" t="s">
        <v>16415</v>
      </c>
      <c r="D5058" s="12" t="s">
        <v>34094</v>
      </c>
      <c r="E5058" s="6" t="str">
        <f>VLOOKUP(C5058,relationships!$A$2:$B$25,2,0)</f>
        <v>Tôi</v>
      </c>
      <c r="G5058" s="12" t="s">
        <v>34093</v>
      </c>
      <c r="H5058" s="11" t="s">
        <v>34092</v>
      </c>
      <c r="I5058" t="s">
        <v>25150</v>
      </c>
    </row>
    <row r="5059" spans="1:9">
      <c r="A5059" s="13" t="s">
        <v>34095</v>
      </c>
      <c r="B5059" s="14" t="s">
        <v>34096</v>
      </c>
      <c r="C5059" s="14" t="s">
        <v>16415</v>
      </c>
      <c r="D5059" s="14" t="s">
        <v>34097</v>
      </c>
      <c r="E5059" s="6" t="str">
        <f>VLOOKUP(C5059,relationships!$A$2:$B$25,2,0)</f>
        <v>Tôi</v>
      </c>
      <c r="G5059" s="14" t="s">
        <v>34096</v>
      </c>
      <c r="H5059" s="13" t="s">
        <v>34095</v>
      </c>
      <c r="I5059" t="s">
        <v>25150</v>
      </c>
    </row>
    <row r="5060" spans="1:9">
      <c r="A5060" s="11" t="s">
        <v>34098</v>
      </c>
      <c r="B5060" s="12" t="s">
        <v>34099</v>
      </c>
      <c r="C5060" s="12" t="s">
        <v>16415</v>
      </c>
      <c r="D5060" s="12" t="s">
        <v>34100</v>
      </c>
      <c r="E5060" s="6" t="str">
        <f>VLOOKUP(C5060,relationships!$A$2:$B$25,2,0)</f>
        <v>Tôi</v>
      </c>
      <c r="G5060" s="12" t="s">
        <v>34099</v>
      </c>
      <c r="H5060" s="11" t="s">
        <v>34098</v>
      </c>
      <c r="I5060" t="s">
        <v>25150</v>
      </c>
    </row>
    <row r="5061" spans="1:9">
      <c r="A5061" s="13" t="s">
        <v>34101</v>
      </c>
      <c r="B5061" s="14" t="s">
        <v>34102</v>
      </c>
      <c r="C5061" s="14" t="s">
        <v>16423</v>
      </c>
      <c r="D5061" s="14" t="s">
        <v>34103</v>
      </c>
      <c r="E5061" s="6" t="str">
        <f>VLOOKUP(C5061,relationships!$A$2:$B$25,2,0)</f>
        <v>Một ai đó</v>
      </c>
      <c r="G5061" s="14" t="s">
        <v>34102</v>
      </c>
      <c r="H5061" s="13" t="s">
        <v>34101</v>
      </c>
      <c r="I5061" t="s">
        <v>25227</v>
      </c>
    </row>
    <row r="5062" spans="1:9">
      <c r="A5062" s="11" t="s">
        <v>34104</v>
      </c>
      <c r="B5062" s="12" t="s">
        <v>34105</v>
      </c>
      <c r="C5062" s="12" t="s">
        <v>16415</v>
      </c>
      <c r="D5062" s="12" t="s">
        <v>34106</v>
      </c>
      <c r="E5062" s="6" t="str">
        <f>VLOOKUP(C5062,relationships!$A$2:$B$25,2,0)</f>
        <v>Tôi</v>
      </c>
      <c r="G5062" s="12" t="s">
        <v>34105</v>
      </c>
      <c r="H5062" s="11" t="s">
        <v>34104</v>
      </c>
      <c r="I5062" t="s">
        <v>25150</v>
      </c>
    </row>
    <row r="5063" spans="1:9">
      <c r="A5063" s="13" t="s">
        <v>34107</v>
      </c>
      <c r="B5063" s="14" t="s">
        <v>34108</v>
      </c>
      <c r="C5063" s="14" t="s">
        <v>16415</v>
      </c>
      <c r="D5063" s="14" t="s">
        <v>34109</v>
      </c>
      <c r="E5063" s="6" t="str">
        <f>VLOOKUP(C5063,relationships!$A$2:$B$25,2,0)</f>
        <v>Tôi</v>
      </c>
      <c r="G5063" s="14" t="s">
        <v>34108</v>
      </c>
      <c r="H5063" s="13" t="s">
        <v>34107</v>
      </c>
      <c r="I5063" t="s">
        <v>25150</v>
      </c>
    </row>
    <row r="5064" spans="1:9">
      <c r="A5064" s="11" t="s">
        <v>34110</v>
      </c>
      <c r="B5064" s="12" t="s">
        <v>34111</v>
      </c>
      <c r="C5064" s="12" t="s">
        <v>16423</v>
      </c>
      <c r="D5064" s="12" t="s">
        <v>34112</v>
      </c>
      <c r="E5064" s="6" t="str">
        <f>VLOOKUP(C5064,relationships!$A$2:$B$25,2,0)</f>
        <v>Một ai đó</v>
      </c>
      <c r="G5064" s="12" t="s">
        <v>34111</v>
      </c>
      <c r="H5064" s="11" t="s">
        <v>34110</v>
      </c>
      <c r="I5064" t="s">
        <v>25227</v>
      </c>
    </row>
    <row r="5065" spans="1:9">
      <c r="A5065" s="13" t="s">
        <v>34113</v>
      </c>
      <c r="B5065" s="14" t="s">
        <v>34114</v>
      </c>
      <c r="C5065" s="14" t="s">
        <v>16415</v>
      </c>
      <c r="D5065" s="14" t="s">
        <v>34115</v>
      </c>
      <c r="E5065" s="6" t="str">
        <f>VLOOKUP(C5065,relationships!$A$2:$B$25,2,0)</f>
        <v>Tôi</v>
      </c>
      <c r="G5065" s="14" t="s">
        <v>34114</v>
      </c>
      <c r="H5065" s="13" t="s">
        <v>34113</v>
      </c>
      <c r="I5065" t="s">
        <v>25150</v>
      </c>
    </row>
    <row r="5066" spans="1:9">
      <c r="A5066" s="11" t="s">
        <v>34116</v>
      </c>
      <c r="B5066" s="12" t="s">
        <v>34117</v>
      </c>
      <c r="C5066" s="12" t="s">
        <v>16423</v>
      </c>
      <c r="D5066" s="12" t="s">
        <v>34118</v>
      </c>
      <c r="E5066" s="6" t="str">
        <f>VLOOKUP(C5066,relationships!$A$2:$B$25,2,0)</f>
        <v>Một ai đó</v>
      </c>
      <c r="G5066" s="12" t="s">
        <v>34117</v>
      </c>
      <c r="H5066" s="11" t="s">
        <v>34116</v>
      </c>
      <c r="I5066" t="s">
        <v>25227</v>
      </c>
    </row>
    <row r="5067" spans="1:9">
      <c r="A5067" s="13" t="s">
        <v>34119</v>
      </c>
      <c r="B5067" s="14" t="s">
        <v>34120</v>
      </c>
      <c r="C5067" s="14" t="s">
        <v>16423</v>
      </c>
      <c r="D5067" s="14" t="s">
        <v>34121</v>
      </c>
      <c r="E5067" s="6" t="str">
        <f>VLOOKUP(C5067,relationships!$A$2:$B$25,2,0)</f>
        <v>Một ai đó</v>
      </c>
      <c r="G5067" s="14" t="s">
        <v>34120</v>
      </c>
      <c r="H5067" s="13" t="s">
        <v>34119</v>
      </c>
      <c r="I5067" t="s">
        <v>25227</v>
      </c>
    </row>
    <row r="5068" spans="1:9">
      <c r="A5068" s="11" t="s">
        <v>34122</v>
      </c>
      <c r="B5068" s="12" t="s">
        <v>34123</v>
      </c>
      <c r="C5068" s="12" t="s">
        <v>16415</v>
      </c>
      <c r="D5068" s="12" t="s">
        <v>34124</v>
      </c>
      <c r="E5068" s="6" t="str">
        <f>VLOOKUP(C5068,relationships!$A$2:$B$25,2,0)</f>
        <v>Tôi</v>
      </c>
      <c r="G5068" s="12" t="s">
        <v>34123</v>
      </c>
      <c r="H5068" s="11" t="s">
        <v>34122</v>
      </c>
      <c r="I5068" t="s">
        <v>25150</v>
      </c>
    </row>
    <row r="5069" spans="1:9">
      <c r="A5069" s="13" t="s">
        <v>34125</v>
      </c>
      <c r="B5069" s="14" t="s">
        <v>34126</v>
      </c>
      <c r="C5069" s="14" t="s">
        <v>16428</v>
      </c>
      <c r="D5069" s="14" t="s">
        <v>34127</v>
      </c>
      <c r="E5069" s="6" t="str">
        <f>VLOOKUP(C5069,relationships!$A$2:$B$25,2,0)</f>
        <v>Bạn bè</v>
      </c>
      <c r="G5069" s="14" t="s">
        <v>34126</v>
      </c>
      <c r="H5069" s="13" t="s">
        <v>34125</v>
      </c>
      <c r="I5069" t="s">
        <v>25152</v>
      </c>
    </row>
    <row r="5070" spans="1:9">
      <c r="A5070" s="11" t="s">
        <v>34128</v>
      </c>
      <c r="B5070" s="12" t="s">
        <v>34129</v>
      </c>
      <c r="C5070" s="12" t="s">
        <v>16423</v>
      </c>
      <c r="D5070" s="12" t="s">
        <v>34130</v>
      </c>
      <c r="E5070" s="6" t="str">
        <f>VLOOKUP(C5070,relationships!$A$2:$B$25,2,0)</f>
        <v>Một ai đó</v>
      </c>
      <c r="G5070" s="12" t="s">
        <v>34129</v>
      </c>
      <c r="H5070" s="11" t="s">
        <v>34128</v>
      </c>
      <c r="I5070" t="s">
        <v>25227</v>
      </c>
    </row>
    <row r="5071" spans="1:9">
      <c r="A5071" s="13" t="s">
        <v>34131</v>
      </c>
      <c r="B5071" s="14" t="s">
        <v>34132</v>
      </c>
      <c r="C5071" s="14" t="s">
        <v>16423</v>
      </c>
      <c r="D5071" s="14" t="s">
        <v>34133</v>
      </c>
      <c r="E5071" s="6" t="str">
        <f>VLOOKUP(C5071,relationships!$A$2:$B$25,2,0)</f>
        <v>Một ai đó</v>
      </c>
      <c r="G5071" s="14" t="s">
        <v>34132</v>
      </c>
      <c r="H5071" s="13" t="s">
        <v>34131</v>
      </c>
      <c r="I5071" t="s">
        <v>25227</v>
      </c>
    </row>
    <row r="5072" spans="1:9">
      <c r="A5072" s="11" t="s">
        <v>34134</v>
      </c>
      <c r="B5072" s="12" t="s">
        <v>34132</v>
      </c>
      <c r="C5072" s="12" t="s">
        <v>16415</v>
      </c>
      <c r="D5072" s="12" t="s">
        <v>34135</v>
      </c>
      <c r="E5072" s="6" t="str">
        <f>VLOOKUP(C5072,relationships!$A$2:$B$25,2,0)</f>
        <v>Tôi</v>
      </c>
      <c r="G5072" s="12" t="s">
        <v>34132</v>
      </c>
      <c r="H5072" s="11" t="s">
        <v>34134</v>
      </c>
      <c r="I5072" t="s">
        <v>25150</v>
      </c>
    </row>
    <row r="5073" spans="1:9">
      <c r="A5073" s="13" t="s">
        <v>34136</v>
      </c>
      <c r="B5073" s="14" t="s">
        <v>34137</v>
      </c>
      <c r="C5073" s="14" t="s">
        <v>16423</v>
      </c>
      <c r="D5073" s="14" t="s">
        <v>34138</v>
      </c>
      <c r="E5073" s="6" t="str">
        <f>VLOOKUP(C5073,relationships!$A$2:$B$25,2,0)</f>
        <v>Một ai đó</v>
      </c>
      <c r="G5073" s="14" t="s">
        <v>34137</v>
      </c>
      <c r="H5073" s="13" t="s">
        <v>34136</v>
      </c>
      <c r="I5073" t="s">
        <v>25227</v>
      </c>
    </row>
    <row r="5074" spans="1:9">
      <c r="A5074" s="11" t="s">
        <v>34139</v>
      </c>
      <c r="B5074" s="12" t="s">
        <v>34140</v>
      </c>
      <c r="C5074" s="12" t="s">
        <v>16415</v>
      </c>
      <c r="D5074" s="12" t="s">
        <v>34141</v>
      </c>
      <c r="E5074" s="6" t="str">
        <f>VLOOKUP(C5074,relationships!$A$2:$B$25,2,0)</f>
        <v>Tôi</v>
      </c>
      <c r="G5074" s="12" t="s">
        <v>34140</v>
      </c>
      <c r="H5074" s="11" t="s">
        <v>34139</v>
      </c>
      <c r="I5074" t="s">
        <v>25150</v>
      </c>
    </row>
    <row r="5075" spans="1:9">
      <c r="A5075" s="13" t="s">
        <v>34142</v>
      </c>
      <c r="B5075" s="14" t="s">
        <v>34143</v>
      </c>
      <c r="C5075" s="14" t="s">
        <v>16423</v>
      </c>
      <c r="D5075" s="14" t="s">
        <v>34144</v>
      </c>
      <c r="E5075" s="6" t="str">
        <f>VLOOKUP(C5075,relationships!$A$2:$B$25,2,0)</f>
        <v>Một ai đó</v>
      </c>
      <c r="G5075" s="14" t="s">
        <v>34143</v>
      </c>
      <c r="H5075" s="13" t="s">
        <v>34142</v>
      </c>
      <c r="I5075" t="s">
        <v>25227</v>
      </c>
    </row>
    <row r="5076" spans="1:9">
      <c r="A5076" s="11" t="s">
        <v>34145</v>
      </c>
      <c r="B5076" s="12" t="s">
        <v>34146</v>
      </c>
      <c r="C5076" s="12" t="s">
        <v>16423</v>
      </c>
      <c r="D5076" s="12" t="s">
        <v>34147</v>
      </c>
      <c r="E5076" s="6" t="str">
        <f>VLOOKUP(C5076,relationships!$A$2:$B$25,2,0)</f>
        <v>Một ai đó</v>
      </c>
      <c r="G5076" s="12" t="s">
        <v>34146</v>
      </c>
      <c r="H5076" s="11" t="s">
        <v>34145</v>
      </c>
      <c r="I5076" t="s">
        <v>25227</v>
      </c>
    </row>
    <row r="5077" spans="1:9">
      <c r="A5077" s="13" t="s">
        <v>34148</v>
      </c>
      <c r="B5077" s="14" t="s">
        <v>34146</v>
      </c>
      <c r="C5077" s="14" t="s">
        <v>16593</v>
      </c>
      <c r="D5077" s="14" t="s">
        <v>34149</v>
      </c>
      <c r="E5077" s="6" t="str">
        <f>VLOOKUP(C5077,relationships!$A$2:$B$25,2,0)</f>
        <v>Vợ</v>
      </c>
      <c r="G5077" s="14" t="s">
        <v>34146</v>
      </c>
      <c r="H5077" s="13" t="s">
        <v>34148</v>
      </c>
      <c r="I5077" t="s">
        <v>25154</v>
      </c>
    </row>
    <row r="5078" spans="1:9">
      <c r="A5078" s="11" t="s">
        <v>34150</v>
      </c>
      <c r="B5078" s="12" t="s">
        <v>34151</v>
      </c>
      <c r="C5078" s="12" t="s">
        <v>16423</v>
      </c>
      <c r="D5078" s="12" t="s">
        <v>34152</v>
      </c>
      <c r="E5078" s="6" t="str">
        <f>VLOOKUP(C5078,relationships!$A$2:$B$25,2,0)</f>
        <v>Một ai đó</v>
      </c>
      <c r="G5078" s="12" t="s">
        <v>34151</v>
      </c>
      <c r="H5078" s="11" t="s">
        <v>34150</v>
      </c>
      <c r="I5078" t="s">
        <v>25227</v>
      </c>
    </row>
    <row r="5079" spans="1:9">
      <c r="A5079" s="13" t="s">
        <v>34153</v>
      </c>
      <c r="B5079" s="14" t="s">
        <v>34154</v>
      </c>
      <c r="C5079" s="14" t="s">
        <v>16415</v>
      </c>
      <c r="D5079" s="14" t="s">
        <v>34155</v>
      </c>
      <c r="E5079" s="6" t="str">
        <f>VLOOKUP(C5079,relationships!$A$2:$B$25,2,0)</f>
        <v>Tôi</v>
      </c>
      <c r="G5079" s="14" t="s">
        <v>34154</v>
      </c>
      <c r="H5079" s="13" t="s">
        <v>34153</v>
      </c>
      <c r="I5079" t="s">
        <v>25150</v>
      </c>
    </row>
    <row r="5080" spans="1:9">
      <c r="A5080" s="11" t="s">
        <v>34156</v>
      </c>
      <c r="B5080" s="12" t="s">
        <v>34157</v>
      </c>
      <c r="C5080" s="12" t="s">
        <v>16423</v>
      </c>
      <c r="D5080" s="12" t="s">
        <v>34158</v>
      </c>
      <c r="E5080" s="6" t="str">
        <f>VLOOKUP(C5080,relationships!$A$2:$B$25,2,0)</f>
        <v>Một ai đó</v>
      </c>
      <c r="G5080" s="12" t="s">
        <v>34157</v>
      </c>
      <c r="H5080" s="11" t="s">
        <v>34156</v>
      </c>
      <c r="I5080" t="s">
        <v>25227</v>
      </c>
    </row>
    <row r="5081" spans="1:9">
      <c r="A5081" s="13" t="s">
        <v>34159</v>
      </c>
      <c r="B5081" s="14" t="s">
        <v>34160</v>
      </c>
      <c r="C5081" s="14" t="s">
        <v>16423</v>
      </c>
      <c r="D5081" s="14" t="s">
        <v>34161</v>
      </c>
      <c r="E5081" s="6" t="str">
        <f>VLOOKUP(C5081,relationships!$A$2:$B$25,2,0)</f>
        <v>Một ai đó</v>
      </c>
      <c r="G5081" s="14" t="s">
        <v>34160</v>
      </c>
      <c r="H5081" s="13" t="s">
        <v>34159</v>
      </c>
      <c r="I5081" t="s">
        <v>25227</v>
      </c>
    </row>
    <row r="5082" spans="1:9">
      <c r="A5082" s="11" t="s">
        <v>34162</v>
      </c>
      <c r="B5082" s="12" t="s">
        <v>34160</v>
      </c>
      <c r="C5082" s="12" t="s">
        <v>16415</v>
      </c>
      <c r="D5082" s="12" t="s">
        <v>34163</v>
      </c>
      <c r="E5082" s="6" t="str">
        <f>VLOOKUP(C5082,relationships!$A$2:$B$25,2,0)</f>
        <v>Tôi</v>
      </c>
      <c r="G5082" s="12" t="s">
        <v>34160</v>
      </c>
      <c r="H5082" s="11" t="s">
        <v>34162</v>
      </c>
      <c r="I5082" t="s">
        <v>25150</v>
      </c>
    </row>
    <row r="5083" spans="1:9">
      <c r="A5083" s="13" t="s">
        <v>34164</v>
      </c>
      <c r="B5083" s="14" t="s">
        <v>34165</v>
      </c>
      <c r="C5083" s="14" t="s">
        <v>16415</v>
      </c>
      <c r="D5083" s="14" t="s">
        <v>34166</v>
      </c>
      <c r="E5083" s="6" t="str">
        <f>VLOOKUP(C5083,relationships!$A$2:$B$25,2,0)</f>
        <v>Tôi</v>
      </c>
      <c r="G5083" s="14" t="s">
        <v>34165</v>
      </c>
      <c r="H5083" s="13" t="s">
        <v>34164</v>
      </c>
      <c r="I5083" t="s">
        <v>25150</v>
      </c>
    </row>
    <row r="5084" spans="1:9">
      <c r="A5084" s="11" t="s">
        <v>34167</v>
      </c>
      <c r="B5084" s="12" t="s">
        <v>34165</v>
      </c>
      <c r="C5084" s="12" t="s">
        <v>16423</v>
      </c>
      <c r="D5084" s="12" t="s">
        <v>34168</v>
      </c>
      <c r="E5084" s="6" t="str">
        <f>VLOOKUP(C5084,relationships!$A$2:$B$25,2,0)</f>
        <v>Một ai đó</v>
      </c>
      <c r="G5084" s="12" t="s">
        <v>34165</v>
      </c>
      <c r="H5084" s="11" t="s">
        <v>34167</v>
      </c>
      <c r="I5084" t="s">
        <v>25227</v>
      </c>
    </row>
    <row r="5085" spans="1:9">
      <c r="A5085" s="13" t="s">
        <v>34169</v>
      </c>
      <c r="B5085" s="14" t="s">
        <v>34170</v>
      </c>
      <c r="C5085" s="14" t="s">
        <v>16423</v>
      </c>
      <c r="D5085" s="14" t="s">
        <v>34171</v>
      </c>
      <c r="E5085" s="6" t="str">
        <f>VLOOKUP(C5085,relationships!$A$2:$B$25,2,0)</f>
        <v>Một ai đó</v>
      </c>
      <c r="G5085" s="14" t="s">
        <v>34170</v>
      </c>
      <c r="H5085" s="13" t="s">
        <v>34169</v>
      </c>
      <c r="I5085" t="s">
        <v>25227</v>
      </c>
    </row>
    <row r="5086" spans="1:9">
      <c r="A5086" s="11" t="s">
        <v>34172</v>
      </c>
      <c r="B5086" s="12" t="s">
        <v>34170</v>
      </c>
      <c r="C5086" s="12" t="s">
        <v>16415</v>
      </c>
      <c r="D5086" s="12" t="s">
        <v>34173</v>
      </c>
      <c r="E5086" s="6" t="str">
        <f>VLOOKUP(C5086,relationships!$A$2:$B$25,2,0)</f>
        <v>Tôi</v>
      </c>
      <c r="G5086" s="12" t="s">
        <v>34170</v>
      </c>
      <c r="H5086" s="11" t="s">
        <v>34172</v>
      </c>
      <c r="I5086" t="s">
        <v>25150</v>
      </c>
    </row>
    <row r="5087" spans="1:9">
      <c r="A5087" s="13" t="s">
        <v>34174</v>
      </c>
      <c r="B5087" s="14" t="s">
        <v>34170</v>
      </c>
      <c r="C5087" s="14" t="s">
        <v>16423</v>
      </c>
      <c r="D5087" s="14" t="s">
        <v>34175</v>
      </c>
      <c r="E5087" s="6" t="str">
        <f>VLOOKUP(C5087,relationships!$A$2:$B$25,2,0)</f>
        <v>Một ai đó</v>
      </c>
      <c r="G5087" s="14" t="s">
        <v>34170</v>
      </c>
      <c r="H5087" s="13" t="s">
        <v>34174</v>
      </c>
      <c r="I5087" t="s">
        <v>25227</v>
      </c>
    </row>
    <row r="5088" spans="1:9">
      <c r="A5088" s="11" t="s">
        <v>34176</v>
      </c>
      <c r="B5088" s="12" t="s">
        <v>34177</v>
      </c>
      <c r="C5088" s="12" t="s">
        <v>16423</v>
      </c>
      <c r="D5088" s="12" t="s">
        <v>34178</v>
      </c>
      <c r="E5088" s="6" t="str">
        <f>VLOOKUP(C5088,relationships!$A$2:$B$25,2,0)</f>
        <v>Một ai đó</v>
      </c>
      <c r="G5088" s="12" t="s">
        <v>34177</v>
      </c>
      <c r="H5088" s="11" t="s">
        <v>34176</v>
      </c>
      <c r="I5088" t="s">
        <v>25227</v>
      </c>
    </row>
    <row r="5089" spans="1:9">
      <c r="A5089" s="13" t="s">
        <v>34179</v>
      </c>
      <c r="B5089" s="14" t="s">
        <v>34180</v>
      </c>
      <c r="C5089" s="14" t="s">
        <v>16423</v>
      </c>
      <c r="D5089" s="14" t="s">
        <v>34181</v>
      </c>
      <c r="E5089" s="6" t="str">
        <f>VLOOKUP(C5089,relationships!$A$2:$B$25,2,0)</f>
        <v>Một ai đó</v>
      </c>
      <c r="G5089" s="14" t="s">
        <v>34180</v>
      </c>
      <c r="H5089" s="13" t="s">
        <v>34179</v>
      </c>
      <c r="I5089" t="s">
        <v>25227</v>
      </c>
    </row>
    <row r="5090" spans="1:9">
      <c r="A5090" s="11" t="s">
        <v>34182</v>
      </c>
      <c r="B5090" s="12" t="s">
        <v>34180</v>
      </c>
      <c r="C5090" s="12" t="s">
        <v>16423</v>
      </c>
      <c r="D5090" s="12" t="s">
        <v>34183</v>
      </c>
      <c r="E5090" s="6" t="str">
        <f>VLOOKUP(C5090,relationships!$A$2:$B$25,2,0)</f>
        <v>Một ai đó</v>
      </c>
      <c r="G5090" s="12" t="s">
        <v>34180</v>
      </c>
      <c r="H5090" s="11" t="s">
        <v>34182</v>
      </c>
      <c r="I5090" t="s">
        <v>25227</v>
      </c>
    </row>
    <row r="5091" spans="1:9">
      <c r="A5091" s="13" t="s">
        <v>34184</v>
      </c>
      <c r="B5091" s="14" t="s">
        <v>34180</v>
      </c>
      <c r="C5091" s="14" t="s">
        <v>16415</v>
      </c>
      <c r="D5091" s="14" t="s">
        <v>34185</v>
      </c>
      <c r="E5091" s="6" t="str">
        <f>VLOOKUP(C5091,relationships!$A$2:$B$25,2,0)</f>
        <v>Tôi</v>
      </c>
      <c r="G5091" s="14" t="s">
        <v>34180</v>
      </c>
      <c r="H5091" s="13" t="s">
        <v>34184</v>
      </c>
      <c r="I5091" t="s">
        <v>25150</v>
      </c>
    </row>
    <row r="5092" spans="1:9">
      <c r="A5092" s="11" t="s">
        <v>34186</v>
      </c>
      <c r="B5092" s="12" t="s">
        <v>34187</v>
      </c>
      <c r="C5092" s="12" t="s">
        <v>16423</v>
      </c>
      <c r="D5092" s="12" t="s">
        <v>34188</v>
      </c>
      <c r="E5092" s="6" t="str">
        <f>VLOOKUP(C5092,relationships!$A$2:$B$25,2,0)</f>
        <v>Một ai đó</v>
      </c>
      <c r="G5092" s="12" t="s">
        <v>34187</v>
      </c>
      <c r="H5092" s="11" t="s">
        <v>34186</v>
      </c>
      <c r="I5092" t="s">
        <v>25227</v>
      </c>
    </row>
    <row r="5093" spans="1:9">
      <c r="A5093" s="13" t="s">
        <v>34189</v>
      </c>
      <c r="B5093" s="14" t="s">
        <v>34190</v>
      </c>
      <c r="C5093" s="14" t="s">
        <v>16415</v>
      </c>
      <c r="D5093" s="14" t="s">
        <v>34191</v>
      </c>
      <c r="E5093" s="6" t="str">
        <f>VLOOKUP(C5093,relationships!$A$2:$B$25,2,0)</f>
        <v>Tôi</v>
      </c>
      <c r="G5093" s="14" t="s">
        <v>34190</v>
      </c>
      <c r="H5093" s="13" t="s">
        <v>34189</v>
      </c>
      <c r="I5093" t="s">
        <v>25150</v>
      </c>
    </row>
    <row r="5094" spans="1:9">
      <c r="A5094" s="11" t="s">
        <v>34192</v>
      </c>
      <c r="B5094" s="12" t="s">
        <v>34193</v>
      </c>
      <c r="C5094" s="12" t="s">
        <v>16415</v>
      </c>
      <c r="D5094" s="12" t="s">
        <v>34194</v>
      </c>
      <c r="E5094" s="6" t="str">
        <f>VLOOKUP(C5094,relationships!$A$2:$B$25,2,0)</f>
        <v>Tôi</v>
      </c>
      <c r="G5094" s="12" t="s">
        <v>34193</v>
      </c>
      <c r="H5094" s="11" t="s">
        <v>34192</v>
      </c>
      <c r="I5094" t="s">
        <v>25150</v>
      </c>
    </row>
    <row r="5095" spans="1:9">
      <c r="A5095" s="13" t="s">
        <v>34195</v>
      </c>
      <c r="B5095" s="14" t="s">
        <v>34196</v>
      </c>
      <c r="C5095" s="14" t="s">
        <v>16415</v>
      </c>
      <c r="D5095" s="14" t="s">
        <v>34197</v>
      </c>
      <c r="E5095" s="6" t="str">
        <f>VLOOKUP(C5095,relationships!$A$2:$B$25,2,0)</f>
        <v>Tôi</v>
      </c>
      <c r="G5095" s="14" t="s">
        <v>34196</v>
      </c>
      <c r="H5095" s="13" t="s">
        <v>34195</v>
      </c>
      <c r="I5095" t="s">
        <v>25150</v>
      </c>
    </row>
    <row r="5096" spans="1:9">
      <c r="A5096" s="11" t="s">
        <v>34198</v>
      </c>
      <c r="B5096" s="12" t="s">
        <v>34199</v>
      </c>
      <c r="C5096" s="12" t="s">
        <v>16423</v>
      </c>
      <c r="D5096" s="12" t="s">
        <v>34200</v>
      </c>
      <c r="E5096" s="6" t="str">
        <f>VLOOKUP(C5096,relationships!$A$2:$B$25,2,0)</f>
        <v>Một ai đó</v>
      </c>
      <c r="G5096" s="12" t="s">
        <v>34199</v>
      </c>
      <c r="H5096" s="11" t="s">
        <v>34198</v>
      </c>
      <c r="I5096" t="s">
        <v>25227</v>
      </c>
    </row>
    <row r="5097" spans="1:9">
      <c r="A5097" s="13" t="s">
        <v>34201</v>
      </c>
      <c r="B5097" s="14" t="s">
        <v>34202</v>
      </c>
      <c r="C5097" s="14" t="s">
        <v>16423</v>
      </c>
      <c r="D5097" s="14" t="s">
        <v>34203</v>
      </c>
      <c r="E5097" s="6" t="str">
        <f>VLOOKUP(C5097,relationships!$A$2:$B$25,2,0)</f>
        <v>Một ai đó</v>
      </c>
      <c r="G5097" s="14" t="s">
        <v>34202</v>
      </c>
      <c r="H5097" s="13" t="s">
        <v>34201</v>
      </c>
      <c r="I5097" t="s">
        <v>25227</v>
      </c>
    </row>
    <row r="5098" spans="1:9">
      <c r="A5098" s="11" t="s">
        <v>34204</v>
      </c>
      <c r="B5098" s="12" t="s">
        <v>34205</v>
      </c>
      <c r="C5098" s="12" t="s">
        <v>16423</v>
      </c>
      <c r="D5098" s="12" t="s">
        <v>34206</v>
      </c>
      <c r="E5098" s="6" t="str">
        <f>VLOOKUP(C5098,relationships!$A$2:$B$25,2,0)</f>
        <v>Một ai đó</v>
      </c>
      <c r="G5098" s="12" t="s">
        <v>34205</v>
      </c>
      <c r="H5098" s="11" t="s">
        <v>34204</v>
      </c>
      <c r="I5098" t="s">
        <v>25227</v>
      </c>
    </row>
    <row r="5099" spans="1:9">
      <c r="A5099" s="13" t="s">
        <v>34207</v>
      </c>
      <c r="B5099" s="14" t="s">
        <v>34205</v>
      </c>
      <c r="C5099" s="14" t="s">
        <v>16423</v>
      </c>
      <c r="D5099" s="14" t="s">
        <v>34208</v>
      </c>
      <c r="E5099" s="6" t="str">
        <f>VLOOKUP(C5099,relationships!$A$2:$B$25,2,0)</f>
        <v>Một ai đó</v>
      </c>
      <c r="G5099" s="14" t="s">
        <v>34205</v>
      </c>
      <c r="H5099" s="13" t="s">
        <v>34207</v>
      </c>
      <c r="I5099" t="s">
        <v>25227</v>
      </c>
    </row>
    <row r="5100" spans="1:9">
      <c r="A5100" s="11" t="s">
        <v>34209</v>
      </c>
      <c r="B5100" s="12" t="s">
        <v>34210</v>
      </c>
      <c r="C5100" s="12" t="s">
        <v>16423</v>
      </c>
      <c r="D5100" s="12" t="s">
        <v>34211</v>
      </c>
      <c r="E5100" s="6" t="str">
        <f>VLOOKUP(C5100,relationships!$A$2:$B$25,2,0)</f>
        <v>Một ai đó</v>
      </c>
      <c r="G5100" s="12" t="s">
        <v>34210</v>
      </c>
      <c r="H5100" s="11" t="s">
        <v>34209</v>
      </c>
      <c r="I5100" t="s">
        <v>25227</v>
      </c>
    </row>
    <row r="5101" spans="1:9">
      <c r="A5101" s="13" t="s">
        <v>34212</v>
      </c>
      <c r="B5101" s="14" t="s">
        <v>34210</v>
      </c>
      <c r="C5101" s="14" t="s">
        <v>16423</v>
      </c>
      <c r="D5101" s="14" t="s">
        <v>34213</v>
      </c>
      <c r="E5101" s="6" t="str">
        <f>VLOOKUP(C5101,relationships!$A$2:$B$25,2,0)</f>
        <v>Một ai đó</v>
      </c>
      <c r="G5101" s="14" t="s">
        <v>34210</v>
      </c>
      <c r="H5101" s="13" t="s">
        <v>34212</v>
      </c>
      <c r="I5101" t="s">
        <v>25227</v>
      </c>
    </row>
    <row r="5102" spans="1:9">
      <c r="A5102" s="11" t="s">
        <v>2584</v>
      </c>
      <c r="B5102" s="12" t="s">
        <v>2583</v>
      </c>
      <c r="C5102" s="12" t="s">
        <v>16423</v>
      </c>
      <c r="D5102" s="12" t="s">
        <v>34214</v>
      </c>
      <c r="E5102" s="6" t="str">
        <f>VLOOKUP(C5102,relationships!$A$2:$B$25,2,0)</f>
        <v>Một ai đó</v>
      </c>
      <c r="G5102" s="12" t="s">
        <v>2583</v>
      </c>
      <c r="H5102" s="11" t="s">
        <v>2584</v>
      </c>
      <c r="I5102" t="s">
        <v>25227</v>
      </c>
    </row>
    <row r="5103" spans="1:9">
      <c r="A5103" s="13" t="s">
        <v>34215</v>
      </c>
      <c r="B5103" s="14" t="s">
        <v>2583</v>
      </c>
      <c r="C5103" s="14" t="s">
        <v>16423</v>
      </c>
      <c r="D5103" s="14" t="s">
        <v>34216</v>
      </c>
      <c r="E5103" s="6" t="str">
        <f>VLOOKUP(C5103,relationships!$A$2:$B$25,2,0)</f>
        <v>Một ai đó</v>
      </c>
      <c r="G5103" s="14" t="s">
        <v>2583</v>
      </c>
      <c r="H5103" s="13" t="s">
        <v>34215</v>
      </c>
      <c r="I5103" t="s">
        <v>25227</v>
      </c>
    </row>
    <row r="5104" spans="1:9">
      <c r="A5104" s="11" t="s">
        <v>34217</v>
      </c>
      <c r="B5104" s="12" t="s">
        <v>2583</v>
      </c>
      <c r="C5104" s="12" t="s">
        <v>16415</v>
      </c>
      <c r="D5104" s="12" t="s">
        <v>34218</v>
      </c>
      <c r="E5104" s="6" t="str">
        <f>VLOOKUP(C5104,relationships!$A$2:$B$25,2,0)</f>
        <v>Tôi</v>
      </c>
      <c r="G5104" s="12" t="s">
        <v>2583</v>
      </c>
      <c r="H5104" s="11" t="s">
        <v>34217</v>
      </c>
      <c r="I5104" t="s">
        <v>25150</v>
      </c>
    </row>
    <row r="5105" spans="1:9">
      <c r="A5105" s="13" t="s">
        <v>34219</v>
      </c>
      <c r="B5105" s="14" t="s">
        <v>34220</v>
      </c>
      <c r="C5105" s="14" t="s">
        <v>16423</v>
      </c>
      <c r="D5105" s="14" t="s">
        <v>34221</v>
      </c>
      <c r="E5105" s="6" t="str">
        <f>VLOOKUP(C5105,relationships!$A$2:$B$25,2,0)</f>
        <v>Một ai đó</v>
      </c>
      <c r="G5105" s="14" t="s">
        <v>34220</v>
      </c>
      <c r="H5105" s="13" t="s">
        <v>34219</v>
      </c>
      <c r="I5105" t="s">
        <v>25227</v>
      </c>
    </row>
    <row r="5106" spans="1:9">
      <c r="A5106" s="11" t="s">
        <v>34222</v>
      </c>
      <c r="B5106" s="12" t="s">
        <v>34223</v>
      </c>
      <c r="C5106" s="12" t="s">
        <v>16423</v>
      </c>
      <c r="D5106" s="12" t="s">
        <v>34224</v>
      </c>
      <c r="E5106" s="6" t="str">
        <f>VLOOKUP(C5106,relationships!$A$2:$B$25,2,0)</f>
        <v>Một ai đó</v>
      </c>
      <c r="G5106" s="12" t="s">
        <v>34223</v>
      </c>
      <c r="H5106" s="11" t="s">
        <v>34222</v>
      </c>
      <c r="I5106" t="s">
        <v>25227</v>
      </c>
    </row>
    <row r="5107" spans="1:9">
      <c r="A5107" s="13" t="s">
        <v>262</v>
      </c>
      <c r="B5107" s="14" t="s">
        <v>261</v>
      </c>
      <c r="C5107" s="14" t="s">
        <v>16423</v>
      </c>
      <c r="D5107" s="14" t="s">
        <v>34225</v>
      </c>
      <c r="E5107" s="6" t="str">
        <f>VLOOKUP(C5107,relationships!$A$2:$B$25,2,0)</f>
        <v>Một ai đó</v>
      </c>
      <c r="G5107" s="14" t="s">
        <v>261</v>
      </c>
      <c r="H5107" s="13" t="s">
        <v>262</v>
      </c>
      <c r="I5107" t="s">
        <v>25227</v>
      </c>
    </row>
    <row r="5108" spans="1:9">
      <c r="A5108" s="11" t="s">
        <v>34226</v>
      </c>
      <c r="B5108" s="12" t="s">
        <v>261</v>
      </c>
      <c r="C5108" s="12" t="s">
        <v>16415</v>
      </c>
      <c r="D5108" s="12" t="s">
        <v>34227</v>
      </c>
      <c r="E5108" s="6" t="str">
        <f>VLOOKUP(C5108,relationships!$A$2:$B$25,2,0)</f>
        <v>Tôi</v>
      </c>
      <c r="G5108" s="12" t="s">
        <v>261</v>
      </c>
      <c r="H5108" s="11" t="s">
        <v>34226</v>
      </c>
      <c r="I5108" t="s">
        <v>25150</v>
      </c>
    </row>
    <row r="5109" spans="1:9">
      <c r="A5109" s="13" t="s">
        <v>34228</v>
      </c>
      <c r="B5109" s="14" t="s">
        <v>261</v>
      </c>
      <c r="C5109" s="14" t="s">
        <v>16423</v>
      </c>
      <c r="D5109" s="14" t="s">
        <v>34229</v>
      </c>
      <c r="E5109" s="6" t="str">
        <f>VLOOKUP(C5109,relationships!$A$2:$B$25,2,0)</f>
        <v>Một ai đó</v>
      </c>
      <c r="G5109" s="14" t="s">
        <v>261</v>
      </c>
      <c r="H5109" s="13" t="s">
        <v>34228</v>
      </c>
      <c r="I5109" t="s">
        <v>25227</v>
      </c>
    </row>
    <row r="5110" spans="1:9">
      <c r="A5110" s="11" t="s">
        <v>34230</v>
      </c>
      <c r="B5110" s="12" t="s">
        <v>261</v>
      </c>
      <c r="C5110" s="12" t="s">
        <v>16423</v>
      </c>
      <c r="D5110" s="12" t="s">
        <v>34231</v>
      </c>
      <c r="E5110" s="6" t="str">
        <f>VLOOKUP(C5110,relationships!$A$2:$B$25,2,0)</f>
        <v>Một ai đó</v>
      </c>
      <c r="G5110" s="12" t="s">
        <v>261</v>
      </c>
      <c r="H5110" s="11" t="s">
        <v>34230</v>
      </c>
      <c r="I5110" t="s">
        <v>25227</v>
      </c>
    </row>
    <row r="5111" spans="1:9">
      <c r="A5111" s="13" t="s">
        <v>34232</v>
      </c>
      <c r="B5111" s="14" t="s">
        <v>261</v>
      </c>
      <c r="C5111" s="14" t="s">
        <v>16423</v>
      </c>
      <c r="D5111" s="14" t="s">
        <v>34233</v>
      </c>
      <c r="E5111" s="6" t="str">
        <f>VLOOKUP(C5111,relationships!$A$2:$B$25,2,0)</f>
        <v>Một ai đó</v>
      </c>
      <c r="G5111" s="14" t="s">
        <v>261</v>
      </c>
      <c r="H5111" s="13" t="s">
        <v>34232</v>
      </c>
      <c r="I5111" t="s">
        <v>25227</v>
      </c>
    </row>
    <row r="5112" spans="1:9">
      <c r="A5112" s="11" t="s">
        <v>34234</v>
      </c>
      <c r="B5112" s="12" t="s">
        <v>261</v>
      </c>
      <c r="C5112" s="12" t="s">
        <v>16423</v>
      </c>
      <c r="D5112" s="12" t="s">
        <v>34235</v>
      </c>
      <c r="E5112" s="6" t="str">
        <f>VLOOKUP(C5112,relationships!$A$2:$B$25,2,0)</f>
        <v>Một ai đó</v>
      </c>
      <c r="G5112" s="12" t="s">
        <v>261</v>
      </c>
      <c r="H5112" s="11" t="s">
        <v>34234</v>
      </c>
      <c r="I5112" t="s">
        <v>25227</v>
      </c>
    </row>
    <row r="5113" spans="1:9">
      <c r="A5113" s="13" t="s">
        <v>3858</v>
      </c>
      <c r="B5113" s="14" t="s">
        <v>3857</v>
      </c>
      <c r="C5113" s="14" t="s">
        <v>16423</v>
      </c>
      <c r="D5113" s="14" t="s">
        <v>34236</v>
      </c>
      <c r="E5113" s="6" t="str">
        <f>VLOOKUP(C5113,relationships!$A$2:$B$25,2,0)</f>
        <v>Một ai đó</v>
      </c>
      <c r="G5113" s="14" t="s">
        <v>3857</v>
      </c>
      <c r="H5113" s="13" t="s">
        <v>3858</v>
      </c>
      <c r="I5113" t="s">
        <v>25227</v>
      </c>
    </row>
    <row r="5114" spans="1:9">
      <c r="A5114" s="11" t="s">
        <v>34237</v>
      </c>
      <c r="B5114" s="12" t="s">
        <v>34238</v>
      </c>
      <c r="C5114" s="12" t="s">
        <v>23283</v>
      </c>
      <c r="D5114" s="12" t="s">
        <v>34239</v>
      </c>
      <c r="E5114" s="6" t="str">
        <f>VLOOKUP(C5114,relationships!$A$2:$B$25,2,0)</f>
        <v>Cô, Dì, O, Mợ, Thím</v>
      </c>
      <c r="G5114" s="12" t="s">
        <v>34238</v>
      </c>
      <c r="H5114" s="11" t="s">
        <v>34237</v>
      </c>
      <c r="I5114" t="s">
        <v>25239</v>
      </c>
    </row>
    <row r="5115" spans="1:9">
      <c r="A5115" s="13" t="s">
        <v>34240</v>
      </c>
      <c r="B5115" s="14" t="s">
        <v>34238</v>
      </c>
      <c r="C5115" s="14" t="s">
        <v>16423</v>
      </c>
      <c r="D5115" s="14" t="s">
        <v>34241</v>
      </c>
      <c r="E5115" s="6" t="str">
        <f>VLOOKUP(C5115,relationships!$A$2:$B$25,2,0)</f>
        <v>Một ai đó</v>
      </c>
      <c r="G5115" s="14" t="s">
        <v>34238</v>
      </c>
      <c r="H5115" s="13" t="s">
        <v>34240</v>
      </c>
      <c r="I5115" t="s">
        <v>25227</v>
      </c>
    </row>
    <row r="5116" spans="1:9">
      <c r="A5116" s="11" t="s">
        <v>34242</v>
      </c>
      <c r="B5116" s="12" t="s">
        <v>34243</v>
      </c>
      <c r="C5116" s="12" t="s">
        <v>16415</v>
      </c>
      <c r="D5116" s="12" t="s">
        <v>34244</v>
      </c>
      <c r="E5116" s="6" t="str">
        <f>VLOOKUP(C5116,relationships!$A$2:$B$25,2,0)</f>
        <v>Tôi</v>
      </c>
      <c r="G5116" s="12" t="s">
        <v>34243</v>
      </c>
      <c r="H5116" s="11" t="s">
        <v>34242</v>
      </c>
      <c r="I5116" t="s">
        <v>25150</v>
      </c>
    </row>
    <row r="5117" spans="1:9">
      <c r="A5117" s="13" t="s">
        <v>34245</v>
      </c>
      <c r="B5117" s="14" t="s">
        <v>34246</v>
      </c>
      <c r="C5117" s="14" t="s">
        <v>16415</v>
      </c>
      <c r="D5117" s="14" t="s">
        <v>34247</v>
      </c>
      <c r="E5117" s="6" t="str">
        <f>VLOOKUP(C5117,relationships!$A$2:$B$25,2,0)</f>
        <v>Tôi</v>
      </c>
      <c r="G5117" s="14" t="s">
        <v>34246</v>
      </c>
      <c r="H5117" s="13" t="s">
        <v>34245</v>
      </c>
      <c r="I5117" t="s">
        <v>25150</v>
      </c>
    </row>
    <row r="5118" spans="1:9">
      <c r="A5118" s="11" t="s">
        <v>34248</v>
      </c>
      <c r="B5118" s="12" t="s">
        <v>34246</v>
      </c>
      <c r="C5118" s="12" t="s">
        <v>16423</v>
      </c>
      <c r="D5118" s="12" t="s">
        <v>34249</v>
      </c>
      <c r="E5118" s="6" t="str">
        <f>VLOOKUP(C5118,relationships!$A$2:$B$25,2,0)</f>
        <v>Một ai đó</v>
      </c>
      <c r="G5118" s="12" t="s">
        <v>34246</v>
      </c>
      <c r="H5118" s="11" t="s">
        <v>34248</v>
      </c>
      <c r="I5118" t="s">
        <v>25227</v>
      </c>
    </row>
    <row r="5119" spans="1:9">
      <c r="A5119" s="13" t="s">
        <v>34250</v>
      </c>
      <c r="B5119" s="14" t="s">
        <v>34251</v>
      </c>
      <c r="C5119" s="14" t="s">
        <v>16423</v>
      </c>
      <c r="D5119" s="14" t="s">
        <v>34252</v>
      </c>
      <c r="E5119" s="6" t="str">
        <f>VLOOKUP(C5119,relationships!$A$2:$B$25,2,0)</f>
        <v>Một ai đó</v>
      </c>
      <c r="G5119" s="14" t="s">
        <v>34251</v>
      </c>
      <c r="H5119" s="13" t="s">
        <v>34250</v>
      </c>
      <c r="I5119" t="s">
        <v>25227</v>
      </c>
    </row>
    <row r="5120" spans="1:9">
      <c r="A5120" s="11" t="s">
        <v>34253</v>
      </c>
      <c r="B5120" s="12" t="s">
        <v>34254</v>
      </c>
      <c r="C5120" s="12" t="s">
        <v>16423</v>
      </c>
      <c r="D5120" s="12" t="s">
        <v>34255</v>
      </c>
      <c r="E5120" s="6" t="str">
        <f>VLOOKUP(C5120,relationships!$A$2:$B$25,2,0)</f>
        <v>Một ai đó</v>
      </c>
      <c r="G5120" s="12" t="s">
        <v>34254</v>
      </c>
      <c r="H5120" s="11" t="s">
        <v>34253</v>
      </c>
      <c r="I5120" t="s">
        <v>25227</v>
      </c>
    </row>
    <row r="5121" spans="1:9">
      <c r="A5121" s="13" t="s">
        <v>34256</v>
      </c>
      <c r="B5121" s="14" t="s">
        <v>34257</v>
      </c>
      <c r="C5121" s="14" t="s">
        <v>16415</v>
      </c>
      <c r="D5121" s="14" t="s">
        <v>34258</v>
      </c>
      <c r="E5121" s="6" t="str">
        <f>VLOOKUP(C5121,relationships!$A$2:$B$25,2,0)</f>
        <v>Tôi</v>
      </c>
      <c r="G5121" s="14" t="s">
        <v>34257</v>
      </c>
      <c r="H5121" s="13" t="s">
        <v>34256</v>
      </c>
      <c r="I5121" t="s">
        <v>25150</v>
      </c>
    </row>
    <row r="5122" spans="1:9">
      <c r="A5122" s="11" t="s">
        <v>34259</v>
      </c>
      <c r="B5122" s="12" t="s">
        <v>34260</v>
      </c>
      <c r="C5122" s="12" t="s">
        <v>16423</v>
      </c>
      <c r="D5122" s="12" t="s">
        <v>34261</v>
      </c>
      <c r="E5122" s="6" t="str">
        <f>VLOOKUP(C5122,relationships!$A$2:$B$25,2,0)</f>
        <v>Một ai đó</v>
      </c>
      <c r="G5122" s="12" t="s">
        <v>34260</v>
      </c>
      <c r="H5122" s="11" t="s">
        <v>34259</v>
      </c>
      <c r="I5122" t="s">
        <v>25227</v>
      </c>
    </row>
    <row r="5123" spans="1:9">
      <c r="A5123" s="13" t="s">
        <v>34262</v>
      </c>
      <c r="B5123" s="14" t="s">
        <v>34260</v>
      </c>
      <c r="C5123" s="14" t="s">
        <v>16415</v>
      </c>
      <c r="D5123" s="14" t="s">
        <v>34263</v>
      </c>
      <c r="E5123" s="6" t="str">
        <f>VLOOKUP(C5123,relationships!$A$2:$B$25,2,0)</f>
        <v>Tôi</v>
      </c>
      <c r="G5123" s="14" t="s">
        <v>34260</v>
      </c>
      <c r="H5123" s="13" t="s">
        <v>34262</v>
      </c>
      <c r="I5123" t="s">
        <v>25150</v>
      </c>
    </row>
    <row r="5124" spans="1:9">
      <c r="A5124" s="11" t="s">
        <v>34264</v>
      </c>
      <c r="B5124" s="12" t="s">
        <v>34265</v>
      </c>
      <c r="C5124" s="12" t="s">
        <v>16415</v>
      </c>
      <c r="D5124" s="12" t="s">
        <v>34266</v>
      </c>
      <c r="E5124" s="6" t="str">
        <f>VLOOKUP(C5124,relationships!$A$2:$B$25,2,0)</f>
        <v>Tôi</v>
      </c>
      <c r="G5124" s="12" t="s">
        <v>34265</v>
      </c>
      <c r="H5124" s="11" t="s">
        <v>34264</v>
      </c>
      <c r="I5124" t="s">
        <v>25150</v>
      </c>
    </row>
    <row r="5125" spans="1:9">
      <c r="A5125" s="13" t="s">
        <v>34267</v>
      </c>
      <c r="B5125" s="14" t="s">
        <v>34268</v>
      </c>
      <c r="C5125" s="14" t="s">
        <v>16415</v>
      </c>
      <c r="D5125" s="14" t="s">
        <v>34269</v>
      </c>
      <c r="E5125" s="6" t="str">
        <f>VLOOKUP(C5125,relationships!$A$2:$B$25,2,0)</f>
        <v>Tôi</v>
      </c>
      <c r="G5125" s="14" t="s">
        <v>34268</v>
      </c>
      <c r="H5125" s="13" t="s">
        <v>34267</v>
      </c>
      <c r="I5125" t="s">
        <v>25150</v>
      </c>
    </row>
    <row r="5126" spans="1:9">
      <c r="A5126" s="11" t="s">
        <v>34270</v>
      </c>
      <c r="B5126" s="12" t="s">
        <v>34271</v>
      </c>
      <c r="C5126" s="12" t="s">
        <v>16423</v>
      </c>
      <c r="D5126" s="12" t="s">
        <v>34272</v>
      </c>
      <c r="E5126" s="6" t="str">
        <f>VLOOKUP(C5126,relationships!$A$2:$B$25,2,0)</f>
        <v>Một ai đó</v>
      </c>
      <c r="G5126" s="12" t="s">
        <v>34271</v>
      </c>
      <c r="H5126" s="11" t="s">
        <v>34270</v>
      </c>
      <c r="I5126" t="s">
        <v>25227</v>
      </c>
    </row>
    <row r="5127" spans="1:9">
      <c r="A5127" s="13" t="s">
        <v>34273</v>
      </c>
      <c r="B5127" s="14" t="s">
        <v>34271</v>
      </c>
      <c r="C5127" s="14" t="s">
        <v>16423</v>
      </c>
      <c r="D5127" s="14" t="s">
        <v>34274</v>
      </c>
      <c r="E5127" s="6" t="str">
        <f>VLOOKUP(C5127,relationships!$A$2:$B$25,2,0)</f>
        <v>Một ai đó</v>
      </c>
      <c r="G5127" s="14" t="s">
        <v>34271</v>
      </c>
      <c r="H5127" s="13" t="s">
        <v>34273</v>
      </c>
      <c r="I5127" t="s">
        <v>25227</v>
      </c>
    </row>
    <row r="5128" spans="1:9">
      <c r="A5128" s="11" t="s">
        <v>34275</v>
      </c>
      <c r="B5128" s="12" t="s">
        <v>34271</v>
      </c>
      <c r="C5128" s="12" t="s">
        <v>16415</v>
      </c>
      <c r="D5128" s="12" t="s">
        <v>34276</v>
      </c>
      <c r="E5128" s="6" t="str">
        <f>VLOOKUP(C5128,relationships!$A$2:$B$25,2,0)</f>
        <v>Tôi</v>
      </c>
      <c r="G5128" s="12" t="s">
        <v>34271</v>
      </c>
      <c r="H5128" s="11" t="s">
        <v>34275</v>
      </c>
      <c r="I5128" t="s">
        <v>25150</v>
      </c>
    </row>
    <row r="5129" spans="1:9">
      <c r="A5129" s="13" t="s">
        <v>34277</v>
      </c>
      <c r="B5129" s="14" t="s">
        <v>34278</v>
      </c>
      <c r="C5129" s="14" t="s">
        <v>22826</v>
      </c>
      <c r="D5129" s="14" t="s">
        <v>34279</v>
      </c>
      <c r="E5129" s="6" t="str">
        <f>VLOOKUP(C5129,relationships!$A$2:$B$25,2,0)</f>
        <v>Nhân viên</v>
      </c>
      <c r="G5129" s="14" t="s">
        <v>34278</v>
      </c>
      <c r="H5129" s="13" t="s">
        <v>34277</v>
      </c>
      <c r="I5129" t="s">
        <v>25245</v>
      </c>
    </row>
    <row r="5130" spans="1:9">
      <c r="A5130" s="11" t="s">
        <v>34280</v>
      </c>
      <c r="B5130" s="12" t="s">
        <v>34281</v>
      </c>
      <c r="C5130" s="12" t="s">
        <v>16415</v>
      </c>
      <c r="D5130" s="12" t="s">
        <v>34282</v>
      </c>
      <c r="E5130" s="6" t="str">
        <f>VLOOKUP(C5130,relationships!$A$2:$B$25,2,0)</f>
        <v>Tôi</v>
      </c>
      <c r="G5130" s="12" t="s">
        <v>34281</v>
      </c>
      <c r="H5130" s="11" t="s">
        <v>34280</v>
      </c>
      <c r="I5130" t="s">
        <v>25150</v>
      </c>
    </row>
    <row r="5131" spans="1:9">
      <c r="A5131" s="13" t="s">
        <v>34283</v>
      </c>
      <c r="B5131" s="14" t="s">
        <v>34284</v>
      </c>
      <c r="C5131" s="14" t="s">
        <v>16423</v>
      </c>
      <c r="D5131" s="14" t="s">
        <v>34285</v>
      </c>
      <c r="E5131" s="6" t="str">
        <f>VLOOKUP(C5131,relationships!$A$2:$B$25,2,0)</f>
        <v>Một ai đó</v>
      </c>
      <c r="G5131" s="14" t="s">
        <v>34284</v>
      </c>
      <c r="H5131" s="13" t="s">
        <v>34283</v>
      </c>
      <c r="I5131" t="s">
        <v>25227</v>
      </c>
    </row>
    <row r="5132" spans="1:9">
      <c r="A5132" s="11" t="s">
        <v>34286</v>
      </c>
      <c r="B5132" s="12" t="s">
        <v>34287</v>
      </c>
      <c r="C5132" s="12" t="s">
        <v>16423</v>
      </c>
      <c r="D5132" s="12" t="s">
        <v>34288</v>
      </c>
      <c r="E5132" s="6" t="str">
        <f>VLOOKUP(C5132,relationships!$A$2:$B$25,2,0)</f>
        <v>Một ai đó</v>
      </c>
      <c r="G5132" s="12" t="s">
        <v>34287</v>
      </c>
      <c r="H5132" s="11" t="s">
        <v>34286</v>
      </c>
      <c r="I5132" t="s">
        <v>25227</v>
      </c>
    </row>
    <row r="5133" spans="1:9">
      <c r="A5133" s="13" t="s">
        <v>34289</v>
      </c>
      <c r="B5133" s="14" t="s">
        <v>34290</v>
      </c>
      <c r="C5133" s="14" t="s">
        <v>16423</v>
      </c>
      <c r="D5133" s="14" t="s">
        <v>34291</v>
      </c>
      <c r="E5133" s="6" t="str">
        <f>VLOOKUP(C5133,relationships!$A$2:$B$25,2,0)</f>
        <v>Một ai đó</v>
      </c>
      <c r="G5133" s="14" t="s">
        <v>34290</v>
      </c>
      <c r="H5133" s="13" t="s">
        <v>34289</v>
      </c>
      <c r="I5133" t="s">
        <v>25227</v>
      </c>
    </row>
    <row r="5134" spans="1:9">
      <c r="A5134" s="11" t="s">
        <v>34292</v>
      </c>
      <c r="B5134" s="12" t="s">
        <v>34293</v>
      </c>
      <c r="C5134" s="12" t="s">
        <v>16415</v>
      </c>
      <c r="D5134" s="12" t="s">
        <v>34294</v>
      </c>
      <c r="E5134" s="6" t="str">
        <f>VLOOKUP(C5134,relationships!$A$2:$B$25,2,0)</f>
        <v>Tôi</v>
      </c>
      <c r="G5134" s="12" t="s">
        <v>34293</v>
      </c>
      <c r="H5134" s="11" t="s">
        <v>34292</v>
      </c>
      <c r="I5134" t="s">
        <v>25150</v>
      </c>
    </row>
    <row r="5135" spans="1:9">
      <c r="A5135" s="13" t="s">
        <v>34295</v>
      </c>
      <c r="B5135" s="14" t="s">
        <v>34296</v>
      </c>
      <c r="C5135" s="14" t="s">
        <v>16423</v>
      </c>
      <c r="D5135" s="14" t="s">
        <v>34297</v>
      </c>
      <c r="E5135" s="6" t="str">
        <f>VLOOKUP(C5135,relationships!$A$2:$B$25,2,0)</f>
        <v>Một ai đó</v>
      </c>
      <c r="G5135" s="14" t="s">
        <v>34296</v>
      </c>
      <c r="H5135" s="13" t="s">
        <v>34295</v>
      </c>
      <c r="I5135" t="s">
        <v>25227</v>
      </c>
    </row>
    <row r="5136" spans="1:9">
      <c r="A5136" s="11" t="s">
        <v>34298</v>
      </c>
      <c r="B5136" s="12" t="s">
        <v>34299</v>
      </c>
      <c r="C5136" s="12" t="s">
        <v>17458</v>
      </c>
      <c r="D5136" s="12" t="s">
        <v>34300</v>
      </c>
      <c r="E5136" s="6" t="str">
        <f>VLOOKUP(C5136,relationships!$A$2:$B$25,2,0)</f>
        <v>Khách hàng</v>
      </c>
      <c r="G5136" s="12" t="s">
        <v>34299</v>
      </c>
      <c r="H5136" s="11" t="s">
        <v>34298</v>
      </c>
      <c r="I5136" t="s">
        <v>25158</v>
      </c>
    </row>
    <row r="5137" spans="1:9">
      <c r="A5137" s="13" t="s">
        <v>531</v>
      </c>
      <c r="B5137" s="14" t="s">
        <v>395</v>
      </c>
      <c r="C5137" s="14" t="s">
        <v>16423</v>
      </c>
      <c r="D5137" s="14" t="s">
        <v>34301</v>
      </c>
      <c r="E5137" s="6" t="str">
        <f>VLOOKUP(C5137,relationships!$A$2:$B$25,2,0)</f>
        <v>Một ai đó</v>
      </c>
      <c r="G5137" s="14" t="s">
        <v>395</v>
      </c>
      <c r="H5137" s="13" t="s">
        <v>531</v>
      </c>
      <c r="I5137" t="s">
        <v>25227</v>
      </c>
    </row>
    <row r="5138" spans="1:9">
      <c r="A5138" s="11" t="s">
        <v>396</v>
      </c>
      <c r="B5138" s="12" t="s">
        <v>395</v>
      </c>
      <c r="C5138" s="12" t="s">
        <v>16423</v>
      </c>
      <c r="D5138" s="12" t="s">
        <v>34302</v>
      </c>
      <c r="E5138" s="6" t="str">
        <f>VLOOKUP(C5138,relationships!$A$2:$B$25,2,0)</f>
        <v>Một ai đó</v>
      </c>
      <c r="G5138" s="12" t="s">
        <v>395</v>
      </c>
      <c r="H5138" s="11" t="s">
        <v>396</v>
      </c>
      <c r="I5138" t="s">
        <v>25227</v>
      </c>
    </row>
    <row r="5139" spans="1:9">
      <c r="A5139" s="13" t="s">
        <v>34303</v>
      </c>
      <c r="B5139" s="14" t="s">
        <v>395</v>
      </c>
      <c r="C5139" s="14" t="s">
        <v>16415</v>
      </c>
      <c r="D5139" s="14" t="s">
        <v>34304</v>
      </c>
      <c r="E5139" s="6" t="str">
        <f>VLOOKUP(C5139,relationships!$A$2:$B$25,2,0)</f>
        <v>Tôi</v>
      </c>
      <c r="G5139" s="14" t="s">
        <v>395</v>
      </c>
      <c r="H5139" s="13" t="s">
        <v>34303</v>
      </c>
      <c r="I5139" t="s">
        <v>25150</v>
      </c>
    </row>
    <row r="5140" spans="1:9">
      <c r="A5140" s="11" t="s">
        <v>34305</v>
      </c>
      <c r="B5140" s="12" t="s">
        <v>395</v>
      </c>
      <c r="C5140" s="12" t="s">
        <v>16423</v>
      </c>
      <c r="D5140" s="12" t="s">
        <v>34306</v>
      </c>
      <c r="E5140" s="6" t="str">
        <f>VLOOKUP(C5140,relationships!$A$2:$B$25,2,0)</f>
        <v>Một ai đó</v>
      </c>
      <c r="G5140" s="12" t="s">
        <v>395</v>
      </c>
      <c r="H5140" s="11" t="s">
        <v>34305</v>
      </c>
      <c r="I5140" t="s">
        <v>25227</v>
      </c>
    </row>
    <row r="5141" spans="1:9">
      <c r="A5141" s="13" t="s">
        <v>34307</v>
      </c>
      <c r="B5141" s="14" t="s">
        <v>34308</v>
      </c>
      <c r="C5141" s="14" t="s">
        <v>16423</v>
      </c>
      <c r="D5141" s="14" t="s">
        <v>34309</v>
      </c>
      <c r="E5141" s="6" t="str">
        <f>VLOOKUP(C5141,relationships!$A$2:$B$25,2,0)</f>
        <v>Một ai đó</v>
      </c>
      <c r="G5141" s="14" t="s">
        <v>34308</v>
      </c>
      <c r="H5141" s="13" t="s">
        <v>34307</v>
      </c>
      <c r="I5141" t="s">
        <v>25227</v>
      </c>
    </row>
    <row r="5142" spans="1:9">
      <c r="A5142" s="11" t="s">
        <v>34310</v>
      </c>
      <c r="B5142" s="12" t="s">
        <v>34311</v>
      </c>
      <c r="C5142" s="12" t="s">
        <v>16356</v>
      </c>
      <c r="D5142" s="12" t="s">
        <v>34312</v>
      </c>
      <c r="E5142" s="6" t="str">
        <f>VLOOKUP(C5142,relationships!$A$2:$B$25,2,0)</f>
        <v>Đối tác</v>
      </c>
      <c r="G5142" s="12" t="s">
        <v>34311</v>
      </c>
      <c r="H5142" s="11" t="s">
        <v>34310</v>
      </c>
      <c r="I5142" t="s">
        <v>25155</v>
      </c>
    </row>
    <row r="5143" spans="1:9">
      <c r="A5143" s="13" t="s">
        <v>34313</v>
      </c>
      <c r="B5143" s="14" t="s">
        <v>34311</v>
      </c>
      <c r="C5143" s="14" t="s">
        <v>16415</v>
      </c>
      <c r="D5143" s="14" t="s">
        <v>34314</v>
      </c>
      <c r="E5143" s="6" t="str">
        <f>VLOOKUP(C5143,relationships!$A$2:$B$25,2,0)</f>
        <v>Tôi</v>
      </c>
      <c r="G5143" s="14" t="s">
        <v>34311</v>
      </c>
      <c r="H5143" s="13" t="s">
        <v>34313</v>
      </c>
      <c r="I5143" t="s">
        <v>25150</v>
      </c>
    </row>
    <row r="5144" spans="1:9">
      <c r="A5144" s="11" t="s">
        <v>34315</v>
      </c>
      <c r="B5144" s="12" t="s">
        <v>34311</v>
      </c>
      <c r="C5144" s="12" t="s">
        <v>16423</v>
      </c>
      <c r="D5144" s="12" t="s">
        <v>34316</v>
      </c>
      <c r="E5144" s="6" t="str">
        <f>VLOOKUP(C5144,relationships!$A$2:$B$25,2,0)</f>
        <v>Một ai đó</v>
      </c>
      <c r="G5144" s="12" t="s">
        <v>34311</v>
      </c>
      <c r="H5144" s="11" t="s">
        <v>34315</v>
      </c>
      <c r="I5144" t="s">
        <v>25227</v>
      </c>
    </row>
    <row r="5145" spans="1:9">
      <c r="A5145" s="13" t="s">
        <v>34317</v>
      </c>
      <c r="B5145" s="14" t="s">
        <v>34318</v>
      </c>
      <c r="C5145" s="14" t="s">
        <v>16423</v>
      </c>
      <c r="D5145" s="14" t="s">
        <v>34319</v>
      </c>
      <c r="E5145" s="6" t="str">
        <f>VLOOKUP(C5145,relationships!$A$2:$B$25,2,0)</f>
        <v>Một ai đó</v>
      </c>
      <c r="G5145" s="14" t="s">
        <v>34318</v>
      </c>
      <c r="H5145" s="13" t="s">
        <v>34317</v>
      </c>
      <c r="I5145" t="s">
        <v>25227</v>
      </c>
    </row>
    <row r="5146" spans="1:9">
      <c r="A5146" s="11" t="s">
        <v>34320</v>
      </c>
      <c r="B5146" s="12" t="s">
        <v>34321</v>
      </c>
      <c r="C5146" s="12" t="s">
        <v>16423</v>
      </c>
      <c r="D5146" s="12" t="s">
        <v>34322</v>
      </c>
      <c r="E5146" s="6" t="str">
        <f>VLOOKUP(C5146,relationships!$A$2:$B$25,2,0)</f>
        <v>Một ai đó</v>
      </c>
      <c r="G5146" s="12" t="s">
        <v>34321</v>
      </c>
      <c r="H5146" s="11" t="s">
        <v>34320</v>
      </c>
      <c r="I5146" t="s">
        <v>25227</v>
      </c>
    </row>
    <row r="5147" spans="1:9">
      <c r="A5147" s="13" t="s">
        <v>34323</v>
      </c>
      <c r="B5147" s="14" t="s">
        <v>34324</v>
      </c>
      <c r="C5147" s="14" t="s">
        <v>16415</v>
      </c>
      <c r="D5147" s="14" t="s">
        <v>34325</v>
      </c>
      <c r="E5147" s="6" t="str">
        <f>VLOOKUP(C5147,relationships!$A$2:$B$25,2,0)</f>
        <v>Tôi</v>
      </c>
      <c r="G5147" s="14" t="s">
        <v>34324</v>
      </c>
      <c r="H5147" s="13" t="s">
        <v>34323</v>
      </c>
      <c r="I5147" t="s">
        <v>25150</v>
      </c>
    </row>
    <row r="5148" spans="1:9">
      <c r="A5148" s="11" t="s">
        <v>34326</v>
      </c>
      <c r="B5148" s="12" t="s">
        <v>34327</v>
      </c>
      <c r="C5148" s="12" t="s">
        <v>16415</v>
      </c>
      <c r="D5148" s="12" t="s">
        <v>34328</v>
      </c>
      <c r="E5148" s="6" t="str">
        <f>VLOOKUP(C5148,relationships!$A$2:$B$25,2,0)</f>
        <v>Tôi</v>
      </c>
      <c r="G5148" s="12" t="s">
        <v>34327</v>
      </c>
      <c r="H5148" s="11" t="s">
        <v>34326</v>
      </c>
      <c r="I5148" t="s">
        <v>25150</v>
      </c>
    </row>
    <row r="5149" spans="1:9">
      <c r="A5149" s="13" t="s">
        <v>34329</v>
      </c>
      <c r="B5149" s="14" t="s">
        <v>34330</v>
      </c>
      <c r="C5149" s="14" t="s">
        <v>16415</v>
      </c>
      <c r="D5149" s="14" t="s">
        <v>34331</v>
      </c>
      <c r="E5149" s="6" t="str">
        <f>VLOOKUP(C5149,relationships!$A$2:$B$25,2,0)</f>
        <v>Tôi</v>
      </c>
      <c r="G5149" s="14" t="s">
        <v>34330</v>
      </c>
      <c r="H5149" s="13" t="s">
        <v>34329</v>
      </c>
      <c r="I5149" t="s">
        <v>25150</v>
      </c>
    </row>
    <row r="5150" spans="1:9">
      <c r="A5150" s="11" t="s">
        <v>34332</v>
      </c>
      <c r="B5150" s="12" t="s">
        <v>34333</v>
      </c>
      <c r="C5150" s="12" t="s">
        <v>16415</v>
      </c>
      <c r="D5150" s="12" t="s">
        <v>34334</v>
      </c>
      <c r="E5150" s="6" t="str">
        <f>VLOOKUP(C5150,relationships!$A$2:$B$25,2,0)</f>
        <v>Tôi</v>
      </c>
      <c r="G5150" s="12" t="s">
        <v>34333</v>
      </c>
      <c r="H5150" s="11" t="s">
        <v>34332</v>
      </c>
      <c r="I5150" t="s">
        <v>25150</v>
      </c>
    </row>
    <row r="5151" spans="1:9">
      <c r="A5151" s="13" t="s">
        <v>34335</v>
      </c>
      <c r="B5151" s="14" t="s">
        <v>34336</v>
      </c>
      <c r="C5151" s="14" t="s">
        <v>16329</v>
      </c>
      <c r="D5151" s="14" t="s">
        <v>34337</v>
      </c>
      <c r="E5151" s="6" t="str">
        <f>VLOOKUP(C5151,relationships!$A$2:$B$25,2,0)</f>
        <v>Đồng nghiệp</v>
      </c>
      <c r="G5151" s="14" t="s">
        <v>34336</v>
      </c>
      <c r="H5151" s="13" t="s">
        <v>34335</v>
      </c>
      <c r="I5151" t="s">
        <v>25157</v>
      </c>
    </row>
    <row r="5152" spans="1:9">
      <c r="A5152" s="11" t="s">
        <v>34338</v>
      </c>
      <c r="B5152" s="12" t="s">
        <v>34339</v>
      </c>
      <c r="C5152" s="12" t="s">
        <v>16415</v>
      </c>
      <c r="D5152" s="12" t="s">
        <v>34340</v>
      </c>
      <c r="E5152" s="6" t="str">
        <f>VLOOKUP(C5152,relationships!$A$2:$B$25,2,0)</f>
        <v>Tôi</v>
      </c>
      <c r="G5152" s="12" t="s">
        <v>34339</v>
      </c>
      <c r="H5152" s="11" t="s">
        <v>34338</v>
      </c>
      <c r="I5152" t="s">
        <v>25150</v>
      </c>
    </row>
    <row r="5153" spans="1:9">
      <c r="A5153" s="13" t="s">
        <v>34341</v>
      </c>
      <c r="B5153" s="14" t="s">
        <v>34342</v>
      </c>
      <c r="C5153" s="14" t="s">
        <v>16415</v>
      </c>
      <c r="D5153" s="14" t="s">
        <v>34343</v>
      </c>
      <c r="E5153" s="6" t="str">
        <f>VLOOKUP(C5153,relationships!$A$2:$B$25,2,0)</f>
        <v>Tôi</v>
      </c>
      <c r="G5153" s="14" t="s">
        <v>34342</v>
      </c>
      <c r="H5153" s="13" t="s">
        <v>34341</v>
      </c>
      <c r="I5153" t="s">
        <v>25150</v>
      </c>
    </row>
    <row r="5154" spans="1:9">
      <c r="A5154" s="11" t="s">
        <v>34344</v>
      </c>
      <c r="B5154" s="12" t="s">
        <v>34345</v>
      </c>
      <c r="C5154" s="12" t="s">
        <v>16415</v>
      </c>
      <c r="D5154" s="12" t="s">
        <v>34346</v>
      </c>
      <c r="E5154" s="6" t="str">
        <f>VLOOKUP(C5154,relationships!$A$2:$B$25,2,0)</f>
        <v>Tôi</v>
      </c>
      <c r="G5154" s="12" t="s">
        <v>34345</v>
      </c>
      <c r="H5154" s="11" t="s">
        <v>34344</v>
      </c>
      <c r="I5154" t="s">
        <v>25150</v>
      </c>
    </row>
    <row r="5155" spans="1:9">
      <c r="A5155" s="13" t="s">
        <v>34347</v>
      </c>
      <c r="B5155" s="14" t="s">
        <v>34348</v>
      </c>
      <c r="C5155" s="14" t="s">
        <v>16423</v>
      </c>
      <c r="D5155" s="14" t="s">
        <v>34349</v>
      </c>
      <c r="E5155" s="6" t="str">
        <f>VLOOKUP(C5155,relationships!$A$2:$B$25,2,0)</f>
        <v>Một ai đó</v>
      </c>
      <c r="G5155" s="14" t="s">
        <v>34348</v>
      </c>
      <c r="H5155" s="13" t="s">
        <v>34347</v>
      </c>
      <c r="I5155" t="s">
        <v>25227</v>
      </c>
    </row>
    <row r="5156" spans="1:9">
      <c r="A5156" s="11" t="s">
        <v>34350</v>
      </c>
      <c r="B5156" s="12" t="s">
        <v>34351</v>
      </c>
      <c r="C5156" s="12" t="s">
        <v>19846</v>
      </c>
      <c r="D5156" s="12" t="s">
        <v>34352</v>
      </c>
      <c r="E5156" s="6" t="str">
        <f>VLOOKUP(C5156,relationships!$A$2:$B$25,2,0)</f>
        <v>Mẹ</v>
      </c>
      <c r="G5156" s="12" t="s">
        <v>34351</v>
      </c>
      <c r="H5156" s="11" t="s">
        <v>34350</v>
      </c>
      <c r="I5156" t="s">
        <v>25153</v>
      </c>
    </row>
    <row r="5157" spans="1:9">
      <c r="A5157" s="13" t="s">
        <v>34353</v>
      </c>
      <c r="B5157" s="14" t="s">
        <v>34354</v>
      </c>
      <c r="C5157" s="14" t="s">
        <v>16423</v>
      </c>
      <c r="D5157" s="14" t="s">
        <v>34355</v>
      </c>
      <c r="E5157" s="6" t="str">
        <f>VLOOKUP(C5157,relationships!$A$2:$B$25,2,0)</f>
        <v>Một ai đó</v>
      </c>
      <c r="G5157" s="14" t="s">
        <v>34354</v>
      </c>
      <c r="H5157" s="13" t="s">
        <v>34353</v>
      </c>
      <c r="I5157" t="s">
        <v>25227</v>
      </c>
    </row>
    <row r="5158" spans="1:9">
      <c r="A5158" s="11" t="s">
        <v>34356</v>
      </c>
      <c r="B5158" s="12" t="s">
        <v>34357</v>
      </c>
      <c r="C5158" s="12" t="s">
        <v>16423</v>
      </c>
      <c r="D5158" s="12" t="s">
        <v>34358</v>
      </c>
      <c r="E5158" s="6" t="str">
        <f>VLOOKUP(C5158,relationships!$A$2:$B$25,2,0)</f>
        <v>Một ai đó</v>
      </c>
      <c r="G5158" s="12" t="s">
        <v>34357</v>
      </c>
      <c r="H5158" s="11" t="s">
        <v>34356</v>
      </c>
      <c r="I5158" t="s">
        <v>25227</v>
      </c>
    </row>
    <row r="5159" spans="1:9">
      <c r="A5159" s="13" t="s">
        <v>34359</v>
      </c>
      <c r="B5159" s="14" t="s">
        <v>34360</v>
      </c>
      <c r="C5159" s="14" t="s">
        <v>16423</v>
      </c>
      <c r="D5159" s="14" t="s">
        <v>34361</v>
      </c>
      <c r="E5159" s="6" t="str">
        <f>VLOOKUP(C5159,relationships!$A$2:$B$25,2,0)</f>
        <v>Một ai đó</v>
      </c>
      <c r="G5159" s="14" t="s">
        <v>34360</v>
      </c>
      <c r="H5159" s="13" t="s">
        <v>34359</v>
      </c>
      <c r="I5159" t="s">
        <v>25227</v>
      </c>
    </row>
    <row r="5160" spans="1:9">
      <c r="A5160" s="11" t="s">
        <v>34362</v>
      </c>
      <c r="B5160" s="12" t="s">
        <v>34363</v>
      </c>
      <c r="C5160" s="12" t="s">
        <v>16423</v>
      </c>
      <c r="D5160" s="12" t="s">
        <v>34364</v>
      </c>
      <c r="E5160" s="6" t="str">
        <f>VLOOKUP(C5160,relationships!$A$2:$B$25,2,0)</f>
        <v>Một ai đó</v>
      </c>
      <c r="G5160" s="12" t="s">
        <v>34363</v>
      </c>
      <c r="H5160" s="11" t="s">
        <v>34362</v>
      </c>
      <c r="I5160" t="s">
        <v>25227</v>
      </c>
    </row>
    <row r="5161" spans="1:9">
      <c r="A5161" s="13" t="s">
        <v>34365</v>
      </c>
      <c r="B5161" s="14" t="s">
        <v>34363</v>
      </c>
      <c r="C5161" s="14" t="s">
        <v>16356</v>
      </c>
      <c r="D5161" s="14" t="s">
        <v>34366</v>
      </c>
      <c r="E5161" s="6" t="str">
        <f>VLOOKUP(C5161,relationships!$A$2:$B$25,2,0)</f>
        <v>Đối tác</v>
      </c>
      <c r="G5161" s="14" t="s">
        <v>34363</v>
      </c>
      <c r="H5161" s="13" t="s">
        <v>34365</v>
      </c>
      <c r="I5161" t="s">
        <v>25155</v>
      </c>
    </row>
    <row r="5162" spans="1:9">
      <c r="A5162" s="11" t="s">
        <v>34367</v>
      </c>
      <c r="B5162" s="12" t="s">
        <v>34363</v>
      </c>
      <c r="C5162" s="12" t="s">
        <v>16356</v>
      </c>
      <c r="D5162" s="12" t="s">
        <v>34368</v>
      </c>
      <c r="E5162" s="6" t="str">
        <f>VLOOKUP(C5162,relationships!$A$2:$B$25,2,0)</f>
        <v>Đối tác</v>
      </c>
      <c r="G5162" s="12" t="s">
        <v>34363</v>
      </c>
      <c r="H5162" s="11" t="s">
        <v>34367</v>
      </c>
      <c r="I5162" t="s">
        <v>25155</v>
      </c>
    </row>
    <row r="5163" spans="1:9">
      <c r="A5163" s="13" t="s">
        <v>34369</v>
      </c>
      <c r="B5163" s="14" t="s">
        <v>34363</v>
      </c>
      <c r="C5163" s="14" t="s">
        <v>16423</v>
      </c>
      <c r="D5163" s="14" t="s">
        <v>34370</v>
      </c>
      <c r="E5163" s="6" t="str">
        <f>VLOOKUP(C5163,relationships!$A$2:$B$25,2,0)</f>
        <v>Một ai đó</v>
      </c>
      <c r="G5163" s="14" t="s">
        <v>34363</v>
      </c>
      <c r="H5163" s="13" t="s">
        <v>34369</v>
      </c>
      <c r="I5163" t="s">
        <v>25227</v>
      </c>
    </row>
    <row r="5164" spans="1:9">
      <c r="A5164" s="11" t="s">
        <v>34371</v>
      </c>
      <c r="B5164" s="12" t="s">
        <v>34363</v>
      </c>
      <c r="C5164" s="12" t="s">
        <v>16423</v>
      </c>
      <c r="D5164" s="12" t="s">
        <v>34372</v>
      </c>
      <c r="E5164" s="6" t="str">
        <f>VLOOKUP(C5164,relationships!$A$2:$B$25,2,0)</f>
        <v>Một ai đó</v>
      </c>
      <c r="G5164" s="12" t="s">
        <v>34363</v>
      </c>
      <c r="H5164" s="11" t="s">
        <v>34371</v>
      </c>
      <c r="I5164" t="s">
        <v>25227</v>
      </c>
    </row>
    <row r="5165" spans="1:9">
      <c r="A5165" s="13" t="s">
        <v>34373</v>
      </c>
      <c r="B5165" s="14" t="s">
        <v>34374</v>
      </c>
      <c r="C5165" s="14" t="s">
        <v>16415</v>
      </c>
      <c r="D5165" s="14" t="s">
        <v>34375</v>
      </c>
      <c r="E5165" s="6" t="str">
        <f>VLOOKUP(C5165,relationships!$A$2:$B$25,2,0)</f>
        <v>Tôi</v>
      </c>
      <c r="G5165" s="14" t="s">
        <v>34374</v>
      </c>
      <c r="H5165" s="13" t="s">
        <v>34373</v>
      </c>
      <c r="I5165" t="s">
        <v>25150</v>
      </c>
    </row>
    <row r="5166" spans="1:9">
      <c r="A5166" s="11" t="s">
        <v>34376</v>
      </c>
      <c r="B5166" s="12" t="s">
        <v>34377</v>
      </c>
      <c r="C5166" s="12" t="s">
        <v>16423</v>
      </c>
      <c r="D5166" s="12" t="s">
        <v>34378</v>
      </c>
      <c r="E5166" s="6" t="str">
        <f>VLOOKUP(C5166,relationships!$A$2:$B$25,2,0)</f>
        <v>Một ai đó</v>
      </c>
      <c r="G5166" s="12" t="s">
        <v>34377</v>
      </c>
      <c r="H5166" s="11" t="s">
        <v>34376</v>
      </c>
      <c r="I5166" t="s">
        <v>25227</v>
      </c>
    </row>
    <row r="5167" spans="1:9">
      <c r="A5167" s="13" t="s">
        <v>34379</v>
      </c>
      <c r="B5167" s="14" t="s">
        <v>34377</v>
      </c>
      <c r="C5167" s="14" t="s">
        <v>16360</v>
      </c>
      <c r="D5167" s="14" t="s">
        <v>34380</v>
      </c>
      <c r="E5167" s="6" t="str">
        <f>VLOOKUP(C5167,relationships!$A$2:$B$25,2,0)</f>
        <v>Chị em gái</v>
      </c>
      <c r="G5167" s="14" t="s">
        <v>34377</v>
      </c>
      <c r="H5167" s="13" t="s">
        <v>34379</v>
      </c>
      <c r="I5167" t="s">
        <v>25156</v>
      </c>
    </row>
    <row r="5168" spans="1:9">
      <c r="A5168" s="11" t="s">
        <v>34381</v>
      </c>
      <c r="B5168" s="12" t="s">
        <v>34377</v>
      </c>
      <c r="C5168" s="12" t="s">
        <v>16423</v>
      </c>
      <c r="D5168" s="12" t="s">
        <v>34382</v>
      </c>
      <c r="E5168" s="6" t="str">
        <f>VLOOKUP(C5168,relationships!$A$2:$B$25,2,0)</f>
        <v>Một ai đó</v>
      </c>
      <c r="G5168" s="12" t="s">
        <v>34377</v>
      </c>
      <c r="H5168" s="11" t="s">
        <v>34381</v>
      </c>
      <c r="I5168" t="s">
        <v>25227</v>
      </c>
    </row>
    <row r="5169" spans="1:9">
      <c r="A5169" s="13" t="s">
        <v>34383</v>
      </c>
      <c r="B5169" s="14" t="s">
        <v>34377</v>
      </c>
      <c r="C5169" s="14" t="s">
        <v>19846</v>
      </c>
      <c r="D5169" s="14" t="s">
        <v>34384</v>
      </c>
      <c r="E5169" s="6" t="str">
        <f>VLOOKUP(C5169,relationships!$A$2:$B$25,2,0)</f>
        <v>Mẹ</v>
      </c>
      <c r="G5169" s="14" t="s">
        <v>34377</v>
      </c>
      <c r="H5169" s="13" t="s">
        <v>34383</v>
      </c>
      <c r="I5169" t="s">
        <v>25153</v>
      </c>
    </row>
    <row r="5170" spans="1:9">
      <c r="A5170" s="11" t="s">
        <v>34385</v>
      </c>
      <c r="B5170" s="12" t="s">
        <v>34386</v>
      </c>
      <c r="C5170" s="12" t="s">
        <v>16415</v>
      </c>
      <c r="D5170" s="12" t="s">
        <v>34387</v>
      </c>
      <c r="E5170" s="6" t="str">
        <f>VLOOKUP(C5170,relationships!$A$2:$B$25,2,0)</f>
        <v>Tôi</v>
      </c>
      <c r="G5170" s="12" t="s">
        <v>34386</v>
      </c>
      <c r="H5170" s="11" t="s">
        <v>34385</v>
      </c>
      <c r="I5170" t="s">
        <v>25150</v>
      </c>
    </row>
    <row r="5171" spans="1:9">
      <c r="A5171" s="13" t="s">
        <v>34388</v>
      </c>
      <c r="B5171" s="14" t="s">
        <v>34389</v>
      </c>
      <c r="C5171" s="14" t="s">
        <v>16423</v>
      </c>
      <c r="D5171" s="14" t="s">
        <v>34390</v>
      </c>
      <c r="E5171" s="6" t="str">
        <f>VLOOKUP(C5171,relationships!$A$2:$B$25,2,0)</f>
        <v>Một ai đó</v>
      </c>
      <c r="G5171" s="14" t="s">
        <v>34389</v>
      </c>
      <c r="H5171" s="13" t="s">
        <v>34388</v>
      </c>
      <c r="I5171" t="s">
        <v>25227</v>
      </c>
    </row>
    <row r="5172" spans="1:9">
      <c r="A5172" s="11" t="s">
        <v>34391</v>
      </c>
      <c r="B5172" s="12" t="s">
        <v>34389</v>
      </c>
      <c r="C5172" s="12" t="s">
        <v>17884</v>
      </c>
      <c r="D5172" s="12" t="s">
        <v>34392</v>
      </c>
      <c r="E5172" s="6" t="str">
        <f>VLOOKUP(C5172,relationships!$A$2:$B$25,2,0)</f>
        <v>Sếp</v>
      </c>
      <c r="G5172" s="12" t="s">
        <v>34389</v>
      </c>
      <c r="H5172" s="11" t="s">
        <v>34391</v>
      </c>
      <c r="I5172" t="s">
        <v>25238</v>
      </c>
    </row>
    <row r="5173" spans="1:9">
      <c r="A5173" s="13" t="s">
        <v>34393</v>
      </c>
      <c r="B5173" s="14" t="s">
        <v>34394</v>
      </c>
      <c r="C5173" s="14" t="s">
        <v>23283</v>
      </c>
      <c r="D5173" s="14" t="s">
        <v>34395</v>
      </c>
      <c r="E5173" s="6" t="str">
        <f>VLOOKUP(C5173,relationships!$A$2:$B$25,2,0)</f>
        <v>Cô, Dì, O, Mợ, Thím</v>
      </c>
      <c r="G5173" s="14" t="s">
        <v>34394</v>
      </c>
      <c r="H5173" s="13" t="s">
        <v>34393</v>
      </c>
      <c r="I5173" t="s">
        <v>25239</v>
      </c>
    </row>
    <row r="5174" spans="1:9">
      <c r="A5174" s="11" t="s">
        <v>34396</v>
      </c>
      <c r="B5174" s="12" t="s">
        <v>34397</v>
      </c>
      <c r="C5174" s="12" t="s">
        <v>16423</v>
      </c>
      <c r="D5174" s="12" t="s">
        <v>34398</v>
      </c>
      <c r="E5174" s="6" t="str">
        <f>VLOOKUP(C5174,relationships!$A$2:$B$25,2,0)</f>
        <v>Một ai đó</v>
      </c>
      <c r="G5174" s="12" t="s">
        <v>34397</v>
      </c>
      <c r="H5174" s="11" t="s">
        <v>34396</v>
      </c>
      <c r="I5174" t="s">
        <v>25227</v>
      </c>
    </row>
    <row r="5175" spans="1:9">
      <c r="A5175" s="13" t="s">
        <v>34399</v>
      </c>
      <c r="B5175" s="14" t="s">
        <v>34397</v>
      </c>
      <c r="C5175" s="14" t="s">
        <v>16423</v>
      </c>
      <c r="D5175" s="14" t="s">
        <v>34400</v>
      </c>
      <c r="E5175" s="6" t="str">
        <f>VLOOKUP(C5175,relationships!$A$2:$B$25,2,0)</f>
        <v>Một ai đó</v>
      </c>
      <c r="G5175" s="14" t="s">
        <v>34397</v>
      </c>
      <c r="H5175" s="13" t="s">
        <v>34399</v>
      </c>
      <c r="I5175" t="s">
        <v>25227</v>
      </c>
    </row>
    <row r="5176" spans="1:9">
      <c r="A5176" s="11" t="s">
        <v>34401</v>
      </c>
      <c r="B5176" s="12" t="s">
        <v>34397</v>
      </c>
      <c r="C5176" s="12" t="s">
        <v>16423</v>
      </c>
      <c r="D5176" s="12" t="s">
        <v>34402</v>
      </c>
      <c r="E5176" s="6" t="str">
        <f>VLOOKUP(C5176,relationships!$A$2:$B$25,2,0)</f>
        <v>Một ai đó</v>
      </c>
      <c r="G5176" s="12" t="s">
        <v>34397</v>
      </c>
      <c r="H5176" s="11" t="s">
        <v>34401</v>
      </c>
      <c r="I5176" t="s">
        <v>25227</v>
      </c>
    </row>
    <row r="5177" spans="1:9">
      <c r="A5177" s="13" t="s">
        <v>34403</v>
      </c>
      <c r="B5177" s="14" t="s">
        <v>34404</v>
      </c>
      <c r="C5177" s="14" t="s">
        <v>16423</v>
      </c>
      <c r="D5177" s="14" t="s">
        <v>34405</v>
      </c>
      <c r="E5177" s="6" t="str">
        <f>VLOOKUP(C5177,relationships!$A$2:$B$25,2,0)</f>
        <v>Một ai đó</v>
      </c>
      <c r="G5177" s="14" t="s">
        <v>34404</v>
      </c>
      <c r="H5177" s="13" t="s">
        <v>34403</v>
      </c>
      <c r="I5177" t="s">
        <v>25227</v>
      </c>
    </row>
    <row r="5178" spans="1:9">
      <c r="A5178" s="11" t="s">
        <v>34406</v>
      </c>
      <c r="B5178" s="12" t="s">
        <v>34407</v>
      </c>
      <c r="C5178" s="12" t="s">
        <v>16415</v>
      </c>
      <c r="D5178" s="12" t="s">
        <v>34408</v>
      </c>
      <c r="E5178" s="6" t="str">
        <f>VLOOKUP(C5178,relationships!$A$2:$B$25,2,0)</f>
        <v>Tôi</v>
      </c>
      <c r="G5178" s="12" t="s">
        <v>34407</v>
      </c>
      <c r="H5178" s="11" t="s">
        <v>34406</v>
      </c>
      <c r="I5178" t="s">
        <v>25150</v>
      </c>
    </row>
    <row r="5179" spans="1:9">
      <c r="A5179" s="13" t="s">
        <v>34409</v>
      </c>
      <c r="B5179" s="14" t="s">
        <v>34410</v>
      </c>
      <c r="C5179" s="14" t="s">
        <v>16423</v>
      </c>
      <c r="D5179" s="14" t="s">
        <v>34411</v>
      </c>
      <c r="E5179" s="6" t="str">
        <f>VLOOKUP(C5179,relationships!$A$2:$B$25,2,0)</f>
        <v>Một ai đó</v>
      </c>
      <c r="G5179" s="14" t="s">
        <v>34410</v>
      </c>
      <c r="H5179" s="13" t="s">
        <v>34409</v>
      </c>
      <c r="I5179" t="s">
        <v>25227</v>
      </c>
    </row>
    <row r="5180" spans="1:9">
      <c r="A5180" s="11" t="s">
        <v>34412</v>
      </c>
      <c r="B5180" s="12" t="s">
        <v>34413</v>
      </c>
      <c r="C5180" s="12" t="s">
        <v>16415</v>
      </c>
      <c r="D5180" s="12" t="s">
        <v>34414</v>
      </c>
      <c r="E5180" s="6" t="str">
        <f>VLOOKUP(C5180,relationships!$A$2:$B$25,2,0)</f>
        <v>Tôi</v>
      </c>
      <c r="G5180" s="12" t="s">
        <v>34413</v>
      </c>
      <c r="H5180" s="11" t="s">
        <v>34412</v>
      </c>
      <c r="I5180" t="s">
        <v>25150</v>
      </c>
    </row>
    <row r="5181" spans="1:9">
      <c r="A5181" s="13" t="s">
        <v>34415</v>
      </c>
      <c r="B5181" s="14" t="s">
        <v>34416</v>
      </c>
      <c r="C5181" s="14" t="s">
        <v>16415</v>
      </c>
      <c r="D5181" s="14" t="s">
        <v>34417</v>
      </c>
      <c r="E5181" s="6" t="str">
        <f>VLOOKUP(C5181,relationships!$A$2:$B$25,2,0)</f>
        <v>Tôi</v>
      </c>
      <c r="G5181" s="14" t="s">
        <v>34416</v>
      </c>
      <c r="H5181" s="13" t="s">
        <v>34415</v>
      </c>
      <c r="I5181" t="s">
        <v>25150</v>
      </c>
    </row>
    <row r="5182" spans="1:9">
      <c r="A5182" s="11" t="s">
        <v>34418</v>
      </c>
      <c r="B5182" s="12" t="s">
        <v>34416</v>
      </c>
      <c r="C5182" s="12" t="s">
        <v>16423</v>
      </c>
      <c r="D5182" s="12" t="s">
        <v>34419</v>
      </c>
      <c r="E5182" s="6" t="str">
        <f>VLOOKUP(C5182,relationships!$A$2:$B$25,2,0)</f>
        <v>Một ai đó</v>
      </c>
      <c r="G5182" s="12" t="s">
        <v>34416</v>
      </c>
      <c r="H5182" s="11" t="s">
        <v>34418</v>
      </c>
      <c r="I5182" t="s">
        <v>25227</v>
      </c>
    </row>
    <row r="5183" spans="1:9">
      <c r="A5183" s="13" t="s">
        <v>34420</v>
      </c>
      <c r="B5183" s="14" t="s">
        <v>34421</v>
      </c>
      <c r="C5183" s="14" t="s">
        <v>16415</v>
      </c>
      <c r="D5183" s="14" t="s">
        <v>34422</v>
      </c>
      <c r="E5183" s="6" t="str">
        <f>VLOOKUP(C5183,relationships!$A$2:$B$25,2,0)</f>
        <v>Tôi</v>
      </c>
      <c r="G5183" s="14" t="s">
        <v>34421</v>
      </c>
      <c r="H5183" s="13" t="s">
        <v>34420</v>
      </c>
      <c r="I5183" t="s">
        <v>25150</v>
      </c>
    </row>
    <row r="5184" spans="1:9">
      <c r="A5184" s="11" t="s">
        <v>34423</v>
      </c>
      <c r="B5184" s="12" t="s">
        <v>34424</v>
      </c>
      <c r="C5184" s="12" t="s">
        <v>16415</v>
      </c>
      <c r="D5184" s="12" t="s">
        <v>34425</v>
      </c>
      <c r="E5184" s="6" t="str">
        <f>VLOOKUP(C5184,relationships!$A$2:$B$25,2,0)</f>
        <v>Tôi</v>
      </c>
      <c r="G5184" s="12" t="s">
        <v>34424</v>
      </c>
      <c r="H5184" s="11" t="s">
        <v>34423</v>
      </c>
      <c r="I5184" t="s">
        <v>25150</v>
      </c>
    </row>
    <row r="5185" spans="1:9">
      <c r="A5185" s="13" t="s">
        <v>34426</v>
      </c>
      <c r="B5185" s="14" t="s">
        <v>34424</v>
      </c>
      <c r="C5185" s="14" t="s">
        <v>16423</v>
      </c>
      <c r="D5185" s="14" t="s">
        <v>34427</v>
      </c>
      <c r="E5185" s="6" t="str">
        <f>VLOOKUP(C5185,relationships!$A$2:$B$25,2,0)</f>
        <v>Một ai đó</v>
      </c>
      <c r="G5185" s="14" t="s">
        <v>34424</v>
      </c>
      <c r="H5185" s="13" t="s">
        <v>34426</v>
      </c>
      <c r="I5185" t="s">
        <v>25227</v>
      </c>
    </row>
    <row r="5186" spans="1:9">
      <c r="A5186" s="11" t="s">
        <v>34428</v>
      </c>
      <c r="B5186" s="12" t="s">
        <v>34429</v>
      </c>
      <c r="C5186" s="12" t="s">
        <v>16415</v>
      </c>
      <c r="D5186" s="12" t="s">
        <v>34430</v>
      </c>
      <c r="E5186" s="6" t="str">
        <f>VLOOKUP(C5186,relationships!$A$2:$B$25,2,0)</f>
        <v>Tôi</v>
      </c>
      <c r="G5186" s="12" t="s">
        <v>34429</v>
      </c>
      <c r="H5186" s="11" t="s">
        <v>34428</v>
      </c>
      <c r="I5186" t="s">
        <v>25150</v>
      </c>
    </row>
    <row r="5187" spans="1:9">
      <c r="A5187" s="13" t="s">
        <v>34431</v>
      </c>
      <c r="B5187" s="14" t="s">
        <v>34429</v>
      </c>
      <c r="C5187" s="14" t="s">
        <v>16428</v>
      </c>
      <c r="D5187" s="14" t="s">
        <v>34432</v>
      </c>
      <c r="E5187" s="6" t="str">
        <f>VLOOKUP(C5187,relationships!$A$2:$B$25,2,0)</f>
        <v>Bạn bè</v>
      </c>
      <c r="G5187" s="14" t="s">
        <v>34429</v>
      </c>
      <c r="H5187" s="13" t="s">
        <v>34431</v>
      </c>
      <c r="I5187" t="s">
        <v>25152</v>
      </c>
    </row>
    <row r="5188" spans="1:9">
      <c r="A5188" s="11" t="s">
        <v>34433</v>
      </c>
      <c r="B5188" s="12" t="s">
        <v>34429</v>
      </c>
      <c r="C5188" s="12" t="s">
        <v>16423</v>
      </c>
      <c r="D5188" s="12" t="s">
        <v>34434</v>
      </c>
      <c r="E5188" s="6" t="str">
        <f>VLOOKUP(C5188,relationships!$A$2:$B$25,2,0)</f>
        <v>Một ai đó</v>
      </c>
      <c r="G5188" s="12" t="s">
        <v>34429</v>
      </c>
      <c r="H5188" s="11" t="s">
        <v>34433</v>
      </c>
      <c r="I5188" t="s">
        <v>25227</v>
      </c>
    </row>
    <row r="5189" spans="1:9">
      <c r="A5189" s="13" t="s">
        <v>34435</v>
      </c>
      <c r="B5189" s="14" t="s">
        <v>34436</v>
      </c>
      <c r="C5189" s="14" t="s">
        <v>22562</v>
      </c>
      <c r="D5189" s="14" t="s">
        <v>34437</v>
      </c>
      <c r="E5189" s="6" t="str">
        <f>VLOOKUP(C5189,relationships!$A$2:$B$25,2,0)</f>
        <v>Cha</v>
      </c>
      <c r="G5189" s="14" t="s">
        <v>34436</v>
      </c>
      <c r="H5189" s="13" t="s">
        <v>34435</v>
      </c>
      <c r="I5189" t="s">
        <v>25236</v>
      </c>
    </row>
    <row r="5190" spans="1:9">
      <c r="A5190" s="11" t="s">
        <v>34438</v>
      </c>
      <c r="B5190" s="12" t="s">
        <v>34439</v>
      </c>
      <c r="C5190" s="12" t="s">
        <v>16423</v>
      </c>
      <c r="D5190" s="12" t="s">
        <v>34440</v>
      </c>
      <c r="E5190" s="6" t="str">
        <f>VLOOKUP(C5190,relationships!$A$2:$B$25,2,0)</f>
        <v>Một ai đó</v>
      </c>
      <c r="G5190" s="12" t="s">
        <v>34439</v>
      </c>
      <c r="H5190" s="11" t="s">
        <v>34438</v>
      </c>
      <c r="I5190" t="s">
        <v>25227</v>
      </c>
    </row>
    <row r="5191" spans="1:9">
      <c r="A5191" s="13" t="s">
        <v>34441</v>
      </c>
      <c r="B5191" s="14" t="s">
        <v>34439</v>
      </c>
      <c r="C5191" s="14" t="s">
        <v>16415</v>
      </c>
      <c r="D5191" s="14" t="s">
        <v>34442</v>
      </c>
      <c r="E5191" s="6" t="str">
        <f>VLOOKUP(C5191,relationships!$A$2:$B$25,2,0)</f>
        <v>Tôi</v>
      </c>
      <c r="G5191" s="14" t="s">
        <v>34439</v>
      </c>
      <c r="H5191" s="13" t="s">
        <v>34441</v>
      </c>
      <c r="I5191" t="s">
        <v>25150</v>
      </c>
    </row>
    <row r="5192" spans="1:9">
      <c r="A5192" s="11" t="s">
        <v>34443</v>
      </c>
      <c r="B5192" s="12" t="s">
        <v>34444</v>
      </c>
      <c r="C5192" s="12" t="s">
        <v>24198</v>
      </c>
      <c r="D5192" s="12" t="s">
        <v>34445</v>
      </c>
      <c r="E5192" s="6" t="str">
        <f>VLOOKUP(C5192,relationships!$A$2:$B$25,2,0)</f>
        <v>Cô giáo</v>
      </c>
      <c r="G5192" s="12" t="s">
        <v>34444</v>
      </c>
      <c r="H5192" s="11" t="s">
        <v>34443</v>
      </c>
      <c r="I5192" t="s">
        <v>25246</v>
      </c>
    </row>
    <row r="5193" spans="1:9">
      <c r="A5193" s="13" t="s">
        <v>34446</v>
      </c>
      <c r="B5193" s="14" t="s">
        <v>34447</v>
      </c>
      <c r="C5193" s="14" t="s">
        <v>16415</v>
      </c>
      <c r="D5193" s="14" t="s">
        <v>34448</v>
      </c>
      <c r="E5193" s="6" t="str">
        <f>VLOOKUP(C5193,relationships!$A$2:$B$25,2,0)</f>
        <v>Tôi</v>
      </c>
      <c r="G5193" s="14" t="s">
        <v>34447</v>
      </c>
      <c r="H5193" s="13" t="s">
        <v>34446</v>
      </c>
      <c r="I5193" t="s">
        <v>25150</v>
      </c>
    </row>
    <row r="5194" spans="1:9">
      <c r="A5194" s="11" t="s">
        <v>34449</v>
      </c>
      <c r="B5194" s="12" t="s">
        <v>34447</v>
      </c>
      <c r="C5194" s="12" t="s">
        <v>16423</v>
      </c>
      <c r="D5194" s="12" t="s">
        <v>34450</v>
      </c>
      <c r="E5194" s="6" t="str">
        <f>VLOOKUP(C5194,relationships!$A$2:$B$25,2,0)</f>
        <v>Một ai đó</v>
      </c>
      <c r="G5194" s="12" t="s">
        <v>34447</v>
      </c>
      <c r="H5194" s="11" t="s">
        <v>34449</v>
      </c>
      <c r="I5194" t="s">
        <v>25227</v>
      </c>
    </row>
    <row r="5195" spans="1:9">
      <c r="A5195" s="13" t="s">
        <v>34451</v>
      </c>
      <c r="B5195" s="14" t="s">
        <v>34452</v>
      </c>
      <c r="C5195" s="14" t="s">
        <v>16423</v>
      </c>
      <c r="D5195" s="14" t="s">
        <v>34453</v>
      </c>
      <c r="E5195" s="6" t="str">
        <f>VLOOKUP(C5195,relationships!$A$2:$B$25,2,0)</f>
        <v>Một ai đó</v>
      </c>
      <c r="G5195" s="14" t="s">
        <v>34452</v>
      </c>
      <c r="H5195" s="13" t="s">
        <v>34451</v>
      </c>
      <c r="I5195" t="s">
        <v>25227</v>
      </c>
    </row>
    <row r="5196" spans="1:9">
      <c r="A5196" s="11" t="s">
        <v>34454</v>
      </c>
      <c r="B5196" s="12" t="s">
        <v>34455</v>
      </c>
      <c r="C5196" s="12" t="s">
        <v>16423</v>
      </c>
      <c r="D5196" s="12" t="s">
        <v>34456</v>
      </c>
      <c r="E5196" s="6" t="str">
        <f>VLOOKUP(C5196,relationships!$A$2:$B$25,2,0)</f>
        <v>Một ai đó</v>
      </c>
      <c r="G5196" s="12" t="s">
        <v>34455</v>
      </c>
      <c r="H5196" s="11" t="s">
        <v>34454</v>
      </c>
      <c r="I5196" t="s">
        <v>25227</v>
      </c>
    </row>
    <row r="5197" spans="1:9">
      <c r="A5197" s="13" t="s">
        <v>34457</v>
      </c>
      <c r="B5197" s="14" t="s">
        <v>34458</v>
      </c>
      <c r="C5197" s="14" t="s">
        <v>16415</v>
      </c>
      <c r="D5197" s="14" t="s">
        <v>34459</v>
      </c>
      <c r="E5197" s="6" t="str">
        <f>VLOOKUP(C5197,relationships!$A$2:$B$25,2,0)</f>
        <v>Tôi</v>
      </c>
      <c r="G5197" s="14" t="s">
        <v>34458</v>
      </c>
      <c r="H5197" s="13" t="s">
        <v>34457</v>
      </c>
      <c r="I5197" t="s">
        <v>25150</v>
      </c>
    </row>
    <row r="5198" spans="1:9">
      <c r="A5198" s="11" t="s">
        <v>34460</v>
      </c>
      <c r="B5198" s="12" t="s">
        <v>34461</v>
      </c>
      <c r="C5198" s="12" t="s">
        <v>16415</v>
      </c>
      <c r="D5198" s="12" t="s">
        <v>34462</v>
      </c>
      <c r="E5198" s="6" t="str">
        <f>VLOOKUP(C5198,relationships!$A$2:$B$25,2,0)</f>
        <v>Tôi</v>
      </c>
      <c r="G5198" s="12" t="s">
        <v>34461</v>
      </c>
      <c r="H5198" s="11" t="s">
        <v>34460</v>
      </c>
      <c r="I5198" t="s">
        <v>25150</v>
      </c>
    </row>
    <row r="5199" spans="1:9">
      <c r="A5199" s="13" t="s">
        <v>34463</v>
      </c>
      <c r="B5199" s="14" t="s">
        <v>34464</v>
      </c>
      <c r="C5199" s="14" t="s">
        <v>16415</v>
      </c>
      <c r="D5199" s="14" t="s">
        <v>34465</v>
      </c>
      <c r="E5199" s="6" t="str">
        <f>VLOOKUP(C5199,relationships!$A$2:$B$25,2,0)</f>
        <v>Tôi</v>
      </c>
      <c r="G5199" s="14" t="s">
        <v>34464</v>
      </c>
      <c r="H5199" s="13" t="s">
        <v>34463</v>
      </c>
      <c r="I5199" t="s">
        <v>25150</v>
      </c>
    </row>
    <row r="5200" spans="1:9">
      <c r="A5200" s="11" t="s">
        <v>34466</v>
      </c>
      <c r="B5200" s="12" t="s">
        <v>34467</v>
      </c>
      <c r="C5200" s="12" t="s">
        <v>19846</v>
      </c>
      <c r="D5200" s="12" t="s">
        <v>34468</v>
      </c>
      <c r="E5200" s="6" t="str">
        <f>VLOOKUP(C5200,relationships!$A$2:$B$25,2,0)</f>
        <v>Mẹ</v>
      </c>
      <c r="G5200" s="12" t="s">
        <v>34467</v>
      </c>
      <c r="H5200" s="11" t="s">
        <v>34466</v>
      </c>
      <c r="I5200" t="s">
        <v>25153</v>
      </c>
    </row>
    <row r="5201" spans="1:9">
      <c r="A5201" s="13" t="s">
        <v>34469</v>
      </c>
      <c r="B5201" s="14" t="s">
        <v>34470</v>
      </c>
      <c r="C5201" s="14" t="s">
        <v>16415</v>
      </c>
      <c r="D5201" s="14" t="s">
        <v>34471</v>
      </c>
      <c r="E5201" s="6" t="str">
        <f>VLOOKUP(C5201,relationships!$A$2:$B$25,2,0)</f>
        <v>Tôi</v>
      </c>
      <c r="G5201" s="14" t="s">
        <v>34470</v>
      </c>
      <c r="H5201" s="13" t="s">
        <v>34469</v>
      </c>
      <c r="I5201" t="s">
        <v>25150</v>
      </c>
    </row>
    <row r="5202" spans="1:9">
      <c r="A5202" s="11" t="s">
        <v>34472</v>
      </c>
      <c r="B5202" s="12" t="s">
        <v>34470</v>
      </c>
      <c r="C5202" s="12" t="s">
        <v>16423</v>
      </c>
      <c r="D5202" s="12" t="s">
        <v>34473</v>
      </c>
      <c r="E5202" s="6" t="str">
        <f>VLOOKUP(C5202,relationships!$A$2:$B$25,2,0)</f>
        <v>Một ai đó</v>
      </c>
      <c r="G5202" s="12" t="s">
        <v>34470</v>
      </c>
      <c r="H5202" s="11" t="s">
        <v>34472</v>
      </c>
      <c r="I5202" t="s">
        <v>25227</v>
      </c>
    </row>
    <row r="5203" spans="1:9">
      <c r="A5203" s="13" t="s">
        <v>34474</v>
      </c>
      <c r="B5203" s="14" t="s">
        <v>34475</v>
      </c>
      <c r="C5203" s="14" t="s">
        <v>16423</v>
      </c>
      <c r="D5203" s="14" t="s">
        <v>34476</v>
      </c>
      <c r="E5203" s="6" t="str">
        <f>VLOOKUP(C5203,relationships!$A$2:$B$25,2,0)</f>
        <v>Một ai đó</v>
      </c>
      <c r="G5203" s="14" t="s">
        <v>34475</v>
      </c>
      <c r="H5203" s="13" t="s">
        <v>34474</v>
      </c>
      <c r="I5203" t="s">
        <v>25227</v>
      </c>
    </row>
    <row r="5204" spans="1:9">
      <c r="A5204" s="11" t="s">
        <v>34477</v>
      </c>
      <c r="B5204" s="12" t="s">
        <v>34475</v>
      </c>
      <c r="C5204" s="12" t="s">
        <v>16415</v>
      </c>
      <c r="D5204" s="12" t="s">
        <v>34478</v>
      </c>
      <c r="E5204" s="6" t="str">
        <f>VLOOKUP(C5204,relationships!$A$2:$B$25,2,0)</f>
        <v>Tôi</v>
      </c>
      <c r="G5204" s="12" t="s">
        <v>34475</v>
      </c>
      <c r="H5204" s="11" t="s">
        <v>34477</v>
      </c>
      <c r="I5204" t="s">
        <v>25150</v>
      </c>
    </row>
    <row r="5205" spans="1:9">
      <c r="A5205" s="13" t="s">
        <v>34479</v>
      </c>
      <c r="B5205" s="14" t="s">
        <v>34480</v>
      </c>
      <c r="C5205" s="14" t="s">
        <v>16423</v>
      </c>
      <c r="D5205" s="14" t="s">
        <v>34481</v>
      </c>
      <c r="E5205" s="6" t="str">
        <f>VLOOKUP(C5205,relationships!$A$2:$B$25,2,0)</f>
        <v>Một ai đó</v>
      </c>
      <c r="G5205" s="14" t="s">
        <v>34480</v>
      </c>
      <c r="H5205" s="13" t="s">
        <v>34479</v>
      </c>
      <c r="I5205" t="s">
        <v>25227</v>
      </c>
    </row>
    <row r="5206" spans="1:9">
      <c r="A5206" s="11" t="s">
        <v>34482</v>
      </c>
      <c r="B5206" s="12" t="s">
        <v>34480</v>
      </c>
      <c r="C5206" s="12" t="s">
        <v>16423</v>
      </c>
      <c r="D5206" s="12" t="s">
        <v>34483</v>
      </c>
      <c r="E5206" s="6" t="str">
        <f>VLOOKUP(C5206,relationships!$A$2:$B$25,2,0)</f>
        <v>Một ai đó</v>
      </c>
      <c r="G5206" s="12" t="s">
        <v>34480</v>
      </c>
      <c r="H5206" s="11" t="s">
        <v>34482</v>
      </c>
      <c r="I5206" t="s">
        <v>25227</v>
      </c>
    </row>
    <row r="5207" spans="1:9">
      <c r="A5207" s="13" t="s">
        <v>34484</v>
      </c>
      <c r="B5207" s="14" t="s">
        <v>34485</v>
      </c>
      <c r="C5207" s="14" t="s">
        <v>16423</v>
      </c>
      <c r="D5207" s="14" t="s">
        <v>34486</v>
      </c>
      <c r="E5207" s="6" t="str">
        <f>VLOOKUP(C5207,relationships!$A$2:$B$25,2,0)</f>
        <v>Một ai đó</v>
      </c>
      <c r="G5207" s="14" t="s">
        <v>34485</v>
      </c>
      <c r="H5207" s="13" t="s">
        <v>34484</v>
      </c>
      <c r="I5207" t="s">
        <v>25227</v>
      </c>
    </row>
    <row r="5208" spans="1:9">
      <c r="A5208" s="11" t="s">
        <v>34487</v>
      </c>
      <c r="B5208" s="12" t="s">
        <v>34488</v>
      </c>
      <c r="C5208" s="12" t="s">
        <v>16423</v>
      </c>
      <c r="D5208" s="12" t="s">
        <v>34489</v>
      </c>
      <c r="E5208" s="6" t="str">
        <f>VLOOKUP(C5208,relationships!$A$2:$B$25,2,0)</f>
        <v>Một ai đó</v>
      </c>
      <c r="G5208" s="12" t="s">
        <v>34488</v>
      </c>
      <c r="H5208" s="11" t="s">
        <v>34487</v>
      </c>
      <c r="I5208" t="s">
        <v>25227</v>
      </c>
    </row>
    <row r="5209" spans="1:9">
      <c r="A5209" s="13" t="s">
        <v>34490</v>
      </c>
      <c r="B5209" s="14" t="s">
        <v>34491</v>
      </c>
      <c r="C5209" s="14" t="s">
        <v>17884</v>
      </c>
      <c r="D5209" s="14" t="s">
        <v>34492</v>
      </c>
      <c r="E5209" s="6" t="str">
        <f>VLOOKUP(C5209,relationships!$A$2:$B$25,2,0)</f>
        <v>Sếp</v>
      </c>
      <c r="G5209" s="14" t="s">
        <v>34491</v>
      </c>
      <c r="H5209" s="13" t="s">
        <v>34490</v>
      </c>
      <c r="I5209" t="s">
        <v>25238</v>
      </c>
    </row>
    <row r="5210" spans="1:9">
      <c r="A5210" s="11" t="s">
        <v>34493</v>
      </c>
      <c r="B5210" s="12" t="s">
        <v>34494</v>
      </c>
      <c r="C5210" s="12" t="s">
        <v>16423</v>
      </c>
      <c r="D5210" s="12" t="s">
        <v>34495</v>
      </c>
      <c r="E5210" s="6" t="str">
        <f>VLOOKUP(C5210,relationships!$A$2:$B$25,2,0)</f>
        <v>Một ai đó</v>
      </c>
      <c r="G5210" s="12" t="s">
        <v>34494</v>
      </c>
      <c r="H5210" s="11" t="s">
        <v>34493</v>
      </c>
      <c r="I5210" t="s">
        <v>25227</v>
      </c>
    </row>
    <row r="5211" spans="1:9">
      <c r="A5211" s="13" t="s">
        <v>34496</v>
      </c>
      <c r="B5211" s="14" t="s">
        <v>34497</v>
      </c>
      <c r="C5211" s="14" t="s">
        <v>16415</v>
      </c>
      <c r="D5211" s="14" t="s">
        <v>34498</v>
      </c>
      <c r="E5211" s="6" t="str">
        <f>VLOOKUP(C5211,relationships!$A$2:$B$25,2,0)</f>
        <v>Tôi</v>
      </c>
      <c r="G5211" s="14" t="s">
        <v>34497</v>
      </c>
      <c r="H5211" s="13" t="s">
        <v>34496</v>
      </c>
      <c r="I5211" t="s">
        <v>25150</v>
      </c>
    </row>
    <row r="5212" spans="1:9">
      <c r="A5212" s="11" t="s">
        <v>34499</v>
      </c>
      <c r="B5212" s="12" t="s">
        <v>34500</v>
      </c>
      <c r="C5212" s="12" t="s">
        <v>16423</v>
      </c>
      <c r="D5212" s="12" t="s">
        <v>34501</v>
      </c>
      <c r="E5212" s="6" t="str">
        <f>VLOOKUP(C5212,relationships!$A$2:$B$25,2,0)</f>
        <v>Một ai đó</v>
      </c>
      <c r="G5212" s="12" t="s">
        <v>34500</v>
      </c>
      <c r="H5212" s="11" t="s">
        <v>34499</v>
      </c>
      <c r="I5212" t="s">
        <v>25227</v>
      </c>
    </row>
    <row r="5213" spans="1:9">
      <c r="A5213" s="13" t="s">
        <v>34502</v>
      </c>
      <c r="B5213" s="14" t="s">
        <v>34503</v>
      </c>
      <c r="C5213" s="14" t="s">
        <v>16423</v>
      </c>
      <c r="D5213" s="14" t="s">
        <v>34504</v>
      </c>
      <c r="E5213" s="6" t="str">
        <f>VLOOKUP(C5213,relationships!$A$2:$B$25,2,0)</f>
        <v>Một ai đó</v>
      </c>
      <c r="G5213" s="14" t="s">
        <v>34503</v>
      </c>
      <c r="H5213" s="13" t="s">
        <v>34502</v>
      </c>
      <c r="I5213" t="s">
        <v>25227</v>
      </c>
    </row>
    <row r="5214" spans="1:9">
      <c r="A5214" s="11" t="s">
        <v>34505</v>
      </c>
      <c r="B5214" s="12" t="s">
        <v>34506</v>
      </c>
      <c r="C5214" s="12" t="s">
        <v>16423</v>
      </c>
      <c r="D5214" s="12" t="s">
        <v>34507</v>
      </c>
      <c r="E5214" s="6" t="str">
        <f>VLOOKUP(C5214,relationships!$A$2:$B$25,2,0)</f>
        <v>Một ai đó</v>
      </c>
      <c r="G5214" s="12" t="s">
        <v>34506</v>
      </c>
      <c r="H5214" s="11" t="s">
        <v>34505</v>
      </c>
      <c r="I5214" t="s">
        <v>25227</v>
      </c>
    </row>
    <row r="5215" spans="1:9">
      <c r="A5215" s="13" t="s">
        <v>34508</v>
      </c>
      <c r="B5215" s="14" t="s">
        <v>34509</v>
      </c>
      <c r="C5215" s="14" t="s">
        <v>16415</v>
      </c>
      <c r="D5215" s="14" t="s">
        <v>34510</v>
      </c>
      <c r="E5215" s="6" t="str">
        <f>VLOOKUP(C5215,relationships!$A$2:$B$25,2,0)</f>
        <v>Tôi</v>
      </c>
      <c r="G5215" s="14" t="s">
        <v>34509</v>
      </c>
      <c r="H5215" s="13" t="s">
        <v>34508</v>
      </c>
      <c r="I5215" t="s">
        <v>25150</v>
      </c>
    </row>
    <row r="5216" spans="1:9">
      <c r="A5216" s="11" t="s">
        <v>297</v>
      </c>
      <c r="B5216" s="12" t="s">
        <v>296</v>
      </c>
      <c r="C5216" s="12" t="s">
        <v>16423</v>
      </c>
      <c r="D5216" s="12" t="s">
        <v>34511</v>
      </c>
      <c r="E5216" s="6" t="str">
        <f>VLOOKUP(C5216,relationships!$A$2:$B$25,2,0)</f>
        <v>Một ai đó</v>
      </c>
      <c r="G5216" s="12" t="s">
        <v>296</v>
      </c>
      <c r="H5216" s="11" t="s">
        <v>297</v>
      </c>
      <c r="I5216" t="s">
        <v>25227</v>
      </c>
    </row>
    <row r="5217" spans="1:9">
      <c r="A5217" s="13" t="s">
        <v>391</v>
      </c>
      <c r="B5217" s="14" t="s">
        <v>296</v>
      </c>
      <c r="C5217" s="14" t="s">
        <v>16423</v>
      </c>
      <c r="D5217" s="14" t="s">
        <v>34512</v>
      </c>
      <c r="E5217" s="6" t="str">
        <f>VLOOKUP(C5217,relationships!$A$2:$B$25,2,0)</f>
        <v>Một ai đó</v>
      </c>
      <c r="G5217" s="14" t="s">
        <v>296</v>
      </c>
      <c r="H5217" s="13" t="s">
        <v>391</v>
      </c>
      <c r="I5217" t="s">
        <v>25227</v>
      </c>
    </row>
    <row r="5218" spans="1:9">
      <c r="A5218" s="11" t="s">
        <v>34513</v>
      </c>
      <c r="B5218" s="12" t="s">
        <v>296</v>
      </c>
      <c r="C5218" s="12" t="s">
        <v>16423</v>
      </c>
      <c r="D5218" s="12" t="s">
        <v>34514</v>
      </c>
      <c r="E5218" s="6" t="str">
        <f>VLOOKUP(C5218,relationships!$A$2:$B$25,2,0)</f>
        <v>Một ai đó</v>
      </c>
      <c r="G5218" s="12" t="s">
        <v>296</v>
      </c>
      <c r="H5218" s="11" t="s">
        <v>34513</v>
      </c>
      <c r="I5218" t="s">
        <v>25227</v>
      </c>
    </row>
    <row r="5219" spans="1:9">
      <c r="A5219" s="13" t="s">
        <v>34515</v>
      </c>
      <c r="B5219" s="14" t="s">
        <v>296</v>
      </c>
      <c r="C5219" s="14" t="s">
        <v>16423</v>
      </c>
      <c r="D5219" s="14" t="s">
        <v>34516</v>
      </c>
      <c r="E5219" s="6" t="str">
        <f>VLOOKUP(C5219,relationships!$A$2:$B$25,2,0)</f>
        <v>Một ai đó</v>
      </c>
      <c r="G5219" s="14" t="s">
        <v>296</v>
      </c>
      <c r="H5219" s="13" t="s">
        <v>34515</v>
      </c>
      <c r="I5219" t="s">
        <v>25227</v>
      </c>
    </row>
    <row r="5220" spans="1:9">
      <c r="A5220" s="11" t="s">
        <v>34517</v>
      </c>
      <c r="B5220" s="12" t="s">
        <v>296</v>
      </c>
      <c r="C5220" s="12" t="s">
        <v>16423</v>
      </c>
      <c r="D5220" s="12" t="s">
        <v>34518</v>
      </c>
      <c r="E5220" s="6" t="str">
        <f>VLOOKUP(C5220,relationships!$A$2:$B$25,2,0)</f>
        <v>Một ai đó</v>
      </c>
      <c r="G5220" s="12" t="s">
        <v>296</v>
      </c>
      <c r="H5220" s="11" t="s">
        <v>34517</v>
      </c>
      <c r="I5220" t="s">
        <v>25227</v>
      </c>
    </row>
    <row r="5221" spans="1:9">
      <c r="A5221" s="13" t="s">
        <v>34519</v>
      </c>
      <c r="B5221" s="14" t="s">
        <v>296</v>
      </c>
      <c r="C5221" s="14" t="s">
        <v>16356</v>
      </c>
      <c r="D5221" s="14" t="s">
        <v>34520</v>
      </c>
      <c r="E5221" s="6" t="str">
        <f>VLOOKUP(C5221,relationships!$A$2:$B$25,2,0)</f>
        <v>Đối tác</v>
      </c>
      <c r="G5221" s="14" t="s">
        <v>296</v>
      </c>
      <c r="H5221" s="13" t="s">
        <v>34519</v>
      </c>
      <c r="I5221" t="s">
        <v>25155</v>
      </c>
    </row>
    <row r="5222" spans="1:9">
      <c r="A5222" s="11" t="s">
        <v>34521</v>
      </c>
      <c r="B5222" s="12" t="s">
        <v>296</v>
      </c>
      <c r="C5222" s="12" t="s">
        <v>16423</v>
      </c>
      <c r="D5222" s="12" t="s">
        <v>34522</v>
      </c>
      <c r="E5222" s="6" t="str">
        <f>VLOOKUP(C5222,relationships!$A$2:$B$25,2,0)</f>
        <v>Một ai đó</v>
      </c>
      <c r="G5222" s="12" t="s">
        <v>296</v>
      </c>
      <c r="H5222" s="11" t="s">
        <v>34521</v>
      </c>
      <c r="I5222" t="s">
        <v>25227</v>
      </c>
    </row>
    <row r="5223" spans="1:9">
      <c r="A5223" s="13" t="s">
        <v>34523</v>
      </c>
      <c r="B5223" s="14" t="s">
        <v>296</v>
      </c>
      <c r="C5223" s="14" t="s">
        <v>16329</v>
      </c>
      <c r="D5223" s="14" t="s">
        <v>34524</v>
      </c>
      <c r="E5223" s="6" t="str">
        <f>VLOOKUP(C5223,relationships!$A$2:$B$25,2,0)</f>
        <v>Đồng nghiệp</v>
      </c>
      <c r="G5223" s="14" t="s">
        <v>296</v>
      </c>
      <c r="H5223" s="13" t="s">
        <v>34523</v>
      </c>
      <c r="I5223" t="s">
        <v>25157</v>
      </c>
    </row>
    <row r="5224" spans="1:9">
      <c r="A5224" s="11" t="s">
        <v>34525</v>
      </c>
      <c r="B5224" s="12" t="s">
        <v>296</v>
      </c>
      <c r="C5224" s="12" t="s">
        <v>16423</v>
      </c>
      <c r="D5224" s="12" t="s">
        <v>34526</v>
      </c>
      <c r="E5224" s="6" t="str">
        <f>VLOOKUP(C5224,relationships!$A$2:$B$25,2,0)</f>
        <v>Một ai đó</v>
      </c>
      <c r="G5224" s="12" t="s">
        <v>296</v>
      </c>
      <c r="H5224" s="11" t="s">
        <v>34525</v>
      </c>
      <c r="I5224" t="s">
        <v>25227</v>
      </c>
    </row>
    <row r="5225" spans="1:9">
      <c r="A5225" s="13" t="s">
        <v>34527</v>
      </c>
      <c r="B5225" s="14" t="s">
        <v>296</v>
      </c>
      <c r="C5225" s="14" t="s">
        <v>16423</v>
      </c>
      <c r="D5225" s="14" t="s">
        <v>34528</v>
      </c>
      <c r="E5225" s="6" t="str">
        <f>VLOOKUP(C5225,relationships!$A$2:$B$25,2,0)</f>
        <v>Một ai đó</v>
      </c>
      <c r="G5225" s="14" t="s">
        <v>296</v>
      </c>
      <c r="H5225" s="13" t="s">
        <v>34527</v>
      </c>
      <c r="I5225" t="s">
        <v>25227</v>
      </c>
    </row>
    <row r="5226" spans="1:9">
      <c r="A5226" s="11" t="s">
        <v>34529</v>
      </c>
      <c r="B5226" s="12" t="s">
        <v>296</v>
      </c>
      <c r="C5226" s="12" t="s">
        <v>16423</v>
      </c>
      <c r="D5226" s="12" t="s">
        <v>34530</v>
      </c>
      <c r="E5226" s="6" t="str">
        <f>VLOOKUP(C5226,relationships!$A$2:$B$25,2,0)</f>
        <v>Một ai đó</v>
      </c>
      <c r="G5226" s="12" t="s">
        <v>296</v>
      </c>
      <c r="H5226" s="11" t="s">
        <v>34529</v>
      </c>
      <c r="I5226" t="s">
        <v>25227</v>
      </c>
    </row>
    <row r="5227" spans="1:9">
      <c r="A5227" s="13" t="s">
        <v>34531</v>
      </c>
      <c r="B5227" s="14" t="s">
        <v>296</v>
      </c>
      <c r="C5227" s="14" t="s">
        <v>16423</v>
      </c>
      <c r="D5227" s="14" t="s">
        <v>34532</v>
      </c>
      <c r="E5227" s="6" t="str">
        <f>VLOOKUP(C5227,relationships!$A$2:$B$25,2,0)</f>
        <v>Một ai đó</v>
      </c>
      <c r="G5227" s="14" t="s">
        <v>296</v>
      </c>
      <c r="H5227" s="13" t="s">
        <v>34531</v>
      </c>
      <c r="I5227" t="s">
        <v>25227</v>
      </c>
    </row>
    <row r="5228" spans="1:9">
      <c r="A5228" s="11" t="s">
        <v>34533</v>
      </c>
      <c r="B5228" s="12" t="s">
        <v>34534</v>
      </c>
      <c r="C5228" s="12" t="s">
        <v>16415</v>
      </c>
      <c r="D5228" s="12" t="s">
        <v>34535</v>
      </c>
      <c r="E5228" s="6" t="str">
        <f>VLOOKUP(C5228,relationships!$A$2:$B$25,2,0)</f>
        <v>Tôi</v>
      </c>
      <c r="G5228" s="12" t="s">
        <v>34534</v>
      </c>
      <c r="H5228" s="11" t="s">
        <v>34533</v>
      </c>
      <c r="I5228" t="s">
        <v>25150</v>
      </c>
    </row>
    <row r="5229" spans="1:9">
      <c r="A5229" s="13" t="s">
        <v>34536</v>
      </c>
      <c r="B5229" s="14" t="s">
        <v>34537</v>
      </c>
      <c r="C5229" s="14" t="s">
        <v>16423</v>
      </c>
      <c r="D5229" s="14" t="s">
        <v>34538</v>
      </c>
      <c r="E5229" s="6" t="str">
        <f>VLOOKUP(C5229,relationships!$A$2:$B$25,2,0)</f>
        <v>Một ai đó</v>
      </c>
      <c r="G5229" s="14" t="s">
        <v>34537</v>
      </c>
      <c r="H5229" s="13" t="s">
        <v>34536</v>
      </c>
      <c r="I5229" t="s">
        <v>25227</v>
      </c>
    </row>
    <row r="5230" spans="1:9">
      <c r="A5230" s="11" t="s">
        <v>34539</v>
      </c>
      <c r="B5230" s="12" t="s">
        <v>34540</v>
      </c>
      <c r="C5230" s="12" t="s">
        <v>16415</v>
      </c>
      <c r="D5230" s="12" t="s">
        <v>34541</v>
      </c>
      <c r="E5230" s="6" t="str">
        <f>VLOOKUP(C5230,relationships!$A$2:$B$25,2,0)</f>
        <v>Tôi</v>
      </c>
      <c r="G5230" s="12" t="s">
        <v>34540</v>
      </c>
      <c r="H5230" s="11" t="s">
        <v>34539</v>
      </c>
      <c r="I5230" t="s">
        <v>25150</v>
      </c>
    </row>
    <row r="5231" spans="1:9">
      <c r="A5231" s="13" t="s">
        <v>34542</v>
      </c>
      <c r="B5231" s="14" t="s">
        <v>34543</v>
      </c>
      <c r="C5231" s="14" t="s">
        <v>16423</v>
      </c>
      <c r="D5231" s="14" t="s">
        <v>34544</v>
      </c>
      <c r="E5231" s="6" t="str">
        <f>VLOOKUP(C5231,relationships!$A$2:$B$25,2,0)</f>
        <v>Một ai đó</v>
      </c>
      <c r="G5231" s="14" t="s">
        <v>34543</v>
      </c>
      <c r="H5231" s="13" t="s">
        <v>34542</v>
      </c>
      <c r="I5231" t="s">
        <v>25227</v>
      </c>
    </row>
    <row r="5232" spans="1:9">
      <c r="A5232" s="11" t="s">
        <v>34545</v>
      </c>
      <c r="B5232" s="12" t="s">
        <v>34546</v>
      </c>
      <c r="C5232" s="12" t="s">
        <v>16593</v>
      </c>
      <c r="D5232" s="12" t="s">
        <v>34547</v>
      </c>
      <c r="E5232" s="6" t="str">
        <f>VLOOKUP(C5232,relationships!$A$2:$B$25,2,0)</f>
        <v>Vợ</v>
      </c>
      <c r="G5232" s="12" t="s">
        <v>34546</v>
      </c>
      <c r="H5232" s="11" t="s">
        <v>34545</v>
      </c>
      <c r="I5232" t="s">
        <v>25154</v>
      </c>
    </row>
    <row r="5233" spans="1:9">
      <c r="A5233" s="13" t="s">
        <v>34548</v>
      </c>
      <c r="B5233" s="14" t="s">
        <v>34546</v>
      </c>
      <c r="C5233" s="14" t="s">
        <v>16423</v>
      </c>
      <c r="D5233" s="14" t="s">
        <v>34549</v>
      </c>
      <c r="E5233" s="6" t="str">
        <f>VLOOKUP(C5233,relationships!$A$2:$B$25,2,0)</f>
        <v>Một ai đó</v>
      </c>
      <c r="G5233" s="14" t="s">
        <v>34546</v>
      </c>
      <c r="H5233" s="13" t="s">
        <v>34548</v>
      </c>
      <c r="I5233" t="s">
        <v>25227</v>
      </c>
    </row>
    <row r="5234" spans="1:9">
      <c r="A5234" s="11" t="s">
        <v>34550</v>
      </c>
      <c r="B5234" s="12" t="s">
        <v>34546</v>
      </c>
      <c r="C5234" s="12" t="s">
        <v>19846</v>
      </c>
      <c r="D5234" s="12" t="s">
        <v>34551</v>
      </c>
      <c r="E5234" s="6" t="str">
        <f>VLOOKUP(C5234,relationships!$A$2:$B$25,2,0)</f>
        <v>Mẹ</v>
      </c>
      <c r="G5234" s="12" t="s">
        <v>34546</v>
      </c>
      <c r="H5234" s="11" t="s">
        <v>34550</v>
      </c>
      <c r="I5234" t="s">
        <v>25153</v>
      </c>
    </row>
    <row r="5235" spans="1:9">
      <c r="A5235" s="13" t="s">
        <v>34552</v>
      </c>
      <c r="B5235" s="14" t="s">
        <v>34546</v>
      </c>
      <c r="C5235" s="14" t="s">
        <v>16423</v>
      </c>
      <c r="D5235" s="14" t="s">
        <v>34553</v>
      </c>
      <c r="E5235" s="6" t="str">
        <f>VLOOKUP(C5235,relationships!$A$2:$B$25,2,0)</f>
        <v>Một ai đó</v>
      </c>
      <c r="G5235" s="14" t="s">
        <v>34546</v>
      </c>
      <c r="H5235" s="13" t="s">
        <v>34552</v>
      </c>
      <c r="I5235" t="s">
        <v>25227</v>
      </c>
    </row>
    <row r="5236" spans="1:9">
      <c r="A5236" s="11" t="s">
        <v>34554</v>
      </c>
      <c r="B5236" s="12" t="s">
        <v>34546</v>
      </c>
      <c r="C5236" s="12" t="s">
        <v>16423</v>
      </c>
      <c r="D5236" s="12" t="s">
        <v>34555</v>
      </c>
      <c r="E5236" s="6" t="str">
        <f>VLOOKUP(C5236,relationships!$A$2:$B$25,2,0)</f>
        <v>Một ai đó</v>
      </c>
      <c r="G5236" s="12" t="s">
        <v>34546</v>
      </c>
      <c r="H5236" s="11" t="s">
        <v>34554</v>
      </c>
      <c r="I5236" t="s">
        <v>25227</v>
      </c>
    </row>
    <row r="5237" spans="1:9">
      <c r="A5237" s="13" t="s">
        <v>34556</v>
      </c>
      <c r="B5237" s="14" t="s">
        <v>34546</v>
      </c>
      <c r="C5237" s="14" t="s">
        <v>16423</v>
      </c>
      <c r="D5237" s="14" t="s">
        <v>34557</v>
      </c>
      <c r="E5237" s="6" t="str">
        <f>VLOOKUP(C5237,relationships!$A$2:$B$25,2,0)</f>
        <v>Một ai đó</v>
      </c>
      <c r="G5237" s="14" t="s">
        <v>34546</v>
      </c>
      <c r="H5237" s="13" t="s">
        <v>34556</v>
      </c>
      <c r="I5237" t="s">
        <v>25227</v>
      </c>
    </row>
    <row r="5238" spans="1:9">
      <c r="A5238" s="11" t="s">
        <v>34558</v>
      </c>
      <c r="B5238" s="12" t="s">
        <v>34546</v>
      </c>
      <c r="C5238" s="12" t="s">
        <v>16423</v>
      </c>
      <c r="D5238" s="12" t="s">
        <v>34559</v>
      </c>
      <c r="E5238" s="6" t="str">
        <f>VLOOKUP(C5238,relationships!$A$2:$B$25,2,0)</f>
        <v>Một ai đó</v>
      </c>
      <c r="G5238" s="12" t="s">
        <v>34546</v>
      </c>
      <c r="H5238" s="11" t="s">
        <v>34558</v>
      </c>
      <c r="I5238" t="s">
        <v>25227</v>
      </c>
    </row>
    <row r="5239" spans="1:9">
      <c r="A5239" s="13" t="s">
        <v>34560</v>
      </c>
      <c r="B5239" s="14" t="s">
        <v>34546</v>
      </c>
      <c r="C5239" s="14" t="s">
        <v>16423</v>
      </c>
      <c r="D5239" s="14" t="s">
        <v>34561</v>
      </c>
      <c r="E5239" s="6" t="str">
        <f>VLOOKUP(C5239,relationships!$A$2:$B$25,2,0)</f>
        <v>Một ai đó</v>
      </c>
      <c r="G5239" s="14" t="s">
        <v>34546</v>
      </c>
      <c r="H5239" s="13" t="s">
        <v>34560</v>
      </c>
      <c r="I5239" t="s">
        <v>25227</v>
      </c>
    </row>
    <row r="5240" spans="1:9">
      <c r="A5240" s="11" t="s">
        <v>34562</v>
      </c>
      <c r="B5240" s="12" t="s">
        <v>34546</v>
      </c>
      <c r="C5240" s="12" t="s">
        <v>16423</v>
      </c>
      <c r="D5240" s="12" t="s">
        <v>34563</v>
      </c>
      <c r="E5240" s="6" t="str">
        <f>VLOOKUP(C5240,relationships!$A$2:$B$25,2,0)</f>
        <v>Một ai đó</v>
      </c>
      <c r="G5240" s="12" t="s">
        <v>34546</v>
      </c>
      <c r="H5240" s="11" t="s">
        <v>34562</v>
      </c>
      <c r="I5240" t="s">
        <v>25227</v>
      </c>
    </row>
    <row r="5241" spans="1:9">
      <c r="A5241" s="13" t="s">
        <v>34564</v>
      </c>
      <c r="B5241" s="14" t="s">
        <v>34546</v>
      </c>
      <c r="C5241" s="14" t="s">
        <v>16423</v>
      </c>
      <c r="D5241" s="14" t="s">
        <v>34565</v>
      </c>
      <c r="E5241" s="6" t="str">
        <f>VLOOKUP(C5241,relationships!$A$2:$B$25,2,0)</f>
        <v>Một ai đó</v>
      </c>
      <c r="G5241" s="14" t="s">
        <v>34546</v>
      </c>
      <c r="H5241" s="13" t="s">
        <v>34564</v>
      </c>
      <c r="I5241" t="s">
        <v>25227</v>
      </c>
    </row>
    <row r="5242" spans="1:9">
      <c r="A5242" s="11" t="s">
        <v>34566</v>
      </c>
      <c r="B5242" s="12" t="s">
        <v>34546</v>
      </c>
      <c r="C5242" s="12" t="s">
        <v>16423</v>
      </c>
      <c r="D5242" s="12" t="s">
        <v>34567</v>
      </c>
      <c r="E5242" s="6" t="str">
        <f>VLOOKUP(C5242,relationships!$A$2:$B$25,2,0)</f>
        <v>Một ai đó</v>
      </c>
      <c r="G5242" s="12" t="s">
        <v>34546</v>
      </c>
      <c r="H5242" s="11" t="s">
        <v>34566</v>
      </c>
      <c r="I5242" t="s">
        <v>25227</v>
      </c>
    </row>
    <row r="5243" spans="1:9">
      <c r="A5243" s="13" t="s">
        <v>34568</v>
      </c>
      <c r="B5243" s="14" t="s">
        <v>34546</v>
      </c>
      <c r="C5243" s="14" t="s">
        <v>16423</v>
      </c>
      <c r="D5243" s="14" t="s">
        <v>34569</v>
      </c>
      <c r="E5243" s="6" t="str">
        <f>VLOOKUP(C5243,relationships!$A$2:$B$25,2,0)</f>
        <v>Một ai đó</v>
      </c>
      <c r="G5243" s="14" t="s">
        <v>34546</v>
      </c>
      <c r="H5243" s="13" t="s">
        <v>34568</v>
      </c>
      <c r="I5243" t="s">
        <v>25227</v>
      </c>
    </row>
    <row r="5244" spans="1:9">
      <c r="A5244" s="11" t="s">
        <v>34570</v>
      </c>
      <c r="B5244" s="12" t="s">
        <v>34546</v>
      </c>
      <c r="C5244" s="12" t="s">
        <v>16423</v>
      </c>
      <c r="D5244" s="12" t="s">
        <v>34571</v>
      </c>
      <c r="E5244" s="6" t="str">
        <f>VLOOKUP(C5244,relationships!$A$2:$B$25,2,0)</f>
        <v>Một ai đó</v>
      </c>
      <c r="G5244" s="12" t="s">
        <v>34546</v>
      </c>
      <c r="H5244" s="11" t="s">
        <v>34570</v>
      </c>
      <c r="I5244" t="s">
        <v>25227</v>
      </c>
    </row>
    <row r="5245" spans="1:9">
      <c r="A5245" s="13" t="s">
        <v>34572</v>
      </c>
      <c r="B5245" s="14" t="s">
        <v>34546</v>
      </c>
      <c r="C5245" s="14" t="s">
        <v>16423</v>
      </c>
      <c r="D5245" s="14" t="s">
        <v>34573</v>
      </c>
      <c r="E5245" s="6" t="str">
        <f>VLOOKUP(C5245,relationships!$A$2:$B$25,2,0)</f>
        <v>Một ai đó</v>
      </c>
      <c r="G5245" s="14" t="s">
        <v>34546</v>
      </c>
      <c r="H5245" s="13" t="s">
        <v>34572</v>
      </c>
      <c r="I5245" t="s">
        <v>25227</v>
      </c>
    </row>
    <row r="5246" spans="1:9">
      <c r="A5246" s="11" t="s">
        <v>34574</v>
      </c>
      <c r="B5246" s="12" t="s">
        <v>34546</v>
      </c>
      <c r="C5246" s="12" t="s">
        <v>16423</v>
      </c>
      <c r="D5246" s="12" t="s">
        <v>34575</v>
      </c>
      <c r="E5246" s="6" t="str">
        <f>VLOOKUP(C5246,relationships!$A$2:$B$25,2,0)</f>
        <v>Một ai đó</v>
      </c>
      <c r="G5246" s="12" t="s">
        <v>34546</v>
      </c>
      <c r="H5246" s="11" t="s">
        <v>34574</v>
      </c>
      <c r="I5246" t="s">
        <v>25227</v>
      </c>
    </row>
    <row r="5247" spans="1:9">
      <c r="A5247" s="13" t="s">
        <v>34576</v>
      </c>
      <c r="B5247" s="14" t="s">
        <v>34546</v>
      </c>
      <c r="C5247" s="14" t="s">
        <v>16423</v>
      </c>
      <c r="D5247" s="14" t="s">
        <v>34577</v>
      </c>
      <c r="E5247" s="6" t="str">
        <f>VLOOKUP(C5247,relationships!$A$2:$B$25,2,0)</f>
        <v>Một ai đó</v>
      </c>
      <c r="G5247" s="14" t="s">
        <v>34546</v>
      </c>
      <c r="H5247" s="13" t="s">
        <v>34576</v>
      </c>
      <c r="I5247" t="s">
        <v>25227</v>
      </c>
    </row>
    <row r="5248" spans="1:9">
      <c r="A5248" s="11" t="s">
        <v>34578</v>
      </c>
      <c r="B5248" s="12" t="s">
        <v>34546</v>
      </c>
      <c r="C5248" s="12" t="s">
        <v>16423</v>
      </c>
      <c r="D5248" s="12" t="s">
        <v>34579</v>
      </c>
      <c r="E5248" s="6" t="str">
        <f>VLOOKUP(C5248,relationships!$A$2:$B$25,2,0)</f>
        <v>Một ai đó</v>
      </c>
      <c r="G5248" s="12" t="s">
        <v>34546</v>
      </c>
      <c r="H5248" s="11" t="s">
        <v>34578</v>
      </c>
      <c r="I5248" t="s">
        <v>25227</v>
      </c>
    </row>
    <row r="5249" spans="1:9">
      <c r="A5249" s="13" t="s">
        <v>34580</v>
      </c>
      <c r="B5249" s="14" t="s">
        <v>34546</v>
      </c>
      <c r="C5249" s="14" t="s">
        <v>17884</v>
      </c>
      <c r="D5249" s="14" t="s">
        <v>34581</v>
      </c>
      <c r="E5249" s="6" t="str">
        <f>VLOOKUP(C5249,relationships!$A$2:$B$25,2,0)</f>
        <v>Sếp</v>
      </c>
      <c r="G5249" s="14" t="s">
        <v>34546</v>
      </c>
      <c r="H5249" s="13" t="s">
        <v>34580</v>
      </c>
      <c r="I5249" t="s">
        <v>25238</v>
      </c>
    </row>
    <row r="5250" spans="1:9">
      <c r="A5250" s="11" t="s">
        <v>34582</v>
      </c>
      <c r="B5250" s="12" t="s">
        <v>34546</v>
      </c>
      <c r="C5250" s="12" t="s">
        <v>16423</v>
      </c>
      <c r="D5250" s="12" t="s">
        <v>34583</v>
      </c>
      <c r="E5250" s="6" t="str">
        <f>VLOOKUP(C5250,relationships!$A$2:$B$25,2,0)</f>
        <v>Một ai đó</v>
      </c>
      <c r="G5250" s="12" t="s">
        <v>34546</v>
      </c>
      <c r="H5250" s="11" t="s">
        <v>34582</v>
      </c>
      <c r="I5250" t="s">
        <v>25227</v>
      </c>
    </row>
    <row r="5251" spans="1:9">
      <c r="A5251" s="13" t="s">
        <v>34584</v>
      </c>
      <c r="B5251" s="14" t="s">
        <v>34585</v>
      </c>
      <c r="C5251" s="14" t="s">
        <v>16415</v>
      </c>
      <c r="D5251" s="14" t="s">
        <v>34586</v>
      </c>
      <c r="E5251" s="6" t="str">
        <f>VLOOKUP(C5251,relationships!$A$2:$B$25,2,0)</f>
        <v>Tôi</v>
      </c>
      <c r="G5251" s="14" t="s">
        <v>34585</v>
      </c>
      <c r="H5251" s="13" t="s">
        <v>34584</v>
      </c>
      <c r="I5251" t="s">
        <v>25150</v>
      </c>
    </row>
    <row r="5252" spans="1:9">
      <c r="A5252" s="11" t="s">
        <v>34587</v>
      </c>
      <c r="B5252" s="12" t="s">
        <v>34588</v>
      </c>
      <c r="C5252" s="12" t="s">
        <v>16423</v>
      </c>
      <c r="D5252" s="12" t="s">
        <v>34589</v>
      </c>
      <c r="E5252" s="6" t="str">
        <f>VLOOKUP(C5252,relationships!$A$2:$B$25,2,0)</f>
        <v>Một ai đó</v>
      </c>
      <c r="G5252" s="12" t="s">
        <v>34588</v>
      </c>
      <c r="H5252" s="11" t="s">
        <v>34587</v>
      </c>
      <c r="I5252" t="s">
        <v>25227</v>
      </c>
    </row>
    <row r="5253" spans="1:9">
      <c r="A5253" s="13" t="s">
        <v>34590</v>
      </c>
      <c r="B5253" s="14" t="s">
        <v>34591</v>
      </c>
      <c r="C5253" s="14" t="s">
        <v>16423</v>
      </c>
      <c r="D5253" s="14" t="s">
        <v>34592</v>
      </c>
      <c r="E5253" s="6" t="str">
        <f>VLOOKUP(C5253,relationships!$A$2:$B$25,2,0)</f>
        <v>Một ai đó</v>
      </c>
      <c r="G5253" s="14" t="s">
        <v>34591</v>
      </c>
      <c r="H5253" s="13" t="s">
        <v>34590</v>
      </c>
      <c r="I5253" t="s">
        <v>25227</v>
      </c>
    </row>
    <row r="5254" spans="1:9">
      <c r="A5254" s="11" t="s">
        <v>34593</v>
      </c>
      <c r="B5254" s="12" t="s">
        <v>34591</v>
      </c>
      <c r="C5254" s="12" t="s">
        <v>16423</v>
      </c>
      <c r="D5254" s="12" t="s">
        <v>34594</v>
      </c>
      <c r="E5254" s="6" t="str">
        <f>VLOOKUP(C5254,relationships!$A$2:$B$25,2,0)</f>
        <v>Một ai đó</v>
      </c>
      <c r="G5254" s="12" t="s">
        <v>34591</v>
      </c>
      <c r="H5254" s="11" t="s">
        <v>34593</v>
      </c>
      <c r="I5254" t="s">
        <v>25227</v>
      </c>
    </row>
    <row r="5255" spans="1:9">
      <c r="A5255" s="13" t="s">
        <v>34595</v>
      </c>
      <c r="B5255" s="14" t="s">
        <v>34596</v>
      </c>
      <c r="C5255" s="14" t="s">
        <v>16415</v>
      </c>
      <c r="D5255" s="14" t="s">
        <v>34597</v>
      </c>
      <c r="E5255" s="6" t="str">
        <f>VLOOKUP(C5255,relationships!$A$2:$B$25,2,0)</f>
        <v>Tôi</v>
      </c>
      <c r="G5255" s="14" t="s">
        <v>34596</v>
      </c>
      <c r="H5255" s="13" t="s">
        <v>34595</v>
      </c>
      <c r="I5255" t="s">
        <v>25150</v>
      </c>
    </row>
    <row r="5256" spans="1:9">
      <c r="A5256" s="11" t="s">
        <v>34598</v>
      </c>
      <c r="B5256" s="12" t="s">
        <v>34596</v>
      </c>
      <c r="C5256" s="12" t="s">
        <v>16423</v>
      </c>
      <c r="D5256" s="12" t="s">
        <v>34599</v>
      </c>
      <c r="E5256" s="6" t="str">
        <f>VLOOKUP(C5256,relationships!$A$2:$B$25,2,0)</f>
        <v>Một ai đó</v>
      </c>
      <c r="G5256" s="12" t="s">
        <v>34596</v>
      </c>
      <c r="H5256" s="11" t="s">
        <v>34598</v>
      </c>
      <c r="I5256" t="s">
        <v>25227</v>
      </c>
    </row>
    <row r="5257" spans="1:9">
      <c r="A5257" s="13" t="s">
        <v>34600</v>
      </c>
      <c r="B5257" s="14" t="s">
        <v>34601</v>
      </c>
      <c r="C5257" s="14" t="s">
        <v>16415</v>
      </c>
      <c r="D5257" s="14" t="s">
        <v>34602</v>
      </c>
      <c r="E5257" s="6" t="str">
        <f>VLOOKUP(C5257,relationships!$A$2:$B$25,2,0)</f>
        <v>Tôi</v>
      </c>
      <c r="G5257" s="14" t="s">
        <v>34601</v>
      </c>
      <c r="H5257" s="13" t="s">
        <v>34600</v>
      </c>
      <c r="I5257" t="s">
        <v>25150</v>
      </c>
    </row>
    <row r="5258" spans="1:9">
      <c r="A5258" s="11" t="s">
        <v>34603</v>
      </c>
      <c r="B5258" s="12" t="s">
        <v>34601</v>
      </c>
      <c r="C5258" s="12" t="s">
        <v>16423</v>
      </c>
      <c r="D5258" s="12" t="s">
        <v>34604</v>
      </c>
      <c r="E5258" s="6" t="str">
        <f>VLOOKUP(C5258,relationships!$A$2:$B$25,2,0)</f>
        <v>Một ai đó</v>
      </c>
      <c r="G5258" s="12" t="s">
        <v>34601</v>
      </c>
      <c r="H5258" s="11" t="s">
        <v>34603</v>
      </c>
      <c r="I5258" t="s">
        <v>25227</v>
      </c>
    </row>
    <row r="5259" spans="1:9">
      <c r="A5259" s="13" t="s">
        <v>34605</v>
      </c>
      <c r="B5259" s="14" t="s">
        <v>34601</v>
      </c>
      <c r="C5259" s="14" t="s">
        <v>16423</v>
      </c>
      <c r="D5259" s="14" t="s">
        <v>34606</v>
      </c>
      <c r="E5259" s="6" t="str">
        <f>VLOOKUP(C5259,relationships!$A$2:$B$25,2,0)</f>
        <v>Một ai đó</v>
      </c>
      <c r="G5259" s="14" t="s">
        <v>34601</v>
      </c>
      <c r="H5259" s="13" t="s">
        <v>34605</v>
      </c>
      <c r="I5259" t="s">
        <v>25227</v>
      </c>
    </row>
    <row r="5260" spans="1:9">
      <c r="A5260" s="11" t="s">
        <v>34607</v>
      </c>
      <c r="B5260" s="12" t="s">
        <v>34601</v>
      </c>
      <c r="C5260" s="12" t="s">
        <v>16423</v>
      </c>
      <c r="D5260" s="12" t="s">
        <v>34608</v>
      </c>
      <c r="E5260" s="6" t="str">
        <f>VLOOKUP(C5260,relationships!$A$2:$B$25,2,0)</f>
        <v>Một ai đó</v>
      </c>
      <c r="G5260" s="12" t="s">
        <v>34601</v>
      </c>
      <c r="H5260" s="11" t="s">
        <v>34607</v>
      </c>
      <c r="I5260" t="s">
        <v>25227</v>
      </c>
    </row>
    <row r="5261" spans="1:9">
      <c r="A5261" s="13" t="s">
        <v>34609</v>
      </c>
      <c r="B5261" s="14" t="s">
        <v>34601</v>
      </c>
      <c r="C5261" s="14" t="s">
        <v>19846</v>
      </c>
      <c r="D5261" s="14" t="s">
        <v>34610</v>
      </c>
      <c r="E5261" s="6" t="str">
        <f>VLOOKUP(C5261,relationships!$A$2:$B$25,2,0)</f>
        <v>Mẹ</v>
      </c>
      <c r="G5261" s="14" t="s">
        <v>34601</v>
      </c>
      <c r="H5261" s="13" t="s">
        <v>34609</v>
      </c>
      <c r="I5261" t="s">
        <v>25153</v>
      </c>
    </row>
    <row r="5262" spans="1:9">
      <c r="A5262" s="11" t="s">
        <v>34611</v>
      </c>
      <c r="B5262" s="12" t="s">
        <v>34601</v>
      </c>
      <c r="C5262" s="12" t="s">
        <v>16423</v>
      </c>
      <c r="D5262" s="12" t="s">
        <v>34612</v>
      </c>
      <c r="E5262" s="6" t="str">
        <f>VLOOKUP(C5262,relationships!$A$2:$B$25,2,0)</f>
        <v>Một ai đó</v>
      </c>
      <c r="G5262" s="12" t="s">
        <v>34601</v>
      </c>
      <c r="H5262" s="11" t="s">
        <v>34611</v>
      </c>
      <c r="I5262" t="s">
        <v>25227</v>
      </c>
    </row>
    <row r="5263" spans="1:9">
      <c r="A5263" s="13" t="s">
        <v>34613</v>
      </c>
      <c r="B5263" s="14" t="s">
        <v>34614</v>
      </c>
      <c r="C5263" s="14" t="s">
        <v>16415</v>
      </c>
      <c r="D5263" s="14" t="s">
        <v>34615</v>
      </c>
      <c r="E5263" s="6" t="str">
        <f>VLOOKUP(C5263,relationships!$A$2:$B$25,2,0)</f>
        <v>Tôi</v>
      </c>
      <c r="G5263" s="14" t="s">
        <v>34614</v>
      </c>
      <c r="H5263" s="13" t="s">
        <v>34613</v>
      </c>
      <c r="I5263" t="s">
        <v>25150</v>
      </c>
    </row>
    <row r="5264" spans="1:9">
      <c r="A5264" s="11" t="s">
        <v>34616</v>
      </c>
      <c r="B5264" s="12" t="s">
        <v>34614</v>
      </c>
      <c r="C5264" s="12" t="s">
        <v>16423</v>
      </c>
      <c r="D5264" s="12" t="s">
        <v>34617</v>
      </c>
      <c r="E5264" s="6" t="str">
        <f>VLOOKUP(C5264,relationships!$A$2:$B$25,2,0)</f>
        <v>Một ai đó</v>
      </c>
      <c r="G5264" s="12" t="s">
        <v>34614</v>
      </c>
      <c r="H5264" s="11" t="s">
        <v>34616</v>
      </c>
      <c r="I5264" t="s">
        <v>25227</v>
      </c>
    </row>
    <row r="5265" spans="1:9">
      <c r="A5265" s="13" t="s">
        <v>34618</v>
      </c>
      <c r="B5265" s="14" t="s">
        <v>34619</v>
      </c>
      <c r="C5265" s="14" t="s">
        <v>16415</v>
      </c>
      <c r="D5265" s="14" t="s">
        <v>34620</v>
      </c>
      <c r="E5265" s="6" t="str">
        <f>VLOOKUP(C5265,relationships!$A$2:$B$25,2,0)</f>
        <v>Tôi</v>
      </c>
      <c r="G5265" s="14" t="s">
        <v>34619</v>
      </c>
      <c r="H5265" s="13" t="s">
        <v>34618</v>
      </c>
      <c r="I5265" t="s">
        <v>25150</v>
      </c>
    </row>
    <row r="5266" spans="1:9">
      <c r="A5266" s="11" t="s">
        <v>34621</v>
      </c>
      <c r="B5266" s="12" t="s">
        <v>34619</v>
      </c>
      <c r="C5266" s="12" t="s">
        <v>16423</v>
      </c>
      <c r="D5266" s="12" t="s">
        <v>34622</v>
      </c>
      <c r="E5266" s="6" t="str">
        <f>VLOOKUP(C5266,relationships!$A$2:$B$25,2,0)</f>
        <v>Một ai đó</v>
      </c>
      <c r="G5266" s="12" t="s">
        <v>34619</v>
      </c>
      <c r="H5266" s="11" t="s">
        <v>34621</v>
      </c>
      <c r="I5266" t="s">
        <v>25227</v>
      </c>
    </row>
    <row r="5267" spans="1:9">
      <c r="A5267" s="13" t="s">
        <v>34623</v>
      </c>
      <c r="B5267" s="14" t="s">
        <v>34624</v>
      </c>
      <c r="C5267" s="14" t="s">
        <v>16593</v>
      </c>
      <c r="D5267" s="14" t="s">
        <v>34625</v>
      </c>
      <c r="E5267" s="6" t="str">
        <f>VLOOKUP(C5267,relationships!$A$2:$B$25,2,0)</f>
        <v>Vợ</v>
      </c>
      <c r="G5267" s="14" t="s">
        <v>34624</v>
      </c>
      <c r="H5267" s="13" t="s">
        <v>34623</v>
      </c>
      <c r="I5267" t="s">
        <v>25154</v>
      </c>
    </row>
    <row r="5268" spans="1:9">
      <c r="A5268" s="11" t="s">
        <v>34626</v>
      </c>
      <c r="B5268" s="12" t="s">
        <v>34627</v>
      </c>
      <c r="C5268" s="12" t="s">
        <v>16423</v>
      </c>
      <c r="D5268" s="12" t="s">
        <v>34628</v>
      </c>
      <c r="E5268" s="6" t="str">
        <f>VLOOKUP(C5268,relationships!$A$2:$B$25,2,0)</f>
        <v>Một ai đó</v>
      </c>
      <c r="G5268" s="12" t="s">
        <v>34627</v>
      </c>
      <c r="H5268" s="11" t="s">
        <v>34626</v>
      </c>
      <c r="I5268" t="s">
        <v>25227</v>
      </c>
    </row>
    <row r="5269" spans="1:9">
      <c r="A5269" s="13" t="s">
        <v>34629</v>
      </c>
      <c r="B5269" s="14" t="s">
        <v>34630</v>
      </c>
      <c r="C5269" s="14" t="s">
        <v>16423</v>
      </c>
      <c r="D5269" s="14" t="s">
        <v>34631</v>
      </c>
      <c r="E5269" s="6" t="str">
        <f>VLOOKUP(C5269,relationships!$A$2:$B$25,2,0)</f>
        <v>Một ai đó</v>
      </c>
      <c r="G5269" s="14" t="s">
        <v>34630</v>
      </c>
      <c r="H5269" s="13" t="s">
        <v>34629</v>
      </c>
      <c r="I5269" t="s">
        <v>25227</v>
      </c>
    </row>
    <row r="5270" spans="1:9">
      <c r="A5270" s="11" t="s">
        <v>34632</v>
      </c>
      <c r="B5270" s="12" t="s">
        <v>34633</v>
      </c>
      <c r="C5270" s="12" t="s">
        <v>16423</v>
      </c>
      <c r="D5270" s="12" t="s">
        <v>34634</v>
      </c>
      <c r="E5270" s="6" t="str">
        <f>VLOOKUP(C5270,relationships!$A$2:$B$25,2,0)</f>
        <v>Một ai đó</v>
      </c>
      <c r="G5270" s="12" t="s">
        <v>34633</v>
      </c>
      <c r="H5270" s="11" t="s">
        <v>34632</v>
      </c>
      <c r="I5270" t="s">
        <v>25227</v>
      </c>
    </row>
    <row r="5271" spans="1:9">
      <c r="A5271" s="13" t="s">
        <v>34635</v>
      </c>
      <c r="B5271" s="14" t="s">
        <v>34636</v>
      </c>
      <c r="C5271" s="14" t="s">
        <v>16423</v>
      </c>
      <c r="D5271" s="14" t="s">
        <v>34637</v>
      </c>
      <c r="E5271" s="6" t="str">
        <f>VLOOKUP(C5271,relationships!$A$2:$B$25,2,0)</f>
        <v>Một ai đó</v>
      </c>
      <c r="G5271" s="14" t="s">
        <v>34636</v>
      </c>
      <c r="H5271" s="13" t="s">
        <v>34635</v>
      </c>
      <c r="I5271" t="s">
        <v>25227</v>
      </c>
    </row>
    <row r="5272" spans="1:9">
      <c r="A5272" s="11" t="s">
        <v>34638</v>
      </c>
      <c r="B5272" s="12" t="s">
        <v>34639</v>
      </c>
      <c r="C5272" s="12" t="s">
        <v>16423</v>
      </c>
      <c r="D5272" s="12" t="s">
        <v>34640</v>
      </c>
      <c r="E5272" s="6" t="str">
        <f>VLOOKUP(C5272,relationships!$A$2:$B$25,2,0)</f>
        <v>Một ai đó</v>
      </c>
      <c r="G5272" s="12" t="s">
        <v>34639</v>
      </c>
      <c r="H5272" s="11" t="s">
        <v>34638</v>
      </c>
      <c r="I5272" t="s">
        <v>25227</v>
      </c>
    </row>
    <row r="5273" spans="1:9">
      <c r="A5273" s="13" t="s">
        <v>34641</v>
      </c>
      <c r="B5273" s="14" t="s">
        <v>34642</v>
      </c>
      <c r="C5273" s="14" t="s">
        <v>16423</v>
      </c>
      <c r="D5273" s="14" t="s">
        <v>34643</v>
      </c>
      <c r="E5273" s="6" t="str">
        <f>VLOOKUP(C5273,relationships!$A$2:$B$25,2,0)</f>
        <v>Một ai đó</v>
      </c>
      <c r="G5273" s="14" t="s">
        <v>34642</v>
      </c>
      <c r="H5273" s="13" t="s">
        <v>34641</v>
      </c>
      <c r="I5273" t="s">
        <v>25227</v>
      </c>
    </row>
    <row r="5274" spans="1:9">
      <c r="A5274" s="11" t="s">
        <v>34644</v>
      </c>
      <c r="B5274" s="12" t="s">
        <v>34645</v>
      </c>
      <c r="C5274" s="12" t="s">
        <v>16423</v>
      </c>
      <c r="D5274" s="12" t="s">
        <v>34646</v>
      </c>
      <c r="E5274" s="6" t="str">
        <f>VLOOKUP(C5274,relationships!$A$2:$B$25,2,0)</f>
        <v>Một ai đó</v>
      </c>
      <c r="G5274" s="12" t="s">
        <v>34645</v>
      </c>
      <c r="H5274" s="11" t="s">
        <v>34644</v>
      </c>
      <c r="I5274" t="s">
        <v>25227</v>
      </c>
    </row>
    <row r="5275" spans="1:9">
      <c r="A5275" s="13" t="s">
        <v>34647</v>
      </c>
      <c r="B5275" s="14" t="s">
        <v>34645</v>
      </c>
      <c r="C5275" s="14" t="s">
        <v>16415</v>
      </c>
      <c r="D5275" s="14" t="s">
        <v>34648</v>
      </c>
      <c r="E5275" s="6" t="str">
        <f>VLOOKUP(C5275,relationships!$A$2:$B$25,2,0)</f>
        <v>Tôi</v>
      </c>
      <c r="G5275" s="14" t="s">
        <v>34645</v>
      </c>
      <c r="H5275" s="13" t="s">
        <v>34647</v>
      </c>
      <c r="I5275" t="s">
        <v>25150</v>
      </c>
    </row>
    <row r="5276" spans="1:9">
      <c r="A5276" s="11" t="s">
        <v>34649</v>
      </c>
      <c r="B5276" s="12" t="s">
        <v>34650</v>
      </c>
      <c r="C5276" s="12" t="s">
        <v>16415</v>
      </c>
      <c r="D5276" s="12" t="s">
        <v>34651</v>
      </c>
      <c r="E5276" s="6" t="str">
        <f>VLOOKUP(C5276,relationships!$A$2:$B$25,2,0)</f>
        <v>Tôi</v>
      </c>
      <c r="G5276" s="12" t="s">
        <v>34650</v>
      </c>
      <c r="H5276" s="11" t="s">
        <v>34649</v>
      </c>
      <c r="I5276" t="s">
        <v>25150</v>
      </c>
    </row>
    <row r="5277" spans="1:9">
      <c r="A5277" s="13" t="s">
        <v>34652</v>
      </c>
      <c r="B5277" s="14" t="s">
        <v>34653</v>
      </c>
      <c r="C5277" s="14" t="s">
        <v>16423</v>
      </c>
      <c r="D5277" s="14" t="s">
        <v>34654</v>
      </c>
      <c r="E5277" s="6" t="str">
        <f>VLOOKUP(C5277,relationships!$A$2:$B$25,2,0)</f>
        <v>Một ai đó</v>
      </c>
      <c r="G5277" s="14" t="s">
        <v>34653</v>
      </c>
      <c r="H5277" s="13" t="s">
        <v>34652</v>
      </c>
      <c r="I5277" t="s">
        <v>25227</v>
      </c>
    </row>
    <row r="5278" spans="1:9">
      <c r="A5278" s="11" t="s">
        <v>34655</v>
      </c>
      <c r="B5278" s="12" t="s">
        <v>34653</v>
      </c>
      <c r="C5278" s="12" t="s">
        <v>16423</v>
      </c>
      <c r="D5278" s="12" t="s">
        <v>34656</v>
      </c>
      <c r="E5278" s="6" t="str">
        <f>VLOOKUP(C5278,relationships!$A$2:$B$25,2,0)</f>
        <v>Một ai đó</v>
      </c>
      <c r="G5278" s="12" t="s">
        <v>34653</v>
      </c>
      <c r="H5278" s="11" t="s">
        <v>34655</v>
      </c>
      <c r="I5278" t="s">
        <v>25227</v>
      </c>
    </row>
    <row r="5279" spans="1:9">
      <c r="A5279" s="13" t="s">
        <v>34657</v>
      </c>
      <c r="B5279" s="14" t="s">
        <v>34658</v>
      </c>
      <c r="C5279" s="14" t="s">
        <v>16423</v>
      </c>
      <c r="D5279" s="14" t="s">
        <v>34659</v>
      </c>
      <c r="E5279" s="6" t="str">
        <f>VLOOKUP(C5279,relationships!$A$2:$B$25,2,0)</f>
        <v>Một ai đó</v>
      </c>
      <c r="G5279" s="14" t="s">
        <v>34658</v>
      </c>
      <c r="H5279" s="13" t="s">
        <v>34657</v>
      </c>
      <c r="I5279" t="s">
        <v>25227</v>
      </c>
    </row>
    <row r="5280" spans="1:9">
      <c r="A5280" s="11" t="s">
        <v>34660</v>
      </c>
      <c r="B5280" s="12" t="s">
        <v>34661</v>
      </c>
      <c r="C5280" s="12" t="s">
        <v>19846</v>
      </c>
      <c r="D5280" s="12" t="s">
        <v>34662</v>
      </c>
      <c r="E5280" s="6" t="str">
        <f>VLOOKUP(C5280,relationships!$A$2:$B$25,2,0)</f>
        <v>Mẹ</v>
      </c>
      <c r="G5280" s="12" t="s">
        <v>34661</v>
      </c>
      <c r="H5280" s="11" t="s">
        <v>34660</v>
      </c>
      <c r="I5280" t="s">
        <v>25153</v>
      </c>
    </row>
    <row r="5281" spans="1:9">
      <c r="A5281" s="13" t="s">
        <v>34663</v>
      </c>
      <c r="B5281" s="14" t="s">
        <v>34664</v>
      </c>
      <c r="C5281" s="14" t="s">
        <v>16593</v>
      </c>
      <c r="D5281" s="14" t="s">
        <v>34665</v>
      </c>
      <c r="E5281" s="6" t="str">
        <f>VLOOKUP(C5281,relationships!$A$2:$B$25,2,0)</f>
        <v>Vợ</v>
      </c>
      <c r="G5281" s="14" t="s">
        <v>34664</v>
      </c>
      <c r="H5281" s="13" t="s">
        <v>34663</v>
      </c>
      <c r="I5281" t="s">
        <v>25154</v>
      </c>
    </row>
    <row r="5282" spans="1:9">
      <c r="A5282" s="11" t="s">
        <v>34666</v>
      </c>
      <c r="B5282" s="12" t="s">
        <v>34667</v>
      </c>
      <c r="C5282" s="12" t="s">
        <v>16415</v>
      </c>
      <c r="D5282" s="12" t="s">
        <v>34668</v>
      </c>
      <c r="E5282" s="6" t="str">
        <f>VLOOKUP(C5282,relationships!$A$2:$B$25,2,0)</f>
        <v>Tôi</v>
      </c>
      <c r="G5282" s="12" t="s">
        <v>34667</v>
      </c>
      <c r="H5282" s="11" t="s">
        <v>34666</v>
      </c>
      <c r="I5282" t="s">
        <v>25150</v>
      </c>
    </row>
    <row r="5283" spans="1:9">
      <c r="A5283" s="13" t="s">
        <v>34669</v>
      </c>
      <c r="B5283" s="14" t="s">
        <v>34670</v>
      </c>
      <c r="C5283" s="14" t="s">
        <v>16415</v>
      </c>
      <c r="D5283" s="14" t="s">
        <v>34671</v>
      </c>
      <c r="E5283" s="6" t="str">
        <f>VLOOKUP(C5283,relationships!$A$2:$B$25,2,0)</f>
        <v>Tôi</v>
      </c>
      <c r="G5283" s="14" t="s">
        <v>34670</v>
      </c>
      <c r="H5283" s="13" t="s">
        <v>34669</v>
      </c>
      <c r="I5283" t="s">
        <v>25150</v>
      </c>
    </row>
    <row r="5284" spans="1:9">
      <c r="A5284" s="11" t="s">
        <v>34672</v>
      </c>
      <c r="B5284" s="12" t="s">
        <v>34673</v>
      </c>
      <c r="C5284" s="12" t="s">
        <v>16423</v>
      </c>
      <c r="D5284" s="12" t="s">
        <v>34674</v>
      </c>
      <c r="E5284" s="6" t="str">
        <f>VLOOKUP(C5284,relationships!$A$2:$B$25,2,0)</f>
        <v>Một ai đó</v>
      </c>
      <c r="G5284" s="12" t="s">
        <v>34673</v>
      </c>
      <c r="H5284" s="11" t="s">
        <v>34672</v>
      </c>
      <c r="I5284" t="s">
        <v>25227</v>
      </c>
    </row>
    <row r="5285" spans="1:9">
      <c r="A5285" s="13" t="s">
        <v>34675</v>
      </c>
      <c r="B5285" s="14" t="s">
        <v>34676</v>
      </c>
      <c r="C5285" s="14" t="s">
        <v>16415</v>
      </c>
      <c r="D5285" s="14" t="s">
        <v>34677</v>
      </c>
      <c r="E5285" s="6" t="str">
        <f>VLOOKUP(C5285,relationships!$A$2:$B$25,2,0)</f>
        <v>Tôi</v>
      </c>
      <c r="G5285" s="14" t="s">
        <v>34676</v>
      </c>
      <c r="H5285" s="13" t="s">
        <v>34675</v>
      </c>
      <c r="I5285" t="s">
        <v>25150</v>
      </c>
    </row>
    <row r="5286" spans="1:9">
      <c r="A5286" s="11" t="s">
        <v>34678</v>
      </c>
      <c r="B5286" s="12" t="s">
        <v>34679</v>
      </c>
      <c r="C5286" s="12" t="s">
        <v>16360</v>
      </c>
      <c r="D5286" s="12" t="s">
        <v>34680</v>
      </c>
      <c r="E5286" s="6" t="str">
        <f>VLOOKUP(C5286,relationships!$A$2:$B$25,2,0)</f>
        <v>Chị em gái</v>
      </c>
      <c r="G5286" s="12" t="s">
        <v>34679</v>
      </c>
      <c r="H5286" s="11" t="s">
        <v>34678</v>
      </c>
      <c r="I5286" t="s">
        <v>25156</v>
      </c>
    </row>
    <row r="5287" spans="1:9">
      <c r="A5287" s="13" t="s">
        <v>34681</v>
      </c>
      <c r="B5287" s="14" t="s">
        <v>34682</v>
      </c>
      <c r="C5287" s="14" t="s">
        <v>16423</v>
      </c>
      <c r="D5287" s="14" t="s">
        <v>34683</v>
      </c>
      <c r="E5287" s="6" t="str">
        <f>VLOOKUP(C5287,relationships!$A$2:$B$25,2,0)</f>
        <v>Một ai đó</v>
      </c>
      <c r="G5287" s="14" t="s">
        <v>34682</v>
      </c>
      <c r="H5287" s="13" t="s">
        <v>34681</v>
      </c>
      <c r="I5287" t="s">
        <v>25227</v>
      </c>
    </row>
    <row r="5288" spans="1:9">
      <c r="A5288" s="11" t="s">
        <v>34684</v>
      </c>
      <c r="B5288" s="12" t="s">
        <v>34685</v>
      </c>
      <c r="C5288" s="12" t="s">
        <v>16415</v>
      </c>
      <c r="D5288" s="12" t="s">
        <v>34686</v>
      </c>
      <c r="E5288" s="6" t="str">
        <f>VLOOKUP(C5288,relationships!$A$2:$B$25,2,0)</f>
        <v>Tôi</v>
      </c>
      <c r="G5288" s="12" t="s">
        <v>34685</v>
      </c>
      <c r="H5288" s="11" t="s">
        <v>34684</v>
      </c>
      <c r="I5288" t="s">
        <v>25150</v>
      </c>
    </row>
    <row r="5289" spans="1:9">
      <c r="A5289" s="13" t="s">
        <v>34687</v>
      </c>
      <c r="B5289" s="14" t="s">
        <v>34688</v>
      </c>
      <c r="C5289" s="14" t="s">
        <v>16423</v>
      </c>
      <c r="D5289" s="14" t="s">
        <v>34689</v>
      </c>
      <c r="E5289" s="6" t="str">
        <f>VLOOKUP(C5289,relationships!$A$2:$B$25,2,0)</f>
        <v>Một ai đó</v>
      </c>
      <c r="G5289" s="14" t="s">
        <v>34688</v>
      </c>
      <c r="H5289" s="13" t="s">
        <v>34687</v>
      </c>
      <c r="I5289" t="s">
        <v>25227</v>
      </c>
    </row>
    <row r="5290" spans="1:9">
      <c r="A5290" s="11" t="s">
        <v>34690</v>
      </c>
      <c r="B5290" s="12" t="s">
        <v>34691</v>
      </c>
      <c r="C5290" s="12" t="s">
        <v>16423</v>
      </c>
      <c r="D5290" s="12" t="s">
        <v>34692</v>
      </c>
      <c r="E5290" s="6" t="str">
        <f>VLOOKUP(C5290,relationships!$A$2:$B$25,2,0)</f>
        <v>Một ai đó</v>
      </c>
      <c r="G5290" s="12" t="s">
        <v>34691</v>
      </c>
      <c r="H5290" s="11" t="s">
        <v>34690</v>
      </c>
      <c r="I5290" t="s">
        <v>25227</v>
      </c>
    </row>
    <row r="5291" spans="1:9">
      <c r="A5291" s="13" t="s">
        <v>34693</v>
      </c>
      <c r="B5291" s="14" t="s">
        <v>34694</v>
      </c>
      <c r="C5291" s="14" t="s">
        <v>16423</v>
      </c>
      <c r="D5291" s="14" t="s">
        <v>34695</v>
      </c>
      <c r="E5291" s="6" t="str">
        <f>VLOOKUP(C5291,relationships!$A$2:$B$25,2,0)</f>
        <v>Một ai đó</v>
      </c>
      <c r="G5291" s="14" t="s">
        <v>34694</v>
      </c>
      <c r="H5291" s="13" t="s">
        <v>34693</v>
      </c>
      <c r="I5291" t="s">
        <v>25227</v>
      </c>
    </row>
    <row r="5292" spans="1:9">
      <c r="A5292" s="11" t="s">
        <v>34696</v>
      </c>
      <c r="B5292" s="12" t="s">
        <v>34694</v>
      </c>
      <c r="C5292" s="12" t="s">
        <v>16423</v>
      </c>
      <c r="D5292" s="12" t="s">
        <v>34697</v>
      </c>
      <c r="E5292" s="6" t="str">
        <f>VLOOKUP(C5292,relationships!$A$2:$B$25,2,0)</f>
        <v>Một ai đó</v>
      </c>
      <c r="G5292" s="12" t="s">
        <v>34694</v>
      </c>
      <c r="H5292" s="11" t="s">
        <v>34696</v>
      </c>
      <c r="I5292" t="s">
        <v>25227</v>
      </c>
    </row>
    <row r="5293" spans="1:9">
      <c r="A5293" s="13" t="s">
        <v>34698</v>
      </c>
      <c r="B5293" s="14" t="s">
        <v>34699</v>
      </c>
      <c r="C5293" s="14" t="s">
        <v>16415</v>
      </c>
      <c r="D5293" s="14" t="s">
        <v>34700</v>
      </c>
      <c r="E5293" s="6" t="str">
        <f>VLOOKUP(C5293,relationships!$A$2:$B$25,2,0)</f>
        <v>Tôi</v>
      </c>
      <c r="G5293" s="14" t="s">
        <v>34699</v>
      </c>
      <c r="H5293" s="13" t="s">
        <v>34698</v>
      </c>
      <c r="I5293" t="s">
        <v>25150</v>
      </c>
    </row>
    <row r="5294" spans="1:9">
      <c r="A5294" s="11" t="s">
        <v>34701</v>
      </c>
      <c r="B5294" s="12" t="s">
        <v>34699</v>
      </c>
      <c r="C5294" s="12" t="s">
        <v>16423</v>
      </c>
      <c r="D5294" s="12" t="s">
        <v>34702</v>
      </c>
      <c r="E5294" s="6" t="str">
        <f>VLOOKUP(C5294,relationships!$A$2:$B$25,2,0)</f>
        <v>Một ai đó</v>
      </c>
      <c r="G5294" s="12" t="s">
        <v>34699</v>
      </c>
      <c r="H5294" s="11" t="s">
        <v>34701</v>
      </c>
      <c r="I5294" t="s">
        <v>25227</v>
      </c>
    </row>
    <row r="5295" spans="1:9">
      <c r="A5295" s="13" t="s">
        <v>34703</v>
      </c>
      <c r="B5295" s="14" t="s">
        <v>34699</v>
      </c>
      <c r="C5295" s="14" t="s">
        <v>16423</v>
      </c>
      <c r="D5295" s="14" t="s">
        <v>34704</v>
      </c>
      <c r="E5295" s="6" t="str">
        <f>VLOOKUP(C5295,relationships!$A$2:$B$25,2,0)</f>
        <v>Một ai đó</v>
      </c>
      <c r="G5295" s="14" t="s">
        <v>34699</v>
      </c>
      <c r="H5295" s="13" t="s">
        <v>34703</v>
      </c>
      <c r="I5295" t="s">
        <v>25227</v>
      </c>
    </row>
    <row r="5296" spans="1:9">
      <c r="A5296" s="11" t="s">
        <v>34705</v>
      </c>
      <c r="B5296" s="12" t="s">
        <v>34699</v>
      </c>
      <c r="C5296" s="12" t="s">
        <v>16423</v>
      </c>
      <c r="D5296" s="12" t="s">
        <v>34706</v>
      </c>
      <c r="E5296" s="6" t="str">
        <f>VLOOKUP(C5296,relationships!$A$2:$B$25,2,0)</f>
        <v>Một ai đó</v>
      </c>
      <c r="G5296" s="12" t="s">
        <v>34699</v>
      </c>
      <c r="H5296" s="11" t="s">
        <v>34705</v>
      </c>
      <c r="I5296" t="s">
        <v>25227</v>
      </c>
    </row>
    <row r="5297" spans="1:9">
      <c r="A5297" s="13" t="s">
        <v>34707</v>
      </c>
      <c r="B5297" s="14" t="s">
        <v>34699</v>
      </c>
      <c r="C5297" s="14" t="s">
        <v>16423</v>
      </c>
      <c r="D5297" s="14" t="s">
        <v>34708</v>
      </c>
      <c r="E5297" s="6" t="str">
        <f>VLOOKUP(C5297,relationships!$A$2:$B$25,2,0)</f>
        <v>Một ai đó</v>
      </c>
      <c r="G5297" s="14" t="s">
        <v>34699</v>
      </c>
      <c r="H5297" s="13" t="s">
        <v>34707</v>
      </c>
      <c r="I5297" t="s">
        <v>25227</v>
      </c>
    </row>
    <row r="5298" spans="1:9">
      <c r="A5298" s="11" t="s">
        <v>34709</v>
      </c>
      <c r="B5298" s="12" t="s">
        <v>34699</v>
      </c>
      <c r="C5298" s="12" t="s">
        <v>16423</v>
      </c>
      <c r="D5298" s="12" t="s">
        <v>34710</v>
      </c>
      <c r="E5298" s="6" t="str">
        <f>VLOOKUP(C5298,relationships!$A$2:$B$25,2,0)</f>
        <v>Một ai đó</v>
      </c>
      <c r="G5298" s="12" t="s">
        <v>34699</v>
      </c>
      <c r="H5298" s="11" t="s">
        <v>34709</v>
      </c>
      <c r="I5298" t="s">
        <v>25227</v>
      </c>
    </row>
    <row r="5299" spans="1:9">
      <c r="A5299" s="13" t="s">
        <v>34711</v>
      </c>
      <c r="B5299" s="14" t="s">
        <v>34699</v>
      </c>
      <c r="C5299" s="14" t="s">
        <v>16423</v>
      </c>
      <c r="D5299" s="14" t="s">
        <v>34712</v>
      </c>
      <c r="E5299" s="6" t="str">
        <f>VLOOKUP(C5299,relationships!$A$2:$B$25,2,0)</f>
        <v>Một ai đó</v>
      </c>
      <c r="G5299" s="14" t="s">
        <v>34699</v>
      </c>
      <c r="H5299" s="13" t="s">
        <v>34711</v>
      </c>
      <c r="I5299" t="s">
        <v>25227</v>
      </c>
    </row>
    <row r="5300" spans="1:9">
      <c r="A5300" s="11" t="s">
        <v>34713</v>
      </c>
      <c r="B5300" s="12" t="s">
        <v>34699</v>
      </c>
      <c r="C5300" s="12" t="s">
        <v>16423</v>
      </c>
      <c r="D5300" s="12" t="s">
        <v>34714</v>
      </c>
      <c r="E5300" s="6" t="str">
        <f>VLOOKUP(C5300,relationships!$A$2:$B$25,2,0)</f>
        <v>Một ai đó</v>
      </c>
      <c r="G5300" s="12" t="s">
        <v>34699</v>
      </c>
      <c r="H5300" s="11" t="s">
        <v>34713</v>
      </c>
      <c r="I5300" t="s">
        <v>25227</v>
      </c>
    </row>
    <row r="5301" spans="1:9">
      <c r="A5301" s="13" t="s">
        <v>34715</v>
      </c>
      <c r="B5301" s="14" t="s">
        <v>34716</v>
      </c>
      <c r="C5301" s="14" t="s">
        <v>16423</v>
      </c>
      <c r="D5301" s="14" t="s">
        <v>34717</v>
      </c>
      <c r="E5301" s="6" t="str">
        <f>VLOOKUP(C5301,relationships!$A$2:$B$25,2,0)</f>
        <v>Một ai đó</v>
      </c>
      <c r="G5301" s="14" t="s">
        <v>34716</v>
      </c>
      <c r="H5301" s="13" t="s">
        <v>34715</v>
      </c>
      <c r="I5301" t="s">
        <v>25227</v>
      </c>
    </row>
    <row r="5302" spans="1:9">
      <c r="A5302" s="11" t="s">
        <v>34718</v>
      </c>
      <c r="B5302" s="12" t="s">
        <v>34719</v>
      </c>
      <c r="C5302" s="12" t="s">
        <v>16423</v>
      </c>
      <c r="D5302" s="12" t="s">
        <v>34720</v>
      </c>
      <c r="E5302" s="6" t="str">
        <f>VLOOKUP(C5302,relationships!$A$2:$B$25,2,0)</f>
        <v>Một ai đó</v>
      </c>
      <c r="G5302" s="12" t="s">
        <v>34719</v>
      </c>
      <c r="H5302" s="11" t="s">
        <v>34718</v>
      </c>
      <c r="I5302" t="s">
        <v>25227</v>
      </c>
    </row>
    <row r="5303" spans="1:9">
      <c r="A5303" s="13" t="s">
        <v>34721</v>
      </c>
      <c r="B5303" s="14" t="s">
        <v>34719</v>
      </c>
      <c r="C5303" s="14" t="s">
        <v>16415</v>
      </c>
      <c r="D5303" s="14" t="s">
        <v>34722</v>
      </c>
      <c r="E5303" s="6" t="str">
        <f>VLOOKUP(C5303,relationships!$A$2:$B$25,2,0)</f>
        <v>Tôi</v>
      </c>
      <c r="G5303" s="14" t="s">
        <v>34719</v>
      </c>
      <c r="H5303" s="13" t="s">
        <v>34721</v>
      </c>
      <c r="I5303" t="s">
        <v>25150</v>
      </c>
    </row>
    <row r="5304" spans="1:9">
      <c r="A5304" s="11" t="s">
        <v>34723</v>
      </c>
      <c r="B5304" s="12" t="s">
        <v>34724</v>
      </c>
      <c r="C5304" s="12" t="s">
        <v>16423</v>
      </c>
      <c r="D5304" s="12" t="s">
        <v>34725</v>
      </c>
      <c r="E5304" s="6" t="str">
        <f>VLOOKUP(C5304,relationships!$A$2:$B$25,2,0)</f>
        <v>Một ai đó</v>
      </c>
      <c r="G5304" s="12" t="s">
        <v>34724</v>
      </c>
      <c r="H5304" s="11" t="s">
        <v>34723</v>
      </c>
      <c r="I5304" t="s">
        <v>25227</v>
      </c>
    </row>
    <row r="5305" spans="1:9">
      <c r="A5305" s="13" t="s">
        <v>34726</v>
      </c>
      <c r="B5305" s="14" t="s">
        <v>34727</v>
      </c>
      <c r="C5305" s="14" t="s">
        <v>16423</v>
      </c>
      <c r="D5305" s="14" t="s">
        <v>34728</v>
      </c>
      <c r="E5305" s="6" t="str">
        <f>VLOOKUP(C5305,relationships!$A$2:$B$25,2,0)</f>
        <v>Một ai đó</v>
      </c>
      <c r="G5305" s="14" t="s">
        <v>34727</v>
      </c>
      <c r="H5305" s="13" t="s">
        <v>34726</v>
      </c>
      <c r="I5305" t="s">
        <v>25227</v>
      </c>
    </row>
    <row r="5306" spans="1:9">
      <c r="A5306" s="11" t="s">
        <v>34729</v>
      </c>
      <c r="B5306" s="12" t="s">
        <v>34730</v>
      </c>
      <c r="C5306" s="12" t="s">
        <v>16593</v>
      </c>
      <c r="D5306" s="12" t="s">
        <v>34731</v>
      </c>
      <c r="E5306" s="6" t="str">
        <f>VLOOKUP(C5306,relationships!$A$2:$B$25,2,0)</f>
        <v>Vợ</v>
      </c>
      <c r="G5306" s="12" t="s">
        <v>34730</v>
      </c>
      <c r="H5306" s="11" t="s">
        <v>34729</v>
      </c>
      <c r="I5306" t="s">
        <v>25154</v>
      </c>
    </row>
    <row r="5307" spans="1:9">
      <c r="A5307" s="13" t="s">
        <v>34732</v>
      </c>
      <c r="B5307" s="14" t="s">
        <v>34733</v>
      </c>
      <c r="C5307" s="14" t="s">
        <v>16423</v>
      </c>
      <c r="D5307" s="14" t="s">
        <v>34734</v>
      </c>
      <c r="E5307" s="6" t="str">
        <f>VLOOKUP(C5307,relationships!$A$2:$B$25,2,0)</f>
        <v>Một ai đó</v>
      </c>
      <c r="G5307" s="14" t="s">
        <v>34733</v>
      </c>
      <c r="H5307" s="13" t="s">
        <v>34732</v>
      </c>
      <c r="I5307" t="s">
        <v>25227</v>
      </c>
    </row>
    <row r="5308" spans="1:9">
      <c r="A5308" s="11" t="s">
        <v>34735</v>
      </c>
      <c r="B5308" s="12" t="s">
        <v>34736</v>
      </c>
      <c r="C5308" s="12" t="s">
        <v>16423</v>
      </c>
      <c r="D5308" s="12" t="s">
        <v>34737</v>
      </c>
      <c r="E5308" s="6" t="str">
        <f>VLOOKUP(C5308,relationships!$A$2:$B$25,2,0)</f>
        <v>Một ai đó</v>
      </c>
      <c r="G5308" s="12" t="s">
        <v>34736</v>
      </c>
      <c r="H5308" s="11" t="s">
        <v>34735</v>
      </c>
      <c r="I5308" t="s">
        <v>25227</v>
      </c>
    </row>
    <row r="5309" spans="1:9">
      <c r="A5309" s="13" t="s">
        <v>34738</v>
      </c>
      <c r="B5309" s="14" t="s">
        <v>34739</v>
      </c>
      <c r="C5309" s="14" t="s">
        <v>17884</v>
      </c>
      <c r="D5309" s="14" t="s">
        <v>34740</v>
      </c>
      <c r="E5309" s="6" t="str">
        <f>VLOOKUP(C5309,relationships!$A$2:$B$25,2,0)</f>
        <v>Sếp</v>
      </c>
      <c r="G5309" s="14" t="s">
        <v>34739</v>
      </c>
      <c r="H5309" s="13" t="s">
        <v>34738</v>
      </c>
      <c r="I5309" t="s">
        <v>25238</v>
      </c>
    </row>
    <row r="5310" spans="1:9">
      <c r="A5310" s="11" t="s">
        <v>34741</v>
      </c>
      <c r="B5310" s="12" t="s">
        <v>34742</v>
      </c>
      <c r="C5310" s="12" t="s">
        <v>16415</v>
      </c>
      <c r="D5310" s="12" t="s">
        <v>34743</v>
      </c>
      <c r="E5310" s="6" t="str">
        <f>VLOOKUP(C5310,relationships!$A$2:$B$25,2,0)</f>
        <v>Tôi</v>
      </c>
      <c r="G5310" s="12" t="s">
        <v>34742</v>
      </c>
      <c r="H5310" s="11" t="s">
        <v>34741</v>
      </c>
      <c r="I5310" t="s">
        <v>25150</v>
      </c>
    </row>
    <row r="5311" spans="1:9">
      <c r="A5311" s="13" t="s">
        <v>34744</v>
      </c>
      <c r="B5311" s="14" t="s">
        <v>34745</v>
      </c>
      <c r="C5311" s="14" t="s">
        <v>16415</v>
      </c>
      <c r="D5311" s="14" t="s">
        <v>34746</v>
      </c>
      <c r="E5311" s="6" t="str">
        <f>VLOOKUP(C5311,relationships!$A$2:$B$25,2,0)</f>
        <v>Tôi</v>
      </c>
      <c r="G5311" s="14" t="s">
        <v>34745</v>
      </c>
      <c r="H5311" s="13" t="s">
        <v>34744</v>
      </c>
      <c r="I5311" t="s">
        <v>25150</v>
      </c>
    </row>
    <row r="5312" spans="1:9">
      <c r="A5312" s="11" t="s">
        <v>34747</v>
      </c>
      <c r="B5312" s="12" t="s">
        <v>34748</v>
      </c>
      <c r="C5312" s="12" t="s">
        <v>16415</v>
      </c>
      <c r="D5312" s="12" t="s">
        <v>34749</v>
      </c>
      <c r="E5312" s="6" t="str">
        <f>VLOOKUP(C5312,relationships!$A$2:$B$25,2,0)</f>
        <v>Tôi</v>
      </c>
      <c r="G5312" s="12" t="s">
        <v>34748</v>
      </c>
      <c r="H5312" s="11" t="s">
        <v>34747</v>
      </c>
      <c r="I5312" t="s">
        <v>25150</v>
      </c>
    </row>
    <row r="5313" spans="1:9">
      <c r="A5313" s="13" t="s">
        <v>34750</v>
      </c>
      <c r="B5313" s="14" t="s">
        <v>34751</v>
      </c>
      <c r="C5313" s="14" t="s">
        <v>16415</v>
      </c>
      <c r="D5313" s="14" t="s">
        <v>34752</v>
      </c>
      <c r="E5313" s="6" t="str">
        <f>VLOOKUP(C5313,relationships!$A$2:$B$25,2,0)</f>
        <v>Tôi</v>
      </c>
      <c r="G5313" s="14" t="s">
        <v>34751</v>
      </c>
      <c r="H5313" s="13" t="s">
        <v>34750</v>
      </c>
      <c r="I5313" t="s">
        <v>25150</v>
      </c>
    </row>
    <row r="5314" spans="1:9">
      <c r="A5314" s="11" t="s">
        <v>34753</v>
      </c>
      <c r="B5314" s="12" t="s">
        <v>34754</v>
      </c>
      <c r="C5314" s="12" t="s">
        <v>16423</v>
      </c>
      <c r="D5314" s="12" t="s">
        <v>34755</v>
      </c>
      <c r="E5314" s="6" t="str">
        <f>VLOOKUP(C5314,relationships!$A$2:$B$25,2,0)</f>
        <v>Một ai đó</v>
      </c>
      <c r="G5314" s="12" t="s">
        <v>34754</v>
      </c>
      <c r="H5314" s="11" t="s">
        <v>34753</v>
      </c>
      <c r="I5314" t="s">
        <v>25227</v>
      </c>
    </row>
    <row r="5315" spans="1:9">
      <c r="A5315" s="13" t="s">
        <v>34756</v>
      </c>
      <c r="B5315" s="14" t="s">
        <v>34757</v>
      </c>
      <c r="C5315" s="14" t="s">
        <v>16423</v>
      </c>
      <c r="D5315" s="14" t="s">
        <v>34758</v>
      </c>
      <c r="E5315" s="6" t="str">
        <f>VLOOKUP(C5315,relationships!$A$2:$B$25,2,0)</f>
        <v>Một ai đó</v>
      </c>
      <c r="G5315" s="14" t="s">
        <v>34757</v>
      </c>
      <c r="H5315" s="13" t="s">
        <v>34756</v>
      </c>
      <c r="I5315" t="s">
        <v>25227</v>
      </c>
    </row>
    <row r="5316" spans="1:9">
      <c r="A5316" s="11" t="s">
        <v>34759</v>
      </c>
      <c r="B5316" s="12" t="s">
        <v>34760</v>
      </c>
      <c r="C5316" s="12" t="s">
        <v>16360</v>
      </c>
      <c r="D5316" s="12" t="s">
        <v>34761</v>
      </c>
      <c r="E5316" s="6" t="str">
        <f>VLOOKUP(C5316,relationships!$A$2:$B$25,2,0)</f>
        <v>Chị em gái</v>
      </c>
      <c r="G5316" s="12" t="s">
        <v>34760</v>
      </c>
      <c r="H5316" s="11" t="s">
        <v>34759</v>
      </c>
      <c r="I5316" t="s">
        <v>25156</v>
      </c>
    </row>
    <row r="5317" spans="1:9">
      <c r="A5317" s="13" t="s">
        <v>34762</v>
      </c>
      <c r="B5317" s="14" t="s">
        <v>34760</v>
      </c>
      <c r="C5317" s="14" t="s">
        <v>16423</v>
      </c>
      <c r="D5317" s="14" t="s">
        <v>34763</v>
      </c>
      <c r="E5317" s="6" t="str">
        <f>VLOOKUP(C5317,relationships!$A$2:$B$25,2,0)</f>
        <v>Một ai đó</v>
      </c>
      <c r="G5317" s="14" t="s">
        <v>34760</v>
      </c>
      <c r="H5317" s="13" t="s">
        <v>34762</v>
      </c>
      <c r="I5317" t="s">
        <v>25227</v>
      </c>
    </row>
    <row r="5318" spans="1:9">
      <c r="A5318" s="11" t="s">
        <v>34764</v>
      </c>
      <c r="B5318" s="12" t="s">
        <v>34760</v>
      </c>
      <c r="C5318" s="12" t="s">
        <v>16423</v>
      </c>
      <c r="D5318" s="12" t="s">
        <v>34765</v>
      </c>
      <c r="E5318" s="6" t="str">
        <f>VLOOKUP(C5318,relationships!$A$2:$B$25,2,0)</f>
        <v>Một ai đó</v>
      </c>
      <c r="G5318" s="12" t="s">
        <v>34760</v>
      </c>
      <c r="H5318" s="11" t="s">
        <v>34764</v>
      </c>
      <c r="I5318" t="s">
        <v>25227</v>
      </c>
    </row>
    <row r="5319" spans="1:9">
      <c r="A5319" s="13" t="s">
        <v>34766</v>
      </c>
      <c r="B5319" s="14" t="s">
        <v>34767</v>
      </c>
      <c r="C5319" s="14" t="s">
        <v>16593</v>
      </c>
      <c r="D5319" s="14" t="s">
        <v>34768</v>
      </c>
      <c r="E5319" s="6" t="str">
        <f>VLOOKUP(C5319,relationships!$A$2:$B$25,2,0)</f>
        <v>Vợ</v>
      </c>
      <c r="G5319" s="14" t="s">
        <v>34767</v>
      </c>
      <c r="H5319" s="13" t="s">
        <v>34766</v>
      </c>
      <c r="I5319" t="s">
        <v>25154</v>
      </c>
    </row>
    <row r="5320" spans="1:9">
      <c r="A5320" s="11" t="s">
        <v>34769</v>
      </c>
      <c r="B5320" s="12" t="s">
        <v>34770</v>
      </c>
      <c r="C5320" s="12" t="s">
        <v>16423</v>
      </c>
      <c r="D5320" s="12" t="s">
        <v>34771</v>
      </c>
      <c r="E5320" s="6" t="str">
        <f>VLOOKUP(C5320,relationships!$A$2:$B$25,2,0)</f>
        <v>Một ai đó</v>
      </c>
      <c r="G5320" s="12" t="s">
        <v>34770</v>
      </c>
      <c r="H5320" s="11" t="s">
        <v>34769</v>
      </c>
      <c r="I5320" t="s">
        <v>25227</v>
      </c>
    </row>
    <row r="5321" spans="1:9">
      <c r="A5321" s="13" t="s">
        <v>34772</v>
      </c>
      <c r="B5321" s="14" t="s">
        <v>34770</v>
      </c>
      <c r="C5321" s="14" t="s">
        <v>16415</v>
      </c>
      <c r="D5321" s="14" t="s">
        <v>34773</v>
      </c>
      <c r="E5321" s="6" t="str">
        <f>VLOOKUP(C5321,relationships!$A$2:$B$25,2,0)</f>
        <v>Tôi</v>
      </c>
      <c r="G5321" s="14" t="s">
        <v>34770</v>
      </c>
      <c r="H5321" s="13" t="s">
        <v>34772</v>
      </c>
      <c r="I5321" t="s">
        <v>25150</v>
      </c>
    </row>
    <row r="5322" spans="1:9">
      <c r="A5322" s="11" t="s">
        <v>34774</v>
      </c>
      <c r="B5322" s="12" t="s">
        <v>34775</v>
      </c>
      <c r="C5322" s="12" t="s">
        <v>16415</v>
      </c>
      <c r="D5322" s="12" t="s">
        <v>34776</v>
      </c>
      <c r="E5322" s="6" t="str">
        <f>VLOOKUP(C5322,relationships!$A$2:$B$25,2,0)</f>
        <v>Tôi</v>
      </c>
      <c r="G5322" s="12" t="s">
        <v>34775</v>
      </c>
      <c r="H5322" s="11" t="s">
        <v>34774</v>
      </c>
      <c r="I5322" t="s">
        <v>25150</v>
      </c>
    </row>
    <row r="5323" spans="1:9">
      <c r="A5323" s="13" t="s">
        <v>34777</v>
      </c>
      <c r="B5323" s="14" t="s">
        <v>34775</v>
      </c>
      <c r="C5323" s="14" t="s">
        <v>16423</v>
      </c>
      <c r="D5323" s="14" t="s">
        <v>34778</v>
      </c>
      <c r="E5323" s="6" t="str">
        <f>VLOOKUP(C5323,relationships!$A$2:$B$25,2,0)</f>
        <v>Một ai đó</v>
      </c>
      <c r="G5323" s="14" t="s">
        <v>34775</v>
      </c>
      <c r="H5323" s="13" t="s">
        <v>34777</v>
      </c>
      <c r="I5323" t="s">
        <v>25227</v>
      </c>
    </row>
    <row r="5324" spans="1:9">
      <c r="A5324" s="11" t="s">
        <v>34779</v>
      </c>
      <c r="B5324" s="12" t="s">
        <v>34780</v>
      </c>
      <c r="C5324" s="12" t="s">
        <v>16593</v>
      </c>
      <c r="D5324" s="12" t="s">
        <v>34781</v>
      </c>
      <c r="E5324" s="6" t="str">
        <f>VLOOKUP(C5324,relationships!$A$2:$B$25,2,0)</f>
        <v>Vợ</v>
      </c>
      <c r="G5324" s="12" t="s">
        <v>34780</v>
      </c>
      <c r="H5324" s="11" t="s">
        <v>34779</v>
      </c>
      <c r="I5324" t="s">
        <v>25154</v>
      </c>
    </row>
    <row r="5325" spans="1:9">
      <c r="A5325" s="13" t="s">
        <v>34782</v>
      </c>
      <c r="B5325" s="14" t="s">
        <v>34780</v>
      </c>
      <c r="C5325" s="14" t="s">
        <v>16423</v>
      </c>
      <c r="D5325" s="14" t="s">
        <v>34783</v>
      </c>
      <c r="E5325" s="6" t="str">
        <f>VLOOKUP(C5325,relationships!$A$2:$B$25,2,0)</f>
        <v>Một ai đó</v>
      </c>
      <c r="G5325" s="14" t="s">
        <v>34780</v>
      </c>
      <c r="H5325" s="13" t="s">
        <v>34782</v>
      </c>
      <c r="I5325" t="s">
        <v>25227</v>
      </c>
    </row>
    <row r="5326" spans="1:9">
      <c r="A5326" s="11" t="s">
        <v>34784</v>
      </c>
      <c r="B5326" s="12" t="s">
        <v>34780</v>
      </c>
      <c r="C5326" s="12" t="s">
        <v>16423</v>
      </c>
      <c r="D5326" s="12" t="s">
        <v>34785</v>
      </c>
      <c r="E5326" s="6" t="str">
        <f>VLOOKUP(C5326,relationships!$A$2:$B$25,2,0)</f>
        <v>Một ai đó</v>
      </c>
      <c r="G5326" s="12" t="s">
        <v>34780</v>
      </c>
      <c r="H5326" s="11" t="s">
        <v>34784</v>
      </c>
      <c r="I5326" t="s">
        <v>25227</v>
      </c>
    </row>
    <row r="5327" spans="1:9">
      <c r="A5327" s="13" t="s">
        <v>34786</v>
      </c>
      <c r="B5327" s="14" t="s">
        <v>34780</v>
      </c>
      <c r="C5327" s="14" t="s">
        <v>16428</v>
      </c>
      <c r="D5327" s="14" t="s">
        <v>34787</v>
      </c>
      <c r="E5327" s="6" t="str">
        <f>VLOOKUP(C5327,relationships!$A$2:$B$25,2,0)</f>
        <v>Bạn bè</v>
      </c>
      <c r="G5327" s="14" t="s">
        <v>34780</v>
      </c>
      <c r="H5327" s="13" t="s">
        <v>34786</v>
      </c>
      <c r="I5327" t="s">
        <v>25152</v>
      </c>
    </row>
    <row r="5328" spans="1:9">
      <c r="A5328" s="11" t="s">
        <v>34788</v>
      </c>
      <c r="B5328" s="12" t="s">
        <v>34780</v>
      </c>
      <c r="C5328" s="12" t="s">
        <v>16415</v>
      </c>
      <c r="D5328" s="12" t="s">
        <v>34789</v>
      </c>
      <c r="E5328" s="6" t="str">
        <f>VLOOKUP(C5328,relationships!$A$2:$B$25,2,0)</f>
        <v>Tôi</v>
      </c>
      <c r="G5328" s="12" t="s">
        <v>34780</v>
      </c>
      <c r="H5328" s="11" t="s">
        <v>34788</v>
      </c>
      <c r="I5328" t="s">
        <v>25150</v>
      </c>
    </row>
    <row r="5329" spans="1:9">
      <c r="A5329" s="13" t="s">
        <v>34790</v>
      </c>
      <c r="B5329" s="14" t="s">
        <v>34780</v>
      </c>
      <c r="C5329" s="14" t="s">
        <v>19846</v>
      </c>
      <c r="D5329" s="14" t="s">
        <v>34791</v>
      </c>
      <c r="E5329" s="6" t="str">
        <f>VLOOKUP(C5329,relationships!$A$2:$B$25,2,0)</f>
        <v>Mẹ</v>
      </c>
      <c r="G5329" s="14" t="s">
        <v>34780</v>
      </c>
      <c r="H5329" s="13" t="s">
        <v>34790</v>
      </c>
      <c r="I5329" t="s">
        <v>25153</v>
      </c>
    </row>
    <row r="5330" spans="1:9">
      <c r="A5330" s="11" t="s">
        <v>34792</v>
      </c>
      <c r="B5330" s="12" t="s">
        <v>34793</v>
      </c>
      <c r="C5330" s="12" t="s">
        <v>16415</v>
      </c>
      <c r="D5330" s="12" t="s">
        <v>34794</v>
      </c>
      <c r="E5330" s="6" t="str">
        <f>VLOOKUP(C5330,relationships!$A$2:$B$25,2,0)</f>
        <v>Tôi</v>
      </c>
      <c r="G5330" s="12" t="s">
        <v>34793</v>
      </c>
      <c r="H5330" s="11" t="s">
        <v>34792</v>
      </c>
      <c r="I5330" t="s">
        <v>25150</v>
      </c>
    </row>
    <row r="5331" spans="1:9">
      <c r="A5331" s="13" t="s">
        <v>34795</v>
      </c>
      <c r="B5331" s="14" t="s">
        <v>34796</v>
      </c>
      <c r="C5331" s="14" t="s">
        <v>17884</v>
      </c>
      <c r="D5331" s="14" t="s">
        <v>34797</v>
      </c>
      <c r="E5331" s="6" t="str">
        <f>VLOOKUP(C5331,relationships!$A$2:$B$25,2,0)</f>
        <v>Sếp</v>
      </c>
      <c r="G5331" s="14" t="s">
        <v>34796</v>
      </c>
      <c r="H5331" s="13" t="s">
        <v>34795</v>
      </c>
      <c r="I5331" t="s">
        <v>25238</v>
      </c>
    </row>
    <row r="5332" spans="1:9">
      <c r="A5332" s="11" t="s">
        <v>34798</v>
      </c>
      <c r="B5332" s="12" t="s">
        <v>34799</v>
      </c>
      <c r="C5332" s="12" t="s">
        <v>16423</v>
      </c>
      <c r="D5332" s="12" t="s">
        <v>34800</v>
      </c>
      <c r="E5332" s="6" t="str">
        <f>VLOOKUP(C5332,relationships!$A$2:$B$25,2,0)</f>
        <v>Một ai đó</v>
      </c>
      <c r="G5332" s="12" t="s">
        <v>34799</v>
      </c>
      <c r="H5332" s="11" t="s">
        <v>34798</v>
      </c>
      <c r="I5332" t="s">
        <v>25227</v>
      </c>
    </row>
    <row r="5333" spans="1:9">
      <c r="A5333" s="13" t="s">
        <v>34801</v>
      </c>
      <c r="B5333" s="14" t="s">
        <v>34802</v>
      </c>
      <c r="C5333" s="14" t="s">
        <v>16423</v>
      </c>
      <c r="D5333" s="14" t="s">
        <v>34803</v>
      </c>
      <c r="E5333" s="6" t="str">
        <f>VLOOKUP(C5333,relationships!$A$2:$B$25,2,0)</f>
        <v>Một ai đó</v>
      </c>
      <c r="G5333" s="14" t="s">
        <v>34802</v>
      </c>
      <c r="H5333" s="13" t="s">
        <v>34801</v>
      </c>
      <c r="I5333" t="s">
        <v>25227</v>
      </c>
    </row>
    <row r="5334" spans="1:9">
      <c r="A5334" s="11" t="s">
        <v>34804</v>
      </c>
      <c r="B5334" s="12" t="s">
        <v>34805</v>
      </c>
      <c r="C5334" s="12" t="s">
        <v>16423</v>
      </c>
      <c r="D5334" s="12" t="s">
        <v>34806</v>
      </c>
      <c r="E5334" s="6" t="str">
        <f>VLOOKUP(C5334,relationships!$A$2:$B$25,2,0)</f>
        <v>Một ai đó</v>
      </c>
      <c r="G5334" s="12" t="s">
        <v>34805</v>
      </c>
      <c r="H5334" s="11" t="s">
        <v>34804</v>
      </c>
      <c r="I5334" t="s">
        <v>25227</v>
      </c>
    </row>
    <row r="5335" spans="1:9">
      <c r="A5335" s="13" t="s">
        <v>34807</v>
      </c>
      <c r="B5335" s="14" t="s">
        <v>34808</v>
      </c>
      <c r="C5335" s="14" t="s">
        <v>16415</v>
      </c>
      <c r="D5335" s="14" t="s">
        <v>34809</v>
      </c>
      <c r="E5335" s="6" t="str">
        <f>VLOOKUP(C5335,relationships!$A$2:$B$25,2,0)</f>
        <v>Tôi</v>
      </c>
      <c r="G5335" s="14" t="s">
        <v>34808</v>
      </c>
      <c r="H5335" s="13" t="s">
        <v>34807</v>
      </c>
      <c r="I5335" t="s">
        <v>25150</v>
      </c>
    </row>
    <row r="5336" spans="1:9">
      <c r="A5336" s="11" t="s">
        <v>34810</v>
      </c>
      <c r="B5336" s="12" t="s">
        <v>34811</v>
      </c>
      <c r="C5336" s="12" t="s">
        <v>16423</v>
      </c>
      <c r="D5336" s="12" t="s">
        <v>34812</v>
      </c>
      <c r="E5336" s="6" t="str">
        <f>VLOOKUP(C5336,relationships!$A$2:$B$25,2,0)</f>
        <v>Một ai đó</v>
      </c>
      <c r="G5336" s="12" t="s">
        <v>34811</v>
      </c>
      <c r="H5336" s="11" t="s">
        <v>34810</v>
      </c>
      <c r="I5336" t="s">
        <v>25227</v>
      </c>
    </row>
    <row r="5337" spans="1:9">
      <c r="A5337" s="13" t="s">
        <v>34813</v>
      </c>
      <c r="B5337" s="14" t="s">
        <v>34814</v>
      </c>
      <c r="C5337" s="14" t="s">
        <v>16423</v>
      </c>
      <c r="D5337" s="14" t="s">
        <v>34815</v>
      </c>
      <c r="E5337" s="6" t="str">
        <f>VLOOKUP(C5337,relationships!$A$2:$B$25,2,0)</f>
        <v>Một ai đó</v>
      </c>
      <c r="G5337" s="14" t="s">
        <v>34814</v>
      </c>
      <c r="H5337" s="13" t="s">
        <v>34813</v>
      </c>
      <c r="I5337" t="s">
        <v>25227</v>
      </c>
    </row>
    <row r="5338" spans="1:9">
      <c r="A5338" s="11" t="s">
        <v>34816</v>
      </c>
      <c r="B5338" s="12" t="s">
        <v>34817</v>
      </c>
      <c r="C5338" s="12" t="s">
        <v>16415</v>
      </c>
      <c r="D5338" s="12" t="s">
        <v>34818</v>
      </c>
      <c r="E5338" s="6" t="str">
        <f>VLOOKUP(C5338,relationships!$A$2:$B$25,2,0)</f>
        <v>Tôi</v>
      </c>
      <c r="G5338" s="12" t="s">
        <v>34817</v>
      </c>
      <c r="H5338" s="11" t="s">
        <v>34816</v>
      </c>
      <c r="I5338" t="s">
        <v>25150</v>
      </c>
    </row>
    <row r="5339" spans="1:9">
      <c r="A5339" s="13" t="s">
        <v>34819</v>
      </c>
      <c r="B5339" s="14" t="s">
        <v>34820</v>
      </c>
      <c r="C5339" s="14" t="s">
        <v>16415</v>
      </c>
      <c r="D5339" s="14" t="s">
        <v>34821</v>
      </c>
      <c r="E5339" s="6" t="str">
        <f>VLOOKUP(C5339,relationships!$A$2:$B$25,2,0)</f>
        <v>Tôi</v>
      </c>
      <c r="G5339" s="14" t="s">
        <v>34820</v>
      </c>
      <c r="H5339" s="13" t="s">
        <v>34819</v>
      </c>
      <c r="I5339" t="s">
        <v>25150</v>
      </c>
    </row>
    <row r="5340" spans="1:9">
      <c r="A5340" s="11" t="s">
        <v>34822</v>
      </c>
      <c r="B5340" s="12" t="s">
        <v>34820</v>
      </c>
      <c r="C5340" s="12" t="s">
        <v>16423</v>
      </c>
      <c r="D5340" s="12" t="s">
        <v>34823</v>
      </c>
      <c r="E5340" s="6" t="str">
        <f>VLOOKUP(C5340,relationships!$A$2:$B$25,2,0)</f>
        <v>Một ai đó</v>
      </c>
      <c r="G5340" s="12" t="s">
        <v>34820</v>
      </c>
      <c r="H5340" s="11" t="s">
        <v>34822</v>
      </c>
      <c r="I5340" t="s">
        <v>25227</v>
      </c>
    </row>
    <row r="5341" spans="1:9">
      <c r="A5341" s="13" t="s">
        <v>34824</v>
      </c>
      <c r="B5341" s="14" t="s">
        <v>34820</v>
      </c>
      <c r="C5341" s="14" t="s">
        <v>16423</v>
      </c>
      <c r="D5341" s="14" t="s">
        <v>34825</v>
      </c>
      <c r="E5341" s="6" t="str">
        <f>VLOOKUP(C5341,relationships!$A$2:$B$25,2,0)</f>
        <v>Một ai đó</v>
      </c>
      <c r="G5341" s="14" t="s">
        <v>34820</v>
      </c>
      <c r="H5341" s="13" t="s">
        <v>34824</v>
      </c>
      <c r="I5341" t="s">
        <v>25227</v>
      </c>
    </row>
    <row r="5342" spans="1:9">
      <c r="A5342" s="11" t="s">
        <v>34826</v>
      </c>
      <c r="B5342" s="12" t="s">
        <v>34820</v>
      </c>
      <c r="C5342" s="12" t="s">
        <v>16423</v>
      </c>
      <c r="D5342" s="12" t="s">
        <v>34827</v>
      </c>
      <c r="E5342" s="6" t="str">
        <f>VLOOKUP(C5342,relationships!$A$2:$B$25,2,0)</f>
        <v>Một ai đó</v>
      </c>
      <c r="G5342" s="12" t="s">
        <v>34820</v>
      </c>
      <c r="H5342" s="11" t="s">
        <v>34826</v>
      </c>
      <c r="I5342" t="s">
        <v>25227</v>
      </c>
    </row>
    <row r="5343" spans="1:9">
      <c r="A5343" s="13" t="s">
        <v>34828</v>
      </c>
      <c r="B5343" s="14" t="s">
        <v>34820</v>
      </c>
      <c r="C5343" s="14" t="s">
        <v>16423</v>
      </c>
      <c r="D5343" s="14" t="s">
        <v>34829</v>
      </c>
      <c r="E5343" s="6" t="str">
        <f>VLOOKUP(C5343,relationships!$A$2:$B$25,2,0)</f>
        <v>Một ai đó</v>
      </c>
      <c r="G5343" s="14" t="s">
        <v>34820</v>
      </c>
      <c r="H5343" s="13" t="s">
        <v>34828</v>
      </c>
      <c r="I5343" t="s">
        <v>25227</v>
      </c>
    </row>
    <row r="5344" spans="1:9">
      <c r="A5344" s="11" t="s">
        <v>34830</v>
      </c>
      <c r="B5344" s="12" t="s">
        <v>34831</v>
      </c>
      <c r="C5344" s="12" t="s">
        <v>16415</v>
      </c>
      <c r="D5344" s="12" t="s">
        <v>34832</v>
      </c>
      <c r="E5344" s="6" t="str">
        <f>VLOOKUP(C5344,relationships!$A$2:$B$25,2,0)</f>
        <v>Tôi</v>
      </c>
      <c r="G5344" s="12" t="s">
        <v>34831</v>
      </c>
      <c r="H5344" s="11" t="s">
        <v>34830</v>
      </c>
      <c r="I5344" t="s">
        <v>25150</v>
      </c>
    </row>
    <row r="5345" spans="1:9">
      <c r="A5345" s="13" t="s">
        <v>34833</v>
      </c>
      <c r="B5345" s="14" t="s">
        <v>34834</v>
      </c>
      <c r="C5345" s="14" t="s">
        <v>16415</v>
      </c>
      <c r="D5345" s="14" t="s">
        <v>34835</v>
      </c>
      <c r="E5345" s="6" t="str">
        <f>VLOOKUP(C5345,relationships!$A$2:$B$25,2,0)</f>
        <v>Tôi</v>
      </c>
      <c r="G5345" s="14" t="s">
        <v>34834</v>
      </c>
      <c r="H5345" s="13" t="s">
        <v>34833</v>
      </c>
      <c r="I5345" t="s">
        <v>25150</v>
      </c>
    </row>
    <row r="5346" spans="1:9">
      <c r="A5346" s="11" t="s">
        <v>34836</v>
      </c>
      <c r="B5346" s="12" t="s">
        <v>34837</v>
      </c>
      <c r="C5346" s="12" t="s">
        <v>16415</v>
      </c>
      <c r="D5346" s="12" t="s">
        <v>34838</v>
      </c>
      <c r="E5346" s="6" t="str">
        <f>VLOOKUP(C5346,relationships!$A$2:$B$25,2,0)</f>
        <v>Tôi</v>
      </c>
      <c r="G5346" s="12" t="s">
        <v>34837</v>
      </c>
      <c r="H5346" s="11" t="s">
        <v>34836</v>
      </c>
      <c r="I5346" t="s">
        <v>25150</v>
      </c>
    </row>
    <row r="5347" spans="1:9">
      <c r="A5347" s="13" t="s">
        <v>34839</v>
      </c>
      <c r="B5347" s="14" t="s">
        <v>34840</v>
      </c>
      <c r="C5347" s="14" t="s">
        <v>16415</v>
      </c>
      <c r="D5347" s="14" t="s">
        <v>34841</v>
      </c>
      <c r="E5347" s="6" t="str">
        <f>VLOOKUP(C5347,relationships!$A$2:$B$25,2,0)</f>
        <v>Tôi</v>
      </c>
      <c r="G5347" s="14" t="s">
        <v>34840</v>
      </c>
      <c r="H5347" s="13" t="s">
        <v>34839</v>
      </c>
      <c r="I5347" t="s">
        <v>25150</v>
      </c>
    </row>
    <row r="5348" spans="1:9">
      <c r="A5348" s="11" t="s">
        <v>34842</v>
      </c>
      <c r="B5348" s="12" t="s">
        <v>34843</v>
      </c>
      <c r="C5348" s="12" t="s">
        <v>16415</v>
      </c>
      <c r="D5348" s="12" t="s">
        <v>34844</v>
      </c>
      <c r="E5348" s="6" t="str">
        <f>VLOOKUP(C5348,relationships!$A$2:$B$25,2,0)</f>
        <v>Tôi</v>
      </c>
      <c r="G5348" s="12" t="s">
        <v>34843</v>
      </c>
      <c r="H5348" s="11" t="s">
        <v>34842</v>
      </c>
      <c r="I5348" t="s">
        <v>25150</v>
      </c>
    </row>
    <row r="5349" spans="1:9">
      <c r="A5349" s="13" t="s">
        <v>34845</v>
      </c>
      <c r="B5349" s="14" t="s">
        <v>34846</v>
      </c>
      <c r="C5349" s="14" t="s">
        <v>16360</v>
      </c>
      <c r="D5349" s="14" t="s">
        <v>34847</v>
      </c>
      <c r="E5349" s="6" t="str">
        <f>VLOOKUP(C5349,relationships!$A$2:$B$25,2,0)</f>
        <v>Chị em gái</v>
      </c>
      <c r="G5349" s="14" t="s">
        <v>34846</v>
      </c>
      <c r="H5349" s="13" t="s">
        <v>34845</v>
      </c>
      <c r="I5349" t="s">
        <v>25156</v>
      </c>
    </row>
    <row r="5350" spans="1:9">
      <c r="A5350" s="11" t="s">
        <v>34848</v>
      </c>
      <c r="B5350" s="12" t="s">
        <v>34849</v>
      </c>
      <c r="C5350" s="12" t="s">
        <v>16423</v>
      </c>
      <c r="D5350" s="12" t="s">
        <v>34850</v>
      </c>
      <c r="E5350" s="6" t="str">
        <f>VLOOKUP(C5350,relationships!$A$2:$B$25,2,0)</f>
        <v>Một ai đó</v>
      </c>
      <c r="G5350" s="12" t="s">
        <v>34849</v>
      </c>
      <c r="H5350" s="11" t="s">
        <v>34848</v>
      </c>
      <c r="I5350" t="s">
        <v>25227</v>
      </c>
    </row>
    <row r="5351" spans="1:9">
      <c r="A5351" s="13" t="s">
        <v>34851</v>
      </c>
      <c r="B5351" s="14" t="s">
        <v>34852</v>
      </c>
      <c r="C5351" s="14" t="s">
        <v>16415</v>
      </c>
      <c r="D5351" s="14" t="s">
        <v>34853</v>
      </c>
      <c r="E5351" s="6" t="str">
        <f>VLOOKUP(C5351,relationships!$A$2:$B$25,2,0)</f>
        <v>Tôi</v>
      </c>
      <c r="G5351" s="14" t="s">
        <v>34852</v>
      </c>
      <c r="H5351" s="13" t="s">
        <v>34851</v>
      </c>
      <c r="I5351" t="s">
        <v>25150</v>
      </c>
    </row>
    <row r="5352" spans="1:9">
      <c r="A5352" s="11" t="s">
        <v>34854</v>
      </c>
      <c r="B5352" s="12" t="s">
        <v>34855</v>
      </c>
      <c r="C5352" s="12" t="s">
        <v>16423</v>
      </c>
      <c r="D5352" s="12" t="s">
        <v>34856</v>
      </c>
      <c r="E5352" s="6" t="str">
        <f>VLOOKUP(C5352,relationships!$A$2:$B$25,2,0)</f>
        <v>Một ai đó</v>
      </c>
      <c r="G5352" s="12" t="s">
        <v>34855</v>
      </c>
      <c r="H5352" s="11" t="s">
        <v>34854</v>
      </c>
      <c r="I5352" t="s">
        <v>25227</v>
      </c>
    </row>
    <row r="5353" spans="1:9">
      <c r="A5353" s="13" t="s">
        <v>34857</v>
      </c>
      <c r="B5353" s="14" t="s">
        <v>34858</v>
      </c>
      <c r="C5353" s="14" t="s">
        <v>16343</v>
      </c>
      <c r="D5353" s="14" t="s">
        <v>34859</v>
      </c>
      <c r="E5353" s="6" t="str">
        <f>VLOOKUP(C5353,relationships!$A$2:$B$25,2,0)</f>
        <v>Bạn gái</v>
      </c>
      <c r="G5353" s="14" t="s">
        <v>34858</v>
      </c>
      <c r="H5353" s="13" t="s">
        <v>34857</v>
      </c>
      <c r="I5353" t="s">
        <v>25151</v>
      </c>
    </row>
    <row r="5354" spans="1:9">
      <c r="A5354" s="11" t="s">
        <v>34860</v>
      </c>
      <c r="B5354" s="12" t="s">
        <v>34861</v>
      </c>
      <c r="C5354" s="12" t="s">
        <v>16423</v>
      </c>
      <c r="D5354" s="12" t="s">
        <v>34862</v>
      </c>
      <c r="E5354" s="6" t="str">
        <f>VLOOKUP(C5354,relationships!$A$2:$B$25,2,0)</f>
        <v>Một ai đó</v>
      </c>
      <c r="G5354" s="12" t="s">
        <v>34861</v>
      </c>
      <c r="H5354" s="11" t="s">
        <v>34860</v>
      </c>
      <c r="I5354" t="s">
        <v>25227</v>
      </c>
    </row>
    <row r="5355" spans="1:9">
      <c r="A5355" s="13" t="s">
        <v>34863</v>
      </c>
      <c r="B5355" s="14" t="s">
        <v>34864</v>
      </c>
      <c r="C5355" s="14" t="s">
        <v>16423</v>
      </c>
      <c r="D5355" s="14" t="s">
        <v>34865</v>
      </c>
      <c r="E5355" s="6" t="str">
        <f>VLOOKUP(C5355,relationships!$A$2:$B$25,2,0)</f>
        <v>Một ai đó</v>
      </c>
      <c r="G5355" s="14" t="s">
        <v>34864</v>
      </c>
      <c r="H5355" s="13" t="s">
        <v>34863</v>
      </c>
      <c r="I5355" t="s">
        <v>25227</v>
      </c>
    </row>
    <row r="5356" spans="1:9">
      <c r="A5356" s="11" t="s">
        <v>34866</v>
      </c>
      <c r="B5356" s="12" t="s">
        <v>34867</v>
      </c>
      <c r="C5356" s="12" t="s">
        <v>16343</v>
      </c>
      <c r="D5356" s="12" t="s">
        <v>34868</v>
      </c>
      <c r="E5356" s="6" t="str">
        <f>VLOOKUP(C5356,relationships!$A$2:$B$25,2,0)</f>
        <v>Bạn gái</v>
      </c>
      <c r="G5356" s="12" t="s">
        <v>34867</v>
      </c>
      <c r="H5356" s="11" t="s">
        <v>34866</v>
      </c>
      <c r="I5356" t="s">
        <v>25151</v>
      </c>
    </row>
    <row r="5357" spans="1:9">
      <c r="A5357" s="13" t="s">
        <v>34869</v>
      </c>
      <c r="B5357" s="14" t="s">
        <v>34870</v>
      </c>
      <c r="C5357" s="14" t="s">
        <v>16415</v>
      </c>
      <c r="D5357" s="14" t="s">
        <v>34871</v>
      </c>
      <c r="E5357" s="6" t="str">
        <f>VLOOKUP(C5357,relationships!$A$2:$B$25,2,0)</f>
        <v>Tôi</v>
      </c>
      <c r="G5357" s="14" t="s">
        <v>34870</v>
      </c>
      <c r="H5357" s="13" t="s">
        <v>34869</v>
      </c>
      <c r="I5357" t="s">
        <v>25150</v>
      </c>
    </row>
    <row r="5358" spans="1:9">
      <c r="A5358" s="11" t="s">
        <v>34872</v>
      </c>
      <c r="B5358" s="12" t="s">
        <v>34873</v>
      </c>
      <c r="C5358" s="12" t="s">
        <v>16415</v>
      </c>
      <c r="D5358" s="12" t="s">
        <v>34874</v>
      </c>
      <c r="E5358" s="6" t="str">
        <f>VLOOKUP(C5358,relationships!$A$2:$B$25,2,0)</f>
        <v>Tôi</v>
      </c>
      <c r="G5358" s="12" t="s">
        <v>34873</v>
      </c>
      <c r="H5358" s="11" t="s">
        <v>34872</v>
      </c>
      <c r="I5358" t="s">
        <v>25150</v>
      </c>
    </row>
    <row r="5359" spans="1:9">
      <c r="A5359" s="13" t="s">
        <v>34875</v>
      </c>
      <c r="B5359" s="14" t="s">
        <v>34876</v>
      </c>
      <c r="C5359" s="14" t="s">
        <v>16415</v>
      </c>
      <c r="D5359" s="14" t="s">
        <v>34877</v>
      </c>
      <c r="E5359" s="6" t="str">
        <f>VLOOKUP(C5359,relationships!$A$2:$B$25,2,0)</f>
        <v>Tôi</v>
      </c>
      <c r="G5359" s="14" t="s">
        <v>34876</v>
      </c>
      <c r="H5359" s="13" t="s">
        <v>34875</v>
      </c>
      <c r="I5359" t="s">
        <v>25150</v>
      </c>
    </row>
    <row r="5360" spans="1:9">
      <c r="A5360" s="11" t="s">
        <v>34878</v>
      </c>
      <c r="B5360" s="12" t="s">
        <v>34876</v>
      </c>
      <c r="C5360" s="12" t="s">
        <v>16423</v>
      </c>
      <c r="D5360" s="12" t="s">
        <v>34879</v>
      </c>
      <c r="E5360" s="6" t="str">
        <f>VLOOKUP(C5360,relationships!$A$2:$B$25,2,0)</f>
        <v>Một ai đó</v>
      </c>
      <c r="G5360" s="12" t="s">
        <v>34876</v>
      </c>
      <c r="H5360" s="11" t="s">
        <v>34878</v>
      </c>
      <c r="I5360" t="s">
        <v>25227</v>
      </c>
    </row>
    <row r="5361" spans="1:9">
      <c r="A5361" s="13" t="s">
        <v>34880</v>
      </c>
      <c r="B5361" s="14" t="s">
        <v>34881</v>
      </c>
      <c r="C5361" s="14" t="s">
        <v>16423</v>
      </c>
      <c r="D5361" s="14" t="s">
        <v>34882</v>
      </c>
      <c r="E5361" s="6" t="str">
        <f>VLOOKUP(C5361,relationships!$A$2:$B$25,2,0)</f>
        <v>Một ai đó</v>
      </c>
      <c r="G5361" s="14" t="s">
        <v>34881</v>
      </c>
      <c r="H5361" s="13" t="s">
        <v>34880</v>
      </c>
      <c r="I5361" t="s">
        <v>25227</v>
      </c>
    </row>
    <row r="5362" spans="1:9">
      <c r="A5362" s="11" t="s">
        <v>34883</v>
      </c>
      <c r="B5362" s="12" t="s">
        <v>34884</v>
      </c>
      <c r="C5362" s="12" t="s">
        <v>16423</v>
      </c>
      <c r="D5362" s="12" t="s">
        <v>34885</v>
      </c>
      <c r="E5362" s="6" t="str">
        <f>VLOOKUP(C5362,relationships!$A$2:$B$25,2,0)</f>
        <v>Một ai đó</v>
      </c>
      <c r="G5362" s="12" t="s">
        <v>34884</v>
      </c>
      <c r="H5362" s="11" t="s">
        <v>34883</v>
      </c>
      <c r="I5362" t="s">
        <v>25227</v>
      </c>
    </row>
    <row r="5363" spans="1:9">
      <c r="A5363" s="13" t="s">
        <v>34886</v>
      </c>
      <c r="B5363" s="14" t="s">
        <v>34887</v>
      </c>
      <c r="C5363" s="14" t="s">
        <v>16415</v>
      </c>
      <c r="D5363" s="14" t="s">
        <v>34888</v>
      </c>
      <c r="E5363" s="6" t="str">
        <f>VLOOKUP(C5363,relationships!$A$2:$B$25,2,0)</f>
        <v>Tôi</v>
      </c>
      <c r="G5363" s="14" t="s">
        <v>34887</v>
      </c>
      <c r="H5363" s="13" t="s">
        <v>34886</v>
      </c>
      <c r="I5363" t="s">
        <v>25150</v>
      </c>
    </row>
    <row r="5364" spans="1:9">
      <c r="A5364" s="11" t="s">
        <v>34889</v>
      </c>
      <c r="B5364" s="12" t="s">
        <v>34890</v>
      </c>
      <c r="C5364" s="12" t="s">
        <v>16415</v>
      </c>
      <c r="D5364" s="12" t="s">
        <v>34891</v>
      </c>
      <c r="E5364" s="6" t="str">
        <f>VLOOKUP(C5364,relationships!$A$2:$B$25,2,0)</f>
        <v>Tôi</v>
      </c>
      <c r="G5364" s="12" t="s">
        <v>34890</v>
      </c>
      <c r="H5364" s="11" t="s">
        <v>34889</v>
      </c>
      <c r="I5364" t="s">
        <v>25150</v>
      </c>
    </row>
    <row r="5365" spans="1:9">
      <c r="A5365" s="13" t="s">
        <v>34892</v>
      </c>
      <c r="B5365" s="14" t="s">
        <v>34893</v>
      </c>
      <c r="C5365" s="14" t="s">
        <v>16423</v>
      </c>
      <c r="D5365" s="14" t="s">
        <v>34894</v>
      </c>
      <c r="E5365" s="6" t="str">
        <f>VLOOKUP(C5365,relationships!$A$2:$B$25,2,0)</f>
        <v>Một ai đó</v>
      </c>
      <c r="G5365" s="14" t="s">
        <v>34893</v>
      </c>
      <c r="H5365" s="13" t="s">
        <v>34892</v>
      </c>
      <c r="I5365" t="s">
        <v>25227</v>
      </c>
    </row>
    <row r="5366" spans="1:9">
      <c r="A5366" s="11" t="s">
        <v>34895</v>
      </c>
      <c r="B5366" s="12" t="s">
        <v>34896</v>
      </c>
      <c r="C5366" s="12" t="s">
        <v>16423</v>
      </c>
      <c r="D5366" s="12" t="s">
        <v>34897</v>
      </c>
      <c r="E5366" s="6" t="str">
        <f>VLOOKUP(C5366,relationships!$A$2:$B$25,2,0)</f>
        <v>Một ai đó</v>
      </c>
      <c r="G5366" s="12" t="s">
        <v>34896</v>
      </c>
      <c r="H5366" s="11" t="s">
        <v>34895</v>
      </c>
      <c r="I5366" t="s">
        <v>25227</v>
      </c>
    </row>
    <row r="5367" spans="1:9">
      <c r="A5367" s="13" t="s">
        <v>34898</v>
      </c>
      <c r="B5367" s="14" t="s">
        <v>34899</v>
      </c>
      <c r="C5367" s="14" t="s">
        <v>16423</v>
      </c>
      <c r="D5367" s="14" t="s">
        <v>34900</v>
      </c>
      <c r="E5367" s="6" t="str">
        <f>VLOOKUP(C5367,relationships!$A$2:$B$25,2,0)</f>
        <v>Một ai đó</v>
      </c>
      <c r="G5367" s="14" t="s">
        <v>34899</v>
      </c>
      <c r="H5367" s="13" t="s">
        <v>34898</v>
      </c>
      <c r="I5367" t="s">
        <v>25227</v>
      </c>
    </row>
    <row r="5368" spans="1:9">
      <c r="A5368" s="11" t="s">
        <v>34901</v>
      </c>
      <c r="B5368" s="12" t="s">
        <v>34902</v>
      </c>
      <c r="C5368" s="12" t="s">
        <v>16423</v>
      </c>
      <c r="D5368" s="12" t="s">
        <v>34903</v>
      </c>
      <c r="E5368" s="6" t="str">
        <f>VLOOKUP(C5368,relationships!$A$2:$B$25,2,0)</f>
        <v>Một ai đó</v>
      </c>
      <c r="G5368" s="12" t="s">
        <v>34902</v>
      </c>
      <c r="H5368" s="11" t="s">
        <v>34901</v>
      </c>
      <c r="I5368" t="s">
        <v>25227</v>
      </c>
    </row>
    <row r="5369" spans="1:9">
      <c r="A5369" s="13" t="s">
        <v>34904</v>
      </c>
      <c r="B5369" s="14" t="s">
        <v>34905</v>
      </c>
      <c r="C5369" s="14" t="s">
        <v>16593</v>
      </c>
      <c r="D5369" s="14" t="s">
        <v>34906</v>
      </c>
      <c r="E5369" s="6" t="str">
        <f>VLOOKUP(C5369,relationships!$A$2:$B$25,2,0)</f>
        <v>Vợ</v>
      </c>
      <c r="G5369" s="14" t="s">
        <v>34905</v>
      </c>
      <c r="H5369" s="13" t="s">
        <v>34904</v>
      </c>
      <c r="I5369" t="s">
        <v>25154</v>
      </c>
    </row>
    <row r="5370" spans="1:9">
      <c r="A5370" s="11" t="s">
        <v>34907</v>
      </c>
      <c r="B5370" s="12" t="s">
        <v>34908</v>
      </c>
      <c r="C5370" s="12" t="s">
        <v>16343</v>
      </c>
      <c r="D5370" s="12" t="s">
        <v>34909</v>
      </c>
      <c r="E5370" s="6" t="str">
        <f>VLOOKUP(C5370,relationships!$A$2:$B$25,2,0)</f>
        <v>Bạn gái</v>
      </c>
      <c r="G5370" s="12" t="s">
        <v>34908</v>
      </c>
      <c r="H5370" s="11" t="s">
        <v>34907</v>
      </c>
      <c r="I5370" t="s">
        <v>25151</v>
      </c>
    </row>
    <row r="5371" spans="1:9">
      <c r="A5371" s="13" t="s">
        <v>34910</v>
      </c>
      <c r="B5371" s="14" t="s">
        <v>34911</v>
      </c>
      <c r="C5371" s="14" t="s">
        <v>16415</v>
      </c>
      <c r="D5371" s="14" t="s">
        <v>34912</v>
      </c>
      <c r="E5371" s="6" t="str">
        <f>VLOOKUP(C5371,relationships!$A$2:$B$25,2,0)</f>
        <v>Tôi</v>
      </c>
      <c r="G5371" s="14" t="s">
        <v>34911</v>
      </c>
      <c r="H5371" s="13" t="s">
        <v>34910</v>
      </c>
      <c r="I5371" t="s">
        <v>25150</v>
      </c>
    </row>
    <row r="5372" spans="1:9">
      <c r="A5372" s="11" t="s">
        <v>34913</v>
      </c>
      <c r="B5372" s="12" t="s">
        <v>34914</v>
      </c>
      <c r="C5372" s="12" t="s">
        <v>16593</v>
      </c>
      <c r="D5372" s="12" t="s">
        <v>34915</v>
      </c>
      <c r="E5372" s="6" t="str">
        <f>VLOOKUP(C5372,relationships!$A$2:$B$25,2,0)</f>
        <v>Vợ</v>
      </c>
      <c r="G5372" s="12" t="s">
        <v>34914</v>
      </c>
      <c r="H5372" s="11" t="s">
        <v>34913</v>
      </c>
      <c r="I5372" t="s">
        <v>25154</v>
      </c>
    </row>
    <row r="5373" spans="1:9">
      <c r="A5373" s="13" t="s">
        <v>34916</v>
      </c>
      <c r="B5373" s="14" t="s">
        <v>34917</v>
      </c>
      <c r="C5373" s="14" t="s">
        <v>16415</v>
      </c>
      <c r="D5373" s="14" t="s">
        <v>34918</v>
      </c>
      <c r="E5373" s="6" t="str">
        <f>VLOOKUP(C5373,relationships!$A$2:$B$25,2,0)</f>
        <v>Tôi</v>
      </c>
      <c r="G5373" s="14" t="s">
        <v>34917</v>
      </c>
      <c r="H5373" s="13" t="s">
        <v>34916</v>
      </c>
      <c r="I5373" t="s">
        <v>25150</v>
      </c>
    </row>
    <row r="5374" spans="1:9">
      <c r="A5374" s="11" t="s">
        <v>34919</v>
      </c>
      <c r="B5374" s="12" t="s">
        <v>34920</v>
      </c>
      <c r="C5374" s="12" t="s">
        <v>16415</v>
      </c>
      <c r="D5374" s="12" t="s">
        <v>34921</v>
      </c>
      <c r="E5374" s="6" t="str">
        <f>VLOOKUP(C5374,relationships!$A$2:$B$25,2,0)</f>
        <v>Tôi</v>
      </c>
      <c r="G5374" s="12" t="s">
        <v>34920</v>
      </c>
      <c r="H5374" s="11" t="s">
        <v>34919</v>
      </c>
      <c r="I5374" t="s">
        <v>25150</v>
      </c>
    </row>
    <row r="5375" spans="1:9">
      <c r="A5375" s="13" t="s">
        <v>34922</v>
      </c>
      <c r="B5375" s="14" t="s">
        <v>34920</v>
      </c>
      <c r="C5375" s="14" t="s">
        <v>16423</v>
      </c>
      <c r="D5375" s="14" t="s">
        <v>34923</v>
      </c>
      <c r="E5375" s="6" t="str">
        <f>VLOOKUP(C5375,relationships!$A$2:$B$25,2,0)</f>
        <v>Một ai đó</v>
      </c>
      <c r="G5375" s="14" t="s">
        <v>34920</v>
      </c>
      <c r="H5375" s="13" t="s">
        <v>34922</v>
      </c>
      <c r="I5375" t="s">
        <v>25227</v>
      </c>
    </row>
    <row r="5376" spans="1:9">
      <c r="A5376" s="11" t="s">
        <v>34924</v>
      </c>
      <c r="B5376" s="12" t="s">
        <v>34920</v>
      </c>
      <c r="C5376" s="12" t="s">
        <v>16423</v>
      </c>
      <c r="D5376" s="12" t="s">
        <v>34925</v>
      </c>
      <c r="E5376" s="6" t="str">
        <f>VLOOKUP(C5376,relationships!$A$2:$B$25,2,0)</f>
        <v>Một ai đó</v>
      </c>
      <c r="G5376" s="12" t="s">
        <v>34920</v>
      </c>
      <c r="H5376" s="11" t="s">
        <v>34924</v>
      </c>
      <c r="I5376" t="s">
        <v>25227</v>
      </c>
    </row>
    <row r="5377" spans="1:9">
      <c r="A5377" s="13" t="s">
        <v>34926</v>
      </c>
      <c r="B5377" s="14" t="s">
        <v>34927</v>
      </c>
      <c r="C5377" s="14" t="s">
        <v>16423</v>
      </c>
      <c r="D5377" s="14" t="s">
        <v>34928</v>
      </c>
      <c r="E5377" s="6" t="str">
        <f>VLOOKUP(C5377,relationships!$A$2:$B$25,2,0)</f>
        <v>Một ai đó</v>
      </c>
      <c r="G5377" s="14" t="s">
        <v>34927</v>
      </c>
      <c r="H5377" s="13" t="s">
        <v>34926</v>
      </c>
      <c r="I5377" t="s">
        <v>25227</v>
      </c>
    </row>
    <row r="5378" spans="1:9">
      <c r="A5378" s="11" t="s">
        <v>34929</v>
      </c>
      <c r="B5378" s="12" t="s">
        <v>34930</v>
      </c>
      <c r="C5378" s="12" t="s">
        <v>16423</v>
      </c>
      <c r="D5378" s="12" t="s">
        <v>34931</v>
      </c>
      <c r="E5378" s="6" t="str">
        <f>VLOOKUP(C5378,relationships!$A$2:$B$25,2,0)</f>
        <v>Một ai đó</v>
      </c>
      <c r="G5378" s="12" t="s">
        <v>34930</v>
      </c>
      <c r="H5378" s="11" t="s">
        <v>34929</v>
      </c>
      <c r="I5378" t="s">
        <v>25227</v>
      </c>
    </row>
    <row r="5379" spans="1:9">
      <c r="A5379" s="13" t="s">
        <v>34932</v>
      </c>
      <c r="B5379" s="14" t="s">
        <v>34933</v>
      </c>
      <c r="C5379" s="14" t="s">
        <v>16423</v>
      </c>
      <c r="D5379" s="14" t="s">
        <v>34934</v>
      </c>
      <c r="E5379" s="6" t="str">
        <f>VLOOKUP(C5379,relationships!$A$2:$B$25,2,0)</f>
        <v>Một ai đó</v>
      </c>
      <c r="G5379" s="14" t="s">
        <v>34933</v>
      </c>
      <c r="H5379" s="13" t="s">
        <v>34932</v>
      </c>
      <c r="I5379" t="s">
        <v>25227</v>
      </c>
    </row>
    <row r="5380" spans="1:9">
      <c r="A5380" s="11" t="s">
        <v>34935</v>
      </c>
      <c r="B5380" s="12" t="s">
        <v>34936</v>
      </c>
      <c r="C5380" s="12" t="s">
        <v>16593</v>
      </c>
      <c r="D5380" s="12" t="s">
        <v>34937</v>
      </c>
      <c r="E5380" s="6" t="str">
        <f>VLOOKUP(C5380,relationships!$A$2:$B$25,2,0)</f>
        <v>Vợ</v>
      </c>
      <c r="G5380" s="12" t="s">
        <v>34936</v>
      </c>
      <c r="H5380" s="11" t="s">
        <v>34935</v>
      </c>
      <c r="I5380" t="s">
        <v>25154</v>
      </c>
    </row>
    <row r="5381" spans="1:9">
      <c r="A5381" s="13" t="s">
        <v>34938</v>
      </c>
      <c r="B5381" s="14" t="s">
        <v>34939</v>
      </c>
      <c r="C5381" s="14" t="s">
        <v>16423</v>
      </c>
      <c r="D5381" s="14" t="s">
        <v>34940</v>
      </c>
      <c r="E5381" s="6" t="str">
        <f>VLOOKUP(C5381,relationships!$A$2:$B$25,2,0)</f>
        <v>Một ai đó</v>
      </c>
      <c r="G5381" s="14" t="s">
        <v>34939</v>
      </c>
      <c r="H5381" s="13" t="s">
        <v>34938</v>
      </c>
      <c r="I5381" t="s">
        <v>25227</v>
      </c>
    </row>
    <row r="5382" spans="1:9">
      <c r="A5382" s="11" t="s">
        <v>34941</v>
      </c>
      <c r="B5382" s="12" t="s">
        <v>34942</v>
      </c>
      <c r="C5382" s="12" t="s">
        <v>16415</v>
      </c>
      <c r="D5382" s="12" t="s">
        <v>34943</v>
      </c>
      <c r="E5382" s="6" t="str">
        <f>VLOOKUP(C5382,relationships!$A$2:$B$25,2,0)</f>
        <v>Tôi</v>
      </c>
      <c r="G5382" s="12" t="s">
        <v>34942</v>
      </c>
      <c r="H5382" s="11" t="s">
        <v>34941</v>
      </c>
      <c r="I5382" t="s">
        <v>25150</v>
      </c>
    </row>
    <row r="5383" spans="1:9">
      <c r="A5383" s="13" t="s">
        <v>34944</v>
      </c>
      <c r="B5383" s="14" t="s">
        <v>34942</v>
      </c>
      <c r="C5383" s="14" t="s">
        <v>16423</v>
      </c>
      <c r="D5383" s="14" t="s">
        <v>34945</v>
      </c>
      <c r="E5383" s="6" t="str">
        <f>VLOOKUP(C5383,relationships!$A$2:$B$25,2,0)</f>
        <v>Một ai đó</v>
      </c>
      <c r="G5383" s="14" t="s">
        <v>34942</v>
      </c>
      <c r="H5383" s="13" t="s">
        <v>34944</v>
      </c>
      <c r="I5383" t="s">
        <v>25227</v>
      </c>
    </row>
    <row r="5384" spans="1:9">
      <c r="A5384" s="11" t="s">
        <v>34946</v>
      </c>
      <c r="B5384" s="12" t="s">
        <v>34947</v>
      </c>
      <c r="C5384" s="12" t="s">
        <v>16423</v>
      </c>
      <c r="D5384" s="12" t="s">
        <v>34948</v>
      </c>
      <c r="E5384" s="6" t="str">
        <f>VLOOKUP(C5384,relationships!$A$2:$B$25,2,0)</f>
        <v>Một ai đó</v>
      </c>
      <c r="G5384" s="12" t="s">
        <v>34947</v>
      </c>
      <c r="H5384" s="11" t="s">
        <v>34946</v>
      </c>
      <c r="I5384" t="s">
        <v>25227</v>
      </c>
    </row>
    <row r="5385" spans="1:9">
      <c r="A5385" s="13" t="s">
        <v>34949</v>
      </c>
      <c r="B5385" s="14" t="s">
        <v>34950</v>
      </c>
      <c r="C5385" s="14" t="s">
        <v>16415</v>
      </c>
      <c r="D5385" s="14" t="s">
        <v>34951</v>
      </c>
      <c r="E5385" s="6" t="str">
        <f>VLOOKUP(C5385,relationships!$A$2:$B$25,2,0)</f>
        <v>Tôi</v>
      </c>
      <c r="G5385" s="14" t="s">
        <v>34950</v>
      </c>
      <c r="H5385" s="13" t="s">
        <v>34949</v>
      </c>
      <c r="I5385" t="s">
        <v>25150</v>
      </c>
    </row>
    <row r="5386" spans="1:9">
      <c r="A5386" s="11" t="s">
        <v>34952</v>
      </c>
      <c r="B5386" s="12" t="s">
        <v>34953</v>
      </c>
      <c r="C5386" s="12" t="s">
        <v>16423</v>
      </c>
      <c r="D5386" s="12" t="s">
        <v>34954</v>
      </c>
      <c r="E5386" s="6" t="str">
        <f>VLOOKUP(C5386,relationships!$A$2:$B$25,2,0)</f>
        <v>Một ai đó</v>
      </c>
      <c r="G5386" s="12" t="s">
        <v>34953</v>
      </c>
      <c r="H5386" s="11" t="s">
        <v>34952</v>
      </c>
      <c r="I5386" t="s">
        <v>25227</v>
      </c>
    </row>
    <row r="5387" spans="1:9">
      <c r="A5387" s="13" t="s">
        <v>34955</v>
      </c>
      <c r="B5387" s="14" t="s">
        <v>34956</v>
      </c>
      <c r="C5387" s="14" t="s">
        <v>16423</v>
      </c>
      <c r="D5387" s="14" t="s">
        <v>34957</v>
      </c>
      <c r="E5387" s="6" t="str">
        <f>VLOOKUP(C5387,relationships!$A$2:$B$25,2,0)</f>
        <v>Một ai đó</v>
      </c>
      <c r="G5387" s="14" t="s">
        <v>34956</v>
      </c>
      <c r="H5387" s="13" t="s">
        <v>34955</v>
      </c>
      <c r="I5387" t="s">
        <v>25227</v>
      </c>
    </row>
    <row r="5388" spans="1:9">
      <c r="A5388" s="11" t="s">
        <v>290</v>
      </c>
      <c r="B5388" s="12" t="s">
        <v>289</v>
      </c>
      <c r="C5388" s="12" t="s">
        <v>16415</v>
      </c>
      <c r="D5388" s="12" t="s">
        <v>34958</v>
      </c>
      <c r="E5388" s="6" t="str">
        <f>VLOOKUP(C5388,relationships!$A$2:$B$25,2,0)</f>
        <v>Tôi</v>
      </c>
      <c r="G5388" s="12" t="s">
        <v>289</v>
      </c>
      <c r="H5388" s="11" t="s">
        <v>290</v>
      </c>
      <c r="I5388" t="s">
        <v>25150</v>
      </c>
    </row>
    <row r="5389" spans="1:9">
      <c r="A5389" s="13" t="s">
        <v>34959</v>
      </c>
      <c r="B5389" s="14" t="s">
        <v>289</v>
      </c>
      <c r="C5389" s="14" t="s">
        <v>16423</v>
      </c>
      <c r="D5389" s="14" t="s">
        <v>34960</v>
      </c>
      <c r="E5389" s="6" t="str">
        <f>VLOOKUP(C5389,relationships!$A$2:$B$25,2,0)</f>
        <v>Một ai đó</v>
      </c>
      <c r="G5389" s="14" t="s">
        <v>289</v>
      </c>
      <c r="H5389" s="13" t="s">
        <v>34959</v>
      </c>
      <c r="I5389" t="s">
        <v>25227</v>
      </c>
    </row>
    <row r="5390" spans="1:9">
      <c r="A5390" s="11" t="s">
        <v>3220</v>
      </c>
      <c r="B5390" s="12" t="s">
        <v>886</v>
      </c>
      <c r="C5390" s="12" t="s">
        <v>16343</v>
      </c>
      <c r="D5390" s="12" t="s">
        <v>34961</v>
      </c>
      <c r="E5390" s="6" t="str">
        <f>VLOOKUP(C5390,relationships!$A$2:$B$25,2,0)</f>
        <v>Bạn gái</v>
      </c>
      <c r="G5390" s="12" t="s">
        <v>886</v>
      </c>
      <c r="H5390" s="11" t="s">
        <v>3220</v>
      </c>
      <c r="I5390" t="s">
        <v>25151</v>
      </c>
    </row>
    <row r="5391" spans="1:9">
      <c r="A5391" s="13" t="s">
        <v>887</v>
      </c>
      <c r="B5391" s="14" t="s">
        <v>886</v>
      </c>
      <c r="C5391" s="14" t="s">
        <v>16415</v>
      </c>
      <c r="D5391" s="14" t="s">
        <v>34962</v>
      </c>
      <c r="E5391" s="6" t="str">
        <f>VLOOKUP(C5391,relationships!$A$2:$B$25,2,0)</f>
        <v>Tôi</v>
      </c>
      <c r="G5391" s="14" t="s">
        <v>886</v>
      </c>
      <c r="H5391" s="13" t="s">
        <v>887</v>
      </c>
      <c r="I5391" t="s">
        <v>25150</v>
      </c>
    </row>
    <row r="5392" spans="1:9">
      <c r="A5392" s="11" t="s">
        <v>34963</v>
      </c>
      <c r="B5392" s="12" t="s">
        <v>886</v>
      </c>
      <c r="C5392" s="12" t="s">
        <v>16423</v>
      </c>
      <c r="D5392" s="12" t="s">
        <v>34964</v>
      </c>
      <c r="E5392" s="6" t="str">
        <f>VLOOKUP(C5392,relationships!$A$2:$B$25,2,0)</f>
        <v>Một ai đó</v>
      </c>
      <c r="G5392" s="12" t="s">
        <v>886</v>
      </c>
      <c r="H5392" s="11" t="s">
        <v>34963</v>
      </c>
      <c r="I5392" t="s">
        <v>25227</v>
      </c>
    </row>
    <row r="5393" spans="1:9">
      <c r="A5393" s="13" t="s">
        <v>34965</v>
      </c>
      <c r="B5393" s="14" t="s">
        <v>886</v>
      </c>
      <c r="C5393" s="14" t="s">
        <v>22418</v>
      </c>
      <c r="D5393" s="14" t="s">
        <v>34966</v>
      </c>
      <c r="E5393" s="6" t="str">
        <f>VLOOKUP(C5393,relationships!$A$2:$B$25,2,0)</f>
        <v>Anh em trai</v>
      </c>
      <c r="G5393" s="14" t="s">
        <v>886</v>
      </c>
      <c r="H5393" s="13" t="s">
        <v>34965</v>
      </c>
      <c r="I5393" t="s">
        <v>25237</v>
      </c>
    </row>
    <row r="5394" spans="1:9">
      <c r="A5394" s="11" t="s">
        <v>34967</v>
      </c>
      <c r="B5394" s="12" t="s">
        <v>34968</v>
      </c>
      <c r="C5394" s="12" t="s">
        <v>16423</v>
      </c>
      <c r="D5394" s="12" t="s">
        <v>34969</v>
      </c>
      <c r="E5394" s="6" t="str">
        <f>VLOOKUP(C5394,relationships!$A$2:$B$25,2,0)</f>
        <v>Một ai đó</v>
      </c>
      <c r="G5394" s="12" t="s">
        <v>34968</v>
      </c>
      <c r="H5394" s="11" t="s">
        <v>34967</v>
      </c>
      <c r="I5394" t="s">
        <v>25227</v>
      </c>
    </row>
    <row r="5395" spans="1:9">
      <c r="A5395" s="13" t="s">
        <v>34970</v>
      </c>
      <c r="B5395" s="14" t="s">
        <v>34971</v>
      </c>
      <c r="C5395" s="14" t="s">
        <v>16423</v>
      </c>
      <c r="D5395" s="14" t="s">
        <v>34972</v>
      </c>
      <c r="E5395" s="6" t="str">
        <f>VLOOKUP(C5395,relationships!$A$2:$B$25,2,0)</f>
        <v>Một ai đó</v>
      </c>
      <c r="G5395" s="14" t="s">
        <v>34971</v>
      </c>
      <c r="H5395" s="13" t="s">
        <v>34970</v>
      </c>
      <c r="I5395" t="s">
        <v>25227</v>
      </c>
    </row>
    <row r="5396" spans="1:9">
      <c r="A5396" s="11" t="s">
        <v>34973</v>
      </c>
      <c r="B5396" s="12" t="s">
        <v>34971</v>
      </c>
      <c r="C5396" s="12" t="s">
        <v>16415</v>
      </c>
      <c r="D5396" s="12" t="s">
        <v>34974</v>
      </c>
      <c r="E5396" s="6" t="str">
        <f>VLOOKUP(C5396,relationships!$A$2:$B$25,2,0)</f>
        <v>Tôi</v>
      </c>
      <c r="G5396" s="12" t="s">
        <v>34971</v>
      </c>
      <c r="H5396" s="11" t="s">
        <v>34973</v>
      </c>
      <c r="I5396" t="s">
        <v>25150</v>
      </c>
    </row>
    <row r="5397" spans="1:9">
      <c r="A5397" s="13" t="s">
        <v>34975</v>
      </c>
      <c r="B5397" s="14" t="s">
        <v>34976</v>
      </c>
      <c r="C5397" s="14" t="s">
        <v>16415</v>
      </c>
      <c r="D5397" s="14" t="s">
        <v>34977</v>
      </c>
      <c r="E5397" s="6" t="str">
        <f>VLOOKUP(C5397,relationships!$A$2:$B$25,2,0)</f>
        <v>Tôi</v>
      </c>
      <c r="G5397" s="14" t="s">
        <v>34976</v>
      </c>
      <c r="H5397" s="13" t="s">
        <v>34975</v>
      </c>
      <c r="I5397" t="s">
        <v>25150</v>
      </c>
    </row>
    <row r="5398" spans="1:9">
      <c r="A5398" s="11" t="s">
        <v>34978</v>
      </c>
      <c r="B5398" s="12" t="s">
        <v>34979</v>
      </c>
      <c r="C5398" s="12" t="s">
        <v>16415</v>
      </c>
      <c r="D5398" s="12" t="s">
        <v>34980</v>
      </c>
      <c r="E5398" s="6" t="str">
        <f>VLOOKUP(C5398,relationships!$A$2:$B$25,2,0)</f>
        <v>Tôi</v>
      </c>
      <c r="G5398" s="12" t="s">
        <v>34979</v>
      </c>
      <c r="H5398" s="11" t="s">
        <v>34978</v>
      </c>
      <c r="I5398" t="s">
        <v>25150</v>
      </c>
    </row>
    <row r="5399" spans="1:9">
      <c r="A5399" s="13" t="s">
        <v>34981</v>
      </c>
      <c r="B5399" s="14" t="s">
        <v>34982</v>
      </c>
      <c r="C5399" s="14" t="s">
        <v>16423</v>
      </c>
      <c r="D5399" s="14" t="s">
        <v>34983</v>
      </c>
      <c r="E5399" s="6" t="str">
        <f>VLOOKUP(C5399,relationships!$A$2:$B$25,2,0)</f>
        <v>Một ai đó</v>
      </c>
      <c r="G5399" s="14" t="s">
        <v>34982</v>
      </c>
      <c r="H5399" s="13" t="s">
        <v>34981</v>
      </c>
      <c r="I5399" t="s">
        <v>25227</v>
      </c>
    </row>
    <row r="5400" spans="1:9">
      <c r="A5400" s="11" t="s">
        <v>34984</v>
      </c>
      <c r="B5400" s="12" t="s">
        <v>34985</v>
      </c>
      <c r="C5400" s="12" t="s">
        <v>16428</v>
      </c>
      <c r="D5400" s="12" t="s">
        <v>34986</v>
      </c>
      <c r="E5400" s="6" t="str">
        <f>VLOOKUP(C5400,relationships!$A$2:$B$25,2,0)</f>
        <v>Bạn bè</v>
      </c>
      <c r="G5400" s="12" t="s">
        <v>34985</v>
      </c>
      <c r="H5400" s="11" t="s">
        <v>34984</v>
      </c>
      <c r="I5400" t="s">
        <v>25152</v>
      </c>
    </row>
    <row r="5401" spans="1:9">
      <c r="A5401" s="13" t="s">
        <v>34987</v>
      </c>
      <c r="B5401" s="14" t="s">
        <v>34988</v>
      </c>
      <c r="C5401" s="14" t="s">
        <v>16415</v>
      </c>
      <c r="D5401" s="14" t="s">
        <v>34989</v>
      </c>
      <c r="E5401" s="6" t="str">
        <f>VLOOKUP(C5401,relationships!$A$2:$B$25,2,0)</f>
        <v>Tôi</v>
      </c>
      <c r="G5401" s="14" t="s">
        <v>34988</v>
      </c>
      <c r="H5401" s="13" t="s">
        <v>34987</v>
      </c>
      <c r="I5401" t="s">
        <v>25150</v>
      </c>
    </row>
    <row r="5402" spans="1:9">
      <c r="A5402" s="11" t="s">
        <v>34990</v>
      </c>
      <c r="B5402" s="12" t="s">
        <v>34991</v>
      </c>
      <c r="C5402" s="12" t="s">
        <v>16423</v>
      </c>
      <c r="D5402" s="12" t="s">
        <v>34992</v>
      </c>
      <c r="E5402" s="6" t="str">
        <f>VLOOKUP(C5402,relationships!$A$2:$B$25,2,0)</f>
        <v>Một ai đó</v>
      </c>
      <c r="G5402" s="12" t="s">
        <v>34991</v>
      </c>
      <c r="H5402" s="11" t="s">
        <v>34990</v>
      </c>
      <c r="I5402" t="s">
        <v>25227</v>
      </c>
    </row>
    <row r="5403" spans="1:9">
      <c r="A5403" s="13" t="s">
        <v>34993</v>
      </c>
      <c r="B5403" s="14" t="s">
        <v>34994</v>
      </c>
      <c r="C5403" s="14" t="s">
        <v>16415</v>
      </c>
      <c r="D5403" s="14" t="s">
        <v>34995</v>
      </c>
      <c r="E5403" s="6" t="str">
        <f>VLOOKUP(C5403,relationships!$A$2:$B$25,2,0)</f>
        <v>Tôi</v>
      </c>
      <c r="G5403" s="14" t="s">
        <v>34994</v>
      </c>
      <c r="H5403" s="13" t="s">
        <v>34993</v>
      </c>
      <c r="I5403" t="s">
        <v>25150</v>
      </c>
    </row>
    <row r="5404" spans="1:9">
      <c r="A5404" s="11" t="s">
        <v>34996</v>
      </c>
      <c r="B5404" s="12" t="s">
        <v>34997</v>
      </c>
      <c r="C5404" s="12" t="s">
        <v>16423</v>
      </c>
      <c r="D5404" s="12" t="s">
        <v>34998</v>
      </c>
      <c r="E5404" s="6" t="str">
        <f>VLOOKUP(C5404,relationships!$A$2:$B$25,2,0)</f>
        <v>Một ai đó</v>
      </c>
      <c r="G5404" s="12" t="s">
        <v>34997</v>
      </c>
      <c r="H5404" s="11" t="s">
        <v>34996</v>
      </c>
      <c r="I5404" t="s">
        <v>25227</v>
      </c>
    </row>
    <row r="5405" spans="1:9">
      <c r="A5405" s="13" t="s">
        <v>34999</v>
      </c>
      <c r="B5405" s="14" t="s">
        <v>35000</v>
      </c>
      <c r="C5405" s="14" t="s">
        <v>16593</v>
      </c>
      <c r="D5405" s="14" t="s">
        <v>35001</v>
      </c>
      <c r="E5405" s="6" t="str">
        <f>VLOOKUP(C5405,relationships!$A$2:$B$25,2,0)</f>
        <v>Vợ</v>
      </c>
      <c r="G5405" s="14" t="s">
        <v>35000</v>
      </c>
      <c r="H5405" s="13" t="s">
        <v>34999</v>
      </c>
      <c r="I5405" t="s">
        <v>25154</v>
      </c>
    </row>
    <row r="5406" spans="1:9">
      <c r="A5406" s="11" t="s">
        <v>35002</v>
      </c>
      <c r="B5406" s="12" t="s">
        <v>35000</v>
      </c>
      <c r="C5406" s="12" t="s">
        <v>16593</v>
      </c>
      <c r="D5406" s="12" t="s">
        <v>35003</v>
      </c>
      <c r="E5406" s="6" t="str">
        <f>VLOOKUP(C5406,relationships!$A$2:$B$25,2,0)</f>
        <v>Vợ</v>
      </c>
      <c r="G5406" s="12" t="s">
        <v>35000</v>
      </c>
      <c r="H5406" s="11" t="s">
        <v>35002</v>
      </c>
      <c r="I5406" t="s">
        <v>25154</v>
      </c>
    </row>
    <row r="5407" spans="1:9">
      <c r="A5407" s="13" t="s">
        <v>35004</v>
      </c>
      <c r="B5407" s="14" t="s">
        <v>35005</v>
      </c>
      <c r="C5407" s="14" t="s">
        <v>16415</v>
      </c>
      <c r="D5407" s="14" t="s">
        <v>35006</v>
      </c>
      <c r="E5407" s="6" t="str">
        <f>VLOOKUP(C5407,relationships!$A$2:$B$25,2,0)</f>
        <v>Tôi</v>
      </c>
      <c r="G5407" s="14" t="s">
        <v>35005</v>
      </c>
      <c r="H5407" s="13" t="s">
        <v>35004</v>
      </c>
      <c r="I5407" t="s">
        <v>25150</v>
      </c>
    </row>
    <row r="5408" spans="1:9">
      <c r="A5408" s="11" t="s">
        <v>35007</v>
      </c>
      <c r="B5408" s="12" t="s">
        <v>35008</v>
      </c>
      <c r="C5408" s="12" t="s">
        <v>16415</v>
      </c>
      <c r="D5408" s="12" t="s">
        <v>35009</v>
      </c>
      <c r="E5408" s="6" t="str">
        <f>VLOOKUP(C5408,relationships!$A$2:$B$25,2,0)</f>
        <v>Tôi</v>
      </c>
      <c r="G5408" s="12" t="s">
        <v>35008</v>
      </c>
      <c r="H5408" s="11" t="s">
        <v>35007</v>
      </c>
      <c r="I5408" t="s">
        <v>25150</v>
      </c>
    </row>
    <row r="5409" spans="1:9">
      <c r="A5409" s="13" t="s">
        <v>35010</v>
      </c>
      <c r="B5409" s="14" t="s">
        <v>35011</v>
      </c>
      <c r="C5409" s="14" t="s">
        <v>16415</v>
      </c>
      <c r="D5409" s="14" t="s">
        <v>35012</v>
      </c>
      <c r="E5409" s="6" t="str">
        <f>VLOOKUP(C5409,relationships!$A$2:$B$25,2,0)</f>
        <v>Tôi</v>
      </c>
      <c r="G5409" s="14" t="s">
        <v>35011</v>
      </c>
      <c r="H5409" s="13" t="s">
        <v>35010</v>
      </c>
      <c r="I5409" t="s">
        <v>25150</v>
      </c>
    </row>
    <row r="5410" spans="1:9">
      <c r="A5410" s="11" t="s">
        <v>35013</v>
      </c>
      <c r="B5410" s="12" t="s">
        <v>35014</v>
      </c>
      <c r="C5410" s="12" t="s">
        <v>16423</v>
      </c>
      <c r="D5410" s="12" t="s">
        <v>35015</v>
      </c>
      <c r="E5410" s="6" t="str">
        <f>VLOOKUP(C5410,relationships!$A$2:$B$25,2,0)</f>
        <v>Một ai đó</v>
      </c>
      <c r="G5410" s="12" t="s">
        <v>35014</v>
      </c>
      <c r="H5410" s="11" t="s">
        <v>35013</v>
      </c>
      <c r="I5410" t="s">
        <v>25227</v>
      </c>
    </row>
    <row r="5411" spans="1:9">
      <c r="A5411" s="13" t="s">
        <v>35016</v>
      </c>
      <c r="B5411" s="14" t="s">
        <v>35017</v>
      </c>
      <c r="C5411" s="14" t="s">
        <v>16415</v>
      </c>
      <c r="D5411" s="14" t="s">
        <v>35018</v>
      </c>
      <c r="E5411" s="6" t="str">
        <f>VLOOKUP(C5411,relationships!$A$2:$B$25,2,0)</f>
        <v>Tôi</v>
      </c>
      <c r="G5411" s="14" t="s">
        <v>35017</v>
      </c>
      <c r="H5411" s="13" t="s">
        <v>35016</v>
      </c>
      <c r="I5411" t="s">
        <v>25150</v>
      </c>
    </row>
    <row r="5412" spans="1:9">
      <c r="A5412" s="11" t="s">
        <v>35019</v>
      </c>
      <c r="B5412" s="12" t="s">
        <v>35020</v>
      </c>
      <c r="C5412" s="12" t="s">
        <v>16415</v>
      </c>
      <c r="D5412" s="12" t="s">
        <v>35021</v>
      </c>
      <c r="E5412" s="6" t="str">
        <f>VLOOKUP(C5412,relationships!$A$2:$B$25,2,0)</f>
        <v>Tôi</v>
      </c>
      <c r="G5412" s="12" t="s">
        <v>35020</v>
      </c>
      <c r="H5412" s="11" t="s">
        <v>35019</v>
      </c>
      <c r="I5412" t="s">
        <v>25150</v>
      </c>
    </row>
    <row r="5413" spans="1:9">
      <c r="A5413" s="13" t="s">
        <v>35022</v>
      </c>
      <c r="B5413" s="14" t="s">
        <v>35023</v>
      </c>
      <c r="C5413" s="14" t="s">
        <v>16415</v>
      </c>
      <c r="D5413" s="14" t="s">
        <v>35024</v>
      </c>
      <c r="E5413" s="6" t="str">
        <f>VLOOKUP(C5413,relationships!$A$2:$B$25,2,0)</f>
        <v>Tôi</v>
      </c>
      <c r="G5413" s="14" t="s">
        <v>35023</v>
      </c>
      <c r="H5413" s="13" t="s">
        <v>35022</v>
      </c>
      <c r="I5413" t="s">
        <v>25150</v>
      </c>
    </row>
    <row r="5414" spans="1:9">
      <c r="A5414" s="11" t="s">
        <v>35025</v>
      </c>
      <c r="B5414" s="12" t="s">
        <v>35026</v>
      </c>
      <c r="C5414" s="12" t="s">
        <v>16415</v>
      </c>
      <c r="D5414" s="12" t="s">
        <v>35027</v>
      </c>
      <c r="E5414" s="6" t="str">
        <f>VLOOKUP(C5414,relationships!$A$2:$B$25,2,0)</f>
        <v>Tôi</v>
      </c>
      <c r="G5414" s="12" t="s">
        <v>35026</v>
      </c>
      <c r="H5414" s="11" t="s">
        <v>35025</v>
      </c>
      <c r="I5414" t="s">
        <v>25150</v>
      </c>
    </row>
    <row r="5415" spans="1:9">
      <c r="A5415" s="13" t="s">
        <v>35028</v>
      </c>
      <c r="B5415" s="14" t="s">
        <v>35029</v>
      </c>
      <c r="C5415" s="14" t="s">
        <v>16423</v>
      </c>
      <c r="D5415" s="14" t="s">
        <v>35030</v>
      </c>
      <c r="E5415" s="6" t="str">
        <f>VLOOKUP(C5415,relationships!$A$2:$B$25,2,0)</f>
        <v>Một ai đó</v>
      </c>
      <c r="G5415" s="14" t="s">
        <v>35029</v>
      </c>
      <c r="H5415" s="13" t="s">
        <v>35028</v>
      </c>
      <c r="I5415" t="s">
        <v>25227</v>
      </c>
    </row>
    <row r="5416" spans="1:9">
      <c r="A5416" s="11" t="s">
        <v>35031</v>
      </c>
      <c r="B5416" s="12" t="s">
        <v>35032</v>
      </c>
      <c r="C5416" s="12" t="s">
        <v>16415</v>
      </c>
      <c r="D5416" s="12" t="s">
        <v>35033</v>
      </c>
      <c r="E5416" s="6" t="str">
        <f>VLOOKUP(C5416,relationships!$A$2:$B$25,2,0)</f>
        <v>Tôi</v>
      </c>
      <c r="G5416" s="12" t="s">
        <v>35032</v>
      </c>
      <c r="H5416" s="11" t="s">
        <v>35031</v>
      </c>
      <c r="I5416" t="s">
        <v>25150</v>
      </c>
    </row>
    <row r="5417" spans="1:9">
      <c r="A5417" s="13" t="s">
        <v>35034</v>
      </c>
      <c r="B5417" s="14" t="s">
        <v>35032</v>
      </c>
      <c r="C5417" s="14" t="s">
        <v>16423</v>
      </c>
      <c r="D5417" s="14" t="s">
        <v>35035</v>
      </c>
      <c r="E5417" s="6" t="str">
        <f>VLOOKUP(C5417,relationships!$A$2:$B$25,2,0)</f>
        <v>Một ai đó</v>
      </c>
      <c r="G5417" s="14" t="s">
        <v>35032</v>
      </c>
      <c r="H5417" s="13" t="s">
        <v>35034</v>
      </c>
      <c r="I5417" t="s">
        <v>25227</v>
      </c>
    </row>
    <row r="5418" spans="1:9">
      <c r="A5418" s="11" t="s">
        <v>35036</v>
      </c>
      <c r="B5418" s="12" t="s">
        <v>35032</v>
      </c>
      <c r="C5418" s="12" t="s">
        <v>16423</v>
      </c>
      <c r="D5418" s="12" t="s">
        <v>35037</v>
      </c>
      <c r="E5418" s="6" t="str">
        <f>VLOOKUP(C5418,relationships!$A$2:$B$25,2,0)</f>
        <v>Một ai đó</v>
      </c>
      <c r="G5418" s="12" t="s">
        <v>35032</v>
      </c>
      <c r="H5418" s="11" t="s">
        <v>35036</v>
      </c>
      <c r="I5418" t="s">
        <v>25227</v>
      </c>
    </row>
    <row r="5419" spans="1:9">
      <c r="A5419" s="13" t="s">
        <v>35038</v>
      </c>
      <c r="B5419" s="14" t="s">
        <v>35039</v>
      </c>
      <c r="C5419" s="14" t="s">
        <v>16423</v>
      </c>
      <c r="D5419" s="14" t="s">
        <v>35040</v>
      </c>
      <c r="E5419" s="6" t="str">
        <f>VLOOKUP(C5419,relationships!$A$2:$B$25,2,0)</f>
        <v>Một ai đó</v>
      </c>
      <c r="G5419" s="14" t="s">
        <v>35039</v>
      </c>
      <c r="H5419" s="13" t="s">
        <v>35038</v>
      </c>
      <c r="I5419" t="s">
        <v>25227</v>
      </c>
    </row>
    <row r="5420" spans="1:9">
      <c r="A5420" s="11" t="s">
        <v>35041</v>
      </c>
      <c r="B5420" s="12" t="s">
        <v>35042</v>
      </c>
      <c r="C5420" s="12" t="s">
        <v>16415</v>
      </c>
      <c r="D5420" s="12" t="s">
        <v>35043</v>
      </c>
      <c r="E5420" s="6" t="str">
        <f>VLOOKUP(C5420,relationships!$A$2:$B$25,2,0)</f>
        <v>Tôi</v>
      </c>
      <c r="G5420" s="12" t="s">
        <v>35042</v>
      </c>
      <c r="H5420" s="11" t="s">
        <v>35041</v>
      </c>
      <c r="I5420" t="s">
        <v>25150</v>
      </c>
    </row>
    <row r="5421" spans="1:9">
      <c r="A5421" s="13" t="s">
        <v>35044</v>
      </c>
      <c r="B5421" s="14" t="s">
        <v>35045</v>
      </c>
      <c r="C5421" s="14" t="s">
        <v>16415</v>
      </c>
      <c r="D5421" s="14" t="s">
        <v>35046</v>
      </c>
      <c r="E5421" s="6" t="str">
        <f>VLOOKUP(C5421,relationships!$A$2:$B$25,2,0)</f>
        <v>Tôi</v>
      </c>
      <c r="G5421" s="14" t="s">
        <v>35045</v>
      </c>
      <c r="H5421" s="13" t="s">
        <v>35044</v>
      </c>
      <c r="I5421" t="s">
        <v>25150</v>
      </c>
    </row>
    <row r="5422" spans="1:9">
      <c r="A5422" s="11" t="s">
        <v>35047</v>
      </c>
      <c r="B5422" s="12" t="s">
        <v>35048</v>
      </c>
      <c r="C5422" s="12" t="s">
        <v>16415</v>
      </c>
      <c r="D5422" s="12" t="s">
        <v>35049</v>
      </c>
      <c r="E5422" s="6" t="str">
        <f>VLOOKUP(C5422,relationships!$A$2:$B$25,2,0)</f>
        <v>Tôi</v>
      </c>
      <c r="G5422" s="12" t="s">
        <v>35048</v>
      </c>
      <c r="H5422" s="11" t="s">
        <v>35047</v>
      </c>
      <c r="I5422" t="s">
        <v>25150</v>
      </c>
    </row>
    <row r="5423" spans="1:9">
      <c r="A5423" s="13" t="s">
        <v>35050</v>
      </c>
      <c r="B5423" s="14" t="s">
        <v>35051</v>
      </c>
      <c r="C5423" s="14" t="s">
        <v>23283</v>
      </c>
      <c r="D5423" s="14" t="s">
        <v>35052</v>
      </c>
      <c r="E5423" s="6" t="str">
        <f>VLOOKUP(C5423,relationships!$A$2:$B$25,2,0)</f>
        <v>Cô, Dì, O, Mợ, Thím</v>
      </c>
      <c r="G5423" s="14" t="s">
        <v>35051</v>
      </c>
      <c r="H5423" s="13" t="s">
        <v>35050</v>
      </c>
      <c r="I5423" t="s">
        <v>25239</v>
      </c>
    </row>
    <row r="5424" spans="1:9">
      <c r="A5424" s="11" t="s">
        <v>35053</v>
      </c>
      <c r="B5424" s="12" t="s">
        <v>35054</v>
      </c>
      <c r="C5424" s="12" t="s">
        <v>16415</v>
      </c>
      <c r="D5424" s="12" t="s">
        <v>35055</v>
      </c>
      <c r="E5424" s="6" t="str">
        <f>VLOOKUP(C5424,relationships!$A$2:$B$25,2,0)</f>
        <v>Tôi</v>
      </c>
      <c r="G5424" s="12" t="s">
        <v>35054</v>
      </c>
      <c r="H5424" s="11" t="s">
        <v>35053</v>
      </c>
      <c r="I5424" t="s">
        <v>25150</v>
      </c>
    </row>
    <row r="5425" spans="1:9">
      <c r="A5425" s="13" t="s">
        <v>35056</v>
      </c>
      <c r="B5425" s="14" t="s">
        <v>35057</v>
      </c>
      <c r="C5425" s="14" t="s">
        <v>16415</v>
      </c>
      <c r="D5425" s="14" t="s">
        <v>35058</v>
      </c>
      <c r="E5425" s="6" t="str">
        <f>VLOOKUP(C5425,relationships!$A$2:$B$25,2,0)</f>
        <v>Tôi</v>
      </c>
      <c r="G5425" s="14" t="s">
        <v>35057</v>
      </c>
      <c r="H5425" s="13" t="s">
        <v>35056</v>
      </c>
      <c r="I5425" t="s">
        <v>25150</v>
      </c>
    </row>
    <row r="5426" spans="1:9">
      <c r="A5426" s="11" t="s">
        <v>11816</v>
      </c>
      <c r="B5426" s="12" t="s">
        <v>11815</v>
      </c>
      <c r="C5426" s="12" t="s">
        <v>16415</v>
      </c>
      <c r="D5426" s="12" t="s">
        <v>35059</v>
      </c>
      <c r="E5426" s="6" t="str">
        <f>VLOOKUP(C5426,relationships!$A$2:$B$25,2,0)</f>
        <v>Tôi</v>
      </c>
      <c r="G5426" s="12" t="s">
        <v>11815</v>
      </c>
      <c r="H5426" s="11" t="s">
        <v>11816</v>
      </c>
      <c r="I5426" t="s">
        <v>25150</v>
      </c>
    </row>
    <row r="5427" spans="1:9">
      <c r="A5427" s="13" t="s">
        <v>35060</v>
      </c>
      <c r="B5427" s="14" t="s">
        <v>11815</v>
      </c>
      <c r="C5427" s="14" t="s">
        <v>16423</v>
      </c>
      <c r="D5427" s="14" t="s">
        <v>35061</v>
      </c>
      <c r="E5427" s="6" t="str">
        <f>VLOOKUP(C5427,relationships!$A$2:$B$25,2,0)</f>
        <v>Một ai đó</v>
      </c>
      <c r="G5427" s="14" t="s">
        <v>11815</v>
      </c>
      <c r="H5427" s="13" t="s">
        <v>35060</v>
      </c>
      <c r="I5427" t="s">
        <v>25227</v>
      </c>
    </row>
    <row r="5428" spans="1:9">
      <c r="A5428" s="11" t="s">
        <v>35062</v>
      </c>
      <c r="B5428" s="12" t="s">
        <v>35063</v>
      </c>
      <c r="C5428" s="12" t="s">
        <v>16415</v>
      </c>
      <c r="D5428" s="12" t="s">
        <v>35064</v>
      </c>
      <c r="E5428" s="6" t="str">
        <f>VLOOKUP(C5428,relationships!$A$2:$B$25,2,0)</f>
        <v>Tôi</v>
      </c>
      <c r="G5428" s="12" t="s">
        <v>35063</v>
      </c>
      <c r="H5428" s="11" t="s">
        <v>35062</v>
      </c>
      <c r="I5428" t="s">
        <v>25150</v>
      </c>
    </row>
    <row r="5429" spans="1:9">
      <c r="A5429" s="13" t="s">
        <v>35065</v>
      </c>
      <c r="B5429" s="14" t="s">
        <v>35066</v>
      </c>
      <c r="C5429" s="14" t="s">
        <v>16428</v>
      </c>
      <c r="D5429" s="14" t="s">
        <v>35067</v>
      </c>
      <c r="E5429" s="6" t="str">
        <f>VLOOKUP(C5429,relationships!$A$2:$B$25,2,0)</f>
        <v>Bạn bè</v>
      </c>
      <c r="G5429" s="14" t="s">
        <v>35066</v>
      </c>
      <c r="H5429" s="13" t="s">
        <v>35065</v>
      </c>
      <c r="I5429" t="s">
        <v>25152</v>
      </c>
    </row>
    <row r="5430" spans="1:9">
      <c r="A5430" s="11" t="s">
        <v>35068</v>
      </c>
      <c r="B5430" s="12" t="s">
        <v>35066</v>
      </c>
      <c r="C5430" s="12" t="s">
        <v>16423</v>
      </c>
      <c r="D5430" s="12" t="s">
        <v>35069</v>
      </c>
      <c r="E5430" s="6" t="str">
        <f>VLOOKUP(C5430,relationships!$A$2:$B$25,2,0)</f>
        <v>Một ai đó</v>
      </c>
      <c r="G5430" s="12" t="s">
        <v>35066</v>
      </c>
      <c r="H5430" s="11" t="s">
        <v>35068</v>
      </c>
      <c r="I5430" t="s">
        <v>25227</v>
      </c>
    </row>
    <row r="5431" spans="1:9">
      <c r="A5431" s="13" t="s">
        <v>35070</v>
      </c>
      <c r="B5431" s="14" t="s">
        <v>35066</v>
      </c>
      <c r="C5431" s="14" t="s">
        <v>16415</v>
      </c>
      <c r="D5431" s="14" t="s">
        <v>35071</v>
      </c>
      <c r="E5431" s="6" t="str">
        <f>VLOOKUP(C5431,relationships!$A$2:$B$25,2,0)</f>
        <v>Tôi</v>
      </c>
      <c r="G5431" s="14" t="s">
        <v>35066</v>
      </c>
      <c r="H5431" s="13" t="s">
        <v>35070</v>
      </c>
      <c r="I5431" t="s">
        <v>25150</v>
      </c>
    </row>
    <row r="5432" spans="1:9">
      <c r="A5432" s="11" t="s">
        <v>35072</v>
      </c>
      <c r="B5432" s="12" t="s">
        <v>35073</v>
      </c>
      <c r="C5432" s="12" t="s">
        <v>16415</v>
      </c>
      <c r="D5432" s="12" t="s">
        <v>35074</v>
      </c>
      <c r="E5432" s="6" t="str">
        <f>VLOOKUP(C5432,relationships!$A$2:$B$25,2,0)</f>
        <v>Tôi</v>
      </c>
      <c r="G5432" s="12" t="s">
        <v>35073</v>
      </c>
      <c r="H5432" s="11" t="s">
        <v>35072</v>
      </c>
      <c r="I5432" t="s">
        <v>25150</v>
      </c>
    </row>
    <row r="5433" spans="1:9">
      <c r="A5433" s="13" t="s">
        <v>35075</v>
      </c>
      <c r="B5433" s="14" t="s">
        <v>35076</v>
      </c>
      <c r="C5433" s="14" t="s">
        <v>16423</v>
      </c>
      <c r="D5433" s="14" t="s">
        <v>35077</v>
      </c>
      <c r="E5433" s="6" t="str">
        <f>VLOOKUP(C5433,relationships!$A$2:$B$25,2,0)</f>
        <v>Một ai đó</v>
      </c>
      <c r="G5433" s="14" t="s">
        <v>35076</v>
      </c>
      <c r="H5433" s="13" t="s">
        <v>35075</v>
      </c>
      <c r="I5433" t="s">
        <v>25227</v>
      </c>
    </row>
    <row r="5434" spans="1:9">
      <c r="A5434" s="11" t="s">
        <v>35078</v>
      </c>
      <c r="B5434" s="12" t="s">
        <v>35079</v>
      </c>
      <c r="C5434" s="12" t="s">
        <v>16415</v>
      </c>
      <c r="D5434" s="12" t="s">
        <v>35080</v>
      </c>
      <c r="E5434" s="6" t="str">
        <f>VLOOKUP(C5434,relationships!$A$2:$B$25,2,0)</f>
        <v>Tôi</v>
      </c>
      <c r="G5434" s="12" t="s">
        <v>35079</v>
      </c>
      <c r="H5434" s="11" t="s">
        <v>35078</v>
      </c>
      <c r="I5434" t="s">
        <v>25150</v>
      </c>
    </row>
    <row r="5435" spans="1:9">
      <c r="A5435" s="13" t="s">
        <v>35081</v>
      </c>
      <c r="B5435" s="14" t="s">
        <v>35082</v>
      </c>
      <c r="C5435" s="14" t="s">
        <v>16415</v>
      </c>
      <c r="D5435" s="14" t="s">
        <v>35083</v>
      </c>
      <c r="E5435" s="6" t="str">
        <f>VLOOKUP(C5435,relationships!$A$2:$B$25,2,0)</f>
        <v>Tôi</v>
      </c>
      <c r="G5435" s="14" t="s">
        <v>35082</v>
      </c>
      <c r="H5435" s="13" t="s">
        <v>35081</v>
      </c>
      <c r="I5435" t="s">
        <v>25150</v>
      </c>
    </row>
    <row r="5436" spans="1:9">
      <c r="A5436" s="11" t="s">
        <v>35084</v>
      </c>
      <c r="B5436" s="12" t="s">
        <v>35085</v>
      </c>
      <c r="C5436" s="12" t="s">
        <v>16423</v>
      </c>
      <c r="D5436" s="12" t="s">
        <v>35086</v>
      </c>
      <c r="E5436" s="6" t="str">
        <f>VLOOKUP(C5436,relationships!$A$2:$B$25,2,0)</f>
        <v>Một ai đó</v>
      </c>
      <c r="G5436" s="12" t="s">
        <v>35085</v>
      </c>
      <c r="H5436" s="11" t="s">
        <v>35084</v>
      </c>
      <c r="I5436" t="s">
        <v>25227</v>
      </c>
    </row>
    <row r="5437" spans="1:9">
      <c r="A5437" s="13" t="s">
        <v>35087</v>
      </c>
      <c r="B5437" s="14" t="s">
        <v>35088</v>
      </c>
      <c r="C5437" s="14" t="s">
        <v>16423</v>
      </c>
      <c r="D5437" s="14" t="s">
        <v>35089</v>
      </c>
      <c r="E5437" s="6" t="str">
        <f>VLOOKUP(C5437,relationships!$A$2:$B$25,2,0)</f>
        <v>Một ai đó</v>
      </c>
      <c r="G5437" s="14" t="s">
        <v>35088</v>
      </c>
      <c r="H5437" s="13" t="s">
        <v>35087</v>
      </c>
      <c r="I5437" t="s">
        <v>25227</v>
      </c>
    </row>
    <row r="5438" spans="1:9">
      <c r="A5438" s="11" t="s">
        <v>35090</v>
      </c>
      <c r="B5438" s="12" t="s">
        <v>35091</v>
      </c>
      <c r="C5438" s="12" t="s">
        <v>16423</v>
      </c>
      <c r="D5438" s="12" t="s">
        <v>35092</v>
      </c>
      <c r="E5438" s="6" t="str">
        <f>VLOOKUP(C5438,relationships!$A$2:$B$25,2,0)</f>
        <v>Một ai đó</v>
      </c>
      <c r="G5438" s="12" t="s">
        <v>35091</v>
      </c>
      <c r="H5438" s="11" t="s">
        <v>35090</v>
      </c>
      <c r="I5438" t="s">
        <v>25227</v>
      </c>
    </row>
    <row r="5439" spans="1:9">
      <c r="A5439" s="13" t="s">
        <v>35093</v>
      </c>
      <c r="B5439" s="14" t="s">
        <v>35094</v>
      </c>
      <c r="C5439" s="14" t="s">
        <v>17458</v>
      </c>
      <c r="D5439" s="14" t="s">
        <v>35095</v>
      </c>
      <c r="E5439" s="6" t="str">
        <f>VLOOKUP(C5439,relationships!$A$2:$B$25,2,0)</f>
        <v>Khách hàng</v>
      </c>
      <c r="G5439" s="14" t="s">
        <v>35094</v>
      </c>
      <c r="H5439" s="13" t="s">
        <v>35093</v>
      </c>
      <c r="I5439" t="s">
        <v>25158</v>
      </c>
    </row>
    <row r="5440" spans="1:9">
      <c r="A5440" s="11" t="s">
        <v>35096</v>
      </c>
      <c r="B5440" s="12" t="s">
        <v>35094</v>
      </c>
      <c r="C5440" s="12" t="s">
        <v>16415</v>
      </c>
      <c r="D5440" s="12" t="s">
        <v>35097</v>
      </c>
      <c r="E5440" s="6" t="str">
        <f>VLOOKUP(C5440,relationships!$A$2:$B$25,2,0)</f>
        <v>Tôi</v>
      </c>
      <c r="G5440" s="12" t="s">
        <v>35094</v>
      </c>
      <c r="H5440" s="11" t="s">
        <v>35096</v>
      </c>
      <c r="I5440" t="s">
        <v>25150</v>
      </c>
    </row>
    <row r="5441" spans="1:9">
      <c r="A5441" s="13" t="s">
        <v>35098</v>
      </c>
      <c r="B5441" s="14" t="s">
        <v>35099</v>
      </c>
      <c r="C5441" s="14" t="s">
        <v>16360</v>
      </c>
      <c r="D5441" s="14" t="s">
        <v>35100</v>
      </c>
      <c r="E5441" s="6" t="str">
        <f>VLOOKUP(C5441,relationships!$A$2:$B$25,2,0)</f>
        <v>Chị em gái</v>
      </c>
      <c r="G5441" s="14" t="s">
        <v>35099</v>
      </c>
      <c r="H5441" s="13" t="s">
        <v>35098</v>
      </c>
      <c r="I5441" t="s">
        <v>25156</v>
      </c>
    </row>
    <row r="5442" spans="1:9">
      <c r="A5442" s="11" t="s">
        <v>35101</v>
      </c>
      <c r="B5442" s="12" t="s">
        <v>35099</v>
      </c>
      <c r="C5442" s="12" t="s">
        <v>16423</v>
      </c>
      <c r="D5442" s="12" t="s">
        <v>35102</v>
      </c>
      <c r="E5442" s="6" t="str">
        <f>VLOOKUP(C5442,relationships!$A$2:$B$25,2,0)</f>
        <v>Một ai đó</v>
      </c>
      <c r="G5442" s="12" t="s">
        <v>35099</v>
      </c>
      <c r="H5442" s="11" t="s">
        <v>35101</v>
      </c>
      <c r="I5442" t="s">
        <v>25227</v>
      </c>
    </row>
    <row r="5443" spans="1:9">
      <c r="A5443" s="13" t="s">
        <v>35103</v>
      </c>
      <c r="B5443" s="14" t="s">
        <v>35099</v>
      </c>
      <c r="C5443" s="14" t="s">
        <v>16423</v>
      </c>
      <c r="D5443" s="14" t="s">
        <v>35104</v>
      </c>
      <c r="E5443" s="6" t="str">
        <f>VLOOKUP(C5443,relationships!$A$2:$B$25,2,0)</f>
        <v>Một ai đó</v>
      </c>
      <c r="G5443" s="14" t="s">
        <v>35099</v>
      </c>
      <c r="H5443" s="13" t="s">
        <v>35103</v>
      </c>
      <c r="I5443" t="s">
        <v>25227</v>
      </c>
    </row>
    <row r="5444" spans="1:9">
      <c r="A5444" s="11" t="s">
        <v>35105</v>
      </c>
      <c r="B5444" s="12" t="s">
        <v>35106</v>
      </c>
      <c r="C5444" s="12" t="s">
        <v>16423</v>
      </c>
      <c r="D5444" s="12" t="s">
        <v>35107</v>
      </c>
      <c r="E5444" s="6" t="str">
        <f>VLOOKUP(C5444,relationships!$A$2:$B$25,2,0)</f>
        <v>Một ai đó</v>
      </c>
      <c r="G5444" s="12" t="s">
        <v>35106</v>
      </c>
      <c r="H5444" s="11" t="s">
        <v>35105</v>
      </c>
      <c r="I5444" t="s">
        <v>25227</v>
      </c>
    </row>
    <row r="5445" spans="1:9">
      <c r="A5445" s="13" t="s">
        <v>35108</v>
      </c>
      <c r="B5445" s="14" t="s">
        <v>35106</v>
      </c>
      <c r="C5445" s="14" t="s">
        <v>16423</v>
      </c>
      <c r="D5445" s="14" t="s">
        <v>35109</v>
      </c>
      <c r="E5445" s="6" t="str">
        <f>VLOOKUP(C5445,relationships!$A$2:$B$25,2,0)</f>
        <v>Một ai đó</v>
      </c>
      <c r="G5445" s="14" t="s">
        <v>35106</v>
      </c>
      <c r="H5445" s="13" t="s">
        <v>35108</v>
      </c>
      <c r="I5445" t="s">
        <v>25227</v>
      </c>
    </row>
    <row r="5446" spans="1:9">
      <c r="A5446" s="11" t="s">
        <v>35110</v>
      </c>
      <c r="B5446" s="12" t="s">
        <v>35106</v>
      </c>
      <c r="C5446" s="12" t="s">
        <v>16423</v>
      </c>
      <c r="D5446" s="12" t="s">
        <v>35111</v>
      </c>
      <c r="E5446" s="6" t="str">
        <f>VLOOKUP(C5446,relationships!$A$2:$B$25,2,0)</f>
        <v>Một ai đó</v>
      </c>
      <c r="G5446" s="12" t="s">
        <v>35106</v>
      </c>
      <c r="H5446" s="11" t="s">
        <v>35110</v>
      </c>
      <c r="I5446" t="s">
        <v>25227</v>
      </c>
    </row>
    <row r="5447" spans="1:9">
      <c r="A5447" s="13" t="s">
        <v>35112</v>
      </c>
      <c r="B5447" s="14" t="s">
        <v>35113</v>
      </c>
      <c r="C5447" s="14" t="s">
        <v>16415</v>
      </c>
      <c r="D5447" s="14" t="s">
        <v>35114</v>
      </c>
      <c r="E5447" s="6" t="str">
        <f>VLOOKUP(C5447,relationships!$A$2:$B$25,2,0)</f>
        <v>Tôi</v>
      </c>
      <c r="G5447" s="14" t="s">
        <v>35113</v>
      </c>
      <c r="H5447" s="13" t="s">
        <v>35112</v>
      </c>
      <c r="I5447" t="s">
        <v>25150</v>
      </c>
    </row>
    <row r="5448" spans="1:9">
      <c r="A5448" s="11" t="s">
        <v>35115</v>
      </c>
      <c r="B5448" s="12" t="s">
        <v>35113</v>
      </c>
      <c r="C5448" s="12" t="s">
        <v>16423</v>
      </c>
      <c r="D5448" s="12" t="s">
        <v>35116</v>
      </c>
      <c r="E5448" s="6" t="str">
        <f>VLOOKUP(C5448,relationships!$A$2:$B$25,2,0)</f>
        <v>Một ai đó</v>
      </c>
      <c r="G5448" s="12" t="s">
        <v>35113</v>
      </c>
      <c r="H5448" s="11" t="s">
        <v>35115</v>
      </c>
      <c r="I5448" t="s">
        <v>25227</v>
      </c>
    </row>
    <row r="5449" spans="1:9">
      <c r="A5449" s="13" t="s">
        <v>35117</v>
      </c>
      <c r="B5449" s="14" t="s">
        <v>35113</v>
      </c>
      <c r="C5449" s="14" t="s">
        <v>16423</v>
      </c>
      <c r="D5449" s="14" t="s">
        <v>35118</v>
      </c>
      <c r="E5449" s="6" t="str">
        <f>VLOOKUP(C5449,relationships!$A$2:$B$25,2,0)</f>
        <v>Một ai đó</v>
      </c>
      <c r="G5449" s="14" t="s">
        <v>35113</v>
      </c>
      <c r="H5449" s="13" t="s">
        <v>35117</v>
      </c>
      <c r="I5449" t="s">
        <v>25227</v>
      </c>
    </row>
    <row r="5450" spans="1:9">
      <c r="A5450" s="11" t="s">
        <v>35119</v>
      </c>
      <c r="B5450" s="12" t="s">
        <v>35113</v>
      </c>
      <c r="C5450" s="12" t="s">
        <v>16423</v>
      </c>
      <c r="D5450" s="12" t="s">
        <v>35120</v>
      </c>
      <c r="E5450" s="6" t="str">
        <f>VLOOKUP(C5450,relationships!$A$2:$B$25,2,0)</f>
        <v>Một ai đó</v>
      </c>
      <c r="G5450" s="12" t="s">
        <v>35113</v>
      </c>
      <c r="H5450" s="11" t="s">
        <v>35119</v>
      </c>
      <c r="I5450" t="s">
        <v>25227</v>
      </c>
    </row>
    <row r="5451" spans="1:9">
      <c r="A5451" s="13" t="s">
        <v>35121</v>
      </c>
      <c r="B5451" s="14" t="s">
        <v>35113</v>
      </c>
      <c r="C5451" s="14" t="s">
        <v>19846</v>
      </c>
      <c r="D5451" s="14" t="s">
        <v>35122</v>
      </c>
      <c r="E5451" s="6" t="str">
        <f>VLOOKUP(C5451,relationships!$A$2:$B$25,2,0)</f>
        <v>Mẹ</v>
      </c>
      <c r="G5451" s="14" t="s">
        <v>35113</v>
      </c>
      <c r="H5451" s="13" t="s">
        <v>35121</v>
      </c>
      <c r="I5451" t="s">
        <v>25153</v>
      </c>
    </row>
    <row r="5452" spans="1:9">
      <c r="A5452" s="11" t="s">
        <v>35123</v>
      </c>
      <c r="B5452" s="12" t="s">
        <v>35113</v>
      </c>
      <c r="C5452" s="12" t="s">
        <v>16423</v>
      </c>
      <c r="D5452" s="12" t="s">
        <v>35124</v>
      </c>
      <c r="E5452" s="6" t="str">
        <f>VLOOKUP(C5452,relationships!$A$2:$B$25,2,0)</f>
        <v>Một ai đó</v>
      </c>
      <c r="G5452" s="12" t="s">
        <v>35113</v>
      </c>
      <c r="H5452" s="11" t="s">
        <v>35123</v>
      </c>
      <c r="I5452" t="s">
        <v>25227</v>
      </c>
    </row>
    <row r="5453" spans="1:9">
      <c r="A5453" s="13" t="s">
        <v>35125</v>
      </c>
      <c r="B5453" s="14" t="s">
        <v>35126</v>
      </c>
      <c r="C5453" s="14" t="s">
        <v>16415</v>
      </c>
      <c r="D5453" s="14" t="s">
        <v>35127</v>
      </c>
      <c r="E5453" s="6" t="str">
        <f>VLOOKUP(C5453,relationships!$A$2:$B$25,2,0)</f>
        <v>Tôi</v>
      </c>
      <c r="G5453" s="14" t="s">
        <v>35126</v>
      </c>
      <c r="H5453" s="13" t="s">
        <v>35125</v>
      </c>
      <c r="I5453" t="s">
        <v>25150</v>
      </c>
    </row>
    <row r="5454" spans="1:9">
      <c r="A5454" s="11" t="s">
        <v>35128</v>
      </c>
      <c r="B5454" s="12" t="s">
        <v>35129</v>
      </c>
      <c r="C5454" s="12" t="s">
        <v>16423</v>
      </c>
      <c r="D5454" s="12" t="s">
        <v>35130</v>
      </c>
      <c r="E5454" s="6" t="str">
        <f>VLOOKUP(C5454,relationships!$A$2:$B$25,2,0)</f>
        <v>Một ai đó</v>
      </c>
      <c r="G5454" s="12" t="s">
        <v>35129</v>
      </c>
      <c r="H5454" s="11" t="s">
        <v>35128</v>
      </c>
      <c r="I5454" t="s">
        <v>25227</v>
      </c>
    </row>
    <row r="5455" spans="1:9">
      <c r="A5455" s="13" t="s">
        <v>35131</v>
      </c>
      <c r="B5455" s="14" t="s">
        <v>35132</v>
      </c>
      <c r="C5455" s="14" t="s">
        <v>16423</v>
      </c>
      <c r="D5455" s="14" t="s">
        <v>35133</v>
      </c>
      <c r="E5455" s="6" t="str">
        <f>VLOOKUP(C5455,relationships!$A$2:$B$25,2,0)</f>
        <v>Một ai đó</v>
      </c>
      <c r="G5455" s="14" t="s">
        <v>35132</v>
      </c>
      <c r="H5455" s="13" t="s">
        <v>35131</v>
      </c>
      <c r="I5455" t="s">
        <v>25227</v>
      </c>
    </row>
    <row r="5456" spans="1:9">
      <c r="A5456" s="11" t="s">
        <v>35134</v>
      </c>
      <c r="B5456" s="12" t="s">
        <v>35135</v>
      </c>
      <c r="C5456" s="12" t="s">
        <v>16360</v>
      </c>
      <c r="D5456" s="12" t="s">
        <v>35136</v>
      </c>
      <c r="E5456" s="6" t="str">
        <f>VLOOKUP(C5456,relationships!$A$2:$B$25,2,0)</f>
        <v>Chị em gái</v>
      </c>
      <c r="G5456" s="12" t="s">
        <v>35135</v>
      </c>
      <c r="H5456" s="11" t="s">
        <v>35134</v>
      </c>
      <c r="I5456" t="s">
        <v>25156</v>
      </c>
    </row>
    <row r="5457" spans="1:9">
      <c r="A5457" s="13" t="s">
        <v>35137</v>
      </c>
      <c r="B5457" s="14" t="s">
        <v>35135</v>
      </c>
      <c r="C5457" s="14" t="s">
        <v>16360</v>
      </c>
      <c r="D5457" s="14" t="s">
        <v>35138</v>
      </c>
      <c r="E5457" s="6" t="str">
        <f>VLOOKUP(C5457,relationships!$A$2:$B$25,2,0)</f>
        <v>Chị em gái</v>
      </c>
      <c r="G5457" s="14" t="s">
        <v>35135</v>
      </c>
      <c r="H5457" s="13" t="s">
        <v>35137</v>
      </c>
      <c r="I5457" t="s">
        <v>25156</v>
      </c>
    </row>
    <row r="5458" spans="1:9">
      <c r="A5458" s="11" t="s">
        <v>35139</v>
      </c>
      <c r="B5458" s="12" t="s">
        <v>35135</v>
      </c>
      <c r="C5458" s="12" t="s">
        <v>16593</v>
      </c>
      <c r="D5458" s="12" t="s">
        <v>35140</v>
      </c>
      <c r="E5458" s="6" t="str">
        <f>VLOOKUP(C5458,relationships!$A$2:$B$25,2,0)</f>
        <v>Vợ</v>
      </c>
      <c r="G5458" s="12" t="s">
        <v>35135</v>
      </c>
      <c r="H5458" s="11" t="s">
        <v>35139</v>
      </c>
      <c r="I5458" t="s">
        <v>25154</v>
      </c>
    </row>
    <row r="5459" spans="1:9">
      <c r="A5459" s="13" t="s">
        <v>35141</v>
      </c>
      <c r="B5459" s="14" t="s">
        <v>35142</v>
      </c>
      <c r="C5459" s="14" t="s">
        <v>16415</v>
      </c>
      <c r="D5459" s="14" t="s">
        <v>35143</v>
      </c>
      <c r="E5459" s="6" t="str">
        <f>VLOOKUP(C5459,relationships!$A$2:$B$25,2,0)</f>
        <v>Tôi</v>
      </c>
      <c r="G5459" s="14" t="s">
        <v>35142</v>
      </c>
      <c r="H5459" s="13" t="s">
        <v>35141</v>
      </c>
      <c r="I5459" t="s">
        <v>25150</v>
      </c>
    </row>
    <row r="5460" spans="1:9">
      <c r="A5460" s="11" t="s">
        <v>35144</v>
      </c>
      <c r="B5460" s="12" t="s">
        <v>35145</v>
      </c>
      <c r="C5460" s="12" t="s">
        <v>16415</v>
      </c>
      <c r="D5460" s="12" t="s">
        <v>35146</v>
      </c>
      <c r="E5460" s="6" t="str">
        <f>VLOOKUP(C5460,relationships!$A$2:$B$25,2,0)</f>
        <v>Tôi</v>
      </c>
      <c r="G5460" s="12" t="s">
        <v>35145</v>
      </c>
      <c r="H5460" s="11" t="s">
        <v>35144</v>
      </c>
      <c r="I5460" t="s">
        <v>25150</v>
      </c>
    </row>
    <row r="5461" spans="1:9">
      <c r="A5461" s="13" t="s">
        <v>35147</v>
      </c>
      <c r="B5461" s="14" t="s">
        <v>35148</v>
      </c>
      <c r="C5461" s="14" t="s">
        <v>16423</v>
      </c>
      <c r="D5461" s="14" t="s">
        <v>35149</v>
      </c>
      <c r="E5461" s="6" t="str">
        <f>VLOOKUP(C5461,relationships!$A$2:$B$25,2,0)</f>
        <v>Một ai đó</v>
      </c>
      <c r="G5461" s="14" t="s">
        <v>35148</v>
      </c>
      <c r="H5461" s="13" t="s">
        <v>35147</v>
      </c>
      <c r="I5461" t="s">
        <v>25227</v>
      </c>
    </row>
    <row r="5462" spans="1:9">
      <c r="A5462" s="11" t="s">
        <v>35150</v>
      </c>
      <c r="B5462" s="12" t="s">
        <v>35151</v>
      </c>
      <c r="C5462" s="12" t="s">
        <v>16415</v>
      </c>
      <c r="D5462" s="12" t="s">
        <v>35152</v>
      </c>
      <c r="E5462" s="6" t="str">
        <f>VLOOKUP(C5462,relationships!$A$2:$B$25,2,0)</f>
        <v>Tôi</v>
      </c>
      <c r="G5462" s="12" t="s">
        <v>35151</v>
      </c>
      <c r="H5462" s="11" t="s">
        <v>35150</v>
      </c>
      <c r="I5462" t="s">
        <v>25150</v>
      </c>
    </row>
    <row r="5463" spans="1:9">
      <c r="A5463" s="13" t="s">
        <v>35153</v>
      </c>
      <c r="B5463" s="14" t="s">
        <v>35154</v>
      </c>
      <c r="C5463" s="14" t="s">
        <v>16415</v>
      </c>
      <c r="D5463" s="14" t="s">
        <v>35155</v>
      </c>
      <c r="E5463" s="6" t="str">
        <f>VLOOKUP(C5463,relationships!$A$2:$B$25,2,0)</f>
        <v>Tôi</v>
      </c>
      <c r="G5463" s="14" t="s">
        <v>35154</v>
      </c>
      <c r="H5463" s="13" t="s">
        <v>35153</v>
      </c>
      <c r="I5463" t="s">
        <v>25150</v>
      </c>
    </row>
    <row r="5464" spans="1:9">
      <c r="A5464" s="11" t="s">
        <v>35156</v>
      </c>
      <c r="B5464" s="12" t="s">
        <v>35157</v>
      </c>
      <c r="C5464" s="12" t="s">
        <v>16423</v>
      </c>
      <c r="D5464" s="12" t="s">
        <v>35158</v>
      </c>
      <c r="E5464" s="6" t="str">
        <f>VLOOKUP(C5464,relationships!$A$2:$B$25,2,0)</f>
        <v>Một ai đó</v>
      </c>
      <c r="G5464" s="12" t="s">
        <v>35157</v>
      </c>
      <c r="H5464" s="11" t="s">
        <v>35156</v>
      </c>
      <c r="I5464" t="s">
        <v>25227</v>
      </c>
    </row>
    <row r="5465" spans="1:9">
      <c r="A5465" s="13" t="s">
        <v>35159</v>
      </c>
      <c r="B5465" s="14" t="s">
        <v>35160</v>
      </c>
      <c r="C5465" s="14" t="s">
        <v>16423</v>
      </c>
      <c r="D5465" s="14" t="s">
        <v>35161</v>
      </c>
      <c r="E5465" s="6" t="str">
        <f>VLOOKUP(C5465,relationships!$A$2:$B$25,2,0)</f>
        <v>Một ai đó</v>
      </c>
      <c r="G5465" s="14" t="s">
        <v>35160</v>
      </c>
      <c r="H5465" s="13" t="s">
        <v>35159</v>
      </c>
      <c r="I5465" t="s">
        <v>25227</v>
      </c>
    </row>
    <row r="5466" spans="1:9">
      <c r="A5466" s="11" t="s">
        <v>35162</v>
      </c>
      <c r="B5466" s="12" t="s">
        <v>35163</v>
      </c>
      <c r="C5466" s="12" t="s">
        <v>16415</v>
      </c>
      <c r="D5466" s="12" t="s">
        <v>35164</v>
      </c>
      <c r="E5466" s="6" t="str">
        <f>VLOOKUP(C5466,relationships!$A$2:$B$25,2,0)</f>
        <v>Tôi</v>
      </c>
      <c r="G5466" s="12" t="s">
        <v>35163</v>
      </c>
      <c r="H5466" s="11" t="s">
        <v>35162</v>
      </c>
      <c r="I5466" t="s">
        <v>25150</v>
      </c>
    </row>
    <row r="5467" spans="1:9">
      <c r="A5467" s="13" t="s">
        <v>35165</v>
      </c>
      <c r="B5467" s="14" t="s">
        <v>35163</v>
      </c>
      <c r="C5467" s="14" t="s">
        <v>16423</v>
      </c>
      <c r="D5467" s="14" t="s">
        <v>35166</v>
      </c>
      <c r="E5467" s="6" t="str">
        <f>VLOOKUP(C5467,relationships!$A$2:$B$25,2,0)</f>
        <v>Một ai đó</v>
      </c>
      <c r="G5467" s="14" t="s">
        <v>35163</v>
      </c>
      <c r="H5467" s="13" t="s">
        <v>35165</v>
      </c>
      <c r="I5467" t="s">
        <v>25227</v>
      </c>
    </row>
    <row r="5468" spans="1:9">
      <c r="A5468" s="11" t="s">
        <v>35167</v>
      </c>
      <c r="B5468" s="12" t="s">
        <v>35168</v>
      </c>
      <c r="C5468" s="12" t="s">
        <v>16423</v>
      </c>
      <c r="D5468" s="12" t="s">
        <v>35169</v>
      </c>
      <c r="E5468" s="6" t="str">
        <f>VLOOKUP(C5468,relationships!$A$2:$B$25,2,0)</f>
        <v>Một ai đó</v>
      </c>
      <c r="G5468" s="12" t="s">
        <v>35168</v>
      </c>
      <c r="H5468" s="11" t="s">
        <v>35167</v>
      </c>
      <c r="I5468" t="s">
        <v>25227</v>
      </c>
    </row>
    <row r="5469" spans="1:9">
      <c r="A5469" s="13" t="s">
        <v>35170</v>
      </c>
      <c r="B5469" s="14" t="s">
        <v>35171</v>
      </c>
      <c r="C5469" s="14" t="s">
        <v>16423</v>
      </c>
      <c r="D5469" s="14" t="s">
        <v>35172</v>
      </c>
      <c r="E5469" s="6" t="str">
        <f>VLOOKUP(C5469,relationships!$A$2:$B$25,2,0)</f>
        <v>Một ai đó</v>
      </c>
      <c r="G5469" s="14" t="s">
        <v>35171</v>
      </c>
      <c r="H5469" s="13" t="s">
        <v>35170</v>
      </c>
      <c r="I5469" t="s">
        <v>25227</v>
      </c>
    </row>
    <row r="5470" spans="1:9">
      <c r="A5470" s="11" t="s">
        <v>35173</v>
      </c>
      <c r="B5470" s="12" t="s">
        <v>35174</v>
      </c>
      <c r="C5470" s="12" t="s">
        <v>16593</v>
      </c>
      <c r="D5470" s="12" t="s">
        <v>35175</v>
      </c>
      <c r="E5470" s="6" t="str">
        <f>VLOOKUP(C5470,relationships!$A$2:$B$25,2,0)</f>
        <v>Vợ</v>
      </c>
      <c r="G5470" s="12" t="s">
        <v>35174</v>
      </c>
      <c r="H5470" s="11" t="s">
        <v>35173</v>
      </c>
      <c r="I5470" t="s">
        <v>25154</v>
      </c>
    </row>
    <row r="5471" spans="1:9">
      <c r="A5471" s="13" t="s">
        <v>35176</v>
      </c>
      <c r="B5471" s="14" t="s">
        <v>35174</v>
      </c>
      <c r="C5471" s="14" t="s">
        <v>16423</v>
      </c>
      <c r="D5471" s="14" t="s">
        <v>35177</v>
      </c>
      <c r="E5471" s="6" t="str">
        <f>VLOOKUP(C5471,relationships!$A$2:$B$25,2,0)</f>
        <v>Một ai đó</v>
      </c>
      <c r="G5471" s="14" t="s">
        <v>35174</v>
      </c>
      <c r="H5471" s="13" t="s">
        <v>35176</v>
      </c>
      <c r="I5471" t="s">
        <v>25227</v>
      </c>
    </row>
    <row r="5472" spans="1:9">
      <c r="A5472" s="11" t="s">
        <v>35178</v>
      </c>
      <c r="B5472" s="12" t="s">
        <v>35179</v>
      </c>
      <c r="C5472" s="12" t="s">
        <v>16415</v>
      </c>
      <c r="D5472" s="12" t="s">
        <v>35180</v>
      </c>
      <c r="E5472" s="6" t="str">
        <f>VLOOKUP(C5472,relationships!$A$2:$B$25,2,0)</f>
        <v>Tôi</v>
      </c>
      <c r="G5472" s="12" t="s">
        <v>35179</v>
      </c>
      <c r="H5472" s="11" t="s">
        <v>35178</v>
      </c>
      <c r="I5472" t="s">
        <v>25150</v>
      </c>
    </row>
    <row r="5473" spans="1:9">
      <c r="A5473" s="13" t="s">
        <v>35181</v>
      </c>
      <c r="B5473" s="14" t="s">
        <v>35182</v>
      </c>
      <c r="C5473" s="14" t="s">
        <v>16423</v>
      </c>
      <c r="D5473" s="14" t="s">
        <v>35183</v>
      </c>
      <c r="E5473" s="6" t="str">
        <f>VLOOKUP(C5473,relationships!$A$2:$B$25,2,0)</f>
        <v>Một ai đó</v>
      </c>
      <c r="G5473" s="14" t="s">
        <v>35182</v>
      </c>
      <c r="H5473" s="13" t="s">
        <v>35181</v>
      </c>
      <c r="I5473" t="s">
        <v>25227</v>
      </c>
    </row>
    <row r="5474" spans="1:9">
      <c r="A5474" s="11" t="s">
        <v>35184</v>
      </c>
      <c r="B5474" s="12" t="s">
        <v>35185</v>
      </c>
      <c r="C5474" s="12" t="s">
        <v>16415</v>
      </c>
      <c r="D5474" s="12" t="s">
        <v>35186</v>
      </c>
      <c r="E5474" s="6" t="str">
        <f>VLOOKUP(C5474,relationships!$A$2:$B$25,2,0)</f>
        <v>Tôi</v>
      </c>
      <c r="G5474" s="12" t="s">
        <v>35185</v>
      </c>
      <c r="H5474" s="11" t="s">
        <v>35184</v>
      </c>
      <c r="I5474" t="s">
        <v>25150</v>
      </c>
    </row>
    <row r="5475" spans="1:9">
      <c r="A5475" s="13" t="s">
        <v>35187</v>
      </c>
      <c r="B5475" s="14" t="s">
        <v>35185</v>
      </c>
      <c r="C5475" s="14" t="s">
        <v>16423</v>
      </c>
      <c r="D5475" s="14" t="s">
        <v>35188</v>
      </c>
      <c r="E5475" s="6" t="str">
        <f>VLOOKUP(C5475,relationships!$A$2:$B$25,2,0)</f>
        <v>Một ai đó</v>
      </c>
      <c r="G5475" s="14" t="s">
        <v>35185</v>
      </c>
      <c r="H5475" s="13" t="s">
        <v>35187</v>
      </c>
      <c r="I5475" t="s">
        <v>25227</v>
      </c>
    </row>
    <row r="5476" spans="1:9">
      <c r="A5476" s="11" t="s">
        <v>35189</v>
      </c>
      <c r="B5476" s="12" t="s">
        <v>35190</v>
      </c>
      <c r="C5476" s="12" t="s">
        <v>16423</v>
      </c>
      <c r="D5476" s="12" t="s">
        <v>35191</v>
      </c>
      <c r="E5476" s="6" t="str">
        <f>VLOOKUP(C5476,relationships!$A$2:$B$25,2,0)</f>
        <v>Một ai đó</v>
      </c>
      <c r="G5476" s="12" t="s">
        <v>35190</v>
      </c>
      <c r="H5476" s="11" t="s">
        <v>35189</v>
      </c>
      <c r="I5476" t="s">
        <v>25227</v>
      </c>
    </row>
    <row r="5477" spans="1:9">
      <c r="A5477" s="13" t="s">
        <v>35192</v>
      </c>
      <c r="B5477" s="14" t="s">
        <v>35193</v>
      </c>
      <c r="C5477" s="14" t="s">
        <v>16423</v>
      </c>
      <c r="D5477" s="14" t="s">
        <v>35194</v>
      </c>
      <c r="E5477" s="6" t="str">
        <f>VLOOKUP(C5477,relationships!$A$2:$B$25,2,0)</f>
        <v>Một ai đó</v>
      </c>
      <c r="G5477" s="14" t="s">
        <v>35193</v>
      </c>
      <c r="H5477" s="13" t="s">
        <v>35192</v>
      </c>
      <c r="I5477" t="s">
        <v>25227</v>
      </c>
    </row>
    <row r="5478" spans="1:9">
      <c r="A5478" s="11" t="s">
        <v>35195</v>
      </c>
      <c r="B5478" s="12" t="s">
        <v>35196</v>
      </c>
      <c r="C5478" s="12" t="s">
        <v>16593</v>
      </c>
      <c r="D5478" s="12" t="s">
        <v>35197</v>
      </c>
      <c r="E5478" s="6" t="str">
        <f>VLOOKUP(C5478,relationships!$A$2:$B$25,2,0)</f>
        <v>Vợ</v>
      </c>
      <c r="G5478" s="12" t="s">
        <v>35196</v>
      </c>
      <c r="H5478" s="11" t="s">
        <v>35195</v>
      </c>
      <c r="I5478" t="s">
        <v>25154</v>
      </c>
    </row>
    <row r="5479" spans="1:9">
      <c r="A5479" s="13" t="s">
        <v>35198</v>
      </c>
      <c r="B5479" s="14" t="s">
        <v>35196</v>
      </c>
      <c r="C5479" s="14" t="s">
        <v>16423</v>
      </c>
      <c r="D5479" s="14" t="s">
        <v>35199</v>
      </c>
      <c r="E5479" s="6" t="str">
        <f>VLOOKUP(C5479,relationships!$A$2:$B$25,2,0)</f>
        <v>Một ai đó</v>
      </c>
      <c r="G5479" s="14" t="s">
        <v>35196</v>
      </c>
      <c r="H5479" s="13" t="s">
        <v>35198</v>
      </c>
      <c r="I5479" t="s">
        <v>25227</v>
      </c>
    </row>
    <row r="5480" spans="1:9">
      <c r="A5480" s="11" t="s">
        <v>35200</v>
      </c>
      <c r="B5480" s="12" t="s">
        <v>35196</v>
      </c>
      <c r="C5480" s="12" t="s">
        <v>16343</v>
      </c>
      <c r="D5480" s="12" t="s">
        <v>35201</v>
      </c>
      <c r="E5480" s="6" t="str">
        <f>VLOOKUP(C5480,relationships!$A$2:$B$25,2,0)</f>
        <v>Bạn gái</v>
      </c>
      <c r="G5480" s="12" t="s">
        <v>35196</v>
      </c>
      <c r="H5480" s="11" t="s">
        <v>35200</v>
      </c>
      <c r="I5480" t="s">
        <v>25151</v>
      </c>
    </row>
    <row r="5481" spans="1:9">
      <c r="A5481" s="13" t="s">
        <v>35202</v>
      </c>
      <c r="B5481" s="14" t="s">
        <v>35203</v>
      </c>
      <c r="C5481" s="14" t="s">
        <v>16415</v>
      </c>
      <c r="D5481" s="14" t="s">
        <v>35204</v>
      </c>
      <c r="E5481" s="6" t="str">
        <f>VLOOKUP(C5481,relationships!$A$2:$B$25,2,0)</f>
        <v>Tôi</v>
      </c>
      <c r="G5481" s="14" t="s">
        <v>35203</v>
      </c>
      <c r="H5481" s="13" t="s">
        <v>35202</v>
      </c>
      <c r="I5481" t="s">
        <v>25150</v>
      </c>
    </row>
    <row r="5482" spans="1:9">
      <c r="A5482" s="11" t="s">
        <v>35205</v>
      </c>
      <c r="B5482" s="12" t="s">
        <v>35206</v>
      </c>
      <c r="C5482" s="12" t="s">
        <v>16415</v>
      </c>
      <c r="D5482" s="12" t="s">
        <v>35207</v>
      </c>
      <c r="E5482" s="6" t="str">
        <f>VLOOKUP(C5482,relationships!$A$2:$B$25,2,0)</f>
        <v>Tôi</v>
      </c>
      <c r="G5482" s="12" t="s">
        <v>35206</v>
      </c>
      <c r="H5482" s="11" t="s">
        <v>35205</v>
      </c>
      <c r="I5482" t="s">
        <v>25150</v>
      </c>
    </row>
    <row r="5483" spans="1:9">
      <c r="A5483" s="13" t="s">
        <v>35208</v>
      </c>
      <c r="B5483" s="14" t="s">
        <v>35206</v>
      </c>
      <c r="C5483" s="14" t="s">
        <v>16423</v>
      </c>
      <c r="D5483" s="14" t="s">
        <v>35209</v>
      </c>
      <c r="E5483" s="6" t="str">
        <f>VLOOKUP(C5483,relationships!$A$2:$B$25,2,0)</f>
        <v>Một ai đó</v>
      </c>
      <c r="G5483" s="14" t="s">
        <v>35206</v>
      </c>
      <c r="H5483" s="13" t="s">
        <v>35208</v>
      </c>
      <c r="I5483" t="s">
        <v>25227</v>
      </c>
    </row>
    <row r="5484" spans="1:9">
      <c r="A5484" s="11" t="s">
        <v>35210</v>
      </c>
      <c r="B5484" s="12" t="s">
        <v>35206</v>
      </c>
      <c r="C5484" s="12" t="s">
        <v>16423</v>
      </c>
      <c r="D5484" s="12" t="s">
        <v>35211</v>
      </c>
      <c r="E5484" s="6" t="str">
        <f>VLOOKUP(C5484,relationships!$A$2:$B$25,2,0)</f>
        <v>Một ai đó</v>
      </c>
      <c r="G5484" s="12" t="s">
        <v>35206</v>
      </c>
      <c r="H5484" s="11" t="s">
        <v>35210</v>
      </c>
      <c r="I5484" t="s">
        <v>25227</v>
      </c>
    </row>
    <row r="5485" spans="1:9">
      <c r="A5485" s="13" t="s">
        <v>35212</v>
      </c>
      <c r="B5485" s="14" t="s">
        <v>35206</v>
      </c>
      <c r="C5485" s="14" t="s">
        <v>16423</v>
      </c>
      <c r="D5485" s="14" t="s">
        <v>35213</v>
      </c>
      <c r="E5485" s="6" t="str">
        <f>VLOOKUP(C5485,relationships!$A$2:$B$25,2,0)</f>
        <v>Một ai đó</v>
      </c>
      <c r="G5485" s="14" t="s">
        <v>35206</v>
      </c>
      <c r="H5485" s="13" t="s">
        <v>35212</v>
      </c>
      <c r="I5485" t="s">
        <v>25227</v>
      </c>
    </row>
    <row r="5486" spans="1:9">
      <c r="A5486" s="11" t="s">
        <v>35214</v>
      </c>
      <c r="B5486" s="12" t="s">
        <v>35215</v>
      </c>
      <c r="C5486" s="12" t="s">
        <v>16415</v>
      </c>
      <c r="D5486" s="12" t="s">
        <v>35216</v>
      </c>
      <c r="E5486" s="6" t="str">
        <f>VLOOKUP(C5486,relationships!$A$2:$B$25,2,0)</f>
        <v>Tôi</v>
      </c>
      <c r="G5486" s="12" t="s">
        <v>35215</v>
      </c>
      <c r="H5486" s="11" t="s">
        <v>35214</v>
      </c>
      <c r="I5486" t="s">
        <v>25150</v>
      </c>
    </row>
    <row r="5487" spans="1:9">
      <c r="A5487" s="13" t="s">
        <v>35217</v>
      </c>
      <c r="B5487" s="14" t="s">
        <v>35218</v>
      </c>
      <c r="C5487" s="14" t="s">
        <v>16415</v>
      </c>
      <c r="D5487" s="14" t="s">
        <v>35219</v>
      </c>
      <c r="E5487" s="6" t="str">
        <f>VLOOKUP(C5487,relationships!$A$2:$B$25,2,0)</f>
        <v>Tôi</v>
      </c>
      <c r="G5487" s="14" t="s">
        <v>35218</v>
      </c>
      <c r="H5487" s="13" t="s">
        <v>35217</v>
      </c>
      <c r="I5487" t="s">
        <v>25150</v>
      </c>
    </row>
    <row r="5488" spans="1:9">
      <c r="A5488" s="11" t="s">
        <v>35220</v>
      </c>
      <c r="B5488" s="12" t="s">
        <v>35221</v>
      </c>
      <c r="C5488" s="12" t="s">
        <v>16415</v>
      </c>
      <c r="D5488" s="12" t="s">
        <v>35222</v>
      </c>
      <c r="E5488" s="6" t="str">
        <f>VLOOKUP(C5488,relationships!$A$2:$B$25,2,0)</f>
        <v>Tôi</v>
      </c>
      <c r="G5488" s="12" t="s">
        <v>35221</v>
      </c>
      <c r="H5488" s="11" t="s">
        <v>35220</v>
      </c>
      <c r="I5488" t="s">
        <v>25150</v>
      </c>
    </row>
    <row r="5489" spans="1:9">
      <c r="A5489" s="13" t="s">
        <v>35223</v>
      </c>
      <c r="B5489" s="14" t="s">
        <v>35224</v>
      </c>
      <c r="C5489" s="14" t="s">
        <v>16423</v>
      </c>
      <c r="D5489" s="14" t="s">
        <v>35225</v>
      </c>
      <c r="E5489" s="6" t="str">
        <f>VLOOKUP(C5489,relationships!$A$2:$B$25,2,0)</f>
        <v>Một ai đó</v>
      </c>
      <c r="G5489" s="14" t="s">
        <v>35224</v>
      </c>
      <c r="H5489" s="13" t="s">
        <v>35223</v>
      </c>
      <c r="I5489" t="s">
        <v>25227</v>
      </c>
    </row>
    <row r="5490" spans="1:9">
      <c r="A5490" s="11" t="s">
        <v>35226</v>
      </c>
      <c r="B5490" s="12" t="s">
        <v>35227</v>
      </c>
      <c r="C5490" s="12" t="s">
        <v>16423</v>
      </c>
      <c r="D5490" s="12" t="s">
        <v>35228</v>
      </c>
      <c r="E5490" s="6" t="str">
        <f>VLOOKUP(C5490,relationships!$A$2:$B$25,2,0)</f>
        <v>Một ai đó</v>
      </c>
      <c r="G5490" s="12" t="s">
        <v>35227</v>
      </c>
      <c r="H5490" s="11" t="s">
        <v>35226</v>
      </c>
      <c r="I5490" t="s">
        <v>25227</v>
      </c>
    </row>
    <row r="5491" spans="1:9">
      <c r="A5491" s="13" t="s">
        <v>35229</v>
      </c>
      <c r="B5491" s="14" t="s">
        <v>35230</v>
      </c>
      <c r="C5491" s="14" t="s">
        <v>16415</v>
      </c>
      <c r="D5491" s="14" t="s">
        <v>35231</v>
      </c>
      <c r="E5491" s="6" t="str">
        <f>VLOOKUP(C5491,relationships!$A$2:$B$25,2,0)</f>
        <v>Tôi</v>
      </c>
      <c r="G5491" s="14" t="s">
        <v>35230</v>
      </c>
      <c r="H5491" s="13" t="s">
        <v>35229</v>
      </c>
      <c r="I5491" t="s">
        <v>25150</v>
      </c>
    </row>
    <row r="5492" spans="1:9">
      <c r="A5492" s="11" t="s">
        <v>35232</v>
      </c>
      <c r="B5492" s="12" t="s">
        <v>35233</v>
      </c>
      <c r="C5492" s="12" t="s">
        <v>22562</v>
      </c>
      <c r="D5492" s="12" t="s">
        <v>35234</v>
      </c>
      <c r="E5492" s="6" t="str">
        <f>VLOOKUP(C5492,relationships!$A$2:$B$25,2,0)</f>
        <v>Cha</v>
      </c>
      <c r="G5492" s="12" t="s">
        <v>35233</v>
      </c>
      <c r="H5492" s="11" t="s">
        <v>35232</v>
      </c>
      <c r="I5492" t="s">
        <v>25236</v>
      </c>
    </row>
    <row r="5493" spans="1:9">
      <c r="A5493" s="13" t="s">
        <v>35235</v>
      </c>
      <c r="B5493" s="14" t="s">
        <v>35236</v>
      </c>
      <c r="C5493" s="14" t="s">
        <v>16423</v>
      </c>
      <c r="D5493" s="14" t="s">
        <v>35237</v>
      </c>
      <c r="E5493" s="6" t="str">
        <f>VLOOKUP(C5493,relationships!$A$2:$B$25,2,0)</f>
        <v>Một ai đó</v>
      </c>
      <c r="G5493" s="14" t="s">
        <v>35236</v>
      </c>
      <c r="H5493" s="13" t="s">
        <v>35235</v>
      </c>
      <c r="I5493" t="s">
        <v>25227</v>
      </c>
    </row>
    <row r="5494" spans="1:9">
      <c r="A5494" s="11" t="s">
        <v>35238</v>
      </c>
      <c r="B5494" s="12" t="s">
        <v>35239</v>
      </c>
      <c r="C5494" s="12" t="s">
        <v>16415</v>
      </c>
      <c r="D5494" s="12" t="s">
        <v>35240</v>
      </c>
      <c r="E5494" s="6" t="str">
        <f>VLOOKUP(C5494,relationships!$A$2:$B$25,2,0)</f>
        <v>Tôi</v>
      </c>
      <c r="G5494" s="12" t="s">
        <v>35239</v>
      </c>
      <c r="H5494" s="11" t="s">
        <v>35238</v>
      </c>
      <c r="I5494" t="s">
        <v>25150</v>
      </c>
    </row>
    <row r="5495" spans="1:9">
      <c r="A5495" s="13" t="s">
        <v>35241</v>
      </c>
      <c r="B5495" s="14" t="s">
        <v>35242</v>
      </c>
      <c r="C5495" s="14" t="s">
        <v>16415</v>
      </c>
      <c r="D5495" s="14" t="s">
        <v>35243</v>
      </c>
      <c r="E5495" s="6" t="str">
        <f>VLOOKUP(C5495,relationships!$A$2:$B$25,2,0)</f>
        <v>Tôi</v>
      </c>
      <c r="G5495" s="14" t="s">
        <v>35242</v>
      </c>
      <c r="H5495" s="13" t="s">
        <v>35241</v>
      </c>
      <c r="I5495" t="s">
        <v>25150</v>
      </c>
    </row>
    <row r="5496" spans="1:9">
      <c r="A5496" s="11" t="s">
        <v>35244</v>
      </c>
      <c r="B5496" s="12" t="s">
        <v>35245</v>
      </c>
      <c r="C5496" s="12" t="s">
        <v>16423</v>
      </c>
      <c r="D5496" s="12" t="s">
        <v>35246</v>
      </c>
      <c r="E5496" s="6" t="str">
        <f>VLOOKUP(C5496,relationships!$A$2:$B$25,2,0)</f>
        <v>Một ai đó</v>
      </c>
      <c r="G5496" s="12" t="s">
        <v>35245</v>
      </c>
      <c r="H5496" s="11" t="s">
        <v>35244</v>
      </c>
      <c r="I5496" t="s">
        <v>25227</v>
      </c>
    </row>
    <row r="5497" spans="1:9">
      <c r="A5497" s="13" t="s">
        <v>35247</v>
      </c>
      <c r="B5497" s="14" t="s">
        <v>35248</v>
      </c>
      <c r="C5497" s="14" t="s">
        <v>16415</v>
      </c>
      <c r="D5497" s="14" t="s">
        <v>35249</v>
      </c>
      <c r="E5497" s="6" t="str">
        <f>VLOOKUP(C5497,relationships!$A$2:$B$25,2,0)</f>
        <v>Tôi</v>
      </c>
      <c r="G5497" s="14" t="s">
        <v>35248</v>
      </c>
      <c r="H5497" s="13" t="s">
        <v>35247</v>
      </c>
      <c r="I5497" t="s">
        <v>25150</v>
      </c>
    </row>
    <row r="5498" spans="1:9">
      <c r="A5498" s="11" t="s">
        <v>35250</v>
      </c>
      <c r="B5498" s="12" t="s">
        <v>35251</v>
      </c>
      <c r="C5498" s="12" t="s">
        <v>16415</v>
      </c>
      <c r="D5498" s="12" t="s">
        <v>35252</v>
      </c>
      <c r="E5498" s="6" t="str">
        <f>VLOOKUP(C5498,relationships!$A$2:$B$25,2,0)</f>
        <v>Tôi</v>
      </c>
      <c r="G5498" s="12" t="s">
        <v>35251</v>
      </c>
      <c r="H5498" s="11" t="s">
        <v>35250</v>
      </c>
      <c r="I5498" t="s">
        <v>25150</v>
      </c>
    </row>
    <row r="5499" spans="1:9">
      <c r="A5499" s="13" t="s">
        <v>35253</v>
      </c>
      <c r="B5499" s="14" t="s">
        <v>35254</v>
      </c>
      <c r="C5499" s="14" t="s">
        <v>16415</v>
      </c>
      <c r="D5499" s="14" t="s">
        <v>35255</v>
      </c>
      <c r="E5499" s="6" t="str">
        <f>VLOOKUP(C5499,relationships!$A$2:$B$25,2,0)</f>
        <v>Tôi</v>
      </c>
      <c r="G5499" s="14" t="s">
        <v>35254</v>
      </c>
      <c r="H5499" s="13" t="s">
        <v>35253</v>
      </c>
      <c r="I5499" t="s">
        <v>25150</v>
      </c>
    </row>
    <row r="5500" spans="1:9">
      <c r="A5500" s="11" t="s">
        <v>35256</v>
      </c>
      <c r="B5500" s="12" t="s">
        <v>35257</v>
      </c>
      <c r="C5500" s="12" t="s">
        <v>16415</v>
      </c>
      <c r="D5500" s="12" t="s">
        <v>35258</v>
      </c>
      <c r="E5500" s="6" t="str">
        <f>VLOOKUP(C5500,relationships!$A$2:$B$25,2,0)</f>
        <v>Tôi</v>
      </c>
      <c r="G5500" s="12" t="s">
        <v>35257</v>
      </c>
      <c r="H5500" s="11" t="s">
        <v>35256</v>
      </c>
      <c r="I5500" t="s">
        <v>25150</v>
      </c>
    </row>
    <row r="5501" spans="1:9">
      <c r="A5501" s="13" t="s">
        <v>35259</v>
      </c>
      <c r="B5501" s="14" t="s">
        <v>35257</v>
      </c>
      <c r="C5501" s="14" t="s">
        <v>16423</v>
      </c>
      <c r="D5501" s="14" t="s">
        <v>35260</v>
      </c>
      <c r="E5501" s="6" t="str">
        <f>VLOOKUP(C5501,relationships!$A$2:$B$25,2,0)</f>
        <v>Một ai đó</v>
      </c>
      <c r="G5501" s="14" t="s">
        <v>35257</v>
      </c>
      <c r="H5501" s="13" t="s">
        <v>35259</v>
      </c>
      <c r="I5501" t="s">
        <v>25227</v>
      </c>
    </row>
    <row r="5502" spans="1:9">
      <c r="A5502" s="11" t="s">
        <v>35261</v>
      </c>
      <c r="B5502" s="12" t="s">
        <v>35262</v>
      </c>
      <c r="C5502" s="12" t="s">
        <v>16423</v>
      </c>
      <c r="D5502" s="12" t="s">
        <v>35263</v>
      </c>
      <c r="E5502" s="6" t="str">
        <f>VLOOKUP(C5502,relationships!$A$2:$B$25,2,0)</f>
        <v>Một ai đó</v>
      </c>
      <c r="G5502" s="12" t="s">
        <v>35262</v>
      </c>
      <c r="H5502" s="11" t="s">
        <v>35261</v>
      </c>
      <c r="I5502" t="s">
        <v>25227</v>
      </c>
    </row>
    <row r="5503" spans="1:9">
      <c r="A5503" s="13" t="s">
        <v>35264</v>
      </c>
      <c r="B5503" s="14" t="s">
        <v>35265</v>
      </c>
      <c r="C5503" s="14" t="s">
        <v>16415</v>
      </c>
      <c r="D5503" s="14" t="s">
        <v>35266</v>
      </c>
      <c r="E5503" s="6" t="str">
        <f>VLOOKUP(C5503,relationships!$A$2:$B$25,2,0)</f>
        <v>Tôi</v>
      </c>
      <c r="G5503" s="14" t="s">
        <v>35265</v>
      </c>
      <c r="H5503" s="13" t="s">
        <v>35264</v>
      </c>
      <c r="I5503" t="s">
        <v>25150</v>
      </c>
    </row>
    <row r="5504" spans="1:9">
      <c r="A5504" s="11" t="s">
        <v>35267</v>
      </c>
      <c r="B5504" s="12" t="s">
        <v>35265</v>
      </c>
      <c r="C5504" s="12" t="s">
        <v>16423</v>
      </c>
      <c r="D5504" s="12" t="s">
        <v>35268</v>
      </c>
      <c r="E5504" s="6" t="str">
        <f>VLOOKUP(C5504,relationships!$A$2:$B$25,2,0)</f>
        <v>Một ai đó</v>
      </c>
      <c r="G5504" s="12" t="s">
        <v>35265</v>
      </c>
      <c r="H5504" s="11" t="s">
        <v>35267</v>
      </c>
      <c r="I5504" t="s">
        <v>25227</v>
      </c>
    </row>
    <row r="5505" spans="1:9">
      <c r="A5505" s="13" t="s">
        <v>35269</v>
      </c>
      <c r="B5505" s="14" t="s">
        <v>35270</v>
      </c>
      <c r="C5505" s="14" t="s">
        <v>27288</v>
      </c>
      <c r="D5505" s="14" t="s">
        <v>35271</v>
      </c>
      <c r="E5505" s="6" t="str">
        <f>VLOOKUP(C5505,relationships!$A$2:$B$25,2,0)</f>
        <v>Thầy giáo</v>
      </c>
      <c r="G5505" s="14" t="s">
        <v>35270</v>
      </c>
      <c r="H5505" s="13" t="s">
        <v>35269</v>
      </c>
      <c r="I5505" t="s">
        <v>25240</v>
      </c>
    </row>
    <row r="5506" spans="1:9">
      <c r="A5506" s="11" t="s">
        <v>35272</v>
      </c>
      <c r="B5506" s="12" t="s">
        <v>35273</v>
      </c>
      <c r="C5506" s="12" t="s">
        <v>16415</v>
      </c>
      <c r="D5506" s="12" t="s">
        <v>35274</v>
      </c>
      <c r="E5506" s="6" t="str">
        <f>VLOOKUP(C5506,relationships!$A$2:$B$25,2,0)</f>
        <v>Tôi</v>
      </c>
      <c r="G5506" s="12" t="s">
        <v>35273</v>
      </c>
      <c r="H5506" s="11" t="s">
        <v>35272</v>
      </c>
      <c r="I5506" t="s">
        <v>25150</v>
      </c>
    </row>
    <row r="5507" spans="1:9">
      <c r="A5507" s="13" t="s">
        <v>35275</v>
      </c>
      <c r="B5507" s="14" t="s">
        <v>35273</v>
      </c>
      <c r="C5507" s="14" t="s">
        <v>16423</v>
      </c>
      <c r="D5507" s="14" t="s">
        <v>35276</v>
      </c>
      <c r="E5507" s="6" t="str">
        <f>VLOOKUP(C5507,relationships!$A$2:$B$25,2,0)</f>
        <v>Một ai đó</v>
      </c>
      <c r="G5507" s="14" t="s">
        <v>35273</v>
      </c>
      <c r="H5507" s="13" t="s">
        <v>35275</v>
      </c>
      <c r="I5507" t="s">
        <v>25227</v>
      </c>
    </row>
    <row r="5508" spans="1:9">
      <c r="A5508" s="11" t="s">
        <v>35277</v>
      </c>
      <c r="B5508" s="12" t="s">
        <v>35278</v>
      </c>
      <c r="C5508" s="12" t="s">
        <v>22260</v>
      </c>
      <c r="D5508" s="12" t="s">
        <v>35279</v>
      </c>
      <c r="E5508" s="6" t="str">
        <f>VLOOKUP(C5508,relationships!$A$2:$B$25,2,0)</f>
        <v>Bạn trai</v>
      </c>
      <c r="G5508" s="12" t="s">
        <v>35278</v>
      </c>
      <c r="H5508" s="11" t="s">
        <v>35277</v>
      </c>
      <c r="I5508" t="s">
        <v>25233</v>
      </c>
    </row>
    <row r="5509" spans="1:9">
      <c r="A5509" s="13" t="s">
        <v>35280</v>
      </c>
      <c r="B5509" s="14" t="s">
        <v>35281</v>
      </c>
      <c r="C5509" s="14" t="s">
        <v>16415</v>
      </c>
      <c r="D5509" s="14" t="s">
        <v>35282</v>
      </c>
      <c r="E5509" s="6" t="str">
        <f>VLOOKUP(C5509,relationships!$A$2:$B$25,2,0)</f>
        <v>Tôi</v>
      </c>
      <c r="G5509" s="14" t="s">
        <v>35281</v>
      </c>
      <c r="H5509" s="13" t="s">
        <v>35280</v>
      </c>
      <c r="I5509" t="s">
        <v>25150</v>
      </c>
    </row>
    <row r="5510" spans="1:9">
      <c r="A5510" s="11" t="s">
        <v>1034</v>
      </c>
      <c r="B5510" s="12" t="s">
        <v>362</v>
      </c>
      <c r="C5510" s="12" t="s">
        <v>16423</v>
      </c>
      <c r="D5510" s="12" t="s">
        <v>35283</v>
      </c>
      <c r="E5510" s="6" t="str">
        <f>VLOOKUP(C5510,relationships!$A$2:$B$25,2,0)</f>
        <v>Một ai đó</v>
      </c>
      <c r="G5510" s="12" t="s">
        <v>362</v>
      </c>
      <c r="H5510" s="11" t="s">
        <v>1034</v>
      </c>
      <c r="I5510" t="s">
        <v>25227</v>
      </c>
    </row>
    <row r="5511" spans="1:9">
      <c r="A5511" s="13" t="s">
        <v>363</v>
      </c>
      <c r="B5511" s="14" t="s">
        <v>362</v>
      </c>
      <c r="C5511" s="14" t="s">
        <v>16423</v>
      </c>
      <c r="D5511" s="14" t="s">
        <v>35284</v>
      </c>
      <c r="E5511" s="6" t="str">
        <f>VLOOKUP(C5511,relationships!$A$2:$B$25,2,0)</f>
        <v>Một ai đó</v>
      </c>
      <c r="G5511" s="14" t="s">
        <v>362</v>
      </c>
      <c r="H5511" s="13" t="s">
        <v>363</v>
      </c>
      <c r="I5511" t="s">
        <v>25227</v>
      </c>
    </row>
    <row r="5512" spans="1:9">
      <c r="A5512" s="11" t="s">
        <v>35285</v>
      </c>
      <c r="B5512" s="12" t="s">
        <v>362</v>
      </c>
      <c r="C5512" s="12" t="s">
        <v>16423</v>
      </c>
      <c r="D5512" s="12" t="s">
        <v>35286</v>
      </c>
      <c r="E5512" s="6" t="str">
        <f>VLOOKUP(C5512,relationships!$A$2:$B$25,2,0)</f>
        <v>Một ai đó</v>
      </c>
      <c r="G5512" s="12" t="s">
        <v>362</v>
      </c>
      <c r="H5512" s="11" t="s">
        <v>35285</v>
      </c>
      <c r="I5512" t="s">
        <v>25227</v>
      </c>
    </row>
    <row r="5513" spans="1:9">
      <c r="A5513" s="13" t="s">
        <v>35287</v>
      </c>
      <c r="B5513" s="14" t="s">
        <v>362</v>
      </c>
      <c r="C5513" s="14" t="s">
        <v>16423</v>
      </c>
      <c r="D5513" s="14" t="s">
        <v>35288</v>
      </c>
      <c r="E5513" s="6" t="str">
        <f>VLOOKUP(C5513,relationships!$A$2:$B$25,2,0)</f>
        <v>Một ai đó</v>
      </c>
      <c r="G5513" s="14" t="s">
        <v>362</v>
      </c>
      <c r="H5513" s="13" t="s">
        <v>35287</v>
      </c>
      <c r="I5513" t="s">
        <v>25227</v>
      </c>
    </row>
    <row r="5514" spans="1:9">
      <c r="A5514" s="11" t="s">
        <v>35289</v>
      </c>
      <c r="B5514" s="12" t="s">
        <v>362</v>
      </c>
      <c r="C5514" s="12" t="s">
        <v>16423</v>
      </c>
      <c r="D5514" s="12" t="s">
        <v>35290</v>
      </c>
      <c r="E5514" s="6" t="str">
        <f>VLOOKUP(C5514,relationships!$A$2:$B$25,2,0)</f>
        <v>Một ai đó</v>
      </c>
      <c r="G5514" s="12" t="s">
        <v>362</v>
      </c>
      <c r="H5514" s="11" t="s">
        <v>35289</v>
      </c>
      <c r="I5514" t="s">
        <v>25227</v>
      </c>
    </row>
    <row r="5515" spans="1:9">
      <c r="A5515" s="13" t="s">
        <v>35291</v>
      </c>
      <c r="B5515" s="14" t="s">
        <v>362</v>
      </c>
      <c r="C5515" s="14" t="s">
        <v>16423</v>
      </c>
      <c r="D5515" s="14" t="s">
        <v>35292</v>
      </c>
      <c r="E5515" s="6" t="str">
        <f>VLOOKUP(C5515,relationships!$A$2:$B$25,2,0)</f>
        <v>Một ai đó</v>
      </c>
      <c r="G5515" s="14" t="s">
        <v>362</v>
      </c>
      <c r="H5515" s="13" t="s">
        <v>35291</v>
      </c>
      <c r="I5515" t="s">
        <v>25227</v>
      </c>
    </row>
    <row r="5516" spans="1:9">
      <c r="A5516" s="11" t="s">
        <v>35293</v>
      </c>
      <c r="B5516" s="12" t="s">
        <v>362</v>
      </c>
      <c r="C5516" s="12" t="s">
        <v>16423</v>
      </c>
      <c r="D5516" s="12" t="s">
        <v>35294</v>
      </c>
      <c r="E5516" s="6" t="str">
        <f>VLOOKUP(C5516,relationships!$A$2:$B$25,2,0)</f>
        <v>Một ai đó</v>
      </c>
      <c r="G5516" s="12" t="s">
        <v>362</v>
      </c>
      <c r="H5516" s="11" t="s">
        <v>35293</v>
      </c>
      <c r="I5516" t="s">
        <v>25227</v>
      </c>
    </row>
    <row r="5517" spans="1:9">
      <c r="A5517" s="13" t="s">
        <v>35295</v>
      </c>
      <c r="B5517" s="14" t="s">
        <v>362</v>
      </c>
      <c r="C5517" s="14" t="s">
        <v>16423</v>
      </c>
      <c r="D5517" s="14" t="s">
        <v>35296</v>
      </c>
      <c r="E5517" s="6" t="str">
        <f>VLOOKUP(C5517,relationships!$A$2:$B$25,2,0)</f>
        <v>Một ai đó</v>
      </c>
      <c r="G5517" s="14" t="s">
        <v>362</v>
      </c>
      <c r="H5517" s="13" t="s">
        <v>35295</v>
      </c>
      <c r="I5517" t="s">
        <v>25227</v>
      </c>
    </row>
    <row r="5518" spans="1:9">
      <c r="A5518" s="11" t="s">
        <v>35297</v>
      </c>
      <c r="B5518" s="12" t="s">
        <v>362</v>
      </c>
      <c r="C5518" s="12" t="s">
        <v>16423</v>
      </c>
      <c r="D5518" s="12" t="s">
        <v>35298</v>
      </c>
      <c r="E5518" s="6" t="str">
        <f>VLOOKUP(C5518,relationships!$A$2:$B$25,2,0)</f>
        <v>Một ai đó</v>
      </c>
      <c r="G5518" s="12" t="s">
        <v>362</v>
      </c>
      <c r="H5518" s="11" t="s">
        <v>35297</v>
      </c>
      <c r="I5518" t="s">
        <v>25227</v>
      </c>
    </row>
    <row r="5519" spans="1:9">
      <c r="A5519" s="13" t="s">
        <v>35299</v>
      </c>
      <c r="B5519" s="14" t="s">
        <v>362</v>
      </c>
      <c r="C5519" s="14" t="s">
        <v>16423</v>
      </c>
      <c r="D5519" s="14" t="s">
        <v>35300</v>
      </c>
      <c r="E5519" s="6" t="str">
        <f>VLOOKUP(C5519,relationships!$A$2:$B$25,2,0)</f>
        <v>Một ai đó</v>
      </c>
      <c r="G5519" s="14" t="s">
        <v>362</v>
      </c>
      <c r="H5519" s="13" t="s">
        <v>35299</v>
      </c>
      <c r="I5519" t="s">
        <v>25227</v>
      </c>
    </row>
    <row r="5520" spans="1:9">
      <c r="A5520" s="11" t="s">
        <v>35301</v>
      </c>
      <c r="B5520" s="12" t="s">
        <v>362</v>
      </c>
      <c r="C5520" s="12" t="s">
        <v>16423</v>
      </c>
      <c r="D5520" s="12" t="s">
        <v>35302</v>
      </c>
      <c r="E5520" s="6" t="str">
        <f>VLOOKUP(C5520,relationships!$A$2:$B$25,2,0)</f>
        <v>Một ai đó</v>
      </c>
      <c r="G5520" s="12" t="s">
        <v>362</v>
      </c>
      <c r="H5520" s="11" t="s">
        <v>35301</v>
      </c>
      <c r="I5520" t="s">
        <v>25227</v>
      </c>
    </row>
    <row r="5521" spans="1:9">
      <c r="A5521" s="13" t="s">
        <v>35303</v>
      </c>
      <c r="B5521" s="14" t="s">
        <v>362</v>
      </c>
      <c r="C5521" s="14" t="s">
        <v>16423</v>
      </c>
      <c r="D5521" s="14" t="s">
        <v>35304</v>
      </c>
      <c r="E5521" s="6" t="str">
        <f>VLOOKUP(C5521,relationships!$A$2:$B$25,2,0)</f>
        <v>Một ai đó</v>
      </c>
      <c r="G5521" s="14" t="s">
        <v>362</v>
      </c>
      <c r="H5521" s="13" t="s">
        <v>35303</v>
      </c>
      <c r="I5521" t="s">
        <v>25227</v>
      </c>
    </row>
    <row r="5522" spans="1:9">
      <c r="A5522" s="11" t="s">
        <v>35305</v>
      </c>
      <c r="B5522" s="12" t="s">
        <v>362</v>
      </c>
      <c r="C5522" s="12" t="s">
        <v>16356</v>
      </c>
      <c r="D5522" s="12" t="s">
        <v>35306</v>
      </c>
      <c r="E5522" s="6" t="str">
        <f>VLOOKUP(C5522,relationships!$A$2:$B$25,2,0)</f>
        <v>Đối tác</v>
      </c>
      <c r="G5522" s="12" t="s">
        <v>362</v>
      </c>
      <c r="H5522" s="11" t="s">
        <v>35305</v>
      </c>
      <c r="I5522" t="s">
        <v>25155</v>
      </c>
    </row>
    <row r="5523" spans="1:9">
      <c r="A5523" s="13" t="s">
        <v>35307</v>
      </c>
      <c r="B5523" s="14" t="s">
        <v>362</v>
      </c>
      <c r="C5523" s="14" t="s">
        <v>16423</v>
      </c>
      <c r="D5523" s="14" t="s">
        <v>35308</v>
      </c>
      <c r="E5523" s="6" t="str">
        <f>VLOOKUP(C5523,relationships!$A$2:$B$25,2,0)</f>
        <v>Một ai đó</v>
      </c>
      <c r="G5523" s="14" t="s">
        <v>362</v>
      </c>
      <c r="H5523" s="13" t="s">
        <v>35307</v>
      </c>
      <c r="I5523" t="s">
        <v>25227</v>
      </c>
    </row>
    <row r="5524" spans="1:9">
      <c r="A5524" s="11" t="s">
        <v>35309</v>
      </c>
      <c r="B5524" s="12" t="s">
        <v>362</v>
      </c>
      <c r="C5524" s="12" t="s">
        <v>16423</v>
      </c>
      <c r="D5524" s="12" t="s">
        <v>35310</v>
      </c>
      <c r="E5524" s="6" t="str">
        <f>VLOOKUP(C5524,relationships!$A$2:$B$25,2,0)</f>
        <v>Một ai đó</v>
      </c>
      <c r="G5524" s="12" t="s">
        <v>362</v>
      </c>
      <c r="H5524" s="11" t="s">
        <v>35309</v>
      </c>
      <c r="I5524" t="s">
        <v>25227</v>
      </c>
    </row>
    <row r="5525" spans="1:9">
      <c r="A5525" s="13" t="s">
        <v>35311</v>
      </c>
      <c r="B5525" s="14" t="s">
        <v>362</v>
      </c>
      <c r="C5525" s="14" t="s">
        <v>16423</v>
      </c>
      <c r="D5525" s="14" t="s">
        <v>35312</v>
      </c>
      <c r="E5525" s="6" t="str">
        <f>VLOOKUP(C5525,relationships!$A$2:$B$25,2,0)</f>
        <v>Một ai đó</v>
      </c>
      <c r="G5525" s="14" t="s">
        <v>362</v>
      </c>
      <c r="H5525" s="13" t="s">
        <v>35311</v>
      </c>
      <c r="I5525" t="s">
        <v>25227</v>
      </c>
    </row>
    <row r="5526" spans="1:9">
      <c r="A5526" s="11" t="s">
        <v>35313</v>
      </c>
      <c r="B5526" s="12" t="s">
        <v>362</v>
      </c>
      <c r="C5526" s="12" t="s">
        <v>16423</v>
      </c>
      <c r="D5526" s="12" t="s">
        <v>35314</v>
      </c>
      <c r="E5526" s="6" t="str">
        <f>VLOOKUP(C5526,relationships!$A$2:$B$25,2,0)</f>
        <v>Một ai đó</v>
      </c>
      <c r="G5526" s="12" t="s">
        <v>362</v>
      </c>
      <c r="H5526" s="11" t="s">
        <v>35313</v>
      </c>
      <c r="I5526" t="s">
        <v>25227</v>
      </c>
    </row>
    <row r="5527" spans="1:9">
      <c r="A5527" s="13" t="s">
        <v>35315</v>
      </c>
      <c r="B5527" s="14" t="s">
        <v>362</v>
      </c>
      <c r="C5527" s="14" t="s">
        <v>16423</v>
      </c>
      <c r="D5527" s="14" t="s">
        <v>35316</v>
      </c>
      <c r="E5527" s="6" t="str">
        <f>VLOOKUP(C5527,relationships!$A$2:$B$25,2,0)</f>
        <v>Một ai đó</v>
      </c>
      <c r="G5527" s="14" t="s">
        <v>362</v>
      </c>
      <c r="H5527" s="13" t="s">
        <v>35315</v>
      </c>
      <c r="I5527" t="s">
        <v>25227</v>
      </c>
    </row>
    <row r="5528" spans="1:9">
      <c r="A5528" s="11" t="s">
        <v>35317</v>
      </c>
      <c r="B5528" s="12" t="s">
        <v>362</v>
      </c>
      <c r="C5528" s="12" t="s">
        <v>16356</v>
      </c>
      <c r="D5528" s="12" t="s">
        <v>35318</v>
      </c>
      <c r="E5528" s="6" t="str">
        <f>VLOOKUP(C5528,relationships!$A$2:$B$25,2,0)</f>
        <v>Đối tác</v>
      </c>
      <c r="G5528" s="12" t="s">
        <v>362</v>
      </c>
      <c r="H5528" s="11" t="s">
        <v>35317</v>
      </c>
      <c r="I5528" t="s">
        <v>25155</v>
      </c>
    </row>
    <row r="5529" spans="1:9">
      <c r="A5529" s="13" t="s">
        <v>35319</v>
      </c>
      <c r="B5529" s="14" t="s">
        <v>362</v>
      </c>
      <c r="C5529" s="14" t="s">
        <v>16423</v>
      </c>
      <c r="D5529" s="14" t="s">
        <v>35320</v>
      </c>
      <c r="E5529" s="6" t="str">
        <f>VLOOKUP(C5529,relationships!$A$2:$B$25,2,0)</f>
        <v>Một ai đó</v>
      </c>
      <c r="G5529" s="14" t="s">
        <v>362</v>
      </c>
      <c r="H5529" s="13" t="s">
        <v>35319</v>
      </c>
      <c r="I5529" t="s">
        <v>25227</v>
      </c>
    </row>
    <row r="5530" spans="1:9">
      <c r="A5530" s="11" t="s">
        <v>35321</v>
      </c>
      <c r="B5530" s="12" t="s">
        <v>362</v>
      </c>
      <c r="C5530" s="12" t="s">
        <v>16356</v>
      </c>
      <c r="D5530" s="12" t="s">
        <v>35322</v>
      </c>
      <c r="E5530" s="6" t="str">
        <f>VLOOKUP(C5530,relationships!$A$2:$B$25,2,0)</f>
        <v>Đối tác</v>
      </c>
      <c r="G5530" s="12" t="s">
        <v>362</v>
      </c>
      <c r="H5530" s="11" t="s">
        <v>35321</v>
      </c>
      <c r="I5530" t="s">
        <v>25155</v>
      </c>
    </row>
    <row r="5531" spans="1:9">
      <c r="A5531" s="13" t="s">
        <v>35323</v>
      </c>
      <c r="B5531" s="14" t="s">
        <v>362</v>
      </c>
      <c r="C5531" s="14" t="s">
        <v>16356</v>
      </c>
      <c r="D5531" s="14" t="s">
        <v>35324</v>
      </c>
      <c r="E5531" s="6" t="str">
        <f>VLOOKUP(C5531,relationships!$A$2:$B$25,2,0)</f>
        <v>Đối tác</v>
      </c>
      <c r="G5531" s="14" t="s">
        <v>362</v>
      </c>
      <c r="H5531" s="13" t="s">
        <v>35323</v>
      </c>
      <c r="I5531" t="s">
        <v>25155</v>
      </c>
    </row>
    <row r="5532" spans="1:9">
      <c r="A5532" s="11" t="s">
        <v>35325</v>
      </c>
      <c r="B5532" s="12" t="s">
        <v>362</v>
      </c>
      <c r="C5532" s="12" t="s">
        <v>16423</v>
      </c>
      <c r="D5532" s="12" t="s">
        <v>35326</v>
      </c>
      <c r="E5532" s="6" t="str">
        <f>VLOOKUP(C5532,relationships!$A$2:$B$25,2,0)</f>
        <v>Một ai đó</v>
      </c>
      <c r="G5532" s="12" t="s">
        <v>362</v>
      </c>
      <c r="H5532" s="11" t="s">
        <v>35325</v>
      </c>
      <c r="I5532" t="s">
        <v>25227</v>
      </c>
    </row>
    <row r="5533" spans="1:9">
      <c r="A5533" s="13" t="s">
        <v>35327</v>
      </c>
      <c r="B5533" s="14" t="s">
        <v>362</v>
      </c>
      <c r="C5533" s="14" t="s">
        <v>16423</v>
      </c>
      <c r="D5533" s="14" t="s">
        <v>35328</v>
      </c>
      <c r="E5533" s="6" t="str">
        <f>VLOOKUP(C5533,relationships!$A$2:$B$25,2,0)</f>
        <v>Một ai đó</v>
      </c>
      <c r="G5533" s="14" t="s">
        <v>362</v>
      </c>
      <c r="H5533" s="13" t="s">
        <v>35327</v>
      </c>
      <c r="I5533" t="s">
        <v>25227</v>
      </c>
    </row>
    <row r="5534" spans="1:9">
      <c r="A5534" s="11" t="s">
        <v>35329</v>
      </c>
      <c r="B5534" s="12" t="s">
        <v>362</v>
      </c>
      <c r="C5534" s="12" t="s">
        <v>16423</v>
      </c>
      <c r="D5534" s="12" t="s">
        <v>35330</v>
      </c>
      <c r="E5534" s="6" t="str">
        <f>VLOOKUP(C5534,relationships!$A$2:$B$25,2,0)</f>
        <v>Một ai đó</v>
      </c>
      <c r="G5534" s="12" t="s">
        <v>362</v>
      </c>
      <c r="H5534" s="11" t="s">
        <v>35329</v>
      </c>
      <c r="I5534" t="s">
        <v>25227</v>
      </c>
    </row>
    <row r="5535" spans="1:9">
      <c r="A5535" s="13" t="s">
        <v>35331</v>
      </c>
      <c r="B5535" s="14" t="s">
        <v>362</v>
      </c>
      <c r="C5535" s="14" t="s">
        <v>16423</v>
      </c>
      <c r="D5535" s="14" t="s">
        <v>35332</v>
      </c>
      <c r="E5535" s="6" t="str">
        <f>VLOOKUP(C5535,relationships!$A$2:$B$25,2,0)</f>
        <v>Một ai đó</v>
      </c>
      <c r="G5535" s="14" t="s">
        <v>362</v>
      </c>
      <c r="H5535" s="13" t="s">
        <v>35331</v>
      </c>
      <c r="I5535" t="s">
        <v>25227</v>
      </c>
    </row>
    <row r="5536" spans="1:9">
      <c r="A5536" s="11" t="s">
        <v>35333</v>
      </c>
      <c r="B5536" s="12" t="s">
        <v>362</v>
      </c>
      <c r="C5536" s="12" t="s">
        <v>16423</v>
      </c>
      <c r="D5536" s="12" t="s">
        <v>35334</v>
      </c>
      <c r="E5536" s="6" t="str">
        <f>VLOOKUP(C5536,relationships!$A$2:$B$25,2,0)</f>
        <v>Một ai đó</v>
      </c>
      <c r="G5536" s="12" t="s">
        <v>362</v>
      </c>
      <c r="H5536" s="11" t="s">
        <v>35333</v>
      </c>
      <c r="I5536" t="s">
        <v>25227</v>
      </c>
    </row>
    <row r="5537" spans="1:9">
      <c r="A5537" s="13" t="s">
        <v>35335</v>
      </c>
      <c r="B5537" s="14" t="s">
        <v>362</v>
      </c>
      <c r="C5537" s="14" t="s">
        <v>16423</v>
      </c>
      <c r="D5537" s="14" t="s">
        <v>35336</v>
      </c>
      <c r="E5537" s="6" t="str">
        <f>VLOOKUP(C5537,relationships!$A$2:$B$25,2,0)</f>
        <v>Một ai đó</v>
      </c>
      <c r="G5537" s="14" t="s">
        <v>362</v>
      </c>
      <c r="H5537" s="13" t="s">
        <v>35335</v>
      </c>
      <c r="I5537" t="s">
        <v>25227</v>
      </c>
    </row>
    <row r="5538" spans="1:9">
      <c r="A5538" s="11" t="s">
        <v>35337</v>
      </c>
      <c r="B5538" s="12" t="s">
        <v>362</v>
      </c>
      <c r="C5538" s="12" t="s">
        <v>16423</v>
      </c>
      <c r="D5538" s="12" t="s">
        <v>35338</v>
      </c>
      <c r="E5538" s="6" t="str">
        <f>VLOOKUP(C5538,relationships!$A$2:$B$25,2,0)</f>
        <v>Một ai đó</v>
      </c>
      <c r="G5538" s="12" t="s">
        <v>362</v>
      </c>
      <c r="H5538" s="11" t="s">
        <v>35337</v>
      </c>
      <c r="I5538" t="s">
        <v>25227</v>
      </c>
    </row>
    <row r="5539" spans="1:9">
      <c r="A5539" s="13" t="s">
        <v>35339</v>
      </c>
      <c r="B5539" s="14" t="s">
        <v>362</v>
      </c>
      <c r="C5539" s="14" t="s">
        <v>16423</v>
      </c>
      <c r="D5539" s="14" t="s">
        <v>35340</v>
      </c>
      <c r="E5539" s="6" t="str">
        <f>VLOOKUP(C5539,relationships!$A$2:$B$25,2,0)</f>
        <v>Một ai đó</v>
      </c>
      <c r="G5539" s="14" t="s">
        <v>362</v>
      </c>
      <c r="H5539" s="13" t="s">
        <v>35339</v>
      </c>
      <c r="I5539" t="s">
        <v>25227</v>
      </c>
    </row>
    <row r="5540" spans="1:9">
      <c r="A5540" s="11" t="s">
        <v>35341</v>
      </c>
      <c r="B5540" s="12" t="s">
        <v>362</v>
      </c>
      <c r="C5540" s="12" t="s">
        <v>16423</v>
      </c>
      <c r="D5540" s="12" t="s">
        <v>35342</v>
      </c>
      <c r="E5540" s="6" t="str">
        <f>VLOOKUP(C5540,relationships!$A$2:$B$25,2,0)</f>
        <v>Một ai đó</v>
      </c>
      <c r="G5540" s="12" t="s">
        <v>362</v>
      </c>
      <c r="H5540" s="11" t="s">
        <v>35341</v>
      </c>
      <c r="I5540" t="s">
        <v>25227</v>
      </c>
    </row>
    <row r="5541" spans="1:9">
      <c r="A5541" s="13" t="s">
        <v>35343</v>
      </c>
      <c r="B5541" s="14" t="s">
        <v>362</v>
      </c>
      <c r="C5541" s="14" t="s">
        <v>16423</v>
      </c>
      <c r="D5541" s="14" t="s">
        <v>35344</v>
      </c>
      <c r="E5541" s="6" t="str">
        <f>VLOOKUP(C5541,relationships!$A$2:$B$25,2,0)</f>
        <v>Một ai đó</v>
      </c>
      <c r="G5541" s="14" t="s">
        <v>362</v>
      </c>
      <c r="H5541" s="13" t="s">
        <v>35343</v>
      </c>
      <c r="I5541" t="s">
        <v>25227</v>
      </c>
    </row>
    <row r="5542" spans="1:9">
      <c r="A5542" s="11" t="s">
        <v>35345</v>
      </c>
      <c r="B5542" s="12" t="s">
        <v>362</v>
      </c>
      <c r="C5542" s="12" t="s">
        <v>16423</v>
      </c>
      <c r="D5542" s="12" t="s">
        <v>35346</v>
      </c>
      <c r="E5542" s="6" t="str">
        <f>VLOOKUP(C5542,relationships!$A$2:$B$25,2,0)</f>
        <v>Một ai đó</v>
      </c>
      <c r="G5542" s="12" t="s">
        <v>362</v>
      </c>
      <c r="H5542" s="11" t="s">
        <v>35345</v>
      </c>
      <c r="I5542" t="s">
        <v>25227</v>
      </c>
    </row>
    <row r="5543" spans="1:9">
      <c r="A5543" s="13" t="s">
        <v>35347</v>
      </c>
      <c r="B5543" s="14" t="s">
        <v>362</v>
      </c>
      <c r="C5543" s="14" t="s">
        <v>16423</v>
      </c>
      <c r="D5543" s="14" t="s">
        <v>35348</v>
      </c>
      <c r="E5543" s="6" t="str">
        <f>VLOOKUP(C5543,relationships!$A$2:$B$25,2,0)</f>
        <v>Một ai đó</v>
      </c>
      <c r="G5543" s="14" t="s">
        <v>362</v>
      </c>
      <c r="H5543" s="13" t="s">
        <v>35347</v>
      </c>
      <c r="I5543" t="s">
        <v>25227</v>
      </c>
    </row>
    <row r="5544" spans="1:9">
      <c r="A5544" s="11" t="s">
        <v>35349</v>
      </c>
      <c r="B5544" s="12" t="s">
        <v>362</v>
      </c>
      <c r="C5544" s="12" t="s">
        <v>16423</v>
      </c>
      <c r="D5544" s="12" t="s">
        <v>35350</v>
      </c>
      <c r="E5544" s="6" t="str">
        <f>VLOOKUP(C5544,relationships!$A$2:$B$25,2,0)</f>
        <v>Một ai đó</v>
      </c>
      <c r="G5544" s="12" t="s">
        <v>362</v>
      </c>
      <c r="H5544" s="11" t="s">
        <v>35349</v>
      </c>
      <c r="I5544" t="s">
        <v>25227</v>
      </c>
    </row>
    <row r="5545" spans="1:9">
      <c r="A5545" s="13" t="s">
        <v>35351</v>
      </c>
      <c r="B5545" s="14" t="s">
        <v>362</v>
      </c>
      <c r="C5545" s="14" t="s">
        <v>16423</v>
      </c>
      <c r="D5545" s="14" t="s">
        <v>35352</v>
      </c>
      <c r="E5545" s="6" t="str">
        <f>VLOOKUP(C5545,relationships!$A$2:$B$25,2,0)</f>
        <v>Một ai đó</v>
      </c>
      <c r="G5545" s="14" t="s">
        <v>362</v>
      </c>
      <c r="H5545" s="13" t="s">
        <v>35351</v>
      </c>
      <c r="I5545" t="s">
        <v>25227</v>
      </c>
    </row>
    <row r="5546" spans="1:9">
      <c r="A5546" s="11" t="s">
        <v>35353</v>
      </c>
      <c r="B5546" s="12" t="s">
        <v>362</v>
      </c>
      <c r="C5546" s="12" t="s">
        <v>16423</v>
      </c>
      <c r="D5546" s="12" t="s">
        <v>35354</v>
      </c>
      <c r="E5546" s="6" t="str">
        <f>VLOOKUP(C5546,relationships!$A$2:$B$25,2,0)</f>
        <v>Một ai đó</v>
      </c>
      <c r="G5546" s="12" t="s">
        <v>362</v>
      </c>
      <c r="H5546" s="11" t="s">
        <v>35353</v>
      </c>
      <c r="I5546" t="s">
        <v>25227</v>
      </c>
    </row>
    <row r="5547" spans="1:9">
      <c r="A5547" s="13" t="s">
        <v>35355</v>
      </c>
      <c r="B5547" s="14" t="s">
        <v>362</v>
      </c>
      <c r="C5547" s="14" t="s">
        <v>16423</v>
      </c>
      <c r="D5547" s="14" t="s">
        <v>35356</v>
      </c>
      <c r="E5547" s="6" t="str">
        <f>VLOOKUP(C5547,relationships!$A$2:$B$25,2,0)</f>
        <v>Một ai đó</v>
      </c>
      <c r="G5547" s="14" t="s">
        <v>362</v>
      </c>
      <c r="H5547" s="13" t="s">
        <v>35355</v>
      </c>
      <c r="I5547" t="s">
        <v>25227</v>
      </c>
    </row>
    <row r="5548" spans="1:9">
      <c r="A5548" s="11" t="s">
        <v>35357</v>
      </c>
      <c r="B5548" s="12" t="s">
        <v>362</v>
      </c>
      <c r="C5548" s="12" t="s">
        <v>16423</v>
      </c>
      <c r="D5548" s="12" t="s">
        <v>35358</v>
      </c>
      <c r="E5548" s="6" t="str">
        <f>VLOOKUP(C5548,relationships!$A$2:$B$25,2,0)</f>
        <v>Một ai đó</v>
      </c>
      <c r="G5548" s="12" t="s">
        <v>362</v>
      </c>
      <c r="H5548" s="11" t="s">
        <v>35357</v>
      </c>
      <c r="I5548" t="s">
        <v>25227</v>
      </c>
    </row>
    <row r="5549" spans="1:9">
      <c r="A5549" s="13" t="s">
        <v>35359</v>
      </c>
      <c r="B5549" s="14" t="s">
        <v>362</v>
      </c>
      <c r="C5549" s="14" t="s">
        <v>16423</v>
      </c>
      <c r="D5549" s="14" t="s">
        <v>35360</v>
      </c>
      <c r="E5549" s="6" t="str">
        <f>VLOOKUP(C5549,relationships!$A$2:$B$25,2,0)</f>
        <v>Một ai đó</v>
      </c>
      <c r="G5549" s="14" t="s">
        <v>362</v>
      </c>
      <c r="H5549" s="13" t="s">
        <v>35359</v>
      </c>
      <c r="I5549" t="s">
        <v>25227</v>
      </c>
    </row>
    <row r="5550" spans="1:9">
      <c r="A5550" s="11" t="s">
        <v>35361</v>
      </c>
      <c r="B5550" s="12" t="s">
        <v>362</v>
      </c>
      <c r="C5550" s="12" t="s">
        <v>16423</v>
      </c>
      <c r="D5550" s="12" t="s">
        <v>35362</v>
      </c>
      <c r="E5550" s="6" t="str">
        <f>VLOOKUP(C5550,relationships!$A$2:$B$25,2,0)</f>
        <v>Một ai đó</v>
      </c>
      <c r="G5550" s="12" t="s">
        <v>362</v>
      </c>
      <c r="H5550" s="11" t="s">
        <v>35361</v>
      </c>
      <c r="I5550" t="s">
        <v>25227</v>
      </c>
    </row>
    <row r="5551" spans="1:9">
      <c r="A5551" s="13" t="s">
        <v>35363</v>
      </c>
      <c r="B5551" s="14" t="s">
        <v>35364</v>
      </c>
      <c r="C5551" s="14" t="s">
        <v>16423</v>
      </c>
      <c r="D5551" s="14" t="s">
        <v>35365</v>
      </c>
      <c r="E5551" s="6" t="str">
        <f>VLOOKUP(C5551,relationships!$A$2:$B$25,2,0)</f>
        <v>Một ai đó</v>
      </c>
      <c r="G5551" s="14" t="s">
        <v>35364</v>
      </c>
      <c r="H5551" s="13" t="s">
        <v>35363</v>
      </c>
      <c r="I5551" t="s">
        <v>25227</v>
      </c>
    </row>
    <row r="5552" spans="1:9">
      <c r="A5552" s="11" t="s">
        <v>35366</v>
      </c>
      <c r="B5552" s="12" t="s">
        <v>35367</v>
      </c>
      <c r="C5552" s="12" t="s">
        <v>16415</v>
      </c>
      <c r="D5552" s="12" t="s">
        <v>35368</v>
      </c>
      <c r="E5552" s="6" t="str">
        <f>VLOOKUP(C5552,relationships!$A$2:$B$25,2,0)</f>
        <v>Tôi</v>
      </c>
      <c r="G5552" s="12" t="s">
        <v>35367</v>
      </c>
      <c r="H5552" s="11" t="s">
        <v>35366</v>
      </c>
      <c r="I5552" t="s">
        <v>25150</v>
      </c>
    </row>
    <row r="5553" spans="1:9">
      <c r="A5553" s="13" t="s">
        <v>35369</v>
      </c>
      <c r="B5553" s="14" t="s">
        <v>35370</v>
      </c>
      <c r="C5553" s="14" t="s">
        <v>16423</v>
      </c>
      <c r="D5553" s="14" t="s">
        <v>35371</v>
      </c>
      <c r="E5553" s="6" t="str">
        <f>VLOOKUP(C5553,relationships!$A$2:$B$25,2,0)</f>
        <v>Một ai đó</v>
      </c>
      <c r="G5553" s="14" t="s">
        <v>35370</v>
      </c>
      <c r="H5553" s="13" t="s">
        <v>35369</v>
      </c>
      <c r="I5553" t="s">
        <v>25227</v>
      </c>
    </row>
    <row r="5554" spans="1:9">
      <c r="A5554" s="11" t="s">
        <v>35372</v>
      </c>
      <c r="B5554" s="12" t="s">
        <v>35373</v>
      </c>
      <c r="C5554" s="12" t="s">
        <v>16415</v>
      </c>
      <c r="D5554" s="12" t="s">
        <v>35374</v>
      </c>
      <c r="E5554" s="6" t="str">
        <f>VLOOKUP(C5554,relationships!$A$2:$B$25,2,0)</f>
        <v>Tôi</v>
      </c>
      <c r="G5554" s="12" t="s">
        <v>35373</v>
      </c>
      <c r="H5554" s="11" t="s">
        <v>35372</v>
      </c>
      <c r="I5554" t="s">
        <v>25150</v>
      </c>
    </row>
    <row r="5555" spans="1:9">
      <c r="A5555" s="13" t="s">
        <v>35375</v>
      </c>
      <c r="B5555" s="14" t="s">
        <v>35376</v>
      </c>
      <c r="C5555" s="14" t="s">
        <v>16415</v>
      </c>
      <c r="D5555" s="14" t="s">
        <v>35377</v>
      </c>
      <c r="E5555" s="6" t="str">
        <f>VLOOKUP(C5555,relationships!$A$2:$B$25,2,0)</f>
        <v>Tôi</v>
      </c>
      <c r="G5555" s="14" t="s">
        <v>35376</v>
      </c>
      <c r="H5555" s="13" t="s">
        <v>35375</v>
      </c>
      <c r="I5555" t="s">
        <v>25150</v>
      </c>
    </row>
    <row r="5556" spans="1:9">
      <c r="A5556" s="11" t="s">
        <v>35378</v>
      </c>
      <c r="B5556" s="12" t="s">
        <v>35379</v>
      </c>
      <c r="C5556" s="12" t="s">
        <v>16423</v>
      </c>
      <c r="D5556" s="12" t="s">
        <v>35380</v>
      </c>
      <c r="E5556" s="6" t="str">
        <f>VLOOKUP(C5556,relationships!$A$2:$B$25,2,0)</f>
        <v>Một ai đó</v>
      </c>
      <c r="G5556" s="12" t="s">
        <v>35379</v>
      </c>
      <c r="H5556" s="11" t="s">
        <v>35378</v>
      </c>
      <c r="I5556" t="s">
        <v>25227</v>
      </c>
    </row>
    <row r="5557" spans="1:9">
      <c r="A5557" s="13" t="s">
        <v>35381</v>
      </c>
      <c r="B5557" s="14" t="s">
        <v>35382</v>
      </c>
      <c r="C5557" s="14" t="s">
        <v>16423</v>
      </c>
      <c r="D5557" s="14" t="s">
        <v>35383</v>
      </c>
      <c r="E5557" s="6" t="str">
        <f>VLOOKUP(C5557,relationships!$A$2:$B$25,2,0)</f>
        <v>Một ai đó</v>
      </c>
      <c r="G5557" s="14" t="s">
        <v>35382</v>
      </c>
      <c r="H5557" s="13" t="s">
        <v>35381</v>
      </c>
      <c r="I5557" t="s">
        <v>25227</v>
      </c>
    </row>
    <row r="5558" spans="1:9">
      <c r="A5558" s="11" t="s">
        <v>35384</v>
      </c>
      <c r="B5558" s="12" t="s">
        <v>35382</v>
      </c>
      <c r="C5558" s="12" t="s">
        <v>16415</v>
      </c>
      <c r="D5558" s="12" t="s">
        <v>35385</v>
      </c>
      <c r="E5558" s="6" t="str">
        <f>VLOOKUP(C5558,relationships!$A$2:$B$25,2,0)</f>
        <v>Tôi</v>
      </c>
      <c r="G5558" s="12" t="s">
        <v>35382</v>
      </c>
      <c r="H5558" s="11" t="s">
        <v>35384</v>
      </c>
      <c r="I5558" t="s">
        <v>25150</v>
      </c>
    </row>
    <row r="5559" spans="1:9">
      <c r="A5559" s="13" t="s">
        <v>35386</v>
      </c>
      <c r="B5559" s="14" t="s">
        <v>35387</v>
      </c>
      <c r="C5559" s="14" t="s">
        <v>16415</v>
      </c>
      <c r="D5559" s="14" t="s">
        <v>35388</v>
      </c>
      <c r="E5559" s="6" t="str">
        <f>VLOOKUP(C5559,relationships!$A$2:$B$25,2,0)</f>
        <v>Tôi</v>
      </c>
      <c r="G5559" s="14" t="s">
        <v>35387</v>
      </c>
      <c r="H5559" s="13" t="s">
        <v>35386</v>
      </c>
      <c r="I5559" t="s">
        <v>25150</v>
      </c>
    </row>
    <row r="5560" spans="1:9">
      <c r="A5560" s="11" t="s">
        <v>35389</v>
      </c>
      <c r="B5560" s="12" t="s">
        <v>35390</v>
      </c>
      <c r="C5560" s="12" t="s">
        <v>16423</v>
      </c>
      <c r="D5560" s="12" t="s">
        <v>35391</v>
      </c>
      <c r="E5560" s="6" t="str">
        <f>VLOOKUP(C5560,relationships!$A$2:$B$25,2,0)</f>
        <v>Một ai đó</v>
      </c>
      <c r="G5560" s="12" t="s">
        <v>35390</v>
      </c>
      <c r="H5560" s="11" t="s">
        <v>35389</v>
      </c>
      <c r="I5560" t="s">
        <v>25227</v>
      </c>
    </row>
    <row r="5561" spans="1:9">
      <c r="A5561" s="13" t="s">
        <v>35392</v>
      </c>
      <c r="B5561" s="14" t="s">
        <v>35393</v>
      </c>
      <c r="C5561" s="14" t="s">
        <v>16423</v>
      </c>
      <c r="D5561" s="14" t="s">
        <v>35394</v>
      </c>
      <c r="E5561" s="6" t="str">
        <f>VLOOKUP(C5561,relationships!$A$2:$B$25,2,0)</f>
        <v>Một ai đó</v>
      </c>
      <c r="G5561" s="14" t="s">
        <v>35393</v>
      </c>
      <c r="H5561" s="13" t="s">
        <v>35392</v>
      </c>
      <c r="I5561" t="s">
        <v>25227</v>
      </c>
    </row>
    <row r="5562" spans="1:9">
      <c r="A5562" s="11" t="s">
        <v>35395</v>
      </c>
      <c r="B5562" s="12" t="s">
        <v>35396</v>
      </c>
      <c r="C5562" s="12" t="s">
        <v>16423</v>
      </c>
      <c r="D5562" s="12" t="s">
        <v>35397</v>
      </c>
      <c r="E5562" s="6" t="str">
        <f>VLOOKUP(C5562,relationships!$A$2:$B$25,2,0)</f>
        <v>Một ai đó</v>
      </c>
      <c r="G5562" s="12" t="s">
        <v>35396</v>
      </c>
      <c r="H5562" s="11" t="s">
        <v>35395</v>
      </c>
      <c r="I5562" t="s">
        <v>25227</v>
      </c>
    </row>
    <row r="5563" spans="1:9">
      <c r="A5563" s="13" t="s">
        <v>35398</v>
      </c>
      <c r="B5563" s="14" t="s">
        <v>35396</v>
      </c>
      <c r="C5563" s="14" t="s">
        <v>16423</v>
      </c>
      <c r="D5563" s="14" t="s">
        <v>35399</v>
      </c>
      <c r="E5563" s="6" t="str">
        <f>VLOOKUP(C5563,relationships!$A$2:$B$25,2,0)</f>
        <v>Một ai đó</v>
      </c>
      <c r="G5563" s="14" t="s">
        <v>35396</v>
      </c>
      <c r="H5563" s="13" t="s">
        <v>35398</v>
      </c>
      <c r="I5563" t="s">
        <v>25227</v>
      </c>
    </row>
    <row r="5564" spans="1:9">
      <c r="A5564" s="11" t="s">
        <v>35400</v>
      </c>
      <c r="B5564" s="12" t="s">
        <v>35396</v>
      </c>
      <c r="C5564" s="12" t="s">
        <v>16423</v>
      </c>
      <c r="D5564" s="12" t="s">
        <v>35401</v>
      </c>
      <c r="E5564" s="6" t="str">
        <f>VLOOKUP(C5564,relationships!$A$2:$B$25,2,0)</f>
        <v>Một ai đó</v>
      </c>
      <c r="G5564" s="12" t="s">
        <v>35396</v>
      </c>
      <c r="H5564" s="11" t="s">
        <v>35400</v>
      </c>
      <c r="I5564" t="s">
        <v>25227</v>
      </c>
    </row>
    <row r="5565" spans="1:9">
      <c r="A5565" s="13" t="s">
        <v>35402</v>
      </c>
      <c r="B5565" s="14" t="s">
        <v>35396</v>
      </c>
      <c r="C5565" s="14" t="s">
        <v>17884</v>
      </c>
      <c r="D5565" s="14" t="s">
        <v>35403</v>
      </c>
      <c r="E5565" s="6" t="str">
        <f>VLOOKUP(C5565,relationships!$A$2:$B$25,2,0)</f>
        <v>Sếp</v>
      </c>
      <c r="G5565" s="14" t="s">
        <v>35396</v>
      </c>
      <c r="H5565" s="13" t="s">
        <v>35402</v>
      </c>
      <c r="I5565" t="s">
        <v>25238</v>
      </c>
    </row>
    <row r="5566" spans="1:9">
      <c r="A5566" s="11" t="s">
        <v>35404</v>
      </c>
      <c r="B5566" s="12" t="s">
        <v>35396</v>
      </c>
      <c r="C5566" s="12" t="s">
        <v>16423</v>
      </c>
      <c r="D5566" s="12" t="s">
        <v>35405</v>
      </c>
      <c r="E5566" s="6" t="str">
        <f>VLOOKUP(C5566,relationships!$A$2:$B$25,2,0)</f>
        <v>Một ai đó</v>
      </c>
      <c r="G5566" s="12" t="s">
        <v>35396</v>
      </c>
      <c r="H5566" s="11" t="s">
        <v>35404</v>
      </c>
      <c r="I5566" t="s">
        <v>25227</v>
      </c>
    </row>
    <row r="5567" spans="1:9">
      <c r="A5567" s="13" t="s">
        <v>35406</v>
      </c>
      <c r="B5567" s="14" t="s">
        <v>35407</v>
      </c>
      <c r="C5567" s="14" t="s">
        <v>16415</v>
      </c>
      <c r="D5567" s="14" t="s">
        <v>35408</v>
      </c>
      <c r="E5567" s="6" t="str">
        <f>VLOOKUP(C5567,relationships!$A$2:$B$25,2,0)</f>
        <v>Tôi</v>
      </c>
      <c r="G5567" s="14" t="s">
        <v>35407</v>
      </c>
      <c r="H5567" s="13" t="s">
        <v>35406</v>
      </c>
      <c r="I5567" t="s">
        <v>25150</v>
      </c>
    </row>
    <row r="5568" spans="1:9">
      <c r="A5568" s="11" t="s">
        <v>35409</v>
      </c>
      <c r="B5568" s="12" t="s">
        <v>35407</v>
      </c>
      <c r="C5568" s="12" t="s">
        <v>16423</v>
      </c>
      <c r="D5568" s="12" t="s">
        <v>35410</v>
      </c>
      <c r="E5568" s="6" t="str">
        <f>VLOOKUP(C5568,relationships!$A$2:$B$25,2,0)</f>
        <v>Một ai đó</v>
      </c>
      <c r="G5568" s="12" t="s">
        <v>35407</v>
      </c>
      <c r="H5568" s="11" t="s">
        <v>35409</v>
      </c>
      <c r="I5568" t="s">
        <v>25227</v>
      </c>
    </row>
    <row r="5569" spans="1:9">
      <c r="A5569" s="13" t="s">
        <v>35411</v>
      </c>
      <c r="B5569" s="14" t="s">
        <v>35407</v>
      </c>
      <c r="C5569" s="14" t="s">
        <v>16423</v>
      </c>
      <c r="D5569" s="14" t="s">
        <v>35412</v>
      </c>
      <c r="E5569" s="6" t="str">
        <f>VLOOKUP(C5569,relationships!$A$2:$B$25,2,0)</f>
        <v>Một ai đó</v>
      </c>
      <c r="G5569" s="14" t="s">
        <v>35407</v>
      </c>
      <c r="H5569" s="13" t="s">
        <v>35411</v>
      </c>
      <c r="I5569" t="s">
        <v>25227</v>
      </c>
    </row>
    <row r="5570" spans="1:9">
      <c r="A5570" s="11" t="s">
        <v>35413</v>
      </c>
      <c r="B5570" s="12" t="s">
        <v>35414</v>
      </c>
      <c r="C5570" s="12" t="s">
        <v>16415</v>
      </c>
      <c r="D5570" s="12" t="s">
        <v>35415</v>
      </c>
      <c r="E5570" s="6" t="str">
        <f>VLOOKUP(C5570,relationships!$A$2:$B$25,2,0)</f>
        <v>Tôi</v>
      </c>
      <c r="G5570" s="12" t="s">
        <v>35414</v>
      </c>
      <c r="H5570" s="11" t="s">
        <v>35413</v>
      </c>
      <c r="I5570" t="s">
        <v>25150</v>
      </c>
    </row>
    <row r="5571" spans="1:9">
      <c r="A5571" s="13" t="s">
        <v>35416</v>
      </c>
      <c r="B5571" s="14" t="s">
        <v>35417</v>
      </c>
      <c r="C5571" s="14" t="s">
        <v>16415</v>
      </c>
      <c r="D5571" s="14" t="s">
        <v>35418</v>
      </c>
      <c r="E5571" s="6" t="str">
        <f>VLOOKUP(C5571,relationships!$A$2:$B$25,2,0)</f>
        <v>Tôi</v>
      </c>
      <c r="G5571" s="14" t="s">
        <v>35417</v>
      </c>
      <c r="H5571" s="13" t="s">
        <v>35416</v>
      </c>
      <c r="I5571" t="s">
        <v>25150</v>
      </c>
    </row>
    <row r="5572" spans="1:9">
      <c r="A5572" s="11" t="s">
        <v>35419</v>
      </c>
      <c r="B5572" s="12" t="s">
        <v>35417</v>
      </c>
      <c r="C5572" s="12" t="s">
        <v>16423</v>
      </c>
      <c r="D5572" s="12" t="s">
        <v>35420</v>
      </c>
      <c r="E5572" s="6" t="str">
        <f>VLOOKUP(C5572,relationships!$A$2:$B$25,2,0)</f>
        <v>Một ai đó</v>
      </c>
      <c r="G5572" s="12" t="s">
        <v>35417</v>
      </c>
      <c r="H5572" s="11" t="s">
        <v>35419</v>
      </c>
      <c r="I5572" t="s">
        <v>25227</v>
      </c>
    </row>
    <row r="5573" spans="1:9">
      <c r="A5573" s="13" t="s">
        <v>35421</v>
      </c>
      <c r="B5573" s="14" t="s">
        <v>35422</v>
      </c>
      <c r="C5573" s="14" t="s">
        <v>16415</v>
      </c>
      <c r="D5573" s="14" t="s">
        <v>35423</v>
      </c>
      <c r="E5573" s="6" t="str">
        <f>VLOOKUP(C5573,relationships!$A$2:$B$25,2,0)</f>
        <v>Tôi</v>
      </c>
      <c r="G5573" s="14" t="s">
        <v>35422</v>
      </c>
      <c r="H5573" s="13" t="s">
        <v>35421</v>
      </c>
      <c r="I5573" t="s">
        <v>25150</v>
      </c>
    </row>
    <row r="5574" spans="1:9">
      <c r="A5574" s="11" t="s">
        <v>35424</v>
      </c>
      <c r="B5574" s="12" t="s">
        <v>35425</v>
      </c>
      <c r="C5574" s="12" t="s">
        <v>16423</v>
      </c>
      <c r="D5574" s="12" t="s">
        <v>35426</v>
      </c>
      <c r="E5574" s="6" t="str">
        <f>VLOOKUP(C5574,relationships!$A$2:$B$25,2,0)</f>
        <v>Một ai đó</v>
      </c>
      <c r="G5574" s="12" t="s">
        <v>35425</v>
      </c>
      <c r="H5574" s="11" t="s">
        <v>35424</v>
      </c>
      <c r="I5574" t="s">
        <v>25227</v>
      </c>
    </row>
    <row r="5575" spans="1:9">
      <c r="A5575" s="13" t="s">
        <v>35427</v>
      </c>
      <c r="B5575" s="14" t="s">
        <v>35425</v>
      </c>
      <c r="C5575" s="14" t="s">
        <v>16423</v>
      </c>
      <c r="D5575" s="14" t="s">
        <v>35428</v>
      </c>
      <c r="E5575" s="6" t="str">
        <f>VLOOKUP(C5575,relationships!$A$2:$B$25,2,0)</f>
        <v>Một ai đó</v>
      </c>
      <c r="G5575" s="14" t="s">
        <v>35425</v>
      </c>
      <c r="H5575" s="13" t="s">
        <v>35427</v>
      </c>
      <c r="I5575" t="s">
        <v>25227</v>
      </c>
    </row>
    <row r="5576" spans="1:9">
      <c r="A5576" s="11" t="s">
        <v>35429</v>
      </c>
      <c r="B5576" s="12" t="s">
        <v>35425</v>
      </c>
      <c r="C5576" s="12" t="s">
        <v>16423</v>
      </c>
      <c r="D5576" s="12" t="s">
        <v>35430</v>
      </c>
      <c r="E5576" s="6" t="str">
        <f>VLOOKUP(C5576,relationships!$A$2:$B$25,2,0)</f>
        <v>Một ai đó</v>
      </c>
      <c r="G5576" s="12" t="s">
        <v>35425</v>
      </c>
      <c r="H5576" s="11" t="s">
        <v>35429</v>
      </c>
      <c r="I5576" t="s">
        <v>25227</v>
      </c>
    </row>
    <row r="5577" spans="1:9">
      <c r="A5577" s="13" t="s">
        <v>35431</v>
      </c>
      <c r="B5577" s="14" t="s">
        <v>35425</v>
      </c>
      <c r="C5577" s="14" t="s">
        <v>16423</v>
      </c>
      <c r="D5577" s="14" t="s">
        <v>35432</v>
      </c>
      <c r="E5577" s="6" t="str">
        <f>VLOOKUP(C5577,relationships!$A$2:$B$25,2,0)</f>
        <v>Một ai đó</v>
      </c>
      <c r="G5577" s="14" t="s">
        <v>35425</v>
      </c>
      <c r="H5577" s="13" t="s">
        <v>35431</v>
      </c>
      <c r="I5577" t="s">
        <v>25227</v>
      </c>
    </row>
    <row r="5578" spans="1:9">
      <c r="A5578" s="11" t="s">
        <v>35433</v>
      </c>
      <c r="B5578" s="12" t="s">
        <v>35425</v>
      </c>
      <c r="C5578" s="12" t="s">
        <v>16423</v>
      </c>
      <c r="D5578" s="12" t="s">
        <v>35434</v>
      </c>
      <c r="E5578" s="6" t="str">
        <f>VLOOKUP(C5578,relationships!$A$2:$B$25,2,0)</f>
        <v>Một ai đó</v>
      </c>
      <c r="G5578" s="12" t="s">
        <v>35425</v>
      </c>
      <c r="H5578" s="11" t="s">
        <v>35433</v>
      </c>
      <c r="I5578" t="s">
        <v>25227</v>
      </c>
    </row>
    <row r="5579" spans="1:9">
      <c r="A5579" s="13" t="s">
        <v>35435</v>
      </c>
      <c r="B5579" s="14" t="s">
        <v>35436</v>
      </c>
      <c r="C5579" s="14" t="s">
        <v>16415</v>
      </c>
      <c r="D5579" s="14" t="s">
        <v>35437</v>
      </c>
      <c r="E5579" s="6" t="str">
        <f>VLOOKUP(C5579,relationships!$A$2:$B$25,2,0)</f>
        <v>Tôi</v>
      </c>
      <c r="G5579" s="14" t="s">
        <v>35436</v>
      </c>
      <c r="H5579" s="13" t="s">
        <v>35435</v>
      </c>
      <c r="I5579" t="s">
        <v>25150</v>
      </c>
    </row>
    <row r="5580" spans="1:9">
      <c r="A5580" s="11" t="s">
        <v>35438</v>
      </c>
      <c r="B5580" s="12" t="s">
        <v>35439</v>
      </c>
      <c r="C5580" s="12" t="s">
        <v>16415</v>
      </c>
      <c r="D5580" s="12" t="s">
        <v>35440</v>
      </c>
      <c r="E5580" s="6" t="str">
        <f>VLOOKUP(C5580,relationships!$A$2:$B$25,2,0)</f>
        <v>Tôi</v>
      </c>
      <c r="G5580" s="12" t="s">
        <v>35439</v>
      </c>
      <c r="H5580" s="11" t="s">
        <v>35438</v>
      </c>
      <c r="I5580" t="s">
        <v>25150</v>
      </c>
    </row>
    <row r="5581" spans="1:9">
      <c r="A5581" s="13" t="s">
        <v>35441</v>
      </c>
      <c r="B5581" s="14" t="s">
        <v>35442</v>
      </c>
      <c r="C5581" s="14" t="s">
        <v>16423</v>
      </c>
      <c r="D5581" s="14" t="s">
        <v>35443</v>
      </c>
      <c r="E5581" s="6" t="str">
        <f>VLOOKUP(C5581,relationships!$A$2:$B$25,2,0)</f>
        <v>Một ai đó</v>
      </c>
      <c r="G5581" s="14" t="s">
        <v>35442</v>
      </c>
      <c r="H5581" s="13" t="s">
        <v>35441</v>
      </c>
      <c r="I5581" t="s">
        <v>25227</v>
      </c>
    </row>
    <row r="5582" spans="1:9">
      <c r="A5582" s="11" t="s">
        <v>35444</v>
      </c>
      <c r="B5582" s="12" t="s">
        <v>35442</v>
      </c>
      <c r="C5582" s="12" t="s">
        <v>16415</v>
      </c>
      <c r="D5582" s="12" t="s">
        <v>35445</v>
      </c>
      <c r="E5582" s="6" t="str">
        <f>VLOOKUP(C5582,relationships!$A$2:$B$25,2,0)</f>
        <v>Tôi</v>
      </c>
      <c r="G5582" s="12" t="s">
        <v>35442</v>
      </c>
      <c r="H5582" s="11" t="s">
        <v>35444</v>
      </c>
      <c r="I5582" t="s">
        <v>25150</v>
      </c>
    </row>
    <row r="5583" spans="1:9">
      <c r="A5583" s="13" t="s">
        <v>35446</v>
      </c>
      <c r="B5583" s="14" t="s">
        <v>35442</v>
      </c>
      <c r="C5583" s="14" t="s">
        <v>16423</v>
      </c>
      <c r="D5583" s="14" t="s">
        <v>35447</v>
      </c>
      <c r="E5583" s="6" t="str">
        <f>VLOOKUP(C5583,relationships!$A$2:$B$25,2,0)</f>
        <v>Một ai đó</v>
      </c>
      <c r="G5583" s="14" t="s">
        <v>35442</v>
      </c>
      <c r="H5583" s="13" t="s">
        <v>35446</v>
      </c>
      <c r="I5583" t="s">
        <v>25227</v>
      </c>
    </row>
    <row r="5584" spans="1:9">
      <c r="A5584" s="11" t="s">
        <v>35448</v>
      </c>
      <c r="B5584" s="12" t="s">
        <v>35449</v>
      </c>
      <c r="C5584" s="12" t="s">
        <v>16423</v>
      </c>
      <c r="D5584" s="12" t="s">
        <v>35450</v>
      </c>
      <c r="E5584" s="6" t="str">
        <f>VLOOKUP(C5584,relationships!$A$2:$B$25,2,0)</f>
        <v>Một ai đó</v>
      </c>
      <c r="G5584" s="12" t="s">
        <v>35449</v>
      </c>
      <c r="H5584" s="11" t="s">
        <v>35448</v>
      </c>
      <c r="I5584" t="s">
        <v>25227</v>
      </c>
    </row>
    <row r="5585" spans="1:9">
      <c r="A5585" s="13" t="s">
        <v>35451</v>
      </c>
      <c r="B5585" s="14" t="s">
        <v>35452</v>
      </c>
      <c r="C5585" s="14" t="s">
        <v>16415</v>
      </c>
      <c r="D5585" s="14" t="s">
        <v>35453</v>
      </c>
      <c r="E5585" s="6" t="str">
        <f>VLOOKUP(C5585,relationships!$A$2:$B$25,2,0)</f>
        <v>Tôi</v>
      </c>
      <c r="G5585" s="14" t="s">
        <v>35452</v>
      </c>
      <c r="H5585" s="13" t="s">
        <v>35451</v>
      </c>
      <c r="I5585" t="s">
        <v>25150</v>
      </c>
    </row>
    <row r="5586" spans="1:9">
      <c r="A5586" s="11" t="s">
        <v>35454</v>
      </c>
      <c r="B5586" s="12" t="s">
        <v>35455</v>
      </c>
      <c r="C5586" s="12" t="s">
        <v>16423</v>
      </c>
      <c r="D5586" s="12" t="s">
        <v>35456</v>
      </c>
      <c r="E5586" s="6" t="str">
        <f>VLOOKUP(C5586,relationships!$A$2:$B$25,2,0)</f>
        <v>Một ai đó</v>
      </c>
      <c r="G5586" s="12" t="s">
        <v>35455</v>
      </c>
      <c r="H5586" s="11" t="s">
        <v>35454</v>
      </c>
      <c r="I5586" t="s">
        <v>25227</v>
      </c>
    </row>
    <row r="5587" spans="1:9">
      <c r="A5587" s="13" t="s">
        <v>35457</v>
      </c>
      <c r="B5587" s="14" t="s">
        <v>35455</v>
      </c>
      <c r="C5587" s="14" t="s">
        <v>16415</v>
      </c>
      <c r="D5587" s="14" t="s">
        <v>35458</v>
      </c>
      <c r="E5587" s="6" t="str">
        <f>VLOOKUP(C5587,relationships!$A$2:$B$25,2,0)</f>
        <v>Tôi</v>
      </c>
      <c r="G5587" s="14" t="s">
        <v>35455</v>
      </c>
      <c r="H5587" s="13" t="s">
        <v>35457</v>
      </c>
      <c r="I5587" t="s">
        <v>25150</v>
      </c>
    </row>
    <row r="5588" spans="1:9">
      <c r="A5588" s="11" t="s">
        <v>35459</v>
      </c>
      <c r="B5588" s="12" t="s">
        <v>35455</v>
      </c>
      <c r="C5588" s="12" t="s">
        <v>16423</v>
      </c>
      <c r="D5588" s="12" t="s">
        <v>35460</v>
      </c>
      <c r="E5588" s="6" t="str">
        <f>VLOOKUP(C5588,relationships!$A$2:$B$25,2,0)</f>
        <v>Một ai đó</v>
      </c>
      <c r="G5588" s="12" t="s">
        <v>35455</v>
      </c>
      <c r="H5588" s="11" t="s">
        <v>35459</v>
      </c>
      <c r="I5588" t="s">
        <v>25227</v>
      </c>
    </row>
    <row r="5589" spans="1:9">
      <c r="A5589" s="13" t="s">
        <v>35461</v>
      </c>
      <c r="B5589" s="14" t="s">
        <v>35462</v>
      </c>
      <c r="C5589" s="14" t="s">
        <v>16415</v>
      </c>
      <c r="D5589" s="14" t="s">
        <v>35463</v>
      </c>
      <c r="E5589" s="6" t="str">
        <f>VLOOKUP(C5589,relationships!$A$2:$B$25,2,0)</f>
        <v>Tôi</v>
      </c>
      <c r="G5589" s="14" t="s">
        <v>35462</v>
      </c>
      <c r="H5589" s="13" t="s">
        <v>35461</v>
      </c>
      <c r="I5589" t="s">
        <v>25150</v>
      </c>
    </row>
    <row r="5590" spans="1:9">
      <c r="A5590" s="11" t="s">
        <v>35464</v>
      </c>
      <c r="B5590" s="12" t="s">
        <v>35465</v>
      </c>
      <c r="C5590" s="12" t="s">
        <v>16415</v>
      </c>
      <c r="D5590" s="12" t="s">
        <v>35466</v>
      </c>
      <c r="E5590" s="6" t="str">
        <f>VLOOKUP(C5590,relationships!$A$2:$B$25,2,0)</f>
        <v>Tôi</v>
      </c>
      <c r="G5590" s="12" t="s">
        <v>35465</v>
      </c>
      <c r="H5590" s="11" t="s">
        <v>35464</v>
      </c>
      <c r="I5590" t="s">
        <v>25150</v>
      </c>
    </row>
    <row r="5591" spans="1:9">
      <c r="A5591" s="13" t="s">
        <v>35467</v>
      </c>
      <c r="B5591" s="14" t="s">
        <v>35468</v>
      </c>
      <c r="C5591" s="14" t="s">
        <v>16423</v>
      </c>
      <c r="D5591" s="14" t="s">
        <v>35469</v>
      </c>
      <c r="E5591" s="6" t="str">
        <f>VLOOKUP(C5591,relationships!$A$2:$B$25,2,0)</f>
        <v>Một ai đó</v>
      </c>
      <c r="G5591" s="14" t="s">
        <v>35468</v>
      </c>
      <c r="H5591" s="13" t="s">
        <v>35467</v>
      </c>
      <c r="I5591" t="s">
        <v>25227</v>
      </c>
    </row>
    <row r="5592" spans="1:9">
      <c r="A5592" s="11" t="s">
        <v>35470</v>
      </c>
      <c r="B5592" s="12" t="s">
        <v>35471</v>
      </c>
      <c r="C5592" s="12" t="s">
        <v>16423</v>
      </c>
      <c r="D5592" s="12" t="s">
        <v>35472</v>
      </c>
      <c r="E5592" s="6" t="str">
        <f>VLOOKUP(C5592,relationships!$A$2:$B$25,2,0)</f>
        <v>Một ai đó</v>
      </c>
      <c r="G5592" s="12" t="s">
        <v>35471</v>
      </c>
      <c r="H5592" s="11" t="s">
        <v>35470</v>
      </c>
      <c r="I5592" t="s">
        <v>25227</v>
      </c>
    </row>
    <row r="5593" spans="1:9">
      <c r="A5593" s="13" t="s">
        <v>35473</v>
      </c>
      <c r="B5593" s="14" t="s">
        <v>35471</v>
      </c>
      <c r="C5593" s="14" t="s">
        <v>27288</v>
      </c>
      <c r="D5593" s="14" t="s">
        <v>35474</v>
      </c>
      <c r="E5593" s="6" t="str">
        <f>VLOOKUP(C5593,relationships!$A$2:$B$25,2,0)</f>
        <v>Thầy giáo</v>
      </c>
      <c r="G5593" s="14" t="s">
        <v>35471</v>
      </c>
      <c r="H5593" s="13" t="s">
        <v>35473</v>
      </c>
      <c r="I5593" t="s">
        <v>25240</v>
      </c>
    </row>
    <row r="5594" spans="1:9">
      <c r="A5594" s="11" t="s">
        <v>35475</v>
      </c>
      <c r="B5594" s="12" t="s">
        <v>35476</v>
      </c>
      <c r="C5594" s="12" t="s">
        <v>16423</v>
      </c>
      <c r="D5594" s="12" t="s">
        <v>35477</v>
      </c>
      <c r="E5594" s="6" t="str">
        <f>VLOOKUP(C5594,relationships!$A$2:$B$25,2,0)</f>
        <v>Một ai đó</v>
      </c>
      <c r="G5594" s="12" t="s">
        <v>35476</v>
      </c>
      <c r="H5594" s="11" t="s">
        <v>35475</v>
      </c>
      <c r="I5594" t="s">
        <v>25227</v>
      </c>
    </row>
    <row r="5595" spans="1:9">
      <c r="A5595" s="13" t="s">
        <v>35478</v>
      </c>
      <c r="B5595" s="14" t="s">
        <v>35479</v>
      </c>
      <c r="C5595" s="14" t="s">
        <v>16415</v>
      </c>
      <c r="D5595" s="14" t="s">
        <v>35480</v>
      </c>
      <c r="E5595" s="6" t="str">
        <f>VLOOKUP(C5595,relationships!$A$2:$B$25,2,0)</f>
        <v>Tôi</v>
      </c>
      <c r="G5595" s="14" t="s">
        <v>35479</v>
      </c>
      <c r="H5595" s="13" t="s">
        <v>35478</v>
      </c>
      <c r="I5595" t="s">
        <v>25150</v>
      </c>
    </row>
    <row r="5596" spans="1:9">
      <c r="A5596" s="11" t="s">
        <v>35481</v>
      </c>
      <c r="B5596" s="12" t="s">
        <v>35482</v>
      </c>
      <c r="C5596" s="12" t="s">
        <v>16329</v>
      </c>
      <c r="D5596" s="12" t="s">
        <v>35483</v>
      </c>
      <c r="E5596" s="6" t="str">
        <f>VLOOKUP(C5596,relationships!$A$2:$B$25,2,0)</f>
        <v>Đồng nghiệp</v>
      </c>
      <c r="G5596" s="12" t="s">
        <v>35482</v>
      </c>
      <c r="H5596" s="11" t="s">
        <v>35481</v>
      </c>
      <c r="I5596" t="s">
        <v>25157</v>
      </c>
    </row>
    <row r="5597" spans="1:9">
      <c r="A5597" s="13" t="s">
        <v>35484</v>
      </c>
      <c r="B5597" s="14" t="s">
        <v>35482</v>
      </c>
      <c r="C5597" s="14" t="s">
        <v>16423</v>
      </c>
      <c r="D5597" s="14" t="s">
        <v>35485</v>
      </c>
      <c r="E5597" s="6" t="str">
        <f>VLOOKUP(C5597,relationships!$A$2:$B$25,2,0)</f>
        <v>Một ai đó</v>
      </c>
      <c r="G5597" s="14" t="s">
        <v>35482</v>
      </c>
      <c r="H5597" s="13" t="s">
        <v>35484</v>
      </c>
      <c r="I5597" t="s">
        <v>25227</v>
      </c>
    </row>
    <row r="5598" spans="1:9">
      <c r="A5598" s="11" t="s">
        <v>35486</v>
      </c>
      <c r="B5598" s="12" t="s">
        <v>35487</v>
      </c>
      <c r="C5598" s="12" t="s">
        <v>27288</v>
      </c>
      <c r="D5598" s="12" t="s">
        <v>35488</v>
      </c>
      <c r="E5598" s="6" t="str">
        <f>VLOOKUP(C5598,relationships!$A$2:$B$25,2,0)</f>
        <v>Thầy giáo</v>
      </c>
      <c r="G5598" s="12" t="s">
        <v>35487</v>
      </c>
      <c r="H5598" s="11" t="s">
        <v>35486</v>
      </c>
      <c r="I5598" t="s">
        <v>25240</v>
      </c>
    </row>
    <row r="5599" spans="1:9">
      <c r="A5599" s="13" t="s">
        <v>35489</v>
      </c>
      <c r="B5599" s="14" t="s">
        <v>35487</v>
      </c>
      <c r="C5599" s="14" t="s">
        <v>16423</v>
      </c>
      <c r="D5599" s="14" t="s">
        <v>35490</v>
      </c>
      <c r="E5599" s="6" t="str">
        <f>VLOOKUP(C5599,relationships!$A$2:$B$25,2,0)</f>
        <v>Một ai đó</v>
      </c>
      <c r="G5599" s="14" t="s">
        <v>35487</v>
      </c>
      <c r="H5599" s="13" t="s">
        <v>35489</v>
      </c>
      <c r="I5599" t="s">
        <v>25227</v>
      </c>
    </row>
    <row r="5600" spans="1:9">
      <c r="A5600" s="11" t="s">
        <v>35491</v>
      </c>
      <c r="B5600" s="12" t="s">
        <v>35487</v>
      </c>
      <c r="C5600" s="12" t="s">
        <v>16415</v>
      </c>
      <c r="D5600" s="12" t="s">
        <v>35492</v>
      </c>
      <c r="E5600" s="6" t="str">
        <f>VLOOKUP(C5600,relationships!$A$2:$B$25,2,0)</f>
        <v>Tôi</v>
      </c>
      <c r="G5600" s="12" t="s">
        <v>35487</v>
      </c>
      <c r="H5600" s="11" t="s">
        <v>35491</v>
      </c>
      <c r="I5600" t="s">
        <v>25150</v>
      </c>
    </row>
    <row r="5601" spans="1:9">
      <c r="A5601" s="13" t="s">
        <v>35493</v>
      </c>
      <c r="B5601" s="14" t="s">
        <v>35487</v>
      </c>
      <c r="C5601" s="14" t="s">
        <v>16423</v>
      </c>
      <c r="D5601" s="14" t="s">
        <v>35494</v>
      </c>
      <c r="E5601" s="6" t="str">
        <f>VLOOKUP(C5601,relationships!$A$2:$B$25,2,0)</f>
        <v>Một ai đó</v>
      </c>
      <c r="G5601" s="14" t="s">
        <v>35487</v>
      </c>
      <c r="H5601" s="13" t="s">
        <v>35493</v>
      </c>
      <c r="I5601" t="s">
        <v>25227</v>
      </c>
    </row>
    <row r="5602" spans="1:9">
      <c r="A5602" s="11" t="s">
        <v>35495</v>
      </c>
      <c r="B5602" s="12" t="s">
        <v>35487</v>
      </c>
      <c r="C5602" s="12" t="s">
        <v>16423</v>
      </c>
      <c r="D5602" s="12" t="s">
        <v>35496</v>
      </c>
      <c r="E5602" s="6" t="str">
        <f>VLOOKUP(C5602,relationships!$A$2:$B$25,2,0)</f>
        <v>Một ai đó</v>
      </c>
      <c r="G5602" s="12" t="s">
        <v>35487</v>
      </c>
      <c r="H5602" s="11" t="s">
        <v>35495</v>
      </c>
      <c r="I5602" t="s">
        <v>25227</v>
      </c>
    </row>
    <row r="5603" spans="1:9">
      <c r="A5603" s="13" t="s">
        <v>35497</v>
      </c>
      <c r="B5603" s="14" t="s">
        <v>35487</v>
      </c>
      <c r="C5603" s="14" t="s">
        <v>16423</v>
      </c>
      <c r="D5603" s="14" t="s">
        <v>35498</v>
      </c>
      <c r="E5603" s="6" t="str">
        <f>VLOOKUP(C5603,relationships!$A$2:$B$25,2,0)</f>
        <v>Một ai đó</v>
      </c>
      <c r="G5603" s="14" t="s">
        <v>35487</v>
      </c>
      <c r="H5603" s="13" t="s">
        <v>35497</v>
      </c>
      <c r="I5603" t="s">
        <v>25227</v>
      </c>
    </row>
    <row r="5604" spans="1:9">
      <c r="A5604" s="11" t="s">
        <v>416</v>
      </c>
      <c r="B5604" s="12" t="s">
        <v>415</v>
      </c>
      <c r="C5604" s="12" t="s">
        <v>16415</v>
      </c>
      <c r="D5604" s="12" t="s">
        <v>35499</v>
      </c>
      <c r="E5604" s="6" t="str">
        <f>VLOOKUP(C5604,relationships!$A$2:$B$25,2,0)</f>
        <v>Tôi</v>
      </c>
      <c r="G5604" s="12" t="s">
        <v>415</v>
      </c>
      <c r="H5604" s="11" t="s">
        <v>416</v>
      </c>
      <c r="I5604" t="s">
        <v>25150</v>
      </c>
    </row>
    <row r="5605" spans="1:9">
      <c r="A5605" s="13" t="s">
        <v>35500</v>
      </c>
      <c r="B5605" s="14" t="s">
        <v>415</v>
      </c>
      <c r="C5605" s="14" t="s">
        <v>16423</v>
      </c>
      <c r="D5605" s="14" t="s">
        <v>35501</v>
      </c>
      <c r="E5605" s="6" t="str">
        <f>VLOOKUP(C5605,relationships!$A$2:$B$25,2,0)</f>
        <v>Một ai đó</v>
      </c>
      <c r="G5605" s="14" t="s">
        <v>415</v>
      </c>
      <c r="H5605" s="13" t="s">
        <v>35500</v>
      </c>
      <c r="I5605" t="s">
        <v>25227</v>
      </c>
    </row>
    <row r="5606" spans="1:9">
      <c r="A5606" s="11" t="s">
        <v>35502</v>
      </c>
      <c r="B5606" s="12" t="s">
        <v>415</v>
      </c>
      <c r="C5606" s="12" t="s">
        <v>16423</v>
      </c>
      <c r="D5606" s="12" t="s">
        <v>35503</v>
      </c>
      <c r="E5606" s="6" t="str">
        <f>VLOOKUP(C5606,relationships!$A$2:$B$25,2,0)</f>
        <v>Một ai đó</v>
      </c>
      <c r="G5606" s="12" t="s">
        <v>415</v>
      </c>
      <c r="H5606" s="11" t="s">
        <v>35502</v>
      </c>
      <c r="I5606" t="s">
        <v>25227</v>
      </c>
    </row>
    <row r="5607" spans="1:9">
      <c r="A5607" s="13" t="s">
        <v>35504</v>
      </c>
      <c r="B5607" s="14" t="s">
        <v>415</v>
      </c>
      <c r="C5607" s="14" t="s">
        <v>16423</v>
      </c>
      <c r="D5607" s="14" t="s">
        <v>35505</v>
      </c>
      <c r="E5607" s="6" t="str">
        <f>VLOOKUP(C5607,relationships!$A$2:$B$25,2,0)</f>
        <v>Một ai đó</v>
      </c>
      <c r="G5607" s="14" t="s">
        <v>415</v>
      </c>
      <c r="H5607" s="13" t="s">
        <v>35504</v>
      </c>
      <c r="I5607" t="s">
        <v>25227</v>
      </c>
    </row>
    <row r="5608" spans="1:9">
      <c r="A5608" s="11" t="s">
        <v>35506</v>
      </c>
      <c r="B5608" s="12" t="s">
        <v>415</v>
      </c>
      <c r="C5608" s="12" t="s">
        <v>16423</v>
      </c>
      <c r="D5608" s="12" t="s">
        <v>35507</v>
      </c>
      <c r="E5608" s="6" t="str">
        <f>VLOOKUP(C5608,relationships!$A$2:$B$25,2,0)</f>
        <v>Một ai đó</v>
      </c>
      <c r="G5608" s="12" t="s">
        <v>415</v>
      </c>
      <c r="H5608" s="11" t="s">
        <v>35506</v>
      </c>
      <c r="I5608" t="s">
        <v>25227</v>
      </c>
    </row>
    <row r="5609" spans="1:9">
      <c r="A5609" s="13" t="s">
        <v>35508</v>
      </c>
      <c r="B5609" s="14" t="s">
        <v>415</v>
      </c>
      <c r="C5609" s="14" t="s">
        <v>16423</v>
      </c>
      <c r="D5609" s="14" t="s">
        <v>35509</v>
      </c>
      <c r="E5609" s="6" t="str">
        <f>VLOOKUP(C5609,relationships!$A$2:$B$25,2,0)</f>
        <v>Một ai đó</v>
      </c>
      <c r="G5609" s="14" t="s">
        <v>415</v>
      </c>
      <c r="H5609" s="13" t="s">
        <v>35508</v>
      </c>
      <c r="I5609" t="s">
        <v>25227</v>
      </c>
    </row>
    <row r="5610" spans="1:9">
      <c r="A5610" s="11" t="s">
        <v>35510</v>
      </c>
      <c r="B5610" s="12" t="s">
        <v>415</v>
      </c>
      <c r="C5610" s="12" t="s">
        <v>16423</v>
      </c>
      <c r="D5610" s="12" t="s">
        <v>35511</v>
      </c>
      <c r="E5610" s="6" t="str">
        <f>VLOOKUP(C5610,relationships!$A$2:$B$25,2,0)</f>
        <v>Một ai đó</v>
      </c>
      <c r="G5610" s="12" t="s">
        <v>415</v>
      </c>
      <c r="H5610" s="11" t="s">
        <v>35510</v>
      </c>
      <c r="I5610" t="s">
        <v>25227</v>
      </c>
    </row>
    <row r="5611" spans="1:9">
      <c r="A5611" s="13" t="s">
        <v>35512</v>
      </c>
      <c r="B5611" s="14" t="s">
        <v>415</v>
      </c>
      <c r="C5611" s="14" t="s">
        <v>16423</v>
      </c>
      <c r="D5611" s="14" t="s">
        <v>35513</v>
      </c>
      <c r="E5611" s="6" t="str">
        <f>VLOOKUP(C5611,relationships!$A$2:$B$25,2,0)</f>
        <v>Một ai đó</v>
      </c>
      <c r="G5611" s="14" t="s">
        <v>415</v>
      </c>
      <c r="H5611" s="13" t="s">
        <v>35512</v>
      </c>
      <c r="I5611" t="s">
        <v>25227</v>
      </c>
    </row>
    <row r="5612" spans="1:9">
      <c r="A5612" s="11" t="s">
        <v>35514</v>
      </c>
      <c r="B5612" s="12" t="s">
        <v>415</v>
      </c>
      <c r="C5612" s="12" t="s">
        <v>16423</v>
      </c>
      <c r="D5612" s="12" t="s">
        <v>35515</v>
      </c>
      <c r="E5612" s="6" t="str">
        <f>VLOOKUP(C5612,relationships!$A$2:$B$25,2,0)</f>
        <v>Một ai đó</v>
      </c>
      <c r="G5612" s="12" t="s">
        <v>415</v>
      </c>
      <c r="H5612" s="11" t="s">
        <v>35514</v>
      </c>
      <c r="I5612" t="s">
        <v>25227</v>
      </c>
    </row>
    <row r="5613" spans="1:9">
      <c r="A5613" s="13" t="s">
        <v>35516</v>
      </c>
      <c r="B5613" s="14" t="s">
        <v>415</v>
      </c>
      <c r="C5613" s="14" t="s">
        <v>16423</v>
      </c>
      <c r="D5613" s="14" t="s">
        <v>35517</v>
      </c>
      <c r="E5613" s="6" t="str">
        <f>VLOOKUP(C5613,relationships!$A$2:$B$25,2,0)</f>
        <v>Một ai đó</v>
      </c>
      <c r="G5613" s="14" t="s">
        <v>415</v>
      </c>
      <c r="H5613" s="13" t="s">
        <v>35516</v>
      </c>
      <c r="I5613" t="s">
        <v>25227</v>
      </c>
    </row>
    <row r="5614" spans="1:9">
      <c r="A5614" s="11" t="s">
        <v>35518</v>
      </c>
      <c r="B5614" s="12" t="s">
        <v>415</v>
      </c>
      <c r="C5614" s="12" t="s">
        <v>16423</v>
      </c>
      <c r="D5614" s="12" t="s">
        <v>35519</v>
      </c>
      <c r="E5614" s="6" t="str">
        <f>VLOOKUP(C5614,relationships!$A$2:$B$25,2,0)</f>
        <v>Một ai đó</v>
      </c>
      <c r="G5614" s="12" t="s">
        <v>415</v>
      </c>
      <c r="H5614" s="11" t="s">
        <v>35518</v>
      </c>
      <c r="I5614" t="s">
        <v>25227</v>
      </c>
    </row>
    <row r="5615" spans="1:9">
      <c r="A5615" s="13" t="s">
        <v>35520</v>
      </c>
      <c r="B5615" s="14" t="s">
        <v>415</v>
      </c>
      <c r="C5615" s="14" t="s">
        <v>16423</v>
      </c>
      <c r="D5615" s="14" t="s">
        <v>35521</v>
      </c>
      <c r="E5615" s="6" t="str">
        <f>VLOOKUP(C5615,relationships!$A$2:$B$25,2,0)</f>
        <v>Một ai đó</v>
      </c>
      <c r="G5615" s="14" t="s">
        <v>415</v>
      </c>
      <c r="H5615" s="13" t="s">
        <v>35520</v>
      </c>
      <c r="I5615" t="s">
        <v>25227</v>
      </c>
    </row>
    <row r="5616" spans="1:9">
      <c r="A5616" s="11" t="s">
        <v>35522</v>
      </c>
      <c r="B5616" s="12" t="s">
        <v>415</v>
      </c>
      <c r="C5616" s="12" t="s">
        <v>16423</v>
      </c>
      <c r="D5616" s="12" t="s">
        <v>35523</v>
      </c>
      <c r="E5616" s="6" t="str">
        <f>VLOOKUP(C5616,relationships!$A$2:$B$25,2,0)</f>
        <v>Một ai đó</v>
      </c>
      <c r="G5616" s="12" t="s">
        <v>415</v>
      </c>
      <c r="H5616" s="11" t="s">
        <v>35522</v>
      </c>
      <c r="I5616" t="s">
        <v>25227</v>
      </c>
    </row>
    <row r="5617" spans="1:9">
      <c r="A5617" s="13" t="s">
        <v>35524</v>
      </c>
      <c r="B5617" s="14" t="s">
        <v>415</v>
      </c>
      <c r="C5617" s="14" t="s">
        <v>16423</v>
      </c>
      <c r="D5617" s="14" t="s">
        <v>35525</v>
      </c>
      <c r="E5617" s="6" t="str">
        <f>VLOOKUP(C5617,relationships!$A$2:$B$25,2,0)</f>
        <v>Một ai đó</v>
      </c>
      <c r="G5617" s="14" t="s">
        <v>415</v>
      </c>
      <c r="H5617" s="13" t="s">
        <v>35524</v>
      </c>
      <c r="I5617" t="s">
        <v>25227</v>
      </c>
    </row>
    <row r="5618" spans="1:9">
      <c r="A5618" s="11" t="s">
        <v>35526</v>
      </c>
      <c r="B5618" s="12" t="s">
        <v>415</v>
      </c>
      <c r="C5618" s="12" t="s">
        <v>16423</v>
      </c>
      <c r="D5618" s="12" t="s">
        <v>35527</v>
      </c>
      <c r="E5618" s="6" t="str">
        <f>VLOOKUP(C5618,relationships!$A$2:$B$25,2,0)</f>
        <v>Một ai đó</v>
      </c>
      <c r="G5618" s="12" t="s">
        <v>415</v>
      </c>
      <c r="H5618" s="11" t="s">
        <v>35526</v>
      </c>
      <c r="I5618" t="s">
        <v>25227</v>
      </c>
    </row>
    <row r="5619" spans="1:9">
      <c r="A5619" s="13" t="s">
        <v>35528</v>
      </c>
      <c r="B5619" s="14" t="s">
        <v>415</v>
      </c>
      <c r="C5619" s="14" t="s">
        <v>16423</v>
      </c>
      <c r="D5619" s="14" t="s">
        <v>35529</v>
      </c>
      <c r="E5619" s="6" t="str">
        <f>VLOOKUP(C5619,relationships!$A$2:$B$25,2,0)</f>
        <v>Một ai đó</v>
      </c>
      <c r="G5619" s="14" t="s">
        <v>415</v>
      </c>
      <c r="H5619" s="13" t="s">
        <v>35528</v>
      </c>
      <c r="I5619" t="s">
        <v>25227</v>
      </c>
    </row>
    <row r="5620" spans="1:9">
      <c r="A5620" s="11" t="s">
        <v>35530</v>
      </c>
      <c r="B5620" s="12" t="s">
        <v>415</v>
      </c>
      <c r="C5620" s="12" t="s">
        <v>16423</v>
      </c>
      <c r="D5620" s="12" t="s">
        <v>35531</v>
      </c>
      <c r="E5620" s="6" t="str">
        <f>VLOOKUP(C5620,relationships!$A$2:$B$25,2,0)</f>
        <v>Một ai đó</v>
      </c>
      <c r="G5620" s="12" t="s">
        <v>415</v>
      </c>
      <c r="H5620" s="11" t="s">
        <v>35530</v>
      </c>
      <c r="I5620" t="s">
        <v>25227</v>
      </c>
    </row>
    <row r="5621" spans="1:9">
      <c r="A5621" s="13" t="s">
        <v>35532</v>
      </c>
      <c r="B5621" s="14" t="s">
        <v>415</v>
      </c>
      <c r="C5621" s="14" t="s">
        <v>16423</v>
      </c>
      <c r="D5621" s="14" t="s">
        <v>35533</v>
      </c>
      <c r="E5621" s="6" t="str">
        <f>VLOOKUP(C5621,relationships!$A$2:$B$25,2,0)</f>
        <v>Một ai đó</v>
      </c>
      <c r="G5621" s="14" t="s">
        <v>415</v>
      </c>
      <c r="H5621" s="13" t="s">
        <v>35532</v>
      </c>
      <c r="I5621" t="s">
        <v>25227</v>
      </c>
    </row>
    <row r="5622" spans="1:9">
      <c r="A5622" s="11" t="s">
        <v>35534</v>
      </c>
      <c r="B5622" s="12" t="s">
        <v>415</v>
      </c>
      <c r="C5622" s="12" t="s">
        <v>16423</v>
      </c>
      <c r="D5622" s="12" t="s">
        <v>35535</v>
      </c>
      <c r="E5622" s="6" t="str">
        <f>VLOOKUP(C5622,relationships!$A$2:$B$25,2,0)</f>
        <v>Một ai đó</v>
      </c>
      <c r="G5622" s="12" t="s">
        <v>415</v>
      </c>
      <c r="H5622" s="11" t="s">
        <v>35534</v>
      </c>
      <c r="I5622" t="s">
        <v>25227</v>
      </c>
    </row>
    <row r="5623" spans="1:9">
      <c r="A5623" s="13" t="s">
        <v>35536</v>
      </c>
      <c r="B5623" s="14" t="s">
        <v>415</v>
      </c>
      <c r="C5623" s="14" t="s">
        <v>16423</v>
      </c>
      <c r="D5623" s="14" t="s">
        <v>35537</v>
      </c>
      <c r="E5623" s="6" t="str">
        <f>VLOOKUP(C5623,relationships!$A$2:$B$25,2,0)</f>
        <v>Một ai đó</v>
      </c>
      <c r="G5623" s="14" t="s">
        <v>415</v>
      </c>
      <c r="H5623" s="13" t="s">
        <v>35536</v>
      </c>
      <c r="I5623" t="s">
        <v>25227</v>
      </c>
    </row>
    <row r="5624" spans="1:9">
      <c r="A5624" s="11" t="s">
        <v>35538</v>
      </c>
      <c r="B5624" s="12" t="s">
        <v>415</v>
      </c>
      <c r="C5624" s="12" t="s">
        <v>16423</v>
      </c>
      <c r="D5624" s="12" t="s">
        <v>35539</v>
      </c>
      <c r="E5624" s="6" t="str">
        <f>VLOOKUP(C5624,relationships!$A$2:$B$25,2,0)</f>
        <v>Một ai đó</v>
      </c>
      <c r="G5624" s="12" t="s">
        <v>415</v>
      </c>
      <c r="H5624" s="11" t="s">
        <v>35538</v>
      </c>
      <c r="I5624" t="s">
        <v>25227</v>
      </c>
    </row>
    <row r="5625" spans="1:9">
      <c r="A5625" s="13" t="s">
        <v>35540</v>
      </c>
      <c r="B5625" s="14" t="s">
        <v>415</v>
      </c>
      <c r="C5625" s="14" t="s">
        <v>16423</v>
      </c>
      <c r="D5625" s="14" t="s">
        <v>35541</v>
      </c>
      <c r="E5625" s="6" t="str">
        <f>VLOOKUP(C5625,relationships!$A$2:$B$25,2,0)</f>
        <v>Một ai đó</v>
      </c>
      <c r="G5625" s="14" t="s">
        <v>415</v>
      </c>
      <c r="H5625" s="13" t="s">
        <v>35540</v>
      </c>
      <c r="I5625" t="s">
        <v>25227</v>
      </c>
    </row>
    <row r="5626" spans="1:9">
      <c r="A5626" s="11" t="s">
        <v>35542</v>
      </c>
      <c r="B5626" s="12" t="s">
        <v>415</v>
      </c>
      <c r="C5626" s="12" t="s">
        <v>16423</v>
      </c>
      <c r="D5626" s="12" t="s">
        <v>35543</v>
      </c>
      <c r="E5626" s="6" t="str">
        <f>VLOOKUP(C5626,relationships!$A$2:$B$25,2,0)</f>
        <v>Một ai đó</v>
      </c>
      <c r="G5626" s="12" t="s">
        <v>415</v>
      </c>
      <c r="H5626" s="11" t="s">
        <v>35542</v>
      </c>
      <c r="I5626" t="s">
        <v>25227</v>
      </c>
    </row>
    <row r="5627" spans="1:9">
      <c r="A5627" s="13" t="s">
        <v>35544</v>
      </c>
      <c r="B5627" s="14" t="s">
        <v>415</v>
      </c>
      <c r="C5627" s="14" t="s">
        <v>16423</v>
      </c>
      <c r="D5627" s="14" t="s">
        <v>35545</v>
      </c>
      <c r="E5627" s="6" t="str">
        <f>VLOOKUP(C5627,relationships!$A$2:$B$25,2,0)</f>
        <v>Một ai đó</v>
      </c>
      <c r="G5627" s="14" t="s">
        <v>415</v>
      </c>
      <c r="H5627" s="13" t="s">
        <v>35544</v>
      </c>
      <c r="I5627" t="s">
        <v>25227</v>
      </c>
    </row>
    <row r="5628" spans="1:9">
      <c r="A5628" s="11" t="s">
        <v>35546</v>
      </c>
      <c r="B5628" s="12" t="s">
        <v>415</v>
      </c>
      <c r="C5628" s="12" t="s">
        <v>16423</v>
      </c>
      <c r="D5628" s="12" t="s">
        <v>35547</v>
      </c>
      <c r="E5628" s="6" t="str">
        <f>VLOOKUP(C5628,relationships!$A$2:$B$25,2,0)</f>
        <v>Một ai đó</v>
      </c>
      <c r="G5628" s="12" t="s">
        <v>415</v>
      </c>
      <c r="H5628" s="11" t="s">
        <v>35546</v>
      </c>
      <c r="I5628" t="s">
        <v>25227</v>
      </c>
    </row>
    <row r="5629" spans="1:9">
      <c r="A5629" s="13" t="s">
        <v>35548</v>
      </c>
      <c r="B5629" s="14" t="s">
        <v>415</v>
      </c>
      <c r="C5629" s="14" t="s">
        <v>16423</v>
      </c>
      <c r="D5629" s="14" t="s">
        <v>35549</v>
      </c>
      <c r="E5629" s="6" t="str">
        <f>VLOOKUP(C5629,relationships!$A$2:$B$25,2,0)</f>
        <v>Một ai đó</v>
      </c>
      <c r="G5629" s="14" t="s">
        <v>415</v>
      </c>
      <c r="H5629" s="13" t="s">
        <v>35548</v>
      </c>
      <c r="I5629" t="s">
        <v>25227</v>
      </c>
    </row>
    <row r="5630" spans="1:9">
      <c r="A5630" s="11" t="s">
        <v>35550</v>
      </c>
      <c r="B5630" s="12" t="s">
        <v>415</v>
      </c>
      <c r="C5630" s="12" t="s">
        <v>16423</v>
      </c>
      <c r="D5630" s="12" t="s">
        <v>35551</v>
      </c>
      <c r="E5630" s="6" t="str">
        <f>VLOOKUP(C5630,relationships!$A$2:$B$25,2,0)</f>
        <v>Một ai đó</v>
      </c>
      <c r="G5630" s="12" t="s">
        <v>415</v>
      </c>
      <c r="H5630" s="11" t="s">
        <v>35550</v>
      </c>
      <c r="I5630" t="s">
        <v>25227</v>
      </c>
    </row>
    <row r="5631" spans="1:9">
      <c r="A5631" s="13" t="s">
        <v>35552</v>
      </c>
      <c r="B5631" s="14" t="s">
        <v>415</v>
      </c>
      <c r="C5631" s="14" t="s">
        <v>16423</v>
      </c>
      <c r="D5631" s="14" t="s">
        <v>35553</v>
      </c>
      <c r="E5631" s="6" t="str">
        <f>VLOOKUP(C5631,relationships!$A$2:$B$25,2,0)</f>
        <v>Một ai đó</v>
      </c>
      <c r="G5631" s="14" t="s">
        <v>415</v>
      </c>
      <c r="H5631" s="13" t="s">
        <v>35552</v>
      </c>
      <c r="I5631" t="s">
        <v>25227</v>
      </c>
    </row>
    <row r="5632" spans="1:9">
      <c r="A5632" s="11" t="s">
        <v>35554</v>
      </c>
      <c r="B5632" s="12" t="s">
        <v>415</v>
      </c>
      <c r="C5632" s="12" t="s">
        <v>16423</v>
      </c>
      <c r="D5632" s="12" t="s">
        <v>35555</v>
      </c>
      <c r="E5632" s="6" t="str">
        <f>VLOOKUP(C5632,relationships!$A$2:$B$25,2,0)</f>
        <v>Một ai đó</v>
      </c>
      <c r="G5632" s="12" t="s">
        <v>415</v>
      </c>
      <c r="H5632" s="11" t="s">
        <v>35554</v>
      </c>
      <c r="I5632" t="s">
        <v>25227</v>
      </c>
    </row>
    <row r="5633" spans="1:9">
      <c r="A5633" s="13" t="s">
        <v>35556</v>
      </c>
      <c r="B5633" s="14" t="s">
        <v>415</v>
      </c>
      <c r="C5633" s="14" t="s">
        <v>16423</v>
      </c>
      <c r="D5633" s="14" t="s">
        <v>35557</v>
      </c>
      <c r="E5633" s="6" t="str">
        <f>VLOOKUP(C5633,relationships!$A$2:$B$25,2,0)</f>
        <v>Một ai đó</v>
      </c>
      <c r="G5633" s="14" t="s">
        <v>415</v>
      </c>
      <c r="H5633" s="13" t="s">
        <v>35556</v>
      </c>
      <c r="I5633" t="s">
        <v>25227</v>
      </c>
    </row>
    <row r="5634" spans="1:9">
      <c r="A5634" s="11" t="s">
        <v>35558</v>
      </c>
      <c r="B5634" s="12" t="s">
        <v>415</v>
      </c>
      <c r="C5634" s="12" t="s">
        <v>16343</v>
      </c>
      <c r="D5634" s="12" t="s">
        <v>35559</v>
      </c>
      <c r="E5634" s="6" t="str">
        <f>VLOOKUP(C5634,relationships!$A$2:$B$25,2,0)</f>
        <v>Bạn gái</v>
      </c>
      <c r="G5634" s="12" t="s">
        <v>415</v>
      </c>
      <c r="H5634" s="11" t="s">
        <v>35558</v>
      </c>
      <c r="I5634" t="s">
        <v>25151</v>
      </c>
    </row>
    <row r="5635" spans="1:9">
      <c r="A5635" s="13" t="s">
        <v>35560</v>
      </c>
      <c r="B5635" s="14" t="s">
        <v>415</v>
      </c>
      <c r="C5635" s="14" t="s">
        <v>16423</v>
      </c>
      <c r="D5635" s="14" t="s">
        <v>35561</v>
      </c>
      <c r="E5635" s="6" t="str">
        <f>VLOOKUP(C5635,relationships!$A$2:$B$25,2,0)</f>
        <v>Một ai đó</v>
      </c>
      <c r="G5635" s="14" t="s">
        <v>415</v>
      </c>
      <c r="H5635" s="13" t="s">
        <v>35560</v>
      </c>
      <c r="I5635" t="s">
        <v>25227</v>
      </c>
    </row>
    <row r="5636" spans="1:9">
      <c r="A5636" s="11" t="s">
        <v>35562</v>
      </c>
      <c r="B5636" s="12" t="s">
        <v>415</v>
      </c>
      <c r="C5636" s="12" t="s">
        <v>16593</v>
      </c>
      <c r="D5636" s="12" t="s">
        <v>35563</v>
      </c>
      <c r="E5636" s="6" t="str">
        <f>VLOOKUP(C5636,relationships!$A$2:$B$25,2,0)</f>
        <v>Vợ</v>
      </c>
      <c r="G5636" s="12" t="s">
        <v>415</v>
      </c>
      <c r="H5636" s="11" t="s">
        <v>35562</v>
      </c>
      <c r="I5636" t="s">
        <v>25154</v>
      </c>
    </row>
    <row r="5637" spans="1:9">
      <c r="A5637" s="13" t="s">
        <v>35564</v>
      </c>
      <c r="B5637" s="14" t="s">
        <v>415</v>
      </c>
      <c r="C5637" s="14" t="s">
        <v>16593</v>
      </c>
      <c r="D5637" s="14" t="s">
        <v>35565</v>
      </c>
      <c r="E5637" s="6" t="str">
        <f>VLOOKUP(C5637,relationships!$A$2:$B$25,2,0)</f>
        <v>Vợ</v>
      </c>
      <c r="G5637" s="14" t="s">
        <v>415</v>
      </c>
      <c r="H5637" s="13" t="s">
        <v>35564</v>
      </c>
      <c r="I5637" t="s">
        <v>25154</v>
      </c>
    </row>
    <row r="5638" spans="1:9">
      <c r="A5638" s="11" t="s">
        <v>35566</v>
      </c>
      <c r="B5638" s="12" t="s">
        <v>415</v>
      </c>
      <c r="C5638" s="12" t="s">
        <v>16423</v>
      </c>
      <c r="D5638" s="12" t="s">
        <v>35567</v>
      </c>
      <c r="E5638" s="6" t="str">
        <f>VLOOKUP(C5638,relationships!$A$2:$B$25,2,0)</f>
        <v>Một ai đó</v>
      </c>
      <c r="G5638" s="12" t="s">
        <v>415</v>
      </c>
      <c r="H5638" s="11" t="s">
        <v>35566</v>
      </c>
      <c r="I5638" t="s">
        <v>25227</v>
      </c>
    </row>
    <row r="5639" spans="1:9">
      <c r="A5639" s="13" t="s">
        <v>35568</v>
      </c>
      <c r="B5639" s="14" t="s">
        <v>415</v>
      </c>
      <c r="C5639" s="14" t="s">
        <v>16593</v>
      </c>
      <c r="D5639" s="14" t="s">
        <v>35569</v>
      </c>
      <c r="E5639" s="6" t="str">
        <f>VLOOKUP(C5639,relationships!$A$2:$B$25,2,0)</f>
        <v>Vợ</v>
      </c>
      <c r="G5639" s="14" t="s">
        <v>415</v>
      </c>
      <c r="H5639" s="13" t="s">
        <v>35568</v>
      </c>
      <c r="I5639" t="s">
        <v>25154</v>
      </c>
    </row>
    <row r="5640" spans="1:9">
      <c r="A5640" s="11" t="s">
        <v>35570</v>
      </c>
      <c r="B5640" s="12" t="s">
        <v>415</v>
      </c>
      <c r="C5640" s="12" t="s">
        <v>16343</v>
      </c>
      <c r="D5640" s="12" t="s">
        <v>35571</v>
      </c>
      <c r="E5640" s="6" t="str">
        <f>VLOOKUP(C5640,relationships!$A$2:$B$25,2,0)</f>
        <v>Bạn gái</v>
      </c>
      <c r="G5640" s="12" t="s">
        <v>415</v>
      </c>
      <c r="H5640" s="11" t="s">
        <v>35570</v>
      </c>
      <c r="I5640" t="s">
        <v>25151</v>
      </c>
    </row>
    <row r="5641" spans="1:9">
      <c r="A5641" s="13" t="s">
        <v>35572</v>
      </c>
      <c r="B5641" s="14" t="s">
        <v>415</v>
      </c>
      <c r="C5641" s="14" t="s">
        <v>16343</v>
      </c>
      <c r="D5641" s="14" t="s">
        <v>35573</v>
      </c>
      <c r="E5641" s="6" t="str">
        <f>VLOOKUP(C5641,relationships!$A$2:$B$25,2,0)</f>
        <v>Bạn gái</v>
      </c>
      <c r="G5641" s="14" t="s">
        <v>415</v>
      </c>
      <c r="H5641" s="13" t="s">
        <v>35572</v>
      </c>
      <c r="I5641" t="s">
        <v>25151</v>
      </c>
    </row>
    <row r="5642" spans="1:9">
      <c r="A5642" s="11" t="s">
        <v>35574</v>
      </c>
      <c r="B5642" s="12" t="s">
        <v>415</v>
      </c>
      <c r="C5642" s="12" t="s">
        <v>16343</v>
      </c>
      <c r="D5642" s="12" t="s">
        <v>35575</v>
      </c>
      <c r="E5642" s="6" t="str">
        <f>VLOOKUP(C5642,relationships!$A$2:$B$25,2,0)</f>
        <v>Bạn gái</v>
      </c>
      <c r="G5642" s="12" t="s">
        <v>415</v>
      </c>
      <c r="H5642" s="11" t="s">
        <v>35574</v>
      </c>
      <c r="I5642" t="s">
        <v>25151</v>
      </c>
    </row>
    <row r="5643" spans="1:9">
      <c r="A5643" s="13" t="s">
        <v>35576</v>
      </c>
      <c r="B5643" s="14" t="s">
        <v>415</v>
      </c>
      <c r="C5643" s="14" t="s">
        <v>16423</v>
      </c>
      <c r="D5643" s="14" t="s">
        <v>35577</v>
      </c>
      <c r="E5643" s="6" t="str">
        <f>VLOOKUP(C5643,relationships!$A$2:$B$25,2,0)</f>
        <v>Một ai đó</v>
      </c>
      <c r="G5643" s="14" t="s">
        <v>415</v>
      </c>
      <c r="H5643" s="13" t="s">
        <v>35576</v>
      </c>
      <c r="I5643" t="s">
        <v>25227</v>
      </c>
    </row>
    <row r="5644" spans="1:9">
      <c r="A5644" s="11" t="s">
        <v>35578</v>
      </c>
      <c r="B5644" s="12" t="s">
        <v>415</v>
      </c>
      <c r="C5644" s="12" t="s">
        <v>26158</v>
      </c>
      <c r="D5644" s="12" t="s">
        <v>35579</v>
      </c>
      <c r="E5644" s="6" t="str">
        <f>VLOOKUP(C5644,relationships!$A$2:$B$25,2,0)</f>
        <v>Bác, Chú, Cậu, Dượng</v>
      </c>
      <c r="G5644" s="12" t="s">
        <v>415</v>
      </c>
      <c r="H5644" s="11" t="s">
        <v>35578</v>
      </c>
      <c r="I5644" t="s">
        <v>25235</v>
      </c>
    </row>
    <row r="5645" spans="1:9">
      <c r="A5645" s="13" t="s">
        <v>35580</v>
      </c>
      <c r="B5645" s="14" t="s">
        <v>35581</v>
      </c>
      <c r="C5645" s="14" t="s">
        <v>16423</v>
      </c>
      <c r="D5645" s="14" t="s">
        <v>35582</v>
      </c>
      <c r="E5645" s="6" t="str">
        <f>VLOOKUP(C5645,relationships!$A$2:$B$25,2,0)</f>
        <v>Một ai đó</v>
      </c>
      <c r="G5645" s="14" t="s">
        <v>35581</v>
      </c>
      <c r="H5645" s="13" t="s">
        <v>35580</v>
      </c>
      <c r="I5645" t="s">
        <v>25227</v>
      </c>
    </row>
    <row r="5646" spans="1:9">
      <c r="A5646" s="11" t="s">
        <v>35583</v>
      </c>
      <c r="B5646" s="12" t="s">
        <v>35584</v>
      </c>
      <c r="C5646" s="12" t="s">
        <v>16415</v>
      </c>
      <c r="D5646" s="12" t="s">
        <v>35585</v>
      </c>
      <c r="E5646" s="6" t="str">
        <f>VLOOKUP(C5646,relationships!$A$2:$B$25,2,0)</f>
        <v>Tôi</v>
      </c>
      <c r="G5646" s="12" t="s">
        <v>35584</v>
      </c>
      <c r="H5646" s="11" t="s">
        <v>35583</v>
      </c>
      <c r="I5646" t="s">
        <v>25150</v>
      </c>
    </row>
    <row r="5647" spans="1:9">
      <c r="A5647" s="13" t="s">
        <v>35586</v>
      </c>
      <c r="B5647" s="14" t="s">
        <v>35587</v>
      </c>
      <c r="C5647" s="14" t="s">
        <v>17884</v>
      </c>
      <c r="D5647" s="14" t="s">
        <v>35588</v>
      </c>
      <c r="E5647" s="6" t="str">
        <f>VLOOKUP(C5647,relationships!$A$2:$B$25,2,0)</f>
        <v>Sếp</v>
      </c>
      <c r="G5647" s="14" t="s">
        <v>35587</v>
      </c>
      <c r="H5647" s="13" t="s">
        <v>35586</v>
      </c>
      <c r="I5647" t="s">
        <v>25238</v>
      </c>
    </row>
    <row r="5648" spans="1:9">
      <c r="A5648" s="11" t="s">
        <v>35589</v>
      </c>
      <c r="B5648" s="12" t="s">
        <v>35587</v>
      </c>
      <c r="C5648" s="12" t="s">
        <v>16423</v>
      </c>
      <c r="D5648" s="12" t="s">
        <v>35590</v>
      </c>
      <c r="E5648" s="6" t="str">
        <f>VLOOKUP(C5648,relationships!$A$2:$B$25,2,0)</f>
        <v>Một ai đó</v>
      </c>
      <c r="G5648" s="12" t="s">
        <v>35587</v>
      </c>
      <c r="H5648" s="11" t="s">
        <v>35589</v>
      </c>
      <c r="I5648" t="s">
        <v>25227</v>
      </c>
    </row>
    <row r="5649" spans="1:9">
      <c r="A5649" s="13" t="s">
        <v>35591</v>
      </c>
      <c r="B5649" s="14" t="s">
        <v>35587</v>
      </c>
      <c r="C5649" s="14" t="s">
        <v>16423</v>
      </c>
      <c r="D5649" s="14" t="s">
        <v>35592</v>
      </c>
      <c r="E5649" s="6" t="str">
        <f>VLOOKUP(C5649,relationships!$A$2:$B$25,2,0)</f>
        <v>Một ai đó</v>
      </c>
      <c r="G5649" s="14" t="s">
        <v>35587</v>
      </c>
      <c r="H5649" s="13" t="s">
        <v>35591</v>
      </c>
      <c r="I5649" t="s">
        <v>25227</v>
      </c>
    </row>
    <row r="5650" spans="1:9">
      <c r="A5650" s="11" t="s">
        <v>35593</v>
      </c>
      <c r="B5650" s="12" t="s">
        <v>35587</v>
      </c>
      <c r="C5650" s="12" t="s">
        <v>16423</v>
      </c>
      <c r="D5650" s="12" t="s">
        <v>35594</v>
      </c>
      <c r="E5650" s="6" t="str">
        <f>VLOOKUP(C5650,relationships!$A$2:$B$25,2,0)</f>
        <v>Một ai đó</v>
      </c>
      <c r="G5650" s="12" t="s">
        <v>35587</v>
      </c>
      <c r="H5650" s="11" t="s">
        <v>35593</v>
      </c>
      <c r="I5650" t="s">
        <v>25227</v>
      </c>
    </row>
    <row r="5651" spans="1:9">
      <c r="A5651" s="13" t="s">
        <v>35595</v>
      </c>
      <c r="B5651" s="14" t="s">
        <v>35596</v>
      </c>
      <c r="C5651" s="14" t="s">
        <v>16415</v>
      </c>
      <c r="D5651" s="14" t="s">
        <v>35597</v>
      </c>
      <c r="E5651" s="6" t="str">
        <f>VLOOKUP(C5651,relationships!$A$2:$B$25,2,0)</f>
        <v>Tôi</v>
      </c>
      <c r="G5651" s="14" t="s">
        <v>35596</v>
      </c>
      <c r="H5651" s="13" t="s">
        <v>35595</v>
      </c>
      <c r="I5651" t="s">
        <v>25150</v>
      </c>
    </row>
    <row r="5652" spans="1:9">
      <c r="A5652" s="11" t="s">
        <v>35598</v>
      </c>
      <c r="B5652" s="12" t="s">
        <v>35599</v>
      </c>
      <c r="C5652" s="12" t="s">
        <v>27288</v>
      </c>
      <c r="D5652" s="12" t="s">
        <v>35600</v>
      </c>
      <c r="E5652" s="6" t="str">
        <f>VLOOKUP(C5652,relationships!$A$2:$B$25,2,0)</f>
        <v>Thầy giáo</v>
      </c>
      <c r="G5652" s="12" t="s">
        <v>35599</v>
      </c>
      <c r="H5652" s="11" t="s">
        <v>35598</v>
      </c>
      <c r="I5652" t="s">
        <v>25240</v>
      </c>
    </row>
    <row r="5653" spans="1:9">
      <c r="A5653" s="13" t="s">
        <v>35601</v>
      </c>
      <c r="B5653" s="14" t="s">
        <v>35602</v>
      </c>
      <c r="C5653" s="14" t="s">
        <v>16415</v>
      </c>
      <c r="D5653" s="14" t="s">
        <v>35603</v>
      </c>
      <c r="E5653" s="6" t="str">
        <f>VLOOKUP(C5653,relationships!$A$2:$B$25,2,0)</f>
        <v>Tôi</v>
      </c>
      <c r="G5653" s="14" t="s">
        <v>35602</v>
      </c>
      <c r="H5653" s="13" t="s">
        <v>35601</v>
      </c>
      <c r="I5653" t="s">
        <v>25150</v>
      </c>
    </row>
    <row r="5654" spans="1:9">
      <c r="A5654" s="11" t="s">
        <v>35604</v>
      </c>
      <c r="B5654" s="12" t="s">
        <v>35602</v>
      </c>
      <c r="C5654" s="12" t="s">
        <v>16423</v>
      </c>
      <c r="D5654" s="12" t="s">
        <v>35605</v>
      </c>
      <c r="E5654" s="6" t="str">
        <f>VLOOKUP(C5654,relationships!$A$2:$B$25,2,0)</f>
        <v>Một ai đó</v>
      </c>
      <c r="G5654" s="12" t="s">
        <v>35602</v>
      </c>
      <c r="H5654" s="11" t="s">
        <v>35604</v>
      </c>
      <c r="I5654" t="s">
        <v>25227</v>
      </c>
    </row>
    <row r="5655" spans="1:9">
      <c r="A5655" s="13" t="s">
        <v>35606</v>
      </c>
      <c r="B5655" s="14" t="s">
        <v>35602</v>
      </c>
      <c r="C5655" s="14" t="s">
        <v>16423</v>
      </c>
      <c r="D5655" s="14" t="s">
        <v>35607</v>
      </c>
      <c r="E5655" s="6" t="str">
        <f>VLOOKUP(C5655,relationships!$A$2:$B$25,2,0)</f>
        <v>Một ai đó</v>
      </c>
      <c r="G5655" s="14" t="s">
        <v>35602</v>
      </c>
      <c r="H5655" s="13" t="s">
        <v>35606</v>
      </c>
      <c r="I5655" t="s">
        <v>25227</v>
      </c>
    </row>
    <row r="5656" spans="1:9">
      <c r="A5656" s="11" t="s">
        <v>35608</v>
      </c>
      <c r="B5656" s="12" t="s">
        <v>35609</v>
      </c>
      <c r="C5656" s="12" t="s">
        <v>16415</v>
      </c>
      <c r="D5656" s="12" t="s">
        <v>35610</v>
      </c>
      <c r="E5656" s="6" t="str">
        <f>VLOOKUP(C5656,relationships!$A$2:$B$25,2,0)</f>
        <v>Tôi</v>
      </c>
      <c r="G5656" s="12" t="s">
        <v>35609</v>
      </c>
      <c r="H5656" s="11" t="s">
        <v>35608</v>
      </c>
      <c r="I5656" t="s">
        <v>25150</v>
      </c>
    </row>
    <row r="5657" spans="1:9">
      <c r="A5657" s="13" t="s">
        <v>35611</v>
      </c>
      <c r="B5657" s="14" t="s">
        <v>35612</v>
      </c>
      <c r="C5657" s="14" t="s">
        <v>16423</v>
      </c>
      <c r="D5657" s="14" t="s">
        <v>35613</v>
      </c>
      <c r="E5657" s="6" t="str">
        <f>VLOOKUP(C5657,relationships!$A$2:$B$25,2,0)</f>
        <v>Một ai đó</v>
      </c>
      <c r="G5657" s="14" t="s">
        <v>35612</v>
      </c>
      <c r="H5657" s="13" t="s">
        <v>35611</v>
      </c>
      <c r="I5657" t="s">
        <v>25227</v>
      </c>
    </row>
    <row r="5658" spans="1:9">
      <c r="A5658" s="11" t="s">
        <v>35614</v>
      </c>
      <c r="B5658" s="12" t="s">
        <v>35615</v>
      </c>
      <c r="C5658" s="12" t="s">
        <v>16415</v>
      </c>
      <c r="D5658" s="12" t="s">
        <v>35616</v>
      </c>
      <c r="E5658" s="6" t="str">
        <f>VLOOKUP(C5658,relationships!$A$2:$B$25,2,0)</f>
        <v>Tôi</v>
      </c>
      <c r="G5658" s="12" t="s">
        <v>35615</v>
      </c>
      <c r="H5658" s="11" t="s">
        <v>35614</v>
      </c>
      <c r="I5658" t="s">
        <v>25150</v>
      </c>
    </row>
    <row r="5659" spans="1:9">
      <c r="A5659" s="13" t="s">
        <v>35617</v>
      </c>
      <c r="B5659" s="14" t="s">
        <v>35618</v>
      </c>
      <c r="C5659" s="14" t="s">
        <v>17884</v>
      </c>
      <c r="D5659" s="14" t="s">
        <v>35619</v>
      </c>
      <c r="E5659" s="6" t="str">
        <f>VLOOKUP(C5659,relationships!$A$2:$B$25,2,0)</f>
        <v>Sếp</v>
      </c>
      <c r="G5659" s="14" t="s">
        <v>35618</v>
      </c>
      <c r="H5659" s="13" t="s">
        <v>35617</v>
      </c>
      <c r="I5659" t="s">
        <v>25238</v>
      </c>
    </row>
    <row r="5660" spans="1:9">
      <c r="A5660" s="11" t="s">
        <v>35620</v>
      </c>
      <c r="B5660" s="12" t="s">
        <v>35621</v>
      </c>
      <c r="C5660" s="12" t="s">
        <v>16423</v>
      </c>
      <c r="D5660" s="12" t="s">
        <v>35622</v>
      </c>
      <c r="E5660" s="6" t="str">
        <f>VLOOKUP(C5660,relationships!$A$2:$B$25,2,0)</f>
        <v>Một ai đó</v>
      </c>
      <c r="G5660" s="12" t="s">
        <v>35621</v>
      </c>
      <c r="H5660" s="11" t="s">
        <v>35620</v>
      </c>
      <c r="I5660" t="s">
        <v>25227</v>
      </c>
    </row>
    <row r="5661" spans="1:9">
      <c r="A5661" s="13" t="s">
        <v>35623</v>
      </c>
      <c r="B5661" s="14" t="s">
        <v>35624</v>
      </c>
      <c r="C5661" s="14" t="s">
        <v>16415</v>
      </c>
      <c r="D5661" s="14" t="s">
        <v>35625</v>
      </c>
      <c r="E5661" s="6" t="str">
        <f>VLOOKUP(C5661,relationships!$A$2:$B$25,2,0)</f>
        <v>Tôi</v>
      </c>
      <c r="G5661" s="14" t="s">
        <v>35624</v>
      </c>
      <c r="H5661" s="13" t="s">
        <v>35623</v>
      </c>
      <c r="I5661" t="s">
        <v>25150</v>
      </c>
    </row>
    <row r="5662" spans="1:9">
      <c r="A5662" s="11" t="s">
        <v>35626</v>
      </c>
      <c r="B5662" s="12" t="s">
        <v>35627</v>
      </c>
      <c r="C5662" s="12" t="s">
        <v>16415</v>
      </c>
      <c r="D5662" s="12" t="s">
        <v>35628</v>
      </c>
      <c r="E5662" s="6" t="str">
        <f>VLOOKUP(C5662,relationships!$A$2:$B$25,2,0)</f>
        <v>Tôi</v>
      </c>
      <c r="G5662" s="12" t="s">
        <v>35627</v>
      </c>
      <c r="H5662" s="11" t="s">
        <v>35626</v>
      </c>
      <c r="I5662" t="s">
        <v>25150</v>
      </c>
    </row>
    <row r="5663" spans="1:9">
      <c r="A5663" s="13" t="s">
        <v>35629</v>
      </c>
      <c r="B5663" s="14" t="s">
        <v>35627</v>
      </c>
      <c r="C5663" s="14" t="s">
        <v>16423</v>
      </c>
      <c r="D5663" s="14" t="s">
        <v>35630</v>
      </c>
      <c r="E5663" s="6" t="str">
        <f>VLOOKUP(C5663,relationships!$A$2:$B$25,2,0)</f>
        <v>Một ai đó</v>
      </c>
      <c r="G5663" s="14" t="s">
        <v>35627</v>
      </c>
      <c r="H5663" s="13" t="s">
        <v>35629</v>
      </c>
      <c r="I5663" t="s">
        <v>25227</v>
      </c>
    </row>
    <row r="5664" spans="1:9">
      <c r="A5664" s="11" t="s">
        <v>35631</v>
      </c>
      <c r="B5664" s="12" t="s">
        <v>35627</v>
      </c>
      <c r="C5664" s="12" t="s">
        <v>22811</v>
      </c>
      <c r="D5664" s="12" t="s">
        <v>35632</v>
      </c>
      <c r="E5664" s="6" t="str">
        <f>VLOOKUP(C5664,relationships!$A$2:$B$25,2,0)</f>
        <v>Bà</v>
      </c>
      <c r="G5664" s="12" t="s">
        <v>35627</v>
      </c>
      <c r="H5664" s="11" t="s">
        <v>35631</v>
      </c>
      <c r="I5664" t="s">
        <v>25234</v>
      </c>
    </row>
    <row r="5665" spans="1:9">
      <c r="A5665" s="13" t="s">
        <v>35633</v>
      </c>
      <c r="B5665" s="14" t="s">
        <v>35634</v>
      </c>
      <c r="C5665" s="14" t="s">
        <v>16415</v>
      </c>
      <c r="D5665" s="14" t="s">
        <v>35635</v>
      </c>
      <c r="E5665" s="6" t="str">
        <f>VLOOKUP(C5665,relationships!$A$2:$B$25,2,0)</f>
        <v>Tôi</v>
      </c>
      <c r="G5665" s="14" t="s">
        <v>35634</v>
      </c>
      <c r="H5665" s="13" t="s">
        <v>35633</v>
      </c>
      <c r="I5665" t="s">
        <v>25150</v>
      </c>
    </row>
    <row r="5666" spans="1:9">
      <c r="A5666" s="11" t="s">
        <v>35636</v>
      </c>
      <c r="B5666" s="12" t="s">
        <v>35637</v>
      </c>
      <c r="C5666" s="12" t="s">
        <v>16415</v>
      </c>
      <c r="D5666" s="12" t="s">
        <v>35638</v>
      </c>
      <c r="E5666" s="6" t="str">
        <f>VLOOKUP(C5666,relationships!$A$2:$B$25,2,0)</f>
        <v>Tôi</v>
      </c>
      <c r="G5666" s="12" t="s">
        <v>35637</v>
      </c>
      <c r="H5666" s="11" t="s">
        <v>35636</v>
      </c>
      <c r="I5666" t="s">
        <v>25150</v>
      </c>
    </row>
    <row r="5667" spans="1:9">
      <c r="A5667" s="13" t="s">
        <v>35639</v>
      </c>
      <c r="B5667" s="14" t="s">
        <v>35640</v>
      </c>
      <c r="C5667" s="14" t="s">
        <v>16423</v>
      </c>
      <c r="D5667" s="14" t="s">
        <v>35641</v>
      </c>
      <c r="E5667" s="6" t="str">
        <f>VLOOKUP(C5667,relationships!$A$2:$B$25,2,0)</f>
        <v>Một ai đó</v>
      </c>
      <c r="G5667" s="14" t="s">
        <v>35640</v>
      </c>
      <c r="H5667" s="13" t="s">
        <v>35639</v>
      </c>
      <c r="I5667" t="s">
        <v>25227</v>
      </c>
    </row>
    <row r="5668" spans="1:9">
      <c r="A5668" s="11" t="s">
        <v>35642</v>
      </c>
      <c r="B5668" s="12" t="s">
        <v>35640</v>
      </c>
      <c r="C5668" s="12" t="s">
        <v>16415</v>
      </c>
      <c r="D5668" s="12" t="s">
        <v>35643</v>
      </c>
      <c r="E5668" s="6" t="str">
        <f>VLOOKUP(C5668,relationships!$A$2:$B$25,2,0)</f>
        <v>Tôi</v>
      </c>
      <c r="G5668" s="12" t="s">
        <v>35640</v>
      </c>
      <c r="H5668" s="11" t="s">
        <v>35642</v>
      </c>
      <c r="I5668" t="s">
        <v>25150</v>
      </c>
    </row>
    <row r="5669" spans="1:9">
      <c r="A5669" s="13" t="s">
        <v>35644</v>
      </c>
      <c r="B5669" s="14" t="s">
        <v>35645</v>
      </c>
      <c r="C5669" s="14" t="s">
        <v>16415</v>
      </c>
      <c r="D5669" s="14" t="s">
        <v>35646</v>
      </c>
      <c r="E5669" s="6" t="str">
        <f>VLOOKUP(C5669,relationships!$A$2:$B$25,2,0)</f>
        <v>Tôi</v>
      </c>
      <c r="G5669" s="14" t="s">
        <v>35645</v>
      </c>
      <c r="H5669" s="13" t="s">
        <v>35644</v>
      </c>
      <c r="I5669" t="s">
        <v>25150</v>
      </c>
    </row>
    <row r="5670" spans="1:9">
      <c r="A5670" s="11" t="s">
        <v>35647</v>
      </c>
      <c r="B5670" s="12" t="s">
        <v>35648</v>
      </c>
      <c r="C5670" s="12" t="s">
        <v>16415</v>
      </c>
      <c r="D5670" s="12" t="s">
        <v>35649</v>
      </c>
      <c r="E5670" s="6" t="str">
        <f>VLOOKUP(C5670,relationships!$A$2:$B$25,2,0)</f>
        <v>Tôi</v>
      </c>
      <c r="G5670" s="12" t="s">
        <v>35648</v>
      </c>
      <c r="H5670" s="11" t="s">
        <v>35647</v>
      </c>
      <c r="I5670" t="s">
        <v>25150</v>
      </c>
    </row>
    <row r="5671" spans="1:9">
      <c r="A5671" s="13" t="s">
        <v>35650</v>
      </c>
      <c r="B5671" s="14" t="s">
        <v>35651</v>
      </c>
      <c r="C5671" s="14" t="s">
        <v>16415</v>
      </c>
      <c r="D5671" s="14" t="s">
        <v>35652</v>
      </c>
      <c r="E5671" s="6" t="str">
        <f>VLOOKUP(C5671,relationships!$A$2:$B$25,2,0)</f>
        <v>Tôi</v>
      </c>
      <c r="G5671" s="14" t="s">
        <v>35651</v>
      </c>
      <c r="H5671" s="13" t="s">
        <v>35650</v>
      </c>
      <c r="I5671" t="s">
        <v>25150</v>
      </c>
    </row>
    <row r="5672" spans="1:9">
      <c r="A5672" s="11" t="s">
        <v>35653</v>
      </c>
      <c r="B5672" s="12" t="s">
        <v>35654</v>
      </c>
      <c r="C5672" s="12" t="s">
        <v>16415</v>
      </c>
      <c r="D5672" s="12" t="s">
        <v>35655</v>
      </c>
      <c r="E5672" s="6" t="str">
        <f>VLOOKUP(C5672,relationships!$A$2:$B$25,2,0)</f>
        <v>Tôi</v>
      </c>
      <c r="G5672" s="12" t="s">
        <v>35654</v>
      </c>
      <c r="H5672" s="11" t="s">
        <v>35653</v>
      </c>
      <c r="I5672" t="s">
        <v>25150</v>
      </c>
    </row>
    <row r="5673" spans="1:9">
      <c r="A5673" s="13" t="s">
        <v>35656</v>
      </c>
      <c r="B5673" s="14" t="s">
        <v>35657</v>
      </c>
      <c r="C5673" s="14" t="s">
        <v>16423</v>
      </c>
      <c r="D5673" s="14" t="s">
        <v>35658</v>
      </c>
      <c r="E5673" s="6" t="str">
        <f>VLOOKUP(C5673,relationships!$A$2:$B$25,2,0)</f>
        <v>Một ai đó</v>
      </c>
      <c r="G5673" s="14" t="s">
        <v>35657</v>
      </c>
      <c r="H5673" s="13" t="s">
        <v>35656</v>
      </c>
      <c r="I5673" t="s">
        <v>25227</v>
      </c>
    </row>
    <row r="5674" spans="1:9">
      <c r="A5674" s="11" t="s">
        <v>35659</v>
      </c>
      <c r="B5674" s="12" t="s">
        <v>35660</v>
      </c>
      <c r="C5674" s="12" t="s">
        <v>16415</v>
      </c>
      <c r="D5674" s="12" t="s">
        <v>35661</v>
      </c>
      <c r="E5674" s="6" t="str">
        <f>VLOOKUP(C5674,relationships!$A$2:$B$25,2,0)</f>
        <v>Tôi</v>
      </c>
      <c r="G5674" s="12" t="s">
        <v>35660</v>
      </c>
      <c r="H5674" s="11" t="s">
        <v>35659</v>
      </c>
      <c r="I5674" t="s">
        <v>25150</v>
      </c>
    </row>
    <row r="5675" spans="1:9">
      <c r="A5675" s="13" t="s">
        <v>35662</v>
      </c>
      <c r="B5675" s="14" t="s">
        <v>35663</v>
      </c>
      <c r="C5675" s="14" t="s">
        <v>16360</v>
      </c>
      <c r="D5675" s="14" t="s">
        <v>35664</v>
      </c>
      <c r="E5675" s="6" t="str">
        <f>VLOOKUP(C5675,relationships!$A$2:$B$25,2,0)</f>
        <v>Chị em gái</v>
      </c>
      <c r="G5675" s="14" t="s">
        <v>35663</v>
      </c>
      <c r="H5675" s="13" t="s">
        <v>35662</v>
      </c>
      <c r="I5675" t="s">
        <v>25156</v>
      </c>
    </row>
    <row r="5676" spans="1:9">
      <c r="A5676" s="11" t="s">
        <v>35665</v>
      </c>
      <c r="B5676" s="12" t="s">
        <v>35666</v>
      </c>
      <c r="C5676" s="12" t="s">
        <v>16423</v>
      </c>
      <c r="D5676" s="12" t="s">
        <v>35667</v>
      </c>
      <c r="E5676" s="6" t="str">
        <f>VLOOKUP(C5676,relationships!$A$2:$B$25,2,0)</f>
        <v>Một ai đó</v>
      </c>
      <c r="G5676" s="12" t="s">
        <v>35666</v>
      </c>
      <c r="H5676" s="11" t="s">
        <v>35665</v>
      </c>
      <c r="I5676" t="s">
        <v>25227</v>
      </c>
    </row>
    <row r="5677" spans="1:9">
      <c r="A5677" s="13" t="s">
        <v>35668</v>
      </c>
      <c r="B5677" s="14" t="s">
        <v>35669</v>
      </c>
      <c r="C5677" s="14" t="s">
        <v>16423</v>
      </c>
      <c r="D5677" s="14" t="s">
        <v>35670</v>
      </c>
      <c r="E5677" s="6" t="str">
        <f>VLOOKUP(C5677,relationships!$A$2:$B$25,2,0)</f>
        <v>Một ai đó</v>
      </c>
      <c r="G5677" s="14" t="s">
        <v>35669</v>
      </c>
      <c r="H5677" s="13" t="s">
        <v>35668</v>
      </c>
      <c r="I5677" t="s">
        <v>25227</v>
      </c>
    </row>
    <row r="5678" spans="1:9">
      <c r="A5678" s="11" t="s">
        <v>35671</v>
      </c>
      <c r="B5678" s="12" t="s">
        <v>35672</v>
      </c>
      <c r="C5678" s="12" t="s">
        <v>16423</v>
      </c>
      <c r="D5678" s="12" t="s">
        <v>35673</v>
      </c>
      <c r="E5678" s="6" t="str">
        <f>VLOOKUP(C5678,relationships!$A$2:$B$25,2,0)</f>
        <v>Một ai đó</v>
      </c>
      <c r="G5678" s="12" t="s">
        <v>35672</v>
      </c>
      <c r="H5678" s="11" t="s">
        <v>35671</v>
      </c>
      <c r="I5678" t="s">
        <v>25227</v>
      </c>
    </row>
    <row r="5679" spans="1:9">
      <c r="A5679" s="13" t="s">
        <v>35674</v>
      </c>
      <c r="B5679" s="14" t="s">
        <v>35675</v>
      </c>
      <c r="C5679" s="14" t="s">
        <v>16415</v>
      </c>
      <c r="D5679" s="14" t="s">
        <v>35676</v>
      </c>
      <c r="E5679" s="6" t="str">
        <f>VLOOKUP(C5679,relationships!$A$2:$B$25,2,0)</f>
        <v>Tôi</v>
      </c>
      <c r="G5679" s="14" t="s">
        <v>35675</v>
      </c>
      <c r="H5679" s="13" t="s">
        <v>35674</v>
      </c>
      <c r="I5679" t="s">
        <v>25150</v>
      </c>
    </row>
    <row r="5680" spans="1:9">
      <c r="A5680" s="11" t="s">
        <v>35677</v>
      </c>
      <c r="B5680" s="12" t="s">
        <v>35678</v>
      </c>
      <c r="C5680" s="12" t="s">
        <v>16415</v>
      </c>
      <c r="D5680" s="12" t="s">
        <v>35679</v>
      </c>
      <c r="E5680" s="6" t="str">
        <f>VLOOKUP(C5680,relationships!$A$2:$B$25,2,0)</f>
        <v>Tôi</v>
      </c>
      <c r="G5680" s="12" t="s">
        <v>35678</v>
      </c>
      <c r="H5680" s="11" t="s">
        <v>35677</v>
      </c>
      <c r="I5680" t="s">
        <v>25150</v>
      </c>
    </row>
    <row r="5681" spans="1:9">
      <c r="A5681" s="13" t="s">
        <v>35680</v>
      </c>
      <c r="B5681" s="14" t="s">
        <v>35681</v>
      </c>
      <c r="C5681" s="14" t="s">
        <v>16415</v>
      </c>
      <c r="D5681" s="14" t="s">
        <v>35682</v>
      </c>
      <c r="E5681" s="6" t="str">
        <f>VLOOKUP(C5681,relationships!$A$2:$B$25,2,0)</f>
        <v>Tôi</v>
      </c>
      <c r="G5681" s="14" t="s">
        <v>35681</v>
      </c>
      <c r="H5681" s="13" t="s">
        <v>35680</v>
      </c>
      <c r="I5681" t="s">
        <v>25150</v>
      </c>
    </row>
    <row r="5682" spans="1:9">
      <c r="A5682" s="11" t="s">
        <v>35683</v>
      </c>
      <c r="B5682" s="12" t="s">
        <v>35684</v>
      </c>
      <c r="C5682" s="12" t="s">
        <v>27288</v>
      </c>
      <c r="D5682" s="12" t="s">
        <v>35685</v>
      </c>
      <c r="E5682" s="6" t="str">
        <f>VLOOKUP(C5682,relationships!$A$2:$B$25,2,0)</f>
        <v>Thầy giáo</v>
      </c>
      <c r="G5682" s="12" t="s">
        <v>35684</v>
      </c>
      <c r="H5682" s="11" t="s">
        <v>35683</v>
      </c>
      <c r="I5682" t="s">
        <v>25240</v>
      </c>
    </row>
    <row r="5683" spans="1:9">
      <c r="A5683" s="13" t="s">
        <v>35686</v>
      </c>
      <c r="B5683" s="14" t="s">
        <v>35687</v>
      </c>
      <c r="C5683" s="14" t="s">
        <v>16423</v>
      </c>
      <c r="D5683" s="14" t="s">
        <v>35688</v>
      </c>
      <c r="E5683" s="6" t="str">
        <f>VLOOKUP(C5683,relationships!$A$2:$B$25,2,0)</f>
        <v>Một ai đó</v>
      </c>
      <c r="G5683" s="14" t="s">
        <v>35687</v>
      </c>
      <c r="H5683" s="13" t="s">
        <v>35686</v>
      </c>
      <c r="I5683" t="s">
        <v>25227</v>
      </c>
    </row>
    <row r="5684" spans="1:9">
      <c r="A5684" s="11" t="s">
        <v>35689</v>
      </c>
      <c r="B5684" s="12" t="s">
        <v>35690</v>
      </c>
      <c r="C5684" s="12" t="s">
        <v>16423</v>
      </c>
      <c r="D5684" s="12" t="s">
        <v>35691</v>
      </c>
      <c r="E5684" s="6" t="str">
        <f>VLOOKUP(C5684,relationships!$A$2:$B$25,2,0)</f>
        <v>Một ai đó</v>
      </c>
      <c r="G5684" s="12" t="s">
        <v>35690</v>
      </c>
      <c r="H5684" s="11" t="s">
        <v>35689</v>
      </c>
      <c r="I5684" t="s">
        <v>25227</v>
      </c>
    </row>
    <row r="5685" spans="1:9">
      <c r="A5685" s="13" t="s">
        <v>35692</v>
      </c>
      <c r="B5685" s="14" t="s">
        <v>35693</v>
      </c>
      <c r="C5685" s="14" t="s">
        <v>16415</v>
      </c>
      <c r="D5685" s="14" t="s">
        <v>35694</v>
      </c>
      <c r="E5685" s="6" t="str">
        <f>VLOOKUP(C5685,relationships!$A$2:$B$25,2,0)</f>
        <v>Tôi</v>
      </c>
      <c r="G5685" s="14" t="s">
        <v>35693</v>
      </c>
      <c r="H5685" s="13" t="s">
        <v>35692</v>
      </c>
      <c r="I5685" t="s">
        <v>25150</v>
      </c>
    </row>
    <row r="5686" spans="1:9">
      <c r="A5686" s="11" t="s">
        <v>35695</v>
      </c>
      <c r="B5686" s="12" t="s">
        <v>35693</v>
      </c>
      <c r="C5686" s="12" t="s">
        <v>16329</v>
      </c>
      <c r="D5686" s="12" t="s">
        <v>35696</v>
      </c>
      <c r="E5686" s="6" t="str">
        <f>VLOOKUP(C5686,relationships!$A$2:$B$25,2,0)</f>
        <v>Đồng nghiệp</v>
      </c>
      <c r="G5686" s="12" t="s">
        <v>35693</v>
      </c>
      <c r="H5686" s="11" t="s">
        <v>35695</v>
      </c>
      <c r="I5686" t="s">
        <v>25157</v>
      </c>
    </row>
    <row r="5687" spans="1:9">
      <c r="A5687" s="13" t="s">
        <v>35697</v>
      </c>
      <c r="B5687" s="14" t="s">
        <v>35698</v>
      </c>
      <c r="C5687" s="14" t="s">
        <v>16423</v>
      </c>
      <c r="D5687" s="14" t="s">
        <v>35699</v>
      </c>
      <c r="E5687" s="6" t="str">
        <f>VLOOKUP(C5687,relationships!$A$2:$B$25,2,0)</f>
        <v>Một ai đó</v>
      </c>
      <c r="G5687" s="14" t="s">
        <v>35698</v>
      </c>
      <c r="H5687" s="13" t="s">
        <v>35697</v>
      </c>
      <c r="I5687" t="s">
        <v>25227</v>
      </c>
    </row>
    <row r="5688" spans="1:9">
      <c r="A5688" s="11" t="s">
        <v>35700</v>
      </c>
      <c r="B5688" s="12" t="s">
        <v>35698</v>
      </c>
      <c r="C5688" s="12" t="s">
        <v>16415</v>
      </c>
      <c r="D5688" s="12" t="s">
        <v>35701</v>
      </c>
      <c r="E5688" s="6" t="str">
        <f>VLOOKUP(C5688,relationships!$A$2:$B$25,2,0)</f>
        <v>Tôi</v>
      </c>
      <c r="G5688" s="12" t="s">
        <v>35698</v>
      </c>
      <c r="H5688" s="11" t="s">
        <v>35700</v>
      </c>
      <c r="I5688" t="s">
        <v>25150</v>
      </c>
    </row>
    <row r="5689" spans="1:9">
      <c r="A5689" s="13" t="s">
        <v>35702</v>
      </c>
      <c r="B5689" s="14" t="s">
        <v>35703</v>
      </c>
      <c r="C5689" s="14" t="s">
        <v>16415</v>
      </c>
      <c r="D5689" s="14" t="s">
        <v>35704</v>
      </c>
      <c r="E5689" s="6" t="str">
        <f>VLOOKUP(C5689,relationships!$A$2:$B$25,2,0)</f>
        <v>Tôi</v>
      </c>
      <c r="G5689" s="14" t="s">
        <v>35703</v>
      </c>
      <c r="H5689" s="13" t="s">
        <v>35702</v>
      </c>
      <c r="I5689" t="s">
        <v>25150</v>
      </c>
    </row>
    <row r="5690" spans="1:9">
      <c r="A5690" s="11" t="s">
        <v>35705</v>
      </c>
      <c r="B5690" s="12" t="s">
        <v>35706</v>
      </c>
      <c r="C5690" s="12" t="s">
        <v>16415</v>
      </c>
      <c r="D5690" s="12" t="s">
        <v>35707</v>
      </c>
      <c r="E5690" s="6" t="str">
        <f>VLOOKUP(C5690,relationships!$A$2:$B$25,2,0)</f>
        <v>Tôi</v>
      </c>
      <c r="G5690" s="12" t="s">
        <v>35706</v>
      </c>
      <c r="H5690" s="11" t="s">
        <v>35705</v>
      </c>
      <c r="I5690" t="s">
        <v>25150</v>
      </c>
    </row>
    <row r="5691" spans="1:9">
      <c r="A5691" s="13" t="s">
        <v>35708</v>
      </c>
      <c r="B5691" s="14" t="s">
        <v>35709</v>
      </c>
      <c r="C5691" s="14" t="s">
        <v>16423</v>
      </c>
      <c r="D5691" s="14" t="s">
        <v>35710</v>
      </c>
      <c r="E5691" s="6" t="str">
        <f>VLOOKUP(C5691,relationships!$A$2:$B$25,2,0)</f>
        <v>Một ai đó</v>
      </c>
      <c r="G5691" s="14" t="s">
        <v>35709</v>
      </c>
      <c r="H5691" s="13" t="s">
        <v>35708</v>
      </c>
      <c r="I5691" t="s">
        <v>25227</v>
      </c>
    </row>
    <row r="5692" spans="1:9">
      <c r="A5692" s="11" t="s">
        <v>35711</v>
      </c>
      <c r="B5692" s="12" t="s">
        <v>35712</v>
      </c>
      <c r="C5692" s="12" t="s">
        <v>23283</v>
      </c>
      <c r="D5692" s="12" t="s">
        <v>35713</v>
      </c>
      <c r="E5692" s="6" t="str">
        <f>VLOOKUP(C5692,relationships!$A$2:$B$25,2,0)</f>
        <v>Cô, Dì, O, Mợ, Thím</v>
      </c>
      <c r="G5692" s="12" t="s">
        <v>35712</v>
      </c>
      <c r="H5692" s="11" t="s">
        <v>35711</v>
      </c>
      <c r="I5692" t="s">
        <v>25239</v>
      </c>
    </row>
    <row r="5693" spans="1:9">
      <c r="A5693" s="13" t="s">
        <v>35714</v>
      </c>
      <c r="B5693" s="14" t="s">
        <v>35715</v>
      </c>
      <c r="C5693" s="14" t="s">
        <v>16423</v>
      </c>
      <c r="D5693" s="14" t="s">
        <v>35716</v>
      </c>
      <c r="E5693" s="6" t="str">
        <f>VLOOKUP(C5693,relationships!$A$2:$B$25,2,0)</f>
        <v>Một ai đó</v>
      </c>
      <c r="G5693" s="14" t="s">
        <v>35715</v>
      </c>
      <c r="H5693" s="13" t="s">
        <v>35714</v>
      </c>
      <c r="I5693" t="s">
        <v>25227</v>
      </c>
    </row>
    <row r="5694" spans="1:9">
      <c r="A5694" s="11" t="s">
        <v>35717</v>
      </c>
      <c r="B5694" s="12" t="s">
        <v>35715</v>
      </c>
      <c r="C5694" s="12" t="s">
        <v>16423</v>
      </c>
      <c r="D5694" s="12" t="s">
        <v>35718</v>
      </c>
      <c r="E5694" s="6" t="str">
        <f>VLOOKUP(C5694,relationships!$A$2:$B$25,2,0)</f>
        <v>Một ai đó</v>
      </c>
      <c r="G5694" s="12" t="s">
        <v>35715</v>
      </c>
      <c r="H5694" s="11" t="s">
        <v>35717</v>
      </c>
      <c r="I5694" t="s">
        <v>25227</v>
      </c>
    </row>
    <row r="5695" spans="1:9">
      <c r="A5695" s="13" t="s">
        <v>35719</v>
      </c>
      <c r="B5695" s="14" t="s">
        <v>35715</v>
      </c>
      <c r="C5695" s="14" t="s">
        <v>16423</v>
      </c>
      <c r="D5695" s="14" t="s">
        <v>35720</v>
      </c>
      <c r="E5695" s="6" t="str">
        <f>VLOOKUP(C5695,relationships!$A$2:$B$25,2,0)</f>
        <v>Một ai đó</v>
      </c>
      <c r="G5695" s="14" t="s">
        <v>35715</v>
      </c>
      <c r="H5695" s="13" t="s">
        <v>35719</v>
      </c>
      <c r="I5695" t="s">
        <v>25227</v>
      </c>
    </row>
    <row r="5696" spans="1:9">
      <c r="A5696" s="11" t="s">
        <v>35721</v>
      </c>
      <c r="B5696" s="12" t="s">
        <v>35715</v>
      </c>
      <c r="C5696" s="12" t="s">
        <v>16423</v>
      </c>
      <c r="D5696" s="12" t="s">
        <v>35722</v>
      </c>
      <c r="E5696" s="6" t="str">
        <f>VLOOKUP(C5696,relationships!$A$2:$B$25,2,0)</f>
        <v>Một ai đó</v>
      </c>
      <c r="G5696" s="12" t="s">
        <v>35715</v>
      </c>
      <c r="H5696" s="11" t="s">
        <v>35721</v>
      </c>
      <c r="I5696" t="s">
        <v>25227</v>
      </c>
    </row>
    <row r="5697" spans="1:9">
      <c r="A5697" s="13" t="s">
        <v>35723</v>
      </c>
      <c r="B5697" s="14" t="s">
        <v>35715</v>
      </c>
      <c r="C5697" s="14" t="s">
        <v>17884</v>
      </c>
      <c r="D5697" s="14" t="s">
        <v>35724</v>
      </c>
      <c r="E5697" s="6" t="str">
        <f>VLOOKUP(C5697,relationships!$A$2:$B$25,2,0)</f>
        <v>Sếp</v>
      </c>
      <c r="G5697" s="14" t="s">
        <v>35715</v>
      </c>
      <c r="H5697" s="13" t="s">
        <v>35723</v>
      </c>
      <c r="I5697" t="s">
        <v>25238</v>
      </c>
    </row>
    <row r="5698" spans="1:9">
      <c r="A5698" s="11" t="s">
        <v>35725</v>
      </c>
      <c r="B5698" s="12" t="s">
        <v>35715</v>
      </c>
      <c r="C5698" s="12" t="s">
        <v>16423</v>
      </c>
      <c r="D5698" s="12" t="s">
        <v>35726</v>
      </c>
      <c r="E5698" s="6" t="str">
        <f>VLOOKUP(C5698,relationships!$A$2:$B$25,2,0)</f>
        <v>Một ai đó</v>
      </c>
      <c r="G5698" s="12" t="s">
        <v>35715</v>
      </c>
      <c r="H5698" s="11" t="s">
        <v>35725</v>
      </c>
      <c r="I5698" t="s">
        <v>25227</v>
      </c>
    </row>
    <row r="5699" spans="1:9">
      <c r="A5699" s="13" t="s">
        <v>35727</v>
      </c>
      <c r="B5699" s="14" t="s">
        <v>35715</v>
      </c>
      <c r="C5699" s="14" t="s">
        <v>16423</v>
      </c>
      <c r="D5699" s="14" t="s">
        <v>35728</v>
      </c>
      <c r="E5699" s="6" t="str">
        <f>VLOOKUP(C5699,relationships!$A$2:$B$25,2,0)</f>
        <v>Một ai đó</v>
      </c>
      <c r="G5699" s="14" t="s">
        <v>35715</v>
      </c>
      <c r="H5699" s="13" t="s">
        <v>35727</v>
      </c>
      <c r="I5699" t="s">
        <v>25227</v>
      </c>
    </row>
    <row r="5700" spans="1:9">
      <c r="A5700" s="11" t="s">
        <v>35729</v>
      </c>
      <c r="B5700" s="12" t="s">
        <v>35715</v>
      </c>
      <c r="C5700" s="12" t="s">
        <v>16423</v>
      </c>
      <c r="D5700" s="12" t="s">
        <v>35730</v>
      </c>
      <c r="E5700" s="6" t="str">
        <f>VLOOKUP(C5700,relationships!$A$2:$B$25,2,0)</f>
        <v>Một ai đó</v>
      </c>
      <c r="G5700" s="12" t="s">
        <v>35715</v>
      </c>
      <c r="H5700" s="11" t="s">
        <v>35729</v>
      </c>
      <c r="I5700" t="s">
        <v>25227</v>
      </c>
    </row>
    <row r="5701" spans="1:9">
      <c r="A5701" s="13" t="s">
        <v>35731</v>
      </c>
      <c r="B5701" s="14" t="s">
        <v>35732</v>
      </c>
      <c r="C5701" s="14" t="s">
        <v>16423</v>
      </c>
      <c r="D5701" s="14" t="s">
        <v>35733</v>
      </c>
      <c r="E5701" s="6" t="str">
        <f>VLOOKUP(C5701,relationships!$A$2:$B$25,2,0)</f>
        <v>Một ai đó</v>
      </c>
      <c r="G5701" s="14" t="s">
        <v>35732</v>
      </c>
      <c r="H5701" s="13" t="s">
        <v>35731</v>
      </c>
      <c r="I5701" t="s">
        <v>25227</v>
      </c>
    </row>
    <row r="5702" spans="1:9">
      <c r="A5702" s="11" t="s">
        <v>35734</v>
      </c>
      <c r="B5702" s="12" t="s">
        <v>35735</v>
      </c>
      <c r="C5702" s="12" t="s">
        <v>16423</v>
      </c>
      <c r="D5702" s="12" t="s">
        <v>35736</v>
      </c>
      <c r="E5702" s="6" t="str">
        <f>VLOOKUP(C5702,relationships!$A$2:$B$25,2,0)</f>
        <v>Một ai đó</v>
      </c>
      <c r="G5702" s="12" t="s">
        <v>35735</v>
      </c>
      <c r="H5702" s="11" t="s">
        <v>35734</v>
      </c>
      <c r="I5702" t="s">
        <v>25227</v>
      </c>
    </row>
    <row r="5703" spans="1:9">
      <c r="A5703" s="13" t="s">
        <v>35737</v>
      </c>
      <c r="B5703" s="14" t="s">
        <v>35738</v>
      </c>
      <c r="C5703" s="14" t="s">
        <v>16423</v>
      </c>
      <c r="D5703" s="14" t="s">
        <v>35739</v>
      </c>
      <c r="E5703" s="6" t="str">
        <f>VLOOKUP(C5703,relationships!$A$2:$B$25,2,0)</f>
        <v>Một ai đó</v>
      </c>
      <c r="G5703" s="14" t="s">
        <v>35738</v>
      </c>
      <c r="H5703" s="13" t="s">
        <v>35737</v>
      </c>
      <c r="I5703" t="s">
        <v>25227</v>
      </c>
    </row>
    <row r="5704" spans="1:9">
      <c r="A5704" s="11" t="s">
        <v>35740</v>
      </c>
      <c r="B5704" s="12" t="s">
        <v>35741</v>
      </c>
      <c r="C5704" s="12" t="s">
        <v>16423</v>
      </c>
      <c r="D5704" s="12" t="s">
        <v>35742</v>
      </c>
      <c r="E5704" s="6" t="str">
        <f>VLOOKUP(C5704,relationships!$A$2:$B$25,2,0)</f>
        <v>Một ai đó</v>
      </c>
      <c r="G5704" s="12" t="s">
        <v>35741</v>
      </c>
      <c r="H5704" s="11" t="s">
        <v>35740</v>
      </c>
      <c r="I5704" t="s">
        <v>25227</v>
      </c>
    </row>
    <row r="5705" spans="1:9">
      <c r="A5705" s="13" t="s">
        <v>35743</v>
      </c>
      <c r="B5705" s="14" t="s">
        <v>35744</v>
      </c>
      <c r="C5705" s="14" t="s">
        <v>16423</v>
      </c>
      <c r="D5705" s="14" t="s">
        <v>35745</v>
      </c>
      <c r="E5705" s="6" t="str">
        <f>VLOOKUP(C5705,relationships!$A$2:$B$25,2,0)</f>
        <v>Một ai đó</v>
      </c>
      <c r="G5705" s="14" t="s">
        <v>35744</v>
      </c>
      <c r="H5705" s="13" t="s">
        <v>35743</v>
      </c>
      <c r="I5705" t="s">
        <v>25227</v>
      </c>
    </row>
    <row r="5706" spans="1:9">
      <c r="A5706" s="11" t="s">
        <v>35746</v>
      </c>
      <c r="B5706" s="12" t="s">
        <v>35747</v>
      </c>
      <c r="C5706" s="12" t="s">
        <v>16423</v>
      </c>
      <c r="D5706" s="12" t="s">
        <v>35748</v>
      </c>
      <c r="E5706" s="6" t="str">
        <f>VLOOKUP(C5706,relationships!$A$2:$B$25,2,0)</f>
        <v>Một ai đó</v>
      </c>
      <c r="G5706" s="12" t="s">
        <v>35747</v>
      </c>
      <c r="H5706" s="11" t="s">
        <v>35746</v>
      </c>
      <c r="I5706" t="s">
        <v>25227</v>
      </c>
    </row>
    <row r="5707" spans="1:9">
      <c r="A5707" s="13" t="s">
        <v>35749</v>
      </c>
      <c r="B5707" s="14" t="s">
        <v>35750</v>
      </c>
      <c r="C5707" s="14" t="s">
        <v>16415</v>
      </c>
      <c r="D5707" s="14" t="s">
        <v>35751</v>
      </c>
      <c r="E5707" s="6" t="str">
        <f>VLOOKUP(C5707,relationships!$A$2:$B$25,2,0)</f>
        <v>Tôi</v>
      </c>
      <c r="G5707" s="14" t="s">
        <v>35750</v>
      </c>
      <c r="H5707" s="13" t="s">
        <v>35749</v>
      </c>
      <c r="I5707" t="s">
        <v>25150</v>
      </c>
    </row>
    <row r="5708" spans="1:9">
      <c r="A5708" s="11" t="s">
        <v>35752</v>
      </c>
      <c r="B5708" s="12" t="s">
        <v>35753</v>
      </c>
      <c r="C5708" s="12" t="s">
        <v>16415</v>
      </c>
      <c r="D5708" s="12" t="s">
        <v>35754</v>
      </c>
      <c r="E5708" s="6" t="str">
        <f>VLOOKUP(C5708,relationships!$A$2:$B$25,2,0)</f>
        <v>Tôi</v>
      </c>
      <c r="G5708" s="12" t="s">
        <v>35753</v>
      </c>
      <c r="H5708" s="11" t="s">
        <v>35752</v>
      </c>
      <c r="I5708" t="s">
        <v>25150</v>
      </c>
    </row>
    <row r="5709" spans="1:9">
      <c r="A5709" s="13" t="s">
        <v>35755</v>
      </c>
      <c r="B5709" s="14" t="s">
        <v>35753</v>
      </c>
      <c r="C5709" s="14" t="s">
        <v>16423</v>
      </c>
      <c r="D5709" s="14" t="s">
        <v>35756</v>
      </c>
      <c r="E5709" s="6" t="str">
        <f>VLOOKUP(C5709,relationships!$A$2:$B$25,2,0)</f>
        <v>Một ai đó</v>
      </c>
      <c r="G5709" s="14" t="s">
        <v>35753</v>
      </c>
      <c r="H5709" s="13" t="s">
        <v>35755</v>
      </c>
      <c r="I5709" t="s">
        <v>25227</v>
      </c>
    </row>
    <row r="5710" spans="1:9">
      <c r="A5710" s="11" t="s">
        <v>35757</v>
      </c>
      <c r="B5710" s="12" t="s">
        <v>35758</v>
      </c>
      <c r="C5710" s="12" t="s">
        <v>16423</v>
      </c>
      <c r="D5710" s="12" t="s">
        <v>35759</v>
      </c>
      <c r="E5710" s="6" t="str">
        <f>VLOOKUP(C5710,relationships!$A$2:$B$25,2,0)</f>
        <v>Một ai đó</v>
      </c>
      <c r="G5710" s="12" t="s">
        <v>35758</v>
      </c>
      <c r="H5710" s="11" t="s">
        <v>35757</v>
      </c>
      <c r="I5710" t="s">
        <v>25227</v>
      </c>
    </row>
    <row r="5711" spans="1:9">
      <c r="A5711" s="13" t="s">
        <v>35760</v>
      </c>
      <c r="B5711" s="14" t="s">
        <v>35758</v>
      </c>
      <c r="C5711" s="14" t="s">
        <v>16423</v>
      </c>
      <c r="D5711" s="14" t="s">
        <v>35761</v>
      </c>
      <c r="E5711" s="6" t="str">
        <f>VLOOKUP(C5711,relationships!$A$2:$B$25,2,0)</f>
        <v>Một ai đó</v>
      </c>
      <c r="G5711" s="14" t="s">
        <v>35758</v>
      </c>
      <c r="H5711" s="13" t="s">
        <v>35760</v>
      </c>
      <c r="I5711" t="s">
        <v>25227</v>
      </c>
    </row>
    <row r="5712" spans="1:9">
      <c r="A5712" s="11" t="s">
        <v>35762</v>
      </c>
      <c r="B5712" s="12" t="s">
        <v>35763</v>
      </c>
      <c r="C5712" s="12" t="s">
        <v>16415</v>
      </c>
      <c r="D5712" s="12" t="s">
        <v>35764</v>
      </c>
      <c r="E5712" s="6" t="str">
        <f>VLOOKUP(C5712,relationships!$A$2:$B$25,2,0)</f>
        <v>Tôi</v>
      </c>
      <c r="G5712" s="12" t="s">
        <v>35763</v>
      </c>
      <c r="H5712" s="11" t="s">
        <v>35762</v>
      </c>
      <c r="I5712" t="s">
        <v>25150</v>
      </c>
    </row>
    <row r="5713" spans="1:9">
      <c r="A5713" s="13" t="s">
        <v>35765</v>
      </c>
      <c r="B5713" s="14" t="s">
        <v>35766</v>
      </c>
      <c r="C5713" s="14" t="s">
        <v>16415</v>
      </c>
      <c r="D5713" s="14" t="s">
        <v>35767</v>
      </c>
      <c r="E5713" s="6" t="str">
        <f>VLOOKUP(C5713,relationships!$A$2:$B$25,2,0)</f>
        <v>Tôi</v>
      </c>
      <c r="G5713" s="14" t="s">
        <v>35766</v>
      </c>
      <c r="H5713" s="13" t="s">
        <v>35765</v>
      </c>
      <c r="I5713" t="s">
        <v>25150</v>
      </c>
    </row>
    <row r="5714" spans="1:9">
      <c r="A5714" s="11" t="s">
        <v>35768</v>
      </c>
      <c r="B5714" s="12" t="s">
        <v>35769</v>
      </c>
      <c r="C5714" s="12" t="s">
        <v>16423</v>
      </c>
      <c r="D5714" s="12" t="s">
        <v>35770</v>
      </c>
      <c r="E5714" s="6" t="str">
        <f>VLOOKUP(C5714,relationships!$A$2:$B$25,2,0)</f>
        <v>Một ai đó</v>
      </c>
      <c r="G5714" s="12" t="s">
        <v>35769</v>
      </c>
      <c r="H5714" s="11" t="s">
        <v>35768</v>
      </c>
      <c r="I5714" t="s">
        <v>25227</v>
      </c>
    </row>
    <row r="5715" spans="1:9">
      <c r="A5715" s="13" t="s">
        <v>35771</v>
      </c>
      <c r="B5715" s="14" t="s">
        <v>35769</v>
      </c>
      <c r="C5715" s="14" t="s">
        <v>16423</v>
      </c>
      <c r="D5715" s="14" t="s">
        <v>35772</v>
      </c>
      <c r="E5715" s="6" t="str">
        <f>VLOOKUP(C5715,relationships!$A$2:$B$25,2,0)</f>
        <v>Một ai đó</v>
      </c>
      <c r="G5715" s="14" t="s">
        <v>35769</v>
      </c>
      <c r="H5715" s="13" t="s">
        <v>35771</v>
      </c>
      <c r="I5715" t="s">
        <v>25227</v>
      </c>
    </row>
    <row r="5716" spans="1:9">
      <c r="A5716" s="11" t="s">
        <v>35773</v>
      </c>
      <c r="B5716" s="12" t="s">
        <v>35769</v>
      </c>
      <c r="C5716" s="12" t="s">
        <v>16415</v>
      </c>
      <c r="D5716" s="12" t="s">
        <v>35774</v>
      </c>
      <c r="E5716" s="6" t="str">
        <f>VLOOKUP(C5716,relationships!$A$2:$B$25,2,0)</f>
        <v>Tôi</v>
      </c>
      <c r="G5716" s="12" t="s">
        <v>35769</v>
      </c>
      <c r="H5716" s="11" t="s">
        <v>35773</v>
      </c>
      <c r="I5716" t="s">
        <v>25150</v>
      </c>
    </row>
    <row r="5717" spans="1:9">
      <c r="A5717" s="13" t="s">
        <v>35775</v>
      </c>
      <c r="B5717" s="14" t="s">
        <v>35776</v>
      </c>
      <c r="C5717" s="14" t="s">
        <v>16423</v>
      </c>
      <c r="D5717" s="14" t="s">
        <v>35777</v>
      </c>
      <c r="E5717" s="6" t="str">
        <f>VLOOKUP(C5717,relationships!$A$2:$B$25,2,0)</f>
        <v>Một ai đó</v>
      </c>
      <c r="G5717" s="14" t="s">
        <v>35776</v>
      </c>
      <c r="H5717" s="13" t="s">
        <v>35775</v>
      </c>
      <c r="I5717" t="s">
        <v>25227</v>
      </c>
    </row>
    <row r="5718" spans="1:9">
      <c r="A5718" s="11" t="s">
        <v>35778</v>
      </c>
      <c r="B5718" s="12" t="s">
        <v>35779</v>
      </c>
      <c r="C5718" s="12" t="s">
        <v>16423</v>
      </c>
      <c r="D5718" s="12" t="s">
        <v>35780</v>
      </c>
      <c r="E5718" s="6" t="str">
        <f>VLOOKUP(C5718,relationships!$A$2:$B$25,2,0)</f>
        <v>Một ai đó</v>
      </c>
      <c r="G5718" s="12" t="s">
        <v>35779</v>
      </c>
      <c r="H5718" s="11" t="s">
        <v>35778</v>
      </c>
      <c r="I5718" t="s">
        <v>25227</v>
      </c>
    </row>
    <row r="5719" spans="1:9">
      <c r="A5719" s="13" t="s">
        <v>35781</v>
      </c>
      <c r="B5719" s="14" t="s">
        <v>35782</v>
      </c>
      <c r="C5719" s="14" t="s">
        <v>16329</v>
      </c>
      <c r="D5719" s="14" t="s">
        <v>35783</v>
      </c>
      <c r="E5719" s="6" t="str">
        <f>VLOOKUP(C5719,relationships!$A$2:$B$25,2,0)</f>
        <v>Đồng nghiệp</v>
      </c>
      <c r="G5719" s="14" t="s">
        <v>35782</v>
      </c>
      <c r="H5719" s="13" t="s">
        <v>35781</v>
      </c>
      <c r="I5719" t="s">
        <v>25157</v>
      </c>
    </row>
    <row r="5720" spans="1:9">
      <c r="A5720" s="11" t="s">
        <v>35784</v>
      </c>
      <c r="B5720" s="12" t="s">
        <v>35782</v>
      </c>
      <c r="C5720" s="12" t="s">
        <v>16415</v>
      </c>
      <c r="D5720" s="12" t="s">
        <v>35785</v>
      </c>
      <c r="E5720" s="6" t="str">
        <f>VLOOKUP(C5720,relationships!$A$2:$B$25,2,0)</f>
        <v>Tôi</v>
      </c>
      <c r="G5720" s="12" t="s">
        <v>35782</v>
      </c>
      <c r="H5720" s="11" t="s">
        <v>35784</v>
      </c>
      <c r="I5720" t="s">
        <v>25150</v>
      </c>
    </row>
    <row r="5721" spans="1:9">
      <c r="A5721" s="13" t="s">
        <v>35786</v>
      </c>
      <c r="B5721" s="14" t="s">
        <v>35782</v>
      </c>
      <c r="C5721" s="14" t="s">
        <v>16329</v>
      </c>
      <c r="D5721" s="14" t="s">
        <v>35787</v>
      </c>
      <c r="E5721" s="6" t="str">
        <f>VLOOKUP(C5721,relationships!$A$2:$B$25,2,0)</f>
        <v>Đồng nghiệp</v>
      </c>
      <c r="G5721" s="14" t="s">
        <v>35782</v>
      </c>
      <c r="H5721" s="13" t="s">
        <v>35786</v>
      </c>
      <c r="I5721" t="s">
        <v>25157</v>
      </c>
    </row>
    <row r="5722" spans="1:9">
      <c r="A5722" s="11" t="s">
        <v>35788</v>
      </c>
      <c r="B5722" s="12" t="s">
        <v>35782</v>
      </c>
      <c r="C5722" s="12" t="s">
        <v>16329</v>
      </c>
      <c r="D5722" s="12" t="s">
        <v>35789</v>
      </c>
      <c r="E5722" s="6" t="str">
        <f>VLOOKUP(C5722,relationships!$A$2:$B$25,2,0)</f>
        <v>Đồng nghiệp</v>
      </c>
      <c r="G5722" s="12" t="s">
        <v>35782</v>
      </c>
      <c r="H5722" s="11" t="s">
        <v>35788</v>
      </c>
      <c r="I5722" t="s">
        <v>25157</v>
      </c>
    </row>
    <row r="5723" spans="1:9">
      <c r="A5723" s="13" t="s">
        <v>35790</v>
      </c>
      <c r="B5723" s="14" t="s">
        <v>35782</v>
      </c>
      <c r="C5723" s="14" t="s">
        <v>16329</v>
      </c>
      <c r="D5723" s="14" t="s">
        <v>35791</v>
      </c>
      <c r="E5723" s="6" t="str">
        <f>VLOOKUP(C5723,relationships!$A$2:$B$25,2,0)</f>
        <v>Đồng nghiệp</v>
      </c>
      <c r="G5723" s="14" t="s">
        <v>35782</v>
      </c>
      <c r="H5723" s="13" t="s">
        <v>35790</v>
      </c>
      <c r="I5723" t="s">
        <v>25157</v>
      </c>
    </row>
    <row r="5724" spans="1:9">
      <c r="A5724" s="11" t="s">
        <v>35792</v>
      </c>
      <c r="B5724" s="12" t="s">
        <v>35782</v>
      </c>
      <c r="C5724" s="12" t="s">
        <v>16329</v>
      </c>
      <c r="D5724" s="12" t="s">
        <v>35793</v>
      </c>
      <c r="E5724" s="6" t="str">
        <f>VLOOKUP(C5724,relationships!$A$2:$B$25,2,0)</f>
        <v>Đồng nghiệp</v>
      </c>
      <c r="G5724" s="12" t="s">
        <v>35782</v>
      </c>
      <c r="H5724" s="11" t="s">
        <v>35792</v>
      </c>
      <c r="I5724" t="s">
        <v>25157</v>
      </c>
    </row>
    <row r="5725" spans="1:9">
      <c r="A5725" s="13" t="s">
        <v>35794</v>
      </c>
      <c r="B5725" s="14" t="s">
        <v>35782</v>
      </c>
      <c r="C5725" s="14" t="s">
        <v>16329</v>
      </c>
      <c r="D5725" s="14" t="s">
        <v>35795</v>
      </c>
      <c r="E5725" s="6" t="str">
        <f>VLOOKUP(C5725,relationships!$A$2:$B$25,2,0)</f>
        <v>Đồng nghiệp</v>
      </c>
      <c r="G5725" s="14" t="s">
        <v>35782</v>
      </c>
      <c r="H5725" s="13" t="s">
        <v>35794</v>
      </c>
      <c r="I5725" t="s">
        <v>25157</v>
      </c>
    </row>
    <row r="5726" spans="1:9">
      <c r="A5726" s="11" t="s">
        <v>35796</v>
      </c>
      <c r="B5726" s="12" t="s">
        <v>35797</v>
      </c>
      <c r="C5726" s="12" t="s">
        <v>16415</v>
      </c>
      <c r="D5726" s="12" t="s">
        <v>35798</v>
      </c>
      <c r="E5726" s="6" t="str">
        <f>VLOOKUP(C5726,relationships!$A$2:$B$25,2,0)</f>
        <v>Tôi</v>
      </c>
      <c r="G5726" s="12" t="s">
        <v>35797</v>
      </c>
      <c r="H5726" s="11" t="s">
        <v>35796</v>
      </c>
      <c r="I5726" t="s">
        <v>25150</v>
      </c>
    </row>
    <row r="5727" spans="1:9">
      <c r="A5727" s="13" t="s">
        <v>35799</v>
      </c>
      <c r="B5727" s="14" t="s">
        <v>35800</v>
      </c>
      <c r="C5727" s="14" t="s">
        <v>16415</v>
      </c>
      <c r="D5727" s="14" t="s">
        <v>35801</v>
      </c>
      <c r="E5727" s="6" t="str">
        <f>VLOOKUP(C5727,relationships!$A$2:$B$25,2,0)</f>
        <v>Tôi</v>
      </c>
      <c r="G5727" s="14" t="s">
        <v>35800</v>
      </c>
      <c r="H5727" s="13" t="s">
        <v>35799</v>
      </c>
      <c r="I5727" t="s">
        <v>25150</v>
      </c>
    </row>
    <row r="5728" spans="1:9">
      <c r="A5728" s="11" t="s">
        <v>35802</v>
      </c>
      <c r="B5728" s="12" t="s">
        <v>35803</v>
      </c>
      <c r="C5728" s="12" t="s">
        <v>16415</v>
      </c>
      <c r="D5728" s="12" t="s">
        <v>35804</v>
      </c>
      <c r="E5728" s="6" t="str">
        <f>VLOOKUP(C5728,relationships!$A$2:$B$25,2,0)</f>
        <v>Tôi</v>
      </c>
      <c r="G5728" s="12" t="s">
        <v>35803</v>
      </c>
      <c r="H5728" s="11" t="s">
        <v>35802</v>
      </c>
      <c r="I5728" t="s">
        <v>25150</v>
      </c>
    </row>
    <row r="5729" spans="1:9">
      <c r="A5729" s="13" t="s">
        <v>35805</v>
      </c>
      <c r="B5729" s="14" t="s">
        <v>35806</v>
      </c>
      <c r="C5729" s="14" t="s">
        <v>16423</v>
      </c>
      <c r="D5729" s="14" t="s">
        <v>35807</v>
      </c>
      <c r="E5729" s="6" t="str">
        <f>VLOOKUP(C5729,relationships!$A$2:$B$25,2,0)</f>
        <v>Một ai đó</v>
      </c>
      <c r="G5729" s="14" t="s">
        <v>35806</v>
      </c>
      <c r="H5729" s="13" t="s">
        <v>35805</v>
      </c>
      <c r="I5729" t="s">
        <v>25227</v>
      </c>
    </row>
    <row r="5730" spans="1:9">
      <c r="A5730" s="11" t="s">
        <v>35808</v>
      </c>
      <c r="B5730" s="12" t="s">
        <v>35809</v>
      </c>
      <c r="C5730" s="12" t="s">
        <v>16423</v>
      </c>
      <c r="D5730" s="12" t="s">
        <v>35810</v>
      </c>
      <c r="E5730" s="6" t="str">
        <f>VLOOKUP(C5730,relationships!$A$2:$B$25,2,0)</f>
        <v>Một ai đó</v>
      </c>
      <c r="G5730" s="12" t="s">
        <v>35809</v>
      </c>
      <c r="H5730" s="11" t="s">
        <v>35808</v>
      </c>
      <c r="I5730" t="s">
        <v>25227</v>
      </c>
    </row>
    <row r="5731" spans="1:9">
      <c r="A5731" s="13" t="s">
        <v>35811</v>
      </c>
      <c r="B5731" s="14" t="s">
        <v>35809</v>
      </c>
      <c r="C5731" s="14" t="s">
        <v>16415</v>
      </c>
      <c r="D5731" s="14" t="s">
        <v>35812</v>
      </c>
      <c r="E5731" s="6" t="str">
        <f>VLOOKUP(C5731,relationships!$A$2:$B$25,2,0)</f>
        <v>Tôi</v>
      </c>
      <c r="G5731" s="14" t="s">
        <v>35809</v>
      </c>
      <c r="H5731" s="13" t="s">
        <v>35811</v>
      </c>
      <c r="I5731" t="s">
        <v>25150</v>
      </c>
    </row>
    <row r="5732" spans="1:9">
      <c r="A5732" s="11" t="s">
        <v>35813</v>
      </c>
      <c r="B5732" s="12" t="s">
        <v>35809</v>
      </c>
      <c r="C5732" s="12" t="s">
        <v>16423</v>
      </c>
      <c r="D5732" s="12" t="s">
        <v>35814</v>
      </c>
      <c r="E5732" s="6" t="str">
        <f>VLOOKUP(C5732,relationships!$A$2:$B$25,2,0)</f>
        <v>Một ai đó</v>
      </c>
      <c r="G5732" s="12" t="s">
        <v>35809</v>
      </c>
      <c r="H5732" s="11" t="s">
        <v>35813</v>
      </c>
      <c r="I5732" t="s">
        <v>25227</v>
      </c>
    </row>
    <row r="5733" spans="1:9">
      <c r="A5733" s="13" t="s">
        <v>35815</v>
      </c>
      <c r="B5733" s="14" t="s">
        <v>35809</v>
      </c>
      <c r="C5733" s="14" t="s">
        <v>16593</v>
      </c>
      <c r="D5733" s="14" t="s">
        <v>35816</v>
      </c>
      <c r="E5733" s="6" t="str">
        <f>VLOOKUP(C5733,relationships!$A$2:$B$25,2,0)</f>
        <v>Vợ</v>
      </c>
      <c r="G5733" s="14" t="s">
        <v>35809</v>
      </c>
      <c r="H5733" s="13" t="s">
        <v>35815</v>
      </c>
      <c r="I5733" t="s">
        <v>25154</v>
      </c>
    </row>
    <row r="5734" spans="1:9">
      <c r="A5734" s="11" t="s">
        <v>35817</v>
      </c>
      <c r="B5734" s="12" t="s">
        <v>35818</v>
      </c>
      <c r="C5734" s="12" t="s">
        <v>16415</v>
      </c>
      <c r="D5734" s="12" t="s">
        <v>35819</v>
      </c>
      <c r="E5734" s="6" t="str">
        <f>VLOOKUP(C5734,relationships!$A$2:$B$25,2,0)</f>
        <v>Tôi</v>
      </c>
      <c r="G5734" s="12" t="s">
        <v>35818</v>
      </c>
      <c r="H5734" s="11" t="s">
        <v>35817</v>
      </c>
      <c r="I5734" t="s">
        <v>25150</v>
      </c>
    </row>
    <row r="5735" spans="1:9">
      <c r="A5735" s="13" t="s">
        <v>1689</v>
      </c>
      <c r="B5735" s="14" t="s">
        <v>1688</v>
      </c>
      <c r="C5735" s="14" t="s">
        <v>16593</v>
      </c>
      <c r="D5735" s="14" t="s">
        <v>35820</v>
      </c>
      <c r="E5735" s="6" t="str">
        <f>VLOOKUP(C5735,relationships!$A$2:$B$25,2,0)</f>
        <v>Vợ</v>
      </c>
      <c r="G5735" s="14" t="s">
        <v>1688</v>
      </c>
      <c r="H5735" s="13" t="s">
        <v>1689</v>
      </c>
      <c r="I5735" t="s">
        <v>25154</v>
      </c>
    </row>
    <row r="5736" spans="1:9">
      <c r="A5736" s="11" t="s">
        <v>35821</v>
      </c>
      <c r="B5736" s="12" t="s">
        <v>1688</v>
      </c>
      <c r="C5736" s="12" t="s">
        <v>16423</v>
      </c>
      <c r="D5736" s="12" t="s">
        <v>35822</v>
      </c>
      <c r="E5736" s="6" t="str">
        <f>VLOOKUP(C5736,relationships!$A$2:$B$25,2,0)</f>
        <v>Một ai đó</v>
      </c>
      <c r="G5736" s="12" t="s">
        <v>1688</v>
      </c>
      <c r="H5736" s="11" t="s">
        <v>35821</v>
      </c>
      <c r="I5736" t="s">
        <v>25227</v>
      </c>
    </row>
    <row r="5737" spans="1:9">
      <c r="A5737" s="13" t="s">
        <v>35823</v>
      </c>
      <c r="B5737" s="14" t="s">
        <v>1688</v>
      </c>
      <c r="C5737" s="14" t="s">
        <v>16423</v>
      </c>
      <c r="D5737" s="14" t="s">
        <v>35824</v>
      </c>
      <c r="E5737" s="6" t="str">
        <f>VLOOKUP(C5737,relationships!$A$2:$B$25,2,0)</f>
        <v>Một ai đó</v>
      </c>
      <c r="G5737" s="14" t="s">
        <v>1688</v>
      </c>
      <c r="H5737" s="13" t="s">
        <v>35823</v>
      </c>
      <c r="I5737" t="s">
        <v>25227</v>
      </c>
    </row>
    <row r="5738" spans="1:9">
      <c r="A5738" s="11" t="s">
        <v>35825</v>
      </c>
      <c r="B5738" s="12" t="s">
        <v>1688</v>
      </c>
      <c r="C5738" s="12" t="s">
        <v>16415</v>
      </c>
      <c r="D5738" s="12" t="s">
        <v>35826</v>
      </c>
      <c r="E5738" s="6" t="str">
        <f>VLOOKUP(C5738,relationships!$A$2:$B$25,2,0)</f>
        <v>Tôi</v>
      </c>
      <c r="G5738" s="12" t="s">
        <v>1688</v>
      </c>
      <c r="H5738" s="11" t="s">
        <v>35825</v>
      </c>
      <c r="I5738" t="s">
        <v>25150</v>
      </c>
    </row>
    <row r="5739" spans="1:9">
      <c r="A5739" s="13" t="s">
        <v>35827</v>
      </c>
      <c r="B5739" s="14" t="s">
        <v>1688</v>
      </c>
      <c r="C5739" s="14" t="s">
        <v>16423</v>
      </c>
      <c r="D5739" s="14" t="s">
        <v>35828</v>
      </c>
      <c r="E5739" s="6" t="str">
        <f>VLOOKUP(C5739,relationships!$A$2:$B$25,2,0)</f>
        <v>Một ai đó</v>
      </c>
      <c r="G5739" s="14" t="s">
        <v>1688</v>
      </c>
      <c r="H5739" s="13" t="s">
        <v>35827</v>
      </c>
      <c r="I5739" t="s">
        <v>25227</v>
      </c>
    </row>
    <row r="5740" spans="1:9">
      <c r="A5740" s="11" t="s">
        <v>35829</v>
      </c>
      <c r="B5740" s="12" t="s">
        <v>35830</v>
      </c>
      <c r="C5740" s="12" t="s">
        <v>16423</v>
      </c>
      <c r="D5740" s="12" t="s">
        <v>35831</v>
      </c>
      <c r="E5740" s="6" t="str">
        <f>VLOOKUP(C5740,relationships!$A$2:$B$25,2,0)</f>
        <v>Một ai đó</v>
      </c>
      <c r="G5740" s="12" t="s">
        <v>35830</v>
      </c>
      <c r="H5740" s="11" t="s">
        <v>35829</v>
      </c>
      <c r="I5740" t="s">
        <v>25227</v>
      </c>
    </row>
    <row r="5741" spans="1:9">
      <c r="A5741" s="13" t="s">
        <v>35832</v>
      </c>
      <c r="B5741" s="14" t="s">
        <v>35833</v>
      </c>
      <c r="C5741" s="14" t="s">
        <v>16343</v>
      </c>
      <c r="D5741" s="14" t="s">
        <v>35834</v>
      </c>
      <c r="E5741" s="6" t="str">
        <f>VLOOKUP(C5741,relationships!$A$2:$B$25,2,0)</f>
        <v>Bạn gái</v>
      </c>
      <c r="G5741" s="14" t="s">
        <v>35833</v>
      </c>
      <c r="H5741" s="13" t="s">
        <v>35832</v>
      </c>
      <c r="I5741" t="s">
        <v>25151</v>
      </c>
    </row>
    <row r="5742" spans="1:9">
      <c r="A5742" s="11" t="s">
        <v>35835</v>
      </c>
      <c r="B5742" s="12" t="s">
        <v>35836</v>
      </c>
      <c r="C5742" s="12" t="s">
        <v>16415</v>
      </c>
      <c r="D5742" s="12" t="s">
        <v>35837</v>
      </c>
      <c r="E5742" s="6" t="str">
        <f>VLOOKUP(C5742,relationships!$A$2:$B$25,2,0)</f>
        <v>Tôi</v>
      </c>
      <c r="G5742" s="12" t="s">
        <v>35836</v>
      </c>
      <c r="H5742" s="11" t="s">
        <v>35835</v>
      </c>
      <c r="I5742" t="s">
        <v>25150</v>
      </c>
    </row>
    <row r="5743" spans="1:9">
      <c r="A5743" s="13" t="s">
        <v>35838</v>
      </c>
      <c r="B5743" s="14" t="s">
        <v>35839</v>
      </c>
      <c r="C5743" s="14" t="s">
        <v>16423</v>
      </c>
      <c r="D5743" s="14" t="s">
        <v>35840</v>
      </c>
      <c r="E5743" s="6" t="str">
        <f>VLOOKUP(C5743,relationships!$A$2:$B$25,2,0)</f>
        <v>Một ai đó</v>
      </c>
      <c r="G5743" s="14" t="s">
        <v>35839</v>
      </c>
      <c r="H5743" s="13" t="s">
        <v>35838</v>
      </c>
      <c r="I5743" t="s">
        <v>25227</v>
      </c>
    </row>
    <row r="5744" spans="1:9">
      <c r="A5744" s="11" t="s">
        <v>35841</v>
      </c>
      <c r="B5744" s="12" t="s">
        <v>35839</v>
      </c>
      <c r="C5744" s="12" t="s">
        <v>16329</v>
      </c>
      <c r="D5744" s="12" t="s">
        <v>35842</v>
      </c>
      <c r="E5744" s="6" t="str">
        <f>VLOOKUP(C5744,relationships!$A$2:$B$25,2,0)</f>
        <v>Đồng nghiệp</v>
      </c>
      <c r="G5744" s="12" t="s">
        <v>35839</v>
      </c>
      <c r="H5744" s="11" t="s">
        <v>35841</v>
      </c>
      <c r="I5744" t="s">
        <v>25157</v>
      </c>
    </row>
    <row r="5745" spans="1:9">
      <c r="A5745" s="13" t="s">
        <v>35843</v>
      </c>
      <c r="B5745" s="14" t="s">
        <v>35839</v>
      </c>
      <c r="C5745" s="14" t="s">
        <v>16423</v>
      </c>
      <c r="D5745" s="14" t="s">
        <v>35844</v>
      </c>
      <c r="E5745" s="6" t="str">
        <f>VLOOKUP(C5745,relationships!$A$2:$B$25,2,0)</f>
        <v>Một ai đó</v>
      </c>
      <c r="G5745" s="14" t="s">
        <v>35839</v>
      </c>
      <c r="H5745" s="13" t="s">
        <v>35843</v>
      </c>
      <c r="I5745" t="s">
        <v>25227</v>
      </c>
    </row>
    <row r="5746" spans="1:9">
      <c r="A5746" s="11" t="s">
        <v>35845</v>
      </c>
      <c r="B5746" s="12" t="s">
        <v>35839</v>
      </c>
      <c r="C5746" s="12" t="s">
        <v>16356</v>
      </c>
      <c r="D5746" s="12" t="s">
        <v>35846</v>
      </c>
      <c r="E5746" s="6" t="str">
        <f>VLOOKUP(C5746,relationships!$A$2:$B$25,2,0)</f>
        <v>Đối tác</v>
      </c>
      <c r="G5746" s="12" t="s">
        <v>35839</v>
      </c>
      <c r="H5746" s="11" t="s">
        <v>35845</v>
      </c>
      <c r="I5746" t="s">
        <v>25155</v>
      </c>
    </row>
    <row r="5747" spans="1:9">
      <c r="A5747" s="13" t="s">
        <v>35847</v>
      </c>
      <c r="B5747" s="14" t="s">
        <v>35848</v>
      </c>
      <c r="C5747" s="14" t="s">
        <v>16423</v>
      </c>
      <c r="D5747" s="14" t="s">
        <v>35849</v>
      </c>
      <c r="E5747" s="6" t="str">
        <f>VLOOKUP(C5747,relationships!$A$2:$B$25,2,0)</f>
        <v>Một ai đó</v>
      </c>
      <c r="G5747" s="14" t="s">
        <v>35848</v>
      </c>
      <c r="H5747" s="13" t="s">
        <v>35847</v>
      </c>
      <c r="I5747" t="s">
        <v>25227</v>
      </c>
    </row>
    <row r="5748" spans="1:9">
      <c r="A5748" s="11" t="s">
        <v>35850</v>
      </c>
      <c r="B5748" s="12" t="s">
        <v>35848</v>
      </c>
      <c r="C5748" s="12" t="s">
        <v>16423</v>
      </c>
      <c r="D5748" s="12" t="s">
        <v>35851</v>
      </c>
      <c r="E5748" s="6" t="str">
        <f>VLOOKUP(C5748,relationships!$A$2:$B$25,2,0)</f>
        <v>Một ai đó</v>
      </c>
      <c r="G5748" s="12" t="s">
        <v>35848</v>
      </c>
      <c r="H5748" s="11" t="s">
        <v>35850</v>
      </c>
      <c r="I5748" t="s">
        <v>25227</v>
      </c>
    </row>
    <row r="5749" spans="1:9">
      <c r="A5749" s="13" t="s">
        <v>35852</v>
      </c>
      <c r="B5749" s="14" t="s">
        <v>35848</v>
      </c>
      <c r="C5749" s="14" t="s">
        <v>16329</v>
      </c>
      <c r="D5749" s="14" t="s">
        <v>35853</v>
      </c>
      <c r="E5749" s="6" t="str">
        <f>VLOOKUP(C5749,relationships!$A$2:$B$25,2,0)</f>
        <v>Đồng nghiệp</v>
      </c>
      <c r="G5749" s="14" t="s">
        <v>35848</v>
      </c>
      <c r="H5749" s="13" t="s">
        <v>35852</v>
      </c>
      <c r="I5749" t="s">
        <v>25157</v>
      </c>
    </row>
    <row r="5750" spans="1:9">
      <c r="A5750" s="11" t="s">
        <v>35854</v>
      </c>
      <c r="B5750" s="12" t="s">
        <v>35855</v>
      </c>
      <c r="C5750" s="12" t="s">
        <v>16415</v>
      </c>
      <c r="D5750" s="12" t="s">
        <v>35856</v>
      </c>
      <c r="E5750" s="6" t="str">
        <f>VLOOKUP(C5750,relationships!$A$2:$B$25,2,0)</f>
        <v>Tôi</v>
      </c>
      <c r="G5750" s="12" t="s">
        <v>35855</v>
      </c>
      <c r="H5750" s="11" t="s">
        <v>35854</v>
      </c>
      <c r="I5750" t="s">
        <v>25150</v>
      </c>
    </row>
    <row r="5751" spans="1:9">
      <c r="A5751" s="13" t="s">
        <v>35857</v>
      </c>
      <c r="B5751" s="14" t="s">
        <v>35858</v>
      </c>
      <c r="C5751" s="14" t="s">
        <v>16423</v>
      </c>
      <c r="D5751" s="14" t="s">
        <v>35859</v>
      </c>
      <c r="E5751" s="6" t="str">
        <f>VLOOKUP(C5751,relationships!$A$2:$B$25,2,0)</f>
        <v>Một ai đó</v>
      </c>
      <c r="G5751" s="14" t="s">
        <v>35858</v>
      </c>
      <c r="H5751" s="13" t="s">
        <v>35857</v>
      </c>
      <c r="I5751" t="s">
        <v>25227</v>
      </c>
    </row>
    <row r="5752" spans="1:9">
      <c r="A5752" s="11" t="s">
        <v>35860</v>
      </c>
      <c r="B5752" s="12" t="s">
        <v>35858</v>
      </c>
      <c r="C5752" s="12" t="s">
        <v>16423</v>
      </c>
      <c r="D5752" s="12" t="s">
        <v>35861</v>
      </c>
      <c r="E5752" s="6" t="str">
        <f>VLOOKUP(C5752,relationships!$A$2:$B$25,2,0)</f>
        <v>Một ai đó</v>
      </c>
      <c r="G5752" s="12" t="s">
        <v>35858</v>
      </c>
      <c r="H5752" s="11" t="s">
        <v>35860</v>
      </c>
      <c r="I5752" t="s">
        <v>25227</v>
      </c>
    </row>
    <row r="5753" spans="1:9">
      <c r="A5753" s="13" t="s">
        <v>35862</v>
      </c>
      <c r="B5753" s="14" t="s">
        <v>35858</v>
      </c>
      <c r="C5753" s="14" t="s">
        <v>16415</v>
      </c>
      <c r="D5753" s="14" t="s">
        <v>35863</v>
      </c>
      <c r="E5753" s="6" t="str">
        <f>VLOOKUP(C5753,relationships!$A$2:$B$25,2,0)</f>
        <v>Tôi</v>
      </c>
      <c r="G5753" s="14" t="s">
        <v>35858</v>
      </c>
      <c r="H5753" s="13" t="s">
        <v>35862</v>
      </c>
      <c r="I5753" t="s">
        <v>25150</v>
      </c>
    </row>
    <row r="5754" spans="1:9">
      <c r="A5754" s="11" t="s">
        <v>35864</v>
      </c>
      <c r="B5754" s="12" t="s">
        <v>35865</v>
      </c>
      <c r="C5754" s="12" t="s">
        <v>16423</v>
      </c>
      <c r="D5754" s="12" t="s">
        <v>35866</v>
      </c>
      <c r="E5754" s="6" t="str">
        <f>VLOOKUP(C5754,relationships!$A$2:$B$25,2,0)</f>
        <v>Một ai đó</v>
      </c>
      <c r="G5754" s="12" t="s">
        <v>35865</v>
      </c>
      <c r="H5754" s="11" t="s">
        <v>35864</v>
      </c>
      <c r="I5754" t="s">
        <v>25227</v>
      </c>
    </row>
    <row r="5755" spans="1:9">
      <c r="A5755" s="13" t="s">
        <v>35867</v>
      </c>
      <c r="B5755" s="14" t="s">
        <v>35868</v>
      </c>
      <c r="C5755" s="14" t="s">
        <v>16329</v>
      </c>
      <c r="D5755" s="14" t="s">
        <v>35869</v>
      </c>
      <c r="E5755" s="6" t="str">
        <f>VLOOKUP(C5755,relationships!$A$2:$B$25,2,0)</f>
        <v>Đồng nghiệp</v>
      </c>
      <c r="G5755" s="14" t="s">
        <v>35868</v>
      </c>
      <c r="H5755" s="13" t="s">
        <v>35867</v>
      </c>
      <c r="I5755" t="s">
        <v>25157</v>
      </c>
    </row>
    <row r="5756" spans="1:9">
      <c r="A5756" s="11" t="s">
        <v>35870</v>
      </c>
      <c r="B5756" s="12" t="s">
        <v>35868</v>
      </c>
      <c r="C5756" s="12" t="s">
        <v>16423</v>
      </c>
      <c r="D5756" s="12" t="s">
        <v>35871</v>
      </c>
      <c r="E5756" s="6" t="str">
        <f>VLOOKUP(C5756,relationships!$A$2:$B$25,2,0)</f>
        <v>Một ai đó</v>
      </c>
      <c r="G5756" s="12" t="s">
        <v>35868</v>
      </c>
      <c r="H5756" s="11" t="s">
        <v>35870</v>
      </c>
      <c r="I5756" t="s">
        <v>25227</v>
      </c>
    </row>
    <row r="5757" spans="1:9">
      <c r="A5757" s="13" t="s">
        <v>35872</v>
      </c>
      <c r="B5757" s="14" t="s">
        <v>35868</v>
      </c>
      <c r="C5757" s="14" t="s">
        <v>16423</v>
      </c>
      <c r="D5757" s="14" t="s">
        <v>35873</v>
      </c>
      <c r="E5757" s="6" t="str">
        <f>VLOOKUP(C5757,relationships!$A$2:$B$25,2,0)</f>
        <v>Một ai đó</v>
      </c>
      <c r="G5757" s="14" t="s">
        <v>35868</v>
      </c>
      <c r="H5757" s="13" t="s">
        <v>35872</v>
      </c>
      <c r="I5757" t="s">
        <v>25227</v>
      </c>
    </row>
    <row r="5758" spans="1:9">
      <c r="A5758" s="11" t="s">
        <v>35874</v>
      </c>
      <c r="B5758" s="12" t="s">
        <v>35868</v>
      </c>
      <c r="C5758" s="12" t="s">
        <v>16423</v>
      </c>
      <c r="D5758" s="12" t="s">
        <v>35875</v>
      </c>
      <c r="E5758" s="6" t="str">
        <f>VLOOKUP(C5758,relationships!$A$2:$B$25,2,0)</f>
        <v>Một ai đó</v>
      </c>
      <c r="G5758" s="12" t="s">
        <v>35868</v>
      </c>
      <c r="H5758" s="11" t="s">
        <v>35874</v>
      </c>
      <c r="I5758" t="s">
        <v>25227</v>
      </c>
    </row>
    <row r="5759" spans="1:9">
      <c r="A5759" s="13" t="s">
        <v>35876</v>
      </c>
      <c r="B5759" s="14" t="s">
        <v>35868</v>
      </c>
      <c r="C5759" s="14" t="s">
        <v>16423</v>
      </c>
      <c r="D5759" s="14" t="s">
        <v>35877</v>
      </c>
      <c r="E5759" s="6" t="str">
        <f>VLOOKUP(C5759,relationships!$A$2:$B$25,2,0)</f>
        <v>Một ai đó</v>
      </c>
      <c r="G5759" s="14" t="s">
        <v>35868</v>
      </c>
      <c r="H5759" s="13" t="s">
        <v>35876</v>
      </c>
      <c r="I5759" t="s">
        <v>25227</v>
      </c>
    </row>
    <row r="5760" spans="1:9">
      <c r="A5760" s="11" t="s">
        <v>35878</v>
      </c>
      <c r="B5760" s="12" t="s">
        <v>35868</v>
      </c>
      <c r="C5760" s="12" t="s">
        <v>16423</v>
      </c>
      <c r="D5760" s="12" t="s">
        <v>35879</v>
      </c>
      <c r="E5760" s="6" t="str">
        <f>VLOOKUP(C5760,relationships!$A$2:$B$25,2,0)</f>
        <v>Một ai đó</v>
      </c>
      <c r="G5760" s="12" t="s">
        <v>35868</v>
      </c>
      <c r="H5760" s="11" t="s">
        <v>35878</v>
      </c>
      <c r="I5760" t="s">
        <v>25227</v>
      </c>
    </row>
    <row r="5761" spans="1:9">
      <c r="A5761" s="13" t="s">
        <v>35880</v>
      </c>
      <c r="B5761" s="14" t="s">
        <v>35868</v>
      </c>
      <c r="C5761" s="14" t="s">
        <v>17884</v>
      </c>
      <c r="D5761" s="14" t="s">
        <v>35881</v>
      </c>
      <c r="E5761" s="6" t="str">
        <f>VLOOKUP(C5761,relationships!$A$2:$B$25,2,0)</f>
        <v>Sếp</v>
      </c>
      <c r="G5761" s="14" t="s">
        <v>35868</v>
      </c>
      <c r="H5761" s="13" t="s">
        <v>35880</v>
      </c>
      <c r="I5761" t="s">
        <v>25238</v>
      </c>
    </row>
    <row r="5762" spans="1:9">
      <c r="A5762" s="11" t="s">
        <v>35882</v>
      </c>
      <c r="B5762" s="12" t="s">
        <v>35883</v>
      </c>
      <c r="C5762" s="12" t="s">
        <v>16423</v>
      </c>
      <c r="D5762" s="12" t="s">
        <v>35884</v>
      </c>
      <c r="E5762" s="6" t="str">
        <f>VLOOKUP(C5762,relationships!$A$2:$B$25,2,0)</f>
        <v>Một ai đó</v>
      </c>
      <c r="G5762" s="12" t="s">
        <v>35883</v>
      </c>
      <c r="H5762" s="11" t="s">
        <v>35882</v>
      </c>
      <c r="I5762" t="s">
        <v>25227</v>
      </c>
    </row>
    <row r="5763" spans="1:9">
      <c r="A5763" s="13" t="s">
        <v>35885</v>
      </c>
      <c r="B5763" s="14" t="s">
        <v>35883</v>
      </c>
      <c r="C5763" s="14" t="s">
        <v>16415</v>
      </c>
      <c r="D5763" s="14" t="s">
        <v>35886</v>
      </c>
      <c r="E5763" s="6" t="str">
        <f>VLOOKUP(C5763,relationships!$A$2:$B$25,2,0)</f>
        <v>Tôi</v>
      </c>
      <c r="G5763" s="14" t="s">
        <v>35883</v>
      </c>
      <c r="H5763" s="13" t="s">
        <v>35885</v>
      </c>
      <c r="I5763" t="s">
        <v>25150</v>
      </c>
    </row>
    <row r="5764" spans="1:9">
      <c r="A5764" s="11" t="s">
        <v>35887</v>
      </c>
      <c r="B5764" s="12" t="s">
        <v>35888</v>
      </c>
      <c r="C5764" s="12" t="s">
        <v>16343</v>
      </c>
      <c r="D5764" s="12" t="s">
        <v>35889</v>
      </c>
      <c r="E5764" s="6" t="str">
        <f>VLOOKUP(C5764,relationships!$A$2:$B$25,2,0)</f>
        <v>Bạn gái</v>
      </c>
      <c r="G5764" s="12" t="s">
        <v>35888</v>
      </c>
      <c r="H5764" s="11" t="s">
        <v>35887</v>
      </c>
      <c r="I5764" t="s">
        <v>25151</v>
      </c>
    </row>
    <row r="5765" spans="1:9">
      <c r="A5765" s="13" t="s">
        <v>35890</v>
      </c>
      <c r="B5765" s="14" t="s">
        <v>35888</v>
      </c>
      <c r="C5765" s="14" t="s">
        <v>16428</v>
      </c>
      <c r="D5765" s="14" t="s">
        <v>35891</v>
      </c>
      <c r="E5765" s="6" t="str">
        <f>VLOOKUP(C5765,relationships!$A$2:$B$25,2,0)</f>
        <v>Bạn bè</v>
      </c>
      <c r="G5765" s="14" t="s">
        <v>35888</v>
      </c>
      <c r="H5765" s="13" t="s">
        <v>35890</v>
      </c>
      <c r="I5765" t="s">
        <v>25152</v>
      </c>
    </row>
    <row r="5766" spans="1:9">
      <c r="A5766" s="11" t="s">
        <v>35892</v>
      </c>
      <c r="B5766" s="12" t="s">
        <v>35893</v>
      </c>
      <c r="C5766" s="12" t="s">
        <v>22367</v>
      </c>
      <c r="D5766" s="12" t="s">
        <v>35894</v>
      </c>
      <c r="E5766" s="6" t="str">
        <f>VLOOKUP(C5766,relationships!$A$2:$B$25,2,0)</f>
        <v>Chồng</v>
      </c>
      <c r="G5766" s="12" t="s">
        <v>35893</v>
      </c>
      <c r="H5766" s="11" t="s">
        <v>35892</v>
      </c>
      <c r="I5766" t="s">
        <v>25159</v>
      </c>
    </row>
    <row r="5767" spans="1:9">
      <c r="A5767" s="13" t="s">
        <v>35895</v>
      </c>
      <c r="B5767" s="14" t="s">
        <v>35896</v>
      </c>
      <c r="C5767" s="14" t="s">
        <v>16415</v>
      </c>
      <c r="D5767" s="14" t="s">
        <v>35897</v>
      </c>
      <c r="E5767" s="6" t="str">
        <f>VLOOKUP(C5767,relationships!$A$2:$B$25,2,0)</f>
        <v>Tôi</v>
      </c>
      <c r="G5767" s="14" t="s">
        <v>35896</v>
      </c>
      <c r="H5767" s="13" t="s">
        <v>35895</v>
      </c>
      <c r="I5767" t="s">
        <v>25150</v>
      </c>
    </row>
    <row r="5768" spans="1:9">
      <c r="A5768" s="11" t="s">
        <v>35898</v>
      </c>
      <c r="B5768" s="12" t="s">
        <v>35899</v>
      </c>
      <c r="C5768" s="12" t="s">
        <v>16415</v>
      </c>
      <c r="D5768" s="12" t="s">
        <v>35900</v>
      </c>
      <c r="E5768" s="6" t="str">
        <f>VLOOKUP(C5768,relationships!$A$2:$B$25,2,0)</f>
        <v>Tôi</v>
      </c>
      <c r="G5768" s="12" t="s">
        <v>35899</v>
      </c>
      <c r="H5768" s="11" t="s">
        <v>35898</v>
      </c>
      <c r="I5768" t="s">
        <v>25150</v>
      </c>
    </row>
    <row r="5769" spans="1:9">
      <c r="A5769" s="13" t="s">
        <v>35901</v>
      </c>
      <c r="B5769" s="14" t="s">
        <v>35902</v>
      </c>
      <c r="C5769" s="14" t="s">
        <v>16423</v>
      </c>
      <c r="D5769" s="14" t="s">
        <v>35903</v>
      </c>
      <c r="E5769" s="6" t="str">
        <f>VLOOKUP(C5769,relationships!$A$2:$B$25,2,0)</f>
        <v>Một ai đó</v>
      </c>
      <c r="G5769" s="14" t="s">
        <v>35902</v>
      </c>
      <c r="H5769" s="13" t="s">
        <v>35901</v>
      </c>
      <c r="I5769" t="s">
        <v>25227</v>
      </c>
    </row>
    <row r="5770" spans="1:9">
      <c r="A5770" s="11" t="s">
        <v>35904</v>
      </c>
      <c r="B5770" s="12" t="s">
        <v>35905</v>
      </c>
      <c r="C5770" s="12" t="s">
        <v>16415</v>
      </c>
      <c r="D5770" s="12" t="s">
        <v>35906</v>
      </c>
      <c r="E5770" s="6" t="str">
        <f>VLOOKUP(C5770,relationships!$A$2:$B$25,2,0)</f>
        <v>Tôi</v>
      </c>
      <c r="G5770" s="12" t="s">
        <v>35905</v>
      </c>
      <c r="H5770" s="11" t="s">
        <v>35904</v>
      </c>
      <c r="I5770" t="s">
        <v>25150</v>
      </c>
    </row>
    <row r="5771" spans="1:9">
      <c r="A5771" s="13" t="s">
        <v>35907</v>
      </c>
      <c r="B5771" s="14" t="s">
        <v>35908</v>
      </c>
      <c r="C5771" s="14" t="s">
        <v>16415</v>
      </c>
      <c r="D5771" s="14" t="s">
        <v>35909</v>
      </c>
      <c r="E5771" s="6" t="str">
        <f>VLOOKUP(C5771,relationships!$A$2:$B$25,2,0)</f>
        <v>Tôi</v>
      </c>
      <c r="G5771" s="14" t="s">
        <v>35908</v>
      </c>
      <c r="H5771" s="13" t="s">
        <v>35907</v>
      </c>
      <c r="I5771" t="s">
        <v>25150</v>
      </c>
    </row>
    <row r="5772" spans="1:9">
      <c r="A5772" s="11" t="s">
        <v>35910</v>
      </c>
      <c r="B5772" s="12" t="s">
        <v>35911</v>
      </c>
      <c r="C5772" s="12" t="s">
        <v>16415</v>
      </c>
      <c r="D5772" s="12" t="s">
        <v>35912</v>
      </c>
      <c r="E5772" s="6" t="str">
        <f>VLOOKUP(C5772,relationships!$A$2:$B$25,2,0)</f>
        <v>Tôi</v>
      </c>
      <c r="G5772" s="12" t="s">
        <v>35911</v>
      </c>
      <c r="H5772" s="11" t="s">
        <v>35910</v>
      </c>
      <c r="I5772" t="s">
        <v>25150</v>
      </c>
    </row>
    <row r="5773" spans="1:9">
      <c r="A5773" s="13" t="s">
        <v>35913</v>
      </c>
      <c r="B5773" s="14" t="s">
        <v>35914</v>
      </c>
      <c r="C5773" s="14" t="s">
        <v>16415</v>
      </c>
      <c r="D5773" s="14" t="s">
        <v>35915</v>
      </c>
      <c r="E5773" s="6" t="str">
        <f>VLOOKUP(C5773,relationships!$A$2:$B$25,2,0)</f>
        <v>Tôi</v>
      </c>
      <c r="G5773" s="14" t="s">
        <v>35914</v>
      </c>
      <c r="H5773" s="13" t="s">
        <v>35913</v>
      </c>
      <c r="I5773" t="s">
        <v>25150</v>
      </c>
    </row>
    <row r="5774" spans="1:9">
      <c r="A5774" s="11" t="s">
        <v>35916</v>
      </c>
      <c r="B5774" s="12" t="s">
        <v>35917</v>
      </c>
      <c r="C5774" s="12" t="s">
        <v>16415</v>
      </c>
      <c r="D5774" s="12" t="s">
        <v>35918</v>
      </c>
      <c r="E5774" s="6" t="str">
        <f>VLOOKUP(C5774,relationships!$A$2:$B$25,2,0)</f>
        <v>Tôi</v>
      </c>
      <c r="G5774" s="12" t="s">
        <v>35917</v>
      </c>
      <c r="H5774" s="11" t="s">
        <v>35916</v>
      </c>
      <c r="I5774" t="s">
        <v>25150</v>
      </c>
    </row>
    <row r="5775" spans="1:9">
      <c r="A5775" s="13" t="s">
        <v>35919</v>
      </c>
      <c r="B5775" s="14" t="s">
        <v>35920</v>
      </c>
      <c r="C5775" s="14" t="s">
        <v>16423</v>
      </c>
      <c r="D5775" s="14" t="s">
        <v>35921</v>
      </c>
      <c r="E5775" s="6" t="str">
        <f>VLOOKUP(C5775,relationships!$A$2:$B$25,2,0)</f>
        <v>Một ai đó</v>
      </c>
      <c r="G5775" s="14" t="s">
        <v>35920</v>
      </c>
      <c r="H5775" s="13" t="s">
        <v>35919</v>
      </c>
      <c r="I5775" t="s">
        <v>25227</v>
      </c>
    </row>
    <row r="5776" spans="1:9">
      <c r="A5776" s="11" t="s">
        <v>35922</v>
      </c>
      <c r="B5776" s="12" t="s">
        <v>35923</v>
      </c>
      <c r="C5776" s="12" t="s">
        <v>16415</v>
      </c>
      <c r="D5776" s="12" t="s">
        <v>35924</v>
      </c>
      <c r="E5776" s="6" t="str">
        <f>VLOOKUP(C5776,relationships!$A$2:$B$25,2,0)</f>
        <v>Tôi</v>
      </c>
      <c r="G5776" s="12" t="s">
        <v>35923</v>
      </c>
      <c r="H5776" s="11" t="s">
        <v>35922</v>
      </c>
      <c r="I5776" t="s">
        <v>25150</v>
      </c>
    </row>
    <row r="5777" spans="1:9">
      <c r="A5777" s="13" t="s">
        <v>35925</v>
      </c>
      <c r="B5777" s="14" t="s">
        <v>35926</v>
      </c>
      <c r="C5777" s="14" t="s">
        <v>16423</v>
      </c>
      <c r="D5777" s="14" t="s">
        <v>35927</v>
      </c>
      <c r="E5777" s="6" t="str">
        <f>VLOOKUP(C5777,relationships!$A$2:$B$25,2,0)</f>
        <v>Một ai đó</v>
      </c>
      <c r="G5777" s="14" t="s">
        <v>35926</v>
      </c>
      <c r="H5777" s="13" t="s">
        <v>35925</v>
      </c>
      <c r="I5777" t="s">
        <v>25227</v>
      </c>
    </row>
    <row r="5778" spans="1:9">
      <c r="A5778" s="11" t="s">
        <v>35928</v>
      </c>
      <c r="B5778" s="12" t="s">
        <v>35926</v>
      </c>
      <c r="C5778" s="12" t="s">
        <v>16415</v>
      </c>
      <c r="D5778" s="12" t="s">
        <v>35929</v>
      </c>
      <c r="E5778" s="6" t="str">
        <f>VLOOKUP(C5778,relationships!$A$2:$B$25,2,0)</f>
        <v>Tôi</v>
      </c>
      <c r="G5778" s="12" t="s">
        <v>35926</v>
      </c>
      <c r="H5778" s="11" t="s">
        <v>35928</v>
      </c>
      <c r="I5778" t="s">
        <v>25150</v>
      </c>
    </row>
    <row r="5779" spans="1:9">
      <c r="A5779" s="13" t="s">
        <v>35930</v>
      </c>
      <c r="B5779" s="14" t="s">
        <v>35931</v>
      </c>
      <c r="C5779" s="14" t="s">
        <v>16423</v>
      </c>
      <c r="D5779" s="14" t="s">
        <v>35932</v>
      </c>
      <c r="E5779" s="6" t="str">
        <f>VLOOKUP(C5779,relationships!$A$2:$B$25,2,0)</f>
        <v>Một ai đó</v>
      </c>
      <c r="G5779" s="14" t="s">
        <v>35931</v>
      </c>
      <c r="H5779" s="13" t="s">
        <v>35930</v>
      </c>
      <c r="I5779" t="s">
        <v>25227</v>
      </c>
    </row>
    <row r="5780" spans="1:9">
      <c r="A5780" s="11" t="s">
        <v>35933</v>
      </c>
      <c r="B5780" s="12" t="s">
        <v>35934</v>
      </c>
      <c r="C5780" s="12" t="s">
        <v>16329</v>
      </c>
      <c r="D5780" s="12" t="s">
        <v>35935</v>
      </c>
      <c r="E5780" s="6" t="str">
        <f>VLOOKUP(C5780,relationships!$A$2:$B$25,2,0)</f>
        <v>Đồng nghiệp</v>
      </c>
      <c r="G5780" s="12" t="s">
        <v>35934</v>
      </c>
      <c r="H5780" s="11" t="s">
        <v>35933</v>
      </c>
      <c r="I5780" t="s">
        <v>25157</v>
      </c>
    </row>
    <row r="5781" spans="1:9">
      <c r="A5781" s="13" t="s">
        <v>35936</v>
      </c>
      <c r="B5781" s="14" t="s">
        <v>35934</v>
      </c>
      <c r="C5781" s="14" t="s">
        <v>16329</v>
      </c>
      <c r="D5781" s="14" t="s">
        <v>35937</v>
      </c>
      <c r="E5781" s="6" t="str">
        <f>VLOOKUP(C5781,relationships!$A$2:$B$25,2,0)</f>
        <v>Đồng nghiệp</v>
      </c>
      <c r="G5781" s="14" t="s">
        <v>35934</v>
      </c>
      <c r="H5781" s="13" t="s">
        <v>35936</v>
      </c>
      <c r="I5781" t="s">
        <v>25157</v>
      </c>
    </row>
    <row r="5782" spans="1:9">
      <c r="A5782" s="11" t="s">
        <v>35938</v>
      </c>
      <c r="B5782" s="12" t="s">
        <v>35934</v>
      </c>
      <c r="C5782" s="12" t="s">
        <v>16329</v>
      </c>
      <c r="D5782" s="12" t="s">
        <v>35939</v>
      </c>
      <c r="E5782" s="6" t="str">
        <f>VLOOKUP(C5782,relationships!$A$2:$B$25,2,0)</f>
        <v>Đồng nghiệp</v>
      </c>
      <c r="G5782" s="12" t="s">
        <v>35934</v>
      </c>
      <c r="H5782" s="11" t="s">
        <v>35938</v>
      </c>
      <c r="I5782" t="s">
        <v>25157</v>
      </c>
    </row>
    <row r="5783" spans="1:9">
      <c r="A5783" s="13" t="s">
        <v>35940</v>
      </c>
      <c r="B5783" s="14" t="s">
        <v>35934</v>
      </c>
      <c r="C5783" s="14" t="s">
        <v>16329</v>
      </c>
      <c r="D5783" s="14" t="s">
        <v>35941</v>
      </c>
      <c r="E5783" s="6" t="str">
        <f>VLOOKUP(C5783,relationships!$A$2:$B$25,2,0)</f>
        <v>Đồng nghiệp</v>
      </c>
      <c r="G5783" s="14" t="s">
        <v>35934</v>
      </c>
      <c r="H5783" s="13" t="s">
        <v>35940</v>
      </c>
      <c r="I5783" t="s">
        <v>25157</v>
      </c>
    </row>
    <row r="5784" spans="1:9">
      <c r="A5784" s="11" t="s">
        <v>35942</v>
      </c>
      <c r="B5784" s="12" t="s">
        <v>35934</v>
      </c>
      <c r="C5784" s="12" t="s">
        <v>17458</v>
      </c>
      <c r="D5784" s="12" t="s">
        <v>35943</v>
      </c>
      <c r="E5784" s="6" t="str">
        <f>VLOOKUP(C5784,relationships!$A$2:$B$25,2,0)</f>
        <v>Khách hàng</v>
      </c>
      <c r="G5784" s="12" t="s">
        <v>35934</v>
      </c>
      <c r="H5784" s="11" t="s">
        <v>35942</v>
      </c>
      <c r="I5784" t="s">
        <v>25158</v>
      </c>
    </row>
    <row r="5785" spans="1:9">
      <c r="A5785" s="13" t="s">
        <v>35944</v>
      </c>
      <c r="B5785" s="14" t="s">
        <v>35945</v>
      </c>
      <c r="C5785" s="14" t="s">
        <v>16415</v>
      </c>
      <c r="D5785" s="14" t="s">
        <v>35946</v>
      </c>
      <c r="E5785" s="6" t="str">
        <f>VLOOKUP(C5785,relationships!$A$2:$B$25,2,0)</f>
        <v>Tôi</v>
      </c>
      <c r="G5785" s="14" t="s">
        <v>35945</v>
      </c>
      <c r="H5785" s="13" t="s">
        <v>35944</v>
      </c>
      <c r="I5785" t="s">
        <v>25150</v>
      </c>
    </row>
    <row r="5786" spans="1:9">
      <c r="A5786" s="11" t="s">
        <v>35947</v>
      </c>
      <c r="B5786" s="12" t="s">
        <v>35948</v>
      </c>
      <c r="C5786" s="12" t="s">
        <v>16415</v>
      </c>
      <c r="D5786" s="12" t="s">
        <v>35949</v>
      </c>
      <c r="E5786" s="6" t="str">
        <f>VLOOKUP(C5786,relationships!$A$2:$B$25,2,0)</f>
        <v>Tôi</v>
      </c>
      <c r="G5786" s="12" t="s">
        <v>35948</v>
      </c>
      <c r="H5786" s="11" t="s">
        <v>35947</v>
      </c>
      <c r="I5786" t="s">
        <v>25150</v>
      </c>
    </row>
    <row r="5787" spans="1:9">
      <c r="A5787" s="13" t="s">
        <v>35950</v>
      </c>
      <c r="B5787" s="14" t="s">
        <v>35948</v>
      </c>
      <c r="C5787" s="14" t="s">
        <v>16423</v>
      </c>
      <c r="D5787" s="14" t="s">
        <v>35951</v>
      </c>
      <c r="E5787" s="6" t="str">
        <f>VLOOKUP(C5787,relationships!$A$2:$B$25,2,0)</f>
        <v>Một ai đó</v>
      </c>
      <c r="G5787" s="14" t="s">
        <v>35948</v>
      </c>
      <c r="H5787" s="13" t="s">
        <v>35950</v>
      </c>
      <c r="I5787" t="s">
        <v>25227</v>
      </c>
    </row>
    <row r="5788" spans="1:9">
      <c r="A5788" s="11" t="s">
        <v>35952</v>
      </c>
      <c r="B5788" s="12" t="s">
        <v>35948</v>
      </c>
      <c r="C5788" s="12" t="s">
        <v>16423</v>
      </c>
      <c r="D5788" s="12" t="s">
        <v>35953</v>
      </c>
      <c r="E5788" s="6" t="str">
        <f>VLOOKUP(C5788,relationships!$A$2:$B$25,2,0)</f>
        <v>Một ai đó</v>
      </c>
      <c r="G5788" s="12" t="s">
        <v>35948</v>
      </c>
      <c r="H5788" s="11" t="s">
        <v>35952</v>
      </c>
      <c r="I5788" t="s">
        <v>25227</v>
      </c>
    </row>
    <row r="5789" spans="1:9">
      <c r="A5789" s="13" t="s">
        <v>35954</v>
      </c>
      <c r="B5789" s="14" t="s">
        <v>35948</v>
      </c>
      <c r="C5789" s="14" t="s">
        <v>16423</v>
      </c>
      <c r="D5789" s="14" t="s">
        <v>35955</v>
      </c>
      <c r="E5789" s="6" t="str">
        <f>VLOOKUP(C5789,relationships!$A$2:$B$25,2,0)</f>
        <v>Một ai đó</v>
      </c>
      <c r="G5789" s="14" t="s">
        <v>35948</v>
      </c>
      <c r="H5789" s="13" t="s">
        <v>35954</v>
      </c>
      <c r="I5789" t="s">
        <v>25227</v>
      </c>
    </row>
    <row r="5790" spans="1:9">
      <c r="A5790" s="11" t="s">
        <v>35956</v>
      </c>
      <c r="B5790" s="12" t="s">
        <v>35957</v>
      </c>
      <c r="C5790" s="12" t="s">
        <v>16423</v>
      </c>
      <c r="D5790" s="12" t="s">
        <v>35958</v>
      </c>
      <c r="E5790" s="6" t="str">
        <f>VLOOKUP(C5790,relationships!$A$2:$B$25,2,0)</f>
        <v>Một ai đó</v>
      </c>
      <c r="G5790" s="12" t="s">
        <v>35957</v>
      </c>
      <c r="H5790" s="11" t="s">
        <v>35956</v>
      </c>
      <c r="I5790" t="s">
        <v>25227</v>
      </c>
    </row>
    <row r="5791" spans="1:9">
      <c r="A5791" s="13" t="s">
        <v>35959</v>
      </c>
      <c r="B5791" s="14" t="s">
        <v>35960</v>
      </c>
      <c r="C5791" s="14" t="s">
        <v>16423</v>
      </c>
      <c r="D5791" s="14" t="s">
        <v>35961</v>
      </c>
      <c r="E5791" s="6" t="str">
        <f>VLOOKUP(C5791,relationships!$A$2:$B$25,2,0)</f>
        <v>Một ai đó</v>
      </c>
      <c r="G5791" s="14" t="s">
        <v>35960</v>
      </c>
      <c r="H5791" s="13" t="s">
        <v>35959</v>
      </c>
      <c r="I5791" t="s">
        <v>25227</v>
      </c>
    </row>
    <row r="5792" spans="1:9">
      <c r="A5792" s="11" t="s">
        <v>35962</v>
      </c>
      <c r="B5792" s="12" t="s">
        <v>35960</v>
      </c>
      <c r="C5792" s="12" t="s">
        <v>16415</v>
      </c>
      <c r="D5792" s="12" t="s">
        <v>35963</v>
      </c>
      <c r="E5792" s="6" t="str">
        <f>VLOOKUP(C5792,relationships!$A$2:$B$25,2,0)</f>
        <v>Tôi</v>
      </c>
      <c r="G5792" s="12" t="s">
        <v>35960</v>
      </c>
      <c r="H5792" s="11" t="s">
        <v>35962</v>
      </c>
      <c r="I5792" t="s">
        <v>25150</v>
      </c>
    </row>
    <row r="5793" spans="1:9">
      <c r="A5793" s="13" t="s">
        <v>35964</v>
      </c>
      <c r="B5793" s="14" t="s">
        <v>35965</v>
      </c>
      <c r="C5793" s="14" t="s">
        <v>16423</v>
      </c>
      <c r="D5793" s="14" t="s">
        <v>35966</v>
      </c>
      <c r="E5793" s="6" t="str">
        <f>VLOOKUP(C5793,relationships!$A$2:$B$25,2,0)</f>
        <v>Một ai đó</v>
      </c>
      <c r="G5793" s="14" t="s">
        <v>35965</v>
      </c>
      <c r="H5793" s="13" t="s">
        <v>35964</v>
      </c>
      <c r="I5793" t="s">
        <v>25227</v>
      </c>
    </row>
    <row r="5794" spans="1:9">
      <c r="A5794" s="11" t="s">
        <v>35967</v>
      </c>
      <c r="B5794" s="12" t="s">
        <v>35968</v>
      </c>
      <c r="C5794" s="12" t="s">
        <v>16415</v>
      </c>
      <c r="D5794" s="12" t="s">
        <v>35969</v>
      </c>
      <c r="E5794" s="6" t="str">
        <f>VLOOKUP(C5794,relationships!$A$2:$B$25,2,0)</f>
        <v>Tôi</v>
      </c>
      <c r="G5794" s="12" t="s">
        <v>35968</v>
      </c>
      <c r="H5794" s="11" t="s">
        <v>35967</v>
      </c>
      <c r="I5794" t="s">
        <v>25150</v>
      </c>
    </row>
    <row r="5795" spans="1:9">
      <c r="A5795" s="13" t="s">
        <v>35970</v>
      </c>
      <c r="B5795" s="14" t="s">
        <v>35971</v>
      </c>
      <c r="C5795" s="14" t="s">
        <v>16415</v>
      </c>
      <c r="D5795" s="14" t="s">
        <v>35972</v>
      </c>
      <c r="E5795" s="6" t="str">
        <f>VLOOKUP(C5795,relationships!$A$2:$B$25,2,0)</f>
        <v>Tôi</v>
      </c>
      <c r="G5795" s="14" t="s">
        <v>35971</v>
      </c>
      <c r="H5795" s="13" t="s">
        <v>35970</v>
      </c>
      <c r="I5795" t="s">
        <v>25150</v>
      </c>
    </row>
    <row r="5796" spans="1:9">
      <c r="A5796" s="11" t="s">
        <v>35973</v>
      </c>
      <c r="B5796" s="12" t="s">
        <v>35971</v>
      </c>
      <c r="C5796" s="12" t="s">
        <v>17884</v>
      </c>
      <c r="D5796" s="12" t="s">
        <v>35974</v>
      </c>
      <c r="E5796" s="6" t="str">
        <f>VLOOKUP(C5796,relationships!$A$2:$B$25,2,0)</f>
        <v>Sếp</v>
      </c>
      <c r="G5796" s="12" t="s">
        <v>35971</v>
      </c>
      <c r="H5796" s="11" t="s">
        <v>35973</v>
      </c>
      <c r="I5796" t="s">
        <v>25238</v>
      </c>
    </row>
    <row r="5797" spans="1:9">
      <c r="A5797" s="13" t="s">
        <v>35975</v>
      </c>
      <c r="B5797" s="14" t="s">
        <v>35971</v>
      </c>
      <c r="C5797" s="14" t="s">
        <v>16329</v>
      </c>
      <c r="D5797" s="14" t="s">
        <v>35976</v>
      </c>
      <c r="E5797" s="6" t="str">
        <f>VLOOKUP(C5797,relationships!$A$2:$B$25,2,0)</f>
        <v>Đồng nghiệp</v>
      </c>
      <c r="G5797" s="14" t="s">
        <v>35971</v>
      </c>
      <c r="H5797" s="13" t="s">
        <v>35975</v>
      </c>
      <c r="I5797" t="s">
        <v>25157</v>
      </c>
    </row>
    <row r="5798" spans="1:9">
      <c r="A5798" s="11" t="s">
        <v>35977</v>
      </c>
      <c r="B5798" s="12" t="s">
        <v>35971</v>
      </c>
      <c r="C5798" s="12" t="s">
        <v>16423</v>
      </c>
      <c r="D5798" s="12" t="s">
        <v>35978</v>
      </c>
      <c r="E5798" s="6" t="str">
        <f>VLOOKUP(C5798,relationships!$A$2:$B$25,2,0)</f>
        <v>Một ai đó</v>
      </c>
      <c r="G5798" s="12" t="s">
        <v>35971</v>
      </c>
      <c r="H5798" s="11" t="s">
        <v>35977</v>
      </c>
      <c r="I5798" t="s">
        <v>25227</v>
      </c>
    </row>
    <row r="5799" spans="1:9">
      <c r="A5799" s="13" t="s">
        <v>35979</v>
      </c>
      <c r="B5799" s="14" t="s">
        <v>35971</v>
      </c>
      <c r="C5799" s="14" t="s">
        <v>16329</v>
      </c>
      <c r="D5799" s="14" t="s">
        <v>35980</v>
      </c>
      <c r="E5799" s="6" t="str">
        <f>VLOOKUP(C5799,relationships!$A$2:$B$25,2,0)</f>
        <v>Đồng nghiệp</v>
      </c>
      <c r="G5799" s="14" t="s">
        <v>35971</v>
      </c>
      <c r="H5799" s="13" t="s">
        <v>35979</v>
      </c>
      <c r="I5799" t="s">
        <v>25157</v>
      </c>
    </row>
    <row r="5800" spans="1:9">
      <c r="A5800" s="11" t="s">
        <v>35981</v>
      </c>
      <c r="B5800" s="12" t="s">
        <v>35971</v>
      </c>
      <c r="C5800" s="12" t="s">
        <v>17884</v>
      </c>
      <c r="D5800" s="12" t="s">
        <v>35982</v>
      </c>
      <c r="E5800" s="6" t="str">
        <f>VLOOKUP(C5800,relationships!$A$2:$B$25,2,0)</f>
        <v>Sếp</v>
      </c>
      <c r="G5800" s="12" t="s">
        <v>35971</v>
      </c>
      <c r="H5800" s="11" t="s">
        <v>35981</v>
      </c>
      <c r="I5800" t="s">
        <v>25238</v>
      </c>
    </row>
    <row r="5801" spans="1:9">
      <c r="A5801" s="13" t="s">
        <v>35983</v>
      </c>
      <c r="B5801" s="14" t="s">
        <v>35971</v>
      </c>
      <c r="C5801" s="14" t="s">
        <v>16329</v>
      </c>
      <c r="D5801" s="14" t="s">
        <v>35984</v>
      </c>
      <c r="E5801" s="6" t="str">
        <f>VLOOKUP(C5801,relationships!$A$2:$B$25,2,0)</f>
        <v>Đồng nghiệp</v>
      </c>
      <c r="G5801" s="14" t="s">
        <v>35971</v>
      </c>
      <c r="H5801" s="13" t="s">
        <v>35983</v>
      </c>
      <c r="I5801" t="s">
        <v>25157</v>
      </c>
    </row>
    <row r="5802" spans="1:9">
      <c r="A5802" s="11" t="s">
        <v>35985</v>
      </c>
      <c r="B5802" s="12" t="s">
        <v>35971</v>
      </c>
      <c r="C5802" s="12" t="s">
        <v>16329</v>
      </c>
      <c r="D5802" s="12" t="s">
        <v>35986</v>
      </c>
      <c r="E5802" s="6" t="str">
        <f>VLOOKUP(C5802,relationships!$A$2:$B$25,2,0)</f>
        <v>Đồng nghiệp</v>
      </c>
      <c r="G5802" s="12" t="s">
        <v>35971</v>
      </c>
      <c r="H5802" s="11" t="s">
        <v>35985</v>
      </c>
      <c r="I5802" t="s">
        <v>25157</v>
      </c>
    </row>
    <row r="5803" spans="1:9">
      <c r="A5803" s="13" t="s">
        <v>35987</v>
      </c>
      <c r="B5803" s="14" t="s">
        <v>35971</v>
      </c>
      <c r="C5803" s="14" t="s">
        <v>16423</v>
      </c>
      <c r="D5803" s="14" t="s">
        <v>35988</v>
      </c>
      <c r="E5803" s="6" t="str">
        <f>VLOOKUP(C5803,relationships!$A$2:$B$25,2,0)</f>
        <v>Một ai đó</v>
      </c>
      <c r="G5803" s="14" t="s">
        <v>35971</v>
      </c>
      <c r="H5803" s="13" t="s">
        <v>35987</v>
      </c>
      <c r="I5803" t="s">
        <v>25227</v>
      </c>
    </row>
    <row r="5804" spans="1:9">
      <c r="A5804" s="11" t="s">
        <v>35989</v>
      </c>
      <c r="B5804" s="12" t="s">
        <v>35971</v>
      </c>
      <c r="C5804" s="12" t="s">
        <v>16423</v>
      </c>
      <c r="D5804" s="12" t="s">
        <v>35990</v>
      </c>
      <c r="E5804" s="6" t="str">
        <f>VLOOKUP(C5804,relationships!$A$2:$B$25,2,0)</f>
        <v>Một ai đó</v>
      </c>
      <c r="G5804" s="12" t="s">
        <v>35971</v>
      </c>
      <c r="H5804" s="11" t="s">
        <v>35989</v>
      </c>
      <c r="I5804" t="s">
        <v>25227</v>
      </c>
    </row>
    <row r="5805" spans="1:9">
      <c r="A5805" s="13" t="s">
        <v>35991</v>
      </c>
      <c r="B5805" s="14" t="s">
        <v>35992</v>
      </c>
      <c r="C5805" s="14" t="s">
        <v>16415</v>
      </c>
      <c r="D5805" s="14" t="s">
        <v>35993</v>
      </c>
      <c r="E5805" s="6" t="str">
        <f>VLOOKUP(C5805,relationships!$A$2:$B$25,2,0)</f>
        <v>Tôi</v>
      </c>
      <c r="G5805" s="14" t="s">
        <v>35992</v>
      </c>
      <c r="H5805" s="13" t="s">
        <v>35991</v>
      </c>
      <c r="I5805" t="s">
        <v>25150</v>
      </c>
    </row>
    <row r="5806" spans="1:9">
      <c r="A5806" s="11" t="s">
        <v>35994</v>
      </c>
      <c r="B5806" s="12" t="s">
        <v>35995</v>
      </c>
      <c r="C5806" s="12" t="s">
        <v>16415</v>
      </c>
      <c r="D5806" s="12" t="s">
        <v>35996</v>
      </c>
      <c r="E5806" s="6" t="str">
        <f>VLOOKUP(C5806,relationships!$A$2:$B$25,2,0)</f>
        <v>Tôi</v>
      </c>
      <c r="G5806" s="12" t="s">
        <v>35995</v>
      </c>
      <c r="H5806" s="11" t="s">
        <v>35994</v>
      </c>
      <c r="I5806" t="s">
        <v>25150</v>
      </c>
    </row>
    <row r="5807" spans="1:9">
      <c r="A5807" s="13" t="s">
        <v>35997</v>
      </c>
      <c r="B5807" s="14" t="s">
        <v>35998</v>
      </c>
      <c r="C5807" s="14" t="s">
        <v>16415</v>
      </c>
      <c r="D5807" s="14" t="s">
        <v>35999</v>
      </c>
      <c r="E5807" s="6" t="str">
        <f>VLOOKUP(C5807,relationships!$A$2:$B$25,2,0)</f>
        <v>Tôi</v>
      </c>
      <c r="G5807" s="14" t="s">
        <v>35998</v>
      </c>
      <c r="H5807" s="13" t="s">
        <v>35997</v>
      </c>
      <c r="I5807" t="s">
        <v>25150</v>
      </c>
    </row>
    <row r="5808" spans="1:9">
      <c r="A5808" s="11" t="s">
        <v>36000</v>
      </c>
      <c r="B5808" s="12" t="s">
        <v>35998</v>
      </c>
      <c r="C5808" s="12" t="s">
        <v>16423</v>
      </c>
      <c r="D5808" s="12" t="s">
        <v>36001</v>
      </c>
      <c r="E5808" s="6" t="str">
        <f>VLOOKUP(C5808,relationships!$A$2:$B$25,2,0)</f>
        <v>Một ai đó</v>
      </c>
      <c r="G5808" s="12" t="s">
        <v>35998</v>
      </c>
      <c r="H5808" s="11" t="s">
        <v>36000</v>
      </c>
      <c r="I5808" t="s">
        <v>25227</v>
      </c>
    </row>
    <row r="5809" spans="1:9">
      <c r="A5809" s="13" t="s">
        <v>36002</v>
      </c>
      <c r="B5809" s="14" t="s">
        <v>36003</v>
      </c>
      <c r="C5809" s="14" t="s">
        <v>16415</v>
      </c>
      <c r="D5809" s="14" t="s">
        <v>36004</v>
      </c>
      <c r="E5809" s="6" t="str">
        <f>VLOOKUP(C5809,relationships!$A$2:$B$25,2,0)</f>
        <v>Tôi</v>
      </c>
      <c r="G5809" s="14" t="s">
        <v>36003</v>
      </c>
      <c r="H5809" s="13" t="s">
        <v>36002</v>
      </c>
      <c r="I5809" t="s">
        <v>25150</v>
      </c>
    </row>
    <row r="5810" spans="1:9">
      <c r="A5810" s="11" t="s">
        <v>36005</v>
      </c>
      <c r="B5810" s="12" t="s">
        <v>36006</v>
      </c>
      <c r="C5810" s="12" t="s">
        <v>16415</v>
      </c>
      <c r="D5810" s="12" t="s">
        <v>36007</v>
      </c>
      <c r="E5810" s="6" t="str">
        <f>VLOOKUP(C5810,relationships!$A$2:$B$25,2,0)</f>
        <v>Tôi</v>
      </c>
      <c r="G5810" s="12" t="s">
        <v>36006</v>
      </c>
      <c r="H5810" s="11" t="s">
        <v>36005</v>
      </c>
      <c r="I5810" t="s">
        <v>25150</v>
      </c>
    </row>
    <row r="5811" spans="1:9">
      <c r="A5811" s="13" t="s">
        <v>36008</v>
      </c>
      <c r="B5811" s="14" t="s">
        <v>36009</v>
      </c>
      <c r="C5811" s="14" t="s">
        <v>16415</v>
      </c>
      <c r="D5811" s="14" t="s">
        <v>36010</v>
      </c>
      <c r="E5811" s="6" t="str">
        <f>VLOOKUP(C5811,relationships!$A$2:$B$25,2,0)</f>
        <v>Tôi</v>
      </c>
      <c r="G5811" s="14" t="s">
        <v>36009</v>
      </c>
      <c r="H5811" s="13" t="s">
        <v>36008</v>
      </c>
      <c r="I5811" t="s">
        <v>25150</v>
      </c>
    </row>
    <row r="5812" spans="1:9">
      <c r="A5812" s="11" t="s">
        <v>36011</v>
      </c>
      <c r="B5812" s="12" t="s">
        <v>36012</v>
      </c>
      <c r="C5812" s="12" t="s">
        <v>16415</v>
      </c>
      <c r="D5812" s="12" t="s">
        <v>36013</v>
      </c>
      <c r="E5812" s="6" t="str">
        <f>VLOOKUP(C5812,relationships!$A$2:$B$25,2,0)</f>
        <v>Tôi</v>
      </c>
      <c r="G5812" s="12" t="s">
        <v>36012</v>
      </c>
      <c r="H5812" s="11" t="s">
        <v>36011</v>
      </c>
      <c r="I5812" t="s">
        <v>25150</v>
      </c>
    </row>
    <row r="5813" spans="1:9">
      <c r="A5813" s="13" t="s">
        <v>36014</v>
      </c>
      <c r="B5813" s="14" t="s">
        <v>36015</v>
      </c>
      <c r="C5813" s="14" t="s">
        <v>16415</v>
      </c>
      <c r="D5813" s="14" t="s">
        <v>36016</v>
      </c>
      <c r="E5813" s="6" t="str">
        <f>VLOOKUP(C5813,relationships!$A$2:$B$25,2,0)</f>
        <v>Tôi</v>
      </c>
      <c r="G5813" s="14" t="s">
        <v>36015</v>
      </c>
      <c r="H5813" s="13" t="s">
        <v>36014</v>
      </c>
      <c r="I5813" t="s">
        <v>25150</v>
      </c>
    </row>
    <row r="5814" spans="1:9">
      <c r="A5814" s="11" t="s">
        <v>36017</v>
      </c>
      <c r="B5814" s="12" t="s">
        <v>36018</v>
      </c>
      <c r="C5814" s="12" t="s">
        <v>16423</v>
      </c>
      <c r="D5814" s="12" t="s">
        <v>36019</v>
      </c>
      <c r="E5814" s="6" t="str">
        <f>VLOOKUP(C5814,relationships!$A$2:$B$25,2,0)</f>
        <v>Một ai đó</v>
      </c>
      <c r="G5814" s="12" t="s">
        <v>36018</v>
      </c>
      <c r="H5814" s="11" t="s">
        <v>36017</v>
      </c>
      <c r="I5814" t="s">
        <v>25227</v>
      </c>
    </row>
    <row r="5815" spans="1:9">
      <c r="A5815" s="13" t="s">
        <v>36020</v>
      </c>
      <c r="B5815" s="14" t="s">
        <v>36018</v>
      </c>
      <c r="C5815" s="14" t="s">
        <v>16415</v>
      </c>
      <c r="D5815" s="14" t="s">
        <v>36021</v>
      </c>
      <c r="E5815" s="6" t="str">
        <f>VLOOKUP(C5815,relationships!$A$2:$B$25,2,0)</f>
        <v>Tôi</v>
      </c>
      <c r="G5815" s="14" t="s">
        <v>36018</v>
      </c>
      <c r="H5815" s="13" t="s">
        <v>36020</v>
      </c>
      <c r="I5815" t="s">
        <v>25150</v>
      </c>
    </row>
    <row r="5816" spans="1:9">
      <c r="A5816" s="11" t="s">
        <v>36022</v>
      </c>
      <c r="B5816" s="12" t="s">
        <v>36018</v>
      </c>
      <c r="C5816" s="12" t="s">
        <v>16423</v>
      </c>
      <c r="D5816" s="12" t="s">
        <v>36023</v>
      </c>
      <c r="E5816" s="6" t="str">
        <f>VLOOKUP(C5816,relationships!$A$2:$B$25,2,0)</f>
        <v>Một ai đó</v>
      </c>
      <c r="G5816" s="12" t="s">
        <v>36018</v>
      </c>
      <c r="H5816" s="11" t="s">
        <v>36022</v>
      </c>
      <c r="I5816" t="s">
        <v>25227</v>
      </c>
    </row>
    <row r="5817" spans="1:9">
      <c r="A5817" s="13" t="s">
        <v>36024</v>
      </c>
      <c r="B5817" s="14" t="s">
        <v>36025</v>
      </c>
      <c r="C5817" s="14" t="s">
        <v>16415</v>
      </c>
      <c r="D5817" s="14" t="s">
        <v>36026</v>
      </c>
      <c r="E5817" s="6" t="str">
        <f>VLOOKUP(C5817,relationships!$A$2:$B$25,2,0)</f>
        <v>Tôi</v>
      </c>
      <c r="G5817" s="14" t="s">
        <v>36025</v>
      </c>
      <c r="H5817" s="13" t="s">
        <v>36024</v>
      </c>
      <c r="I5817" t="s">
        <v>25150</v>
      </c>
    </row>
    <row r="5818" spans="1:9">
      <c r="A5818" s="11" t="s">
        <v>36027</v>
      </c>
      <c r="B5818" s="12" t="s">
        <v>36028</v>
      </c>
      <c r="C5818" s="12" t="s">
        <v>16415</v>
      </c>
      <c r="D5818" s="12" t="s">
        <v>36029</v>
      </c>
      <c r="E5818" s="6" t="str">
        <f>VLOOKUP(C5818,relationships!$A$2:$B$25,2,0)</f>
        <v>Tôi</v>
      </c>
      <c r="G5818" s="12" t="s">
        <v>36028</v>
      </c>
      <c r="H5818" s="11" t="s">
        <v>36027</v>
      </c>
      <c r="I5818" t="s">
        <v>25150</v>
      </c>
    </row>
    <row r="5819" spans="1:9">
      <c r="A5819" s="13" t="s">
        <v>36030</v>
      </c>
      <c r="B5819" s="14" t="s">
        <v>36031</v>
      </c>
      <c r="C5819" s="14" t="s">
        <v>16415</v>
      </c>
      <c r="D5819" s="14" t="s">
        <v>36032</v>
      </c>
      <c r="E5819" s="6" t="str">
        <f>VLOOKUP(C5819,relationships!$A$2:$B$25,2,0)</f>
        <v>Tôi</v>
      </c>
      <c r="G5819" s="14" t="s">
        <v>36031</v>
      </c>
      <c r="H5819" s="13" t="s">
        <v>36030</v>
      </c>
      <c r="I5819" t="s">
        <v>25150</v>
      </c>
    </row>
    <row r="5820" spans="1:9">
      <c r="A5820" s="11" t="s">
        <v>36033</v>
      </c>
      <c r="B5820" s="12" t="s">
        <v>36034</v>
      </c>
      <c r="C5820" s="12" t="s">
        <v>16423</v>
      </c>
      <c r="D5820" s="12" t="s">
        <v>36035</v>
      </c>
      <c r="E5820" s="6" t="str">
        <f>VLOOKUP(C5820,relationships!$A$2:$B$25,2,0)</f>
        <v>Một ai đó</v>
      </c>
      <c r="G5820" s="12" t="s">
        <v>36034</v>
      </c>
      <c r="H5820" s="11" t="s">
        <v>36033</v>
      </c>
      <c r="I5820" t="s">
        <v>25227</v>
      </c>
    </row>
    <row r="5821" spans="1:9">
      <c r="A5821" s="13" t="s">
        <v>36036</v>
      </c>
      <c r="B5821" s="14" t="s">
        <v>36034</v>
      </c>
      <c r="C5821" s="14" t="s">
        <v>16415</v>
      </c>
      <c r="D5821" s="14" t="s">
        <v>36037</v>
      </c>
      <c r="E5821" s="6" t="str">
        <f>VLOOKUP(C5821,relationships!$A$2:$B$25,2,0)</f>
        <v>Tôi</v>
      </c>
      <c r="G5821" s="14" t="s">
        <v>36034</v>
      </c>
      <c r="H5821" s="13" t="s">
        <v>36036</v>
      </c>
      <c r="I5821" t="s">
        <v>25150</v>
      </c>
    </row>
    <row r="5822" spans="1:9">
      <c r="A5822" s="11" t="s">
        <v>36038</v>
      </c>
      <c r="B5822" s="12" t="s">
        <v>36034</v>
      </c>
      <c r="C5822" s="12" t="s">
        <v>16423</v>
      </c>
      <c r="D5822" s="12" t="s">
        <v>36039</v>
      </c>
      <c r="E5822" s="6" t="str">
        <f>VLOOKUP(C5822,relationships!$A$2:$B$25,2,0)</f>
        <v>Một ai đó</v>
      </c>
      <c r="G5822" s="12" t="s">
        <v>36034</v>
      </c>
      <c r="H5822" s="11" t="s">
        <v>36038</v>
      </c>
      <c r="I5822" t="s">
        <v>25227</v>
      </c>
    </row>
    <row r="5823" spans="1:9">
      <c r="A5823" s="13" t="s">
        <v>36040</v>
      </c>
      <c r="B5823" s="14" t="s">
        <v>36034</v>
      </c>
      <c r="C5823" s="14" t="s">
        <v>17458</v>
      </c>
      <c r="D5823" s="14" t="s">
        <v>36041</v>
      </c>
      <c r="E5823" s="6" t="str">
        <f>VLOOKUP(C5823,relationships!$A$2:$B$25,2,0)</f>
        <v>Khách hàng</v>
      </c>
      <c r="G5823" s="14" t="s">
        <v>36034</v>
      </c>
      <c r="H5823" s="13" t="s">
        <v>36040</v>
      </c>
      <c r="I5823" t="s">
        <v>25158</v>
      </c>
    </row>
    <row r="5824" spans="1:9">
      <c r="A5824" s="11" t="s">
        <v>36042</v>
      </c>
      <c r="B5824" s="12" t="s">
        <v>36034</v>
      </c>
      <c r="C5824" s="12" t="s">
        <v>16423</v>
      </c>
      <c r="D5824" s="12" t="s">
        <v>36043</v>
      </c>
      <c r="E5824" s="6" t="str">
        <f>VLOOKUP(C5824,relationships!$A$2:$B$25,2,0)</f>
        <v>Một ai đó</v>
      </c>
      <c r="G5824" s="12" t="s">
        <v>36034</v>
      </c>
      <c r="H5824" s="11" t="s">
        <v>36042</v>
      </c>
      <c r="I5824" t="s">
        <v>25227</v>
      </c>
    </row>
    <row r="5825" spans="1:9">
      <c r="A5825" s="13" t="s">
        <v>36044</v>
      </c>
      <c r="B5825" s="14" t="s">
        <v>36034</v>
      </c>
      <c r="C5825" s="14" t="s">
        <v>16356</v>
      </c>
      <c r="D5825" s="14" t="s">
        <v>36045</v>
      </c>
      <c r="E5825" s="6" t="str">
        <f>VLOOKUP(C5825,relationships!$A$2:$B$25,2,0)</f>
        <v>Đối tác</v>
      </c>
      <c r="G5825" s="14" t="s">
        <v>36034</v>
      </c>
      <c r="H5825" s="13" t="s">
        <v>36044</v>
      </c>
      <c r="I5825" t="s">
        <v>25155</v>
      </c>
    </row>
    <row r="5826" spans="1:9">
      <c r="A5826" s="11" t="s">
        <v>36046</v>
      </c>
      <c r="B5826" s="12" t="s">
        <v>36034</v>
      </c>
      <c r="C5826" s="12" t="s">
        <v>27288</v>
      </c>
      <c r="D5826" s="12" t="s">
        <v>36047</v>
      </c>
      <c r="E5826" s="6" t="str">
        <f>VLOOKUP(C5826,relationships!$A$2:$B$25,2,0)</f>
        <v>Thầy giáo</v>
      </c>
      <c r="G5826" s="12" t="s">
        <v>36034</v>
      </c>
      <c r="H5826" s="11" t="s">
        <v>36046</v>
      </c>
      <c r="I5826" t="s">
        <v>25240</v>
      </c>
    </row>
    <row r="5827" spans="1:9">
      <c r="A5827" s="13" t="s">
        <v>36048</v>
      </c>
      <c r="B5827" s="14" t="s">
        <v>36034</v>
      </c>
      <c r="C5827" s="14" t="s">
        <v>24198</v>
      </c>
      <c r="D5827" s="14" t="s">
        <v>36049</v>
      </c>
      <c r="E5827" s="6" t="str">
        <f>VLOOKUP(C5827,relationships!$A$2:$B$25,2,0)</f>
        <v>Cô giáo</v>
      </c>
      <c r="G5827" s="14" t="s">
        <v>36034</v>
      </c>
      <c r="H5827" s="13" t="s">
        <v>36048</v>
      </c>
      <c r="I5827" t="s">
        <v>25246</v>
      </c>
    </row>
    <row r="5828" spans="1:9">
      <c r="A5828" s="11" t="s">
        <v>36050</v>
      </c>
      <c r="B5828" s="12" t="s">
        <v>36034</v>
      </c>
      <c r="C5828" s="12" t="s">
        <v>24198</v>
      </c>
      <c r="D5828" s="12" t="s">
        <v>36051</v>
      </c>
      <c r="E5828" s="6" t="str">
        <f>VLOOKUP(C5828,relationships!$A$2:$B$25,2,0)</f>
        <v>Cô giáo</v>
      </c>
      <c r="G5828" s="12" t="s">
        <v>36034</v>
      </c>
      <c r="H5828" s="11" t="s">
        <v>36050</v>
      </c>
      <c r="I5828" t="s">
        <v>25246</v>
      </c>
    </row>
    <row r="5829" spans="1:9">
      <c r="A5829" s="13" t="s">
        <v>36052</v>
      </c>
      <c r="B5829" s="14" t="s">
        <v>36034</v>
      </c>
      <c r="C5829" s="14" t="s">
        <v>24198</v>
      </c>
      <c r="D5829" s="14" t="s">
        <v>36053</v>
      </c>
      <c r="E5829" s="6" t="str">
        <f>VLOOKUP(C5829,relationships!$A$2:$B$25,2,0)</f>
        <v>Cô giáo</v>
      </c>
      <c r="G5829" s="14" t="s">
        <v>36034</v>
      </c>
      <c r="H5829" s="13" t="s">
        <v>36052</v>
      </c>
      <c r="I5829" t="s">
        <v>25246</v>
      </c>
    </row>
    <row r="5830" spans="1:9">
      <c r="A5830" s="11" t="s">
        <v>36054</v>
      </c>
      <c r="B5830" s="12" t="s">
        <v>36034</v>
      </c>
      <c r="C5830" s="12" t="s">
        <v>24198</v>
      </c>
      <c r="D5830" s="12" t="s">
        <v>36055</v>
      </c>
      <c r="E5830" s="6" t="str">
        <f>VLOOKUP(C5830,relationships!$A$2:$B$25,2,0)</f>
        <v>Cô giáo</v>
      </c>
      <c r="G5830" s="12" t="s">
        <v>36034</v>
      </c>
      <c r="H5830" s="11" t="s">
        <v>36054</v>
      </c>
      <c r="I5830" t="s">
        <v>25246</v>
      </c>
    </row>
    <row r="5831" spans="1:9">
      <c r="A5831" s="13" t="s">
        <v>36056</v>
      </c>
      <c r="B5831" s="14" t="s">
        <v>36034</v>
      </c>
      <c r="C5831" s="14" t="s">
        <v>24198</v>
      </c>
      <c r="D5831" s="14" t="s">
        <v>36057</v>
      </c>
      <c r="E5831" s="6" t="str">
        <f>VLOOKUP(C5831,relationships!$A$2:$B$25,2,0)</f>
        <v>Cô giáo</v>
      </c>
      <c r="G5831" s="14" t="s">
        <v>36034</v>
      </c>
      <c r="H5831" s="13" t="s">
        <v>36056</v>
      </c>
      <c r="I5831" t="s">
        <v>25246</v>
      </c>
    </row>
    <row r="5832" spans="1:9">
      <c r="A5832" s="11" t="s">
        <v>36058</v>
      </c>
      <c r="B5832" s="12" t="s">
        <v>36034</v>
      </c>
      <c r="C5832" s="12" t="s">
        <v>24198</v>
      </c>
      <c r="D5832" s="12" t="s">
        <v>36059</v>
      </c>
      <c r="E5832" s="6" t="str">
        <f>VLOOKUP(C5832,relationships!$A$2:$B$25,2,0)</f>
        <v>Cô giáo</v>
      </c>
      <c r="G5832" s="12" t="s">
        <v>36034</v>
      </c>
      <c r="H5832" s="11" t="s">
        <v>36058</v>
      </c>
      <c r="I5832" t="s">
        <v>25246</v>
      </c>
    </row>
    <row r="5833" spans="1:9">
      <c r="A5833" s="13" t="s">
        <v>36060</v>
      </c>
      <c r="B5833" s="14" t="s">
        <v>36034</v>
      </c>
      <c r="C5833" s="14" t="s">
        <v>16423</v>
      </c>
      <c r="D5833" s="14" t="s">
        <v>36061</v>
      </c>
      <c r="E5833" s="6" t="str">
        <f>VLOOKUP(C5833,relationships!$A$2:$B$25,2,0)</f>
        <v>Một ai đó</v>
      </c>
      <c r="G5833" s="14" t="s">
        <v>36034</v>
      </c>
      <c r="H5833" s="13" t="s">
        <v>36060</v>
      </c>
      <c r="I5833" t="s">
        <v>25227</v>
      </c>
    </row>
    <row r="5834" spans="1:9">
      <c r="A5834" s="11" t="s">
        <v>36062</v>
      </c>
      <c r="B5834" s="12" t="s">
        <v>36034</v>
      </c>
      <c r="C5834" s="12" t="s">
        <v>16356</v>
      </c>
      <c r="D5834" s="12" t="s">
        <v>36063</v>
      </c>
      <c r="E5834" s="6" t="str">
        <f>VLOOKUP(C5834,relationships!$A$2:$B$25,2,0)</f>
        <v>Đối tác</v>
      </c>
      <c r="G5834" s="12" t="s">
        <v>36034</v>
      </c>
      <c r="H5834" s="11" t="s">
        <v>36062</v>
      </c>
      <c r="I5834" t="s">
        <v>25155</v>
      </c>
    </row>
    <row r="5835" spans="1:9">
      <c r="A5835" s="13" t="s">
        <v>36064</v>
      </c>
      <c r="B5835" s="14" t="s">
        <v>36034</v>
      </c>
      <c r="C5835" s="14" t="s">
        <v>16423</v>
      </c>
      <c r="D5835" s="14" t="s">
        <v>36065</v>
      </c>
      <c r="E5835" s="6" t="str">
        <f>VLOOKUP(C5835,relationships!$A$2:$B$25,2,0)</f>
        <v>Một ai đó</v>
      </c>
      <c r="G5835" s="14" t="s">
        <v>36034</v>
      </c>
      <c r="H5835" s="13" t="s">
        <v>36064</v>
      </c>
      <c r="I5835" t="s">
        <v>25227</v>
      </c>
    </row>
    <row r="5836" spans="1:9">
      <c r="A5836" s="11" t="s">
        <v>36066</v>
      </c>
      <c r="B5836" s="12" t="s">
        <v>36034</v>
      </c>
      <c r="C5836" s="12" t="s">
        <v>16423</v>
      </c>
      <c r="D5836" s="12" t="s">
        <v>36067</v>
      </c>
      <c r="E5836" s="6" t="str">
        <f>VLOOKUP(C5836,relationships!$A$2:$B$25,2,0)</f>
        <v>Một ai đó</v>
      </c>
      <c r="G5836" s="12" t="s">
        <v>36034</v>
      </c>
      <c r="H5836" s="11" t="s">
        <v>36066</v>
      </c>
      <c r="I5836" t="s">
        <v>25227</v>
      </c>
    </row>
    <row r="5837" spans="1:9">
      <c r="A5837" s="13" t="s">
        <v>36068</v>
      </c>
      <c r="B5837" s="14" t="s">
        <v>36034</v>
      </c>
      <c r="C5837" s="14" t="s">
        <v>16593</v>
      </c>
      <c r="D5837" s="14" t="s">
        <v>36069</v>
      </c>
      <c r="E5837" s="6" t="str">
        <f>VLOOKUP(C5837,relationships!$A$2:$B$25,2,0)</f>
        <v>Vợ</v>
      </c>
      <c r="G5837" s="14" t="s">
        <v>36034</v>
      </c>
      <c r="H5837" s="13" t="s">
        <v>36068</v>
      </c>
      <c r="I5837" t="s">
        <v>25154</v>
      </c>
    </row>
    <row r="5838" spans="1:9">
      <c r="A5838" s="11" t="s">
        <v>36070</v>
      </c>
      <c r="B5838" s="12" t="s">
        <v>36034</v>
      </c>
      <c r="C5838" s="12" t="s">
        <v>16423</v>
      </c>
      <c r="D5838" s="12" t="s">
        <v>36071</v>
      </c>
      <c r="E5838" s="6" t="str">
        <f>VLOOKUP(C5838,relationships!$A$2:$B$25,2,0)</f>
        <v>Một ai đó</v>
      </c>
      <c r="G5838" s="12" t="s">
        <v>36034</v>
      </c>
      <c r="H5838" s="11" t="s">
        <v>36070</v>
      </c>
      <c r="I5838" t="s">
        <v>25227</v>
      </c>
    </row>
    <row r="5839" spans="1:9">
      <c r="A5839" s="13" t="s">
        <v>36072</v>
      </c>
      <c r="B5839" s="14" t="s">
        <v>36073</v>
      </c>
      <c r="C5839" s="14" t="s">
        <v>16423</v>
      </c>
      <c r="D5839" s="14" t="s">
        <v>36074</v>
      </c>
      <c r="E5839" s="6" t="str">
        <f>VLOOKUP(C5839,relationships!$A$2:$B$25,2,0)</f>
        <v>Một ai đó</v>
      </c>
      <c r="G5839" s="14" t="s">
        <v>36073</v>
      </c>
      <c r="H5839" s="13" t="s">
        <v>36072</v>
      </c>
      <c r="I5839" t="s">
        <v>25227</v>
      </c>
    </row>
    <row r="5840" spans="1:9">
      <c r="A5840" s="11" t="s">
        <v>36075</v>
      </c>
      <c r="B5840" s="12" t="s">
        <v>36073</v>
      </c>
      <c r="C5840" s="12" t="s">
        <v>16415</v>
      </c>
      <c r="D5840" s="12" t="s">
        <v>36076</v>
      </c>
      <c r="E5840" s="6" t="str">
        <f>VLOOKUP(C5840,relationships!$A$2:$B$25,2,0)</f>
        <v>Tôi</v>
      </c>
      <c r="G5840" s="12" t="s">
        <v>36073</v>
      </c>
      <c r="H5840" s="11" t="s">
        <v>36075</v>
      </c>
      <c r="I5840" t="s">
        <v>25150</v>
      </c>
    </row>
    <row r="5841" spans="1:9">
      <c r="A5841" s="13" t="s">
        <v>36077</v>
      </c>
      <c r="B5841" s="14" t="s">
        <v>36078</v>
      </c>
      <c r="C5841" s="14" t="s">
        <v>16423</v>
      </c>
      <c r="D5841" s="14" t="s">
        <v>36079</v>
      </c>
      <c r="E5841" s="6" t="str">
        <f>VLOOKUP(C5841,relationships!$A$2:$B$25,2,0)</f>
        <v>Một ai đó</v>
      </c>
      <c r="G5841" s="14" t="s">
        <v>36078</v>
      </c>
      <c r="H5841" s="13" t="s">
        <v>36077</v>
      </c>
      <c r="I5841" t="s">
        <v>25227</v>
      </c>
    </row>
    <row r="5842" spans="1:9">
      <c r="A5842" s="11" t="s">
        <v>36080</v>
      </c>
      <c r="B5842" s="12" t="s">
        <v>36081</v>
      </c>
      <c r="C5842" s="12" t="s">
        <v>16415</v>
      </c>
      <c r="D5842" s="12" t="s">
        <v>36082</v>
      </c>
      <c r="E5842" s="6" t="str">
        <f>VLOOKUP(C5842,relationships!$A$2:$B$25,2,0)</f>
        <v>Tôi</v>
      </c>
      <c r="G5842" s="12" t="s">
        <v>36081</v>
      </c>
      <c r="H5842" s="11" t="s">
        <v>36080</v>
      </c>
      <c r="I5842" t="s">
        <v>25150</v>
      </c>
    </row>
    <row r="5843" spans="1:9">
      <c r="A5843" s="13" t="s">
        <v>36083</v>
      </c>
      <c r="B5843" s="14" t="s">
        <v>36081</v>
      </c>
      <c r="C5843" s="14" t="s">
        <v>16423</v>
      </c>
      <c r="D5843" s="14" t="s">
        <v>36084</v>
      </c>
      <c r="E5843" s="6" t="str">
        <f>VLOOKUP(C5843,relationships!$A$2:$B$25,2,0)</f>
        <v>Một ai đó</v>
      </c>
      <c r="G5843" s="14" t="s">
        <v>36081</v>
      </c>
      <c r="H5843" s="13" t="s">
        <v>36083</v>
      </c>
      <c r="I5843" t="s">
        <v>25227</v>
      </c>
    </row>
    <row r="5844" spans="1:9">
      <c r="A5844" s="11" t="s">
        <v>36085</v>
      </c>
      <c r="B5844" s="12" t="s">
        <v>36086</v>
      </c>
      <c r="C5844" s="12" t="s">
        <v>16423</v>
      </c>
      <c r="D5844" s="12" t="s">
        <v>36087</v>
      </c>
      <c r="E5844" s="6" t="str">
        <f>VLOOKUP(C5844,relationships!$A$2:$B$25,2,0)</f>
        <v>Một ai đó</v>
      </c>
      <c r="G5844" s="12" t="s">
        <v>36086</v>
      </c>
      <c r="H5844" s="11" t="s">
        <v>36085</v>
      </c>
      <c r="I5844" t="s">
        <v>25227</v>
      </c>
    </row>
    <row r="5845" spans="1:9">
      <c r="A5845" s="13" t="s">
        <v>36088</v>
      </c>
      <c r="B5845" s="14" t="s">
        <v>36089</v>
      </c>
      <c r="C5845" s="14" t="s">
        <v>16423</v>
      </c>
      <c r="D5845" s="14" t="s">
        <v>36090</v>
      </c>
      <c r="E5845" s="6" t="str">
        <f>VLOOKUP(C5845,relationships!$A$2:$B$25,2,0)</f>
        <v>Một ai đó</v>
      </c>
      <c r="G5845" s="14" t="s">
        <v>36089</v>
      </c>
      <c r="H5845" s="13" t="s">
        <v>36088</v>
      </c>
      <c r="I5845" t="s">
        <v>25227</v>
      </c>
    </row>
    <row r="5846" spans="1:9">
      <c r="A5846" s="11" t="s">
        <v>36091</v>
      </c>
      <c r="B5846" s="12" t="s">
        <v>36092</v>
      </c>
      <c r="C5846" s="12" t="s">
        <v>16428</v>
      </c>
      <c r="D5846" s="12" t="s">
        <v>36093</v>
      </c>
      <c r="E5846" s="6" t="str">
        <f>VLOOKUP(C5846,relationships!$A$2:$B$25,2,0)</f>
        <v>Bạn bè</v>
      </c>
      <c r="G5846" s="12" t="s">
        <v>36092</v>
      </c>
      <c r="H5846" s="11" t="s">
        <v>36091</v>
      </c>
      <c r="I5846" t="s">
        <v>25152</v>
      </c>
    </row>
    <row r="5847" spans="1:9">
      <c r="A5847" s="13" t="s">
        <v>36094</v>
      </c>
      <c r="B5847" s="14" t="s">
        <v>36095</v>
      </c>
      <c r="C5847" s="14" t="s">
        <v>16415</v>
      </c>
      <c r="D5847" s="14" t="s">
        <v>36096</v>
      </c>
      <c r="E5847" s="6" t="str">
        <f>VLOOKUP(C5847,relationships!$A$2:$B$25,2,0)</f>
        <v>Tôi</v>
      </c>
      <c r="G5847" s="14" t="s">
        <v>36095</v>
      </c>
      <c r="H5847" s="13" t="s">
        <v>36094</v>
      </c>
      <c r="I5847" t="s">
        <v>25150</v>
      </c>
    </row>
    <row r="5848" spans="1:9">
      <c r="A5848" s="11" t="s">
        <v>36097</v>
      </c>
      <c r="B5848" s="12" t="s">
        <v>36095</v>
      </c>
      <c r="C5848" s="12" t="s">
        <v>16428</v>
      </c>
      <c r="D5848" s="12" t="s">
        <v>36098</v>
      </c>
      <c r="E5848" s="6" t="str">
        <f>VLOOKUP(C5848,relationships!$A$2:$B$25,2,0)</f>
        <v>Bạn bè</v>
      </c>
      <c r="G5848" s="12" t="s">
        <v>36095</v>
      </c>
      <c r="H5848" s="11" t="s">
        <v>36097</v>
      </c>
      <c r="I5848" t="s">
        <v>25152</v>
      </c>
    </row>
    <row r="5849" spans="1:9">
      <c r="A5849" s="13" t="s">
        <v>36099</v>
      </c>
      <c r="B5849" s="14" t="s">
        <v>36095</v>
      </c>
      <c r="C5849" s="14" t="s">
        <v>16423</v>
      </c>
      <c r="D5849" s="14" t="s">
        <v>36100</v>
      </c>
      <c r="E5849" s="6" t="str">
        <f>VLOOKUP(C5849,relationships!$A$2:$B$25,2,0)</f>
        <v>Một ai đó</v>
      </c>
      <c r="G5849" s="14" t="s">
        <v>36095</v>
      </c>
      <c r="H5849" s="13" t="s">
        <v>36099</v>
      </c>
      <c r="I5849" t="s">
        <v>25227</v>
      </c>
    </row>
    <row r="5850" spans="1:9">
      <c r="A5850" s="11" t="s">
        <v>36101</v>
      </c>
      <c r="B5850" s="12" t="s">
        <v>36102</v>
      </c>
      <c r="C5850" s="12" t="s">
        <v>16356</v>
      </c>
      <c r="D5850" s="12" t="s">
        <v>36103</v>
      </c>
      <c r="E5850" s="6" t="str">
        <f>VLOOKUP(C5850,relationships!$A$2:$B$25,2,0)</f>
        <v>Đối tác</v>
      </c>
      <c r="G5850" s="12" t="s">
        <v>36102</v>
      </c>
      <c r="H5850" s="11" t="s">
        <v>36101</v>
      </c>
      <c r="I5850" t="s">
        <v>25155</v>
      </c>
    </row>
    <row r="5851" spans="1:9">
      <c r="A5851" s="13" t="s">
        <v>36104</v>
      </c>
      <c r="B5851" s="14" t="s">
        <v>36102</v>
      </c>
      <c r="C5851" s="14" t="s">
        <v>16423</v>
      </c>
      <c r="D5851" s="14" t="s">
        <v>36105</v>
      </c>
      <c r="E5851" s="6" t="str">
        <f>VLOOKUP(C5851,relationships!$A$2:$B$25,2,0)</f>
        <v>Một ai đó</v>
      </c>
      <c r="G5851" s="14" t="s">
        <v>36102</v>
      </c>
      <c r="H5851" s="13" t="s">
        <v>36104</v>
      </c>
      <c r="I5851" t="s">
        <v>25227</v>
      </c>
    </row>
    <row r="5852" spans="1:9">
      <c r="A5852" s="11" t="s">
        <v>36106</v>
      </c>
      <c r="B5852" s="12" t="s">
        <v>36102</v>
      </c>
      <c r="C5852" s="12" t="s">
        <v>16423</v>
      </c>
      <c r="D5852" s="12" t="s">
        <v>36107</v>
      </c>
      <c r="E5852" s="6" t="str">
        <f>VLOOKUP(C5852,relationships!$A$2:$B$25,2,0)</f>
        <v>Một ai đó</v>
      </c>
      <c r="G5852" s="12" t="s">
        <v>36102</v>
      </c>
      <c r="H5852" s="11" t="s">
        <v>36106</v>
      </c>
      <c r="I5852" t="s">
        <v>25227</v>
      </c>
    </row>
    <row r="5853" spans="1:9">
      <c r="A5853" s="13" t="s">
        <v>36108</v>
      </c>
      <c r="B5853" s="14" t="s">
        <v>36102</v>
      </c>
      <c r="C5853" s="14" t="s">
        <v>16415</v>
      </c>
      <c r="D5853" s="14" t="s">
        <v>36109</v>
      </c>
      <c r="E5853" s="6" t="str">
        <f>VLOOKUP(C5853,relationships!$A$2:$B$25,2,0)</f>
        <v>Tôi</v>
      </c>
      <c r="G5853" s="14" t="s">
        <v>36102</v>
      </c>
      <c r="H5853" s="13" t="s">
        <v>36108</v>
      </c>
      <c r="I5853" t="s">
        <v>25150</v>
      </c>
    </row>
    <row r="5854" spans="1:9">
      <c r="A5854" s="11" t="s">
        <v>36110</v>
      </c>
      <c r="B5854" s="12" t="s">
        <v>36102</v>
      </c>
      <c r="C5854" s="12" t="s">
        <v>16356</v>
      </c>
      <c r="D5854" s="12" t="s">
        <v>36111</v>
      </c>
      <c r="E5854" s="6" t="str">
        <f>VLOOKUP(C5854,relationships!$A$2:$B$25,2,0)</f>
        <v>Đối tác</v>
      </c>
      <c r="G5854" s="12" t="s">
        <v>36102</v>
      </c>
      <c r="H5854" s="11" t="s">
        <v>36110</v>
      </c>
      <c r="I5854" t="s">
        <v>25155</v>
      </c>
    </row>
    <row r="5855" spans="1:9">
      <c r="A5855" s="13" t="s">
        <v>36112</v>
      </c>
      <c r="B5855" s="14" t="s">
        <v>36102</v>
      </c>
      <c r="C5855" s="14" t="s">
        <v>16356</v>
      </c>
      <c r="D5855" s="14" t="s">
        <v>36113</v>
      </c>
      <c r="E5855" s="6" t="str">
        <f>VLOOKUP(C5855,relationships!$A$2:$B$25,2,0)</f>
        <v>Đối tác</v>
      </c>
      <c r="G5855" s="14" t="s">
        <v>36102</v>
      </c>
      <c r="H5855" s="13" t="s">
        <v>36112</v>
      </c>
      <c r="I5855" t="s">
        <v>25155</v>
      </c>
    </row>
    <row r="5856" spans="1:9">
      <c r="A5856" s="11" t="s">
        <v>36114</v>
      </c>
      <c r="B5856" s="12" t="s">
        <v>36102</v>
      </c>
      <c r="C5856" s="12" t="s">
        <v>17458</v>
      </c>
      <c r="D5856" s="12" t="s">
        <v>36115</v>
      </c>
      <c r="E5856" s="6" t="str">
        <f>VLOOKUP(C5856,relationships!$A$2:$B$25,2,0)</f>
        <v>Khách hàng</v>
      </c>
      <c r="G5856" s="12" t="s">
        <v>36102</v>
      </c>
      <c r="H5856" s="11" t="s">
        <v>36114</v>
      </c>
      <c r="I5856" t="s">
        <v>25158</v>
      </c>
    </row>
    <row r="5857" spans="1:9">
      <c r="A5857" s="13" t="s">
        <v>36116</v>
      </c>
      <c r="B5857" s="14" t="s">
        <v>36102</v>
      </c>
      <c r="C5857" s="14" t="s">
        <v>16423</v>
      </c>
      <c r="D5857" s="14" t="s">
        <v>36117</v>
      </c>
      <c r="E5857" s="6" t="str">
        <f>VLOOKUP(C5857,relationships!$A$2:$B$25,2,0)</f>
        <v>Một ai đó</v>
      </c>
      <c r="G5857" s="14" t="s">
        <v>36102</v>
      </c>
      <c r="H5857" s="13" t="s">
        <v>36116</v>
      </c>
      <c r="I5857" t="s">
        <v>25227</v>
      </c>
    </row>
    <row r="5858" spans="1:9">
      <c r="A5858" s="11" t="s">
        <v>36118</v>
      </c>
      <c r="B5858" s="12" t="s">
        <v>36102</v>
      </c>
      <c r="C5858" s="12" t="s">
        <v>16428</v>
      </c>
      <c r="D5858" s="12" t="s">
        <v>36119</v>
      </c>
      <c r="E5858" s="6" t="str">
        <f>VLOOKUP(C5858,relationships!$A$2:$B$25,2,0)</f>
        <v>Bạn bè</v>
      </c>
      <c r="G5858" s="12" t="s">
        <v>36102</v>
      </c>
      <c r="H5858" s="11" t="s">
        <v>36118</v>
      </c>
      <c r="I5858" t="s">
        <v>25152</v>
      </c>
    </row>
    <row r="5859" spans="1:9">
      <c r="A5859" s="13" t="s">
        <v>36120</v>
      </c>
      <c r="B5859" s="14" t="s">
        <v>36121</v>
      </c>
      <c r="C5859" s="14" t="s">
        <v>16423</v>
      </c>
      <c r="D5859" s="14" t="s">
        <v>36122</v>
      </c>
      <c r="E5859" s="6" t="str">
        <f>VLOOKUP(C5859,relationships!$A$2:$B$25,2,0)</f>
        <v>Một ai đó</v>
      </c>
      <c r="G5859" s="14" t="s">
        <v>36121</v>
      </c>
      <c r="H5859" s="13" t="s">
        <v>36120</v>
      </c>
      <c r="I5859" t="s">
        <v>25227</v>
      </c>
    </row>
    <row r="5860" spans="1:9">
      <c r="A5860" s="11" t="s">
        <v>36123</v>
      </c>
      <c r="B5860" s="12" t="s">
        <v>36124</v>
      </c>
      <c r="C5860" s="12" t="s">
        <v>16428</v>
      </c>
      <c r="D5860" s="12" t="s">
        <v>36125</v>
      </c>
      <c r="E5860" s="6" t="str">
        <f>VLOOKUP(C5860,relationships!$A$2:$B$25,2,0)</f>
        <v>Bạn bè</v>
      </c>
      <c r="G5860" s="12" t="s">
        <v>36124</v>
      </c>
      <c r="H5860" s="11" t="s">
        <v>36123</v>
      </c>
      <c r="I5860" t="s">
        <v>25152</v>
      </c>
    </row>
    <row r="5861" spans="1:9">
      <c r="A5861" s="13" t="s">
        <v>36126</v>
      </c>
      <c r="B5861" s="14" t="s">
        <v>36127</v>
      </c>
      <c r="C5861" s="14" t="s">
        <v>19846</v>
      </c>
      <c r="D5861" s="14" t="s">
        <v>36128</v>
      </c>
      <c r="E5861" s="6" t="str">
        <f>VLOOKUP(C5861,relationships!$A$2:$B$25,2,0)</f>
        <v>Mẹ</v>
      </c>
      <c r="G5861" s="14" t="s">
        <v>36127</v>
      </c>
      <c r="H5861" s="13" t="s">
        <v>36126</v>
      </c>
      <c r="I5861" t="s">
        <v>25153</v>
      </c>
    </row>
    <row r="5862" spans="1:9">
      <c r="A5862" s="11" t="s">
        <v>36129</v>
      </c>
      <c r="B5862" s="12" t="s">
        <v>36130</v>
      </c>
      <c r="C5862" s="12" t="s">
        <v>16428</v>
      </c>
      <c r="D5862" s="12" t="s">
        <v>36131</v>
      </c>
      <c r="E5862" s="6" t="str">
        <f>VLOOKUP(C5862,relationships!$A$2:$B$25,2,0)</f>
        <v>Bạn bè</v>
      </c>
      <c r="G5862" s="12" t="s">
        <v>36130</v>
      </c>
      <c r="H5862" s="11" t="s">
        <v>36129</v>
      </c>
      <c r="I5862" t="s">
        <v>25152</v>
      </c>
    </row>
    <row r="5863" spans="1:9">
      <c r="A5863" s="13" t="s">
        <v>36132</v>
      </c>
      <c r="B5863" s="14" t="s">
        <v>36133</v>
      </c>
      <c r="C5863" s="14" t="s">
        <v>16428</v>
      </c>
      <c r="D5863" s="14" t="s">
        <v>36134</v>
      </c>
      <c r="E5863" s="6" t="str">
        <f>VLOOKUP(C5863,relationships!$A$2:$B$25,2,0)</f>
        <v>Bạn bè</v>
      </c>
      <c r="G5863" s="14" t="s">
        <v>36133</v>
      </c>
      <c r="H5863" s="13" t="s">
        <v>36132</v>
      </c>
      <c r="I5863" t="s">
        <v>25152</v>
      </c>
    </row>
    <row r="5864" spans="1:9">
      <c r="A5864" s="11" t="s">
        <v>36135</v>
      </c>
      <c r="B5864" s="12" t="s">
        <v>36136</v>
      </c>
      <c r="C5864" s="12" t="s">
        <v>16423</v>
      </c>
      <c r="D5864" s="12" t="s">
        <v>36137</v>
      </c>
      <c r="E5864" s="6" t="str">
        <f>VLOOKUP(C5864,relationships!$A$2:$B$25,2,0)</f>
        <v>Một ai đó</v>
      </c>
      <c r="G5864" s="12" t="s">
        <v>36136</v>
      </c>
      <c r="H5864" s="11" t="s">
        <v>36135</v>
      </c>
      <c r="I5864" t="s">
        <v>25227</v>
      </c>
    </row>
    <row r="5865" spans="1:9">
      <c r="A5865" s="13" t="s">
        <v>36138</v>
      </c>
      <c r="B5865" s="14" t="s">
        <v>36139</v>
      </c>
      <c r="C5865" s="14" t="s">
        <v>16356</v>
      </c>
      <c r="D5865" s="14" t="s">
        <v>36140</v>
      </c>
      <c r="E5865" s="6" t="str">
        <f>VLOOKUP(C5865,relationships!$A$2:$B$25,2,0)</f>
        <v>Đối tác</v>
      </c>
      <c r="G5865" s="14" t="s">
        <v>36139</v>
      </c>
      <c r="H5865" s="13" t="s">
        <v>36138</v>
      </c>
      <c r="I5865" t="s">
        <v>25155</v>
      </c>
    </row>
    <row r="5866" spans="1:9">
      <c r="A5866" s="11" t="s">
        <v>36141</v>
      </c>
      <c r="B5866" s="12" t="s">
        <v>36142</v>
      </c>
      <c r="C5866" s="12" t="s">
        <v>16415</v>
      </c>
      <c r="D5866" s="12" t="s">
        <v>36143</v>
      </c>
      <c r="E5866" s="6" t="str">
        <f>VLOOKUP(C5866,relationships!$A$2:$B$25,2,0)</f>
        <v>Tôi</v>
      </c>
      <c r="G5866" s="12" t="s">
        <v>36142</v>
      </c>
      <c r="H5866" s="11" t="s">
        <v>36141</v>
      </c>
      <c r="I5866" t="s">
        <v>25150</v>
      </c>
    </row>
    <row r="5867" spans="1:9">
      <c r="A5867" s="13" t="s">
        <v>36144</v>
      </c>
      <c r="B5867" s="14" t="s">
        <v>36142</v>
      </c>
      <c r="C5867" s="14" t="s">
        <v>16356</v>
      </c>
      <c r="D5867" s="14" t="s">
        <v>36145</v>
      </c>
      <c r="E5867" s="6" t="str">
        <f>VLOOKUP(C5867,relationships!$A$2:$B$25,2,0)</f>
        <v>Đối tác</v>
      </c>
      <c r="G5867" s="14" t="s">
        <v>36142</v>
      </c>
      <c r="H5867" s="13" t="s">
        <v>36144</v>
      </c>
      <c r="I5867" t="s">
        <v>25155</v>
      </c>
    </row>
    <row r="5868" spans="1:9">
      <c r="A5868" s="11" t="s">
        <v>36146</v>
      </c>
      <c r="B5868" s="12" t="s">
        <v>36142</v>
      </c>
      <c r="C5868" s="12" t="s">
        <v>16423</v>
      </c>
      <c r="D5868" s="12" t="s">
        <v>36147</v>
      </c>
      <c r="E5868" s="6" t="str">
        <f>VLOOKUP(C5868,relationships!$A$2:$B$25,2,0)</f>
        <v>Một ai đó</v>
      </c>
      <c r="G5868" s="12" t="s">
        <v>36142</v>
      </c>
      <c r="H5868" s="11" t="s">
        <v>36146</v>
      </c>
      <c r="I5868" t="s">
        <v>25227</v>
      </c>
    </row>
    <row r="5869" spans="1:9">
      <c r="A5869" s="13" t="s">
        <v>36148</v>
      </c>
      <c r="B5869" s="14" t="s">
        <v>36149</v>
      </c>
      <c r="C5869" s="14" t="s">
        <v>16428</v>
      </c>
      <c r="D5869" s="14" t="s">
        <v>36150</v>
      </c>
      <c r="E5869" s="6" t="str">
        <f>VLOOKUP(C5869,relationships!$A$2:$B$25,2,0)</f>
        <v>Bạn bè</v>
      </c>
      <c r="G5869" s="14" t="s">
        <v>36149</v>
      </c>
      <c r="H5869" s="13" t="s">
        <v>36148</v>
      </c>
      <c r="I5869" t="s">
        <v>25152</v>
      </c>
    </row>
    <row r="5870" spans="1:9">
      <c r="A5870" s="11" t="s">
        <v>36151</v>
      </c>
      <c r="B5870" s="12" t="s">
        <v>36152</v>
      </c>
      <c r="C5870" s="12" t="s">
        <v>16428</v>
      </c>
      <c r="D5870" s="12" t="s">
        <v>36153</v>
      </c>
      <c r="E5870" s="6" t="str">
        <f>VLOOKUP(C5870,relationships!$A$2:$B$25,2,0)</f>
        <v>Bạn bè</v>
      </c>
      <c r="G5870" s="12" t="s">
        <v>36152</v>
      </c>
      <c r="H5870" s="11" t="s">
        <v>36151</v>
      </c>
      <c r="I5870" t="s">
        <v>25152</v>
      </c>
    </row>
    <row r="5871" spans="1:9">
      <c r="A5871" s="13" t="s">
        <v>36154</v>
      </c>
      <c r="B5871" s="14" t="s">
        <v>36155</v>
      </c>
      <c r="C5871" s="14" t="s">
        <v>16415</v>
      </c>
      <c r="D5871" s="14" t="s">
        <v>36156</v>
      </c>
      <c r="E5871" s="6" t="str">
        <f>VLOOKUP(C5871,relationships!$A$2:$B$25,2,0)</f>
        <v>Tôi</v>
      </c>
      <c r="G5871" s="14" t="s">
        <v>36155</v>
      </c>
      <c r="H5871" s="13" t="s">
        <v>36154</v>
      </c>
      <c r="I5871" t="s">
        <v>25150</v>
      </c>
    </row>
    <row r="5872" spans="1:9">
      <c r="A5872" s="11" t="s">
        <v>36157</v>
      </c>
      <c r="B5872" s="12" t="s">
        <v>36155</v>
      </c>
      <c r="C5872" s="12" t="s">
        <v>16423</v>
      </c>
      <c r="D5872" s="12" t="s">
        <v>36158</v>
      </c>
      <c r="E5872" s="6" t="str">
        <f>VLOOKUP(C5872,relationships!$A$2:$B$25,2,0)</f>
        <v>Một ai đó</v>
      </c>
      <c r="G5872" s="12" t="s">
        <v>36155</v>
      </c>
      <c r="H5872" s="11" t="s">
        <v>36157</v>
      </c>
      <c r="I5872" t="s">
        <v>25227</v>
      </c>
    </row>
    <row r="5873" spans="1:9">
      <c r="A5873" s="13" t="s">
        <v>36159</v>
      </c>
      <c r="B5873" s="14" t="s">
        <v>36155</v>
      </c>
      <c r="C5873" s="14" t="s">
        <v>16423</v>
      </c>
      <c r="D5873" s="14" t="s">
        <v>36160</v>
      </c>
      <c r="E5873" s="6" t="str">
        <f>VLOOKUP(C5873,relationships!$A$2:$B$25,2,0)</f>
        <v>Một ai đó</v>
      </c>
      <c r="G5873" s="14" t="s">
        <v>36155</v>
      </c>
      <c r="H5873" s="13" t="s">
        <v>36159</v>
      </c>
      <c r="I5873" t="s">
        <v>25227</v>
      </c>
    </row>
    <row r="5874" spans="1:9">
      <c r="A5874" s="11" t="s">
        <v>36161</v>
      </c>
      <c r="B5874" s="12" t="s">
        <v>36155</v>
      </c>
      <c r="C5874" s="12" t="s">
        <v>16428</v>
      </c>
      <c r="D5874" s="12" t="s">
        <v>36162</v>
      </c>
      <c r="E5874" s="6" t="str">
        <f>VLOOKUP(C5874,relationships!$A$2:$B$25,2,0)</f>
        <v>Bạn bè</v>
      </c>
      <c r="G5874" s="12" t="s">
        <v>36155</v>
      </c>
      <c r="H5874" s="11" t="s">
        <v>36161</v>
      </c>
      <c r="I5874" t="s">
        <v>25152</v>
      </c>
    </row>
    <row r="5875" spans="1:9">
      <c r="A5875" s="13" t="s">
        <v>36163</v>
      </c>
      <c r="B5875" s="14" t="s">
        <v>36155</v>
      </c>
      <c r="C5875" s="14" t="s">
        <v>16356</v>
      </c>
      <c r="D5875" s="14" t="s">
        <v>36164</v>
      </c>
      <c r="E5875" s="6" t="str">
        <f>VLOOKUP(C5875,relationships!$A$2:$B$25,2,0)</f>
        <v>Đối tác</v>
      </c>
      <c r="G5875" s="14" t="s">
        <v>36155</v>
      </c>
      <c r="H5875" s="13" t="s">
        <v>36163</v>
      </c>
      <c r="I5875" t="s">
        <v>25155</v>
      </c>
    </row>
    <row r="5876" spans="1:9">
      <c r="A5876" s="11" t="s">
        <v>36165</v>
      </c>
      <c r="B5876" s="12" t="s">
        <v>36166</v>
      </c>
      <c r="C5876" s="12" t="s">
        <v>26622</v>
      </c>
      <c r="D5876" s="12" t="s">
        <v>36167</v>
      </c>
      <c r="E5876" s="6" t="str">
        <f>VLOOKUP(C5876,relationships!$A$2:$B$25,2,0)</f>
        <v>Ông</v>
      </c>
      <c r="G5876" s="12" t="s">
        <v>36166</v>
      </c>
      <c r="H5876" s="11" t="s">
        <v>36165</v>
      </c>
      <c r="I5876" t="s">
        <v>25241</v>
      </c>
    </row>
    <row r="5877" spans="1:9">
      <c r="A5877" s="13" t="s">
        <v>36168</v>
      </c>
      <c r="B5877" s="14" t="s">
        <v>36169</v>
      </c>
      <c r="C5877" s="14" t="s">
        <v>16428</v>
      </c>
      <c r="D5877" s="14" t="s">
        <v>36170</v>
      </c>
      <c r="E5877" s="6" t="str">
        <f>VLOOKUP(C5877,relationships!$A$2:$B$25,2,0)</f>
        <v>Bạn bè</v>
      </c>
      <c r="G5877" s="14" t="s">
        <v>36169</v>
      </c>
      <c r="H5877" s="13" t="s">
        <v>36168</v>
      </c>
      <c r="I5877" t="s">
        <v>25152</v>
      </c>
    </row>
    <row r="5878" spans="1:9">
      <c r="A5878" s="11" t="s">
        <v>36171</v>
      </c>
      <c r="B5878" s="12" t="s">
        <v>36169</v>
      </c>
      <c r="C5878" s="12" t="s">
        <v>16356</v>
      </c>
      <c r="D5878" s="12" t="s">
        <v>36172</v>
      </c>
      <c r="E5878" s="6" t="str">
        <f>VLOOKUP(C5878,relationships!$A$2:$B$25,2,0)</f>
        <v>Đối tác</v>
      </c>
      <c r="G5878" s="12" t="s">
        <v>36169</v>
      </c>
      <c r="H5878" s="11" t="s">
        <v>36171</v>
      </c>
      <c r="I5878" t="s">
        <v>25155</v>
      </c>
    </row>
    <row r="5879" spans="1:9">
      <c r="A5879" s="13" t="s">
        <v>36173</v>
      </c>
      <c r="B5879" s="14" t="s">
        <v>36169</v>
      </c>
      <c r="C5879" s="14" t="s">
        <v>16423</v>
      </c>
      <c r="D5879" s="14" t="s">
        <v>36174</v>
      </c>
      <c r="E5879" s="6" t="str">
        <f>VLOOKUP(C5879,relationships!$A$2:$B$25,2,0)</f>
        <v>Một ai đó</v>
      </c>
      <c r="G5879" s="14" t="s">
        <v>36169</v>
      </c>
      <c r="H5879" s="13" t="s">
        <v>36173</v>
      </c>
      <c r="I5879" t="s">
        <v>25227</v>
      </c>
    </row>
    <row r="5880" spans="1:9">
      <c r="A5880" s="11" t="s">
        <v>36175</v>
      </c>
      <c r="B5880" s="12" t="s">
        <v>36176</v>
      </c>
      <c r="C5880" s="12" t="s">
        <v>16423</v>
      </c>
      <c r="D5880" s="12" t="s">
        <v>36177</v>
      </c>
      <c r="E5880" s="6" t="str">
        <f>VLOOKUP(C5880,relationships!$A$2:$B$25,2,0)</f>
        <v>Một ai đó</v>
      </c>
      <c r="G5880" s="12" t="s">
        <v>36176</v>
      </c>
      <c r="H5880" s="11" t="s">
        <v>36175</v>
      </c>
      <c r="I5880" t="s">
        <v>25227</v>
      </c>
    </row>
    <row r="5881" spans="1:9">
      <c r="A5881" s="13" t="s">
        <v>36178</v>
      </c>
      <c r="B5881" s="14" t="s">
        <v>36176</v>
      </c>
      <c r="C5881" s="14" t="s">
        <v>19846</v>
      </c>
      <c r="D5881" s="14" t="s">
        <v>36179</v>
      </c>
      <c r="E5881" s="6" t="str">
        <f>VLOOKUP(C5881,relationships!$A$2:$B$25,2,0)</f>
        <v>Mẹ</v>
      </c>
      <c r="G5881" s="14" t="s">
        <v>36176</v>
      </c>
      <c r="H5881" s="13" t="s">
        <v>36178</v>
      </c>
      <c r="I5881" t="s">
        <v>25153</v>
      </c>
    </row>
    <row r="5882" spans="1:9">
      <c r="A5882" s="11" t="s">
        <v>36180</v>
      </c>
      <c r="B5882" s="12" t="s">
        <v>36181</v>
      </c>
      <c r="C5882" s="12" t="s">
        <v>16415</v>
      </c>
      <c r="D5882" s="12" t="s">
        <v>36182</v>
      </c>
      <c r="E5882" s="6" t="str">
        <f>VLOOKUP(C5882,relationships!$A$2:$B$25,2,0)</f>
        <v>Tôi</v>
      </c>
      <c r="G5882" s="12" t="s">
        <v>36181</v>
      </c>
      <c r="H5882" s="11" t="s">
        <v>36180</v>
      </c>
      <c r="I5882" t="s">
        <v>25150</v>
      </c>
    </row>
    <row r="5883" spans="1:9">
      <c r="A5883" s="13" t="s">
        <v>36183</v>
      </c>
      <c r="B5883" s="14" t="s">
        <v>36181</v>
      </c>
      <c r="C5883" s="14" t="s">
        <v>16423</v>
      </c>
      <c r="D5883" s="14" t="s">
        <v>36184</v>
      </c>
      <c r="E5883" s="6" t="str">
        <f>VLOOKUP(C5883,relationships!$A$2:$B$25,2,0)</f>
        <v>Một ai đó</v>
      </c>
      <c r="G5883" s="14" t="s">
        <v>36181</v>
      </c>
      <c r="H5883" s="13" t="s">
        <v>36183</v>
      </c>
      <c r="I5883" t="s">
        <v>25227</v>
      </c>
    </row>
    <row r="5884" spans="1:9">
      <c r="A5884" s="11" t="s">
        <v>36185</v>
      </c>
      <c r="B5884" s="12" t="s">
        <v>36186</v>
      </c>
      <c r="C5884" s="12" t="s">
        <v>16423</v>
      </c>
      <c r="D5884" s="12" t="s">
        <v>36187</v>
      </c>
      <c r="E5884" s="6" t="str">
        <f>VLOOKUP(C5884,relationships!$A$2:$B$25,2,0)</f>
        <v>Một ai đó</v>
      </c>
      <c r="G5884" s="12" t="s">
        <v>36186</v>
      </c>
      <c r="H5884" s="11" t="s">
        <v>36185</v>
      </c>
      <c r="I5884" t="s">
        <v>25227</v>
      </c>
    </row>
    <row r="5885" spans="1:9">
      <c r="A5885" s="13" t="s">
        <v>36188</v>
      </c>
      <c r="B5885" s="14" t="s">
        <v>36189</v>
      </c>
      <c r="C5885" s="14" t="s">
        <v>16415</v>
      </c>
      <c r="D5885" s="14" t="s">
        <v>36190</v>
      </c>
      <c r="E5885" s="6" t="str">
        <f>VLOOKUP(C5885,relationships!$A$2:$B$25,2,0)</f>
        <v>Tôi</v>
      </c>
      <c r="G5885" s="14" t="s">
        <v>36189</v>
      </c>
      <c r="H5885" s="13" t="s">
        <v>36188</v>
      </c>
      <c r="I5885" t="s">
        <v>25150</v>
      </c>
    </row>
    <row r="5886" spans="1:9">
      <c r="A5886" s="11" t="s">
        <v>36191</v>
      </c>
      <c r="B5886" s="12" t="s">
        <v>36192</v>
      </c>
      <c r="C5886" s="12" t="s">
        <v>16428</v>
      </c>
      <c r="D5886" s="12" t="s">
        <v>36193</v>
      </c>
      <c r="E5886" s="6" t="str">
        <f>VLOOKUP(C5886,relationships!$A$2:$B$25,2,0)</f>
        <v>Bạn bè</v>
      </c>
      <c r="G5886" s="12" t="s">
        <v>36192</v>
      </c>
      <c r="H5886" s="11" t="s">
        <v>36191</v>
      </c>
      <c r="I5886" t="s">
        <v>25152</v>
      </c>
    </row>
    <row r="5887" spans="1:9">
      <c r="A5887" s="13" t="s">
        <v>36194</v>
      </c>
      <c r="B5887" s="14" t="s">
        <v>36195</v>
      </c>
      <c r="C5887" s="14" t="s">
        <v>16428</v>
      </c>
      <c r="D5887" s="14" t="s">
        <v>36196</v>
      </c>
      <c r="E5887" s="6" t="str">
        <f>VLOOKUP(C5887,relationships!$A$2:$B$25,2,0)</f>
        <v>Bạn bè</v>
      </c>
      <c r="G5887" s="14" t="s">
        <v>36195</v>
      </c>
      <c r="H5887" s="13" t="s">
        <v>36194</v>
      </c>
      <c r="I5887" t="s">
        <v>25152</v>
      </c>
    </row>
    <row r="5888" spans="1:9">
      <c r="A5888" s="11" t="s">
        <v>36197</v>
      </c>
      <c r="B5888" s="12" t="s">
        <v>36195</v>
      </c>
      <c r="C5888" s="12" t="s">
        <v>16593</v>
      </c>
      <c r="D5888" s="12" t="s">
        <v>36198</v>
      </c>
      <c r="E5888" s="6" t="str">
        <f>VLOOKUP(C5888,relationships!$A$2:$B$25,2,0)</f>
        <v>Vợ</v>
      </c>
      <c r="G5888" s="12" t="s">
        <v>36195</v>
      </c>
      <c r="H5888" s="11" t="s">
        <v>36197</v>
      </c>
      <c r="I5888" t="s">
        <v>25154</v>
      </c>
    </row>
    <row r="5889" spans="1:9">
      <c r="A5889" s="13" t="s">
        <v>36199</v>
      </c>
      <c r="B5889" s="14" t="s">
        <v>36200</v>
      </c>
      <c r="C5889" s="14" t="s">
        <v>16415</v>
      </c>
      <c r="D5889" s="14" t="s">
        <v>36201</v>
      </c>
      <c r="E5889" s="6" t="str">
        <f>VLOOKUP(C5889,relationships!$A$2:$B$25,2,0)</f>
        <v>Tôi</v>
      </c>
      <c r="G5889" s="14" t="s">
        <v>36200</v>
      </c>
      <c r="H5889" s="13" t="s">
        <v>36199</v>
      </c>
      <c r="I5889" t="s">
        <v>25150</v>
      </c>
    </row>
    <row r="5890" spans="1:9">
      <c r="A5890" s="11" t="s">
        <v>36202</v>
      </c>
      <c r="B5890" s="12" t="s">
        <v>36203</v>
      </c>
      <c r="C5890" s="12" t="s">
        <v>16360</v>
      </c>
      <c r="D5890" s="12" t="s">
        <v>36204</v>
      </c>
      <c r="E5890" s="6" t="str">
        <f>VLOOKUP(C5890,relationships!$A$2:$B$25,2,0)</f>
        <v>Chị em gái</v>
      </c>
      <c r="G5890" s="12" t="s">
        <v>36203</v>
      </c>
      <c r="H5890" s="11" t="s">
        <v>36202</v>
      </c>
      <c r="I5890" t="s">
        <v>25156</v>
      </c>
    </row>
    <row r="5891" spans="1:9">
      <c r="A5891" s="13" t="s">
        <v>36205</v>
      </c>
      <c r="B5891" s="14" t="s">
        <v>36206</v>
      </c>
      <c r="C5891" s="14" t="s">
        <v>26622</v>
      </c>
      <c r="D5891" s="14" t="s">
        <v>36207</v>
      </c>
      <c r="E5891" s="6" t="str">
        <f>VLOOKUP(C5891,relationships!$A$2:$B$25,2,0)</f>
        <v>Ông</v>
      </c>
      <c r="G5891" s="14" t="s">
        <v>36206</v>
      </c>
      <c r="H5891" s="13" t="s">
        <v>36205</v>
      </c>
      <c r="I5891" t="s">
        <v>25241</v>
      </c>
    </row>
    <row r="5892" spans="1:9">
      <c r="A5892" s="11" t="s">
        <v>36208</v>
      </c>
      <c r="B5892" s="12" t="s">
        <v>36209</v>
      </c>
      <c r="C5892" s="12" t="s">
        <v>16423</v>
      </c>
      <c r="D5892" s="12" t="s">
        <v>36210</v>
      </c>
      <c r="E5892" s="6" t="str">
        <f>VLOOKUP(C5892,relationships!$A$2:$B$25,2,0)</f>
        <v>Một ai đó</v>
      </c>
      <c r="G5892" s="12" t="s">
        <v>36209</v>
      </c>
      <c r="H5892" s="11" t="s">
        <v>36208</v>
      </c>
      <c r="I5892" t="s">
        <v>25227</v>
      </c>
    </row>
    <row r="5893" spans="1:9">
      <c r="A5893" s="13" t="s">
        <v>36211</v>
      </c>
      <c r="B5893" s="14" t="s">
        <v>36212</v>
      </c>
      <c r="C5893" s="14" t="s">
        <v>16415</v>
      </c>
      <c r="D5893" s="14" t="s">
        <v>36213</v>
      </c>
      <c r="E5893" s="6" t="str">
        <f>VLOOKUP(C5893,relationships!$A$2:$B$25,2,0)</f>
        <v>Tôi</v>
      </c>
      <c r="G5893" s="14" t="s">
        <v>36212</v>
      </c>
      <c r="H5893" s="13" t="s">
        <v>36211</v>
      </c>
      <c r="I5893" t="s">
        <v>25150</v>
      </c>
    </row>
    <row r="5894" spans="1:9">
      <c r="A5894" s="11" t="s">
        <v>36214</v>
      </c>
      <c r="B5894" s="12" t="s">
        <v>36215</v>
      </c>
      <c r="C5894" s="12" t="s">
        <v>16423</v>
      </c>
      <c r="D5894" s="12" t="s">
        <v>36216</v>
      </c>
      <c r="E5894" s="6" t="str">
        <f>VLOOKUP(C5894,relationships!$A$2:$B$25,2,0)</f>
        <v>Một ai đó</v>
      </c>
      <c r="G5894" s="12" t="s">
        <v>36215</v>
      </c>
      <c r="H5894" s="11" t="s">
        <v>36214</v>
      </c>
      <c r="I5894" t="s">
        <v>25227</v>
      </c>
    </row>
    <row r="5895" spans="1:9">
      <c r="A5895" s="13" t="s">
        <v>36217</v>
      </c>
      <c r="B5895" s="14" t="s">
        <v>36218</v>
      </c>
      <c r="C5895" s="14" t="s">
        <v>16356</v>
      </c>
      <c r="D5895" s="14" t="s">
        <v>36219</v>
      </c>
      <c r="E5895" s="6" t="str">
        <f>VLOOKUP(C5895,relationships!$A$2:$B$25,2,0)</f>
        <v>Đối tác</v>
      </c>
      <c r="G5895" s="14" t="s">
        <v>36218</v>
      </c>
      <c r="H5895" s="13" t="s">
        <v>36217</v>
      </c>
      <c r="I5895" t="s">
        <v>25155</v>
      </c>
    </row>
    <row r="5896" spans="1:9">
      <c r="A5896" s="11" t="s">
        <v>36220</v>
      </c>
      <c r="B5896" s="12" t="s">
        <v>36218</v>
      </c>
      <c r="C5896" s="12" t="s">
        <v>16415</v>
      </c>
      <c r="D5896" s="12" t="s">
        <v>36221</v>
      </c>
      <c r="E5896" s="6" t="str">
        <f>VLOOKUP(C5896,relationships!$A$2:$B$25,2,0)</f>
        <v>Tôi</v>
      </c>
      <c r="G5896" s="12" t="s">
        <v>36218</v>
      </c>
      <c r="H5896" s="11" t="s">
        <v>36220</v>
      </c>
      <c r="I5896" t="s">
        <v>25150</v>
      </c>
    </row>
    <row r="5897" spans="1:9">
      <c r="A5897" s="13" t="s">
        <v>36222</v>
      </c>
      <c r="B5897" s="14" t="s">
        <v>36223</v>
      </c>
      <c r="C5897" s="14" t="s">
        <v>16428</v>
      </c>
      <c r="D5897" s="14" t="s">
        <v>36224</v>
      </c>
      <c r="E5897" s="6" t="str">
        <f>VLOOKUP(C5897,relationships!$A$2:$B$25,2,0)</f>
        <v>Bạn bè</v>
      </c>
      <c r="G5897" s="14" t="s">
        <v>36223</v>
      </c>
      <c r="H5897" s="13" t="s">
        <v>36222</v>
      </c>
      <c r="I5897" t="s">
        <v>25152</v>
      </c>
    </row>
    <row r="5898" spans="1:9">
      <c r="A5898" s="11" t="s">
        <v>36225</v>
      </c>
      <c r="B5898" s="12" t="s">
        <v>36226</v>
      </c>
      <c r="C5898" s="12" t="s">
        <v>16428</v>
      </c>
      <c r="D5898" s="12" t="s">
        <v>36227</v>
      </c>
      <c r="E5898" s="6" t="str">
        <f>VLOOKUP(C5898,relationships!$A$2:$B$25,2,0)</f>
        <v>Bạn bè</v>
      </c>
      <c r="G5898" s="12" t="s">
        <v>36226</v>
      </c>
      <c r="H5898" s="11" t="s">
        <v>36225</v>
      </c>
      <c r="I5898" t="s">
        <v>25152</v>
      </c>
    </row>
    <row r="5899" spans="1:9">
      <c r="A5899" s="13" t="s">
        <v>36228</v>
      </c>
      <c r="B5899" s="14" t="s">
        <v>36229</v>
      </c>
      <c r="C5899" s="14" t="s">
        <v>16343</v>
      </c>
      <c r="D5899" s="14" t="s">
        <v>36230</v>
      </c>
      <c r="E5899" s="6" t="str">
        <f>VLOOKUP(C5899,relationships!$A$2:$B$25,2,0)</f>
        <v>Bạn gái</v>
      </c>
      <c r="G5899" s="14" t="s">
        <v>36229</v>
      </c>
      <c r="H5899" s="13" t="s">
        <v>36228</v>
      </c>
      <c r="I5899" t="s">
        <v>25151</v>
      </c>
    </row>
    <row r="5900" spans="1:9">
      <c r="A5900" s="11" t="s">
        <v>36231</v>
      </c>
      <c r="B5900" s="12" t="s">
        <v>36232</v>
      </c>
      <c r="C5900" s="12" t="s">
        <v>16356</v>
      </c>
      <c r="D5900" s="12" t="s">
        <v>36233</v>
      </c>
      <c r="E5900" s="6" t="str">
        <f>VLOOKUP(C5900,relationships!$A$2:$B$25,2,0)</f>
        <v>Đối tác</v>
      </c>
      <c r="G5900" s="12" t="s">
        <v>36232</v>
      </c>
      <c r="H5900" s="11" t="s">
        <v>36231</v>
      </c>
      <c r="I5900" t="s">
        <v>25155</v>
      </c>
    </row>
    <row r="5901" spans="1:9">
      <c r="A5901" s="13" t="s">
        <v>36234</v>
      </c>
      <c r="B5901" s="14" t="s">
        <v>36232</v>
      </c>
      <c r="C5901" s="14" t="s">
        <v>16356</v>
      </c>
      <c r="D5901" s="14" t="s">
        <v>36235</v>
      </c>
      <c r="E5901" s="6" t="str">
        <f>VLOOKUP(C5901,relationships!$A$2:$B$25,2,0)</f>
        <v>Đối tác</v>
      </c>
      <c r="G5901" s="14" t="s">
        <v>36232</v>
      </c>
      <c r="H5901" s="13" t="s">
        <v>36234</v>
      </c>
      <c r="I5901" t="s">
        <v>25155</v>
      </c>
    </row>
    <row r="5902" spans="1:9">
      <c r="A5902" s="11" t="s">
        <v>36236</v>
      </c>
      <c r="B5902" s="12" t="s">
        <v>36232</v>
      </c>
      <c r="C5902" s="12" t="s">
        <v>16423</v>
      </c>
      <c r="D5902" s="12" t="s">
        <v>36237</v>
      </c>
      <c r="E5902" s="6" t="str">
        <f>VLOOKUP(C5902,relationships!$A$2:$B$25,2,0)</f>
        <v>Một ai đó</v>
      </c>
      <c r="G5902" s="12" t="s">
        <v>36232</v>
      </c>
      <c r="H5902" s="11" t="s">
        <v>36236</v>
      </c>
      <c r="I5902" t="s">
        <v>25227</v>
      </c>
    </row>
    <row r="5903" spans="1:9">
      <c r="A5903" s="13" t="s">
        <v>36238</v>
      </c>
      <c r="B5903" s="14" t="s">
        <v>36232</v>
      </c>
      <c r="C5903" s="14" t="s">
        <v>16329</v>
      </c>
      <c r="D5903" s="14" t="s">
        <v>36239</v>
      </c>
      <c r="E5903" s="6" t="str">
        <f>VLOOKUP(C5903,relationships!$A$2:$B$25,2,0)</f>
        <v>Đồng nghiệp</v>
      </c>
      <c r="G5903" s="14" t="s">
        <v>36232</v>
      </c>
      <c r="H5903" s="13" t="s">
        <v>36238</v>
      </c>
      <c r="I5903" t="s">
        <v>25157</v>
      </c>
    </row>
    <row r="5904" spans="1:9">
      <c r="A5904" s="11" t="s">
        <v>36240</v>
      </c>
      <c r="B5904" s="12" t="s">
        <v>36241</v>
      </c>
      <c r="C5904" s="12" t="s">
        <v>16423</v>
      </c>
      <c r="D5904" s="12" t="s">
        <v>36242</v>
      </c>
      <c r="E5904" s="6" t="str">
        <f>VLOOKUP(C5904,relationships!$A$2:$B$25,2,0)</f>
        <v>Một ai đó</v>
      </c>
      <c r="G5904" s="12" t="s">
        <v>36241</v>
      </c>
      <c r="H5904" s="11" t="s">
        <v>36240</v>
      </c>
      <c r="I5904" t="s">
        <v>25227</v>
      </c>
    </row>
    <row r="5905" spans="1:9">
      <c r="A5905" s="13" t="s">
        <v>36243</v>
      </c>
      <c r="B5905" s="14" t="s">
        <v>36244</v>
      </c>
      <c r="C5905" s="14" t="s">
        <v>16415</v>
      </c>
      <c r="D5905" s="14" t="s">
        <v>36245</v>
      </c>
      <c r="E5905" s="6" t="str">
        <f>VLOOKUP(C5905,relationships!$A$2:$B$25,2,0)</f>
        <v>Tôi</v>
      </c>
      <c r="G5905" s="14" t="s">
        <v>36244</v>
      </c>
      <c r="H5905" s="13" t="s">
        <v>36243</v>
      </c>
      <c r="I5905" t="s">
        <v>25150</v>
      </c>
    </row>
    <row r="5906" spans="1:9">
      <c r="A5906" s="11" t="s">
        <v>36246</v>
      </c>
      <c r="B5906" s="12" t="s">
        <v>36247</v>
      </c>
      <c r="C5906" s="12" t="s">
        <v>16329</v>
      </c>
      <c r="D5906" s="12" t="s">
        <v>36248</v>
      </c>
      <c r="E5906" s="6" t="str">
        <f>VLOOKUP(C5906,relationships!$A$2:$B$25,2,0)</f>
        <v>Đồng nghiệp</v>
      </c>
      <c r="G5906" s="12" t="s">
        <v>36247</v>
      </c>
      <c r="H5906" s="11" t="s">
        <v>36246</v>
      </c>
      <c r="I5906" t="s">
        <v>25157</v>
      </c>
    </row>
    <row r="5907" spans="1:9">
      <c r="A5907" s="13" t="s">
        <v>36249</v>
      </c>
      <c r="B5907" s="14" t="s">
        <v>36250</v>
      </c>
      <c r="C5907" s="14" t="s">
        <v>16428</v>
      </c>
      <c r="D5907" s="14" t="s">
        <v>36251</v>
      </c>
      <c r="E5907" s="6" t="str">
        <f>VLOOKUP(C5907,relationships!$A$2:$B$25,2,0)</f>
        <v>Bạn bè</v>
      </c>
      <c r="G5907" s="14" t="s">
        <v>36250</v>
      </c>
      <c r="H5907" s="13" t="s">
        <v>36249</v>
      </c>
      <c r="I5907" t="s">
        <v>25152</v>
      </c>
    </row>
    <row r="5908" spans="1:9">
      <c r="A5908" s="11" t="s">
        <v>36252</v>
      </c>
      <c r="B5908" s="12" t="s">
        <v>36250</v>
      </c>
      <c r="C5908" s="12" t="s">
        <v>19846</v>
      </c>
      <c r="D5908" s="12" t="s">
        <v>36253</v>
      </c>
      <c r="E5908" s="6" t="str">
        <f>VLOOKUP(C5908,relationships!$A$2:$B$25,2,0)</f>
        <v>Mẹ</v>
      </c>
      <c r="G5908" s="12" t="s">
        <v>36250</v>
      </c>
      <c r="H5908" s="11" t="s">
        <v>36252</v>
      </c>
      <c r="I5908" t="s">
        <v>25153</v>
      </c>
    </row>
    <row r="5909" spans="1:9">
      <c r="A5909" s="13" t="s">
        <v>36254</v>
      </c>
      <c r="B5909" s="14" t="s">
        <v>36250</v>
      </c>
      <c r="C5909" s="14" t="s">
        <v>16329</v>
      </c>
      <c r="D5909" s="14" t="s">
        <v>36255</v>
      </c>
      <c r="E5909" s="6" t="str">
        <f>VLOOKUP(C5909,relationships!$A$2:$B$25,2,0)</f>
        <v>Đồng nghiệp</v>
      </c>
      <c r="G5909" s="14" t="s">
        <v>36250</v>
      </c>
      <c r="H5909" s="13" t="s">
        <v>36254</v>
      </c>
      <c r="I5909" t="s">
        <v>25157</v>
      </c>
    </row>
    <row r="5910" spans="1:9">
      <c r="A5910" s="11" t="s">
        <v>36256</v>
      </c>
      <c r="B5910" s="12" t="s">
        <v>36257</v>
      </c>
      <c r="C5910" s="12" t="s">
        <v>16415</v>
      </c>
      <c r="D5910" s="12" t="s">
        <v>36258</v>
      </c>
      <c r="E5910" s="6" t="str">
        <f>VLOOKUP(C5910,relationships!$A$2:$B$25,2,0)</f>
        <v>Tôi</v>
      </c>
      <c r="G5910" s="12" t="s">
        <v>36257</v>
      </c>
      <c r="H5910" s="11" t="s">
        <v>36256</v>
      </c>
      <c r="I5910" t="s">
        <v>25150</v>
      </c>
    </row>
    <row r="5911" spans="1:9">
      <c r="A5911" s="13" t="s">
        <v>36259</v>
      </c>
      <c r="B5911" s="14" t="s">
        <v>36257</v>
      </c>
      <c r="C5911" s="14" t="s">
        <v>16428</v>
      </c>
      <c r="D5911" s="14" t="s">
        <v>36260</v>
      </c>
      <c r="E5911" s="6" t="str">
        <f>VLOOKUP(C5911,relationships!$A$2:$B$25,2,0)</f>
        <v>Bạn bè</v>
      </c>
      <c r="G5911" s="14" t="s">
        <v>36257</v>
      </c>
      <c r="H5911" s="13" t="s">
        <v>36259</v>
      </c>
      <c r="I5911" t="s">
        <v>25152</v>
      </c>
    </row>
    <row r="5912" spans="1:9">
      <c r="A5912" s="11" t="s">
        <v>36261</v>
      </c>
      <c r="B5912" s="12" t="s">
        <v>36262</v>
      </c>
      <c r="C5912" s="12" t="s">
        <v>16415</v>
      </c>
      <c r="D5912" s="12" t="s">
        <v>36263</v>
      </c>
      <c r="E5912" s="6" t="str">
        <f>VLOOKUP(C5912,relationships!$A$2:$B$25,2,0)</f>
        <v>Tôi</v>
      </c>
      <c r="G5912" s="12" t="s">
        <v>36262</v>
      </c>
      <c r="H5912" s="11" t="s">
        <v>36261</v>
      </c>
      <c r="I5912" t="s">
        <v>25150</v>
      </c>
    </row>
    <row r="5913" spans="1:9">
      <c r="A5913" s="13" t="s">
        <v>36264</v>
      </c>
      <c r="B5913" s="14" t="s">
        <v>36265</v>
      </c>
      <c r="C5913" s="14" t="s">
        <v>22260</v>
      </c>
      <c r="D5913" s="14" t="s">
        <v>36266</v>
      </c>
      <c r="E5913" s="6" t="str">
        <f>VLOOKUP(C5913,relationships!$A$2:$B$25,2,0)</f>
        <v>Bạn trai</v>
      </c>
      <c r="G5913" s="14" t="s">
        <v>36265</v>
      </c>
      <c r="H5913" s="13" t="s">
        <v>36264</v>
      </c>
      <c r="I5913" t="s">
        <v>25233</v>
      </c>
    </row>
    <row r="5914" spans="1:9">
      <c r="A5914" s="11" t="s">
        <v>36267</v>
      </c>
      <c r="B5914" s="12" t="s">
        <v>36268</v>
      </c>
      <c r="C5914" s="12" t="s">
        <v>16428</v>
      </c>
      <c r="D5914" s="12" t="s">
        <v>36269</v>
      </c>
      <c r="E5914" s="6" t="str">
        <f>VLOOKUP(C5914,relationships!$A$2:$B$25,2,0)</f>
        <v>Bạn bè</v>
      </c>
      <c r="G5914" s="12" t="s">
        <v>36268</v>
      </c>
      <c r="H5914" s="11" t="s">
        <v>36267</v>
      </c>
      <c r="I5914" t="s">
        <v>25152</v>
      </c>
    </row>
    <row r="5915" spans="1:9">
      <c r="A5915" s="13" t="s">
        <v>36270</v>
      </c>
      <c r="B5915" s="14" t="s">
        <v>36271</v>
      </c>
      <c r="C5915" s="14" t="s">
        <v>16428</v>
      </c>
      <c r="D5915" s="14" t="s">
        <v>36272</v>
      </c>
      <c r="E5915" s="6" t="str">
        <f>VLOOKUP(C5915,relationships!$A$2:$B$25,2,0)</f>
        <v>Bạn bè</v>
      </c>
      <c r="G5915" s="14" t="s">
        <v>36271</v>
      </c>
      <c r="H5915" s="13" t="s">
        <v>36270</v>
      </c>
      <c r="I5915" t="s">
        <v>25152</v>
      </c>
    </row>
    <row r="5916" spans="1:9">
      <c r="A5916" s="11" t="s">
        <v>36273</v>
      </c>
      <c r="B5916" s="12" t="s">
        <v>36274</v>
      </c>
      <c r="C5916" s="12" t="s">
        <v>19846</v>
      </c>
      <c r="D5916" s="12" t="s">
        <v>36275</v>
      </c>
      <c r="E5916" s="6" t="str">
        <f>VLOOKUP(C5916,relationships!$A$2:$B$25,2,0)</f>
        <v>Mẹ</v>
      </c>
      <c r="G5916" s="12" t="s">
        <v>36274</v>
      </c>
      <c r="H5916" s="11" t="s">
        <v>36273</v>
      </c>
      <c r="I5916" t="s">
        <v>25153</v>
      </c>
    </row>
    <row r="5917" spans="1:9">
      <c r="A5917" s="13" t="s">
        <v>36276</v>
      </c>
      <c r="B5917" s="14" t="s">
        <v>36277</v>
      </c>
      <c r="C5917" s="14" t="s">
        <v>16415</v>
      </c>
      <c r="D5917" s="14" t="s">
        <v>36278</v>
      </c>
      <c r="E5917" s="6" t="str">
        <f>VLOOKUP(C5917,relationships!$A$2:$B$25,2,0)</f>
        <v>Tôi</v>
      </c>
      <c r="G5917" s="14" t="s">
        <v>36277</v>
      </c>
      <c r="H5917" s="13" t="s">
        <v>36276</v>
      </c>
      <c r="I5917" t="s">
        <v>25150</v>
      </c>
    </row>
    <row r="5918" spans="1:9">
      <c r="A5918" s="11" t="s">
        <v>1637</v>
      </c>
      <c r="B5918" s="12" t="s">
        <v>1636</v>
      </c>
      <c r="C5918" s="12" t="s">
        <v>23283</v>
      </c>
      <c r="D5918" s="12" t="s">
        <v>36279</v>
      </c>
      <c r="E5918" s="6" t="str">
        <f>VLOOKUP(C5918,relationships!$A$2:$B$25,2,0)</f>
        <v>Cô, Dì, O, Mợ, Thím</v>
      </c>
      <c r="G5918" s="12" t="s">
        <v>1636</v>
      </c>
      <c r="H5918" s="11" t="s">
        <v>1637</v>
      </c>
      <c r="I5918" t="s">
        <v>25239</v>
      </c>
    </row>
    <row r="5919" spans="1:9">
      <c r="A5919" s="13" t="s">
        <v>36280</v>
      </c>
      <c r="B5919" s="14" t="s">
        <v>1636</v>
      </c>
      <c r="C5919" s="14" t="s">
        <v>19846</v>
      </c>
      <c r="D5919" s="14" t="s">
        <v>36281</v>
      </c>
      <c r="E5919" s="6" t="str">
        <f>VLOOKUP(C5919,relationships!$A$2:$B$25,2,0)</f>
        <v>Mẹ</v>
      </c>
      <c r="G5919" s="14" t="s">
        <v>1636</v>
      </c>
      <c r="H5919" s="13" t="s">
        <v>36280</v>
      </c>
      <c r="I5919" t="s">
        <v>25153</v>
      </c>
    </row>
    <row r="5920" spans="1:9">
      <c r="A5920" s="11" t="s">
        <v>36282</v>
      </c>
      <c r="B5920" s="12" t="s">
        <v>1636</v>
      </c>
      <c r="C5920" s="12" t="s">
        <v>16428</v>
      </c>
      <c r="D5920" s="12" t="s">
        <v>36283</v>
      </c>
      <c r="E5920" s="6" t="str">
        <f>VLOOKUP(C5920,relationships!$A$2:$B$25,2,0)</f>
        <v>Bạn bè</v>
      </c>
      <c r="G5920" s="12" t="s">
        <v>1636</v>
      </c>
      <c r="H5920" s="11" t="s">
        <v>36282</v>
      </c>
      <c r="I5920" t="s">
        <v>25152</v>
      </c>
    </row>
    <row r="5921" spans="1:9">
      <c r="A5921" s="13" t="s">
        <v>36284</v>
      </c>
      <c r="B5921" s="14" t="s">
        <v>1636</v>
      </c>
      <c r="C5921" s="14" t="s">
        <v>16329</v>
      </c>
      <c r="D5921" s="14" t="s">
        <v>36285</v>
      </c>
      <c r="E5921" s="6" t="str">
        <f>VLOOKUP(C5921,relationships!$A$2:$B$25,2,0)</f>
        <v>Đồng nghiệp</v>
      </c>
      <c r="G5921" s="14" t="s">
        <v>1636</v>
      </c>
      <c r="H5921" s="13" t="s">
        <v>36284</v>
      </c>
      <c r="I5921" t="s">
        <v>25157</v>
      </c>
    </row>
    <row r="5922" spans="1:9">
      <c r="A5922" s="11" t="s">
        <v>36286</v>
      </c>
      <c r="B5922" s="12" t="s">
        <v>1636</v>
      </c>
      <c r="C5922" s="12" t="s">
        <v>19846</v>
      </c>
      <c r="D5922" s="12" t="s">
        <v>36287</v>
      </c>
      <c r="E5922" s="6" t="str">
        <f>VLOOKUP(C5922,relationships!$A$2:$B$25,2,0)</f>
        <v>Mẹ</v>
      </c>
      <c r="G5922" s="12" t="s">
        <v>1636</v>
      </c>
      <c r="H5922" s="11" t="s">
        <v>36286</v>
      </c>
      <c r="I5922" t="s">
        <v>25153</v>
      </c>
    </row>
    <row r="5923" spans="1:9">
      <c r="A5923" s="13" t="s">
        <v>36288</v>
      </c>
      <c r="B5923" s="14" t="s">
        <v>36289</v>
      </c>
      <c r="C5923" s="14" t="s">
        <v>16415</v>
      </c>
      <c r="D5923" s="14" t="s">
        <v>36290</v>
      </c>
      <c r="E5923" s="6" t="str">
        <f>VLOOKUP(C5923,relationships!$A$2:$B$25,2,0)</f>
        <v>Tôi</v>
      </c>
      <c r="G5923" s="14" t="s">
        <v>36289</v>
      </c>
      <c r="H5923" s="13" t="s">
        <v>36288</v>
      </c>
      <c r="I5923" t="s">
        <v>25150</v>
      </c>
    </row>
    <row r="5924" spans="1:9">
      <c r="A5924" s="11" t="s">
        <v>36291</v>
      </c>
      <c r="B5924" s="12" t="s">
        <v>36292</v>
      </c>
      <c r="C5924" s="12" t="s">
        <v>16360</v>
      </c>
      <c r="D5924" s="12" t="s">
        <v>36293</v>
      </c>
      <c r="E5924" s="6" t="str">
        <f>VLOOKUP(C5924,relationships!$A$2:$B$25,2,0)</f>
        <v>Chị em gái</v>
      </c>
      <c r="G5924" s="12" t="s">
        <v>36292</v>
      </c>
      <c r="H5924" s="11" t="s">
        <v>36291</v>
      </c>
      <c r="I5924" t="s">
        <v>25156</v>
      </c>
    </row>
    <row r="5925" spans="1:9">
      <c r="A5925" s="13" t="s">
        <v>36294</v>
      </c>
      <c r="B5925" s="14" t="s">
        <v>36295</v>
      </c>
      <c r="C5925" s="14" t="s">
        <v>22418</v>
      </c>
      <c r="D5925" s="14" t="s">
        <v>36296</v>
      </c>
      <c r="E5925" s="6" t="str">
        <f>VLOOKUP(C5925,relationships!$A$2:$B$25,2,0)</f>
        <v>Anh em trai</v>
      </c>
      <c r="G5925" s="14" t="s">
        <v>36295</v>
      </c>
      <c r="H5925" s="13" t="s">
        <v>36294</v>
      </c>
      <c r="I5925" t="s">
        <v>25237</v>
      </c>
    </row>
    <row r="5926" spans="1:9">
      <c r="A5926" s="11" t="s">
        <v>36297</v>
      </c>
      <c r="B5926" s="12" t="s">
        <v>36298</v>
      </c>
      <c r="C5926" s="12" t="s">
        <v>16343</v>
      </c>
      <c r="D5926" s="12" t="s">
        <v>36299</v>
      </c>
      <c r="E5926" s="6" t="str">
        <f>VLOOKUP(C5926,relationships!$A$2:$B$25,2,0)</f>
        <v>Bạn gái</v>
      </c>
      <c r="G5926" s="12" t="s">
        <v>36298</v>
      </c>
      <c r="H5926" s="11" t="s">
        <v>36297</v>
      </c>
      <c r="I5926" t="s">
        <v>25151</v>
      </c>
    </row>
    <row r="5927" spans="1:9">
      <c r="A5927" s="13" t="s">
        <v>36300</v>
      </c>
      <c r="B5927" s="14" t="s">
        <v>36301</v>
      </c>
      <c r="C5927" s="14" t="s">
        <v>16428</v>
      </c>
      <c r="D5927" s="14" t="s">
        <v>36302</v>
      </c>
      <c r="E5927" s="6" t="str">
        <f>VLOOKUP(C5927,relationships!$A$2:$B$25,2,0)</f>
        <v>Bạn bè</v>
      </c>
      <c r="G5927" s="14" t="s">
        <v>36301</v>
      </c>
      <c r="H5927" s="13" t="s">
        <v>36300</v>
      </c>
      <c r="I5927" t="s">
        <v>25152</v>
      </c>
    </row>
    <row r="5928" spans="1:9">
      <c r="A5928" s="11" t="s">
        <v>36303</v>
      </c>
      <c r="B5928" s="12" t="s">
        <v>36304</v>
      </c>
      <c r="C5928" s="12" t="s">
        <v>16428</v>
      </c>
      <c r="D5928" s="12" t="s">
        <v>36305</v>
      </c>
      <c r="E5928" s="6" t="str">
        <f>VLOOKUP(C5928,relationships!$A$2:$B$25,2,0)</f>
        <v>Bạn bè</v>
      </c>
      <c r="G5928" s="12" t="s">
        <v>36304</v>
      </c>
      <c r="H5928" s="11" t="s">
        <v>36303</v>
      </c>
      <c r="I5928" t="s">
        <v>25152</v>
      </c>
    </row>
    <row r="5929" spans="1:9">
      <c r="A5929" s="13" t="s">
        <v>36306</v>
      </c>
      <c r="B5929" s="14" t="s">
        <v>36307</v>
      </c>
      <c r="C5929" s="14" t="s">
        <v>16343</v>
      </c>
      <c r="D5929" s="14" t="s">
        <v>36308</v>
      </c>
      <c r="E5929" s="6" t="str">
        <f>VLOOKUP(C5929,relationships!$A$2:$B$25,2,0)</f>
        <v>Bạn gái</v>
      </c>
      <c r="G5929" s="14" t="s">
        <v>36307</v>
      </c>
      <c r="H5929" s="13" t="s">
        <v>36306</v>
      </c>
      <c r="I5929" t="s">
        <v>25151</v>
      </c>
    </row>
    <row r="5930" spans="1:9">
      <c r="A5930" s="11" t="s">
        <v>36309</v>
      </c>
      <c r="B5930" s="12" t="s">
        <v>36310</v>
      </c>
      <c r="C5930" s="12" t="s">
        <v>16360</v>
      </c>
      <c r="D5930" s="12" t="s">
        <v>36311</v>
      </c>
      <c r="E5930" s="6" t="str">
        <f>VLOOKUP(C5930,relationships!$A$2:$B$25,2,0)</f>
        <v>Chị em gái</v>
      </c>
      <c r="G5930" s="12" t="s">
        <v>36310</v>
      </c>
      <c r="H5930" s="11" t="s">
        <v>36309</v>
      </c>
      <c r="I5930" t="s">
        <v>25156</v>
      </c>
    </row>
    <row r="5931" spans="1:9">
      <c r="A5931" s="13" t="s">
        <v>36312</v>
      </c>
      <c r="B5931" s="14" t="s">
        <v>36310</v>
      </c>
      <c r="C5931" s="14" t="s">
        <v>16428</v>
      </c>
      <c r="D5931" s="14" t="s">
        <v>36313</v>
      </c>
      <c r="E5931" s="6" t="str">
        <f>VLOOKUP(C5931,relationships!$A$2:$B$25,2,0)</f>
        <v>Bạn bè</v>
      </c>
      <c r="G5931" s="14" t="s">
        <v>36310</v>
      </c>
      <c r="H5931" s="13" t="s">
        <v>36312</v>
      </c>
      <c r="I5931" t="s">
        <v>25152</v>
      </c>
    </row>
    <row r="5932" spans="1:9">
      <c r="A5932" s="11" t="s">
        <v>36314</v>
      </c>
      <c r="B5932" s="12" t="s">
        <v>36315</v>
      </c>
      <c r="C5932" s="12" t="s">
        <v>16428</v>
      </c>
      <c r="D5932" s="12" t="s">
        <v>36316</v>
      </c>
      <c r="E5932" s="6" t="str">
        <f>VLOOKUP(C5932,relationships!$A$2:$B$25,2,0)</f>
        <v>Bạn bè</v>
      </c>
      <c r="G5932" s="12" t="s">
        <v>36315</v>
      </c>
      <c r="H5932" s="11" t="s">
        <v>36314</v>
      </c>
      <c r="I5932" t="s">
        <v>25152</v>
      </c>
    </row>
    <row r="5933" spans="1:9">
      <c r="A5933" s="13" t="s">
        <v>36317</v>
      </c>
      <c r="B5933" s="14" t="s">
        <v>36315</v>
      </c>
      <c r="C5933" s="14" t="s">
        <v>16343</v>
      </c>
      <c r="D5933" s="14" t="s">
        <v>36318</v>
      </c>
      <c r="E5933" s="6" t="str">
        <f>VLOOKUP(C5933,relationships!$A$2:$B$25,2,0)</f>
        <v>Bạn gái</v>
      </c>
      <c r="G5933" s="14" t="s">
        <v>36315</v>
      </c>
      <c r="H5933" s="13" t="s">
        <v>36317</v>
      </c>
      <c r="I5933" t="s">
        <v>25151</v>
      </c>
    </row>
    <row r="5934" spans="1:9">
      <c r="A5934" s="11" t="s">
        <v>36319</v>
      </c>
      <c r="B5934" s="12" t="s">
        <v>36315</v>
      </c>
      <c r="C5934" s="12" t="s">
        <v>16423</v>
      </c>
      <c r="D5934" s="12" t="s">
        <v>36320</v>
      </c>
      <c r="E5934" s="6" t="str">
        <f>VLOOKUP(C5934,relationships!$A$2:$B$25,2,0)</f>
        <v>Một ai đó</v>
      </c>
      <c r="G5934" s="12" t="s">
        <v>36315</v>
      </c>
      <c r="H5934" s="11" t="s">
        <v>36319</v>
      </c>
      <c r="I5934" t="s">
        <v>25227</v>
      </c>
    </row>
    <row r="5935" spans="1:9">
      <c r="A5935" s="13" t="s">
        <v>36321</v>
      </c>
      <c r="B5935" s="14" t="s">
        <v>36322</v>
      </c>
      <c r="C5935" s="14" t="s">
        <v>16428</v>
      </c>
      <c r="D5935" s="14" t="s">
        <v>36323</v>
      </c>
      <c r="E5935" s="6" t="str">
        <f>VLOOKUP(C5935,relationships!$A$2:$B$25,2,0)</f>
        <v>Bạn bè</v>
      </c>
      <c r="G5935" s="14" t="s">
        <v>36322</v>
      </c>
      <c r="H5935" s="13" t="s">
        <v>36321</v>
      </c>
      <c r="I5935" t="s">
        <v>25152</v>
      </c>
    </row>
    <row r="5936" spans="1:9">
      <c r="A5936" s="11" t="s">
        <v>36324</v>
      </c>
      <c r="B5936" s="12" t="s">
        <v>36325</v>
      </c>
      <c r="C5936" s="12" t="s">
        <v>16428</v>
      </c>
      <c r="D5936" s="12" t="s">
        <v>36326</v>
      </c>
      <c r="E5936" s="6" t="str">
        <f>VLOOKUP(C5936,relationships!$A$2:$B$25,2,0)</f>
        <v>Bạn bè</v>
      </c>
      <c r="G5936" s="12" t="s">
        <v>36325</v>
      </c>
      <c r="H5936" s="11" t="s">
        <v>36324</v>
      </c>
      <c r="I5936" t="s">
        <v>25152</v>
      </c>
    </row>
    <row r="5937" spans="1:9">
      <c r="A5937" s="13" t="s">
        <v>36327</v>
      </c>
      <c r="B5937" s="14" t="s">
        <v>36328</v>
      </c>
      <c r="C5937" s="14" t="s">
        <v>16415</v>
      </c>
      <c r="D5937" s="14" t="s">
        <v>36329</v>
      </c>
      <c r="E5937" s="6" t="str">
        <f>VLOOKUP(C5937,relationships!$A$2:$B$25,2,0)</f>
        <v>Tôi</v>
      </c>
      <c r="G5937" s="14" t="s">
        <v>36328</v>
      </c>
      <c r="H5937" s="13" t="s">
        <v>36327</v>
      </c>
      <c r="I5937" t="s">
        <v>25150</v>
      </c>
    </row>
    <row r="5938" spans="1:9">
      <c r="A5938" s="11" t="s">
        <v>36330</v>
      </c>
      <c r="B5938" s="12" t="s">
        <v>36331</v>
      </c>
      <c r="C5938" s="12" t="s">
        <v>16593</v>
      </c>
      <c r="D5938" s="12" t="s">
        <v>36332</v>
      </c>
      <c r="E5938" s="6" t="str">
        <f>VLOOKUP(C5938,relationships!$A$2:$B$25,2,0)</f>
        <v>Vợ</v>
      </c>
      <c r="G5938" s="12" t="s">
        <v>36331</v>
      </c>
      <c r="H5938" s="11" t="s">
        <v>36330</v>
      </c>
      <c r="I5938" t="s">
        <v>25154</v>
      </c>
    </row>
    <row r="5939" spans="1:9">
      <c r="A5939" s="13" t="s">
        <v>36333</v>
      </c>
      <c r="B5939" s="14" t="s">
        <v>36331</v>
      </c>
      <c r="C5939" s="14" t="s">
        <v>16329</v>
      </c>
      <c r="D5939" s="14" t="s">
        <v>36334</v>
      </c>
      <c r="E5939" s="6" t="str">
        <f>VLOOKUP(C5939,relationships!$A$2:$B$25,2,0)</f>
        <v>Đồng nghiệp</v>
      </c>
      <c r="G5939" s="14" t="s">
        <v>36331</v>
      </c>
      <c r="H5939" s="13" t="s">
        <v>36333</v>
      </c>
      <c r="I5939" t="s">
        <v>25157</v>
      </c>
    </row>
    <row r="5940" spans="1:9">
      <c r="A5940" s="11" t="s">
        <v>36335</v>
      </c>
      <c r="B5940" s="12" t="s">
        <v>36331</v>
      </c>
      <c r="C5940" s="12" t="s">
        <v>16415</v>
      </c>
      <c r="D5940" s="12" t="s">
        <v>36336</v>
      </c>
      <c r="E5940" s="6" t="str">
        <f>VLOOKUP(C5940,relationships!$A$2:$B$25,2,0)</f>
        <v>Tôi</v>
      </c>
      <c r="G5940" s="12" t="s">
        <v>36331</v>
      </c>
      <c r="H5940" s="11" t="s">
        <v>36335</v>
      </c>
      <c r="I5940" t="s">
        <v>25150</v>
      </c>
    </row>
    <row r="5941" spans="1:9">
      <c r="A5941" s="13" t="s">
        <v>36337</v>
      </c>
      <c r="B5941" s="14" t="s">
        <v>36338</v>
      </c>
      <c r="C5941" s="14" t="s">
        <v>16329</v>
      </c>
      <c r="D5941" s="14" t="s">
        <v>36339</v>
      </c>
      <c r="E5941" s="6" t="str">
        <f>VLOOKUP(C5941,relationships!$A$2:$B$25,2,0)</f>
        <v>Đồng nghiệp</v>
      </c>
      <c r="G5941" s="14" t="s">
        <v>36338</v>
      </c>
      <c r="H5941" s="13" t="s">
        <v>36337</v>
      </c>
      <c r="I5941" t="s">
        <v>25157</v>
      </c>
    </row>
    <row r="5942" spans="1:9">
      <c r="A5942" s="11" t="s">
        <v>36340</v>
      </c>
      <c r="B5942" s="12" t="s">
        <v>36341</v>
      </c>
      <c r="C5942" s="12" t="s">
        <v>19846</v>
      </c>
      <c r="D5942" s="12" t="s">
        <v>36342</v>
      </c>
      <c r="E5942" s="6" t="str">
        <f>VLOOKUP(C5942,relationships!$A$2:$B$25,2,0)</f>
        <v>Mẹ</v>
      </c>
      <c r="G5942" s="12" t="s">
        <v>36341</v>
      </c>
      <c r="H5942" s="11" t="s">
        <v>36340</v>
      </c>
      <c r="I5942" t="s">
        <v>25153</v>
      </c>
    </row>
    <row r="5943" spans="1:9">
      <c r="A5943" s="13" t="s">
        <v>36343</v>
      </c>
      <c r="B5943" s="14" t="s">
        <v>36344</v>
      </c>
      <c r="C5943" s="14" t="s">
        <v>16423</v>
      </c>
      <c r="D5943" s="14" t="s">
        <v>36345</v>
      </c>
      <c r="E5943" s="6" t="str">
        <f>VLOOKUP(C5943,relationships!$A$2:$B$25,2,0)</f>
        <v>Một ai đó</v>
      </c>
      <c r="G5943" s="14" t="s">
        <v>36344</v>
      </c>
      <c r="H5943" s="13" t="s">
        <v>36343</v>
      </c>
      <c r="I5943" t="s">
        <v>25227</v>
      </c>
    </row>
    <row r="5944" spans="1:9">
      <c r="A5944" s="11" t="s">
        <v>36346</v>
      </c>
      <c r="B5944" s="12" t="s">
        <v>36344</v>
      </c>
      <c r="C5944" s="12" t="s">
        <v>16343</v>
      </c>
      <c r="D5944" s="12" t="s">
        <v>36347</v>
      </c>
      <c r="E5944" s="6" t="str">
        <f>VLOOKUP(C5944,relationships!$A$2:$B$25,2,0)</f>
        <v>Bạn gái</v>
      </c>
      <c r="G5944" s="12" t="s">
        <v>36344</v>
      </c>
      <c r="H5944" s="11" t="s">
        <v>36346</v>
      </c>
      <c r="I5944" t="s">
        <v>25151</v>
      </c>
    </row>
    <row r="5945" spans="1:9">
      <c r="A5945" s="13" t="s">
        <v>36348</v>
      </c>
      <c r="B5945" s="14" t="s">
        <v>36344</v>
      </c>
      <c r="C5945" s="14" t="s">
        <v>19846</v>
      </c>
      <c r="D5945" s="14" t="s">
        <v>36349</v>
      </c>
      <c r="E5945" s="6" t="str">
        <f>VLOOKUP(C5945,relationships!$A$2:$B$25,2,0)</f>
        <v>Mẹ</v>
      </c>
      <c r="G5945" s="14" t="s">
        <v>36344</v>
      </c>
      <c r="H5945" s="13" t="s">
        <v>36348</v>
      </c>
      <c r="I5945" t="s">
        <v>25153</v>
      </c>
    </row>
    <row r="5946" spans="1:9">
      <c r="A5946" s="11" t="s">
        <v>36350</v>
      </c>
      <c r="B5946" s="12" t="s">
        <v>36344</v>
      </c>
      <c r="C5946" s="12" t="s">
        <v>16593</v>
      </c>
      <c r="D5946" s="12" t="s">
        <v>36351</v>
      </c>
      <c r="E5946" s="6" t="str">
        <f>VLOOKUP(C5946,relationships!$A$2:$B$25,2,0)</f>
        <v>Vợ</v>
      </c>
      <c r="G5946" s="12" t="s">
        <v>36344</v>
      </c>
      <c r="H5946" s="11" t="s">
        <v>36350</v>
      </c>
      <c r="I5946" t="s">
        <v>25154</v>
      </c>
    </row>
    <row r="5947" spans="1:9">
      <c r="A5947" s="13" t="s">
        <v>36352</v>
      </c>
      <c r="B5947" s="14" t="s">
        <v>36344</v>
      </c>
      <c r="C5947" s="14" t="s">
        <v>16415</v>
      </c>
      <c r="D5947" s="14" t="s">
        <v>36353</v>
      </c>
      <c r="E5947" s="6" t="str">
        <f>VLOOKUP(C5947,relationships!$A$2:$B$25,2,0)</f>
        <v>Tôi</v>
      </c>
      <c r="G5947" s="14" t="s">
        <v>36344</v>
      </c>
      <c r="H5947" s="13" t="s">
        <v>36352</v>
      </c>
      <c r="I5947" t="s">
        <v>25150</v>
      </c>
    </row>
    <row r="5948" spans="1:9">
      <c r="A5948" s="11" t="s">
        <v>36354</v>
      </c>
      <c r="B5948" s="12" t="s">
        <v>36355</v>
      </c>
      <c r="C5948" s="12" t="s">
        <v>16415</v>
      </c>
      <c r="D5948" s="12" t="s">
        <v>36356</v>
      </c>
      <c r="E5948" s="6" t="str">
        <f>VLOOKUP(C5948,relationships!$A$2:$B$25,2,0)</f>
        <v>Tôi</v>
      </c>
      <c r="G5948" s="12" t="s">
        <v>36355</v>
      </c>
      <c r="H5948" s="11" t="s">
        <v>36354</v>
      </c>
      <c r="I5948" t="s">
        <v>25150</v>
      </c>
    </row>
    <row r="5949" spans="1:9">
      <c r="A5949" s="13" t="s">
        <v>36357</v>
      </c>
      <c r="B5949" s="14" t="s">
        <v>36358</v>
      </c>
      <c r="C5949" s="14" t="s">
        <v>16428</v>
      </c>
      <c r="D5949" s="14" t="s">
        <v>36359</v>
      </c>
      <c r="E5949" s="6" t="str">
        <f>VLOOKUP(C5949,relationships!$A$2:$B$25,2,0)</f>
        <v>Bạn bè</v>
      </c>
      <c r="G5949" s="14" t="s">
        <v>36358</v>
      </c>
      <c r="H5949" s="13" t="s">
        <v>36357</v>
      </c>
      <c r="I5949" t="s">
        <v>25152</v>
      </c>
    </row>
    <row r="5950" spans="1:9">
      <c r="A5950" s="11" t="s">
        <v>36360</v>
      </c>
      <c r="B5950" s="12" t="s">
        <v>36358</v>
      </c>
      <c r="C5950" s="12" t="s">
        <v>22562</v>
      </c>
      <c r="D5950" s="12" t="s">
        <v>36361</v>
      </c>
      <c r="E5950" s="6" t="str">
        <f>VLOOKUP(C5950,relationships!$A$2:$B$25,2,0)</f>
        <v>Cha</v>
      </c>
      <c r="G5950" s="12" t="s">
        <v>36358</v>
      </c>
      <c r="H5950" s="11" t="s">
        <v>36360</v>
      </c>
      <c r="I5950" t="s">
        <v>25236</v>
      </c>
    </row>
    <row r="5951" spans="1:9">
      <c r="A5951" s="13" t="s">
        <v>36362</v>
      </c>
      <c r="B5951" s="14" t="s">
        <v>36363</v>
      </c>
      <c r="C5951" s="14" t="s">
        <v>16423</v>
      </c>
      <c r="D5951" s="14" t="s">
        <v>36364</v>
      </c>
      <c r="E5951" s="6" t="str">
        <f>VLOOKUP(C5951,relationships!$A$2:$B$25,2,0)</f>
        <v>Một ai đó</v>
      </c>
      <c r="G5951" s="14" t="s">
        <v>36363</v>
      </c>
      <c r="H5951" s="13" t="s">
        <v>36362</v>
      </c>
      <c r="I5951" t="s">
        <v>25227</v>
      </c>
    </row>
    <row r="5952" spans="1:9">
      <c r="A5952" s="11" t="s">
        <v>36365</v>
      </c>
      <c r="B5952" s="12" t="s">
        <v>36366</v>
      </c>
      <c r="C5952" s="12" t="s">
        <v>16593</v>
      </c>
      <c r="D5952" s="12" t="s">
        <v>36367</v>
      </c>
      <c r="E5952" s="6" t="str">
        <f>VLOOKUP(C5952,relationships!$A$2:$B$25,2,0)</f>
        <v>Vợ</v>
      </c>
      <c r="G5952" s="12" t="s">
        <v>36366</v>
      </c>
      <c r="H5952" s="11" t="s">
        <v>36365</v>
      </c>
      <c r="I5952" t="s">
        <v>25154</v>
      </c>
    </row>
    <row r="5953" spans="1:9">
      <c r="A5953" s="13" t="s">
        <v>36368</v>
      </c>
      <c r="B5953" s="14" t="s">
        <v>36366</v>
      </c>
      <c r="C5953" s="14" t="s">
        <v>16423</v>
      </c>
      <c r="D5953" s="14" t="s">
        <v>36369</v>
      </c>
      <c r="E5953" s="6" t="str">
        <f>VLOOKUP(C5953,relationships!$A$2:$B$25,2,0)</f>
        <v>Một ai đó</v>
      </c>
      <c r="G5953" s="14" t="s">
        <v>36366</v>
      </c>
      <c r="H5953" s="13" t="s">
        <v>36368</v>
      </c>
      <c r="I5953" t="s">
        <v>25227</v>
      </c>
    </row>
    <row r="5954" spans="1:9">
      <c r="A5954" s="11" t="s">
        <v>36370</v>
      </c>
      <c r="B5954" s="12" t="s">
        <v>36371</v>
      </c>
      <c r="C5954" s="12" t="s">
        <v>16415</v>
      </c>
      <c r="D5954" s="12" t="s">
        <v>36372</v>
      </c>
      <c r="E5954" s="6" t="str">
        <f>VLOOKUP(C5954,relationships!$A$2:$B$25,2,0)</f>
        <v>Tôi</v>
      </c>
      <c r="G5954" s="12" t="s">
        <v>36371</v>
      </c>
      <c r="H5954" s="11" t="s">
        <v>36370</v>
      </c>
      <c r="I5954" t="s">
        <v>25150</v>
      </c>
    </row>
    <row r="5955" spans="1:9">
      <c r="A5955" s="13" t="s">
        <v>421</v>
      </c>
      <c r="B5955" s="14" t="s">
        <v>420</v>
      </c>
      <c r="C5955" s="14" t="s">
        <v>16415</v>
      </c>
      <c r="D5955" s="14" t="s">
        <v>36373</v>
      </c>
      <c r="E5955" s="6" t="str">
        <f>VLOOKUP(C5955,relationships!$A$2:$B$25,2,0)</f>
        <v>Tôi</v>
      </c>
      <c r="G5955" s="14" t="s">
        <v>420</v>
      </c>
      <c r="H5955" s="13" t="s">
        <v>421</v>
      </c>
      <c r="I5955" t="s">
        <v>25150</v>
      </c>
    </row>
    <row r="5956" spans="1:9">
      <c r="A5956" s="11" t="s">
        <v>701</v>
      </c>
      <c r="B5956" s="12" t="s">
        <v>420</v>
      </c>
      <c r="C5956" s="12" t="s">
        <v>16329</v>
      </c>
      <c r="D5956" s="12" t="s">
        <v>36374</v>
      </c>
      <c r="E5956" s="6" t="str">
        <f>VLOOKUP(C5956,relationships!$A$2:$B$25,2,0)</f>
        <v>Đồng nghiệp</v>
      </c>
      <c r="G5956" s="12" t="s">
        <v>420</v>
      </c>
      <c r="H5956" s="11" t="s">
        <v>701</v>
      </c>
      <c r="I5956" t="s">
        <v>25157</v>
      </c>
    </row>
    <row r="5957" spans="1:9">
      <c r="A5957" s="13" t="s">
        <v>36375</v>
      </c>
      <c r="B5957" s="14" t="s">
        <v>420</v>
      </c>
      <c r="C5957" s="14" t="s">
        <v>16423</v>
      </c>
      <c r="D5957" s="14" t="s">
        <v>36376</v>
      </c>
      <c r="E5957" s="6" t="str">
        <f>VLOOKUP(C5957,relationships!$A$2:$B$25,2,0)</f>
        <v>Một ai đó</v>
      </c>
      <c r="G5957" s="14" t="s">
        <v>420</v>
      </c>
      <c r="H5957" s="13" t="s">
        <v>36375</v>
      </c>
      <c r="I5957" t="s">
        <v>25227</v>
      </c>
    </row>
    <row r="5958" spans="1:9">
      <c r="A5958" s="11" t="s">
        <v>36377</v>
      </c>
      <c r="B5958" s="12" t="s">
        <v>420</v>
      </c>
      <c r="C5958" s="12" t="s">
        <v>16423</v>
      </c>
      <c r="D5958" s="12" t="s">
        <v>36378</v>
      </c>
      <c r="E5958" s="6" t="str">
        <f>VLOOKUP(C5958,relationships!$A$2:$B$25,2,0)</f>
        <v>Một ai đó</v>
      </c>
      <c r="G5958" s="12" t="s">
        <v>420</v>
      </c>
      <c r="H5958" s="11" t="s">
        <v>36377</v>
      </c>
      <c r="I5958" t="s">
        <v>25227</v>
      </c>
    </row>
    <row r="5959" spans="1:9">
      <c r="A5959" s="13" t="s">
        <v>36379</v>
      </c>
      <c r="B5959" s="14" t="s">
        <v>420</v>
      </c>
      <c r="C5959" s="14" t="s">
        <v>16423</v>
      </c>
      <c r="D5959" s="14" t="s">
        <v>36380</v>
      </c>
      <c r="E5959" s="6" t="str">
        <f>VLOOKUP(C5959,relationships!$A$2:$B$25,2,0)</f>
        <v>Một ai đó</v>
      </c>
      <c r="G5959" s="14" t="s">
        <v>420</v>
      </c>
      <c r="H5959" s="13" t="s">
        <v>36379</v>
      </c>
      <c r="I5959" t="s">
        <v>25227</v>
      </c>
    </row>
    <row r="5960" spans="1:9">
      <c r="A5960" s="11" t="s">
        <v>36381</v>
      </c>
      <c r="B5960" s="12" t="s">
        <v>420</v>
      </c>
      <c r="C5960" s="12" t="s">
        <v>16329</v>
      </c>
      <c r="D5960" s="12" t="s">
        <v>36382</v>
      </c>
      <c r="E5960" s="6" t="str">
        <f>VLOOKUP(C5960,relationships!$A$2:$B$25,2,0)</f>
        <v>Đồng nghiệp</v>
      </c>
      <c r="G5960" s="12" t="s">
        <v>420</v>
      </c>
      <c r="H5960" s="11" t="s">
        <v>36381</v>
      </c>
      <c r="I5960" t="s">
        <v>25157</v>
      </c>
    </row>
    <row r="5961" spans="1:9">
      <c r="A5961" s="13" t="s">
        <v>36383</v>
      </c>
      <c r="B5961" s="14" t="s">
        <v>420</v>
      </c>
      <c r="C5961" s="14" t="s">
        <v>16423</v>
      </c>
      <c r="D5961" s="14" t="s">
        <v>36384</v>
      </c>
      <c r="E5961" s="6" t="str">
        <f>VLOOKUP(C5961,relationships!$A$2:$B$25,2,0)</f>
        <v>Một ai đó</v>
      </c>
      <c r="G5961" s="14" t="s">
        <v>420</v>
      </c>
      <c r="H5961" s="13" t="s">
        <v>36383</v>
      </c>
      <c r="I5961" t="s">
        <v>25227</v>
      </c>
    </row>
    <row r="5962" spans="1:9">
      <c r="A5962" s="11" t="s">
        <v>36385</v>
      </c>
      <c r="B5962" s="12" t="s">
        <v>420</v>
      </c>
      <c r="C5962" s="12" t="s">
        <v>16356</v>
      </c>
      <c r="D5962" s="12" t="s">
        <v>36386</v>
      </c>
      <c r="E5962" s="6" t="str">
        <f>VLOOKUP(C5962,relationships!$A$2:$B$25,2,0)</f>
        <v>Đối tác</v>
      </c>
      <c r="G5962" s="12" t="s">
        <v>420</v>
      </c>
      <c r="H5962" s="11" t="s">
        <v>36385</v>
      </c>
      <c r="I5962" t="s">
        <v>25155</v>
      </c>
    </row>
    <row r="5963" spans="1:9">
      <c r="A5963" s="13" t="s">
        <v>36387</v>
      </c>
      <c r="B5963" s="14" t="s">
        <v>420</v>
      </c>
      <c r="C5963" s="14" t="s">
        <v>16428</v>
      </c>
      <c r="D5963" s="14" t="s">
        <v>36388</v>
      </c>
      <c r="E5963" s="6" t="str">
        <f>VLOOKUP(C5963,relationships!$A$2:$B$25,2,0)</f>
        <v>Bạn bè</v>
      </c>
      <c r="G5963" s="14" t="s">
        <v>420</v>
      </c>
      <c r="H5963" s="13" t="s">
        <v>36387</v>
      </c>
      <c r="I5963" t="s">
        <v>25152</v>
      </c>
    </row>
    <row r="5964" spans="1:9">
      <c r="A5964" s="11" t="s">
        <v>36389</v>
      </c>
      <c r="B5964" s="12" t="s">
        <v>420</v>
      </c>
      <c r="C5964" s="12" t="s">
        <v>16423</v>
      </c>
      <c r="D5964" s="12" t="s">
        <v>36390</v>
      </c>
      <c r="E5964" s="6" t="str">
        <f>VLOOKUP(C5964,relationships!$A$2:$B$25,2,0)</f>
        <v>Một ai đó</v>
      </c>
      <c r="G5964" s="12" t="s">
        <v>420</v>
      </c>
      <c r="H5964" s="11" t="s">
        <v>36389</v>
      </c>
      <c r="I5964" t="s">
        <v>25227</v>
      </c>
    </row>
    <row r="5965" spans="1:9">
      <c r="A5965" s="13" t="s">
        <v>36391</v>
      </c>
      <c r="B5965" s="14" t="s">
        <v>420</v>
      </c>
      <c r="C5965" s="14" t="s">
        <v>26158</v>
      </c>
      <c r="D5965" s="14" t="s">
        <v>36392</v>
      </c>
      <c r="E5965" s="6" t="str">
        <f>VLOOKUP(C5965,relationships!$A$2:$B$25,2,0)</f>
        <v>Bác, Chú, Cậu, Dượng</v>
      </c>
      <c r="G5965" s="14" t="s">
        <v>420</v>
      </c>
      <c r="H5965" s="13" t="s">
        <v>36391</v>
      </c>
      <c r="I5965" t="s">
        <v>25235</v>
      </c>
    </row>
    <row r="5966" spans="1:9">
      <c r="A5966" s="11" t="s">
        <v>36393</v>
      </c>
      <c r="B5966" s="12" t="s">
        <v>420</v>
      </c>
      <c r="C5966" s="12" t="s">
        <v>16423</v>
      </c>
      <c r="D5966" s="12" t="s">
        <v>36394</v>
      </c>
      <c r="E5966" s="6" t="str">
        <f>VLOOKUP(C5966,relationships!$A$2:$B$25,2,0)</f>
        <v>Một ai đó</v>
      </c>
      <c r="G5966" s="12" t="s">
        <v>420</v>
      </c>
      <c r="H5966" s="11" t="s">
        <v>36393</v>
      </c>
      <c r="I5966" t="s">
        <v>25227</v>
      </c>
    </row>
    <row r="5967" spans="1:9">
      <c r="A5967" s="13" t="s">
        <v>36395</v>
      </c>
      <c r="B5967" s="14" t="s">
        <v>420</v>
      </c>
      <c r="C5967" s="14" t="s">
        <v>16423</v>
      </c>
      <c r="D5967" s="14" t="s">
        <v>36396</v>
      </c>
      <c r="E5967" s="6" t="str">
        <f>VLOOKUP(C5967,relationships!$A$2:$B$25,2,0)</f>
        <v>Một ai đó</v>
      </c>
      <c r="G5967" s="14" t="s">
        <v>420</v>
      </c>
      <c r="H5967" s="13" t="s">
        <v>36395</v>
      </c>
      <c r="I5967" t="s">
        <v>25227</v>
      </c>
    </row>
    <row r="5968" spans="1:9">
      <c r="A5968" s="11" t="s">
        <v>36397</v>
      </c>
      <c r="B5968" s="12" t="s">
        <v>420</v>
      </c>
      <c r="C5968" s="12" t="s">
        <v>16428</v>
      </c>
      <c r="D5968" s="12" t="s">
        <v>36398</v>
      </c>
      <c r="E5968" s="6" t="str">
        <f>VLOOKUP(C5968,relationships!$A$2:$B$25,2,0)</f>
        <v>Bạn bè</v>
      </c>
      <c r="G5968" s="12" t="s">
        <v>420</v>
      </c>
      <c r="H5968" s="11" t="s">
        <v>36397</v>
      </c>
      <c r="I5968" t="s">
        <v>25152</v>
      </c>
    </row>
    <row r="5969" spans="1:9">
      <c r="A5969" s="13" t="s">
        <v>36399</v>
      </c>
      <c r="B5969" s="14" t="s">
        <v>420</v>
      </c>
      <c r="C5969" s="14" t="s">
        <v>16423</v>
      </c>
      <c r="D5969" s="14" t="s">
        <v>36400</v>
      </c>
      <c r="E5969" s="6" t="str">
        <f>VLOOKUP(C5969,relationships!$A$2:$B$25,2,0)</f>
        <v>Một ai đó</v>
      </c>
      <c r="G5969" s="14" t="s">
        <v>420</v>
      </c>
      <c r="H5969" s="13" t="s">
        <v>36399</v>
      </c>
      <c r="I5969" t="s">
        <v>25227</v>
      </c>
    </row>
    <row r="5970" spans="1:9">
      <c r="A5970" s="11" t="s">
        <v>36401</v>
      </c>
      <c r="B5970" s="12" t="s">
        <v>420</v>
      </c>
      <c r="C5970" s="12" t="s">
        <v>16428</v>
      </c>
      <c r="D5970" s="12" t="s">
        <v>36402</v>
      </c>
      <c r="E5970" s="6" t="str">
        <f>VLOOKUP(C5970,relationships!$A$2:$B$25,2,0)</f>
        <v>Bạn bè</v>
      </c>
      <c r="G5970" s="12" t="s">
        <v>420</v>
      </c>
      <c r="H5970" s="11" t="s">
        <v>36401</v>
      </c>
      <c r="I5970" t="s">
        <v>25152</v>
      </c>
    </row>
    <row r="5971" spans="1:9">
      <c r="A5971" s="13" t="s">
        <v>36403</v>
      </c>
      <c r="B5971" s="14" t="s">
        <v>420</v>
      </c>
      <c r="C5971" s="14" t="s">
        <v>16423</v>
      </c>
      <c r="D5971" s="14" t="s">
        <v>36404</v>
      </c>
      <c r="E5971" s="6" t="str">
        <f>VLOOKUP(C5971,relationships!$A$2:$B$25,2,0)</f>
        <v>Một ai đó</v>
      </c>
      <c r="G5971" s="14" t="s">
        <v>420</v>
      </c>
      <c r="H5971" s="13" t="s">
        <v>36403</v>
      </c>
      <c r="I5971" t="s">
        <v>25227</v>
      </c>
    </row>
    <row r="5972" spans="1:9">
      <c r="A5972" s="11" t="s">
        <v>36405</v>
      </c>
      <c r="B5972" s="12" t="s">
        <v>420</v>
      </c>
      <c r="C5972" s="12" t="s">
        <v>16423</v>
      </c>
      <c r="D5972" s="12" t="s">
        <v>36406</v>
      </c>
      <c r="E5972" s="6" t="str">
        <f>VLOOKUP(C5972,relationships!$A$2:$B$25,2,0)</f>
        <v>Một ai đó</v>
      </c>
      <c r="G5972" s="12" t="s">
        <v>420</v>
      </c>
      <c r="H5972" s="11" t="s">
        <v>36405</v>
      </c>
      <c r="I5972" t="s">
        <v>25227</v>
      </c>
    </row>
    <row r="5973" spans="1:9">
      <c r="A5973" s="13" t="s">
        <v>36407</v>
      </c>
      <c r="B5973" s="14" t="s">
        <v>420</v>
      </c>
      <c r="C5973" s="14" t="s">
        <v>16423</v>
      </c>
      <c r="D5973" s="14" t="s">
        <v>36408</v>
      </c>
      <c r="E5973" s="6" t="str">
        <f>VLOOKUP(C5973,relationships!$A$2:$B$25,2,0)</f>
        <v>Một ai đó</v>
      </c>
      <c r="G5973" s="14" t="s">
        <v>420</v>
      </c>
      <c r="H5973" s="13" t="s">
        <v>36407</v>
      </c>
      <c r="I5973" t="s">
        <v>25227</v>
      </c>
    </row>
    <row r="5974" spans="1:9">
      <c r="A5974" s="11" t="s">
        <v>36409</v>
      </c>
      <c r="B5974" s="12" t="s">
        <v>420</v>
      </c>
      <c r="C5974" s="12" t="s">
        <v>16356</v>
      </c>
      <c r="D5974" s="12" t="s">
        <v>36410</v>
      </c>
      <c r="E5974" s="6" t="str">
        <f>VLOOKUP(C5974,relationships!$A$2:$B$25,2,0)</f>
        <v>Đối tác</v>
      </c>
      <c r="G5974" s="12" t="s">
        <v>420</v>
      </c>
      <c r="H5974" s="11" t="s">
        <v>36409</v>
      </c>
      <c r="I5974" t="s">
        <v>25155</v>
      </c>
    </row>
    <row r="5975" spans="1:9">
      <c r="A5975" s="13" t="s">
        <v>36411</v>
      </c>
      <c r="B5975" s="14" t="s">
        <v>420</v>
      </c>
      <c r="C5975" s="14" t="s">
        <v>16423</v>
      </c>
      <c r="D5975" s="14" t="s">
        <v>36412</v>
      </c>
      <c r="E5975" s="6" t="str">
        <f>VLOOKUP(C5975,relationships!$A$2:$B$25,2,0)</f>
        <v>Một ai đó</v>
      </c>
      <c r="G5975" s="14" t="s">
        <v>420</v>
      </c>
      <c r="H5975" s="13" t="s">
        <v>36411</v>
      </c>
      <c r="I5975" t="s">
        <v>25227</v>
      </c>
    </row>
    <row r="5976" spans="1:9">
      <c r="A5976" s="11" t="s">
        <v>36413</v>
      </c>
      <c r="B5976" s="12" t="s">
        <v>420</v>
      </c>
      <c r="C5976" s="12" t="s">
        <v>16356</v>
      </c>
      <c r="D5976" s="12" t="s">
        <v>36414</v>
      </c>
      <c r="E5976" s="6" t="str">
        <f>VLOOKUP(C5976,relationships!$A$2:$B$25,2,0)</f>
        <v>Đối tác</v>
      </c>
      <c r="G5976" s="12" t="s">
        <v>420</v>
      </c>
      <c r="H5976" s="11" t="s">
        <v>36413</v>
      </c>
      <c r="I5976" t="s">
        <v>25155</v>
      </c>
    </row>
    <row r="5977" spans="1:9">
      <c r="A5977" s="13" t="s">
        <v>36415</v>
      </c>
      <c r="B5977" s="14" t="s">
        <v>420</v>
      </c>
      <c r="C5977" s="14" t="s">
        <v>16356</v>
      </c>
      <c r="D5977" s="14" t="s">
        <v>36416</v>
      </c>
      <c r="E5977" s="6" t="str">
        <f>VLOOKUP(C5977,relationships!$A$2:$B$25,2,0)</f>
        <v>Đối tác</v>
      </c>
      <c r="G5977" s="14" t="s">
        <v>420</v>
      </c>
      <c r="H5977" s="13" t="s">
        <v>36415</v>
      </c>
      <c r="I5977" t="s">
        <v>25155</v>
      </c>
    </row>
    <row r="5978" spans="1:9">
      <c r="A5978" s="11" t="s">
        <v>36417</v>
      </c>
      <c r="B5978" s="12" t="s">
        <v>420</v>
      </c>
      <c r="C5978" s="12" t="s">
        <v>16329</v>
      </c>
      <c r="D5978" s="12" t="s">
        <v>36418</v>
      </c>
      <c r="E5978" s="6" t="str">
        <f>VLOOKUP(C5978,relationships!$A$2:$B$25,2,0)</f>
        <v>Đồng nghiệp</v>
      </c>
      <c r="G5978" s="12" t="s">
        <v>420</v>
      </c>
      <c r="H5978" s="11" t="s">
        <v>36417</v>
      </c>
      <c r="I5978" t="s">
        <v>25157</v>
      </c>
    </row>
    <row r="5979" spans="1:9">
      <c r="A5979" s="13" t="s">
        <v>36419</v>
      </c>
      <c r="B5979" s="14" t="s">
        <v>420</v>
      </c>
      <c r="C5979" s="14" t="s">
        <v>16356</v>
      </c>
      <c r="D5979" s="14" t="s">
        <v>36420</v>
      </c>
      <c r="E5979" s="6" t="str">
        <f>VLOOKUP(C5979,relationships!$A$2:$B$25,2,0)</f>
        <v>Đối tác</v>
      </c>
      <c r="G5979" s="14" t="s">
        <v>420</v>
      </c>
      <c r="H5979" s="13" t="s">
        <v>36419</v>
      </c>
      <c r="I5979" t="s">
        <v>25155</v>
      </c>
    </row>
    <row r="5980" spans="1:9">
      <c r="A5980" s="11" t="s">
        <v>36421</v>
      </c>
      <c r="B5980" s="12" t="s">
        <v>420</v>
      </c>
      <c r="C5980" s="12" t="s">
        <v>16356</v>
      </c>
      <c r="D5980" s="12" t="s">
        <v>36422</v>
      </c>
      <c r="E5980" s="6" t="str">
        <f>VLOOKUP(C5980,relationships!$A$2:$B$25,2,0)</f>
        <v>Đối tác</v>
      </c>
      <c r="G5980" s="12" t="s">
        <v>420</v>
      </c>
      <c r="H5980" s="11" t="s">
        <v>36421</v>
      </c>
      <c r="I5980" t="s">
        <v>25155</v>
      </c>
    </row>
    <row r="5981" spans="1:9">
      <c r="A5981" s="13" t="s">
        <v>36423</v>
      </c>
      <c r="B5981" s="14" t="s">
        <v>420</v>
      </c>
      <c r="C5981" s="14" t="s">
        <v>16423</v>
      </c>
      <c r="D5981" s="14" t="s">
        <v>36424</v>
      </c>
      <c r="E5981" s="6" t="str">
        <f>VLOOKUP(C5981,relationships!$A$2:$B$25,2,0)</f>
        <v>Một ai đó</v>
      </c>
      <c r="G5981" s="14" t="s">
        <v>420</v>
      </c>
      <c r="H5981" s="13" t="s">
        <v>36423</v>
      </c>
      <c r="I5981" t="s">
        <v>25227</v>
      </c>
    </row>
    <row r="5982" spans="1:9">
      <c r="A5982" s="11" t="s">
        <v>36425</v>
      </c>
      <c r="B5982" s="12" t="s">
        <v>420</v>
      </c>
      <c r="C5982" s="12" t="s">
        <v>16423</v>
      </c>
      <c r="D5982" s="12" t="s">
        <v>36426</v>
      </c>
      <c r="E5982" s="6" t="str">
        <f>VLOOKUP(C5982,relationships!$A$2:$B$25,2,0)</f>
        <v>Một ai đó</v>
      </c>
      <c r="G5982" s="12" t="s">
        <v>420</v>
      </c>
      <c r="H5982" s="11" t="s">
        <v>36425</v>
      </c>
      <c r="I5982" t="s">
        <v>25227</v>
      </c>
    </row>
    <row r="5983" spans="1:9">
      <c r="A5983" s="13" t="s">
        <v>36427</v>
      </c>
      <c r="B5983" s="14" t="s">
        <v>420</v>
      </c>
      <c r="C5983" s="14" t="s">
        <v>17458</v>
      </c>
      <c r="D5983" s="14" t="s">
        <v>36428</v>
      </c>
      <c r="E5983" s="6" t="str">
        <f>VLOOKUP(C5983,relationships!$A$2:$B$25,2,0)</f>
        <v>Khách hàng</v>
      </c>
      <c r="G5983" s="14" t="s">
        <v>420</v>
      </c>
      <c r="H5983" s="13" t="s">
        <v>36427</v>
      </c>
      <c r="I5983" t="s">
        <v>25158</v>
      </c>
    </row>
    <row r="5984" spans="1:9">
      <c r="A5984" s="11" t="s">
        <v>36429</v>
      </c>
      <c r="B5984" s="12" t="s">
        <v>420</v>
      </c>
      <c r="C5984" s="12" t="s">
        <v>17458</v>
      </c>
      <c r="D5984" s="12" t="s">
        <v>36430</v>
      </c>
      <c r="E5984" s="6" t="str">
        <f>VLOOKUP(C5984,relationships!$A$2:$B$25,2,0)</f>
        <v>Khách hàng</v>
      </c>
      <c r="G5984" s="12" t="s">
        <v>420</v>
      </c>
      <c r="H5984" s="11" t="s">
        <v>36429</v>
      </c>
      <c r="I5984" t="s">
        <v>25158</v>
      </c>
    </row>
    <row r="5985" spans="1:9">
      <c r="A5985" s="13" t="s">
        <v>36431</v>
      </c>
      <c r="B5985" s="14" t="s">
        <v>420</v>
      </c>
      <c r="C5985" s="14" t="s">
        <v>22418</v>
      </c>
      <c r="D5985" s="14" t="s">
        <v>36432</v>
      </c>
      <c r="E5985" s="6" t="str">
        <f>VLOOKUP(C5985,relationships!$A$2:$B$25,2,0)</f>
        <v>Anh em trai</v>
      </c>
      <c r="G5985" s="14" t="s">
        <v>420</v>
      </c>
      <c r="H5985" s="13" t="s">
        <v>36431</v>
      </c>
      <c r="I5985" t="s">
        <v>25237</v>
      </c>
    </row>
    <row r="5986" spans="1:9">
      <c r="A5986" s="11" t="s">
        <v>36433</v>
      </c>
      <c r="B5986" s="12" t="s">
        <v>420</v>
      </c>
      <c r="C5986" s="12" t="s">
        <v>16423</v>
      </c>
      <c r="D5986" s="12" t="s">
        <v>36434</v>
      </c>
      <c r="E5986" s="6" t="str">
        <f>VLOOKUP(C5986,relationships!$A$2:$B$25,2,0)</f>
        <v>Một ai đó</v>
      </c>
      <c r="G5986" s="12" t="s">
        <v>420</v>
      </c>
      <c r="H5986" s="11" t="s">
        <v>36433</v>
      </c>
      <c r="I5986" t="s">
        <v>25227</v>
      </c>
    </row>
    <row r="5987" spans="1:9">
      <c r="A5987" s="13" t="s">
        <v>36435</v>
      </c>
      <c r="B5987" s="14" t="s">
        <v>420</v>
      </c>
      <c r="C5987" s="14" t="s">
        <v>16423</v>
      </c>
      <c r="D5987" s="14" t="s">
        <v>36436</v>
      </c>
      <c r="E5987" s="6" t="str">
        <f>VLOOKUP(C5987,relationships!$A$2:$B$25,2,0)</f>
        <v>Một ai đó</v>
      </c>
      <c r="G5987" s="14" t="s">
        <v>420</v>
      </c>
      <c r="H5987" s="13" t="s">
        <v>36435</v>
      </c>
      <c r="I5987" t="s">
        <v>25227</v>
      </c>
    </row>
    <row r="5988" spans="1:9">
      <c r="A5988" s="11" t="s">
        <v>36437</v>
      </c>
      <c r="B5988" s="12" t="s">
        <v>420</v>
      </c>
      <c r="C5988" s="12" t="s">
        <v>16423</v>
      </c>
      <c r="D5988" s="12" t="s">
        <v>36438</v>
      </c>
      <c r="E5988" s="6" t="str">
        <f>VLOOKUP(C5988,relationships!$A$2:$B$25,2,0)</f>
        <v>Một ai đó</v>
      </c>
      <c r="G5988" s="12" t="s">
        <v>420</v>
      </c>
      <c r="H5988" s="11" t="s">
        <v>36437</v>
      </c>
      <c r="I5988" t="s">
        <v>25227</v>
      </c>
    </row>
    <row r="5989" spans="1:9">
      <c r="A5989" s="13" t="s">
        <v>36439</v>
      </c>
      <c r="B5989" s="14" t="s">
        <v>420</v>
      </c>
      <c r="C5989" s="14" t="s">
        <v>16428</v>
      </c>
      <c r="D5989" s="14" t="s">
        <v>36440</v>
      </c>
      <c r="E5989" s="6" t="str">
        <f>VLOOKUP(C5989,relationships!$A$2:$B$25,2,0)</f>
        <v>Bạn bè</v>
      </c>
      <c r="G5989" s="14" t="s">
        <v>420</v>
      </c>
      <c r="H5989" s="13" t="s">
        <v>36439</v>
      </c>
      <c r="I5989" t="s">
        <v>25152</v>
      </c>
    </row>
    <row r="5990" spans="1:9">
      <c r="A5990" s="11" t="s">
        <v>36441</v>
      </c>
      <c r="B5990" s="12" t="s">
        <v>420</v>
      </c>
      <c r="C5990" s="12" t="s">
        <v>16428</v>
      </c>
      <c r="D5990" s="12" t="s">
        <v>36442</v>
      </c>
      <c r="E5990" s="6" t="str">
        <f>VLOOKUP(C5990,relationships!$A$2:$B$25,2,0)</f>
        <v>Bạn bè</v>
      </c>
      <c r="G5990" s="12" t="s">
        <v>420</v>
      </c>
      <c r="H5990" s="11" t="s">
        <v>36441</v>
      </c>
      <c r="I5990" t="s">
        <v>25152</v>
      </c>
    </row>
    <row r="5991" spans="1:9">
      <c r="A5991" s="13" t="s">
        <v>36443</v>
      </c>
      <c r="B5991" s="14" t="s">
        <v>420</v>
      </c>
      <c r="C5991" s="14" t="s">
        <v>17458</v>
      </c>
      <c r="D5991" s="14" t="s">
        <v>36444</v>
      </c>
      <c r="E5991" s="6" t="str">
        <f>VLOOKUP(C5991,relationships!$A$2:$B$25,2,0)</f>
        <v>Khách hàng</v>
      </c>
      <c r="G5991" s="14" t="s">
        <v>420</v>
      </c>
      <c r="H5991" s="13" t="s">
        <v>36443</v>
      </c>
      <c r="I5991" t="s">
        <v>25158</v>
      </c>
    </row>
    <row r="5992" spans="1:9">
      <c r="A5992" s="11" t="s">
        <v>36445</v>
      </c>
      <c r="B5992" s="12" t="s">
        <v>420</v>
      </c>
      <c r="C5992" s="12" t="s">
        <v>16423</v>
      </c>
      <c r="D5992" s="12" t="s">
        <v>36446</v>
      </c>
      <c r="E5992" s="6" t="str">
        <f>VLOOKUP(C5992,relationships!$A$2:$B$25,2,0)</f>
        <v>Một ai đó</v>
      </c>
      <c r="G5992" s="12" t="s">
        <v>420</v>
      </c>
      <c r="H5992" s="11" t="s">
        <v>36445</v>
      </c>
      <c r="I5992" t="s">
        <v>25227</v>
      </c>
    </row>
    <row r="5993" spans="1:9">
      <c r="A5993" s="13" t="s">
        <v>36447</v>
      </c>
      <c r="B5993" s="14" t="s">
        <v>420</v>
      </c>
      <c r="C5993" s="14" t="s">
        <v>16423</v>
      </c>
      <c r="D5993" s="14" t="s">
        <v>36448</v>
      </c>
      <c r="E5993" s="6" t="str">
        <f>VLOOKUP(C5993,relationships!$A$2:$B$25,2,0)</f>
        <v>Một ai đó</v>
      </c>
      <c r="G5993" s="14" t="s">
        <v>420</v>
      </c>
      <c r="H5993" s="13" t="s">
        <v>36447</v>
      </c>
      <c r="I5993" t="s">
        <v>25227</v>
      </c>
    </row>
    <row r="5994" spans="1:9">
      <c r="A5994" s="11" t="s">
        <v>36449</v>
      </c>
      <c r="B5994" s="12" t="s">
        <v>420</v>
      </c>
      <c r="C5994" s="12" t="s">
        <v>16423</v>
      </c>
      <c r="D5994" s="12" t="s">
        <v>36450</v>
      </c>
      <c r="E5994" s="6" t="str">
        <f>VLOOKUP(C5994,relationships!$A$2:$B$25,2,0)</f>
        <v>Một ai đó</v>
      </c>
      <c r="G5994" s="12" t="s">
        <v>420</v>
      </c>
      <c r="H5994" s="11" t="s">
        <v>36449</v>
      </c>
      <c r="I5994" t="s">
        <v>25227</v>
      </c>
    </row>
    <row r="5995" spans="1:9">
      <c r="A5995" s="13" t="s">
        <v>36451</v>
      </c>
      <c r="B5995" s="14" t="s">
        <v>420</v>
      </c>
      <c r="C5995" s="14" t="s">
        <v>16423</v>
      </c>
      <c r="D5995" s="14" t="s">
        <v>36452</v>
      </c>
      <c r="E5995" s="6" t="str">
        <f>VLOOKUP(C5995,relationships!$A$2:$B$25,2,0)</f>
        <v>Một ai đó</v>
      </c>
      <c r="G5995" s="14" t="s">
        <v>420</v>
      </c>
      <c r="H5995" s="13" t="s">
        <v>36451</v>
      </c>
      <c r="I5995" t="s">
        <v>25227</v>
      </c>
    </row>
    <row r="5996" spans="1:9">
      <c r="A5996" s="11" t="s">
        <v>36453</v>
      </c>
      <c r="B5996" s="12" t="s">
        <v>420</v>
      </c>
      <c r="C5996" s="12" t="s">
        <v>16428</v>
      </c>
      <c r="D5996" s="12" t="s">
        <v>36454</v>
      </c>
      <c r="E5996" s="6" t="str">
        <f>VLOOKUP(C5996,relationships!$A$2:$B$25,2,0)</f>
        <v>Bạn bè</v>
      </c>
      <c r="G5996" s="12" t="s">
        <v>420</v>
      </c>
      <c r="H5996" s="11" t="s">
        <v>36453</v>
      </c>
      <c r="I5996" t="s">
        <v>25152</v>
      </c>
    </row>
    <row r="5997" spans="1:9">
      <c r="A5997" s="13" t="s">
        <v>36455</v>
      </c>
      <c r="B5997" s="14" t="s">
        <v>420</v>
      </c>
      <c r="C5997" s="14" t="s">
        <v>26158</v>
      </c>
      <c r="D5997" s="14" t="s">
        <v>36456</v>
      </c>
      <c r="E5997" s="6" t="str">
        <f>VLOOKUP(C5997,relationships!$A$2:$B$25,2,0)</f>
        <v>Bác, Chú, Cậu, Dượng</v>
      </c>
      <c r="G5997" s="14" t="s">
        <v>420</v>
      </c>
      <c r="H5997" s="13" t="s">
        <v>36455</v>
      </c>
      <c r="I5997" t="s">
        <v>25235</v>
      </c>
    </row>
    <row r="5998" spans="1:9">
      <c r="A5998" s="11" t="s">
        <v>36457</v>
      </c>
      <c r="B5998" s="12" t="s">
        <v>420</v>
      </c>
      <c r="C5998" s="12" t="s">
        <v>16423</v>
      </c>
      <c r="D5998" s="12" t="s">
        <v>36458</v>
      </c>
      <c r="E5998" s="6" t="str">
        <f>VLOOKUP(C5998,relationships!$A$2:$B$25,2,0)</f>
        <v>Một ai đó</v>
      </c>
      <c r="G5998" s="12" t="s">
        <v>420</v>
      </c>
      <c r="H5998" s="11" t="s">
        <v>36457</v>
      </c>
      <c r="I5998" t="s">
        <v>25227</v>
      </c>
    </row>
    <row r="5999" spans="1:9">
      <c r="A5999" s="13" t="s">
        <v>36459</v>
      </c>
      <c r="B5999" s="14" t="s">
        <v>420</v>
      </c>
      <c r="C5999" s="14" t="s">
        <v>16423</v>
      </c>
      <c r="D5999" s="14" t="s">
        <v>36460</v>
      </c>
      <c r="E5999" s="6" t="str">
        <f>VLOOKUP(C5999,relationships!$A$2:$B$25,2,0)</f>
        <v>Một ai đó</v>
      </c>
      <c r="G5999" s="14" t="s">
        <v>420</v>
      </c>
      <c r="H5999" s="13" t="s">
        <v>36459</v>
      </c>
      <c r="I5999" t="s">
        <v>25227</v>
      </c>
    </row>
    <row r="6000" spans="1:9">
      <c r="A6000" s="11" t="s">
        <v>36461</v>
      </c>
      <c r="B6000" s="12" t="s">
        <v>420</v>
      </c>
      <c r="C6000" s="12" t="s">
        <v>16343</v>
      </c>
      <c r="D6000" s="12" t="s">
        <v>36462</v>
      </c>
      <c r="E6000" s="6" t="str">
        <f>VLOOKUP(C6000,relationships!$A$2:$B$25,2,0)</f>
        <v>Bạn gái</v>
      </c>
      <c r="G6000" s="12" t="s">
        <v>420</v>
      </c>
      <c r="H6000" s="11" t="s">
        <v>36461</v>
      </c>
      <c r="I6000" t="s">
        <v>25151</v>
      </c>
    </row>
    <row r="6001" spans="1:9">
      <c r="A6001" s="13" t="s">
        <v>36463</v>
      </c>
      <c r="B6001" s="14" t="s">
        <v>420</v>
      </c>
      <c r="C6001" s="14" t="s">
        <v>16423</v>
      </c>
      <c r="D6001" s="14" t="s">
        <v>36464</v>
      </c>
      <c r="E6001" s="6" t="str">
        <f>VLOOKUP(C6001,relationships!$A$2:$B$25,2,0)</f>
        <v>Một ai đó</v>
      </c>
      <c r="G6001" s="14" t="s">
        <v>420</v>
      </c>
      <c r="H6001" s="13" t="s">
        <v>36463</v>
      </c>
      <c r="I6001" t="s">
        <v>25227</v>
      </c>
    </row>
    <row r="6002" spans="1:9">
      <c r="A6002" s="11" t="s">
        <v>36465</v>
      </c>
      <c r="B6002" s="12" t="s">
        <v>420</v>
      </c>
      <c r="C6002" s="12" t="s">
        <v>16423</v>
      </c>
      <c r="D6002" s="12" t="s">
        <v>36466</v>
      </c>
      <c r="E6002" s="6" t="str">
        <f>VLOOKUP(C6002,relationships!$A$2:$B$25,2,0)</f>
        <v>Một ai đó</v>
      </c>
      <c r="G6002" s="12" t="s">
        <v>420</v>
      </c>
      <c r="H6002" s="11" t="s">
        <v>36465</v>
      </c>
      <c r="I6002" t="s">
        <v>25227</v>
      </c>
    </row>
    <row r="6003" spans="1:9">
      <c r="A6003" s="13" t="s">
        <v>36467</v>
      </c>
      <c r="B6003" s="14" t="s">
        <v>420</v>
      </c>
      <c r="C6003" s="14" t="s">
        <v>16360</v>
      </c>
      <c r="D6003" s="14" t="s">
        <v>36468</v>
      </c>
      <c r="E6003" s="6" t="str">
        <f>VLOOKUP(C6003,relationships!$A$2:$B$25,2,0)</f>
        <v>Chị em gái</v>
      </c>
      <c r="G6003" s="14" t="s">
        <v>420</v>
      </c>
      <c r="H6003" s="13" t="s">
        <v>36467</v>
      </c>
      <c r="I6003" t="s">
        <v>25156</v>
      </c>
    </row>
    <row r="6004" spans="1:9">
      <c r="A6004" s="11" t="s">
        <v>36469</v>
      </c>
      <c r="B6004" s="12" t="s">
        <v>420</v>
      </c>
      <c r="C6004" s="12" t="s">
        <v>16356</v>
      </c>
      <c r="D6004" s="12" t="s">
        <v>36470</v>
      </c>
      <c r="E6004" s="6" t="str">
        <f>VLOOKUP(C6004,relationships!$A$2:$B$25,2,0)</f>
        <v>Đối tác</v>
      </c>
      <c r="G6004" s="12" t="s">
        <v>420</v>
      </c>
      <c r="H6004" s="11" t="s">
        <v>36469</v>
      </c>
      <c r="I6004" t="s">
        <v>25155</v>
      </c>
    </row>
    <row r="6005" spans="1:9">
      <c r="A6005" s="13" t="s">
        <v>36471</v>
      </c>
      <c r="B6005" s="14" t="s">
        <v>420</v>
      </c>
      <c r="C6005" s="14" t="s">
        <v>16360</v>
      </c>
      <c r="D6005" s="14" t="s">
        <v>36472</v>
      </c>
      <c r="E6005" s="6" t="str">
        <f>VLOOKUP(C6005,relationships!$A$2:$B$25,2,0)</f>
        <v>Chị em gái</v>
      </c>
      <c r="G6005" s="14" t="s">
        <v>420</v>
      </c>
      <c r="H6005" s="13" t="s">
        <v>36471</v>
      </c>
      <c r="I6005" t="s">
        <v>25156</v>
      </c>
    </row>
    <row r="6006" spans="1:9">
      <c r="A6006" s="11" t="s">
        <v>36473</v>
      </c>
      <c r="B6006" s="12" t="s">
        <v>420</v>
      </c>
      <c r="C6006" s="12" t="s">
        <v>16360</v>
      </c>
      <c r="D6006" s="12" t="s">
        <v>36474</v>
      </c>
      <c r="E6006" s="6" t="str">
        <f>VLOOKUP(C6006,relationships!$A$2:$B$25,2,0)</f>
        <v>Chị em gái</v>
      </c>
      <c r="G6006" s="12" t="s">
        <v>420</v>
      </c>
      <c r="H6006" s="11" t="s">
        <v>36473</v>
      </c>
      <c r="I6006" t="s">
        <v>25156</v>
      </c>
    </row>
    <row r="6007" spans="1:9">
      <c r="A6007" s="13" t="s">
        <v>36475</v>
      </c>
      <c r="B6007" s="14" t="s">
        <v>420</v>
      </c>
      <c r="C6007" s="14" t="s">
        <v>16428</v>
      </c>
      <c r="D6007" s="14" t="s">
        <v>36476</v>
      </c>
      <c r="E6007" s="6" t="str">
        <f>VLOOKUP(C6007,relationships!$A$2:$B$25,2,0)</f>
        <v>Bạn bè</v>
      </c>
      <c r="G6007" s="14" t="s">
        <v>420</v>
      </c>
      <c r="H6007" s="13" t="s">
        <v>36475</v>
      </c>
      <c r="I6007" t="s">
        <v>25152</v>
      </c>
    </row>
    <row r="6008" spans="1:9">
      <c r="A6008" s="11" t="s">
        <v>36477</v>
      </c>
      <c r="B6008" s="12" t="s">
        <v>36478</v>
      </c>
      <c r="C6008" s="12" t="s">
        <v>16415</v>
      </c>
      <c r="D6008" s="12" t="s">
        <v>36479</v>
      </c>
      <c r="E6008" s="6" t="str">
        <f>VLOOKUP(C6008,relationships!$A$2:$B$25,2,0)</f>
        <v>Tôi</v>
      </c>
      <c r="G6008" s="12" t="s">
        <v>36478</v>
      </c>
      <c r="H6008" s="11" t="s">
        <v>36477</v>
      </c>
      <c r="I6008" t="s">
        <v>25150</v>
      </c>
    </row>
    <row r="6009" spans="1:9">
      <c r="A6009" s="13" t="s">
        <v>36480</v>
      </c>
      <c r="B6009" s="14" t="s">
        <v>36481</v>
      </c>
      <c r="C6009" s="14" t="s">
        <v>16415</v>
      </c>
      <c r="D6009" s="14" t="s">
        <v>36482</v>
      </c>
      <c r="E6009" s="6" t="str">
        <f>VLOOKUP(C6009,relationships!$A$2:$B$25,2,0)</f>
        <v>Tôi</v>
      </c>
      <c r="G6009" s="14" t="s">
        <v>36481</v>
      </c>
      <c r="H6009" s="13" t="s">
        <v>36480</v>
      </c>
      <c r="I6009" t="s">
        <v>25150</v>
      </c>
    </row>
    <row r="6010" spans="1:9">
      <c r="A6010" s="11" t="s">
        <v>36483</v>
      </c>
      <c r="B6010" s="12" t="s">
        <v>36484</v>
      </c>
      <c r="C6010" s="12" t="s">
        <v>16423</v>
      </c>
      <c r="D6010" s="12" t="s">
        <v>36485</v>
      </c>
      <c r="E6010" s="6" t="str">
        <f>VLOOKUP(C6010,relationships!$A$2:$B$25,2,0)</f>
        <v>Một ai đó</v>
      </c>
      <c r="G6010" s="12" t="s">
        <v>36484</v>
      </c>
      <c r="H6010" s="11" t="s">
        <v>36483</v>
      </c>
      <c r="I6010" t="s">
        <v>25227</v>
      </c>
    </row>
    <row r="6011" spans="1:9">
      <c r="A6011" s="13" t="s">
        <v>36486</v>
      </c>
      <c r="B6011" s="14" t="s">
        <v>36487</v>
      </c>
      <c r="C6011" s="14" t="s">
        <v>16423</v>
      </c>
      <c r="D6011" s="14" t="s">
        <v>36488</v>
      </c>
      <c r="E6011" s="6" t="str">
        <f>VLOOKUP(C6011,relationships!$A$2:$B$25,2,0)</f>
        <v>Một ai đó</v>
      </c>
      <c r="G6011" s="14" t="s">
        <v>36487</v>
      </c>
      <c r="H6011" s="13" t="s">
        <v>36486</v>
      </c>
      <c r="I6011" t="s">
        <v>25227</v>
      </c>
    </row>
    <row r="6012" spans="1:9">
      <c r="A6012" s="11" t="s">
        <v>36489</v>
      </c>
      <c r="B6012" s="12" t="s">
        <v>36487</v>
      </c>
      <c r="C6012" s="12" t="s">
        <v>16423</v>
      </c>
      <c r="D6012" s="12" t="s">
        <v>36490</v>
      </c>
      <c r="E6012" s="6" t="str">
        <f>VLOOKUP(C6012,relationships!$A$2:$B$25,2,0)</f>
        <v>Một ai đó</v>
      </c>
      <c r="G6012" s="12" t="s">
        <v>36487</v>
      </c>
      <c r="H6012" s="11" t="s">
        <v>36489</v>
      </c>
      <c r="I6012" t="s">
        <v>25227</v>
      </c>
    </row>
    <row r="6013" spans="1:9">
      <c r="A6013" s="13" t="s">
        <v>36491</v>
      </c>
      <c r="B6013" s="14" t="s">
        <v>36487</v>
      </c>
      <c r="C6013" s="14" t="s">
        <v>16415</v>
      </c>
      <c r="D6013" s="14" t="s">
        <v>36492</v>
      </c>
      <c r="E6013" s="6" t="str">
        <f>VLOOKUP(C6013,relationships!$A$2:$B$25,2,0)</f>
        <v>Tôi</v>
      </c>
      <c r="G6013" s="14" t="s">
        <v>36487</v>
      </c>
      <c r="H6013" s="13" t="s">
        <v>36491</v>
      </c>
      <c r="I6013" t="s">
        <v>25150</v>
      </c>
    </row>
    <row r="6014" spans="1:9">
      <c r="A6014" s="11" t="s">
        <v>36493</v>
      </c>
      <c r="B6014" s="12" t="s">
        <v>36494</v>
      </c>
      <c r="C6014" s="12" t="s">
        <v>16423</v>
      </c>
      <c r="D6014" s="12" t="s">
        <v>36495</v>
      </c>
      <c r="E6014" s="6" t="str">
        <f>VLOOKUP(C6014,relationships!$A$2:$B$25,2,0)</f>
        <v>Một ai đó</v>
      </c>
      <c r="G6014" s="12" t="s">
        <v>36494</v>
      </c>
      <c r="H6014" s="11" t="s">
        <v>36493</v>
      </c>
      <c r="I6014" t="s">
        <v>25227</v>
      </c>
    </row>
    <row r="6015" spans="1:9">
      <c r="A6015" s="13" t="s">
        <v>36496</v>
      </c>
      <c r="B6015" s="14" t="s">
        <v>36494</v>
      </c>
      <c r="C6015" s="14" t="s">
        <v>16423</v>
      </c>
      <c r="D6015" s="14" t="s">
        <v>36497</v>
      </c>
      <c r="E6015" s="6" t="str">
        <f>VLOOKUP(C6015,relationships!$A$2:$B$25,2,0)</f>
        <v>Một ai đó</v>
      </c>
      <c r="G6015" s="14" t="s">
        <v>36494</v>
      </c>
      <c r="H6015" s="13" t="s">
        <v>36496</v>
      </c>
      <c r="I6015" t="s">
        <v>25227</v>
      </c>
    </row>
    <row r="6016" spans="1:9">
      <c r="A6016" s="11" t="s">
        <v>36498</v>
      </c>
      <c r="B6016" s="12" t="s">
        <v>36494</v>
      </c>
      <c r="C6016" s="12" t="s">
        <v>16415</v>
      </c>
      <c r="D6016" s="12" t="s">
        <v>36499</v>
      </c>
      <c r="E6016" s="6" t="str">
        <f>VLOOKUP(C6016,relationships!$A$2:$B$25,2,0)</f>
        <v>Tôi</v>
      </c>
      <c r="G6016" s="12" t="s">
        <v>36494</v>
      </c>
      <c r="H6016" s="11" t="s">
        <v>36498</v>
      </c>
      <c r="I6016" t="s">
        <v>25150</v>
      </c>
    </row>
    <row r="6017" spans="1:9">
      <c r="A6017" s="13" t="s">
        <v>36500</v>
      </c>
      <c r="B6017" s="14" t="s">
        <v>36501</v>
      </c>
      <c r="C6017" s="14" t="s">
        <v>16415</v>
      </c>
      <c r="D6017" s="14" t="s">
        <v>36502</v>
      </c>
      <c r="E6017" s="6" t="str">
        <f>VLOOKUP(C6017,relationships!$A$2:$B$25,2,0)</f>
        <v>Tôi</v>
      </c>
      <c r="G6017" s="14" t="s">
        <v>36501</v>
      </c>
      <c r="H6017" s="13" t="s">
        <v>36500</v>
      </c>
      <c r="I6017" t="s">
        <v>25150</v>
      </c>
    </row>
    <row r="6018" spans="1:9">
      <c r="A6018" s="11" t="s">
        <v>36503</v>
      </c>
      <c r="B6018" s="12" t="s">
        <v>36504</v>
      </c>
      <c r="C6018" s="12" t="s">
        <v>16423</v>
      </c>
      <c r="D6018" s="12" t="s">
        <v>36505</v>
      </c>
      <c r="E6018" s="6" t="str">
        <f>VLOOKUP(C6018,relationships!$A$2:$B$25,2,0)</f>
        <v>Một ai đó</v>
      </c>
      <c r="G6018" s="12" t="s">
        <v>36504</v>
      </c>
      <c r="H6018" s="11" t="s">
        <v>36503</v>
      </c>
      <c r="I6018" t="s">
        <v>25227</v>
      </c>
    </row>
    <row r="6019" spans="1:9">
      <c r="A6019" s="13" t="s">
        <v>36506</v>
      </c>
      <c r="B6019" s="14" t="s">
        <v>36507</v>
      </c>
      <c r="C6019" s="14" t="s">
        <v>16415</v>
      </c>
      <c r="D6019" s="14" t="s">
        <v>36508</v>
      </c>
      <c r="E6019" s="6" t="str">
        <f>VLOOKUP(C6019,relationships!$A$2:$B$25,2,0)</f>
        <v>Tôi</v>
      </c>
      <c r="G6019" s="14" t="s">
        <v>36507</v>
      </c>
      <c r="H6019" s="13" t="s">
        <v>36506</v>
      </c>
      <c r="I6019" t="s">
        <v>25150</v>
      </c>
    </row>
    <row r="6020" spans="1:9">
      <c r="A6020" s="11" t="s">
        <v>1117</v>
      </c>
      <c r="B6020" s="12" t="s">
        <v>1116</v>
      </c>
      <c r="C6020" s="12" t="s">
        <v>16415</v>
      </c>
      <c r="D6020" s="12" t="s">
        <v>36509</v>
      </c>
      <c r="E6020" s="6" t="str">
        <f>VLOOKUP(C6020,relationships!$A$2:$B$25,2,0)</f>
        <v>Tôi</v>
      </c>
      <c r="G6020" s="12" t="s">
        <v>1116</v>
      </c>
      <c r="H6020" s="11" t="s">
        <v>1117</v>
      </c>
      <c r="I6020" t="s">
        <v>25150</v>
      </c>
    </row>
    <row r="6021" spans="1:9">
      <c r="A6021" s="13" t="s">
        <v>36510</v>
      </c>
      <c r="B6021" s="14" t="s">
        <v>1116</v>
      </c>
      <c r="C6021" s="14" t="s">
        <v>16423</v>
      </c>
      <c r="D6021" s="14" t="s">
        <v>36511</v>
      </c>
      <c r="E6021" s="6" t="str">
        <f>VLOOKUP(C6021,relationships!$A$2:$B$25,2,0)</f>
        <v>Một ai đó</v>
      </c>
      <c r="G6021" s="14" t="s">
        <v>1116</v>
      </c>
      <c r="H6021" s="13" t="s">
        <v>36510</v>
      </c>
      <c r="I6021" t="s">
        <v>25227</v>
      </c>
    </row>
    <row r="6022" spans="1:9">
      <c r="A6022" s="11" t="s">
        <v>36512</v>
      </c>
      <c r="B6022" s="12" t="s">
        <v>36513</v>
      </c>
      <c r="C6022" s="12" t="s">
        <v>16415</v>
      </c>
      <c r="D6022" s="12" t="s">
        <v>36514</v>
      </c>
      <c r="E6022" s="6" t="str">
        <f>VLOOKUP(C6022,relationships!$A$2:$B$25,2,0)</f>
        <v>Tôi</v>
      </c>
      <c r="G6022" s="12" t="s">
        <v>36513</v>
      </c>
      <c r="H6022" s="11" t="s">
        <v>36512</v>
      </c>
      <c r="I6022" t="s">
        <v>25150</v>
      </c>
    </row>
    <row r="6023" spans="1:9">
      <c r="A6023" s="13" t="s">
        <v>36515</v>
      </c>
      <c r="B6023" s="14" t="s">
        <v>36516</v>
      </c>
      <c r="C6023" s="14" t="s">
        <v>16423</v>
      </c>
      <c r="D6023" s="14" t="s">
        <v>36517</v>
      </c>
      <c r="E6023" s="6" t="str">
        <f>VLOOKUP(C6023,relationships!$A$2:$B$25,2,0)</f>
        <v>Một ai đó</v>
      </c>
      <c r="G6023" s="14" t="s">
        <v>36516</v>
      </c>
      <c r="H6023" s="13" t="s">
        <v>36515</v>
      </c>
      <c r="I6023" t="s">
        <v>25227</v>
      </c>
    </row>
    <row r="6024" spans="1:9">
      <c r="A6024" s="11" t="s">
        <v>36518</v>
      </c>
      <c r="B6024" s="12" t="s">
        <v>36519</v>
      </c>
      <c r="C6024" s="12" t="s">
        <v>16423</v>
      </c>
      <c r="D6024" s="12" t="s">
        <v>36520</v>
      </c>
      <c r="E6024" s="6" t="str">
        <f>VLOOKUP(C6024,relationships!$A$2:$B$25,2,0)</f>
        <v>Một ai đó</v>
      </c>
      <c r="G6024" s="12" t="s">
        <v>36519</v>
      </c>
      <c r="H6024" s="11" t="s">
        <v>36518</v>
      </c>
      <c r="I6024" t="s">
        <v>25227</v>
      </c>
    </row>
    <row r="6025" spans="1:9">
      <c r="A6025" s="13" t="s">
        <v>36521</v>
      </c>
      <c r="B6025" s="14" t="s">
        <v>36522</v>
      </c>
      <c r="C6025" s="14" t="s">
        <v>16428</v>
      </c>
      <c r="D6025" s="14" t="s">
        <v>36523</v>
      </c>
      <c r="E6025" s="6" t="str">
        <f>VLOOKUP(C6025,relationships!$A$2:$B$25,2,0)</f>
        <v>Bạn bè</v>
      </c>
      <c r="G6025" s="14" t="s">
        <v>36522</v>
      </c>
      <c r="H6025" s="13" t="s">
        <v>36521</v>
      </c>
      <c r="I6025" t="s">
        <v>25152</v>
      </c>
    </row>
    <row r="6026" spans="1:9">
      <c r="A6026" s="11" t="s">
        <v>36524</v>
      </c>
      <c r="B6026" s="12" t="s">
        <v>36525</v>
      </c>
      <c r="C6026" s="12" t="s">
        <v>16415</v>
      </c>
      <c r="D6026" s="12" t="s">
        <v>36526</v>
      </c>
      <c r="E6026" s="6" t="str">
        <f>VLOOKUP(C6026,relationships!$A$2:$B$25,2,0)</f>
        <v>Tôi</v>
      </c>
      <c r="G6026" s="12" t="s">
        <v>36525</v>
      </c>
      <c r="H6026" s="11" t="s">
        <v>36524</v>
      </c>
      <c r="I6026" t="s">
        <v>25150</v>
      </c>
    </row>
    <row r="6027" spans="1:9">
      <c r="A6027" s="13" t="s">
        <v>7652</v>
      </c>
      <c r="B6027" s="14" t="s">
        <v>3973</v>
      </c>
      <c r="C6027" s="14" t="s">
        <v>16356</v>
      </c>
      <c r="D6027" s="14" t="s">
        <v>36527</v>
      </c>
      <c r="E6027" s="6" t="str">
        <f>VLOOKUP(C6027,relationships!$A$2:$B$25,2,0)</f>
        <v>Đối tác</v>
      </c>
      <c r="G6027" s="14" t="s">
        <v>3973</v>
      </c>
      <c r="H6027" s="13" t="s">
        <v>7652</v>
      </c>
      <c r="I6027" t="s">
        <v>25155</v>
      </c>
    </row>
    <row r="6028" spans="1:9">
      <c r="A6028" s="11" t="s">
        <v>3974</v>
      </c>
      <c r="B6028" s="12" t="s">
        <v>3973</v>
      </c>
      <c r="C6028" s="12" t="s">
        <v>16415</v>
      </c>
      <c r="D6028" s="12" t="s">
        <v>36528</v>
      </c>
      <c r="E6028" s="6" t="str">
        <f>VLOOKUP(C6028,relationships!$A$2:$B$25,2,0)</f>
        <v>Tôi</v>
      </c>
      <c r="G6028" s="12" t="s">
        <v>3973</v>
      </c>
      <c r="H6028" s="11" t="s">
        <v>3974</v>
      </c>
      <c r="I6028" t="s">
        <v>25150</v>
      </c>
    </row>
    <row r="6029" spans="1:9">
      <c r="A6029" s="13" t="s">
        <v>8165</v>
      </c>
      <c r="B6029" s="14" t="s">
        <v>8164</v>
      </c>
      <c r="C6029" s="14" t="s">
        <v>16343</v>
      </c>
      <c r="D6029" s="14" t="s">
        <v>36529</v>
      </c>
      <c r="E6029" s="6" t="str">
        <f>VLOOKUP(C6029,relationships!$A$2:$B$25,2,0)</f>
        <v>Bạn gái</v>
      </c>
      <c r="G6029" s="14" t="s">
        <v>8164</v>
      </c>
      <c r="H6029" s="13" t="s">
        <v>8165</v>
      </c>
      <c r="I6029" t="s">
        <v>25151</v>
      </c>
    </row>
    <row r="6030" spans="1:9">
      <c r="A6030" s="11" t="s">
        <v>36530</v>
      </c>
      <c r="B6030" s="12" t="s">
        <v>8164</v>
      </c>
      <c r="C6030" s="12" t="s">
        <v>16343</v>
      </c>
      <c r="D6030" s="12" t="s">
        <v>36531</v>
      </c>
      <c r="E6030" s="6" t="str">
        <f>VLOOKUP(C6030,relationships!$A$2:$B$25,2,0)</f>
        <v>Bạn gái</v>
      </c>
      <c r="G6030" s="12" t="s">
        <v>8164</v>
      </c>
      <c r="H6030" s="11" t="s">
        <v>36530</v>
      </c>
      <c r="I6030" t="s">
        <v>25151</v>
      </c>
    </row>
    <row r="6031" spans="1:9">
      <c r="A6031" s="13" t="s">
        <v>36532</v>
      </c>
      <c r="B6031" s="14" t="s">
        <v>36533</v>
      </c>
      <c r="C6031" s="14" t="s">
        <v>16329</v>
      </c>
      <c r="D6031" s="14" t="s">
        <v>36534</v>
      </c>
      <c r="E6031" s="6" t="str">
        <f>VLOOKUP(C6031,relationships!$A$2:$B$25,2,0)</f>
        <v>Đồng nghiệp</v>
      </c>
      <c r="G6031" s="14" t="s">
        <v>36533</v>
      </c>
      <c r="H6031" s="13" t="s">
        <v>36532</v>
      </c>
      <c r="I6031" t="s">
        <v>25157</v>
      </c>
    </row>
    <row r="6032" spans="1:9">
      <c r="A6032" s="11" t="s">
        <v>36535</v>
      </c>
      <c r="B6032" s="12" t="s">
        <v>36536</v>
      </c>
      <c r="C6032" s="12" t="s">
        <v>16415</v>
      </c>
      <c r="D6032" s="12" t="s">
        <v>36537</v>
      </c>
      <c r="E6032" s="6" t="str">
        <f>VLOOKUP(C6032,relationships!$A$2:$B$25,2,0)</f>
        <v>Tôi</v>
      </c>
      <c r="G6032" s="12" t="s">
        <v>36536</v>
      </c>
      <c r="H6032" s="11" t="s">
        <v>36535</v>
      </c>
      <c r="I6032" t="s">
        <v>25150</v>
      </c>
    </row>
    <row r="6033" spans="1:9">
      <c r="A6033" s="13" t="s">
        <v>36538</v>
      </c>
      <c r="B6033" s="14" t="s">
        <v>36536</v>
      </c>
      <c r="C6033" s="14" t="s">
        <v>16423</v>
      </c>
      <c r="D6033" s="14" t="s">
        <v>36539</v>
      </c>
      <c r="E6033" s="6" t="str">
        <f>VLOOKUP(C6033,relationships!$A$2:$B$25,2,0)</f>
        <v>Một ai đó</v>
      </c>
      <c r="G6033" s="14" t="s">
        <v>36536</v>
      </c>
      <c r="H6033" s="13" t="s">
        <v>36538</v>
      </c>
      <c r="I6033" t="s">
        <v>25227</v>
      </c>
    </row>
    <row r="6034" spans="1:9">
      <c r="A6034" s="11" t="s">
        <v>36540</v>
      </c>
      <c r="B6034" s="12" t="s">
        <v>36541</v>
      </c>
      <c r="C6034" s="12" t="s">
        <v>16415</v>
      </c>
      <c r="D6034" s="12" t="s">
        <v>36542</v>
      </c>
      <c r="E6034" s="6" t="str">
        <f>VLOOKUP(C6034,relationships!$A$2:$B$25,2,0)</f>
        <v>Tôi</v>
      </c>
      <c r="G6034" s="12" t="s">
        <v>36541</v>
      </c>
      <c r="H6034" s="11" t="s">
        <v>36540</v>
      </c>
      <c r="I6034" t="s">
        <v>25150</v>
      </c>
    </row>
    <row r="6035" spans="1:9">
      <c r="A6035" s="13" t="s">
        <v>36543</v>
      </c>
      <c r="B6035" s="14" t="s">
        <v>36544</v>
      </c>
      <c r="C6035" s="14" t="s">
        <v>16423</v>
      </c>
      <c r="D6035" s="14" t="s">
        <v>36545</v>
      </c>
      <c r="E6035" s="6" t="str">
        <f>VLOOKUP(C6035,relationships!$A$2:$B$25,2,0)</f>
        <v>Một ai đó</v>
      </c>
      <c r="G6035" s="14" t="s">
        <v>36544</v>
      </c>
      <c r="H6035" s="13" t="s">
        <v>36543</v>
      </c>
      <c r="I6035" t="s">
        <v>25227</v>
      </c>
    </row>
    <row r="6036" spans="1:9">
      <c r="A6036" s="11" t="s">
        <v>36546</v>
      </c>
      <c r="B6036" s="12" t="s">
        <v>36547</v>
      </c>
      <c r="C6036" s="12" t="s">
        <v>16415</v>
      </c>
      <c r="D6036" s="12" t="s">
        <v>36548</v>
      </c>
      <c r="E6036" s="6" t="str">
        <f>VLOOKUP(C6036,relationships!$A$2:$B$25,2,0)</f>
        <v>Tôi</v>
      </c>
      <c r="G6036" s="12" t="s">
        <v>36547</v>
      </c>
      <c r="H6036" s="11" t="s">
        <v>36546</v>
      </c>
      <c r="I6036" t="s">
        <v>25150</v>
      </c>
    </row>
    <row r="6037" spans="1:9">
      <c r="A6037" s="13" t="s">
        <v>36549</v>
      </c>
      <c r="B6037" s="14" t="s">
        <v>36550</v>
      </c>
      <c r="C6037" s="14" t="s">
        <v>16423</v>
      </c>
      <c r="D6037" s="14" t="s">
        <v>36551</v>
      </c>
      <c r="E6037" s="6" t="str">
        <f>VLOOKUP(C6037,relationships!$A$2:$B$25,2,0)</f>
        <v>Một ai đó</v>
      </c>
      <c r="G6037" s="14" t="s">
        <v>36550</v>
      </c>
      <c r="H6037" s="13" t="s">
        <v>36549</v>
      </c>
      <c r="I6037" t="s">
        <v>25227</v>
      </c>
    </row>
    <row r="6038" spans="1:9">
      <c r="A6038" s="11" t="s">
        <v>36552</v>
      </c>
      <c r="B6038" s="12" t="s">
        <v>36553</v>
      </c>
      <c r="C6038" s="12" t="s">
        <v>19846</v>
      </c>
      <c r="D6038" s="12" t="s">
        <v>36554</v>
      </c>
      <c r="E6038" s="6" t="str">
        <f>VLOOKUP(C6038,relationships!$A$2:$B$25,2,0)</f>
        <v>Mẹ</v>
      </c>
      <c r="G6038" s="12" t="s">
        <v>36553</v>
      </c>
      <c r="H6038" s="11" t="s">
        <v>36552</v>
      </c>
      <c r="I6038" t="s">
        <v>25153</v>
      </c>
    </row>
    <row r="6039" spans="1:9">
      <c r="A6039" s="13" t="s">
        <v>36555</v>
      </c>
      <c r="B6039" s="14" t="s">
        <v>36556</v>
      </c>
      <c r="C6039" s="14" t="s">
        <v>16415</v>
      </c>
      <c r="D6039" s="14" t="s">
        <v>36557</v>
      </c>
      <c r="E6039" s="6" t="str">
        <f>VLOOKUP(C6039,relationships!$A$2:$B$25,2,0)</f>
        <v>Tôi</v>
      </c>
      <c r="G6039" s="14" t="s">
        <v>36556</v>
      </c>
      <c r="H6039" s="13" t="s">
        <v>36555</v>
      </c>
      <c r="I6039" t="s">
        <v>25150</v>
      </c>
    </row>
    <row r="6040" spans="1:9">
      <c r="A6040" s="11" t="s">
        <v>36558</v>
      </c>
      <c r="B6040" s="12" t="s">
        <v>36559</v>
      </c>
      <c r="C6040" s="12" t="s">
        <v>19846</v>
      </c>
      <c r="D6040" s="12" t="s">
        <v>36560</v>
      </c>
      <c r="E6040" s="6" t="str">
        <f>VLOOKUP(C6040,relationships!$A$2:$B$25,2,0)</f>
        <v>Mẹ</v>
      </c>
      <c r="G6040" s="12" t="s">
        <v>36559</v>
      </c>
      <c r="H6040" s="11" t="s">
        <v>36558</v>
      </c>
      <c r="I6040" t="s">
        <v>25153</v>
      </c>
    </row>
    <row r="6041" spans="1:9">
      <c r="A6041" s="13" t="s">
        <v>36561</v>
      </c>
      <c r="B6041" s="14" t="s">
        <v>36562</v>
      </c>
      <c r="C6041" s="14" t="s">
        <v>16423</v>
      </c>
      <c r="D6041" s="14" t="s">
        <v>36563</v>
      </c>
      <c r="E6041" s="6" t="str">
        <f>VLOOKUP(C6041,relationships!$A$2:$B$25,2,0)</f>
        <v>Một ai đó</v>
      </c>
      <c r="G6041" s="14" t="s">
        <v>36562</v>
      </c>
      <c r="H6041" s="13" t="s">
        <v>36561</v>
      </c>
      <c r="I6041" t="s">
        <v>25227</v>
      </c>
    </row>
    <row r="6042" spans="1:9">
      <c r="A6042" s="11" t="s">
        <v>36564</v>
      </c>
      <c r="B6042" s="12" t="s">
        <v>36565</v>
      </c>
      <c r="C6042" s="12" t="s">
        <v>19846</v>
      </c>
      <c r="D6042" s="12" t="s">
        <v>36566</v>
      </c>
      <c r="E6042" s="6" t="str">
        <f>VLOOKUP(C6042,relationships!$A$2:$B$25,2,0)</f>
        <v>Mẹ</v>
      </c>
      <c r="G6042" s="12" t="s">
        <v>36565</v>
      </c>
      <c r="H6042" s="11" t="s">
        <v>36564</v>
      </c>
      <c r="I6042" t="s">
        <v>25153</v>
      </c>
    </row>
    <row r="6043" spans="1:9">
      <c r="A6043" s="13" t="s">
        <v>36567</v>
      </c>
      <c r="B6043" s="14" t="s">
        <v>36565</v>
      </c>
      <c r="C6043" s="14" t="s">
        <v>16415</v>
      </c>
      <c r="D6043" s="14" t="s">
        <v>36568</v>
      </c>
      <c r="E6043" s="6" t="str">
        <f>VLOOKUP(C6043,relationships!$A$2:$B$25,2,0)</f>
        <v>Tôi</v>
      </c>
      <c r="G6043" s="14" t="s">
        <v>36565</v>
      </c>
      <c r="H6043" s="13" t="s">
        <v>36567</v>
      </c>
      <c r="I6043" t="s">
        <v>25150</v>
      </c>
    </row>
    <row r="6044" spans="1:9">
      <c r="A6044" s="11" t="s">
        <v>11208</v>
      </c>
      <c r="B6044" s="12" t="s">
        <v>11207</v>
      </c>
      <c r="C6044" s="12" t="s">
        <v>16428</v>
      </c>
      <c r="D6044" s="12" t="s">
        <v>36569</v>
      </c>
      <c r="E6044" s="6" t="str">
        <f>VLOOKUP(C6044,relationships!$A$2:$B$25,2,0)</f>
        <v>Bạn bè</v>
      </c>
      <c r="G6044" s="12" t="s">
        <v>11207</v>
      </c>
      <c r="H6044" s="11" t="s">
        <v>11208</v>
      </c>
      <c r="I6044" t="s">
        <v>25152</v>
      </c>
    </row>
    <row r="6045" spans="1:9">
      <c r="A6045" s="13" t="s">
        <v>568</v>
      </c>
      <c r="B6045" s="14" t="s">
        <v>567</v>
      </c>
      <c r="C6045" s="14" t="s">
        <v>16428</v>
      </c>
      <c r="D6045" s="14" t="s">
        <v>36570</v>
      </c>
      <c r="E6045" s="6" t="str">
        <f>VLOOKUP(C6045,relationships!$A$2:$B$25,2,0)</f>
        <v>Bạn bè</v>
      </c>
      <c r="G6045" s="14" t="s">
        <v>567</v>
      </c>
      <c r="H6045" s="13" t="s">
        <v>568</v>
      </c>
      <c r="I6045" t="s">
        <v>25152</v>
      </c>
    </row>
    <row r="6046" spans="1:9">
      <c r="A6046" s="11" t="s">
        <v>6631</v>
      </c>
      <c r="B6046" s="12" t="s">
        <v>6630</v>
      </c>
      <c r="C6046" s="12" t="s">
        <v>16428</v>
      </c>
      <c r="D6046" s="12" t="s">
        <v>36571</v>
      </c>
      <c r="E6046" s="6" t="str">
        <f>VLOOKUP(C6046,relationships!$A$2:$B$25,2,0)</f>
        <v>Bạn bè</v>
      </c>
      <c r="G6046" s="12" t="s">
        <v>6630</v>
      </c>
      <c r="H6046" s="11" t="s">
        <v>6631</v>
      </c>
      <c r="I6046" t="s">
        <v>25152</v>
      </c>
    </row>
    <row r="6047" spans="1:9">
      <c r="A6047" s="13" t="s">
        <v>36572</v>
      </c>
      <c r="B6047" s="14" t="s">
        <v>36573</v>
      </c>
      <c r="C6047" s="14" t="s">
        <v>16428</v>
      </c>
      <c r="D6047" s="14" t="s">
        <v>36574</v>
      </c>
      <c r="E6047" s="6" t="str">
        <f>VLOOKUP(C6047,relationships!$A$2:$B$25,2,0)</f>
        <v>Bạn bè</v>
      </c>
      <c r="G6047" s="14" t="s">
        <v>36573</v>
      </c>
      <c r="H6047" s="13" t="s">
        <v>36572</v>
      </c>
      <c r="I6047" t="s">
        <v>25152</v>
      </c>
    </row>
    <row r="6048" spans="1:9">
      <c r="A6048" s="11" t="s">
        <v>36575</v>
      </c>
      <c r="B6048" s="12" t="s">
        <v>36576</v>
      </c>
      <c r="C6048" s="12" t="s">
        <v>19846</v>
      </c>
      <c r="D6048" s="12" t="s">
        <v>36577</v>
      </c>
      <c r="E6048" s="6" t="str">
        <f>VLOOKUP(C6048,relationships!$A$2:$B$25,2,0)</f>
        <v>Mẹ</v>
      </c>
      <c r="G6048" s="12" t="s">
        <v>36576</v>
      </c>
      <c r="H6048" s="11" t="s">
        <v>36575</v>
      </c>
      <c r="I6048" t="s">
        <v>25153</v>
      </c>
    </row>
    <row r="6049" spans="1:9">
      <c r="A6049" s="13" t="s">
        <v>36578</v>
      </c>
      <c r="B6049" s="14" t="s">
        <v>36579</v>
      </c>
      <c r="C6049" s="14" t="s">
        <v>16423</v>
      </c>
      <c r="D6049" s="14" t="s">
        <v>36580</v>
      </c>
      <c r="E6049" s="6" t="str">
        <f>VLOOKUP(C6049,relationships!$A$2:$B$25,2,0)</f>
        <v>Một ai đó</v>
      </c>
      <c r="G6049" s="14" t="s">
        <v>36579</v>
      </c>
      <c r="H6049" s="13" t="s">
        <v>36578</v>
      </c>
      <c r="I6049" t="s">
        <v>25227</v>
      </c>
    </row>
    <row r="6050" spans="1:9">
      <c r="A6050" s="11" t="s">
        <v>36581</v>
      </c>
      <c r="B6050" s="12" t="s">
        <v>36582</v>
      </c>
      <c r="C6050" s="12" t="s">
        <v>16423</v>
      </c>
      <c r="D6050" s="12" t="s">
        <v>36583</v>
      </c>
      <c r="E6050" s="6" t="str">
        <f>VLOOKUP(C6050,relationships!$A$2:$B$25,2,0)</f>
        <v>Một ai đó</v>
      </c>
      <c r="G6050" s="12" t="s">
        <v>36582</v>
      </c>
      <c r="H6050" s="11" t="s">
        <v>36581</v>
      </c>
      <c r="I6050" t="s">
        <v>25227</v>
      </c>
    </row>
    <row r="6051" spans="1:9">
      <c r="A6051" s="13" t="s">
        <v>36584</v>
      </c>
      <c r="B6051" s="14" t="s">
        <v>36585</v>
      </c>
      <c r="C6051" s="14" t="s">
        <v>16423</v>
      </c>
      <c r="D6051" s="14" t="s">
        <v>36586</v>
      </c>
      <c r="E6051" s="6" t="str">
        <f>VLOOKUP(C6051,relationships!$A$2:$B$25,2,0)</f>
        <v>Một ai đó</v>
      </c>
      <c r="G6051" s="14" t="s">
        <v>36585</v>
      </c>
      <c r="H6051" s="13" t="s">
        <v>36584</v>
      </c>
      <c r="I6051" t="s">
        <v>25227</v>
      </c>
    </row>
    <row r="6052" spans="1:9">
      <c r="A6052" s="11" t="s">
        <v>36587</v>
      </c>
      <c r="B6052" s="12" t="s">
        <v>36585</v>
      </c>
      <c r="C6052" s="12" t="s">
        <v>16415</v>
      </c>
      <c r="D6052" s="12" t="s">
        <v>36588</v>
      </c>
      <c r="E6052" s="6" t="str">
        <f>VLOOKUP(C6052,relationships!$A$2:$B$25,2,0)</f>
        <v>Tôi</v>
      </c>
      <c r="G6052" s="12" t="s">
        <v>36585</v>
      </c>
      <c r="H6052" s="11" t="s">
        <v>36587</v>
      </c>
      <c r="I6052" t="s">
        <v>25150</v>
      </c>
    </row>
    <row r="6053" spans="1:9">
      <c r="A6053" s="13" t="s">
        <v>36589</v>
      </c>
      <c r="B6053" s="14" t="s">
        <v>36590</v>
      </c>
      <c r="C6053" s="14" t="s">
        <v>16356</v>
      </c>
      <c r="D6053" s="14" t="s">
        <v>36591</v>
      </c>
      <c r="E6053" s="6" t="str">
        <f>VLOOKUP(C6053,relationships!$A$2:$B$25,2,0)</f>
        <v>Đối tác</v>
      </c>
      <c r="G6053" s="14" t="s">
        <v>36590</v>
      </c>
      <c r="H6053" s="13" t="s">
        <v>36589</v>
      </c>
      <c r="I6053" t="s">
        <v>25155</v>
      </c>
    </row>
    <row r="6054" spans="1:9">
      <c r="A6054" s="11" t="s">
        <v>36592</v>
      </c>
      <c r="B6054" s="12" t="s">
        <v>36593</v>
      </c>
      <c r="C6054" s="12" t="s">
        <v>16415</v>
      </c>
      <c r="D6054" s="12" t="s">
        <v>36594</v>
      </c>
      <c r="E6054" s="6" t="str">
        <f>VLOOKUP(C6054,relationships!$A$2:$B$25,2,0)</f>
        <v>Tôi</v>
      </c>
      <c r="G6054" s="12" t="s">
        <v>36593</v>
      </c>
      <c r="H6054" s="11" t="s">
        <v>36592</v>
      </c>
      <c r="I6054" t="s">
        <v>25150</v>
      </c>
    </row>
    <row r="6055" spans="1:9">
      <c r="A6055" s="13" t="s">
        <v>36595</v>
      </c>
      <c r="B6055" s="14" t="s">
        <v>36596</v>
      </c>
      <c r="C6055" s="14" t="s">
        <v>22562</v>
      </c>
      <c r="D6055" s="14" t="s">
        <v>36597</v>
      </c>
      <c r="E6055" s="6" t="str">
        <f>VLOOKUP(C6055,relationships!$A$2:$B$25,2,0)</f>
        <v>Cha</v>
      </c>
      <c r="G6055" s="14" t="s">
        <v>36596</v>
      </c>
      <c r="H6055" s="13" t="s">
        <v>36595</v>
      </c>
      <c r="I6055" t="s">
        <v>25236</v>
      </c>
    </row>
    <row r="6056" spans="1:9">
      <c r="A6056" s="11" t="s">
        <v>36598</v>
      </c>
      <c r="B6056" s="12" t="s">
        <v>36596</v>
      </c>
      <c r="C6056" s="12" t="s">
        <v>16428</v>
      </c>
      <c r="D6056" s="12" t="s">
        <v>36599</v>
      </c>
      <c r="E6056" s="6" t="str">
        <f>VLOOKUP(C6056,relationships!$A$2:$B$25,2,0)</f>
        <v>Bạn bè</v>
      </c>
      <c r="G6056" s="12" t="s">
        <v>36596</v>
      </c>
      <c r="H6056" s="11" t="s">
        <v>36598</v>
      </c>
      <c r="I6056" t="s">
        <v>25152</v>
      </c>
    </row>
    <row r="6057" spans="1:9">
      <c r="A6057" s="13" t="s">
        <v>8120</v>
      </c>
      <c r="B6057" s="14" t="s">
        <v>8119</v>
      </c>
      <c r="C6057" s="14" t="s">
        <v>16415</v>
      </c>
      <c r="D6057" s="14" t="s">
        <v>36600</v>
      </c>
      <c r="E6057" s="6" t="str">
        <f>VLOOKUP(C6057,relationships!$A$2:$B$25,2,0)</f>
        <v>Tôi</v>
      </c>
      <c r="G6057" s="14" t="s">
        <v>8119</v>
      </c>
      <c r="H6057" s="13" t="s">
        <v>8120</v>
      </c>
      <c r="I6057" t="s">
        <v>25150</v>
      </c>
    </row>
    <row r="6058" spans="1:9">
      <c r="A6058" s="11" t="s">
        <v>10777</v>
      </c>
      <c r="B6058" s="12" t="s">
        <v>8854</v>
      </c>
      <c r="C6058" s="12" t="s">
        <v>16329</v>
      </c>
      <c r="D6058" s="12" t="s">
        <v>36601</v>
      </c>
      <c r="E6058" s="6" t="str">
        <f>VLOOKUP(C6058,relationships!$A$2:$B$25,2,0)</f>
        <v>Đồng nghiệp</v>
      </c>
      <c r="G6058" s="12" t="s">
        <v>8854</v>
      </c>
      <c r="H6058" s="11" t="s">
        <v>10777</v>
      </c>
      <c r="I6058" t="s">
        <v>25157</v>
      </c>
    </row>
    <row r="6059" spans="1:9">
      <c r="A6059" s="13" t="s">
        <v>11096</v>
      </c>
      <c r="B6059" s="14" t="s">
        <v>8854</v>
      </c>
      <c r="C6059" s="14" t="s">
        <v>16356</v>
      </c>
      <c r="D6059" s="14" t="s">
        <v>36602</v>
      </c>
      <c r="E6059" s="6" t="str">
        <f>VLOOKUP(C6059,relationships!$A$2:$B$25,2,0)</f>
        <v>Đối tác</v>
      </c>
      <c r="G6059" s="14" t="s">
        <v>8854</v>
      </c>
      <c r="H6059" s="13" t="s">
        <v>11096</v>
      </c>
      <c r="I6059" t="s">
        <v>25155</v>
      </c>
    </row>
    <row r="6060" spans="1:9">
      <c r="A6060" s="11" t="s">
        <v>8855</v>
      </c>
      <c r="B6060" s="12" t="s">
        <v>8854</v>
      </c>
      <c r="C6060" s="12" t="s">
        <v>16415</v>
      </c>
      <c r="D6060" s="12" t="s">
        <v>36603</v>
      </c>
      <c r="E6060" s="6" t="str">
        <f>VLOOKUP(C6060,relationships!$A$2:$B$25,2,0)</f>
        <v>Tôi</v>
      </c>
      <c r="G6060" s="12" t="s">
        <v>8854</v>
      </c>
      <c r="H6060" s="11" t="s">
        <v>8855</v>
      </c>
      <c r="I6060" t="s">
        <v>25150</v>
      </c>
    </row>
    <row r="6061" spans="1:9">
      <c r="A6061" s="13" t="s">
        <v>2364</v>
      </c>
      <c r="B6061" s="14" t="s">
        <v>2312</v>
      </c>
      <c r="C6061" s="14" t="s">
        <v>16343</v>
      </c>
      <c r="D6061" s="14" t="s">
        <v>36604</v>
      </c>
      <c r="E6061" s="6" t="str">
        <f>VLOOKUP(C6061,relationships!$A$2:$B$25,2,0)</f>
        <v>Bạn gái</v>
      </c>
      <c r="G6061" s="14" t="s">
        <v>2312</v>
      </c>
      <c r="H6061" s="13" t="s">
        <v>2364</v>
      </c>
      <c r="I6061" t="s">
        <v>25151</v>
      </c>
    </row>
    <row r="6062" spans="1:9">
      <c r="A6062" s="11" t="s">
        <v>2313</v>
      </c>
      <c r="B6062" s="12" t="s">
        <v>2312</v>
      </c>
      <c r="C6062" s="12" t="s">
        <v>16428</v>
      </c>
      <c r="D6062" s="12" t="s">
        <v>36605</v>
      </c>
      <c r="E6062" s="6" t="str">
        <f>VLOOKUP(C6062,relationships!$A$2:$B$25,2,0)</f>
        <v>Bạn bè</v>
      </c>
      <c r="G6062" s="12" t="s">
        <v>2312</v>
      </c>
      <c r="H6062" s="11" t="s">
        <v>2313</v>
      </c>
      <c r="I6062" t="s">
        <v>25152</v>
      </c>
    </row>
    <row r="6063" spans="1:9">
      <c r="A6063" s="13" t="s">
        <v>36606</v>
      </c>
      <c r="B6063" s="14" t="s">
        <v>36607</v>
      </c>
      <c r="C6063" s="14" t="s">
        <v>16415</v>
      </c>
      <c r="D6063" s="14" t="s">
        <v>36608</v>
      </c>
      <c r="E6063" s="6" t="str">
        <f>VLOOKUP(C6063,relationships!$A$2:$B$25,2,0)</f>
        <v>Tôi</v>
      </c>
      <c r="G6063" s="14" t="s">
        <v>36607</v>
      </c>
      <c r="H6063" s="13" t="s">
        <v>36606</v>
      </c>
      <c r="I6063" t="s">
        <v>25150</v>
      </c>
    </row>
    <row r="6064" spans="1:9">
      <c r="A6064" s="11" t="s">
        <v>36609</v>
      </c>
      <c r="B6064" s="12" t="s">
        <v>36610</v>
      </c>
      <c r="C6064" s="12" t="s">
        <v>19846</v>
      </c>
      <c r="D6064" s="12" t="s">
        <v>36611</v>
      </c>
      <c r="E6064" s="6" t="str">
        <f>VLOOKUP(C6064,relationships!$A$2:$B$25,2,0)</f>
        <v>Mẹ</v>
      </c>
      <c r="G6064" s="12" t="s">
        <v>36610</v>
      </c>
      <c r="H6064" s="11" t="s">
        <v>36609</v>
      </c>
      <c r="I6064" t="s">
        <v>25153</v>
      </c>
    </row>
    <row r="6065" spans="1:9">
      <c r="A6065" s="13" t="s">
        <v>36612</v>
      </c>
      <c r="B6065" s="14" t="s">
        <v>36613</v>
      </c>
      <c r="C6065" s="14" t="s">
        <v>19846</v>
      </c>
      <c r="D6065" s="14" t="s">
        <v>36614</v>
      </c>
      <c r="E6065" s="6" t="str">
        <f>VLOOKUP(C6065,relationships!$A$2:$B$25,2,0)</f>
        <v>Mẹ</v>
      </c>
      <c r="G6065" s="14" t="s">
        <v>36613</v>
      </c>
      <c r="H6065" s="13" t="s">
        <v>36612</v>
      </c>
      <c r="I6065" t="s">
        <v>25153</v>
      </c>
    </row>
    <row r="6066" spans="1:9">
      <c r="A6066" s="11" t="s">
        <v>36615</v>
      </c>
      <c r="B6066" s="12" t="s">
        <v>36616</v>
      </c>
      <c r="C6066" s="12" t="s">
        <v>16415</v>
      </c>
      <c r="D6066" s="12" t="s">
        <v>36617</v>
      </c>
      <c r="E6066" s="6" t="str">
        <f>VLOOKUP(C6066,relationships!$A$2:$B$25,2,0)</f>
        <v>Tôi</v>
      </c>
      <c r="G6066" s="12" t="s">
        <v>36616</v>
      </c>
      <c r="H6066" s="11" t="s">
        <v>36615</v>
      </c>
      <c r="I6066" t="s">
        <v>25150</v>
      </c>
    </row>
    <row r="6067" spans="1:9">
      <c r="A6067" s="13" t="s">
        <v>36618</v>
      </c>
      <c r="B6067" s="14" t="s">
        <v>36619</v>
      </c>
      <c r="C6067" s="14" t="s">
        <v>16423</v>
      </c>
      <c r="D6067" s="14" t="s">
        <v>36620</v>
      </c>
      <c r="E6067" s="6" t="str">
        <f>VLOOKUP(C6067,relationships!$A$2:$B$25,2,0)</f>
        <v>Một ai đó</v>
      </c>
      <c r="G6067" s="14" t="s">
        <v>36619</v>
      </c>
      <c r="H6067" s="13" t="s">
        <v>36618</v>
      </c>
      <c r="I6067" t="s">
        <v>25227</v>
      </c>
    </row>
    <row r="6068" spans="1:9">
      <c r="A6068" s="11" t="s">
        <v>36621</v>
      </c>
      <c r="B6068" s="12" t="s">
        <v>36619</v>
      </c>
      <c r="C6068" s="12" t="s">
        <v>16415</v>
      </c>
      <c r="D6068" s="12" t="s">
        <v>36622</v>
      </c>
      <c r="E6068" s="6" t="str">
        <f>VLOOKUP(C6068,relationships!$A$2:$B$25,2,0)</f>
        <v>Tôi</v>
      </c>
      <c r="G6068" s="12" t="s">
        <v>36619</v>
      </c>
      <c r="H6068" s="11" t="s">
        <v>36621</v>
      </c>
      <c r="I6068" t="s">
        <v>25150</v>
      </c>
    </row>
    <row r="6069" spans="1:9">
      <c r="A6069" s="13" t="s">
        <v>36623</v>
      </c>
      <c r="B6069" s="14" t="s">
        <v>36624</v>
      </c>
      <c r="C6069" s="14" t="s">
        <v>16428</v>
      </c>
      <c r="D6069" s="14" t="s">
        <v>36625</v>
      </c>
      <c r="E6069" s="6" t="str">
        <f>VLOOKUP(C6069,relationships!$A$2:$B$25,2,0)</f>
        <v>Bạn bè</v>
      </c>
      <c r="G6069" s="14" t="s">
        <v>36624</v>
      </c>
      <c r="H6069" s="13" t="s">
        <v>36623</v>
      </c>
      <c r="I6069" t="s">
        <v>25152</v>
      </c>
    </row>
    <row r="6070" spans="1:9">
      <c r="A6070" s="11" t="s">
        <v>36626</v>
      </c>
      <c r="B6070" s="12" t="s">
        <v>36627</v>
      </c>
      <c r="C6070" s="12" t="s">
        <v>16415</v>
      </c>
      <c r="D6070" s="12" t="s">
        <v>36628</v>
      </c>
      <c r="E6070" s="6" t="str">
        <f>VLOOKUP(C6070,relationships!$A$2:$B$25,2,0)</f>
        <v>Tôi</v>
      </c>
      <c r="G6070" s="12" t="s">
        <v>36627</v>
      </c>
      <c r="H6070" s="11" t="s">
        <v>36626</v>
      </c>
      <c r="I6070" t="s">
        <v>25150</v>
      </c>
    </row>
    <row r="6071" spans="1:9">
      <c r="A6071" s="13" t="s">
        <v>36629</v>
      </c>
      <c r="B6071" s="14" t="s">
        <v>36630</v>
      </c>
      <c r="C6071" s="14" t="s">
        <v>16329</v>
      </c>
      <c r="D6071" s="14" t="s">
        <v>36631</v>
      </c>
      <c r="E6071" s="6" t="str">
        <f>VLOOKUP(C6071,relationships!$A$2:$B$25,2,0)</f>
        <v>Đồng nghiệp</v>
      </c>
      <c r="G6071" s="14" t="s">
        <v>36630</v>
      </c>
      <c r="H6071" s="13" t="s">
        <v>36629</v>
      </c>
      <c r="I6071" t="s">
        <v>25157</v>
      </c>
    </row>
    <row r="6072" spans="1:9">
      <c r="A6072" s="11" t="s">
        <v>36632</v>
      </c>
      <c r="B6072" s="12" t="s">
        <v>36630</v>
      </c>
      <c r="C6072" s="12" t="s">
        <v>16428</v>
      </c>
      <c r="D6072" s="12" t="s">
        <v>36633</v>
      </c>
      <c r="E6072" s="6" t="str">
        <f>VLOOKUP(C6072,relationships!$A$2:$B$25,2,0)</f>
        <v>Bạn bè</v>
      </c>
      <c r="G6072" s="12" t="s">
        <v>36630</v>
      </c>
      <c r="H6072" s="11" t="s">
        <v>36632</v>
      </c>
      <c r="I6072" t="s">
        <v>25152</v>
      </c>
    </row>
    <row r="6073" spans="1:9">
      <c r="A6073" s="13" t="s">
        <v>36634</v>
      </c>
      <c r="B6073" s="14" t="s">
        <v>36635</v>
      </c>
      <c r="C6073" s="14" t="s">
        <v>23283</v>
      </c>
      <c r="D6073" s="14" t="s">
        <v>36636</v>
      </c>
      <c r="E6073" s="6" t="str">
        <f>VLOOKUP(C6073,relationships!$A$2:$B$25,2,0)</f>
        <v>Cô, Dì, O, Mợ, Thím</v>
      </c>
      <c r="G6073" s="14" t="s">
        <v>36635</v>
      </c>
      <c r="H6073" s="13" t="s">
        <v>36634</v>
      </c>
      <c r="I6073" t="s">
        <v>25239</v>
      </c>
    </row>
    <row r="6074" spans="1:9">
      <c r="A6074" s="11" t="s">
        <v>36637</v>
      </c>
      <c r="B6074" s="12" t="s">
        <v>36638</v>
      </c>
      <c r="C6074" s="12" t="s">
        <v>16415</v>
      </c>
      <c r="D6074" s="12" t="s">
        <v>36639</v>
      </c>
      <c r="E6074" s="6" t="str">
        <f>VLOOKUP(C6074,relationships!$A$2:$B$25,2,0)</f>
        <v>Tôi</v>
      </c>
      <c r="G6074" s="12" t="s">
        <v>36638</v>
      </c>
      <c r="H6074" s="11" t="s">
        <v>36637</v>
      </c>
      <c r="I6074" t="s">
        <v>25150</v>
      </c>
    </row>
    <row r="6075" spans="1:9">
      <c r="A6075" s="13" t="s">
        <v>36640</v>
      </c>
      <c r="B6075" s="14" t="s">
        <v>36641</v>
      </c>
      <c r="C6075" s="14" t="s">
        <v>16415</v>
      </c>
      <c r="D6075" s="14" t="s">
        <v>36642</v>
      </c>
      <c r="E6075" s="6" t="str">
        <f>VLOOKUP(C6075,relationships!$A$2:$B$25,2,0)</f>
        <v>Tôi</v>
      </c>
      <c r="G6075" s="14" t="s">
        <v>36641</v>
      </c>
      <c r="H6075" s="13" t="s">
        <v>36640</v>
      </c>
      <c r="I6075" t="s">
        <v>25150</v>
      </c>
    </row>
    <row r="6076" spans="1:9">
      <c r="A6076" s="11" t="s">
        <v>36643</v>
      </c>
      <c r="B6076" s="12" t="s">
        <v>36644</v>
      </c>
      <c r="C6076" s="12" t="s">
        <v>16415</v>
      </c>
      <c r="D6076" s="12" t="s">
        <v>36645</v>
      </c>
      <c r="E6076" s="6" t="str">
        <f>VLOOKUP(C6076,relationships!$A$2:$B$25,2,0)</f>
        <v>Tôi</v>
      </c>
      <c r="G6076" s="12" t="s">
        <v>36644</v>
      </c>
      <c r="H6076" s="11" t="s">
        <v>36643</v>
      </c>
      <c r="I6076" t="s">
        <v>25150</v>
      </c>
    </row>
    <row r="6077" spans="1:9">
      <c r="A6077" s="13" t="s">
        <v>36646</v>
      </c>
      <c r="B6077" s="14" t="s">
        <v>36647</v>
      </c>
      <c r="C6077" s="14" t="s">
        <v>16329</v>
      </c>
      <c r="D6077" s="14" t="s">
        <v>36648</v>
      </c>
      <c r="E6077" s="6" t="str">
        <f>VLOOKUP(C6077,relationships!$A$2:$B$25,2,0)</f>
        <v>Đồng nghiệp</v>
      </c>
      <c r="G6077" s="14" t="s">
        <v>36647</v>
      </c>
      <c r="H6077" s="13" t="s">
        <v>36646</v>
      </c>
      <c r="I6077" t="s">
        <v>25157</v>
      </c>
    </row>
    <row r="6078" spans="1:9">
      <c r="A6078" s="11" t="s">
        <v>36649</v>
      </c>
      <c r="B6078" s="12" t="s">
        <v>36650</v>
      </c>
      <c r="C6078" s="12" t="s">
        <v>16428</v>
      </c>
      <c r="D6078" s="12" t="s">
        <v>36651</v>
      </c>
      <c r="E6078" s="6" t="str">
        <f>VLOOKUP(C6078,relationships!$A$2:$B$25,2,0)</f>
        <v>Bạn bè</v>
      </c>
      <c r="G6078" s="12" t="s">
        <v>36650</v>
      </c>
      <c r="H6078" s="11" t="s">
        <v>36649</v>
      </c>
      <c r="I6078" t="s">
        <v>25152</v>
      </c>
    </row>
    <row r="6079" spans="1:9">
      <c r="A6079" s="13" t="s">
        <v>36652</v>
      </c>
      <c r="B6079" s="14" t="s">
        <v>36650</v>
      </c>
      <c r="C6079" s="14" t="s">
        <v>16423</v>
      </c>
      <c r="D6079" s="14" t="s">
        <v>36653</v>
      </c>
      <c r="E6079" s="6" t="str">
        <f>VLOOKUP(C6079,relationships!$A$2:$B$25,2,0)</f>
        <v>Một ai đó</v>
      </c>
      <c r="G6079" s="14" t="s">
        <v>36650</v>
      </c>
      <c r="H6079" s="13" t="s">
        <v>36652</v>
      </c>
      <c r="I6079" t="s">
        <v>25227</v>
      </c>
    </row>
    <row r="6080" spans="1:9">
      <c r="A6080" s="11" t="s">
        <v>36654</v>
      </c>
      <c r="B6080" s="12" t="s">
        <v>36655</v>
      </c>
      <c r="C6080" s="12" t="s">
        <v>16415</v>
      </c>
      <c r="D6080" s="12" t="s">
        <v>36656</v>
      </c>
      <c r="E6080" s="6" t="str">
        <f>VLOOKUP(C6080,relationships!$A$2:$B$25,2,0)</f>
        <v>Tôi</v>
      </c>
      <c r="G6080" s="12" t="s">
        <v>36655</v>
      </c>
      <c r="H6080" s="11" t="s">
        <v>36654</v>
      </c>
      <c r="I6080" t="s">
        <v>25150</v>
      </c>
    </row>
    <row r="6081" spans="1:9">
      <c r="A6081" s="13" t="s">
        <v>36657</v>
      </c>
      <c r="B6081" s="14" t="s">
        <v>36655</v>
      </c>
      <c r="C6081" s="14" t="s">
        <v>16356</v>
      </c>
      <c r="D6081" s="14" t="s">
        <v>36658</v>
      </c>
      <c r="E6081" s="6" t="str">
        <f>VLOOKUP(C6081,relationships!$A$2:$B$25,2,0)</f>
        <v>Đối tác</v>
      </c>
      <c r="G6081" s="14" t="s">
        <v>36655</v>
      </c>
      <c r="H6081" s="13" t="s">
        <v>36657</v>
      </c>
      <c r="I6081" t="s">
        <v>25155</v>
      </c>
    </row>
    <row r="6082" spans="1:9">
      <c r="A6082" s="11" t="s">
        <v>36659</v>
      </c>
      <c r="B6082" s="12" t="s">
        <v>36655</v>
      </c>
      <c r="C6082" s="12" t="s">
        <v>16428</v>
      </c>
      <c r="D6082" s="12" t="s">
        <v>36660</v>
      </c>
      <c r="E6082" s="6" t="str">
        <f>VLOOKUP(C6082,relationships!$A$2:$B$25,2,0)</f>
        <v>Bạn bè</v>
      </c>
      <c r="G6082" s="12" t="s">
        <v>36655</v>
      </c>
      <c r="H6082" s="11" t="s">
        <v>36659</v>
      </c>
      <c r="I6082" t="s">
        <v>25152</v>
      </c>
    </row>
    <row r="6083" spans="1:9">
      <c r="A6083" s="13" t="s">
        <v>36661</v>
      </c>
      <c r="B6083" s="14" t="s">
        <v>36662</v>
      </c>
      <c r="C6083" s="14" t="s">
        <v>16360</v>
      </c>
      <c r="D6083" s="14" t="s">
        <v>36663</v>
      </c>
      <c r="E6083" s="6" t="str">
        <f>VLOOKUP(C6083,relationships!$A$2:$B$25,2,0)</f>
        <v>Chị em gái</v>
      </c>
      <c r="G6083" s="14" t="s">
        <v>36662</v>
      </c>
      <c r="H6083" s="13" t="s">
        <v>36661</v>
      </c>
      <c r="I6083" t="s">
        <v>25156</v>
      </c>
    </row>
    <row r="6084" spans="1:9">
      <c r="A6084" s="11" t="s">
        <v>1295</v>
      </c>
      <c r="B6084" s="12" t="s">
        <v>1230</v>
      </c>
      <c r="C6084" s="12" t="s">
        <v>16428</v>
      </c>
      <c r="D6084" s="12" t="s">
        <v>36664</v>
      </c>
      <c r="E6084" s="6" t="str">
        <f>VLOOKUP(C6084,relationships!$A$2:$B$25,2,0)</f>
        <v>Bạn bè</v>
      </c>
      <c r="G6084" s="12" t="s">
        <v>1230</v>
      </c>
      <c r="H6084" s="11" t="s">
        <v>1295</v>
      </c>
      <c r="I6084" t="s">
        <v>25152</v>
      </c>
    </row>
    <row r="6085" spans="1:9">
      <c r="A6085" s="13" t="s">
        <v>1250</v>
      </c>
      <c r="B6085" s="14" t="s">
        <v>1230</v>
      </c>
      <c r="C6085" s="14" t="s">
        <v>16415</v>
      </c>
      <c r="D6085" s="14" t="s">
        <v>36665</v>
      </c>
      <c r="E6085" s="6" t="str">
        <f>VLOOKUP(C6085,relationships!$A$2:$B$25,2,0)</f>
        <v>Tôi</v>
      </c>
      <c r="G6085" s="14" t="s">
        <v>1230</v>
      </c>
      <c r="H6085" s="13" t="s">
        <v>1250</v>
      </c>
      <c r="I6085" t="s">
        <v>25150</v>
      </c>
    </row>
    <row r="6086" spans="1:9">
      <c r="A6086" s="11" t="s">
        <v>1231</v>
      </c>
      <c r="B6086" s="12" t="s">
        <v>1230</v>
      </c>
      <c r="C6086" s="12" t="s">
        <v>16428</v>
      </c>
      <c r="D6086" s="12" t="s">
        <v>36666</v>
      </c>
      <c r="E6086" s="6" t="str">
        <f>VLOOKUP(C6086,relationships!$A$2:$B$25,2,0)</f>
        <v>Bạn bè</v>
      </c>
      <c r="G6086" s="12" t="s">
        <v>1230</v>
      </c>
      <c r="H6086" s="11" t="s">
        <v>1231</v>
      </c>
      <c r="I6086" t="s">
        <v>25152</v>
      </c>
    </row>
    <row r="6087" spans="1:9">
      <c r="A6087" s="13" t="s">
        <v>36667</v>
      </c>
      <c r="B6087" s="14" t="s">
        <v>36668</v>
      </c>
      <c r="C6087" s="14" t="s">
        <v>16415</v>
      </c>
      <c r="D6087" s="14" t="s">
        <v>36669</v>
      </c>
      <c r="E6087" s="6" t="str">
        <f>VLOOKUP(C6087,relationships!$A$2:$B$25,2,0)</f>
        <v>Tôi</v>
      </c>
      <c r="G6087" s="14" t="s">
        <v>36668</v>
      </c>
      <c r="H6087" s="13" t="s">
        <v>36667</v>
      </c>
      <c r="I6087" t="s">
        <v>25150</v>
      </c>
    </row>
    <row r="6088" spans="1:9">
      <c r="A6088" s="11" t="s">
        <v>36670</v>
      </c>
      <c r="B6088" s="12" t="s">
        <v>36671</v>
      </c>
      <c r="C6088" s="12" t="s">
        <v>16423</v>
      </c>
      <c r="D6088" s="12" t="s">
        <v>36672</v>
      </c>
      <c r="E6088" s="6" t="str">
        <f>VLOOKUP(C6088,relationships!$A$2:$B$25,2,0)</f>
        <v>Một ai đó</v>
      </c>
      <c r="G6088" s="12" t="s">
        <v>36671</v>
      </c>
      <c r="H6088" s="11" t="s">
        <v>36670</v>
      </c>
      <c r="I6088" t="s">
        <v>25227</v>
      </c>
    </row>
    <row r="6089" spans="1:9">
      <c r="A6089" s="13" t="s">
        <v>36673</v>
      </c>
      <c r="B6089" s="14" t="s">
        <v>36674</v>
      </c>
      <c r="C6089" s="14" t="s">
        <v>16593</v>
      </c>
      <c r="D6089" s="14" t="s">
        <v>36675</v>
      </c>
      <c r="E6089" s="6" t="str">
        <f>VLOOKUP(C6089,relationships!$A$2:$B$25,2,0)</f>
        <v>Vợ</v>
      </c>
      <c r="G6089" s="14" t="s">
        <v>36674</v>
      </c>
      <c r="H6089" s="13" t="s">
        <v>36673</v>
      </c>
      <c r="I6089" t="s">
        <v>25154</v>
      </c>
    </row>
    <row r="6090" spans="1:9">
      <c r="A6090" s="11" t="s">
        <v>36676</v>
      </c>
      <c r="B6090" s="12" t="s">
        <v>36677</v>
      </c>
      <c r="C6090" s="12" t="s">
        <v>16415</v>
      </c>
      <c r="D6090" s="12" t="s">
        <v>36678</v>
      </c>
      <c r="E6090" s="6" t="str">
        <f>VLOOKUP(C6090,relationships!$A$2:$B$25,2,0)</f>
        <v>Tôi</v>
      </c>
      <c r="G6090" s="12" t="s">
        <v>36677</v>
      </c>
      <c r="H6090" s="11" t="s">
        <v>36676</v>
      </c>
      <c r="I6090" t="s">
        <v>25150</v>
      </c>
    </row>
    <row r="6091" spans="1:9">
      <c r="A6091" s="13" t="s">
        <v>36679</v>
      </c>
      <c r="B6091" s="14" t="s">
        <v>36677</v>
      </c>
      <c r="C6091" s="14" t="s">
        <v>22367</v>
      </c>
      <c r="D6091" s="14" t="s">
        <v>36680</v>
      </c>
      <c r="E6091" s="6" t="str">
        <f>VLOOKUP(C6091,relationships!$A$2:$B$25,2,0)</f>
        <v>Chồng</v>
      </c>
      <c r="G6091" s="14" t="s">
        <v>36677</v>
      </c>
      <c r="H6091" s="13" t="s">
        <v>36679</v>
      </c>
      <c r="I6091" t="s">
        <v>25159</v>
      </c>
    </row>
    <row r="6092" spans="1:9">
      <c r="A6092" s="11" t="s">
        <v>36681</v>
      </c>
      <c r="B6092" s="12" t="s">
        <v>36677</v>
      </c>
      <c r="C6092" s="12" t="s">
        <v>19846</v>
      </c>
      <c r="D6092" s="12" t="s">
        <v>36682</v>
      </c>
      <c r="E6092" s="6" t="str">
        <f>VLOOKUP(C6092,relationships!$A$2:$B$25,2,0)</f>
        <v>Mẹ</v>
      </c>
      <c r="G6092" s="12" t="s">
        <v>36677</v>
      </c>
      <c r="H6092" s="11" t="s">
        <v>36681</v>
      </c>
      <c r="I6092" t="s">
        <v>25153</v>
      </c>
    </row>
    <row r="6093" spans="1:9">
      <c r="A6093" s="13" t="s">
        <v>36683</v>
      </c>
      <c r="B6093" s="14" t="s">
        <v>36684</v>
      </c>
      <c r="C6093" s="14" t="s">
        <v>22367</v>
      </c>
      <c r="D6093" s="14" t="s">
        <v>36685</v>
      </c>
      <c r="E6093" s="6" t="str">
        <f>VLOOKUP(C6093,relationships!$A$2:$B$25,2,0)</f>
        <v>Chồng</v>
      </c>
      <c r="G6093" s="14" t="s">
        <v>36684</v>
      </c>
      <c r="H6093" s="13" t="s">
        <v>36683</v>
      </c>
      <c r="I6093" t="s">
        <v>25159</v>
      </c>
    </row>
    <row r="6094" spans="1:9">
      <c r="A6094" s="11" t="s">
        <v>36686</v>
      </c>
      <c r="B6094" s="12" t="s">
        <v>36687</v>
      </c>
      <c r="C6094" s="12" t="s">
        <v>22367</v>
      </c>
      <c r="D6094" s="12" t="s">
        <v>36688</v>
      </c>
      <c r="E6094" s="6" t="str">
        <f>VLOOKUP(C6094,relationships!$A$2:$B$25,2,0)</f>
        <v>Chồng</v>
      </c>
      <c r="G6094" s="12" t="s">
        <v>36687</v>
      </c>
      <c r="H6094" s="11" t="s">
        <v>36686</v>
      </c>
      <c r="I6094" t="s">
        <v>25159</v>
      </c>
    </row>
    <row r="6095" spans="1:9">
      <c r="A6095" s="13" t="s">
        <v>36689</v>
      </c>
      <c r="B6095" s="14" t="s">
        <v>36690</v>
      </c>
      <c r="C6095" s="14" t="s">
        <v>16415</v>
      </c>
      <c r="D6095" s="14" t="s">
        <v>36691</v>
      </c>
      <c r="E6095" s="6" t="str">
        <f>VLOOKUP(C6095,relationships!$A$2:$B$25,2,0)</f>
        <v>Tôi</v>
      </c>
      <c r="G6095" s="14" t="s">
        <v>36690</v>
      </c>
      <c r="H6095" s="13" t="s">
        <v>36689</v>
      </c>
      <c r="I6095" t="s">
        <v>25150</v>
      </c>
    </row>
    <row r="6096" spans="1:9">
      <c r="A6096" s="11" t="s">
        <v>36692</v>
      </c>
      <c r="B6096" s="12" t="s">
        <v>36693</v>
      </c>
      <c r="C6096" s="12" t="s">
        <v>16428</v>
      </c>
      <c r="D6096" s="12" t="s">
        <v>36694</v>
      </c>
      <c r="E6096" s="6" t="str">
        <f>VLOOKUP(C6096,relationships!$A$2:$B$25,2,0)</f>
        <v>Bạn bè</v>
      </c>
      <c r="G6096" s="12" t="s">
        <v>36693</v>
      </c>
      <c r="H6096" s="11" t="s">
        <v>36692</v>
      </c>
      <c r="I6096" t="s">
        <v>25152</v>
      </c>
    </row>
    <row r="6097" spans="1:9">
      <c r="A6097" s="13" t="s">
        <v>36695</v>
      </c>
      <c r="B6097" s="14" t="s">
        <v>36696</v>
      </c>
      <c r="C6097" s="14" t="s">
        <v>16329</v>
      </c>
      <c r="D6097" s="14" t="s">
        <v>36697</v>
      </c>
      <c r="E6097" s="6" t="str">
        <f>VLOOKUP(C6097,relationships!$A$2:$B$25,2,0)</f>
        <v>Đồng nghiệp</v>
      </c>
      <c r="G6097" s="14" t="s">
        <v>36696</v>
      </c>
      <c r="H6097" s="13" t="s">
        <v>36695</v>
      </c>
      <c r="I6097" t="s">
        <v>25157</v>
      </c>
    </row>
    <row r="6098" spans="1:9">
      <c r="A6098" s="11" t="s">
        <v>36698</v>
      </c>
      <c r="B6098" s="12" t="s">
        <v>36699</v>
      </c>
      <c r="C6098" s="12" t="s">
        <v>16415</v>
      </c>
      <c r="D6098" s="12" t="s">
        <v>36700</v>
      </c>
      <c r="E6098" s="6" t="str">
        <f>VLOOKUP(C6098,relationships!$A$2:$B$25,2,0)</f>
        <v>Tôi</v>
      </c>
      <c r="G6098" s="12" t="s">
        <v>36699</v>
      </c>
      <c r="H6098" s="11" t="s">
        <v>36698</v>
      </c>
      <c r="I6098" t="s">
        <v>25150</v>
      </c>
    </row>
    <row r="6099" spans="1:9">
      <c r="A6099" s="13" t="s">
        <v>36701</v>
      </c>
      <c r="B6099" s="14" t="s">
        <v>36702</v>
      </c>
      <c r="C6099" s="14" t="s">
        <v>16415</v>
      </c>
      <c r="D6099" s="14" t="s">
        <v>36703</v>
      </c>
      <c r="E6099" s="6" t="str">
        <f>VLOOKUP(C6099,relationships!$A$2:$B$25,2,0)</f>
        <v>Tôi</v>
      </c>
      <c r="G6099" s="14" t="s">
        <v>36702</v>
      </c>
      <c r="H6099" s="13" t="s">
        <v>36701</v>
      </c>
      <c r="I6099" t="s">
        <v>25150</v>
      </c>
    </row>
    <row r="6100" spans="1:9">
      <c r="A6100" s="11" t="s">
        <v>36704</v>
      </c>
      <c r="B6100" s="12" t="s">
        <v>36705</v>
      </c>
      <c r="C6100" s="12" t="s">
        <v>16329</v>
      </c>
      <c r="D6100" s="12" t="s">
        <v>36706</v>
      </c>
      <c r="E6100" s="6" t="str">
        <f>VLOOKUP(C6100,relationships!$A$2:$B$25,2,0)</f>
        <v>Đồng nghiệp</v>
      </c>
      <c r="G6100" s="12" t="s">
        <v>36705</v>
      </c>
      <c r="H6100" s="11" t="s">
        <v>36704</v>
      </c>
      <c r="I6100" t="s">
        <v>25157</v>
      </c>
    </row>
    <row r="6101" spans="1:9">
      <c r="A6101" s="13" t="s">
        <v>36707</v>
      </c>
      <c r="B6101" s="14" t="s">
        <v>36708</v>
      </c>
      <c r="C6101" s="14" t="s">
        <v>16415</v>
      </c>
      <c r="D6101" s="14" t="s">
        <v>36709</v>
      </c>
      <c r="E6101" s="6" t="str">
        <f>VLOOKUP(C6101,relationships!$A$2:$B$25,2,0)</f>
        <v>Tôi</v>
      </c>
      <c r="G6101" s="14" t="s">
        <v>36708</v>
      </c>
      <c r="H6101" s="13" t="s">
        <v>36707</v>
      </c>
      <c r="I6101" t="s">
        <v>25150</v>
      </c>
    </row>
    <row r="6102" spans="1:9">
      <c r="A6102" s="11" t="s">
        <v>36710</v>
      </c>
      <c r="B6102" s="12" t="s">
        <v>36708</v>
      </c>
      <c r="C6102" s="12" t="s">
        <v>16423</v>
      </c>
      <c r="D6102" s="12" t="s">
        <v>36711</v>
      </c>
      <c r="E6102" s="6" t="str">
        <f>VLOOKUP(C6102,relationships!$A$2:$B$25,2,0)</f>
        <v>Một ai đó</v>
      </c>
      <c r="G6102" s="12" t="s">
        <v>36708</v>
      </c>
      <c r="H6102" s="11" t="s">
        <v>36710</v>
      </c>
      <c r="I6102" t="s">
        <v>25227</v>
      </c>
    </row>
    <row r="6103" spans="1:9">
      <c r="A6103" s="13" t="s">
        <v>36712</v>
      </c>
      <c r="B6103" s="14" t="s">
        <v>36713</v>
      </c>
      <c r="C6103" s="14" t="s">
        <v>16423</v>
      </c>
      <c r="D6103" s="14" t="s">
        <v>36714</v>
      </c>
      <c r="E6103" s="6" t="str">
        <f>VLOOKUP(C6103,relationships!$A$2:$B$25,2,0)</f>
        <v>Một ai đó</v>
      </c>
      <c r="G6103" s="14" t="s">
        <v>36713</v>
      </c>
      <c r="H6103" s="13" t="s">
        <v>36712</v>
      </c>
      <c r="I6103" t="s">
        <v>25227</v>
      </c>
    </row>
    <row r="6104" spans="1:9">
      <c r="A6104" s="11" t="s">
        <v>36715</v>
      </c>
      <c r="B6104" s="12" t="s">
        <v>36716</v>
      </c>
      <c r="C6104" s="12" t="s">
        <v>16415</v>
      </c>
      <c r="D6104" s="12" t="s">
        <v>36717</v>
      </c>
      <c r="E6104" s="6" t="str">
        <f>VLOOKUP(C6104,relationships!$A$2:$B$25,2,0)</f>
        <v>Tôi</v>
      </c>
      <c r="G6104" s="12" t="s">
        <v>36716</v>
      </c>
      <c r="H6104" s="11" t="s">
        <v>36715</v>
      </c>
      <c r="I6104" t="s">
        <v>25150</v>
      </c>
    </row>
    <row r="6105" spans="1:9">
      <c r="A6105" s="13" t="s">
        <v>1591</v>
      </c>
      <c r="B6105" s="14" t="s">
        <v>1590</v>
      </c>
      <c r="C6105" s="14" t="s">
        <v>16423</v>
      </c>
      <c r="D6105" s="14" t="s">
        <v>36718</v>
      </c>
      <c r="E6105" s="6" t="str">
        <f>VLOOKUP(C6105,relationships!$A$2:$B$25,2,0)</f>
        <v>Một ai đó</v>
      </c>
      <c r="G6105" s="14" t="s">
        <v>1590</v>
      </c>
      <c r="H6105" s="13" t="s">
        <v>1591</v>
      </c>
      <c r="I6105" t="s">
        <v>25227</v>
      </c>
    </row>
    <row r="6106" spans="1:9">
      <c r="A6106" s="11" t="s">
        <v>36719</v>
      </c>
      <c r="B6106" s="12" t="s">
        <v>36720</v>
      </c>
      <c r="C6106" s="12" t="s">
        <v>16423</v>
      </c>
      <c r="D6106" s="12" t="s">
        <v>36721</v>
      </c>
      <c r="E6106" s="6" t="str">
        <f>VLOOKUP(C6106,relationships!$A$2:$B$25,2,0)</f>
        <v>Một ai đó</v>
      </c>
      <c r="G6106" s="12" t="s">
        <v>36720</v>
      </c>
      <c r="H6106" s="11" t="s">
        <v>36719</v>
      </c>
      <c r="I6106" t="s">
        <v>25227</v>
      </c>
    </row>
    <row r="6107" spans="1:9">
      <c r="A6107" s="13" t="s">
        <v>36722</v>
      </c>
      <c r="B6107" s="14" t="s">
        <v>36723</v>
      </c>
      <c r="C6107" s="14" t="s">
        <v>16343</v>
      </c>
      <c r="D6107" s="14" t="s">
        <v>36724</v>
      </c>
      <c r="E6107" s="6" t="str">
        <f>VLOOKUP(C6107,relationships!$A$2:$B$25,2,0)</f>
        <v>Bạn gái</v>
      </c>
      <c r="G6107" s="14" t="s">
        <v>36723</v>
      </c>
      <c r="H6107" s="13" t="s">
        <v>36722</v>
      </c>
      <c r="I6107" t="s">
        <v>25151</v>
      </c>
    </row>
    <row r="6108" spans="1:9">
      <c r="A6108" s="11" t="s">
        <v>36725</v>
      </c>
      <c r="B6108" s="12" t="s">
        <v>36726</v>
      </c>
      <c r="C6108" s="12" t="s">
        <v>17458</v>
      </c>
      <c r="D6108" s="12" t="s">
        <v>36727</v>
      </c>
      <c r="E6108" s="6" t="str">
        <f>VLOOKUP(C6108,relationships!$A$2:$B$25,2,0)</f>
        <v>Khách hàng</v>
      </c>
      <c r="G6108" s="12" t="s">
        <v>36726</v>
      </c>
      <c r="H6108" s="11" t="s">
        <v>36725</v>
      </c>
      <c r="I6108" t="s">
        <v>25158</v>
      </c>
    </row>
    <row r="6109" spans="1:9">
      <c r="A6109" s="13" t="s">
        <v>36728</v>
      </c>
      <c r="B6109" s="14" t="s">
        <v>36729</v>
      </c>
      <c r="C6109" s="14" t="s">
        <v>16428</v>
      </c>
      <c r="D6109" s="14" t="s">
        <v>36730</v>
      </c>
      <c r="E6109" s="6" t="str">
        <f>VLOOKUP(C6109,relationships!$A$2:$B$25,2,0)</f>
        <v>Bạn bè</v>
      </c>
      <c r="G6109" s="14" t="s">
        <v>36729</v>
      </c>
      <c r="H6109" s="13" t="s">
        <v>36728</v>
      </c>
      <c r="I6109" t="s">
        <v>25152</v>
      </c>
    </row>
    <row r="6110" spans="1:9">
      <c r="A6110" s="11" t="s">
        <v>36731</v>
      </c>
      <c r="B6110" s="12" t="s">
        <v>36732</v>
      </c>
      <c r="C6110" s="12" t="s">
        <v>16423</v>
      </c>
      <c r="D6110" s="12" t="s">
        <v>36733</v>
      </c>
      <c r="E6110" s="6" t="str">
        <f>VLOOKUP(C6110,relationships!$A$2:$B$25,2,0)</f>
        <v>Một ai đó</v>
      </c>
      <c r="G6110" s="12" t="s">
        <v>36732</v>
      </c>
      <c r="H6110" s="11" t="s">
        <v>36731</v>
      </c>
      <c r="I6110" t="s">
        <v>25227</v>
      </c>
    </row>
    <row r="6111" spans="1:9">
      <c r="A6111" s="13" t="s">
        <v>36734</v>
      </c>
      <c r="B6111" s="14" t="s">
        <v>36735</v>
      </c>
      <c r="C6111" s="14" t="s">
        <v>16428</v>
      </c>
      <c r="D6111" s="14" t="s">
        <v>36736</v>
      </c>
      <c r="E6111" s="6" t="str">
        <f>VLOOKUP(C6111,relationships!$A$2:$B$25,2,0)</f>
        <v>Bạn bè</v>
      </c>
      <c r="G6111" s="14" t="s">
        <v>36735</v>
      </c>
      <c r="H6111" s="13" t="s">
        <v>36734</v>
      </c>
      <c r="I6111" t="s">
        <v>25152</v>
      </c>
    </row>
    <row r="6112" spans="1:9">
      <c r="A6112" s="11" t="s">
        <v>36737</v>
      </c>
      <c r="B6112" s="12" t="s">
        <v>36738</v>
      </c>
      <c r="C6112" s="12" t="s">
        <v>16415</v>
      </c>
      <c r="D6112" s="12" t="s">
        <v>36739</v>
      </c>
      <c r="E6112" s="6" t="str">
        <f>VLOOKUP(C6112,relationships!$A$2:$B$25,2,0)</f>
        <v>Tôi</v>
      </c>
      <c r="G6112" s="12" t="s">
        <v>36738</v>
      </c>
      <c r="H6112" s="11" t="s">
        <v>36737</v>
      </c>
      <c r="I6112" t="s">
        <v>25150</v>
      </c>
    </row>
    <row r="6113" spans="1:9">
      <c r="A6113" s="13" t="s">
        <v>36740</v>
      </c>
      <c r="B6113" s="14" t="s">
        <v>36741</v>
      </c>
      <c r="C6113" s="14" t="s">
        <v>16329</v>
      </c>
      <c r="D6113" s="14" t="s">
        <v>36742</v>
      </c>
      <c r="E6113" s="6" t="str">
        <f>VLOOKUP(C6113,relationships!$A$2:$B$25,2,0)</f>
        <v>Đồng nghiệp</v>
      </c>
      <c r="G6113" s="14" t="s">
        <v>36741</v>
      </c>
      <c r="H6113" s="13" t="s">
        <v>36740</v>
      </c>
      <c r="I6113" t="s">
        <v>25157</v>
      </c>
    </row>
    <row r="6114" spans="1:9">
      <c r="A6114" s="11" t="s">
        <v>36743</v>
      </c>
      <c r="B6114" s="12" t="s">
        <v>36741</v>
      </c>
      <c r="C6114" s="12" t="s">
        <v>16360</v>
      </c>
      <c r="D6114" s="12" t="s">
        <v>36744</v>
      </c>
      <c r="E6114" s="6" t="str">
        <f>VLOOKUP(C6114,relationships!$A$2:$B$25,2,0)</f>
        <v>Chị em gái</v>
      </c>
      <c r="G6114" s="12" t="s">
        <v>36741</v>
      </c>
      <c r="H6114" s="11" t="s">
        <v>36743</v>
      </c>
      <c r="I6114" t="s">
        <v>25156</v>
      </c>
    </row>
    <row r="6115" spans="1:9">
      <c r="A6115" s="13" t="s">
        <v>36745</v>
      </c>
      <c r="B6115" s="14" t="s">
        <v>36746</v>
      </c>
      <c r="C6115" s="14" t="s">
        <v>16423</v>
      </c>
      <c r="D6115" s="14" t="s">
        <v>36747</v>
      </c>
      <c r="E6115" s="6" t="str">
        <f>VLOOKUP(C6115,relationships!$A$2:$B$25,2,0)</f>
        <v>Một ai đó</v>
      </c>
      <c r="G6115" s="14" t="s">
        <v>36746</v>
      </c>
      <c r="H6115" s="13" t="s">
        <v>36745</v>
      </c>
      <c r="I6115" t="s">
        <v>25227</v>
      </c>
    </row>
    <row r="6116" spans="1:9">
      <c r="A6116" s="11" t="s">
        <v>8293</v>
      </c>
      <c r="B6116" s="12" t="s">
        <v>8292</v>
      </c>
      <c r="C6116" s="12" t="s">
        <v>16428</v>
      </c>
      <c r="D6116" s="12" t="s">
        <v>36748</v>
      </c>
      <c r="E6116" s="6" t="str">
        <f>VLOOKUP(C6116,relationships!$A$2:$B$25,2,0)</f>
        <v>Bạn bè</v>
      </c>
      <c r="G6116" s="12" t="s">
        <v>8292</v>
      </c>
      <c r="H6116" s="11" t="s">
        <v>8293</v>
      </c>
      <c r="I6116" t="s">
        <v>25152</v>
      </c>
    </row>
    <row r="6117" spans="1:9">
      <c r="A6117" s="13" t="s">
        <v>36749</v>
      </c>
      <c r="B6117" s="14" t="s">
        <v>36750</v>
      </c>
      <c r="C6117" s="14" t="s">
        <v>16593</v>
      </c>
      <c r="D6117" s="14" t="s">
        <v>36751</v>
      </c>
      <c r="E6117" s="6" t="str">
        <f>VLOOKUP(C6117,relationships!$A$2:$B$25,2,0)</f>
        <v>Vợ</v>
      </c>
      <c r="G6117" s="14" t="s">
        <v>36750</v>
      </c>
      <c r="H6117" s="13" t="s">
        <v>36749</v>
      </c>
      <c r="I6117" t="s">
        <v>25154</v>
      </c>
    </row>
    <row r="6118" spans="1:9">
      <c r="A6118" s="11" t="s">
        <v>36752</v>
      </c>
      <c r="B6118" s="12" t="s">
        <v>36750</v>
      </c>
      <c r="C6118" s="12" t="s">
        <v>16428</v>
      </c>
      <c r="D6118" s="12" t="s">
        <v>36753</v>
      </c>
      <c r="E6118" s="6" t="str">
        <f>VLOOKUP(C6118,relationships!$A$2:$B$25,2,0)</f>
        <v>Bạn bè</v>
      </c>
      <c r="G6118" s="12" t="s">
        <v>36750</v>
      </c>
      <c r="H6118" s="11" t="s">
        <v>36752</v>
      </c>
      <c r="I6118" t="s">
        <v>25152</v>
      </c>
    </row>
    <row r="6119" spans="1:9">
      <c r="A6119" s="13" t="s">
        <v>36754</v>
      </c>
      <c r="B6119" s="14" t="s">
        <v>36755</v>
      </c>
      <c r="C6119" s="14" t="s">
        <v>16415</v>
      </c>
      <c r="D6119" s="14" t="s">
        <v>36756</v>
      </c>
      <c r="E6119" s="6" t="str">
        <f>VLOOKUP(C6119,relationships!$A$2:$B$25,2,0)</f>
        <v>Tôi</v>
      </c>
      <c r="G6119" s="14" t="s">
        <v>36755</v>
      </c>
      <c r="H6119" s="13" t="s">
        <v>36754</v>
      </c>
      <c r="I6119" t="s">
        <v>25150</v>
      </c>
    </row>
    <row r="6120" spans="1:9">
      <c r="A6120" s="11" t="s">
        <v>36757</v>
      </c>
      <c r="B6120" s="12" t="s">
        <v>36758</v>
      </c>
      <c r="C6120" s="12" t="s">
        <v>16415</v>
      </c>
      <c r="D6120" s="12" t="s">
        <v>36759</v>
      </c>
      <c r="E6120" s="6" t="str">
        <f>VLOOKUP(C6120,relationships!$A$2:$B$25,2,0)</f>
        <v>Tôi</v>
      </c>
      <c r="G6120" s="12" t="s">
        <v>36758</v>
      </c>
      <c r="H6120" s="11" t="s">
        <v>36757</v>
      </c>
      <c r="I6120" t="s">
        <v>25150</v>
      </c>
    </row>
    <row r="6121" spans="1:9">
      <c r="A6121" s="13" t="s">
        <v>36760</v>
      </c>
      <c r="B6121" s="14" t="s">
        <v>36761</v>
      </c>
      <c r="C6121" s="14" t="s">
        <v>19846</v>
      </c>
      <c r="D6121" s="14" t="s">
        <v>36762</v>
      </c>
      <c r="E6121" s="6" t="str">
        <f>VLOOKUP(C6121,relationships!$A$2:$B$25,2,0)</f>
        <v>Mẹ</v>
      </c>
      <c r="G6121" s="14" t="s">
        <v>36761</v>
      </c>
      <c r="H6121" s="13" t="s">
        <v>36760</v>
      </c>
      <c r="I6121" t="s">
        <v>25153</v>
      </c>
    </row>
    <row r="6122" spans="1:9">
      <c r="A6122" s="11" t="s">
        <v>36763</v>
      </c>
      <c r="B6122" s="12" t="s">
        <v>36761</v>
      </c>
      <c r="C6122" s="12" t="s">
        <v>16428</v>
      </c>
      <c r="D6122" s="12" t="s">
        <v>36764</v>
      </c>
      <c r="E6122" s="6" t="str">
        <f>VLOOKUP(C6122,relationships!$A$2:$B$25,2,0)</f>
        <v>Bạn bè</v>
      </c>
      <c r="G6122" s="12" t="s">
        <v>36761</v>
      </c>
      <c r="H6122" s="11" t="s">
        <v>36763</v>
      </c>
      <c r="I6122" t="s">
        <v>25152</v>
      </c>
    </row>
    <row r="6123" spans="1:9">
      <c r="A6123" s="13" t="s">
        <v>4331</v>
      </c>
      <c r="B6123" s="14" t="s">
        <v>4330</v>
      </c>
      <c r="C6123" s="14" t="s">
        <v>16593</v>
      </c>
      <c r="D6123" s="14" t="s">
        <v>36765</v>
      </c>
      <c r="E6123" s="6" t="str">
        <f>VLOOKUP(C6123,relationships!$A$2:$B$25,2,0)</f>
        <v>Vợ</v>
      </c>
      <c r="G6123" s="14" t="s">
        <v>4330</v>
      </c>
      <c r="H6123" s="13" t="s">
        <v>4331</v>
      </c>
      <c r="I6123" t="s">
        <v>25154</v>
      </c>
    </row>
    <row r="6124" spans="1:9">
      <c r="A6124" s="11" t="s">
        <v>36766</v>
      </c>
      <c r="B6124" s="12" t="s">
        <v>36767</v>
      </c>
      <c r="C6124" s="12" t="s">
        <v>16423</v>
      </c>
      <c r="D6124" s="12" t="s">
        <v>36768</v>
      </c>
      <c r="E6124" s="6" t="str">
        <f>VLOOKUP(C6124,relationships!$A$2:$B$25,2,0)</f>
        <v>Một ai đó</v>
      </c>
      <c r="G6124" s="12" t="s">
        <v>36767</v>
      </c>
      <c r="H6124" s="11" t="s">
        <v>36766</v>
      </c>
      <c r="I6124" t="s">
        <v>25227</v>
      </c>
    </row>
    <row r="6125" spans="1:9">
      <c r="A6125" s="13" t="s">
        <v>36769</v>
      </c>
      <c r="B6125" s="14" t="s">
        <v>36770</v>
      </c>
      <c r="C6125" s="14" t="s">
        <v>16356</v>
      </c>
      <c r="D6125" s="14" t="s">
        <v>36771</v>
      </c>
      <c r="E6125" s="6" t="str">
        <f>VLOOKUP(C6125,relationships!$A$2:$B$25,2,0)</f>
        <v>Đối tác</v>
      </c>
      <c r="G6125" s="14" t="s">
        <v>36770</v>
      </c>
      <c r="H6125" s="13" t="s">
        <v>36769</v>
      </c>
      <c r="I6125" t="s">
        <v>25155</v>
      </c>
    </row>
    <row r="6126" spans="1:9">
      <c r="A6126" s="11" t="s">
        <v>36772</v>
      </c>
      <c r="B6126" s="12" t="s">
        <v>36773</v>
      </c>
      <c r="C6126" s="12" t="s">
        <v>16415</v>
      </c>
      <c r="D6126" s="12" t="s">
        <v>36774</v>
      </c>
      <c r="E6126" s="6" t="str">
        <f>VLOOKUP(C6126,relationships!$A$2:$B$25,2,0)</f>
        <v>Tôi</v>
      </c>
      <c r="G6126" s="12" t="s">
        <v>36773</v>
      </c>
      <c r="H6126" s="11" t="s">
        <v>36772</v>
      </c>
      <c r="I6126" t="s">
        <v>25150</v>
      </c>
    </row>
    <row r="6127" spans="1:9">
      <c r="A6127" s="13" t="s">
        <v>36775</v>
      </c>
      <c r="B6127" s="14" t="s">
        <v>36773</v>
      </c>
      <c r="C6127" s="14" t="s">
        <v>16343</v>
      </c>
      <c r="D6127" s="14" t="s">
        <v>36776</v>
      </c>
      <c r="E6127" s="6" t="str">
        <f>VLOOKUP(C6127,relationships!$A$2:$B$25,2,0)</f>
        <v>Bạn gái</v>
      </c>
      <c r="G6127" s="14" t="s">
        <v>36773</v>
      </c>
      <c r="H6127" s="13" t="s">
        <v>36775</v>
      </c>
      <c r="I6127" t="s">
        <v>25151</v>
      </c>
    </row>
    <row r="6128" spans="1:9">
      <c r="A6128" s="11" t="s">
        <v>36777</v>
      </c>
      <c r="B6128" s="12" t="s">
        <v>36778</v>
      </c>
      <c r="C6128" s="12" t="s">
        <v>16360</v>
      </c>
      <c r="D6128" s="12" t="s">
        <v>36779</v>
      </c>
      <c r="E6128" s="6" t="str">
        <f>VLOOKUP(C6128,relationships!$A$2:$B$25,2,0)</f>
        <v>Chị em gái</v>
      </c>
      <c r="G6128" s="12" t="s">
        <v>36778</v>
      </c>
      <c r="H6128" s="11" t="s">
        <v>36777</v>
      </c>
      <c r="I6128" t="s">
        <v>25156</v>
      </c>
    </row>
    <row r="6129" spans="1:9">
      <c r="A6129" s="13" t="s">
        <v>16590</v>
      </c>
      <c r="B6129" s="14" t="s">
        <v>3881</v>
      </c>
      <c r="C6129" s="14" t="s">
        <v>16415</v>
      </c>
      <c r="D6129" s="14" t="s">
        <v>36780</v>
      </c>
      <c r="E6129" s="6" t="str">
        <f>VLOOKUP(C6129,relationships!$A$2:$B$25,2,0)</f>
        <v>Tôi</v>
      </c>
      <c r="G6129" s="14" t="s">
        <v>3881</v>
      </c>
      <c r="H6129" s="13" t="s">
        <v>16590</v>
      </c>
      <c r="I6129" t="s">
        <v>25150</v>
      </c>
    </row>
    <row r="6130" spans="1:9">
      <c r="A6130" s="11" t="s">
        <v>16419</v>
      </c>
      <c r="B6130" s="12" t="s">
        <v>3255</v>
      </c>
      <c r="C6130" s="12" t="s">
        <v>16423</v>
      </c>
      <c r="D6130" s="12" t="s">
        <v>36781</v>
      </c>
      <c r="E6130" s="6" t="str">
        <f>VLOOKUP(C6130,relationships!$A$2:$B$25,2,0)</f>
        <v>Một ai đó</v>
      </c>
      <c r="G6130" s="12" t="s">
        <v>3255</v>
      </c>
      <c r="H6130" s="11" t="s">
        <v>16419</v>
      </c>
      <c r="I6130" t="s">
        <v>25227</v>
      </c>
    </row>
    <row r="6131" spans="1:9">
      <c r="A6131" s="13" t="s">
        <v>16297</v>
      </c>
      <c r="B6131" s="14" t="s">
        <v>3255</v>
      </c>
      <c r="C6131" s="14" t="s">
        <v>16428</v>
      </c>
      <c r="D6131" s="14" t="s">
        <v>36782</v>
      </c>
      <c r="E6131" s="6" t="str">
        <f>VLOOKUP(C6131,relationships!$A$2:$B$25,2,0)</f>
        <v>Bạn bè</v>
      </c>
      <c r="G6131" s="14" t="s">
        <v>3255</v>
      </c>
      <c r="H6131" s="13" t="s">
        <v>16297</v>
      </c>
      <c r="I6131" t="s">
        <v>25152</v>
      </c>
    </row>
    <row r="6132" spans="1:9">
      <c r="A6132" s="11" t="s">
        <v>36783</v>
      </c>
      <c r="B6132" s="12" t="s">
        <v>11878</v>
      </c>
      <c r="C6132" s="12" t="s">
        <v>16360</v>
      </c>
      <c r="D6132" s="12" t="s">
        <v>36784</v>
      </c>
      <c r="E6132" s="6" t="str">
        <f>VLOOKUP(C6132,relationships!$A$2:$B$25,2,0)</f>
        <v>Chị em gái</v>
      </c>
      <c r="G6132" s="12" t="s">
        <v>11878</v>
      </c>
      <c r="H6132" s="11" t="s">
        <v>36783</v>
      </c>
      <c r="I6132" t="s">
        <v>25156</v>
      </c>
    </row>
    <row r="6133" spans="1:9">
      <c r="A6133" s="13" t="s">
        <v>36785</v>
      </c>
      <c r="B6133" s="14" t="s">
        <v>11878</v>
      </c>
      <c r="C6133" s="14" t="s">
        <v>16428</v>
      </c>
      <c r="D6133" s="14" t="s">
        <v>36786</v>
      </c>
      <c r="E6133" s="6" t="str">
        <f>VLOOKUP(C6133,relationships!$A$2:$B$25,2,0)</f>
        <v>Bạn bè</v>
      </c>
      <c r="G6133" s="14" t="s">
        <v>11878</v>
      </c>
      <c r="H6133" s="13" t="s">
        <v>36785</v>
      </c>
      <c r="I6133" t="s">
        <v>25152</v>
      </c>
    </row>
    <row r="6134" spans="1:9">
      <c r="A6134" s="11" t="s">
        <v>36787</v>
      </c>
      <c r="B6134" s="12" t="s">
        <v>11878</v>
      </c>
      <c r="C6134" s="12" t="s">
        <v>16329</v>
      </c>
      <c r="D6134" s="12" t="s">
        <v>36788</v>
      </c>
      <c r="E6134" s="6" t="str">
        <f>VLOOKUP(C6134,relationships!$A$2:$B$25,2,0)</f>
        <v>Đồng nghiệp</v>
      </c>
      <c r="G6134" s="12" t="s">
        <v>11878</v>
      </c>
      <c r="H6134" s="11" t="s">
        <v>36787</v>
      </c>
      <c r="I6134" t="s">
        <v>25157</v>
      </c>
    </row>
    <row r="6135" spans="1:9">
      <c r="A6135" s="13" t="s">
        <v>36789</v>
      </c>
      <c r="B6135" s="14" t="s">
        <v>11878</v>
      </c>
      <c r="C6135" s="14" t="s">
        <v>16360</v>
      </c>
      <c r="D6135" s="14" t="s">
        <v>36790</v>
      </c>
      <c r="E6135" s="6" t="str">
        <f>VLOOKUP(C6135,relationships!$A$2:$B$25,2,0)</f>
        <v>Chị em gái</v>
      </c>
      <c r="G6135" s="14" t="s">
        <v>11878</v>
      </c>
      <c r="H6135" s="13" t="s">
        <v>36789</v>
      </c>
      <c r="I6135" t="s">
        <v>25156</v>
      </c>
    </row>
    <row r="6136" spans="1:9">
      <c r="A6136" s="11" t="s">
        <v>36791</v>
      </c>
      <c r="B6136" s="12" t="s">
        <v>11878</v>
      </c>
      <c r="C6136" s="12" t="s">
        <v>16360</v>
      </c>
      <c r="D6136" s="12" t="s">
        <v>36792</v>
      </c>
      <c r="E6136" s="6" t="str">
        <f>VLOOKUP(C6136,relationships!$A$2:$B$25,2,0)</f>
        <v>Chị em gái</v>
      </c>
      <c r="G6136" s="12" t="s">
        <v>11878</v>
      </c>
      <c r="H6136" s="11" t="s">
        <v>36791</v>
      </c>
      <c r="I6136" t="s">
        <v>25156</v>
      </c>
    </row>
    <row r="6137" spans="1:9">
      <c r="A6137" s="13" t="s">
        <v>36793</v>
      </c>
      <c r="B6137" s="14" t="s">
        <v>36794</v>
      </c>
      <c r="C6137" s="14" t="s">
        <v>16428</v>
      </c>
      <c r="D6137" s="14" t="s">
        <v>36795</v>
      </c>
      <c r="E6137" s="6" t="str">
        <f>VLOOKUP(C6137,relationships!$A$2:$B$25,2,0)</f>
        <v>Bạn bè</v>
      </c>
      <c r="G6137" s="14" t="s">
        <v>36794</v>
      </c>
      <c r="H6137" s="13" t="s">
        <v>36793</v>
      </c>
      <c r="I6137" t="s">
        <v>25152</v>
      </c>
    </row>
    <row r="6138" spans="1:9">
      <c r="A6138" s="11" t="s">
        <v>36796</v>
      </c>
      <c r="B6138" s="12" t="s">
        <v>36797</v>
      </c>
      <c r="C6138" s="12" t="s">
        <v>16423</v>
      </c>
      <c r="D6138" s="12" t="s">
        <v>36798</v>
      </c>
      <c r="E6138" s="6" t="str">
        <f>VLOOKUP(C6138,relationships!$A$2:$B$25,2,0)</f>
        <v>Một ai đó</v>
      </c>
      <c r="G6138" s="12" t="s">
        <v>36797</v>
      </c>
      <c r="H6138" s="11" t="s">
        <v>36796</v>
      </c>
      <c r="I6138" t="s">
        <v>25227</v>
      </c>
    </row>
    <row r="6139" spans="1:9">
      <c r="A6139" s="13" t="s">
        <v>36799</v>
      </c>
      <c r="B6139" s="14" t="s">
        <v>36797</v>
      </c>
      <c r="C6139" s="14" t="s">
        <v>16360</v>
      </c>
      <c r="D6139" s="14" t="s">
        <v>36800</v>
      </c>
      <c r="E6139" s="6" t="str">
        <f>VLOOKUP(C6139,relationships!$A$2:$B$25,2,0)</f>
        <v>Chị em gái</v>
      </c>
      <c r="G6139" s="14" t="s">
        <v>36797</v>
      </c>
      <c r="H6139" s="13" t="s">
        <v>36799</v>
      </c>
      <c r="I6139" t="s">
        <v>25156</v>
      </c>
    </row>
    <row r="6140" spans="1:9">
      <c r="A6140" s="11" t="s">
        <v>36801</v>
      </c>
      <c r="B6140" s="12" t="s">
        <v>36802</v>
      </c>
      <c r="C6140" s="12" t="s">
        <v>16360</v>
      </c>
      <c r="D6140" s="12" t="s">
        <v>36803</v>
      </c>
      <c r="E6140" s="6" t="str">
        <f>VLOOKUP(C6140,relationships!$A$2:$B$25,2,0)</f>
        <v>Chị em gái</v>
      </c>
      <c r="G6140" s="12" t="s">
        <v>36802</v>
      </c>
      <c r="H6140" s="11" t="s">
        <v>36801</v>
      </c>
      <c r="I6140" t="s">
        <v>25156</v>
      </c>
    </row>
    <row r="6141" spans="1:9">
      <c r="A6141" s="13" t="s">
        <v>16302</v>
      </c>
      <c r="B6141" s="14" t="s">
        <v>16301</v>
      </c>
      <c r="C6141" s="14" t="s">
        <v>22418</v>
      </c>
      <c r="D6141" s="14" t="s">
        <v>36804</v>
      </c>
      <c r="E6141" s="6" t="str">
        <f>VLOOKUP(C6141,relationships!$A$2:$B$25,2,0)</f>
        <v>Anh em trai</v>
      </c>
      <c r="G6141" s="14" t="s">
        <v>16301</v>
      </c>
      <c r="H6141" s="13" t="s">
        <v>16302</v>
      </c>
      <c r="I6141" t="s">
        <v>25237</v>
      </c>
    </row>
    <row r="6142" spans="1:9">
      <c r="A6142" s="11" t="s">
        <v>16307</v>
      </c>
      <c r="B6142" s="12" t="s">
        <v>16306</v>
      </c>
      <c r="C6142" s="12" t="s">
        <v>22562</v>
      </c>
      <c r="D6142" s="12" t="s">
        <v>36805</v>
      </c>
      <c r="E6142" s="6" t="str">
        <f>VLOOKUP(C6142,relationships!$A$2:$B$25,2,0)</f>
        <v>Cha</v>
      </c>
      <c r="G6142" s="12" t="s">
        <v>16306</v>
      </c>
      <c r="H6142" s="11" t="s">
        <v>16307</v>
      </c>
      <c r="I6142" t="s">
        <v>25236</v>
      </c>
    </row>
    <row r="6143" spans="1:9">
      <c r="A6143" s="13" t="s">
        <v>36806</v>
      </c>
      <c r="B6143" s="14" t="s">
        <v>36807</v>
      </c>
      <c r="C6143" s="14" t="s">
        <v>19846</v>
      </c>
      <c r="D6143" s="14" t="s">
        <v>36808</v>
      </c>
      <c r="E6143" s="6" t="str">
        <f>VLOOKUP(C6143,relationships!$A$2:$B$25,2,0)</f>
        <v>Mẹ</v>
      </c>
      <c r="G6143" s="14" t="s">
        <v>36807</v>
      </c>
      <c r="H6143" s="13" t="s">
        <v>36806</v>
      </c>
      <c r="I6143" t="s">
        <v>25153</v>
      </c>
    </row>
    <row r="6144" spans="1:9">
      <c r="A6144" s="11" t="s">
        <v>36809</v>
      </c>
      <c r="B6144" s="12" t="s">
        <v>36810</v>
      </c>
      <c r="C6144" s="12" t="s">
        <v>16329</v>
      </c>
      <c r="D6144" s="12" t="s">
        <v>36811</v>
      </c>
      <c r="E6144" s="6" t="str">
        <f>VLOOKUP(C6144,relationships!$A$2:$B$25,2,0)</f>
        <v>Đồng nghiệp</v>
      </c>
      <c r="G6144" s="12" t="s">
        <v>36810</v>
      </c>
      <c r="H6144" s="11" t="s">
        <v>36809</v>
      </c>
      <c r="I6144" t="s">
        <v>25157</v>
      </c>
    </row>
    <row r="6145" spans="1:9">
      <c r="A6145" s="13" t="s">
        <v>16313</v>
      </c>
      <c r="B6145" s="14" t="s">
        <v>11490</v>
      </c>
      <c r="C6145" s="14" t="s">
        <v>22811</v>
      </c>
      <c r="D6145" s="14" t="s">
        <v>36812</v>
      </c>
      <c r="E6145" s="6" t="str">
        <f>VLOOKUP(C6145,relationships!$A$2:$B$25,2,0)</f>
        <v>Bà</v>
      </c>
      <c r="G6145" s="14" t="s">
        <v>11490</v>
      </c>
      <c r="H6145" s="13" t="s">
        <v>16313</v>
      </c>
      <c r="I6145" t="s">
        <v>25234</v>
      </c>
    </row>
    <row r="6146" spans="1:9">
      <c r="A6146" s="11" t="s">
        <v>16321</v>
      </c>
      <c r="B6146" s="12" t="s">
        <v>10087</v>
      </c>
      <c r="C6146" s="12" t="s">
        <v>16423</v>
      </c>
      <c r="D6146" s="12" t="s">
        <v>36813</v>
      </c>
      <c r="E6146" s="6" t="str">
        <f>VLOOKUP(C6146,relationships!$A$2:$B$25,2,0)</f>
        <v>Một ai đó</v>
      </c>
      <c r="G6146" s="12" t="s">
        <v>10087</v>
      </c>
      <c r="H6146" s="11" t="s">
        <v>16321</v>
      </c>
      <c r="I6146" t="s">
        <v>25227</v>
      </c>
    </row>
    <row r="6147" spans="1:9">
      <c r="A6147" s="13" t="s">
        <v>16325</v>
      </c>
      <c r="B6147" s="14" t="s">
        <v>15382</v>
      </c>
      <c r="C6147" s="14" t="s">
        <v>16356</v>
      </c>
      <c r="D6147" s="14" t="s">
        <v>36814</v>
      </c>
      <c r="E6147" s="6" t="str">
        <f>VLOOKUP(C6147,relationships!$A$2:$B$25,2,0)</f>
        <v>Đối tác</v>
      </c>
      <c r="G6147" s="14" t="s">
        <v>15382</v>
      </c>
      <c r="H6147" s="13" t="s">
        <v>16325</v>
      </c>
      <c r="I6147" t="s">
        <v>25155</v>
      </c>
    </row>
    <row r="6148" spans="1:9">
      <c r="A6148" s="11" t="s">
        <v>16348</v>
      </c>
      <c r="B6148" s="12" t="s">
        <v>16347</v>
      </c>
      <c r="C6148" s="12" t="s">
        <v>16343</v>
      </c>
      <c r="D6148" s="12" t="s">
        <v>36815</v>
      </c>
      <c r="E6148" s="6" t="str">
        <f>VLOOKUP(C6148,relationships!$A$2:$B$25,2,0)</f>
        <v>Bạn gái</v>
      </c>
      <c r="G6148" s="12" t="s">
        <v>16347</v>
      </c>
      <c r="H6148" s="11" t="s">
        <v>16348</v>
      </c>
      <c r="I6148" t="s">
        <v>25151</v>
      </c>
    </row>
    <row r="6149" spans="1:9">
      <c r="A6149" s="13" t="s">
        <v>36816</v>
      </c>
      <c r="B6149" s="14" t="s">
        <v>36802</v>
      </c>
      <c r="C6149" s="14" t="s">
        <v>26622</v>
      </c>
      <c r="D6149" s="14" t="s">
        <v>36817</v>
      </c>
      <c r="E6149" s="6" t="str">
        <f>VLOOKUP(C6149,relationships!$A$2:$B$25,2,0)</f>
        <v>Ông</v>
      </c>
      <c r="G6149" s="14" t="s">
        <v>36802</v>
      </c>
      <c r="H6149" s="13" t="s">
        <v>36816</v>
      </c>
      <c r="I6149" t="s">
        <v>25241</v>
      </c>
    </row>
    <row r="6150" spans="1:9">
      <c r="A6150" s="11" t="s">
        <v>16376</v>
      </c>
      <c r="B6150" s="12" t="s">
        <v>16375</v>
      </c>
      <c r="C6150" s="12" t="s">
        <v>16343</v>
      </c>
      <c r="D6150" s="12" t="s">
        <v>36818</v>
      </c>
      <c r="E6150" s="6" t="str">
        <f>VLOOKUP(C6150,relationships!$A$2:$B$25,2,0)</f>
        <v>Bạn gái</v>
      </c>
      <c r="G6150" s="12" t="s">
        <v>16375</v>
      </c>
      <c r="H6150" s="11" t="s">
        <v>16376</v>
      </c>
      <c r="I6150" t="s">
        <v>25151</v>
      </c>
    </row>
    <row r="6151" spans="1:9">
      <c r="A6151" s="13" t="s">
        <v>16379</v>
      </c>
      <c r="B6151" s="14" t="s">
        <v>4847</v>
      </c>
      <c r="C6151" s="14" t="s">
        <v>22418</v>
      </c>
      <c r="D6151" s="14" t="s">
        <v>36819</v>
      </c>
      <c r="E6151" s="6" t="str">
        <f>VLOOKUP(C6151,relationships!$A$2:$B$25,2,0)</f>
        <v>Anh em trai</v>
      </c>
      <c r="G6151" s="14" t="s">
        <v>4847</v>
      </c>
      <c r="H6151" s="13" t="s">
        <v>16379</v>
      </c>
      <c r="I6151" t="s">
        <v>25237</v>
      </c>
    </row>
    <row r="6152" spans="1:9">
      <c r="A6152" s="11" t="s">
        <v>36820</v>
      </c>
      <c r="B6152" s="12" t="s">
        <v>12683</v>
      </c>
      <c r="C6152" s="12" t="s">
        <v>19846</v>
      </c>
      <c r="D6152" s="12" t="s">
        <v>36821</v>
      </c>
      <c r="E6152" s="6" t="str">
        <f>VLOOKUP(C6152,relationships!$A$2:$B$25,2,0)</f>
        <v>Mẹ</v>
      </c>
      <c r="G6152" s="12" t="s">
        <v>12683</v>
      </c>
      <c r="H6152" s="11" t="s">
        <v>36820</v>
      </c>
      <c r="I6152" t="s">
        <v>25153</v>
      </c>
    </row>
    <row r="6153" spans="1:9">
      <c r="A6153" s="13" t="s">
        <v>36822</v>
      </c>
      <c r="B6153" s="14" t="s">
        <v>285</v>
      </c>
      <c r="C6153" s="14" t="s">
        <v>16423</v>
      </c>
      <c r="D6153" s="14" t="s">
        <v>36823</v>
      </c>
      <c r="E6153" s="6" t="str">
        <f>VLOOKUP(C6153,relationships!$A$2:$B$25,2,0)</f>
        <v>Một ai đó</v>
      </c>
      <c r="G6153" s="14" t="s">
        <v>285</v>
      </c>
      <c r="H6153" s="13" t="s">
        <v>36822</v>
      </c>
      <c r="I6153" t="s">
        <v>25227</v>
      </c>
    </row>
    <row r="6154" spans="1:9">
      <c r="A6154" s="11" t="s">
        <v>36824</v>
      </c>
      <c r="B6154" s="12" t="s">
        <v>36315</v>
      </c>
      <c r="C6154" s="12" t="s">
        <v>16428</v>
      </c>
      <c r="D6154" s="12" t="s">
        <v>36825</v>
      </c>
      <c r="E6154" s="6" t="str">
        <f>VLOOKUP(C6154,relationships!$A$2:$B$25,2,0)</f>
        <v>Bạn bè</v>
      </c>
      <c r="G6154" s="12" t="s">
        <v>36315</v>
      </c>
      <c r="H6154" s="11" t="s">
        <v>36824</v>
      </c>
      <c r="I6154" t="s">
        <v>25152</v>
      </c>
    </row>
    <row r="6155" spans="1:9">
      <c r="A6155" s="13" t="s">
        <v>36826</v>
      </c>
      <c r="B6155" s="14" t="s">
        <v>11878</v>
      </c>
      <c r="C6155" s="14" t="s">
        <v>22418</v>
      </c>
      <c r="D6155" s="14" t="s">
        <v>36827</v>
      </c>
      <c r="E6155" s="6" t="str">
        <f>VLOOKUP(C6155,relationships!$A$2:$B$25,2,0)</f>
        <v>Anh em trai</v>
      </c>
      <c r="G6155" s="14" t="s">
        <v>11878</v>
      </c>
      <c r="H6155" s="13" t="s">
        <v>36826</v>
      </c>
      <c r="I6155" t="s">
        <v>25237</v>
      </c>
    </row>
    <row r="6156" spans="1:9">
      <c r="A6156" s="11" t="s">
        <v>36828</v>
      </c>
      <c r="B6156" s="12" t="s">
        <v>36829</v>
      </c>
      <c r="C6156" s="12" t="s">
        <v>16415</v>
      </c>
      <c r="D6156" s="12" t="s">
        <v>36830</v>
      </c>
      <c r="E6156" s="6" t="str">
        <f>VLOOKUP(C6156,relationships!$A$2:$B$25,2,0)</f>
        <v>Tôi</v>
      </c>
      <c r="G6156" s="12" t="s">
        <v>36829</v>
      </c>
      <c r="H6156" s="11" t="s">
        <v>36828</v>
      </c>
      <c r="I6156" t="s">
        <v>25150</v>
      </c>
    </row>
    <row r="6157" spans="1:9">
      <c r="A6157" s="13" t="s">
        <v>16384</v>
      </c>
      <c r="B6157" s="14" t="s">
        <v>16383</v>
      </c>
      <c r="C6157" s="14" t="s">
        <v>16428</v>
      </c>
      <c r="D6157" s="14" t="s">
        <v>36831</v>
      </c>
      <c r="E6157" s="6" t="str">
        <f>VLOOKUP(C6157,relationships!$A$2:$B$25,2,0)</f>
        <v>Bạn bè</v>
      </c>
      <c r="G6157" s="14" t="s">
        <v>16383</v>
      </c>
      <c r="H6157" s="13" t="s">
        <v>16384</v>
      </c>
      <c r="I6157" t="s">
        <v>25152</v>
      </c>
    </row>
    <row r="6158" spans="1:9">
      <c r="A6158" s="11" t="s">
        <v>16392</v>
      </c>
      <c r="B6158" s="12" t="s">
        <v>16391</v>
      </c>
      <c r="C6158" s="12" t="s">
        <v>16423</v>
      </c>
      <c r="D6158" s="12" t="s">
        <v>36832</v>
      </c>
      <c r="E6158" s="6" t="str">
        <f>VLOOKUP(C6158,relationships!$A$2:$B$25,2,0)</f>
        <v>Một ai đó</v>
      </c>
      <c r="G6158" s="12" t="s">
        <v>16391</v>
      </c>
      <c r="H6158" s="11" t="s">
        <v>16392</v>
      </c>
      <c r="I6158" t="s">
        <v>25227</v>
      </c>
    </row>
    <row r="6159" spans="1:9">
      <c r="A6159" s="13" t="s">
        <v>16525</v>
      </c>
      <c r="B6159" s="14" t="s">
        <v>16524</v>
      </c>
      <c r="C6159" s="14" t="s">
        <v>19846</v>
      </c>
      <c r="D6159" s="14" t="s">
        <v>36833</v>
      </c>
      <c r="E6159" s="6" t="str">
        <f>VLOOKUP(C6159,relationships!$A$2:$B$25,2,0)</f>
        <v>Mẹ</v>
      </c>
      <c r="G6159" s="14" t="s">
        <v>16524</v>
      </c>
      <c r="H6159" s="13" t="s">
        <v>16525</v>
      </c>
      <c r="I6159" t="s">
        <v>25153</v>
      </c>
    </row>
    <row r="6160" spans="1:9">
      <c r="A6160" s="11" t="s">
        <v>36834</v>
      </c>
      <c r="B6160" s="12" t="s">
        <v>12683</v>
      </c>
      <c r="C6160" s="12" t="s">
        <v>16423</v>
      </c>
      <c r="D6160" s="12" t="s">
        <v>36835</v>
      </c>
      <c r="E6160" s="6" t="str">
        <f>VLOOKUP(C6160,relationships!$A$2:$B$25,2,0)</f>
        <v>Một ai đó</v>
      </c>
      <c r="G6160" s="12" t="s">
        <v>12683</v>
      </c>
      <c r="H6160" s="11" t="s">
        <v>36834</v>
      </c>
      <c r="I6160" t="s">
        <v>25227</v>
      </c>
    </row>
    <row r="6161" spans="1:9">
      <c r="A6161" s="13" t="s">
        <v>36836</v>
      </c>
      <c r="B6161" s="14" t="s">
        <v>36837</v>
      </c>
      <c r="C6161" s="14" t="s">
        <v>16423</v>
      </c>
      <c r="D6161" s="14" t="s">
        <v>36838</v>
      </c>
      <c r="E6161" s="6" t="str">
        <f>VLOOKUP(C6161,relationships!$A$2:$B$25,2,0)</f>
        <v>Một ai đó</v>
      </c>
      <c r="G6161" s="14" t="s">
        <v>36837</v>
      </c>
      <c r="H6161" s="13" t="s">
        <v>36836</v>
      </c>
      <c r="I6161" t="s">
        <v>25227</v>
      </c>
    </row>
    <row r="6162" spans="1:9">
      <c r="A6162" s="11" t="s">
        <v>36839</v>
      </c>
      <c r="B6162" s="12" t="s">
        <v>36840</v>
      </c>
      <c r="C6162" s="12" t="s">
        <v>16334</v>
      </c>
      <c r="D6162" s="12" t="s">
        <v>36841</v>
      </c>
      <c r="E6162" s="6" t="str">
        <f>VLOOKUP(C6162,relationships!$A$2:$B$25,2,0)</f>
        <v>Con gái, Bé gái</v>
      </c>
      <c r="G6162" s="12" t="s">
        <v>36840</v>
      </c>
      <c r="H6162" s="11" t="s">
        <v>36839</v>
      </c>
      <c r="I6162" t="s">
        <v>25243</v>
      </c>
    </row>
    <row r="6163" spans="1:9">
      <c r="A6163" s="13" t="s">
        <v>36842</v>
      </c>
      <c r="B6163" s="14" t="s">
        <v>3881</v>
      </c>
      <c r="C6163" s="14" t="s">
        <v>16360</v>
      </c>
      <c r="D6163" s="14" t="s">
        <v>36843</v>
      </c>
      <c r="E6163" s="6" t="str">
        <f>VLOOKUP(C6163,relationships!$A$2:$B$25,2,0)</f>
        <v>Chị em gái</v>
      </c>
      <c r="G6163" s="14" t="s">
        <v>3881</v>
      </c>
      <c r="H6163" s="13" t="s">
        <v>36842</v>
      </c>
      <c r="I6163" t="s">
        <v>25156</v>
      </c>
    </row>
    <row r="6164" spans="1:9">
      <c r="A6164" s="11" t="s">
        <v>16411</v>
      </c>
      <c r="B6164" s="12" t="s">
        <v>16410</v>
      </c>
      <c r="C6164" s="12" t="s">
        <v>16423</v>
      </c>
      <c r="D6164" s="12" t="s">
        <v>36844</v>
      </c>
      <c r="E6164" s="6" t="str">
        <f>VLOOKUP(C6164,relationships!$A$2:$B$25,2,0)</f>
        <v>Một ai đó</v>
      </c>
      <c r="G6164" s="12" t="s">
        <v>16410</v>
      </c>
      <c r="H6164" s="11" t="s">
        <v>16411</v>
      </c>
      <c r="I6164" t="s">
        <v>25227</v>
      </c>
    </row>
    <row r="6165" spans="1:9">
      <c r="A6165" s="13" t="s">
        <v>16495</v>
      </c>
      <c r="B6165" s="14" t="s">
        <v>7681</v>
      </c>
      <c r="C6165" s="14" t="s">
        <v>16423</v>
      </c>
      <c r="D6165" s="14" t="s">
        <v>36845</v>
      </c>
      <c r="E6165" s="6" t="str">
        <f>VLOOKUP(C6165,relationships!$A$2:$B$25,2,0)</f>
        <v>Một ai đó</v>
      </c>
      <c r="G6165" s="14" t="s">
        <v>7681</v>
      </c>
      <c r="H6165" s="13" t="s">
        <v>16495</v>
      </c>
      <c r="I6165" t="s">
        <v>25227</v>
      </c>
    </row>
    <row r="6166" spans="1:9">
      <c r="A6166" s="11" t="s">
        <v>16433</v>
      </c>
      <c r="B6166" s="12" t="s">
        <v>16431</v>
      </c>
      <c r="C6166" s="12" t="s">
        <v>16423</v>
      </c>
      <c r="D6166" s="12" t="s">
        <v>36846</v>
      </c>
      <c r="E6166" s="6" t="str">
        <f>VLOOKUP(C6166,relationships!$A$2:$B$25,2,0)</f>
        <v>Một ai đó</v>
      </c>
      <c r="G6166" s="12" t="s">
        <v>16431</v>
      </c>
      <c r="H6166" s="11" t="s">
        <v>16433</v>
      </c>
      <c r="I6166" t="s">
        <v>25227</v>
      </c>
    </row>
    <row r="6167" spans="1:9">
      <c r="A6167" s="13" t="s">
        <v>36847</v>
      </c>
      <c r="B6167" s="14" t="s">
        <v>13930</v>
      </c>
      <c r="C6167" s="14" t="s">
        <v>16334</v>
      </c>
      <c r="D6167" s="14" t="s">
        <v>36848</v>
      </c>
      <c r="E6167" s="6" t="str">
        <f>VLOOKUP(C6167,relationships!$A$2:$B$25,2,0)</f>
        <v>Con gái, Bé gái</v>
      </c>
      <c r="G6167" s="14" t="s">
        <v>13930</v>
      </c>
      <c r="H6167" s="13" t="s">
        <v>36847</v>
      </c>
      <c r="I6167" t="s">
        <v>25243</v>
      </c>
    </row>
    <row r="6168" spans="1:9">
      <c r="A6168" s="11" t="s">
        <v>36849</v>
      </c>
      <c r="B6168" s="12" t="s">
        <v>13930</v>
      </c>
      <c r="C6168" s="12" t="s">
        <v>23307</v>
      </c>
      <c r="D6168" s="12" t="s">
        <v>36850</v>
      </c>
      <c r="E6168" s="6" t="str">
        <f>VLOOKUP(C6168,relationships!$A$2:$B$25,2,0)</f>
        <v>Con trai, Bé trai</v>
      </c>
      <c r="G6168" s="12" t="s">
        <v>13930</v>
      </c>
      <c r="H6168" s="11" t="s">
        <v>36849</v>
      </c>
      <c r="I6168" t="s">
        <v>25259</v>
      </c>
    </row>
    <row r="6169" spans="1:9">
      <c r="A6169" s="13" t="s">
        <v>16441</v>
      </c>
      <c r="B6169" s="14" t="s">
        <v>16440</v>
      </c>
      <c r="C6169" s="14" t="s">
        <v>16423</v>
      </c>
      <c r="D6169" s="14" t="s">
        <v>36851</v>
      </c>
      <c r="E6169" s="6" t="str">
        <f>VLOOKUP(C6169,relationships!$A$2:$B$25,2,0)</f>
        <v>Một ai đó</v>
      </c>
      <c r="G6169" s="14" t="s">
        <v>16440</v>
      </c>
      <c r="H6169" s="13" t="s">
        <v>16441</v>
      </c>
      <c r="I6169" t="s">
        <v>25227</v>
      </c>
    </row>
    <row r="6170" spans="1:9">
      <c r="A6170" s="11" t="s">
        <v>36852</v>
      </c>
      <c r="B6170" s="12" t="s">
        <v>36840</v>
      </c>
      <c r="C6170" s="12" t="s">
        <v>23307</v>
      </c>
      <c r="D6170" s="12" t="s">
        <v>36853</v>
      </c>
      <c r="E6170" s="6" t="str">
        <f>VLOOKUP(C6170,relationships!$A$2:$B$25,2,0)</f>
        <v>Con trai, Bé trai</v>
      </c>
      <c r="G6170" s="12" t="s">
        <v>36840</v>
      </c>
      <c r="H6170" s="11" t="s">
        <v>36852</v>
      </c>
      <c r="I6170" t="s">
        <v>25259</v>
      </c>
    </row>
    <row r="6171" spans="1:9">
      <c r="A6171" s="13" t="s">
        <v>16446</v>
      </c>
      <c r="B6171" s="14" t="s">
        <v>16445</v>
      </c>
      <c r="C6171" s="14" t="s">
        <v>16423</v>
      </c>
      <c r="D6171" s="14" t="s">
        <v>36854</v>
      </c>
      <c r="E6171" s="6" t="str">
        <f>VLOOKUP(C6171,relationships!$A$2:$B$25,2,0)</f>
        <v>Một ai đó</v>
      </c>
      <c r="G6171" s="14" t="s">
        <v>16445</v>
      </c>
      <c r="H6171" s="13" t="s">
        <v>16446</v>
      </c>
      <c r="I6171" t="s">
        <v>25227</v>
      </c>
    </row>
    <row r="6172" spans="1:9">
      <c r="A6172" s="11" t="s">
        <v>36855</v>
      </c>
      <c r="B6172" s="12" t="s">
        <v>36829</v>
      </c>
      <c r="C6172" s="12" t="s">
        <v>22811</v>
      </c>
      <c r="D6172" s="12" t="s">
        <v>36856</v>
      </c>
      <c r="E6172" s="6" t="str">
        <f>VLOOKUP(C6172,relationships!$A$2:$B$25,2,0)</f>
        <v>Bà</v>
      </c>
      <c r="G6172" s="12" t="s">
        <v>36829</v>
      </c>
      <c r="H6172" s="11" t="s">
        <v>36855</v>
      </c>
      <c r="I6172" t="s">
        <v>25234</v>
      </c>
    </row>
    <row r="6173" spans="1:9">
      <c r="A6173" s="13" t="s">
        <v>36857</v>
      </c>
      <c r="B6173" s="14" t="s">
        <v>36829</v>
      </c>
      <c r="C6173" s="14" t="s">
        <v>22811</v>
      </c>
      <c r="D6173" s="14" t="s">
        <v>36858</v>
      </c>
      <c r="E6173" s="6" t="str">
        <f>VLOOKUP(C6173,relationships!$A$2:$B$25,2,0)</f>
        <v>Bà</v>
      </c>
      <c r="G6173" s="14" t="s">
        <v>36829</v>
      </c>
      <c r="H6173" s="13" t="s">
        <v>36857</v>
      </c>
      <c r="I6173" t="s">
        <v>25234</v>
      </c>
    </row>
    <row r="6174" spans="1:9">
      <c r="A6174" s="11" t="s">
        <v>36859</v>
      </c>
      <c r="B6174" s="12" t="s">
        <v>36829</v>
      </c>
      <c r="C6174" s="12" t="s">
        <v>22811</v>
      </c>
      <c r="D6174" s="12" t="s">
        <v>36860</v>
      </c>
      <c r="E6174" s="6" t="str">
        <f>VLOOKUP(C6174,relationships!$A$2:$B$25,2,0)</f>
        <v>Bà</v>
      </c>
      <c r="G6174" s="12" t="s">
        <v>36829</v>
      </c>
      <c r="H6174" s="11" t="s">
        <v>36859</v>
      </c>
      <c r="I6174" t="s">
        <v>25234</v>
      </c>
    </row>
    <row r="6175" spans="1:9">
      <c r="A6175" s="13" t="s">
        <v>16451</v>
      </c>
      <c r="B6175" s="14" t="s">
        <v>16450</v>
      </c>
      <c r="C6175" s="14" t="s">
        <v>16423</v>
      </c>
      <c r="D6175" s="14" t="s">
        <v>36861</v>
      </c>
      <c r="E6175" s="6" t="str">
        <f>VLOOKUP(C6175,relationships!$A$2:$B$25,2,0)</f>
        <v>Một ai đó</v>
      </c>
      <c r="G6175" s="14" t="s">
        <v>16450</v>
      </c>
      <c r="H6175" s="13" t="s">
        <v>16451</v>
      </c>
      <c r="I6175" t="s">
        <v>25227</v>
      </c>
    </row>
    <row r="6176" spans="1:9">
      <c r="A6176" s="11" t="s">
        <v>36862</v>
      </c>
      <c r="B6176" s="12" t="s">
        <v>36863</v>
      </c>
      <c r="C6176" s="12" t="s">
        <v>16423</v>
      </c>
      <c r="D6176" s="12" t="s">
        <v>36864</v>
      </c>
      <c r="E6176" s="6" t="str">
        <f>VLOOKUP(C6176,relationships!$A$2:$B$25,2,0)</f>
        <v>Một ai đó</v>
      </c>
      <c r="G6176" s="12" t="s">
        <v>36863</v>
      </c>
      <c r="H6176" s="11" t="s">
        <v>36862</v>
      </c>
      <c r="I6176" t="s">
        <v>25227</v>
      </c>
    </row>
    <row r="6177" spans="1:9">
      <c r="A6177" s="13" t="s">
        <v>16481</v>
      </c>
      <c r="B6177" s="14" t="s">
        <v>16474</v>
      </c>
      <c r="C6177" s="14" t="s">
        <v>16423</v>
      </c>
      <c r="D6177" s="14" t="s">
        <v>36865</v>
      </c>
      <c r="E6177" s="6" t="str">
        <f>VLOOKUP(C6177,relationships!$A$2:$B$25,2,0)</f>
        <v>Một ai đó</v>
      </c>
      <c r="G6177" s="14" t="s">
        <v>16474</v>
      </c>
      <c r="H6177" s="13" t="s">
        <v>16481</v>
      </c>
      <c r="I6177" t="s">
        <v>25227</v>
      </c>
    </row>
    <row r="6178" spans="1:9">
      <c r="A6178" s="11" t="s">
        <v>16483</v>
      </c>
      <c r="B6178" s="12" t="s">
        <v>16474</v>
      </c>
      <c r="C6178" s="12" t="s">
        <v>16423</v>
      </c>
      <c r="D6178" s="12" t="s">
        <v>36866</v>
      </c>
      <c r="E6178" s="6" t="str">
        <f>VLOOKUP(C6178,relationships!$A$2:$B$25,2,0)</f>
        <v>Một ai đó</v>
      </c>
      <c r="G6178" s="12" t="s">
        <v>16474</v>
      </c>
      <c r="H6178" s="11" t="s">
        <v>16483</v>
      </c>
      <c r="I6178" t="s">
        <v>25227</v>
      </c>
    </row>
    <row r="6179" spans="1:9">
      <c r="A6179" s="13" t="s">
        <v>16478</v>
      </c>
      <c r="B6179" s="14" t="s">
        <v>16474</v>
      </c>
      <c r="C6179" s="14" t="s">
        <v>16423</v>
      </c>
      <c r="D6179" s="14" t="s">
        <v>36867</v>
      </c>
      <c r="E6179" s="6" t="str">
        <f>VLOOKUP(C6179,relationships!$A$2:$B$25,2,0)</f>
        <v>Một ai đó</v>
      </c>
      <c r="G6179" s="14" t="s">
        <v>16474</v>
      </c>
      <c r="H6179" s="13" t="s">
        <v>16478</v>
      </c>
      <c r="I6179" t="s">
        <v>25227</v>
      </c>
    </row>
    <row r="6180" spans="1:9">
      <c r="A6180" s="11" t="s">
        <v>16460</v>
      </c>
      <c r="B6180" s="12" t="s">
        <v>16459</v>
      </c>
      <c r="C6180" s="12" t="s">
        <v>16423</v>
      </c>
      <c r="D6180" s="12" t="s">
        <v>36868</v>
      </c>
      <c r="E6180" s="6" t="str">
        <f>VLOOKUP(C6180,relationships!$A$2:$B$25,2,0)</f>
        <v>Một ai đó</v>
      </c>
      <c r="G6180" s="12" t="s">
        <v>16459</v>
      </c>
      <c r="H6180" s="11" t="s">
        <v>16460</v>
      </c>
      <c r="I6180" t="s">
        <v>25227</v>
      </c>
    </row>
    <row r="6181" spans="1:9">
      <c r="A6181" s="13" t="s">
        <v>16464</v>
      </c>
      <c r="B6181" s="14" t="s">
        <v>12808</v>
      </c>
      <c r="C6181" s="14" t="s">
        <v>16423</v>
      </c>
      <c r="D6181" s="14" t="s">
        <v>36869</v>
      </c>
      <c r="E6181" s="6" t="str">
        <f>VLOOKUP(C6181,relationships!$A$2:$B$25,2,0)</f>
        <v>Một ai đó</v>
      </c>
      <c r="G6181" s="14" t="s">
        <v>12808</v>
      </c>
      <c r="H6181" s="13" t="s">
        <v>16464</v>
      </c>
      <c r="I6181" t="s">
        <v>25227</v>
      </c>
    </row>
    <row r="6182" spans="1:9">
      <c r="A6182" s="11" t="s">
        <v>16455</v>
      </c>
      <c r="B6182" s="12" t="s">
        <v>3255</v>
      </c>
      <c r="C6182" s="12" t="s">
        <v>16423</v>
      </c>
      <c r="D6182" s="12" t="s">
        <v>36870</v>
      </c>
      <c r="E6182" s="6" t="str">
        <f>VLOOKUP(C6182,relationships!$A$2:$B$25,2,0)</f>
        <v>Một ai đó</v>
      </c>
      <c r="G6182" s="12" t="s">
        <v>3255</v>
      </c>
      <c r="H6182" s="11" t="s">
        <v>16455</v>
      </c>
      <c r="I6182" t="s">
        <v>25227</v>
      </c>
    </row>
    <row r="6183" spans="1:9">
      <c r="A6183" s="13" t="s">
        <v>16503</v>
      </c>
      <c r="B6183" s="14" t="s">
        <v>16499</v>
      </c>
      <c r="C6183" s="14" t="s">
        <v>16423</v>
      </c>
      <c r="D6183" s="14" t="s">
        <v>36871</v>
      </c>
      <c r="E6183" s="6" t="str">
        <f>VLOOKUP(C6183,relationships!$A$2:$B$25,2,0)</f>
        <v>Một ai đó</v>
      </c>
      <c r="G6183" s="14" t="s">
        <v>16499</v>
      </c>
      <c r="H6183" s="13" t="s">
        <v>16503</v>
      </c>
      <c r="I6183" t="s">
        <v>25227</v>
      </c>
    </row>
    <row r="6184" spans="1:9">
      <c r="A6184" s="11" t="s">
        <v>16491</v>
      </c>
      <c r="B6184" s="12" t="s">
        <v>16490</v>
      </c>
      <c r="C6184" s="12" t="s">
        <v>16423</v>
      </c>
      <c r="D6184" s="12" t="s">
        <v>36872</v>
      </c>
      <c r="E6184" s="6" t="str">
        <f>VLOOKUP(C6184,relationships!$A$2:$B$25,2,0)</f>
        <v>Một ai đó</v>
      </c>
      <c r="G6184" s="12" t="s">
        <v>16490</v>
      </c>
      <c r="H6184" s="11" t="s">
        <v>16491</v>
      </c>
      <c r="I6184" t="s">
        <v>25227</v>
      </c>
    </row>
    <row r="6185" spans="1:9">
      <c r="A6185" s="13" t="s">
        <v>16768</v>
      </c>
      <c r="B6185" s="14" t="s">
        <v>16767</v>
      </c>
      <c r="C6185" s="14" t="s">
        <v>16423</v>
      </c>
      <c r="D6185" s="14" t="s">
        <v>36873</v>
      </c>
      <c r="E6185" s="6" t="str">
        <f>VLOOKUP(C6185,relationships!$A$2:$B$25,2,0)</f>
        <v>Một ai đó</v>
      </c>
      <c r="G6185" s="14" t="s">
        <v>16767</v>
      </c>
      <c r="H6185" s="13" t="s">
        <v>16768</v>
      </c>
      <c r="I6185" t="s">
        <v>25227</v>
      </c>
    </row>
    <row r="6186" spans="1:9">
      <c r="A6186" s="11" t="s">
        <v>36874</v>
      </c>
      <c r="B6186" s="12" t="s">
        <v>36797</v>
      </c>
      <c r="C6186" s="12" t="s">
        <v>22418</v>
      </c>
      <c r="D6186" s="12" t="s">
        <v>36875</v>
      </c>
      <c r="E6186" s="6" t="str">
        <f>VLOOKUP(C6186,relationships!$A$2:$B$25,2,0)</f>
        <v>Anh em trai</v>
      </c>
      <c r="G6186" s="12" t="s">
        <v>36797</v>
      </c>
      <c r="H6186" s="11" t="s">
        <v>36874</v>
      </c>
      <c r="I6186" t="s">
        <v>25237</v>
      </c>
    </row>
    <row r="6187" spans="1:9">
      <c r="A6187" s="13" t="s">
        <v>36876</v>
      </c>
      <c r="B6187" s="14" t="s">
        <v>36797</v>
      </c>
      <c r="C6187" s="14" t="s">
        <v>16360</v>
      </c>
      <c r="D6187" s="14" t="s">
        <v>36877</v>
      </c>
      <c r="E6187" s="6" t="str">
        <f>VLOOKUP(C6187,relationships!$A$2:$B$25,2,0)</f>
        <v>Chị em gái</v>
      </c>
      <c r="G6187" s="14" t="s">
        <v>36797</v>
      </c>
      <c r="H6187" s="13" t="s">
        <v>36876</v>
      </c>
      <c r="I6187" t="s">
        <v>25156</v>
      </c>
    </row>
    <row r="6188" spans="1:9">
      <c r="A6188" s="11" t="s">
        <v>36878</v>
      </c>
      <c r="B6188" s="12" t="s">
        <v>36797</v>
      </c>
      <c r="C6188" s="12" t="s">
        <v>16360</v>
      </c>
      <c r="D6188" s="12" t="s">
        <v>36879</v>
      </c>
      <c r="E6188" s="6" t="str">
        <f>VLOOKUP(C6188,relationships!$A$2:$B$25,2,0)</f>
        <v>Chị em gái</v>
      </c>
      <c r="G6188" s="12" t="s">
        <v>36797</v>
      </c>
      <c r="H6188" s="11" t="s">
        <v>36878</v>
      </c>
      <c r="I6188" t="s">
        <v>25156</v>
      </c>
    </row>
    <row r="6189" spans="1:9">
      <c r="A6189" s="13" t="s">
        <v>16550</v>
      </c>
      <c r="B6189" s="14" t="s">
        <v>16549</v>
      </c>
      <c r="C6189" s="14" t="s">
        <v>16423</v>
      </c>
      <c r="D6189" s="14" t="s">
        <v>36880</v>
      </c>
      <c r="E6189" s="6" t="str">
        <f>VLOOKUP(C6189,relationships!$A$2:$B$25,2,0)</f>
        <v>Một ai đó</v>
      </c>
      <c r="G6189" s="14" t="s">
        <v>16549</v>
      </c>
      <c r="H6189" s="13" t="s">
        <v>16550</v>
      </c>
      <c r="I6189" t="s">
        <v>25227</v>
      </c>
    </row>
    <row r="6190" spans="1:9">
      <c r="A6190" s="11" t="s">
        <v>36881</v>
      </c>
      <c r="B6190" s="12" t="s">
        <v>55</v>
      </c>
      <c r="C6190" s="12" t="s">
        <v>16423</v>
      </c>
      <c r="D6190" s="12" t="s">
        <v>36882</v>
      </c>
      <c r="E6190" s="6" t="str">
        <f>VLOOKUP(C6190,relationships!$A$2:$B$25,2,0)</f>
        <v>Một ai đó</v>
      </c>
      <c r="G6190" s="12" t="s">
        <v>55</v>
      </c>
      <c r="H6190" s="11" t="s">
        <v>36881</v>
      </c>
      <c r="I6190" t="s">
        <v>25227</v>
      </c>
    </row>
    <row r="6191" spans="1:9">
      <c r="A6191" s="13" t="s">
        <v>16520</v>
      </c>
      <c r="B6191" s="14" t="s">
        <v>16519</v>
      </c>
      <c r="C6191" s="14" t="s">
        <v>16423</v>
      </c>
      <c r="D6191" s="14" t="s">
        <v>36883</v>
      </c>
      <c r="E6191" s="6" t="str">
        <f>VLOOKUP(C6191,relationships!$A$2:$B$25,2,0)</f>
        <v>Một ai đó</v>
      </c>
      <c r="G6191" s="14" t="s">
        <v>16519</v>
      </c>
      <c r="H6191" s="13" t="s">
        <v>16520</v>
      </c>
      <c r="I6191" t="s">
        <v>25227</v>
      </c>
    </row>
    <row r="6192" spans="1:9">
      <c r="A6192" s="11" t="s">
        <v>16530</v>
      </c>
      <c r="B6192" s="12" t="s">
        <v>16529</v>
      </c>
      <c r="C6192" s="12" t="s">
        <v>16423</v>
      </c>
      <c r="D6192" s="12" t="s">
        <v>36884</v>
      </c>
      <c r="E6192" s="6" t="str">
        <f>VLOOKUP(C6192,relationships!$A$2:$B$25,2,0)</f>
        <v>Một ai đó</v>
      </c>
      <c r="G6192" s="12" t="s">
        <v>16529</v>
      </c>
      <c r="H6192" s="11" t="s">
        <v>16530</v>
      </c>
      <c r="I6192" t="s">
        <v>25227</v>
      </c>
    </row>
    <row r="6193" spans="1:9">
      <c r="A6193" s="13" t="s">
        <v>16562</v>
      </c>
      <c r="B6193" s="14" t="s">
        <v>13907</v>
      </c>
      <c r="C6193" s="14" t="s">
        <v>16423</v>
      </c>
      <c r="D6193" s="14" t="s">
        <v>36885</v>
      </c>
      <c r="E6193" s="6" t="str">
        <f>VLOOKUP(C6193,relationships!$A$2:$B$25,2,0)</f>
        <v>Một ai đó</v>
      </c>
      <c r="G6193" s="14" t="s">
        <v>13907</v>
      </c>
      <c r="H6193" s="13" t="s">
        <v>16562</v>
      </c>
      <c r="I6193" t="s">
        <v>25227</v>
      </c>
    </row>
    <row r="6194" spans="1:9">
      <c r="A6194" s="11" t="s">
        <v>36886</v>
      </c>
      <c r="B6194" s="12" t="s">
        <v>36887</v>
      </c>
      <c r="C6194" s="12" t="s">
        <v>16423</v>
      </c>
      <c r="D6194" s="12" t="s">
        <v>36888</v>
      </c>
      <c r="E6194" s="6" t="str">
        <f>VLOOKUP(C6194,relationships!$A$2:$B$25,2,0)</f>
        <v>Một ai đó</v>
      </c>
      <c r="G6194" s="12" t="s">
        <v>36887</v>
      </c>
      <c r="H6194" s="11" t="s">
        <v>36886</v>
      </c>
      <c r="I6194" t="s">
        <v>25227</v>
      </c>
    </row>
    <row r="6195" spans="1:9">
      <c r="A6195" s="13" t="s">
        <v>16545</v>
      </c>
      <c r="B6195" s="14" t="s">
        <v>16543</v>
      </c>
      <c r="C6195" s="14" t="s">
        <v>16423</v>
      </c>
      <c r="D6195" s="14" t="s">
        <v>36889</v>
      </c>
      <c r="E6195" s="6" t="str">
        <f>VLOOKUP(C6195,relationships!$A$2:$B$25,2,0)</f>
        <v>Một ai đó</v>
      </c>
      <c r="G6195" s="14" t="s">
        <v>16543</v>
      </c>
      <c r="H6195" s="13" t="s">
        <v>16545</v>
      </c>
      <c r="I6195" t="s">
        <v>25227</v>
      </c>
    </row>
    <row r="6196" spans="1:9">
      <c r="A6196" s="11" t="s">
        <v>16555</v>
      </c>
      <c r="B6196" s="12" t="s">
        <v>16554</v>
      </c>
      <c r="C6196" s="12" t="s">
        <v>16423</v>
      </c>
      <c r="D6196" s="12" t="s">
        <v>36890</v>
      </c>
      <c r="E6196" s="6" t="str">
        <f>VLOOKUP(C6196,relationships!$A$2:$B$25,2,0)</f>
        <v>Một ai đó</v>
      </c>
      <c r="G6196" s="12" t="s">
        <v>16554</v>
      </c>
      <c r="H6196" s="11" t="s">
        <v>16555</v>
      </c>
      <c r="I6196" t="s">
        <v>25227</v>
      </c>
    </row>
    <row r="6197" spans="1:9">
      <c r="A6197" s="13" t="s">
        <v>16566</v>
      </c>
      <c r="B6197" s="14" t="s">
        <v>16554</v>
      </c>
      <c r="C6197" s="14" t="s">
        <v>16423</v>
      </c>
      <c r="D6197" s="14" t="s">
        <v>36891</v>
      </c>
      <c r="E6197" s="6" t="str">
        <f>VLOOKUP(C6197,relationships!$A$2:$B$25,2,0)</f>
        <v>Một ai đó</v>
      </c>
      <c r="G6197" s="14" t="s">
        <v>16554</v>
      </c>
      <c r="H6197" s="13" t="s">
        <v>16566</v>
      </c>
      <c r="I6197" t="s">
        <v>25227</v>
      </c>
    </row>
    <row r="6198" spans="1:9">
      <c r="A6198" s="11" t="s">
        <v>16576</v>
      </c>
      <c r="B6198" s="12" t="s">
        <v>16575</v>
      </c>
      <c r="C6198" s="12" t="s">
        <v>16423</v>
      </c>
      <c r="D6198" s="12" t="s">
        <v>36892</v>
      </c>
      <c r="E6198" s="6" t="str">
        <f>VLOOKUP(C6198,relationships!$A$2:$B$25,2,0)</f>
        <v>Một ai đó</v>
      </c>
      <c r="G6198" s="12" t="s">
        <v>16575</v>
      </c>
      <c r="H6198" s="11" t="s">
        <v>16576</v>
      </c>
      <c r="I6198" t="s">
        <v>25227</v>
      </c>
    </row>
    <row r="6199" spans="1:9">
      <c r="A6199" s="13" t="s">
        <v>16581</v>
      </c>
      <c r="B6199" s="14" t="s">
        <v>16580</v>
      </c>
      <c r="C6199" s="14" t="s">
        <v>16423</v>
      </c>
      <c r="D6199" s="14" t="s">
        <v>36893</v>
      </c>
      <c r="E6199" s="6" t="str">
        <f>VLOOKUP(C6199,relationships!$A$2:$B$25,2,0)</f>
        <v>Một ai đó</v>
      </c>
      <c r="G6199" s="14" t="s">
        <v>16580</v>
      </c>
      <c r="H6199" s="13" t="s">
        <v>16581</v>
      </c>
      <c r="I6199" t="s">
        <v>25227</v>
      </c>
    </row>
    <row r="6200" spans="1:9">
      <c r="A6200" s="11" t="s">
        <v>16586</v>
      </c>
      <c r="B6200" s="12" t="s">
        <v>16585</v>
      </c>
      <c r="C6200" s="12" t="s">
        <v>16423</v>
      </c>
      <c r="D6200" s="12" t="s">
        <v>36894</v>
      </c>
      <c r="E6200" s="6" t="str">
        <f>VLOOKUP(C6200,relationships!$A$2:$B$25,2,0)</f>
        <v>Một ai đó</v>
      </c>
      <c r="G6200" s="12" t="s">
        <v>16585</v>
      </c>
      <c r="H6200" s="11" t="s">
        <v>16586</v>
      </c>
      <c r="I6200" t="s">
        <v>25227</v>
      </c>
    </row>
    <row r="6201" spans="1:9">
      <c r="A6201" s="13" t="s">
        <v>16640</v>
      </c>
      <c r="B6201" s="14" t="s">
        <v>16639</v>
      </c>
      <c r="C6201" s="14" t="s">
        <v>16423</v>
      </c>
      <c r="D6201" s="14" t="s">
        <v>36895</v>
      </c>
      <c r="E6201" s="6" t="str">
        <f>VLOOKUP(C6201,relationships!$A$2:$B$25,2,0)</f>
        <v>Một ai đó</v>
      </c>
      <c r="G6201" s="14" t="s">
        <v>16639</v>
      </c>
      <c r="H6201" s="13" t="s">
        <v>16640</v>
      </c>
      <c r="I6201" t="s">
        <v>25227</v>
      </c>
    </row>
    <row r="6202" spans="1:9">
      <c r="A6202" s="11" t="s">
        <v>16605</v>
      </c>
      <c r="B6202" s="12" t="s">
        <v>16604</v>
      </c>
      <c r="C6202" s="12" t="s">
        <v>16423</v>
      </c>
      <c r="D6202" s="12" t="s">
        <v>36896</v>
      </c>
      <c r="E6202" s="6" t="str">
        <f>VLOOKUP(C6202,relationships!$A$2:$B$25,2,0)</f>
        <v>Một ai đó</v>
      </c>
      <c r="G6202" s="12" t="s">
        <v>16604</v>
      </c>
      <c r="H6202" s="11" t="s">
        <v>16605</v>
      </c>
      <c r="I6202" t="s">
        <v>25227</v>
      </c>
    </row>
    <row r="6203" spans="1:9">
      <c r="A6203" s="13" t="s">
        <v>16624</v>
      </c>
      <c r="B6203" s="14" t="s">
        <v>16623</v>
      </c>
      <c r="C6203" s="14" t="s">
        <v>16423</v>
      </c>
      <c r="D6203" s="14" t="s">
        <v>36897</v>
      </c>
      <c r="E6203" s="6" t="str">
        <f>VLOOKUP(C6203,relationships!$A$2:$B$25,2,0)</f>
        <v>Một ai đó</v>
      </c>
      <c r="G6203" s="14" t="s">
        <v>16623</v>
      </c>
      <c r="H6203" s="13" t="s">
        <v>16624</v>
      </c>
      <c r="I6203" t="s">
        <v>25227</v>
      </c>
    </row>
    <row r="6204" spans="1:9">
      <c r="A6204" s="11" t="s">
        <v>16609</v>
      </c>
      <c r="B6204" s="12" t="s">
        <v>7079</v>
      </c>
      <c r="C6204" s="12" t="s">
        <v>16423</v>
      </c>
      <c r="D6204" s="12" t="s">
        <v>36898</v>
      </c>
      <c r="E6204" s="6" t="str">
        <f>VLOOKUP(C6204,relationships!$A$2:$B$25,2,0)</f>
        <v>Một ai đó</v>
      </c>
      <c r="G6204" s="12" t="s">
        <v>7079</v>
      </c>
      <c r="H6204" s="11" t="s">
        <v>16609</v>
      </c>
      <c r="I6204" t="s">
        <v>25227</v>
      </c>
    </row>
    <row r="6205" spans="1:9">
      <c r="A6205" s="13" t="s">
        <v>16619</v>
      </c>
      <c r="B6205" s="14" t="s">
        <v>16613</v>
      </c>
      <c r="C6205" s="14" t="s">
        <v>16423</v>
      </c>
      <c r="D6205" s="14" t="s">
        <v>36899</v>
      </c>
      <c r="E6205" s="6" t="str">
        <f>VLOOKUP(C6205,relationships!$A$2:$B$25,2,0)</f>
        <v>Một ai đó</v>
      </c>
      <c r="G6205" s="14" t="s">
        <v>16613</v>
      </c>
      <c r="H6205" s="13" t="s">
        <v>16619</v>
      </c>
      <c r="I6205" t="s">
        <v>25227</v>
      </c>
    </row>
    <row r="6206" spans="1:9">
      <c r="A6206" s="11" t="s">
        <v>16616</v>
      </c>
      <c r="B6206" s="12" t="s">
        <v>16613</v>
      </c>
      <c r="C6206" s="12" t="s">
        <v>16423</v>
      </c>
      <c r="D6206" s="12" t="s">
        <v>36900</v>
      </c>
      <c r="E6206" s="6" t="str">
        <f>VLOOKUP(C6206,relationships!$A$2:$B$25,2,0)</f>
        <v>Một ai đó</v>
      </c>
      <c r="G6206" s="12" t="s">
        <v>16613</v>
      </c>
      <c r="H6206" s="11" t="s">
        <v>16616</v>
      </c>
      <c r="I6206" t="s">
        <v>25227</v>
      </c>
    </row>
    <row r="6207" spans="1:9">
      <c r="A6207" s="13" t="s">
        <v>16632</v>
      </c>
      <c r="B6207" s="14" t="s">
        <v>16623</v>
      </c>
      <c r="C6207" s="14" t="s">
        <v>16423</v>
      </c>
      <c r="D6207" s="14" t="s">
        <v>36901</v>
      </c>
      <c r="E6207" s="6" t="str">
        <f>VLOOKUP(C6207,relationships!$A$2:$B$25,2,0)</f>
        <v>Một ai đó</v>
      </c>
      <c r="G6207" s="14" t="s">
        <v>16623</v>
      </c>
      <c r="H6207" s="13" t="s">
        <v>16632</v>
      </c>
      <c r="I6207" t="s">
        <v>25227</v>
      </c>
    </row>
    <row r="6208" spans="1:9">
      <c r="A6208" s="11" t="s">
        <v>16697</v>
      </c>
      <c r="B6208" s="12" t="s">
        <v>16696</v>
      </c>
      <c r="C6208" s="12" t="s">
        <v>16423</v>
      </c>
      <c r="D6208" s="12" t="s">
        <v>36902</v>
      </c>
      <c r="E6208" s="6" t="str">
        <f>VLOOKUP(C6208,relationships!$A$2:$B$25,2,0)</f>
        <v>Một ai đó</v>
      </c>
      <c r="G6208" s="12" t="s">
        <v>16696</v>
      </c>
      <c r="H6208" s="11" t="s">
        <v>16697</v>
      </c>
      <c r="I6208" t="s">
        <v>25227</v>
      </c>
    </row>
    <row r="6209" spans="1:9">
      <c r="A6209" s="13" t="s">
        <v>16661</v>
      </c>
      <c r="B6209" s="14" t="s">
        <v>16657</v>
      </c>
      <c r="C6209" s="14" t="s">
        <v>16423</v>
      </c>
      <c r="D6209" s="14" t="s">
        <v>36903</v>
      </c>
      <c r="E6209" s="6" t="str">
        <f>VLOOKUP(C6209,relationships!$A$2:$B$25,2,0)</f>
        <v>Một ai đó</v>
      </c>
      <c r="G6209" s="14" t="s">
        <v>16657</v>
      </c>
      <c r="H6209" s="13" t="s">
        <v>16661</v>
      </c>
      <c r="I6209" t="s">
        <v>25227</v>
      </c>
    </row>
    <row r="6210" spans="1:9">
      <c r="A6210" s="11" t="s">
        <v>16665</v>
      </c>
      <c r="B6210" s="12" t="s">
        <v>16657</v>
      </c>
      <c r="C6210" s="12" t="s">
        <v>16423</v>
      </c>
      <c r="D6210" s="12" t="s">
        <v>36904</v>
      </c>
      <c r="E6210" s="6" t="str">
        <f>VLOOKUP(C6210,relationships!$A$2:$B$25,2,0)</f>
        <v>Một ai đó</v>
      </c>
      <c r="G6210" s="12" t="s">
        <v>16657</v>
      </c>
      <c r="H6210" s="11" t="s">
        <v>16665</v>
      </c>
      <c r="I6210" t="s">
        <v>25227</v>
      </c>
    </row>
    <row r="6211" spans="1:9">
      <c r="A6211" s="13" t="s">
        <v>16701</v>
      </c>
      <c r="B6211" s="14" t="s">
        <v>16700</v>
      </c>
      <c r="C6211" s="14" t="s">
        <v>16423</v>
      </c>
      <c r="D6211" s="14" t="s">
        <v>36905</v>
      </c>
      <c r="E6211" s="6" t="str">
        <f>VLOOKUP(C6211,relationships!$A$2:$B$25,2,0)</f>
        <v>Một ai đó</v>
      </c>
      <c r="G6211" s="14" t="s">
        <v>16700</v>
      </c>
      <c r="H6211" s="13" t="s">
        <v>16701</v>
      </c>
      <c r="I6211" t="s">
        <v>25227</v>
      </c>
    </row>
    <row r="6212" spans="1:9">
      <c r="A6212" s="11" t="s">
        <v>16647</v>
      </c>
      <c r="B6212" s="12" t="s">
        <v>16646</v>
      </c>
      <c r="C6212" s="12" t="s">
        <v>16423</v>
      </c>
      <c r="D6212" s="12" t="s">
        <v>36906</v>
      </c>
      <c r="E6212" s="6" t="str">
        <f>VLOOKUP(C6212,relationships!$A$2:$B$25,2,0)</f>
        <v>Một ai đó</v>
      </c>
      <c r="G6212" s="12" t="s">
        <v>16646</v>
      </c>
      <c r="H6212" s="11" t="s">
        <v>16647</v>
      </c>
      <c r="I6212" t="s">
        <v>25227</v>
      </c>
    </row>
    <row r="6213" spans="1:9">
      <c r="A6213" s="13" t="s">
        <v>16718</v>
      </c>
      <c r="B6213" s="14" t="s">
        <v>3255</v>
      </c>
      <c r="C6213" s="14" t="s">
        <v>16423</v>
      </c>
      <c r="D6213" s="14" t="s">
        <v>36907</v>
      </c>
      <c r="E6213" s="6" t="str">
        <f>VLOOKUP(C6213,relationships!$A$2:$B$25,2,0)</f>
        <v>Một ai đó</v>
      </c>
      <c r="G6213" s="14" t="s">
        <v>3255</v>
      </c>
      <c r="H6213" s="13" t="s">
        <v>16718</v>
      </c>
      <c r="I6213" t="s">
        <v>25227</v>
      </c>
    </row>
    <row r="6214" spans="1:9">
      <c r="A6214" s="11" t="s">
        <v>16722</v>
      </c>
      <c r="B6214" s="12" t="s">
        <v>3255</v>
      </c>
      <c r="C6214" s="12" t="s">
        <v>16423</v>
      </c>
      <c r="D6214" s="12" t="s">
        <v>36908</v>
      </c>
      <c r="E6214" s="6" t="str">
        <f>VLOOKUP(C6214,relationships!$A$2:$B$25,2,0)</f>
        <v>Một ai đó</v>
      </c>
      <c r="G6214" s="12" t="s">
        <v>3255</v>
      </c>
      <c r="H6214" s="11" t="s">
        <v>16722</v>
      </c>
      <c r="I6214" t="s">
        <v>25227</v>
      </c>
    </row>
    <row r="6215" spans="1:9">
      <c r="A6215" s="13" t="s">
        <v>16667</v>
      </c>
      <c r="B6215" s="14" t="s">
        <v>3255</v>
      </c>
      <c r="C6215" s="14" t="s">
        <v>16423</v>
      </c>
      <c r="D6215" s="14" t="s">
        <v>36909</v>
      </c>
      <c r="E6215" s="6" t="str">
        <f>VLOOKUP(C6215,relationships!$A$2:$B$25,2,0)</f>
        <v>Một ai đó</v>
      </c>
      <c r="G6215" s="14" t="s">
        <v>3255</v>
      </c>
      <c r="H6215" s="13" t="s">
        <v>16667</v>
      </c>
      <c r="I6215" t="s">
        <v>25227</v>
      </c>
    </row>
    <row r="6216" spans="1:9">
      <c r="A6216" s="11" t="s">
        <v>16681</v>
      </c>
      <c r="B6216" s="12" t="s">
        <v>3255</v>
      </c>
      <c r="C6216" s="12" t="s">
        <v>16423</v>
      </c>
      <c r="D6216" s="12" t="s">
        <v>36910</v>
      </c>
      <c r="E6216" s="6" t="str">
        <f>VLOOKUP(C6216,relationships!$A$2:$B$25,2,0)</f>
        <v>Một ai đó</v>
      </c>
      <c r="G6216" s="12" t="s">
        <v>3255</v>
      </c>
      <c r="H6216" s="11" t="s">
        <v>16681</v>
      </c>
      <c r="I6216" t="s">
        <v>25227</v>
      </c>
    </row>
    <row r="6217" spans="1:9">
      <c r="A6217" s="13" t="s">
        <v>16685</v>
      </c>
      <c r="B6217" s="14" t="s">
        <v>3255</v>
      </c>
      <c r="C6217" s="14" t="s">
        <v>16423</v>
      </c>
      <c r="D6217" s="14" t="s">
        <v>36911</v>
      </c>
      <c r="E6217" s="6" t="str">
        <f>VLOOKUP(C6217,relationships!$A$2:$B$25,2,0)</f>
        <v>Một ai đó</v>
      </c>
      <c r="G6217" s="14" t="s">
        <v>3255</v>
      </c>
      <c r="H6217" s="13" t="s">
        <v>16685</v>
      </c>
      <c r="I6217" t="s">
        <v>25227</v>
      </c>
    </row>
    <row r="6218" spans="1:9">
      <c r="A6218" s="11" t="s">
        <v>16670</v>
      </c>
      <c r="B6218" s="12" t="s">
        <v>11878</v>
      </c>
      <c r="C6218" s="12" t="s">
        <v>16423</v>
      </c>
      <c r="D6218" s="12" t="s">
        <v>36912</v>
      </c>
      <c r="E6218" s="6" t="str">
        <f>VLOOKUP(C6218,relationships!$A$2:$B$25,2,0)</f>
        <v>Một ai đó</v>
      </c>
      <c r="G6218" s="12" t="s">
        <v>11878</v>
      </c>
      <c r="H6218" s="11" t="s">
        <v>16670</v>
      </c>
      <c r="I6218" t="s">
        <v>25227</v>
      </c>
    </row>
    <row r="6219" spans="1:9">
      <c r="A6219" s="13" t="s">
        <v>16677</v>
      </c>
      <c r="B6219" s="14" t="s">
        <v>16646</v>
      </c>
      <c r="C6219" s="14" t="s">
        <v>16423</v>
      </c>
      <c r="D6219" s="14" t="s">
        <v>36913</v>
      </c>
      <c r="E6219" s="6" t="str">
        <f>VLOOKUP(C6219,relationships!$A$2:$B$25,2,0)</f>
        <v>Một ai đó</v>
      </c>
      <c r="G6219" s="14" t="s">
        <v>16646</v>
      </c>
      <c r="H6219" s="13" t="s">
        <v>16677</v>
      </c>
      <c r="I6219" t="s">
        <v>25227</v>
      </c>
    </row>
    <row r="6220" spans="1:9">
      <c r="A6220" s="11" t="s">
        <v>16689</v>
      </c>
      <c r="B6220" s="12" t="s">
        <v>3255</v>
      </c>
      <c r="C6220" s="12" t="s">
        <v>16423</v>
      </c>
      <c r="D6220" s="12" t="s">
        <v>36914</v>
      </c>
      <c r="E6220" s="6" t="str">
        <f>VLOOKUP(C6220,relationships!$A$2:$B$25,2,0)</f>
        <v>Một ai đó</v>
      </c>
      <c r="G6220" s="12" t="s">
        <v>3255</v>
      </c>
      <c r="H6220" s="11" t="s">
        <v>16689</v>
      </c>
      <c r="I6220" t="s">
        <v>25227</v>
      </c>
    </row>
    <row r="6221" spans="1:9">
      <c r="A6221" s="13" t="s">
        <v>16705</v>
      </c>
      <c r="B6221" s="14" t="s">
        <v>16704</v>
      </c>
      <c r="C6221" s="14" t="s">
        <v>16423</v>
      </c>
      <c r="D6221" s="14" t="s">
        <v>36915</v>
      </c>
      <c r="E6221" s="6" t="str">
        <f>VLOOKUP(C6221,relationships!$A$2:$B$25,2,0)</f>
        <v>Một ai đó</v>
      </c>
      <c r="G6221" s="14" t="s">
        <v>16704</v>
      </c>
      <c r="H6221" s="13" t="s">
        <v>16705</v>
      </c>
      <c r="I6221" t="s">
        <v>25227</v>
      </c>
    </row>
    <row r="6222" spans="1:9">
      <c r="A6222" s="11" t="s">
        <v>16711</v>
      </c>
      <c r="B6222" s="12" t="s">
        <v>15382</v>
      </c>
      <c r="C6222" s="12" t="s">
        <v>16423</v>
      </c>
      <c r="D6222" s="12" t="s">
        <v>36916</v>
      </c>
      <c r="E6222" s="6" t="str">
        <f>VLOOKUP(C6222,relationships!$A$2:$B$25,2,0)</f>
        <v>Một ai đó</v>
      </c>
      <c r="G6222" s="12" t="s">
        <v>15382</v>
      </c>
      <c r="H6222" s="11" t="s">
        <v>16711</v>
      </c>
      <c r="I6222" t="s">
        <v>25227</v>
      </c>
    </row>
    <row r="6223" spans="1:9">
      <c r="A6223" s="13" t="s">
        <v>16754</v>
      </c>
      <c r="B6223" s="14" t="s">
        <v>16753</v>
      </c>
      <c r="C6223" s="14" t="s">
        <v>16423</v>
      </c>
      <c r="D6223" s="14" t="s">
        <v>36917</v>
      </c>
      <c r="E6223" s="6" t="str">
        <f>VLOOKUP(C6223,relationships!$A$2:$B$25,2,0)</f>
        <v>Một ai đó</v>
      </c>
      <c r="G6223" s="14" t="s">
        <v>16753</v>
      </c>
      <c r="H6223" s="13" t="s">
        <v>16754</v>
      </c>
      <c r="I6223" t="s">
        <v>25227</v>
      </c>
    </row>
    <row r="6224" spans="1:9">
      <c r="A6224" s="11" t="s">
        <v>16736</v>
      </c>
      <c r="B6224" s="12" t="s">
        <v>16735</v>
      </c>
      <c r="C6224" s="12" t="s">
        <v>16423</v>
      </c>
      <c r="D6224" s="12" t="s">
        <v>36918</v>
      </c>
      <c r="E6224" s="6" t="str">
        <f>VLOOKUP(C6224,relationships!$A$2:$B$25,2,0)</f>
        <v>Một ai đó</v>
      </c>
      <c r="G6224" s="12" t="s">
        <v>16735</v>
      </c>
      <c r="H6224" s="11" t="s">
        <v>16736</v>
      </c>
      <c r="I6224" t="s">
        <v>25227</v>
      </c>
    </row>
    <row r="6225" spans="1:9">
      <c r="A6225" s="13" t="s">
        <v>36919</v>
      </c>
      <c r="B6225" s="14" t="s">
        <v>36920</v>
      </c>
      <c r="C6225" s="14" t="s">
        <v>16423</v>
      </c>
      <c r="D6225" s="14" t="s">
        <v>36921</v>
      </c>
      <c r="E6225" s="6" t="str">
        <f>VLOOKUP(C6225,relationships!$A$2:$B$25,2,0)</f>
        <v>Một ai đó</v>
      </c>
      <c r="G6225" s="14" t="s">
        <v>36920</v>
      </c>
      <c r="H6225" s="13" t="s">
        <v>36919</v>
      </c>
      <c r="I6225" t="s">
        <v>25227</v>
      </c>
    </row>
    <row r="6226" spans="1:9">
      <c r="A6226" s="11" t="s">
        <v>16728</v>
      </c>
      <c r="B6226" s="12" t="s">
        <v>16727</v>
      </c>
      <c r="C6226" s="12" t="s">
        <v>16423</v>
      </c>
      <c r="D6226" s="12" t="s">
        <v>36922</v>
      </c>
      <c r="E6226" s="6" t="str">
        <f>VLOOKUP(C6226,relationships!$A$2:$B$25,2,0)</f>
        <v>Một ai đó</v>
      </c>
      <c r="G6226" s="12" t="s">
        <v>16727</v>
      </c>
      <c r="H6226" s="11" t="s">
        <v>16728</v>
      </c>
      <c r="I6226" t="s">
        <v>25227</v>
      </c>
    </row>
    <row r="6227" spans="1:9">
      <c r="A6227" s="13" t="s">
        <v>16759</v>
      </c>
      <c r="B6227" s="14" t="s">
        <v>16758</v>
      </c>
      <c r="C6227" s="14" t="s">
        <v>16423</v>
      </c>
      <c r="D6227" s="14" t="s">
        <v>36923</v>
      </c>
      <c r="E6227" s="6" t="str">
        <f>VLOOKUP(C6227,relationships!$A$2:$B$25,2,0)</f>
        <v>Một ai đó</v>
      </c>
      <c r="G6227" s="14" t="s">
        <v>16758</v>
      </c>
      <c r="H6227" s="13" t="s">
        <v>16759</v>
      </c>
      <c r="I6227" t="s">
        <v>25227</v>
      </c>
    </row>
    <row r="6228" spans="1:9">
      <c r="A6228" s="11" t="s">
        <v>16787</v>
      </c>
      <c r="B6228" s="12" t="s">
        <v>16735</v>
      </c>
      <c r="C6228" s="12" t="s">
        <v>16423</v>
      </c>
      <c r="D6228" s="12" t="s">
        <v>36924</v>
      </c>
      <c r="E6228" s="6" t="str">
        <f>VLOOKUP(C6228,relationships!$A$2:$B$25,2,0)</f>
        <v>Một ai đó</v>
      </c>
      <c r="G6228" s="12" t="s">
        <v>16735</v>
      </c>
      <c r="H6228" s="11" t="s">
        <v>16787</v>
      </c>
      <c r="I6228" t="s">
        <v>25227</v>
      </c>
    </row>
    <row r="6229" spans="1:9">
      <c r="A6229" s="13" t="s">
        <v>16746</v>
      </c>
      <c r="B6229" s="14" t="s">
        <v>16745</v>
      </c>
      <c r="C6229" s="14" t="s">
        <v>16423</v>
      </c>
      <c r="D6229" s="14" t="s">
        <v>36925</v>
      </c>
      <c r="E6229" s="6" t="str">
        <f>VLOOKUP(C6229,relationships!$A$2:$B$25,2,0)</f>
        <v>Một ai đó</v>
      </c>
      <c r="G6229" s="14" t="s">
        <v>16745</v>
      </c>
      <c r="H6229" s="13" t="s">
        <v>16746</v>
      </c>
      <c r="I6229" t="s">
        <v>25227</v>
      </c>
    </row>
    <row r="6230" spans="1:9">
      <c r="A6230" s="11" t="s">
        <v>16749</v>
      </c>
      <c r="B6230" s="12" t="s">
        <v>6889</v>
      </c>
      <c r="C6230" s="12" t="s">
        <v>16423</v>
      </c>
      <c r="D6230" s="12" t="s">
        <v>36926</v>
      </c>
      <c r="E6230" s="6" t="str">
        <f>VLOOKUP(C6230,relationships!$A$2:$B$25,2,0)</f>
        <v>Một ai đó</v>
      </c>
      <c r="G6230" s="12" t="s">
        <v>6889</v>
      </c>
      <c r="H6230" s="11" t="s">
        <v>16749</v>
      </c>
      <c r="I6230" t="s">
        <v>25227</v>
      </c>
    </row>
    <row r="6231" spans="1:9">
      <c r="A6231" s="13" t="s">
        <v>16764</v>
      </c>
      <c r="B6231" s="14" t="s">
        <v>16763</v>
      </c>
      <c r="C6231" s="14" t="s">
        <v>16423</v>
      </c>
      <c r="D6231" s="14" t="s">
        <v>36927</v>
      </c>
      <c r="E6231" s="6" t="str">
        <f>VLOOKUP(C6231,relationships!$A$2:$B$25,2,0)</f>
        <v>Một ai đó</v>
      </c>
      <c r="G6231" s="14" t="s">
        <v>16763</v>
      </c>
      <c r="H6231" s="13" t="s">
        <v>16764</v>
      </c>
      <c r="I6231" t="s">
        <v>25227</v>
      </c>
    </row>
    <row r="6232" spans="1:9">
      <c r="A6232" s="11" t="s">
        <v>16778</v>
      </c>
      <c r="B6232" s="12" t="s">
        <v>16777</v>
      </c>
      <c r="C6232" s="12" t="s">
        <v>16423</v>
      </c>
      <c r="D6232" s="12" t="s">
        <v>36928</v>
      </c>
      <c r="E6232" s="6" t="str">
        <f>VLOOKUP(C6232,relationships!$A$2:$B$25,2,0)</f>
        <v>Một ai đó</v>
      </c>
      <c r="G6232" s="12" t="s">
        <v>16777</v>
      </c>
      <c r="H6232" s="11" t="s">
        <v>16778</v>
      </c>
      <c r="I6232" t="s">
        <v>25227</v>
      </c>
    </row>
    <row r="6233" spans="1:9">
      <c r="A6233" s="13" t="s">
        <v>16773</v>
      </c>
      <c r="B6233" s="14" t="s">
        <v>16772</v>
      </c>
      <c r="C6233" s="14" t="s">
        <v>16423</v>
      </c>
      <c r="D6233" s="14" t="s">
        <v>36929</v>
      </c>
      <c r="E6233" s="6" t="str">
        <f>VLOOKUP(C6233,relationships!$A$2:$B$25,2,0)</f>
        <v>Một ai đó</v>
      </c>
      <c r="G6233" s="14" t="s">
        <v>16772</v>
      </c>
      <c r="H6233" s="13" t="s">
        <v>16773</v>
      </c>
      <c r="I6233" t="s">
        <v>25227</v>
      </c>
    </row>
    <row r="6234" spans="1:9">
      <c r="A6234" s="11" t="s">
        <v>16783</v>
      </c>
      <c r="B6234" s="12" t="s">
        <v>16782</v>
      </c>
      <c r="C6234" s="12" t="s">
        <v>16423</v>
      </c>
      <c r="D6234" s="12" t="s">
        <v>36930</v>
      </c>
      <c r="E6234" s="6" t="str">
        <f>VLOOKUP(C6234,relationships!$A$2:$B$25,2,0)</f>
        <v>Một ai đó</v>
      </c>
      <c r="G6234" s="12" t="s">
        <v>16782</v>
      </c>
      <c r="H6234" s="11" t="s">
        <v>16783</v>
      </c>
      <c r="I6234" t="s">
        <v>25227</v>
      </c>
    </row>
    <row r="6235" spans="1:9">
      <c r="A6235" s="13" t="s">
        <v>36931</v>
      </c>
      <c r="B6235" s="14" t="s">
        <v>36932</v>
      </c>
      <c r="C6235" s="14" t="s">
        <v>16423</v>
      </c>
      <c r="D6235" s="14" t="s">
        <v>36933</v>
      </c>
      <c r="E6235" s="6" t="str">
        <f>VLOOKUP(C6235,relationships!$A$2:$B$25,2,0)</f>
        <v>Một ai đó</v>
      </c>
      <c r="G6235" s="14" t="s">
        <v>36932</v>
      </c>
      <c r="H6235" s="13" t="s">
        <v>36931</v>
      </c>
      <c r="I6235" t="s">
        <v>25227</v>
      </c>
    </row>
    <row r="6236" spans="1:9">
      <c r="A6236" s="11" t="s">
        <v>16840</v>
      </c>
      <c r="B6236" s="12" t="s">
        <v>16839</v>
      </c>
      <c r="C6236" s="12" t="s">
        <v>16423</v>
      </c>
      <c r="D6236" s="12" t="s">
        <v>36934</v>
      </c>
      <c r="E6236" s="6" t="str">
        <f>VLOOKUP(C6236,relationships!$A$2:$B$25,2,0)</f>
        <v>Một ai đó</v>
      </c>
      <c r="G6236" s="12" t="s">
        <v>16839</v>
      </c>
      <c r="H6236" s="11" t="s">
        <v>16840</v>
      </c>
      <c r="I6236" t="s">
        <v>25227</v>
      </c>
    </row>
    <row r="6237" spans="1:9">
      <c r="A6237" s="13" t="s">
        <v>16817</v>
      </c>
      <c r="B6237" s="14" t="s">
        <v>16816</v>
      </c>
      <c r="C6237" s="14" t="s">
        <v>16423</v>
      </c>
      <c r="D6237" s="14" t="s">
        <v>36935</v>
      </c>
      <c r="E6237" s="6" t="str">
        <f>VLOOKUP(C6237,relationships!$A$2:$B$25,2,0)</f>
        <v>Một ai đó</v>
      </c>
      <c r="G6237" s="14" t="s">
        <v>16816</v>
      </c>
      <c r="H6237" s="13" t="s">
        <v>16817</v>
      </c>
      <c r="I6237" t="s">
        <v>25227</v>
      </c>
    </row>
    <row r="6238" spans="1:9">
      <c r="A6238" s="11" t="s">
        <v>16822</v>
      </c>
      <c r="B6238" s="12" t="s">
        <v>16821</v>
      </c>
      <c r="C6238" s="12" t="s">
        <v>16423</v>
      </c>
      <c r="D6238" s="12" t="s">
        <v>36936</v>
      </c>
      <c r="E6238" s="6" t="str">
        <f>VLOOKUP(C6238,relationships!$A$2:$B$25,2,0)</f>
        <v>Một ai đó</v>
      </c>
      <c r="G6238" s="12" t="s">
        <v>16821</v>
      </c>
      <c r="H6238" s="11" t="s">
        <v>16822</v>
      </c>
      <c r="I6238" t="s">
        <v>25227</v>
      </c>
    </row>
    <row r="6239" spans="1:9">
      <c r="A6239" s="13" t="s">
        <v>36937</v>
      </c>
      <c r="B6239" s="14" t="s">
        <v>36938</v>
      </c>
      <c r="C6239" s="14" t="s">
        <v>16423</v>
      </c>
      <c r="D6239" s="14" t="s">
        <v>36939</v>
      </c>
      <c r="E6239" s="6" t="str">
        <f>VLOOKUP(C6239,relationships!$A$2:$B$25,2,0)</f>
        <v>Một ai đó</v>
      </c>
      <c r="G6239" s="14" t="s">
        <v>36938</v>
      </c>
      <c r="H6239" s="13" t="s">
        <v>36937</v>
      </c>
      <c r="I6239" t="s">
        <v>25227</v>
      </c>
    </row>
    <row r="6240" spans="1:9">
      <c r="A6240" s="11" t="s">
        <v>16847</v>
      </c>
      <c r="B6240" s="12" t="s">
        <v>16846</v>
      </c>
      <c r="C6240" s="12" t="s">
        <v>16423</v>
      </c>
      <c r="D6240" s="12" t="s">
        <v>36940</v>
      </c>
      <c r="E6240" s="6" t="str">
        <f>VLOOKUP(C6240,relationships!$A$2:$B$25,2,0)</f>
        <v>Một ai đó</v>
      </c>
      <c r="G6240" s="12" t="s">
        <v>16846</v>
      </c>
      <c r="H6240" s="11" t="s">
        <v>16847</v>
      </c>
      <c r="I6240" t="s">
        <v>25227</v>
      </c>
    </row>
    <row r="6241" spans="1:9">
      <c r="A6241" s="13" t="s">
        <v>16835</v>
      </c>
      <c r="B6241" s="14" t="s">
        <v>16834</v>
      </c>
      <c r="C6241" s="14" t="s">
        <v>16423</v>
      </c>
      <c r="D6241" s="14" t="s">
        <v>36941</v>
      </c>
      <c r="E6241" s="6" t="str">
        <f>VLOOKUP(C6241,relationships!$A$2:$B$25,2,0)</f>
        <v>Một ai đó</v>
      </c>
      <c r="G6241" s="14" t="s">
        <v>16834</v>
      </c>
      <c r="H6241" s="13" t="s">
        <v>16835</v>
      </c>
      <c r="I6241" t="s">
        <v>25227</v>
      </c>
    </row>
    <row r="6242" spans="1:9">
      <c r="A6242" s="11" t="s">
        <v>16852</v>
      </c>
      <c r="B6242" s="12" t="s">
        <v>16851</v>
      </c>
      <c r="C6242" s="12" t="s">
        <v>16423</v>
      </c>
      <c r="D6242" s="12" t="s">
        <v>36942</v>
      </c>
      <c r="E6242" s="6" t="str">
        <f>VLOOKUP(C6242,relationships!$A$2:$B$25,2,0)</f>
        <v>Một ai đó</v>
      </c>
      <c r="G6242" s="12" t="s">
        <v>16851</v>
      </c>
      <c r="H6242" s="11" t="s">
        <v>16852</v>
      </c>
      <c r="I6242" t="s">
        <v>25227</v>
      </c>
    </row>
    <row r="6243" spans="1:9">
      <c r="A6243" s="13" t="s">
        <v>36943</v>
      </c>
      <c r="B6243" s="14" t="s">
        <v>3290</v>
      </c>
      <c r="C6243" s="14" t="s">
        <v>16423</v>
      </c>
      <c r="D6243" s="14" t="s">
        <v>36944</v>
      </c>
      <c r="E6243" s="6" t="str">
        <f>VLOOKUP(C6243,relationships!$A$2:$B$25,2,0)</f>
        <v>Một ai đó</v>
      </c>
      <c r="G6243" s="14" t="s">
        <v>3290</v>
      </c>
      <c r="H6243" s="13" t="s">
        <v>36943</v>
      </c>
      <c r="I6243" t="s">
        <v>25227</v>
      </c>
    </row>
    <row r="6244" spans="1:9">
      <c r="A6244" s="11" t="s">
        <v>16862</v>
      </c>
      <c r="B6244" s="12" t="s">
        <v>16861</v>
      </c>
      <c r="C6244" s="12" t="s">
        <v>16423</v>
      </c>
      <c r="D6244" s="12" t="s">
        <v>36945</v>
      </c>
      <c r="E6244" s="6" t="str">
        <f>VLOOKUP(C6244,relationships!$A$2:$B$25,2,0)</f>
        <v>Một ai đó</v>
      </c>
      <c r="G6244" s="12" t="s">
        <v>16861</v>
      </c>
      <c r="H6244" s="11" t="s">
        <v>16862</v>
      </c>
      <c r="I6244" t="s">
        <v>25227</v>
      </c>
    </row>
    <row r="6245" spans="1:9">
      <c r="A6245" s="13" t="s">
        <v>16867</v>
      </c>
      <c r="B6245" s="14" t="s">
        <v>16866</v>
      </c>
      <c r="C6245" s="14" t="s">
        <v>16423</v>
      </c>
      <c r="D6245" s="14" t="s">
        <v>36946</v>
      </c>
      <c r="E6245" s="6" t="str">
        <f>VLOOKUP(C6245,relationships!$A$2:$B$25,2,0)</f>
        <v>Một ai đó</v>
      </c>
      <c r="G6245" s="14" t="s">
        <v>16866</v>
      </c>
      <c r="H6245" s="13" t="s">
        <v>16867</v>
      </c>
      <c r="I6245" t="s">
        <v>25227</v>
      </c>
    </row>
    <row r="6246" spans="1:9">
      <c r="A6246" s="11" t="s">
        <v>16872</v>
      </c>
      <c r="B6246" s="12" t="s">
        <v>16871</v>
      </c>
      <c r="C6246" s="12" t="s">
        <v>16423</v>
      </c>
      <c r="D6246" s="12" t="s">
        <v>36947</v>
      </c>
      <c r="E6246" s="6" t="str">
        <f>VLOOKUP(C6246,relationships!$A$2:$B$25,2,0)</f>
        <v>Một ai đó</v>
      </c>
      <c r="G6246" s="12" t="s">
        <v>16871</v>
      </c>
      <c r="H6246" s="11" t="s">
        <v>16872</v>
      </c>
      <c r="I6246" t="s">
        <v>25227</v>
      </c>
    </row>
    <row r="6247" spans="1:9">
      <c r="A6247" s="13" t="s">
        <v>36948</v>
      </c>
      <c r="B6247" s="14" t="s">
        <v>36949</v>
      </c>
      <c r="C6247" s="14" t="s">
        <v>16343</v>
      </c>
      <c r="D6247" s="14" t="s">
        <v>36950</v>
      </c>
      <c r="E6247" s="6" t="str">
        <f>VLOOKUP(C6247,relationships!$A$2:$B$25,2,0)</f>
        <v>Bạn gái</v>
      </c>
      <c r="G6247" s="14" t="s">
        <v>36949</v>
      </c>
      <c r="H6247" s="13" t="s">
        <v>36948</v>
      </c>
      <c r="I6247" t="s">
        <v>25151</v>
      </c>
    </row>
    <row r="6248" spans="1:9">
      <c r="A6248" s="11" t="s">
        <v>16887</v>
      </c>
      <c r="B6248" s="12" t="s">
        <v>16886</v>
      </c>
      <c r="C6248" s="12" t="s">
        <v>16423</v>
      </c>
      <c r="D6248" s="12" t="s">
        <v>36951</v>
      </c>
      <c r="E6248" s="6" t="str">
        <f>VLOOKUP(C6248,relationships!$A$2:$B$25,2,0)</f>
        <v>Một ai đó</v>
      </c>
      <c r="G6248" s="12" t="s">
        <v>16886</v>
      </c>
      <c r="H6248" s="11" t="s">
        <v>16887</v>
      </c>
      <c r="I6248" t="s">
        <v>25227</v>
      </c>
    </row>
    <row r="6249" spans="1:9">
      <c r="A6249" s="13" t="s">
        <v>16876</v>
      </c>
      <c r="B6249" s="14" t="s">
        <v>16839</v>
      </c>
      <c r="C6249" s="14" t="s">
        <v>16423</v>
      </c>
      <c r="D6249" s="14" t="s">
        <v>36952</v>
      </c>
      <c r="E6249" s="6" t="str">
        <f>VLOOKUP(C6249,relationships!$A$2:$B$25,2,0)</f>
        <v>Một ai đó</v>
      </c>
      <c r="G6249" s="14" t="s">
        <v>16839</v>
      </c>
      <c r="H6249" s="13" t="s">
        <v>16876</v>
      </c>
      <c r="I6249" t="s">
        <v>25227</v>
      </c>
    </row>
    <row r="6250" spans="1:9">
      <c r="A6250" s="11" t="s">
        <v>36953</v>
      </c>
      <c r="B6250" s="12" t="s">
        <v>36954</v>
      </c>
      <c r="C6250" s="12" t="s">
        <v>16423</v>
      </c>
      <c r="D6250" s="12" t="s">
        <v>36955</v>
      </c>
      <c r="E6250" s="6" t="str">
        <f>VLOOKUP(C6250,relationships!$A$2:$B$25,2,0)</f>
        <v>Một ai đó</v>
      </c>
      <c r="G6250" s="12" t="s">
        <v>36954</v>
      </c>
      <c r="H6250" s="11" t="s">
        <v>36953</v>
      </c>
      <c r="I6250" t="s">
        <v>25227</v>
      </c>
    </row>
    <row r="6251" spans="1:9">
      <c r="A6251" s="13" t="s">
        <v>16894</v>
      </c>
      <c r="B6251" s="14" t="s">
        <v>11878</v>
      </c>
      <c r="C6251" s="14" t="s">
        <v>16423</v>
      </c>
      <c r="D6251" s="14" t="s">
        <v>36956</v>
      </c>
      <c r="E6251" s="6" t="str">
        <f>VLOOKUP(C6251,relationships!$A$2:$B$25,2,0)</f>
        <v>Một ai đó</v>
      </c>
      <c r="G6251" s="14" t="s">
        <v>11878</v>
      </c>
      <c r="H6251" s="13" t="s">
        <v>16894</v>
      </c>
      <c r="I6251" t="s">
        <v>25227</v>
      </c>
    </row>
    <row r="6252" spans="1:9">
      <c r="A6252" s="11" t="s">
        <v>16899</v>
      </c>
      <c r="B6252" s="12" t="s">
        <v>16898</v>
      </c>
      <c r="C6252" s="12" t="s">
        <v>16423</v>
      </c>
      <c r="D6252" s="12" t="s">
        <v>36957</v>
      </c>
      <c r="E6252" s="6" t="str">
        <f>VLOOKUP(C6252,relationships!$A$2:$B$25,2,0)</f>
        <v>Một ai đó</v>
      </c>
      <c r="G6252" s="12" t="s">
        <v>16898</v>
      </c>
      <c r="H6252" s="11" t="s">
        <v>16899</v>
      </c>
      <c r="I6252" t="s">
        <v>25227</v>
      </c>
    </row>
    <row r="6253" spans="1:9">
      <c r="A6253" s="13" t="s">
        <v>16919</v>
      </c>
      <c r="B6253" s="14" t="s">
        <v>11068</v>
      </c>
      <c r="C6253" s="14" t="s">
        <v>16423</v>
      </c>
      <c r="D6253" s="14" t="s">
        <v>36958</v>
      </c>
      <c r="E6253" s="6" t="str">
        <f>VLOOKUP(C6253,relationships!$A$2:$B$25,2,0)</f>
        <v>Một ai đó</v>
      </c>
      <c r="G6253" s="14" t="s">
        <v>11068</v>
      </c>
      <c r="H6253" s="13" t="s">
        <v>16919</v>
      </c>
      <c r="I6253" t="s">
        <v>25227</v>
      </c>
    </row>
    <row r="6254" spans="1:9">
      <c r="A6254" s="11" t="s">
        <v>36959</v>
      </c>
      <c r="B6254" s="12" t="s">
        <v>16923</v>
      </c>
      <c r="C6254" s="12" t="s">
        <v>16423</v>
      </c>
      <c r="D6254" s="12" t="s">
        <v>36960</v>
      </c>
      <c r="E6254" s="6" t="str">
        <f>VLOOKUP(C6254,relationships!$A$2:$B$25,2,0)</f>
        <v>Một ai đó</v>
      </c>
      <c r="G6254" s="12" t="s">
        <v>16923</v>
      </c>
      <c r="H6254" s="11" t="s">
        <v>36959</v>
      </c>
      <c r="I6254" t="s">
        <v>25227</v>
      </c>
    </row>
    <row r="6255" spans="1:9">
      <c r="A6255" s="13" t="s">
        <v>16924</v>
      </c>
      <c r="B6255" s="14" t="s">
        <v>16923</v>
      </c>
      <c r="C6255" s="14" t="s">
        <v>16423</v>
      </c>
      <c r="D6255" s="14" t="s">
        <v>36961</v>
      </c>
      <c r="E6255" s="6" t="str">
        <f>VLOOKUP(C6255,relationships!$A$2:$B$25,2,0)</f>
        <v>Một ai đó</v>
      </c>
      <c r="G6255" s="14" t="s">
        <v>16923</v>
      </c>
      <c r="H6255" s="13" t="s">
        <v>16924</v>
      </c>
      <c r="I6255" t="s">
        <v>25227</v>
      </c>
    </row>
    <row r="6256" spans="1:9">
      <c r="A6256" s="11" t="s">
        <v>16904</v>
      </c>
      <c r="B6256" s="12" t="s">
        <v>16903</v>
      </c>
      <c r="C6256" s="12" t="s">
        <v>16423</v>
      </c>
      <c r="D6256" s="12" t="s">
        <v>36962</v>
      </c>
      <c r="E6256" s="6" t="str">
        <f>VLOOKUP(C6256,relationships!$A$2:$B$25,2,0)</f>
        <v>Một ai đó</v>
      </c>
      <c r="G6256" s="12" t="s">
        <v>16903</v>
      </c>
      <c r="H6256" s="11" t="s">
        <v>16904</v>
      </c>
      <c r="I6256" t="s">
        <v>25227</v>
      </c>
    </row>
    <row r="6257" spans="1:9">
      <c r="A6257" s="13" t="s">
        <v>36963</v>
      </c>
      <c r="B6257" s="14" t="s">
        <v>36964</v>
      </c>
      <c r="C6257" s="14" t="s">
        <v>16423</v>
      </c>
      <c r="D6257" s="14" t="s">
        <v>36965</v>
      </c>
      <c r="E6257" s="6" t="str">
        <f>VLOOKUP(C6257,relationships!$A$2:$B$25,2,0)</f>
        <v>Một ai đó</v>
      </c>
      <c r="G6257" s="14" t="s">
        <v>36964</v>
      </c>
      <c r="H6257" s="13" t="s">
        <v>36963</v>
      </c>
      <c r="I6257" t="s">
        <v>25227</v>
      </c>
    </row>
    <row r="6258" spans="1:9">
      <c r="A6258" s="11" t="s">
        <v>16939</v>
      </c>
      <c r="B6258" s="12" t="s">
        <v>16914</v>
      </c>
      <c r="C6258" s="12" t="s">
        <v>16423</v>
      </c>
      <c r="D6258" s="12" t="s">
        <v>36966</v>
      </c>
      <c r="E6258" s="6" t="str">
        <f>VLOOKUP(C6258,relationships!$A$2:$B$25,2,0)</f>
        <v>Một ai đó</v>
      </c>
      <c r="G6258" s="12" t="s">
        <v>16914</v>
      </c>
      <c r="H6258" s="11" t="s">
        <v>16939</v>
      </c>
      <c r="I6258" t="s">
        <v>25227</v>
      </c>
    </row>
    <row r="6259" spans="1:9">
      <c r="A6259" s="13" t="s">
        <v>16908</v>
      </c>
      <c r="B6259" s="14" t="s">
        <v>9531</v>
      </c>
      <c r="C6259" s="14" t="s">
        <v>16423</v>
      </c>
      <c r="D6259" s="14" t="s">
        <v>36967</v>
      </c>
      <c r="E6259" s="6" t="str">
        <f>VLOOKUP(C6259,relationships!$A$2:$B$25,2,0)</f>
        <v>Một ai đó</v>
      </c>
      <c r="G6259" s="14" t="s">
        <v>9531</v>
      </c>
      <c r="H6259" s="13" t="s">
        <v>16908</v>
      </c>
      <c r="I6259" t="s">
        <v>25227</v>
      </c>
    </row>
    <row r="6260" spans="1:9">
      <c r="A6260" s="11" t="s">
        <v>16915</v>
      </c>
      <c r="B6260" s="12" t="s">
        <v>16914</v>
      </c>
      <c r="C6260" s="12" t="s">
        <v>16423</v>
      </c>
      <c r="D6260" s="12" t="s">
        <v>36968</v>
      </c>
      <c r="E6260" s="6" t="str">
        <f>VLOOKUP(C6260,relationships!$A$2:$B$25,2,0)</f>
        <v>Một ai đó</v>
      </c>
      <c r="G6260" s="12" t="s">
        <v>16914</v>
      </c>
      <c r="H6260" s="11" t="s">
        <v>16915</v>
      </c>
      <c r="I6260" t="s">
        <v>25227</v>
      </c>
    </row>
    <row r="6261" spans="1:9">
      <c r="A6261" s="13" t="s">
        <v>16928</v>
      </c>
      <c r="B6261" s="14" t="s">
        <v>16927</v>
      </c>
      <c r="C6261" s="14" t="s">
        <v>16423</v>
      </c>
      <c r="D6261" s="14" t="s">
        <v>36969</v>
      </c>
      <c r="E6261" s="6" t="str">
        <f>VLOOKUP(C6261,relationships!$A$2:$B$25,2,0)</f>
        <v>Một ai đó</v>
      </c>
      <c r="G6261" s="14" t="s">
        <v>16927</v>
      </c>
      <c r="H6261" s="13" t="s">
        <v>16928</v>
      </c>
      <c r="I6261" t="s">
        <v>25227</v>
      </c>
    </row>
    <row r="6262" spans="1:9">
      <c r="A6262" s="11" t="s">
        <v>36970</v>
      </c>
      <c r="B6262" s="12" t="s">
        <v>36971</v>
      </c>
      <c r="C6262" s="12" t="s">
        <v>16423</v>
      </c>
      <c r="D6262" s="12" t="s">
        <v>36972</v>
      </c>
      <c r="E6262" s="6" t="str">
        <f>VLOOKUP(C6262,relationships!$A$2:$B$25,2,0)</f>
        <v>Một ai đó</v>
      </c>
      <c r="G6262" s="12" t="s">
        <v>36971</v>
      </c>
      <c r="H6262" s="11" t="s">
        <v>36970</v>
      </c>
      <c r="I6262" t="s">
        <v>25227</v>
      </c>
    </row>
    <row r="6263" spans="1:9">
      <c r="A6263" s="13" t="s">
        <v>36973</v>
      </c>
      <c r="B6263" s="14" t="s">
        <v>36974</v>
      </c>
      <c r="C6263" s="14" t="s">
        <v>16423</v>
      </c>
      <c r="D6263" s="14" t="s">
        <v>36975</v>
      </c>
      <c r="E6263" s="6" t="str">
        <f>VLOOKUP(C6263,relationships!$A$2:$B$25,2,0)</f>
        <v>Một ai đó</v>
      </c>
      <c r="G6263" s="14" t="s">
        <v>36974</v>
      </c>
      <c r="H6263" s="13" t="s">
        <v>36973</v>
      </c>
      <c r="I6263" t="s">
        <v>25227</v>
      </c>
    </row>
    <row r="6264" spans="1:9">
      <c r="A6264" s="11" t="s">
        <v>36976</v>
      </c>
      <c r="B6264" s="12" t="s">
        <v>36977</v>
      </c>
      <c r="C6264" s="12" t="s">
        <v>16423</v>
      </c>
      <c r="D6264" s="12" t="s">
        <v>36978</v>
      </c>
      <c r="E6264" s="6" t="str">
        <f>VLOOKUP(C6264,relationships!$A$2:$B$25,2,0)</f>
        <v>Một ai đó</v>
      </c>
      <c r="G6264" s="12" t="s">
        <v>36977</v>
      </c>
      <c r="H6264" s="11" t="s">
        <v>36976</v>
      </c>
      <c r="I6264" t="s">
        <v>25227</v>
      </c>
    </row>
    <row r="6265" spans="1:9">
      <c r="A6265" s="13" t="s">
        <v>36979</v>
      </c>
      <c r="B6265" s="14" t="s">
        <v>36980</v>
      </c>
      <c r="C6265" s="14" t="s">
        <v>16423</v>
      </c>
      <c r="D6265" s="14" t="s">
        <v>36981</v>
      </c>
      <c r="E6265" s="6" t="str">
        <f>VLOOKUP(C6265,relationships!$A$2:$B$25,2,0)</f>
        <v>Một ai đó</v>
      </c>
      <c r="G6265" s="14" t="s">
        <v>36980</v>
      </c>
      <c r="H6265" s="13" t="s">
        <v>36979</v>
      </c>
      <c r="I6265" t="s">
        <v>25227</v>
      </c>
    </row>
    <row r="6266" spans="1:9">
      <c r="A6266" s="11" t="s">
        <v>16936</v>
      </c>
      <c r="B6266" s="12" t="s">
        <v>16935</v>
      </c>
      <c r="C6266" s="12" t="s">
        <v>16423</v>
      </c>
      <c r="D6266" s="12" t="s">
        <v>36982</v>
      </c>
      <c r="E6266" s="6" t="str">
        <f>VLOOKUP(C6266,relationships!$A$2:$B$25,2,0)</f>
        <v>Một ai đó</v>
      </c>
      <c r="G6266" s="12" t="s">
        <v>16935</v>
      </c>
      <c r="H6266" s="11" t="s">
        <v>16936</v>
      </c>
      <c r="I6266" t="s">
        <v>25227</v>
      </c>
    </row>
    <row r="6267" spans="1:9">
      <c r="A6267" s="13" t="s">
        <v>36983</v>
      </c>
      <c r="B6267" s="14" t="s">
        <v>36984</v>
      </c>
      <c r="C6267" s="14" t="s">
        <v>16423</v>
      </c>
      <c r="D6267" s="14" t="s">
        <v>36985</v>
      </c>
      <c r="E6267" s="6" t="str">
        <f>VLOOKUP(C6267,relationships!$A$2:$B$25,2,0)</f>
        <v>Một ai đó</v>
      </c>
      <c r="G6267" s="14" t="s">
        <v>36984</v>
      </c>
      <c r="H6267" s="13" t="s">
        <v>36983</v>
      </c>
      <c r="I6267" t="s">
        <v>25227</v>
      </c>
    </row>
    <row r="6268" spans="1:9">
      <c r="A6268" s="11" t="s">
        <v>16957</v>
      </c>
      <c r="B6268" s="12" t="s">
        <v>16956</v>
      </c>
      <c r="C6268" s="12" t="s">
        <v>16423</v>
      </c>
      <c r="D6268" s="12" t="s">
        <v>36986</v>
      </c>
      <c r="E6268" s="6" t="str">
        <f>VLOOKUP(C6268,relationships!$A$2:$B$25,2,0)</f>
        <v>Một ai đó</v>
      </c>
      <c r="G6268" s="12" t="s">
        <v>16956</v>
      </c>
      <c r="H6268" s="11" t="s">
        <v>16957</v>
      </c>
      <c r="I6268" t="s">
        <v>25227</v>
      </c>
    </row>
    <row r="6269" spans="1:9">
      <c r="A6269" s="13" t="s">
        <v>16962</v>
      </c>
      <c r="B6269" s="14" t="s">
        <v>16961</v>
      </c>
      <c r="C6269" s="14" t="s">
        <v>16423</v>
      </c>
      <c r="D6269" s="14" t="s">
        <v>36987</v>
      </c>
      <c r="E6269" s="6" t="str">
        <f>VLOOKUP(C6269,relationships!$A$2:$B$25,2,0)</f>
        <v>Một ai đó</v>
      </c>
      <c r="G6269" s="14" t="s">
        <v>16961</v>
      </c>
      <c r="H6269" s="13" t="s">
        <v>16962</v>
      </c>
      <c r="I6269" t="s">
        <v>25227</v>
      </c>
    </row>
    <row r="6270" spans="1:9">
      <c r="A6270" s="11" t="s">
        <v>16984</v>
      </c>
      <c r="B6270" s="12" t="s">
        <v>16983</v>
      </c>
      <c r="C6270" s="12" t="s">
        <v>16423</v>
      </c>
      <c r="D6270" s="12" t="s">
        <v>36988</v>
      </c>
      <c r="E6270" s="6" t="str">
        <f>VLOOKUP(C6270,relationships!$A$2:$B$25,2,0)</f>
        <v>Một ai đó</v>
      </c>
      <c r="G6270" s="12" t="s">
        <v>16983</v>
      </c>
      <c r="H6270" s="11" t="s">
        <v>16984</v>
      </c>
      <c r="I6270" t="s">
        <v>25227</v>
      </c>
    </row>
    <row r="6271" spans="1:9">
      <c r="A6271" s="13" t="s">
        <v>36989</v>
      </c>
      <c r="B6271" s="14" t="s">
        <v>36990</v>
      </c>
      <c r="C6271" s="14" t="s">
        <v>16423</v>
      </c>
      <c r="D6271" s="14" t="s">
        <v>36991</v>
      </c>
      <c r="E6271" s="6" t="str">
        <f>VLOOKUP(C6271,relationships!$A$2:$B$25,2,0)</f>
        <v>Một ai đó</v>
      </c>
      <c r="G6271" s="14" t="s">
        <v>36990</v>
      </c>
      <c r="H6271" s="13" t="s">
        <v>36989</v>
      </c>
      <c r="I6271" t="s">
        <v>25227</v>
      </c>
    </row>
    <row r="6272" spans="1:9">
      <c r="A6272" s="11" t="s">
        <v>16969</v>
      </c>
      <c r="B6272" s="12" t="s">
        <v>16968</v>
      </c>
      <c r="C6272" s="12" t="s">
        <v>16423</v>
      </c>
      <c r="D6272" s="12" t="s">
        <v>36992</v>
      </c>
      <c r="E6272" s="6" t="str">
        <f>VLOOKUP(C6272,relationships!$A$2:$B$25,2,0)</f>
        <v>Một ai đó</v>
      </c>
      <c r="G6272" s="12" t="s">
        <v>16968</v>
      </c>
      <c r="H6272" s="11" t="s">
        <v>16969</v>
      </c>
      <c r="I6272" t="s">
        <v>25227</v>
      </c>
    </row>
    <row r="6273" spans="1:9">
      <c r="A6273" s="13" t="s">
        <v>17003</v>
      </c>
      <c r="B6273" s="14" t="s">
        <v>17002</v>
      </c>
      <c r="C6273" s="14" t="s">
        <v>16423</v>
      </c>
      <c r="D6273" s="14" t="s">
        <v>36993</v>
      </c>
      <c r="E6273" s="6" t="str">
        <f>VLOOKUP(C6273,relationships!$A$2:$B$25,2,0)</f>
        <v>Một ai đó</v>
      </c>
      <c r="G6273" s="14" t="s">
        <v>17002</v>
      </c>
      <c r="H6273" s="13" t="s">
        <v>17003</v>
      </c>
      <c r="I6273" t="s">
        <v>25227</v>
      </c>
    </row>
    <row r="6274" spans="1:9">
      <c r="A6274" s="11" t="s">
        <v>16989</v>
      </c>
      <c r="B6274" s="12" t="s">
        <v>16988</v>
      </c>
      <c r="C6274" s="12" t="s">
        <v>16423</v>
      </c>
      <c r="D6274" s="12" t="s">
        <v>36994</v>
      </c>
      <c r="E6274" s="6" t="str">
        <f>VLOOKUP(C6274,relationships!$A$2:$B$25,2,0)</f>
        <v>Một ai đó</v>
      </c>
      <c r="G6274" s="12" t="s">
        <v>16988</v>
      </c>
      <c r="H6274" s="11" t="s">
        <v>16989</v>
      </c>
      <c r="I6274" t="s">
        <v>25227</v>
      </c>
    </row>
    <row r="6275" spans="1:9">
      <c r="A6275" s="13" t="s">
        <v>36995</v>
      </c>
      <c r="B6275" s="14" t="s">
        <v>12292</v>
      </c>
      <c r="C6275" s="14" t="s">
        <v>16423</v>
      </c>
      <c r="D6275" s="14" t="s">
        <v>36996</v>
      </c>
      <c r="E6275" s="6" t="str">
        <f>VLOOKUP(C6275,relationships!$A$2:$B$25,2,0)</f>
        <v>Một ai đó</v>
      </c>
      <c r="G6275" s="14" t="s">
        <v>12292</v>
      </c>
      <c r="H6275" s="13" t="s">
        <v>36995</v>
      </c>
      <c r="I6275" t="s">
        <v>25227</v>
      </c>
    </row>
    <row r="6276" spans="1:9">
      <c r="A6276" s="11" t="s">
        <v>16979</v>
      </c>
      <c r="B6276" s="12" t="s">
        <v>16636</v>
      </c>
      <c r="C6276" s="12" t="s">
        <v>16423</v>
      </c>
      <c r="D6276" s="12" t="s">
        <v>36997</v>
      </c>
      <c r="E6276" s="6" t="str">
        <f>VLOOKUP(C6276,relationships!$A$2:$B$25,2,0)</f>
        <v>Một ai đó</v>
      </c>
      <c r="G6276" s="12" t="s">
        <v>16636</v>
      </c>
      <c r="H6276" s="11" t="s">
        <v>16979</v>
      </c>
      <c r="I6276" t="s">
        <v>25227</v>
      </c>
    </row>
    <row r="6277" spans="1:9">
      <c r="A6277" s="13" t="s">
        <v>16996</v>
      </c>
      <c r="B6277" s="14" t="s">
        <v>9691</v>
      </c>
      <c r="C6277" s="14" t="s">
        <v>16423</v>
      </c>
      <c r="D6277" s="14" t="s">
        <v>36998</v>
      </c>
      <c r="E6277" s="6" t="str">
        <f>VLOOKUP(C6277,relationships!$A$2:$B$25,2,0)</f>
        <v>Một ai đó</v>
      </c>
      <c r="G6277" s="14" t="s">
        <v>9691</v>
      </c>
      <c r="H6277" s="13" t="s">
        <v>16996</v>
      </c>
      <c r="I6277" t="s">
        <v>25227</v>
      </c>
    </row>
    <row r="6278" spans="1:9">
      <c r="A6278" s="11" t="s">
        <v>36999</v>
      </c>
      <c r="B6278" s="12" t="s">
        <v>37000</v>
      </c>
      <c r="C6278" s="12" t="s">
        <v>16423</v>
      </c>
      <c r="D6278" s="12" t="s">
        <v>37001</v>
      </c>
      <c r="E6278" s="6" t="str">
        <f>VLOOKUP(C6278,relationships!$A$2:$B$25,2,0)</f>
        <v>Một ai đó</v>
      </c>
      <c r="G6278" s="12" t="s">
        <v>37000</v>
      </c>
      <c r="H6278" s="11" t="s">
        <v>36999</v>
      </c>
      <c r="I6278" t="s">
        <v>25227</v>
      </c>
    </row>
    <row r="6279" spans="1:9">
      <c r="A6279" s="13" t="s">
        <v>17016</v>
      </c>
      <c r="B6279" s="14" t="s">
        <v>17015</v>
      </c>
      <c r="C6279" s="14" t="s">
        <v>16423</v>
      </c>
      <c r="D6279" s="14" t="s">
        <v>37002</v>
      </c>
      <c r="E6279" s="6" t="str">
        <f>VLOOKUP(C6279,relationships!$A$2:$B$25,2,0)</f>
        <v>Một ai đó</v>
      </c>
      <c r="G6279" s="14" t="s">
        <v>17015</v>
      </c>
      <c r="H6279" s="13" t="s">
        <v>17016</v>
      </c>
      <c r="I6279" t="s">
        <v>25227</v>
      </c>
    </row>
    <row r="6280" spans="1:9">
      <c r="A6280" s="11" t="s">
        <v>17008</v>
      </c>
      <c r="B6280" s="12" t="s">
        <v>17007</v>
      </c>
      <c r="C6280" s="12" t="s">
        <v>16423</v>
      </c>
      <c r="D6280" s="12" t="s">
        <v>37003</v>
      </c>
      <c r="E6280" s="6" t="str">
        <f>VLOOKUP(C6280,relationships!$A$2:$B$25,2,0)</f>
        <v>Một ai đó</v>
      </c>
      <c r="G6280" s="12" t="s">
        <v>17007</v>
      </c>
      <c r="H6280" s="11" t="s">
        <v>17008</v>
      </c>
      <c r="I6280" t="s">
        <v>25227</v>
      </c>
    </row>
    <row r="6281" spans="1:9">
      <c r="A6281" s="13" t="s">
        <v>37004</v>
      </c>
      <c r="B6281" s="14" t="s">
        <v>37005</v>
      </c>
      <c r="C6281" s="14" t="s">
        <v>16423</v>
      </c>
      <c r="D6281" s="14" t="s">
        <v>37006</v>
      </c>
      <c r="E6281" s="6" t="str">
        <f>VLOOKUP(C6281,relationships!$A$2:$B$25,2,0)</f>
        <v>Một ai đó</v>
      </c>
      <c r="G6281" s="14" t="s">
        <v>37005</v>
      </c>
      <c r="H6281" s="13" t="s">
        <v>37004</v>
      </c>
      <c r="I6281" t="s">
        <v>25227</v>
      </c>
    </row>
    <row r="6282" spans="1:9">
      <c r="A6282" s="11" t="s">
        <v>37007</v>
      </c>
      <c r="B6282" s="12" t="s">
        <v>37008</v>
      </c>
      <c r="C6282" s="12" t="s">
        <v>16423</v>
      </c>
      <c r="D6282" s="12" t="s">
        <v>37009</v>
      </c>
      <c r="E6282" s="6" t="str">
        <f>VLOOKUP(C6282,relationships!$A$2:$B$25,2,0)</f>
        <v>Một ai đó</v>
      </c>
      <c r="G6282" s="12" t="s">
        <v>37008</v>
      </c>
      <c r="H6282" s="11" t="s">
        <v>37007</v>
      </c>
      <c r="I6282" t="s">
        <v>25227</v>
      </c>
    </row>
    <row r="6283" spans="1:9">
      <c r="A6283" s="13" t="s">
        <v>17098</v>
      </c>
      <c r="B6283" s="14" t="s">
        <v>17097</v>
      </c>
      <c r="C6283" s="14" t="s">
        <v>16423</v>
      </c>
      <c r="D6283" s="14" t="s">
        <v>37010</v>
      </c>
      <c r="E6283" s="6" t="str">
        <f>VLOOKUP(C6283,relationships!$A$2:$B$25,2,0)</f>
        <v>Một ai đó</v>
      </c>
      <c r="G6283" s="14" t="s">
        <v>17097</v>
      </c>
      <c r="H6283" s="13" t="s">
        <v>17098</v>
      </c>
      <c r="I6283" t="s">
        <v>25227</v>
      </c>
    </row>
    <row r="6284" spans="1:9">
      <c r="A6284" s="11" t="s">
        <v>17020</v>
      </c>
      <c r="B6284" s="12" t="s">
        <v>9691</v>
      </c>
      <c r="C6284" s="12" t="s">
        <v>16423</v>
      </c>
      <c r="D6284" s="12" t="s">
        <v>37011</v>
      </c>
      <c r="E6284" s="6" t="str">
        <f>VLOOKUP(C6284,relationships!$A$2:$B$25,2,0)</f>
        <v>Một ai đó</v>
      </c>
      <c r="G6284" s="12" t="s">
        <v>9691</v>
      </c>
      <c r="H6284" s="11" t="s">
        <v>17020</v>
      </c>
      <c r="I6284" t="s">
        <v>25227</v>
      </c>
    </row>
    <row r="6285" spans="1:9">
      <c r="A6285" s="13" t="s">
        <v>17047</v>
      </c>
      <c r="B6285" s="14" t="s">
        <v>16696</v>
      </c>
      <c r="C6285" s="14" t="s">
        <v>16423</v>
      </c>
      <c r="D6285" s="14" t="s">
        <v>37012</v>
      </c>
      <c r="E6285" s="6" t="str">
        <f>VLOOKUP(C6285,relationships!$A$2:$B$25,2,0)</f>
        <v>Một ai đó</v>
      </c>
      <c r="G6285" s="14" t="s">
        <v>16696</v>
      </c>
      <c r="H6285" s="13" t="s">
        <v>17047</v>
      </c>
      <c r="I6285" t="s">
        <v>25227</v>
      </c>
    </row>
    <row r="6286" spans="1:9">
      <c r="A6286" s="11" t="s">
        <v>17052</v>
      </c>
      <c r="B6286" s="12" t="s">
        <v>17051</v>
      </c>
      <c r="C6286" s="12" t="s">
        <v>16423</v>
      </c>
      <c r="D6286" s="12" t="s">
        <v>37013</v>
      </c>
      <c r="E6286" s="6" t="str">
        <f>VLOOKUP(C6286,relationships!$A$2:$B$25,2,0)</f>
        <v>Một ai đó</v>
      </c>
      <c r="G6286" s="12" t="s">
        <v>17051</v>
      </c>
      <c r="H6286" s="11" t="s">
        <v>17052</v>
      </c>
      <c r="I6286" t="s">
        <v>25227</v>
      </c>
    </row>
    <row r="6287" spans="1:9">
      <c r="A6287" s="13" t="s">
        <v>17030</v>
      </c>
      <c r="B6287" s="14" t="s">
        <v>17029</v>
      </c>
      <c r="C6287" s="14" t="s">
        <v>16423</v>
      </c>
      <c r="D6287" s="14" t="s">
        <v>37014</v>
      </c>
      <c r="E6287" s="6" t="str">
        <f>VLOOKUP(C6287,relationships!$A$2:$B$25,2,0)</f>
        <v>Một ai đó</v>
      </c>
      <c r="G6287" s="14" t="s">
        <v>17029</v>
      </c>
      <c r="H6287" s="13" t="s">
        <v>17030</v>
      </c>
      <c r="I6287" t="s">
        <v>25227</v>
      </c>
    </row>
    <row r="6288" spans="1:9">
      <c r="A6288" s="11" t="s">
        <v>17040</v>
      </c>
      <c r="B6288" s="12" t="s">
        <v>17039</v>
      </c>
      <c r="C6288" s="12" t="s">
        <v>16423</v>
      </c>
      <c r="D6288" s="12" t="s">
        <v>37015</v>
      </c>
      <c r="E6288" s="6" t="str">
        <f>VLOOKUP(C6288,relationships!$A$2:$B$25,2,0)</f>
        <v>Một ai đó</v>
      </c>
      <c r="G6288" s="12" t="s">
        <v>17039</v>
      </c>
      <c r="H6288" s="11" t="s">
        <v>17040</v>
      </c>
      <c r="I6288" t="s">
        <v>25227</v>
      </c>
    </row>
    <row r="6289" spans="1:9">
      <c r="A6289" s="13" t="s">
        <v>17035</v>
      </c>
      <c r="B6289" s="14" t="s">
        <v>17034</v>
      </c>
      <c r="C6289" s="14" t="s">
        <v>16423</v>
      </c>
      <c r="D6289" s="14" t="s">
        <v>37016</v>
      </c>
      <c r="E6289" s="6" t="str">
        <f>VLOOKUP(C6289,relationships!$A$2:$B$25,2,0)</f>
        <v>Một ai đó</v>
      </c>
      <c r="G6289" s="14" t="s">
        <v>17034</v>
      </c>
      <c r="H6289" s="13" t="s">
        <v>17035</v>
      </c>
      <c r="I6289" t="s">
        <v>25227</v>
      </c>
    </row>
    <row r="6290" spans="1:9">
      <c r="A6290" s="11" t="s">
        <v>37017</v>
      </c>
      <c r="B6290" s="12" t="s">
        <v>37018</v>
      </c>
      <c r="C6290" s="12" t="s">
        <v>22418</v>
      </c>
      <c r="D6290" s="12" t="s">
        <v>37019</v>
      </c>
      <c r="E6290" s="6" t="str">
        <f>VLOOKUP(C6290,relationships!$A$2:$B$25,2,0)</f>
        <v>Anh em trai</v>
      </c>
      <c r="G6290" s="12" t="s">
        <v>37018</v>
      </c>
      <c r="H6290" s="11" t="s">
        <v>37017</v>
      </c>
      <c r="I6290" t="s">
        <v>25237</v>
      </c>
    </row>
    <row r="6291" spans="1:9">
      <c r="A6291" s="13" t="s">
        <v>17057</v>
      </c>
      <c r="B6291" s="14" t="s">
        <v>17056</v>
      </c>
      <c r="C6291" s="14" t="s">
        <v>16423</v>
      </c>
      <c r="D6291" s="14" t="s">
        <v>37020</v>
      </c>
      <c r="E6291" s="6" t="str">
        <f>VLOOKUP(C6291,relationships!$A$2:$B$25,2,0)</f>
        <v>Một ai đó</v>
      </c>
      <c r="G6291" s="14" t="s">
        <v>17056</v>
      </c>
      <c r="H6291" s="13" t="s">
        <v>17057</v>
      </c>
      <c r="I6291" t="s">
        <v>25227</v>
      </c>
    </row>
    <row r="6292" spans="1:9">
      <c r="A6292" s="11" t="s">
        <v>17065</v>
      </c>
      <c r="B6292" s="12" t="s">
        <v>17064</v>
      </c>
      <c r="C6292" s="12" t="s">
        <v>16423</v>
      </c>
      <c r="D6292" s="12" t="s">
        <v>37021</v>
      </c>
      <c r="E6292" s="6" t="str">
        <f>VLOOKUP(C6292,relationships!$A$2:$B$25,2,0)</f>
        <v>Một ai đó</v>
      </c>
      <c r="G6292" s="12" t="s">
        <v>17064</v>
      </c>
      <c r="H6292" s="11" t="s">
        <v>17065</v>
      </c>
      <c r="I6292" t="s">
        <v>25227</v>
      </c>
    </row>
    <row r="6293" spans="1:9">
      <c r="A6293" s="13" t="s">
        <v>17070</v>
      </c>
      <c r="B6293" s="14" t="s">
        <v>17069</v>
      </c>
      <c r="C6293" s="14" t="s">
        <v>16423</v>
      </c>
      <c r="D6293" s="14" t="s">
        <v>37022</v>
      </c>
      <c r="E6293" s="6" t="str">
        <f>VLOOKUP(C6293,relationships!$A$2:$B$25,2,0)</f>
        <v>Một ai đó</v>
      </c>
      <c r="G6293" s="14" t="s">
        <v>17069</v>
      </c>
      <c r="H6293" s="13" t="s">
        <v>17070</v>
      </c>
      <c r="I6293" t="s">
        <v>25227</v>
      </c>
    </row>
    <row r="6294" spans="1:9">
      <c r="A6294" s="11" t="s">
        <v>37023</v>
      </c>
      <c r="B6294" s="12" t="s">
        <v>37024</v>
      </c>
      <c r="C6294" s="12" t="s">
        <v>16423</v>
      </c>
      <c r="D6294" s="12" t="s">
        <v>37025</v>
      </c>
      <c r="E6294" s="6" t="str">
        <f>VLOOKUP(C6294,relationships!$A$2:$B$25,2,0)</f>
        <v>Một ai đó</v>
      </c>
      <c r="G6294" s="12" t="s">
        <v>37024</v>
      </c>
      <c r="H6294" s="11" t="s">
        <v>37023</v>
      </c>
      <c r="I6294" t="s">
        <v>25227</v>
      </c>
    </row>
    <row r="6295" spans="1:9">
      <c r="A6295" s="13" t="s">
        <v>17078</v>
      </c>
      <c r="B6295" s="14" t="s">
        <v>17077</v>
      </c>
      <c r="C6295" s="14" t="s">
        <v>16423</v>
      </c>
      <c r="D6295" s="14" t="s">
        <v>37026</v>
      </c>
      <c r="E6295" s="6" t="str">
        <f>VLOOKUP(C6295,relationships!$A$2:$B$25,2,0)</f>
        <v>Một ai đó</v>
      </c>
      <c r="G6295" s="14" t="s">
        <v>17077</v>
      </c>
      <c r="H6295" s="13" t="s">
        <v>17078</v>
      </c>
      <c r="I6295" t="s">
        <v>25227</v>
      </c>
    </row>
    <row r="6296" spans="1:9">
      <c r="A6296" s="11" t="s">
        <v>17088</v>
      </c>
      <c r="B6296" s="12" t="s">
        <v>17084</v>
      </c>
      <c r="C6296" s="12" t="s">
        <v>16423</v>
      </c>
      <c r="D6296" s="12" t="s">
        <v>37027</v>
      </c>
      <c r="E6296" s="6" t="str">
        <f>VLOOKUP(C6296,relationships!$A$2:$B$25,2,0)</f>
        <v>Một ai đó</v>
      </c>
      <c r="G6296" s="12" t="s">
        <v>17084</v>
      </c>
      <c r="H6296" s="11" t="s">
        <v>17088</v>
      </c>
      <c r="I6296" t="s">
        <v>25227</v>
      </c>
    </row>
    <row r="6297" spans="1:9">
      <c r="A6297" s="13" t="s">
        <v>17093</v>
      </c>
      <c r="B6297" s="14" t="s">
        <v>17092</v>
      </c>
      <c r="C6297" s="14" t="s">
        <v>16423</v>
      </c>
      <c r="D6297" s="14" t="s">
        <v>37028</v>
      </c>
      <c r="E6297" s="6" t="str">
        <f>VLOOKUP(C6297,relationships!$A$2:$B$25,2,0)</f>
        <v>Một ai đó</v>
      </c>
      <c r="G6297" s="14" t="s">
        <v>17092</v>
      </c>
      <c r="H6297" s="13" t="s">
        <v>17093</v>
      </c>
      <c r="I6297" t="s">
        <v>25227</v>
      </c>
    </row>
    <row r="6298" spans="1:9">
      <c r="A6298" s="11" t="s">
        <v>17116</v>
      </c>
      <c r="B6298" s="12" t="s">
        <v>17109</v>
      </c>
      <c r="C6298" s="12" t="s">
        <v>16423</v>
      </c>
      <c r="D6298" s="12" t="s">
        <v>37029</v>
      </c>
      <c r="E6298" s="6" t="str">
        <f>VLOOKUP(C6298,relationships!$A$2:$B$25,2,0)</f>
        <v>Một ai đó</v>
      </c>
      <c r="G6298" s="12" t="s">
        <v>17109</v>
      </c>
      <c r="H6298" s="11" t="s">
        <v>17116</v>
      </c>
      <c r="I6298" t="s">
        <v>25227</v>
      </c>
    </row>
    <row r="6299" spans="1:9">
      <c r="A6299" s="13" t="s">
        <v>17113</v>
      </c>
      <c r="B6299" s="14" t="s">
        <v>17109</v>
      </c>
      <c r="C6299" s="14" t="s">
        <v>16423</v>
      </c>
      <c r="D6299" s="14" t="s">
        <v>37030</v>
      </c>
      <c r="E6299" s="6" t="str">
        <f>VLOOKUP(C6299,relationships!$A$2:$B$25,2,0)</f>
        <v>Một ai đó</v>
      </c>
      <c r="G6299" s="14" t="s">
        <v>17109</v>
      </c>
      <c r="H6299" s="13" t="s">
        <v>17113</v>
      </c>
      <c r="I6299" t="s">
        <v>25227</v>
      </c>
    </row>
    <row r="6300" spans="1:9">
      <c r="A6300" s="11" t="s">
        <v>17147</v>
      </c>
      <c r="B6300" s="12" t="s">
        <v>6661</v>
      </c>
      <c r="C6300" s="12" t="s">
        <v>16423</v>
      </c>
      <c r="D6300" s="12" t="s">
        <v>37031</v>
      </c>
      <c r="E6300" s="6" t="str">
        <f>VLOOKUP(C6300,relationships!$A$2:$B$25,2,0)</f>
        <v>Một ai đó</v>
      </c>
      <c r="G6300" s="12" t="s">
        <v>6661</v>
      </c>
      <c r="H6300" s="11" t="s">
        <v>17147</v>
      </c>
      <c r="I6300" t="s">
        <v>25227</v>
      </c>
    </row>
    <row r="6301" spans="1:9">
      <c r="A6301" s="13" t="s">
        <v>17102</v>
      </c>
      <c r="B6301" s="14" t="s">
        <v>3965</v>
      </c>
      <c r="C6301" s="14" t="s">
        <v>16423</v>
      </c>
      <c r="D6301" s="14" t="s">
        <v>37032</v>
      </c>
      <c r="E6301" s="6" t="str">
        <f>VLOOKUP(C6301,relationships!$A$2:$B$25,2,0)</f>
        <v>Một ai đó</v>
      </c>
      <c r="G6301" s="14" t="s">
        <v>3965</v>
      </c>
      <c r="H6301" s="13" t="s">
        <v>17102</v>
      </c>
      <c r="I6301" t="s">
        <v>25227</v>
      </c>
    </row>
    <row r="6302" spans="1:9">
      <c r="A6302" s="11" t="s">
        <v>17280</v>
      </c>
      <c r="B6302" s="12" t="s">
        <v>17279</v>
      </c>
      <c r="C6302" s="12" t="s">
        <v>16423</v>
      </c>
      <c r="D6302" s="12" t="s">
        <v>37033</v>
      </c>
      <c r="E6302" s="6" t="str">
        <f>VLOOKUP(C6302,relationships!$A$2:$B$25,2,0)</f>
        <v>Một ai đó</v>
      </c>
      <c r="G6302" s="12" t="s">
        <v>17279</v>
      </c>
      <c r="H6302" s="11" t="s">
        <v>17280</v>
      </c>
      <c r="I6302" t="s">
        <v>25227</v>
      </c>
    </row>
    <row r="6303" spans="1:9">
      <c r="A6303" s="13" t="s">
        <v>37034</v>
      </c>
      <c r="B6303" s="14" t="s">
        <v>37035</v>
      </c>
      <c r="C6303" s="14" t="s">
        <v>16423</v>
      </c>
      <c r="D6303" s="14" t="s">
        <v>37036</v>
      </c>
      <c r="E6303" s="6" t="str">
        <f>VLOOKUP(C6303,relationships!$A$2:$B$25,2,0)</f>
        <v>Một ai đó</v>
      </c>
      <c r="G6303" s="14" t="s">
        <v>37035</v>
      </c>
      <c r="H6303" s="13" t="s">
        <v>37034</v>
      </c>
      <c r="I6303" t="s">
        <v>25227</v>
      </c>
    </row>
    <row r="6304" spans="1:9">
      <c r="A6304" s="11" t="s">
        <v>37037</v>
      </c>
      <c r="B6304" s="12" t="s">
        <v>37035</v>
      </c>
      <c r="C6304" s="12" t="s">
        <v>16423</v>
      </c>
      <c r="D6304" s="12" t="s">
        <v>37038</v>
      </c>
      <c r="E6304" s="6" t="str">
        <f>VLOOKUP(C6304,relationships!$A$2:$B$25,2,0)</f>
        <v>Một ai đó</v>
      </c>
      <c r="G6304" s="12" t="s">
        <v>37035</v>
      </c>
      <c r="H6304" s="11" t="s">
        <v>37037</v>
      </c>
      <c r="I6304" t="s">
        <v>25227</v>
      </c>
    </row>
    <row r="6305" spans="1:9">
      <c r="A6305" s="13" t="s">
        <v>17119</v>
      </c>
      <c r="B6305" s="14" t="s">
        <v>17118</v>
      </c>
      <c r="C6305" s="14" t="s">
        <v>16423</v>
      </c>
      <c r="D6305" s="14" t="s">
        <v>37039</v>
      </c>
      <c r="E6305" s="6" t="str">
        <f>VLOOKUP(C6305,relationships!$A$2:$B$25,2,0)</f>
        <v>Một ai đó</v>
      </c>
      <c r="G6305" s="14" t="s">
        <v>17118</v>
      </c>
      <c r="H6305" s="13" t="s">
        <v>17119</v>
      </c>
      <c r="I6305" t="s">
        <v>25227</v>
      </c>
    </row>
    <row r="6306" spans="1:9">
      <c r="A6306" s="11" t="s">
        <v>17284</v>
      </c>
      <c r="B6306" s="12" t="s">
        <v>16375</v>
      </c>
      <c r="C6306" s="12" t="s">
        <v>16343</v>
      </c>
      <c r="D6306" s="12" t="s">
        <v>37040</v>
      </c>
      <c r="E6306" s="6" t="str">
        <f>VLOOKUP(C6306,relationships!$A$2:$B$25,2,0)</f>
        <v>Bạn gái</v>
      </c>
      <c r="G6306" s="12" t="s">
        <v>16375</v>
      </c>
      <c r="H6306" s="11" t="s">
        <v>17284</v>
      </c>
      <c r="I6306" t="s">
        <v>25151</v>
      </c>
    </row>
    <row r="6307" spans="1:9">
      <c r="A6307" s="13" t="s">
        <v>37041</v>
      </c>
      <c r="B6307" s="14" t="s">
        <v>4132</v>
      </c>
      <c r="C6307" s="14" t="s">
        <v>22826</v>
      </c>
      <c r="D6307" s="14" t="s">
        <v>37042</v>
      </c>
      <c r="E6307" s="6" t="str">
        <f>VLOOKUP(C6307,relationships!$A$2:$B$25,2,0)</f>
        <v>Nhân viên</v>
      </c>
      <c r="G6307" s="14" t="s">
        <v>4132</v>
      </c>
      <c r="H6307" s="13" t="s">
        <v>37041</v>
      </c>
      <c r="I6307" t="s">
        <v>25245</v>
      </c>
    </row>
    <row r="6308" spans="1:9">
      <c r="A6308" s="11" t="s">
        <v>24678</v>
      </c>
      <c r="B6308" s="12" t="s">
        <v>4132</v>
      </c>
      <c r="C6308" s="12" t="s">
        <v>22826</v>
      </c>
      <c r="D6308" s="12" t="s">
        <v>37043</v>
      </c>
      <c r="E6308" s="6" t="str">
        <f>VLOOKUP(C6308,relationships!$A$2:$B$25,2,0)</f>
        <v>Nhân viên</v>
      </c>
      <c r="G6308" s="12" t="s">
        <v>4132</v>
      </c>
      <c r="H6308" s="11" t="s">
        <v>24678</v>
      </c>
      <c r="I6308" t="s">
        <v>25245</v>
      </c>
    </row>
    <row r="6309" spans="1:9">
      <c r="A6309" s="13" t="s">
        <v>17299</v>
      </c>
      <c r="B6309" s="14" t="s">
        <v>4132</v>
      </c>
      <c r="C6309" s="14" t="s">
        <v>16360</v>
      </c>
      <c r="D6309" s="14" t="s">
        <v>37044</v>
      </c>
      <c r="E6309" s="6" t="str">
        <f>VLOOKUP(C6309,relationships!$A$2:$B$25,2,0)</f>
        <v>Chị em gái</v>
      </c>
      <c r="G6309" s="14" t="s">
        <v>4132</v>
      </c>
      <c r="H6309" s="13" t="s">
        <v>17299</v>
      </c>
      <c r="I6309" t="s">
        <v>25156</v>
      </c>
    </row>
    <row r="6310" spans="1:9">
      <c r="A6310" s="11" t="s">
        <v>17123</v>
      </c>
      <c r="B6310" s="12" t="s">
        <v>17122</v>
      </c>
      <c r="C6310" s="12" t="s">
        <v>16423</v>
      </c>
      <c r="D6310" s="12" t="s">
        <v>37045</v>
      </c>
      <c r="E6310" s="6" t="str">
        <f>VLOOKUP(C6310,relationships!$A$2:$B$25,2,0)</f>
        <v>Một ai đó</v>
      </c>
      <c r="G6310" s="12" t="s">
        <v>17122</v>
      </c>
      <c r="H6310" s="11" t="s">
        <v>17123</v>
      </c>
      <c r="I6310" t="s">
        <v>25227</v>
      </c>
    </row>
    <row r="6311" spans="1:9">
      <c r="A6311" s="13" t="s">
        <v>37046</v>
      </c>
      <c r="B6311" s="14" t="s">
        <v>19096</v>
      </c>
      <c r="C6311" s="14" t="s">
        <v>16423</v>
      </c>
      <c r="D6311" s="14" t="s">
        <v>37047</v>
      </c>
      <c r="E6311" s="6" t="str">
        <f>VLOOKUP(C6311,relationships!$A$2:$B$25,2,0)</f>
        <v>Một ai đó</v>
      </c>
      <c r="G6311" s="14" t="s">
        <v>19096</v>
      </c>
      <c r="H6311" s="13" t="s">
        <v>37046</v>
      </c>
      <c r="I6311" t="s">
        <v>25227</v>
      </c>
    </row>
    <row r="6312" spans="1:9">
      <c r="A6312" s="11" t="s">
        <v>37048</v>
      </c>
      <c r="B6312" s="12" t="s">
        <v>17130</v>
      </c>
      <c r="C6312" s="12" t="s">
        <v>16423</v>
      </c>
      <c r="D6312" s="12" t="s">
        <v>37049</v>
      </c>
      <c r="E6312" s="6" t="str">
        <f>VLOOKUP(C6312,relationships!$A$2:$B$25,2,0)</f>
        <v>Một ai đó</v>
      </c>
      <c r="G6312" s="12" t="s">
        <v>17130</v>
      </c>
      <c r="H6312" s="11" t="s">
        <v>37048</v>
      </c>
      <c r="I6312" t="s">
        <v>25227</v>
      </c>
    </row>
    <row r="6313" spans="1:9">
      <c r="A6313" s="13" t="s">
        <v>37050</v>
      </c>
      <c r="B6313" s="14" t="s">
        <v>17130</v>
      </c>
      <c r="C6313" s="14" t="s">
        <v>16593</v>
      </c>
      <c r="D6313" s="14" t="s">
        <v>37051</v>
      </c>
      <c r="E6313" s="6" t="str">
        <f>VLOOKUP(C6313,relationships!$A$2:$B$25,2,0)</f>
        <v>Vợ</v>
      </c>
      <c r="G6313" s="14" t="s">
        <v>17130</v>
      </c>
      <c r="H6313" s="13" t="s">
        <v>37050</v>
      </c>
      <c r="I6313" t="s">
        <v>25154</v>
      </c>
    </row>
    <row r="6314" spans="1:9">
      <c r="A6314" s="11" t="s">
        <v>17135</v>
      </c>
      <c r="B6314" s="12" t="s">
        <v>17134</v>
      </c>
      <c r="C6314" s="12" t="s">
        <v>16423</v>
      </c>
      <c r="D6314" s="12" t="s">
        <v>37052</v>
      </c>
      <c r="E6314" s="6" t="str">
        <f>VLOOKUP(C6314,relationships!$A$2:$B$25,2,0)</f>
        <v>Một ai đó</v>
      </c>
      <c r="G6314" s="12" t="s">
        <v>17134</v>
      </c>
      <c r="H6314" s="11" t="s">
        <v>17135</v>
      </c>
      <c r="I6314" t="s">
        <v>25227</v>
      </c>
    </row>
    <row r="6315" spans="1:9">
      <c r="A6315" s="13" t="s">
        <v>17139</v>
      </c>
      <c r="B6315" s="14" t="s">
        <v>16301</v>
      </c>
      <c r="C6315" s="14" t="s">
        <v>16423</v>
      </c>
      <c r="D6315" s="14" t="s">
        <v>37053</v>
      </c>
      <c r="E6315" s="6" t="str">
        <f>VLOOKUP(C6315,relationships!$A$2:$B$25,2,0)</f>
        <v>Một ai đó</v>
      </c>
      <c r="G6315" s="14" t="s">
        <v>16301</v>
      </c>
      <c r="H6315" s="13" t="s">
        <v>17139</v>
      </c>
      <c r="I6315" t="s">
        <v>25227</v>
      </c>
    </row>
    <row r="6316" spans="1:9">
      <c r="A6316" s="11" t="s">
        <v>37054</v>
      </c>
      <c r="B6316" s="12" t="s">
        <v>37055</v>
      </c>
      <c r="C6316" s="12" t="s">
        <v>16423</v>
      </c>
      <c r="D6316" s="12" t="s">
        <v>37056</v>
      </c>
      <c r="E6316" s="6" t="str">
        <f>VLOOKUP(C6316,relationships!$A$2:$B$25,2,0)</f>
        <v>Một ai đó</v>
      </c>
      <c r="G6316" s="12" t="s">
        <v>37055</v>
      </c>
      <c r="H6316" s="11" t="s">
        <v>37054</v>
      </c>
      <c r="I6316" t="s">
        <v>25227</v>
      </c>
    </row>
    <row r="6317" spans="1:9">
      <c r="A6317" s="13" t="s">
        <v>17143</v>
      </c>
      <c r="B6317" s="14" t="s">
        <v>16956</v>
      </c>
      <c r="C6317" s="14" t="s">
        <v>16423</v>
      </c>
      <c r="D6317" s="14" t="s">
        <v>37057</v>
      </c>
      <c r="E6317" s="6" t="str">
        <f>VLOOKUP(C6317,relationships!$A$2:$B$25,2,0)</f>
        <v>Một ai đó</v>
      </c>
      <c r="G6317" s="14" t="s">
        <v>16956</v>
      </c>
      <c r="H6317" s="13" t="s">
        <v>17143</v>
      </c>
      <c r="I6317" t="s">
        <v>25227</v>
      </c>
    </row>
    <row r="6318" spans="1:9">
      <c r="A6318" s="11" t="s">
        <v>17171</v>
      </c>
      <c r="B6318" s="12" t="s">
        <v>17170</v>
      </c>
      <c r="C6318" s="12" t="s">
        <v>16423</v>
      </c>
      <c r="D6318" s="12" t="s">
        <v>37058</v>
      </c>
      <c r="E6318" s="6" t="str">
        <f>VLOOKUP(C6318,relationships!$A$2:$B$25,2,0)</f>
        <v>Một ai đó</v>
      </c>
      <c r="G6318" s="12" t="s">
        <v>17170</v>
      </c>
      <c r="H6318" s="11" t="s">
        <v>17171</v>
      </c>
      <c r="I6318" t="s">
        <v>25227</v>
      </c>
    </row>
    <row r="6319" spans="1:9">
      <c r="A6319" s="13" t="s">
        <v>17310</v>
      </c>
      <c r="B6319" s="14" t="s">
        <v>17309</v>
      </c>
      <c r="C6319" s="14" t="s">
        <v>16343</v>
      </c>
      <c r="D6319" s="14" t="s">
        <v>37059</v>
      </c>
      <c r="E6319" s="6" t="str">
        <f>VLOOKUP(C6319,relationships!$A$2:$B$25,2,0)</f>
        <v>Bạn gái</v>
      </c>
      <c r="G6319" s="14" t="s">
        <v>17309</v>
      </c>
      <c r="H6319" s="13" t="s">
        <v>17310</v>
      </c>
      <c r="I6319" t="s">
        <v>25151</v>
      </c>
    </row>
    <row r="6320" spans="1:9">
      <c r="A6320" s="11" t="s">
        <v>17305</v>
      </c>
      <c r="B6320" s="12" t="s">
        <v>17304</v>
      </c>
      <c r="C6320" s="12" t="s">
        <v>16423</v>
      </c>
      <c r="D6320" s="12" t="s">
        <v>37060</v>
      </c>
      <c r="E6320" s="6" t="str">
        <f>VLOOKUP(C6320,relationships!$A$2:$B$25,2,0)</f>
        <v>Một ai đó</v>
      </c>
      <c r="G6320" s="12" t="s">
        <v>17304</v>
      </c>
      <c r="H6320" s="11" t="s">
        <v>17305</v>
      </c>
      <c r="I6320" t="s">
        <v>25227</v>
      </c>
    </row>
    <row r="6321" spans="1:9">
      <c r="A6321" s="13" t="s">
        <v>17152</v>
      </c>
      <c r="B6321" s="14" t="s">
        <v>17151</v>
      </c>
      <c r="C6321" s="14" t="s">
        <v>16423</v>
      </c>
      <c r="D6321" s="14" t="s">
        <v>37061</v>
      </c>
      <c r="E6321" s="6" t="str">
        <f>VLOOKUP(C6321,relationships!$A$2:$B$25,2,0)</f>
        <v>Một ai đó</v>
      </c>
      <c r="G6321" s="14" t="s">
        <v>17151</v>
      </c>
      <c r="H6321" s="13" t="s">
        <v>17152</v>
      </c>
      <c r="I6321" t="s">
        <v>25227</v>
      </c>
    </row>
    <row r="6322" spans="1:9">
      <c r="A6322" s="11" t="s">
        <v>17318</v>
      </c>
      <c r="B6322" s="12" t="s">
        <v>17317</v>
      </c>
      <c r="C6322" s="12" t="s">
        <v>16423</v>
      </c>
      <c r="D6322" s="12" t="s">
        <v>37062</v>
      </c>
      <c r="E6322" s="6" t="str">
        <f>VLOOKUP(C6322,relationships!$A$2:$B$25,2,0)</f>
        <v>Một ai đó</v>
      </c>
      <c r="G6322" s="12" t="s">
        <v>17317</v>
      </c>
      <c r="H6322" s="11" t="s">
        <v>17318</v>
      </c>
      <c r="I6322" t="s">
        <v>25227</v>
      </c>
    </row>
    <row r="6323" spans="1:9">
      <c r="A6323" s="13" t="s">
        <v>37063</v>
      </c>
      <c r="B6323" s="14" t="s">
        <v>17321</v>
      </c>
      <c r="C6323" s="14" t="s">
        <v>16423</v>
      </c>
      <c r="D6323" s="14" t="s">
        <v>37064</v>
      </c>
      <c r="E6323" s="6" t="str">
        <f>VLOOKUP(C6323,relationships!$A$2:$B$25,2,0)</f>
        <v>Một ai đó</v>
      </c>
      <c r="G6323" s="14" t="s">
        <v>17321</v>
      </c>
      <c r="H6323" s="13" t="s">
        <v>37063</v>
      </c>
      <c r="I6323" t="s">
        <v>25227</v>
      </c>
    </row>
    <row r="6324" spans="1:9">
      <c r="A6324" s="11" t="s">
        <v>37065</v>
      </c>
      <c r="B6324" s="12" t="s">
        <v>17321</v>
      </c>
      <c r="C6324" s="12" t="s">
        <v>16423</v>
      </c>
      <c r="D6324" s="12" t="s">
        <v>37066</v>
      </c>
      <c r="E6324" s="6" t="str">
        <f>VLOOKUP(C6324,relationships!$A$2:$B$25,2,0)</f>
        <v>Một ai đó</v>
      </c>
      <c r="G6324" s="12" t="s">
        <v>17321</v>
      </c>
      <c r="H6324" s="11" t="s">
        <v>37065</v>
      </c>
      <c r="I6324" t="s">
        <v>25227</v>
      </c>
    </row>
    <row r="6325" spans="1:9">
      <c r="A6325" s="13" t="s">
        <v>17324</v>
      </c>
      <c r="B6325" s="14" t="s">
        <v>11878</v>
      </c>
      <c r="C6325" s="14" t="s">
        <v>16423</v>
      </c>
      <c r="D6325" s="14" t="s">
        <v>37067</v>
      </c>
      <c r="E6325" s="6" t="str">
        <f>VLOOKUP(C6325,relationships!$A$2:$B$25,2,0)</f>
        <v>Một ai đó</v>
      </c>
      <c r="G6325" s="14" t="s">
        <v>11878</v>
      </c>
      <c r="H6325" s="13" t="s">
        <v>17324</v>
      </c>
      <c r="I6325" t="s">
        <v>25227</v>
      </c>
    </row>
    <row r="6326" spans="1:9">
      <c r="A6326" s="11" t="s">
        <v>17160</v>
      </c>
      <c r="B6326" s="12" t="s">
        <v>17159</v>
      </c>
      <c r="C6326" s="12" t="s">
        <v>16423</v>
      </c>
      <c r="D6326" s="12" t="s">
        <v>37068</v>
      </c>
      <c r="E6326" s="6" t="str">
        <f>VLOOKUP(C6326,relationships!$A$2:$B$25,2,0)</f>
        <v>Một ai đó</v>
      </c>
      <c r="G6326" s="12" t="s">
        <v>17159</v>
      </c>
      <c r="H6326" s="11" t="s">
        <v>17160</v>
      </c>
      <c r="I6326" t="s">
        <v>25227</v>
      </c>
    </row>
    <row r="6327" spans="1:9">
      <c r="A6327" s="13" t="s">
        <v>37069</v>
      </c>
      <c r="B6327" s="14" t="s">
        <v>37070</v>
      </c>
      <c r="C6327" s="14" t="s">
        <v>16423</v>
      </c>
      <c r="D6327" s="14" t="s">
        <v>37071</v>
      </c>
      <c r="E6327" s="6" t="str">
        <f>VLOOKUP(C6327,relationships!$A$2:$B$25,2,0)</f>
        <v>Một ai đó</v>
      </c>
      <c r="G6327" s="14" t="s">
        <v>37070</v>
      </c>
      <c r="H6327" s="13" t="s">
        <v>37069</v>
      </c>
      <c r="I6327" t="s">
        <v>25227</v>
      </c>
    </row>
    <row r="6328" spans="1:9">
      <c r="A6328" s="11" t="s">
        <v>17329</v>
      </c>
      <c r="B6328" s="12" t="s">
        <v>17328</v>
      </c>
      <c r="C6328" s="12" t="s">
        <v>16423</v>
      </c>
      <c r="D6328" s="12" t="s">
        <v>37072</v>
      </c>
      <c r="E6328" s="6" t="str">
        <f>VLOOKUP(C6328,relationships!$A$2:$B$25,2,0)</f>
        <v>Một ai đó</v>
      </c>
      <c r="G6328" s="12" t="s">
        <v>17328</v>
      </c>
      <c r="H6328" s="11" t="s">
        <v>17329</v>
      </c>
      <c r="I6328" t="s">
        <v>25227</v>
      </c>
    </row>
    <row r="6329" spans="1:9">
      <c r="A6329" s="13" t="s">
        <v>17334</v>
      </c>
      <c r="B6329" s="14" t="s">
        <v>17333</v>
      </c>
      <c r="C6329" s="14" t="s">
        <v>16423</v>
      </c>
      <c r="D6329" s="14" t="s">
        <v>37073</v>
      </c>
      <c r="E6329" s="6" t="str">
        <f>VLOOKUP(C6329,relationships!$A$2:$B$25,2,0)</f>
        <v>Một ai đó</v>
      </c>
      <c r="G6329" s="14" t="s">
        <v>17333</v>
      </c>
      <c r="H6329" s="13" t="s">
        <v>17334</v>
      </c>
      <c r="I6329" t="s">
        <v>25227</v>
      </c>
    </row>
    <row r="6330" spans="1:9">
      <c r="A6330" s="11" t="s">
        <v>37074</v>
      </c>
      <c r="B6330" s="12" t="s">
        <v>17333</v>
      </c>
      <c r="C6330" s="12" t="s">
        <v>16423</v>
      </c>
      <c r="D6330" s="12" t="s">
        <v>37075</v>
      </c>
      <c r="E6330" s="6" t="str">
        <f>VLOOKUP(C6330,relationships!$A$2:$B$25,2,0)</f>
        <v>Một ai đó</v>
      </c>
      <c r="G6330" s="12" t="s">
        <v>17333</v>
      </c>
      <c r="H6330" s="11" t="s">
        <v>37074</v>
      </c>
      <c r="I6330" t="s">
        <v>25227</v>
      </c>
    </row>
    <row r="6331" spans="1:9">
      <c r="A6331" s="13" t="s">
        <v>17338</v>
      </c>
      <c r="B6331" s="14" t="s">
        <v>17337</v>
      </c>
      <c r="C6331" s="14" t="s">
        <v>16423</v>
      </c>
      <c r="D6331" s="14" t="s">
        <v>37076</v>
      </c>
      <c r="E6331" s="6" t="str">
        <f>VLOOKUP(C6331,relationships!$A$2:$B$25,2,0)</f>
        <v>Một ai đó</v>
      </c>
      <c r="G6331" s="14" t="s">
        <v>17337</v>
      </c>
      <c r="H6331" s="13" t="s">
        <v>17338</v>
      </c>
      <c r="I6331" t="s">
        <v>25227</v>
      </c>
    </row>
    <row r="6332" spans="1:9">
      <c r="A6332" s="11" t="s">
        <v>37077</v>
      </c>
      <c r="B6332" s="12" t="s">
        <v>37078</v>
      </c>
      <c r="C6332" s="12" t="s">
        <v>16423</v>
      </c>
      <c r="D6332" s="12" t="s">
        <v>37079</v>
      </c>
      <c r="E6332" s="6" t="str">
        <f>VLOOKUP(C6332,relationships!$A$2:$B$25,2,0)</f>
        <v>Một ai đó</v>
      </c>
      <c r="G6332" s="12" t="s">
        <v>37078</v>
      </c>
      <c r="H6332" s="11" t="s">
        <v>37077</v>
      </c>
      <c r="I6332" t="s">
        <v>25227</v>
      </c>
    </row>
    <row r="6333" spans="1:9">
      <c r="A6333" s="13" t="s">
        <v>17342</v>
      </c>
      <c r="B6333" s="14" t="s">
        <v>17341</v>
      </c>
      <c r="C6333" s="14" t="s">
        <v>16423</v>
      </c>
      <c r="D6333" s="14" t="s">
        <v>37080</v>
      </c>
      <c r="E6333" s="6" t="str">
        <f>VLOOKUP(C6333,relationships!$A$2:$B$25,2,0)</f>
        <v>Một ai đó</v>
      </c>
      <c r="G6333" s="14" t="s">
        <v>17341</v>
      </c>
      <c r="H6333" s="13" t="s">
        <v>17342</v>
      </c>
      <c r="I6333" t="s">
        <v>25227</v>
      </c>
    </row>
    <row r="6334" spans="1:9">
      <c r="A6334" s="11" t="s">
        <v>17179</v>
      </c>
      <c r="B6334" s="12" t="s">
        <v>17178</v>
      </c>
      <c r="C6334" s="12" t="s">
        <v>16423</v>
      </c>
      <c r="D6334" s="12" t="s">
        <v>37081</v>
      </c>
      <c r="E6334" s="6" t="str">
        <f>VLOOKUP(C6334,relationships!$A$2:$B$25,2,0)</f>
        <v>Một ai đó</v>
      </c>
      <c r="G6334" s="12" t="s">
        <v>17178</v>
      </c>
      <c r="H6334" s="11" t="s">
        <v>17179</v>
      </c>
      <c r="I6334" t="s">
        <v>25227</v>
      </c>
    </row>
    <row r="6335" spans="1:9">
      <c r="A6335" s="13" t="s">
        <v>37082</v>
      </c>
      <c r="B6335" s="14" t="s">
        <v>17183</v>
      </c>
      <c r="C6335" s="14" t="s">
        <v>16423</v>
      </c>
      <c r="D6335" s="14" t="s">
        <v>37083</v>
      </c>
      <c r="E6335" s="6" t="str">
        <f>VLOOKUP(C6335,relationships!$A$2:$B$25,2,0)</f>
        <v>Một ai đó</v>
      </c>
      <c r="G6335" s="14" t="s">
        <v>17183</v>
      </c>
      <c r="H6335" s="13" t="s">
        <v>37082</v>
      </c>
      <c r="I6335" t="s">
        <v>25227</v>
      </c>
    </row>
    <row r="6336" spans="1:9">
      <c r="A6336" s="11" t="s">
        <v>37084</v>
      </c>
      <c r="B6336" s="12" t="s">
        <v>17183</v>
      </c>
      <c r="C6336" s="12" t="s">
        <v>16423</v>
      </c>
      <c r="D6336" s="12" t="s">
        <v>37085</v>
      </c>
      <c r="E6336" s="6" t="str">
        <f>VLOOKUP(C6336,relationships!$A$2:$B$25,2,0)</f>
        <v>Một ai đó</v>
      </c>
      <c r="G6336" s="12" t="s">
        <v>17183</v>
      </c>
      <c r="H6336" s="11" t="s">
        <v>37084</v>
      </c>
      <c r="I6336" t="s">
        <v>25227</v>
      </c>
    </row>
    <row r="6337" spans="1:9">
      <c r="A6337" s="13" t="s">
        <v>17346</v>
      </c>
      <c r="B6337" s="14" t="s">
        <v>17345</v>
      </c>
      <c r="C6337" s="14" t="s">
        <v>16423</v>
      </c>
      <c r="D6337" s="14" t="s">
        <v>37086</v>
      </c>
      <c r="E6337" s="6" t="str">
        <f>VLOOKUP(C6337,relationships!$A$2:$B$25,2,0)</f>
        <v>Một ai đó</v>
      </c>
      <c r="G6337" s="14" t="s">
        <v>17345</v>
      </c>
      <c r="H6337" s="13" t="s">
        <v>17346</v>
      </c>
      <c r="I6337" t="s">
        <v>25227</v>
      </c>
    </row>
    <row r="6338" spans="1:9">
      <c r="A6338" s="11" t="s">
        <v>17350</v>
      </c>
      <c r="B6338" s="12" t="s">
        <v>17349</v>
      </c>
      <c r="C6338" s="12" t="s">
        <v>16423</v>
      </c>
      <c r="D6338" s="12" t="s">
        <v>37087</v>
      </c>
      <c r="E6338" s="6" t="str">
        <f>VLOOKUP(C6338,relationships!$A$2:$B$25,2,0)</f>
        <v>Một ai đó</v>
      </c>
      <c r="G6338" s="12" t="s">
        <v>17349</v>
      </c>
      <c r="H6338" s="11" t="s">
        <v>17350</v>
      </c>
      <c r="I6338" t="s">
        <v>25227</v>
      </c>
    </row>
    <row r="6339" spans="1:9">
      <c r="A6339" s="13" t="s">
        <v>17360</v>
      </c>
      <c r="B6339" s="14" t="s">
        <v>17353</v>
      </c>
      <c r="C6339" s="14" t="s">
        <v>16343</v>
      </c>
      <c r="D6339" s="14" t="s">
        <v>37088</v>
      </c>
      <c r="E6339" s="6" t="str">
        <f>VLOOKUP(C6339,relationships!$A$2:$B$25,2,0)</f>
        <v>Bạn gái</v>
      </c>
      <c r="G6339" s="14" t="s">
        <v>17353</v>
      </c>
      <c r="H6339" s="13" t="s">
        <v>17360</v>
      </c>
      <c r="I6339" t="s">
        <v>25151</v>
      </c>
    </row>
    <row r="6340" spans="1:9">
      <c r="A6340" s="11" t="s">
        <v>37089</v>
      </c>
      <c r="B6340" s="12" t="s">
        <v>37090</v>
      </c>
      <c r="C6340" s="12" t="s">
        <v>16423</v>
      </c>
      <c r="D6340" s="12" t="s">
        <v>37091</v>
      </c>
      <c r="E6340" s="6" t="str">
        <f>VLOOKUP(C6340,relationships!$A$2:$B$25,2,0)</f>
        <v>Một ai đó</v>
      </c>
      <c r="G6340" s="12" t="s">
        <v>37090</v>
      </c>
      <c r="H6340" s="11" t="s">
        <v>37089</v>
      </c>
      <c r="I6340" t="s">
        <v>25227</v>
      </c>
    </row>
    <row r="6341" spans="1:9">
      <c r="A6341" s="13" t="s">
        <v>37092</v>
      </c>
      <c r="B6341" s="14" t="s">
        <v>37093</v>
      </c>
      <c r="C6341" s="14" t="s">
        <v>16423</v>
      </c>
      <c r="D6341" s="14" t="s">
        <v>37094</v>
      </c>
      <c r="E6341" s="6" t="str">
        <f>VLOOKUP(C6341,relationships!$A$2:$B$25,2,0)</f>
        <v>Một ai đó</v>
      </c>
      <c r="G6341" s="14" t="s">
        <v>37093</v>
      </c>
      <c r="H6341" s="13" t="s">
        <v>37092</v>
      </c>
      <c r="I6341" t="s">
        <v>25227</v>
      </c>
    </row>
    <row r="6342" spans="1:9">
      <c r="A6342" s="11" t="s">
        <v>37095</v>
      </c>
      <c r="B6342" s="12" t="s">
        <v>17366</v>
      </c>
      <c r="C6342" s="12" t="s">
        <v>16423</v>
      </c>
      <c r="D6342" s="12" t="s">
        <v>37096</v>
      </c>
      <c r="E6342" s="6" t="str">
        <f>VLOOKUP(C6342,relationships!$A$2:$B$25,2,0)</f>
        <v>Một ai đó</v>
      </c>
      <c r="G6342" s="12" t="s">
        <v>17366</v>
      </c>
      <c r="H6342" s="11" t="s">
        <v>37095</v>
      </c>
      <c r="I6342" t="s">
        <v>25227</v>
      </c>
    </row>
    <row r="6343" spans="1:9">
      <c r="A6343" s="13" t="s">
        <v>37097</v>
      </c>
      <c r="B6343" s="14" t="s">
        <v>17366</v>
      </c>
      <c r="C6343" s="14" t="s">
        <v>16593</v>
      </c>
      <c r="D6343" s="14" t="s">
        <v>37098</v>
      </c>
      <c r="E6343" s="6" t="str">
        <f>VLOOKUP(C6343,relationships!$A$2:$B$25,2,0)</f>
        <v>Vợ</v>
      </c>
      <c r="G6343" s="14" t="s">
        <v>17366</v>
      </c>
      <c r="H6343" s="13" t="s">
        <v>37097</v>
      </c>
      <c r="I6343" t="s">
        <v>25154</v>
      </c>
    </row>
    <row r="6344" spans="1:9">
      <c r="A6344" s="11" t="s">
        <v>17219</v>
      </c>
      <c r="B6344" s="12" t="s">
        <v>9484</v>
      </c>
      <c r="C6344" s="12" t="s">
        <v>16423</v>
      </c>
      <c r="D6344" s="12" t="s">
        <v>37099</v>
      </c>
      <c r="E6344" s="6" t="str">
        <f>VLOOKUP(C6344,relationships!$A$2:$B$25,2,0)</f>
        <v>Một ai đó</v>
      </c>
      <c r="G6344" s="12" t="s">
        <v>9484</v>
      </c>
      <c r="H6344" s="11" t="s">
        <v>17219</v>
      </c>
      <c r="I6344" t="s">
        <v>25227</v>
      </c>
    </row>
    <row r="6345" spans="1:9">
      <c r="A6345" s="13" t="s">
        <v>17190</v>
      </c>
      <c r="B6345" s="14" t="s">
        <v>16636</v>
      </c>
      <c r="C6345" s="14" t="s">
        <v>16423</v>
      </c>
      <c r="D6345" s="14" t="s">
        <v>37100</v>
      </c>
      <c r="E6345" s="6" t="str">
        <f>VLOOKUP(C6345,relationships!$A$2:$B$25,2,0)</f>
        <v>Một ai đó</v>
      </c>
      <c r="G6345" s="14" t="s">
        <v>16636</v>
      </c>
      <c r="H6345" s="13" t="s">
        <v>17190</v>
      </c>
      <c r="I6345" t="s">
        <v>25227</v>
      </c>
    </row>
    <row r="6346" spans="1:9">
      <c r="A6346" s="11" t="s">
        <v>17373</v>
      </c>
      <c r="B6346" s="12" t="s">
        <v>8415</v>
      </c>
      <c r="C6346" s="12" t="s">
        <v>16423</v>
      </c>
      <c r="D6346" s="12" t="s">
        <v>37101</v>
      </c>
      <c r="E6346" s="6" t="str">
        <f>VLOOKUP(C6346,relationships!$A$2:$B$25,2,0)</f>
        <v>Một ai đó</v>
      </c>
      <c r="G6346" s="12" t="s">
        <v>8415</v>
      </c>
      <c r="H6346" s="11" t="s">
        <v>17373</v>
      </c>
      <c r="I6346" t="s">
        <v>25227</v>
      </c>
    </row>
    <row r="6347" spans="1:9">
      <c r="A6347" s="13" t="s">
        <v>37102</v>
      </c>
      <c r="B6347" s="14" t="s">
        <v>37103</v>
      </c>
      <c r="C6347" s="14" t="s">
        <v>16423</v>
      </c>
      <c r="D6347" s="14" t="s">
        <v>37104</v>
      </c>
      <c r="E6347" s="6" t="str">
        <f>VLOOKUP(C6347,relationships!$A$2:$B$25,2,0)</f>
        <v>Một ai đó</v>
      </c>
      <c r="G6347" s="14" t="s">
        <v>37103</v>
      </c>
      <c r="H6347" s="13" t="s">
        <v>37102</v>
      </c>
      <c r="I6347" t="s">
        <v>25227</v>
      </c>
    </row>
    <row r="6348" spans="1:9">
      <c r="A6348" s="11" t="s">
        <v>17224</v>
      </c>
      <c r="B6348" s="12" t="s">
        <v>17223</v>
      </c>
      <c r="C6348" s="12" t="s">
        <v>16423</v>
      </c>
      <c r="D6348" s="12" t="s">
        <v>37105</v>
      </c>
      <c r="E6348" s="6" t="str">
        <f>VLOOKUP(C6348,relationships!$A$2:$B$25,2,0)</f>
        <v>Một ai đó</v>
      </c>
      <c r="G6348" s="12" t="s">
        <v>17223</v>
      </c>
      <c r="H6348" s="11" t="s">
        <v>17224</v>
      </c>
      <c r="I6348" t="s">
        <v>25227</v>
      </c>
    </row>
    <row r="6349" spans="1:9">
      <c r="A6349" s="13" t="s">
        <v>17377</v>
      </c>
      <c r="B6349" s="14" t="s">
        <v>17376</v>
      </c>
      <c r="C6349" s="14" t="s">
        <v>16423</v>
      </c>
      <c r="D6349" s="14" t="s">
        <v>37106</v>
      </c>
      <c r="E6349" s="6" t="str">
        <f>VLOOKUP(C6349,relationships!$A$2:$B$25,2,0)</f>
        <v>Một ai đó</v>
      </c>
      <c r="G6349" s="14" t="s">
        <v>17376</v>
      </c>
      <c r="H6349" s="13" t="s">
        <v>17377</v>
      </c>
      <c r="I6349" t="s">
        <v>25227</v>
      </c>
    </row>
    <row r="6350" spans="1:9">
      <c r="A6350" s="11" t="s">
        <v>37107</v>
      </c>
      <c r="B6350" s="12" t="s">
        <v>37108</v>
      </c>
      <c r="C6350" s="12" t="s">
        <v>16423</v>
      </c>
      <c r="D6350" s="12" t="s">
        <v>37109</v>
      </c>
      <c r="E6350" s="6" t="str">
        <f>VLOOKUP(C6350,relationships!$A$2:$B$25,2,0)</f>
        <v>Một ai đó</v>
      </c>
      <c r="G6350" s="12" t="s">
        <v>37108</v>
      </c>
      <c r="H6350" s="11" t="s">
        <v>37107</v>
      </c>
      <c r="I6350" t="s">
        <v>25227</v>
      </c>
    </row>
    <row r="6351" spans="1:9">
      <c r="A6351" s="13" t="s">
        <v>17231</v>
      </c>
      <c r="B6351" s="14" t="s">
        <v>17230</v>
      </c>
      <c r="C6351" s="14" t="s">
        <v>16423</v>
      </c>
      <c r="D6351" s="14" t="s">
        <v>37110</v>
      </c>
      <c r="E6351" s="6" t="str">
        <f>VLOOKUP(C6351,relationships!$A$2:$B$25,2,0)</f>
        <v>Một ai đó</v>
      </c>
      <c r="G6351" s="14" t="s">
        <v>17230</v>
      </c>
      <c r="H6351" s="13" t="s">
        <v>17231</v>
      </c>
      <c r="I6351" t="s">
        <v>25227</v>
      </c>
    </row>
    <row r="6352" spans="1:9">
      <c r="A6352" s="11" t="s">
        <v>17204</v>
      </c>
      <c r="B6352" s="12" t="s">
        <v>17203</v>
      </c>
      <c r="C6352" s="12" t="s">
        <v>16360</v>
      </c>
      <c r="D6352" s="12" t="s">
        <v>37111</v>
      </c>
      <c r="E6352" s="6" t="str">
        <f>VLOOKUP(C6352,relationships!$A$2:$B$25,2,0)</f>
        <v>Chị em gái</v>
      </c>
      <c r="G6352" s="12" t="s">
        <v>17203</v>
      </c>
      <c r="H6352" s="11" t="s">
        <v>17204</v>
      </c>
      <c r="I6352" t="s">
        <v>25156</v>
      </c>
    </row>
    <row r="6353" spans="1:9">
      <c r="A6353" s="13" t="s">
        <v>17235</v>
      </c>
      <c r="B6353" s="14" t="s">
        <v>17234</v>
      </c>
      <c r="C6353" s="14" t="s">
        <v>16423</v>
      </c>
      <c r="D6353" s="14" t="s">
        <v>37112</v>
      </c>
      <c r="E6353" s="6" t="str">
        <f>VLOOKUP(C6353,relationships!$A$2:$B$25,2,0)</f>
        <v>Một ai đó</v>
      </c>
      <c r="G6353" s="14" t="s">
        <v>17234</v>
      </c>
      <c r="H6353" s="13" t="s">
        <v>17235</v>
      </c>
      <c r="I6353" t="s">
        <v>25227</v>
      </c>
    </row>
    <row r="6354" spans="1:9">
      <c r="A6354" s="11" t="s">
        <v>17212</v>
      </c>
      <c r="B6354" s="12" t="s">
        <v>17211</v>
      </c>
      <c r="C6354" s="12" t="s">
        <v>16423</v>
      </c>
      <c r="D6354" s="12" t="s">
        <v>37113</v>
      </c>
      <c r="E6354" s="6" t="str">
        <f>VLOOKUP(C6354,relationships!$A$2:$B$25,2,0)</f>
        <v>Một ai đó</v>
      </c>
      <c r="G6354" s="12" t="s">
        <v>17211</v>
      </c>
      <c r="H6354" s="11" t="s">
        <v>17212</v>
      </c>
      <c r="I6354" t="s">
        <v>25227</v>
      </c>
    </row>
    <row r="6355" spans="1:9">
      <c r="A6355" s="13" t="s">
        <v>17385</v>
      </c>
      <c r="B6355" s="14" t="s">
        <v>17384</v>
      </c>
      <c r="C6355" s="14" t="s">
        <v>16423</v>
      </c>
      <c r="D6355" s="14" t="s">
        <v>37114</v>
      </c>
      <c r="E6355" s="6" t="str">
        <f>VLOOKUP(C6355,relationships!$A$2:$B$25,2,0)</f>
        <v>Một ai đó</v>
      </c>
      <c r="G6355" s="14" t="s">
        <v>17384</v>
      </c>
      <c r="H6355" s="13" t="s">
        <v>17385</v>
      </c>
      <c r="I6355" t="s">
        <v>25227</v>
      </c>
    </row>
    <row r="6356" spans="1:9">
      <c r="A6356" s="11" t="s">
        <v>37115</v>
      </c>
      <c r="B6356" s="12" t="s">
        <v>37116</v>
      </c>
      <c r="C6356" s="12" t="s">
        <v>16423</v>
      </c>
      <c r="D6356" s="12" t="s">
        <v>37117</v>
      </c>
      <c r="E6356" s="6" t="str">
        <f>VLOOKUP(C6356,relationships!$A$2:$B$25,2,0)</f>
        <v>Một ai đó</v>
      </c>
      <c r="G6356" s="12" t="s">
        <v>37116</v>
      </c>
      <c r="H6356" s="11" t="s">
        <v>37115</v>
      </c>
      <c r="I6356" t="s">
        <v>25227</v>
      </c>
    </row>
    <row r="6357" spans="1:9">
      <c r="A6357" s="13" t="s">
        <v>17391</v>
      </c>
      <c r="B6357" s="14" t="s">
        <v>17390</v>
      </c>
      <c r="C6357" s="14" t="s">
        <v>16423</v>
      </c>
      <c r="D6357" s="14" t="s">
        <v>37118</v>
      </c>
      <c r="E6357" s="6" t="str">
        <f>VLOOKUP(C6357,relationships!$A$2:$B$25,2,0)</f>
        <v>Một ai đó</v>
      </c>
      <c r="G6357" s="14" t="s">
        <v>17390</v>
      </c>
      <c r="H6357" s="13" t="s">
        <v>17391</v>
      </c>
      <c r="I6357" t="s">
        <v>25227</v>
      </c>
    </row>
    <row r="6358" spans="1:9">
      <c r="A6358" s="11" t="s">
        <v>37119</v>
      </c>
      <c r="B6358" s="12" t="s">
        <v>11878</v>
      </c>
      <c r="C6358" s="12" t="s">
        <v>16423</v>
      </c>
      <c r="D6358" s="12" t="s">
        <v>37120</v>
      </c>
      <c r="E6358" s="6" t="str">
        <f>VLOOKUP(C6358,relationships!$A$2:$B$25,2,0)</f>
        <v>Một ai đó</v>
      </c>
      <c r="G6358" s="12" t="s">
        <v>11878</v>
      </c>
      <c r="H6358" s="11" t="s">
        <v>37119</v>
      </c>
      <c r="I6358" t="s">
        <v>25227</v>
      </c>
    </row>
    <row r="6359" spans="1:9">
      <c r="A6359" s="13" t="s">
        <v>37121</v>
      </c>
      <c r="B6359" s="14" t="s">
        <v>11878</v>
      </c>
      <c r="C6359" s="14" t="s">
        <v>16423</v>
      </c>
      <c r="D6359" s="14" t="s">
        <v>37122</v>
      </c>
      <c r="E6359" s="6" t="str">
        <f>VLOOKUP(C6359,relationships!$A$2:$B$25,2,0)</f>
        <v>Một ai đó</v>
      </c>
      <c r="G6359" s="14" t="s">
        <v>11878</v>
      </c>
      <c r="H6359" s="13" t="s">
        <v>37121</v>
      </c>
      <c r="I6359" t="s">
        <v>25227</v>
      </c>
    </row>
    <row r="6360" spans="1:9">
      <c r="A6360" s="11" t="s">
        <v>17601</v>
      </c>
      <c r="B6360" s="12" t="s">
        <v>17600</v>
      </c>
      <c r="C6360" s="12" t="s">
        <v>16423</v>
      </c>
      <c r="D6360" s="12" t="s">
        <v>37123</v>
      </c>
      <c r="E6360" s="6" t="str">
        <f>VLOOKUP(C6360,relationships!$A$2:$B$25,2,0)</f>
        <v>Một ai đó</v>
      </c>
      <c r="G6360" s="12" t="s">
        <v>17600</v>
      </c>
      <c r="H6360" s="11" t="s">
        <v>17601</v>
      </c>
      <c r="I6360" t="s">
        <v>25227</v>
      </c>
    </row>
    <row r="6361" spans="1:9">
      <c r="A6361" s="13" t="s">
        <v>17238</v>
      </c>
      <c r="B6361" s="14" t="s">
        <v>11257</v>
      </c>
      <c r="C6361" s="14" t="s">
        <v>16423</v>
      </c>
      <c r="D6361" s="14" t="s">
        <v>37124</v>
      </c>
      <c r="E6361" s="6" t="str">
        <f>VLOOKUP(C6361,relationships!$A$2:$B$25,2,0)</f>
        <v>Một ai đó</v>
      </c>
      <c r="G6361" s="14" t="s">
        <v>11257</v>
      </c>
      <c r="H6361" s="13" t="s">
        <v>17238</v>
      </c>
      <c r="I6361" t="s">
        <v>25227</v>
      </c>
    </row>
    <row r="6362" spans="1:9">
      <c r="A6362" s="11" t="s">
        <v>17242</v>
      </c>
      <c r="B6362" s="12" t="s">
        <v>17241</v>
      </c>
      <c r="C6362" s="12" t="s">
        <v>16423</v>
      </c>
      <c r="D6362" s="12" t="s">
        <v>37125</v>
      </c>
      <c r="E6362" s="6" t="str">
        <f>VLOOKUP(C6362,relationships!$A$2:$B$25,2,0)</f>
        <v>Một ai đó</v>
      </c>
      <c r="G6362" s="12" t="s">
        <v>17241</v>
      </c>
      <c r="H6362" s="11" t="s">
        <v>17242</v>
      </c>
      <c r="I6362" t="s">
        <v>25227</v>
      </c>
    </row>
    <row r="6363" spans="1:9">
      <c r="A6363" s="13" t="s">
        <v>37126</v>
      </c>
      <c r="B6363" s="14" t="s">
        <v>37127</v>
      </c>
      <c r="C6363" s="14" t="s">
        <v>16423</v>
      </c>
      <c r="D6363" s="14" t="s">
        <v>37128</v>
      </c>
      <c r="E6363" s="6" t="str">
        <f>VLOOKUP(C6363,relationships!$A$2:$B$25,2,0)</f>
        <v>Một ai đó</v>
      </c>
      <c r="G6363" s="14" t="s">
        <v>37127</v>
      </c>
      <c r="H6363" s="13" t="s">
        <v>37126</v>
      </c>
      <c r="I6363" t="s">
        <v>25227</v>
      </c>
    </row>
    <row r="6364" spans="1:9">
      <c r="A6364" s="11" t="s">
        <v>17246</v>
      </c>
      <c r="B6364" s="12" t="s">
        <v>17245</v>
      </c>
      <c r="C6364" s="12" t="s">
        <v>16423</v>
      </c>
      <c r="D6364" s="12" t="s">
        <v>37129</v>
      </c>
      <c r="E6364" s="6" t="str">
        <f>VLOOKUP(C6364,relationships!$A$2:$B$25,2,0)</f>
        <v>Một ai đó</v>
      </c>
      <c r="G6364" s="12" t="s">
        <v>17245</v>
      </c>
      <c r="H6364" s="11" t="s">
        <v>17246</v>
      </c>
      <c r="I6364" t="s">
        <v>25227</v>
      </c>
    </row>
    <row r="6365" spans="1:9">
      <c r="A6365" s="13" t="s">
        <v>17401</v>
      </c>
      <c r="B6365" s="14" t="s">
        <v>17400</v>
      </c>
      <c r="C6365" s="14" t="s">
        <v>16423</v>
      </c>
      <c r="D6365" s="14" t="s">
        <v>37130</v>
      </c>
      <c r="E6365" s="6" t="str">
        <f>VLOOKUP(C6365,relationships!$A$2:$B$25,2,0)</f>
        <v>Một ai đó</v>
      </c>
      <c r="G6365" s="14" t="s">
        <v>17400</v>
      </c>
      <c r="H6365" s="13" t="s">
        <v>17401</v>
      </c>
      <c r="I6365" t="s">
        <v>25227</v>
      </c>
    </row>
    <row r="6366" spans="1:9">
      <c r="A6366" s="11" t="s">
        <v>17404</v>
      </c>
      <c r="B6366" s="12" t="s">
        <v>11878</v>
      </c>
      <c r="C6366" s="12" t="s">
        <v>16423</v>
      </c>
      <c r="D6366" s="12" t="s">
        <v>37131</v>
      </c>
      <c r="E6366" s="6" t="str">
        <f>VLOOKUP(C6366,relationships!$A$2:$B$25,2,0)</f>
        <v>Một ai đó</v>
      </c>
      <c r="G6366" s="12" t="s">
        <v>11878</v>
      </c>
      <c r="H6366" s="11" t="s">
        <v>17404</v>
      </c>
      <c r="I6366" t="s">
        <v>25227</v>
      </c>
    </row>
    <row r="6367" spans="1:9">
      <c r="A6367" s="13" t="s">
        <v>17250</v>
      </c>
      <c r="B6367" s="14" t="s">
        <v>17249</v>
      </c>
      <c r="C6367" s="14" t="s">
        <v>16423</v>
      </c>
      <c r="D6367" s="14" t="s">
        <v>37132</v>
      </c>
      <c r="E6367" s="6" t="str">
        <f>VLOOKUP(C6367,relationships!$A$2:$B$25,2,0)</f>
        <v>Một ai đó</v>
      </c>
      <c r="G6367" s="14" t="s">
        <v>17249</v>
      </c>
      <c r="H6367" s="13" t="s">
        <v>17250</v>
      </c>
      <c r="I6367" t="s">
        <v>25227</v>
      </c>
    </row>
    <row r="6368" spans="1:9">
      <c r="A6368" s="11" t="s">
        <v>17408</v>
      </c>
      <c r="B6368" s="12" t="s">
        <v>17407</v>
      </c>
      <c r="C6368" s="12" t="s">
        <v>16423</v>
      </c>
      <c r="D6368" s="12" t="s">
        <v>37133</v>
      </c>
      <c r="E6368" s="6" t="str">
        <f>VLOOKUP(C6368,relationships!$A$2:$B$25,2,0)</f>
        <v>Một ai đó</v>
      </c>
      <c r="G6368" s="12" t="s">
        <v>17407</v>
      </c>
      <c r="H6368" s="11" t="s">
        <v>17408</v>
      </c>
      <c r="I6368" t="s">
        <v>25227</v>
      </c>
    </row>
    <row r="6369" spans="1:9">
      <c r="A6369" s="13" t="s">
        <v>37134</v>
      </c>
      <c r="B6369" s="14" t="s">
        <v>13380</v>
      </c>
      <c r="C6369" s="14" t="s">
        <v>16423</v>
      </c>
      <c r="D6369" s="14" t="s">
        <v>37135</v>
      </c>
      <c r="E6369" s="6" t="str">
        <f>VLOOKUP(C6369,relationships!$A$2:$B$25,2,0)</f>
        <v>Một ai đó</v>
      </c>
      <c r="G6369" s="14" t="s">
        <v>13380</v>
      </c>
      <c r="H6369" s="13" t="s">
        <v>37134</v>
      </c>
      <c r="I6369" t="s">
        <v>25227</v>
      </c>
    </row>
    <row r="6370" spans="1:9">
      <c r="A6370" s="11" t="s">
        <v>37136</v>
      </c>
      <c r="B6370" s="12" t="s">
        <v>13380</v>
      </c>
      <c r="C6370" s="12" t="s">
        <v>16423</v>
      </c>
      <c r="D6370" s="12" t="s">
        <v>37137</v>
      </c>
      <c r="E6370" s="6" t="str">
        <f>VLOOKUP(C6370,relationships!$A$2:$B$25,2,0)</f>
        <v>Một ai đó</v>
      </c>
      <c r="G6370" s="12" t="s">
        <v>13380</v>
      </c>
      <c r="H6370" s="11" t="s">
        <v>37136</v>
      </c>
      <c r="I6370" t="s">
        <v>25227</v>
      </c>
    </row>
    <row r="6371" spans="1:9">
      <c r="A6371" s="13" t="s">
        <v>37138</v>
      </c>
      <c r="B6371" s="14" t="s">
        <v>17413</v>
      </c>
      <c r="C6371" s="14" t="s">
        <v>16423</v>
      </c>
      <c r="D6371" s="14" t="s">
        <v>37139</v>
      </c>
      <c r="E6371" s="6" t="str">
        <f>VLOOKUP(C6371,relationships!$A$2:$B$25,2,0)</f>
        <v>Một ai đó</v>
      </c>
      <c r="G6371" s="14" t="s">
        <v>17413</v>
      </c>
      <c r="H6371" s="13" t="s">
        <v>37138</v>
      </c>
      <c r="I6371" t="s">
        <v>25227</v>
      </c>
    </row>
    <row r="6372" spans="1:9">
      <c r="A6372" s="11" t="s">
        <v>37140</v>
      </c>
      <c r="B6372" s="12" t="s">
        <v>17413</v>
      </c>
      <c r="C6372" s="12" t="s">
        <v>16423</v>
      </c>
      <c r="D6372" s="12" t="s">
        <v>37141</v>
      </c>
      <c r="E6372" s="6" t="str">
        <f>VLOOKUP(C6372,relationships!$A$2:$B$25,2,0)</f>
        <v>Một ai đó</v>
      </c>
      <c r="G6372" s="12" t="s">
        <v>17413</v>
      </c>
      <c r="H6372" s="11" t="s">
        <v>37140</v>
      </c>
      <c r="I6372" t="s">
        <v>25227</v>
      </c>
    </row>
    <row r="6373" spans="1:9">
      <c r="A6373" s="13" t="s">
        <v>17418</v>
      </c>
      <c r="B6373" s="14" t="s">
        <v>7992</v>
      </c>
      <c r="C6373" s="14" t="s">
        <v>16423</v>
      </c>
      <c r="D6373" s="14" t="s">
        <v>37142</v>
      </c>
      <c r="E6373" s="6" t="str">
        <f>VLOOKUP(C6373,relationships!$A$2:$B$25,2,0)</f>
        <v>Một ai đó</v>
      </c>
      <c r="G6373" s="14" t="s">
        <v>7992</v>
      </c>
      <c r="H6373" s="13" t="s">
        <v>17418</v>
      </c>
      <c r="I6373" t="s">
        <v>25227</v>
      </c>
    </row>
    <row r="6374" spans="1:9">
      <c r="A6374" s="11" t="s">
        <v>17422</v>
      </c>
      <c r="B6374" s="12" t="s">
        <v>17421</v>
      </c>
      <c r="C6374" s="12" t="s">
        <v>16423</v>
      </c>
      <c r="D6374" s="12" t="s">
        <v>37143</v>
      </c>
      <c r="E6374" s="6" t="str">
        <f>VLOOKUP(C6374,relationships!$A$2:$B$25,2,0)</f>
        <v>Một ai đó</v>
      </c>
      <c r="G6374" s="12" t="s">
        <v>17421</v>
      </c>
      <c r="H6374" s="11" t="s">
        <v>17422</v>
      </c>
      <c r="I6374" t="s">
        <v>25227</v>
      </c>
    </row>
    <row r="6375" spans="1:9">
      <c r="A6375" s="13" t="s">
        <v>17253</v>
      </c>
      <c r="B6375" s="14" t="s">
        <v>12510</v>
      </c>
      <c r="C6375" s="14" t="s">
        <v>16423</v>
      </c>
      <c r="D6375" s="14" t="s">
        <v>37144</v>
      </c>
      <c r="E6375" s="6" t="str">
        <f>VLOOKUP(C6375,relationships!$A$2:$B$25,2,0)</f>
        <v>Một ai đó</v>
      </c>
      <c r="G6375" s="14" t="s">
        <v>12510</v>
      </c>
      <c r="H6375" s="13" t="s">
        <v>17253</v>
      </c>
      <c r="I6375" t="s">
        <v>25227</v>
      </c>
    </row>
    <row r="6376" spans="1:9">
      <c r="A6376" s="11" t="s">
        <v>37145</v>
      </c>
      <c r="B6376" s="12" t="s">
        <v>37146</v>
      </c>
      <c r="C6376" s="12" t="s">
        <v>16423</v>
      </c>
      <c r="D6376" s="12" t="s">
        <v>37147</v>
      </c>
      <c r="E6376" s="6" t="str">
        <f>VLOOKUP(C6376,relationships!$A$2:$B$25,2,0)</f>
        <v>Một ai đó</v>
      </c>
      <c r="G6376" s="12" t="s">
        <v>37146</v>
      </c>
      <c r="H6376" s="11" t="s">
        <v>37145</v>
      </c>
      <c r="I6376" t="s">
        <v>25227</v>
      </c>
    </row>
    <row r="6377" spans="1:9">
      <c r="A6377" s="13" t="s">
        <v>37148</v>
      </c>
      <c r="B6377" s="14" t="s">
        <v>37149</v>
      </c>
      <c r="C6377" s="14" t="s">
        <v>16423</v>
      </c>
      <c r="D6377" s="14" t="s">
        <v>37150</v>
      </c>
      <c r="E6377" s="6" t="str">
        <f>VLOOKUP(C6377,relationships!$A$2:$B$25,2,0)</f>
        <v>Một ai đó</v>
      </c>
      <c r="G6377" s="14" t="s">
        <v>37149</v>
      </c>
      <c r="H6377" s="13" t="s">
        <v>37148</v>
      </c>
      <c r="I6377" t="s">
        <v>25227</v>
      </c>
    </row>
    <row r="6378" spans="1:9">
      <c r="A6378" s="11" t="s">
        <v>17426</v>
      </c>
      <c r="B6378" s="12" t="s">
        <v>17425</v>
      </c>
      <c r="C6378" s="12" t="s">
        <v>16423</v>
      </c>
      <c r="D6378" s="12" t="s">
        <v>37151</v>
      </c>
      <c r="E6378" s="6" t="str">
        <f>VLOOKUP(C6378,relationships!$A$2:$B$25,2,0)</f>
        <v>Một ai đó</v>
      </c>
      <c r="G6378" s="12" t="s">
        <v>17425</v>
      </c>
      <c r="H6378" s="11" t="s">
        <v>17426</v>
      </c>
      <c r="I6378" t="s">
        <v>25227</v>
      </c>
    </row>
    <row r="6379" spans="1:9">
      <c r="A6379" s="13" t="s">
        <v>17260</v>
      </c>
      <c r="B6379" s="14" t="s">
        <v>11878</v>
      </c>
      <c r="C6379" s="14" t="s">
        <v>16423</v>
      </c>
      <c r="D6379" s="14" t="s">
        <v>37152</v>
      </c>
      <c r="E6379" s="6" t="str">
        <f>VLOOKUP(C6379,relationships!$A$2:$B$25,2,0)</f>
        <v>Một ai đó</v>
      </c>
      <c r="G6379" s="14" t="s">
        <v>11878</v>
      </c>
      <c r="H6379" s="13" t="s">
        <v>17260</v>
      </c>
      <c r="I6379" t="s">
        <v>25227</v>
      </c>
    </row>
    <row r="6380" spans="1:9">
      <c r="A6380" s="11" t="s">
        <v>17684</v>
      </c>
      <c r="B6380" s="12" t="s">
        <v>17683</v>
      </c>
      <c r="C6380" s="12" t="s">
        <v>16423</v>
      </c>
      <c r="D6380" s="12" t="s">
        <v>37153</v>
      </c>
      <c r="E6380" s="6" t="str">
        <f>VLOOKUP(C6380,relationships!$A$2:$B$25,2,0)</f>
        <v>Một ai đó</v>
      </c>
      <c r="G6380" s="12" t="s">
        <v>17683</v>
      </c>
      <c r="H6380" s="11" t="s">
        <v>17684</v>
      </c>
      <c r="I6380" t="s">
        <v>25227</v>
      </c>
    </row>
    <row r="6381" spans="1:9">
      <c r="A6381" s="13" t="s">
        <v>17429</v>
      </c>
      <c r="B6381" s="14" t="s">
        <v>12510</v>
      </c>
      <c r="C6381" s="14" t="s">
        <v>16423</v>
      </c>
      <c r="D6381" s="14" t="s">
        <v>37154</v>
      </c>
      <c r="E6381" s="6" t="str">
        <f>VLOOKUP(C6381,relationships!$A$2:$B$25,2,0)</f>
        <v>Một ai đó</v>
      </c>
      <c r="G6381" s="14" t="s">
        <v>12510</v>
      </c>
      <c r="H6381" s="13" t="s">
        <v>17429</v>
      </c>
      <c r="I6381" t="s">
        <v>25227</v>
      </c>
    </row>
    <row r="6382" spans="1:9">
      <c r="A6382" s="11" t="s">
        <v>17433</v>
      </c>
      <c r="B6382" s="12" t="s">
        <v>17432</v>
      </c>
      <c r="C6382" s="12" t="s">
        <v>16423</v>
      </c>
      <c r="D6382" s="12" t="s">
        <v>37155</v>
      </c>
      <c r="E6382" s="6" t="str">
        <f>VLOOKUP(C6382,relationships!$A$2:$B$25,2,0)</f>
        <v>Một ai đó</v>
      </c>
      <c r="G6382" s="12" t="s">
        <v>17432</v>
      </c>
      <c r="H6382" s="11" t="s">
        <v>17433</v>
      </c>
      <c r="I6382" t="s">
        <v>25227</v>
      </c>
    </row>
    <row r="6383" spans="1:9">
      <c r="A6383" s="13" t="s">
        <v>17440</v>
      </c>
      <c r="B6383" s="14" t="s">
        <v>17439</v>
      </c>
      <c r="C6383" s="14" t="s">
        <v>16423</v>
      </c>
      <c r="D6383" s="14" t="s">
        <v>37156</v>
      </c>
      <c r="E6383" s="6" t="str">
        <f>VLOOKUP(C6383,relationships!$A$2:$B$25,2,0)</f>
        <v>Một ai đó</v>
      </c>
      <c r="G6383" s="14" t="s">
        <v>17439</v>
      </c>
      <c r="H6383" s="13" t="s">
        <v>17440</v>
      </c>
      <c r="I6383" t="s">
        <v>25227</v>
      </c>
    </row>
    <row r="6384" spans="1:9">
      <c r="A6384" s="11" t="s">
        <v>17264</v>
      </c>
      <c r="B6384" s="12" t="s">
        <v>11878</v>
      </c>
      <c r="C6384" s="12" t="s">
        <v>16423</v>
      </c>
      <c r="D6384" s="12" t="s">
        <v>37157</v>
      </c>
      <c r="E6384" s="6" t="str">
        <f>VLOOKUP(C6384,relationships!$A$2:$B$25,2,0)</f>
        <v>Một ai đó</v>
      </c>
      <c r="G6384" s="12" t="s">
        <v>11878</v>
      </c>
      <c r="H6384" s="11" t="s">
        <v>17264</v>
      </c>
      <c r="I6384" t="s">
        <v>25227</v>
      </c>
    </row>
    <row r="6385" spans="1:9">
      <c r="A6385" s="13" t="s">
        <v>17447</v>
      </c>
      <c r="B6385" s="14" t="s">
        <v>10661</v>
      </c>
      <c r="C6385" s="14" t="s">
        <v>16343</v>
      </c>
      <c r="D6385" s="14" t="s">
        <v>37158</v>
      </c>
      <c r="E6385" s="6" t="str">
        <f>VLOOKUP(C6385,relationships!$A$2:$B$25,2,0)</f>
        <v>Bạn gái</v>
      </c>
      <c r="G6385" s="14" t="s">
        <v>10661</v>
      </c>
      <c r="H6385" s="13" t="s">
        <v>17447</v>
      </c>
      <c r="I6385" t="s">
        <v>25151</v>
      </c>
    </row>
    <row r="6386" spans="1:9">
      <c r="A6386" s="11" t="s">
        <v>37159</v>
      </c>
      <c r="B6386" s="12" t="s">
        <v>37160</v>
      </c>
      <c r="C6386" s="12" t="s">
        <v>19846</v>
      </c>
      <c r="D6386" s="12" t="s">
        <v>37161</v>
      </c>
      <c r="E6386" s="6" t="str">
        <f>VLOOKUP(C6386,relationships!$A$2:$B$25,2,0)</f>
        <v>Mẹ</v>
      </c>
      <c r="G6386" s="12" t="s">
        <v>37160</v>
      </c>
      <c r="H6386" s="11" t="s">
        <v>37159</v>
      </c>
      <c r="I6386" t="s">
        <v>25153</v>
      </c>
    </row>
    <row r="6387" spans="1:9">
      <c r="A6387" s="13" t="s">
        <v>17451</v>
      </c>
      <c r="B6387" s="14" t="s">
        <v>17450</v>
      </c>
      <c r="C6387" s="14" t="s">
        <v>16423</v>
      </c>
      <c r="D6387" s="14" t="s">
        <v>37162</v>
      </c>
      <c r="E6387" s="6" t="str">
        <f>VLOOKUP(C6387,relationships!$A$2:$B$25,2,0)</f>
        <v>Một ai đó</v>
      </c>
      <c r="G6387" s="14" t="s">
        <v>17450</v>
      </c>
      <c r="H6387" s="13" t="s">
        <v>17451</v>
      </c>
      <c r="I6387" t="s">
        <v>25227</v>
      </c>
    </row>
    <row r="6388" spans="1:9">
      <c r="A6388" s="11" t="s">
        <v>17455</v>
      </c>
      <c r="B6388" s="12" t="s">
        <v>17454</v>
      </c>
      <c r="C6388" s="12" t="s">
        <v>16423</v>
      </c>
      <c r="D6388" s="12" t="s">
        <v>37163</v>
      </c>
      <c r="E6388" s="6" t="str">
        <f>VLOOKUP(C6388,relationships!$A$2:$B$25,2,0)</f>
        <v>Một ai đó</v>
      </c>
      <c r="G6388" s="12" t="s">
        <v>17454</v>
      </c>
      <c r="H6388" s="11" t="s">
        <v>17455</v>
      </c>
      <c r="I6388" t="s">
        <v>25227</v>
      </c>
    </row>
    <row r="6389" spans="1:9">
      <c r="A6389" s="13" t="s">
        <v>17462</v>
      </c>
      <c r="B6389" s="14" t="s">
        <v>17461</v>
      </c>
      <c r="C6389" s="14" t="s">
        <v>16423</v>
      </c>
      <c r="D6389" s="14" t="s">
        <v>37164</v>
      </c>
      <c r="E6389" s="6" t="str">
        <f>VLOOKUP(C6389,relationships!$A$2:$B$25,2,0)</f>
        <v>Một ai đó</v>
      </c>
      <c r="G6389" s="14" t="s">
        <v>17461</v>
      </c>
      <c r="H6389" s="13" t="s">
        <v>17462</v>
      </c>
      <c r="I6389" t="s">
        <v>25227</v>
      </c>
    </row>
    <row r="6390" spans="1:9">
      <c r="A6390" s="11" t="s">
        <v>17271</v>
      </c>
      <c r="B6390" s="12" t="s">
        <v>17270</v>
      </c>
      <c r="C6390" s="12" t="s">
        <v>16423</v>
      </c>
      <c r="D6390" s="12" t="s">
        <v>37165</v>
      </c>
      <c r="E6390" s="6" t="str">
        <f>VLOOKUP(C6390,relationships!$A$2:$B$25,2,0)</f>
        <v>Một ai đó</v>
      </c>
      <c r="G6390" s="12" t="s">
        <v>17270</v>
      </c>
      <c r="H6390" s="11" t="s">
        <v>17271</v>
      </c>
      <c r="I6390" t="s">
        <v>25227</v>
      </c>
    </row>
    <row r="6391" spans="1:9">
      <c r="A6391" s="13" t="s">
        <v>17275</v>
      </c>
      <c r="B6391" s="14" t="s">
        <v>17274</v>
      </c>
      <c r="C6391" s="14" t="s">
        <v>16423</v>
      </c>
      <c r="D6391" s="14" t="s">
        <v>37166</v>
      </c>
      <c r="E6391" s="6" t="str">
        <f>VLOOKUP(C6391,relationships!$A$2:$B$25,2,0)</f>
        <v>Một ai đó</v>
      </c>
      <c r="G6391" s="14" t="s">
        <v>17274</v>
      </c>
      <c r="H6391" s="13" t="s">
        <v>17275</v>
      </c>
      <c r="I6391" t="s">
        <v>25227</v>
      </c>
    </row>
    <row r="6392" spans="1:9">
      <c r="A6392" s="11" t="s">
        <v>17475</v>
      </c>
      <c r="B6392" s="12" t="s">
        <v>17474</v>
      </c>
      <c r="C6392" s="12" t="s">
        <v>16423</v>
      </c>
      <c r="D6392" s="12" t="s">
        <v>37167</v>
      </c>
      <c r="E6392" s="6" t="str">
        <f>VLOOKUP(C6392,relationships!$A$2:$B$25,2,0)</f>
        <v>Một ai đó</v>
      </c>
      <c r="G6392" s="12" t="s">
        <v>17474</v>
      </c>
      <c r="H6392" s="11" t="s">
        <v>17475</v>
      </c>
      <c r="I6392" t="s">
        <v>25227</v>
      </c>
    </row>
    <row r="6393" spans="1:9">
      <c r="A6393" s="13" t="s">
        <v>37168</v>
      </c>
      <c r="B6393" s="14" t="s">
        <v>17471</v>
      </c>
      <c r="C6393" s="14" t="s">
        <v>16423</v>
      </c>
      <c r="D6393" s="14" t="s">
        <v>37169</v>
      </c>
      <c r="E6393" s="6" t="str">
        <f>VLOOKUP(C6393,relationships!$A$2:$B$25,2,0)</f>
        <v>Một ai đó</v>
      </c>
      <c r="G6393" s="14" t="s">
        <v>17471</v>
      </c>
      <c r="H6393" s="13" t="s">
        <v>37168</v>
      </c>
      <c r="I6393" t="s">
        <v>25227</v>
      </c>
    </row>
    <row r="6394" spans="1:9">
      <c r="A6394" s="11" t="s">
        <v>37170</v>
      </c>
      <c r="B6394" s="12" t="s">
        <v>17471</v>
      </c>
      <c r="C6394" s="12" t="s">
        <v>16423</v>
      </c>
      <c r="D6394" s="12" t="s">
        <v>37171</v>
      </c>
      <c r="E6394" s="6" t="str">
        <f>VLOOKUP(C6394,relationships!$A$2:$B$25,2,0)</f>
        <v>Một ai đó</v>
      </c>
      <c r="G6394" s="12" t="s">
        <v>17471</v>
      </c>
      <c r="H6394" s="11" t="s">
        <v>37170</v>
      </c>
      <c r="I6394" t="s">
        <v>25227</v>
      </c>
    </row>
    <row r="6395" spans="1:9">
      <c r="A6395" s="13" t="s">
        <v>17483</v>
      </c>
      <c r="B6395" s="14" t="s">
        <v>17482</v>
      </c>
      <c r="C6395" s="14" t="s">
        <v>16423</v>
      </c>
      <c r="D6395" s="14" t="s">
        <v>37172</v>
      </c>
      <c r="E6395" s="6" t="str">
        <f>VLOOKUP(C6395,relationships!$A$2:$B$25,2,0)</f>
        <v>Một ai đó</v>
      </c>
      <c r="G6395" s="14" t="s">
        <v>17482</v>
      </c>
      <c r="H6395" s="13" t="s">
        <v>17483</v>
      </c>
      <c r="I6395" t="s">
        <v>25227</v>
      </c>
    </row>
    <row r="6396" spans="1:9">
      <c r="A6396" s="11" t="s">
        <v>17479</v>
      </c>
      <c r="B6396" s="12" t="s">
        <v>17478</v>
      </c>
      <c r="C6396" s="12" t="s">
        <v>16593</v>
      </c>
      <c r="D6396" s="12" t="s">
        <v>37173</v>
      </c>
      <c r="E6396" s="6" t="str">
        <f>VLOOKUP(C6396,relationships!$A$2:$B$25,2,0)</f>
        <v>Vợ</v>
      </c>
      <c r="G6396" s="12" t="s">
        <v>17478</v>
      </c>
      <c r="H6396" s="11" t="s">
        <v>17479</v>
      </c>
      <c r="I6396" t="s">
        <v>25154</v>
      </c>
    </row>
    <row r="6397" spans="1:9">
      <c r="A6397" s="13" t="s">
        <v>17490</v>
      </c>
      <c r="B6397" s="14" t="s">
        <v>17489</v>
      </c>
      <c r="C6397" s="14" t="s">
        <v>16423</v>
      </c>
      <c r="D6397" s="14" t="s">
        <v>37174</v>
      </c>
      <c r="E6397" s="6" t="str">
        <f>VLOOKUP(C6397,relationships!$A$2:$B$25,2,0)</f>
        <v>Một ai đó</v>
      </c>
      <c r="G6397" s="14" t="s">
        <v>17489</v>
      </c>
      <c r="H6397" s="13" t="s">
        <v>17490</v>
      </c>
      <c r="I6397" t="s">
        <v>25227</v>
      </c>
    </row>
    <row r="6398" spans="1:9">
      <c r="A6398" s="11" t="s">
        <v>17496</v>
      </c>
      <c r="B6398" s="12" t="s">
        <v>17495</v>
      </c>
      <c r="C6398" s="12" t="s">
        <v>16423</v>
      </c>
      <c r="D6398" s="12" t="s">
        <v>37175</v>
      </c>
      <c r="E6398" s="6" t="str">
        <f>VLOOKUP(C6398,relationships!$A$2:$B$25,2,0)</f>
        <v>Một ai đó</v>
      </c>
      <c r="G6398" s="12" t="s">
        <v>17495</v>
      </c>
      <c r="H6398" s="11" t="s">
        <v>17496</v>
      </c>
      <c r="I6398" t="s">
        <v>25227</v>
      </c>
    </row>
    <row r="6399" spans="1:9">
      <c r="A6399" s="13" t="s">
        <v>17500</v>
      </c>
      <c r="B6399" s="14" t="s">
        <v>17499</v>
      </c>
      <c r="C6399" s="14" t="s">
        <v>16423</v>
      </c>
      <c r="D6399" s="14" t="s">
        <v>37176</v>
      </c>
      <c r="E6399" s="6" t="str">
        <f>VLOOKUP(C6399,relationships!$A$2:$B$25,2,0)</f>
        <v>Một ai đó</v>
      </c>
      <c r="G6399" s="14" t="s">
        <v>17499</v>
      </c>
      <c r="H6399" s="13" t="s">
        <v>17500</v>
      </c>
      <c r="I6399" t="s">
        <v>25227</v>
      </c>
    </row>
    <row r="6400" spans="1:9">
      <c r="A6400" s="11" t="s">
        <v>17504</v>
      </c>
      <c r="B6400" s="12" t="s">
        <v>17503</v>
      </c>
      <c r="C6400" s="12" t="s">
        <v>16428</v>
      </c>
      <c r="D6400" s="12" t="s">
        <v>37177</v>
      </c>
      <c r="E6400" s="6" t="str">
        <f>VLOOKUP(C6400,relationships!$A$2:$B$25,2,0)</f>
        <v>Bạn bè</v>
      </c>
      <c r="G6400" s="12" t="s">
        <v>17503</v>
      </c>
      <c r="H6400" s="11" t="s">
        <v>17504</v>
      </c>
      <c r="I6400" t="s">
        <v>25152</v>
      </c>
    </row>
    <row r="6401" spans="1:9">
      <c r="A6401" s="13" t="s">
        <v>17508</v>
      </c>
      <c r="B6401" s="14" t="s">
        <v>17507</v>
      </c>
      <c r="C6401" s="14" t="s">
        <v>16423</v>
      </c>
      <c r="D6401" s="14" t="s">
        <v>37178</v>
      </c>
      <c r="E6401" s="6" t="str">
        <f>VLOOKUP(C6401,relationships!$A$2:$B$25,2,0)</f>
        <v>Một ai đó</v>
      </c>
      <c r="G6401" s="14" t="s">
        <v>17507</v>
      </c>
      <c r="H6401" s="13" t="s">
        <v>17508</v>
      </c>
      <c r="I6401" t="s">
        <v>25227</v>
      </c>
    </row>
    <row r="6402" spans="1:9">
      <c r="A6402" s="11" t="s">
        <v>17515</v>
      </c>
      <c r="B6402" s="12" t="s">
        <v>17514</v>
      </c>
      <c r="C6402" s="12" t="s">
        <v>16423</v>
      </c>
      <c r="D6402" s="12" t="s">
        <v>37179</v>
      </c>
      <c r="E6402" s="6" t="str">
        <f>VLOOKUP(C6402,relationships!$A$2:$B$25,2,0)</f>
        <v>Một ai đó</v>
      </c>
      <c r="G6402" s="12" t="s">
        <v>17514</v>
      </c>
      <c r="H6402" s="11" t="s">
        <v>17515</v>
      </c>
      <c r="I6402" t="s">
        <v>25227</v>
      </c>
    </row>
    <row r="6403" spans="1:9">
      <c r="A6403" s="13" t="s">
        <v>37180</v>
      </c>
      <c r="B6403" s="14" t="s">
        <v>17511</v>
      </c>
      <c r="C6403" s="14" t="s">
        <v>16423</v>
      </c>
      <c r="D6403" s="14" t="s">
        <v>37181</v>
      </c>
      <c r="E6403" s="6" t="str">
        <f>VLOOKUP(C6403,relationships!$A$2:$B$25,2,0)</f>
        <v>Một ai đó</v>
      </c>
      <c r="G6403" s="14" t="s">
        <v>17511</v>
      </c>
      <c r="H6403" s="13" t="s">
        <v>37180</v>
      </c>
      <c r="I6403" t="s">
        <v>25227</v>
      </c>
    </row>
    <row r="6404" spans="1:9">
      <c r="A6404" s="11" t="s">
        <v>37182</v>
      </c>
      <c r="B6404" s="12" t="s">
        <v>17511</v>
      </c>
      <c r="C6404" s="12" t="s">
        <v>16423</v>
      </c>
      <c r="D6404" s="12" t="s">
        <v>37183</v>
      </c>
      <c r="E6404" s="6" t="str">
        <f>VLOOKUP(C6404,relationships!$A$2:$B$25,2,0)</f>
        <v>Một ai đó</v>
      </c>
      <c r="G6404" s="12" t="s">
        <v>17511</v>
      </c>
      <c r="H6404" s="11" t="s">
        <v>37182</v>
      </c>
      <c r="I6404" t="s">
        <v>25227</v>
      </c>
    </row>
    <row r="6405" spans="1:9">
      <c r="A6405" s="13" t="s">
        <v>17518</v>
      </c>
      <c r="B6405" s="14" t="s">
        <v>11785</v>
      </c>
      <c r="C6405" s="14" t="s">
        <v>16423</v>
      </c>
      <c r="D6405" s="14" t="s">
        <v>37184</v>
      </c>
      <c r="E6405" s="6" t="str">
        <f>VLOOKUP(C6405,relationships!$A$2:$B$25,2,0)</f>
        <v>Một ai đó</v>
      </c>
      <c r="G6405" s="14" t="s">
        <v>11785</v>
      </c>
      <c r="H6405" s="13" t="s">
        <v>17518</v>
      </c>
      <c r="I6405" t="s">
        <v>25227</v>
      </c>
    </row>
    <row r="6406" spans="1:9">
      <c r="A6406" s="11" t="s">
        <v>17522</v>
      </c>
      <c r="B6406" s="12" t="s">
        <v>17521</v>
      </c>
      <c r="C6406" s="12" t="s">
        <v>16423</v>
      </c>
      <c r="D6406" s="12" t="s">
        <v>37185</v>
      </c>
      <c r="E6406" s="6" t="str">
        <f>VLOOKUP(C6406,relationships!$A$2:$B$25,2,0)</f>
        <v>Một ai đó</v>
      </c>
      <c r="G6406" s="12" t="s">
        <v>17521</v>
      </c>
      <c r="H6406" s="11" t="s">
        <v>17522</v>
      </c>
      <c r="I6406" t="s">
        <v>25227</v>
      </c>
    </row>
    <row r="6407" spans="1:9">
      <c r="A6407" s="13" t="s">
        <v>17526</v>
      </c>
      <c r="B6407" s="14" t="s">
        <v>17525</v>
      </c>
      <c r="C6407" s="14" t="s">
        <v>16423</v>
      </c>
      <c r="D6407" s="14" t="s">
        <v>37186</v>
      </c>
      <c r="E6407" s="6" t="str">
        <f>VLOOKUP(C6407,relationships!$A$2:$B$25,2,0)</f>
        <v>Một ai đó</v>
      </c>
      <c r="G6407" s="14" t="s">
        <v>17525</v>
      </c>
      <c r="H6407" s="13" t="s">
        <v>17526</v>
      </c>
      <c r="I6407" t="s">
        <v>25227</v>
      </c>
    </row>
    <row r="6408" spans="1:9">
      <c r="A6408" s="11" t="s">
        <v>21883</v>
      </c>
      <c r="B6408" s="12" t="s">
        <v>17529</v>
      </c>
      <c r="C6408" s="12" t="s">
        <v>16423</v>
      </c>
      <c r="D6408" s="12" t="s">
        <v>37187</v>
      </c>
      <c r="E6408" s="6" t="str">
        <f>VLOOKUP(C6408,relationships!$A$2:$B$25,2,0)</f>
        <v>Một ai đó</v>
      </c>
      <c r="G6408" s="12" t="s">
        <v>17529</v>
      </c>
      <c r="H6408" s="11" t="s">
        <v>21883</v>
      </c>
      <c r="I6408" t="s">
        <v>25227</v>
      </c>
    </row>
    <row r="6409" spans="1:9">
      <c r="A6409" s="13" t="s">
        <v>17532</v>
      </c>
      <c r="B6409" s="14" t="s">
        <v>9312</v>
      </c>
      <c r="C6409" s="14" t="s">
        <v>16423</v>
      </c>
      <c r="D6409" s="14" t="s">
        <v>37188</v>
      </c>
      <c r="E6409" s="6" t="str">
        <f>VLOOKUP(C6409,relationships!$A$2:$B$25,2,0)</f>
        <v>Một ai đó</v>
      </c>
      <c r="G6409" s="14" t="s">
        <v>9312</v>
      </c>
      <c r="H6409" s="13" t="s">
        <v>17532</v>
      </c>
      <c r="I6409" t="s">
        <v>25227</v>
      </c>
    </row>
    <row r="6410" spans="1:9">
      <c r="A6410" s="11" t="s">
        <v>21236</v>
      </c>
      <c r="B6410" s="12" t="s">
        <v>16961</v>
      </c>
      <c r="C6410" s="12" t="s">
        <v>16423</v>
      </c>
      <c r="D6410" s="12" t="s">
        <v>37189</v>
      </c>
      <c r="E6410" s="6" t="str">
        <f>VLOOKUP(C6410,relationships!$A$2:$B$25,2,0)</f>
        <v>Một ai đó</v>
      </c>
      <c r="G6410" s="12" t="s">
        <v>16961</v>
      </c>
      <c r="H6410" s="11" t="s">
        <v>21236</v>
      </c>
      <c r="I6410" t="s">
        <v>25227</v>
      </c>
    </row>
    <row r="6411" spans="1:9">
      <c r="A6411" s="13" t="s">
        <v>37190</v>
      </c>
      <c r="B6411" s="14" t="s">
        <v>16961</v>
      </c>
      <c r="C6411" s="14" t="s">
        <v>16423</v>
      </c>
      <c r="D6411" s="14" t="s">
        <v>37191</v>
      </c>
      <c r="E6411" s="6" t="str">
        <f>VLOOKUP(C6411,relationships!$A$2:$B$25,2,0)</f>
        <v>Một ai đó</v>
      </c>
      <c r="G6411" s="14" t="s">
        <v>16961</v>
      </c>
      <c r="H6411" s="13" t="s">
        <v>37190</v>
      </c>
      <c r="I6411" t="s">
        <v>25227</v>
      </c>
    </row>
    <row r="6412" spans="1:9">
      <c r="A6412" s="11" t="s">
        <v>37192</v>
      </c>
      <c r="B6412" s="12" t="s">
        <v>37193</v>
      </c>
      <c r="C6412" s="12" t="s">
        <v>16423</v>
      </c>
      <c r="D6412" s="12" t="s">
        <v>37194</v>
      </c>
      <c r="E6412" s="6" t="str">
        <f>VLOOKUP(C6412,relationships!$A$2:$B$25,2,0)</f>
        <v>Một ai đó</v>
      </c>
      <c r="G6412" s="12" t="s">
        <v>37193</v>
      </c>
      <c r="H6412" s="11" t="s">
        <v>37192</v>
      </c>
      <c r="I6412" t="s">
        <v>25227</v>
      </c>
    </row>
    <row r="6413" spans="1:9">
      <c r="A6413" s="13" t="s">
        <v>17537</v>
      </c>
      <c r="B6413" s="14" t="s">
        <v>3359</v>
      </c>
      <c r="C6413" s="14" t="s">
        <v>16423</v>
      </c>
      <c r="D6413" s="14" t="s">
        <v>37195</v>
      </c>
      <c r="E6413" s="6" t="str">
        <f>VLOOKUP(C6413,relationships!$A$2:$B$25,2,0)</f>
        <v>Một ai đó</v>
      </c>
      <c r="G6413" s="14" t="s">
        <v>3359</v>
      </c>
      <c r="H6413" s="13" t="s">
        <v>17537</v>
      </c>
      <c r="I6413" t="s">
        <v>25227</v>
      </c>
    </row>
    <row r="6414" spans="1:9">
      <c r="A6414" s="11" t="s">
        <v>17541</v>
      </c>
      <c r="B6414" s="12" t="s">
        <v>17540</v>
      </c>
      <c r="C6414" s="12" t="s">
        <v>16423</v>
      </c>
      <c r="D6414" s="12" t="s">
        <v>37196</v>
      </c>
      <c r="E6414" s="6" t="str">
        <f>VLOOKUP(C6414,relationships!$A$2:$B$25,2,0)</f>
        <v>Một ai đó</v>
      </c>
      <c r="G6414" s="12" t="s">
        <v>17540</v>
      </c>
      <c r="H6414" s="11" t="s">
        <v>17541</v>
      </c>
      <c r="I6414" t="s">
        <v>25227</v>
      </c>
    </row>
    <row r="6415" spans="1:9">
      <c r="A6415" s="13" t="s">
        <v>37197</v>
      </c>
      <c r="B6415" s="14" t="s">
        <v>37198</v>
      </c>
      <c r="C6415" s="14" t="s">
        <v>16423</v>
      </c>
      <c r="D6415" s="14" t="s">
        <v>37199</v>
      </c>
      <c r="E6415" s="6" t="str">
        <f>VLOOKUP(C6415,relationships!$A$2:$B$25,2,0)</f>
        <v>Một ai đó</v>
      </c>
      <c r="G6415" s="14" t="s">
        <v>37198</v>
      </c>
      <c r="H6415" s="13" t="s">
        <v>37197</v>
      </c>
      <c r="I6415" t="s">
        <v>25227</v>
      </c>
    </row>
    <row r="6416" spans="1:9">
      <c r="A6416" s="11" t="s">
        <v>17545</v>
      </c>
      <c r="B6416" s="12" t="s">
        <v>17544</v>
      </c>
      <c r="C6416" s="12" t="s">
        <v>16423</v>
      </c>
      <c r="D6416" s="12" t="s">
        <v>37200</v>
      </c>
      <c r="E6416" s="6" t="str">
        <f>VLOOKUP(C6416,relationships!$A$2:$B$25,2,0)</f>
        <v>Một ai đó</v>
      </c>
      <c r="G6416" s="12" t="s">
        <v>17544</v>
      </c>
      <c r="H6416" s="11" t="s">
        <v>17545</v>
      </c>
      <c r="I6416" t="s">
        <v>25227</v>
      </c>
    </row>
    <row r="6417" spans="1:9">
      <c r="A6417" s="13" t="s">
        <v>17549</v>
      </c>
      <c r="B6417" s="14" t="s">
        <v>17548</v>
      </c>
      <c r="C6417" s="14" t="s">
        <v>16423</v>
      </c>
      <c r="D6417" s="14" t="s">
        <v>37201</v>
      </c>
      <c r="E6417" s="6" t="str">
        <f>VLOOKUP(C6417,relationships!$A$2:$B$25,2,0)</f>
        <v>Một ai đó</v>
      </c>
      <c r="G6417" s="14" t="s">
        <v>17548</v>
      </c>
      <c r="H6417" s="13" t="s">
        <v>17549</v>
      </c>
      <c r="I6417" t="s">
        <v>25227</v>
      </c>
    </row>
    <row r="6418" spans="1:9">
      <c r="A6418" s="11" t="s">
        <v>17553</v>
      </c>
      <c r="B6418" s="12" t="s">
        <v>17552</v>
      </c>
      <c r="C6418" s="12" t="s">
        <v>16423</v>
      </c>
      <c r="D6418" s="12" t="s">
        <v>37202</v>
      </c>
      <c r="E6418" s="6" t="str">
        <f>VLOOKUP(C6418,relationships!$A$2:$B$25,2,0)</f>
        <v>Một ai đó</v>
      </c>
      <c r="G6418" s="12" t="s">
        <v>17552</v>
      </c>
      <c r="H6418" s="11" t="s">
        <v>17553</v>
      </c>
      <c r="I6418" t="s">
        <v>25227</v>
      </c>
    </row>
    <row r="6419" spans="1:9">
      <c r="A6419" s="13" t="s">
        <v>17559</v>
      </c>
      <c r="B6419" s="14" t="s">
        <v>17558</v>
      </c>
      <c r="C6419" s="14" t="s">
        <v>16423</v>
      </c>
      <c r="D6419" s="14" t="s">
        <v>37203</v>
      </c>
      <c r="E6419" s="6" t="str">
        <f>VLOOKUP(C6419,relationships!$A$2:$B$25,2,0)</f>
        <v>Một ai đó</v>
      </c>
      <c r="G6419" s="14" t="s">
        <v>17558</v>
      </c>
      <c r="H6419" s="13" t="s">
        <v>17559</v>
      </c>
      <c r="I6419" t="s">
        <v>25227</v>
      </c>
    </row>
    <row r="6420" spans="1:9">
      <c r="A6420" s="11" t="s">
        <v>17565</v>
      </c>
      <c r="B6420" s="12" t="s">
        <v>17564</v>
      </c>
      <c r="C6420" s="12" t="s">
        <v>16423</v>
      </c>
      <c r="D6420" s="12" t="s">
        <v>37204</v>
      </c>
      <c r="E6420" s="6" t="str">
        <f>VLOOKUP(C6420,relationships!$A$2:$B$25,2,0)</f>
        <v>Một ai đó</v>
      </c>
      <c r="G6420" s="12" t="s">
        <v>17564</v>
      </c>
      <c r="H6420" s="11" t="s">
        <v>17565</v>
      </c>
      <c r="I6420" t="s">
        <v>25227</v>
      </c>
    </row>
    <row r="6421" spans="1:9">
      <c r="A6421" s="13" t="s">
        <v>17569</v>
      </c>
      <c r="B6421" s="14" t="s">
        <v>17568</v>
      </c>
      <c r="C6421" s="14" t="s">
        <v>16343</v>
      </c>
      <c r="D6421" s="14" t="s">
        <v>37205</v>
      </c>
      <c r="E6421" s="6" t="str">
        <f>VLOOKUP(C6421,relationships!$A$2:$B$25,2,0)</f>
        <v>Bạn gái</v>
      </c>
      <c r="G6421" s="14" t="s">
        <v>17568</v>
      </c>
      <c r="H6421" s="13" t="s">
        <v>17569</v>
      </c>
      <c r="I6421" t="s">
        <v>25151</v>
      </c>
    </row>
    <row r="6422" spans="1:9">
      <c r="A6422" s="11" t="s">
        <v>17573</v>
      </c>
      <c r="B6422" s="12" t="s">
        <v>17572</v>
      </c>
      <c r="C6422" s="12" t="s">
        <v>16593</v>
      </c>
      <c r="D6422" s="12" t="s">
        <v>37206</v>
      </c>
      <c r="E6422" s="6" t="str">
        <f>VLOOKUP(C6422,relationships!$A$2:$B$25,2,0)</f>
        <v>Vợ</v>
      </c>
      <c r="G6422" s="12" t="s">
        <v>17572</v>
      </c>
      <c r="H6422" s="11" t="s">
        <v>17573</v>
      </c>
      <c r="I6422" t="s">
        <v>25154</v>
      </c>
    </row>
    <row r="6423" spans="1:9">
      <c r="A6423" s="13" t="s">
        <v>37207</v>
      </c>
      <c r="B6423" s="14" t="s">
        <v>17558</v>
      </c>
      <c r="C6423" s="14" t="s">
        <v>16423</v>
      </c>
      <c r="D6423" s="14" t="s">
        <v>37208</v>
      </c>
      <c r="E6423" s="6" t="str">
        <f>VLOOKUP(C6423,relationships!$A$2:$B$25,2,0)</f>
        <v>Một ai đó</v>
      </c>
      <c r="G6423" s="14" t="s">
        <v>17558</v>
      </c>
      <c r="H6423" s="13" t="s">
        <v>37207</v>
      </c>
      <c r="I6423" t="s">
        <v>25227</v>
      </c>
    </row>
    <row r="6424" spans="1:9">
      <c r="A6424" s="11" t="s">
        <v>37209</v>
      </c>
      <c r="B6424" s="12" t="s">
        <v>17558</v>
      </c>
      <c r="C6424" s="12" t="s">
        <v>16423</v>
      </c>
      <c r="D6424" s="12" t="s">
        <v>37210</v>
      </c>
      <c r="E6424" s="6" t="str">
        <f>VLOOKUP(C6424,relationships!$A$2:$B$25,2,0)</f>
        <v>Một ai đó</v>
      </c>
      <c r="G6424" s="12" t="s">
        <v>17558</v>
      </c>
      <c r="H6424" s="11" t="s">
        <v>37209</v>
      </c>
      <c r="I6424" t="s">
        <v>25227</v>
      </c>
    </row>
    <row r="6425" spans="1:9">
      <c r="A6425" s="13" t="s">
        <v>17581</v>
      </c>
      <c r="B6425" s="14" t="s">
        <v>17580</v>
      </c>
      <c r="C6425" s="14" t="s">
        <v>16423</v>
      </c>
      <c r="D6425" s="14" t="s">
        <v>37211</v>
      </c>
      <c r="E6425" s="6" t="str">
        <f>VLOOKUP(C6425,relationships!$A$2:$B$25,2,0)</f>
        <v>Một ai đó</v>
      </c>
      <c r="G6425" s="14" t="s">
        <v>17580</v>
      </c>
      <c r="H6425" s="13" t="s">
        <v>17581</v>
      </c>
      <c r="I6425" t="s">
        <v>25227</v>
      </c>
    </row>
    <row r="6426" spans="1:9">
      <c r="A6426" s="11" t="s">
        <v>17585</v>
      </c>
      <c r="B6426" s="12" t="s">
        <v>17584</v>
      </c>
      <c r="C6426" s="12" t="s">
        <v>16423</v>
      </c>
      <c r="D6426" s="12" t="s">
        <v>37212</v>
      </c>
      <c r="E6426" s="6" t="str">
        <f>VLOOKUP(C6426,relationships!$A$2:$B$25,2,0)</f>
        <v>Một ai đó</v>
      </c>
      <c r="G6426" s="12" t="s">
        <v>17584</v>
      </c>
      <c r="H6426" s="11" t="s">
        <v>17585</v>
      </c>
      <c r="I6426" t="s">
        <v>25227</v>
      </c>
    </row>
    <row r="6427" spans="1:9">
      <c r="A6427" s="13" t="s">
        <v>37213</v>
      </c>
      <c r="B6427" s="14" t="s">
        <v>37214</v>
      </c>
      <c r="C6427" s="14" t="s">
        <v>16423</v>
      </c>
      <c r="D6427" s="14" t="s">
        <v>37215</v>
      </c>
      <c r="E6427" s="6" t="str">
        <f>VLOOKUP(C6427,relationships!$A$2:$B$25,2,0)</f>
        <v>Một ai đó</v>
      </c>
      <c r="G6427" s="14" t="s">
        <v>37214</v>
      </c>
      <c r="H6427" s="13" t="s">
        <v>37213</v>
      </c>
      <c r="I6427" t="s">
        <v>25227</v>
      </c>
    </row>
    <row r="6428" spans="1:9">
      <c r="A6428" s="11" t="s">
        <v>17589</v>
      </c>
      <c r="B6428" s="12" t="s">
        <v>17588</v>
      </c>
      <c r="C6428" s="12" t="s">
        <v>16423</v>
      </c>
      <c r="D6428" s="12" t="s">
        <v>37216</v>
      </c>
      <c r="E6428" s="6" t="str">
        <f>VLOOKUP(C6428,relationships!$A$2:$B$25,2,0)</f>
        <v>Một ai đó</v>
      </c>
      <c r="G6428" s="12" t="s">
        <v>17588</v>
      </c>
      <c r="H6428" s="11" t="s">
        <v>17589</v>
      </c>
      <c r="I6428" t="s">
        <v>25227</v>
      </c>
    </row>
    <row r="6429" spans="1:9">
      <c r="A6429" s="13" t="s">
        <v>17593</v>
      </c>
      <c r="B6429" s="14" t="s">
        <v>17592</v>
      </c>
      <c r="C6429" s="14" t="s">
        <v>16423</v>
      </c>
      <c r="D6429" s="14" t="s">
        <v>37217</v>
      </c>
      <c r="E6429" s="6" t="str">
        <f>VLOOKUP(C6429,relationships!$A$2:$B$25,2,0)</f>
        <v>Một ai đó</v>
      </c>
      <c r="G6429" s="14" t="s">
        <v>17592</v>
      </c>
      <c r="H6429" s="13" t="s">
        <v>17593</v>
      </c>
      <c r="I6429" t="s">
        <v>25227</v>
      </c>
    </row>
    <row r="6430" spans="1:9">
      <c r="A6430" s="11" t="s">
        <v>17597</v>
      </c>
      <c r="B6430" s="12" t="s">
        <v>17596</v>
      </c>
      <c r="C6430" s="12" t="s">
        <v>16423</v>
      </c>
      <c r="D6430" s="12" t="s">
        <v>37218</v>
      </c>
      <c r="E6430" s="6" t="str">
        <f>VLOOKUP(C6430,relationships!$A$2:$B$25,2,0)</f>
        <v>Một ai đó</v>
      </c>
      <c r="G6430" s="12" t="s">
        <v>17596</v>
      </c>
      <c r="H6430" s="11" t="s">
        <v>17597</v>
      </c>
      <c r="I6430" t="s">
        <v>25227</v>
      </c>
    </row>
    <row r="6431" spans="1:9">
      <c r="A6431" s="13" t="s">
        <v>37219</v>
      </c>
      <c r="B6431" s="14" t="s">
        <v>17604</v>
      </c>
      <c r="C6431" s="14" t="s">
        <v>16423</v>
      </c>
      <c r="D6431" s="14" t="s">
        <v>37220</v>
      </c>
      <c r="E6431" s="6" t="str">
        <f>VLOOKUP(C6431,relationships!$A$2:$B$25,2,0)</f>
        <v>Một ai đó</v>
      </c>
      <c r="G6431" s="14" t="s">
        <v>17604</v>
      </c>
      <c r="H6431" s="13" t="s">
        <v>37219</v>
      </c>
      <c r="I6431" t="s">
        <v>25227</v>
      </c>
    </row>
    <row r="6432" spans="1:9">
      <c r="A6432" s="11" t="s">
        <v>37221</v>
      </c>
      <c r="B6432" s="12" t="s">
        <v>17604</v>
      </c>
      <c r="C6432" s="12" t="s">
        <v>16423</v>
      </c>
      <c r="D6432" s="12" t="s">
        <v>37222</v>
      </c>
      <c r="E6432" s="6" t="str">
        <f>VLOOKUP(C6432,relationships!$A$2:$B$25,2,0)</f>
        <v>Một ai đó</v>
      </c>
      <c r="G6432" s="12" t="s">
        <v>17604</v>
      </c>
      <c r="H6432" s="11" t="s">
        <v>37221</v>
      </c>
      <c r="I6432" t="s">
        <v>25227</v>
      </c>
    </row>
    <row r="6433" spans="1:9">
      <c r="A6433" s="13" t="s">
        <v>17612</v>
      </c>
      <c r="B6433" s="14" t="s">
        <v>17611</v>
      </c>
      <c r="C6433" s="14" t="s">
        <v>16423</v>
      </c>
      <c r="D6433" s="14" t="s">
        <v>37223</v>
      </c>
      <c r="E6433" s="6" t="str">
        <f>VLOOKUP(C6433,relationships!$A$2:$B$25,2,0)</f>
        <v>Một ai đó</v>
      </c>
      <c r="G6433" s="14" t="s">
        <v>17611</v>
      </c>
      <c r="H6433" s="13" t="s">
        <v>17612</v>
      </c>
      <c r="I6433" t="s">
        <v>25227</v>
      </c>
    </row>
    <row r="6434" spans="1:9">
      <c r="A6434" s="11" t="s">
        <v>17620</v>
      </c>
      <c r="B6434" s="12" t="s">
        <v>17619</v>
      </c>
      <c r="C6434" s="12" t="s">
        <v>16423</v>
      </c>
      <c r="D6434" s="12" t="s">
        <v>37224</v>
      </c>
      <c r="E6434" s="6" t="str">
        <f>VLOOKUP(C6434,relationships!$A$2:$B$25,2,0)</f>
        <v>Một ai đó</v>
      </c>
      <c r="G6434" s="12" t="s">
        <v>17619</v>
      </c>
      <c r="H6434" s="11" t="s">
        <v>17620</v>
      </c>
      <c r="I6434" t="s">
        <v>25227</v>
      </c>
    </row>
    <row r="6435" spans="1:9">
      <c r="A6435" s="13" t="s">
        <v>17616</v>
      </c>
      <c r="B6435" s="14" t="s">
        <v>17615</v>
      </c>
      <c r="C6435" s="14" t="s">
        <v>16423</v>
      </c>
      <c r="D6435" s="14" t="s">
        <v>37225</v>
      </c>
      <c r="E6435" s="6" t="str">
        <f>VLOOKUP(C6435,relationships!$A$2:$B$25,2,0)</f>
        <v>Một ai đó</v>
      </c>
      <c r="G6435" s="14" t="s">
        <v>17615</v>
      </c>
      <c r="H6435" s="13" t="s">
        <v>17616</v>
      </c>
      <c r="I6435" t="s">
        <v>25227</v>
      </c>
    </row>
    <row r="6436" spans="1:9">
      <c r="A6436" s="11" t="s">
        <v>17625</v>
      </c>
      <c r="B6436" s="12" t="s">
        <v>17624</v>
      </c>
      <c r="C6436" s="12" t="s">
        <v>16423</v>
      </c>
      <c r="D6436" s="12" t="s">
        <v>37226</v>
      </c>
      <c r="E6436" s="6" t="str">
        <f>VLOOKUP(C6436,relationships!$A$2:$B$25,2,0)</f>
        <v>Một ai đó</v>
      </c>
      <c r="G6436" s="12" t="s">
        <v>17624</v>
      </c>
      <c r="H6436" s="11" t="s">
        <v>17625</v>
      </c>
      <c r="I6436" t="s">
        <v>25227</v>
      </c>
    </row>
    <row r="6437" spans="1:9">
      <c r="A6437" s="13" t="s">
        <v>17629</v>
      </c>
      <c r="B6437" s="14" t="s">
        <v>17628</v>
      </c>
      <c r="C6437" s="14" t="s">
        <v>16423</v>
      </c>
      <c r="D6437" s="14" t="s">
        <v>37227</v>
      </c>
      <c r="E6437" s="6" t="str">
        <f>VLOOKUP(C6437,relationships!$A$2:$B$25,2,0)</f>
        <v>Một ai đó</v>
      </c>
      <c r="G6437" s="14" t="s">
        <v>17628</v>
      </c>
      <c r="H6437" s="13" t="s">
        <v>17629</v>
      </c>
      <c r="I6437" t="s">
        <v>25227</v>
      </c>
    </row>
    <row r="6438" spans="1:9">
      <c r="A6438" s="11" t="s">
        <v>37228</v>
      </c>
      <c r="B6438" s="12" t="s">
        <v>17728</v>
      </c>
      <c r="C6438" s="12" t="s">
        <v>16423</v>
      </c>
      <c r="D6438" s="12" t="s">
        <v>37229</v>
      </c>
      <c r="E6438" s="6" t="str">
        <f>VLOOKUP(C6438,relationships!$A$2:$B$25,2,0)</f>
        <v>Một ai đó</v>
      </c>
      <c r="G6438" s="12" t="s">
        <v>17728</v>
      </c>
      <c r="H6438" s="11" t="s">
        <v>37228</v>
      </c>
      <c r="I6438" t="s">
        <v>25227</v>
      </c>
    </row>
    <row r="6439" spans="1:9">
      <c r="A6439" s="13" t="s">
        <v>17637</v>
      </c>
      <c r="B6439" s="14" t="s">
        <v>17636</v>
      </c>
      <c r="C6439" s="14" t="s">
        <v>16423</v>
      </c>
      <c r="D6439" s="14" t="s">
        <v>37230</v>
      </c>
      <c r="E6439" s="6" t="str">
        <f>VLOOKUP(C6439,relationships!$A$2:$B$25,2,0)</f>
        <v>Một ai đó</v>
      </c>
      <c r="G6439" s="14" t="s">
        <v>17636</v>
      </c>
      <c r="H6439" s="13" t="s">
        <v>17637</v>
      </c>
      <c r="I6439" t="s">
        <v>25227</v>
      </c>
    </row>
    <row r="6440" spans="1:9">
      <c r="A6440" s="11" t="s">
        <v>17642</v>
      </c>
      <c r="B6440" s="12" t="s">
        <v>17641</v>
      </c>
      <c r="C6440" s="12" t="s">
        <v>16423</v>
      </c>
      <c r="D6440" s="12" t="s">
        <v>37231</v>
      </c>
      <c r="E6440" s="6" t="str">
        <f>VLOOKUP(C6440,relationships!$A$2:$B$25,2,0)</f>
        <v>Một ai đó</v>
      </c>
      <c r="G6440" s="12" t="s">
        <v>17641</v>
      </c>
      <c r="H6440" s="11" t="s">
        <v>17642</v>
      </c>
      <c r="I6440" t="s">
        <v>25227</v>
      </c>
    </row>
    <row r="6441" spans="1:9">
      <c r="A6441" s="13" t="s">
        <v>17646</v>
      </c>
      <c r="B6441" s="14" t="s">
        <v>17645</v>
      </c>
      <c r="C6441" s="14" t="s">
        <v>16423</v>
      </c>
      <c r="D6441" s="14" t="s">
        <v>37232</v>
      </c>
      <c r="E6441" s="6" t="str">
        <f>VLOOKUP(C6441,relationships!$A$2:$B$25,2,0)</f>
        <v>Một ai đó</v>
      </c>
      <c r="G6441" s="14" t="s">
        <v>17645</v>
      </c>
      <c r="H6441" s="13" t="s">
        <v>17646</v>
      </c>
      <c r="I6441" t="s">
        <v>25227</v>
      </c>
    </row>
    <row r="6442" spans="1:9">
      <c r="A6442" s="11" t="s">
        <v>17650</v>
      </c>
      <c r="B6442" s="12" t="s">
        <v>17649</v>
      </c>
      <c r="C6442" s="12" t="s">
        <v>16428</v>
      </c>
      <c r="D6442" s="12" t="s">
        <v>37233</v>
      </c>
      <c r="E6442" s="6" t="str">
        <f>VLOOKUP(C6442,relationships!$A$2:$B$25,2,0)</f>
        <v>Bạn bè</v>
      </c>
      <c r="G6442" s="12" t="s">
        <v>17649</v>
      </c>
      <c r="H6442" s="11" t="s">
        <v>17650</v>
      </c>
      <c r="I6442" t="s">
        <v>25152</v>
      </c>
    </row>
    <row r="6443" spans="1:9">
      <c r="A6443" s="13" t="s">
        <v>17658</v>
      </c>
      <c r="B6443" s="14" t="s">
        <v>17657</v>
      </c>
      <c r="C6443" s="14" t="s">
        <v>16423</v>
      </c>
      <c r="D6443" s="14" t="s">
        <v>37234</v>
      </c>
      <c r="E6443" s="6" t="str">
        <f>VLOOKUP(C6443,relationships!$A$2:$B$25,2,0)</f>
        <v>Một ai đó</v>
      </c>
      <c r="G6443" s="14" t="s">
        <v>17657</v>
      </c>
      <c r="H6443" s="13" t="s">
        <v>17658</v>
      </c>
      <c r="I6443" t="s">
        <v>25227</v>
      </c>
    </row>
    <row r="6444" spans="1:9">
      <c r="A6444" s="11" t="s">
        <v>17662</v>
      </c>
      <c r="B6444" s="12" t="s">
        <v>11984</v>
      </c>
      <c r="C6444" s="12" t="s">
        <v>16423</v>
      </c>
      <c r="D6444" s="12" t="s">
        <v>37235</v>
      </c>
      <c r="E6444" s="6" t="str">
        <f>VLOOKUP(C6444,relationships!$A$2:$B$25,2,0)</f>
        <v>Một ai đó</v>
      </c>
      <c r="G6444" s="12" t="s">
        <v>11984</v>
      </c>
      <c r="H6444" s="11" t="s">
        <v>17662</v>
      </c>
      <c r="I6444" t="s">
        <v>25227</v>
      </c>
    </row>
    <row r="6445" spans="1:9">
      <c r="A6445" s="13" t="s">
        <v>17667</v>
      </c>
      <c r="B6445" s="14" t="s">
        <v>17666</v>
      </c>
      <c r="C6445" s="14" t="s">
        <v>16423</v>
      </c>
      <c r="D6445" s="14" t="s">
        <v>37236</v>
      </c>
      <c r="E6445" s="6" t="str">
        <f>VLOOKUP(C6445,relationships!$A$2:$B$25,2,0)</f>
        <v>Một ai đó</v>
      </c>
      <c r="G6445" s="14" t="s">
        <v>17666</v>
      </c>
      <c r="H6445" s="13" t="s">
        <v>17667</v>
      </c>
      <c r="I6445" t="s">
        <v>25227</v>
      </c>
    </row>
    <row r="6446" spans="1:9">
      <c r="A6446" s="11" t="s">
        <v>17671</v>
      </c>
      <c r="B6446" s="12" t="s">
        <v>17670</v>
      </c>
      <c r="C6446" s="12" t="s">
        <v>16423</v>
      </c>
      <c r="D6446" s="12" t="s">
        <v>37237</v>
      </c>
      <c r="E6446" s="6" t="str">
        <f>VLOOKUP(C6446,relationships!$A$2:$B$25,2,0)</f>
        <v>Một ai đó</v>
      </c>
      <c r="G6446" s="12" t="s">
        <v>17670</v>
      </c>
      <c r="H6446" s="11" t="s">
        <v>17671</v>
      </c>
      <c r="I6446" t="s">
        <v>25227</v>
      </c>
    </row>
    <row r="6447" spans="1:9">
      <c r="A6447" s="13" t="s">
        <v>17674</v>
      </c>
      <c r="B6447" s="14" t="s">
        <v>16223</v>
      </c>
      <c r="C6447" s="14" t="s">
        <v>16423</v>
      </c>
      <c r="D6447" s="14" t="s">
        <v>37238</v>
      </c>
      <c r="E6447" s="6" t="str">
        <f>VLOOKUP(C6447,relationships!$A$2:$B$25,2,0)</f>
        <v>Một ai đó</v>
      </c>
      <c r="G6447" s="14" t="s">
        <v>16223</v>
      </c>
      <c r="H6447" s="13" t="s">
        <v>17674</v>
      </c>
      <c r="I6447" t="s">
        <v>25227</v>
      </c>
    </row>
    <row r="6448" spans="1:9">
      <c r="A6448" s="11" t="s">
        <v>17752</v>
      </c>
      <c r="B6448" s="12" t="s">
        <v>17751</v>
      </c>
      <c r="C6448" s="12" t="s">
        <v>16423</v>
      </c>
      <c r="D6448" s="12" t="s">
        <v>37239</v>
      </c>
      <c r="E6448" s="6" t="str">
        <f>VLOOKUP(C6448,relationships!$A$2:$B$25,2,0)</f>
        <v>Một ai đó</v>
      </c>
      <c r="G6448" s="12" t="s">
        <v>17751</v>
      </c>
      <c r="H6448" s="11" t="s">
        <v>17752</v>
      </c>
      <c r="I6448" t="s">
        <v>25227</v>
      </c>
    </row>
    <row r="6449" spans="1:9">
      <c r="A6449" s="13" t="s">
        <v>17679</v>
      </c>
      <c r="B6449" s="14" t="s">
        <v>17678</v>
      </c>
      <c r="C6449" s="14" t="s">
        <v>16423</v>
      </c>
      <c r="D6449" s="14" t="s">
        <v>37240</v>
      </c>
      <c r="E6449" s="6" t="str">
        <f>VLOOKUP(C6449,relationships!$A$2:$B$25,2,0)</f>
        <v>Một ai đó</v>
      </c>
      <c r="G6449" s="14" t="s">
        <v>17678</v>
      </c>
      <c r="H6449" s="13" t="s">
        <v>17679</v>
      </c>
      <c r="I6449" t="s">
        <v>25227</v>
      </c>
    </row>
    <row r="6450" spans="1:9">
      <c r="A6450" s="11" t="s">
        <v>37241</v>
      </c>
      <c r="B6450" s="12" t="s">
        <v>37242</v>
      </c>
      <c r="C6450" s="12" t="s">
        <v>16423</v>
      </c>
      <c r="D6450" s="12" t="s">
        <v>37243</v>
      </c>
      <c r="E6450" s="6" t="str">
        <f>VLOOKUP(C6450,relationships!$A$2:$B$25,2,0)</f>
        <v>Một ai đó</v>
      </c>
      <c r="G6450" s="12" t="s">
        <v>37242</v>
      </c>
      <c r="H6450" s="11" t="s">
        <v>37241</v>
      </c>
      <c r="I6450" t="s">
        <v>25227</v>
      </c>
    </row>
    <row r="6451" spans="1:9">
      <c r="A6451" s="13" t="s">
        <v>37244</v>
      </c>
      <c r="B6451" s="14" t="s">
        <v>37245</v>
      </c>
      <c r="C6451" s="14" t="s">
        <v>16423</v>
      </c>
      <c r="D6451" s="14" t="s">
        <v>37246</v>
      </c>
      <c r="E6451" s="6" t="str">
        <f>VLOOKUP(C6451,relationships!$A$2:$B$25,2,0)</f>
        <v>Một ai đó</v>
      </c>
      <c r="G6451" s="14" t="s">
        <v>37245</v>
      </c>
      <c r="H6451" s="13" t="s">
        <v>37244</v>
      </c>
      <c r="I6451" t="s">
        <v>25227</v>
      </c>
    </row>
    <row r="6452" spans="1:9">
      <c r="A6452" s="11" t="s">
        <v>17691</v>
      </c>
      <c r="B6452" s="12" t="s">
        <v>16696</v>
      </c>
      <c r="C6452" s="12" t="s">
        <v>16423</v>
      </c>
      <c r="D6452" s="12" t="s">
        <v>37247</v>
      </c>
      <c r="E6452" s="6" t="str">
        <f>VLOOKUP(C6452,relationships!$A$2:$B$25,2,0)</f>
        <v>Một ai đó</v>
      </c>
      <c r="G6452" s="12" t="s">
        <v>16696</v>
      </c>
      <c r="H6452" s="11" t="s">
        <v>17691</v>
      </c>
      <c r="I6452" t="s">
        <v>25227</v>
      </c>
    </row>
    <row r="6453" spans="1:9">
      <c r="A6453" s="13" t="s">
        <v>37248</v>
      </c>
      <c r="B6453" s="14" t="s">
        <v>37249</v>
      </c>
      <c r="C6453" s="14" t="s">
        <v>16423</v>
      </c>
      <c r="D6453" s="14" t="s">
        <v>37250</v>
      </c>
      <c r="E6453" s="6" t="str">
        <f>VLOOKUP(C6453,relationships!$A$2:$B$25,2,0)</f>
        <v>Một ai đó</v>
      </c>
      <c r="G6453" s="14" t="s">
        <v>37249</v>
      </c>
      <c r="H6453" s="13" t="s">
        <v>37248</v>
      </c>
      <c r="I6453" t="s">
        <v>25227</v>
      </c>
    </row>
    <row r="6454" spans="1:9">
      <c r="A6454" s="11" t="s">
        <v>37251</v>
      </c>
      <c r="B6454" s="12" t="s">
        <v>17703</v>
      </c>
      <c r="C6454" s="12" t="s">
        <v>16423</v>
      </c>
      <c r="D6454" s="12" t="s">
        <v>37252</v>
      </c>
      <c r="E6454" s="6" t="str">
        <f>VLOOKUP(C6454,relationships!$A$2:$B$25,2,0)</f>
        <v>Một ai đó</v>
      </c>
      <c r="G6454" s="12" t="s">
        <v>17703</v>
      </c>
      <c r="H6454" s="11" t="s">
        <v>37251</v>
      </c>
      <c r="I6454" t="s">
        <v>25227</v>
      </c>
    </row>
    <row r="6455" spans="1:9">
      <c r="A6455" s="13" t="s">
        <v>37253</v>
      </c>
      <c r="B6455" s="14" t="s">
        <v>17703</v>
      </c>
      <c r="C6455" s="14" t="s">
        <v>16423</v>
      </c>
      <c r="D6455" s="14" t="s">
        <v>37254</v>
      </c>
      <c r="E6455" s="6" t="str">
        <f>VLOOKUP(C6455,relationships!$A$2:$B$25,2,0)</f>
        <v>Một ai đó</v>
      </c>
      <c r="G6455" s="14" t="s">
        <v>17703</v>
      </c>
      <c r="H6455" s="13" t="s">
        <v>37253</v>
      </c>
      <c r="I6455" t="s">
        <v>25227</v>
      </c>
    </row>
    <row r="6456" spans="1:9">
      <c r="A6456" s="11" t="s">
        <v>17708</v>
      </c>
      <c r="B6456" s="12" t="s">
        <v>17707</v>
      </c>
      <c r="C6456" s="12" t="s">
        <v>16423</v>
      </c>
      <c r="D6456" s="12" t="s">
        <v>37255</v>
      </c>
      <c r="E6456" s="6" t="str">
        <f>VLOOKUP(C6456,relationships!$A$2:$B$25,2,0)</f>
        <v>Một ai đó</v>
      </c>
      <c r="G6456" s="12" t="s">
        <v>17707</v>
      </c>
      <c r="H6456" s="11" t="s">
        <v>17708</v>
      </c>
      <c r="I6456" t="s">
        <v>25227</v>
      </c>
    </row>
    <row r="6457" spans="1:9">
      <c r="A6457" s="13" t="s">
        <v>17818</v>
      </c>
      <c r="B6457" s="14" t="s">
        <v>17817</v>
      </c>
      <c r="C6457" s="14" t="s">
        <v>16423</v>
      </c>
      <c r="D6457" s="14" t="s">
        <v>37256</v>
      </c>
      <c r="E6457" s="6" t="str">
        <f>VLOOKUP(C6457,relationships!$A$2:$B$25,2,0)</f>
        <v>Một ai đó</v>
      </c>
      <c r="G6457" s="14" t="s">
        <v>17817</v>
      </c>
      <c r="H6457" s="13" t="s">
        <v>17818</v>
      </c>
      <c r="I6457" t="s">
        <v>25227</v>
      </c>
    </row>
    <row r="6458" spans="1:9">
      <c r="A6458" s="11" t="s">
        <v>37257</v>
      </c>
      <c r="B6458" s="12" t="s">
        <v>37258</v>
      </c>
      <c r="C6458" s="12" t="s">
        <v>16423</v>
      </c>
      <c r="D6458" s="12" t="s">
        <v>37259</v>
      </c>
      <c r="E6458" s="6" t="str">
        <f>VLOOKUP(C6458,relationships!$A$2:$B$25,2,0)</f>
        <v>Một ai đó</v>
      </c>
      <c r="G6458" s="12" t="s">
        <v>37258</v>
      </c>
      <c r="H6458" s="11" t="s">
        <v>37257</v>
      </c>
      <c r="I6458" t="s">
        <v>25227</v>
      </c>
    </row>
    <row r="6459" spans="1:9">
      <c r="A6459" s="13" t="s">
        <v>37260</v>
      </c>
      <c r="B6459" s="14" t="s">
        <v>17715</v>
      </c>
      <c r="C6459" s="14" t="s">
        <v>16423</v>
      </c>
      <c r="D6459" s="14" t="s">
        <v>37261</v>
      </c>
      <c r="E6459" s="6" t="str">
        <f>VLOOKUP(C6459,relationships!$A$2:$B$25,2,0)</f>
        <v>Một ai đó</v>
      </c>
      <c r="G6459" s="14" t="s">
        <v>17715</v>
      </c>
      <c r="H6459" s="13" t="s">
        <v>37260</v>
      </c>
      <c r="I6459" t="s">
        <v>25227</v>
      </c>
    </row>
    <row r="6460" spans="1:9">
      <c r="A6460" s="11" t="s">
        <v>37262</v>
      </c>
      <c r="B6460" s="12" t="s">
        <v>17715</v>
      </c>
      <c r="C6460" s="12" t="s">
        <v>16423</v>
      </c>
      <c r="D6460" s="12" t="s">
        <v>37263</v>
      </c>
      <c r="E6460" s="6" t="str">
        <f>VLOOKUP(C6460,relationships!$A$2:$B$25,2,0)</f>
        <v>Một ai đó</v>
      </c>
      <c r="G6460" s="12" t="s">
        <v>17715</v>
      </c>
      <c r="H6460" s="11" t="s">
        <v>37262</v>
      </c>
      <c r="I6460" t="s">
        <v>25227</v>
      </c>
    </row>
    <row r="6461" spans="1:9">
      <c r="A6461" s="13" t="s">
        <v>37264</v>
      </c>
      <c r="B6461" s="14" t="s">
        <v>17719</v>
      </c>
      <c r="C6461" s="14" t="s">
        <v>16423</v>
      </c>
      <c r="D6461" s="14" t="s">
        <v>37265</v>
      </c>
      <c r="E6461" s="6" t="str">
        <f>VLOOKUP(C6461,relationships!$A$2:$B$25,2,0)</f>
        <v>Một ai đó</v>
      </c>
      <c r="G6461" s="14" t="s">
        <v>17719</v>
      </c>
      <c r="H6461" s="13" t="s">
        <v>37264</v>
      </c>
      <c r="I6461" t="s">
        <v>25227</v>
      </c>
    </row>
    <row r="6462" spans="1:9">
      <c r="A6462" s="11" t="s">
        <v>37266</v>
      </c>
      <c r="B6462" s="12" t="s">
        <v>17719</v>
      </c>
      <c r="C6462" s="12" t="s">
        <v>16423</v>
      </c>
      <c r="D6462" s="12" t="s">
        <v>37267</v>
      </c>
      <c r="E6462" s="6" t="str">
        <f>VLOOKUP(C6462,relationships!$A$2:$B$25,2,0)</f>
        <v>Một ai đó</v>
      </c>
      <c r="G6462" s="12" t="s">
        <v>17719</v>
      </c>
      <c r="H6462" s="11" t="s">
        <v>37266</v>
      </c>
      <c r="I6462" t="s">
        <v>25227</v>
      </c>
    </row>
    <row r="6463" spans="1:9">
      <c r="A6463" s="13" t="s">
        <v>17722</v>
      </c>
      <c r="B6463" s="14" t="s">
        <v>7717</v>
      </c>
      <c r="C6463" s="14" t="s">
        <v>16423</v>
      </c>
      <c r="D6463" s="14" t="s">
        <v>37268</v>
      </c>
      <c r="E6463" s="6" t="str">
        <f>VLOOKUP(C6463,relationships!$A$2:$B$25,2,0)</f>
        <v>Một ai đó</v>
      </c>
      <c r="G6463" s="14" t="s">
        <v>7717</v>
      </c>
      <c r="H6463" s="13" t="s">
        <v>17722</v>
      </c>
      <c r="I6463" t="s">
        <v>25227</v>
      </c>
    </row>
    <row r="6464" spans="1:9">
      <c r="A6464" s="11" t="s">
        <v>37269</v>
      </c>
      <c r="B6464" s="12" t="s">
        <v>37270</v>
      </c>
      <c r="C6464" s="12" t="s">
        <v>16423</v>
      </c>
      <c r="D6464" s="12" t="s">
        <v>37271</v>
      </c>
      <c r="E6464" s="6" t="str">
        <f>VLOOKUP(C6464,relationships!$A$2:$B$25,2,0)</f>
        <v>Một ai đó</v>
      </c>
      <c r="G6464" s="12" t="s">
        <v>37270</v>
      </c>
      <c r="H6464" s="11" t="s">
        <v>37269</v>
      </c>
      <c r="I6464" t="s">
        <v>25227</v>
      </c>
    </row>
    <row r="6465" spans="1:9">
      <c r="A6465" s="13" t="s">
        <v>17729</v>
      </c>
      <c r="B6465" s="14" t="s">
        <v>17728</v>
      </c>
      <c r="C6465" s="14" t="s">
        <v>16423</v>
      </c>
      <c r="D6465" s="14" t="s">
        <v>37272</v>
      </c>
      <c r="E6465" s="6" t="str">
        <f>VLOOKUP(C6465,relationships!$A$2:$B$25,2,0)</f>
        <v>Một ai đó</v>
      </c>
      <c r="G6465" s="14" t="s">
        <v>17728</v>
      </c>
      <c r="H6465" s="13" t="s">
        <v>17729</v>
      </c>
      <c r="I6465" t="s">
        <v>25227</v>
      </c>
    </row>
    <row r="6466" spans="1:9">
      <c r="A6466" s="11" t="s">
        <v>17737</v>
      </c>
      <c r="B6466" s="12" t="s">
        <v>17736</v>
      </c>
      <c r="C6466" s="12" t="s">
        <v>16423</v>
      </c>
      <c r="D6466" s="12" t="s">
        <v>37273</v>
      </c>
      <c r="E6466" s="6" t="str">
        <f>VLOOKUP(C6466,relationships!$A$2:$B$25,2,0)</f>
        <v>Một ai đó</v>
      </c>
      <c r="G6466" s="12" t="s">
        <v>17736</v>
      </c>
      <c r="H6466" s="11" t="s">
        <v>17737</v>
      </c>
      <c r="I6466" t="s">
        <v>25227</v>
      </c>
    </row>
    <row r="6467" spans="1:9">
      <c r="A6467" s="13" t="s">
        <v>17757</v>
      </c>
      <c r="B6467" s="14" t="s">
        <v>17756</v>
      </c>
      <c r="C6467" s="14" t="s">
        <v>16423</v>
      </c>
      <c r="D6467" s="14" t="s">
        <v>37274</v>
      </c>
      <c r="E6467" s="6" t="str">
        <f>VLOOKUP(C6467,relationships!$A$2:$B$25,2,0)</f>
        <v>Một ai đó</v>
      </c>
      <c r="G6467" s="14" t="s">
        <v>17756</v>
      </c>
      <c r="H6467" s="13" t="s">
        <v>17757</v>
      </c>
      <c r="I6467" t="s">
        <v>25227</v>
      </c>
    </row>
    <row r="6468" spans="1:9">
      <c r="A6468" s="11" t="s">
        <v>17747</v>
      </c>
      <c r="B6468" s="12" t="s">
        <v>17746</v>
      </c>
      <c r="C6468" s="12" t="s">
        <v>16423</v>
      </c>
      <c r="D6468" s="12" t="s">
        <v>37275</v>
      </c>
      <c r="E6468" s="6" t="str">
        <f>VLOOKUP(C6468,relationships!$A$2:$B$25,2,0)</f>
        <v>Một ai đó</v>
      </c>
      <c r="G6468" s="12" t="s">
        <v>17746</v>
      </c>
      <c r="H6468" s="11" t="s">
        <v>17747</v>
      </c>
      <c r="I6468" t="s">
        <v>25227</v>
      </c>
    </row>
    <row r="6469" spans="1:9">
      <c r="A6469" s="13" t="s">
        <v>17770</v>
      </c>
      <c r="B6469" s="14" t="s">
        <v>17768</v>
      </c>
      <c r="C6469" s="14" t="s">
        <v>16423</v>
      </c>
      <c r="D6469" s="14" t="s">
        <v>37276</v>
      </c>
      <c r="E6469" s="6" t="str">
        <f>VLOOKUP(C6469,relationships!$A$2:$B$25,2,0)</f>
        <v>Một ai đó</v>
      </c>
      <c r="G6469" s="14" t="s">
        <v>17768</v>
      </c>
      <c r="H6469" s="13" t="s">
        <v>17770</v>
      </c>
      <c r="I6469" t="s">
        <v>25227</v>
      </c>
    </row>
    <row r="6470" spans="1:9">
      <c r="A6470" s="11" t="s">
        <v>17801</v>
      </c>
      <c r="B6470" s="12" t="s">
        <v>17797</v>
      </c>
      <c r="C6470" s="12" t="s">
        <v>16423</v>
      </c>
      <c r="D6470" s="12" t="s">
        <v>37277</v>
      </c>
      <c r="E6470" s="6" t="str">
        <f>VLOOKUP(C6470,relationships!$A$2:$B$25,2,0)</f>
        <v>Một ai đó</v>
      </c>
      <c r="G6470" s="12" t="s">
        <v>17797</v>
      </c>
      <c r="H6470" s="11" t="s">
        <v>17801</v>
      </c>
      <c r="I6470" t="s">
        <v>25227</v>
      </c>
    </row>
    <row r="6471" spans="1:9">
      <c r="A6471" s="13" t="s">
        <v>37278</v>
      </c>
      <c r="B6471" s="14" t="s">
        <v>17797</v>
      </c>
      <c r="C6471" s="14" t="s">
        <v>16423</v>
      </c>
      <c r="D6471" s="14" t="s">
        <v>37279</v>
      </c>
      <c r="E6471" s="6" t="str">
        <f>VLOOKUP(C6471,relationships!$A$2:$B$25,2,0)</f>
        <v>Một ai đó</v>
      </c>
      <c r="G6471" s="14" t="s">
        <v>17797</v>
      </c>
      <c r="H6471" s="13" t="s">
        <v>37278</v>
      </c>
      <c r="I6471" t="s">
        <v>25227</v>
      </c>
    </row>
    <row r="6472" spans="1:9">
      <c r="A6472" s="11" t="s">
        <v>37280</v>
      </c>
      <c r="B6472" s="12" t="s">
        <v>37281</v>
      </c>
      <c r="C6472" s="12" t="s">
        <v>16423</v>
      </c>
      <c r="D6472" s="12" t="s">
        <v>37282</v>
      </c>
      <c r="E6472" s="6" t="str">
        <f>VLOOKUP(C6472,relationships!$A$2:$B$25,2,0)</f>
        <v>Một ai đó</v>
      </c>
      <c r="G6472" s="12" t="s">
        <v>37281</v>
      </c>
      <c r="H6472" s="11" t="s">
        <v>37280</v>
      </c>
      <c r="I6472" t="s">
        <v>25227</v>
      </c>
    </row>
    <row r="6473" spans="1:9">
      <c r="A6473" s="13" t="s">
        <v>37283</v>
      </c>
      <c r="B6473" s="14" t="s">
        <v>37284</v>
      </c>
      <c r="C6473" s="14" t="s">
        <v>16423</v>
      </c>
      <c r="D6473" s="14" t="s">
        <v>37285</v>
      </c>
      <c r="E6473" s="6" t="str">
        <f>VLOOKUP(C6473,relationships!$A$2:$B$25,2,0)</f>
        <v>Một ai đó</v>
      </c>
      <c r="G6473" s="14" t="s">
        <v>37284</v>
      </c>
      <c r="H6473" s="13" t="s">
        <v>37283</v>
      </c>
      <c r="I6473" t="s">
        <v>25227</v>
      </c>
    </row>
    <row r="6474" spans="1:9">
      <c r="A6474" s="11" t="s">
        <v>17781</v>
      </c>
      <c r="B6474" s="12" t="s">
        <v>17780</v>
      </c>
      <c r="C6474" s="12" t="s">
        <v>16423</v>
      </c>
      <c r="D6474" s="12" t="s">
        <v>37286</v>
      </c>
      <c r="E6474" s="6" t="str">
        <f>VLOOKUP(C6474,relationships!$A$2:$B$25,2,0)</f>
        <v>Một ai đó</v>
      </c>
      <c r="G6474" s="12" t="s">
        <v>17780</v>
      </c>
      <c r="H6474" s="11" t="s">
        <v>17781</v>
      </c>
      <c r="I6474" t="s">
        <v>25227</v>
      </c>
    </row>
    <row r="6475" spans="1:9">
      <c r="A6475" s="13" t="s">
        <v>17786</v>
      </c>
      <c r="B6475" s="14" t="s">
        <v>17785</v>
      </c>
      <c r="C6475" s="14" t="s">
        <v>16423</v>
      </c>
      <c r="D6475" s="14" t="s">
        <v>37287</v>
      </c>
      <c r="E6475" s="6" t="str">
        <f>VLOOKUP(C6475,relationships!$A$2:$B$25,2,0)</f>
        <v>Một ai đó</v>
      </c>
      <c r="G6475" s="14" t="s">
        <v>17785</v>
      </c>
      <c r="H6475" s="13" t="s">
        <v>17786</v>
      </c>
      <c r="I6475" t="s">
        <v>25227</v>
      </c>
    </row>
    <row r="6476" spans="1:9">
      <c r="A6476" s="11" t="s">
        <v>37288</v>
      </c>
      <c r="B6476" s="12" t="s">
        <v>3255</v>
      </c>
      <c r="C6476" s="12" t="s">
        <v>16423</v>
      </c>
      <c r="D6476" s="12" t="s">
        <v>37289</v>
      </c>
      <c r="E6476" s="6" t="str">
        <f>VLOOKUP(C6476,relationships!$A$2:$B$25,2,0)</f>
        <v>Một ai đó</v>
      </c>
      <c r="G6476" s="12" t="s">
        <v>3255</v>
      </c>
      <c r="H6476" s="11" t="s">
        <v>37288</v>
      </c>
      <c r="I6476" t="s">
        <v>25227</v>
      </c>
    </row>
    <row r="6477" spans="1:9">
      <c r="A6477" s="13" t="s">
        <v>37290</v>
      </c>
      <c r="B6477" s="14" t="s">
        <v>37291</v>
      </c>
      <c r="C6477" s="14" t="s">
        <v>22562</v>
      </c>
      <c r="D6477" s="14" t="s">
        <v>37292</v>
      </c>
      <c r="E6477" s="6" t="str">
        <f>VLOOKUP(C6477,relationships!$A$2:$B$25,2,0)</f>
        <v>Cha</v>
      </c>
      <c r="G6477" s="14" t="s">
        <v>37291</v>
      </c>
      <c r="H6477" s="13" t="s">
        <v>37290</v>
      </c>
      <c r="I6477" t="s">
        <v>25236</v>
      </c>
    </row>
    <row r="6478" spans="1:9">
      <c r="A6478" s="11" t="s">
        <v>37293</v>
      </c>
      <c r="B6478" s="12" t="s">
        <v>37291</v>
      </c>
      <c r="C6478" s="12" t="s">
        <v>19846</v>
      </c>
      <c r="D6478" s="12" t="s">
        <v>37294</v>
      </c>
      <c r="E6478" s="6" t="str">
        <f>VLOOKUP(C6478,relationships!$A$2:$B$25,2,0)</f>
        <v>Mẹ</v>
      </c>
      <c r="G6478" s="12" t="s">
        <v>37291</v>
      </c>
      <c r="H6478" s="11" t="s">
        <v>37293</v>
      </c>
      <c r="I6478" t="s">
        <v>25153</v>
      </c>
    </row>
    <row r="6479" spans="1:9">
      <c r="A6479" s="13" t="s">
        <v>37295</v>
      </c>
      <c r="B6479" s="14" t="s">
        <v>37291</v>
      </c>
      <c r="C6479" s="14" t="s">
        <v>16428</v>
      </c>
      <c r="D6479" s="14" t="s">
        <v>37296</v>
      </c>
      <c r="E6479" s="6" t="str">
        <f>VLOOKUP(C6479,relationships!$A$2:$B$25,2,0)</f>
        <v>Bạn bè</v>
      </c>
      <c r="G6479" s="14" t="s">
        <v>37291</v>
      </c>
      <c r="H6479" s="13" t="s">
        <v>37295</v>
      </c>
      <c r="I6479" t="s">
        <v>25152</v>
      </c>
    </row>
    <row r="6480" spans="1:9">
      <c r="A6480" s="11" t="s">
        <v>37297</v>
      </c>
      <c r="B6480" s="12" t="s">
        <v>37291</v>
      </c>
      <c r="C6480" s="12" t="s">
        <v>16360</v>
      </c>
      <c r="D6480" s="12" t="s">
        <v>37298</v>
      </c>
      <c r="E6480" s="6" t="str">
        <f>VLOOKUP(C6480,relationships!$A$2:$B$25,2,0)</f>
        <v>Chị em gái</v>
      </c>
      <c r="G6480" s="12" t="s">
        <v>37291</v>
      </c>
      <c r="H6480" s="11" t="s">
        <v>37297</v>
      </c>
      <c r="I6480" t="s">
        <v>25156</v>
      </c>
    </row>
    <row r="6481" spans="1:9">
      <c r="A6481" s="13" t="s">
        <v>37299</v>
      </c>
      <c r="B6481" s="14" t="s">
        <v>37291</v>
      </c>
      <c r="C6481" s="14" t="s">
        <v>16428</v>
      </c>
      <c r="D6481" s="14" t="s">
        <v>37300</v>
      </c>
      <c r="E6481" s="6" t="str">
        <f>VLOOKUP(C6481,relationships!$A$2:$B$25,2,0)</f>
        <v>Bạn bè</v>
      </c>
      <c r="G6481" s="14" t="s">
        <v>37291</v>
      </c>
      <c r="H6481" s="13" t="s">
        <v>37299</v>
      </c>
      <c r="I6481" t="s">
        <v>25152</v>
      </c>
    </row>
    <row r="6482" spans="1:9">
      <c r="A6482" s="11" t="s">
        <v>17793</v>
      </c>
      <c r="B6482" s="12" t="s">
        <v>17792</v>
      </c>
      <c r="C6482" s="12" t="s">
        <v>16423</v>
      </c>
      <c r="D6482" s="12" t="s">
        <v>37301</v>
      </c>
      <c r="E6482" s="6" t="str">
        <f>VLOOKUP(C6482,relationships!$A$2:$B$25,2,0)</f>
        <v>Một ai đó</v>
      </c>
      <c r="G6482" s="12" t="s">
        <v>17792</v>
      </c>
      <c r="H6482" s="11" t="s">
        <v>17793</v>
      </c>
      <c r="I6482" t="s">
        <v>25227</v>
      </c>
    </row>
    <row r="6483" spans="1:9">
      <c r="A6483" s="13" t="s">
        <v>17805</v>
      </c>
      <c r="B6483" s="14" t="s">
        <v>17804</v>
      </c>
      <c r="C6483" s="14" t="s">
        <v>16423</v>
      </c>
      <c r="D6483" s="14" t="s">
        <v>37302</v>
      </c>
      <c r="E6483" s="6" t="str">
        <f>VLOOKUP(C6483,relationships!$A$2:$B$25,2,0)</f>
        <v>Một ai đó</v>
      </c>
      <c r="G6483" s="14" t="s">
        <v>17804</v>
      </c>
      <c r="H6483" s="13" t="s">
        <v>17805</v>
      </c>
      <c r="I6483" t="s">
        <v>25227</v>
      </c>
    </row>
    <row r="6484" spans="1:9">
      <c r="A6484" s="11" t="s">
        <v>17833</v>
      </c>
      <c r="B6484" s="12" t="s">
        <v>17832</v>
      </c>
      <c r="C6484" s="12" t="s">
        <v>16423</v>
      </c>
      <c r="D6484" s="12" t="s">
        <v>37303</v>
      </c>
      <c r="E6484" s="6" t="str">
        <f>VLOOKUP(C6484,relationships!$A$2:$B$25,2,0)</f>
        <v>Một ai đó</v>
      </c>
      <c r="G6484" s="12" t="s">
        <v>17832</v>
      </c>
      <c r="H6484" s="11" t="s">
        <v>17833</v>
      </c>
      <c r="I6484" t="s">
        <v>25227</v>
      </c>
    </row>
    <row r="6485" spans="1:9">
      <c r="A6485" s="13" t="s">
        <v>17809</v>
      </c>
      <c r="B6485" s="14" t="s">
        <v>17808</v>
      </c>
      <c r="C6485" s="14" t="s">
        <v>16423</v>
      </c>
      <c r="D6485" s="14" t="s">
        <v>37304</v>
      </c>
      <c r="E6485" s="6" t="str">
        <f>VLOOKUP(C6485,relationships!$A$2:$B$25,2,0)</f>
        <v>Một ai đó</v>
      </c>
      <c r="G6485" s="14" t="s">
        <v>17808</v>
      </c>
      <c r="H6485" s="13" t="s">
        <v>17809</v>
      </c>
      <c r="I6485" t="s">
        <v>25227</v>
      </c>
    </row>
    <row r="6486" spans="1:9">
      <c r="A6486" s="11" t="s">
        <v>17814</v>
      </c>
      <c r="B6486" s="12" t="s">
        <v>17813</v>
      </c>
      <c r="C6486" s="12" t="s">
        <v>16423</v>
      </c>
      <c r="D6486" s="12" t="s">
        <v>37305</v>
      </c>
      <c r="E6486" s="6" t="str">
        <f>VLOOKUP(C6486,relationships!$A$2:$B$25,2,0)</f>
        <v>Một ai đó</v>
      </c>
      <c r="G6486" s="12" t="s">
        <v>17813</v>
      </c>
      <c r="H6486" s="11" t="s">
        <v>17814</v>
      </c>
      <c r="I6486" t="s">
        <v>25227</v>
      </c>
    </row>
    <row r="6487" spans="1:9">
      <c r="A6487" s="13" t="s">
        <v>17823</v>
      </c>
      <c r="B6487" s="14" t="s">
        <v>17822</v>
      </c>
      <c r="C6487" s="14" t="s">
        <v>16423</v>
      </c>
      <c r="D6487" s="14" t="s">
        <v>37306</v>
      </c>
      <c r="E6487" s="6" t="str">
        <f>VLOOKUP(C6487,relationships!$A$2:$B$25,2,0)</f>
        <v>Một ai đó</v>
      </c>
      <c r="G6487" s="14" t="s">
        <v>17822</v>
      </c>
      <c r="H6487" s="13" t="s">
        <v>17823</v>
      </c>
      <c r="I6487" t="s">
        <v>25227</v>
      </c>
    </row>
    <row r="6488" spans="1:9">
      <c r="A6488" s="11" t="s">
        <v>18071</v>
      </c>
      <c r="B6488" s="12" t="s">
        <v>18070</v>
      </c>
      <c r="C6488" s="12" t="s">
        <v>16343</v>
      </c>
      <c r="D6488" s="12" t="s">
        <v>37307</v>
      </c>
      <c r="E6488" s="6" t="str">
        <f>VLOOKUP(C6488,relationships!$A$2:$B$25,2,0)</f>
        <v>Bạn gái</v>
      </c>
      <c r="G6488" s="12" t="s">
        <v>18070</v>
      </c>
      <c r="H6488" s="11" t="s">
        <v>18071</v>
      </c>
      <c r="I6488" t="s">
        <v>25151</v>
      </c>
    </row>
    <row r="6489" spans="1:9">
      <c r="A6489" s="13" t="s">
        <v>17841</v>
      </c>
      <c r="B6489" s="14" t="s">
        <v>17840</v>
      </c>
      <c r="C6489" s="14" t="s">
        <v>16423</v>
      </c>
      <c r="D6489" s="14" t="s">
        <v>37308</v>
      </c>
      <c r="E6489" s="6" t="str">
        <f>VLOOKUP(C6489,relationships!$A$2:$B$25,2,0)</f>
        <v>Một ai đó</v>
      </c>
      <c r="G6489" s="14" t="s">
        <v>17840</v>
      </c>
      <c r="H6489" s="13" t="s">
        <v>17841</v>
      </c>
      <c r="I6489" t="s">
        <v>25227</v>
      </c>
    </row>
    <row r="6490" spans="1:9">
      <c r="A6490" s="11" t="s">
        <v>37309</v>
      </c>
      <c r="B6490" s="12" t="s">
        <v>37310</v>
      </c>
      <c r="C6490" s="12" t="s">
        <v>16423</v>
      </c>
      <c r="D6490" s="12" t="s">
        <v>37311</v>
      </c>
      <c r="E6490" s="6" t="str">
        <f>VLOOKUP(C6490,relationships!$A$2:$B$25,2,0)</f>
        <v>Một ai đó</v>
      </c>
      <c r="G6490" s="12" t="s">
        <v>37310</v>
      </c>
      <c r="H6490" s="11" t="s">
        <v>37309</v>
      </c>
      <c r="I6490" t="s">
        <v>25227</v>
      </c>
    </row>
    <row r="6491" spans="1:9">
      <c r="A6491" s="13" t="s">
        <v>17871</v>
      </c>
      <c r="B6491" s="14" t="s">
        <v>17870</v>
      </c>
      <c r="C6491" s="14" t="s">
        <v>16423</v>
      </c>
      <c r="D6491" s="14" t="s">
        <v>37312</v>
      </c>
      <c r="E6491" s="6" t="str">
        <f>VLOOKUP(C6491,relationships!$A$2:$B$25,2,0)</f>
        <v>Một ai đó</v>
      </c>
      <c r="G6491" s="14" t="s">
        <v>17870</v>
      </c>
      <c r="H6491" s="13" t="s">
        <v>17871</v>
      </c>
      <c r="I6491" t="s">
        <v>25227</v>
      </c>
    </row>
    <row r="6492" spans="1:9">
      <c r="A6492" s="11" t="s">
        <v>17846</v>
      </c>
      <c r="B6492" s="12" t="s">
        <v>17845</v>
      </c>
      <c r="C6492" s="12" t="s">
        <v>16423</v>
      </c>
      <c r="D6492" s="12" t="s">
        <v>37313</v>
      </c>
      <c r="E6492" s="6" t="str">
        <f>VLOOKUP(C6492,relationships!$A$2:$B$25,2,0)</f>
        <v>Một ai đó</v>
      </c>
      <c r="G6492" s="12" t="s">
        <v>17845</v>
      </c>
      <c r="H6492" s="11" t="s">
        <v>17846</v>
      </c>
      <c r="I6492" t="s">
        <v>25227</v>
      </c>
    </row>
    <row r="6493" spans="1:9">
      <c r="A6493" s="13" t="s">
        <v>17851</v>
      </c>
      <c r="B6493" s="14" t="s">
        <v>17850</v>
      </c>
      <c r="C6493" s="14" t="s">
        <v>16423</v>
      </c>
      <c r="D6493" s="14" t="s">
        <v>37314</v>
      </c>
      <c r="E6493" s="6" t="str">
        <f>VLOOKUP(C6493,relationships!$A$2:$B$25,2,0)</f>
        <v>Một ai đó</v>
      </c>
      <c r="G6493" s="14" t="s">
        <v>17850</v>
      </c>
      <c r="H6493" s="13" t="s">
        <v>17851</v>
      </c>
      <c r="I6493" t="s">
        <v>25227</v>
      </c>
    </row>
    <row r="6494" spans="1:9">
      <c r="A6494" s="11" t="s">
        <v>17856</v>
      </c>
      <c r="B6494" s="12" t="s">
        <v>17855</v>
      </c>
      <c r="C6494" s="12" t="s">
        <v>16423</v>
      </c>
      <c r="D6494" s="12" t="s">
        <v>37315</v>
      </c>
      <c r="E6494" s="6" t="str">
        <f>VLOOKUP(C6494,relationships!$A$2:$B$25,2,0)</f>
        <v>Một ai đó</v>
      </c>
      <c r="G6494" s="12" t="s">
        <v>17855</v>
      </c>
      <c r="H6494" s="11" t="s">
        <v>17856</v>
      </c>
      <c r="I6494" t="s">
        <v>25227</v>
      </c>
    </row>
    <row r="6495" spans="1:9">
      <c r="A6495" s="13" t="s">
        <v>17861</v>
      </c>
      <c r="B6495" s="14" t="s">
        <v>17860</v>
      </c>
      <c r="C6495" s="14" t="s">
        <v>16423</v>
      </c>
      <c r="D6495" s="14" t="s">
        <v>37316</v>
      </c>
      <c r="E6495" s="6" t="str">
        <f>VLOOKUP(C6495,relationships!$A$2:$B$25,2,0)</f>
        <v>Một ai đó</v>
      </c>
      <c r="G6495" s="14" t="s">
        <v>17860</v>
      </c>
      <c r="H6495" s="13" t="s">
        <v>17861</v>
      </c>
      <c r="I6495" t="s">
        <v>25227</v>
      </c>
    </row>
    <row r="6496" spans="1:9">
      <c r="A6496" s="11" t="s">
        <v>17866</v>
      </c>
      <c r="B6496" s="12" t="s">
        <v>17865</v>
      </c>
      <c r="C6496" s="12" t="s">
        <v>16423</v>
      </c>
      <c r="D6496" s="12" t="s">
        <v>37317</v>
      </c>
      <c r="E6496" s="6" t="str">
        <f>VLOOKUP(C6496,relationships!$A$2:$B$25,2,0)</f>
        <v>Một ai đó</v>
      </c>
      <c r="G6496" s="12" t="s">
        <v>17865</v>
      </c>
      <c r="H6496" s="11" t="s">
        <v>17866</v>
      </c>
      <c r="I6496" t="s">
        <v>25227</v>
      </c>
    </row>
    <row r="6497" spans="1:9">
      <c r="A6497" s="13" t="s">
        <v>37318</v>
      </c>
      <c r="B6497" s="14" t="s">
        <v>37319</v>
      </c>
      <c r="C6497" s="14" t="s">
        <v>16423</v>
      </c>
      <c r="D6497" s="14" t="s">
        <v>37320</v>
      </c>
      <c r="E6497" s="6" t="str">
        <f>VLOOKUP(C6497,relationships!$A$2:$B$25,2,0)</f>
        <v>Một ai đó</v>
      </c>
      <c r="G6497" s="14" t="s">
        <v>37319</v>
      </c>
      <c r="H6497" s="13" t="s">
        <v>37318</v>
      </c>
      <c r="I6497" t="s">
        <v>25227</v>
      </c>
    </row>
    <row r="6498" spans="1:9">
      <c r="A6498" s="11" t="s">
        <v>17876</v>
      </c>
      <c r="B6498" s="12" t="s">
        <v>17875</v>
      </c>
      <c r="C6498" s="12" t="s">
        <v>16423</v>
      </c>
      <c r="D6498" s="12" t="s">
        <v>37321</v>
      </c>
      <c r="E6498" s="6" t="str">
        <f>VLOOKUP(C6498,relationships!$A$2:$B$25,2,0)</f>
        <v>Một ai đó</v>
      </c>
      <c r="G6498" s="12" t="s">
        <v>17875</v>
      </c>
      <c r="H6498" s="11" t="s">
        <v>17876</v>
      </c>
      <c r="I6498" t="s">
        <v>25227</v>
      </c>
    </row>
    <row r="6499" spans="1:9">
      <c r="A6499" s="13" t="s">
        <v>17906</v>
      </c>
      <c r="B6499" s="14" t="s">
        <v>17905</v>
      </c>
      <c r="C6499" s="14" t="s">
        <v>16423</v>
      </c>
      <c r="D6499" s="14" t="s">
        <v>37322</v>
      </c>
      <c r="E6499" s="6" t="str">
        <f>VLOOKUP(C6499,relationships!$A$2:$B$25,2,0)</f>
        <v>Một ai đó</v>
      </c>
      <c r="G6499" s="14" t="s">
        <v>17905</v>
      </c>
      <c r="H6499" s="13" t="s">
        <v>17906</v>
      </c>
      <c r="I6499" t="s">
        <v>25227</v>
      </c>
    </row>
    <row r="6500" spans="1:9">
      <c r="A6500" s="11" t="s">
        <v>37323</v>
      </c>
      <c r="B6500" s="12" t="s">
        <v>37324</v>
      </c>
      <c r="C6500" s="12" t="s">
        <v>16423</v>
      </c>
      <c r="D6500" s="12" t="s">
        <v>37325</v>
      </c>
      <c r="E6500" s="6" t="str">
        <f>VLOOKUP(C6500,relationships!$A$2:$B$25,2,0)</f>
        <v>Một ai đó</v>
      </c>
      <c r="G6500" s="12" t="s">
        <v>37324</v>
      </c>
      <c r="H6500" s="11" t="s">
        <v>37323</v>
      </c>
      <c r="I6500" t="s">
        <v>25227</v>
      </c>
    </row>
    <row r="6501" spans="1:9">
      <c r="A6501" s="13" t="s">
        <v>37326</v>
      </c>
      <c r="B6501" s="14" t="s">
        <v>37327</v>
      </c>
      <c r="C6501" s="14" t="s">
        <v>16423</v>
      </c>
      <c r="D6501" s="14" t="s">
        <v>37328</v>
      </c>
      <c r="E6501" s="6" t="str">
        <f>VLOOKUP(C6501,relationships!$A$2:$B$25,2,0)</f>
        <v>Một ai đó</v>
      </c>
      <c r="G6501" s="14" t="s">
        <v>37327</v>
      </c>
      <c r="H6501" s="13" t="s">
        <v>37326</v>
      </c>
      <c r="I6501" t="s">
        <v>25227</v>
      </c>
    </row>
    <row r="6502" spans="1:9">
      <c r="A6502" s="11" t="s">
        <v>37329</v>
      </c>
      <c r="B6502" s="12" t="s">
        <v>37330</v>
      </c>
      <c r="C6502" s="12" t="s">
        <v>16423</v>
      </c>
      <c r="D6502" s="12" t="s">
        <v>37331</v>
      </c>
      <c r="E6502" s="6" t="str">
        <f>VLOOKUP(C6502,relationships!$A$2:$B$25,2,0)</f>
        <v>Một ai đó</v>
      </c>
      <c r="G6502" s="12" t="s">
        <v>37330</v>
      </c>
      <c r="H6502" s="11" t="s">
        <v>37329</v>
      </c>
      <c r="I6502" t="s">
        <v>25227</v>
      </c>
    </row>
    <row r="6503" spans="1:9">
      <c r="A6503" s="13" t="s">
        <v>37332</v>
      </c>
      <c r="B6503" s="14" t="s">
        <v>37333</v>
      </c>
      <c r="C6503" s="14" t="s">
        <v>16423</v>
      </c>
      <c r="D6503" s="14" t="s">
        <v>37334</v>
      </c>
      <c r="E6503" s="6" t="str">
        <f>VLOOKUP(C6503,relationships!$A$2:$B$25,2,0)</f>
        <v>Một ai đó</v>
      </c>
      <c r="G6503" s="14" t="s">
        <v>37333</v>
      </c>
      <c r="H6503" s="13" t="s">
        <v>37332</v>
      </c>
      <c r="I6503" t="s">
        <v>25227</v>
      </c>
    </row>
    <row r="6504" spans="1:9">
      <c r="A6504" s="11" t="s">
        <v>37335</v>
      </c>
      <c r="B6504" s="12" t="s">
        <v>37336</v>
      </c>
      <c r="C6504" s="12" t="s">
        <v>16423</v>
      </c>
      <c r="D6504" s="12" t="s">
        <v>37337</v>
      </c>
      <c r="E6504" s="6" t="str">
        <f>VLOOKUP(C6504,relationships!$A$2:$B$25,2,0)</f>
        <v>Một ai đó</v>
      </c>
      <c r="G6504" s="12" t="s">
        <v>37336</v>
      </c>
      <c r="H6504" s="11" t="s">
        <v>37335</v>
      </c>
      <c r="I6504" t="s">
        <v>25227</v>
      </c>
    </row>
    <row r="6505" spans="1:9">
      <c r="A6505" s="13" t="s">
        <v>37338</v>
      </c>
      <c r="B6505" s="14" t="s">
        <v>37339</v>
      </c>
      <c r="C6505" s="14" t="s">
        <v>16423</v>
      </c>
      <c r="D6505" s="14" t="s">
        <v>37340</v>
      </c>
      <c r="E6505" s="6" t="str">
        <f>VLOOKUP(C6505,relationships!$A$2:$B$25,2,0)</f>
        <v>Một ai đó</v>
      </c>
      <c r="G6505" s="14" t="s">
        <v>37339</v>
      </c>
      <c r="H6505" s="13" t="s">
        <v>37338</v>
      </c>
      <c r="I6505" t="s">
        <v>25227</v>
      </c>
    </row>
    <row r="6506" spans="1:9">
      <c r="A6506" s="11" t="s">
        <v>17896</v>
      </c>
      <c r="B6506" s="12" t="s">
        <v>17895</v>
      </c>
      <c r="C6506" s="12" t="s">
        <v>16423</v>
      </c>
      <c r="D6506" s="12" t="s">
        <v>37341</v>
      </c>
      <c r="E6506" s="6" t="str">
        <f>VLOOKUP(C6506,relationships!$A$2:$B$25,2,0)</f>
        <v>Một ai đó</v>
      </c>
      <c r="G6506" s="12" t="s">
        <v>17895</v>
      </c>
      <c r="H6506" s="11" t="s">
        <v>17896</v>
      </c>
      <c r="I6506" t="s">
        <v>25227</v>
      </c>
    </row>
    <row r="6507" spans="1:9">
      <c r="A6507" s="13" t="s">
        <v>17901</v>
      </c>
      <c r="B6507" s="14" t="s">
        <v>17900</v>
      </c>
      <c r="C6507" s="14" t="s">
        <v>16423</v>
      </c>
      <c r="D6507" s="14" t="s">
        <v>37342</v>
      </c>
      <c r="E6507" s="6" t="str">
        <f>VLOOKUP(C6507,relationships!$A$2:$B$25,2,0)</f>
        <v>Một ai đó</v>
      </c>
      <c r="G6507" s="14" t="s">
        <v>17900</v>
      </c>
      <c r="H6507" s="13" t="s">
        <v>17901</v>
      </c>
      <c r="I6507" t="s">
        <v>25227</v>
      </c>
    </row>
    <row r="6508" spans="1:9">
      <c r="A6508" s="11" t="s">
        <v>37343</v>
      </c>
      <c r="B6508" s="12" t="s">
        <v>37344</v>
      </c>
      <c r="C6508" s="12" t="s">
        <v>16423</v>
      </c>
      <c r="D6508" s="12" t="s">
        <v>37345</v>
      </c>
      <c r="E6508" s="6" t="str">
        <f>VLOOKUP(C6508,relationships!$A$2:$B$25,2,0)</f>
        <v>Một ai đó</v>
      </c>
      <c r="G6508" s="12" t="s">
        <v>37344</v>
      </c>
      <c r="H6508" s="11" t="s">
        <v>37343</v>
      </c>
      <c r="I6508" t="s">
        <v>25227</v>
      </c>
    </row>
    <row r="6509" spans="1:9">
      <c r="A6509" s="13" t="s">
        <v>17918</v>
      </c>
      <c r="B6509" s="14" t="s">
        <v>16306</v>
      </c>
      <c r="C6509" s="14" t="s">
        <v>16423</v>
      </c>
      <c r="D6509" s="14" t="s">
        <v>37346</v>
      </c>
      <c r="E6509" s="6" t="str">
        <f>VLOOKUP(C6509,relationships!$A$2:$B$25,2,0)</f>
        <v>Một ai đó</v>
      </c>
      <c r="G6509" s="14" t="s">
        <v>16306</v>
      </c>
      <c r="H6509" s="13" t="s">
        <v>17918</v>
      </c>
      <c r="I6509" t="s">
        <v>25227</v>
      </c>
    </row>
    <row r="6510" spans="1:9">
      <c r="A6510" s="11" t="s">
        <v>17952</v>
      </c>
      <c r="B6510" s="12" t="s">
        <v>17951</v>
      </c>
      <c r="C6510" s="12" t="s">
        <v>16423</v>
      </c>
      <c r="D6510" s="12" t="s">
        <v>37347</v>
      </c>
      <c r="E6510" s="6" t="str">
        <f>VLOOKUP(C6510,relationships!$A$2:$B$25,2,0)</f>
        <v>Một ai đó</v>
      </c>
      <c r="G6510" s="12" t="s">
        <v>17951</v>
      </c>
      <c r="H6510" s="11" t="s">
        <v>17952</v>
      </c>
      <c r="I6510" t="s">
        <v>25227</v>
      </c>
    </row>
    <row r="6511" spans="1:9">
      <c r="A6511" s="13" t="s">
        <v>17927</v>
      </c>
      <c r="B6511" s="14" t="s">
        <v>17309</v>
      </c>
      <c r="C6511" s="14" t="s">
        <v>16423</v>
      </c>
      <c r="D6511" s="14" t="s">
        <v>37348</v>
      </c>
      <c r="E6511" s="6" t="str">
        <f>VLOOKUP(C6511,relationships!$A$2:$B$25,2,0)</f>
        <v>Một ai đó</v>
      </c>
      <c r="G6511" s="14" t="s">
        <v>17309</v>
      </c>
      <c r="H6511" s="13" t="s">
        <v>17927</v>
      </c>
      <c r="I6511" t="s">
        <v>25227</v>
      </c>
    </row>
    <row r="6512" spans="1:9">
      <c r="A6512" s="11" t="s">
        <v>17910</v>
      </c>
      <c r="B6512" s="12" t="s">
        <v>55</v>
      </c>
      <c r="C6512" s="12" t="s">
        <v>16423</v>
      </c>
      <c r="D6512" s="12" t="s">
        <v>37349</v>
      </c>
      <c r="E6512" s="6" t="str">
        <f>VLOOKUP(C6512,relationships!$A$2:$B$25,2,0)</f>
        <v>Một ai đó</v>
      </c>
      <c r="G6512" s="12" t="s">
        <v>55</v>
      </c>
      <c r="H6512" s="11" t="s">
        <v>17910</v>
      </c>
      <c r="I6512" t="s">
        <v>25227</v>
      </c>
    </row>
    <row r="6513" spans="1:9">
      <c r="A6513" s="13" t="s">
        <v>37350</v>
      </c>
      <c r="B6513" s="14" t="s">
        <v>37351</v>
      </c>
      <c r="C6513" s="14" t="s">
        <v>16423</v>
      </c>
      <c r="D6513" s="14" t="s">
        <v>37352</v>
      </c>
      <c r="E6513" s="6" t="str">
        <f>VLOOKUP(C6513,relationships!$A$2:$B$25,2,0)</f>
        <v>Một ai đó</v>
      </c>
      <c r="G6513" s="14" t="s">
        <v>37351</v>
      </c>
      <c r="H6513" s="13" t="s">
        <v>37350</v>
      </c>
      <c r="I6513" t="s">
        <v>25227</v>
      </c>
    </row>
    <row r="6514" spans="1:9">
      <c r="A6514" s="11" t="s">
        <v>37353</v>
      </c>
      <c r="B6514" s="12" t="s">
        <v>17914</v>
      </c>
      <c r="C6514" s="12" t="s">
        <v>16423</v>
      </c>
      <c r="D6514" s="12" t="s">
        <v>37354</v>
      </c>
      <c r="E6514" s="6" t="str">
        <f>VLOOKUP(C6514,relationships!$A$2:$B$25,2,0)</f>
        <v>Một ai đó</v>
      </c>
      <c r="G6514" s="12" t="s">
        <v>17914</v>
      </c>
      <c r="H6514" s="11" t="s">
        <v>37353</v>
      </c>
      <c r="I6514" t="s">
        <v>25227</v>
      </c>
    </row>
    <row r="6515" spans="1:9">
      <c r="A6515" s="13" t="s">
        <v>37355</v>
      </c>
      <c r="B6515" s="14" t="s">
        <v>17914</v>
      </c>
      <c r="C6515" s="14" t="s">
        <v>16423</v>
      </c>
      <c r="D6515" s="14" t="s">
        <v>37356</v>
      </c>
      <c r="E6515" s="6" t="str">
        <f>VLOOKUP(C6515,relationships!$A$2:$B$25,2,0)</f>
        <v>Một ai đó</v>
      </c>
      <c r="G6515" s="14" t="s">
        <v>17914</v>
      </c>
      <c r="H6515" s="13" t="s">
        <v>37355</v>
      </c>
      <c r="I6515" t="s">
        <v>25227</v>
      </c>
    </row>
    <row r="6516" spans="1:9">
      <c r="A6516" s="11" t="s">
        <v>37357</v>
      </c>
      <c r="B6516" s="12" t="s">
        <v>37358</v>
      </c>
      <c r="C6516" s="12" t="s">
        <v>16423</v>
      </c>
      <c r="D6516" s="12" t="s">
        <v>37359</v>
      </c>
      <c r="E6516" s="6" t="str">
        <f>VLOOKUP(C6516,relationships!$A$2:$B$25,2,0)</f>
        <v>Một ai đó</v>
      </c>
      <c r="G6516" s="12" t="s">
        <v>37358</v>
      </c>
      <c r="H6516" s="11" t="s">
        <v>37357</v>
      </c>
      <c r="I6516" t="s">
        <v>25227</v>
      </c>
    </row>
    <row r="6517" spans="1:9">
      <c r="A6517" s="13" t="s">
        <v>17937</v>
      </c>
      <c r="B6517" s="14" t="s">
        <v>17936</v>
      </c>
      <c r="C6517" s="14" t="s">
        <v>16423</v>
      </c>
      <c r="D6517" s="14" t="s">
        <v>37360</v>
      </c>
      <c r="E6517" s="6" t="str">
        <f>VLOOKUP(C6517,relationships!$A$2:$B$25,2,0)</f>
        <v>Một ai đó</v>
      </c>
      <c r="G6517" s="14" t="s">
        <v>17936</v>
      </c>
      <c r="H6517" s="13" t="s">
        <v>17937</v>
      </c>
      <c r="I6517" t="s">
        <v>25227</v>
      </c>
    </row>
    <row r="6518" spans="1:9">
      <c r="A6518" s="11" t="s">
        <v>37361</v>
      </c>
      <c r="B6518" s="12" t="s">
        <v>37362</v>
      </c>
      <c r="C6518" s="12" t="s">
        <v>16423</v>
      </c>
      <c r="D6518" s="12" t="s">
        <v>37363</v>
      </c>
      <c r="E6518" s="6" t="str">
        <f>VLOOKUP(C6518,relationships!$A$2:$B$25,2,0)</f>
        <v>Một ai đó</v>
      </c>
      <c r="G6518" s="12" t="s">
        <v>37362</v>
      </c>
      <c r="H6518" s="11" t="s">
        <v>37361</v>
      </c>
      <c r="I6518" t="s">
        <v>25227</v>
      </c>
    </row>
    <row r="6519" spans="1:9">
      <c r="A6519" s="13" t="s">
        <v>37364</v>
      </c>
      <c r="B6519" s="14" t="s">
        <v>37365</v>
      </c>
      <c r="C6519" s="14" t="s">
        <v>16423</v>
      </c>
      <c r="D6519" s="14" t="s">
        <v>37366</v>
      </c>
      <c r="E6519" s="6" t="str">
        <f>VLOOKUP(C6519,relationships!$A$2:$B$25,2,0)</f>
        <v>Một ai đó</v>
      </c>
      <c r="G6519" s="14" t="s">
        <v>37365</v>
      </c>
      <c r="H6519" s="13" t="s">
        <v>37364</v>
      </c>
      <c r="I6519" t="s">
        <v>25227</v>
      </c>
    </row>
    <row r="6520" spans="1:9">
      <c r="A6520" s="11" t="s">
        <v>37367</v>
      </c>
      <c r="B6520" s="12" t="s">
        <v>37368</v>
      </c>
      <c r="C6520" s="12" t="s">
        <v>16423</v>
      </c>
      <c r="D6520" s="12" t="s">
        <v>37369</v>
      </c>
      <c r="E6520" s="6" t="str">
        <f>VLOOKUP(C6520,relationships!$A$2:$B$25,2,0)</f>
        <v>Một ai đó</v>
      </c>
      <c r="G6520" s="12" t="s">
        <v>37368</v>
      </c>
      <c r="H6520" s="11" t="s">
        <v>37367</v>
      </c>
      <c r="I6520" t="s">
        <v>25227</v>
      </c>
    </row>
    <row r="6521" spans="1:9">
      <c r="A6521" s="13" t="s">
        <v>37370</v>
      </c>
      <c r="B6521" s="14" t="s">
        <v>37371</v>
      </c>
      <c r="C6521" s="14" t="s">
        <v>16423</v>
      </c>
      <c r="D6521" s="14" t="s">
        <v>37372</v>
      </c>
      <c r="E6521" s="6" t="str">
        <f>VLOOKUP(C6521,relationships!$A$2:$B$25,2,0)</f>
        <v>Một ai đó</v>
      </c>
      <c r="G6521" s="14" t="s">
        <v>37371</v>
      </c>
      <c r="H6521" s="13" t="s">
        <v>37370</v>
      </c>
      <c r="I6521" t="s">
        <v>25227</v>
      </c>
    </row>
    <row r="6522" spans="1:9">
      <c r="A6522" s="11" t="s">
        <v>37373</v>
      </c>
      <c r="B6522" s="12" t="s">
        <v>37374</v>
      </c>
      <c r="C6522" s="12" t="s">
        <v>16423</v>
      </c>
      <c r="D6522" s="12" t="s">
        <v>37375</v>
      </c>
      <c r="E6522" s="6" t="str">
        <f>VLOOKUP(C6522,relationships!$A$2:$B$25,2,0)</f>
        <v>Một ai đó</v>
      </c>
      <c r="G6522" s="12" t="s">
        <v>37374</v>
      </c>
      <c r="H6522" s="11" t="s">
        <v>37373</v>
      </c>
      <c r="I6522" t="s">
        <v>25227</v>
      </c>
    </row>
    <row r="6523" spans="1:9">
      <c r="A6523" s="13" t="s">
        <v>17932</v>
      </c>
      <c r="B6523" s="14" t="s">
        <v>17931</v>
      </c>
      <c r="C6523" s="14" t="s">
        <v>16423</v>
      </c>
      <c r="D6523" s="14" t="s">
        <v>37376</v>
      </c>
      <c r="E6523" s="6" t="str">
        <f>VLOOKUP(C6523,relationships!$A$2:$B$25,2,0)</f>
        <v>Một ai đó</v>
      </c>
      <c r="G6523" s="14" t="s">
        <v>17931</v>
      </c>
      <c r="H6523" s="13" t="s">
        <v>17932</v>
      </c>
      <c r="I6523" t="s">
        <v>25227</v>
      </c>
    </row>
    <row r="6524" spans="1:9">
      <c r="A6524" s="11" t="s">
        <v>17942</v>
      </c>
      <c r="B6524" s="12" t="s">
        <v>17941</v>
      </c>
      <c r="C6524" s="12" t="s">
        <v>16423</v>
      </c>
      <c r="D6524" s="12" t="s">
        <v>37377</v>
      </c>
      <c r="E6524" s="6" t="str">
        <f>VLOOKUP(C6524,relationships!$A$2:$B$25,2,0)</f>
        <v>Một ai đó</v>
      </c>
      <c r="G6524" s="12" t="s">
        <v>17941</v>
      </c>
      <c r="H6524" s="11" t="s">
        <v>17942</v>
      </c>
      <c r="I6524" t="s">
        <v>25227</v>
      </c>
    </row>
    <row r="6525" spans="1:9">
      <c r="A6525" s="13" t="s">
        <v>17948</v>
      </c>
      <c r="B6525" s="14" t="s">
        <v>14896</v>
      </c>
      <c r="C6525" s="14" t="s">
        <v>16423</v>
      </c>
      <c r="D6525" s="14" t="s">
        <v>37378</v>
      </c>
      <c r="E6525" s="6" t="str">
        <f>VLOOKUP(C6525,relationships!$A$2:$B$25,2,0)</f>
        <v>Một ai đó</v>
      </c>
      <c r="G6525" s="14" t="s">
        <v>14896</v>
      </c>
      <c r="H6525" s="13" t="s">
        <v>17948</v>
      </c>
      <c r="I6525" t="s">
        <v>25227</v>
      </c>
    </row>
    <row r="6526" spans="1:9">
      <c r="A6526" s="11" t="s">
        <v>37379</v>
      </c>
      <c r="B6526" s="12" t="s">
        <v>37380</v>
      </c>
      <c r="C6526" s="12" t="s">
        <v>16423</v>
      </c>
      <c r="D6526" s="12" t="s">
        <v>37381</v>
      </c>
      <c r="E6526" s="6" t="str">
        <f>VLOOKUP(C6526,relationships!$A$2:$B$25,2,0)</f>
        <v>Một ai đó</v>
      </c>
      <c r="G6526" s="12" t="s">
        <v>37380</v>
      </c>
      <c r="H6526" s="11" t="s">
        <v>37379</v>
      </c>
      <c r="I6526" t="s">
        <v>25227</v>
      </c>
    </row>
    <row r="6527" spans="1:9">
      <c r="A6527" s="13" t="s">
        <v>37382</v>
      </c>
      <c r="B6527" s="14" t="s">
        <v>37383</v>
      </c>
      <c r="C6527" s="14" t="s">
        <v>16423</v>
      </c>
      <c r="D6527" s="14" t="s">
        <v>37384</v>
      </c>
      <c r="E6527" s="6" t="str">
        <f>VLOOKUP(C6527,relationships!$A$2:$B$25,2,0)</f>
        <v>Một ai đó</v>
      </c>
      <c r="G6527" s="14" t="s">
        <v>37383</v>
      </c>
      <c r="H6527" s="13" t="s">
        <v>37382</v>
      </c>
      <c r="I6527" t="s">
        <v>25227</v>
      </c>
    </row>
    <row r="6528" spans="1:9">
      <c r="A6528" s="11" t="s">
        <v>37385</v>
      </c>
      <c r="B6528" s="12" t="s">
        <v>37386</v>
      </c>
      <c r="C6528" s="12" t="s">
        <v>16423</v>
      </c>
      <c r="D6528" s="12" t="s">
        <v>37387</v>
      </c>
      <c r="E6528" s="6" t="str">
        <f>VLOOKUP(C6528,relationships!$A$2:$B$25,2,0)</f>
        <v>Một ai đó</v>
      </c>
      <c r="G6528" s="12" t="s">
        <v>37386</v>
      </c>
      <c r="H6528" s="11" t="s">
        <v>37385</v>
      </c>
      <c r="I6528" t="s">
        <v>25227</v>
      </c>
    </row>
    <row r="6529" spans="1:9">
      <c r="A6529" s="13" t="s">
        <v>37388</v>
      </c>
      <c r="B6529" s="14" t="s">
        <v>37389</v>
      </c>
      <c r="C6529" s="14" t="s">
        <v>16423</v>
      </c>
      <c r="D6529" s="14" t="s">
        <v>37390</v>
      </c>
      <c r="E6529" s="6" t="str">
        <f>VLOOKUP(C6529,relationships!$A$2:$B$25,2,0)</f>
        <v>Một ai đó</v>
      </c>
      <c r="G6529" s="14" t="s">
        <v>37389</v>
      </c>
      <c r="H6529" s="13" t="s">
        <v>37388</v>
      </c>
      <c r="I6529" t="s">
        <v>25227</v>
      </c>
    </row>
    <row r="6530" spans="1:9">
      <c r="A6530" s="11" t="s">
        <v>37391</v>
      </c>
      <c r="B6530" s="12" t="s">
        <v>37392</v>
      </c>
      <c r="C6530" s="12" t="s">
        <v>16423</v>
      </c>
      <c r="D6530" s="12" t="s">
        <v>37393</v>
      </c>
      <c r="E6530" s="6" t="str">
        <f>VLOOKUP(C6530,relationships!$A$2:$B$25,2,0)</f>
        <v>Một ai đó</v>
      </c>
      <c r="G6530" s="12" t="s">
        <v>37392</v>
      </c>
      <c r="H6530" s="11" t="s">
        <v>37391</v>
      </c>
      <c r="I6530" t="s">
        <v>25227</v>
      </c>
    </row>
    <row r="6531" spans="1:9">
      <c r="A6531" s="13" t="s">
        <v>17960</v>
      </c>
      <c r="B6531" s="14" t="s">
        <v>17959</v>
      </c>
      <c r="C6531" s="14" t="s">
        <v>16423</v>
      </c>
      <c r="D6531" s="14" t="s">
        <v>37394</v>
      </c>
      <c r="E6531" s="6" t="str">
        <f>VLOOKUP(C6531,relationships!$A$2:$B$25,2,0)</f>
        <v>Một ai đó</v>
      </c>
      <c r="G6531" s="14" t="s">
        <v>17959</v>
      </c>
      <c r="H6531" s="13" t="s">
        <v>17960</v>
      </c>
      <c r="I6531" t="s">
        <v>25227</v>
      </c>
    </row>
    <row r="6532" spans="1:9">
      <c r="A6532" s="11" t="s">
        <v>37395</v>
      </c>
      <c r="B6532" s="12" t="s">
        <v>37396</v>
      </c>
      <c r="C6532" s="12" t="s">
        <v>16423</v>
      </c>
      <c r="D6532" s="12" t="s">
        <v>37397</v>
      </c>
      <c r="E6532" s="6" t="str">
        <f>VLOOKUP(C6532,relationships!$A$2:$B$25,2,0)</f>
        <v>Một ai đó</v>
      </c>
      <c r="G6532" s="12" t="s">
        <v>37396</v>
      </c>
      <c r="H6532" s="11" t="s">
        <v>37395</v>
      </c>
      <c r="I6532" t="s">
        <v>25227</v>
      </c>
    </row>
    <row r="6533" spans="1:9">
      <c r="A6533" s="13" t="s">
        <v>17965</v>
      </c>
      <c r="B6533" s="14" t="s">
        <v>17964</v>
      </c>
      <c r="C6533" s="14" t="s">
        <v>16423</v>
      </c>
      <c r="D6533" s="14" t="s">
        <v>37398</v>
      </c>
      <c r="E6533" s="6" t="str">
        <f>VLOOKUP(C6533,relationships!$A$2:$B$25,2,0)</f>
        <v>Một ai đó</v>
      </c>
      <c r="G6533" s="14" t="s">
        <v>17964</v>
      </c>
      <c r="H6533" s="13" t="s">
        <v>17965</v>
      </c>
      <c r="I6533" t="s">
        <v>25227</v>
      </c>
    </row>
    <row r="6534" spans="1:9">
      <c r="A6534" s="11" t="s">
        <v>37399</v>
      </c>
      <c r="B6534" s="12" t="s">
        <v>37400</v>
      </c>
      <c r="C6534" s="12" t="s">
        <v>16423</v>
      </c>
      <c r="D6534" s="12" t="s">
        <v>37401</v>
      </c>
      <c r="E6534" s="6" t="str">
        <f>VLOOKUP(C6534,relationships!$A$2:$B$25,2,0)</f>
        <v>Một ai đó</v>
      </c>
      <c r="G6534" s="12" t="s">
        <v>37400</v>
      </c>
      <c r="H6534" s="11" t="s">
        <v>37399</v>
      </c>
      <c r="I6534" t="s">
        <v>25227</v>
      </c>
    </row>
    <row r="6535" spans="1:9">
      <c r="A6535" s="13" t="s">
        <v>17978</v>
      </c>
      <c r="B6535" s="14" t="s">
        <v>17969</v>
      </c>
      <c r="C6535" s="14" t="s">
        <v>16423</v>
      </c>
      <c r="D6535" s="14" t="s">
        <v>37402</v>
      </c>
      <c r="E6535" s="6" t="str">
        <f>VLOOKUP(C6535,relationships!$A$2:$B$25,2,0)</f>
        <v>Một ai đó</v>
      </c>
      <c r="G6535" s="14" t="s">
        <v>17969</v>
      </c>
      <c r="H6535" s="13" t="s">
        <v>17978</v>
      </c>
      <c r="I6535" t="s">
        <v>25227</v>
      </c>
    </row>
    <row r="6536" spans="1:9">
      <c r="A6536" s="11" t="s">
        <v>17982</v>
      </c>
      <c r="B6536" s="12" t="s">
        <v>17969</v>
      </c>
      <c r="C6536" s="12" t="s">
        <v>16423</v>
      </c>
      <c r="D6536" s="12" t="s">
        <v>37403</v>
      </c>
      <c r="E6536" s="6" t="str">
        <f>VLOOKUP(C6536,relationships!$A$2:$B$25,2,0)</f>
        <v>Một ai đó</v>
      </c>
      <c r="G6536" s="12" t="s">
        <v>17969</v>
      </c>
      <c r="H6536" s="11" t="s">
        <v>17982</v>
      </c>
      <c r="I6536" t="s">
        <v>25227</v>
      </c>
    </row>
    <row r="6537" spans="1:9">
      <c r="A6537" s="13" t="s">
        <v>17970</v>
      </c>
      <c r="B6537" s="14" t="s">
        <v>17969</v>
      </c>
      <c r="C6537" s="14" t="s">
        <v>16423</v>
      </c>
      <c r="D6537" s="14" t="s">
        <v>37404</v>
      </c>
      <c r="E6537" s="6" t="str">
        <f>VLOOKUP(C6537,relationships!$A$2:$B$25,2,0)</f>
        <v>Một ai đó</v>
      </c>
      <c r="G6537" s="14" t="s">
        <v>17969</v>
      </c>
      <c r="H6537" s="13" t="s">
        <v>17970</v>
      </c>
      <c r="I6537" t="s">
        <v>25227</v>
      </c>
    </row>
    <row r="6538" spans="1:9">
      <c r="A6538" s="11" t="s">
        <v>37405</v>
      </c>
      <c r="B6538" s="12" t="s">
        <v>37406</v>
      </c>
      <c r="C6538" s="12" t="s">
        <v>16423</v>
      </c>
      <c r="D6538" s="12" t="s">
        <v>37407</v>
      </c>
      <c r="E6538" s="6" t="str">
        <f>VLOOKUP(C6538,relationships!$A$2:$B$25,2,0)</f>
        <v>Một ai đó</v>
      </c>
      <c r="G6538" s="12" t="s">
        <v>37406</v>
      </c>
      <c r="H6538" s="11" t="s">
        <v>37405</v>
      </c>
      <c r="I6538" t="s">
        <v>25227</v>
      </c>
    </row>
    <row r="6539" spans="1:9">
      <c r="A6539" s="13" t="s">
        <v>17986</v>
      </c>
      <c r="B6539" s="14" t="s">
        <v>17985</v>
      </c>
      <c r="C6539" s="14" t="s">
        <v>16423</v>
      </c>
      <c r="D6539" s="14" t="s">
        <v>37408</v>
      </c>
      <c r="E6539" s="6" t="str">
        <f>VLOOKUP(C6539,relationships!$A$2:$B$25,2,0)</f>
        <v>Một ai đó</v>
      </c>
      <c r="G6539" s="14" t="s">
        <v>17985</v>
      </c>
      <c r="H6539" s="13" t="s">
        <v>17986</v>
      </c>
      <c r="I6539" t="s">
        <v>25227</v>
      </c>
    </row>
    <row r="6540" spans="1:9">
      <c r="A6540" s="11" t="s">
        <v>17975</v>
      </c>
      <c r="B6540" s="12" t="s">
        <v>17974</v>
      </c>
      <c r="C6540" s="12" t="s">
        <v>16423</v>
      </c>
      <c r="D6540" s="12" t="s">
        <v>37409</v>
      </c>
      <c r="E6540" s="6" t="str">
        <f>VLOOKUP(C6540,relationships!$A$2:$B$25,2,0)</f>
        <v>Một ai đó</v>
      </c>
      <c r="G6540" s="12" t="s">
        <v>17974</v>
      </c>
      <c r="H6540" s="11" t="s">
        <v>17975</v>
      </c>
      <c r="I6540" t="s">
        <v>25227</v>
      </c>
    </row>
    <row r="6541" spans="1:9">
      <c r="A6541" s="13" t="s">
        <v>37410</v>
      </c>
      <c r="B6541" s="14" t="s">
        <v>37368</v>
      </c>
      <c r="C6541" s="14" t="s">
        <v>16423</v>
      </c>
      <c r="D6541" s="14" t="s">
        <v>37411</v>
      </c>
      <c r="E6541" s="6" t="str">
        <f>VLOOKUP(C6541,relationships!$A$2:$B$25,2,0)</f>
        <v>Một ai đó</v>
      </c>
      <c r="G6541" s="14" t="s">
        <v>37368</v>
      </c>
      <c r="H6541" s="13" t="s">
        <v>37410</v>
      </c>
      <c r="I6541" t="s">
        <v>25227</v>
      </c>
    </row>
    <row r="6542" spans="1:9">
      <c r="A6542" s="11" t="s">
        <v>18117</v>
      </c>
      <c r="B6542" s="12" t="s">
        <v>18116</v>
      </c>
      <c r="C6542" s="12" t="s">
        <v>16423</v>
      </c>
      <c r="D6542" s="12" t="s">
        <v>37412</v>
      </c>
      <c r="E6542" s="6" t="str">
        <f>VLOOKUP(C6542,relationships!$A$2:$B$25,2,0)</f>
        <v>Một ai đó</v>
      </c>
      <c r="G6542" s="12" t="s">
        <v>18116</v>
      </c>
      <c r="H6542" s="11" t="s">
        <v>18117</v>
      </c>
      <c r="I6542" t="s">
        <v>25227</v>
      </c>
    </row>
    <row r="6543" spans="1:9">
      <c r="A6543" s="13" t="s">
        <v>17990</v>
      </c>
      <c r="B6543" s="14" t="s">
        <v>17746</v>
      </c>
      <c r="C6543" s="14" t="s">
        <v>16423</v>
      </c>
      <c r="D6543" s="14" t="s">
        <v>37413</v>
      </c>
      <c r="E6543" s="6" t="str">
        <f>VLOOKUP(C6543,relationships!$A$2:$B$25,2,0)</f>
        <v>Một ai đó</v>
      </c>
      <c r="G6543" s="14" t="s">
        <v>17746</v>
      </c>
      <c r="H6543" s="13" t="s">
        <v>17990</v>
      </c>
      <c r="I6543" t="s">
        <v>25227</v>
      </c>
    </row>
    <row r="6544" spans="1:9">
      <c r="A6544" s="11" t="s">
        <v>17995</v>
      </c>
      <c r="B6544" s="12" t="s">
        <v>17994</v>
      </c>
      <c r="C6544" s="12" t="s">
        <v>16423</v>
      </c>
      <c r="D6544" s="12" t="s">
        <v>37414</v>
      </c>
      <c r="E6544" s="6" t="str">
        <f>VLOOKUP(C6544,relationships!$A$2:$B$25,2,0)</f>
        <v>Một ai đó</v>
      </c>
      <c r="G6544" s="12" t="s">
        <v>17994</v>
      </c>
      <c r="H6544" s="11" t="s">
        <v>17995</v>
      </c>
      <c r="I6544" t="s">
        <v>25227</v>
      </c>
    </row>
    <row r="6545" spans="1:9">
      <c r="A6545" s="13" t="s">
        <v>18000</v>
      </c>
      <c r="B6545" s="14" t="s">
        <v>17999</v>
      </c>
      <c r="C6545" s="14" t="s">
        <v>16423</v>
      </c>
      <c r="D6545" s="14" t="s">
        <v>37415</v>
      </c>
      <c r="E6545" s="6" t="str">
        <f>VLOOKUP(C6545,relationships!$A$2:$B$25,2,0)</f>
        <v>Một ai đó</v>
      </c>
      <c r="G6545" s="14" t="s">
        <v>17999</v>
      </c>
      <c r="H6545" s="13" t="s">
        <v>18000</v>
      </c>
      <c r="I6545" t="s">
        <v>25227</v>
      </c>
    </row>
    <row r="6546" spans="1:9">
      <c r="A6546" s="11" t="s">
        <v>37416</v>
      </c>
      <c r="B6546" s="12" t="s">
        <v>37417</v>
      </c>
      <c r="C6546" s="12" t="s">
        <v>16423</v>
      </c>
      <c r="D6546" s="12" t="s">
        <v>37418</v>
      </c>
      <c r="E6546" s="6" t="str">
        <f>VLOOKUP(C6546,relationships!$A$2:$B$25,2,0)</f>
        <v>Một ai đó</v>
      </c>
      <c r="G6546" s="12" t="s">
        <v>37417</v>
      </c>
      <c r="H6546" s="11" t="s">
        <v>37416</v>
      </c>
      <c r="I6546" t="s">
        <v>25227</v>
      </c>
    </row>
    <row r="6547" spans="1:9">
      <c r="A6547" s="13" t="s">
        <v>18013</v>
      </c>
      <c r="B6547" s="14" t="s">
        <v>17746</v>
      </c>
      <c r="C6547" s="14" t="s">
        <v>16423</v>
      </c>
      <c r="D6547" s="14" t="s">
        <v>37419</v>
      </c>
      <c r="E6547" s="6" t="str">
        <f>VLOOKUP(C6547,relationships!$A$2:$B$25,2,0)</f>
        <v>Một ai đó</v>
      </c>
      <c r="G6547" s="14" t="s">
        <v>17746</v>
      </c>
      <c r="H6547" s="13" t="s">
        <v>18013</v>
      </c>
      <c r="I6547" t="s">
        <v>25227</v>
      </c>
    </row>
    <row r="6548" spans="1:9">
      <c r="A6548" s="11" t="s">
        <v>18005</v>
      </c>
      <c r="B6548" s="12" t="s">
        <v>18004</v>
      </c>
      <c r="C6548" s="12" t="s">
        <v>16423</v>
      </c>
      <c r="D6548" s="12" t="s">
        <v>37420</v>
      </c>
      <c r="E6548" s="6" t="str">
        <f>VLOOKUP(C6548,relationships!$A$2:$B$25,2,0)</f>
        <v>Một ai đó</v>
      </c>
      <c r="G6548" s="12" t="s">
        <v>18004</v>
      </c>
      <c r="H6548" s="11" t="s">
        <v>18005</v>
      </c>
      <c r="I6548" t="s">
        <v>25227</v>
      </c>
    </row>
    <row r="6549" spans="1:9">
      <c r="A6549" s="13" t="s">
        <v>18043</v>
      </c>
      <c r="B6549" s="14" t="s">
        <v>18042</v>
      </c>
      <c r="C6549" s="14" t="s">
        <v>16423</v>
      </c>
      <c r="D6549" s="14" t="s">
        <v>37421</v>
      </c>
      <c r="E6549" s="6" t="str">
        <f>VLOOKUP(C6549,relationships!$A$2:$B$25,2,0)</f>
        <v>Một ai đó</v>
      </c>
      <c r="G6549" s="14" t="s">
        <v>18042</v>
      </c>
      <c r="H6549" s="13" t="s">
        <v>18043</v>
      </c>
      <c r="I6549" t="s">
        <v>25227</v>
      </c>
    </row>
    <row r="6550" spans="1:9">
      <c r="A6550" s="11" t="s">
        <v>18021</v>
      </c>
      <c r="B6550" s="12" t="s">
        <v>18016</v>
      </c>
      <c r="C6550" s="12" t="s">
        <v>16423</v>
      </c>
      <c r="D6550" s="12" t="s">
        <v>37422</v>
      </c>
      <c r="E6550" s="6" t="str">
        <f>VLOOKUP(C6550,relationships!$A$2:$B$25,2,0)</f>
        <v>Một ai đó</v>
      </c>
      <c r="G6550" s="12" t="s">
        <v>18016</v>
      </c>
      <c r="H6550" s="11" t="s">
        <v>18021</v>
      </c>
      <c r="I6550" t="s">
        <v>25227</v>
      </c>
    </row>
    <row r="6551" spans="1:9">
      <c r="A6551" s="13" t="s">
        <v>18017</v>
      </c>
      <c r="B6551" s="14" t="s">
        <v>18016</v>
      </c>
      <c r="C6551" s="14" t="s">
        <v>16423</v>
      </c>
      <c r="D6551" s="14" t="s">
        <v>37423</v>
      </c>
      <c r="E6551" s="6" t="str">
        <f>VLOOKUP(C6551,relationships!$A$2:$B$25,2,0)</f>
        <v>Một ai đó</v>
      </c>
      <c r="G6551" s="14" t="s">
        <v>18016</v>
      </c>
      <c r="H6551" s="13" t="s">
        <v>18017</v>
      </c>
      <c r="I6551" t="s">
        <v>25227</v>
      </c>
    </row>
    <row r="6552" spans="1:9">
      <c r="A6552" s="11" t="s">
        <v>18025</v>
      </c>
      <c r="B6552" s="12" t="s">
        <v>18024</v>
      </c>
      <c r="C6552" s="12" t="s">
        <v>16423</v>
      </c>
      <c r="D6552" s="12" t="s">
        <v>37424</v>
      </c>
      <c r="E6552" s="6" t="str">
        <f>VLOOKUP(C6552,relationships!$A$2:$B$25,2,0)</f>
        <v>Một ai đó</v>
      </c>
      <c r="G6552" s="12" t="s">
        <v>18024</v>
      </c>
      <c r="H6552" s="11" t="s">
        <v>18025</v>
      </c>
      <c r="I6552" t="s">
        <v>25227</v>
      </c>
    </row>
    <row r="6553" spans="1:9">
      <c r="A6553" s="13" t="s">
        <v>18034</v>
      </c>
      <c r="B6553" s="14" t="s">
        <v>18033</v>
      </c>
      <c r="C6553" s="14" t="s">
        <v>16423</v>
      </c>
      <c r="D6553" s="14" t="s">
        <v>37425</v>
      </c>
      <c r="E6553" s="6" t="str">
        <f>VLOOKUP(C6553,relationships!$A$2:$B$25,2,0)</f>
        <v>Một ai đó</v>
      </c>
      <c r="G6553" s="14" t="s">
        <v>18033</v>
      </c>
      <c r="H6553" s="13" t="s">
        <v>18034</v>
      </c>
      <c r="I6553" t="s">
        <v>25227</v>
      </c>
    </row>
    <row r="6554" spans="1:9">
      <c r="A6554" s="11" t="s">
        <v>37426</v>
      </c>
      <c r="B6554" s="12" t="s">
        <v>37427</v>
      </c>
      <c r="C6554" s="12" t="s">
        <v>16423</v>
      </c>
      <c r="D6554" s="12" t="s">
        <v>37428</v>
      </c>
      <c r="E6554" s="6" t="str">
        <f>VLOOKUP(C6554,relationships!$A$2:$B$25,2,0)</f>
        <v>Một ai đó</v>
      </c>
      <c r="G6554" s="12" t="s">
        <v>37427</v>
      </c>
      <c r="H6554" s="11" t="s">
        <v>37426</v>
      </c>
      <c r="I6554" t="s">
        <v>25227</v>
      </c>
    </row>
    <row r="6555" spans="1:9">
      <c r="A6555" s="13" t="s">
        <v>37429</v>
      </c>
      <c r="B6555" s="14" t="s">
        <v>18030</v>
      </c>
      <c r="C6555" s="14" t="s">
        <v>16423</v>
      </c>
      <c r="D6555" s="14" t="s">
        <v>37430</v>
      </c>
      <c r="E6555" s="6" t="str">
        <f>VLOOKUP(C6555,relationships!$A$2:$B$25,2,0)</f>
        <v>Một ai đó</v>
      </c>
      <c r="G6555" s="14" t="s">
        <v>18030</v>
      </c>
      <c r="H6555" s="13" t="s">
        <v>37429</v>
      </c>
      <c r="I6555" t="s">
        <v>25227</v>
      </c>
    </row>
    <row r="6556" spans="1:9">
      <c r="A6556" s="11" t="s">
        <v>37431</v>
      </c>
      <c r="B6556" s="12" t="s">
        <v>18030</v>
      </c>
      <c r="C6556" s="12" t="s">
        <v>16423</v>
      </c>
      <c r="D6556" s="12" t="s">
        <v>37432</v>
      </c>
      <c r="E6556" s="6" t="str">
        <f>VLOOKUP(C6556,relationships!$A$2:$B$25,2,0)</f>
        <v>Một ai đó</v>
      </c>
      <c r="G6556" s="12" t="s">
        <v>18030</v>
      </c>
      <c r="H6556" s="11" t="s">
        <v>37431</v>
      </c>
      <c r="I6556" t="s">
        <v>25227</v>
      </c>
    </row>
    <row r="6557" spans="1:9">
      <c r="A6557" s="13" t="s">
        <v>18038</v>
      </c>
      <c r="B6557" s="14" t="s">
        <v>18037</v>
      </c>
      <c r="C6557" s="14" t="s">
        <v>16423</v>
      </c>
      <c r="D6557" s="14" t="s">
        <v>37433</v>
      </c>
      <c r="E6557" s="6" t="str">
        <f>VLOOKUP(C6557,relationships!$A$2:$B$25,2,0)</f>
        <v>Một ai đó</v>
      </c>
      <c r="G6557" s="14" t="s">
        <v>18037</v>
      </c>
      <c r="H6557" s="13" t="s">
        <v>18038</v>
      </c>
      <c r="I6557" t="s">
        <v>25227</v>
      </c>
    </row>
    <row r="6558" spans="1:9">
      <c r="A6558" s="11" t="s">
        <v>37434</v>
      </c>
      <c r="B6558" s="12" t="s">
        <v>37435</v>
      </c>
      <c r="C6558" s="12" t="s">
        <v>16423</v>
      </c>
      <c r="D6558" s="12" t="s">
        <v>37436</v>
      </c>
      <c r="E6558" s="6" t="str">
        <f>VLOOKUP(C6558,relationships!$A$2:$B$25,2,0)</f>
        <v>Một ai đó</v>
      </c>
      <c r="G6558" s="12" t="s">
        <v>37435</v>
      </c>
      <c r="H6558" s="11" t="s">
        <v>37434</v>
      </c>
      <c r="I6558" t="s">
        <v>25227</v>
      </c>
    </row>
    <row r="6559" spans="1:9">
      <c r="A6559" s="13" t="s">
        <v>37437</v>
      </c>
      <c r="B6559" s="14" t="s">
        <v>37438</v>
      </c>
      <c r="C6559" s="14" t="s">
        <v>16343</v>
      </c>
      <c r="D6559" s="14" t="s">
        <v>37439</v>
      </c>
      <c r="E6559" s="6" t="str">
        <f>VLOOKUP(C6559,relationships!$A$2:$B$25,2,0)</f>
        <v>Bạn gái</v>
      </c>
      <c r="G6559" s="14" t="s">
        <v>37438</v>
      </c>
      <c r="H6559" s="13" t="s">
        <v>37437</v>
      </c>
      <c r="I6559" t="s">
        <v>25151</v>
      </c>
    </row>
    <row r="6560" spans="1:9">
      <c r="A6560" s="11" t="s">
        <v>18048</v>
      </c>
      <c r="B6560" s="12" t="s">
        <v>18047</v>
      </c>
      <c r="C6560" s="12" t="s">
        <v>16423</v>
      </c>
      <c r="D6560" s="12" t="s">
        <v>37440</v>
      </c>
      <c r="E6560" s="6" t="str">
        <f>VLOOKUP(C6560,relationships!$A$2:$B$25,2,0)</f>
        <v>Một ai đó</v>
      </c>
      <c r="G6560" s="12" t="s">
        <v>18047</v>
      </c>
      <c r="H6560" s="11" t="s">
        <v>18048</v>
      </c>
      <c r="I6560" t="s">
        <v>25227</v>
      </c>
    </row>
    <row r="6561" spans="1:9">
      <c r="A6561" s="13" t="s">
        <v>18076</v>
      </c>
      <c r="B6561" s="14" t="s">
        <v>18075</v>
      </c>
      <c r="C6561" s="14" t="s">
        <v>16423</v>
      </c>
      <c r="D6561" s="14" t="s">
        <v>37441</v>
      </c>
      <c r="E6561" s="6" t="str">
        <f>VLOOKUP(C6561,relationships!$A$2:$B$25,2,0)</f>
        <v>Một ai đó</v>
      </c>
      <c r="G6561" s="14" t="s">
        <v>18075</v>
      </c>
      <c r="H6561" s="13" t="s">
        <v>18076</v>
      </c>
      <c r="I6561" t="s">
        <v>25227</v>
      </c>
    </row>
    <row r="6562" spans="1:9">
      <c r="A6562" s="11" t="s">
        <v>18052</v>
      </c>
      <c r="B6562" s="12" t="s">
        <v>18051</v>
      </c>
      <c r="C6562" s="12" t="s">
        <v>16423</v>
      </c>
      <c r="D6562" s="12" t="s">
        <v>37442</v>
      </c>
      <c r="E6562" s="6" t="str">
        <f>VLOOKUP(C6562,relationships!$A$2:$B$25,2,0)</f>
        <v>Một ai đó</v>
      </c>
      <c r="G6562" s="12" t="s">
        <v>18051</v>
      </c>
      <c r="H6562" s="11" t="s">
        <v>18052</v>
      </c>
      <c r="I6562" t="s">
        <v>25227</v>
      </c>
    </row>
    <row r="6563" spans="1:9">
      <c r="A6563" s="13" t="s">
        <v>37443</v>
      </c>
      <c r="B6563" s="14" t="s">
        <v>37444</v>
      </c>
      <c r="C6563" s="14" t="s">
        <v>16423</v>
      </c>
      <c r="D6563" s="14" t="s">
        <v>37445</v>
      </c>
      <c r="E6563" s="6" t="str">
        <f>VLOOKUP(C6563,relationships!$A$2:$B$25,2,0)</f>
        <v>Một ai đó</v>
      </c>
      <c r="G6563" s="14" t="s">
        <v>37444</v>
      </c>
      <c r="H6563" s="13" t="s">
        <v>37443</v>
      </c>
      <c r="I6563" t="s">
        <v>25227</v>
      </c>
    </row>
    <row r="6564" spans="1:9">
      <c r="A6564" s="11" t="s">
        <v>18081</v>
      </c>
      <c r="B6564" s="12" t="s">
        <v>18080</v>
      </c>
      <c r="C6564" s="12" t="s">
        <v>16423</v>
      </c>
      <c r="D6564" s="12" t="s">
        <v>37446</v>
      </c>
      <c r="E6564" s="6" t="str">
        <f>VLOOKUP(C6564,relationships!$A$2:$B$25,2,0)</f>
        <v>Một ai đó</v>
      </c>
      <c r="G6564" s="12" t="s">
        <v>18080</v>
      </c>
      <c r="H6564" s="11" t="s">
        <v>18081</v>
      </c>
      <c r="I6564" t="s">
        <v>25227</v>
      </c>
    </row>
    <row r="6565" spans="1:9">
      <c r="A6565" s="13" t="s">
        <v>18107</v>
      </c>
      <c r="B6565" s="14" t="s">
        <v>18106</v>
      </c>
      <c r="C6565" s="14" t="s">
        <v>16423</v>
      </c>
      <c r="D6565" s="14" t="s">
        <v>37447</v>
      </c>
      <c r="E6565" s="6" t="str">
        <f>VLOOKUP(C6565,relationships!$A$2:$B$25,2,0)</f>
        <v>Một ai đó</v>
      </c>
      <c r="G6565" s="14" t="s">
        <v>18106</v>
      </c>
      <c r="H6565" s="13" t="s">
        <v>18107</v>
      </c>
      <c r="I6565" t="s">
        <v>25227</v>
      </c>
    </row>
    <row r="6566" spans="1:9">
      <c r="A6566" s="11" t="s">
        <v>18085</v>
      </c>
      <c r="B6566" s="12" t="s">
        <v>18084</v>
      </c>
      <c r="C6566" s="12" t="s">
        <v>16423</v>
      </c>
      <c r="D6566" s="12" t="s">
        <v>37448</v>
      </c>
      <c r="E6566" s="6" t="str">
        <f>VLOOKUP(C6566,relationships!$A$2:$B$25,2,0)</f>
        <v>Một ai đó</v>
      </c>
      <c r="G6566" s="12" t="s">
        <v>18084</v>
      </c>
      <c r="H6566" s="11" t="s">
        <v>18085</v>
      </c>
      <c r="I6566" t="s">
        <v>25227</v>
      </c>
    </row>
    <row r="6567" spans="1:9">
      <c r="A6567" s="13" t="s">
        <v>18089</v>
      </c>
      <c r="B6567" s="14" t="s">
        <v>17746</v>
      </c>
      <c r="C6567" s="14" t="s">
        <v>16423</v>
      </c>
      <c r="D6567" s="14" t="s">
        <v>37449</v>
      </c>
      <c r="E6567" s="6" t="str">
        <f>VLOOKUP(C6567,relationships!$A$2:$B$25,2,0)</f>
        <v>Một ai đó</v>
      </c>
      <c r="G6567" s="14" t="s">
        <v>17746</v>
      </c>
      <c r="H6567" s="13" t="s">
        <v>18089</v>
      </c>
      <c r="I6567" t="s">
        <v>25227</v>
      </c>
    </row>
    <row r="6568" spans="1:9">
      <c r="A6568" s="11" t="s">
        <v>18056</v>
      </c>
      <c r="B6568" s="12" t="s">
        <v>18055</v>
      </c>
      <c r="C6568" s="12" t="s">
        <v>16423</v>
      </c>
      <c r="D6568" s="12" t="s">
        <v>37450</v>
      </c>
      <c r="E6568" s="6" t="str">
        <f>VLOOKUP(C6568,relationships!$A$2:$B$25,2,0)</f>
        <v>Một ai đó</v>
      </c>
      <c r="G6568" s="12" t="s">
        <v>18055</v>
      </c>
      <c r="H6568" s="11" t="s">
        <v>18056</v>
      </c>
      <c r="I6568" t="s">
        <v>25227</v>
      </c>
    </row>
    <row r="6569" spans="1:9">
      <c r="A6569" s="13" t="s">
        <v>18061</v>
      </c>
      <c r="B6569" s="14" t="s">
        <v>18060</v>
      </c>
      <c r="C6569" s="14" t="s">
        <v>16423</v>
      </c>
      <c r="D6569" s="14" t="s">
        <v>37451</v>
      </c>
      <c r="E6569" s="6" t="str">
        <f>VLOOKUP(C6569,relationships!$A$2:$B$25,2,0)</f>
        <v>Một ai đó</v>
      </c>
      <c r="G6569" s="14" t="s">
        <v>18060</v>
      </c>
      <c r="H6569" s="13" t="s">
        <v>18061</v>
      </c>
      <c r="I6569" t="s">
        <v>25227</v>
      </c>
    </row>
    <row r="6570" spans="1:9">
      <c r="A6570" s="11" t="s">
        <v>18066</v>
      </c>
      <c r="B6570" s="12" t="s">
        <v>18065</v>
      </c>
      <c r="C6570" s="12" t="s">
        <v>16423</v>
      </c>
      <c r="D6570" s="12" t="s">
        <v>37452</v>
      </c>
      <c r="E6570" s="6" t="str">
        <f>VLOOKUP(C6570,relationships!$A$2:$B$25,2,0)</f>
        <v>Một ai đó</v>
      </c>
      <c r="G6570" s="12" t="s">
        <v>18065</v>
      </c>
      <c r="H6570" s="11" t="s">
        <v>18066</v>
      </c>
      <c r="I6570" t="s">
        <v>25227</v>
      </c>
    </row>
    <row r="6571" spans="1:9">
      <c r="A6571" s="13" t="s">
        <v>18153</v>
      </c>
      <c r="B6571" s="14" t="s">
        <v>18152</v>
      </c>
      <c r="C6571" s="14" t="s">
        <v>16423</v>
      </c>
      <c r="D6571" s="14" t="s">
        <v>37453</v>
      </c>
      <c r="E6571" s="6" t="str">
        <f>VLOOKUP(C6571,relationships!$A$2:$B$25,2,0)</f>
        <v>Một ai đó</v>
      </c>
      <c r="G6571" s="14" t="s">
        <v>18152</v>
      </c>
      <c r="H6571" s="13" t="s">
        <v>18153</v>
      </c>
      <c r="I6571" t="s">
        <v>25227</v>
      </c>
    </row>
    <row r="6572" spans="1:9">
      <c r="A6572" s="11" t="s">
        <v>18093</v>
      </c>
      <c r="B6572" s="12" t="s">
        <v>18092</v>
      </c>
      <c r="C6572" s="12" t="s">
        <v>16423</v>
      </c>
      <c r="D6572" s="12" t="s">
        <v>37454</v>
      </c>
      <c r="E6572" s="6" t="str">
        <f>VLOOKUP(C6572,relationships!$A$2:$B$25,2,0)</f>
        <v>Một ai đó</v>
      </c>
      <c r="G6572" s="12" t="s">
        <v>18092</v>
      </c>
      <c r="H6572" s="11" t="s">
        <v>18093</v>
      </c>
      <c r="I6572" t="s">
        <v>25227</v>
      </c>
    </row>
    <row r="6573" spans="1:9">
      <c r="A6573" s="13" t="s">
        <v>18098</v>
      </c>
      <c r="B6573" s="14" t="s">
        <v>18097</v>
      </c>
      <c r="C6573" s="14" t="s">
        <v>16423</v>
      </c>
      <c r="D6573" s="14" t="s">
        <v>37455</v>
      </c>
      <c r="E6573" s="6" t="str">
        <f>VLOOKUP(C6573,relationships!$A$2:$B$25,2,0)</f>
        <v>Một ai đó</v>
      </c>
      <c r="G6573" s="14" t="s">
        <v>18097</v>
      </c>
      <c r="H6573" s="13" t="s">
        <v>18098</v>
      </c>
      <c r="I6573" t="s">
        <v>25227</v>
      </c>
    </row>
    <row r="6574" spans="1:9">
      <c r="A6574" s="11" t="s">
        <v>18139</v>
      </c>
      <c r="B6574" s="12" t="s">
        <v>18138</v>
      </c>
      <c r="C6574" s="12" t="s">
        <v>16423</v>
      </c>
      <c r="D6574" s="12" t="s">
        <v>37456</v>
      </c>
      <c r="E6574" s="6" t="str">
        <f>VLOOKUP(C6574,relationships!$A$2:$B$25,2,0)</f>
        <v>Một ai đó</v>
      </c>
      <c r="G6574" s="12" t="s">
        <v>18138</v>
      </c>
      <c r="H6574" s="11" t="s">
        <v>18139</v>
      </c>
      <c r="I6574" t="s">
        <v>25227</v>
      </c>
    </row>
    <row r="6575" spans="1:9">
      <c r="A6575" s="13" t="s">
        <v>18102</v>
      </c>
      <c r="B6575" s="14" t="s">
        <v>18101</v>
      </c>
      <c r="C6575" s="14" t="s">
        <v>16423</v>
      </c>
      <c r="D6575" s="14" t="s">
        <v>37457</v>
      </c>
      <c r="E6575" s="6" t="str">
        <f>VLOOKUP(C6575,relationships!$A$2:$B$25,2,0)</f>
        <v>Một ai đó</v>
      </c>
      <c r="G6575" s="14" t="s">
        <v>18101</v>
      </c>
      <c r="H6575" s="13" t="s">
        <v>18102</v>
      </c>
      <c r="I6575" t="s">
        <v>25227</v>
      </c>
    </row>
    <row r="6576" spans="1:9">
      <c r="A6576" s="11" t="s">
        <v>18112</v>
      </c>
      <c r="B6576" s="12" t="s">
        <v>18111</v>
      </c>
      <c r="C6576" s="12" t="s">
        <v>16423</v>
      </c>
      <c r="D6576" s="12" t="s">
        <v>37458</v>
      </c>
      <c r="E6576" s="6" t="str">
        <f>VLOOKUP(C6576,relationships!$A$2:$B$25,2,0)</f>
        <v>Một ai đó</v>
      </c>
      <c r="G6576" s="12" t="s">
        <v>18111</v>
      </c>
      <c r="H6576" s="11" t="s">
        <v>18112</v>
      </c>
      <c r="I6576" t="s">
        <v>25227</v>
      </c>
    </row>
    <row r="6577" spans="1:9">
      <c r="A6577" s="13" t="s">
        <v>37459</v>
      </c>
      <c r="B6577" s="14" t="s">
        <v>37460</v>
      </c>
      <c r="C6577" s="14" t="s">
        <v>16423</v>
      </c>
      <c r="D6577" s="14" t="s">
        <v>37461</v>
      </c>
      <c r="E6577" s="6" t="str">
        <f>VLOOKUP(C6577,relationships!$A$2:$B$25,2,0)</f>
        <v>Một ai đó</v>
      </c>
      <c r="G6577" s="14" t="s">
        <v>37460</v>
      </c>
      <c r="H6577" s="13" t="s">
        <v>37459</v>
      </c>
      <c r="I6577" t="s">
        <v>25227</v>
      </c>
    </row>
    <row r="6578" spans="1:9">
      <c r="A6578" s="11" t="s">
        <v>18124</v>
      </c>
      <c r="B6578" s="12" t="s">
        <v>18123</v>
      </c>
      <c r="C6578" s="12" t="s">
        <v>16423</v>
      </c>
      <c r="D6578" s="12" t="s">
        <v>37462</v>
      </c>
      <c r="E6578" s="6" t="str">
        <f>VLOOKUP(C6578,relationships!$A$2:$B$25,2,0)</f>
        <v>Một ai đó</v>
      </c>
      <c r="G6578" s="12" t="s">
        <v>18123</v>
      </c>
      <c r="H6578" s="11" t="s">
        <v>18124</v>
      </c>
      <c r="I6578" t="s">
        <v>25227</v>
      </c>
    </row>
    <row r="6579" spans="1:9">
      <c r="A6579" s="13" t="s">
        <v>37463</v>
      </c>
      <c r="B6579" s="14" t="s">
        <v>20268</v>
      </c>
      <c r="C6579" s="14" t="s">
        <v>16415</v>
      </c>
      <c r="D6579" s="14" t="s">
        <v>37464</v>
      </c>
      <c r="E6579" s="6" t="str">
        <f>VLOOKUP(C6579,relationships!$A$2:$B$25,2,0)</f>
        <v>Tôi</v>
      </c>
      <c r="G6579" s="14" t="s">
        <v>20268</v>
      </c>
      <c r="H6579" s="13" t="s">
        <v>37463</v>
      </c>
      <c r="I6579" t="s">
        <v>25150</v>
      </c>
    </row>
    <row r="6580" spans="1:9">
      <c r="A6580" s="11" t="s">
        <v>18129</v>
      </c>
      <c r="B6580" s="12" t="s">
        <v>18128</v>
      </c>
      <c r="C6580" s="12" t="s">
        <v>16423</v>
      </c>
      <c r="D6580" s="12" t="s">
        <v>37465</v>
      </c>
      <c r="E6580" s="6" t="str">
        <f>VLOOKUP(C6580,relationships!$A$2:$B$25,2,0)</f>
        <v>Một ai đó</v>
      </c>
      <c r="G6580" s="12" t="s">
        <v>18128</v>
      </c>
      <c r="H6580" s="11" t="s">
        <v>18129</v>
      </c>
      <c r="I6580" t="s">
        <v>25227</v>
      </c>
    </row>
    <row r="6581" spans="1:9">
      <c r="A6581" s="13" t="s">
        <v>18134</v>
      </c>
      <c r="B6581" s="14" t="s">
        <v>18133</v>
      </c>
      <c r="C6581" s="14" t="s">
        <v>16423</v>
      </c>
      <c r="D6581" s="14" t="s">
        <v>37466</v>
      </c>
      <c r="E6581" s="6" t="str">
        <f>VLOOKUP(C6581,relationships!$A$2:$B$25,2,0)</f>
        <v>Một ai đó</v>
      </c>
      <c r="G6581" s="14" t="s">
        <v>18133</v>
      </c>
      <c r="H6581" s="13" t="s">
        <v>18134</v>
      </c>
      <c r="I6581" t="s">
        <v>25227</v>
      </c>
    </row>
    <row r="6582" spans="1:9">
      <c r="A6582" s="11" t="s">
        <v>18161</v>
      </c>
      <c r="B6582" s="12" t="s">
        <v>18160</v>
      </c>
      <c r="C6582" s="12" t="s">
        <v>16423</v>
      </c>
      <c r="D6582" s="12" t="s">
        <v>37467</v>
      </c>
      <c r="E6582" s="6" t="str">
        <f>VLOOKUP(C6582,relationships!$A$2:$B$25,2,0)</f>
        <v>Một ai đó</v>
      </c>
      <c r="G6582" s="12" t="s">
        <v>18160</v>
      </c>
      <c r="H6582" s="11" t="s">
        <v>18161</v>
      </c>
      <c r="I6582" t="s">
        <v>25227</v>
      </c>
    </row>
    <row r="6583" spans="1:9">
      <c r="A6583" s="13" t="s">
        <v>18144</v>
      </c>
      <c r="B6583" s="14" t="s">
        <v>18143</v>
      </c>
      <c r="C6583" s="14" t="s">
        <v>16423</v>
      </c>
      <c r="D6583" s="14" t="s">
        <v>37468</v>
      </c>
      <c r="E6583" s="6" t="str">
        <f>VLOOKUP(C6583,relationships!$A$2:$B$25,2,0)</f>
        <v>Một ai đó</v>
      </c>
      <c r="G6583" s="14" t="s">
        <v>18143</v>
      </c>
      <c r="H6583" s="13" t="s">
        <v>18144</v>
      </c>
      <c r="I6583" t="s">
        <v>25227</v>
      </c>
    </row>
    <row r="6584" spans="1:9">
      <c r="A6584" s="11" t="s">
        <v>18171</v>
      </c>
      <c r="B6584" s="12" t="s">
        <v>18164</v>
      </c>
      <c r="C6584" s="12" t="s">
        <v>16423</v>
      </c>
      <c r="D6584" s="12" t="s">
        <v>37469</v>
      </c>
      <c r="E6584" s="6" t="str">
        <f>VLOOKUP(C6584,relationships!$A$2:$B$25,2,0)</f>
        <v>Một ai đó</v>
      </c>
      <c r="G6584" s="12" t="s">
        <v>18164</v>
      </c>
      <c r="H6584" s="11" t="s">
        <v>18171</v>
      </c>
      <c r="I6584" t="s">
        <v>25227</v>
      </c>
    </row>
    <row r="6585" spans="1:9">
      <c r="A6585" s="13" t="s">
        <v>18168</v>
      </c>
      <c r="B6585" s="14" t="s">
        <v>18164</v>
      </c>
      <c r="C6585" s="14" t="s">
        <v>16423</v>
      </c>
      <c r="D6585" s="14" t="s">
        <v>37470</v>
      </c>
      <c r="E6585" s="6" t="str">
        <f>VLOOKUP(C6585,relationships!$A$2:$B$25,2,0)</f>
        <v>Một ai đó</v>
      </c>
      <c r="G6585" s="14" t="s">
        <v>18164</v>
      </c>
      <c r="H6585" s="13" t="s">
        <v>18168</v>
      </c>
      <c r="I6585" t="s">
        <v>25227</v>
      </c>
    </row>
    <row r="6586" spans="1:9">
      <c r="A6586" s="11" t="s">
        <v>18174</v>
      </c>
      <c r="B6586" s="12" t="s">
        <v>18173</v>
      </c>
      <c r="C6586" s="12" t="s">
        <v>16423</v>
      </c>
      <c r="D6586" s="12" t="s">
        <v>37471</v>
      </c>
      <c r="E6586" s="6" t="str">
        <f>VLOOKUP(C6586,relationships!$A$2:$B$25,2,0)</f>
        <v>Một ai đó</v>
      </c>
      <c r="G6586" s="12" t="s">
        <v>18173</v>
      </c>
      <c r="H6586" s="11" t="s">
        <v>18174</v>
      </c>
      <c r="I6586" t="s">
        <v>25227</v>
      </c>
    </row>
    <row r="6587" spans="1:9">
      <c r="A6587" s="13" t="s">
        <v>18179</v>
      </c>
      <c r="B6587" s="14" t="s">
        <v>18178</v>
      </c>
      <c r="C6587" s="14" t="s">
        <v>16423</v>
      </c>
      <c r="D6587" s="14" t="s">
        <v>37472</v>
      </c>
      <c r="E6587" s="6" t="str">
        <f>VLOOKUP(C6587,relationships!$A$2:$B$25,2,0)</f>
        <v>Một ai đó</v>
      </c>
      <c r="G6587" s="14" t="s">
        <v>18178</v>
      </c>
      <c r="H6587" s="13" t="s">
        <v>18179</v>
      </c>
      <c r="I6587" t="s">
        <v>25227</v>
      </c>
    </row>
    <row r="6588" spans="1:9">
      <c r="A6588" s="11" t="s">
        <v>18256</v>
      </c>
      <c r="B6588" s="12" t="s">
        <v>18255</v>
      </c>
      <c r="C6588" s="12" t="s">
        <v>16423</v>
      </c>
      <c r="D6588" s="12" t="s">
        <v>37473</v>
      </c>
      <c r="E6588" s="6" t="str">
        <f>VLOOKUP(C6588,relationships!$A$2:$B$25,2,0)</f>
        <v>Một ai đó</v>
      </c>
      <c r="G6588" s="12" t="s">
        <v>18255</v>
      </c>
      <c r="H6588" s="11" t="s">
        <v>18256</v>
      </c>
      <c r="I6588" t="s">
        <v>25227</v>
      </c>
    </row>
    <row r="6589" spans="1:9">
      <c r="A6589" s="13" t="s">
        <v>18190</v>
      </c>
      <c r="B6589" s="14" t="s">
        <v>18189</v>
      </c>
      <c r="C6589" s="14" t="s">
        <v>16423</v>
      </c>
      <c r="D6589" s="14" t="s">
        <v>37474</v>
      </c>
      <c r="E6589" s="6" t="str">
        <f>VLOOKUP(C6589,relationships!$A$2:$B$25,2,0)</f>
        <v>Một ai đó</v>
      </c>
      <c r="G6589" s="14" t="s">
        <v>18189</v>
      </c>
      <c r="H6589" s="13" t="s">
        <v>18190</v>
      </c>
      <c r="I6589" t="s">
        <v>25227</v>
      </c>
    </row>
    <row r="6590" spans="1:9">
      <c r="A6590" s="11" t="s">
        <v>18194</v>
      </c>
      <c r="B6590" s="12" t="s">
        <v>17270</v>
      </c>
      <c r="C6590" s="12" t="s">
        <v>16423</v>
      </c>
      <c r="D6590" s="12" t="s">
        <v>37475</v>
      </c>
      <c r="E6590" s="6" t="str">
        <f>VLOOKUP(C6590,relationships!$A$2:$B$25,2,0)</f>
        <v>Một ai đó</v>
      </c>
      <c r="G6590" s="12" t="s">
        <v>17270</v>
      </c>
      <c r="H6590" s="11" t="s">
        <v>18194</v>
      </c>
      <c r="I6590" t="s">
        <v>25227</v>
      </c>
    </row>
    <row r="6591" spans="1:9">
      <c r="A6591" s="13" t="s">
        <v>18205</v>
      </c>
      <c r="B6591" s="14" t="s">
        <v>18204</v>
      </c>
      <c r="C6591" s="14" t="s">
        <v>16423</v>
      </c>
      <c r="D6591" s="14" t="s">
        <v>37476</v>
      </c>
      <c r="E6591" s="6" t="str">
        <f>VLOOKUP(C6591,relationships!$A$2:$B$25,2,0)</f>
        <v>Một ai đó</v>
      </c>
      <c r="G6591" s="14" t="s">
        <v>18204</v>
      </c>
      <c r="H6591" s="13" t="s">
        <v>18205</v>
      </c>
      <c r="I6591" t="s">
        <v>25227</v>
      </c>
    </row>
    <row r="6592" spans="1:9">
      <c r="A6592" s="11" t="s">
        <v>18210</v>
      </c>
      <c r="B6592" s="12" t="s">
        <v>18209</v>
      </c>
      <c r="C6592" s="12" t="s">
        <v>16423</v>
      </c>
      <c r="D6592" s="12" t="s">
        <v>37477</v>
      </c>
      <c r="E6592" s="6" t="str">
        <f>VLOOKUP(C6592,relationships!$A$2:$B$25,2,0)</f>
        <v>Một ai đó</v>
      </c>
      <c r="G6592" s="12" t="s">
        <v>18209</v>
      </c>
      <c r="H6592" s="11" t="s">
        <v>18210</v>
      </c>
      <c r="I6592" t="s">
        <v>25227</v>
      </c>
    </row>
    <row r="6593" spans="1:9">
      <c r="A6593" s="13" t="s">
        <v>37478</v>
      </c>
      <c r="B6593" s="14" t="s">
        <v>37479</v>
      </c>
      <c r="C6593" s="14" t="s">
        <v>16423</v>
      </c>
      <c r="D6593" s="14" t="s">
        <v>37480</v>
      </c>
      <c r="E6593" s="6" t="str">
        <f>VLOOKUP(C6593,relationships!$A$2:$B$25,2,0)</f>
        <v>Một ai đó</v>
      </c>
      <c r="G6593" s="14" t="s">
        <v>37479</v>
      </c>
      <c r="H6593" s="13" t="s">
        <v>37478</v>
      </c>
      <c r="I6593" t="s">
        <v>25227</v>
      </c>
    </row>
    <row r="6594" spans="1:9">
      <c r="A6594" s="11" t="s">
        <v>18214</v>
      </c>
      <c r="B6594" s="12" t="s">
        <v>7717</v>
      </c>
      <c r="C6594" s="12" t="s">
        <v>16423</v>
      </c>
      <c r="D6594" s="12" t="s">
        <v>37481</v>
      </c>
      <c r="E6594" s="6" t="str">
        <f>VLOOKUP(C6594,relationships!$A$2:$B$25,2,0)</f>
        <v>Một ai đó</v>
      </c>
      <c r="G6594" s="12" t="s">
        <v>7717</v>
      </c>
      <c r="H6594" s="11" t="s">
        <v>18214</v>
      </c>
      <c r="I6594" t="s">
        <v>25227</v>
      </c>
    </row>
    <row r="6595" spans="1:9">
      <c r="A6595" s="13" t="s">
        <v>18219</v>
      </c>
      <c r="B6595" s="14" t="s">
        <v>18218</v>
      </c>
      <c r="C6595" s="14" t="s">
        <v>16423</v>
      </c>
      <c r="D6595" s="14" t="s">
        <v>37482</v>
      </c>
      <c r="E6595" s="6" t="str">
        <f>VLOOKUP(C6595,relationships!$A$2:$B$25,2,0)</f>
        <v>Một ai đó</v>
      </c>
      <c r="G6595" s="14" t="s">
        <v>18218</v>
      </c>
      <c r="H6595" s="13" t="s">
        <v>18219</v>
      </c>
      <c r="I6595" t="s">
        <v>25227</v>
      </c>
    </row>
    <row r="6596" spans="1:9">
      <c r="A6596" s="11" t="s">
        <v>37483</v>
      </c>
      <c r="B6596" s="12" t="s">
        <v>37484</v>
      </c>
      <c r="C6596" s="12" t="s">
        <v>16423</v>
      </c>
      <c r="D6596" s="12" t="s">
        <v>37485</v>
      </c>
      <c r="E6596" s="6" t="str">
        <f>VLOOKUP(C6596,relationships!$A$2:$B$25,2,0)</f>
        <v>Một ai đó</v>
      </c>
      <c r="G6596" s="12" t="s">
        <v>37484</v>
      </c>
      <c r="H6596" s="11" t="s">
        <v>37483</v>
      </c>
      <c r="I6596" t="s">
        <v>25227</v>
      </c>
    </row>
    <row r="6597" spans="1:9">
      <c r="A6597" s="13" t="s">
        <v>18224</v>
      </c>
      <c r="B6597" s="14" t="s">
        <v>18223</v>
      </c>
      <c r="C6597" s="14" t="s">
        <v>16423</v>
      </c>
      <c r="D6597" s="14" t="s">
        <v>37486</v>
      </c>
      <c r="E6597" s="6" t="str">
        <f>VLOOKUP(C6597,relationships!$A$2:$B$25,2,0)</f>
        <v>Một ai đó</v>
      </c>
      <c r="G6597" s="14" t="s">
        <v>18223</v>
      </c>
      <c r="H6597" s="13" t="s">
        <v>18224</v>
      </c>
      <c r="I6597" t="s">
        <v>25227</v>
      </c>
    </row>
    <row r="6598" spans="1:9">
      <c r="A6598" s="11" t="s">
        <v>18261</v>
      </c>
      <c r="B6598" s="12" t="s">
        <v>18260</v>
      </c>
      <c r="C6598" s="12" t="s">
        <v>16423</v>
      </c>
      <c r="D6598" s="12" t="s">
        <v>37487</v>
      </c>
      <c r="E6598" s="6" t="str">
        <f>VLOOKUP(C6598,relationships!$A$2:$B$25,2,0)</f>
        <v>Một ai đó</v>
      </c>
      <c r="G6598" s="12" t="s">
        <v>18260</v>
      </c>
      <c r="H6598" s="11" t="s">
        <v>18261</v>
      </c>
      <c r="I6598" t="s">
        <v>25227</v>
      </c>
    </row>
    <row r="6599" spans="1:9">
      <c r="A6599" s="13" t="s">
        <v>18314</v>
      </c>
      <c r="B6599" s="14" t="s">
        <v>18313</v>
      </c>
      <c r="C6599" s="14" t="s">
        <v>16423</v>
      </c>
      <c r="D6599" s="14" t="s">
        <v>37488</v>
      </c>
      <c r="E6599" s="6" t="str">
        <f>VLOOKUP(C6599,relationships!$A$2:$B$25,2,0)</f>
        <v>Một ai đó</v>
      </c>
      <c r="G6599" s="14" t="s">
        <v>18313</v>
      </c>
      <c r="H6599" s="13" t="s">
        <v>18314</v>
      </c>
      <c r="I6599" t="s">
        <v>25227</v>
      </c>
    </row>
    <row r="6600" spans="1:9">
      <c r="A6600" s="11" t="s">
        <v>18239</v>
      </c>
      <c r="B6600" s="12" t="s">
        <v>18238</v>
      </c>
      <c r="C6600" s="12" t="s">
        <v>16423</v>
      </c>
      <c r="D6600" s="12" t="s">
        <v>37489</v>
      </c>
      <c r="E6600" s="6" t="str">
        <f>VLOOKUP(C6600,relationships!$A$2:$B$25,2,0)</f>
        <v>Một ai đó</v>
      </c>
      <c r="G6600" s="12" t="s">
        <v>18238</v>
      </c>
      <c r="H6600" s="11" t="s">
        <v>18239</v>
      </c>
      <c r="I6600" t="s">
        <v>25227</v>
      </c>
    </row>
    <row r="6601" spans="1:9">
      <c r="A6601" s="13" t="s">
        <v>18244</v>
      </c>
      <c r="B6601" s="14" t="s">
        <v>18243</v>
      </c>
      <c r="C6601" s="14" t="s">
        <v>16423</v>
      </c>
      <c r="D6601" s="14" t="s">
        <v>37490</v>
      </c>
      <c r="E6601" s="6" t="str">
        <f>VLOOKUP(C6601,relationships!$A$2:$B$25,2,0)</f>
        <v>Một ai đó</v>
      </c>
      <c r="G6601" s="14" t="s">
        <v>18243</v>
      </c>
      <c r="H6601" s="13" t="s">
        <v>18244</v>
      </c>
      <c r="I6601" t="s">
        <v>25227</v>
      </c>
    </row>
    <row r="6602" spans="1:9">
      <c r="A6602" s="11" t="s">
        <v>37491</v>
      </c>
      <c r="B6602" s="12" t="s">
        <v>37492</v>
      </c>
      <c r="C6602" s="12" t="s">
        <v>16423</v>
      </c>
      <c r="D6602" s="12" t="s">
        <v>37493</v>
      </c>
      <c r="E6602" s="6" t="str">
        <f>VLOOKUP(C6602,relationships!$A$2:$B$25,2,0)</f>
        <v>Một ai đó</v>
      </c>
      <c r="G6602" s="12" t="s">
        <v>37492</v>
      </c>
      <c r="H6602" s="11" t="s">
        <v>37491</v>
      </c>
      <c r="I6602" t="s">
        <v>25227</v>
      </c>
    </row>
    <row r="6603" spans="1:9">
      <c r="A6603" s="13" t="s">
        <v>18248</v>
      </c>
      <c r="B6603" s="14" t="s">
        <v>17931</v>
      </c>
      <c r="C6603" s="14" t="s">
        <v>16423</v>
      </c>
      <c r="D6603" s="14" t="s">
        <v>37494</v>
      </c>
      <c r="E6603" s="6" t="str">
        <f>VLOOKUP(C6603,relationships!$A$2:$B$25,2,0)</f>
        <v>Một ai đó</v>
      </c>
      <c r="G6603" s="14" t="s">
        <v>17931</v>
      </c>
      <c r="H6603" s="13" t="s">
        <v>18248</v>
      </c>
      <c r="I6603" t="s">
        <v>25227</v>
      </c>
    </row>
    <row r="6604" spans="1:9">
      <c r="A6604" s="11" t="s">
        <v>18284</v>
      </c>
      <c r="B6604" s="12" t="s">
        <v>18283</v>
      </c>
      <c r="C6604" s="12" t="s">
        <v>16423</v>
      </c>
      <c r="D6604" s="12" t="s">
        <v>37495</v>
      </c>
      <c r="E6604" s="6" t="str">
        <f>VLOOKUP(C6604,relationships!$A$2:$B$25,2,0)</f>
        <v>Một ai đó</v>
      </c>
      <c r="G6604" s="12" t="s">
        <v>18283</v>
      </c>
      <c r="H6604" s="11" t="s">
        <v>18284</v>
      </c>
      <c r="I6604" t="s">
        <v>25227</v>
      </c>
    </row>
    <row r="6605" spans="1:9">
      <c r="A6605" s="13" t="s">
        <v>18266</v>
      </c>
      <c r="B6605" s="14" t="s">
        <v>18265</v>
      </c>
      <c r="C6605" s="14" t="s">
        <v>16423</v>
      </c>
      <c r="D6605" s="14" t="s">
        <v>37496</v>
      </c>
      <c r="E6605" s="6" t="str">
        <f>VLOOKUP(C6605,relationships!$A$2:$B$25,2,0)</f>
        <v>Một ai đó</v>
      </c>
      <c r="G6605" s="14" t="s">
        <v>18265</v>
      </c>
      <c r="H6605" s="13" t="s">
        <v>18266</v>
      </c>
      <c r="I6605" t="s">
        <v>25227</v>
      </c>
    </row>
    <row r="6606" spans="1:9">
      <c r="A6606" s="11" t="s">
        <v>18289</v>
      </c>
      <c r="B6606" s="12" t="s">
        <v>18288</v>
      </c>
      <c r="C6606" s="12" t="s">
        <v>16423</v>
      </c>
      <c r="D6606" s="12" t="s">
        <v>37497</v>
      </c>
      <c r="E6606" s="6" t="str">
        <f>VLOOKUP(C6606,relationships!$A$2:$B$25,2,0)</f>
        <v>Một ai đó</v>
      </c>
      <c r="G6606" s="12" t="s">
        <v>18288</v>
      </c>
      <c r="H6606" s="11" t="s">
        <v>18289</v>
      </c>
      <c r="I6606" t="s">
        <v>25227</v>
      </c>
    </row>
    <row r="6607" spans="1:9">
      <c r="A6607" s="13" t="s">
        <v>18271</v>
      </c>
      <c r="B6607" s="14" t="s">
        <v>18270</v>
      </c>
      <c r="C6607" s="14" t="s">
        <v>16423</v>
      </c>
      <c r="D6607" s="14" t="s">
        <v>37498</v>
      </c>
      <c r="E6607" s="6" t="str">
        <f>VLOOKUP(C6607,relationships!$A$2:$B$25,2,0)</f>
        <v>Một ai đó</v>
      </c>
      <c r="G6607" s="14" t="s">
        <v>18270</v>
      </c>
      <c r="H6607" s="13" t="s">
        <v>18271</v>
      </c>
      <c r="I6607" t="s">
        <v>25227</v>
      </c>
    </row>
    <row r="6608" spans="1:9">
      <c r="A6608" s="11" t="s">
        <v>37499</v>
      </c>
      <c r="B6608" s="12" t="s">
        <v>37500</v>
      </c>
      <c r="C6608" s="12" t="s">
        <v>16423</v>
      </c>
      <c r="D6608" s="12" t="s">
        <v>37501</v>
      </c>
      <c r="E6608" s="6" t="str">
        <f>VLOOKUP(C6608,relationships!$A$2:$B$25,2,0)</f>
        <v>Một ai đó</v>
      </c>
      <c r="G6608" s="12" t="s">
        <v>37500</v>
      </c>
      <c r="H6608" s="11" t="s">
        <v>37499</v>
      </c>
      <c r="I6608" t="s">
        <v>25227</v>
      </c>
    </row>
    <row r="6609" spans="1:9">
      <c r="A6609" s="13" t="s">
        <v>18276</v>
      </c>
      <c r="B6609" s="14" t="s">
        <v>18275</v>
      </c>
      <c r="C6609" s="14" t="s">
        <v>16423</v>
      </c>
      <c r="D6609" s="14" t="s">
        <v>37502</v>
      </c>
      <c r="E6609" s="6" t="str">
        <f>VLOOKUP(C6609,relationships!$A$2:$B$25,2,0)</f>
        <v>Một ai đó</v>
      </c>
      <c r="G6609" s="14" t="s">
        <v>18275</v>
      </c>
      <c r="H6609" s="13" t="s">
        <v>18276</v>
      </c>
      <c r="I6609" t="s">
        <v>25227</v>
      </c>
    </row>
    <row r="6610" spans="1:9">
      <c r="A6610" s="11" t="s">
        <v>18319</v>
      </c>
      <c r="B6610" s="12" t="s">
        <v>18318</v>
      </c>
      <c r="C6610" s="12" t="s">
        <v>16423</v>
      </c>
      <c r="D6610" s="12" t="s">
        <v>37503</v>
      </c>
      <c r="E6610" s="6" t="str">
        <f>VLOOKUP(C6610,relationships!$A$2:$B$25,2,0)</f>
        <v>Một ai đó</v>
      </c>
      <c r="G6610" s="12" t="s">
        <v>18318</v>
      </c>
      <c r="H6610" s="11" t="s">
        <v>18319</v>
      </c>
      <c r="I6610" t="s">
        <v>25227</v>
      </c>
    </row>
    <row r="6611" spans="1:9">
      <c r="A6611" s="13" t="s">
        <v>18299</v>
      </c>
      <c r="B6611" s="14" t="s">
        <v>18297</v>
      </c>
      <c r="C6611" s="14" t="s">
        <v>16423</v>
      </c>
      <c r="D6611" s="14" t="s">
        <v>37504</v>
      </c>
      <c r="E6611" s="6" t="str">
        <f>VLOOKUP(C6611,relationships!$A$2:$B$25,2,0)</f>
        <v>Một ai đó</v>
      </c>
      <c r="G6611" s="14" t="s">
        <v>18297</v>
      </c>
      <c r="H6611" s="13" t="s">
        <v>18299</v>
      </c>
      <c r="I6611" t="s">
        <v>25227</v>
      </c>
    </row>
    <row r="6612" spans="1:9">
      <c r="A6612" s="11" t="s">
        <v>18337</v>
      </c>
      <c r="B6612" s="12" t="s">
        <v>18330</v>
      </c>
      <c r="C6612" s="12" t="s">
        <v>16423</v>
      </c>
      <c r="D6612" s="12" t="s">
        <v>37505</v>
      </c>
      <c r="E6612" s="6" t="str">
        <f>VLOOKUP(C6612,relationships!$A$2:$B$25,2,0)</f>
        <v>Một ai đó</v>
      </c>
      <c r="G6612" s="12" t="s">
        <v>18330</v>
      </c>
      <c r="H6612" s="11" t="s">
        <v>18337</v>
      </c>
      <c r="I6612" t="s">
        <v>25227</v>
      </c>
    </row>
    <row r="6613" spans="1:9">
      <c r="A6613" s="13" t="s">
        <v>18334</v>
      </c>
      <c r="B6613" s="14" t="s">
        <v>18330</v>
      </c>
      <c r="C6613" s="14" t="s">
        <v>16423</v>
      </c>
      <c r="D6613" s="14" t="s">
        <v>37506</v>
      </c>
      <c r="E6613" s="6" t="str">
        <f>VLOOKUP(C6613,relationships!$A$2:$B$25,2,0)</f>
        <v>Một ai đó</v>
      </c>
      <c r="G6613" s="14" t="s">
        <v>18330</v>
      </c>
      <c r="H6613" s="13" t="s">
        <v>18334</v>
      </c>
      <c r="I6613" t="s">
        <v>25227</v>
      </c>
    </row>
    <row r="6614" spans="1:9">
      <c r="A6614" s="11" t="s">
        <v>18304</v>
      </c>
      <c r="B6614" s="12" t="s">
        <v>18303</v>
      </c>
      <c r="C6614" s="12" t="s">
        <v>16423</v>
      </c>
      <c r="D6614" s="12" t="s">
        <v>37507</v>
      </c>
      <c r="E6614" s="6" t="str">
        <f>VLOOKUP(C6614,relationships!$A$2:$B$25,2,0)</f>
        <v>Một ai đó</v>
      </c>
      <c r="G6614" s="12" t="s">
        <v>18303</v>
      </c>
      <c r="H6614" s="11" t="s">
        <v>18304</v>
      </c>
      <c r="I6614" t="s">
        <v>25227</v>
      </c>
    </row>
    <row r="6615" spans="1:9">
      <c r="A6615" s="13" t="s">
        <v>18323</v>
      </c>
      <c r="B6615" s="14" t="s">
        <v>10349</v>
      </c>
      <c r="C6615" s="14" t="s">
        <v>16423</v>
      </c>
      <c r="D6615" s="14" t="s">
        <v>37508</v>
      </c>
      <c r="E6615" s="6" t="str">
        <f>VLOOKUP(C6615,relationships!$A$2:$B$25,2,0)</f>
        <v>Một ai đó</v>
      </c>
      <c r="G6615" s="14" t="s">
        <v>10349</v>
      </c>
      <c r="H6615" s="13" t="s">
        <v>18323</v>
      </c>
      <c r="I6615" t="s">
        <v>25227</v>
      </c>
    </row>
    <row r="6616" spans="1:9">
      <c r="A6616" s="11" t="s">
        <v>18383</v>
      </c>
      <c r="B6616" s="12" t="s">
        <v>16834</v>
      </c>
      <c r="C6616" s="12" t="s">
        <v>16423</v>
      </c>
      <c r="D6616" s="12" t="s">
        <v>37509</v>
      </c>
      <c r="E6616" s="6" t="str">
        <f>VLOOKUP(C6616,relationships!$A$2:$B$25,2,0)</f>
        <v>Một ai đó</v>
      </c>
      <c r="G6616" s="12" t="s">
        <v>16834</v>
      </c>
      <c r="H6616" s="11" t="s">
        <v>18383</v>
      </c>
      <c r="I6616" t="s">
        <v>25227</v>
      </c>
    </row>
    <row r="6617" spans="1:9">
      <c r="A6617" s="13" t="s">
        <v>37510</v>
      </c>
      <c r="B6617" s="14" t="s">
        <v>37511</v>
      </c>
      <c r="C6617" s="14" t="s">
        <v>16423</v>
      </c>
      <c r="D6617" s="14" t="s">
        <v>37512</v>
      </c>
      <c r="E6617" s="6" t="str">
        <f>VLOOKUP(C6617,relationships!$A$2:$B$25,2,0)</f>
        <v>Một ai đó</v>
      </c>
      <c r="G6617" s="14" t="s">
        <v>37511</v>
      </c>
      <c r="H6617" s="13" t="s">
        <v>37510</v>
      </c>
      <c r="I6617" t="s">
        <v>25227</v>
      </c>
    </row>
    <row r="6618" spans="1:9">
      <c r="A6618" s="11" t="s">
        <v>18327</v>
      </c>
      <c r="B6618" s="12" t="s">
        <v>18326</v>
      </c>
      <c r="C6618" s="12" t="s">
        <v>16423</v>
      </c>
      <c r="D6618" s="12" t="s">
        <v>37513</v>
      </c>
      <c r="E6618" s="6" t="str">
        <f>VLOOKUP(C6618,relationships!$A$2:$B$25,2,0)</f>
        <v>Một ai đó</v>
      </c>
      <c r="G6618" s="12" t="s">
        <v>18326</v>
      </c>
      <c r="H6618" s="11" t="s">
        <v>18327</v>
      </c>
      <c r="I6618" t="s">
        <v>25227</v>
      </c>
    </row>
    <row r="6619" spans="1:9">
      <c r="A6619" s="13" t="s">
        <v>18340</v>
      </c>
      <c r="B6619" s="14" t="s">
        <v>18339</v>
      </c>
      <c r="C6619" s="14" t="s">
        <v>16423</v>
      </c>
      <c r="D6619" s="14" t="s">
        <v>37514</v>
      </c>
      <c r="E6619" s="6" t="str">
        <f>VLOOKUP(C6619,relationships!$A$2:$B$25,2,0)</f>
        <v>Một ai đó</v>
      </c>
      <c r="G6619" s="14" t="s">
        <v>18339</v>
      </c>
      <c r="H6619" s="13" t="s">
        <v>18340</v>
      </c>
      <c r="I6619" t="s">
        <v>25227</v>
      </c>
    </row>
    <row r="6620" spans="1:9">
      <c r="A6620" s="11" t="s">
        <v>18345</v>
      </c>
      <c r="B6620" s="12" t="s">
        <v>18344</v>
      </c>
      <c r="C6620" s="12" t="s">
        <v>16423</v>
      </c>
      <c r="D6620" s="12" t="s">
        <v>37515</v>
      </c>
      <c r="E6620" s="6" t="str">
        <f>VLOOKUP(C6620,relationships!$A$2:$B$25,2,0)</f>
        <v>Một ai đó</v>
      </c>
      <c r="G6620" s="12" t="s">
        <v>18344</v>
      </c>
      <c r="H6620" s="11" t="s">
        <v>18345</v>
      </c>
      <c r="I6620" t="s">
        <v>25227</v>
      </c>
    </row>
    <row r="6621" spans="1:9">
      <c r="A6621" s="13" t="s">
        <v>37516</v>
      </c>
      <c r="B6621" s="14" t="s">
        <v>18355</v>
      </c>
      <c r="C6621" s="14" t="s">
        <v>16423</v>
      </c>
      <c r="D6621" s="14" t="s">
        <v>37517</v>
      </c>
      <c r="E6621" s="6" t="str">
        <f>VLOOKUP(C6621,relationships!$A$2:$B$25,2,0)</f>
        <v>Một ai đó</v>
      </c>
      <c r="G6621" s="14" t="s">
        <v>18355</v>
      </c>
      <c r="H6621" s="13" t="s">
        <v>37516</v>
      </c>
      <c r="I6621" t="s">
        <v>25227</v>
      </c>
    </row>
    <row r="6622" spans="1:9">
      <c r="A6622" s="11" t="s">
        <v>37518</v>
      </c>
      <c r="B6622" s="12" t="s">
        <v>18355</v>
      </c>
      <c r="C6622" s="12" t="s">
        <v>16423</v>
      </c>
      <c r="D6622" s="12" t="s">
        <v>37519</v>
      </c>
      <c r="E6622" s="6" t="str">
        <f>VLOOKUP(C6622,relationships!$A$2:$B$25,2,0)</f>
        <v>Một ai đó</v>
      </c>
      <c r="G6622" s="12" t="s">
        <v>18355</v>
      </c>
      <c r="H6622" s="11" t="s">
        <v>37518</v>
      </c>
      <c r="I6622" t="s">
        <v>25227</v>
      </c>
    </row>
    <row r="6623" spans="1:9">
      <c r="A6623" s="13" t="s">
        <v>18366</v>
      </c>
      <c r="B6623" s="14" t="s">
        <v>18365</v>
      </c>
      <c r="C6623" s="14" t="s">
        <v>16423</v>
      </c>
      <c r="D6623" s="14" t="s">
        <v>37520</v>
      </c>
      <c r="E6623" s="6" t="str">
        <f>VLOOKUP(C6623,relationships!$A$2:$B$25,2,0)</f>
        <v>Một ai đó</v>
      </c>
      <c r="G6623" s="14" t="s">
        <v>18365</v>
      </c>
      <c r="H6623" s="13" t="s">
        <v>18366</v>
      </c>
      <c r="I6623" t="s">
        <v>25227</v>
      </c>
    </row>
    <row r="6624" spans="1:9">
      <c r="A6624" s="11" t="s">
        <v>18361</v>
      </c>
      <c r="B6624" s="12" t="s">
        <v>18359</v>
      </c>
      <c r="C6624" s="12" t="s">
        <v>16423</v>
      </c>
      <c r="D6624" s="12" t="s">
        <v>37521</v>
      </c>
      <c r="E6624" s="6" t="str">
        <f>VLOOKUP(C6624,relationships!$A$2:$B$25,2,0)</f>
        <v>Một ai đó</v>
      </c>
      <c r="G6624" s="12" t="s">
        <v>18359</v>
      </c>
      <c r="H6624" s="11" t="s">
        <v>18361</v>
      </c>
      <c r="I6624" t="s">
        <v>25227</v>
      </c>
    </row>
    <row r="6625" spans="1:9">
      <c r="A6625" s="13" t="s">
        <v>18407</v>
      </c>
      <c r="B6625" s="14" t="s">
        <v>18406</v>
      </c>
      <c r="C6625" s="14" t="s">
        <v>16423</v>
      </c>
      <c r="D6625" s="14" t="s">
        <v>37522</v>
      </c>
      <c r="E6625" s="6" t="str">
        <f>VLOOKUP(C6625,relationships!$A$2:$B$25,2,0)</f>
        <v>Một ai đó</v>
      </c>
      <c r="G6625" s="14" t="s">
        <v>18406</v>
      </c>
      <c r="H6625" s="13" t="s">
        <v>18407</v>
      </c>
      <c r="I6625" t="s">
        <v>25227</v>
      </c>
    </row>
    <row r="6626" spans="1:9">
      <c r="A6626" s="11" t="s">
        <v>18371</v>
      </c>
      <c r="B6626" s="12" t="s">
        <v>18370</v>
      </c>
      <c r="C6626" s="12" t="s">
        <v>16423</v>
      </c>
      <c r="D6626" s="12" t="s">
        <v>37523</v>
      </c>
      <c r="E6626" s="6" t="str">
        <f>VLOOKUP(C6626,relationships!$A$2:$B$25,2,0)</f>
        <v>Một ai đó</v>
      </c>
      <c r="G6626" s="12" t="s">
        <v>18370</v>
      </c>
      <c r="H6626" s="11" t="s">
        <v>18371</v>
      </c>
      <c r="I6626" t="s">
        <v>25227</v>
      </c>
    </row>
    <row r="6627" spans="1:9">
      <c r="A6627" s="13" t="s">
        <v>18390</v>
      </c>
      <c r="B6627" s="14" t="s">
        <v>18389</v>
      </c>
      <c r="C6627" s="14" t="s">
        <v>16423</v>
      </c>
      <c r="D6627" s="14" t="s">
        <v>37524</v>
      </c>
      <c r="E6627" s="6" t="str">
        <f>VLOOKUP(C6627,relationships!$A$2:$B$25,2,0)</f>
        <v>Một ai đó</v>
      </c>
      <c r="G6627" s="14" t="s">
        <v>18389</v>
      </c>
      <c r="H6627" s="13" t="s">
        <v>18390</v>
      </c>
      <c r="I6627" t="s">
        <v>25227</v>
      </c>
    </row>
    <row r="6628" spans="1:9">
      <c r="A6628" s="11" t="s">
        <v>18376</v>
      </c>
      <c r="B6628" s="12" t="s">
        <v>18375</v>
      </c>
      <c r="C6628" s="12" t="s">
        <v>16423</v>
      </c>
      <c r="D6628" s="12" t="s">
        <v>37525</v>
      </c>
      <c r="E6628" s="6" t="str">
        <f>VLOOKUP(C6628,relationships!$A$2:$B$25,2,0)</f>
        <v>Một ai đó</v>
      </c>
      <c r="G6628" s="12" t="s">
        <v>18375</v>
      </c>
      <c r="H6628" s="11" t="s">
        <v>18376</v>
      </c>
      <c r="I6628" t="s">
        <v>25227</v>
      </c>
    </row>
    <row r="6629" spans="1:9">
      <c r="A6629" s="13" t="s">
        <v>22633</v>
      </c>
      <c r="B6629" s="14" t="s">
        <v>17931</v>
      </c>
      <c r="C6629" s="14" t="s">
        <v>16423</v>
      </c>
      <c r="D6629" s="14" t="s">
        <v>37526</v>
      </c>
      <c r="E6629" s="6" t="str">
        <f>VLOOKUP(C6629,relationships!$A$2:$B$25,2,0)</f>
        <v>Một ai đó</v>
      </c>
      <c r="G6629" s="14" t="s">
        <v>17931</v>
      </c>
      <c r="H6629" s="13" t="s">
        <v>22633</v>
      </c>
      <c r="I6629" t="s">
        <v>25227</v>
      </c>
    </row>
    <row r="6630" spans="1:9">
      <c r="A6630" s="11" t="s">
        <v>18398</v>
      </c>
      <c r="B6630" s="12" t="s">
        <v>18397</v>
      </c>
      <c r="C6630" s="12" t="s">
        <v>16423</v>
      </c>
      <c r="D6630" s="12" t="s">
        <v>37527</v>
      </c>
      <c r="E6630" s="6" t="str">
        <f>VLOOKUP(C6630,relationships!$A$2:$B$25,2,0)</f>
        <v>Một ai đó</v>
      </c>
      <c r="G6630" s="12" t="s">
        <v>18397</v>
      </c>
      <c r="H6630" s="11" t="s">
        <v>18398</v>
      </c>
      <c r="I6630" t="s">
        <v>25227</v>
      </c>
    </row>
    <row r="6631" spans="1:9">
      <c r="A6631" s="13" t="s">
        <v>18403</v>
      </c>
      <c r="B6631" s="14" t="s">
        <v>18402</v>
      </c>
      <c r="C6631" s="14" t="s">
        <v>16423</v>
      </c>
      <c r="D6631" s="14" t="s">
        <v>37528</v>
      </c>
      <c r="E6631" s="6" t="str">
        <f>VLOOKUP(C6631,relationships!$A$2:$B$25,2,0)</f>
        <v>Một ai đó</v>
      </c>
      <c r="G6631" s="14" t="s">
        <v>18402</v>
      </c>
      <c r="H6631" s="13" t="s">
        <v>18403</v>
      </c>
      <c r="I6631" t="s">
        <v>25227</v>
      </c>
    </row>
    <row r="6632" spans="1:9">
      <c r="A6632" s="11" t="s">
        <v>37529</v>
      </c>
      <c r="B6632" s="12" t="s">
        <v>18583</v>
      </c>
      <c r="C6632" s="12" t="s">
        <v>16423</v>
      </c>
      <c r="D6632" s="12" t="s">
        <v>37530</v>
      </c>
      <c r="E6632" s="6" t="str">
        <f>VLOOKUP(C6632,relationships!$A$2:$B$25,2,0)</f>
        <v>Một ai đó</v>
      </c>
      <c r="G6632" s="12" t="s">
        <v>18583</v>
      </c>
      <c r="H6632" s="11" t="s">
        <v>37529</v>
      </c>
      <c r="I6632" t="s">
        <v>25227</v>
      </c>
    </row>
    <row r="6633" spans="1:9">
      <c r="A6633" s="13" t="s">
        <v>37531</v>
      </c>
      <c r="B6633" s="14" t="s">
        <v>18583</v>
      </c>
      <c r="C6633" s="14" t="s">
        <v>16423</v>
      </c>
      <c r="D6633" s="14" t="s">
        <v>37532</v>
      </c>
      <c r="E6633" s="6" t="str">
        <f>VLOOKUP(C6633,relationships!$A$2:$B$25,2,0)</f>
        <v>Một ai đó</v>
      </c>
      <c r="G6633" s="14" t="s">
        <v>18583</v>
      </c>
      <c r="H6633" s="13" t="s">
        <v>37531</v>
      </c>
      <c r="I6633" t="s">
        <v>25227</v>
      </c>
    </row>
    <row r="6634" spans="1:9">
      <c r="A6634" s="11" t="s">
        <v>37533</v>
      </c>
      <c r="B6634" s="12" t="s">
        <v>7150</v>
      </c>
      <c r="C6634" s="12" t="s">
        <v>16423</v>
      </c>
      <c r="D6634" s="12" t="s">
        <v>37534</v>
      </c>
      <c r="E6634" s="6" t="str">
        <f>VLOOKUP(C6634,relationships!$A$2:$B$25,2,0)</f>
        <v>Một ai đó</v>
      </c>
      <c r="G6634" s="12" t="s">
        <v>7150</v>
      </c>
      <c r="H6634" s="11" t="s">
        <v>37533</v>
      </c>
      <c r="I6634" t="s">
        <v>25227</v>
      </c>
    </row>
    <row r="6635" spans="1:9">
      <c r="A6635" s="13" t="s">
        <v>18423</v>
      </c>
      <c r="B6635" s="14" t="s">
        <v>18422</v>
      </c>
      <c r="C6635" s="14" t="s">
        <v>16423</v>
      </c>
      <c r="D6635" s="14" t="s">
        <v>37535</v>
      </c>
      <c r="E6635" s="6" t="str">
        <f>VLOOKUP(C6635,relationships!$A$2:$B$25,2,0)</f>
        <v>Một ai đó</v>
      </c>
      <c r="G6635" s="14" t="s">
        <v>18422</v>
      </c>
      <c r="H6635" s="13" t="s">
        <v>18423</v>
      </c>
      <c r="I6635" t="s">
        <v>25227</v>
      </c>
    </row>
    <row r="6636" spans="1:9">
      <c r="A6636" s="11" t="s">
        <v>18415</v>
      </c>
      <c r="B6636" s="12" t="s">
        <v>18414</v>
      </c>
      <c r="C6636" s="12" t="s">
        <v>16423</v>
      </c>
      <c r="D6636" s="12" t="s">
        <v>37536</v>
      </c>
      <c r="E6636" s="6" t="str">
        <f>VLOOKUP(C6636,relationships!$A$2:$B$25,2,0)</f>
        <v>Một ai đó</v>
      </c>
      <c r="G6636" s="12" t="s">
        <v>18414</v>
      </c>
      <c r="H6636" s="11" t="s">
        <v>18415</v>
      </c>
      <c r="I6636" t="s">
        <v>25227</v>
      </c>
    </row>
    <row r="6637" spans="1:9">
      <c r="A6637" s="13" t="s">
        <v>18479</v>
      </c>
      <c r="B6637" s="14" t="s">
        <v>18478</v>
      </c>
      <c r="C6637" s="14" t="s">
        <v>16423</v>
      </c>
      <c r="D6637" s="14" t="s">
        <v>37537</v>
      </c>
      <c r="E6637" s="6" t="str">
        <f>VLOOKUP(C6637,relationships!$A$2:$B$25,2,0)</f>
        <v>Một ai đó</v>
      </c>
      <c r="G6637" s="14" t="s">
        <v>18478</v>
      </c>
      <c r="H6637" s="13" t="s">
        <v>18479</v>
      </c>
      <c r="I6637" t="s">
        <v>25227</v>
      </c>
    </row>
    <row r="6638" spans="1:9">
      <c r="A6638" s="11" t="s">
        <v>18431</v>
      </c>
      <c r="B6638" s="12" t="s">
        <v>18430</v>
      </c>
      <c r="C6638" s="12" t="s">
        <v>16423</v>
      </c>
      <c r="D6638" s="12" t="s">
        <v>37538</v>
      </c>
      <c r="E6638" s="6" t="str">
        <f>VLOOKUP(C6638,relationships!$A$2:$B$25,2,0)</f>
        <v>Một ai đó</v>
      </c>
      <c r="G6638" s="12" t="s">
        <v>18430</v>
      </c>
      <c r="H6638" s="11" t="s">
        <v>18431</v>
      </c>
      <c r="I6638" t="s">
        <v>25227</v>
      </c>
    </row>
    <row r="6639" spans="1:9">
      <c r="A6639" s="13" t="s">
        <v>18436</v>
      </c>
      <c r="B6639" s="14" t="s">
        <v>18435</v>
      </c>
      <c r="C6639" s="14" t="s">
        <v>16423</v>
      </c>
      <c r="D6639" s="14" t="s">
        <v>37539</v>
      </c>
      <c r="E6639" s="6" t="str">
        <f>VLOOKUP(C6639,relationships!$A$2:$B$25,2,0)</f>
        <v>Một ai đó</v>
      </c>
      <c r="G6639" s="14" t="s">
        <v>18435</v>
      </c>
      <c r="H6639" s="13" t="s">
        <v>18436</v>
      </c>
      <c r="I6639" t="s">
        <v>25227</v>
      </c>
    </row>
    <row r="6640" spans="1:9">
      <c r="A6640" s="11" t="s">
        <v>18440</v>
      </c>
      <c r="B6640" s="12" t="s">
        <v>18439</v>
      </c>
      <c r="C6640" s="12" t="s">
        <v>16423</v>
      </c>
      <c r="D6640" s="12" t="s">
        <v>37540</v>
      </c>
      <c r="E6640" s="6" t="str">
        <f>VLOOKUP(C6640,relationships!$A$2:$B$25,2,0)</f>
        <v>Một ai đó</v>
      </c>
      <c r="G6640" s="12" t="s">
        <v>18439</v>
      </c>
      <c r="H6640" s="11" t="s">
        <v>18440</v>
      </c>
      <c r="I6640" t="s">
        <v>25227</v>
      </c>
    </row>
    <row r="6641" spans="1:9">
      <c r="A6641" s="13" t="s">
        <v>37541</v>
      </c>
      <c r="B6641" s="14" t="s">
        <v>18465</v>
      </c>
      <c r="C6641" s="14" t="s">
        <v>16423</v>
      </c>
      <c r="D6641" s="14" t="s">
        <v>37542</v>
      </c>
      <c r="E6641" s="6" t="str">
        <f>VLOOKUP(C6641,relationships!$A$2:$B$25,2,0)</f>
        <v>Một ai đó</v>
      </c>
      <c r="G6641" s="14" t="s">
        <v>18465</v>
      </c>
      <c r="H6641" s="13" t="s">
        <v>37541</v>
      </c>
      <c r="I6641" t="s">
        <v>25227</v>
      </c>
    </row>
    <row r="6642" spans="1:9">
      <c r="A6642" s="11" t="s">
        <v>37543</v>
      </c>
      <c r="B6642" s="12" t="s">
        <v>18465</v>
      </c>
      <c r="C6642" s="12" t="s">
        <v>16423</v>
      </c>
      <c r="D6642" s="12" t="s">
        <v>37544</v>
      </c>
      <c r="E6642" s="6" t="str">
        <f>VLOOKUP(C6642,relationships!$A$2:$B$25,2,0)</f>
        <v>Một ai đó</v>
      </c>
      <c r="G6642" s="12" t="s">
        <v>18465</v>
      </c>
      <c r="H6642" s="11" t="s">
        <v>37543</v>
      </c>
      <c r="I6642" t="s">
        <v>25227</v>
      </c>
    </row>
    <row r="6643" spans="1:9">
      <c r="A6643" s="13" t="s">
        <v>18604</v>
      </c>
      <c r="B6643" s="14" t="s">
        <v>18576</v>
      </c>
      <c r="C6643" s="14" t="s">
        <v>16423</v>
      </c>
      <c r="D6643" s="14" t="s">
        <v>37545</v>
      </c>
      <c r="E6643" s="6" t="str">
        <f>VLOOKUP(C6643,relationships!$A$2:$B$25,2,0)</f>
        <v>Một ai đó</v>
      </c>
      <c r="G6643" s="14" t="s">
        <v>18576</v>
      </c>
      <c r="H6643" s="13" t="s">
        <v>18604</v>
      </c>
      <c r="I6643" t="s">
        <v>25227</v>
      </c>
    </row>
    <row r="6644" spans="1:9">
      <c r="A6644" s="11" t="s">
        <v>18448</v>
      </c>
      <c r="B6644" s="12" t="s">
        <v>18447</v>
      </c>
      <c r="C6644" s="12" t="s">
        <v>16423</v>
      </c>
      <c r="D6644" s="12" t="s">
        <v>37546</v>
      </c>
      <c r="E6644" s="6" t="str">
        <f>VLOOKUP(C6644,relationships!$A$2:$B$25,2,0)</f>
        <v>Một ai đó</v>
      </c>
      <c r="G6644" s="12" t="s">
        <v>18447</v>
      </c>
      <c r="H6644" s="11" t="s">
        <v>18448</v>
      </c>
      <c r="I6644" t="s">
        <v>25227</v>
      </c>
    </row>
    <row r="6645" spans="1:9">
      <c r="A6645" s="13" t="s">
        <v>18470</v>
      </c>
      <c r="B6645" s="14" t="s">
        <v>18469</v>
      </c>
      <c r="C6645" s="14" t="s">
        <v>16423</v>
      </c>
      <c r="D6645" s="14" t="s">
        <v>37547</v>
      </c>
      <c r="E6645" s="6" t="str">
        <f>VLOOKUP(C6645,relationships!$A$2:$B$25,2,0)</f>
        <v>Một ai đó</v>
      </c>
      <c r="G6645" s="14" t="s">
        <v>18469</v>
      </c>
      <c r="H6645" s="13" t="s">
        <v>18470</v>
      </c>
      <c r="I6645" t="s">
        <v>25227</v>
      </c>
    </row>
    <row r="6646" spans="1:9">
      <c r="A6646" s="11" t="s">
        <v>18452</v>
      </c>
      <c r="B6646" s="12" t="s">
        <v>18451</v>
      </c>
      <c r="C6646" s="12" t="s">
        <v>16423</v>
      </c>
      <c r="D6646" s="12" t="s">
        <v>37548</v>
      </c>
      <c r="E6646" s="6" t="str">
        <f>VLOOKUP(C6646,relationships!$A$2:$B$25,2,0)</f>
        <v>Một ai đó</v>
      </c>
      <c r="G6646" s="12" t="s">
        <v>18451</v>
      </c>
      <c r="H6646" s="11" t="s">
        <v>18452</v>
      </c>
      <c r="I6646" t="s">
        <v>25227</v>
      </c>
    </row>
    <row r="6647" spans="1:9">
      <c r="A6647" s="13" t="s">
        <v>18609</v>
      </c>
      <c r="B6647" s="14" t="s">
        <v>18608</v>
      </c>
      <c r="C6647" s="14" t="s">
        <v>16423</v>
      </c>
      <c r="D6647" s="14" t="s">
        <v>37549</v>
      </c>
      <c r="E6647" s="6" t="str">
        <f>VLOOKUP(C6647,relationships!$A$2:$B$25,2,0)</f>
        <v>Một ai đó</v>
      </c>
      <c r="G6647" s="14" t="s">
        <v>18608</v>
      </c>
      <c r="H6647" s="13" t="s">
        <v>18609</v>
      </c>
      <c r="I6647" t="s">
        <v>25227</v>
      </c>
    </row>
    <row r="6648" spans="1:9">
      <c r="A6648" s="11" t="s">
        <v>18457</v>
      </c>
      <c r="B6648" s="12" t="s">
        <v>18456</v>
      </c>
      <c r="C6648" s="12" t="s">
        <v>16423</v>
      </c>
      <c r="D6648" s="12" t="s">
        <v>37550</v>
      </c>
      <c r="E6648" s="6" t="str">
        <f>VLOOKUP(C6648,relationships!$A$2:$B$25,2,0)</f>
        <v>Một ai đó</v>
      </c>
      <c r="G6648" s="12" t="s">
        <v>18456</v>
      </c>
      <c r="H6648" s="11" t="s">
        <v>18457</v>
      </c>
      <c r="I6648" t="s">
        <v>25227</v>
      </c>
    </row>
    <row r="6649" spans="1:9">
      <c r="A6649" s="13" t="s">
        <v>18461</v>
      </c>
      <c r="B6649" s="14" t="s">
        <v>18460</v>
      </c>
      <c r="C6649" s="14" t="s">
        <v>16423</v>
      </c>
      <c r="D6649" s="14" t="s">
        <v>37551</v>
      </c>
      <c r="E6649" s="6" t="str">
        <f>VLOOKUP(C6649,relationships!$A$2:$B$25,2,0)</f>
        <v>Một ai đó</v>
      </c>
      <c r="G6649" s="14" t="s">
        <v>18460</v>
      </c>
      <c r="H6649" s="13" t="s">
        <v>18461</v>
      </c>
      <c r="I6649" t="s">
        <v>25227</v>
      </c>
    </row>
    <row r="6650" spans="1:9">
      <c r="A6650" s="11" t="s">
        <v>37552</v>
      </c>
      <c r="B6650" s="12" t="s">
        <v>37553</v>
      </c>
      <c r="C6650" s="12" t="s">
        <v>16428</v>
      </c>
      <c r="D6650" s="12" t="s">
        <v>37554</v>
      </c>
      <c r="E6650" s="6" t="str">
        <f>VLOOKUP(C6650,relationships!$A$2:$B$25,2,0)</f>
        <v>Bạn bè</v>
      </c>
      <c r="G6650" s="12" t="s">
        <v>37553</v>
      </c>
      <c r="H6650" s="11" t="s">
        <v>37552</v>
      </c>
      <c r="I6650" t="s">
        <v>25152</v>
      </c>
    </row>
    <row r="6651" spans="1:9">
      <c r="A6651" s="13" t="s">
        <v>37555</v>
      </c>
      <c r="B6651" s="14" t="s">
        <v>37556</v>
      </c>
      <c r="C6651" s="14" t="s">
        <v>16423</v>
      </c>
      <c r="D6651" s="14" t="s">
        <v>37557</v>
      </c>
      <c r="E6651" s="6" t="str">
        <f>VLOOKUP(C6651,relationships!$A$2:$B$25,2,0)</f>
        <v>Một ai đó</v>
      </c>
      <c r="G6651" s="14" t="s">
        <v>37556</v>
      </c>
      <c r="H6651" s="13" t="s">
        <v>37555</v>
      </c>
      <c r="I6651" t="s">
        <v>25227</v>
      </c>
    </row>
    <row r="6652" spans="1:9">
      <c r="A6652" s="11" t="s">
        <v>18474</v>
      </c>
      <c r="B6652" s="12" t="s">
        <v>18473</v>
      </c>
      <c r="C6652" s="12" t="s">
        <v>16423</v>
      </c>
      <c r="D6652" s="12" t="s">
        <v>37558</v>
      </c>
      <c r="E6652" s="6" t="str">
        <f>VLOOKUP(C6652,relationships!$A$2:$B$25,2,0)</f>
        <v>Một ai đó</v>
      </c>
      <c r="G6652" s="12" t="s">
        <v>18473</v>
      </c>
      <c r="H6652" s="11" t="s">
        <v>18474</v>
      </c>
      <c r="I6652" t="s">
        <v>25227</v>
      </c>
    </row>
    <row r="6653" spans="1:9">
      <c r="A6653" s="13" t="s">
        <v>18486</v>
      </c>
      <c r="B6653" s="14" t="s">
        <v>3255</v>
      </c>
      <c r="C6653" s="14" t="s">
        <v>16423</v>
      </c>
      <c r="D6653" s="14" t="s">
        <v>37559</v>
      </c>
      <c r="E6653" s="6" t="str">
        <f>VLOOKUP(C6653,relationships!$A$2:$B$25,2,0)</f>
        <v>Một ai đó</v>
      </c>
      <c r="G6653" s="14" t="s">
        <v>3255</v>
      </c>
      <c r="H6653" s="13" t="s">
        <v>18486</v>
      </c>
      <c r="I6653" t="s">
        <v>25227</v>
      </c>
    </row>
    <row r="6654" spans="1:9">
      <c r="A6654" s="11" t="s">
        <v>18498</v>
      </c>
      <c r="B6654" s="12" t="s">
        <v>18497</v>
      </c>
      <c r="C6654" s="12" t="s">
        <v>16423</v>
      </c>
      <c r="D6654" s="12" t="s">
        <v>37560</v>
      </c>
      <c r="E6654" s="6" t="str">
        <f>VLOOKUP(C6654,relationships!$A$2:$B$25,2,0)</f>
        <v>Một ai đó</v>
      </c>
      <c r="G6654" s="12" t="s">
        <v>18497</v>
      </c>
      <c r="H6654" s="11" t="s">
        <v>18498</v>
      </c>
      <c r="I6654" t="s">
        <v>25227</v>
      </c>
    </row>
    <row r="6655" spans="1:9">
      <c r="A6655" s="13" t="s">
        <v>18516</v>
      </c>
      <c r="B6655" s="14" t="s">
        <v>18515</v>
      </c>
      <c r="C6655" s="14" t="s">
        <v>16423</v>
      </c>
      <c r="D6655" s="14" t="s">
        <v>37561</v>
      </c>
      <c r="E6655" s="6" t="str">
        <f>VLOOKUP(C6655,relationships!$A$2:$B$25,2,0)</f>
        <v>Một ai đó</v>
      </c>
      <c r="G6655" s="14" t="s">
        <v>18515</v>
      </c>
      <c r="H6655" s="13" t="s">
        <v>18516</v>
      </c>
      <c r="I6655" t="s">
        <v>25227</v>
      </c>
    </row>
    <row r="6656" spans="1:9">
      <c r="A6656" s="11" t="s">
        <v>37562</v>
      </c>
      <c r="B6656" s="12" t="s">
        <v>18490</v>
      </c>
      <c r="C6656" s="12" t="s">
        <v>16423</v>
      </c>
      <c r="D6656" s="12" t="s">
        <v>37563</v>
      </c>
      <c r="E6656" s="6" t="str">
        <f>VLOOKUP(C6656,relationships!$A$2:$B$25,2,0)</f>
        <v>Một ai đó</v>
      </c>
      <c r="G6656" s="12" t="s">
        <v>18490</v>
      </c>
      <c r="H6656" s="11" t="s">
        <v>37562</v>
      </c>
      <c r="I6656" t="s">
        <v>25227</v>
      </c>
    </row>
    <row r="6657" spans="1:9">
      <c r="A6657" s="13" t="s">
        <v>37564</v>
      </c>
      <c r="B6657" s="14" t="s">
        <v>18490</v>
      </c>
      <c r="C6657" s="14" t="s">
        <v>16423</v>
      </c>
      <c r="D6657" s="14" t="s">
        <v>37565</v>
      </c>
      <c r="E6657" s="6" t="str">
        <f>VLOOKUP(C6657,relationships!$A$2:$B$25,2,0)</f>
        <v>Một ai đó</v>
      </c>
      <c r="G6657" s="14" t="s">
        <v>18490</v>
      </c>
      <c r="H6657" s="13" t="s">
        <v>37564</v>
      </c>
      <c r="I6657" t="s">
        <v>25227</v>
      </c>
    </row>
    <row r="6658" spans="1:9">
      <c r="A6658" s="11" t="s">
        <v>18494</v>
      </c>
      <c r="B6658" s="12" t="s">
        <v>18493</v>
      </c>
      <c r="C6658" s="12" t="s">
        <v>16423</v>
      </c>
      <c r="D6658" s="12" t="s">
        <v>37566</v>
      </c>
      <c r="E6658" s="6" t="str">
        <f>VLOOKUP(C6658,relationships!$A$2:$B$25,2,0)</f>
        <v>Một ai đó</v>
      </c>
      <c r="G6658" s="12" t="s">
        <v>18493</v>
      </c>
      <c r="H6658" s="11" t="s">
        <v>18494</v>
      </c>
      <c r="I6658" t="s">
        <v>25227</v>
      </c>
    </row>
    <row r="6659" spans="1:9">
      <c r="A6659" s="13" t="s">
        <v>37567</v>
      </c>
      <c r="B6659" s="14" t="s">
        <v>10661</v>
      </c>
      <c r="C6659" s="14" t="s">
        <v>22562</v>
      </c>
      <c r="D6659" s="14" t="s">
        <v>37568</v>
      </c>
      <c r="E6659" s="6" t="str">
        <f>VLOOKUP(C6659,relationships!$A$2:$B$25,2,0)</f>
        <v>Cha</v>
      </c>
      <c r="G6659" s="14" t="s">
        <v>10661</v>
      </c>
      <c r="H6659" s="13" t="s">
        <v>37567</v>
      </c>
      <c r="I6659" t="s">
        <v>25236</v>
      </c>
    </row>
    <row r="6660" spans="1:9">
      <c r="A6660" s="11" t="s">
        <v>37569</v>
      </c>
      <c r="B6660" s="12" t="s">
        <v>10661</v>
      </c>
      <c r="C6660" s="12" t="s">
        <v>19846</v>
      </c>
      <c r="D6660" s="12" t="s">
        <v>37570</v>
      </c>
      <c r="E6660" s="6" t="str">
        <f>VLOOKUP(C6660,relationships!$A$2:$B$25,2,0)</f>
        <v>Mẹ</v>
      </c>
      <c r="G6660" s="12" t="s">
        <v>10661</v>
      </c>
      <c r="H6660" s="11" t="s">
        <v>37569</v>
      </c>
      <c r="I6660" t="s">
        <v>25153</v>
      </c>
    </row>
    <row r="6661" spans="1:9">
      <c r="A6661" s="13" t="s">
        <v>20459</v>
      </c>
      <c r="B6661" s="14" t="s">
        <v>10661</v>
      </c>
      <c r="C6661" s="14" t="s">
        <v>16360</v>
      </c>
      <c r="D6661" s="14" t="s">
        <v>37571</v>
      </c>
      <c r="E6661" s="6" t="str">
        <f>VLOOKUP(C6661,relationships!$A$2:$B$25,2,0)</f>
        <v>Chị em gái</v>
      </c>
      <c r="G6661" s="14" t="s">
        <v>10661</v>
      </c>
      <c r="H6661" s="13" t="s">
        <v>20459</v>
      </c>
      <c r="I6661" t="s">
        <v>25156</v>
      </c>
    </row>
    <row r="6662" spans="1:9">
      <c r="A6662" s="11" t="s">
        <v>37572</v>
      </c>
      <c r="B6662" s="12" t="s">
        <v>10661</v>
      </c>
      <c r="C6662" s="12" t="s">
        <v>26158</v>
      </c>
      <c r="D6662" s="12" t="s">
        <v>37573</v>
      </c>
      <c r="E6662" s="6" t="str">
        <f>VLOOKUP(C6662,relationships!$A$2:$B$25,2,0)</f>
        <v>Bác, Chú, Cậu, Dượng</v>
      </c>
      <c r="G6662" s="12" t="s">
        <v>10661</v>
      </c>
      <c r="H6662" s="11" t="s">
        <v>37572</v>
      </c>
      <c r="I6662" t="s">
        <v>25235</v>
      </c>
    </row>
    <row r="6663" spans="1:9">
      <c r="A6663" s="13" t="s">
        <v>20567</v>
      </c>
      <c r="B6663" s="14" t="s">
        <v>18825</v>
      </c>
      <c r="C6663" s="14" t="s">
        <v>16593</v>
      </c>
      <c r="D6663" s="14" t="s">
        <v>37574</v>
      </c>
      <c r="E6663" s="6" t="str">
        <f>VLOOKUP(C6663,relationships!$A$2:$B$25,2,0)</f>
        <v>Vợ</v>
      </c>
      <c r="G6663" s="14" t="s">
        <v>18825</v>
      </c>
      <c r="H6663" s="13" t="s">
        <v>20567</v>
      </c>
      <c r="I6663" t="s">
        <v>25154</v>
      </c>
    </row>
    <row r="6664" spans="1:9">
      <c r="A6664" s="11" t="s">
        <v>37575</v>
      </c>
      <c r="B6664" s="12" t="s">
        <v>18825</v>
      </c>
      <c r="C6664" s="12" t="s">
        <v>19846</v>
      </c>
      <c r="D6664" s="12" t="s">
        <v>37576</v>
      </c>
      <c r="E6664" s="6" t="str">
        <f>VLOOKUP(C6664,relationships!$A$2:$B$25,2,0)</f>
        <v>Mẹ</v>
      </c>
      <c r="G6664" s="12" t="s">
        <v>18825</v>
      </c>
      <c r="H6664" s="11" t="s">
        <v>37575</v>
      </c>
      <c r="I6664" t="s">
        <v>25153</v>
      </c>
    </row>
    <row r="6665" spans="1:9">
      <c r="A6665" s="13" t="s">
        <v>37577</v>
      </c>
      <c r="B6665" s="14" t="s">
        <v>37578</v>
      </c>
      <c r="C6665" s="14" t="s">
        <v>19846</v>
      </c>
      <c r="D6665" s="14" t="s">
        <v>37579</v>
      </c>
      <c r="E6665" s="6" t="str">
        <f>VLOOKUP(C6665,relationships!$A$2:$B$25,2,0)</f>
        <v>Mẹ</v>
      </c>
      <c r="G6665" s="14" t="s">
        <v>37578</v>
      </c>
      <c r="H6665" s="13" t="s">
        <v>37577</v>
      </c>
      <c r="I6665" t="s">
        <v>25153</v>
      </c>
    </row>
    <row r="6666" spans="1:9">
      <c r="A6666" s="11" t="s">
        <v>37580</v>
      </c>
      <c r="B6666" s="12" t="s">
        <v>37578</v>
      </c>
      <c r="C6666" s="12" t="s">
        <v>22562</v>
      </c>
      <c r="D6666" s="12" t="s">
        <v>37581</v>
      </c>
      <c r="E6666" s="6" t="str">
        <f>VLOOKUP(C6666,relationships!$A$2:$B$25,2,0)</f>
        <v>Cha</v>
      </c>
      <c r="G6666" s="12" t="s">
        <v>37578</v>
      </c>
      <c r="H6666" s="11" t="s">
        <v>37580</v>
      </c>
      <c r="I6666" t="s">
        <v>25236</v>
      </c>
    </row>
    <row r="6667" spans="1:9">
      <c r="A6667" s="13" t="s">
        <v>37582</v>
      </c>
      <c r="B6667" s="14" t="s">
        <v>37291</v>
      </c>
      <c r="C6667" s="14" t="s">
        <v>16428</v>
      </c>
      <c r="D6667" s="14" t="s">
        <v>37583</v>
      </c>
      <c r="E6667" s="6" t="str">
        <f>VLOOKUP(C6667,relationships!$A$2:$B$25,2,0)</f>
        <v>Bạn bè</v>
      </c>
      <c r="G6667" s="14" t="s">
        <v>37291</v>
      </c>
      <c r="H6667" s="13" t="s">
        <v>37582</v>
      </c>
      <c r="I6667" t="s">
        <v>25152</v>
      </c>
    </row>
    <row r="6668" spans="1:9">
      <c r="A6668" s="11" t="s">
        <v>37584</v>
      </c>
      <c r="B6668" s="12" t="s">
        <v>37585</v>
      </c>
      <c r="C6668" s="12" t="s">
        <v>16423</v>
      </c>
      <c r="D6668" s="12" t="s">
        <v>37586</v>
      </c>
      <c r="E6668" s="6" t="str">
        <f>VLOOKUP(C6668,relationships!$A$2:$B$25,2,0)</f>
        <v>Một ai đó</v>
      </c>
      <c r="G6668" s="12" t="s">
        <v>37585</v>
      </c>
      <c r="H6668" s="11" t="s">
        <v>37584</v>
      </c>
      <c r="I6668" t="s">
        <v>25227</v>
      </c>
    </row>
    <row r="6669" spans="1:9">
      <c r="A6669" s="13" t="s">
        <v>37587</v>
      </c>
      <c r="B6669" s="14" t="s">
        <v>37588</v>
      </c>
      <c r="C6669" s="14" t="s">
        <v>22418</v>
      </c>
      <c r="D6669" s="14" t="s">
        <v>37589</v>
      </c>
      <c r="E6669" s="6" t="str">
        <f>VLOOKUP(C6669,relationships!$A$2:$B$25,2,0)</f>
        <v>Anh em trai</v>
      </c>
      <c r="G6669" s="14" t="s">
        <v>37588</v>
      </c>
      <c r="H6669" s="13" t="s">
        <v>37587</v>
      </c>
      <c r="I6669" t="s">
        <v>25237</v>
      </c>
    </row>
    <row r="6670" spans="1:9">
      <c r="A6670" s="11" t="s">
        <v>37590</v>
      </c>
      <c r="B6670" s="12" t="s">
        <v>37591</v>
      </c>
      <c r="C6670" s="12" t="s">
        <v>16423</v>
      </c>
      <c r="D6670" s="12" t="s">
        <v>37592</v>
      </c>
      <c r="E6670" s="6" t="str">
        <f>VLOOKUP(C6670,relationships!$A$2:$B$25,2,0)</f>
        <v>Một ai đó</v>
      </c>
      <c r="G6670" s="12" t="s">
        <v>37591</v>
      </c>
      <c r="H6670" s="11" t="s">
        <v>37590</v>
      </c>
      <c r="I6670" t="s">
        <v>25227</v>
      </c>
    </row>
    <row r="6671" spans="1:9">
      <c r="A6671" s="13" t="s">
        <v>37593</v>
      </c>
      <c r="B6671" s="14" t="s">
        <v>37594</v>
      </c>
      <c r="C6671" s="14" t="s">
        <v>22418</v>
      </c>
      <c r="D6671" s="14" t="s">
        <v>37595</v>
      </c>
      <c r="E6671" s="6" t="str">
        <f>VLOOKUP(C6671,relationships!$A$2:$B$25,2,0)</f>
        <v>Anh em trai</v>
      </c>
      <c r="G6671" s="14" t="s">
        <v>37594</v>
      </c>
      <c r="H6671" s="13" t="s">
        <v>37593</v>
      </c>
      <c r="I6671" t="s">
        <v>25237</v>
      </c>
    </row>
    <row r="6672" spans="1:9">
      <c r="A6672" s="11" t="s">
        <v>37596</v>
      </c>
      <c r="B6672" s="12" t="s">
        <v>37597</v>
      </c>
      <c r="C6672" s="12" t="s">
        <v>22562</v>
      </c>
      <c r="D6672" s="12" t="s">
        <v>37598</v>
      </c>
      <c r="E6672" s="6" t="str">
        <f>VLOOKUP(C6672,relationships!$A$2:$B$25,2,0)</f>
        <v>Cha</v>
      </c>
      <c r="G6672" s="12" t="s">
        <v>37597</v>
      </c>
      <c r="H6672" s="11" t="s">
        <v>37596</v>
      </c>
      <c r="I6672" t="s">
        <v>25236</v>
      </c>
    </row>
    <row r="6673" spans="1:9">
      <c r="A6673" s="13" t="s">
        <v>37599</v>
      </c>
      <c r="B6673" s="14" t="s">
        <v>37597</v>
      </c>
      <c r="C6673" s="14" t="s">
        <v>22418</v>
      </c>
      <c r="D6673" s="14" t="s">
        <v>37600</v>
      </c>
      <c r="E6673" s="6" t="str">
        <f>VLOOKUP(C6673,relationships!$A$2:$B$25,2,0)</f>
        <v>Anh em trai</v>
      </c>
      <c r="G6673" s="14" t="s">
        <v>37597</v>
      </c>
      <c r="H6673" s="13" t="s">
        <v>37599</v>
      </c>
      <c r="I6673" t="s">
        <v>25237</v>
      </c>
    </row>
    <row r="6674" spans="1:9">
      <c r="A6674" s="11" t="s">
        <v>37601</v>
      </c>
      <c r="B6674" s="12" t="s">
        <v>37602</v>
      </c>
      <c r="C6674" s="12" t="s">
        <v>16423</v>
      </c>
      <c r="D6674" s="12" t="s">
        <v>37603</v>
      </c>
      <c r="E6674" s="6" t="str">
        <f>VLOOKUP(C6674,relationships!$A$2:$B$25,2,0)</f>
        <v>Một ai đó</v>
      </c>
      <c r="G6674" s="12" t="s">
        <v>37602</v>
      </c>
      <c r="H6674" s="11" t="s">
        <v>37601</v>
      </c>
      <c r="I6674" t="s">
        <v>25227</v>
      </c>
    </row>
    <row r="6675" spans="1:9">
      <c r="A6675" s="13" t="s">
        <v>37604</v>
      </c>
      <c r="B6675" s="14" t="s">
        <v>37602</v>
      </c>
      <c r="C6675" s="14" t="s">
        <v>16343</v>
      </c>
      <c r="D6675" s="14" t="s">
        <v>37605</v>
      </c>
      <c r="E6675" s="6" t="str">
        <f>VLOOKUP(C6675,relationships!$A$2:$B$25,2,0)</f>
        <v>Bạn gái</v>
      </c>
      <c r="G6675" s="14" t="s">
        <v>37602</v>
      </c>
      <c r="H6675" s="13" t="s">
        <v>37604</v>
      </c>
      <c r="I6675" t="s">
        <v>25151</v>
      </c>
    </row>
    <row r="6676" spans="1:9">
      <c r="A6676" s="11" t="s">
        <v>37606</v>
      </c>
      <c r="B6676" s="12" t="s">
        <v>19069</v>
      </c>
      <c r="C6676" s="12" t="s">
        <v>16423</v>
      </c>
      <c r="D6676" s="12" t="s">
        <v>37607</v>
      </c>
      <c r="E6676" s="6" t="str">
        <f>VLOOKUP(C6676,relationships!$A$2:$B$25,2,0)</f>
        <v>Một ai đó</v>
      </c>
      <c r="G6676" s="12" t="s">
        <v>19069</v>
      </c>
      <c r="H6676" s="11" t="s">
        <v>37606</v>
      </c>
      <c r="I6676" t="s">
        <v>25227</v>
      </c>
    </row>
    <row r="6677" spans="1:9">
      <c r="A6677" s="13" t="s">
        <v>37608</v>
      </c>
      <c r="B6677" s="14" t="s">
        <v>37609</v>
      </c>
      <c r="C6677" s="14" t="s">
        <v>16423</v>
      </c>
      <c r="D6677" s="14" t="s">
        <v>37610</v>
      </c>
      <c r="E6677" s="6" t="str">
        <f>VLOOKUP(C6677,relationships!$A$2:$B$25,2,0)</f>
        <v>Một ai đó</v>
      </c>
      <c r="G6677" s="14" t="s">
        <v>37609</v>
      </c>
      <c r="H6677" s="13" t="s">
        <v>37608</v>
      </c>
      <c r="I6677" t="s">
        <v>25227</v>
      </c>
    </row>
    <row r="6678" spans="1:9">
      <c r="A6678" s="11" t="s">
        <v>37611</v>
      </c>
      <c r="B6678" s="12" t="s">
        <v>37612</v>
      </c>
      <c r="C6678" s="12" t="s">
        <v>16423</v>
      </c>
      <c r="D6678" s="12" t="s">
        <v>37613</v>
      </c>
      <c r="E6678" s="6" t="str">
        <f>VLOOKUP(C6678,relationships!$A$2:$B$25,2,0)</f>
        <v>Một ai đó</v>
      </c>
      <c r="G6678" s="12" t="s">
        <v>37612</v>
      </c>
      <c r="H6678" s="11" t="s">
        <v>37611</v>
      </c>
      <c r="I6678" t="s">
        <v>25227</v>
      </c>
    </row>
    <row r="6679" spans="1:9">
      <c r="A6679" s="13" t="s">
        <v>37614</v>
      </c>
      <c r="B6679" s="14" t="s">
        <v>37615</v>
      </c>
      <c r="C6679" s="14" t="s">
        <v>22418</v>
      </c>
      <c r="D6679" s="14" t="s">
        <v>37616</v>
      </c>
      <c r="E6679" s="6" t="str">
        <f>VLOOKUP(C6679,relationships!$A$2:$B$25,2,0)</f>
        <v>Anh em trai</v>
      </c>
      <c r="G6679" s="14" t="s">
        <v>37615</v>
      </c>
      <c r="H6679" s="13" t="s">
        <v>37614</v>
      </c>
      <c r="I6679" t="s">
        <v>25237</v>
      </c>
    </row>
    <row r="6680" spans="1:9">
      <c r="A6680" s="11" t="s">
        <v>37617</v>
      </c>
      <c r="B6680" s="12" t="s">
        <v>37618</v>
      </c>
      <c r="C6680" s="12" t="s">
        <v>19846</v>
      </c>
      <c r="D6680" s="12" t="s">
        <v>37619</v>
      </c>
      <c r="E6680" s="6" t="str">
        <f>VLOOKUP(C6680,relationships!$A$2:$B$25,2,0)</f>
        <v>Mẹ</v>
      </c>
      <c r="G6680" s="12" t="s">
        <v>37618</v>
      </c>
      <c r="H6680" s="11" t="s">
        <v>37617</v>
      </c>
      <c r="I6680" t="s">
        <v>25153</v>
      </c>
    </row>
    <row r="6681" spans="1:9">
      <c r="A6681" s="13" t="s">
        <v>37620</v>
      </c>
      <c r="B6681" s="14" t="s">
        <v>37618</v>
      </c>
      <c r="C6681" s="14" t="s">
        <v>19846</v>
      </c>
      <c r="D6681" s="14" t="s">
        <v>37621</v>
      </c>
      <c r="E6681" s="6" t="str">
        <f>VLOOKUP(C6681,relationships!$A$2:$B$25,2,0)</f>
        <v>Mẹ</v>
      </c>
      <c r="G6681" s="14" t="s">
        <v>37618</v>
      </c>
      <c r="H6681" s="13" t="s">
        <v>37620</v>
      </c>
      <c r="I6681" t="s">
        <v>25153</v>
      </c>
    </row>
    <row r="6682" spans="1:9">
      <c r="A6682" s="11" t="s">
        <v>37622</v>
      </c>
      <c r="B6682" s="12" t="s">
        <v>37618</v>
      </c>
      <c r="C6682" s="12" t="s">
        <v>22562</v>
      </c>
      <c r="D6682" s="12" t="s">
        <v>37623</v>
      </c>
      <c r="E6682" s="6" t="str">
        <f>VLOOKUP(C6682,relationships!$A$2:$B$25,2,0)</f>
        <v>Cha</v>
      </c>
      <c r="G6682" s="12" t="s">
        <v>37618</v>
      </c>
      <c r="H6682" s="11" t="s">
        <v>37622</v>
      </c>
      <c r="I6682" t="s">
        <v>25236</v>
      </c>
    </row>
    <row r="6683" spans="1:9">
      <c r="A6683" s="13" t="s">
        <v>19124</v>
      </c>
      <c r="B6683" s="14" t="s">
        <v>19123</v>
      </c>
      <c r="C6683" s="14" t="s">
        <v>16593</v>
      </c>
      <c r="D6683" s="14" t="s">
        <v>37624</v>
      </c>
      <c r="E6683" s="6" t="str">
        <f>VLOOKUP(C6683,relationships!$A$2:$B$25,2,0)</f>
        <v>Vợ</v>
      </c>
      <c r="G6683" s="14" t="s">
        <v>19123</v>
      </c>
      <c r="H6683" s="13" t="s">
        <v>19124</v>
      </c>
      <c r="I6683" t="s">
        <v>25154</v>
      </c>
    </row>
    <row r="6684" spans="1:9">
      <c r="A6684" s="11" t="s">
        <v>37625</v>
      </c>
      <c r="B6684" s="12" t="s">
        <v>37626</v>
      </c>
      <c r="C6684" s="12" t="s">
        <v>16415</v>
      </c>
      <c r="D6684" s="12" t="s">
        <v>37627</v>
      </c>
      <c r="E6684" s="6" t="str">
        <f>VLOOKUP(C6684,relationships!$A$2:$B$25,2,0)</f>
        <v>Tôi</v>
      </c>
      <c r="G6684" s="12" t="s">
        <v>37626</v>
      </c>
      <c r="H6684" s="11" t="s">
        <v>37625</v>
      </c>
      <c r="I6684" t="s">
        <v>25150</v>
      </c>
    </row>
    <row r="6685" spans="1:9">
      <c r="A6685" s="13" t="s">
        <v>37628</v>
      </c>
      <c r="B6685" s="14" t="s">
        <v>37629</v>
      </c>
      <c r="C6685" s="14" t="s">
        <v>16428</v>
      </c>
      <c r="D6685" s="14" t="s">
        <v>37630</v>
      </c>
      <c r="E6685" s="6" t="str">
        <f>VLOOKUP(C6685,relationships!$A$2:$B$25,2,0)</f>
        <v>Bạn bè</v>
      </c>
      <c r="G6685" s="14" t="s">
        <v>37629</v>
      </c>
      <c r="H6685" s="13" t="s">
        <v>37628</v>
      </c>
      <c r="I6685" t="s">
        <v>25152</v>
      </c>
    </row>
    <row r="6686" spans="1:9">
      <c r="A6686" s="11" t="s">
        <v>19172</v>
      </c>
      <c r="B6686" s="12" t="s">
        <v>18402</v>
      </c>
      <c r="C6686" s="12" t="s">
        <v>16415</v>
      </c>
      <c r="D6686" s="12" t="s">
        <v>37631</v>
      </c>
      <c r="E6686" s="6" t="str">
        <f>VLOOKUP(C6686,relationships!$A$2:$B$25,2,0)</f>
        <v>Tôi</v>
      </c>
      <c r="G6686" s="12" t="s">
        <v>18402</v>
      </c>
      <c r="H6686" s="11" t="s">
        <v>19172</v>
      </c>
      <c r="I6686" t="s">
        <v>25150</v>
      </c>
    </row>
    <row r="6687" spans="1:9">
      <c r="A6687" s="13" t="s">
        <v>37632</v>
      </c>
      <c r="B6687" s="14" t="s">
        <v>37633</v>
      </c>
      <c r="C6687" s="14" t="s">
        <v>22367</v>
      </c>
      <c r="D6687" s="14" t="s">
        <v>37634</v>
      </c>
      <c r="E6687" s="6" t="str">
        <f>VLOOKUP(C6687,relationships!$A$2:$B$25,2,0)</f>
        <v>Chồng</v>
      </c>
      <c r="G6687" s="14" t="s">
        <v>37633</v>
      </c>
      <c r="H6687" s="13" t="s">
        <v>37632</v>
      </c>
      <c r="I6687" t="s">
        <v>25159</v>
      </c>
    </row>
    <row r="6688" spans="1:9">
      <c r="A6688" s="11" t="s">
        <v>37635</v>
      </c>
      <c r="B6688" s="12" t="s">
        <v>19184</v>
      </c>
      <c r="C6688" s="12" t="s">
        <v>16360</v>
      </c>
      <c r="D6688" s="12" t="s">
        <v>37636</v>
      </c>
      <c r="E6688" s="6" t="str">
        <f>VLOOKUP(C6688,relationships!$A$2:$B$25,2,0)</f>
        <v>Chị em gái</v>
      </c>
      <c r="G6688" s="12" t="s">
        <v>19184</v>
      </c>
      <c r="H6688" s="11" t="s">
        <v>37635</v>
      </c>
      <c r="I6688" t="s">
        <v>25156</v>
      </c>
    </row>
    <row r="6689" spans="1:9">
      <c r="A6689" s="13" t="s">
        <v>37637</v>
      </c>
      <c r="B6689" s="14" t="s">
        <v>19184</v>
      </c>
      <c r="C6689" s="14" t="s">
        <v>16360</v>
      </c>
      <c r="D6689" s="14" t="s">
        <v>37638</v>
      </c>
      <c r="E6689" s="6" t="str">
        <f>VLOOKUP(C6689,relationships!$A$2:$B$25,2,0)</f>
        <v>Chị em gái</v>
      </c>
      <c r="G6689" s="14" t="s">
        <v>19184</v>
      </c>
      <c r="H6689" s="13" t="s">
        <v>37637</v>
      </c>
      <c r="I6689" t="s">
        <v>25156</v>
      </c>
    </row>
    <row r="6690" spans="1:9">
      <c r="A6690" s="11" t="s">
        <v>37639</v>
      </c>
      <c r="B6690" s="12" t="s">
        <v>18989</v>
      </c>
      <c r="C6690" s="12" t="s">
        <v>16593</v>
      </c>
      <c r="D6690" s="12" t="s">
        <v>37640</v>
      </c>
      <c r="E6690" s="6" t="str">
        <f>VLOOKUP(C6690,relationships!$A$2:$B$25,2,0)</f>
        <v>Vợ</v>
      </c>
      <c r="G6690" s="12" t="s">
        <v>18989</v>
      </c>
      <c r="H6690" s="11" t="s">
        <v>37639</v>
      </c>
      <c r="I6690" t="s">
        <v>25154</v>
      </c>
    </row>
    <row r="6691" spans="1:9">
      <c r="A6691" s="13" t="s">
        <v>37641</v>
      </c>
      <c r="B6691" s="14" t="s">
        <v>37642</v>
      </c>
      <c r="C6691" s="14" t="s">
        <v>22811</v>
      </c>
      <c r="D6691" s="14" t="s">
        <v>37643</v>
      </c>
      <c r="E6691" s="6" t="str">
        <f>VLOOKUP(C6691,relationships!$A$2:$B$25,2,0)</f>
        <v>Bà</v>
      </c>
      <c r="G6691" s="14" t="s">
        <v>37642</v>
      </c>
      <c r="H6691" s="13" t="s">
        <v>37641</v>
      </c>
      <c r="I6691" t="s">
        <v>25234</v>
      </c>
    </row>
    <row r="6692" spans="1:9">
      <c r="A6692" s="11" t="s">
        <v>37644</v>
      </c>
      <c r="B6692" s="12" t="s">
        <v>37645</v>
      </c>
      <c r="C6692" s="12" t="s">
        <v>16360</v>
      </c>
      <c r="D6692" s="12" t="s">
        <v>37646</v>
      </c>
      <c r="E6692" s="6" t="str">
        <f>VLOOKUP(C6692,relationships!$A$2:$B$25,2,0)</f>
        <v>Chị em gái</v>
      </c>
      <c r="G6692" s="12" t="s">
        <v>37645</v>
      </c>
      <c r="H6692" s="11" t="s">
        <v>37644</v>
      </c>
      <c r="I6692" t="s">
        <v>25156</v>
      </c>
    </row>
    <row r="6693" spans="1:9">
      <c r="A6693" s="13" t="s">
        <v>37647</v>
      </c>
      <c r="B6693" s="14" t="s">
        <v>37648</v>
      </c>
      <c r="C6693" s="14" t="s">
        <v>22367</v>
      </c>
      <c r="D6693" s="14" t="s">
        <v>37649</v>
      </c>
      <c r="E6693" s="6" t="str">
        <f>VLOOKUP(C6693,relationships!$A$2:$B$25,2,0)</f>
        <v>Chồng</v>
      </c>
      <c r="G6693" s="14" t="s">
        <v>37648</v>
      </c>
      <c r="H6693" s="13" t="s">
        <v>37647</v>
      </c>
      <c r="I6693" t="s">
        <v>25159</v>
      </c>
    </row>
    <row r="6694" spans="1:9">
      <c r="A6694" s="11" t="s">
        <v>37650</v>
      </c>
      <c r="B6694" s="12" t="s">
        <v>37651</v>
      </c>
      <c r="C6694" s="12" t="s">
        <v>16423</v>
      </c>
      <c r="D6694" s="12" t="s">
        <v>37652</v>
      </c>
      <c r="E6694" s="6" t="str">
        <f>VLOOKUP(C6694,relationships!$A$2:$B$25,2,0)</f>
        <v>Một ai đó</v>
      </c>
      <c r="G6694" s="12" t="s">
        <v>37651</v>
      </c>
      <c r="H6694" s="11" t="s">
        <v>37650</v>
      </c>
      <c r="I6694" t="s">
        <v>25227</v>
      </c>
    </row>
    <row r="6695" spans="1:9">
      <c r="A6695" s="13" t="s">
        <v>37653</v>
      </c>
      <c r="B6695" s="14" t="s">
        <v>37654</v>
      </c>
      <c r="C6695" s="14" t="s">
        <v>16343</v>
      </c>
      <c r="D6695" s="14" t="s">
        <v>37655</v>
      </c>
      <c r="E6695" s="6" t="str">
        <f>VLOOKUP(C6695,relationships!$A$2:$B$25,2,0)</f>
        <v>Bạn gái</v>
      </c>
      <c r="G6695" s="14" t="s">
        <v>37654</v>
      </c>
      <c r="H6695" s="13" t="s">
        <v>37653</v>
      </c>
      <c r="I6695" t="s">
        <v>25151</v>
      </c>
    </row>
    <row r="6696" spans="1:9">
      <c r="A6696" s="11" t="s">
        <v>37656</v>
      </c>
      <c r="B6696" s="12" t="s">
        <v>37654</v>
      </c>
      <c r="C6696" s="12" t="s">
        <v>16343</v>
      </c>
      <c r="D6696" s="12" t="s">
        <v>37657</v>
      </c>
      <c r="E6696" s="6" t="str">
        <f>VLOOKUP(C6696,relationships!$A$2:$B$25,2,0)</f>
        <v>Bạn gái</v>
      </c>
      <c r="G6696" s="12" t="s">
        <v>37654</v>
      </c>
      <c r="H6696" s="11" t="s">
        <v>37656</v>
      </c>
      <c r="I6696" t="s">
        <v>25151</v>
      </c>
    </row>
    <row r="6697" spans="1:9">
      <c r="A6697" s="13" t="s">
        <v>37658</v>
      </c>
      <c r="B6697" s="14" t="s">
        <v>37659</v>
      </c>
      <c r="C6697" s="14" t="s">
        <v>16343</v>
      </c>
      <c r="D6697" s="14" t="s">
        <v>37660</v>
      </c>
      <c r="E6697" s="6" t="str">
        <f>VLOOKUP(C6697,relationships!$A$2:$B$25,2,0)</f>
        <v>Bạn gái</v>
      </c>
      <c r="G6697" s="14" t="s">
        <v>37659</v>
      </c>
      <c r="H6697" s="13" t="s">
        <v>37658</v>
      </c>
      <c r="I6697" t="s">
        <v>25151</v>
      </c>
    </row>
    <row r="6698" spans="1:9">
      <c r="A6698" s="11" t="s">
        <v>37661</v>
      </c>
      <c r="B6698" s="12" t="s">
        <v>37662</v>
      </c>
      <c r="C6698" s="12" t="s">
        <v>16343</v>
      </c>
      <c r="D6698" s="12" t="s">
        <v>37663</v>
      </c>
      <c r="E6698" s="6" t="str">
        <f>VLOOKUP(C6698,relationships!$A$2:$B$25,2,0)</f>
        <v>Bạn gái</v>
      </c>
      <c r="G6698" s="12" t="s">
        <v>37662</v>
      </c>
      <c r="H6698" s="11" t="s">
        <v>37661</v>
      </c>
      <c r="I6698" t="s">
        <v>25151</v>
      </c>
    </row>
    <row r="6699" spans="1:9">
      <c r="A6699" s="13" t="s">
        <v>37664</v>
      </c>
      <c r="B6699" s="14" t="s">
        <v>37665</v>
      </c>
      <c r="C6699" s="14" t="s">
        <v>16343</v>
      </c>
      <c r="D6699" s="14" t="s">
        <v>37666</v>
      </c>
      <c r="E6699" s="6" t="str">
        <f>VLOOKUP(C6699,relationships!$A$2:$B$25,2,0)</f>
        <v>Bạn gái</v>
      </c>
      <c r="G6699" s="14" t="s">
        <v>37665</v>
      </c>
      <c r="H6699" s="13" t="s">
        <v>37664</v>
      </c>
      <c r="I6699" t="s">
        <v>25151</v>
      </c>
    </row>
    <row r="6700" spans="1:9">
      <c r="A6700" s="11" t="s">
        <v>19355</v>
      </c>
      <c r="B6700" s="12" t="s">
        <v>19354</v>
      </c>
      <c r="C6700" s="12" t="s">
        <v>16343</v>
      </c>
      <c r="D6700" s="12" t="s">
        <v>37667</v>
      </c>
      <c r="E6700" s="6" t="str">
        <f>VLOOKUP(C6700,relationships!$A$2:$B$25,2,0)</f>
        <v>Bạn gái</v>
      </c>
      <c r="G6700" s="12" t="s">
        <v>19354</v>
      </c>
      <c r="H6700" s="11" t="s">
        <v>19355</v>
      </c>
      <c r="I6700" t="s">
        <v>25151</v>
      </c>
    </row>
    <row r="6701" spans="1:9">
      <c r="A6701" s="13" t="s">
        <v>37668</v>
      </c>
      <c r="B6701" s="14" t="s">
        <v>37669</v>
      </c>
      <c r="C6701" s="14" t="s">
        <v>22367</v>
      </c>
      <c r="D6701" s="14" t="s">
        <v>37670</v>
      </c>
      <c r="E6701" s="6" t="str">
        <f>VLOOKUP(C6701,relationships!$A$2:$B$25,2,0)</f>
        <v>Chồng</v>
      </c>
      <c r="G6701" s="14" t="s">
        <v>37669</v>
      </c>
      <c r="H6701" s="13" t="s">
        <v>37668</v>
      </c>
      <c r="I6701" t="s">
        <v>25159</v>
      </c>
    </row>
    <row r="6702" spans="1:9">
      <c r="A6702" s="11" t="s">
        <v>37671</v>
      </c>
      <c r="B6702" s="12" t="s">
        <v>37672</v>
      </c>
      <c r="C6702" s="12" t="s">
        <v>16423</v>
      </c>
      <c r="D6702" s="12" t="s">
        <v>37673</v>
      </c>
      <c r="E6702" s="6" t="str">
        <f>VLOOKUP(C6702,relationships!$A$2:$B$25,2,0)</f>
        <v>Một ai đó</v>
      </c>
      <c r="G6702" s="12" t="s">
        <v>37672</v>
      </c>
      <c r="H6702" s="11" t="s">
        <v>37671</v>
      </c>
      <c r="I6702" t="s">
        <v>25227</v>
      </c>
    </row>
    <row r="6703" spans="1:9">
      <c r="A6703" s="13" t="s">
        <v>37674</v>
      </c>
      <c r="B6703" s="14" t="s">
        <v>37672</v>
      </c>
      <c r="C6703" s="14" t="s">
        <v>22367</v>
      </c>
      <c r="D6703" s="14" t="s">
        <v>37675</v>
      </c>
      <c r="E6703" s="6" t="str">
        <f>VLOOKUP(C6703,relationships!$A$2:$B$25,2,0)</f>
        <v>Chồng</v>
      </c>
      <c r="G6703" s="14" t="s">
        <v>37672</v>
      </c>
      <c r="H6703" s="13" t="s">
        <v>37674</v>
      </c>
      <c r="I6703" t="s">
        <v>25159</v>
      </c>
    </row>
    <row r="6704" spans="1:9">
      <c r="A6704" s="11" t="s">
        <v>37676</v>
      </c>
      <c r="B6704" s="12" t="s">
        <v>37677</v>
      </c>
      <c r="C6704" s="12" t="s">
        <v>16343</v>
      </c>
      <c r="D6704" s="12" t="s">
        <v>37678</v>
      </c>
      <c r="E6704" s="6" t="str">
        <f>VLOOKUP(C6704,relationships!$A$2:$B$25,2,0)</f>
        <v>Bạn gái</v>
      </c>
      <c r="G6704" s="12" t="s">
        <v>37677</v>
      </c>
      <c r="H6704" s="11" t="s">
        <v>37676</v>
      </c>
      <c r="I6704" t="s">
        <v>25151</v>
      </c>
    </row>
    <row r="6705" spans="1:9">
      <c r="A6705" s="13" t="s">
        <v>37679</v>
      </c>
      <c r="B6705" s="14" t="s">
        <v>37680</v>
      </c>
      <c r="C6705" s="14" t="s">
        <v>16343</v>
      </c>
      <c r="D6705" s="14" t="s">
        <v>37681</v>
      </c>
      <c r="E6705" s="6" t="str">
        <f>VLOOKUP(C6705,relationships!$A$2:$B$25,2,0)</f>
        <v>Bạn gái</v>
      </c>
      <c r="G6705" s="14" t="s">
        <v>37680</v>
      </c>
      <c r="H6705" s="13" t="s">
        <v>37679</v>
      </c>
      <c r="I6705" t="s">
        <v>25151</v>
      </c>
    </row>
    <row r="6706" spans="1:9">
      <c r="A6706" s="11" t="s">
        <v>37682</v>
      </c>
      <c r="B6706" s="12" t="s">
        <v>37683</v>
      </c>
      <c r="C6706" s="12" t="s">
        <v>16360</v>
      </c>
      <c r="D6706" s="12" t="s">
        <v>37684</v>
      </c>
      <c r="E6706" s="6" t="str">
        <f>VLOOKUP(C6706,relationships!$A$2:$B$25,2,0)</f>
        <v>Chị em gái</v>
      </c>
      <c r="G6706" s="12" t="s">
        <v>37683</v>
      </c>
      <c r="H6706" s="11" t="s">
        <v>37682</v>
      </c>
      <c r="I6706" t="s">
        <v>25156</v>
      </c>
    </row>
    <row r="6707" spans="1:9">
      <c r="A6707" s="13" t="s">
        <v>37685</v>
      </c>
      <c r="B6707" s="14" t="s">
        <v>37686</v>
      </c>
      <c r="C6707" s="14" t="s">
        <v>16343</v>
      </c>
      <c r="D6707" s="14" t="s">
        <v>37687</v>
      </c>
      <c r="E6707" s="6" t="str">
        <f>VLOOKUP(C6707,relationships!$A$2:$B$25,2,0)</f>
        <v>Bạn gái</v>
      </c>
      <c r="G6707" s="14" t="s">
        <v>37686</v>
      </c>
      <c r="H6707" s="13" t="s">
        <v>37685</v>
      </c>
      <c r="I6707" t="s">
        <v>25151</v>
      </c>
    </row>
    <row r="6708" spans="1:9">
      <c r="A6708" s="11" t="s">
        <v>37688</v>
      </c>
      <c r="B6708" s="12" t="s">
        <v>37689</v>
      </c>
      <c r="C6708" s="12" t="s">
        <v>22418</v>
      </c>
      <c r="D6708" s="12" t="s">
        <v>37690</v>
      </c>
      <c r="E6708" s="6" t="str">
        <f>VLOOKUP(C6708,relationships!$A$2:$B$25,2,0)</f>
        <v>Anh em trai</v>
      </c>
      <c r="G6708" s="12" t="s">
        <v>37689</v>
      </c>
      <c r="H6708" s="11" t="s">
        <v>37688</v>
      </c>
      <c r="I6708" t="s">
        <v>25237</v>
      </c>
    </row>
    <row r="6709" spans="1:9">
      <c r="A6709" s="13" t="s">
        <v>37691</v>
      </c>
      <c r="B6709" s="14" t="s">
        <v>37692</v>
      </c>
      <c r="C6709" s="14" t="s">
        <v>16343</v>
      </c>
      <c r="D6709" s="14" t="s">
        <v>37693</v>
      </c>
      <c r="E6709" s="6" t="str">
        <f>VLOOKUP(C6709,relationships!$A$2:$B$25,2,0)</f>
        <v>Bạn gái</v>
      </c>
      <c r="G6709" s="14" t="s">
        <v>37692</v>
      </c>
      <c r="H6709" s="13" t="s">
        <v>37691</v>
      </c>
      <c r="I6709" t="s">
        <v>25151</v>
      </c>
    </row>
    <row r="6710" spans="1:9">
      <c r="A6710" s="11" t="s">
        <v>37694</v>
      </c>
      <c r="B6710" s="12" t="s">
        <v>37695</v>
      </c>
      <c r="C6710" s="12" t="s">
        <v>16593</v>
      </c>
      <c r="D6710" s="12" t="s">
        <v>37696</v>
      </c>
      <c r="E6710" s="6" t="str">
        <f>VLOOKUP(C6710,relationships!$A$2:$B$25,2,0)</f>
        <v>Vợ</v>
      </c>
      <c r="G6710" s="12" t="s">
        <v>37695</v>
      </c>
      <c r="H6710" s="11" t="s">
        <v>37694</v>
      </c>
      <c r="I6710" t="s">
        <v>25154</v>
      </c>
    </row>
    <row r="6711" spans="1:9">
      <c r="A6711" s="13" t="s">
        <v>37697</v>
      </c>
      <c r="B6711" s="14" t="s">
        <v>37698</v>
      </c>
      <c r="C6711" s="14" t="s">
        <v>22367</v>
      </c>
      <c r="D6711" s="14" t="s">
        <v>37699</v>
      </c>
      <c r="E6711" s="6" t="str">
        <f>VLOOKUP(C6711,relationships!$A$2:$B$25,2,0)</f>
        <v>Chồng</v>
      </c>
      <c r="G6711" s="14" t="s">
        <v>37698</v>
      </c>
      <c r="H6711" s="13" t="s">
        <v>37697</v>
      </c>
      <c r="I6711" t="s">
        <v>25159</v>
      </c>
    </row>
    <row r="6712" spans="1:9">
      <c r="A6712" s="11" t="s">
        <v>37700</v>
      </c>
      <c r="B6712" s="12" t="s">
        <v>37701</v>
      </c>
      <c r="C6712" s="12" t="s">
        <v>22260</v>
      </c>
      <c r="D6712" s="12" t="s">
        <v>37702</v>
      </c>
      <c r="E6712" s="6" t="str">
        <f>VLOOKUP(C6712,relationships!$A$2:$B$25,2,0)</f>
        <v>Bạn trai</v>
      </c>
      <c r="G6712" s="12" t="s">
        <v>37701</v>
      </c>
      <c r="H6712" s="11" t="s">
        <v>37700</v>
      </c>
      <c r="I6712" t="s">
        <v>25233</v>
      </c>
    </row>
    <row r="6713" spans="1:9">
      <c r="A6713" s="13" t="s">
        <v>19237</v>
      </c>
      <c r="B6713" s="14" t="s">
        <v>19236</v>
      </c>
      <c r="C6713" s="14" t="s">
        <v>22260</v>
      </c>
      <c r="D6713" s="14" t="s">
        <v>37703</v>
      </c>
      <c r="E6713" s="6" t="str">
        <f>VLOOKUP(C6713,relationships!$A$2:$B$25,2,0)</f>
        <v>Bạn trai</v>
      </c>
      <c r="G6713" s="14" t="s">
        <v>19236</v>
      </c>
      <c r="H6713" s="13" t="s">
        <v>19237</v>
      </c>
      <c r="I6713" t="s">
        <v>25233</v>
      </c>
    </row>
    <row r="6714" spans="1:9">
      <c r="A6714" s="11" t="s">
        <v>37704</v>
      </c>
      <c r="B6714" s="12" t="s">
        <v>19216</v>
      </c>
      <c r="C6714" s="12" t="s">
        <v>16343</v>
      </c>
      <c r="D6714" s="12" t="s">
        <v>37705</v>
      </c>
      <c r="E6714" s="6" t="str">
        <f>VLOOKUP(C6714,relationships!$A$2:$B$25,2,0)</f>
        <v>Bạn gái</v>
      </c>
      <c r="G6714" s="12" t="s">
        <v>19216</v>
      </c>
      <c r="H6714" s="11" t="s">
        <v>37704</v>
      </c>
      <c r="I6714" t="s">
        <v>25151</v>
      </c>
    </row>
    <row r="6715" spans="1:9">
      <c r="A6715" s="13" t="s">
        <v>37706</v>
      </c>
      <c r="B6715" s="14" t="s">
        <v>37669</v>
      </c>
      <c r="C6715" s="14" t="s">
        <v>22367</v>
      </c>
      <c r="D6715" s="14" t="s">
        <v>37707</v>
      </c>
      <c r="E6715" s="6" t="str">
        <f>VLOOKUP(C6715,relationships!$A$2:$B$25,2,0)</f>
        <v>Chồng</v>
      </c>
      <c r="G6715" s="14" t="s">
        <v>37669</v>
      </c>
      <c r="H6715" s="13" t="s">
        <v>37706</v>
      </c>
      <c r="I6715" t="s">
        <v>25159</v>
      </c>
    </row>
    <row r="6716" spans="1:9">
      <c r="A6716" s="11" t="s">
        <v>19409</v>
      </c>
      <c r="B6716" s="12" t="s">
        <v>11091</v>
      </c>
      <c r="C6716" s="12" t="s">
        <v>16423</v>
      </c>
      <c r="D6716" s="12" t="s">
        <v>37708</v>
      </c>
      <c r="E6716" s="6" t="str">
        <f>VLOOKUP(C6716,relationships!$A$2:$B$25,2,0)</f>
        <v>Một ai đó</v>
      </c>
      <c r="G6716" s="12" t="s">
        <v>11091</v>
      </c>
      <c r="H6716" s="11" t="s">
        <v>19409</v>
      </c>
      <c r="I6716" t="s">
        <v>25227</v>
      </c>
    </row>
    <row r="6717" spans="1:9">
      <c r="A6717" s="13" t="s">
        <v>37709</v>
      </c>
      <c r="B6717" s="14" t="s">
        <v>37710</v>
      </c>
      <c r="C6717" s="14" t="s">
        <v>16593</v>
      </c>
      <c r="D6717" s="14" t="s">
        <v>37711</v>
      </c>
      <c r="E6717" s="6" t="str">
        <f>VLOOKUP(C6717,relationships!$A$2:$B$25,2,0)</f>
        <v>Vợ</v>
      </c>
      <c r="G6717" s="14" t="s">
        <v>37710</v>
      </c>
      <c r="H6717" s="13" t="s">
        <v>37709</v>
      </c>
      <c r="I6717" t="s">
        <v>25154</v>
      </c>
    </row>
    <row r="6718" spans="1:9">
      <c r="A6718" s="11" t="s">
        <v>19453</v>
      </c>
      <c r="B6718" s="12" t="s">
        <v>19452</v>
      </c>
      <c r="C6718" s="12" t="s">
        <v>16343</v>
      </c>
      <c r="D6718" s="12" t="s">
        <v>37712</v>
      </c>
      <c r="E6718" s="6" t="str">
        <f>VLOOKUP(C6718,relationships!$A$2:$B$25,2,0)</f>
        <v>Bạn gái</v>
      </c>
      <c r="G6718" s="12" t="s">
        <v>19452</v>
      </c>
      <c r="H6718" s="11" t="s">
        <v>19453</v>
      </c>
      <c r="I6718" t="s">
        <v>25151</v>
      </c>
    </row>
    <row r="6719" spans="1:9">
      <c r="A6719" s="13" t="s">
        <v>22895</v>
      </c>
      <c r="B6719" s="14" t="s">
        <v>17931</v>
      </c>
      <c r="C6719" s="14" t="s">
        <v>16343</v>
      </c>
      <c r="D6719" s="14" t="s">
        <v>37713</v>
      </c>
      <c r="E6719" s="6" t="str">
        <f>VLOOKUP(C6719,relationships!$A$2:$B$25,2,0)</f>
        <v>Bạn gái</v>
      </c>
      <c r="G6719" s="14" t="s">
        <v>17931</v>
      </c>
      <c r="H6719" s="13" t="s">
        <v>22895</v>
      </c>
      <c r="I6719" t="s">
        <v>25151</v>
      </c>
    </row>
    <row r="6720" spans="1:9">
      <c r="A6720" s="11" t="s">
        <v>37714</v>
      </c>
      <c r="B6720" s="12" t="s">
        <v>37715</v>
      </c>
      <c r="C6720" s="12" t="s">
        <v>16343</v>
      </c>
      <c r="D6720" s="12" t="s">
        <v>37716</v>
      </c>
      <c r="E6720" s="6" t="str">
        <f>VLOOKUP(C6720,relationships!$A$2:$B$25,2,0)</f>
        <v>Bạn gái</v>
      </c>
      <c r="G6720" s="12" t="s">
        <v>37715</v>
      </c>
      <c r="H6720" s="11" t="s">
        <v>37714</v>
      </c>
      <c r="I6720" t="s">
        <v>25151</v>
      </c>
    </row>
    <row r="6721" spans="1:9">
      <c r="A6721" s="13" t="s">
        <v>37717</v>
      </c>
      <c r="B6721" s="14" t="s">
        <v>37718</v>
      </c>
      <c r="C6721" s="14" t="s">
        <v>16343</v>
      </c>
      <c r="D6721" s="14" t="s">
        <v>37719</v>
      </c>
      <c r="E6721" s="6" t="str">
        <f>VLOOKUP(C6721,relationships!$A$2:$B$25,2,0)</f>
        <v>Bạn gái</v>
      </c>
      <c r="G6721" s="14" t="s">
        <v>37718</v>
      </c>
      <c r="H6721" s="13" t="s">
        <v>37717</v>
      </c>
      <c r="I6721" t="s">
        <v>25151</v>
      </c>
    </row>
    <row r="6722" spans="1:9">
      <c r="A6722" s="11" t="s">
        <v>37720</v>
      </c>
      <c r="B6722" s="12" t="s">
        <v>37721</v>
      </c>
      <c r="C6722" s="12" t="s">
        <v>16343</v>
      </c>
      <c r="D6722" s="12" t="s">
        <v>37722</v>
      </c>
      <c r="E6722" s="6" t="str">
        <f>VLOOKUP(C6722,relationships!$A$2:$B$25,2,0)</f>
        <v>Bạn gái</v>
      </c>
      <c r="G6722" s="12" t="s">
        <v>37721</v>
      </c>
      <c r="H6722" s="11" t="s">
        <v>37720</v>
      </c>
      <c r="I6722" t="s">
        <v>25151</v>
      </c>
    </row>
    <row r="6723" spans="1:9">
      <c r="A6723" s="13" t="s">
        <v>37723</v>
      </c>
      <c r="B6723" s="14" t="s">
        <v>37724</v>
      </c>
      <c r="C6723" s="14" t="s">
        <v>16593</v>
      </c>
      <c r="D6723" s="14" t="s">
        <v>37725</v>
      </c>
      <c r="E6723" s="6" t="str">
        <f>VLOOKUP(C6723,relationships!$A$2:$B$25,2,0)</f>
        <v>Vợ</v>
      </c>
      <c r="G6723" s="14" t="s">
        <v>37724</v>
      </c>
      <c r="H6723" s="13" t="s">
        <v>37723</v>
      </c>
      <c r="I6723" t="s">
        <v>25154</v>
      </c>
    </row>
    <row r="6724" spans="1:9">
      <c r="A6724" s="11" t="s">
        <v>37726</v>
      </c>
      <c r="B6724" s="12" t="s">
        <v>19507</v>
      </c>
      <c r="C6724" s="12" t="s">
        <v>16343</v>
      </c>
      <c r="D6724" s="12" t="s">
        <v>37727</v>
      </c>
      <c r="E6724" s="6" t="str">
        <f>VLOOKUP(C6724,relationships!$A$2:$B$25,2,0)</f>
        <v>Bạn gái</v>
      </c>
      <c r="G6724" s="12" t="s">
        <v>19507</v>
      </c>
      <c r="H6724" s="11" t="s">
        <v>37726</v>
      </c>
      <c r="I6724" t="s">
        <v>25151</v>
      </c>
    </row>
    <row r="6725" spans="1:9">
      <c r="A6725" s="13" t="s">
        <v>19510</v>
      </c>
      <c r="B6725" s="14" t="s">
        <v>18397</v>
      </c>
      <c r="C6725" s="14" t="s">
        <v>16428</v>
      </c>
      <c r="D6725" s="14" t="s">
        <v>37728</v>
      </c>
      <c r="E6725" s="6" t="str">
        <f>VLOOKUP(C6725,relationships!$A$2:$B$25,2,0)</f>
        <v>Bạn bè</v>
      </c>
      <c r="G6725" s="14" t="s">
        <v>18397</v>
      </c>
      <c r="H6725" s="13" t="s">
        <v>19510</v>
      </c>
      <c r="I6725" t="s">
        <v>25152</v>
      </c>
    </row>
    <row r="6726" spans="1:9">
      <c r="A6726" s="11" t="s">
        <v>37729</v>
      </c>
      <c r="B6726" s="12" t="s">
        <v>19524</v>
      </c>
      <c r="C6726" s="12" t="s">
        <v>16593</v>
      </c>
      <c r="D6726" s="12" t="s">
        <v>37730</v>
      </c>
      <c r="E6726" s="6" t="str">
        <f>VLOOKUP(C6726,relationships!$A$2:$B$25,2,0)</f>
        <v>Vợ</v>
      </c>
      <c r="G6726" s="12" t="s">
        <v>19524</v>
      </c>
      <c r="H6726" s="11" t="s">
        <v>37729</v>
      </c>
      <c r="I6726" t="s">
        <v>25154</v>
      </c>
    </row>
    <row r="6727" spans="1:9">
      <c r="A6727" s="13" t="s">
        <v>37731</v>
      </c>
      <c r="B6727" s="14" t="s">
        <v>19314</v>
      </c>
      <c r="C6727" s="14" t="s">
        <v>16343</v>
      </c>
      <c r="D6727" s="14" t="s">
        <v>37732</v>
      </c>
      <c r="E6727" s="6" t="str">
        <f>VLOOKUP(C6727,relationships!$A$2:$B$25,2,0)</f>
        <v>Bạn gái</v>
      </c>
      <c r="G6727" s="14" t="s">
        <v>19314</v>
      </c>
      <c r="H6727" s="13" t="s">
        <v>37731</v>
      </c>
      <c r="I6727" t="s">
        <v>25151</v>
      </c>
    </row>
    <row r="6728" spans="1:9">
      <c r="A6728" s="11" t="s">
        <v>22654</v>
      </c>
      <c r="B6728" s="12" t="s">
        <v>19314</v>
      </c>
      <c r="C6728" s="12" t="s">
        <v>16428</v>
      </c>
      <c r="D6728" s="12" t="s">
        <v>37733</v>
      </c>
      <c r="E6728" s="6" t="str">
        <f>VLOOKUP(C6728,relationships!$A$2:$B$25,2,0)</f>
        <v>Bạn bè</v>
      </c>
      <c r="G6728" s="12" t="s">
        <v>19314</v>
      </c>
      <c r="H6728" s="11" t="s">
        <v>22654</v>
      </c>
      <c r="I6728" t="s">
        <v>25152</v>
      </c>
    </row>
    <row r="6729" spans="1:9">
      <c r="A6729" s="13" t="s">
        <v>37734</v>
      </c>
      <c r="B6729" s="14" t="s">
        <v>23713</v>
      </c>
      <c r="C6729" s="14" t="s">
        <v>16343</v>
      </c>
      <c r="D6729" s="14" t="s">
        <v>37735</v>
      </c>
      <c r="E6729" s="6" t="str">
        <f>VLOOKUP(C6729,relationships!$A$2:$B$25,2,0)</f>
        <v>Bạn gái</v>
      </c>
      <c r="G6729" s="14" t="s">
        <v>23713</v>
      </c>
      <c r="H6729" s="13" t="s">
        <v>37734</v>
      </c>
      <c r="I6729" t="s">
        <v>25151</v>
      </c>
    </row>
    <row r="6730" spans="1:9">
      <c r="A6730" s="11" t="s">
        <v>19572</v>
      </c>
      <c r="B6730" s="12" t="s">
        <v>19571</v>
      </c>
      <c r="C6730" s="12" t="s">
        <v>16593</v>
      </c>
      <c r="D6730" s="12" t="s">
        <v>37736</v>
      </c>
      <c r="E6730" s="6" t="str">
        <f>VLOOKUP(C6730,relationships!$A$2:$B$25,2,0)</f>
        <v>Vợ</v>
      </c>
      <c r="G6730" s="12" t="s">
        <v>19571</v>
      </c>
      <c r="H6730" s="11" t="s">
        <v>19572</v>
      </c>
      <c r="I6730" t="s">
        <v>25154</v>
      </c>
    </row>
    <row r="6731" spans="1:9">
      <c r="A6731" s="13" t="s">
        <v>37737</v>
      </c>
      <c r="B6731" s="14" t="s">
        <v>19586</v>
      </c>
      <c r="C6731" s="14" t="s">
        <v>16415</v>
      </c>
      <c r="D6731" s="14" t="s">
        <v>37738</v>
      </c>
      <c r="E6731" s="6" t="str">
        <f>VLOOKUP(C6731,relationships!$A$2:$B$25,2,0)</f>
        <v>Tôi</v>
      </c>
      <c r="G6731" s="14" t="s">
        <v>19586</v>
      </c>
      <c r="H6731" s="13" t="s">
        <v>37737</v>
      </c>
      <c r="I6731" t="s">
        <v>25150</v>
      </c>
    </row>
    <row r="6732" spans="1:9">
      <c r="A6732" s="11" t="s">
        <v>37739</v>
      </c>
      <c r="B6732" s="12" t="s">
        <v>37740</v>
      </c>
      <c r="C6732" s="12" t="s">
        <v>16343</v>
      </c>
      <c r="D6732" s="12" t="s">
        <v>37741</v>
      </c>
      <c r="E6732" s="6" t="str">
        <f>VLOOKUP(C6732,relationships!$A$2:$B$25,2,0)</f>
        <v>Bạn gái</v>
      </c>
      <c r="G6732" s="12" t="s">
        <v>37740</v>
      </c>
      <c r="H6732" s="11" t="s">
        <v>37739</v>
      </c>
      <c r="I6732" t="s">
        <v>25151</v>
      </c>
    </row>
    <row r="6733" spans="1:9">
      <c r="A6733" s="13" t="s">
        <v>37742</v>
      </c>
      <c r="B6733" s="14" t="s">
        <v>37743</v>
      </c>
      <c r="C6733" s="14" t="s">
        <v>16415</v>
      </c>
      <c r="D6733" s="14" t="s">
        <v>37744</v>
      </c>
      <c r="E6733" s="6" t="str">
        <f>VLOOKUP(C6733,relationships!$A$2:$B$25,2,0)</f>
        <v>Tôi</v>
      </c>
      <c r="G6733" s="14" t="s">
        <v>37743</v>
      </c>
      <c r="H6733" s="13" t="s">
        <v>37742</v>
      </c>
      <c r="I6733" t="s">
        <v>25150</v>
      </c>
    </row>
    <row r="6734" spans="1:9">
      <c r="A6734" s="11" t="s">
        <v>22700</v>
      </c>
      <c r="B6734" s="12" t="s">
        <v>19615</v>
      </c>
      <c r="C6734" s="12" t="s">
        <v>16415</v>
      </c>
      <c r="D6734" s="12" t="s">
        <v>37745</v>
      </c>
      <c r="E6734" s="6" t="str">
        <f>VLOOKUP(C6734,relationships!$A$2:$B$25,2,0)</f>
        <v>Tôi</v>
      </c>
      <c r="G6734" s="12" t="s">
        <v>19615</v>
      </c>
      <c r="H6734" s="11" t="s">
        <v>22700</v>
      </c>
      <c r="I6734" t="s">
        <v>25150</v>
      </c>
    </row>
    <row r="6735" spans="1:9">
      <c r="A6735" s="13" t="s">
        <v>37746</v>
      </c>
      <c r="B6735" s="14" t="s">
        <v>37747</v>
      </c>
      <c r="C6735" s="14" t="s">
        <v>16415</v>
      </c>
      <c r="D6735" s="14" t="s">
        <v>37748</v>
      </c>
      <c r="E6735" s="6" t="str">
        <f>VLOOKUP(C6735,relationships!$A$2:$B$25,2,0)</f>
        <v>Tôi</v>
      </c>
      <c r="G6735" s="14" t="s">
        <v>37747</v>
      </c>
      <c r="H6735" s="13" t="s">
        <v>37746</v>
      </c>
      <c r="I6735" t="s">
        <v>25150</v>
      </c>
    </row>
    <row r="6736" spans="1:9">
      <c r="A6736" s="11" t="s">
        <v>37749</v>
      </c>
      <c r="B6736" s="12" t="s">
        <v>37750</v>
      </c>
      <c r="C6736" s="12" t="s">
        <v>16415</v>
      </c>
      <c r="D6736" s="12" t="s">
        <v>37751</v>
      </c>
      <c r="E6736" s="6" t="str">
        <f>VLOOKUP(C6736,relationships!$A$2:$B$25,2,0)</f>
        <v>Tôi</v>
      </c>
      <c r="G6736" s="12" t="s">
        <v>37750</v>
      </c>
      <c r="H6736" s="11" t="s">
        <v>37749</v>
      </c>
      <c r="I6736" t="s">
        <v>25150</v>
      </c>
    </row>
    <row r="6737" spans="1:9">
      <c r="A6737" s="13" t="s">
        <v>37752</v>
      </c>
      <c r="B6737" s="14" t="s">
        <v>19626</v>
      </c>
      <c r="C6737" s="14" t="s">
        <v>16593</v>
      </c>
      <c r="D6737" s="14" t="s">
        <v>37753</v>
      </c>
      <c r="E6737" s="6" t="str">
        <f>VLOOKUP(C6737,relationships!$A$2:$B$25,2,0)</f>
        <v>Vợ</v>
      </c>
      <c r="G6737" s="14" t="s">
        <v>19626</v>
      </c>
      <c r="H6737" s="13" t="s">
        <v>37752</v>
      </c>
      <c r="I6737" t="s">
        <v>25154</v>
      </c>
    </row>
    <row r="6738" spans="1:9">
      <c r="A6738" s="11" t="s">
        <v>19644</v>
      </c>
      <c r="B6738" s="12" t="s">
        <v>16333</v>
      </c>
      <c r="C6738" s="12" t="s">
        <v>16593</v>
      </c>
      <c r="D6738" s="12" t="s">
        <v>37754</v>
      </c>
      <c r="E6738" s="6" t="str">
        <f>VLOOKUP(C6738,relationships!$A$2:$B$25,2,0)</f>
        <v>Vợ</v>
      </c>
      <c r="G6738" s="12" t="s">
        <v>16333</v>
      </c>
      <c r="H6738" s="11" t="s">
        <v>19644</v>
      </c>
      <c r="I6738" t="s">
        <v>25154</v>
      </c>
    </row>
    <row r="6739" spans="1:9">
      <c r="A6739" s="13" t="s">
        <v>20401</v>
      </c>
      <c r="B6739" s="14" t="s">
        <v>17130</v>
      </c>
      <c r="C6739" s="14" t="s">
        <v>16593</v>
      </c>
      <c r="D6739" s="14" t="s">
        <v>37755</v>
      </c>
      <c r="E6739" s="6" t="str">
        <f>VLOOKUP(C6739,relationships!$A$2:$B$25,2,0)</f>
        <v>Vợ</v>
      </c>
      <c r="G6739" s="14" t="s">
        <v>17130</v>
      </c>
      <c r="H6739" s="13" t="s">
        <v>20401</v>
      </c>
      <c r="I6739" t="s">
        <v>25154</v>
      </c>
    </row>
    <row r="6740" spans="1:9">
      <c r="A6740" s="11" t="s">
        <v>37756</v>
      </c>
      <c r="B6740" s="12" t="s">
        <v>37757</v>
      </c>
      <c r="C6740" s="12" t="s">
        <v>22260</v>
      </c>
      <c r="D6740" s="12" t="s">
        <v>37758</v>
      </c>
      <c r="E6740" s="6" t="str">
        <f>VLOOKUP(C6740,relationships!$A$2:$B$25,2,0)</f>
        <v>Bạn trai</v>
      </c>
      <c r="G6740" s="12" t="s">
        <v>37757</v>
      </c>
      <c r="H6740" s="11" t="s">
        <v>37756</v>
      </c>
      <c r="I6740" t="s">
        <v>25233</v>
      </c>
    </row>
    <row r="6741" spans="1:9">
      <c r="A6741" s="13" t="s">
        <v>37759</v>
      </c>
      <c r="B6741" s="14" t="s">
        <v>37760</v>
      </c>
      <c r="C6741" s="14" t="s">
        <v>16343</v>
      </c>
      <c r="D6741" s="14" t="s">
        <v>37761</v>
      </c>
      <c r="E6741" s="6" t="str">
        <f>VLOOKUP(C6741,relationships!$A$2:$B$25,2,0)</f>
        <v>Bạn gái</v>
      </c>
      <c r="G6741" s="14" t="s">
        <v>37760</v>
      </c>
      <c r="H6741" s="13" t="s">
        <v>37759</v>
      </c>
      <c r="I6741" t="s">
        <v>25151</v>
      </c>
    </row>
    <row r="6742" spans="1:9">
      <c r="A6742" s="11" t="s">
        <v>37762</v>
      </c>
      <c r="B6742" s="12" t="s">
        <v>37763</v>
      </c>
      <c r="C6742" s="12" t="s">
        <v>16343</v>
      </c>
      <c r="D6742" s="12" t="s">
        <v>37764</v>
      </c>
      <c r="E6742" s="6" t="str">
        <f>VLOOKUP(C6742,relationships!$A$2:$B$25,2,0)</f>
        <v>Bạn gái</v>
      </c>
      <c r="G6742" s="12" t="s">
        <v>37763</v>
      </c>
      <c r="H6742" s="11" t="s">
        <v>37762</v>
      </c>
      <c r="I6742" t="s">
        <v>25151</v>
      </c>
    </row>
    <row r="6743" spans="1:9">
      <c r="A6743" s="13" t="s">
        <v>37765</v>
      </c>
      <c r="B6743" s="14" t="s">
        <v>37766</v>
      </c>
      <c r="C6743" s="14" t="s">
        <v>16343</v>
      </c>
      <c r="D6743" s="14" t="s">
        <v>37767</v>
      </c>
      <c r="E6743" s="6" t="str">
        <f>VLOOKUP(C6743,relationships!$A$2:$B$25,2,0)</f>
        <v>Bạn gái</v>
      </c>
      <c r="G6743" s="14" t="s">
        <v>37766</v>
      </c>
      <c r="H6743" s="13" t="s">
        <v>37765</v>
      </c>
      <c r="I6743" t="s">
        <v>25151</v>
      </c>
    </row>
    <row r="6744" spans="1:9">
      <c r="A6744" s="11" t="s">
        <v>37768</v>
      </c>
      <c r="B6744" s="12" t="s">
        <v>37769</v>
      </c>
      <c r="C6744" s="12" t="s">
        <v>16423</v>
      </c>
      <c r="D6744" s="12" t="s">
        <v>37770</v>
      </c>
      <c r="E6744" s="6" t="str">
        <f>VLOOKUP(C6744,relationships!$A$2:$B$25,2,0)</f>
        <v>Một ai đó</v>
      </c>
      <c r="G6744" s="12" t="s">
        <v>37769</v>
      </c>
      <c r="H6744" s="11" t="s">
        <v>37768</v>
      </c>
      <c r="I6744" t="s">
        <v>25227</v>
      </c>
    </row>
    <row r="6745" spans="1:9">
      <c r="A6745" s="13" t="s">
        <v>37771</v>
      </c>
      <c r="B6745" s="14" t="s">
        <v>19216</v>
      </c>
      <c r="C6745" s="14" t="s">
        <v>16343</v>
      </c>
      <c r="D6745" s="14" t="s">
        <v>37772</v>
      </c>
      <c r="E6745" s="6" t="str">
        <f>VLOOKUP(C6745,relationships!$A$2:$B$25,2,0)</f>
        <v>Bạn gái</v>
      </c>
      <c r="G6745" s="14" t="s">
        <v>19216</v>
      </c>
      <c r="H6745" s="13" t="s">
        <v>37771</v>
      </c>
      <c r="I6745" t="s">
        <v>25151</v>
      </c>
    </row>
    <row r="6746" spans="1:9">
      <c r="A6746" s="11" t="s">
        <v>19677</v>
      </c>
      <c r="B6746" s="12" t="s">
        <v>19216</v>
      </c>
      <c r="C6746" s="12" t="s">
        <v>16415</v>
      </c>
      <c r="D6746" s="12" t="s">
        <v>37773</v>
      </c>
      <c r="E6746" s="6" t="str">
        <f>VLOOKUP(C6746,relationships!$A$2:$B$25,2,0)</f>
        <v>Tôi</v>
      </c>
      <c r="G6746" s="12" t="s">
        <v>19216</v>
      </c>
      <c r="H6746" s="11" t="s">
        <v>19677</v>
      </c>
      <c r="I6746" t="s">
        <v>25150</v>
      </c>
    </row>
    <row r="6747" spans="1:9">
      <c r="A6747" s="13" t="s">
        <v>37774</v>
      </c>
      <c r="B6747" s="14" t="s">
        <v>19694</v>
      </c>
      <c r="C6747" s="14" t="s">
        <v>16423</v>
      </c>
      <c r="D6747" s="14" t="s">
        <v>37775</v>
      </c>
      <c r="E6747" s="6" t="str">
        <f>VLOOKUP(C6747,relationships!$A$2:$B$25,2,0)</f>
        <v>Một ai đó</v>
      </c>
      <c r="G6747" s="14" t="s">
        <v>19694</v>
      </c>
      <c r="H6747" s="13" t="s">
        <v>37774</v>
      </c>
      <c r="I6747" t="s">
        <v>25227</v>
      </c>
    </row>
    <row r="6748" spans="1:9">
      <c r="A6748" s="11" t="s">
        <v>37776</v>
      </c>
      <c r="B6748" s="12" t="s">
        <v>17151</v>
      </c>
      <c r="C6748" s="12" t="s">
        <v>22418</v>
      </c>
      <c r="D6748" s="12" t="s">
        <v>37777</v>
      </c>
      <c r="E6748" s="6" t="str">
        <f>VLOOKUP(C6748,relationships!$A$2:$B$25,2,0)</f>
        <v>Anh em trai</v>
      </c>
      <c r="G6748" s="12" t="s">
        <v>17151</v>
      </c>
      <c r="H6748" s="11" t="s">
        <v>37776</v>
      </c>
      <c r="I6748" t="s">
        <v>25237</v>
      </c>
    </row>
    <row r="6749" spans="1:9">
      <c r="A6749" s="13" t="s">
        <v>37778</v>
      </c>
      <c r="B6749" s="14" t="s">
        <v>37779</v>
      </c>
      <c r="C6749" s="14" t="s">
        <v>16593</v>
      </c>
      <c r="D6749" s="14" t="s">
        <v>37780</v>
      </c>
      <c r="E6749" s="6" t="str">
        <f>VLOOKUP(C6749,relationships!$A$2:$B$25,2,0)</f>
        <v>Vợ</v>
      </c>
      <c r="G6749" s="14" t="s">
        <v>37779</v>
      </c>
      <c r="H6749" s="13" t="s">
        <v>37778</v>
      </c>
      <c r="I6749" t="s">
        <v>25154</v>
      </c>
    </row>
    <row r="6750" spans="1:9">
      <c r="A6750" s="11" t="s">
        <v>37781</v>
      </c>
      <c r="B6750" s="12" t="s">
        <v>37779</v>
      </c>
      <c r="C6750" s="12" t="s">
        <v>16593</v>
      </c>
      <c r="D6750" s="12" t="s">
        <v>37782</v>
      </c>
      <c r="E6750" s="6" t="str">
        <f>VLOOKUP(C6750,relationships!$A$2:$B$25,2,0)</f>
        <v>Vợ</v>
      </c>
      <c r="G6750" s="12" t="s">
        <v>37779</v>
      </c>
      <c r="H6750" s="11" t="s">
        <v>37781</v>
      </c>
      <c r="I6750" t="s">
        <v>25154</v>
      </c>
    </row>
    <row r="6751" spans="1:9">
      <c r="A6751" s="13" t="s">
        <v>37783</v>
      </c>
      <c r="B6751" s="14" t="s">
        <v>37784</v>
      </c>
      <c r="C6751" s="14" t="s">
        <v>16415</v>
      </c>
      <c r="D6751" s="14" t="s">
        <v>37785</v>
      </c>
      <c r="E6751" s="6" t="str">
        <f>VLOOKUP(C6751,relationships!$A$2:$B$25,2,0)</f>
        <v>Tôi</v>
      </c>
      <c r="G6751" s="14" t="s">
        <v>37784</v>
      </c>
      <c r="H6751" s="13" t="s">
        <v>37783</v>
      </c>
      <c r="I6751" t="s">
        <v>25150</v>
      </c>
    </row>
    <row r="6752" spans="1:9">
      <c r="A6752" s="11" t="s">
        <v>37786</v>
      </c>
      <c r="B6752" s="12" t="s">
        <v>37787</v>
      </c>
      <c r="C6752" s="12" t="s">
        <v>16343</v>
      </c>
      <c r="D6752" s="12" t="s">
        <v>37788</v>
      </c>
      <c r="E6752" s="6" t="str">
        <f>VLOOKUP(C6752,relationships!$A$2:$B$25,2,0)</f>
        <v>Bạn gái</v>
      </c>
      <c r="G6752" s="12" t="s">
        <v>37787</v>
      </c>
      <c r="H6752" s="11" t="s">
        <v>37786</v>
      </c>
      <c r="I6752" t="s">
        <v>25151</v>
      </c>
    </row>
    <row r="6753" spans="1:9">
      <c r="A6753" s="13" t="s">
        <v>37789</v>
      </c>
      <c r="B6753" s="14" t="s">
        <v>37790</v>
      </c>
      <c r="C6753" s="14" t="s">
        <v>16343</v>
      </c>
      <c r="D6753" s="14" t="s">
        <v>37791</v>
      </c>
      <c r="E6753" s="6" t="str">
        <f>VLOOKUP(C6753,relationships!$A$2:$B$25,2,0)</f>
        <v>Bạn gái</v>
      </c>
      <c r="G6753" s="14" t="s">
        <v>37790</v>
      </c>
      <c r="H6753" s="13" t="s">
        <v>37789</v>
      </c>
      <c r="I6753" t="s">
        <v>25151</v>
      </c>
    </row>
    <row r="6754" spans="1:9">
      <c r="A6754" s="11" t="s">
        <v>37792</v>
      </c>
      <c r="B6754" s="12" t="s">
        <v>37793</v>
      </c>
      <c r="C6754" s="12" t="s">
        <v>16593</v>
      </c>
      <c r="D6754" s="12" t="s">
        <v>37794</v>
      </c>
      <c r="E6754" s="6" t="str">
        <f>VLOOKUP(C6754,relationships!$A$2:$B$25,2,0)</f>
        <v>Vợ</v>
      </c>
      <c r="G6754" s="12" t="s">
        <v>37793</v>
      </c>
      <c r="H6754" s="11" t="s">
        <v>37792</v>
      </c>
      <c r="I6754" t="s">
        <v>25154</v>
      </c>
    </row>
    <row r="6755" spans="1:9">
      <c r="A6755" s="13" t="s">
        <v>37795</v>
      </c>
      <c r="B6755" s="14" t="s">
        <v>37796</v>
      </c>
      <c r="C6755" s="14" t="s">
        <v>16360</v>
      </c>
      <c r="D6755" s="14" t="s">
        <v>37797</v>
      </c>
      <c r="E6755" s="6" t="str">
        <f>VLOOKUP(C6755,relationships!$A$2:$B$25,2,0)</f>
        <v>Chị em gái</v>
      </c>
      <c r="G6755" s="14" t="s">
        <v>37796</v>
      </c>
      <c r="H6755" s="13" t="s">
        <v>37795</v>
      </c>
      <c r="I6755" t="s">
        <v>25156</v>
      </c>
    </row>
    <row r="6756" spans="1:9">
      <c r="A6756" s="11" t="s">
        <v>37798</v>
      </c>
      <c r="B6756" s="12" t="s">
        <v>37799</v>
      </c>
      <c r="C6756" s="12" t="s">
        <v>22418</v>
      </c>
      <c r="D6756" s="12" t="s">
        <v>37800</v>
      </c>
      <c r="E6756" s="6" t="str">
        <f>VLOOKUP(C6756,relationships!$A$2:$B$25,2,0)</f>
        <v>Anh em trai</v>
      </c>
      <c r="G6756" s="12" t="s">
        <v>37799</v>
      </c>
      <c r="H6756" s="11" t="s">
        <v>37798</v>
      </c>
      <c r="I6756" t="s">
        <v>25237</v>
      </c>
    </row>
    <row r="6757" spans="1:9">
      <c r="A6757" s="13" t="s">
        <v>37801</v>
      </c>
      <c r="B6757" s="14" t="s">
        <v>37802</v>
      </c>
      <c r="C6757" s="14" t="s">
        <v>16423</v>
      </c>
      <c r="D6757" s="14" t="s">
        <v>37803</v>
      </c>
      <c r="E6757" s="6" t="str">
        <f>VLOOKUP(C6757,relationships!$A$2:$B$25,2,0)</f>
        <v>Một ai đó</v>
      </c>
      <c r="G6757" s="14" t="s">
        <v>37802</v>
      </c>
      <c r="H6757" s="13" t="s">
        <v>37801</v>
      </c>
      <c r="I6757" t="s">
        <v>25227</v>
      </c>
    </row>
    <row r="6758" spans="1:9">
      <c r="A6758" s="11" t="s">
        <v>37804</v>
      </c>
      <c r="B6758" s="12" t="s">
        <v>37802</v>
      </c>
      <c r="C6758" s="12" t="s">
        <v>16423</v>
      </c>
      <c r="D6758" s="12" t="s">
        <v>37805</v>
      </c>
      <c r="E6758" s="6" t="str">
        <f>VLOOKUP(C6758,relationships!$A$2:$B$25,2,0)</f>
        <v>Một ai đó</v>
      </c>
      <c r="G6758" s="12" t="s">
        <v>37802</v>
      </c>
      <c r="H6758" s="11" t="s">
        <v>37804</v>
      </c>
      <c r="I6758" t="s">
        <v>25227</v>
      </c>
    </row>
    <row r="6759" spans="1:9">
      <c r="A6759" s="13" t="s">
        <v>37806</v>
      </c>
      <c r="B6759" s="14" t="s">
        <v>37807</v>
      </c>
      <c r="C6759" s="14" t="s">
        <v>16356</v>
      </c>
      <c r="D6759" s="14" t="s">
        <v>37808</v>
      </c>
      <c r="E6759" s="6" t="str">
        <f>VLOOKUP(C6759,relationships!$A$2:$B$25,2,0)</f>
        <v>Đối tác</v>
      </c>
      <c r="G6759" s="14" t="s">
        <v>37807</v>
      </c>
      <c r="H6759" s="13" t="s">
        <v>37806</v>
      </c>
      <c r="I6759" t="s">
        <v>25155</v>
      </c>
    </row>
    <row r="6760" spans="1:9">
      <c r="A6760" s="11" t="s">
        <v>37809</v>
      </c>
      <c r="B6760" s="12" t="s">
        <v>37810</v>
      </c>
      <c r="C6760" s="12" t="s">
        <v>16593</v>
      </c>
      <c r="D6760" s="12" t="s">
        <v>37811</v>
      </c>
      <c r="E6760" s="6" t="str">
        <f>VLOOKUP(C6760,relationships!$A$2:$B$25,2,0)</f>
        <v>Vợ</v>
      </c>
      <c r="G6760" s="12" t="s">
        <v>37810</v>
      </c>
      <c r="H6760" s="11" t="s">
        <v>37809</v>
      </c>
      <c r="I6760" t="s">
        <v>25154</v>
      </c>
    </row>
    <row r="6761" spans="1:9">
      <c r="A6761" s="13" t="s">
        <v>37812</v>
      </c>
      <c r="B6761" s="14" t="s">
        <v>37810</v>
      </c>
      <c r="C6761" s="14" t="s">
        <v>16593</v>
      </c>
      <c r="D6761" s="14" t="s">
        <v>37813</v>
      </c>
      <c r="E6761" s="6" t="str">
        <f>VLOOKUP(C6761,relationships!$A$2:$B$25,2,0)</f>
        <v>Vợ</v>
      </c>
      <c r="G6761" s="14" t="s">
        <v>37810</v>
      </c>
      <c r="H6761" s="13" t="s">
        <v>37812</v>
      </c>
      <c r="I6761" t="s">
        <v>25154</v>
      </c>
    </row>
    <row r="6762" spans="1:9">
      <c r="A6762" s="11" t="s">
        <v>19841</v>
      </c>
      <c r="B6762" s="12" t="s">
        <v>19840</v>
      </c>
      <c r="C6762" s="12" t="s">
        <v>16593</v>
      </c>
      <c r="D6762" s="12" t="s">
        <v>37814</v>
      </c>
      <c r="E6762" s="6" t="str">
        <f>VLOOKUP(C6762,relationships!$A$2:$B$25,2,0)</f>
        <v>Vợ</v>
      </c>
      <c r="G6762" s="12" t="s">
        <v>19840</v>
      </c>
      <c r="H6762" s="11" t="s">
        <v>19841</v>
      </c>
      <c r="I6762" t="s">
        <v>25154</v>
      </c>
    </row>
    <row r="6763" spans="1:9">
      <c r="A6763" s="13" t="s">
        <v>37815</v>
      </c>
      <c r="B6763" s="14" t="s">
        <v>37816</v>
      </c>
      <c r="C6763" s="14" t="s">
        <v>19846</v>
      </c>
      <c r="D6763" s="14" t="s">
        <v>37817</v>
      </c>
      <c r="E6763" s="6" t="str">
        <f>VLOOKUP(C6763,relationships!$A$2:$B$25,2,0)</f>
        <v>Mẹ</v>
      </c>
      <c r="G6763" s="14" t="s">
        <v>37816</v>
      </c>
      <c r="H6763" s="13" t="s">
        <v>37815</v>
      </c>
      <c r="I6763" t="s">
        <v>25153</v>
      </c>
    </row>
    <row r="6764" spans="1:9">
      <c r="A6764" s="11" t="s">
        <v>37818</v>
      </c>
      <c r="B6764" s="12" t="s">
        <v>37819</v>
      </c>
      <c r="C6764" s="12" t="s">
        <v>16329</v>
      </c>
      <c r="D6764" s="12" t="s">
        <v>37820</v>
      </c>
      <c r="E6764" s="6" t="str">
        <f>VLOOKUP(C6764,relationships!$A$2:$B$25,2,0)</f>
        <v>Đồng nghiệp</v>
      </c>
      <c r="G6764" s="12" t="s">
        <v>37819</v>
      </c>
      <c r="H6764" s="11" t="s">
        <v>37818</v>
      </c>
      <c r="I6764" t="s">
        <v>25157</v>
      </c>
    </row>
    <row r="6765" spans="1:9">
      <c r="A6765" s="13" t="s">
        <v>37821</v>
      </c>
      <c r="B6765" s="14" t="s">
        <v>37819</v>
      </c>
      <c r="C6765" s="14" t="s">
        <v>16329</v>
      </c>
      <c r="D6765" s="14" t="s">
        <v>37822</v>
      </c>
      <c r="E6765" s="6" t="str">
        <f>VLOOKUP(C6765,relationships!$A$2:$B$25,2,0)</f>
        <v>Đồng nghiệp</v>
      </c>
      <c r="G6765" s="14" t="s">
        <v>37819</v>
      </c>
      <c r="H6765" s="13" t="s">
        <v>37821</v>
      </c>
      <c r="I6765" t="s">
        <v>25157</v>
      </c>
    </row>
    <row r="6766" spans="1:9">
      <c r="A6766" s="11" t="s">
        <v>37823</v>
      </c>
      <c r="B6766" s="12" t="s">
        <v>37819</v>
      </c>
      <c r="C6766" s="12" t="s">
        <v>16329</v>
      </c>
      <c r="D6766" s="12" t="s">
        <v>37824</v>
      </c>
      <c r="E6766" s="6" t="str">
        <f>VLOOKUP(C6766,relationships!$A$2:$B$25,2,0)</f>
        <v>Đồng nghiệp</v>
      </c>
      <c r="G6766" s="12" t="s">
        <v>37819</v>
      </c>
      <c r="H6766" s="11" t="s">
        <v>37823</v>
      </c>
      <c r="I6766" t="s">
        <v>25157</v>
      </c>
    </row>
    <row r="6767" spans="1:9">
      <c r="A6767" s="13" t="s">
        <v>21847</v>
      </c>
      <c r="B6767" s="14" t="s">
        <v>17628</v>
      </c>
      <c r="C6767" s="14" t="s">
        <v>16593</v>
      </c>
      <c r="D6767" s="14" t="s">
        <v>37825</v>
      </c>
      <c r="E6767" s="6" t="str">
        <f>VLOOKUP(C6767,relationships!$A$2:$B$25,2,0)</f>
        <v>Vợ</v>
      </c>
      <c r="G6767" s="14" t="s">
        <v>17628</v>
      </c>
      <c r="H6767" s="13" t="s">
        <v>21847</v>
      </c>
      <c r="I6767" t="s">
        <v>25154</v>
      </c>
    </row>
    <row r="6768" spans="1:9">
      <c r="A6768" s="11" t="s">
        <v>37826</v>
      </c>
      <c r="B6768" s="12" t="s">
        <v>19809</v>
      </c>
      <c r="C6768" s="12" t="s">
        <v>17884</v>
      </c>
      <c r="D6768" s="12" t="s">
        <v>37827</v>
      </c>
      <c r="E6768" s="6" t="str">
        <f>VLOOKUP(C6768,relationships!$A$2:$B$25,2,0)</f>
        <v>Sếp</v>
      </c>
      <c r="G6768" s="12" t="s">
        <v>19809</v>
      </c>
      <c r="H6768" s="11" t="s">
        <v>37826</v>
      </c>
      <c r="I6768" t="s">
        <v>25238</v>
      </c>
    </row>
    <row r="6769" spans="1:9">
      <c r="A6769" s="13" t="s">
        <v>19810</v>
      </c>
      <c r="B6769" s="14" t="s">
        <v>19809</v>
      </c>
      <c r="C6769" s="14" t="s">
        <v>17884</v>
      </c>
      <c r="D6769" s="14" t="s">
        <v>37828</v>
      </c>
      <c r="E6769" s="6" t="str">
        <f>VLOOKUP(C6769,relationships!$A$2:$B$25,2,0)</f>
        <v>Sếp</v>
      </c>
      <c r="G6769" s="14" t="s">
        <v>19809</v>
      </c>
      <c r="H6769" s="13" t="s">
        <v>19810</v>
      </c>
      <c r="I6769" t="s">
        <v>25238</v>
      </c>
    </row>
    <row r="6770" spans="1:9">
      <c r="A6770" s="11" t="s">
        <v>37829</v>
      </c>
      <c r="B6770" s="12" t="s">
        <v>37830</v>
      </c>
      <c r="C6770" s="12" t="s">
        <v>16343</v>
      </c>
      <c r="D6770" s="12" t="s">
        <v>37831</v>
      </c>
      <c r="E6770" s="6" t="str">
        <f>VLOOKUP(C6770,relationships!$A$2:$B$25,2,0)</f>
        <v>Bạn gái</v>
      </c>
      <c r="G6770" s="12" t="s">
        <v>37830</v>
      </c>
      <c r="H6770" s="11" t="s">
        <v>37829</v>
      </c>
      <c r="I6770" t="s">
        <v>25151</v>
      </c>
    </row>
    <row r="6771" spans="1:9">
      <c r="A6771" s="13" t="s">
        <v>37832</v>
      </c>
      <c r="B6771" s="14" t="s">
        <v>37830</v>
      </c>
      <c r="C6771" s="14" t="s">
        <v>16343</v>
      </c>
      <c r="D6771" s="14" t="s">
        <v>37833</v>
      </c>
      <c r="E6771" s="6" t="str">
        <f>VLOOKUP(C6771,relationships!$A$2:$B$25,2,0)</f>
        <v>Bạn gái</v>
      </c>
      <c r="G6771" s="14" t="s">
        <v>37830</v>
      </c>
      <c r="H6771" s="13" t="s">
        <v>37832</v>
      </c>
      <c r="I6771" t="s">
        <v>25151</v>
      </c>
    </row>
    <row r="6772" spans="1:9">
      <c r="A6772" s="11" t="s">
        <v>37834</v>
      </c>
      <c r="B6772" s="12" t="s">
        <v>37835</v>
      </c>
      <c r="C6772" s="12" t="s">
        <v>19846</v>
      </c>
      <c r="D6772" s="12" t="s">
        <v>37836</v>
      </c>
      <c r="E6772" s="6" t="str">
        <f>VLOOKUP(C6772,relationships!$A$2:$B$25,2,0)</f>
        <v>Mẹ</v>
      </c>
      <c r="G6772" s="12" t="s">
        <v>37835</v>
      </c>
      <c r="H6772" s="11" t="s">
        <v>37834</v>
      </c>
      <c r="I6772" t="s">
        <v>25153</v>
      </c>
    </row>
    <row r="6773" spans="1:9">
      <c r="A6773" s="13" t="s">
        <v>37837</v>
      </c>
      <c r="B6773" s="14" t="s">
        <v>37835</v>
      </c>
      <c r="C6773" s="14" t="s">
        <v>19846</v>
      </c>
      <c r="D6773" s="14" t="s">
        <v>37838</v>
      </c>
      <c r="E6773" s="6" t="str">
        <f>VLOOKUP(C6773,relationships!$A$2:$B$25,2,0)</f>
        <v>Mẹ</v>
      </c>
      <c r="G6773" s="14" t="s">
        <v>37835</v>
      </c>
      <c r="H6773" s="13" t="s">
        <v>37837</v>
      </c>
      <c r="I6773" t="s">
        <v>25153</v>
      </c>
    </row>
    <row r="6774" spans="1:9">
      <c r="A6774" s="11" t="s">
        <v>37839</v>
      </c>
      <c r="B6774" s="12" t="s">
        <v>37840</v>
      </c>
      <c r="C6774" s="12" t="s">
        <v>27288</v>
      </c>
      <c r="D6774" s="12" t="s">
        <v>37841</v>
      </c>
      <c r="E6774" s="6" t="str">
        <f>VLOOKUP(C6774,relationships!$A$2:$B$25,2,0)</f>
        <v>Thầy giáo</v>
      </c>
      <c r="G6774" s="12" t="s">
        <v>37840</v>
      </c>
      <c r="H6774" s="11" t="s">
        <v>37839</v>
      </c>
      <c r="I6774" t="s">
        <v>25240</v>
      </c>
    </row>
    <row r="6775" spans="1:9">
      <c r="A6775" s="13" t="s">
        <v>21714</v>
      </c>
      <c r="B6775" s="14" t="s">
        <v>21713</v>
      </c>
      <c r="C6775" s="14" t="s">
        <v>16343</v>
      </c>
      <c r="D6775" s="14" t="s">
        <v>37842</v>
      </c>
      <c r="E6775" s="6" t="str">
        <f>VLOOKUP(C6775,relationships!$A$2:$B$25,2,0)</f>
        <v>Bạn gái</v>
      </c>
      <c r="G6775" s="14" t="s">
        <v>21713</v>
      </c>
      <c r="H6775" s="13" t="s">
        <v>21714</v>
      </c>
      <c r="I6775" t="s">
        <v>25151</v>
      </c>
    </row>
    <row r="6776" spans="1:9">
      <c r="A6776" s="11" t="s">
        <v>37843</v>
      </c>
      <c r="B6776" s="12" t="s">
        <v>37844</v>
      </c>
      <c r="C6776" s="12" t="s">
        <v>16360</v>
      </c>
      <c r="D6776" s="12" t="s">
        <v>37845</v>
      </c>
      <c r="E6776" s="6" t="str">
        <f>VLOOKUP(C6776,relationships!$A$2:$B$25,2,0)</f>
        <v>Chị em gái</v>
      </c>
      <c r="G6776" s="12" t="s">
        <v>37844</v>
      </c>
      <c r="H6776" s="11" t="s">
        <v>37843</v>
      </c>
      <c r="I6776" t="s">
        <v>25156</v>
      </c>
    </row>
    <row r="6777" spans="1:9">
      <c r="A6777" s="13" t="s">
        <v>19862</v>
      </c>
      <c r="B6777" s="14" t="s">
        <v>19861</v>
      </c>
      <c r="C6777" s="14" t="s">
        <v>16428</v>
      </c>
      <c r="D6777" s="14" t="s">
        <v>37846</v>
      </c>
      <c r="E6777" s="6" t="str">
        <f>VLOOKUP(C6777,relationships!$A$2:$B$25,2,0)</f>
        <v>Bạn bè</v>
      </c>
      <c r="G6777" s="14" t="s">
        <v>19861</v>
      </c>
      <c r="H6777" s="13" t="s">
        <v>19862</v>
      </c>
      <c r="I6777" t="s">
        <v>25152</v>
      </c>
    </row>
    <row r="6778" spans="1:9">
      <c r="A6778" s="11" t="s">
        <v>37847</v>
      </c>
      <c r="B6778" s="12" t="s">
        <v>17568</v>
      </c>
      <c r="C6778" s="12" t="s">
        <v>19846</v>
      </c>
      <c r="D6778" s="12" t="s">
        <v>37848</v>
      </c>
      <c r="E6778" s="6" t="str">
        <f>VLOOKUP(C6778,relationships!$A$2:$B$25,2,0)</f>
        <v>Mẹ</v>
      </c>
      <c r="G6778" s="12" t="s">
        <v>17568</v>
      </c>
      <c r="H6778" s="11" t="s">
        <v>37847</v>
      </c>
      <c r="I6778" t="s">
        <v>25153</v>
      </c>
    </row>
    <row r="6779" spans="1:9">
      <c r="A6779" s="13" t="s">
        <v>21719</v>
      </c>
      <c r="B6779" s="14" t="s">
        <v>17568</v>
      </c>
      <c r="C6779" s="14" t="s">
        <v>19846</v>
      </c>
      <c r="D6779" s="14" t="s">
        <v>37849</v>
      </c>
      <c r="E6779" s="6" t="str">
        <f>VLOOKUP(C6779,relationships!$A$2:$B$25,2,0)</f>
        <v>Mẹ</v>
      </c>
      <c r="G6779" s="14" t="s">
        <v>17568</v>
      </c>
      <c r="H6779" s="13" t="s">
        <v>21719</v>
      </c>
      <c r="I6779" t="s">
        <v>25153</v>
      </c>
    </row>
    <row r="6780" spans="1:9">
      <c r="A6780" s="11" t="s">
        <v>37850</v>
      </c>
      <c r="B6780" s="12" t="s">
        <v>37851</v>
      </c>
      <c r="C6780" s="12" t="s">
        <v>19846</v>
      </c>
      <c r="D6780" s="12" t="s">
        <v>37852</v>
      </c>
      <c r="E6780" s="6" t="str">
        <f>VLOOKUP(C6780,relationships!$A$2:$B$25,2,0)</f>
        <v>Mẹ</v>
      </c>
      <c r="G6780" s="12" t="s">
        <v>37851</v>
      </c>
      <c r="H6780" s="11" t="s">
        <v>37850</v>
      </c>
      <c r="I6780" t="s">
        <v>25153</v>
      </c>
    </row>
    <row r="6781" spans="1:9">
      <c r="A6781" s="13" t="s">
        <v>37853</v>
      </c>
      <c r="B6781" s="14" t="s">
        <v>37854</v>
      </c>
      <c r="C6781" s="14" t="s">
        <v>16415</v>
      </c>
      <c r="D6781" s="14" t="s">
        <v>37855</v>
      </c>
      <c r="E6781" s="6" t="str">
        <f>VLOOKUP(C6781,relationships!$A$2:$B$25,2,0)</f>
        <v>Tôi</v>
      </c>
      <c r="G6781" s="14" t="s">
        <v>37854</v>
      </c>
      <c r="H6781" s="13" t="s">
        <v>37853</v>
      </c>
      <c r="I6781" t="s">
        <v>25150</v>
      </c>
    </row>
    <row r="6782" spans="1:9">
      <c r="A6782" s="11" t="s">
        <v>37856</v>
      </c>
      <c r="B6782" s="12" t="s">
        <v>37857</v>
      </c>
      <c r="C6782" s="12" t="s">
        <v>16415</v>
      </c>
      <c r="D6782" s="12" t="s">
        <v>37858</v>
      </c>
      <c r="E6782" s="6" t="str">
        <f>VLOOKUP(C6782,relationships!$A$2:$B$25,2,0)</f>
        <v>Tôi</v>
      </c>
      <c r="G6782" s="12" t="s">
        <v>37857</v>
      </c>
      <c r="H6782" s="11" t="s">
        <v>37856</v>
      </c>
      <c r="I6782" t="s">
        <v>25150</v>
      </c>
    </row>
    <row r="6783" spans="1:9">
      <c r="A6783" s="13" t="s">
        <v>37859</v>
      </c>
      <c r="B6783" s="14" t="s">
        <v>37860</v>
      </c>
      <c r="C6783" s="14" t="s">
        <v>16428</v>
      </c>
      <c r="D6783" s="14" t="s">
        <v>37861</v>
      </c>
      <c r="E6783" s="6" t="str">
        <f>VLOOKUP(C6783,relationships!$A$2:$B$25,2,0)</f>
        <v>Bạn bè</v>
      </c>
      <c r="G6783" s="14" t="s">
        <v>37860</v>
      </c>
      <c r="H6783" s="13" t="s">
        <v>37859</v>
      </c>
      <c r="I6783" t="s">
        <v>25152</v>
      </c>
    </row>
    <row r="6784" spans="1:9">
      <c r="A6784" s="11" t="s">
        <v>21722</v>
      </c>
      <c r="B6784" s="12" t="s">
        <v>19317</v>
      </c>
      <c r="C6784" s="12" t="s">
        <v>16343</v>
      </c>
      <c r="D6784" s="12" t="s">
        <v>37862</v>
      </c>
      <c r="E6784" s="6" t="str">
        <f>VLOOKUP(C6784,relationships!$A$2:$B$25,2,0)</f>
        <v>Bạn gái</v>
      </c>
      <c r="G6784" s="12" t="s">
        <v>19317</v>
      </c>
      <c r="H6784" s="11" t="s">
        <v>21722</v>
      </c>
      <c r="I6784" t="s">
        <v>25151</v>
      </c>
    </row>
    <row r="6785" spans="1:9">
      <c r="A6785" s="13" t="s">
        <v>20406</v>
      </c>
      <c r="B6785" s="14" t="s">
        <v>20405</v>
      </c>
      <c r="C6785" s="14" t="s">
        <v>19846</v>
      </c>
      <c r="D6785" s="14" t="s">
        <v>37863</v>
      </c>
      <c r="E6785" s="6" t="str">
        <f>VLOOKUP(C6785,relationships!$A$2:$B$25,2,0)</f>
        <v>Mẹ</v>
      </c>
      <c r="G6785" s="14" t="s">
        <v>20405</v>
      </c>
      <c r="H6785" s="13" t="s">
        <v>20406</v>
      </c>
      <c r="I6785" t="s">
        <v>25153</v>
      </c>
    </row>
    <row r="6786" spans="1:9">
      <c r="A6786" s="11" t="s">
        <v>19867</v>
      </c>
      <c r="B6786" s="12" t="s">
        <v>19866</v>
      </c>
      <c r="C6786" s="12" t="s">
        <v>16428</v>
      </c>
      <c r="D6786" s="12" t="s">
        <v>37864</v>
      </c>
      <c r="E6786" s="6" t="str">
        <f>VLOOKUP(C6786,relationships!$A$2:$B$25,2,0)</f>
        <v>Bạn bè</v>
      </c>
      <c r="G6786" s="12" t="s">
        <v>19866</v>
      </c>
      <c r="H6786" s="11" t="s">
        <v>19867</v>
      </c>
      <c r="I6786" t="s">
        <v>25152</v>
      </c>
    </row>
    <row r="6787" spans="1:9">
      <c r="A6787" s="13" t="s">
        <v>19870</v>
      </c>
      <c r="B6787" s="14" t="s">
        <v>19866</v>
      </c>
      <c r="C6787" s="14" t="s">
        <v>23283</v>
      </c>
      <c r="D6787" s="14" t="s">
        <v>37865</v>
      </c>
      <c r="E6787" s="6" t="str">
        <f>VLOOKUP(C6787,relationships!$A$2:$B$25,2,0)</f>
        <v>Cô, Dì, O, Mợ, Thím</v>
      </c>
      <c r="G6787" s="14" t="s">
        <v>19866</v>
      </c>
      <c r="H6787" s="13" t="s">
        <v>19870</v>
      </c>
      <c r="I6787" t="s">
        <v>25239</v>
      </c>
    </row>
    <row r="6788" spans="1:9">
      <c r="A6788" s="11" t="s">
        <v>20410</v>
      </c>
      <c r="B6788" s="12" t="s">
        <v>20409</v>
      </c>
      <c r="C6788" s="12" t="s">
        <v>16593</v>
      </c>
      <c r="D6788" s="12" t="s">
        <v>37866</v>
      </c>
      <c r="E6788" s="6" t="str">
        <f>VLOOKUP(C6788,relationships!$A$2:$B$25,2,0)</f>
        <v>Vợ</v>
      </c>
      <c r="G6788" s="12" t="s">
        <v>20409</v>
      </c>
      <c r="H6788" s="11" t="s">
        <v>20410</v>
      </c>
      <c r="I6788" t="s">
        <v>25154</v>
      </c>
    </row>
    <row r="6789" spans="1:9">
      <c r="A6789" s="13" t="s">
        <v>37867</v>
      </c>
      <c r="B6789" s="14" t="s">
        <v>37868</v>
      </c>
      <c r="C6789" s="14" t="s">
        <v>17884</v>
      </c>
      <c r="D6789" s="14" t="s">
        <v>37869</v>
      </c>
      <c r="E6789" s="6" t="str">
        <f>VLOOKUP(C6789,relationships!$A$2:$B$25,2,0)</f>
        <v>Sếp</v>
      </c>
      <c r="G6789" s="14" t="s">
        <v>37868</v>
      </c>
      <c r="H6789" s="13" t="s">
        <v>37867</v>
      </c>
      <c r="I6789" t="s">
        <v>25238</v>
      </c>
    </row>
    <row r="6790" spans="1:9">
      <c r="A6790" s="11" t="s">
        <v>37870</v>
      </c>
      <c r="B6790" s="12" t="s">
        <v>37871</v>
      </c>
      <c r="C6790" s="12" t="s">
        <v>17884</v>
      </c>
      <c r="D6790" s="12" t="s">
        <v>37872</v>
      </c>
      <c r="E6790" s="6" t="str">
        <f>VLOOKUP(C6790,relationships!$A$2:$B$25,2,0)</f>
        <v>Sếp</v>
      </c>
      <c r="G6790" s="12" t="s">
        <v>37871</v>
      </c>
      <c r="H6790" s="11" t="s">
        <v>37870</v>
      </c>
      <c r="I6790" t="s">
        <v>25238</v>
      </c>
    </row>
    <row r="6791" spans="1:9">
      <c r="A6791" s="13" t="s">
        <v>19874</v>
      </c>
      <c r="B6791" s="14" t="s">
        <v>19873</v>
      </c>
      <c r="C6791" s="14" t="s">
        <v>17884</v>
      </c>
      <c r="D6791" s="14" t="s">
        <v>37873</v>
      </c>
      <c r="E6791" s="6" t="str">
        <f>VLOOKUP(C6791,relationships!$A$2:$B$25,2,0)</f>
        <v>Sếp</v>
      </c>
      <c r="G6791" s="14" t="s">
        <v>19873</v>
      </c>
      <c r="H6791" s="13" t="s">
        <v>19874</v>
      </c>
      <c r="I6791" t="s">
        <v>25238</v>
      </c>
    </row>
    <row r="6792" spans="1:9">
      <c r="A6792" s="11" t="s">
        <v>37874</v>
      </c>
      <c r="B6792" s="12" t="s">
        <v>37875</v>
      </c>
      <c r="C6792" s="12" t="s">
        <v>16415</v>
      </c>
      <c r="D6792" s="12" t="s">
        <v>37876</v>
      </c>
      <c r="E6792" s="6" t="str">
        <f>VLOOKUP(C6792,relationships!$A$2:$B$25,2,0)</f>
        <v>Tôi</v>
      </c>
      <c r="G6792" s="12" t="s">
        <v>37875</v>
      </c>
      <c r="H6792" s="11" t="s">
        <v>37874</v>
      </c>
      <c r="I6792" t="s">
        <v>25150</v>
      </c>
    </row>
    <row r="6793" spans="1:9">
      <c r="A6793" s="13" t="s">
        <v>37877</v>
      </c>
      <c r="B6793" s="14" t="s">
        <v>37878</v>
      </c>
      <c r="C6793" s="14" t="s">
        <v>16360</v>
      </c>
      <c r="D6793" s="14" t="s">
        <v>37879</v>
      </c>
      <c r="E6793" s="6" t="str">
        <f>VLOOKUP(C6793,relationships!$A$2:$B$25,2,0)</f>
        <v>Chị em gái</v>
      </c>
      <c r="G6793" s="14" t="s">
        <v>37878</v>
      </c>
      <c r="H6793" s="13" t="s">
        <v>37877</v>
      </c>
      <c r="I6793" t="s">
        <v>25156</v>
      </c>
    </row>
    <row r="6794" spans="1:9">
      <c r="A6794" s="11" t="s">
        <v>19878</v>
      </c>
      <c r="B6794" s="12" t="s">
        <v>19877</v>
      </c>
      <c r="C6794" s="12" t="s">
        <v>16360</v>
      </c>
      <c r="D6794" s="12" t="s">
        <v>37880</v>
      </c>
      <c r="E6794" s="6" t="str">
        <f>VLOOKUP(C6794,relationships!$A$2:$B$25,2,0)</f>
        <v>Chị em gái</v>
      </c>
      <c r="G6794" s="12" t="s">
        <v>19877</v>
      </c>
      <c r="H6794" s="11" t="s">
        <v>19878</v>
      </c>
      <c r="I6794" t="s">
        <v>25156</v>
      </c>
    </row>
    <row r="6795" spans="1:9">
      <c r="A6795" s="13" t="s">
        <v>37881</v>
      </c>
      <c r="B6795" s="14" t="s">
        <v>37882</v>
      </c>
      <c r="C6795" s="14" t="s">
        <v>16428</v>
      </c>
      <c r="D6795" s="14" t="s">
        <v>37883</v>
      </c>
      <c r="E6795" s="6" t="str">
        <f>VLOOKUP(C6795,relationships!$A$2:$B$25,2,0)</f>
        <v>Bạn bè</v>
      </c>
      <c r="G6795" s="14" t="s">
        <v>37882</v>
      </c>
      <c r="H6795" s="13" t="s">
        <v>37881</v>
      </c>
      <c r="I6795" t="s">
        <v>25152</v>
      </c>
    </row>
    <row r="6796" spans="1:9">
      <c r="A6796" s="11" t="s">
        <v>37884</v>
      </c>
      <c r="B6796" s="12" t="s">
        <v>37885</v>
      </c>
      <c r="C6796" s="12" t="s">
        <v>22418</v>
      </c>
      <c r="D6796" s="12" t="s">
        <v>37886</v>
      </c>
      <c r="E6796" s="6" t="str">
        <f>VLOOKUP(C6796,relationships!$A$2:$B$25,2,0)</f>
        <v>Anh em trai</v>
      </c>
      <c r="G6796" s="12" t="s">
        <v>37885</v>
      </c>
      <c r="H6796" s="11" t="s">
        <v>37884</v>
      </c>
      <c r="I6796" t="s">
        <v>25237</v>
      </c>
    </row>
    <row r="6797" spans="1:9">
      <c r="A6797" s="13" t="s">
        <v>37887</v>
      </c>
      <c r="B6797" s="14" t="s">
        <v>37888</v>
      </c>
      <c r="C6797" s="14" t="s">
        <v>16593</v>
      </c>
      <c r="D6797" s="14" t="s">
        <v>37889</v>
      </c>
      <c r="E6797" s="6" t="str">
        <f>VLOOKUP(C6797,relationships!$A$2:$B$25,2,0)</f>
        <v>Vợ</v>
      </c>
      <c r="G6797" s="14" t="s">
        <v>37888</v>
      </c>
      <c r="H6797" s="13" t="s">
        <v>37887</v>
      </c>
      <c r="I6797" t="s">
        <v>25154</v>
      </c>
    </row>
    <row r="6798" spans="1:9">
      <c r="A6798" s="11" t="s">
        <v>37890</v>
      </c>
      <c r="B6798" s="12" t="s">
        <v>6068</v>
      </c>
      <c r="C6798" s="12" t="s">
        <v>16360</v>
      </c>
      <c r="D6798" s="12" t="s">
        <v>37891</v>
      </c>
      <c r="E6798" s="6" t="str">
        <f>VLOOKUP(C6798,relationships!$A$2:$B$25,2,0)</f>
        <v>Chị em gái</v>
      </c>
      <c r="G6798" s="12" t="s">
        <v>6068</v>
      </c>
      <c r="H6798" s="11" t="s">
        <v>37890</v>
      </c>
      <c r="I6798" t="s">
        <v>25156</v>
      </c>
    </row>
    <row r="6799" spans="1:9">
      <c r="A6799" s="13" t="s">
        <v>37892</v>
      </c>
      <c r="B6799" s="14" t="s">
        <v>37893</v>
      </c>
      <c r="C6799" s="14" t="s">
        <v>16593</v>
      </c>
      <c r="D6799" s="14" t="s">
        <v>37894</v>
      </c>
      <c r="E6799" s="6" t="str">
        <f>VLOOKUP(C6799,relationships!$A$2:$B$25,2,0)</f>
        <v>Vợ</v>
      </c>
      <c r="G6799" s="14" t="s">
        <v>37893</v>
      </c>
      <c r="H6799" s="13" t="s">
        <v>37892</v>
      </c>
      <c r="I6799" t="s">
        <v>25154</v>
      </c>
    </row>
    <row r="6800" spans="1:9">
      <c r="A6800" s="11" t="s">
        <v>20414</v>
      </c>
      <c r="B6800" s="12" t="s">
        <v>20413</v>
      </c>
      <c r="C6800" s="12" t="s">
        <v>16593</v>
      </c>
      <c r="D6800" s="12" t="s">
        <v>37895</v>
      </c>
      <c r="E6800" s="6" t="str">
        <f>VLOOKUP(C6800,relationships!$A$2:$B$25,2,0)</f>
        <v>Vợ</v>
      </c>
      <c r="G6800" s="12" t="s">
        <v>20413</v>
      </c>
      <c r="H6800" s="11" t="s">
        <v>20414</v>
      </c>
      <c r="I6800" t="s">
        <v>25154</v>
      </c>
    </row>
    <row r="6801" spans="1:9">
      <c r="A6801" s="13" t="s">
        <v>37896</v>
      </c>
      <c r="B6801" s="14" t="s">
        <v>37897</v>
      </c>
      <c r="C6801" s="14" t="s">
        <v>19846</v>
      </c>
      <c r="D6801" s="14" t="s">
        <v>37898</v>
      </c>
      <c r="E6801" s="6" t="str">
        <f>VLOOKUP(C6801,relationships!$A$2:$B$25,2,0)</f>
        <v>Mẹ</v>
      </c>
      <c r="G6801" s="14" t="s">
        <v>37897</v>
      </c>
      <c r="H6801" s="13" t="s">
        <v>37896</v>
      </c>
      <c r="I6801" t="s">
        <v>25153</v>
      </c>
    </row>
    <row r="6802" spans="1:9">
      <c r="A6802" s="11" t="s">
        <v>37899</v>
      </c>
      <c r="B6802" s="12" t="s">
        <v>37900</v>
      </c>
      <c r="C6802" s="12" t="s">
        <v>19846</v>
      </c>
      <c r="D6802" s="12" t="s">
        <v>37901</v>
      </c>
      <c r="E6802" s="6" t="str">
        <f>VLOOKUP(C6802,relationships!$A$2:$B$25,2,0)</f>
        <v>Mẹ</v>
      </c>
      <c r="G6802" s="12" t="s">
        <v>37900</v>
      </c>
      <c r="H6802" s="11" t="s">
        <v>37899</v>
      </c>
      <c r="I6802" t="s">
        <v>25153</v>
      </c>
    </row>
    <row r="6803" spans="1:9">
      <c r="A6803" s="13" t="s">
        <v>37902</v>
      </c>
      <c r="B6803" s="14" t="s">
        <v>37903</v>
      </c>
      <c r="C6803" s="14" t="s">
        <v>16343</v>
      </c>
      <c r="D6803" s="14" t="s">
        <v>37904</v>
      </c>
      <c r="E6803" s="6" t="str">
        <f>VLOOKUP(C6803,relationships!$A$2:$B$25,2,0)</f>
        <v>Bạn gái</v>
      </c>
      <c r="G6803" s="14" t="s">
        <v>37903</v>
      </c>
      <c r="H6803" s="13" t="s">
        <v>37902</v>
      </c>
      <c r="I6803" t="s">
        <v>25151</v>
      </c>
    </row>
    <row r="6804" spans="1:9">
      <c r="A6804" s="11" t="s">
        <v>37905</v>
      </c>
      <c r="B6804" s="12" t="s">
        <v>37906</v>
      </c>
      <c r="C6804" s="12" t="s">
        <v>19846</v>
      </c>
      <c r="D6804" s="12" t="s">
        <v>37907</v>
      </c>
      <c r="E6804" s="6" t="str">
        <f>VLOOKUP(C6804,relationships!$A$2:$B$25,2,0)</f>
        <v>Mẹ</v>
      </c>
      <c r="G6804" s="12" t="s">
        <v>37906</v>
      </c>
      <c r="H6804" s="11" t="s">
        <v>37905</v>
      </c>
      <c r="I6804" t="s">
        <v>25153</v>
      </c>
    </row>
    <row r="6805" spans="1:9">
      <c r="A6805" s="13" t="s">
        <v>37908</v>
      </c>
      <c r="B6805" s="14" t="s">
        <v>37909</v>
      </c>
      <c r="C6805" s="14" t="s">
        <v>19846</v>
      </c>
      <c r="D6805" s="14" t="s">
        <v>37910</v>
      </c>
      <c r="E6805" s="6" t="str">
        <f>VLOOKUP(C6805,relationships!$A$2:$B$25,2,0)</f>
        <v>Mẹ</v>
      </c>
      <c r="G6805" s="14" t="s">
        <v>37909</v>
      </c>
      <c r="H6805" s="13" t="s">
        <v>37908</v>
      </c>
      <c r="I6805" t="s">
        <v>25153</v>
      </c>
    </row>
    <row r="6806" spans="1:9">
      <c r="A6806" s="11" t="s">
        <v>37911</v>
      </c>
      <c r="B6806" s="12" t="s">
        <v>37912</v>
      </c>
      <c r="C6806" s="12" t="s">
        <v>19846</v>
      </c>
      <c r="D6806" s="12" t="s">
        <v>37913</v>
      </c>
      <c r="E6806" s="6" t="str">
        <f>VLOOKUP(C6806,relationships!$A$2:$B$25,2,0)</f>
        <v>Mẹ</v>
      </c>
      <c r="G6806" s="12" t="s">
        <v>37912</v>
      </c>
      <c r="H6806" s="11" t="s">
        <v>37911</v>
      </c>
      <c r="I6806" t="s">
        <v>25153</v>
      </c>
    </row>
    <row r="6807" spans="1:9">
      <c r="A6807" s="13" t="s">
        <v>20419</v>
      </c>
      <c r="B6807" s="14" t="s">
        <v>20418</v>
      </c>
      <c r="C6807" s="14" t="s">
        <v>19846</v>
      </c>
      <c r="D6807" s="14" t="s">
        <v>37914</v>
      </c>
      <c r="E6807" s="6" t="str">
        <f>VLOOKUP(C6807,relationships!$A$2:$B$25,2,0)</f>
        <v>Mẹ</v>
      </c>
      <c r="G6807" s="14" t="s">
        <v>20418</v>
      </c>
      <c r="H6807" s="13" t="s">
        <v>20419</v>
      </c>
      <c r="I6807" t="s">
        <v>25153</v>
      </c>
    </row>
    <row r="6808" spans="1:9">
      <c r="A6808" s="11" t="s">
        <v>21899</v>
      </c>
      <c r="B6808" s="12" t="s">
        <v>20418</v>
      </c>
      <c r="C6808" s="12" t="s">
        <v>16360</v>
      </c>
      <c r="D6808" s="12" t="s">
        <v>37915</v>
      </c>
      <c r="E6808" s="6" t="str">
        <f>VLOOKUP(C6808,relationships!$A$2:$B$25,2,0)</f>
        <v>Chị em gái</v>
      </c>
      <c r="G6808" s="12" t="s">
        <v>20418</v>
      </c>
      <c r="H6808" s="11" t="s">
        <v>21899</v>
      </c>
      <c r="I6808" t="s">
        <v>25156</v>
      </c>
    </row>
    <row r="6809" spans="1:9">
      <c r="A6809" s="13" t="s">
        <v>37916</v>
      </c>
      <c r="B6809" s="14" t="s">
        <v>37917</v>
      </c>
      <c r="C6809" s="14" t="s">
        <v>22418</v>
      </c>
      <c r="D6809" s="14" t="s">
        <v>37918</v>
      </c>
      <c r="E6809" s="6" t="str">
        <f>VLOOKUP(C6809,relationships!$A$2:$B$25,2,0)</f>
        <v>Anh em trai</v>
      </c>
      <c r="G6809" s="14" t="s">
        <v>37917</v>
      </c>
      <c r="H6809" s="13" t="s">
        <v>37916</v>
      </c>
      <c r="I6809" t="s">
        <v>25237</v>
      </c>
    </row>
    <row r="6810" spans="1:9">
      <c r="A6810" s="11" t="s">
        <v>37919</v>
      </c>
      <c r="B6810" s="12" t="s">
        <v>37920</v>
      </c>
      <c r="C6810" s="12" t="s">
        <v>22418</v>
      </c>
      <c r="D6810" s="12" t="s">
        <v>37921</v>
      </c>
      <c r="E6810" s="6" t="str">
        <f>VLOOKUP(C6810,relationships!$A$2:$B$25,2,0)</f>
        <v>Anh em trai</v>
      </c>
      <c r="G6810" s="12" t="s">
        <v>37920</v>
      </c>
      <c r="H6810" s="11" t="s">
        <v>37919</v>
      </c>
      <c r="I6810" t="s">
        <v>25237</v>
      </c>
    </row>
    <row r="6811" spans="1:9">
      <c r="A6811" s="13" t="s">
        <v>37922</v>
      </c>
      <c r="B6811" s="14" t="s">
        <v>37923</v>
      </c>
      <c r="C6811" s="14" t="s">
        <v>16360</v>
      </c>
      <c r="D6811" s="14" t="s">
        <v>37924</v>
      </c>
      <c r="E6811" s="6" t="str">
        <f>VLOOKUP(C6811,relationships!$A$2:$B$25,2,0)</f>
        <v>Chị em gái</v>
      </c>
      <c r="G6811" s="14" t="s">
        <v>37923</v>
      </c>
      <c r="H6811" s="13" t="s">
        <v>37922</v>
      </c>
      <c r="I6811" t="s">
        <v>25156</v>
      </c>
    </row>
    <row r="6812" spans="1:9">
      <c r="A6812" s="11" t="s">
        <v>37925</v>
      </c>
      <c r="B6812" s="12" t="s">
        <v>37926</v>
      </c>
      <c r="C6812" s="12" t="s">
        <v>22260</v>
      </c>
      <c r="D6812" s="12" t="s">
        <v>37927</v>
      </c>
      <c r="E6812" s="6" t="str">
        <f>VLOOKUP(C6812,relationships!$A$2:$B$25,2,0)</f>
        <v>Bạn trai</v>
      </c>
      <c r="G6812" s="12" t="s">
        <v>37926</v>
      </c>
      <c r="H6812" s="11" t="s">
        <v>37925</v>
      </c>
      <c r="I6812" t="s">
        <v>25233</v>
      </c>
    </row>
    <row r="6813" spans="1:9">
      <c r="A6813" s="13" t="s">
        <v>37928</v>
      </c>
      <c r="B6813" s="14" t="s">
        <v>37929</v>
      </c>
      <c r="C6813" s="14" t="s">
        <v>19846</v>
      </c>
      <c r="D6813" s="14" t="s">
        <v>37930</v>
      </c>
      <c r="E6813" s="6" t="str">
        <f>VLOOKUP(C6813,relationships!$A$2:$B$25,2,0)</f>
        <v>Mẹ</v>
      </c>
      <c r="G6813" s="14" t="s">
        <v>37929</v>
      </c>
      <c r="H6813" s="13" t="s">
        <v>37928</v>
      </c>
      <c r="I6813" t="s">
        <v>25153</v>
      </c>
    </row>
    <row r="6814" spans="1:9">
      <c r="A6814" s="11" t="s">
        <v>37931</v>
      </c>
      <c r="B6814" s="12" t="s">
        <v>37932</v>
      </c>
      <c r="C6814" s="12" t="s">
        <v>16343</v>
      </c>
      <c r="D6814" s="12" t="s">
        <v>37933</v>
      </c>
      <c r="E6814" s="6" t="str">
        <f>VLOOKUP(C6814,relationships!$A$2:$B$25,2,0)</f>
        <v>Bạn gái</v>
      </c>
      <c r="G6814" s="12" t="s">
        <v>37932</v>
      </c>
      <c r="H6814" s="11" t="s">
        <v>37931</v>
      </c>
      <c r="I6814" t="s">
        <v>25151</v>
      </c>
    </row>
    <row r="6815" spans="1:9">
      <c r="A6815" s="13" t="s">
        <v>37934</v>
      </c>
      <c r="B6815" s="14" t="s">
        <v>37935</v>
      </c>
      <c r="C6815" s="14" t="s">
        <v>19846</v>
      </c>
      <c r="D6815" s="14" t="s">
        <v>37936</v>
      </c>
      <c r="E6815" s="6" t="str">
        <f>VLOOKUP(C6815,relationships!$A$2:$B$25,2,0)</f>
        <v>Mẹ</v>
      </c>
      <c r="G6815" s="14" t="s">
        <v>37935</v>
      </c>
      <c r="H6815" s="13" t="s">
        <v>37934</v>
      </c>
      <c r="I6815" t="s">
        <v>25153</v>
      </c>
    </row>
    <row r="6816" spans="1:9">
      <c r="A6816" s="11" t="s">
        <v>37937</v>
      </c>
      <c r="B6816" s="12" t="s">
        <v>37935</v>
      </c>
      <c r="C6816" s="12" t="s">
        <v>19846</v>
      </c>
      <c r="D6816" s="12" t="s">
        <v>37938</v>
      </c>
      <c r="E6816" s="6" t="str">
        <f>VLOOKUP(C6816,relationships!$A$2:$B$25,2,0)</f>
        <v>Mẹ</v>
      </c>
      <c r="G6816" s="12" t="s">
        <v>37935</v>
      </c>
      <c r="H6816" s="11" t="s">
        <v>37937</v>
      </c>
      <c r="I6816" t="s">
        <v>25153</v>
      </c>
    </row>
    <row r="6817" spans="1:9">
      <c r="A6817" s="13" t="s">
        <v>20423</v>
      </c>
      <c r="B6817" s="14" t="s">
        <v>20422</v>
      </c>
      <c r="C6817" s="14" t="s">
        <v>16360</v>
      </c>
      <c r="D6817" s="14" t="s">
        <v>37939</v>
      </c>
      <c r="E6817" s="6" t="str">
        <f>VLOOKUP(C6817,relationships!$A$2:$B$25,2,0)</f>
        <v>Chị em gái</v>
      </c>
      <c r="G6817" s="14" t="s">
        <v>20422</v>
      </c>
      <c r="H6817" s="13" t="s">
        <v>20423</v>
      </c>
      <c r="I6817" t="s">
        <v>25156</v>
      </c>
    </row>
    <row r="6818" spans="1:9">
      <c r="A6818" s="11" t="s">
        <v>37940</v>
      </c>
      <c r="B6818" s="12" t="s">
        <v>37941</v>
      </c>
      <c r="C6818" s="12" t="s">
        <v>16415</v>
      </c>
      <c r="D6818" s="12" t="s">
        <v>37942</v>
      </c>
      <c r="E6818" s="6" t="str">
        <f>VLOOKUP(C6818,relationships!$A$2:$B$25,2,0)</f>
        <v>Tôi</v>
      </c>
      <c r="G6818" s="12" t="s">
        <v>37941</v>
      </c>
      <c r="H6818" s="11" t="s">
        <v>37940</v>
      </c>
      <c r="I6818" t="s">
        <v>25150</v>
      </c>
    </row>
    <row r="6819" spans="1:9">
      <c r="A6819" s="13" t="s">
        <v>37943</v>
      </c>
      <c r="B6819" s="14" t="s">
        <v>37944</v>
      </c>
      <c r="C6819" s="14" t="s">
        <v>16415</v>
      </c>
      <c r="D6819" s="14" t="s">
        <v>37945</v>
      </c>
      <c r="E6819" s="6" t="str">
        <f>VLOOKUP(C6819,relationships!$A$2:$B$25,2,0)</f>
        <v>Tôi</v>
      </c>
      <c r="G6819" s="14" t="s">
        <v>37944</v>
      </c>
      <c r="H6819" s="13" t="s">
        <v>37943</v>
      </c>
      <c r="I6819" t="s">
        <v>25150</v>
      </c>
    </row>
    <row r="6820" spans="1:9">
      <c r="A6820" s="11" t="s">
        <v>37946</v>
      </c>
      <c r="B6820" s="12" t="s">
        <v>5894</v>
      </c>
      <c r="C6820" s="12" t="s">
        <v>16428</v>
      </c>
      <c r="D6820" s="12" t="s">
        <v>37947</v>
      </c>
      <c r="E6820" s="6" t="str">
        <f>VLOOKUP(C6820,relationships!$A$2:$B$25,2,0)</f>
        <v>Bạn bè</v>
      </c>
      <c r="G6820" s="12" t="s">
        <v>5894</v>
      </c>
      <c r="H6820" s="11" t="s">
        <v>37946</v>
      </c>
      <c r="I6820" t="s">
        <v>25152</v>
      </c>
    </row>
    <row r="6821" spans="1:9">
      <c r="A6821" s="13" t="s">
        <v>37948</v>
      </c>
      <c r="B6821" s="14" t="s">
        <v>37949</v>
      </c>
      <c r="C6821" s="14" t="s">
        <v>16415</v>
      </c>
      <c r="D6821" s="14" t="s">
        <v>37950</v>
      </c>
      <c r="E6821" s="6" t="str">
        <f>VLOOKUP(C6821,relationships!$A$2:$B$25,2,0)</f>
        <v>Tôi</v>
      </c>
      <c r="G6821" s="14" t="s">
        <v>37949</v>
      </c>
      <c r="H6821" s="13" t="s">
        <v>37948</v>
      </c>
      <c r="I6821" t="s">
        <v>25150</v>
      </c>
    </row>
    <row r="6822" spans="1:9">
      <c r="A6822" s="11" t="s">
        <v>37951</v>
      </c>
      <c r="B6822" s="12" t="s">
        <v>37952</v>
      </c>
      <c r="C6822" s="12" t="s">
        <v>16415</v>
      </c>
      <c r="D6822" s="12" t="s">
        <v>37953</v>
      </c>
      <c r="E6822" s="6" t="str">
        <f>VLOOKUP(C6822,relationships!$A$2:$B$25,2,0)</f>
        <v>Tôi</v>
      </c>
      <c r="G6822" s="12" t="s">
        <v>37952</v>
      </c>
      <c r="H6822" s="11" t="s">
        <v>37951</v>
      </c>
      <c r="I6822" t="s">
        <v>25150</v>
      </c>
    </row>
    <row r="6823" spans="1:9">
      <c r="A6823" s="13" t="s">
        <v>37954</v>
      </c>
      <c r="B6823" s="14" t="s">
        <v>37955</v>
      </c>
      <c r="C6823" s="14" t="s">
        <v>16343</v>
      </c>
      <c r="D6823" s="14" t="s">
        <v>37956</v>
      </c>
      <c r="E6823" s="6" t="str">
        <f>VLOOKUP(C6823,relationships!$A$2:$B$25,2,0)</f>
        <v>Bạn gái</v>
      </c>
      <c r="G6823" s="14" t="s">
        <v>37955</v>
      </c>
      <c r="H6823" s="13" t="s">
        <v>37954</v>
      </c>
      <c r="I6823" t="s">
        <v>25151</v>
      </c>
    </row>
    <row r="6824" spans="1:9">
      <c r="A6824" s="11" t="s">
        <v>37957</v>
      </c>
      <c r="B6824" s="12" t="s">
        <v>37958</v>
      </c>
      <c r="C6824" s="12" t="s">
        <v>19846</v>
      </c>
      <c r="D6824" s="12" t="s">
        <v>37959</v>
      </c>
      <c r="E6824" s="6" t="str">
        <f>VLOOKUP(C6824,relationships!$A$2:$B$25,2,0)</f>
        <v>Mẹ</v>
      </c>
      <c r="G6824" s="12" t="s">
        <v>37958</v>
      </c>
      <c r="H6824" s="11" t="s">
        <v>37957</v>
      </c>
      <c r="I6824" t="s">
        <v>25153</v>
      </c>
    </row>
    <row r="6825" spans="1:9">
      <c r="A6825" s="13" t="s">
        <v>19850</v>
      </c>
      <c r="B6825" s="14" t="s">
        <v>19849</v>
      </c>
      <c r="C6825" s="14" t="s">
        <v>16343</v>
      </c>
      <c r="D6825" s="14" t="s">
        <v>37960</v>
      </c>
      <c r="E6825" s="6" t="str">
        <f>VLOOKUP(C6825,relationships!$A$2:$B$25,2,0)</f>
        <v>Bạn gái</v>
      </c>
      <c r="G6825" s="14" t="s">
        <v>19849</v>
      </c>
      <c r="H6825" s="13" t="s">
        <v>19850</v>
      </c>
      <c r="I6825" t="s">
        <v>25151</v>
      </c>
    </row>
    <row r="6826" spans="1:9">
      <c r="A6826" s="11" t="s">
        <v>37961</v>
      </c>
      <c r="B6826" s="12" t="s">
        <v>19882</v>
      </c>
      <c r="C6826" s="12" t="s">
        <v>19846</v>
      </c>
      <c r="D6826" s="12" t="s">
        <v>37962</v>
      </c>
      <c r="E6826" s="6" t="str">
        <f>VLOOKUP(C6826,relationships!$A$2:$B$25,2,0)</f>
        <v>Mẹ</v>
      </c>
      <c r="G6826" s="12" t="s">
        <v>19882</v>
      </c>
      <c r="H6826" s="11" t="s">
        <v>37961</v>
      </c>
      <c r="I6826" t="s">
        <v>25153</v>
      </c>
    </row>
    <row r="6827" spans="1:9">
      <c r="A6827" s="13" t="s">
        <v>19883</v>
      </c>
      <c r="B6827" s="14" t="s">
        <v>19882</v>
      </c>
      <c r="C6827" s="14" t="s">
        <v>16428</v>
      </c>
      <c r="D6827" s="14" t="s">
        <v>37963</v>
      </c>
      <c r="E6827" s="6" t="str">
        <f>VLOOKUP(C6827,relationships!$A$2:$B$25,2,0)</f>
        <v>Bạn bè</v>
      </c>
      <c r="G6827" s="14" t="s">
        <v>19882</v>
      </c>
      <c r="H6827" s="13" t="s">
        <v>19883</v>
      </c>
      <c r="I6827" t="s">
        <v>25152</v>
      </c>
    </row>
    <row r="6828" spans="1:9">
      <c r="A6828" s="11" t="s">
        <v>37964</v>
      </c>
      <c r="B6828" s="12" t="s">
        <v>37965</v>
      </c>
      <c r="C6828" s="12" t="s">
        <v>16360</v>
      </c>
      <c r="D6828" s="12" t="s">
        <v>37966</v>
      </c>
      <c r="E6828" s="6" t="str">
        <f>VLOOKUP(C6828,relationships!$A$2:$B$25,2,0)</f>
        <v>Chị em gái</v>
      </c>
      <c r="G6828" s="12" t="s">
        <v>37965</v>
      </c>
      <c r="H6828" s="11" t="s">
        <v>37964</v>
      </c>
      <c r="I6828" t="s">
        <v>25156</v>
      </c>
    </row>
    <row r="6829" spans="1:9">
      <c r="A6829" s="13" t="s">
        <v>37967</v>
      </c>
      <c r="B6829" s="14" t="s">
        <v>37968</v>
      </c>
      <c r="C6829" s="14" t="s">
        <v>16360</v>
      </c>
      <c r="D6829" s="14" t="s">
        <v>37969</v>
      </c>
      <c r="E6829" s="6" t="str">
        <f>VLOOKUP(C6829,relationships!$A$2:$B$25,2,0)</f>
        <v>Chị em gái</v>
      </c>
      <c r="G6829" s="14" t="s">
        <v>37968</v>
      </c>
      <c r="H6829" s="13" t="s">
        <v>37967</v>
      </c>
      <c r="I6829" t="s">
        <v>25156</v>
      </c>
    </row>
    <row r="6830" spans="1:9">
      <c r="A6830" s="11" t="s">
        <v>37970</v>
      </c>
      <c r="B6830" s="12" t="s">
        <v>19882</v>
      </c>
      <c r="C6830" s="12" t="s">
        <v>19846</v>
      </c>
      <c r="D6830" s="12" t="s">
        <v>37971</v>
      </c>
      <c r="E6830" s="6" t="str">
        <f>VLOOKUP(C6830,relationships!$A$2:$B$25,2,0)</f>
        <v>Mẹ</v>
      </c>
      <c r="G6830" s="12" t="s">
        <v>19882</v>
      </c>
      <c r="H6830" s="11" t="s">
        <v>37970</v>
      </c>
      <c r="I6830" t="s">
        <v>25153</v>
      </c>
    </row>
    <row r="6831" spans="1:9">
      <c r="A6831" s="13" t="s">
        <v>20427</v>
      </c>
      <c r="B6831" s="14" t="s">
        <v>20426</v>
      </c>
      <c r="C6831" s="14" t="s">
        <v>16360</v>
      </c>
      <c r="D6831" s="14" t="s">
        <v>37972</v>
      </c>
      <c r="E6831" s="6" t="str">
        <f>VLOOKUP(C6831,relationships!$A$2:$B$25,2,0)</f>
        <v>Chị em gái</v>
      </c>
      <c r="G6831" s="14" t="s">
        <v>20426</v>
      </c>
      <c r="H6831" s="13" t="s">
        <v>20427</v>
      </c>
      <c r="I6831" t="s">
        <v>25156</v>
      </c>
    </row>
    <row r="6832" spans="1:9">
      <c r="A6832" s="11" t="s">
        <v>37973</v>
      </c>
      <c r="B6832" s="12" t="s">
        <v>19333</v>
      </c>
      <c r="C6832" s="12" t="s">
        <v>16593</v>
      </c>
      <c r="D6832" s="12" t="s">
        <v>37974</v>
      </c>
      <c r="E6832" s="6" t="str">
        <f>VLOOKUP(C6832,relationships!$A$2:$B$25,2,0)</f>
        <v>Vợ</v>
      </c>
      <c r="G6832" s="12" t="s">
        <v>19333</v>
      </c>
      <c r="H6832" s="11" t="s">
        <v>37973</v>
      </c>
      <c r="I6832" t="s">
        <v>25154</v>
      </c>
    </row>
    <row r="6833" spans="1:9">
      <c r="A6833" s="13" t="s">
        <v>20431</v>
      </c>
      <c r="B6833" s="14" t="s">
        <v>20430</v>
      </c>
      <c r="C6833" s="14" t="s">
        <v>19846</v>
      </c>
      <c r="D6833" s="14" t="s">
        <v>37975</v>
      </c>
      <c r="E6833" s="6" t="str">
        <f>VLOOKUP(C6833,relationships!$A$2:$B$25,2,0)</f>
        <v>Mẹ</v>
      </c>
      <c r="G6833" s="14" t="s">
        <v>20430</v>
      </c>
      <c r="H6833" s="13" t="s">
        <v>20431</v>
      </c>
      <c r="I6833" t="s">
        <v>25153</v>
      </c>
    </row>
    <row r="6834" spans="1:9">
      <c r="A6834" s="11" t="s">
        <v>37976</v>
      </c>
      <c r="B6834" s="12" t="s">
        <v>19888</v>
      </c>
      <c r="C6834" s="12" t="s">
        <v>22418</v>
      </c>
      <c r="D6834" s="12" t="s">
        <v>37977</v>
      </c>
      <c r="E6834" s="6" t="str">
        <f>VLOOKUP(C6834,relationships!$A$2:$B$25,2,0)</f>
        <v>Anh em trai</v>
      </c>
      <c r="G6834" s="12" t="s">
        <v>19888</v>
      </c>
      <c r="H6834" s="11" t="s">
        <v>37976</v>
      </c>
      <c r="I6834" t="s">
        <v>25237</v>
      </c>
    </row>
    <row r="6835" spans="1:9">
      <c r="A6835" s="13" t="s">
        <v>21726</v>
      </c>
      <c r="B6835" s="14" t="s">
        <v>19358</v>
      </c>
      <c r="C6835" s="14" t="s">
        <v>16593</v>
      </c>
      <c r="D6835" s="14" t="s">
        <v>37978</v>
      </c>
      <c r="E6835" s="6" t="str">
        <f>VLOOKUP(C6835,relationships!$A$2:$B$25,2,0)</f>
        <v>Vợ</v>
      </c>
      <c r="G6835" s="14" t="s">
        <v>19358</v>
      </c>
      <c r="H6835" s="13" t="s">
        <v>21726</v>
      </c>
      <c r="I6835" t="s">
        <v>25154</v>
      </c>
    </row>
    <row r="6836" spans="1:9">
      <c r="A6836" s="11" t="s">
        <v>20434</v>
      </c>
      <c r="B6836" s="12" t="s">
        <v>20430</v>
      </c>
      <c r="C6836" s="12" t="s">
        <v>16593</v>
      </c>
      <c r="D6836" s="12" t="s">
        <v>37979</v>
      </c>
      <c r="E6836" s="6" t="str">
        <f>VLOOKUP(C6836,relationships!$A$2:$B$25,2,0)</f>
        <v>Vợ</v>
      </c>
      <c r="G6836" s="12" t="s">
        <v>20430</v>
      </c>
      <c r="H6836" s="11" t="s">
        <v>20434</v>
      </c>
      <c r="I6836" t="s">
        <v>25154</v>
      </c>
    </row>
    <row r="6837" spans="1:9">
      <c r="A6837" s="13" t="s">
        <v>19889</v>
      </c>
      <c r="B6837" s="14" t="s">
        <v>19888</v>
      </c>
      <c r="C6837" s="14" t="s">
        <v>22418</v>
      </c>
      <c r="D6837" s="14" t="s">
        <v>37980</v>
      </c>
      <c r="E6837" s="6" t="str">
        <f>VLOOKUP(C6837,relationships!$A$2:$B$25,2,0)</f>
        <v>Anh em trai</v>
      </c>
      <c r="G6837" s="14" t="s">
        <v>19888</v>
      </c>
      <c r="H6837" s="13" t="s">
        <v>19889</v>
      </c>
      <c r="I6837" t="s">
        <v>25237</v>
      </c>
    </row>
    <row r="6838" spans="1:9">
      <c r="A6838" s="11" t="s">
        <v>37981</v>
      </c>
      <c r="B6838" s="12" t="s">
        <v>37982</v>
      </c>
      <c r="C6838" s="12" t="s">
        <v>16360</v>
      </c>
      <c r="D6838" s="12" t="s">
        <v>37983</v>
      </c>
      <c r="E6838" s="6" t="str">
        <f>VLOOKUP(C6838,relationships!$A$2:$B$25,2,0)</f>
        <v>Chị em gái</v>
      </c>
      <c r="G6838" s="12" t="s">
        <v>37982</v>
      </c>
      <c r="H6838" s="11" t="s">
        <v>37981</v>
      </c>
      <c r="I6838" t="s">
        <v>25156</v>
      </c>
    </row>
    <row r="6839" spans="1:9">
      <c r="A6839" s="13" t="s">
        <v>20437</v>
      </c>
      <c r="B6839" s="14" t="s">
        <v>20430</v>
      </c>
      <c r="C6839" s="14" t="s">
        <v>16428</v>
      </c>
      <c r="D6839" s="14" t="s">
        <v>37984</v>
      </c>
      <c r="E6839" s="6" t="str">
        <f>VLOOKUP(C6839,relationships!$A$2:$B$25,2,0)</f>
        <v>Bạn bè</v>
      </c>
      <c r="G6839" s="14" t="s">
        <v>20430</v>
      </c>
      <c r="H6839" s="13" t="s">
        <v>20437</v>
      </c>
      <c r="I6839" t="s">
        <v>25152</v>
      </c>
    </row>
    <row r="6840" spans="1:9">
      <c r="A6840" s="11" t="s">
        <v>37985</v>
      </c>
      <c r="B6840" s="12" t="s">
        <v>37986</v>
      </c>
      <c r="C6840" s="12" t="s">
        <v>16360</v>
      </c>
      <c r="D6840" s="12" t="s">
        <v>37987</v>
      </c>
      <c r="E6840" s="6" t="str">
        <f>VLOOKUP(C6840,relationships!$A$2:$B$25,2,0)</f>
        <v>Chị em gái</v>
      </c>
      <c r="G6840" s="12" t="s">
        <v>37986</v>
      </c>
      <c r="H6840" s="11" t="s">
        <v>37985</v>
      </c>
      <c r="I6840" t="s">
        <v>25156</v>
      </c>
    </row>
    <row r="6841" spans="1:9">
      <c r="A6841" s="13" t="s">
        <v>37988</v>
      </c>
      <c r="B6841" s="14" t="s">
        <v>37989</v>
      </c>
      <c r="C6841" s="14" t="s">
        <v>16329</v>
      </c>
      <c r="D6841" s="14" t="s">
        <v>37990</v>
      </c>
      <c r="E6841" s="6" t="str">
        <f>VLOOKUP(C6841,relationships!$A$2:$B$25,2,0)</f>
        <v>Đồng nghiệp</v>
      </c>
      <c r="G6841" s="14" t="s">
        <v>37989</v>
      </c>
      <c r="H6841" s="13" t="s">
        <v>37988</v>
      </c>
      <c r="I6841" t="s">
        <v>25157</v>
      </c>
    </row>
    <row r="6842" spans="1:9">
      <c r="A6842" s="11" t="s">
        <v>37991</v>
      </c>
      <c r="B6842" s="12" t="s">
        <v>20430</v>
      </c>
      <c r="C6842" s="12" t="s">
        <v>16423</v>
      </c>
      <c r="D6842" s="12" t="s">
        <v>37992</v>
      </c>
      <c r="E6842" s="6" t="str">
        <f>VLOOKUP(C6842,relationships!$A$2:$B$25,2,0)</f>
        <v>Một ai đó</v>
      </c>
      <c r="G6842" s="12" t="s">
        <v>20430</v>
      </c>
      <c r="H6842" s="11" t="s">
        <v>37991</v>
      </c>
      <c r="I6842" t="s">
        <v>25227</v>
      </c>
    </row>
    <row r="6843" spans="1:9">
      <c r="A6843" s="13" t="s">
        <v>37993</v>
      </c>
      <c r="B6843" s="14" t="s">
        <v>37994</v>
      </c>
      <c r="C6843" s="14" t="s">
        <v>16329</v>
      </c>
      <c r="D6843" s="14" t="s">
        <v>37995</v>
      </c>
      <c r="E6843" s="6" t="str">
        <f>VLOOKUP(C6843,relationships!$A$2:$B$25,2,0)</f>
        <v>Đồng nghiệp</v>
      </c>
      <c r="G6843" s="14" t="s">
        <v>37994</v>
      </c>
      <c r="H6843" s="13" t="s">
        <v>37993</v>
      </c>
      <c r="I6843" t="s">
        <v>25157</v>
      </c>
    </row>
    <row r="6844" spans="1:9">
      <c r="A6844" s="11" t="s">
        <v>37996</v>
      </c>
      <c r="B6844" s="12" t="s">
        <v>37997</v>
      </c>
      <c r="C6844" s="12" t="s">
        <v>16329</v>
      </c>
      <c r="D6844" s="12" t="s">
        <v>37998</v>
      </c>
      <c r="E6844" s="6" t="str">
        <f>VLOOKUP(C6844,relationships!$A$2:$B$25,2,0)</f>
        <v>Đồng nghiệp</v>
      </c>
      <c r="G6844" s="12" t="s">
        <v>37997</v>
      </c>
      <c r="H6844" s="11" t="s">
        <v>37996</v>
      </c>
      <c r="I6844" t="s">
        <v>25157</v>
      </c>
    </row>
    <row r="6845" spans="1:9">
      <c r="A6845" s="13" t="s">
        <v>37999</v>
      </c>
      <c r="B6845" s="14" t="s">
        <v>38000</v>
      </c>
      <c r="C6845" s="14" t="s">
        <v>16360</v>
      </c>
      <c r="D6845" s="14" t="s">
        <v>38001</v>
      </c>
      <c r="E6845" s="6" t="str">
        <f>VLOOKUP(C6845,relationships!$A$2:$B$25,2,0)</f>
        <v>Chị em gái</v>
      </c>
      <c r="G6845" s="14" t="s">
        <v>38000</v>
      </c>
      <c r="H6845" s="13" t="s">
        <v>37999</v>
      </c>
      <c r="I6845" t="s">
        <v>25156</v>
      </c>
    </row>
    <row r="6846" spans="1:9">
      <c r="A6846" s="11" t="s">
        <v>38002</v>
      </c>
      <c r="B6846" s="12" t="s">
        <v>38003</v>
      </c>
      <c r="C6846" s="12" t="s">
        <v>16343</v>
      </c>
      <c r="D6846" s="12" t="s">
        <v>38004</v>
      </c>
      <c r="E6846" s="6" t="str">
        <f>VLOOKUP(C6846,relationships!$A$2:$B$25,2,0)</f>
        <v>Bạn gái</v>
      </c>
      <c r="G6846" s="12" t="s">
        <v>38003</v>
      </c>
      <c r="H6846" s="11" t="s">
        <v>38002</v>
      </c>
      <c r="I6846" t="s">
        <v>25151</v>
      </c>
    </row>
    <row r="6847" spans="1:9">
      <c r="A6847" s="13" t="s">
        <v>19914</v>
      </c>
      <c r="B6847" s="14" t="s">
        <v>19877</v>
      </c>
      <c r="C6847" s="14" t="s">
        <v>16428</v>
      </c>
      <c r="D6847" s="14" t="s">
        <v>38005</v>
      </c>
      <c r="E6847" s="6" t="str">
        <f>VLOOKUP(C6847,relationships!$A$2:$B$25,2,0)</f>
        <v>Bạn bè</v>
      </c>
      <c r="G6847" s="14" t="s">
        <v>19877</v>
      </c>
      <c r="H6847" s="13" t="s">
        <v>19914</v>
      </c>
      <c r="I6847" t="s">
        <v>25152</v>
      </c>
    </row>
    <row r="6848" spans="1:9">
      <c r="A6848" s="11" t="s">
        <v>38006</v>
      </c>
      <c r="B6848" s="12" t="s">
        <v>38003</v>
      </c>
      <c r="C6848" s="12" t="s">
        <v>16415</v>
      </c>
      <c r="D6848" s="12" t="s">
        <v>38007</v>
      </c>
      <c r="E6848" s="6" t="str">
        <f>VLOOKUP(C6848,relationships!$A$2:$B$25,2,0)</f>
        <v>Tôi</v>
      </c>
      <c r="G6848" s="12" t="s">
        <v>38003</v>
      </c>
      <c r="H6848" s="11" t="s">
        <v>38006</v>
      </c>
      <c r="I6848" t="s">
        <v>25150</v>
      </c>
    </row>
    <row r="6849" spans="1:9">
      <c r="A6849" s="13" t="s">
        <v>38008</v>
      </c>
      <c r="B6849" s="14" t="s">
        <v>38009</v>
      </c>
      <c r="C6849" s="14" t="s">
        <v>16329</v>
      </c>
      <c r="D6849" s="14" t="s">
        <v>38010</v>
      </c>
      <c r="E6849" s="6" t="str">
        <f>VLOOKUP(C6849,relationships!$A$2:$B$25,2,0)</f>
        <v>Đồng nghiệp</v>
      </c>
      <c r="G6849" s="14" t="s">
        <v>38009</v>
      </c>
      <c r="H6849" s="13" t="s">
        <v>38008</v>
      </c>
      <c r="I6849" t="s">
        <v>25157</v>
      </c>
    </row>
    <row r="6850" spans="1:9">
      <c r="A6850" s="11" t="s">
        <v>38011</v>
      </c>
      <c r="B6850" s="12" t="s">
        <v>38012</v>
      </c>
      <c r="C6850" s="12" t="s">
        <v>16428</v>
      </c>
      <c r="D6850" s="12" t="s">
        <v>38013</v>
      </c>
      <c r="E6850" s="6" t="str">
        <f>VLOOKUP(C6850,relationships!$A$2:$B$25,2,0)</f>
        <v>Bạn bè</v>
      </c>
      <c r="G6850" s="12" t="s">
        <v>38012</v>
      </c>
      <c r="H6850" s="11" t="s">
        <v>38011</v>
      </c>
      <c r="I6850" t="s">
        <v>25152</v>
      </c>
    </row>
    <row r="6851" spans="1:9">
      <c r="A6851" s="13" t="s">
        <v>38014</v>
      </c>
      <c r="B6851" s="14" t="s">
        <v>38015</v>
      </c>
      <c r="C6851" s="14" t="s">
        <v>16423</v>
      </c>
      <c r="D6851" s="14" t="s">
        <v>38016</v>
      </c>
      <c r="E6851" s="6" t="str">
        <f>VLOOKUP(C6851,relationships!$A$2:$B$25,2,0)</f>
        <v>Một ai đó</v>
      </c>
      <c r="G6851" s="14" t="s">
        <v>38015</v>
      </c>
      <c r="H6851" s="13" t="s">
        <v>38014</v>
      </c>
      <c r="I6851" t="s">
        <v>25227</v>
      </c>
    </row>
    <row r="6852" spans="1:9">
      <c r="A6852" s="11" t="s">
        <v>38017</v>
      </c>
      <c r="B6852" s="12" t="s">
        <v>38018</v>
      </c>
      <c r="C6852" s="12" t="s">
        <v>16428</v>
      </c>
      <c r="D6852" s="12" t="s">
        <v>38019</v>
      </c>
      <c r="E6852" s="6" t="str">
        <f>VLOOKUP(C6852,relationships!$A$2:$B$25,2,0)</f>
        <v>Bạn bè</v>
      </c>
      <c r="G6852" s="12" t="s">
        <v>38018</v>
      </c>
      <c r="H6852" s="11" t="s">
        <v>38017</v>
      </c>
      <c r="I6852" t="s">
        <v>25152</v>
      </c>
    </row>
    <row r="6853" spans="1:9">
      <c r="A6853" s="13" t="s">
        <v>38020</v>
      </c>
      <c r="B6853" s="14" t="s">
        <v>38015</v>
      </c>
      <c r="C6853" s="14" t="s">
        <v>16343</v>
      </c>
      <c r="D6853" s="14" t="s">
        <v>38021</v>
      </c>
      <c r="E6853" s="6" t="str">
        <f>VLOOKUP(C6853,relationships!$A$2:$B$25,2,0)</f>
        <v>Bạn gái</v>
      </c>
      <c r="G6853" s="14" t="s">
        <v>38015</v>
      </c>
      <c r="H6853" s="13" t="s">
        <v>38020</v>
      </c>
      <c r="I6853" t="s">
        <v>25151</v>
      </c>
    </row>
    <row r="6854" spans="1:9">
      <c r="A6854" s="11" t="s">
        <v>38022</v>
      </c>
      <c r="B6854" s="12" t="s">
        <v>38023</v>
      </c>
      <c r="C6854" s="12" t="s">
        <v>16428</v>
      </c>
      <c r="D6854" s="12" t="s">
        <v>38024</v>
      </c>
      <c r="E6854" s="6" t="str">
        <f>VLOOKUP(C6854,relationships!$A$2:$B$25,2,0)</f>
        <v>Bạn bè</v>
      </c>
      <c r="G6854" s="12" t="s">
        <v>38023</v>
      </c>
      <c r="H6854" s="11" t="s">
        <v>38022</v>
      </c>
      <c r="I6854" t="s">
        <v>25152</v>
      </c>
    </row>
    <row r="6855" spans="1:9">
      <c r="A6855" s="13" t="s">
        <v>38025</v>
      </c>
      <c r="B6855" s="14" t="s">
        <v>18825</v>
      </c>
      <c r="C6855" s="14" t="s">
        <v>22562</v>
      </c>
      <c r="D6855" s="14" t="s">
        <v>38026</v>
      </c>
      <c r="E6855" s="6" t="str">
        <f>VLOOKUP(C6855,relationships!$A$2:$B$25,2,0)</f>
        <v>Cha</v>
      </c>
      <c r="G6855" s="14" t="s">
        <v>18825</v>
      </c>
      <c r="H6855" s="13" t="s">
        <v>38025</v>
      </c>
      <c r="I6855" t="s">
        <v>25236</v>
      </c>
    </row>
    <row r="6856" spans="1:9">
      <c r="A6856" s="11" t="s">
        <v>20441</v>
      </c>
      <c r="B6856" s="12" t="s">
        <v>20440</v>
      </c>
      <c r="C6856" s="12" t="s">
        <v>16343</v>
      </c>
      <c r="D6856" s="12" t="s">
        <v>38027</v>
      </c>
      <c r="E6856" s="6" t="str">
        <f>VLOOKUP(C6856,relationships!$A$2:$B$25,2,0)</f>
        <v>Bạn gái</v>
      </c>
      <c r="G6856" s="12" t="s">
        <v>20440</v>
      </c>
      <c r="H6856" s="11" t="s">
        <v>20441</v>
      </c>
      <c r="I6856" t="s">
        <v>25151</v>
      </c>
    </row>
    <row r="6857" spans="1:9">
      <c r="A6857" s="13" t="s">
        <v>38028</v>
      </c>
      <c r="B6857" s="14" t="s">
        <v>38029</v>
      </c>
      <c r="C6857" s="14" t="s">
        <v>16428</v>
      </c>
      <c r="D6857" s="14" t="s">
        <v>38030</v>
      </c>
      <c r="E6857" s="6" t="str">
        <f>VLOOKUP(C6857,relationships!$A$2:$B$25,2,0)</f>
        <v>Bạn bè</v>
      </c>
      <c r="G6857" s="14" t="s">
        <v>38029</v>
      </c>
      <c r="H6857" s="13" t="s">
        <v>38028</v>
      </c>
      <c r="I6857" t="s">
        <v>25152</v>
      </c>
    </row>
    <row r="6858" spans="1:9">
      <c r="A6858" s="11" t="s">
        <v>38031</v>
      </c>
      <c r="B6858" s="12" t="s">
        <v>38032</v>
      </c>
      <c r="C6858" s="12" t="s">
        <v>16593</v>
      </c>
      <c r="D6858" s="12" t="s">
        <v>38033</v>
      </c>
      <c r="E6858" s="6" t="str">
        <f>VLOOKUP(C6858,relationships!$A$2:$B$25,2,0)</f>
        <v>Vợ</v>
      </c>
      <c r="G6858" s="12" t="s">
        <v>38032</v>
      </c>
      <c r="H6858" s="11" t="s">
        <v>38031</v>
      </c>
      <c r="I6858" t="s">
        <v>25154</v>
      </c>
    </row>
    <row r="6859" spans="1:9">
      <c r="A6859" s="13" t="s">
        <v>19929</v>
      </c>
      <c r="B6859" s="14" t="s">
        <v>19928</v>
      </c>
      <c r="C6859" s="14" t="s">
        <v>16360</v>
      </c>
      <c r="D6859" s="14" t="s">
        <v>38034</v>
      </c>
      <c r="E6859" s="6" t="str">
        <f>VLOOKUP(C6859,relationships!$A$2:$B$25,2,0)</f>
        <v>Chị em gái</v>
      </c>
      <c r="G6859" s="14" t="s">
        <v>19928</v>
      </c>
      <c r="H6859" s="13" t="s">
        <v>19929</v>
      </c>
      <c r="I6859" t="s">
        <v>25156</v>
      </c>
    </row>
    <row r="6860" spans="1:9">
      <c r="A6860" s="11" t="s">
        <v>38035</v>
      </c>
      <c r="B6860" s="12" t="s">
        <v>38036</v>
      </c>
      <c r="C6860" s="12" t="s">
        <v>16360</v>
      </c>
      <c r="D6860" s="12" t="s">
        <v>38037</v>
      </c>
      <c r="E6860" s="6" t="str">
        <f>VLOOKUP(C6860,relationships!$A$2:$B$25,2,0)</f>
        <v>Chị em gái</v>
      </c>
      <c r="G6860" s="12" t="s">
        <v>38036</v>
      </c>
      <c r="H6860" s="11" t="s">
        <v>38035</v>
      </c>
      <c r="I6860" t="s">
        <v>25156</v>
      </c>
    </row>
    <row r="6861" spans="1:9">
      <c r="A6861" s="13" t="s">
        <v>38038</v>
      </c>
      <c r="B6861" s="14" t="s">
        <v>38039</v>
      </c>
      <c r="C6861" s="14" t="s">
        <v>16360</v>
      </c>
      <c r="D6861" s="14" t="s">
        <v>38040</v>
      </c>
      <c r="E6861" s="6" t="str">
        <f>VLOOKUP(C6861,relationships!$A$2:$B$25,2,0)</f>
        <v>Chị em gái</v>
      </c>
      <c r="G6861" s="14" t="s">
        <v>38039</v>
      </c>
      <c r="H6861" s="13" t="s">
        <v>38038</v>
      </c>
      <c r="I6861" t="s">
        <v>25156</v>
      </c>
    </row>
    <row r="6862" spans="1:9">
      <c r="A6862" s="11" t="s">
        <v>38041</v>
      </c>
      <c r="B6862" s="12" t="s">
        <v>38042</v>
      </c>
      <c r="C6862" s="12" t="s">
        <v>16360</v>
      </c>
      <c r="D6862" s="12" t="s">
        <v>38043</v>
      </c>
      <c r="E6862" s="6" t="str">
        <f>VLOOKUP(C6862,relationships!$A$2:$B$25,2,0)</f>
        <v>Chị em gái</v>
      </c>
      <c r="G6862" s="12" t="s">
        <v>38042</v>
      </c>
      <c r="H6862" s="11" t="s">
        <v>38041</v>
      </c>
      <c r="I6862" t="s">
        <v>25156</v>
      </c>
    </row>
    <row r="6863" spans="1:9">
      <c r="A6863" s="13" t="s">
        <v>20445</v>
      </c>
      <c r="B6863" s="14" t="s">
        <v>20444</v>
      </c>
      <c r="C6863" s="14" t="s">
        <v>19846</v>
      </c>
      <c r="D6863" s="14" t="s">
        <v>38044</v>
      </c>
      <c r="E6863" s="6" t="str">
        <f>VLOOKUP(C6863,relationships!$A$2:$B$25,2,0)</f>
        <v>Mẹ</v>
      </c>
      <c r="G6863" s="14" t="s">
        <v>20444</v>
      </c>
      <c r="H6863" s="13" t="s">
        <v>20445</v>
      </c>
      <c r="I6863" t="s">
        <v>25153</v>
      </c>
    </row>
    <row r="6864" spans="1:9">
      <c r="A6864" s="11" t="s">
        <v>38045</v>
      </c>
      <c r="B6864" s="12" t="s">
        <v>18825</v>
      </c>
      <c r="C6864" s="12" t="s">
        <v>23307</v>
      </c>
      <c r="D6864" s="12" t="s">
        <v>38046</v>
      </c>
      <c r="E6864" s="6" t="str">
        <f>VLOOKUP(C6864,relationships!$A$2:$B$25,2,0)</f>
        <v>Con trai, Bé trai</v>
      </c>
      <c r="G6864" s="12" t="s">
        <v>18825</v>
      </c>
      <c r="H6864" s="11" t="s">
        <v>38045</v>
      </c>
      <c r="I6864" t="s">
        <v>25259</v>
      </c>
    </row>
    <row r="6865" spans="1:9">
      <c r="A6865" s="13" t="s">
        <v>38047</v>
      </c>
      <c r="B6865" s="14" t="s">
        <v>38048</v>
      </c>
      <c r="C6865" s="14" t="s">
        <v>16423</v>
      </c>
      <c r="D6865" s="14" t="s">
        <v>38049</v>
      </c>
      <c r="E6865" s="6" t="str">
        <f>VLOOKUP(C6865,relationships!$A$2:$B$25,2,0)</f>
        <v>Một ai đó</v>
      </c>
      <c r="G6865" s="14" t="s">
        <v>38048</v>
      </c>
      <c r="H6865" s="13" t="s">
        <v>38047</v>
      </c>
      <c r="I6865" t="s">
        <v>25227</v>
      </c>
    </row>
    <row r="6866" spans="1:9">
      <c r="A6866" s="11" t="s">
        <v>38050</v>
      </c>
      <c r="B6866" s="12" t="s">
        <v>38051</v>
      </c>
      <c r="C6866" s="12" t="s">
        <v>16334</v>
      </c>
      <c r="D6866" s="12" t="s">
        <v>38052</v>
      </c>
      <c r="E6866" s="6" t="str">
        <f>VLOOKUP(C6866,relationships!$A$2:$B$25,2,0)</f>
        <v>Con gái, Bé gái</v>
      </c>
      <c r="G6866" s="12" t="s">
        <v>38051</v>
      </c>
      <c r="H6866" s="11" t="s">
        <v>38050</v>
      </c>
      <c r="I6866" t="s">
        <v>25243</v>
      </c>
    </row>
    <row r="6867" spans="1:9">
      <c r="A6867" s="13" t="s">
        <v>38053</v>
      </c>
      <c r="B6867" s="14" t="s">
        <v>38029</v>
      </c>
      <c r="C6867" s="14" t="s">
        <v>19846</v>
      </c>
      <c r="D6867" s="14" t="s">
        <v>38054</v>
      </c>
      <c r="E6867" s="6" t="str">
        <f>VLOOKUP(C6867,relationships!$A$2:$B$25,2,0)</f>
        <v>Mẹ</v>
      </c>
      <c r="G6867" s="14" t="s">
        <v>38029</v>
      </c>
      <c r="H6867" s="13" t="s">
        <v>38053</v>
      </c>
      <c r="I6867" t="s">
        <v>25153</v>
      </c>
    </row>
    <row r="6868" spans="1:9">
      <c r="A6868" s="11" t="s">
        <v>38055</v>
      </c>
      <c r="B6868" s="12" t="s">
        <v>21421</v>
      </c>
      <c r="C6868" s="12" t="s">
        <v>16428</v>
      </c>
      <c r="D6868" s="12" t="s">
        <v>38056</v>
      </c>
      <c r="E6868" s="6" t="str">
        <f>VLOOKUP(C6868,relationships!$A$2:$B$25,2,0)</f>
        <v>Bạn bè</v>
      </c>
      <c r="G6868" s="12" t="s">
        <v>21421</v>
      </c>
      <c r="H6868" s="11" t="s">
        <v>38055</v>
      </c>
      <c r="I6868" t="s">
        <v>25152</v>
      </c>
    </row>
    <row r="6869" spans="1:9">
      <c r="A6869" s="13" t="s">
        <v>19897</v>
      </c>
      <c r="B6869" s="14" t="s">
        <v>19893</v>
      </c>
      <c r="C6869" s="14" t="s">
        <v>16343</v>
      </c>
      <c r="D6869" s="14" t="s">
        <v>38057</v>
      </c>
      <c r="E6869" s="6" t="str">
        <f>VLOOKUP(C6869,relationships!$A$2:$B$25,2,0)</f>
        <v>Bạn gái</v>
      </c>
      <c r="G6869" s="14" t="s">
        <v>19893</v>
      </c>
      <c r="H6869" s="13" t="s">
        <v>19897</v>
      </c>
      <c r="I6869" t="s">
        <v>25151</v>
      </c>
    </row>
    <row r="6870" spans="1:9">
      <c r="A6870" s="11" t="s">
        <v>38058</v>
      </c>
      <c r="B6870" s="12" t="s">
        <v>19893</v>
      </c>
      <c r="C6870" s="12" t="s">
        <v>19846</v>
      </c>
      <c r="D6870" s="12" t="s">
        <v>38059</v>
      </c>
      <c r="E6870" s="6" t="str">
        <f>VLOOKUP(C6870,relationships!$A$2:$B$25,2,0)</f>
        <v>Mẹ</v>
      </c>
      <c r="G6870" s="12" t="s">
        <v>19893</v>
      </c>
      <c r="H6870" s="11" t="s">
        <v>38058</v>
      </c>
      <c r="I6870" t="s">
        <v>25153</v>
      </c>
    </row>
    <row r="6871" spans="1:9">
      <c r="A6871" s="13" t="s">
        <v>19894</v>
      </c>
      <c r="B6871" s="14" t="s">
        <v>19893</v>
      </c>
      <c r="C6871" s="14" t="s">
        <v>19846</v>
      </c>
      <c r="D6871" s="14" t="s">
        <v>38060</v>
      </c>
      <c r="E6871" s="6" t="str">
        <f>VLOOKUP(C6871,relationships!$A$2:$B$25,2,0)</f>
        <v>Mẹ</v>
      </c>
      <c r="G6871" s="14" t="s">
        <v>19893</v>
      </c>
      <c r="H6871" s="13" t="s">
        <v>19894</v>
      </c>
      <c r="I6871" t="s">
        <v>25153</v>
      </c>
    </row>
    <row r="6872" spans="1:9">
      <c r="A6872" s="11" t="s">
        <v>20449</v>
      </c>
      <c r="B6872" s="12" t="s">
        <v>20448</v>
      </c>
      <c r="C6872" s="12" t="s">
        <v>16593</v>
      </c>
      <c r="D6872" s="12" t="s">
        <v>38061</v>
      </c>
      <c r="E6872" s="6" t="str">
        <f>VLOOKUP(C6872,relationships!$A$2:$B$25,2,0)</f>
        <v>Vợ</v>
      </c>
      <c r="G6872" s="12" t="s">
        <v>20448</v>
      </c>
      <c r="H6872" s="11" t="s">
        <v>20449</v>
      </c>
      <c r="I6872" t="s">
        <v>25154</v>
      </c>
    </row>
    <row r="6873" spans="1:9">
      <c r="A6873" s="13" t="s">
        <v>38062</v>
      </c>
      <c r="B6873" s="14" t="s">
        <v>38063</v>
      </c>
      <c r="C6873" s="14" t="s">
        <v>19846</v>
      </c>
      <c r="D6873" s="14" t="s">
        <v>38064</v>
      </c>
      <c r="E6873" s="6" t="str">
        <f>VLOOKUP(C6873,relationships!$A$2:$B$25,2,0)</f>
        <v>Mẹ</v>
      </c>
      <c r="G6873" s="14" t="s">
        <v>38063</v>
      </c>
      <c r="H6873" s="13" t="s">
        <v>38062</v>
      </c>
      <c r="I6873" t="s">
        <v>25153</v>
      </c>
    </row>
    <row r="6874" spans="1:9">
      <c r="A6874" s="11" t="s">
        <v>38065</v>
      </c>
      <c r="B6874" s="12" t="s">
        <v>38063</v>
      </c>
      <c r="C6874" s="12" t="s">
        <v>16329</v>
      </c>
      <c r="D6874" s="12" t="s">
        <v>38066</v>
      </c>
      <c r="E6874" s="6" t="str">
        <f>VLOOKUP(C6874,relationships!$A$2:$B$25,2,0)</f>
        <v>Đồng nghiệp</v>
      </c>
      <c r="G6874" s="12" t="s">
        <v>38063</v>
      </c>
      <c r="H6874" s="11" t="s">
        <v>38065</v>
      </c>
      <c r="I6874" t="s">
        <v>25157</v>
      </c>
    </row>
    <row r="6875" spans="1:9">
      <c r="A6875" s="13" t="s">
        <v>38067</v>
      </c>
      <c r="B6875" s="14" t="s">
        <v>38068</v>
      </c>
      <c r="C6875" s="14" t="s">
        <v>16343</v>
      </c>
      <c r="D6875" s="14" t="s">
        <v>38069</v>
      </c>
      <c r="E6875" s="6" t="str">
        <f>VLOOKUP(C6875,relationships!$A$2:$B$25,2,0)</f>
        <v>Bạn gái</v>
      </c>
      <c r="G6875" s="14" t="s">
        <v>38068</v>
      </c>
      <c r="H6875" s="13" t="s">
        <v>38067</v>
      </c>
      <c r="I6875" t="s">
        <v>25151</v>
      </c>
    </row>
    <row r="6876" spans="1:9">
      <c r="A6876" s="11" t="s">
        <v>38070</v>
      </c>
      <c r="B6876" s="12" t="s">
        <v>38071</v>
      </c>
      <c r="C6876" s="12" t="s">
        <v>16343</v>
      </c>
      <c r="D6876" s="12" t="s">
        <v>38072</v>
      </c>
      <c r="E6876" s="6" t="str">
        <f>VLOOKUP(C6876,relationships!$A$2:$B$25,2,0)</f>
        <v>Bạn gái</v>
      </c>
      <c r="G6876" s="12" t="s">
        <v>38071</v>
      </c>
      <c r="H6876" s="11" t="s">
        <v>38070</v>
      </c>
      <c r="I6876" t="s">
        <v>25151</v>
      </c>
    </row>
    <row r="6877" spans="1:9">
      <c r="A6877" s="13" t="s">
        <v>20456</v>
      </c>
      <c r="B6877" s="14" t="s">
        <v>20455</v>
      </c>
      <c r="C6877" s="14" t="s">
        <v>19846</v>
      </c>
      <c r="D6877" s="14" t="s">
        <v>38073</v>
      </c>
      <c r="E6877" s="6" t="str">
        <f>VLOOKUP(C6877,relationships!$A$2:$B$25,2,0)</f>
        <v>Mẹ</v>
      </c>
      <c r="G6877" s="14" t="s">
        <v>20455</v>
      </c>
      <c r="H6877" s="13" t="s">
        <v>20456</v>
      </c>
      <c r="I6877" t="s">
        <v>25153</v>
      </c>
    </row>
    <row r="6878" spans="1:9">
      <c r="A6878" s="11" t="s">
        <v>19900</v>
      </c>
      <c r="B6878" s="12" t="s">
        <v>19893</v>
      </c>
      <c r="C6878" s="12" t="s">
        <v>23283</v>
      </c>
      <c r="D6878" s="12" t="s">
        <v>38074</v>
      </c>
      <c r="E6878" s="6" t="str">
        <f>VLOOKUP(C6878,relationships!$A$2:$B$25,2,0)</f>
        <v>Cô, Dì, O, Mợ, Thím</v>
      </c>
      <c r="G6878" s="12" t="s">
        <v>19893</v>
      </c>
      <c r="H6878" s="11" t="s">
        <v>19900</v>
      </c>
      <c r="I6878" t="s">
        <v>25239</v>
      </c>
    </row>
    <row r="6879" spans="1:9">
      <c r="A6879" s="13" t="s">
        <v>19903</v>
      </c>
      <c r="B6879" s="14" t="s">
        <v>19893</v>
      </c>
      <c r="C6879" s="14" t="s">
        <v>23283</v>
      </c>
      <c r="D6879" s="14" t="s">
        <v>38075</v>
      </c>
      <c r="E6879" s="6" t="str">
        <f>VLOOKUP(C6879,relationships!$A$2:$B$25,2,0)</f>
        <v>Cô, Dì, O, Mợ, Thím</v>
      </c>
      <c r="G6879" s="14" t="s">
        <v>19893</v>
      </c>
      <c r="H6879" s="13" t="s">
        <v>19903</v>
      </c>
      <c r="I6879" t="s">
        <v>25239</v>
      </c>
    </row>
    <row r="6880" spans="1:9">
      <c r="A6880" s="11" t="s">
        <v>38076</v>
      </c>
      <c r="B6880" s="12" t="s">
        <v>38077</v>
      </c>
      <c r="C6880" s="12" t="s">
        <v>19846</v>
      </c>
      <c r="D6880" s="12" t="s">
        <v>38078</v>
      </c>
      <c r="E6880" s="6" t="str">
        <f>VLOOKUP(C6880,relationships!$A$2:$B$25,2,0)</f>
        <v>Mẹ</v>
      </c>
      <c r="G6880" s="12" t="s">
        <v>38077</v>
      </c>
      <c r="H6880" s="11" t="s">
        <v>38076</v>
      </c>
      <c r="I6880" t="s">
        <v>25153</v>
      </c>
    </row>
    <row r="6881" spans="1:9">
      <c r="A6881" s="13" t="s">
        <v>38079</v>
      </c>
      <c r="B6881" s="14" t="s">
        <v>38080</v>
      </c>
      <c r="C6881" s="14" t="s">
        <v>19846</v>
      </c>
      <c r="D6881" s="14" t="s">
        <v>38081</v>
      </c>
      <c r="E6881" s="6" t="str">
        <f>VLOOKUP(C6881,relationships!$A$2:$B$25,2,0)</f>
        <v>Mẹ</v>
      </c>
      <c r="G6881" s="14" t="s">
        <v>38080</v>
      </c>
      <c r="H6881" s="13" t="s">
        <v>38079</v>
      </c>
      <c r="I6881" t="s">
        <v>25153</v>
      </c>
    </row>
    <row r="6882" spans="1:9">
      <c r="A6882" s="11" t="s">
        <v>38082</v>
      </c>
      <c r="B6882" s="12" t="s">
        <v>38083</v>
      </c>
      <c r="C6882" s="12" t="s">
        <v>16415</v>
      </c>
      <c r="D6882" s="12" t="s">
        <v>38084</v>
      </c>
      <c r="E6882" s="6" t="str">
        <f>VLOOKUP(C6882,relationships!$A$2:$B$25,2,0)</f>
        <v>Tôi</v>
      </c>
      <c r="G6882" s="12" t="s">
        <v>38083</v>
      </c>
      <c r="H6882" s="11" t="s">
        <v>38082</v>
      </c>
      <c r="I6882" t="s">
        <v>25150</v>
      </c>
    </row>
    <row r="6883" spans="1:9">
      <c r="A6883" s="13" t="s">
        <v>38085</v>
      </c>
      <c r="B6883" s="14" t="s">
        <v>38086</v>
      </c>
      <c r="C6883" s="14" t="s">
        <v>19846</v>
      </c>
      <c r="D6883" s="14" t="s">
        <v>38087</v>
      </c>
      <c r="E6883" s="6" t="str">
        <f>VLOOKUP(C6883,relationships!$A$2:$B$25,2,0)</f>
        <v>Mẹ</v>
      </c>
      <c r="G6883" s="14" t="s">
        <v>38086</v>
      </c>
      <c r="H6883" s="13" t="s">
        <v>38085</v>
      </c>
      <c r="I6883" t="s">
        <v>25153</v>
      </c>
    </row>
    <row r="6884" spans="1:9">
      <c r="A6884" s="11" t="s">
        <v>19907</v>
      </c>
      <c r="B6884" s="12" t="s">
        <v>19906</v>
      </c>
      <c r="C6884" s="12" t="s">
        <v>19846</v>
      </c>
      <c r="D6884" s="12" t="s">
        <v>38088</v>
      </c>
      <c r="E6884" s="6" t="str">
        <f>VLOOKUP(C6884,relationships!$A$2:$B$25,2,0)</f>
        <v>Mẹ</v>
      </c>
      <c r="G6884" s="12" t="s">
        <v>19906</v>
      </c>
      <c r="H6884" s="11" t="s">
        <v>19907</v>
      </c>
      <c r="I6884" t="s">
        <v>25153</v>
      </c>
    </row>
    <row r="6885" spans="1:9">
      <c r="A6885" s="13" t="s">
        <v>38089</v>
      </c>
      <c r="B6885" s="14" t="s">
        <v>38090</v>
      </c>
      <c r="C6885" s="14" t="s">
        <v>19846</v>
      </c>
      <c r="D6885" s="14" t="s">
        <v>38091</v>
      </c>
      <c r="E6885" s="6" t="str">
        <f>VLOOKUP(C6885,relationships!$A$2:$B$25,2,0)</f>
        <v>Mẹ</v>
      </c>
      <c r="G6885" s="14" t="s">
        <v>38090</v>
      </c>
      <c r="H6885" s="13" t="s">
        <v>38089</v>
      </c>
      <c r="I6885" t="s">
        <v>25153</v>
      </c>
    </row>
    <row r="6886" spans="1:9">
      <c r="A6886" s="11" t="s">
        <v>20465</v>
      </c>
      <c r="B6886" s="12" t="s">
        <v>20464</v>
      </c>
      <c r="C6886" s="12" t="s">
        <v>16593</v>
      </c>
      <c r="D6886" s="12" t="s">
        <v>38092</v>
      </c>
      <c r="E6886" s="6" t="str">
        <f>VLOOKUP(C6886,relationships!$A$2:$B$25,2,0)</f>
        <v>Vợ</v>
      </c>
      <c r="G6886" s="12" t="s">
        <v>20464</v>
      </c>
      <c r="H6886" s="11" t="s">
        <v>20465</v>
      </c>
      <c r="I6886" t="s">
        <v>25154</v>
      </c>
    </row>
    <row r="6887" spans="1:9">
      <c r="A6887" s="13" t="s">
        <v>38093</v>
      </c>
      <c r="B6887" s="14" t="s">
        <v>38094</v>
      </c>
      <c r="C6887" s="14" t="s">
        <v>19846</v>
      </c>
      <c r="D6887" s="14" t="s">
        <v>38095</v>
      </c>
      <c r="E6887" s="6" t="str">
        <f>VLOOKUP(C6887,relationships!$A$2:$B$25,2,0)</f>
        <v>Mẹ</v>
      </c>
      <c r="G6887" s="14" t="s">
        <v>38094</v>
      </c>
      <c r="H6887" s="13" t="s">
        <v>38093</v>
      </c>
      <c r="I6887" t="s">
        <v>25153</v>
      </c>
    </row>
    <row r="6888" spans="1:9">
      <c r="A6888" s="11" t="s">
        <v>38096</v>
      </c>
      <c r="B6888" s="12" t="s">
        <v>38097</v>
      </c>
      <c r="C6888" s="12" t="s">
        <v>19846</v>
      </c>
      <c r="D6888" s="12" t="s">
        <v>38098</v>
      </c>
      <c r="E6888" s="6" t="str">
        <f>VLOOKUP(C6888,relationships!$A$2:$B$25,2,0)</f>
        <v>Mẹ</v>
      </c>
      <c r="G6888" s="12" t="s">
        <v>38097</v>
      </c>
      <c r="H6888" s="11" t="s">
        <v>38096</v>
      </c>
      <c r="I6888" t="s">
        <v>25153</v>
      </c>
    </row>
    <row r="6889" spans="1:9">
      <c r="A6889" s="13" t="s">
        <v>38099</v>
      </c>
      <c r="B6889" s="14" t="s">
        <v>38100</v>
      </c>
      <c r="C6889" s="14" t="s">
        <v>16593</v>
      </c>
      <c r="D6889" s="14" t="s">
        <v>38101</v>
      </c>
      <c r="E6889" s="6" t="str">
        <f>VLOOKUP(C6889,relationships!$A$2:$B$25,2,0)</f>
        <v>Vợ</v>
      </c>
      <c r="G6889" s="14" t="s">
        <v>38100</v>
      </c>
      <c r="H6889" s="13" t="s">
        <v>38099</v>
      </c>
      <c r="I6889" t="s">
        <v>25154</v>
      </c>
    </row>
    <row r="6890" spans="1:9">
      <c r="A6890" s="11" t="s">
        <v>38102</v>
      </c>
      <c r="B6890" s="12" t="s">
        <v>38103</v>
      </c>
      <c r="C6890" s="12" t="s">
        <v>16593</v>
      </c>
      <c r="D6890" s="12" t="s">
        <v>38104</v>
      </c>
      <c r="E6890" s="6" t="str">
        <f>VLOOKUP(C6890,relationships!$A$2:$B$25,2,0)</f>
        <v>Vợ</v>
      </c>
      <c r="G6890" s="12" t="s">
        <v>38103</v>
      </c>
      <c r="H6890" s="11" t="s">
        <v>38102</v>
      </c>
      <c r="I6890" t="s">
        <v>25154</v>
      </c>
    </row>
    <row r="6891" spans="1:9">
      <c r="A6891" s="13" t="s">
        <v>38105</v>
      </c>
      <c r="B6891" s="14" t="s">
        <v>38106</v>
      </c>
      <c r="C6891" s="14" t="s">
        <v>16593</v>
      </c>
      <c r="D6891" s="14" t="s">
        <v>38107</v>
      </c>
      <c r="E6891" s="6" t="str">
        <f>VLOOKUP(C6891,relationships!$A$2:$B$25,2,0)</f>
        <v>Vợ</v>
      </c>
      <c r="G6891" s="14" t="s">
        <v>38106</v>
      </c>
      <c r="H6891" s="13" t="s">
        <v>38105</v>
      </c>
      <c r="I6891" t="s">
        <v>25154</v>
      </c>
    </row>
    <row r="6892" spans="1:9">
      <c r="A6892" s="11" t="s">
        <v>21729</v>
      </c>
      <c r="B6892" s="12" t="s">
        <v>19580</v>
      </c>
      <c r="C6892" s="12" t="s">
        <v>19846</v>
      </c>
      <c r="D6892" s="12" t="s">
        <v>38108</v>
      </c>
      <c r="E6892" s="6" t="str">
        <f>VLOOKUP(C6892,relationships!$A$2:$B$25,2,0)</f>
        <v>Mẹ</v>
      </c>
      <c r="G6892" s="12" t="s">
        <v>19580</v>
      </c>
      <c r="H6892" s="11" t="s">
        <v>21729</v>
      </c>
      <c r="I6892" t="s">
        <v>25153</v>
      </c>
    </row>
    <row r="6893" spans="1:9">
      <c r="A6893" s="13" t="s">
        <v>20470</v>
      </c>
      <c r="B6893" s="14" t="s">
        <v>20469</v>
      </c>
      <c r="C6893" s="14" t="s">
        <v>16593</v>
      </c>
      <c r="D6893" s="14" t="s">
        <v>38109</v>
      </c>
      <c r="E6893" s="6" t="str">
        <f>VLOOKUP(C6893,relationships!$A$2:$B$25,2,0)</f>
        <v>Vợ</v>
      </c>
      <c r="G6893" s="14" t="s">
        <v>20469</v>
      </c>
      <c r="H6893" s="13" t="s">
        <v>20470</v>
      </c>
      <c r="I6893" t="s">
        <v>25154</v>
      </c>
    </row>
    <row r="6894" spans="1:9">
      <c r="A6894" s="11" t="s">
        <v>38110</v>
      </c>
      <c r="B6894" s="12" t="s">
        <v>38111</v>
      </c>
      <c r="C6894" s="12" t="s">
        <v>19846</v>
      </c>
      <c r="D6894" s="12" t="s">
        <v>38112</v>
      </c>
      <c r="E6894" s="6" t="str">
        <f>VLOOKUP(C6894,relationships!$A$2:$B$25,2,0)</f>
        <v>Mẹ</v>
      </c>
      <c r="G6894" s="12" t="s">
        <v>38111</v>
      </c>
      <c r="H6894" s="11" t="s">
        <v>38110</v>
      </c>
      <c r="I6894" t="s">
        <v>25153</v>
      </c>
    </row>
    <row r="6895" spans="1:9">
      <c r="A6895" s="13" t="s">
        <v>38113</v>
      </c>
      <c r="B6895" s="14" t="s">
        <v>38114</v>
      </c>
      <c r="C6895" s="14" t="s">
        <v>19846</v>
      </c>
      <c r="D6895" s="14" t="s">
        <v>38115</v>
      </c>
      <c r="E6895" s="6" t="str">
        <f>VLOOKUP(C6895,relationships!$A$2:$B$25,2,0)</f>
        <v>Mẹ</v>
      </c>
      <c r="G6895" s="14" t="s">
        <v>38114</v>
      </c>
      <c r="H6895" s="13" t="s">
        <v>38113</v>
      </c>
      <c r="I6895" t="s">
        <v>25153</v>
      </c>
    </row>
    <row r="6896" spans="1:9">
      <c r="A6896" s="11" t="s">
        <v>20484</v>
      </c>
      <c r="B6896" s="12" t="s">
        <v>20483</v>
      </c>
      <c r="C6896" s="12" t="s">
        <v>19846</v>
      </c>
      <c r="D6896" s="12" t="s">
        <v>38116</v>
      </c>
      <c r="E6896" s="6" t="str">
        <f>VLOOKUP(C6896,relationships!$A$2:$B$25,2,0)</f>
        <v>Mẹ</v>
      </c>
      <c r="G6896" s="12" t="s">
        <v>20483</v>
      </c>
      <c r="H6896" s="11" t="s">
        <v>20484</v>
      </c>
      <c r="I6896" t="s">
        <v>25153</v>
      </c>
    </row>
    <row r="6897" spans="1:9">
      <c r="A6897" s="13" t="s">
        <v>38117</v>
      </c>
      <c r="B6897" s="14" t="s">
        <v>38118</v>
      </c>
      <c r="C6897" s="14" t="s">
        <v>19846</v>
      </c>
      <c r="D6897" s="14" t="s">
        <v>38119</v>
      </c>
      <c r="E6897" s="6" t="str">
        <f>VLOOKUP(C6897,relationships!$A$2:$B$25,2,0)</f>
        <v>Mẹ</v>
      </c>
      <c r="G6897" s="14" t="s">
        <v>38118</v>
      </c>
      <c r="H6897" s="13" t="s">
        <v>38117</v>
      </c>
      <c r="I6897" t="s">
        <v>25153</v>
      </c>
    </row>
    <row r="6898" spans="1:9">
      <c r="A6898" s="11" t="s">
        <v>38120</v>
      </c>
      <c r="B6898" s="12" t="s">
        <v>38111</v>
      </c>
      <c r="C6898" s="12" t="s">
        <v>16593</v>
      </c>
      <c r="D6898" s="12" t="s">
        <v>38121</v>
      </c>
      <c r="E6898" s="6" t="str">
        <f>VLOOKUP(C6898,relationships!$A$2:$B$25,2,0)</f>
        <v>Vợ</v>
      </c>
      <c r="G6898" s="12" t="s">
        <v>38111</v>
      </c>
      <c r="H6898" s="11" t="s">
        <v>38120</v>
      </c>
      <c r="I6898" t="s">
        <v>25154</v>
      </c>
    </row>
    <row r="6899" spans="1:9">
      <c r="A6899" s="13" t="s">
        <v>38122</v>
      </c>
      <c r="B6899" s="14" t="s">
        <v>38123</v>
      </c>
      <c r="C6899" s="14" t="s">
        <v>19846</v>
      </c>
      <c r="D6899" s="14" t="s">
        <v>38124</v>
      </c>
      <c r="E6899" s="6" t="str">
        <f>VLOOKUP(C6899,relationships!$A$2:$B$25,2,0)</f>
        <v>Mẹ</v>
      </c>
      <c r="G6899" s="14" t="s">
        <v>38123</v>
      </c>
      <c r="H6899" s="13" t="s">
        <v>38122</v>
      </c>
      <c r="I6899" t="s">
        <v>25153</v>
      </c>
    </row>
    <row r="6900" spans="1:9">
      <c r="A6900" s="11" t="s">
        <v>20474</v>
      </c>
      <c r="B6900" s="12" t="s">
        <v>20473</v>
      </c>
      <c r="C6900" s="12" t="s">
        <v>19846</v>
      </c>
      <c r="D6900" s="12" t="s">
        <v>38125</v>
      </c>
      <c r="E6900" s="6" t="str">
        <f>VLOOKUP(C6900,relationships!$A$2:$B$25,2,0)</f>
        <v>Mẹ</v>
      </c>
      <c r="G6900" s="12" t="s">
        <v>20473</v>
      </c>
      <c r="H6900" s="11" t="s">
        <v>20474</v>
      </c>
      <c r="I6900" t="s">
        <v>25153</v>
      </c>
    </row>
    <row r="6901" spans="1:9">
      <c r="A6901" s="13" t="s">
        <v>38126</v>
      </c>
      <c r="B6901" s="14" t="s">
        <v>38127</v>
      </c>
      <c r="C6901" s="14" t="s">
        <v>16593</v>
      </c>
      <c r="D6901" s="14" t="s">
        <v>38128</v>
      </c>
      <c r="E6901" s="6" t="str">
        <f>VLOOKUP(C6901,relationships!$A$2:$B$25,2,0)</f>
        <v>Vợ</v>
      </c>
      <c r="G6901" s="14" t="s">
        <v>38127</v>
      </c>
      <c r="H6901" s="13" t="s">
        <v>38126</v>
      </c>
      <c r="I6901" t="s">
        <v>25154</v>
      </c>
    </row>
    <row r="6902" spans="1:9">
      <c r="A6902" s="11" t="s">
        <v>38129</v>
      </c>
      <c r="B6902" s="12" t="s">
        <v>38127</v>
      </c>
      <c r="C6902" s="12" t="s">
        <v>16593</v>
      </c>
      <c r="D6902" s="12" t="s">
        <v>38130</v>
      </c>
      <c r="E6902" s="6" t="str">
        <f>VLOOKUP(C6902,relationships!$A$2:$B$25,2,0)</f>
        <v>Vợ</v>
      </c>
      <c r="G6902" s="12" t="s">
        <v>38127</v>
      </c>
      <c r="H6902" s="11" t="s">
        <v>38129</v>
      </c>
      <c r="I6902" t="s">
        <v>25154</v>
      </c>
    </row>
    <row r="6903" spans="1:9">
      <c r="A6903" s="13" t="s">
        <v>38131</v>
      </c>
      <c r="B6903" s="14" t="s">
        <v>38123</v>
      </c>
      <c r="C6903" s="14" t="s">
        <v>16360</v>
      </c>
      <c r="D6903" s="14" t="s">
        <v>38132</v>
      </c>
      <c r="E6903" s="6" t="str">
        <f>VLOOKUP(C6903,relationships!$A$2:$B$25,2,0)</f>
        <v>Chị em gái</v>
      </c>
      <c r="G6903" s="14" t="s">
        <v>38123</v>
      </c>
      <c r="H6903" s="13" t="s">
        <v>38131</v>
      </c>
      <c r="I6903" t="s">
        <v>25156</v>
      </c>
    </row>
    <row r="6904" spans="1:9">
      <c r="A6904" s="11" t="s">
        <v>38133</v>
      </c>
      <c r="B6904" s="12" t="s">
        <v>38134</v>
      </c>
      <c r="C6904" s="12" t="s">
        <v>22367</v>
      </c>
      <c r="D6904" s="12" t="s">
        <v>38135</v>
      </c>
      <c r="E6904" s="6" t="str">
        <f>VLOOKUP(C6904,relationships!$A$2:$B$25,2,0)</f>
        <v>Chồng</v>
      </c>
      <c r="G6904" s="12" t="s">
        <v>38134</v>
      </c>
      <c r="H6904" s="11" t="s">
        <v>38133</v>
      </c>
      <c r="I6904" t="s">
        <v>25159</v>
      </c>
    </row>
    <row r="6905" spans="1:9">
      <c r="A6905" s="13" t="s">
        <v>38136</v>
      </c>
      <c r="B6905" s="14" t="s">
        <v>38137</v>
      </c>
      <c r="C6905" s="14" t="s">
        <v>16343</v>
      </c>
      <c r="D6905" s="14" t="s">
        <v>38138</v>
      </c>
      <c r="E6905" s="6" t="str">
        <f>VLOOKUP(C6905,relationships!$A$2:$B$25,2,0)</f>
        <v>Bạn gái</v>
      </c>
      <c r="G6905" s="14" t="s">
        <v>38137</v>
      </c>
      <c r="H6905" s="13" t="s">
        <v>38136</v>
      </c>
      <c r="I6905" t="s">
        <v>25151</v>
      </c>
    </row>
    <row r="6906" spans="1:9">
      <c r="A6906" s="11" t="s">
        <v>21528</v>
      </c>
      <c r="B6906" s="12" t="s">
        <v>20473</v>
      </c>
      <c r="C6906" s="12" t="s">
        <v>19846</v>
      </c>
      <c r="D6906" s="12" t="s">
        <v>38139</v>
      </c>
      <c r="E6906" s="6" t="str">
        <f>VLOOKUP(C6906,relationships!$A$2:$B$25,2,0)</f>
        <v>Mẹ</v>
      </c>
      <c r="G6906" s="12" t="s">
        <v>20473</v>
      </c>
      <c r="H6906" s="11" t="s">
        <v>21528</v>
      </c>
      <c r="I6906" t="s">
        <v>25153</v>
      </c>
    </row>
    <row r="6907" spans="1:9">
      <c r="A6907" s="13" t="s">
        <v>38140</v>
      </c>
      <c r="B6907" s="14" t="s">
        <v>38141</v>
      </c>
      <c r="C6907" s="14" t="s">
        <v>19846</v>
      </c>
      <c r="D6907" s="14" t="s">
        <v>38142</v>
      </c>
      <c r="E6907" s="6" t="str">
        <f>VLOOKUP(C6907,relationships!$A$2:$B$25,2,0)</f>
        <v>Mẹ</v>
      </c>
      <c r="G6907" s="14" t="s">
        <v>38141</v>
      </c>
      <c r="H6907" s="13" t="s">
        <v>38140</v>
      </c>
      <c r="I6907" t="s">
        <v>25153</v>
      </c>
    </row>
    <row r="6908" spans="1:9">
      <c r="A6908" s="11" t="s">
        <v>38143</v>
      </c>
      <c r="B6908" s="12" t="s">
        <v>38144</v>
      </c>
      <c r="C6908" s="12" t="s">
        <v>23283</v>
      </c>
      <c r="D6908" s="12" t="s">
        <v>38145</v>
      </c>
      <c r="E6908" s="6" t="str">
        <f>VLOOKUP(C6908,relationships!$A$2:$B$25,2,0)</f>
        <v>Cô, Dì, O, Mợ, Thím</v>
      </c>
      <c r="G6908" s="12" t="s">
        <v>38144</v>
      </c>
      <c r="H6908" s="11" t="s">
        <v>38143</v>
      </c>
      <c r="I6908" t="s">
        <v>25239</v>
      </c>
    </row>
    <row r="6909" spans="1:9">
      <c r="A6909" s="13" t="s">
        <v>38146</v>
      </c>
      <c r="B6909" s="14" t="s">
        <v>38147</v>
      </c>
      <c r="C6909" s="14" t="s">
        <v>16593</v>
      </c>
      <c r="D6909" s="14" t="s">
        <v>38148</v>
      </c>
      <c r="E6909" s="6" t="str">
        <f>VLOOKUP(C6909,relationships!$A$2:$B$25,2,0)</f>
        <v>Vợ</v>
      </c>
      <c r="G6909" s="14" t="s">
        <v>38147</v>
      </c>
      <c r="H6909" s="13" t="s">
        <v>38146</v>
      </c>
      <c r="I6909" t="s">
        <v>25154</v>
      </c>
    </row>
    <row r="6910" spans="1:9">
      <c r="A6910" s="11" t="s">
        <v>38149</v>
      </c>
      <c r="B6910" s="12" t="s">
        <v>38150</v>
      </c>
      <c r="C6910" s="12" t="s">
        <v>16593</v>
      </c>
      <c r="D6910" s="12" t="s">
        <v>38151</v>
      </c>
      <c r="E6910" s="6" t="str">
        <f>VLOOKUP(C6910,relationships!$A$2:$B$25,2,0)</f>
        <v>Vợ</v>
      </c>
      <c r="G6910" s="12" t="s">
        <v>38150</v>
      </c>
      <c r="H6910" s="11" t="s">
        <v>38149</v>
      </c>
      <c r="I6910" t="s">
        <v>25154</v>
      </c>
    </row>
    <row r="6911" spans="1:9">
      <c r="A6911" s="13" t="s">
        <v>20477</v>
      </c>
      <c r="B6911" s="14" t="s">
        <v>19213</v>
      </c>
      <c r="C6911" s="14" t="s">
        <v>16428</v>
      </c>
      <c r="D6911" s="14" t="s">
        <v>38152</v>
      </c>
      <c r="E6911" s="6" t="str">
        <f>VLOOKUP(C6911,relationships!$A$2:$B$25,2,0)</f>
        <v>Bạn bè</v>
      </c>
      <c r="G6911" s="14" t="s">
        <v>19213</v>
      </c>
      <c r="H6911" s="13" t="s">
        <v>20477</v>
      </c>
      <c r="I6911" t="s">
        <v>25152</v>
      </c>
    </row>
    <row r="6912" spans="1:9">
      <c r="A6912" s="11" t="s">
        <v>19911</v>
      </c>
      <c r="B6912" s="12" t="s">
        <v>19910</v>
      </c>
      <c r="C6912" s="12" t="s">
        <v>16343</v>
      </c>
      <c r="D6912" s="12" t="s">
        <v>38153</v>
      </c>
      <c r="E6912" s="6" t="str">
        <f>VLOOKUP(C6912,relationships!$A$2:$B$25,2,0)</f>
        <v>Bạn gái</v>
      </c>
      <c r="G6912" s="12" t="s">
        <v>19910</v>
      </c>
      <c r="H6912" s="11" t="s">
        <v>19911</v>
      </c>
      <c r="I6912" t="s">
        <v>25151</v>
      </c>
    </row>
    <row r="6913" spans="1:9">
      <c r="A6913" s="13" t="s">
        <v>38154</v>
      </c>
      <c r="B6913" s="14" t="s">
        <v>9691</v>
      </c>
      <c r="C6913" s="14" t="s">
        <v>16329</v>
      </c>
      <c r="D6913" s="14" t="s">
        <v>38155</v>
      </c>
      <c r="E6913" s="6" t="str">
        <f>VLOOKUP(C6913,relationships!$A$2:$B$25,2,0)</f>
        <v>Đồng nghiệp</v>
      </c>
      <c r="G6913" s="14" t="s">
        <v>9691</v>
      </c>
      <c r="H6913" s="13" t="s">
        <v>38154</v>
      </c>
      <c r="I6913" t="s">
        <v>25157</v>
      </c>
    </row>
    <row r="6914" spans="1:9">
      <c r="A6914" s="11" t="s">
        <v>38156</v>
      </c>
      <c r="B6914" s="12" t="s">
        <v>19910</v>
      </c>
      <c r="C6914" s="12" t="s">
        <v>16343</v>
      </c>
      <c r="D6914" s="12" t="s">
        <v>38157</v>
      </c>
      <c r="E6914" s="6" t="str">
        <f>VLOOKUP(C6914,relationships!$A$2:$B$25,2,0)</f>
        <v>Bạn gái</v>
      </c>
      <c r="G6914" s="12" t="s">
        <v>19910</v>
      </c>
      <c r="H6914" s="11" t="s">
        <v>38156</v>
      </c>
      <c r="I6914" t="s">
        <v>25151</v>
      </c>
    </row>
    <row r="6915" spans="1:9">
      <c r="A6915" s="13" t="s">
        <v>20480</v>
      </c>
      <c r="B6915" s="14" t="s">
        <v>9691</v>
      </c>
      <c r="C6915" s="14" t="s">
        <v>16360</v>
      </c>
      <c r="D6915" s="14" t="s">
        <v>38158</v>
      </c>
      <c r="E6915" s="6" t="str">
        <f>VLOOKUP(C6915,relationships!$A$2:$B$25,2,0)</f>
        <v>Chị em gái</v>
      </c>
      <c r="G6915" s="14" t="s">
        <v>9691</v>
      </c>
      <c r="H6915" s="13" t="s">
        <v>20480</v>
      </c>
      <c r="I6915" t="s">
        <v>25156</v>
      </c>
    </row>
    <row r="6916" spans="1:9">
      <c r="A6916" s="11" t="s">
        <v>38159</v>
      </c>
      <c r="B6916" s="12" t="s">
        <v>38160</v>
      </c>
      <c r="C6916" s="12" t="s">
        <v>16343</v>
      </c>
      <c r="D6916" s="12" t="s">
        <v>38161</v>
      </c>
      <c r="E6916" s="6" t="str">
        <f>VLOOKUP(C6916,relationships!$A$2:$B$25,2,0)</f>
        <v>Bạn gái</v>
      </c>
      <c r="G6916" s="12" t="s">
        <v>38160</v>
      </c>
      <c r="H6916" s="11" t="s">
        <v>38159</v>
      </c>
      <c r="I6916" t="s">
        <v>25151</v>
      </c>
    </row>
    <row r="6917" spans="1:9">
      <c r="A6917" s="13" t="s">
        <v>38162</v>
      </c>
      <c r="B6917" s="14" t="s">
        <v>38163</v>
      </c>
      <c r="C6917" s="14" t="s">
        <v>16428</v>
      </c>
      <c r="D6917" s="14" t="s">
        <v>38164</v>
      </c>
      <c r="E6917" s="6" t="str">
        <f>VLOOKUP(C6917,relationships!$A$2:$B$25,2,0)</f>
        <v>Bạn bè</v>
      </c>
      <c r="G6917" s="14" t="s">
        <v>38163</v>
      </c>
      <c r="H6917" s="13" t="s">
        <v>38162</v>
      </c>
      <c r="I6917" t="s">
        <v>25152</v>
      </c>
    </row>
    <row r="6918" spans="1:9">
      <c r="A6918" s="11" t="s">
        <v>38165</v>
      </c>
      <c r="B6918" s="12" t="s">
        <v>38166</v>
      </c>
      <c r="C6918" s="12" t="s">
        <v>16428</v>
      </c>
      <c r="D6918" s="12" t="s">
        <v>38167</v>
      </c>
      <c r="E6918" s="6" t="str">
        <f>VLOOKUP(C6918,relationships!$A$2:$B$25,2,0)</f>
        <v>Bạn bè</v>
      </c>
      <c r="G6918" s="12" t="s">
        <v>38166</v>
      </c>
      <c r="H6918" s="11" t="s">
        <v>38165</v>
      </c>
      <c r="I6918" t="s">
        <v>25152</v>
      </c>
    </row>
    <row r="6919" spans="1:9">
      <c r="A6919" s="13" t="s">
        <v>38168</v>
      </c>
      <c r="B6919" s="14" t="s">
        <v>38169</v>
      </c>
      <c r="C6919" s="14" t="s">
        <v>19846</v>
      </c>
      <c r="D6919" s="14" t="s">
        <v>38170</v>
      </c>
      <c r="E6919" s="6" t="str">
        <f>VLOOKUP(C6919,relationships!$A$2:$B$25,2,0)</f>
        <v>Mẹ</v>
      </c>
      <c r="G6919" s="14" t="s">
        <v>38169</v>
      </c>
      <c r="H6919" s="13" t="s">
        <v>38168</v>
      </c>
      <c r="I6919" t="s">
        <v>25153</v>
      </c>
    </row>
    <row r="6920" spans="1:9">
      <c r="A6920" s="11" t="s">
        <v>38171</v>
      </c>
      <c r="B6920" s="12" t="s">
        <v>38172</v>
      </c>
      <c r="C6920" s="12" t="s">
        <v>19846</v>
      </c>
      <c r="D6920" s="12" t="s">
        <v>38173</v>
      </c>
      <c r="E6920" s="6" t="str">
        <f>VLOOKUP(C6920,relationships!$A$2:$B$25,2,0)</f>
        <v>Mẹ</v>
      </c>
      <c r="G6920" s="12" t="s">
        <v>38172</v>
      </c>
      <c r="H6920" s="11" t="s">
        <v>38171</v>
      </c>
      <c r="I6920" t="s">
        <v>25153</v>
      </c>
    </row>
    <row r="6921" spans="1:9">
      <c r="A6921" s="13" t="s">
        <v>38174</v>
      </c>
      <c r="B6921" s="14" t="s">
        <v>38175</v>
      </c>
      <c r="C6921" s="14" t="s">
        <v>16343</v>
      </c>
      <c r="D6921" s="14" t="s">
        <v>38176</v>
      </c>
      <c r="E6921" s="6" t="str">
        <f>VLOOKUP(C6921,relationships!$A$2:$B$25,2,0)</f>
        <v>Bạn gái</v>
      </c>
      <c r="G6921" s="14" t="s">
        <v>38175</v>
      </c>
      <c r="H6921" s="13" t="s">
        <v>38174</v>
      </c>
      <c r="I6921" t="s">
        <v>25151</v>
      </c>
    </row>
    <row r="6922" spans="1:9">
      <c r="A6922" s="11" t="s">
        <v>38177</v>
      </c>
      <c r="B6922" s="12" t="s">
        <v>22658</v>
      </c>
      <c r="C6922" s="12" t="s">
        <v>19846</v>
      </c>
      <c r="D6922" s="12" t="s">
        <v>38178</v>
      </c>
      <c r="E6922" s="6" t="str">
        <f>VLOOKUP(C6922,relationships!$A$2:$B$25,2,0)</f>
        <v>Mẹ</v>
      </c>
      <c r="G6922" s="12" t="s">
        <v>22658</v>
      </c>
      <c r="H6922" s="11" t="s">
        <v>38177</v>
      </c>
      <c r="I6922" t="s">
        <v>25153</v>
      </c>
    </row>
    <row r="6923" spans="1:9">
      <c r="A6923" s="13" t="s">
        <v>38179</v>
      </c>
      <c r="B6923" s="14" t="s">
        <v>38180</v>
      </c>
      <c r="C6923" s="14" t="s">
        <v>17884</v>
      </c>
      <c r="D6923" s="14" t="s">
        <v>38181</v>
      </c>
      <c r="E6923" s="6" t="str">
        <f>VLOOKUP(C6923,relationships!$A$2:$B$25,2,0)</f>
        <v>Sếp</v>
      </c>
      <c r="G6923" s="14" t="s">
        <v>38180</v>
      </c>
      <c r="H6923" s="13" t="s">
        <v>38179</v>
      </c>
      <c r="I6923" t="s">
        <v>25238</v>
      </c>
    </row>
    <row r="6924" spans="1:9">
      <c r="A6924" s="11" t="s">
        <v>38182</v>
      </c>
      <c r="B6924" s="12" t="s">
        <v>38183</v>
      </c>
      <c r="C6924" s="12" t="s">
        <v>16343</v>
      </c>
      <c r="D6924" s="12" t="s">
        <v>38184</v>
      </c>
      <c r="E6924" s="6" t="str">
        <f>VLOOKUP(C6924,relationships!$A$2:$B$25,2,0)</f>
        <v>Bạn gái</v>
      </c>
      <c r="G6924" s="12" t="s">
        <v>38183</v>
      </c>
      <c r="H6924" s="11" t="s">
        <v>38182</v>
      </c>
      <c r="I6924" t="s">
        <v>25151</v>
      </c>
    </row>
    <row r="6925" spans="1:9">
      <c r="A6925" s="13" t="s">
        <v>38185</v>
      </c>
      <c r="B6925" s="14" t="s">
        <v>38186</v>
      </c>
      <c r="C6925" s="14" t="s">
        <v>16343</v>
      </c>
      <c r="D6925" s="14" t="s">
        <v>38187</v>
      </c>
      <c r="E6925" s="6" t="str">
        <f>VLOOKUP(C6925,relationships!$A$2:$B$25,2,0)</f>
        <v>Bạn gái</v>
      </c>
      <c r="G6925" s="14" t="s">
        <v>38186</v>
      </c>
      <c r="H6925" s="13" t="s">
        <v>38185</v>
      </c>
      <c r="I6925" t="s">
        <v>25151</v>
      </c>
    </row>
    <row r="6926" spans="1:9">
      <c r="A6926" s="11" t="s">
        <v>19918</v>
      </c>
      <c r="B6926" s="12" t="s">
        <v>19917</v>
      </c>
      <c r="C6926" s="12" t="s">
        <v>22260</v>
      </c>
      <c r="D6926" s="12" t="s">
        <v>38188</v>
      </c>
      <c r="E6926" s="6" t="str">
        <f>VLOOKUP(C6926,relationships!$A$2:$B$25,2,0)</f>
        <v>Bạn trai</v>
      </c>
      <c r="G6926" s="12" t="s">
        <v>19917</v>
      </c>
      <c r="H6926" s="11" t="s">
        <v>19918</v>
      </c>
      <c r="I6926" t="s">
        <v>25233</v>
      </c>
    </row>
    <row r="6927" spans="1:9">
      <c r="A6927" s="13" t="s">
        <v>38189</v>
      </c>
      <c r="B6927" s="14" t="s">
        <v>38190</v>
      </c>
      <c r="C6927" s="14" t="s">
        <v>16593</v>
      </c>
      <c r="D6927" s="14" t="s">
        <v>38191</v>
      </c>
      <c r="E6927" s="6" t="str">
        <f>VLOOKUP(C6927,relationships!$A$2:$B$25,2,0)</f>
        <v>Vợ</v>
      </c>
      <c r="G6927" s="14" t="s">
        <v>38190</v>
      </c>
      <c r="H6927" s="13" t="s">
        <v>38189</v>
      </c>
      <c r="I6927" t="s">
        <v>25154</v>
      </c>
    </row>
    <row r="6928" spans="1:9">
      <c r="A6928" s="11" t="s">
        <v>38192</v>
      </c>
      <c r="B6928" s="12" t="s">
        <v>38193</v>
      </c>
      <c r="C6928" s="12" t="s">
        <v>16593</v>
      </c>
      <c r="D6928" s="12" t="s">
        <v>38194</v>
      </c>
      <c r="E6928" s="6" t="str">
        <f>VLOOKUP(C6928,relationships!$A$2:$B$25,2,0)</f>
        <v>Vợ</v>
      </c>
      <c r="G6928" s="12" t="s">
        <v>38193</v>
      </c>
      <c r="H6928" s="11" t="s">
        <v>38192</v>
      </c>
      <c r="I6928" t="s">
        <v>25154</v>
      </c>
    </row>
    <row r="6929" spans="1:9">
      <c r="A6929" s="13" t="s">
        <v>38195</v>
      </c>
      <c r="B6929" s="14" t="s">
        <v>38196</v>
      </c>
      <c r="C6929" s="14" t="s">
        <v>16593</v>
      </c>
      <c r="D6929" s="14" t="s">
        <v>38197</v>
      </c>
      <c r="E6929" s="6" t="str">
        <f>VLOOKUP(C6929,relationships!$A$2:$B$25,2,0)</f>
        <v>Vợ</v>
      </c>
      <c r="G6929" s="14" t="s">
        <v>38196</v>
      </c>
      <c r="H6929" s="13" t="s">
        <v>38195</v>
      </c>
      <c r="I6929" t="s">
        <v>25154</v>
      </c>
    </row>
    <row r="6930" spans="1:9">
      <c r="A6930" s="11" t="s">
        <v>20492</v>
      </c>
      <c r="B6930" s="12" t="s">
        <v>20491</v>
      </c>
      <c r="C6930" s="12" t="s">
        <v>16343</v>
      </c>
      <c r="D6930" s="12" t="s">
        <v>38198</v>
      </c>
      <c r="E6930" s="6" t="str">
        <f>VLOOKUP(C6930,relationships!$A$2:$B$25,2,0)</f>
        <v>Bạn gái</v>
      </c>
      <c r="G6930" s="12" t="s">
        <v>20491</v>
      </c>
      <c r="H6930" s="11" t="s">
        <v>20492</v>
      </c>
      <c r="I6930" t="s">
        <v>25151</v>
      </c>
    </row>
    <row r="6931" spans="1:9">
      <c r="A6931" s="13" t="s">
        <v>38199</v>
      </c>
      <c r="B6931" s="14" t="s">
        <v>38200</v>
      </c>
      <c r="C6931" s="14" t="s">
        <v>16360</v>
      </c>
      <c r="D6931" s="14" t="s">
        <v>38201</v>
      </c>
      <c r="E6931" s="6" t="str">
        <f>VLOOKUP(C6931,relationships!$A$2:$B$25,2,0)</f>
        <v>Chị em gái</v>
      </c>
      <c r="G6931" s="14" t="s">
        <v>38200</v>
      </c>
      <c r="H6931" s="13" t="s">
        <v>38199</v>
      </c>
      <c r="I6931" t="s">
        <v>25156</v>
      </c>
    </row>
    <row r="6932" spans="1:9">
      <c r="A6932" s="11" t="s">
        <v>19921</v>
      </c>
      <c r="B6932" s="12" t="s">
        <v>19618</v>
      </c>
      <c r="C6932" s="12" t="s">
        <v>16593</v>
      </c>
      <c r="D6932" s="12" t="s">
        <v>38202</v>
      </c>
      <c r="E6932" s="6" t="str">
        <f>VLOOKUP(C6932,relationships!$A$2:$B$25,2,0)</f>
        <v>Vợ</v>
      </c>
      <c r="G6932" s="12" t="s">
        <v>19618</v>
      </c>
      <c r="H6932" s="11" t="s">
        <v>19921</v>
      </c>
      <c r="I6932" t="s">
        <v>25154</v>
      </c>
    </row>
    <row r="6933" spans="1:9">
      <c r="A6933" s="13" t="s">
        <v>20535</v>
      </c>
      <c r="B6933" s="14" t="s">
        <v>19825</v>
      </c>
      <c r="C6933" s="14" t="s">
        <v>16343</v>
      </c>
      <c r="D6933" s="14" t="s">
        <v>38203</v>
      </c>
      <c r="E6933" s="6" t="str">
        <f>VLOOKUP(C6933,relationships!$A$2:$B$25,2,0)</f>
        <v>Bạn gái</v>
      </c>
      <c r="G6933" s="14" t="s">
        <v>19825</v>
      </c>
      <c r="H6933" s="13" t="s">
        <v>20535</v>
      </c>
      <c r="I6933" t="s">
        <v>25151</v>
      </c>
    </row>
    <row r="6934" spans="1:9">
      <c r="A6934" s="11" t="s">
        <v>20495</v>
      </c>
      <c r="B6934" s="12" t="s">
        <v>20268</v>
      </c>
      <c r="C6934" s="12" t="s">
        <v>16428</v>
      </c>
      <c r="D6934" s="12" t="s">
        <v>38204</v>
      </c>
      <c r="E6934" s="6" t="str">
        <f>VLOOKUP(C6934,relationships!$A$2:$B$25,2,0)</f>
        <v>Bạn bè</v>
      </c>
      <c r="G6934" s="12" t="s">
        <v>20268</v>
      </c>
      <c r="H6934" s="11" t="s">
        <v>20495</v>
      </c>
      <c r="I6934" t="s">
        <v>25152</v>
      </c>
    </row>
    <row r="6935" spans="1:9">
      <c r="A6935" s="13" t="s">
        <v>38205</v>
      </c>
      <c r="B6935" s="14" t="s">
        <v>38206</v>
      </c>
      <c r="C6935" s="14" t="s">
        <v>16343</v>
      </c>
      <c r="D6935" s="14" t="s">
        <v>38207</v>
      </c>
      <c r="E6935" s="6" t="str">
        <f>VLOOKUP(C6935,relationships!$A$2:$B$25,2,0)</f>
        <v>Bạn gái</v>
      </c>
      <c r="G6935" s="14" t="s">
        <v>38206</v>
      </c>
      <c r="H6935" s="13" t="s">
        <v>38205</v>
      </c>
      <c r="I6935" t="s">
        <v>25151</v>
      </c>
    </row>
    <row r="6936" spans="1:9">
      <c r="A6936" s="11" t="s">
        <v>38208</v>
      </c>
      <c r="B6936" s="12" t="s">
        <v>38209</v>
      </c>
      <c r="C6936" s="12" t="s">
        <v>19846</v>
      </c>
      <c r="D6936" s="12" t="s">
        <v>38210</v>
      </c>
      <c r="E6936" s="6" t="str">
        <f>VLOOKUP(C6936,relationships!$A$2:$B$25,2,0)</f>
        <v>Mẹ</v>
      </c>
      <c r="G6936" s="12" t="s">
        <v>38209</v>
      </c>
      <c r="H6936" s="11" t="s">
        <v>38208</v>
      </c>
      <c r="I6936" t="s">
        <v>25153</v>
      </c>
    </row>
    <row r="6937" spans="1:9">
      <c r="A6937" s="13" t="s">
        <v>38211</v>
      </c>
      <c r="B6937" s="14" t="s">
        <v>38212</v>
      </c>
      <c r="C6937" s="14" t="s">
        <v>16428</v>
      </c>
      <c r="D6937" s="14" t="s">
        <v>38213</v>
      </c>
      <c r="E6937" s="6" t="str">
        <f>VLOOKUP(C6937,relationships!$A$2:$B$25,2,0)</f>
        <v>Bạn bè</v>
      </c>
      <c r="G6937" s="14" t="s">
        <v>38212</v>
      </c>
      <c r="H6937" s="13" t="s">
        <v>38211</v>
      </c>
      <c r="I6937" t="s">
        <v>25152</v>
      </c>
    </row>
    <row r="6938" spans="1:9">
      <c r="A6938" s="11" t="s">
        <v>38214</v>
      </c>
      <c r="B6938" s="12" t="s">
        <v>38215</v>
      </c>
      <c r="C6938" s="12" t="s">
        <v>16428</v>
      </c>
      <c r="D6938" s="12" t="s">
        <v>38216</v>
      </c>
      <c r="E6938" s="6" t="str">
        <f>VLOOKUP(C6938,relationships!$A$2:$B$25,2,0)</f>
        <v>Bạn bè</v>
      </c>
      <c r="G6938" s="12" t="s">
        <v>38215</v>
      </c>
      <c r="H6938" s="11" t="s">
        <v>38214</v>
      </c>
      <c r="I6938" t="s">
        <v>25152</v>
      </c>
    </row>
    <row r="6939" spans="1:9">
      <c r="A6939" s="13" t="s">
        <v>19925</v>
      </c>
      <c r="B6939" s="14" t="s">
        <v>19924</v>
      </c>
      <c r="C6939" s="14" t="s">
        <v>16334</v>
      </c>
      <c r="D6939" s="14" t="s">
        <v>38217</v>
      </c>
      <c r="E6939" s="6" t="str">
        <f>VLOOKUP(C6939,relationships!$A$2:$B$25,2,0)</f>
        <v>Con gái, Bé gái</v>
      </c>
      <c r="G6939" s="14" t="s">
        <v>19924</v>
      </c>
      <c r="H6939" s="13" t="s">
        <v>19925</v>
      </c>
      <c r="I6939" t="s">
        <v>25243</v>
      </c>
    </row>
    <row r="6940" spans="1:9">
      <c r="A6940" s="11" t="s">
        <v>38218</v>
      </c>
      <c r="B6940" s="12" t="s">
        <v>38219</v>
      </c>
      <c r="C6940" s="12" t="s">
        <v>16343</v>
      </c>
      <c r="D6940" s="12" t="s">
        <v>38220</v>
      </c>
      <c r="E6940" s="6" t="str">
        <f>VLOOKUP(C6940,relationships!$A$2:$B$25,2,0)</f>
        <v>Bạn gái</v>
      </c>
      <c r="G6940" s="12" t="s">
        <v>38219</v>
      </c>
      <c r="H6940" s="11" t="s">
        <v>38218</v>
      </c>
      <c r="I6940" t="s">
        <v>25151</v>
      </c>
    </row>
    <row r="6941" spans="1:9">
      <c r="A6941" s="13" t="s">
        <v>38221</v>
      </c>
      <c r="B6941" s="14" t="s">
        <v>38222</v>
      </c>
      <c r="C6941" s="14" t="s">
        <v>16343</v>
      </c>
      <c r="D6941" s="14" t="s">
        <v>38223</v>
      </c>
      <c r="E6941" s="6" t="str">
        <f>VLOOKUP(C6941,relationships!$A$2:$B$25,2,0)</f>
        <v>Bạn gái</v>
      </c>
      <c r="G6941" s="14" t="s">
        <v>38222</v>
      </c>
      <c r="H6941" s="13" t="s">
        <v>38221</v>
      </c>
      <c r="I6941" t="s">
        <v>25151</v>
      </c>
    </row>
    <row r="6942" spans="1:9">
      <c r="A6942" s="11" t="s">
        <v>38224</v>
      </c>
      <c r="B6942" s="12" t="s">
        <v>38225</v>
      </c>
      <c r="C6942" s="12" t="s">
        <v>16343</v>
      </c>
      <c r="D6942" s="12" t="s">
        <v>38226</v>
      </c>
      <c r="E6942" s="6" t="str">
        <f>VLOOKUP(C6942,relationships!$A$2:$B$25,2,0)</f>
        <v>Bạn gái</v>
      </c>
      <c r="G6942" s="12" t="s">
        <v>38225</v>
      </c>
      <c r="H6942" s="11" t="s">
        <v>38224</v>
      </c>
      <c r="I6942" t="s">
        <v>25151</v>
      </c>
    </row>
    <row r="6943" spans="1:9">
      <c r="A6943" s="13" t="s">
        <v>20499</v>
      </c>
      <c r="B6943" s="14" t="s">
        <v>20498</v>
      </c>
      <c r="C6943" s="14" t="s">
        <v>16343</v>
      </c>
      <c r="D6943" s="14" t="s">
        <v>38227</v>
      </c>
      <c r="E6943" s="6" t="str">
        <f>VLOOKUP(C6943,relationships!$A$2:$B$25,2,0)</f>
        <v>Bạn gái</v>
      </c>
      <c r="G6943" s="14" t="s">
        <v>20498</v>
      </c>
      <c r="H6943" s="13" t="s">
        <v>20499</v>
      </c>
      <c r="I6943" t="s">
        <v>25151</v>
      </c>
    </row>
    <row r="6944" spans="1:9">
      <c r="A6944" s="11" t="s">
        <v>38228</v>
      </c>
      <c r="B6944" s="12" t="s">
        <v>19825</v>
      </c>
      <c r="C6944" s="12" t="s">
        <v>19846</v>
      </c>
      <c r="D6944" s="12" t="s">
        <v>38229</v>
      </c>
      <c r="E6944" s="6" t="str">
        <f>VLOOKUP(C6944,relationships!$A$2:$B$25,2,0)</f>
        <v>Mẹ</v>
      </c>
      <c r="G6944" s="12" t="s">
        <v>19825</v>
      </c>
      <c r="H6944" s="11" t="s">
        <v>38228</v>
      </c>
      <c r="I6944" t="s">
        <v>25153</v>
      </c>
    </row>
    <row r="6945" spans="1:9">
      <c r="A6945" s="13" t="s">
        <v>20502</v>
      </c>
      <c r="B6945" s="14" t="s">
        <v>20487</v>
      </c>
      <c r="C6945" s="14" t="s">
        <v>16428</v>
      </c>
      <c r="D6945" s="14" t="s">
        <v>38230</v>
      </c>
      <c r="E6945" s="6" t="str">
        <f>VLOOKUP(C6945,relationships!$A$2:$B$25,2,0)</f>
        <v>Bạn bè</v>
      </c>
      <c r="G6945" s="14" t="s">
        <v>20487</v>
      </c>
      <c r="H6945" s="13" t="s">
        <v>20502</v>
      </c>
      <c r="I6945" t="s">
        <v>25152</v>
      </c>
    </row>
    <row r="6946" spans="1:9">
      <c r="A6946" s="11" t="s">
        <v>38231</v>
      </c>
      <c r="B6946" s="12" t="s">
        <v>38232</v>
      </c>
      <c r="C6946" s="12" t="s">
        <v>19846</v>
      </c>
      <c r="D6946" s="12" t="s">
        <v>38233</v>
      </c>
      <c r="E6946" s="6" t="str">
        <f>VLOOKUP(C6946,relationships!$A$2:$B$25,2,0)</f>
        <v>Mẹ</v>
      </c>
      <c r="G6946" s="12" t="s">
        <v>38232</v>
      </c>
      <c r="H6946" s="11" t="s">
        <v>38231</v>
      </c>
      <c r="I6946" t="s">
        <v>25153</v>
      </c>
    </row>
    <row r="6947" spans="1:9">
      <c r="A6947" s="13" t="s">
        <v>38234</v>
      </c>
      <c r="B6947" s="14" t="s">
        <v>38235</v>
      </c>
      <c r="C6947" s="14" t="s">
        <v>19846</v>
      </c>
      <c r="D6947" s="14" t="s">
        <v>38236</v>
      </c>
      <c r="E6947" s="6" t="str">
        <f>VLOOKUP(C6947,relationships!$A$2:$B$25,2,0)</f>
        <v>Mẹ</v>
      </c>
      <c r="G6947" s="14" t="s">
        <v>38235</v>
      </c>
      <c r="H6947" s="13" t="s">
        <v>38234</v>
      </c>
      <c r="I6947" t="s">
        <v>25153</v>
      </c>
    </row>
    <row r="6948" spans="1:9">
      <c r="A6948" s="11" t="s">
        <v>38237</v>
      </c>
      <c r="B6948" s="12" t="s">
        <v>38238</v>
      </c>
      <c r="C6948" s="12" t="s">
        <v>19846</v>
      </c>
      <c r="D6948" s="12" t="s">
        <v>38239</v>
      </c>
      <c r="E6948" s="6" t="str">
        <f>VLOOKUP(C6948,relationships!$A$2:$B$25,2,0)</f>
        <v>Mẹ</v>
      </c>
      <c r="G6948" s="12" t="s">
        <v>38238</v>
      </c>
      <c r="H6948" s="11" t="s">
        <v>38237</v>
      </c>
      <c r="I6948" t="s">
        <v>25153</v>
      </c>
    </row>
    <row r="6949" spans="1:9">
      <c r="A6949" s="13" t="s">
        <v>38240</v>
      </c>
      <c r="B6949" s="14" t="s">
        <v>38241</v>
      </c>
      <c r="C6949" s="14" t="s">
        <v>26622</v>
      </c>
      <c r="D6949" s="14" t="s">
        <v>38242</v>
      </c>
      <c r="E6949" s="6" t="str">
        <f>VLOOKUP(C6949,relationships!$A$2:$B$25,2,0)</f>
        <v>Ông</v>
      </c>
      <c r="G6949" s="14" t="s">
        <v>38241</v>
      </c>
      <c r="H6949" s="13" t="s">
        <v>38240</v>
      </c>
      <c r="I6949" t="s">
        <v>25241</v>
      </c>
    </row>
    <row r="6950" spans="1:9">
      <c r="A6950" s="11" t="s">
        <v>20506</v>
      </c>
      <c r="B6950" s="12" t="s">
        <v>20505</v>
      </c>
      <c r="C6950" s="12" t="s">
        <v>16593</v>
      </c>
      <c r="D6950" s="12" t="s">
        <v>38243</v>
      </c>
      <c r="E6950" s="6" t="str">
        <f>VLOOKUP(C6950,relationships!$A$2:$B$25,2,0)</f>
        <v>Vợ</v>
      </c>
      <c r="G6950" s="12" t="s">
        <v>20505</v>
      </c>
      <c r="H6950" s="11" t="s">
        <v>20506</v>
      </c>
      <c r="I6950" t="s">
        <v>25154</v>
      </c>
    </row>
    <row r="6951" spans="1:9">
      <c r="A6951" s="13" t="s">
        <v>38244</v>
      </c>
      <c r="B6951" s="14" t="s">
        <v>38245</v>
      </c>
      <c r="C6951" s="14" t="s">
        <v>19846</v>
      </c>
      <c r="D6951" s="14" t="s">
        <v>38246</v>
      </c>
      <c r="E6951" s="6" t="str">
        <f>VLOOKUP(C6951,relationships!$A$2:$B$25,2,0)</f>
        <v>Mẹ</v>
      </c>
      <c r="G6951" s="14" t="s">
        <v>38245</v>
      </c>
      <c r="H6951" s="13" t="s">
        <v>38244</v>
      </c>
      <c r="I6951" t="s">
        <v>25153</v>
      </c>
    </row>
    <row r="6952" spans="1:9">
      <c r="A6952" s="11" t="s">
        <v>20510</v>
      </c>
      <c r="B6952" s="12" t="s">
        <v>20509</v>
      </c>
      <c r="C6952" s="12" t="s">
        <v>16343</v>
      </c>
      <c r="D6952" s="12" t="s">
        <v>38247</v>
      </c>
      <c r="E6952" s="6" t="str">
        <f>VLOOKUP(C6952,relationships!$A$2:$B$25,2,0)</f>
        <v>Bạn gái</v>
      </c>
      <c r="G6952" s="12" t="s">
        <v>20509</v>
      </c>
      <c r="H6952" s="11" t="s">
        <v>20510</v>
      </c>
      <c r="I6952" t="s">
        <v>25151</v>
      </c>
    </row>
    <row r="6953" spans="1:9">
      <c r="A6953" s="13" t="s">
        <v>38248</v>
      </c>
      <c r="B6953" s="14" t="s">
        <v>38249</v>
      </c>
      <c r="C6953" s="14" t="s">
        <v>19846</v>
      </c>
      <c r="D6953" s="14" t="s">
        <v>38250</v>
      </c>
      <c r="E6953" s="6" t="str">
        <f>VLOOKUP(C6953,relationships!$A$2:$B$25,2,0)</f>
        <v>Mẹ</v>
      </c>
      <c r="G6953" s="14" t="s">
        <v>38249</v>
      </c>
      <c r="H6953" s="13" t="s">
        <v>38248</v>
      </c>
      <c r="I6953" t="s">
        <v>25153</v>
      </c>
    </row>
    <row r="6954" spans="1:9">
      <c r="A6954" s="11" t="s">
        <v>38251</v>
      </c>
      <c r="B6954" s="12" t="s">
        <v>38252</v>
      </c>
      <c r="C6954" s="12" t="s">
        <v>19846</v>
      </c>
      <c r="D6954" s="12" t="s">
        <v>38253</v>
      </c>
      <c r="E6954" s="6" t="str">
        <f>VLOOKUP(C6954,relationships!$A$2:$B$25,2,0)</f>
        <v>Mẹ</v>
      </c>
      <c r="G6954" s="12" t="s">
        <v>38252</v>
      </c>
      <c r="H6954" s="11" t="s">
        <v>38251</v>
      </c>
      <c r="I6954" t="s">
        <v>25153</v>
      </c>
    </row>
    <row r="6955" spans="1:9">
      <c r="A6955" s="13" t="s">
        <v>38254</v>
      </c>
      <c r="B6955" s="14" t="s">
        <v>38255</v>
      </c>
      <c r="C6955" s="14" t="s">
        <v>19846</v>
      </c>
      <c r="D6955" s="14" t="s">
        <v>38256</v>
      </c>
      <c r="E6955" s="6" t="str">
        <f>VLOOKUP(C6955,relationships!$A$2:$B$25,2,0)</f>
        <v>Mẹ</v>
      </c>
      <c r="G6955" s="14" t="s">
        <v>38255</v>
      </c>
      <c r="H6955" s="13" t="s">
        <v>38254</v>
      </c>
      <c r="I6955" t="s">
        <v>25153</v>
      </c>
    </row>
    <row r="6956" spans="1:9">
      <c r="A6956" s="11" t="s">
        <v>38257</v>
      </c>
      <c r="B6956" s="12" t="s">
        <v>38258</v>
      </c>
      <c r="C6956" s="12" t="s">
        <v>19846</v>
      </c>
      <c r="D6956" s="12" t="s">
        <v>38259</v>
      </c>
      <c r="E6956" s="6" t="str">
        <f>VLOOKUP(C6956,relationships!$A$2:$B$25,2,0)</f>
        <v>Mẹ</v>
      </c>
      <c r="G6956" s="12" t="s">
        <v>38258</v>
      </c>
      <c r="H6956" s="11" t="s">
        <v>38257</v>
      </c>
      <c r="I6956" t="s">
        <v>25153</v>
      </c>
    </row>
    <row r="6957" spans="1:9">
      <c r="A6957" s="13" t="s">
        <v>38260</v>
      </c>
      <c r="B6957" s="14" t="s">
        <v>38261</v>
      </c>
      <c r="C6957" s="14" t="s">
        <v>19846</v>
      </c>
      <c r="D6957" s="14" t="s">
        <v>38262</v>
      </c>
      <c r="E6957" s="6" t="str">
        <f>VLOOKUP(C6957,relationships!$A$2:$B$25,2,0)</f>
        <v>Mẹ</v>
      </c>
      <c r="G6957" s="14" t="s">
        <v>38261</v>
      </c>
      <c r="H6957" s="13" t="s">
        <v>38260</v>
      </c>
      <c r="I6957" t="s">
        <v>25153</v>
      </c>
    </row>
    <row r="6958" spans="1:9">
      <c r="A6958" s="11" t="s">
        <v>38263</v>
      </c>
      <c r="B6958" s="12" t="s">
        <v>21777</v>
      </c>
      <c r="C6958" s="12" t="s">
        <v>19846</v>
      </c>
      <c r="D6958" s="12" t="s">
        <v>38264</v>
      </c>
      <c r="E6958" s="6" t="str">
        <f>VLOOKUP(C6958,relationships!$A$2:$B$25,2,0)</f>
        <v>Mẹ</v>
      </c>
      <c r="G6958" s="12" t="s">
        <v>21777</v>
      </c>
      <c r="H6958" s="11" t="s">
        <v>38263</v>
      </c>
      <c r="I6958" t="s">
        <v>25153</v>
      </c>
    </row>
    <row r="6959" spans="1:9">
      <c r="A6959" s="13" t="s">
        <v>38265</v>
      </c>
      <c r="B6959" s="14" t="s">
        <v>38266</v>
      </c>
      <c r="C6959" s="14" t="s">
        <v>19846</v>
      </c>
      <c r="D6959" s="14" t="s">
        <v>38267</v>
      </c>
      <c r="E6959" s="6" t="str">
        <f>VLOOKUP(C6959,relationships!$A$2:$B$25,2,0)</f>
        <v>Mẹ</v>
      </c>
      <c r="G6959" s="14" t="s">
        <v>38266</v>
      </c>
      <c r="H6959" s="13" t="s">
        <v>38265</v>
      </c>
      <c r="I6959" t="s">
        <v>25153</v>
      </c>
    </row>
    <row r="6960" spans="1:9">
      <c r="A6960" s="11" t="s">
        <v>38268</v>
      </c>
      <c r="B6960" s="12" t="s">
        <v>38269</v>
      </c>
      <c r="C6960" s="12" t="s">
        <v>16360</v>
      </c>
      <c r="D6960" s="12" t="s">
        <v>38270</v>
      </c>
      <c r="E6960" s="6" t="str">
        <f>VLOOKUP(C6960,relationships!$A$2:$B$25,2,0)</f>
        <v>Chị em gái</v>
      </c>
      <c r="G6960" s="12" t="s">
        <v>38269</v>
      </c>
      <c r="H6960" s="11" t="s">
        <v>38268</v>
      </c>
      <c r="I6960" t="s">
        <v>25156</v>
      </c>
    </row>
    <row r="6961" spans="1:9">
      <c r="A6961" s="13" t="s">
        <v>38271</v>
      </c>
      <c r="B6961" s="14" t="s">
        <v>38272</v>
      </c>
      <c r="C6961" s="14" t="s">
        <v>19846</v>
      </c>
      <c r="D6961" s="14" t="s">
        <v>38273</v>
      </c>
      <c r="E6961" s="6" t="str">
        <f>VLOOKUP(C6961,relationships!$A$2:$B$25,2,0)</f>
        <v>Mẹ</v>
      </c>
      <c r="G6961" s="14" t="s">
        <v>38272</v>
      </c>
      <c r="H6961" s="13" t="s">
        <v>38271</v>
      </c>
      <c r="I6961" t="s">
        <v>25153</v>
      </c>
    </row>
    <row r="6962" spans="1:9">
      <c r="A6962" s="11" t="s">
        <v>21778</v>
      </c>
      <c r="B6962" s="12" t="s">
        <v>21777</v>
      </c>
      <c r="C6962" s="12" t="s">
        <v>16423</v>
      </c>
      <c r="D6962" s="12" t="s">
        <v>38274</v>
      </c>
      <c r="E6962" s="6" t="str">
        <f>VLOOKUP(C6962,relationships!$A$2:$B$25,2,0)</f>
        <v>Một ai đó</v>
      </c>
      <c r="G6962" s="12" t="s">
        <v>21777</v>
      </c>
      <c r="H6962" s="11" t="s">
        <v>21778</v>
      </c>
      <c r="I6962" t="s">
        <v>25227</v>
      </c>
    </row>
    <row r="6963" spans="1:9">
      <c r="A6963" s="13" t="s">
        <v>38275</v>
      </c>
      <c r="B6963" s="14" t="s">
        <v>38276</v>
      </c>
      <c r="C6963" s="14" t="s">
        <v>16415</v>
      </c>
      <c r="D6963" s="14" t="s">
        <v>38277</v>
      </c>
      <c r="E6963" s="6" t="str">
        <f>VLOOKUP(C6963,relationships!$A$2:$B$25,2,0)</f>
        <v>Tôi</v>
      </c>
      <c r="G6963" s="14" t="s">
        <v>38276</v>
      </c>
      <c r="H6963" s="13" t="s">
        <v>38275</v>
      </c>
      <c r="I6963" t="s">
        <v>25150</v>
      </c>
    </row>
    <row r="6964" spans="1:9">
      <c r="A6964" s="11" t="s">
        <v>38278</v>
      </c>
      <c r="B6964" s="12" t="s">
        <v>38279</v>
      </c>
      <c r="C6964" s="12" t="s">
        <v>16360</v>
      </c>
      <c r="D6964" s="12" t="s">
        <v>38280</v>
      </c>
      <c r="E6964" s="6" t="str">
        <f>VLOOKUP(C6964,relationships!$A$2:$B$25,2,0)</f>
        <v>Chị em gái</v>
      </c>
      <c r="G6964" s="12" t="s">
        <v>38279</v>
      </c>
      <c r="H6964" s="11" t="s">
        <v>38278</v>
      </c>
      <c r="I6964" t="s">
        <v>25156</v>
      </c>
    </row>
    <row r="6965" spans="1:9">
      <c r="A6965" s="13" t="s">
        <v>38281</v>
      </c>
      <c r="B6965" s="14" t="s">
        <v>38282</v>
      </c>
      <c r="C6965" s="14" t="s">
        <v>16360</v>
      </c>
      <c r="D6965" s="14" t="s">
        <v>38283</v>
      </c>
      <c r="E6965" s="6" t="str">
        <f>VLOOKUP(C6965,relationships!$A$2:$B$25,2,0)</f>
        <v>Chị em gái</v>
      </c>
      <c r="G6965" s="14" t="s">
        <v>38282</v>
      </c>
      <c r="H6965" s="13" t="s">
        <v>38281</v>
      </c>
      <c r="I6965" t="s">
        <v>25156</v>
      </c>
    </row>
    <row r="6966" spans="1:9">
      <c r="A6966" s="11" t="s">
        <v>38284</v>
      </c>
      <c r="B6966" s="12" t="s">
        <v>38285</v>
      </c>
      <c r="C6966" s="12" t="s">
        <v>19846</v>
      </c>
      <c r="D6966" s="12" t="s">
        <v>38286</v>
      </c>
      <c r="E6966" s="6" t="str">
        <f>VLOOKUP(C6966,relationships!$A$2:$B$25,2,0)</f>
        <v>Mẹ</v>
      </c>
      <c r="G6966" s="12" t="s">
        <v>38285</v>
      </c>
      <c r="H6966" s="11" t="s">
        <v>38284</v>
      </c>
      <c r="I6966" t="s">
        <v>25153</v>
      </c>
    </row>
    <row r="6967" spans="1:9">
      <c r="A6967" s="13" t="s">
        <v>38287</v>
      </c>
      <c r="B6967" s="14" t="s">
        <v>38288</v>
      </c>
      <c r="C6967" s="14" t="s">
        <v>19846</v>
      </c>
      <c r="D6967" s="14" t="s">
        <v>38289</v>
      </c>
      <c r="E6967" s="6" t="str">
        <f>VLOOKUP(C6967,relationships!$A$2:$B$25,2,0)</f>
        <v>Mẹ</v>
      </c>
      <c r="G6967" s="14" t="s">
        <v>38288</v>
      </c>
      <c r="H6967" s="13" t="s">
        <v>38287</v>
      </c>
      <c r="I6967" t="s">
        <v>25153</v>
      </c>
    </row>
    <row r="6968" spans="1:9">
      <c r="A6968" s="11" t="s">
        <v>38290</v>
      </c>
      <c r="B6968" s="12" t="s">
        <v>38291</v>
      </c>
      <c r="C6968" s="12" t="s">
        <v>19846</v>
      </c>
      <c r="D6968" s="12" t="s">
        <v>38292</v>
      </c>
      <c r="E6968" s="6" t="str">
        <f>VLOOKUP(C6968,relationships!$A$2:$B$25,2,0)</f>
        <v>Mẹ</v>
      </c>
      <c r="G6968" s="12" t="s">
        <v>38291</v>
      </c>
      <c r="H6968" s="11" t="s">
        <v>38290</v>
      </c>
      <c r="I6968" t="s">
        <v>25153</v>
      </c>
    </row>
    <row r="6969" spans="1:9">
      <c r="A6969" s="13" t="s">
        <v>38293</v>
      </c>
      <c r="B6969" s="14" t="s">
        <v>38294</v>
      </c>
      <c r="C6969" s="14" t="s">
        <v>19846</v>
      </c>
      <c r="D6969" s="14" t="s">
        <v>38295</v>
      </c>
      <c r="E6969" s="6" t="str">
        <f>VLOOKUP(C6969,relationships!$A$2:$B$25,2,0)</f>
        <v>Mẹ</v>
      </c>
      <c r="G6969" s="14" t="s">
        <v>38294</v>
      </c>
      <c r="H6969" s="13" t="s">
        <v>38293</v>
      </c>
      <c r="I6969" t="s">
        <v>25153</v>
      </c>
    </row>
    <row r="6970" spans="1:9">
      <c r="A6970" s="11" t="s">
        <v>38296</v>
      </c>
      <c r="B6970" s="12" t="s">
        <v>38297</v>
      </c>
      <c r="C6970" s="12" t="s">
        <v>19846</v>
      </c>
      <c r="D6970" s="12" t="s">
        <v>38298</v>
      </c>
      <c r="E6970" s="6" t="str">
        <f>VLOOKUP(C6970,relationships!$A$2:$B$25,2,0)</f>
        <v>Mẹ</v>
      </c>
      <c r="G6970" s="12" t="s">
        <v>38297</v>
      </c>
      <c r="H6970" s="11" t="s">
        <v>38296</v>
      </c>
      <c r="I6970" t="s">
        <v>25153</v>
      </c>
    </row>
    <row r="6971" spans="1:9">
      <c r="A6971" s="13" t="s">
        <v>38299</v>
      </c>
      <c r="B6971" s="14" t="s">
        <v>38300</v>
      </c>
      <c r="C6971" s="14" t="s">
        <v>19846</v>
      </c>
      <c r="D6971" s="14" t="s">
        <v>38301</v>
      </c>
      <c r="E6971" s="6" t="str">
        <f>VLOOKUP(C6971,relationships!$A$2:$B$25,2,0)</f>
        <v>Mẹ</v>
      </c>
      <c r="G6971" s="14" t="s">
        <v>38300</v>
      </c>
      <c r="H6971" s="13" t="s">
        <v>38299</v>
      </c>
      <c r="I6971" t="s">
        <v>25153</v>
      </c>
    </row>
    <row r="6972" spans="1:9">
      <c r="A6972" s="11" t="s">
        <v>38302</v>
      </c>
      <c r="B6972" s="12" t="s">
        <v>38303</v>
      </c>
      <c r="C6972" s="12" t="s">
        <v>19846</v>
      </c>
      <c r="D6972" s="12" t="s">
        <v>38304</v>
      </c>
      <c r="E6972" s="6" t="str">
        <f>VLOOKUP(C6972,relationships!$A$2:$B$25,2,0)</f>
        <v>Mẹ</v>
      </c>
      <c r="G6972" s="12" t="s">
        <v>38303</v>
      </c>
      <c r="H6972" s="11" t="s">
        <v>38302</v>
      </c>
      <c r="I6972" t="s">
        <v>25153</v>
      </c>
    </row>
    <row r="6973" spans="1:9">
      <c r="A6973" s="13" t="s">
        <v>38305</v>
      </c>
      <c r="B6973" s="14" t="s">
        <v>38306</v>
      </c>
      <c r="C6973" s="14" t="s">
        <v>19846</v>
      </c>
      <c r="D6973" s="14" t="s">
        <v>38307</v>
      </c>
      <c r="E6973" s="6" t="str">
        <f>VLOOKUP(C6973,relationships!$A$2:$B$25,2,0)</f>
        <v>Mẹ</v>
      </c>
      <c r="G6973" s="14" t="s">
        <v>38306</v>
      </c>
      <c r="H6973" s="13" t="s">
        <v>38305</v>
      </c>
      <c r="I6973" t="s">
        <v>25153</v>
      </c>
    </row>
    <row r="6974" spans="1:9">
      <c r="A6974" s="11" t="s">
        <v>38308</v>
      </c>
      <c r="B6974" s="12" t="s">
        <v>38309</v>
      </c>
      <c r="C6974" s="12" t="s">
        <v>16360</v>
      </c>
      <c r="D6974" s="12" t="s">
        <v>38310</v>
      </c>
      <c r="E6974" s="6" t="str">
        <f>VLOOKUP(C6974,relationships!$A$2:$B$25,2,0)</f>
        <v>Chị em gái</v>
      </c>
      <c r="G6974" s="12" t="s">
        <v>38309</v>
      </c>
      <c r="H6974" s="11" t="s">
        <v>38308</v>
      </c>
      <c r="I6974" t="s">
        <v>25156</v>
      </c>
    </row>
    <row r="6975" spans="1:9">
      <c r="A6975" s="13" t="s">
        <v>38311</v>
      </c>
      <c r="B6975" s="14" t="s">
        <v>38312</v>
      </c>
      <c r="C6975" s="14" t="s">
        <v>19846</v>
      </c>
      <c r="D6975" s="14" t="s">
        <v>38313</v>
      </c>
      <c r="E6975" s="6" t="str">
        <f>VLOOKUP(C6975,relationships!$A$2:$B$25,2,0)</f>
        <v>Mẹ</v>
      </c>
      <c r="G6975" s="14" t="s">
        <v>38312</v>
      </c>
      <c r="H6975" s="13" t="s">
        <v>38311</v>
      </c>
      <c r="I6975" t="s">
        <v>25153</v>
      </c>
    </row>
    <row r="6976" spans="1:9">
      <c r="A6976" s="11" t="s">
        <v>38314</v>
      </c>
      <c r="B6976" s="12" t="s">
        <v>38315</v>
      </c>
      <c r="C6976" s="12" t="s">
        <v>16360</v>
      </c>
      <c r="D6976" s="12" t="s">
        <v>38316</v>
      </c>
      <c r="E6976" s="6" t="str">
        <f>VLOOKUP(C6976,relationships!$A$2:$B$25,2,0)</f>
        <v>Chị em gái</v>
      </c>
      <c r="G6976" s="12" t="s">
        <v>38315</v>
      </c>
      <c r="H6976" s="11" t="s">
        <v>38314</v>
      </c>
      <c r="I6976" t="s">
        <v>25156</v>
      </c>
    </row>
    <row r="6977" spans="1:9">
      <c r="A6977" s="13" t="s">
        <v>38317</v>
      </c>
      <c r="B6977" s="14" t="s">
        <v>38318</v>
      </c>
      <c r="C6977" s="14" t="s">
        <v>19846</v>
      </c>
      <c r="D6977" s="14" t="s">
        <v>38319</v>
      </c>
      <c r="E6977" s="6" t="str">
        <f>VLOOKUP(C6977,relationships!$A$2:$B$25,2,0)</f>
        <v>Mẹ</v>
      </c>
      <c r="G6977" s="14" t="s">
        <v>38318</v>
      </c>
      <c r="H6977" s="13" t="s">
        <v>38317</v>
      </c>
      <c r="I6977" t="s">
        <v>25153</v>
      </c>
    </row>
    <row r="6978" spans="1:9">
      <c r="A6978" s="11" t="s">
        <v>38320</v>
      </c>
      <c r="B6978" s="12" t="s">
        <v>38321</v>
      </c>
      <c r="C6978" s="12" t="s">
        <v>19846</v>
      </c>
      <c r="D6978" s="12" t="s">
        <v>38322</v>
      </c>
      <c r="E6978" s="6" t="str">
        <f>VLOOKUP(C6978,relationships!$A$2:$B$25,2,0)</f>
        <v>Mẹ</v>
      </c>
      <c r="G6978" s="12" t="s">
        <v>38321</v>
      </c>
      <c r="H6978" s="11" t="s">
        <v>38320</v>
      </c>
      <c r="I6978" t="s">
        <v>25153</v>
      </c>
    </row>
    <row r="6979" spans="1:9">
      <c r="A6979" s="13" t="s">
        <v>38323</v>
      </c>
      <c r="B6979" s="14" t="s">
        <v>38324</v>
      </c>
      <c r="C6979" s="14" t="s">
        <v>22367</v>
      </c>
      <c r="D6979" s="14" t="s">
        <v>38325</v>
      </c>
      <c r="E6979" s="6" t="str">
        <f>VLOOKUP(C6979,relationships!$A$2:$B$25,2,0)</f>
        <v>Chồng</v>
      </c>
      <c r="G6979" s="14" t="s">
        <v>38324</v>
      </c>
      <c r="H6979" s="13" t="s">
        <v>38323</v>
      </c>
      <c r="I6979" t="s">
        <v>25159</v>
      </c>
    </row>
    <row r="6980" spans="1:9">
      <c r="A6980" s="11" t="s">
        <v>20514</v>
      </c>
      <c r="B6980" s="12" t="s">
        <v>20513</v>
      </c>
      <c r="C6980" s="12" t="s">
        <v>19846</v>
      </c>
      <c r="D6980" s="12" t="s">
        <v>38326</v>
      </c>
      <c r="E6980" s="6" t="str">
        <f>VLOOKUP(C6980,relationships!$A$2:$B$25,2,0)</f>
        <v>Mẹ</v>
      </c>
      <c r="G6980" s="12" t="s">
        <v>20513</v>
      </c>
      <c r="H6980" s="11" t="s">
        <v>20514</v>
      </c>
      <c r="I6980" t="s">
        <v>25153</v>
      </c>
    </row>
    <row r="6981" spans="1:9">
      <c r="A6981" s="13" t="s">
        <v>38327</v>
      </c>
      <c r="B6981" s="14" t="s">
        <v>38328</v>
      </c>
      <c r="C6981" s="14" t="s">
        <v>16593</v>
      </c>
      <c r="D6981" s="14" t="s">
        <v>38329</v>
      </c>
      <c r="E6981" s="6" t="str">
        <f>VLOOKUP(C6981,relationships!$A$2:$B$25,2,0)</f>
        <v>Vợ</v>
      </c>
      <c r="G6981" s="14" t="s">
        <v>38328</v>
      </c>
      <c r="H6981" s="13" t="s">
        <v>38327</v>
      </c>
      <c r="I6981" t="s">
        <v>25154</v>
      </c>
    </row>
    <row r="6982" spans="1:9">
      <c r="A6982" s="11" t="s">
        <v>38330</v>
      </c>
      <c r="B6982" s="12" t="s">
        <v>20517</v>
      </c>
      <c r="C6982" s="12" t="s">
        <v>23283</v>
      </c>
      <c r="D6982" s="12" t="s">
        <v>38331</v>
      </c>
      <c r="E6982" s="6" t="str">
        <f>VLOOKUP(C6982,relationships!$A$2:$B$25,2,0)</f>
        <v>Cô, Dì, O, Mợ, Thím</v>
      </c>
      <c r="G6982" s="12" t="s">
        <v>20517</v>
      </c>
      <c r="H6982" s="11" t="s">
        <v>38330</v>
      </c>
      <c r="I6982" t="s">
        <v>25239</v>
      </c>
    </row>
    <row r="6983" spans="1:9">
      <c r="A6983" s="13" t="s">
        <v>38332</v>
      </c>
      <c r="B6983" s="14" t="s">
        <v>38333</v>
      </c>
      <c r="C6983" s="14" t="s">
        <v>16593</v>
      </c>
      <c r="D6983" s="14" t="s">
        <v>38334</v>
      </c>
      <c r="E6983" s="6" t="str">
        <f>VLOOKUP(C6983,relationships!$A$2:$B$25,2,0)</f>
        <v>Vợ</v>
      </c>
      <c r="G6983" s="14" t="s">
        <v>38333</v>
      </c>
      <c r="H6983" s="13" t="s">
        <v>38332</v>
      </c>
      <c r="I6983" t="s">
        <v>25154</v>
      </c>
    </row>
    <row r="6984" spans="1:9">
      <c r="A6984" s="11" t="s">
        <v>20518</v>
      </c>
      <c r="B6984" s="12" t="s">
        <v>20517</v>
      </c>
      <c r="C6984" s="12" t="s">
        <v>19846</v>
      </c>
      <c r="D6984" s="12" t="s">
        <v>38335</v>
      </c>
      <c r="E6984" s="6" t="str">
        <f>VLOOKUP(C6984,relationships!$A$2:$B$25,2,0)</f>
        <v>Mẹ</v>
      </c>
      <c r="G6984" s="12" t="s">
        <v>20517</v>
      </c>
      <c r="H6984" s="11" t="s">
        <v>20518</v>
      </c>
      <c r="I6984" t="s">
        <v>25153</v>
      </c>
    </row>
    <row r="6985" spans="1:9">
      <c r="A6985" s="13" t="s">
        <v>38336</v>
      </c>
      <c r="B6985" s="14" t="s">
        <v>38337</v>
      </c>
      <c r="C6985" s="14" t="s">
        <v>16360</v>
      </c>
      <c r="D6985" s="14" t="s">
        <v>38338</v>
      </c>
      <c r="E6985" s="6" t="str">
        <f>VLOOKUP(C6985,relationships!$A$2:$B$25,2,0)</f>
        <v>Chị em gái</v>
      </c>
      <c r="G6985" s="14" t="s">
        <v>38337</v>
      </c>
      <c r="H6985" s="13" t="s">
        <v>38336</v>
      </c>
      <c r="I6985" t="s">
        <v>25156</v>
      </c>
    </row>
    <row r="6986" spans="1:9">
      <c r="A6986" s="11" t="s">
        <v>38339</v>
      </c>
      <c r="B6986" s="12" t="s">
        <v>38340</v>
      </c>
      <c r="C6986" s="12" t="s">
        <v>16360</v>
      </c>
      <c r="D6986" s="12" t="s">
        <v>38341</v>
      </c>
      <c r="E6986" s="6" t="str">
        <f>VLOOKUP(C6986,relationships!$A$2:$B$25,2,0)</f>
        <v>Chị em gái</v>
      </c>
      <c r="G6986" s="12" t="s">
        <v>38340</v>
      </c>
      <c r="H6986" s="11" t="s">
        <v>38339</v>
      </c>
      <c r="I6986" t="s">
        <v>25156</v>
      </c>
    </row>
    <row r="6987" spans="1:9">
      <c r="A6987" s="13" t="s">
        <v>38342</v>
      </c>
      <c r="B6987" s="14" t="s">
        <v>38343</v>
      </c>
      <c r="C6987" s="14" t="s">
        <v>16360</v>
      </c>
      <c r="D6987" s="14" t="s">
        <v>38344</v>
      </c>
      <c r="E6987" s="6" t="str">
        <f>VLOOKUP(C6987,relationships!$A$2:$B$25,2,0)</f>
        <v>Chị em gái</v>
      </c>
      <c r="G6987" s="14" t="s">
        <v>38343</v>
      </c>
      <c r="H6987" s="13" t="s">
        <v>38342</v>
      </c>
      <c r="I6987" t="s">
        <v>25156</v>
      </c>
    </row>
    <row r="6988" spans="1:9">
      <c r="A6988" s="11" t="s">
        <v>38345</v>
      </c>
      <c r="B6988" s="12" t="s">
        <v>38346</v>
      </c>
      <c r="C6988" s="12" t="s">
        <v>16360</v>
      </c>
      <c r="D6988" s="12" t="s">
        <v>38347</v>
      </c>
      <c r="E6988" s="6" t="str">
        <f>VLOOKUP(C6988,relationships!$A$2:$B$25,2,0)</f>
        <v>Chị em gái</v>
      </c>
      <c r="G6988" s="12" t="s">
        <v>38346</v>
      </c>
      <c r="H6988" s="11" t="s">
        <v>38345</v>
      </c>
      <c r="I6988" t="s">
        <v>25156</v>
      </c>
    </row>
    <row r="6989" spans="1:9">
      <c r="A6989" s="13" t="s">
        <v>38348</v>
      </c>
      <c r="B6989" s="14" t="s">
        <v>38349</v>
      </c>
      <c r="C6989" s="14" t="s">
        <v>16360</v>
      </c>
      <c r="D6989" s="14" t="s">
        <v>38350</v>
      </c>
      <c r="E6989" s="6" t="str">
        <f>VLOOKUP(C6989,relationships!$A$2:$B$25,2,0)</f>
        <v>Chị em gái</v>
      </c>
      <c r="G6989" s="14" t="s">
        <v>38349</v>
      </c>
      <c r="H6989" s="13" t="s">
        <v>38348</v>
      </c>
      <c r="I6989" t="s">
        <v>25156</v>
      </c>
    </row>
    <row r="6990" spans="1:9">
      <c r="A6990" s="11" t="s">
        <v>20522</v>
      </c>
      <c r="B6990" s="12" t="s">
        <v>20521</v>
      </c>
      <c r="C6990" s="12" t="s">
        <v>16593</v>
      </c>
      <c r="D6990" s="12" t="s">
        <v>38351</v>
      </c>
      <c r="E6990" s="6" t="str">
        <f>VLOOKUP(C6990,relationships!$A$2:$B$25,2,0)</f>
        <v>Vợ</v>
      </c>
      <c r="G6990" s="12" t="s">
        <v>20521</v>
      </c>
      <c r="H6990" s="11" t="s">
        <v>20522</v>
      </c>
      <c r="I6990" t="s">
        <v>25154</v>
      </c>
    </row>
    <row r="6991" spans="1:9">
      <c r="A6991" s="13" t="s">
        <v>38352</v>
      </c>
      <c r="B6991" s="14" t="s">
        <v>38353</v>
      </c>
      <c r="C6991" s="14" t="s">
        <v>16343</v>
      </c>
      <c r="D6991" s="14" t="s">
        <v>38354</v>
      </c>
      <c r="E6991" s="6" t="str">
        <f>VLOOKUP(C6991,relationships!$A$2:$B$25,2,0)</f>
        <v>Bạn gái</v>
      </c>
      <c r="G6991" s="14" t="s">
        <v>38353</v>
      </c>
      <c r="H6991" s="13" t="s">
        <v>38352</v>
      </c>
      <c r="I6991" t="s">
        <v>25151</v>
      </c>
    </row>
    <row r="6992" spans="1:9">
      <c r="A6992" s="11" t="s">
        <v>20525</v>
      </c>
      <c r="B6992" s="12" t="s">
        <v>20521</v>
      </c>
      <c r="C6992" s="12" t="s">
        <v>19846</v>
      </c>
      <c r="D6992" s="12" t="s">
        <v>38355</v>
      </c>
      <c r="E6992" s="6" t="str">
        <f>VLOOKUP(C6992,relationships!$A$2:$B$25,2,0)</f>
        <v>Mẹ</v>
      </c>
      <c r="G6992" s="12" t="s">
        <v>20521</v>
      </c>
      <c r="H6992" s="11" t="s">
        <v>20525</v>
      </c>
      <c r="I6992" t="s">
        <v>25153</v>
      </c>
    </row>
    <row r="6993" spans="1:9">
      <c r="A6993" s="13" t="s">
        <v>38356</v>
      </c>
      <c r="B6993" s="14" t="s">
        <v>38357</v>
      </c>
      <c r="C6993" s="14" t="s">
        <v>16343</v>
      </c>
      <c r="D6993" s="14" t="s">
        <v>38358</v>
      </c>
      <c r="E6993" s="6" t="str">
        <f>VLOOKUP(C6993,relationships!$A$2:$B$25,2,0)</f>
        <v>Bạn gái</v>
      </c>
      <c r="G6993" s="14" t="s">
        <v>38357</v>
      </c>
      <c r="H6993" s="13" t="s">
        <v>38356</v>
      </c>
      <c r="I6993" t="s">
        <v>25151</v>
      </c>
    </row>
    <row r="6994" spans="1:9">
      <c r="A6994" s="11" t="s">
        <v>38359</v>
      </c>
      <c r="B6994" s="12" t="s">
        <v>38360</v>
      </c>
      <c r="C6994" s="12" t="s">
        <v>22562</v>
      </c>
      <c r="D6994" s="12" t="s">
        <v>38361</v>
      </c>
      <c r="E6994" s="6" t="str">
        <f>VLOOKUP(C6994,relationships!$A$2:$B$25,2,0)</f>
        <v>Cha</v>
      </c>
      <c r="G6994" s="12" t="s">
        <v>38360</v>
      </c>
      <c r="H6994" s="11" t="s">
        <v>38359</v>
      </c>
      <c r="I6994" t="s">
        <v>25236</v>
      </c>
    </row>
    <row r="6995" spans="1:9">
      <c r="A6995" s="13" t="s">
        <v>20529</v>
      </c>
      <c r="B6995" s="14" t="s">
        <v>20528</v>
      </c>
      <c r="C6995" s="14" t="s">
        <v>16343</v>
      </c>
      <c r="D6995" s="14" t="s">
        <v>38362</v>
      </c>
      <c r="E6995" s="6" t="str">
        <f>VLOOKUP(C6995,relationships!$A$2:$B$25,2,0)</f>
        <v>Bạn gái</v>
      </c>
      <c r="G6995" s="14" t="s">
        <v>20528</v>
      </c>
      <c r="H6995" s="13" t="s">
        <v>20529</v>
      </c>
      <c r="I6995" t="s">
        <v>25151</v>
      </c>
    </row>
    <row r="6996" spans="1:9">
      <c r="A6996" s="11" t="s">
        <v>38363</v>
      </c>
      <c r="B6996" s="12" t="s">
        <v>38364</v>
      </c>
      <c r="C6996" s="12" t="s">
        <v>19846</v>
      </c>
      <c r="D6996" s="12" t="s">
        <v>38365</v>
      </c>
      <c r="E6996" s="6" t="str">
        <f>VLOOKUP(C6996,relationships!$A$2:$B$25,2,0)</f>
        <v>Mẹ</v>
      </c>
      <c r="G6996" s="12" t="s">
        <v>38364</v>
      </c>
      <c r="H6996" s="11" t="s">
        <v>38363</v>
      </c>
      <c r="I6996" t="s">
        <v>25153</v>
      </c>
    </row>
    <row r="6997" spans="1:9">
      <c r="A6997" s="13" t="s">
        <v>38366</v>
      </c>
      <c r="B6997" s="14" t="s">
        <v>38367</v>
      </c>
      <c r="C6997" s="14" t="s">
        <v>19846</v>
      </c>
      <c r="D6997" s="14" t="s">
        <v>38368</v>
      </c>
      <c r="E6997" s="6" t="str">
        <f>VLOOKUP(C6997,relationships!$A$2:$B$25,2,0)</f>
        <v>Mẹ</v>
      </c>
      <c r="G6997" s="14" t="s">
        <v>38367</v>
      </c>
      <c r="H6997" s="13" t="s">
        <v>38366</v>
      </c>
      <c r="I6997" t="s">
        <v>25153</v>
      </c>
    </row>
    <row r="6998" spans="1:9">
      <c r="A6998" s="11" t="s">
        <v>38369</v>
      </c>
      <c r="B6998" s="12" t="s">
        <v>38364</v>
      </c>
      <c r="C6998" s="12" t="s">
        <v>16360</v>
      </c>
      <c r="D6998" s="12" t="s">
        <v>38370</v>
      </c>
      <c r="E6998" s="6" t="str">
        <f>VLOOKUP(C6998,relationships!$A$2:$B$25,2,0)</f>
        <v>Chị em gái</v>
      </c>
      <c r="G6998" s="12" t="s">
        <v>38364</v>
      </c>
      <c r="H6998" s="11" t="s">
        <v>38369</v>
      </c>
      <c r="I6998" t="s">
        <v>25156</v>
      </c>
    </row>
    <row r="6999" spans="1:9">
      <c r="A6999" s="13" t="s">
        <v>38371</v>
      </c>
      <c r="B6999" s="14" t="s">
        <v>38372</v>
      </c>
      <c r="C6999" s="14" t="s">
        <v>19846</v>
      </c>
      <c r="D6999" s="14" t="s">
        <v>38373</v>
      </c>
      <c r="E6999" s="6" t="str">
        <f>VLOOKUP(C6999,relationships!$A$2:$B$25,2,0)</f>
        <v>Mẹ</v>
      </c>
      <c r="G6999" s="14" t="s">
        <v>38372</v>
      </c>
      <c r="H6999" s="13" t="s">
        <v>38371</v>
      </c>
      <c r="I6999" t="s">
        <v>25153</v>
      </c>
    </row>
    <row r="7000" spans="1:9">
      <c r="A7000" s="11" t="s">
        <v>38374</v>
      </c>
      <c r="B7000" s="12" t="s">
        <v>38375</v>
      </c>
      <c r="C7000" s="12" t="s">
        <v>16360</v>
      </c>
      <c r="D7000" s="12" t="s">
        <v>38376</v>
      </c>
      <c r="E7000" s="6" t="str">
        <f>VLOOKUP(C7000,relationships!$A$2:$B$25,2,0)</f>
        <v>Chị em gái</v>
      </c>
      <c r="G7000" s="12" t="s">
        <v>38375</v>
      </c>
      <c r="H7000" s="11" t="s">
        <v>38374</v>
      </c>
      <c r="I7000" t="s">
        <v>25156</v>
      </c>
    </row>
    <row r="7001" spans="1:9">
      <c r="A7001" s="13" t="s">
        <v>38377</v>
      </c>
      <c r="B7001" s="14" t="s">
        <v>38378</v>
      </c>
      <c r="C7001" s="14" t="s">
        <v>16428</v>
      </c>
      <c r="D7001" s="14" t="s">
        <v>38379</v>
      </c>
      <c r="E7001" s="6" t="str">
        <f>VLOOKUP(C7001,relationships!$A$2:$B$25,2,0)</f>
        <v>Bạn bè</v>
      </c>
      <c r="G7001" s="14" t="s">
        <v>38378</v>
      </c>
      <c r="H7001" s="13" t="s">
        <v>38377</v>
      </c>
      <c r="I7001" t="s">
        <v>25152</v>
      </c>
    </row>
    <row r="7002" spans="1:9">
      <c r="A7002" s="11" t="s">
        <v>38380</v>
      </c>
      <c r="B7002" s="12" t="s">
        <v>38381</v>
      </c>
      <c r="C7002" s="12" t="s">
        <v>16360</v>
      </c>
      <c r="D7002" s="12" t="s">
        <v>38382</v>
      </c>
      <c r="E7002" s="6" t="str">
        <f>VLOOKUP(C7002,relationships!$A$2:$B$25,2,0)</f>
        <v>Chị em gái</v>
      </c>
      <c r="G7002" s="12" t="s">
        <v>38381</v>
      </c>
      <c r="H7002" s="11" t="s">
        <v>38380</v>
      </c>
      <c r="I7002" t="s">
        <v>25156</v>
      </c>
    </row>
    <row r="7003" spans="1:9">
      <c r="A7003" s="13" t="s">
        <v>38383</v>
      </c>
      <c r="B7003" s="14" t="s">
        <v>38384</v>
      </c>
      <c r="C7003" s="14" t="s">
        <v>19846</v>
      </c>
      <c r="D7003" s="14" t="s">
        <v>38385</v>
      </c>
      <c r="E7003" s="6" t="str">
        <f>VLOOKUP(C7003,relationships!$A$2:$B$25,2,0)</f>
        <v>Mẹ</v>
      </c>
      <c r="G7003" s="14" t="s">
        <v>38384</v>
      </c>
      <c r="H7003" s="13" t="s">
        <v>38383</v>
      </c>
      <c r="I7003" t="s">
        <v>25153</v>
      </c>
    </row>
    <row r="7004" spans="1:9">
      <c r="A7004" s="11" t="s">
        <v>38386</v>
      </c>
      <c r="B7004" s="12" t="s">
        <v>38387</v>
      </c>
      <c r="C7004" s="12" t="s">
        <v>16356</v>
      </c>
      <c r="D7004" s="12" t="s">
        <v>38388</v>
      </c>
      <c r="E7004" s="6" t="str">
        <f>VLOOKUP(C7004,relationships!$A$2:$B$25,2,0)</f>
        <v>Đối tác</v>
      </c>
      <c r="G7004" s="12" t="s">
        <v>38387</v>
      </c>
      <c r="H7004" s="11" t="s">
        <v>38386</v>
      </c>
      <c r="I7004" t="s">
        <v>25155</v>
      </c>
    </row>
    <row r="7005" spans="1:9">
      <c r="A7005" s="13" t="s">
        <v>38389</v>
      </c>
      <c r="B7005" s="14" t="s">
        <v>38387</v>
      </c>
      <c r="C7005" s="14" t="s">
        <v>16356</v>
      </c>
      <c r="D7005" s="14" t="s">
        <v>38390</v>
      </c>
      <c r="E7005" s="6" t="str">
        <f>VLOOKUP(C7005,relationships!$A$2:$B$25,2,0)</f>
        <v>Đối tác</v>
      </c>
      <c r="G7005" s="14" t="s">
        <v>38387</v>
      </c>
      <c r="H7005" s="13" t="s">
        <v>38389</v>
      </c>
      <c r="I7005" t="s">
        <v>25155</v>
      </c>
    </row>
    <row r="7006" spans="1:9">
      <c r="A7006" s="11" t="s">
        <v>38391</v>
      </c>
      <c r="B7006" s="12" t="s">
        <v>38384</v>
      </c>
      <c r="C7006" s="12" t="s">
        <v>19846</v>
      </c>
      <c r="D7006" s="12" t="s">
        <v>38392</v>
      </c>
      <c r="E7006" s="6" t="str">
        <f>VLOOKUP(C7006,relationships!$A$2:$B$25,2,0)</f>
        <v>Mẹ</v>
      </c>
      <c r="G7006" s="12" t="s">
        <v>38384</v>
      </c>
      <c r="H7006" s="11" t="s">
        <v>38391</v>
      </c>
      <c r="I7006" t="s">
        <v>25153</v>
      </c>
    </row>
    <row r="7007" spans="1:9">
      <c r="A7007" s="13" t="s">
        <v>21734</v>
      </c>
      <c r="B7007" s="14" t="s">
        <v>19333</v>
      </c>
      <c r="C7007" s="14" t="s">
        <v>22811</v>
      </c>
      <c r="D7007" s="14" t="s">
        <v>38393</v>
      </c>
      <c r="E7007" s="6" t="str">
        <f>VLOOKUP(C7007,relationships!$A$2:$B$25,2,0)</f>
        <v>Bà</v>
      </c>
      <c r="G7007" s="14" t="s">
        <v>19333</v>
      </c>
      <c r="H7007" s="13" t="s">
        <v>21734</v>
      </c>
      <c r="I7007" t="s">
        <v>25234</v>
      </c>
    </row>
    <row r="7008" spans="1:9">
      <c r="A7008" s="11" t="s">
        <v>38394</v>
      </c>
      <c r="B7008" s="12" t="s">
        <v>38395</v>
      </c>
      <c r="C7008" s="12" t="s">
        <v>16415</v>
      </c>
      <c r="D7008" s="12" t="s">
        <v>38396</v>
      </c>
      <c r="E7008" s="6" t="str">
        <f>VLOOKUP(C7008,relationships!$A$2:$B$25,2,0)</f>
        <v>Tôi</v>
      </c>
      <c r="G7008" s="12" t="s">
        <v>38395</v>
      </c>
      <c r="H7008" s="11" t="s">
        <v>38394</v>
      </c>
      <c r="I7008" t="s">
        <v>25150</v>
      </c>
    </row>
    <row r="7009" spans="1:9">
      <c r="A7009" s="13" t="s">
        <v>38397</v>
      </c>
      <c r="B7009" s="14" t="s">
        <v>38398</v>
      </c>
      <c r="C7009" s="14" t="s">
        <v>16593</v>
      </c>
      <c r="D7009" s="14" t="s">
        <v>38399</v>
      </c>
      <c r="E7009" s="6" t="str">
        <f>VLOOKUP(C7009,relationships!$A$2:$B$25,2,0)</f>
        <v>Vợ</v>
      </c>
      <c r="G7009" s="14" t="s">
        <v>38398</v>
      </c>
      <c r="H7009" s="13" t="s">
        <v>38397</v>
      </c>
      <c r="I7009" t="s">
        <v>25154</v>
      </c>
    </row>
    <row r="7010" spans="1:9">
      <c r="A7010" s="11" t="s">
        <v>38400</v>
      </c>
      <c r="B7010" s="12" t="s">
        <v>21947</v>
      </c>
      <c r="C7010" s="12" t="s">
        <v>19846</v>
      </c>
      <c r="D7010" s="12" t="s">
        <v>38401</v>
      </c>
      <c r="E7010" s="6" t="str">
        <f>VLOOKUP(C7010,relationships!$A$2:$B$25,2,0)</f>
        <v>Mẹ</v>
      </c>
      <c r="G7010" s="12" t="s">
        <v>21947</v>
      </c>
      <c r="H7010" s="11" t="s">
        <v>38400</v>
      </c>
      <c r="I7010" t="s">
        <v>25153</v>
      </c>
    </row>
    <row r="7011" spans="1:9">
      <c r="A7011" s="13" t="s">
        <v>38402</v>
      </c>
      <c r="B7011" s="14" t="s">
        <v>19932</v>
      </c>
      <c r="C7011" s="14" t="s">
        <v>19846</v>
      </c>
      <c r="D7011" s="14" t="s">
        <v>38403</v>
      </c>
      <c r="E7011" s="6" t="str">
        <f>VLOOKUP(C7011,relationships!$A$2:$B$25,2,0)</f>
        <v>Mẹ</v>
      </c>
      <c r="G7011" s="14" t="s">
        <v>19932</v>
      </c>
      <c r="H7011" s="13" t="s">
        <v>38402</v>
      </c>
      <c r="I7011" t="s">
        <v>25153</v>
      </c>
    </row>
    <row r="7012" spans="1:9">
      <c r="A7012" s="11" t="s">
        <v>19933</v>
      </c>
      <c r="B7012" s="12" t="s">
        <v>19932</v>
      </c>
      <c r="C7012" s="12" t="s">
        <v>22367</v>
      </c>
      <c r="D7012" s="12" t="s">
        <v>38404</v>
      </c>
      <c r="E7012" s="6" t="str">
        <f>VLOOKUP(C7012,relationships!$A$2:$B$25,2,0)</f>
        <v>Chồng</v>
      </c>
      <c r="G7012" s="12" t="s">
        <v>19932</v>
      </c>
      <c r="H7012" s="11" t="s">
        <v>19933</v>
      </c>
      <c r="I7012" t="s">
        <v>25159</v>
      </c>
    </row>
    <row r="7013" spans="1:9">
      <c r="A7013" s="13" t="s">
        <v>38405</v>
      </c>
      <c r="B7013" s="14" t="s">
        <v>19932</v>
      </c>
      <c r="C7013" s="14" t="s">
        <v>22367</v>
      </c>
      <c r="D7013" s="14" t="s">
        <v>38406</v>
      </c>
      <c r="E7013" s="6" t="str">
        <f>VLOOKUP(C7013,relationships!$A$2:$B$25,2,0)</f>
        <v>Chồng</v>
      </c>
      <c r="G7013" s="14" t="s">
        <v>19932</v>
      </c>
      <c r="H7013" s="13" t="s">
        <v>38405</v>
      </c>
      <c r="I7013" t="s">
        <v>25159</v>
      </c>
    </row>
    <row r="7014" spans="1:9">
      <c r="A7014" s="11" t="s">
        <v>38407</v>
      </c>
      <c r="B7014" s="12" t="s">
        <v>38408</v>
      </c>
      <c r="C7014" s="12" t="s">
        <v>16343</v>
      </c>
      <c r="D7014" s="12" t="s">
        <v>38409</v>
      </c>
      <c r="E7014" s="6" t="str">
        <f>VLOOKUP(C7014,relationships!$A$2:$B$25,2,0)</f>
        <v>Bạn gái</v>
      </c>
      <c r="G7014" s="12" t="s">
        <v>38408</v>
      </c>
      <c r="H7014" s="11" t="s">
        <v>38407</v>
      </c>
      <c r="I7014" t="s">
        <v>25151</v>
      </c>
    </row>
    <row r="7015" spans="1:9">
      <c r="A7015" s="13" t="s">
        <v>38410</v>
      </c>
      <c r="B7015" s="14" t="s">
        <v>38408</v>
      </c>
      <c r="C7015" s="14" t="s">
        <v>26622</v>
      </c>
      <c r="D7015" s="14" t="s">
        <v>38411</v>
      </c>
      <c r="E7015" s="6" t="str">
        <f>VLOOKUP(C7015,relationships!$A$2:$B$25,2,0)</f>
        <v>Ông</v>
      </c>
      <c r="G7015" s="14" t="s">
        <v>38408</v>
      </c>
      <c r="H7015" s="13" t="s">
        <v>38410</v>
      </c>
      <c r="I7015" t="s">
        <v>25241</v>
      </c>
    </row>
    <row r="7016" spans="1:9">
      <c r="A7016" s="11" t="s">
        <v>19937</v>
      </c>
      <c r="B7016" s="12" t="s">
        <v>19936</v>
      </c>
      <c r="C7016" s="12" t="s">
        <v>19846</v>
      </c>
      <c r="D7016" s="12" t="s">
        <v>38412</v>
      </c>
      <c r="E7016" s="6" t="str">
        <f>VLOOKUP(C7016,relationships!$A$2:$B$25,2,0)</f>
        <v>Mẹ</v>
      </c>
      <c r="G7016" s="12" t="s">
        <v>19936</v>
      </c>
      <c r="H7016" s="11" t="s">
        <v>19937</v>
      </c>
      <c r="I7016" t="s">
        <v>25153</v>
      </c>
    </row>
    <row r="7017" spans="1:9">
      <c r="A7017" s="13" t="s">
        <v>38413</v>
      </c>
      <c r="B7017" s="14" t="s">
        <v>38414</v>
      </c>
      <c r="C7017" s="14" t="s">
        <v>19846</v>
      </c>
      <c r="D7017" s="14" t="s">
        <v>38415</v>
      </c>
      <c r="E7017" s="6" t="str">
        <f>VLOOKUP(C7017,relationships!$A$2:$B$25,2,0)</f>
        <v>Mẹ</v>
      </c>
      <c r="G7017" s="14" t="s">
        <v>38414</v>
      </c>
      <c r="H7017" s="13" t="s">
        <v>38413</v>
      </c>
      <c r="I7017" t="s">
        <v>25153</v>
      </c>
    </row>
    <row r="7018" spans="1:9">
      <c r="A7018" s="11" t="s">
        <v>20532</v>
      </c>
      <c r="B7018" s="12" t="s">
        <v>20268</v>
      </c>
      <c r="C7018" s="12" t="s">
        <v>16428</v>
      </c>
      <c r="D7018" s="12" t="s">
        <v>38416</v>
      </c>
      <c r="E7018" s="6" t="str">
        <f>VLOOKUP(C7018,relationships!$A$2:$B$25,2,0)</f>
        <v>Bạn bè</v>
      </c>
      <c r="G7018" s="12" t="s">
        <v>20268</v>
      </c>
      <c r="H7018" s="11" t="s">
        <v>20532</v>
      </c>
      <c r="I7018" t="s">
        <v>25152</v>
      </c>
    </row>
    <row r="7019" spans="1:9">
      <c r="A7019" s="13" t="s">
        <v>20269</v>
      </c>
      <c r="B7019" s="14" t="s">
        <v>20268</v>
      </c>
      <c r="C7019" s="14" t="s">
        <v>16428</v>
      </c>
      <c r="D7019" s="14" t="s">
        <v>38417</v>
      </c>
      <c r="E7019" s="6" t="str">
        <f>VLOOKUP(C7019,relationships!$A$2:$B$25,2,0)</f>
        <v>Bạn bè</v>
      </c>
      <c r="G7019" s="14" t="s">
        <v>20268</v>
      </c>
      <c r="H7019" s="13" t="s">
        <v>20269</v>
      </c>
      <c r="I7019" t="s">
        <v>25152</v>
      </c>
    </row>
    <row r="7020" spans="1:9">
      <c r="A7020" s="11" t="s">
        <v>19971</v>
      </c>
      <c r="B7020" s="12" t="s">
        <v>14947</v>
      </c>
      <c r="C7020" s="12" t="s">
        <v>17884</v>
      </c>
      <c r="D7020" s="12" t="s">
        <v>38418</v>
      </c>
      <c r="E7020" s="6" t="str">
        <f>VLOOKUP(C7020,relationships!$A$2:$B$25,2,0)</f>
        <v>Sếp</v>
      </c>
      <c r="G7020" s="12" t="s">
        <v>14947</v>
      </c>
      <c r="H7020" s="11" t="s">
        <v>19971</v>
      </c>
      <c r="I7020" t="s">
        <v>25238</v>
      </c>
    </row>
    <row r="7021" spans="1:9">
      <c r="A7021" s="13" t="s">
        <v>38419</v>
      </c>
      <c r="B7021" s="14" t="s">
        <v>38420</v>
      </c>
      <c r="C7021" s="14" t="s">
        <v>16593</v>
      </c>
      <c r="D7021" s="14" t="s">
        <v>38421</v>
      </c>
      <c r="E7021" s="6" t="str">
        <f>VLOOKUP(C7021,relationships!$A$2:$B$25,2,0)</f>
        <v>Vợ</v>
      </c>
      <c r="G7021" s="14" t="s">
        <v>38420</v>
      </c>
      <c r="H7021" s="13" t="s">
        <v>38419</v>
      </c>
      <c r="I7021" t="s">
        <v>25154</v>
      </c>
    </row>
    <row r="7022" spans="1:9">
      <c r="A7022" s="11" t="s">
        <v>38422</v>
      </c>
      <c r="B7022" s="12" t="s">
        <v>38423</v>
      </c>
      <c r="C7022" s="12" t="s">
        <v>16593</v>
      </c>
      <c r="D7022" s="12" t="s">
        <v>38424</v>
      </c>
      <c r="E7022" s="6" t="str">
        <f>VLOOKUP(C7022,relationships!$A$2:$B$25,2,0)</f>
        <v>Vợ</v>
      </c>
      <c r="G7022" s="12" t="s">
        <v>38423</v>
      </c>
      <c r="H7022" s="11" t="s">
        <v>38422</v>
      </c>
      <c r="I7022" t="s">
        <v>25154</v>
      </c>
    </row>
    <row r="7023" spans="1:9">
      <c r="A7023" s="13" t="s">
        <v>22677</v>
      </c>
      <c r="B7023" s="14" t="s">
        <v>22676</v>
      </c>
      <c r="C7023" s="14" t="s">
        <v>16593</v>
      </c>
      <c r="D7023" s="14" t="s">
        <v>38425</v>
      </c>
      <c r="E7023" s="6" t="str">
        <f>VLOOKUP(C7023,relationships!$A$2:$B$25,2,0)</f>
        <v>Vợ</v>
      </c>
      <c r="G7023" s="14" t="s">
        <v>22676</v>
      </c>
      <c r="H7023" s="13" t="s">
        <v>22677</v>
      </c>
      <c r="I7023" t="s">
        <v>25154</v>
      </c>
    </row>
    <row r="7024" spans="1:9">
      <c r="A7024" s="11" t="s">
        <v>38426</v>
      </c>
      <c r="B7024" s="12" t="s">
        <v>5356</v>
      </c>
      <c r="C7024" s="12" t="s">
        <v>19846</v>
      </c>
      <c r="D7024" s="12" t="s">
        <v>38427</v>
      </c>
      <c r="E7024" s="6" t="str">
        <f>VLOOKUP(C7024,relationships!$A$2:$B$25,2,0)</f>
        <v>Mẹ</v>
      </c>
      <c r="G7024" s="12" t="s">
        <v>5356</v>
      </c>
      <c r="H7024" s="11" t="s">
        <v>38426</v>
      </c>
      <c r="I7024" t="s">
        <v>25153</v>
      </c>
    </row>
    <row r="7025" spans="1:9">
      <c r="A7025" s="13" t="s">
        <v>21880</v>
      </c>
      <c r="B7025" s="14" t="s">
        <v>13217</v>
      </c>
      <c r="C7025" s="14" t="s">
        <v>16360</v>
      </c>
      <c r="D7025" s="14" t="s">
        <v>38428</v>
      </c>
      <c r="E7025" s="6" t="str">
        <f>VLOOKUP(C7025,relationships!$A$2:$B$25,2,0)</f>
        <v>Chị em gái</v>
      </c>
      <c r="G7025" s="14" t="s">
        <v>13217</v>
      </c>
      <c r="H7025" s="13" t="s">
        <v>21880</v>
      </c>
      <c r="I7025" t="s">
        <v>25156</v>
      </c>
    </row>
    <row r="7026" spans="1:9">
      <c r="A7026" s="11" t="s">
        <v>38429</v>
      </c>
      <c r="B7026" s="12" t="s">
        <v>38414</v>
      </c>
      <c r="C7026" s="12" t="s">
        <v>16415</v>
      </c>
      <c r="D7026" s="12" t="s">
        <v>38430</v>
      </c>
      <c r="E7026" s="6" t="str">
        <f>VLOOKUP(C7026,relationships!$A$2:$B$25,2,0)</f>
        <v>Tôi</v>
      </c>
      <c r="G7026" s="12" t="s">
        <v>38414</v>
      </c>
      <c r="H7026" s="11" t="s">
        <v>38429</v>
      </c>
      <c r="I7026" t="s">
        <v>25150</v>
      </c>
    </row>
    <row r="7027" spans="1:9">
      <c r="A7027" s="13" t="s">
        <v>38431</v>
      </c>
      <c r="B7027" s="14" t="s">
        <v>38432</v>
      </c>
      <c r="C7027" s="14" t="s">
        <v>16415</v>
      </c>
      <c r="D7027" s="14" t="s">
        <v>38433</v>
      </c>
      <c r="E7027" s="6" t="str">
        <f>VLOOKUP(C7027,relationships!$A$2:$B$25,2,0)</f>
        <v>Tôi</v>
      </c>
      <c r="G7027" s="14" t="s">
        <v>38432</v>
      </c>
      <c r="H7027" s="13" t="s">
        <v>38431</v>
      </c>
      <c r="I7027" t="s">
        <v>25150</v>
      </c>
    </row>
    <row r="7028" spans="1:9">
      <c r="A7028" s="11" t="s">
        <v>20543</v>
      </c>
      <c r="B7028" s="12" t="s">
        <v>20542</v>
      </c>
      <c r="C7028" s="12" t="s">
        <v>16343</v>
      </c>
      <c r="D7028" s="12" t="s">
        <v>38434</v>
      </c>
      <c r="E7028" s="6" t="str">
        <f>VLOOKUP(C7028,relationships!$A$2:$B$25,2,0)</f>
        <v>Bạn gái</v>
      </c>
      <c r="G7028" s="12" t="s">
        <v>20542</v>
      </c>
      <c r="H7028" s="11" t="s">
        <v>20543</v>
      </c>
      <c r="I7028" t="s">
        <v>25151</v>
      </c>
    </row>
    <row r="7029" spans="1:9">
      <c r="A7029" s="13" t="s">
        <v>20539</v>
      </c>
      <c r="B7029" s="14" t="s">
        <v>20538</v>
      </c>
      <c r="C7029" s="14" t="s">
        <v>19846</v>
      </c>
      <c r="D7029" s="14" t="s">
        <v>38435</v>
      </c>
      <c r="E7029" s="6" t="str">
        <f>VLOOKUP(C7029,relationships!$A$2:$B$25,2,0)</f>
        <v>Mẹ</v>
      </c>
      <c r="G7029" s="14" t="s">
        <v>20538</v>
      </c>
      <c r="H7029" s="13" t="s">
        <v>20539</v>
      </c>
      <c r="I7029" t="s">
        <v>25153</v>
      </c>
    </row>
    <row r="7030" spans="1:9">
      <c r="A7030" s="11" t="s">
        <v>38436</v>
      </c>
      <c r="B7030" s="12" t="s">
        <v>38437</v>
      </c>
      <c r="C7030" s="12" t="s">
        <v>16428</v>
      </c>
      <c r="D7030" s="12" t="s">
        <v>38438</v>
      </c>
      <c r="E7030" s="6" t="str">
        <f>VLOOKUP(C7030,relationships!$A$2:$B$25,2,0)</f>
        <v>Bạn bè</v>
      </c>
      <c r="G7030" s="12" t="s">
        <v>38437</v>
      </c>
      <c r="H7030" s="11" t="s">
        <v>38436</v>
      </c>
      <c r="I7030" t="s">
        <v>25152</v>
      </c>
    </row>
    <row r="7031" spans="1:9">
      <c r="A7031" s="13" t="s">
        <v>38439</v>
      </c>
      <c r="B7031" s="14" t="s">
        <v>38440</v>
      </c>
      <c r="C7031" s="14" t="s">
        <v>16428</v>
      </c>
      <c r="D7031" s="14" t="s">
        <v>38441</v>
      </c>
      <c r="E7031" s="6" t="str">
        <f>VLOOKUP(C7031,relationships!$A$2:$B$25,2,0)</f>
        <v>Bạn bè</v>
      </c>
      <c r="G7031" s="14" t="s">
        <v>38440</v>
      </c>
      <c r="H7031" s="13" t="s">
        <v>38439</v>
      </c>
      <c r="I7031" t="s">
        <v>25152</v>
      </c>
    </row>
    <row r="7032" spans="1:9">
      <c r="A7032" s="11" t="s">
        <v>19941</v>
      </c>
      <c r="B7032" s="12" t="s">
        <v>19940</v>
      </c>
      <c r="C7032" s="12" t="s">
        <v>16360</v>
      </c>
      <c r="D7032" s="12" t="s">
        <v>38442</v>
      </c>
      <c r="E7032" s="6" t="str">
        <f>VLOOKUP(C7032,relationships!$A$2:$B$25,2,0)</f>
        <v>Chị em gái</v>
      </c>
      <c r="G7032" s="12" t="s">
        <v>19940</v>
      </c>
      <c r="H7032" s="11" t="s">
        <v>19941</v>
      </c>
      <c r="I7032" t="s">
        <v>25156</v>
      </c>
    </row>
    <row r="7033" spans="1:9">
      <c r="A7033" s="13" t="s">
        <v>19944</v>
      </c>
      <c r="B7033" s="14" t="s">
        <v>19940</v>
      </c>
      <c r="C7033" s="14" t="s">
        <v>16360</v>
      </c>
      <c r="D7033" s="14" t="s">
        <v>38443</v>
      </c>
      <c r="E7033" s="6" t="str">
        <f>VLOOKUP(C7033,relationships!$A$2:$B$25,2,0)</f>
        <v>Chị em gái</v>
      </c>
      <c r="G7033" s="14" t="s">
        <v>19940</v>
      </c>
      <c r="H7033" s="13" t="s">
        <v>19944</v>
      </c>
      <c r="I7033" t="s">
        <v>25156</v>
      </c>
    </row>
    <row r="7034" spans="1:9">
      <c r="A7034" s="11" t="s">
        <v>38444</v>
      </c>
      <c r="B7034" s="12" t="s">
        <v>38445</v>
      </c>
      <c r="C7034" s="12" t="s">
        <v>16415</v>
      </c>
      <c r="D7034" s="12" t="s">
        <v>38446</v>
      </c>
      <c r="E7034" s="6" t="str">
        <f>VLOOKUP(C7034,relationships!$A$2:$B$25,2,0)</f>
        <v>Tôi</v>
      </c>
      <c r="G7034" s="12" t="s">
        <v>38445</v>
      </c>
      <c r="H7034" s="11" t="s">
        <v>38444</v>
      </c>
      <c r="I7034" t="s">
        <v>25150</v>
      </c>
    </row>
    <row r="7035" spans="1:9">
      <c r="A7035" s="13" t="s">
        <v>38447</v>
      </c>
      <c r="B7035" s="14" t="s">
        <v>38448</v>
      </c>
      <c r="C7035" s="14" t="s">
        <v>16360</v>
      </c>
      <c r="D7035" s="14" t="s">
        <v>38449</v>
      </c>
      <c r="E7035" s="6" t="str">
        <f>VLOOKUP(C7035,relationships!$A$2:$B$25,2,0)</f>
        <v>Chị em gái</v>
      </c>
      <c r="G7035" s="14" t="s">
        <v>38448</v>
      </c>
      <c r="H7035" s="13" t="s">
        <v>38447</v>
      </c>
      <c r="I7035" t="s">
        <v>25156</v>
      </c>
    </row>
    <row r="7036" spans="1:9">
      <c r="A7036" s="11" t="s">
        <v>38450</v>
      </c>
      <c r="B7036" s="12" t="s">
        <v>38451</v>
      </c>
      <c r="C7036" s="12" t="s">
        <v>16360</v>
      </c>
      <c r="D7036" s="12" t="s">
        <v>38452</v>
      </c>
      <c r="E7036" s="6" t="str">
        <f>VLOOKUP(C7036,relationships!$A$2:$B$25,2,0)</f>
        <v>Chị em gái</v>
      </c>
      <c r="G7036" s="12" t="s">
        <v>38451</v>
      </c>
      <c r="H7036" s="11" t="s">
        <v>38450</v>
      </c>
      <c r="I7036" t="s">
        <v>25156</v>
      </c>
    </row>
    <row r="7037" spans="1:9">
      <c r="A7037" s="13" t="s">
        <v>38453</v>
      </c>
      <c r="B7037" s="14" t="s">
        <v>20553</v>
      </c>
      <c r="C7037" s="14" t="s">
        <v>16423</v>
      </c>
      <c r="D7037" s="14" t="s">
        <v>38454</v>
      </c>
      <c r="E7037" s="6" t="str">
        <f>VLOOKUP(C7037,relationships!$A$2:$B$25,2,0)</f>
        <v>Một ai đó</v>
      </c>
      <c r="G7037" s="14" t="s">
        <v>20553</v>
      </c>
      <c r="H7037" s="13" t="s">
        <v>38453</v>
      </c>
      <c r="I7037" t="s">
        <v>25227</v>
      </c>
    </row>
    <row r="7038" spans="1:9">
      <c r="A7038" s="11" t="s">
        <v>20550</v>
      </c>
      <c r="B7038" s="12" t="s">
        <v>20549</v>
      </c>
      <c r="C7038" s="12" t="s">
        <v>19846</v>
      </c>
      <c r="D7038" s="12" t="s">
        <v>38455</v>
      </c>
      <c r="E7038" s="6" t="str">
        <f>VLOOKUP(C7038,relationships!$A$2:$B$25,2,0)</f>
        <v>Mẹ</v>
      </c>
      <c r="G7038" s="12" t="s">
        <v>20549</v>
      </c>
      <c r="H7038" s="11" t="s">
        <v>20550</v>
      </c>
      <c r="I7038" t="s">
        <v>25153</v>
      </c>
    </row>
    <row r="7039" spans="1:9">
      <c r="A7039" s="13" t="s">
        <v>20554</v>
      </c>
      <c r="B7039" s="14" t="s">
        <v>20553</v>
      </c>
      <c r="C7039" s="14" t="s">
        <v>16428</v>
      </c>
      <c r="D7039" s="14" t="s">
        <v>38456</v>
      </c>
      <c r="E7039" s="6" t="str">
        <f>VLOOKUP(C7039,relationships!$A$2:$B$25,2,0)</f>
        <v>Bạn bè</v>
      </c>
      <c r="G7039" s="14" t="s">
        <v>20553</v>
      </c>
      <c r="H7039" s="13" t="s">
        <v>20554</v>
      </c>
      <c r="I7039" t="s">
        <v>25152</v>
      </c>
    </row>
    <row r="7040" spans="1:9">
      <c r="A7040" s="11" t="s">
        <v>38457</v>
      </c>
      <c r="B7040" s="12" t="s">
        <v>38458</v>
      </c>
      <c r="C7040" s="12" t="s">
        <v>16428</v>
      </c>
      <c r="D7040" s="12" t="s">
        <v>38459</v>
      </c>
      <c r="E7040" s="6" t="str">
        <f>VLOOKUP(C7040,relationships!$A$2:$B$25,2,0)</f>
        <v>Bạn bè</v>
      </c>
      <c r="G7040" s="12" t="s">
        <v>38458</v>
      </c>
      <c r="H7040" s="11" t="s">
        <v>38457</v>
      </c>
      <c r="I7040" t="s">
        <v>25152</v>
      </c>
    </row>
    <row r="7041" spans="1:9">
      <c r="A7041" s="13" t="s">
        <v>38460</v>
      </c>
      <c r="B7041" s="14" t="s">
        <v>38461</v>
      </c>
      <c r="C7041" s="14" t="s">
        <v>19846</v>
      </c>
      <c r="D7041" s="14" t="s">
        <v>38462</v>
      </c>
      <c r="E7041" s="6" t="str">
        <f>VLOOKUP(C7041,relationships!$A$2:$B$25,2,0)</f>
        <v>Mẹ</v>
      </c>
      <c r="G7041" s="14" t="s">
        <v>38461</v>
      </c>
      <c r="H7041" s="13" t="s">
        <v>38460</v>
      </c>
      <c r="I7041" t="s">
        <v>25153</v>
      </c>
    </row>
    <row r="7042" spans="1:9">
      <c r="A7042" s="11" t="s">
        <v>38463</v>
      </c>
      <c r="B7042" s="12" t="s">
        <v>38464</v>
      </c>
      <c r="C7042" s="12" t="s">
        <v>23283</v>
      </c>
      <c r="D7042" s="12" t="s">
        <v>38465</v>
      </c>
      <c r="E7042" s="6" t="str">
        <f>VLOOKUP(C7042,relationships!$A$2:$B$25,2,0)</f>
        <v>Cô, Dì, O, Mợ, Thím</v>
      </c>
      <c r="G7042" s="12" t="s">
        <v>38464</v>
      </c>
      <c r="H7042" s="11" t="s">
        <v>38463</v>
      </c>
      <c r="I7042" t="s">
        <v>25239</v>
      </c>
    </row>
    <row r="7043" spans="1:9">
      <c r="A7043" s="13" t="s">
        <v>38466</v>
      </c>
      <c r="B7043" s="14" t="s">
        <v>38467</v>
      </c>
      <c r="C7043" s="14" t="s">
        <v>19846</v>
      </c>
      <c r="D7043" s="14" t="s">
        <v>38468</v>
      </c>
      <c r="E7043" s="6" t="str">
        <f>VLOOKUP(C7043,relationships!$A$2:$B$25,2,0)</f>
        <v>Mẹ</v>
      </c>
      <c r="G7043" s="14" t="s">
        <v>38467</v>
      </c>
      <c r="H7043" s="13" t="s">
        <v>38466</v>
      </c>
      <c r="I7043" t="s">
        <v>25153</v>
      </c>
    </row>
    <row r="7044" spans="1:9">
      <c r="A7044" s="11" t="s">
        <v>38469</v>
      </c>
      <c r="B7044" s="12" t="s">
        <v>38470</v>
      </c>
      <c r="C7044" s="12" t="s">
        <v>19846</v>
      </c>
      <c r="D7044" s="12" t="s">
        <v>38471</v>
      </c>
      <c r="E7044" s="6" t="str">
        <f>VLOOKUP(C7044,relationships!$A$2:$B$25,2,0)</f>
        <v>Mẹ</v>
      </c>
      <c r="G7044" s="12" t="s">
        <v>38470</v>
      </c>
      <c r="H7044" s="11" t="s">
        <v>38469</v>
      </c>
      <c r="I7044" t="s">
        <v>25153</v>
      </c>
    </row>
    <row r="7045" spans="1:9">
      <c r="A7045" s="13" t="s">
        <v>20558</v>
      </c>
      <c r="B7045" s="14" t="s">
        <v>20557</v>
      </c>
      <c r="C7045" s="14" t="s">
        <v>19846</v>
      </c>
      <c r="D7045" s="14" t="s">
        <v>38472</v>
      </c>
      <c r="E7045" s="6" t="str">
        <f>VLOOKUP(C7045,relationships!$A$2:$B$25,2,0)</f>
        <v>Mẹ</v>
      </c>
      <c r="G7045" s="14" t="s">
        <v>20557</v>
      </c>
      <c r="H7045" s="13" t="s">
        <v>20558</v>
      </c>
      <c r="I7045" t="s">
        <v>25153</v>
      </c>
    </row>
    <row r="7046" spans="1:9">
      <c r="A7046" s="11" t="s">
        <v>19948</v>
      </c>
      <c r="B7046" s="12" t="s">
        <v>19947</v>
      </c>
      <c r="C7046" s="12" t="s">
        <v>16593</v>
      </c>
      <c r="D7046" s="12" t="s">
        <v>38473</v>
      </c>
      <c r="E7046" s="6" t="str">
        <f>VLOOKUP(C7046,relationships!$A$2:$B$25,2,0)</f>
        <v>Vợ</v>
      </c>
      <c r="G7046" s="12" t="s">
        <v>19947</v>
      </c>
      <c r="H7046" s="11" t="s">
        <v>19948</v>
      </c>
      <c r="I7046" t="s">
        <v>25154</v>
      </c>
    </row>
    <row r="7047" spans="1:9">
      <c r="A7047" s="13" t="s">
        <v>38474</v>
      </c>
      <c r="B7047" s="14" t="s">
        <v>38475</v>
      </c>
      <c r="C7047" s="14" t="s">
        <v>19846</v>
      </c>
      <c r="D7047" s="14" t="s">
        <v>38476</v>
      </c>
      <c r="E7047" s="6" t="str">
        <f>VLOOKUP(C7047,relationships!$A$2:$B$25,2,0)</f>
        <v>Mẹ</v>
      </c>
      <c r="G7047" s="14" t="s">
        <v>38475</v>
      </c>
      <c r="H7047" s="13" t="s">
        <v>38474</v>
      </c>
      <c r="I7047" t="s">
        <v>25153</v>
      </c>
    </row>
    <row r="7048" spans="1:9">
      <c r="A7048" s="11" t="s">
        <v>38477</v>
      </c>
      <c r="B7048" s="12" t="s">
        <v>38478</v>
      </c>
      <c r="C7048" s="12" t="s">
        <v>19846</v>
      </c>
      <c r="D7048" s="12" t="s">
        <v>38479</v>
      </c>
      <c r="E7048" s="6" t="str">
        <f>VLOOKUP(C7048,relationships!$A$2:$B$25,2,0)</f>
        <v>Mẹ</v>
      </c>
      <c r="G7048" s="12" t="s">
        <v>38478</v>
      </c>
      <c r="H7048" s="11" t="s">
        <v>38477</v>
      </c>
      <c r="I7048" t="s">
        <v>25153</v>
      </c>
    </row>
    <row r="7049" spans="1:9">
      <c r="A7049" s="13" t="s">
        <v>38480</v>
      </c>
      <c r="B7049" s="14" t="s">
        <v>38481</v>
      </c>
      <c r="C7049" s="14" t="s">
        <v>19846</v>
      </c>
      <c r="D7049" s="14" t="s">
        <v>38482</v>
      </c>
      <c r="E7049" s="6" t="str">
        <f>VLOOKUP(C7049,relationships!$A$2:$B$25,2,0)</f>
        <v>Mẹ</v>
      </c>
      <c r="G7049" s="14" t="s">
        <v>38481</v>
      </c>
      <c r="H7049" s="13" t="s">
        <v>38480</v>
      </c>
      <c r="I7049" t="s">
        <v>25153</v>
      </c>
    </row>
    <row r="7050" spans="1:9">
      <c r="A7050" s="11" t="s">
        <v>38483</v>
      </c>
      <c r="B7050" s="12" t="s">
        <v>38478</v>
      </c>
      <c r="C7050" s="12" t="s">
        <v>19846</v>
      </c>
      <c r="D7050" s="12" t="s">
        <v>38484</v>
      </c>
      <c r="E7050" s="6" t="str">
        <f>VLOOKUP(C7050,relationships!$A$2:$B$25,2,0)</f>
        <v>Mẹ</v>
      </c>
      <c r="G7050" s="12" t="s">
        <v>38478</v>
      </c>
      <c r="H7050" s="11" t="s">
        <v>38483</v>
      </c>
      <c r="I7050" t="s">
        <v>25153</v>
      </c>
    </row>
    <row r="7051" spans="1:9">
      <c r="A7051" s="13" t="s">
        <v>38485</v>
      </c>
      <c r="B7051" s="14" t="s">
        <v>38486</v>
      </c>
      <c r="C7051" s="14" t="s">
        <v>19846</v>
      </c>
      <c r="D7051" s="14" t="s">
        <v>38487</v>
      </c>
      <c r="E7051" s="6" t="str">
        <f>VLOOKUP(C7051,relationships!$A$2:$B$25,2,0)</f>
        <v>Mẹ</v>
      </c>
      <c r="G7051" s="14" t="s">
        <v>38486</v>
      </c>
      <c r="H7051" s="13" t="s">
        <v>38485</v>
      </c>
      <c r="I7051" t="s">
        <v>25153</v>
      </c>
    </row>
    <row r="7052" spans="1:9">
      <c r="A7052" s="11" t="s">
        <v>38488</v>
      </c>
      <c r="B7052" s="12" t="s">
        <v>38489</v>
      </c>
      <c r="C7052" s="12" t="s">
        <v>19846</v>
      </c>
      <c r="D7052" s="12" t="s">
        <v>38490</v>
      </c>
      <c r="E7052" s="6" t="str">
        <f>VLOOKUP(C7052,relationships!$A$2:$B$25,2,0)</f>
        <v>Mẹ</v>
      </c>
      <c r="G7052" s="12" t="s">
        <v>38489</v>
      </c>
      <c r="H7052" s="11" t="s">
        <v>38488</v>
      </c>
      <c r="I7052" t="s">
        <v>25153</v>
      </c>
    </row>
    <row r="7053" spans="1:9">
      <c r="A7053" s="13" t="s">
        <v>38491</v>
      </c>
      <c r="B7053" s="14" t="s">
        <v>38492</v>
      </c>
      <c r="C7053" s="14" t="s">
        <v>19846</v>
      </c>
      <c r="D7053" s="14" t="s">
        <v>38493</v>
      </c>
      <c r="E7053" s="6" t="str">
        <f>VLOOKUP(C7053,relationships!$A$2:$B$25,2,0)</f>
        <v>Mẹ</v>
      </c>
      <c r="G7053" s="14" t="s">
        <v>38492</v>
      </c>
      <c r="H7053" s="13" t="s">
        <v>38491</v>
      </c>
      <c r="I7053" t="s">
        <v>25153</v>
      </c>
    </row>
    <row r="7054" spans="1:9">
      <c r="A7054" s="11" t="s">
        <v>38494</v>
      </c>
      <c r="B7054" s="12" t="s">
        <v>38495</v>
      </c>
      <c r="C7054" s="12" t="s">
        <v>19846</v>
      </c>
      <c r="D7054" s="12" t="s">
        <v>38496</v>
      </c>
      <c r="E7054" s="6" t="str">
        <f>VLOOKUP(C7054,relationships!$A$2:$B$25,2,0)</f>
        <v>Mẹ</v>
      </c>
      <c r="G7054" s="12" t="s">
        <v>38495</v>
      </c>
      <c r="H7054" s="11" t="s">
        <v>38494</v>
      </c>
      <c r="I7054" t="s">
        <v>25153</v>
      </c>
    </row>
    <row r="7055" spans="1:9">
      <c r="A7055" s="13" t="s">
        <v>38497</v>
      </c>
      <c r="B7055" s="14" t="s">
        <v>38498</v>
      </c>
      <c r="C7055" s="14" t="s">
        <v>16423</v>
      </c>
      <c r="D7055" s="14" t="s">
        <v>38499</v>
      </c>
      <c r="E7055" s="6" t="str">
        <f>VLOOKUP(C7055,relationships!$A$2:$B$25,2,0)</f>
        <v>Một ai đó</v>
      </c>
      <c r="G7055" s="14" t="s">
        <v>38498</v>
      </c>
      <c r="H7055" s="13" t="s">
        <v>38497</v>
      </c>
      <c r="I7055" t="s">
        <v>25227</v>
      </c>
    </row>
    <row r="7056" spans="1:9">
      <c r="A7056" s="11" t="s">
        <v>38500</v>
      </c>
      <c r="B7056" s="12" t="s">
        <v>38501</v>
      </c>
      <c r="C7056" s="12" t="s">
        <v>16360</v>
      </c>
      <c r="D7056" s="12" t="s">
        <v>38502</v>
      </c>
      <c r="E7056" s="6" t="str">
        <f>VLOOKUP(C7056,relationships!$A$2:$B$25,2,0)</f>
        <v>Chị em gái</v>
      </c>
      <c r="G7056" s="12" t="s">
        <v>38501</v>
      </c>
      <c r="H7056" s="11" t="s">
        <v>38500</v>
      </c>
      <c r="I7056" t="s">
        <v>25156</v>
      </c>
    </row>
    <row r="7057" spans="1:9">
      <c r="A7057" s="13" t="s">
        <v>38503</v>
      </c>
      <c r="B7057" s="14" t="s">
        <v>38504</v>
      </c>
      <c r="C7057" s="14" t="s">
        <v>19846</v>
      </c>
      <c r="D7057" s="14" t="s">
        <v>38505</v>
      </c>
      <c r="E7057" s="6" t="str">
        <f>VLOOKUP(C7057,relationships!$A$2:$B$25,2,0)</f>
        <v>Mẹ</v>
      </c>
      <c r="G7057" s="14" t="s">
        <v>38504</v>
      </c>
      <c r="H7057" s="13" t="s">
        <v>38503</v>
      </c>
      <c r="I7057" t="s">
        <v>25153</v>
      </c>
    </row>
    <row r="7058" spans="1:9">
      <c r="A7058" s="11" t="s">
        <v>38506</v>
      </c>
      <c r="B7058" s="12" t="s">
        <v>38507</v>
      </c>
      <c r="C7058" s="12" t="s">
        <v>16593</v>
      </c>
      <c r="D7058" s="12" t="s">
        <v>38508</v>
      </c>
      <c r="E7058" s="6" t="str">
        <f>VLOOKUP(C7058,relationships!$A$2:$B$25,2,0)</f>
        <v>Vợ</v>
      </c>
      <c r="G7058" s="12" t="s">
        <v>38507</v>
      </c>
      <c r="H7058" s="11" t="s">
        <v>38506</v>
      </c>
      <c r="I7058" t="s">
        <v>25154</v>
      </c>
    </row>
    <row r="7059" spans="1:9">
      <c r="A7059" s="13" t="s">
        <v>38509</v>
      </c>
      <c r="B7059" s="14" t="s">
        <v>38510</v>
      </c>
      <c r="C7059" s="14" t="s">
        <v>16593</v>
      </c>
      <c r="D7059" s="14" t="s">
        <v>38511</v>
      </c>
      <c r="E7059" s="6" t="str">
        <f>VLOOKUP(C7059,relationships!$A$2:$B$25,2,0)</f>
        <v>Vợ</v>
      </c>
      <c r="G7059" s="14" t="s">
        <v>38510</v>
      </c>
      <c r="H7059" s="13" t="s">
        <v>38509</v>
      </c>
      <c r="I7059" t="s">
        <v>25154</v>
      </c>
    </row>
    <row r="7060" spans="1:9">
      <c r="A7060" s="11" t="s">
        <v>38512</v>
      </c>
      <c r="B7060" s="12" t="s">
        <v>38513</v>
      </c>
      <c r="C7060" s="12" t="s">
        <v>19846</v>
      </c>
      <c r="D7060" s="12" t="s">
        <v>38514</v>
      </c>
      <c r="E7060" s="6" t="str">
        <f>VLOOKUP(C7060,relationships!$A$2:$B$25,2,0)</f>
        <v>Mẹ</v>
      </c>
      <c r="G7060" s="12" t="s">
        <v>38513</v>
      </c>
      <c r="H7060" s="11" t="s">
        <v>38512</v>
      </c>
      <c r="I7060" t="s">
        <v>25153</v>
      </c>
    </row>
    <row r="7061" spans="1:9">
      <c r="A7061" s="13" t="s">
        <v>38515</v>
      </c>
      <c r="B7061" s="14" t="s">
        <v>38516</v>
      </c>
      <c r="C7061" s="14" t="s">
        <v>16360</v>
      </c>
      <c r="D7061" s="14" t="s">
        <v>38517</v>
      </c>
      <c r="E7061" s="6" t="str">
        <f>VLOOKUP(C7061,relationships!$A$2:$B$25,2,0)</f>
        <v>Chị em gái</v>
      </c>
      <c r="G7061" s="14" t="s">
        <v>38516</v>
      </c>
      <c r="H7061" s="13" t="s">
        <v>38515</v>
      </c>
      <c r="I7061" t="s">
        <v>25156</v>
      </c>
    </row>
    <row r="7062" spans="1:9">
      <c r="A7062" s="11" t="s">
        <v>38518</v>
      </c>
      <c r="B7062" s="12" t="s">
        <v>38504</v>
      </c>
      <c r="C7062" s="12" t="s">
        <v>16428</v>
      </c>
      <c r="D7062" s="12" t="s">
        <v>38519</v>
      </c>
      <c r="E7062" s="6" t="str">
        <f>VLOOKUP(C7062,relationships!$A$2:$B$25,2,0)</f>
        <v>Bạn bè</v>
      </c>
      <c r="G7062" s="12" t="s">
        <v>38504</v>
      </c>
      <c r="H7062" s="11" t="s">
        <v>38518</v>
      </c>
      <c r="I7062" t="s">
        <v>25152</v>
      </c>
    </row>
    <row r="7063" spans="1:9">
      <c r="A7063" s="13" t="s">
        <v>38520</v>
      </c>
      <c r="B7063" s="14" t="s">
        <v>38521</v>
      </c>
      <c r="C7063" s="14" t="s">
        <v>16360</v>
      </c>
      <c r="D7063" s="14" t="s">
        <v>38522</v>
      </c>
      <c r="E7063" s="6" t="str">
        <f>VLOOKUP(C7063,relationships!$A$2:$B$25,2,0)</f>
        <v>Chị em gái</v>
      </c>
      <c r="G7063" s="14" t="s">
        <v>38521</v>
      </c>
      <c r="H7063" s="13" t="s">
        <v>38520</v>
      </c>
      <c r="I7063" t="s">
        <v>25156</v>
      </c>
    </row>
    <row r="7064" spans="1:9">
      <c r="A7064" s="11" t="s">
        <v>38523</v>
      </c>
      <c r="B7064" s="12" t="s">
        <v>38524</v>
      </c>
      <c r="C7064" s="12" t="s">
        <v>16423</v>
      </c>
      <c r="D7064" s="12" t="s">
        <v>38525</v>
      </c>
      <c r="E7064" s="6" t="str">
        <f>VLOOKUP(C7064,relationships!$A$2:$B$25,2,0)</f>
        <v>Một ai đó</v>
      </c>
      <c r="G7064" s="12" t="s">
        <v>38524</v>
      </c>
      <c r="H7064" s="11" t="s">
        <v>38523</v>
      </c>
      <c r="I7064" t="s">
        <v>25227</v>
      </c>
    </row>
    <row r="7065" spans="1:9">
      <c r="A7065" s="13" t="s">
        <v>38526</v>
      </c>
      <c r="B7065" s="14" t="s">
        <v>38527</v>
      </c>
      <c r="C7065" s="14" t="s">
        <v>16415</v>
      </c>
      <c r="D7065" s="14" t="s">
        <v>38528</v>
      </c>
      <c r="E7065" s="6" t="str">
        <f>VLOOKUP(C7065,relationships!$A$2:$B$25,2,0)</f>
        <v>Tôi</v>
      </c>
      <c r="G7065" s="14" t="s">
        <v>38527</v>
      </c>
      <c r="H7065" s="13" t="s">
        <v>38526</v>
      </c>
      <c r="I7065" t="s">
        <v>25150</v>
      </c>
    </row>
    <row r="7066" spans="1:9">
      <c r="A7066" s="11" t="s">
        <v>38529</v>
      </c>
      <c r="B7066" s="12" t="s">
        <v>38530</v>
      </c>
      <c r="C7066" s="12" t="s">
        <v>16415</v>
      </c>
      <c r="D7066" s="12" t="s">
        <v>38531</v>
      </c>
      <c r="E7066" s="6" t="str">
        <f>VLOOKUP(C7066,relationships!$A$2:$B$25,2,0)</f>
        <v>Tôi</v>
      </c>
      <c r="G7066" s="12" t="s">
        <v>38530</v>
      </c>
      <c r="H7066" s="11" t="s">
        <v>38529</v>
      </c>
      <c r="I7066" t="s">
        <v>25150</v>
      </c>
    </row>
    <row r="7067" spans="1:9">
      <c r="A7067" s="13" t="s">
        <v>38532</v>
      </c>
      <c r="B7067" s="14" t="s">
        <v>38533</v>
      </c>
      <c r="C7067" s="14" t="s">
        <v>16428</v>
      </c>
      <c r="D7067" s="14" t="s">
        <v>38534</v>
      </c>
      <c r="E7067" s="6" t="str">
        <f>VLOOKUP(C7067,relationships!$A$2:$B$25,2,0)</f>
        <v>Bạn bè</v>
      </c>
      <c r="G7067" s="14" t="s">
        <v>38533</v>
      </c>
      <c r="H7067" s="13" t="s">
        <v>38532</v>
      </c>
      <c r="I7067" t="s">
        <v>25152</v>
      </c>
    </row>
    <row r="7068" spans="1:9">
      <c r="A7068" s="11" t="s">
        <v>38535</v>
      </c>
      <c r="B7068" s="12" t="s">
        <v>38536</v>
      </c>
      <c r="C7068" s="12" t="s">
        <v>19846</v>
      </c>
      <c r="D7068" s="12" t="s">
        <v>38537</v>
      </c>
      <c r="E7068" s="6" t="str">
        <f>VLOOKUP(C7068,relationships!$A$2:$B$25,2,0)</f>
        <v>Mẹ</v>
      </c>
      <c r="G7068" s="12" t="s">
        <v>38536</v>
      </c>
      <c r="H7068" s="11" t="s">
        <v>38535</v>
      </c>
      <c r="I7068" t="s">
        <v>25153</v>
      </c>
    </row>
    <row r="7069" spans="1:9">
      <c r="A7069" s="13" t="s">
        <v>38538</v>
      </c>
      <c r="B7069" s="14" t="s">
        <v>38539</v>
      </c>
      <c r="C7069" s="14" t="s">
        <v>19846</v>
      </c>
      <c r="D7069" s="14" t="s">
        <v>38540</v>
      </c>
      <c r="E7069" s="6" t="str">
        <f>VLOOKUP(C7069,relationships!$A$2:$B$25,2,0)</f>
        <v>Mẹ</v>
      </c>
      <c r="G7069" s="14" t="s">
        <v>38539</v>
      </c>
      <c r="H7069" s="13" t="s">
        <v>38538</v>
      </c>
      <c r="I7069" t="s">
        <v>25153</v>
      </c>
    </row>
    <row r="7070" spans="1:9">
      <c r="A7070" s="11" t="s">
        <v>19952</v>
      </c>
      <c r="B7070" s="12" t="s">
        <v>19951</v>
      </c>
      <c r="C7070" s="12" t="s">
        <v>19846</v>
      </c>
      <c r="D7070" s="12" t="s">
        <v>38541</v>
      </c>
      <c r="E7070" s="6" t="str">
        <f>VLOOKUP(C7070,relationships!$A$2:$B$25,2,0)</f>
        <v>Mẹ</v>
      </c>
      <c r="G7070" s="12" t="s">
        <v>19951</v>
      </c>
      <c r="H7070" s="11" t="s">
        <v>19952</v>
      </c>
      <c r="I7070" t="s">
        <v>25153</v>
      </c>
    </row>
    <row r="7071" spans="1:9">
      <c r="A7071" s="13" t="s">
        <v>38542</v>
      </c>
      <c r="B7071" s="14" t="s">
        <v>38543</v>
      </c>
      <c r="C7071" s="14" t="s">
        <v>23283</v>
      </c>
      <c r="D7071" s="14" t="s">
        <v>38544</v>
      </c>
      <c r="E7071" s="6" t="str">
        <f>VLOOKUP(C7071,relationships!$A$2:$B$25,2,0)</f>
        <v>Cô, Dì, O, Mợ, Thím</v>
      </c>
      <c r="G7071" s="14" t="s">
        <v>38543</v>
      </c>
      <c r="H7071" s="13" t="s">
        <v>38542</v>
      </c>
      <c r="I7071" t="s">
        <v>25239</v>
      </c>
    </row>
    <row r="7072" spans="1:9">
      <c r="A7072" s="11" t="s">
        <v>38545</v>
      </c>
      <c r="B7072" s="12" t="s">
        <v>38546</v>
      </c>
      <c r="C7072" s="12" t="s">
        <v>16415</v>
      </c>
      <c r="D7072" s="12" t="s">
        <v>38547</v>
      </c>
      <c r="E7072" s="6" t="str">
        <f>VLOOKUP(C7072,relationships!$A$2:$B$25,2,0)</f>
        <v>Tôi</v>
      </c>
      <c r="G7072" s="12" t="s">
        <v>38546</v>
      </c>
      <c r="H7072" s="11" t="s">
        <v>38545</v>
      </c>
      <c r="I7072" t="s">
        <v>25150</v>
      </c>
    </row>
    <row r="7073" spans="1:9">
      <c r="A7073" s="13" t="s">
        <v>38548</v>
      </c>
      <c r="B7073" s="14" t="s">
        <v>38549</v>
      </c>
      <c r="C7073" s="14" t="s">
        <v>23283</v>
      </c>
      <c r="D7073" s="14" t="s">
        <v>38550</v>
      </c>
      <c r="E7073" s="6" t="str">
        <f>VLOOKUP(C7073,relationships!$A$2:$B$25,2,0)</f>
        <v>Cô, Dì, O, Mợ, Thím</v>
      </c>
      <c r="G7073" s="14" t="s">
        <v>38549</v>
      </c>
      <c r="H7073" s="13" t="s">
        <v>38548</v>
      </c>
      <c r="I7073" t="s">
        <v>25239</v>
      </c>
    </row>
    <row r="7074" spans="1:9">
      <c r="A7074" s="11" t="s">
        <v>38551</v>
      </c>
      <c r="B7074" s="12" t="s">
        <v>38552</v>
      </c>
      <c r="C7074" s="12" t="s">
        <v>19846</v>
      </c>
      <c r="D7074" s="12" t="s">
        <v>38553</v>
      </c>
      <c r="E7074" s="6" t="str">
        <f>VLOOKUP(C7074,relationships!$A$2:$B$25,2,0)</f>
        <v>Mẹ</v>
      </c>
      <c r="G7074" s="12" t="s">
        <v>38552</v>
      </c>
      <c r="H7074" s="11" t="s">
        <v>38551</v>
      </c>
      <c r="I7074" t="s">
        <v>25153</v>
      </c>
    </row>
    <row r="7075" spans="1:9">
      <c r="A7075" s="13" t="s">
        <v>38554</v>
      </c>
      <c r="B7075" s="14" t="s">
        <v>38555</v>
      </c>
      <c r="C7075" s="14" t="s">
        <v>19846</v>
      </c>
      <c r="D7075" s="14" t="s">
        <v>38556</v>
      </c>
      <c r="E7075" s="6" t="str">
        <f>VLOOKUP(C7075,relationships!$A$2:$B$25,2,0)</f>
        <v>Mẹ</v>
      </c>
      <c r="G7075" s="14" t="s">
        <v>38555</v>
      </c>
      <c r="H7075" s="13" t="s">
        <v>38554</v>
      </c>
      <c r="I7075" t="s">
        <v>25153</v>
      </c>
    </row>
    <row r="7076" spans="1:9">
      <c r="A7076" s="11" t="s">
        <v>38557</v>
      </c>
      <c r="B7076" s="12" t="s">
        <v>38558</v>
      </c>
      <c r="C7076" s="12" t="s">
        <v>19846</v>
      </c>
      <c r="D7076" s="12" t="s">
        <v>38559</v>
      </c>
      <c r="E7076" s="6" t="str">
        <f>VLOOKUP(C7076,relationships!$A$2:$B$25,2,0)</f>
        <v>Mẹ</v>
      </c>
      <c r="G7076" s="12" t="s">
        <v>38558</v>
      </c>
      <c r="H7076" s="11" t="s">
        <v>38557</v>
      </c>
      <c r="I7076" t="s">
        <v>25153</v>
      </c>
    </row>
    <row r="7077" spans="1:9">
      <c r="A7077" s="13" t="s">
        <v>38560</v>
      </c>
      <c r="B7077" s="14" t="s">
        <v>38561</v>
      </c>
      <c r="C7077" s="14" t="s">
        <v>19846</v>
      </c>
      <c r="D7077" s="14" t="s">
        <v>38562</v>
      </c>
      <c r="E7077" s="6" t="str">
        <f>VLOOKUP(C7077,relationships!$A$2:$B$25,2,0)</f>
        <v>Mẹ</v>
      </c>
      <c r="G7077" s="14" t="s">
        <v>38561</v>
      </c>
      <c r="H7077" s="13" t="s">
        <v>38560</v>
      </c>
      <c r="I7077" t="s">
        <v>25153</v>
      </c>
    </row>
    <row r="7078" spans="1:9">
      <c r="A7078" s="11" t="s">
        <v>38563</v>
      </c>
      <c r="B7078" s="12" t="s">
        <v>19940</v>
      </c>
      <c r="C7078" s="12" t="s">
        <v>22418</v>
      </c>
      <c r="D7078" s="12" t="s">
        <v>38564</v>
      </c>
      <c r="E7078" s="6" t="str">
        <f>VLOOKUP(C7078,relationships!$A$2:$B$25,2,0)</f>
        <v>Anh em trai</v>
      </c>
      <c r="G7078" s="12" t="s">
        <v>19940</v>
      </c>
      <c r="H7078" s="11" t="s">
        <v>38563</v>
      </c>
      <c r="I7078" t="s">
        <v>25237</v>
      </c>
    </row>
    <row r="7079" spans="1:9">
      <c r="A7079" s="13" t="s">
        <v>38565</v>
      </c>
      <c r="B7079" s="14" t="s">
        <v>38566</v>
      </c>
      <c r="C7079" s="14" t="s">
        <v>16593</v>
      </c>
      <c r="D7079" s="14" t="s">
        <v>38567</v>
      </c>
      <c r="E7079" s="6" t="str">
        <f>VLOOKUP(C7079,relationships!$A$2:$B$25,2,0)</f>
        <v>Vợ</v>
      </c>
      <c r="G7079" s="14" t="s">
        <v>38566</v>
      </c>
      <c r="H7079" s="13" t="s">
        <v>38565</v>
      </c>
      <c r="I7079" t="s">
        <v>25154</v>
      </c>
    </row>
    <row r="7080" spans="1:9">
      <c r="A7080" s="11" t="s">
        <v>38568</v>
      </c>
      <c r="B7080" s="12" t="s">
        <v>38569</v>
      </c>
      <c r="C7080" s="12" t="s">
        <v>16329</v>
      </c>
      <c r="D7080" s="12" t="s">
        <v>38570</v>
      </c>
      <c r="E7080" s="6" t="str">
        <f>VLOOKUP(C7080,relationships!$A$2:$B$25,2,0)</f>
        <v>Đồng nghiệp</v>
      </c>
      <c r="G7080" s="12" t="s">
        <v>38569</v>
      </c>
      <c r="H7080" s="11" t="s">
        <v>38568</v>
      </c>
      <c r="I7080" t="s">
        <v>25157</v>
      </c>
    </row>
    <row r="7081" spans="1:9">
      <c r="A7081" s="13" t="s">
        <v>38571</v>
      </c>
      <c r="B7081" s="14" t="s">
        <v>38572</v>
      </c>
      <c r="C7081" s="14" t="s">
        <v>16329</v>
      </c>
      <c r="D7081" s="14" t="s">
        <v>38573</v>
      </c>
      <c r="E7081" s="6" t="str">
        <f>VLOOKUP(C7081,relationships!$A$2:$B$25,2,0)</f>
        <v>Đồng nghiệp</v>
      </c>
      <c r="G7081" s="14" t="s">
        <v>38572</v>
      </c>
      <c r="H7081" s="13" t="s">
        <v>38571</v>
      </c>
      <c r="I7081" t="s">
        <v>25157</v>
      </c>
    </row>
    <row r="7082" spans="1:9">
      <c r="A7082" s="11" t="s">
        <v>38574</v>
      </c>
      <c r="B7082" s="12" t="s">
        <v>38575</v>
      </c>
      <c r="C7082" s="12" t="s">
        <v>16329</v>
      </c>
      <c r="D7082" s="12" t="s">
        <v>38576</v>
      </c>
      <c r="E7082" s="6" t="str">
        <f>VLOOKUP(C7082,relationships!$A$2:$B$25,2,0)</f>
        <v>Đồng nghiệp</v>
      </c>
      <c r="G7082" s="12" t="s">
        <v>38575</v>
      </c>
      <c r="H7082" s="11" t="s">
        <v>38574</v>
      </c>
      <c r="I7082" t="s">
        <v>25157</v>
      </c>
    </row>
    <row r="7083" spans="1:9">
      <c r="A7083" s="13" t="s">
        <v>38577</v>
      </c>
      <c r="B7083" s="14" t="s">
        <v>38566</v>
      </c>
      <c r="C7083" s="14" t="s">
        <v>16415</v>
      </c>
      <c r="D7083" s="14" t="s">
        <v>38578</v>
      </c>
      <c r="E7083" s="6" t="str">
        <f>VLOOKUP(C7083,relationships!$A$2:$B$25,2,0)</f>
        <v>Tôi</v>
      </c>
      <c r="G7083" s="14" t="s">
        <v>38566</v>
      </c>
      <c r="H7083" s="13" t="s">
        <v>38577</v>
      </c>
      <c r="I7083" t="s">
        <v>25150</v>
      </c>
    </row>
    <row r="7084" spans="1:9">
      <c r="A7084" s="11" t="s">
        <v>38579</v>
      </c>
      <c r="B7084" s="12" t="s">
        <v>38580</v>
      </c>
      <c r="C7084" s="12" t="s">
        <v>16593</v>
      </c>
      <c r="D7084" s="12" t="s">
        <v>38581</v>
      </c>
      <c r="E7084" s="6" t="str">
        <f>VLOOKUP(C7084,relationships!$A$2:$B$25,2,0)</f>
        <v>Vợ</v>
      </c>
      <c r="G7084" s="12" t="s">
        <v>38580</v>
      </c>
      <c r="H7084" s="11" t="s">
        <v>38579</v>
      </c>
      <c r="I7084" t="s">
        <v>25154</v>
      </c>
    </row>
    <row r="7085" spans="1:9">
      <c r="A7085" s="13" t="s">
        <v>38582</v>
      </c>
      <c r="B7085" s="14" t="s">
        <v>20771</v>
      </c>
      <c r="C7085" s="14" t="s">
        <v>16415</v>
      </c>
      <c r="D7085" s="14" t="s">
        <v>38583</v>
      </c>
      <c r="E7085" s="6" t="str">
        <f>VLOOKUP(C7085,relationships!$A$2:$B$25,2,0)</f>
        <v>Tôi</v>
      </c>
      <c r="G7085" s="14" t="s">
        <v>20771</v>
      </c>
      <c r="H7085" s="13" t="s">
        <v>38582</v>
      </c>
      <c r="I7085" t="s">
        <v>25150</v>
      </c>
    </row>
    <row r="7086" spans="1:9">
      <c r="A7086" s="11" t="s">
        <v>38584</v>
      </c>
      <c r="B7086" s="12" t="s">
        <v>20771</v>
      </c>
      <c r="C7086" s="12" t="s">
        <v>16415</v>
      </c>
      <c r="D7086" s="12" t="s">
        <v>38585</v>
      </c>
      <c r="E7086" s="6" t="str">
        <f>VLOOKUP(C7086,relationships!$A$2:$B$25,2,0)</f>
        <v>Tôi</v>
      </c>
      <c r="G7086" s="12" t="s">
        <v>20771</v>
      </c>
      <c r="H7086" s="11" t="s">
        <v>38584</v>
      </c>
      <c r="I7086" t="s">
        <v>25150</v>
      </c>
    </row>
    <row r="7087" spans="1:9">
      <c r="A7087" s="13" t="s">
        <v>38586</v>
      </c>
      <c r="B7087" s="14" t="s">
        <v>20771</v>
      </c>
      <c r="C7087" s="14" t="s">
        <v>16415</v>
      </c>
      <c r="D7087" s="14" t="s">
        <v>38587</v>
      </c>
      <c r="E7087" s="6" t="str">
        <f>VLOOKUP(C7087,relationships!$A$2:$B$25,2,0)</f>
        <v>Tôi</v>
      </c>
      <c r="G7087" s="14" t="s">
        <v>20771</v>
      </c>
      <c r="H7087" s="13" t="s">
        <v>38586</v>
      </c>
      <c r="I7087" t="s">
        <v>25150</v>
      </c>
    </row>
    <row r="7088" spans="1:9">
      <c r="A7088" s="11" t="s">
        <v>38588</v>
      </c>
      <c r="B7088" s="12" t="s">
        <v>22188</v>
      </c>
      <c r="C7088" s="12" t="s">
        <v>19846</v>
      </c>
      <c r="D7088" s="12" t="s">
        <v>38589</v>
      </c>
      <c r="E7088" s="6" t="str">
        <f>VLOOKUP(C7088,relationships!$A$2:$B$25,2,0)</f>
        <v>Mẹ</v>
      </c>
      <c r="G7088" s="12" t="s">
        <v>22188</v>
      </c>
      <c r="H7088" s="11" t="s">
        <v>38588</v>
      </c>
      <c r="I7088" t="s">
        <v>25153</v>
      </c>
    </row>
    <row r="7089" spans="1:9">
      <c r="A7089" s="13" t="s">
        <v>38590</v>
      </c>
      <c r="B7089" s="14" t="s">
        <v>22188</v>
      </c>
      <c r="C7089" s="14" t="s">
        <v>19846</v>
      </c>
      <c r="D7089" s="14" t="s">
        <v>38591</v>
      </c>
      <c r="E7089" s="6" t="str">
        <f>VLOOKUP(C7089,relationships!$A$2:$B$25,2,0)</f>
        <v>Mẹ</v>
      </c>
      <c r="G7089" s="14" t="s">
        <v>22188</v>
      </c>
      <c r="H7089" s="13" t="s">
        <v>38590</v>
      </c>
      <c r="I7089" t="s">
        <v>25153</v>
      </c>
    </row>
    <row r="7090" spans="1:9">
      <c r="A7090" s="11" t="s">
        <v>38592</v>
      </c>
      <c r="B7090" s="12" t="s">
        <v>38593</v>
      </c>
      <c r="C7090" s="12" t="s">
        <v>19846</v>
      </c>
      <c r="D7090" s="12" t="s">
        <v>38594</v>
      </c>
      <c r="E7090" s="6" t="str">
        <f>VLOOKUP(C7090,relationships!$A$2:$B$25,2,0)</f>
        <v>Mẹ</v>
      </c>
      <c r="G7090" s="12" t="s">
        <v>38593</v>
      </c>
      <c r="H7090" s="11" t="s">
        <v>38592</v>
      </c>
      <c r="I7090" t="s">
        <v>25153</v>
      </c>
    </row>
    <row r="7091" spans="1:9">
      <c r="A7091" s="13" t="s">
        <v>38595</v>
      </c>
      <c r="B7091" s="14" t="s">
        <v>38596</v>
      </c>
      <c r="C7091" s="14" t="s">
        <v>19846</v>
      </c>
      <c r="D7091" s="14" t="s">
        <v>38597</v>
      </c>
      <c r="E7091" s="6" t="str">
        <f>VLOOKUP(C7091,relationships!$A$2:$B$25,2,0)</f>
        <v>Mẹ</v>
      </c>
      <c r="G7091" s="14" t="s">
        <v>38596</v>
      </c>
      <c r="H7091" s="13" t="s">
        <v>38595</v>
      </c>
      <c r="I7091" t="s">
        <v>25153</v>
      </c>
    </row>
    <row r="7092" spans="1:9">
      <c r="A7092" s="11" t="s">
        <v>38598</v>
      </c>
      <c r="B7092" s="12" t="s">
        <v>38599</v>
      </c>
      <c r="C7092" s="12" t="s">
        <v>19846</v>
      </c>
      <c r="D7092" s="12" t="s">
        <v>38600</v>
      </c>
      <c r="E7092" s="6" t="str">
        <f>VLOOKUP(C7092,relationships!$A$2:$B$25,2,0)</f>
        <v>Mẹ</v>
      </c>
      <c r="G7092" s="12" t="s">
        <v>38599</v>
      </c>
      <c r="H7092" s="11" t="s">
        <v>38598</v>
      </c>
      <c r="I7092" t="s">
        <v>25153</v>
      </c>
    </row>
    <row r="7093" spans="1:9">
      <c r="A7093" s="13" t="s">
        <v>38601</v>
      </c>
      <c r="B7093" s="14" t="s">
        <v>38602</v>
      </c>
      <c r="C7093" s="14" t="s">
        <v>16415</v>
      </c>
      <c r="D7093" s="14" t="s">
        <v>38603</v>
      </c>
      <c r="E7093" s="6" t="str">
        <f>VLOOKUP(C7093,relationships!$A$2:$B$25,2,0)</f>
        <v>Tôi</v>
      </c>
      <c r="G7093" s="14" t="s">
        <v>38602</v>
      </c>
      <c r="H7093" s="13" t="s">
        <v>38601</v>
      </c>
      <c r="I7093" t="s">
        <v>25150</v>
      </c>
    </row>
    <row r="7094" spans="1:9">
      <c r="A7094" s="11" t="s">
        <v>38604</v>
      </c>
      <c r="B7094" s="12" t="s">
        <v>38605</v>
      </c>
      <c r="C7094" s="12" t="s">
        <v>16415</v>
      </c>
      <c r="D7094" s="12" t="s">
        <v>38606</v>
      </c>
      <c r="E7094" s="6" t="str">
        <f>VLOOKUP(C7094,relationships!$A$2:$B$25,2,0)</f>
        <v>Tôi</v>
      </c>
      <c r="G7094" s="12" t="s">
        <v>38605</v>
      </c>
      <c r="H7094" s="11" t="s">
        <v>38604</v>
      </c>
      <c r="I7094" t="s">
        <v>25150</v>
      </c>
    </row>
    <row r="7095" spans="1:9">
      <c r="A7095" s="13" t="s">
        <v>19956</v>
      </c>
      <c r="B7095" s="14" t="s">
        <v>19955</v>
      </c>
      <c r="C7095" s="14" t="s">
        <v>16360</v>
      </c>
      <c r="D7095" s="14" t="s">
        <v>38607</v>
      </c>
      <c r="E7095" s="6" t="str">
        <f>VLOOKUP(C7095,relationships!$A$2:$B$25,2,0)</f>
        <v>Chị em gái</v>
      </c>
      <c r="G7095" s="14" t="s">
        <v>19955</v>
      </c>
      <c r="H7095" s="13" t="s">
        <v>19956</v>
      </c>
      <c r="I7095" t="s">
        <v>25156</v>
      </c>
    </row>
    <row r="7096" spans="1:9">
      <c r="A7096" s="11" t="s">
        <v>38608</v>
      </c>
      <c r="B7096" s="12" t="s">
        <v>38609</v>
      </c>
      <c r="C7096" s="12" t="s">
        <v>19846</v>
      </c>
      <c r="D7096" s="12" t="s">
        <v>38610</v>
      </c>
      <c r="E7096" s="6" t="str">
        <f>VLOOKUP(C7096,relationships!$A$2:$B$25,2,0)</f>
        <v>Mẹ</v>
      </c>
      <c r="G7096" s="12" t="s">
        <v>38609</v>
      </c>
      <c r="H7096" s="11" t="s">
        <v>38608</v>
      </c>
      <c r="I7096" t="s">
        <v>25153</v>
      </c>
    </row>
    <row r="7097" spans="1:9">
      <c r="A7097" s="13" t="s">
        <v>38611</v>
      </c>
      <c r="B7097" s="14" t="s">
        <v>38612</v>
      </c>
      <c r="C7097" s="14" t="s">
        <v>19846</v>
      </c>
      <c r="D7097" s="14" t="s">
        <v>38613</v>
      </c>
      <c r="E7097" s="6" t="str">
        <f>VLOOKUP(C7097,relationships!$A$2:$B$25,2,0)</f>
        <v>Mẹ</v>
      </c>
      <c r="G7097" s="14" t="s">
        <v>38612</v>
      </c>
      <c r="H7097" s="13" t="s">
        <v>38611</v>
      </c>
      <c r="I7097" t="s">
        <v>25153</v>
      </c>
    </row>
    <row r="7098" spans="1:9">
      <c r="A7098" s="11" t="s">
        <v>38614</v>
      </c>
      <c r="B7098" s="12" t="s">
        <v>38615</v>
      </c>
      <c r="C7098" s="12" t="s">
        <v>16415</v>
      </c>
      <c r="D7098" s="12" t="s">
        <v>38616</v>
      </c>
      <c r="E7098" s="6" t="str">
        <f>VLOOKUP(C7098,relationships!$A$2:$B$25,2,0)</f>
        <v>Tôi</v>
      </c>
      <c r="G7098" s="12" t="s">
        <v>38615</v>
      </c>
      <c r="H7098" s="11" t="s">
        <v>38614</v>
      </c>
      <c r="I7098" t="s">
        <v>25150</v>
      </c>
    </row>
    <row r="7099" spans="1:9">
      <c r="A7099" s="13" t="s">
        <v>38617</v>
      </c>
      <c r="B7099" s="14" t="s">
        <v>38618</v>
      </c>
      <c r="C7099" s="14" t="s">
        <v>19846</v>
      </c>
      <c r="D7099" s="14" t="s">
        <v>38619</v>
      </c>
      <c r="E7099" s="6" t="str">
        <f>VLOOKUP(C7099,relationships!$A$2:$B$25,2,0)</f>
        <v>Mẹ</v>
      </c>
      <c r="G7099" s="14" t="s">
        <v>38618</v>
      </c>
      <c r="H7099" s="13" t="s">
        <v>38617</v>
      </c>
      <c r="I7099" t="s">
        <v>25153</v>
      </c>
    </row>
    <row r="7100" spans="1:9">
      <c r="A7100" s="11" t="s">
        <v>38620</v>
      </c>
      <c r="B7100" s="12" t="s">
        <v>38621</v>
      </c>
      <c r="C7100" s="12" t="s">
        <v>19846</v>
      </c>
      <c r="D7100" s="12" t="s">
        <v>38622</v>
      </c>
      <c r="E7100" s="6" t="str">
        <f>VLOOKUP(C7100,relationships!$A$2:$B$25,2,0)</f>
        <v>Mẹ</v>
      </c>
      <c r="G7100" s="12" t="s">
        <v>38621</v>
      </c>
      <c r="H7100" s="11" t="s">
        <v>38620</v>
      </c>
      <c r="I7100" t="s">
        <v>25153</v>
      </c>
    </row>
    <row r="7101" spans="1:9">
      <c r="A7101" s="13" t="s">
        <v>20564</v>
      </c>
      <c r="B7101" s="14" t="s">
        <v>20563</v>
      </c>
      <c r="C7101" s="14" t="s">
        <v>16593</v>
      </c>
      <c r="D7101" s="14" t="s">
        <v>38623</v>
      </c>
      <c r="E7101" s="6" t="str">
        <f>VLOOKUP(C7101,relationships!$A$2:$B$25,2,0)</f>
        <v>Vợ</v>
      </c>
      <c r="G7101" s="14" t="s">
        <v>20563</v>
      </c>
      <c r="H7101" s="13" t="s">
        <v>20564</v>
      </c>
      <c r="I7101" t="s">
        <v>25154</v>
      </c>
    </row>
    <row r="7102" spans="1:9">
      <c r="A7102" s="11" t="s">
        <v>38624</v>
      </c>
      <c r="B7102" s="12" t="s">
        <v>38625</v>
      </c>
      <c r="C7102" s="12" t="s">
        <v>19846</v>
      </c>
      <c r="D7102" s="12" t="s">
        <v>38626</v>
      </c>
      <c r="E7102" s="6" t="str">
        <f>VLOOKUP(C7102,relationships!$A$2:$B$25,2,0)</f>
        <v>Mẹ</v>
      </c>
      <c r="G7102" s="12" t="s">
        <v>38625</v>
      </c>
      <c r="H7102" s="11" t="s">
        <v>38624</v>
      </c>
      <c r="I7102" t="s">
        <v>25153</v>
      </c>
    </row>
    <row r="7103" spans="1:9">
      <c r="A7103" s="13" t="s">
        <v>38627</v>
      </c>
      <c r="B7103" s="14" t="s">
        <v>38628</v>
      </c>
      <c r="C7103" s="14" t="s">
        <v>19846</v>
      </c>
      <c r="D7103" s="14" t="s">
        <v>38629</v>
      </c>
      <c r="E7103" s="6" t="str">
        <f>VLOOKUP(C7103,relationships!$A$2:$B$25,2,0)</f>
        <v>Mẹ</v>
      </c>
      <c r="G7103" s="14" t="s">
        <v>38628</v>
      </c>
      <c r="H7103" s="13" t="s">
        <v>38627</v>
      </c>
      <c r="I7103" t="s">
        <v>25153</v>
      </c>
    </row>
    <row r="7104" spans="1:9">
      <c r="A7104" s="11" t="s">
        <v>38630</v>
      </c>
      <c r="B7104" s="12" t="s">
        <v>38631</v>
      </c>
      <c r="C7104" s="12" t="s">
        <v>16415</v>
      </c>
      <c r="D7104" s="12" t="s">
        <v>38632</v>
      </c>
      <c r="E7104" s="6" t="str">
        <f>VLOOKUP(C7104,relationships!$A$2:$B$25,2,0)</f>
        <v>Tôi</v>
      </c>
      <c r="G7104" s="12" t="s">
        <v>38631</v>
      </c>
      <c r="H7104" s="11" t="s">
        <v>38630</v>
      </c>
      <c r="I7104" t="s">
        <v>25150</v>
      </c>
    </row>
    <row r="7105" spans="1:9">
      <c r="A7105" s="13" t="s">
        <v>38633</v>
      </c>
      <c r="B7105" s="14" t="s">
        <v>38634</v>
      </c>
      <c r="C7105" s="14" t="s">
        <v>16343</v>
      </c>
      <c r="D7105" s="14" t="s">
        <v>38635</v>
      </c>
      <c r="E7105" s="6" t="str">
        <f>VLOOKUP(C7105,relationships!$A$2:$B$25,2,0)</f>
        <v>Bạn gái</v>
      </c>
      <c r="G7105" s="14" t="s">
        <v>38634</v>
      </c>
      <c r="H7105" s="13" t="s">
        <v>38633</v>
      </c>
      <c r="I7105" t="s">
        <v>25151</v>
      </c>
    </row>
    <row r="7106" spans="1:9">
      <c r="A7106" s="11" t="s">
        <v>38636</v>
      </c>
      <c r="B7106" s="12" t="s">
        <v>38637</v>
      </c>
      <c r="C7106" s="12" t="s">
        <v>19846</v>
      </c>
      <c r="D7106" s="12" t="s">
        <v>38638</v>
      </c>
      <c r="E7106" s="6" t="str">
        <f>VLOOKUP(C7106,relationships!$A$2:$B$25,2,0)</f>
        <v>Mẹ</v>
      </c>
      <c r="G7106" s="12" t="s">
        <v>38637</v>
      </c>
      <c r="H7106" s="11" t="s">
        <v>38636</v>
      </c>
      <c r="I7106" t="s">
        <v>25153</v>
      </c>
    </row>
    <row r="7107" spans="1:9">
      <c r="A7107" s="13" t="s">
        <v>38639</v>
      </c>
      <c r="B7107" s="14" t="s">
        <v>38640</v>
      </c>
      <c r="C7107" s="14" t="s">
        <v>16593</v>
      </c>
      <c r="D7107" s="14" t="s">
        <v>38641</v>
      </c>
      <c r="E7107" s="6" t="str">
        <f>VLOOKUP(C7107,relationships!$A$2:$B$25,2,0)</f>
        <v>Vợ</v>
      </c>
      <c r="G7107" s="14" t="s">
        <v>38640</v>
      </c>
      <c r="H7107" s="13" t="s">
        <v>38639</v>
      </c>
      <c r="I7107" t="s">
        <v>25154</v>
      </c>
    </row>
    <row r="7108" spans="1:9">
      <c r="A7108" s="11" t="s">
        <v>38642</v>
      </c>
      <c r="B7108" s="12" t="s">
        <v>38643</v>
      </c>
      <c r="C7108" s="12" t="s">
        <v>16415</v>
      </c>
      <c r="D7108" s="12" t="s">
        <v>38644</v>
      </c>
      <c r="E7108" s="6" t="str">
        <f>VLOOKUP(C7108,relationships!$A$2:$B$25,2,0)</f>
        <v>Tôi</v>
      </c>
      <c r="G7108" s="12" t="s">
        <v>38643</v>
      </c>
      <c r="H7108" s="11" t="s">
        <v>38642</v>
      </c>
      <c r="I7108" t="s">
        <v>25150</v>
      </c>
    </row>
    <row r="7109" spans="1:9">
      <c r="A7109" s="13" t="s">
        <v>38645</v>
      </c>
      <c r="B7109" s="14" t="s">
        <v>38646</v>
      </c>
      <c r="C7109" s="14" t="s">
        <v>19846</v>
      </c>
      <c r="D7109" s="14" t="s">
        <v>38647</v>
      </c>
      <c r="E7109" s="6" t="str">
        <f>VLOOKUP(C7109,relationships!$A$2:$B$25,2,0)</f>
        <v>Mẹ</v>
      </c>
      <c r="G7109" s="14" t="s">
        <v>38646</v>
      </c>
      <c r="H7109" s="13" t="s">
        <v>38645</v>
      </c>
      <c r="I7109" t="s">
        <v>25153</v>
      </c>
    </row>
    <row r="7110" spans="1:9">
      <c r="A7110" s="11" t="s">
        <v>38648</v>
      </c>
      <c r="B7110" s="12" t="s">
        <v>38649</v>
      </c>
      <c r="C7110" s="12" t="s">
        <v>16428</v>
      </c>
      <c r="D7110" s="12" t="s">
        <v>38650</v>
      </c>
      <c r="E7110" s="6" t="str">
        <f>VLOOKUP(C7110,relationships!$A$2:$B$25,2,0)</f>
        <v>Bạn bè</v>
      </c>
      <c r="G7110" s="12" t="s">
        <v>38649</v>
      </c>
      <c r="H7110" s="11" t="s">
        <v>38648</v>
      </c>
      <c r="I7110" t="s">
        <v>25152</v>
      </c>
    </row>
    <row r="7111" spans="1:9">
      <c r="A7111" s="13" t="s">
        <v>38651</v>
      </c>
      <c r="B7111" s="14" t="s">
        <v>38652</v>
      </c>
      <c r="C7111" s="14" t="s">
        <v>16415</v>
      </c>
      <c r="D7111" s="14" t="s">
        <v>38653</v>
      </c>
      <c r="E7111" s="6" t="str">
        <f>VLOOKUP(C7111,relationships!$A$2:$B$25,2,0)</f>
        <v>Tôi</v>
      </c>
      <c r="G7111" s="14" t="s">
        <v>38652</v>
      </c>
      <c r="H7111" s="13" t="s">
        <v>38651</v>
      </c>
      <c r="I7111" t="s">
        <v>25150</v>
      </c>
    </row>
    <row r="7112" spans="1:9">
      <c r="A7112" s="11" t="s">
        <v>38654</v>
      </c>
      <c r="B7112" s="12" t="s">
        <v>38655</v>
      </c>
      <c r="C7112" s="12" t="s">
        <v>16415</v>
      </c>
      <c r="D7112" s="12" t="s">
        <v>38656</v>
      </c>
      <c r="E7112" s="6" t="str">
        <f>VLOOKUP(C7112,relationships!$A$2:$B$25,2,0)</f>
        <v>Tôi</v>
      </c>
      <c r="G7112" s="12" t="s">
        <v>38655</v>
      </c>
      <c r="H7112" s="11" t="s">
        <v>38654</v>
      </c>
      <c r="I7112" t="s">
        <v>25150</v>
      </c>
    </row>
    <row r="7113" spans="1:9">
      <c r="A7113" s="13" t="s">
        <v>38657</v>
      </c>
      <c r="B7113" s="14" t="s">
        <v>38658</v>
      </c>
      <c r="C7113" s="14" t="s">
        <v>19846</v>
      </c>
      <c r="D7113" s="14" t="s">
        <v>38659</v>
      </c>
      <c r="E7113" s="6" t="str">
        <f>VLOOKUP(C7113,relationships!$A$2:$B$25,2,0)</f>
        <v>Mẹ</v>
      </c>
      <c r="G7113" s="14" t="s">
        <v>38658</v>
      </c>
      <c r="H7113" s="13" t="s">
        <v>38657</v>
      </c>
      <c r="I7113" t="s">
        <v>25153</v>
      </c>
    </row>
    <row r="7114" spans="1:9">
      <c r="A7114" s="11" t="s">
        <v>38660</v>
      </c>
      <c r="B7114" s="12" t="s">
        <v>19959</v>
      </c>
      <c r="C7114" s="12" t="s">
        <v>19846</v>
      </c>
      <c r="D7114" s="12" t="s">
        <v>38661</v>
      </c>
      <c r="E7114" s="6" t="str">
        <f>VLOOKUP(C7114,relationships!$A$2:$B$25,2,0)</f>
        <v>Mẹ</v>
      </c>
      <c r="G7114" s="12" t="s">
        <v>19959</v>
      </c>
      <c r="H7114" s="11" t="s">
        <v>38660</v>
      </c>
      <c r="I7114" t="s">
        <v>25153</v>
      </c>
    </row>
    <row r="7115" spans="1:9">
      <c r="A7115" s="13" t="s">
        <v>38662</v>
      </c>
      <c r="B7115" s="14" t="s">
        <v>38663</v>
      </c>
      <c r="C7115" s="14" t="s">
        <v>19846</v>
      </c>
      <c r="D7115" s="14" t="s">
        <v>38664</v>
      </c>
      <c r="E7115" s="6" t="str">
        <f>VLOOKUP(C7115,relationships!$A$2:$B$25,2,0)</f>
        <v>Mẹ</v>
      </c>
      <c r="G7115" s="14" t="s">
        <v>38663</v>
      </c>
      <c r="H7115" s="13" t="s">
        <v>38662</v>
      </c>
      <c r="I7115" t="s">
        <v>25153</v>
      </c>
    </row>
    <row r="7116" spans="1:9">
      <c r="A7116" s="11" t="s">
        <v>38665</v>
      </c>
      <c r="B7116" s="12" t="s">
        <v>38666</v>
      </c>
      <c r="C7116" s="12" t="s">
        <v>16415</v>
      </c>
      <c r="D7116" s="12" t="s">
        <v>38667</v>
      </c>
      <c r="E7116" s="6" t="str">
        <f>VLOOKUP(C7116,relationships!$A$2:$B$25,2,0)</f>
        <v>Tôi</v>
      </c>
      <c r="G7116" s="12" t="s">
        <v>38666</v>
      </c>
      <c r="H7116" s="11" t="s">
        <v>38665</v>
      </c>
      <c r="I7116" t="s">
        <v>25150</v>
      </c>
    </row>
    <row r="7117" spans="1:9">
      <c r="A7117" s="13" t="s">
        <v>38668</v>
      </c>
      <c r="B7117" s="14" t="s">
        <v>38669</v>
      </c>
      <c r="C7117" s="14" t="s">
        <v>16415</v>
      </c>
      <c r="D7117" s="14" t="s">
        <v>38670</v>
      </c>
      <c r="E7117" s="6" t="str">
        <f>VLOOKUP(C7117,relationships!$A$2:$B$25,2,0)</f>
        <v>Tôi</v>
      </c>
      <c r="G7117" s="14" t="s">
        <v>38669</v>
      </c>
      <c r="H7117" s="13" t="s">
        <v>38668</v>
      </c>
      <c r="I7117" t="s">
        <v>25150</v>
      </c>
    </row>
    <row r="7118" spans="1:9">
      <c r="A7118" s="11" t="s">
        <v>38671</v>
      </c>
      <c r="B7118" s="12" t="s">
        <v>38672</v>
      </c>
      <c r="C7118" s="12" t="s">
        <v>16593</v>
      </c>
      <c r="D7118" s="12" t="s">
        <v>38673</v>
      </c>
      <c r="E7118" s="6" t="str">
        <f>VLOOKUP(C7118,relationships!$A$2:$B$25,2,0)</f>
        <v>Vợ</v>
      </c>
      <c r="G7118" s="12" t="s">
        <v>38672</v>
      </c>
      <c r="H7118" s="11" t="s">
        <v>38671</v>
      </c>
      <c r="I7118" t="s">
        <v>25154</v>
      </c>
    </row>
    <row r="7119" spans="1:9">
      <c r="A7119" s="13" t="s">
        <v>38674</v>
      </c>
      <c r="B7119" s="14" t="s">
        <v>38675</v>
      </c>
      <c r="C7119" s="14" t="s">
        <v>19846</v>
      </c>
      <c r="D7119" s="14" t="s">
        <v>38676</v>
      </c>
      <c r="E7119" s="6" t="str">
        <f>VLOOKUP(C7119,relationships!$A$2:$B$25,2,0)</f>
        <v>Mẹ</v>
      </c>
      <c r="G7119" s="14" t="s">
        <v>38675</v>
      </c>
      <c r="H7119" s="13" t="s">
        <v>38674</v>
      </c>
      <c r="I7119" t="s">
        <v>25153</v>
      </c>
    </row>
    <row r="7120" spans="1:9">
      <c r="A7120" s="11" t="s">
        <v>38677</v>
      </c>
      <c r="B7120" s="12" t="s">
        <v>38678</v>
      </c>
      <c r="C7120" s="12" t="s">
        <v>16360</v>
      </c>
      <c r="D7120" s="12" t="s">
        <v>38679</v>
      </c>
      <c r="E7120" s="6" t="str">
        <f>VLOOKUP(C7120,relationships!$A$2:$B$25,2,0)</f>
        <v>Chị em gái</v>
      </c>
      <c r="G7120" s="12" t="s">
        <v>38678</v>
      </c>
      <c r="H7120" s="11" t="s">
        <v>38677</v>
      </c>
      <c r="I7120" t="s">
        <v>25156</v>
      </c>
    </row>
    <row r="7121" spans="1:9">
      <c r="A7121" s="13" t="s">
        <v>38680</v>
      </c>
      <c r="B7121" s="14" t="s">
        <v>38681</v>
      </c>
      <c r="C7121" s="14" t="s">
        <v>19846</v>
      </c>
      <c r="D7121" s="14" t="s">
        <v>38682</v>
      </c>
      <c r="E7121" s="6" t="str">
        <f>VLOOKUP(C7121,relationships!$A$2:$B$25,2,0)</f>
        <v>Mẹ</v>
      </c>
      <c r="G7121" s="14" t="s">
        <v>38681</v>
      </c>
      <c r="H7121" s="13" t="s">
        <v>38680</v>
      </c>
      <c r="I7121" t="s">
        <v>25153</v>
      </c>
    </row>
    <row r="7122" spans="1:9">
      <c r="A7122" s="11" t="s">
        <v>38683</v>
      </c>
      <c r="B7122" s="12" t="s">
        <v>38684</v>
      </c>
      <c r="C7122" s="12" t="s">
        <v>19846</v>
      </c>
      <c r="D7122" s="12" t="s">
        <v>38685</v>
      </c>
      <c r="E7122" s="6" t="str">
        <f>VLOOKUP(C7122,relationships!$A$2:$B$25,2,0)</f>
        <v>Mẹ</v>
      </c>
      <c r="G7122" s="12" t="s">
        <v>38684</v>
      </c>
      <c r="H7122" s="11" t="s">
        <v>38683</v>
      </c>
      <c r="I7122" t="s">
        <v>25153</v>
      </c>
    </row>
    <row r="7123" spans="1:9">
      <c r="A7123" s="13" t="s">
        <v>38686</v>
      </c>
      <c r="B7123" s="14" t="s">
        <v>38687</v>
      </c>
      <c r="C7123" s="14" t="s">
        <v>19846</v>
      </c>
      <c r="D7123" s="14" t="s">
        <v>38688</v>
      </c>
      <c r="E7123" s="6" t="str">
        <f>VLOOKUP(C7123,relationships!$A$2:$B$25,2,0)</f>
        <v>Mẹ</v>
      </c>
      <c r="G7123" s="14" t="s">
        <v>38687</v>
      </c>
      <c r="H7123" s="13" t="s">
        <v>38686</v>
      </c>
      <c r="I7123" t="s">
        <v>25153</v>
      </c>
    </row>
    <row r="7124" spans="1:9">
      <c r="A7124" s="11" t="s">
        <v>38689</v>
      </c>
      <c r="B7124" s="12" t="s">
        <v>38690</v>
      </c>
      <c r="C7124" s="12" t="s">
        <v>16360</v>
      </c>
      <c r="D7124" s="12" t="s">
        <v>38691</v>
      </c>
      <c r="E7124" s="6" t="str">
        <f>VLOOKUP(C7124,relationships!$A$2:$B$25,2,0)</f>
        <v>Chị em gái</v>
      </c>
      <c r="G7124" s="12" t="s">
        <v>38690</v>
      </c>
      <c r="H7124" s="11" t="s">
        <v>38689</v>
      </c>
      <c r="I7124" t="s">
        <v>25156</v>
      </c>
    </row>
    <row r="7125" spans="1:9">
      <c r="A7125" s="13" t="s">
        <v>38692</v>
      </c>
      <c r="B7125" s="14" t="s">
        <v>38693</v>
      </c>
      <c r="C7125" s="14" t="s">
        <v>16360</v>
      </c>
      <c r="D7125" s="14" t="s">
        <v>38694</v>
      </c>
      <c r="E7125" s="6" t="str">
        <f>VLOOKUP(C7125,relationships!$A$2:$B$25,2,0)</f>
        <v>Chị em gái</v>
      </c>
      <c r="G7125" s="14" t="s">
        <v>38693</v>
      </c>
      <c r="H7125" s="13" t="s">
        <v>38692</v>
      </c>
      <c r="I7125" t="s">
        <v>25156</v>
      </c>
    </row>
    <row r="7126" spans="1:9">
      <c r="A7126" s="11" t="s">
        <v>38695</v>
      </c>
      <c r="B7126" s="12" t="s">
        <v>38696</v>
      </c>
      <c r="C7126" s="12" t="s">
        <v>16415</v>
      </c>
      <c r="D7126" s="12" t="s">
        <v>38697</v>
      </c>
      <c r="E7126" s="6" t="str">
        <f>VLOOKUP(C7126,relationships!$A$2:$B$25,2,0)</f>
        <v>Tôi</v>
      </c>
      <c r="G7126" s="12" t="s">
        <v>38696</v>
      </c>
      <c r="H7126" s="11" t="s">
        <v>38695</v>
      </c>
      <c r="I7126" t="s">
        <v>25150</v>
      </c>
    </row>
    <row r="7127" spans="1:9">
      <c r="A7127" s="13" t="s">
        <v>38698</v>
      </c>
      <c r="B7127" s="14" t="s">
        <v>38699</v>
      </c>
      <c r="C7127" s="14" t="s">
        <v>16415</v>
      </c>
      <c r="D7127" s="14" t="s">
        <v>38700</v>
      </c>
      <c r="E7127" s="6" t="str">
        <f>VLOOKUP(C7127,relationships!$A$2:$B$25,2,0)</f>
        <v>Tôi</v>
      </c>
      <c r="G7127" s="14" t="s">
        <v>38699</v>
      </c>
      <c r="H7127" s="13" t="s">
        <v>38698</v>
      </c>
      <c r="I7127" t="s">
        <v>25150</v>
      </c>
    </row>
    <row r="7128" spans="1:9">
      <c r="A7128" s="11" t="s">
        <v>38701</v>
      </c>
      <c r="B7128" s="12" t="s">
        <v>38702</v>
      </c>
      <c r="C7128" s="12" t="s">
        <v>22418</v>
      </c>
      <c r="D7128" s="12" t="s">
        <v>38703</v>
      </c>
      <c r="E7128" s="6" t="str">
        <f>VLOOKUP(C7128,relationships!$A$2:$B$25,2,0)</f>
        <v>Anh em trai</v>
      </c>
      <c r="G7128" s="12" t="s">
        <v>38702</v>
      </c>
      <c r="H7128" s="11" t="s">
        <v>38701</v>
      </c>
      <c r="I7128" t="s">
        <v>25237</v>
      </c>
    </row>
    <row r="7129" spans="1:9">
      <c r="A7129" s="13" t="s">
        <v>38704</v>
      </c>
      <c r="B7129" s="14" t="s">
        <v>38705</v>
      </c>
      <c r="C7129" s="14" t="s">
        <v>16343</v>
      </c>
      <c r="D7129" s="14" t="s">
        <v>38706</v>
      </c>
      <c r="E7129" s="6" t="str">
        <f>VLOOKUP(C7129,relationships!$A$2:$B$25,2,0)</f>
        <v>Bạn gái</v>
      </c>
      <c r="G7129" s="14" t="s">
        <v>38705</v>
      </c>
      <c r="H7129" s="13" t="s">
        <v>38704</v>
      </c>
      <c r="I7129" t="s">
        <v>25151</v>
      </c>
    </row>
    <row r="7130" spans="1:9">
      <c r="A7130" s="11" t="s">
        <v>38707</v>
      </c>
      <c r="B7130" s="12" t="s">
        <v>38708</v>
      </c>
      <c r="C7130" s="12" t="s">
        <v>19846</v>
      </c>
      <c r="D7130" s="12" t="s">
        <v>38709</v>
      </c>
      <c r="E7130" s="6" t="str">
        <f>VLOOKUP(C7130,relationships!$A$2:$B$25,2,0)</f>
        <v>Mẹ</v>
      </c>
      <c r="G7130" s="12" t="s">
        <v>38708</v>
      </c>
      <c r="H7130" s="11" t="s">
        <v>38707</v>
      </c>
      <c r="I7130" t="s">
        <v>25153</v>
      </c>
    </row>
    <row r="7131" spans="1:9">
      <c r="A7131" s="13" t="s">
        <v>38710</v>
      </c>
      <c r="B7131" s="14" t="s">
        <v>38711</v>
      </c>
      <c r="C7131" s="14" t="s">
        <v>19846</v>
      </c>
      <c r="D7131" s="14" t="s">
        <v>38712</v>
      </c>
      <c r="E7131" s="6" t="str">
        <f>VLOOKUP(C7131,relationships!$A$2:$B$25,2,0)</f>
        <v>Mẹ</v>
      </c>
      <c r="G7131" s="14" t="s">
        <v>38711</v>
      </c>
      <c r="H7131" s="13" t="s">
        <v>38710</v>
      </c>
      <c r="I7131" t="s">
        <v>25153</v>
      </c>
    </row>
    <row r="7132" spans="1:9">
      <c r="A7132" s="11" t="s">
        <v>38713</v>
      </c>
      <c r="B7132" s="12" t="s">
        <v>38714</v>
      </c>
      <c r="C7132" s="12" t="s">
        <v>16415</v>
      </c>
      <c r="D7132" s="12" t="s">
        <v>38715</v>
      </c>
      <c r="E7132" s="6" t="str">
        <f>VLOOKUP(C7132,relationships!$A$2:$B$25,2,0)</f>
        <v>Tôi</v>
      </c>
      <c r="G7132" s="12" t="s">
        <v>38714</v>
      </c>
      <c r="H7132" s="11" t="s">
        <v>38713</v>
      </c>
      <c r="I7132" t="s">
        <v>25150</v>
      </c>
    </row>
    <row r="7133" spans="1:9">
      <c r="A7133" s="13" t="s">
        <v>38716</v>
      </c>
      <c r="B7133" s="14" t="s">
        <v>38717</v>
      </c>
      <c r="C7133" s="14" t="s">
        <v>16360</v>
      </c>
      <c r="D7133" s="14" t="s">
        <v>38718</v>
      </c>
      <c r="E7133" s="6" t="str">
        <f>VLOOKUP(C7133,relationships!$A$2:$B$25,2,0)</f>
        <v>Chị em gái</v>
      </c>
      <c r="G7133" s="14" t="s">
        <v>38717</v>
      </c>
      <c r="H7133" s="13" t="s">
        <v>38716</v>
      </c>
      <c r="I7133" t="s">
        <v>25156</v>
      </c>
    </row>
    <row r="7134" spans="1:9">
      <c r="A7134" s="11" t="s">
        <v>38719</v>
      </c>
      <c r="B7134" s="12" t="s">
        <v>38720</v>
      </c>
      <c r="C7134" s="12" t="s">
        <v>22418</v>
      </c>
      <c r="D7134" s="12" t="s">
        <v>38721</v>
      </c>
      <c r="E7134" s="6" t="str">
        <f>VLOOKUP(C7134,relationships!$A$2:$B$25,2,0)</f>
        <v>Anh em trai</v>
      </c>
      <c r="G7134" s="12" t="s">
        <v>38720</v>
      </c>
      <c r="H7134" s="11" t="s">
        <v>38719</v>
      </c>
      <c r="I7134" t="s">
        <v>25237</v>
      </c>
    </row>
    <row r="7135" spans="1:9">
      <c r="A7135" s="13" t="s">
        <v>20580</v>
      </c>
      <c r="B7135" s="14" t="s">
        <v>14217</v>
      </c>
      <c r="C7135" s="14" t="s">
        <v>19846</v>
      </c>
      <c r="D7135" s="14" t="s">
        <v>38722</v>
      </c>
      <c r="E7135" s="6" t="str">
        <f>VLOOKUP(C7135,relationships!$A$2:$B$25,2,0)</f>
        <v>Mẹ</v>
      </c>
      <c r="G7135" s="14" t="s">
        <v>14217</v>
      </c>
      <c r="H7135" s="13" t="s">
        <v>20580</v>
      </c>
      <c r="I7135" t="s">
        <v>25153</v>
      </c>
    </row>
    <row r="7136" spans="1:9">
      <c r="A7136" s="11" t="s">
        <v>20570</v>
      </c>
      <c r="B7136" s="12" t="s">
        <v>19940</v>
      </c>
      <c r="C7136" s="12" t="s">
        <v>16360</v>
      </c>
      <c r="D7136" s="12" t="s">
        <v>38723</v>
      </c>
      <c r="E7136" s="6" t="str">
        <f>VLOOKUP(C7136,relationships!$A$2:$B$25,2,0)</f>
        <v>Chị em gái</v>
      </c>
      <c r="G7136" s="12" t="s">
        <v>19940</v>
      </c>
      <c r="H7136" s="11" t="s">
        <v>20570</v>
      </c>
      <c r="I7136" t="s">
        <v>25156</v>
      </c>
    </row>
    <row r="7137" spans="1:9">
      <c r="A7137" s="13" t="s">
        <v>38724</v>
      </c>
      <c r="B7137" s="14" t="s">
        <v>38725</v>
      </c>
      <c r="C7137" s="14" t="s">
        <v>23307</v>
      </c>
      <c r="D7137" s="14" t="s">
        <v>38726</v>
      </c>
      <c r="E7137" s="6" t="str">
        <f>VLOOKUP(C7137,relationships!$A$2:$B$25,2,0)</f>
        <v>Con trai, Bé trai</v>
      </c>
      <c r="G7137" s="14" t="s">
        <v>38725</v>
      </c>
      <c r="H7137" s="13" t="s">
        <v>38724</v>
      </c>
      <c r="I7137" t="s">
        <v>25259</v>
      </c>
    </row>
    <row r="7138" spans="1:9">
      <c r="A7138" s="11" t="s">
        <v>38727</v>
      </c>
      <c r="B7138" s="12" t="s">
        <v>38728</v>
      </c>
      <c r="C7138" s="12" t="s">
        <v>19846</v>
      </c>
      <c r="D7138" s="12" t="s">
        <v>38729</v>
      </c>
      <c r="E7138" s="6" t="str">
        <f>VLOOKUP(C7138,relationships!$A$2:$B$25,2,0)</f>
        <v>Mẹ</v>
      </c>
      <c r="G7138" s="12" t="s">
        <v>38728</v>
      </c>
      <c r="H7138" s="11" t="s">
        <v>38727</v>
      </c>
      <c r="I7138" t="s">
        <v>25153</v>
      </c>
    </row>
    <row r="7139" spans="1:9">
      <c r="A7139" s="13" t="s">
        <v>38730</v>
      </c>
      <c r="B7139" s="14" t="s">
        <v>38731</v>
      </c>
      <c r="C7139" s="14" t="s">
        <v>19846</v>
      </c>
      <c r="D7139" s="14" t="s">
        <v>38732</v>
      </c>
      <c r="E7139" s="6" t="str">
        <f>VLOOKUP(C7139,relationships!$A$2:$B$25,2,0)</f>
        <v>Mẹ</v>
      </c>
      <c r="G7139" s="14" t="s">
        <v>38731</v>
      </c>
      <c r="H7139" s="13" t="s">
        <v>38730</v>
      </c>
      <c r="I7139" t="s">
        <v>25153</v>
      </c>
    </row>
    <row r="7140" spans="1:9">
      <c r="A7140" s="11" t="s">
        <v>38733</v>
      </c>
      <c r="B7140" s="12" t="s">
        <v>38734</v>
      </c>
      <c r="C7140" s="12" t="s">
        <v>16360</v>
      </c>
      <c r="D7140" s="12" t="s">
        <v>38735</v>
      </c>
      <c r="E7140" s="6" t="str">
        <f>VLOOKUP(C7140,relationships!$A$2:$B$25,2,0)</f>
        <v>Chị em gái</v>
      </c>
      <c r="G7140" s="12" t="s">
        <v>38734</v>
      </c>
      <c r="H7140" s="11" t="s">
        <v>38733</v>
      </c>
      <c r="I7140" t="s">
        <v>25156</v>
      </c>
    </row>
    <row r="7141" spans="1:9">
      <c r="A7141" s="13" t="s">
        <v>38736</v>
      </c>
      <c r="B7141" s="14" t="s">
        <v>38737</v>
      </c>
      <c r="C7141" s="14" t="s">
        <v>19846</v>
      </c>
      <c r="D7141" s="14" t="s">
        <v>38738</v>
      </c>
      <c r="E7141" s="6" t="str">
        <f>VLOOKUP(C7141,relationships!$A$2:$B$25,2,0)</f>
        <v>Mẹ</v>
      </c>
      <c r="G7141" s="14" t="s">
        <v>38737</v>
      </c>
      <c r="H7141" s="13" t="s">
        <v>38736</v>
      </c>
      <c r="I7141" t="s">
        <v>25153</v>
      </c>
    </row>
    <row r="7142" spans="1:9">
      <c r="A7142" s="11" t="s">
        <v>38739</v>
      </c>
      <c r="B7142" s="12" t="s">
        <v>38740</v>
      </c>
      <c r="C7142" s="12" t="s">
        <v>19846</v>
      </c>
      <c r="D7142" s="12" t="s">
        <v>38741</v>
      </c>
      <c r="E7142" s="6" t="str">
        <f>VLOOKUP(C7142,relationships!$A$2:$B$25,2,0)</f>
        <v>Mẹ</v>
      </c>
      <c r="G7142" s="12" t="s">
        <v>38740</v>
      </c>
      <c r="H7142" s="11" t="s">
        <v>38739</v>
      </c>
      <c r="I7142" t="s">
        <v>25153</v>
      </c>
    </row>
    <row r="7143" spans="1:9">
      <c r="A7143" s="13" t="s">
        <v>20574</v>
      </c>
      <c r="B7143" s="14" t="s">
        <v>20573</v>
      </c>
      <c r="C7143" s="14" t="s">
        <v>19846</v>
      </c>
      <c r="D7143" s="14" t="s">
        <v>38742</v>
      </c>
      <c r="E7143" s="6" t="str">
        <f>VLOOKUP(C7143,relationships!$A$2:$B$25,2,0)</f>
        <v>Mẹ</v>
      </c>
      <c r="G7143" s="14" t="s">
        <v>20573</v>
      </c>
      <c r="H7143" s="13" t="s">
        <v>20574</v>
      </c>
      <c r="I7143" t="s">
        <v>25153</v>
      </c>
    </row>
    <row r="7144" spans="1:9">
      <c r="A7144" s="11" t="s">
        <v>38743</v>
      </c>
      <c r="B7144" s="12" t="s">
        <v>38744</v>
      </c>
      <c r="C7144" s="12" t="s">
        <v>16343</v>
      </c>
      <c r="D7144" s="12" t="s">
        <v>38745</v>
      </c>
      <c r="E7144" s="6" t="str">
        <f>VLOOKUP(C7144,relationships!$A$2:$B$25,2,0)</f>
        <v>Bạn gái</v>
      </c>
      <c r="G7144" s="12" t="s">
        <v>38744</v>
      </c>
      <c r="H7144" s="11" t="s">
        <v>38743</v>
      </c>
      <c r="I7144" t="s">
        <v>25151</v>
      </c>
    </row>
    <row r="7145" spans="1:9">
      <c r="A7145" s="13" t="s">
        <v>38746</v>
      </c>
      <c r="B7145" s="14" t="s">
        <v>38747</v>
      </c>
      <c r="C7145" s="14" t="s">
        <v>22418</v>
      </c>
      <c r="D7145" s="14" t="s">
        <v>38748</v>
      </c>
      <c r="E7145" s="6" t="str">
        <f>VLOOKUP(C7145,relationships!$A$2:$B$25,2,0)</f>
        <v>Anh em trai</v>
      </c>
      <c r="G7145" s="14" t="s">
        <v>38747</v>
      </c>
      <c r="H7145" s="13" t="s">
        <v>38746</v>
      </c>
      <c r="I7145" t="s">
        <v>25237</v>
      </c>
    </row>
    <row r="7146" spans="1:9">
      <c r="A7146" s="11" t="s">
        <v>38749</v>
      </c>
      <c r="B7146" s="12" t="s">
        <v>38750</v>
      </c>
      <c r="C7146" s="12" t="s">
        <v>19846</v>
      </c>
      <c r="D7146" s="12" t="s">
        <v>38751</v>
      </c>
      <c r="E7146" s="6" t="str">
        <f>VLOOKUP(C7146,relationships!$A$2:$B$25,2,0)</f>
        <v>Mẹ</v>
      </c>
      <c r="G7146" s="12" t="s">
        <v>38750</v>
      </c>
      <c r="H7146" s="11" t="s">
        <v>38749</v>
      </c>
      <c r="I7146" t="s">
        <v>25153</v>
      </c>
    </row>
    <row r="7147" spans="1:9">
      <c r="A7147" s="13" t="s">
        <v>38752</v>
      </c>
      <c r="B7147" s="14" t="s">
        <v>38753</v>
      </c>
      <c r="C7147" s="14" t="s">
        <v>19846</v>
      </c>
      <c r="D7147" s="14" t="s">
        <v>38754</v>
      </c>
      <c r="E7147" s="6" t="str">
        <f>VLOOKUP(C7147,relationships!$A$2:$B$25,2,0)</f>
        <v>Mẹ</v>
      </c>
      <c r="G7147" s="14" t="s">
        <v>38753</v>
      </c>
      <c r="H7147" s="13" t="s">
        <v>38752</v>
      </c>
      <c r="I7147" t="s">
        <v>25153</v>
      </c>
    </row>
    <row r="7148" spans="1:9">
      <c r="A7148" s="11" t="s">
        <v>38755</v>
      </c>
      <c r="B7148" s="12" t="s">
        <v>38756</v>
      </c>
      <c r="C7148" s="12" t="s">
        <v>16343</v>
      </c>
      <c r="D7148" s="12" t="s">
        <v>38757</v>
      </c>
      <c r="E7148" s="6" t="str">
        <f>VLOOKUP(C7148,relationships!$A$2:$B$25,2,0)</f>
        <v>Bạn gái</v>
      </c>
      <c r="G7148" s="12" t="s">
        <v>38756</v>
      </c>
      <c r="H7148" s="11" t="s">
        <v>38755</v>
      </c>
      <c r="I7148" t="s">
        <v>25151</v>
      </c>
    </row>
    <row r="7149" spans="1:9">
      <c r="A7149" s="13" t="s">
        <v>38758</v>
      </c>
      <c r="B7149" s="14" t="s">
        <v>38759</v>
      </c>
      <c r="C7149" s="14" t="s">
        <v>19846</v>
      </c>
      <c r="D7149" s="14" t="s">
        <v>38760</v>
      </c>
      <c r="E7149" s="6" t="str">
        <f>VLOOKUP(C7149,relationships!$A$2:$B$25,2,0)</f>
        <v>Mẹ</v>
      </c>
      <c r="G7149" s="14" t="s">
        <v>38759</v>
      </c>
      <c r="H7149" s="13" t="s">
        <v>38758</v>
      </c>
      <c r="I7149" t="s">
        <v>25153</v>
      </c>
    </row>
    <row r="7150" spans="1:9">
      <c r="A7150" s="11" t="s">
        <v>38761</v>
      </c>
      <c r="B7150" s="12" t="s">
        <v>38762</v>
      </c>
      <c r="C7150" s="12" t="s">
        <v>19846</v>
      </c>
      <c r="D7150" s="12" t="s">
        <v>38763</v>
      </c>
      <c r="E7150" s="6" t="str">
        <f>VLOOKUP(C7150,relationships!$A$2:$B$25,2,0)</f>
        <v>Mẹ</v>
      </c>
      <c r="G7150" s="12" t="s">
        <v>38762</v>
      </c>
      <c r="H7150" s="11" t="s">
        <v>38761</v>
      </c>
      <c r="I7150" t="s">
        <v>25153</v>
      </c>
    </row>
    <row r="7151" spans="1:9">
      <c r="A7151" s="13" t="s">
        <v>38764</v>
      </c>
      <c r="B7151" s="14" t="s">
        <v>38765</v>
      </c>
      <c r="C7151" s="14" t="s">
        <v>19846</v>
      </c>
      <c r="D7151" s="14" t="s">
        <v>38766</v>
      </c>
      <c r="E7151" s="6" t="str">
        <f>VLOOKUP(C7151,relationships!$A$2:$B$25,2,0)</f>
        <v>Mẹ</v>
      </c>
      <c r="G7151" s="14" t="s">
        <v>38765</v>
      </c>
      <c r="H7151" s="13" t="s">
        <v>38764</v>
      </c>
      <c r="I7151" t="s">
        <v>25153</v>
      </c>
    </row>
    <row r="7152" spans="1:9">
      <c r="A7152" s="11" t="s">
        <v>38767</v>
      </c>
      <c r="B7152" s="12" t="s">
        <v>38768</v>
      </c>
      <c r="C7152" s="12" t="s">
        <v>19846</v>
      </c>
      <c r="D7152" s="12" t="s">
        <v>38769</v>
      </c>
      <c r="E7152" s="6" t="str">
        <f>VLOOKUP(C7152,relationships!$A$2:$B$25,2,0)</f>
        <v>Mẹ</v>
      </c>
      <c r="G7152" s="12" t="s">
        <v>38768</v>
      </c>
      <c r="H7152" s="11" t="s">
        <v>38767</v>
      </c>
      <c r="I7152" t="s">
        <v>25153</v>
      </c>
    </row>
    <row r="7153" spans="1:9">
      <c r="A7153" s="13" t="s">
        <v>38770</v>
      </c>
      <c r="B7153" s="14" t="s">
        <v>38771</v>
      </c>
      <c r="C7153" s="14" t="s">
        <v>19846</v>
      </c>
      <c r="D7153" s="14" t="s">
        <v>38772</v>
      </c>
      <c r="E7153" s="6" t="str">
        <f>VLOOKUP(C7153,relationships!$A$2:$B$25,2,0)</f>
        <v>Mẹ</v>
      </c>
      <c r="G7153" s="14" t="s">
        <v>38771</v>
      </c>
      <c r="H7153" s="13" t="s">
        <v>38770</v>
      </c>
      <c r="I7153" t="s">
        <v>25153</v>
      </c>
    </row>
    <row r="7154" spans="1:9">
      <c r="A7154" s="11" t="s">
        <v>38773</v>
      </c>
      <c r="B7154" s="12" t="s">
        <v>38774</v>
      </c>
      <c r="C7154" s="12" t="s">
        <v>16593</v>
      </c>
      <c r="D7154" s="12" t="s">
        <v>38775</v>
      </c>
      <c r="E7154" s="6" t="str">
        <f>VLOOKUP(C7154,relationships!$A$2:$B$25,2,0)</f>
        <v>Vợ</v>
      </c>
      <c r="G7154" s="12" t="s">
        <v>38774</v>
      </c>
      <c r="H7154" s="11" t="s">
        <v>38773</v>
      </c>
      <c r="I7154" t="s">
        <v>25154</v>
      </c>
    </row>
    <row r="7155" spans="1:9">
      <c r="A7155" s="13" t="s">
        <v>38776</v>
      </c>
      <c r="B7155" s="14" t="s">
        <v>38777</v>
      </c>
      <c r="C7155" s="14" t="s">
        <v>16343</v>
      </c>
      <c r="D7155" s="14" t="s">
        <v>38778</v>
      </c>
      <c r="E7155" s="6" t="str">
        <f>VLOOKUP(C7155,relationships!$A$2:$B$25,2,0)</f>
        <v>Bạn gái</v>
      </c>
      <c r="G7155" s="14" t="s">
        <v>38777</v>
      </c>
      <c r="H7155" s="13" t="s">
        <v>38776</v>
      </c>
      <c r="I7155" t="s">
        <v>25151</v>
      </c>
    </row>
    <row r="7156" spans="1:9">
      <c r="A7156" s="11" t="s">
        <v>38779</v>
      </c>
      <c r="B7156" s="12" t="s">
        <v>38780</v>
      </c>
      <c r="C7156" s="12" t="s">
        <v>19846</v>
      </c>
      <c r="D7156" s="12" t="s">
        <v>38781</v>
      </c>
      <c r="E7156" s="6" t="str">
        <f>VLOOKUP(C7156,relationships!$A$2:$B$25,2,0)</f>
        <v>Mẹ</v>
      </c>
      <c r="G7156" s="12" t="s">
        <v>38780</v>
      </c>
      <c r="H7156" s="11" t="s">
        <v>38779</v>
      </c>
      <c r="I7156" t="s">
        <v>25153</v>
      </c>
    </row>
    <row r="7157" spans="1:9">
      <c r="A7157" s="13" t="s">
        <v>38782</v>
      </c>
      <c r="B7157" s="14" t="s">
        <v>38783</v>
      </c>
      <c r="C7157" s="14" t="s">
        <v>16593</v>
      </c>
      <c r="D7157" s="14" t="s">
        <v>38784</v>
      </c>
      <c r="E7157" s="6" t="str">
        <f>VLOOKUP(C7157,relationships!$A$2:$B$25,2,0)</f>
        <v>Vợ</v>
      </c>
      <c r="G7157" s="14" t="s">
        <v>38783</v>
      </c>
      <c r="H7157" s="13" t="s">
        <v>38782</v>
      </c>
      <c r="I7157" t="s">
        <v>25154</v>
      </c>
    </row>
    <row r="7158" spans="1:9">
      <c r="A7158" s="11" t="s">
        <v>38785</v>
      </c>
      <c r="B7158" s="12" t="s">
        <v>38786</v>
      </c>
      <c r="C7158" s="12" t="s">
        <v>16343</v>
      </c>
      <c r="D7158" s="12" t="s">
        <v>38787</v>
      </c>
      <c r="E7158" s="6" t="str">
        <f>VLOOKUP(C7158,relationships!$A$2:$B$25,2,0)</f>
        <v>Bạn gái</v>
      </c>
      <c r="G7158" s="12" t="s">
        <v>38786</v>
      </c>
      <c r="H7158" s="11" t="s">
        <v>38785</v>
      </c>
      <c r="I7158" t="s">
        <v>25151</v>
      </c>
    </row>
    <row r="7159" spans="1:9">
      <c r="A7159" s="13" t="s">
        <v>38788</v>
      </c>
      <c r="B7159" s="14" t="s">
        <v>38789</v>
      </c>
      <c r="C7159" s="14" t="s">
        <v>16415</v>
      </c>
      <c r="D7159" s="14" t="s">
        <v>38790</v>
      </c>
      <c r="E7159" s="6" t="str">
        <f>VLOOKUP(C7159,relationships!$A$2:$B$25,2,0)</f>
        <v>Tôi</v>
      </c>
      <c r="G7159" s="14" t="s">
        <v>38789</v>
      </c>
      <c r="H7159" s="13" t="s">
        <v>38788</v>
      </c>
      <c r="I7159" t="s">
        <v>25150</v>
      </c>
    </row>
    <row r="7160" spans="1:9">
      <c r="A7160" s="11" t="s">
        <v>38791</v>
      </c>
      <c r="B7160" s="12" t="s">
        <v>38792</v>
      </c>
      <c r="C7160" s="12" t="s">
        <v>16415</v>
      </c>
      <c r="D7160" s="12" t="s">
        <v>38793</v>
      </c>
      <c r="E7160" s="6" t="str">
        <f>VLOOKUP(C7160,relationships!$A$2:$B$25,2,0)</f>
        <v>Tôi</v>
      </c>
      <c r="G7160" s="12" t="s">
        <v>38792</v>
      </c>
      <c r="H7160" s="11" t="s">
        <v>38791</v>
      </c>
      <c r="I7160" t="s">
        <v>25150</v>
      </c>
    </row>
    <row r="7161" spans="1:9">
      <c r="A7161" s="13" t="s">
        <v>38794</v>
      </c>
      <c r="B7161" s="14" t="s">
        <v>38795</v>
      </c>
      <c r="C7161" s="14" t="s">
        <v>19846</v>
      </c>
      <c r="D7161" s="14" t="s">
        <v>38796</v>
      </c>
      <c r="E7161" s="6" t="str">
        <f>VLOOKUP(C7161,relationships!$A$2:$B$25,2,0)</f>
        <v>Mẹ</v>
      </c>
      <c r="G7161" s="14" t="s">
        <v>38795</v>
      </c>
      <c r="H7161" s="13" t="s">
        <v>38794</v>
      </c>
      <c r="I7161" t="s">
        <v>25153</v>
      </c>
    </row>
    <row r="7162" spans="1:9">
      <c r="A7162" s="11" t="s">
        <v>38797</v>
      </c>
      <c r="B7162" s="12" t="s">
        <v>38798</v>
      </c>
      <c r="C7162" s="12" t="s">
        <v>23307</v>
      </c>
      <c r="D7162" s="12" t="s">
        <v>38799</v>
      </c>
      <c r="E7162" s="6" t="str">
        <f>VLOOKUP(C7162,relationships!$A$2:$B$25,2,0)</f>
        <v>Con trai, Bé trai</v>
      </c>
      <c r="G7162" s="12" t="s">
        <v>38798</v>
      </c>
      <c r="H7162" s="11" t="s">
        <v>38797</v>
      </c>
      <c r="I7162" t="s">
        <v>25259</v>
      </c>
    </row>
    <row r="7163" spans="1:9">
      <c r="A7163" s="13" t="s">
        <v>38800</v>
      </c>
      <c r="B7163" s="14" t="s">
        <v>38801</v>
      </c>
      <c r="C7163" s="14" t="s">
        <v>16593</v>
      </c>
      <c r="D7163" s="14" t="s">
        <v>38802</v>
      </c>
      <c r="E7163" s="6" t="str">
        <f>VLOOKUP(C7163,relationships!$A$2:$B$25,2,0)</f>
        <v>Vợ</v>
      </c>
      <c r="G7163" s="14" t="s">
        <v>38801</v>
      </c>
      <c r="H7163" s="13" t="s">
        <v>38800</v>
      </c>
      <c r="I7163" t="s">
        <v>25154</v>
      </c>
    </row>
    <row r="7164" spans="1:9">
      <c r="A7164" s="11" t="s">
        <v>38803</v>
      </c>
      <c r="B7164" s="12" t="s">
        <v>38804</v>
      </c>
      <c r="C7164" s="12" t="s">
        <v>16360</v>
      </c>
      <c r="D7164" s="12" t="s">
        <v>38805</v>
      </c>
      <c r="E7164" s="6" t="str">
        <f>VLOOKUP(C7164,relationships!$A$2:$B$25,2,0)</f>
        <v>Chị em gái</v>
      </c>
      <c r="G7164" s="12" t="s">
        <v>38804</v>
      </c>
      <c r="H7164" s="11" t="s">
        <v>38803</v>
      </c>
      <c r="I7164" t="s">
        <v>25156</v>
      </c>
    </row>
    <row r="7165" spans="1:9">
      <c r="A7165" s="13" t="s">
        <v>38806</v>
      </c>
      <c r="B7165" s="14" t="s">
        <v>38807</v>
      </c>
      <c r="C7165" s="14" t="s">
        <v>16593</v>
      </c>
      <c r="D7165" s="14" t="s">
        <v>38808</v>
      </c>
      <c r="E7165" s="6" t="str">
        <f>VLOOKUP(C7165,relationships!$A$2:$B$25,2,0)</f>
        <v>Vợ</v>
      </c>
      <c r="G7165" s="14" t="s">
        <v>38807</v>
      </c>
      <c r="H7165" s="13" t="s">
        <v>38806</v>
      </c>
      <c r="I7165" t="s">
        <v>25154</v>
      </c>
    </row>
    <row r="7166" spans="1:9">
      <c r="A7166" s="11" t="s">
        <v>38809</v>
      </c>
      <c r="B7166" s="12" t="s">
        <v>38810</v>
      </c>
      <c r="C7166" s="12" t="s">
        <v>19846</v>
      </c>
      <c r="D7166" s="12" t="s">
        <v>38811</v>
      </c>
      <c r="E7166" s="6" t="str">
        <f>VLOOKUP(C7166,relationships!$A$2:$B$25,2,0)</f>
        <v>Mẹ</v>
      </c>
      <c r="G7166" s="12" t="s">
        <v>38810</v>
      </c>
      <c r="H7166" s="11" t="s">
        <v>38809</v>
      </c>
      <c r="I7166" t="s">
        <v>25153</v>
      </c>
    </row>
    <row r="7167" spans="1:9">
      <c r="A7167" s="13" t="s">
        <v>38812</v>
      </c>
      <c r="B7167" s="14" t="s">
        <v>38813</v>
      </c>
      <c r="C7167" s="14" t="s">
        <v>16415</v>
      </c>
      <c r="D7167" s="14" t="s">
        <v>38814</v>
      </c>
      <c r="E7167" s="6" t="str">
        <f>VLOOKUP(C7167,relationships!$A$2:$B$25,2,0)</f>
        <v>Tôi</v>
      </c>
      <c r="G7167" s="14" t="s">
        <v>38813</v>
      </c>
      <c r="H7167" s="13" t="s">
        <v>38812</v>
      </c>
      <c r="I7167" t="s">
        <v>25150</v>
      </c>
    </row>
    <row r="7168" spans="1:9">
      <c r="A7168" s="11" t="s">
        <v>38815</v>
      </c>
      <c r="B7168" s="12" t="s">
        <v>38816</v>
      </c>
      <c r="C7168" s="12" t="s">
        <v>16593</v>
      </c>
      <c r="D7168" s="12" t="s">
        <v>38817</v>
      </c>
      <c r="E7168" s="6" t="str">
        <f>VLOOKUP(C7168,relationships!$A$2:$B$25,2,0)</f>
        <v>Vợ</v>
      </c>
      <c r="G7168" s="12" t="s">
        <v>38816</v>
      </c>
      <c r="H7168" s="11" t="s">
        <v>38815</v>
      </c>
      <c r="I7168" t="s">
        <v>25154</v>
      </c>
    </row>
    <row r="7169" spans="1:9">
      <c r="A7169" s="13" t="s">
        <v>38818</v>
      </c>
      <c r="B7169" s="14" t="s">
        <v>38819</v>
      </c>
      <c r="C7169" s="14" t="s">
        <v>16415</v>
      </c>
      <c r="D7169" s="14" t="s">
        <v>38820</v>
      </c>
      <c r="E7169" s="6" t="str">
        <f>VLOOKUP(C7169,relationships!$A$2:$B$25,2,0)</f>
        <v>Tôi</v>
      </c>
      <c r="G7169" s="14" t="s">
        <v>38819</v>
      </c>
      <c r="H7169" s="13" t="s">
        <v>38818</v>
      </c>
      <c r="I7169" t="s">
        <v>25150</v>
      </c>
    </row>
    <row r="7170" spans="1:9">
      <c r="A7170" s="11" t="s">
        <v>38821</v>
      </c>
      <c r="B7170" s="12" t="s">
        <v>38822</v>
      </c>
      <c r="C7170" s="12" t="s">
        <v>19846</v>
      </c>
      <c r="D7170" s="12" t="s">
        <v>38823</v>
      </c>
      <c r="E7170" s="6" t="str">
        <f>VLOOKUP(C7170,relationships!$A$2:$B$25,2,0)</f>
        <v>Mẹ</v>
      </c>
      <c r="G7170" s="12" t="s">
        <v>38822</v>
      </c>
      <c r="H7170" s="11" t="s">
        <v>38821</v>
      </c>
      <c r="I7170" t="s">
        <v>25153</v>
      </c>
    </row>
    <row r="7171" spans="1:9">
      <c r="A7171" s="13" t="s">
        <v>38824</v>
      </c>
      <c r="B7171" s="14" t="s">
        <v>38825</v>
      </c>
      <c r="C7171" s="14" t="s">
        <v>22260</v>
      </c>
      <c r="D7171" s="14" t="s">
        <v>38826</v>
      </c>
      <c r="E7171" s="6" t="str">
        <f>VLOOKUP(C7171,relationships!$A$2:$B$25,2,0)</f>
        <v>Bạn trai</v>
      </c>
      <c r="G7171" s="14" t="s">
        <v>38825</v>
      </c>
      <c r="H7171" s="13" t="s">
        <v>38824</v>
      </c>
      <c r="I7171" t="s">
        <v>25233</v>
      </c>
    </row>
    <row r="7172" spans="1:9">
      <c r="A7172" s="11" t="s">
        <v>38827</v>
      </c>
      <c r="B7172" s="12" t="s">
        <v>38828</v>
      </c>
      <c r="C7172" s="12" t="s">
        <v>16428</v>
      </c>
      <c r="D7172" s="12" t="s">
        <v>38829</v>
      </c>
      <c r="E7172" s="6" t="str">
        <f>VLOOKUP(C7172,relationships!$A$2:$B$25,2,0)</f>
        <v>Bạn bè</v>
      </c>
      <c r="G7172" s="12" t="s">
        <v>38828</v>
      </c>
      <c r="H7172" s="11" t="s">
        <v>38827</v>
      </c>
      <c r="I7172" t="s">
        <v>25152</v>
      </c>
    </row>
    <row r="7173" spans="1:9">
      <c r="A7173" s="13" t="s">
        <v>38830</v>
      </c>
      <c r="B7173" s="14" t="s">
        <v>38831</v>
      </c>
      <c r="C7173" s="14" t="s">
        <v>19846</v>
      </c>
      <c r="D7173" s="14" t="s">
        <v>38832</v>
      </c>
      <c r="E7173" s="6" t="str">
        <f>VLOOKUP(C7173,relationships!$A$2:$B$25,2,0)</f>
        <v>Mẹ</v>
      </c>
      <c r="G7173" s="14" t="s">
        <v>38831</v>
      </c>
      <c r="H7173" s="13" t="s">
        <v>38830</v>
      </c>
      <c r="I7173" t="s">
        <v>25153</v>
      </c>
    </row>
    <row r="7174" spans="1:9">
      <c r="A7174" s="11" t="s">
        <v>38833</v>
      </c>
      <c r="B7174" s="12" t="s">
        <v>38834</v>
      </c>
      <c r="C7174" s="12" t="s">
        <v>19846</v>
      </c>
      <c r="D7174" s="12" t="s">
        <v>38835</v>
      </c>
      <c r="E7174" s="6" t="str">
        <f>VLOOKUP(C7174,relationships!$A$2:$B$25,2,0)</f>
        <v>Mẹ</v>
      </c>
      <c r="G7174" s="12" t="s">
        <v>38834</v>
      </c>
      <c r="H7174" s="11" t="s">
        <v>38833</v>
      </c>
      <c r="I7174" t="s">
        <v>25153</v>
      </c>
    </row>
    <row r="7175" spans="1:9">
      <c r="A7175" s="13" t="s">
        <v>38836</v>
      </c>
      <c r="B7175" s="14" t="s">
        <v>38837</v>
      </c>
      <c r="C7175" s="14" t="s">
        <v>16360</v>
      </c>
      <c r="D7175" s="14" t="s">
        <v>38838</v>
      </c>
      <c r="E7175" s="6" t="str">
        <f>VLOOKUP(C7175,relationships!$A$2:$B$25,2,0)</f>
        <v>Chị em gái</v>
      </c>
      <c r="G7175" s="14" t="s">
        <v>38837</v>
      </c>
      <c r="H7175" s="13" t="s">
        <v>38836</v>
      </c>
      <c r="I7175" t="s">
        <v>25156</v>
      </c>
    </row>
    <row r="7176" spans="1:9">
      <c r="A7176" s="11" t="s">
        <v>38839</v>
      </c>
      <c r="B7176" s="12" t="s">
        <v>38840</v>
      </c>
      <c r="C7176" s="12" t="s">
        <v>19846</v>
      </c>
      <c r="D7176" s="12" t="s">
        <v>38841</v>
      </c>
      <c r="E7176" s="6" t="str">
        <f>VLOOKUP(C7176,relationships!$A$2:$B$25,2,0)</f>
        <v>Mẹ</v>
      </c>
      <c r="G7176" s="12" t="s">
        <v>38840</v>
      </c>
      <c r="H7176" s="11" t="s">
        <v>38839</v>
      </c>
      <c r="I7176" t="s">
        <v>25153</v>
      </c>
    </row>
    <row r="7177" spans="1:9">
      <c r="A7177" s="13" t="s">
        <v>38842</v>
      </c>
      <c r="B7177" s="14" t="s">
        <v>38843</v>
      </c>
      <c r="C7177" s="14" t="s">
        <v>19846</v>
      </c>
      <c r="D7177" s="14" t="s">
        <v>38844</v>
      </c>
      <c r="E7177" s="6" t="str">
        <f>VLOOKUP(C7177,relationships!$A$2:$B$25,2,0)</f>
        <v>Mẹ</v>
      </c>
      <c r="G7177" s="14" t="s">
        <v>38843</v>
      </c>
      <c r="H7177" s="13" t="s">
        <v>38842</v>
      </c>
      <c r="I7177" t="s">
        <v>25153</v>
      </c>
    </row>
    <row r="7178" spans="1:9">
      <c r="A7178" s="11" t="s">
        <v>38845</v>
      </c>
      <c r="B7178" s="12" t="s">
        <v>38846</v>
      </c>
      <c r="C7178" s="12" t="s">
        <v>22367</v>
      </c>
      <c r="D7178" s="12" t="s">
        <v>38847</v>
      </c>
      <c r="E7178" s="6" t="str">
        <f>VLOOKUP(C7178,relationships!$A$2:$B$25,2,0)</f>
        <v>Chồng</v>
      </c>
      <c r="G7178" s="12" t="s">
        <v>38846</v>
      </c>
      <c r="H7178" s="11" t="s">
        <v>38845</v>
      </c>
      <c r="I7178" t="s">
        <v>25159</v>
      </c>
    </row>
    <row r="7179" spans="1:9">
      <c r="A7179" s="13" t="s">
        <v>38848</v>
      </c>
      <c r="B7179" s="14" t="s">
        <v>38849</v>
      </c>
      <c r="C7179" s="14" t="s">
        <v>19846</v>
      </c>
      <c r="D7179" s="14" t="s">
        <v>38850</v>
      </c>
      <c r="E7179" s="6" t="str">
        <f>VLOOKUP(C7179,relationships!$A$2:$B$25,2,0)</f>
        <v>Mẹ</v>
      </c>
      <c r="G7179" s="14" t="s">
        <v>38849</v>
      </c>
      <c r="H7179" s="13" t="s">
        <v>38848</v>
      </c>
      <c r="I7179" t="s">
        <v>25153</v>
      </c>
    </row>
    <row r="7180" spans="1:9">
      <c r="A7180" s="11" t="s">
        <v>38851</v>
      </c>
      <c r="B7180" s="12" t="s">
        <v>38852</v>
      </c>
      <c r="C7180" s="12" t="s">
        <v>19846</v>
      </c>
      <c r="D7180" s="12" t="s">
        <v>38853</v>
      </c>
      <c r="E7180" s="6" t="str">
        <f>VLOOKUP(C7180,relationships!$A$2:$B$25,2,0)</f>
        <v>Mẹ</v>
      </c>
      <c r="G7180" s="12" t="s">
        <v>38852</v>
      </c>
      <c r="H7180" s="11" t="s">
        <v>38851</v>
      </c>
      <c r="I7180" t="s">
        <v>25153</v>
      </c>
    </row>
    <row r="7181" spans="1:9">
      <c r="A7181" s="13" t="s">
        <v>38854</v>
      </c>
      <c r="B7181" s="14" t="s">
        <v>38855</v>
      </c>
      <c r="C7181" s="14" t="s">
        <v>19846</v>
      </c>
      <c r="D7181" s="14" t="s">
        <v>38856</v>
      </c>
      <c r="E7181" s="6" t="str">
        <f>VLOOKUP(C7181,relationships!$A$2:$B$25,2,0)</f>
        <v>Mẹ</v>
      </c>
      <c r="G7181" s="14" t="s">
        <v>38855</v>
      </c>
      <c r="H7181" s="13" t="s">
        <v>38854</v>
      </c>
      <c r="I7181" t="s">
        <v>25153</v>
      </c>
    </row>
    <row r="7182" spans="1:9">
      <c r="A7182" s="11" t="s">
        <v>38857</v>
      </c>
      <c r="B7182" s="12" t="s">
        <v>38858</v>
      </c>
      <c r="C7182" s="12" t="s">
        <v>19846</v>
      </c>
      <c r="D7182" s="12" t="s">
        <v>38859</v>
      </c>
      <c r="E7182" s="6" t="str">
        <f>VLOOKUP(C7182,relationships!$A$2:$B$25,2,0)</f>
        <v>Mẹ</v>
      </c>
      <c r="G7182" s="12" t="s">
        <v>38858</v>
      </c>
      <c r="H7182" s="11" t="s">
        <v>38857</v>
      </c>
      <c r="I7182" t="s">
        <v>25153</v>
      </c>
    </row>
    <row r="7183" spans="1:9">
      <c r="A7183" s="13" t="s">
        <v>38860</v>
      </c>
      <c r="B7183" s="14" t="s">
        <v>38861</v>
      </c>
      <c r="C7183" s="14" t="s">
        <v>19846</v>
      </c>
      <c r="D7183" s="14" t="s">
        <v>38862</v>
      </c>
      <c r="E7183" s="6" t="str">
        <f>VLOOKUP(C7183,relationships!$A$2:$B$25,2,0)</f>
        <v>Mẹ</v>
      </c>
      <c r="G7183" s="14" t="s">
        <v>38861</v>
      </c>
      <c r="H7183" s="13" t="s">
        <v>38860</v>
      </c>
      <c r="I7183" t="s">
        <v>25153</v>
      </c>
    </row>
    <row r="7184" spans="1:9">
      <c r="A7184" s="11" t="s">
        <v>38863</v>
      </c>
      <c r="B7184" s="12" t="s">
        <v>38864</v>
      </c>
      <c r="C7184" s="12" t="s">
        <v>19846</v>
      </c>
      <c r="D7184" s="12" t="s">
        <v>38865</v>
      </c>
      <c r="E7184" s="6" t="str">
        <f>VLOOKUP(C7184,relationships!$A$2:$B$25,2,0)</f>
        <v>Mẹ</v>
      </c>
      <c r="G7184" s="12" t="s">
        <v>38864</v>
      </c>
      <c r="H7184" s="11" t="s">
        <v>38863</v>
      </c>
      <c r="I7184" t="s">
        <v>25153</v>
      </c>
    </row>
    <row r="7185" spans="1:9">
      <c r="A7185" s="13" t="s">
        <v>38866</v>
      </c>
      <c r="B7185" s="14" t="s">
        <v>38867</v>
      </c>
      <c r="C7185" s="14" t="s">
        <v>16593</v>
      </c>
      <c r="D7185" s="14" t="s">
        <v>38868</v>
      </c>
      <c r="E7185" s="6" t="str">
        <f>VLOOKUP(C7185,relationships!$A$2:$B$25,2,0)</f>
        <v>Vợ</v>
      </c>
      <c r="G7185" s="14" t="s">
        <v>38867</v>
      </c>
      <c r="H7185" s="13" t="s">
        <v>38866</v>
      </c>
      <c r="I7185" t="s">
        <v>25154</v>
      </c>
    </row>
    <row r="7186" spans="1:9">
      <c r="A7186" s="11" t="s">
        <v>38869</v>
      </c>
      <c r="B7186" s="12" t="s">
        <v>38870</v>
      </c>
      <c r="C7186" s="12" t="s">
        <v>19846</v>
      </c>
      <c r="D7186" s="12" t="s">
        <v>38871</v>
      </c>
      <c r="E7186" s="6" t="str">
        <f>VLOOKUP(C7186,relationships!$A$2:$B$25,2,0)</f>
        <v>Mẹ</v>
      </c>
      <c r="G7186" s="12" t="s">
        <v>38870</v>
      </c>
      <c r="H7186" s="11" t="s">
        <v>38869</v>
      </c>
      <c r="I7186" t="s">
        <v>25153</v>
      </c>
    </row>
    <row r="7187" spans="1:9">
      <c r="A7187" s="13" t="s">
        <v>38872</v>
      </c>
      <c r="B7187" s="14" t="s">
        <v>38873</v>
      </c>
      <c r="C7187" s="14" t="s">
        <v>19846</v>
      </c>
      <c r="D7187" s="14" t="s">
        <v>38874</v>
      </c>
      <c r="E7187" s="6" t="str">
        <f>VLOOKUP(C7187,relationships!$A$2:$B$25,2,0)</f>
        <v>Mẹ</v>
      </c>
      <c r="G7187" s="14" t="s">
        <v>38873</v>
      </c>
      <c r="H7187" s="13" t="s">
        <v>38872</v>
      </c>
      <c r="I7187" t="s">
        <v>25153</v>
      </c>
    </row>
    <row r="7188" spans="1:9">
      <c r="A7188" s="11" t="s">
        <v>38875</v>
      </c>
      <c r="B7188" s="12" t="s">
        <v>38876</v>
      </c>
      <c r="C7188" s="12" t="s">
        <v>19846</v>
      </c>
      <c r="D7188" s="12" t="s">
        <v>38877</v>
      </c>
      <c r="E7188" s="6" t="str">
        <f>VLOOKUP(C7188,relationships!$A$2:$B$25,2,0)</f>
        <v>Mẹ</v>
      </c>
      <c r="G7188" s="12" t="s">
        <v>38876</v>
      </c>
      <c r="H7188" s="11" t="s">
        <v>38875</v>
      </c>
      <c r="I7188" t="s">
        <v>25153</v>
      </c>
    </row>
    <row r="7189" spans="1:9">
      <c r="A7189" s="13" t="s">
        <v>38878</v>
      </c>
      <c r="B7189" s="14" t="s">
        <v>38879</v>
      </c>
      <c r="C7189" s="14" t="s">
        <v>19846</v>
      </c>
      <c r="D7189" s="14" t="s">
        <v>38880</v>
      </c>
      <c r="E7189" s="6" t="str">
        <f>VLOOKUP(C7189,relationships!$A$2:$B$25,2,0)</f>
        <v>Mẹ</v>
      </c>
      <c r="G7189" s="14" t="s">
        <v>38879</v>
      </c>
      <c r="H7189" s="13" t="s">
        <v>38878</v>
      </c>
      <c r="I7189" t="s">
        <v>25153</v>
      </c>
    </row>
    <row r="7190" spans="1:9">
      <c r="A7190" s="11" t="s">
        <v>38881</v>
      </c>
      <c r="B7190" s="12" t="s">
        <v>38882</v>
      </c>
      <c r="C7190" s="12" t="s">
        <v>19846</v>
      </c>
      <c r="D7190" s="12" t="s">
        <v>38883</v>
      </c>
      <c r="E7190" s="6" t="str">
        <f>VLOOKUP(C7190,relationships!$A$2:$B$25,2,0)</f>
        <v>Mẹ</v>
      </c>
      <c r="G7190" s="12" t="s">
        <v>38882</v>
      </c>
      <c r="H7190" s="11" t="s">
        <v>38881</v>
      </c>
      <c r="I7190" t="s">
        <v>25153</v>
      </c>
    </row>
    <row r="7191" spans="1:9">
      <c r="A7191" s="13" t="s">
        <v>38884</v>
      </c>
      <c r="B7191" s="14" t="s">
        <v>38885</v>
      </c>
      <c r="C7191" s="14" t="s">
        <v>16334</v>
      </c>
      <c r="D7191" s="14" t="s">
        <v>38886</v>
      </c>
      <c r="E7191" s="6" t="str">
        <f>VLOOKUP(C7191,relationships!$A$2:$B$25,2,0)</f>
        <v>Con gái, Bé gái</v>
      </c>
      <c r="G7191" s="14" t="s">
        <v>38885</v>
      </c>
      <c r="H7191" s="13" t="s">
        <v>38884</v>
      </c>
      <c r="I7191" t="s">
        <v>25243</v>
      </c>
    </row>
    <row r="7192" spans="1:9">
      <c r="A7192" s="11" t="s">
        <v>20577</v>
      </c>
      <c r="B7192" s="12" t="s">
        <v>19940</v>
      </c>
      <c r="C7192" s="12" t="s">
        <v>16360</v>
      </c>
      <c r="D7192" s="12" t="s">
        <v>38887</v>
      </c>
      <c r="E7192" s="6" t="str">
        <f>VLOOKUP(C7192,relationships!$A$2:$B$25,2,0)</f>
        <v>Chị em gái</v>
      </c>
      <c r="G7192" s="12" t="s">
        <v>19940</v>
      </c>
      <c r="H7192" s="11" t="s">
        <v>20577</v>
      </c>
      <c r="I7192" t="s">
        <v>25156</v>
      </c>
    </row>
    <row r="7193" spans="1:9">
      <c r="A7193" s="13" t="s">
        <v>38888</v>
      </c>
      <c r="B7193" s="14" t="s">
        <v>38889</v>
      </c>
      <c r="C7193" s="14" t="s">
        <v>19846</v>
      </c>
      <c r="D7193" s="14" t="s">
        <v>38890</v>
      </c>
      <c r="E7193" s="6" t="str">
        <f>VLOOKUP(C7193,relationships!$A$2:$B$25,2,0)</f>
        <v>Mẹ</v>
      </c>
      <c r="G7193" s="14" t="s">
        <v>38889</v>
      </c>
      <c r="H7193" s="13" t="s">
        <v>38888</v>
      </c>
      <c r="I7193" t="s">
        <v>25153</v>
      </c>
    </row>
    <row r="7194" spans="1:9">
      <c r="A7194" s="11" t="s">
        <v>38891</v>
      </c>
      <c r="B7194" s="12" t="s">
        <v>38892</v>
      </c>
      <c r="C7194" s="12" t="s">
        <v>19846</v>
      </c>
      <c r="D7194" s="12" t="s">
        <v>38893</v>
      </c>
      <c r="E7194" s="6" t="str">
        <f>VLOOKUP(C7194,relationships!$A$2:$B$25,2,0)</f>
        <v>Mẹ</v>
      </c>
      <c r="G7194" s="12" t="s">
        <v>38892</v>
      </c>
      <c r="H7194" s="11" t="s">
        <v>38891</v>
      </c>
      <c r="I7194" t="s">
        <v>25153</v>
      </c>
    </row>
    <row r="7195" spans="1:9">
      <c r="A7195" s="13" t="s">
        <v>38894</v>
      </c>
      <c r="B7195" s="14" t="s">
        <v>38895</v>
      </c>
      <c r="C7195" s="14" t="s">
        <v>16415</v>
      </c>
      <c r="D7195" s="14" t="s">
        <v>38896</v>
      </c>
      <c r="E7195" s="6" t="str">
        <f>VLOOKUP(C7195,relationships!$A$2:$B$25,2,0)</f>
        <v>Tôi</v>
      </c>
      <c r="G7195" s="14" t="s">
        <v>38895</v>
      </c>
      <c r="H7195" s="13" t="s">
        <v>38894</v>
      </c>
      <c r="I7195" t="s">
        <v>25150</v>
      </c>
    </row>
    <row r="7196" spans="1:9">
      <c r="A7196" s="11" t="s">
        <v>38897</v>
      </c>
      <c r="B7196" s="12" t="s">
        <v>38898</v>
      </c>
      <c r="C7196" s="12" t="s">
        <v>19846</v>
      </c>
      <c r="D7196" s="12" t="s">
        <v>38899</v>
      </c>
      <c r="E7196" s="6" t="str">
        <f>VLOOKUP(C7196,relationships!$A$2:$B$25,2,0)</f>
        <v>Mẹ</v>
      </c>
      <c r="G7196" s="12" t="s">
        <v>38898</v>
      </c>
      <c r="H7196" s="11" t="s">
        <v>38897</v>
      </c>
      <c r="I7196" t="s">
        <v>25153</v>
      </c>
    </row>
    <row r="7197" spans="1:9">
      <c r="A7197" s="13" t="s">
        <v>38900</v>
      </c>
      <c r="B7197" s="14" t="s">
        <v>38901</v>
      </c>
      <c r="C7197" s="14" t="s">
        <v>19846</v>
      </c>
      <c r="D7197" s="14" t="s">
        <v>38902</v>
      </c>
      <c r="E7197" s="6" t="str">
        <f>VLOOKUP(C7197,relationships!$A$2:$B$25,2,0)</f>
        <v>Mẹ</v>
      </c>
      <c r="G7197" s="14" t="s">
        <v>38901</v>
      </c>
      <c r="H7197" s="13" t="s">
        <v>38900</v>
      </c>
      <c r="I7197" t="s">
        <v>25153</v>
      </c>
    </row>
    <row r="7198" spans="1:9">
      <c r="A7198" s="11" t="s">
        <v>38903</v>
      </c>
      <c r="B7198" s="12" t="s">
        <v>38904</v>
      </c>
      <c r="C7198" s="12" t="s">
        <v>19846</v>
      </c>
      <c r="D7198" s="12" t="s">
        <v>38905</v>
      </c>
      <c r="E7198" s="6" t="str">
        <f>VLOOKUP(C7198,relationships!$A$2:$B$25,2,0)</f>
        <v>Mẹ</v>
      </c>
      <c r="G7198" s="12" t="s">
        <v>38904</v>
      </c>
      <c r="H7198" s="11" t="s">
        <v>38903</v>
      </c>
      <c r="I7198" t="s">
        <v>25153</v>
      </c>
    </row>
    <row r="7199" spans="1:9">
      <c r="A7199" s="13" t="s">
        <v>38906</v>
      </c>
      <c r="B7199" s="14" t="s">
        <v>38907</v>
      </c>
      <c r="C7199" s="14" t="s">
        <v>19846</v>
      </c>
      <c r="D7199" s="14" t="s">
        <v>38908</v>
      </c>
      <c r="E7199" s="6" t="str">
        <f>VLOOKUP(C7199,relationships!$A$2:$B$25,2,0)</f>
        <v>Mẹ</v>
      </c>
      <c r="G7199" s="14" t="s">
        <v>38907</v>
      </c>
      <c r="H7199" s="13" t="s">
        <v>38906</v>
      </c>
      <c r="I7199" t="s">
        <v>25153</v>
      </c>
    </row>
    <row r="7200" spans="1:9">
      <c r="A7200" s="11" t="s">
        <v>38909</v>
      </c>
      <c r="B7200" s="12" t="s">
        <v>38910</v>
      </c>
      <c r="C7200" s="12" t="s">
        <v>19846</v>
      </c>
      <c r="D7200" s="12" t="s">
        <v>38911</v>
      </c>
      <c r="E7200" s="6" t="str">
        <f>VLOOKUP(C7200,relationships!$A$2:$B$25,2,0)</f>
        <v>Mẹ</v>
      </c>
      <c r="G7200" s="12" t="s">
        <v>38910</v>
      </c>
      <c r="H7200" s="11" t="s">
        <v>38909</v>
      </c>
      <c r="I7200" t="s">
        <v>25153</v>
      </c>
    </row>
    <row r="7201" spans="1:9">
      <c r="A7201" s="13" t="s">
        <v>38912</v>
      </c>
      <c r="B7201" s="14" t="s">
        <v>38913</v>
      </c>
      <c r="C7201" s="14" t="s">
        <v>19846</v>
      </c>
      <c r="D7201" s="14" t="s">
        <v>38914</v>
      </c>
      <c r="E7201" s="6" t="str">
        <f>VLOOKUP(C7201,relationships!$A$2:$B$25,2,0)</f>
        <v>Mẹ</v>
      </c>
      <c r="G7201" s="14" t="s">
        <v>38913</v>
      </c>
      <c r="H7201" s="13" t="s">
        <v>38912</v>
      </c>
      <c r="I7201" t="s">
        <v>25153</v>
      </c>
    </row>
    <row r="7202" spans="1:9">
      <c r="A7202" s="11" t="s">
        <v>38915</v>
      </c>
      <c r="B7202" s="12" t="s">
        <v>38916</v>
      </c>
      <c r="C7202" s="12" t="s">
        <v>19846</v>
      </c>
      <c r="D7202" s="12" t="s">
        <v>38917</v>
      </c>
      <c r="E7202" s="6" t="str">
        <f>VLOOKUP(C7202,relationships!$A$2:$B$25,2,0)</f>
        <v>Mẹ</v>
      </c>
      <c r="G7202" s="12" t="s">
        <v>38916</v>
      </c>
      <c r="H7202" s="11" t="s">
        <v>38915</v>
      </c>
      <c r="I7202" t="s">
        <v>25153</v>
      </c>
    </row>
    <row r="7203" spans="1:9">
      <c r="A7203" s="13" t="s">
        <v>38918</v>
      </c>
      <c r="B7203" s="14" t="s">
        <v>38919</v>
      </c>
      <c r="C7203" s="14" t="s">
        <v>22418</v>
      </c>
      <c r="D7203" s="14" t="s">
        <v>38920</v>
      </c>
      <c r="E7203" s="6" t="str">
        <f>VLOOKUP(C7203,relationships!$A$2:$B$25,2,0)</f>
        <v>Anh em trai</v>
      </c>
      <c r="G7203" s="14" t="s">
        <v>38919</v>
      </c>
      <c r="H7203" s="13" t="s">
        <v>38918</v>
      </c>
      <c r="I7203" t="s">
        <v>25237</v>
      </c>
    </row>
    <row r="7204" spans="1:9">
      <c r="A7204" s="11" t="s">
        <v>38921</v>
      </c>
      <c r="B7204" s="12" t="s">
        <v>38922</v>
      </c>
      <c r="C7204" s="12" t="s">
        <v>19846</v>
      </c>
      <c r="D7204" s="12" t="s">
        <v>38923</v>
      </c>
      <c r="E7204" s="6" t="str">
        <f>VLOOKUP(C7204,relationships!$A$2:$B$25,2,0)</f>
        <v>Mẹ</v>
      </c>
      <c r="G7204" s="12" t="s">
        <v>38922</v>
      </c>
      <c r="H7204" s="11" t="s">
        <v>38921</v>
      </c>
      <c r="I7204" t="s">
        <v>25153</v>
      </c>
    </row>
    <row r="7205" spans="1:9">
      <c r="A7205" s="13" t="s">
        <v>38924</v>
      </c>
      <c r="B7205" s="14" t="s">
        <v>38925</v>
      </c>
      <c r="C7205" s="14" t="s">
        <v>19846</v>
      </c>
      <c r="D7205" s="14" t="s">
        <v>38926</v>
      </c>
      <c r="E7205" s="6" t="str">
        <f>VLOOKUP(C7205,relationships!$A$2:$B$25,2,0)</f>
        <v>Mẹ</v>
      </c>
      <c r="G7205" s="14" t="s">
        <v>38925</v>
      </c>
      <c r="H7205" s="13" t="s">
        <v>38924</v>
      </c>
      <c r="I7205" t="s">
        <v>25153</v>
      </c>
    </row>
    <row r="7206" spans="1:9">
      <c r="A7206" s="11" t="s">
        <v>38927</v>
      </c>
      <c r="B7206" s="12" t="s">
        <v>38928</v>
      </c>
      <c r="C7206" s="12" t="s">
        <v>23283</v>
      </c>
      <c r="D7206" s="12" t="s">
        <v>38929</v>
      </c>
      <c r="E7206" s="6" t="str">
        <f>VLOOKUP(C7206,relationships!$A$2:$B$25,2,0)</f>
        <v>Cô, Dì, O, Mợ, Thím</v>
      </c>
      <c r="G7206" s="12" t="s">
        <v>38928</v>
      </c>
      <c r="H7206" s="11" t="s">
        <v>38927</v>
      </c>
      <c r="I7206" t="s">
        <v>25239</v>
      </c>
    </row>
    <row r="7207" spans="1:9">
      <c r="A7207" s="13" t="s">
        <v>38930</v>
      </c>
      <c r="B7207" s="14" t="s">
        <v>38931</v>
      </c>
      <c r="C7207" s="14" t="s">
        <v>19846</v>
      </c>
      <c r="D7207" s="14" t="s">
        <v>38932</v>
      </c>
      <c r="E7207" s="6" t="str">
        <f>VLOOKUP(C7207,relationships!$A$2:$B$25,2,0)</f>
        <v>Mẹ</v>
      </c>
      <c r="G7207" s="14" t="s">
        <v>38931</v>
      </c>
      <c r="H7207" s="13" t="s">
        <v>38930</v>
      </c>
      <c r="I7207" t="s">
        <v>25153</v>
      </c>
    </row>
    <row r="7208" spans="1:9">
      <c r="A7208" s="11" t="s">
        <v>38933</v>
      </c>
      <c r="B7208" s="12" t="s">
        <v>38934</v>
      </c>
      <c r="C7208" s="12" t="s">
        <v>16593</v>
      </c>
      <c r="D7208" s="12" t="s">
        <v>38935</v>
      </c>
      <c r="E7208" s="6" t="str">
        <f>VLOOKUP(C7208,relationships!$A$2:$B$25,2,0)</f>
        <v>Vợ</v>
      </c>
      <c r="G7208" s="12" t="s">
        <v>38934</v>
      </c>
      <c r="H7208" s="11" t="s">
        <v>38933</v>
      </c>
      <c r="I7208" t="s">
        <v>25154</v>
      </c>
    </row>
    <row r="7209" spans="1:9">
      <c r="A7209" s="13" t="s">
        <v>20584</v>
      </c>
      <c r="B7209" s="14" t="s">
        <v>20583</v>
      </c>
      <c r="C7209" s="14" t="s">
        <v>19846</v>
      </c>
      <c r="D7209" s="14" t="s">
        <v>38936</v>
      </c>
      <c r="E7209" s="6" t="str">
        <f>VLOOKUP(C7209,relationships!$A$2:$B$25,2,0)</f>
        <v>Mẹ</v>
      </c>
      <c r="G7209" s="14" t="s">
        <v>20583</v>
      </c>
      <c r="H7209" s="13" t="s">
        <v>20584</v>
      </c>
      <c r="I7209" t="s">
        <v>25153</v>
      </c>
    </row>
    <row r="7210" spans="1:9">
      <c r="A7210" s="11" t="s">
        <v>38937</v>
      </c>
      <c r="B7210" s="12" t="s">
        <v>38938</v>
      </c>
      <c r="C7210" s="12" t="s">
        <v>22418</v>
      </c>
      <c r="D7210" s="12" t="s">
        <v>38939</v>
      </c>
      <c r="E7210" s="6" t="str">
        <f>VLOOKUP(C7210,relationships!$A$2:$B$25,2,0)</f>
        <v>Anh em trai</v>
      </c>
      <c r="G7210" s="12" t="s">
        <v>38938</v>
      </c>
      <c r="H7210" s="11" t="s">
        <v>38937</v>
      </c>
      <c r="I7210" t="s">
        <v>25237</v>
      </c>
    </row>
    <row r="7211" spans="1:9">
      <c r="A7211" s="13" t="s">
        <v>38940</v>
      </c>
      <c r="B7211" s="14" t="s">
        <v>38941</v>
      </c>
      <c r="C7211" s="14" t="s">
        <v>19846</v>
      </c>
      <c r="D7211" s="14" t="s">
        <v>38942</v>
      </c>
      <c r="E7211" s="6" t="str">
        <f>VLOOKUP(C7211,relationships!$A$2:$B$25,2,0)</f>
        <v>Mẹ</v>
      </c>
      <c r="G7211" s="14" t="s">
        <v>38941</v>
      </c>
      <c r="H7211" s="13" t="s">
        <v>38940</v>
      </c>
      <c r="I7211" t="s">
        <v>25153</v>
      </c>
    </row>
    <row r="7212" spans="1:9">
      <c r="A7212" s="11" t="s">
        <v>38943</v>
      </c>
      <c r="B7212" s="12" t="s">
        <v>38944</v>
      </c>
      <c r="C7212" s="12" t="s">
        <v>19846</v>
      </c>
      <c r="D7212" s="12" t="s">
        <v>38945</v>
      </c>
      <c r="E7212" s="6" t="str">
        <f>VLOOKUP(C7212,relationships!$A$2:$B$25,2,0)</f>
        <v>Mẹ</v>
      </c>
      <c r="G7212" s="12" t="s">
        <v>38944</v>
      </c>
      <c r="H7212" s="11" t="s">
        <v>38943</v>
      </c>
      <c r="I7212" t="s">
        <v>25153</v>
      </c>
    </row>
    <row r="7213" spans="1:9">
      <c r="A7213" s="13" t="s">
        <v>38946</v>
      </c>
      <c r="B7213" s="14" t="s">
        <v>38947</v>
      </c>
      <c r="C7213" s="14" t="s">
        <v>16593</v>
      </c>
      <c r="D7213" s="14" t="s">
        <v>38948</v>
      </c>
      <c r="E7213" s="6" t="str">
        <f>VLOOKUP(C7213,relationships!$A$2:$B$25,2,0)</f>
        <v>Vợ</v>
      </c>
      <c r="G7213" s="14" t="s">
        <v>38947</v>
      </c>
      <c r="H7213" s="13" t="s">
        <v>38946</v>
      </c>
      <c r="I7213" t="s">
        <v>25154</v>
      </c>
    </row>
    <row r="7214" spans="1:9">
      <c r="A7214" s="11" t="s">
        <v>38949</v>
      </c>
      <c r="B7214" s="12" t="s">
        <v>38950</v>
      </c>
      <c r="C7214" s="12" t="s">
        <v>19846</v>
      </c>
      <c r="D7214" s="12" t="s">
        <v>38951</v>
      </c>
      <c r="E7214" s="6" t="str">
        <f>VLOOKUP(C7214,relationships!$A$2:$B$25,2,0)</f>
        <v>Mẹ</v>
      </c>
      <c r="G7214" s="12" t="s">
        <v>38950</v>
      </c>
      <c r="H7214" s="11" t="s">
        <v>38949</v>
      </c>
      <c r="I7214" t="s">
        <v>25153</v>
      </c>
    </row>
    <row r="7215" spans="1:9">
      <c r="A7215" s="13" t="s">
        <v>38952</v>
      </c>
      <c r="B7215" s="14" t="s">
        <v>38953</v>
      </c>
      <c r="C7215" s="14" t="s">
        <v>19846</v>
      </c>
      <c r="D7215" s="14" t="s">
        <v>38954</v>
      </c>
      <c r="E7215" s="6" t="str">
        <f>VLOOKUP(C7215,relationships!$A$2:$B$25,2,0)</f>
        <v>Mẹ</v>
      </c>
      <c r="G7215" s="14" t="s">
        <v>38953</v>
      </c>
      <c r="H7215" s="13" t="s">
        <v>38952</v>
      </c>
      <c r="I7215" t="s">
        <v>25153</v>
      </c>
    </row>
    <row r="7216" spans="1:9">
      <c r="A7216" s="11" t="s">
        <v>38955</v>
      </c>
      <c r="B7216" s="12" t="s">
        <v>38956</v>
      </c>
      <c r="C7216" s="12" t="s">
        <v>16415</v>
      </c>
      <c r="D7216" s="12" t="s">
        <v>38957</v>
      </c>
      <c r="E7216" s="6" t="str">
        <f>VLOOKUP(C7216,relationships!$A$2:$B$25,2,0)</f>
        <v>Tôi</v>
      </c>
      <c r="G7216" s="12" t="s">
        <v>38956</v>
      </c>
      <c r="H7216" s="11" t="s">
        <v>38955</v>
      </c>
      <c r="I7216" t="s">
        <v>25150</v>
      </c>
    </row>
    <row r="7217" spans="1:9">
      <c r="A7217" s="13" t="s">
        <v>38958</v>
      </c>
      <c r="B7217" s="14" t="s">
        <v>38959</v>
      </c>
      <c r="C7217" s="14" t="s">
        <v>16593</v>
      </c>
      <c r="D7217" s="14" t="s">
        <v>38960</v>
      </c>
      <c r="E7217" s="6" t="str">
        <f>VLOOKUP(C7217,relationships!$A$2:$B$25,2,0)</f>
        <v>Vợ</v>
      </c>
      <c r="G7217" s="14" t="s">
        <v>38959</v>
      </c>
      <c r="H7217" s="13" t="s">
        <v>38958</v>
      </c>
      <c r="I7217" t="s">
        <v>25154</v>
      </c>
    </row>
    <row r="7218" spans="1:9">
      <c r="A7218" s="11" t="s">
        <v>38961</v>
      </c>
      <c r="B7218" s="12" t="s">
        <v>38962</v>
      </c>
      <c r="C7218" s="12" t="s">
        <v>23283</v>
      </c>
      <c r="D7218" s="12" t="s">
        <v>38963</v>
      </c>
      <c r="E7218" s="6" t="str">
        <f>VLOOKUP(C7218,relationships!$A$2:$B$25,2,0)</f>
        <v>Cô, Dì, O, Mợ, Thím</v>
      </c>
      <c r="G7218" s="12" t="s">
        <v>38962</v>
      </c>
      <c r="H7218" s="11" t="s">
        <v>38961</v>
      </c>
      <c r="I7218" t="s">
        <v>25239</v>
      </c>
    </row>
    <row r="7219" spans="1:9">
      <c r="A7219" s="13" t="s">
        <v>38964</v>
      </c>
      <c r="B7219" s="14" t="s">
        <v>38965</v>
      </c>
      <c r="C7219" s="14" t="s">
        <v>22367</v>
      </c>
      <c r="D7219" s="14" t="s">
        <v>38966</v>
      </c>
      <c r="E7219" s="6" t="str">
        <f>VLOOKUP(C7219,relationships!$A$2:$B$25,2,0)</f>
        <v>Chồng</v>
      </c>
      <c r="G7219" s="14" t="s">
        <v>38965</v>
      </c>
      <c r="H7219" s="13" t="s">
        <v>38964</v>
      </c>
      <c r="I7219" t="s">
        <v>25159</v>
      </c>
    </row>
    <row r="7220" spans="1:9">
      <c r="A7220" s="11" t="s">
        <v>38967</v>
      </c>
      <c r="B7220" s="12" t="s">
        <v>38968</v>
      </c>
      <c r="C7220" s="12" t="s">
        <v>19846</v>
      </c>
      <c r="D7220" s="12" t="s">
        <v>38969</v>
      </c>
      <c r="E7220" s="6" t="str">
        <f>VLOOKUP(C7220,relationships!$A$2:$B$25,2,0)</f>
        <v>Mẹ</v>
      </c>
      <c r="G7220" s="12" t="s">
        <v>38968</v>
      </c>
      <c r="H7220" s="11" t="s">
        <v>38967</v>
      </c>
      <c r="I7220" t="s">
        <v>25153</v>
      </c>
    </row>
    <row r="7221" spans="1:9">
      <c r="A7221" s="13" t="s">
        <v>38970</v>
      </c>
      <c r="B7221" s="14" t="s">
        <v>38971</v>
      </c>
      <c r="C7221" s="14" t="s">
        <v>16593</v>
      </c>
      <c r="D7221" s="14" t="s">
        <v>38972</v>
      </c>
      <c r="E7221" s="6" t="str">
        <f>VLOOKUP(C7221,relationships!$A$2:$B$25,2,0)</f>
        <v>Vợ</v>
      </c>
      <c r="G7221" s="14" t="s">
        <v>38971</v>
      </c>
      <c r="H7221" s="13" t="s">
        <v>38970</v>
      </c>
      <c r="I7221" t="s">
        <v>25154</v>
      </c>
    </row>
    <row r="7222" spans="1:9">
      <c r="A7222" s="11" t="s">
        <v>38973</v>
      </c>
      <c r="B7222" s="12" t="s">
        <v>38974</v>
      </c>
      <c r="C7222" s="12" t="s">
        <v>16593</v>
      </c>
      <c r="D7222" s="12" t="s">
        <v>38975</v>
      </c>
      <c r="E7222" s="6" t="str">
        <f>VLOOKUP(C7222,relationships!$A$2:$B$25,2,0)</f>
        <v>Vợ</v>
      </c>
      <c r="G7222" s="12" t="s">
        <v>38974</v>
      </c>
      <c r="H7222" s="11" t="s">
        <v>38973</v>
      </c>
      <c r="I7222" t="s">
        <v>25154</v>
      </c>
    </row>
    <row r="7223" spans="1:9">
      <c r="A7223" s="13" t="s">
        <v>38976</v>
      </c>
      <c r="B7223" s="14" t="s">
        <v>21000</v>
      </c>
      <c r="C7223" s="14" t="s">
        <v>19846</v>
      </c>
      <c r="D7223" s="14" t="s">
        <v>38977</v>
      </c>
      <c r="E7223" s="6" t="str">
        <f>VLOOKUP(C7223,relationships!$A$2:$B$25,2,0)</f>
        <v>Mẹ</v>
      </c>
      <c r="G7223" s="14" t="s">
        <v>21000</v>
      </c>
      <c r="H7223" s="13" t="s">
        <v>38976</v>
      </c>
      <c r="I7223" t="s">
        <v>25153</v>
      </c>
    </row>
    <row r="7224" spans="1:9">
      <c r="A7224" s="11" t="s">
        <v>38978</v>
      </c>
      <c r="B7224" s="12" t="s">
        <v>38979</v>
      </c>
      <c r="C7224" s="12" t="s">
        <v>19846</v>
      </c>
      <c r="D7224" s="12" t="s">
        <v>38980</v>
      </c>
      <c r="E7224" s="6" t="str">
        <f>VLOOKUP(C7224,relationships!$A$2:$B$25,2,0)</f>
        <v>Mẹ</v>
      </c>
      <c r="G7224" s="12" t="s">
        <v>38979</v>
      </c>
      <c r="H7224" s="11" t="s">
        <v>38978</v>
      </c>
      <c r="I7224" t="s">
        <v>25153</v>
      </c>
    </row>
    <row r="7225" spans="1:9">
      <c r="A7225" s="13" t="s">
        <v>38981</v>
      </c>
      <c r="B7225" s="14" t="s">
        <v>38982</v>
      </c>
      <c r="C7225" s="14" t="s">
        <v>23283</v>
      </c>
      <c r="D7225" s="14" t="s">
        <v>38983</v>
      </c>
      <c r="E7225" s="6" t="str">
        <f>VLOOKUP(C7225,relationships!$A$2:$B$25,2,0)</f>
        <v>Cô, Dì, O, Mợ, Thím</v>
      </c>
      <c r="G7225" s="14" t="s">
        <v>38982</v>
      </c>
      <c r="H7225" s="13" t="s">
        <v>38981</v>
      </c>
      <c r="I7225" t="s">
        <v>25239</v>
      </c>
    </row>
    <row r="7226" spans="1:9">
      <c r="A7226" s="11" t="s">
        <v>38984</v>
      </c>
      <c r="B7226" s="12" t="s">
        <v>38985</v>
      </c>
      <c r="C7226" s="12" t="s">
        <v>19846</v>
      </c>
      <c r="D7226" s="12" t="s">
        <v>38986</v>
      </c>
      <c r="E7226" s="6" t="str">
        <f>VLOOKUP(C7226,relationships!$A$2:$B$25,2,0)</f>
        <v>Mẹ</v>
      </c>
      <c r="G7226" s="12" t="s">
        <v>38985</v>
      </c>
      <c r="H7226" s="11" t="s">
        <v>38984</v>
      </c>
      <c r="I7226" t="s">
        <v>25153</v>
      </c>
    </row>
    <row r="7227" spans="1:9">
      <c r="A7227" s="13" t="s">
        <v>21001</v>
      </c>
      <c r="B7227" s="14" t="s">
        <v>21000</v>
      </c>
      <c r="C7227" s="14" t="s">
        <v>16415</v>
      </c>
      <c r="D7227" s="14" t="s">
        <v>38987</v>
      </c>
      <c r="E7227" s="6" t="str">
        <f>VLOOKUP(C7227,relationships!$A$2:$B$25,2,0)</f>
        <v>Tôi</v>
      </c>
      <c r="G7227" s="14" t="s">
        <v>21000</v>
      </c>
      <c r="H7227" s="13" t="s">
        <v>21001</v>
      </c>
      <c r="I7227" t="s">
        <v>25150</v>
      </c>
    </row>
    <row r="7228" spans="1:9">
      <c r="A7228" s="11" t="s">
        <v>38988</v>
      </c>
      <c r="B7228" s="12" t="s">
        <v>38989</v>
      </c>
      <c r="C7228" s="12" t="s">
        <v>16593</v>
      </c>
      <c r="D7228" s="12" t="s">
        <v>38990</v>
      </c>
      <c r="E7228" s="6" t="str">
        <f>VLOOKUP(C7228,relationships!$A$2:$B$25,2,0)</f>
        <v>Vợ</v>
      </c>
      <c r="G7228" s="12" t="s">
        <v>38989</v>
      </c>
      <c r="H7228" s="11" t="s">
        <v>38988</v>
      </c>
      <c r="I7228" t="s">
        <v>25154</v>
      </c>
    </row>
    <row r="7229" spans="1:9">
      <c r="A7229" s="13" t="s">
        <v>38991</v>
      </c>
      <c r="B7229" s="14" t="s">
        <v>38992</v>
      </c>
      <c r="C7229" s="14" t="s">
        <v>16593</v>
      </c>
      <c r="D7229" s="14" t="s">
        <v>38993</v>
      </c>
      <c r="E7229" s="6" t="str">
        <f>VLOOKUP(C7229,relationships!$A$2:$B$25,2,0)</f>
        <v>Vợ</v>
      </c>
      <c r="G7229" s="14" t="s">
        <v>38992</v>
      </c>
      <c r="H7229" s="13" t="s">
        <v>38991</v>
      </c>
      <c r="I7229" t="s">
        <v>25154</v>
      </c>
    </row>
    <row r="7230" spans="1:9">
      <c r="A7230" s="11" t="s">
        <v>38994</v>
      </c>
      <c r="B7230" s="12" t="s">
        <v>38995</v>
      </c>
      <c r="C7230" s="12" t="s">
        <v>16343</v>
      </c>
      <c r="D7230" s="12" t="s">
        <v>38996</v>
      </c>
      <c r="E7230" s="6" t="str">
        <f>VLOOKUP(C7230,relationships!$A$2:$B$25,2,0)</f>
        <v>Bạn gái</v>
      </c>
      <c r="G7230" s="12" t="s">
        <v>38995</v>
      </c>
      <c r="H7230" s="11" t="s">
        <v>38994</v>
      </c>
      <c r="I7230" t="s">
        <v>25151</v>
      </c>
    </row>
    <row r="7231" spans="1:9">
      <c r="A7231" s="13" t="s">
        <v>38997</v>
      </c>
      <c r="B7231" s="14" t="s">
        <v>19959</v>
      </c>
      <c r="C7231" s="14" t="s">
        <v>16428</v>
      </c>
      <c r="D7231" s="14" t="s">
        <v>38998</v>
      </c>
      <c r="E7231" s="6" t="str">
        <f>VLOOKUP(C7231,relationships!$A$2:$B$25,2,0)</f>
        <v>Bạn bè</v>
      </c>
      <c r="G7231" s="14" t="s">
        <v>19959</v>
      </c>
      <c r="H7231" s="13" t="s">
        <v>38997</v>
      </c>
      <c r="I7231" t="s">
        <v>25152</v>
      </c>
    </row>
    <row r="7232" spans="1:9">
      <c r="A7232" s="11" t="s">
        <v>20067</v>
      </c>
      <c r="B7232" s="12" t="s">
        <v>20066</v>
      </c>
      <c r="C7232" s="12" t="s">
        <v>16593</v>
      </c>
      <c r="D7232" s="12" t="s">
        <v>38999</v>
      </c>
      <c r="E7232" s="6" t="str">
        <f>VLOOKUP(C7232,relationships!$A$2:$B$25,2,0)</f>
        <v>Vợ</v>
      </c>
      <c r="G7232" s="12" t="s">
        <v>20066</v>
      </c>
      <c r="H7232" s="11" t="s">
        <v>20067</v>
      </c>
      <c r="I7232" t="s">
        <v>25154</v>
      </c>
    </row>
    <row r="7233" spans="1:9">
      <c r="A7233" s="13" t="s">
        <v>20588</v>
      </c>
      <c r="B7233" s="14" t="s">
        <v>20587</v>
      </c>
      <c r="C7233" s="14" t="s">
        <v>16593</v>
      </c>
      <c r="D7233" s="14" t="s">
        <v>39000</v>
      </c>
      <c r="E7233" s="6" t="str">
        <f>VLOOKUP(C7233,relationships!$A$2:$B$25,2,0)</f>
        <v>Vợ</v>
      </c>
      <c r="G7233" s="14" t="s">
        <v>20587</v>
      </c>
      <c r="H7233" s="13" t="s">
        <v>20588</v>
      </c>
      <c r="I7233" t="s">
        <v>25154</v>
      </c>
    </row>
    <row r="7234" spans="1:9">
      <c r="A7234" s="11" t="s">
        <v>39001</v>
      </c>
      <c r="B7234" s="12" t="s">
        <v>39002</v>
      </c>
      <c r="C7234" s="12" t="s">
        <v>22811</v>
      </c>
      <c r="D7234" s="12" t="s">
        <v>39003</v>
      </c>
      <c r="E7234" s="6" t="str">
        <f>VLOOKUP(C7234,relationships!$A$2:$B$25,2,0)</f>
        <v>Bà</v>
      </c>
      <c r="G7234" s="12" t="s">
        <v>39002</v>
      </c>
      <c r="H7234" s="11" t="s">
        <v>39001</v>
      </c>
      <c r="I7234" t="s">
        <v>25234</v>
      </c>
    </row>
    <row r="7235" spans="1:9">
      <c r="A7235" s="13" t="s">
        <v>39004</v>
      </c>
      <c r="B7235" s="14" t="s">
        <v>39005</v>
      </c>
      <c r="C7235" s="14" t="s">
        <v>16415</v>
      </c>
      <c r="D7235" s="14" t="s">
        <v>39006</v>
      </c>
      <c r="E7235" s="6" t="str">
        <f>VLOOKUP(C7235,relationships!$A$2:$B$25,2,0)</f>
        <v>Tôi</v>
      </c>
      <c r="G7235" s="14" t="s">
        <v>39005</v>
      </c>
      <c r="H7235" s="13" t="s">
        <v>39004</v>
      </c>
      <c r="I7235" t="s">
        <v>25150</v>
      </c>
    </row>
    <row r="7236" spans="1:9">
      <c r="A7236" s="11" t="s">
        <v>39007</v>
      </c>
      <c r="B7236" s="12" t="s">
        <v>39008</v>
      </c>
      <c r="C7236" s="12" t="s">
        <v>16428</v>
      </c>
      <c r="D7236" s="12" t="s">
        <v>39009</v>
      </c>
      <c r="E7236" s="6" t="str">
        <f>VLOOKUP(C7236,relationships!$A$2:$B$25,2,0)</f>
        <v>Bạn bè</v>
      </c>
      <c r="G7236" s="12" t="s">
        <v>39008</v>
      </c>
      <c r="H7236" s="11" t="s">
        <v>39007</v>
      </c>
      <c r="I7236" t="s">
        <v>25152</v>
      </c>
    </row>
    <row r="7237" spans="1:9">
      <c r="A7237" s="13" t="s">
        <v>39010</v>
      </c>
      <c r="B7237" s="14" t="s">
        <v>39011</v>
      </c>
      <c r="C7237" s="14" t="s">
        <v>19846</v>
      </c>
      <c r="D7237" s="14" t="s">
        <v>39012</v>
      </c>
      <c r="E7237" s="6" t="str">
        <f>VLOOKUP(C7237,relationships!$A$2:$B$25,2,0)</f>
        <v>Mẹ</v>
      </c>
      <c r="G7237" s="14" t="s">
        <v>39011</v>
      </c>
      <c r="H7237" s="13" t="s">
        <v>39010</v>
      </c>
      <c r="I7237" t="s">
        <v>25153</v>
      </c>
    </row>
    <row r="7238" spans="1:9">
      <c r="A7238" s="11" t="s">
        <v>39013</v>
      </c>
      <c r="B7238" s="12" t="s">
        <v>20587</v>
      </c>
      <c r="C7238" s="12" t="s">
        <v>16593</v>
      </c>
      <c r="D7238" s="12" t="s">
        <v>39014</v>
      </c>
      <c r="E7238" s="6" t="str">
        <f>VLOOKUP(C7238,relationships!$A$2:$B$25,2,0)</f>
        <v>Vợ</v>
      </c>
      <c r="G7238" s="12" t="s">
        <v>20587</v>
      </c>
      <c r="H7238" s="11" t="s">
        <v>39013</v>
      </c>
      <c r="I7238" t="s">
        <v>25154</v>
      </c>
    </row>
    <row r="7239" spans="1:9">
      <c r="A7239" s="13" t="s">
        <v>39015</v>
      </c>
      <c r="B7239" s="14" t="s">
        <v>39016</v>
      </c>
      <c r="C7239" s="14" t="s">
        <v>16593</v>
      </c>
      <c r="D7239" s="14" t="s">
        <v>39017</v>
      </c>
      <c r="E7239" s="6" t="str">
        <f>VLOOKUP(C7239,relationships!$A$2:$B$25,2,0)</f>
        <v>Vợ</v>
      </c>
      <c r="G7239" s="14" t="s">
        <v>39016</v>
      </c>
      <c r="H7239" s="13" t="s">
        <v>39015</v>
      </c>
      <c r="I7239" t="s">
        <v>25154</v>
      </c>
    </row>
    <row r="7240" spans="1:9">
      <c r="A7240" s="11" t="s">
        <v>39018</v>
      </c>
      <c r="B7240" s="12" t="s">
        <v>39019</v>
      </c>
      <c r="C7240" s="12" t="s">
        <v>16415</v>
      </c>
      <c r="D7240" s="12" t="s">
        <v>39020</v>
      </c>
      <c r="E7240" s="6" t="str">
        <f>VLOOKUP(C7240,relationships!$A$2:$B$25,2,0)</f>
        <v>Tôi</v>
      </c>
      <c r="G7240" s="12" t="s">
        <v>39019</v>
      </c>
      <c r="H7240" s="11" t="s">
        <v>39018</v>
      </c>
      <c r="I7240" t="s">
        <v>25150</v>
      </c>
    </row>
    <row r="7241" spans="1:9">
      <c r="A7241" s="13" t="s">
        <v>39021</v>
      </c>
      <c r="B7241" s="14" t="s">
        <v>39022</v>
      </c>
      <c r="C7241" s="14" t="s">
        <v>19846</v>
      </c>
      <c r="D7241" s="14" t="s">
        <v>39023</v>
      </c>
      <c r="E7241" s="6" t="str">
        <f>VLOOKUP(C7241,relationships!$A$2:$B$25,2,0)</f>
        <v>Mẹ</v>
      </c>
      <c r="G7241" s="14" t="s">
        <v>39022</v>
      </c>
      <c r="H7241" s="13" t="s">
        <v>39021</v>
      </c>
      <c r="I7241" t="s">
        <v>25153</v>
      </c>
    </row>
    <row r="7242" spans="1:9">
      <c r="A7242" s="11" t="s">
        <v>39024</v>
      </c>
      <c r="B7242" s="12" t="s">
        <v>39025</v>
      </c>
      <c r="C7242" s="12" t="s">
        <v>19846</v>
      </c>
      <c r="D7242" s="12" t="s">
        <v>39026</v>
      </c>
      <c r="E7242" s="6" t="str">
        <f>VLOOKUP(C7242,relationships!$A$2:$B$25,2,0)</f>
        <v>Mẹ</v>
      </c>
      <c r="G7242" s="12" t="s">
        <v>39025</v>
      </c>
      <c r="H7242" s="11" t="s">
        <v>39024</v>
      </c>
      <c r="I7242" t="s">
        <v>25153</v>
      </c>
    </row>
    <row r="7243" spans="1:9">
      <c r="A7243" s="13" t="s">
        <v>39027</v>
      </c>
      <c r="B7243" s="14" t="s">
        <v>39028</v>
      </c>
      <c r="C7243" s="14" t="s">
        <v>19846</v>
      </c>
      <c r="D7243" s="14" t="s">
        <v>39029</v>
      </c>
      <c r="E7243" s="6" t="str">
        <f>VLOOKUP(C7243,relationships!$A$2:$B$25,2,0)</f>
        <v>Mẹ</v>
      </c>
      <c r="G7243" s="14" t="s">
        <v>39028</v>
      </c>
      <c r="H7243" s="13" t="s">
        <v>39027</v>
      </c>
      <c r="I7243" t="s">
        <v>25153</v>
      </c>
    </row>
    <row r="7244" spans="1:9">
      <c r="A7244" s="11" t="s">
        <v>39030</v>
      </c>
      <c r="B7244" s="12" t="s">
        <v>39031</v>
      </c>
      <c r="C7244" s="12" t="s">
        <v>22367</v>
      </c>
      <c r="D7244" s="12" t="s">
        <v>39032</v>
      </c>
      <c r="E7244" s="6" t="str">
        <f>VLOOKUP(C7244,relationships!$A$2:$B$25,2,0)</f>
        <v>Chồng</v>
      </c>
      <c r="G7244" s="12" t="s">
        <v>39031</v>
      </c>
      <c r="H7244" s="11" t="s">
        <v>39030</v>
      </c>
      <c r="I7244" t="s">
        <v>25159</v>
      </c>
    </row>
    <row r="7245" spans="1:9">
      <c r="A7245" s="13" t="s">
        <v>39033</v>
      </c>
      <c r="B7245" s="14" t="s">
        <v>39034</v>
      </c>
      <c r="C7245" s="14" t="s">
        <v>19846</v>
      </c>
      <c r="D7245" s="14" t="s">
        <v>39035</v>
      </c>
      <c r="E7245" s="6" t="str">
        <f>VLOOKUP(C7245,relationships!$A$2:$B$25,2,0)</f>
        <v>Mẹ</v>
      </c>
      <c r="G7245" s="14" t="s">
        <v>39034</v>
      </c>
      <c r="H7245" s="13" t="s">
        <v>39033</v>
      </c>
      <c r="I7245" t="s">
        <v>25153</v>
      </c>
    </row>
    <row r="7246" spans="1:9">
      <c r="A7246" s="11" t="s">
        <v>39036</v>
      </c>
      <c r="B7246" s="12" t="s">
        <v>39037</v>
      </c>
      <c r="C7246" s="12" t="s">
        <v>19846</v>
      </c>
      <c r="D7246" s="12" t="s">
        <v>39038</v>
      </c>
      <c r="E7246" s="6" t="str">
        <f>VLOOKUP(C7246,relationships!$A$2:$B$25,2,0)</f>
        <v>Mẹ</v>
      </c>
      <c r="G7246" s="12" t="s">
        <v>39037</v>
      </c>
      <c r="H7246" s="11" t="s">
        <v>39036</v>
      </c>
      <c r="I7246" t="s">
        <v>25153</v>
      </c>
    </row>
    <row r="7247" spans="1:9">
      <c r="A7247" s="13" t="s">
        <v>39039</v>
      </c>
      <c r="B7247" s="14" t="s">
        <v>39040</v>
      </c>
      <c r="C7247" s="14" t="s">
        <v>22418</v>
      </c>
      <c r="D7247" s="14" t="s">
        <v>39041</v>
      </c>
      <c r="E7247" s="6" t="str">
        <f>VLOOKUP(C7247,relationships!$A$2:$B$25,2,0)</f>
        <v>Anh em trai</v>
      </c>
      <c r="G7247" s="14" t="s">
        <v>39040</v>
      </c>
      <c r="H7247" s="13" t="s">
        <v>39039</v>
      </c>
      <c r="I7247" t="s">
        <v>25237</v>
      </c>
    </row>
    <row r="7248" spans="1:9">
      <c r="A7248" s="11" t="s">
        <v>39042</v>
      </c>
      <c r="B7248" s="12" t="s">
        <v>39043</v>
      </c>
      <c r="C7248" s="12" t="s">
        <v>19846</v>
      </c>
      <c r="D7248" s="12" t="s">
        <v>39044</v>
      </c>
      <c r="E7248" s="6" t="str">
        <f>VLOOKUP(C7248,relationships!$A$2:$B$25,2,0)</f>
        <v>Mẹ</v>
      </c>
      <c r="G7248" s="12" t="s">
        <v>39043</v>
      </c>
      <c r="H7248" s="11" t="s">
        <v>39042</v>
      </c>
      <c r="I7248" t="s">
        <v>25153</v>
      </c>
    </row>
    <row r="7249" spans="1:9">
      <c r="A7249" s="13" t="s">
        <v>39045</v>
      </c>
      <c r="B7249" s="14" t="s">
        <v>39046</v>
      </c>
      <c r="C7249" s="14" t="s">
        <v>19846</v>
      </c>
      <c r="D7249" s="14" t="s">
        <v>39047</v>
      </c>
      <c r="E7249" s="6" t="str">
        <f>VLOOKUP(C7249,relationships!$A$2:$B$25,2,0)</f>
        <v>Mẹ</v>
      </c>
      <c r="G7249" s="14" t="s">
        <v>39046</v>
      </c>
      <c r="H7249" s="13" t="s">
        <v>39045</v>
      </c>
      <c r="I7249" t="s">
        <v>25153</v>
      </c>
    </row>
    <row r="7250" spans="1:9">
      <c r="A7250" s="11" t="s">
        <v>39048</v>
      </c>
      <c r="B7250" s="12" t="s">
        <v>39049</v>
      </c>
      <c r="C7250" s="12" t="s">
        <v>19846</v>
      </c>
      <c r="D7250" s="12" t="s">
        <v>39050</v>
      </c>
      <c r="E7250" s="6" t="str">
        <f>VLOOKUP(C7250,relationships!$A$2:$B$25,2,0)</f>
        <v>Mẹ</v>
      </c>
      <c r="G7250" s="12" t="s">
        <v>39049</v>
      </c>
      <c r="H7250" s="11" t="s">
        <v>39048</v>
      </c>
      <c r="I7250" t="s">
        <v>25153</v>
      </c>
    </row>
    <row r="7251" spans="1:9">
      <c r="A7251" s="13" t="s">
        <v>39051</v>
      </c>
      <c r="B7251" s="14" t="s">
        <v>39052</v>
      </c>
      <c r="C7251" s="14" t="s">
        <v>23283</v>
      </c>
      <c r="D7251" s="14" t="s">
        <v>39053</v>
      </c>
      <c r="E7251" s="6" t="str">
        <f>VLOOKUP(C7251,relationships!$A$2:$B$25,2,0)</f>
        <v>Cô, Dì, O, Mợ, Thím</v>
      </c>
      <c r="G7251" s="14" t="s">
        <v>39052</v>
      </c>
      <c r="H7251" s="13" t="s">
        <v>39051</v>
      </c>
      <c r="I7251" t="s">
        <v>25239</v>
      </c>
    </row>
    <row r="7252" spans="1:9">
      <c r="A7252" s="11" t="s">
        <v>39054</v>
      </c>
      <c r="B7252" s="12" t="s">
        <v>39055</v>
      </c>
      <c r="C7252" s="12" t="s">
        <v>22811</v>
      </c>
      <c r="D7252" s="12" t="s">
        <v>39056</v>
      </c>
      <c r="E7252" s="6" t="str">
        <f>VLOOKUP(C7252,relationships!$A$2:$B$25,2,0)</f>
        <v>Bà</v>
      </c>
      <c r="G7252" s="12" t="s">
        <v>39055</v>
      </c>
      <c r="H7252" s="11" t="s">
        <v>39054</v>
      </c>
      <c r="I7252" t="s">
        <v>25234</v>
      </c>
    </row>
    <row r="7253" spans="1:9">
      <c r="A7253" s="13" t="s">
        <v>39057</v>
      </c>
      <c r="B7253" s="14" t="s">
        <v>39058</v>
      </c>
      <c r="C7253" s="14" t="s">
        <v>16593</v>
      </c>
      <c r="D7253" s="14" t="s">
        <v>39059</v>
      </c>
      <c r="E7253" s="6" t="str">
        <f>VLOOKUP(C7253,relationships!$A$2:$B$25,2,0)</f>
        <v>Vợ</v>
      </c>
      <c r="G7253" s="14" t="s">
        <v>39058</v>
      </c>
      <c r="H7253" s="13" t="s">
        <v>39057</v>
      </c>
      <c r="I7253" t="s">
        <v>25154</v>
      </c>
    </row>
    <row r="7254" spans="1:9">
      <c r="A7254" s="11" t="s">
        <v>39060</v>
      </c>
      <c r="B7254" s="12" t="s">
        <v>20066</v>
      </c>
      <c r="C7254" s="12" t="s">
        <v>16360</v>
      </c>
      <c r="D7254" s="12" t="s">
        <v>39061</v>
      </c>
      <c r="E7254" s="6" t="str">
        <f>VLOOKUP(C7254,relationships!$A$2:$B$25,2,0)</f>
        <v>Chị em gái</v>
      </c>
      <c r="G7254" s="12" t="s">
        <v>20066</v>
      </c>
      <c r="H7254" s="11" t="s">
        <v>39060</v>
      </c>
      <c r="I7254" t="s">
        <v>25156</v>
      </c>
    </row>
    <row r="7255" spans="1:9">
      <c r="A7255" s="13" t="s">
        <v>39062</v>
      </c>
      <c r="B7255" s="14" t="s">
        <v>39063</v>
      </c>
      <c r="C7255" s="14" t="s">
        <v>19846</v>
      </c>
      <c r="D7255" s="14" t="s">
        <v>39064</v>
      </c>
      <c r="E7255" s="6" t="str">
        <f>VLOOKUP(C7255,relationships!$A$2:$B$25,2,0)</f>
        <v>Mẹ</v>
      </c>
      <c r="G7255" s="14" t="s">
        <v>39063</v>
      </c>
      <c r="H7255" s="13" t="s">
        <v>39062</v>
      </c>
      <c r="I7255" t="s">
        <v>25153</v>
      </c>
    </row>
    <row r="7256" spans="1:9">
      <c r="A7256" s="11" t="s">
        <v>39065</v>
      </c>
      <c r="B7256" s="12" t="s">
        <v>39066</v>
      </c>
      <c r="C7256" s="12" t="s">
        <v>16360</v>
      </c>
      <c r="D7256" s="12" t="s">
        <v>39067</v>
      </c>
      <c r="E7256" s="6" t="str">
        <f>VLOOKUP(C7256,relationships!$A$2:$B$25,2,0)</f>
        <v>Chị em gái</v>
      </c>
      <c r="G7256" s="12" t="s">
        <v>39066</v>
      </c>
      <c r="H7256" s="11" t="s">
        <v>39065</v>
      </c>
      <c r="I7256" t="s">
        <v>25156</v>
      </c>
    </row>
    <row r="7257" spans="1:9">
      <c r="A7257" s="13" t="s">
        <v>39068</v>
      </c>
      <c r="B7257" s="14" t="s">
        <v>39069</v>
      </c>
      <c r="C7257" s="14" t="s">
        <v>22811</v>
      </c>
      <c r="D7257" s="14" t="s">
        <v>39070</v>
      </c>
      <c r="E7257" s="6" t="str">
        <f>VLOOKUP(C7257,relationships!$A$2:$B$25,2,0)</f>
        <v>Bà</v>
      </c>
      <c r="G7257" s="14" t="s">
        <v>39069</v>
      </c>
      <c r="H7257" s="13" t="s">
        <v>39068</v>
      </c>
      <c r="I7257" t="s">
        <v>25234</v>
      </c>
    </row>
    <row r="7258" spans="1:9">
      <c r="A7258" s="11" t="s">
        <v>39071</v>
      </c>
      <c r="B7258" s="12" t="s">
        <v>39072</v>
      </c>
      <c r="C7258" s="12" t="s">
        <v>16593</v>
      </c>
      <c r="D7258" s="12" t="s">
        <v>39073</v>
      </c>
      <c r="E7258" s="6" t="str">
        <f>VLOOKUP(C7258,relationships!$A$2:$B$25,2,0)</f>
        <v>Vợ</v>
      </c>
      <c r="G7258" s="12" t="s">
        <v>39072</v>
      </c>
      <c r="H7258" s="11" t="s">
        <v>39071</v>
      </c>
      <c r="I7258" t="s">
        <v>25154</v>
      </c>
    </row>
    <row r="7259" spans="1:9">
      <c r="A7259" s="13" t="s">
        <v>39074</v>
      </c>
      <c r="B7259" s="14" t="s">
        <v>39075</v>
      </c>
      <c r="C7259" s="14" t="s">
        <v>19846</v>
      </c>
      <c r="D7259" s="14" t="s">
        <v>39076</v>
      </c>
      <c r="E7259" s="6" t="str">
        <f>VLOOKUP(C7259,relationships!$A$2:$B$25,2,0)</f>
        <v>Mẹ</v>
      </c>
      <c r="G7259" s="14" t="s">
        <v>39075</v>
      </c>
      <c r="H7259" s="13" t="s">
        <v>39074</v>
      </c>
      <c r="I7259" t="s">
        <v>25153</v>
      </c>
    </row>
    <row r="7260" spans="1:9">
      <c r="A7260" s="11" t="s">
        <v>39077</v>
      </c>
      <c r="B7260" s="12" t="s">
        <v>20066</v>
      </c>
      <c r="C7260" s="12" t="s">
        <v>16360</v>
      </c>
      <c r="D7260" s="12" t="s">
        <v>39078</v>
      </c>
      <c r="E7260" s="6" t="str">
        <f>VLOOKUP(C7260,relationships!$A$2:$B$25,2,0)</f>
        <v>Chị em gái</v>
      </c>
      <c r="G7260" s="12" t="s">
        <v>20066</v>
      </c>
      <c r="H7260" s="11" t="s">
        <v>39077</v>
      </c>
      <c r="I7260" t="s">
        <v>25156</v>
      </c>
    </row>
    <row r="7261" spans="1:9">
      <c r="A7261" s="13" t="s">
        <v>39079</v>
      </c>
      <c r="B7261" s="14" t="s">
        <v>39069</v>
      </c>
      <c r="C7261" s="14" t="s">
        <v>16593</v>
      </c>
      <c r="D7261" s="14" t="s">
        <v>39080</v>
      </c>
      <c r="E7261" s="6" t="str">
        <f>VLOOKUP(C7261,relationships!$A$2:$B$25,2,0)</f>
        <v>Vợ</v>
      </c>
      <c r="G7261" s="14" t="s">
        <v>39069</v>
      </c>
      <c r="H7261" s="13" t="s">
        <v>39079</v>
      </c>
      <c r="I7261" t="s">
        <v>25154</v>
      </c>
    </row>
    <row r="7262" spans="1:9">
      <c r="A7262" s="11" t="s">
        <v>39081</v>
      </c>
      <c r="B7262" s="12" t="s">
        <v>39082</v>
      </c>
      <c r="C7262" s="12" t="s">
        <v>16360</v>
      </c>
      <c r="D7262" s="12" t="s">
        <v>39083</v>
      </c>
      <c r="E7262" s="6" t="str">
        <f>VLOOKUP(C7262,relationships!$A$2:$B$25,2,0)</f>
        <v>Chị em gái</v>
      </c>
      <c r="G7262" s="12" t="s">
        <v>39082</v>
      </c>
      <c r="H7262" s="11" t="s">
        <v>39081</v>
      </c>
      <c r="I7262" t="s">
        <v>25156</v>
      </c>
    </row>
    <row r="7263" spans="1:9">
      <c r="A7263" s="13" t="s">
        <v>39084</v>
      </c>
      <c r="B7263" s="14" t="s">
        <v>39085</v>
      </c>
      <c r="C7263" s="14" t="s">
        <v>22367</v>
      </c>
      <c r="D7263" s="14" t="s">
        <v>39086</v>
      </c>
      <c r="E7263" s="6" t="str">
        <f>VLOOKUP(C7263,relationships!$A$2:$B$25,2,0)</f>
        <v>Chồng</v>
      </c>
      <c r="G7263" s="14" t="s">
        <v>39085</v>
      </c>
      <c r="H7263" s="13" t="s">
        <v>39084</v>
      </c>
      <c r="I7263" t="s">
        <v>25159</v>
      </c>
    </row>
    <row r="7264" spans="1:9">
      <c r="A7264" s="11" t="s">
        <v>39087</v>
      </c>
      <c r="B7264" s="12" t="s">
        <v>39088</v>
      </c>
      <c r="C7264" s="12" t="s">
        <v>16428</v>
      </c>
      <c r="D7264" s="12" t="s">
        <v>39089</v>
      </c>
      <c r="E7264" s="6" t="str">
        <f>VLOOKUP(C7264,relationships!$A$2:$B$25,2,0)</f>
        <v>Bạn bè</v>
      </c>
      <c r="G7264" s="12" t="s">
        <v>39088</v>
      </c>
      <c r="H7264" s="11" t="s">
        <v>39087</v>
      </c>
      <c r="I7264" t="s">
        <v>25152</v>
      </c>
    </row>
    <row r="7265" spans="1:9">
      <c r="A7265" s="13" t="s">
        <v>39090</v>
      </c>
      <c r="B7265" s="14" t="s">
        <v>39091</v>
      </c>
      <c r="C7265" s="14" t="s">
        <v>19846</v>
      </c>
      <c r="D7265" s="14" t="s">
        <v>39092</v>
      </c>
      <c r="E7265" s="6" t="str">
        <f>VLOOKUP(C7265,relationships!$A$2:$B$25,2,0)</f>
        <v>Mẹ</v>
      </c>
      <c r="G7265" s="14" t="s">
        <v>39091</v>
      </c>
      <c r="H7265" s="13" t="s">
        <v>39090</v>
      </c>
      <c r="I7265" t="s">
        <v>25153</v>
      </c>
    </row>
    <row r="7266" spans="1:9">
      <c r="A7266" s="11" t="s">
        <v>39093</v>
      </c>
      <c r="B7266" s="12" t="s">
        <v>39094</v>
      </c>
      <c r="C7266" s="12" t="s">
        <v>23307</v>
      </c>
      <c r="D7266" s="12" t="s">
        <v>39095</v>
      </c>
      <c r="E7266" s="6" t="str">
        <f>VLOOKUP(C7266,relationships!$A$2:$B$25,2,0)</f>
        <v>Con trai, Bé trai</v>
      </c>
      <c r="G7266" s="12" t="s">
        <v>39094</v>
      </c>
      <c r="H7266" s="11" t="s">
        <v>39093</v>
      </c>
      <c r="I7266" t="s">
        <v>25259</v>
      </c>
    </row>
    <row r="7267" spans="1:9">
      <c r="A7267" s="13" t="s">
        <v>39096</v>
      </c>
      <c r="B7267" s="14" t="s">
        <v>39097</v>
      </c>
      <c r="C7267" s="14" t="s">
        <v>19846</v>
      </c>
      <c r="D7267" s="14" t="s">
        <v>39098</v>
      </c>
      <c r="E7267" s="6" t="str">
        <f>VLOOKUP(C7267,relationships!$A$2:$B$25,2,0)</f>
        <v>Mẹ</v>
      </c>
      <c r="G7267" s="14" t="s">
        <v>39097</v>
      </c>
      <c r="H7267" s="13" t="s">
        <v>39096</v>
      </c>
      <c r="I7267" t="s">
        <v>25153</v>
      </c>
    </row>
    <row r="7268" spans="1:9">
      <c r="A7268" s="11" t="s">
        <v>20591</v>
      </c>
      <c r="B7268" s="12" t="s">
        <v>19010</v>
      </c>
      <c r="C7268" s="12" t="s">
        <v>16593</v>
      </c>
      <c r="D7268" s="12" t="s">
        <v>39099</v>
      </c>
      <c r="E7268" s="6" t="str">
        <f>VLOOKUP(C7268,relationships!$A$2:$B$25,2,0)</f>
        <v>Vợ</v>
      </c>
      <c r="G7268" s="12" t="s">
        <v>19010</v>
      </c>
      <c r="H7268" s="11" t="s">
        <v>20591</v>
      </c>
      <c r="I7268" t="s">
        <v>25154</v>
      </c>
    </row>
    <row r="7269" spans="1:9">
      <c r="A7269" s="13" t="s">
        <v>39100</v>
      </c>
      <c r="B7269" s="14" t="s">
        <v>39101</v>
      </c>
      <c r="C7269" s="14" t="s">
        <v>16428</v>
      </c>
      <c r="D7269" s="14" t="s">
        <v>39102</v>
      </c>
      <c r="E7269" s="6" t="str">
        <f>VLOOKUP(C7269,relationships!$A$2:$B$25,2,0)</f>
        <v>Bạn bè</v>
      </c>
      <c r="G7269" s="14" t="s">
        <v>39101</v>
      </c>
      <c r="H7269" s="13" t="s">
        <v>39100</v>
      </c>
      <c r="I7269" t="s">
        <v>25152</v>
      </c>
    </row>
    <row r="7270" spans="1:9">
      <c r="A7270" s="11" t="s">
        <v>39103</v>
      </c>
      <c r="B7270" s="12" t="s">
        <v>39104</v>
      </c>
      <c r="C7270" s="12" t="s">
        <v>19846</v>
      </c>
      <c r="D7270" s="12" t="s">
        <v>39105</v>
      </c>
      <c r="E7270" s="6" t="str">
        <f>VLOOKUP(C7270,relationships!$A$2:$B$25,2,0)</f>
        <v>Mẹ</v>
      </c>
      <c r="G7270" s="12" t="s">
        <v>39104</v>
      </c>
      <c r="H7270" s="11" t="s">
        <v>39103</v>
      </c>
      <c r="I7270" t="s">
        <v>25153</v>
      </c>
    </row>
    <row r="7271" spans="1:9">
      <c r="A7271" s="13" t="s">
        <v>39106</v>
      </c>
      <c r="B7271" s="14" t="s">
        <v>39107</v>
      </c>
      <c r="C7271" s="14" t="s">
        <v>16428</v>
      </c>
      <c r="D7271" s="14" t="s">
        <v>39108</v>
      </c>
      <c r="E7271" s="6" t="str">
        <f>VLOOKUP(C7271,relationships!$A$2:$B$25,2,0)</f>
        <v>Bạn bè</v>
      </c>
      <c r="G7271" s="14" t="s">
        <v>39107</v>
      </c>
      <c r="H7271" s="13" t="s">
        <v>39106</v>
      </c>
      <c r="I7271" t="s">
        <v>25152</v>
      </c>
    </row>
    <row r="7272" spans="1:9">
      <c r="A7272" s="11" t="s">
        <v>39109</v>
      </c>
      <c r="B7272" s="12" t="s">
        <v>39110</v>
      </c>
      <c r="C7272" s="12" t="s">
        <v>19846</v>
      </c>
      <c r="D7272" s="12" t="s">
        <v>39111</v>
      </c>
      <c r="E7272" s="6" t="str">
        <f>VLOOKUP(C7272,relationships!$A$2:$B$25,2,0)</f>
        <v>Mẹ</v>
      </c>
      <c r="G7272" s="12" t="s">
        <v>39110</v>
      </c>
      <c r="H7272" s="11" t="s">
        <v>39109</v>
      </c>
      <c r="I7272" t="s">
        <v>25153</v>
      </c>
    </row>
    <row r="7273" spans="1:9">
      <c r="A7273" s="13" t="s">
        <v>39112</v>
      </c>
      <c r="B7273" s="14" t="s">
        <v>39113</v>
      </c>
      <c r="C7273" s="14" t="s">
        <v>23307</v>
      </c>
      <c r="D7273" s="14" t="s">
        <v>39114</v>
      </c>
      <c r="E7273" s="6" t="str">
        <f>VLOOKUP(C7273,relationships!$A$2:$B$25,2,0)</f>
        <v>Con trai, Bé trai</v>
      </c>
      <c r="G7273" s="14" t="s">
        <v>39113</v>
      </c>
      <c r="H7273" s="13" t="s">
        <v>39112</v>
      </c>
      <c r="I7273" t="s">
        <v>25259</v>
      </c>
    </row>
    <row r="7274" spans="1:9">
      <c r="A7274" s="11" t="s">
        <v>39115</v>
      </c>
      <c r="B7274" s="12" t="s">
        <v>39116</v>
      </c>
      <c r="C7274" s="12" t="s">
        <v>19846</v>
      </c>
      <c r="D7274" s="12" t="s">
        <v>39117</v>
      </c>
      <c r="E7274" s="6" t="str">
        <f>VLOOKUP(C7274,relationships!$A$2:$B$25,2,0)</f>
        <v>Mẹ</v>
      </c>
      <c r="G7274" s="12" t="s">
        <v>39116</v>
      </c>
      <c r="H7274" s="11" t="s">
        <v>39115</v>
      </c>
      <c r="I7274" t="s">
        <v>25153</v>
      </c>
    </row>
    <row r="7275" spans="1:9">
      <c r="A7275" s="13" t="s">
        <v>39118</v>
      </c>
      <c r="B7275" s="14" t="s">
        <v>39066</v>
      </c>
      <c r="C7275" s="14" t="s">
        <v>23307</v>
      </c>
      <c r="D7275" s="14" t="s">
        <v>39119</v>
      </c>
      <c r="E7275" s="6" t="str">
        <f>VLOOKUP(C7275,relationships!$A$2:$B$25,2,0)</f>
        <v>Con trai, Bé trai</v>
      </c>
      <c r="G7275" s="14" t="s">
        <v>39066</v>
      </c>
      <c r="H7275" s="13" t="s">
        <v>39118</v>
      </c>
      <c r="I7275" t="s">
        <v>25259</v>
      </c>
    </row>
    <row r="7276" spans="1:9">
      <c r="A7276" s="11" t="s">
        <v>39120</v>
      </c>
      <c r="B7276" s="12" t="s">
        <v>39121</v>
      </c>
      <c r="C7276" s="12" t="s">
        <v>19846</v>
      </c>
      <c r="D7276" s="12" t="s">
        <v>39122</v>
      </c>
      <c r="E7276" s="6" t="str">
        <f>VLOOKUP(C7276,relationships!$A$2:$B$25,2,0)</f>
        <v>Mẹ</v>
      </c>
      <c r="G7276" s="12" t="s">
        <v>39121</v>
      </c>
      <c r="H7276" s="11" t="s">
        <v>39120</v>
      </c>
      <c r="I7276" t="s">
        <v>25153</v>
      </c>
    </row>
    <row r="7277" spans="1:9">
      <c r="A7277" s="13" t="s">
        <v>39123</v>
      </c>
      <c r="B7277" s="14" t="s">
        <v>39124</v>
      </c>
      <c r="C7277" s="14" t="s">
        <v>16334</v>
      </c>
      <c r="D7277" s="14" t="s">
        <v>39125</v>
      </c>
      <c r="E7277" s="6" t="str">
        <f>VLOOKUP(C7277,relationships!$A$2:$B$25,2,0)</f>
        <v>Con gái, Bé gái</v>
      </c>
      <c r="G7277" s="14" t="s">
        <v>39124</v>
      </c>
      <c r="H7277" s="13" t="s">
        <v>39123</v>
      </c>
      <c r="I7277" t="s">
        <v>25243</v>
      </c>
    </row>
    <row r="7278" spans="1:9">
      <c r="A7278" s="11" t="s">
        <v>39126</v>
      </c>
      <c r="B7278" s="12" t="s">
        <v>39127</v>
      </c>
      <c r="C7278" s="12" t="s">
        <v>19846</v>
      </c>
      <c r="D7278" s="12" t="s">
        <v>39128</v>
      </c>
      <c r="E7278" s="6" t="str">
        <f>VLOOKUP(C7278,relationships!$A$2:$B$25,2,0)</f>
        <v>Mẹ</v>
      </c>
      <c r="G7278" s="12" t="s">
        <v>39127</v>
      </c>
      <c r="H7278" s="11" t="s">
        <v>39126</v>
      </c>
      <c r="I7278" t="s">
        <v>25153</v>
      </c>
    </row>
    <row r="7279" spans="1:9">
      <c r="A7279" s="13" t="s">
        <v>39129</v>
      </c>
      <c r="B7279" s="14" t="s">
        <v>39130</v>
      </c>
      <c r="C7279" s="14" t="s">
        <v>16343</v>
      </c>
      <c r="D7279" s="14" t="s">
        <v>39131</v>
      </c>
      <c r="E7279" s="6" t="str">
        <f>VLOOKUP(C7279,relationships!$A$2:$B$25,2,0)</f>
        <v>Bạn gái</v>
      </c>
      <c r="G7279" s="14" t="s">
        <v>39130</v>
      </c>
      <c r="H7279" s="13" t="s">
        <v>39129</v>
      </c>
      <c r="I7279" t="s">
        <v>25151</v>
      </c>
    </row>
    <row r="7280" spans="1:9">
      <c r="A7280" s="11" t="s">
        <v>39132</v>
      </c>
      <c r="B7280" s="12" t="s">
        <v>39130</v>
      </c>
      <c r="C7280" s="12" t="s">
        <v>16343</v>
      </c>
      <c r="D7280" s="12" t="s">
        <v>39133</v>
      </c>
      <c r="E7280" s="6" t="str">
        <f>VLOOKUP(C7280,relationships!$A$2:$B$25,2,0)</f>
        <v>Bạn gái</v>
      </c>
      <c r="G7280" s="12" t="s">
        <v>39130</v>
      </c>
      <c r="H7280" s="11" t="s">
        <v>39132</v>
      </c>
      <c r="I7280" t="s">
        <v>25151</v>
      </c>
    </row>
    <row r="7281" spans="1:9">
      <c r="A7281" s="13" t="s">
        <v>39134</v>
      </c>
      <c r="B7281" s="14" t="s">
        <v>39135</v>
      </c>
      <c r="C7281" s="14" t="s">
        <v>19846</v>
      </c>
      <c r="D7281" s="14" t="s">
        <v>39136</v>
      </c>
      <c r="E7281" s="6" t="str">
        <f>VLOOKUP(C7281,relationships!$A$2:$B$25,2,0)</f>
        <v>Mẹ</v>
      </c>
      <c r="G7281" s="14" t="s">
        <v>39135</v>
      </c>
      <c r="H7281" s="13" t="s">
        <v>39134</v>
      </c>
      <c r="I7281" t="s">
        <v>25153</v>
      </c>
    </row>
    <row r="7282" spans="1:9">
      <c r="A7282" s="11" t="s">
        <v>39137</v>
      </c>
      <c r="B7282" s="12" t="s">
        <v>39138</v>
      </c>
      <c r="C7282" s="12" t="s">
        <v>23307</v>
      </c>
      <c r="D7282" s="12" t="s">
        <v>39139</v>
      </c>
      <c r="E7282" s="6" t="str">
        <f>VLOOKUP(C7282,relationships!$A$2:$B$25,2,0)</f>
        <v>Con trai, Bé trai</v>
      </c>
      <c r="G7282" s="12" t="s">
        <v>39138</v>
      </c>
      <c r="H7282" s="11" t="s">
        <v>39137</v>
      </c>
      <c r="I7282" t="s">
        <v>25259</v>
      </c>
    </row>
    <row r="7283" spans="1:9">
      <c r="A7283" s="13" t="s">
        <v>39140</v>
      </c>
      <c r="B7283" s="14" t="s">
        <v>39141</v>
      </c>
      <c r="C7283" s="14" t="s">
        <v>19846</v>
      </c>
      <c r="D7283" s="14" t="s">
        <v>39142</v>
      </c>
      <c r="E7283" s="6" t="str">
        <f>VLOOKUP(C7283,relationships!$A$2:$B$25,2,0)</f>
        <v>Mẹ</v>
      </c>
      <c r="G7283" s="14" t="s">
        <v>39141</v>
      </c>
      <c r="H7283" s="13" t="s">
        <v>39140</v>
      </c>
      <c r="I7283" t="s">
        <v>25153</v>
      </c>
    </row>
    <row r="7284" spans="1:9">
      <c r="A7284" s="11" t="s">
        <v>39143</v>
      </c>
      <c r="B7284" s="12" t="s">
        <v>39144</v>
      </c>
      <c r="C7284" s="12" t="s">
        <v>19846</v>
      </c>
      <c r="D7284" s="12" t="s">
        <v>39145</v>
      </c>
      <c r="E7284" s="6" t="str">
        <f>VLOOKUP(C7284,relationships!$A$2:$B$25,2,0)</f>
        <v>Mẹ</v>
      </c>
      <c r="G7284" s="12" t="s">
        <v>39144</v>
      </c>
      <c r="H7284" s="11" t="s">
        <v>39143</v>
      </c>
      <c r="I7284" t="s">
        <v>25153</v>
      </c>
    </row>
    <row r="7285" spans="1:9">
      <c r="A7285" s="13" t="s">
        <v>39146</v>
      </c>
      <c r="B7285" s="14" t="s">
        <v>39147</v>
      </c>
      <c r="C7285" s="14" t="s">
        <v>19846</v>
      </c>
      <c r="D7285" s="14" t="s">
        <v>39148</v>
      </c>
      <c r="E7285" s="6" t="str">
        <f>VLOOKUP(C7285,relationships!$A$2:$B$25,2,0)</f>
        <v>Mẹ</v>
      </c>
      <c r="G7285" s="14" t="s">
        <v>39147</v>
      </c>
      <c r="H7285" s="13" t="s">
        <v>39146</v>
      </c>
      <c r="I7285" t="s">
        <v>25153</v>
      </c>
    </row>
    <row r="7286" spans="1:9">
      <c r="A7286" s="11" t="s">
        <v>39149</v>
      </c>
      <c r="B7286" s="12" t="s">
        <v>39150</v>
      </c>
      <c r="C7286" s="12" t="s">
        <v>19846</v>
      </c>
      <c r="D7286" s="12" t="s">
        <v>39151</v>
      </c>
      <c r="E7286" s="6" t="str">
        <f>VLOOKUP(C7286,relationships!$A$2:$B$25,2,0)</f>
        <v>Mẹ</v>
      </c>
      <c r="G7286" s="12" t="s">
        <v>39150</v>
      </c>
      <c r="H7286" s="11" t="s">
        <v>39149</v>
      </c>
      <c r="I7286" t="s">
        <v>25153</v>
      </c>
    </row>
    <row r="7287" spans="1:9">
      <c r="A7287" s="13" t="s">
        <v>39152</v>
      </c>
      <c r="B7287" s="14" t="s">
        <v>39153</v>
      </c>
      <c r="C7287" s="14" t="s">
        <v>23307</v>
      </c>
      <c r="D7287" s="14" t="s">
        <v>39154</v>
      </c>
      <c r="E7287" s="6" t="str">
        <f>VLOOKUP(C7287,relationships!$A$2:$B$25,2,0)</f>
        <v>Con trai, Bé trai</v>
      </c>
      <c r="G7287" s="14" t="s">
        <v>39153</v>
      </c>
      <c r="H7287" s="13" t="s">
        <v>39152</v>
      </c>
      <c r="I7287" t="s">
        <v>25259</v>
      </c>
    </row>
    <row r="7288" spans="1:9">
      <c r="A7288" s="11" t="s">
        <v>39155</v>
      </c>
      <c r="B7288" s="12" t="s">
        <v>39066</v>
      </c>
      <c r="C7288" s="12" t="s">
        <v>22260</v>
      </c>
      <c r="D7288" s="12" t="s">
        <v>39156</v>
      </c>
      <c r="E7288" s="6" t="str">
        <f>VLOOKUP(C7288,relationships!$A$2:$B$25,2,0)</f>
        <v>Bạn trai</v>
      </c>
      <c r="G7288" s="12" t="s">
        <v>39066</v>
      </c>
      <c r="H7288" s="11" t="s">
        <v>39155</v>
      </c>
      <c r="I7288" t="s">
        <v>25233</v>
      </c>
    </row>
    <row r="7289" spans="1:9">
      <c r="A7289" s="13" t="s">
        <v>39157</v>
      </c>
      <c r="B7289" s="14" t="s">
        <v>39158</v>
      </c>
      <c r="C7289" s="14" t="s">
        <v>19846</v>
      </c>
      <c r="D7289" s="14" t="s">
        <v>39159</v>
      </c>
      <c r="E7289" s="6" t="str">
        <f>VLOOKUP(C7289,relationships!$A$2:$B$25,2,0)</f>
        <v>Mẹ</v>
      </c>
      <c r="G7289" s="14" t="s">
        <v>39158</v>
      </c>
      <c r="H7289" s="13" t="s">
        <v>39157</v>
      </c>
      <c r="I7289" t="s">
        <v>25153</v>
      </c>
    </row>
    <row r="7290" spans="1:9">
      <c r="A7290" s="11" t="s">
        <v>39160</v>
      </c>
      <c r="B7290" s="12" t="s">
        <v>39153</v>
      </c>
      <c r="C7290" s="12" t="s">
        <v>19846</v>
      </c>
      <c r="D7290" s="12" t="s">
        <v>39161</v>
      </c>
      <c r="E7290" s="6" t="str">
        <f>VLOOKUP(C7290,relationships!$A$2:$B$25,2,0)</f>
        <v>Mẹ</v>
      </c>
      <c r="G7290" s="12" t="s">
        <v>39153</v>
      </c>
      <c r="H7290" s="11" t="s">
        <v>39160</v>
      </c>
      <c r="I7290" t="s">
        <v>25153</v>
      </c>
    </row>
    <row r="7291" spans="1:9">
      <c r="A7291" s="13" t="s">
        <v>39162</v>
      </c>
      <c r="B7291" s="14" t="s">
        <v>39163</v>
      </c>
      <c r="C7291" s="14" t="s">
        <v>16593</v>
      </c>
      <c r="D7291" s="14" t="s">
        <v>39164</v>
      </c>
      <c r="E7291" s="6" t="str">
        <f>VLOOKUP(C7291,relationships!$A$2:$B$25,2,0)</f>
        <v>Vợ</v>
      </c>
      <c r="G7291" s="14" t="s">
        <v>39163</v>
      </c>
      <c r="H7291" s="13" t="s">
        <v>39162</v>
      </c>
      <c r="I7291" t="s">
        <v>25154</v>
      </c>
    </row>
    <row r="7292" spans="1:9">
      <c r="A7292" s="11" t="s">
        <v>39165</v>
      </c>
      <c r="B7292" s="12" t="s">
        <v>39166</v>
      </c>
      <c r="C7292" s="12" t="s">
        <v>19846</v>
      </c>
      <c r="D7292" s="12" t="s">
        <v>39167</v>
      </c>
      <c r="E7292" s="6" t="str">
        <f>VLOOKUP(C7292,relationships!$A$2:$B$25,2,0)</f>
        <v>Mẹ</v>
      </c>
      <c r="G7292" s="12" t="s">
        <v>39166</v>
      </c>
      <c r="H7292" s="11" t="s">
        <v>39165</v>
      </c>
      <c r="I7292" t="s">
        <v>25153</v>
      </c>
    </row>
    <row r="7293" spans="1:9">
      <c r="A7293" s="13" t="s">
        <v>39168</v>
      </c>
      <c r="B7293" s="14" t="s">
        <v>39153</v>
      </c>
      <c r="C7293" s="14" t="s">
        <v>19846</v>
      </c>
      <c r="D7293" s="14" t="s">
        <v>39169</v>
      </c>
      <c r="E7293" s="6" t="str">
        <f>VLOOKUP(C7293,relationships!$A$2:$B$25,2,0)</f>
        <v>Mẹ</v>
      </c>
      <c r="G7293" s="14" t="s">
        <v>39153</v>
      </c>
      <c r="H7293" s="13" t="s">
        <v>39168</v>
      </c>
      <c r="I7293" t="s">
        <v>25153</v>
      </c>
    </row>
    <row r="7294" spans="1:9">
      <c r="A7294" s="11" t="s">
        <v>39170</v>
      </c>
      <c r="B7294" s="12" t="s">
        <v>39171</v>
      </c>
      <c r="C7294" s="12" t="s">
        <v>19846</v>
      </c>
      <c r="D7294" s="12" t="s">
        <v>39172</v>
      </c>
      <c r="E7294" s="6" t="str">
        <f>VLOOKUP(C7294,relationships!$A$2:$B$25,2,0)</f>
        <v>Mẹ</v>
      </c>
      <c r="G7294" s="12" t="s">
        <v>39171</v>
      </c>
      <c r="H7294" s="11" t="s">
        <v>39170</v>
      </c>
      <c r="I7294" t="s">
        <v>25153</v>
      </c>
    </row>
    <row r="7295" spans="1:9">
      <c r="A7295" s="13" t="s">
        <v>39173</v>
      </c>
      <c r="B7295" s="14" t="s">
        <v>39174</v>
      </c>
      <c r="C7295" s="14" t="s">
        <v>19846</v>
      </c>
      <c r="D7295" s="14" t="s">
        <v>39175</v>
      </c>
      <c r="E7295" s="6" t="str">
        <f>VLOOKUP(C7295,relationships!$A$2:$B$25,2,0)</f>
        <v>Mẹ</v>
      </c>
      <c r="G7295" s="14" t="s">
        <v>39174</v>
      </c>
      <c r="H7295" s="13" t="s">
        <v>39173</v>
      </c>
      <c r="I7295" t="s">
        <v>25153</v>
      </c>
    </row>
    <row r="7296" spans="1:9">
      <c r="A7296" s="11" t="s">
        <v>39176</v>
      </c>
      <c r="B7296" s="12" t="s">
        <v>39177</v>
      </c>
      <c r="C7296" s="12" t="s">
        <v>19846</v>
      </c>
      <c r="D7296" s="12" t="s">
        <v>39178</v>
      </c>
      <c r="E7296" s="6" t="str">
        <f>VLOOKUP(C7296,relationships!$A$2:$B$25,2,0)</f>
        <v>Mẹ</v>
      </c>
      <c r="G7296" s="12" t="s">
        <v>39177</v>
      </c>
      <c r="H7296" s="11" t="s">
        <v>39176</v>
      </c>
      <c r="I7296" t="s">
        <v>25153</v>
      </c>
    </row>
    <row r="7297" spans="1:9">
      <c r="A7297" s="13" t="s">
        <v>39179</v>
      </c>
      <c r="B7297" s="14" t="s">
        <v>39180</v>
      </c>
      <c r="C7297" s="14" t="s">
        <v>16415</v>
      </c>
      <c r="D7297" s="14" t="s">
        <v>39181</v>
      </c>
      <c r="E7297" s="6" t="str">
        <f>VLOOKUP(C7297,relationships!$A$2:$B$25,2,0)</f>
        <v>Tôi</v>
      </c>
      <c r="G7297" s="14" t="s">
        <v>39180</v>
      </c>
      <c r="H7297" s="13" t="s">
        <v>39179</v>
      </c>
      <c r="I7297" t="s">
        <v>25150</v>
      </c>
    </row>
    <row r="7298" spans="1:9">
      <c r="A7298" s="11" t="s">
        <v>39182</v>
      </c>
      <c r="B7298" s="12" t="s">
        <v>39183</v>
      </c>
      <c r="C7298" s="12" t="s">
        <v>19846</v>
      </c>
      <c r="D7298" s="12" t="s">
        <v>39184</v>
      </c>
      <c r="E7298" s="6" t="str">
        <f>VLOOKUP(C7298,relationships!$A$2:$B$25,2,0)</f>
        <v>Mẹ</v>
      </c>
      <c r="G7298" s="12" t="s">
        <v>39183</v>
      </c>
      <c r="H7298" s="11" t="s">
        <v>39182</v>
      </c>
      <c r="I7298" t="s">
        <v>25153</v>
      </c>
    </row>
    <row r="7299" spans="1:9">
      <c r="A7299" s="13" t="s">
        <v>39185</v>
      </c>
      <c r="B7299" s="14" t="s">
        <v>39186</v>
      </c>
      <c r="C7299" s="14" t="s">
        <v>16593</v>
      </c>
      <c r="D7299" s="14" t="s">
        <v>39187</v>
      </c>
      <c r="E7299" s="6" t="str">
        <f>VLOOKUP(C7299,relationships!$A$2:$B$25,2,0)</f>
        <v>Vợ</v>
      </c>
      <c r="G7299" s="14" t="s">
        <v>39186</v>
      </c>
      <c r="H7299" s="13" t="s">
        <v>39185</v>
      </c>
      <c r="I7299" t="s">
        <v>25154</v>
      </c>
    </row>
    <row r="7300" spans="1:9">
      <c r="A7300" s="11" t="s">
        <v>39188</v>
      </c>
      <c r="B7300" s="12" t="s">
        <v>39189</v>
      </c>
      <c r="C7300" s="12" t="s">
        <v>19846</v>
      </c>
      <c r="D7300" s="12" t="s">
        <v>39190</v>
      </c>
      <c r="E7300" s="6" t="str">
        <f>VLOOKUP(C7300,relationships!$A$2:$B$25,2,0)</f>
        <v>Mẹ</v>
      </c>
      <c r="G7300" s="12" t="s">
        <v>39189</v>
      </c>
      <c r="H7300" s="11" t="s">
        <v>39188</v>
      </c>
      <c r="I7300" t="s">
        <v>25153</v>
      </c>
    </row>
    <row r="7301" spans="1:9">
      <c r="A7301" s="13" t="s">
        <v>39191</v>
      </c>
      <c r="B7301" s="14" t="s">
        <v>39192</v>
      </c>
      <c r="C7301" s="14" t="s">
        <v>16593</v>
      </c>
      <c r="D7301" s="14" t="s">
        <v>39193</v>
      </c>
      <c r="E7301" s="6" t="str">
        <f>VLOOKUP(C7301,relationships!$A$2:$B$25,2,0)</f>
        <v>Vợ</v>
      </c>
      <c r="G7301" s="14" t="s">
        <v>39192</v>
      </c>
      <c r="H7301" s="13" t="s">
        <v>39191</v>
      </c>
      <c r="I7301" t="s">
        <v>25154</v>
      </c>
    </row>
    <row r="7302" spans="1:9">
      <c r="A7302" s="11" t="s">
        <v>39194</v>
      </c>
      <c r="B7302" s="12" t="s">
        <v>39195</v>
      </c>
      <c r="C7302" s="12" t="s">
        <v>19846</v>
      </c>
      <c r="D7302" s="12" t="s">
        <v>39196</v>
      </c>
      <c r="E7302" s="6" t="str">
        <f>VLOOKUP(C7302,relationships!$A$2:$B$25,2,0)</f>
        <v>Mẹ</v>
      </c>
      <c r="G7302" s="12" t="s">
        <v>39195</v>
      </c>
      <c r="H7302" s="11" t="s">
        <v>39194</v>
      </c>
      <c r="I7302" t="s">
        <v>25153</v>
      </c>
    </row>
    <row r="7303" spans="1:9">
      <c r="A7303" s="13" t="s">
        <v>39197</v>
      </c>
      <c r="B7303" s="14" t="s">
        <v>39198</v>
      </c>
      <c r="C7303" s="14" t="s">
        <v>22260</v>
      </c>
      <c r="D7303" s="14" t="s">
        <v>39199</v>
      </c>
      <c r="E7303" s="6" t="str">
        <f>VLOOKUP(C7303,relationships!$A$2:$B$25,2,0)</f>
        <v>Bạn trai</v>
      </c>
      <c r="G7303" s="14" t="s">
        <v>39198</v>
      </c>
      <c r="H7303" s="13" t="s">
        <v>39197</v>
      </c>
      <c r="I7303" t="s">
        <v>25233</v>
      </c>
    </row>
    <row r="7304" spans="1:9">
      <c r="A7304" s="11" t="s">
        <v>39200</v>
      </c>
      <c r="B7304" s="12" t="s">
        <v>39201</v>
      </c>
      <c r="C7304" s="12" t="s">
        <v>16343</v>
      </c>
      <c r="D7304" s="12" t="s">
        <v>39202</v>
      </c>
      <c r="E7304" s="6" t="str">
        <f>VLOOKUP(C7304,relationships!$A$2:$B$25,2,0)</f>
        <v>Bạn gái</v>
      </c>
      <c r="G7304" s="12" t="s">
        <v>39201</v>
      </c>
      <c r="H7304" s="11" t="s">
        <v>39200</v>
      </c>
      <c r="I7304" t="s">
        <v>25151</v>
      </c>
    </row>
    <row r="7305" spans="1:9">
      <c r="A7305" s="13" t="s">
        <v>39203</v>
      </c>
      <c r="B7305" s="14" t="s">
        <v>39204</v>
      </c>
      <c r="C7305" s="14" t="s">
        <v>16343</v>
      </c>
      <c r="D7305" s="14" t="s">
        <v>39205</v>
      </c>
      <c r="E7305" s="6" t="str">
        <f>VLOOKUP(C7305,relationships!$A$2:$B$25,2,0)</f>
        <v>Bạn gái</v>
      </c>
      <c r="G7305" s="14" t="s">
        <v>39204</v>
      </c>
      <c r="H7305" s="13" t="s">
        <v>39203</v>
      </c>
      <c r="I7305" t="s">
        <v>25151</v>
      </c>
    </row>
    <row r="7306" spans="1:9">
      <c r="A7306" s="11" t="s">
        <v>39206</v>
      </c>
      <c r="B7306" s="12" t="s">
        <v>39192</v>
      </c>
      <c r="C7306" s="12" t="s">
        <v>16593</v>
      </c>
      <c r="D7306" s="12" t="s">
        <v>39207</v>
      </c>
      <c r="E7306" s="6" t="str">
        <f>VLOOKUP(C7306,relationships!$A$2:$B$25,2,0)</f>
        <v>Vợ</v>
      </c>
      <c r="G7306" s="12" t="s">
        <v>39192</v>
      </c>
      <c r="H7306" s="11" t="s">
        <v>39206</v>
      </c>
      <c r="I7306" t="s">
        <v>25154</v>
      </c>
    </row>
    <row r="7307" spans="1:9">
      <c r="A7307" s="13" t="s">
        <v>39208</v>
      </c>
      <c r="B7307" s="14" t="s">
        <v>39209</v>
      </c>
      <c r="C7307" s="14" t="s">
        <v>16343</v>
      </c>
      <c r="D7307" s="14" t="s">
        <v>39210</v>
      </c>
      <c r="E7307" s="6" t="str">
        <f>VLOOKUP(C7307,relationships!$A$2:$B$25,2,0)</f>
        <v>Bạn gái</v>
      </c>
      <c r="G7307" s="14" t="s">
        <v>39209</v>
      </c>
      <c r="H7307" s="13" t="s">
        <v>39208</v>
      </c>
      <c r="I7307" t="s">
        <v>25151</v>
      </c>
    </row>
    <row r="7308" spans="1:9">
      <c r="A7308" s="11" t="s">
        <v>39211</v>
      </c>
      <c r="B7308" s="12" t="s">
        <v>39212</v>
      </c>
      <c r="C7308" s="12" t="s">
        <v>19846</v>
      </c>
      <c r="D7308" s="12" t="s">
        <v>39213</v>
      </c>
      <c r="E7308" s="6" t="str">
        <f>VLOOKUP(C7308,relationships!$A$2:$B$25,2,0)</f>
        <v>Mẹ</v>
      </c>
      <c r="G7308" s="12" t="s">
        <v>39212</v>
      </c>
      <c r="H7308" s="11" t="s">
        <v>39211</v>
      </c>
      <c r="I7308" t="s">
        <v>25153</v>
      </c>
    </row>
    <row r="7309" spans="1:9">
      <c r="A7309" s="13" t="s">
        <v>19960</v>
      </c>
      <c r="B7309" s="14" t="s">
        <v>19959</v>
      </c>
      <c r="C7309" s="14" t="s">
        <v>16428</v>
      </c>
      <c r="D7309" s="14" t="s">
        <v>39214</v>
      </c>
      <c r="E7309" s="6" t="str">
        <f>VLOOKUP(C7309,relationships!$A$2:$B$25,2,0)</f>
        <v>Bạn bè</v>
      </c>
      <c r="G7309" s="14" t="s">
        <v>19959</v>
      </c>
      <c r="H7309" s="13" t="s">
        <v>19960</v>
      </c>
      <c r="I7309" t="s">
        <v>25152</v>
      </c>
    </row>
    <row r="7310" spans="1:9">
      <c r="A7310" s="11" t="s">
        <v>39215</v>
      </c>
      <c r="B7310" s="12" t="s">
        <v>39216</v>
      </c>
      <c r="C7310" s="12" t="s">
        <v>16593</v>
      </c>
      <c r="D7310" s="12" t="s">
        <v>39217</v>
      </c>
      <c r="E7310" s="6" t="str">
        <f>VLOOKUP(C7310,relationships!$A$2:$B$25,2,0)</f>
        <v>Vợ</v>
      </c>
      <c r="G7310" s="12" t="s">
        <v>39216</v>
      </c>
      <c r="H7310" s="11" t="s">
        <v>39215</v>
      </c>
      <c r="I7310" t="s">
        <v>25154</v>
      </c>
    </row>
    <row r="7311" spans="1:9">
      <c r="A7311" s="13" t="s">
        <v>39218</v>
      </c>
      <c r="B7311" s="14" t="s">
        <v>39219</v>
      </c>
      <c r="C7311" s="14" t="s">
        <v>16593</v>
      </c>
      <c r="D7311" s="14" t="s">
        <v>39220</v>
      </c>
      <c r="E7311" s="6" t="str">
        <f>VLOOKUP(C7311,relationships!$A$2:$B$25,2,0)</f>
        <v>Vợ</v>
      </c>
      <c r="G7311" s="14" t="s">
        <v>39219</v>
      </c>
      <c r="H7311" s="13" t="s">
        <v>39218</v>
      </c>
      <c r="I7311" t="s">
        <v>25154</v>
      </c>
    </row>
    <row r="7312" spans="1:9">
      <c r="A7312" s="11" t="s">
        <v>39221</v>
      </c>
      <c r="B7312" s="12" t="s">
        <v>39222</v>
      </c>
      <c r="C7312" s="12" t="s">
        <v>16428</v>
      </c>
      <c r="D7312" s="12" t="s">
        <v>39223</v>
      </c>
      <c r="E7312" s="6" t="str">
        <f>VLOOKUP(C7312,relationships!$A$2:$B$25,2,0)</f>
        <v>Bạn bè</v>
      </c>
      <c r="G7312" s="12" t="s">
        <v>39222</v>
      </c>
      <c r="H7312" s="11" t="s">
        <v>39221</v>
      </c>
      <c r="I7312" t="s">
        <v>25152</v>
      </c>
    </row>
    <row r="7313" spans="1:9">
      <c r="A7313" s="13" t="s">
        <v>39224</v>
      </c>
      <c r="B7313" s="14" t="s">
        <v>39225</v>
      </c>
      <c r="C7313" s="14" t="s">
        <v>16593</v>
      </c>
      <c r="D7313" s="14" t="s">
        <v>39226</v>
      </c>
      <c r="E7313" s="6" t="str">
        <f>VLOOKUP(C7313,relationships!$A$2:$B$25,2,0)</f>
        <v>Vợ</v>
      </c>
      <c r="G7313" s="14" t="s">
        <v>39225</v>
      </c>
      <c r="H7313" s="13" t="s">
        <v>39224</v>
      </c>
      <c r="I7313" t="s">
        <v>25154</v>
      </c>
    </row>
    <row r="7314" spans="1:9">
      <c r="A7314" s="11" t="s">
        <v>39227</v>
      </c>
      <c r="B7314" s="12" t="s">
        <v>39212</v>
      </c>
      <c r="C7314" s="12" t="s">
        <v>19846</v>
      </c>
      <c r="D7314" s="12" t="s">
        <v>39228</v>
      </c>
      <c r="E7314" s="6" t="str">
        <f>VLOOKUP(C7314,relationships!$A$2:$B$25,2,0)</f>
        <v>Mẹ</v>
      </c>
      <c r="G7314" s="12" t="s">
        <v>39212</v>
      </c>
      <c r="H7314" s="11" t="s">
        <v>39227</v>
      </c>
      <c r="I7314" t="s">
        <v>25153</v>
      </c>
    </row>
    <row r="7315" spans="1:9">
      <c r="A7315" s="13" t="s">
        <v>39229</v>
      </c>
      <c r="B7315" s="14" t="s">
        <v>39230</v>
      </c>
      <c r="C7315" s="14" t="s">
        <v>16593</v>
      </c>
      <c r="D7315" s="14" t="s">
        <v>39231</v>
      </c>
      <c r="E7315" s="6" t="str">
        <f>VLOOKUP(C7315,relationships!$A$2:$B$25,2,0)</f>
        <v>Vợ</v>
      </c>
      <c r="G7315" s="14" t="s">
        <v>39230</v>
      </c>
      <c r="H7315" s="13" t="s">
        <v>39229</v>
      </c>
      <c r="I7315" t="s">
        <v>25154</v>
      </c>
    </row>
    <row r="7316" spans="1:9">
      <c r="A7316" s="11" t="s">
        <v>39232</v>
      </c>
      <c r="B7316" s="12" t="s">
        <v>39233</v>
      </c>
      <c r="C7316" s="12" t="s">
        <v>16593</v>
      </c>
      <c r="D7316" s="12" t="s">
        <v>39234</v>
      </c>
      <c r="E7316" s="6" t="str">
        <f>VLOOKUP(C7316,relationships!$A$2:$B$25,2,0)</f>
        <v>Vợ</v>
      </c>
      <c r="G7316" s="12" t="s">
        <v>39233</v>
      </c>
      <c r="H7316" s="11" t="s">
        <v>39232</v>
      </c>
      <c r="I7316" t="s">
        <v>25154</v>
      </c>
    </row>
    <row r="7317" spans="1:9">
      <c r="A7317" s="13" t="s">
        <v>39235</v>
      </c>
      <c r="B7317" s="14" t="s">
        <v>39236</v>
      </c>
      <c r="C7317" s="14" t="s">
        <v>16334</v>
      </c>
      <c r="D7317" s="14" t="s">
        <v>39237</v>
      </c>
      <c r="E7317" s="6" t="str">
        <f>VLOOKUP(C7317,relationships!$A$2:$B$25,2,0)</f>
        <v>Con gái, Bé gái</v>
      </c>
      <c r="G7317" s="14" t="s">
        <v>39236</v>
      </c>
      <c r="H7317" s="13" t="s">
        <v>39235</v>
      </c>
      <c r="I7317" t="s">
        <v>25243</v>
      </c>
    </row>
    <row r="7318" spans="1:9">
      <c r="A7318" s="11" t="s">
        <v>39238</v>
      </c>
      <c r="B7318" s="12" t="s">
        <v>39239</v>
      </c>
      <c r="C7318" s="12" t="s">
        <v>19846</v>
      </c>
      <c r="D7318" s="12" t="s">
        <v>39240</v>
      </c>
      <c r="E7318" s="6" t="str">
        <f>VLOOKUP(C7318,relationships!$A$2:$B$25,2,0)</f>
        <v>Mẹ</v>
      </c>
      <c r="G7318" s="12" t="s">
        <v>39239</v>
      </c>
      <c r="H7318" s="11" t="s">
        <v>39238</v>
      </c>
      <c r="I7318" t="s">
        <v>25153</v>
      </c>
    </row>
    <row r="7319" spans="1:9">
      <c r="A7319" s="13" t="s">
        <v>39241</v>
      </c>
      <c r="B7319" s="14" t="s">
        <v>39242</v>
      </c>
      <c r="C7319" s="14" t="s">
        <v>16593</v>
      </c>
      <c r="D7319" s="14" t="s">
        <v>39243</v>
      </c>
      <c r="E7319" s="6" t="str">
        <f>VLOOKUP(C7319,relationships!$A$2:$B$25,2,0)</f>
        <v>Vợ</v>
      </c>
      <c r="G7319" s="14" t="s">
        <v>39242</v>
      </c>
      <c r="H7319" s="13" t="s">
        <v>39241</v>
      </c>
      <c r="I7319" t="s">
        <v>25154</v>
      </c>
    </row>
    <row r="7320" spans="1:9">
      <c r="A7320" s="11" t="s">
        <v>39244</v>
      </c>
      <c r="B7320" s="12" t="s">
        <v>39245</v>
      </c>
      <c r="C7320" s="12" t="s">
        <v>16334</v>
      </c>
      <c r="D7320" s="12" t="s">
        <v>39246</v>
      </c>
      <c r="E7320" s="6" t="str">
        <f>VLOOKUP(C7320,relationships!$A$2:$B$25,2,0)</f>
        <v>Con gái, Bé gái</v>
      </c>
      <c r="G7320" s="12" t="s">
        <v>39245</v>
      </c>
      <c r="H7320" s="11" t="s">
        <v>39244</v>
      </c>
      <c r="I7320" t="s">
        <v>25243</v>
      </c>
    </row>
    <row r="7321" spans="1:9">
      <c r="A7321" s="13" t="s">
        <v>39247</v>
      </c>
      <c r="B7321" s="14" t="s">
        <v>39248</v>
      </c>
      <c r="C7321" s="14" t="s">
        <v>16593</v>
      </c>
      <c r="D7321" s="14" t="s">
        <v>39249</v>
      </c>
      <c r="E7321" s="6" t="str">
        <f>VLOOKUP(C7321,relationships!$A$2:$B$25,2,0)</f>
        <v>Vợ</v>
      </c>
      <c r="G7321" s="14" t="s">
        <v>39248</v>
      </c>
      <c r="H7321" s="13" t="s">
        <v>39247</v>
      </c>
      <c r="I7321" t="s">
        <v>25154</v>
      </c>
    </row>
    <row r="7322" spans="1:9">
      <c r="A7322" s="11" t="s">
        <v>39250</v>
      </c>
      <c r="B7322" s="12" t="s">
        <v>39239</v>
      </c>
      <c r="C7322" s="12" t="s">
        <v>16428</v>
      </c>
      <c r="D7322" s="12" t="s">
        <v>39251</v>
      </c>
      <c r="E7322" s="6" t="str">
        <f>VLOOKUP(C7322,relationships!$A$2:$B$25,2,0)</f>
        <v>Bạn bè</v>
      </c>
      <c r="G7322" s="12" t="s">
        <v>39239</v>
      </c>
      <c r="H7322" s="11" t="s">
        <v>39250</v>
      </c>
      <c r="I7322" t="s">
        <v>25152</v>
      </c>
    </row>
    <row r="7323" spans="1:9">
      <c r="A7323" s="13" t="s">
        <v>39252</v>
      </c>
      <c r="B7323" s="14" t="s">
        <v>39253</v>
      </c>
      <c r="C7323" s="14" t="s">
        <v>16360</v>
      </c>
      <c r="D7323" s="14" t="s">
        <v>39254</v>
      </c>
      <c r="E7323" s="6" t="str">
        <f>VLOOKUP(C7323,relationships!$A$2:$B$25,2,0)</f>
        <v>Chị em gái</v>
      </c>
      <c r="G7323" s="14" t="s">
        <v>39253</v>
      </c>
      <c r="H7323" s="13" t="s">
        <v>39252</v>
      </c>
      <c r="I7323" t="s">
        <v>25156</v>
      </c>
    </row>
    <row r="7324" spans="1:9">
      <c r="A7324" s="11" t="s">
        <v>39255</v>
      </c>
      <c r="B7324" s="12" t="s">
        <v>39212</v>
      </c>
      <c r="C7324" s="12" t="s">
        <v>16360</v>
      </c>
      <c r="D7324" s="12" t="s">
        <v>39256</v>
      </c>
      <c r="E7324" s="6" t="str">
        <f>VLOOKUP(C7324,relationships!$A$2:$B$25,2,0)</f>
        <v>Chị em gái</v>
      </c>
      <c r="G7324" s="12" t="s">
        <v>39212</v>
      </c>
      <c r="H7324" s="11" t="s">
        <v>39255</v>
      </c>
      <c r="I7324" t="s">
        <v>25156</v>
      </c>
    </row>
    <row r="7325" spans="1:9">
      <c r="A7325" s="13" t="s">
        <v>39257</v>
      </c>
      <c r="B7325" s="14" t="s">
        <v>39258</v>
      </c>
      <c r="C7325" s="14" t="s">
        <v>19846</v>
      </c>
      <c r="D7325" s="14" t="s">
        <v>39259</v>
      </c>
      <c r="E7325" s="6" t="str">
        <f>VLOOKUP(C7325,relationships!$A$2:$B$25,2,0)</f>
        <v>Mẹ</v>
      </c>
      <c r="G7325" s="14" t="s">
        <v>39258</v>
      </c>
      <c r="H7325" s="13" t="s">
        <v>39257</v>
      </c>
      <c r="I7325" t="s">
        <v>25153</v>
      </c>
    </row>
    <row r="7326" spans="1:9">
      <c r="A7326" s="11" t="s">
        <v>39260</v>
      </c>
      <c r="B7326" s="12" t="s">
        <v>39261</v>
      </c>
      <c r="C7326" s="12" t="s">
        <v>19846</v>
      </c>
      <c r="D7326" s="12" t="s">
        <v>39262</v>
      </c>
      <c r="E7326" s="6" t="str">
        <f>VLOOKUP(C7326,relationships!$A$2:$B$25,2,0)</f>
        <v>Mẹ</v>
      </c>
      <c r="G7326" s="12" t="s">
        <v>39261</v>
      </c>
      <c r="H7326" s="11" t="s">
        <v>39260</v>
      </c>
      <c r="I7326" t="s">
        <v>25153</v>
      </c>
    </row>
    <row r="7327" spans="1:9">
      <c r="A7327" s="13" t="s">
        <v>39263</v>
      </c>
      <c r="B7327" s="14" t="s">
        <v>39264</v>
      </c>
      <c r="C7327" s="14" t="s">
        <v>19846</v>
      </c>
      <c r="D7327" s="14" t="s">
        <v>39265</v>
      </c>
      <c r="E7327" s="6" t="str">
        <f>VLOOKUP(C7327,relationships!$A$2:$B$25,2,0)</f>
        <v>Mẹ</v>
      </c>
      <c r="G7327" s="14" t="s">
        <v>39264</v>
      </c>
      <c r="H7327" s="13" t="s">
        <v>39263</v>
      </c>
      <c r="I7327" t="s">
        <v>25153</v>
      </c>
    </row>
    <row r="7328" spans="1:9">
      <c r="A7328" s="11" t="s">
        <v>39266</v>
      </c>
      <c r="B7328" s="12" t="s">
        <v>39267</v>
      </c>
      <c r="C7328" s="12" t="s">
        <v>19846</v>
      </c>
      <c r="D7328" s="12" t="s">
        <v>39268</v>
      </c>
      <c r="E7328" s="6" t="str">
        <f>VLOOKUP(C7328,relationships!$A$2:$B$25,2,0)</f>
        <v>Mẹ</v>
      </c>
      <c r="G7328" s="12" t="s">
        <v>39267</v>
      </c>
      <c r="H7328" s="11" t="s">
        <v>39266</v>
      </c>
      <c r="I7328" t="s">
        <v>25153</v>
      </c>
    </row>
    <row r="7329" spans="1:9">
      <c r="A7329" s="13" t="s">
        <v>39269</v>
      </c>
      <c r="B7329" s="14" t="s">
        <v>39270</v>
      </c>
      <c r="C7329" s="14" t="s">
        <v>16360</v>
      </c>
      <c r="D7329" s="14" t="s">
        <v>39271</v>
      </c>
      <c r="E7329" s="6" t="str">
        <f>VLOOKUP(C7329,relationships!$A$2:$B$25,2,0)</f>
        <v>Chị em gái</v>
      </c>
      <c r="G7329" s="14" t="s">
        <v>39270</v>
      </c>
      <c r="H7329" s="13" t="s">
        <v>39269</v>
      </c>
      <c r="I7329" t="s">
        <v>25156</v>
      </c>
    </row>
    <row r="7330" spans="1:9">
      <c r="A7330" s="11" t="s">
        <v>39272</v>
      </c>
      <c r="B7330" s="12" t="s">
        <v>39273</v>
      </c>
      <c r="C7330" s="12" t="s">
        <v>16360</v>
      </c>
      <c r="D7330" s="12" t="s">
        <v>39274</v>
      </c>
      <c r="E7330" s="6" t="str">
        <f>VLOOKUP(C7330,relationships!$A$2:$B$25,2,0)</f>
        <v>Chị em gái</v>
      </c>
      <c r="G7330" s="12" t="s">
        <v>39273</v>
      </c>
      <c r="H7330" s="11" t="s">
        <v>39272</v>
      </c>
      <c r="I7330" t="s">
        <v>25156</v>
      </c>
    </row>
    <row r="7331" spans="1:9">
      <c r="A7331" s="13" t="s">
        <v>39275</v>
      </c>
      <c r="B7331" s="14" t="s">
        <v>39276</v>
      </c>
      <c r="C7331" s="14" t="s">
        <v>16415</v>
      </c>
      <c r="D7331" s="14" t="s">
        <v>39277</v>
      </c>
      <c r="E7331" s="6" t="str">
        <f>VLOOKUP(C7331,relationships!$A$2:$B$25,2,0)</f>
        <v>Tôi</v>
      </c>
      <c r="G7331" s="14" t="s">
        <v>39276</v>
      </c>
      <c r="H7331" s="13" t="s">
        <v>39275</v>
      </c>
      <c r="I7331" t="s">
        <v>25150</v>
      </c>
    </row>
    <row r="7332" spans="1:9">
      <c r="A7332" s="11" t="s">
        <v>39278</v>
      </c>
      <c r="B7332" s="12" t="s">
        <v>39279</v>
      </c>
      <c r="C7332" s="12" t="s">
        <v>19846</v>
      </c>
      <c r="D7332" s="12" t="s">
        <v>39280</v>
      </c>
      <c r="E7332" s="6" t="str">
        <f>VLOOKUP(C7332,relationships!$A$2:$B$25,2,0)</f>
        <v>Mẹ</v>
      </c>
      <c r="G7332" s="12" t="s">
        <v>39279</v>
      </c>
      <c r="H7332" s="11" t="s">
        <v>39278</v>
      </c>
      <c r="I7332" t="s">
        <v>25153</v>
      </c>
    </row>
    <row r="7333" spans="1:9">
      <c r="A7333" s="13" t="s">
        <v>39281</v>
      </c>
      <c r="B7333" s="14" t="s">
        <v>39282</v>
      </c>
      <c r="C7333" s="14" t="s">
        <v>16415</v>
      </c>
      <c r="D7333" s="14" t="s">
        <v>39283</v>
      </c>
      <c r="E7333" s="6" t="str">
        <f>VLOOKUP(C7333,relationships!$A$2:$B$25,2,0)</f>
        <v>Tôi</v>
      </c>
      <c r="G7333" s="14" t="s">
        <v>39282</v>
      </c>
      <c r="H7333" s="13" t="s">
        <v>39281</v>
      </c>
      <c r="I7333" t="s">
        <v>25150</v>
      </c>
    </row>
    <row r="7334" spans="1:9">
      <c r="A7334" s="11" t="s">
        <v>39284</v>
      </c>
      <c r="B7334" s="12" t="s">
        <v>39285</v>
      </c>
      <c r="C7334" s="12" t="s">
        <v>16593</v>
      </c>
      <c r="D7334" s="12" t="s">
        <v>39286</v>
      </c>
      <c r="E7334" s="6" t="str">
        <f>VLOOKUP(C7334,relationships!$A$2:$B$25,2,0)</f>
        <v>Vợ</v>
      </c>
      <c r="G7334" s="12" t="s">
        <v>39285</v>
      </c>
      <c r="H7334" s="11" t="s">
        <v>39284</v>
      </c>
      <c r="I7334" t="s">
        <v>25154</v>
      </c>
    </row>
    <row r="7335" spans="1:9">
      <c r="A7335" s="13" t="s">
        <v>20594</v>
      </c>
      <c r="B7335" s="14" t="s">
        <v>20304</v>
      </c>
      <c r="C7335" s="14" t="s">
        <v>16329</v>
      </c>
      <c r="D7335" s="14" t="s">
        <v>39287</v>
      </c>
      <c r="E7335" s="6" t="str">
        <f>VLOOKUP(C7335,relationships!$A$2:$B$25,2,0)</f>
        <v>Đồng nghiệp</v>
      </c>
      <c r="G7335" s="14" t="s">
        <v>20304</v>
      </c>
      <c r="H7335" s="13" t="s">
        <v>20594</v>
      </c>
      <c r="I7335" t="s">
        <v>25157</v>
      </c>
    </row>
    <row r="7336" spans="1:9">
      <c r="A7336" s="11" t="s">
        <v>39288</v>
      </c>
      <c r="B7336" s="12" t="s">
        <v>39289</v>
      </c>
      <c r="C7336" s="12" t="s">
        <v>16343</v>
      </c>
      <c r="D7336" s="12" t="s">
        <v>39290</v>
      </c>
      <c r="E7336" s="6" t="str">
        <f>VLOOKUP(C7336,relationships!$A$2:$B$25,2,0)</f>
        <v>Bạn gái</v>
      </c>
      <c r="G7336" s="12" t="s">
        <v>39289</v>
      </c>
      <c r="H7336" s="11" t="s">
        <v>39288</v>
      </c>
      <c r="I7336" t="s">
        <v>25151</v>
      </c>
    </row>
    <row r="7337" spans="1:9">
      <c r="A7337" s="13" t="s">
        <v>39291</v>
      </c>
      <c r="B7337" s="14" t="s">
        <v>39289</v>
      </c>
      <c r="C7337" s="14" t="s">
        <v>16415</v>
      </c>
      <c r="D7337" s="14" t="s">
        <v>39292</v>
      </c>
      <c r="E7337" s="6" t="str">
        <f>VLOOKUP(C7337,relationships!$A$2:$B$25,2,0)</f>
        <v>Tôi</v>
      </c>
      <c r="G7337" s="14" t="s">
        <v>39289</v>
      </c>
      <c r="H7337" s="13" t="s">
        <v>39291</v>
      </c>
      <c r="I7337" t="s">
        <v>25150</v>
      </c>
    </row>
    <row r="7338" spans="1:9">
      <c r="A7338" s="11" t="s">
        <v>39293</v>
      </c>
      <c r="B7338" s="12" t="s">
        <v>39289</v>
      </c>
      <c r="C7338" s="12" t="s">
        <v>16415</v>
      </c>
      <c r="D7338" s="12" t="s">
        <v>39294</v>
      </c>
      <c r="E7338" s="6" t="str">
        <f>VLOOKUP(C7338,relationships!$A$2:$B$25,2,0)</f>
        <v>Tôi</v>
      </c>
      <c r="G7338" s="12" t="s">
        <v>39289</v>
      </c>
      <c r="H7338" s="11" t="s">
        <v>39293</v>
      </c>
      <c r="I7338" t="s">
        <v>25150</v>
      </c>
    </row>
    <row r="7339" spans="1:9">
      <c r="A7339" s="13" t="s">
        <v>39295</v>
      </c>
      <c r="B7339" s="14" t="s">
        <v>39296</v>
      </c>
      <c r="C7339" s="14" t="s">
        <v>16415</v>
      </c>
      <c r="D7339" s="14" t="s">
        <v>39297</v>
      </c>
      <c r="E7339" s="6" t="str">
        <f>VLOOKUP(C7339,relationships!$A$2:$B$25,2,0)</f>
        <v>Tôi</v>
      </c>
      <c r="G7339" s="14" t="s">
        <v>39296</v>
      </c>
      <c r="H7339" s="13" t="s">
        <v>39295</v>
      </c>
      <c r="I7339" t="s">
        <v>25150</v>
      </c>
    </row>
    <row r="7340" spans="1:9">
      <c r="A7340" s="11" t="s">
        <v>39298</v>
      </c>
      <c r="B7340" s="12" t="s">
        <v>39299</v>
      </c>
      <c r="C7340" s="12" t="s">
        <v>16343</v>
      </c>
      <c r="D7340" s="12" t="s">
        <v>39300</v>
      </c>
      <c r="E7340" s="6" t="str">
        <f>VLOOKUP(C7340,relationships!$A$2:$B$25,2,0)</f>
        <v>Bạn gái</v>
      </c>
      <c r="G7340" s="12" t="s">
        <v>39299</v>
      </c>
      <c r="H7340" s="11" t="s">
        <v>39298</v>
      </c>
      <c r="I7340" t="s">
        <v>25151</v>
      </c>
    </row>
    <row r="7341" spans="1:9">
      <c r="A7341" s="13" t="s">
        <v>39301</v>
      </c>
      <c r="B7341" s="14" t="s">
        <v>39302</v>
      </c>
      <c r="C7341" s="14" t="s">
        <v>16329</v>
      </c>
      <c r="D7341" s="14" t="s">
        <v>39303</v>
      </c>
      <c r="E7341" s="6" t="str">
        <f>VLOOKUP(C7341,relationships!$A$2:$B$25,2,0)</f>
        <v>Đồng nghiệp</v>
      </c>
      <c r="G7341" s="14" t="s">
        <v>39302</v>
      </c>
      <c r="H7341" s="13" t="s">
        <v>39301</v>
      </c>
      <c r="I7341" t="s">
        <v>25157</v>
      </c>
    </row>
    <row r="7342" spans="1:9">
      <c r="A7342" s="11" t="s">
        <v>20598</v>
      </c>
      <c r="B7342" s="12" t="s">
        <v>20597</v>
      </c>
      <c r="C7342" s="12" t="s">
        <v>16334</v>
      </c>
      <c r="D7342" s="12" t="s">
        <v>39304</v>
      </c>
      <c r="E7342" s="6" t="str">
        <f>VLOOKUP(C7342,relationships!$A$2:$B$25,2,0)</f>
        <v>Con gái, Bé gái</v>
      </c>
      <c r="G7342" s="12" t="s">
        <v>20597</v>
      </c>
      <c r="H7342" s="11" t="s">
        <v>20598</v>
      </c>
      <c r="I7342" t="s">
        <v>25243</v>
      </c>
    </row>
    <row r="7343" spans="1:9">
      <c r="A7343" s="13" t="s">
        <v>39305</v>
      </c>
      <c r="B7343" s="14" t="s">
        <v>39306</v>
      </c>
      <c r="C7343" s="14" t="s">
        <v>19846</v>
      </c>
      <c r="D7343" s="14" t="s">
        <v>39307</v>
      </c>
      <c r="E7343" s="6" t="str">
        <f>VLOOKUP(C7343,relationships!$A$2:$B$25,2,0)</f>
        <v>Mẹ</v>
      </c>
      <c r="G7343" s="14" t="s">
        <v>39306</v>
      </c>
      <c r="H7343" s="13" t="s">
        <v>39305</v>
      </c>
      <c r="I7343" t="s">
        <v>25153</v>
      </c>
    </row>
    <row r="7344" spans="1:9">
      <c r="A7344" s="11" t="s">
        <v>39308</v>
      </c>
      <c r="B7344" s="12" t="s">
        <v>39309</v>
      </c>
      <c r="C7344" s="12" t="s">
        <v>19846</v>
      </c>
      <c r="D7344" s="12" t="s">
        <v>39310</v>
      </c>
      <c r="E7344" s="6" t="str">
        <f>VLOOKUP(C7344,relationships!$A$2:$B$25,2,0)</f>
        <v>Mẹ</v>
      </c>
      <c r="G7344" s="12" t="s">
        <v>39309</v>
      </c>
      <c r="H7344" s="11" t="s">
        <v>39308</v>
      </c>
      <c r="I7344" t="s">
        <v>25153</v>
      </c>
    </row>
    <row r="7345" spans="1:9">
      <c r="A7345" s="13" t="s">
        <v>39311</v>
      </c>
      <c r="B7345" s="14" t="s">
        <v>39312</v>
      </c>
      <c r="C7345" s="14" t="s">
        <v>16415</v>
      </c>
      <c r="D7345" s="14" t="s">
        <v>39313</v>
      </c>
      <c r="E7345" s="6" t="str">
        <f>VLOOKUP(C7345,relationships!$A$2:$B$25,2,0)</f>
        <v>Tôi</v>
      </c>
      <c r="G7345" s="14" t="s">
        <v>39312</v>
      </c>
      <c r="H7345" s="13" t="s">
        <v>39311</v>
      </c>
      <c r="I7345" t="s">
        <v>25150</v>
      </c>
    </row>
    <row r="7346" spans="1:9">
      <c r="A7346" s="11" t="s">
        <v>20602</v>
      </c>
      <c r="B7346" s="12" t="s">
        <v>20601</v>
      </c>
      <c r="C7346" s="12" t="s">
        <v>16343</v>
      </c>
      <c r="D7346" s="12" t="s">
        <v>39314</v>
      </c>
      <c r="E7346" s="6" t="str">
        <f>VLOOKUP(C7346,relationships!$A$2:$B$25,2,0)</f>
        <v>Bạn gái</v>
      </c>
      <c r="G7346" s="12" t="s">
        <v>20601</v>
      </c>
      <c r="H7346" s="11" t="s">
        <v>20602</v>
      </c>
      <c r="I7346" t="s">
        <v>25151</v>
      </c>
    </row>
    <row r="7347" spans="1:9">
      <c r="A7347" s="13" t="s">
        <v>39315</v>
      </c>
      <c r="B7347" s="14" t="s">
        <v>39316</v>
      </c>
      <c r="C7347" s="14" t="s">
        <v>22562</v>
      </c>
      <c r="D7347" s="14" t="s">
        <v>39317</v>
      </c>
      <c r="E7347" s="6" t="str">
        <f>VLOOKUP(C7347,relationships!$A$2:$B$25,2,0)</f>
        <v>Cha</v>
      </c>
      <c r="G7347" s="14" t="s">
        <v>39316</v>
      </c>
      <c r="H7347" s="13" t="s">
        <v>39315</v>
      </c>
      <c r="I7347" t="s">
        <v>25236</v>
      </c>
    </row>
    <row r="7348" spans="1:9">
      <c r="A7348" s="11" t="s">
        <v>39318</v>
      </c>
      <c r="B7348" s="12" t="s">
        <v>39319</v>
      </c>
      <c r="C7348" s="12" t="s">
        <v>26622</v>
      </c>
      <c r="D7348" s="12" t="s">
        <v>39320</v>
      </c>
      <c r="E7348" s="6" t="str">
        <f>VLOOKUP(C7348,relationships!$A$2:$B$25,2,0)</f>
        <v>Ông</v>
      </c>
      <c r="G7348" s="12" t="s">
        <v>39319</v>
      </c>
      <c r="H7348" s="11" t="s">
        <v>39318</v>
      </c>
      <c r="I7348" t="s">
        <v>25241</v>
      </c>
    </row>
    <row r="7349" spans="1:9">
      <c r="A7349" s="13" t="s">
        <v>39321</v>
      </c>
      <c r="B7349" s="14" t="s">
        <v>39322</v>
      </c>
      <c r="C7349" s="14" t="s">
        <v>16428</v>
      </c>
      <c r="D7349" s="14" t="s">
        <v>39323</v>
      </c>
      <c r="E7349" s="6" t="str">
        <f>VLOOKUP(C7349,relationships!$A$2:$B$25,2,0)</f>
        <v>Bạn bè</v>
      </c>
      <c r="G7349" s="14" t="s">
        <v>39322</v>
      </c>
      <c r="H7349" s="13" t="s">
        <v>39321</v>
      </c>
      <c r="I7349" t="s">
        <v>25152</v>
      </c>
    </row>
    <row r="7350" spans="1:9">
      <c r="A7350" s="11" t="s">
        <v>20606</v>
      </c>
      <c r="B7350" s="12" t="s">
        <v>20605</v>
      </c>
      <c r="C7350" s="12" t="s">
        <v>26622</v>
      </c>
      <c r="D7350" s="12" t="s">
        <v>39324</v>
      </c>
      <c r="E7350" s="6" t="str">
        <f>VLOOKUP(C7350,relationships!$A$2:$B$25,2,0)</f>
        <v>Ông</v>
      </c>
      <c r="G7350" s="12" t="s">
        <v>20605</v>
      </c>
      <c r="H7350" s="11" t="s">
        <v>20606</v>
      </c>
      <c r="I7350" t="s">
        <v>25241</v>
      </c>
    </row>
    <row r="7351" spans="1:9">
      <c r="A7351" s="13" t="s">
        <v>39325</v>
      </c>
      <c r="B7351" s="14" t="s">
        <v>39326</v>
      </c>
      <c r="C7351" s="14" t="s">
        <v>16415</v>
      </c>
      <c r="D7351" s="14" t="s">
        <v>39327</v>
      </c>
      <c r="E7351" s="6" t="str">
        <f>VLOOKUP(C7351,relationships!$A$2:$B$25,2,0)</f>
        <v>Tôi</v>
      </c>
      <c r="G7351" s="14" t="s">
        <v>39326</v>
      </c>
      <c r="H7351" s="13" t="s">
        <v>39325</v>
      </c>
      <c r="I7351" t="s">
        <v>25150</v>
      </c>
    </row>
    <row r="7352" spans="1:9">
      <c r="A7352" s="11" t="s">
        <v>39328</v>
      </c>
      <c r="B7352" s="12" t="s">
        <v>39329</v>
      </c>
      <c r="C7352" s="12" t="s">
        <v>16428</v>
      </c>
      <c r="D7352" s="12" t="s">
        <v>39330</v>
      </c>
      <c r="E7352" s="6" t="str">
        <f>VLOOKUP(C7352,relationships!$A$2:$B$25,2,0)</f>
        <v>Bạn bè</v>
      </c>
      <c r="G7352" s="12" t="s">
        <v>39329</v>
      </c>
      <c r="H7352" s="11" t="s">
        <v>39328</v>
      </c>
      <c r="I7352" t="s">
        <v>25152</v>
      </c>
    </row>
    <row r="7353" spans="1:9">
      <c r="A7353" s="13" t="s">
        <v>19964</v>
      </c>
      <c r="B7353" s="14" t="s">
        <v>19963</v>
      </c>
      <c r="C7353" s="14" t="s">
        <v>16360</v>
      </c>
      <c r="D7353" s="14" t="s">
        <v>39331</v>
      </c>
      <c r="E7353" s="6" t="str">
        <f>VLOOKUP(C7353,relationships!$A$2:$B$25,2,0)</f>
        <v>Chị em gái</v>
      </c>
      <c r="G7353" s="14" t="s">
        <v>19963</v>
      </c>
      <c r="H7353" s="13" t="s">
        <v>19964</v>
      </c>
      <c r="I7353" t="s">
        <v>25156</v>
      </c>
    </row>
    <row r="7354" spans="1:9">
      <c r="A7354" s="11" t="s">
        <v>39332</v>
      </c>
      <c r="B7354" s="12" t="s">
        <v>19963</v>
      </c>
      <c r="C7354" s="12" t="s">
        <v>16360</v>
      </c>
      <c r="D7354" s="12" t="s">
        <v>39333</v>
      </c>
      <c r="E7354" s="6" t="str">
        <f>VLOOKUP(C7354,relationships!$A$2:$B$25,2,0)</f>
        <v>Chị em gái</v>
      </c>
      <c r="G7354" s="12" t="s">
        <v>19963</v>
      </c>
      <c r="H7354" s="11" t="s">
        <v>39332</v>
      </c>
      <c r="I7354" t="s">
        <v>25156</v>
      </c>
    </row>
    <row r="7355" spans="1:9">
      <c r="A7355" s="13" t="s">
        <v>39334</v>
      </c>
      <c r="B7355" s="14" t="s">
        <v>39335</v>
      </c>
      <c r="C7355" s="14" t="s">
        <v>16593</v>
      </c>
      <c r="D7355" s="14" t="s">
        <v>39336</v>
      </c>
      <c r="E7355" s="6" t="str">
        <f>VLOOKUP(C7355,relationships!$A$2:$B$25,2,0)</f>
        <v>Vợ</v>
      </c>
      <c r="G7355" s="14" t="s">
        <v>39335</v>
      </c>
      <c r="H7355" s="13" t="s">
        <v>39334</v>
      </c>
      <c r="I7355" t="s">
        <v>25154</v>
      </c>
    </row>
    <row r="7356" spans="1:9">
      <c r="A7356" s="11" t="s">
        <v>39337</v>
      </c>
      <c r="B7356" s="12" t="s">
        <v>39338</v>
      </c>
      <c r="C7356" s="12" t="s">
        <v>16593</v>
      </c>
      <c r="D7356" s="12" t="s">
        <v>39339</v>
      </c>
      <c r="E7356" s="6" t="str">
        <f>VLOOKUP(C7356,relationships!$A$2:$B$25,2,0)</f>
        <v>Vợ</v>
      </c>
      <c r="G7356" s="12" t="s">
        <v>39338</v>
      </c>
      <c r="H7356" s="11" t="s">
        <v>39337</v>
      </c>
      <c r="I7356" t="s">
        <v>25154</v>
      </c>
    </row>
    <row r="7357" spans="1:9">
      <c r="A7357" s="13" t="s">
        <v>39340</v>
      </c>
      <c r="B7357" s="14" t="s">
        <v>39341</v>
      </c>
      <c r="C7357" s="14" t="s">
        <v>22260</v>
      </c>
      <c r="D7357" s="14" t="s">
        <v>39342</v>
      </c>
      <c r="E7357" s="6" t="str">
        <f>VLOOKUP(C7357,relationships!$A$2:$B$25,2,0)</f>
        <v>Bạn trai</v>
      </c>
      <c r="G7357" s="14" t="s">
        <v>39341</v>
      </c>
      <c r="H7357" s="13" t="s">
        <v>39340</v>
      </c>
      <c r="I7357" t="s">
        <v>25233</v>
      </c>
    </row>
    <row r="7358" spans="1:9">
      <c r="A7358" s="11" t="s">
        <v>39343</v>
      </c>
      <c r="B7358" s="12" t="s">
        <v>39344</v>
      </c>
      <c r="C7358" s="12" t="s">
        <v>16593</v>
      </c>
      <c r="D7358" s="12" t="s">
        <v>39345</v>
      </c>
      <c r="E7358" s="6" t="str">
        <f>VLOOKUP(C7358,relationships!$A$2:$B$25,2,0)</f>
        <v>Vợ</v>
      </c>
      <c r="G7358" s="12" t="s">
        <v>39344</v>
      </c>
      <c r="H7358" s="11" t="s">
        <v>39343</v>
      </c>
      <c r="I7358" t="s">
        <v>25154</v>
      </c>
    </row>
    <row r="7359" spans="1:9">
      <c r="A7359" s="13" t="s">
        <v>39346</v>
      </c>
      <c r="B7359" s="14" t="s">
        <v>39347</v>
      </c>
      <c r="C7359" s="14" t="s">
        <v>19846</v>
      </c>
      <c r="D7359" s="14" t="s">
        <v>39348</v>
      </c>
      <c r="E7359" s="6" t="str">
        <f>VLOOKUP(C7359,relationships!$A$2:$B$25,2,0)</f>
        <v>Mẹ</v>
      </c>
      <c r="G7359" s="14" t="s">
        <v>39347</v>
      </c>
      <c r="H7359" s="13" t="s">
        <v>39346</v>
      </c>
      <c r="I7359" t="s">
        <v>25153</v>
      </c>
    </row>
    <row r="7360" spans="1:9">
      <c r="A7360" s="11" t="s">
        <v>39349</v>
      </c>
      <c r="B7360" s="12" t="s">
        <v>39350</v>
      </c>
      <c r="C7360" s="12" t="s">
        <v>19846</v>
      </c>
      <c r="D7360" s="12" t="s">
        <v>39351</v>
      </c>
      <c r="E7360" s="6" t="str">
        <f>VLOOKUP(C7360,relationships!$A$2:$B$25,2,0)</f>
        <v>Mẹ</v>
      </c>
      <c r="G7360" s="12" t="s">
        <v>39350</v>
      </c>
      <c r="H7360" s="11" t="s">
        <v>39349</v>
      </c>
      <c r="I7360" t="s">
        <v>25153</v>
      </c>
    </row>
    <row r="7361" spans="1:9">
      <c r="A7361" s="13" t="s">
        <v>39352</v>
      </c>
      <c r="B7361" s="14" t="s">
        <v>39353</v>
      </c>
      <c r="C7361" s="14" t="s">
        <v>19846</v>
      </c>
      <c r="D7361" s="14" t="s">
        <v>39354</v>
      </c>
      <c r="E7361" s="6" t="str">
        <f>VLOOKUP(C7361,relationships!$A$2:$B$25,2,0)</f>
        <v>Mẹ</v>
      </c>
      <c r="G7361" s="14" t="s">
        <v>39353</v>
      </c>
      <c r="H7361" s="13" t="s">
        <v>39352</v>
      </c>
      <c r="I7361" t="s">
        <v>25153</v>
      </c>
    </row>
    <row r="7362" spans="1:9">
      <c r="A7362" s="11" t="s">
        <v>39355</v>
      </c>
      <c r="B7362" s="12" t="s">
        <v>39356</v>
      </c>
      <c r="C7362" s="12" t="s">
        <v>19846</v>
      </c>
      <c r="D7362" s="12" t="s">
        <v>39357</v>
      </c>
      <c r="E7362" s="6" t="str">
        <f>VLOOKUP(C7362,relationships!$A$2:$B$25,2,0)</f>
        <v>Mẹ</v>
      </c>
      <c r="G7362" s="12" t="s">
        <v>39356</v>
      </c>
      <c r="H7362" s="11" t="s">
        <v>39355</v>
      </c>
      <c r="I7362" t="s">
        <v>25153</v>
      </c>
    </row>
    <row r="7363" spans="1:9">
      <c r="A7363" s="13" t="s">
        <v>39358</v>
      </c>
      <c r="B7363" s="14" t="s">
        <v>39359</v>
      </c>
      <c r="C7363" s="14" t="s">
        <v>19846</v>
      </c>
      <c r="D7363" s="14" t="s">
        <v>39360</v>
      </c>
      <c r="E7363" s="6" t="str">
        <f>VLOOKUP(C7363,relationships!$A$2:$B$25,2,0)</f>
        <v>Mẹ</v>
      </c>
      <c r="G7363" s="14" t="s">
        <v>39359</v>
      </c>
      <c r="H7363" s="13" t="s">
        <v>39358</v>
      </c>
      <c r="I7363" t="s">
        <v>25153</v>
      </c>
    </row>
    <row r="7364" spans="1:9">
      <c r="A7364" s="11" t="s">
        <v>39361</v>
      </c>
      <c r="B7364" s="12" t="s">
        <v>39362</v>
      </c>
      <c r="C7364" s="12" t="s">
        <v>19846</v>
      </c>
      <c r="D7364" s="12" t="s">
        <v>39363</v>
      </c>
      <c r="E7364" s="6" t="str">
        <f>VLOOKUP(C7364,relationships!$A$2:$B$25,2,0)</f>
        <v>Mẹ</v>
      </c>
      <c r="G7364" s="12" t="s">
        <v>39362</v>
      </c>
      <c r="H7364" s="11" t="s">
        <v>39361</v>
      </c>
      <c r="I7364" t="s">
        <v>25153</v>
      </c>
    </row>
    <row r="7365" spans="1:9">
      <c r="A7365" s="13" t="s">
        <v>20610</v>
      </c>
      <c r="B7365" s="14" t="s">
        <v>20609</v>
      </c>
      <c r="C7365" s="14" t="s">
        <v>19846</v>
      </c>
      <c r="D7365" s="14" t="s">
        <v>39364</v>
      </c>
      <c r="E7365" s="6" t="str">
        <f>VLOOKUP(C7365,relationships!$A$2:$B$25,2,0)</f>
        <v>Mẹ</v>
      </c>
      <c r="G7365" s="14" t="s">
        <v>20609</v>
      </c>
      <c r="H7365" s="13" t="s">
        <v>20610</v>
      </c>
      <c r="I7365" t="s">
        <v>25153</v>
      </c>
    </row>
    <row r="7366" spans="1:9">
      <c r="A7366" s="11" t="s">
        <v>39365</v>
      </c>
      <c r="B7366" s="12" t="s">
        <v>39366</v>
      </c>
      <c r="C7366" s="12" t="s">
        <v>19846</v>
      </c>
      <c r="D7366" s="12" t="s">
        <v>39367</v>
      </c>
      <c r="E7366" s="6" t="str">
        <f>VLOOKUP(C7366,relationships!$A$2:$B$25,2,0)</f>
        <v>Mẹ</v>
      </c>
      <c r="G7366" s="12" t="s">
        <v>39366</v>
      </c>
      <c r="H7366" s="11" t="s">
        <v>39365</v>
      </c>
      <c r="I7366" t="s">
        <v>25153</v>
      </c>
    </row>
    <row r="7367" spans="1:9">
      <c r="A7367" s="13" t="s">
        <v>39368</v>
      </c>
      <c r="B7367" s="14" t="s">
        <v>39369</v>
      </c>
      <c r="C7367" s="14" t="s">
        <v>16334</v>
      </c>
      <c r="D7367" s="14" t="s">
        <v>39370</v>
      </c>
      <c r="E7367" s="6" t="str">
        <f>VLOOKUP(C7367,relationships!$A$2:$B$25,2,0)</f>
        <v>Con gái, Bé gái</v>
      </c>
      <c r="G7367" s="14" t="s">
        <v>39369</v>
      </c>
      <c r="H7367" s="13" t="s">
        <v>39368</v>
      </c>
      <c r="I7367" t="s">
        <v>25243</v>
      </c>
    </row>
    <row r="7368" spans="1:9">
      <c r="A7368" s="11" t="s">
        <v>39371</v>
      </c>
      <c r="B7368" s="12" t="s">
        <v>39372</v>
      </c>
      <c r="C7368" s="12" t="s">
        <v>16334</v>
      </c>
      <c r="D7368" s="12" t="s">
        <v>39373</v>
      </c>
      <c r="E7368" s="6" t="str">
        <f>VLOOKUP(C7368,relationships!$A$2:$B$25,2,0)</f>
        <v>Con gái, Bé gái</v>
      </c>
      <c r="G7368" s="12" t="s">
        <v>39372</v>
      </c>
      <c r="H7368" s="11" t="s">
        <v>39371</v>
      </c>
      <c r="I7368" t="s">
        <v>25243</v>
      </c>
    </row>
    <row r="7369" spans="1:9">
      <c r="A7369" s="13" t="s">
        <v>39374</v>
      </c>
      <c r="B7369" s="14" t="s">
        <v>39375</v>
      </c>
      <c r="C7369" s="14" t="s">
        <v>16334</v>
      </c>
      <c r="D7369" s="14" t="s">
        <v>39376</v>
      </c>
      <c r="E7369" s="6" t="str">
        <f>VLOOKUP(C7369,relationships!$A$2:$B$25,2,0)</f>
        <v>Con gái, Bé gái</v>
      </c>
      <c r="G7369" s="14" t="s">
        <v>39375</v>
      </c>
      <c r="H7369" s="13" t="s">
        <v>39374</v>
      </c>
      <c r="I7369" t="s">
        <v>25243</v>
      </c>
    </row>
    <row r="7370" spans="1:9">
      <c r="A7370" s="11" t="s">
        <v>39377</v>
      </c>
      <c r="B7370" s="12" t="s">
        <v>39378</v>
      </c>
      <c r="C7370" s="12" t="s">
        <v>16334</v>
      </c>
      <c r="D7370" s="12" t="s">
        <v>39379</v>
      </c>
      <c r="E7370" s="6" t="str">
        <f>VLOOKUP(C7370,relationships!$A$2:$B$25,2,0)</f>
        <v>Con gái, Bé gái</v>
      </c>
      <c r="G7370" s="12" t="s">
        <v>39378</v>
      </c>
      <c r="H7370" s="11" t="s">
        <v>39377</v>
      </c>
      <c r="I7370" t="s">
        <v>25243</v>
      </c>
    </row>
    <row r="7371" spans="1:9">
      <c r="A7371" s="13" t="s">
        <v>20613</v>
      </c>
      <c r="B7371" s="14" t="s">
        <v>20609</v>
      </c>
      <c r="C7371" s="14" t="s">
        <v>23283</v>
      </c>
      <c r="D7371" s="14" t="s">
        <v>39380</v>
      </c>
      <c r="E7371" s="6" t="str">
        <f>VLOOKUP(C7371,relationships!$A$2:$B$25,2,0)</f>
        <v>Cô, Dì, O, Mợ, Thím</v>
      </c>
      <c r="G7371" s="14" t="s">
        <v>20609</v>
      </c>
      <c r="H7371" s="13" t="s">
        <v>20613</v>
      </c>
      <c r="I7371" t="s">
        <v>25239</v>
      </c>
    </row>
    <row r="7372" spans="1:9">
      <c r="A7372" s="11" t="s">
        <v>39381</v>
      </c>
      <c r="B7372" s="12" t="s">
        <v>39382</v>
      </c>
      <c r="C7372" s="12" t="s">
        <v>16593</v>
      </c>
      <c r="D7372" s="12" t="s">
        <v>39383</v>
      </c>
      <c r="E7372" s="6" t="str">
        <f>VLOOKUP(C7372,relationships!$A$2:$B$25,2,0)</f>
        <v>Vợ</v>
      </c>
      <c r="G7372" s="12" t="s">
        <v>39382</v>
      </c>
      <c r="H7372" s="11" t="s">
        <v>39381</v>
      </c>
      <c r="I7372" t="s">
        <v>25154</v>
      </c>
    </row>
    <row r="7373" spans="1:9">
      <c r="A7373" s="13" t="s">
        <v>39384</v>
      </c>
      <c r="B7373" s="14" t="s">
        <v>39385</v>
      </c>
      <c r="C7373" s="14" t="s">
        <v>16593</v>
      </c>
      <c r="D7373" s="14" t="s">
        <v>39386</v>
      </c>
      <c r="E7373" s="6" t="str">
        <f>VLOOKUP(C7373,relationships!$A$2:$B$25,2,0)</f>
        <v>Vợ</v>
      </c>
      <c r="G7373" s="14" t="s">
        <v>39385</v>
      </c>
      <c r="H7373" s="13" t="s">
        <v>39384</v>
      </c>
      <c r="I7373" t="s">
        <v>25154</v>
      </c>
    </row>
    <row r="7374" spans="1:9">
      <c r="A7374" s="11" t="s">
        <v>39387</v>
      </c>
      <c r="B7374" s="12" t="s">
        <v>18143</v>
      </c>
      <c r="C7374" s="12" t="s">
        <v>19846</v>
      </c>
      <c r="D7374" s="12" t="s">
        <v>39388</v>
      </c>
      <c r="E7374" s="6" t="str">
        <f>VLOOKUP(C7374,relationships!$A$2:$B$25,2,0)</f>
        <v>Mẹ</v>
      </c>
      <c r="G7374" s="12" t="s">
        <v>18143</v>
      </c>
      <c r="H7374" s="11" t="s">
        <v>39387</v>
      </c>
      <c r="I7374" t="s">
        <v>25153</v>
      </c>
    </row>
    <row r="7375" spans="1:9">
      <c r="A7375" s="13" t="s">
        <v>20617</v>
      </c>
      <c r="B7375" s="14" t="s">
        <v>20616</v>
      </c>
      <c r="C7375" s="14" t="s">
        <v>16593</v>
      </c>
      <c r="D7375" s="14" t="s">
        <v>39389</v>
      </c>
      <c r="E7375" s="6" t="str">
        <f>VLOOKUP(C7375,relationships!$A$2:$B$25,2,0)</f>
        <v>Vợ</v>
      </c>
      <c r="G7375" s="14" t="s">
        <v>20616</v>
      </c>
      <c r="H7375" s="13" t="s">
        <v>20617</v>
      </c>
      <c r="I7375" t="s">
        <v>25154</v>
      </c>
    </row>
    <row r="7376" spans="1:9">
      <c r="A7376" s="11" t="s">
        <v>39390</v>
      </c>
      <c r="B7376" s="12" t="s">
        <v>39391</v>
      </c>
      <c r="C7376" s="12" t="s">
        <v>16360</v>
      </c>
      <c r="D7376" s="12" t="s">
        <v>39392</v>
      </c>
      <c r="E7376" s="6" t="str">
        <f>VLOOKUP(C7376,relationships!$A$2:$B$25,2,0)</f>
        <v>Chị em gái</v>
      </c>
      <c r="G7376" s="12" t="s">
        <v>39391</v>
      </c>
      <c r="H7376" s="11" t="s">
        <v>39390</v>
      </c>
      <c r="I7376" t="s">
        <v>25156</v>
      </c>
    </row>
    <row r="7377" spans="1:9">
      <c r="A7377" s="13" t="s">
        <v>39393</v>
      </c>
      <c r="B7377" s="14" t="s">
        <v>39394</v>
      </c>
      <c r="C7377" s="14" t="s">
        <v>16343</v>
      </c>
      <c r="D7377" s="14" t="s">
        <v>39395</v>
      </c>
      <c r="E7377" s="6" t="str">
        <f>VLOOKUP(C7377,relationships!$A$2:$B$25,2,0)</f>
        <v>Bạn gái</v>
      </c>
      <c r="G7377" s="14" t="s">
        <v>39394</v>
      </c>
      <c r="H7377" s="13" t="s">
        <v>39393</v>
      </c>
      <c r="I7377" t="s">
        <v>25151</v>
      </c>
    </row>
    <row r="7378" spans="1:9">
      <c r="A7378" s="11" t="s">
        <v>39396</v>
      </c>
      <c r="B7378" s="12" t="s">
        <v>19967</v>
      </c>
      <c r="C7378" s="12" t="s">
        <v>16360</v>
      </c>
      <c r="D7378" s="12" t="s">
        <v>39397</v>
      </c>
      <c r="E7378" s="6" t="str">
        <f>VLOOKUP(C7378,relationships!$A$2:$B$25,2,0)</f>
        <v>Chị em gái</v>
      </c>
      <c r="G7378" s="12" t="s">
        <v>19967</v>
      </c>
      <c r="H7378" s="11" t="s">
        <v>39396</v>
      </c>
      <c r="I7378" t="s">
        <v>25156</v>
      </c>
    </row>
    <row r="7379" spans="1:9">
      <c r="A7379" s="13" t="s">
        <v>19968</v>
      </c>
      <c r="B7379" s="14" t="s">
        <v>19967</v>
      </c>
      <c r="C7379" s="14" t="s">
        <v>16360</v>
      </c>
      <c r="D7379" s="14" t="s">
        <v>39398</v>
      </c>
      <c r="E7379" s="6" t="str">
        <f>VLOOKUP(C7379,relationships!$A$2:$B$25,2,0)</f>
        <v>Chị em gái</v>
      </c>
      <c r="G7379" s="14" t="s">
        <v>19967</v>
      </c>
      <c r="H7379" s="13" t="s">
        <v>19968</v>
      </c>
      <c r="I7379" t="s">
        <v>25156</v>
      </c>
    </row>
    <row r="7380" spans="1:9">
      <c r="A7380" s="11" t="s">
        <v>39399</v>
      </c>
      <c r="B7380" s="12" t="s">
        <v>20620</v>
      </c>
      <c r="C7380" s="12" t="s">
        <v>16343</v>
      </c>
      <c r="D7380" s="12" t="s">
        <v>39400</v>
      </c>
      <c r="E7380" s="6" t="str">
        <f>VLOOKUP(C7380,relationships!$A$2:$B$25,2,0)</f>
        <v>Bạn gái</v>
      </c>
      <c r="G7380" s="12" t="s">
        <v>20620</v>
      </c>
      <c r="H7380" s="11" t="s">
        <v>39399</v>
      </c>
      <c r="I7380" t="s">
        <v>25151</v>
      </c>
    </row>
    <row r="7381" spans="1:9">
      <c r="A7381" s="13" t="s">
        <v>20621</v>
      </c>
      <c r="B7381" s="14" t="s">
        <v>20620</v>
      </c>
      <c r="C7381" s="14" t="s">
        <v>16343</v>
      </c>
      <c r="D7381" s="14" t="s">
        <v>39401</v>
      </c>
      <c r="E7381" s="6" t="str">
        <f>VLOOKUP(C7381,relationships!$A$2:$B$25,2,0)</f>
        <v>Bạn gái</v>
      </c>
      <c r="G7381" s="14" t="s">
        <v>20620</v>
      </c>
      <c r="H7381" s="13" t="s">
        <v>20621</v>
      </c>
      <c r="I7381" t="s">
        <v>25151</v>
      </c>
    </row>
    <row r="7382" spans="1:9">
      <c r="A7382" s="11" t="s">
        <v>39402</v>
      </c>
      <c r="B7382" s="12" t="s">
        <v>39403</v>
      </c>
      <c r="C7382" s="12" t="s">
        <v>22367</v>
      </c>
      <c r="D7382" s="12" t="s">
        <v>39404</v>
      </c>
      <c r="E7382" s="6" t="str">
        <f>VLOOKUP(C7382,relationships!$A$2:$B$25,2,0)</f>
        <v>Chồng</v>
      </c>
      <c r="G7382" s="12" t="s">
        <v>39403</v>
      </c>
      <c r="H7382" s="11" t="s">
        <v>39402</v>
      </c>
      <c r="I7382" t="s">
        <v>25159</v>
      </c>
    </row>
    <row r="7383" spans="1:9">
      <c r="A7383" s="13" t="s">
        <v>39405</v>
      </c>
      <c r="B7383" s="14" t="s">
        <v>39406</v>
      </c>
      <c r="C7383" s="14" t="s">
        <v>19846</v>
      </c>
      <c r="D7383" s="14" t="s">
        <v>39407</v>
      </c>
      <c r="E7383" s="6" t="str">
        <f>VLOOKUP(C7383,relationships!$A$2:$B$25,2,0)</f>
        <v>Mẹ</v>
      </c>
      <c r="G7383" s="14" t="s">
        <v>39406</v>
      </c>
      <c r="H7383" s="13" t="s">
        <v>39405</v>
      </c>
      <c r="I7383" t="s">
        <v>25153</v>
      </c>
    </row>
    <row r="7384" spans="1:9">
      <c r="A7384" s="11" t="s">
        <v>39408</v>
      </c>
      <c r="B7384" s="12" t="s">
        <v>39409</v>
      </c>
      <c r="C7384" s="12" t="s">
        <v>16593</v>
      </c>
      <c r="D7384" s="12" t="s">
        <v>39410</v>
      </c>
      <c r="E7384" s="6" t="str">
        <f>VLOOKUP(C7384,relationships!$A$2:$B$25,2,0)</f>
        <v>Vợ</v>
      </c>
      <c r="G7384" s="12" t="s">
        <v>39409</v>
      </c>
      <c r="H7384" s="11" t="s">
        <v>39408</v>
      </c>
      <c r="I7384" t="s">
        <v>25154</v>
      </c>
    </row>
    <row r="7385" spans="1:9">
      <c r="A7385" s="13" t="s">
        <v>39411</v>
      </c>
      <c r="B7385" s="14" t="s">
        <v>39412</v>
      </c>
      <c r="C7385" s="14" t="s">
        <v>16593</v>
      </c>
      <c r="D7385" s="14" t="s">
        <v>39413</v>
      </c>
      <c r="E7385" s="6" t="str">
        <f>VLOOKUP(C7385,relationships!$A$2:$B$25,2,0)</f>
        <v>Vợ</v>
      </c>
      <c r="G7385" s="14" t="s">
        <v>39412</v>
      </c>
      <c r="H7385" s="13" t="s">
        <v>39411</v>
      </c>
      <c r="I7385" t="s">
        <v>25154</v>
      </c>
    </row>
    <row r="7386" spans="1:9">
      <c r="A7386" s="11" t="s">
        <v>39414</v>
      </c>
      <c r="B7386" s="12" t="s">
        <v>39415</v>
      </c>
      <c r="C7386" s="12" t="s">
        <v>16593</v>
      </c>
      <c r="D7386" s="12" t="s">
        <v>39416</v>
      </c>
      <c r="E7386" s="6" t="str">
        <f>VLOOKUP(C7386,relationships!$A$2:$B$25,2,0)</f>
        <v>Vợ</v>
      </c>
      <c r="G7386" s="12" t="s">
        <v>39415</v>
      </c>
      <c r="H7386" s="11" t="s">
        <v>39414</v>
      </c>
      <c r="I7386" t="s">
        <v>25154</v>
      </c>
    </row>
    <row r="7387" spans="1:9">
      <c r="A7387" s="13" t="s">
        <v>39417</v>
      </c>
      <c r="B7387" s="14" t="s">
        <v>39418</v>
      </c>
      <c r="C7387" s="14" t="s">
        <v>16593</v>
      </c>
      <c r="D7387" s="14" t="s">
        <v>39419</v>
      </c>
      <c r="E7387" s="6" t="str">
        <f>VLOOKUP(C7387,relationships!$A$2:$B$25,2,0)</f>
        <v>Vợ</v>
      </c>
      <c r="G7387" s="14" t="s">
        <v>39418</v>
      </c>
      <c r="H7387" s="13" t="s">
        <v>39417</v>
      </c>
      <c r="I7387" t="s">
        <v>25154</v>
      </c>
    </row>
    <row r="7388" spans="1:9">
      <c r="A7388" s="11" t="s">
        <v>39420</v>
      </c>
      <c r="B7388" s="12" t="s">
        <v>39421</v>
      </c>
      <c r="C7388" s="12" t="s">
        <v>16423</v>
      </c>
      <c r="D7388" s="12" t="s">
        <v>39422</v>
      </c>
      <c r="E7388" s="6" t="str">
        <f>VLOOKUP(C7388,relationships!$A$2:$B$25,2,0)</f>
        <v>Một ai đó</v>
      </c>
      <c r="G7388" s="12" t="s">
        <v>39421</v>
      </c>
      <c r="H7388" s="11" t="s">
        <v>39420</v>
      </c>
      <c r="I7388" t="s">
        <v>25227</v>
      </c>
    </row>
    <row r="7389" spans="1:9">
      <c r="A7389" s="13" t="s">
        <v>20625</v>
      </c>
      <c r="B7389" s="14" t="s">
        <v>20624</v>
      </c>
      <c r="C7389" s="14" t="s">
        <v>16423</v>
      </c>
      <c r="D7389" s="14" t="s">
        <v>39423</v>
      </c>
      <c r="E7389" s="6" t="str">
        <f>VLOOKUP(C7389,relationships!$A$2:$B$25,2,0)</f>
        <v>Một ai đó</v>
      </c>
      <c r="G7389" s="14" t="s">
        <v>20624</v>
      </c>
      <c r="H7389" s="13" t="s">
        <v>20625</v>
      </c>
      <c r="I7389" t="s">
        <v>25227</v>
      </c>
    </row>
    <row r="7390" spans="1:9">
      <c r="A7390" s="11" t="s">
        <v>20629</v>
      </c>
      <c r="B7390" s="12" t="s">
        <v>20628</v>
      </c>
      <c r="C7390" s="12" t="s">
        <v>22811</v>
      </c>
      <c r="D7390" s="12" t="s">
        <v>39424</v>
      </c>
      <c r="E7390" s="6" t="str">
        <f>VLOOKUP(C7390,relationships!$A$2:$B$25,2,0)</f>
        <v>Bà</v>
      </c>
      <c r="G7390" s="12" t="s">
        <v>20628</v>
      </c>
      <c r="H7390" s="11" t="s">
        <v>20629</v>
      </c>
      <c r="I7390" t="s">
        <v>25234</v>
      </c>
    </row>
    <row r="7391" spans="1:9">
      <c r="A7391" s="13" t="s">
        <v>20633</v>
      </c>
      <c r="B7391" s="14" t="s">
        <v>20632</v>
      </c>
      <c r="C7391" s="14" t="s">
        <v>19846</v>
      </c>
      <c r="D7391" s="14" t="s">
        <v>39425</v>
      </c>
      <c r="E7391" s="6" t="str">
        <f>VLOOKUP(C7391,relationships!$A$2:$B$25,2,0)</f>
        <v>Mẹ</v>
      </c>
      <c r="G7391" s="14" t="s">
        <v>20632</v>
      </c>
      <c r="H7391" s="13" t="s">
        <v>20633</v>
      </c>
      <c r="I7391" t="s">
        <v>25153</v>
      </c>
    </row>
    <row r="7392" spans="1:9">
      <c r="A7392" s="11" t="s">
        <v>39426</v>
      </c>
      <c r="B7392" s="12" t="s">
        <v>20628</v>
      </c>
      <c r="C7392" s="12" t="s">
        <v>16428</v>
      </c>
      <c r="D7392" s="12" t="s">
        <v>39427</v>
      </c>
      <c r="E7392" s="6" t="str">
        <f>VLOOKUP(C7392,relationships!$A$2:$B$25,2,0)</f>
        <v>Bạn bè</v>
      </c>
      <c r="G7392" s="12" t="s">
        <v>20628</v>
      </c>
      <c r="H7392" s="11" t="s">
        <v>39426</v>
      </c>
      <c r="I7392" t="s">
        <v>25152</v>
      </c>
    </row>
    <row r="7393" spans="1:9">
      <c r="A7393" s="13" t="s">
        <v>39428</v>
      </c>
      <c r="B7393" s="14" t="s">
        <v>39429</v>
      </c>
      <c r="C7393" s="14" t="s">
        <v>16593</v>
      </c>
      <c r="D7393" s="14" t="s">
        <v>39430</v>
      </c>
      <c r="E7393" s="6" t="str">
        <f>VLOOKUP(C7393,relationships!$A$2:$B$25,2,0)</f>
        <v>Vợ</v>
      </c>
      <c r="G7393" s="14" t="s">
        <v>39429</v>
      </c>
      <c r="H7393" s="13" t="s">
        <v>39428</v>
      </c>
      <c r="I7393" t="s">
        <v>25154</v>
      </c>
    </row>
    <row r="7394" spans="1:9">
      <c r="A7394" s="11" t="s">
        <v>39431</v>
      </c>
      <c r="B7394" s="12" t="s">
        <v>39432</v>
      </c>
      <c r="C7394" s="12" t="s">
        <v>16593</v>
      </c>
      <c r="D7394" s="12" t="s">
        <v>39433</v>
      </c>
      <c r="E7394" s="6" t="str">
        <f>VLOOKUP(C7394,relationships!$A$2:$B$25,2,0)</f>
        <v>Vợ</v>
      </c>
      <c r="G7394" s="12" t="s">
        <v>39432</v>
      </c>
      <c r="H7394" s="11" t="s">
        <v>39431</v>
      </c>
      <c r="I7394" t="s">
        <v>25154</v>
      </c>
    </row>
    <row r="7395" spans="1:9">
      <c r="A7395" s="13" t="s">
        <v>39434</v>
      </c>
      <c r="B7395" s="14" t="s">
        <v>39435</v>
      </c>
      <c r="C7395" s="14" t="s">
        <v>16593</v>
      </c>
      <c r="D7395" s="14" t="s">
        <v>39436</v>
      </c>
      <c r="E7395" s="6" t="str">
        <f>VLOOKUP(C7395,relationships!$A$2:$B$25,2,0)</f>
        <v>Vợ</v>
      </c>
      <c r="G7395" s="14" t="s">
        <v>39435</v>
      </c>
      <c r="H7395" s="13" t="s">
        <v>39434</v>
      </c>
      <c r="I7395" t="s">
        <v>25154</v>
      </c>
    </row>
    <row r="7396" spans="1:9">
      <c r="A7396" s="11" t="s">
        <v>39437</v>
      </c>
      <c r="B7396" s="12" t="s">
        <v>39438</v>
      </c>
      <c r="C7396" s="12" t="s">
        <v>19846</v>
      </c>
      <c r="D7396" s="12" t="s">
        <v>39439</v>
      </c>
      <c r="E7396" s="6" t="str">
        <f>VLOOKUP(C7396,relationships!$A$2:$B$25,2,0)</f>
        <v>Mẹ</v>
      </c>
      <c r="G7396" s="12" t="s">
        <v>39438</v>
      </c>
      <c r="H7396" s="11" t="s">
        <v>39437</v>
      </c>
      <c r="I7396" t="s">
        <v>25153</v>
      </c>
    </row>
    <row r="7397" spans="1:9">
      <c r="A7397" s="13" t="s">
        <v>39440</v>
      </c>
      <c r="B7397" s="14" t="s">
        <v>39441</v>
      </c>
      <c r="C7397" s="14" t="s">
        <v>16593</v>
      </c>
      <c r="D7397" s="14" t="s">
        <v>39442</v>
      </c>
      <c r="E7397" s="6" t="str">
        <f>VLOOKUP(C7397,relationships!$A$2:$B$25,2,0)</f>
        <v>Vợ</v>
      </c>
      <c r="G7397" s="14" t="s">
        <v>39441</v>
      </c>
      <c r="H7397" s="13" t="s">
        <v>39440</v>
      </c>
      <c r="I7397" t="s">
        <v>25154</v>
      </c>
    </row>
    <row r="7398" spans="1:9">
      <c r="A7398" s="11" t="s">
        <v>39443</v>
      </c>
      <c r="B7398" s="12" t="s">
        <v>39444</v>
      </c>
      <c r="C7398" s="12" t="s">
        <v>16593</v>
      </c>
      <c r="D7398" s="12" t="s">
        <v>39445</v>
      </c>
      <c r="E7398" s="6" t="str">
        <f>VLOOKUP(C7398,relationships!$A$2:$B$25,2,0)</f>
        <v>Vợ</v>
      </c>
      <c r="G7398" s="12" t="s">
        <v>39444</v>
      </c>
      <c r="H7398" s="11" t="s">
        <v>39443</v>
      </c>
      <c r="I7398" t="s">
        <v>25154</v>
      </c>
    </row>
    <row r="7399" spans="1:9">
      <c r="A7399" s="13" t="s">
        <v>39446</v>
      </c>
      <c r="B7399" s="14" t="s">
        <v>39447</v>
      </c>
      <c r="C7399" s="14" t="s">
        <v>16360</v>
      </c>
      <c r="D7399" s="14" t="s">
        <v>39448</v>
      </c>
      <c r="E7399" s="6" t="str">
        <f>VLOOKUP(C7399,relationships!$A$2:$B$25,2,0)</f>
        <v>Chị em gái</v>
      </c>
      <c r="G7399" s="14" t="s">
        <v>39447</v>
      </c>
      <c r="H7399" s="13" t="s">
        <v>39446</v>
      </c>
      <c r="I7399" t="s">
        <v>25156</v>
      </c>
    </row>
    <row r="7400" spans="1:9">
      <c r="A7400" s="11" t="s">
        <v>20636</v>
      </c>
      <c r="B7400" s="12" t="s">
        <v>19825</v>
      </c>
      <c r="C7400" s="12" t="s">
        <v>16360</v>
      </c>
      <c r="D7400" s="12" t="s">
        <v>39449</v>
      </c>
      <c r="E7400" s="6" t="str">
        <f>VLOOKUP(C7400,relationships!$A$2:$B$25,2,0)</f>
        <v>Chị em gái</v>
      </c>
      <c r="G7400" s="12" t="s">
        <v>19825</v>
      </c>
      <c r="H7400" s="11" t="s">
        <v>20636</v>
      </c>
      <c r="I7400" t="s">
        <v>25156</v>
      </c>
    </row>
    <row r="7401" spans="1:9">
      <c r="A7401" s="13" t="s">
        <v>20654</v>
      </c>
      <c r="B7401" s="14" t="s">
        <v>39450</v>
      </c>
      <c r="C7401" s="14" t="s">
        <v>16343</v>
      </c>
      <c r="D7401" s="14" t="s">
        <v>39451</v>
      </c>
      <c r="E7401" s="6" t="str">
        <f>VLOOKUP(C7401,relationships!$A$2:$B$25,2,0)</f>
        <v>Bạn gái</v>
      </c>
      <c r="G7401" s="14" t="s">
        <v>39450</v>
      </c>
      <c r="H7401" s="13" t="s">
        <v>20654</v>
      </c>
      <c r="I7401" t="s">
        <v>25151</v>
      </c>
    </row>
    <row r="7402" spans="1:9">
      <c r="A7402" s="11" t="s">
        <v>39452</v>
      </c>
      <c r="B7402" s="12" t="s">
        <v>39453</v>
      </c>
      <c r="C7402" s="12" t="s">
        <v>19846</v>
      </c>
      <c r="D7402" s="12" t="s">
        <v>39454</v>
      </c>
      <c r="E7402" s="6" t="str">
        <f>VLOOKUP(C7402,relationships!$A$2:$B$25,2,0)</f>
        <v>Mẹ</v>
      </c>
      <c r="G7402" s="12" t="s">
        <v>39453</v>
      </c>
      <c r="H7402" s="11" t="s">
        <v>39452</v>
      </c>
      <c r="I7402" t="s">
        <v>25153</v>
      </c>
    </row>
    <row r="7403" spans="1:9">
      <c r="A7403" s="13" t="s">
        <v>39455</v>
      </c>
      <c r="B7403" s="14" t="s">
        <v>39456</v>
      </c>
      <c r="C7403" s="14" t="s">
        <v>19846</v>
      </c>
      <c r="D7403" s="14" t="s">
        <v>39457</v>
      </c>
      <c r="E7403" s="6" t="str">
        <f>VLOOKUP(C7403,relationships!$A$2:$B$25,2,0)</f>
        <v>Mẹ</v>
      </c>
      <c r="G7403" s="14" t="s">
        <v>39456</v>
      </c>
      <c r="H7403" s="13" t="s">
        <v>39455</v>
      </c>
      <c r="I7403" t="s">
        <v>25153</v>
      </c>
    </row>
    <row r="7404" spans="1:9">
      <c r="A7404" s="11" t="s">
        <v>39458</v>
      </c>
      <c r="B7404" s="12" t="s">
        <v>39459</v>
      </c>
      <c r="C7404" s="12" t="s">
        <v>19846</v>
      </c>
      <c r="D7404" s="12" t="s">
        <v>39460</v>
      </c>
      <c r="E7404" s="6" t="str">
        <f>VLOOKUP(C7404,relationships!$A$2:$B$25,2,0)</f>
        <v>Mẹ</v>
      </c>
      <c r="G7404" s="12" t="s">
        <v>39459</v>
      </c>
      <c r="H7404" s="11" t="s">
        <v>39458</v>
      </c>
      <c r="I7404" t="s">
        <v>25153</v>
      </c>
    </row>
    <row r="7405" spans="1:9">
      <c r="A7405" s="13" t="s">
        <v>39461</v>
      </c>
      <c r="B7405" s="14" t="s">
        <v>39462</v>
      </c>
      <c r="C7405" s="14" t="s">
        <v>19846</v>
      </c>
      <c r="D7405" s="14" t="s">
        <v>39463</v>
      </c>
      <c r="E7405" s="6" t="str">
        <f>VLOOKUP(C7405,relationships!$A$2:$B$25,2,0)</f>
        <v>Mẹ</v>
      </c>
      <c r="G7405" s="14" t="s">
        <v>39462</v>
      </c>
      <c r="H7405" s="13" t="s">
        <v>39461</v>
      </c>
      <c r="I7405" t="s">
        <v>25153</v>
      </c>
    </row>
    <row r="7406" spans="1:9">
      <c r="A7406" s="11" t="s">
        <v>20640</v>
      </c>
      <c r="B7406" s="12" t="s">
        <v>20639</v>
      </c>
      <c r="C7406" s="12" t="s">
        <v>19846</v>
      </c>
      <c r="D7406" s="12" t="s">
        <v>39464</v>
      </c>
      <c r="E7406" s="6" t="str">
        <f>VLOOKUP(C7406,relationships!$A$2:$B$25,2,0)</f>
        <v>Mẹ</v>
      </c>
      <c r="G7406" s="12" t="s">
        <v>20639</v>
      </c>
      <c r="H7406" s="11" t="s">
        <v>20640</v>
      </c>
      <c r="I7406" t="s">
        <v>25153</v>
      </c>
    </row>
    <row r="7407" spans="1:9">
      <c r="A7407" s="13" t="s">
        <v>20657</v>
      </c>
      <c r="B7407" s="14" t="s">
        <v>20517</v>
      </c>
      <c r="C7407" s="14" t="s">
        <v>22418</v>
      </c>
      <c r="D7407" s="14" t="s">
        <v>39465</v>
      </c>
      <c r="E7407" s="6" t="str">
        <f>VLOOKUP(C7407,relationships!$A$2:$B$25,2,0)</f>
        <v>Anh em trai</v>
      </c>
      <c r="G7407" s="14" t="s">
        <v>20517</v>
      </c>
      <c r="H7407" s="13" t="s">
        <v>20657</v>
      </c>
      <c r="I7407" t="s">
        <v>25237</v>
      </c>
    </row>
    <row r="7408" spans="1:9">
      <c r="A7408" s="11" t="s">
        <v>20866</v>
      </c>
      <c r="B7408" s="12" t="s">
        <v>20865</v>
      </c>
      <c r="C7408" s="12" t="s">
        <v>16343</v>
      </c>
      <c r="D7408" s="12" t="s">
        <v>39466</v>
      </c>
      <c r="E7408" s="6" t="str">
        <f>VLOOKUP(C7408,relationships!$A$2:$B$25,2,0)</f>
        <v>Bạn gái</v>
      </c>
      <c r="G7408" s="12" t="s">
        <v>20865</v>
      </c>
      <c r="H7408" s="11" t="s">
        <v>20866</v>
      </c>
      <c r="I7408" t="s">
        <v>25151</v>
      </c>
    </row>
    <row r="7409" spans="1:9">
      <c r="A7409" s="13" t="s">
        <v>39467</v>
      </c>
      <c r="B7409" s="14" t="s">
        <v>39468</v>
      </c>
      <c r="C7409" s="14" t="s">
        <v>16593</v>
      </c>
      <c r="D7409" s="14" t="s">
        <v>39469</v>
      </c>
      <c r="E7409" s="6" t="str">
        <f>VLOOKUP(C7409,relationships!$A$2:$B$25,2,0)</f>
        <v>Vợ</v>
      </c>
      <c r="G7409" s="14" t="s">
        <v>39468</v>
      </c>
      <c r="H7409" s="13" t="s">
        <v>39467</v>
      </c>
      <c r="I7409" t="s">
        <v>25154</v>
      </c>
    </row>
    <row r="7410" spans="1:9">
      <c r="A7410" s="11" t="s">
        <v>39470</v>
      </c>
      <c r="B7410" s="12" t="s">
        <v>39471</v>
      </c>
      <c r="C7410" s="12" t="s">
        <v>16423</v>
      </c>
      <c r="D7410" s="12" t="s">
        <v>39472</v>
      </c>
      <c r="E7410" s="6" t="str">
        <f>VLOOKUP(C7410,relationships!$A$2:$B$25,2,0)</f>
        <v>Một ai đó</v>
      </c>
      <c r="G7410" s="12" t="s">
        <v>39471</v>
      </c>
      <c r="H7410" s="11" t="s">
        <v>39470</v>
      </c>
      <c r="I7410" t="s">
        <v>25227</v>
      </c>
    </row>
    <row r="7411" spans="1:9">
      <c r="A7411" s="13" t="s">
        <v>39473</v>
      </c>
      <c r="B7411" s="14" t="s">
        <v>39474</v>
      </c>
      <c r="C7411" s="14" t="s">
        <v>19846</v>
      </c>
      <c r="D7411" s="14" t="s">
        <v>39475</v>
      </c>
      <c r="E7411" s="6" t="str">
        <f>VLOOKUP(C7411,relationships!$A$2:$B$25,2,0)</f>
        <v>Mẹ</v>
      </c>
      <c r="G7411" s="14" t="s">
        <v>39474</v>
      </c>
      <c r="H7411" s="13" t="s">
        <v>39473</v>
      </c>
      <c r="I7411" t="s">
        <v>25153</v>
      </c>
    </row>
    <row r="7412" spans="1:9">
      <c r="A7412" s="11" t="s">
        <v>39476</v>
      </c>
      <c r="B7412" s="12" t="s">
        <v>39477</v>
      </c>
      <c r="C7412" s="12" t="s">
        <v>16360</v>
      </c>
      <c r="D7412" s="12" t="s">
        <v>39478</v>
      </c>
      <c r="E7412" s="6" t="str">
        <f>VLOOKUP(C7412,relationships!$A$2:$B$25,2,0)</f>
        <v>Chị em gái</v>
      </c>
      <c r="G7412" s="12" t="s">
        <v>39477</v>
      </c>
      <c r="H7412" s="11" t="s">
        <v>39476</v>
      </c>
      <c r="I7412" t="s">
        <v>25156</v>
      </c>
    </row>
    <row r="7413" spans="1:9">
      <c r="A7413" s="13" t="s">
        <v>20646</v>
      </c>
      <c r="B7413" s="14" t="s">
        <v>19010</v>
      </c>
      <c r="C7413" s="14" t="s">
        <v>16360</v>
      </c>
      <c r="D7413" s="14" t="s">
        <v>39479</v>
      </c>
      <c r="E7413" s="6" t="str">
        <f>VLOOKUP(C7413,relationships!$A$2:$B$25,2,0)</f>
        <v>Chị em gái</v>
      </c>
      <c r="G7413" s="14" t="s">
        <v>19010</v>
      </c>
      <c r="H7413" s="13" t="s">
        <v>20646</v>
      </c>
      <c r="I7413" t="s">
        <v>25156</v>
      </c>
    </row>
    <row r="7414" spans="1:9">
      <c r="A7414" s="11" t="s">
        <v>39480</v>
      </c>
      <c r="B7414" s="12" t="s">
        <v>39481</v>
      </c>
      <c r="C7414" s="12" t="s">
        <v>16360</v>
      </c>
      <c r="D7414" s="12" t="s">
        <v>39482</v>
      </c>
      <c r="E7414" s="6" t="str">
        <f>VLOOKUP(C7414,relationships!$A$2:$B$25,2,0)</f>
        <v>Chị em gái</v>
      </c>
      <c r="G7414" s="12" t="s">
        <v>39481</v>
      </c>
      <c r="H7414" s="11" t="s">
        <v>39480</v>
      </c>
      <c r="I7414" t="s">
        <v>25156</v>
      </c>
    </row>
    <row r="7415" spans="1:9">
      <c r="A7415" s="13" t="s">
        <v>20643</v>
      </c>
      <c r="B7415" s="14" t="s">
        <v>20517</v>
      </c>
      <c r="C7415" s="14" t="s">
        <v>23283</v>
      </c>
      <c r="D7415" s="14" t="s">
        <v>39483</v>
      </c>
      <c r="E7415" s="6" t="str">
        <f>VLOOKUP(C7415,relationships!$A$2:$B$25,2,0)</f>
        <v>Cô, Dì, O, Mợ, Thím</v>
      </c>
      <c r="G7415" s="14" t="s">
        <v>20517</v>
      </c>
      <c r="H7415" s="13" t="s">
        <v>20643</v>
      </c>
      <c r="I7415" t="s">
        <v>25239</v>
      </c>
    </row>
    <row r="7416" spans="1:9">
      <c r="A7416" s="11" t="s">
        <v>39484</v>
      </c>
      <c r="B7416" s="12" t="s">
        <v>19010</v>
      </c>
      <c r="C7416" s="12" t="s">
        <v>16360</v>
      </c>
      <c r="D7416" s="12" t="s">
        <v>39485</v>
      </c>
      <c r="E7416" s="6" t="str">
        <f>VLOOKUP(C7416,relationships!$A$2:$B$25,2,0)</f>
        <v>Chị em gái</v>
      </c>
      <c r="G7416" s="12" t="s">
        <v>19010</v>
      </c>
      <c r="H7416" s="11" t="s">
        <v>39484</v>
      </c>
      <c r="I7416" t="s">
        <v>25156</v>
      </c>
    </row>
    <row r="7417" spans="1:9">
      <c r="A7417" s="13" t="s">
        <v>39486</v>
      </c>
      <c r="B7417" s="14" t="s">
        <v>39487</v>
      </c>
      <c r="C7417" s="14" t="s">
        <v>16593</v>
      </c>
      <c r="D7417" s="14" t="s">
        <v>39488</v>
      </c>
      <c r="E7417" s="6" t="str">
        <f>VLOOKUP(C7417,relationships!$A$2:$B$25,2,0)</f>
        <v>Vợ</v>
      </c>
      <c r="G7417" s="14" t="s">
        <v>39487</v>
      </c>
      <c r="H7417" s="13" t="s">
        <v>39486</v>
      </c>
      <c r="I7417" t="s">
        <v>25154</v>
      </c>
    </row>
    <row r="7418" spans="1:9">
      <c r="A7418" s="11" t="s">
        <v>39489</v>
      </c>
      <c r="B7418" s="12" t="s">
        <v>39490</v>
      </c>
      <c r="C7418" s="12" t="s">
        <v>22562</v>
      </c>
      <c r="D7418" s="12" t="s">
        <v>39491</v>
      </c>
      <c r="E7418" s="6" t="str">
        <f>VLOOKUP(C7418,relationships!$A$2:$B$25,2,0)</f>
        <v>Cha</v>
      </c>
      <c r="G7418" s="12" t="s">
        <v>39490</v>
      </c>
      <c r="H7418" s="11" t="s">
        <v>39489</v>
      </c>
      <c r="I7418" t="s">
        <v>25236</v>
      </c>
    </row>
    <row r="7419" spans="1:9">
      <c r="A7419" s="13" t="s">
        <v>39492</v>
      </c>
      <c r="B7419" s="14" t="s">
        <v>39493</v>
      </c>
      <c r="C7419" s="14" t="s">
        <v>22562</v>
      </c>
      <c r="D7419" s="14" t="s">
        <v>39494</v>
      </c>
      <c r="E7419" s="6" t="str">
        <f>VLOOKUP(C7419,relationships!$A$2:$B$25,2,0)</f>
        <v>Cha</v>
      </c>
      <c r="G7419" s="14" t="s">
        <v>39493</v>
      </c>
      <c r="H7419" s="13" t="s">
        <v>39492</v>
      </c>
      <c r="I7419" t="s">
        <v>25236</v>
      </c>
    </row>
    <row r="7420" spans="1:9">
      <c r="A7420" s="11" t="s">
        <v>39495</v>
      </c>
      <c r="B7420" s="12" t="s">
        <v>39496</v>
      </c>
      <c r="C7420" s="12" t="s">
        <v>16360</v>
      </c>
      <c r="D7420" s="12" t="s">
        <v>39497</v>
      </c>
      <c r="E7420" s="6" t="str">
        <f>VLOOKUP(C7420,relationships!$A$2:$B$25,2,0)</f>
        <v>Chị em gái</v>
      </c>
      <c r="G7420" s="12" t="s">
        <v>39496</v>
      </c>
      <c r="H7420" s="11" t="s">
        <v>39495</v>
      </c>
      <c r="I7420" t="s">
        <v>25156</v>
      </c>
    </row>
    <row r="7421" spans="1:9">
      <c r="A7421" s="13" t="s">
        <v>39498</v>
      </c>
      <c r="B7421" s="14" t="s">
        <v>39499</v>
      </c>
      <c r="C7421" s="14" t="s">
        <v>16593</v>
      </c>
      <c r="D7421" s="14" t="s">
        <v>39500</v>
      </c>
      <c r="E7421" s="6" t="str">
        <f>VLOOKUP(C7421,relationships!$A$2:$B$25,2,0)</f>
        <v>Vợ</v>
      </c>
      <c r="G7421" s="14" t="s">
        <v>39499</v>
      </c>
      <c r="H7421" s="13" t="s">
        <v>39498</v>
      </c>
      <c r="I7421" t="s">
        <v>25154</v>
      </c>
    </row>
    <row r="7422" spans="1:9">
      <c r="A7422" s="11" t="s">
        <v>39501</v>
      </c>
      <c r="B7422" s="12" t="s">
        <v>39502</v>
      </c>
      <c r="C7422" s="12" t="s">
        <v>16428</v>
      </c>
      <c r="D7422" s="12" t="s">
        <v>39503</v>
      </c>
      <c r="E7422" s="6" t="str">
        <f>VLOOKUP(C7422,relationships!$A$2:$B$25,2,0)</f>
        <v>Bạn bè</v>
      </c>
      <c r="G7422" s="12" t="s">
        <v>39502</v>
      </c>
      <c r="H7422" s="11" t="s">
        <v>39501</v>
      </c>
      <c r="I7422" t="s">
        <v>25152</v>
      </c>
    </row>
    <row r="7423" spans="1:9">
      <c r="A7423" s="13" t="s">
        <v>39504</v>
      </c>
      <c r="B7423" s="14" t="s">
        <v>39505</v>
      </c>
      <c r="C7423" s="14" t="s">
        <v>16593</v>
      </c>
      <c r="D7423" s="14" t="s">
        <v>39506</v>
      </c>
      <c r="E7423" s="6" t="str">
        <f>VLOOKUP(C7423,relationships!$A$2:$B$25,2,0)</f>
        <v>Vợ</v>
      </c>
      <c r="G7423" s="14" t="s">
        <v>39505</v>
      </c>
      <c r="H7423" s="13" t="s">
        <v>39504</v>
      </c>
      <c r="I7423" t="s">
        <v>25154</v>
      </c>
    </row>
    <row r="7424" spans="1:9">
      <c r="A7424" s="11" t="s">
        <v>39507</v>
      </c>
      <c r="B7424" s="12" t="s">
        <v>39508</v>
      </c>
      <c r="C7424" s="12" t="s">
        <v>16593</v>
      </c>
      <c r="D7424" s="12" t="s">
        <v>39509</v>
      </c>
      <c r="E7424" s="6" t="str">
        <f>VLOOKUP(C7424,relationships!$A$2:$B$25,2,0)</f>
        <v>Vợ</v>
      </c>
      <c r="G7424" s="12" t="s">
        <v>39508</v>
      </c>
      <c r="H7424" s="11" t="s">
        <v>39507</v>
      </c>
      <c r="I7424" t="s">
        <v>25154</v>
      </c>
    </row>
    <row r="7425" spans="1:9">
      <c r="A7425" s="13" t="s">
        <v>39510</v>
      </c>
      <c r="B7425" s="14" t="s">
        <v>39511</v>
      </c>
      <c r="C7425" s="14" t="s">
        <v>16593</v>
      </c>
      <c r="D7425" s="14" t="s">
        <v>39512</v>
      </c>
      <c r="E7425" s="6" t="str">
        <f>VLOOKUP(C7425,relationships!$A$2:$B$25,2,0)</f>
        <v>Vợ</v>
      </c>
      <c r="G7425" s="14" t="s">
        <v>39511</v>
      </c>
      <c r="H7425" s="13" t="s">
        <v>39510</v>
      </c>
      <c r="I7425" t="s">
        <v>25154</v>
      </c>
    </row>
    <row r="7426" spans="1:9">
      <c r="A7426" s="11" t="s">
        <v>39513</v>
      </c>
      <c r="B7426" s="12" t="s">
        <v>39514</v>
      </c>
      <c r="C7426" s="12" t="s">
        <v>16593</v>
      </c>
      <c r="D7426" s="12" t="s">
        <v>39515</v>
      </c>
      <c r="E7426" s="6" t="str">
        <f>VLOOKUP(C7426,relationships!$A$2:$B$25,2,0)</f>
        <v>Vợ</v>
      </c>
      <c r="G7426" s="12" t="s">
        <v>39514</v>
      </c>
      <c r="H7426" s="11" t="s">
        <v>39513</v>
      </c>
      <c r="I7426" t="s">
        <v>25154</v>
      </c>
    </row>
    <row r="7427" spans="1:9">
      <c r="A7427" s="13" t="s">
        <v>39516</v>
      </c>
      <c r="B7427" s="14" t="s">
        <v>39517</v>
      </c>
      <c r="C7427" s="14" t="s">
        <v>16593</v>
      </c>
      <c r="D7427" s="14" t="s">
        <v>39518</v>
      </c>
      <c r="E7427" s="6" t="str">
        <f>VLOOKUP(C7427,relationships!$A$2:$B$25,2,0)</f>
        <v>Vợ</v>
      </c>
      <c r="G7427" s="14" t="s">
        <v>39517</v>
      </c>
      <c r="H7427" s="13" t="s">
        <v>39516</v>
      </c>
      <c r="I7427" t="s">
        <v>25154</v>
      </c>
    </row>
    <row r="7428" spans="1:9">
      <c r="A7428" s="11" t="s">
        <v>39519</v>
      </c>
      <c r="B7428" s="12" t="s">
        <v>39520</v>
      </c>
      <c r="C7428" s="12" t="s">
        <v>19846</v>
      </c>
      <c r="D7428" s="12" t="s">
        <v>39521</v>
      </c>
      <c r="E7428" s="6" t="str">
        <f>VLOOKUP(C7428,relationships!$A$2:$B$25,2,0)</f>
        <v>Mẹ</v>
      </c>
      <c r="G7428" s="12" t="s">
        <v>39520</v>
      </c>
      <c r="H7428" s="11" t="s">
        <v>39519</v>
      </c>
      <c r="I7428" t="s">
        <v>25153</v>
      </c>
    </row>
    <row r="7429" spans="1:9">
      <c r="A7429" s="13" t="s">
        <v>39522</v>
      </c>
      <c r="B7429" s="14" t="s">
        <v>39523</v>
      </c>
      <c r="C7429" s="14" t="s">
        <v>19846</v>
      </c>
      <c r="D7429" s="14" t="s">
        <v>39524</v>
      </c>
      <c r="E7429" s="6" t="str">
        <f>VLOOKUP(C7429,relationships!$A$2:$B$25,2,0)</f>
        <v>Mẹ</v>
      </c>
      <c r="G7429" s="14" t="s">
        <v>39523</v>
      </c>
      <c r="H7429" s="13" t="s">
        <v>39522</v>
      </c>
      <c r="I7429" t="s">
        <v>25153</v>
      </c>
    </row>
    <row r="7430" spans="1:9">
      <c r="A7430" s="11" t="s">
        <v>39525</v>
      </c>
      <c r="B7430" s="12" t="s">
        <v>39526</v>
      </c>
      <c r="C7430" s="12" t="s">
        <v>16593</v>
      </c>
      <c r="D7430" s="12" t="s">
        <v>39527</v>
      </c>
      <c r="E7430" s="6" t="str">
        <f>VLOOKUP(C7430,relationships!$A$2:$B$25,2,0)</f>
        <v>Vợ</v>
      </c>
      <c r="G7430" s="12" t="s">
        <v>39526</v>
      </c>
      <c r="H7430" s="11" t="s">
        <v>39525</v>
      </c>
      <c r="I7430" t="s">
        <v>25154</v>
      </c>
    </row>
    <row r="7431" spans="1:9">
      <c r="A7431" s="13" t="s">
        <v>39528</v>
      </c>
      <c r="B7431" s="14" t="s">
        <v>39529</v>
      </c>
      <c r="C7431" s="14" t="s">
        <v>16593</v>
      </c>
      <c r="D7431" s="14" t="s">
        <v>39530</v>
      </c>
      <c r="E7431" s="6" t="str">
        <f>VLOOKUP(C7431,relationships!$A$2:$B$25,2,0)</f>
        <v>Vợ</v>
      </c>
      <c r="G7431" s="14" t="s">
        <v>39529</v>
      </c>
      <c r="H7431" s="13" t="s">
        <v>39528</v>
      </c>
      <c r="I7431" t="s">
        <v>25154</v>
      </c>
    </row>
    <row r="7432" spans="1:9">
      <c r="A7432" s="11" t="s">
        <v>39531</v>
      </c>
      <c r="B7432" s="12" t="s">
        <v>39532</v>
      </c>
      <c r="C7432" s="12" t="s">
        <v>16593</v>
      </c>
      <c r="D7432" s="12" t="s">
        <v>39533</v>
      </c>
      <c r="E7432" s="6" t="str">
        <f>VLOOKUP(C7432,relationships!$A$2:$B$25,2,0)</f>
        <v>Vợ</v>
      </c>
      <c r="G7432" s="12" t="s">
        <v>39532</v>
      </c>
      <c r="H7432" s="11" t="s">
        <v>39531</v>
      </c>
      <c r="I7432" t="s">
        <v>25154</v>
      </c>
    </row>
    <row r="7433" spans="1:9">
      <c r="A7433" s="13" t="s">
        <v>39534</v>
      </c>
      <c r="B7433" s="14" t="s">
        <v>39535</v>
      </c>
      <c r="C7433" s="14" t="s">
        <v>19846</v>
      </c>
      <c r="D7433" s="14" t="s">
        <v>39536</v>
      </c>
      <c r="E7433" s="6" t="str">
        <f>VLOOKUP(C7433,relationships!$A$2:$B$25,2,0)</f>
        <v>Mẹ</v>
      </c>
      <c r="G7433" s="14" t="s">
        <v>39535</v>
      </c>
      <c r="H7433" s="13" t="s">
        <v>39534</v>
      </c>
      <c r="I7433" t="s">
        <v>25153</v>
      </c>
    </row>
    <row r="7434" spans="1:9">
      <c r="A7434" s="11" t="s">
        <v>39537</v>
      </c>
      <c r="B7434" s="12" t="s">
        <v>39538</v>
      </c>
      <c r="C7434" s="12" t="s">
        <v>16593</v>
      </c>
      <c r="D7434" s="12" t="s">
        <v>39539</v>
      </c>
      <c r="E7434" s="6" t="str">
        <f>VLOOKUP(C7434,relationships!$A$2:$B$25,2,0)</f>
        <v>Vợ</v>
      </c>
      <c r="G7434" s="12" t="s">
        <v>39538</v>
      </c>
      <c r="H7434" s="11" t="s">
        <v>39537</v>
      </c>
      <c r="I7434" t="s">
        <v>25154</v>
      </c>
    </row>
    <row r="7435" spans="1:9">
      <c r="A7435" s="13" t="s">
        <v>39540</v>
      </c>
      <c r="B7435" s="14" t="s">
        <v>39541</v>
      </c>
      <c r="C7435" s="14" t="s">
        <v>16593</v>
      </c>
      <c r="D7435" s="14" t="s">
        <v>39542</v>
      </c>
      <c r="E7435" s="6" t="str">
        <f>VLOOKUP(C7435,relationships!$A$2:$B$25,2,0)</f>
        <v>Vợ</v>
      </c>
      <c r="G7435" s="14" t="s">
        <v>39541</v>
      </c>
      <c r="H7435" s="13" t="s">
        <v>39540</v>
      </c>
      <c r="I7435" t="s">
        <v>25154</v>
      </c>
    </row>
    <row r="7436" spans="1:9">
      <c r="A7436" s="11" t="s">
        <v>19975</v>
      </c>
      <c r="B7436" s="12" t="s">
        <v>19974</v>
      </c>
      <c r="C7436" s="12" t="s">
        <v>16343</v>
      </c>
      <c r="D7436" s="12" t="s">
        <v>39543</v>
      </c>
      <c r="E7436" s="6" t="str">
        <f>VLOOKUP(C7436,relationships!$A$2:$B$25,2,0)</f>
        <v>Bạn gái</v>
      </c>
      <c r="G7436" s="12" t="s">
        <v>19974</v>
      </c>
      <c r="H7436" s="11" t="s">
        <v>19975</v>
      </c>
      <c r="I7436" t="s">
        <v>25151</v>
      </c>
    </row>
    <row r="7437" spans="1:9">
      <c r="A7437" s="13" t="s">
        <v>20650</v>
      </c>
      <c r="B7437" s="14" t="s">
        <v>20649</v>
      </c>
      <c r="C7437" s="14" t="s">
        <v>16593</v>
      </c>
      <c r="D7437" s="14" t="s">
        <v>39544</v>
      </c>
      <c r="E7437" s="6" t="str">
        <f>VLOOKUP(C7437,relationships!$A$2:$B$25,2,0)</f>
        <v>Vợ</v>
      </c>
      <c r="G7437" s="14" t="s">
        <v>20649</v>
      </c>
      <c r="H7437" s="13" t="s">
        <v>20650</v>
      </c>
      <c r="I7437" t="s">
        <v>25154</v>
      </c>
    </row>
    <row r="7438" spans="1:9">
      <c r="A7438" s="11" t="s">
        <v>39545</v>
      </c>
      <c r="B7438" s="12" t="s">
        <v>39450</v>
      </c>
      <c r="C7438" s="12" t="s">
        <v>16343</v>
      </c>
      <c r="D7438" s="12" t="s">
        <v>39546</v>
      </c>
      <c r="E7438" s="6" t="str">
        <f>VLOOKUP(C7438,relationships!$A$2:$B$25,2,0)</f>
        <v>Bạn gái</v>
      </c>
      <c r="G7438" s="12" t="s">
        <v>39450</v>
      </c>
      <c r="H7438" s="11" t="s">
        <v>39545</v>
      </c>
      <c r="I7438" t="s">
        <v>25151</v>
      </c>
    </row>
    <row r="7439" spans="1:9">
      <c r="A7439" s="13" t="s">
        <v>39547</v>
      </c>
      <c r="B7439" s="14" t="s">
        <v>39548</v>
      </c>
      <c r="C7439" s="14" t="s">
        <v>19846</v>
      </c>
      <c r="D7439" s="14" t="s">
        <v>39549</v>
      </c>
      <c r="E7439" s="6" t="str">
        <f>VLOOKUP(C7439,relationships!$A$2:$B$25,2,0)</f>
        <v>Mẹ</v>
      </c>
      <c r="G7439" s="14" t="s">
        <v>39548</v>
      </c>
      <c r="H7439" s="13" t="s">
        <v>39547</v>
      </c>
      <c r="I7439" t="s">
        <v>25153</v>
      </c>
    </row>
    <row r="7440" spans="1:9">
      <c r="A7440" s="11" t="s">
        <v>39550</v>
      </c>
      <c r="B7440" s="12" t="s">
        <v>39551</v>
      </c>
      <c r="C7440" s="12" t="s">
        <v>16415</v>
      </c>
      <c r="D7440" s="12" t="s">
        <v>39552</v>
      </c>
      <c r="E7440" s="6" t="str">
        <f>VLOOKUP(C7440,relationships!$A$2:$B$25,2,0)</f>
        <v>Tôi</v>
      </c>
      <c r="G7440" s="12" t="s">
        <v>39551</v>
      </c>
      <c r="H7440" s="11" t="s">
        <v>39550</v>
      </c>
      <c r="I7440" t="s">
        <v>25150</v>
      </c>
    </row>
    <row r="7441" spans="1:9">
      <c r="A7441" s="13" t="s">
        <v>39553</v>
      </c>
      <c r="B7441" s="14" t="s">
        <v>39554</v>
      </c>
      <c r="C7441" s="14" t="s">
        <v>19846</v>
      </c>
      <c r="D7441" s="14" t="s">
        <v>39555</v>
      </c>
      <c r="E7441" s="6" t="str">
        <f>VLOOKUP(C7441,relationships!$A$2:$B$25,2,0)</f>
        <v>Mẹ</v>
      </c>
      <c r="G7441" s="14" t="s">
        <v>39554</v>
      </c>
      <c r="H7441" s="13" t="s">
        <v>39553</v>
      </c>
      <c r="I7441" t="s">
        <v>25153</v>
      </c>
    </row>
    <row r="7442" spans="1:9">
      <c r="A7442" s="11" t="s">
        <v>19979</v>
      </c>
      <c r="B7442" s="12" t="s">
        <v>19978</v>
      </c>
      <c r="C7442" s="12" t="s">
        <v>19846</v>
      </c>
      <c r="D7442" s="12" t="s">
        <v>39556</v>
      </c>
      <c r="E7442" s="6" t="str">
        <f>VLOOKUP(C7442,relationships!$A$2:$B$25,2,0)</f>
        <v>Mẹ</v>
      </c>
      <c r="G7442" s="12" t="s">
        <v>19978</v>
      </c>
      <c r="H7442" s="11" t="s">
        <v>19979</v>
      </c>
      <c r="I7442" t="s">
        <v>25153</v>
      </c>
    </row>
    <row r="7443" spans="1:9">
      <c r="A7443" s="13" t="s">
        <v>39557</v>
      </c>
      <c r="B7443" s="14" t="s">
        <v>39558</v>
      </c>
      <c r="C7443" s="14" t="s">
        <v>16415</v>
      </c>
      <c r="D7443" s="14" t="s">
        <v>39559</v>
      </c>
      <c r="E7443" s="6" t="str">
        <f>VLOOKUP(C7443,relationships!$A$2:$B$25,2,0)</f>
        <v>Tôi</v>
      </c>
      <c r="G7443" s="14" t="s">
        <v>39558</v>
      </c>
      <c r="H7443" s="13" t="s">
        <v>39557</v>
      </c>
      <c r="I7443" t="s">
        <v>25150</v>
      </c>
    </row>
    <row r="7444" spans="1:9">
      <c r="A7444" s="11" t="s">
        <v>39560</v>
      </c>
      <c r="B7444" s="12" t="s">
        <v>39561</v>
      </c>
      <c r="C7444" s="12" t="s">
        <v>16360</v>
      </c>
      <c r="D7444" s="12" t="s">
        <v>39562</v>
      </c>
      <c r="E7444" s="6" t="str">
        <f>VLOOKUP(C7444,relationships!$A$2:$B$25,2,0)</f>
        <v>Chị em gái</v>
      </c>
      <c r="G7444" s="12" t="s">
        <v>39561</v>
      </c>
      <c r="H7444" s="11" t="s">
        <v>39560</v>
      </c>
      <c r="I7444" t="s">
        <v>25156</v>
      </c>
    </row>
    <row r="7445" spans="1:9">
      <c r="A7445" s="13" t="s">
        <v>20661</v>
      </c>
      <c r="B7445" s="14" t="s">
        <v>20660</v>
      </c>
      <c r="C7445" s="14" t="s">
        <v>16360</v>
      </c>
      <c r="D7445" s="14" t="s">
        <v>39563</v>
      </c>
      <c r="E7445" s="6" t="str">
        <f>VLOOKUP(C7445,relationships!$A$2:$B$25,2,0)</f>
        <v>Chị em gái</v>
      </c>
      <c r="G7445" s="14" t="s">
        <v>20660</v>
      </c>
      <c r="H7445" s="13" t="s">
        <v>20661</v>
      </c>
      <c r="I7445" t="s">
        <v>25156</v>
      </c>
    </row>
    <row r="7446" spans="1:9">
      <c r="A7446" s="11" t="s">
        <v>39564</v>
      </c>
      <c r="B7446" s="12" t="s">
        <v>19974</v>
      </c>
      <c r="C7446" s="12" t="s">
        <v>16428</v>
      </c>
      <c r="D7446" s="12" t="s">
        <v>39565</v>
      </c>
      <c r="E7446" s="6" t="str">
        <f>VLOOKUP(C7446,relationships!$A$2:$B$25,2,0)</f>
        <v>Bạn bè</v>
      </c>
      <c r="G7446" s="12" t="s">
        <v>19974</v>
      </c>
      <c r="H7446" s="11" t="s">
        <v>39564</v>
      </c>
      <c r="I7446" t="s">
        <v>25152</v>
      </c>
    </row>
    <row r="7447" spans="1:9">
      <c r="A7447" s="13" t="s">
        <v>39566</v>
      </c>
      <c r="B7447" s="14" t="s">
        <v>39567</v>
      </c>
      <c r="C7447" s="14" t="s">
        <v>16415</v>
      </c>
      <c r="D7447" s="14" t="s">
        <v>39568</v>
      </c>
      <c r="E7447" s="6" t="str">
        <f>VLOOKUP(C7447,relationships!$A$2:$B$25,2,0)</f>
        <v>Tôi</v>
      </c>
      <c r="G7447" s="14" t="s">
        <v>39567</v>
      </c>
      <c r="H7447" s="13" t="s">
        <v>39566</v>
      </c>
      <c r="I7447" t="s">
        <v>25150</v>
      </c>
    </row>
    <row r="7448" spans="1:9">
      <c r="A7448" s="11" t="s">
        <v>39569</v>
      </c>
      <c r="B7448" s="12" t="s">
        <v>39570</v>
      </c>
      <c r="C7448" s="12" t="s">
        <v>16415</v>
      </c>
      <c r="D7448" s="12" t="s">
        <v>39571</v>
      </c>
      <c r="E7448" s="6" t="str">
        <f>VLOOKUP(C7448,relationships!$A$2:$B$25,2,0)</f>
        <v>Tôi</v>
      </c>
      <c r="G7448" s="12" t="s">
        <v>39570</v>
      </c>
      <c r="H7448" s="11" t="s">
        <v>39569</v>
      </c>
      <c r="I7448" t="s">
        <v>25150</v>
      </c>
    </row>
    <row r="7449" spans="1:9">
      <c r="A7449" s="13" t="s">
        <v>39572</v>
      </c>
      <c r="B7449" s="14" t="s">
        <v>39573</v>
      </c>
      <c r="C7449" s="14" t="s">
        <v>16415</v>
      </c>
      <c r="D7449" s="14" t="s">
        <v>39574</v>
      </c>
      <c r="E7449" s="6" t="str">
        <f>VLOOKUP(C7449,relationships!$A$2:$B$25,2,0)</f>
        <v>Tôi</v>
      </c>
      <c r="G7449" s="14" t="s">
        <v>39573</v>
      </c>
      <c r="H7449" s="13" t="s">
        <v>39572</v>
      </c>
      <c r="I7449" t="s">
        <v>25150</v>
      </c>
    </row>
    <row r="7450" spans="1:9">
      <c r="A7450" s="11" t="s">
        <v>39575</v>
      </c>
      <c r="B7450" s="12" t="s">
        <v>20653</v>
      </c>
      <c r="C7450" s="12" t="s">
        <v>16593</v>
      </c>
      <c r="D7450" s="12" t="s">
        <v>39576</v>
      </c>
      <c r="E7450" s="6" t="str">
        <f>VLOOKUP(C7450,relationships!$A$2:$B$25,2,0)</f>
        <v>Vợ</v>
      </c>
      <c r="G7450" s="12" t="s">
        <v>20653</v>
      </c>
      <c r="H7450" s="11" t="s">
        <v>39575</v>
      </c>
      <c r="I7450" t="s">
        <v>25154</v>
      </c>
    </row>
    <row r="7451" spans="1:9">
      <c r="A7451" s="13" t="s">
        <v>39577</v>
      </c>
      <c r="B7451" s="14" t="s">
        <v>39578</v>
      </c>
      <c r="C7451" s="14" t="s">
        <v>16593</v>
      </c>
      <c r="D7451" s="14" t="s">
        <v>39579</v>
      </c>
      <c r="E7451" s="6" t="str">
        <f>VLOOKUP(C7451,relationships!$A$2:$B$25,2,0)</f>
        <v>Vợ</v>
      </c>
      <c r="G7451" s="14" t="s">
        <v>39578</v>
      </c>
      <c r="H7451" s="13" t="s">
        <v>39577</v>
      </c>
      <c r="I7451" t="s">
        <v>25154</v>
      </c>
    </row>
    <row r="7452" spans="1:9">
      <c r="A7452" s="11" t="s">
        <v>39580</v>
      </c>
      <c r="B7452" s="12" t="s">
        <v>39581</v>
      </c>
      <c r="C7452" s="12" t="s">
        <v>16593</v>
      </c>
      <c r="D7452" s="12" t="s">
        <v>39582</v>
      </c>
      <c r="E7452" s="6" t="str">
        <f>VLOOKUP(C7452,relationships!$A$2:$B$25,2,0)</f>
        <v>Vợ</v>
      </c>
      <c r="G7452" s="12" t="s">
        <v>39581</v>
      </c>
      <c r="H7452" s="11" t="s">
        <v>39580</v>
      </c>
      <c r="I7452" t="s">
        <v>25154</v>
      </c>
    </row>
    <row r="7453" spans="1:9">
      <c r="A7453" s="13" t="s">
        <v>39583</v>
      </c>
      <c r="B7453" s="14" t="s">
        <v>39584</v>
      </c>
      <c r="C7453" s="14" t="s">
        <v>19846</v>
      </c>
      <c r="D7453" s="14" t="s">
        <v>39585</v>
      </c>
      <c r="E7453" s="6" t="str">
        <f>VLOOKUP(C7453,relationships!$A$2:$B$25,2,0)</f>
        <v>Mẹ</v>
      </c>
      <c r="G7453" s="14" t="s">
        <v>39584</v>
      </c>
      <c r="H7453" s="13" t="s">
        <v>39583</v>
      </c>
      <c r="I7453" t="s">
        <v>25153</v>
      </c>
    </row>
    <row r="7454" spans="1:9">
      <c r="A7454" s="11" t="s">
        <v>39586</v>
      </c>
      <c r="B7454" s="12" t="s">
        <v>39584</v>
      </c>
      <c r="C7454" s="12" t="s">
        <v>19846</v>
      </c>
      <c r="D7454" s="12" t="s">
        <v>39587</v>
      </c>
      <c r="E7454" s="6" t="str">
        <f>VLOOKUP(C7454,relationships!$A$2:$B$25,2,0)</f>
        <v>Mẹ</v>
      </c>
      <c r="G7454" s="12" t="s">
        <v>39584</v>
      </c>
      <c r="H7454" s="11" t="s">
        <v>39586</v>
      </c>
      <c r="I7454" t="s">
        <v>25153</v>
      </c>
    </row>
    <row r="7455" spans="1:9">
      <c r="A7455" s="13" t="s">
        <v>39588</v>
      </c>
      <c r="B7455" s="14" t="s">
        <v>39589</v>
      </c>
      <c r="C7455" s="14" t="s">
        <v>16415</v>
      </c>
      <c r="D7455" s="14" t="s">
        <v>39590</v>
      </c>
      <c r="E7455" s="6" t="str">
        <f>VLOOKUP(C7455,relationships!$A$2:$B$25,2,0)</f>
        <v>Tôi</v>
      </c>
      <c r="G7455" s="14" t="s">
        <v>39589</v>
      </c>
      <c r="H7455" s="13" t="s">
        <v>39588</v>
      </c>
      <c r="I7455" t="s">
        <v>25150</v>
      </c>
    </row>
    <row r="7456" spans="1:9">
      <c r="A7456" s="11" t="s">
        <v>39591</v>
      </c>
      <c r="B7456" s="12" t="s">
        <v>20664</v>
      </c>
      <c r="C7456" s="12" t="s">
        <v>22367</v>
      </c>
      <c r="D7456" s="12" t="s">
        <v>39592</v>
      </c>
      <c r="E7456" s="6" t="str">
        <f>VLOOKUP(C7456,relationships!$A$2:$B$25,2,0)</f>
        <v>Chồng</v>
      </c>
      <c r="G7456" s="12" t="s">
        <v>20664</v>
      </c>
      <c r="H7456" s="11" t="s">
        <v>39591</v>
      </c>
      <c r="I7456" t="s">
        <v>25159</v>
      </c>
    </row>
    <row r="7457" spans="1:9">
      <c r="A7457" s="13" t="s">
        <v>39593</v>
      </c>
      <c r="B7457" s="14" t="s">
        <v>39594</v>
      </c>
      <c r="C7457" s="14" t="s">
        <v>16360</v>
      </c>
      <c r="D7457" s="14" t="s">
        <v>39595</v>
      </c>
      <c r="E7457" s="6" t="str">
        <f>VLOOKUP(C7457,relationships!$A$2:$B$25,2,0)</f>
        <v>Chị em gái</v>
      </c>
      <c r="G7457" s="14" t="s">
        <v>39594</v>
      </c>
      <c r="H7457" s="13" t="s">
        <v>39593</v>
      </c>
      <c r="I7457" t="s">
        <v>25156</v>
      </c>
    </row>
    <row r="7458" spans="1:9">
      <c r="A7458" s="11" t="s">
        <v>39596</v>
      </c>
      <c r="B7458" s="12" t="s">
        <v>20660</v>
      </c>
      <c r="C7458" s="12" t="s">
        <v>16343</v>
      </c>
      <c r="D7458" s="12" t="s">
        <v>39597</v>
      </c>
      <c r="E7458" s="6" t="str">
        <f>VLOOKUP(C7458,relationships!$A$2:$B$25,2,0)</f>
        <v>Bạn gái</v>
      </c>
      <c r="G7458" s="12" t="s">
        <v>20660</v>
      </c>
      <c r="H7458" s="11" t="s">
        <v>39596</v>
      </c>
      <c r="I7458" t="s">
        <v>25151</v>
      </c>
    </row>
    <row r="7459" spans="1:9">
      <c r="A7459" s="13" t="s">
        <v>39598</v>
      </c>
      <c r="B7459" s="14" t="s">
        <v>39599</v>
      </c>
      <c r="C7459" s="14" t="s">
        <v>19846</v>
      </c>
      <c r="D7459" s="14" t="s">
        <v>39600</v>
      </c>
      <c r="E7459" s="6" t="str">
        <f>VLOOKUP(C7459,relationships!$A$2:$B$25,2,0)</f>
        <v>Mẹ</v>
      </c>
      <c r="G7459" s="14" t="s">
        <v>39599</v>
      </c>
      <c r="H7459" s="13" t="s">
        <v>39598</v>
      </c>
      <c r="I7459" t="s">
        <v>25153</v>
      </c>
    </row>
    <row r="7460" spans="1:9">
      <c r="A7460" s="11" t="s">
        <v>39601</v>
      </c>
      <c r="B7460" s="12" t="s">
        <v>39602</v>
      </c>
      <c r="C7460" s="12" t="s">
        <v>16360</v>
      </c>
      <c r="D7460" s="12" t="s">
        <v>39603</v>
      </c>
      <c r="E7460" s="6" t="str">
        <f>VLOOKUP(C7460,relationships!$A$2:$B$25,2,0)</f>
        <v>Chị em gái</v>
      </c>
      <c r="G7460" s="12" t="s">
        <v>39602</v>
      </c>
      <c r="H7460" s="11" t="s">
        <v>39601</v>
      </c>
      <c r="I7460" t="s">
        <v>25156</v>
      </c>
    </row>
    <row r="7461" spans="1:9">
      <c r="A7461" s="13" t="s">
        <v>39604</v>
      </c>
      <c r="B7461" s="14" t="s">
        <v>39605</v>
      </c>
      <c r="C7461" s="14" t="s">
        <v>16415</v>
      </c>
      <c r="D7461" s="14" t="s">
        <v>39606</v>
      </c>
      <c r="E7461" s="6" t="str">
        <f>VLOOKUP(C7461,relationships!$A$2:$B$25,2,0)</f>
        <v>Tôi</v>
      </c>
      <c r="G7461" s="14" t="s">
        <v>39605</v>
      </c>
      <c r="H7461" s="13" t="s">
        <v>39604</v>
      </c>
      <c r="I7461" t="s">
        <v>25150</v>
      </c>
    </row>
    <row r="7462" spans="1:9">
      <c r="A7462" s="11" t="s">
        <v>39607</v>
      </c>
      <c r="B7462" s="12" t="s">
        <v>39608</v>
      </c>
      <c r="C7462" s="12" t="s">
        <v>16360</v>
      </c>
      <c r="D7462" s="12" t="s">
        <v>39609</v>
      </c>
      <c r="E7462" s="6" t="str">
        <f>VLOOKUP(C7462,relationships!$A$2:$B$25,2,0)</f>
        <v>Chị em gái</v>
      </c>
      <c r="G7462" s="12" t="s">
        <v>39608</v>
      </c>
      <c r="H7462" s="11" t="s">
        <v>39607</v>
      </c>
      <c r="I7462" t="s">
        <v>25156</v>
      </c>
    </row>
    <row r="7463" spans="1:9">
      <c r="A7463" s="13" t="s">
        <v>39610</v>
      </c>
      <c r="B7463" s="14" t="s">
        <v>20628</v>
      </c>
      <c r="C7463" s="14" t="s">
        <v>16428</v>
      </c>
      <c r="D7463" s="14" t="s">
        <v>39611</v>
      </c>
      <c r="E7463" s="6" t="str">
        <f>VLOOKUP(C7463,relationships!$A$2:$B$25,2,0)</f>
        <v>Bạn bè</v>
      </c>
      <c r="G7463" s="14" t="s">
        <v>20628</v>
      </c>
      <c r="H7463" s="13" t="s">
        <v>39610</v>
      </c>
      <c r="I7463" t="s">
        <v>25152</v>
      </c>
    </row>
    <row r="7464" spans="1:9">
      <c r="A7464" s="11" t="s">
        <v>39612</v>
      </c>
      <c r="B7464" s="12" t="s">
        <v>39613</v>
      </c>
      <c r="C7464" s="12" t="s">
        <v>19846</v>
      </c>
      <c r="D7464" s="12" t="s">
        <v>39614</v>
      </c>
      <c r="E7464" s="6" t="str">
        <f>VLOOKUP(C7464,relationships!$A$2:$B$25,2,0)</f>
        <v>Mẹ</v>
      </c>
      <c r="G7464" s="12" t="s">
        <v>39613</v>
      </c>
      <c r="H7464" s="11" t="s">
        <v>39612</v>
      </c>
      <c r="I7464" t="s">
        <v>25153</v>
      </c>
    </row>
    <row r="7465" spans="1:9">
      <c r="A7465" s="13" t="s">
        <v>39615</v>
      </c>
      <c r="B7465" s="14" t="s">
        <v>39616</v>
      </c>
      <c r="C7465" s="14" t="s">
        <v>19846</v>
      </c>
      <c r="D7465" s="14" t="s">
        <v>39617</v>
      </c>
      <c r="E7465" s="6" t="str">
        <f>VLOOKUP(C7465,relationships!$A$2:$B$25,2,0)</f>
        <v>Mẹ</v>
      </c>
      <c r="G7465" s="14" t="s">
        <v>39616</v>
      </c>
      <c r="H7465" s="13" t="s">
        <v>39615</v>
      </c>
      <c r="I7465" t="s">
        <v>25153</v>
      </c>
    </row>
    <row r="7466" spans="1:9">
      <c r="A7466" s="11" t="s">
        <v>39618</v>
      </c>
      <c r="B7466" s="12" t="s">
        <v>39619</v>
      </c>
      <c r="C7466" s="12" t="s">
        <v>16593</v>
      </c>
      <c r="D7466" s="12" t="s">
        <v>39620</v>
      </c>
      <c r="E7466" s="6" t="str">
        <f>VLOOKUP(C7466,relationships!$A$2:$B$25,2,0)</f>
        <v>Vợ</v>
      </c>
      <c r="G7466" s="12" t="s">
        <v>39619</v>
      </c>
      <c r="H7466" s="11" t="s">
        <v>39618</v>
      </c>
      <c r="I7466" t="s">
        <v>25154</v>
      </c>
    </row>
    <row r="7467" spans="1:9">
      <c r="A7467" s="13" t="s">
        <v>39621</v>
      </c>
      <c r="B7467" s="14" t="s">
        <v>20660</v>
      </c>
      <c r="C7467" s="14" t="s">
        <v>16415</v>
      </c>
      <c r="D7467" s="14" t="s">
        <v>39622</v>
      </c>
      <c r="E7467" s="6" t="str">
        <f>VLOOKUP(C7467,relationships!$A$2:$B$25,2,0)</f>
        <v>Tôi</v>
      </c>
      <c r="G7467" s="14" t="s">
        <v>20660</v>
      </c>
      <c r="H7467" s="13" t="s">
        <v>39621</v>
      </c>
      <c r="I7467" t="s">
        <v>25150</v>
      </c>
    </row>
    <row r="7468" spans="1:9">
      <c r="A7468" s="11" t="s">
        <v>39623</v>
      </c>
      <c r="B7468" s="12" t="s">
        <v>39624</v>
      </c>
      <c r="C7468" s="12" t="s">
        <v>19846</v>
      </c>
      <c r="D7468" s="12" t="s">
        <v>39625</v>
      </c>
      <c r="E7468" s="6" t="str">
        <f>VLOOKUP(C7468,relationships!$A$2:$B$25,2,0)</f>
        <v>Mẹ</v>
      </c>
      <c r="G7468" s="12" t="s">
        <v>39624</v>
      </c>
      <c r="H7468" s="11" t="s">
        <v>39623</v>
      </c>
      <c r="I7468" t="s">
        <v>25153</v>
      </c>
    </row>
    <row r="7469" spans="1:9">
      <c r="A7469" s="13" t="s">
        <v>20665</v>
      </c>
      <c r="B7469" s="14" t="s">
        <v>20664</v>
      </c>
      <c r="C7469" s="14" t="s">
        <v>19846</v>
      </c>
      <c r="D7469" s="14" t="s">
        <v>39626</v>
      </c>
      <c r="E7469" s="6" t="str">
        <f>VLOOKUP(C7469,relationships!$A$2:$B$25,2,0)</f>
        <v>Mẹ</v>
      </c>
      <c r="G7469" s="14" t="s">
        <v>20664</v>
      </c>
      <c r="H7469" s="13" t="s">
        <v>20665</v>
      </c>
      <c r="I7469" t="s">
        <v>25153</v>
      </c>
    </row>
    <row r="7470" spans="1:9">
      <c r="A7470" s="11" t="s">
        <v>39627</v>
      </c>
      <c r="B7470" s="12" t="s">
        <v>39628</v>
      </c>
      <c r="C7470" s="12" t="s">
        <v>16360</v>
      </c>
      <c r="D7470" s="12" t="s">
        <v>39629</v>
      </c>
      <c r="E7470" s="6" t="str">
        <f>VLOOKUP(C7470,relationships!$A$2:$B$25,2,0)</f>
        <v>Chị em gái</v>
      </c>
      <c r="G7470" s="12" t="s">
        <v>39628</v>
      </c>
      <c r="H7470" s="11" t="s">
        <v>39627</v>
      </c>
      <c r="I7470" t="s">
        <v>25156</v>
      </c>
    </row>
    <row r="7471" spans="1:9">
      <c r="A7471" s="13" t="s">
        <v>39630</v>
      </c>
      <c r="B7471" s="14" t="s">
        <v>39631</v>
      </c>
      <c r="C7471" s="14" t="s">
        <v>16360</v>
      </c>
      <c r="D7471" s="14" t="s">
        <v>39632</v>
      </c>
      <c r="E7471" s="6" t="str">
        <f>VLOOKUP(C7471,relationships!$A$2:$B$25,2,0)</f>
        <v>Chị em gái</v>
      </c>
      <c r="G7471" s="14" t="s">
        <v>39631</v>
      </c>
      <c r="H7471" s="13" t="s">
        <v>39630</v>
      </c>
      <c r="I7471" t="s">
        <v>25156</v>
      </c>
    </row>
    <row r="7472" spans="1:9">
      <c r="A7472" s="11" t="s">
        <v>21645</v>
      </c>
      <c r="B7472" s="12" t="s">
        <v>20660</v>
      </c>
      <c r="C7472" s="12" t="s">
        <v>16334</v>
      </c>
      <c r="D7472" s="12" t="s">
        <v>39633</v>
      </c>
      <c r="E7472" s="6" t="str">
        <f>VLOOKUP(C7472,relationships!$A$2:$B$25,2,0)</f>
        <v>Con gái, Bé gái</v>
      </c>
      <c r="G7472" s="12" t="s">
        <v>20660</v>
      </c>
      <c r="H7472" s="11" t="s">
        <v>21645</v>
      </c>
      <c r="I7472" t="s">
        <v>25243</v>
      </c>
    </row>
    <row r="7473" spans="1:9">
      <c r="A7473" s="13" t="s">
        <v>39634</v>
      </c>
      <c r="B7473" s="14" t="s">
        <v>39635</v>
      </c>
      <c r="C7473" s="14" t="s">
        <v>22367</v>
      </c>
      <c r="D7473" s="14" t="s">
        <v>39636</v>
      </c>
      <c r="E7473" s="6" t="str">
        <f>VLOOKUP(C7473,relationships!$A$2:$B$25,2,0)</f>
        <v>Chồng</v>
      </c>
      <c r="G7473" s="14" t="s">
        <v>39635</v>
      </c>
      <c r="H7473" s="13" t="s">
        <v>39634</v>
      </c>
      <c r="I7473" t="s">
        <v>25159</v>
      </c>
    </row>
    <row r="7474" spans="1:9">
      <c r="A7474" s="11" t="s">
        <v>39637</v>
      </c>
      <c r="B7474" s="12" t="s">
        <v>39638</v>
      </c>
      <c r="C7474" s="12" t="s">
        <v>22367</v>
      </c>
      <c r="D7474" s="12" t="s">
        <v>39639</v>
      </c>
      <c r="E7474" s="6" t="str">
        <f>VLOOKUP(C7474,relationships!$A$2:$B$25,2,0)</f>
        <v>Chồng</v>
      </c>
      <c r="G7474" s="12" t="s">
        <v>39638</v>
      </c>
      <c r="H7474" s="11" t="s">
        <v>39637</v>
      </c>
      <c r="I7474" t="s">
        <v>25159</v>
      </c>
    </row>
    <row r="7475" spans="1:9">
      <c r="A7475" s="13" t="s">
        <v>20669</v>
      </c>
      <c r="B7475" s="14" t="s">
        <v>20668</v>
      </c>
      <c r="C7475" s="14" t="s">
        <v>16343</v>
      </c>
      <c r="D7475" s="14" t="s">
        <v>39640</v>
      </c>
      <c r="E7475" s="6" t="str">
        <f>VLOOKUP(C7475,relationships!$A$2:$B$25,2,0)</f>
        <v>Bạn gái</v>
      </c>
      <c r="G7475" s="14" t="s">
        <v>20668</v>
      </c>
      <c r="H7475" s="13" t="s">
        <v>20669</v>
      </c>
      <c r="I7475" t="s">
        <v>25151</v>
      </c>
    </row>
    <row r="7476" spans="1:9">
      <c r="A7476" s="11" t="s">
        <v>39641</v>
      </c>
      <c r="B7476" s="12" t="s">
        <v>39642</v>
      </c>
      <c r="C7476" s="12" t="s">
        <v>22367</v>
      </c>
      <c r="D7476" s="12" t="s">
        <v>39643</v>
      </c>
      <c r="E7476" s="6" t="str">
        <f>VLOOKUP(C7476,relationships!$A$2:$B$25,2,0)</f>
        <v>Chồng</v>
      </c>
      <c r="G7476" s="12" t="s">
        <v>39642</v>
      </c>
      <c r="H7476" s="11" t="s">
        <v>39641</v>
      </c>
      <c r="I7476" t="s">
        <v>25159</v>
      </c>
    </row>
    <row r="7477" spans="1:9">
      <c r="A7477" s="13" t="s">
        <v>39644</v>
      </c>
      <c r="B7477" s="14" t="s">
        <v>39645</v>
      </c>
      <c r="C7477" s="14" t="s">
        <v>16343</v>
      </c>
      <c r="D7477" s="14" t="s">
        <v>39646</v>
      </c>
      <c r="E7477" s="6" t="str">
        <f>VLOOKUP(C7477,relationships!$A$2:$B$25,2,0)</f>
        <v>Bạn gái</v>
      </c>
      <c r="G7477" s="14" t="s">
        <v>39645</v>
      </c>
      <c r="H7477" s="13" t="s">
        <v>39644</v>
      </c>
      <c r="I7477" t="s">
        <v>25151</v>
      </c>
    </row>
    <row r="7478" spans="1:9">
      <c r="A7478" s="11" t="s">
        <v>39647</v>
      </c>
      <c r="B7478" s="12" t="s">
        <v>39648</v>
      </c>
      <c r="C7478" s="12" t="s">
        <v>16360</v>
      </c>
      <c r="D7478" s="12" t="s">
        <v>39649</v>
      </c>
      <c r="E7478" s="6" t="str">
        <f>VLOOKUP(C7478,relationships!$A$2:$B$25,2,0)</f>
        <v>Chị em gái</v>
      </c>
      <c r="G7478" s="12" t="s">
        <v>39648</v>
      </c>
      <c r="H7478" s="11" t="s">
        <v>39647</v>
      </c>
      <c r="I7478" t="s">
        <v>25156</v>
      </c>
    </row>
    <row r="7479" spans="1:9">
      <c r="A7479" s="13" t="s">
        <v>39650</v>
      </c>
      <c r="B7479" s="14" t="s">
        <v>39651</v>
      </c>
      <c r="C7479" s="14" t="s">
        <v>19846</v>
      </c>
      <c r="D7479" s="14" t="s">
        <v>39652</v>
      </c>
      <c r="E7479" s="6" t="str">
        <f>VLOOKUP(C7479,relationships!$A$2:$B$25,2,0)</f>
        <v>Mẹ</v>
      </c>
      <c r="G7479" s="14" t="s">
        <v>39651</v>
      </c>
      <c r="H7479" s="13" t="s">
        <v>39650</v>
      </c>
      <c r="I7479" t="s">
        <v>25153</v>
      </c>
    </row>
    <row r="7480" spans="1:9">
      <c r="A7480" s="11" t="s">
        <v>39653</v>
      </c>
      <c r="B7480" s="12" t="s">
        <v>39654</v>
      </c>
      <c r="C7480" s="12" t="s">
        <v>16343</v>
      </c>
      <c r="D7480" s="12" t="s">
        <v>39655</v>
      </c>
      <c r="E7480" s="6" t="str">
        <f>VLOOKUP(C7480,relationships!$A$2:$B$25,2,0)</f>
        <v>Bạn gái</v>
      </c>
      <c r="G7480" s="12" t="s">
        <v>39654</v>
      </c>
      <c r="H7480" s="11" t="s">
        <v>39653</v>
      </c>
      <c r="I7480" t="s">
        <v>25151</v>
      </c>
    </row>
    <row r="7481" spans="1:9">
      <c r="A7481" s="13" t="s">
        <v>20673</v>
      </c>
      <c r="B7481" s="14" t="s">
        <v>20672</v>
      </c>
      <c r="C7481" s="14" t="s">
        <v>22367</v>
      </c>
      <c r="D7481" s="14" t="s">
        <v>39656</v>
      </c>
      <c r="E7481" s="6" t="str">
        <f>VLOOKUP(C7481,relationships!$A$2:$B$25,2,0)</f>
        <v>Chồng</v>
      </c>
      <c r="G7481" s="14" t="s">
        <v>20672</v>
      </c>
      <c r="H7481" s="13" t="s">
        <v>20673</v>
      </c>
      <c r="I7481" t="s">
        <v>25159</v>
      </c>
    </row>
    <row r="7482" spans="1:9">
      <c r="A7482" s="11" t="s">
        <v>39657</v>
      </c>
      <c r="B7482" s="12" t="s">
        <v>39658</v>
      </c>
      <c r="C7482" s="12" t="s">
        <v>19846</v>
      </c>
      <c r="D7482" s="12" t="s">
        <v>39659</v>
      </c>
      <c r="E7482" s="6" t="str">
        <f>VLOOKUP(C7482,relationships!$A$2:$B$25,2,0)</f>
        <v>Mẹ</v>
      </c>
      <c r="G7482" s="12" t="s">
        <v>39658</v>
      </c>
      <c r="H7482" s="11" t="s">
        <v>39657</v>
      </c>
      <c r="I7482" t="s">
        <v>25153</v>
      </c>
    </row>
    <row r="7483" spans="1:9">
      <c r="A7483" s="13" t="s">
        <v>39660</v>
      </c>
      <c r="B7483" s="14" t="s">
        <v>39661</v>
      </c>
      <c r="C7483" s="14" t="s">
        <v>16343</v>
      </c>
      <c r="D7483" s="14" t="s">
        <v>39662</v>
      </c>
      <c r="E7483" s="6" t="str">
        <f>VLOOKUP(C7483,relationships!$A$2:$B$25,2,0)</f>
        <v>Bạn gái</v>
      </c>
      <c r="G7483" s="14" t="s">
        <v>39661</v>
      </c>
      <c r="H7483" s="13" t="s">
        <v>39660</v>
      </c>
      <c r="I7483" t="s">
        <v>25151</v>
      </c>
    </row>
    <row r="7484" spans="1:9">
      <c r="A7484" s="11" t="s">
        <v>39663</v>
      </c>
      <c r="B7484" s="12" t="s">
        <v>39664</v>
      </c>
      <c r="C7484" s="12" t="s">
        <v>16343</v>
      </c>
      <c r="D7484" s="12" t="s">
        <v>39665</v>
      </c>
      <c r="E7484" s="6" t="str">
        <f>VLOOKUP(C7484,relationships!$A$2:$B$25,2,0)</f>
        <v>Bạn gái</v>
      </c>
      <c r="G7484" s="12" t="s">
        <v>39664</v>
      </c>
      <c r="H7484" s="11" t="s">
        <v>39663</v>
      </c>
      <c r="I7484" t="s">
        <v>25151</v>
      </c>
    </row>
    <row r="7485" spans="1:9">
      <c r="A7485" s="13" t="s">
        <v>39666</v>
      </c>
      <c r="B7485" s="14" t="s">
        <v>39667</v>
      </c>
      <c r="C7485" s="14" t="s">
        <v>16343</v>
      </c>
      <c r="D7485" s="14" t="s">
        <v>39668</v>
      </c>
      <c r="E7485" s="6" t="str">
        <f>VLOOKUP(C7485,relationships!$A$2:$B$25,2,0)</f>
        <v>Bạn gái</v>
      </c>
      <c r="G7485" s="14" t="s">
        <v>39667</v>
      </c>
      <c r="H7485" s="13" t="s">
        <v>39666</v>
      </c>
      <c r="I7485" t="s">
        <v>25151</v>
      </c>
    </row>
    <row r="7486" spans="1:9">
      <c r="A7486" s="11" t="s">
        <v>39669</v>
      </c>
      <c r="B7486" s="12" t="s">
        <v>39670</v>
      </c>
      <c r="C7486" s="12" t="s">
        <v>16343</v>
      </c>
      <c r="D7486" s="12" t="s">
        <v>39671</v>
      </c>
      <c r="E7486" s="6" t="str">
        <f>VLOOKUP(C7486,relationships!$A$2:$B$25,2,0)</f>
        <v>Bạn gái</v>
      </c>
      <c r="G7486" s="12" t="s">
        <v>39670</v>
      </c>
      <c r="H7486" s="11" t="s">
        <v>39669</v>
      </c>
      <c r="I7486" t="s">
        <v>25151</v>
      </c>
    </row>
    <row r="7487" spans="1:9">
      <c r="A7487" s="13" t="s">
        <v>39672</v>
      </c>
      <c r="B7487" s="14" t="s">
        <v>39673</v>
      </c>
      <c r="C7487" s="14" t="s">
        <v>16428</v>
      </c>
      <c r="D7487" s="14" t="s">
        <v>39674</v>
      </c>
      <c r="E7487" s="6" t="str">
        <f>VLOOKUP(C7487,relationships!$A$2:$B$25,2,0)</f>
        <v>Bạn bè</v>
      </c>
      <c r="G7487" s="14" t="s">
        <v>39673</v>
      </c>
      <c r="H7487" s="13" t="s">
        <v>39672</v>
      </c>
      <c r="I7487" t="s">
        <v>25152</v>
      </c>
    </row>
    <row r="7488" spans="1:9">
      <c r="A7488" s="11" t="s">
        <v>39675</v>
      </c>
      <c r="B7488" s="12" t="s">
        <v>39676</v>
      </c>
      <c r="C7488" s="12" t="s">
        <v>16593</v>
      </c>
      <c r="D7488" s="12" t="s">
        <v>39677</v>
      </c>
      <c r="E7488" s="6" t="str">
        <f>VLOOKUP(C7488,relationships!$A$2:$B$25,2,0)</f>
        <v>Vợ</v>
      </c>
      <c r="G7488" s="12" t="s">
        <v>39676</v>
      </c>
      <c r="H7488" s="11" t="s">
        <v>39675</v>
      </c>
      <c r="I7488" t="s">
        <v>25154</v>
      </c>
    </row>
    <row r="7489" spans="1:9">
      <c r="A7489" s="13" t="s">
        <v>39678</v>
      </c>
      <c r="B7489" s="14" t="s">
        <v>39679</v>
      </c>
      <c r="C7489" s="14" t="s">
        <v>19846</v>
      </c>
      <c r="D7489" s="14" t="s">
        <v>39680</v>
      </c>
      <c r="E7489" s="6" t="str">
        <f>VLOOKUP(C7489,relationships!$A$2:$B$25,2,0)</f>
        <v>Mẹ</v>
      </c>
      <c r="G7489" s="14" t="s">
        <v>39679</v>
      </c>
      <c r="H7489" s="13" t="s">
        <v>39678</v>
      </c>
      <c r="I7489" t="s">
        <v>25153</v>
      </c>
    </row>
    <row r="7490" spans="1:9">
      <c r="A7490" s="11" t="s">
        <v>39681</v>
      </c>
      <c r="B7490" s="12" t="s">
        <v>39682</v>
      </c>
      <c r="C7490" s="12" t="s">
        <v>19846</v>
      </c>
      <c r="D7490" s="12" t="s">
        <v>39683</v>
      </c>
      <c r="E7490" s="6" t="str">
        <f>VLOOKUP(C7490,relationships!$A$2:$B$25,2,0)</f>
        <v>Mẹ</v>
      </c>
      <c r="G7490" s="12" t="s">
        <v>39682</v>
      </c>
      <c r="H7490" s="11" t="s">
        <v>39681</v>
      </c>
      <c r="I7490" t="s">
        <v>25153</v>
      </c>
    </row>
    <row r="7491" spans="1:9">
      <c r="A7491" s="13" t="s">
        <v>39684</v>
      </c>
      <c r="B7491" s="14" t="s">
        <v>39685</v>
      </c>
      <c r="C7491" s="14" t="s">
        <v>16415</v>
      </c>
      <c r="D7491" s="14" t="s">
        <v>39686</v>
      </c>
      <c r="E7491" s="6" t="str">
        <f>VLOOKUP(C7491,relationships!$A$2:$B$25,2,0)</f>
        <v>Tôi</v>
      </c>
      <c r="G7491" s="14" t="s">
        <v>39685</v>
      </c>
      <c r="H7491" s="13" t="s">
        <v>39684</v>
      </c>
      <c r="I7491" t="s">
        <v>25150</v>
      </c>
    </row>
    <row r="7492" spans="1:9">
      <c r="A7492" s="11" t="s">
        <v>39687</v>
      </c>
      <c r="B7492" s="12" t="s">
        <v>39688</v>
      </c>
      <c r="C7492" s="12" t="s">
        <v>16415</v>
      </c>
      <c r="D7492" s="12" t="s">
        <v>39689</v>
      </c>
      <c r="E7492" s="6" t="str">
        <f>VLOOKUP(C7492,relationships!$A$2:$B$25,2,0)</f>
        <v>Tôi</v>
      </c>
      <c r="G7492" s="12" t="s">
        <v>39688</v>
      </c>
      <c r="H7492" s="11" t="s">
        <v>39687</v>
      </c>
      <c r="I7492" t="s">
        <v>25150</v>
      </c>
    </row>
    <row r="7493" spans="1:9">
      <c r="A7493" s="13" t="s">
        <v>39690</v>
      </c>
      <c r="B7493" s="14" t="s">
        <v>39691</v>
      </c>
      <c r="C7493" s="14" t="s">
        <v>16415</v>
      </c>
      <c r="D7493" s="14" t="s">
        <v>39692</v>
      </c>
      <c r="E7493" s="6" t="str">
        <f>VLOOKUP(C7493,relationships!$A$2:$B$25,2,0)</f>
        <v>Tôi</v>
      </c>
      <c r="G7493" s="14" t="s">
        <v>39691</v>
      </c>
      <c r="H7493" s="13" t="s">
        <v>39690</v>
      </c>
      <c r="I7493" t="s">
        <v>25150</v>
      </c>
    </row>
    <row r="7494" spans="1:9">
      <c r="A7494" s="11" t="s">
        <v>39693</v>
      </c>
      <c r="B7494" s="12" t="s">
        <v>39694</v>
      </c>
      <c r="C7494" s="12" t="s">
        <v>16415</v>
      </c>
      <c r="D7494" s="12" t="s">
        <v>39695</v>
      </c>
      <c r="E7494" s="6" t="str">
        <f>VLOOKUP(C7494,relationships!$A$2:$B$25,2,0)</f>
        <v>Tôi</v>
      </c>
      <c r="G7494" s="12" t="s">
        <v>39694</v>
      </c>
      <c r="H7494" s="11" t="s">
        <v>39693</v>
      </c>
      <c r="I7494" t="s">
        <v>25150</v>
      </c>
    </row>
    <row r="7495" spans="1:9">
      <c r="A7495" s="13" t="s">
        <v>39696</v>
      </c>
      <c r="B7495" s="14" t="s">
        <v>39697</v>
      </c>
      <c r="C7495" s="14" t="s">
        <v>16415</v>
      </c>
      <c r="D7495" s="14" t="s">
        <v>39698</v>
      </c>
      <c r="E7495" s="6" t="str">
        <f>VLOOKUP(C7495,relationships!$A$2:$B$25,2,0)</f>
        <v>Tôi</v>
      </c>
      <c r="G7495" s="14" t="s">
        <v>39697</v>
      </c>
      <c r="H7495" s="13" t="s">
        <v>39696</v>
      </c>
      <c r="I7495" t="s">
        <v>25150</v>
      </c>
    </row>
    <row r="7496" spans="1:9">
      <c r="A7496" s="11" t="s">
        <v>39699</v>
      </c>
      <c r="B7496" s="12" t="s">
        <v>39700</v>
      </c>
      <c r="C7496" s="12" t="s">
        <v>16428</v>
      </c>
      <c r="D7496" s="12" t="s">
        <v>39701</v>
      </c>
      <c r="E7496" s="6" t="str">
        <f>VLOOKUP(C7496,relationships!$A$2:$B$25,2,0)</f>
        <v>Bạn bè</v>
      </c>
      <c r="G7496" s="12" t="s">
        <v>39700</v>
      </c>
      <c r="H7496" s="11" t="s">
        <v>39699</v>
      </c>
      <c r="I7496" t="s">
        <v>25152</v>
      </c>
    </row>
    <row r="7497" spans="1:9">
      <c r="A7497" s="13" t="s">
        <v>39702</v>
      </c>
      <c r="B7497" s="14" t="s">
        <v>39703</v>
      </c>
      <c r="C7497" s="14" t="s">
        <v>26622</v>
      </c>
      <c r="D7497" s="14" t="s">
        <v>39704</v>
      </c>
      <c r="E7497" s="6" t="str">
        <f>VLOOKUP(C7497,relationships!$A$2:$B$25,2,0)</f>
        <v>Ông</v>
      </c>
      <c r="G7497" s="14" t="s">
        <v>39703</v>
      </c>
      <c r="H7497" s="13" t="s">
        <v>39702</v>
      </c>
      <c r="I7497" t="s">
        <v>25241</v>
      </c>
    </row>
    <row r="7498" spans="1:9">
      <c r="A7498" s="11" t="s">
        <v>39705</v>
      </c>
      <c r="B7498" s="12" t="s">
        <v>39706</v>
      </c>
      <c r="C7498" s="12" t="s">
        <v>22260</v>
      </c>
      <c r="D7498" s="12" t="s">
        <v>39707</v>
      </c>
      <c r="E7498" s="6" t="str">
        <f>VLOOKUP(C7498,relationships!$A$2:$B$25,2,0)</f>
        <v>Bạn trai</v>
      </c>
      <c r="G7498" s="12" t="s">
        <v>39706</v>
      </c>
      <c r="H7498" s="11" t="s">
        <v>39705</v>
      </c>
      <c r="I7498" t="s">
        <v>25233</v>
      </c>
    </row>
    <row r="7499" spans="1:9">
      <c r="A7499" s="13" t="s">
        <v>39708</v>
      </c>
      <c r="B7499" s="14" t="s">
        <v>39709</v>
      </c>
      <c r="C7499" s="14" t="s">
        <v>19846</v>
      </c>
      <c r="D7499" s="14" t="s">
        <v>39710</v>
      </c>
      <c r="E7499" s="6" t="str">
        <f>VLOOKUP(C7499,relationships!$A$2:$B$25,2,0)</f>
        <v>Mẹ</v>
      </c>
      <c r="G7499" s="14" t="s">
        <v>39709</v>
      </c>
      <c r="H7499" s="13" t="s">
        <v>39708</v>
      </c>
      <c r="I7499" t="s">
        <v>25153</v>
      </c>
    </row>
    <row r="7500" spans="1:9">
      <c r="A7500" s="11" t="s">
        <v>39711</v>
      </c>
      <c r="B7500" s="12" t="s">
        <v>39712</v>
      </c>
      <c r="C7500" s="12" t="s">
        <v>16415</v>
      </c>
      <c r="D7500" s="12" t="s">
        <v>39713</v>
      </c>
      <c r="E7500" s="6" t="str">
        <f>VLOOKUP(C7500,relationships!$A$2:$B$25,2,0)</f>
        <v>Tôi</v>
      </c>
      <c r="G7500" s="12" t="s">
        <v>39712</v>
      </c>
      <c r="H7500" s="11" t="s">
        <v>39711</v>
      </c>
      <c r="I7500" t="s">
        <v>25150</v>
      </c>
    </row>
    <row r="7501" spans="1:9">
      <c r="A7501" s="13" t="s">
        <v>39714</v>
      </c>
      <c r="B7501" s="14" t="s">
        <v>39715</v>
      </c>
      <c r="C7501" s="14" t="s">
        <v>19846</v>
      </c>
      <c r="D7501" s="14" t="s">
        <v>39716</v>
      </c>
      <c r="E7501" s="6" t="str">
        <f>VLOOKUP(C7501,relationships!$A$2:$B$25,2,0)</f>
        <v>Mẹ</v>
      </c>
      <c r="G7501" s="14" t="s">
        <v>39715</v>
      </c>
      <c r="H7501" s="13" t="s">
        <v>39714</v>
      </c>
      <c r="I7501" t="s">
        <v>25153</v>
      </c>
    </row>
    <row r="7502" spans="1:9">
      <c r="A7502" s="11" t="s">
        <v>39717</v>
      </c>
      <c r="B7502" s="12" t="s">
        <v>39718</v>
      </c>
      <c r="C7502" s="12" t="s">
        <v>16593</v>
      </c>
      <c r="D7502" s="12" t="s">
        <v>39719</v>
      </c>
      <c r="E7502" s="6" t="str">
        <f>VLOOKUP(C7502,relationships!$A$2:$B$25,2,0)</f>
        <v>Vợ</v>
      </c>
      <c r="G7502" s="12" t="s">
        <v>39718</v>
      </c>
      <c r="H7502" s="11" t="s">
        <v>39717</v>
      </c>
      <c r="I7502" t="s">
        <v>25154</v>
      </c>
    </row>
    <row r="7503" spans="1:9">
      <c r="A7503" s="13" t="s">
        <v>39720</v>
      </c>
      <c r="B7503" s="14" t="s">
        <v>39721</v>
      </c>
      <c r="C7503" s="14" t="s">
        <v>22260</v>
      </c>
      <c r="D7503" s="14" t="s">
        <v>39722</v>
      </c>
      <c r="E7503" s="6" t="str">
        <f>VLOOKUP(C7503,relationships!$A$2:$B$25,2,0)</f>
        <v>Bạn trai</v>
      </c>
      <c r="G7503" s="14" t="s">
        <v>39721</v>
      </c>
      <c r="H7503" s="13" t="s">
        <v>39720</v>
      </c>
      <c r="I7503" t="s">
        <v>25233</v>
      </c>
    </row>
    <row r="7504" spans="1:9">
      <c r="A7504" s="11" t="s">
        <v>39723</v>
      </c>
      <c r="B7504" s="12" t="s">
        <v>39724</v>
      </c>
      <c r="C7504" s="12" t="s">
        <v>19846</v>
      </c>
      <c r="D7504" s="12" t="s">
        <v>39725</v>
      </c>
      <c r="E7504" s="6" t="str">
        <f>VLOOKUP(C7504,relationships!$A$2:$B$25,2,0)</f>
        <v>Mẹ</v>
      </c>
      <c r="G7504" s="12" t="s">
        <v>39724</v>
      </c>
      <c r="H7504" s="11" t="s">
        <v>39723</v>
      </c>
      <c r="I7504" t="s">
        <v>25153</v>
      </c>
    </row>
    <row r="7505" spans="1:9">
      <c r="A7505" s="13" t="s">
        <v>39726</v>
      </c>
      <c r="B7505" s="14" t="s">
        <v>39727</v>
      </c>
      <c r="C7505" s="14" t="s">
        <v>22367</v>
      </c>
      <c r="D7505" s="14" t="s">
        <v>39728</v>
      </c>
      <c r="E7505" s="6" t="str">
        <f>VLOOKUP(C7505,relationships!$A$2:$B$25,2,0)</f>
        <v>Chồng</v>
      </c>
      <c r="G7505" s="14" t="s">
        <v>39727</v>
      </c>
      <c r="H7505" s="13" t="s">
        <v>39726</v>
      </c>
      <c r="I7505" t="s">
        <v>25159</v>
      </c>
    </row>
    <row r="7506" spans="1:9">
      <c r="A7506" s="11" t="s">
        <v>39729</v>
      </c>
      <c r="B7506" s="12" t="s">
        <v>39730</v>
      </c>
      <c r="C7506" s="12" t="s">
        <v>16343</v>
      </c>
      <c r="D7506" s="12" t="s">
        <v>39731</v>
      </c>
      <c r="E7506" s="6" t="str">
        <f>VLOOKUP(C7506,relationships!$A$2:$B$25,2,0)</f>
        <v>Bạn gái</v>
      </c>
      <c r="G7506" s="12" t="s">
        <v>39730</v>
      </c>
      <c r="H7506" s="11" t="s">
        <v>39729</v>
      </c>
      <c r="I7506" t="s">
        <v>25151</v>
      </c>
    </row>
    <row r="7507" spans="1:9">
      <c r="A7507" s="13" t="s">
        <v>39732</v>
      </c>
      <c r="B7507" s="14" t="s">
        <v>39733</v>
      </c>
      <c r="C7507" s="14" t="s">
        <v>19846</v>
      </c>
      <c r="D7507" s="14" t="s">
        <v>39734</v>
      </c>
      <c r="E7507" s="6" t="str">
        <f>VLOOKUP(C7507,relationships!$A$2:$B$25,2,0)</f>
        <v>Mẹ</v>
      </c>
      <c r="G7507" s="14" t="s">
        <v>39733</v>
      </c>
      <c r="H7507" s="13" t="s">
        <v>39732</v>
      </c>
      <c r="I7507" t="s">
        <v>25153</v>
      </c>
    </row>
    <row r="7508" spans="1:9">
      <c r="A7508" s="11" t="s">
        <v>39735</v>
      </c>
      <c r="B7508" s="12" t="s">
        <v>39736</v>
      </c>
      <c r="C7508" s="12" t="s">
        <v>16428</v>
      </c>
      <c r="D7508" s="12" t="s">
        <v>39737</v>
      </c>
      <c r="E7508" s="6" t="str">
        <f>VLOOKUP(C7508,relationships!$A$2:$B$25,2,0)</f>
        <v>Bạn bè</v>
      </c>
      <c r="G7508" s="12" t="s">
        <v>39736</v>
      </c>
      <c r="H7508" s="11" t="s">
        <v>39735</v>
      </c>
      <c r="I7508" t="s">
        <v>25152</v>
      </c>
    </row>
    <row r="7509" spans="1:9">
      <c r="A7509" s="13" t="s">
        <v>39738</v>
      </c>
      <c r="B7509" s="14" t="s">
        <v>39739</v>
      </c>
      <c r="C7509" s="14" t="s">
        <v>22367</v>
      </c>
      <c r="D7509" s="14" t="s">
        <v>39740</v>
      </c>
      <c r="E7509" s="6" t="str">
        <f>VLOOKUP(C7509,relationships!$A$2:$B$25,2,0)</f>
        <v>Chồng</v>
      </c>
      <c r="G7509" s="14" t="s">
        <v>39739</v>
      </c>
      <c r="H7509" s="13" t="s">
        <v>39738</v>
      </c>
      <c r="I7509" t="s">
        <v>25159</v>
      </c>
    </row>
    <row r="7510" spans="1:9">
      <c r="A7510" s="11" t="s">
        <v>39741</v>
      </c>
      <c r="B7510" s="12" t="s">
        <v>39742</v>
      </c>
      <c r="C7510" s="12" t="s">
        <v>19846</v>
      </c>
      <c r="D7510" s="12" t="s">
        <v>39743</v>
      </c>
      <c r="E7510" s="6" t="str">
        <f>VLOOKUP(C7510,relationships!$A$2:$B$25,2,0)</f>
        <v>Mẹ</v>
      </c>
      <c r="G7510" s="12" t="s">
        <v>39742</v>
      </c>
      <c r="H7510" s="11" t="s">
        <v>39741</v>
      </c>
      <c r="I7510" t="s">
        <v>25153</v>
      </c>
    </row>
    <row r="7511" spans="1:9">
      <c r="A7511" s="13" t="s">
        <v>39744</v>
      </c>
      <c r="B7511" s="14" t="s">
        <v>39745</v>
      </c>
      <c r="C7511" s="14" t="s">
        <v>19846</v>
      </c>
      <c r="D7511" s="14" t="s">
        <v>39746</v>
      </c>
      <c r="E7511" s="6" t="str">
        <f>VLOOKUP(C7511,relationships!$A$2:$B$25,2,0)</f>
        <v>Mẹ</v>
      </c>
      <c r="G7511" s="14" t="s">
        <v>39745</v>
      </c>
      <c r="H7511" s="13" t="s">
        <v>39744</v>
      </c>
      <c r="I7511" t="s">
        <v>25153</v>
      </c>
    </row>
    <row r="7512" spans="1:9">
      <c r="A7512" s="11" t="s">
        <v>39747</v>
      </c>
      <c r="B7512" s="12" t="s">
        <v>39748</v>
      </c>
      <c r="C7512" s="12" t="s">
        <v>16360</v>
      </c>
      <c r="D7512" s="12" t="s">
        <v>39749</v>
      </c>
      <c r="E7512" s="6" t="str">
        <f>VLOOKUP(C7512,relationships!$A$2:$B$25,2,0)</f>
        <v>Chị em gái</v>
      </c>
      <c r="G7512" s="12" t="s">
        <v>39748</v>
      </c>
      <c r="H7512" s="11" t="s">
        <v>39747</v>
      </c>
      <c r="I7512" t="s">
        <v>25156</v>
      </c>
    </row>
    <row r="7513" spans="1:9">
      <c r="A7513" s="13" t="s">
        <v>39750</v>
      </c>
      <c r="B7513" s="14" t="s">
        <v>39751</v>
      </c>
      <c r="C7513" s="14" t="s">
        <v>16593</v>
      </c>
      <c r="D7513" s="14" t="s">
        <v>39752</v>
      </c>
      <c r="E7513" s="6" t="str">
        <f>VLOOKUP(C7513,relationships!$A$2:$B$25,2,0)</f>
        <v>Vợ</v>
      </c>
      <c r="G7513" s="14" t="s">
        <v>39751</v>
      </c>
      <c r="H7513" s="13" t="s">
        <v>39750</v>
      </c>
      <c r="I7513" t="s">
        <v>25154</v>
      </c>
    </row>
    <row r="7514" spans="1:9">
      <c r="A7514" s="11" t="s">
        <v>20677</v>
      </c>
      <c r="B7514" s="12" t="s">
        <v>20676</v>
      </c>
      <c r="C7514" s="12" t="s">
        <v>22367</v>
      </c>
      <c r="D7514" s="12" t="s">
        <v>39753</v>
      </c>
      <c r="E7514" s="6" t="str">
        <f>VLOOKUP(C7514,relationships!$A$2:$B$25,2,0)</f>
        <v>Chồng</v>
      </c>
      <c r="G7514" s="12" t="s">
        <v>20676</v>
      </c>
      <c r="H7514" s="11" t="s">
        <v>20677</v>
      </c>
      <c r="I7514" t="s">
        <v>25159</v>
      </c>
    </row>
    <row r="7515" spans="1:9">
      <c r="A7515" s="13" t="s">
        <v>39754</v>
      </c>
      <c r="B7515" s="14" t="s">
        <v>39755</v>
      </c>
      <c r="C7515" s="14" t="s">
        <v>19846</v>
      </c>
      <c r="D7515" s="14" t="s">
        <v>39756</v>
      </c>
      <c r="E7515" s="6" t="str">
        <f>VLOOKUP(C7515,relationships!$A$2:$B$25,2,0)</f>
        <v>Mẹ</v>
      </c>
      <c r="G7515" s="14" t="s">
        <v>39755</v>
      </c>
      <c r="H7515" s="13" t="s">
        <v>39754</v>
      </c>
      <c r="I7515" t="s">
        <v>25153</v>
      </c>
    </row>
    <row r="7516" spans="1:9">
      <c r="A7516" s="11" t="s">
        <v>20681</v>
      </c>
      <c r="B7516" s="12" t="s">
        <v>20680</v>
      </c>
      <c r="C7516" s="12" t="s">
        <v>16428</v>
      </c>
      <c r="D7516" s="12" t="s">
        <v>39757</v>
      </c>
      <c r="E7516" s="6" t="str">
        <f>VLOOKUP(C7516,relationships!$A$2:$B$25,2,0)</f>
        <v>Bạn bè</v>
      </c>
      <c r="G7516" s="12" t="s">
        <v>20680</v>
      </c>
      <c r="H7516" s="11" t="s">
        <v>20681</v>
      </c>
      <c r="I7516" t="s">
        <v>25152</v>
      </c>
    </row>
    <row r="7517" spans="1:9">
      <c r="A7517" s="13" t="s">
        <v>39758</v>
      </c>
      <c r="B7517" s="14" t="s">
        <v>39759</v>
      </c>
      <c r="C7517" s="14" t="s">
        <v>19846</v>
      </c>
      <c r="D7517" s="14" t="s">
        <v>39760</v>
      </c>
      <c r="E7517" s="6" t="str">
        <f>VLOOKUP(C7517,relationships!$A$2:$B$25,2,0)</f>
        <v>Mẹ</v>
      </c>
      <c r="G7517" s="14" t="s">
        <v>39759</v>
      </c>
      <c r="H7517" s="13" t="s">
        <v>39758</v>
      </c>
      <c r="I7517" t="s">
        <v>25153</v>
      </c>
    </row>
    <row r="7518" spans="1:9">
      <c r="A7518" s="11" t="s">
        <v>39761</v>
      </c>
      <c r="B7518" s="12" t="s">
        <v>39762</v>
      </c>
      <c r="C7518" s="12" t="s">
        <v>16593</v>
      </c>
      <c r="D7518" s="12" t="s">
        <v>39763</v>
      </c>
      <c r="E7518" s="6" t="str">
        <f>VLOOKUP(C7518,relationships!$A$2:$B$25,2,0)</f>
        <v>Vợ</v>
      </c>
      <c r="G7518" s="12" t="s">
        <v>39762</v>
      </c>
      <c r="H7518" s="11" t="s">
        <v>39761</v>
      </c>
      <c r="I7518" t="s">
        <v>25154</v>
      </c>
    </row>
    <row r="7519" spans="1:9">
      <c r="A7519" s="13" t="s">
        <v>39764</v>
      </c>
      <c r="B7519" s="14" t="s">
        <v>39765</v>
      </c>
      <c r="C7519" s="14" t="s">
        <v>19846</v>
      </c>
      <c r="D7519" s="14" t="s">
        <v>39766</v>
      </c>
      <c r="E7519" s="6" t="str">
        <f>VLOOKUP(C7519,relationships!$A$2:$B$25,2,0)</f>
        <v>Mẹ</v>
      </c>
      <c r="G7519" s="14" t="s">
        <v>39765</v>
      </c>
      <c r="H7519" s="13" t="s">
        <v>39764</v>
      </c>
      <c r="I7519" t="s">
        <v>25153</v>
      </c>
    </row>
    <row r="7520" spans="1:9">
      <c r="A7520" s="11" t="s">
        <v>39767</v>
      </c>
      <c r="B7520" s="12" t="s">
        <v>39768</v>
      </c>
      <c r="C7520" s="12" t="s">
        <v>22367</v>
      </c>
      <c r="D7520" s="12" t="s">
        <v>39769</v>
      </c>
      <c r="E7520" s="6" t="str">
        <f>VLOOKUP(C7520,relationships!$A$2:$B$25,2,0)</f>
        <v>Chồng</v>
      </c>
      <c r="G7520" s="12" t="s">
        <v>39768</v>
      </c>
      <c r="H7520" s="11" t="s">
        <v>39767</v>
      </c>
      <c r="I7520" t="s">
        <v>25159</v>
      </c>
    </row>
    <row r="7521" spans="1:9">
      <c r="A7521" s="13" t="s">
        <v>39770</v>
      </c>
      <c r="B7521" s="14" t="s">
        <v>39771</v>
      </c>
      <c r="C7521" s="14" t="s">
        <v>16593</v>
      </c>
      <c r="D7521" s="14" t="s">
        <v>39772</v>
      </c>
      <c r="E7521" s="6" t="str">
        <f>VLOOKUP(C7521,relationships!$A$2:$B$25,2,0)</f>
        <v>Vợ</v>
      </c>
      <c r="G7521" s="14" t="s">
        <v>39771</v>
      </c>
      <c r="H7521" s="13" t="s">
        <v>39770</v>
      </c>
      <c r="I7521" t="s">
        <v>25154</v>
      </c>
    </row>
    <row r="7522" spans="1:9">
      <c r="A7522" s="11" t="s">
        <v>39773</v>
      </c>
      <c r="B7522" s="12" t="s">
        <v>39774</v>
      </c>
      <c r="C7522" s="12" t="s">
        <v>19846</v>
      </c>
      <c r="D7522" s="12" t="s">
        <v>39775</v>
      </c>
      <c r="E7522" s="6" t="str">
        <f>VLOOKUP(C7522,relationships!$A$2:$B$25,2,0)</f>
        <v>Mẹ</v>
      </c>
      <c r="G7522" s="12" t="s">
        <v>39774</v>
      </c>
      <c r="H7522" s="11" t="s">
        <v>39773</v>
      </c>
      <c r="I7522" t="s">
        <v>25153</v>
      </c>
    </row>
    <row r="7523" spans="1:9">
      <c r="A7523" s="13" t="s">
        <v>39776</v>
      </c>
      <c r="B7523" s="14" t="s">
        <v>39777</v>
      </c>
      <c r="C7523" s="14" t="s">
        <v>19846</v>
      </c>
      <c r="D7523" s="14" t="s">
        <v>39778</v>
      </c>
      <c r="E7523" s="6" t="str">
        <f>VLOOKUP(C7523,relationships!$A$2:$B$25,2,0)</f>
        <v>Mẹ</v>
      </c>
      <c r="G7523" s="14" t="s">
        <v>39777</v>
      </c>
      <c r="H7523" s="13" t="s">
        <v>39776</v>
      </c>
      <c r="I7523" t="s">
        <v>25153</v>
      </c>
    </row>
    <row r="7524" spans="1:9">
      <c r="A7524" s="11" t="s">
        <v>39779</v>
      </c>
      <c r="B7524" s="12" t="s">
        <v>39780</v>
      </c>
      <c r="C7524" s="12" t="s">
        <v>19846</v>
      </c>
      <c r="D7524" s="12" t="s">
        <v>39781</v>
      </c>
      <c r="E7524" s="6" t="str">
        <f>VLOOKUP(C7524,relationships!$A$2:$B$25,2,0)</f>
        <v>Mẹ</v>
      </c>
      <c r="G7524" s="12" t="s">
        <v>39780</v>
      </c>
      <c r="H7524" s="11" t="s">
        <v>39779</v>
      </c>
      <c r="I7524" t="s">
        <v>25153</v>
      </c>
    </row>
    <row r="7525" spans="1:9">
      <c r="A7525" s="13" t="s">
        <v>39782</v>
      </c>
      <c r="B7525" s="14" t="s">
        <v>39783</v>
      </c>
      <c r="C7525" s="14" t="s">
        <v>16593</v>
      </c>
      <c r="D7525" s="14" t="s">
        <v>39784</v>
      </c>
      <c r="E7525" s="6" t="str">
        <f>VLOOKUP(C7525,relationships!$A$2:$B$25,2,0)</f>
        <v>Vợ</v>
      </c>
      <c r="G7525" s="14" t="s">
        <v>39783</v>
      </c>
      <c r="H7525" s="13" t="s">
        <v>39782</v>
      </c>
      <c r="I7525" t="s">
        <v>25154</v>
      </c>
    </row>
    <row r="7526" spans="1:9">
      <c r="A7526" s="11" t="s">
        <v>39785</v>
      </c>
      <c r="B7526" s="12" t="s">
        <v>39786</v>
      </c>
      <c r="C7526" s="12" t="s">
        <v>16343</v>
      </c>
      <c r="D7526" s="12" t="s">
        <v>39787</v>
      </c>
      <c r="E7526" s="6" t="str">
        <f>VLOOKUP(C7526,relationships!$A$2:$B$25,2,0)</f>
        <v>Bạn gái</v>
      </c>
      <c r="G7526" s="12" t="s">
        <v>39786</v>
      </c>
      <c r="H7526" s="11" t="s">
        <v>39785</v>
      </c>
      <c r="I7526" t="s">
        <v>25151</v>
      </c>
    </row>
    <row r="7527" spans="1:9">
      <c r="A7527" s="13" t="s">
        <v>39788</v>
      </c>
      <c r="B7527" s="14" t="s">
        <v>39789</v>
      </c>
      <c r="C7527" s="14" t="s">
        <v>19846</v>
      </c>
      <c r="D7527" s="14" t="s">
        <v>39790</v>
      </c>
      <c r="E7527" s="6" t="str">
        <f>VLOOKUP(C7527,relationships!$A$2:$B$25,2,0)</f>
        <v>Mẹ</v>
      </c>
      <c r="G7527" s="14" t="s">
        <v>39789</v>
      </c>
      <c r="H7527" s="13" t="s">
        <v>39788</v>
      </c>
      <c r="I7527" t="s">
        <v>25153</v>
      </c>
    </row>
    <row r="7528" spans="1:9">
      <c r="A7528" s="11" t="s">
        <v>39791</v>
      </c>
      <c r="B7528" s="12" t="s">
        <v>39792</v>
      </c>
      <c r="C7528" s="12" t="s">
        <v>19846</v>
      </c>
      <c r="D7528" s="12" t="s">
        <v>39793</v>
      </c>
      <c r="E7528" s="6" t="str">
        <f>VLOOKUP(C7528,relationships!$A$2:$B$25,2,0)</f>
        <v>Mẹ</v>
      </c>
      <c r="G7528" s="12" t="s">
        <v>39792</v>
      </c>
      <c r="H7528" s="11" t="s">
        <v>39791</v>
      </c>
      <c r="I7528" t="s">
        <v>25153</v>
      </c>
    </row>
    <row r="7529" spans="1:9">
      <c r="A7529" s="13" t="s">
        <v>39794</v>
      </c>
      <c r="B7529" s="14" t="s">
        <v>39795</v>
      </c>
      <c r="C7529" s="14" t="s">
        <v>16343</v>
      </c>
      <c r="D7529" s="14" t="s">
        <v>39796</v>
      </c>
      <c r="E7529" s="6" t="str">
        <f>VLOOKUP(C7529,relationships!$A$2:$B$25,2,0)</f>
        <v>Bạn gái</v>
      </c>
      <c r="G7529" s="14" t="s">
        <v>39795</v>
      </c>
      <c r="H7529" s="13" t="s">
        <v>39794</v>
      </c>
      <c r="I7529" t="s">
        <v>25151</v>
      </c>
    </row>
    <row r="7530" spans="1:9">
      <c r="A7530" s="11" t="s">
        <v>39797</v>
      </c>
      <c r="B7530" s="12" t="s">
        <v>39798</v>
      </c>
      <c r="C7530" s="12" t="s">
        <v>19846</v>
      </c>
      <c r="D7530" s="12" t="s">
        <v>39799</v>
      </c>
      <c r="E7530" s="6" t="str">
        <f>VLOOKUP(C7530,relationships!$A$2:$B$25,2,0)</f>
        <v>Mẹ</v>
      </c>
      <c r="G7530" s="12" t="s">
        <v>39798</v>
      </c>
      <c r="H7530" s="11" t="s">
        <v>39797</v>
      </c>
      <c r="I7530" t="s">
        <v>25153</v>
      </c>
    </row>
    <row r="7531" spans="1:9">
      <c r="A7531" s="13" t="s">
        <v>39800</v>
      </c>
      <c r="B7531" s="14" t="s">
        <v>39801</v>
      </c>
      <c r="C7531" s="14" t="s">
        <v>16360</v>
      </c>
      <c r="D7531" s="14" t="s">
        <v>39802</v>
      </c>
      <c r="E7531" s="6" t="str">
        <f>VLOOKUP(C7531,relationships!$A$2:$B$25,2,0)</f>
        <v>Chị em gái</v>
      </c>
      <c r="G7531" s="14" t="s">
        <v>39801</v>
      </c>
      <c r="H7531" s="13" t="s">
        <v>39800</v>
      </c>
      <c r="I7531" t="s">
        <v>25156</v>
      </c>
    </row>
    <row r="7532" spans="1:9">
      <c r="A7532" s="11" t="s">
        <v>39803</v>
      </c>
      <c r="B7532" s="12" t="s">
        <v>39804</v>
      </c>
      <c r="C7532" s="12" t="s">
        <v>16343</v>
      </c>
      <c r="D7532" s="12" t="s">
        <v>39805</v>
      </c>
      <c r="E7532" s="6" t="str">
        <f>VLOOKUP(C7532,relationships!$A$2:$B$25,2,0)</f>
        <v>Bạn gái</v>
      </c>
      <c r="G7532" s="12" t="s">
        <v>39804</v>
      </c>
      <c r="H7532" s="11" t="s">
        <v>39803</v>
      </c>
      <c r="I7532" t="s">
        <v>25151</v>
      </c>
    </row>
    <row r="7533" spans="1:9">
      <c r="A7533" s="13" t="s">
        <v>39806</v>
      </c>
      <c r="B7533" s="14" t="s">
        <v>39807</v>
      </c>
      <c r="C7533" s="14" t="s">
        <v>16593</v>
      </c>
      <c r="D7533" s="14" t="s">
        <v>39808</v>
      </c>
      <c r="E7533" s="6" t="str">
        <f>VLOOKUP(C7533,relationships!$A$2:$B$25,2,0)</f>
        <v>Vợ</v>
      </c>
      <c r="G7533" s="14" t="s">
        <v>39807</v>
      </c>
      <c r="H7533" s="13" t="s">
        <v>39806</v>
      </c>
      <c r="I7533" t="s">
        <v>25154</v>
      </c>
    </row>
    <row r="7534" spans="1:9">
      <c r="A7534" s="11" t="s">
        <v>19983</v>
      </c>
      <c r="B7534" s="12" t="s">
        <v>19982</v>
      </c>
      <c r="C7534" s="12" t="s">
        <v>19846</v>
      </c>
      <c r="D7534" s="12" t="s">
        <v>39809</v>
      </c>
      <c r="E7534" s="6" t="str">
        <f>VLOOKUP(C7534,relationships!$A$2:$B$25,2,0)</f>
        <v>Mẹ</v>
      </c>
      <c r="G7534" s="12" t="s">
        <v>19982</v>
      </c>
      <c r="H7534" s="11" t="s">
        <v>19983</v>
      </c>
      <c r="I7534" t="s">
        <v>25153</v>
      </c>
    </row>
    <row r="7535" spans="1:9">
      <c r="A7535" s="13" t="s">
        <v>39810</v>
      </c>
      <c r="B7535" s="14" t="s">
        <v>39811</v>
      </c>
      <c r="C7535" s="14" t="s">
        <v>19846</v>
      </c>
      <c r="D7535" s="14" t="s">
        <v>39812</v>
      </c>
      <c r="E7535" s="6" t="str">
        <f>VLOOKUP(C7535,relationships!$A$2:$B$25,2,0)</f>
        <v>Mẹ</v>
      </c>
      <c r="G7535" s="14" t="s">
        <v>39811</v>
      </c>
      <c r="H7535" s="13" t="s">
        <v>39810</v>
      </c>
      <c r="I7535" t="s">
        <v>25153</v>
      </c>
    </row>
    <row r="7536" spans="1:9">
      <c r="A7536" s="11" t="s">
        <v>39813</v>
      </c>
      <c r="B7536" s="12" t="s">
        <v>39814</v>
      </c>
      <c r="C7536" s="12" t="s">
        <v>16428</v>
      </c>
      <c r="D7536" s="12" t="s">
        <v>39815</v>
      </c>
      <c r="E7536" s="6" t="str">
        <f>VLOOKUP(C7536,relationships!$A$2:$B$25,2,0)</f>
        <v>Bạn bè</v>
      </c>
      <c r="G7536" s="12" t="s">
        <v>39814</v>
      </c>
      <c r="H7536" s="11" t="s">
        <v>39813</v>
      </c>
      <c r="I7536" t="s">
        <v>25152</v>
      </c>
    </row>
    <row r="7537" spans="1:9">
      <c r="A7537" s="13" t="s">
        <v>39816</v>
      </c>
      <c r="B7537" s="14" t="s">
        <v>39817</v>
      </c>
      <c r="C7537" s="14" t="s">
        <v>16360</v>
      </c>
      <c r="D7537" s="14" t="s">
        <v>39818</v>
      </c>
      <c r="E7537" s="6" t="str">
        <f>VLOOKUP(C7537,relationships!$A$2:$B$25,2,0)</f>
        <v>Chị em gái</v>
      </c>
      <c r="G7537" s="14" t="s">
        <v>39817</v>
      </c>
      <c r="H7537" s="13" t="s">
        <v>39816</v>
      </c>
      <c r="I7537" t="s">
        <v>25156</v>
      </c>
    </row>
    <row r="7538" spans="1:9">
      <c r="A7538" s="11" t="s">
        <v>39819</v>
      </c>
      <c r="B7538" s="12" t="s">
        <v>39820</v>
      </c>
      <c r="C7538" s="12" t="s">
        <v>19846</v>
      </c>
      <c r="D7538" s="12" t="s">
        <v>39821</v>
      </c>
      <c r="E7538" s="6" t="str">
        <f>VLOOKUP(C7538,relationships!$A$2:$B$25,2,0)</f>
        <v>Mẹ</v>
      </c>
      <c r="G7538" s="12" t="s">
        <v>39820</v>
      </c>
      <c r="H7538" s="11" t="s">
        <v>39819</v>
      </c>
      <c r="I7538" t="s">
        <v>25153</v>
      </c>
    </row>
    <row r="7539" spans="1:9">
      <c r="A7539" s="13" t="s">
        <v>39822</v>
      </c>
      <c r="B7539" s="14" t="s">
        <v>39823</v>
      </c>
      <c r="C7539" s="14" t="s">
        <v>19846</v>
      </c>
      <c r="D7539" s="14" t="s">
        <v>39824</v>
      </c>
      <c r="E7539" s="6" t="str">
        <f>VLOOKUP(C7539,relationships!$A$2:$B$25,2,0)</f>
        <v>Mẹ</v>
      </c>
      <c r="G7539" s="14" t="s">
        <v>39823</v>
      </c>
      <c r="H7539" s="13" t="s">
        <v>39822</v>
      </c>
      <c r="I7539" t="s">
        <v>25153</v>
      </c>
    </row>
    <row r="7540" spans="1:9">
      <c r="A7540" s="11" t="s">
        <v>21567</v>
      </c>
      <c r="B7540" s="12" t="s">
        <v>21566</v>
      </c>
      <c r="C7540" s="12" t="s">
        <v>16593</v>
      </c>
      <c r="D7540" s="12" t="s">
        <v>39825</v>
      </c>
      <c r="E7540" s="6" t="str">
        <f>VLOOKUP(C7540,relationships!$A$2:$B$25,2,0)</f>
        <v>Vợ</v>
      </c>
      <c r="G7540" s="12" t="s">
        <v>21566</v>
      </c>
      <c r="H7540" s="11" t="s">
        <v>21567</v>
      </c>
      <c r="I7540" t="s">
        <v>25154</v>
      </c>
    </row>
    <row r="7541" spans="1:9">
      <c r="A7541" s="13" t="s">
        <v>39826</v>
      </c>
      <c r="B7541" s="14" t="s">
        <v>39827</v>
      </c>
      <c r="C7541" s="14" t="s">
        <v>19846</v>
      </c>
      <c r="D7541" s="14" t="s">
        <v>39828</v>
      </c>
      <c r="E7541" s="6" t="str">
        <f>VLOOKUP(C7541,relationships!$A$2:$B$25,2,0)</f>
        <v>Mẹ</v>
      </c>
      <c r="G7541" s="14" t="s">
        <v>39827</v>
      </c>
      <c r="H7541" s="13" t="s">
        <v>39826</v>
      </c>
      <c r="I7541" t="s">
        <v>25153</v>
      </c>
    </row>
    <row r="7542" spans="1:9">
      <c r="A7542" s="11" t="s">
        <v>39829</v>
      </c>
      <c r="B7542" s="12" t="s">
        <v>39830</v>
      </c>
      <c r="C7542" s="12" t="s">
        <v>16343</v>
      </c>
      <c r="D7542" s="12" t="s">
        <v>39831</v>
      </c>
      <c r="E7542" s="6" t="str">
        <f>VLOOKUP(C7542,relationships!$A$2:$B$25,2,0)</f>
        <v>Bạn gái</v>
      </c>
      <c r="G7542" s="12" t="s">
        <v>39830</v>
      </c>
      <c r="H7542" s="11" t="s">
        <v>39829</v>
      </c>
      <c r="I7542" t="s">
        <v>25151</v>
      </c>
    </row>
    <row r="7543" spans="1:9">
      <c r="A7543" s="13" t="s">
        <v>39832</v>
      </c>
      <c r="B7543" s="14" t="s">
        <v>39833</v>
      </c>
      <c r="C7543" s="14" t="s">
        <v>22260</v>
      </c>
      <c r="D7543" s="14" t="s">
        <v>39834</v>
      </c>
      <c r="E7543" s="6" t="str">
        <f>VLOOKUP(C7543,relationships!$A$2:$B$25,2,0)</f>
        <v>Bạn trai</v>
      </c>
      <c r="G7543" s="14" t="s">
        <v>39833</v>
      </c>
      <c r="H7543" s="13" t="s">
        <v>39832</v>
      </c>
      <c r="I7543" t="s">
        <v>25233</v>
      </c>
    </row>
    <row r="7544" spans="1:9">
      <c r="A7544" s="11" t="s">
        <v>20685</v>
      </c>
      <c r="B7544" s="12" t="s">
        <v>20684</v>
      </c>
      <c r="C7544" s="12" t="s">
        <v>16593</v>
      </c>
      <c r="D7544" s="12" t="s">
        <v>39835</v>
      </c>
      <c r="E7544" s="6" t="str">
        <f>VLOOKUP(C7544,relationships!$A$2:$B$25,2,0)</f>
        <v>Vợ</v>
      </c>
      <c r="G7544" s="12" t="s">
        <v>20684</v>
      </c>
      <c r="H7544" s="11" t="s">
        <v>20685</v>
      </c>
      <c r="I7544" t="s">
        <v>25154</v>
      </c>
    </row>
    <row r="7545" spans="1:9">
      <c r="A7545" s="13" t="s">
        <v>39836</v>
      </c>
      <c r="B7545" s="14" t="s">
        <v>39837</v>
      </c>
      <c r="C7545" s="14" t="s">
        <v>19846</v>
      </c>
      <c r="D7545" s="14" t="s">
        <v>39838</v>
      </c>
      <c r="E7545" s="6" t="str">
        <f>VLOOKUP(C7545,relationships!$A$2:$B$25,2,0)</f>
        <v>Mẹ</v>
      </c>
      <c r="G7545" s="14" t="s">
        <v>39837</v>
      </c>
      <c r="H7545" s="13" t="s">
        <v>39836</v>
      </c>
      <c r="I7545" t="s">
        <v>25153</v>
      </c>
    </row>
    <row r="7546" spans="1:9">
      <c r="A7546" s="11" t="s">
        <v>39839</v>
      </c>
      <c r="B7546" s="12" t="s">
        <v>39840</v>
      </c>
      <c r="C7546" s="12" t="s">
        <v>16415</v>
      </c>
      <c r="D7546" s="12" t="s">
        <v>39841</v>
      </c>
      <c r="E7546" s="6" t="str">
        <f>VLOOKUP(C7546,relationships!$A$2:$B$25,2,0)</f>
        <v>Tôi</v>
      </c>
      <c r="G7546" s="12" t="s">
        <v>39840</v>
      </c>
      <c r="H7546" s="11" t="s">
        <v>39839</v>
      </c>
      <c r="I7546" t="s">
        <v>25150</v>
      </c>
    </row>
    <row r="7547" spans="1:9">
      <c r="A7547" s="13" t="s">
        <v>39842</v>
      </c>
      <c r="B7547" s="14" t="s">
        <v>39843</v>
      </c>
      <c r="C7547" s="14" t="s">
        <v>16343</v>
      </c>
      <c r="D7547" s="14" t="s">
        <v>39844</v>
      </c>
      <c r="E7547" s="6" t="str">
        <f>VLOOKUP(C7547,relationships!$A$2:$B$25,2,0)</f>
        <v>Bạn gái</v>
      </c>
      <c r="G7547" s="14" t="s">
        <v>39843</v>
      </c>
      <c r="H7547" s="13" t="s">
        <v>39842</v>
      </c>
      <c r="I7547" t="s">
        <v>25151</v>
      </c>
    </row>
    <row r="7548" spans="1:9">
      <c r="A7548" s="11" t="s">
        <v>39845</v>
      </c>
      <c r="B7548" s="12" t="s">
        <v>39846</v>
      </c>
      <c r="C7548" s="12" t="s">
        <v>16593</v>
      </c>
      <c r="D7548" s="12" t="s">
        <v>39847</v>
      </c>
      <c r="E7548" s="6" t="str">
        <f>VLOOKUP(C7548,relationships!$A$2:$B$25,2,0)</f>
        <v>Vợ</v>
      </c>
      <c r="G7548" s="12" t="s">
        <v>39846</v>
      </c>
      <c r="H7548" s="11" t="s">
        <v>39845</v>
      </c>
      <c r="I7548" t="s">
        <v>25154</v>
      </c>
    </row>
    <row r="7549" spans="1:9">
      <c r="A7549" s="13" t="s">
        <v>39848</v>
      </c>
      <c r="B7549" s="14" t="s">
        <v>39849</v>
      </c>
      <c r="C7549" s="14" t="s">
        <v>19846</v>
      </c>
      <c r="D7549" s="14" t="s">
        <v>39850</v>
      </c>
      <c r="E7549" s="6" t="str">
        <f>VLOOKUP(C7549,relationships!$A$2:$B$25,2,0)</f>
        <v>Mẹ</v>
      </c>
      <c r="G7549" s="14" t="s">
        <v>39849</v>
      </c>
      <c r="H7549" s="13" t="s">
        <v>39848</v>
      </c>
      <c r="I7549" t="s">
        <v>25153</v>
      </c>
    </row>
    <row r="7550" spans="1:9">
      <c r="A7550" s="11" t="s">
        <v>39851</v>
      </c>
      <c r="B7550" s="12" t="s">
        <v>39852</v>
      </c>
      <c r="C7550" s="12" t="s">
        <v>19846</v>
      </c>
      <c r="D7550" s="12" t="s">
        <v>39853</v>
      </c>
      <c r="E7550" s="6" t="str">
        <f>VLOOKUP(C7550,relationships!$A$2:$B$25,2,0)</f>
        <v>Mẹ</v>
      </c>
      <c r="G7550" s="12" t="s">
        <v>39852</v>
      </c>
      <c r="H7550" s="11" t="s">
        <v>39851</v>
      </c>
      <c r="I7550" t="s">
        <v>25153</v>
      </c>
    </row>
    <row r="7551" spans="1:9">
      <c r="A7551" s="13" t="s">
        <v>39854</v>
      </c>
      <c r="B7551" s="14" t="s">
        <v>39855</v>
      </c>
      <c r="C7551" s="14" t="s">
        <v>23283</v>
      </c>
      <c r="D7551" s="14" t="s">
        <v>39856</v>
      </c>
      <c r="E7551" s="6" t="str">
        <f>VLOOKUP(C7551,relationships!$A$2:$B$25,2,0)</f>
        <v>Cô, Dì, O, Mợ, Thím</v>
      </c>
      <c r="G7551" s="14" t="s">
        <v>39855</v>
      </c>
      <c r="H7551" s="13" t="s">
        <v>39854</v>
      </c>
      <c r="I7551" t="s">
        <v>25239</v>
      </c>
    </row>
    <row r="7552" spans="1:9">
      <c r="A7552" s="11" t="s">
        <v>39857</v>
      </c>
      <c r="B7552" s="12" t="s">
        <v>39858</v>
      </c>
      <c r="C7552" s="12" t="s">
        <v>16343</v>
      </c>
      <c r="D7552" s="12" t="s">
        <v>39859</v>
      </c>
      <c r="E7552" s="6" t="str">
        <f>VLOOKUP(C7552,relationships!$A$2:$B$25,2,0)</f>
        <v>Bạn gái</v>
      </c>
      <c r="G7552" s="12" t="s">
        <v>39858</v>
      </c>
      <c r="H7552" s="11" t="s">
        <v>39857</v>
      </c>
      <c r="I7552" t="s">
        <v>25151</v>
      </c>
    </row>
    <row r="7553" spans="1:9">
      <c r="A7553" s="13" t="s">
        <v>39860</v>
      </c>
      <c r="B7553" s="14" t="s">
        <v>39861</v>
      </c>
      <c r="C7553" s="14" t="s">
        <v>19846</v>
      </c>
      <c r="D7553" s="14" t="s">
        <v>39862</v>
      </c>
      <c r="E7553" s="6" t="str">
        <f>VLOOKUP(C7553,relationships!$A$2:$B$25,2,0)</f>
        <v>Mẹ</v>
      </c>
      <c r="G7553" s="14" t="s">
        <v>39861</v>
      </c>
      <c r="H7553" s="13" t="s">
        <v>39860</v>
      </c>
      <c r="I7553" t="s">
        <v>25153</v>
      </c>
    </row>
    <row r="7554" spans="1:9">
      <c r="A7554" s="11" t="s">
        <v>39863</v>
      </c>
      <c r="B7554" s="12" t="s">
        <v>39864</v>
      </c>
      <c r="C7554" s="12" t="s">
        <v>22260</v>
      </c>
      <c r="D7554" s="12" t="s">
        <v>39865</v>
      </c>
      <c r="E7554" s="6" t="str">
        <f>VLOOKUP(C7554,relationships!$A$2:$B$25,2,0)</f>
        <v>Bạn trai</v>
      </c>
      <c r="G7554" s="12" t="s">
        <v>39864</v>
      </c>
      <c r="H7554" s="11" t="s">
        <v>39863</v>
      </c>
      <c r="I7554" t="s">
        <v>25233</v>
      </c>
    </row>
    <row r="7555" spans="1:9">
      <c r="A7555" s="13" t="s">
        <v>39866</v>
      </c>
      <c r="B7555" s="14" t="s">
        <v>39843</v>
      </c>
      <c r="C7555" s="14" t="s">
        <v>16343</v>
      </c>
      <c r="D7555" s="14" t="s">
        <v>39867</v>
      </c>
      <c r="E7555" s="6" t="str">
        <f>VLOOKUP(C7555,relationships!$A$2:$B$25,2,0)</f>
        <v>Bạn gái</v>
      </c>
      <c r="G7555" s="14" t="s">
        <v>39843</v>
      </c>
      <c r="H7555" s="13" t="s">
        <v>39866</v>
      </c>
      <c r="I7555" t="s">
        <v>25151</v>
      </c>
    </row>
    <row r="7556" spans="1:9">
      <c r="A7556" s="11" t="s">
        <v>39868</v>
      </c>
      <c r="B7556" s="12" t="s">
        <v>39869</v>
      </c>
      <c r="C7556" s="12" t="s">
        <v>22260</v>
      </c>
      <c r="D7556" s="12" t="s">
        <v>39870</v>
      </c>
      <c r="E7556" s="6" t="str">
        <f>VLOOKUP(C7556,relationships!$A$2:$B$25,2,0)</f>
        <v>Bạn trai</v>
      </c>
      <c r="G7556" s="12" t="s">
        <v>39869</v>
      </c>
      <c r="H7556" s="11" t="s">
        <v>39868</v>
      </c>
      <c r="I7556" t="s">
        <v>25233</v>
      </c>
    </row>
    <row r="7557" spans="1:9">
      <c r="A7557" s="13" t="s">
        <v>39871</v>
      </c>
      <c r="B7557" s="14" t="s">
        <v>39823</v>
      </c>
      <c r="C7557" s="14" t="s">
        <v>16360</v>
      </c>
      <c r="D7557" s="14" t="s">
        <v>39872</v>
      </c>
      <c r="E7557" s="6" t="str">
        <f>VLOOKUP(C7557,relationships!$A$2:$B$25,2,0)</f>
        <v>Chị em gái</v>
      </c>
      <c r="G7557" s="14" t="s">
        <v>39823</v>
      </c>
      <c r="H7557" s="13" t="s">
        <v>39871</v>
      </c>
      <c r="I7557" t="s">
        <v>25156</v>
      </c>
    </row>
    <row r="7558" spans="1:9">
      <c r="A7558" s="11" t="s">
        <v>39873</v>
      </c>
      <c r="B7558" s="12" t="s">
        <v>39874</v>
      </c>
      <c r="C7558" s="12" t="s">
        <v>19846</v>
      </c>
      <c r="D7558" s="12" t="s">
        <v>39875</v>
      </c>
      <c r="E7558" s="6" t="str">
        <f>VLOOKUP(C7558,relationships!$A$2:$B$25,2,0)</f>
        <v>Mẹ</v>
      </c>
      <c r="G7558" s="12" t="s">
        <v>39874</v>
      </c>
      <c r="H7558" s="11" t="s">
        <v>39873</v>
      </c>
      <c r="I7558" t="s">
        <v>25153</v>
      </c>
    </row>
    <row r="7559" spans="1:9">
      <c r="A7559" s="13" t="s">
        <v>39876</v>
      </c>
      <c r="B7559" s="14" t="s">
        <v>39877</v>
      </c>
      <c r="C7559" s="14" t="s">
        <v>16415</v>
      </c>
      <c r="D7559" s="14" t="s">
        <v>39878</v>
      </c>
      <c r="E7559" s="6" t="str">
        <f>VLOOKUP(C7559,relationships!$A$2:$B$25,2,0)</f>
        <v>Tôi</v>
      </c>
      <c r="G7559" s="14" t="s">
        <v>39877</v>
      </c>
      <c r="H7559" s="13" t="s">
        <v>39876</v>
      </c>
      <c r="I7559" t="s">
        <v>25150</v>
      </c>
    </row>
    <row r="7560" spans="1:9">
      <c r="A7560" s="11" t="s">
        <v>39879</v>
      </c>
      <c r="B7560" s="12" t="s">
        <v>39880</v>
      </c>
      <c r="C7560" s="12" t="s">
        <v>16428</v>
      </c>
      <c r="D7560" s="12" t="s">
        <v>39881</v>
      </c>
      <c r="E7560" s="6" t="str">
        <f>VLOOKUP(C7560,relationships!$A$2:$B$25,2,0)</f>
        <v>Bạn bè</v>
      </c>
      <c r="G7560" s="12" t="s">
        <v>39880</v>
      </c>
      <c r="H7560" s="11" t="s">
        <v>39879</v>
      </c>
      <c r="I7560" t="s">
        <v>25152</v>
      </c>
    </row>
    <row r="7561" spans="1:9">
      <c r="A7561" s="13" t="s">
        <v>39882</v>
      </c>
      <c r="B7561" s="14" t="s">
        <v>39883</v>
      </c>
      <c r="C7561" s="14" t="s">
        <v>16415</v>
      </c>
      <c r="D7561" s="14" t="s">
        <v>39884</v>
      </c>
      <c r="E7561" s="6" t="str">
        <f>VLOOKUP(C7561,relationships!$A$2:$B$25,2,0)</f>
        <v>Tôi</v>
      </c>
      <c r="G7561" s="14" t="s">
        <v>39883</v>
      </c>
      <c r="H7561" s="13" t="s">
        <v>39882</v>
      </c>
      <c r="I7561" t="s">
        <v>25150</v>
      </c>
    </row>
    <row r="7562" spans="1:9">
      <c r="A7562" s="11" t="s">
        <v>39885</v>
      </c>
      <c r="B7562" s="12" t="s">
        <v>39886</v>
      </c>
      <c r="C7562" s="12" t="s">
        <v>16329</v>
      </c>
      <c r="D7562" s="12" t="s">
        <v>39887</v>
      </c>
      <c r="E7562" s="6" t="str">
        <f>VLOOKUP(C7562,relationships!$A$2:$B$25,2,0)</f>
        <v>Đồng nghiệp</v>
      </c>
      <c r="G7562" s="12" t="s">
        <v>39886</v>
      </c>
      <c r="H7562" s="11" t="s">
        <v>39885</v>
      </c>
      <c r="I7562" t="s">
        <v>25157</v>
      </c>
    </row>
    <row r="7563" spans="1:9">
      <c r="A7563" s="13" t="s">
        <v>39888</v>
      </c>
      <c r="B7563" s="14" t="s">
        <v>39889</v>
      </c>
      <c r="C7563" s="14" t="s">
        <v>19846</v>
      </c>
      <c r="D7563" s="14" t="s">
        <v>39890</v>
      </c>
      <c r="E7563" s="6" t="str">
        <f>VLOOKUP(C7563,relationships!$A$2:$B$25,2,0)</f>
        <v>Mẹ</v>
      </c>
      <c r="G7563" s="14" t="s">
        <v>39889</v>
      </c>
      <c r="H7563" s="13" t="s">
        <v>39888</v>
      </c>
      <c r="I7563" t="s">
        <v>25153</v>
      </c>
    </row>
    <row r="7564" spans="1:9">
      <c r="A7564" s="11" t="s">
        <v>39891</v>
      </c>
      <c r="B7564" s="12" t="s">
        <v>39892</v>
      </c>
      <c r="C7564" s="12" t="s">
        <v>19846</v>
      </c>
      <c r="D7564" s="12" t="s">
        <v>39893</v>
      </c>
      <c r="E7564" s="6" t="str">
        <f>VLOOKUP(C7564,relationships!$A$2:$B$25,2,0)</f>
        <v>Mẹ</v>
      </c>
      <c r="G7564" s="12" t="s">
        <v>39892</v>
      </c>
      <c r="H7564" s="11" t="s">
        <v>39891</v>
      </c>
      <c r="I7564" t="s">
        <v>25153</v>
      </c>
    </row>
    <row r="7565" spans="1:9">
      <c r="A7565" s="13" t="s">
        <v>39894</v>
      </c>
      <c r="B7565" s="14" t="s">
        <v>39895</v>
      </c>
      <c r="C7565" s="14" t="s">
        <v>16360</v>
      </c>
      <c r="D7565" s="14" t="s">
        <v>39896</v>
      </c>
      <c r="E7565" s="6" t="str">
        <f>VLOOKUP(C7565,relationships!$A$2:$B$25,2,0)</f>
        <v>Chị em gái</v>
      </c>
      <c r="G7565" s="14" t="s">
        <v>39895</v>
      </c>
      <c r="H7565" s="13" t="s">
        <v>39894</v>
      </c>
      <c r="I7565" t="s">
        <v>25156</v>
      </c>
    </row>
    <row r="7566" spans="1:9">
      <c r="A7566" s="11" t="s">
        <v>39897</v>
      </c>
      <c r="B7566" s="12" t="s">
        <v>39898</v>
      </c>
      <c r="C7566" s="12" t="s">
        <v>19846</v>
      </c>
      <c r="D7566" s="12" t="s">
        <v>39899</v>
      </c>
      <c r="E7566" s="6" t="str">
        <f>VLOOKUP(C7566,relationships!$A$2:$B$25,2,0)</f>
        <v>Mẹ</v>
      </c>
      <c r="G7566" s="12" t="s">
        <v>39898</v>
      </c>
      <c r="H7566" s="11" t="s">
        <v>39897</v>
      </c>
      <c r="I7566" t="s">
        <v>25153</v>
      </c>
    </row>
    <row r="7567" spans="1:9">
      <c r="A7567" s="13" t="s">
        <v>39900</v>
      </c>
      <c r="B7567" s="14" t="s">
        <v>39901</v>
      </c>
      <c r="C7567" s="14" t="s">
        <v>19846</v>
      </c>
      <c r="D7567" s="14" t="s">
        <v>39902</v>
      </c>
      <c r="E7567" s="6" t="str">
        <f>VLOOKUP(C7567,relationships!$A$2:$B$25,2,0)</f>
        <v>Mẹ</v>
      </c>
      <c r="G7567" s="14" t="s">
        <v>39901</v>
      </c>
      <c r="H7567" s="13" t="s">
        <v>39900</v>
      </c>
      <c r="I7567" t="s">
        <v>25153</v>
      </c>
    </row>
    <row r="7568" spans="1:9">
      <c r="A7568" s="11" t="s">
        <v>39903</v>
      </c>
      <c r="B7568" s="12" t="s">
        <v>39904</v>
      </c>
      <c r="C7568" s="12" t="s">
        <v>16329</v>
      </c>
      <c r="D7568" s="12" t="s">
        <v>39905</v>
      </c>
      <c r="E7568" s="6" t="str">
        <f>VLOOKUP(C7568,relationships!$A$2:$B$25,2,0)</f>
        <v>Đồng nghiệp</v>
      </c>
      <c r="G7568" s="12" t="s">
        <v>39904</v>
      </c>
      <c r="H7568" s="11" t="s">
        <v>39903</v>
      </c>
      <c r="I7568" t="s">
        <v>25157</v>
      </c>
    </row>
    <row r="7569" spans="1:9">
      <c r="A7569" s="13" t="s">
        <v>39906</v>
      </c>
      <c r="B7569" s="14" t="s">
        <v>39907</v>
      </c>
      <c r="C7569" s="14" t="s">
        <v>19846</v>
      </c>
      <c r="D7569" s="14" t="s">
        <v>39908</v>
      </c>
      <c r="E7569" s="6" t="str">
        <f>VLOOKUP(C7569,relationships!$A$2:$B$25,2,0)</f>
        <v>Mẹ</v>
      </c>
      <c r="G7569" s="14" t="s">
        <v>39907</v>
      </c>
      <c r="H7569" s="13" t="s">
        <v>39906</v>
      </c>
      <c r="I7569" t="s">
        <v>25153</v>
      </c>
    </row>
    <row r="7570" spans="1:9">
      <c r="A7570" s="11" t="s">
        <v>39909</v>
      </c>
      <c r="B7570" s="12" t="s">
        <v>39910</v>
      </c>
      <c r="C7570" s="12" t="s">
        <v>19846</v>
      </c>
      <c r="D7570" s="12" t="s">
        <v>39911</v>
      </c>
      <c r="E7570" s="6" t="str">
        <f>VLOOKUP(C7570,relationships!$A$2:$B$25,2,0)</f>
        <v>Mẹ</v>
      </c>
      <c r="G7570" s="12" t="s">
        <v>39910</v>
      </c>
      <c r="H7570" s="11" t="s">
        <v>39909</v>
      </c>
      <c r="I7570" t="s">
        <v>25153</v>
      </c>
    </row>
    <row r="7571" spans="1:9">
      <c r="A7571" s="13" t="s">
        <v>39912</v>
      </c>
      <c r="B7571" s="14" t="s">
        <v>39913</v>
      </c>
      <c r="C7571" s="14" t="s">
        <v>19846</v>
      </c>
      <c r="D7571" s="14" t="s">
        <v>39914</v>
      </c>
      <c r="E7571" s="6" t="str">
        <f>VLOOKUP(C7571,relationships!$A$2:$B$25,2,0)</f>
        <v>Mẹ</v>
      </c>
      <c r="G7571" s="14" t="s">
        <v>39913</v>
      </c>
      <c r="H7571" s="13" t="s">
        <v>39912</v>
      </c>
      <c r="I7571" t="s">
        <v>25153</v>
      </c>
    </row>
    <row r="7572" spans="1:9">
      <c r="A7572" s="11" t="s">
        <v>39915</v>
      </c>
      <c r="B7572" s="12" t="s">
        <v>39916</v>
      </c>
      <c r="C7572" s="12" t="s">
        <v>19846</v>
      </c>
      <c r="D7572" s="12" t="s">
        <v>39917</v>
      </c>
      <c r="E7572" s="6" t="str">
        <f>VLOOKUP(C7572,relationships!$A$2:$B$25,2,0)</f>
        <v>Mẹ</v>
      </c>
      <c r="G7572" s="12" t="s">
        <v>39916</v>
      </c>
      <c r="H7572" s="11" t="s">
        <v>39915</v>
      </c>
      <c r="I7572" t="s">
        <v>25153</v>
      </c>
    </row>
    <row r="7573" spans="1:9">
      <c r="A7573" s="13" t="s">
        <v>39918</v>
      </c>
      <c r="B7573" s="14" t="s">
        <v>39919</v>
      </c>
      <c r="C7573" s="14" t="s">
        <v>16360</v>
      </c>
      <c r="D7573" s="14" t="s">
        <v>39920</v>
      </c>
      <c r="E7573" s="6" t="str">
        <f>VLOOKUP(C7573,relationships!$A$2:$B$25,2,0)</f>
        <v>Chị em gái</v>
      </c>
      <c r="G7573" s="14" t="s">
        <v>39919</v>
      </c>
      <c r="H7573" s="13" t="s">
        <v>39918</v>
      </c>
      <c r="I7573" t="s">
        <v>25156</v>
      </c>
    </row>
    <row r="7574" spans="1:9">
      <c r="A7574" s="11" t="s">
        <v>39921</v>
      </c>
      <c r="B7574" s="12" t="s">
        <v>39922</v>
      </c>
      <c r="C7574" s="12" t="s">
        <v>16415</v>
      </c>
      <c r="D7574" s="12" t="s">
        <v>39923</v>
      </c>
      <c r="E7574" s="6" t="str">
        <f>VLOOKUP(C7574,relationships!$A$2:$B$25,2,0)</f>
        <v>Tôi</v>
      </c>
      <c r="G7574" s="12" t="s">
        <v>39922</v>
      </c>
      <c r="H7574" s="11" t="s">
        <v>39921</v>
      </c>
      <c r="I7574" t="s">
        <v>25150</v>
      </c>
    </row>
    <row r="7575" spans="1:9">
      <c r="A7575" s="13" t="s">
        <v>39924</v>
      </c>
      <c r="B7575" s="14" t="s">
        <v>39925</v>
      </c>
      <c r="C7575" s="14" t="s">
        <v>16415</v>
      </c>
      <c r="D7575" s="14" t="s">
        <v>39926</v>
      </c>
      <c r="E7575" s="6" t="str">
        <f>VLOOKUP(C7575,relationships!$A$2:$B$25,2,0)</f>
        <v>Tôi</v>
      </c>
      <c r="G7575" s="14" t="s">
        <v>39925</v>
      </c>
      <c r="H7575" s="13" t="s">
        <v>39924</v>
      </c>
      <c r="I7575" t="s">
        <v>25150</v>
      </c>
    </row>
    <row r="7576" spans="1:9">
      <c r="A7576" s="11" t="s">
        <v>39927</v>
      </c>
      <c r="B7576" s="12" t="s">
        <v>39928</v>
      </c>
      <c r="C7576" s="12" t="s">
        <v>16415</v>
      </c>
      <c r="D7576" s="12" t="s">
        <v>39929</v>
      </c>
      <c r="E7576" s="6" t="str">
        <f>VLOOKUP(C7576,relationships!$A$2:$B$25,2,0)</f>
        <v>Tôi</v>
      </c>
      <c r="G7576" s="12" t="s">
        <v>39928</v>
      </c>
      <c r="H7576" s="11" t="s">
        <v>39927</v>
      </c>
      <c r="I7576" t="s">
        <v>25150</v>
      </c>
    </row>
    <row r="7577" spans="1:9">
      <c r="A7577" s="13" t="s">
        <v>39930</v>
      </c>
      <c r="B7577" s="14" t="s">
        <v>39931</v>
      </c>
      <c r="C7577" s="14" t="s">
        <v>16423</v>
      </c>
      <c r="D7577" s="14" t="s">
        <v>39932</v>
      </c>
      <c r="E7577" s="6" t="str">
        <f>VLOOKUP(C7577,relationships!$A$2:$B$25,2,0)</f>
        <v>Một ai đó</v>
      </c>
      <c r="G7577" s="14" t="s">
        <v>39931</v>
      </c>
      <c r="H7577" s="13" t="s">
        <v>39930</v>
      </c>
      <c r="I7577" t="s">
        <v>25227</v>
      </c>
    </row>
    <row r="7578" spans="1:9">
      <c r="A7578" s="11" t="s">
        <v>39933</v>
      </c>
      <c r="B7578" s="12" t="s">
        <v>39934</v>
      </c>
      <c r="C7578" s="12" t="s">
        <v>19846</v>
      </c>
      <c r="D7578" s="12" t="s">
        <v>39935</v>
      </c>
      <c r="E7578" s="6" t="str">
        <f>VLOOKUP(C7578,relationships!$A$2:$B$25,2,0)</f>
        <v>Mẹ</v>
      </c>
      <c r="G7578" s="12" t="s">
        <v>39934</v>
      </c>
      <c r="H7578" s="11" t="s">
        <v>39933</v>
      </c>
      <c r="I7578" t="s">
        <v>25153</v>
      </c>
    </row>
    <row r="7579" spans="1:9">
      <c r="A7579" s="13" t="s">
        <v>39936</v>
      </c>
      <c r="B7579" s="14" t="s">
        <v>39937</v>
      </c>
      <c r="C7579" s="14" t="s">
        <v>19846</v>
      </c>
      <c r="D7579" s="14" t="s">
        <v>39938</v>
      </c>
      <c r="E7579" s="6" t="str">
        <f>VLOOKUP(C7579,relationships!$A$2:$B$25,2,0)</f>
        <v>Mẹ</v>
      </c>
      <c r="G7579" s="14" t="s">
        <v>39937</v>
      </c>
      <c r="H7579" s="13" t="s">
        <v>39936</v>
      </c>
      <c r="I7579" t="s">
        <v>25153</v>
      </c>
    </row>
    <row r="7580" spans="1:9">
      <c r="A7580" s="11" t="s">
        <v>39939</v>
      </c>
      <c r="B7580" s="12" t="s">
        <v>39940</v>
      </c>
      <c r="C7580" s="12" t="s">
        <v>23307</v>
      </c>
      <c r="D7580" s="12" t="s">
        <v>39941</v>
      </c>
      <c r="E7580" s="6" t="str">
        <f>VLOOKUP(C7580,relationships!$A$2:$B$25,2,0)</f>
        <v>Con trai, Bé trai</v>
      </c>
      <c r="G7580" s="12" t="s">
        <v>39940</v>
      </c>
      <c r="H7580" s="11" t="s">
        <v>39939</v>
      </c>
      <c r="I7580" t="s">
        <v>25259</v>
      </c>
    </row>
    <row r="7581" spans="1:9">
      <c r="A7581" s="13" t="s">
        <v>39942</v>
      </c>
      <c r="B7581" s="14" t="s">
        <v>39855</v>
      </c>
      <c r="C7581" s="14" t="s">
        <v>23283</v>
      </c>
      <c r="D7581" s="14" t="s">
        <v>39943</v>
      </c>
      <c r="E7581" s="6" t="str">
        <f>VLOOKUP(C7581,relationships!$A$2:$B$25,2,0)</f>
        <v>Cô, Dì, O, Mợ, Thím</v>
      </c>
      <c r="G7581" s="14" t="s">
        <v>39855</v>
      </c>
      <c r="H7581" s="13" t="s">
        <v>39942</v>
      </c>
      <c r="I7581" t="s">
        <v>25239</v>
      </c>
    </row>
    <row r="7582" spans="1:9">
      <c r="A7582" s="11" t="s">
        <v>39944</v>
      </c>
      <c r="B7582" s="12" t="s">
        <v>39945</v>
      </c>
      <c r="C7582" s="12" t="s">
        <v>16428</v>
      </c>
      <c r="D7582" s="12" t="s">
        <v>39946</v>
      </c>
      <c r="E7582" s="6" t="str">
        <f>VLOOKUP(C7582,relationships!$A$2:$B$25,2,0)</f>
        <v>Bạn bè</v>
      </c>
      <c r="G7582" s="12" t="s">
        <v>39945</v>
      </c>
      <c r="H7582" s="11" t="s">
        <v>39944</v>
      </c>
      <c r="I7582" t="s">
        <v>25152</v>
      </c>
    </row>
    <row r="7583" spans="1:9">
      <c r="A7583" s="13" t="s">
        <v>39947</v>
      </c>
      <c r="B7583" s="14" t="s">
        <v>39948</v>
      </c>
      <c r="C7583" s="14" t="s">
        <v>19846</v>
      </c>
      <c r="D7583" s="14" t="s">
        <v>39949</v>
      </c>
      <c r="E7583" s="6" t="str">
        <f>VLOOKUP(C7583,relationships!$A$2:$B$25,2,0)</f>
        <v>Mẹ</v>
      </c>
      <c r="G7583" s="14" t="s">
        <v>39948</v>
      </c>
      <c r="H7583" s="13" t="s">
        <v>39947</v>
      </c>
      <c r="I7583" t="s">
        <v>25153</v>
      </c>
    </row>
    <row r="7584" spans="1:9">
      <c r="A7584" s="11" t="s">
        <v>39950</v>
      </c>
      <c r="B7584" s="12" t="s">
        <v>39951</v>
      </c>
      <c r="C7584" s="12" t="s">
        <v>19846</v>
      </c>
      <c r="D7584" s="12" t="s">
        <v>39952</v>
      </c>
      <c r="E7584" s="6" t="str">
        <f>VLOOKUP(C7584,relationships!$A$2:$B$25,2,0)</f>
        <v>Mẹ</v>
      </c>
      <c r="G7584" s="12" t="s">
        <v>39951</v>
      </c>
      <c r="H7584" s="11" t="s">
        <v>39950</v>
      </c>
      <c r="I7584" t="s">
        <v>25153</v>
      </c>
    </row>
    <row r="7585" spans="1:9">
      <c r="A7585" s="13" t="s">
        <v>39953</v>
      </c>
      <c r="B7585" s="14" t="s">
        <v>39954</v>
      </c>
      <c r="C7585" s="14" t="s">
        <v>16415</v>
      </c>
      <c r="D7585" s="14" t="s">
        <v>39955</v>
      </c>
      <c r="E7585" s="6" t="str">
        <f>VLOOKUP(C7585,relationships!$A$2:$B$25,2,0)</f>
        <v>Tôi</v>
      </c>
      <c r="G7585" s="14" t="s">
        <v>39954</v>
      </c>
      <c r="H7585" s="13" t="s">
        <v>39953</v>
      </c>
      <c r="I7585" t="s">
        <v>25150</v>
      </c>
    </row>
    <row r="7586" spans="1:9">
      <c r="A7586" s="11" t="s">
        <v>39956</v>
      </c>
      <c r="B7586" s="12" t="s">
        <v>39957</v>
      </c>
      <c r="C7586" s="12" t="s">
        <v>16343</v>
      </c>
      <c r="D7586" s="12" t="s">
        <v>39958</v>
      </c>
      <c r="E7586" s="6" t="str">
        <f>VLOOKUP(C7586,relationships!$A$2:$B$25,2,0)</f>
        <v>Bạn gái</v>
      </c>
      <c r="G7586" s="12" t="s">
        <v>39957</v>
      </c>
      <c r="H7586" s="11" t="s">
        <v>39956</v>
      </c>
      <c r="I7586" t="s">
        <v>25151</v>
      </c>
    </row>
    <row r="7587" spans="1:9">
      <c r="A7587" s="13" t="s">
        <v>39959</v>
      </c>
      <c r="B7587" s="14" t="s">
        <v>39960</v>
      </c>
      <c r="C7587" s="14" t="s">
        <v>23283</v>
      </c>
      <c r="D7587" s="14" t="s">
        <v>39961</v>
      </c>
      <c r="E7587" s="6" t="str">
        <f>VLOOKUP(C7587,relationships!$A$2:$B$25,2,0)</f>
        <v>Cô, Dì, O, Mợ, Thím</v>
      </c>
      <c r="G7587" s="14" t="s">
        <v>39960</v>
      </c>
      <c r="H7587" s="13" t="s">
        <v>39959</v>
      </c>
      <c r="I7587" t="s">
        <v>25239</v>
      </c>
    </row>
    <row r="7588" spans="1:9">
      <c r="A7588" s="11" t="s">
        <v>19987</v>
      </c>
      <c r="B7588" s="12" t="s">
        <v>19986</v>
      </c>
      <c r="C7588" s="12" t="s">
        <v>16415</v>
      </c>
      <c r="D7588" s="12" t="s">
        <v>39962</v>
      </c>
      <c r="E7588" s="6" t="str">
        <f>VLOOKUP(C7588,relationships!$A$2:$B$25,2,0)</f>
        <v>Tôi</v>
      </c>
      <c r="G7588" s="12" t="s">
        <v>19986</v>
      </c>
      <c r="H7588" s="11" t="s">
        <v>19987</v>
      </c>
      <c r="I7588" t="s">
        <v>25150</v>
      </c>
    </row>
    <row r="7589" spans="1:9">
      <c r="A7589" s="13" t="s">
        <v>39963</v>
      </c>
      <c r="B7589" s="14" t="s">
        <v>39964</v>
      </c>
      <c r="C7589" s="14" t="s">
        <v>19846</v>
      </c>
      <c r="D7589" s="14" t="s">
        <v>39965</v>
      </c>
      <c r="E7589" s="6" t="str">
        <f>VLOOKUP(C7589,relationships!$A$2:$B$25,2,0)</f>
        <v>Mẹ</v>
      </c>
      <c r="G7589" s="14" t="s">
        <v>39964</v>
      </c>
      <c r="H7589" s="13" t="s">
        <v>39963</v>
      </c>
      <c r="I7589" t="s">
        <v>25153</v>
      </c>
    </row>
    <row r="7590" spans="1:9">
      <c r="A7590" s="11" t="s">
        <v>39966</v>
      </c>
      <c r="B7590" s="12" t="s">
        <v>39967</v>
      </c>
      <c r="C7590" s="12" t="s">
        <v>19846</v>
      </c>
      <c r="D7590" s="12" t="s">
        <v>39968</v>
      </c>
      <c r="E7590" s="6" t="str">
        <f>VLOOKUP(C7590,relationships!$A$2:$B$25,2,0)</f>
        <v>Mẹ</v>
      </c>
      <c r="G7590" s="12" t="s">
        <v>39967</v>
      </c>
      <c r="H7590" s="11" t="s">
        <v>39966</v>
      </c>
      <c r="I7590" t="s">
        <v>25153</v>
      </c>
    </row>
    <row r="7591" spans="1:9">
      <c r="A7591" s="13" t="s">
        <v>39969</v>
      </c>
      <c r="B7591" s="14" t="s">
        <v>39970</v>
      </c>
      <c r="C7591" s="14" t="s">
        <v>23283</v>
      </c>
      <c r="D7591" s="14" t="s">
        <v>39971</v>
      </c>
      <c r="E7591" s="6" t="str">
        <f>VLOOKUP(C7591,relationships!$A$2:$B$25,2,0)</f>
        <v>Cô, Dì, O, Mợ, Thím</v>
      </c>
      <c r="G7591" s="14" t="s">
        <v>39970</v>
      </c>
      <c r="H7591" s="13" t="s">
        <v>39969</v>
      </c>
      <c r="I7591" t="s">
        <v>25239</v>
      </c>
    </row>
    <row r="7592" spans="1:9">
      <c r="A7592" s="11" t="s">
        <v>39972</v>
      </c>
      <c r="B7592" s="12" t="s">
        <v>39973</v>
      </c>
      <c r="C7592" s="12" t="s">
        <v>19846</v>
      </c>
      <c r="D7592" s="12" t="s">
        <v>39974</v>
      </c>
      <c r="E7592" s="6" t="str">
        <f>VLOOKUP(C7592,relationships!$A$2:$B$25,2,0)</f>
        <v>Mẹ</v>
      </c>
      <c r="G7592" s="12" t="s">
        <v>39973</v>
      </c>
      <c r="H7592" s="11" t="s">
        <v>39972</v>
      </c>
      <c r="I7592" t="s">
        <v>25153</v>
      </c>
    </row>
    <row r="7593" spans="1:9">
      <c r="A7593" s="13" t="s">
        <v>39975</v>
      </c>
      <c r="B7593" s="14" t="s">
        <v>39976</v>
      </c>
      <c r="C7593" s="14" t="s">
        <v>19846</v>
      </c>
      <c r="D7593" s="14" t="s">
        <v>39977</v>
      </c>
      <c r="E7593" s="6" t="str">
        <f>VLOOKUP(C7593,relationships!$A$2:$B$25,2,0)</f>
        <v>Mẹ</v>
      </c>
      <c r="G7593" s="14" t="s">
        <v>39976</v>
      </c>
      <c r="H7593" s="13" t="s">
        <v>39975</v>
      </c>
      <c r="I7593" t="s">
        <v>25153</v>
      </c>
    </row>
    <row r="7594" spans="1:9">
      <c r="A7594" s="11" t="s">
        <v>39978</v>
      </c>
      <c r="B7594" s="12" t="s">
        <v>39979</v>
      </c>
      <c r="C7594" s="12" t="s">
        <v>19846</v>
      </c>
      <c r="D7594" s="12" t="s">
        <v>39980</v>
      </c>
      <c r="E7594" s="6" t="str">
        <f>VLOOKUP(C7594,relationships!$A$2:$B$25,2,0)</f>
        <v>Mẹ</v>
      </c>
      <c r="G7594" s="12" t="s">
        <v>39979</v>
      </c>
      <c r="H7594" s="11" t="s">
        <v>39978</v>
      </c>
      <c r="I7594" t="s">
        <v>25153</v>
      </c>
    </row>
    <row r="7595" spans="1:9">
      <c r="A7595" s="13" t="s">
        <v>39981</v>
      </c>
      <c r="B7595" s="14" t="s">
        <v>39982</v>
      </c>
      <c r="C7595" s="14" t="s">
        <v>16415</v>
      </c>
      <c r="D7595" s="14" t="s">
        <v>39983</v>
      </c>
      <c r="E7595" s="6" t="str">
        <f>VLOOKUP(C7595,relationships!$A$2:$B$25,2,0)</f>
        <v>Tôi</v>
      </c>
      <c r="G7595" s="14" t="s">
        <v>39982</v>
      </c>
      <c r="H7595" s="13" t="s">
        <v>39981</v>
      </c>
      <c r="I7595" t="s">
        <v>25150</v>
      </c>
    </row>
    <row r="7596" spans="1:9">
      <c r="A7596" s="11" t="s">
        <v>39984</v>
      </c>
      <c r="B7596" s="12" t="s">
        <v>39985</v>
      </c>
      <c r="C7596" s="12" t="s">
        <v>19846</v>
      </c>
      <c r="D7596" s="12" t="s">
        <v>39986</v>
      </c>
      <c r="E7596" s="6" t="str">
        <f>VLOOKUP(C7596,relationships!$A$2:$B$25,2,0)</f>
        <v>Mẹ</v>
      </c>
      <c r="G7596" s="12" t="s">
        <v>39985</v>
      </c>
      <c r="H7596" s="11" t="s">
        <v>39984</v>
      </c>
      <c r="I7596" t="s">
        <v>25153</v>
      </c>
    </row>
    <row r="7597" spans="1:9">
      <c r="A7597" s="13" t="s">
        <v>39987</v>
      </c>
      <c r="B7597" s="14" t="s">
        <v>39988</v>
      </c>
      <c r="C7597" s="14" t="s">
        <v>16593</v>
      </c>
      <c r="D7597" s="14" t="s">
        <v>39989</v>
      </c>
      <c r="E7597" s="6" t="str">
        <f>VLOOKUP(C7597,relationships!$A$2:$B$25,2,0)</f>
        <v>Vợ</v>
      </c>
      <c r="G7597" s="14" t="s">
        <v>39988</v>
      </c>
      <c r="H7597" s="13" t="s">
        <v>39987</v>
      </c>
      <c r="I7597" t="s">
        <v>25154</v>
      </c>
    </row>
    <row r="7598" spans="1:9">
      <c r="A7598" s="11" t="s">
        <v>39990</v>
      </c>
      <c r="B7598" s="12" t="s">
        <v>39991</v>
      </c>
      <c r="C7598" s="12" t="s">
        <v>19846</v>
      </c>
      <c r="D7598" s="12" t="s">
        <v>39992</v>
      </c>
      <c r="E7598" s="6" t="str">
        <f>VLOOKUP(C7598,relationships!$A$2:$B$25,2,0)</f>
        <v>Mẹ</v>
      </c>
      <c r="G7598" s="12" t="s">
        <v>39991</v>
      </c>
      <c r="H7598" s="11" t="s">
        <v>39990</v>
      </c>
      <c r="I7598" t="s">
        <v>25153</v>
      </c>
    </row>
    <row r="7599" spans="1:9">
      <c r="A7599" s="13" t="s">
        <v>39993</v>
      </c>
      <c r="B7599" s="14" t="s">
        <v>39994</v>
      </c>
      <c r="C7599" s="14" t="s">
        <v>19846</v>
      </c>
      <c r="D7599" s="14" t="s">
        <v>39995</v>
      </c>
      <c r="E7599" s="6" t="str">
        <f>VLOOKUP(C7599,relationships!$A$2:$B$25,2,0)</f>
        <v>Mẹ</v>
      </c>
      <c r="G7599" s="14" t="s">
        <v>39994</v>
      </c>
      <c r="H7599" s="13" t="s">
        <v>39993</v>
      </c>
      <c r="I7599" t="s">
        <v>25153</v>
      </c>
    </row>
    <row r="7600" spans="1:9">
      <c r="A7600" s="11" t="s">
        <v>39996</v>
      </c>
      <c r="B7600" s="12" t="s">
        <v>39997</v>
      </c>
      <c r="C7600" s="12" t="s">
        <v>19846</v>
      </c>
      <c r="D7600" s="12" t="s">
        <v>39998</v>
      </c>
      <c r="E7600" s="6" t="str">
        <f>VLOOKUP(C7600,relationships!$A$2:$B$25,2,0)</f>
        <v>Mẹ</v>
      </c>
      <c r="G7600" s="12" t="s">
        <v>39997</v>
      </c>
      <c r="H7600" s="11" t="s">
        <v>39996</v>
      </c>
      <c r="I7600" t="s">
        <v>25153</v>
      </c>
    </row>
    <row r="7601" spans="1:9">
      <c r="A7601" s="13" t="s">
        <v>39999</v>
      </c>
      <c r="B7601" s="14" t="s">
        <v>40000</v>
      </c>
      <c r="C7601" s="14" t="s">
        <v>16428</v>
      </c>
      <c r="D7601" s="14" t="s">
        <v>40001</v>
      </c>
      <c r="E7601" s="6" t="str">
        <f>VLOOKUP(C7601,relationships!$A$2:$B$25,2,0)</f>
        <v>Bạn bè</v>
      </c>
      <c r="G7601" s="14" t="s">
        <v>40000</v>
      </c>
      <c r="H7601" s="13" t="s">
        <v>39999</v>
      </c>
      <c r="I7601" t="s">
        <v>25152</v>
      </c>
    </row>
    <row r="7602" spans="1:9">
      <c r="A7602" s="11" t="s">
        <v>40002</v>
      </c>
      <c r="B7602" s="12" t="s">
        <v>40003</v>
      </c>
      <c r="C7602" s="12" t="s">
        <v>19846</v>
      </c>
      <c r="D7602" s="12" t="s">
        <v>40004</v>
      </c>
      <c r="E7602" s="6" t="str">
        <f>VLOOKUP(C7602,relationships!$A$2:$B$25,2,0)</f>
        <v>Mẹ</v>
      </c>
      <c r="G7602" s="12" t="s">
        <v>40003</v>
      </c>
      <c r="H7602" s="11" t="s">
        <v>40002</v>
      </c>
      <c r="I7602" t="s">
        <v>25153</v>
      </c>
    </row>
    <row r="7603" spans="1:9">
      <c r="A7603" s="13" t="s">
        <v>40005</v>
      </c>
      <c r="B7603" s="14" t="s">
        <v>40006</v>
      </c>
      <c r="C7603" s="14" t="s">
        <v>16423</v>
      </c>
      <c r="D7603" s="14" t="s">
        <v>40007</v>
      </c>
      <c r="E7603" s="6" t="str">
        <f>VLOOKUP(C7603,relationships!$A$2:$B$25,2,0)</f>
        <v>Một ai đó</v>
      </c>
      <c r="G7603" s="14" t="s">
        <v>40006</v>
      </c>
      <c r="H7603" s="13" t="s">
        <v>40005</v>
      </c>
      <c r="I7603" t="s">
        <v>25227</v>
      </c>
    </row>
    <row r="7604" spans="1:9">
      <c r="A7604" s="11" t="s">
        <v>40008</v>
      </c>
      <c r="B7604" s="12" t="s">
        <v>40009</v>
      </c>
      <c r="C7604" s="12" t="s">
        <v>16593</v>
      </c>
      <c r="D7604" s="12" t="s">
        <v>40010</v>
      </c>
      <c r="E7604" s="6" t="str">
        <f>VLOOKUP(C7604,relationships!$A$2:$B$25,2,0)</f>
        <v>Vợ</v>
      </c>
      <c r="G7604" s="12" t="s">
        <v>40009</v>
      </c>
      <c r="H7604" s="11" t="s">
        <v>40008</v>
      </c>
      <c r="I7604" t="s">
        <v>25154</v>
      </c>
    </row>
    <row r="7605" spans="1:9">
      <c r="A7605" s="13" t="s">
        <v>40011</v>
      </c>
      <c r="B7605" s="14" t="s">
        <v>40000</v>
      </c>
      <c r="C7605" s="14" t="s">
        <v>16415</v>
      </c>
      <c r="D7605" s="14" t="s">
        <v>40012</v>
      </c>
      <c r="E7605" s="6" t="str">
        <f>VLOOKUP(C7605,relationships!$A$2:$B$25,2,0)</f>
        <v>Tôi</v>
      </c>
      <c r="G7605" s="14" t="s">
        <v>40000</v>
      </c>
      <c r="H7605" s="13" t="s">
        <v>40011</v>
      </c>
      <c r="I7605" t="s">
        <v>25150</v>
      </c>
    </row>
    <row r="7606" spans="1:9">
      <c r="A7606" s="11" t="s">
        <v>40013</v>
      </c>
      <c r="B7606" s="12" t="s">
        <v>40014</v>
      </c>
      <c r="C7606" s="12" t="s">
        <v>16423</v>
      </c>
      <c r="D7606" s="12" t="s">
        <v>40015</v>
      </c>
      <c r="E7606" s="6" t="str">
        <f>VLOOKUP(C7606,relationships!$A$2:$B$25,2,0)</f>
        <v>Một ai đó</v>
      </c>
      <c r="G7606" s="12" t="s">
        <v>40014</v>
      </c>
      <c r="H7606" s="11" t="s">
        <v>40013</v>
      </c>
      <c r="I7606" t="s">
        <v>25227</v>
      </c>
    </row>
    <row r="7607" spans="1:9">
      <c r="A7607" s="13" t="s">
        <v>40016</v>
      </c>
      <c r="B7607" s="14" t="s">
        <v>40017</v>
      </c>
      <c r="C7607" s="14" t="s">
        <v>19846</v>
      </c>
      <c r="D7607" s="14" t="s">
        <v>40018</v>
      </c>
      <c r="E7607" s="6" t="str">
        <f>VLOOKUP(C7607,relationships!$A$2:$B$25,2,0)</f>
        <v>Mẹ</v>
      </c>
      <c r="G7607" s="14" t="s">
        <v>40017</v>
      </c>
      <c r="H7607" s="13" t="s">
        <v>40016</v>
      </c>
      <c r="I7607" t="s">
        <v>25153</v>
      </c>
    </row>
    <row r="7608" spans="1:9">
      <c r="A7608" s="11" t="s">
        <v>40019</v>
      </c>
      <c r="B7608" s="12" t="s">
        <v>40020</v>
      </c>
      <c r="C7608" s="12" t="s">
        <v>19846</v>
      </c>
      <c r="D7608" s="12" t="s">
        <v>40021</v>
      </c>
      <c r="E7608" s="6" t="str">
        <f>VLOOKUP(C7608,relationships!$A$2:$B$25,2,0)</f>
        <v>Mẹ</v>
      </c>
      <c r="G7608" s="12" t="s">
        <v>40020</v>
      </c>
      <c r="H7608" s="11" t="s">
        <v>40019</v>
      </c>
      <c r="I7608" t="s">
        <v>25153</v>
      </c>
    </row>
    <row r="7609" spans="1:9">
      <c r="A7609" s="13" t="s">
        <v>40022</v>
      </c>
      <c r="B7609" s="14" t="s">
        <v>40023</v>
      </c>
      <c r="C7609" s="14" t="s">
        <v>16593</v>
      </c>
      <c r="D7609" s="14" t="s">
        <v>40024</v>
      </c>
      <c r="E7609" s="6" t="str">
        <f>VLOOKUP(C7609,relationships!$A$2:$B$25,2,0)</f>
        <v>Vợ</v>
      </c>
      <c r="G7609" s="14" t="s">
        <v>40023</v>
      </c>
      <c r="H7609" s="13" t="s">
        <v>40022</v>
      </c>
      <c r="I7609" t="s">
        <v>25154</v>
      </c>
    </row>
    <row r="7610" spans="1:9">
      <c r="A7610" s="11" t="s">
        <v>40025</v>
      </c>
      <c r="B7610" s="12" t="s">
        <v>40026</v>
      </c>
      <c r="C7610" s="12" t="s">
        <v>16415</v>
      </c>
      <c r="D7610" s="12" t="s">
        <v>40027</v>
      </c>
      <c r="E7610" s="6" t="str">
        <f>VLOOKUP(C7610,relationships!$A$2:$B$25,2,0)</f>
        <v>Tôi</v>
      </c>
      <c r="G7610" s="12" t="s">
        <v>40026</v>
      </c>
      <c r="H7610" s="11" t="s">
        <v>40025</v>
      </c>
      <c r="I7610" t="s">
        <v>25150</v>
      </c>
    </row>
    <row r="7611" spans="1:9">
      <c r="A7611" s="13" t="s">
        <v>40028</v>
      </c>
      <c r="B7611" s="14" t="s">
        <v>40029</v>
      </c>
      <c r="C7611" s="14" t="s">
        <v>19846</v>
      </c>
      <c r="D7611" s="14" t="s">
        <v>40030</v>
      </c>
      <c r="E7611" s="6" t="str">
        <f>VLOOKUP(C7611,relationships!$A$2:$B$25,2,0)</f>
        <v>Mẹ</v>
      </c>
      <c r="G7611" s="14" t="s">
        <v>40029</v>
      </c>
      <c r="H7611" s="13" t="s">
        <v>40028</v>
      </c>
      <c r="I7611" t="s">
        <v>25153</v>
      </c>
    </row>
    <row r="7612" spans="1:9">
      <c r="A7612" s="11" t="s">
        <v>40031</v>
      </c>
      <c r="B7612" s="12" t="s">
        <v>40032</v>
      </c>
      <c r="C7612" s="12" t="s">
        <v>19846</v>
      </c>
      <c r="D7612" s="12" t="s">
        <v>40033</v>
      </c>
      <c r="E7612" s="6" t="str">
        <f>VLOOKUP(C7612,relationships!$A$2:$B$25,2,0)</f>
        <v>Mẹ</v>
      </c>
      <c r="G7612" s="12" t="s">
        <v>40032</v>
      </c>
      <c r="H7612" s="11" t="s">
        <v>40031</v>
      </c>
      <c r="I7612" t="s">
        <v>25153</v>
      </c>
    </row>
    <row r="7613" spans="1:9">
      <c r="A7613" s="13" t="s">
        <v>40034</v>
      </c>
      <c r="B7613" s="14" t="s">
        <v>20879</v>
      </c>
      <c r="C7613" s="14" t="s">
        <v>16415</v>
      </c>
      <c r="D7613" s="14" t="s">
        <v>40035</v>
      </c>
      <c r="E7613" s="6" t="str">
        <f>VLOOKUP(C7613,relationships!$A$2:$B$25,2,0)</f>
        <v>Tôi</v>
      </c>
      <c r="G7613" s="14" t="s">
        <v>20879</v>
      </c>
      <c r="H7613" s="13" t="s">
        <v>40034</v>
      </c>
      <c r="I7613" t="s">
        <v>25150</v>
      </c>
    </row>
    <row r="7614" spans="1:9">
      <c r="A7614" s="11" t="s">
        <v>40036</v>
      </c>
      <c r="B7614" s="12" t="s">
        <v>40037</v>
      </c>
      <c r="C7614" s="12" t="s">
        <v>16593</v>
      </c>
      <c r="D7614" s="12" t="s">
        <v>40038</v>
      </c>
      <c r="E7614" s="6" t="str">
        <f>VLOOKUP(C7614,relationships!$A$2:$B$25,2,0)</f>
        <v>Vợ</v>
      </c>
      <c r="G7614" s="12" t="s">
        <v>40037</v>
      </c>
      <c r="H7614" s="11" t="s">
        <v>40036</v>
      </c>
      <c r="I7614" t="s">
        <v>25154</v>
      </c>
    </row>
    <row r="7615" spans="1:9">
      <c r="A7615" s="13" t="s">
        <v>40039</v>
      </c>
      <c r="B7615" s="14" t="s">
        <v>40040</v>
      </c>
      <c r="C7615" s="14" t="s">
        <v>19846</v>
      </c>
      <c r="D7615" s="14" t="s">
        <v>40041</v>
      </c>
      <c r="E7615" s="6" t="str">
        <f>VLOOKUP(C7615,relationships!$A$2:$B$25,2,0)</f>
        <v>Mẹ</v>
      </c>
      <c r="G7615" s="14" t="s">
        <v>40040</v>
      </c>
      <c r="H7615" s="13" t="s">
        <v>40039</v>
      </c>
      <c r="I7615" t="s">
        <v>25153</v>
      </c>
    </row>
    <row r="7616" spans="1:9">
      <c r="A7616" s="11" t="s">
        <v>40042</v>
      </c>
      <c r="B7616" s="12" t="s">
        <v>39982</v>
      </c>
      <c r="C7616" s="12" t="s">
        <v>16329</v>
      </c>
      <c r="D7616" s="12" t="s">
        <v>40043</v>
      </c>
      <c r="E7616" s="6" t="str">
        <f>VLOOKUP(C7616,relationships!$A$2:$B$25,2,0)</f>
        <v>Đồng nghiệp</v>
      </c>
      <c r="G7616" s="12" t="s">
        <v>39982</v>
      </c>
      <c r="H7616" s="11" t="s">
        <v>40042</v>
      </c>
      <c r="I7616" t="s">
        <v>25157</v>
      </c>
    </row>
    <row r="7617" spans="1:9">
      <c r="A7617" s="13" t="s">
        <v>20689</v>
      </c>
      <c r="B7617" s="14" t="s">
        <v>20688</v>
      </c>
      <c r="C7617" s="14" t="s">
        <v>19846</v>
      </c>
      <c r="D7617" s="14" t="s">
        <v>40044</v>
      </c>
      <c r="E7617" s="6" t="str">
        <f>VLOOKUP(C7617,relationships!$A$2:$B$25,2,0)</f>
        <v>Mẹ</v>
      </c>
      <c r="G7617" s="14" t="s">
        <v>20688</v>
      </c>
      <c r="H7617" s="13" t="s">
        <v>20689</v>
      </c>
      <c r="I7617" t="s">
        <v>25153</v>
      </c>
    </row>
    <row r="7618" spans="1:9">
      <c r="A7618" s="11" t="s">
        <v>20880</v>
      </c>
      <c r="B7618" s="12" t="s">
        <v>20879</v>
      </c>
      <c r="C7618" s="12" t="s">
        <v>16415</v>
      </c>
      <c r="D7618" s="12" t="s">
        <v>40045</v>
      </c>
      <c r="E7618" s="6" t="str">
        <f>VLOOKUP(C7618,relationships!$A$2:$B$25,2,0)</f>
        <v>Tôi</v>
      </c>
      <c r="G7618" s="12" t="s">
        <v>20879</v>
      </c>
      <c r="H7618" s="11" t="s">
        <v>20880</v>
      </c>
      <c r="I7618" t="s">
        <v>25150</v>
      </c>
    </row>
    <row r="7619" spans="1:9">
      <c r="A7619" s="13" t="s">
        <v>40046</v>
      </c>
      <c r="B7619" s="14" t="s">
        <v>40047</v>
      </c>
      <c r="C7619" s="14" t="s">
        <v>16593</v>
      </c>
      <c r="D7619" s="14" t="s">
        <v>40048</v>
      </c>
      <c r="E7619" s="6" t="str">
        <f>VLOOKUP(C7619,relationships!$A$2:$B$25,2,0)</f>
        <v>Vợ</v>
      </c>
      <c r="G7619" s="14" t="s">
        <v>40047</v>
      </c>
      <c r="H7619" s="13" t="s">
        <v>40046</v>
      </c>
      <c r="I7619" t="s">
        <v>25154</v>
      </c>
    </row>
    <row r="7620" spans="1:9">
      <c r="A7620" s="11" t="s">
        <v>40049</v>
      </c>
      <c r="B7620" s="12" t="s">
        <v>40050</v>
      </c>
      <c r="C7620" s="12" t="s">
        <v>19846</v>
      </c>
      <c r="D7620" s="12" t="s">
        <v>40051</v>
      </c>
      <c r="E7620" s="6" t="str">
        <f>VLOOKUP(C7620,relationships!$A$2:$B$25,2,0)</f>
        <v>Mẹ</v>
      </c>
      <c r="G7620" s="12" t="s">
        <v>40050</v>
      </c>
      <c r="H7620" s="11" t="s">
        <v>40049</v>
      </c>
      <c r="I7620" t="s">
        <v>25153</v>
      </c>
    </row>
    <row r="7621" spans="1:9">
      <c r="A7621" s="13" t="s">
        <v>40052</v>
      </c>
      <c r="B7621" s="14" t="s">
        <v>40053</v>
      </c>
      <c r="C7621" s="14" t="s">
        <v>16593</v>
      </c>
      <c r="D7621" s="14" t="s">
        <v>40054</v>
      </c>
      <c r="E7621" s="6" t="str">
        <f>VLOOKUP(C7621,relationships!$A$2:$B$25,2,0)</f>
        <v>Vợ</v>
      </c>
      <c r="G7621" s="14" t="s">
        <v>40053</v>
      </c>
      <c r="H7621" s="13" t="s">
        <v>40052</v>
      </c>
      <c r="I7621" t="s">
        <v>25154</v>
      </c>
    </row>
    <row r="7622" spans="1:9">
      <c r="A7622" s="11" t="s">
        <v>40055</v>
      </c>
      <c r="B7622" s="12" t="s">
        <v>40056</v>
      </c>
      <c r="C7622" s="12" t="s">
        <v>16415</v>
      </c>
      <c r="D7622" s="12" t="s">
        <v>40057</v>
      </c>
      <c r="E7622" s="6" t="str">
        <f>VLOOKUP(C7622,relationships!$A$2:$B$25,2,0)</f>
        <v>Tôi</v>
      </c>
      <c r="G7622" s="12" t="s">
        <v>40056</v>
      </c>
      <c r="H7622" s="11" t="s">
        <v>40055</v>
      </c>
      <c r="I7622" t="s">
        <v>25150</v>
      </c>
    </row>
    <row r="7623" spans="1:9">
      <c r="A7623" s="13" t="s">
        <v>40058</v>
      </c>
      <c r="B7623" s="14" t="s">
        <v>40059</v>
      </c>
      <c r="C7623" s="14" t="s">
        <v>19846</v>
      </c>
      <c r="D7623" s="14" t="s">
        <v>40060</v>
      </c>
      <c r="E7623" s="6" t="str">
        <f>VLOOKUP(C7623,relationships!$A$2:$B$25,2,0)</f>
        <v>Mẹ</v>
      </c>
      <c r="G7623" s="14" t="s">
        <v>40059</v>
      </c>
      <c r="H7623" s="13" t="s">
        <v>40058</v>
      </c>
      <c r="I7623" t="s">
        <v>25153</v>
      </c>
    </row>
    <row r="7624" spans="1:9">
      <c r="A7624" s="11" t="s">
        <v>40061</v>
      </c>
      <c r="B7624" s="12" t="s">
        <v>40062</v>
      </c>
      <c r="C7624" s="12" t="s">
        <v>16360</v>
      </c>
      <c r="D7624" s="12" t="s">
        <v>40063</v>
      </c>
      <c r="E7624" s="6" t="str">
        <f>VLOOKUP(C7624,relationships!$A$2:$B$25,2,0)</f>
        <v>Chị em gái</v>
      </c>
      <c r="G7624" s="12" t="s">
        <v>40062</v>
      </c>
      <c r="H7624" s="11" t="s">
        <v>40061</v>
      </c>
      <c r="I7624" t="s">
        <v>25156</v>
      </c>
    </row>
    <row r="7625" spans="1:9">
      <c r="A7625" s="13" t="s">
        <v>40064</v>
      </c>
      <c r="B7625" s="14" t="s">
        <v>20316</v>
      </c>
      <c r="C7625" s="14" t="s">
        <v>19846</v>
      </c>
      <c r="D7625" s="14" t="s">
        <v>40065</v>
      </c>
      <c r="E7625" s="6" t="str">
        <f>VLOOKUP(C7625,relationships!$A$2:$B$25,2,0)</f>
        <v>Mẹ</v>
      </c>
      <c r="G7625" s="14" t="s">
        <v>20316</v>
      </c>
      <c r="H7625" s="13" t="s">
        <v>40064</v>
      </c>
      <c r="I7625" t="s">
        <v>25153</v>
      </c>
    </row>
    <row r="7626" spans="1:9">
      <c r="A7626" s="11" t="s">
        <v>40066</v>
      </c>
      <c r="B7626" s="12" t="s">
        <v>40067</v>
      </c>
      <c r="C7626" s="12" t="s">
        <v>16415</v>
      </c>
      <c r="D7626" s="12" t="s">
        <v>40068</v>
      </c>
      <c r="E7626" s="6" t="str">
        <f>VLOOKUP(C7626,relationships!$A$2:$B$25,2,0)</f>
        <v>Tôi</v>
      </c>
      <c r="G7626" s="12" t="s">
        <v>40067</v>
      </c>
      <c r="H7626" s="11" t="s">
        <v>40066</v>
      </c>
      <c r="I7626" t="s">
        <v>25150</v>
      </c>
    </row>
    <row r="7627" spans="1:9">
      <c r="A7627" s="13" t="s">
        <v>40069</v>
      </c>
      <c r="B7627" s="14" t="s">
        <v>40070</v>
      </c>
      <c r="C7627" s="14" t="s">
        <v>19846</v>
      </c>
      <c r="D7627" s="14" t="s">
        <v>40071</v>
      </c>
      <c r="E7627" s="6" t="str">
        <f>VLOOKUP(C7627,relationships!$A$2:$B$25,2,0)</f>
        <v>Mẹ</v>
      </c>
      <c r="G7627" s="14" t="s">
        <v>40070</v>
      </c>
      <c r="H7627" s="13" t="s">
        <v>40069</v>
      </c>
      <c r="I7627" t="s">
        <v>25153</v>
      </c>
    </row>
    <row r="7628" spans="1:9">
      <c r="A7628" s="11" t="s">
        <v>40072</v>
      </c>
      <c r="B7628" s="12" t="s">
        <v>40073</v>
      </c>
      <c r="C7628" s="12" t="s">
        <v>16593</v>
      </c>
      <c r="D7628" s="12" t="s">
        <v>40074</v>
      </c>
      <c r="E7628" s="6" t="str">
        <f>VLOOKUP(C7628,relationships!$A$2:$B$25,2,0)</f>
        <v>Vợ</v>
      </c>
      <c r="G7628" s="12" t="s">
        <v>40073</v>
      </c>
      <c r="H7628" s="11" t="s">
        <v>40072</v>
      </c>
      <c r="I7628" t="s">
        <v>25154</v>
      </c>
    </row>
    <row r="7629" spans="1:9">
      <c r="A7629" s="13" t="s">
        <v>40075</v>
      </c>
      <c r="B7629" s="14" t="s">
        <v>40076</v>
      </c>
      <c r="C7629" s="14" t="s">
        <v>16593</v>
      </c>
      <c r="D7629" s="14" t="s">
        <v>40077</v>
      </c>
      <c r="E7629" s="6" t="str">
        <f>VLOOKUP(C7629,relationships!$A$2:$B$25,2,0)</f>
        <v>Vợ</v>
      </c>
      <c r="G7629" s="14" t="s">
        <v>40076</v>
      </c>
      <c r="H7629" s="13" t="s">
        <v>40075</v>
      </c>
      <c r="I7629" t="s">
        <v>25154</v>
      </c>
    </row>
    <row r="7630" spans="1:9">
      <c r="A7630" s="11" t="s">
        <v>40078</v>
      </c>
      <c r="B7630" s="12" t="s">
        <v>40079</v>
      </c>
      <c r="C7630" s="12" t="s">
        <v>16593</v>
      </c>
      <c r="D7630" s="12" t="s">
        <v>40080</v>
      </c>
      <c r="E7630" s="6" t="str">
        <f>VLOOKUP(C7630,relationships!$A$2:$B$25,2,0)</f>
        <v>Vợ</v>
      </c>
      <c r="G7630" s="12" t="s">
        <v>40079</v>
      </c>
      <c r="H7630" s="11" t="s">
        <v>40078</v>
      </c>
      <c r="I7630" t="s">
        <v>25154</v>
      </c>
    </row>
    <row r="7631" spans="1:9">
      <c r="A7631" s="13" t="s">
        <v>40081</v>
      </c>
      <c r="B7631" s="14" t="s">
        <v>40082</v>
      </c>
      <c r="C7631" s="14" t="s">
        <v>19846</v>
      </c>
      <c r="D7631" s="14" t="s">
        <v>40083</v>
      </c>
      <c r="E7631" s="6" t="str">
        <f>VLOOKUP(C7631,relationships!$A$2:$B$25,2,0)</f>
        <v>Mẹ</v>
      </c>
      <c r="G7631" s="14" t="s">
        <v>40082</v>
      </c>
      <c r="H7631" s="13" t="s">
        <v>40081</v>
      </c>
      <c r="I7631" t="s">
        <v>25153</v>
      </c>
    </row>
    <row r="7632" spans="1:9">
      <c r="A7632" s="11" t="s">
        <v>40084</v>
      </c>
      <c r="B7632" s="12" t="s">
        <v>40085</v>
      </c>
      <c r="C7632" s="12" t="s">
        <v>16415</v>
      </c>
      <c r="D7632" s="12" t="s">
        <v>40086</v>
      </c>
      <c r="E7632" s="6" t="str">
        <f>VLOOKUP(C7632,relationships!$A$2:$B$25,2,0)</f>
        <v>Tôi</v>
      </c>
      <c r="G7632" s="12" t="s">
        <v>40085</v>
      </c>
      <c r="H7632" s="11" t="s">
        <v>40084</v>
      </c>
      <c r="I7632" t="s">
        <v>25150</v>
      </c>
    </row>
    <row r="7633" spans="1:9">
      <c r="A7633" s="13" t="s">
        <v>21013</v>
      </c>
      <c r="B7633" s="14" t="s">
        <v>21012</v>
      </c>
      <c r="C7633" s="14" t="s">
        <v>16593</v>
      </c>
      <c r="D7633" s="14" t="s">
        <v>40087</v>
      </c>
      <c r="E7633" s="6" t="str">
        <f>VLOOKUP(C7633,relationships!$A$2:$B$25,2,0)</f>
        <v>Vợ</v>
      </c>
      <c r="G7633" s="14" t="s">
        <v>21012</v>
      </c>
      <c r="H7633" s="13" t="s">
        <v>21013</v>
      </c>
      <c r="I7633" t="s">
        <v>25154</v>
      </c>
    </row>
    <row r="7634" spans="1:9">
      <c r="A7634" s="11" t="s">
        <v>40088</v>
      </c>
      <c r="B7634" s="12" t="s">
        <v>40089</v>
      </c>
      <c r="C7634" s="12" t="s">
        <v>16593</v>
      </c>
      <c r="D7634" s="12" t="s">
        <v>40090</v>
      </c>
      <c r="E7634" s="6" t="str">
        <f>VLOOKUP(C7634,relationships!$A$2:$B$25,2,0)</f>
        <v>Vợ</v>
      </c>
      <c r="G7634" s="12" t="s">
        <v>40089</v>
      </c>
      <c r="H7634" s="11" t="s">
        <v>40088</v>
      </c>
      <c r="I7634" t="s">
        <v>25154</v>
      </c>
    </row>
    <row r="7635" spans="1:9">
      <c r="A7635" s="13" t="s">
        <v>40091</v>
      </c>
      <c r="B7635" s="14" t="s">
        <v>40092</v>
      </c>
      <c r="C7635" s="14" t="s">
        <v>19846</v>
      </c>
      <c r="D7635" s="14" t="s">
        <v>40093</v>
      </c>
      <c r="E7635" s="6" t="str">
        <f>VLOOKUP(C7635,relationships!$A$2:$B$25,2,0)</f>
        <v>Mẹ</v>
      </c>
      <c r="G7635" s="14" t="s">
        <v>40092</v>
      </c>
      <c r="H7635" s="13" t="s">
        <v>40091</v>
      </c>
      <c r="I7635" t="s">
        <v>25153</v>
      </c>
    </row>
    <row r="7636" spans="1:9">
      <c r="A7636" s="11" t="s">
        <v>40094</v>
      </c>
      <c r="B7636" s="12" t="s">
        <v>40095</v>
      </c>
      <c r="C7636" s="12" t="s">
        <v>16343</v>
      </c>
      <c r="D7636" s="12" t="s">
        <v>40096</v>
      </c>
      <c r="E7636" s="6" t="str">
        <f>VLOOKUP(C7636,relationships!$A$2:$B$25,2,0)</f>
        <v>Bạn gái</v>
      </c>
      <c r="G7636" s="12" t="s">
        <v>40095</v>
      </c>
      <c r="H7636" s="11" t="s">
        <v>40094</v>
      </c>
      <c r="I7636" t="s">
        <v>25151</v>
      </c>
    </row>
    <row r="7637" spans="1:9">
      <c r="A7637" s="13" t="s">
        <v>40097</v>
      </c>
      <c r="B7637" s="14" t="s">
        <v>39991</v>
      </c>
      <c r="C7637" s="14" t="s">
        <v>16423</v>
      </c>
      <c r="D7637" s="14" t="s">
        <v>40098</v>
      </c>
      <c r="E7637" s="6" t="str">
        <f>VLOOKUP(C7637,relationships!$A$2:$B$25,2,0)</f>
        <v>Một ai đó</v>
      </c>
      <c r="G7637" s="14" t="s">
        <v>39991</v>
      </c>
      <c r="H7637" s="13" t="s">
        <v>40097</v>
      </c>
      <c r="I7637" t="s">
        <v>25227</v>
      </c>
    </row>
    <row r="7638" spans="1:9">
      <c r="A7638" s="11" t="s">
        <v>40099</v>
      </c>
      <c r="B7638" s="12" t="s">
        <v>40100</v>
      </c>
      <c r="C7638" s="12" t="s">
        <v>16593</v>
      </c>
      <c r="D7638" s="12" t="s">
        <v>40101</v>
      </c>
      <c r="E7638" s="6" t="str">
        <f>VLOOKUP(C7638,relationships!$A$2:$B$25,2,0)</f>
        <v>Vợ</v>
      </c>
      <c r="G7638" s="12" t="s">
        <v>40100</v>
      </c>
      <c r="H7638" s="11" t="s">
        <v>40099</v>
      </c>
      <c r="I7638" t="s">
        <v>25154</v>
      </c>
    </row>
    <row r="7639" spans="1:9">
      <c r="A7639" s="13" t="s">
        <v>40102</v>
      </c>
      <c r="B7639" s="14" t="s">
        <v>39991</v>
      </c>
      <c r="C7639" s="14" t="s">
        <v>16423</v>
      </c>
      <c r="D7639" s="14" t="s">
        <v>40103</v>
      </c>
      <c r="E7639" s="6" t="str">
        <f>VLOOKUP(C7639,relationships!$A$2:$B$25,2,0)</f>
        <v>Một ai đó</v>
      </c>
      <c r="G7639" s="14" t="s">
        <v>39991</v>
      </c>
      <c r="H7639" s="13" t="s">
        <v>40102</v>
      </c>
      <c r="I7639" t="s">
        <v>25227</v>
      </c>
    </row>
    <row r="7640" spans="1:9">
      <c r="A7640" s="11" t="s">
        <v>40104</v>
      </c>
      <c r="B7640" s="12" t="s">
        <v>40105</v>
      </c>
      <c r="C7640" s="12" t="s">
        <v>16343</v>
      </c>
      <c r="D7640" s="12" t="s">
        <v>40106</v>
      </c>
      <c r="E7640" s="6" t="str">
        <f>VLOOKUP(C7640,relationships!$A$2:$B$25,2,0)</f>
        <v>Bạn gái</v>
      </c>
      <c r="G7640" s="12" t="s">
        <v>40105</v>
      </c>
      <c r="H7640" s="11" t="s">
        <v>40104</v>
      </c>
      <c r="I7640" t="s">
        <v>25151</v>
      </c>
    </row>
    <row r="7641" spans="1:9">
      <c r="A7641" s="13" t="s">
        <v>40107</v>
      </c>
      <c r="B7641" s="14" t="s">
        <v>40108</v>
      </c>
      <c r="C7641" s="14" t="s">
        <v>19846</v>
      </c>
      <c r="D7641" s="14" t="s">
        <v>40109</v>
      </c>
      <c r="E7641" s="6" t="str">
        <f>VLOOKUP(C7641,relationships!$A$2:$B$25,2,0)</f>
        <v>Mẹ</v>
      </c>
      <c r="G7641" s="14" t="s">
        <v>40108</v>
      </c>
      <c r="H7641" s="13" t="s">
        <v>40107</v>
      </c>
      <c r="I7641" t="s">
        <v>25153</v>
      </c>
    </row>
    <row r="7642" spans="1:9">
      <c r="A7642" s="11" t="s">
        <v>40110</v>
      </c>
      <c r="B7642" s="12" t="s">
        <v>40111</v>
      </c>
      <c r="C7642" s="12" t="s">
        <v>17884</v>
      </c>
      <c r="D7642" s="12" t="s">
        <v>40112</v>
      </c>
      <c r="E7642" s="6" t="str">
        <f>VLOOKUP(C7642,relationships!$A$2:$B$25,2,0)</f>
        <v>Sếp</v>
      </c>
      <c r="G7642" s="12" t="s">
        <v>40111</v>
      </c>
      <c r="H7642" s="11" t="s">
        <v>40110</v>
      </c>
      <c r="I7642" t="s">
        <v>25238</v>
      </c>
    </row>
    <row r="7643" spans="1:9">
      <c r="A7643" s="13" t="s">
        <v>20693</v>
      </c>
      <c r="B7643" s="14" t="s">
        <v>20692</v>
      </c>
      <c r="C7643" s="14" t="s">
        <v>19846</v>
      </c>
      <c r="D7643" s="14" t="s">
        <v>40113</v>
      </c>
      <c r="E7643" s="6" t="str">
        <f>VLOOKUP(C7643,relationships!$A$2:$B$25,2,0)</f>
        <v>Mẹ</v>
      </c>
      <c r="G7643" s="14" t="s">
        <v>20692</v>
      </c>
      <c r="H7643" s="13" t="s">
        <v>20693</v>
      </c>
      <c r="I7643" t="s">
        <v>25153</v>
      </c>
    </row>
    <row r="7644" spans="1:9">
      <c r="A7644" s="11" t="s">
        <v>40114</v>
      </c>
      <c r="B7644" s="12" t="s">
        <v>3881</v>
      </c>
      <c r="C7644" s="12" t="s">
        <v>16329</v>
      </c>
      <c r="D7644" s="12" t="s">
        <v>40115</v>
      </c>
      <c r="E7644" s="6" t="str">
        <f>VLOOKUP(C7644,relationships!$A$2:$B$25,2,0)</f>
        <v>Đồng nghiệp</v>
      </c>
      <c r="G7644" s="12" t="s">
        <v>3881</v>
      </c>
      <c r="H7644" s="11" t="s">
        <v>40114</v>
      </c>
      <c r="I7644" t="s">
        <v>25157</v>
      </c>
    </row>
    <row r="7645" spans="1:9">
      <c r="A7645" s="13" t="s">
        <v>40116</v>
      </c>
      <c r="B7645" s="14" t="s">
        <v>40117</v>
      </c>
      <c r="C7645" s="14" t="s">
        <v>19846</v>
      </c>
      <c r="D7645" s="14" t="s">
        <v>40118</v>
      </c>
      <c r="E7645" s="6" t="str">
        <f>VLOOKUP(C7645,relationships!$A$2:$B$25,2,0)</f>
        <v>Mẹ</v>
      </c>
      <c r="G7645" s="14" t="s">
        <v>40117</v>
      </c>
      <c r="H7645" s="13" t="s">
        <v>40116</v>
      </c>
      <c r="I7645" t="s">
        <v>25153</v>
      </c>
    </row>
    <row r="7646" spans="1:9">
      <c r="A7646" s="11" t="s">
        <v>40119</v>
      </c>
      <c r="B7646" s="12" t="s">
        <v>40120</v>
      </c>
      <c r="C7646" s="12" t="s">
        <v>17884</v>
      </c>
      <c r="D7646" s="12" t="s">
        <v>40121</v>
      </c>
      <c r="E7646" s="6" t="str">
        <f>VLOOKUP(C7646,relationships!$A$2:$B$25,2,0)</f>
        <v>Sếp</v>
      </c>
      <c r="G7646" s="12" t="s">
        <v>40120</v>
      </c>
      <c r="H7646" s="11" t="s">
        <v>40119</v>
      </c>
      <c r="I7646" t="s">
        <v>25238</v>
      </c>
    </row>
    <row r="7647" spans="1:9">
      <c r="A7647" s="13" t="s">
        <v>40122</v>
      </c>
      <c r="B7647" s="14" t="s">
        <v>20692</v>
      </c>
      <c r="C7647" s="14" t="s">
        <v>19846</v>
      </c>
      <c r="D7647" s="14" t="s">
        <v>40123</v>
      </c>
      <c r="E7647" s="6" t="str">
        <f>VLOOKUP(C7647,relationships!$A$2:$B$25,2,0)</f>
        <v>Mẹ</v>
      </c>
      <c r="G7647" s="14" t="s">
        <v>20692</v>
      </c>
      <c r="H7647" s="13" t="s">
        <v>40122</v>
      </c>
      <c r="I7647" t="s">
        <v>25153</v>
      </c>
    </row>
    <row r="7648" spans="1:9">
      <c r="A7648" s="11" t="s">
        <v>40124</v>
      </c>
      <c r="B7648" s="12" t="s">
        <v>40125</v>
      </c>
      <c r="C7648" s="12" t="s">
        <v>16415</v>
      </c>
      <c r="D7648" s="12" t="s">
        <v>40126</v>
      </c>
      <c r="E7648" s="6" t="str">
        <f>VLOOKUP(C7648,relationships!$A$2:$B$25,2,0)</f>
        <v>Tôi</v>
      </c>
      <c r="G7648" s="12" t="s">
        <v>40125</v>
      </c>
      <c r="H7648" s="11" t="s">
        <v>40124</v>
      </c>
      <c r="I7648" t="s">
        <v>25150</v>
      </c>
    </row>
    <row r="7649" spans="1:9">
      <c r="A7649" s="13" t="s">
        <v>40127</v>
      </c>
      <c r="B7649" s="14" t="s">
        <v>40128</v>
      </c>
      <c r="C7649" s="14" t="s">
        <v>17884</v>
      </c>
      <c r="D7649" s="14" t="s">
        <v>40129</v>
      </c>
      <c r="E7649" s="6" t="str">
        <f>VLOOKUP(C7649,relationships!$A$2:$B$25,2,0)</f>
        <v>Sếp</v>
      </c>
      <c r="G7649" s="14" t="s">
        <v>40128</v>
      </c>
      <c r="H7649" s="13" t="s">
        <v>40127</v>
      </c>
      <c r="I7649" t="s">
        <v>25238</v>
      </c>
    </row>
    <row r="7650" spans="1:9">
      <c r="A7650" s="11" t="s">
        <v>21233</v>
      </c>
      <c r="B7650" s="12" t="s">
        <v>21232</v>
      </c>
      <c r="C7650" s="12" t="s">
        <v>19846</v>
      </c>
      <c r="D7650" s="12" t="s">
        <v>40130</v>
      </c>
      <c r="E7650" s="6" t="str">
        <f>VLOOKUP(C7650,relationships!$A$2:$B$25,2,0)</f>
        <v>Mẹ</v>
      </c>
      <c r="G7650" s="12" t="s">
        <v>21232</v>
      </c>
      <c r="H7650" s="11" t="s">
        <v>21233</v>
      </c>
      <c r="I7650" t="s">
        <v>25153</v>
      </c>
    </row>
    <row r="7651" spans="1:9">
      <c r="A7651" s="13" t="s">
        <v>40131</v>
      </c>
      <c r="B7651" s="14" t="s">
        <v>40132</v>
      </c>
      <c r="C7651" s="14" t="s">
        <v>22260</v>
      </c>
      <c r="D7651" s="14" t="s">
        <v>40133</v>
      </c>
      <c r="E7651" s="6" t="str">
        <f>VLOOKUP(C7651,relationships!$A$2:$B$25,2,0)</f>
        <v>Bạn trai</v>
      </c>
      <c r="G7651" s="14" t="s">
        <v>40132</v>
      </c>
      <c r="H7651" s="13" t="s">
        <v>40131</v>
      </c>
      <c r="I7651" t="s">
        <v>25233</v>
      </c>
    </row>
    <row r="7652" spans="1:9">
      <c r="A7652" s="11" t="s">
        <v>40134</v>
      </c>
      <c r="B7652" s="12" t="s">
        <v>40135</v>
      </c>
      <c r="C7652" s="12" t="s">
        <v>22811</v>
      </c>
      <c r="D7652" s="12" t="s">
        <v>40136</v>
      </c>
      <c r="E7652" s="6" t="str">
        <f>VLOOKUP(C7652,relationships!$A$2:$B$25,2,0)</f>
        <v>Bà</v>
      </c>
      <c r="G7652" s="12" t="s">
        <v>40135</v>
      </c>
      <c r="H7652" s="11" t="s">
        <v>40134</v>
      </c>
      <c r="I7652" t="s">
        <v>25234</v>
      </c>
    </row>
    <row r="7653" spans="1:9">
      <c r="A7653" s="13" t="s">
        <v>40137</v>
      </c>
      <c r="B7653" s="14" t="s">
        <v>40138</v>
      </c>
      <c r="C7653" s="14" t="s">
        <v>17884</v>
      </c>
      <c r="D7653" s="14" t="s">
        <v>40139</v>
      </c>
      <c r="E7653" s="6" t="str">
        <f>VLOOKUP(C7653,relationships!$A$2:$B$25,2,0)</f>
        <v>Sếp</v>
      </c>
      <c r="G7653" s="14" t="s">
        <v>40138</v>
      </c>
      <c r="H7653" s="13" t="s">
        <v>40137</v>
      </c>
      <c r="I7653" t="s">
        <v>25238</v>
      </c>
    </row>
    <row r="7654" spans="1:9">
      <c r="A7654" s="11" t="s">
        <v>40140</v>
      </c>
      <c r="B7654" s="12" t="s">
        <v>21232</v>
      </c>
      <c r="C7654" s="12" t="s">
        <v>16415</v>
      </c>
      <c r="D7654" s="12" t="s">
        <v>40141</v>
      </c>
      <c r="E7654" s="6" t="str">
        <f>VLOOKUP(C7654,relationships!$A$2:$B$25,2,0)</f>
        <v>Tôi</v>
      </c>
      <c r="G7654" s="12" t="s">
        <v>21232</v>
      </c>
      <c r="H7654" s="11" t="s">
        <v>40140</v>
      </c>
      <c r="I7654" t="s">
        <v>25150</v>
      </c>
    </row>
    <row r="7655" spans="1:9">
      <c r="A7655" s="13" t="s">
        <v>40142</v>
      </c>
      <c r="B7655" s="14" t="s">
        <v>40143</v>
      </c>
      <c r="C7655" s="14" t="s">
        <v>16415</v>
      </c>
      <c r="D7655" s="14" t="s">
        <v>40144</v>
      </c>
      <c r="E7655" s="6" t="str">
        <f>VLOOKUP(C7655,relationships!$A$2:$B$25,2,0)</f>
        <v>Tôi</v>
      </c>
      <c r="G7655" s="14" t="s">
        <v>40143</v>
      </c>
      <c r="H7655" s="13" t="s">
        <v>40142</v>
      </c>
      <c r="I7655" t="s">
        <v>25150</v>
      </c>
    </row>
    <row r="7656" spans="1:9">
      <c r="A7656" s="11" t="s">
        <v>40145</v>
      </c>
      <c r="B7656" s="12" t="s">
        <v>40146</v>
      </c>
      <c r="C7656" s="12" t="s">
        <v>17884</v>
      </c>
      <c r="D7656" s="12" t="s">
        <v>40147</v>
      </c>
      <c r="E7656" s="6" t="str">
        <f>VLOOKUP(C7656,relationships!$A$2:$B$25,2,0)</f>
        <v>Sếp</v>
      </c>
      <c r="G7656" s="12" t="s">
        <v>40146</v>
      </c>
      <c r="H7656" s="11" t="s">
        <v>40145</v>
      </c>
      <c r="I7656" t="s">
        <v>25238</v>
      </c>
    </row>
    <row r="7657" spans="1:9">
      <c r="A7657" s="13" t="s">
        <v>40148</v>
      </c>
      <c r="B7657" s="14" t="s">
        <v>40149</v>
      </c>
      <c r="C7657" s="14" t="s">
        <v>22260</v>
      </c>
      <c r="D7657" s="14" t="s">
        <v>40150</v>
      </c>
      <c r="E7657" s="6" t="str">
        <f>VLOOKUP(C7657,relationships!$A$2:$B$25,2,0)</f>
        <v>Bạn trai</v>
      </c>
      <c r="G7657" s="14" t="s">
        <v>40149</v>
      </c>
      <c r="H7657" s="13" t="s">
        <v>40148</v>
      </c>
      <c r="I7657" t="s">
        <v>25233</v>
      </c>
    </row>
    <row r="7658" spans="1:9">
      <c r="A7658" s="11" t="s">
        <v>40151</v>
      </c>
      <c r="B7658" s="12" t="s">
        <v>40152</v>
      </c>
      <c r="C7658" s="12" t="s">
        <v>19846</v>
      </c>
      <c r="D7658" s="12" t="s">
        <v>40153</v>
      </c>
      <c r="E7658" s="6" t="str">
        <f>VLOOKUP(C7658,relationships!$A$2:$B$25,2,0)</f>
        <v>Mẹ</v>
      </c>
      <c r="G7658" s="12" t="s">
        <v>40152</v>
      </c>
      <c r="H7658" s="11" t="s">
        <v>40151</v>
      </c>
      <c r="I7658" t="s">
        <v>25153</v>
      </c>
    </row>
    <row r="7659" spans="1:9">
      <c r="A7659" s="13" t="s">
        <v>40154</v>
      </c>
      <c r="B7659" s="14" t="s">
        <v>40155</v>
      </c>
      <c r="C7659" s="14" t="s">
        <v>19846</v>
      </c>
      <c r="D7659" s="14" t="s">
        <v>40156</v>
      </c>
      <c r="E7659" s="6" t="str">
        <f>VLOOKUP(C7659,relationships!$A$2:$B$25,2,0)</f>
        <v>Mẹ</v>
      </c>
      <c r="G7659" s="14" t="s">
        <v>40155</v>
      </c>
      <c r="H7659" s="13" t="s">
        <v>40154</v>
      </c>
      <c r="I7659" t="s">
        <v>25153</v>
      </c>
    </row>
    <row r="7660" spans="1:9">
      <c r="A7660" s="11" t="s">
        <v>40157</v>
      </c>
      <c r="B7660" s="12" t="s">
        <v>40158</v>
      </c>
      <c r="C7660" s="12" t="s">
        <v>19846</v>
      </c>
      <c r="D7660" s="12" t="s">
        <v>40159</v>
      </c>
      <c r="E7660" s="6" t="str">
        <f>VLOOKUP(C7660,relationships!$A$2:$B$25,2,0)</f>
        <v>Mẹ</v>
      </c>
      <c r="G7660" s="12" t="s">
        <v>40158</v>
      </c>
      <c r="H7660" s="11" t="s">
        <v>40157</v>
      </c>
      <c r="I7660" t="s">
        <v>25153</v>
      </c>
    </row>
    <row r="7661" spans="1:9">
      <c r="A7661" s="13" t="s">
        <v>40160</v>
      </c>
      <c r="B7661" s="14" t="s">
        <v>40161</v>
      </c>
      <c r="C7661" s="14" t="s">
        <v>19846</v>
      </c>
      <c r="D7661" s="14" t="s">
        <v>40162</v>
      </c>
      <c r="E7661" s="6" t="str">
        <f>VLOOKUP(C7661,relationships!$A$2:$B$25,2,0)</f>
        <v>Mẹ</v>
      </c>
      <c r="G7661" s="14" t="s">
        <v>40161</v>
      </c>
      <c r="H7661" s="13" t="s">
        <v>40160</v>
      </c>
      <c r="I7661" t="s">
        <v>25153</v>
      </c>
    </row>
    <row r="7662" spans="1:9">
      <c r="A7662" s="11" t="s">
        <v>40163</v>
      </c>
      <c r="B7662" s="12" t="s">
        <v>40164</v>
      </c>
      <c r="C7662" s="12" t="s">
        <v>16593</v>
      </c>
      <c r="D7662" s="12" t="s">
        <v>40165</v>
      </c>
      <c r="E7662" s="6" t="str">
        <f>VLOOKUP(C7662,relationships!$A$2:$B$25,2,0)</f>
        <v>Vợ</v>
      </c>
      <c r="G7662" s="12" t="s">
        <v>40164</v>
      </c>
      <c r="H7662" s="11" t="s">
        <v>40163</v>
      </c>
      <c r="I7662" t="s">
        <v>25154</v>
      </c>
    </row>
    <row r="7663" spans="1:9">
      <c r="A7663" s="13" t="s">
        <v>40166</v>
      </c>
      <c r="B7663" s="14" t="s">
        <v>40167</v>
      </c>
      <c r="C7663" s="14" t="s">
        <v>19846</v>
      </c>
      <c r="D7663" s="14" t="s">
        <v>40168</v>
      </c>
      <c r="E7663" s="6" t="str">
        <f>VLOOKUP(C7663,relationships!$A$2:$B$25,2,0)</f>
        <v>Mẹ</v>
      </c>
      <c r="G7663" s="14" t="s">
        <v>40167</v>
      </c>
      <c r="H7663" s="13" t="s">
        <v>40166</v>
      </c>
      <c r="I7663" t="s">
        <v>25153</v>
      </c>
    </row>
    <row r="7664" spans="1:9">
      <c r="A7664" s="11" t="s">
        <v>40169</v>
      </c>
      <c r="B7664" s="12" t="s">
        <v>40170</v>
      </c>
      <c r="C7664" s="12" t="s">
        <v>19846</v>
      </c>
      <c r="D7664" s="12" t="s">
        <v>40171</v>
      </c>
      <c r="E7664" s="6" t="str">
        <f>VLOOKUP(C7664,relationships!$A$2:$B$25,2,0)</f>
        <v>Mẹ</v>
      </c>
      <c r="G7664" s="12" t="s">
        <v>40170</v>
      </c>
      <c r="H7664" s="11" t="s">
        <v>40169</v>
      </c>
      <c r="I7664" t="s">
        <v>25153</v>
      </c>
    </row>
    <row r="7665" spans="1:9">
      <c r="A7665" s="13" t="s">
        <v>40172</v>
      </c>
      <c r="B7665" s="14" t="s">
        <v>40173</v>
      </c>
      <c r="C7665" s="14" t="s">
        <v>16593</v>
      </c>
      <c r="D7665" s="14" t="s">
        <v>40174</v>
      </c>
      <c r="E7665" s="6" t="str">
        <f>VLOOKUP(C7665,relationships!$A$2:$B$25,2,0)</f>
        <v>Vợ</v>
      </c>
      <c r="G7665" s="14" t="s">
        <v>40173</v>
      </c>
      <c r="H7665" s="13" t="s">
        <v>40172</v>
      </c>
      <c r="I7665" t="s">
        <v>25154</v>
      </c>
    </row>
    <row r="7666" spans="1:9">
      <c r="A7666" s="11" t="s">
        <v>40175</v>
      </c>
      <c r="B7666" s="12" t="s">
        <v>40176</v>
      </c>
      <c r="C7666" s="12" t="s">
        <v>16360</v>
      </c>
      <c r="D7666" s="12" t="s">
        <v>40177</v>
      </c>
      <c r="E7666" s="6" t="str">
        <f>VLOOKUP(C7666,relationships!$A$2:$B$25,2,0)</f>
        <v>Chị em gái</v>
      </c>
      <c r="G7666" s="12" t="s">
        <v>40176</v>
      </c>
      <c r="H7666" s="11" t="s">
        <v>40175</v>
      </c>
      <c r="I7666" t="s">
        <v>25156</v>
      </c>
    </row>
    <row r="7667" spans="1:9">
      <c r="A7667" s="13" t="s">
        <v>40178</v>
      </c>
      <c r="B7667" s="14" t="s">
        <v>40179</v>
      </c>
      <c r="C7667" s="14" t="s">
        <v>19846</v>
      </c>
      <c r="D7667" s="14" t="s">
        <v>40180</v>
      </c>
      <c r="E7667" s="6" t="str">
        <f>VLOOKUP(C7667,relationships!$A$2:$B$25,2,0)</f>
        <v>Mẹ</v>
      </c>
      <c r="G7667" s="14" t="s">
        <v>40179</v>
      </c>
      <c r="H7667" s="13" t="s">
        <v>40178</v>
      </c>
      <c r="I7667" t="s">
        <v>25153</v>
      </c>
    </row>
    <row r="7668" spans="1:9">
      <c r="A7668" s="11" t="s">
        <v>40181</v>
      </c>
      <c r="B7668" s="12" t="s">
        <v>40182</v>
      </c>
      <c r="C7668" s="12" t="s">
        <v>19846</v>
      </c>
      <c r="D7668" s="12" t="s">
        <v>40183</v>
      </c>
      <c r="E7668" s="6" t="str">
        <f>VLOOKUP(C7668,relationships!$A$2:$B$25,2,0)</f>
        <v>Mẹ</v>
      </c>
      <c r="G7668" s="12" t="s">
        <v>40182</v>
      </c>
      <c r="H7668" s="11" t="s">
        <v>40181</v>
      </c>
      <c r="I7668" t="s">
        <v>25153</v>
      </c>
    </row>
    <row r="7669" spans="1:9">
      <c r="A7669" s="13" t="s">
        <v>40184</v>
      </c>
      <c r="B7669" s="14" t="s">
        <v>40185</v>
      </c>
      <c r="C7669" s="14" t="s">
        <v>19846</v>
      </c>
      <c r="D7669" s="14" t="s">
        <v>40186</v>
      </c>
      <c r="E7669" s="6" t="str">
        <f>VLOOKUP(C7669,relationships!$A$2:$B$25,2,0)</f>
        <v>Mẹ</v>
      </c>
      <c r="G7669" s="14" t="s">
        <v>40185</v>
      </c>
      <c r="H7669" s="13" t="s">
        <v>40184</v>
      </c>
      <c r="I7669" t="s">
        <v>25153</v>
      </c>
    </row>
    <row r="7670" spans="1:9">
      <c r="A7670" s="11" t="s">
        <v>40187</v>
      </c>
      <c r="B7670" s="12" t="s">
        <v>40188</v>
      </c>
      <c r="C7670" s="12" t="s">
        <v>19846</v>
      </c>
      <c r="D7670" s="12" t="s">
        <v>40189</v>
      </c>
      <c r="E7670" s="6" t="str">
        <f>VLOOKUP(C7670,relationships!$A$2:$B$25,2,0)</f>
        <v>Mẹ</v>
      </c>
      <c r="G7670" s="12" t="s">
        <v>40188</v>
      </c>
      <c r="H7670" s="11" t="s">
        <v>40187</v>
      </c>
      <c r="I7670" t="s">
        <v>25153</v>
      </c>
    </row>
    <row r="7671" spans="1:9">
      <c r="A7671" s="13" t="s">
        <v>40190</v>
      </c>
      <c r="B7671" s="14" t="s">
        <v>40191</v>
      </c>
      <c r="C7671" s="14" t="s">
        <v>19846</v>
      </c>
      <c r="D7671" s="14" t="s">
        <v>40192</v>
      </c>
      <c r="E7671" s="6" t="str">
        <f>VLOOKUP(C7671,relationships!$A$2:$B$25,2,0)</f>
        <v>Mẹ</v>
      </c>
      <c r="G7671" s="14" t="s">
        <v>40191</v>
      </c>
      <c r="H7671" s="13" t="s">
        <v>40190</v>
      </c>
      <c r="I7671" t="s">
        <v>25153</v>
      </c>
    </row>
    <row r="7672" spans="1:9">
      <c r="A7672" s="11" t="s">
        <v>40193</v>
      </c>
      <c r="B7672" s="12" t="s">
        <v>40194</v>
      </c>
      <c r="C7672" s="12" t="s">
        <v>16360</v>
      </c>
      <c r="D7672" s="12" t="s">
        <v>40195</v>
      </c>
      <c r="E7672" s="6" t="str">
        <f>VLOOKUP(C7672,relationships!$A$2:$B$25,2,0)</f>
        <v>Chị em gái</v>
      </c>
      <c r="G7672" s="12" t="s">
        <v>40194</v>
      </c>
      <c r="H7672" s="11" t="s">
        <v>40193</v>
      </c>
      <c r="I7672" t="s">
        <v>25156</v>
      </c>
    </row>
    <row r="7673" spans="1:9">
      <c r="A7673" s="13" t="s">
        <v>40196</v>
      </c>
      <c r="B7673" s="14" t="s">
        <v>40197</v>
      </c>
      <c r="C7673" s="14" t="s">
        <v>19846</v>
      </c>
      <c r="D7673" s="14" t="s">
        <v>40198</v>
      </c>
      <c r="E7673" s="6" t="str">
        <f>VLOOKUP(C7673,relationships!$A$2:$B$25,2,0)</f>
        <v>Mẹ</v>
      </c>
      <c r="G7673" s="14" t="s">
        <v>40197</v>
      </c>
      <c r="H7673" s="13" t="s">
        <v>40196</v>
      </c>
      <c r="I7673" t="s">
        <v>25153</v>
      </c>
    </row>
    <row r="7674" spans="1:9">
      <c r="A7674" s="11" t="s">
        <v>40199</v>
      </c>
      <c r="B7674" s="12" t="s">
        <v>40200</v>
      </c>
      <c r="C7674" s="12" t="s">
        <v>19846</v>
      </c>
      <c r="D7674" s="12" t="s">
        <v>40201</v>
      </c>
      <c r="E7674" s="6" t="str">
        <f>VLOOKUP(C7674,relationships!$A$2:$B$25,2,0)</f>
        <v>Mẹ</v>
      </c>
      <c r="G7674" s="12" t="s">
        <v>40200</v>
      </c>
      <c r="H7674" s="11" t="s">
        <v>40199</v>
      </c>
      <c r="I7674" t="s">
        <v>25153</v>
      </c>
    </row>
    <row r="7675" spans="1:9">
      <c r="A7675" s="13" t="s">
        <v>40202</v>
      </c>
      <c r="B7675" s="14" t="s">
        <v>40203</v>
      </c>
      <c r="C7675" s="14" t="s">
        <v>16415</v>
      </c>
      <c r="D7675" s="14" t="s">
        <v>40204</v>
      </c>
      <c r="E7675" s="6" t="str">
        <f>VLOOKUP(C7675,relationships!$A$2:$B$25,2,0)</f>
        <v>Tôi</v>
      </c>
      <c r="G7675" s="14" t="s">
        <v>40203</v>
      </c>
      <c r="H7675" s="13" t="s">
        <v>40202</v>
      </c>
      <c r="I7675" t="s">
        <v>25150</v>
      </c>
    </row>
    <row r="7676" spans="1:9">
      <c r="A7676" s="11" t="s">
        <v>40205</v>
      </c>
      <c r="B7676" s="12" t="s">
        <v>40206</v>
      </c>
      <c r="C7676" s="12" t="s">
        <v>19846</v>
      </c>
      <c r="D7676" s="12" t="s">
        <v>40207</v>
      </c>
      <c r="E7676" s="6" t="str">
        <f>VLOOKUP(C7676,relationships!$A$2:$B$25,2,0)</f>
        <v>Mẹ</v>
      </c>
      <c r="G7676" s="12" t="s">
        <v>40206</v>
      </c>
      <c r="H7676" s="11" t="s">
        <v>40205</v>
      </c>
      <c r="I7676" t="s">
        <v>25153</v>
      </c>
    </row>
    <row r="7677" spans="1:9">
      <c r="A7677" s="13" t="s">
        <v>40208</v>
      </c>
      <c r="B7677" s="14" t="s">
        <v>40155</v>
      </c>
      <c r="C7677" s="14" t="s">
        <v>16593</v>
      </c>
      <c r="D7677" s="14" t="s">
        <v>40209</v>
      </c>
      <c r="E7677" s="6" t="str">
        <f>VLOOKUP(C7677,relationships!$A$2:$B$25,2,0)</f>
        <v>Vợ</v>
      </c>
      <c r="G7677" s="14" t="s">
        <v>40155</v>
      </c>
      <c r="H7677" s="13" t="s">
        <v>40208</v>
      </c>
      <c r="I7677" t="s">
        <v>25154</v>
      </c>
    </row>
    <row r="7678" spans="1:9">
      <c r="A7678" s="11" t="s">
        <v>40210</v>
      </c>
      <c r="B7678" s="12" t="s">
        <v>40211</v>
      </c>
      <c r="C7678" s="12" t="s">
        <v>19846</v>
      </c>
      <c r="D7678" s="12" t="s">
        <v>40212</v>
      </c>
      <c r="E7678" s="6" t="str">
        <f>VLOOKUP(C7678,relationships!$A$2:$B$25,2,0)</f>
        <v>Mẹ</v>
      </c>
      <c r="G7678" s="12" t="s">
        <v>40211</v>
      </c>
      <c r="H7678" s="11" t="s">
        <v>40210</v>
      </c>
      <c r="I7678" t="s">
        <v>25153</v>
      </c>
    </row>
    <row r="7679" spans="1:9">
      <c r="A7679" s="13" t="s">
        <v>40213</v>
      </c>
      <c r="B7679" s="14" t="s">
        <v>40214</v>
      </c>
      <c r="C7679" s="14" t="s">
        <v>19846</v>
      </c>
      <c r="D7679" s="14" t="s">
        <v>40215</v>
      </c>
      <c r="E7679" s="6" t="str">
        <f>VLOOKUP(C7679,relationships!$A$2:$B$25,2,0)</f>
        <v>Mẹ</v>
      </c>
      <c r="G7679" s="14" t="s">
        <v>40214</v>
      </c>
      <c r="H7679" s="13" t="s">
        <v>40213</v>
      </c>
      <c r="I7679" t="s">
        <v>25153</v>
      </c>
    </row>
    <row r="7680" spans="1:9">
      <c r="A7680" s="11" t="s">
        <v>40216</v>
      </c>
      <c r="B7680" s="12" t="s">
        <v>40217</v>
      </c>
      <c r="C7680" s="12" t="s">
        <v>16360</v>
      </c>
      <c r="D7680" s="12" t="s">
        <v>40218</v>
      </c>
      <c r="E7680" s="6" t="str">
        <f>VLOOKUP(C7680,relationships!$A$2:$B$25,2,0)</f>
        <v>Chị em gái</v>
      </c>
      <c r="G7680" s="12" t="s">
        <v>40217</v>
      </c>
      <c r="H7680" s="11" t="s">
        <v>40216</v>
      </c>
      <c r="I7680" t="s">
        <v>25156</v>
      </c>
    </row>
    <row r="7681" spans="1:9">
      <c r="A7681" s="13" t="s">
        <v>40219</v>
      </c>
      <c r="B7681" s="14" t="s">
        <v>40220</v>
      </c>
      <c r="C7681" s="14" t="s">
        <v>16343</v>
      </c>
      <c r="D7681" s="14" t="s">
        <v>40221</v>
      </c>
      <c r="E7681" s="6" t="str">
        <f>VLOOKUP(C7681,relationships!$A$2:$B$25,2,0)</f>
        <v>Bạn gái</v>
      </c>
      <c r="G7681" s="14" t="s">
        <v>40220</v>
      </c>
      <c r="H7681" s="13" t="s">
        <v>40219</v>
      </c>
      <c r="I7681" t="s">
        <v>25151</v>
      </c>
    </row>
    <row r="7682" spans="1:9">
      <c r="A7682" s="11" t="s">
        <v>40222</v>
      </c>
      <c r="B7682" s="12" t="s">
        <v>40223</v>
      </c>
      <c r="C7682" s="12" t="s">
        <v>16593</v>
      </c>
      <c r="D7682" s="12" t="s">
        <v>40224</v>
      </c>
      <c r="E7682" s="6" t="str">
        <f>VLOOKUP(C7682,relationships!$A$2:$B$25,2,0)</f>
        <v>Vợ</v>
      </c>
      <c r="G7682" s="12" t="s">
        <v>40223</v>
      </c>
      <c r="H7682" s="11" t="s">
        <v>40222</v>
      </c>
      <c r="I7682" t="s">
        <v>25154</v>
      </c>
    </row>
    <row r="7683" spans="1:9">
      <c r="A7683" s="13" t="s">
        <v>40225</v>
      </c>
      <c r="B7683" s="14" t="s">
        <v>40226</v>
      </c>
      <c r="C7683" s="14" t="s">
        <v>19846</v>
      </c>
      <c r="D7683" s="14" t="s">
        <v>40227</v>
      </c>
      <c r="E7683" s="6" t="str">
        <f>VLOOKUP(C7683,relationships!$A$2:$B$25,2,0)</f>
        <v>Mẹ</v>
      </c>
      <c r="G7683" s="14" t="s">
        <v>40226</v>
      </c>
      <c r="H7683" s="13" t="s">
        <v>40225</v>
      </c>
      <c r="I7683" t="s">
        <v>25153</v>
      </c>
    </row>
    <row r="7684" spans="1:9">
      <c r="A7684" s="11" t="s">
        <v>40228</v>
      </c>
      <c r="B7684" s="12" t="s">
        <v>40229</v>
      </c>
      <c r="C7684" s="12" t="s">
        <v>16428</v>
      </c>
      <c r="D7684" s="12" t="s">
        <v>40230</v>
      </c>
      <c r="E7684" s="6" t="str">
        <f>VLOOKUP(C7684,relationships!$A$2:$B$25,2,0)</f>
        <v>Bạn bè</v>
      </c>
      <c r="G7684" s="12" t="s">
        <v>40229</v>
      </c>
      <c r="H7684" s="11" t="s">
        <v>40228</v>
      </c>
      <c r="I7684" t="s">
        <v>25152</v>
      </c>
    </row>
    <row r="7685" spans="1:9">
      <c r="A7685" s="13" t="s">
        <v>40231</v>
      </c>
      <c r="B7685" s="14" t="s">
        <v>40232</v>
      </c>
      <c r="C7685" s="14" t="s">
        <v>16415</v>
      </c>
      <c r="D7685" s="14" t="s">
        <v>40233</v>
      </c>
      <c r="E7685" s="6" t="str">
        <f>VLOOKUP(C7685,relationships!$A$2:$B$25,2,0)</f>
        <v>Tôi</v>
      </c>
      <c r="G7685" s="14" t="s">
        <v>40232</v>
      </c>
      <c r="H7685" s="13" t="s">
        <v>40231</v>
      </c>
      <c r="I7685" t="s">
        <v>25150</v>
      </c>
    </row>
    <row r="7686" spans="1:9">
      <c r="A7686" s="11" t="s">
        <v>40234</v>
      </c>
      <c r="B7686" s="12" t="s">
        <v>40235</v>
      </c>
      <c r="C7686" s="12" t="s">
        <v>16428</v>
      </c>
      <c r="D7686" s="12" t="s">
        <v>40236</v>
      </c>
      <c r="E7686" s="6" t="str">
        <f>VLOOKUP(C7686,relationships!$A$2:$B$25,2,0)</f>
        <v>Bạn bè</v>
      </c>
      <c r="G7686" s="12" t="s">
        <v>40235</v>
      </c>
      <c r="H7686" s="11" t="s">
        <v>40234</v>
      </c>
      <c r="I7686" t="s">
        <v>25152</v>
      </c>
    </row>
    <row r="7687" spans="1:9">
      <c r="A7687" s="13" t="s">
        <v>40237</v>
      </c>
      <c r="B7687" s="14" t="s">
        <v>40238</v>
      </c>
      <c r="C7687" s="14" t="s">
        <v>19846</v>
      </c>
      <c r="D7687" s="14" t="s">
        <v>40239</v>
      </c>
      <c r="E7687" s="6" t="str">
        <f>VLOOKUP(C7687,relationships!$A$2:$B$25,2,0)</f>
        <v>Mẹ</v>
      </c>
      <c r="G7687" s="14" t="s">
        <v>40238</v>
      </c>
      <c r="H7687" s="13" t="s">
        <v>40237</v>
      </c>
      <c r="I7687" t="s">
        <v>25153</v>
      </c>
    </row>
    <row r="7688" spans="1:9">
      <c r="A7688" s="11" t="s">
        <v>40240</v>
      </c>
      <c r="B7688" s="12" t="s">
        <v>40241</v>
      </c>
      <c r="C7688" s="12" t="s">
        <v>19846</v>
      </c>
      <c r="D7688" s="12" t="s">
        <v>40242</v>
      </c>
      <c r="E7688" s="6" t="str">
        <f>VLOOKUP(C7688,relationships!$A$2:$B$25,2,0)</f>
        <v>Mẹ</v>
      </c>
      <c r="G7688" s="12" t="s">
        <v>40241</v>
      </c>
      <c r="H7688" s="11" t="s">
        <v>40240</v>
      </c>
      <c r="I7688" t="s">
        <v>25153</v>
      </c>
    </row>
    <row r="7689" spans="1:9">
      <c r="A7689" s="13" t="s">
        <v>40243</v>
      </c>
      <c r="B7689" s="14" t="s">
        <v>40244</v>
      </c>
      <c r="C7689" s="14" t="s">
        <v>19846</v>
      </c>
      <c r="D7689" s="14" t="s">
        <v>40245</v>
      </c>
      <c r="E7689" s="6" t="str">
        <f>VLOOKUP(C7689,relationships!$A$2:$B$25,2,0)</f>
        <v>Mẹ</v>
      </c>
      <c r="G7689" s="14" t="s">
        <v>40244</v>
      </c>
      <c r="H7689" s="13" t="s">
        <v>40243</v>
      </c>
      <c r="I7689" t="s">
        <v>25153</v>
      </c>
    </row>
    <row r="7690" spans="1:9">
      <c r="A7690" s="11" t="s">
        <v>40246</v>
      </c>
      <c r="B7690" s="12" t="s">
        <v>40247</v>
      </c>
      <c r="C7690" s="12" t="s">
        <v>16593</v>
      </c>
      <c r="D7690" s="12" t="s">
        <v>40248</v>
      </c>
      <c r="E7690" s="6" t="str">
        <f>VLOOKUP(C7690,relationships!$A$2:$B$25,2,0)</f>
        <v>Vợ</v>
      </c>
      <c r="G7690" s="12" t="s">
        <v>40247</v>
      </c>
      <c r="H7690" s="11" t="s">
        <v>40246</v>
      </c>
      <c r="I7690" t="s">
        <v>25154</v>
      </c>
    </row>
    <row r="7691" spans="1:9">
      <c r="A7691" s="13" t="s">
        <v>40249</v>
      </c>
      <c r="B7691" s="14" t="s">
        <v>40170</v>
      </c>
      <c r="C7691" s="14" t="s">
        <v>16360</v>
      </c>
      <c r="D7691" s="14" t="s">
        <v>40250</v>
      </c>
      <c r="E7691" s="6" t="str">
        <f>VLOOKUP(C7691,relationships!$A$2:$B$25,2,0)</f>
        <v>Chị em gái</v>
      </c>
      <c r="G7691" s="14" t="s">
        <v>40170</v>
      </c>
      <c r="H7691" s="13" t="s">
        <v>40249</v>
      </c>
      <c r="I7691" t="s">
        <v>25156</v>
      </c>
    </row>
    <row r="7692" spans="1:9">
      <c r="A7692" s="11" t="s">
        <v>40251</v>
      </c>
      <c r="B7692" s="12" t="s">
        <v>40252</v>
      </c>
      <c r="C7692" s="12" t="s">
        <v>19846</v>
      </c>
      <c r="D7692" s="12" t="s">
        <v>40253</v>
      </c>
      <c r="E7692" s="6" t="str">
        <f>VLOOKUP(C7692,relationships!$A$2:$B$25,2,0)</f>
        <v>Mẹ</v>
      </c>
      <c r="G7692" s="12" t="s">
        <v>40252</v>
      </c>
      <c r="H7692" s="11" t="s">
        <v>40251</v>
      </c>
      <c r="I7692" t="s">
        <v>25153</v>
      </c>
    </row>
    <row r="7693" spans="1:9">
      <c r="A7693" s="13" t="s">
        <v>40254</v>
      </c>
      <c r="B7693" s="14" t="s">
        <v>40255</v>
      </c>
      <c r="C7693" s="14" t="s">
        <v>16415</v>
      </c>
      <c r="D7693" s="14" t="s">
        <v>40256</v>
      </c>
      <c r="E7693" s="6" t="str">
        <f>VLOOKUP(C7693,relationships!$A$2:$B$25,2,0)</f>
        <v>Tôi</v>
      </c>
      <c r="G7693" s="14" t="s">
        <v>40255</v>
      </c>
      <c r="H7693" s="13" t="s">
        <v>40254</v>
      </c>
      <c r="I7693" t="s">
        <v>25150</v>
      </c>
    </row>
    <row r="7694" spans="1:9">
      <c r="A7694" s="11" t="s">
        <v>40257</v>
      </c>
      <c r="B7694" s="12" t="s">
        <v>40258</v>
      </c>
      <c r="C7694" s="12" t="s">
        <v>22811</v>
      </c>
      <c r="D7694" s="12" t="s">
        <v>40259</v>
      </c>
      <c r="E7694" s="6" t="str">
        <f>VLOOKUP(C7694,relationships!$A$2:$B$25,2,0)</f>
        <v>Bà</v>
      </c>
      <c r="G7694" s="12" t="s">
        <v>40258</v>
      </c>
      <c r="H7694" s="11" t="s">
        <v>40257</v>
      </c>
      <c r="I7694" t="s">
        <v>25234</v>
      </c>
    </row>
    <row r="7695" spans="1:9">
      <c r="A7695" s="13" t="s">
        <v>40260</v>
      </c>
      <c r="B7695" s="14" t="s">
        <v>40261</v>
      </c>
      <c r="C7695" s="14" t="s">
        <v>16423</v>
      </c>
      <c r="D7695" s="14" t="s">
        <v>40262</v>
      </c>
      <c r="E7695" s="6" t="str">
        <f>VLOOKUP(C7695,relationships!$A$2:$B$25,2,0)</f>
        <v>Một ai đó</v>
      </c>
      <c r="G7695" s="14" t="s">
        <v>40261</v>
      </c>
      <c r="H7695" s="13" t="s">
        <v>40260</v>
      </c>
      <c r="I7695" t="s">
        <v>25227</v>
      </c>
    </row>
    <row r="7696" spans="1:9">
      <c r="A7696" s="11" t="s">
        <v>40263</v>
      </c>
      <c r="B7696" s="12" t="s">
        <v>40264</v>
      </c>
      <c r="C7696" s="12" t="s">
        <v>19846</v>
      </c>
      <c r="D7696" s="12" t="s">
        <v>40265</v>
      </c>
      <c r="E7696" s="6" t="str">
        <f>VLOOKUP(C7696,relationships!$A$2:$B$25,2,0)</f>
        <v>Mẹ</v>
      </c>
      <c r="G7696" s="12" t="s">
        <v>40264</v>
      </c>
      <c r="H7696" s="11" t="s">
        <v>40263</v>
      </c>
      <c r="I7696" t="s">
        <v>25153</v>
      </c>
    </row>
    <row r="7697" spans="1:9">
      <c r="A7697" s="13" t="s">
        <v>40266</v>
      </c>
      <c r="B7697" s="14" t="s">
        <v>40267</v>
      </c>
      <c r="C7697" s="14" t="s">
        <v>19846</v>
      </c>
      <c r="D7697" s="14" t="s">
        <v>40268</v>
      </c>
      <c r="E7697" s="6" t="str">
        <f>VLOOKUP(C7697,relationships!$A$2:$B$25,2,0)</f>
        <v>Mẹ</v>
      </c>
      <c r="G7697" s="14" t="s">
        <v>40267</v>
      </c>
      <c r="H7697" s="13" t="s">
        <v>40266</v>
      </c>
      <c r="I7697" t="s">
        <v>25153</v>
      </c>
    </row>
    <row r="7698" spans="1:9">
      <c r="A7698" s="11" t="s">
        <v>40269</v>
      </c>
      <c r="B7698" s="12" t="s">
        <v>40270</v>
      </c>
      <c r="C7698" s="12" t="s">
        <v>16423</v>
      </c>
      <c r="D7698" s="12" t="s">
        <v>40271</v>
      </c>
      <c r="E7698" s="6" t="str">
        <f>VLOOKUP(C7698,relationships!$A$2:$B$25,2,0)</f>
        <v>Một ai đó</v>
      </c>
      <c r="G7698" s="12" t="s">
        <v>40270</v>
      </c>
      <c r="H7698" s="11" t="s">
        <v>40269</v>
      </c>
      <c r="I7698" t="s">
        <v>25227</v>
      </c>
    </row>
    <row r="7699" spans="1:9">
      <c r="A7699" s="13" t="s">
        <v>40272</v>
      </c>
      <c r="B7699" s="14" t="s">
        <v>40273</v>
      </c>
      <c r="C7699" s="14" t="s">
        <v>19846</v>
      </c>
      <c r="D7699" s="14" t="s">
        <v>40274</v>
      </c>
      <c r="E7699" s="6" t="str">
        <f>VLOOKUP(C7699,relationships!$A$2:$B$25,2,0)</f>
        <v>Mẹ</v>
      </c>
      <c r="G7699" s="14" t="s">
        <v>40273</v>
      </c>
      <c r="H7699" s="13" t="s">
        <v>40272</v>
      </c>
      <c r="I7699" t="s">
        <v>25153</v>
      </c>
    </row>
    <row r="7700" spans="1:9">
      <c r="A7700" s="11" t="s">
        <v>40275</v>
      </c>
      <c r="B7700" s="12" t="s">
        <v>40276</v>
      </c>
      <c r="C7700" s="12" t="s">
        <v>19846</v>
      </c>
      <c r="D7700" s="12" t="s">
        <v>40277</v>
      </c>
      <c r="E7700" s="6" t="str">
        <f>VLOOKUP(C7700,relationships!$A$2:$B$25,2,0)</f>
        <v>Mẹ</v>
      </c>
      <c r="G7700" s="12" t="s">
        <v>40276</v>
      </c>
      <c r="H7700" s="11" t="s">
        <v>40275</v>
      </c>
      <c r="I7700" t="s">
        <v>25153</v>
      </c>
    </row>
    <row r="7701" spans="1:9">
      <c r="A7701" s="13" t="s">
        <v>40278</v>
      </c>
      <c r="B7701" s="14" t="s">
        <v>40279</v>
      </c>
      <c r="C7701" s="14" t="s">
        <v>22811</v>
      </c>
      <c r="D7701" s="14" t="s">
        <v>40280</v>
      </c>
      <c r="E7701" s="6" t="str">
        <f>VLOOKUP(C7701,relationships!$A$2:$B$25,2,0)</f>
        <v>Bà</v>
      </c>
      <c r="G7701" s="14" t="s">
        <v>40279</v>
      </c>
      <c r="H7701" s="13" t="s">
        <v>40278</v>
      </c>
      <c r="I7701" t="s">
        <v>25234</v>
      </c>
    </row>
    <row r="7702" spans="1:9">
      <c r="A7702" s="11" t="s">
        <v>40281</v>
      </c>
      <c r="B7702" s="12" t="s">
        <v>40282</v>
      </c>
      <c r="C7702" s="12" t="s">
        <v>19846</v>
      </c>
      <c r="D7702" s="12" t="s">
        <v>40283</v>
      </c>
      <c r="E7702" s="6" t="str">
        <f>VLOOKUP(C7702,relationships!$A$2:$B$25,2,0)</f>
        <v>Mẹ</v>
      </c>
      <c r="G7702" s="12" t="s">
        <v>40282</v>
      </c>
      <c r="H7702" s="11" t="s">
        <v>40281</v>
      </c>
      <c r="I7702" t="s">
        <v>25153</v>
      </c>
    </row>
    <row r="7703" spans="1:9">
      <c r="A7703" s="13" t="s">
        <v>40284</v>
      </c>
      <c r="B7703" s="14" t="s">
        <v>40285</v>
      </c>
      <c r="C7703" s="14" t="s">
        <v>16360</v>
      </c>
      <c r="D7703" s="14" t="s">
        <v>40286</v>
      </c>
      <c r="E7703" s="6" t="str">
        <f>VLOOKUP(C7703,relationships!$A$2:$B$25,2,0)</f>
        <v>Chị em gái</v>
      </c>
      <c r="G7703" s="14" t="s">
        <v>40285</v>
      </c>
      <c r="H7703" s="13" t="s">
        <v>40284</v>
      </c>
      <c r="I7703" t="s">
        <v>25156</v>
      </c>
    </row>
    <row r="7704" spans="1:9">
      <c r="A7704" s="11" t="s">
        <v>40287</v>
      </c>
      <c r="B7704" s="12" t="s">
        <v>20696</v>
      </c>
      <c r="C7704" s="12" t="s">
        <v>16593</v>
      </c>
      <c r="D7704" s="12" t="s">
        <v>40288</v>
      </c>
      <c r="E7704" s="6" t="str">
        <f>VLOOKUP(C7704,relationships!$A$2:$B$25,2,0)</f>
        <v>Vợ</v>
      </c>
      <c r="G7704" s="12" t="s">
        <v>20696</v>
      </c>
      <c r="H7704" s="11" t="s">
        <v>40287</v>
      </c>
      <c r="I7704" t="s">
        <v>25154</v>
      </c>
    </row>
    <row r="7705" spans="1:9">
      <c r="A7705" s="13" t="s">
        <v>20701</v>
      </c>
      <c r="B7705" s="14" t="s">
        <v>20700</v>
      </c>
      <c r="C7705" s="14" t="s">
        <v>16343</v>
      </c>
      <c r="D7705" s="14" t="s">
        <v>40289</v>
      </c>
      <c r="E7705" s="6" t="str">
        <f>VLOOKUP(C7705,relationships!$A$2:$B$25,2,0)</f>
        <v>Bạn gái</v>
      </c>
      <c r="G7705" s="14" t="s">
        <v>20700</v>
      </c>
      <c r="H7705" s="13" t="s">
        <v>20701</v>
      </c>
      <c r="I7705" t="s">
        <v>25151</v>
      </c>
    </row>
    <row r="7706" spans="1:9">
      <c r="A7706" s="11" t="s">
        <v>40290</v>
      </c>
      <c r="B7706" s="12" t="s">
        <v>40291</v>
      </c>
      <c r="C7706" s="12" t="s">
        <v>19846</v>
      </c>
      <c r="D7706" s="12" t="s">
        <v>40292</v>
      </c>
      <c r="E7706" s="6" t="str">
        <f>VLOOKUP(C7706,relationships!$A$2:$B$25,2,0)</f>
        <v>Mẹ</v>
      </c>
      <c r="G7706" s="12" t="s">
        <v>40291</v>
      </c>
      <c r="H7706" s="11" t="s">
        <v>40290</v>
      </c>
      <c r="I7706" t="s">
        <v>25153</v>
      </c>
    </row>
    <row r="7707" spans="1:9">
      <c r="A7707" s="13" t="s">
        <v>40293</v>
      </c>
      <c r="B7707" s="14" t="s">
        <v>40294</v>
      </c>
      <c r="C7707" s="14" t="s">
        <v>16360</v>
      </c>
      <c r="D7707" s="14" t="s">
        <v>40295</v>
      </c>
      <c r="E7707" s="6" t="str">
        <f>VLOOKUP(C7707,relationships!$A$2:$B$25,2,0)</f>
        <v>Chị em gái</v>
      </c>
      <c r="G7707" s="14" t="s">
        <v>40294</v>
      </c>
      <c r="H7707" s="13" t="s">
        <v>40293</v>
      </c>
      <c r="I7707" t="s">
        <v>25156</v>
      </c>
    </row>
    <row r="7708" spans="1:9">
      <c r="A7708" s="11" t="s">
        <v>40296</v>
      </c>
      <c r="B7708" s="12" t="s">
        <v>40297</v>
      </c>
      <c r="C7708" s="12" t="s">
        <v>19846</v>
      </c>
      <c r="D7708" s="12" t="s">
        <v>40298</v>
      </c>
      <c r="E7708" s="6" t="str">
        <f>VLOOKUP(C7708,relationships!$A$2:$B$25,2,0)</f>
        <v>Mẹ</v>
      </c>
      <c r="G7708" s="12" t="s">
        <v>40297</v>
      </c>
      <c r="H7708" s="11" t="s">
        <v>40296</v>
      </c>
      <c r="I7708" t="s">
        <v>25153</v>
      </c>
    </row>
    <row r="7709" spans="1:9">
      <c r="A7709" s="13" t="s">
        <v>40299</v>
      </c>
      <c r="B7709" s="14" t="s">
        <v>40300</v>
      </c>
      <c r="C7709" s="14" t="s">
        <v>19846</v>
      </c>
      <c r="D7709" s="14" t="s">
        <v>40301</v>
      </c>
      <c r="E7709" s="6" t="str">
        <f>VLOOKUP(C7709,relationships!$A$2:$B$25,2,0)</f>
        <v>Mẹ</v>
      </c>
      <c r="G7709" s="14" t="s">
        <v>40300</v>
      </c>
      <c r="H7709" s="13" t="s">
        <v>40299</v>
      </c>
      <c r="I7709" t="s">
        <v>25153</v>
      </c>
    </row>
    <row r="7710" spans="1:9">
      <c r="A7710" s="11" t="s">
        <v>40302</v>
      </c>
      <c r="B7710" s="12" t="s">
        <v>40303</v>
      </c>
      <c r="C7710" s="12" t="s">
        <v>16593</v>
      </c>
      <c r="D7710" s="12" t="s">
        <v>40304</v>
      </c>
      <c r="E7710" s="6" t="str">
        <f>VLOOKUP(C7710,relationships!$A$2:$B$25,2,0)</f>
        <v>Vợ</v>
      </c>
      <c r="G7710" s="12" t="s">
        <v>40303</v>
      </c>
      <c r="H7710" s="11" t="s">
        <v>40302</v>
      </c>
      <c r="I7710" t="s">
        <v>25154</v>
      </c>
    </row>
    <row r="7711" spans="1:9">
      <c r="A7711" s="13" t="s">
        <v>20697</v>
      </c>
      <c r="B7711" s="14" t="s">
        <v>20696</v>
      </c>
      <c r="C7711" s="14" t="s">
        <v>19846</v>
      </c>
      <c r="D7711" s="14" t="s">
        <v>40305</v>
      </c>
      <c r="E7711" s="6" t="str">
        <f>VLOOKUP(C7711,relationships!$A$2:$B$25,2,0)</f>
        <v>Mẹ</v>
      </c>
      <c r="G7711" s="14" t="s">
        <v>20696</v>
      </c>
      <c r="H7711" s="13" t="s">
        <v>20697</v>
      </c>
      <c r="I7711" t="s">
        <v>25153</v>
      </c>
    </row>
    <row r="7712" spans="1:9">
      <c r="A7712" s="11" t="s">
        <v>40306</v>
      </c>
      <c r="B7712" s="12" t="s">
        <v>40307</v>
      </c>
      <c r="C7712" s="12" t="s">
        <v>19846</v>
      </c>
      <c r="D7712" s="12" t="s">
        <v>40308</v>
      </c>
      <c r="E7712" s="6" t="str">
        <f>VLOOKUP(C7712,relationships!$A$2:$B$25,2,0)</f>
        <v>Mẹ</v>
      </c>
      <c r="G7712" s="12" t="s">
        <v>40307</v>
      </c>
      <c r="H7712" s="11" t="s">
        <v>40306</v>
      </c>
      <c r="I7712" t="s">
        <v>25153</v>
      </c>
    </row>
    <row r="7713" spans="1:9">
      <c r="A7713" s="13" t="s">
        <v>40309</v>
      </c>
      <c r="B7713" s="14" t="s">
        <v>40310</v>
      </c>
      <c r="C7713" s="14" t="s">
        <v>19846</v>
      </c>
      <c r="D7713" s="14" t="s">
        <v>40311</v>
      </c>
      <c r="E7713" s="6" t="str">
        <f>VLOOKUP(C7713,relationships!$A$2:$B$25,2,0)</f>
        <v>Mẹ</v>
      </c>
      <c r="G7713" s="14" t="s">
        <v>40310</v>
      </c>
      <c r="H7713" s="13" t="s">
        <v>40309</v>
      </c>
      <c r="I7713" t="s">
        <v>25153</v>
      </c>
    </row>
    <row r="7714" spans="1:9">
      <c r="A7714" s="11" t="s">
        <v>40312</v>
      </c>
      <c r="B7714" s="12" t="s">
        <v>40313</v>
      </c>
      <c r="C7714" s="12" t="s">
        <v>16428</v>
      </c>
      <c r="D7714" s="12" t="s">
        <v>40314</v>
      </c>
      <c r="E7714" s="6" t="str">
        <f>VLOOKUP(C7714,relationships!$A$2:$B$25,2,0)</f>
        <v>Bạn bè</v>
      </c>
      <c r="G7714" s="12" t="s">
        <v>40313</v>
      </c>
      <c r="H7714" s="11" t="s">
        <v>40312</v>
      </c>
      <c r="I7714" t="s">
        <v>25152</v>
      </c>
    </row>
    <row r="7715" spans="1:9">
      <c r="A7715" s="13" t="s">
        <v>40315</v>
      </c>
      <c r="B7715" s="14" t="s">
        <v>40316</v>
      </c>
      <c r="C7715" s="14" t="s">
        <v>19846</v>
      </c>
      <c r="D7715" s="14" t="s">
        <v>40317</v>
      </c>
      <c r="E7715" s="6" t="str">
        <f>VLOOKUP(C7715,relationships!$A$2:$B$25,2,0)</f>
        <v>Mẹ</v>
      </c>
      <c r="G7715" s="14" t="s">
        <v>40316</v>
      </c>
      <c r="H7715" s="13" t="s">
        <v>40315</v>
      </c>
      <c r="I7715" t="s">
        <v>25153</v>
      </c>
    </row>
    <row r="7716" spans="1:9">
      <c r="A7716" s="11" t="s">
        <v>40318</v>
      </c>
      <c r="B7716" s="12" t="s">
        <v>40319</v>
      </c>
      <c r="C7716" s="12" t="s">
        <v>16360</v>
      </c>
      <c r="D7716" s="12" t="s">
        <v>40320</v>
      </c>
      <c r="E7716" s="6" t="str">
        <f>VLOOKUP(C7716,relationships!$A$2:$B$25,2,0)</f>
        <v>Chị em gái</v>
      </c>
      <c r="G7716" s="12" t="s">
        <v>40319</v>
      </c>
      <c r="H7716" s="11" t="s">
        <v>40318</v>
      </c>
      <c r="I7716" t="s">
        <v>25156</v>
      </c>
    </row>
    <row r="7717" spans="1:9">
      <c r="A7717" s="13" t="s">
        <v>40321</v>
      </c>
      <c r="B7717" s="14" t="s">
        <v>40322</v>
      </c>
      <c r="C7717" s="14" t="s">
        <v>19846</v>
      </c>
      <c r="D7717" s="14" t="s">
        <v>40323</v>
      </c>
      <c r="E7717" s="6" t="str">
        <f>VLOOKUP(C7717,relationships!$A$2:$B$25,2,0)</f>
        <v>Mẹ</v>
      </c>
      <c r="G7717" s="14" t="s">
        <v>40322</v>
      </c>
      <c r="H7717" s="13" t="s">
        <v>40321</v>
      </c>
      <c r="I7717" t="s">
        <v>25153</v>
      </c>
    </row>
    <row r="7718" spans="1:9">
      <c r="A7718" s="11" t="s">
        <v>40324</v>
      </c>
      <c r="B7718" s="12" t="s">
        <v>40325</v>
      </c>
      <c r="C7718" s="12" t="s">
        <v>16593</v>
      </c>
      <c r="D7718" s="12" t="s">
        <v>40326</v>
      </c>
      <c r="E7718" s="6" t="str">
        <f>VLOOKUP(C7718,relationships!$A$2:$B$25,2,0)</f>
        <v>Vợ</v>
      </c>
      <c r="G7718" s="12" t="s">
        <v>40325</v>
      </c>
      <c r="H7718" s="11" t="s">
        <v>40324</v>
      </c>
      <c r="I7718" t="s">
        <v>25154</v>
      </c>
    </row>
    <row r="7719" spans="1:9">
      <c r="A7719" s="13" t="s">
        <v>40327</v>
      </c>
      <c r="B7719" s="14" t="s">
        <v>40328</v>
      </c>
      <c r="C7719" s="14" t="s">
        <v>19846</v>
      </c>
      <c r="D7719" s="14" t="s">
        <v>40329</v>
      </c>
      <c r="E7719" s="6" t="str">
        <f>VLOOKUP(C7719,relationships!$A$2:$B$25,2,0)</f>
        <v>Mẹ</v>
      </c>
      <c r="G7719" s="14" t="s">
        <v>40328</v>
      </c>
      <c r="H7719" s="13" t="s">
        <v>40327</v>
      </c>
      <c r="I7719" t="s">
        <v>25153</v>
      </c>
    </row>
    <row r="7720" spans="1:9">
      <c r="A7720" s="11" t="s">
        <v>40330</v>
      </c>
      <c r="B7720" s="12" t="s">
        <v>40316</v>
      </c>
      <c r="C7720" s="12" t="s">
        <v>19846</v>
      </c>
      <c r="D7720" s="12" t="s">
        <v>40331</v>
      </c>
      <c r="E7720" s="6" t="str">
        <f>VLOOKUP(C7720,relationships!$A$2:$B$25,2,0)</f>
        <v>Mẹ</v>
      </c>
      <c r="G7720" s="12" t="s">
        <v>40316</v>
      </c>
      <c r="H7720" s="11" t="s">
        <v>40330</v>
      </c>
      <c r="I7720" t="s">
        <v>25153</v>
      </c>
    </row>
    <row r="7721" spans="1:9">
      <c r="A7721" s="13" t="s">
        <v>40332</v>
      </c>
      <c r="B7721" s="14" t="s">
        <v>40333</v>
      </c>
      <c r="C7721" s="14" t="s">
        <v>16593</v>
      </c>
      <c r="D7721" s="14" t="s">
        <v>40334</v>
      </c>
      <c r="E7721" s="6" t="str">
        <f>VLOOKUP(C7721,relationships!$A$2:$B$25,2,0)</f>
        <v>Vợ</v>
      </c>
      <c r="G7721" s="14" t="s">
        <v>40333</v>
      </c>
      <c r="H7721" s="13" t="s">
        <v>40332</v>
      </c>
      <c r="I7721" t="s">
        <v>25154</v>
      </c>
    </row>
    <row r="7722" spans="1:9">
      <c r="A7722" s="11" t="s">
        <v>40335</v>
      </c>
      <c r="B7722" s="12" t="s">
        <v>40333</v>
      </c>
      <c r="C7722" s="12" t="s">
        <v>19846</v>
      </c>
      <c r="D7722" s="12" t="s">
        <v>40336</v>
      </c>
      <c r="E7722" s="6" t="str">
        <f>VLOOKUP(C7722,relationships!$A$2:$B$25,2,0)</f>
        <v>Mẹ</v>
      </c>
      <c r="G7722" s="12" t="s">
        <v>40333</v>
      </c>
      <c r="H7722" s="11" t="s">
        <v>40335</v>
      </c>
      <c r="I7722" t="s">
        <v>25153</v>
      </c>
    </row>
    <row r="7723" spans="1:9">
      <c r="A7723" s="13" t="s">
        <v>40337</v>
      </c>
      <c r="B7723" s="14" t="s">
        <v>40338</v>
      </c>
      <c r="C7723" s="14" t="s">
        <v>16343</v>
      </c>
      <c r="D7723" s="14" t="s">
        <v>40339</v>
      </c>
      <c r="E7723" s="6" t="str">
        <f>VLOOKUP(C7723,relationships!$A$2:$B$25,2,0)</f>
        <v>Bạn gái</v>
      </c>
      <c r="G7723" s="14" t="s">
        <v>40338</v>
      </c>
      <c r="H7723" s="13" t="s">
        <v>40337</v>
      </c>
      <c r="I7723" t="s">
        <v>25151</v>
      </c>
    </row>
    <row r="7724" spans="1:9">
      <c r="A7724" s="11" t="s">
        <v>40340</v>
      </c>
      <c r="B7724" s="12" t="s">
        <v>40341</v>
      </c>
      <c r="C7724" s="12" t="s">
        <v>17884</v>
      </c>
      <c r="D7724" s="12" t="s">
        <v>40342</v>
      </c>
      <c r="E7724" s="6" t="str">
        <f>VLOOKUP(C7724,relationships!$A$2:$B$25,2,0)</f>
        <v>Sếp</v>
      </c>
      <c r="G7724" s="12" t="s">
        <v>40341</v>
      </c>
      <c r="H7724" s="11" t="s">
        <v>40340</v>
      </c>
      <c r="I7724" t="s">
        <v>25238</v>
      </c>
    </row>
    <row r="7725" spans="1:9">
      <c r="A7725" s="13" t="s">
        <v>40343</v>
      </c>
      <c r="B7725" s="14" t="s">
        <v>40344</v>
      </c>
      <c r="C7725" s="14" t="s">
        <v>19846</v>
      </c>
      <c r="D7725" s="14" t="s">
        <v>40345</v>
      </c>
      <c r="E7725" s="6" t="str">
        <f>VLOOKUP(C7725,relationships!$A$2:$B$25,2,0)</f>
        <v>Mẹ</v>
      </c>
      <c r="G7725" s="14" t="s">
        <v>40344</v>
      </c>
      <c r="H7725" s="13" t="s">
        <v>40343</v>
      </c>
      <c r="I7725" t="s">
        <v>25153</v>
      </c>
    </row>
    <row r="7726" spans="1:9">
      <c r="A7726" s="11" t="s">
        <v>40346</v>
      </c>
      <c r="B7726" s="12" t="s">
        <v>40347</v>
      </c>
      <c r="C7726" s="12" t="s">
        <v>16423</v>
      </c>
      <c r="D7726" s="12" t="s">
        <v>40348</v>
      </c>
      <c r="E7726" s="6" t="str">
        <f>VLOOKUP(C7726,relationships!$A$2:$B$25,2,0)</f>
        <v>Một ai đó</v>
      </c>
      <c r="G7726" s="12" t="s">
        <v>40347</v>
      </c>
      <c r="H7726" s="11" t="s">
        <v>40346</v>
      </c>
      <c r="I7726" t="s">
        <v>25227</v>
      </c>
    </row>
    <row r="7727" spans="1:9">
      <c r="A7727" s="13" t="s">
        <v>40349</v>
      </c>
      <c r="B7727" s="14" t="s">
        <v>40350</v>
      </c>
      <c r="C7727" s="14" t="s">
        <v>16343</v>
      </c>
      <c r="D7727" s="14" t="s">
        <v>40351</v>
      </c>
      <c r="E7727" s="6" t="str">
        <f>VLOOKUP(C7727,relationships!$A$2:$B$25,2,0)</f>
        <v>Bạn gái</v>
      </c>
      <c r="G7727" s="14" t="s">
        <v>40350</v>
      </c>
      <c r="H7727" s="13" t="s">
        <v>40349</v>
      </c>
      <c r="I7727" t="s">
        <v>25151</v>
      </c>
    </row>
    <row r="7728" spans="1:9">
      <c r="A7728" s="11" t="s">
        <v>40352</v>
      </c>
      <c r="B7728" s="12" t="s">
        <v>40353</v>
      </c>
      <c r="C7728" s="12" t="s">
        <v>19846</v>
      </c>
      <c r="D7728" s="12" t="s">
        <v>40354</v>
      </c>
      <c r="E7728" s="6" t="str">
        <f>VLOOKUP(C7728,relationships!$A$2:$B$25,2,0)</f>
        <v>Mẹ</v>
      </c>
      <c r="G7728" s="12" t="s">
        <v>40353</v>
      </c>
      <c r="H7728" s="11" t="s">
        <v>40352</v>
      </c>
      <c r="I7728" t="s">
        <v>25153</v>
      </c>
    </row>
    <row r="7729" spans="1:9">
      <c r="A7729" s="13" t="s">
        <v>40355</v>
      </c>
      <c r="B7729" s="14" t="s">
        <v>40356</v>
      </c>
      <c r="C7729" s="14" t="s">
        <v>19846</v>
      </c>
      <c r="D7729" s="14" t="s">
        <v>40357</v>
      </c>
      <c r="E7729" s="6" t="str">
        <f>VLOOKUP(C7729,relationships!$A$2:$B$25,2,0)</f>
        <v>Mẹ</v>
      </c>
      <c r="G7729" s="14" t="s">
        <v>40356</v>
      </c>
      <c r="H7729" s="13" t="s">
        <v>40355</v>
      </c>
      <c r="I7729" t="s">
        <v>25153</v>
      </c>
    </row>
    <row r="7730" spans="1:9">
      <c r="A7730" s="11" t="s">
        <v>40358</v>
      </c>
      <c r="B7730" s="12" t="s">
        <v>40359</v>
      </c>
      <c r="C7730" s="12" t="s">
        <v>16593</v>
      </c>
      <c r="D7730" s="12" t="s">
        <v>40360</v>
      </c>
      <c r="E7730" s="6" t="str">
        <f>VLOOKUP(C7730,relationships!$A$2:$B$25,2,0)</f>
        <v>Vợ</v>
      </c>
      <c r="G7730" s="12" t="s">
        <v>40359</v>
      </c>
      <c r="H7730" s="11" t="s">
        <v>40358</v>
      </c>
      <c r="I7730" t="s">
        <v>25154</v>
      </c>
    </row>
    <row r="7731" spans="1:9">
      <c r="A7731" s="13" t="s">
        <v>40361</v>
      </c>
      <c r="B7731" s="14" t="s">
        <v>40362</v>
      </c>
      <c r="C7731" s="14" t="s">
        <v>16415</v>
      </c>
      <c r="D7731" s="14" t="s">
        <v>40363</v>
      </c>
      <c r="E7731" s="6" t="str">
        <f>VLOOKUP(C7731,relationships!$A$2:$B$25,2,0)</f>
        <v>Tôi</v>
      </c>
      <c r="G7731" s="14" t="s">
        <v>40362</v>
      </c>
      <c r="H7731" s="13" t="s">
        <v>40361</v>
      </c>
      <c r="I7731" t="s">
        <v>25150</v>
      </c>
    </row>
    <row r="7732" spans="1:9">
      <c r="A7732" s="11" t="s">
        <v>40364</v>
      </c>
      <c r="B7732" s="12" t="s">
        <v>40365</v>
      </c>
      <c r="C7732" s="12" t="s">
        <v>19846</v>
      </c>
      <c r="D7732" s="12" t="s">
        <v>40366</v>
      </c>
      <c r="E7732" s="6" t="str">
        <f>VLOOKUP(C7732,relationships!$A$2:$B$25,2,0)</f>
        <v>Mẹ</v>
      </c>
      <c r="G7732" s="12" t="s">
        <v>40365</v>
      </c>
      <c r="H7732" s="11" t="s">
        <v>40364</v>
      </c>
      <c r="I7732" t="s">
        <v>25153</v>
      </c>
    </row>
    <row r="7733" spans="1:9">
      <c r="A7733" s="13" t="s">
        <v>40367</v>
      </c>
      <c r="B7733" s="14" t="s">
        <v>40270</v>
      </c>
      <c r="C7733" s="14" t="s">
        <v>16593</v>
      </c>
      <c r="D7733" s="14" t="s">
        <v>40368</v>
      </c>
      <c r="E7733" s="6" t="str">
        <f>VLOOKUP(C7733,relationships!$A$2:$B$25,2,0)</f>
        <v>Vợ</v>
      </c>
      <c r="G7733" s="14" t="s">
        <v>40270</v>
      </c>
      <c r="H7733" s="13" t="s">
        <v>40367</v>
      </c>
      <c r="I7733" t="s">
        <v>25154</v>
      </c>
    </row>
    <row r="7734" spans="1:9">
      <c r="A7734" s="11" t="s">
        <v>40369</v>
      </c>
      <c r="B7734" s="12" t="s">
        <v>40370</v>
      </c>
      <c r="C7734" s="12" t="s">
        <v>16343</v>
      </c>
      <c r="D7734" s="12" t="s">
        <v>40371</v>
      </c>
      <c r="E7734" s="6" t="str">
        <f>VLOOKUP(C7734,relationships!$A$2:$B$25,2,0)</f>
        <v>Bạn gái</v>
      </c>
      <c r="G7734" s="12" t="s">
        <v>40370</v>
      </c>
      <c r="H7734" s="11" t="s">
        <v>40369</v>
      </c>
      <c r="I7734" t="s">
        <v>25151</v>
      </c>
    </row>
    <row r="7735" spans="1:9">
      <c r="A7735" s="13" t="s">
        <v>40372</v>
      </c>
      <c r="B7735" s="14" t="s">
        <v>40373</v>
      </c>
      <c r="C7735" s="14" t="s">
        <v>16593</v>
      </c>
      <c r="D7735" s="14" t="s">
        <v>40374</v>
      </c>
      <c r="E7735" s="6" t="str">
        <f>VLOOKUP(C7735,relationships!$A$2:$B$25,2,0)</f>
        <v>Vợ</v>
      </c>
      <c r="G7735" s="14" t="s">
        <v>40373</v>
      </c>
      <c r="H7735" s="13" t="s">
        <v>40372</v>
      </c>
      <c r="I7735" t="s">
        <v>25154</v>
      </c>
    </row>
    <row r="7736" spans="1:9">
      <c r="A7736" s="11" t="s">
        <v>40375</v>
      </c>
      <c r="B7736" s="12" t="s">
        <v>40376</v>
      </c>
      <c r="C7736" s="12" t="s">
        <v>19846</v>
      </c>
      <c r="D7736" s="12" t="s">
        <v>40377</v>
      </c>
      <c r="E7736" s="6" t="str">
        <f>VLOOKUP(C7736,relationships!$A$2:$B$25,2,0)</f>
        <v>Mẹ</v>
      </c>
      <c r="G7736" s="12" t="s">
        <v>40376</v>
      </c>
      <c r="H7736" s="11" t="s">
        <v>40375</v>
      </c>
      <c r="I7736" t="s">
        <v>25153</v>
      </c>
    </row>
    <row r="7737" spans="1:9">
      <c r="A7737" s="13" t="s">
        <v>40378</v>
      </c>
      <c r="B7737" s="14" t="s">
        <v>22105</v>
      </c>
      <c r="C7737" s="14" t="s">
        <v>16343</v>
      </c>
      <c r="D7737" s="14" t="s">
        <v>40379</v>
      </c>
      <c r="E7737" s="6" t="str">
        <f>VLOOKUP(C7737,relationships!$A$2:$B$25,2,0)</f>
        <v>Bạn gái</v>
      </c>
      <c r="G7737" s="14" t="s">
        <v>22105</v>
      </c>
      <c r="H7737" s="13" t="s">
        <v>40378</v>
      </c>
      <c r="I7737" t="s">
        <v>25151</v>
      </c>
    </row>
    <row r="7738" spans="1:9">
      <c r="A7738" s="11" t="s">
        <v>40380</v>
      </c>
      <c r="B7738" s="12" t="s">
        <v>40381</v>
      </c>
      <c r="C7738" s="12" t="s">
        <v>16343</v>
      </c>
      <c r="D7738" s="12" t="s">
        <v>40382</v>
      </c>
      <c r="E7738" s="6" t="str">
        <f>VLOOKUP(C7738,relationships!$A$2:$B$25,2,0)</f>
        <v>Bạn gái</v>
      </c>
      <c r="G7738" s="12" t="s">
        <v>40381</v>
      </c>
      <c r="H7738" s="11" t="s">
        <v>40380</v>
      </c>
      <c r="I7738" t="s">
        <v>25151</v>
      </c>
    </row>
    <row r="7739" spans="1:9">
      <c r="A7739" s="13" t="s">
        <v>40383</v>
      </c>
      <c r="B7739" s="14" t="s">
        <v>22105</v>
      </c>
      <c r="C7739" s="14" t="s">
        <v>16343</v>
      </c>
      <c r="D7739" s="14" t="s">
        <v>40384</v>
      </c>
      <c r="E7739" s="6" t="str">
        <f>VLOOKUP(C7739,relationships!$A$2:$B$25,2,0)</f>
        <v>Bạn gái</v>
      </c>
      <c r="G7739" s="14" t="s">
        <v>22105</v>
      </c>
      <c r="H7739" s="13" t="s">
        <v>40383</v>
      </c>
      <c r="I7739" t="s">
        <v>25151</v>
      </c>
    </row>
    <row r="7740" spans="1:9">
      <c r="A7740" s="11" t="s">
        <v>40385</v>
      </c>
      <c r="B7740" s="12" t="s">
        <v>40386</v>
      </c>
      <c r="C7740" s="12" t="s">
        <v>16423</v>
      </c>
      <c r="D7740" s="12" t="s">
        <v>40387</v>
      </c>
      <c r="E7740" s="6" t="str">
        <f>VLOOKUP(C7740,relationships!$A$2:$B$25,2,0)</f>
        <v>Một ai đó</v>
      </c>
      <c r="G7740" s="12" t="s">
        <v>40386</v>
      </c>
      <c r="H7740" s="11" t="s">
        <v>40385</v>
      </c>
      <c r="I7740" t="s">
        <v>25227</v>
      </c>
    </row>
    <row r="7741" spans="1:9">
      <c r="A7741" s="13" t="s">
        <v>40388</v>
      </c>
      <c r="B7741" s="14" t="s">
        <v>40389</v>
      </c>
      <c r="C7741" s="14" t="s">
        <v>16415</v>
      </c>
      <c r="D7741" s="14" t="s">
        <v>40390</v>
      </c>
      <c r="E7741" s="6" t="str">
        <f>VLOOKUP(C7741,relationships!$A$2:$B$25,2,0)</f>
        <v>Tôi</v>
      </c>
      <c r="G7741" s="14" t="s">
        <v>40389</v>
      </c>
      <c r="H7741" s="13" t="s">
        <v>40388</v>
      </c>
      <c r="I7741" t="s">
        <v>25150</v>
      </c>
    </row>
    <row r="7742" spans="1:9">
      <c r="A7742" s="11" t="s">
        <v>40391</v>
      </c>
      <c r="B7742" s="12" t="s">
        <v>40392</v>
      </c>
      <c r="C7742" s="12" t="s">
        <v>16343</v>
      </c>
      <c r="D7742" s="12" t="s">
        <v>40393</v>
      </c>
      <c r="E7742" s="6" t="str">
        <f>VLOOKUP(C7742,relationships!$A$2:$B$25,2,0)</f>
        <v>Bạn gái</v>
      </c>
      <c r="G7742" s="12" t="s">
        <v>40392</v>
      </c>
      <c r="H7742" s="11" t="s">
        <v>40391</v>
      </c>
      <c r="I7742" t="s">
        <v>25151</v>
      </c>
    </row>
    <row r="7743" spans="1:9">
      <c r="A7743" s="13" t="s">
        <v>40394</v>
      </c>
      <c r="B7743" s="14" t="s">
        <v>40395</v>
      </c>
      <c r="C7743" s="14" t="s">
        <v>16343</v>
      </c>
      <c r="D7743" s="14" t="s">
        <v>40396</v>
      </c>
      <c r="E7743" s="6" t="str">
        <f>VLOOKUP(C7743,relationships!$A$2:$B$25,2,0)</f>
        <v>Bạn gái</v>
      </c>
      <c r="G7743" s="14" t="s">
        <v>40395</v>
      </c>
      <c r="H7743" s="13" t="s">
        <v>40394</v>
      </c>
      <c r="I7743" t="s">
        <v>25151</v>
      </c>
    </row>
    <row r="7744" spans="1:9">
      <c r="A7744" s="11" t="s">
        <v>40397</v>
      </c>
      <c r="B7744" s="12" t="s">
        <v>40398</v>
      </c>
      <c r="C7744" s="12" t="s">
        <v>16360</v>
      </c>
      <c r="D7744" s="12" t="s">
        <v>40399</v>
      </c>
      <c r="E7744" s="6" t="str">
        <f>VLOOKUP(C7744,relationships!$A$2:$B$25,2,0)</f>
        <v>Chị em gái</v>
      </c>
      <c r="G7744" s="12" t="s">
        <v>40398</v>
      </c>
      <c r="H7744" s="11" t="s">
        <v>40397</v>
      </c>
      <c r="I7744" t="s">
        <v>25156</v>
      </c>
    </row>
    <row r="7745" spans="1:9">
      <c r="A7745" s="13" t="s">
        <v>40400</v>
      </c>
      <c r="B7745" s="14" t="s">
        <v>40401</v>
      </c>
      <c r="C7745" s="14" t="s">
        <v>22260</v>
      </c>
      <c r="D7745" s="14" t="s">
        <v>40402</v>
      </c>
      <c r="E7745" s="6" t="str">
        <f>VLOOKUP(C7745,relationships!$A$2:$B$25,2,0)</f>
        <v>Bạn trai</v>
      </c>
      <c r="G7745" s="14" t="s">
        <v>40401</v>
      </c>
      <c r="H7745" s="13" t="s">
        <v>40400</v>
      </c>
      <c r="I7745" t="s">
        <v>25233</v>
      </c>
    </row>
    <row r="7746" spans="1:9">
      <c r="A7746" s="11" t="s">
        <v>40403</v>
      </c>
      <c r="B7746" s="12" t="s">
        <v>40404</v>
      </c>
      <c r="C7746" s="12" t="s">
        <v>16423</v>
      </c>
      <c r="D7746" s="12" t="s">
        <v>40405</v>
      </c>
      <c r="E7746" s="6" t="str">
        <f>VLOOKUP(C7746,relationships!$A$2:$B$25,2,0)</f>
        <v>Một ai đó</v>
      </c>
      <c r="G7746" s="12" t="s">
        <v>40404</v>
      </c>
      <c r="H7746" s="11" t="s">
        <v>40403</v>
      </c>
      <c r="I7746" t="s">
        <v>25227</v>
      </c>
    </row>
    <row r="7747" spans="1:9">
      <c r="A7747" s="13" t="s">
        <v>40406</v>
      </c>
      <c r="B7747" s="14" t="s">
        <v>40407</v>
      </c>
      <c r="C7747" s="14" t="s">
        <v>19846</v>
      </c>
      <c r="D7747" s="14" t="s">
        <v>40408</v>
      </c>
      <c r="E7747" s="6" t="str">
        <f>VLOOKUP(C7747,relationships!$A$2:$B$25,2,0)</f>
        <v>Mẹ</v>
      </c>
      <c r="G7747" s="14" t="s">
        <v>40407</v>
      </c>
      <c r="H7747" s="13" t="s">
        <v>40406</v>
      </c>
      <c r="I7747" t="s">
        <v>25153</v>
      </c>
    </row>
    <row r="7748" spans="1:9">
      <c r="A7748" s="11" t="s">
        <v>40409</v>
      </c>
      <c r="B7748" s="12" t="s">
        <v>40410</v>
      </c>
      <c r="C7748" s="12" t="s">
        <v>16343</v>
      </c>
      <c r="D7748" s="12" t="s">
        <v>40411</v>
      </c>
      <c r="E7748" s="6" t="str">
        <f>VLOOKUP(C7748,relationships!$A$2:$B$25,2,0)</f>
        <v>Bạn gái</v>
      </c>
      <c r="G7748" s="12" t="s">
        <v>40410</v>
      </c>
      <c r="H7748" s="11" t="s">
        <v>40409</v>
      </c>
      <c r="I7748" t="s">
        <v>25151</v>
      </c>
    </row>
    <row r="7749" spans="1:9">
      <c r="A7749" s="13" t="s">
        <v>40412</v>
      </c>
      <c r="B7749" s="14" t="s">
        <v>40413</v>
      </c>
      <c r="C7749" s="14" t="s">
        <v>16593</v>
      </c>
      <c r="D7749" s="14" t="s">
        <v>40414</v>
      </c>
      <c r="E7749" s="6" t="str">
        <f>VLOOKUP(C7749,relationships!$A$2:$B$25,2,0)</f>
        <v>Vợ</v>
      </c>
      <c r="G7749" s="14" t="s">
        <v>40413</v>
      </c>
      <c r="H7749" s="13" t="s">
        <v>40412</v>
      </c>
      <c r="I7749" t="s">
        <v>25154</v>
      </c>
    </row>
    <row r="7750" spans="1:9">
      <c r="A7750" s="11" t="s">
        <v>40415</v>
      </c>
      <c r="B7750" s="12" t="s">
        <v>40416</v>
      </c>
      <c r="C7750" s="12" t="s">
        <v>16593</v>
      </c>
      <c r="D7750" s="12" t="s">
        <v>40417</v>
      </c>
      <c r="E7750" s="6" t="str">
        <f>VLOOKUP(C7750,relationships!$A$2:$B$25,2,0)</f>
        <v>Vợ</v>
      </c>
      <c r="G7750" s="12" t="s">
        <v>40416</v>
      </c>
      <c r="H7750" s="11" t="s">
        <v>40415</v>
      </c>
      <c r="I7750" t="s">
        <v>25154</v>
      </c>
    </row>
    <row r="7751" spans="1:9">
      <c r="A7751" s="13" t="s">
        <v>40418</v>
      </c>
      <c r="B7751" s="14" t="s">
        <v>40419</v>
      </c>
      <c r="C7751" s="14" t="s">
        <v>16360</v>
      </c>
      <c r="D7751" s="14" t="s">
        <v>40420</v>
      </c>
      <c r="E7751" s="6" t="str">
        <f>VLOOKUP(C7751,relationships!$A$2:$B$25,2,0)</f>
        <v>Chị em gái</v>
      </c>
      <c r="G7751" s="14" t="s">
        <v>40419</v>
      </c>
      <c r="H7751" s="13" t="s">
        <v>40418</v>
      </c>
      <c r="I7751" t="s">
        <v>25156</v>
      </c>
    </row>
    <row r="7752" spans="1:9">
      <c r="A7752" s="11" t="s">
        <v>40421</v>
      </c>
      <c r="B7752" s="12" t="s">
        <v>40422</v>
      </c>
      <c r="C7752" s="12" t="s">
        <v>19846</v>
      </c>
      <c r="D7752" s="12" t="s">
        <v>40423</v>
      </c>
      <c r="E7752" s="6" t="str">
        <f>VLOOKUP(C7752,relationships!$A$2:$B$25,2,0)</f>
        <v>Mẹ</v>
      </c>
      <c r="G7752" s="12" t="s">
        <v>40422</v>
      </c>
      <c r="H7752" s="11" t="s">
        <v>40421</v>
      </c>
      <c r="I7752" t="s">
        <v>25153</v>
      </c>
    </row>
    <row r="7753" spans="1:9">
      <c r="A7753" s="13" t="s">
        <v>40424</v>
      </c>
      <c r="B7753" s="14" t="s">
        <v>40425</v>
      </c>
      <c r="C7753" s="14" t="s">
        <v>16360</v>
      </c>
      <c r="D7753" s="14" t="s">
        <v>40426</v>
      </c>
      <c r="E7753" s="6" t="str">
        <f>VLOOKUP(C7753,relationships!$A$2:$B$25,2,0)</f>
        <v>Chị em gái</v>
      </c>
      <c r="G7753" s="14" t="s">
        <v>40425</v>
      </c>
      <c r="H7753" s="13" t="s">
        <v>40424</v>
      </c>
      <c r="I7753" t="s">
        <v>25156</v>
      </c>
    </row>
    <row r="7754" spans="1:9">
      <c r="A7754" s="11" t="s">
        <v>40427</v>
      </c>
      <c r="B7754" s="12" t="s">
        <v>40428</v>
      </c>
      <c r="C7754" s="12" t="s">
        <v>22260</v>
      </c>
      <c r="D7754" s="12" t="s">
        <v>40429</v>
      </c>
      <c r="E7754" s="6" t="str">
        <f>VLOOKUP(C7754,relationships!$A$2:$B$25,2,0)</f>
        <v>Bạn trai</v>
      </c>
      <c r="G7754" s="12" t="s">
        <v>40428</v>
      </c>
      <c r="H7754" s="11" t="s">
        <v>40427</v>
      </c>
      <c r="I7754" t="s">
        <v>25233</v>
      </c>
    </row>
    <row r="7755" spans="1:9">
      <c r="A7755" s="13" t="s">
        <v>40430</v>
      </c>
      <c r="B7755" s="14" t="s">
        <v>40431</v>
      </c>
      <c r="C7755" s="14" t="s">
        <v>19846</v>
      </c>
      <c r="D7755" s="14" t="s">
        <v>40432</v>
      </c>
      <c r="E7755" s="6" t="str">
        <f>VLOOKUP(C7755,relationships!$A$2:$B$25,2,0)</f>
        <v>Mẹ</v>
      </c>
      <c r="G7755" s="14" t="s">
        <v>40431</v>
      </c>
      <c r="H7755" s="13" t="s">
        <v>40430</v>
      </c>
      <c r="I7755" t="s">
        <v>25153</v>
      </c>
    </row>
    <row r="7756" spans="1:9">
      <c r="A7756" s="11" t="s">
        <v>40433</v>
      </c>
      <c r="B7756" s="12" t="s">
        <v>40434</v>
      </c>
      <c r="C7756" s="12" t="s">
        <v>19846</v>
      </c>
      <c r="D7756" s="12" t="s">
        <v>40435</v>
      </c>
      <c r="E7756" s="6" t="str">
        <f>VLOOKUP(C7756,relationships!$A$2:$B$25,2,0)</f>
        <v>Mẹ</v>
      </c>
      <c r="G7756" s="12" t="s">
        <v>40434</v>
      </c>
      <c r="H7756" s="11" t="s">
        <v>40433</v>
      </c>
      <c r="I7756" t="s">
        <v>25153</v>
      </c>
    </row>
    <row r="7757" spans="1:9">
      <c r="A7757" s="13" t="s">
        <v>40436</v>
      </c>
      <c r="B7757" s="14" t="s">
        <v>40437</v>
      </c>
      <c r="C7757" s="14" t="s">
        <v>16415</v>
      </c>
      <c r="D7757" s="14" t="s">
        <v>40438</v>
      </c>
      <c r="E7757" s="6" t="str">
        <f>VLOOKUP(C7757,relationships!$A$2:$B$25,2,0)</f>
        <v>Tôi</v>
      </c>
      <c r="G7757" s="14" t="s">
        <v>40437</v>
      </c>
      <c r="H7757" s="13" t="s">
        <v>40436</v>
      </c>
      <c r="I7757" t="s">
        <v>25150</v>
      </c>
    </row>
    <row r="7758" spans="1:9">
      <c r="A7758" s="11" t="s">
        <v>40439</v>
      </c>
      <c r="B7758" s="12" t="s">
        <v>40440</v>
      </c>
      <c r="C7758" s="12" t="s">
        <v>22260</v>
      </c>
      <c r="D7758" s="12" t="s">
        <v>40441</v>
      </c>
      <c r="E7758" s="6" t="str">
        <f>VLOOKUP(C7758,relationships!$A$2:$B$25,2,0)</f>
        <v>Bạn trai</v>
      </c>
      <c r="G7758" s="12" t="s">
        <v>40440</v>
      </c>
      <c r="H7758" s="11" t="s">
        <v>40439</v>
      </c>
      <c r="I7758" t="s">
        <v>25233</v>
      </c>
    </row>
    <row r="7759" spans="1:9">
      <c r="A7759" s="13" t="s">
        <v>40442</v>
      </c>
      <c r="B7759" s="14" t="s">
        <v>40443</v>
      </c>
      <c r="C7759" s="14" t="s">
        <v>16343</v>
      </c>
      <c r="D7759" s="14" t="s">
        <v>40444</v>
      </c>
      <c r="E7759" s="6" t="str">
        <f>VLOOKUP(C7759,relationships!$A$2:$B$25,2,0)</f>
        <v>Bạn gái</v>
      </c>
      <c r="G7759" s="14" t="s">
        <v>40443</v>
      </c>
      <c r="H7759" s="13" t="s">
        <v>40442</v>
      </c>
      <c r="I7759" t="s">
        <v>25151</v>
      </c>
    </row>
    <row r="7760" spans="1:9">
      <c r="A7760" s="11" t="s">
        <v>40445</v>
      </c>
      <c r="B7760" s="12" t="s">
        <v>40446</v>
      </c>
      <c r="C7760" s="12" t="s">
        <v>16360</v>
      </c>
      <c r="D7760" s="12" t="s">
        <v>40447</v>
      </c>
      <c r="E7760" s="6" t="str">
        <f>VLOOKUP(C7760,relationships!$A$2:$B$25,2,0)</f>
        <v>Chị em gái</v>
      </c>
      <c r="G7760" s="12" t="s">
        <v>40446</v>
      </c>
      <c r="H7760" s="11" t="s">
        <v>40445</v>
      </c>
      <c r="I7760" t="s">
        <v>25156</v>
      </c>
    </row>
    <row r="7761" spans="1:9">
      <c r="A7761" s="13" t="s">
        <v>40448</v>
      </c>
      <c r="B7761" s="14" t="s">
        <v>40449</v>
      </c>
      <c r="C7761" s="14" t="s">
        <v>16360</v>
      </c>
      <c r="D7761" s="14" t="s">
        <v>40450</v>
      </c>
      <c r="E7761" s="6" t="str">
        <f>VLOOKUP(C7761,relationships!$A$2:$B$25,2,0)</f>
        <v>Chị em gái</v>
      </c>
      <c r="G7761" s="14" t="s">
        <v>40449</v>
      </c>
      <c r="H7761" s="13" t="s">
        <v>40448</v>
      </c>
      <c r="I7761" t="s">
        <v>25156</v>
      </c>
    </row>
    <row r="7762" spans="1:9">
      <c r="A7762" s="11" t="s">
        <v>40451</v>
      </c>
      <c r="B7762" s="12" t="s">
        <v>40452</v>
      </c>
      <c r="C7762" s="12" t="s">
        <v>19846</v>
      </c>
      <c r="D7762" s="12" t="s">
        <v>40453</v>
      </c>
      <c r="E7762" s="6" t="str">
        <f>VLOOKUP(C7762,relationships!$A$2:$B$25,2,0)</f>
        <v>Mẹ</v>
      </c>
      <c r="G7762" s="12" t="s">
        <v>40452</v>
      </c>
      <c r="H7762" s="11" t="s">
        <v>40451</v>
      </c>
      <c r="I7762" t="s">
        <v>25153</v>
      </c>
    </row>
    <row r="7763" spans="1:9">
      <c r="A7763" s="13" t="s">
        <v>40454</v>
      </c>
      <c r="B7763" s="14" t="s">
        <v>40455</v>
      </c>
      <c r="C7763" s="14" t="s">
        <v>16343</v>
      </c>
      <c r="D7763" s="14" t="s">
        <v>40456</v>
      </c>
      <c r="E7763" s="6" t="str">
        <f>VLOOKUP(C7763,relationships!$A$2:$B$25,2,0)</f>
        <v>Bạn gái</v>
      </c>
      <c r="G7763" s="14" t="s">
        <v>40455</v>
      </c>
      <c r="H7763" s="13" t="s">
        <v>40454</v>
      </c>
      <c r="I7763" t="s">
        <v>25151</v>
      </c>
    </row>
    <row r="7764" spans="1:9">
      <c r="A7764" s="11" t="s">
        <v>40457</v>
      </c>
      <c r="B7764" s="12" t="s">
        <v>40458</v>
      </c>
      <c r="C7764" s="12" t="s">
        <v>16360</v>
      </c>
      <c r="D7764" s="12" t="s">
        <v>40459</v>
      </c>
      <c r="E7764" s="6" t="str">
        <f>VLOOKUP(C7764,relationships!$A$2:$B$25,2,0)</f>
        <v>Chị em gái</v>
      </c>
      <c r="G7764" s="12" t="s">
        <v>40458</v>
      </c>
      <c r="H7764" s="11" t="s">
        <v>40457</v>
      </c>
      <c r="I7764" t="s">
        <v>25156</v>
      </c>
    </row>
    <row r="7765" spans="1:9">
      <c r="A7765" s="13" t="s">
        <v>40460</v>
      </c>
      <c r="B7765" s="14" t="s">
        <v>40461</v>
      </c>
      <c r="C7765" s="14" t="s">
        <v>19846</v>
      </c>
      <c r="D7765" s="14" t="s">
        <v>40462</v>
      </c>
      <c r="E7765" s="6" t="str">
        <f>VLOOKUP(C7765,relationships!$A$2:$B$25,2,0)</f>
        <v>Mẹ</v>
      </c>
      <c r="G7765" s="14" t="s">
        <v>40461</v>
      </c>
      <c r="H7765" s="13" t="s">
        <v>40460</v>
      </c>
      <c r="I7765" t="s">
        <v>25153</v>
      </c>
    </row>
    <row r="7766" spans="1:9">
      <c r="A7766" s="11" t="s">
        <v>40463</v>
      </c>
      <c r="B7766" s="12" t="s">
        <v>40464</v>
      </c>
      <c r="C7766" s="12" t="s">
        <v>16593</v>
      </c>
      <c r="D7766" s="12" t="s">
        <v>40465</v>
      </c>
      <c r="E7766" s="6" t="str">
        <f>VLOOKUP(C7766,relationships!$A$2:$B$25,2,0)</f>
        <v>Vợ</v>
      </c>
      <c r="G7766" s="12" t="s">
        <v>40464</v>
      </c>
      <c r="H7766" s="11" t="s">
        <v>40463</v>
      </c>
      <c r="I7766" t="s">
        <v>25154</v>
      </c>
    </row>
    <row r="7767" spans="1:9">
      <c r="A7767" s="13" t="s">
        <v>40466</v>
      </c>
      <c r="B7767" s="14" t="s">
        <v>40467</v>
      </c>
      <c r="C7767" s="14" t="s">
        <v>19846</v>
      </c>
      <c r="D7767" s="14" t="s">
        <v>40468</v>
      </c>
      <c r="E7767" s="6" t="str">
        <f>VLOOKUP(C7767,relationships!$A$2:$B$25,2,0)</f>
        <v>Mẹ</v>
      </c>
      <c r="G7767" s="14" t="s">
        <v>40467</v>
      </c>
      <c r="H7767" s="13" t="s">
        <v>40466</v>
      </c>
      <c r="I7767" t="s">
        <v>25153</v>
      </c>
    </row>
    <row r="7768" spans="1:9">
      <c r="A7768" s="11" t="s">
        <v>40469</v>
      </c>
      <c r="B7768" s="12" t="s">
        <v>40470</v>
      </c>
      <c r="C7768" s="12" t="s">
        <v>16423</v>
      </c>
      <c r="D7768" s="12" t="s">
        <v>40471</v>
      </c>
      <c r="E7768" s="6" t="str">
        <f>VLOOKUP(C7768,relationships!$A$2:$B$25,2,0)</f>
        <v>Một ai đó</v>
      </c>
      <c r="G7768" s="12" t="s">
        <v>40470</v>
      </c>
      <c r="H7768" s="11" t="s">
        <v>40469</v>
      </c>
      <c r="I7768" t="s">
        <v>25227</v>
      </c>
    </row>
    <row r="7769" spans="1:9">
      <c r="A7769" s="13" t="s">
        <v>40472</v>
      </c>
      <c r="B7769" s="14" t="s">
        <v>40473</v>
      </c>
      <c r="C7769" s="14" t="s">
        <v>16360</v>
      </c>
      <c r="D7769" s="14" t="s">
        <v>40474</v>
      </c>
      <c r="E7769" s="6" t="str">
        <f>VLOOKUP(C7769,relationships!$A$2:$B$25,2,0)</f>
        <v>Chị em gái</v>
      </c>
      <c r="G7769" s="14" t="s">
        <v>40473</v>
      </c>
      <c r="H7769" s="13" t="s">
        <v>40472</v>
      </c>
      <c r="I7769" t="s">
        <v>25156</v>
      </c>
    </row>
    <row r="7770" spans="1:9">
      <c r="A7770" s="11" t="s">
        <v>40475</v>
      </c>
      <c r="B7770" s="12" t="s">
        <v>40476</v>
      </c>
      <c r="C7770" s="12" t="s">
        <v>17884</v>
      </c>
      <c r="D7770" s="12" t="s">
        <v>40477</v>
      </c>
      <c r="E7770" s="6" t="str">
        <f>VLOOKUP(C7770,relationships!$A$2:$B$25,2,0)</f>
        <v>Sếp</v>
      </c>
      <c r="G7770" s="12" t="s">
        <v>40476</v>
      </c>
      <c r="H7770" s="11" t="s">
        <v>40475</v>
      </c>
      <c r="I7770" t="s">
        <v>25238</v>
      </c>
    </row>
    <row r="7771" spans="1:9">
      <c r="A7771" s="13" t="s">
        <v>40478</v>
      </c>
      <c r="B7771" s="14" t="s">
        <v>40479</v>
      </c>
      <c r="C7771" s="14" t="s">
        <v>16415</v>
      </c>
      <c r="D7771" s="14" t="s">
        <v>40480</v>
      </c>
      <c r="E7771" s="6" t="str">
        <f>VLOOKUP(C7771,relationships!$A$2:$B$25,2,0)</f>
        <v>Tôi</v>
      </c>
      <c r="G7771" s="14" t="s">
        <v>40479</v>
      </c>
      <c r="H7771" s="13" t="s">
        <v>40478</v>
      </c>
      <c r="I7771" t="s">
        <v>25150</v>
      </c>
    </row>
    <row r="7772" spans="1:9">
      <c r="A7772" s="11" t="s">
        <v>40481</v>
      </c>
      <c r="B7772" s="12" t="s">
        <v>40482</v>
      </c>
      <c r="C7772" s="12" t="s">
        <v>19846</v>
      </c>
      <c r="D7772" s="12" t="s">
        <v>40483</v>
      </c>
      <c r="E7772" s="6" t="str">
        <f>VLOOKUP(C7772,relationships!$A$2:$B$25,2,0)</f>
        <v>Mẹ</v>
      </c>
      <c r="G7772" s="12" t="s">
        <v>40482</v>
      </c>
      <c r="H7772" s="11" t="s">
        <v>40481</v>
      </c>
      <c r="I7772" t="s">
        <v>25153</v>
      </c>
    </row>
    <row r="7773" spans="1:9">
      <c r="A7773" s="13" t="s">
        <v>40484</v>
      </c>
      <c r="B7773" s="14" t="s">
        <v>40485</v>
      </c>
      <c r="C7773" s="14" t="s">
        <v>19846</v>
      </c>
      <c r="D7773" s="14" t="s">
        <v>40486</v>
      </c>
      <c r="E7773" s="6" t="str">
        <f>VLOOKUP(C7773,relationships!$A$2:$B$25,2,0)</f>
        <v>Mẹ</v>
      </c>
      <c r="G7773" s="14" t="s">
        <v>40485</v>
      </c>
      <c r="H7773" s="13" t="s">
        <v>40484</v>
      </c>
      <c r="I7773" t="s">
        <v>25153</v>
      </c>
    </row>
    <row r="7774" spans="1:9">
      <c r="A7774" s="11" t="s">
        <v>40487</v>
      </c>
      <c r="B7774" s="12" t="s">
        <v>40488</v>
      </c>
      <c r="C7774" s="12" t="s">
        <v>16343</v>
      </c>
      <c r="D7774" s="12" t="s">
        <v>40489</v>
      </c>
      <c r="E7774" s="6" t="str">
        <f>VLOOKUP(C7774,relationships!$A$2:$B$25,2,0)</f>
        <v>Bạn gái</v>
      </c>
      <c r="G7774" s="12" t="s">
        <v>40488</v>
      </c>
      <c r="H7774" s="11" t="s">
        <v>40487</v>
      </c>
      <c r="I7774" t="s">
        <v>25151</v>
      </c>
    </row>
    <row r="7775" spans="1:9">
      <c r="A7775" s="13" t="s">
        <v>40490</v>
      </c>
      <c r="B7775" s="14" t="s">
        <v>40491</v>
      </c>
      <c r="C7775" s="14" t="s">
        <v>19846</v>
      </c>
      <c r="D7775" s="14" t="s">
        <v>40492</v>
      </c>
      <c r="E7775" s="6" t="str">
        <f>VLOOKUP(C7775,relationships!$A$2:$B$25,2,0)</f>
        <v>Mẹ</v>
      </c>
      <c r="G7775" s="14" t="s">
        <v>40491</v>
      </c>
      <c r="H7775" s="13" t="s">
        <v>40490</v>
      </c>
      <c r="I7775" t="s">
        <v>25153</v>
      </c>
    </row>
    <row r="7776" spans="1:9">
      <c r="A7776" s="11" t="s">
        <v>40493</v>
      </c>
      <c r="B7776" s="12" t="s">
        <v>40494</v>
      </c>
      <c r="C7776" s="12" t="s">
        <v>22260</v>
      </c>
      <c r="D7776" s="12" t="s">
        <v>40495</v>
      </c>
      <c r="E7776" s="6" t="str">
        <f>VLOOKUP(C7776,relationships!$A$2:$B$25,2,0)</f>
        <v>Bạn trai</v>
      </c>
      <c r="G7776" s="12" t="s">
        <v>40494</v>
      </c>
      <c r="H7776" s="11" t="s">
        <v>40493</v>
      </c>
      <c r="I7776" t="s">
        <v>25233</v>
      </c>
    </row>
    <row r="7777" spans="1:9">
      <c r="A7777" s="13" t="s">
        <v>40496</v>
      </c>
      <c r="B7777" s="14" t="s">
        <v>40497</v>
      </c>
      <c r="C7777" s="14" t="s">
        <v>16360</v>
      </c>
      <c r="D7777" s="14" t="s">
        <v>40498</v>
      </c>
      <c r="E7777" s="6" t="str">
        <f>VLOOKUP(C7777,relationships!$A$2:$B$25,2,0)</f>
        <v>Chị em gái</v>
      </c>
      <c r="G7777" s="14" t="s">
        <v>40497</v>
      </c>
      <c r="H7777" s="13" t="s">
        <v>40496</v>
      </c>
      <c r="I7777" t="s">
        <v>25156</v>
      </c>
    </row>
    <row r="7778" spans="1:9">
      <c r="A7778" s="11" t="s">
        <v>40499</v>
      </c>
      <c r="B7778" s="12" t="s">
        <v>40500</v>
      </c>
      <c r="C7778" s="12" t="s">
        <v>19846</v>
      </c>
      <c r="D7778" s="12" t="s">
        <v>40501</v>
      </c>
      <c r="E7778" s="6" t="str">
        <f>VLOOKUP(C7778,relationships!$A$2:$B$25,2,0)</f>
        <v>Mẹ</v>
      </c>
      <c r="G7778" s="12" t="s">
        <v>40500</v>
      </c>
      <c r="H7778" s="11" t="s">
        <v>40499</v>
      </c>
      <c r="I7778" t="s">
        <v>25153</v>
      </c>
    </row>
    <row r="7779" spans="1:9">
      <c r="A7779" s="13" t="s">
        <v>40502</v>
      </c>
      <c r="B7779" s="14" t="s">
        <v>40503</v>
      </c>
      <c r="C7779" s="14" t="s">
        <v>19846</v>
      </c>
      <c r="D7779" s="14" t="s">
        <v>40504</v>
      </c>
      <c r="E7779" s="6" t="str">
        <f>VLOOKUP(C7779,relationships!$A$2:$B$25,2,0)</f>
        <v>Mẹ</v>
      </c>
      <c r="G7779" s="14" t="s">
        <v>40503</v>
      </c>
      <c r="H7779" s="13" t="s">
        <v>40502</v>
      </c>
      <c r="I7779" t="s">
        <v>25153</v>
      </c>
    </row>
    <row r="7780" spans="1:9">
      <c r="A7780" s="11" t="s">
        <v>40505</v>
      </c>
      <c r="B7780" s="12" t="s">
        <v>40506</v>
      </c>
      <c r="C7780" s="12" t="s">
        <v>16343</v>
      </c>
      <c r="D7780" s="12" t="s">
        <v>40507</v>
      </c>
      <c r="E7780" s="6" t="str">
        <f>VLOOKUP(C7780,relationships!$A$2:$B$25,2,0)</f>
        <v>Bạn gái</v>
      </c>
      <c r="G7780" s="12" t="s">
        <v>40506</v>
      </c>
      <c r="H7780" s="11" t="s">
        <v>40505</v>
      </c>
      <c r="I7780" t="s">
        <v>25151</v>
      </c>
    </row>
    <row r="7781" spans="1:9">
      <c r="A7781" s="13" t="s">
        <v>40508</v>
      </c>
      <c r="B7781" s="14" t="s">
        <v>40509</v>
      </c>
      <c r="C7781" s="14" t="s">
        <v>19846</v>
      </c>
      <c r="D7781" s="14" t="s">
        <v>40510</v>
      </c>
      <c r="E7781" s="6" t="str">
        <f>VLOOKUP(C7781,relationships!$A$2:$B$25,2,0)</f>
        <v>Mẹ</v>
      </c>
      <c r="G7781" s="14" t="s">
        <v>40509</v>
      </c>
      <c r="H7781" s="13" t="s">
        <v>40508</v>
      </c>
      <c r="I7781" t="s">
        <v>25153</v>
      </c>
    </row>
    <row r="7782" spans="1:9">
      <c r="A7782" s="11" t="s">
        <v>40511</v>
      </c>
      <c r="B7782" s="12" t="s">
        <v>40512</v>
      </c>
      <c r="C7782" s="12" t="s">
        <v>17884</v>
      </c>
      <c r="D7782" s="12" t="s">
        <v>40513</v>
      </c>
      <c r="E7782" s="6" t="str">
        <f>VLOOKUP(C7782,relationships!$A$2:$B$25,2,0)</f>
        <v>Sếp</v>
      </c>
      <c r="G7782" s="12" t="s">
        <v>40512</v>
      </c>
      <c r="H7782" s="11" t="s">
        <v>40511</v>
      </c>
      <c r="I7782" t="s">
        <v>25238</v>
      </c>
    </row>
    <row r="7783" spans="1:9">
      <c r="A7783" s="13" t="s">
        <v>40514</v>
      </c>
      <c r="B7783" s="14" t="s">
        <v>40515</v>
      </c>
      <c r="C7783" s="14" t="s">
        <v>16415</v>
      </c>
      <c r="D7783" s="14" t="s">
        <v>40516</v>
      </c>
      <c r="E7783" s="6" t="str">
        <f>VLOOKUP(C7783,relationships!$A$2:$B$25,2,0)</f>
        <v>Tôi</v>
      </c>
      <c r="G7783" s="14" t="s">
        <v>40515</v>
      </c>
      <c r="H7783" s="13" t="s">
        <v>40514</v>
      </c>
      <c r="I7783" t="s">
        <v>25150</v>
      </c>
    </row>
    <row r="7784" spans="1:9">
      <c r="A7784" s="11" t="s">
        <v>40517</v>
      </c>
      <c r="B7784" s="12" t="s">
        <v>40518</v>
      </c>
      <c r="C7784" s="12" t="s">
        <v>16343</v>
      </c>
      <c r="D7784" s="12" t="s">
        <v>40519</v>
      </c>
      <c r="E7784" s="6" t="str">
        <f>VLOOKUP(C7784,relationships!$A$2:$B$25,2,0)</f>
        <v>Bạn gái</v>
      </c>
      <c r="G7784" s="12" t="s">
        <v>40518</v>
      </c>
      <c r="H7784" s="11" t="s">
        <v>40517</v>
      </c>
      <c r="I7784" t="s">
        <v>25151</v>
      </c>
    </row>
    <row r="7785" spans="1:9">
      <c r="A7785" s="13" t="s">
        <v>40520</v>
      </c>
      <c r="B7785" s="14" t="s">
        <v>40521</v>
      </c>
      <c r="C7785" s="14" t="s">
        <v>19846</v>
      </c>
      <c r="D7785" s="14" t="s">
        <v>40522</v>
      </c>
      <c r="E7785" s="6" t="str">
        <f>VLOOKUP(C7785,relationships!$A$2:$B$25,2,0)</f>
        <v>Mẹ</v>
      </c>
      <c r="G7785" s="14" t="s">
        <v>40521</v>
      </c>
      <c r="H7785" s="13" t="s">
        <v>40520</v>
      </c>
      <c r="I7785" t="s">
        <v>25153</v>
      </c>
    </row>
    <row r="7786" spans="1:9">
      <c r="A7786" s="11" t="s">
        <v>40523</v>
      </c>
      <c r="B7786" s="12" t="s">
        <v>40524</v>
      </c>
      <c r="C7786" s="12" t="s">
        <v>16593</v>
      </c>
      <c r="D7786" s="12" t="s">
        <v>40525</v>
      </c>
      <c r="E7786" s="6" t="str">
        <f>VLOOKUP(C7786,relationships!$A$2:$B$25,2,0)</f>
        <v>Vợ</v>
      </c>
      <c r="G7786" s="12" t="s">
        <v>40524</v>
      </c>
      <c r="H7786" s="11" t="s">
        <v>40523</v>
      </c>
      <c r="I7786" t="s">
        <v>25154</v>
      </c>
    </row>
    <row r="7787" spans="1:9">
      <c r="A7787" s="13" t="s">
        <v>40526</v>
      </c>
      <c r="B7787" s="14" t="s">
        <v>40527</v>
      </c>
      <c r="C7787" s="14" t="s">
        <v>16593</v>
      </c>
      <c r="D7787" s="14" t="s">
        <v>40528</v>
      </c>
      <c r="E7787" s="6" t="str">
        <f>VLOOKUP(C7787,relationships!$A$2:$B$25,2,0)</f>
        <v>Vợ</v>
      </c>
      <c r="G7787" s="14" t="s">
        <v>40527</v>
      </c>
      <c r="H7787" s="13" t="s">
        <v>40526</v>
      </c>
      <c r="I7787" t="s">
        <v>25154</v>
      </c>
    </row>
    <row r="7788" spans="1:9">
      <c r="A7788" s="11" t="s">
        <v>40529</v>
      </c>
      <c r="B7788" s="12" t="s">
        <v>40530</v>
      </c>
      <c r="C7788" s="12" t="s">
        <v>19846</v>
      </c>
      <c r="D7788" s="12" t="s">
        <v>40531</v>
      </c>
      <c r="E7788" s="6" t="str">
        <f>VLOOKUP(C7788,relationships!$A$2:$B$25,2,0)</f>
        <v>Mẹ</v>
      </c>
      <c r="G7788" s="12" t="s">
        <v>40530</v>
      </c>
      <c r="H7788" s="11" t="s">
        <v>40529</v>
      </c>
      <c r="I7788" t="s">
        <v>25153</v>
      </c>
    </row>
    <row r="7789" spans="1:9">
      <c r="A7789" s="13" t="s">
        <v>40532</v>
      </c>
      <c r="B7789" s="14" t="s">
        <v>40533</v>
      </c>
      <c r="C7789" s="14" t="s">
        <v>16415</v>
      </c>
      <c r="D7789" s="14" t="s">
        <v>40534</v>
      </c>
      <c r="E7789" s="6" t="str">
        <f>VLOOKUP(C7789,relationships!$A$2:$B$25,2,0)</f>
        <v>Tôi</v>
      </c>
      <c r="G7789" s="14" t="s">
        <v>40533</v>
      </c>
      <c r="H7789" s="13" t="s">
        <v>40532</v>
      </c>
      <c r="I7789" t="s">
        <v>25150</v>
      </c>
    </row>
    <row r="7790" spans="1:9">
      <c r="A7790" s="11" t="s">
        <v>40535</v>
      </c>
      <c r="B7790" s="12" t="s">
        <v>40536</v>
      </c>
      <c r="C7790" s="12" t="s">
        <v>16360</v>
      </c>
      <c r="D7790" s="12" t="s">
        <v>40537</v>
      </c>
      <c r="E7790" s="6" t="str">
        <f>VLOOKUP(C7790,relationships!$A$2:$B$25,2,0)</f>
        <v>Chị em gái</v>
      </c>
      <c r="G7790" s="12" t="s">
        <v>40536</v>
      </c>
      <c r="H7790" s="11" t="s">
        <v>40535</v>
      </c>
      <c r="I7790" t="s">
        <v>25156</v>
      </c>
    </row>
    <row r="7791" spans="1:9">
      <c r="A7791" s="13" t="s">
        <v>40538</v>
      </c>
      <c r="B7791" s="14" t="s">
        <v>40539</v>
      </c>
      <c r="C7791" s="14" t="s">
        <v>19846</v>
      </c>
      <c r="D7791" s="14" t="s">
        <v>40540</v>
      </c>
      <c r="E7791" s="6" t="str">
        <f>VLOOKUP(C7791,relationships!$A$2:$B$25,2,0)</f>
        <v>Mẹ</v>
      </c>
      <c r="G7791" s="14" t="s">
        <v>40539</v>
      </c>
      <c r="H7791" s="13" t="s">
        <v>40538</v>
      </c>
      <c r="I7791" t="s">
        <v>25153</v>
      </c>
    </row>
    <row r="7792" spans="1:9">
      <c r="A7792" s="11" t="s">
        <v>40541</v>
      </c>
      <c r="B7792" s="12" t="s">
        <v>40542</v>
      </c>
      <c r="C7792" s="12" t="s">
        <v>22260</v>
      </c>
      <c r="D7792" s="12" t="s">
        <v>40543</v>
      </c>
      <c r="E7792" s="6" t="str">
        <f>VLOOKUP(C7792,relationships!$A$2:$B$25,2,0)</f>
        <v>Bạn trai</v>
      </c>
      <c r="G7792" s="12" t="s">
        <v>40542</v>
      </c>
      <c r="H7792" s="11" t="s">
        <v>40541</v>
      </c>
      <c r="I7792" t="s">
        <v>25233</v>
      </c>
    </row>
    <row r="7793" spans="1:9">
      <c r="A7793" s="13" t="s">
        <v>40544</v>
      </c>
      <c r="B7793" s="14" t="s">
        <v>40545</v>
      </c>
      <c r="C7793" s="14" t="s">
        <v>19846</v>
      </c>
      <c r="D7793" s="14" t="s">
        <v>40546</v>
      </c>
      <c r="E7793" s="6" t="str">
        <f>VLOOKUP(C7793,relationships!$A$2:$B$25,2,0)</f>
        <v>Mẹ</v>
      </c>
      <c r="G7793" s="14" t="s">
        <v>40545</v>
      </c>
      <c r="H7793" s="13" t="s">
        <v>40544</v>
      </c>
      <c r="I7793" t="s">
        <v>25153</v>
      </c>
    </row>
    <row r="7794" spans="1:9">
      <c r="A7794" s="11" t="s">
        <v>40547</v>
      </c>
      <c r="B7794" s="12" t="s">
        <v>40548</v>
      </c>
      <c r="C7794" s="12" t="s">
        <v>19846</v>
      </c>
      <c r="D7794" s="12" t="s">
        <v>40549</v>
      </c>
      <c r="E7794" s="6" t="str">
        <f>VLOOKUP(C7794,relationships!$A$2:$B$25,2,0)</f>
        <v>Mẹ</v>
      </c>
      <c r="G7794" s="12" t="s">
        <v>40548</v>
      </c>
      <c r="H7794" s="11" t="s">
        <v>40547</v>
      </c>
      <c r="I7794" t="s">
        <v>25153</v>
      </c>
    </row>
    <row r="7795" spans="1:9">
      <c r="A7795" s="13" t="s">
        <v>20705</v>
      </c>
      <c r="B7795" s="14" t="s">
        <v>20704</v>
      </c>
      <c r="C7795" s="14" t="s">
        <v>16343</v>
      </c>
      <c r="D7795" s="14" t="s">
        <v>40550</v>
      </c>
      <c r="E7795" s="6" t="str">
        <f>VLOOKUP(C7795,relationships!$A$2:$B$25,2,0)</f>
        <v>Bạn gái</v>
      </c>
      <c r="G7795" s="14" t="s">
        <v>20704</v>
      </c>
      <c r="H7795" s="13" t="s">
        <v>20705</v>
      </c>
      <c r="I7795" t="s">
        <v>25151</v>
      </c>
    </row>
    <row r="7796" spans="1:9">
      <c r="A7796" s="11" t="s">
        <v>40551</v>
      </c>
      <c r="B7796" s="12" t="s">
        <v>40552</v>
      </c>
      <c r="C7796" s="12" t="s">
        <v>16360</v>
      </c>
      <c r="D7796" s="12" t="s">
        <v>40553</v>
      </c>
      <c r="E7796" s="6" t="str">
        <f>VLOOKUP(C7796,relationships!$A$2:$B$25,2,0)</f>
        <v>Chị em gái</v>
      </c>
      <c r="G7796" s="12" t="s">
        <v>40552</v>
      </c>
      <c r="H7796" s="11" t="s">
        <v>40551</v>
      </c>
      <c r="I7796" t="s">
        <v>25156</v>
      </c>
    </row>
    <row r="7797" spans="1:9">
      <c r="A7797" s="13" t="s">
        <v>40554</v>
      </c>
      <c r="B7797" s="14" t="s">
        <v>40555</v>
      </c>
      <c r="C7797" s="14" t="s">
        <v>16415</v>
      </c>
      <c r="D7797" s="14" t="s">
        <v>40556</v>
      </c>
      <c r="E7797" s="6" t="str">
        <f>VLOOKUP(C7797,relationships!$A$2:$B$25,2,0)</f>
        <v>Tôi</v>
      </c>
      <c r="G7797" s="14" t="s">
        <v>40555</v>
      </c>
      <c r="H7797" s="13" t="s">
        <v>40554</v>
      </c>
      <c r="I7797" t="s">
        <v>25150</v>
      </c>
    </row>
    <row r="7798" spans="1:9">
      <c r="A7798" s="11" t="s">
        <v>40557</v>
      </c>
      <c r="B7798" s="12" t="s">
        <v>40558</v>
      </c>
      <c r="C7798" s="12" t="s">
        <v>16423</v>
      </c>
      <c r="D7798" s="12" t="s">
        <v>40559</v>
      </c>
      <c r="E7798" s="6" t="str">
        <f>VLOOKUP(C7798,relationships!$A$2:$B$25,2,0)</f>
        <v>Một ai đó</v>
      </c>
      <c r="G7798" s="12" t="s">
        <v>40558</v>
      </c>
      <c r="H7798" s="11" t="s">
        <v>40557</v>
      </c>
      <c r="I7798" t="s">
        <v>25227</v>
      </c>
    </row>
    <row r="7799" spans="1:9">
      <c r="A7799" s="13" t="s">
        <v>40560</v>
      </c>
      <c r="B7799" s="14" t="s">
        <v>40561</v>
      </c>
      <c r="C7799" s="14" t="s">
        <v>17884</v>
      </c>
      <c r="D7799" s="14" t="s">
        <v>40562</v>
      </c>
      <c r="E7799" s="6" t="str">
        <f>VLOOKUP(C7799,relationships!$A$2:$B$25,2,0)</f>
        <v>Sếp</v>
      </c>
      <c r="G7799" s="14" t="s">
        <v>40561</v>
      </c>
      <c r="H7799" s="13" t="s">
        <v>40560</v>
      </c>
      <c r="I7799" t="s">
        <v>25238</v>
      </c>
    </row>
    <row r="7800" spans="1:9">
      <c r="A7800" s="11" t="s">
        <v>40563</v>
      </c>
      <c r="B7800" s="12" t="s">
        <v>40564</v>
      </c>
      <c r="C7800" s="12" t="s">
        <v>16343</v>
      </c>
      <c r="D7800" s="12" t="s">
        <v>40565</v>
      </c>
      <c r="E7800" s="6" t="str">
        <f>VLOOKUP(C7800,relationships!$A$2:$B$25,2,0)</f>
        <v>Bạn gái</v>
      </c>
      <c r="G7800" s="12" t="s">
        <v>40564</v>
      </c>
      <c r="H7800" s="11" t="s">
        <v>40563</v>
      </c>
      <c r="I7800" t="s">
        <v>25151</v>
      </c>
    </row>
    <row r="7801" spans="1:9">
      <c r="A7801" s="13" t="s">
        <v>40566</v>
      </c>
      <c r="B7801" s="14" t="s">
        <v>40567</v>
      </c>
      <c r="C7801" s="14" t="s">
        <v>16343</v>
      </c>
      <c r="D7801" s="14" t="s">
        <v>40568</v>
      </c>
      <c r="E7801" s="6" t="str">
        <f>VLOOKUP(C7801,relationships!$A$2:$B$25,2,0)</f>
        <v>Bạn gái</v>
      </c>
      <c r="G7801" s="14" t="s">
        <v>40567</v>
      </c>
      <c r="H7801" s="13" t="s">
        <v>40566</v>
      </c>
      <c r="I7801" t="s">
        <v>25151</v>
      </c>
    </row>
    <row r="7802" spans="1:9">
      <c r="A7802" s="11" t="s">
        <v>40569</v>
      </c>
      <c r="B7802" s="12" t="s">
        <v>40570</v>
      </c>
      <c r="C7802" s="12" t="s">
        <v>24198</v>
      </c>
      <c r="D7802" s="12" t="s">
        <v>40571</v>
      </c>
      <c r="E7802" s="6" t="str">
        <f>VLOOKUP(C7802,relationships!$A$2:$B$25,2,0)</f>
        <v>Cô giáo</v>
      </c>
      <c r="G7802" s="12" t="s">
        <v>40570</v>
      </c>
      <c r="H7802" s="11" t="s">
        <v>40569</v>
      </c>
      <c r="I7802" t="s">
        <v>25246</v>
      </c>
    </row>
    <row r="7803" spans="1:9">
      <c r="A7803" s="13" t="s">
        <v>40572</v>
      </c>
      <c r="B7803" s="14" t="s">
        <v>40573</v>
      </c>
      <c r="C7803" s="14" t="s">
        <v>16343</v>
      </c>
      <c r="D7803" s="14" t="s">
        <v>40574</v>
      </c>
      <c r="E7803" s="6" t="str">
        <f>VLOOKUP(C7803,relationships!$A$2:$B$25,2,0)</f>
        <v>Bạn gái</v>
      </c>
      <c r="G7803" s="14" t="s">
        <v>40573</v>
      </c>
      <c r="H7803" s="13" t="s">
        <v>40572</v>
      </c>
      <c r="I7803" t="s">
        <v>25151</v>
      </c>
    </row>
    <row r="7804" spans="1:9">
      <c r="A7804" s="11" t="s">
        <v>40575</v>
      </c>
      <c r="B7804" s="12" t="s">
        <v>40576</v>
      </c>
      <c r="C7804" s="12" t="s">
        <v>19846</v>
      </c>
      <c r="D7804" s="12" t="s">
        <v>40577</v>
      </c>
      <c r="E7804" s="6" t="str">
        <f>VLOOKUP(C7804,relationships!$A$2:$B$25,2,0)</f>
        <v>Mẹ</v>
      </c>
      <c r="G7804" s="12" t="s">
        <v>40576</v>
      </c>
      <c r="H7804" s="11" t="s">
        <v>40575</v>
      </c>
      <c r="I7804" t="s">
        <v>25153</v>
      </c>
    </row>
    <row r="7805" spans="1:9">
      <c r="A7805" s="13" t="s">
        <v>20709</v>
      </c>
      <c r="B7805" s="14" t="s">
        <v>20708</v>
      </c>
      <c r="C7805" s="14" t="s">
        <v>19846</v>
      </c>
      <c r="D7805" s="14" t="s">
        <v>40578</v>
      </c>
      <c r="E7805" s="6" t="str">
        <f>VLOOKUP(C7805,relationships!$A$2:$B$25,2,0)</f>
        <v>Mẹ</v>
      </c>
      <c r="G7805" s="14" t="s">
        <v>20708</v>
      </c>
      <c r="H7805" s="13" t="s">
        <v>20709</v>
      </c>
      <c r="I7805" t="s">
        <v>25153</v>
      </c>
    </row>
    <row r="7806" spans="1:9">
      <c r="A7806" s="11" t="s">
        <v>40579</v>
      </c>
      <c r="B7806" s="12" t="s">
        <v>40580</v>
      </c>
      <c r="C7806" s="12" t="s">
        <v>16415</v>
      </c>
      <c r="D7806" s="12" t="s">
        <v>40581</v>
      </c>
      <c r="E7806" s="6" t="str">
        <f>VLOOKUP(C7806,relationships!$A$2:$B$25,2,0)</f>
        <v>Tôi</v>
      </c>
      <c r="G7806" s="12" t="s">
        <v>40580</v>
      </c>
      <c r="H7806" s="11" t="s">
        <v>40579</v>
      </c>
      <c r="I7806" t="s">
        <v>25150</v>
      </c>
    </row>
    <row r="7807" spans="1:9">
      <c r="A7807" s="13" t="s">
        <v>40582</v>
      </c>
      <c r="B7807" s="14" t="s">
        <v>40583</v>
      </c>
      <c r="C7807" s="14" t="s">
        <v>19846</v>
      </c>
      <c r="D7807" s="14" t="s">
        <v>40584</v>
      </c>
      <c r="E7807" s="6" t="str">
        <f>VLOOKUP(C7807,relationships!$A$2:$B$25,2,0)</f>
        <v>Mẹ</v>
      </c>
      <c r="G7807" s="14" t="s">
        <v>40583</v>
      </c>
      <c r="H7807" s="13" t="s">
        <v>40582</v>
      </c>
      <c r="I7807" t="s">
        <v>25153</v>
      </c>
    </row>
    <row r="7808" spans="1:9">
      <c r="A7808" s="11" t="s">
        <v>40585</v>
      </c>
      <c r="B7808" s="12" t="s">
        <v>40586</v>
      </c>
      <c r="C7808" s="12" t="s">
        <v>17884</v>
      </c>
      <c r="D7808" s="12" t="s">
        <v>40587</v>
      </c>
      <c r="E7808" s="6" t="str">
        <f>VLOOKUP(C7808,relationships!$A$2:$B$25,2,0)</f>
        <v>Sếp</v>
      </c>
      <c r="G7808" s="12" t="s">
        <v>40586</v>
      </c>
      <c r="H7808" s="11" t="s">
        <v>40585</v>
      </c>
      <c r="I7808" t="s">
        <v>25238</v>
      </c>
    </row>
    <row r="7809" spans="1:9">
      <c r="A7809" s="13" t="s">
        <v>40588</v>
      </c>
      <c r="B7809" s="14" t="s">
        <v>40589</v>
      </c>
      <c r="C7809" s="14" t="s">
        <v>19846</v>
      </c>
      <c r="D7809" s="14" t="s">
        <v>40590</v>
      </c>
      <c r="E7809" s="6" t="str">
        <f>VLOOKUP(C7809,relationships!$A$2:$B$25,2,0)</f>
        <v>Mẹ</v>
      </c>
      <c r="G7809" s="14" t="s">
        <v>40589</v>
      </c>
      <c r="H7809" s="13" t="s">
        <v>40588</v>
      </c>
      <c r="I7809" t="s">
        <v>25153</v>
      </c>
    </row>
    <row r="7810" spans="1:9">
      <c r="A7810" s="11" t="s">
        <v>40591</v>
      </c>
      <c r="B7810" s="12" t="s">
        <v>40592</v>
      </c>
      <c r="C7810" s="12" t="s">
        <v>16415</v>
      </c>
      <c r="D7810" s="12" t="s">
        <v>40593</v>
      </c>
      <c r="E7810" s="6" t="str">
        <f>VLOOKUP(C7810,relationships!$A$2:$B$25,2,0)</f>
        <v>Tôi</v>
      </c>
      <c r="G7810" s="12" t="s">
        <v>40592</v>
      </c>
      <c r="H7810" s="11" t="s">
        <v>40591</v>
      </c>
      <c r="I7810" t="s">
        <v>25150</v>
      </c>
    </row>
    <row r="7811" spans="1:9">
      <c r="A7811" s="13" t="s">
        <v>40594</v>
      </c>
      <c r="B7811" s="14" t="s">
        <v>40595</v>
      </c>
      <c r="C7811" s="14" t="s">
        <v>16415</v>
      </c>
      <c r="D7811" s="14" t="s">
        <v>40596</v>
      </c>
      <c r="E7811" s="6" t="str">
        <f>VLOOKUP(C7811,relationships!$A$2:$B$25,2,0)</f>
        <v>Tôi</v>
      </c>
      <c r="G7811" s="14" t="s">
        <v>40595</v>
      </c>
      <c r="H7811" s="13" t="s">
        <v>40594</v>
      </c>
      <c r="I7811" t="s">
        <v>25150</v>
      </c>
    </row>
    <row r="7812" spans="1:9">
      <c r="A7812" s="11" t="s">
        <v>40597</v>
      </c>
      <c r="B7812" s="12" t="s">
        <v>40598</v>
      </c>
      <c r="C7812" s="12" t="s">
        <v>16423</v>
      </c>
      <c r="D7812" s="12" t="s">
        <v>40599</v>
      </c>
      <c r="E7812" s="6" t="str">
        <f>VLOOKUP(C7812,relationships!$A$2:$B$25,2,0)</f>
        <v>Một ai đó</v>
      </c>
      <c r="G7812" s="12" t="s">
        <v>40598</v>
      </c>
      <c r="H7812" s="11" t="s">
        <v>40597</v>
      </c>
      <c r="I7812" t="s">
        <v>25227</v>
      </c>
    </row>
    <row r="7813" spans="1:9">
      <c r="A7813" s="13" t="s">
        <v>40600</v>
      </c>
      <c r="B7813" s="14" t="s">
        <v>40601</v>
      </c>
      <c r="C7813" s="14" t="s">
        <v>16343</v>
      </c>
      <c r="D7813" s="14" t="s">
        <v>40602</v>
      </c>
      <c r="E7813" s="6" t="str">
        <f>VLOOKUP(C7813,relationships!$A$2:$B$25,2,0)</f>
        <v>Bạn gái</v>
      </c>
      <c r="G7813" s="14" t="s">
        <v>40601</v>
      </c>
      <c r="H7813" s="13" t="s">
        <v>40600</v>
      </c>
      <c r="I7813" t="s">
        <v>25151</v>
      </c>
    </row>
    <row r="7814" spans="1:9">
      <c r="A7814" s="11" t="s">
        <v>40603</v>
      </c>
      <c r="B7814" s="12" t="s">
        <v>40592</v>
      </c>
      <c r="C7814" s="12" t="s">
        <v>16415</v>
      </c>
      <c r="D7814" s="12" t="s">
        <v>40604</v>
      </c>
      <c r="E7814" s="6" t="str">
        <f>VLOOKUP(C7814,relationships!$A$2:$B$25,2,0)</f>
        <v>Tôi</v>
      </c>
      <c r="G7814" s="12" t="s">
        <v>40592</v>
      </c>
      <c r="H7814" s="11" t="s">
        <v>40603</v>
      </c>
      <c r="I7814" t="s">
        <v>25150</v>
      </c>
    </row>
    <row r="7815" spans="1:9">
      <c r="A7815" s="13" t="s">
        <v>40605</v>
      </c>
      <c r="B7815" s="14" t="s">
        <v>40606</v>
      </c>
      <c r="C7815" s="14" t="s">
        <v>19846</v>
      </c>
      <c r="D7815" s="14" t="s">
        <v>40607</v>
      </c>
      <c r="E7815" s="6" t="str">
        <f>VLOOKUP(C7815,relationships!$A$2:$B$25,2,0)</f>
        <v>Mẹ</v>
      </c>
      <c r="G7815" s="14" t="s">
        <v>40606</v>
      </c>
      <c r="H7815" s="13" t="s">
        <v>40605</v>
      </c>
      <c r="I7815" t="s">
        <v>25153</v>
      </c>
    </row>
    <row r="7816" spans="1:9">
      <c r="A7816" s="11" t="s">
        <v>40608</v>
      </c>
      <c r="B7816" s="12" t="s">
        <v>40609</v>
      </c>
      <c r="C7816" s="12" t="s">
        <v>19846</v>
      </c>
      <c r="D7816" s="12" t="s">
        <v>40610</v>
      </c>
      <c r="E7816" s="6" t="str">
        <f>VLOOKUP(C7816,relationships!$A$2:$B$25,2,0)</f>
        <v>Mẹ</v>
      </c>
      <c r="G7816" s="12" t="s">
        <v>40609</v>
      </c>
      <c r="H7816" s="11" t="s">
        <v>40608</v>
      </c>
      <c r="I7816" t="s">
        <v>25153</v>
      </c>
    </row>
    <row r="7817" spans="1:9">
      <c r="A7817" s="13" t="s">
        <v>40611</v>
      </c>
      <c r="B7817" s="14" t="s">
        <v>40612</v>
      </c>
      <c r="C7817" s="14" t="s">
        <v>19846</v>
      </c>
      <c r="D7817" s="14" t="s">
        <v>40613</v>
      </c>
      <c r="E7817" s="6" t="str">
        <f>VLOOKUP(C7817,relationships!$A$2:$B$25,2,0)</f>
        <v>Mẹ</v>
      </c>
      <c r="G7817" s="14" t="s">
        <v>40612</v>
      </c>
      <c r="H7817" s="13" t="s">
        <v>40611</v>
      </c>
      <c r="I7817" t="s">
        <v>25153</v>
      </c>
    </row>
    <row r="7818" spans="1:9">
      <c r="A7818" s="11" t="s">
        <v>40614</v>
      </c>
      <c r="B7818" s="12" t="s">
        <v>40615</v>
      </c>
      <c r="C7818" s="12" t="s">
        <v>16415</v>
      </c>
      <c r="D7818" s="12" t="s">
        <v>40616</v>
      </c>
      <c r="E7818" s="6" t="str">
        <f>VLOOKUP(C7818,relationships!$A$2:$B$25,2,0)</f>
        <v>Tôi</v>
      </c>
      <c r="G7818" s="12" t="s">
        <v>40615</v>
      </c>
      <c r="H7818" s="11" t="s">
        <v>40614</v>
      </c>
      <c r="I7818" t="s">
        <v>25150</v>
      </c>
    </row>
    <row r="7819" spans="1:9">
      <c r="A7819" s="13" t="s">
        <v>40617</v>
      </c>
      <c r="B7819" s="14" t="s">
        <v>40618</v>
      </c>
      <c r="C7819" s="14" t="s">
        <v>22811</v>
      </c>
      <c r="D7819" s="14" t="s">
        <v>40619</v>
      </c>
      <c r="E7819" s="6" t="str">
        <f>VLOOKUP(C7819,relationships!$A$2:$B$25,2,0)</f>
        <v>Bà</v>
      </c>
      <c r="G7819" s="14" t="s">
        <v>40618</v>
      </c>
      <c r="H7819" s="13" t="s">
        <v>40617</v>
      </c>
      <c r="I7819" t="s">
        <v>25234</v>
      </c>
    </row>
    <row r="7820" spans="1:9">
      <c r="A7820" s="11" t="s">
        <v>40620</v>
      </c>
      <c r="B7820" s="12" t="s">
        <v>40621</v>
      </c>
      <c r="C7820" s="12" t="s">
        <v>16343</v>
      </c>
      <c r="D7820" s="12" t="s">
        <v>40622</v>
      </c>
      <c r="E7820" s="6" t="str">
        <f>VLOOKUP(C7820,relationships!$A$2:$B$25,2,0)</f>
        <v>Bạn gái</v>
      </c>
      <c r="G7820" s="12" t="s">
        <v>40621</v>
      </c>
      <c r="H7820" s="11" t="s">
        <v>40620</v>
      </c>
      <c r="I7820" t="s">
        <v>25151</v>
      </c>
    </row>
    <row r="7821" spans="1:9">
      <c r="A7821" s="13" t="s">
        <v>40623</v>
      </c>
      <c r="B7821" s="14" t="s">
        <v>40624</v>
      </c>
      <c r="C7821" s="14" t="s">
        <v>16593</v>
      </c>
      <c r="D7821" s="14" t="s">
        <v>40625</v>
      </c>
      <c r="E7821" s="6" t="str">
        <f>VLOOKUP(C7821,relationships!$A$2:$B$25,2,0)</f>
        <v>Vợ</v>
      </c>
      <c r="G7821" s="14" t="s">
        <v>40624</v>
      </c>
      <c r="H7821" s="13" t="s">
        <v>40623</v>
      </c>
      <c r="I7821" t="s">
        <v>25154</v>
      </c>
    </row>
    <row r="7822" spans="1:9">
      <c r="A7822" s="11" t="s">
        <v>40626</v>
      </c>
      <c r="B7822" s="12" t="s">
        <v>40627</v>
      </c>
      <c r="C7822" s="12" t="s">
        <v>19846</v>
      </c>
      <c r="D7822" s="12" t="s">
        <v>40628</v>
      </c>
      <c r="E7822" s="6" t="str">
        <f>VLOOKUP(C7822,relationships!$A$2:$B$25,2,0)</f>
        <v>Mẹ</v>
      </c>
      <c r="G7822" s="12" t="s">
        <v>40627</v>
      </c>
      <c r="H7822" s="11" t="s">
        <v>40626</v>
      </c>
      <c r="I7822" t="s">
        <v>25153</v>
      </c>
    </row>
    <row r="7823" spans="1:9">
      <c r="A7823" s="13" t="s">
        <v>40629</v>
      </c>
      <c r="B7823" s="14" t="s">
        <v>40630</v>
      </c>
      <c r="C7823" s="14" t="s">
        <v>19846</v>
      </c>
      <c r="D7823" s="14" t="s">
        <v>40631</v>
      </c>
      <c r="E7823" s="6" t="str">
        <f>VLOOKUP(C7823,relationships!$A$2:$B$25,2,0)</f>
        <v>Mẹ</v>
      </c>
      <c r="G7823" s="14" t="s">
        <v>40630</v>
      </c>
      <c r="H7823" s="13" t="s">
        <v>40629</v>
      </c>
      <c r="I7823" t="s">
        <v>25153</v>
      </c>
    </row>
    <row r="7824" spans="1:9">
      <c r="A7824" s="11" t="s">
        <v>40632</v>
      </c>
      <c r="B7824" s="12" t="s">
        <v>40446</v>
      </c>
      <c r="C7824" s="12" t="s">
        <v>16428</v>
      </c>
      <c r="D7824" s="12" t="s">
        <v>40633</v>
      </c>
      <c r="E7824" s="6" t="str">
        <f>VLOOKUP(C7824,relationships!$A$2:$B$25,2,0)</f>
        <v>Bạn bè</v>
      </c>
      <c r="G7824" s="12" t="s">
        <v>40446</v>
      </c>
      <c r="H7824" s="11" t="s">
        <v>40632</v>
      </c>
      <c r="I7824" t="s">
        <v>25152</v>
      </c>
    </row>
    <row r="7825" spans="1:9">
      <c r="A7825" s="13" t="s">
        <v>40634</v>
      </c>
      <c r="B7825" s="14" t="s">
        <v>40635</v>
      </c>
      <c r="C7825" s="14" t="s">
        <v>16343</v>
      </c>
      <c r="D7825" s="14" t="s">
        <v>40636</v>
      </c>
      <c r="E7825" s="6" t="str">
        <f>VLOOKUP(C7825,relationships!$A$2:$B$25,2,0)</f>
        <v>Bạn gái</v>
      </c>
      <c r="G7825" s="14" t="s">
        <v>40635</v>
      </c>
      <c r="H7825" s="13" t="s">
        <v>40634</v>
      </c>
      <c r="I7825" t="s">
        <v>25151</v>
      </c>
    </row>
    <row r="7826" spans="1:9">
      <c r="A7826" s="11" t="s">
        <v>40637</v>
      </c>
      <c r="B7826" s="12" t="s">
        <v>40638</v>
      </c>
      <c r="C7826" s="12" t="s">
        <v>16343</v>
      </c>
      <c r="D7826" s="12" t="s">
        <v>40639</v>
      </c>
      <c r="E7826" s="6" t="str">
        <f>VLOOKUP(C7826,relationships!$A$2:$B$25,2,0)</f>
        <v>Bạn gái</v>
      </c>
      <c r="G7826" s="12" t="s">
        <v>40638</v>
      </c>
      <c r="H7826" s="11" t="s">
        <v>40637</v>
      </c>
      <c r="I7826" t="s">
        <v>25151</v>
      </c>
    </row>
    <row r="7827" spans="1:9">
      <c r="A7827" s="13" t="s">
        <v>40640</v>
      </c>
      <c r="B7827" s="14" t="s">
        <v>40641</v>
      </c>
      <c r="C7827" s="14" t="s">
        <v>19846</v>
      </c>
      <c r="D7827" s="14" t="s">
        <v>40642</v>
      </c>
      <c r="E7827" s="6" t="str">
        <f>VLOOKUP(C7827,relationships!$A$2:$B$25,2,0)</f>
        <v>Mẹ</v>
      </c>
      <c r="G7827" s="14" t="s">
        <v>40641</v>
      </c>
      <c r="H7827" s="13" t="s">
        <v>40640</v>
      </c>
      <c r="I7827" t="s">
        <v>25153</v>
      </c>
    </row>
    <row r="7828" spans="1:9">
      <c r="A7828" s="11" t="s">
        <v>40643</v>
      </c>
      <c r="B7828" s="12" t="s">
        <v>40644</v>
      </c>
      <c r="C7828" s="12" t="s">
        <v>16423</v>
      </c>
      <c r="D7828" s="12" t="s">
        <v>40645</v>
      </c>
      <c r="E7828" s="6" t="str">
        <f>VLOOKUP(C7828,relationships!$A$2:$B$25,2,0)</f>
        <v>Một ai đó</v>
      </c>
      <c r="G7828" s="12" t="s">
        <v>40644</v>
      </c>
      <c r="H7828" s="11" t="s">
        <v>40643</v>
      </c>
      <c r="I7828" t="s">
        <v>25227</v>
      </c>
    </row>
    <row r="7829" spans="1:9">
      <c r="A7829" s="13" t="s">
        <v>40646</v>
      </c>
      <c r="B7829" s="14" t="s">
        <v>40647</v>
      </c>
      <c r="C7829" s="14" t="s">
        <v>16343</v>
      </c>
      <c r="D7829" s="14" t="s">
        <v>40648</v>
      </c>
      <c r="E7829" s="6" t="str">
        <f>VLOOKUP(C7829,relationships!$A$2:$B$25,2,0)</f>
        <v>Bạn gái</v>
      </c>
      <c r="G7829" s="14" t="s">
        <v>40647</v>
      </c>
      <c r="H7829" s="13" t="s">
        <v>40646</v>
      </c>
      <c r="I7829" t="s">
        <v>25151</v>
      </c>
    </row>
    <row r="7830" spans="1:9">
      <c r="A7830" s="11" t="s">
        <v>40649</v>
      </c>
      <c r="B7830" s="12" t="s">
        <v>40650</v>
      </c>
      <c r="C7830" s="12" t="s">
        <v>16415</v>
      </c>
      <c r="D7830" s="12" t="s">
        <v>40651</v>
      </c>
      <c r="E7830" s="6" t="str">
        <f>VLOOKUP(C7830,relationships!$A$2:$B$25,2,0)</f>
        <v>Tôi</v>
      </c>
      <c r="G7830" s="12" t="s">
        <v>40650</v>
      </c>
      <c r="H7830" s="11" t="s">
        <v>40649</v>
      </c>
      <c r="I7830" t="s">
        <v>25150</v>
      </c>
    </row>
    <row r="7831" spans="1:9">
      <c r="A7831" s="13" t="s">
        <v>40652</v>
      </c>
      <c r="B7831" s="14" t="s">
        <v>40653</v>
      </c>
      <c r="C7831" s="14" t="s">
        <v>16415</v>
      </c>
      <c r="D7831" s="14" t="s">
        <v>40654</v>
      </c>
      <c r="E7831" s="6" t="str">
        <f>VLOOKUP(C7831,relationships!$A$2:$B$25,2,0)</f>
        <v>Tôi</v>
      </c>
      <c r="G7831" s="14" t="s">
        <v>40653</v>
      </c>
      <c r="H7831" s="13" t="s">
        <v>40652</v>
      </c>
      <c r="I7831" t="s">
        <v>25150</v>
      </c>
    </row>
    <row r="7832" spans="1:9">
      <c r="A7832" s="11" t="s">
        <v>40655</v>
      </c>
      <c r="B7832" s="12" t="s">
        <v>40344</v>
      </c>
      <c r="C7832" s="12" t="s">
        <v>19846</v>
      </c>
      <c r="D7832" s="12" t="s">
        <v>40656</v>
      </c>
      <c r="E7832" s="6" t="str">
        <f>VLOOKUP(C7832,relationships!$A$2:$B$25,2,0)</f>
        <v>Mẹ</v>
      </c>
      <c r="G7832" s="12" t="s">
        <v>40344</v>
      </c>
      <c r="H7832" s="11" t="s">
        <v>40655</v>
      </c>
      <c r="I7832" t="s">
        <v>25153</v>
      </c>
    </row>
    <row r="7833" spans="1:9">
      <c r="A7833" s="13" t="s">
        <v>40657</v>
      </c>
      <c r="B7833" s="14" t="s">
        <v>40658</v>
      </c>
      <c r="C7833" s="14" t="s">
        <v>22811</v>
      </c>
      <c r="D7833" s="14" t="s">
        <v>40659</v>
      </c>
      <c r="E7833" s="6" t="str">
        <f>VLOOKUP(C7833,relationships!$A$2:$B$25,2,0)</f>
        <v>Bà</v>
      </c>
      <c r="G7833" s="14" t="s">
        <v>40658</v>
      </c>
      <c r="H7833" s="13" t="s">
        <v>40657</v>
      </c>
      <c r="I7833" t="s">
        <v>25234</v>
      </c>
    </row>
    <row r="7834" spans="1:9">
      <c r="A7834" s="11" t="s">
        <v>40660</v>
      </c>
      <c r="B7834" s="12" t="s">
        <v>40661</v>
      </c>
      <c r="C7834" s="12" t="s">
        <v>16423</v>
      </c>
      <c r="D7834" s="12" t="s">
        <v>40662</v>
      </c>
      <c r="E7834" s="6" t="str">
        <f>VLOOKUP(C7834,relationships!$A$2:$B$25,2,0)</f>
        <v>Một ai đó</v>
      </c>
      <c r="G7834" s="12" t="s">
        <v>40661</v>
      </c>
      <c r="H7834" s="11" t="s">
        <v>40660</v>
      </c>
      <c r="I7834" t="s">
        <v>25227</v>
      </c>
    </row>
    <row r="7835" spans="1:9">
      <c r="A7835" s="13" t="s">
        <v>40663</v>
      </c>
      <c r="B7835" s="14" t="s">
        <v>40592</v>
      </c>
      <c r="C7835" s="14" t="s">
        <v>16360</v>
      </c>
      <c r="D7835" s="14" t="s">
        <v>40664</v>
      </c>
      <c r="E7835" s="6" t="str">
        <f>VLOOKUP(C7835,relationships!$A$2:$B$25,2,0)</f>
        <v>Chị em gái</v>
      </c>
      <c r="G7835" s="14" t="s">
        <v>40592</v>
      </c>
      <c r="H7835" s="13" t="s">
        <v>40663</v>
      </c>
      <c r="I7835" t="s">
        <v>25156</v>
      </c>
    </row>
    <row r="7836" spans="1:9">
      <c r="A7836" s="11" t="s">
        <v>40665</v>
      </c>
      <c r="B7836" s="12" t="s">
        <v>40666</v>
      </c>
      <c r="C7836" s="12" t="s">
        <v>16415</v>
      </c>
      <c r="D7836" s="12" t="s">
        <v>40667</v>
      </c>
      <c r="E7836" s="6" t="str">
        <f>VLOOKUP(C7836,relationships!$A$2:$B$25,2,0)</f>
        <v>Tôi</v>
      </c>
      <c r="G7836" s="12" t="s">
        <v>40666</v>
      </c>
      <c r="H7836" s="11" t="s">
        <v>40665</v>
      </c>
      <c r="I7836" t="s">
        <v>25150</v>
      </c>
    </row>
    <row r="7837" spans="1:9">
      <c r="A7837" s="13" t="s">
        <v>40668</v>
      </c>
      <c r="B7837" s="14" t="s">
        <v>40669</v>
      </c>
      <c r="C7837" s="14" t="s">
        <v>16593</v>
      </c>
      <c r="D7837" s="14" t="s">
        <v>40670</v>
      </c>
      <c r="E7837" s="6" t="str">
        <f>VLOOKUP(C7837,relationships!$A$2:$B$25,2,0)</f>
        <v>Vợ</v>
      </c>
      <c r="G7837" s="14" t="s">
        <v>40669</v>
      </c>
      <c r="H7837" s="13" t="s">
        <v>40668</v>
      </c>
      <c r="I7837" t="s">
        <v>25154</v>
      </c>
    </row>
    <row r="7838" spans="1:9">
      <c r="A7838" s="11" t="s">
        <v>40671</v>
      </c>
      <c r="B7838" s="12" t="s">
        <v>40672</v>
      </c>
      <c r="C7838" s="12" t="s">
        <v>16415</v>
      </c>
      <c r="D7838" s="12" t="s">
        <v>40673</v>
      </c>
      <c r="E7838" s="6" t="str">
        <f>VLOOKUP(C7838,relationships!$A$2:$B$25,2,0)</f>
        <v>Tôi</v>
      </c>
      <c r="G7838" s="12" t="s">
        <v>40672</v>
      </c>
      <c r="H7838" s="11" t="s">
        <v>40671</v>
      </c>
      <c r="I7838" t="s">
        <v>25150</v>
      </c>
    </row>
    <row r="7839" spans="1:9">
      <c r="A7839" s="13" t="s">
        <v>40674</v>
      </c>
      <c r="B7839" s="14" t="s">
        <v>40675</v>
      </c>
      <c r="C7839" s="14" t="s">
        <v>22260</v>
      </c>
      <c r="D7839" s="14" t="s">
        <v>40676</v>
      </c>
      <c r="E7839" s="6" t="str">
        <f>VLOOKUP(C7839,relationships!$A$2:$B$25,2,0)</f>
        <v>Bạn trai</v>
      </c>
      <c r="G7839" s="14" t="s">
        <v>40675</v>
      </c>
      <c r="H7839" s="13" t="s">
        <v>40674</v>
      </c>
      <c r="I7839" t="s">
        <v>25233</v>
      </c>
    </row>
    <row r="7840" spans="1:9">
      <c r="A7840" s="11" t="s">
        <v>40677</v>
      </c>
      <c r="B7840" s="12" t="s">
        <v>40678</v>
      </c>
      <c r="C7840" s="12" t="s">
        <v>19846</v>
      </c>
      <c r="D7840" s="12" t="s">
        <v>40679</v>
      </c>
      <c r="E7840" s="6" t="str">
        <f>VLOOKUP(C7840,relationships!$A$2:$B$25,2,0)</f>
        <v>Mẹ</v>
      </c>
      <c r="G7840" s="12" t="s">
        <v>40678</v>
      </c>
      <c r="H7840" s="11" t="s">
        <v>40677</v>
      </c>
      <c r="I7840" t="s">
        <v>25153</v>
      </c>
    </row>
    <row r="7841" spans="1:9">
      <c r="A7841" s="13" t="s">
        <v>40680</v>
      </c>
      <c r="B7841" s="14" t="s">
        <v>40681</v>
      </c>
      <c r="C7841" s="14" t="s">
        <v>22367</v>
      </c>
      <c r="D7841" s="14" t="s">
        <v>40682</v>
      </c>
      <c r="E7841" s="6" t="str">
        <f>VLOOKUP(C7841,relationships!$A$2:$B$25,2,0)</f>
        <v>Chồng</v>
      </c>
      <c r="G7841" s="14" t="s">
        <v>40681</v>
      </c>
      <c r="H7841" s="13" t="s">
        <v>40680</v>
      </c>
      <c r="I7841" t="s">
        <v>25159</v>
      </c>
    </row>
    <row r="7842" spans="1:9">
      <c r="A7842" s="11" t="s">
        <v>40683</v>
      </c>
      <c r="B7842" s="12" t="s">
        <v>40684</v>
      </c>
      <c r="C7842" s="12" t="s">
        <v>16343</v>
      </c>
      <c r="D7842" s="12" t="s">
        <v>40685</v>
      </c>
      <c r="E7842" s="6" t="str">
        <f>VLOOKUP(C7842,relationships!$A$2:$B$25,2,0)</f>
        <v>Bạn gái</v>
      </c>
      <c r="G7842" s="12" t="s">
        <v>40684</v>
      </c>
      <c r="H7842" s="11" t="s">
        <v>40683</v>
      </c>
      <c r="I7842" t="s">
        <v>25151</v>
      </c>
    </row>
    <row r="7843" spans="1:9">
      <c r="A7843" s="13" t="s">
        <v>40686</v>
      </c>
      <c r="B7843" s="14" t="s">
        <v>40598</v>
      </c>
      <c r="C7843" s="14" t="s">
        <v>16423</v>
      </c>
      <c r="D7843" s="14" t="s">
        <v>40687</v>
      </c>
      <c r="E7843" s="6" t="str">
        <f>VLOOKUP(C7843,relationships!$A$2:$B$25,2,0)</f>
        <v>Một ai đó</v>
      </c>
      <c r="G7843" s="14" t="s">
        <v>40598</v>
      </c>
      <c r="H7843" s="13" t="s">
        <v>40686</v>
      </c>
      <c r="I7843" t="s">
        <v>25227</v>
      </c>
    </row>
    <row r="7844" spans="1:9">
      <c r="A7844" s="11" t="s">
        <v>40688</v>
      </c>
      <c r="B7844" s="12" t="s">
        <v>40689</v>
      </c>
      <c r="C7844" s="12" t="s">
        <v>16343</v>
      </c>
      <c r="D7844" s="12" t="s">
        <v>40690</v>
      </c>
      <c r="E7844" s="6" t="str">
        <f>VLOOKUP(C7844,relationships!$A$2:$B$25,2,0)</f>
        <v>Bạn gái</v>
      </c>
      <c r="G7844" s="12" t="s">
        <v>40689</v>
      </c>
      <c r="H7844" s="11" t="s">
        <v>40688</v>
      </c>
      <c r="I7844" t="s">
        <v>25151</v>
      </c>
    </row>
    <row r="7845" spans="1:9">
      <c r="A7845" s="13" t="s">
        <v>40691</v>
      </c>
      <c r="B7845" s="14" t="s">
        <v>40658</v>
      </c>
      <c r="C7845" s="14" t="s">
        <v>16415</v>
      </c>
      <c r="D7845" s="14" t="s">
        <v>40692</v>
      </c>
      <c r="E7845" s="6" t="str">
        <f>VLOOKUP(C7845,relationships!$A$2:$B$25,2,0)</f>
        <v>Tôi</v>
      </c>
      <c r="G7845" s="14" t="s">
        <v>40658</v>
      </c>
      <c r="H7845" s="13" t="s">
        <v>40691</v>
      </c>
      <c r="I7845" t="s">
        <v>25150</v>
      </c>
    </row>
    <row r="7846" spans="1:9">
      <c r="A7846" s="11" t="s">
        <v>40693</v>
      </c>
      <c r="B7846" s="12" t="s">
        <v>21086</v>
      </c>
      <c r="C7846" s="12" t="s">
        <v>19846</v>
      </c>
      <c r="D7846" s="12" t="s">
        <v>40694</v>
      </c>
      <c r="E7846" s="6" t="str">
        <f>VLOOKUP(C7846,relationships!$A$2:$B$25,2,0)</f>
        <v>Mẹ</v>
      </c>
      <c r="G7846" s="12" t="s">
        <v>21086</v>
      </c>
      <c r="H7846" s="11" t="s">
        <v>40693</v>
      </c>
      <c r="I7846" t="s">
        <v>25153</v>
      </c>
    </row>
    <row r="7847" spans="1:9">
      <c r="A7847" s="13" t="s">
        <v>40695</v>
      </c>
      <c r="B7847" s="14" t="s">
        <v>40696</v>
      </c>
      <c r="C7847" s="14" t="s">
        <v>16593</v>
      </c>
      <c r="D7847" s="14" t="s">
        <v>40697</v>
      </c>
      <c r="E7847" s="6" t="str">
        <f>VLOOKUP(C7847,relationships!$A$2:$B$25,2,0)</f>
        <v>Vợ</v>
      </c>
      <c r="G7847" s="14" t="s">
        <v>40696</v>
      </c>
      <c r="H7847" s="13" t="s">
        <v>40695</v>
      </c>
      <c r="I7847" t="s">
        <v>25154</v>
      </c>
    </row>
    <row r="7848" spans="1:9">
      <c r="A7848" s="11" t="s">
        <v>40698</v>
      </c>
      <c r="B7848" s="12" t="s">
        <v>40699</v>
      </c>
      <c r="C7848" s="12" t="s">
        <v>19846</v>
      </c>
      <c r="D7848" s="12" t="s">
        <v>40700</v>
      </c>
      <c r="E7848" s="6" t="str">
        <f>VLOOKUP(C7848,relationships!$A$2:$B$25,2,0)</f>
        <v>Mẹ</v>
      </c>
      <c r="G7848" s="12" t="s">
        <v>40699</v>
      </c>
      <c r="H7848" s="11" t="s">
        <v>40698</v>
      </c>
      <c r="I7848" t="s">
        <v>25153</v>
      </c>
    </row>
    <row r="7849" spans="1:9">
      <c r="A7849" s="13" t="s">
        <v>40701</v>
      </c>
      <c r="B7849" s="14" t="s">
        <v>40539</v>
      </c>
      <c r="C7849" s="14" t="s">
        <v>16360</v>
      </c>
      <c r="D7849" s="14" t="s">
        <v>40702</v>
      </c>
      <c r="E7849" s="6" t="str">
        <f>VLOOKUP(C7849,relationships!$A$2:$B$25,2,0)</f>
        <v>Chị em gái</v>
      </c>
      <c r="G7849" s="14" t="s">
        <v>40539</v>
      </c>
      <c r="H7849" s="13" t="s">
        <v>40701</v>
      </c>
      <c r="I7849" t="s">
        <v>25156</v>
      </c>
    </row>
    <row r="7850" spans="1:9">
      <c r="A7850" s="11" t="s">
        <v>40703</v>
      </c>
      <c r="B7850" s="12" t="s">
        <v>40704</v>
      </c>
      <c r="C7850" s="12" t="s">
        <v>22260</v>
      </c>
      <c r="D7850" s="12" t="s">
        <v>40705</v>
      </c>
      <c r="E7850" s="6" t="str">
        <f>VLOOKUP(C7850,relationships!$A$2:$B$25,2,0)</f>
        <v>Bạn trai</v>
      </c>
      <c r="G7850" s="12" t="s">
        <v>40704</v>
      </c>
      <c r="H7850" s="11" t="s">
        <v>40703</v>
      </c>
      <c r="I7850" t="s">
        <v>25233</v>
      </c>
    </row>
    <row r="7851" spans="1:9">
      <c r="A7851" s="13" t="s">
        <v>40706</v>
      </c>
      <c r="B7851" s="14" t="s">
        <v>21086</v>
      </c>
      <c r="C7851" s="14" t="s">
        <v>19846</v>
      </c>
      <c r="D7851" s="14" t="s">
        <v>40707</v>
      </c>
      <c r="E7851" s="6" t="str">
        <f>VLOOKUP(C7851,relationships!$A$2:$B$25,2,0)</f>
        <v>Mẹ</v>
      </c>
      <c r="G7851" s="14" t="s">
        <v>21086</v>
      </c>
      <c r="H7851" s="13" t="s">
        <v>40706</v>
      </c>
      <c r="I7851" t="s">
        <v>25153</v>
      </c>
    </row>
    <row r="7852" spans="1:9">
      <c r="A7852" s="11" t="s">
        <v>40708</v>
      </c>
      <c r="B7852" s="12" t="s">
        <v>40709</v>
      </c>
      <c r="C7852" s="12" t="s">
        <v>16334</v>
      </c>
      <c r="D7852" s="12" t="s">
        <v>40710</v>
      </c>
      <c r="E7852" s="6" t="str">
        <f>VLOOKUP(C7852,relationships!$A$2:$B$25,2,0)</f>
        <v>Con gái, Bé gái</v>
      </c>
      <c r="G7852" s="12" t="s">
        <v>40709</v>
      </c>
      <c r="H7852" s="11" t="s">
        <v>40708</v>
      </c>
      <c r="I7852" t="s">
        <v>25243</v>
      </c>
    </row>
    <row r="7853" spans="1:9">
      <c r="A7853" s="13" t="s">
        <v>40711</v>
      </c>
      <c r="B7853" s="14" t="s">
        <v>40712</v>
      </c>
      <c r="C7853" s="14" t="s">
        <v>16415</v>
      </c>
      <c r="D7853" s="14" t="s">
        <v>40713</v>
      </c>
      <c r="E7853" s="6" t="str">
        <f>VLOOKUP(C7853,relationships!$A$2:$B$25,2,0)</f>
        <v>Tôi</v>
      </c>
      <c r="G7853" s="14" t="s">
        <v>40712</v>
      </c>
      <c r="H7853" s="13" t="s">
        <v>40711</v>
      </c>
      <c r="I7853" t="s">
        <v>25150</v>
      </c>
    </row>
    <row r="7854" spans="1:9">
      <c r="A7854" s="11" t="s">
        <v>40714</v>
      </c>
      <c r="B7854" s="12" t="s">
        <v>40715</v>
      </c>
      <c r="C7854" s="12" t="s">
        <v>19846</v>
      </c>
      <c r="D7854" s="12" t="s">
        <v>40716</v>
      </c>
      <c r="E7854" s="6" t="str">
        <f>VLOOKUP(C7854,relationships!$A$2:$B$25,2,0)</f>
        <v>Mẹ</v>
      </c>
      <c r="G7854" s="12" t="s">
        <v>40715</v>
      </c>
      <c r="H7854" s="11" t="s">
        <v>40714</v>
      </c>
      <c r="I7854" t="s">
        <v>25153</v>
      </c>
    </row>
    <row r="7855" spans="1:9">
      <c r="A7855" s="13" t="s">
        <v>40717</v>
      </c>
      <c r="B7855" s="14" t="s">
        <v>40718</v>
      </c>
      <c r="C7855" s="14" t="s">
        <v>16593</v>
      </c>
      <c r="D7855" s="14" t="s">
        <v>40719</v>
      </c>
      <c r="E7855" s="6" t="str">
        <f>VLOOKUP(C7855,relationships!$A$2:$B$25,2,0)</f>
        <v>Vợ</v>
      </c>
      <c r="G7855" s="14" t="s">
        <v>40718</v>
      </c>
      <c r="H7855" s="13" t="s">
        <v>40717</v>
      </c>
      <c r="I7855" t="s">
        <v>25154</v>
      </c>
    </row>
    <row r="7856" spans="1:9">
      <c r="A7856" s="11" t="s">
        <v>40720</v>
      </c>
      <c r="B7856" s="12" t="s">
        <v>40721</v>
      </c>
      <c r="C7856" s="12" t="s">
        <v>19846</v>
      </c>
      <c r="D7856" s="12" t="s">
        <v>40722</v>
      </c>
      <c r="E7856" s="6" t="str">
        <f>VLOOKUP(C7856,relationships!$A$2:$B$25,2,0)</f>
        <v>Mẹ</v>
      </c>
      <c r="G7856" s="12" t="s">
        <v>40721</v>
      </c>
      <c r="H7856" s="11" t="s">
        <v>40720</v>
      </c>
      <c r="I7856" t="s">
        <v>25153</v>
      </c>
    </row>
    <row r="7857" spans="1:9">
      <c r="A7857" s="13" t="s">
        <v>40723</v>
      </c>
      <c r="B7857" s="14" t="s">
        <v>40724</v>
      </c>
      <c r="C7857" s="14" t="s">
        <v>19846</v>
      </c>
      <c r="D7857" s="14" t="s">
        <v>40725</v>
      </c>
      <c r="E7857" s="6" t="str">
        <f>VLOOKUP(C7857,relationships!$A$2:$B$25,2,0)</f>
        <v>Mẹ</v>
      </c>
      <c r="G7857" s="14" t="s">
        <v>40724</v>
      </c>
      <c r="H7857" s="13" t="s">
        <v>40723</v>
      </c>
      <c r="I7857" t="s">
        <v>25153</v>
      </c>
    </row>
    <row r="7858" spans="1:9">
      <c r="A7858" s="11" t="s">
        <v>40726</v>
      </c>
      <c r="B7858" s="12" t="s">
        <v>40727</v>
      </c>
      <c r="C7858" s="12" t="s">
        <v>19846</v>
      </c>
      <c r="D7858" s="12" t="s">
        <v>40728</v>
      </c>
      <c r="E7858" s="6" t="str">
        <f>VLOOKUP(C7858,relationships!$A$2:$B$25,2,0)</f>
        <v>Mẹ</v>
      </c>
      <c r="G7858" s="12" t="s">
        <v>40727</v>
      </c>
      <c r="H7858" s="11" t="s">
        <v>40726</v>
      </c>
      <c r="I7858" t="s">
        <v>25153</v>
      </c>
    </row>
    <row r="7859" spans="1:9">
      <c r="A7859" s="13" t="s">
        <v>40729</v>
      </c>
      <c r="B7859" s="14" t="s">
        <v>40730</v>
      </c>
      <c r="C7859" s="14" t="s">
        <v>16415</v>
      </c>
      <c r="D7859" s="14" t="s">
        <v>40731</v>
      </c>
      <c r="E7859" s="6" t="str">
        <f>VLOOKUP(C7859,relationships!$A$2:$B$25,2,0)</f>
        <v>Tôi</v>
      </c>
      <c r="G7859" s="14" t="s">
        <v>40730</v>
      </c>
      <c r="H7859" s="13" t="s">
        <v>40729</v>
      </c>
      <c r="I7859" t="s">
        <v>25150</v>
      </c>
    </row>
    <row r="7860" spans="1:9">
      <c r="A7860" s="11" t="s">
        <v>40732</v>
      </c>
      <c r="B7860" s="12" t="s">
        <v>40733</v>
      </c>
      <c r="C7860" s="12" t="s">
        <v>19846</v>
      </c>
      <c r="D7860" s="12" t="s">
        <v>40734</v>
      </c>
      <c r="E7860" s="6" t="str">
        <f>VLOOKUP(C7860,relationships!$A$2:$B$25,2,0)</f>
        <v>Mẹ</v>
      </c>
      <c r="G7860" s="12" t="s">
        <v>40733</v>
      </c>
      <c r="H7860" s="11" t="s">
        <v>40732</v>
      </c>
      <c r="I7860" t="s">
        <v>25153</v>
      </c>
    </row>
    <row r="7861" spans="1:9">
      <c r="A7861" s="13" t="s">
        <v>40735</v>
      </c>
      <c r="B7861" s="14" t="s">
        <v>40736</v>
      </c>
      <c r="C7861" s="14" t="s">
        <v>16415</v>
      </c>
      <c r="D7861" s="14" t="s">
        <v>40737</v>
      </c>
      <c r="E7861" s="6" t="str">
        <f>VLOOKUP(C7861,relationships!$A$2:$B$25,2,0)</f>
        <v>Tôi</v>
      </c>
      <c r="G7861" s="14" t="s">
        <v>40736</v>
      </c>
      <c r="H7861" s="13" t="s">
        <v>40735</v>
      </c>
      <c r="I7861" t="s">
        <v>25150</v>
      </c>
    </row>
    <row r="7862" spans="1:9">
      <c r="A7862" s="11" t="s">
        <v>40738</v>
      </c>
      <c r="B7862" s="12" t="s">
        <v>40739</v>
      </c>
      <c r="C7862" s="12" t="s">
        <v>16415</v>
      </c>
      <c r="D7862" s="12" t="s">
        <v>40740</v>
      </c>
      <c r="E7862" s="6" t="str">
        <f>VLOOKUP(C7862,relationships!$A$2:$B$25,2,0)</f>
        <v>Tôi</v>
      </c>
      <c r="G7862" s="12" t="s">
        <v>40739</v>
      </c>
      <c r="H7862" s="11" t="s">
        <v>40738</v>
      </c>
      <c r="I7862" t="s">
        <v>25150</v>
      </c>
    </row>
    <row r="7863" spans="1:9">
      <c r="A7863" s="13" t="s">
        <v>40741</v>
      </c>
      <c r="B7863" s="14" t="s">
        <v>40742</v>
      </c>
      <c r="C7863" s="14" t="s">
        <v>16593</v>
      </c>
      <c r="D7863" s="14" t="s">
        <v>40743</v>
      </c>
      <c r="E7863" s="6" t="str">
        <f>VLOOKUP(C7863,relationships!$A$2:$B$25,2,0)</f>
        <v>Vợ</v>
      </c>
      <c r="G7863" s="14" t="s">
        <v>40742</v>
      </c>
      <c r="H7863" s="13" t="s">
        <v>40741</v>
      </c>
      <c r="I7863" t="s">
        <v>25154</v>
      </c>
    </row>
    <row r="7864" spans="1:9">
      <c r="A7864" s="11" t="s">
        <v>40744</v>
      </c>
      <c r="B7864" s="12" t="s">
        <v>40745</v>
      </c>
      <c r="C7864" s="12" t="s">
        <v>16415</v>
      </c>
      <c r="D7864" s="12" t="s">
        <v>40746</v>
      </c>
      <c r="E7864" s="6" t="str">
        <f>VLOOKUP(C7864,relationships!$A$2:$B$25,2,0)</f>
        <v>Tôi</v>
      </c>
      <c r="G7864" s="12" t="s">
        <v>40745</v>
      </c>
      <c r="H7864" s="11" t="s">
        <v>40744</v>
      </c>
      <c r="I7864" t="s">
        <v>25150</v>
      </c>
    </row>
    <row r="7865" spans="1:9">
      <c r="A7865" s="13" t="s">
        <v>40747</v>
      </c>
      <c r="B7865" s="14" t="s">
        <v>40748</v>
      </c>
      <c r="C7865" s="14" t="s">
        <v>16593</v>
      </c>
      <c r="D7865" s="14" t="s">
        <v>40749</v>
      </c>
      <c r="E7865" s="6" t="str">
        <f>VLOOKUP(C7865,relationships!$A$2:$B$25,2,0)</f>
        <v>Vợ</v>
      </c>
      <c r="G7865" s="14" t="s">
        <v>40748</v>
      </c>
      <c r="H7865" s="13" t="s">
        <v>40747</v>
      </c>
      <c r="I7865" t="s">
        <v>25154</v>
      </c>
    </row>
    <row r="7866" spans="1:9">
      <c r="A7866" s="11" t="s">
        <v>21285</v>
      </c>
      <c r="B7866" s="12" t="s">
        <v>21284</v>
      </c>
      <c r="C7866" s="12" t="s">
        <v>19846</v>
      </c>
      <c r="D7866" s="12" t="s">
        <v>40750</v>
      </c>
      <c r="E7866" s="6" t="str">
        <f>VLOOKUP(C7866,relationships!$A$2:$B$25,2,0)</f>
        <v>Mẹ</v>
      </c>
      <c r="G7866" s="12" t="s">
        <v>21284</v>
      </c>
      <c r="H7866" s="11" t="s">
        <v>21285</v>
      </c>
      <c r="I7866" t="s">
        <v>25153</v>
      </c>
    </row>
    <row r="7867" spans="1:9">
      <c r="A7867" s="13" t="s">
        <v>40751</v>
      </c>
      <c r="B7867" s="14" t="s">
        <v>40752</v>
      </c>
      <c r="C7867" s="14" t="s">
        <v>19846</v>
      </c>
      <c r="D7867" s="14" t="s">
        <v>40753</v>
      </c>
      <c r="E7867" s="6" t="str">
        <f>VLOOKUP(C7867,relationships!$A$2:$B$25,2,0)</f>
        <v>Mẹ</v>
      </c>
      <c r="G7867" s="14" t="s">
        <v>40752</v>
      </c>
      <c r="H7867" s="13" t="s">
        <v>40751</v>
      </c>
      <c r="I7867" t="s">
        <v>25153</v>
      </c>
    </row>
    <row r="7868" spans="1:9">
      <c r="A7868" s="11" t="s">
        <v>40754</v>
      </c>
      <c r="B7868" s="12" t="s">
        <v>40755</v>
      </c>
      <c r="C7868" s="12" t="s">
        <v>22260</v>
      </c>
      <c r="D7868" s="12" t="s">
        <v>40756</v>
      </c>
      <c r="E7868" s="6" t="str">
        <f>VLOOKUP(C7868,relationships!$A$2:$B$25,2,0)</f>
        <v>Bạn trai</v>
      </c>
      <c r="G7868" s="12" t="s">
        <v>40755</v>
      </c>
      <c r="H7868" s="11" t="s">
        <v>40754</v>
      </c>
      <c r="I7868" t="s">
        <v>25233</v>
      </c>
    </row>
    <row r="7869" spans="1:9">
      <c r="A7869" s="13" t="s">
        <v>40757</v>
      </c>
      <c r="B7869" s="14" t="s">
        <v>40758</v>
      </c>
      <c r="C7869" s="14" t="s">
        <v>16593</v>
      </c>
      <c r="D7869" s="14" t="s">
        <v>40759</v>
      </c>
      <c r="E7869" s="6" t="str">
        <f>VLOOKUP(C7869,relationships!$A$2:$B$25,2,0)</f>
        <v>Vợ</v>
      </c>
      <c r="G7869" s="14" t="s">
        <v>40758</v>
      </c>
      <c r="H7869" s="13" t="s">
        <v>40757</v>
      </c>
      <c r="I7869" t="s">
        <v>25154</v>
      </c>
    </row>
    <row r="7870" spans="1:9">
      <c r="A7870" s="11" t="s">
        <v>40760</v>
      </c>
      <c r="B7870" s="12" t="s">
        <v>40761</v>
      </c>
      <c r="C7870" s="12" t="s">
        <v>16593</v>
      </c>
      <c r="D7870" s="12" t="s">
        <v>40762</v>
      </c>
      <c r="E7870" s="6" t="str">
        <f>VLOOKUP(C7870,relationships!$A$2:$B$25,2,0)</f>
        <v>Vợ</v>
      </c>
      <c r="G7870" s="12" t="s">
        <v>40761</v>
      </c>
      <c r="H7870" s="11" t="s">
        <v>40760</v>
      </c>
      <c r="I7870" t="s">
        <v>25154</v>
      </c>
    </row>
    <row r="7871" spans="1:9">
      <c r="A7871" s="13" t="s">
        <v>40763</v>
      </c>
      <c r="B7871" s="14" t="s">
        <v>40764</v>
      </c>
      <c r="C7871" s="14" t="s">
        <v>16593</v>
      </c>
      <c r="D7871" s="14" t="s">
        <v>40765</v>
      </c>
      <c r="E7871" s="6" t="str">
        <f>VLOOKUP(C7871,relationships!$A$2:$B$25,2,0)</f>
        <v>Vợ</v>
      </c>
      <c r="G7871" s="14" t="s">
        <v>40764</v>
      </c>
      <c r="H7871" s="13" t="s">
        <v>40763</v>
      </c>
      <c r="I7871" t="s">
        <v>25154</v>
      </c>
    </row>
    <row r="7872" spans="1:9">
      <c r="A7872" s="11" t="s">
        <v>40766</v>
      </c>
      <c r="B7872" s="12" t="s">
        <v>40767</v>
      </c>
      <c r="C7872" s="12" t="s">
        <v>16415</v>
      </c>
      <c r="D7872" s="12" t="s">
        <v>40768</v>
      </c>
      <c r="E7872" s="6" t="str">
        <f>VLOOKUP(C7872,relationships!$A$2:$B$25,2,0)</f>
        <v>Tôi</v>
      </c>
      <c r="G7872" s="12" t="s">
        <v>40767</v>
      </c>
      <c r="H7872" s="11" t="s">
        <v>40766</v>
      </c>
      <c r="I7872" t="s">
        <v>25150</v>
      </c>
    </row>
    <row r="7873" spans="1:9">
      <c r="A7873" s="13" t="s">
        <v>40769</v>
      </c>
      <c r="B7873" s="14" t="s">
        <v>40770</v>
      </c>
      <c r="C7873" s="14" t="s">
        <v>16593</v>
      </c>
      <c r="D7873" s="14" t="s">
        <v>40771</v>
      </c>
      <c r="E7873" s="6" t="str">
        <f>VLOOKUP(C7873,relationships!$A$2:$B$25,2,0)</f>
        <v>Vợ</v>
      </c>
      <c r="G7873" s="14" t="s">
        <v>40770</v>
      </c>
      <c r="H7873" s="13" t="s">
        <v>40769</v>
      </c>
      <c r="I7873" t="s">
        <v>25154</v>
      </c>
    </row>
    <row r="7874" spans="1:9">
      <c r="A7874" s="11" t="s">
        <v>40772</v>
      </c>
      <c r="B7874" s="12" t="s">
        <v>40773</v>
      </c>
      <c r="C7874" s="12" t="s">
        <v>19846</v>
      </c>
      <c r="D7874" s="12" t="s">
        <v>40774</v>
      </c>
      <c r="E7874" s="6" t="str">
        <f>VLOOKUP(C7874,relationships!$A$2:$B$25,2,0)</f>
        <v>Mẹ</v>
      </c>
      <c r="G7874" s="12" t="s">
        <v>40773</v>
      </c>
      <c r="H7874" s="11" t="s">
        <v>40772</v>
      </c>
      <c r="I7874" t="s">
        <v>25153</v>
      </c>
    </row>
    <row r="7875" spans="1:9">
      <c r="A7875" s="13" t="s">
        <v>40775</v>
      </c>
      <c r="B7875" s="14" t="s">
        <v>40776</v>
      </c>
      <c r="C7875" s="14" t="s">
        <v>16423</v>
      </c>
      <c r="D7875" s="14" t="s">
        <v>40777</v>
      </c>
      <c r="E7875" s="6" t="str">
        <f>VLOOKUP(C7875,relationships!$A$2:$B$25,2,0)</f>
        <v>Một ai đó</v>
      </c>
      <c r="G7875" s="14" t="s">
        <v>40776</v>
      </c>
      <c r="H7875" s="13" t="s">
        <v>40775</v>
      </c>
      <c r="I7875" t="s">
        <v>25227</v>
      </c>
    </row>
    <row r="7876" spans="1:9">
      <c r="A7876" s="11" t="s">
        <v>40778</v>
      </c>
      <c r="B7876" s="12" t="s">
        <v>40779</v>
      </c>
      <c r="C7876" s="12" t="s">
        <v>19846</v>
      </c>
      <c r="D7876" s="12" t="s">
        <v>40780</v>
      </c>
      <c r="E7876" s="6" t="str">
        <f>VLOOKUP(C7876,relationships!$A$2:$B$25,2,0)</f>
        <v>Mẹ</v>
      </c>
      <c r="G7876" s="12" t="s">
        <v>40779</v>
      </c>
      <c r="H7876" s="11" t="s">
        <v>40778</v>
      </c>
      <c r="I7876" t="s">
        <v>25153</v>
      </c>
    </row>
    <row r="7877" spans="1:9">
      <c r="A7877" s="13" t="s">
        <v>40781</v>
      </c>
      <c r="B7877" s="14" t="s">
        <v>40782</v>
      </c>
      <c r="C7877" s="14" t="s">
        <v>16428</v>
      </c>
      <c r="D7877" s="14" t="s">
        <v>40783</v>
      </c>
      <c r="E7877" s="6" t="str">
        <f>VLOOKUP(C7877,relationships!$A$2:$B$25,2,0)</f>
        <v>Bạn bè</v>
      </c>
      <c r="G7877" s="14" t="s">
        <v>40782</v>
      </c>
      <c r="H7877" s="13" t="s">
        <v>40781</v>
      </c>
      <c r="I7877" t="s">
        <v>25152</v>
      </c>
    </row>
    <row r="7878" spans="1:9">
      <c r="A7878" s="11" t="s">
        <v>40784</v>
      </c>
      <c r="B7878" s="12" t="s">
        <v>40785</v>
      </c>
      <c r="C7878" s="12" t="s">
        <v>19846</v>
      </c>
      <c r="D7878" s="12" t="s">
        <v>40786</v>
      </c>
      <c r="E7878" s="6" t="str">
        <f>VLOOKUP(C7878,relationships!$A$2:$B$25,2,0)</f>
        <v>Mẹ</v>
      </c>
      <c r="G7878" s="12" t="s">
        <v>40785</v>
      </c>
      <c r="H7878" s="11" t="s">
        <v>40784</v>
      </c>
      <c r="I7878" t="s">
        <v>25153</v>
      </c>
    </row>
    <row r="7879" spans="1:9">
      <c r="A7879" s="13" t="s">
        <v>40787</v>
      </c>
      <c r="B7879" s="14" t="s">
        <v>40788</v>
      </c>
      <c r="C7879" s="14" t="s">
        <v>16343</v>
      </c>
      <c r="D7879" s="14" t="s">
        <v>40789</v>
      </c>
      <c r="E7879" s="6" t="str">
        <f>VLOOKUP(C7879,relationships!$A$2:$B$25,2,0)</f>
        <v>Bạn gái</v>
      </c>
      <c r="G7879" s="14" t="s">
        <v>40788</v>
      </c>
      <c r="H7879" s="13" t="s">
        <v>40787</v>
      </c>
      <c r="I7879" t="s">
        <v>25151</v>
      </c>
    </row>
    <row r="7880" spans="1:9">
      <c r="A7880" s="11" t="s">
        <v>40790</v>
      </c>
      <c r="B7880" s="12" t="s">
        <v>40791</v>
      </c>
      <c r="C7880" s="12" t="s">
        <v>19846</v>
      </c>
      <c r="D7880" s="12" t="s">
        <v>40792</v>
      </c>
      <c r="E7880" s="6" t="str">
        <f>VLOOKUP(C7880,relationships!$A$2:$B$25,2,0)</f>
        <v>Mẹ</v>
      </c>
      <c r="G7880" s="12" t="s">
        <v>40791</v>
      </c>
      <c r="H7880" s="11" t="s">
        <v>40790</v>
      </c>
      <c r="I7880" t="s">
        <v>25153</v>
      </c>
    </row>
    <row r="7881" spans="1:9">
      <c r="A7881" s="13" t="s">
        <v>40793</v>
      </c>
      <c r="B7881" s="14" t="s">
        <v>40794</v>
      </c>
      <c r="C7881" s="14" t="s">
        <v>16343</v>
      </c>
      <c r="D7881" s="14" t="s">
        <v>40795</v>
      </c>
      <c r="E7881" s="6" t="str">
        <f>VLOOKUP(C7881,relationships!$A$2:$B$25,2,0)</f>
        <v>Bạn gái</v>
      </c>
      <c r="G7881" s="14" t="s">
        <v>40794</v>
      </c>
      <c r="H7881" s="13" t="s">
        <v>40793</v>
      </c>
      <c r="I7881" t="s">
        <v>25151</v>
      </c>
    </row>
    <row r="7882" spans="1:9">
      <c r="A7882" s="11" t="s">
        <v>40796</v>
      </c>
      <c r="B7882" s="12" t="s">
        <v>40797</v>
      </c>
      <c r="C7882" s="12" t="s">
        <v>16593</v>
      </c>
      <c r="D7882" s="12" t="s">
        <v>40798</v>
      </c>
      <c r="E7882" s="6" t="str">
        <f>VLOOKUP(C7882,relationships!$A$2:$B$25,2,0)</f>
        <v>Vợ</v>
      </c>
      <c r="G7882" s="12" t="s">
        <v>40797</v>
      </c>
      <c r="H7882" s="11" t="s">
        <v>40796</v>
      </c>
      <c r="I7882" t="s">
        <v>25154</v>
      </c>
    </row>
    <row r="7883" spans="1:9">
      <c r="A7883" s="13" t="s">
        <v>40799</v>
      </c>
      <c r="B7883" s="14" t="s">
        <v>40800</v>
      </c>
      <c r="C7883" s="14" t="s">
        <v>19846</v>
      </c>
      <c r="D7883" s="14" t="s">
        <v>40801</v>
      </c>
      <c r="E7883" s="6" t="str">
        <f>VLOOKUP(C7883,relationships!$A$2:$B$25,2,0)</f>
        <v>Mẹ</v>
      </c>
      <c r="G7883" s="14" t="s">
        <v>40800</v>
      </c>
      <c r="H7883" s="13" t="s">
        <v>40799</v>
      </c>
      <c r="I7883" t="s">
        <v>25153</v>
      </c>
    </row>
    <row r="7884" spans="1:9">
      <c r="A7884" s="11" t="s">
        <v>40802</v>
      </c>
      <c r="B7884" s="12" t="s">
        <v>40803</v>
      </c>
      <c r="C7884" s="12" t="s">
        <v>19846</v>
      </c>
      <c r="D7884" s="12" t="s">
        <v>40804</v>
      </c>
      <c r="E7884" s="6" t="str">
        <f>VLOOKUP(C7884,relationships!$A$2:$B$25,2,0)</f>
        <v>Mẹ</v>
      </c>
      <c r="G7884" s="12" t="s">
        <v>40803</v>
      </c>
      <c r="H7884" s="11" t="s">
        <v>40802</v>
      </c>
      <c r="I7884" t="s">
        <v>25153</v>
      </c>
    </row>
    <row r="7885" spans="1:9">
      <c r="A7885" s="13" t="s">
        <v>40805</v>
      </c>
      <c r="B7885" s="14" t="s">
        <v>40806</v>
      </c>
      <c r="C7885" s="14" t="s">
        <v>19846</v>
      </c>
      <c r="D7885" s="14" t="s">
        <v>40807</v>
      </c>
      <c r="E7885" s="6" t="str">
        <f>VLOOKUP(C7885,relationships!$A$2:$B$25,2,0)</f>
        <v>Mẹ</v>
      </c>
      <c r="G7885" s="14" t="s">
        <v>40806</v>
      </c>
      <c r="H7885" s="13" t="s">
        <v>40805</v>
      </c>
      <c r="I7885" t="s">
        <v>25153</v>
      </c>
    </row>
    <row r="7886" spans="1:9">
      <c r="A7886" s="11" t="s">
        <v>40808</v>
      </c>
      <c r="B7886" s="12" t="s">
        <v>21284</v>
      </c>
      <c r="C7886" s="12" t="s">
        <v>16415</v>
      </c>
      <c r="D7886" s="12" t="s">
        <v>40809</v>
      </c>
      <c r="E7886" s="6" t="str">
        <f>VLOOKUP(C7886,relationships!$A$2:$B$25,2,0)</f>
        <v>Tôi</v>
      </c>
      <c r="G7886" s="12" t="s">
        <v>21284</v>
      </c>
      <c r="H7886" s="11" t="s">
        <v>40808</v>
      </c>
      <c r="I7886" t="s">
        <v>25150</v>
      </c>
    </row>
    <row r="7887" spans="1:9">
      <c r="A7887" s="13" t="s">
        <v>40810</v>
      </c>
      <c r="B7887" s="14" t="s">
        <v>40811</v>
      </c>
      <c r="C7887" s="14" t="s">
        <v>22260</v>
      </c>
      <c r="D7887" s="14" t="s">
        <v>40812</v>
      </c>
      <c r="E7887" s="6" t="str">
        <f>VLOOKUP(C7887,relationships!$A$2:$B$25,2,0)</f>
        <v>Bạn trai</v>
      </c>
      <c r="G7887" s="14" t="s">
        <v>40811</v>
      </c>
      <c r="H7887" s="13" t="s">
        <v>40810</v>
      </c>
      <c r="I7887" t="s">
        <v>25233</v>
      </c>
    </row>
    <row r="7888" spans="1:9">
      <c r="A7888" s="11" t="s">
        <v>40813</v>
      </c>
      <c r="B7888" s="12" t="s">
        <v>40814</v>
      </c>
      <c r="C7888" s="12" t="s">
        <v>19846</v>
      </c>
      <c r="D7888" s="12" t="s">
        <v>40815</v>
      </c>
      <c r="E7888" s="6" t="str">
        <f>VLOOKUP(C7888,relationships!$A$2:$B$25,2,0)</f>
        <v>Mẹ</v>
      </c>
      <c r="G7888" s="12" t="s">
        <v>40814</v>
      </c>
      <c r="H7888" s="11" t="s">
        <v>40813</v>
      </c>
      <c r="I7888" t="s">
        <v>25153</v>
      </c>
    </row>
    <row r="7889" spans="1:9">
      <c r="A7889" s="13" t="s">
        <v>40816</v>
      </c>
      <c r="B7889" s="14" t="s">
        <v>40817</v>
      </c>
      <c r="C7889" s="14" t="s">
        <v>19846</v>
      </c>
      <c r="D7889" s="14" t="s">
        <v>40818</v>
      </c>
      <c r="E7889" s="6" t="str">
        <f>VLOOKUP(C7889,relationships!$A$2:$B$25,2,0)</f>
        <v>Mẹ</v>
      </c>
      <c r="G7889" s="14" t="s">
        <v>40817</v>
      </c>
      <c r="H7889" s="13" t="s">
        <v>40816</v>
      </c>
      <c r="I7889" t="s">
        <v>25153</v>
      </c>
    </row>
    <row r="7890" spans="1:9">
      <c r="A7890" s="11" t="s">
        <v>40819</v>
      </c>
      <c r="B7890" s="12" t="s">
        <v>40820</v>
      </c>
      <c r="C7890" s="12" t="s">
        <v>19846</v>
      </c>
      <c r="D7890" s="12" t="s">
        <v>40821</v>
      </c>
      <c r="E7890" s="6" t="str">
        <f>VLOOKUP(C7890,relationships!$A$2:$B$25,2,0)</f>
        <v>Mẹ</v>
      </c>
      <c r="G7890" s="12" t="s">
        <v>40820</v>
      </c>
      <c r="H7890" s="11" t="s">
        <v>40819</v>
      </c>
      <c r="I7890" t="s">
        <v>25153</v>
      </c>
    </row>
    <row r="7891" spans="1:9">
      <c r="A7891" s="13" t="s">
        <v>40822</v>
      </c>
      <c r="B7891" s="14" t="s">
        <v>40823</v>
      </c>
      <c r="C7891" s="14" t="s">
        <v>16343</v>
      </c>
      <c r="D7891" s="14" t="s">
        <v>40824</v>
      </c>
      <c r="E7891" s="6" t="str">
        <f>VLOOKUP(C7891,relationships!$A$2:$B$25,2,0)</f>
        <v>Bạn gái</v>
      </c>
      <c r="G7891" s="14" t="s">
        <v>40823</v>
      </c>
      <c r="H7891" s="13" t="s">
        <v>40822</v>
      </c>
      <c r="I7891" t="s">
        <v>25151</v>
      </c>
    </row>
    <row r="7892" spans="1:9">
      <c r="A7892" s="11" t="s">
        <v>40825</v>
      </c>
      <c r="B7892" s="12" t="s">
        <v>40826</v>
      </c>
      <c r="C7892" s="12" t="s">
        <v>16360</v>
      </c>
      <c r="D7892" s="12" t="s">
        <v>40827</v>
      </c>
      <c r="E7892" s="6" t="str">
        <f>VLOOKUP(C7892,relationships!$A$2:$B$25,2,0)</f>
        <v>Chị em gái</v>
      </c>
      <c r="G7892" s="12" t="s">
        <v>40826</v>
      </c>
      <c r="H7892" s="11" t="s">
        <v>40825</v>
      </c>
      <c r="I7892" t="s">
        <v>25156</v>
      </c>
    </row>
    <row r="7893" spans="1:9">
      <c r="A7893" s="13" t="s">
        <v>40828</v>
      </c>
      <c r="B7893" s="14" t="s">
        <v>40592</v>
      </c>
      <c r="C7893" s="14" t="s">
        <v>16360</v>
      </c>
      <c r="D7893" s="14" t="s">
        <v>40829</v>
      </c>
      <c r="E7893" s="6" t="str">
        <f>VLOOKUP(C7893,relationships!$A$2:$B$25,2,0)</f>
        <v>Chị em gái</v>
      </c>
      <c r="G7893" s="14" t="s">
        <v>40592</v>
      </c>
      <c r="H7893" s="13" t="s">
        <v>40828</v>
      </c>
      <c r="I7893" t="s">
        <v>25156</v>
      </c>
    </row>
    <row r="7894" spans="1:9">
      <c r="A7894" s="11" t="s">
        <v>40830</v>
      </c>
      <c r="B7894" s="12" t="s">
        <v>40831</v>
      </c>
      <c r="C7894" s="12" t="s">
        <v>16343</v>
      </c>
      <c r="D7894" s="12" t="s">
        <v>40832</v>
      </c>
      <c r="E7894" s="6" t="str">
        <f>VLOOKUP(C7894,relationships!$A$2:$B$25,2,0)</f>
        <v>Bạn gái</v>
      </c>
      <c r="G7894" s="12" t="s">
        <v>40831</v>
      </c>
      <c r="H7894" s="11" t="s">
        <v>40830</v>
      </c>
      <c r="I7894" t="s">
        <v>25151</v>
      </c>
    </row>
    <row r="7895" spans="1:9">
      <c r="A7895" s="13" t="s">
        <v>40833</v>
      </c>
      <c r="B7895" s="14" t="s">
        <v>40834</v>
      </c>
      <c r="C7895" s="14" t="s">
        <v>19846</v>
      </c>
      <c r="D7895" s="14" t="s">
        <v>40835</v>
      </c>
      <c r="E7895" s="6" t="str">
        <f>VLOOKUP(C7895,relationships!$A$2:$B$25,2,0)</f>
        <v>Mẹ</v>
      </c>
      <c r="G7895" s="14" t="s">
        <v>40834</v>
      </c>
      <c r="H7895" s="13" t="s">
        <v>40833</v>
      </c>
      <c r="I7895" t="s">
        <v>25153</v>
      </c>
    </row>
    <row r="7896" spans="1:9">
      <c r="A7896" s="11" t="s">
        <v>40836</v>
      </c>
      <c r="B7896" s="12" t="s">
        <v>40837</v>
      </c>
      <c r="C7896" s="12" t="s">
        <v>16593</v>
      </c>
      <c r="D7896" s="12" t="s">
        <v>40838</v>
      </c>
      <c r="E7896" s="6" t="str">
        <f>VLOOKUP(C7896,relationships!$A$2:$B$25,2,0)</f>
        <v>Vợ</v>
      </c>
      <c r="G7896" s="12" t="s">
        <v>40837</v>
      </c>
      <c r="H7896" s="11" t="s">
        <v>40836</v>
      </c>
      <c r="I7896" t="s">
        <v>25154</v>
      </c>
    </row>
    <row r="7897" spans="1:9">
      <c r="A7897" s="13" t="s">
        <v>40839</v>
      </c>
      <c r="B7897" s="14" t="s">
        <v>40840</v>
      </c>
      <c r="C7897" s="14" t="s">
        <v>16593</v>
      </c>
      <c r="D7897" s="14" t="s">
        <v>40841</v>
      </c>
      <c r="E7897" s="6" t="str">
        <f>VLOOKUP(C7897,relationships!$A$2:$B$25,2,0)</f>
        <v>Vợ</v>
      </c>
      <c r="G7897" s="14" t="s">
        <v>40840</v>
      </c>
      <c r="H7897" s="13" t="s">
        <v>40839</v>
      </c>
      <c r="I7897" t="s">
        <v>25154</v>
      </c>
    </row>
    <row r="7898" spans="1:9">
      <c r="A7898" s="11" t="s">
        <v>40842</v>
      </c>
      <c r="B7898" s="12" t="s">
        <v>40843</v>
      </c>
      <c r="C7898" s="12" t="s">
        <v>19846</v>
      </c>
      <c r="D7898" s="12" t="s">
        <v>40844</v>
      </c>
      <c r="E7898" s="6" t="str">
        <f>VLOOKUP(C7898,relationships!$A$2:$B$25,2,0)</f>
        <v>Mẹ</v>
      </c>
      <c r="G7898" s="12" t="s">
        <v>40843</v>
      </c>
      <c r="H7898" s="11" t="s">
        <v>40842</v>
      </c>
      <c r="I7898" t="s">
        <v>25153</v>
      </c>
    </row>
    <row r="7899" spans="1:9">
      <c r="A7899" s="13" t="s">
        <v>40845</v>
      </c>
      <c r="B7899" s="14" t="s">
        <v>40598</v>
      </c>
      <c r="C7899" s="14" t="s">
        <v>19846</v>
      </c>
      <c r="D7899" s="14" t="s">
        <v>40846</v>
      </c>
      <c r="E7899" s="6" t="str">
        <f>VLOOKUP(C7899,relationships!$A$2:$B$25,2,0)</f>
        <v>Mẹ</v>
      </c>
      <c r="G7899" s="14" t="s">
        <v>40598</v>
      </c>
      <c r="H7899" s="13" t="s">
        <v>40845</v>
      </c>
      <c r="I7899" t="s">
        <v>25153</v>
      </c>
    </row>
    <row r="7900" spans="1:9">
      <c r="A7900" s="11" t="s">
        <v>21087</v>
      </c>
      <c r="B7900" s="12" t="s">
        <v>21086</v>
      </c>
      <c r="C7900" s="12" t="s">
        <v>16360</v>
      </c>
      <c r="D7900" s="12" t="s">
        <v>40847</v>
      </c>
      <c r="E7900" s="6" t="str">
        <f>VLOOKUP(C7900,relationships!$A$2:$B$25,2,0)</f>
        <v>Chị em gái</v>
      </c>
      <c r="G7900" s="12" t="s">
        <v>21086</v>
      </c>
      <c r="H7900" s="11" t="s">
        <v>21087</v>
      </c>
      <c r="I7900" t="s">
        <v>25156</v>
      </c>
    </row>
    <row r="7901" spans="1:9">
      <c r="A7901" s="13" t="s">
        <v>40848</v>
      </c>
      <c r="B7901" s="14" t="s">
        <v>40849</v>
      </c>
      <c r="C7901" s="14" t="s">
        <v>16415</v>
      </c>
      <c r="D7901" s="14" t="s">
        <v>40850</v>
      </c>
      <c r="E7901" s="6" t="str">
        <f>VLOOKUP(C7901,relationships!$A$2:$B$25,2,0)</f>
        <v>Tôi</v>
      </c>
      <c r="G7901" s="14" t="s">
        <v>40849</v>
      </c>
      <c r="H7901" s="13" t="s">
        <v>40848</v>
      </c>
      <c r="I7901" t="s">
        <v>25150</v>
      </c>
    </row>
    <row r="7902" spans="1:9">
      <c r="A7902" s="11" t="s">
        <v>40851</v>
      </c>
      <c r="B7902" s="12" t="s">
        <v>40852</v>
      </c>
      <c r="C7902" s="12" t="s">
        <v>16593</v>
      </c>
      <c r="D7902" s="12" t="s">
        <v>40853</v>
      </c>
      <c r="E7902" s="6" t="str">
        <f>VLOOKUP(C7902,relationships!$A$2:$B$25,2,0)</f>
        <v>Vợ</v>
      </c>
      <c r="G7902" s="12" t="s">
        <v>40852</v>
      </c>
      <c r="H7902" s="11" t="s">
        <v>40851</v>
      </c>
      <c r="I7902" t="s">
        <v>25154</v>
      </c>
    </row>
    <row r="7903" spans="1:9">
      <c r="A7903" s="13" t="s">
        <v>40854</v>
      </c>
      <c r="B7903" s="14" t="s">
        <v>40855</v>
      </c>
      <c r="C7903" s="14" t="s">
        <v>16360</v>
      </c>
      <c r="D7903" s="14" t="s">
        <v>40856</v>
      </c>
      <c r="E7903" s="6" t="str">
        <f>VLOOKUP(C7903,relationships!$A$2:$B$25,2,0)</f>
        <v>Chị em gái</v>
      </c>
      <c r="G7903" s="14" t="s">
        <v>40855</v>
      </c>
      <c r="H7903" s="13" t="s">
        <v>40854</v>
      </c>
      <c r="I7903" t="s">
        <v>25156</v>
      </c>
    </row>
    <row r="7904" spans="1:9">
      <c r="A7904" s="11" t="s">
        <v>40857</v>
      </c>
      <c r="B7904" s="12" t="s">
        <v>40858</v>
      </c>
      <c r="C7904" s="12" t="s">
        <v>19846</v>
      </c>
      <c r="D7904" s="12" t="s">
        <v>40859</v>
      </c>
      <c r="E7904" s="6" t="str">
        <f>VLOOKUP(C7904,relationships!$A$2:$B$25,2,0)</f>
        <v>Mẹ</v>
      </c>
      <c r="G7904" s="12" t="s">
        <v>40858</v>
      </c>
      <c r="H7904" s="11" t="s">
        <v>40857</v>
      </c>
      <c r="I7904" t="s">
        <v>25153</v>
      </c>
    </row>
    <row r="7905" spans="1:9">
      <c r="A7905" s="13" t="s">
        <v>40860</v>
      </c>
      <c r="B7905" s="14" t="s">
        <v>40861</v>
      </c>
      <c r="C7905" s="14" t="s">
        <v>16360</v>
      </c>
      <c r="D7905" s="14" t="s">
        <v>40862</v>
      </c>
      <c r="E7905" s="6" t="str">
        <f>VLOOKUP(C7905,relationships!$A$2:$B$25,2,0)</f>
        <v>Chị em gái</v>
      </c>
      <c r="G7905" s="14" t="s">
        <v>40861</v>
      </c>
      <c r="H7905" s="13" t="s">
        <v>40860</v>
      </c>
      <c r="I7905" t="s">
        <v>25156</v>
      </c>
    </row>
    <row r="7906" spans="1:9">
      <c r="A7906" s="11" t="s">
        <v>40863</v>
      </c>
      <c r="B7906" s="12" t="s">
        <v>40864</v>
      </c>
      <c r="C7906" s="12" t="s">
        <v>16360</v>
      </c>
      <c r="D7906" s="12" t="s">
        <v>40865</v>
      </c>
      <c r="E7906" s="6" t="str">
        <f>VLOOKUP(C7906,relationships!$A$2:$B$25,2,0)</f>
        <v>Chị em gái</v>
      </c>
      <c r="G7906" s="12" t="s">
        <v>40864</v>
      </c>
      <c r="H7906" s="11" t="s">
        <v>40863</v>
      </c>
      <c r="I7906" t="s">
        <v>25156</v>
      </c>
    </row>
    <row r="7907" spans="1:9">
      <c r="A7907" s="13" t="s">
        <v>40866</v>
      </c>
      <c r="B7907" s="14" t="s">
        <v>40758</v>
      </c>
      <c r="C7907" s="14" t="s">
        <v>19846</v>
      </c>
      <c r="D7907" s="14" t="s">
        <v>40867</v>
      </c>
      <c r="E7907" s="6" t="str">
        <f>VLOOKUP(C7907,relationships!$A$2:$B$25,2,0)</f>
        <v>Mẹ</v>
      </c>
      <c r="G7907" s="14" t="s">
        <v>40758</v>
      </c>
      <c r="H7907" s="13" t="s">
        <v>40866</v>
      </c>
      <c r="I7907" t="s">
        <v>25153</v>
      </c>
    </row>
    <row r="7908" spans="1:9">
      <c r="A7908" s="11" t="s">
        <v>40868</v>
      </c>
      <c r="B7908" s="12" t="s">
        <v>40869</v>
      </c>
      <c r="C7908" s="12" t="s">
        <v>16415</v>
      </c>
      <c r="D7908" s="12" t="s">
        <v>40870</v>
      </c>
      <c r="E7908" s="6" t="str">
        <f>VLOOKUP(C7908,relationships!$A$2:$B$25,2,0)</f>
        <v>Tôi</v>
      </c>
      <c r="G7908" s="12" t="s">
        <v>40869</v>
      </c>
      <c r="H7908" s="11" t="s">
        <v>40868</v>
      </c>
      <c r="I7908" t="s">
        <v>25150</v>
      </c>
    </row>
    <row r="7909" spans="1:9">
      <c r="A7909" s="13" t="s">
        <v>40871</v>
      </c>
      <c r="B7909" s="14" t="s">
        <v>40872</v>
      </c>
      <c r="C7909" s="14" t="s">
        <v>16343</v>
      </c>
      <c r="D7909" s="14" t="s">
        <v>40873</v>
      </c>
      <c r="E7909" s="6" t="str">
        <f>VLOOKUP(C7909,relationships!$A$2:$B$25,2,0)</f>
        <v>Bạn gái</v>
      </c>
      <c r="G7909" s="14" t="s">
        <v>40872</v>
      </c>
      <c r="H7909" s="13" t="s">
        <v>40871</v>
      </c>
      <c r="I7909" t="s">
        <v>25151</v>
      </c>
    </row>
    <row r="7910" spans="1:9">
      <c r="A7910" s="11" t="s">
        <v>40874</v>
      </c>
      <c r="B7910" s="12" t="s">
        <v>40875</v>
      </c>
      <c r="C7910" s="12" t="s">
        <v>16415</v>
      </c>
      <c r="D7910" s="12" t="s">
        <v>40876</v>
      </c>
      <c r="E7910" s="6" t="str">
        <f>VLOOKUP(C7910,relationships!$A$2:$B$25,2,0)</f>
        <v>Tôi</v>
      </c>
      <c r="G7910" s="12" t="s">
        <v>40875</v>
      </c>
      <c r="H7910" s="11" t="s">
        <v>40874</v>
      </c>
      <c r="I7910" t="s">
        <v>25150</v>
      </c>
    </row>
    <row r="7911" spans="1:9">
      <c r="A7911" s="13" t="s">
        <v>40877</v>
      </c>
      <c r="B7911" s="14" t="s">
        <v>40878</v>
      </c>
      <c r="C7911" s="14" t="s">
        <v>19846</v>
      </c>
      <c r="D7911" s="14" t="s">
        <v>40879</v>
      </c>
      <c r="E7911" s="6" t="str">
        <f>VLOOKUP(C7911,relationships!$A$2:$B$25,2,0)</f>
        <v>Mẹ</v>
      </c>
      <c r="G7911" s="14" t="s">
        <v>40878</v>
      </c>
      <c r="H7911" s="13" t="s">
        <v>40877</v>
      </c>
      <c r="I7911" t="s">
        <v>25153</v>
      </c>
    </row>
    <row r="7912" spans="1:9">
      <c r="A7912" s="11" t="s">
        <v>40880</v>
      </c>
      <c r="B7912" s="12" t="s">
        <v>19990</v>
      </c>
      <c r="C7912" s="12" t="s">
        <v>19846</v>
      </c>
      <c r="D7912" s="12" t="s">
        <v>40881</v>
      </c>
      <c r="E7912" s="6" t="str">
        <f>VLOOKUP(C7912,relationships!$A$2:$B$25,2,0)</f>
        <v>Mẹ</v>
      </c>
      <c r="G7912" s="12" t="s">
        <v>19990</v>
      </c>
      <c r="H7912" s="11" t="s">
        <v>40880</v>
      </c>
      <c r="I7912" t="s">
        <v>25153</v>
      </c>
    </row>
    <row r="7913" spans="1:9">
      <c r="A7913" s="13" t="s">
        <v>40882</v>
      </c>
      <c r="B7913" s="14" t="s">
        <v>40883</v>
      </c>
      <c r="C7913" s="14" t="s">
        <v>16360</v>
      </c>
      <c r="D7913" s="14" t="s">
        <v>40884</v>
      </c>
      <c r="E7913" s="6" t="str">
        <f>VLOOKUP(C7913,relationships!$A$2:$B$25,2,0)</f>
        <v>Chị em gái</v>
      </c>
      <c r="G7913" s="14" t="s">
        <v>40883</v>
      </c>
      <c r="H7913" s="13" t="s">
        <v>40882</v>
      </c>
      <c r="I7913" t="s">
        <v>25156</v>
      </c>
    </row>
    <row r="7914" spans="1:9">
      <c r="A7914" s="11" t="s">
        <v>40885</v>
      </c>
      <c r="B7914" s="12" t="s">
        <v>40886</v>
      </c>
      <c r="C7914" s="12" t="s">
        <v>23283</v>
      </c>
      <c r="D7914" s="12" t="s">
        <v>40887</v>
      </c>
      <c r="E7914" s="6" t="str">
        <f>VLOOKUP(C7914,relationships!$A$2:$B$25,2,0)</f>
        <v>Cô, Dì, O, Mợ, Thím</v>
      </c>
      <c r="G7914" s="12" t="s">
        <v>40886</v>
      </c>
      <c r="H7914" s="11" t="s">
        <v>40885</v>
      </c>
      <c r="I7914" t="s">
        <v>25239</v>
      </c>
    </row>
    <row r="7915" spans="1:9">
      <c r="A7915" s="13" t="s">
        <v>40888</v>
      </c>
      <c r="B7915" s="14" t="s">
        <v>40889</v>
      </c>
      <c r="C7915" s="14" t="s">
        <v>16593</v>
      </c>
      <c r="D7915" s="14" t="s">
        <v>40890</v>
      </c>
      <c r="E7915" s="6" t="str">
        <f>VLOOKUP(C7915,relationships!$A$2:$B$25,2,0)</f>
        <v>Vợ</v>
      </c>
      <c r="G7915" s="14" t="s">
        <v>40889</v>
      </c>
      <c r="H7915" s="13" t="s">
        <v>40888</v>
      </c>
      <c r="I7915" t="s">
        <v>25154</v>
      </c>
    </row>
    <row r="7916" spans="1:9">
      <c r="A7916" s="11" t="s">
        <v>40891</v>
      </c>
      <c r="B7916" s="12" t="s">
        <v>40892</v>
      </c>
      <c r="C7916" s="12" t="s">
        <v>16415</v>
      </c>
      <c r="D7916" s="12" t="s">
        <v>40893</v>
      </c>
      <c r="E7916" s="6" t="str">
        <f>VLOOKUP(C7916,relationships!$A$2:$B$25,2,0)</f>
        <v>Tôi</v>
      </c>
      <c r="G7916" s="12" t="s">
        <v>40892</v>
      </c>
      <c r="H7916" s="11" t="s">
        <v>40891</v>
      </c>
      <c r="I7916" t="s">
        <v>25150</v>
      </c>
    </row>
    <row r="7917" spans="1:9">
      <c r="A7917" s="13" t="s">
        <v>40894</v>
      </c>
      <c r="B7917" s="14" t="s">
        <v>40895</v>
      </c>
      <c r="C7917" s="14" t="s">
        <v>16593</v>
      </c>
      <c r="D7917" s="14" t="s">
        <v>40896</v>
      </c>
      <c r="E7917" s="6" t="str">
        <f>VLOOKUP(C7917,relationships!$A$2:$B$25,2,0)</f>
        <v>Vợ</v>
      </c>
      <c r="G7917" s="14" t="s">
        <v>40895</v>
      </c>
      <c r="H7917" s="13" t="s">
        <v>40894</v>
      </c>
      <c r="I7917" t="s">
        <v>25154</v>
      </c>
    </row>
    <row r="7918" spans="1:9">
      <c r="A7918" s="11" t="s">
        <v>20713</v>
      </c>
      <c r="B7918" s="12" t="s">
        <v>20712</v>
      </c>
      <c r="C7918" s="12" t="s">
        <v>16360</v>
      </c>
      <c r="D7918" s="12" t="s">
        <v>40897</v>
      </c>
      <c r="E7918" s="6" t="str">
        <f>VLOOKUP(C7918,relationships!$A$2:$B$25,2,0)</f>
        <v>Chị em gái</v>
      </c>
      <c r="G7918" s="12" t="s">
        <v>20712</v>
      </c>
      <c r="H7918" s="11" t="s">
        <v>20713</v>
      </c>
      <c r="I7918" t="s">
        <v>25156</v>
      </c>
    </row>
    <row r="7919" spans="1:9">
      <c r="A7919" s="13" t="s">
        <v>20717</v>
      </c>
      <c r="B7919" s="14" t="s">
        <v>20716</v>
      </c>
      <c r="C7919" s="14" t="s">
        <v>16593</v>
      </c>
      <c r="D7919" s="14" t="s">
        <v>40898</v>
      </c>
      <c r="E7919" s="6" t="str">
        <f>VLOOKUP(C7919,relationships!$A$2:$B$25,2,0)</f>
        <v>Vợ</v>
      </c>
      <c r="G7919" s="14" t="s">
        <v>20716</v>
      </c>
      <c r="H7919" s="13" t="s">
        <v>20717</v>
      </c>
      <c r="I7919" t="s">
        <v>25154</v>
      </c>
    </row>
    <row r="7920" spans="1:9">
      <c r="A7920" s="11" t="s">
        <v>40899</v>
      </c>
      <c r="B7920" s="12" t="s">
        <v>40900</v>
      </c>
      <c r="C7920" s="12" t="s">
        <v>16343</v>
      </c>
      <c r="D7920" s="12" t="s">
        <v>40901</v>
      </c>
      <c r="E7920" s="6" t="str">
        <f>VLOOKUP(C7920,relationships!$A$2:$B$25,2,0)</f>
        <v>Bạn gái</v>
      </c>
      <c r="G7920" s="12" t="s">
        <v>40900</v>
      </c>
      <c r="H7920" s="11" t="s">
        <v>40899</v>
      </c>
      <c r="I7920" t="s">
        <v>25151</v>
      </c>
    </row>
    <row r="7921" spans="1:9">
      <c r="A7921" s="13" t="s">
        <v>40902</v>
      </c>
      <c r="B7921" s="14" t="s">
        <v>40903</v>
      </c>
      <c r="C7921" s="14" t="s">
        <v>16343</v>
      </c>
      <c r="D7921" s="14" t="s">
        <v>40904</v>
      </c>
      <c r="E7921" s="6" t="str">
        <f>VLOOKUP(C7921,relationships!$A$2:$B$25,2,0)</f>
        <v>Bạn gái</v>
      </c>
      <c r="G7921" s="14" t="s">
        <v>40903</v>
      </c>
      <c r="H7921" s="13" t="s">
        <v>40902</v>
      </c>
      <c r="I7921" t="s">
        <v>25151</v>
      </c>
    </row>
    <row r="7922" spans="1:9">
      <c r="A7922" s="11" t="s">
        <v>40905</v>
      </c>
      <c r="B7922" s="12" t="s">
        <v>40906</v>
      </c>
      <c r="C7922" s="12" t="s">
        <v>16593</v>
      </c>
      <c r="D7922" s="12" t="s">
        <v>40907</v>
      </c>
      <c r="E7922" s="6" t="str">
        <f>VLOOKUP(C7922,relationships!$A$2:$B$25,2,0)</f>
        <v>Vợ</v>
      </c>
      <c r="G7922" s="12" t="s">
        <v>40906</v>
      </c>
      <c r="H7922" s="11" t="s">
        <v>40905</v>
      </c>
      <c r="I7922" t="s">
        <v>25154</v>
      </c>
    </row>
    <row r="7923" spans="1:9">
      <c r="A7923" s="13" t="s">
        <v>40908</v>
      </c>
      <c r="B7923" s="14" t="s">
        <v>40909</v>
      </c>
      <c r="C7923" s="14" t="s">
        <v>23283</v>
      </c>
      <c r="D7923" s="14" t="s">
        <v>40910</v>
      </c>
      <c r="E7923" s="6" t="str">
        <f>VLOOKUP(C7923,relationships!$A$2:$B$25,2,0)</f>
        <v>Cô, Dì, O, Mợ, Thím</v>
      </c>
      <c r="G7923" s="14" t="s">
        <v>40909</v>
      </c>
      <c r="H7923" s="13" t="s">
        <v>40908</v>
      </c>
      <c r="I7923" t="s">
        <v>25239</v>
      </c>
    </row>
    <row r="7924" spans="1:9">
      <c r="A7924" s="11" t="s">
        <v>40911</v>
      </c>
      <c r="B7924" s="12" t="s">
        <v>40912</v>
      </c>
      <c r="C7924" s="12" t="s">
        <v>16428</v>
      </c>
      <c r="D7924" s="12" t="s">
        <v>40913</v>
      </c>
      <c r="E7924" s="6" t="str">
        <f>VLOOKUP(C7924,relationships!$A$2:$B$25,2,0)</f>
        <v>Bạn bè</v>
      </c>
      <c r="G7924" s="12" t="s">
        <v>40912</v>
      </c>
      <c r="H7924" s="11" t="s">
        <v>40911</v>
      </c>
      <c r="I7924" t="s">
        <v>25152</v>
      </c>
    </row>
    <row r="7925" spans="1:9">
      <c r="A7925" s="13" t="s">
        <v>40914</v>
      </c>
      <c r="B7925" s="14" t="s">
        <v>40915</v>
      </c>
      <c r="C7925" s="14" t="s">
        <v>26622</v>
      </c>
      <c r="D7925" s="14" t="s">
        <v>40916</v>
      </c>
      <c r="E7925" s="6" t="str">
        <f>VLOOKUP(C7925,relationships!$A$2:$B$25,2,0)</f>
        <v>Ông</v>
      </c>
      <c r="G7925" s="14" t="s">
        <v>40915</v>
      </c>
      <c r="H7925" s="13" t="s">
        <v>40914</v>
      </c>
      <c r="I7925" t="s">
        <v>25241</v>
      </c>
    </row>
    <row r="7926" spans="1:9">
      <c r="A7926" s="11" t="s">
        <v>40917</v>
      </c>
      <c r="B7926" s="12" t="s">
        <v>40918</v>
      </c>
      <c r="C7926" s="12" t="s">
        <v>16593</v>
      </c>
      <c r="D7926" s="12" t="s">
        <v>40919</v>
      </c>
      <c r="E7926" s="6" t="str">
        <f>VLOOKUP(C7926,relationships!$A$2:$B$25,2,0)</f>
        <v>Vợ</v>
      </c>
      <c r="G7926" s="12" t="s">
        <v>40918</v>
      </c>
      <c r="H7926" s="11" t="s">
        <v>40917</v>
      </c>
      <c r="I7926" t="s">
        <v>25154</v>
      </c>
    </row>
    <row r="7927" spans="1:9">
      <c r="A7927" s="13" t="s">
        <v>40920</v>
      </c>
      <c r="B7927" s="14" t="s">
        <v>40921</v>
      </c>
      <c r="C7927" s="14" t="s">
        <v>16343</v>
      </c>
      <c r="D7927" s="14" t="s">
        <v>40922</v>
      </c>
      <c r="E7927" s="6" t="str">
        <f>VLOOKUP(C7927,relationships!$A$2:$B$25,2,0)</f>
        <v>Bạn gái</v>
      </c>
      <c r="G7927" s="14" t="s">
        <v>40921</v>
      </c>
      <c r="H7927" s="13" t="s">
        <v>40920</v>
      </c>
      <c r="I7927" t="s">
        <v>25151</v>
      </c>
    </row>
    <row r="7928" spans="1:9">
      <c r="A7928" s="11" t="s">
        <v>40923</v>
      </c>
      <c r="B7928" s="12" t="s">
        <v>40924</v>
      </c>
      <c r="C7928" s="12" t="s">
        <v>16415</v>
      </c>
      <c r="D7928" s="12" t="s">
        <v>40925</v>
      </c>
      <c r="E7928" s="6" t="str">
        <f>VLOOKUP(C7928,relationships!$A$2:$B$25,2,0)</f>
        <v>Tôi</v>
      </c>
      <c r="G7928" s="12" t="s">
        <v>40924</v>
      </c>
      <c r="H7928" s="11" t="s">
        <v>40923</v>
      </c>
      <c r="I7928" t="s">
        <v>25150</v>
      </c>
    </row>
    <row r="7929" spans="1:9">
      <c r="A7929" s="13" t="s">
        <v>19995</v>
      </c>
      <c r="B7929" s="14" t="s">
        <v>19994</v>
      </c>
      <c r="C7929" s="14" t="s">
        <v>19846</v>
      </c>
      <c r="D7929" s="14" t="s">
        <v>40926</v>
      </c>
      <c r="E7929" s="6" t="str">
        <f>VLOOKUP(C7929,relationships!$A$2:$B$25,2,0)</f>
        <v>Mẹ</v>
      </c>
      <c r="G7929" s="14" t="s">
        <v>19994</v>
      </c>
      <c r="H7929" s="13" t="s">
        <v>19995</v>
      </c>
      <c r="I7929" t="s">
        <v>25153</v>
      </c>
    </row>
    <row r="7930" spans="1:9">
      <c r="A7930" s="11" t="s">
        <v>40927</v>
      </c>
      <c r="B7930" s="12" t="s">
        <v>40928</v>
      </c>
      <c r="C7930" s="12" t="s">
        <v>19846</v>
      </c>
      <c r="D7930" s="12" t="s">
        <v>40929</v>
      </c>
      <c r="E7930" s="6" t="str">
        <f>VLOOKUP(C7930,relationships!$A$2:$B$25,2,0)</f>
        <v>Mẹ</v>
      </c>
      <c r="G7930" s="12" t="s">
        <v>40928</v>
      </c>
      <c r="H7930" s="11" t="s">
        <v>40927</v>
      </c>
      <c r="I7930" t="s">
        <v>25153</v>
      </c>
    </row>
    <row r="7931" spans="1:9">
      <c r="A7931" s="13" t="s">
        <v>40930</v>
      </c>
      <c r="B7931" s="14" t="s">
        <v>40931</v>
      </c>
      <c r="C7931" s="14" t="s">
        <v>16428</v>
      </c>
      <c r="D7931" s="14" t="s">
        <v>40932</v>
      </c>
      <c r="E7931" s="6" t="str">
        <f>VLOOKUP(C7931,relationships!$A$2:$B$25,2,0)</f>
        <v>Bạn bè</v>
      </c>
      <c r="G7931" s="14" t="s">
        <v>40931</v>
      </c>
      <c r="H7931" s="13" t="s">
        <v>40930</v>
      </c>
      <c r="I7931" t="s">
        <v>25152</v>
      </c>
    </row>
    <row r="7932" spans="1:9">
      <c r="A7932" s="11" t="s">
        <v>40933</v>
      </c>
      <c r="B7932" s="12" t="s">
        <v>40934</v>
      </c>
      <c r="C7932" s="12" t="s">
        <v>16428</v>
      </c>
      <c r="D7932" s="12" t="s">
        <v>40935</v>
      </c>
      <c r="E7932" s="6" t="str">
        <f>VLOOKUP(C7932,relationships!$A$2:$B$25,2,0)</f>
        <v>Bạn bè</v>
      </c>
      <c r="G7932" s="12" t="s">
        <v>40934</v>
      </c>
      <c r="H7932" s="11" t="s">
        <v>40933</v>
      </c>
      <c r="I7932" t="s">
        <v>25152</v>
      </c>
    </row>
    <row r="7933" spans="1:9">
      <c r="A7933" s="13" t="s">
        <v>40936</v>
      </c>
      <c r="B7933" s="14" t="s">
        <v>40937</v>
      </c>
      <c r="C7933" s="14" t="s">
        <v>23283</v>
      </c>
      <c r="D7933" s="14" t="s">
        <v>40938</v>
      </c>
      <c r="E7933" s="6" t="str">
        <f>VLOOKUP(C7933,relationships!$A$2:$B$25,2,0)</f>
        <v>Cô, Dì, O, Mợ, Thím</v>
      </c>
      <c r="G7933" s="14" t="s">
        <v>40937</v>
      </c>
      <c r="H7933" s="13" t="s">
        <v>40936</v>
      </c>
      <c r="I7933" t="s">
        <v>25239</v>
      </c>
    </row>
    <row r="7934" spans="1:9">
      <c r="A7934" s="11" t="s">
        <v>40939</v>
      </c>
      <c r="B7934" s="12" t="s">
        <v>40940</v>
      </c>
      <c r="C7934" s="12" t="s">
        <v>16360</v>
      </c>
      <c r="D7934" s="12" t="s">
        <v>40941</v>
      </c>
      <c r="E7934" s="6" t="str">
        <f>VLOOKUP(C7934,relationships!$A$2:$B$25,2,0)</f>
        <v>Chị em gái</v>
      </c>
      <c r="G7934" s="12" t="s">
        <v>40940</v>
      </c>
      <c r="H7934" s="11" t="s">
        <v>40939</v>
      </c>
      <c r="I7934" t="s">
        <v>25156</v>
      </c>
    </row>
    <row r="7935" spans="1:9">
      <c r="A7935" s="13" t="s">
        <v>40942</v>
      </c>
      <c r="B7935" s="14" t="s">
        <v>40943</v>
      </c>
      <c r="C7935" s="14" t="s">
        <v>16415</v>
      </c>
      <c r="D7935" s="14" t="s">
        <v>40944</v>
      </c>
      <c r="E7935" s="6" t="str">
        <f>VLOOKUP(C7935,relationships!$A$2:$B$25,2,0)</f>
        <v>Tôi</v>
      </c>
      <c r="G7935" s="14" t="s">
        <v>40943</v>
      </c>
      <c r="H7935" s="13" t="s">
        <v>40942</v>
      </c>
      <c r="I7935" t="s">
        <v>25150</v>
      </c>
    </row>
    <row r="7936" spans="1:9">
      <c r="A7936" s="11" t="s">
        <v>40945</v>
      </c>
      <c r="B7936" s="12" t="s">
        <v>40946</v>
      </c>
      <c r="C7936" s="12" t="s">
        <v>16593</v>
      </c>
      <c r="D7936" s="12" t="s">
        <v>40947</v>
      </c>
      <c r="E7936" s="6" t="str">
        <f>VLOOKUP(C7936,relationships!$A$2:$B$25,2,0)</f>
        <v>Vợ</v>
      </c>
      <c r="G7936" s="12" t="s">
        <v>40946</v>
      </c>
      <c r="H7936" s="11" t="s">
        <v>40945</v>
      </c>
      <c r="I7936" t="s">
        <v>25154</v>
      </c>
    </row>
    <row r="7937" spans="1:9">
      <c r="A7937" s="13" t="s">
        <v>40948</v>
      </c>
      <c r="B7937" s="14" t="s">
        <v>40949</v>
      </c>
      <c r="C7937" s="14" t="s">
        <v>16593</v>
      </c>
      <c r="D7937" s="14" t="s">
        <v>40950</v>
      </c>
      <c r="E7937" s="6" t="str">
        <f>VLOOKUP(C7937,relationships!$A$2:$B$25,2,0)</f>
        <v>Vợ</v>
      </c>
      <c r="G7937" s="14" t="s">
        <v>40949</v>
      </c>
      <c r="H7937" s="13" t="s">
        <v>40948</v>
      </c>
      <c r="I7937" t="s">
        <v>25154</v>
      </c>
    </row>
    <row r="7938" spans="1:9">
      <c r="A7938" s="11" t="s">
        <v>40951</v>
      </c>
      <c r="B7938" s="12" t="s">
        <v>40952</v>
      </c>
      <c r="C7938" s="12" t="s">
        <v>16343</v>
      </c>
      <c r="D7938" s="12" t="s">
        <v>40953</v>
      </c>
      <c r="E7938" s="6" t="str">
        <f>VLOOKUP(C7938,relationships!$A$2:$B$25,2,0)</f>
        <v>Bạn gái</v>
      </c>
      <c r="G7938" s="12" t="s">
        <v>40952</v>
      </c>
      <c r="H7938" s="11" t="s">
        <v>40951</v>
      </c>
      <c r="I7938" t="s">
        <v>25151</v>
      </c>
    </row>
    <row r="7939" spans="1:9">
      <c r="A7939" s="13" t="s">
        <v>40954</v>
      </c>
      <c r="B7939" s="14" t="s">
        <v>40955</v>
      </c>
      <c r="C7939" s="14" t="s">
        <v>16415</v>
      </c>
      <c r="D7939" s="14" t="s">
        <v>40956</v>
      </c>
      <c r="E7939" s="6" t="str">
        <f>VLOOKUP(C7939,relationships!$A$2:$B$25,2,0)</f>
        <v>Tôi</v>
      </c>
      <c r="G7939" s="14" t="s">
        <v>40955</v>
      </c>
      <c r="H7939" s="13" t="s">
        <v>40954</v>
      </c>
      <c r="I7939" t="s">
        <v>25150</v>
      </c>
    </row>
    <row r="7940" spans="1:9">
      <c r="A7940" s="11" t="s">
        <v>40957</v>
      </c>
      <c r="B7940" s="12" t="s">
        <v>40958</v>
      </c>
      <c r="C7940" s="12" t="s">
        <v>16343</v>
      </c>
      <c r="D7940" s="12" t="s">
        <v>40959</v>
      </c>
      <c r="E7940" s="6" t="str">
        <f>VLOOKUP(C7940,relationships!$A$2:$B$25,2,0)</f>
        <v>Bạn gái</v>
      </c>
      <c r="G7940" s="12" t="s">
        <v>40958</v>
      </c>
      <c r="H7940" s="11" t="s">
        <v>40957</v>
      </c>
      <c r="I7940" t="s">
        <v>25151</v>
      </c>
    </row>
    <row r="7941" spans="1:9">
      <c r="A7941" s="13" t="s">
        <v>40960</v>
      </c>
      <c r="B7941" s="14" t="s">
        <v>40961</v>
      </c>
      <c r="C7941" s="14" t="s">
        <v>16415</v>
      </c>
      <c r="D7941" s="14" t="s">
        <v>40962</v>
      </c>
      <c r="E7941" s="6" t="str">
        <f>VLOOKUP(C7941,relationships!$A$2:$B$25,2,0)</f>
        <v>Tôi</v>
      </c>
      <c r="G7941" s="14" t="s">
        <v>40961</v>
      </c>
      <c r="H7941" s="13" t="s">
        <v>40960</v>
      </c>
      <c r="I7941" t="s">
        <v>25150</v>
      </c>
    </row>
    <row r="7942" spans="1:9">
      <c r="A7942" s="11" t="s">
        <v>40963</v>
      </c>
      <c r="B7942" s="12" t="s">
        <v>40964</v>
      </c>
      <c r="C7942" s="12" t="s">
        <v>16343</v>
      </c>
      <c r="D7942" s="12" t="s">
        <v>40965</v>
      </c>
      <c r="E7942" s="6" t="str">
        <f>VLOOKUP(C7942,relationships!$A$2:$B$25,2,0)</f>
        <v>Bạn gái</v>
      </c>
      <c r="G7942" s="12" t="s">
        <v>40964</v>
      </c>
      <c r="H7942" s="11" t="s">
        <v>40963</v>
      </c>
      <c r="I7942" t="s">
        <v>25151</v>
      </c>
    </row>
    <row r="7943" spans="1:9">
      <c r="A7943" s="13" t="s">
        <v>40966</v>
      </c>
      <c r="B7943" s="14" t="s">
        <v>40967</v>
      </c>
      <c r="C7943" s="14" t="s">
        <v>19846</v>
      </c>
      <c r="D7943" s="14" t="s">
        <v>40968</v>
      </c>
      <c r="E7943" s="6" t="str">
        <f>VLOOKUP(C7943,relationships!$A$2:$B$25,2,0)</f>
        <v>Mẹ</v>
      </c>
      <c r="G7943" s="14" t="s">
        <v>40967</v>
      </c>
      <c r="H7943" s="13" t="s">
        <v>40966</v>
      </c>
      <c r="I7943" t="s">
        <v>25153</v>
      </c>
    </row>
    <row r="7944" spans="1:9">
      <c r="A7944" s="11" t="s">
        <v>40969</v>
      </c>
      <c r="B7944" s="12" t="s">
        <v>40970</v>
      </c>
      <c r="C7944" s="12" t="s">
        <v>16593</v>
      </c>
      <c r="D7944" s="12" t="s">
        <v>40971</v>
      </c>
      <c r="E7944" s="6" t="str">
        <f>VLOOKUP(C7944,relationships!$A$2:$B$25,2,0)</f>
        <v>Vợ</v>
      </c>
      <c r="G7944" s="12" t="s">
        <v>40970</v>
      </c>
      <c r="H7944" s="11" t="s">
        <v>40969</v>
      </c>
      <c r="I7944" t="s">
        <v>25154</v>
      </c>
    </row>
    <row r="7945" spans="1:9">
      <c r="A7945" s="13" t="s">
        <v>40972</v>
      </c>
      <c r="B7945" s="14" t="s">
        <v>40973</v>
      </c>
      <c r="C7945" s="14" t="s">
        <v>19846</v>
      </c>
      <c r="D7945" s="14" t="s">
        <v>40974</v>
      </c>
      <c r="E7945" s="6" t="str">
        <f>VLOOKUP(C7945,relationships!$A$2:$B$25,2,0)</f>
        <v>Mẹ</v>
      </c>
      <c r="G7945" s="14" t="s">
        <v>40973</v>
      </c>
      <c r="H7945" s="13" t="s">
        <v>40972</v>
      </c>
      <c r="I7945" t="s">
        <v>25153</v>
      </c>
    </row>
    <row r="7946" spans="1:9">
      <c r="A7946" s="11" t="s">
        <v>40975</v>
      </c>
      <c r="B7946" s="12" t="s">
        <v>40976</v>
      </c>
      <c r="C7946" s="12" t="s">
        <v>16360</v>
      </c>
      <c r="D7946" s="12" t="s">
        <v>40977</v>
      </c>
      <c r="E7946" s="6" t="str">
        <f>VLOOKUP(C7946,relationships!$A$2:$B$25,2,0)</f>
        <v>Chị em gái</v>
      </c>
      <c r="G7946" s="12" t="s">
        <v>40976</v>
      </c>
      <c r="H7946" s="11" t="s">
        <v>40975</v>
      </c>
      <c r="I7946" t="s">
        <v>25156</v>
      </c>
    </row>
    <row r="7947" spans="1:9">
      <c r="A7947" s="13" t="s">
        <v>40978</v>
      </c>
      <c r="B7947" s="14" t="s">
        <v>40979</v>
      </c>
      <c r="C7947" s="14" t="s">
        <v>22260</v>
      </c>
      <c r="D7947" s="14" t="s">
        <v>40980</v>
      </c>
      <c r="E7947" s="6" t="str">
        <f>VLOOKUP(C7947,relationships!$A$2:$B$25,2,0)</f>
        <v>Bạn trai</v>
      </c>
      <c r="G7947" s="14" t="s">
        <v>40979</v>
      </c>
      <c r="H7947" s="13" t="s">
        <v>40978</v>
      </c>
      <c r="I7947" t="s">
        <v>25233</v>
      </c>
    </row>
    <row r="7948" spans="1:9">
      <c r="A7948" s="11" t="s">
        <v>40981</v>
      </c>
      <c r="B7948" s="12" t="s">
        <v>40982</v>
      </c>
      <c r="C7948" s="12" t="s">
        <v>16343</v>
      </c>
      <c r="D7948" s="12" t="s">
        <v>40983</v>
      </c>
      <c r="E7948" s="6" t="str">
        <f>VLOOKUP(C7948,relationships!$A$2:$B$25,2,0)</f>
        <v>Bạn gái</v>
      </c>
      <c r="G7948" s="12" t="s">
        <v>40982</v>
      </c>
      <c r="H7948" s="11" t="s">
        <v>40981</v>
      </c>
      <c r="I7948" t="s">
        <v>25151</v>
      </c>
    </row>
    <row r="7949" spans="1:9">
      <c r="A7949" s="13" t="s">
        <v>40984</v>
      </c>
      <c r="B7949" s="14" t="s">
        <v>40985</v>
      </c>
      <c r="C7949" s="14" t="s">
        <v>16593</v>
      </c>
      <c r="D7949" s="14" t="s">
        <v>40986</v>
      </c>
      <c r="E7949" s="6" t="str">
        <f>VLOOKUP(C7949,relationships!$A$2:$B$25,2,0)</f>
        <v>Vợ</v>
      </c>
      <c r="G7949" s="14" t="s">
        <v>40985</v>
      </c>
      <c r="H7949" s="13" t="s">
        <v>40984</v>
      </c>
      <c r="I7949" t="s">
        <v>25154</v>
      </c>
    </row>
    <row r="7950" spans="1:9">
      <c r="A7950" s="11" t="s">
        <v>40987</v>
      </c>
      <c r="B7950" s="12" t="s">
        <v>40988</v>
      </c>
      <c r="C7950" s="12" t="s">
        <v>16593</v>
      </c>
      <c r="D7950" s="12" t="s">
        <v>40989</v>
      </c>
      <c r="E7950" s="6" t="str">
        <f>VLOOKUP(C7950,relationships!$A$2:$B$25,2,0)</f>
        <v>Vợ</v>
      </c>
      <c r="G7950" s="12" t="s">
        <v>40988</v>
      </c>
      <c r="H7950" s="11" t="s">
        <v>40987</v>
      </c>
      <c r="I7950" t="s">
        <v>25154</v>
      </c>
    </row>
    <row r="7951" spans="1:9">
      <c r="A7951" s="13" t="s">
        <v>40990</v>
      </c>
      <c r="B7951" s="14" t="s">
        <v>40991</v>
      </c>
      <c r="C7951" s="14" t="s">
        <v>16593</v>
      </c>
      <c r="D7951" s="14" t="s">
        <v>40992</v>
      </c>
      <c r="E7951" s="6" t="str">
        <f>VLOOKUP(C7951,relationships!$A$2:$B$25,2,0)</f>
        <v>Vợ</v>
      </c>
      <c r="G7951" s="14" t="s">
        <v>40991</v>
      </c>
      <c r="H7951" s="13" t="s">
        <v>40990</v>
      </c>
      <c r="I7951" t="s">
        <v>25154</v>
      </c>
    </row>
    <row r="7952" spans="1:9">
      <c r="A7952" s="11" t="s">
        <v>40993</v>
      </c>
      <c r="B7952" s="12" t="s">
        <v>40994</v>
      </c>
      <c r="C7952" s="12" t="s">
        <v>16428</v>
      </c>
      <c r="D7952" s="12" t="s">
        <v>40995</v>
      </c>
      <c r="E7952" s="6" t="str">
        <f>VLOOKUP(C7952,relationships!$A$2:$B$25,2,0)</f>
        <v>Bạn bè</v>
      </c>
      <c r="G7952" s="12" t="s">
        <v>40994</v>
      </c>
      <c r="H7952" s="11" t="s">
        <v>40993</v>
      </c>
      <c r="I7952" t="s">
        <v>25152</v>
      </c>
    </row>
    <row r="7953" spans="1:9">
      <c r="A7953" s="13" t="s">
        <v>40996</v>
      </c>
      <c r="B7953" s="14" t="s">
        <v>40997</v>
      </c>
      <c r="C7953" s="14" t="s">
        <v>16593</v>
      </c>
      <c r="D7953" s="14" t="s">
        <v>40998</v>
      </c>
      <c r="E7953" s="6" t="str">
        <f>VLOOKUP(C7953,relationships!$A$2:$B$25,2,0)</f>
        <v>Vợ</v>
      </c>
      <c r="G7953" s="14" t="s">
        <v>40997</v>
      </c>
      <c r="H7953" s="13" t="s">
        <v>40996</v>
      </c>
      <c r="I7953" t="s">
        <v>25154</v>
      </c>
    </row>
    <row r="7954" spans="1:9">
      <c r="A7954" s="11" t="s">
        <v>40999</v>
      </c>
      <c r="B7954" s="12" t="s">
        <v>41000</v>
      </c>
      <c r="C7954" s="12" t="s">
        <v>19846</v>
      </c>
      <c r="D7954" s="12" t="s">
        <v>41001</v>
      </c>
      <c r="E7954" s="6" t="str">
        <f>VLOOKUP(C7954,relationships!$A$2:$B$25,2,0)</f>
        <v>Mẹ</v>
      </c>
      <c r="G7954" s="12" t="s">
        <v>41000</v>
      </c>
      <c r="H7954" s="11" t="s">
        <v>40999</v>
      </c>
      <c r="I7954" t="s">
        <v>25153</v>
      </c>
    </row>
    <row r="7955" spans="1:9">
      <c r="A7955" s="13" t="s">
        <v>41002</v>
      </c>
      <c r="B7955" s="14" t="s">
        <v>41003</v>
      </c>
      <c r="C7955" s="14" t="s">
        <v>16343</v>
      </c>
      <c r="D7955" s="14" t="s">
        <v>41004</v>
      </c>
      <c r="E7955" s="6" t="str">
        <f>VLOOKUP(C7955,relationships!$A$2:$B$25,2,0)</f>
        <v>Bạn gái</v>
      </c>
      <c r="G7955" s="14" t="s">
        <v>41003</v>
      </c>
      <c r="H7955" s="13" t="s">
        <v>41002</v>
      </c>
      <c r="I7955" t="s">
        <v>25151</v>
      </c>
    </row>
    <row r="7956" spans="1:9">
      <c r="A7956" s="11" t="s">
        <v>41005</v>
      </c>
      <c r="B7956" s="12" t="s">
        <v>41006</v>
      </c>
      <c r="C7956" s="12" t="s">
        <v>16593</v>
      </c>
      <c r="D7956" s="12" t="s">
        <v>41007</v>
      </c>
      <c r="E7956" s="6" t="str">
        <f>VLOOKUP(C7956,relationships!$A$2:$B$25,2,0)</f>
        <v>Vợ</v>
      </c>
      <c r="G7956" s="12" t="s">
        <v>41006</v>
      </c>
      <c r="H7956" s="11" t="s">
        <v>41005</v>
      </c>
      <c r="I7956" t="s">
        <v>25154</v>
      </c>
    </row>
    <row r="7957" spans="1:9">
      <c r="A7957" s="13" t="s">
        <v>41008</v>
      </c>
      <c r="B7957" s="14" t="s">
        <v>41009</v>
      </c>
      <c r="C7957" s="14" t="s">
        <v>16428</v>
      </c>
      <c r="D7957" s="14" t="s">
        <v>41010</v>
      </c>
      <c r="E7957" s="6" t="str">
        <f>VLOOKUP(C7957,relationships!$A$2:$B$25,2,0)</f>
        <v>Bạn bè</v>
      </c>
      <c r="G7957" s="14" t="s">
        <v>41009</v>
      </c>
      <c r="H7957" s="13" t="s">
        <v>41008</v>
      </c>
      <c r="I7957" t="s">
        <v>25152</v>
      </c>
    </row>
    <row r="7958" spans="1:9">
      <c r="A7958" s="11" t="s">
        <v>41011</v>
      </c>
      <c r="B7958" s="12" t="s">
        <v>41012</v>
      </c>
      <c r="C7958" s="12" t="s">
        <v>23283</v>
      </c>
      <c r="D7958" s="12" t="s">
        <v>41013</v>
      </c>
      <c r="E7958" s="6" t="str">
        <f>VLOOKUP(C7958,relationships!$A$2:$B$25,2,0)</f>
        <v>Cô, Dì, O, Mợ, Thím</v>
      </c>
      <c r="G7958" s="12" t="s">
        <v>41012</v>
      </c>
      <c r="H7958" s="11" t="s">
        <v>41011</v>
      </c>
      <c r="I7958" t="s">
        <v>25239</v>
      </c>
    </row>
    <row r="7959" spans="1:9">
      <c r="A7959" s="13" t="s">
        <v>41014</v>
      </c>
      <c r="B7959" s="14" t="s">
        <v>40988</v>
      </c>
      <c r="C7959" s="14" t="s">
        <v>19846</v>
      </c>
      <c r="D7959" s="14" t="s">
        <v>41015</v>
      </c>
      <c r="E7959" s="6" t="str">
        <f>VLOOKUP(C7959,relationships!$A$2:$B$25,2,0)</f>
        <v>Mẹ</v>
      </c>
      <c r="G7959" s="14" t="s">
        <v>40988</v>
      </c>
      <c r="H7959" s="13" t="s">
        <v>41014</v>
      </c>
      <c r="I7959" t="s">
        <v>25153</v>
      </c>
    </row>
    <row r="7960" spans="1:9">
      <c r="A7960" s="11" t="s">
        <v>41016</v>
      </c>
      <c r="B7960" s="12" t="s">
        <v>41017</v>
      </c>
      <c r="C7960" s="12" t="s">
        <v>16593</v>
      </c>
      <c r="D7960" s="12" t="s">
        <v>41018</v>
      </c>
      <c r="E7960" s="6" t="str">
        <f>VLOOKUP(C7960,relationships!$A$2:$B$25,2,0)</f>
        <v>Vợ</v>
      </c>
      <c r="G7960" s="12" t="s">
        <v>41017</v>
      </c>
      <c r="H7960" s="11" t="s">
        <v>41016</v>
      </c>
      <c r="I7960" t="s">
        <v>25154</v>
      </c>
    </row>
    <row r="7961" spans="1:9">
      <c r="A7961" s="13" t="s">
        <v>41019</v>
      </c>
      <c r="B7961" s="14" t="s">
        <v>41020</v>
      </c>
      <c r="C7961" s="14" t="s">
        <v>19846</v>
      </c>
      <c r="D7961" s="14" t="s">
        <v>41021</v>
      </c>
      <c r="E7961" s="6" t="str">
        <f>VLOOKUP(C7961,relationships!$A$2:$B$25,2,0)</f>
        <v>Mẹ</v>
      </c>
      <c r="G7961" s="14" t="s">
        <v>41020</v>
      </c>
      <c r="H7961" s="13" t="s">
        <v>41019</v>
      </c>
      <c r="I7961" t="s">
        <v>25153</v>
      </c>
    </row>
    <row r="7962" spans="1:9">
      <c r="A7962" s="11" t="s">
        <v>41022</v>
      </c>
      <c r="B7962" s="12" t="s">
        <v>41023</v>
      </c>
      <c r="C7962" s="12" t="s">
        <v>19846</v>
      </c>
      <c r="D7962" s="12" t="s">
        <v>41024</v>
      </c>
      <c r="E7962" s="6" t="str">
        <f>VLOOKUP(C7962,relationships!$A$2:$B$25,2,0)</f>
        <v>Mẹ</v>
      </c>
      <c r="G7962" s="12" t="s">
        <v>41023</v>
      </c>
      <c r="H7962" s="11" t="s">
        <v>41022</v>
      </c>
      <c r="I7962" t="s">
        <v>25153</v>
      </c>
    </row>
    <row r="7963" spans="1:9">
      <c r="A7963" s="13" t="s">
        <v>41025</v>
      </c>
      <c r="B7963" s="14" t="s">
        <v>41026</v>
      </c>
      <c r="C7963" s="14" t="s">
        <v>16415</v>
      </c>
      <c r="D7963" s="14" t="s">
        <v>41027</v>
      </c>
      <c r="E7963" s="6" t="str">
        <f>VLOOKUP(C7963,relationships!$A$2:$B$25,2,0)</f>
        <v>Tôi</v>
      </c>
      <c r="G7963" s="14" t="s">
        <v>41026</v>
      </c>
      <c r="H7963" s="13" t="s">
        <v>41025</v>
      </c>
      <c r="I7963" t="s">
        <v>25150</v>
      </c>
    </row>
    <row r="7964" spans="1:9">
      <c r="A7964" s="11" t="s">
        <v>41028</v>
      </c>
      <c r="B7964" s="12" t="s">
        <v>41029</v>
      </c>
      <c r="C7964" s="12" t="s">
        <v>19846</v>
      </c>
      <c r="D7964" s="12" t="s">
        <v>41030</v>
      </c>
      <c r="E7964" s="6" t="str">
        <f>VLOOKUP(C7964,relationships!$A$2:$B$25,2,0)</f>
        <v>Mẹ</v>
      </c>
      <c r="G7964" s="12" t="s">
        <v>41029</v>
      </c>
      <c r="H7964" s="11" t="s">
        <v>41028</v>
      </c>
      <c r="I7964" t="s">
        <v>25153</v>
      </c>
    </row>
    <row r="7965" spans="1:9">
      <c r="A7965" s="13" t="s">
        <v>41031</v>
      </c>
      <c r="B7965" s="14" t="s">
        <v>41032</v>
      </c>
      <c r="C7965" s="14" t="s">
        <v>19846</v>
      </c>
      <c r="D7965" s="14" t="s">
        <v>41033</v>
      </c>
      <c r="E7965" s="6" t="str">
        <f>VLOOKUP(C7965,relationships!$A$2:$B$25,2,0)</f>
        <v>Mẹ</v>
      </c>
      <c r="G7965" s="14" t="s">
        <v>41032</v>
      </c>
      <c r="H7965" s="13" t="s">
        <v>41031</v>
      </c>
      <c r="I7965" t="s">
        <v>25153</v>
      </c>
    </row>
    <row r="7966" spans="1:9">
      <c r="A7966" s="11" t="s">
        <v>41034</v>
      </c>
      <c r="B7966" s="12" t="s">
        <v>41035</v>
      </c>
      <c r="C7966" s="12" t="s">
        <v>22811</v>
      </c>
      <c r="D7966" s="12" t="s">
        <v>41036</v>
      </c>
      <c r="E7966" s="6" t="str">
        <f>VLOOKUP(C7966,relationships!$A$2:$B$25,2,0)</f>
        <v>Bà</v>
      </c>
      <c r="G7966" s="12" t="s">
        <v>41035</v>
      </c>
      <c r="H7966" s="11" t="s">
        <v>41034</v>
      </c>
      <c r="I7966" t="s">
        <v>25234</v>
      </c>
    </row>
    <row r="7967" spans="1:9">
      <c r="A7967" s="13" t="s">
        <v>41037</v>
      </c>
      <c r="B7967" s="14" t="s">
        <v>41038</v>
      </c>
      <c r="C7967" s="14" t="s">
        <v>16428</v>
      </c>
      <c r="D7967" s="14" t="s">
        <v>41039</v>
      </c>
      <c r="E7967" s="6" t="str">
        <f>VLOOKUP(C7967,relationships!$A$2:$B$25,2,0)</f>
        <v>Bạn bè</v>
      </c>
      <c r="G7967" s="14" t="s">
        <v>41038</v>
      </c>
      <c r="H7967" s="13" t="s">
        <v>41037</v>
      </c>
      <c r="I7967" t="s">
        <v>25152</v>
      </c>
    </row>
    <row r="7968" spans="1:9">
      <c r="A7968" s="11" t="s">
        <v>41040</v>
      </c>
      <c r="B7968" s="12" t="s">
        <v>41041</v>
      </c>
      <c r="C7968" s="12" t="s">
        <v>19846</v>
      </c>
      <c r="D7968" s="12" t="s">
        <v>41042</v>
      </c>
      <c r="E7968" s="6" t="str">
        <f>VLOOKUP(C7968,relationships!$A$2:$B$25,2,0)</f>
        <v>Mẹ</v>
      </c>
      <c r="G7968" s="12" t="s">
        <v>41041</v>
      </c>
      <c r="H7968" s="11" t="s">
        <v>41040</v>
      </c>
      <c r="I7968" t="s">
        <v>25153</v>
      </c>
    </row>
    <row r="7969" spans="1:9">
      <c r="A7969" s="13" t="s">
        <v>41043</v>
      </c>
      <c r="B7969" s="14" t="s">
        <v>41044</v>
      </c>
      <c r="C7969" s="14" t="s">
        <v>19846</v>
      </c>
      <c r="D7969" s="14" t="s">
        <v>41045</v>
      </c>
      <c r="E7969" s="6" t="str">
        <f>VLOOKUP(C7969,relationships!$A$2:$B$25,2,0)</f>
        <v>Mẹ</v>
      </c>
      <c r="G7969" s="14" t="s">
        <v>41044</v>
      </c>
      <c r="H7969" s="13" t="s">
        <v>41043</v>
      </c>
      <c r="I7969" t="s">
        <v>25153</v>
      </c>
    </row>
    <row r="7970" spans="1:9">
      <c r="A7970" s="11" t="s">
        <v>41046</v>
      </c>
      <c r="B7970" s="12" t="s">
        <v>41047</v>
      </c>
      <c r="C7970" s="12" t="s">
        <v>16593</v>
      </c>
      <c r="D7970" s="12" t="s">
        <v>41048</v>
      </c>
      <c r="E7970" s="6" t="str">
        <f>VLOOKUP(C7970,relationships!$A$2:$B$25,2,0)</f>
        <v>Vợ</v>
      </c>
      <c r="G7970" s="12" t="s">
        <v>41047</v>
      </c>
      <c r="H7970" s="11" t="s">
        <v>41046</v>
      </c>
      <c r="I7970" t="s">
        <v>25154</v>
      </c>
    </row>
    <row r="7971" spans="1:9">
      <c r="A7971" s="13" t="s">
        <v>41049</v>
      </c>
      <c r="B7971" s="14" t="s">
        <v>41050</v>
      </c>
      <c r="C7971" s="14" t="s">
        <v>16415</v>
      </c>
      <c r="D7971" s="14" t="s">
        <v>41051</v>
      </c>
      <c r="E7971" s="6" t="str">
        <f>VLOOKUP(C7971,relationships!$A$2:$B$25,2,0)</f>
        <v>Tôi</v>
      </c>
      <c r="G7971" s="14" t="s">
        <v>41050</v>
      </c>
      <c r="H7971" s="13" t="s">
        <v>41049</v>
      </c>
      <c r="I7971" t="s">
        <v>25150</v>
      </c>
    </row>
    <row r="7972" spans="1:9">
      <c r="A7972" s="11" t="s">
        <v>41052</v>
      </c>
      <c r="B7972" s="12" t="s">
        <v>41053</v>
      </c>
      <c r="C7972" s="12" t="s">
        <v>19846</v>
      </c>
      <c r="D7972" s="12" t="s">
        <v>41054</v>
      </c>
      <c r="E7972" s="6" t="str">
        <f>VLOOKUP(C7972,relationships!$A$2:$B$25,2,0)</f>
        <v>Mẹ</v>
      </c>
      <c r="G7972" s="12" t="s">
        <v>41053</v>
      </c>
      <c r="H7972" s="11" t="s">
        <v>41052</v>
      </c>
      <c r="I7972" t="s">
        <v>25153</v>
      </c>
    </row>
    <row r="7973" spans="1:9">
      <c r="A7973" s="13" t="s">
        <v>41055</v>
      </c>
      <c r="B7973" s="14" t="s">
        <v>41056</v>
      </c>
      <c r="C7973" s="14" t="s">
        <v>16360</v>
      </c>
      <c r="D7973" s="14" t="s">
        <v>41057</v>
      </c>
      <c r="E7973" s="6" t="str">
        <f>VLOOKUP(C7973,relationships!$A$2:$B$25,2,0)</f>
        <v>Chị em gái</v>
      </c>
      <c r="G7973" s="14" t="s">
        <v>41056</v>
      </c>
      <c r="H7973" s="13" t="s">
        <v>41055</v>
      </c>
      <c r="I7973" t="s">
        <v>25156</v>
      </c>
    </row>
    <row r="7974" spans="1:9">
      <c r="A7974" s="11" t="s">
        <v>41058</v>
      </c>
      <c r="B7974" s="12" t="s">
        <v>41059</v>
      </c>
      <c r="C7974" s="12" t="s">
        <v>16343</v>
      </c>
      <c r="D7974" s="12" t="s">
        <v>41060</v>
      </c>
      <c r="E7974" s="6" t="str">
        <f>VLOOKUP(C7974,relationships!$A$2:$B$25,2,0)</f>
        <v>Bạn gái</v>
      </c>
      <c r="G7974" s="12" t="s">
        <v>41059</v>
      </c>
      <c r="H7974" s="11" t="s">
        <v>41058</v>
      </c>
      <c r="I7974" t="s">
        <v>25151</v>
      </c>
    </row>
    <row r="7975" spans="1:9">
      <c r="A7975" s="13" t="s">
        <v>41061</v>
      </c>
      <c r="B7975" s="14" t="s">
        <v>41062</v>
      </c>
      <c r="C7975" s="14" t="s">
        <v>19846</v>
      </c>
      <c r="D7975" s="14" t="s">
        <v>41063</v>
      </c>
      <c r="E7975" s="6" t="str">
        <f>VLOOKUP(C7975,relationships!$A$2:$B$25,2,0)</f>
        <v>Mẹ</v>
      </c>
      <c r="G7975" s="14" t="s">
        <v>41062</v>
      </c>
      <c r="H7975" s="13" t="s">
        <v>41061</v>
      </c>
      <c r="I7975" t="s">
        <v>25153</v>
      </c>
    </row>
    <row r="7976" spans="1:9">
      <c r="A7976" s="11" t="s">
        <v>41064</v>
      </c>
      <c r="B7976" s="12" t="s">
        <v>41065</v>
      </c>
      <c r="C7976" s="12" t="s">
        <v>19846</v>
      </c>
      <c r="D7976" s="12" t="s">
        <v>41066</v>
      </c>
      <c r="E7976" s="6" t="str">
        <f>VLOOKUP(C7976,relationships!$A$2:$B$25,2,0)</f>
        <v>Mẹ</v>
      </c>
      <c r="G7976" s="12" t="s">
        <v>41065</v>
      </c>
      <c r="H7976" s="11" t="s">
        <v>41064</v>
      </c>
      <c r="I7976" t="s">
        <v>25153</v>
      </c>
    </row>
    <row r="7977" spans="1:9">
      <c r="A7977" s="13" t="s">
        <v>41067</v>
      </c>
      <c r="B7977" s="14" t="s">
        <v>41068</v>
      </c>
      <c r="C7977" s="14" t="s">
        <v>16593</v>
      </c>
      <c r="D7977" s="14" t="s">
        <v>41069</v>
      </c>
      <c r="E7977" s="6" t="str">
        <f>VLOOKUP(C7977,relationships!$A$2:$B$25,2,0)</f>
        <v>Vợ</v>
      </c>
      <c r="G7977" s="14" t="s">
        <v>41068</v>
      </c>
      <c r="H7977" s="13" t="s">
        <v>41067</v>
      </c>
      <c r="I7977" t="s">
        <v>25154</v>
      </c>
    </row>
    <row r="7978" spans="1:9">
      <c r="A7978" s="11" t="s">
        <v>41070</v>
      </c>
      <c r="B7978" s="12" t="s">
        <v>41071</v>
      </c>
      <c r="C7978" s="12" t="s">
        <v>19846</v>
      </c>
      <c r="D7978" s="12" t="s">
        <v>41072</v>
      </c>
      <c r="E7978" s="6" t="str">
        <f>VLOOKUP(C7978,relationships!$A$2:$B$25,2,0)</f>
        <v>Mẹ</v>
      </c>
      <c r="G7978" s="12" t="s">
        <v>41071</v>
      </c>
      <c r="H7978" s="11" t="s">
        <v>41070</v>
      </c>
      <c r="I7978" t="s">
        <v>25153</v>
      </c>
    </row>
    <row r="7979" spans="1:9">
      <c r="A7979" s="13" t="s">
        <v>41073</v>
      </c>
      <c r="B7979" s="14" t="s">
        <v>19990</v>
      </c>
      <c r="C7979" s="14" t="s">
        <v>19846</v>
      </c>
      <c r="D7979" s="14" t="s">
        <v>41074</v>
      </c>
      <c r="E7979" s="6" t="str">
        <f>VLOOKUP(C7979,relationships!$A$2:$B$25,2,0)</f>
        <v>Mẹ</v>
      </c>
      <c r="G7979" s="14" t="s">
        <v>19990</v>
      </c>
      <c r="H7979" s="13" t="s">
        <v>41073</v>
      </c>
      <c r="I7979" t="s">
        <v>25153</v>
      </c>
    </row>
    <row r="7980" spans="1:9">
      <c r="A7980" s="11" t="s">
        <v>41075</v>
      </c>
      <c r="B7980" s="12" t="s">
        <v>41076</v>
      </c>
      <c r="C7980" s="12" t="s">
        <v>16343</v>
      </c>
      <c r="D7980" s="12" t="s">
        <v>41077</v>
      </c>
      <c r="E7980" s="6" t="str">
        <f>VLOOKUP(C7980,relationships!$A$2:$B$25,2,0)</f>
        <v>Bạn gái</v>
      </c>
      <c r="G7980" s="12" t="s">
        <v>41076</v>
      </c>
      <c r="H7980" s="11" t="s">
        <v>41075</v>
      </c>
      <c r="I7980" t="s">
        <v>25151</v>
      </c>
    </row>
    <row r="7981" spans="1:9">
      <c r="A7981" s="13" t="s">
        <v>41078</v>
      </c>
      <c r="B7981" s="14" t="s">
        <v>41079</v>
      </c>
      <c r="C7981" s="14" t="s">
        <v>19846</v>
      </c>
      <c r="D7981" s="14" t="s">
        <v>41080</v>
      </c>
      <c r="E7981" s="6" t="str">
        <f>VLOOKUP(C7981,relationships!$A$2:$B$25,2,0)</f>
        <v>Mẹ</v>
      </c>
      <c r="G7981" s="14" t="s">
        <v>41079</v>
      </c>
      <c r="H7981" s="13" t="s">
        <v>41078</v>
      </c>
      <c r="I7981" t="s">
        <v>25153</v>
      </c>
    </row>
    <row r="7982" spans="1:9">
      <c r="A7982" s="11" t="s">
        <v>41081</v>
      </c>
      <c r="B7982" s="12" t="s">
        <v>41082</v>
      </c>
      <c r="C7982" s="12" t="s">
        <v>16343</v>
      </c>
      <c r="D7982" s="12" t="s">
        <v>41083</v>
      </c>
      <c r="E7982" s="6" t="str">
        <f>VLOOKUP(C7982,relationships!$A$2:$B$25,2,0)</f>
        <v>Bạn gái</v>
      </c>
      <c r="G7982" s="12" t="s">
        <v>41082</v>
      </c>
      <c r="H7982" s="11" t="s">
        <v>41081</v>
      </c>
      <c r="I7982" t="s">
        <v>25151</v>
      </c>
    </row>
    <row r="7983" spans="1:9">
      <c r="A7983" s="13" t="s">
        <v>41084</v>
      </c>
      <c r="B7983" s="14" t="s">
        <v>41085</v>
      </c>
      <c r="C7983" s="14" t="s">
        <v>19846</v>
      </c>
      <c r="D7983" s="14" t="s">
        <v>41086</v>
      </c>
      <c r="E7983" s="6" t="str">
        <f>VLOOKUP(C7983,relationships!$A$2:$B$25,2,0)</f>
        <v>Mẹ</v>
      </c>
      <c r="G7983" s="14" t="s">
        <v>41085</v>
      </c>
      <c r="H7983" s="13" t="s">
        <v>41084</v>
      </c>
      <c r="I7983" t="s">
        <v>25153</v>
      </c>
    </row>
    <row r="7984" spans="1:9">
      <c r="A7984" s="11" t="s">
        <v>41087</v>
      </c>
      <c r="B7984" s="12" t="s">
        <v>41088</v>
      </c>
      <c r="C7984" s="12" t="s">
        <v>19846</v>
      </c>
      <c r="D7984" s="12" t="s">
        <v>41089</v>
      </c>
      <c r="E7984" s="6" t="str">
        <f>VLOOKUP(C7984,relationships!$A$2:$B$25,2,0)</f>
        <v>Mẹ</v>
      </c>
      <c r="G7984" s="12" t="s">
        <v>41088</v>
      </c>
      <c r="H7984" s="11" t="s">
        <v>41087</v>
      </c>
      <c r="I7984" t="s">
        <v>25153</v>
      </c>
    </row>
    <row r="7985" spans="1:9">
      <c r="A7985" s="13" t="s">
        <v>41090</v>
      </c>
      <c r="B7985" s="14" t="s">
        <v>41091</v>
      </c>
      <c r="C7985" s="14" t="s">
        <v>19846</v>
      </c>
      <c r="D7985" s="14" t="s">
        <v>41092</v>
      </c>
      <c r="E7985" s="6" t="str">
        <f>VLOOKUP(C7985,relationships!$A$2:$B$25,2,0)</f>
        <v>Mẹ</v>
      </c>
      <c r="G7985" s="14" t="s">
        <v>41091</v>
      </c>
      <c r="H7985" s="13" t="s">
        <v>41090</v>
      </c>
      <c r="I7985" t="s">
        <v>25153</v>
      </c>
    </row>
    <row r="7986" spans="1:9">
      <c r="A7986" s="11" t="s">
        <v>41093</v>
      </c>
      <c r="B7986" s="12" t="s">
        <v>41094</v>
      </c>
      <c r="C7986" s="12" t="s">
        <v>16343</v>
      </c>
      <c r="D7986" s="12" t="s">
        <v>41095</v>
      </c>
      <c r="E7986" s="6" t="str">
        <f>VLOOKUP(C7986,relationships!$A$2:$B$25,2,0)</f>
        <v>Bạn gái</v>
      </c>
      <c r="G7986" s="12" t="s">
        <v>41094</v>
      </c>
      <c r="H7986" s="11" t="s">
        <v>41093</v>
      </c>
      <c r="I7986" t="s">
        <v>25151</v>
      </c>
    </row>
    <row r="7987" spans="1:9">
      <c r="A7987" s="13" t="s">
        <v>20888</v>
      </c>
      <c r="B7987" s="14" t="s">
        <v>20887</v>
      </c>
      <c r="C7987" s="14" t="s">
        <v>16428</v>
      </c>
      <c r="D7987" s="14" t="s">
        <v>41096</v>
      </c>
      <c r="E7987" s="6" t="str">
        <f>VLOOKUP(C7987,relationships!$A$2:$B$25,2,0)</f>
        <v>Bạn bè</v>
      </c>
      <c r="G7987" s="14" t="s">
        <v>20887</v>
      </c>
      <c r="H7987" s="13" t="s">
        <v>20888</v>
      </c>
      <c r="I7987" t="s">
        <v>25152</v>
      </c>
    </row>
    <row r="7988" spans="1:9">
      <c r="A7988" s="11" t="s">
        <v>41097</v>
      </c>
      <c r="B7988" s="12" t="s">
        <v>41098</v>
      </c>
      <c r="C7988" s="12" t="s">
        <v>16415</v>
      </c>
      <c r="D7988" s="12" t="s">
        <v>41099</v>
      </c>
      <c r="E7988" s="6" t="str">
        <f>VLOOKUP(C7988,relationships!$A$2:$B$25,2,0)</f>
        <v>Tôi</v>
      </c>
      <c r="G7988" s="12" t="s">
        <v>41098</v>
      </c>
      <c r="H7988" s="11" t="s">
        <v>41097</v>
      </c>
      <c r="I7988" t="s">
        <v>25150</v>
      </c>
    </row>
    <row r="7989" spans="1:9">
      <c r="A7989" s="13" t="s">
        <v>41100</v>
      </c>
      <c r="B7989" s="14" t="s">
        <v>41101</v>
      </c>
      <c r="C7989" s="14" t="s">
        <v>16428</v>
      </c>
      <c r="D7989" s="14" t="s">
        <v>41102</v>
      </c>
      <c r="E7989" s="6" t="str">
        <f>VLOOKUP(C7989,relationships!$A$2:$B$25,2,0)</f>
        <v>Bạn bè</v>
      </c>
      <c r="G7989" s="14" t="s">
        <v>41101</v>
      </c>
      <c r="H7989" s="13" t="s">
        <v>41100</v>
      </c>
      <c r="I7989" t="s">
        <v>25152</v>
      </c>
    </row>
    <row r="7990" spans="1:9">
      <c r="A7990" s="11" t="s">
        <v>41103</v>
      </c>
      <c r="B7990" s="12" t="s">
        <v>41104</v>
      </c>
      <c r="C7990" s="12" t="s">
        <v>22260</v>
      </c>
      <c r="D7990" s="12" t="s">
        <v>41105</v>
      </c>
      <c r="E7990" s="6" t="str">
        <f>VLOOKUP(C7990,relationships!$A$2:$B$25,2,0)</f>
        <v>Bạn trai</v>
      </c>
      <c r="G7990" s="12" t="s">
        <v>41104</v>
      </c>
      <c r="H7990" s="11" t="s">
        <v>41103</v>
      </c>
      <c r="I7990" t="s">
        <v>25233</v>
      </c>
    </row>
    <row r="7991" spans="1:9">
      <c r="A7991" s="13" t="s">
        <v>41106</v>
      </c>
      <c r="B7991" s="14" t="s">
        <v>41107</v>
      </c>
      <c r="C7991" s="14" t="s">
        <v>16593</v>
      </c>
      <c r="D7991" s="14" t="s">
        <v>41108</v>
      </c>
      <c r="E7991" s="6" t="str">
        <f>VLOOKUP(C7991,relationships!$A$2:$B$25,2,0)</f>
        <v>Vợ</v>
      </c>
      <c r="G7991" s="14" t="s">
        <v>41107</v>
      </c>
      <c r="H7991" s="13" t="s">
        <v>41106</v>
      </c>
      <c r="I7991" t="s">
        <v>25154</v>
      </c>
    </row>
    <row r="7992" spans="1:9">
      <c r="A7992" s="11" t="s">
        <v>41109</v>
      </c>
      <c r="B7992" s="12" t="s">
        <v>41110</v>
      </c>
      <c r="C7992" s="12" t="s">
        <v>16593</v>
      </c>
      <c r="D7992" s="12" t="s">
        <v>41111</v>
      </c>
      <c r="E7992" s="6" t="str">
        <f>VLOOKUP(C7992,relationships!$A$2:$B$25,2,0)</f>
        <v>Vợ</v>
      </c>
      <c r="G7992" s="12" t="s">
        <v>41110</v>
      </c>
      <c r="H7992" s="11" t="s">
        <v>41109</v>
      </c>
      <c r="I7992" t="s">
        <v>25154</v>
      </c>
    </row>
    <row r="7993" spans="1:9">
      <c r="A7993" s="13" t="s">
        <v>41112</v>
      </c>
      <c r="B7993" s="14" t="s">
        <v>41113</v>
      </c>
      <c r="C7993" s="14" t="s">
        <v>19846</v>
      </c>
      <c r="D7993" s="14" t="s">
        <v>41114</v>
      </c>
      <c r="E7993" s="6" t="str">
        <f>VLOOKUP(C7993,relationships!$A$2:$B$25,2,0)</f>
        <v>Mẹ</v>
      </c>
      <c r="G7993" s="14" t="s">
        <v>41113</v>
      </c>
      <c r="H7993" s="13" t="s">
        <v>41112</v>
      </c>
      <c r="I7993" t="s">
        <v>25153</v>
      </c>
    </row>
    <row r="7994" spans="1:9">
      <c r="A7994" s="11" t="s">
        <v>41115</v>
      </c>
      <c r="B7994" s="12" t="s">
        <v>41116</v>
      </c>
      <c r="C7994" s="12" t="s">
        <v>19846</v>
      </c>
      <c r="D7994" s="12" t="s">
        <v>41117</v>
      </c>
      <c r="E7994" s="6" t="str">
        <f>VLOOKUP(C7994,relationships!$A$2:$B$25,2,0)</f>
        <v>Mẹ</v>
      </c>
      <c r="G7994" s="12" t="s">
        <v>41116</v>
      </c>
      <c r="H7994" s="11" t="s">
        <v>41115</v>
      </c>
      <c r="I7994" t="s">
        <v>25153</v>
      </c>
    </row>
    <row r="7995" spans="1:9">
      <c r="A7995" s="13" t="s">
        <v>41118</v>
      </c>
      <c r="B7995" s="14" t="s">
        <v>41119</v>
      </c>
      <c r="C7995" s="14" t="s">
        <v>19846</v>
      </c>
      <c r="D7995" s="14" t="s">
        <v>41120</v>
      </c>
      <c r="E7995" s="6" t="str">
        <f>VLOOKUP(C7995,relationships!$A$2:$B$25,2,0)</f>
        <v>Mẹ</v>
      </c>
      <c r="G7995" s="14" t="s">
        <v>41119</v>
      </c>
      <c r="H7995" s="13" t="s">
        <v>41118</v>
      </c>
      <c r="I7995" t="s">
        <v>25153</v>
      </c>
    </row>
    <row r="7996" spans="1:9">
      <c r="A7996" s="11" t="s">
        <v>41121</v>
      </c>
      <c r="B7996" s="12" t="s">
        <v>41122</v>
      </c>
      <c r="C7996" s="12" t="s">
        <v>19846</v>
      </c>
      <c r="D7996" s="12" t="s">
        <v>41123</v>
      </c>
      <c r="E7996" s="6" t="str">
        <f>VLOOKUP(C7996,relationships!$A$2:$B$25,2,0)</f>
        <v>Mẹ</v>
      </c>
      <c r="G7996" s="12" t="s">
        <v>41122</v>
      </c>
      <c r="H7996" s="11" t="s">
        <v>41121</v>
      </c>
      <c r="I7996" t="s">
        <v>25153</v>
      </c>
    </row>
    <row r="7997" spans="1:9">
      <c r="A7997" s="13" t="s">
        <v>41124</v>
      </c>
      <c r="B7997" s="14" t="s">
        <v>41125</v>
      </c>
      <c r="C7997" s="14" t="s">
        <v>16593</v>
      </c>
      <c r="D7997" s="14" t="s">
        <v>41126</v>
      </c>
      <c r="E7997" s="6" t="str">
        <f>VLOOKUP(C7997,relationships!$A$2:$B$25,2,0)</f>
        <v>Vợ</v>
      </c>
      <c r="G7997" s="14" t="s">
        <v>41125</v>
      </c>
      <c r="H7997" s="13" t="s">
        <v>41124</v>
      </c>
      <c r="I7997" t="s">
        <v>25154</v>
      </c>
    </row>
    <row r="7998" spans="1:9">
      <c r="A7998" s="11" t="s">
        <v>41127</v>
      </c>
      <c r="B7998" s="12" t="s">
        <v>41128</v>
      </c>
      <c r="C7998" s="12" t="s">
        <v>19846</v>
      </c>
      <c r="D7998" s="12" t="s">
        <v>41129</v>
      </c>
      <c r="E7998" s="6" t="str">
        <f>VLOOKUP(C7998,relationships!$A$2:$B$25,2,0)</f>
        <v>Mẹ</v>
      </c>
      <c r="G7998" s="12" t="s">
        <v>41128</v>
      </c>
      <c r="H7998" s="11" t="s">
        <v>41127</v>
      </c>
      <c r="I7998" t="s">
        <v>25153</v>
      </c>
    </row>
    <row r="7999" spans="1:9">
      <c r="A7999" s="13" t="s">
        <v>41130</v>
      </c>
      <c r="B7999" s="14" t="s">
        <v>41131</v>
      </c>
      <c r="C7999" s="14" t="s">
        <v>16343</v>
      </c>
      <c r="D7999" s="14" t="s">
        <v>41132</v>
      </c>
      <c r="E7999" s="6" t="str">
        <f>VLOOKUP(C7999,relationships!$A$2:$B$25,2,0)</f>
        <v>Bạn gái</v>
      </c>
      <c r="G7999" s="14" t="s">
        <v>41131</v>
      </c>
      <c r="H7999" s="13" t="s">
        <v>41130</v>
      </c>
      <c r="I7999" t="s">
        <v>25151</v>
      </c>
    </row>
    <row r="8000" spans="1:9">
      <c r="A8000" s="11" t="s">
        <v>41133</v>
      </c>
      <c r="B8000" s="12" t="s">
        <v>41134</v>
      </c>
      <c r="C8000" s="12" t="s">
        <v>16415</v>
      </c>
      <c r="D8000" s="12" t="s">
        <v>41135</v>
      </c>
      <c r="E8000" s="6" t="str">
        <f>VLOOKUP(C8000,relationships!$A$2:$B$25,2,0)</f>
        <v>Tôi</v>
      </c>
      <c r="G8000" s="12" t="s">
        <v>41134</v>
      </c>
      <c r="H8000" s="11" t="s">
        <v>41133</v>
      </c>
      <c r="I8000" t="s">
        <v>25150</v>
      </c>
    </row>
    <row r="8001" spans="1:9">
      <c r="A8001" s="13" t="s">
        <v>41136</v>
      </c>
      <c r="B8001" s="14" t="s">
        <v>41137</v>
      </c>
      <c r="C8001" s="14" t="s">
        <v>16415</v>
      </c>
      <c r="D8001" s="14" t="s">
        <v>41138</v>
      </c>
      <c r="E8001" s="6" t="str">
        <f>VLOOKUP(C8001,relationships!$A$2:$B$25,2,0)</f>
        <v>Tôi</v>
      </c>
      <c r="G8001" s="14" t="s">
        <v>41137</v>
      </c>
      <c r="H8001" s="13" t="s">
        <v>41136</v>
      </c>
      <c r="I8001" t="s">
        <v>25150</v>
      </c>
    </row>
    <row r="8002" spans="1:9">
      <c r="A8002" s="11" t="s">
        <v>41139</v>
      </c>
      <c r="B8002" s="12" t="s">
        <v>41140</v>
      </c>
      <c r="C8002" s="12" t="s">
        <v>16343</v>
      </c>
      <c r="D8002" s="12" t="s">
        <v>41141</v>
      </c>
      <c r="E8002" s="6" t="str">
        <f>VLOOKUP(C8002,relationships!$A$2:$B$25,2,0)</f>
        <v>Bạn gái</v>
      </c>
      <c r="G8002" s="12" t="s">
        <v>41140</v>
      </c>
      <c r="H8002" s="11" t="s">
        <v>41139</v>
      </c>
      <c r="I8002" t="s">
        <v>25151</v>
      </c>
    </row>
    <row r="8003" spans="1:9">
      <c r="A8003" s="13" t="s">
        <v>41142</v>
      </c>
      <c r="B8003" s="14" t="s">
        <v>41143</v>
      </c>
      <c r="C8003" s="14" t="s">
        <v>16360</v>
      </c>
      <c r="D8003" s="14" t="s">
        <v>41144</v>
      </c>
      <c r="E8003" s="6" t="str">
        <f>VLOOKUP(C8003,relationships!$A$2:$B$25,2,0)</f>
        <v>Chị em gái</v>
      </c>
      <c r="G8003" s="14" t="s">
        <v>41143</v>
      </c>
      <c r="H8003" s="13" t="s">
        <v>41142</v>
      </c>
      <c r="I8003" t="s">
        <v>25156</v>
      </c>
    </row>
    <row r="8004" spans="1:9">
      <c r="A8004" s="11" t="s">
        <v>41145</v>
      </c>
      <c r="B8004" s="12" t="s">
        <v>41146</v>
      </c>
      <c r="C8004" s="12" t="s">
        <v>19846</v>
      </c>
      <c r="D8004" s="12" t="s">
        <v>41147</v>
      </c>
      <c r="E8004" s="6" t="str">
        <f>VLOOKUP(C8004,relationships!$A$2:$B$25,2,0)</f>
        <v>Mẹ</v>
      </c>
      <c r="G8004" s="12" t="s">
        <v>41146</v>
      </c>
      <c r="H8004" s="11" t="s">
        <v>41145</v>
      </c>
      <c r="I8004" t="s">
        <v>25153</v>
      </c>
    </row>
    <row r="8005" spans="1:9">
      <c r="A8005" s="13" t="s">
        <v>41148</v>
      </c>
      <c r="B8005" s="14" t="s">
        <v>41149</v>
      </c>
      <c r="C8005" s="14" t="s">
        <v>16360</v>
      </c>
      <c r="D8005" s="14" t="s">
        <v>41150</v>
      </c>
      <c r="E8005" s="6" t="str">
        <f>VLOOKUP(C8005,relationships!$A$2:$B$25,2,0)</f>
        <v>Chị em gái</v>
      </c>
      <c r="G8005" s="14" t="s">
        <v>41149</v>
      </c>
      <c r="H8005" s="13" t="s">
        <v>41148</v>
      </c>
      <c r="I8005" t="s">
        <v>25156</v>
      </c>
    </row>
    <row r="8006" spans="1:9">
      <c r="A8006" s="11" t="s">
        <v>41151</v>
      </c>
      <c r="B8006" s="12" t="s">
        <v>41152</v>
      </c>
      <c r="C8006" s="12" t="s">
        <v>16415</v>
      </c>
      <c r="D8006" s="12" t="s">
        <v>41153</v>
      </c>
      <c r="E8006" s="6" t="str">
        <f>VLOOKUP(C8006,relationships!$A$2:$B$25,2,0)</f>
        <v>Tôi</v>
      </c>
      <c r="G8006" s="12" t="s">
        <v>41152</v>
      </c>
      <c r="H8006" s="11" t="s">
        <v>41151</v>
      </c>
      <c r="I8006" t="s">
        <v>25150</v>
      </c>
    </row>
    <row r="8007" spans="1:9">
      <c r="A8007" s="13" t="s">
        <v>41154</v>
      </c>
      <c r="B8007" s="14" t="s">
        <v>41155</v>
      </c>
      <c r="C8007" s="14" t="s">
        <v>16428</v>
      </c>
      <c r="D8007" s="14" t="s">
        <v>41156</v>
      </c>
      <c r="E8007" s="6" t="str">
        <f>VLOOKUP(C8007,relationships!$A$2:$B$25,2,0)</f>
        <v>Bạn bè</v>
      </c>
      <c r="G8007" s="14" t="s">
        <v>41155</v>
      </c>
      <c r="H8007" s="13" t="s">
        <v>41154</v>
      </c>
      <c r="I8007" t="s">
        <v>25152</v>
      </c>
    </row>
    <row r="8008" spans="1:9">
      <c r="A8008" s="11" t="s">
        <v>41157</v>
      </c>
      <c r="B8008" s="12" t="s">
        <v>41158</v>
      </c>
      <c r="C8008" s="12" t="s">
        <v>19846</v>
      </c>
      <c r="D8008" s="12" t="s">
        <v>41159</v>
      </c>
      <c r="E8008" s="6" t="str">
        <f>VLOOKUP(C8008,relationships!$A$2:$B$25,2,0)</f>
        <v>Mẹ</v>
      </c>
      <c r="G8008" s="12" t="s">
        <v>41158</v>
      </c>
      <c r="H8008" s="11" t="s">
        <v>41157</v>
      </c>
      <c r="I8008" t="s">
        <v>25153</v>
      </c>
    </row>
    <row r="8009" spans="1:9">
      <c r="A8009" s="13" t="s">
        <v>41160</v>
      </c>
      <c r="B8009" s="14" t="s">
        <v>41161</v>
      </c>
      <c r="C8009" s="14" t="s">
        <v>16593</v>
      </c>
      <c r="D8009" s="14" t="s">
        <v>41162</v>
      </c>
      <c r="E8009" s="6" t="str">
        <f>VLOOKUP(C8009,relationships!$A$2:$B$25,2,0)</f>
        <v>Vợ</v>
      </c>
      <c r="G8009" s="14" t="s">
        <v>41161</v>
      </c>
      <c r="H8009" s="13" t="s">
        <v>41160</v>
      </c>
      <c r="I8009" t="s">
        <v>25154</v>
      </c>
    </row>
    <row r="8010" spans="1:9">
      <c r="A8010" s="11" t="s">
        <v>41163</v>
      </c>
      <c r="B8010" s="12" t="s">
        <v>41164</v>
      </c>
      <c r="C8010" s="12" t="s">
        <v>19846</v>
      </c>
      <c r="D8010" s="12" t="s">
        <v>41165</v>
      </c>
      <c r="E8010" s="6" t="str">
        <f>VLOOKUP(C8010,relationships!$A$2:$B$25,2,0)</f>
        <v>Mẹ</v>
      </c>
      <c r="G8010" s="12" t="s">
        <v>41164</v>
      </c>
      <c r="H8010" s="11" t="s">
        <v>41163</v>
      </c>
      <c r="I8010" t="s">
        <v>25153</v>
      </c>
    </row>
    <row r="8011" spans="1:9">
      <c r="A8011" s="13" t="s">
        <v>41166</v>
      </c>
      <c r="B8011" s="14" t="s">
        <v>41167</v>
      </c>
      <c r="C8011" s="14" t="s">
        <v>16360</v>
      </c>
      <c r="D8011" s="14" t="s">
        <v>41168</v>
      </c>
      <c r="E8011" s="6" t="str">
        <f>VLOOKUP(C8011,relationships!$A$2:$B$25,2,0)</f>
        <v>Chị em gái</v>
      </c>
      <c r="G8011" s="14" t="s">
        <v>41167</v>
      </c>
      <c r="H8011" s="13" t="s">
        <v>41166</v>
      </c>
      <c r="I8011" t="s">
        <v>25156</v>
      </c>
    </row>
    <row r="8012" spans="1:9">
      <c r="A8012" s="11" t="s">
        <v>41169</v>
      </c>
      <c r="B8012" s="12" t="s">
        <v>41170</v>
      </c>
      <c r="C8012" s="12" t="s">
        <v>16593</v>
      </c>
      <c r="D8012" s="12" t="s">
        <v>41171</v>
      </c>
      <c r="E8012" s="6" t="str">
        <f>VLOOKUP(C8012,relationships!$A$2:$B$25,2,0)</f>
        <v>Vợ</v>
      </c>
      <c r="G8012" s="12" t="s">
        <v>41170</v>
      </c>
      <c r="H8012" s="11" t="s">
        <v>41169</v>
      </c>
      <c r="I8012" t="s">
        <v>25154</v>
      </c>
    </row>
    <row r="8013" spans="1:9">
      <c r="A8013" s="13" t="s">
        <v>41172</v>
      </c>
      <c r="B8013" s="14" t="s">
        <v>41173</v>
      </c>
      <c r="C8013" s="14" t="s">
        <v>16415</v>
      </c>
      <c r="D8013" s="14" t="s">
        <v>41174</v>
      </c>
      <c r="E8013" s="6" t="str">
        <f>VLOOKUP(C8013,relationships!$A$2:$B$25,2,0)</f>
        <v>Tôi</v>
      </c>
      <c r="G8013" s="14" t="s">
        <v>41173</v>
      </c>
      <c r="H8013" s="13" t="s">
        <v>41172</v>
      </c>
      <c r="I8013" t="s">
        <v>25150</v>
      </c>
    </row>
    <row r="8014" spans="1:9">
      <c r="A8014" s="11" t="s">
        <v>19991</v>
      </c>
      <c r="B8014" s="12" t="s">
        <v>19990</v>
      </c>
      <c r="C8014" s="12" t="s">
        <v>19846</v>
      </c>
      <c r="D8014" s="12" t="s">
        <v>41175</v>
      </c>
      <c r="E8014" s="6" t="str">
        <f>VLOOKUP(C8014,relationships!$A$2:$B$25,2,0)</f>
        <v>Mẹ</v>
      </c>
      <c r="G8014" s="12" t="s">
        <v>19990</v>
      </c>
      <c r="H8014" s="11" t="s">
        <v>19991</v>
      </c>
      <c r="I8014" t="s">
        <v>25153</v>
      </c>
    </row>
    <row r="8015" spans="1:9">
      <c r="A8015" s="13" t="s">
        <v>41176</v>
      </c>
      <c r="B8015" s="14" t="s">
        <v>41177</v>
      </c>
      <c r="C8015" s="14" t="s">
        <v>19846</v>
      </c>
      <c r="D8015" s="14" t="s">
        <v>41178</v>
      </c>
      <c r="E8015" s="6" t="str">
        <f>VLOOKUP(C8015,relationships!$A$2:$B$25,2,0)</f>
        <v>Mẹ</v>
      </c>
      <c r="G8015" s="14" t="s">
        <v>41177</v>
      </c>
      <c r="H8015" s="13" t="s">
        <v>41176</v>
      </c>
      <c r="I8015" t="s">
        <v>25153</v>
      </c>
    </row>
    <row r="8016" spans="1:9">
      <c r="A8016" s="11" t="s">
        <v>41179</v>
      </c>
      <c r="B8016" s="12" t="s">
        <v>41180</v>
      </c>
      <c r="C8016" s="12" t="s">
        <v>19846</v>
      </c>
      <c r="D8016" s="12" t="s">
        <v>41181</v>
      </c>
      <c r="E8016" s="6" t="str">
        <f>VLOOKUP(C8016,relationships!$A$2:$B$25,2,0)</f>
        <v>Mẹ</v>
      </c>
      <c r="G8016" s="12" t="s">
        <v>41180</v>
      </c>
      <c r="H8016" s="11" t="s">
        <v>41179</v>
      </c>
      <c r="I8016" t="s">
        <v>25153</v>
      </c>
    </row>
    <row r="8017" spans="1:9">
      <c r="A8017" s="13" t="s">
        <v>41182</v>
      </c>
      <c r="B8017" s="14" t="s">
        <v>41183</v>
      </c>
      <c r="C8017" s="14" t="s">
        <v>19846</v>
      </c>
      <c r="D8017" s="14" t="s">
        <v>41184</v>
      </c>
      <c r="E8017" s="6" t="str">
        <f>VLOOKUP(C8017,relationships!$A$2:$B$25,2,0)</f>
        <v>Mẹ</v>
      </c>
      <c r="G8017" s="14" t="s">
        <v>41183</v>
      </c>
      <c r="H8017" s="13" t="s">
        <v>41182</v>
      </c>
      <c r="I8017" t="s">
        <v>25153</v>
      </c>
    </row>
    <row r="8018" spans="1:9">
      <c r="A8018" s="11" t="s">
        <v>41185</v>
      </c>
      <c r="B8018" s="12" t="s">
        <v>41186</v>
      </c>
      <c r="C8018" s="12" t="s">
        <v>19846</v>
      </c>
      <c r="D8018" s="12" t="s">
        <v>41187</v>
      </c>
      <c r="E8018" s="6" t="str">
        <f>VLOOKUP(C8018,relationships!$A$2:$B$25,2,0)</f>
        <v>Mẹ</v>
      </c>
      <c r="G8018" s="12" t="s">
        <v>41186</v>
      </c>
      <c r="H8018" s="11" t="s">
        <v>41185</v>
      </c>
      <c r="I8018" t="s">
        <v>25153</v>
      </c>
    </row>
    <row r="8019" spans="1:9">
      <c r="A8019" s="13" t="s">
        <v>41188</v>
      </c>
      <c r="B8019" s="14" t="s">
        <v>41189</v>
      </c>
      <c r="C8019" s="14" t="s">
        <v>19846</v>
      </c>
      <c r="D8019" s="14" t="s">
        <v>41190</v>
      </c>
      <c r="E8019" s="6" t="str">
        <f>VLOOKUP(C8019,relationships!$A$2:$B$25,2,0)</f>
        <v>Mẹ</v>
      </c>
      <c r="G8019" s="14" t="s">
        <v>41189</v>
      </c>
      <c r="H8019" s="13" t="s">
        <v>41188</v>
      </c>
      <c r="I8019" t="s">
        <v>25153</v>
      </c>
    </row>
    <row r="8020" spans="1:9">
      <c r="A8020" s="11" t="s">
        <v>41191</v>
      </c>
      <c r="B8020" s="12" t="s">
        <v>41192</v>
      </c>
      <c r="C8020" s="12" t="s">
        <v>16360</v>
      </c>
      <c r="D8020" s="12" t="s">
        <v>41193</v>
      </c>
      <c r="E8020" s="6" t="str">
        <f>VLOOKUP(C8020,relationships!$A$2:$B$25,2,0)</f>
        <v>Chị em gái</v>
      </c>
      <c r="G8020" s="12" t="s">
        <v>41192</v>
      </c>
      <c r="H8020" s="11" t="s">
        <v>41191</v>
      </c>
      <c r="I8020" t="s">
        <v>25156</v>
      </c>
    </row>
    <row r="8021" spans="1:9">
      <c r="A8021" s="13" t="s">
        <v>41194</v>
      </c>
      <c r="B8021" s="14" t="s">
        <v>41195</v>
      </c>
      <c r="C8021" s="14" t="s">
        <v>16343</v>
      </c>
      <c r="D8021" s="14" t="s">
        <v>41196</v>
      </c>
      <c r="E8021" s="6" t="str">
        <f>VLOOKUP(C8021,relationships!$A$2:$B$25,2,0)</f>
        <v>Bạn gái</v>
      </c>
      <c r="G8021" s="14" t="s">
        <v>41195</v>
      </c>
      <c r="H8021" s="13" t="s">
        <v>41194</v>
      </c>
      <c r="I8021" t="s">
        <v>25151</v>
      </c>
    </row>
    <row r="8022" spans="1:9">
      <c r="A8022" s="11" t="s">
        <v>41197</v>
      </c>
      <c r="B8022" s="12" t="s">
        <v>41198</v>
      </c>
      <c r="C8022" s="12" t="s">
        <v>16360</v>
      </c>
      <c r="D8022" s="12" t="s">
        <v>41199</v>
      </c>
      <c r="E8022" s="6" t="str">
        <f>VLOOKUP(C8022,relationships!$A$2:$B$25,2,0)</f>
        <v>Chị em gái</v>
      </c>
      <c r="G8022" s="12" t="s">
        <v>41198</v>
      </c>
      <c r="H8022" s="11" t="s">
        <v>41197</v>
      </c>
      <c r="I8022" t="s">
        <v>25156</v>
      </c>
    </row>
    <row r="8023" spans="1:9">
      <c r="A8023" s="13" t="s">
        <v>41200</v>
      </c>
      <c r="B8023" s="14" t="s">
        <v>41201</v>
      </c>
      <c r="C8023" s="14" t="s">
        <v>19846</v>
      </c>
      <c r="D8023" s="14" t="s">
        <v>41202</v>
      </c>
      <c r="E8023" s="6" t="str">
        <f>VLOOKUP(C8023,relationships!$A$2:$B$25,2,0)</f>
        <v>Mẹ</v>
      </c>
      <c r="G8023" s="14" t="s">
        <v>41201</v>
      </c>
      <c r="H8023" s="13" t="s">
        <v>41200</v>
      </c>
      <c r="I8023" t="s">
        <v>25153</v>
      </c>
    </row>
    <row r="8024" spans="1:9">
      <c r="A8024" s="11" t="s">
        <v>41203</v>
      </c>
      <c r="B8024" s="12" t="s">
        <v>41204</v>
      </c>
      <c r="C8024" s="12" t="s">
        <v>26622</v>
      </c>
      <c r="D8024" s="12" t="s">
        <v>41205</v>
      </c>
      <c r="E8024" s="6" t="str">
        <f>VLOOKUP(C8024,relationships!$A$2:$B$25,2,0)</f>
        <v>Ông</v>
      </c>
      <c r="G8024" s="12" t="s">
        <v>41204</v>
      </c>
      <c r="H8024" s="11" t="s">
        <v>41203</v>
      </c>
      <c r="I8024" t="s">
        <v>25241</v>
      </c>
    </row>
    <row r="8025" spans="1:9">
      <c r="A8025" s="13" t="s">
        <v>20872</v>
      </c>
      <c r="B8025" s="14" t="s">
        <v>19990</v>
      </c>
      <c r="C8025" s="14" t="s">
        <v>22811</v>
      </c>
      <c r="D8025" s="14" t="s">
        <v>41206</v>
      </c>
      <c r="E8025" s="6" t="str">
        <f>VLOOKUP(C8025,relationships!$A$2:$B$25,2,0)</f>
        <v>Bà</v>
      </c>
      <c r="G8025" s="14" t="s">
        <v>19990</v>
      </c>
      <c r="H8025" s="13" t="s">
        <v>20872</v>
      </c>
      <c r="I8025" t="s">
        <v>25234</v>
      </c>
    </row>
    <row r="8026" spans="1:9">
      <c r="A8026" s="11" t="s">
        <v>41207</v>
      </c>
      <c r="B8026" s="12" t="s">
        <v>41208</v>
      </c>
      <c r="C8026" s="12" t="s">
        <v>19846</v>
      </c>
      <c r="D8026" s="12" t="s">
        <v>41209</v>
      </c>
      <c r="E8026" s="6" t="str">
        <f>VLOOKUP(C8026,relationships!$A$2:$B$25,2,0)</f>
        <v>Mẹ</v>
      </c>
      <c r="G8026" s="12" t="s">
        <v>41208</v>
      </c>
      <c r="H8026" s="11" t="s">
        <v>41207</v>
      </c>
      <c r="I8026" t="s">
        <v>25153</v>
      </c>
    </row>
    <row r="8027" spans="1:9">
      <c r="A8027" s="13" t="s">
        <v>41210</v>
      </c>
      <c r="B8027" s="14" t="s">
        <v>41211</v>
      </c>
      <c r="C8027" s="14" t="s">
        <v>16360</v>
      </c>
      <c r="D8027" s="14" t="s">
        <v>41212</v>
      </c>
      <c r="E8027" s="6" t="str">
        <f>VLOOKUP(C8027,relationships!$A$2:$B$25,2,0)</f>
        <v>Chị em gái</v>
      </c>
      <c r="G8027" s="14" t="s">
        <v>41211</v>
      </c>
      <c r="H8027" s="13" t="s">
        <v>41210</v>
      </c>
      <c r="I8027" t="s">
        <v>25156</v>
      </c>
    </row>
    <row r="8028" spans="1:9">
      <c r="A8028" s="11" t="s">
        <v>41213</v>
      </c>
      <c r="B8028" s="12" t="s">
        <v>41214</v>
      </c>
      <c r="C8028" s="12" t="s">
        <v>16593</v>
      </c>
      <c r="D8028" s="12" t="s">
        <v>41215</v>
      </c>
      <c r="E8028" s="6" t="str">
        <f>VLOOKUP(C8028,relationships!$A$2:$B$25,2,0)</f>
        <v>Vợ</v>
      </c>
      <c r="G8028" s="12" t="s">
        <v>41214</v>
      </c>
      <c r="H8028" s="11" t="s">
        <v>41213</v>
      </c>
      <c r="I8028" t="s">
        <v>25154</v>
      </c>
    </row>
    <row r="8029" spans="1:9">
      <c r="A8029" s="13" t="s">
        <v>41216</v>
      </c>
      <c r="B8029" s="14" t="s">
        <v>41217</v>
      </c>
      <c r="C8029" s="14" t="s">
        <v>16343</v>
      </c>
      <c r="D8029" s="14" t="s">
        <v>41218</v>
      </c>
      <c r="E8029" s="6" t="str">
        <f>VLOOKUP(C8029,relationships!$A$2:$B$25,2,0)</f>
        <v>Bạn gái</v>
      </c>
      <c r="G8029" s="14" t="s">
        <v>41217</v>
      </c>
      <c r="H8029" s="13" t="s">
        <v>41216</v>
      </c>
      <c r="I8029" t="s">
        <v>25151</v>
      </c>
    </row>
    <row r="8030" spans="1:9">
      <c r="A8030" s="11" t="s">
        <v>41219</v>
      </c>
      <c r="B8030" s="12" t="s">
        <v>41220</v>
      </c>
      <c r="C8030" s="12" t="s">
        <v>16428</v>
      </c>
      <c r="D8030" s="12" t="s">
        <v>41221</v>
      </c>
      <c r="E8030" s="6" t="str">
        <f>VLOOKUP(C8030,relationships!$A$2:$B$25,2,0)</f>
        <v>Bạn bè</v>
      </c>
      <c r="G8030" s="12" t="s">
        <v>41220</v>
      </c>
      <c r="H8030" s="11" t="s">
        <v>41219</v>
      </c>
      <c r="I8030" t="s">
        <v>25152</v>
      </c>
    </row>
    <row r="8031" spans="1:9">
      <c r="A8031" s="13" t="s">
        <v>41222</v>
      </c>
      <c r="B8031" s="14" t="s">
        <v>41223</v>
      </c>
      <c r="C8031" s="14" t="s">
        <v>16334</v>
      </c>
      <c r="D8031" s="14" t="s">
        <v>41224</v>
      </c>
      <c r="E8031" s="6" t="str">
        <f>VLOOKUP(C8031,relationships!$A$2:$B$25,2,0)</f>
        <v>Con gái, Bé gái</v>
      </c>
      <c r="G8031" s="14" t="s">
        <v>41223</v>
      </c>
      <c r="H8031" s="13" t="s">
        <v>41222</v>
      </c>
      <c r="I8031" t="s">
        <v>25243</v>
      </c>
    </row>
    <row r="8032" spans="1:9">
      <c r="A8032" s="11" t="s">
        <v>41225</v>
      </c>
      <c r="B8032" s="12" t="s">
        <v>41226</v>
      </c>
      <c r="C8032" s="12" t="s">
        <v>16415</v>
      </c>
      <c r="D8032" s="12" t="s">
        <v>41227</v>
      </c>
      <c r="E8032" s="6" t="str">
        <f>VLOOKUP(C8032,relationships!$A$2:$B$25,2,0)</f>
        <v>Tôi</v>
      </c>
      <c r="G8032" s="12" t="s">
        <v>41226</v>
      </c>
      <c r="H8032" s="11" t="s">
        <v>41225</v>
      </c>
      <c r="I8032" t="s">
        <v>25150</v>
      </c>
    </row>
    <row r="8033" spans="1:9">
      <c r="A8033" s="13" t="s">
        <v>41228</v>
      </c>
      <c r="B8033" s="14" t="s">
        <v>41229</v>
      </c>
      <c r="C8033" s="14" t="s">
        <v>19846</v>
      </c>
      <c r="D8033" s="14" t="s">
        <v>41230</v>
      </c>
      <c r="E8033" s="6" t="str">
        <f>VLOOKUP(C8033,relationships!$A$2:$B$25,2,0)</f>
        <v>Mẹ</v>
      </c>
      <c r="G8033" s="14" t="s">
        <v>41229</v>
      </c>
      <c r="H8033" s="13" t="s">
        <v>41228</v>
      </c>
      <c r="I8033" t="s">
        <v>25153</v>
      </c>
    </row>
    <row r="8034" spans="1:9">
      <c r="A8034" s="11" t="s">
        <v>41231</v>
      </c>
      <c r="B8034" s="12" t="s">
        <v>41232</v>
      </c>
      <c r="C8034" s="12" t="s">
        <v>22260</v>
      </c>
      <c r="D8034" s="12" t="s">
        <v>41233</v>
      </c>
      <c r="E8034" s="6" t="str">
        <f>VLOOKUP(C8034,relationships!$A$2:$B$25,2,0)</f>
        <v>Bạn trai</v>
      </c>
      <c r="G8034" s="12" t="s">
        <v>41232</v>
      </c>
      <c r="H8034" s="11" t="s">
        <v>41231</v>
      </c>
      <c r="I8034" t="s">
        <v>25233</v>
      </c>
    </row>
    <row r="8035" spans="1:9">
      <c r="A8035" s="13" t="s">
        <v>41234</v>
      </c>
      <c r="B8035" s="14" t="s">
        <v>41235</v>
      </c>
      <c r="C8035" s="14" t="s">
        <v>16343</v>
      </c>
      <c r="D8035" s="14" t="s">
        <v>41236</v>
      </c>
      <c r="E8035" s="6" t="str">
        <f>VLOOKUP(C8035,relationships!$A$2:$B$25,2,0)</f>
        <v>Bạn gái</v>
      </c>
      <c r="G8035" s="14" t="s">
        <v>41235</v>
      </c>
      <c r="H8035" s="13" t="s">
        <v>41234</v>
      </c>
      <c r="I8035" t="s">
        <v>25151</v>
      </c>
    </row>
    <row r="8036" spans="1:9">
      <c r="A8036" s="11" t="s">
        <v>20728</v>
      </c>
      <c r="B8036" s="12" t="s">
        <v>20727</v>
      </c>
      <c r="C8036" s="12" t="s">
        <v>16593</v>
      </c>
      <c r="D8036" s="12" t="s">
        <v>41237</v>
      </c>
      <c r="E8036" s="6" t="str">
        <f>VLOOKUP(C8036,relationships!$A$2:$B$25,2,0)</f>
        <v>Vợ</v>
      </c>
      <c r="G8036" s="12" t="s">
        <v>20727</v>
      </c>
      <c r="H8036" s="11" t="s">
        <v>20728</v>
      </c>
      <c r="I8036" t="s">
        <v>25154</v>
      </c>
    </row>
    <row r="8037" spans="1:9">
      <c r="A8037" s="13" t="s">
        <v>41238</v>
      </c>
      <c r="B8037" s="14" t="s">
        <v>41239</v>
      </c>
      <c r="C8037" s="14" t="s">
        <v>16593</v>
      </c>
      <c r="D8037" s="14" t="s">
        <v>41240</v>
      </c>
      <c r="E8037" s="6" t="str">
        <f>VLOOKUP(C8037,relationships!$A$2:$B$25,2,0)</f>
        <v>Vợ</v>
      </c>
      <c r="G8037" s="14" t="s">
        <v>41239</v>
      </c>
      <c r="H8037" s="13" t="s">
        <v>41238</v>
      </c>
      <c r="I8037" t="s">
        <v>25154</v>
      </c>
    </row>
    <row r="8038" spans="1:9">
      <c r="A8038" s="11" t="s">
        <v>41241</v>
      </c>
      <c r="B8038" s="12" t="s">
        <v>41242</v>
      </c>
      <c r="C8038" s="12" t="s">
        <v>19846</v>
      </c>
      <c r="D8038" s="12" t="s">
        <v>41243</v>
      </c>
      <c r="E8038" s="6" t="str">
        <f>VLOOKUP(C8038,relationships!$A$2:$B$25,2,0)</f>
        <v>Mẹ</v>
      </c>
      <c r="G8038" s="12" t="s">
        <v>41242</v>
      </c>
      <c r="H8038" s="11" t="s">
        <v>41241</v>
      </c>
      <c r="I8038" t="s">
        <v>25153</v>
      </c>
    </row>
    <row r="8039" spans="1:9">
      <c r="A8039" s="13" t="s">
        <v>41244</v>
      </c>
      <c r="B8039" s="14" t="s">
        <v>41245</v>
      </c>
      <c r="C8039" s="14" t="s">
        <v>16334</v>
      </c>
      <c r="D8039" s="14" t="s">
        <v>41246</v>
      </c>
      <c r="E8039" s="6" t="str">
        <f>VLOOKUP(C8039,relationships!$A$2:$B$25,2,0)</f>
        <v>Con gái, Bé gái</v>
      </c>
      <c r="G8039" s="14" t="s">
        <v>41245</v>
      </c>
      <c r="H8039" s="13" t="s">
        <v>41244</v>
      </c>
      <c r="I8039" t="s">
        <v>25243</v>
      </c>
    </row>
    <row r="8040" spans="1:9">
      <c r="A8040" s="11" t="s">
        <v>41247</v>
      </c>
      <c r="B8040" s="12" t="s">
        <v>41248</v>
      </c>
      <c r="C8040" s="12" t="s">
        <v>19846</v>
      </c>
      <c r="D8040" s="12" t="s">
        <v>41249</v>
      </c>
      <c r="E8040" s="6" t="str">
        <f>VLOOKUP(C8040,relationships!$A$2:$B$25,2,0)</f>
        <v>Mẹ</v>
      </c>
      <c r="G8040" s="12" t="s">
        <v>41248</v>
      </c>
      <c r="H8040" s="11" t="s">
        <v>41247</v>
      </c>
      <c r="I8040" t="s">
        <v>25153</v>
      </c>
    </row>
    <row r="8041" spans="1:9">
      <c r="A8041" s="13" t="s">
        <v>41250</v>
      </c>
      <c r="B8041" s="14" t="s">
        <v>20008</v>
      </c>
      <c r="C8041" s="14" t="s">
        <v>19846</v>
      </c>
      <c r="D8041" s="14" t="s">
        <v>41251</v>
      </c>
      <c r="E8041" s="6" t="str">
        <f>VLOOKUP(C8041,relationships!$A$2:$B$25,2,0)</f>
        <v>Mẹ</v>
      </c>
      <c r="G8041" s="14" t="s">
        <v>20008</v>
      </c>
      <c r="H8041" s="13" t="s">
        <v>41250</v>
      </c>
      <c r="I8041" t="s">
        <v>25153</v>
      </c>
    </row>
    <row r="8042" spans="1:9">
      <c r="A8042" s="11" t="s">
        <v>41252</v>
      </c>
      <c r="B8042" s="12" t="s">
        <v>41253</v>
      </c>
      <c r="C8042" s="12" t="s">
        <v>19846</v>
      </c>
      <c r="D8042" s="12" t="s">
        <v>41254</v>
      </c>
      <c r="E8042" s="6" t="str">
        <f>VLOOKUP(C8042,relationships!$A$2:$B$25,2,0)</f>
        <v>Mẹ</v>
      </c>
      <c r="G8042" s="12" t="s">
        <v>41253</v>
      </c>
      <c r="H8042" s="11" t="s">
        <v>41252</v>
      </c>
      <c r="I8042" t="s">
        <v>25153</v>
      </c>
    </row>
    <row r="8043" spans="1:9">
      <c r="A8043" s="13" t="s">
        <v>41255</v>
      </c>
      <c r="B8043" s="14" t="s">
        <v>41256</v>
      </c>
      <c r="C8043" s="14" t="s">
        <v>16360</v>
      </c>
      <c r="D8043" s="14" t="s">
        <v>41257</v>
      </c>
      <c r="E8043" s="6" t="str">
        <f>VLOOKUP(C8043,relationships!$A$2:$B$25,2,0)</f>
        <v>Chị em gái</v>
      </c>
      <c r="G8043" s="14" t="s">
        <v>41256</v>
      </c>
      <c r="H8043" s="13" t="s">
        <v>41255</v>
      </c>
      <c r="I8043" t="s">
        <v>25156</v>
      </c>
    </row>
    <row r="8044" spans="1:9">
      <c r="A8044" s="11" t="s">
        <v>41258</v>
      </c>
      <c r="B8044" s="12" t="s">
        <v>41259</v>
      </c>
      <c r="C8044" s="12" t="s">
        <v>19846</v>
      </c>
      <c r="D8044" s="12" t="s">
        <v>41260</v>
      </c>
      <c r="E8044" s="6" t="str">
        <f>VLOOKUP(C8044,relationships!$A$2:$B$25,2,0)</f>
        <v>Mẹ</v>
      </c>
      <c r="G8044" s="12" t="s">
        <v>41259</v>
      </c>
      <c r="H8044" s="11" t="s">
        <v>41258</v>
      </c>
      <c r="I8044" t="s">
        <v>25153</v>
      </c>
    </row>
    <row r="8045" spans="1:9">
      <c r="A8045" s="13" t="s">
        <v>41261</v>
      </c>
      <c r="B8045" s="14" t="s">
        <v>41262</v>
      </c>
      <c r="C8045" s="14" t="s">
        <v>16343</v>
      </c>
      <c r="D8045" s="14" t="s">
        <v>41263</v>
      </c>
      <c r="E8045" s="6" t="str">
        <f>VLOOKUP(C8045,relationships!$A$2:$B$25,2,0)</f>
        <v>Bạn gái</v>
      </c>
      <c r="G8045" s="14" t="s">
        <v>41262</v>
      </c>
      <c r="H8045" s="13" t="s">
        <v>41261</v>
      </c>
      <c r="I8045" t="s">
        <v>25151</v>
      </c>
    </row>
    <row r="8046" spans="1:9">
      <c r="A8046" s="11" t="s">
        <v>41264</v>
      </c>
      <c r="B8046" s="12" t="s">
        <v>41265</v>
      </c>
      <c r="C8046" s="12" t="s">
        <v>16415</v>
      </c>
      <c r="D8046" s="12" t="s">
        <v>41266</v>
      </c>
      <c r="E8046" s="6" t="str">
        <f>VLOOKUP(C8046,relationships!$A$2:$B$25,2,0)</f>
        <v>Tôi</v>
      </c>
      <c r="G8046" s="12" t="s">
        <v>41265</v>
      </c>
      <c r="H8046" s="11" t="s">
        <v>41264</v>
      </c>
      <c r="I8046" t="s">
        <v>25150</v>
      </c>
    </row>
    <row r="8047" spans="1:9">
      <c r="A8047" s="13" t="s">
        <v>41267</v>
      </c>
      <c r="B8047" s="14" t="s">
        <v>41268</v>
      </c>
      <c r="C8047" s="14" t="s">
        <v>16428</v>
      </c>
      <c r="D8047" s="14" t="s">
        <v>41269</v>
      </c>
      <c r="E8047" s="6" t="str">
        <f>VLOOKUP(C8047,relationships!$A$2:$B$25,2,0)</f>
        <v>Bạn bè</v>
      </c>
      <c r="G8047" s="14" t="s">
        <v>41268</v>
      </c>
      <c r="H8047" s="13" t="s">
        <v>41267</v>
      </c>
      <c r="I8047" t="s">
        <v>25152</v>
      </c>
    </row>
    <row r="8048" spans="1:9">
      <c r="A8048" s="11" t="s">
        <v>20752</v>
      </c>
      <c r="B8048" s="12" t="s">
        <v>20751</v>
      </c>
      <c r="C8048" s="12" t="s">
        <v>16360</v>
      </c>
      <c r="D8048" s="12" t="s">
        <v>41270</v>
      </c>
      <c r="E8048" s="6" t="str">
        <f>VLOOKUP(C8048,relationships!$A$2:$B$25,2,0)</f>
        <v>Chị em gái</v>
      </c>
      <c r="G8048" s="12" t="s">
        <v>20751</v>
      </c>
      <c r="H8048" s="11" t="s">
        <v>20752</v>
      </c>
      <c r="I8048" t="s">
        <v>25156</v>
      </c>
    </row>
    <row r="8049" spans="1:9">
      <c r="A8049" s="13" t="s">
        <v>41271</v>
      </c>
      <c r="B8049" s="14" t="s">
        <v>41272</v>
      </c>
      <c r="C8049" s="14" t="s">
        <v>16593</v>
      </c>
      <c r="D8049" s="14" t="s">
        <v>41273</v>
      </c>
      <c r="E8049" s="6" t="str">
        <f>VLOOKUP(C8049,relationships!$A$2:$B$25,2,0)</f>
        <v>Vợ</v>
      </c>
      <c r="G8049" s="14" t="s">
        <v>41272</v>
      </c>
      <c r="H8049" s="13" t="s">
        <v>41271</v>
      </c>
      <c r="I8049" t="s">
        <v>25154</v>
      </c>
    </row>
    <row r="8050" spans="1:9">
      <c r="A8050" s="11" t="s">
        <v>20732</v>
      </c>
      <c r="B8050" s="12" t="s">
        <v>20731</v>
      </c>
      <c r="C8050" s="12" t="s">
        <v>19846</v>
      </c>
      <c r="D8050" s="12" t="s">
        <v>41274</v>
      </c>
      <c r="E8050" s="6" t="str">
        <f>VLOOKUP(C8050,relationships!$A$2:$B$25,2,0)</f>
        <v>Mẹ</v>
      </c>
      <c r="G8050" s="12" t="s">
        <v>20731</v>
      </c>
      <c r="H8050" s="11" t="s">
        <v>20732</v>
      </c>
      <c r="I8050" t="s">
        <v>25153</v>
      </c>
    </row>
    <row r="8051" spans="1:9">
      <c r="A8051" s="13" t="s">
        <v>41275</v>
      </c>
      <c r="B8051" s="14" t="s">
        <v>41276</v>
      </c>
      <c r="C8051" s="14" t="s">
        <v>16334</v>
      </c>
      <c r="D8051" s="14" t="s">
        <v>41277</v>
      </c>
      <c r="E8051" s="6" t="str">
        <f>VLOOKUP(C8051,relationships!$A$2:$B$25,2,0)</f>
        <v>Con gái, Bé gái</v>
      </c>
      <c r="G8051" s="14" t="s">
        <v>41276</v>
      </c>
      <c r="H8051" s="13" t="s">
        <v>41275</v>
      </c>
      <c r="I8051" t="s">
        <v>25243</v>
      </c>
    </row>
    <row r="8052" spans="1:9">
      <c r="A8052" s="11" t="s">
        <v>41278</v>
      </c>
      <c r="B8052" s="12" t="s">
        <v>41279</v>
      </c>
      <c r="C8052" s="12" t="s">
        <v>19846</v>
      </c>
      <c r="D8052" s="12" t="s">
        <v>41280</v>
      </c>
      <c r="E8052" s="6" t="str">
        <f>VLOOKUP(C8052,relationships!$A$2:$B$25,2,0)</f>
        <v>Mẹ</v>
      </c>
      <c r="G8052" s="12" t="s">
        <v>41279</v>
      </c>
      <c r="H8052" s="11" t="s">
        <v>41278</v>
      </c>
      <c r="I8052" t="s">
        <v>25153</v>
      </c>
    </row>
    <row r="8053" spans="1:9">
      <c r="A8053" s="13" t="s">
        <v>41281</v>
      </c>
      <c r="B8053" s="14" t="s">
        <v>41282</v>
      </c>
      <c r="C8053" s="14" t="s">
        <v>19846</v>
      </c>
      <c r="D8053" s="14" t="s">
        <v>41283</v>
      </c>
      <c r="E8053" s="6" t="str">
        <f>VLOOKUP(C8053,relationships!$A$2:$B$25,2,0)</f>
        <v>Mẹ</v>
      </c>
      <c r="G8053" s="14" t="s">
        <v>41282</v>
      </c>
      <c r="H8053" s="13" t="s">
        <v>41281</v>
      </c>
      <c r="I8053" t="s">
        <v>25153</v>
      </c>
    </row>
    <row r="8054" spans="1:9">
      <c r="A8054" s="11" t="s">
        <v>41284</v>
      </c>
      <c r="B8054" s="12" t="s">
        <v>41285</v>
      </c>
      <c r="C8054" s="12" t="s">
        <v>16360</v>
      </c>
      <c r="D8054" s="12" t="s">
        <v>41286</v>
      </c>
      <c r="E8054" s="6" t="str">
        <f>VLOOKUP(C8054,relationships!$A$2:$B$25,2,0)</f>
        <v>Chị em gái</v>
      </c>
      <c r="G8054" s="12" t="s">
        <v>41285</v>
      </c>
      <c r="H8054" s="11" t="s">
        <v>41284</v>
      </c>
      <c r="I8054" t="s">
        <v>25156</v>
      </c>
    </row>
    <row r="8055" spans="1:9">
      <c r="A8055" s="13" t="s">
        <v>41287</v>
      </c>
      <c r="B8055" s="14" t="s">
        <v>41288</v>
      </c>
      <c r="C8055" s="14" t="s">
        <v>16343</v>
      </c>
      <c r="D8055" s="14" t="s">
        <v>41289</v>
      </c>
      <c r="E8055" s="6" t="str">
        <f>VLOOKUP(C8055,relationships!$A$2:$B$25,2,0)</f>
        <v>Bạn gái</v>
      </c>
      <c r="G8055" s="14" t="s">
        <v>41288</v>
      </c>
      <c r="H8055" s="13" t="s">
        <v>41287</v>
      </c>
      <c r="I8055" t="s">
        <v>25151</v>
      </c>
    </row>
    <row r="8056" spans="1:9">
      <c r="A8056" s="11" t="s">
        <v>41290</v>
      </c>
      <c r="B8056" s="12" t="s">
        <v>41291</v>
      </c>
      <c r="C8056" s="12" t="s">
        <v>19846</v>
      </c>
      <c r="D8056" s="12" t="s">
        <v>41292</v>
      </c>
      <c r="E8056" s="6" t="str">
        <f>VLOOKUP(C8056,relationships!$A$2:$B$25,2,0)</f>
        <v>Mẹ</v>
      </c>
      <c r="G8056" s="12" t="s">
        <v>41291</v>
      </c>
      <c r="H8056" s="11" t="s">
        <v>41290</v>
      </c>
      <c r="I8056" t="s">
        <v>25153</v>
      </c>
    </row>
    <row r="8057" spans="1:9">
      <c r="A8057" s="13" t="s">
        <v>41293</v>
      </c>
      <c r="B8057" s="14" t="s">
        <v>41294</v>
      </c>
      <c r="C8057" s="14" t="s">
        <v>16423</v>
      </c>
      <c r="D8057" s="14" t="s">
        <v>41295</v>
      </c>
      <c r="E8057" s="6" t="str">
        <f>VLOOKUP(C8057,relationships!$A$2:$B$25,2,0)</f>
        <v>Một ai đó</v>
      </c>
      <c r="G8057" s="14" t="s">
        <v>41294</v>
      </c>
      <c r="H8057" s="13" t="s">
        <v>41293</v>
      </c>
      <c r="I8057" t="s">
        <v>25227</v>
      </c>
    </row>
    <row r="8058" spans="1:9">
      <c r="A8058" s="11" t="s">
        <v>41296</v>
      </c>
      <c r="B8058" s="12" t="s">
        <v>41297</v>
      </c>
      <c r="C8058" s="12" t="s">
        <v>16343</v>
      </c>
      <c r="D8058" s="12" t="s">
        <v>41298</v>
      </c>
      <c r="E8058" s="6" t="str">
        <f>VLOOKUP(C8058,relationships!$A$2:$B$25,2,0)</f>
        <v>Bạn gái</v>
      </c>
      <c r="G8058" s="12" t="s">
        <v>41297</v>
      </c>
      <c r="H8058" s="11" t="s">
        <v>41296</v>
      </c>
      <c r="I8058" t="s">
        <v>25151</v>
      </c>
    </row>
    <row r="8059" spans="1:9">
      <c r="A8059" s="13" t="s">
        <v>41299</v>
      </c>
      <c r="B8059" s="14" t="s">
        <v>41300</v>
      </c>
      <c r="C8059" s="14" t="s">
        <v>16360</v>
      </c>
      <c r="D8059" s="14" t="s">
        <v>41301</v>
      </c>
      <c r="E8059" s="6" t="str">
        <f>VLOOKUP(C8059,relationships!$A$2:$B$25,2,0)</f>
        <v>Chị em gái</v>
      </c>
      <c r="G8059" s="14" t="s">
        <v>41300</v>
      </c>
      <c r="H8059" s="13" t="s">
        <v>41299</v>
      </c>
      <c r="I8059" t="s">
        <v>25156</v>
      </c>
    </row>
    <row r="8060" spans="1:9">
      <c r="A8060" s="11" t="s">
        <v>41302</v>
      </c>
      <c r="B8060" s="12" t="s">
        <v>41303</v>
      </c>
      <c r="C8060" s="12" t="s">
        <v>16343</v>
      </c>
      <c r="D8060" s="12" t="s">
        <v>41304</v>
      </c>
      <c r="E8060" s="6" t="str">
        <f>VLOOKUP(C8060,relationships!$A$2:$B$25,2,0)</f>
        <v>Bạn gái</v>
      </c>
      <c r="G8060" s="12" t="s">
        <v>41303</v>
      </c>
      <c r="H8060" s="11" t="s">
        <v>41302</v>
      </c>
      <c r="I8060" t="s">
        <v>25151</v>
      </c>
    </row>
    <row r="8061" spans="1:9">
      <c r="A8061" s="13" t="s">
        <v>41305</v>
      </c>
      <c r="B8061" s="14" t="s">
        <v>41306</v>
      </c>
      <c r="C8061" s="14" t="s">
        <v>19846</v>
      </c>
      <c r="D8061" s="14" t="s">
        <v>41307</v>
      </c>
      <c r="E8061" s="6" t="str">
        <f>VLOOKUP(C8061,relationships!$A$2:$B$25,2,0)</f>
        <v>Mẹ</v>
      </c>
      <c r="G8061" s="14" t="s">
        <v>41306</v>
      </c>
      <c r="H8061" s="13" t="s">
        <v>41305</v>
      </c>
      <c r="I8061" t="s">
        <v>25153</v>
      </c>
    </row>
    <row r="8062" spans="1:9">
      <c r="A8062" s="11" t="s">
        <v>41308</v>
      </c>
      <c r="B8062" s="12" t="s">
        <v>41309</v>
      </c>
      <c r="C8062" s="12" t="s">
        <v>16415</v>
      </c>
      <c r="D8062" s="12" t="s">
        <v>41310</v>
      </c>
      <c r="E8062" s="6" t="str">
        <f>VLOOKUP(C8062,relationships!$A$2:$B$25,2,0)</f>
        <v>Tôi</v>
      </c>
      <c r="G8062" s="12" t="s">
        <v>41309</v>
      </c>
      <c r="H8062" s="11" t="s">
        <v>41308</v>
      </c>
      <c r="I8062" t="s">
        <v>25150</v>
      </c>
    </row>
    <row r="8063" spans="1:9">
      <c r="A8063" s="13" t="s">
        <v>41311</v>
      </c>
      <c r="B8063" s="14" t="s">
        <v>41312</v>
      </c>
      <c r="C8063" s="14" t="s">
        <v>16343</v>
      </c>
      <c r="D8063" s="14" t="s">
        <v>41313</v>
      </c>
      <c r="E8063" s="6" t="str">
        <f>VLOOKUP(C8063,relationships!$A$2:$B$25,2,0)</f>
        <v>Bạn gái</v>
      </c>
      <c r="G8063" s="14" t="s">
        <v>41312</v>
      </c>
      <c r="H8063" s="13" t="s">
        <v>41311</v>
      </c>
      <c r="I8063" t="s">
        <v>25151</v>
      </c>
    </row>
    <row r="8064" spans="1:9">
      <c r="A8064" s="11" t="s">
        <v>41314</v>
      </c>
      <c r="B8064" s="12" t="s">
        <v>41315</v>
      </c>
      <c r="C8064" s="12" t="s">
        <v>16343</v>
      </c>
      <c r="D8064" s="12" t="s">
        <v>41316</v>
      </c>
      <c r="E8064" s="6" t="str">
        <f>VLOOKUP(C8064,relationships!$A$2:$B$25,2,0)</f>
        <v>Bạn gái</v>
      </c>
      <c r="G8064" s="12" t="s">
        <v>41315</v>
      </c>
      <c r="H8064" s="11" t="s">
        <v>41314</v>
      </c>
      <c r="I8064" t="s">
        <v>25151</v>
      </c>
    </row>
    <row r="8065" spans="1:9">
      <c r="A8065" s="13" t="s">
        <v>41317</v>
      </c>
      <c r="B8065" s="14" t="s">
        <v>41318</v>
      </c>
      <c r="C8065" s="14" t="s">
        <v>16360</v>
      </c>
      <c r="D8065" s="14" t="s">
        <v>41319</v>
      </c>
      <c r="E8065" s="6" t="str">
        <f>VLOOKUP(C8065,relationships!$A$2:$B$25,2,0)</f>
        <v>Chị em gái</v>
      </c>
      <c r="G8065" s="14" t="s">
        <v>41318</v>
      </c>
      <c r="H8065" s="13" t="s">
        <v>41317</v>
      </c>
      <c r="I8065" t="s">
        <v>25156</v>
      </c>
    </row>
    <row r="8066" spans="1:9">
      <c r="A8066" s="11" t="s">
        <v>20724</v>
      </c>
      <c r="B8066" s="12" t="s">
        <v>20723</v>
      </c>
      <c r="C8066" s="12" t="s">
        <v>16334</v>
      </c>
      <c r="D8066" s="12" t="s">
        <v>41320</v>
      </c>
      <c r="E8066" s="6" t="str">
        <f>VLOOKUP(C8066,relationships!$A$2:$B$25,2,0)</f>
        <v>Con gái, Bé gái</v>
      </c>
      <c r="G8066" s="12" t="s">
        <v>20723</v>
      </c>
      <c r="H8066" s="11" t="s">
        <v>20724</v>
      </c>
      <c r="I8066" t="s">
        <v>25243</v>
      </c>
    </row>
    <row r="8067" spans="1:9">
      <c r="A8067" s="13" t="s">
        <v>41321</v>
      </c>
      <c r="B8067" s="14" t="s">
        <v>41322</v>
      </c>
      <c r="C8067" s="14" t="s">
        <v>19846</v>
      </c>
      <c r="D8067" s="14" t="s">
        <v>41323</v>
      </c>
      <c r="E8067" s="6" t="str">
        <f>VLOOKUP(C8067,relationships!$A$2:$B$25,2,0)</f>
        <v>Mẹ</v>
      </c>
      <c r="G8067" s="14" t="s">
        <v>41322</v>
      </c>
      <c r="H8067" s="13" t="s">
        <v>41321</v>
      </c>
      <c r="I8067" t="s">
        <v>25153</v>
      </c>
    </row>
    <row r="8068" spans="1:9">
      <c r="A8068" s="11" t="s">
        <v>41324</v>
      </c>
      <c r="B8068" s="12" t="s">
        <v>41325</v>
      </c>
      <c r="C8068" s="12" t="s">
        <v>16415</v>
      </c>
      <c r="D8068" s="12" t="s">
        <v>41326</v>
      </c>
      <c r="E8068" s="6" t="str">
        <f>VLOOKUP(C8068,relationships!$A$2:$B$25,2,0)</f>
        <v>Tôi</v>
      </c>
      <c r="G8068" s="12" t="s">
        <v>41325</v>
      </c>
      <c r="H8068" s="11" t="s">
        <v>41324</v>
      </c>
      <c r="I8068" t="s">
        <v>25150</v>
      </c>
    </row>
    <row r="8069" spans="1:9">
      <c r="A8069" s="13" t="s">
        <v>20005</v>
      </c>
      <c r="B8069" s="14" t="s">
        <v>20004</v>
      </c>
      <c r="C8069" s="14" t="s">
        <v>16360</v>
      </c>
      <c r="D8069" s="14" t="s">
        <v>41327</v>
      </c>
      <c r="E8069" s="6" t="str">
        <f>VLOOKUP(C8069,relationships!$A$2:$B$25,2,0)</f>
        <v>Chị em gái</v>
      </c>
      <c r="G8069" s="14" t="s">
        <v>20004</v>
      </c>
      <c r="H8069" s="13" t="s">
        <v>20005</v>
      </c>
      <c r="I8069" t="s">
        <v>25156</v>
      </c>
    </row>
    <row r="8070" spans="1:9">
      <c r="A8070" s="11" t="s">
        <v>41328</v>
      </c>
      <c r="B8070" s="12" t="s">
        <v>41329</v>
      </c>
      <c r="C8070" s="12" t="s">
        <v>19846</v>
      </c>
      <c r="D8070" s="12" t="s">
        <v>41330</v>
      </c>
      <c r="E8070" s="6" t="str">
        <f>VLOOKUP(C8070,relationships!$A$2:$B$25,2,0)</f>
        <v>Mẹ</v>
      </c>
      <c r="G8070" s="12" t="s">
        <v>41329</v>
      </c>
      <c r="H8070" s="11" t="s">
        <v>41328</v>
      </c>
      <c r="I8070" t="s">
        <v>25153</v>
      </c>
    </row>
    <row r="8071" spans="1:9">
      <c r="A8071" s="13" t="s">
        <v>41331</v>
      </c>
      <c r="B8071" s="14" t="s">
        <v>41332</v>
      </c>
      <c r="C8071" s="14" t="s">
        <v>16360</v>
      </c>
      <c r="D8071" s="14" t="s">
        <v>41333</v>
      </c>
      <c r="E8071" s="6" t="str">
        <f>VLOOKUP(C8071,relationships!$A$2:$B$25,2,0)</f>
        <v>Chị em gái</v>
      </c>
      <c r="G8071" s="14" t="s">
        <v>41332</v>
      </c>
      <c r="H8071" s="13" t="s">
        <v>41331</v>
      </c>
      <c r="I8071" t="s">
        <v>25156</v>
      </c>
    </row>
    <row r="8072" spans="1:9">
      <c r="A8072" s="11" t="s">
        <v>41334</v>
      </c>
      <c r="B8072" s="12" t="s">
        <v>41335</v>
      </c>
      <c r="C8072" s="12" t="s">
        <v>16343</v>
      </c>
      <c r="D8072" s="12" t="s">
        <v>41336</v>
      </c>
      <c r="E8072" s="6" t="str">
        <f>VLOOKUP(C8072,relationships!$A$2:$B$25,2,0)</f>
        <v>Bạn gái</v>
      </c>
      <c r="G8072" s="12" t="s">
        <v>41335</v>
      </c>
      <c r="H8072" s="11" t="s">
        <v>41334</v>
      </c>
      <c r="I8072" t="s">
        <v>25151</v>
      </c>
    </row>
    <row r="8073" spans="1:9">
      <c r="A8073" s="13" t="s">
        <v>41337</v>
      </c>
      <c r="B8073" s="14" t="s">
        <v>41338</v>
      </c>
      <c r="C8073" s="14" t="s">
        <v>19846</v>
      </c>
      <c r="D8073" s="14" t="s">
        <v>41339</v>
      </c>
      <c r="E8073" s="6" t="str">
        <f>VLOOKUP(C8073,relationships!$A$2:$B$25,2,0)</f>
        <v>Mẹ</v>
      </c>
      <c r="G8073" s="14" t="s">
        <v>41338</v>
      </c>
      <c r="H8073" s="13" t="s">
        <v>41337</v>
      </c>
      <c r="I8073" t="s">
        <v>25153</v>
      </c>
    </row>
    <row r="8074" spans="1:9">
      <c r="A8074" s="11" t="s">
        <v>41340</v>
      </c>
      <c r="B8074" s="12" t="s">
        <v>21200</v>
      </c>
      <c r="C8074" s="12" t="s">
        <v>19846</v>
      </c>
      <c r="D8074" s="12" t="s">
        <v>41341</v>
      </c>
      <c r="E8074" s="6" t="str">
        <f>VLOOKUP(C8074,relationships!$A$2:$B$25,2,0)</f>
        <v>Mẹ</v>
      </c>
      <c r="G8074" s="12" t="s">
        <v>21200</v>
      </c>
      <c r="H8074" s="11" t="s">
        <v>41340</v>
      </c>
      <c r="I8074" t="s">
        <v>25153</v>
      </c>
    </row>
    <row r="8075" spans="1:9">
      <c r="A8075" s="13" t="s">
        <v>41342</v>
      </c>
      <c r="B8075" s="14" t="s">
        <v>41343</v>
      </c>
      <c r="C8075" s="14" t="s">
        <v>19846</v>
      </c>
      <c r="D8075" s="14" t="s">
        <v>41344</v>
      </c>
      <c r="E8075" s="6" t="str">
        <f>VLOOKUP(C8075,relationships!$A$2:$B$25,2,0)</f>
        <v>Mẹ</v>
      </c>
      <c r="G8075" s="14" t="s">
        <v>41343</v>
      </c>
      <c r="H8075" s="13" t="s">
        <v>41342</v>
      </c>
      <c r="I8075" t="s">
        <v>25153</v>
      </c>
    </row>
    <row r="8076" spans="1:9">
      <c r="A8076" s="11" t="s">
        <v>41345</v>
      </c>
      <c r="B8076" s="12" t="s">
        <v>41346</v>
      </c>
      <c r="C8076" s="12" t="s">
        <v>16415</v>
      </c>
      <c r="D8076" s="12" t="s">
        <v>41347</v>
      </c>
      <c r="E8076" s="6" t="str">
        <f>VLOOKUP(C8076,relationships!$A$2:$B$25,2,0)</f>
        <v>Tôi</v>
      </c>
      <c r="G8076" s="12" t="s">
        <v>41346</v>
      </c>
      <c r="H8076" s="11" t="s">
        <v>41345</v>
      </c>
      <c r="I8076" t="s">
        <v>25150</v>
      </c>
    </row>
    <row r="8077" spans="1:9">
      <c r="A8077" s="13" t="s">
        <v>41348</v>
      </c>
      <c r="B8077" s="14" t="s">
        <v>41349</v>
      </c>
      <c r="C8077" s="14" t="s">
        <v>19846</v>
      </c>
      <c r="D8077" s="14" t="s">
        <v>41350</v>
      </c>
      <c r="E8077" s="6" t="str">
        <f>VLOOKUP(C8077,relationships!$A$2:$B$25,2,0)</f>
        <v>Mẹ</v>
      </c>
      <c r="G8077" s="14" t="s">
        <v>41349</v>
      </c>
      <c r="H8077" s="13" t="s">
        <v>41348</v>
      </c>
      <c r="I8077" t="s">
        <v>25153</v>
      </c>
    </row>
    <row r="8078" spans="1:9">
      <c r="A8078" s="11" t="s">
        <v>41351</v>
      </c>
      <c r="B8078" s="12" t="s">
        <v>41352</v>
      </c>
      <c r="C8078" s="12" t="s">
        <v>19846</v>
      </c>
      <c r="D8078" s="12" t="s">
        <v>41353</v>
      </c>
      <c r="E8078" s="6" t="str">
        <f>VLOOKUP(C8078,relationships!$A$2:$B$25,2,0)</f>
        <v>Mẹ</v>
      </c>
      <c r="G8078" s="12" t="s">
        <v>41352</v>
      </c>
      <c r="H8078" s="11" t="s">
        <v>41351</v>
      </c>
      <c r="I8078" t="s">
        <v>25153</v>
      </c>
    </row>
    <row r="8079" spans="1:9">
      <c r="A8079" s="13" t="s">
        <v>41354</v>
      </c>
      <c r="B8079" s="14" t="s">
        <v>41355</v>
      </c>
      <c r="C8079" s="14" t="s">
        <v>16415</v>
      </c>
      <c r="D8079" s="14" t="s">
        <v>41356</v>
      </c>
      <c r="E8079" s="6" t="str">
        <f>VLOOKUP(C8079,relationships!$A$2:$B$25,2,0)</f>
        <v>Tôi</v>
      </c>
      <c r="G8079" s="14" t="s">
        <v>41355</v>
      </c>
      <c r="H8079" s="13" t="s">
        <v>41354</v>
      </c>
      <c r="I8079" t="s">
        <v>25150</v>
      </c>
    </row>
    <row r="8080" spans="1:9">
      <c r="A8080" s="11" t="s">
        <v>41357</v>
      </c>
      <c r="B8080" s="12" t="s">
        <v>41358</v>
      </c>
      <c r="C8080" s="12" t="s">
        <v>19846</v>
      </c>
      <c r="D8080" s="12" t="s">
        <v>41359</v>
      </c>
      <c r="E8080" s="6" t="str">
        <f>VLOOKUP(C8080,relationships!$A$2:$B$25,2,0)</f>
        <v>Mẹ</v>
      </c>
      <c r="G8080" s="12" t="s">
        <v>41358</v>
      </c>
      <c r="H8080" s="11" t="s">
        <v>41357</v>
      </c>
      <c r="I8080" t="s">
        <v>25153</v>
      </c>
    </row>
    <row r="8081" spans="1:9">
      <c r="A8081" s="13" t="s">
        <v>41360</v>
      </c>
      <c r="B8081" s="14" t="s">
        <v>41361</v>
      </c>
      <c r="C8081" s="14" t="s">
        <v>16343</v>
      </c>
      <c r="D8081" s="14" t="s">
        <v>41362</v>
      </c>
      <c r="E8081" s="6" t="str">
        <f>VLOOKUP(C8081,relationships!$A$2:$B$25,2,0)</f>
        <v>Bạn gái</v>
      </c>
      <c r="G8081" s="14" t="s">
        <v>41361</v>
      </c>
      <c r="H8081" s="13" t="s">
        <v>41360</v>
      </c>
      <c r="I8081" t="s">
        <v>25151</v>
      </c>
    </row>
    <row r="8082" spans="1:9">
      <c r="A8082" s="11" t="s">
        <v>41363</v>
      </c>
      <c r="B8082" s="12" t="s">
        <v>41364</v>
      </c>
      <c r="C8082" s="12" t="s">
        <v>16360</v>
      </c>
      <c r="D8082" s="12" t="s">
        <v>41365</v>
      </c>
      <c r="E8082" s="6" t="str">
        <f>VLOOKUP(C8082,relationships!$A$2:$B$25,2,0)</f>
        <v>Chị em gái</v>
      </c>
      <c r="G8082" s="12" t="s">
        <v>41364</v>
      </c>
      <c r="H8082" s="11" t="s">
        <v>41363</v>
      </c>
      <c r="I8082" t="s">
        <v>25156</v>
      </c>
    </row>
    <row r="8083" spans="1:9">
      <c r="A8083" s="13" t="s">
        <v>41366</v>
      </c>
      <c r="B8083" s="14" t="s">
        <v>41367</v>
      </c>
      <c r="C8083" s="14" t="s">
        <v>16360</v>
      </c>
      <c r="D8083" s="14" t="s">
        <v>41368</v>
      </c>
      <c r="E8083" s="6" t="str">
        <f>VLOOKUP(C8083,relationships!$A$2:$B$25,2,0)</f>
        <v>Chị em gái</v>
      </c>
      <c r="G8083" s="14" t="s">
        <v>41367</v>
      </c>
      <c r="H8083" s="13" t="s">
        <v>41366</v>
      </c>
      <c r="I8083" t="s">
        <v>25156</v>
      </c>
    </row>
    <row r="8084" spans="1:9">
      <c r="A8084" s="11" t="s">
        <v>41369</v>
      </c>
      <c r="B8084" s="12" t="s">
        <v>41370</v>
      </c>
      <c r="C8084" s="12" t="s">
        <v>16428</v>
      </c>
      <c r="D8084" s="12" t="s">
        <v>41371</v>
      </c>
      <c r="E8084" s="6" t="str">
        <f>VLOOKUP(C8084,relationships!$A$2:$B$25,2,0)</f>
        <v>Bạn bè</v>
      </c>
      <c r="G8084" s="12" t="s">
        <v>41370</v>
      </c>
      <c r="H8084" s="11" t="s">
        <v>41369</v>
      </c>
      <c r="I8084" t="s">
        <v>25152</v>
      </c>
    </row>
    <row r="8085" spans="1:9">
      <c r="A8085" s="13" t="s">
        <v>41372</v>
      </c>
      <c r="B8085" s="14" t="s">
        <v>41373</v>
      </c>
      <c r="C8085" s="14" t="s">
        <v>16343</v>
      </c>
      <c r="D8085" s="14" t="s">
        <v>41374</v>
      </c>
      <c r="E8085" s="6" t="str">
        <f>VLOOKUP(C8085,relationships!$A$2:$B$25,2,0)</f>
        <v>Bạn gái</v>
      </c>
      <c r="G8085" s="14" t="s">
        <v>41373</v>
      </c>
      <c r="H8085" s="13" t="s">
        <v>41372</v>
      </c>
      <c r="I8085" t="s">
        <v>25151</v>
      </c>
    </row>
    <row r="8086" spans="1:9">
      <c r="A8086" s="11" t="s">
        <v>41375</v>
      </c>
      <c r="B8086" s="12" t="s">
        <v>41376</v>
      </c>
      <c r="C8086" s="12" t="s">
        <v>16593</v>
      </c>
      <c r="D8086" s="12" t="s">
        <v>41377</v>
      </c>
      <c r="E8086" s="6" t="str">
        <f>VLOOKUP(C8086,relationships!$A$2:$B$25,2,0)</f>
        <v>Vợ</v>
      </c>
      <c r="G8086" s="12" t="s">
        <v>41376</v>
      </c>
      <c r="H8086" s="11" t="s">
        <v>41375</v>
      </c>
      <c r="I8086" t="s">
        <v>25154</v>
      </c>
    </row>
    <row r="8087" spans="1:9">
      <c r="A8087" s="13" t="s">
        <v>41378</v>
      </c>
      <c r="B8087" s="14" t="s">
        <v>41379</v>
      </c>
      <c r="C8087" s="14" t="s">
        <v>16415</v>
      </c>
      <c r="D8087" s="14" t="s">
        <v>41380</v>
      </c>
      <c r="E8087" s="6" t="str">
        <f>VLOOKUP(C8087,relationships!$A$2:$B$25,2,0)</f>
        <v>Tôi</v>
      </c>
      <c r="G8087" s="14" t="s">
        <v>41379</v>
      </c>
      <c r="H8087" s="13" t="s">
        <v>41378</v>
      </c>
      <c r="I8087" t="s">
        <v>25150</v>
      </c>
    </row>
    <row r="8088" spans="1:9">
      <c r="A8088" s="11" t="s">
        <v>41381</v>
      </c>
      <c r="B8088" s="12" t="s">
        <v>41382</v>
      </c>
      <c r="C8088" s="12" t="s">
        <v>16343</v>
      </c>
      <c r="D8088" s="12" t="s">
        <v>41383</v>
      </c>
      <c r="E8088" s="6" t="str">
        <f>VLOOKUP(C8088,relationships!$A$2:$B$25,2,0)</f>
        <v>Bạn gái</v>
      </c>
      <c r="G8088" s="12" t="s">
        <v>41382</v>
      </c>
      <c r="H8088" s="11" t="s">
        <v>41381</v>
      </c>
      <c r="I8088" t="s">
        <v>25151</v>
      </c>
    </row>
    <row r="8089" spans="1:9">
      <c r="A8089" s="13" t="s">
        <v>41384</v>
      </c>
      <c r="B8089" s="14" t="s">
        <v>41385</v>
      </c>
      <c r="C8089" s="14" t="s">
        <v>19846</v>
      </c>
      <c r="D8089" s="14" t="s">
        <v>41386</v>
      </c>
      <c r="E8089" s="6" t="str">
        <f>VLOOKUP(C8089,relationships!$A$2:$B$25,2,0)</f>
        <v>Mẹ</v>
      </c>
      <c r="G8089" s="14" t="s">
        <v>41385</v>
      </c>
      <c r="H8089" s="13" t="s">
        <v>41384</v>
      </c>
      <c r="I8089" t="s">
        <v>25153</v>
      </c>
    </row>
    <row r="8090" spans="1:9">
      <c r="A8090" s="11" t="s">
        <v>41387</v>
      </c>
      <c r="B8090" s="12" t="s">
        <v>41388</v>
      </c>
      <c r="C8090" s="12" t="s">
        <v>19846</v>
      </c>
      <c r="D8090" s="12" t="s">
        <v>41389</v>
      </c>
      <c r="E8090" s="6" t="str">
        <f>VLOOKUP(C8090,relationships!$A$2:$B$25,2,0)</f>
        <v>Mẹ</v>
      </c>
      <c r="G8090" s="12" t="s">
        <v>41388</v>
      </c>
      <c r="H8090" s="11" t="s">
        <v>41387</v>
      </c>
      <c r="I8090" t="s">
        <v>25153</v>
      </c>
    </row>
    <row r="8091" spans="1:9">
      <c r="A8091" s="13" t="s">
        <v>41390</v>
      </c>
      <c r="B8091" s="14" t="s">
        <v>41180</v>
      </c>
      <c r="C8091" s="14" t="s">
        <v>19846</v>
      </c>
      <c r="D8091" s="14" t="s">
        <v>41391</v>
      </c>
      <c r="E8091" s="6" t="str">
        <f>VLOOKUP(C8091,relationships!$A$2:$B$25,2,0)</f>
        <v>Mẹ</v>
      </c>
      <c r="G8091" s="14" t="s">
        <v>41180</v>
      </c>
      <c r="H8091" s="13" t="s">
        <v>41390</v>
      </c>
      <c r="I8091" t="s">
        <v>25153</v>
      </c>
    </row>
    <row r="8092" spans="1:9">
      <c r="A8092" s="11" t="s">
        <v>41392</v>
      </c>
      <c r="B8092" s="12" t="s">
        <v>41242</v>
      </c>
      <c r="C8092" s="12" t="s">
        <v>16360</v>
      </c>
      <c r="D8092" s="12" t="s">
        <v>41393</v>
      </c>
      <c r="E8092" s="6" t="str">
        <f>VLOOKUP(C8092,relationships!$A$2:$B$25,2,0)</f>
        <v>Chị em gái</v>
      </c>
      <c r="G8092" s="12" t="s">
        <v>41242</v>
      </c>
      <c r="H8092" s="11" t="s">
        <v>41392</v>
      </c>
      <c r="I8092" t="s">
        <v>25156</v>
      </c>
    </row>
    <row r="8093" spans="1:9">
      <c r="A8093" s="13" t="s">
        <v>41394</v>
      </c>
      <c r="B8093" s="14" t="s">
        <v>41395</v>
      </c>
      <c r="C8093" s="14" t="s">
        <v>16415</v>
      </c>
      <c r="D8093" s="14" t="s">
        <v>41396</v>
      </c>
      <c r="E8093" s="6" t="str">
        <f>VLOOKUP(C8093,relationships!$A$2:$B$25,2,0)</f>
        <v>Tôi</v>
      </c>
      <c r="G8093" s="14" t="s">
        <v>41395</v>
      </c>
      <c r="H8093" s="13" t="s">
        <v>41394</v>
      </c>
      <c r="I8093" t="s">
        <v>25150</v>
      </c>
    </row>
    <row r="8094" spans="1:9">
      <c r="A8094" s="11" t="s">
        <v>41397</v>
      </c>
      <c r="B8094" s="12" t="s">
        <v>21200</v>
      </c>
      <c r="C8094" s="12" t="s">
        <v>16360</v>
      </c>
      <c r="D8094" s="12" t="s">
        <v>41398</v>
      </c>
      <c r="E8094" s="6" t="str">
        <f>VLOOKUP(C8094,relationships!$A$2:$B$25,2,0)</f>
        <v>Chị em gái</v>
      </c>
      <c r="G8094" s="12" t="s">
        <v>21200</v>
      </c>
      <c r="H8094" s="11" t="s">
        <v>41397</v>
      </c>
      <c r="I8094" t="s">
        <v>25156</v>
      </c>
    </row>
    <row r="8095" spans="1:9">
      <c r="A8095" s="13" t="s">
        <v>41399</v>
      </c>
      <c r="B8095" s="14" t="s">
        <v>41400</v>
      </c>
      <c r="C8095" s="14" t="s">
        <v>16360</v>
      </c>
      <c r="D8095" s="14" t="s">
        <v>41401</v>
      </c>
      <c r="E8095" s="6" t="str">
        <f>VLOOKUP(C8095,relationships!$A$2:$B$25,2,0)</f>
        <v>Chị em gái</v>
      </c>
      <c r="G8095" s="14" t="s">
        <v>41400</v>
      </c>
      <c r="H8095" s="13" t="s">
        <v>41399</v>
      </c>
      <c r="I8095" t="s">
        <v>25156</v>
      </c>
    </row>
    <row r="8096" spans="1:9">
      <c r="A8096" s="11" t="s">
        <v>41402</v>
      </c>
      <c r="B8096" s="12" t="s">
        <v>41403</v>
      </c>
      <c r="C8096" s="12" t="s">
        <v>16415</v>
      </c>
      <c r="D8096" s="12" t="s">
        <v>41404</v>
      </c>
      <c r="E8096" s="6" t="str">
        <f>VLOOKUP(C8096,relationships!$A$2:$B$25,2,0)</f>
        <v>Tôi</v>
      </c>
      <c r="G8096" s="12" t="s">
        <v>41403</v>
      </c>
      <c r="H8096" s="11" t="s">
        <v>41402</v>
      </c>
      <c r="I8096" t="s">
        <v>25150</v>
      </c>
    </row>
    <row r="8097" spans="1:9">
      <c r="A8097" s="13" t="s">
        <v>41405</v>
      </c>
      <c r="B8097" s="14" t="s">
        <v>41406</v>
      </c>
      <c r="C8097" s="14" t="s">
        <v>16593</v>
      </c>
      <c r="D8097" s="14" t="s">
        <v>41407</v>
      </c>
      <c r="E8097" s="6" t="str">
        <f>VLOOKUP(C8097,relationships!$A$2:$B$25,2,0)</f>
        <v>Vợ</v>
      </c>
      <c r="G8097" s="14" t="s">
        <v>41406</v>
      </c>
      <c r="H8097" s="13" t="s">
        <v>41405</v>
      </c>
      <c r="I8097" t="s">
        <v>25154</v>
      </c>
    </row>
    <row r="8098" spans="1:9">
      <c r="A8098" s="11" t="s">
        <v>41408</v>
      </c>
      <c r="B8098" s="12" t="s">
        <v>41409</v>
      </c>
      <c r="C8098" s="12" t="s">
        <v>19846</v>
      </c>
      <c r="D8098" s="12" t="s">
        <v>41410</v>
      </c>
      <c r="E8098" s="6" t="str">
        <f>VLOOKUP(C8098,relationships!$A$2:$B$25,2,0)</f>
        <v>Mẹ</v>
      </c>
      <c r="G8098" s="12" t="s">
        <v>41409</v>
      </c>
      <c r="H8098" s="11" t="s">
        <v>41408</v>
      </c>
      <c r="I8098" t="s">
        <v>25153</v>
      </c>
    </row>
    <row r="8099" spans="1:9">
      <c r="A8099" s="13" t="s">
        <v>41411</v>
      </c>
      <c r="B8099" s="14" t="s">
        <v>20887</v>
      </c>
      <c r="C8099" s="14" t="s">
        <v>19846</v>
      </c>
      <c r="D8099" s="14" t="s">
        <v>41412</v>
      </c>
      <c r="E8099" s="6" t="str">
        <f>VLOOKUP(C8099,relationships!$A$2:$B$25,2,0)</f>
        <v>Mẹ</v>
      </c>
      <c r="G8099" s="14" t="s">
        <v>20887</v>
      </c>
      <c r="H8099" s="13" t="s">
        <v>41411</v>
      </c>
      <c r="I8099" t="s">
        <v>25153</v>
      </c>
    </row>
    <row r="8100" spans="1:9">
      <c r="A8100" s="11" t="s">
        <v>20720</v>
      </c>
      <c r="B8100" s="12" t="s">
        <v>19990</v>
      </c>
      <c r="C8100" s="12" t="s">
        <v>23283</v>
      </c>
      <c r="D8100" s="12" t="s">
        <v>41413</v>
      </c>
      <c r="E8100" s="6" t="str">
        <f>VLOOKUP(C8100,relationships!$A$2:$B$25,2,0)</f>
        <v>Cô, Dì, O, Mợ, Thím</v>
      </c>
      <c r="G8100" s="12" t="s">
        <v>19990</v>
      </c>
      <c r="H8100" s="11" t="s">
        <v>20720</v>
      </c>
      <c r="I8100" t="s">
        <v>25239</v>
      </c>
    </row>
    <row r="8101" spans="1:9">
      <c r="A8101" s="13" t="s">
        <v>41414</v>
      </c>
      <c r="B8101" s="14" t="s">
        <v>41415</v>
      </c>
      <c r="C8101" s="14" t="s">
        <v>16343</v>
      </c>
      <c r="D8101" s="14" t="s">
        <v>41416</v>
      </c>
      <c r="E8101" s="6" t="str">
        <f>VLOOKUP(C8101,relationships!$A$2:$B$25,2,0)</f>
        <v>Bạn gái</v>
      </c>
      <c r="G8101" s="14" t="s">
        <v>41415</v>
      </c>
      <c r="H8101" s="13" t="s">
        <v>41414</v>
      </c>
      <c r="I8101" t="s">
        <v>25151</v>
      </c>
    </row>
    <row r="8102" spans="1:9">
      <c r="A8102" s="11" t="s">
        <v>41417</v>
      </c>
      <c r="B8102" s="12" t="s">
        <v>21200</v>
      </c>
      <c r="C8102" s="12" t="s">
        <v>16360</v>
      </c>
      <c r="D8102" s="12" t="s">
        <v>41418</v>
      </c>
      <c r="E8102" s="6" t="str">
        <f>VLOOKUP(C8102,relationships!$A$2:$B$25,2,0)</f>
        <v>Chị em gái</v>
      </c>
      <c r="G8102" s="12" t="s">
        <v>21200</v>
      </c>
      <c r="H8102" s="11" t="s">
        <v>41417</v>
      </c>
      <c r="I8102" t="s">
        <v>25156</v>
      </c>
    </row>
    <row r="8103" spans="1:9">
      <c r="A8103" s="13" t="s">
        <v>41419</v>
      </c>
      <c r="B8103" s="14" t="s">
        <v>41420</v>
      </c>
      <c r="C8103" s="14" t="s">
        <v>16343</v>
      </c>
      <c r="D8103" s="14" t="s">
        <v>41421</v>
      </c>
      <c r="E8103" s="6" t="str">
        <f>VLOOKUP(C8103,relationships!$A$2:$B$25,2,0)</f>
        <v>Bạn gái</v>
      </c>
      <c r="G8103" s="14" t="s">
        <v>41420</v>
      </c>
      <c r="H8103" s="13" t="s">
        <v>41419</v>
      </c>
      <c r="I8103" t="s">
        <v>25151</v>
      </c>
    </row>
    <row r="8104" spans="1:9">
      <c r="A8104" s="11" t="s">
        <v>41422</v>
      </c>
      <c r="B8104" s="12" t="s">
        <v>41423</v>
      </c>
      <c r="C8104" s="12" t="s">
        <v>16428</v>
      </c>
      <c r="D8104" s="12" t="s">
        <v>41424</v>
      </c>
      <c r="E8104" s="6" t="str">
        <f>VLOOKUP(C8104,relationships!$A$2:$B$25,2,0)</f>
        <v>Bạn bè</v>
      </c>
      <c r="G8104" s="12" t="s">
        <v>41423</v>
      </c>
      <c r="H8104" s="11" t="s">
        <v>41422</v>
      </c>
      <c r="I8104" t="s">
        <v>25152</v>
      </c>
    </row>
    <row r="8105" spans="1:9">
      <c r="A8105" s="13" t="s">
        <v>41425</v>
      </c>
      <c r="B8105" s="14" t="s">
        <v>41426</v>
      </c>
      <c r="C8105" s="14" t="s">
        <v>16415</v>
      </c>
      <c r="D8105" s="14" t="s">
        <v>41427</v>
      </c>
      <c r="E8105" s="6" t="str">
        <f>VLOOKUP(C8105,relationships!$A$2:$B$25,2,0)</f>
        <v>Tôi</v>
      </c>
      <c r="G8105" s="14" t="s">
        <v>41426</v>
      </c>
      <c r="H8105" s="13" t="s">
        <v>41425</v>
      </c>
      <c r="I8105" t="s">
        <v>25150</v>
      </c>
    </row>
    <row r="8106" spans="1:9">
      <c r="A8106" s="11" t="s">
        <v>41428</v>
      </c>
      <c r="B8106" s="12" t="s">
        <v>41429</v>
      </c>
      <c r="C8106" s="12" t="s">
        <v>19846</v>
      </c>
      <c r="D8106" s="12" t="s">
        <v>41430</v>
      </c>
      <c r="E8106" s="6" t="str">
        <f>VLOOKUP(C8106,relationships!$A$2:$B$25,2,0)</f>
        <v>Mẹ</v>
      </c>
      <c r="G8106" s="12" t="s">
        <v>41429</v>
      </c>
      <c r="H8106" s="11" t="s">
        <v>41428</v>
      </c>
      <c r="I8106" t="s">
        <v>25153</v>
      </c>
    </row>
    <row r="8107" spans="1:9">
      <c r="A8107" s="13" t="s">
        <v>41431</v>
      </c>
      <c r="B8107" s="14" t="s">
        <v>41432</v>
      </c>
      <c r="C8107" s="14" t="s">
        <v>16415</v>
      </c>
      <c r="D8107" s="14" t="s">
        <v>41433</v>
      </c>
      <c r="E8107" s="6" t="str">
        <f>VLOOKUP(C8107,relationships!$A$2:$B$25,2,0)</f>
        <v>Tôi</v>
      </c>
      <c r="G8107" s="14" t="s">
        <v>41432</v>
      </c>
      <c r="H8107" s="13" t="s">
        <v>41431</v>
      </c>
      <c r="I8107" t="s">
        <v>25150</v>
      </c>
    </row>
    <row r="8108" spans="1:9">
      <c r="A8108" s="11" t="s">
        <v>41434</v>
      </c>
      <c r="B8108" s="12" t="s">
        <v>41435</v>
      </c>
      <c r="C8108" s="12" t="s">
        <v>16415</v>
      </c>
      <c r="D8108" s="12" t="s">
        <v>41436</v>
      </c>
      <c r="E8108" s="6" t="str">
        <f>VLOOKUP(C8108,relationships!$A$2:$B$25,2,0)</f>
        <v>Tôi</v>
      </c>
      <c r="G8108" s="12" t="s">
        <v>41435</v>
      </c>
      <c r="H8108" s="11" t="s">
        <v>41434</v>
      </c>
      <c r="I8108" t="s">
        <v>25150</v>
      </c>
    </row>
    <row r="8109" spans="1:9">
      <c r="A8109" s="13" t="s">
        <v>41437</v>
      </c>
      <c r="B8109" s="14" t="s">
        <v>41438</v>
      </c>
      <c r="C8109" s="14" t="s">
        <v>19846</v>
      </c>
      <c r="D8109" s="14" t="s">
        <v>41439</v>
      </c>
      <c r="E8109" s="6" t="str">
        <f>VLOOKUP(C8109,relationships!$A$2:$B$25,2,0)</f>
        <v>Mẹ</v>
      </c>
      <c r="G8109" s="14" t="s">
        <v>41438</v>
      </c>
      <c r="H8109" s="13" t="s">
        <v>41437</v>
      </c>
      <c r="I8109" t="s">
        <v>25153</v>
      </c>
    </row>
    <row r="8110" spans="1:9">
      <c r="A8110" s="11" t="s">
        <v>41440</v>
      </c>
      <c r="B8110" s="12" t="s">
        <v>41441</v>
      </c>
      <c r="C8110" s="12" t="s">
        <v>22260</v>
      </c>
      <c r="D8110" s="12" t="s">
        <v>41442</v>
      </c>
      <c r="E8110" s="6" t="str">
        <f>VLOOKUP(C8110,relationships!$A$2:$B$25,2,0)</f>
        <v>Bạn trai</v>
      </c>
      <c r="G8110" s="12" t="s">
        <v>41441</v>
      </c>
      <c r="H8110" s="11" t="s">
        <v>41440</v>
      </c>
      <c r="I8110" t="s">
        <v>25233</v>
      </c>
    </row>
    <row r="8111" spans="1:9">
      <c r="A8111" s="13" t="s">
        <v>20736</v>
      </c>
      <c r="B8111" s="14" t="s">
        <v>20735</v>
      </c>
      <c r="C8111" s="14" t="s">
        <v>16428</v>
      </c>
      <c r="D8111" s="14" t="s">
        <v>41443</v>
      </c>
      <c r="E8111" s="6" t="str">
        <f>VLOOKUP(C8111,relationships!$A$2:$B$25,2,0)</f>
        <v>Bạn bè</v>
      </c>
      <c r="G8111" s="14" t="s">
        <v>20735</v>
      </c>
      <c r="H8111" s="13" t="s">
        <v>20736</v>
      </c>
      <c r="I8111" t="s">
        <v>25152</v>
      </c>
    </row>
    <row r="8112" spans="1:9">
      <c r="A8112" s="11" t="s">
        <v>41444</v>
      </c>
      <c r="B8112" s="12" t="s">
        <v>41445</v>
      </c>
      <c r="C8112" s="12" t="s">
        <v>16593</v>
      </c>
      <c r="D8112" s="12" t="s">
        <v>41446</v>
      </c>
      <c r="E8112" s="6" t="str">
        <f>VLOOKUP(C8112,relationships!$A$2:$B$25,2,0)</f>
        <v>Vợ</v>
      </c>
      <c r="G8112" s="12" t="s">
        <v>41445</v>
      </c>
      <c r="H8112" s="11" t="s">
        <v>41444</v>
      </c>
      <c r="I8112" t="s">
        <v>25154</v>
      </c>
    </row>
    <row r="8113" spans="1:9">
      <c r="A8113" s="13" t="s">
        <v>41447</v>
      </c>
      <c r="B8113" s="14" t="s">
        <v>41448</v>
      </c>
      <c r="C8113" s="14" t="s">
        <v>16343</v>
      </c>
      <c r="D8113" s="14" t="s">
        <v>41449</v>
      </c>
      <c r="E8113" s="6" t="str">
        <f>VLOOKUP(C8113,relationships!$A$2:$B$25,2,0)</f>
        <v>Bạn gái</v>
      </c>
      <c r="G8113" s="14" t="s">
        <v>41448</v>
      </c>
      <c r="H8113" s="13" t="s">
        <v>41447</v>
      </c>
      <c r="I8113" t="s">
        <v>25151</v>
      </c>
    </row>
    <row r="8114" spans="1:9">
      <c r="A8114" s="11" t="s">
        <v>41450</v>
      </c>
      <c r="B8114" s="12" t="s">
        <v>41451</v>
      </c>
      <c r="C8114" s="12" t="s">
        <v>16360</v>
      </c>
      <c r="D8114" s="12" t="s">
        <v>41452</v>
      </c>
      <c r="E8114" s="6" t="str">
        <f>VLOOKUP(C8114,relationships!$A$2:$B$25,2,0)</f>
        <v>Chị em gái</v>
      </c>
      <c r="G8114" s="12" t="s">
        <v>41451</v>
      </c>
      <c r="H8114" s="11" t="s">
        <v>41450</v>
      </c>
      <c r="I8114" t="s">
        <v>25156</v>
      </c>
    </row>
    <row r="8115" spans="1:9">
      <c r="A8115" s="13" t="s">
        <v>41453</v>
      </c>
      <c r="B8115" s="14" t="s">
        <v>41454</v>
      </c>
      <c r="C8115" s="14" t="s">
        <v>16415</v>
      </c>
      <c r="D8115" s="14" t="s">
        <v>41455</v>
      </c>
      <c r="E8115" s="6" t="str">
        <f>VLOOKUP(C8115,relationships!$A$2:$B$25,2,0)</f>
        <v>Tôi</v>
      </c>
      <c r="G8115" s="14" t="s">
        <v>41454</v>
      </c>
      <c r="H8115" s="13" t="s">
        <v>41453</v>
      </c>
      <c r="I8115" t="s">
        <v>25150</v>
      </c>
    </row>
    <row r="8116" spans="1:9">
      <c r="A8116" s="11" t="s">
        <v>41456</v>
      </c>
      <c r="B8116" s="12" t="s">
        <v>41457</v>
      </c>
      <c r="C8116" s="12" t="s">
        <v>16428</v>
      </c>
      <c r="D8116" s="12" t="s">
        <v>41458</v>
      </c>
      <c r="E8116" s="6" t="str">
        <f>VLOOKUP(C8116,relationships!$A$2:$B$25,2,0)</f>
        <v>Bạn bè</v>
      </c>
      <c r="G8116" s="12" t="s">
        <v>41457</v>
      </c>
      <c r="H8116" s="11" t="s">
        <v>41456</v>
      </c>
      <c r="I8116" t="s">
        <v>25152</v>
      </c>
    </row>
    <row r="8117" spans="1:9">
      <c r="A8117" s="13" t="s">
        <v>41459</v>
      </c>
      <c r="B8117" s="14" t="s">
        <v>41460</v>
      </c>
      <c r="C8117" s="14" t="s">
        <v>16360</v>
      </c>
      <c r="D8117" s="14" t="s">
        <v>41461</v>
      </c>
      <c r="E8117" s="6" t="str">
        <f>VLOOKUP(C8117,relationships!$A$2:$B$25,2,0)</f>
        <v>Chị em gái</v>
      </c>
      <c r="G8117" s="14" t="s">
        <v>41460</v>
      </c>
      <c r="H8117" s="13" t="s">
        <v>41459</v>
      </c>
      <c r="I8117" t="s">
        <v>25156</v>
      </c>
    </row>
    <row r="8118" spans="1:9">
      <c r="A8118" s="11" t="s">
        <v>41462</v>
      </c>
      <c r="B8118" s="12" t="s">
        <v>41463</v>
      </c>
      <c r="C8118" s="12" t="s">
        <v>16343</v>
      </c>
      <c r="D8118" s="12" t="s">
        <v>41464</v>
      </c>
      <c r="E8118" s="6" t="str">
        <f>VLOOKUP(C8118,relationships!$A$2:$B$25,2,0)</f>
        <v>Bạn gái</v>
      </c>
      <c r="G8118" s="12" t="s">
        <v>41463</v>
      </c>
      <c r="H8118" s="11" t="s">
        <v>41462</v>
      </c>
      <c r="I8118" t="s">
        <v>25151</v>
      </c>
    </row>
    <row r="8119" spans="1:9">
      <c r="A8119" s="13" t="s">
        <v>41465</v>
      </c>
      <c r="B8119" s="14" t="s">
        <v>41466</v>
      </c>
      <c r="C8119" s="14" t="s">
        <v>19846</v>
      </c>
      <c r="D8119" s="14" t="s">
        <v>41467</v>
      </c>
      <c r="E8119" s="6" t="str">
        <f>VLOOKUP(C8119,relationships!$A$2:$B$25,2,0)</f>
        <v>Mẹ</v>
      </c>
      <c r="G8119" s="14" t="s">
        <v>41466</v>
      </c>
      <c r="H8119" s="13" t="s">
        <v>41465</v>
      </c>
      <c r="I8119" t="s">
        <v>25153</v>
      </c>
    </row>
    <row r="8120" spans="1:9">
      <c r="A8120" s="11" t="s">
        <v>41468</v>
      </c>
      <c r="B8120" s="12" t="s">
        <v>41469</v>
      </c>
      <c r="C8120" s="12" t="s">
        <v>16360</v>
      </c>
      <c r="D8120" s="12" t="s">
        <v>41470</v>
      </c>
      <c r="E8120" s="6" t="str">
        <f>VLOOKUP(C8120,relationships!$A$2:$B$25,2,0)</f>
        <v>Chị em gái</v>
      </c>
      <c r="G8120" s="12" t="s">
        <v>41469</v>
      </c>
      <c r="H8120" s="11" t="s">
        <v>41468</v>
      </c>
      <c r="I8120" t="s">
        <v>25156</v>
      </c>
    </row>
    <row r="8121" spans="1:9">
      <c r="A8121" s="13" t="s">
        <v>41471</v>
      </c>
      <c r="B8121" s="14" t="s">
        <v>41472</v>
      </c>
      <c r="C8121" s="14" t="s">
        <v>19846</v>
      </c>
      <c r="D8121" s="14" t="s">
        <v>41473</v>
      </c>
      <c r="E8121" s="6" t="str">
        <f>VLOOKUP(C8121,relationships!$A$2:$B$25,2,0)</f>
        <v>Mẹ</v>
      </c>
      <c r="G8121" s="14" t="s">
        <v>41472</v>
      </c>
      <c r="H8121" s="13" t="s">
        <v>41471</v>
      </c>
      <c r="I8121" t="s">
        <v>25153</v>
      </c>
    </row>
    <row r="8122" spans="1:9">
      <c r="A8122" s="11" t="s">
        <v>20892</v>
      </c>
      <c r="B8122" s="12" t="s">
        <v>20891</v>
      </c>
      <c r="C8122" s="12" t="s">
        <v>19846</v>
      </c>
      <c r="D8122" s="12" t="s">
        <v>41474</v>
      </c>
      <c r="E8122" s="6" t="str">
        <f>VLOOKUP(C8122,relationships!$A$2:$B$25,2,0)</f>
        <v>Mẹ</v>
      </c>
      <c r="G8122" s="12" t="s">
        <v>20891</v>
      </c>
      <c r="H8122" s="11" t="s">
        <v>20892</v>
      </c>
      <c r="I8122" t="s">
        <v>25153</v>
      </c>
    </row>
    <row r="8123" spans="1:9">
      <c r="A8123" s="13" t="s">
        <v>41475</v>
      </c>
      <c r="B8123" s="14" t="s">
        <v>41476</v>
      </c>
      <c r="C8123" s="14" t="s">
        <v>16593</v>
      </c>
      <c r="D8123" s="14" t="s">
        <v>41477</v>
      </c>
      <c r="E8123" s="6" t="str">
        <f>VLOOKUP(C8123,relationships!$A$2:$B$25,2,0)</f>
        <v>Vợ</v>
      </c>
      <c r="G8123" s="14" t="s">
        <v>41476</v>
      </c>
      <c r="H8123" s="13" t="s">
        <v>41475</v>
      </c>
      <c r="I8123" t="s">
        <v>25154</v>
      </c>
    </row>
    <row r="8124" spans="1:9">
      <c r="A8124" s="11" t="s">
        <v>20009</v>
      </c>
      <c r="B8124" s="12" t="s">
        <v>20008</v>
      </c>
      <c r="C8124" s="12" t="s">
        <v>16428</v>
      </c>
      <c r="D8124" s="12" t="s">
        <v>41478</v>
      </c>
      <c r="E8124" s="6" t="str">
        <f>VLOOKUP(C8124,relationships!$A$2:$B$25,2,0)</f>
        <v>Bạn bè</v>
      </c>
      <c r="G8124" s="12" t="s">
        <v>20008</v>
      </c>
      <c r="H8124" s="11" t="s">
        <v>20009</v>
      </c>
      <c r="I8124" t="s">
        <v>25152</v>
      </c>
    </row>
    <row r="8125" spans="1:9">
      <c r="A8125" s="13" t="s">
        <v>41479</v>
      </c>
      <c r="B8125" s="14" t="s">
        <v>41480</v>
      </c>
      <c r="C8125" s="14" t="s">
        <v>22260</v>
      </c>
      <c r="D8125" s="14" t="s">
        <v>41481</v>
      </c>
      <c r="E8125" s="6" t="str">
        <f>VLOOKUP(C8125,relationships!$A$2:$B$25,2,0)</f>
        <v>Bạn trai</v>
      </c>
      <c r="G8125" s="14" t="s">
        <v>41480</v>
      </c>
      <c r="H8125" s="13" t="s">
        <v>41479</v>
      </c>
      <c r="I8125" t="s">
        <v>25233</v>
      </c>
    </row>
    <row r="8126" spans="1:9">
      <c r="A8126" s="11" t="s">
        <v>41482</v>
      </c>
      <c r="B8126" s="12" t="s">
        <v>41483</v>
      </c>
      <c r="C8126" s="12" t="s">
        <v>16343</v>
      </c>
      <c r="D8126" s="12" t="s">
        <v>41484</v>
      </c>
      <c r="E8126" s="6" t="str">
        <f>VLOOKUP(C8126,relationships!$A$2:$B$25,2,0)</f>
        <v>Bạn gái</v>
      </c>
      <c r="G8126" s="12" t="s">
        <v>41483</v>
      </c>
      <c r="H8126" s="11" t="s">
        <v>41482</v>
      </c>
      <c r="I8126" t="s">
        <v>25151</v>
      </c>
    </row>
    <row r="8127" spans="1:9">
      <c r="A8127" s="13" t="s">
        <v>41485</v>
      </c>
      <c r="B8127" s="14" t="s">
        <v>41486</v>
      </c>
      <c r="C8127" s="14" t="s">
        <v>19846</v>
      </c>
      <c r="D8127" s="14" t="s">
        <v>41487</v>
      </c>
      <c r="E8127" s="6" t="str">
        <f>VLOOKUP(C8127,relationships!$A$2:$B$25,2,0)</f>
        <v>Mẹ</v>
      </c>
      <c r="G8127" s="14" t="s">
        <v>41486</v>
      </c>
      <c r="H8127" s="13" t="s">
        <v>41485</v>
      </c>
      <c r="I8127" t="s">
        <v>25153</v>
      </c>
    </row>
    <row r="8128" spans="1:9">
      <c r="A8128" s="11" t="s">
        <v>41488</v>
      </c>
      <c r="B8128" s="12" t="s">
        <v>41489</v>
      </c>
      <c r="C8128" s="12" t="s">
        <v>19846</v>
      </c>
      <c r="D8128" s="12" t="s">
        <v>41490</v>
      </c>
      <c r="E8128" s="6" t="str">
        <f>VLOOKUP(C8128,relationships!$A$2:$B$25,2,0)</f>
        <v>Mẹ</v>
      </c>
      <c r="G8128" s="12" t="s">
        <v>41489</v>
      </c>
      <c r="H8128" s="11" t="s">
        <v>41488</v>
      </c>
      <c r="I8128" t="s">
        <v>25153</v>
      </c>
    </row>
    <row r="8129" spans="1:9">
      <c r="A8129" s="13" t="s">
        <v>41491</v>
      </c>
      <c r="B8129" s="14" t="s">
        <v>21200</v>
      </c>
      <c r="C8129" s="14" t="s">
        <v>16360</v>
      </c>
      <c r="D8129" s="14" t="s">
        <v>41492</v>
      </c>
      <c r="E8129" s="6" t="str">
        <f>VLOOKUP(C8129,relationships!$A$2:$B$25,2,0)</f>
        <v>Chị em gái</v>
      </c>
      <c r="G8129" s="14" t="s">
        <v>21200</v>
      </c>
      <c r="H8129" s="13" t="s">
        <v>41491</v>
      </c>
      <c r="I8129" t="s">
        <v>25156</v>
      </c>
    </row>
    <row r="8130" spans="1:9">
      <c r="A8130" s="11" t="s">
        <v>41493</v>
      </c>
      <c r="B8130" s="12" t="s">
        <v>41494</v>
      </c>
      <c r="C8130" s="12" t="s">
        <v>16428</v>
      </c>
      <c r="D8130" s="12" t="s">
        <v>41495</v>
      </c>
      <c r="E8130" s="6" t="str">
        <f>VLOOKUP(C8130,relationships!$A$2:$B$25,2,0)</f>
        <v>Bạn bè</v>
      </c>
      <c r="G8130" s="12" t="s">
        <v>41494</v>
      </c>
      <c r="H8130" s="11" t="s">
        <v>41493</v>
      </c>
      <c r="I8130" t="s">
        <v>25152</v>
      </c>
    </row>
    <row r="8131" spans="1:9">
      <c r="A8131" s="13" t="s">
        <v>41496</v>
      </c>
      <c r="B8131" s="14" t="s">
        <v>41480</v>
      </c>
      <c r="C8131" s="14" t="s">
        <v>16415</v>
      </c>
      <c r="D8131" s="14" t="s">
        <v>41497</v>
      </c>
      <c r="E8131" s="6" t="str">
        <f>VLOOKUP(C8131,relationships!$A$2:$B$25,2,0)</f>
        <v>Tôi</v>
      </c>
      <c r="G8131" s="14" t="s">
        <v>41480</v>
      </c>
      <c r="H8131" s="13" t="s">
        <v>41496</v>
      </c>
      <c r="I8131" t="s">
        <v>25150</v>
      </c>
    </row>
    <row r="8132" spans="1:9">
      <c r="A8132" s="11" t="s">
        <v>41498</v>
      </c>
      <c r="B8132" s="12" t="s">
        <v>41499</v>
      </c>
      <c r="C8132" s="12" t="s">
        <v>22367</v>
      </c>
      <c r="D8132" s="12" t="s">
        <v>41500</v>
      </c>
      <c r="E8132" s="6" t="str">
        <f>VLOOKUP(C8132,relationships!$A$2:$B$25,2,0)</f>
        <v>Chồng</v>
      </c>
      <c r="G8132" s="12" t="s">
        <v>41499</v>
      </c>
      <c r="H8132" s="11" t="s">
        <v>41498</v>
      </c>
      <c r="I8132" t="s">
        <v>25159</v>
      </c>
    </row>
    <row r="8133" spans="1:9">
      <c r="A8133" s="13" t="s">
        <v>41501</v>
      </c>
      <c r="B8133" s="14" t="s">
        <v>41502</v>
      </c>
      <c r="C8133" s="14" t="s">
        <v>19846</v>
      </c>
      <c r="D8133" s="14" t="s">
        <v>41503</v>
      </c>
      <c r="E8133" s="6" t="str">
        <f>VLOOKUP(C8133,relationships!$A$2:$B$25,2,0)</f>
        <v>Mẹ</v>
      </c>
      <c r="G8133" s="14" t="s">
        <v>41502</v>
      </c>
      <c r="H8133" s="13" t="s">
        <v>41501</v>
      </c>
      <c r="I8133" t="s">
        <v>25153</v>
      </c>
    </row>
    <row r="8134" spans="1:9">
      <c r="A8134" s="11" t="s">
        <v>41504</v>
      </c>
      <c r="B8134" s="12" t="s">
        <v>41505</v>
      </c>
      <c r="C8134" s="12" t="s">
        <v>16415</v>
      </c>
      <c r="D8134" s="12" t="s">
        <v>41506</v>
      </c>
      <c r="E8134" s="6" t="str">
        <f>VLOOKUP(C8134,relationships!$A$2:$B$25,2,0)</f>
        <v>Tôi</v>
      </c>
      <c r="G8134" s="12" t="s">
        <v>41505</v>
      </c>
      <c r="H8134" s="11" t="s">
        <v>41504</v>
      </c>
      <c r="I8134" t="s">
        <v>25150</v>
      </c>
    </row>
    <row r="8135" spans="1:9">
      <c r="A8135" s="13" t="s">
        <v>41507</v>
      </c>
      <c r="B8135" s="14" t="s">
        <v>41508</v>
      </c>
      <c r="C8135" s="14" t="s">
        <v>19846</v>
      </c>
      <c r="D8135" s="14" t="s">
        <v>41509</v>
      </c>
      <c r="E8135" s="6" t="str">
        <f>VLOOKUP(C8135,relationships!$A$2:$B$25,2,0)</f>
        <v>Mẹ</v>
      </c>
      <c r="G8135" s="14" t="s">
        <v>41508</v>
      </c>
      <c r="H8135" s="13" t="s">
        <v>41507</v>
      </c>
      <c r="I8135" t="s">
        <v>25153</v>
      </c>
    </row>
    <row r="8136" spans="1:9">
      <c r="A8136" s="11" t="s">
        <v>20013</v>
      </c>
      <c r="B8136" s="12" t="s">
        <v>20012</v>
      </c>
      <c r="C8136" s="12" t="s">
        <v>16593</v>
      </c>
      <c r="D8136" s="12" t="s">
        <v>41510</v>
      </c>
      <c r="E8136" s="6" t="str">
        <f>VLOOKUP(C8136,relationships!$A$2:$B$25,2,0)</f>
        <v>Vợ</v>
      </c>
      <c r="G8136" s="12" t="s">
        <v>20012</v>
      </c>
      <c r="H8136" s="11" t="s">
        <v>20013</v>
      </c>
      <c r="I8136" t="s">
        <v>25154</v>
      </c>
    </row>
    <row r="8137" spans="1:9">
      <c r="A8137" s="13" t="s">
        <v>41511</v>
      </c>
      <c r="B8137" s="14" t="s">
        <v>41512</v>
      </c>
      <c r="C8137" s="14" t="s">
        <v>22260</v>
      </c>
      <c r="D8137" s="14" t="s">
        <v>41513</v>
      </c>
      <c r="E8137" s="6" t="str">
        <f>VLOOKUP(C8137,relationships!$A$2:$B$25,2,0)</f>
        <v>Bạn trai</v>
      </c>
      <c r="G8137" s="14" t="s">
        <v>41512</v>
      </c>
      <c r="H8137" s="13" t="s">
        <v>41511</v>
      </c>
      <c r="I8137" t="s">
        <v>25233</v>
      </c>
    </row>
    <row r="8138" spans="1:9">
      <c r="A8138" s="11" t="s">
        <v>41514</v>
      </c>
      <c r="B8138" s="12" t="s">
        <v>41515</v>
      </c>
      <c r="C8138" s="12" t="s">
        <v>16415</v>
      </c>
      <c r="D8138" s="12" t="s">
        <v>41516</v>
      </c>
      <c r="E8138" s="6" t="str">
        <f>VLOOKUP(C8138,relationships!$A$2:$B$25,2,0)</f>
        <v>Tôi</v>
      </c>
      <c r="G8138" s="12" t="s">
        <v>41515</v>
      </c>
      <c r="H8138" s="11" t="s">
        <v>41514</v>
      </c>
      <c r="I8138" t="s">
        <v>25150</v>
      </c>
    </row>
    <row r="8139" spans="1:9">
      <c r="A8139" s="13" t="s">
        <v>41517</v>
      </c>
      <c r="B8139" s="14" t="s">
        <v>41518</v>
      </c>
      <c r="C8139" s="14" t="s">
        <v>16415</v>
      </c>
      <c r="D8139" s="14" t="s">
        <v>41519</v>
      </c>
      <c r="E8139" s="6" t="str">
        <f>VLOOKUP(C8139,relationships!$A$2:$B$25,2,0)</f>
        <v>Tôi</v>
      </c>
      <c r="G8139" s="14" t="s">
        <v>41518</v>
      </c>
      <c r="H8139" s="13" t="s">
        <v>41517</v>
      </c>
      <c r="I8139" t="s">
        <v>25150</v>
      </c>
    </row>
    <row r="8140" spans="1:9">
      <c r="A8140" s="11" t="s">
        <v>41520</v>
      </c>
      <c r="B8140" s="12" t="s">
        <v>41379</v>
      </c>
      <c r="C8140" s="12" t="s">
        <v>16360</v>
      </c>
      <c r="D8140" s="12" t="s">
        <v>41521</v>
      </c>
      <c r="E8140" s="6" t="str">
        <f>VLOOKUP(C8140,relationships!$A$2:$B$25,2,0)</f>
        <v>Chị em gái</v>
      </c>
      <c r="G8140" s="12" t="s">
        <v>41379</v>
      </c>
      <c r="H8140" s="11" t="s">
        <v>41520</v>
      </c>
      <c r="I8140" t="s">
        <v>25156</v>
      </c>
    </row>
    <row r="8141" spans="1:9">
      <c r="A8141" s="13" t="s">
        <v>41522</v>
      </c>
      <c r="B8141" s="14" t="s">
        <v>41523</v>
      </c>
      <c r="C8141" s="14" t="s">
        <v>16360</v>
      </c>
      <c r="D8141" s="14" t="s">
        <v>41524</v>
      </c>
      <c r="E8141" s="6" t="str">
        <f>VLOOKUP(C8141,relationships!$A$2:$B$25,2,0)</f>
        <v>Chị em gái</v>
      </c>
      <c r="G8141" s="14" t="s">
        <v>41523</v>
      </c>
      <c r="H8141" s="13" t="s">
        <v>41522</v>
      </c>
      <c r="I8141" t="s">
        <v>25156</v>
      </c>
    </row>
    <row r="8142" spans="1:9">
      <c r="A8142" s="11" t="s">
        <v>41525</v>
      </c>
      <c r="B8142" s="12" t="s">
        <v>41526</v>
      </c>
      <c r="C8142" s="12" t="s">
        <v>22260</v>
      </c>
      <c r="D8142" s="12" t="s">
        <v>41527</v>
      </c>
      <c r="E8142" s="6" t="str">
        <f>VLOOKUP(C8142,relationships!$A$2:$B$25,2,0)</f>
        <v>Bạn trai</v>
      </c>
      <c r="G8142" s="12" t="s">
        <v>41526</v>
      </c>
      <c r="H8142" s="11" t="s">
        <v>41525</v>
      </c>
      <c r="I8142" t="s">
        <v>25233</v>
      </c>
    </row>
    <row r="8143" spans="1:9">
      <c r="A8143" s="13" t="s">
        <v>41528</v>
      </c>
      <c r="B8143" s="14" t="s">
        <v>41529</v>
      </c>
      <c r="C8143" s="14" t="s">
        <v>19846</v>
      </c>
      <c r="D8143" s="14" t="s">
        <v>41530</v>
      </c>
      <c r="E8143" s="6" t="str">
        <f>VLOOKUP(C8143,relationships!$A$2:$B$25,2,0)</f>
        <v>Mẹ</v>
      </c>
      <c r="G8143" s="14" t="s">
        <v>41529</v>
      </c>
      <c r="H8143" s="13" t="s">
        <v>41528</v>
      </c>
      <c r="I8143" t="s">
        <v>25153</v>
      </c>
    </row>
    <row r="8144" spans="1:9">
      <c r="A8144" s="11" t="s">
        <v>41531</v>
      </c>
      <c r="B8144" s="12" t="s">
        <v>41532</v>
      </c>
      <c r="C8144" s="12" t="s">
        <v>22562</v>
      </c>
      <c r="D8144" s="12" t="s">
        <v>41533</v>
      </c>
      <c r="E8144" s="6" t="str">
        <f>VLOOKUP(C8144,relationships!$A$2:$B$25,2,0)</f>
        <v>Cha</v>
      </c>
      <c r="G8144" s="12" t="s">
        <v>41532</v>
      </c>
      <c r="H8144" s="11" t="s">
        <v>41531</v>
      </c>
      <c r="I8144" t="s">
        <v>25236</v>
      </c>
    </row>
    <row r="8145" spans="1:9">
      <c r="A8145" s="13" t="s">
        <v>41534</v>
      </c>
      <c r="B8145" s="14" t="s">
        <v>41535</v>
      </c>
      <c r="C8145" s="14" t="s">
        <v>22367</v>
      </c>
      <c r="D8145" s="14" t="s">
        <v>41536</v>
      </c>
      <c r="E8145" s="6" t="str">
        <f>VLOOKUP(C8145,relationships!$A$2:$B$25,2,0)</f>
        <v>Chồng</v>
      </c>
      <c r="G8145" s="14" t="s">
        <v>41535</v>
      </c>
      <c r="H8145" s="13" t="s">
        <v>41534</v>
      </c>
      <c r="I8145" t="s">
        <v>25159</v>
      </c>
    </row>
    <row r="8146" spans="1:9">
      <c r="A8146" s="11" t="s">
        <v>41537</v>
      </c>
      <c r="B8146" s="12" t="s">
        <v>41538</v>
      </c>
      <c r="C8146" s="12" t="s">
        <v>19846</v>
      </c>
      <c r="D8146" s="12" t="s">
        <v>41539</v>
      </c>
      <c r="E8146" s="6" t="str">
        <f>VLOOKUP(C8146,relationships!$A$2:$B$25,2,0)</f>
        <v>Mẹ</v>
      </c>
      <c r="G8146" s="12" t="s">
        <v>41538</v>
      </c>
      <c r="H8146" s="11" t="s">
        <v>41537</v>
      </c>
      <c r="I8146" t="s">
        <v>25153</v>
      </c>
    </row>
    <row r="8147" spans="1:9">
      <c r="A8147" s="13" t="s">
        <v>41540</v>
      </c>
      <c r="B8147" s="14" t="s">
        <v>41541</v>
      </c>
      <c r="C8147" s="14" t="s">
        <v>16360</v>
      </c>
      <c r="D8147" s="14" t="s">
        <v>41542</v>
      </c>
      <c r="E8147" s="6" t="str">
        <f>VLOOKUP(C8147,relationships!$A$2:$B$25,2,0)</f>
        <v>Chị em gái</v>
      </c>
      <c r="G8147" s="14" t="s">
        <v>41541</v>
      </c>
      <c r="H8147" s="13" t="s">
        <v>41540</v>
      </c>
      <c r="I8147" t="s">
        <v>25156</v>
      </c>
    </row>
    <row r="8148" spans="1:9">
      <c r="A8148" s="11" t="s">
        <v>41543</v>
      </c>
      <c r="B8148" s="12" t="s">
        <v>41544</v>
      </c>
      <c r="C8148" s="12" t="s">
        <v>19846</v>
      </c>
      <c r="D8148" s="12" t="s">
        <v>41545</v>
      </c>
      <c r="E8148" s="6" t="str">
        <f>VLOOKUP(C8148,relationships!$A$2:$B$25,2,0)</f>
        <v>Mẹ</v>
      </c>
      <c r="G8148" s="12" t="s">
        <v>41544</v>
      </c>
      <c r="H8148" s="11" t="s">
        <v>41543</v>
      </c>
      <c r="I8148" t="s">
        <v>25153</v>
      </c>
    </row>
    <row r="8149" spans="1:9">
      <c r="A8149" s="13" t="s">
        <v>41546</v>
      </c>
      <c r="B8149" s="14" t="s">
        <v>41547</v>
      </c>
      <c r="C8149" s="14" t="s">
        <v>23307</v>
      </c>
      <c r="D8149" s="14" t="s">
        <v>41548</v>
      </c>
      <c r="E8149" s="6" t="str">
        <f>VLOOKUP(C8149,relationships!$A$2:$B$25,2,0)</f>
        <v>Con trai, Bé trai</v>
      </c>
      <c r="G8149" s="14" t="s">
        <v>41547</v>
      </c>
      <c r="H8149" s="13" t="s">
        <v>41546</v>
      </c>
      <c r="I8149" t="s">
        <v>25259</v>
      </c>
    </row>
    <row r="8150" spans="1:9">
      <c r="A8150" s="11" t="s">
        <v>41549</v>
      </c>
      <c r="B8150" s="12" t="s">
        <v>41550</v>
      </c>
      <c r="C8150" s="12" t="s">
        <v>16343</v>
      </c>
      <c r="D8150" s="12" t="s">
        <v>41551</v>
      </c>
      <c r="E8150" s="6" t="str">
        <f>VLOOKUP(C8150,relationships!$A$2:$B$25,2,0)</f>
        <v>Bạn gái</v>
      </c>
      <c r="G8150" s="12" t="s">
        <v>41550</v>
      </c>
      <c r="H8150" s="11" t="s">
        <v>41549</v>
      </c>
      <c r="I8150" t="s">
        <v>25151</v>
      </c>
    </row>
    <row r="8151" spans="1:9">
      <c r="A8151" s="13" t="s">
        <v>41552</v>
      </c>
      <c r="B8151" s="14" t="s">
        <v>21200</v>
      </c>
      <c r="C8151" s="14" t="s">
        <v>16428</v>
      </c>
      <c r="D8151" s="14" t="s">
        <v>41553</v>
      </c>
      <c r="E8151" s="6" t="str">
        <f>VLOOKUP(C8151,relationships!$A$2:$B$25,2,0)</f>
        <v>Bạn bè</v>
      </c>
      <c r="G8151" s="14" t="s">
        <v>21200</v>
      </c>
      <c r="H8151" s="13" t="s">
        <v>41552</v>
      </c>
      <c r="I8151" t="s">
        <v>25152</v>
      </c>
    </row>
    <row r="8152" spans="1:9">
      <c r="A8152" s="11" t="s">
        <v>41554</v>
      </c>
      <c r="B8152" s="12" t="s">
        <v>41555</v>
      </c>
      <c r="C8152" s="12" t="s">
        <v>16343</v>
      </c>
      <c r="D8152" s="12" t="s">
        <v>41556</v>
      </c>
      <c r="E8152" s="6" t="str">
        <f>VLOOKUP(C8152,relationships!$A$2:$B$25,2,0)</f>
        <v>Bạn gái</v>
      </c>
      <c r="G8152" s="12" t="s">
        <v>41555</v>
      </c>
      <c r="H8152" s="11" t="s">
        <v>41554</v>
      </c>
      <c r="I8152" t="s">
        <v>25151</v>
      </c>
    </row>
    <row r="8153" spans="1:9">
      <c r="A8153" s="13" t="s">
        <v>41557</v>
      </c>
      <c r="B8153" s="14" t="s">
        <v>41558</v>
      </c>
      <c r="C8153" s="14" t="s">
        <v>16360</v>
      </c>
      <c r="D8153" s="14" t="s">
        <v>41559</v>
      </c>
      <c r="E8153" s="6" t="str">
        <f>VLOOKUP(C8153,relationships!$A$2:$B$25,2,0)</f>
        <v>Chị em gái</v>
      </c>
      <c r="G8153" s="14" t="s">
        <v>41558</v>
      </c>
      <c r="H8153" s="13" t="s">
        <v>41557</v>
      </c>
      <c r="I8153" t="s">
        <v>25156</v>
      </c>
    </row>
    <row r="8154" spans="1:9">
      <c r="A8154" s="11" t="s">
        <v>41560</v>
      </c>
      <c r="B8154" s="12" t="s">
        <v>41561</v>
      </c>
      <c r="C8154" s="12" t="s">
        <v>16593</v>
      </c>
      <c r="D8154" s="12" t="s">
        <v>41562</v>
      </c>
      <c r="E8154" s="6" t="str">
        <f>VLOOKUP(C8154,relationships!$A$2:$B$25,2,0)</f>
        <v>Vợ</v>
      </c>
      <c r="G8154" s="12" t="s">
        <v>41561</v>
      </c>
      <c r="H8154" s="11" t="s">
        <v>41560</v>
      </c>
      <c r="I8154" t="s">
        <v>25154</v>
      </c>
    </row>
    <row r="8155" spans="1:9">
      <c r="A8155" s="13" t="s">
        <v>41563</v>
      </c>
      <c r="B8155" s="14" t="s">
        <v>41564</v>
      </c>
      <c r="C8155" s="14" t="s">
        <v>19846</v>
      </c>
      <c r="D8155" s="14" t="s">
        <v>41565</v>
      </c>
      <c r="E8155" s="6" t="str">
        <f>VLOOKUP(C8155,relationships!$A$2:$B$25,2,0)</f>
        <v>Mẹ</v>
      </c>
      <c r="G8155" s="14" t="s">
        <v>41564</v>
      </c>
      <c r="H8155" s="13" t="s">
        <v>41563</v>
      </c>
      <c r="I8155" t="s">
        <v>25153</v>
      </c>
    </row>
    <row r="8156" spans="1:9">
      <c r="A8156" s="11" t="s">
        <v>41566</v>
      </c>
      <c r="B8156" s="12" t="s">
        <v>41567</v>
      </c>
      <c r="C8156" s="12" t="s">
        <v>19846</v>
      </c>
      <c r="D8156" s="12" t="s">
        <v>41568</v>
      </c>
      <c r="E8156" s="6" t="str">
        <f>VLOOKUP(C8156,relationships!$A$2:$B$25,2,0)</f>
        <v>Mẹ</v>
      </c>
      <c r="G8156" s="12" t="s">
        <v>41567</v>
      </c>
      <c r="H8156" s="11" t="s">
        <v>41566</v>
      </c>
      <c r="I8156" t="s">
        <v>25153</v>
      </c>
    </row>
    <row r="8157" spans="1:9">
      <c r="A8157" s="13" t="s">
        <v>41569</v>
      </c>
      <c r="B8157" s="14" t="s">
        <v>41570</v>
      </c>
      <c r="C8157" s="14" t="s">
        <v>19846</v>
      </c>
      <c r="D8157" s="14" t="s">
        <v>41571</v>
      </c>
      <c r="E8157" s="6" t="str">
        <f>VLOOKUP(C8157,relationships!$A$2:$B$25,2,0)</f>
        <v>Mẹ</v>
      </c>
      <c r="G8157" s="14" t="s">
        <v>41570</v>
      </c>
      <c r="H8157" s="13" t="s">
        <v>41569</v>
      </c>
      <c r="I8157" t="s">
        <v>25153</v>
      </c>
    </row>
    <row r="8158" spans="1:9">
      <c r="A8158" s="11" t="s">
        <v>41572</v>
      </c>
      <c r="B8158" s="12" t="s">
        <v>41573</v>
      </c>
      <c r="C8158" s="12" t="s">
        <v>16343</v>
      </c>
      <c r="D8158" s="12" t="s">
        <v>41574</v>
      </c>
      <c r="E8158" s="6" t="str">
        <f>VLOOKUP(C8158,relationships!$A$2:$B$25,2,0)</f>
        <v>Bạn gái</v>
      </c>
      <c r="G8158" s="12" t="s">
        <v>41573</v>
      </c>
      <c r="H8158" s="11" t="s">
        <v>41572</v>
      </c>
      <c r="I8158" t="s">
        <v>25151</v>
      </c>
    </row>
    <row r="8159" spans="1:9">
      <c r="A8159" s="13" t="s">
        <v>41575</v>
      </c>
      <c r="B8159" s="14" t="s">
        <v>41576</v>
      </c>
      <c r="C8159" s="14" t="s">
        <v>19846</v>
      </c>
      <c r="D8159" s="14" t="s">
        <v>41577</v>
      </c>
      <c r="E8159" s="6" t="str">
        <f>VLOOKUP(C8159,relationships!$A$2:$B$25,2,0)</f>
        <v>Mẹ</v>
      </c>
      <c r="G8159" s="14" t="s">
        <v>41576</v>
      </c>
      <c r="H8159" s="13" t="s">
        <v>41575</v>
      </c>
      <c r="I8159" t="s">
        <v>25153</v>
      </c>
    </row>
    <row r="8160" spans="1:9">
      <c r="A8160" s="11" t="s">
        <v>41578</v>
      </c>
      <c r="B8160" s="12" t="s">
        <v>41579</v>
      </c>
      <c r="C8160" s="12" t="s">
        <v>19846</v>
      </c>
      <c r="D8160" s="12" t="s">
        <v>41580</v>
      </c>
      <c r="E8160" s="6" t="str">
        <f>VLOOKUP(C8160,relationships!$A$2:$B$25,2,0)</f>
        <v>Mẹ</v>
      </c>
      <c r="G8160" s="12" t="s">
        <v>41579</v>
      </c>
      <c r="H8160" s="11" t="s">
        <v>41578</v>
      </c>
      <c r="I8160" t="s">
        <v>25153</v>
      </c>
    </row>
    <row r="8161" spans="1:9">
      <c r="A8161" s="13" t="s">
        <v>41581</v>
      </c>
      <c r="B8161" s="14" t="s">
        <v>41582</v>
      </c>
      <c r="C8161" s="14" t="s">
        <v>19846</v>
      </c>
      <c r="D8161" s="14" t="s">
        <v>41583</v>
      </c>
      <c r="E8161" s="6" t="str">
        <f>VLOOKUP(C8161,relationships!$A$2:$B$25,2,0)</f>
        <v>Mẹ</v>
      </c>
      <c r="G8161" s="14" t="s">
        <v>41582</v>
      </c>
      <c r="H8161" s="13" t="s">
        <v>41581</v>
      </c>
      <c r="I8161" t="s">
        <v>25153</v>
      </c>
    </row>
    <row r="8162" spans="1:9">
      <c r="A8162" s="11" t="s">
        <v>41584</v>
      </c>
      <c r="B8162" s="12" t="s">
        <v>41585</v>
      </c>
      <c r="C8162" s="12" t="s">
        <v>19846</v>
      </c>
      <c r="D8162" s="12" t="s">
        <v>41586</v>
      </c>
      <c r="E8162" s="6" t="str">
        <f>VLOOKUP(C8162,relationships!$A$2:$B$25,2,0)</f>
        <v>Mẹ</v>
      </c>
      <c r="G8162" s="12" t="s">
        <v>41585</v>
      </c>
      <c r="H8162" s="11" t="s">
        <v>41584</v>
      </c>
      <c r="I8162" t="s">
        <v>25153</v>
      </c>
    </row>
    <row r="8163" spans="1:9">
      <c r="A8163" s="13" t="s">
        <v>41587</v>
      </c>
      <c r="B8163" s="14" t="s">
        <v>41526</v>
      </c>
      <c r="C8163" s="14" t="s">
        <v>19846</v>
      </c>
      <c r="D8163" s="14" t="s">
        <v>41588</v>
      </c>
      <c r="E8163" s="6" t="str">
        <f>VLOOKUP(C8163,relationships!$A$2:$B$25,2,0)</f>
        <v>Mẹ</v>
      </c>
      <c r="G8163" s="14" t="s">
        <v>41526</v>
      </c>
      <c r="H8163" s="13" t="s">
        <v>41587</v>
      </c>
      <c r="I8163" t="s">
        <v>25153</v>
      </c>
    </row>
    <row r="8164" spans="1:9">
      <c r="A8164" s="11" t="s">
        <v>41589</v>
      </c>
      <c r="B8164" s="12" t="s">
        <v>41590</v>
      </c>
      <c r="C8164" s="12" t="s">
        <v>16343</v>
      </c>
      <c r="D8164" s="12" t="s">
        <v>41591</v>
      </c>
      <c r="E8164" s="6" t="str">
        <f>VLOOKUP(C8164,relationships!$A$2:$B$25,2,0)</f>
        <v>Bạn gái</v>
      </c>
      <c r="G8164" s="12" t="s">
        <v>41590</v>
      </c>
      <c r="H8164" s="11" t="s">
        <v>41589</v>
      </c>
      <c r="I8164" t="s">
        <v>25151</v>
      </c>
    </row>
    <row r="8165" spans="1:9">
      <c r="A8165" s="13" t="s">
        <v>41592</v>
      </c>
      <c r="B8165" s="14" t="s">
        <v>41593</v>
      </c>
      <c r="C8165" s="14" t="s">
        <v>16360</v>
      </c>
      <c r="D8165" s="14" t="s">
        <v>41594</v>
      </c>
      <c r="E8165" s="6" t="str">
        <f>VLOOKUP(C8165,relationships!$A$2:$B$25,2,0)</f>
        <v>Chị em gái</v>
      </c>
      <c r="G8165" s="14" t="s">
        <v>41593</v>
      </c>
      <c r="H8165" s="13" t="s">
        <v>41592</v>
      </c>
      <c r="I8165" t="s">
        <v>25156</v>
      </c>
    </row>
    <row r="8166" spans="1:9">
      <c r="A8166" s="11" t="s">
        <v>41595</v>
      </c>
      <c r="B8166" s="12" t="s">
        <v>41385</v>
      </c>
      <c r="C8166" s="12" t="s">
        <v>19846</v>
      </c>
      <c r="D8166" s="12" t="s">
        <v>41596</v>
      </c>
      <c r="E8166" s="6" t="str">
        <f>VLOOKUP(C8166,relationships!$A$2:$B$25,2,0)</f>
        <v>Mẹ</v>
      </c>
      <c r="G8166" s="12" t="s">
        <v>41385</v>
      </c>
      <c r="H8166" s="11" t="s">
        <v>41595</v>
      </c>
      <c r="I8166" t="s">
        <v>25153</v>
      </c>
    </row>
    <row r="8167" spans="1:9">
      <c r="A8167" s="13" t="s">
        <v>41597</v>
      </c>
      <c r="B8167" s="14" t="s">
        <v>41598</v>
      </c>
      <c r="C8167" s="14" t="s">
        <v>16593</v>
      </c>
      <c r="D8167" s="14" t="s">
        <v>41599</v>
      </c>
      <c r="E8167" s="6" t="str">
        <f>VLOOKUP(C8167,relationships!$A$2:$B$25,2,0)</f>
        <v>Vợ</v>
      </c>
      <c r="G8167" s="14" t="s">
        <v>41598</v>
      </c>
      <c r="H8167" s="13" t="s">
        <v>41597</v>
      </c>
      <c r="I8167" t="s">
        <v>25154</v>
      </c>
    </row>
    <row r="8168" spans="1:9">
      <c r="A8168" s="11" t="s">
        <v>41600</v>
      </c>
      <c r="B8168" s="12" t="s">
        <v>41601</v>
      </c>
      <c r="C8168" s="12" t="s">
        <v>19846</v>
      </c>
      <c r="D8168" s="12" t="s">
        <v>41602</v>
      </c>
      <c r="E8168" s="6" t="str">
        <f>VLOOKUP(C8168,relationships!$A$2:$B$25,2,0)</f>
        <v>Mẹ</v>
      </c>
      <c r="G8168" s="12" t="s">
        <v>41601</v>
      </c>
      <c r="H8168" s="11" t="s">
        <v>41600</v>
      </c>
      <c r="I8168" t="s">
        <v>25153</v>
      </c>
    </row>
    <row r="8169" spans="1:9">
      <c r="A8169" s="13" t="s">
        <v>41603</v>
      </c>
      <c r="B8169" s="14" t="s">
        <v>41604</v>
      </c>
      <c r="C8169" s="14" t="s">
        <v>16343</v>
      </c>
      <c r="D8169" s="14" t="s">
        <v>41605</v>
      </c>
      <c r="E8169" s="6" t="str">
        <f>VLOOKUP(C8169,relationships!$A$2:$B$25,2,0)</f>
        <v>Bạn gái</v>
      </c>
      <c r="G8169" s="14" t="s">
        <v>41604</v>
      </c>
      <c r="H8169" s="13" t="s">
        <v>41603</v>
      </c>
      <c r="I8169" t="s">
        <v>25151</v>
      </c>
    </row>
    <row r="8170" spans="1:9">
      <c r="A8170" s="11" t="s">
        <v>20744</v>
      </c>
      <c r="B8170" s="12" t="s">
        <v>20743</v>
      </c>
      <c r="C8170" s="12" t="s">
        <v>16428</v>
      </c>
      <c r="D8170" s="12" t="s">
        <v>41606</v>
      </c>
      <c r="E8170" s="6" t="str">
        <f>VLOOKUP(C8170,relationships!$A$2:$B$25,2,0)</f>
        <v>Bạn bè</v>
      </c>
      <c r="G8170" s="12" t="s">
        <v>20743</v>
      </c>
      <c r="H8170" s="11" t="s">
        <v>20744</v>
      </c>
      <c r="I8170" t="s">
        <v>25152</v>
      </c>
    </row>
    <row r="8171" spans="1:9">
      <c r="A8171" s="13" t="s">
        <v>41607</v>
      </c>
      <c r="B8171" s="14" t="s">
        <v>41608</v>
      </c>
      <c r="C8171" s="14" t="s">
        <v>19846</v>
      </c>
      <c r="D8171" s="14" t="s">
        <v>41609</v>
      </c>
      <c r="E8171" s="6" t="str">
        <f>VLOOKUP(C8171,relationships!$A$2:$B$25,2,0)</f>
        <v>Mẹ</v>
      </c>
      <c r="G8171" s="14" t="s">
        <v>41608</v>
      </c>
      <c r="H8171" s="13" t="s">
        <v>41607</v>
      </c>
      <c r="I8171" t="s">
        <v>25153</v>
      </c>
    </row>
    <row r="8172" spans="1:9">
      <c r="A8172" s="11" t="s">
        <v>41610</v>
      </c>
      <c r="B8172" s="12" t="s">
        <v>41611</v>
      </c>
      <c r="C8172" s="12" t="s">
        <v>16360</v>
      </c>
      <c r="D8172" s="12" t="s">
        <v>41612</v>
      </c>
      <c r="E8172" s="6" t="str">
        <f>VLOOKUP(C8172,relationships!$A$2:$B$25,2,0)</f>
        <v>Chị em gái</v>
      </c>
      <c r="G8172" s="12" t="s">
        <v>41611</v>
      </c>
      <c r="H8172" s="11" t="s">
        <v>41610</v>
      </c>
      <c r="I8172" t="s">
        <v>25156</v>
      </c>
    </row>
    <row r="8173" spans="1:9">
      <c r="A8173" s="13" t="s">
        <v>41613</v>
      </c>
      <c r="B8173" s="14" t="s">
        <v>41614</v>
      </c>
      <c r="C8173" s="14" t="s">
        <v>16360</v>
      </c>
      <c r="D8173" s="14" t="s">
        <v>41615</v>
      </c>
      <c r="E8173" s="6" t="str">
        <f>VLOOKUP(C8173,relationships!$A$2:$B$25,2,0)</f>
        <v>Chị em gái</v>
      </c>
      <c r="G8173" s="14" t="s">
        <v>41614</v>
      </c>
      <c r="H8173" s="13" t="s">
        <v>41613</v>
      </c>
      <c r="I8173" t="s">
        <v>25156</v>
      </c>
    </row>
    <row r="8174" spans="1:9">
      <c r="A8174" s="11" t="s">
        <v>41616</v>
      </c>
      <c r="B8174" s="12" t="s">
        <v>41617</v>
      </c>
      <c r="C8174" s="12" t="s">
        <v>16360</v>
      </c>
      <c r="D8174" s="12" t="s">
        <v>41618</v>
      </c>
      <c r="E8174" s="6" t="str">
        <f>VLOOKUP(C8174,relationships!$A$2:$B$25,2,0)</f>
        <v>Chị em gái</v>
      </c>
      <c r="G8174" s="12" t="s">
        <v>41617</v>
      </c>
      <c r="H8174" s="11" t="s">
        <v>41616</v>
      </c>
      <c r="I8174" t="s">
        <v>25156</v>
      </c>
    </row>
    <row r="8175" spans="1:9">
      <c r="A8175" s="13" t="s">
        <v>41619</v>
      </c>
      <c r="B8175" s="14" t="s">
        <v>41620</v>
      </c>
      <c r="C8175" s="14" t="s">
        <v>16343</v>
      </c>
      <c r="D8175" s="14" t="s">
        <v>41621</v>
      </c>
      <c r="E8175" s="6" t="str">
        <f>VLOOKUP(C8175,relationships!$A$2:$B$25,2,0)</f>
        <v>Bạn gái</v>
      </c>
      <c r="G8175" s="14" t="s">
        <v>41620</v>
      </c>
      <c r="H8175" s="13" t="s">
        <v>41619</v>
      </c>
      <c r="I8175" t="s">
        <v>25151</v>
      </c>
    </row>
    <row r="8176" spans="1:9">
      <c r="A8176" s="11" t="s">
        <v>41622</v>
      </c>
      <c r="B8176" s="12" t="s">
        <v>41623</v>
      </c>
      <c r="C8176" s="12" t="s">
        <v>19846</v>
      </c>
      <c r="D8176" s="12" t="s">
        <v>41624</v>
      </c>
      <c r="E8176" s="6" t="str">
        <f>VLOOKUP(C8176,relationships!$A$2:$B$25,2,0)</f>
        <v>Mẹ</v>
      </c>
      <c r="G8176" s="12" t="s">
        <v>41623</v>
      </c>
      <c r="H8176" s="11" t="s">
        <v>41622</v>
      </c>
      <c r="I8176" t="s">
        <v>25153</v>
      </c>
    </row>
    <row r="8177" spans="1:9">
      <c r="A8177" s="13" t="s">
        <v>41625</v>
      </c>
      <c r="B8177" s="14" t="s">
        <v>41626</v>
      </c>
      <c r="C8177" s="14" t="s">
        <v>16343</v>
      </c>
      <c r="D8177" s="14" t="s">
        <v>41627</v>
      </c>
      <c r="E8177" s="6" t="str">
        <f>VLOOKUP(C8177,relationships!$A$2:$B$25,2,0)</f>
        <v>Bạn gái</v>
      </c>
      <c r="G8177" s="14" t="s">
        <v>41626</v>
      </c>
      <c r="H8177" s="13" t="s">
        <v>41625</v>
      </c>
      <c r="I8177" t="s">
        <v>25151</v>
      </c>
    </row>
    <row r="8178" spans="1:9">
      <c r="A8178" s="11" t="s">
        <v>41628</v>
      </c>
      <c r="B8178" s="12" t="s">
        <v>41629</v>
      </c>
      <c r="C8178" s="12" t="s">
        <v>16343</v>
      </c>
      <c r="D8178" s="12" t="s">
        <v>41630</v>
      </c>
      <c r="E8178" s="6" t="str">
        <f>VLOOKUP(C8178,relationships!$A$2:$B$25,2,0)</f>
        <v>Bạn gái</v>
      </c>
      <c r="G8178" s="12" t="s">
        <v>41629</v>
      </c>
      <c r="H8178" s="11" t="s">
        <v>41628</v>
      </c>
      <c r="I8178" t="s">
        <v>25151</v>
      </c>
    </row>
    <row r="8179" spans="1:9">
      <c r="A8179" s="13" t="s">
        <v>41631</v>
      </c>
      <c r="B8179" s="14" t="s">
        <v>41632</v>
      </c>
      <c r="C8179" s="14" t="s">
        <v>19846</v>
      </c>
      <c r="D8179" s="14" t="s">
        <v>41633</v>
      </c>
      <c r="E8179" s="6" t="str">
        <f>VLOOKUP(C8179,relationships!$A$2:$B$25,2,0)</f>
        <v>Mẹ</v>
      </c>
      <c r="G8179" s="14" t="s">
        <v>41632</v>
      </c>
      <c r="H8179" s="13" t="s">
        <v>41631</v>
      </c>
      <c r="I8179" t="s">
        <v>25153</v>
      </c>
    </row>
    <row r="8180" spans="1:9">
      <c r="A8180" s="11" t="s">
        <v>20740</v>
      </c>
      <c r="B8180" s="12" t="s">
        <v>20739</v>
      </c>
      <c r="C8180" s="12" t="s">
        <v>16343</v>
      </c>
      <c r="D8180" s="12" t="s">
        <v>41634</v>
      </c>
      <c r="E8180" s="6" t="str">
        <f>VLOOKUP(C8180,relationships!$A$2:$B$25,2,0)</f>
        <v>Bạn gái</v>
      </c>
      <c r="G8180" s="12" t="s">
        <v>20739</v>
      </c>
      <c r="H8180" s="11" t="s">
        <v>20740</v>
      </c>
      <c r="I8180" t="s">
        <v>25151</v>
      </c>
    </row>
    <row r="8181" spans="1:9">
      <c r="A8181" s="13" t="s">
        <v>41635</v>
      </c>
      <c r="B8181" s="14" t="s">
        <v>41636</v>
      </c>
      <c r="C8181" s="14" t="s">
        <v>16415</v>
      </c>
      <c r="D8181" s="14" t="s">
        <v>41637</v>
      </c>
      <c r="E8181" s="6" t="str">
        <f>VLOOKUP(C8181,relationships!$A$2:$B$25,2,0)</f>
        <v>Tôi</v>
      </c>
      <c r="G8181" s="14" t="s">
        <v>41636</v>
      </c>
      <c r="H8181" s="13" t="s">
        <v>41635</v>
      </c>
      <c r="I8181" t="s">
        <v>25150</v>
      </c>
    </row>
    <row r="8182" spans="1:9">
      <c r="A8182" s="11" t="s">
        <v>41638</v>
      </c>
      <c r="B8182" s="12" t="s">
        <v>41518</v>
      </c>
      <c r="C8182" s="12" t="s">
        <v>16360</v>
      </c>
      <c r="D8182" s="12" t="s">
        <v>41639</v>
      </c>
      <c r="E8182" s="6" t="str">
        <f>VLOOKUP(C8182,relationships!$A$2:$B$25,2,0)</f>
        <v>Chị em gái</v>
      </c>
      <c r="G8182" s="12" t="s">
        <v>41518</v>
      </c>
      <c r="H8182" s="11" t="s">
        <v>41638</v>
      </c>
      <c r="I8182" t="s">
        <v>25156</v>
      </c>
    </row>
    <row r="8183" spans="1:9">
      <c r="A8183" s="13" t="s">
        <v>20748</v>
      </c>
      <c r="B8183" s="14" t="s">
        <v>20747</v>
      </c>
      <c r="C8183" s="14" t="s">
        <v>19846</v>
      </c>
      <c r="D8183" s="14" t="s">
        <v>41640</v>
      </c>
      <c r="E8183" s="6" t="str">
        <f>VLOOKUP(C8183,relationships!$A$2:$B$25,2,0)</f>
        <v>Mẹ</v>
      </c>
      <c r="G8183" s="14" t="s">
        <v>20747</v>
      </c>
      <c r="H8183" s="13" t="s">
        <v>20748</v>
      </c>
      <c r="I8183" t="s">
        <v>25153</v>
      </c>
    </row>
    <row r="8184" spans="1:9">
      <c r="A8184" s="11" t="s">
        <v>41641</v>
      </c>
      <c r="B8184" s="12" t="s">
        <v>41642</v>
      </c>
      <c r="C8184" s="12" t="s">
        <v>19846</v>
      </c>
      <c r="D8184" s="12" t="s">
        <v>41643</v>
      </c>
      <c r="E8184" s="6" t="str">
        <f>VLOOKUP(C8184,relationships!$A$2:$B$25,2,0)</f>
        <v>Mẹ</v>
      </c>
      <c r="G8184" s="12" t="s">
        <v>41642</v>
      </c>
      <c r="H8184" s="11" t="s">
        <v>41641</v>
      </c>
      <c r="I8184" t="s">
        <v>25153</v>
      </c>
    </row>
    <row r="8185" spans="1:9">
      <c r="A8185" s="13" t="s">
        <v>41644</v>
      </c>
      <c r="B8185" s="14" t="s">
        <v>40658</v>
      </c>
      <c r="C8185" s="14" t="s">
        <v>22811</v>
      </c>
      <c r="D8185" s="14" t="s">
        <v>41645</v>
      </c>
      <c r="E8185" s="6" t="str">
        <f>VLOOKUP(C8185,relationships!$A$2:$B$25,2,0)</f>
        <v>Bà</v>
      </c>
      <c r="G8185" s="14" t="s">
        <v>40658</v>
      </c>
      <c r="H8185" s="13" t="s">
        <v>41644</v>
      </c>
      <c r="I8185" t="s">
        <v>25234</v>
      </c>
    </row>
    <row r="8186" spans="1:9">
      <c r="A8186" s="11" t="s">
        <v>41646</v>
      </c>
      <c r="B8186" s="12" t="s">
        <v>41647</v>
      </c>
      <c r="C8186" s="12" t="s">
        <v>19846</v>
      </c>
      <c r="D8186" s="12" t="s">
        <v>41648</v>
      </c>
      <c r="E8186" s="6" t="str">
        <f>VLOOKUP(C8186,relationships!$A$2:$B$25,2,0)</f>
        <v>Mẹ</v>
      </c>
      <c r="G8186" s="12" t="s">
        <v>41647</v>
      </c>
      <c r="H8186" s="11" t="s">
        <v>41646</v>
      </c>
      <c r="I8186" t="s">
        <v>25153</v>
      </c>
    </row>
    <row r="8187" spans="1:9">
      <c r="A8187" s="13" t="s">
        <v>41649</v>
      </c>
      <c r="B8187" s="14" t="s">
        <v>41650</v>
      </c>
      <c r="C8187" s="14" t="s">
        <v>19846</v>
      </c>
      <c r="D8187" s="14" t="s">
        <v>41651</v>
      </c>
      <c r="E8187" s="6" t="str">
        <f>VLOOKUP(C8187,relationships!$A$2:$B$25,2,0)</f>
        <v>Mẹ</v>
      </c>
      <c r="G8187" s="14" t="s">
        <v>41650</v>
      </c>
      <c r="H8187" s="13" t="s">
        <v>41649</v>
      </c>
      <c r="I8187" t="s">
        <v>25153</v>
      </c>
    </row>
    <row r="8188" spans="1:9">
      <c r="A8188" s="11" t="s">
        <v>41652</v>
      </c>
      <c r="B8188" s="12" t="s">
        <v>41653</v>
      </c>
      <c r="C8188" s="12" t="s">
        <v>16360</v>
      </c>
      <c r="D8188" s="12" t="s">
        <v>41654</v>
      </c>
      <c r="E8188" s="6" t="str">
        <f>VLOOKUP(C8188,relationships!$A$2:$B$25,2,0)</f>
        <v>Chị em gái</v>
      </c>
      <c r="G8188" s="12" t="s">
        <v>41653</v>
      </c>
      <c r="H8188" s="11" t="s">
        <v>41652</v>
      </c>
      <c r="I8188" t="s">
        <v>25156</v>
      </c>
    </row>
    <row r="8189" spans="1:9">
      <c r="A8189" s="13" t="s">
        <v>41655</v>
      </c>
      <c r="B8189" s="14" t="s">
        <v>41656</v>
      </c>
      <c r="C8189" s="14" t="s">
        <v>16428</v>
      </c>
      <c r="D8189" s="14" t="s">
        <v>41657</v>
      </c>
      <c r="E8189" s="6" t="str">
        <f>VLOOKUP(C8189,relationships!$A$2:$B$25,2,0)</f>
        <v>Bạn bè</v>
      </c>
      <c r="G8189" s="14" t="s">
        <v>41656</v>
      </c>
      <c r="H8189" s="13" t="s">
        <v>41655</v>
      </c>
      <c r="I8189" t="s">
        <v>25152</v>
      </c>
    </row>
    <row r="8190" spans="1:9">
      <c r="A8190" s="11" t="s">
        <v>41658</v>
      </c>
      <c r="B8190" s="12" t="s">
        <v>41659</v>
      </c>
      <c r="C8190" s="12" t="s">
        <v>16360</v>
      </c>
      <c r="D8190" s="12" t="s">
        <v>41660</v>
      </c>
      <c r="E8190" s="6" t="str">
        <f>VLOOKUP(C8190,relationships!$A$2:$B$25,2,0)</f>
        <v>Chị em gái</v>
      </c>
      <c r="G8190" s="12" t="s">
        <v>41659</v>
      </c>
      <c r="H8190" s="11" t="s">
        <v>41658</v>
      </c>
      <c r="I8190" t="s">
        <v>25156</v>
      </c>
    </row>
    <row r="8191" spans="1:9">
      <c r="A8191" s="13" t="s">
        <v>41661</v>
      </c>
      <c r="B8191" s="14" t="s">
        <v>41662</v>
      </c>
      <c r="C8191" s="14" t="s">
        <v>16360</v>
      </c>
      <c r="D8191" s="14" t="s">
        <v>41663</v>
      </c>
      <c r="E8191" s="6" t="str">
        <f>VLOOKUP(C8191,relationships!$A$2:$B$25,2,0)</f>
        <v>Chị em gái</v>
      </c>
      <c r="G8191" s="14" t="s">
        <v>41662</v>
      </c>
      <c r="H8191" s="13" t="s">
        <v>41661</v>
      </c>
      <c r="I8191" t="s">
        <v>25156</v>
      </c>
    </row>
    <row r="8192" spans="1:9">
      <c r="A8192" s="11" t="s">
        <v>41664</v>
      </c>
      <c r="B8192" s="12" t="s">
        <v>41665</v>
      </c>
      <c r="C8192" s="12" t="s">
        <v>19846</v>
      </c>
      <c r="D8192" s="12" t="s">
        <v>41666</v>
      </c>
      <c r="E8192" s="6" t="str">
        <f>VLOOKUP(C8192,relationships!$A$2:$B$25,2,0)</f>
        <v>Mẹ</v>
      </c>
      <c r="G8192" s="12" t="s">
        <v>41665</v>
      </c>
      <c r="H8192" s="11" t="s">
        <v>41664</v>
      </c>
      <c r="I8192" t="s">
        <v>25153</v>
      </c>
    </row>
    <row r="8193" spans="1:9">
      <c r="A8193" s="13" t="s">
        <v>41667</v>
      </c>
      <c r="B8193" s="14" t="s">
        <v>41668</v>
      </c>
      <c r="C8193" s="14" t="s">
        <v>19846</v>
      </c>
      <c r="D8193" s="14" t="s">
        <v>41669</v>
      </c>
      <c r="E8193" s="6" t="str">
        <f>VLOOKUP(C8193,relationships!$A$2:$B$25,2,0)</f>
        <v>Mẹ</v>
      </c>
      <c r="G8193" s="14" t="s">
        <v>41668</v>
      </c>
      <c r="H8193" s="13" t="s">
        <v>41667</v>
      </c>
      <c r="I8193" t="s">
        <v>25153</v>
      </c>
    </row>
    <row r="8194" spans="1:9">
      <c r="A8194" s="11" t="s">
        <v>41670</v>
      </c>
      <c r="B8194" s="12" t="s">
        <v>41671</v>
      </c>
      <c r="C8194" s="12" t="s">
        <v>16343</v>
      </c>
      <c r="D8194" s="12" t="s">
        <v>41672</v>
      </c>
      <c r="E8194" s="6" t="str">
        <f>VLOOKUP(C8194,relationships!$A$2:$B$25,2,0)</f>
        <v>Bạn gái</v>
      </c>
      <c r="G8194" s="12" t="s">
        <v>41671</v>
      </c>
      <c r="H8194" s="11" t="s">
        <v>41670</v>
      </c>
      <c r="I8194" t="s">
        <v>25151</v>
      </c>
    </row>
    <row r="8195" spans="1:9">
      <c r="A8195" s="13" t="s">
        <v>41673</v>
      </c>
      <c r="B8195" s="14" t="s">
        <v>21928</v>
      </c>
      <c r="C8195" s="14" t="s">
        <v>19846</v>
      </c>
      <c r="D8195" s="14" t="s">
        <v>41674</v>
      </c>
      <c r="E8195" s="6" t="str">
        <f>VLOOKUP(C8195,relationships!$A$2:$B$25,2,0)</f>
        <v>Mẹ</v>
      </c>
      <c r="G8195" s="14" t="s">
        <v>21928</v>
      </c>
      <c r="H8195" s="13" t="s">
        <v>41673</v>
      </c>
      <c r="I8195" t="s">
        <v>25153</v>
      </c>
    </row>
    <row r="8196" spans="1:9">
      <c r="A8196" s="11" t="s">
        <v>41675</v>
      </c>
      <c r="B8196" s="12" t="s">
        <v>41676</v>
      </c>
      <c r="C8196" s="12" t="s">
        <v>16428</v>
      </c>
      <c r="D8196" s="12" t="s">
        <v>41677</v>
      </c>
      <c r="E8196" s="6" t="str">
        <f>VLOOKUP(C8196,relationships!$A$2:$B$25,2,0)</f>
        <v>Bạn bè</v>
      </c>
      <c r="G8196" s="12" t="s">
        <v>41676</v>
      </c>
      <c r="H8196" s="11" t="s">
        <v>41675</v>
      </c>
      <c r="I8196" t="s">
        <v>25152</v>
      </c>
    </row>
    <row r="8197" spans="1:9">
      <c r="A8197" s="13" t="s">
        <v>41678</v>
      </c>
      <c r="B8197" s="14" t="s">
        <v>41679</v>
      </c>
      <c r="C8197" s="14" t="s">
        <v>16360</v>
      </c>
      <c r="D8197" s="14" t="s">
        <v>41680</v>
      </c>
      <c r="E8197" s="6" t="str">
        <f>VLOOKUP(C8197,relationships!$A$2:$B$25,2,0)</f>
        <v>Chị em gái</v>
      </c>
      <c r="G8197" s="14" t="s">
        <v>41679</v>
      </c>
      <c r="H8197" s="13" t="s">
        <v>41678</v>
      </c>
      <c r="I8197" t="s">
        <v>25156</v>
      </c>
    </row>
    <row r="8198" spans="1:9">
      <c r="A8198" s="11" t="s">
        <v>41681</v>
      </c>
      <c r="B8198" s="12" t="s">
        <v>41682</v>
      </c>
      <c r="C8198" s="12" t="s">
        <v>19846</v>
      </c>
      <c r="D8198" s="12" t="s">
        <v>41683</v>
      </c>
      <c r="E8198" s="6" t="str">
        <f>VLOOKUP(C8198,relationships!$A$2:$B$25,2,0)</f>
        <v>Mẹ</v>
      </c>
      <c r="G8198" s="12" t="s">
        <v>41682</v>
      </c>
      <c r="H8198" s="11" t="s">
        <v>41681</v>
      </c>
      <c r="I8198" t="s">
        <v>25153</v>
      </c>
    </row>
    <row r="8199" spans="1:9">
      <c r="A8199" s="13" t="s">
        <v>41684</v>
      </c>
      <c r="B8199" s="14" t="s">
        <v>41685</v>
      </c>
      <c r="C8199" s="14" t="s">
        <v>19846</v>
      </c>
      <c r="D8199" s="14" t="s">
        <v>41686</v>
      </c>
      <c r="E8199" s="6" t="str">
        <f>VLOOKUP(C8199,relationships!$A$2:$B$25,2,0)</f>
        <v>Mẹ</v>
      </c>
      <c r="G8199" s="14" t="s">
        <v>41685</v>
      </c>
      <c r="H8199" s="13" t="s">
        <v>41684</v>
      </c>
      <c r="I8199" t="s">
        <v>25153</v>
      </c>
    </row>
    <row r="8200" spans="1:9">
      <c r="A8200" s="11" t="s">
        <v>41687</v>
      </c>
      <c r="B8200" s="12" t="s">
        <v>41688</v>
      </c>
      <c r="C8200" s="12" t="s">
        <v>19846</v>
      </c>
      <c r="D8200" s="12" t="s">
        <v>41689</v>
      </c>
      <c r="E8200" s="6" t="str">
        <f>VLOOKUP(C8200,relationships!$A$2:$B$25,2,0)</f>
        <v>Mẹ</v>
      </c>
      <c r="G8200" s="12" t="s">
        <v>41688</v>
      </c>
      <c r="H8200" s="11" t="s">
        <v>41687</v>
      </c>
      <c r="I8200" t="s">
        <v>25153</v>
      </c>
    </row>
    <row r="8201" spans="1:9">
      <c r="A8201" s="13" t="s">
        <v>41690</v>
      </c>
      <c r="B8201" s="14" t="s">
        <v>41691</v>
      </c>
      <c r="C8201" s="14" t="s">
        <v>16360</v>
      </c>
      <c r="D8201" s="14" t="s">
        <v>41692</v>
      </c>
      <c r="E8201" s="6" t="str">
        <f>VLOOKUP(C8201,relationships!$A$2:$B$25,2,0)</f>
        <v>Chị em gái</v>
      </c>
      <c r="G8201" s="14" t="s">
        <v>41691</v>
      </c>
      <c r="H8201" s="13" t="s">
        <v>41690</v>
      </c>
      <c r="I8201" t="s">
        <v>25156</v>
      </c>
    </row>
    <row r="8202" spans="1:9">
      <c r="A8202" s="11" t="s">
        <v>41693</v>
      </c>
      <c r="B8202" s="12" t="s">
        <v>41694</v>
      </c>
      <c r="C8202" s="12" t="s">
        <v>16415</v>
      </c>
      <c r="D8202" s="12" t="s">
        <v>41695</v>
      </c>
      <c r="E8202" s="6" t="str">
        <f>VLOOKUP(C8202,relationships!$A$2:$B$25,2,0)</f>
        <v>Tôi</v>
      </c>
      <c r="G8202" s="12" t="s">
        <v>41694</v>
      </c>
      <c r="H8202" s="11" t="s">
        <v>41693</v>
      </c>
      <c r="I8202" t="s">
        <v>25150</v>
      </c>
    </row>
    <row r="8203" spans="1:9">
      <c r="A8203" s="13" t="s">
        <v>41696</v>
      </c>
      <c r="B8203" s="14" t="s">
        <v>41697</v>
      </c>
      <c r="C8203" s="14" t="s">
        <v>16360</v>
      </c>
      <c r="D8203" s="14" t="s">
        <v>41698</v>
      </c>
      <c r="E8203" s="6" t="str">
        <f>VLOOKUP(C8203,relationships!$A$2:$B$25,2,0)</f>
        <v>Chị em gái</v>
      </c>
      <c r="G8203" s="14" t="s">
        <v>41697</v>
      </c>
      <c r="H8203" s="13" t="s">
        <v>41696</v>
      </c>
      <c r="I8203" t="s">
        <v>25156</v>
      </c>
    </row>
    <row r="8204" spans="1:9">
      <c r="A8204" s="11" t="s">
        <v>41699</v>
      </c>
      <c r="B8204" s="12" t="s">
        <v>41650</v>
      </c>
      <c r="C8204" s="12" t="s">
        <v>16360</v>
      </c>
      <c r="D8204" s="12" t="s">
        <v>41700</v>
      </c>
      <c r="E8204" s="6" t="str">
        <f>VLOOKUP(C8204,relationships!$A$2:$B$25,2,0)</f>
        <v>Chị em gái</v>
      </c>
      <c r="G8204" s="12" t="s">
        <v>41650</v>
      </c>
      <c r="H8204" s="11" t="s">
        <v>41699</v>
      </c>
      <c r="I8204" t="s">
        <v>25156</v>
      </c>
    </row>
    <row r="8205" spans="1:9">
      <c r="A8205" s="13" t="s">
        <v>41701</v>
      </c>
      <c r="B8205" s="14" t="s">
        <v>41702</v>
      </c>
      <c r="C8205" s="14" t="s">
        <v>19846</v>
      </c>
      <c r="D8205" s="14" t="s">
        <v>41703</v>
      </c>
      <c r="E8205" s="6" t="str">
        <f>VLOOKUP(C8205,relationships!$A$2:$B$25,2,0)</f>
        <v>Mẹ</v>
      </c>
      <c r="G8205" s="14" t="s">
        <v>41702</v>
      </c>
      <c r="H8205" s="13" t="s">
        <v>41701</v>
      </c>
      <c r="I8205" t="s">
        <v>25153</v>
      </c>
    </row>
    <row r="8206" spans="1:9">
      <c r="A8206" s="11" t="s">
        <v>41704</v>
      </c>
      <c r="B8206" s="12" t="s">
        <v>41705</v>
      </c>
      <c r="C8206" s="12" t="s">
        <v>16593</v>
      </c>
      <c r="D8206" s="12" t="s">
        <v>41706</v>
      </c>
      <c r="E8206" s="6" t="str">
        <f>VLOOKUP(C8206,relationships!$A$2:$B$25,2,0)</f>
        <v>Vợ</v>
      </c>
      <c r="G8206" s="12" t="s">
        <v>41705</v>
      </c>
      <c r="H8206" s="11" t="s">
        <v>41704</v>
      </c>
      <c r="I8206" t="s">
        <v>25154</v>
      </c>
    </row>
    <row r="8207" spans="1:9">
      <c r="A8207" s="13" t="s">
        <v>41707</v>
      </c>
      <c r="B8207" s="14" t="s">
        <v>41708</v>
      </c>
      <c r="C8207" s="14" t="s">
        <v>19846</v>
      </c>
      <c r="D8207" s="14" t="s">
        <v>41709</v>
      </c>
      <c r="E8207" s="6" t="str">
        <f>VLOOKUP(C8207,relationships!$A$2:$B$25,2,0)</f>
        <v>Mẹ</v>
      </c>
      <c r="G8207" s="14" t="s">
        <v>41708</v>
      </c>
      <c r="H8207" s="13" t="s">
        <v>41707</v>
      </c>
      <c r="I8207" t="s">
        <v>25153</v>
      </c>
    </row>
    <row r="8208" spans="1:9">
      <c r="A8208" s="11" t="s">
        <v>41710</v>
      </c>
      <c r="B8208" s="12" t="s">
        <v>41711</v>
      </c>
      <c r="C8208" s="12" t="s">
        <v>19846</v>
      </c>
      <c r="D8208" s="12" t="s">
        <v>41712</v>
      </c>
      <c r="E8208" s="6" t="str">
        <f>VLOOKUP(C8208,relationships!$A$2:$B$25,2,0)</f>
        <v>Mẹ</v>
      </c>
      <c r="G8208" s="12" t="s">
        <v>41711</v>
      </c>
      <c r="H8208" s="11" t="s">
        <v>41710</v>
      </c>
      <c r="I8208" t="s">
        <v>25153</v>
      </c>
    </row>
    <row r="8209" spans="1:9">
      <c r="A8209" s="13" t="s">
        <v>41713</v>
      </c>
      <c r="B8209" s="14" t="s">
        <v>21086</v>
      </c>
      <c r="C8209" s="14" t="s">
        <v>22260</v>
      </c>
      <c r="D8209" s="14" t="s">
        <v>41714</v>
      </c>
      <c r="E8209" s="6" t="str">
        <f>VLOOKUP(C8209,relationships!$A$2:$B$25,2,0)</f>
        <v>Bạn trai</v>
      </c>
      <c r="G8209" s="14" t="s">
        <v>21086</v>
      </c>
      <c r="H8209" s="13" t="s">
        <v>41713</v>
      </c>
      <c r="I8209" t="s">
        <v>25233</v>
      </c>
    </row>
    <row r="8210" spans="1:9">
      <c r="A8210" s="11" t="s">
        <v>20017</v>
      </c>
      <c r="B8210" s="12" t="s">
        <v>20016</v>
      </c>
      <c r="C8210" s="12" t="s">
        <v>22260</v>
      </c>
      <c r="D8210" s="12" t="s">
        <v>41715</v>
      </c>
      <c r="E8210" s="6" t="str">
        <f>VLOOKUP(C8210,relationships!$A$2:$B$25,2,0)</f>
        <v>Bạn trai</v>
      </c>
      <c r="G8210" s="12" t="s">
        <v>20016</v>
      </c>
      <c r="H8210" s="11" t="s">
        <v>20017</v>
      </c>
      <c r="I8210" t="s">
        <v>25233</v>
      </c>
    </row>
    <row r="8211" spans="1:9">
      <c r="A8211" s="13" t="s">
        <v>41716</v>
      </c>
      <c r="B8211" s="14" t="s">
        <v>41717</v>
      </c>
      <c r="C8211" s="14" t="s">
        <v>16415</v>
      </c>
      <c r="D8211" s="14" t="s">
        <v>41718</v>
      </c>
      <c r="E8211" s="6" t="str">
        <f>VLOOKUP(C8211,relationships!$A$2:$B$25,2,0)</f>
        <v>Tôi</v>
      </c>
      <c r="G8211" s="14" t="s">
        <v>41717</v>
      </c>
      <c r="H8211" s="13" t="s">
        <v>41716</v>
      </c>
      <c r="I8211" t="s">
        <v>25150</v>
      </c>
    </row>
    <row r="8212" spans="1:9">
      <c r="A8212" s="11" t="s">
        <v>41719</v>
      </c>
      <c r="B8212" s="12" t="s">
        <v>41720</v>
      </c>
      <c r="C8212" s="12" t="s">
        <v>16423</v>
      </c>
      <c r="D8212" s="12" t="s">
        <v>41721</v>
      </c>
      <c r="E8212" s="6" t="str">
        <f>VLOOKUP(C8212,relationships!$A$2:$B$25,2,0)</f>
        <v>Một ai đó</v>
      </c>
      <c r="G8212" s="12" t="s">
        <v>41720</v>
      </c>
      <c r="H8212" s="11" t="s">
        <v>41719</v>
      </c>
      <c r="I8212" t="s">
        <v>25227</v>
      </c>
    </row>
    <row r="8213" spans="1:9">
      <c r="A8213" s="13" t="s">
        <v>41722</v>
      </c>
      <c r="B8213" s="14" t="s">
        <v>41723</v>
      </c>
      <c r="C8213" s="14" t="s">
        <v>19846</v>
      </c>
      <c r="D8213" s="14" t="s">
        <v>41724</v>
      </c>
      <c r="E8213" s="6" t="str">
        <f>VLOOKUP(C8213,relationships!$A$2:$B$25,2,0)</f>
        <v>Mẹ</v>
      </c>
      <c r="G8213" s="14" t="s">
        <v>41723</v>
      </c>
      <c r="H8213" s="13" t="s">
        <v>41722</v>
      </c>
      <c r="I8213" t="s">
        <v>25153</v>
      </c>
    </row>
    <row r="8214" spans="1:9">
      <c r="A8214" s="11" t="s">
        <v>41725</v>
      </c>
      <c r="B8214" s="12" t="s">
        <v>41726</v>
      </c>
      <c r="C8214" s="12" t="s">
        <v>16360</v>
      </c>
      <c r="D8214" s="12" t="s">
        <v>41727</v>
      </c>
      <c r="E8214" s="6" t="str">
        <f>VLOOKUP(C8214,relationships!$A$2:$B$25,2,0)</f>
        <v>Chị em gái</v>
      </c>
      <c r="G8214" s="12" t="s">
        <v>41726</v>
      </c>
      <c r="H8214" s="11" t="s">
        <v>41725</v>
      </c>
      <c r="I8214" t="s">
        <v>25156</v>
      </c>
    </row>
    <row r="8215" spans="1:9">
      <c r="A8215" s="13" t="s">
        <v>41728</v>
      </c>
      <c r="B8215" s="14" t="s">
        <v>41729</v>
      </c>
      <c r="C8215" s="14" t="s">
        <v>19846</v>
      </c>
      <c r="D8215" s="14" t="s">
        <v>41730</v>
      </c>
      <c r="E8215" s="6" t="str">
        <f>VLOOKUP(C8215,relationships!$A$2:$B$25,2,0)</f>
        <v>Mẹ</v>
      </c>
      <c r="G8215" s="14" t="s">
        <v>41729</v>
      </c>
      <c r="H8215" s="13" t="s">
        <v>41728</v>
      </c>
      <c r="I8215" t="s">
        <v>25153</v>
      </c>
    </row>
    <row r="8216" spans="1:9">
      <c r="A8216" s="11" t="s">
        <v>41731</v>
      </c>
      <c r="B8216" s="12" t="s">
        <v>41732</v>
      </c>
      <c r="C8216" s="12" t="s">
        <v>19846</v>
      </c>
      <c r="D8216" s="12" t="s">
        <v>41733</v>
      </c>
      <c r="E8216" s="6" t="str">
        <f>VLOOKUP(C8216,relationships!$A$2:$B$25,2,0)</f>
        <v>Mẹ</v>
      </c>
      <c r="G8216" s="12" t="s">
        <v>41732</v>
      </c>
      <c r="H8216" s="11" t="s">
        <v>41731</v>
      </c>
      <c r="I8216" t="s">
        <v>25153</v>
      </c>
    </row>
    <row r="8217" spans="1:9">
      <c r="A8217" s="13" t="s">
        <v>41734</v>
      </c>
      <c r="B8217" s="14" t="s">
        <v>41735</v>
      </c>
      <c r="C8217" s="14" t="s">
        <v>19846</v>
      </c>
      <c r="D8217" s="14" t="s">
        <v>41736</v>
      </c>
      <c r="E8217" s="6" t="str">
        <f>VLOOKUP(C8217,relationships!$A$2:$B$25,2,0)</f>
        <v>Mẹ</v>
      </c>
      <c r="G8217" s="14" t="s">
        <v>41735</v>
      </c>
      <c r="H8217" s="13" t="s">
        <v>41734</v>
      </c>
      <c r="I8217" t="s">
        <v>25153</v>
      </c>
    </row>
    <row r="8218" spans="1:9">
      <c r="A8218" s="11" t="s">
        <v>41737</v>
      </c>
      <c r="B8218" s="12" t="s">
        <v>41738</v>
      </c>
      <c r="C8218" s="12" t="s">
        <v>16360</v>
      </c>
      <c r="D8218" s="12" t="s">
        <v>41739</v>
      </c>
      <c r="E8218" s="6" t="str">
        <f>VLOOKUP(C8218,relationships!$A$2:$B$25,2,0)</f>
        <v>Chị em gái</v>
      </c>
      <c r="G8218" s="12" t="s">
        <v>41738</v>
      </c>
      <c r="H8218" s="11" t="s">
        <v>41737</v>
      </c>
      <c r="I8218" t="s">
        <v>25156</v>
      </c>
    </row>
    <row r="8219" spans="1:9">
      <c r="A8219" s="13" t="s">
        <v>41740</v>
      </c>
      <c r="B8219" s="14" t="s">
        <v>41582</v>
      </c>
      <c r="C8219" s="14" t="s">
        <v>22562</v>
      </c>
      <c r="D8219" s="14" t="s">
        <v>41741</v>
      </c>
      <c r="E8219" s="6" t="str">
        <f>VLOOKUP(C8219,relationships!$A$2:$B$25,2,0)</f>
        <v>Cha</v>
      </c>
      <c r="G8219" s="14" t="s">
        <v>41582</v>
      </c>
      <c r="H8219" s="13" t="s">
        <v>41740</v>
      </c>
      <c r="I8219" t="s">
        <v>25236</v>
      </c>
    </row>
    <row r="8220" spans="1:9">
      <c r="A8220" s="11" t="s">
        <v>41742</v>
      </c>
      <c r="B8220" s="12" t="s">
        <v>41743</v>
      </c>
      <c r="C8220" s="12" t="s">
        <v>19846</v>
      </c>
      <c r="D8220" s="12" t="s">
        <v>41744</v>
      </c>
      <c r="E8220" s="6" t="str">
        <f>VLOOKUP(C8220,relationships!$A$2:$B$25,2,0)</f>
        <v>Mẹ</v>
      </c>
      <c r="G8220" s="12" t="s">
        <v>41743</v>
      </c>
      <c r="H8220" s="11" t="s">
        <v>41742</v>
      </c>
      <c r="I8220" t="s">
        <v>25153</v>
      </c>
    </row>
    <row r="8221" spans="1:9">
      <c r="A8221" s="13" t="s">
        <v>41745</v>
      </c>
      <c r="B8221" s="14" t="s">
        <v>41746</v>
      </c>
      <c r="C8221" s="14" t="s">
        <v>19846</v>
      </c>
      <c r="D8221" s="14" t="s">
        <v>41747</v>
      </c>
      <c r="E8221" s="6" t="str">
        <f>VLOOKUP(C8221,relationships!$A$2:$B$25,2,0)</f>
        <v>Mẹ</v>
      </c>
      <c r="G8221" s="14" t="s">
        <v>41746</v>
      </c>
      <c r="H8221" s="13" t="s">
        <v>41745</v>
      </c>
      <c r="I8221" t="s">
        <v>25153</v>
      </c>
    </row>
    <row r="8222" spans="1:9">
      <c r="A8222" s="11" t="s">
        <v>41748</v>
      </c>
      <c r="B8222" s="12" t="s">
        <v>41749</v>
      </c>
      <c r="C8222" s="12" t="s">
        <v>16415</v>
      </c>
      <c r="D8222" s="12" t="s">
        <v>41750</v>
      </c>
      <c r="E8222" s="6" t="str">
        <f>VLOOKUP(C8222,relationships!$A$2:$B$25,2,0)</f>
        <v>Tôi</v>
      </c>
      <c r="G8222" s="12" t="s">
        <v>41749</v>
      </c>
      <c r="H8222" s="11" t="s">
        <v>41748</v>
      </c>
      <c r="I8222" t="s">
        <v>25150</v>
      </c>
    </row>
    <row r="8223" spans="1:9">
      <c r="A8223" s="13" t="s">
        <v>20025</v>
      </c>
      <c r="B8223" s="14" t="s">
        <v>20024</v>
      </c>
      <c r="C8223" s="14" t="s">
        <v>16343</v>
      </c>
      <c r="D8223" s="14" t="s">
        <v>41751</v>
      </c>
      <c r="E8223" s="6" t="str">
        <f>VLOOKUP(C8223,relationships!$A$2:$B$25,2,0)</f>
        <v>Bạn gái</v>
      </c>
      <c r="G8223" s="14" t="s">
        <v>20024</v>
      </c>
      <c r="H8223" s="13" t="s">
        <v>20025</v>
      </c>
      <c r="I8223" t="s">
        <v>25151</v>
      </c>
    </row>
    <row r="8224" spans="1:9">
      <c r="A8224" s="11" t="s">
        <v>41752</v>
      </c>
      <c r="B8224" s="12" t="s">
        <v>41753</v>
      </c>
      <c r="C8224" s="12" t="s">
        <v>19846</v>
      </c>
      <c r="D8224" s="12" t="s">
        <v>41754</v>
      </c>
      <c r="E8224" s="6" t="str">
        <f>VLOOKUP(C8224,relationships!$A$2:$B$25,2,0)</f>
        <v>Mẹ</v>
      </c>
      <c r="G8224" s="12" t="s">
        <v>41753</v>
      </c>
      <c r="H8224" s="11" t="s">
        <v>41752</v>
      </c>
      <c r="I8224" t="s">
        <v>25153</v>
      </c>
    </row>
    <row r="8225" spans="1:9">
      <c r="A8225" s="13" t="s">
        <v>41755</v>
      </c>
      <c r="B8225" s="14" t="s">
        <v>41756</v>
      </c>
      <c r="C8225" s="14" t="s">
        <v>16415</v>
      </c>
      <c r="D8225" s="14" t="s">
        <v>41757</v>
      </c>
      <c r="E8225" s="6" t="str">
        <f>VLOOKUP(C8225,relationships!$A$2:$B$25,2,0)</f>
        <v>Tôi</v>
      </c>
      <c r="G8225" s="14" t="s">
        <v>41756</v>
      </c>
      <c r="H8225" s="13" t="s">
        <v>41755</v>
      </c>
      <c r="I8225" t="s">
        <v>25150</v>
      </c>
    </row>
    <row r="8226" spans="1:9">
      <c r="A8226" s="11" t="s">
        <v>41758</v>
      </c>
      <c r="B8226" s="12" t="s">
        <v>41759</v>
      </c>
      <c r="C8226" s="12" t="s">
        <v>16360</v>
      </c>
      <c r="D8226" s="12" t="s">
        <v>41760</v>
      </c>
      <c r="E8226" s="6" t="str">
        <f>VLOOKUP(C8226,relationships!$A$2:$B$25,2,0)</f>
        <v>Chị em gái</v>
      </c>
      <c r="G8226" s="12" t="s">
        <v>41759</v>
      </c>
      <c r="H8226" s="11" t="s">
        <v>41758</v>
      </c>
      <c r="I8226" t="s">
        <v>25156</v>
      </c>
    </row>
    <row r="8227" spans="1:9">
      <c r="A8227" s="13" t="s">
        <v>41761</v>
      </c>
      <c r="B8227" s="14" t="s">
        <v>41762</v>
      </c>
      <c r="C8227" s="14" t="s">
        <v>16428</v>
      </c>
      <c r="D8227" s="14" t="s">
        <v>41763</v>
      </c>
      <c r="E8227" s="6" t="str">
        <f>VLOOKUP(C8227,relationships!$A$2:$B$25,2,0)</f>
        <v>Bạn bè</v>
      </c>
      <c r="G8227" s="14" t="s">
        <v>41762</v>
      </c>
      <c r="H8227" s="13" t="s">
        <v>41761</v>
      </c>
      <c r="I8227" t="s">
        <v>25152</v>
      </c>
    </row>
    <row r="8228" spans="1:9">
      <c r="A8228" s="11" t="s">
        <v>41764</v>
      </c>
      <c r="B8228" s="12" t="s">
        <v>41765</v>
      </c>
      <c r="C8228" s="12" t="s">
        <v>16428</v>
      </c>
      <c r="D8228" s="12" t="s">
        <v>41766</v>
      </c>
      <c r="E8228" s="6" t="str">
        <f>VLOOKUP(C8228,relationships!$A$2:$B$25,2,0)</f>
        <v>Bạn bè</v>
      </c>
      <c r="G8228" s="12" t="s">
        <v>41765</v>
      </c>
      <c r="H8228" s="11" t="s">
        <v>41764</v>
      </c>
      <c r="I8228" t="s">
        <v>25152</v>
      </c>
    </row>
    <row r="8229" spans="1:9">
      <c r="A8229" s="13" t="s">
        <v>41767</v>
      </c>
      <c r="B8229" s="14" t="s">
        <v>41768</v>
      </c>
      <c r="C8229" s="14" t="s">
        <v>19846</v>
      </c>
      <c r="D8229" s="14" t="s">
        <v>41769</v>
      </c>
      <c r="E8229" s="6" t="str">
        <f>VLOOKUP(C8229,relationships!$A$2:$B$25,2,0)</f>
        <v>Mẹ</v>
      </c>
      <c r="G8229" s="14" t="s">
        <v>41768</v>
      </c>
      <c r="H8229" s="13" t="s">
        <v>41767</v>
      </c>
      <c r="I8229" t="s">
        <v>25153</v>
      </c>
    </row>
    <row r="8230" spans="1:9">
      <c r="A8230" s="11" t="s">
        <v>41770</v>
      </c>
      <c r="B8230" s="12" t="s">
        <v>41771</v>
      </c>
      <c r="C8230" s="12" t="s">
        <v>16360</v>
      </c>
      <c r="D8230" s="12" t="s">
        <v>41772</v>
      </c>
      <c r="E8230" s="6" t="str">
        <f>VLOOKUP(C8230,relationships!$A$2:$B$25,2,0)</f>
        <v>Chị em gái</v>
      </c>
      <c r="G8230" s="12" t="s">
        <v>41771</v>
      </c>
      <c r="H8230" s="11" t="s">
        <v>41770</v>
      </c>
      <c r="I8230" t="s">
        <v>25156</v>
      </c>
    </row>
    <row r="8231" spans="1:9">
      <c r="A8231" s="13" t="s">
        <v>41773</v>
      </c>
      <c r="B8231" s="14" t="s">
        <v>41774</v>
      </c>
      <c r="C8231" s="14" t="s">
        <v>19846</v>
      </c>
      <c r="D8231" s="14" t="s">
        <v>41775</v>
      </c>
      <c r="E8231" s="6" t="str">
        <f>VLOOKUP(C8231,relationships!$A$2:$B$25,2,0)</f>
        <v>Mẹ</v>
      </c>
      <c r="G8231" s="14" t="s">
        <v>41774</v>
      </c>
      <c r="H8231" s="13" t="s">
        <v>41773</v>
      </c>
      <c r="I8231" t="s">
        <v>25153</v>
      </c>
    </row>
    <row r="8232" spans="1:9">
      <c r="A8232" s="11" t="s">
        <v>41776</v>
      </c>
      <c r="B8232" s="12" t="s">
        <v>41777</v>
      </c>
      <c r="C8232" s="12" t="s">
        <v>19846</v>
      </c>
      <c r="D8232" s="12" t="s">
        <v>41778</v>
      </c>
      <c r="E8232" s="6" t="str">
        <f>VLOOKUP(C8232,relationships!$A$2:$B$25,2,0)</f>
        <v>Mẹ</v>
      </c>
      <c r="G8232" s="12" t="s">
        <v>41777</v>
      </c>
      <c r="H8232" s="11" t="s">
        <v>41776</v>
      </c>
      <c r="I8232" t="s">
        <v>25153</v>
      </c>
    </row>
    <row r="8233" spans="1:9">
      <c r="A8233" s="13" t="s">
        <v>41779</v>
      </c>
      <c r="B8233" s="14" t="s">
        <v>41780</v>
      </c>
      <c r="C8233" s="14" t="s">
        <v>16415</v>
      </c>
      <c r="D8233" s="14" t="s">
        <v>41781</v>
      </c>
      <c r="E8233" s="6" t="str">
        <f>VLOOKUP(C8233,relationships!$A$2:$B$25,2,0)</f>
        <v>Tôi</v>
      </c>
      <c r="G8233" s="14" t="s">
        <v>41780</v>
      </c>
      <c r="H8233" s="13" t="s">
        <v>41779</v>
      </c>
      <c r="I8233" t="s">
        <v>25150</v>
      </c>
    </row>
    <row r="8234" spans="1:9">
      <c r="A8234" s="11" t="s">
        <v>41782</v>
      </c>
      <c r="B8234" s="12" t="s">
        <v>41629</v>
      </c>
      <c r="C8234" s="12" t="s">
        <v>16343</v>
      </c>
      <c r="D8234" s="12" t="s">
        <v>41783</v>
      </c>
      <c r="E8234" s="6" t="str">
        <f>VLOOKUP(C8234,relationships!$A$2:$B$25,2,0)</f>
        <v>Bạn gái</v>
      </c>
      <c r="G8234" s="12" t="s">
        <v>41629</v>
      </c>
      <c r="H8234" s="11" t="s">
        <v>41782</v>
      </c>
      <c r="I8234" t="s">
        <v>25151</v>
      </c>
    </row>
    <row r="8235" spans="1:9">
      <c r="A8235" s="13" t="s">
        <v>41784</v>
      </c>
      <c r="B8235" s="14" t="s">
        <v>20755</v>
      </c>
      <c r="C8235" s="14" t="s">
        <v>19846</v>
      </c>
      <c r="D8235" s="14" t="s">
        <v>41785</v>
      </c>
      <c r="E8235" s="6" t="str">
        <f>VLOOKUP(C8235,relationships!$A$2:$B$25,2,0)</f>
        <v>Mẹ</v>
      </c>
      <c r="G8235" s="14" t="s">
        <v>20755</v>
      </c>
      <c r="H8235" s="13" t="s">
        <v>41784</v>
      </c>
      <c r="I8235" t="s">
        <v>25153</v>
      </c>
    </row>
    <row r="8236" spans="1:9">
      <c r="A8236" s="11" t="s">
        <v>41786</v>
      </c>
      <c r="B8236" s="12" t="s">
        <v>41787</v>
      </c>
      <c r="C8236" s="12" t="s">
        <v>16343</v>
      </c>
      <c r="D8236" s="12" t="s">
        <v>41788</v>
      </c>
      <c r="E8236" s="6" t="str">
        <f>VLOOKUP(C8236,relationships!$A$2:$B$25,2,0)</f>
        <v>Bạn gái</v>
      </c>
      <c r="G8236" s="12" t="s">
        <v>41787</v>
      </c>
      <c r="H8236" s="11" t="s">
        <v>41786</v>
      </c>
      <c r="I8236" t="s">
        <v>25151</v>
      </c>
    </row>
    <row r="8237" spans="1:9">
      <c r="A8237" s="13" t="s">
        <v>41789</v>
      </c>
      <c r="B8237" s="14" t="s">
        <v>41790</v>
      </c>
      <c r="C8237" s="14" t="s">
        <v>19846</v>
      </c>
      <c r="D8237" s="14" t="s">
        <v>41791</v>
      </c>
      <c r="E8237" s="6" t="str">
        <f>VLOOKUP(C8237,relationships!$A$2:$B$25,2,0)</f>
        <v>Mẹ</v>
      </c>
      <c r="G8237" s="14" t="s">
        <v>41790</v>
      </c>
      <c r="H8237" s="13" t="s">
        <v>41789</v>
      </c>
      <c r="I8237" t="s">
        <v>25153</v>
      </c>
    </row>
    <row r="8238" spans="1:9">
      <c r="A8238" s="11" t="s">
        <v>41792</v>
      </c>
      <c r="B8238" s="12" t="s">
        <v>41793</v>
      </c>
      <c r="C8238" s="12" t="s">
        <v>19846</v>
      </c>
      <c r="D8238" s="12" t="s">
        <v>41794</v>
      </c>
      <c r="E8238" s="6" t="str">
        <f>VLOOKUP(C8238,relationships!$A$2:$B$25,2,0)</f>
        <v>Mẹ</v>
      </c>
      <c r="G8238" s="12" t="s">
        <v>41793</v>
      </c>
      <c r="H8238" s="11" t="s">
        <v>41792</v>
      </c>
      <c r="I8238" t="s">
        <v>25153</v>
      </c>
    </row>
    <row r="8239" spans="1:9">
      <c r="A8239" s="13" t="s">
        <v>41795</v>
      </c>
      <c r="B8239" s="14" t="s">
        <v>41796</v>
      </c>
      <c r="C8239" s="14" t="s">
        <v>19846</v>
      </c>
      <c r="D8239" s="14" t="s">
        <v>41797</v>
      </c>
      <c r="E8239" s="6" t="str">
        <f>VLOOKUP(C8239,relationships!$A$2:$B$25,2,0)</f>
        <v>Mẹ</v>
      </c>
      <c r="G8239" s="14" t="s">
        <v>41796</v>
      </c>
      <c r="H8239" s="13" t="s">
        <v>41795</v>
      </c>
      <c r="I8239" t="s">
        <v>25153</v>
      </c>
    </row>
    <row r="8240" spans="1:9">
      <c r="A8240" s="11" t="s">
        <v>41798</v>
      </c>
      <c r="B8240" s="12" t="s">
        <v>41799</v>
      </c>
      <c r="C8240" s="12" t="s">
        <v>23283</v>
      </c>
      <c r="D8240" s="12" t="s">
        <v>41800</v>
      </c>
      <c r="E8240" s="6" t="str">
        <f>VLOOKUP(C8240,relationships!$A$2:$B$25,2,0)</f>
        <v>Cô, Dì, O, Mợ, Thím</v>
      </c>
      <c r="G8240" s="12" t="s">
        <v>41799</v>
      </c>
      <c r="H8240" s="11" t="s">
        <v>41798</v>
      </c>
      <c r="I8240" t="s">
        <v>25239</v>
      </c>
    </row>
    <row r="8241" spans="1:9">
      <c r="A8241" s="13" t="s">
        <v>41801</v>
      </c>
      <c r="B8241" s="14" t="s">
        <v>41636</v>
      </c>
      <c r="C8241" s="14" t="s">
        <v>16428</v>
      </c>
      <c r="D8241" s="14" t="s">
        <v>41802</v>
      </c>
      <c r="E8241" s="6" t="str">
        <f>VLOOKUP(C8241,relationships!$A$2:$B$25,2,0)</f>
        <v>Bạn bè</v>
      </c>
      <c r="G8241" s="14" t="s">
        <v>41636</v>
      </c>
      <c r="H8241" s="13" t="s">
        <v>41801</v>
      </c>
      <c r="I8241" t="s">
        <v>25152</v>
      </c>
    </row>
    <row r="8242" spans="1:9">
      <c r="A8242" s="11" t="s">
        <v>41803</v>
      </c>
      <c r="B8242" s="12" t="s">
        <v>21188</v>
      </c>
      <c r="C8242" s="12" t="s">
        <v>16343</v>
      </c>
      <c r="D8242" s="12" t="s">
        <v>41804</v>
      </c>
      <c r="E8242" s="6" t="str">
        <f>VLOOKUP(C8242,relationships!$A$2:$B$25,2,0)</f>
        <v>Bạn gái</v>
      </c>
      <c r="G8242" s="12" t="s">
        <v>21188</v>
      </c>
      <c r="H8242" s="11" t="s">
        <v>41803</v>
      </c>
      <c r="I8242" t="s">
        <v>25151</v>
      </c>
    </row>
    <row r="8243" spans="1:9">
      <c r="A8243" s="13" t="s">
        <v>20756</v>
      </c>
      <c r="B8243" s="14" t="s">
        <v>20755</v>
      </c>
      <c r="C8243" s="14" t="s">
        <v>19846</v>
      </c>
      <c r="D8243" s="14" t="s">
        <v>41805</v>
      </c>
      <c r="E8243" s="6" t="str">
        <f>VLOOKUP(C8243,relationships!$A$2:$B$25,2,0)</f>
        <v>Mẹ</v>
      </c>
      <c r="G8243" s="14" t="s">
        <v>20755</v>
      </c>
      <c r="H8243" s="13" t="s">
        <v>20756</v>
      </c>
      <c r="I8243" t="s">
        <v>25153</v>
      </c>
    </row>
    <row r="8244" spans="1:9">
      <c r="A8244" s="11" t="s">
        <v>41806</v>
      </c>
      <c r="B8244" s="12" t="s">
        <v>41807</v>
      </c>
      <c r="C8244" s="12" t="s">
        <v>16360</v>
      </c>
      <c r="D8244" s="12" t="s">
        <v>41808</v>
      </c>
      <c r="E8244" s="6" t="str">
        <f>VLOOKUP(C8244,relationships!$A$2:$B$25,2,0)</f>
        <v>Chị em gái</v>
      </c>
      <c r="G8244" s="12" t="s">
        <v>41807</v>
      </c>
      <c r="H8244" s="11" t="s">
        <v>41806</v>
      </c>
      <c r="I8244" t="s">
        <v>25156</v>
      </c>
    </row>
    <row r="8245" spans="1:9">
      <c r="A8245" s="13" t="s">
        <v>41809</v>
      </c>
      <c r="B8245" s="14" t="s">
        <v>41810</v>
      </c>
      <c r="C8245" s="14" t="s">
        <v>19846</v>
      </c>
      <c r="D8245" s="14" t="s">
        <v>41811</v>
      </c>
      <c r="E8245" s="6" t="str">
        <f>VLOOKUP(C8245,relationships!$A$2:$B$25,2,0)</f>
        <v>Mẹ</v>
      </c>
      <c r="G8245" s="14" t="s">
        <v>41810</v>
      </c>
      <c r="H8245" s="13" t="s">
        <v>41809</v>
      </c>
      <c r="I8245" t="s">
        <v>25153</v>
      </c>
    </row>
    <row r="8246" spans="1:9">
      <c r="A8246" s="11" t="s">
        <v>41812</v>
      </c>
      <c r="B8246" s="12" t="s">
        <v>41813</v>
      </c>
      <c r="C8246" s="12" t="s">
        <v>19846</v>
      </c>
      <c r="D8246" s="12" t="s">
        <v>41814</v>
      </c>
      <c r="E8246" s="6" t="str">
        <f>VLOOKUP(C8246,relationships!$A$2:$B$25,2,0)</f>
        <v>Mẹ</v>
      </c>
      <c r="G8246" s="12" t="s">
        <v>41813</v>
      </c>
      <c r="H8246" s="11" t="s">
        <v>41812</v>
      </c>
      <c r="I8246" t="s">
        <v>25153</v>
      </c>
    </row>
    <row r="8247" spans="1:9">
      <c r="A8247" s="13" t="s">
        <v>41815</v>
      </c>
      <c r="B8247" s="14" t="s">
        <v>41816</v>
      </c>
      <c r="C8247" s="14" t="s">
        <v>19846</v>
      </c>
      <c r="D8247" s="14" t="s">
        <v>41817</v>
      </c>
      <c r="E8247" s="6" t="str">
        <f>VLOOKUP(C8247,relationships!$A$2:$B$25,2,0)</f>
        <v>Mẹ</v>
      </c>
      <c r="G8247" s="14" t="s">
        <v>41816</v>
      </c>
      <c r="H8247" s="13" t="s">
        <v>41815</v>
      </c>
      <c r="I8247" t="s">
        <v>25153</v>
      </c>
    </row>
    <row r="8248" spans="1:9">
      <c r="A8248" s="11" t="s">
        <v>41818</v>
      </c>
      <c r="B8248" s="12" t="s">
        <v>41819</v>
      </c>
      <c r="C8248" s="12" t="s">
        <v>16593</v>
      </c>
      <c r="D8248" s="12" t="s">
        <v>41820</v>
      </c>
      <c r="E8248" s="6" t="str">
        <f>VLOOKUP(C8248,relationships!$A$2:$B$25,2,0)</f>
        <v>Vợ</v>
      </c>
      <c r="G8248" s="12" t="s">
        <v>41819</v>
      </c>
      <c r="H8248" s="11" t="s">
        <v>41818</v>
      </c>
      <c r="I8248" t="s">
        <v>25154</v>
      </c>
    </row>
    <row r="8249" spans="1:9">
      <c r="A8249" s="13" t="s">
        <v>41821</v>
      </c>
      <c r="B8249" s="14" t="s">
        <v>41822</v>
      </c>
      <c r="C8249" s="14" t="s">
        <v>16343</v>
      </c>
      <c r="D8249" s="14" t="s">
        <v>41823</v>
      </c>
      <c r="E8249" s="6" t="str">
        <f>VLOOKUP(C8249,relationships!$A$2:$B$25,2,0)</f>
        <v>Bạn gái</v>
      </c>
      <c r="G8249" s="14" t="s">
        <v>41822</v>
      </c>
      <c r="H8249" s="13" t="s">
        <v>41821</v>
      </c>
      <c r="I8249" t="s">
        <v>25151</v>
      </c>
    </row>
    <row r="8250" spans="1:9">
      <c r="A8250" s="11" t="s">
        <v>41824</v>
      </c>
      <c r="B8250" s="12" t="s">
        <v>41825</v>
      </c>
      <c r="C8250" s="12" t="s">
        <v>16415</v>
      </c>
      <c r="D8250" s="12" t="s">
        <v>41826</v>
      </c>
      <c r="E8250" s="6" t="str">
        <f>VLOOKUP(C8250,relationships!$A$2:$B$25,2,0)</f>
        <v>Tôi</v>
      </c>
      <c r="G8250" s="12" t="s">
        <v>41825</v>
      </c>
      <c r="H8250" s="11" t="s">
        <v>41824</v>
      </c>
      <c r="I8250" t="s">
        <v>25150</v>
      </c>
    </row>
    <row r="8251" spans="1:9">
      <c r="A8251" s="13" t="s">
        <v>41827</v>
      </c>
      <c r="B8251" s="14" t="s">
        <v>41828</v>
      </c>
      <c r="C8251" s="14" t="s">
        <v>16428</v>
      </c>
      <c r="D8251" s="14" t="s">
        <v>41829</v>
      </c>
      <c r="E8251" s="6" t="str">
        <f>VLOOKUP(C8251,relationships!$A$2:$B$25,2,0)</f>
        <v>Bạn bè</v>
      </c>
      <c r="G8251" s="14" t="s">
        <v>41828</v>
      </c>
      <c r="H8251" s="13" t="s">
        <v>41827</v>
      </c>
      <c r="I8251" t="s">
        <v>25152</v>
      </c>
    </row>
    <row r="8252" spans="1:9">
      <c r="A8252" s="11" t="s">
        <v>41830</v>
      </c>
      <c r="B8252" s="12" t="s">
        <v>41831</v>
      </c>
      <c r="C8252" s="12" t="s">
        <v>16593</v>
      </c>
      <c r="D8252" s="12" t="s">
        <v>41832</v>
      </c>
      <c r="E8252" s="6" t="str">
        <f>VLOOKUP(C8252,relationships!$A$2:$B$25,2,0)</f>
        <v>Vợ</v>
      </c>
      <c r="G8252" s="12" t="s">
        <v>41831</v>
      </c>
      <c r="H8252" s="11" t="s">
        <v>41830</v>
      </c>
      <c r="I8252" t="s">
        <v>25154</v>
      </c>
    </row>
    <row r="8253" spans="1:9">
      <c r="A8253" s="13" t="s">
        <v>41833</v>
      </c>
      <c r="B8253" s="14" t="s">
        <v>41834</v>
      </c>
      <c r="C8253" s="14" t="s">
        <v>16428</v>
      </c>
      <c r="D8253" s="14" t="s">
        <v>41835</v>
      </c>
      <c r="E8253" s="6" t="str">
        <f>VLOOKUP(C8253,relationships!$A$2:$B$25,2,0)</f>
        <v>Bạn bè</v>
      </c>
      <c r="G8253" s="14" t="s">
        <v>41834</v>
      </c>
      <c r="H8253" s="13" t="s">
        <v>41833</v>
      </c>
      <c r="I8253" t="s">
        <v>25152</v>
      </c>
    </row>
    <row r="8254" spans="1:9">
      <c r="A8254" s="11" t="s">
        <v>41836</v>
      </c>
      <c r="B8254" s="12" t="s">
        <v>41837</v>
      </c>
      <c r="C8254" s="12" t="s">
        <v>22367</v>
      </c>
      <c r="D8254" s="12" t="s">
        <v>41838</v>
      </c>
      <c r="E8254" s="6" t="str">
        <f>VLOOKUP(C8254,relationships!$A$2:$B$25,2,0)</f>
        <v>Chồng</v>
      </c>
      <c r="G8254" s="12" t="s">
        <v>41837</v>
      </c>
      <c r="H8254" s="11" t="s">
        <v>41836</v>
      </c>
      <c r="I8254" t="s">
        <v>25159</v>
      </c>
    </row>
    <row r="8255" spans="1:9">
      <c r="A8255" s="13" t="s">
        <v>41839</v>
      </c>
      <c r="B8255" s="14" t="s">
        <v>41840</v>
      </c>
      <c r="C8255" s="14" t="s">
        <v>16415</v>
      </c>
      <c r="D8255" s="14" t="s">
        <v>41841</v>
      </c>
      <c r="E8255" s="6" t="str">
        <f>VLOOKUP(C8255,relationships!$A$2:$B$25,2,0)</f>
        <v>Tôi</v>
      </c>
      <c r="G8255" s="14" t="s">
        <v>41840</v>
      </c>
      <c r="H8255" s="13" t="s">
        <v>41839</v>
      </c>
      <c r="I8255" t="s">
        <v>25150</v>
      </c>
    </row>
    <row r="8256" spans="1:9">
      <c r="A8256" s="11" t="s">
        <v>41842</v>
      </c>
      <c r="B8256" s="12" t="s">
        <v>20747</v>
      </c>
      <c r="C8256" s="12" t="s">
        <v>22811</v>
      </c>
      <c r="D8256" s="12" t="s">
        <v>41843</v>
      </c>
      <c r="E8256" s="6" t="str">
        <f>VLOOKUP(C8256,relationships!$A$2:$B$25,2,0)</f>
        <v>Bà</v>
      </c>
      <c r="G8256" s="12" t="s">
        <v>20747</v>
      </c>
      <c r="H8256" s="11" t="s">
        <v>41842</v>
      </c>
      <c r="I8256" t="s">
        <v>25234</v>
      </c>
    </row>
    <row r="8257" spans="1:9">
      <c r="A8257" s="13" t="s">
        <v>41844</v>
      </c>
      <c r="B8257" s="14" t="s">
        <v>41845</v>
      </c>
      <c r="C8257" s="14" t="s">
        <v>16343</v>
      </c>
      <c r="D8257" s="14" t="s">
        <v>41846</v>
      </c>
      <c r="E8257" s="6" t="str">
        <f>VLOOKUP(C8257,relationships!$A$2:$B$25,2,0)</f>
        <v>Bạn gái</v>
      </c>
      <c r="G8257" s="14" t="s">
        <v>41845</v>
      </c>
      <c r="H8257" s="13" t="s">
        <v>41844</v>
      </c>
      <c r="I8257" t="s">
        <v>25151</v>
      </c>
    </row>
    <row r="8258" spans="1:9">
      <c r="A8258" s="11" t="s">
        <v>41847</v>
      </c>
      <c r="B8258" s="12" t="s">
        <v>41848</v>
      </c>
      <c r="C8258" s="12" t="s">
        <v>16423</v>
      </c>
      <c r="D8258" s="12" t="s">
        <v>41849</v>
      </c>
      <c r="E8258" s="6" t="str">
        <f>VLOOKUP(C8258,relationships!$A$2:$B$25,2,0)</f>
        <v>Một ai đó</v>
      </c>
      <c r="G8258" s="12" t="s">
        <v>41848</v>
      </c>
      <c r="H8258" s="11" t="s">
        <v>41847</v>
      </c>
      <c r="I8258" t="s">
        <v>25227</v>
      </c>
    </row>
    <row r="8259" spans="1:9">
      <c r="A8259" s="13" t="s">
        <v>41850</v>
      </c>
      <c r="B8259" s="14" t="s">
        <v>41851</v>
      </c>
      <c r="C8259" s="14" t="s">
        <v>16415</v>
      </c>
      <c r="D8259" s="14" t="s">
        <v>41852</v>
      </c>
      <c r="E8259" s="6" t="str">
        <f>VLOOKUP(C8259,relationships!$A$2:$B$25,2,0)</f>
        <v>Tôi</v>
      </c>
      <c r="G8259" s="14" t="s">
        <v>41851</v>
      </c>
      <c r="H8259" s="13" t="s">
        <v>41850</v>
      </c>
      <c r="I8259" t="s">
        <v>25150</v>
      </c>
    </row>
    <row r="8260" spans="1:9">
      <c r="A8260" s="11" t="s">
        <v>41853</v>
      </c>
      <c r="B8260" s="12" t="s">
        <v>41854</v>
      </c>
      <c r="C8260" s="12" t="s">
        <v>19846</v>
      </c>
      <c r="D8260" s="12" t="s">
        <v>41855</v>
      </c>
      <c r="E8260" s="6" t="str">
        <f>VLOOKUP(C8260,relationships!$A$2:$B$25,2,0)</f>
        <v>Mẹ</v>
      </c>
      <c r="G8260" s="12" t="s">
        <v>41854</v>
      </c>
      <c r="H8260" s="11" t="s">
        <v>41853</v>
      </c>
      <c r="I8260" t="s">
        <v>25153</v>
      </c>
    </row>
    <row r="8261" spans="1:9">
      <c r="A8261" s="13" t="s">
        <v>41856</v>
      </c>
      <c r="B8261" s="14" t="s">
        <v>41857</v>
      </c>
      <c r="C8261" s="14" t="s">
        <v>22418</v>
      </c>
      <c r="D8261" s="14" t="s">
        <v>41858</v>
      </c>
      <c r="E8261" s="6" t="str">
        <f>VLOOKUP(C8261,relationships!$A$2:$B$25,2,0)</f>
        <v>Anh em trai</v>
      </c>
      <c r="G8261" s="14" t="s">
        <v>41857</v>
      </c>
      <c r="H8261" s="13" t="s">
        <v>41856</v>
      </c>
      <c r="I8261" t="s">
        <v>25237</v>
      </c>
    </row>
    <row r="8262" spans="1:9">
      <c r="A8262" s="11" t="s">
        <v>41859</v>
      </c>
      <c r="B8262" s="12" t="s">
        <v>41860</v>
      </c>
      <c r="C8262" s="12" t="s">
        <v>16593</v>
      </c>
      <c r="D8262" s="12" t="s">
        <v>41861</v>
      </c>
      <c r="E8262" s="6" t="str">
        <f>VLOOKUP(C8262,relationships!$A$2:$B$25,2,0)</f>
        <v>Vợ</v>
      </c>
      <c r="G8262" s="12" t="s">
        <v>41860</v>
      </c>
      <c r="H8262" s="11" t="s">
        <v>41859</v>
      </c>
      <c r="I8262" t="s">
        <v>25154</v>
      </c>
    </row>
    <row r="8263" spans="1:9">
      <c r="A8263" s="13" t="s">
        <v>41862</v>
      </c>
      <c r="B8263" s="14" t="s">
        <v>41863</v>
      </c>
      <c r="C8263" s="14" t="s">
        <v>19846</v>
      </c>
      <c r="D8263" s="14" t="s">
        <v>41864</v>
      </c>
      <c r="E8263" s="6" t="str">
        <f>VLOOKUP(C8263,relationships!$A$2:$B$25,2,0)</f>
        <v>Mẹ</v>
      </c>
      <c r="G8263" s="14" t="s">
        <v>41863</v>
      </c>
      <c r="H8263" s="13" t="s">
        <v>41862</v>
      </c>
      <c r="I8263" t="s">
        <v>25153</v>
      </c>
    </row>
    <row r="8264" spans="1:9">
      <c r="A8264" s="11" t="s">
        <v>20021</v>
      </c>
      <c r="B8264" s="12" t="s">
        <v>20020</v>
      </c>
      <c r="C8264" s="12" t="s">
        <v>17458</v>
      </c>
      <c r="D8264" s="12" t="s">
        <v>41865</v>
      </c>
      <c r="E8264" s="6" t="str">
        <f>VLOOKUP(C8264,relationships!$A$2:$B$25,2,0)</f>
        <v>Khách hàng</v>
      </c>
      <c r="G8264" s="12" t="s">
        <v>20020</v>
      </c>
      <c r="H8264" s="11" t="s">
        <v>20021</v>
      </c>
      <c r="I8264" t="s">
        <v>25158</v>
      </c>
    </row>
    <row r="8265" spans="1:9">
      <c r="A8265" s="13" t="s">
        <v>41866</v>
      </c>
      <c r="B8265" s="14" t="s">
        <v>41867</v>
      </c>
      <c r="C8265" s="14" t="s">
        <v>23283</v>
      </c>
      <c r="D8265" s="14" t="s">
        <v>41868</v>
      </c>
      <c r="E8265" s="6" t="str">
        <f>VLOOKUP(C8265,relationships!$A$2:$B$25,2,0)</f>
        <v>Cô, Dì, O, Mợ, Thím</v>
      </c>
      <c r="G8265" s="14" t="s">
        <v>41867</v>
      </c>
      <c r="H8265" s="13" t="s">
        <v>41866</v>
      </c>
      <c r="I8265" t="s">
        <v>25239</v>
      </c>
    </row>
    <row r="8266" spans="1:9">
      <c r="A8266" s="11" t="s">
        <v>41869</v>
      </c>
      <c r="B8266" s="12" t="s">
        <v>41870</v>
      </c>
      <c r="C8266" s="12" t="s">
        <v>16329</v>
      </c>
      <c r="D8266" s="12" t="s">
        <v>41871</v>
      </c>
      <c r="E8266" s="6" t="str">
        <f>VLOOKUP(C8266,relationships!$A$2:$B$25,2,0)</f>
        <v>Đồng nghiệp</v>
      </c>
      <c r="G8266" s="12" t="s">
        <v>41870</v>
      </c>
      <c r="H8266" s="11" t="s">
        <v>41869</v>
      </c>
      <c r="I8266" t="s">
        <v>25157</v>
      </c>
    </row>
    <row r="8267" spans="1:9">
      <c r="A8267" s="13" t="s">
        <v>41872</v>
      </c>
      <c r="B8267" s="14" t="s">
        <v>41873</v>
      </c>
      <c r="C8267" s="14" t="s">
        <v>16415</v>
      </c>
      <c r="D8267" s="14" t="s">
        <v>41874</v>
      </c>
      <c r="E8267" s="6" t="str">
        <f>VLOOKUP(C8267,relationships!$A$2:$B$25,2,0)</f>
        <v>Tôi</v>
      </c>
      <c r="G8267" s="14" t="s">
        <v>41873</v>
      </c>
      <c r="H8267" s="13" t="s">
        <v>41872</v>
      </c>
      <c r="I8267" t="s">
        <v>25150</v>
      </c>
    </row>
    <row r="8268" spans="1:9">
      <c r="A8268" s="11" t="s">
        <v>41875</v>
      </c>
      <c r="B8268" s="12" t="s">
        <v>41876</v>
      </c>
      <c r="C8268" s="12" t="s">
        <v>16360</v>
      </c>
      <c r="D8268" s="12" t="s">
        <v>41877</v>
      </c>
      <c r="E8268" s="6" t="str">
        <f>VLOOKUP(C8268,relationships!$A$2:$B$25,2,0)</f>
        <v>Chị em gái</v>
      </c>
      <c r="G8268" s="12" t="s">
        <v>41876</v>
      </c>
      <c r="H8268" s="11" t="s">
        <v>41875</v>
      </c>
      <c r="I8268" t="s">
        <v>25156</v>
      </c>
    </row>
    <row r="8269" spans="1:9">
      <c r="A8269" s="13" t="s">
        <v>41878</v>
      </c>
      <c r="B8269" s="14" t="s">
        <v>41879</v>
      </c>
      <c r="C8269" s="14" t="s">
        <v>16593</v>
      </c>
      <c r="D8269" s="14" t="s">
        <v>41880</v>
      </c>
      <c r="E8269" s="6" t="str">
        <f>VLOOKUP(C8269,relationships!$A$2:$B$25,2,0)</f>
        <v>Vợ</v>
      </c>
      <c r="G8269" s="14" t="s">
        <v>41879</v>
      </c>
      <c r="H8269" s="13" t="s">
        <v>41878</v>
      </c>
      <c r="I8269" t="s">
        <v>25154</v>
      </c>
    </row>
    <row r="8270" spans="1:9">
      <c r="A8270" s="11" t="s">
        <v>41881</v>
      </c>
      <c r="B8270" s="12" t="s">
        <v>41882</v>
      </c>
      <c r="C8270" s="12" t="s">
        <v>22367</v>
      </c>
      <c r="D8270" s="12" t="s">
        <v>41883</v>
      </c>
      <c r="E8270" s="6" t="str">
        <f>VLOOKUP(C8270,relationships!$A$2:$B$25,2,0)</f>
        <v>Chồng</v>
      </c>
      <c r="G8270" s="12" t="s">
        <v>41882</v>
      </c>
      <c r="H8270" s="11" t="s">
        <v>41881</v>
      </c>
      <c r="I8270" t="s">
        <v>25159</v>
      </c>
    </row>
    <row r="8271" spans="1:9">
      <c r="A8271" s="13" t="s">
        <v>41884</v>
      </c>
      <c r="B8271" s="14" t="s">
        <v>41885</v>
      </c>
      <c r="C8271" s="14" t="s">
        <v>16343</v>
      </c>
      <c r="D8271" s="14" t="s">
        <v>41886</v>
      </c>
      <c r="E8271" s="6" t="str">
        <f>VLOOKUP(C8271,relationships!$A$2:$B$25,2,0)</f>
        <v>Bạn gái</v>
      </c>
      <c r="G8271" s="14" t="s">
        <v>41885</v>
      </c>
      <c r="H8271" s="13" t="s">
        <v>41884</v>
      </c>
      <c r="I8271" t="s">
        <v>25151</v>
      </c>
    </row>
    <row r="8272" spans="1:9">
      <c r="A8272" s="11" t="s">
        <v>41887</v>
      </c>
      <c r="B8272" s="12" t="s">
        <v>41888</v>
      </c>
      <c r="C8272" s="12" t="s">
        <v>19846</v>
      </c>
      <c r="D8272" s="12" t="s">
        <v>41889</v>
      </c>
      <c r="E8272" s="6" t="str">
        <f>VLOOKUP(C8272,relationships!$A$2:$B$25,2,0)</f>
        <v>Mẹ</v>
      </c>
      <c r="G8272" s="12" t="s">
        <v>41888</v>
      </c>
      <c r="H8272" s="11" t="s">
        <v>41887</v>
      </c>
      <c r="I8272" t="s">
        <v>25153</v>
      </c>
    </row>
    <row r="8273" spans="1:9">
      <c r="A8273" s="13" t="s">
        <v>41890</v>
      </c>
      <c r="B8273" s="14" t="s">
        <v>41891</v>
      </c>
      <c r="C8273" s="14" t="s">
        <v>19846</v>
      </c>
      <c r="D8273" s="14" t="s">
        <v>41892</v>
      </c>
      <c r="E8273" s="6" t="str">
        <f>VLOOKUP(C8273,relationships!$A$2:$B$25,2,0)</f>
        <v>Mẹ</v>
      </c>
      <c r="G8273" s="14" t="s">
        <v>41891</v>
      </c>
      <c r="H8273" s="13" t="s">
        <v>41890</v>
      </c>
      <c r="I8273" t="s">
        <v>25153</v>
      </c>
    </row>
    <row r="8274" spans="1:9">
      <c r="A8274" s="11" t="s">
        <v>41893</v>
      </c>
      <c r="B8274" s="12" t="s">
        <v>41894</v>
      </c>
      <c r="C8274" s="12" t="s">
        <v>16415</v>
      </c>
      <c r="D8274" s="12" t="s">
        <v>41895</v>
      </c>
      <c r="E8274" s="6" t="str">
        <f>VLOOKUP(C8274,relationships!$A$2:$B$25,2,0)</f>
        <v>Tôi</v>
      </c>
      <c r="G8274" s="12" t="s">
        <v>41894</v>
      </c>
      <c r="H8274" s="11" t="s">
        <v>41893</v>
      </c>
      <c r="I8274" t="s">
        <v>25150</v>
      </c>
    </row>
    <row r="8275" spans="1:9">
      <c r="A8275" s="13" t="s">
        <v>41896</v>
      </c>
      <c r="B8275" s="14" t="s">
        <v>41897</v>
      </c>
      <c r="C8275" s="14" t="s">
        <v>16415</v>
      </c>
      <c r="D8275" s="14" t="s">
        <v>41898</v>
      </c>
      <c r="E8275" s="6" t="str">
        <f>VLOOKUP(C8275,relationships!$A$2:$B$25,2,0)</f>
        <v>Tôi</v>
      </c>
      <c r="G8275" s="14" t="s">
        <v>41897</v>
      </c>
      <c r="H8275" s="13" t="s">
        <v>41896</v>
      </c>
      <c r="I8275" t="s">
        <v>25150</v>
      </c>
    </row>
    <row r="8276" spans="1:9">
      <c r="A8276" s="11" t="s">
        <v>41899</v>
      </c>
      <c r="B8276" s="12" t="s">
        <v>41900</v>
      </c>
      <c r="C8276" s="12" t="s">
        <v>16593</v>
      </c>
      <c r="D8276" s="12" t="s">
        <v>41901</v>
      </c>
      <c r="E8276" s="6" t="str">
        <f>VLOOKUP(C8276,relationships!$A$2:$B$25,2,0)</f>
        <v>Vợ</v>
      </c>
      <c r="G8276" s="12" t="s">
        <v>41900</v>
      </c>
      <c r="H8276" s="11" t="s">
        <v>41899</v>
      </c>
      <c r="I8276" t="s">
        <v>25154</v>
      </c>
    </row>
    <row r="8277" spans="1:9">
      <c r="A8277" s="13" t="s">
        <v>41902</v>
      </c>
      <c r="B8277" s="14" t="s">
        <v>41903</v>
      </c>
      <c r="C8277" s="14" t="s">
        <v>19846</v>
      </c>
      <c r="D8277" s="14" t="s">
        <v>41904</v>
      </c>
      <c r="E8277" s="6" t="str">
        <f>VLOOKUP(C8277,relationships!$A$2:$B$25,2,0)</f>
        <v>Mẹ</v>
      </c>
      <c r="G8277" s="14" t="s">
        <v>41903</v>
      </c>
      <c r="H8277" s="13" t="s">
        <v>41902</v>
      </c>
      <c r="I8277" t="s">
        <v>25153</v>
      </c>
    </row>
    <row r="8278" spans="1:9">
      <c r="A8278" s="11" t="s">
        <v>41905</v>
      </c>
      <c r="B8278" s="12" t="s">
        <v>41906</v>
      </c>
      <c r="C8278" s="12" t="s">
        <v>19846</v>
      </c>
      <c r="D8278" s="12" t="s">
        <v>41907</v>
      </c>
      <c r="E8278" s="6" t="str">
        <f>VLOOKUP(C8278,relationships!$A$2:$B$25,2,0)</f>
        <v>Mẹ</v>
      </c>
      <c r="G8278" s="12" t="s">
        <v>41906</v>
      </c>
      <c r="H8278" s="11" t="s">
        <v>41905</v>
      </c>
      <c r="I8278" t="s">
        <v>25153</v>
      </c>
    </row>
    <row r="8279" spans="1:9">
      <c r="A8279" s="13" t="s">
        <v>41908</v>
      </c>
      <c r="B8279" s="14" t="s">
        <v>41909</v>
      </c>
      <c r="C8279" s="14" t="s">
        <v>16343</v>
      </c>
      <c r="D8279" s="14" t="s">
        <v>41910</v>
      </c>
      <c r="E8279" s="6" t="str">
        <f>VLOOKUP(C8279,relationships!$A$2:$B$25,2,0)</f>
        <v>Bạn gái</v>
      </c>
      <c r="G8279" s="14" t="s">
        <v>41909</v>
      </c>
      <c r="H8279" s="13" t="s">
        <v>41908</v>
      </c>
      <c r="I8279" t="s">
        <v>25151</v>
      </c>
    </row>
    <row r="8280" spans="1:9">
      <c r="A8280" s="11" t="s">
        <v>41911</v>
      </c>
      <c r="B8280" s="12" t="s">
        <v>41912</v>
      </c>
      <c r="C8280" s="12" t="s">
        <v>19846</v>
      </c>
      <c r="D8280" s="12" t="s">
        <v>41913</v>
      </c>
      <c r="E8280" s="6" t="str">
        <f>VLOOKUP(C8280,relationships!$A$2:$B$25,2,0)</f>
        <v>Mẹ</v>
      </c>
      <c r="G8280" s="12" t="s">
        <v>41912</v>
      </c>
      <c r="H8280" s="11" t="s">
        <v>41911</v>
      </c>
      <c r="I8280" t="s">
        <v>25153</v>
      </c>
    </row>
    <row r="8281" spans="1:9">
      <c r="A8281" s="13" t="s">
        <v>41914</v>
      </c>
      <c r="B8281" s="14" t="s">
        <v>41915</v>
      </c>
      <c r="C8281" s="14" t="s">
        <v>16415</v>
      </c>
      <c r="D8281" s="14" t="s">
        <v>41916</v>
      </c>
      <c r="E8281" s="6" t="str">
        <f>VLOOKUP(C8281,relationships!$A$2:$B$25,2,0)</f>
        <v>Tôi</v>
      </c>
      <c r="G8281" s="14" t="s">
        <v>41915</v>
      </c>
      <c r="H8281" s="13" t="s">
        <v>41914</v>
      </c>
      <c r="I8281" t="s">
        <v>25150</v>
      </c>
    </row>
    <row r="8282" spans="1:9">
      <c r="A8282" s="11" t="s">
        <v>41917</v>
      </c>
      <c r="B8282" s="12" t="s">
        <v>41918</v>
      </c>
      <c r="C8282" s="12" t="s">
        <v>16343</v>
      </c>
      <c r="D8282" s="12" t="s">
        <v>41919</v>
      </c>
      <c r="E8282" s="6" t="str">
        <f>VLOOKUP(C8282,relationships!$A$2:$B$25,2,0)</f>
        <v>Bạn gái</v>
      </c>
      <c r="G8282" s="12" t="s">
        <v>41918</v>
      </c>
      <c r="H8282" s="11" t="s">
        <v>41917</v>
      </c>
      <c r="I8282" t="s">
        <v>25151</v>
      </c>
    </row>
    <row r="8283" spans="1:9">
      <c r="A8283" s="13" t="s">
        <v>41920</v>
      </c>
      <c r="B8283" s="14" t="s">
        <v>41921</v>
      </c>
      <c r="C8283" s="14" t="s">
        <v>19846</v>
      </c>
      <c r="D8283" s="14" t="s">
        <v>41922</v>
      </c>
      <c r="E8283" s="6" t="str">
        <f>VLOOKUP(C8283,relationships!$A$2:$B$25,2,0)</f>
        <v>Mẹ</v>
      </c>
      <c r="G8283" s="14" t="s">
        <v>41921</v>
      </c>
      <c r="H8283" s="13" t="s">
        <v>41920</v>
      </c>
      <c r="I8283" t="s">
        <v>25153</v>
      </c>
    </row>
    <row r="8284" spans="1:9">
      <c r="A8284" s="11" t="s">
        <v>41923</v>
      </c>
      <c r="B8284" s="12" t="s">
        <v>41924</v>
      </c>
      <c r="C8284" s="12" t="s">
        <v>19846</v>
      </c>
      <c r="D8284" s="12" t="s">
        <v>41925</v>
      </c>
      <c r="E8284" s="6" t="str">
        <f>VLOOKUP(C8284,relationships!$A$2:$B$25,2,0)</f>
        <v>Mẹ</v>
      </c>
      <c r="G8284" s="12" t="s">
        <v>41924</v>
      </c>
      <c r="H8284" s="11" t="s">
        <v>41923</v>
      </c>
      <c r="I8284" t="s">
        <v>25153</v>
      </c>
    </row>
    <row r="8285" spans="1:9">
      <c r="A8285" s="13" t="s">
        <v>41926</v>
      </c>
      <c r="B8285" s="14" t="s">
        <v>41927</v>
      </c>
      <c r="C8285" s="14" t="s">
        <v>16415</v>
      </c>
      <c r="D8285" s="14" t="s">
        <v>41928</v>
      </c>
      <c r="E8285" s="6" t="str">
        <f>VLOOKUP(C8285,relationships!$A$2:$B$25,2,0)</f>
        <v>Tôi</v>
      </c>
      <c r="G8285" s="14" t="s">
        <v>41927</v>
      </c>
      <c r="H8285" s="13" t="s">
        <v>41926</v>
      </c>
      <c r="I8285" t="s">
        <v>25150</v>
      </c>
    </row>
    <row r="8286" spans="1:9">
      <c r="A8286" s="11" t="s">
        <v>41929</v>
      </c>
      <c r="B8286" s="12" t="s">
        <v>41930</v>
      </c>
      <c r="C8286" s="12" t="s">
        <v>19846</v>
      </c>
      <c r="D8286" s="12" t="s">
        <v>41931</v>
      </c>
      <c r="E8286" s="6" t="str">
        <f>VLOOKUP(C8286,relationships!$A$2:$B$25,2,0)</f>
        <v>Mẹ</v>
      </c>
      <c r="G8286" s="12" t="s">
        <v>41930</v>
      </c>
      <c r="H8286" s="11" t="s">
        <v>41929</v>
      </c>
      <c r="I8286" t="s">
        <v>25153</v>
      </c>
    </row>
    <row r="8287" spans="1:9">
      <c r="A8287" s="13" t="s">
        <v>41932</v>
      </c>
      <c r="B8287" s="14" t="s">
        <v>41933</v>
      </c>
      <c r="C8287" s="14" t="s">
        <v>16360</v>
      </c>
      <c r="D8287" s="14" t="s">
        <v>41934</v>
      </c>
      <c r="E8287" s="6" t="str">
        <f>VLOOKUP(C8287,relationships!$A$2:$B$25,2,0)</f>
        <v>Chị em gái</v>
      </c>
      <c r="G8287" s="14" t="s">
        <v>41933</v>
      </c>
      <c r="H8287" s="13" t="s">
        <v>41932</v>
      </c>
      <c r="I8287" t="s">
        <v>25156</v>
      </c>
    </row>
    <row r="8288" spans="1:9">
      <c r="A8288" s="11" t="s">
        <v>20087</v>
      </c>
      <c r="B8288" s="12" t="s">
        <v>20086</v>
      </c>
      <c r="C8288" s="12" t="s">
        <v>16360</v>
      </c>
      <c r="D8288" s="12" t="s">
        <v>41935</v>
      </c>
      <c r="E8288" s="6" t="str">
        <f>VLOOKUP(C8288,relationships!$A$2:$B$25,2,0)</f>
        <v>Chị em gái</v>
      </c>
      <c r="G8288" s="12" t="s">
        <v>20086</v>
      </c>
      <c r="H8288" s="11" t="s">
        <v>20087</v>
      </c>
      <c r="I8288" t="s">
        <v>25156</v>
      </c>
    </row>
    <row r="8289" spans="1:9">
      <c r="A8289" s="13" t="s">
        <v>41936</v>
      </c>
      <c r="B8289" s="14" t="s">
        <v>41937</v>
      </c>
      <c r="C8289" s="14" t="s">
        <v>16593</v>
      </c>
      <c r="D8289" s="14" t="s">
        <v>41938</v>
      </c>
      <c r="E8289" s="6" t="str">
        <f>VLOOKUP(C8289,relationships!$A$2:$B$25,2,0)</f>
        <v>Vợ</v>
      </c>
      <c r="G8289" s="14" t="s">
        <v>41937</v>
      </c>
      <c r="H8289" s="13" t="s">
        <v>41936</v>
      </c>
      <c r="I8289" t="s">
        <v>25154</v>
      </c>
    </row>
    <row r="8290" spans="1:9">
      <c r="A8290" s="11" t="s">
        <v>41939</v>
      </c>
      <c r="B8290" s="12" t="s">
        <v>41940</v>
      </c>
      <c r="C8290" s="12" t="s">
        <v>19846</v>
      </c>
      <c r="D8290" s="12" t="s">
        <v>41941</v>
      </c>
      <c r="E8290" s="6" t="str">
        <f>VLOOKUP(C8290,relationships!$A$2:$B$25,2,0)</f>
        <v>Mẹ</v>
      </c>
      <c r="G8290" s="12" t="s">
        <v>41940</v>
      </c>
      <c r="H8290" s="11" t="s">
        <v>41939</v>
      </c>
      <c r="I8290" t="s">
        <v>25153</v>
      </c>
    </row>
    <row r="8291" spans="1:9">
      <c r="A8291" s="13" t="s">
        <v>20029</v>
      </c>
      <c r="B8291" s="14" t="s">
        <v>20028</v>
      </c>
      <c r="C8291" s="14" t="s">
        <v>23307</v>
      </c>
      <c r="D8291" s="14" t="s">
        <v>41942</v>
      </c>
      <c r="E8291" s="6" t="str">
        <f>VLOOKUP(C8291,relationships!$A$2:$B$25,2,0)</f>
        <v>Con trai, Bé trai</v>
      </c>
      <c r="G8291" s="14" t="s">
        <v>20028</v>
      </c>
      <c r="H8291" s="13" t="s">
        <v>20029</v>
      </c>
      <c r="I8291" t="s">
        <v>25259</v>
      </c>
    </row>
    <row r="8292" spans="1:9">
      <c r="A8292" s="11" t="s">
        <v>41943</v>
      </c>
      <c r="B8292" s="12" t="s">
        <v>41944</v>
      </c>
      <c r="C8292" s="12" t="s">
        <v>22260</v>
      </c>
      <c r="D8292" s="12" t="s">
        <v>41945</v>
      </c>
      <c r="E8292" s="6" t="str">
        <f>VLOOKUP(C8292,relationships!$A$2:$B$25,2,0)</f>
        <v>Bạn trai</v>
      </c>
      <c r="G8292" s="12" t="s">
        <v>41944</v>
      </c>
      <c r="H8292" s="11" t="s">
        <v>41943</v>
      </c>
      <c r="I8292" t="s">
        <v>25233</v>
      </c>
    </row>
    <row r="8293" spans="1:9">
      <c r="A8293" s="13" t="s">
        <v>41946</v>
      </c>
      <c r="B8293" s="14" t="s">
        <v>41947</v>
      </c>
      <c r="C8293" s="14" t="s">
        <v>16415</v>
      </c>
      <c r="D8293" s="14" t="s">
        <v>41948</v>
      </c>
      <c r="E8293" s="6" t="str">
        <f>VLOOKUP(C8293,relationships!$A$2:$B$25,2,0)</f>
        <v>Tôi</v>
      </c>
      <c r="G8293" s="14" t="s">
        <v>41947</v>
      </c>
      <c r="H8293" s="13" t="s">
        <v>41946</v>
      </c>
      <c r="I8293" t="s">
        <v>25150</v>
      </c>
    </row>
    <row r="8294" spans="1:9">
      <c r="A8294" s="11" t="s">
        <v>41949</v>
      </c>
      <c r="B8294" s="12" t="s">
        <v>41950</v>
      </c>
      <c r="C8294" s="12" t="s">
        <v>19846</v>
      </c>
      <c r="D8294" s="12" t="s">
        <v>41951</v>
      </c>
      <c r="E8294" s="6" t="str">
        <f>VLOOKUP(C8294,relationships!$A$2:$B$25,2,0)</f>
        <v>Mẹ</v>
      </c>
      <c r="G8294" s="12" t="s">
        <v>41950</v>
      </c>
      <c r="H8294" s="11" t="s">
        <v>41949</v>
      </c>
      <c r="I8294" t="s">
        <v>25153</v>
      </c>
    </row>
    <row r="8295" spans="1:9">
      <c r="A8295" s="13" t="s">
        <v>41952</v>
      </c>
      <c r="B8295" s="14" t="s">
        <v>41953</v>
      </c>
      <c r="C8295" s="14" t="s">
        <v>19846</v>
      </c>
      <c r="D8295" s="14" t="s">
        <v>41954</v>
      </c>
      <c r="E8295" s="6" t="str">
        <f>VLOOKUP(C8295,relationships!$A$2:$B$25,2,0)</f>
        <v>Mẹ</v>
      </c>
      <c r="G8295" s="14" t="s">
        <v>41953</v>
      </c>
      <c r="H8295" s="13" t="s">
        <v>41952</v>
      </c>
      <c r="I8295" t="s">
        <v>25153</v>
      </c>
    </row>
    <row r="8296" spans="1:9">
      <c r="A8296" s="11" t="s">
        <v>41955</v>
      </c>
      <c r="B8296" s="12" t="s">
        <v>41956</v>
      </c>
      <c r="C8296" s="12" t="s">
        <v>16593</v>
      </c>
      <c r="D8296" s="12" t="s">
        <v>41957</v>
      </c>
      <c r="E8296" s="6" t="str">
        <f>VLOOKUP(C8296,relationships!$A$2:$B$25,2,0)</f>
        <v>Vợ</v>
      </c>
      <c r="G8296" s="12" t="s">
        <v>41956</v>
      </c>
      <c r="H8296" s="11" t="s">
        <v>41955</v>
      </c>
      <c r="I8296" t="s">
        <v>25154</v>
      </c>
    </row>
    <row r="8297" spans="1:9">
      <c r="A8297" s="13" t="s">
        <v>41958</v>
      </c>
      <c r="B8297" s="14" t="s">
        <v>41959</v>
      </c>
      <c r="C8297" s="14" t="s">
        <v>16415</v>
      </c>
      <c r="D8297" s="14" t="s">
        <v>41960</v>
      </c>
      <c r="E8297" s="6" t="str">
        <f>VLOOKUP(C8297,relationships!$A$2:$B$25,2,0)</f>
        <v>Tôi</v>
      </c>
      <c r="G8297" s="14" t="s">
        <v>41959</v>
      </c>
      <c r="H8297" s="13" t="s">
        <v>41958</v>
      </c>
      <c r="I8297" t="s">
        <v>25150</v>
      </c>
    </row>
    <row r="8298" spans="1:9">
      <c r="A8298" s="11" t="s">
        <v>41961</v>
      </c>
      <c r="B8298" s="12" t="s">
        <v>41863</v>
      </c>
      <c r="C8298" s="12" t="s">
        <v>19846</v>
      </c>
      <c r="D8298" s="12" t="s">
        <v>41962</v>
      </c>
      <c r="E8298" s="6" t="str">
        <f>VLOOKUP(C8298,relationships!$A$2:$B$25,2,0)</f>
        <v>Mẹ</v>
      </c>
      <c r="G8298" s="12" t="s">
        <v>41863</v>
      </c>
      <c r="H8298" s="11" t="s">
        <v>41961</v>
      </c>
      <c r="I8298" t="s">
        <v>25153</v>
      </c>
    </row>
    <row r="8299" spans="1:9">
      <c r="A8299" s="13" t="s">
        <v>41963</v>
      </c>
      <c r="B8299" s="14" t="s">
        <v>41964</v>
      </c>
      <c r="C8299" s="14" t="s">
        <v>19846</v>
      </c>
      <c r="D8299" s="14" t="s">
        <v>41965</v>
      </c>
      <c r="E8299" s="6" t="str">
        <f>VLOOKUP(C8299,relationships!$A$2:$B$25,2,0)</f>
        <v>Mẹ</v>
      </c>
      <c r="G8299" s="14" t="s">
        <v>41964</v>
      </c>
      <c r="H8299" s="13" t="s">
        <v>41963</v>
      </c>
      <c r="I8299" t="s">
        <v>25153</v>
      </c>
    </row>
    <row r="8300" spans="1:9">
      <c r="A8300" s="11" t="s">
        <v>41966</v>
      </c>
      <c r="B8300" s="12" t="s">
        <v>41967</v>
      </c>
      <c r="C8300" s="12" t="s">
        <v>19846</v>
      </c>
      <c r="D8300" s="12" t="s">
        <v>41968</v>
      </c>
      <c r="E8300" s="6" t="str">
        <f>VLOOKUP(C8300,relationships!$A$2:$B$25,2,0)</f>
        <v>Mẹ</v>
      </c>
      <c r="G8300" s="12" t="s">
        <v>41967</v>
      </c>
      <c r="H8300" s="11" t="s">
        <v>41966</v>
      </c>
      <c r="I8300" t="s">
        <v>25153</v>
      </c>
    </row>
    <row r="8301" spans="1:9">
      <c r="A8301" s="13" t="s">
        <v>41969</v>
      </c>
      <c r="B8301" s="14" t="s">
        <v>41970</v>
      </c>
      <c r="C8301" s="14" t="s">
        <v>19846</v>
      </c>
      <c r="D8301" s="14" t="s">
        <v>41971</v>
      </c>
      <c r="E8301" s="6" t="str">
        <f>VLOOKUP(C8301,relationships!$A$2:$B$25,2,0)</f>
        <v>Mẹ</v>
      </c>
      <c r="G8301" s="14" t="s">
        <v>41970</v>
      </c>
      <c r="H8301" s="13" t="s">
        <v>41969</v>
      </c>
      <c r="I8301" t="s">
        <v>25153</v>
      </c>
    </row>
    <row r="8302" spans="1:9">
      <c r="A8302" s="11" t="s">
        <v>41972</v>
      </c>
      <c r="B8302" s="12" t="s">
        <v>41973</v>
      </c>
      <c r="C8302" s="12" t="s">
        <v>19846</v>
      </c>
      <c r="D8302" s="12" t="s">
        <v>41974</v>
      </c>
      <c r="E8302" s="6" t="str">
        <f>VLOOKUP(C8302,relationships!$A$2:$B$25,2,0)</f>
        <v>Mẹ</v>
      </c>
      <c r="G8302" s="12" t="s">
        <v>41973</v>
      </c>
      <c r="H8302" s="11" t="s">
        <v>41972</v>
      </c>
      <c r="I8302" t="s">
        <v>25153</v>
      </c>
    </row>
    <row r="8303" spans="1:9">
      <c r="A8303" s="13" t="s">
        <v>41975</v>
      </c>
      <c r="B8303" s="14" t="s">
        <v>41976</v>
      </c>
      <c r="C8303" s="14" t="s">
        <v>16415</v>
      </c>
      <c r="D8303" s="14" t="s">
        <v>41977</v>
      </c>
      <c r="E8303" s="6" t="str">
        <f>VLOOKUP(C8303,relationships!$A$2:$B$25,2,0)</f>
        <v>Tôi</v>
      </c>
      <c r="G8303" s="14" t="s">
        <v>41976</v>
      </c>
      <c r="H8303" s="13" t="s">
        <v>41975</v>
      </c>
      <c r="I8303" t="s">
        <v>25150</v>
      </c>
    </row>
    <row r="8304" spans="1:9">
      <c r="A8304" s="11" t="s">
        <v>41978</v>
      </c>
      <c r="B8304" s="12" t="s">
        <v>41979</v>
      </c>
      <c r="C8304" s="12" t="s">
        <v>16343</v>
      </c>
      <c r="D8304" s="12" t="s">
        <v>41980</v>
      </c>
      <c r="E8304" s="6" t="str">
        <f>VLOOKUP(C8304,relationships!$A$2:$B$25,2,0)</f>
        <v>Bạn gái</v>
      </c>
      <c r="G8304" s="12" t="s">
        <v>41979</v>
      </c>
      <c r="H8304" s="11" t="s">
        <v>41978</v>
      </c>
      <c r="I8304" t="s">
        <v>25151</v>
      </c>
    </row>
    <row r="8305" spans="1:9">
      <c r="A8305" s="13" t="s">
        <v>41981</v>
      </c>
      <c r="B8305" s="14" t="s">
        <v>41982</v>
      </c>
      <c r="C8305" s="14" t="s">
        <v>16360</v>
      </c>
      <c r="D8305" s="14" t="s">
        <v>41983</v>
      </c>
      <c r="E8305" s="6" t="str">
        <f>VLOOKUP(C8305,relationships!$A$2:$B$25,2,0)</f>
        <v>Chị em gái</v>
      </c>
      <c r="G8305" s="14" t="s">
        <v>41982</v>
      </c>
      <c r="H8305" s="13" t="s">
        <v>41981</v>
      </c>
      <c r="I8305" t="s">
        <v>25156</v>
      </c>
    </row>
    <row r="8306" spans="1:9">
      <c r="A8306" s="11" t="s">
        <v>41984</v>
      </c>
      <c r="B8306" s="12" t="s">
        <v>41985</v>
      </c>
      <c r="C8306" s="12" t="s">
        <v>16343</v>
      </c>
      <c r="D8306" s="12" t="s">
        <v>41986</v>
      </c>
      <c r="E8306" s="6" t="str">
        <f>VLOOKUP(C8306,relationships!$A$2:$B$25,2,0)</f>
        <v>Bạn gái</v>
      </c>
      <c r="G8306" s="12" t="s">
        <v>41985</v>
      </c>
      <c r="H8306" s="11" t="s">
        <v>41984</v>
      </c>
      <c r="I8306" t="s">
        <v>25151</v>
      </c>
    </row>
    <row r="8307" spans="1:9">
      <c r="A8307" s="13" t="s">
        <v>41987</v>
      </c>
      <c r="B8307" s="14" t="s">
        <v>41988</v>
      </c>
      <c r="C8307" s="14" t="s">
        <v>22260</v>
      </c>
      <c r="D8307" s="14" t="s">
        <v>41989</v>
      </c>
      <c r="E8307" s="6" t="str">
        <f>VLOOKUP(C8307,relationships!$A$2:$B$25,2,0)</f>
        <v>Bạn trai</v>
      </c>
      <c r="G8307" s="14" t="s">
        <v>41988</v>
      </c>
      <c r="H8307" s="13" t="s">
        <v>41987</v>
      </c>
      <c r="I8307" t="s">
        <v>25233</v>
      </c>
    </row>
    <row r="8308" spans="1:9">
      <c r="A8308" s="11" t="s">
        <v>41990</v>
      </c>
      <c r="B8308" s="12" t="s">
        <v>41991</v>
      </c>
      <c r="C8308" s="12" t="s">
        <v>16593</v>
      </c>
      <c r="D8308" s="12" t="s">
        <v>41992</v>
      </c>
      <c r="E8308" s="6" t="str">
        <f>VLOOKUP(C8308,relationships!$A$2:$B$25,2,0)</f>
        <v>Vợ</v>
      </c>
      <c r="G8308" s="12" t="s">
        <v>41991</v>
      </c>
      <c r="H8308" s="11" t="s">
        <v>41990</v>
      </c>
      <c r="I8308" t="s">
        <v>25154</v>
      </c>
    </row>
    <row r="8309" spans="1:9">
      <c r="A8309" s="13" t="s">
        <v>41993</v>
      </c>
      <c r="B8309" s="14" t="s">
        <v>41994</v>
      </c>
      <c r="C8309" s="14" t="s">
        <v>22367</v>
      </c>
      <c r="D8309" s="14" t="s">
        <v>41995</v>
      </c>
      <c r="E8309" s="6" t="str">
        <f>VLOOKUP(C8309,relationships!$A$2:$B$25,2,0)</f>
        <v>Chồng</v>
      </c>
      <c r="G8309" s="14" t="s">
        <v>41994</v>
      </c>
      <c r="H8309" s="13" t="s">
        <v>41993</v>
      </c>
      <c r="I8309" t="s">
        <v>25159</v>
      </c>
    </row>
    <row r="8310" spans="1:9">
      <c r="A8310" s="11" t="s">
        <v>41996</v>
      </c>
      <c r="B8310" s="12" t="s">
        <v>41997</v>
      </c>
      <c r="C8310" s="12" t="s">
        <v>22418</v>
      </c>
      <c r="D8310" s="12" t="s">
        <v>41998</v>
      </c>
      <c r="E8310" s="6" t="str">
        <f>VLOOKUP(C8310,relationships!$A$2:$B$25,2,0)</f>
        <v>Anh em trai</v>
      </c>
      <c r="G8310" s="12" t="s">
        <v>41997</v>
      </c>
      <c r="H8310" s="11" t="s">
        <v>41996</v>
      </c>
      <c r="I8310" t="s">
        <v>25237</v>
      </c>
    </row>
    <row r="8311" spans="1:9">
      <c r="A8311" s="13" t="s">
        <v>20033</v>
      </c>
      <c r="B8311" s="14" t="s">
        <v>20032</v>
      </c>
      <c r="C8311" s="14" t="s">
        <v>19846</v>
      </c>
      <c r="D8311" s="14" t="s">
        <v>41999</v>
      </c>
      <c r="E8311" s="6" t="str">
        <f>VLOOKUP(C8311,relationships!$A$2:$B$25,2,0)</f>
        <v>Mẹ</v>
      </c>
      <c r="G8311" s="14" t="s">
        <v>20032</v>
      </c>
      <c r="H8311" s="13" t="s">
        <v>20033</v>
      </c>
      <c r="I8311" t="s">
        <v>25153</v>
      </c>
    </row>
    <row r="8312" spans="1:9">
      <c r="A8312" s="11" t="s">
        <v>42000</v>
      </c>
      <c r="B8312" s="12" t="s">
        <v>42001</v>
      </c>
      <c r="C8312" s="12" t="s">
        <v>16415</v>
      </c>
      <c r="D8312" s="12" t="s">
        <v>42002</v>
      </c>
      <c r="E8312" s="6" t="str">
        <f>VLOOKUP(C8312,relationships!$A$2:$B$25,2,0)</f>
        <v>Tôi</v>
      </c>
      <c r="G8312" s="12" t="s">
        <v>42001</v>
      </c>
      <c r="H8312" s="11" t="s">
        <v>42000</v>
      </c>
      <c r="I8312" t="s">
        <v>25150</v>
      </c>
    </row>
    <row r="8313" spans="1:9">
      <c r="A8313" s="13" t="s">
        <v>42003</v>
      </c>
      <c r="B8313" s="14" t="s">
        <v>42004</v>
      </c>
      <c r="C8313" s="14" t="s">
        <v>19846</v>
      </c>
      <c r="D8313" s="14" t="s">
        <v>42005</v>
      </c>
      <c r="E8313" s="6" t="str">
        <f>VLOOKUP(C8313,relationships!$A$2:$B$25,2,0)</f>
        <v>Mẹ</v>
      </c>
      <c r="G8313" s="14" t="s">
        <v>42004</v>
      </c>
      <c r="H8313" s="13" t="s">
        <v>42003</v>
      </c>
      <c r="I8313" t="s">
        <v>25153</v>
      </c>
    </row>
    <row r="8314" spans="1:9">
      <c r="A8314" s="11" t="s">
        <v>42006</v>
      </c>
      <c r="B8314" s="12" t="s">
        <v>42007</v>
      </c>
      <c r="C8314" s="12" t="s">
        <v>16415</v>
      </c>
      <c r="D8314" s="12" t="s">
        <v>42008</v>
      </c>
      <c r="E8314" s="6" t="str">
        <f>VLOOKUP(C8314,relationships!$A$2:$B$25,2,0)</f>
        <v>Tôi</v>
      </c>
      <c r="G8314" s="12" t="s">
        <v>42007</v>
      </c>
      <c r="H8314" s="11" t="s">
        <v>42006</v>
      </c>
      <c r="I8314" t="s">
        <v>25150</v>
      </c>
    </row>
    <row r="8315" spans="1:9">
      <c r="A8315" s="13" t="s">
        <v>42009</v>
      </c>
      <c r="B8315" s="14" t="s">
        <v>42010</v>
      </c>
      <c r="C8315" s="14" t="s">
        <v>16329</v>
      </c>
      <c r="D8315" s="14" t="s">
        <v>42011</v>
      </c>
      <c r="E8315" s="6" t="str">
        <f>VLOOKUP(C8315,relationships!$A$2:$B$25,2,0)</f>
        <v>Đồng nghiệp</v>
      </c>
      <c r="G8315" s="14" t="s">
        <v>42010</v>
      </c>
      <c r="H8315" s="13" t="s">
        <v>42009</v>
      </c>
      <c r="I8315" t="s">
        <v>25157</v>
      </c>
    </row>
    <row r="8316" spans="1:9">
      <c r="A8316" s="11" t="s">
        <v>42012</v>
      </c>
      <c r="B8316" s="12" t="s">
        <v>42013</v>
      </c>
      <c r="C8316" s="12" t="s">
        <v>22367</v>
      </c>
      <c r="D8316" s="12" t="s">
        <v>42014</v>
      </c>
      <c r="E8316" s="6" t="str">
        <f>VLOOKUP(C8316,relationships!$A$2:$B$25,2,0)</f>
        <v>Chồng</v>
      </c>
      <c r="G8316" s="12" t="s">
        <v>42013</v>
      </c>
      <c r="H8316" s="11" t="s">
        <v>42012</v>
      </c>
      <c r="I8316" t="s">
        <v>25159</v>
      </c>
    </row>
    <row r="8317" spans="1:9">
      <c r="A8317" s="13" t="s">
        <v>42015</v>
      </c>
      <c r="B8317" s="14" t="s">
        <v>42016</v>
      </c>
      <c r="C8317" s="14" t="s">
        <v>16343</v>
      </c>
      <c r="D8317" s="14" t="s">
        <v>42017</v>
      </c>
      <c r="E8317" s="6" t="str">
        <f>VLOOKUP(C8317,relationships!$A$2:$B$25,2,0)</f>
        <v>Bạn gái</v>
      </c>
      <c r="G8317" s="14" t="s">
        <v>42016</v>
      </c>
      <c r="H8317" s="13" t="s">
        <v>42015</v>
      </c>
      <c r="I8317" t="s">
        <v>25151</v>
      </c>
    </row>
    <row r="8318" spans="1:9">
      <c r="A8318" s="11" t="s">
        <v>20760</v>
      </c>
      <c r="B8318" s="12" t="s">
        <v>20759</v>
      </c>
      <c r="C8318" s="12" t="s">
        <v>16593</v>
      </c>
      <c r="D8318" s="12" t="s">
        <v>42018</v>
      </c>
      <c r="E8318" s="6" t="str">
        <f>VLOOKUP(C8318,relationships!$A$2:$B$25,2,0)</f>
        <v>Vợ</v>
      </c>
      <c r="G8318" s="12" t="s">
        <v>20759</v>
      </c>
      <c r="H8318" s="11" t="s">
        <v>20760</v>
      </c>
      <c r="I8318" t="s">
        <v>25154</v>
      </c>
    </row>
    <row r="8319" spans="1:9">
      <c r="A8319" s="13" t="s">
        <v>42019</v>
      </c>
      <c r="B8319" s="14" t="s">
        <v>42020</v>
      </c>
      <c r="C8319" s="14" t="s">
        <v>16360</v>
      </c>
      <c r="D8319" s="14" t="s">
        <v>42021</v>
      </c>
      <c r="E8319" s="6" t="str">
        <f>VLOOKUP(C8319,relationships!$A$2:$B$25,2,0)</f>
        <v>Chị em gái</v>
      </c>
      <c r="G8319" s="14" t="s">
        <v>42020</v>
      </c>
      <c r="H8319" s="13" t="s">
        <v>42019</v>
      </c>
      <c r="I8319" t="s">
        <v>25156</v>
      </c>
    </row>
    <row r="8320" spans="1:9">
      <c r="A8320" s="11" t="s">
        <v>21585</v>
      </c>
      <c r="B8320" s="12" t="s">
        <v>21584</v>
      </c>
      <c r="C8320" s="12" t="s">
        <v>19846</v>
      </c>
      <c r="D8320" s="12" t="s">
        <v>42022</v>
      </c>
      <c r="E8320" s="6" t="str">
        <f>VLOOKUP(C8320,relationships!$A$2:$B$25,2,0)</f>
        <v>Mẹ</v>
      </c>
      <c r="G8320" s="12" t="s">
        <v>21584</v>
      </c>
      <c r="H8320" s="11" t="s">
        <v>21585</v>
      </c>
      <c r="I8320" t="s">
        <v>25153</v>
      </c>
    </row>
    <row r="8321" spans="1:9">
      <c r="A8321" s="13" t="s">
        <v>42023</v>
      </c>
      <c r="B8321" s="14" t="s">
        <v>42024</v>
      </c>
      <c r="C8321" s="14" t="s">
        <v>16415</v>
      </c>
      <c r="D8321" s="14" t="s">
        <v>42025</v>
      </c>
      <c r="E8321" s="6" t="str">
        <f>VLOOKUP(C8321,relationships!$A$2:$B$25,2,0)</f>
        <v>Tôi</v>
      </c>
      <c r="G8321" s="14" t="s">
        <v>42024</v>
      </c>
      <c r="H8321" s="13" t="s">
        <v>42023</v>
      </c>
      <c r="I8321" t="s">
        <v>25150</v>
      </c>
    </row>
    <row r="8322" spans="1:9">
      <c r="A8322" s="11" t="s">
        <v>42026</v>
      </c>
      <c r="B8322" s="12" t="s">
        <v>42027</v>
      </c>
      <c r="C8322" s="12" t="s">
        <v>16428</v>
      </c>
      <c r="D8322" s="12" t="s">
        <v>42028</v>
      </c>
      <c r="E8322" s="6" t="str">
        <f>VLOOKUP(C8322,relationships!$A$2:$B$25,2,0)</f>
        <v>Bạn bè</v>
      </c>
      <c r="G8322" s="12" t="s">
        <v>42027</v>
      </c>
      <c r="H8322" s="11" t="s">
        <v>42026</v>
      </c>
      <c r="I8322" t="s">
        <v>25152</v>
      </c>
    </row>
    <row r="8323" spans="1:9">
      <c r="A8323" s="13" t="s">
        <v>42029</v>
      </c>
      <c r="B8323" s="14" t="s">
        <v>21443</v>
      </c>
      <c r="C8323" s="14" t="s">
        <v>16415</v>
      </c>
      <c r="D8323" s="14" t="s">
        <v>42030</v>
      </c>
      <c r="E8323" s="6" t="str">
        <f>VLOOKUP(C8323,relationships!$A$2:$B$25,2,0)</f>
        <v>Tôi</v>
      </c>
      <c r="G8323" s="14" t="s">
        <v>21443</v>
      </c>
      <c r="H8323" s="13" t="s">
        <v>42029</v>
      </c>
      <c r="I8323" t="s">
        <v>25150</v>
      </c>
    </row>
    <row r="8324" spans="1:9">
      <c r="A8324" s="11" t="s">
        <v>42031</v>
      </c>
      <c r="B8324" s="12" t="s">
        <v>20162</v>
      </c>
      <c r="C8324" s="12" t="s">
        <v>16415</v>
      </c>
      <c r="D8324" s="12" t="s">
        <v>42032</v>
      </c>
      <c r="E8324" s="6" t="str">
        <f>VLOOKUP(C8324,relationships!$A$2:$B$25,2,0)</f>
        <v>Tôi</v>
      </c>
      <c r="G8324" s="12" t="s">
        <v>20162</v>
      </c>
      <c r="H8324" s="11" t="s">
        <v>42031</v>
      </c>
      <c r="I8324" t="s">
        <v>25150</v>
      </c>
    </row>
    <row r="8325" spans="1:9">
      <c r="A8325" s="13" t="s">
        <v>42033</v>
      </c>
      <c r="B8325" s="14" t="s">
        <v>42034</v>
      </c>
      <c r="C8325" s="14" t="s">
        <v>16360</v>
      </c>
      <c r="D8325" s="14" t="s">
        <v>42035</v>
      </c>
      <c r="E8325" s="6" t="str">
        <f>VLOOKUP(C8325,relationships!$A$2:$B$25,2,0)</f>
        <v>Chị em gái</v>
      </c>
      <c r="G8325" s="14" t="s">
        <v>42034</v>
      </c>
      <c r="H8325" s="13" t="s">
        <v>42033</v>
      </c>
      <c r="I8325" t="s">
        <v>25156</v>
      </c>
    </row>
    <row r="8326" spans="1:9">
      <c r="A8326" s="11" t="s">
        <v>42036</v>
      </c>
      <c r="B8326" s="12" t="s">
        <v>42037</v>
      </c>
      <c r="C8326" s="12" t="s">
        <v>16343</v>
      </c>
      <c r="D8326" s="12" t="s">
        <v>42038</v>
      </c>
      <c r="E8326" s="6" t="str">
        <f>VLOOKUP(C8326,relationships!$A$2:$B$25,2,0)</f>
        <v>Bạn gái</v>
      </c>
      <c r="G8326" s="12" t="s">
        <v>42037</v>
      </c>
      <c r="H8326" s="11" t="s">
        <v>42036</v>
      </c>
      <c r="I8326" t="s">
        <v>25151</v>
      </c>
    </row>
    <row r="8327" spans="1:9">
      <c r="A8327" s="13" t="s">
        <v>42039</v>
      </c>
      <c r="B8327" s="14" t="s">
        <v>42040</v>
      </c>
      <c r="C8327" s="14" t="s">
        <v>16593</v>
      </c>
      <c r="D8327" s="14" t="s">
        <v>42041</v>
      </c>
      <c r="E8327" s="6" t="str">
        <f>VLOOKUP(C8327,relationships!$A$2:$B$25,2,0)</f>
        <v>Vợ</v>
      </c>
      <c r="G8327" s="14" t="s">
        <v>42040</v>
      </c>
      <c r="H8327" s="13" t="s">
        <v>42039</v>
      </c>
      <c r="I8327" t="s">
        <v>25154</v>
      </c>
    </row>
    <row r="8328" spans="1:9">
      <c r="A8328" s="11" t="s">
        <v>42042</v>
      </c>
      <c r="B8328" s="12" t="s">
        <v>42043</v>
      </c>
      <c r="C8328" s="12" t="s">
        <v>16343</v>
      </c>
      <c r="D8328" s="12" t="s">
        <v>42044</v>
      </c>
      <c r="E8328" s="6" t="str">
        <f>VLOOKUP(C8328,relationships!$A$2:$B$25,2,0)</f>
        <v>Bạn gái</v>
      </c>
      <c r="G8328" s="12" t="s">
        <v>42043</v>
      </c>
      <c r="H8328" s="11" t="s">
        <v>42042</v>
      </c>
      <c r="I8328" t="s">
        <v>25151</v>
      </c>
    </row>
    <row r="8329" spans="1:9">
      <c r="A8329" s="13" t="s">
        <v>42045</v>
      </c>
      <c r="B8329" s="14" t="s">
        <v>42046</v>
      </c>
      <c r="C8329" s="14" t="s">
        <v>16593</v>
      </c>
      <c r="D8329" s="14" t="s">
        <v>42047</v>
      </c>
      <c r="E8329" s="6" t="str">
        <f>VLOOKUP(C8329,relationships!$A$2:$B$25,2,0)</f>
        <v>Vợ</v>
      </c>
      <c r="G8329" s="14" t="s">
        <v>42046</v>
      </c>
      <c r="H8329" s="13" t="s">
        <v>42045</v>
      </c>
      <c r="I8329" t="s">
        <v>25154</v>
      </c>
    </row>
    <row r="8330" spans="1:9">
      <c r="A8330" s="11" t="s">
        <v>20083</v>
      </c>
      <c r="B8330" s="12" t="s">
        <v>20082</v>
      </c>
      <c r="C8330" s="12" t="s">
        <v>16360</v>
      </c>
      <c r="D8330" s="12" t="s">
        <v>42048</v>
      </c>
      <c r="E8330" s="6" t="str">
        <f>VLOOKUP(C8330,relationships!$A$2:$B$25,2,0)</f>
        <v>Chị em gái</v>
      </c>
      <c r="G8330" s="12" t="s">
        <v>20082</v>
      </c>
      <c r="H8330" s="11" t="s">
        <v>20083</v>
      </c>
      <c r="I8330" t="s">
        <v>25156</v>
      </c>
    </row>
    <row r="8331" spans="1:9">
      <c r="A8331" s="13" t="s">
        <v>42049</v>
      </c>
      <c r="B8331" s="14" t="s">
        <v>42050</v>
      </c>
      <c r="C8331" s="14" t="s">
        <v>16593</v>
      </c>
      <c r="D8331" s="14" t="s">
        <v>42051</v>
      </c>
      <c r="E8331" s="6" t="str">
        <f>VLOOKUP(C8331,relationships!$A$2:$B$25,2,0)</f>
        <v>Vợ</v>
      </c>
      <c r="G8331" s="14" t="s">
        <v>42050</v>
      </c>
      <c r="H8331" s="13" t="s">
        <v>42049</v>
      </c>
      <c r="I8331" t="s">
        <v>25154</v>
      </c>
    </row>
    <row r="8332" spans="1:9">
      <c r="A8332" s="11" t="s">
        <v>42052</v>
      </c>
      <c r="B8332" s="12" t="s">
        <v>42053</v>
      </c>
      <c r="C8332" s="12" t="s">
        <v>16593</v>
      </c>
      <c r="D8332" s="12" t="s">
        <v>42054</v>
      </c>
      <c r="E8332" s="6" t="str">
        <f>VLOOKUP(C8332,relationships!$A$2:$B$25,2,0)</f>
        <v>Vợ</v>
      </c>
      <c r="G8332" s="12" t="s">
        <v>42053</v>
      </c>
      <c r="H8332" s="11" t="s">
        <v>42052</v>
      </c>
      <c r="I8332" t="s">
        <v>25154</v>
      </c>
    </row>
    <row r="8333" spans="1:9">
      <c r="A8333" s="13" t="s">
        <v>42055</v>
      </c>
      <c r="B8333" s="14" t="s">
        <v>42056</v>
      </c>
      <c r="C8333" s="14" t="s">
        <v>16360</v>
      </c>
      <c r="D8333" s="14" t="s">
        <v>42057</v>
      </c>
      <c r="E8333" s="6" t="str">
        <f>VLOOKUP(C8333,relationships!$A$2:$B$25,2,0)</f>
        <v>Chị em gái</v>
      </c>
      <c r="G8333" s="14" t="s">
        <v>42056</v>
      </c>
      <c r="H8333" s="13" t="s">
        <v>42055</v>
      </c>
      <c r="I8333" t="s">
        <v>25156</v>
      </c>
    </row>
    <row r="8334" spans="1:9">
      <c r="A8334" s="11" t="s">
        <v>42058</v>
      </c>
      <c r="B8334" s="12" t="s">
        <v>42059</v>
      </c>
      <c r="C8334" s="12" t="s">
        <v>19846</v>
      </c>
      <c r="D8334" s="12" t="s">
        <v>42060</v>
      </c>
      <c r="E8334" s="6" t="str">
        <f>VLOOKUP(C8334,relationships!$A$2:$B$25,2,0)</f>
        <v>Mẹ</v>
      </c>
      <c r="G8334" s="12" t="s">
        <v>42059</v>
      </c>
      <c r="H8334" s="11" t="s">
        <v>42058</v>
      </c>
      <c r="I8334" t="s">
        <v>25153</v>
      </c>
    </row>
    <row r="8335" spans="1:9">
      <c r="A8335" s="13" t="s">
        <v>42061</v>
      </c>
      <c r="B8335" s="14" t="s">
        <v>42062</v>
      </c>
      <c r="C8335" s="14" t="s">
        <v>22418</v>
      </c>
      <c r="D8335" s="14" t="s">
        <v>42063</v>
      </c>
      <c r="E8335" s="6" t="str">
        <f>VLOOKUP(C8335,relationships!$A$2:$B$25,2,0)</f>
        <v>Anh em trai</v>
      </c>
      <c r="G8335" s="14" t="s">
        <v>42062</v>
      </c>
      <c r="H8335" s="13" t="s">
        <v>42061</v>
      </c>
      <c r="I8335" t="s">
        <v>25237</v>
      </c>
    </row>
    <row r="8336" spans="1:9">
      <c r="A8336" s="11" t="s">
        <v>42064</v>
      </c>
      <c r="B8336" s="12" t="s">
        <v>42065</v>
      </c>
      <c r="C8336" s="12" t="s">
        <v>22260</v>
      </c>
      <c r="D8336" s="12" t="s">
        <v>42066</v>
      </c>
      <c r="E8336" s="6" t="str">
        <f>VLOOKUP(C8336,relationships!$A$2:$B$25,2,0)</f>
        <v>Bạn trai</v>
      </c>
      <c r="G8336" s="12" t="s">
        <v>42065</v>
      </c>
      <c r="H8336" s="11" t="s">
        <v>42064</v>
      </c>
      <c r="I8336" t="s">
        <v>25233</v>
      </c>
    </row>
    <row r="8337" spans="1:9">
      <c r="A8337" s="13" t="s">
        <v>42067</v>
      </c>
      <c r="B8337" s="14" t="s">
        <v>42065</v>
      </c>
      <c r="C8337" s="14" t="s">
        <v>22260</v>
      </c>
      <c r="D8337" s="14" t="s">
        <v>42068</v>
      </c>
      <c r="E8337" s="6" t="str">
        <f>VLOOKUP(C8337,relationships!$A$2:$B$25,2,0)</f>
        <v>Bạn trai</v>
      </c>
      <c r="G8337" s="14" t="s">
        <v>42065</v>
      </c>
      <c r="H8337" s="13" t="s">
        <v>42067</v>
      </c>
      <c r="I8337" t="s">
        <v>25233</v>
      </c>
    </row>
    <row r="8338" spans="1:9">
      <c r="A8338" s="11" t="s">
        <v>42069</v>
      </c>
      <c r="B8338" s="12" t="s">
        <v>42070</v>
      </c>
      <c r="C8338" s="12" t="s">
        <v>16415</v>
      </c>
      <c r="D8338" s="12" t="s">
        <v>42071</v>
      </c>
      <c r="E8338" s="6" t="str">
        <f>VLOOKUP(C8338,relationships!$A$2:$B$25,2,0)</f>
        <v>Tôi</v>
      </c>
      <c r="G8338" s="12" t="s">
        <v>42070</v>
      </c>
      <c r="H8338" s="11" t="s">
        <v>42069</v>
      </c>
      <c r="I8338" t="s">
        <v>25150</v>
      </c>
    </row>
    <row r="8339" spans="1:9">
      <c r="A8339" s="13" t="s">
        <v>20764</v>
      </c>
      <c r="B8339" s="14" t="s">
        <v>20763</v>
      </c>
      <c r="C8339" s="14" t="s">
        <v>16423</v>
      </c>
      <c r="D8339" s="14" t="s">
        <v>42072</v>
      </c>
      <c r="E8339" s="6" t="str">
        <f>VLOOKUP(C8339,relationships!$A$2:$B$25,2,0)</f>
        <v>Một ai đó</v>
      </c>
      <c r="G8339" s="14" t="s">
        <v>20763</v>
      </c>
      <c r="H8339" s="13" t="s">
        <v>20764</v>
      </c>
      <c r="I8339" t="s">
        <v>25227</v>
      </c>
    </row>
    <row r="8340" spans="1:9">
      <c r="A8340" s="11" t="s">
        <v>42073</v>
      </c>
      <c r="B8340" s="12" t="s">
        <v>20154</v>
      </c>
      <c r="C8340" s="12" t="s">
        <v>16415</v>
      </c>
      <c r="D8340" s="12" t="s">
        <v>42074</v>
      </c>
      <c r="E8340" s="6" t="str">
        <f>VLOOKUP(C8340,relationships!$A$2:$B$25,2,0)</f>
        <v>Tôi</v>
      </c>
      <c r="G8340" s="12" t="s">
        <v>20154</v>
      </c>
      <c r="H8340" s="11" t="s">
        <v>42073</v>
      </c>
      <c r="I8340" t="s">
        <v>25150</v>
      </c>
    </row>
    <row r="8341" spans="1:9">
      <c r="A8341" s="13" t="s">
        <v>42075</v>
      </c>
      <c r="B8341" s="14" t="s">
        <v>41882</v>
      </c>
      <c r="C8341" s="14" t="s">
        <v>16360</v>
      </c>
      <c r="D8341" s="14" t="s">
        <v>42076</v>
      </c>
      <c r="E8341" s="6" t="str">
        <f>VLOOKUP(C8341,relationships!$A$2:$B$25,2,0)</f>
        <v>Chị em gái</v>
      </c>
      <c r="G8341" s="14" t="s">
        <v>41882</v>
      </c>
      <c r="H8341" s="13" t="s">
        <v>42075</v>
      </c>
      <c r="I8341" t="s">
        <v>25156</v>
      </c>
    </row>
    <row r="8342" spans="1:9">
      <c r="A8342" s="11" t="s">
        <v>42077</v>
      </c>
      <c r="B8342" s="12" t="s">
        <v>42065</v>
      </c>
      <c r="C8342" s="12" t="s">
        <v>22260</v>
      </c>
      <c r="D8342" s="12" t="s">
        <v>42078</v>
      </c>
      <c r="E8342" s="6" t="str">
        <f>VLOOKUP(C8342,relationships!$A$2:$B$25,2,0)</f>
        <v>Bạn trai</v>
      </c>
      <c r="G8342" s="12" t="s">
        <v>42065</v>
      </c>
      <c r="H8342" s="11" t="s">
        <v>42077</v>
      </c>
      <c r="I8342" t="s">
        <v>25233</v>
      </c>
    </row>
    <row r="8343" spans="1:9">
      <c r="A8343" s="13" t="s">
        <v>42079</v>
      </c>
      <c r="B8343" s="14" t="s">
        <v>42080</v>
      </c>
      <c r="C8343" s="14" t="s">
        <v>19846</v>
      </c>
      <c r="D8343" s="14" t="s">
        <v>42081</v>
      </c>
      <c r="E8343" s="6" t="str">
        <f>VLOOKUP(C8343,relationships!$A$2:$B$25,2,0)</f>
        <v>Mẹ</v>
      </c>
      <c r="G8343" s="14" t="s">
        <v>42080</v>
      </c>
      <c r="H8343" s="13" t="s">
        <v>42079</v>
      </c>
      <c r="I8343" t="s">
        <v>25153</v>
      </c>
    </row>
    <row r="8344" spans="1:9">
      <c r="A8344" s="11" t="s">
        <v>21060</v>
      </c>
      <c r="B8344" s="12" t="s">
        <v>21059</v>
      </c>
      <c r="C8344" s="12" t="s">
        <v>16415</v>
      </c>
      <c r="D8344" s="12" t="s">
        <v>42082</v>
      </c>
      <c r="E8344" s="6" t="str">
        <f>VLOOKUP(C8344,relationships!$A$2:$B$25,2,0)</f>
        <v>Tôi</v>
      </c>
      <c r="G8344" s="12" t="s">
        <v>21059</v>
      </c>
      <c r="H8344" s="11" t="s">
        <v>21060</v>
      </c>
      <c r="I8344" t="s">
        <v>25150</v>
      </c>
    </row>
    <row r="8345" spans="1:9">
      <c r="A8345" s="13" t="s">
        <v>42083</v>
      </c>
      <c r="B8345" s="14" t="s">
        <v>42084</v>
      </c>
      <c r="C8345" s="14" t="s">
        <v>16343</v>
      </c>
      <c r="D8345" s="14" t="s">
        <v>42085</v>
      </c>
      <c r="E8345" s="6" t="str">
        <f>VLOOKUP(C8345,relationships!$A$2:$B$25,2,0)</f>
        <v>Bạn gái</v>
      </c>
      <c r="G8345" s="14" t="s">
        <v>42084</v>
      </c>
      <c r="H8345" s="13" t="s">
        <v>42083</v>
      </c>
      <c r="I8345" t="s">
        <v>25151</v>
      </c>
    </row>
    <row r="8346" spans="1:9">
      <c r="A8346" s="11" t="s">
        <v>42086</v>
      </c>
      <c r="B8346" s="12" t="s">
        <v>42087</v>
      </c>
      <c r="C8346" s="12" t="s">
        <v>16343</v>
      </c>
      <c r="D8346" s="12" t="s">
        <v>42088</v>
      </c>
      <c r="E8346" s="6" t="str">
        <f>VLOOKUP(C8346,relationships!$A$2:$B$25,2,0)</f>
        <v>Bạn gái</v>
      </c>
      <c r="G8346" s="12" t="s">
        <v>42087</v>
      </c>
      <c r="H8346" s="11" t="s">
        <v>42086</v>
      </c>
      <c r="I8346" t="s">
        <v>25151</v>
      </c>
    </row>
    <row r="8347" spans="1:9">
      <c r="A8347" s="13" t="s">
        <v>20099</v>
      </c>
      <c r="B8347" s="14" t="s">
        <v>20098</v>
      </c>
      <c r="C8347" s="14" t="s">
        <v>16343</v>
      </c>
      <c r="D8347" s="14" t="s">
        <v>42089</v>
      </c>
      <c r="E8347" s="6" t="str">
        <f>VLOOKUP(C8347,relationships!$A$2:$B$25,2,0)</f>
        <v>Bạn gái</v>
      </c>
      <c r="G8347" s="14" t="s">
        <v>20098</v>
      </c>
      <c r="H8347" s="13" t="s">
        <v>20099</v>
      </c>
      <c r="I8347" t="s">
        <v>25151</v>
      </c>
    </row>
    <row r="8348" spans="1:9">
      <c r="A8348" s="11" t="s">
        <v>42090</v>
      </c>
      <c r="B8348" s="12" t="s">
        <v>42091</v>
      </c>
      <c r="C8348" s="12" t="s">
        <v>19846</v>
      </c>
      <c r="D8348" s="12" t="s">
        <v>42092</v>
      </c>
      <c r="E8348" s="6" t="str">
        <f>VLOOKUP(C8348,relationships!$A$2:$B$25,2,0)</f>
        <v>Mẹ</v>
      </c>
      <c r="G8348" s="12" t="s">
        <v>42091</v>
      </c>
      <c r="H8348" s="11" t="s">
        <v>42090</v>
      </c>
      <c r="I8348" t="s">
        <v>25153</v>
      </c>
    </row>
    <row r="8349" spans="1:9">
      <c r="A8349" s="13" t="s">
        <v>42093</v>
      </c>
      <c r="B8349" s="14" t="s">
        <v>42094</v>
      </c>
      <c r="C8349" s="14" t="s">
        <v>16360</v>
      </c>
      <c r="D8349" s="14" t="s">
        <v>42095</v>
      </c>
      <c r="E8349" s="6" t="str">
        <f>VLOOKUP(C8349,relationships!$A$2:$B$25,2,0)</f>
        <v>Chị em gái</v>
      </c>
      <c r="G8349" s="14" t="s">
        <v>42094</v>
      </c>
      <c r="H8349" s="13" t="s">
        <v>42093</v>
      </c>
      <c r="I8349" t="s">
        <v>25156</v>
      </c>
    </row>
    <row r="8350" spans="1:9">
      <c r="A8350" s="11" t="s">
        <v>42096</v>
      </c>
      <c r="B8350" s="12" t="s">
        <v>20739</v>
      </c>
      <c r="C8350" s="12" t="s">
        <v>16343</v>
      </c>
      <c r="D8350" s="12" t="s">
        <v>42097</v>
      </c>
      <c r="E8350" s="6" t="str">
        <f>VLOOKUP(C8350,relationships!$A$2:$B$25,2,0)</f>
        <v>Bạn gái</v>
      </c>
      <c r="G8350" s="12" t="s">
        <v>20739</v>
      </c>
      <c r="H8350" s="11" t="s">
        <v>42096</v>
      </c>
      <c r="I8350" t="s">
        <v>25151</v>
      </c>
    </row>
    <row r="8351" spans="1:9">
      <c r="A8351" s="13" t="s">
        <v>42098</v>
      </c>
      <c r="B8351" s="14" t="s">
        <v>42099</v>
      </c>
      <c r="C8351" s="14" t="s">
        <v>19846</v>
      </c>
      <c r="D8351" s="14" t="s">
        <v>42100</v>
      </c>
      <c r="E8351" s="6" t="str">
        <f>VLOOKUP(C8351,relationships!$A$2:$B$25,2,0)</f>
        <v>Mẹ</v>
      </c>
      <c r="G8351" s="14" t="s">
        <v>42099</v>
      </c>
      <c r="H8351" s="13" t="s">
        <v>42098</v>
      </c>
      <c r="I8351" t="s">
        <v>25153</v>
      </c>
    </row>
    <row r="8352" spans="1:9">
      <c r="A8352" s="11" t="s">
        <v>42101</v>
      </c>
      <c r="B8352" s="12" t="s">
        <v>42102</v>
      </c>
      <c r="C8352" s="12" t="s">
        <v>19846</v>
      </c>
      <c r="D8352" s="12" t="s">
        <v>42103</v>
      </c>
      <c r="E8352" s="6" t="str">
        <f>VLOOKUP(C8352,relationships!$A$2:$B$25,2,0)</f>
        <v>Mẹ</v>
      </c>
      <c r="G8352" s="12" t="s">
        <v>42102</v>
      </c>
      <c r="H8352" s="11" t="s">
        <v>42101</v>
      </c>
      <c r="I8352" t="s">
        <v>25153</v>
      </c>
    </row>
    <row r="8353" spans="1:9">
      <c r="A8353" s="13" t="s">
        <v>42104</v>
      </c>
      <c r="B8353" s="14" t="s">
        <v>42105</v>
      </c>
      <c r="C8353" s="14" t="s">
        <v>23307</v>
      </c>
      <c r="D8353" s="14" t="s">
        <v>42106</v>
      </c>
      <c r="E8353" s="6" t="str">
        <f>VLOOKUP(C8353,relationships!$A$2:$B$25,2,0)</f>
        <v>Con trai, Bé trai</v>
      </c>
      <c r="G8353" s="14" t="s">
        <v>42105</v>
      </c>
      <c r="H8353" s="13" t="s">
        <v>42104</v>
      </c>
      <c r="I8353" t="s">
        <v>25259</v>
      </c>
    </row>
    <row r="8354" spans="1:9">
      <c r="A8354" s="11" t="s">
        <v>42107</v>
      </c>
      <c r="B8354" s="12" t="s">
        <v>42108</v>
      </c>
      <c r="C8354" s="12" t="s">
        <v>16360</v>
      </c>
      <c r="D8354" s="12" t="s">
        <v>42109</v>
      </c>
      <c r="E8354" s="6" t="str">
        <f>VLOOKUP(C8354,relationships!$A$2:$B$25,2,0)</f>
        <v>Chị em gái</v>
      </c>
      <c r="G8354" s="12" t="s">
        <v>42108</v>
      </c>
      <c r="H8354" s="11" t="s">
        <v>42107</v>
      </c>
      <c r="I8354" t="s">
        <v>25156</v>
      </c>
    </row>
    <row r="8355" spans="1:9">
      <c r="A8355" s="13" t="s">
        <v>42110</v>
      </c>
      <c r="B8355" s="14" t="s">
        <v>42111</v>
      </c>
      <c r="C8355" s="14" t="s">
        <v>19846</v>
      </c>
      <c r="D8355" s="14" t="s">
        <v>42112</v>
      </c>
      <c r="E8355" s="6" t="str">
        <f>VLOOKUP(C8355,relationships!$A$2:$B$25,2,0)</f>
        <v>Mẹ</v>
      </c>
      <c r="G8355" s="14" t="s">
        <v>42111</v>
      </c>
      <c r="H8355" s="13" t="s">
        <v>42110</v>
      </c>
      <c r="I8355" t="s">
        <v>25153</v>
      </c>
    </row>
    <row r="8356" spans="1:9">
      <c r="A8356" s="11" t="s">
        <v>42113</v>
      </c>
      <c r="B8356" s="12" t="s">
        <v>42114</v>
      </c>
      <c r="C8356" s="12" t="s">
        <v>16360</v>
      </c>
      <c r="D8356" s="12" t="s">
        <v>42115</v>
      </c>
      <c r="E8356" s="6" t="str">
        <f>VLOOKUP(C8356,relationships!$A$2:$B$25,2,0)</f>
        <v>Chị em gái</v>
      </c>
      <c r="G8356" s="12" t="s">
        <v>42114</v>
      </c>
      <c r="H8356" s="11" t="s">
        <v>42113</v>
      </c>
      <c r="I8356" t="s">
        <v>25156</v>
      </c>
    </row>
    <row r="8357" spans="1:9">
      <c r="A8357" s="13" t="s">
        <v>21158</v>
      </c>
      <c r="B8357" s="14" t="s">
        <v>21157</v>
      </c>
      <c r="C8357" s="14" t="s">
        <v>16343</v>
      </c>
      <c r="D8357" s="14" t="s">
        <v>42116</v>
      </c>
      <c r="E8357" s="6" t="str">
        <f>VLOOKUP(C8357,relationships!$A$2:$B$25,2,0)</f>
        <v>Bạn gái</v>
      </c>
      <c r="G8357" s="14" t="s">
        <v>21157</v>
      </c>
      <c r="H8357" s="13" t="s">
        <v>21158</v>
      </c>
      <c r="I8357" t="s">
        <v>25151</v>
      </c>
    </row>
    <row r="8358" spans="1:9">
      <c r="A8358" s="11" t="s">
        <v>42117</v>
      </c>
      <c r="B8358" s="12" t="s">
        <v>42118</v>
      </c>
      <c r="C8358" s="12" t="s">
        <v>22811</v>
      </c>
      <c r="D8358" s="12" t="s">
        <v>42119</v>
      </c>
      <c r="E8358" s="6" t="str">
        <f>VLOOKUP(C8358,relationships!$A$2:$B$25,2,0)</f>
        <v>Bà</v>
      </c>
      <c r="G8358" s="12" t="s">
        <v>42118</v>
      </c>
      <c r="H8358" s="11" t="s">
        <v>42117</v>
      </c>
      <c r="I8358" t="s">
        <v>25234</v>
      </c>
    </row>
    <row r="8359" spans="1:9">
      <c r="A8359" s="13" t="s">
        <v>42120</v>
      </c>
      <c r="B8359" s="14" t="s">
        <v>42121</v>
      </c>
      <c r="C8359" s="14" t="s">
        <v>16593</v>
      </c>
      <c r="D8359" s="14" t="s">
        <v>42122</v>
      </c>
      <c r="E8359" s="6" t="str">
        <f>VLOOKUP(C8359,relationships!$A$2:$B$25,2,0)</f>
        <v>Vợ</v>
      </c>
      <c r="G8359" s="14" t="s">
        <v>42121</v>
      </c>
      <c r="H8359" s="13" t="s">
        <v>42120</v>
      </c>
      <c r="I8359" t="s">
        <v>25154</v>
      </c>
    </row>
    <row r="8360" spans="1:9">
      <c r="A8360" s="11" t="s">
        <v>42123</v>
      </c>
      <c r="B8360" s="12" t="s">
        <v>42124</v>
      </c>
      <c r="C8360" s="12" t="s">
        <v>16593</v>
      </c>
      <c r="D8360" s="12" t="s">
        <v>42125</v>
      </c>
      <c r="E8360" s="6" t="str">
        <f>VLOOKUP(C8360,relationships!$A$2:$B$25,2,0)</f>
        <v>Vợ</v>
      </c>
      <c r="G8360" s="12" t="s">
        <v>42124</v>
      </c>
      <c r="H8360" s="11" t="s">
        <v>42123</v>
      </c>
      <c r="I8360" t="s">
        <v>25154</v>
      </c>
    </row>
    <row r="8361" spans="1:9">
      <c r="A8361" s="13" t="s">
        <v>42126</v>
      </c>
      <c r="B8361" s="14" t="s">
        <v>42127</v>
      </c>
      <c r="C8361" s="14" t="s">
        <v>16593</v>
      </c>
      <c r="D8361" s="14" t="s">
        <v>42128</v>
      </c>
      <c r="E8361" s="6" t="str">
        <f>VLOOKUP(C8361,relationships!$A$2:$B$25,2,0)</f>
        <v>Vợ</v>
      </c>
      <c r="G8361" s="14" t="s">
        <v>42127</v>
      </c>
      <c r="H8361" s="13" t="s">
        <v>42126</v>
      </c>
      <c r="I8361" t="s">
        <v>25154</v>
      </c>
    </row>
    <row r="8362" spans="1:9">
      <c r="A8362" s="11" t="s">
        <v>42129</v>
      </c>
      <c r="B8362" s="12" t="s">
        <v>42130</v>
      </c>
      <c r="C8362" s="12" t="s">
        <v>16593</v>
      </c>
      <c r="D8362" s="12" t="s">
        <v>42131</v>
      </c>
      <c r="E8362" s="6" t="str">
        <f>VLOOKUP(C8362,relationships!$A$2:$B$25,2,0)</f>
        <v>Vợ</v>
      </c>
      <c r="G8362" s="12" t="s">
        <v>42130</v>
      </c>
      <c r="H8362" s="11" t="s">
        <v>42129</v>
      </c>
      <c r="I8362" t="s">
        <v>25154</v>
      </c>
    </row>
    <row r="8363" spans="1:9">
      <c r="A8363" s="13" t="s">
        <v>42132</v>
      </c>
      <c r="B8363" s="14" t="s">
        <v>42133</v>
      </c>
      <c r="C8363" s="14" t="s">
        <v>16360</v>
      </c>
      <c r="D8363" s="14" t="s">
        <v>42134</v>
      </c>
      <c r="E8363" s="6" t="str">
        <f>VLOOKUP(C8363,relationships!$A$2:$B$25,2,0)</f>
        <v>Chị em gái</v>
      </c>
      <c r="G8363" s="14" t="s">
        <v>42133</v>
      </c>
      <c r="H8363" s="13" t="s">
        <v>42132</v>
      </c>
      <c r="I8363" t="s">
        <v>25156</v>
      </c>
    </row>
    <row r="8364" spans="1:9">
      <c r="A8364" s="11" t="s">
        <v>42135</v>
      </c>
      <c r="B8364" s="12" t="s">
        <v>42136</v>
      </c>
      <c r="C8364" s="12" t="s">
        <v>16593</v>
      </c>
      <c r="D8364" s="12" t="s">
        <v>42137</v>
      </c>
      <c r="E8364" s="6" t="str">
        <f>VLOOKUP(C8364,relationships!$A$2:$B$25,2,0)</f>
        <v>Vợ</v>
      </c>
      <c r="G8364" s="12" t="s">
        <v>42136</v>
      </c>
      <c r="H8364" s="11" t="s">
        <v>42135</v>
      </c>
      <c r="I8364" t="s">
        <v>25154</v>
      </c>
    </row>
    <row r="8365" spans="1:9">
      <c r="A8365" s="13" t="s">
        <v>42138</v>
      </c>
      <c r="B8365" s="14" t="s">
        <v>42139</v>
      </c>
      <c r="C8365" s="14" t="s">
        <v>19846</v>
      </c>
      <c r="D8365" s="14" t="s">
        <v>42140</v>
      </c>
      <c r="E8365" s="6" t="str">
        <f>VLOOKUP(C8365,relationships!$A$2:$B$25,2,0)</f>
        <v>Mẹ</v>
      </c>
      <c r="G8365" s="14" t="s">
        <v>42139</v>
      </c>
      <c r="H8365" s="13" t="s">
        <v>42138</v>
      </c>
      <c r="I8365" t="s">
        <v>25153</v>
      </c>
    </row>
    <row r="8366" spans="1:9">
      <c r="A8366" s="11" t="s">
        <v>42141</v>
      </c>
      <c r="B8366" s="12" t="s">
        <v>42142</v>
      </c>
      <c r="C8366" s="12" t="s">
        <v>16593</v>
      </c>
      <c r="D8366" s="12" t="s">
        <v>42143</v>
      </c>
      <c r="E8366" s="6" t="str">
        <f>VLOOKUP(C8366,relationships!$A$2:$B$25,2,0)</f>
        <v>Vợ</v>
      </c>
      <c r="G8366" s="12" t="s">
        <v>42142</v>
      </c>
      <c r="H8366" s="11" t="s">
        <v>42141</v>
      </c>
      <c r="I8366" t="s">
        <v>25154</v>
      </c>
    </row>
    <row r="8367" spans="1:9">
      <c r="A8367" s="13" t="s">
        <v>42144</v>
      </c>
      <c r="B8367" s="14" t="s">
        <v>42145</v>
      </c>
      <c r="C8367" s="14" t="s">
        <v>19846</v>
      </c>
      <c r="D8367" s="14" t="s">
        <v>42146</v>
      </c>
      <c r="E8367" s="6" t="str">
        <f>VLOOKUP(C8367,relationships!$A$2:$B$25,2,0)</f>
        <v>Mẹ</v>
      </c>
      <c r="G8367" s="14" t="s">
        <v>42145</v>
      </c>
      <c r="H8367" s="13" t="s">
        <v>42144</v>
      </c>
      <c r="I8367" t="s">
        <v>25153</v>
      </c>
    </row>
    <row r="8368" spans="1:9">
      <c r="A8368" s="11" t="s">
        <v>42147</v>
      </c>
      <c r="B8368" s="12" t="s">
        <v>42148</v>
      </c>
      <c r="C8368" s="12" t="s">
        <v>19846</v>
      </c>
      <c r="D8368" s="12" t="s">
        <v>42149</v>
      </c>
      <c r="E8368" s="6" t="str">
        <f>VLOOKUP(C8368,relationships!$A$2:$B$25,2,0)</f>
        <v>Mẹ</v>
      </c>
      <c r="G8368" s="12" t="s">
        <v>42148</v>
      </c>
      <c r="H8368" s="11" t="s">
        <v>42147</v>
      </c>
      <c r="I8368" t="s">
        <v>25153</v>
      </c>
    </row>
    <row r="8369" spans="1:9">
      <c r="A8369" s="13" t="s">
        <v>21217</v>
      </c>
      <c r="B8369" s="14" t="s">
        <v>21216</v>
      </c>
      <c r="C8369" s="14" t="s">
        <v>16428</v>
      </c>
      <c r="D8369" s="14" t="s">
        <v>42150</v>
      </c>
      <c r="E8369" s="6" t="str">
        <f>VLOOKUP(C8369,relationships!$A$2:$B$25,2,0)</f>
        <v>Bạn bè</v>
      </c>
      <c r="G8369" s="14" t="s">
        <v>21216</v>
      </c>
      <c r="H8369" s="13" t="s">
        <v>21217</v>
      </c>
      <c r="I8369" t="s">
        <v>25152</v>
      </c>
    </row>
    <row r="8370" spans="1:9">
      <c r="A8370" s="11" t="s">
        <v>42151</v>
      </c>
      <c r="B8370" s="12" t="s">
        <v>42152</v>
      </c>
      <c r="C8370" s="12" t="s">
        <v>16593</v>
      </c>
      <c r="D8370" s="12" t="s">
        <v>42153</v>
      </c>
      <c r="E8370" s="6" t="str">
        <f>VLOOKUP(C8370,relationships!$A$2:$B$25,2,0)</f>
        <v>Vợ</v>
      </c>
      <c r="G8370" s="12" t="s">
        <v>42152</v>
      </c>
      <c r="H8370" s="11" t="s">
        <v>42151</v>
      </c>
      <c r="I8370" t="s">
        <v>25154</v>
      </c>
    </row>
    <row r="8371" spans="1:9">
      <c r="A8371" s="13" t="s">
        <v>42154</v>
      </c>
      <c r="B8371" s="14" t="s">
        <v>42155</v>
      </c>
      <c r="C8371" s="14" t="s">
        <v>19846</v>
      </c>
      <c r="D8371" s="14" t="s">
        <v>42156</v>
      </c>
      <c r="E8371" s="6" t="str">
        <f>VLOOKUP(C8371,relationships!$A$2:$B$25,2,0)</f>
        <v>Mẹ</v>
      </c>
      <c r="G8371" s="14" t="s">
        <v>42155</v>
      </c>
      <c r="H8371" s="13" t="s">
        <v>42154</v>
      </c>
      <c r="I8371" t="s">
        <v>25153</v>
      </c>
    </row>
    <row r="8372" spans="1:9">
      <c r="A8372" s="11" t="s">
        <v>42157</v>
      </c>
      <c r="B8372" s="12" t="s">
        <v>41863</v>
      </c>
      <c r="C8372" s="12" t="s">
        <v>16360</v>
      </c>
      <c r="D8372" s="12" t="s">
        <v>42158</v>
      </c>
      <c r="E8372" s="6" t="str">
        <f>VLOOKUP(C8372,relationships!$A$2:$B$25,2,0)</f>
        <v>Chị em gái</v>
      </c>
      <c r="G8372" s="12" t="s">
        <v>41863</v>
      </c>
      <c r="H8372" s="11" t="s">
        <v>42157</v>
      </c>
      <c r="I8372" t="s">
        <v>25156</v>
      </c>
    </row>
    <row r="8373" spans="1:9">
      <c r="A8373" s="13" t="s">
        <v>42159</v>
      </c>
      <c r="B8373" s="14" t="s">
        <v>42160</v>
      </c>
      <c r="C8373" s="14" t="s">
        <v>16343</v>
      </c>
      <c r="D8373" s="14" t="s">
        <v>42161</v>
      </c>
      <c r="E8373" s="6" t="str">
        <f>VLOOKUP(C8373,relationships!$A$2:$B$25,2,0)</f>
        <v>Bạn gái</v>
      </c>
      <c r="G8373" s="14" t="s">
        <v>42160</v>
      </c>
      <c r="H8373" s="13" t="s">
        <v>42159</v>
      </c>
      <c r="I8373" t="s">
        <v>25151</v>
      </c>
    </row>
    <row r="8374" spans="1:9">
      <c r="A8374" s="11" t="s">
        <v>42162</v>
      </c>
      <c r="B8374" s="12" t="s">
        <v>20771</v>
      </c>
      <c r="C8374" s="12" t="s">
        <v>16360</v>
      </c>
      <c r="D8374" s="12" t="s">
        <v>42163</v>
      </c>
      <c r="E8374" s="6" t="str">
        <f>VLOOKUP(C8374,relationships!$A$2:$B$25,2,0)</f>
        <v>Chị em gái</v>
      </c>
      <c r="G8374" s="12" t="s">
        <v>20771</v>
      </c>
      <c r="H8374" s="11" t="s">
        <v>42162</v>
      </c>
      <c r="I8374" t="s">
        <v>25156</v>
      </c>
    </row>
    <row r="8375" spans="1:9">
      <c r="A8375" s="13" t="s">
        <v>42164</v>
      </c>
      <c r="B8375" s="14" t="s">
        <v>42165</v>
      </c>
      <c r="C8375" s="14" t="s">
        <v>16593</v>
      </c>
      <c r="D8375" s="14" t="s">
        <v>42166</v>
      </c>
      <c r="E8375" s="6" t="str">
        <f>VLOOKUP(C8375,relationships!$A$2:$B$25,2,0)</f>
        <v>Vợ</v>
      </c>
      <c r="G8375" s="14" t="s">
        <v>42165</v>
      </c>
      <c r="H8375" s="13" t="s">
        <v>42164</v>
      </c>
      <c r="I8375" t="s">
        <v>25154</v>
      </c>
    </row>
    <row r="8376" spans="1:9">
      <c r="A8376" s="11" t="s">
        <v>42167</v>
      </c>
      <c r="B8376" s="12" t="s">
        <v>42168</v>
      </c>
      <c r="C8376" s="12" t="s">
        <v>16343</v>
      </c>
      <c r="D8376" s="12" t="s">
        <v>42169</v>
      </c>
      <c r="E8376" s="6" t="str">
        <f>VLOOKUP(C8376,relationships!$A$2:$B$25,2,0)</f>
        <v>Bạn gái</v>
      </c>
      <c r="G8376" s="12" t="s">
        <v>42168</v>
      </c>
      <c r="H8376" s="11" t="s">
        <v>42167</v>
      </c>
      <c r="I8376" t="s">
        <v>25151</v>
      </c>
    </row>
    <row r="8377" spans="1:9">
      <c r="A8377" s="13" t="s">
        <v>42170</v>
      </c>
      <c r="B8377" s="14" t="s">
        <v>42070</v>
      </c>
      <c r="C8377" s="14" t="s">
        <v>22811</v>
      </c>
      <c r="D8377" s="14" t="s">
        <v>42171</v>
      </c>
      <c r="E8377" s="6" t="str">
        <f>VLOOKUP(C8377,relationships!$A$2:$B$25,2,0)</f>
        <v>Bà</v>
      </c>
      <c r="G8377" s="14" t="s">
        <v>42070</v>
      </c>
      <c r="H8377" s="13" t="s">
        <v>42170</v>
      </c>
      <c r="I8377" t="s">
        <v>25234</v>
      </c>
    </row>
    <row r="8378" spans="1:9">
      <c r="A8378" s="11" t="s">
        <v>42172</v>
      </c>
      <c r="B8378" s="12" t="s">
        <v>42173</v>
      </c>
      <c r="C8378" s="12" t="s">
        <v>16593</v>
      </c>
      <c r="D8378" s="12" t="s">
        <v>42174</v>
      </c>
      <c r="E8378" s="6" t="str">
        <f>VLOOKUP(C8378,relationships!$A$2:$B$25,2,0)</f>
        <v>Vợ</v>
      </c>
      <c r="G8378" s="12" t="s">
        <v>42173</v>
      </c>
      <c r="H8378" s="11" t="s">
        <v>42172</v>
      </c>
      <c r="I8378" t="s">
        <v>25154</v>
      </c>
    </row>
    <row r="8379" spans="1:9">
      <c r="A8379" s="13" t="s">
        <v>42175</v>
      </c>
      <c r="B8379" s="14" t="s">
        <v>42176</v>
      </c>
      <c r="C8379" s="14" t="s">
        <v>16343</v>
      </c>
      <c r="D8379" s="14" t="s">
        <v>42177</v>
      </c>
      <c r="E8379" s="6" t="str">
        <f>VLOOKUP(C8379,relationships!$A$2:$B$25,2,0)</f>
        <v>Bạn gái</v>
      </c>
      <c r="G8379" s="14" t="s">
        <v>42176</v>
      </c>
      <c r="H8379" s="13" t="s">
        <v>42175</v>
      </c>
      <c r="I8379" t="s">
        <v>25151</v>
      </c>
    </row>
    <row r="8380" spans="1:9">
      <c r="A8380" s="11" t="s">
        <v>42178</v>
      </c>
      <c r="B8380" s="12" t="s">
        <v>42179</v>
      </c>
      <c r="C8380" s="12" t="s">
        <v>16593</v>
      </c>
      <c r="D8380" s="12" t="s">
        <v>42180</v>
      </c>
      <c r="E8380" s="6" t="str">
        <f>VLOOKUP(C8380,relationships!$A$2:$B$25,2,0)</f>
        <v>Vợ</v>
      </c>
      <c r="G8380" s="12" t="s">
        <v>42179</v>
      </c>
      <c r="H8380" s="11" t="s">
        <v>42178</v>
      </c>
      <c r="I8380" t="s">
        <v>25154</v>
      </c>
    </row>
    <row r="8381" spans="1:9">
      <c r="A8381" s="13" t="s">
        <v>21270</v>
      </c>
      <c r="B8381" s="14" t="s">
        <v>21269</v>
      </c>
      <c r="C8381" s="14" t="s">
        <v>16593</v>
      </c>
      <c r="D8381" s="14" t="s">
        <v>42181</v>
      </c>
      <c r="E8381" s="6" t="str">
        <f>VLOOKUP(C8381,relationships!$A$2:$B$25,2,0)</f>
        <v>Vợ</v>
      </c>
      <c r="G8381" s="14" t="s">
        <v>21269</v>
      </c>
      <c r="H8381" s="13" t="s">
        <v>21270</v>
      </c>
      <c r="I8381" t="s">
        <v>25154</v>
      </c>
    </row>
    <row r="8382" spans="1:9">
      <c r="A8382" s="11" t="s">
        <v>42182</v>
      </c>
      <c r="B8382" s="12" t="s">
        <v>42183</v>
      </c>
      <c r="C8382" s="12" t="s">
        <v>19846</v>
      </c>
      <c r="D8382" s="12" t="s">
        <v>42184</v>
      </c>
      <c r="E8382" s="6" t="str">
        <f>VLOOKUP(C8382,relationships!$A$2:$B$25,2,0)</f>
        <v>Mẹ</v>
      </c>
      <c r="G8382" s="12" t="s">
        <v>42183</v>
      </c>
      <c r="H8382" s="11" t="s">
        <v>42182</v>
      </c>
      <c r="I8382" t="s">
        <v>25153</v>
      </c>
    </row>
    <row r="8383" spans="1:9">
      <c r="A8383" s="13" t="s">
        <v>42185</v>
      </c>
      <c r="B8383" s="14" t="s">
        <v>42186</v>
      </c>
      <c r="C8383" s="14" t="s">
        <v>19846</v>
      </c>
      <c r="D8383" s="14" t="s">
        <v>42187</v>
      </c>
      <c r="E8383" s="6" t="str">
        <f>VLOOKUP(C8383,relationships!$A$2:$B$25,2,0)</f>
        <v>Mẹ</v>
      </c>
      <c r="G8383" s="14" t="s">
        <v>42186</v>
      </c>
      <c r="H8383" s="13" t="s">
        <v>42185</v>
      </c>
      <c r="I8383" t="s">
        <v>25153</v>
      </c>
    </row>
    <row r="8384" spans="1:9">
      <c r="A8384" s="11" t="s">
        <v>20776</v>
      </c>
      <c r="B8384" s="12" t="s">
        <v>20775</v>
      </c>
      <c r="C8384" s="12" t="s">
        <v>16593</v>
      </c>
      <c r="D8384" s="12" t="s">
        <v>42188</v>
      </c>
      <c r="E8384" s="6" t="str">
        <f>VLOOKUP(C8384,relationships!$A$2:$B$25,2,0)</f>
        <v>Vợ</v>
      </c>
      <c r="G8384" s="12" t="s">
        <v>20775</v>
      </c>
      <c r="H8384" s="11" t="s">
        <v>20776</v>
      </c>
      <c r="I8384" t="s">
        <v>25154</v>
      </c>
    </row>
    <row r="8385" spans="1:9">
      <c r="A8385" s="13" t="s">
        <v>42189</v>
      </c>
      <c r="B8385" s="14" t="s">
        <v>20903</v>
      </c>
      <c r="C8385" s="14" t="s">
        <v>16415</v>
      </c>
      <c r="D8385" s="14" t="s">
        <v>42190</v>
      </c>
      <c r="E8385" s="6" t="str">
        <f>VLOOKUP(C8385,relationships!$A$2:$B$25,2,0)</f>
        <v>Tôi</v>
      </c>
      <c r="G8385" s="14" t="s">
        <v>20903</v>
      </c>
      <c r="H8385" s="13" t="s">
        <v>42189</v>
      </c>
      <c r="I8385" t="s">
        <v>25150</v>
      </c>
    </row>
    <row r="8386" spans="1:9">
      <c r="A8386" s="11" t="s">
        <v>20768</v>
      </c>
      <c r="B8386" s="12" t="s">
        <v>20767</v>
      </c>
      <c r="C8386" s="12" t="s">
        <v>19846</v>
      </c>
      <c r="D8386" s="12" t="s">
        <v>42191</v>
      </c>
      <c r="E8386" s="6" t="str">
        <f>VLOOKUP(C8386,relationships!$A$2:$B$25,2,0)</f>
        <v>Mẹ</v>
      </c>
      <c r="G8386" s="12" t="s">
        <v>20767</v>
      </c>
      <c r="H8386" s="11" t="s">
        <v>20768</v>
      </c>
      <c r="I8386" t="s">
        <v>25153</v>
      </c>
    </row>
    <row r="8387" spans="1:9">
      <c r="A8387" s="13" t="s">
        <v>42192</v>
      </c>
      <c r="B8387" s="14" t="s">
        <v>42193</v>
      </c>
      <c r="C8387" s="14" t="s">
        <v>19846</v>
      </c>
      <c r="D8387" s="14" t="s">
        <v>42194</v>
      </c>
      <c r="E8387" s="6" t="str">
        <f>VLOOKUP(C8387,relationships!$A$2:$B$25,2,0)</f>
        <v>Mẹ</v>
      </c>
      <c r="G8387" s="14" t="s">
        <v>42193</v>
      </c>
      <c r="H8387" s="13" t="s">
        <v>42192</v>
      </c>
      <c r="I8387" t="s">
        <v>25153</v>
      </c>
    </row>
    <row r="8388" spans="1:9">
      <c r="A8388" s="11" t="s">
        <v>42195</v>
      </c>
      <c r="B8388" s="12" t="s">
        <v>42196</v>
      </c>
      <c r="C8388" s="12" t="s">
        <v>19846</v>
      </c>
      <c r="D8388" s="12" t="s">
        <v>42197</v>
      </c>
      <c r="E8388" s="6" t="str">
        <f>VLOOKUP(C8388,relationships!$A$2:$B$25,2,0)</f>
        <v>Mẹ</v>
      </c>
      <c r="G8388" s="12" t="s">
        <v>42196</v>
      </c>
      <c r="H8388" s="11" t="s">
        <v>42195</v>
      </c>
      <c r="I8388" t="s">
        <v>25153</v>
      </c>
    </row>
    <row r="8389" spans="1:9">
      <c r="A8389" s="13" t="s">
        <v>42198</v>
      </c>
      <c r="B8389" s="14" t="s">
        <v>42199</v>
      </c>
      <c r="C8389" s="14" t="s">
        <v>16593</v>
      </c>
      <c r="D8389" s="14" t="s">
        <v>42200</v>
      </c>
      <c r="E8389" s="6" t="str">
        <f>VLOOKUP(C8389,relationships!$A$2:$B$25,2,0)</f>
        <v>Vợ</v>
      </c>
      <c r="G8389" s="14" t="s">
        <v>42199</v>
      </c>
      <c r="H8389" s="13" t="s">
        <v>42198</v>
      </c>
      <c r="I8389" t="s">
        <v>25154</v>
      </c>
    </row>
    <row r="8390" spans="1:9">
      <c r="A8390" s="11" t="s">
        <v>42201</v>
      </c>
      <c r="B8390" s="12" t="s">
        <v>42202</v>
      </c>
      <c r="C8390" s="12" t="s">
        <v>16593</v>
      </c>
      <c r="D8390" s="12" t="s">
        <v>42203</v>
      </c>
      <c r="E8390" s="6" t="str">
        <f>VLOOKUP(C8390,relationships!$A$2:$B$25,2,0)</f>
        <v>Vợ</v>
      </c>
      <c r="G8390" s="12" t="s">
        <v>42202</v>
      </c>
      <c r="H8390" s="11" t="s">
        <v>42201</v>
      </c>
      <c r="I8390" t="s">
        <v>25154</v>
      </c>
    </row>
    <row r="8391" spans="1:9">
      <c r="A8391" s="13" t="s">
        <v>42204</v>
      </c>
      <c r="B8391" s="14" t="s">
        <v>42205</v>
      </c>
      <c r="C8391" s="14" t="s">
        <v>16343</v>
      </c>
      <c r="D8391" s="14" t="s">
        <v>42206</v>
      </c>
      <c r="E8391" s="6" t="str">
        <f>VLOOKUP(C8391,relationships!$A$2:$B$25,2,0)</f>
        <v>Bạn gái</v>
      </c>
      <c r="G8391" s="14" t="s">
        <v>42205</v>
      </c>
      <c r="H8391" s="13" t="s">
        <v>42204</v>
      </c>
      <c r="I8391" t="s">
        <v>25151</v>
      </c>
    </row>
    <row r="8392" spans="1:9">
      <c r="A8392" s="11" t="s">
        <v>42207</v>
      </c>
      <c r="B8392" s="12" t="s">
        <v>42208</v>
      </c>
      <c r="C8392" s="12" t="s">
        <v>16343</v>
      </c>
      <c r="D8392" s="12" t="s">
        <v>42209</v>
      </c>
      <c r="E8392" s="6" t="str">
        <f>VLOOKUP(C8392,relationships!$A$2:$B$25,2,0)</f>
        <v>Bạn gái</v>
      </c>
      <c r="G8392" s="12" t="s">
        <v>42208</v>
      </c>
      <c r="H8392" s="11" t="s">
        <v>42207</v>
      </c>
      <c r="I8392" t="s">
        <v>25151</v>
      </c>
    </row>
    <row r="8393" spans="1:9">
      <c r="A8393" s="13" t="s">
        <v>42210</v>
      </c>
      <c r="B8393" s="14" t="s">
        <v>42211</v>
      </c>
      <c r="C8393" s="14" t="s">
        <v>19846</v>
      </c>
      <c r="D8393" s="14" t="s">
        <v>42212</v>
      </c>
      <c r="E8393" s="6" t="str">
        <f>VLOOKUP(C8393,relationships!$A$2:$B$25,2,0)</f>
        <v>Mẹ</v>
      </c>
      <c r="G8393" s="14" t="s">
        <v>42211</v>
      </c>
      <c r="H8393" s="13" t="s">
        <v>42210</v>
      </c>
      <c r="I8393" t="s">
        <v>25153</v>
      </c>
    </row>
    <row r="8394" spans="1:9">
      <c r="A8394" s="11" t="s">
        <v>42213</v>
      </c>
      <c r="B8394" s="12" t="s">
        <v>42214</v>
      </c>
      <c r="C8394" s="12" t="s">
        <v>16415</v>
      </c>
      <c r="D8394" s="12" t="s">
        <v>42215</v>
      </c>
      <c r="E8394" s="6" t="str">
        <f>VLOOKUP(C8394,relationships!$A$2:$B$25,2,0)</f>
        <v>Tôi</v>
      </c>
      <c r="G8394" s="12" t="s">
        <v>42214</v>
      </c>
      <c r="H8394" s="11" t="s">
        <v>42213</v>
      </c>
      <c r="I8394" t="s">
        <v>25150</v>
      </c>
    </row>
    <row r="8395" spans="1:9">
      <c r="A8395" s="13" t="s">
        <v>42216</v>
      </c>
      <c r="B8395" s="14" t="s">
        <v>42217</v>
      </c>
      <c r="C8395" s="14" t="s">
        <v>16428</v>
      </c>
      <c r="D8395" s="14" t="s">
        <v>42218</v>
      </c>
      <c r="E8395" s="6" t="str">
        <f>VLOOKUP(C8395,relationships!$A$2:$B$25,2,0)</f>
        <v>Bạn bè</v>
      </c>
      <c r="G8395" s="14" t="s">
        <v>42217</v>
      </c>
      <c r="H8395" s="13" t="s">
        <v>42216</v>
      </c>
      <c r="I8395" t="s">
        <v>25152</v>
      </c>
    </row>
    <row r="8396" spans="1:9">
      <c r="A8396" s="11" t="s">
        <v>42219</v>
      </c>
      <c r="B8396" s="12" t="s">
        <v>42220</v>
      </c>
      <c r="C8396" s="12" t="s">
        <v>19846</v>
      </c>
      <c r="D8396" s="12" t="s">
        <v>42221</v>
      </c>
      <c r="E8396" s="6" t="str">
        <f>VLOOKUP(C8396,relationships!$A$2:$B$25,2,0)</f>
        <v>Mẹ</v>
      </c>
      <c r="G8396" s="12" t="s">
        <v>42220</v>
      </c>
      <c r="H8396" s="11" t="s">
        <v>42219</v>
      </c>
      <c r="I8396" t="s">
        <v>25153</v>
      </c>
    </row>
    <row r="8397" spans="1:9">
      <c r="A8397" s="13" t="s">
        <v>42222</v>
      </c>
      <c r="B8397" s="14" t="s">
        <v>42223</v>
      </c>
      <c r="C8397" s="14" t="s">
        <v>16329</v>
      </c>
      <c r="D8397" s="14" t="s">
        <v>42224</v>
      </c>
      <c r="E8397" s="6" t="str">
        <f>VLOOKUP(C8397,relationships!$A$2:$B$25,2,0)</f>
        <v>Đồng nghiệp</v>
      </c>
      <c r="G8397" s="14" t="s">
        <v>42223</v>
      </c>
      <c r="H8397" s="13" t="s">
        <v>42222</v>
      </c>
      <c r="I8397" t="s">
        <v>25157</v>
      </c>
    </row>
    <row r="8398" spans="1:9">
      <c r="A8398" s="11" t="s">
        <v>42225</v>
      </c>
      <c r="B8398" s="12" t="s">
        <v>42226</v>
      </c>
      <c r="C8398" s="12" t="s">
        <v>16360</v>
      </c>
      <c r="D8398" s="12" t="s">
        <v>42227</v>
      </c>
      <c r="E8398" s="6" t="str">
        <f>VLOOKUP(C8398,relationships!$A$2:$B$25,2,0)</f>
        <v>Chị em gái</v>
      </c>
      <c r="G8398" s="12" t="s">
        <v>42226</v>
      </c>
      <c r="H8398" s="11" t="s">
        <v>42225</v>
      </c>
      <c r="I8398" t="s">
        <v>25156</v>
      </c>
    </row>
    <row r="8399" spans="1:9">
      <c r="A8399" s="13" t="s">
        <v>42228</v>
      </c>
      <c r="B8399" s="14" t="s">
        <v>42229</v>
      </c>
      <c r="C8399" s="14" t="s">
        <v>16343</v>
      </c>
      <c r="D8399" s="14" t="s">
        <v>42230</v>
      </c>
      <c r="E8399" s="6" t="str">
        <f>VLOOKUP(C8399,relationships!$A$2:$B$25,2,0)</f>
        <v>Bạn gái</v>
      </c>
      <c r="G8399" s="14" t="s">
        <v>42229</v>
      </c>
      <c r="H8399" s="13" t="s">
        <v>42228</v>
      </c>
      <c r="I8399" t="s">
        <v>25151</v>
      </c>
    </row>
    <row r="8400" spans="1:9">
      <c r="A8400" s="11" t="s">
        <v>42231</v>
      </c>
      <c r="B8400" s="12" t="s">
        <v>42232</v>
      </c>
      <c r="C8400" s="12" t="s">
        <v>16593</v>
      </c>
      <c r="D8400" s="12" t="s">
        <v>42233</v>
      </c>
      <c r="E8400" s="6" t="str">
        <f>VLOOKUP(C8400,relationships!$A$2:$B$25,2,0)</f>
        <v>Vợ</v>
      </c>
      <c r="G8400" s="12" t="s">
        <v>42232</v>
      </c>
      <c r="H8400" s="11" t="s">
        <v>42231</v>
      </c>
      <c r="I8400" t="s">
        <v>25154</v>
      </c>
    </row>
    <row r="8401" spans="1:9">
      <c r="A8401" s="13" t="s">
        <v>42234</v>
      </c>
      <c r="B8401" s="14" t="s">
        <v>42235</v>
      </c>
      <c r="C8401" s="14" t="s">
        <v>16343</v>
      </c>
      <c r="D8401" s="14" t="s">
        <v>42236</v>
      </c>
      <c r="E8401" s="6" t="str">
        <f>VLOOKUP(C8401,relationships!$A$2:$B$25,2,0)</f>
        <v>Bạn gái</v>
      </c>
      <c r="G8401" s="14" t="s">
        <v>42235</v>
      </c>
      <c r="H8401" s="13" t="s">
        <v>42234</v>
      </c>
      <c r="I8401" t="s">
        <v>25151</v>
      </c>
    </row>
    <row r="8402" spans="1:9">
      <c r="A8402" s="11" t="s">
        <v>42237</v>
      </c>
      <c r="B8402" s="12" t="s">
        <v>42238</v>
      </c>
      <c r="C8402" s="12" t="s">
        <v>19846</v>
      </c>
      <c r="D8402" s="12" t="s">
        <v>42239</v>
      </c>
      <c r="E8402" s="6" t="str">
        <f>VLOOKUP(C8402,relationships!$A$2:$B$25,2,0)</f>
        <v>Mẹ</v>
      </c>
      <c r="G8402" s="12" t="s">
        <v>42238</v>
      </c>
      <c r="H8402" s="11" t="s">
        <v>42237</v>
      </c>
      <c r="I8402" t="s">
        <v>25153</v>
      </c>
    </row>
    <row r="8403" spans="1:9">
      <c r="A8403" s="13" t="s">
        <v>42240</v>
      </c>
      <c r="B8403" s="14" t="s">
        <v>42241</v>
      </c>
      <c r="C8403" s="14" t="s">
        <v>16593</v>
      </c>
      <c r="D8403" s="14" t="s">
        <v>42242</v>
      </c>
      <c r="E8403" s="6" t="str">
        <f>VLOOKUP(C8403,relationships!$A$2:$B$25,2,0)</f>
        <v>Vợ</v>
      </c>
      <c r="G8403" s="14" t="s">
        <v>42241</v>
      </c>
      <c r="H8403" s="13" t="s">
        <v>42240</v>
      </c>
      <c r="I8403" t="s">
        <v>25154</v>
      </c>
    </row>
    <row r="8404" spans="1:9">
      <c r="A8404" s="11" t="s">
        <v>42243</v>
      </c>
      <c r="B8404" s="12" t="s">
        <v>42244</v>
      </c>
      <c r="C8404" s="12" t="s">
        <v>16343</v>
      </c>
      <c r="D8404" s="12" t="s">
        <v>42245</v>
      </c>
      <c r="E8404" s="6" t="str">
        <f>VLOOKUP(C8404,relationships!$A$2:$B$25,2,0)</f>
        <v>Bạn gái</v>
      </c>
      <c r="G8404" s="12" t="s">
        <v>42244</v>
      </c>
      <c r="H8404" s="11" t="s">
        <v>42243</v>
      </c>
      <c r="I8404" t="s">
        <v>25151</v>
      </c>
    </row>
    <row r="8405" spans="1:9">
      <c r="A8405" s="13" t="s">
        <v>42246</v>
      </c>
      <c r="B8405" s="14" t="s">
        <v>42247</v>
      </c>
      <c r="C8405" s="14" t="s">
        <v>19846</v>
      </c>
      <c r="D8405" s="14" t="s">
        <v>42248</v>
      </c>
      <c r="E8405" s="6" t="str">
        <f>VLOOKUP(C8405,relationships!$A$2:$B$25,2,0)</f>
        <v>Mẹ</v>
      </c>
      <c r="G8405" s="14" t="s">
        <v>42247</v>
      </c>
      <c r="H8405" s="13" t="s">
        <v>42246</v>
      </c>
      <c r="I8405" t="s">
        <v>25153</v>
      </c>
    </row>
    <row r="8406" spans="1:9">
      <c r="A8406" s="11" t="s">
        <v>42249</v>
      </c>
      <c r="B8406" s="12" t="s">
        <v>42250</v>
      </c>
      <c r="C8406" s="12" t="s">
        <v>19846</v>
      </c>
      <c r="D8406" s="12" t="s">
        <v>42251</v>
      </c>
      <c r="E8406" s="6" t="str">
        <f>VLOOKUP(C8406,relationships!$A$2:$B$25,2,0)</f>
        <v>Mẹ</v>
      </c>
      <c r="G8406" s="12" t="s">
        <v>42250</v>
      </c>
      <c r="H8406" s="11" t="s">
        <v>42249</v>
      </c>
      <c r="I8406" t="s">
        <v>25153</v>
      </c>
    </row>
    <row r="8407" spans="1:9">
      <c r="A8407" s="13" t="s">
        <v>42252</v>
      </c>
      <c r="B8407" s="14" t="s">
        <v>42253</v>
      </c>
      <c r="C8407" s="14" t="s">
        <v>16360</v>
      </c>
      <c r="D8407" s="14" t="s">
        <v>42254</v>
      </c>
      <c r="E8407" s="6" t="str">
        <f>VLOOKUP(C8407,relationships!$A$2:$B$25,2,0)</f>
        <v>Chị em gái</v>
      </c>
      <c r="G8407" s="14" t="s">
        <v>42253</v>
      </c>
      <c r="H8407" s="13" t="s">
        <v>42252</v>
      </c>
      <c r="I8407" t="s">
        <v>25156</v>
      </c>
    </row>
    <row r="8408" spans="1:9">
      <c r="A8408" s="11" t="s">
        <v>42255</v>
      </c>
      <c r="B8408" s="12" t="s">
        <v>42256</v>
      </c>
      <c r="C8408" s="12" t="s">
        <v>16593</v>
      </c>
      <c r="D8408" s="12" t="s">
        <v>42257</v>
      </c>
      <c r="E8408" s="6" t="str">
        <f>VLOOKUP(C8408,relationships!$A$2:$B$25,2,0)</f>
        <v>Vợ</v>
      </c>
      <c r="G8408" s="12" t="s">
        <v>42256</v>
      </c>
      <c r="H8408" s="11" t="s">
        <v>42255</v>
      </c>
      <c r="I8408" t="s">
        <v>25154</v>
      </c>
    </row>
    <row r="8409" spans="1:9">
      <c r="A8409" s="13" t="s">
        <v>42258</v>
      </c>
      <c r="B8409" s="14" t="s">
        <v>42259</v>
      </c>
      <c r="C8409" s="14" t="s">
        <v>16360</v>
      </c>
      <c r="D8409" s="14" t="s">
        <v>42260</v>
      </c>
      <c r="E8409" s="6" t="str">
        <f>VLOOKUP(C8409,relationships!$A$2:$B$25,2,0)</f>
        <v>Chị em gái</v>
      </c>
      <c r="G8409" s="14" t="s">
        <v>42259</v>
      </c>
      <c r="H8409" s="13" t="s">
        <v>42258</v>
      </c>
      <c r="I8409" t="s">
        <v>25156</v>
      </c>
    </row>
    <row r="8410" spans="1:9">
      <c r="A8410" s="11" t="s">
        <v>42261</v>
      </c>
      <c r="B8410" s="12" t="s">
        <v>42262</v>
      </c>
      <c r="C8410" s="12" t="s">
        <v>16415</v>
      </c>
      <c r="D8410" s="12" t="s">
        <v>42263</v>
      </c>
      <c r="E8410" s="6" t="str">
        <f>VLOOKUP(C8410,relationships!$A$2:$B$25,2,0)</f>
        <v>Tôi</v>
      </c>
      <c r="G8410" s="12" t="s">
        <v>42262</v>
      </c>
      <c r="H8410" s="11" t="s">
        <v>42261</v>
      </c>
      <c r="I8410" t="s">
        <v>25150</v>
      </c>
    </row>
    <row r="8411" spans="1:9">
      <c r="A8411" s="13" t="s">
        <v>42264</v>
      </c>
      <c r="B8411" s="14" t="s">
        <v>42265</v>
      </c>
      <c r="C8411" s="14" t="s">
        <v>16428</v>
      </c>
      <c r="D8411" s="14" t="s">
        <v>42266</v>
      </c>
      <c r="E8411" s="6" t="str">
        <f>VLOOKUP(C8411,relationships!$A$2:$B$25,2,0)</f>
        <v>Bạn bè</v>
      </c>
      <c r="G8411" s="14" t="s">
        <v>42265</v>
      </c>
      <c r="H8411" s="13" t="s">
        <v>42264</v>
      </c>
      <c r="I8411" t="s">
        <v>25152</v>
      </c>
    </row>
    <row r="8412" spans="1:9">
      <c r="A8412" s="11" t="s">
        <v>42267</v>
      </c>
      <c r="B8412" s="12" t="s">
        <v>42268</v>
      </c>
      <c r="C8412" s="12" t="s">
        <v>16593</v>
      </c>
      <c r="D8412" s="12" t="s">
        <v>42269</v>
      </c>
      <c r="E8412" s="6" t="str">
        <f>VLOOKUP(C8412,relationships!$A$2:$B$25,2,0)</f>
        <v>Vợ</v>
      </c>
      <c r="G8412" s="12" t="s">
        <v>42268</v>
      </c>
      <c r="H8412" s="11" t="s">
        <v>42267</v>
      </c>
      <c r="I8412" t="s">
        <v>25154</v>
      </c>
    </row>
    <row r="8413" spans="1:9">
      <c r="A8413" s="13" t="s">
        <v>42270</v>
      </c>
      <c r="B8413" s="14" t="s">
        <v>42271</v>
      </c>
      <c r="C8413" s="14" t="s">
        <v>16343</v>
      </c>
      <c r="D8413" s="14" t="s">
        <v>42272</v>
      </c>
      <c r="E8413" s="6" t="str">
        <f>VLOOKUP(C8413,relationships!$A$2:$B$25,2,0)</f>
        <v>Bạn gái</v>
      </c>
      <c r="G8413" s="14" t="s">
        <v>42271</v>
      </c>
      <c r="H8413" s="13" t="s">
        <v>42270</v>
      </c>
      <c r="I8413" t="s">
        <v>25151</v>
      </c>
    </row>
    <row r="8414" spans="1:9">
      <c r="A8414" s="11" t="s">
        <v>42273</v>
      </c>
      <c r="B8414" s="12" t="s">
        <v>42274</v>
      </c>
      <c r="C8414" s="12" t="s">
        <v>19846</v>
      </c>
      <c r="D8414" s="12" t="s">
        <v>42275</v>
      </c>
      <c r="E8414" s="6" t="str">
        <f>VLOOKUP(C8414,relationships!$A$2:$B$25,2,0)</f>
        <v>Mẹ</v>
      </c>
      <c r="G8414" s="12" t="s">
        <v>42274</v>
      </c>
      <c r="H8414" s="11" t="s">
        <v>42273</v>
      </c>
      <c r="I8414" t="s">
        <v>25153</v>
      </c>
    </row>
    <row r="8415" spans="1:9">
      <c r="A8415" s="13" t="s">
        <v>42276</v>
      </c>
      <c r="B8415" s="14" t="s">
        <v>42277</v>
      </c>
      <c r="C8415" s="14" t="s">
        <v>16343</v>
      </c>
      <c r="D8415" s="14" t="s">
        <v>42278</v>
      </c>
      <c r="E8415" s="6" t="str">
        <f>VLOOKUP(C8415,relationships!$A$2:$B$25,2,0)</f>
        <v>Bạn gái</v>
      </c>
      <c r="G8415" s="14" t="s">
        <v>42277</v>
      </c>
      <c r="H8415" s="13" t="s">
        <v>42276</v>
      </c>
      <c r="I8415" t="s">
        <v>25151</v>
      </c>
    </row>
    <row r="8416" spans="1:9">
      <c r="A8416" s="11" t="s">
        <v>42279</v>
      </c>
      <c r="B8416" s="12" t="s">
        <v>42280</v>
      </c>
      <c r="C8416" s="12" t="s">
        <v>19846</v>
      </c>
      <c r="D8416" s="12" t="s">
        <v>42281</v>
      </c>
      <c r="E8416" s="6" t="str">
        <f>VLOOKUP(C8416,relationships!$A$2:$B$25,2,0)</f>
        <v>Mẹ</v>
      </c>
      <c r="G8416" s="12" t="s">
        <v>42280</v>
      </c>
      <c r="H8416" s="11" t="s">
        <v>42279</v>
      </c>
      <c r="I8416" t="s">
        <v>25153</v>
      </c>
    </row>
    <row r="8417" spans="1:9">
      <c r="A8417" s="13" t="s">
        <v>42282</v>
      </c>
      <c r="B8417" s="14" t="s">
        <v>42283</v>
      </c>
      <c r="C8417" s="14" t="s">
        <v>19846</v>
      </c>
      <c r="D8417" s="14" t="s">
        <v>42284</v>
      </c>
      <c r="E8417" s="6" t="str">
        <f>VLOOKUP(C8417,relationships!$A$2:$B$25,2,0)</f>
        <v>Mẹ</v>
      </c>
      <c r="G8417" s="14" t="s">
        <v>42283</v>
      </c>
      <c r="H8417" s="13" t="s">
        <v>42282</v>
      </c>
      <c r="I8417" t="s">
        <v>25153</v>
      </c>
    </row>
    <row r="8418" spans="1:9">
      <c r="A8418" s="11" t="s">
        <v>20772</v>
      </c>
      <c r="B8418" s="12" t="s">
        <v>20771</v>
      </c>
      <c r="C8418" s="12" t="s">
        <v>16360</v>
      </c>
      <c r="D8418" s="12" t="s">
        <v>42285</v>
      </c>
      <c r="E8418" s="6" t="str">
        <f>VLOOKUP(C8418,relationships!$A$2:$B$25,2,0)</f>
        <v>Chị em gái</v>
      </c>
      <c r="G8418" s="12" t="s">
        <v>20771</v>
      </c>
      <c r="H8418" s="11" t="s">
        <v>20772</v>
      </c>
      <c r="I8418" t="s">
        <v>25156</v>
      </c>
    </row>
    <row r="8419" spans="1:9">
      <c r="A8419" s="13" t="s">
        <v>42286</v>
      </c>
      <c r="B8419" s="14" t="s">
        <v>20791</v>
      </c>
      <c r="C8419" s="14" t="s">
        <v>22811</v>
      </c>
      <c r="D8419" s="14" t="s">
        <v>42287</v>
      </c>
      <c r="E8419" s="6" t="str">
        <f>VLOOKUP(C8419,relationships!$A$2:$B$25,2,0)</f>
        <v>Bà</v>
      </c>
      <c r="G8419" s="14" t="s">
        <v>20791</v>
      </c>
      <c r="H8419" s="13" t="s">
        <v>42286</v>
      </c>
      <c r="I8419" t="s">
        <v>25234</v>
      </c>
    </row>
    <row r="8420" spans="1:9">
      <c r="A8420" s="11" t="s">
        <v>42288</v>
      </c>
      <c r="B8420" s="12" t="s">
        <v>42289</v>
      </c>
      <c r="C8420" s="12" t="s">
        <v>16360</v>
      </c>
      <c r="D8420" s="12" t="s">
        <v>42290</v>
      </c>
      <c r="E8420" s="6" t="str">
        <f>VLOOKUP(C8420,relationships!$A$2:$B$25,2,0)</f>
        <v>Chị em gái</v>
      </c>
      <c r="G8420" s="12" t="s">
        <v>42289</v>
      </c>
      <c r="H8420" s="11" t="s">
        <v>42288</v>
      </c>
      <c r="I8420" t="s">
        <v>25156</v>
      </c>
    </row>
    <row r="8421" spans="1:9">
      <c r="A8421" s="13" t="s">
        <v>42291</v>
      </c>
      <c r="B8421" s="14" t="s">
        <v>42108</v>
      </c>
      <c r="C8421" s="14" t="s">
        <v>16415</v>
      </c>
      <c r="D8421" s="14" t="s">
        <v>42292</v>
      </c>
      <c r="E8421" s="6" t="str">
        <f>VLOOKUP(C8421,relationships!$A$2:$B$25,2,0)</f>
        <v>Tôi</v>
      </c>
      <c r="G8421" s="14" t="s">
        <v>42108</v>
      </c>
      <c r="H8421" s="13" t="s">
        <v>42291</v>
      </c>
      <c r="I8421" t="s">
        <v>25150</v>
      </c>
    </row>
    <row r="8422" spans="1:9">
      <c r="A8422" s="11" t="s">
        <v>42293</v>
      </c>
      <c r="B8422" s="12" t="s">
        <v>42294</v>
      </c>
      <c r="C8422" s="12" t="s">
        <v>16415</v>
      </c>
      <c r="D8422" s="12" t="s">
        <v>42295</v>
      </c>
      <c r="E8422" s="6" t="str">
        <f>VLOOKUP(C8422,relationships!$A$2:$B$25,2,0)</f>
        <v>Tôi</v>
      </c>
      <c r="G8422" s="12" t="s">
        <v>42294</v>
      </c>
      <c r="H8422" s="11" t="s">
        <v>42293</v>
      </c>
      <c r="I8422" t="s">
        <v>25150</v>
      </c>
    </row>
    <row r="8423" spans="1:9">
      <c r="A8423" s="13" t="s">
        <v>42296</v>
      </c>
      <c r="B8423" s="14" t="s">
        <v>42297</v>
      </c>
      <c r="C8423" s="14" t="s">
        <v>22367</v>
      </c>
      <c r="D8423" s="14" t="s">
        <v>42298</v>
      </c>
      <c r="E8423" s="6" t="str">
        <f>VLOOKUP(C8423,relationships!$A$2:$B$25,2,0)</f>
        <v>Chồng</v>
      </c>
      <c r="G8423" s="14" t="s">
        <v>42297</v>
      </c>
      <c r="H8423" s="13" t="s">
        <v>42296</v>
      </c>
      <c r="I8423" t="s">
        <v>25159</v>
      </c>
    </row>
    <row r="8424" spans="1:9">
      <c r="A8424" s="11" t="s">
        <v>42299</v>
      </c>
      <c r="B8424" s="12" t="s">
        <v>20791</v>
      </c>
      <c r="C8424" s="12" t="s">
        <v>22811</v>
      </c>
      <c r="D8424" s="12" t="s">
        <v>42300</v>
      </c>
      <c r="E8424" s="6" t="str">
        <f>VLOOKUP(C8424,relationships!$A$2:$B$25,2,0)</f>
        <v>Bà</v>
      </c>
      <c r="G8424" s="12" t="s">
        <v>20791</v>
      </c>
      <c r="H8424" s="11" t="s">
        <v>42299</v>
      </c>
      <c r="I8424" t="s">
        <v>25234</v>
      </c>
    </row>
    <row r="8425" spans="1:9">
      <c r="A8425" s="13" t="s">
        <v>42301</v>
      </c>
      <c r="B8425" s="14" t="s">
        <v>42302</v>
      </c>
      <c r="C8425" s="14" t="s">
        <v>16415</v>
      </c>
      <c r="D8425" s="14" t="s">
        <v>42303</v>
      </c>
      <c r="E8425" s="6" t="str">
        <f>VLOOKUP(C8425,relationships!$A$2:$B$25,2,0)</f>
        <v>Tôi</v>
      </c>
      <c r="G8425" s="14" t="s">
        <v>42302</v>
      </c>
      <c r="H8425" s="13" t="s">
        <v>42301</v>
      </c>
      <c r="I8425" t="s">
        <v>25150</v>
      </c>
    </row>
    <row r="8426" spans="1:9">
      <c r="A8426" s="11" t="s">
        <v>42304</v>
      </c>
      <c r="B8426" s="12" t="s">
        <v>42305</v>
      </c>
      <c r="C8426" s="12" t="s">
        <v>16415</v>
      </c>
      <c r="D8426" s="12" t="s">
        <v>42306</v>
      </c>
      <c r="E8426" s="6" t="str">
        <f>VLOOKUP(C8426,relationships!$A$2:$B$25,2,0)</f>
        <v>Tôi</v>
      </c>
      <c r="G8426" s="12" t="s">
        <v>42305</v>
      </c>
      <c r="H8426" s="11" t="s">
        <v>42304</v>
      </c>
      <c r="I8426" t="s">
        <v>25150</v>
      </c>
    </row>
    <row r="8427" spans="1:9">
      <c r="A8427" s="13" t="s">
        <v>42307</v>
      </c>
      <c r="B8427" s="14" t="s">
        <v>42308</v>
      </c>
      <c r="C8427" s="14" t="s">
        <v>19846</v>
      </c>
      <c r="D8427" s="14" t="s">
        <v>42309</v>
      </c>
      <c r="E8427" s="6" t="str">
        <f>VLOOKUP(C8427,relationships!$A$2:$B$25,2,0)</f>
        <v>Mẹ</v>
      </c>
      <c r="G8427" s="14" t="s">
        <v>42308</v>
      </c>
      <c r="H8427" s="13" t="s">
        <v>42307</v>
      </c>
      <c r="I8427" t="s">
        <v>25153</v>
      </c>
    </row>
    <row r="8428" spans="1:9">
      <c r="A8428" s="11" t="s">
        <v>42310</v>
      </c>
      <c r="B8428" s="12" t="s">
        <v>42311</v>
      </c>
      <c r="C8428" s="12" t="s">
        <v>16428</v>
      </c>
      <c r="D8428" s="12" t="s">
        <v>42312</v>
      </c>
      <c r="E8428" s="6" t="str">
        <f>VLOOKUP(C8428,relationships!$A$2:$B$25,2,0)</f>
        <v>Bạn bè</v>
      </c>
      <c r="G8428" s="12" t="s">
        <v>42311</v>
      </c>
      <c r="H8428" s="11" t="s">
        <v>42310</v>
      </c>
      <c r="I8428" t="s">
        <v>25152</v>
      </c>
    </row>
    <row r="8429" spans="1:9">
      <c r="A8429" s="13" t="s">
        <v>42313</v>
      </c>
      <c r="B8429" s="14" t="s">
        <v>42314</v>
      </c>
      <c r="C8429" s="14" t="s">
        <v>16428</v>
      </c>
      <c r="D8429" s="14" t="s">
        <v>42315</v>
      </c>
      <c r="E8429" s="6" t="str">
        <f>VLOOKUP(C8429,relationships!$A$2:$B$25,2,0)</f>
        <v>Bạn bè</v>
      </c>
      <c r="G8429" s="14" t="s">
        <v>42314</v>
      </c>
      <c r="H8429" s="13" t="s">
        <v>42313</v>
      </c>
      <c r="I8429" t="s">
        <v>25152</v>
      </c>
    </row>
    <row r="8430" spans="1:9">
      <c r="A8430" s="11" t="s">
        <v>20788</v>
      </c>
      <c r="B8430" s="12" t="s">
        <v>20787</v>
      </c>
      <c r="C8430" s="12" t="s">
        <v>19846</v>
      </c>
      <c r="D8430" s="12" t="s">
        <v>42316</v>
      </c>
      <c r="E8430" s="6" t="str">
        <f>VLOOKUP(C8430,relationships!$A$2:$B$25,2,0)</f>
        <v>Mẹ</v>
      </c>
      <c r="G8430" s="12" t="s">
        <v>20787</v>
      </c>
      <c r="H8430" s="11" t="s">
        <v>20788</v>
      </c>
      <c r="I8430" t="s">
        <v>25153</v>
      </c>
    </row>
    <row r="8431" spans="1:9">
      <c r="A8431" s="13" t="s">
        <v>21064</v>
      </c>
      <c r="B8431" s="14" t="s">
        <v>21063</v>
      </c>
      <c r="C8431" s="14" t="s">
        <v>22367</v>
      </c>
      <c r="D8431" s="14" t="s">
        <v>42317</v>
      </c>
      <c r="E8431" s="6" t="str">
        <f>VLOOKUP(C8431,relationships!$A$2:$B$25,2,0)</f>
        <v>Chồng</v>
      </c>
      <c r="G8431" s="14" t="s">
        <v>21063</v>
      </c>
      <c r="H8431" s="13" t="s">
        <v>21064</v>
      </c>
      <c r="I8431" t="s">
        <v>25159</v>
      </c>
    </row>
    <row r="8432" spans="1:9">
      <c r="A8432" s="11" t="s">
        <v>42318</v>
      </c>
      <c r="B8432" s="12" t="s">
        <v>42319</v>
      </c>
      <c r="C8432" s="12" t="s">
        <v>16415</v>
      </c>
      <c r="D8432" s="12" t="s">
        <v>42320</v>
      </c>
      <c r="E8432" s="6" t="str">
        <f>VLOOKUP(C8432,relationships!$A$2:$B$25,2,0)</f>
        <v>Tôi</v>
      </c>
      <c r="G8432" s="12" t="s">
        <v>42319</v>
      </c>
      <c r="H8432" s="11" t="s">
        <v>42318</v>
      </c>
      <c r="I8432" t="s">
        <v>25150</v>
      </c>
    </row>
    <row r="8433" spans="1:9">
      <c r="A8433" s="13" t="s">
        <v>42321</v>
      </c>
      <c r="B8433" s="14" t="s">
        <v>42322</v>
      </c>
      <c r="C8433" s="14" t="s">
        <v>22811</v>
      </c>
      <c r="D8433" s="14" t="s">
        <v>42323</v>
      </c>
      <c r="E8433" s="6" t="str">
        <f>VLOOKUP(C8433,relationships!$A$2:$B$25,2,0)</f>
        <v>Bà</v>
      </c>
      <c r="G8433" s="14" t="s">
        <v>42322</v>
      </c>
      <c r="H8433" s="13" t="s">
        <v>42321</v>
      </c>
      <c r="I8433" t="s">
        <v>25234</v>
      </c>
    </row>
    <row r="8434" spans="1:9">
      <c r="A8434" s="11" t="s">
        <v>42324</v>
      </c>
      <c r="B8434" s="12" t="s">
        <v>42325</v>
      </c>
      <c r="C8434" s="12" t="s">
        <v>22418</v>
      </c>
      <c r="D8434" s="12" t="s">
        <v>42326</v>
      </c>
      <c r="E8434" s="6" t="str">
        <f>VLOOKUP(C8434,relationships!$A$2:$B$25,2,0)</f>
        <v>Anh em trai</v>
      </c>
      <c r="G8434" s="12" t="s">
        <v>42325</v>
      </c>
      <c r="H8434" s="11" t="s">
        <v>42324</v>
      </c>
      <c r="I8434" t="s">
        <v>25237</v>
      </c>
    </row>
    <row r="8435" spans="1:9">
      <c r="A8435" s="13" t="s">
        <v>42327</v>
      </c>
      <c r="B8435" s="14" t="s">
        <v>42328</v>
      </c>
      <c r="C8435" s="14" t="s">
        <v>19846</v>
      </c>
      <c r="D8435" s="14" t="s">
        <v>42329</v>
      </c>
      <c r="E8435" s="6" t="str">
        <f>VLOOKUP(C8435,relationships!$A$2:$B$25,2,0)</f>
        <v>Mẹ</v>
      </c>
      <c r="G8435" s="14" t="s">
        <v>42328</v>
      </c>
      <c r="H8435" s="13" t="s">
        <v>42327</v>
      </c>
      <c r="I8435" t="s">
        <v>25153</v>
      </c>
    </row>
    <row r="8436" spans="1:9">
      <c r="A8436" s="11" t="s">
        <v>42330</v>
      </c>
      <c r="B8436" s="12" t="s">
        <v>42331</v>
      </c>
      <c r="C8436" s="12" t="s">
        <v>22811</v>
      </c>
      <c r="D8436" s="12" t="s">
        <v>42332</v>
      </c>
      <c r="E8436" s="6" t="str">
        <f>VLOOKUP(C8436,relationships!$A$2:$B$25,2,0)</f>
        <v>Bà</v>
      </c>
      <c r="G8436" s="12" t="s">
        <v>42331</v>
      </c>
      <c r="H8436" s="11" t="s">
        <v>42330</v>
      </c>
      <c r="I8436" t="s">
        <v>25234</v>
      </c>
    </row>
    <row r="8437" spans="1:9">
      <c r="A8437" s="13" t="s">
        <v>42333</v>
      </c>
      <c r="B8437" s="14" t="s">
        <v>42334</v>
      </c>
      <c r="C8437" s="14" t="s">
        <v>19846</v>
      </c>
      <c r="D8437" s="14" t="s">
        <v>42335</v>
      </c>
      <c r="E8437" s="6" t="str">
        <f>VLOOKUP(C8437,relationships!$A$2:$B$25,2,0)</f>
        <v>Mẹ</v>
      </c>
      <c r="G8437" s="14" t="s">
        <v>42334</v>
      </c>
      <c r="H8437" s="13" t="s">
        <v>42333</v>
      </c>
      <c r="I8437" t="s">
        <v>25153</v>
      </c>
    </row>
    <row r="8438" spans="1:9">
      <c r="A8438" s="11" t="s">
        <v>42336</v>
      </c>
      <c r="B8438" s="12" t="s">
        <v>20036</v>
      </c>
      <c r="C8438" s="12" t="s">
        <v>16415</v>
      </c>
      <c r="D8438" s="12" t="s">
        <v>42337</v>
      </c>
      <c r="E8438" s="6" t="str">
        <f>VLOOKUP(C8438,relationships!$A$2:$B$25,2,0)</f>
        <v>Tôi</v>
      </c>
      <c r="G8438" s="12" t="s">
        <v>20036</v>
      </c>
      <c r="H8438" s="11" t="s">
        <v>42336</v>
      </c>
      <c r="I8438" t="s">
        <v>25150</v>
      </c>
    </row>
    <row r="8439" spans="1:9">
      <c r="A8439" s="13" t="s">
        <v>42338</v>
      </c>
      <c r="B8439" s="14" t="s">
        <v>42339</v>
      </c>
      <c r="C8439" s="14" t="s">
        <v>16428</v>
      </c>
      <c r="D8439" s="14" t="s">
        <v>42340</v>
      </c>
      <c r="E8439" s="6" t="str">
        <f>VLOOKUP(C8439,relationships!$A$2:$B$25,2,0)</f>
        <v>Bạn bè</v>
      </c>
      <c r="G8439" s="14" t="s">
        <v>42339</v>
      </c>
      <c r="H8439" s="13" t="s">
        <v>42338</v>
      </c>
      <c r="I8439" t="s">
        <v>25152</v>
      </c>
    </row>
    <row r="8440" spans="1:9">
      <c r="A8440" s="11" t="s">
        <v>42341</v>
      </c>
      <c r="B8440" s="12" t="s">
        <v>42342</v>
      </c>
      <c r="C8440" s="12" t="s">
        <v>16428</v>
      </c>
      <c r="D8440" s="12" t="s">
        <v>42343</v>
      </c>
      <c r="E8440" s="6" t="str">
        <f>VLOOKUP(C8440,relationships!$A$2:$B$25,2,0)</f>
        <v>Bạn bè</v>
      </c>
      <c r="G8440" s="12" t="s">
        <v>42342</v>
      </c>
      <c r="H8440" s="11" t="s">
        <v>42341</v>
      </c>
      <c r="I8440" t="s">
        <v>25152</v>
      </c>
    </row>
    <row r="8441" spans="1:9">
      <c r="A8441" s="13" t="s">
        <v>42344</v>
      </c>
      <c r="B8441" s="14" t="s">
        <v>42345</v>
      </c>
      <c r="C8441" s="14" t="s">
        <v>16343</v>
      </c>
      <c r="D8441" s="14" t="s">
        <v>42346</v>
      </c>
      <c r="E8441" s="6" t="str">
        <f>VLOOKUP(C8441,relationships!$A$2:$B$25,2,0)</f>
        <v>Bạn gái</v>
      </c>
      <c r="G8441" s="14" t="s">
        <v>42345</v>
      </c>
      <c r="H8441" s="13" t="s">
        <v>42344</v>
      </c>
      <c r="I8441" t="s">
        <v>25151</v>
      </c>
    </row>
    <row r="8442" spans="1:9">
      <c r="A8442" s="11" t="s">
        <v>42347</v>
      </c>
      <c r="B8442" s="12" t="s">
        <v>42348</v>
      </c>
      <c r="C8442" s="12" t="s">
        <v>22367</v>
      </c>
      <c r="D8442" s="12" t="s">
        <v>42349</v>
      </c>
      <c r="E8442" s="6" t="str">
        <f>VLOOKUP(C8442,relationships!$A$2:$B$25,2,0)</f>
        <v>Chồng</v>
      </c>
      <c r="G8442" s="12" t="s">
        <v>42348</v>
      </c>
      <c r="H8442" s="11" t="s">
        <v>42347</v>
      </c>
      <c r="I8442" t="s">
        <v>25159</v>
      </c>
    </row>
    <row r="8443" spans="1:9">
      <c r="A8443" s="13" t="s">
        <v>42350</v>
      </c>
      <c r="B8443" s="14" t="s">
        <v>42351</v>
      </c>
      <c r="C8443" s="14" t="s">
        <v>19846</v>
      </c>
      <c r="D8443" s="14" t="s">
        <v>42352</v>
      </c>
      <c r="E8443" s="6" t="str">
        <f>VLOOKUP(C8443,relationships!$A$2:$B$25,2,0)</f>
        <v>Mẹ</v>
      </c>
      <c r="G8443" s="14" t="s">
        <v>42351</v>
      </c>
      <c r="H8443" s="13" t="s">
        <v>42350</v>
      </c>
      <c r="I8443" t="s">
        <v>25153</v>
      </c>
    </row>
    <row r="8444" spans="1:9">
      <c r="A8444" s="11" t="s">
        <v>42353</v>
      </c>
      <c r="B8444" s="12" t="s">
        <v>42354</v>
      </c>
      <c r="C8444" s="12" t="s">
        <v>16415</v>
      </c>
      <c r="D8444" s="12" t="s">
        <v>42355</v>
      </c>
      <c r="E8444" s="6" t="str">
        <f>VLOOKUP(C8444,relationships!$A$2:$B$25,2,0)</f>
        <v>Tôi</v>
      </c>
      <c r="G8444" s="12" t="s">
        <v>42354</v>
      </c>
      <c r="H8444" s="11" t="s">
        <v>42353</v>
      </c>
      <c r="I8444" t="s">
        <v>25150</v>
      </c>
    </row>
    <row r="8445" spans="1:9">
      <c r="A8445" s="13" t="s">
        <v>42356</v>
      </c>
      <c r="B8445" s="14" t="s">
        <v>42357</v>
      </c>
      <c r="C8445" s="14" t="s">
        <v>22811</v>
      </c>
      <c r="D8445" s="14" t="s">
        <v>42358</v>
      </c>
      <c r="E8445" s="6" t="str">
        <f>VLOOKUP(C8445,relationships!$A$2:$B$25,2,0)</f>
        <v>Bà</v>
      </c>
      <c r="G8445" s="14" t="s">
        <v>42357</v>
      </c>
      <c r="H8445" s="13" t="s">
        <v>42356</v>
      </c>
      <c r="I8445" t="s">
        <v>25234</v>
      </c>
    </row>
    <row r="8446" spans="1:9">
      <c r="A8446" s="11" t="s">
        <v>42359</v>
      </c>
      <c r="B8446" s="12" t="s">
        <v>42360</v>
      </c>
      <c r="C8446" s="12" t="s">
        <v>16593</v>
      </c>
      <c r="D8446" s="12" t="s">
        <v>42361</v>
      </c>
      <c r="E8446" s="6" t="str">
        <f>VLOOKUP(C8446,relationships!$A$2:$B$25,2,0)</f>
        <v>Vợ</v>
      </c>
      <c r="G8446" s="12" t="s">
        <v>42360</v>
      </c>
      <c r="H8446" s="11" t="s">
        <v>42359</v>
      </c>
      <c r="I8446" t="s">
        <v>25154</v>
      </c>
    </row>
    <row r="8447" spans="1:9">
      <c r="A8447" s="13" t="s">
        <v>20780</v>
      </c>
      <c r="B8447" s="14" t="s">
        <v>20779</v>
      </c>
      <c r="C8447" s="14" t="s">
        <v>19846</v>
      </c>
      <c r="D8447" s="14" t="s">
        <v>42362</v>
      </c>
      <c r="E8447" s="6" t="str">
        <f>VLOOKUP(C8447,relationships!$A$2:$B$25,2,0)</f>
        <v>Mẹ</v>
      </c>
      <c r="G8447" s="14" t="s">
        <v>20779</v>
      </c>
      <c r="H8447" s="13" t="s">
        <v>20780</v>
      </c>
      <c r="I8447" t="s">
        <v>25153</v>
      </c>
    </row>
    <row r="8448" spans="1:9">
      <c r="A8448" s="11" t="s">
        <v>42363</v>
      </c>
      <c r="B8448" s="12" t="s">
        <v>42364</v>
      </c>
      <c r="C8448" s="12" t="s">
        <v>19846</v>
      </c>
      <c r="D8448" s="12" t="s">
        <v>42365</v>
      </c>
      <c r="E8448" s="6" t="str">
        <f>VLOOKUP(C8448,relationships!$A$2:$B$25,2,0)</f>
        <v>Mẹ</v>
      </c>
      <c r="G8448" s="12" t="s">
        <v>42364</v>
      </c>
      <c r="H8448" s="11" t="s">
        <v>42363</v>
      </c>
      <c r="I8448" t="s">
        <v>25153</v>
      </c>
    </row>
    <row r="8449" spans="1:9">
      <c r="A8449" s="13" t="s">
        <v>42366</v>
      </c>
      <c r="B8449" s="14" t="s">
        <v>42367</v>
      </c>
      <c r="C8449" s="14" t="s">
        <v>22418</v>
      </c>
      <c r="D8449" s="14" t="s">
        <v>42368</v>
      </c>
      <c r="E8449" s="6" t="str">
        <f>VLOOKUP(C8449,relationships!$A$2:$B$25,2,0)</f>
        <v>Anh em trai</v>
      </c>
      <c r="G8449" s="14" t="s">
        <v>42367</v>
      </c>
      <c r="H8449" s="13" t="s">
        <v>42366</v>
      </c>
      <c r="I8449" t="s">
        <v>25237</v>
      </c>
    </row>
    <row r="8450" spans="1:9">
      <c r="A8450" s="11" t="s">
        <v>42369</v>
      </c>
      <c r="B8450" s="12" t="s">
        <v>42370</v>
      </c>
      <c r="C8450" s="12" t="s">
        <v>16360</v>
      </c>
      <c r="D8450" s="12" t="s">
        <v>42371</v>
      </c>
      <c r="E8450" s="6" t="str">
        <f>VLOOKUP(C8450,relationships!$A$2:$B$25,2,0)</f>
        <v>Chị em gái</v>
      </c>
      <c r="G8450" s="12" t="s">
        <v>42370</v>
      </c>
      <c r="H8450" s="11" t="s">
        <v>42369</v>
      </c>
      <c r="I8450" t="s">
        <v>25156</v>
      </c>
    </row>
    <row r="8451" spans="1:9">
      <c r="A8451" s="13" t="s">
        <v>42372</v>
      </c>
      <c r="B8451" s="14" t="s">
        <v>42373</v>
      </c>
      <c r="C8451" s="14" t="s">
        <v>16343</v>
      </c>
      <c r="D8451" s="14" t="s">
        <v>42374</v>
      </c>
      <c r="E8451" s="6" t="str">
        <f>VLOOKUP(C8451,relationships!$A$2:$B$25,2,0)</f>
        <v>Bạn gái</v>
      </c>
      <c r="G8451" s="14" t="s">
        <v>42373</v>
      </c>
      <c r="H8451" s="13" t="s">
        <v>42372</v>
      </c>
      <c r="I8451" t="s">
        <v>25151</v>
      </c>
    </row>
    <row r="8452" spans="1:9">
      <c r="A8452" s="11" t="s">
        <v>20041</v>
      </c>
      <c r="B8452" s="12" t="s">
        <v>20040</v>
      </c>
      <c r="C8452" s="12" t="s">
        <v>22367</v>
      </c>
      <c r="D8452" s="12" t="s">
        <v>42375</v>
      </c>
      <c r="E8452" s="6" t="str">
        <f>VLOOKUP(C8452,relationships!$A$2:$B$25,2,0)</f>
        <v>Chồng</v>
      </c>
      <c r="G8452" s="12" t="s">
        <v>20040</v>
      </c>
      <c r="H8452" s="11" t="s">
        <v>20041</v>
      </c>
      <c r="I8452" t="s">
        <v>25159</v>
      </c>
    </row>
    <row r="8453" spans="1:9">
      <c r="A8453" s="13" t="s">
        <v>42376</v>
      </c>
      <c r="B8453" s="14" t="s">
        <v>42348</v>
      </c>
      <c r="C8453" s="14" t="s">
        <v>19846</v>
      </c>
      <c r="D8453" s="14" t="s">
        <v>42377</v>
      </c>
      <c r="E8453" s="6" t="str">
        <f>VLOOKUP(C8453,relationships!$A$2:$B$25,2,0)</f>
        <v>Mẹ</v>
      </c>
      <c r="G8453" s="14" t="s">
        <v>42348</v>
      </c>
      <c r="H8453" s="13" t="s">
        <v>42376</v>
      </c>
      <c r="I8453" t="s">
        <v>25153</v>
      </c>
    </row>
    <row r="8454" spans="1:9">
      <c r="A8454" s="11" t="s">
        <v>20186</v>
      </c>
      <c r="B8454" s="12" t="s">
        <v>20185</v>
      </c>
      <c r="C8454" s="12" t="s">
        <v>16428</v>
      </c>
      <c r="D8454" s="12" t="s">
        <v>42378</v>
      </c>
      <c r="E8454" s="6" t="str">
        <f>VLOOKUP(C8454,relationships!$A$2:$B$25,2,0)</f>
        <v>Bạn bè</v>
      </c>
      <c r="G8454" s="12" t="s">
        <v>20185</v>
      </c>
      <c r="H8454" s="11" t="s">
        <v>20186</v>
      </c>
      <c r="I8454" t="s">
        <v>25152</v>
      </c>
    </row>
    <row r="8455" spans="1:9">
      <c r="A8455" s="13" t="s">
        <v>42379</v>
      </c>
      <c r="B8455" s="14" t="s">
        <v>42380</v>
      </c>
      <c r="C8455" s="14" t="s">
        <v>16428</v>
      </c>
      <c r="D8455" s="14" t="s">
        <v>42381</v>
      </c>
      <c r="E8455" s="6" t="str">
        <f>VLOOKUP(C8455,relationships!$A$2:$B$25,2,0)</f>
        <v>Bạn bè</v>
      </c>
      <c r="G8455" s="14" t="s">
        <v>42380</v>
      </c>
      <c r="H8455" s="13" t="s">
        <v>42379</v>
      </c>
      <c r="I8455" t="s">
        <v>25152</v>
      </c>
    </row>
    <row r="8456" spans="1:9">
      <c r="A8456" s="11" t="s">
        <v>42382</v>
      </c>
      <c r="B8456" s="12" t="s">
        <v>42383</v>
      </c>
      <c r="C8456" s="12" t="s">
        <v>16415</v>
      </c>
      <c r="D8456" s="12" t="s">
        <v>42384</v>
      </c>
      <c r="E8456" s="6" t="str">
        <f>VLOOKUP(C8456,relationships!$A$2:$B$25,2,0)</f>
        <v>Tôi</v>
      </c>
      <c r="G8456" s="12" t="s">
        <v>42383</v>
      </c>
      <c r="H8456" s="11" t="s">
        <v>42382</v>
      </c>
      <c r="I8456" t="s">
        <v>25150</v>
      </c>
    </row>
    <row r="8457" spans="1:9">
      <c r="A8457" s="13" t="s">
        <v>42385</v>
      </c>
      <c r="B8457" s="14" t="s">
        <v>42386</v>
      </c>
      <c r="C8457" s="14" t="s">
        <v>16343</v>
      </c>
      <c r="D8457" s="14" t="s">
        <v>42387</v>
      </c>
      <c r="E8457" s="6" t="str">
        <f>VLOOKUP(C8457,relationships!$A$2:$B$25,2,0)</f>
        <v>Bạn gái</v>
      </c>
      <c r="G8457" s="14" t="s">
        <v>42386</v>
      </c>
      <c r="H8457" s="13" t="s">
        <v>42385</v>
      </c>
      <c r="I8457" t="s">
        <v>25151</v>
      </c>
    </row>
    <row r="8458" spans="1:9">
      <c r="A8458" s="11" t="s">
        <v>42388</v>
      </c>
      <c r="B8458" s="12" t="s">
        <v>42389</v>
      </c>
      <c r="C8458" s="12" t="s">
        <v>16415</v>
      </c>
      <c r="D8458" s="12" t="s">
        <v>42390</v>
      </c>
      <c r="E8458" s="6" t="str">
        <f>VLOOKUP(C8458,relationships!$A$2:$B$25,2,0)</f>
        <v>Tôi</v>
      </c>
      <c r="G8458" s="12" t="s">
        <v>42389</v>
      </c>
      <c r="H8458" s="11" t="s">
        <v>42388</v>
      </c>
      <c r="I8458" t="s">
        <v>25150</v>
      </c>
    </row>
    <row r="8459" spans="1:9">
      <c r="A8459" s="13" t="s">
        <v>42391</v>
      </c>
      <c r="B8459" s="14" t="s">
        <v>42392</v>
      </c>
      <c r="C8459" s="14" t="s">
        <v>19846</v>
      </c>
      <c r="D8459" s="14" t="s">
        <v>42393</v>
      </c>
      <c r="E8459" s="6" t="str">
        <f>VLOOKUP(C8459,relationships!$A$2:$B$25,2,0)</f>
        <v>Mẹ</v>
      </c>
      <c r="G8459" s="14" t="s">
        <v>42392</v>
      </c>
      <c r="H8459" s="13" t="s">
        <v>42391</v>
      </c>
      <c r="I8459" t="s">
        <v>25153</v>
      </c>
    </row>
    <row r="8460" spans="1:9">
      <c r="A8460" s="11" t="s">
        <v>42394</v>
      </c>
      <c r="B8460" s="12" t="s">
        <v>21176</v>
      </c>
      <c r="C8460" s="12" t="s">
        <v>16415</v>
      </c>
      <c r="D8460" s="12" t="s">
        <v>42395</v>
      </c>
      <c r="E8460" s="6" t="str">
        <f>VLOOKUP(C8460,relationships!$A$2:$B$25,2,0)</f>
        <v>Tôi</v>
      </c>
      <c r="G8460" s="12" t="s">
        <v>21176</v>
      </c>
      <c r="H8460" s="11" t="s">
        <v>42394</v>
      </c>
      <c r="I8460" t="s">
        <v>25150</v>
      </c>
    </row>
    <row r="8461" spans="1:9">
      <c r="A8461" s="13" t="s">
        <v>42396</v>
      </c>
      <c r="B8461" s="14" t="s">
        <v>42373</v>
      </c>
      <c r="C8461" s="14" t="s">
        <v>16343</v>
      </c>
      <c r="D8461" s="14" t="s">
        <v>42397</v>
      </c>
      <c r="E8461" s="6" t="str">
        <f>VLOOKUP(C8461,relationships!$A$2:$B$25,2,0)</f>
        <v>Bạn gái</v>
      </c>
      <c r="G8461" s="14" t="s">
        <v>42373</v>
      </c>
      <c r="H8461" s="13" t="s">
        <v>42396</v>
      </c>
      <c r="I8461" t="s">
        <v>25151</v>
      </c>
    </row>
    <row r="8462" spans="1:9">
      <c r="A8462" s="11" t="s">
        <v>42398</v>
      </c>
      <c r="B8462" s="12" t="s">
        <v>42399</v>
      </c>
      <c r="C8462" s="12" t="s">
        <v>16415</v>
      </c>
      <c r="D8462" s="12" t="s">
        <v>42400</v>
      </c>
      <c r="E8462" s="6" t="str">
        <f>VLOOKUP(C8462,relationships!$A$2:$B$25,2,0)</f>
        <v>Tôi</v>
      </c>
      <c r="G8462" s="12" t="s">
        <v>42399</v>
      </c>
      <c r="H8462" s="11" t="s">
        <v>42398</v>
      </c>
      <c r="I8462" t="s">
        <v>25150</v>
      </c>
    </row>
    <row r="8463" spans="1:9">
      <c r="A8463" s="13" t="s">
        <v>42401</v>
      </c>
      <c r="B8463" s="14" t="s">
        <v>21063</v>
      </c>
      <c r="C8463" s="14" t="s">
        <v>19846</v>
      </c>
      <c r="D8463" s="14" t="s">
        <v>42402</v>
      </c>
      <c r="E8463" s="6" t="str">
        <f>VLOOKUP(C8463,relationships!$A$2:$B$25,2,0)</f>
        <v>Mẹ</v>
      </c>
      <c r="G8463" s="14" t="s">
        <v>21063</v>
      </c>
      <c r="H8463" s="13" t="s">
        <v>42401</v>
      </c>
      <c r="I8463" t="s">
        <v>25153</v>
      </c>
    </row>
    <row r="8464" spans="1:9">
      <c r="A8464" s="11" t="s">
        <v>42403</v>
      </c>
      <c r="B8464" s="12" t="s">
        <v>42404</v>
      </c>
      <c r="C8464" s="12" t="s">
        <v>16360</v>
      </c>
      <c r="D8464" s="12" t="s">
        <v>42405</v>
      </c>
      <c r="E8464" s="6" t="str">
        <f>VLOOKUP(C8464,relationships!$A$2:$B$25,2,0)</f>
        <v>Chị em gái</v>
      </c>
      <c r="G8464" s="12" t="s">
        <v>42404</v>
      </c>
      <c r="H8464" s="11" t="s">
        <v>42403</v>
      </c>
      <c r="I8464" t="s">
        <v>25156</v>
      </c>
    </row>
    <row r="8465" spans="1:9">
      <c r="A8465" s="13" t="s">
        <v>42406</v>
      </c>
      <c r="B8465" s="14" t="s">
        <v>42407</v>
      </c>
      <c r="C8465" s="14" t="s">
        <v>19846</v>
      </c>
      <c r="D8465" s="14" t="s">
        <v>42408</v>
      </c>
      <c r="E8465" s="6" t="str">
        <f>VLOOKUP(C8465,relationships!$A$2:$B$25,2,0)</f>
        <v>Mẹ</v>
      </c>
      <c r="G8465" s="14" t="s">
        <v>42407</v>
      </c>
      <c r="H8465" s="13" t="s">
        <v>42406</v>
      </c>
      <c r="I8465" t="s">
        <v>25153</v>
      </c>
    </row>
    <row r="8466" spans="1:9">
      <c r="A8466" s="11" t="s">
        <v>42409</v>
      </c>
      <c r="B8466" s="12" t="s">
        <v>42410</v>
      </c>
      <c r="C8466" s="12" t="s">
        <v>16415</v>
      </c>
      <c r="D8466" s="12" t="s">
        <v>42411</v>
      </c>
      <c r="E8466" s="6" t="str">
        <f>VLOOKUP(C8466,relationships!$A$2:$B$25,2,0)</f>
        <v>Tôi</v>
      </c>
      <c r="G8466" s="12" t="s">
        <v>42410</v>
      </c>
      <c r="H8466" s="11" t="s">
        <v>42409</v>
      </c>
      <c r="I8466" t="s">
        <v>25150</v>
      </c>
    </row>
    <row r="8467" spans="1:9">
      <c r="A8467" s="13" t="s">
        <v>42412</v>
      </c>
      <c r="B8467" s="14" t="s">
        <v>42413</v>
      </c>
      <c r="C8467" s="14" t="s">
        <v>19846</v>
      </c>
      <c r="D8467" s="14" t="s">
        <v>42414</v>
      </c>
      <c r="E8467" s="6" t="str">
        <f>VLOOKUP(C8467,relationships!$A$2:$B$25,2,0)</f>
        <v>Mẹ</v>
      </c>
      <c r="G8467" s="14" t="s">
        <v>42413</v>
      </c>
      <c r="H8467" s="13" t="s">
        <v>42412</v>
      </c>
      <c r="I8467" t="s">
        <v>25153</v>
      </c>
    </row>
    <row r="8468" spans="1:9">
      <c r="A8468" s="11" t="s">
        <v>20037</v>
      </c>
      <c r="B8468" s="12" t="s">
        <v>20036</v>
      </c>
      <c r="C8468" s="12" t="s">
        <v>22367</v>
      </c>
      <c r="D8468" s="12" t="s">
        <v>42415</v>
      </c>
      <c r="E8468" s="6" t="str">
        <f>VLOOKUP(C8468,relationships!$A$2:$B$25,2,0)</f>
        <v>Chồng</v>
      </c>
      <c r="G8468" s="12" t="s">
        <v>20036</v>
      </c>
      <c r="H8468" s="11" t="s">
        <v>20037</v>
      </c>
      <c r="I8468" t="s">
        <v>25159</v>
      </c>
    </row>
    <row r="8469" spans="1:9">
      <c r="A8469" s="13" t="s">
        <v>42416</v>
      </c>
      <c r="B8469" s="14" t="s">
        <v>42417</v>
      </c>
      <c r="C8469" s="14" t="s">
        <v>19846</v>
      </c>
      <c r="D8469" s="14" t="s">
        <v>42418</v>
      </c>
      <c r="E8469" s="6" t="str">
        <f>VLOOKUP(C8469,relationships!$A$2:$B$25,2,0)</f>
        <v>Mẹ</v>
      </c>
      <c r="G8469" s="14" t="s">
        <v>42417</v>
      </c>
      <c r="H8469" s="13" t="s">
        <v>42416</v>
      </c>
      <c r="I8469" t="s">
        <v>25153</v>
      </c>
    </row>
    <row r="8470" spans="1:9">
      <c r="A8470" s="11" t="s">
        <v>42419</v>
      </c>
      <c r="B8470" s="12" t="s">
        <v>42420</v>
      </c>
      <c r="C8470" s="12" t="s">
        <v>16593</v>
      </c>
      <c r="D8470" s="12" t="s">
        <v>42421</v>
      </c>
      <c r="E8470" s="6" t="str">
        <f>VLOOKUP(C8470,relationships!$A$2:$B$25,2,0)</f>
        <v>Vợ</v>
      </c>
      <c r="G8470" s="12" t="s">
        <v>42420</v>
      </c>
      <c r="H8470" s="11" t="s">
        <v>42419</v>
      </c>
      <c r="I8470" t="s">
        <v>25154</v>
      </c>
    </row>
    <row r="8471" spans="1:9">
      <c r="A8471" s="13" t="s">
        <v>42422</v>
      </c>
      <c r="B8471" s="14" t="s">
        <v>42423</v>
      </c>
      <c r="C8471" s="14" t="s">
        <v>19846</v>
      </c>
      <c r="D8471" s="14" t="s">
        <v>42424</v>
      </c>
      <c r="E8471" s="6" t="str">
        <f>VLOOKUP(C8471,relationships!$A$2:$B$25,2,0)</f>
        <v>Mẹ</v>
      </c>
      <c r="G8471" s="14" t="s">
        <v>42423</v>
      </c>
      <c r="H8471" s="13" t="s">
        <v>42422</v>
      </c>
      <c r="I8471" t="s">
        <v>25153</v>
      </c>
    </row>
    <row r="8472" spans="1:9">
      <c r="A8472" s="11" t="s">
        <v>42425</v>
      </c>
      <c r="B8472" s="12" t="s">
        <v>42426</v>
      </c>
      <c r="C8472" s="12" t="s">
        <v>22260</v>
      </c>
      <c r="D8472" s="12" t="s">
        <v>42427</v>
      </c>
      <c r="E8472" s="6" t="str">
        <f>VLOOKUP(C8472,relationships!$A$2:$B$25,2,0)</f>
        <v>Bạn trai</v>
      </c>
      <c r="G8472" s="12" t="s">
        <v>42426</v>
      </c>
      <c r="H8472" s="11" t="s">
        <v>42425</v>
      </c>
      <c r="I8472" t="s">
        <v>25233</v>
      </c>
    </row>
    <row r="8473" spans="1:9">
      <c r="A8473" s="13" t="s">
        <v>42428</v>
      </c>
      <c r="B8473" s="14" t="s">
        <v>42429</v>
      </c>
      <c r="C8473" s="14" t="s">
        <v>19846</v>
      </c>
      <c r="D8473" s="14" t="s">
        <v>42430</v>
      </c>
      <c r="E8473" s="6" t="str">
        <f>VLOOKUP(C8473,relationships!$A$2:$B$25,2,0)</f>
        <v>Mẹ</v>
      </c>
      <c r="G8473" s="14" t="s">
        <v>42429</v>
      </c>
      <c r="H8473" s="13" t="s">
        <v>42428</v>
      </c>
      <c r="I8473" t="s">
        <v>25153</v>
      </c>
    </row>
    <row r="8474" spans="1:9">
      <c r="A8474" s="11" t="s">
        <v>42431</v>
      </c>
      <c r="B8474" s="12" t="s">
        <v>42432</v>
      </c>
      <c r="C8474" s="12" t="s">
        <v>19846</v>
      </c>
      <c r="D8474" s="12" t="s">
        <v>42433</v>
      </c>
      <c r="E8474" s="6" t="str">
        <f>VLOOKUP(C8474,relationships!$A$2:$B$25,2,0)</f>
        <v>Mẹ</v>
      </c>
      <c r="G8474" s="12" t="s">
        <v>42432</v>
      </c>
      <c r="H8474" s="11" t="s">
        <v>42431</v>
      </c>
      <c r="I8474" t="s">
        <v>25153</v>
      </c>
    </row>
    <row r="8475" spans="1:9">
      <c r="A8475" s="13" t="s">
        <v>42434</v>
      </c>
      <c r="B8475" s="14" t="s">
        <v>42308</v>
      </c>
      <c r="C8475" s="14" t="s">
        <v>16343</v>
      </c>
      <c r="D8475" s="14" t="s">
        <v>42435</v>
      </c>
      <c r="E8475" s="6" t="str">
        <f>VLOOKUP(C8475,relationships!$A$2:$B$25,2,0)</f>
        <v>Bạn gái</v>
      </c>
      <c r="G8475" s="14" t="s">
        <v>42308</v>
      </c>
      <c r="H8475" s="13" t="s">
        <v>42434</v>
      </c>
      <c r="I8475" t="s">
        <v>25151</v>
      </c>
    </row>
    <row r="8476" spans="1:9">
      <c r="A8476" s="11" t="s">
        <v>42436</v>
      </c>
      <c r="B8476" s="12" t="s">
        <v>42437</v>
      </c>
      <c r="C8476" s="12" t="s">
        <v>16360</v>
      </c>
      <c r="D8476" s="12" t="s">
        <v>42438</v>
      </c>
      <c r="E8476" s="6" t="str">
        <f>VLOOKUP(C8476,relationships!$A$2:$B$25,2,0)</f>
        <v>Chị em gái</v>
      </c>
      <c r="G8476" s="12" t="s">
        <v>42437</v>
      </c>
      <c r="H8476" s="11" t="s">
        <v>42436</v>
      </c>
      <c r="I8476" t="s">
        <v>25156</v>
      </c>
    </row>
    <row r="8477" spans="1:9">
      <c r="A8477" s="13" t="s">
        <v>42439</v>
      </c>
      <c r="B8477" s="14" t="s">
        <v>42440</v>
      </c>
      <c r="C8477" s="14" t="s">
        <v>16415</v>
      </c>
      <c r="D8477" s="14" t="s">
        <v>42441</v>
      </c>
      <c r="E8477" s="6" t="str">
        <f>VLOOKUP(C8477,relationships!$A$2:$B$25,2,0)</f>
        <v>Tôi</v>
      </c>
      <c r="G8477" s="14" t="s">
        <v>42440</v>
      </c>
      <c r="H8477" s="13" t="s">
        <v>42439</v>
      </c>
      <c r="I8477" t="s">
        <v>25150</v>
      </c>
    </row>
    <row r="8478" spans="1:9">
      <c r="A8478" s="11" t="s">
        <v>42442</v>
      </c>
      <c r="B8478" s="12" t="s">
        <v>42443</v>
      </c>
      <c r="C8478" s="12" t="s">
        <v>16343</v>
      </c>
      <c r="D8478" s="12" t="s">
        <v>42444</v>
      </c>
      <c r="E8478" s="6" t="str">
        <f>VLOOKUP(C8478,relationships!$A$2:$B$25,2,0)</f>
        <v>Bạn gái</v>
      </c>
      <c r="G8478" s="12" t="s">
        <v>42443</v>
      </c>
      <c r="H8478" s="11" t="s">
        <v>42442</v>
      </c>
      <c r="I8478" t="s">
        <v>25151</v>
      </c>
    </row>
    <row r="8479" spans="1:9">
      <c r="A8479" s="13" t="s">
        <v>42445</v>
      </c>
      <c r="B8479" s="14" t="s">
        <v>42446</v>
      </c>
      <c r="C8479" s="14" t="s">
        <v>16593</v>
      </c>
      <c r="D8479" s="14" t="s">
        <v>42447</v>
      </c>
      <c r="E8479" s="6" t="str">
        <f>VLOOKUP(C8479,relationships!$A$2:$B$25,2,0)</f>
        <v>Vợ</v>
      </c>
      <c r="G8479" s="14" t="s">
        <v>42446</v>
      </c>
      <c r="H8479" s="13" t="s">
        <v>42445</v>
      </c>
      <c r="I8479" t="s">
        <v>25154</v>
      </c>
    </row>
    <row r="8480" spans="1:9">
      <c r="A8480" s="11" t="s">
        <v>42448</v>
      </c>
      <c r="B8480" s="12" t="s">
        <v>42449</v>
      </c>
      <c r="C8480" s="12" t="s">
        <v>16593</v>
      </c>
      <c r="D8480" s="12" t="s">
        <v>42450</v>
      </c>
      <c r="E8480" s="6" t="str">
        <f>VLOOKUP(C8480,relationships!$A$2:$B$25,2,0)</f>
        <v>Vợ</v>
      </c>
      <c r="G8480" s="12" t="s">
        <v>42449</v>
      </c>
      <c r="H8480" s="11" t="s">
        <v>42448</v>
      </c>
      <c r="I8480" t="s">
        <v>25154</v>
      </c>
    </row>
    <row r="8481" spans="1:9">
      <c r="A8481" s="13" t="s">
        <v>42451</v>
      </c>
      <c r="B8481" s="14" t="s">
        <v>42452</v>
      </c>
      <c r="C8481" s="14" t="s">
        <v>16360</v>
      </c>
      <c r="D8481" s="14" t="s">
        <v>42453</v>
      </c>
      <c r="E8481" s="6" t="str">
        <f>VLOOKUP(C8481,relationships!$A$2:$B$25,2,0)</f>
        <v>Chị em gái</v>
      </c>
      <c r="G8481" s="14" t="s">
        <v>42452</v>
      </c>
      <c r="H8481" s="13" t="s">
        <v>42451</v>
      </c>
      <c r="I8481" t="s">
        <v>25156</v>
      </c>
    </row>
    <row r="8482" spans="1:9">
      <c r="A8482" s="11" t="s">
        <v>20784</v>
      </c>
      <c r="B8482" s="12" t="s">
        <v>20783</v>
      </c>
      <c r="C8482" s="12" t="s">
        <v>19846</v>
      </c>
      <c r="D8482" s="12" t="s">
        <v>42454</v>
      </c>
      <c r="E8482" s="6" t="str">
        <f>VLOOKUP(C8482,relationships!$A$2:$B$25,2,0)</f>
        <v>Mẹ</v>
      </c>
      <c r="G8482" s="12" t="s">
        <v>20783</v>
      </c>
      <c r="H8482" s="11" t="s">
        <v>20784</v>
      </c>
      <c r="I8482" t="s">
        <v>25153</v>
      </c>
    </row>
    <row r="8483" spans="1:9">
      <c r="A8483" s="13" t="s">
        <v>42455</v>
      </c>
      <c r="B8483" s="14" t="s">
        <v>42417</v>
      </c>
      <c r="C8483" s="14" t="s">
        <v>16343</v>
      </c>
      <c r="D8483" s="14" t="s">
        <v>42456</v>
      </c>
      <c r="E8483" s="6" t="str">
        <f>VLOOKUP(C8483,relationships!$A$2:$B$25,2,0)</f>
        <v>Bạn gái</v>
      </c>
      <c r="G8483" s="14" t="s">
        <v>42417</v>
      </c>
      <c r="H8483" s="13" t="s">
        <v>42455</v>
      </c>
      <c r="I8483" t="s">
        <v>25151</v>
      </c>
    </row>
    <row r="8484" spans="1:9">
      <c r="A8484" s="11" t="s">
        <v>42457</v>
      </c>
      <c r="B8484" s="12" t="s">
        <v>21176</v>
      </c>
      <c r="C8484" s="12" t="s">
        <v>22367</v>
      </c>
      <c r="D8484" s="12" t="s">
        <v>42458</v>
      </c>
      <c r="E8484" s="6" t="str">
        <f>VLOOKUP(C8484,relationships!$A$2:$B$25,2,0)</f>
        <v>Chồng</v>
      </c>
      <c r="G8484" s="12" t="s">
        <v>21176</v>
      </c>
      <c r="H8484" s="11" t="s">
        <v>42457</v>
      </c>
      <c r="I8484" t="s">
        <v>25159</v>
      </c>
    </row>
    <row r="8485" spans="1:9">
      <c r="A8485" s="13" t="s">
        <v>42459</v>
      </c>
      <c r="B8485" s="14" t="s">
        <v>42460</v>
      </c>
      <c r="C8485" s="14" t="s">
        <v>22260</v>
      </c>
      <c r="D8485" s="14" t="s">
        <v>42461</v>
      </c>
      <c r="E8485" s="6" t="str">
        <f>VLOOKUP(C8485,relationships!$A$2:$B$25,2,0)</f>
        <v>Bạn trai</v>
      </c>
      <c r="G8485" s="14" t="s">
        <v>42460</v>
      </c>
      <c r="H8485" s="13" t="s">
        <v>42459</v>
      </c>
      <c r="I8485" t="s">
        <v>25233</v>
      </c>
    </row>
    <row r="8486" spans="1:9">
      <c r="A8486" s="11" t="s">
        <v>42462</v>
      </c>
      <c r="B8486" s="12" t="s">
        <v>42463</v>
      </c>
      <c r="C8486" s="12" t="s">
        <v>16415</v>
      </c>
      <c r="D8486" s="12" t="s">
        <v>42464</v>
      </c>
      <c r="E8486" s="6" t="str">
        <f>VLOOKUP(C8486,relationships!$A$2:$B$25,2,0)</f>
        <v>Tôi</v>
      </c>
      <c r="G8486" s="12" t="s">
        <v>42463</v>
      </c>
      <c r="H8486" s="11" t="s">
        <v>42462</v>
      </c>
      <c r="I8486" t="s">
        <v>25150</v>
      </c>
    </row>
    <row r="8487" spans="1:9">
      <c r="A8487" s="13" t="s">
        <v>42465</v>
      </c>
      <c r="B8487" s="14" t="s">
        <v>42466</v>
      </c>
      <c r="C8487" s="14" t="s">
        <v>23283</v>
      </c>
      <c r="D8487" s="14" t="s">
        <v>42467</v>
      </c>
      <c r="E8487" s="6" t="str">
        <f>VLOOKUP(C8487,relationships!$A$2:$B$25,2,0)</f>
        <v>Cô, Dì, O, Mợ, Thím</v>
      </c>
      <c r="G8487" s="14" t="s">
        <v>42466</v>
      </c>
      <c r="H8487" s="13" t="s">
        <v>42465</v>
      </c>
      <c r="I8487" t="s">
        <v>25239</v>
      </c>
    </row>
    <row r="8488" spans="1:9">
      <c r="A8488" s="11" t="s">
        <v>42468</v>
      </c>
      <c r="B8488" s="12" t="s">
        <v>42469</v>
      </c>
      <c r="C8488" s="12" t="s">
        <v>16360</v>
      </c>
      <c r="D8488" s="12" t="s">
        <v>42470</v>
      </c>
      <c r="E8488" s="6" t="str">
        <f>VLOOKUP(C8488,relationships!$A$2:$B$25,2,0)</f>
        <v>Chị em gái</v>
      </c>
      <c r="G8488" s="12" t="s">
        <v>42469</v>
      </c>
      <c r="H8488" s="11" t="s">
        <v>42468</v>
      </c>
      <c r="I8488" t="s">
        <v>25156</v>
      </c>
    </row>
    <row r="8489" spans="1:9">
      <c r="A8489" s="13" t="s">
        <v>42471</v>
      </c>
      <c r="B8489" s="14" t="s">
        <v>42472</v>
      </c>
      <c r="C8489" s="14" t="s">
        <v>19846</v>
      </c>
      <c r="D8489" s="14" t="s">
        <v>42473</v>
      </c>
      <c r="E8489" s="6" t="str">
        <f>VLOOKUP(C8489,relationships!$A$2:$B$25,2,0)</f>
        <v>Mẹ</v>
      </c>
      <c r="G8489" s="14" t="s">
        <v>42472</v>
      </c>
      <c r="H8489" s="13" t="s">
        <v>42471</v>
      </c>
      <c r="I8489" t="s">
        <v>25153</v>
      </c>
    </row>
    <row r="8490" spans="1:9">
      <c r="A8490" s="11" t="s">
        <v>42474</v>
      </c>
      <c r="B8490" s="12" t="s">
        <v>42475</v>
      </c>
      <c r="C8490" s="12" t="s">
        <v>16428</v>
      </c>
      <c r="D8490" s="12" t="s">
        <v>42476</v>
      </c>
      <c r="E8490" s="6" t="str">
        <f>VLOOKUP(C8490,relationships!$A$2:$B$25,2,0)</f>
        <v>Bạn bè</v>
      </c>
      <c r="G8490" s="12" t="s">
        <v>42475</v>
      </c>
      <c r="H8490" s="11" t="s">
        <v>42474</v>
      </c>
      <c r="I8490" t="s">
        <v>25152</v>
      </c>
    </row>
    <row r="8491" spans="1:9">
      <c r="A8491" s="13" t="s">
        <v>42477</v>
      </c>
      <c r="B8491" s="14" t="s">
        <v>42478</v>
      </c>
      <c r="C8491" s="14" t="s">
        <v>19846</v>
      </c>
      <c r="D8491" s="14" t="s">
        <v>42479</v>
      </c>
      <c r="E8491" s="6" t="str">
        <f>VLOOKUP(C8491,relationships!$A$2:$B$25,2,0)</f>
        <v>Mẹ</v>
      </c>
      <c r="G8491" s="14" t="s">
        <v>42478</v>
      </c>
      <c r="H8491" s="13" t="s">
        <v>42477</v>
      </c>
      <c r="I8491" t="s">
        <v>25153</v>
      </c>
    </row>
    <row r="8492" spans="1:9">
      <c r="A8492" s="11" t="s">
        <v>20799</v>
      </c>
      <c r="B8492" s="12" t="s">
        <v>20256</v>
      </c>
      <c r="C8492" s="12" t="s">
        <v>16360</v>
      </c>
      <c r="D8492" s="12" t="s">
        <v>42480</v>
      </c>
      <c r="E8492" s="6" t="str">
        <f>VLOOKUP(C8492,relationships!$A$2:$B$25,2,0)</f>
        <v>Chị em gái</v>
      </c>
      <c r="G8492" s="12" t="s">
        <v>20256</v>
      </c>
      <c r="H8492" s="11" t="s">
        <v>20799</v>
      </c>
      <c r="I8492" t="s">
        <v>25156</v>
      </c>
    </row>
    <row r="8493" spans="1:9">
      <c r="A8493" s="13" t="s">
        <v>42481</v>
      </c>
      <c r="B8493" s="14" t="s">
        <v>42482</v>
      </c>
      <c r="C8493" s="14" t="s">
        <v>16415</v>
      </c>
      <c r="D8493" s="14" t="s">
        <v>42483</v>
      </c>
      <c r="E8493" s="6" t="str">
        <f>VLOOKUP(C8493,relationships!$A$2:$B$25,2,0)</f>
        <v>Tôi</v>
      </c>
      <c r="G8493" s="14" t="s">
        <v>42482</v>
      </c>
      <c r="H8493" s="13" t="s">
        <v>42481</v>
      </c>
      <c r="I8493" t="s">
        <v>25150</v>
      </c>
    </row>
    <row r="8494" spans="1:9">
      <c r="A8494" s="11" t="s">
        <v>42484</v>
      </c>
      <c r="B8494" s="12" t="s">
        <v>42485</v>
      </c>
      <c r="C8494" s="12" t="s">
        <v>22418</v>
      </c>
      <c r="D8494" s="12" t="s">
        <v>42486</v>
      </c>
      <c r="E8494" s="6" t="str">
        <f>VLOOKUP(C8494,relationships!$A$2:$B$25,2,0)</f>
        <v>Anh em trai</v>
      </c>
      <c r="G8494" s="12" t="s">
        <v>42485</v>
      </c>
      <c r="H8494" s="11" t="s">
        <v>42484</v>
      </c>
      <c r="I8494" t="s">
        <v>25237</v>
      </c>
    </row>
    <row r="8495" spans="1:9">
      <c r="A8495" s="13" t="s">
        <v>42487</v>
      </c>
      <c r="B8495" s="14" t="s">
        <v>42488</v>
      </c>
      <c r="C8495" s="14" t="s">
        <v>22367</v>
      </c>
      <c r="D8495" s="14" t="s">
        <v>42489</v>
      </c>
      <c r="E8495" s="6" t="str">
        <f>VLOOKUP(C8495,relationships!$A$2:$B$25,2,0)</f>
        <v>Chồng</v>
      </c>
      <c r="G8495" s="14" t="s">
        <v>42488</v>
      </c>
      <c r="H8495" s="13" t="s">
        <v>42487</v>
      </c>
      <c r="I8495" t="s">
        <v>25159</v>
      </c>
    </row>
    <row r="8496" spans="1:9">
      <c r="A8496" s="11" t="s">
        <v>42490</v>
      </c>
      <c r="B8496" s="12" t="s">
        <v>42491</v>
      </c>
      <c r="C8496" s="12" t="s">
        <v>16593</v>
      </c>
      <c r="D8496" s="12" t="s">
        <v>42492</v>
      </c>
      <c r="E8496" s="6" t="str">
        <f>VLOOKUP(C8496,relationships!$A$2:$B$25,2,0)</f>
        <v>Vợ</v>
      </c>
      <c r="G8496" s="12" t="s">
        <v>42491</v>
      </c>
      <c r="H8496" s="11" t="s">
        <v>42490</v>
      </c>
      <c r="I8496" t="s">
        <v>25154</v>
      </c>
    </row>
    <row r="8497" spans="1:9">
      <c r="A8497" s="13" t="s">
        <v>42493</v>
      </c>
      <c r="B8497" s="14" t="s">
        <v>42494</v>
      </c>
      <c r="C8497" s="14" t="s">
        <v>16343</v>
      </c>
      <c r="D8497" s="14" t="s">
        <v>42495</v>
      </c>
      <c r="E8497" s="6" t="str">
        <f>VLOOKUP(C8497,relationships!$A$2:$B$25,2,0)</f>
        <v>Bạn gái</v>
      </c>
      <c r="G8497" s="14" t="s">
        <v>42494</v>
      </c>
      <c r="H8497" s="13" t="s">
        <v>42493</v>
      </c>
      <c r="I8497" t="s">
        <v>25151</v>
      </c>
    </row>
    <row r="8498" spans="1:9">
      <c r="A8498" s="11" t="s">
        <v>42496</v>
      </c>
      <c r="B8498" s="12" t="s">
        <v>42497</v>
      </c>
      <c r="C8498" s="12" t="s">
        <v>16343</v>
      </c>
      <c r="D8498" s="12" t="s">
        <v>42498</v>
      </c>
      <c r="E8498" s="6" t="str">
        <f>VLOOKUP(C8498,relationships!$A$2:$B$25,2,0)</f>
        <v>Bạn gái</v>
      </c>
      <c r="G8498" s="12" t="s">
        <v>42497</v>
      </c>
      <c r="H8498" s="11" t="s">
        <v>42496</v>
      </c>
      <c r="I8498" t="s">
        <v>25151</v>
      </c>
    </row>
    <row r="8499" spans="1:9">
      <c r="A8499" s="13" t="s">
        <v>42499</v>
      </c>
      <c r="B8499" s="14" t="s">
        <v>42500</v>
      </c>
      <c r="C8499" s="14" t="s">
        <v>16343</v>
      </c>
      <c r="D8499" s="14" t="s">
        <v>42501</v>
      </c>
      <c r="E8499" s="6" t="str">
        <f>VLOOKUP(C8499,relationships!$A$2:$B$25,2,0)</f>
        <v>Bạn gái</v>
      </c>
      <c r="G8499" s="14" t="s">
        <v>42500</v>
      </c>
      <c r="H8499" s="13" t="s">
        <v>42499</v>
      </c>
      <c r="I8499" t="s">
        <v>25151</v>
      </c>
    </row>
    <row r="8500" spans="1:9">
      <c r="A8500" s="11" t="s">
        <v>42502</v>
      </c>
      <c r="B8500" s="12" t="s">
        <v>42503</v>
      </c>
      <c r="C8500" s="12" t="s">
        <v>16593</v>
      </c>
      <c r="D8500" s="12" t="s">
        <v>42504</v>
      </c>
      <c r="E8500" s="6" t="str">
        <f>VLOOKUP(C8500,relationships!$A$2:$B$25,2,0)</f>
        <v>Vợ</v>
      </c>
      <c r="G8500" s="12" t="s">
        <v>42503</v>
      </c>
      <c r="H8500" s="11" t="s">
        <v>42502</v>
      </c>
      <c r="I8500" t="s">
        <v>25154</v>
      </c>
    </row>
    <row r="8501" spans="1:9">
      <c r="A8501" s="13" t="s">
        <v>42505</v>
      </c>
      <c r="B8501" s="14" t="s">
        <v>42506</v>
      </c>
      <c r="C8501" s="14" t="s">
        <v>16334</v>
      </c>
      <c r="D8501" s="14" t="s">
        <v>42507</v>
      </c>
      <c r="E8501" s="6" t="str">
        <f>VLOOKUP(C8501,relationships!$A$2:$B$25,2,0)</f>
        <v>Con gái, Bé gái</v>
      </c>
      <c r="G8501" s="14" t="s">
        <v>42506</v>
      </c>
      <c r="H8501" s="13" t="s">
        <v>42505</v>
      </c>
      <c r="I8501" t="s">
        <v>25243</v>
      </c>
    </row>
    <row r="8502" spans="1:9">
      <c r="A8502" s="11" t="s">
        <v>42508</v>
      </c>
      <c r="B8502" s="12" t="s">
        <v>42509</v>
      </c>
      <c r="C8502" s="12" t="s">
        <v>19846</v>
      </c>
      <c r="D8502" s="12" t="s">
        <v>42510</v>
      </c>
      <c r="E8502" s="6" t="str">
        <f>VLOOKUP(C8502,relationships!$A$2:$B$25,2,0)</f>
        <v>Mẹ</v>
      </c>
      <c r="G8502" s="12" t="s">
        <v>42509</v>
      </c>
      <c r="H8502" s="11" t="s">
        <v>42508</v>
      </c>
      <c r="I8502" t="s">
        <v>25153</v>
      </c>
    </row>
    <row r="8503" spans="1:9">
      <c r="A8503" s="13" t="s">
        <v>42511</v>
      </c>
      <c r="B8503" s="14" t="s">
        <v>42512</v>
      </c>
      <c r="C8503" s="14" t="s">
        <v>22367</v>
      </c>
      <c r="D8503" s="14" t="s">
        <v>42513</v>
      </c>
      <c r="E8503" s="6" t="str">
        <f>VLOOKUP(C8503,relationships!$A$2:$B$25,2,0)</f>
        <v>Chồng</v>
      </c>
      <c r="G8503" s="14" t="s">
        <v>42512</v>
      </c>
      <c r="H8503" s="13" t="s">
        <v>42511</v>
      </c>
      <c r="I8503" t="s">
        <v>25159</v>
      </c>
    </row>
    <row r="8504" spans="1:9">
      <c r="A8504" s="11" t="s">
        <v>42514</v>
      </c>
      <c r="B8504" s="12" t="s">
        <v>42515</v>
      </c>
      <c r="C8504" s="12" t="s">
        <v>16593</v>
      </c>
      <c r="D8504" s="12" t="s">
        <v>42516</v>
      </c>
      <c r="E8504" s="6" t="str">
        <f>VLOOKUP(C8504,relationships!$A$2:$B$25,2,0)</f>
        <v>Vợ</v>
      </c>
      <c r="G8504" s="12" t="s">
        <v>42515</v>
      </c>
      <c r="H8504" s="11" t="s">
        <v>42514</v>
      </c>
      <c r="I8504" t="s">
        <v>25154</v>
      </c>
    </row>
    <row r="8505" spans="1:9">
      <c r="A8505" s="13" t="s">
        <v>42517</v>
      </c>
      <c r="B8505" s="14" t="s">
        <v>42518</v>
      </c>
      <c r="C8505" s="14" t="s">
        <v>16343</v>
      </c>
      <c r="D8505" s="14" t="s">
        <v>42519</v>
      </c>
      <c r="E8505" s="6" t="str">
        <f>VLOOKUP(C8505,relationships!$A$2:$B$25,2,0)</f>
        <v>Bạn gái</v>
      </c>
      <c r="G8505" s="14" t="s">
        <v>42518</v>
      </c>
      <c r="H8505" s="13" t="s">
        <v>42517</v>
      </c>
      <c r="I8505" t="s">
        <v>25151</v>
      </c>
    </row>
    <row r="8506" spans="1:9">
      <c r="A8506" s="11" t="s">
        <v>42520</v>
      </c>
      <c r="B8506" s="12" t="s">
        <v>42521</v>
      </c>
      <c r="C8506" s="12" t="s">
        <v>16593</v>
      </c>
      <c r="D8506" s="12" t="s">
        <v>42522</v>
      </c>
      <c r="E8506" s="6" t="str">
        <f>VLOOKUP(C8506,relationships!$A$2:$B$25,2,0)</f>
        <v>Vợ</v>
      </c>
      <c r="G8506" s="12" t="s">
        <v>42521</v>
      </c>
      <c r="H8506" s="11" t="s">
        <v>42520</v>
      </c>
      <c r="I8506" t="s">
        <v>25154</v>
      </c>
    </row>
    <row r="8507" spans="1:9">
      <c r="A8507" s="13" t="s">
        <v>42523</v>
      </c>
      <c r="B8507" s="14" t="s">
        <v>42524</v>
      </c>
      <c r="C8507" s="14" t="s">
        <v>16360</v>
      </c>
      <c r="D8507" s="14" t="s">
        <v>42525</v>
      </c>
      <c r="E8507" s="6" t="str">
        <f>VLOOKUP(C8507,relationships!$A$2:$B$25,2,0)</f>
        <v>Chị em gái</v>
      </c>
      <c r="G8507" s="14" t="s">
        <v>42524</v>
      </c>
      <c r="H8507" s="13" t="s">
        <v>42523</v>
      </c>
      <c r="I8507" t="s">
        <v>25156</v>
      </c>
    </row>
    <row r="8508" spans="1:9">
      <c r="A8508" s="11" t="s">
        <v>42526</v>
      </c>
      <c r="B8508" s="12" t="s">
        <v>42527</v>
      </c>
      <c r="C8508" s="12" t="s">
        <v>16593</v>
      </c>
      <c r="D8508" s="12" t="s">
        <v>42528</v>
      </c>
      <c r="E8508" s="6" t="str">
        <f>VLOOKUP(C8508,relationships!$A$2:$B$25,2,0)</f>
        <v>Vợ</v>
      </c>
      <c r="G8508" s="12" t="s">
        <v>42527</v>
      </c>
      <c r="H8508" s="11" t="s">
        <v>42526</v>
      </c>
      <c r="I8508" t="s">
        <v>25154</v>
      </c>
    </row>
    <row r="8509" spans="1:9">
      <c r="A8509" s="13" t="s">
        <v>42529</v>
      </c>
      <c r="B8509" s="14" t="s">
        <v>42530</v>
      </c>
      <c r="C8509" s="14" t="s">
        <v>16593</v>
      </c>
      <c r="D8509" s="14" t="s">
        <v>42531</v>
      </c>
      <c r="E8509" s="6" t="str">
        <f>VLOOKUP(C8509,relationships!$A$2:$B$25,2,0)</f>
        <v>Vợ</v>
      </c>
      <c r="G8509" s="14" t="s">
        <v>42530</v>
      </c>
      <c r="H8509" s="13" t="s">
        <v>42529</v>
      </c>
      <c r="I8509" t="s">
        <v>25154</v>
      </c>
    </row>
    <row r="8510" spans="1:9">
      <c r="A8510" s="11" t="s">
        <v>20792</v>
      </c>
      <c r="B8510" s="12" t="s">
        <v>20791</v>
      </c>
      <c r="C8510" s="12" t="s">
        <v>16334</v>
      </c>
      <c r="D8510" s="12" t="s">
        <v>42532</v>
      </c>
      <c r="E8510" s="6" t="str">
        <f>VLOOKUP(C8510,relationships!$A$2:$B$25,2,0)</f>
        <v>Con gái, Bé gái</v>
      </c>
      <c r="G8510" s="12" t="s">
        <v>20791</v>
      </c>
      <c r="H8510" s="11" t="s">
        <v>20792</v>
      </c>
      <c r="I8510" t="s">
        <v>25243</v>
      </c>
    </row>
    <row r="8511" spans="1:9">
      <c r="A8511" s="13" t="s">
        <v>42533</v>
      </c>
      <c r="B8511" s="14" t="s">
        <v>21216</v>
      </c>
      <c r="C8511" s="14" t="s">
        <v>22260</v>
      </c>
      <c r="D8511" s="14" t="s">
        <v>42534</v>
      </c>
      <c r="E8511" s="6" t="str">
        <f>VLOOKUP(C8511,relationships!$A$2:$B$25,2,0)</f>
        <v>Bạn trai</v>
      </c>
      <c r="G8511" s="14" t="s">
        <v>21216</v>
      </c>
      <c r="H8511" s="13" t="s">
        <v>42533</v>
      </c>
      <c r="I8511" t="s">
        <v>25233</v>
      </c>
    </row>
    <row r="8512" spans="1:9">
      <c r="A8512" s="11" t="s">
        <v>42535</v>
      </c>
      <c r="B8512" s="12" t="s">
        <v>42536</v>
      </c>
      <c r="C8512" s="12" t="s">
        <v>22418</v>
      </c>
      <c r="D8512" s="12" t="s">
        <v>42537</v>
      </c>
      <c r="E8512" s="6" t="str">
        <f>VLOOKUP(C8512,relationships!$A$2:$B$25,2,0)</f>
        <v>Anh em trai</v>
      </c>
      <c r="G8512" s="12" t="s">
        <v>42536</v>
      </c>
      <c r="H8512" s="11" t="s">
        <v>42535</v>
      </c>
      <c r="I8512" t="s">
        <v>25237</v>
      </c>
    </row>
    <row r="8513" spans="1:9">
      <c r="A8513" s="13" t="s">
        <v>42538</v>
      </c>
      <c r="B8513" s="14" t="s">
        <v>20052</v>
      </c>
      <c r="C8513" s="14" t="s">
        <v>22367</v>
      </c>
      <c r="D8513" s="14" t="s">
        <v>42539</v>
      </c>
      <c r="E8513" s="6" t="str">
        <f>VLOOKUP(C8513,relationships!$A$2:$B$25,2,0)</f>
        <v>Chồng</v>
      </c>
      <c r="G8513" s="14" t="s">
        <v>20052</v>
      </c>
      <c r="H8513" s="13" t="s">
        <v>42538</v>
      </c>
      <c r="I8513" t="s">
        <v>25159</v>
      </c>
    </row>
    <row r="8514" spans="1:9">
      <c r="A8514" s="11" t="s">
        <v>42540</v>
      </c>
      <c r="B8514" s="12" t="s">
        <v>42541</v>
      </c>
      <c r="C8514" s="12" t="s">
        <v>19846</v>
      </c>
      <c r="D8514" s="12" t="s">
        <v>42542</v>
      </c>
      <c r="E8514" s="6" t="str">
        <f>VLOOKUP(C8514,relationships!$A$2:$B$25,2,0)</f>
        <v>Mẹ</v>
      </c>
      <c r="G8514" s="12" t="s">
        <v>42541</v>
      </c>
      <c r="H8514" s="11" t="s">
        <v>42540</v>
      </c>
      <c r="I8514" t="s">
        <v>25153</v>
      </c>
    </row>
    <row r="8515" spans="1:9">
      <c r="A8515" s="13" t="s">
        <v>42543</v>
      </c>
      <c r="B8515" s="14" t="s">
        <v>42544</v>
      </c>
      <c r="C8515" s="14" t="s">
        <v>16415</v>
      </c>
      <c r="D8515" s="14" t="s">
        <v>42545</v>
      </c>
      <c r="E8515" s="6" t="str">
        <f>VLOOKUP(C8515,relationships!$A$2:$B$25,2,0)</f>
        <v>Tôi</v>
      </c>
      <c r="G8515" s="14" t="s">
        <v>42544</v>
      </c>
      <c r="H8515" s="13" t="s">
        <v>42543</v>
      </c>
      <c r="I8515" t="s">
        <v>25150</v>
      </c>
    </row>
    <row r="8516" spans="1:9">
      <c r="A8516" s="11" t="s">
        <v>42546</v>
      </c>
      <c r="B8516" s="12" t="s">
        <v>42547</v>
      </c>
      <c r="C8516" s="12" t="s">
        <v>16360</v>
      </c>
      <c r="D8516" s="12" t="s">
        <v>42548</v>
      </c>
      <c r="E8516" s="6" t="str">
        <f>VLOOKUP(C8516,relationships!$A$2:$B$25,2,0)</f>
        <v>Chị em gái</v>
      </c>
      <c r="G8516" s="12" t="s">
        <v>42547</v>
      </c>
      <c r="H8516" s="11" t="s">
        <v>42546</v>
      </c>
      <c r="I8516" t="s">
        <v>25156</v>
      </c>
    </row>
    <row r="8517" spans="1:9">
      <c r="A8517" s="13" t="s">
        <v>42549</v>
      </c>
      <c r="B8517" s="14" t="s">
        <v>21070</v>
      </c>
      <c r="C8517" s="14" t="s">
        <v>16428</v>
      </c>
      <c r="D8517" s="14" t="s">
        <v>42550</v>
      </c>
      <c r="E8517" s="6" t="str">
        <f>VLOOKUP(C8517,relationships!$A$2:$B$25,2,0)</f>
        <v>Bạn bè</v>
      </c>
      <c r="G8517" s="14" t="s">
        <v>21070</v>
      </c>
      <c r="H8517" s="13" t="s">
        <v>42549</v>
      </c>
      <c r="I8517" t="s">
        <v>25152</v>
      </c>
    </row>
    <row r="8518" spans="1:9">
      <c r="A8518" s="11" t="s">
        <v>42551</v>
      </c>
      <c r="B8518" s="12" t="s">
        <v>42552</v>
      </c>
      <c r="C8518" s="12" t="s">
        <v>16343</v>
      </c>
      <c r="D8518" s="12" t="s">
        <v>42553</v>
      </c>
      <c r="E8518" s="6" t="str">
        <f>VLOOKUP(C8518,relationships!$A$2:$B$25,2,0)</f>
        <v>Bạn gái</v>
      </c>
      <c r="G8518" s="12" t="s">
        <v>42552</v>
      </c>
      <c r="H8518" s="11" t="s">
        <v>42551</v>
      </c>
      <c r="I8518" t="s">
        <v>25151</v>
      </c>
    </row>
    <row r="8519" spans="1:9">
      <c r="A8519" s="13" t="s">
        <v>42554</v>
      </c>
      <c r="B8519" s="14" t="s">
        <v>42555</v>
      </c>
      <c r="C8519" s="14" t="s">
        <v>16343</v>
      </c>
      <c r="D8519" s="14" t="s">
        <v>42556</v>
      </c>
      <c r="E8519" s="6" t="str">
        <f>VLOOKUP(C8519,relationships!$A$2:$B$25,2,0)</f>
        <v>Bạn gái</v>
      </c>
      <c r="G8519" s="14" t="s">
        <v>42555</v>
      </c>
      <c r="H8519" s="13" t="s">
        <v>42554</v>
      </c>
      <c r="I8519" t="s">
        <v>25151</v>
      </c>
    </row>
    <row r="8520" spans="1:9">
      <c r="A8520" s="11" t="s">
        <v>42557</v>
      </c>
      <c r="B8520" s="12" t="s">
        <v>42558</v>
      </c>
      <c r="C8520" s="12" t="s">
        <v>19846</v>
      </c>
      <c r="D8520" s="12" t="s">
        <v>42559</v>
      </c>
      <c r="E8520" s="6" t="str">
        <f>VLOOKUP(C8520,relationships!$A$2:$B$25,2,0)</f>
        <v>Mẹ</v>
      </c>
      <c r="G8520" s="12" t="s">
        <v>42558</v>
      </c>
      <c r="H8520" s="11" t="s">
        <v>42557</v>
      </c>
      <c r="I8520" t="s">
        <v>25153</v>
      </c>
    </row>
    <row r="8521" spans="1:9">
      <c r="A8521" s="13" t="s">
        <v>42560</v>
      </c>
      <c r="B8521" s="14" t="s">
        <v>42561</v>
      </c>
      <c r="C8521" s="14" t="s">
        <v>16593</v>
      </c>
      <c r="D8521" s="14" t="s">
        <v>42562</v>
      </c>
      <c r="E8521" s="6" t="str">
        <f>VLOOKUP(C8521,relationships!$A$2:$B$25,2,0)</f>
        <v>Vợ</v>
      </c>
      <c r="G8521" s="14" t="s">
        <v>42561</v>
      </c>
      <c r="H8521" s="13" t="s">
        <v>42560</v>
      </c>
      <c r="I8521" t="s">
        <v>25154</v>
      </c>
    </row>
    <row r="8522" spans="1:9">
      <c r="A8522" s="11" t="s">
        <v>42563</v>
      </c>
      <c r="B8522" s="12" t="s">
        <v>20126</v>
      </c>
      <c r="C8522" s="12" t="s">
        <v>22260</v>
      </c>
      <c r="D8522" s="12" t="s">
        <v>42564</v>
      </c>
      <c r="E8522" s="6" t="str">
        <f>VLOOKUP(C8522,relationships!$A$2:$B$25,2,0)</f>
        <v>Bạn trai</v>
      </c>
      <c r="G8522" s="12" t="s">
        <v>20126</v>
      </c>
      <c r="H8522" s="11" t="s">
        <v>42563</v>
      </c>
      <c r="I8522" t="s">
        <v>25233</v>
      </c>
    </row>
    <row r="8523" spans="1:9">
      <c r="A8523" s="13" t="s">
        <v>42565</v>
      </c>
      <c r="B8523" s="14" t="s">
        <v>42566</v>
      </c>
      <c r="C8523" s="14" t="s">
        <v>22811</v>
      </c>
      <c r="D8523" s="14" t="s">
        <v>42567</v>
      </c>
      <c r="E8523" s="6" t="str">
        <f>VLOOKUP(C8523,relationships!$A$2:$B$25,2,0)</f>
        <v>Bà</v>
      </c>
      <c r="G8523" s="14" t="s">
        <v>42566</v>
      </c>
      <c r="H8523" s="13" t="s">
        <v>42565</v>
      </c>
      <c r="I8523" t="s">
        <v>25234</v>
      </c>
    </row>
    <row r="8524" spans="1:9">
      <c r="A8524" s="11" t="s">
        <v>42568</v>
      </c>
      <c r="B8524" s="12" t="s">
        <v>42569</v>
      </c>
      <c r="C8524" s="12" t="s">
        <v>16415</v>
      </c>
      <c r="D8524" s="12" t="s">
        <v>42570</v>
      </c>
      <c r="E8524" s="6" t="str">
        <f>VLOOKUP(C8524,relationships!$A$2:$B$25,2,0)</f>
        <v>Tôi</v>
      </c>
      <c r="G8524" s="12" t="s">
        <v>42569</v>
      </c>
      <c r="H8524" s="11" t="s">
        <v>42568</v>
      </c>
      <c r="I8524" t="s">
        <v>25150</v>
      </c>
    </row>
    <row r="8525" spans="1:9">
      <c r="A8525" s="13" t="s">
        <v>21177</v>
      </c>
      <c r="B8525" s="14" t="s">
        <v>21176</v>
      </c>
      <c r="C8525" s="14" t="s">
        <v>22260</v>
      </c>
      <c r="D8525" s="14" t="s">
        <v>42571</v>
      </c>
      <c r="E8525" s="6" t="str">
        <f>VLOOKUP(C8525,relationships!$A$2:$B$25,2,0)</f>
        <v>Bạn trai</v>
      </c>
      <c r="G8525" s="14" t="s">
        <v>21176</v>
      </c>
      <c r="H8525" s="13" t="s">
        <v>21177</v>
      </c>
      <c r="I8525" t="s">
        <v>25233</v>
      </c>
    </row>
    <row r="8526" spans="1:9">
      <c r="A8526" s="11" t="s">
        <v>42572</v>
      </c>
      <c r="B8526" s="12" t="s">
        <v>42573</v>
      </c>
      <c r="C8526" s="12" t="s">
        <v>19846</v>
      </c>
      <c r="D8526" s="12" t="s">
        <v>42574</v>
      </c>
      <c r="E8526" s="6" t="str">
        <f>VLOOKUP(C8526,relationships!$A$2:$B$25,2,0)</f>
        <v>Mẹ</v>
      </c>
      <c r="G8526" s="12" t="s">
        <v>42573</v>
      </c>
      <c r="H8526" s="11" t="s">
        <v>42572</v>
      </c>
      <c r="I8526" t="s">
        <v>25153</v>
      </c>
    </row>
    <row r="8527" spans="1:9">
      <c r="A8527" s="13" t="s">
        <v>42575</v>
      </c>
      <c r="B8527" s="14" t="s">
        <v>42576</v>
      </c>
      <c r="C8527" s="14" t="s">
        <v>16428</v>
      </c>
      <c r="D8527" s="14" t="s">
        <v>42577</v>
      </c>
      <c r="E8527" s="6" t="str">
        <f>VLOOKUP(C8527,relationships!$A$2:$B$25,2,0)</f>
        <v>Bạn bè</v>
      </c>
      <c r="G8527" s="14" t="s">
        <v>42576</v>
      </c>
      <c r="H8527" s="13" t="s">
        <v>42575</v>
      </c>
      <c r="I8527" t="s">
        <v>25152</v>
      </c>
    </row>
    <row r="8528" spans="1:9">
      <c r="A8528" s="11" t="s">
        <v>42578</v>
      </c>
      <c r="B8528" s="12" t="s">
        <v>42579</v>
      </c>
      <c r="C8528" s="12" t="s">
        <v>16415</v>
      </c>
      <c r="D8528" s="12" t="s">
        <v>42580</v>
      </c>
      <c r="E8528" s="6" t="str">
        <f>VLOOKUP(C8528,relationships!$A$2:$B$25,2,0)</f>
        <v>Tôi</v>
      </c>
      <c r="G8528" s="12" t="s">
        <v>42579</v>
      </c>
      <c r="H8528" s="11" t="s">
        <v>42578</v>
      </c>
      <c r="I8528" t="s">
        <v>25150</v>
      </c>
    </row>
    <row r="8529" spans="1:9">
      <c r="A8529" s="13" t="s">
        <v>42581</v>
      </c>
      <c r="B8529" s="14" t="s">
        <v>42582</v>
      </c>
      <c r="C8529" s="14" t="s">
        <v>16343</v>
      </c>
      <c r="D8529" s="14" t="s">
        <v>42583</v>
      </c>
      <c r="E8529" s="6" t="str">
        <f>VLOOKUP(C8529,relationships!$A$2:$B$25,2,0)</f>
        <v>Bạn gái</v>
      </c>
      <c r="G8529" s="14" t="s">
        <v>42582</v>
      </c>
      <c r="H8529" s="13" t="s">
        <v>42581</v>
      </c>
      <c r="I8529" t="s">
        <v>25151</v>
      </c>
    </row>
    <row r="8530" spans="1:9">
      <c r="A8530" s="11" t="s">
        <v>42584</v>
      </c>
      <c r="B8530" s="12" t="s">
        <v>42585</v>
      </c>
      <c r="C8530" s="12" t="s">
        <v>19846</v>
      </c>
      <c r="D8530" s="12" t="s">
        <v>42586</v>
      </c>
      <c r="E8530" s="6" t="str">
        <f>VLOOKUP(C8530,relationships!$A$2:$B$25,2,0)</f>
        <v>Mẹ</v>
      </c>
      <c r="G8530" s="12" t="s">
        <v>42585</v>
      </c>
      <c r="H8530" s="11" t="s">
        <v>42584</v>
      </c>
      <c r="I8530" t="s">
        <v>25153</v>
      </c>
    </row>
    <row r="8531" spans="1:9">
      <c r="A8531" s="13" t="s">
        <v>42587</v>
      </c>
      <c r="B8531" s="14" t="s">
        <v>42588</v>
      </c>
      <c r="C8531" s="14" t="s">
        <v>19846</v>
      </c>
      <c r="D8531" s="14" t="s">
        <v>42589</v>
      </c>
      <c r="E8531" s="6" t="str">
        <f>VLOOKUP(C8531,relationships!$A$2:$B$25,2,0)</f>
        <v>Mẹ</v>
      </c>
      <c r="G8531" s="14" t="s">
        <v>42588</v>
      </c>
      <c r="H8531" s="13" t="s">
        <v>42587</v>
      </c>
      <c r="I8531" t="s">
        <v>25153</v>
      </c>
    </row>
    <row r="8532" spans="1:9">
      <c r="A8532" s="11" t="s">
        <v>42590</v>
      </c>
      <c r="B8532" s="12" t="s">
        <v>42591</v>
      </c>
      <c r="C8532" s="12" t="s">
        <v>22260</v>
      </c>
      <c r="D8532" s="12" t="s">
        <v>42592</v>
      </c>
      <c r="E8532" s="6" t="str">
        <f>VLOOKUP(C8532,relationships!$A$2:$B$25,2,0)</f>
        <v>Bạn trai</v>
      </c>
      <c r="G8532" s="12" t="s">
        <v>42591</v>
      </c>
      <c r="H8532" s="11" t="s">
        <v>42590</v>
      </c>
      <c r="I8532" t="s">
        <v>25233</v>
      </c>
    </row>
    <row r="8533" spans="1:9">
      <c r="A8533" s="13" t="s">
        <v>42593</v>
      </c>
      <c r="B8533" s="14" t="s">
        <v>42594</v>
      </c>
      <c r="C8533" s="14" t="s">
        <v>16415</v>
      </c>
      <c r="D8533" s="14" t="s">
        <v>42595</v>
      </c>
      <c r="E8533" s="6" t="str">
        <f>VLOOKUP(C8533,relationships!$A$2:$B$25,2,0)</f>
        <v>Tôi</v>
      </c>
      <c r="G8533" s="14" t="s">
        <v>42594</v>
      </c>
      <c r="H8533" s="13" t="s">
        <v>42593</v>
      </c>
      <c r="I8533" t="s">
        <v>25150</v>
      </c>
    </row>
    <row r="8534" spans="1:9">
      <c r="A8534" s="11" t="s">
        <v>42596</v>
      </c>
      <c r="B8534" s="12" t="s">
        <v>42597</v>
      </c>
      <c r="C8534" s="12" t="s">
        <v>19846</v>
      </c>
      <c r="D8534" s="12" t="s">
        <v>42598</v>
      </c>
      <c r="E8534" s="6" t="str">
        <f>VLOOKUP(C8534,relationships!$A$2:$B$25,2,0)</f>
        <v>Mẹ</v>
      </c>
      <c r="G8534" s="12" t="s">
        <v>42597</v>
      </c>
      <c r="H8534" s="11" t="s">
        <v>42596</v>
      </c>
      <c r="I8534" t="s">
        <v>25153</v>
      </c>
    </row>
    <row r="8535" spans="1:9">
      <c r="A8535" s="13" t="s">
        <v>42599</v>
      </c>
      <c r="B8535" s="14" t="s">
        <v>42600</v>
      </c>
      <c r="C8535" s="14" t="s">
        <v>16360</v>
      </c>
      <c r="D8535" s="14" t="s">
        <v>42601</v>
      </c>
      <c r="E8535" s="6" t="str">
        <f>VLOOKUP(C8535,relationships!$A$2:$B$25,2,0)</f>
        <v>Chị em gái</v>
      </c>
      <c r="G8535" s="14" t="s">
        <v>42600</v>
      </c>
      <c r="H8535" s="13" t="s">
        <v>42599</v>
      </c>
      <c r="I8535" t="s">
        <v>25156</v>
      </c>
    </row>
    <row r="8536" spans="1:9">
      <c r="A8536" s="11" t="s">
        <v>42602</v>
      </c>
      <c r="B8536" s="12" t="s">
        <v>42603</v>
      </c>
      <c r="C8536" s="12" t="s">
        <v>16343</v>
      </c>
      <c r="D8536" s="12" t="s">
        <v>42604</v>
      </c>
      <c r="E8536" s="6" t="str">
        <f>VLOOKUP(C8536,relationships!$A$2:$B$25,2,0)</f>
        <v>Bạn gái</v>
      </c>
      <c r="G8536" s="12" t="s">
        <v>42603</v>
      </c>
      <c r="H8536" s="11" t="s">
        <v>42602</v>
      </c>
      <c r="I8536" t="s">
        <v>25151</v>
      </c>
    </row>
    <row r="8537" spans="1:9">
      <c r="A8537" s="13" t="s">
        <v>42605</v>
      </c>
      <c r="B8537" s="14" t="s">
        <v>42606</v>
      </c>
      <c r="C8537" s="14" t="s">
        <v>16343</v>
      </c>
      <c r="D8537" s="14" t="s">
        <v>42607</v>
      </c>
      <c r="E8537" s="6" t="str">
        <f>VLOOKUP(C8537,relationships!$A$2:$B$25,2,0)</f>
        <v>Bạn gái</v>
      </c>
      <c r="G8537" s="14" t="s">
        <v>42606</v>
      </c>
      <c r="H8537" s="13" t="s">
        <v>42605</v>
      </c>
      <c r="I8537" t="s">
        <v>25151</v>
      </c>
    </row>
    <row r="8538" spans="1:9">
      <c r="A8538" s="11" t="s">
        <v>42608</v>
      </c>
      <c r="B8538" s="12" t="s">
        <v>42609</v>
      </c>
      <c r="C8538" s="12" t="s">
        <v>16415</v>
      </c>
      <c r="D8538" s="12" t="s">
        <v>42610</v>
      </c>
      <c r="E8538" s="6" t="str">
        <f>VLOOKUP(C8538,relationships!$A$2:$B$25,2,0)</f>
        <v>Tôi</v>
      </c>
      <c r="G8538" s="12" t="s">
        <v>42609</v>
      </c>
      <c r="H8538" s="11" t="s">
        <v>42608</v>
      </c>
      <c r="I8538" t="s">
        <v>25150</v>
      </c>
    </row>
    <row r="8539" spans="1:9">
      <c r="A8539" s="13" t="s">
        <v>42611</v>
      </c>
      <c r="B8539" s="14" t="s">
        <v>42612</v>
      </c>
      <c r="C8539" s="14" t="s">
        <v>16428</v>
      </c>
      <c r="D8539" s="14" t="s">
        <v>42613</v>
      </c>
      <c r="E8539" s="6" t="str">
        <f>VLOOKUP(C8539,relationships!$A$2:$B$25,2,0)</f>
        <v>Bạn bè</v>
      </c>
      <c r="G8539" s="14" t="s">
        <v>42612</v>
      </c>
      <c r="H8539" s="13" t="s">
        <v>42611</v>
      </c>
      <c r="I8539" t="s">
        <v>25152</v>
      </c>
    </row>
    <row r="8540" spans="1:9">
      <c r="A8540" s="11" t="s">
        <v>42614</v>
      </c>
      <c r="B8540" s="12" t="s">
        <v>42615</v>
      </c>
      <c r="C8540" s="12" t="s">
        <v>19846</v>
      </c>
      <c r="D8540" s="12" t="s">
        <v>42616</v>
      </c>
      <c r="E8540" s="6" t="str">
        <f>VLOOKUP(C8540,relationships!$A$2:$B$25,2,0)</f>
        <v>Mẹ</v>
      </c>
      <c r="G8540" s="12" t="s">
        <v>42615</v>
      </c>
      <c r="H8540" s="11" t="s">
        <v>42614</v>
      </c>
      <c r="I8540" t="s">
        <v>25153</v>
      </c>
    </row>
    <row r="8541" spans="1:9">
      <c r="A8541" s="13" t="s">
        <v>42617</v>
      </c>
      <c r="B8541" s="14" t="s">
        <v>42618</v>
      </c>
      <c r="C8541" s="14" t="s">
        <v>19846</v>
      </c>
      <c r="D8541" s="14" t="s">
        <v>42619</v>
      </c>
      <c r="E8541" s="6" t="str">
        <f>VLOOKUP(C8541,relationships!$A$2:$B$25,2,0)</f>
        <v>Mẹ</v>
      </c>
      <c r="G8541" s="14" t="s">
        <v>42618</v>
      </c>
      <c r="H8541" s="13" t="s">
        <v>42617</v>
      </c>
      <c r="I8541" t="s">
        <v>25153</v>
      </c>
    </row>
    <row r="8542" spans="1:9">
      <c r="A8542" s="11" t="s">
        <v>42620</v>
      </c>
      <c r="B8542" s="12" t="s">
        <v>42621</v>
      </c>
      <c r="C8542" s="12" t="s">
        <v>22811</v>
      </c>
      <c r="D8542" s="12" t="s">
        <v>42622</v>
      </c>
      <c r="E8542" s="6" t="str">
        <f>VLOOKUP(C8542,relationships!$A$2:$B$25,2,0)</f>
        <v>Bà</v>
      </c>
      <c r="G8542" s="12" t="s">
        <v>42621</v>
      </c>
      <c r="H8542" s="11" t="s">
        <v>42620</v>
      </c>
      <c r="I8542" t="s">
        <v>25234</v>
      </c>
    </row>
    <row r="8543" spans="1:9">
      <c r="A8543" s="13" t="s">
        <v>42623</v>
      </c>
      <c r="B8543" s="14" t="s">
        <v>42624</v>
      </c>
      <c r="C8543" s="14" t="s">
        <v>16343</v>
      </c>
      <c r="D8543" s="14" t="s">
        <v>42625</v>
      </c>
      <c r="E8543" s="6" t="str">
        <f>VLOOKUP(C8543,relationships!$A$2:$B$25,2,0)</f>
        <v>Bạn gái</v>
      </c>
      <c r="G8543" s="14" t="s">
        <v>42624</v>
      </c>
      <c r="H8543" s="13" t="s">
        <v>42623</v>
      </c>
      <c r="I8543" t="s">
        <v>25151</v>
      </c>
    </row>
    <row r="8544" spans="1:9">
      <c r="A8544" s="11" t="s">
        <v>42626</v>
      </c>
      <c r="B8544" s="12" t="s">
        <v>42627</v>
      </c>
      <c r="C8544" s="12" t="s">
        <v>26622</v>
      </c>
      <c r="D8544" s="12" t="s">
        <v>42628</v>
      </c>
      <c r="E8544" s="6" t="str">
        <f>VLOOKUP(C8544,relationships!$A$2:$B$25,2,0)</f>
        <v>Ông</v>
      </c>
      <c r="G8544" s="12" t="s">
        <v>42627</v>
      </c>
      <c r="H8544" s="11" t="s">
        <v>42626</v>
      </c>
      <c r="I8544" t="s">
        <v>25241</v>
      </c>
    </row>
    <row r="8545" spans="1:9">
      <c r="A8545" s="13" t="s">
        <v>42629</v>
      </c>
      <c r="B8545" s="14" t="s">
        <v>42630</v>
      </c>
      <c r="C8545" s="14" t="s">
        <v>22260</v>
      </c>
      <c r="D8545" s="14" t="s">
        <v>42631</v>
      </c>
      <c r="E8545" s="6" t="str">
        <f>VLOOKUP(C8545,relationships!$A$2:$B$25,2,0)</f>
        <v>Bạn trai</v>
      </c>
      <c r="G8545" s="14" t="s">
        <v>42630</v>
      </c>
      <c r="H8545" s="13" t="s">
        <v>42629</v>
      </c>
      <c r="I8545" t="s">
        <v>25233</v>
      </c>
    </row>
    <row r="8546" spans="1:9">
      <c r="A8546" s="11" t="s">
        <v>20127</v>
      </c>
      <c r="B8546" s="12" t="s">
        <v>20126</v>
      </c>
      <c r="C8546" s="12" t="s">
        <v>16415</v>
      </c>
      <c r="D8546" s="12" t="s">
        <v>42632</v>
      </c>
      <c r="E8546" s="6" t="str">
        <f>VLOOKUP(C8546,relationships!$A$2:$B$25,2,0)</f>
        <v>Tôi</v>
      </c>
      <c r="G8546" s="12" t="s">
        <v>20126</v>
      </c>
      <c r="H8546" s="11" t="s">
        <v>20127</v>
      </c>
      <c r="I8546" t="s">
        <v>25150</v>
      </c>
    </row>
    <row r="8547" spans="1:9">
      <c r="A8547" s="13" t="s">
        <v>20796</v>
      </c>
      <c r="B8547" s="14" t="s">
        <v>20795</v>
      </c>
      <c r="C8547" s="14" t="s">
        <v>22811</v>
      </c>
      <c r="D8547" s="14" t="s">
        <v>42633</v>
      </c>
      <c r="E8547" s="6" t="str">
        <f>VLOOKUP(C8547,relationships!$A$2:$B$25,2,0)</f>
        <v>Bà</v>
      </c>
      <c r="G8547" s="14" t="s">
        <v>20795</v>
      </c>
      <c r="H8547" s="13" t="s">
        <v>20796</v>
      </c>
      <c r="I8547" t="s">
        <v>25234</v>
      </c>
    </row>
    <row r="8548" spans="1:9">
      <c r="A8548" s="11" t="s">
        <v>42634</v>
      </c>
      <c r="B8548" s="12" t="s">
        <v>42635</v>
      </c>
      <c r="C8548" s="12" t="s">
        <v>16415</v>
      </c>
      <c r="D8548" s="12" t="s">
        <v>42636</v>
      </c>
      <c r="E8548" s="6" t="str">
        <f>VLOOKUP(C8548,relationships!$A$2:$B$25,2,0)</f>
        <v>Tôi</v>
      </c>
      <c r="G8548" s="12" t="s">
        <v>42635</v>
      </c>
      <c r="H8548" s="11" t="s">
        <v>42634</v>
      </c>
      <c r="I8548" t="s">
        <v>25150</v>
      </c>
    </row>
    <row r="8549" spans="1:9">
      <c r="A8549" s="13" t="s">
        <v>42637</v>
      </c>
      <c r="B8549" s="14" t="s">
        <v>42638</v>
      </c>
      <c r="C8549" s="14" t="s">
        <v>16343</v>
      </c>
      <c r="D8549" s="14" t="s">
        <v>42639</v>
      </c>
      <c r="E8549" s="6" t="str">
        <f>VLOOKUP(C8549,relationships!$A$2:$B$25,2,0)</f>
        <v>Bạn gái</v>
      </c>
      <c r="G8549" s="14" t="s">
        <v>42638</v>
      </c>
      <c r="H8549" s="13" t="s">
        <v>42637</v>
      </c>
      <c r="I8549" t="s">
        <v>25151</v>
      </c>
    </row>
    <row r="8550" spans="1:9">
      <c r="A8550" s="11" t="s">
        <v>42640</v>
      </c>
      <c r="B8550" s="12" t="s">
        <v>42417</v>
      </c>
      <c r="C8550" s="12" t="s">
        <v>22367</v>
      </c>
      <c r="D8550" s="12" t="s">
        <v>42641</v>
      </c>
      <c r="E8550" s="6" t="str">
        <f>VLOOKUP(C8550,relationships!$A$2:$B$25,2,0)</f>
        <v>Chồng</v>
      </c>
      <c r="G8550" s="12" t="s">
        <v>42417</v>
      </c>
      <c r="H8550" s="11" t="s">
        <v>42640</v>
      </c>
      <c r="I8550" t="s">
        <v>25159</v>
      </c>
    </row>
    <row r="8551" spans="1:9">
      <c r="A8551" s="13" t="s">
        <v>42642</v>
      </c>
      <c r="B8551" s="14" t="s">
        <v>42643</v>
      </c>
      <c r="C8551" s="14" t="s">
        <v>16343</v>
      </c>
      <c r="D8551" s="14" t="s">
        <v>42644</v>
      </c>
      <c r="E8551" s="6" t="str">
        <f>VLOOKUP(C8551,relationships!$A$2:$B$25,2,0)</f>
        <v>Bạn gái</v>
      </c>
      <c r="G8551" s="14" t="s">
        <v>42643</v>
      </c>
      <c r="H8551" s="13" t="s">
        <v>42642</v>
      </c>
      <c r="I8551" t="s">
        <v>25151</v>
      </c>
    </row>
    <row r="8552" spans="1:9">
      <c r="A8552" s="11" t="s">
        <v>42645</v>
      </c>
      <c r="B8552" s="12" t="s">
        <v>20074</v>
      </c>
      <c r="C8552" s="12" t="s">
        <v>16415</v>
      </c>
      <c r="D8552" s="12" t="s">
        <v>42646</v>
      </c>
      <c r="E8552" s="6" t="str">
        <f>VLOOKUP(C8552,relationships!$A$2:$B$25,2,0)</f>
        <v>Tôi</v>
      </c>
      <c r="G8552" s="12" t="s">
        <v>20074</v>
      </c>
      <c r="H8552" s="11" t="s">
        <v>42645</v>
      </c>
      <c r="I8552" t="s">
        <v>25150</v>
      </c>
    </row>
    <row r="8553" spans="1:9">
      <c r="A8553" s="13" t="s">
        <v>42647</v>
      </c>
      <c r="B8553" s="14" t="s">
        <v>42648</v>
      </c>
      <c r="C8553" s="14" t="s">
        <v>16415</v>
      </c>
      <c r="D8553" s="14" t="s">
        <v>42649</v>
      </c>
      <c r="E8553" s="6" t="str">
        <f>VLOOKUP(C8553,relationships!$A$2:$B$25,2,0)</f>
        <v>Tôi</v>
      </c>
      <c r="G8553" s="14" t="s">
        <v>42648</v>
      </c>
      <c r="H8553" s="13" t="s">
        <v>42647</v>
      </c>
      <c r="I8553" t="s">
        <v>25150</v>
      </c>
    </row>
    <row r="8554" spans="1:9">
      <c r="A8554" s="11" t="s">
        <v>42650</v>
      </c>
      <c r="B8554" s="12" t="s">
        <v>42651</v>
      </c>
      <c r="C8554" s="12" t="s">
        <v>16415</v>
      </c>
      <c r="D8554" s="12" t="s">
        <v>42652</v>
      </c>
      <c r="E8554" s="6" t="str">
        <f>VLOOKUP(C8554,relationships!$A$2:$B$25,2,0)</f>
        <v>Tôi</v>
      </c>
      <c r="G8554" s="12" t="s">
        <v>42651</v>
      </c>
      <c r="H8554" s="11" t="s">
        <v>42650</v>
      </c>
      <c r="I8554" t="s">
        <v>25150</v>
      </c>
    </row>
    <row r="8555" spans="1:9">
      <c r="A8555" s="13" t="s">
        <v>42653</v>
      </c>
      <c r="B8555" s="14" t="s">
        <v>42654</v>
      </c>
      <c r="C8555" s="14" t="s">
        <v>19846</v>
      </c>
      <c r="D8555" s="14" t="s">
        <v>42655</v>
      </c>
      <c r="E8555" s="6" t="str">
        <f>VLOOKUP(C8555,relationships!$A$2:$B$25,2,0)</f>
        <v>Mẹ</v>
      </c>
      <c r="G8555" s="14" t="s">
        <v>42654</v>
      </c>
      <c r="H8555" s="13" t="s">
        <v>42653</v>
      </c>
      <c r="I8555" t="s">
        <v>25153</v>
      </c>
    </row>
    <row r="8556" spans="1:9">
      <c r="A8556" s="11" t="s">
        <v>42656</v>
      </c>
      <c r="B8556" s="12" t="s">
        <v>42657</v>
      </c>
      <c r="C8556" s="12" t="s">
        <v>16343</v>
      </c>
      <c r="D8556" s="12" t="s">
        <v>42658</v>
      </c>
      <c r="E8556" s="6" t="str">
        <f>VLOOKUP(C8556,relationships!$A$2:$B$25,2,0)</f>
        <v>Bạn gái</v>
      </c>
      <c r="G8556" s="12" t="s">
        <v>42657</v>
      </c>
      <c r="H8556" s="11" t="s">
        <v>42656</v>
      </c>
      <c r="I8556" t="s">
        <v>25151</v>
      </c>
    </row>
    <row r="8557" spans="1:9">
      <c r="A8557" s="13" t="s">
        <v>42659</v>
      </c>
      <c r="B8557" s="14" t="s">
        <v>42660</v>
      </c>
      <c r="C8557" s="14" t="s">
        <v>16343</v>
      </c>
      <c r="D8557" s="14" t="s">
        <v>42661</v>
      </c>
      <c r="E8557" s="6" t="str">
        <f>VLOOKUP(C8557,relationships!$A$2:$B$25,2,0)</f>
        <v>Bạn gái</v>
      </c>
      <c r="G8557" s="14" t="s">
        <v>42660</v>
      </c>
      <c r="H8557" s="13" t="s">
        <v>42659</v>
      </c>
      <c r="I8557" t="s">
        <v>25151</v>
      </c>
    </row>
    <row r="8558" spans="1:9">
      <c r="A8558" s="11" t="s">
        <v>42662</v>
      </c>
      <c r="B8558" s="12" t="s">
        <v>42663</v>
      </c>
      <c r="C8558" s="12" t="s">
        <v>16428</v>
      </c>
      <c r="D8558" s="12" t="s">
        <v>42664</v>
      </c>
      <c r="E8558" s="6" t="str">
        <f>VLOOKUP(C8558,relationships!$A$2:$B$25,2,0)</f>
        <v>Bạn bè</v>
      </c>
      <c r="G8558" s="12" t="s">
        <v>42663</v>
      </c>
      <c r="H8558" s="11" t="s">
        <v>42662</v>
      </c>
      <c r="I8558" t="s">
        <v>25152</v>
      </c>
    </row>
    <row r="8559" spans="1:9">
      <c r="A8559" s="13" t="s">
        <v>42665</v>
      </c>
      <c r="B8559" s="14" t="s">
        <v>42666</v>
      </c>
      <c r="C8559" s="14" t="s">
        <v>19846</v>
      </c>
      <c r="D8559" s="14" t="s">
        <v>42667</v>
      </c>
      <c r="E8559" s="6" t="str">
        <f>VLOOKUP(C8559,relationships!$A$2:$B$25,2,0)</f>
        <v>Mẹ</v>
      </c>
      <c r="G8559" s="14" t="s">
        <v>42666</v>
      </c>
      <c r="H8559" s="13" t="s">
        <v>42665</v>
      </c>
      <c r="I8559" t="s">
        <v>25153</v>
      </c>
    </row>
    <row r="8560" spans="1:9">
      <c r="A8560" s="11" t="s">
        <v>42668</v>
      </c>
      <c r="B8560" s="12" t="s">
        <v>42669</v>
      </c>
      <c r="C8560" s="12" t="s">
        <v>16415</v>
      </c>
      <c r="D8560" s="12" t="s">
        <v>42670</v>
      </c>
      <c r="E8560" s="6" t="str">
        <f>VLOOKUP(C8560,relationships!$A$2:$B$25,2,0)</f>
        <v>Tôi</v>
      </c>
      <c r="G8560" s="12" t="s">
        <v>42669</v>
      </c>
      <c r="H8560" s="11" t="s">
        <v>42668</v>
      </c>
      <c r="I8560" t="s">
        <v>25150</v>
      </c>
    </row>
    <row r="8561" spans="1:9">
      <c r="A8561" s="13" t="s">
        <v>42671</v>
      </c>
      <c r="B8561" s="14" t="s">
        <v>42672</v>
      </c>
      <c r="C8561" s="14" t="s">
        <v>16593</v>
      </c>
      <c r="D8561" s="14" t="s">
        <v>42673</v>
      </c>
      <c r="E8561" s="6" t="str">
        <f>VLOOKUP(C8561,relationships!$A$2:$B$25,2,0)</f>
        <v>Vợ</v>
      </c>
      <c r="G8561" s="14" t="s">
        <v>42672</v>
      </c>
      <c r="H8561" s="13" t="s">
        <v>42671</v>
      </c>
      <c r="I8561" t="s">
        <v>25154</v>
      </c>
    </row>
    <row r="8562" spans="1:9">
      <c r="A8562" s="11" t="s">
        <v>42674</v>
      </c>
      <c r="B8562" s="12" t="s">
        <v>42675</v>
      </c>
      <c r="C8562" s="12" t="s">
        <v>16415</v>
      </c>
      <c r="D8562" s="12" t="s">
        <v>42676</v>
      </c>
      <c r="E8562" s="6" t="str">
        <f>VLOOKUP(C8562,relationships!$A$2:$B$25,2,0)</f>
        <v>Tôi</v>
      </c>
      <c r="G8562" s="12" t="s">
        <v>42675</v>
      </c>
      <c r="H8562" s="11" t="s">
        <v>42674</v>
      </c>
      <c r="I8562" t="s">
        <v>25150</v>
      </c>
    </row>
    <row r="8563" spans="1:9">
      <c r="A8563" s="13" t="s">
        <v>42677</v>
      </c>
      <c r="B8563" s="14" t="s">
        <v>42678</v>
      </c>
      <c r="C8563" s="14" t="s">
        <v>16343</v>
      </c>
      <c r="D8563" s="14" t="s">
        <v>42679</v>
      </c>
      <c r="E8563" s="6" t="str">
        <f>VLOOKUP(C8563,relationships!$A$2:$B$25,2,0)</f>
        <v>Bạn gái</v>
      </c>
      <c r="G8563" s="14" t="s">
        <v>42678</v>
      </c>
      <c r="H8563" s="13" t="s">
        <v>42677</v>
      </c>
      <c r="I8563" t="s">
        <v>25151</v>
      </c>
    </row>
    <row r="8564" spans="1:9">
      <c r="A8564" s="11" t="s">
        <v>42680</v>
      </c>
      <c r="B8564" s="12" t="s">
        <v>42681</v>
      </c>
      <c r="C8564" s="12" t="s">
        <v>19846</v>
      </c>
      <c r="D8564" s="12" t="s">
        <v>42682</v>
      </c>
      <c r="E8564" s="6" t="str">
        <f>VLOOKUP(C8564,relationships!$A$2:$B$25,2,0)</f>
        <v>Mẹ</v>
      </c>
      <c r="G8564" s="12" t="s">
        <v>42681</v>
      </c>
      <c r="H8564" s="11" t="s">
        <v>42680</v>
      </c>
      <c r="I8564" t="s">
        <v>25153</v>
      </c>
    </row>
    <row r="8565" spans="1:9">
      <c r="A8565" s="13" t="s">
        <v>20206</v>
      </c>
      <c r="B8565" s="14" t="s">
        <v>20205</v>
      </c>
      <c r="C8565" s="14" t="s">
        <v>19846</v>
      </c>
      <c r="D8565" s="14" t="s">
        <v>42683</v>
      </c>
      <c r="E8565" s="6" t="str">
        <f>VLOOKUP(C8565,relationships!$A$2:$B$25,2,0)</f>
        <v>Mẹ</v>
      </c>
      <c r="G8565" s="14" t="s">
        <v>20205</v>
      </c>
      <c r="H8565" s="13" t="s">
        <v>20206</v>
      </c>
      <c r="I8565" t="s">
        <v>25153</v>
      </c>
    </row>
    <row r="8566" spans="1:9">
      <c r="A8566" s="11" t="s">
        <v>20814</v>
      </c>
      <c r="B8566" s="12" t="s">
        <v>20813</v>
      </c>
      <c r="C8566" s="12" t="s">
        <v>19846</v>
      </c>
      <c r="D8566" s="12" t="s">
        <v>42684</v>
      </c>
      <c r="E8566" s="6" t="str">
        <f>VLOOKUP(C8566,relationships!$A$2:$B$25,2,0)</f>
        <v>Mẹ</v>
      </c>
      <c r="G8566" s="12" t="s">
        <v>20813</v>
      </c>
      <c r="H8566" s="11" t="s">
        <v>20814</v>
      </c>
      <c r="I8566" t="s">
        <v>25153</v>
      </c>
    </row>
    <row r="8567" spans="1:9">
      <c r="A8567" s="13" t="s">
        <v>42685</v>
      </c>
      <c r="B8567" s="14" t="s">
        <v>42648</v>
      </c>
      <c r="C8567" s="14" t="s">
        <v>19846</v>
      </c>
      <c r="D8567" s="14" t="s">
        <v>42686</v>
      </c>
      <c r="E8567" s="6" t="str">
        <f>VLOOKUP(C8567,relationships!$A$2:$B$25,2,0)</f>
        <v>Mẹ</v>
      </c>
      <c r="G8567" s="14" t="s">
        <v>42648</v>
      </c>
      <c r="H8567" s="13" t="s">
        <v>42685</v>
      </c>
      <c r="I8567" t="s">
        <v>25153</v>
      </c>
    </row>
    <row r="8568" spans="1:9">
      <c r="A8568" s="11" t="s">
        <v>42687</v>
      </c>
      <c r="B8568" s="12" t="s">
        <v>42688</v>
      </c>
      <c r="C8568" s="12" t="s">
        <v>22811</v>
      </c>
      <c r="D8568" s="12" t="s">
        <v>42689</v>
      </c>
      <c r="E8568" s="6" t="str">
        <f>VLOOKUP(C8568,relationships!$A$2:$B$25,2,0)</f>
        <v>Bà</v>
      </c>
      <c r="G8568" s="12" t="s">
        <v>42688</v>
      </c>
      <c r="H8568" s="11" t="s">
        <v>42687</v>
      </c>
      <c r="I8568" t="s">
        <v>25234</v>
      </c>
    </row>
    <row r="8569" spans="1:9">
      <c r="A8569" s="13" t="s">
        <v>42690</v>
      </c>
      <c r="B8569" s="14" t="s">
        <v>42691</v>
      </c>
      <c r="C8569" s="14" t="s">
        <v>16415</v>
      </c>
      <c r="D8569" s="14" t="s">
        <v>42692</v>
      </c>
      <c r="E8569" s="6" t="str">
        <f>VLOOKUP(C8569,relationships!$A$2:$B$25,2,0)</f>
        <v>Tôi</v>
      </c>
      <c r="G8569" s="14" t="s">
        <v>42691</v>
      </c>
      <c r="H8569" s="13" t="s">
        <v>42690</v>
      </c>
      <c r="I8569" t="s">
        <v>25150</v>
      </c>
    </row>
    <row r="8570" spans="1:9">
      <c r="A8570" s="11" t="s">
        <v>42693</v>
      </c>
      <c r="B8570" s="12" t="s">
        <v>42694</v>
      </c>
      <c r="C8570" s="12" t="s">
        <v>22367</v>
      </c>
      <c r="D8570" s="12" t="s">
        <v>42695</v>
      </c>
      <c r="E8570" s="6" t="str">
        <f>VLOOKUP(C8570,relationships!$A$2:$B$25,2,0)</f>
        <v>Chồng</v>
      </c>
      <c r="G8570" s="12" t="s">
        <v>42694</v>
      </c>
      <c r="H8570" s="11" t="s">
        <v>42693</v>
      </c>
      <c r="I8570" t="s">
        <v>25159</v>
      </c>
    </row>
    <row r="8571" spans="1:9">
      <c r="A8571" s="13" t="s">
        <v>42696</v>
      </c>
      <c r="B8571" s="14" t="s">
        <v>42697</v>
      </c>
      <c r="C8571" s="14" t="s">
        <v>16415</v>
      </c>
      <c r="D8571" s="14" t="s">
        <v>42698</v>
      </c>
      <c r="E8571" s="6" t="str">
        <f>VLOOKUP(C8571,relationships!$A$2:$B$25,2,0)</f>
        <v>Tôi</v>
      </c>
      <c r="G8571" s="14" t="s">
        <v>42697</v>
      </c>
      <c r="H8571" s="13" t="s">
        <v>42696</v>
      </c>
      <c r="I8571" t="s">
        <v>25150</v>
      </c>
    </row>
    <row r="8572" spans="1:9">
      <c r="A8572" s="11" t="s">
        <v>42699</v>
      </c>
      <c r="B8572" s="12" t="s">
        <v>42700</v>
      </c>
      <c r="C8572" s="12" t="s">
        <v>19846</v>
      </c>
      <c r="D8572" s="12" t="s">
        <v>42701</v>
      </c>
      <c r="E8572" s="6" t="str">
        <f>VLOOKUP(C8572,relationships!$A$2:$B$25,2,0)</f>
        <v>Mẹ</v>
      </c>
      <c r="G8572" s="12" t="s">
        <v>42700</v>
      </c>
      <c r="H8572" s="11" t="s">
        <v>42699</v>
      </c>
      <c r="I8572" t="s">
        <v>25153</v>
      </c>
    </row>
    <row r="8573" spans="1:9">
      <c r="A8573" s="13" t="s">
        <v>42702</v>
      </c>
      <c r="B8573" s="14" t="s">
        <v>42703</v>
      </c>
      <c r="C8573" s="14" t="s">
        <v>16415</v>
      </c>
      <c r="D8573" s="14" t="s">
        <v>42704</v>
      </c>
      <c r="E8573" s="6" t="str">
        <f>VLOOKUP(C8573,relationships!$A$2:$B$25,2,0)</f>
        <v>Tôi</v>
      </c>
      <c r="G8573" s="14" t="s">
        <v>42703</v>
      </c>
      <c r="H8573" s="13" t="s">
        <v>42702</v>
      </c>
      <c r="I8573" t="s">
        <v>25150</v>
      </c>
    </row>
    <row r="8574" spans="1:9">
      <c r="A8574" s="11" t="s">
        <v>42705</v>
      </c>
      <c r="B8574" s="12" t="s">
        <v>42706</v>
      </c>
      <c r="C8574" s="12" t="s">
        <v>16415</v>
      </c>
      <c r="D8574" s="12" t="s">
        <v>42707</v>
      </c>
      <c r="E8574" s="6" t="str">
        <f>VLOOKUP(C8574,relationships!$A$2:$B$25,2,0)</f>
        <v>Tôi</v>
      </c>
      <c r="G8574" s="12" t="s">
        <v>42706</v>
      </c>
      <c r="H8574" s="11" t="s">
        <v>42705</v>
      </c>
      <c r="I8574" t="s">
        <v>25150</v>
      </c>
    </row>
    <row r="8575" spans="1:9">
      <c r="A8575" s="13" t="s">
        <v>42708</v>
      </c>
      <c r="B8575" s="14" t="s">
        <v>42709</v>
      </c>
      <c r="C8575" s="14" t="s">
        <v>16428</v>
      </c>
      <c r="D8575" s="14" t="s">
        <v>42710</v>
      </c>
      <c r="E8575" s="6" t="str">
        <f>VLOOKUP(C8575,relationships!$A$2:$B$25,2,0)</f>
        <v>Bạn bè</v>
      </c>
      <c r="G8575" s="14" t="s">
        <v>42709</v>
      </c>
      <c r="H8575" s="13" t="s">
        <v>42708</v>
      </c>
      <c r="I8575" t="s">
        <v>25152</v>
      </c>
    </row>
    <row r="8576" spans="1:9">
      <c r="A8576" s="11" t="s">
        <v>42711</v>
      </c>
      <c r="B8576" s="12" t="s">
        <v>42712</v>
      </c>
      <c r="C8576" s="12" t="s">
        <v>19846</v>
      </c>
      <c r="D8576" s="12" t="s">
        <v>42713</v>
      </c>
      <c r="E8576" s="6" t="str">
        <f>VLOOKUP(C8576,relationships!$A$2:$B$25,2,0)</f>
        <v>Mẹ</v>
      </c>
      <c r="G8576" s="12" t="s">
        <v>42712</v>
      </c>
      <c r="H8576" s="11" t="s">
        <v>42711</v>
      </c>
      <c r="I8576" t="s">
        <v>25153</v>
      </c>
    </row>
    <row r="8577" spans="1:9">
      <c r="A8577" s="13" t="s">
        <v>20075</v>
      </c>
      <c r="B8577" s="14" t="s">
        <v>20074</v>
      </c>
      <c r="C8577" s="14" t="s">
        <v>16415</v>
      </c>
      <c r="D8577" s="14" t="s">
        <v>42714</v>
      </c>
      <c r="E8577" s="6" t="str">
        <f>VLOOKUP(C8577,relationships!$A$2:$B$25,2,0)</f>
        <v>Tôi</v>
      </c>
      <c r="G8577" s="14" t="s">
        <v>20074</v>
      </c>
      <c r="H8577" s="13" t="s">
        <v>20075</v>
      </c>
      <c r="I8577" t="s">
        <v>25150</v>
      </c>
    </row>
    <row r="8578" spans="1:9">
      <c r="A8578" s="11" t="s">
        <v>42715</v>
      </c>
      <c r="B8578" s="12" t="s">
        <v>42716</v>
      </c>
      <c r="C8578" s="12" t="s">
        <v>22367</v>
      </c>
      <c r="D8578" s="12" t="s">
        <v>42717</v>
      </c>
      <c r="E8578" s="6" t="str">
        <f>VLOOKUP(C8578,relationships!$A$2:$B$25,2,0)</f>
        <v>Chồng</v>
      </c>
      <c r="G8578" s="12" t="s">
        <v>42716</v>
      </c>
      <c r="H8578" s="11" t="s">
        <v>42715</v>
      </c>
      <c r="I8578" t="s">
        <v>25159</v>
      </c>
    </row>
    <row r="8579" spans="1:9">
      <c r="A8579" s="13" t="s">
        <v>42718</v>
      </c>
      <c r="B8579" s="14" t="s">
        <v>42719</v>
      </c>
      <c r="C8579" s="14" t="s">
        <v>19846</v>
      </c>
      <c r="D8579" s="14" t="s">
        <v>42720</v>
      </c>
      <c r="E8579" s="6" t="str">
        <f>VLOOKUP(C8579,relationships!$A$2:$B$25,2,0)</f>
        <v>Mẹ</v>
      </c>
      <c r="G8579" s="14" t="s">
        <v>42719</v>
      </c>
      <c r="H8579" s="13" t="s">
        <v>42718</v>
      </c>
      <c r="I8579" t="s">
        <v>25153</v>
      </c>
    </row>
    <row r="8580" spans="1:9">
      <c r="A8580" s="11" t="s">
        <v>42721</v>
      </c>
      <c r="B8580" s="12" t="s">
        <v>42722</v>
      </c>
      <c r="C8580" s="12" t="s">
        <v>16593</v>
      </c>
      <c r="D8580" s="12" t="s">
        <v>42723</v>
      </c>
      <c r="E8580" s="6" t="str">
        <f>VLOOKUP(C8580,relationships!$A$2:$B$25,2,0)</f>
        <v>Vợ</v>
      </c>
      <c r="G8580" s="12" t="s">
        <v>42722</v>
      </c>
      <c r="H8580" s="11" t="s">
        <v>42721</v>
      </c>
      <c r="I8580" t="s">
        <v>25154</v>
      </c>
    </row>
    <row r="8581" spans="1:9">
      <c r="A8581" s="13" t="s">
        <v>42724</v>
      </c>
      <c r="B8581" s="14" t="s">
        <v>42648</v>
      </c>
      <c r="C8581" s="14" t="s">
        <v>19846</v>
      </c>
      <c r="D8581" s="14" t="s">
        <v>42725</v>
      </c>
      <c r="E8581" s="6" t="str">
        <f>VLOOKUP(C8581,relationships!$A$2:$B$25,2,0)</f>
        <v>Mẹ</v>
      </c>
      <c r="G8581" s="14" t="s">
        <v>42648</v>
      </c>
      <c r="H8581" s="13" t="s">
        <v>42724</v>
      </c>
      <c r="I8581" t="s">
        <v>25153</v>
      </c>
    </row>
    <row r="8582" spans="1:9">
      <c r="A8582" s="11" t="s">
        <v>42726</v>
      </c>
      <c r="B8582" s="12" t="s">
        <v>42727</v>
      </c>
      <c r="C8582" s="12" t="s">
        <v>16343</v>
      </c>
      <c r="D8582" s="12" t="s">
        <v>42728</v>
      </c>
      <c r="E8582" s="6" t="str">
        <f>VLOOKUP(C8582,relationships!$A$2:$B$25,2,0)</f>
        <v>Bạn gái</v>
      </c>
      <c r="G8582" s="12" t="s">
        <v>42727</v>
      </c>
      <c r="H8582" s="11" t="s">
        <v>42726</v>
      </c>
      <c r="I8582" t="s">
        <v>25151</v>
      </c>
    </row>
    <row r="8583" spans="1:9">
      <c r="A8583" s="13" t="s">
        <v>42729</v>
      </c>
      <c r="B8583" s="14" t="s">
        <v>42730</v>
      </c>
      <c r="C8583" s="14" t="s">
        <v>19846</v>
      </c>
      <c r="D8583" s="14" t="s">
        <v>42731</v>
      </c>
      <c r="E8583" s="6" t="str">
        <f>VLOOKUP(C8583,relationships!$A$2:$B$25,2,0)</f>
        <v>Mẹ</v>
      </c>
      <c r="G8583" s="14" t="s">
        <v>42730</v>
      </c>
      <c r="H8583" s="13" t="s">
        <v>42729</v>
      </c>
      <c r="I8583" t="s">
        <v>25153</v>
      </c>
    </row>
    <row r="8584" spans="1:9">
      <c r="A8584" s="11" t="s">
        <v>42732</v>
      </c>
      <c r="B8584" s="12" t="s">
        <v>42733</v>
      </c>
      <c r="C8584" s="12" t="s">
        <v>19846</v>
      </c>
      <c r="D8584" s="12" t="s">
        <v>42734</v>
      </c>
      <c r="E8584" s="6" t="str">
        <f>VLOOKUP(C8584,relationships!$A$2:$B$25,2,0)</f>
        <v>Mẹ</v>
      </c>
      <c r="G8584" s="12" t="s">
        <v>42733</v>
      </c>
      <c r="H8584" s="11" t="s">
        <v>42732</v>
      </c>
      <c r="I8584" t="s">
        <v>25153</v>
      </c>
    </row>
    <row r="8585" spans="1:9">
      <c r="A8585" s="13" t="s">
        <v>42735</v>
      </c>
      <c r="B8585" s="14" t="s">
        <v>42736</v>
      </c>
      <c r="C8585" s="14" t="s">
        <v>16428</v>
      </c>
      <c r="D8585" s="14" t="s">
        <v>42737</v>
      </c>
      <c r="E8585" s="6" t="str">
        <f>VLOOKUP(C8585,relationships!$A$2:$B$25,2,0)</f>
        <v>Bạn bè</v>
      </c>
      <c r="G8585" s="14" t="s">
        <v>42736</v>
      </c>
      <c r="H8585" s="13" t="s">
        <v>42735</v>
      </c>
      <c r="I8585" t="s">
        <v>25152</v>
      </c>
    </row>
    <row r="8586" spans="1:9">
      <c r="A8586" s="11" t="s">
        <v>42738</v>
      </c>
      <c r="B8586" s="12" t="s">
        <v>42739</v>
      </c>
      <c r="C8586" s="12" t="s">
        <v>16343</v>
      </c>
      <c r="D8586" s="12" t="s">
        <v>42740</v>
      </c>
      <c r="E8586" s="6" t="str">
        <f>VLOOKUP(C8586,relationships!$A$2:$B$25,2,0)</f>
        <v>Bạn gái</v>
      </c>
      <c r="G8586" s="12" t="s">
        <v>42739</v>
      </c>
      <c r="H8586" s="11" t="s">
        <v>42738</v>
      </c>
      <c r="I8586" t="s">
        <v>25151</v>
      </c>
    </row>
    <row r="8587" spans="1:9">
      <c r="A8587" s="13" t="s">
        <v>42741</v>
      </c>
      <c r="B8587" s="14" t="s">
        <v>42742</v>
      </c>
      <c r="C8587" s="14" t="s">
        <v>19846</v>
      </c>
      <c r="D8587" s="14" t="s">
        <v>42743</v>
      </c>
      <c r="E8587" s="6" t="str">
        <f>VLOOKUP(C8587,relationships!$A$2:$B$25,2,0)</f>
        <v>Mẹ</v>
      </c>
      <c r="G8587" s="14" t="s">
        <v>42742</v>
      </c>
      <c r="H8587" s="13" t="s">
        <v>42741</v>
      </c>
      <c r="I8587" t="s">
        <v>25153</v>
      </c>
    </row>
    <row r="8588" spans="1:9">
      <c r="A8588" s="11" t="s">
        <v>42744</v>
      </c>
      <c r="B8588" s="12" t="s">
        <v>42745</v>
      </c>
      <c r="C8588" s="12" t="s">
        <v>16334</v>
      </c>
      <c r="D8588" s="12" t="s">
        <v>42746</v>
      </c>
      <c r="E8588" s="6" t="str">
        <f>VLOOKUP(C8588,relationships!$A$2:$B$25,2,0)</f>
        <v>Con gái, Bé gái</v>
      </c>
      <c r="G8588" s="12" t="s">
        <v>42745</v>
      </c>
      <c r="H8588" s="11" t="s">
        <v>42744</v>
      </c>
      <c r="I8588" t="s">
        <v>25243</v>
      </c>
    </row>
    <row r="8589" spans="1:9">
      <c r="A8589" s="13" t="s">
        <v>42747</v>
      </c>
      <c r="B8589" s="14" t="s">
        <v>42748</v>
      </c>
      <c r="C8589" s="14" t="s">
        <v>19846</v>
      </c>
      <c r="D8589" s="14" t="s">
        <v>42749</v>
      </c>
      <c r="E8589" s="6" t="str">
        <f>VLOOKUP(C8589,relationships!$A$2:$B$25,2,0)</f>
        <v>Mẹ</v>
      </c>
      <c r="G8589" s="14" t="s">
        <v>42748</v>
      </c>
      <c r="H8589" s="13" t="s">
        <v>42747</v>
      </c>
      <c r="I8589" t="s">
        <v>25153</v>
      </c>
    </row>
    <row r="8590" spans="1:9">
      <c r="A8590" s="11" t="s">
        <v>42750</v>
      </c>
      <c r="B8590" s="12" t="s">
        <v>42751</v>
      </c>
      <c r="C8590" s="12" t="s">
        <v>16423</v>
      </c>
      <c r="D8590" s="12" t="s">
        <v>42752</v>
      </c>
      <c r="E8590" s="6" t="str">
        <f>VLOOKUP(C8590,relationships!$A$2:$B$25,2,0)</f>
        <v>Một ai đó</v>
      </c>
      <c r="G8590" s="12" t="s">
        <v>42751</v>
      </c>
      <c r="H8590" s="11" t="s">
        <v>42750</v>
      </c>
      <c r="I8590" t="s">
        <v>25227</v>
      </c>
    </row>
    <row r="8591" spans="1:9">
      <c r="A8591" s="13" t="s">
        <v>42753</v>
      </c>
      <c r="B8591" s="14" t="s">
        <v>42754</v>
      </c>
      <c r="C8591" s="14" t="s">
        <v>16360</v>
      </c>
      <c r="D8591" s="14" t="s">
        <v>42755</v>
      </c>
      <c r="E8591" s="6" t="str">
        <f>VLOOKUP(C8591,relationships!$A$2:$B$25,2,0)</f>
        <v>Chị em gái</v>
      </c>
      <c r="G8591" s="14" t="s">
        <v>42754</v>
      </c>
      <c r="H8591" s="13" t="s">
        <v>42753</v>
      </c>
      <c r="I8591" t="s">
        <v>25156</v>
      </c>
    </row>
    <row r="8592" spans="1:9">
      <c r="A8592" s="11" t="s">
        <v>42756</v>
      </c>
      <c r="B8592" s="12" t="s">
        <v>42757</v>
      </c>
      <c r="C8592" s="12" t="s">
        <v>19846</v>
      </c>
      <c r="D8592" s="12" t="s">
        <v>42758</v>
      </c>
      <c r="E8592" s="6" t="str">
        <f>VLOOKUP(C8592,relationships!$A$2:$B$25,2,0)</f>
        <v>Mẹ</v>
      </c>
      <c r="G8592" s="12" t="s">
        <v>42757</v>
      </c>
      <c r="H8592" s="11" t="s">
        <v>42756</v>
      </c>
      <c r="I8592" t="s">
        <v>25153</v>
      </c>
    </row>
    <row r="8593" spans="1:9">
      <c r="A8593" s="13" t="s">
        <v>42759</v>
      </c>
      <c r="B8593" s="14" t="s">
        <v>42760</v>
      </c>
      <c r="C8593" s="14" t="s">
        <v>16415</v>
      </c>
      <c r="D8593" s="14" t="s">
        <v>42761</v>
      </c>
      <c r="E8593" s="6" t="str">
        <f>VLOOKUP(C8593,relationships!$A$2:$B$25,2,0)</f>
        <v>Tôi</v>
      </c>
      <c r="G8593" s="14" t="s">
        <v>42760</v>
      </c>
      <c r="H8593" s="13" t="s">
        <v>42759</v>
      </c>
      <c r="I8593" t="s">
        <v>25150</v>
      </c>
    </row>
    <row r="8594" spans="1:9">
      <c r="A8594" s="11" t="s">
        <v>42762</v>
      </c>
      <c r="B8594" s="12" t="s">
        <v>42763</v>
      </c>
      <c r="C8594" s="12" t="s">
        <v>16423</v>
      </c>
      <c r="D8594" s="12" t="s">
        <v>42764</v>
      </c>
      <c r="E8594" s="6" t="str">
        <f>VLOOKUP(C8594,relationships!$A$2:$B$25,2,0)</f>
        <v>Một ai đó</v>
      </c>
      <c r="G8594" s="12" t="s">
        <v>42763</v>
      </c>
      <c r="H8594" s="11" t="s">
        <v>42762</v>
      </c>
      <c r="I8594" t="s">
        <v>25227</v>
      </c>
    </row>
    <row r="8595" spans="1:9">
      <c r="A8595" s="13" t="s">
        <v>42765</v>
      </c>
      <c r="B8595" s="14" t="s">
        <v>42766</v>
      </c>
      <c r="C8595" s="14" t="s">
        <v>16593</v>
      </c>
      <c r="D8595" s="14" t="s">
        <v>42767</v>
      </c>
      <c r="E8595" s="6" t="str">
        <f>VLOOKUP(C8595,relationships!$A$2:$B$25,2,0)</f>
        <v>Vợ</v>
      </c>
      <c r="G8595" s="14" t="s">
        <v>42766</v>
      </c>
      <c r="H8595" s="13" t="s">
        <v>42765</v>
      </c>
      <c r="I8595" t="s">
        <v>25154</v>
      </c>
    </row>
    <row r="8596" spans="1:9">
      <c r="A8596" s="11" t="s">
        <v>42768</v>
      </c>
      <c r="B8596" s="12" t="s">
        <v>42769</v>
      </c>
      <c r="C8596" s="12" t="s">
        <v>19846</v>
      </c>
      <c r="D8596" s="12" t="s">
        <v>42770</v>
      </c>
      <c r="E8596" s="6" t="str">
        <f>VLOOKUP(C8596,relationships!$A$2:$B$25,2,0)</f>
        <v>Mẹ</v>
      </c>
      <c r="G8596" s="12" t="s">
        <v>42769</v>
      </c>
      <c r="H8596" s="11" t="s">
        <v>42768</v>
      </c>
      <c r="I8596" t="s">
        <v>25153</v>
      </c>
    </row>
    <row r="8597" spans="1:9">
      <c r="A8597" s="13" t="s">
        <v>42771</v>
      </c>
      <c r="B8597" s="14" t="s">
        <v>42772</v>
      </c>
      <c r="C8597" s="14" t="s">
        <v>19846</v>
      </c>
      <c r="D8597" s="14" t="s">
        <v>42773</v>
      </c>
      <c r="E8597" s="6" t="str">
        <f>VLOOKUP(C8597,relationships!$A$2:$B$25,2,0)</f>
        <v>Mẹ</v>
      </c>
      <c r="G8597" s="14" t="s">
        <v>42772</v>
      </c>
      <c r="H8597" s="13" t="s">
        <v>42771</v>
      </c>
      <c r="I8597" t="s">
        <v>25153</v>
      </c>
    </row>
    <row r="8598" spans="1:9">
      <c r="A8598" s="11" t="s">
        <v>42774</v>
      </c>
      <c r="B8598" s="12" t="s">
        <v>42775</v>
      </c>
      <c r="C8598" s="12" t="s">
        <v>22811</v>
      </c>
      <c r="D8598" s="12" t="s">
        <v>42776</v>
      </c>
      <c r="E8598" s="6" t="str">
        <f>VLOOKUP(C8598,relationships!$A$2:$B$25,2,0)</f>
        <v>Bà</v>
      </c>
      <c r="G8598" s="12" t="s">
        <v>42775</v>
      </c>
      <c r="H8598" s="11" t="s">
        <v>42774</v>
      </c>
      <c r="I8598" t="s">
        <v>25234</v>
      </c>
    </row>
    <row r="8599" spans="1:9">
      <c r="A8599" s="13" t="s">
        <v>42777</v>
      </c>
      <c r="B8599" s="14" t="s">
        <v>42778</v>
      </c>
      <c r="C8599" s="14" t="s">
        <v>16343</v>
      </c>
      <c r="D8599" s="14" t="s">
        <v>42779</v>
      </c>
      <c r="E8599" s="6" t="str">
        <f>VLOOKUP(C8599,relationships!$A$2:$B$25,2,0)</f>
        <v>Bạn gái</v>
      </c>
      <c r="G8599" s="14" t="s">
        <v>42778</v>
      </c>
      <c r="H8599" s="13" t="s">
        <v>42777</v>
      </c>
      <c r="I8599" t="s">
        <v>25151</v>
      </c>
    </row>
    <row r="8600" spans="1:9">
      <c r="A8600" s="11" t="s">
        <v>42780</v>
      </c>
      <c r="B8600" s="12" t="s">
        <v>42781</v>
      </c>
      <c r="C8600" s="12" t="s">
        <v>16428</v>
      </c>
      <c r="D8600" s="12" t="s">
        <v>42782</v>
      </c>
      <c r="E8600" s="6" t="str">
        <f>VLOOKUP(C8600,relationships!$A$2:$B$25,2,0)</f>
        <v>Bạn bè</v>
      </c>
      <c r="G8600" s="12" t="s">
        <v>42781</v>
      </c>
      <c r="H8600" s="11" t="s">
        <v>42780</v>
      </c>
      <c r="I8600" t="s">
        <v>25152</v>
      </c>
    </row>
    <row r="8601" spans="1:9">
      <c r="A8601" s="13" t="s">
        <v>42783</v>
      </c>
      <c r="B8601" s="14" t="s">
        <v>42784</v>
      </c>
      <c r="C8601" s="14" t="s">
        <v>16428</v>
      </c>
      <c r="D8601" s="14" t="s">
        <v>42785</v>
      </c>
      <c r="E8601" s="6" t="str">
        <f>VLOOKUP(C8601,relationships!$A$2:$B$25,2,0)</f>
        <v>Bạn bè</v>
      </c>
      <c r="G8601" s="14" t="s">
        <v>42784</v>
      </c>
      <c r="H8601" s="13" t="s">
        <v>42783</v>
      </c>
      <c r="I8601" t="s">
        <v>25152</v>
      </c>
    </row>
    <row r="8602" spans="1:9">
      <c r="A8602" s="11" t="s">
        <v>42786</v>
      </c>
      <c r="B8602" s="12" t="s">
        <v>42787</v>
      </c>
      <c r="C8602" s="12" t="s">
        <v>16343</v>
      </c>
      <c r="D8602" s="12" t="s">
        <v>42788</v>
      </c>
      <c r="E8602" s="6" t="str">
        <f>VLOOKUP(C8602,relationships!$A$2:$B$25,2,0)</f>
        <v>Bạn gái</v>
      </c>
      <c r="G8602" s="12" t="s">
        <v>42787</v>
      </c>
      <c r="H8602" s="11" t="s">
        <v>42786</v>
      </c>
      <c r="I8602" t="s">
        <v>25151</v>
      </c>
    </row>
    <row r="8603" spans="1:9">
      <c r="A8603" s="13" t="s">
        <v>42789</v>
      </c>
      <c r="B8603" s="14" t="s">
        <v>42790</v>
      </c>
      <c r="C8603" s="14" t="s">
        <v>19846</v>
      </c>
      <c r="D8603" s="14" t="s">
        <v>42791</v>
      </c>
      <c r="E8603" s="6" t="str">
        <f>VLOOKUP(C8603,relationships!$A$2:$B$25,2,0)</f>
        <v>Mẹ</v>
      </c>
      <c r="G8603" s="14" t="s">
        <v>42790</v>
      </c>
      <c r="H8603" s="13" t="s">
        <v>42789</v>
      </c>
      <c r="I8603" t="s">
        <v>25153</v>
      </c>
    </row>
    <row r="8604" spans="1:9">
      <c r="A8604" s="11" t="s">
        <v>42792</v>
      </c>
      <c r="B8604" s="12" t="s">
        <v>42716</v>
      </c>
      <c r="C8604" s="12" t="s">
        <v>16415</v>
      </c>
      <c r="D8604" s="12" t="s">
        <v>42793</v>
      </c>
      <c r="E8604" s="6" t="str">
        <f>VLOOKUP(C8604,relationships!$A$2:$B$25,2,0)</f>
        <v>Tôi</v>
      </c>
      <c r="G8604" s="12" t="s">
        <v>42716</v>
      </c>
      <c r="H8604" s="11" t="s">
        <v>42792</v>
      </c>
      <c r="I8604" t="s">
        <v>25150</v>
      </c>
    </row>
    <row r="8605" spans="1:9">
      <c r="A8605" s="13" t="s">
        <v>42794</v>
      </c>
      <c r="B8605" s="14" t="s">
        <v>42612</v>
      </c>
      <c r="C8605" s="14" t="s">
        <v>16428</v>
      </c>
      <c r="D8605" s="14" t="s">
        <v>42795</v>
      </c>
      <c r="E8605" s="6" t="str">
        <f>VLOOKUP(C8605,relationships!$A$2:$B$25,2,0)</f>
        <v>Bạn bè</v>
      </c>
      <c r="G8605" s="14" t="s">
        <v>42612</v>
      </c>
      <c r="H8605" s="13" t="s">
        <v>42794</v>
      </c>
      <c r="I8605" t="s">
        <v>25152</v>
      </c>
    </row>
    <row r="8606" spans="1:9">
      <c r="A8606" s="11" t="s">
        <v>42796</v>
      </c>
      <c r="B8606" s="12" t="s">
        <v>42797</v>
      </c>
      <c r="C8606" s="12" t="s">
        <v>16423</v>
      </c>
      <c r="D8606" s="12" t="s">
        <v>42798</v>
      </c>
      <c r="E8606" s="6" t="str">
        <f>VLOOKUP(C8606,relationships!$A$2:$B$25,2,0)</f>
        <v>Một ai đó</v>
      </c>
      <c r="G8606" s="12" t="s">
        <v>42797</v>
      </c>
      <c r="H8606" s="11" t="s">
        <v>42796</v>
      </c>
      <c r="I8606" t="s">
        <v>25227</v>
      </c>
    </row>
    <row r="8607" spans="1:9">
      <c r="A8607" s="13" t="s">
        <v>42799</v>
      </c>
      <c r="B8607" s="14" t="s">
        <v>42635</v>
      </c>
      <c r="C8607" s="14" t="s">
        <v>26622</v>
      </c>
      <c r="D8607" s="14" t="s">
        <v>42800</v>
      </c>
      <c r="E8607" s="6" t="str">
        <f>VLOOKUP(C8607,relationships!$A$2:$B$25,2,0)</f>
        <v>Ông</v>
      </c>
      <c r="G8607" s="14" t="s">
        <v>42635</v>
      </c>
      <c r="H8607" s="13" t="s">
        <v>42799</v>
      </c>
      <c r="I8607" t="s">
        <v>25241</v>
      </c>
    </row>
    <row r="8608" spans="1:9">
      <c r="A8608" s="11" t="s">
        <v>42801</v>
      </c>
      <c r="B8608" s="12" t="s">
        <v>42802</v>
      </c>
      <c r="C8608" s="12" t="s">
        <v>16343</v>
      </c>
      <c r="D8608" s="12" t="s">
        <v>42803</v>
      </c>
      <c r="E8608" s="6" t="str">
        <f>VLOOKUP(C8608,relationships!$A$2:$B$25,2,0)</f>
        <v>Bạn gái</v>
      </c>
      <c r="G8608" s="12" t="s">
        <v>42802</v>
      </c>
      <c r="H8608" s="11" t="s">
        <v>42801</v>
      </c>
      <c r="I8608" t="s">
        <v>25151</v>
      </c>
    </row>
    <row r="8609" spans="1:9">
      <c r="A8609" s="13" t="s">
        <v>42804</v>
      </c>
      <c r="B8609" s="14" t="s">
        <v>42805</v>
      </c>
      <c r="C8609" s="14" t="s">
        <v>16423</v>
      </c>
      <c r="D8609" s="14" t="s">
        <v>42806</v>
      </c>
      <c r="E8609" s="6" t="str">
        <f>VLOOKUP(C8609,relationships!$A$2:$B$25,2,0)</f>
        <v>Một ai đó</v>
      </c>
      <c r="G8609" s="14" t="s">
        <v>42805</v>
      </c>
      <c r="H8609" s="13" t="s">
        <v>42804</v>
      </c>
      <c r="I8609" t="s">
        <v>25227</v>
      </c>
    </row>
    <row r="8610" spans="1:9">
      <c r="A8610" s="11" t="s">
        <v>42807</v>
      </c>
      <c r="B8610" s="12" t="s">
        <v>42808</v>
      </c>
      <c r="C8610" s="12" t="s">
        <v>16423</v>
      </c>
      <c r="D8610" s="12" t="s">
        <v>42809</v>
      </c>
      <c r="E8610" s="6" t="str">
        <f>VLOOKUP(C8610,relationships!$A$2:$B$25,2,0)</f>
        <v>Một ai đó</v>
      </c>
      <c r="G8610" s="12" t="s">
        <v>42808</v>
      </c>
      <c r="H8610" s="11" t="s">
        <v>42807</v>
      </c>
      <c r="I8610" t="s">
        <v>25227</v>
      </c>
    </row>
    <row r="8611" spans="1:9">
      <c r="A8611" s="13" t="s">
        <v>42810</v>
      </c>
      <c r="B8611" s="14" t="s">
        <v>42811</v>
      </c>
      <c r="C8611" s="14" t="s">
        <v>22418</v>
      </c>
      <c r="D8611" s="14" t="s">
        <v>42812</v>
      </c>
      <c r="E8611" s="6" t="str">
        <f>VLOOKUP(C8611,relationships!$A$2:$B$25,2,0)</f>
        <v>Anh em trai</v>
      </c>
      <c r="G8611" s="14" t="s">
        <v>42811</v>
      </c>
      <c r="H8611" s="13" t="s">
        <v>42810</v>
      </c>
      <c r="I8611" t="s">
        <v>25237</v>
      </c>
    </row>
    <row r="8612" spans="1:9">
      <c r="A8612" s="11" t="s">
        <v>42813</v>
      </c>
      <c r="B8612" s="12" t="s">
        <v>42814</v>
      </c>
      <c r="C8612" s="12" t="s">
        <v>19846</v>
      </c>
      <c r="D8612" s="12" t="s">
        <v>42815</v>
      </c>
      <c r="E8612" s="6" t="str">
        <f>VLOOKUP(C8612,relationships!$A$2:$B$25,2,0)</f>
        <v>Mẹ</v>
      </c>
      <c r="G8612" s="12" t="s">
        <v>42814</v>
      </c>
      <c r="H8612" s="11" t="s">
        <v>42813</v>
      </c>
      <c r="I8612" t="s">
        <v>25153</v>
      </c>
    </row>
    <row r="8613" spans="1:9">
      <c r="A8613" s="13" t="s">
        <v>42816</v>
      </c>
      <c r="B8613" s="14" t="s">
        <v>42817</v>
      </c>
      <c r="C8613" s="14" t="s">
        <v>16593</v>
      </c>
      <c r="D8613" s="14" t="s">
        <v>42818</v>
      </c>
      <c r="E8613" s="6" t="str">
        <f>VLOOKUP(C8613,relationships!$A$2:$B$25,2,0)</f>
        <v>Vợ</v>
      </c>
      <c r="G8613" s="14" t="s">
        <v>42817</v>
      </c>
      <c r="H8613" s="13" t="s">
        <v>42816</v>
      </c>
      <c r="I8613" t="s">
        <v>25154</v>
      </c>
    </row>
    <row r="8614" spans="1:9">
      <c r="A8614" s="11" t="s">
        <v>42819</v>
      </c>
      <c r="B8614" s="12" t="s">
        <v>42820</v>
      </c>
      <c r="C8614" s="12" t="s">
        <v>16360</v>
      </c>
      <c r="D8614" s="12" t="s">
        <v>42821</v>
      </c>
      <c r="E8614" s="6" t="str">
        <f>VLOOKUP(C8614,relationships!$A$2:$B$25,2,0)</f>
        <v>Chị em gái</v>
      </c>
      <c r="G8614" s="12" t="s">
        <v>42820</v>
      </c>
      <c r="H8614" s="11" t="s">
        <v>42819</v>
      </c>
      <c r="I8614" t="s">
        <v>25156</v>
      </c>
    </row>
    <row r="8615" spans="1:9">
      <c r="A8615" s="13" t="s">
        <v>42822</v>
      </c>
      <c r="B8615" s="14" t="s">
        <v>42823</v>
      </c>
      <c r="C8615" s="14" t="s">
        <v>16343</v>
      </c>
      <c r="D8615" s="14" t="s">
        <v>42824</v>
      </c>
      <c r="E8615" s="6" t="str">
        <f>VLOOKUP(C8615,relationships!$A$2:$B$25,2,0)</f>
        <v>Bạn gái</v>
      </c>
      <c r="G8615" s="14" t="s">
        <v>42823</v>
      </c>
      <c r="H8615" s="13" t="s">
        <v>42822</v>
      </c>
      <c r="I8615" t="s">
        <v>25151</v>
      </c>
    </row>
    <row r="8616" spans="1:9">
      <c r="A8616" s="11" t="s">
        <v>42825</v>
      </c>
      <c r="B8616" s="12" t="s">
        <v>42826</v>
      </c>
      <c r="C8616" s="12" t="s">
        <v>16593</v>
      </c>
      <c r="D8616" s="12" t="s">
        <v>42827</v>
      </c>
      <c r="E8616" s="6" t="str">
        <f>VLOOKUP(C8616,relationships!$A$2:$B$25,2,0)</f>
        <v>Vợ</v>
      </c>
      <c r="G8616" s="12" t="s">
        <v>42826</v>
      </c>
      <c r="H8616" s="11" t="s">
        <v>42825</v>
      </c>
      <c r="I8616" t="s">
        <v>25154</v>
      </c>
    </row>
    <row r="8617" spans="1:9">
      <c r="A8617" s="13" t="s">
        <v>42828</v>
      </c>
      <c r="B8617" s="14" t="s">
        <v>42829</v>
      </c>
      <c r="C8617" s="14" t="s">
        <v>16415</v>
      </c>
      <c r="D8617" s="14" t="s">
        <v>42830</v>
      </c>
      <c r="E8617" s="6" t="str">
        <f>VLOOKUP(C8617,relationships!$A$2:$B$25,2,0)</f>
        <v>Tôi</v>
      </c>
      <c r="G8617" s="14" t="s">
        <v>42829</v>
      </c>
      <c r="H8617" s="13" t="s">
        <v>42828</v>
      </c>
      <c r="I8617" t="s">
        <v>25150</v>
      </c>
    </row>
    <row r="8618" spans="1:9">
      <c r="A8618" s="11" t="s">
        <v>42831</v>
      </c>
      <c r="B8618" s="12" t="s">
        <v>42832</v>
      </c>
      <c r="C8618" s="12" t="s">
        <v>19846</v>
      </c>
      <c r="D8618" s="12" t="s">
        <v>42833</v>
      </c>
      <c r="E8618" s="6" t="str">
        <f>VLOOKUP(C8618,relationships!$A$2:$B$25,2,0)</f>
        <v>Mẹ</v>
      </c>
      <c r="G8618" s="12" t="s">
        <v>42832</v>
      </c>
      <c r="H8618" s="11" t="s">
        <v>42831</v>
      </c>
      <c r="I8618" t="s">
        <v>25153</v>
      </c>
    </row>
    <row r="8619" spans="1:9">
      <c r="A8619" s="13" t="s">
        <v>42834</v>
      </c>
      <c r="B8619" s="14" t="s">
        <v>42835</v>
      </c>
      <c r="C8619" s="14" t="s">
        <v>19846</v>
      </c>
      <c r="D8619" s="14" t="s">
        <v>42836</v>
      </c>
      <c r="E8619" s="6" t="str">
        <f>VLOOKUP(C8619,relationships!$A$2:$B$25,2,0)</f>
        <v>Mẹ</v>
      </c>
      <c r="G8619" s="14" t="s">
        <v>42835</v>
      </c>
      <c r="H8619" s="13" t="s">
        <v>42834</v>
      </c>
      <c r="I8619" t="s">
        <v>25153</v>
      </c>
    </row>
    <row r="8620" spans="1:9">
      <c r="A8620" s="11" t="s">
        <v>20802</v>
      </c>
      <c r="B8620" s="12" t="s">
        <v>20553</v>
      </c>
      <c r="C8620" s="12" t="s">
        <v>16329</v>
      </c>
      <c r="D8620" s="12" t="s">
        <v>42837</v>
      </c>
      <c r="E8620" s="6" t="str">
        <f>VLOOKUP(C8620,relationships!$A$2:$B$25,2,0)</f>
        <v>Đồng nghiệp</v>
      </c>
      <c r="G8620" s="12" t="s">
        <v>20553</v>
      </c>
      <c r="H8620" s="11" t="s">
        <v>20802</v>
      </c>
      <c r="I8620" t="s">
        <v>25157</v>
      </c>
    </row>
    <row r="8621" spans="1:9">
      <c r="A8621" s="13" t="s">
        <v>42838</v>
      </c>
      <c r="B8621" s="14" t="s">
        <v>20795</v>
      </c>
      <c r="C8621" s="14" t="s">
        <v>19846</v>
      </c>
      <c r="D8621" s="14" t="s">
        <v>42839</v>
      </c>
      <c r="E8621" s="6" t="str">
        <f>VLOOKUP(C8621,relationships!$A$2:$B$25,2,0)</f>
        <v>Mẹ</v>
      </c>
      <c r="G8621" s="14" t="s">
        <v>20795</v>
      </c>
      <c r="H8621" s="13" t="s">
        <v>42838</v>
      </c>
      <c r="I8621" t="s">
        <v>25153</v>
      </c>
    </row>
    <row r="8622" spans="1:9">
      <c r="A8622" s="11" t="s">
        <v>42840</v>
      </c>
      <c r="B8622" s="12" t="s">
        <v>42841</v>
      </c>
      <c r="C8622" s="12" t="s">
        <v>16593</v>
      </c>
      <c r="D8622" s="12" t="s">
        <v>42842</v>
      </c>
      <c r="E8622" s="6" t="str">
        <f>VLOOKUP(C8622,relationships!$A$2:$B$25,2,0)</f>
        <v>Vợ</v>
      </c>
      <c r="G8622" s="12" t="s">
        <v>42841</v>
      </c>
      <c r="H8622" s="11" t="s">
        <v>42840</v>
      </c>
      <c r="I8622" t="s">
        <v>25154</v>
      </c>
    </row>
    <row r="8623" spans="1:9">
      <c r="A8623" s="13" t="s">
        <v>42843</v>
      </c>
      <c r="B8623" s="14" t="s">
        <v>42844</v>
      </c>
      <c r="C8623" s="14" t="s">
        <v>16360</v>
      </c>
      <c r="D8623" s="14" t="s">
        <v>42845</v>
      </c>
      <c r="E8623" s="6" t="str">
        <f>VLOOKUP(C8623,relationships!$A$2:$B$25,2,0)</f>
        <v>Chị em gái</v>
      </c>
      <c r="G8623" s="14" t="s">
        <v>42844</v>
      </c>
      <c r="H8623" s="13" t="s">
        <v>42843</v>
      </c>
      <c r="I8623" t="s">
        <v>25156</v>
      </c>
    </row>
    <row r="8624" spans="1:9">
      <c r="A8624" s="11" t="s">
        <v>42846</v>
      </c>
      <c r="B8624" s="12" t="s">
        <v>42423</v>
      </c>
      <c r="C8624" s="12" t="s">
        <v>16428</v>
      </c>
      <c r="D8624" s="12" t="s">
        <v>42847</v>
      </c>
      <c r="E8624" s="6" t="str">
        <f>VLOOKUP(C8624,relationships!$A$2:$B$25,2,0)</f>
        <v>Bạn bè</v>
      </c>
      <c r="G8624" s="12" t="s">
        <v>42423</v>
      </c>
      <c r="H8624" s="11" t="s">
        <v>42846</v>
      </c>
      <c r="I8624" t="s">
        <v>25152</v>
      </c>
    </row>
    <row r="8625" spans="1:9">
      <c r="A8625" s="13" t="s">
        <v>42848</v>
      </c>
      <c r="B8625" s="14" t="s">
        <v>42849</v>
      </c>
      <c r="C8625" s="14" t="s">
        <v>16360</v>
      </c>
      <c r="D8625" s="14" t="s">
        <v>42850</v>
      </c>
      <c r="E8625" s="6" t="str">
        <f>VLOOKUP(C8625,relationships!$A$2:$B$25,2,0)</f>
        <v>Chị em gái</v>
      </c>
      <c r="G8625" s="14" t="s">
        <v>42849</v>
      </c>
      <c r="H8625" s="13" t="s">
        <v>42848</v>
      </c>
      <c r="I8625" t="s">
        <v>25156</v>
      </c>
    </row>
    <row r="8626" spans="1:9">
      <c r="A8626" s="11" t="s">
        <v>42851</v>
      </c>
      <c r="B8626" s="12" t="s">
        <v>42852</v>
      </c>
      <c r="C8626" s="12" t="s">
        <v>22418</v>
      </c>
      <c r="D8626" s="12" t="s">
        <v>42853</v>
      </c>
      <c r="E8626" s="6" t="str">
        <f>VLOOKUP(C8626,relationships!$A$2:$B$25,2,0)</f>
        <v>Anh em trai</v>
      </c>
      <c r="G8626" s="12" t="s">
        <v>42852</v>
      </c>
      <c r="H8626" s="11" t="s">
        <v>42851</v>
      </c>
      <c r="I8626" t="s">
        <v>25237</v>
      </c>
    </row>
    <row r="8627" spans="1:9">
      <c r="A8627" s="13" t="s">
        <v>42854</v>
      </c>
      <c r="B8627" s="14" t="s">
        <v>42855</v>
      </c>
      <c r="C8627" s="14" t="s">
        <v>19846</v>
      </c>
      <c r="D8627" s="14" t="s">
        <v>42856</v>
      </c>
      <c r="E8627" s="6" t="str">
        <f>VLOOKUP(C8627,relationships!$A$2:$B$25,2,0)</f>
        <v>Mẹ</v>
      </c>
      <c r="G8627" s="14" t="s">
        <v>42855</v>
      </c>
      <c r="H8627" s="13" t="s">
        <v>42854</v>
      </c>
      <c r="I8627" t="s">
        <v>25153</v>
      </c>
    </row>
    <row r="8628" spans="1:9">
      <c r="A8628" s="11" t="s">
        <v>42857</v>
      </c>
      <c r="B8628" s="12" t="s">
        <v>42858</v>
      </c>
      <c r="C8628" s="12" t="s">
        <v>26622</v>
      </c>
      <c r="D8628" s="12" t="s">
        <v>42859</v>
      </c>
      <c r="E8628" s="6" t="str">
        <f>VLOOKUP(C8628,relationships!$A$2:$B$25,2,0)</f>
        <v>Ông</v>
      </c>
      <c r="G8628" s="12" t="s">
        <v>42858</v>
      </c>
      <c r="H8628" s="11" t="s">
        <v>42857</v>
      </c>
      <c r="I8628" t="s">
        <v>25241</v>
      </c>
    </row>
    <row r="8629" spans="1:9">
      <c r="A8629" s="13" t="s">
        <v>42860</v>
      </c>
      <c r="B8629" s="14" t="s">
        <v>42861</v>
      </c>
      <c r="C8629" s="14" t="s">
        <v>16593</v>
      </c>
      <c r="D8629" s="14" t="s">
        <v>42862</v>
      </c>
      <c r="E8629" s="6" t="str">
        <f>VLOOKUP(C8629,relationships!$A$2:$B$25,2,0)</f>
        <v>Vợ</v>
      </c>
      <c r="G8629" s="14" t="s">
        <v>42861</v>
      </c>
      <c r="H8629" s="13" t="s">
        <v>42860</v>
      </c>
      <c r="I8629" t="s">
        <v>25154</v>
      </c>
    </row>
    <row r="8630" spans="1:9">
      <c r="A8630" s="11" t="s">
        <v>42863</v>
      </c>
      <c r="B8630" s="12" t="s">
        <v>42864</v>
      </c>
      <c r="C8630" s="12" t="s">
        <v>16415</v>
      </c>
      <c r="D8630" s="12" t="s">
        <v>42865</v>
      </c>
      <c r="E8630" s="6" t="str">
        <f>VLOOKUP(C8630,relationships!$A$2:$B$25,2,0)</f>
        <v>Tôi</v>
      </c>
      <c r="G8630" s="12" t="s">
        <v>42864</v>
      </c>
      <c r="H8630" s="11" t="s">
        <v>42863</v>
      </c>
      <c r="I8630" t="s">
        <v>25150</v>
      </c>
    </row>
    <row r="8631" spans="1:9">
      <c r="A8631" s="13" t="s">
        <v>42866</v>
      </c>
      <c r="B8631" s="14" t="s">
        <v>42867</v>
      </c>
      <c r="C8631" s="14" t="s">
        <v>16343</v>
      </c>
      <c r="D8631" s="14" t="s">
        <v>42868</v>
      </c>
      <c r="E8631" s="6" t="str">
        <f>VLOOKUP(C8631,relationships!$A$2:$B$25,2,0)</f>
        <v>Bạn gái</v>
      </c>
      <c r="G8631" s="14" t="s">
        <v>42867</v>
      </c>
      <c r="H8631" s="13" t="s">
        <v>42866</v>
      </c>
      <c r="I8631" t="s">
        <v>25151</v>
      </c>
    </row>
    <row r="8632" spans="1:9">
      <c r="A8632" s="11" t="s">
        <v>20045</v>
      </c>
      <c r="B8632" s="12" t="s">
        <v>20044</v>
      </c>
      <c r="C8632" s="12" t="s">
        <v>19846</v>
      </c>
      <c r="D8632" s="12" t="s">
        <v>42869</v>
      </c>
      <c r="E8632" s="6" t="str">
        <f>VLOOKUP(C8632,relationships!$A$2:$B$25,2,0)</f>
        <v>Mẹ</v>
      </c>
      <c r="G8632" s="12" t="s">
        <v>20044</v>
      </c>
      <c r="H8632" s="11" t="s">
        <v>20045</v>
      </c>
      <c r="I8632" t="s">
        <v>25153</v>
      </c>
    </row>
    <row r="8633" spans="1:9">
      <c r="A8633" s="13" t="s">
        <v>42870</v>
      </c>
      <c r="B8633" s="14" t="s">
        <v>42871</v>
      </c>
      <c r="C8633" s="14" t="s">
        <v>22418</v>
      </c>
      <c r="D8633" s="14" t="s">
        <v>42872</v>
      </c>
      <c r="E8633" s="6" t="str">
        <f>VLOOKUP(C8633,relationships!$A$2:$B$25,2,0)</f>
        <v>Anh em trai</v>
      </c>
      <c r="G8633" s="14" t="s">
        <v>42871</v>
      </c>
      <c r="H8633" s="13" t="s">
        <v>42870</v>
      </c>
      <c r="I8633" t="s">
        <v>25237</v>
      </c>
    </row>
    <row r="8634" spans="1:9">
      <c r="A8634" s="11" t="s">
        <v>42873</v>
      </c>
      <c r="B8634" s="12" t="s">
        <v>42874</v>
      </c>
      <c r="C8634" s="12" t="s">
        <v>16360</v>
      </c>
      <c r="D8634" s="12" t="s">
        <v>42875</v>
      </c>
      <c r="E8634" s="6" t="str">
        <f>VLOOKUP(C8634,relationships!$A$2:$B$25,2,0)</f>
        <v>Chị em gái</v>
      </c>
      <c r="G8634" s="12" t="s">
        <v>42874</v>
      </c>
      <c r="H8634" s="11" t="s">
        <v>42873</v>
      </c>
      <c r="I8634" t="s">
        <v>25156</v>
      </c>
    </row>
    <row r="8635" spans="1:9">
      <c r="A8635" s="13" t="s">
        <v>42876</v>
      </c>
      <c r="B8635" s="14" t="s">
        <v>42877</v>
      </c>
      <c r="C8635" s="14" t="s">
        <v>19846</v>
      </c>
      <c r="D8635" s="14" t="s">
        <v>42878</v>
      </c>
      <c r="E8635" s="6" t="str">
        <f>VLOOKUP(C8635,relationships!$A$2:$B$25,2,0)</f>
        <v>Mẹ</v>
      </c>
      <c r="G8635" s="14" t="s">
        <v>42877</v>
      </c>
      <c r="H8635" s="13" t="s">
        <v>42876</v>
      </c>
      <c r="I8635" t="s">
        <v>25153</v>
      </c>
    </row>
    <row r="8636" spans="1:9">
      <c r="A8636" s="11" t="s">
        <v>42879</v>
      </c>
      <c r="B8636" s="12" t="s">
        <v>42880</v>
      </c>
      <c r="C8636" s="12" t="s">
        <v>16343</v>
      </c>
      <c r="D8636" s="12" t="s">
        <v>42881</v>
      </c>
      <c r="E8636" s="6" t="str">
        <f>VLOOKUP(C8636,relationships!$A$2:$B$25,2,0)</f>
        <v>Bạn gái</v>
      </c>
      <c r="G8636" s="12" t="s">
        <v>42880</v>
      </c>
      <c r="H8636" s="11" t="s">
        <v>42879</v>
      </c>
      <c r="I8636" t="s">
        <v>25151</v>
      </c>
    </row>
    <row r="8637" spans="1:9">
      <c r="A8637" s="13" t="s">
        <v>42882</v>
      </c>
      <c r="B8637" s="14" t="s">
        <v>42883</v>
      </c>
      <c r="C8637" s="14" t="s">
        <v>19846</v>
      </c>
      <c r="D8637" s="14" t="s">
        <v>42884</v>
      </c>
      <c r="E8637" s="6" t="str">
        <f>VLOOKUP(C8637,relationships!$A$2:$B$25,2,0)</f>
        <v>Mẹ</v>
      </c>
      <c r="G8637" s="14" t="s">
        <v>42883</v>
      </c>
      <c r="H8637" s="13" t="s">
        <v>42882</v>
      </c>
      <c r="I8637" t="s">
        <v>25153</v>
      </c>
    </row>
    <row r="8638" spans="1:9">
      <c r="A8638" s="11" t="s">
        <v>42885</v>
      </c>
      <c r="B8638" s="12" t="s">
        <v>42413</v>
      </c>
      <c r="C8638" s="12" t="s">
        <v>19846</v>
      </c>
      <c r="D8638" s="12" t="s">
        <v>42886</v>
      </c>
      <c r="E8638" s="6" t="str">
        <f>VLOOKUP(C8638,relationships!$A$2:$B$25,2,0)</f>
        <v>Mẹ</v>
      </c>
      <c r="G8638" s="12" t="s">
        <v>42413</v>
      </c>
      <c r="H8638" s="11" t="s">
        <v>42885</v>
      </c>
      <c r="I8638" t="s">
        <v>25153</v>
      </c>
    </row>
    <row r="8639" spans="1:9">
      <c r="A8639" s="13" t="s">
        <v>42887</v>
      </c>
      <c r="B8639" s="14" t="s">
        <v>42888</v>
      </c>
      <c r="C8639" s="14" t="s">
        <v>22418</v>
      </c>
      <c r="D8639" s="14" t="s">
        <v>42889</v>
      </c>
      <c r="E8639" s="6" t="str">
        <f>VLOOKUP(C8639,relationships!$A$2:$B$25,2,0)</f>
        <v>Anh em trai</v>
      </c>
      <c r="G8639" s="14" t="s">
        <v>42888</v>
      </c>
      <c r="H8639" s="13" t="s">
        <v>42887</v>
      </c>
      <c r="I8639" t="s">
        <v>25237</v>
      </c>
    </row>
    <row r="8640" spans="1:9">
      <c r="A8640" s="11" t="s">
        <v>42890</v>
      </c>
      <c r="B8640" s="12" t="s">
        <v>42891</v>
      </c>
      <c r="C8640" s="12" t="s">
        <v>16360</v>
      </c>
      <c r="D8640" s="12" t="s">
        <v>42892</v>
      </c>
      <c r="E8640" s="6" t="str">
        <f>VLOOKUP(C8640,relationships!$A$2:$B$25,2,0)</f>
        <v>Chị em gái</v>
      </c>
      <c r="G8640" s="12" t="s">
        <v>42891</v>
      </c>
      <c r="H8640" s="11" t="s">
        <v>42890</v>
      </c>
      <c r="I8640" t="s">
        <v>25156</v>
      </c>
    </row>
    <row r="8641" spans="1:9">
      <c r="A8641" s="13" t="s">
        <v>20806</v>
      </c>
      <c r="B8641" s="14" t="s">
        <v>20805</v>
      </c>
      <c r="C8641" s="14" t="s">
        <v>16593</v>
      </c>
      <c r="D8641" s="14" t="s">
        <v>42893</v>
      </c>
      <c r="E8641" s="6" t="str">
        <f>VLOOKUP(C8641,relationships!$A$2:$B$25,2,0)</f>
        <v>Vợ</v>
      </c>
      <c r="G8641" s="14" t="s">
        <v>20805</v>
      </c>
      <c r="H8641" s="13" t="s">
        <v>20806</v>
      </c>
      <c r="I8641" t="s">
        <v>25154</v>
      </c>
    </row>
    <row r="8642" spans="1:9">
      <c r="A8642" s="11" t="s">
        <v>42894</v>
      </c>
      <c r="B8642" s="12" t="s">
        <v>42417</v>
      </c>
      <c r="C8642" s="12" t="s">
        <v>16593</v>
      </c>
      <c r="D8642" s="12" t="s">
        <v>42895</v>
      </c>
      <c r="E8642" s="6" t="str">
        <f>VLOOKUP(C8642,relationships!$A$2:$B$25,2,0)</f>
        <v>Vợ</v>
      </c>
      <c r="G8642" s="12" t="s">
        <v>42417</v>
      </c>
      <c r="H8642" s="11" t="s">
        <v>42894</v>
      </c>
      <c r="I8642" t="s">
        <v>25154</v>
      </c>
    </row>
    <row r="8643" spans="1:9">
      <c r="A8643" s="13" t="s">
        <v>42896</v>
      </c>
      <c r="B8643" s="14" t="s">
        <v>42897</v>
      </c>
      <c r="C8643" s="14" t="s">
        <v>16360</v>
      </c>
      <c r="D8643" s="14" t="s">
        <v>42898</v>
      </c>
      <c r="E8643" s="6" t="str">
        <f>VLOOKUP(C8643,relationships!$A$2:$B$25,2,0)</f>
        <v>Chị em gái</v>
      </c>
      <c r="G8643" s="14" t="s">
        <v>42897</v>
      </c>
      <c r="H8643" s="13" t="s">
        <v>42896</v>
      </c>
      <c r="I8643" t="s">
        <v>25156</v>
      </c>
    </row>
    <row r="8644" spans="1:9">
      <c r="A8644" s="11" t="s">
        <v>42899</v>
      </c>
      <c r="B8644" s="12" t="s">
        <v>42900</v>
      </c>
      <c r="C8644" s="12" t="s">
        <v>16360</v>
      </c>
      <c r="D8644" s="12" t="s">
        <v>42901</v>
      </c>
      <c r="E8644" s="6" t="str">
        <f>VLOOKUP(C8644,relationships!$A$2:$B$25,2,0)</f>
        <v>Chị em gái</v>
      </c>
      <c r="G8644" s="12" t="s">
        <v>42900</v>
      </c>
      <c r="H8644" s="11" t="s">
        <v>42899</v>
      </c>
      <c r="I8644" t="s">
        <v>25156</v>
      </c>
    </row>
    <row r="8645" spans="1:9">
      <c r="A8645" s="13" t="s">
        <v>42902</v>
      </c>
      <c r="B8645" s="14" t="s">
        <v>42829</v>
      </c>
      <c r="C8645" s="14" t="s">
        <v>16415</v>
      </c>
      <c r="D8645" s="14" t="s">
        <v>42903</v>
      </c>
      <c r="E8645" s="6" t="str">
        <f>VLOOKUP(C8645,relationships!$A$2:$B$25,2,0)</f>
        <v>Tôi</v>
      </c>
      <c r="G8645" s="14" t="s">
        <v>42829</v>
      </c>
      <c r="H8645" s="13" t="s">
        <v>42902</v>
      </c>
      <c r="I8645" t="s">
        <v>25150</v>
      </c>
    </row>
    <row r="8646" spans="1:9">
      <c r="A8646" s="11" t="s">
        <v>42904</v>
      </c>
      <c r="B8646" s="12" t="s">
        <v>42905</v>
      </c>
      <c r="C8646" s="12" t="s">
        <v>22367</v>
      </c>
      <c r="D8646" s="12" t="s">
        <v>42906</v>
      </c>
      <c r="E8646" s="6" t="str">
        <f>VLOOKUP(C8646,relationships!$A$2:$B$25,2,0)</f>
        <v>Chồng</v>
      </c>
      <c r="G8646" s="12" t="s">
        <v>42905</v>
      </c>
      <c r="H8646" s="11" t="s">
        <v>42904</v>
      </c>
      <c r="I8646" t="s">
        <v>25159</v>
      </c>
    </row>
    <row r="8647" spans="1:9">
      <c r="A8647" s="13" t="s">
        <v>42907</v>
      </c>
      <c r="B8647" s="14" t="s">
        <v>42908</v>
      </c>
      <c r="C8647" s="14" t="s">
        <v>16343</v>
      </c>
      <c r="D8647" s="14" t="s">
        <v>42909</v>
      </c>
      <c r="E8647" s="6" t="str">
        <f>VLOOKUP(C8647,relationships!$A$2:$B$25,2,0)</f>
        <v>Bạn gái</v>
      </c>
      <c r="G8647" s="14" t="s">
        <v>42908</v>
      </c>
      <c r="H8647" s="13" t="s">
        <v>42907</v>
      </c>
      <c r="I8647" t="s">
        <v>25151</v>
      </c>
    </row>
    <row r="8648" spans="1:9">
      <c r="A8648" s="11" t="s">
        <v>42910</v>
      </c>
      <c r="B8648" s="12" t="s">
        <v>42911</v>
      </c>
      <c r="C8648" s="12" t="s">
        <v>16428</v>
      </c>
      <c r="D8648" s="12" t="s">
        <v>42912</v>
      </c>
      <c r="E8648" s="6" t="str">
        <f>VLOOKUP(C8648,relationships!$A$2:$B$25,2,0)</f>
        <v>Bạn bè</v>
      </c>
      <c r="G8648" s="12" t="s">
        <v>42911</v>
      </c>
      <c r="H8648" s="11" t="s">
        <v>42910</v>
      </c>
      <c r="I8648" t="s">
        <v>25152</v>
      </c>
    </row>
    <row r="8649" spans="1:9">
      <c r="A8649" s="13" t="s">
        <v>42913</v>
      </c>
      <c r="B8649" s="14" t="s">
        <v>42914</v>
      </c>
      <c r="C8649" s="14" t="s">
        <v>22811</v>
      </c>
      <c r="D8649" s="14" t="s">
        <v>42915</v>
      </c>
      <c r="E8649" s="6" t="str">
        <f>VLOOKUP(C8649,relationships!$A$2:$B$25,2,0)</f>
        <v>Bà</v>
      </c>
      <c r="G8649" s="14" t="s">
        <v>42914</v>
      </c>
      <c r="H8649" s="13" t="s">
        <v>42913</v>
      </c>
      <c r="I8649" t="s">
        <v>25234</v>
      </c>
    </row>
    <row r="8650" spans="1:9">
      <c r="A8650" s="11" t="s">
        <v>42916</v>
      </c>
      <c r="B8650" s="12" t="s">
        <v>42917</v>
      </c>
      <c r="C8650" s="12" t="s">
        <v>22418</v>
      </c>
      <c r="D8650" s="12" t="s">
        <v>42918</v>
      </c>
      <c r="E8650" s="6" t="str">
        <f>VLOOKUP(C8650,relationships!$A$2:$B$25,2,0)</f>
        <v>Anh em trai</v>
      </c>
      <c r="G8650" s="12" t="s">
        <v>42917</v>
      </c>
      <c r="H8650" s="11" t="s">
        <v>42916</v>
      </c>
      <c r="I8650" t="s">
        <v>25237</v>
      </c>
    </row>
    <row r="8651" spans="1:9">
      <c r="A8651" s="13" t="s">
        <v>42919</v>
      </c>
      <c r="B8651" s="14" t="s">
        <v>42920</v>
      </c>
      <c r="C8651" s="14" t="s">
        <v>16428</v>
      </c>
      <c r="D8651" s="14" t="s">
        <v>42921</v>
      </c>
      <c r="E8651" s="6" t="str">
        <f>VLOOKUP(C8651,relationships!$A$2:$B$25,2,0)</f>
        <v>Bạn bè</v>
      </c>
      <c r="G8651" s="14" t="s">
        <v>42920</v>
      </c>
      <c r="H8651" s="13" t="s">
        <v>42919</v>
      </c>
      <c r="I8651" t="s">
        <v>25152</v>
      </c>
    </row>
    <row r="8652" spans="1:9">
      <c r="A8652" s="11" t="s">
        <v>42922</v>
      </c>
      <c r="B8652" s="12" t="s">
        <v>42923</v>
      </c>
      <c r="C8652" s="12" t="s">
        <v>16343</v>
      </c>
      <c r="D8652" s="12" t="s">
        <v>42924</v>
      </c>
      <c r="E8652" s="6" t="str">
        <f>VLOOKUP(C8652,relationships!$A$2:$B$25,2,0)</f>
        <v>Bạn gái</v>
      </c>
      <c r="G8652" s="12" t="s">
        <v>42923</v>
      </c>
      <c r="H8652" s="11" t="s">
        <v>42922</v>
      </c>
      <c r="I8652" t="s">
        <v>25151</v>
      </c>
    </row>
    <row r="8653" spans="1:9">
      <c r="A8653" s="13" t="s">
        <v>42925</v>
      </c>
      <c r="B8653" s="14" t="s">
        <v>42926</v>
      </c>
      <c r="C8653" s="14" t="s">
        <v>19846</v>
      </c>
      <c r="D8653" s="14" t="s">
        <v>42927</v>
      </c>
      <c r="E8653" s="6" t="str">
        <f>VLOOKUP(C8653,relationships!$A$2:$B$25,2,0)</f>
        <v>Mẹ</v>
      </c>
      <c r="G8653" s="14" t="s">
        <v>42926</v>
      </c>
      <c r="H8653" s="13" t="s">
        <v>42925</v>
      </c>
      <c r="I8653" t="s">
        <v>25153</v>
      </c>
    </row>
    <row r="8654" spans="1:9">
      <c r="A8654" s="11" t="s">
        <v>42928</v>
      </c>
      <c r="B8654" s="12" t="s">
        <v>42929</v>
      </c>
      <c r="C8654" s="12" t="s">
        <v>19846</v>
      </c>
      <c r="D8654" s="12" t="s">
        <v>42930</v>
      </c>
      <c r="E8654" s="6" t="str">
        <f>VLOOKUP(C8654,relationships!$A$2:$B$25,2,0)</f>
        <v>Mẹ</v>
      </c>
      <c r="G8654" s="12" t="s">
        <v>42929</v>
      </c>
      <c r="H8654" s="11" t="s">
        <v>42928</v>
      </c>
      <c r="I8654" t="s">
        <v>25153</v>
      </c>
    </row>
    <row r="8655" spans="1:9">
      <c r="A8655" s="13" t="s">
        <v>20810</v>
      </c>
      <c r="B8655" s="14" t="s">
        <v>20809</v>
      </c>
      <c r="C8655" s="14" t="s">
        <v>16343</v>
      </c>
      <c r="D8655" s="14" t="s">
        <v>42931</v>
      </c>
      <c r="E8655" s="6" t="str">
        <f>VLOOKUP(C8655,relationships!$A$2:$B$25,2,0)</f>
        <v>Bạn gái</v>
      </c>
      <c r="G8655" s="14" t="s">
        <v>20809</v>
      </c>
      <c r="H8655" s="13" t="s">
        <v>20810</v>
      </c>
      <c r="I8655" t="s">
        <v>25151</v>
      </c>
    </row>
    <row r="8656" spans="1:9">
      <c r="A8656" s="11" t="s">
        <v>42932</v>
      </c>
      <c r="B8656" s="12" t="s">
        <v>42933</v>
      </c>
      <c r="C8656" s="12" t="s">
        <v>16343</v>
      </c>
      <c r="D8656" s="12" t="s">
        <v>42934</v>
      </c>
      <c r="E8656" s="6" t="str">
        <f>VLOOKUP(C8656,relationships!$A$2:$B$25,2,0)</f>
        <v>Bạn gái</v>
      </c>
      <c r="G8656" s="12" t="s">
        <v>42933</v>
      </c>
      <c r="H8656" s="11" t="s">
        <v>42932</v>
      </c>
      <c r="I8656" t="s">
        <v>25151</v>
      </c>
    </row>
    <row r="8657" spans="1:9">
      <c r="A8657" s="13" t="s">
        <v>42935</v>
      </c>
      <c r="B8657" s="14" t="s">
        <v>42936</v>
      </c>
      <c r="C8657" s="14" t="s">
        <v>16360</v>
      </c>
      <c r="D8657" s="14" t="s">
        <v>42937</v>
      </c>
      <c r="E8657" s="6" t="str">
        <f>VLOOKUP(C8657,relationships!$A$2:$B$25,2,0)</f>
        <v>Chị em gái</v>
      </c>
      <c r="G8657" s="14" t="s">
        <v>42936</v>
      </c>
      <c r="H8657" s="13" t="s">
        <v>42935</v>
      </c>
      <c r="I8657" t="s">
        <v>25156</v>
      </c>
    </row>
    <row r="8658" spans="1:9">
      <c r="A8658" s="11" t="s">
        <v>42938</v>
      </c>
      <c r="B8658" s="12" t="s">
        <v>42939</v>
      </c>
      <c r="C8658" s="12" t="s">
        <v>16343</v>
      </c>
      <c r="D8658" s="12" t="s">
        <v>42940</v>
      </c>
      <c r="E8658" s="6" t="str">
        <f>VLOOKUP(C8658,relationships!$A$2:$B$25,2,0)</f>
        <v>Bạn gái</v>
      </c>
      <c r="G8658" s="12" t="s">
        <v>42939</v>
      </c>
      <c r="H8658" s="11" t="s">
        <v>42938</v>
      </c>
      <c r="I8658" t="s">
        <v>25151</v>
      </c>
    </row>
    <row r="8659" spans="1:9">
      <c r="A8659" s="13" t="s">
        <v>42941</v>
      </c>
      <c r="B8659" s="14" t="s">
        <v>42942</v>
      </c>
      <c r="C8659" s="14" t="s">
        <v>16360</v>
      </c>
      <c r="D8659" s="14" t="s">
        <v>42943</v>
      </c>
      <c r="E8659" s="6" t="str">
        <f>VLOOKUP(C8659,relationships!$A$2:$B$25,2,0)</f>
        <v>Chị em gái</v>
      </c>
      <c r="G8659" s="14" t="s">
        <v>42942</v>
      </c>
      <c r="H8659" s="13" t="s">
        <v>42941</v>
      </c>
      <c r="I8659" t="s">
        <v>25156</v>
      </c>
    </row>
    <row r="8660" spans="1:9">
      <c r="A8660" s="11" t="s">
        <v>42944</v>
      </c>
      <c r="B8660" s="12" t="s">
        <v>42945</v>
      </c>
      <c r="C8660" s="12" t="s">
        <v>16415</v>
      </c>
      <c r="D8660" s="12" t="s">
        <v>42946</v>
      </c>
      <c r="E8660" s="6" t="str">
        <f>VLOOKUP(C8660,relationships!$A$2:$B$25,2,0)</f>
        <v>Tôi</v>
      </c>
      <c r="G8660" s="12" t="s">
        <v>42945</v>
      </c>
      <c r="H8660" s="11" t="s">
        <v>42944</v>
      </c>
      <c r="I8660" t="s">
        <v>25150</v>
      </c>
    </row>
    <row r="8661" spans="1:9">
      <c r="A8661" s="13" t="s">
        <v>42947</v>
      </c>
      <c r="B8661" s="14" t="s">
        <v>42948</v>
      </c>
      <c r="C8661" s="14" t="s">
        <v>22367</v>
      </c>
      <c r="D8661" s="14" t="s">
        <v>42949</v>
      </c>
      <c r="E8661" s="6" t="str">
        <f>VLOOKUP(C8661,relationships!$A$2:$B$25,2,0)</f>
        <v>Chồng</v>
      </c>
      <c r="G8661" s="14" t="s">
        <v>42948</v>
      </c>
      <c r="H8661" s="13" t="s">
        <v>42947</v>
      </c>
      <c r="I8661" t="s">
        <v>25159</v>
      </c>
    </row>
    <row r="8662" spans="1:9">
      <c r="A8662" s="11" t="s">
        <v>42950</v>
      </c>
      <c r="B8662" s="12" t="s">
        <v>42951</v>
      </c>
      <c r="C8662" s="12" t="s">
        <v>16360</v>
      </c>
      <c r="D8662" s="12" t="s">
        <v>42952</v>
      </c>
      <c r="E8662" s="6" t="str">
        <f>VLOOKUP(C8662,relationships!$A$2:$B$25,2,0)</f>
        <v>Chị em gái</v>
      </c>
      <c r="G8662" s="12" t="s">
        <v>42951</v>
      </c>
      <c r="H8662" s="11" t="s">
        <v>42950</v>
      </c>
      <c r="I8662" t="s">
        <v>25156</v>
      </c>
    </row>
    <row r="8663" spans="1:9">
      <c r="A8663" s="13" t="s">
        <v>42953</v>
      </c>
      <c r="B8663" s="14" t="s">
        <v>42954</v>
      </c>
      <c r="C8663" s="14" t="s">
        <v>16593</v>
      </c>
      <c r="D8663" s="14" t="s">
        <v>42955</v>
      </c>
      <c r="E8663" s="6" t="str">
        <f>VLOOKUP(C8663,relationships!$A$2:$B$25,2,0)</f>
        <v>Vợ</v>
      </c>
      <c r="G8663" s="14" t="s">
        <v>42954</v>
      </c>
      <c r="H8663" s="13" t="s">
        <v>42953</v>
      </c>
      <c r="I8663" t="s">
        <v>25154</v>
      </c>
    </row>
    <row r="8664" spans="1:9">
      <c r="A8664" s="11" t="s">
        <v>20095</v>
      </c>
      <c r="B8664" s="12" t="s">
        <v>20094</v>
      </c>
      <c r="C8664" s="12" t="s">
        <v>16415</v>
      </c>
      <c r="D8664" s="12" t="s">
        <v>42956</v>
      </c>
      <c r="E8664" s="6" t="str">
        <f>VLOOKUP(C8664,relationships!$A$2:$B$25,2,0)</f>
        <v>Tôi</v>
      </c>
      <c r="G8664" s="12" t="s">
        <v>20094</v>
      </c>
      <c r="H8664" s="11" t="s">
        <v>20095</v>
      </c>
      <c r="I8664" t="s">
        <v>25150</v>
      </c>
    </row>
    <row r="8665" spans="1:9">
      <c r="A8665" s="13" t="s">
        <v>42957</v>
      </c>
      <c r="B8665" s="14" t="s">
        <v>42958</v>
      </c>
      <c r="C8665" s="14" t="s">
        <v>16343</v>
      </c>
      <c r="D8665" s="14" t="s">
        <v>42959</v>
      </c>
      <c r="E8665" s="6" t="str">
        <f>VLOOKUP(C8665,relationships!$A$2:$B$25,2,0)</f>
        <v>Bạn gái</v>
      </c>
      <c r="G8665" s="14" t="s">
        <v>42958</v>
      </c>
      <c r="H8665" s="13" t="s">
        <v>42957</v>
      </c>
      <c r="I8665" t="s">
        <v>25151</v>
      </c>
    </row>
    <row r="8666" spans="1:9">
      <c r="A8666" s="11" t="s">
        <v>42960</v>
      </c>
      <c r="B8666" s="12" t="s">
        <v>42961</v>
      </c>
      <c r="C8666" s="12" t="s">
        <v>16360</v>
      </c>
      <c r="D8666" s="12" t="s">
        <v>42962</v>
      </c>
      <c r="E8666" s="6" t="str">
        <f>VLOOKUP(C8666,relationships!$A$2:$B$25,2,0)</f>
        <v>Chị em gái</v>
      </c>
      <c r="G8666" s="12" t="s">
        <v>42961</v>
      </c>
      <c r="H8666" s="11" t="s">
        <v>42960</v>
      </c>
      <c r="I8666" t="s">
        <v>25156</v>
      </c>
    </row>
    <row r="8667" spans="1:9">
      <c r="A8667" s="13" t="s">
        <v>42963</v>
      </c>
      <c r="B8667" s="14" t="s">
        <v>42964</v>
      </c>
      <c r="C8667" s="14" t="s">
        <v>16415</v>
      </c>
      <c r="D8667" s="14" t="s">
        <v>42965</v>
      </c>
      <c r="E8667" s="6" t="str">
        <f>VLOOKUP(C8667,relationships!$A$2:$B$25,2,0)</f>
        <v>Tôi</v>
      </c>
      <c r="G8667" s="14" t="s">
        <v>42964</v>
      </c>
      <c r="H8667" s="13" t="s">
        <v>42963</v>
      </c>
      <c r="I8667" t="s">
        <v>25150</v>
      </c>
    </row>
    <row r="8668" spans="1:9">
      <c r="A8668" s="11" t="s">
        <v>42966</v>
      </c>
      <c r="B8668" s="12" t="s">
        <v>42967</v>
      </c>
      <c r="C8668" s="12" t="s">
        <v>19846</v>
      </c>
      <c r="D8668" s="12" t="s">
        <v>42968</v>
      </c>
      <c r="E8668" s="6" t="str">
        <f>VLOOKUP(C8668,relationships!$A$2:$B$25,2,0)</f>
        <v>Mẹ</v>
      </c>
      <c r="G8668" s="12" t="s">
        <v>42967</v>
      </c>
      <c r="H8668" s="11" t="s">
        <v>42966</v>
      </c>
      <c r="I8668" t="s">
        <v>25153</v>
      </c>
    </row>
    <row r="8669" spans="1:9">
      <c r="A8669" s="13" t="s">
        <v>42969</v>
      </c>
      <c r="B8669" s="14" t="s">
        <v>42970</v>
      </c>
      <c r="C8669" s="14" t="s">
        <v>19846</v>
      </c>
      <c r="D8669" s="14" t="s">
        <v>42971</v>
      </c>
      <c r="E8669" s="6" t="str">
        <f>VLOOKUP(C8669,relationships!$A$2:$B$25,2,0)</f>
        <v>Mẹ</v>
      </c>
      <c r="G8669" s="14" t="s">
        <v>42970</v>
      </c>
      <c r="H8669" s="13" t="s">
        <v>42969</v>
      </c>
      <c r="I8669" t="s">
        <v>25153</v>
      </c>
    </row>
    <row r="8670" spans="1:9">
      <c r="A8670" s="11" t="s">
        <v>42972</v>
      </c>
      <c r="B8670" s="12" t="s">
        <v>42973</v>
      </c>
      <c r="C8670" s="12" t="s">
        <v>16360</v>
      </c>
      <c r="D8670" s="12" t="s">
        <v>42974</v>
      </c>
      <c r="E8670" s="6" t="str">
        <f>VLOOKUP(C8670,relationships!$A$2:$B$25,2,0)</f>
        <v>Chị em gái</v>
      </c>
      <c r="G8670" s="12" t="s">
        <v>42973</v>
      </c>
      <c r="H8670" s="11" t="s">
        <v>42972</v>
      </c>
      <c r="I8670" t="s">
        <v>25156</v>
      </c>
    </row>
    <row r="8671" spans="1:9">
      <c r="A8671" s="13" t="s">
        <v>42975</v>
      </c>
      <c r="B8671" s="14" t="s">
        <v>42976</v>
      </c>
      <c r="C8671" s="14" t="s">
        <v>16360</v>
      </c>
      <c r="D8671" s="14" t="s">
        <v>42977</v>
      </c>
      <c r="E8671" s="6" t="str">
        <f>VLOOKUP(C8671,relationships!$A$2:$B$25,2,0)</f>
        <v>Chị em gái</v>
      </c>
      <c r="G8671" s="14" t="s">
        <v>42976</v>
      </c>
      <c r="H8671" s="13" t="s">
        <v>42975</v>
      </c>
      <c r="I8671" t="s">
        <v>25156</v>
      </c>
    </row>
    <row r="8672" spans="1:9">
      <c r="A8672" s="11" t="s">
        <v>42978</v>
      </c>
      <c r="B8672" s="12" t="s">
        <v>42979</v>
      </c>
      <c r="C8672" s="12" t="s">
        <v>16423</v>
      </c>
      <c r="D8672" s="12" t="s">
        <v>42980</v>
      </c>
      <c r="E8672" s="6" t="str">
        <f>VLOOKUP(C8672,relationships!$A$2:$B$25,2,0)</f>
        <v>Một ai đó</v>
      </c>
      <c r="G8672" s="12" t="s">
        <v>42979</v>
      </c>
      <c r="H8672" s="11" t="s">
        <v>42978</v>
      </c>
      <c r="I8672" t="s">
        <v>25227</v>
      </c>
    </row>
    <row r="8673" spans="1:9">
      <c r="A8673" s="13" t="s">
        <v>42981</v>
      </c>
      <c r="B8673" s="14" t="s">
        <v>42982</v>
      </c>
      <c r="C8673" s="14" t="s">
        <v>16415</v>
      </c>
      <c r="D8673" s="14" t="s">
        <v>42983</v>
      </c>
      <c r="E8673" s="6" t="str">
        <f>VLOOKUP(C8673,relationships!$A$2:$B$25,2,0)</f>
        <v>Tôi</v>
      </c>
      <c r="G8673" s="14" t="s">
        <v>42982</v>
      </c>
      <c r="H8673" s="13" t="s">
        <v>42981</v>
      </c>
      <c r="I8673" t="s">
        <v>25150</v>
      </c>
    </row>
    <row r="8674" spans="1:9">
      <c r="A8674" s="11" t="s">
        <v>42984</v>
      </c>
      <c r="B8674" s="12" t="s">
        <v>42970</v>
      </c>
      <c r="C8674" s="12" t="s">
        <v>19846</v>
      </c>
      <c r="D8674" s="12" t="s">
        <v>42985</v>
      </c>
      <c r="E8674" s="6" t="str">
        <f>VLOOKUP(C8674,relationships!$A$2:$B$25,2,0)</f>
        <v>Mẹ</v>
      </c>
      <c r="G8674" s="12" t="s">
        <v>42970</v>
      </c>
      <c r="H8674" s="11" t="s">
        <v>42984</v>
      </c>
      <c r="I8674" t="s">
        <v>25153</v>
      </c>
    </row>
    <row r="8675" spans="1:9">
      <c r="A8675" s="13" t="s">
        <v>42986</v>
      </c>
      <c r="B8675" s="14" t="s">
        <v>42987</v>
      </c>
      <c r="C8675" s="14" t="s">
        <v>16343</v>
      </c>
      <c r="D8675" s="14" t="s">
        <v>42988</v>
      </c>
      <c r="E8675" s="6" t="str">
        <f>VLOOKUP(C8675,relationships!$A$2:$B$25,2,0)</f>
        <v>Bạn gái</v>
      </c>
      <c r="G8675" s="14" t="s">
        <v>42987</v>
      </c>
      <c r="H8675" s="13" t="s">
        <v>42986</v>
      </c>
      <c r="I8675" t="s">
        <v>25151</v>
      </c>
    </row>
    <row r="8676" spans="1:9">
      <c r="A8676" s="11" t="s">
        <v>42989</v>
      </c>
      <c r="B8676" s="12" t="s">
        <v>42990</v>
      </c>
      <c r="C8676" s="12" t="s">
        <v>22260</v>
      </c>
      <c r="D8676" s="12" t="s">
        <v>42991</v>
      </c>
      <c r="E8676" s="6" t="str">
        <f>VLOOKUP(C8676,relationships!$A$2:$B$25,2,0)</f>
        <v>Bạn trai</v>
      </c>
      <c r="G8676" s="12" t="s">
        <v>42990</v>
      </c>
      <c r="H8676" s="11" t="s">
        <v>42989</v>
      </c>
      <c r="I8676" t="s">
        <v>25233</v>
      </c>
    </row>
    <row r="8677" spans="1:9">
      <c r="A8677" s="13" t="s">
        <v>42992</v>
      </c>
      <c r="B8677" s="14" t="s">
        <v>42993</v>
      </c>
      <c r="C8677" s="14" t="s">
        <v>16415</v>
      </c>
      <c r="D8677" s="14" t="s">
        <v>42994</v>
      </c>
      <c r="E8677" s="6" t="str">
        <f>VLOOKUP(C8677,relationships!$A$2:$B$25,2,0)</f>
        <v>Tôi</v>
      </c>
      <c r="G8677" s="14" t="s">
        <v>42993</v>
      </c>
      <c r="H8677" s="13" t="s">
        <v>42992</v>
      </c>
      <c r="I8677" t="s">
        <v>25150</v>
      </c>
    </row>
    <row r="8678" spans="1:9">
      <c r="A8678" s="11" t="s">
        <v>42995</v>
      </c>
      <c r="B8678" s="12" t="s">
        <v>42996</v>
      </c>
      <c r="C8678" s="12" t="s">
        <v>16360</v>
      </c>
      <c r="D8678" s="12" t="s">
        <v>42997</v>
      </c>
      <c r="E8678" s="6" t="str">
        <f>VLOOKUP(C8678,relationships!$A$2:$B$25,2,0)</f>
        <v>Chị em gái</v>
      </c>
      <c r="G8678" s="12" t="s">
        <v>42996</v>
      </c>
      <c r="H8678" s="11" t="s">
        <v>42995</v>
      </c>
      <c r="I8678" t="s">
        <v>25156</v>
      </c>
    </row>
    <row r="8679" spans="1:9">
      <c r="A8679" s="13" t="s">
        <v>42998</v>
      </c>
      <c r="B8679" s="14" t="s">
        <v>42999</v>
      </c>
      <c r="C8679" s="14" t="s">
        <v>19846</v>
      </c>
      <c r="D8679" s="14" t="s">
        <v>43000</v>
      </c>
      <c r="E8679" s="6" t="str">
        <f>VLOOKUP(C8679,relationships!$A$2:$B$25,2,0)</f>
        <v>Mẹ</v>
      </c>
      <c r="G8679" s="14" t="s">
        <v>42999</v>
      </c>
      <c r="H8679" s="13" t="s">
        <v>42998</v>
      </c>
      <c r="I8679" t="s">
        <v>25153</v>
      </c>
    </row>
    <row r="8680" spans="1:9">
      <c r="A8680" s="11" t="s">
        <v>43001</v>
      </c>
      <c r="B8680" s="12" t="s">
        <v>43002</v>
      </c>
      <c r="C8680" s="12" t="s">
        <v>16415</v>
      </c>
      <c r="D8680" s="12" t="s">
        <v>43003</v>
      </c>
      <c r="E8680" s="6" t="str">
        <f>VLOOKUP(C8680,relationships!$A$2:$B$25,2,0)</f>
        <v>Tôi</v>
      </c>
      <c r="G8680" s="12" t="s">
        <v>43002</v>
      </c>
      <c r="H8680" s="11" t="s">
        <v>43001</v>
      </c>
      <c r="I8680" t="s">
        <v>25150</v>
      </c>
    </row>
    <row r="8681" spans="1:9">
      <c r="A8681" s="13" t="s">
        <v>43004</v>
      </c>
      <c r="B8681" s="14" t="s">
        <v>43005</v>
      </c>
      <c r="C8681" s="14" t="s">
        <v>16415</v>
      </c>
      <c r="D8681" s="14" t="s">
        <v>43006</v>
      </c>
      <c r="E8681" s="6" t="str">
        <f>VLOOKUP(C8681,relationships!$A$2:$B$25,2,0)</f>
        <v>Tôi</v>
      </c>
      <c r="G8681" s="14" t="s">
        <v>43005</v>
      </c>
      <c r="H8681" s="13" t="s">
        <v>43004</v>
      </c>
      <c r="I8681" t="s">
        <v>25150</v>
      </c>
    </row>
    <row r="8682" spans="1:9">
      <c r="A8682" s="11" t="s">
        <v>43007</v>
      </c>
      <c r="B8682" s="12" t="s">
        <v>43008</v>
      </c>
      <c r="C8682" s="12" t="s">
        <v>16415</v>
      </c>
      <c r="D8682" s="12" t="s">
        <v>43009</v>
      </c>
      <c r="E8682" s="6" t="str">
        <f>VLOOKUP(C8682,relationships!$A$2:$B$25,2,0)</f>
        <v>Tôi</v>
      </c>
      <c r="G8682" s="12" t="s">
        <v>43008</v>
      </c>
      <c r="H8682" s="11" t="s">
        <v>43007</v>
      </c>
      <c r="I8682" t="s">
        <v>25150</v>
      </c>
    </row>
    <row r="8683" spans="1:9">
      <c r="A8683" s="13" t="s">
        <v>43010</v>
      </c>
      <c r="B8683" s="14" t="s">
        <v>43011</v>
      </c>
      <c r="C8683" s="14" t="s">
        <v>22260</v>
      </c>
      <c r="D8683" s="14" t="s">
        <v>43012</v>
      </c>
      <c r="E8683" s="6" t="str">
        <f>VLOOKUP(C8683,relationships!$A$2:$B$25,2,0)</f>
        <v>Bạn trai</v>
      </c>
      <c r="G8683" s="14" t="s">
        <v>43011</v>
      </c>
      <c r="H8683" s="13" t="s">
        <v>43010</v>
      </c>
      <c r="I8683" t="s">
        <v>25233</v>
      </c>
    </row>
    <row r="8684" spans="1:9">
      <c r="A8684" s="11" t="s">
        <v>43013</v>
      </c>
      <c r="B8684" s="12" t="s">
        <v>43014</v>
      </c>
      <c r="C8684" s="12" t="s">
        <v>16360</v>
      </c>
      <c r="D8684" s="12" t="s">
        <v>43015</v>
      </c>
      <c r="E8684" s="6" t="str">
        <f>VLOOKUP(C8684,relationships!$A$2:$B$25,2,0)</f>
        <v>Chị em gái</v>
      </c>
      <c r="G8684" s="12" t="s">
        <v>43014</v>
      </c>
      <c r="H8684" s="11" t="s">
        <v>43013</v>
      </c>
      <c r="I8684" t="s">
        <v>25156</v>
      </c>
    </row>
    <row r="8685" spans="1:9">
      <c r="A8685" s="13" t="s">
        <v>43016</v>
      </c>
      <c r="B8685" s="14" t="s">
        <v>43017</v>
      </c>
      <c r="C8685" s="14" t="s">
        <v>22418</v>
      </c>
      <c r="D8685" s="14" t="s">
        <v>43018</v>
      </c>
      <c r="E8685" s="6" t="str">
        <f>VLOOKUP(C8685,relationships!$A$2:$B$25,2,0)</f>
        <v>Anh em trai</v>
      </c>
      <c r="G8685" s="14" t="s">
        <v>43017</v>
      </c>
      <c r="H8685" s="13" t="s">
        <v>43016</v>
      </c>
      <c r="I8685" t="s">
        <v>25237</v>
      </c>
    </row>
    <row r="8686" spans="1:9">
      <c r="A8686" s="11" t="s">
        <v>43019</v>
      </c>
      <c r="B8686" s="12" t="s">
        <v>43020</v>
      </c>
      <c r="C8686" s="12" t="s">
        <v>16415</v>
      </c>
      <c r="D8686" s="12" t="s">
        <v>43021</v>
      </c>
      <c r="E8686" s="6" t="str">
        <f>VLOOKUP(C8686,relationships!$A$2:$B$25,2,0)</f>
        <v>Tôi</v>
      </c>
      <c r="G8686" s="12" t="s">
        <v>43020</v>
      </c>
      <c r="H8686" s="11" t="s">
        <v>43019</v>
      </c>
      <c r="I8686" t="s">
        <v>25150</v>
      </c>
    </row>
    <row r="8687" spans="1:9">
      <c r="A8687" s="13" t="s">
        <v>43022</v>
      </c>
      <c r="B8687" s="14" t="s">
        <v>43023</v>
      </c>
      <c r="C8687" s="14" t="s">
        <v>16360</v>
      </c>
      <c r="D8687" s="14" t="s">
        <v>43024</v>
      </c>
      <c r="E8687" s="6" t="str">
        <f>VLOOKUP(C8687,relationships!$A$2:$B$25,2,0)</f>
        <v>Chị em gái</v>
      </c>
      <c r="G8687" s="14" t="s">
        <v>43023</v>
      </c>
      <c r="H8687" s="13" t="s">
        <v>43022</v>
      </c>
      <c r="I8687" t="s">
        <v>25156</v>
      </c>
    </row>
    <row r="8688" spans="1:9">
      <c r="A8688" s="11" t="s">
        <v>43025</v>
      </c>
      <c r="B8688" s="12" t="s">
        <v>42926</v>
      </c>
      <c r="C8688" s="12" t="s">
        <v>22367</v>
      </c>
      <c r="D8688" s="12" t="s">
        <v>43026</v>
      </c>
      <c r="E8688" s="6" t="str">
        <f>VLOOKUP(C8688,relationships!$A$2:$B$25,2,0)</f>
        <v>Chồng</v>
      </c>
      <c r="G8688" s="12" t="s">
        <v>42926</v>
      </c>
      <c r="H8688" s="11" t="s">
        <v>43025</v>
      </c>
      <c r="I8688" t="s">
        <v>25159</v>
      </c>
    </row>
    <row r="8689" spans="1:9">
      <c r="A8689" s="13" t="s">
        <v>43027</v>
      </c>
      <c r="B8689" s="14" t="s">
        <v>43028</v>
      </c>
      <c r="C8689" s="14" t="s">
        <v>16593</v>
      </c>
      <c r="D8689" s="14" t="s">
        <v>43029</v>
      </c>
      <c r="E8689" s="6" t="str">
        <f>VLOOKUP(C8689,relationships!$A$2:$B$25,2,0)</f>
        <v>Vợ</v>
      </c>
      <c r="G8689" s="14" t="s">
        <v>43028</v>
      </c>
      <c r="H8689" s="13" t="s">
        <v>43027</v>
      </c>
      <c r="I8689" t="s">
        <v>25154</v>
      </c>
    </row>
    <row r="8690" spans="1:9">
      <c r="A8690" s="11" t="s">
        <v>43030</v>
      </c>
      <c r="B8690" s="12" t="s">
        <v>21737</v>
      </c>
      <c r="C8690" s="12" t="s">
        <v>19846</v>
      </c>
      <c r="D8690" s="12" t="s">
        <v>43031</v>
      </c>
      <c r="E8690" s="6" t="str">
        <f>VLOOKUP(C8690,relationships!$A$2:$B$25,2,0)</f>
        <v>Mẹ</v>
      </c>
      <c r="G8690" s="12" t="s">
        <v>21737</v>
      </c>
      <c r="H8690" s="11" t="s">
        <v>43030</v>
      </c>
      <c r="I8690" t="s">
        <v>25153</v>
      </c>
    </row>
    <row r="8691" spans="1:9">
      <c r="A8691" s="13" t="s">
        <v>43032</v>
      </c>
      <c r="B8691" s="14" t="s">
        <v>43033</v>
      </c>
      <c r="C8691" s="14" t="s">
        <v>26622</v>
      </c>
      <c r="D8691" s="14" t="s">
        <v>43034</v>
      </c>
      <c r="E8691" s="6" t="str">
        <f>VLOOKUP(C8691,relationships!$A$2:$B$25,2,0)</f>
        <v>Ông</v>
      </c>
      <c r="G8691" s="14" t="s">
        <v>43033</v>
      </c>
      <c r="H8691" s="13" t="s">
        <v>43032</v>
      </c>
      <c r="I8691" t="s">
        <v>25241</v>
      </c>
    </row>
    <row r="8692" spans="1:9">
      <c r="A8692" s="11" t="s">
        <v>43035</v>
      </c>
      <c r="B8692" s="12" t="s">
        <v>43036</v>
      </c>
      <c r="C8692" s="12" t="s">
        <v>16415</v>
      </c>
      <c r="D8692" s="12" t="s">
        <v>43037</v>
      </c>
      <c r="E8692" s="6" t="str">
        <f>VLOOKUP(C8692,relationships!$A$2:$B$25,2,0)</f>
        <v>Tôi</v>
      </c>
      <c r="G8692" s="12" t="s">
        <v>43036</v>
      </c>
      <c r="H8692" s="11" t="s">
        <v>43035</v>
      </c>
      <c r="I8692" t="s">
        <v>25150</v>
      </c>
    </row>
    <row r="8693" spans="1:9">
      <c r="A8693" s="13" t="s">
        <v>43038</v>
      </c>
      <c r="B8693" s="14" t="s">
        <v>43039</v>
      </c>
      <c r="C8693" s="14" t="s">
        <v>19846</v>
      </c>
      <c r="D8693" s="14" t="s">
        <v>43040</v>
      </c>
      <c r="E8693" s="6" t="str">
        <f>VLOOKUP(C8693,relationships!$A$2:$B$25,2,0)</f>
        <v>Mẹ</v>
      </c>
      <c r="G8693" s="14" t="s">
        <v>43039</v>
      </c>
      <c r="H8693" s="13" t="s">
        <v>43038</v>
      </c>
      <c r="I8693" t="s">
        <v>25153</v>
      </c>
    </row>
    <row r="8694" spans="1:9">
      <c r="A8694" s="11" t="s">
        <v>43041</v>
      </c>
      <c r="B8694" s="12" t="s">
        <v>43042</v>
      </c>
      <c r="C8694" s="12" t="s">
        <v>22260</v>
      </c>
      <c r="D8694" s="12" t="s">
        <v>43043</v>
      </c>
      <c r="E8694" s="6" t="str">
        <f>VLOOKUP(C8694,relationships!$A$2:$B$25,2,0)</f>
        <v>Bạn trai</v>
      </c>
      <c r="G8694" s="12" t="s">
        <v>43042</v>
      </c>
      <c r="H8694" s="11" t="s">
        <v>43041</v>
      </c>
      <c r="I8694" t="s">
        <v>25233</v>
      </c>
    </row>
    <row r="8695" spans="1:9">
      <c r="A8695" s="13" t="s">
        <v>43044</v>
      </c>
      <c r="B8695" s="14" t="s">
        <v>43045</v>
      </c>
      <c r="C8695" s="14" t="s">
        <v>26622</v>
      </c>
      <c r="D8695" s="14" t="s">
        <v>43046</v>
      </c>
      <c r="E8695" s="6" t="str">
        <f>VLOOKUP(C8695,relationships!$A$2:$B$25,2,0)</f>
        <v>Ông</v>
      </c>
      <c r="G8695" s="14" t="s">
        <v>43045</v>
      </c>
      <c r="H8695" s="13" t="s">
        <v>43044</v>
      </c>
      <c r="I8695" t="s">
        <v>25241</v>
      </c>
    </row>
    <row r="8696" spans="1:9">
      <c r="A8696" s="11" t="s">
        <v>43047</v>
      </c>
      <c r="B8696" s="12" t="s">
        <v>43048</v>
      </c>
      <c r="C8696" s="12" t="s">
        <v>16360</v>
      </c>
      <c r="D8696" s="12" t="s">
        <v>43049</v>
      </c>
      <c r="E8696" s="6" t="str">
        <f>VLOOKUP(C8696,relationships!$A$2:$B$25,2,0)</f>
        <v>Chị em gái</v>
      </c>
      <c r="G8696" s="12" t="s">
        <v>43048</v>
      </c>
      <c r="H8696" s="11" t="s">
        <v>43047</v>
      </c>
      <c r="I8696" t="s">
        <v>25156</v>
      </c>
    </row>
    <row r="8697" spans="1:9">
      <c r="A8697" s="13" t="s">
        <v>43050</v>
      </c>
      <c r="B8697" s="14" t="s">
        <v>43051</v>
      </c>
      <c r="C8697" s="14" t="s">
        <v>19846</v>
      </c>
      <c r="D8697" s="14" t="s">
        <v>43052</v>
      </c>
      <c r="E8697" s="6" t="str">
        <f>VLOOKUP(C8697,relationships!$A$2:$B$25,2,0)</f>
        <v>Mẹ</v>
      </c>
      <c r="G8697" s="14" t="s">
        <v>43051</v>
      </c>
      <c r="H8697" s="13" t="s">
        <v>43050</v>
      </c>
      <c r="I8697" t="s">
        <v>25153</v>
      </c>
    </row>
    <row r="8698" spans="1:9">
      <c r="A8698" s="11" t="s">
        <v>43053</v>
      </c>
      <c r="B8698" s="12" t="s">
        <v>43054</v>
      </c>
      <c r="C8698" s="12" t="s">
        <v>16415</v>
      </c>
      <c r="D8698" s="12" t="s">
        <v>43055</v>
      </c>
      <c r="E8698" s="6" t="str">
        <f>VLOOKUP(C8698,relationships!$A$2:$B$25,2,0)</f>
        <v>Tôi</v>
      </c>
      <c r="G8698" s="12" t="s">
        <v>43054</v>
      </c>
      <c r="H8698" s="11" t="s">
        <v>43053</v>
      </c>
      <c r="I8698" t="s">
        <v>25150</v>
      </c>
    </row>
    <row r="8699" spans="1:9">
      <c r="A8699" s="13" t="s">
        <v>43056</v>
      </c>
      <c r="B8699" s="14" t="s">
        <v>43057</v>
      </c>
      <c r="C8699" s="14" t="s">
        <v>16415</v>
      </c>
      <c r="D8699" s="14" t="s">
        <v>43058</v>
      </c>
      <c r="E8699" s="6" t="str">
        <f>VLOOKUP(C8699,relationships!$A$2:$B$25,2,0)</f>
        <v>Tôi</v>
      </c>
      <c r="G8699" s="14" t="s">
        <v>43057</v>
      </c>
      <c r="H8699" s="13" t="s">
        <v>43056</v>
      </c>
      <c r="I8699" t="s">
        <v>25150</v>
      </c>
    </row>
    <row r="8700" spans="1:9">
      <c r="A8700" s="11" t="s">
        <v>43059</v>
      </c>
      <c r="B8700" s="12" t="s">
        <v>43060</v>
      </c>
      <c r="C8700" s="12" t="s">
        <v>16593</v>
      </c>
      <c r="D8700" s="12" t="s">
        <v>43061</v>
      </c>
      <c r="E8700" s="6" t="str">
        <f>VLOOKUP(C8700,relationships!$A$2:$B$25,2,0)</f>
        <v>Vợ</v>
      </c>
      <c r="G8700" s="12" t="s">
        <v>43060</v>
      </c>
      <c r="H8700" s="11" t="s">
        <v>43059</v>
      </c>
      <c r="I8700" t="s">
        <v>25154</v>
      </c>
    </row>
    <row r="8701" spans="1:9">
      <c r="A8701" s="13" t="s">
        <v>43062</v>
      </c>
      <c r="B8701" s="14" t="s">
        <v>43063</v>
      </c>
      <c r="C8701" s="14" t="s">
        <v>16428</v>
      </c>
      <c r="D8701" s="14" t="s">
        <v>43064</v>
      </c>
      <c r="E8701" s="6" t="str">
        <f>VLOOKUP(C8701,relationships!$A$2:$B$25,2,0)</f>
        <v>Bạn bè</v>
      </c>
      <c r="G8701" s="14" t="s">
        <v>43063</v>
      </c>
      <c r="H8701" s="13" t="s">
        <v>43062</v>
      </c>
      <c r="I8701" t="s">
        <v>25152</v>
      </c>
    </row>
    <row r="8702" spans="1:9">
      <c r="A8702" s="11" t="s">
        <v>20838</v>
      </c>
      <c r="B8702" s="12" t="s">
        <v>20837</v>
      </c>
      <c r="C8702" s="12" t="s">
        <v>22260</v>
      </c>
      <c r="D8702" s="12" t="s">
        <v>43065</v>
      </c>
      <c r="E8702" s="6" t="str">
        <f>VLOOKUP(C8702,relationships!$A$2:$B$25,2,0)</f>
        <v>Bạn trai</v>
      </c>
      <c r="G8702" s="12" t="s">
        <v>20837</v>
      </c>
      <c r="H8702" s="11" t="s">
        <v>20838</v>
      </c>
      <c r="I8702" t="s">
        <v>25233</v>
      </c>
    </row>
    <row r="8703" spans="1:9">
      <c r="A8703" s="13" t="s">
        <v>43066</v>
      </c>
      <c r="B8703" s="14" t="s">
        <v>43067</v>
      </c>
      <c r="C8703" s="14" t="s">
        <v>19846</v>
      </c>
      <c r="D8703" s="14" t="s">
        <v>43068</v>
      </c>
      <c r="E8703" s="6" t="str">
        <f>VLOOKUP(C8703,relationships!$A$2:$B$25,2,0)</f>
        <v>Mẹ</v>
      </c>
      <c r="G8703" s="14" t="s">
        <v>43067</v>
      </c>
      <c r="H8703" s="13" t="s">
        <v>43066</v>
      </c>
      <c r="I8703" t="s">
        <v>25153</v>
      </c>
    </row>
    <row r="8704" spans="1:9">
      <c r="A8704" s="11" t="s">
        <v>43069</v>
      </c>
      <c r="B8704" s="12" t="s">
        <v>43070</v>
      </c>
      <c r="C8704" s="12" t="s">
        <v>16428</v>
      </c>
      <c r="D8704" s="12" t="s">
        <v>43071</v>
      </c>
      <c r="E8704" s="6" t="str">
        <f>VLOOKUP(C8704,relationships!$A$2:$B$25,2,0)</f>
        <v>Bạn bè</v>
      </c>
      <c r="G8704" s="12" t="s">
        <v>43070</v>
      </c>
      <c r="H8704" s="11" t="s">
        <v>43069</v>
      </c>
      <c r="I8704" t="s">
        <v>25152</v>
      </c>
    </row>
    <row r="8705" spans="1:9">
      <c r="A8705" s="13" t="s">
        <v>43072</v>
      </c>
      <c r="B8705" s="14" t="s">
        <v>43073</v>
      </c>
      <c r="C8705" s="14" t="s">
        <v>16415</v>
      </c>
      <c r="D8705" s="14" t="s">
        <v>43074</v>
      </c>
      <c r="E8705" s="6" t="str">
        <f>VLOOKUP(C8705,relationships!$A$2:$B$25,2,0)</f>
        <v>Tôi</v>
      </c>
      <c r="G8705" s="14" t="s">
        <v>43073</v>
      </c>
      <c r="H8705" s="13" t="s">
        <v>43072</v>
      </c>
      <c r="I8705" t="s">
        <v>25150</v>
      </c>
    </row>
    <row r="8706" spans="1:9">
      <c r="A8706" s="11" t="s">
        <v>43075</v>
      </c>
      <c r="B8706" s="12" t="s">
        <v>43076</v>
      </c>
      <c r="C8706" s="12" t="s">
        <v>19846</v>
      </c>
      <c r="D8706" s="12" t="s">
        <v>43077</v>
      </c>
      <c r="E8706" s="6" t="str">
        <f>VLOOKUP(C8706,relationships!$A$2:$B$25,2,0)</f>
        <v>Mẹ</v>
      </c>
      <c r="G8706" s="12" t="s">
        <v>43076</v>
      </c>
      <c r="H8706" s="11" t="s">
        <v>43075</v>
      </c>
      <c r="I8706" t="s">
        <v>25153</v>
      </c>
    </row>
    <row r="8707" spans="1:9">
      <c r="A8707" s="13" t="s">
        <v>43078</v>
      </c>
      <c r="B8707" s="14" t="s">
        <v>43079</v>
      </c>
      <c r="C8707" s="14" t="s">
        <v>16593</v>
      </c>
      <c r="D8707" s="14" t="s">
        <v>43080</v>
      </c>
      <c r="E8707" s="6" t="str">
        <f>VLOOKUP(C8707,relationships!$A$2:$B$25,2,0)</f>
        <v>Vợ</v>
      </c>
      <c r="G8707" s="14" t="s">
        <v>43079</v>
      </c>
      <c r="H8707" s="13" t="s">
        <v>43078</v>
      </c>
      <c r="I8707" t="s">
        <v>25154</v>
      </c>
    </row>
    <row r="8708" spans="1:9">
      <c r="A8708" s="11" t="s">
        <v>43081</v>
      </c>
      <c r="B8708" s="12" t="s">
        <v>43082</v>
      </c>
      <c r="C8708" s="12" t="s">
        <v>16360</v>
      </c>
      <c r="D8708" s="12" t="s">
        <v>43083</v>
      </c>
      <c r="E8708" s="6" t="str">
        <f>VLOOKUP(C8708,relationships!$A$2:$B$25,2,0)</f>
        <v>Chị em gái</v>
      </c>
      <c r="G8708" s="12" t="s">
        <v>43082</v>
      </c>
      <c r="H8708" s="11" t="s">
        <v>43081</v>
      </c>
      <c r="I8708" t="s">
        <v>25156</v>
      </c>
    </row>
    <row r="8709" spans="1:9">
      <c r="A8709" s="13" t="s">
        <v>43084</v>
      </c>
      <c r="B8709" s="14" t="s">
        <v>43085</v>
      </c>
      <c r="C8709" s="14" t="s">
        <v>19846</v>
      </c>
      <c r="D8709" s="14" t="s">
        <v>43086</v>
      </c>
      <c r="E8709" s="6" t="str">
        <f>VLOOKUP(C8709,relationships!$A$2:$B$25,2,0)</f>
        <v>Mẹ</v>
      </c>
      <c r="G8709" s="14" t="s">
        <v>43085</v>
      </c>
      <c r="H8709" s="13" t="s">
        <v>43084</v>
      </c>
      <c r="I8709" t="s">
        <v>25153</v>
      </c>
    </row>
    <row r="8710" spans="1:9">
      <c r="A8710" s="11" t="s">
        <v>20935</v>
      </c>
      <c r="B8710" s="12" t="s">
        <v>20934</v>
      </c>
      <c r="C8710" s="12" t="s">
        <v>26622</v>
      </c>
      <c r="D8710" s="12" t="s">
        <v>43087</v>
      </c>
      <c r="E8710" s="6" t="str">
        <f>VLOOKUP(C8710,relationships!$A$2:$B$25,2,0)</f>
        <v>Ông</v>
      </c>
      <c r="G8710" s="12" t="s">
        <v>20934</v>
      </c>
      <c r="H8710" s="11" t="s">
        <v>20935</v>
      </c>
      <c r="I8710" t="s">
        <v>25241</v>
      </c>
    </row>
    <row r="8711" spans="1:9">
      <c r="A8711" s="13" t="s">
        <v>20818</v>
      </c>
      <c r="B8711" s="14" t="s">
        <v>20817</v>
      </c>
      <c r="C8711" s="14" t="s">
        <v>16360</v>
      </c>
      <c r="D8711" s="14" t="s">
        <v>43088</v>
      </c>
      <c r="E8711" s="6" t="str">
        <f>VLOOKUP(C8711,relationships!$A$2:$B$25,2,0)</f>
        <v>Chị em gái</v>
      </c>
      <c r="G8711" s="14" t="s">
        <v>20817</v>
      </c>
      <c r="H8711" s="13" t="s">
        <v>20818</v>
      </c>
      <c r="I8711" t="s">
        <v>25156</v>
      </c>
    </row>
    <row r="8712" spans="1:9">
      <c r="A8712" s="11" t="s">
        <v>43089</v>
      </c>
      <c r="B8712" s="12" t="s">
        <v>43090</v>
      </c>
      <c r="C8712" s="12" t="s">
        <v>19846</v>
      </c>
      <c r="D8712" s="12" t="s">
        <v>43091</v>
      </c>
      <c r="E8712" s="6" t="str">
        <f>VLOOKUP(C8712,relationships!$A$2:$B$25,2,0)</f>
        <v>Mẹ</v>
      </c>
      <c r="G8712" s="12" t="s">
        <v>43090</v>
      </c>
      <c r="H8712" s="11" t="s">
        <v>43089</v>
      </c>
      <c r="I8712" t="s">
        <v>25153</v>
      </c>
    </row>
    <row r="8713" spans="1:9">
      <c r="A8713" s="13" t="s">
        <v>43092</v>
      </c>
      <c r="B8713" s="14" t="s">
        <v>43093</v>
      </c>
      <c r="C8713" s="14" t="s">
        <v>16415</v>
      </c>
      <c r="D8713" s="14" t="s">
        <v>43094</v>
      </c>
      <c r="E8713" s="6" t="str">
        <f>VLOOKUP(C8713,relationships!$A$2:$B$25,2,0)</f>
        <v>Tôi</v>
      </c>
      <c r="G8713" s="14" t="s">
        <v>43093</v>
      </c>
      <c r="H8713" s="13" t="s">
        <v>43092</v>
      </c>
      <c r="I8713" t="s">
        <v>25150</v>
      </c>
    </row>
    <row r="8714" spans="1:9">
      <c r="A8714" s="11" t="s">
        <v>43095</v>
      </c>
      <c r="B8714" s="12" t="s">
        <v>43096</v>
      </c>
      <c r="C8714" s="12" t="s">
        <v>16360</v>
      </c>
      <c r="D8714" s="12" t="s">
        <v>43097</v>
      </c>
      <c r="E8714" s="6" t="str">
        <f>VLOOKUP(C8714,relationships!$A$2:$B$25,2,0)</f>
        <v>Chị em gái</v>
      </c>
      <c r="G8714" s="12" t="s">
        <v>43096</v>
      </c>
      <c r="H8714" s="11" t="s">
        <v>43095</v>
      </c>
      <c r="I8714" t="s">
        <v>25156</v>
      </c>
    </row>
    <row r="8715" spans="1:9">
      <c r="A8715" s="13" t="s">
        <v>43098</v>
      </c>
      <c r="B8715" s="14" t="s">
        <v>43099</v>
      </c>
      <c r="C8715" s="14" t="s">
        <v>16415</v>
      </c>
      <c r="D8715" s="14" t="s">
        <v>43100</v>
      </c>
      <c r="E8715" s="6" t="str">
        <f>VLOOKUP(C8715,relationships!$A$2:$B$25,2,0)</f>
        <v>Tôi</v>
      </c>
      <c r="G8715" s="14" t="s">
        <v>43099</v>
      </c>
      <c r="H8715" s="13" t="s">
        <v>43098</v>
      </c>
      <c r="I8715" t="s">
        <v>25150</v>
      </c>
    </row>
    <row r="8716" spans="1:9">
      <c r="A8716" s="11" t="s">
        <v>43101</v>
      </c>
      <c r="B8716" s="12" t="s">
        <v>43102</v>
      </c>
      <c r="C8716" s="12" t="s">
        <v>19846</v>
      </c>
      <c r="D8716" s="12" t="s">
        <v>43103</v>
      </c>
      <c r="E8716" s="6" t="str">
        <f>VLOOKUP(C8716,relationships!$A$2:$B$25,2,0)</f>
        <v>Mẹ</v>
      </c>
      <c r="G8716" s="12" t="s">
        <v>43102</v>
      </c>
      <c r="H8716" s="11" t="s">
        <v>43101</v>
      </c>
      <c r="I8716" t="s">
        <v>25153</v>
      </c>
    </row>
    <row r="8717" spans="1:9">
      <c r="A8717" s="13" t="s">
        <v>43104</v>
      </c>
      <c r="B8717" s="14" t="s">
        <v>43105</v>
      </c>
      <c r="C8717" s="14" t="s">
        <v>16423</v>
      </c>
      <c r="D8717" s="14" t="s">
        <v>43106</v>
      </c>
      <c r="E8717" s="6" t="str">
        <f>VLOOKUP(C8717,relationships!$A$2:$B$25,2,0)</f>
        <v>Một ai đó</v>
      </c>
      <c r="G8717" s="14" t="s">
        <v>43105</v>
      </c>
      <c r="H8717" s="13" t="s">
        <v>43104</v>
      </c>
      <c r="I8717" t="s">
        <v>25227</v>
      </c>
    </row>
    <row r="8718" spans="1:9">
      <c r="A8718" s="11" t="s">
        <v>20822</v>
      </c>
      <c r="B8718" s="12" t="s">
        <v>20821</v>
      </c>
      <c r="C8718" s="12" t="s">
        <v>19846</v>
      </c>
      <c r="D8718" s="12" t="s">
        <v>43107</v>
      </c>
      <c r="E8718" s="6" t="str">
        <f>VLOOKUP(C8718,relationships!$A$2:$B$25,2,0)</f>
        <v>Mẹ</v>
      </c>
      <c r="G8718" s="12" t="s">
        <v>20821</v>
      </c>
      <c r="H8718" s="11" t="s">
        <v>20822</v>
      </c>
      <c r="I8718" t="s">
        <v>25153</v>
      </c>
    </row>
    <row r="8719" spans="1:9">
      <c r="A8719" s="13" t="s">
        <v>43108</v>
      </c>
      <c r="B8719" s="14" t="s">
        <v>43109</v>
      </c>
      <c r="C8719" s="14" t="s">
        <v>16343</v>
      </c>
      <c r="D8719" s="14" t="s">
        <v>43110</v>
      </c>
      <c r="E8719" s="6" t="str">
        <f>VLOOKUP(C8719,relationships!$A$2:$B$25,2,0)</f>
        <v>Bạn gái</v>
      </c>
      <c r="G8719" s="14" t="s">
        <v>43109</v>
      </c>
      <c r="H8719" s="13" t="s">
        <v>43108</v>
      </c>
      <c r="I8719" t="s">
        <v>25151</v>
      </c>
    </row>
    <row r="8720" spans="1:9">
      <c r="A8720" s="11" t="s">
        <v>43111</v>
      </c>
      <c r="B8720" s="12" t="s">
        <v>43112</v>
      </c>
      <c r="C8720" s="12" t="s">
        <v>16343</v>
      </c>
      <c r="D8720" s="12" t="s">
        <v>43113</v>
      </c>
      <c r="E8720" s="6" t="str">
        <f>VLOOKUP(C8720,relationships!$A$2:$B$25,2,0)</f>
        <v>Bạn gái</v>
      </c>
      <c r="G8720" s="12" t="s">
        <v>43112</v>
      </c>
      <c r="H8720" s="11" t="s">
        <v>43111</v>
      </c>
      <c r="I8720" t="s">
        <v>25151</v>
      </c>
    </row>
    <row r="8721" spans="1:9">
      <c r="A8721" s="13" t="s">
        <v>21738</v>
      </c>
      <c r="B8721" s="14" t="s">
        <v>21737</v>
      </c>
      <c r="C8721" s="14" t="s">
        <v>16423</v>
      </c>
      <c r="D8721" s="14" t="s">
        <v>43114</v>
      </c>
      <c r="E8721" s="6" t="str">
        <f>VLOOKUP(C8721,relationships!$A$2:$B$25,2,0)</f>
        <v>Một ai đó</v>
      </c>
      <c r="G8721" s="14" t="s">
        <v>21737</v>
      </c>
      <c r="H8721" s="13" t="s">
        <v>21738</v>
      </c>
      <c r="I8721" t="s">
        <v>25227</v>
      </c>
    </row>
    <row r="8722" spans="1:9">
      <c r="A8722" s="11" t="s">
        <v>43115</v>
      </c>
      <c r="B8722" s="12" t="s">
        <v>43116</v>
      </c>
      <c r="C8722" s="12" t="s">
        <v>16343</v>
      </c>
      <c r="D8722" s="12" t="s">
        <v>43117</v>
      </c>
      <c r="E8722" s="6" t="str">
        <f>VLOOKUP(C8722,relationships!$A$2:$B$25,2,0)</f>
        <v>Bạn gái</v>
      </c>
      <c r="G8722" s="12" t="s">
        <v>43116</v>
      </c>
      <c r="H8722" s="11" t="s">
        <v>43115</v>
      </c>
      <c r="I8722" t="s">
        <v>25151</v>
      </c>
    </row>
    <row r="8723" spans="1:9">
      <c r="A8723" s="13" t="s">
        <v>43118</v>
      </c>
      <c r="B8723" s="14" t="s">
        <v>43119</v>
      </c>
      <c r="C8723" s="14" t="s">
        <v>22260</v>
      </c>
      <c r="D8723" s="14" t="s">
        <v>43120</v>
      </c>
      <c r="E8723" s="6" t="str">
        <f>VLOOKUP(C8723,relationships!$A$2:$B$25,2,0)</f>
        <v>Bạn trai</v>
      </c>
      <c r="G8723" s="14" t="s">
        <v>43119</v>
      </c>
      <c r="H8723" s="13" t="s">
        <v>43118</v>
      </c>
      <c r="I8723" t="s">
        <v>25233</v>
      </c>
    </row>
    <row r="8724" spans="1:9">
      <c r="A8724" s="11" t="s">
        <v>43121</v>
      </c>
      <c r="B8724" s="12" t="s">
        <v>43122</v>
      </c>
      <c r="C8724" s="12" t="s">
        <v>19846</v>
      </c>
      <c r="D8724" s="12" t="s">
        <v>43123</v>
      </c>
      <c r="E8724" s="6" t="str">
        <f>VLOOKUP(C8724,relationships!$A$2:$B$25,2,0)</f>
        <v>Mẹ</v>
      </c>
      <c r="G8724" s="12" t="s">
        <v>43122</v>
      </c>
      <c r="H8724" s="11" t="s">
        <v>43121</v>
      </c>
      <c r="I8724" t="s">
        <v>25153</v>
      </c>
    </row>
    <row r="8725" spans="1:9">
      <c r="A8725" s="13" t="s">
        <v>43124</v>
      </c>
      <c r="B8725" s="14" t="s">
        <v>43125</v>
      </c>
      <c r="C8725" s="14" t="s">
        <v>16415</v>
      </c>
      <c r="D8725" s="14" t="s">
        <v>43126</v>
      </c>
      <c r="E8725" s="6" t="str">
        <f>VLOOKUP(C8725,relationships!$A$2:$B$25,2,0)</f>
        <v>Tôi</v>
      </c>
      <c r="G8725" s="14" t="s">
        <v>43125</v>
      </c>
      <c r="H8725" s="13" t="s">
        <v>43124</v>
      </c>
      <c r="I8725" t="s">
        <v>25150</v>
      </c>
    </row>
    <row r="8726" spans="1:9">
      <c r="A8726" s="11" t="s">
        <v>43127</v>
      </c>
      <c r="B8726" s="12" t="s">
        <v>43128</v>
      </c>
      <c r="C8726" s="12" t="s">
        <v>19846</v>
      </c>
      <c r="D8726" s="12" t="s">
        <v>43129</v>
      </c>
      <c r="E8726" s="6" t="str">
        <f>VLOOKUP(C8726,relationships!$A$2:$B$25,2,0)</f>
        <v>Mẹ</v>
      </c>
      <c r="G8726" s="12" t="s">
        <v>43128</v>
      </c>
      <c r="H8726" s="11" t="s">
        <v>43127</v>
      </c>
      <c r="I8726" t="s">
        <v>25153</v>
      </c>
    </row>
    <row r="8727" spans="1:9">
      <c r="A8727" s="13" t="s">
        <v>43130</v>
      </c>
      <c r="B8727" s="14" t="s">
        <v>43116</v>
      </c>
      <c r="C8727" s="14" t="s">
        <v>16360</v>
      </c>
      <c r="D8727" s="14" t="s">
        <v>43131</v>
      </c>
      <c r="E8727" s="6" t="str">
        <f>VLOOKUP(C8727,relationships!$A$2:$B$25,2,0)</f>
        <v>Chị em gái</v>
      </c>
      <c r="G8727" s="14" t="s">
        <v>43116</v>
      </c>
      <c r="H8727" s="13" t="s">
        <v>43130</v>
      </c>
      <c r="I8727" t="s">
        <v>25156</v>
      </c>
    </row>
    <row r="8728" spans="1:9">
      <c r="A8728" s="11" t="s">
        <v>43132</v>
      </c>
      <c r="B8728" s="12" t="s">
        <v>43133</v>
      </c>
      <c r="C8728" s="12" t="s">
        <v>16415</v>
      </c>
      <c r="D8728" s="12" t="s">
        <v>43134</v>
      </c>
      <c r="E8728" s="6" t="str">
        <f>VLOOKUP(C8728,relationships!$A$2:$B$25,2,0)</f>
        <v>Tôi</v>
      </c>
      <c r="G8728" s="12" t="s">
        <v>43133</v>
      </c>
      <c r="H8728" s="11" t="s">
        <v>43132</v>
      </c>
      <c r="I8728" t="s">
        <v>25150</v>
      </c>
    </row>
    <row r="8729" spans="1:9">
      <c r="A8729" s="13" t="s">
        <v>43135</v>
      </c>
      <c r="B8729" s="14" t="s">
        <v>43136</v>
      </c>
      <c r="C8729" s="14" t="s">
        <v>22260</v>
      </c>
      <c r="D8729" s="14" t="s">
        <v>43137</v>
      </c>
      <c r="E8729" s="6" t="str">
        <f>VLOOKUP(C8729,relationships!$A$2:$B$25,2,0)</f>
        <v>Bạn trai</v>
      </c>
      <c r="G8729" s="14" t="s">
        <v>43136</v>
      </c>
      <c r="H8729" s="13" t="s">
        <v>43135</v>
      </c>
      <c r="I8729" t="s">
        <v>25233</v>
      </c>
    </row>
    <row r="8730" spans="1:9">
      <c r="A8730" s="11" t="s">
        <v>43138</v>
      </c>
      <c r="B8730" s="12" t="s">
        <v>43139</v>
      </c>
      <c r="C8730" s="12" t="s">
        <v>19846</v>
      </c>
      <c r="D8730" s="12" t="s">
        <v>43140</v>
      </c>
      <c r="E8730" s="6" t="str">
        <f>VLOOKUP(C8730,relationships!$A$2:$B$25,2,0)</f>
        <v>Mẹ</v>
      </c>
      <c r="G8730" s="12" t="s">
        <v>43139</v>
      </c>
      <c r="H8730" s="11" t="s">
        <v>43138</v>
      </c>
      <c r="I8730" t="s">
        <v>25153</v>
      </c>
    </row>
    <row r="8731" spans="1:9">
      <c r="A8731" s="13" t="s">
        <v>43141</v>
      </c>
      <c r="B8731" s="14" t="s">
        <v>43142</v>
      </c>
      <c r="C8731" s="14" t="s">
        <v>19846</v>
      </c>
      <c r="D8731" s="14" t="s">
        <v>43143</v>
      </c>
      <c r="E8731" s="6" t="str">
        <f>VLOOKUP(C8731,relationships!$A$2:$B$25,2,0)</f>
        <v>Mẹ</v>
      </c>
      <c r="G8731" s="14" t="s">
        <v>43142</v>
      </c>
      <c r="H8731" s="13" t="s">
        <v>43141</v>
      </c>
      <c r="I8731" t="s">
        <v>25153</v>
      </c>
    </row>
    <row r="8732" spans="1:9">
      <c r="A8732" s="11" t="s">
        <v>43144</v>
      </c>
      <c r="B8732" s="12" t="s">
        <v>43145</v>
      </c>
      <c r="C8732" s="12" t="s">
        <v>16415</v>
      </c>
      <c r="D8732" s="12" t="s">
        <v>43146</v>
      </c>
      <c r="E8732" s="6" t="str">
        <f>VLOOKUP(C8732,relationships!$A$2:$B$25,2,0)</f>
        <v>Tôi</v>
      </c>
      <c r="G8732" s="12" t="s">
        <v>43145</v>
      </c>
      <c r="H8732" s="11" t="s">
        <v>43144</v>
      </c>
      <c r="I8732" t="s">
        <v>25150</v>
      </c>
    </row>
    <row r="8733" spans="1:9">
      <c r="A8733" s="13" t="s">
        <v>43147</v>
      </c>
      <c r="B8733" s="14" t="s">
        <v>43148</v>
      </c>
      <c r="C8733" s="14" t="s">
        <v>16343</v>
      </c>
      <c r="D8733" s="14" t="s">
        <v>43149</v>
      </c>
      <c r="E8733" s="6" t="str">
        <f>VLOOKUP(C8733,relationships!$A$2:$B$25,2,0)</f>
        <v>Bạn gái</v>
      </c>
      <c r="G8733" s="14" t="s">
        <v>43148</v>
      </c>
      <c r="H8733" s="13" t="s">
        <v>43147</v>
      </c>
      <c r="I8733" t="s">
        <v>25151</v>
      </c>
    </row>
    <row r="8734" spans="1:9">
      <c r="A8734" s="11" t="s">
        <v>43150</v>
      </c>
      <c r="B8734" s="12" t="s">
        <v>43151</v>
      </c>
      <c r="C8734" s="12" t="s">
        <v>22260</v>
      </c>
      <c r="D8734" s="12" t="s">
        <v>43152</v>
      </c>
      <c r="E8734" s="6" t="str">
        <f>VLOOKUP(C8734,relationships!$A$2:$B$25,2,0)</f>
        <v>Bạn trai</v>
      </c>
      <c r="G8734" s="12" t="s">
        <v>43151</v>
      </c>
      <c r="H8734" s="11" t="s">
        <v>43150</v>
      </c>
      <c r="I8734" t="s">
        <v>25233</v>
      </c>
    </row>
    <row r="8735" spans="1:9">
      <c r="A8735" s="13" t="s">
        <v>43153</v>
      </c>
      <c r="B8735" s="14" t="s">
        <v>42976</v>
      </c>
      <c r="C8735" s="14" t="s">
        <v>16423</v>
      </c>
      <c r="D8735" s="14" t="s">
        <v>43154</v>
      </c>
      <c r="E8735" s="6" t="str">
        <f>VLOOKUP(C8735,relationships!$A$2:$B$25,2,0)</f>
        <v>Một ai đó</v>
      </c>
      <c r="G8735" s="14" t="s">
        <v>42976</v>
      </c>
      <c r="H8735" s="13" t="s">
        <v>43153</v>
      </c>
      <c r="I8735" t="s">
        <v>25227</v>
      </c>
    </row>
    <row r="8736" spans="1:9">
      <c r="A8736" s="11" t="s">
        <v>43155</v>
      </c>
      <c r="B8736" s="12" t="s">
        <v>43156</v>
      </c>
      <c r="C8736" s="12" t="s">
        <v>16343</v>
      </c>
      <c r="D8736" s="12" t="s">
        <v>43157</v>
      </c>
      <c r="E8736" s="6" t="str">
        <f>VLOOKUP(C8736,relationships!$A$2:$B$25,2,0)</f>
        <v>Bạn gái</v>
      </c>
      <c r="G8736" s="12" t="s">
        <v>43156</v>
      </c>
      <c r="H8736" s="11" t="s">
        <v>43155</v>
      </c>
      <c r="I8736" t="s">
        <v>25151</v>
      </c>
    </row>
    <row r="8737" spans="1:9">
      <c r="A8737" s="13" t="s">
        <v>43158</v>
      </c>
      <c r="B8737" s="14" t="s">
        <v>43159</v>
      </c>
      <c r="C8737" s="14" t="s">
        <v>16593</v>
      </c>
      <c r="D8737" s="14" t="s">
        <v>43160</v>
      </c>
      <c r="E8737" s="6" t="str">
        <f>VLOOKUP(C8737,relationships!$A$2:$B$25,2,0)</f>
        <v>Vợ</v>
      </c>
      <c r="G8737" s="14" t="s">
        <v>43159</v>
      </c>
      <c r="H8737" s="13" t="s">
        <v>43158</v>
      </c>
      <c r="I8737" t="s">
        <v>25154</v>
      </c>
    </row>
    <row r="8738" spans="1:9">
      <c r="A8738" s="11" t="s">
        <v>43161</v>
      </c>
      <c r="B8738" s="12" t="s">
        <v>43162</v>
      </c>
      <c r="C8738" s="12" t="s">
        <v>16343</v>
      </c>
      <c r="D8738" s="12" t="s">
        <v>43163</v>
      </c>
      <c r="E8738" s="6" t="str">
        <f>VLOOKUP(C8738,relationships!$A$2:$B$25,2,0)</f>
        <v>Bạn gái</v>
      </c>
      <c r="G8738" s="12" t="s">
        <v>43162</v>
      </c>
      <c r="H8738" s="11" t="s">
        <v>43161</v>
      </c>
      <c r="I8738" t="s">
        <v>25151</v>
      </c>
    </row>
    <row r="8739" spans="1:9">
      <c r="A8739" s="13" t="s">
        <v>43164</v>
      </c>
      <c r="B8739" s="14" t="s">
        <v>43165</v>
      </c>
      <c r="C8739" s="14" t="s">
        <v>16593</v>
      </c>
      <c r="D8739" s="14" t="s">
        <v>43166</v>
      </c>
      <c r="E8739" s="6" t="str">
        <f>VLOOKUP(C8739,relationships!$A$2:$B$25,2,0)</f>
        <v>Vợ</v>
      </c>
      <c r="G8739" s="14" t="s">
        <v>43165</v>
      </c>
      <c r="H8739" s="13" t="s">
        <v>43164</v>
      </c>
      <c r="I8739" t="s">
        <v>25154</v>
      </c>
    </row>
    <row r="8740" spans="1:9">
      <c r="A8740" s="11" t="s">
        <v>43167</v>
      </c>
      <c r="B8740" s="12" t="s">
        <v>43168</v>
      </c>
      <c r="C8740" s="12" t="s">
        <v>16343</v>
      </c>
      <c r="D8740" s="12" t="s">
        <v>43169</v>
      </c>
      <c r="E8740" s="6" t="str">
        <f>VLOOKUP(C8740,relationships!$A$2:$B$25,2,0)</f>
        <v>Bạn gái</v>
      </c>
      <c r="G8740" s="12" t="s">
        <v>43168</v>
      </c>
      <c r="H8740" s="11" t="s">
        <v>43167</v>
      </c>
      <c r="I8740" t="s">
        <v>25151</v>
      </c>
    </row>
    <row r="8741" spans="1:9">
      <c r="A8741" s="13" t="s">
        <v>43170</v>
      </c>
      <c r="B8741" s="14" t="s">
        <v>43171</v>
      </c>
      <c r="C8741" s="14" t="s">
        <v>22260</v>
      </c>
      <c r="D8741" s="14" t="s">
        <v>43172</v>
      </c>
      <c r="E8741" s="6" t="str">
        <f>VLOOKUP(C8741,relationships!$A$2:$B$25,2,0)</f>
        <v>Bạn trai</v>
      </c>
      <c r="G8741" s="14" t="s">
        <v>43171</v>
      </c>
      <c r="H8741" s="13" t="s">
        <v>43170</v>
      </c>
      <c r="I8741" t="s">
        <v>25233</v>
      </c>
    </row>
    <row r="8742" spans="1:9">
      <c r="A8742" s="11" t="s">
        <v>43173</v>
      </c>
      <c r="B8742" s="12" t="s">
        <v>43142</v>
      </c>
      <c r="C8742" s="12" t="s">
        <v>16415</v>
      </c>
      <c r="D8742" s="12" t="s">
        <v>43174</v>
      </c>
      <c r="E8742" s="6" t="str">
        <f>VLOOKUP(C8742,relationships!$A$2:$B$25,2,0)</f>
        <v>Tôi</v>
      </c>
      <c r="G8742" s="12" t="s">
        <v>43142</v>
      </c>
      <c r="H8742" s="11" t="s">
        <v>43173</v>
      </c>
      <c r="I8742" t="s">
        <v>25150</v>
      </c>
    </row>
    <row r="8743" spans="1:9">
      <c r="A8743" s="13" t="s">
        <v>43175</v>
      </c>
      <c r="B8743" s="14" t="s">
        <v>43176</v>
      </c>
      <c r="C8743" s="14" t="s">
        <v>16360</v>
      </c>
      <c r="D8743" s="14" t="s">
        <v>43177</v>
      </c>
      <c r="E8743" s="6" t="str">
        <f>VLOOKUP(C8743,relationships!$A$2:$B$25,2,0)</f>
        <v>Chị em gái</v>
      </c>
      <c r="G8743" s="14" t="s">
        <v>43176</v>
      </c>
      <c r="H8743" s="13" t="s">
        <v>43175</v>
      </c>
      <c r="I8743" t="s">
        <v>25156</v>
      </c>
    </row>
    <row r="8744" spans="1:9">
      <c r="A8744" s="11" t="s">
        <v>43178</v>
      </c>
      <c r="B8744" s="12" t="s">
        <v>43179</v>
      </c>
      <c r="C8744" s="12" t="s">
        <v>22367</v>
      </c>
      <c r="D8744" s="12" t="s">
        <v>43180</v>
      </c>
      <c r="E8744" s="6" t="str">
        <f>VLOOKUP(C8744,relationships!$A$2:$B$25,2,0)</f>
        <v>Chồng</v>
      </c>
      <c r="G8744" s="12" t="s">
        <v>43179</v>
      </c>
      <c r="H8744" s="11" t="s">
        <v>43178</v>
      </c>
      <c r="I8744" t="s">
        <v>25159</v>
      </c>
    </row>
    <row r="8745" spans="1:9">
      <c r="A8745" s="13" t="s">
        <v>20830</v>
      </c>
      <c r="B8745" s="14" t="s">
        <v>20829</v>
      </c>
      <c r="C8745" s="14" t="s">
        <v>16593</v>
      </c>
      <c r="D8745" s="14" t="s">
        <v>43181</v>
      </c>
      <c r="E8745" s="6" t="str">
        <f>VLOOKUP(C8745,relationships!$A$2:$B$25,2,0)</f>
        <v>Vợ</v>
      </c>
      <c r="G8745" s="14" t="s">
        <v>20829</v>
      </c>
      <c r="H8745" s="13" t="s">
        <v>20830</v>
      </c>
      <c r="I8745" t="s">
        <v>25154</v>
      </c>
    </row>
    <row r="8746" spans="1:9">
      <c r="A8746" s="11" t="s">
        <v>20826</v>
      </c>
      <c r="B8746" s="12" t="s">
        <v>20825</v>
      </c>
      <c r="C8746" s="12" t="s">
        <v>16343</v>
      </c>
      <c r="D8746" s="12" t="s">
        <v>43182</v>
      </c>
      <c r="E8746" s="6" t="str">
        <f>VLOOKUP(C8746,relationships!$A$2:$B$25,2,0)</f>
        <v>Bạn gái</v>
      </c>
      <c r="G8746" s="12" t="s">
        <v>20825</v>
      </c>
      <c r="H8746" s="11" t="s">
        <v>20826</v>
      </c>
      <c r="I8746" t="s">
        <v>25151</v>
      </c>
    </row>
    <row r="8747" spans="1:9">
      <c r="A8747" s="13" t="s">
        <v>43183</v>
      </c>
      <c r="B8747" s="14" t="s">
        <v>43184</v>
      </c>
      <c r="C8747" s="14" t="s">
        <v>16428</v>
      </c>
      <c r="D8747" s="14" t="s">
        <v>43185</v>
      </c>
      <c r="E8747" s="6" t="str">
        <f>VLOOKUP(C8747,relationships!$A$2:$B$25,2,0)</f>
        <v>Bạn bè</v>
      </c>
      <c r="G8747" s="14" t="s">
        <v>43184</v>
      </c>
      <c r="H8747" s="13" t="s">
        <v>43183</v>
      </c>
      <c r="I8747" t="s">
        <v>25152</v>
      </c>
    </row>
    <row r="8748" spans="1:9">
      <c r="A8748" s="11" t="s">
        <v>43186</v>
      </c>
      <c r="B8748" s="12" t="s">
        <v>43187</v>
      </c>
      <c r="C8748" s="12" t="s">
        <v>22811</v>
      </c>
      <c r="D8748" s="12" t="s">
        <v>43188</v>
      </c>
      <c r="E8748" s="6" t="str">
        <f>VLOOKUP(C8748,relationships!$A$2:$B$25,2,0)</f>
        <v>Bà</v>
      </c>
      <c r="G8748" s="12" t="s">
        <v>43187</v>
      </c>
      <c r="H8748" s="11" t="s">
        <v>43186</v>
      </c>
      <c r="I8748" t="s">
        <v>25234</v>
      </c>
    </row>
    <row r="8749" spans="1:9">
      <c r="A8749" s="13" t="s">
        <v>43189</v>
      </c>
      <c r="B8749" s="14" t="s">
        <v>43190</v>
      </c>
      <c r="C8749" s="14" t="s">
        <v>16343</v>
      </c>
      <c r="D8749" s="14" t="s">
        <v>43191</v>
      </c>
      <c r="E8749" s="6" t="str">
        <f>VLOOKUP(C8749,relationships!$A$2:$B$25,2,0)</f>
        <v>Bạn gái</v>
      </c>
      <c r="G8749" s="14" t="s">
        <v>43190</v>
      </c>
      <c r="H8749" s="13" t="s">
        <v>43189</v>
      </c>
      <c r="I8749" t="s">
        <v>25151</v>
      </c>
    </row>
    <row r="8750" spans="1:9">
      <c r="A8750" s="11" t="s">
        <v>43192</v>
      </c>
      <c r="B8750" s="12" t="s">
        <v>43193</v>
      </c>
      <c r="C8750" s="12" t="s">
        <v>16415</v>
      </c>
      <c r="D8750" s="12" t="s">
        <v>43194</v>
      </c>
      <c r="E8750" s="6" t="str">
        <f>VLOOKUP(C8750,relationships!$A$2:$B$25,2,0)</f>
        <v>Tôi</v>
      </c>
      <c r="G8750" s="12" t="s">
        <v>43193</v>
      </c>
      <c r="H8750" s="11" t="s">
        <v>43192</v>
      </c>
      <c r="I8750" t="s">
        <v>25150</v>
      </c>
    </row>
    <row r="8751" spans="1:9">
      <c r="A8751" s="13" t="s">
        <v>43195</v>
      </c>
      <c r="B8751" s="14" t="s">
        <v>43196</v>
      </c>
      <c r="C8751" s="14" t="s">
        <v>16343</v>
      </c>
      <c r="D8751" s="14" t="s">
        <v>43197</v>
      </c>
      <c r="E8751" s="6" t="str">
        <f>VLOOKUP(C8751,relationships!$A$2:$B$25,2,0)</f>
        <v>Bạn gái</v>
      </c>
      <c r="G8751" s="14" t="s">
        <v>43196</v>
      </c>
      <c r="H8751" s="13" t="s">
        <v>43195</v>
      </c>
      <c r="I8751" t="s">
        <v>25151</v>
      </c>
    </row>
    <row r="8752" spans="1:9">
      <c r="A8752" s="11" t="s">
        <v>43198</v>
      </c>
      <c r="B8752" s="12" t="s">
        <v>43199</v>
      </c>
      <c r="C8752" s="12" t="s">
        <v>16428</v>
      </c>
      <c r="D8752" s="12" t="s">
        <v>43200</v>
      </c>
      <c r="E8752" s="6" t="str">
        <f>VLOOKUP(C8752,relationships!$A$2:$B$25,2,0)</f>
        <v>Bạn bè</v>
      </c>
      <c r="G8752" s="12" t="s">
        <v>43199</v>
      </c>
      <c r="H8752" s="11" t="s">
        <v>43198</v>
      </c>
      <c r="I8752" t="s">
        <v>25152</v>
      </c>
    </row>
    <row r="8753" spans="1:9">
      <c r="A8753" s="13" t="s">
        <v>43201</v>
      </c>
      <c r="B8753" s="14" t="s">
        <v>43202</v>
      </c>
      <c r="C8753" s="14" t="s">
        <v>16343</v>
      </c>
      <c r="D8753" s="14" t="s">
        <v>43203</v>
      </c>
      <c r="E8753" s="6" t="str">
        <f>VLOOKUP(C8753,relationships!$A$2:$B$25,2,0)</f>
        <v>Bạn gái</v>
      </c>
      <c r="G8753" s="14" t="s">
        <v>43202</v>
      </c>
      <c r="H8753" s="13" t="s">
        <v>43201</v>
      </c>
      <c r="I8753" t="s">
        <v>25151</v>
      </c>
    </row>
    <row r="8754" spans="1:9">
      <c r="A8754" s="11" t="s">
        <v>43204</v>
      </c>
      <c r="B8754" s="12" t="s">
        <v>43205</v>
      </c>
      <c r="C8754" s="12" t="s">
        <v>22260</v>
      </c>
      <c r="D8754" s="12" t="s">
        <v>43206</v>
      </c>
      <c r="E8754" s="6" t="str">
        <f>VLOOKUP(C8754,relationships!$A$2:$B$25,2,0)</f>
        <v>Bạn trai</v>
      </c>
      <c r="G8754" s="12" t="s">
        <v>43205</v>
      </c>
      <c r="H8754" s="11" t="s">
        <v>43204</v>
      </c>
      <c r="I8754" t="s">
        <v>25233</v>
      </c>
    </row>
    <row r="8755" spans="1:9">
      <c r="A8755" s="13" t="s">
        <v>43207</v>
      </c>
      <c r="B8755" s="14" t="s">
        <v>43176</v>
      </c>
      <c r="C8755" s="14" t="s">
        <v>16360</v>
      </c>
      <c r="D8755" s="14" t="s">
        <v>43208</v>
      </c>
      <c r="E8755" s="6" t="str">
        <f>VLOOKUP(C8755,relationships!$A$2:$B$25,2,0)</f>
        <v>Chị em gái</v>
      </c>
      <c r="G8755" s="14" t="s">
        <v>43176</v>
      </c>
      <c r="H8755" s="13" t="s">
        <v>43207</v>
      </c>
      <c r="I8755" t="s">
        <v>25156</v>
      </c>
    </row>
    <row r="8756" spans="1:9">
      <c r="A8756" s="11" t="s">
        <v>43209</v>
      </c>
      <c r="B8756" s="12" t="s">
        <v>43210</v>
      </c>
      <c r="C8756" s="12" t="s">
        <v>16343</v>
      </c>
      <c r="D8756" s="12" t="s">
        <v>43211</v>
      </c>
      <c r="E8756" s="6" t="str">
        <f>VLOOKUP(C8756,relationships!$A$2:$B$25,2,0)</f>
        <v>Bạn gái</v>
      </c>
      <c r="G8756" s="12" t="s">
        <v>43210</v>
      </c>
      <c r="H8756" s="11" t="s">
        <v>43209</v>
      </c>
      <c r="I8756" t="s">
        <v>25151</v>
      </c>
    </row>
    <row r="8757" spans="1:9">
      <c r="A8757" s="13" t="s">
        <v>43212</v>
      </c>
      <c r="B8757" s="14" t="s">
        <v>43213</v>
      </c>
      <c r="C8757" s="14" t="s">
        <v>16415</v>
      </c>
      <c r="D8757" s="14" t="s">
        <v>43214</v>
      </c>
      <c r="E8757" s="6" t="str">
        <f>VLOOKUP(C8757,relationships!$A$2:$B$25,2,0)</f>
        <v>Tôi</v>
      </c>
      <c r="G8757" s="14" t="s">
        <v>43213</v>
      </c>
      <c r="H8757" s="13" t="s">
        <v>43212</v>
      </c>
      <c r="I8757" t="s">
        <v>25150</v>
      </c>
    </row>
    <row r="8758" spans="1:9">
      <c r="A8758" s="11" t="s">
        <v>43215</v>
      </c>
      <c r="B8758" s="12" t="s">
        <v>43109</v>
      </c>
      <c r="C8758" s="12" t="s">
        <v>16343</v>
      </c>
      <c r="D8758" s="12" t="s">
        <v>43216</v>
      </c>
      <c r="E8758" s="6" t="str">
        <f>VLOOKUP(C8758,relationships!$A$2:$B$25,2,0)</f>
        <v>Bạn gái</v>
      </c>
      <c r="G8758" s="12" t="s">
        <v>43109</v>
      </c>
      <c r="H8758" s="11" t="s">
        <v>43215</v>
      </c>
      <c r="I8758" t="s">
        <v>25151</v>
      </c>
    </row>
    <row r="8759" spans="1:9">
      <c r="A8759" s="13" t="s">
        <v>43217</v>
      </c>
      <c r="B8759" s="14" t="s">
        <v>43218</v>
      </c>
      <c r="C8759" s="14" t="s">
        <v>16415</v>
      </c>
      <c r="D8759" s="14" t="s">
        <v>43219</v>
      </c>
      <c r="E8759" s="6" t="str">
        <f>VLOOKUP(C8759,relationships!$A$2:$B$25,2,0)</f>
        <v>Tôi</v>
      </c>
      <c r="G8759" s="14" t="s">
        <v>43218</v>
      </c>
      <c r="H8759" s="13" t="s">
        <v>43217</v>
      </c>
      <c r="I8759" t="s">
        <v>25150</v>
      </c>
    </row>
    <row r="8760" spans="1:9">
      <c r="A8760" s="11" t="s">
        <v>43220</v>
      </c>
      <c r="B8760" s="12" t="s">
        <v>43109</v>
      </c>
      <c r="C8760" s="12" t="s">
        <v>22260</v>
      </c>
      <c r="D8760" s="12" t="s">
        <v>43221</v>
      </c>
      <c r="E8760" s="6" t="str">
        <f>VLOOKUP(C8760,relationships!$A$2:$B$25,2,0)</f>
        <v>Bạn trai</v>
      </c>
      <c r="G8760" s="12" t="s">
        <v>43109</v>
      </c>
      <c r="H8760" s="11" t="s">
        <v>43220</v>
      </c>
      <c r="I8760" t="s">
        <v>25233</v>
      </c>
    </row>
    <row r="8761" spans="1:9">
      <c r="A8761" s="13" t="s">
        <v>43222</v>
      </c>
      <c r="B8761" s="14" t="s">
        <v>43223</v>
      </c>
      <c r="C8761" s="14" t="s">
        <v>22418</v>
      </c>
      <c r="D8761" s="14" t="s">
        <v>43224</v>
      </c>
      <c r="E8761" s="6" t="str">
        <f>VLOOKUP(C8761,relationships!$A$2:$B$25,2,0)</f>
        <v>Anh em trai</v>
      </c>
      <c r="G8761" s="14" t="s">
        <v>43223</v>
      </c>
      <c r="H8761" s="13" t="s">
        <v>43222</v>
      </c>
      <c r="I8761" t="s">
        <v>25237</v>
      </c>
    </row>
    <row r="8762" spans="1:9">
      <c r="A8762" s="11" t="s">
        <v>43225</v>
      </c>
      <c r="B8762" s="12" t="s">
        <v>43226</v>
      </c>
      <c r="C8762" s="12" t="s">
        <v>19846</v>
      </c>
      <c r="D8762" s="12" t="s">
        <v>43227</v>
      </c>
      <c r="E8762" s="6" t="str">
        <f>VLOOKUP(C8762,relationships!$A$2:$B$25,2,0)</f>
        <v>Mẹ</v>
      </c>
      <c r="G8762" s="12" t="s">
        <v>43226</v>
      </c>
      <c r="H8762" s="11" t="s">
        <v>43225</v>
      </c>
      <c r="I8762" t="s">
        <v>25153</v>
      </c>
    </row>
    <row r="8763" spans="1:9">
      <c r="A8763" s="13" t="s">
        <v>43228</v>
      </c>
      <c r="B8763" s="14" t="s">
        <v>43229</v>
      </c>
      <c r="C8763" s="14" t="s">
        <v>16415</v>
      </c>
      <c r="D8763" s="14" t="s">
        <v>43230</v>
      </c>
      <c r="E8763" s="6" t="str">
        <f>VLOOKUP(C8763,relationships!$A$2:$B$25,2,0)</f>
        <v>Tôi</v>
      </c>
      <c r="G8763" s="14" t="s">
        <v>43229</v>
      </c>
      <c r="H8763" s="13" t="s">
        <v>43228</v>
      </c>
      <c r="I8763" t="s">
        <v>25150</v>
      </c>
    </row>
    <row r="8764" spans="1:9">
      <c r="A8764" s="11" t="s">
        <v>43231</v>
      </c>
      <c r="B8764" s="12" t="s">
        <v>43232</v>
      </c>
      <c r="C8764" s="12" t="s">
        <v>22260</v>
      </c>
      <c r="D8764" s="12" t="s">
        <v>43233</v>
      </c>
      <c r="E8764" s="6" t="str">
        <f>VLOOKUP(C8764,relationships!$A$2:$B$25,2,0)</f>
        <v>Bạn trai</v>
      </c>
      <c r="G8764" s="12" t="s">
        <v>43232</v>
      </c>
      <c r="H8764" s="11" t="s">
        <v>43231</v>
      </c>
      <c r="I8764" t="s">
        <v>25233</v>
      </c>
    </row>
    <row r="8765" spans="1:9">
      <c r="A8765" s="13" t="s">
        <v>43234</v>
      </c>
      <c r="B8765" s="14" t="s">
        <v>43235</v>
      </c>
      <c r="C8765" s="14" t="s">
        <v>19846</v>
      </c>
      <c r="D8765" s="14" t="s">
        <v>43236</v>
      </c>
      <c r="E8765" s="6" t="str">
        <f>VLOOKUP(C8765,relationships!$A$2:$B$25,2,0)</f>
        <v>Mẹ</v>
      </c>
      <c r="G8765" s="14" t="s">
        <v>43235</v>
      </c>
      <c r="H8765" s="13" t="s">
        <v>43234</v>
      </c>
      <c r="I8765" t="s">
        <v>25153</v>
      </c>
    </row>
    <row r="8766" spans="1:9">
      <c r="A8766" s="11" t="s">
        <v>43237</v>
      </c>
      <c r="B8766" s="12" t="s">
        <v>43238</v>
      </c>
      <c r="C8766" s="12" t="s">
        <v>22260</v>
      </c>
      <c r="D8766" s="12" t="s">
        <v>43239</v>
      </c>
      <c r="E8766" s="6" t="str">
        <f>VLOOKUP(C8766,relationships!$A$2:$B$25,2,0)</f>
        <v>Bạn trai</v>
      </c>
      <c r="G8766" s="12" t="s">
        <v>43238</v>
      </c>
      <c r="H8766" s="11" t="s">
        <v>43237</v>
      </c>
      <c r="I8766" t="s">
        <v>25233</v>
      </c>
    </row>
    <row r="8767" spans="1:9">
      <c r="A8767" s="13" t="s">
        <v>43240</v>
      </c>
      <c r="B8767" s="14" t="s">
        <v>43241</v>
      </c>
      <c r="C8767" s="14" t="s">
        <v>22260</v>
      </c>
      <c r="D8767" s="14" t="s">
        <v>43242</v>
      </c>
      <c r="E8767" s="6" t="str">
        <f>VLOOKUP(C8767,relationships!$A$2:$B$25,2,0)</f>
        <v>Bạn trai</v>
      </c>
      <c r="G8767" s="14" t="s">
        <v>43241</v>
      </c>
      <c r="H8767" s="13" t="s">
        <v>43240</v>
      </c>
      <c r="I8767" t="s">
        <v>25233</v>
      </c>
    </row>
    <row r="8768" spans="1:9">
      <c r="A8768" s="11" t="s">
        <v>43243</v>
      </c>
      <c r="B8768" s="12" t="s">
        <v>43244</v>
      </c>
      <c r="C8768" s="12" t="s">
        <v>16360</v>
      </c>
      <c r="D8768" s="12" t="s">
        <v>43245</v>
      </c>
      <c r="E8768" s="6" t="str">
        <f>VLOOKUP(C8768,relationships!$A$2:$B$25,2,0)</f>
        <v>Chị em gái</v>
      </c>
      <c r="G8768" s="12" t="s">
        <v>43244</v>
      </c>
      <c r="H8768" s="11" t="s">
        <v>43243</v>
      </c>
      <c r="I8768" t="s">
        <v>25156</v>
      </c>
    </row>
    <row r="8769" spans="1:9">
      <c r="A8769" s="13" t="s">
        <v>43246</v>
      </c>
      <c r="B8769" s="14" t="s">
        <v>43247</v>
      </c>
      <c r="C8769" s="14" t="s">
        <v>22418</v>
      </c>
      <c r="D8769" s="14" t="s">
        <v>43248</v>
      </c>
      <c r="E8769" s="6" t="str">
        <f>VLOOKUP(C8769,relationships!$A$2:$B$25,2,0)</f>
        <v>Anh em trai</v>
      </c>
      <c r="G8769" s="14" t="s">
        <v>43247</v>
      </c>
      <c r="H8769" s="13" t="s">
        <v>43246</v>
      </c>
      <c r="I8769" t="s">
        <v>25237</v>
      </c>
    </row>
    <row r="8770" spans="1:9">
      <c r="A8770" s="11" t="s">
        <v>43249</v>
      </c>
      <c r="B8770" s="12" t="s">
        <v>43250</v>
      </c>
      <c r="C8770" s="12" t="s">
        <v>19846</v>
      </c>
      <c r="D8770" s="12" t="s">
        <v>43251</v>
      </c>
      <c r="E8770" s="6" t="str">
        <f>VLOOKUP(C8770,relationships!$A$2:$B$25,2,0)</f>
        <v>Mẹ</v>
      </c>
      <c r="G8770" s="12" t="s">
        <v>43250</v>
      </c>
      <c r="H8770" s="11" t="s">
        <v>43249</v>
      </c>
      <c r="I8770" t="s">
        <v>25153</v>
      </c>
    </row>
    <row r="8771" spans="1:9">
      <c r="A8771" s="13" t="s">
        <v>20834</v>
      </c>
      <c r="B8771" s="14" t="s">
        <v>20833</v>
      </c>
      <c r="C8771" s="14" t="s">
        <v>19846</v>
      </c>
      <c r="D8771" s="14" t="s">
        <v>43252</v>
      </c>
      <c r="E8771" s="6" t="str">
        <f>VLOOKUP(C8771,relationships!$A$2:$B$25,2,0)</f>
        <v>Mẹ</v>
      </c>
      <c r="G8771" s="14" t="s">
        <v>20833</v>
      </c>
      <c r="H8771" s="13" t="s">
        <v>20834</v>
      </c>
      <c r="I8771" t="s">
        <v>25153</v>
      </c>
    </row>
    <row r="8772" spans="1:9">
      <c r="A8772" s="11" t="s">
        <v>43253</v>
      </c>
      <c r="B8772" s="12" t="s">
        <v>43254</v>
      </c>
      <c r="C8772" s="12" t="s">
        <v>16415</v>
      </c>
      <c r="D8772" s="12" t="s">
        <v>43255</v>
      </c>
      <c r="E8772" s="6" t="str">
        <f>VLOOKUP(C8772,relationships!$A$2:$B$25,2,0)</f>
        <v>Tôi</v>
      </c>
      <c r="G8772" s="12" t="s">
        <v>43254</v>
      </c>
      <c r="H8772" s="11" t="s">
        <v>43253</v>
      </c>
      <c r="I8772" t="s">
        <v>25150</v>
      </c>
    </row>
    <row r="8773" spans="1:9">
      <c r="A8773" s="13" t="s">
        <v>43256</v>
      </c>
      <c r="B8773" s="14" t="s">
        <v>43257</v>
      </c>
      <c r="C8773" s="14" t="s">
        <v>22418</v>
      </c>
      <c r="D8773" s="14" t="s">
        <v>43258</v>
      </c>
      <c r="E8773" s="6" t="str">
        <f>VLOOKUP(C8773,relationships!$A$2:$B$25,2,0)</f>
        <v>Anh em trai</v>
      </c>
      <c r="G8773" s="14" t="s">
        <v>43257</v>
      </c>
      <c r="H8773" s="13" t="s">
        <v>43256</v>
      </c>
      <c r="I8773" t="s">
        <v>25237</v>
      </c>
    </row>
    <row r="8774" spans="1:9">
      <c r="A8774" s="11" t="s">
        <v>43259</v>
      </c>
      <c r="B8774" s="12" t="s">
        <v>43260</v>
      </c>
      <c r="C8774" s="12" t="s">
        <v>19846</v>
      </c>
      <c r="D8774" s="12" t="s">
        <v>43261</v>
      </c>
      <c r="E8774" s="6" t="str">
        <f>VLOOKUP(C8774,relationships!$A$2:$B$25,2,0)</f>
        <v>Mẹ</v>
      </c>
      <c r="G8774" s="12" t="s">
        <v>43260</v>
      </c>
      <c r="H8774" s="11" t="s">
        <v>43259</v>
      </c>
      <c r="I8774" t="s">
        <v>25153</v>
      </c>
    </row>
    <row r="8775" spans="1:9">
      <c r="A8775" s="13" t="s">
        <v>43262</v>
      </c>
      <c r="B8775" s="14" t="s">
        <v>43263</v>
      </c>
      <c r="C8775" s="14" t="s">
        <v>22418</v>
      </c>
      <c r="D8775" s="14" t="s">
        <v>43264</v>
      </c>
      <c r="E8775" s="6" t="str">
        <f>VLOOKUP(C8775,relationships!$A$2:$B$25,2,0)</f>
        <v>Anh em trai</v>
      </c>
      <c r="G8775" s="14" t="s">
        <v>43263</v>
      </c>
      <c r="H8775" s="13" t="s">
        <v>43262</v>
      </c>
      <c r="I8775" t="s">
        <v>25237</v>
      </c>
    </row>
    <row r="8776" spans="1:9">
      <c r="A8776" s="11" t="s">
        <v>43265</v>
      </c>
      <c r="B8776" s="12" t="s">
        <v>43266</v>
      </c>
      <c r="C8776" s="12" t="s">
        <v>19846</v>
      </c>
      <c r="D8776" s="12" t="s">
        <v>43267</v>
      </c>
      <c r="E8776" s="6" t="str">
        <f>VLOOKUP(C8776,relationships!$A$2:$B$25,2,0)</f>
        <v>Mẹ</v>
      </c>
      <c r="G8776" s="12" t="s">
        <v>43266</v>
      </c>
      <c r="H8776" s="11" t="s">
        <v>43265</v>
      </c>
      <c r="I8776" t="s">
        <v>25153</v>
      </c>
    </row>
    <row r="8777" spans="1:9">
      <c r="A8777" s="13" t="s">
        <v>43268</v>
      </c>
      <c r="B8777" s="14" t="s">
        <v>43269</v>
      </c>
      <c r="C8777" s="14" t="s">
        <v>16343</v>
      </c>
      <c r="D8777" s="14" t="s">
        <v>43270</v>
      </c>
      <c r="E8777" s="6" t="str">
        <f>VLOOKUP(C8777,relationships!$A$2:$B$25,2,0)</f>
        <v>Bạn gái</v>
      </c>
      <c r="G8777" s="14" t="s">
        <v>43269</v>
      </c>
      <c r="H8777" s="13" t="s">
        <v>43268</v>
      </c>
      <c r="I8777" t="s">
        <v>25151</v>
      </c>
    </row>
    <row r="8778" spans="1:9">
      <c r="A8778" s="11" t="s">
        <v>20049</v>
      </c>
      <c r="B8778" s="12" t="s">
        <v>20048</v>
      </c>
      <c r="C8778" s="12" t="s">
        <v>22418</v>
      </c>
      <c r="D8778" s="12" t="s">
        <v>43271</v>
      </c>
      <c r="E8778" s="6" t="str">
        <f>VLOOKUP(C8778,relationships!$A$2:$B$25,2,0)</f>
        <v>Anh em trai</v>
      </c>
      <c r="G8778" s="12" t="s">
        <v>20048</v>
      </c>
      <c r="H8778" s="11" t="s">
        <v>20049</v>
      </c>
      <c r="I8778" t="s">
        <v>25237</v>
      </c>
    </row>
    <row r="8779" spans="1:9">
      <c r="A8779" s="13" t="s">
        <v>43272</v>
      </c>
      <c r="B8779" s="14" t="s">
        <v>43273</v>
      </c>
      <c r="C8779" s="14" t="s">
        <v>16343</v>
      </c>
      <c r="D8779" s="14" t="s">
        <v>43274</v>
      </c>
      <c r="E8779" s="6" t="str">
        <f>VLOOKUP(C8779,relationships!$A$2:$B$25,2,0)</f>
        <v>Bạn gái</v>
      </c>
      <c r="G8779" s="14" t="s">
        <v>43273</v>
      </c>
      <c r="H8779" s="13" t="s">
        <v>43272</v>
      </c>
      <c r="I8779" t="s">
        <v>25151</v>
      </c>
    </row>
    <row r="8780" spans="1:9">
      <c r="A8780" s="11" t="s">
        <v>43275</v>
      </c>
      <c r="B8780" s="12" t="s">
        <v>43276</v>
      </c>
      <c r="C8780" s="12" t="s">
        <v>16343</v>
      </c>
      <c r="D8780" s="12" t="s">
        <v>43277</v>
      </c>
      <c r="E8780" s="6" t="str">
        <f>VLOOKUP(C8780,relationships!$A$2:$B$25,2,0)</f>
        <v>Bạn gái</v>
      </c>
      <c r="G8780" s="12" t="s">
        <v>43276</v>
      </c>
      <c r="H8780" s="11" t="s">
        <v>43275</v>
      </c>
      <c r="I8780" t="s">
        <v>25151</v>
      </c>
    </row>
    <row r="8781" spans="1:9">
      <c r="A8781" s="13" t="s">
        <v>43278</v>
      </c>
      <c r="B8781" s="14" t="s">
        <v>43279</v>
      </c>
      <c r="C8781" s="14" t="s">
        <v>19846</v>
      </c>
      <c r="D8781" s="14" t="s">
        <v>43280</v>
      </c>
      <c r="E8781" s="6" t="str">
        <f>VLOOKUP(C8781,relationships!$A$2:$B$25,2,0)</f>
        <v>Mẹ</v>
      </c>
      <c r="G8781" s="14" t="s">
        <v>43279</v>
      </c>
      <c r="H8781" s="13" t="s">
        <v>43278</v>
      </c>
      <c r="I8781" t="s">
        <v>25153</v>
      </c>
    </row>
    <row r="8782" spans="1:9">
      <c r="A8782" s="11" t="s">
        <v>43281</v>
      </c>
      <c r="B8782" s="12" t="s">
        <v>43282</v>
      </c>
      <c r="C8782" s="12" t="s">
        <v>23307</v>
      </c>
      <c r="D8782" s="12" t="s">
        <v>43283</v>
      </c>
      <c r="E8782" s="6" t="str">
        <f>VLOOKUP(C8782,relationships!$A$2:$B$25,2,0)</f>
        <v>Con trai, Bé trai</v>
      </c>
      <c r="G8782" s="12" t="s">
        <v>43282</v>
      </c>
      <c r="H8782" s="11" t="s">
        <v>43281</v>
      </c>
      <c r="I8782" t="s">
        <v>25259</v>
      </c>
    </row>
    <row r="8783" spans="1:9">
      <c r="A8783" s="13" t="s">
        <v>43284</v>
      </c>
      <c r="B8783" s="14" t="s">
        <v>43285</v>
      </c>
      <c r="C8783" s="14" t="s">
        <v>22367</v>
      </c>
      <c r="D8783" s="14" t="s">
        <v>43286</v>
      </c>
      <c r="E8783" s="6" t="str">
        <f>VLOOKUP(C8783,relationships!$A$2:$B$25,2,0)</f>
        <v>Chồng</v>
      </c>
      <c r="G8783" s="14" t="s">
        <v>43285</v>
      </c>
      <c r="H8783" s="13" t="s">
        <v>43284</v>
      </c>
      <c r="I8783" t="s">
        <v>25159</v>
      </c>
    </row>
    <row r="8784" spans="1:9">
      <c r="A8784" s="11" t="s">
        <v>43287</v>
      </c>
      <c r="B8784" s="12" t="s">
        <v>43112</v>
      </c>
      <c r="C8784" s="12" t="s">
        <v>19846</v>
      </c>
      <c r="D8784" s="12" t="s">
        <v>43288</v>
      </c>
      <c r="E8784" s="6" t="str">
        <f>VLOOKUP(C8784,relationships!$A$2:$B$25,2,0)</f>
        <v>Mẹ</v>
      </c>
      <c r="G8784" s="12" t="s">
        <v>43112</v>
      </c>
      <c r="H8784" s="11" t="s">
        <v>43287</v>
      </c>
      <c r="I8784" t="s">
        <v>25153</v>
      </c>
    </row>
    <row r="8785" spans="1:9">
      <c r="A8785" s="13" t="s">
        <v>43289</v>
      </c>
      <c r="B8785" s="14" t="s">
        <v>43290</v>
      </c>
      <c r="C8785" s="14" t="s">
        <v>16593</v>
      </c>
      <c r="D8785" s="14" t="s">
        <v>43291</v>
      </c>
      <c r="E8785" s="6" t="str">
        <f>VLOOKUP(C8785,relationships!$A$2:$B$25,2,0)</f>
        <v>Vợ</v>
      </c>
      <c r="G8785" s="14" t="s">
        <v>43290</v>
      </c>
      <c r="H8785" s="13" t="s">
        <v>43289</v>
      </c>
      <c r="I8785" t="s">
        <v>25154</v>
      </c>
    </row>
    <row r="8786" spans="1:9">
      <c r="A8786" s="11" t="s">
        <v>43292</v>
      </c>
      <c r="B8786" s="12" t="s">
        <v>43293</v>
      </c>
      <c r="C8786" s="12" t="s">
        <v>19846</v>
      </c>
      <c r="D8786" s="12" t="s">
        <v>43294</v>
      </c>
      <c r="E8786" s="6" t="str">
        <f>VLOOKUP(C8786,relationships!$A$2:$B$25,2,0)</f>
        <v>Mẹ</v>
      </c>
      <c r="G8786" s="12" t="s">
        <v>43293</v>
      </c>
      <c r="H8786" s="11" t="s">
        <v>43292</v>
      </c>
      <c r="I8786" t="s">
        <v>25153</v>
      </c>
    </row>
    <row r="8787" spans="1:9">
      <c r="A8787" s="13" t="s">
        <v>43295</v>
      </c>
      <c r="B8787" s="14" t="s">
        <v>43296</v>
      </c>
      <c r="C8787" s="14" t="s">
        <v>16415</v>
      </c>
      <c r="D8787" s="14" t="s">
        <v>43297</v>
      </c>
      <c r="E8787" s="6" t="str">
        <f>VLOOKUP(C8787,relationships!$A$2:$B$25,2,0)</f>
        <v>Tôi</v>
      </c>
      <c r="G8787" s="14" t="s">
        <v>43296</v>
      </c>
      <c r="H8787" s="13" t="s">
        <v>43295</v>
      </c>
      <c r="I8787" t="s">
        <v>25150</v>
      </c>
    </row>
    <row r="8788" spans="1:9">
      <c r="A8788" s="11" t="s">
        <v>43298</v>
      </c>
      <c r="B8788" s="12" t="s">
        <v>43299</v>
      </c>
      <c r="C8788" s="12" t="s">
        <v>16593</v>
      </c>
      <c r="D8788" s="12" t="s">
        <v>43300</v>
      </c>
      <c r="E8788" s="6" t="str">
        <f>VLOOKUP(C8788,relationships!$A$2:$B$25,2,0)</f>
        <v>Vợ</v>
      </c>
      <c r="G8788" s="12" t="s">
        <v>43299</v>
      </c>
      <c r="H8788" s="11" t="s">
        <v>43298</v>
      </c>
      <c r="I8788" t="s">
        <v>25154</v>
      </c>
    </row>
    <row r="8789" spans="1:9">
      <c r="A8789" s="13" t="s">
        <v>43301</v>
      </c>
      <c r="B8789" s="14" t="s">
        <v>43293</v>
      </c>
      <c r="C8789" s="14" t="s">
        <v>22562</v>
      </c>
      <c r="D8789" s="14" t="s">
        <v>43302</v>
      </c>
      <c r="E8789" s="6" t="str">
        <f>VLOOKUP(C8789,relationships!$A$2:$B$25,2,0)</f>
        <v>Cha</v>
      </c>
      <c r="G8789" s="14" t="s">
        <v>43293</v>
      </c>
      <c r="H8789" s="13" t="s">
        <v>43301</v>
      </c>
      <c r="I8789" t="s">
        <v>25236</v>
      </c>
    </row>
    <row r="8790" spans="1:9">
      <c r="A8790" s="11" t="s">
        <v>43303</v>
      </c>
      <c r="B8790" s="12" t="s">
        <v>43304</v>
      </c>
      <c r="C8790" s="12" t="s">
        <v>22260</v>
      </c>
      <c r="D8790" s="12" t="s">
        <v>43305</v>
      </c>
      <c r="E8790" s="6" t="str">
        <f>VLOOKUP(C8790,relationships!$A$2:$B$25,2,0)</f>
        <v>Bạn trai</v>
      </c>
      <c r="G8790" s="12" t="s">
        <v>43304</v>
      </c>
      <c r="H8790" s="11" t="s">
        <v>43303</v>
      </c>
      <c r="I8790" t="s">
        <v>25233</v>
      </c>
    </row>
    <row r="8791" spans="1:9">
      <c r="A8791" s="13" t="s">
        <v>43306</v>
      </c>
      <c r="B8791" s="14" t="s">
        <v>43307</v>
      </c>
      <c r="C8791" s="14" t="s">
        <v>16593</v>
      </c>
      <c r="D8791" s="14" t="s">
        <v>43308</v>
      </c>
      <c r="E8791" s="6" t="str">
        <f>VLOOKUP(C8791,relationships!$A$2:$B$25,2,0)</f>
        <v>Vợ</v>
      </c>
      <c r="G8791" s="14" t="s">
        <v>43307</v>
      </c>
      <c r="H8791" s="13" t="s">
        <v>43306</v>
      </c>
      <c r="I8791" t="s">
        <v>25154</v>
      </c>
    </row>
    <row r="8792" spans="1:9">
      <c r="A8792" s="11" t="s">
        <v>43309</v>
      </c>
      <c r="B8792" s="12" t="s">
        <v>43310</v>
      </c>
      <c r="C8792" s="12" t="s">
        <v>22367</v>
      </c>
      <c r="D8792" s="12" t="s">
        <v>43311</v>
      </c>
      <c r="E8792" s="6" t="str">
        <f>VLOOKUP(C8792,relationships!$A$2:$B$25,2,0)</f>
        <v>Chồng</v>
      </c>
      <c r="G8792" s="12" t="s">
        <v>43310</v>
      </c>
      <c r="H8792" s="11" t="s">
        <v>43309</v>
      </c>
      <c r="I8792" t="s">
        <v>25159</v>
      </c>
    </row>
    <row r="8793" spans="1:9">
      <c r="A8793" s="13" t="s">
        <v>43312</v>
      </c>
      <c r="B8793" s="14" t="s">
        <v>43296</v>
      </c>
      <c r="C8793" s="14" t="s">
        <v>19846</v>
      </c>
      <c r="D8793" s="14" t="s">
        <v>43313</v>
      </c>
      <c r="E8793" s="6" t="str">
        <f>VLOOKUP(C8793,relationships!$A$2:$B$25,2,0)</f>
        <v>Mẹ</v>
      </c>
      <c r="G8793" s="14" t="s">
        <v>43296</v>
      </c>
      <c r="H8793" s="13" t="s">
        <v>43312</v>
      </c>
      <c r="I8793" t="s">
        <v>25153</v>
      </c>
    </row>
    <row r="8794" spans="1:9">
      <c r="A8794" s="11" t="s">
        <v>43314</v>
      </c>
      <c r="B8794" s="12" t="s">
        <v>43315</v>
      </c>
      <c r="C8794" s="12" t="s">
        <v>16360</v>
      </c>
      <c r="D8794" s="12" t="s">
        <v>43316</v>
      </c>
      <c r="E8794" s="6" t="str">
        <f>VLOOKUP(C8794,relationships!$A$2:$B$25,2,0)</f>
        <v>Chị em gái</v>
      </c>
      <c r="G8794" s="12" t="s">
        <v>43315</v>
      </c>
      <c r="H8794" s="11" t="s">
        <v>43314</v>
      </c>
      <c r="I8794" t="s">
        <v>25156</v>
      </c>
    </row>
    <row r="8795" spans="1:9">
      <c r="A8795" s="13" t="s">
        <v>43317</v>
      </c>
      <c r="B8795" s="14" t="s">
        <v>43318</v>
      </c>
      <c r="C8795" s="14" t="s">
        <v>16593</v>
      </c>
      <c r="D8795" s="14" t="s">
        <v>43319</v>
      </c>
      <c r="E8795" s="6" t="str">
        <f>VLOOKUP(C8795,relationships!$A$2:$B$25,2,0)</f>
        <v>Vợ</v>
      </c>
      <c r="G8795" s="14" t="s">
        <v>43318</v>
      </c>
      <c r="H8795" s="13" t="s">
        <v>43317</v>
      </c>
      <c r="I8795" t="s">
        <v>25154</v>
      </c>
    </row>
    <row r="8796" spans="1:9">
      <c r="A8796" s="11" t="s">
        <v>43320</v>
      </c>
      <c r="B8796" s="12" t="s">
        <v>43321</v>
      </c>
      <c r="C8796" s="12" t="s">
        <v>17458</v>
      </c>
      <c r="D8796" s="12" t="s">
        <v>43322</v>
      </c>
      <c r="E8796" s="6" t="str">
        <f>VLOOKUP(C8796,relationships!$A$2:$B$25,2,0)</f>
        <v>Khách hàng</v>
      </c>
      <c r="G8796" s="12" t="s">
        <v>43321</v>
      </c>
      <c r="H8796" s="11" t="s">
        <v>43320</v>
      </c>
      <c r="I8796" t="s">
        <v>25158</v>
      </c>
    </row>
    <row r="8797" spans="1:9">
      <c r="A8797" s="13" t="s">
        <v>43323</v>
      </c>
      <c r="B8797" s="14" t="s">
        <v>43324</v>
      </c>
      <c r="C8797" s="14" t="s">
        <v>16593</v>
      </c>
      <c r="D8797" s="14" t="s">
        <v>43325</v>
      </c>
      <c r="E8797" s="6" t="str">
        <f>VLOOKUP(C8797,relationships!$A$2:$B$25,2,0)</f>
        <v>Vợ</v>
      </c>
      <c r="G8797" s="14" t="s">
        <v>43324</v>
      </c>
      <c r="H8797" s="13" t="s">
        <v>43323</v>
      </c>
      <c r="I8797" t="s">
        <v>25154</v>
      </c>
    </row>
    <row r="8798" spans="1:9">
      <c r="A8798" s="11" t="s">
        <v>22136</v>
      </c>
      <c r="B8798" s="12" t="s">
        <v>20837</v>
      </c>
      <c r="C8798" s="12" t="s">
        <v>16428</v>
      </c>
      <c r="D8798" s="12" t="s">
        <v>43326</v>
      </c>
      <c r="E8798" s="6" t="str">
        <f>VLOOKUP(C8798,relationships!$A$2:$B$25,2,0)</f>
        <v>Bạn bè</v>
      </c>
      <c r="G8798" s="12" t="s">
        <v>20837</v>
      </c>
      <c r="H8798" s="11" t="s">
        <v>22136</v>
      </c>
      <c r="I8798" t="s">
        <v>25152</v>
      </c>
    </row>
    <row r="8799" spans="1:9">
      <c r="A8799" s="13" t="s">
        <v>43327</v>
      </c>
      <c r="B8799" s="14" t="s">
        <v>43296</v>
      </c>
      <c r="C8799" s="14" t="s">
        <v>16343</v>
      </c>
      <c r="D8799" s="14" t="s">
        <v>43328</v>
      </c>
      <c r="E8799" s="6" t="str">
        <f>VLOOKUP(C8799,relationships!$A$2:$B$25,2,0)</f>
        <v>Bạn gái</v>
      </c>
      <c r="G8799" s="14" t="s">
        <v>43296</v>
      </c>
      <c r="H8799" s="13" t="s">
        <v>43327</v>
      </c>
      <c r="I8799" t="s">
        <v>25151</v>
      </c>
    </row>
    <row r="8800" spans="1:9">
      <c r="A8800" s="11" t="s">
        <v>43329</v>
      </c>
      <c r="B8800" s="12" t="s">
        <v>43330</v>
      </c>
      <c r="C8800" s="12" t="s">
        <v>16415</v>
      </c>
      <c r="D8800" s="12" t="s">
        <v>43331</v>
      </c>
      <c r="E8800" s="6" t="str">
        <f>VLOOKUP(C8800,relationships!$A$2:$B$25,2,0)</f>
        <v>Tôi</v>
      </c>
      <c r="G8800" s="12" t="s">
        <v>43330</v>
      </c>
      <c r="H8800" s="11" t="s">
        <v>43329</v>
      </c>
      <c r="I8800" t="s">
        <v>25150</v>
      </c>
    </row>
    <row r="8801" spans="1:9">
      <c r="A8801" s="13" t="s">
        <v>43332</v>
      </c>
      <c r="B8801" s="14" t="s">
        <v>43333</v>
      </c>
      <c r="C8801" s="14" t="s">
        <v>16360</v>
      </c>
      <c r="D8801" s="14" t="s">
        <v>43334</v>
      </c>
      <c r="E8801" s="6" t="str">
        <f>VLOOKUP(C8801,relationships!$A$2:$B$25,2,0)</f>
        <v>Chị em gái</v>
      </c>
      <c r="G8801" s="14" t="s">
        <v>43333</v>
      </c>
      <c r="H8801" s="13" t="s">
        <v>43332</v>
      </c>
      <c r="I8801" t="s">
        <v>25156</v>
      </c>
    </row>
    <row r="8802" spans="1:9">
      <c r="A8802" s="11" t="s">
        <v>43335</v>
      </c>
      <c r="B8802" s="12" t="s">
        <v>43336</v>
      </c>
      <c r="C8802" s="12" t="s">
        <v>16593</v>
      </c>
      <c r="D8802" s="12" t="s">
        <v>43337</v>
      </c>
      <c r="E8802" s="6" t="str">
        <f>VLOOKUP(C8802,relationships!$A$2:$B$25,2,0)</f>
        <v>Vợ</v>
      </c>
      <c r="G8802" s="12" t="s">
        <v>43336</v>
      </c>
      <c r="H8802" s="11" t="s">
        <v>43335</v>
      </c>
      <c r="I8802" t="s">
        <v>25154</v>
      </c>
    </row>
    <row r="8803" spans="1:9">
      <c r="A8803" s="13" t="s">
        <v>43338</v>
      </c>
      <c r="B8803" s="14" t="s">
        <v>43339</v>
      </c>
      <c r="C8803" s="14" t="s">
        <v>16415</v>
      </c>
      <c r="D8803" s="14" t="s">
        <v>43340</v>
      </c>
      <c r="E8803" s="6" t="str">
        <f>VLOOKUP(C8803,relationships!$A$2:$B$25,2,0)</f>
        <v>Tôi</v>
      </c>
      <c r="G8803" s="14" t="s">
        <v>43339</v>
      </c>
      <c r="H8803" s="13" t="s">
        <v>43338</v>
      </c>
      <c r="I8803" t="s">
        <v>25150</v>
      </c>
    </row>
    <row r="8804" spans="1:9">
      <c r="A8804" s="11" t="s">
        <v>43341</v>
      </c>
      <c r="B8804" s="12" t="s">
        <v>43342</v>
      </c>
      <c r="C8804" s="12" t="s">
        <v>22260</v>
      </c>
      <c r="D8804" s="12" t="s">
        <v>43343</v>
      </c>
      <c r="E8804" s="6" t="str">
        <f>VLOOKUP(C8804,relationships!$A$2:$B$25,2,0)</f>
        <v>Bạn trai</v>
      </c>
      <c r="G8804" s="12" t="s">
        <v>43342</v>
      </c>
      <c r="H8804" s="11" t="s">
        <v>43341</v>
      </c>
      <c r="I8804" t="s">
        <v>25233</v>
      </c>
    </row>
    <row r="8805" spans="1:9">
      <c r="A8805" s="13" t="s">
        <v>20970</v>
      </c>
      <c r="B8805" s="14" t="s">
        <v>20969</v>
      </c>
      <c r="C8805" s="14" t="s">
        <v>16593</v>
      </c>
      <c r="D8805" s="14" t="s">
        <v>43344</v>
      </c>
      <c r="E8805" s="6" t="str">
        <f>VLOOKUP(C8805,relationships!$A$2:$B$25,2,0)</f>
        <v>Vợ</v>
      </c>
      <c r="G8805" s="14" t="s">
        <v>20969</v>
      </c>
      <c r="H8805" s="13" t="s">
        <v>20970</v>
      </c>
      <c r="I8805" t="s">
        <v>25154</v>
      </c>
    </row>
    <row r="8806" spans="1:9">
      <c r="A8806" s="11" t="s">
        <v>43345</v>
      </c>
      <c r="B8806" s="12" t="s">
        <v>43346</v>
      </c>
      <c r="C8806" s="12" t="s">
        <v>16593</v>
      </c>
      <c r="D8806" s="12" t="s">
        <v>43347</v>
      </c>
      <c r="E8806" s="6" t="str">
        <f>VLOOKUP(C8806,relationships!$A$2:$B$25,2,0)</f>
        <v>Vợ</v>
      </c>
      <c r="G8806" s="12" t="s">
        <v>43346</v>
      </c>
      <c r="H8806" s="11" t="s">
        <v>43345</v>
      </c>
      <c r="I8806" t="s">
        <v>25154</v>
      </c>
    </row>
    <row r="8807" spans="1:9">
      <c r="A8807" s="13" t="s">
        <v>43348</v>
      </c>
      <c r="B8807" s="14" t="s">
        <v>43349</v>
      </c>
      <c r="C8807" s="14" t="s">
        <v>22260</v>
      </c>
      <c r="D8807" s="14" t="s">
        <v>43350</v>
      </c>
      <c r="E8807" s="6" t="str">
        <f>VLOOKUP(C8807,relationships!$A$2:$B$25,2,0)</f>
        <v>Bạn trai</v>
      </c>
      <c r="G8807" s="14" t="s">
        <v>43349</v>
      </c>
      <c r="H8807" s="13" t="s">
        <v>43348</v>
      </c>
      <c r="I8807" t="s">
        <v>25233</v>
      </c>
    </row>
    <row r="8808" spans="1:9">
      <c r="A8808" s="11" t="s">
        <v>43351</v>
      </c>
      <c r="B8808" s="12" t="s">
        <v>43352</v>
      </c>
      <c r="C8808" s="12" t="s">
        <v>16593</v>
      </c>
      <c r="D8808" s="12" t="s">
        <v>43353</v>
      </c>
      <c r="E8808" s="6" t="str">
        <f>VLOOKUP(C8808,relationships!$A$2:$B$25,2,0)</f>
        <v>Vợ</v>
      </c>
      <c r="G8808" s="12" t="s">
        <v>43352</v>
      </c>
      <c r="H8808" s="11" t="s">
        <v>43351</v>
      </c>
      <c r="I8808" t="s">
        <v>25154</v>
      </c>
    </row>
    <row r="8809" spans="1:9">
      <c r="A8809" s="13" t="s">
        <v>20842</v>
      </c>
      <c r="B8809" s="14" t="s">
        <v>20841</v>
      </c>
      <c r="C8809" s="14" t="s">
        <v>17458</v>
      </c>
      <c r="D8809" s="14" t="s">
        <v>43354</v>
      </c>
      <c r="E8809" s="6" t="str">
        <f>VLOOKUP(C8809,relationships!$A$2:$B$25,2,0)</f>
        <v>Khách hàng</v>
      </c>
      <c r="G8809" s="14" t="s">
        <v>20841</v>
      </c>
      <c r="H8809" s="13" t="s">
        <v>20842</v>
      </c>
      <c r="I8809" t="s">
        <v>25158</v>
      </c>
    </row>
    <row r="8810" spans="1:9">
      <c r="A8810" s="11" t="s">
        <v>43355</v>
      </c>
      <c r="B8810" s="12" t="s">
        <v>21477</v>
      </c>
      <c r="C8810" s="12" t="s">
        <v>16343</v>
      </c>
      <c r="D8810" s="12" t="s">
        <v>43356</v>
      </c>
      <c r="E8810" s="6" t="str">
        <f>VLOOKUP(C8810,relationships!$A$2:$B$25,2,0)</f>
        <v>Bạn gái</v>
      </c>
      <c r="G8810" s="12" t="s">
        <v>21477</v>
      </c>
      <c r="H8810" s="11" t="s">
        <v>43355</v>
      </c>
      <c r="I8810" t="s">
        <v>25151</v>
      </c>
    </row>
    <row r="8811" spans="1:9">
      <c r="A8811" s="13" t="s">
        <v>43357</v>
      </c>
      <c r="B8811" s="14" t="s">
        <v>43349</v>
      </c>
      <c r="C8811" s="14" t="s">
        <v>16415</v>
      </c>
      <c r="D8811" s="14" t="s">
        <v>43358</v>
      </c>
      <c r="E8811" s="6" t="str">
        <f>VLOOKUP(C8811,relationships!$A$2:$B$25,2,0)</f>
        <v>Tôi</v>
      </c>
      <c r="G8811" s="14" t="s">
        <v>43349</v>
      </c>
      <c r="H8811" s="13" t="s">
        <v>43357</v>
      </c>
      <c r="I8811" t="s">
        <v>25150</v>
      </c>
    </row>
    <row r="8812" spans="1:9">
      <c r="A8812" s="11" t="s">
        <v>43359</v>
      </c>
      <c r="B8812" s="12" t="s">
        <v>43360</v>
      </c>
      <c r="C8812" s="12" t="s">
        <v>16415</v>
      </c>
      <c r="D8812" s="12" t="s">
        <v>43361</v>
      </c>
      <c r="E8812" s="6" t="str">
        <f>VLOOKUP(C8812,relationships!$A$2:$B$25,2,0)</f>
        <v>Tôi</v>
      </c>
      <c r="G8812" s="12" t="s">
        <v>43360</v>
      </c>
      <c r="H8812" s="11" t="s">
        <v>43359</v>
      </c>
      <c r="I8812" t="s">
        <v>25150</v>
      </c>
    </row>
    <row r="8813" spans="1:9">
      <c r="A8813" s="13" t="s">
        <v>43362</v>
      </c>
      <c r="B8813" s="14" t="s">
        <v>43363</v>
      </c>
      <c r="C8813" s="14" t="s">
        <v>16593</v>
      </c>
      <c r="D8813" s="14" t="s">
        <v>43364</v>
      </c>
      <c r="E8813" s="6" t="str">
        <f>VLOOKUP(C8813,relationships!$A$2:$B$25,2,0)</f>
        <v>Vợ</v>
      </c>
      <c r="G8813" s="14" t="s">
        <v>43363</v>
      </c>
      <c r="H8813" s="13" t="s">
        <v>43362</v>
      </c>
      <c r="I8813" t="s">
        <v>25154</v>
      </c>
    </row>
    <row r="8814" spans="1:9">
      <c r="A8814" s="11" t="s">
        <v>43365</v>
      </c>
      <c r="B8814" s="12" t="s">
        <v>43366</v>
      </c>
      <c r="C8814" s="12" t="s">
        <v>16593</v>
      </c>
      <c r="D8814" s="12" t="s">
        <v>43367</v>
      </c>
      <c r="E8814" s="6" t="str">
        <f>VLOOKUP(C8814,relationships!$A$2:$B$25,2,0)</f>
        <v>Vợ</v>
      </c>
      <c r="G8814" s="12" t="s">
        <v>43366</v>
      </c>
      <c r="H8814" s="11" t="s">
        <v>43365</v>
      </c>
      <c r="I8814" t="s">
        <v>25154</v>
      </c>
    </row>
    <row r="8815" spans="1:9">
      <c r="A8815" s="13" t="s">
        <v>43368</v>
      </c>
      <c r="B8815" s="14" t="s">
        <v>43369</v>
      </c>
      <c r="C8815" s="14" t="s">
        <v>16343</v>
      </c>
      <c r="D8815" s="14" t="s">
        <v>43370</v>
      </c>
      <c r="E8815" s="6" t="str">
        <f>VLOOKUP(C8815,relationships!$A$2:$B$25,2,0)</f>
        <v>Bạn gái</v>
      </c>
      <c r="G8815" s="14" t="s">
        <v>43369</v>
      </c>
      <c r="H8815" s="13" t="s">
        <v>43368</v>
      </c>
      <c r="I8815" t="s">
        <v>25151</v>
      </c>
    </row>
    <row r="8816" spans="1:9">
      <c r="A8816" s="11" t="s">
        <v>43371</v>
      </c>
      <c r="B8816" s="12" t="s">
        <v>43372</v>
      </c>
      <c r="C8816" s="12" t="s">
        <v>19846</v>
      </c>
      <c r="D8816" s="12" t="s">
        <v>43373</v>
      </c>
      <c r="E8816" s="6" t="str">
        <f>VLOOKUP(C8816,relationships!$A$2:$B$25,2,0)</f>
        <v>Mẹ</v>
      </c>
      <c r="G8816" s="12" t="s">
        <v>43372</v>
      </c>
      <c r="H8816" s="11" t="s">
        <v>43371</v>
      </c>
      <c r="I8816" t="s">
        <v>25153</v>
      </c>
    </row>
    <row r="8817" spans="1:9">
      <c r="A8817" s="13" t="s">
        <v>43374</v>
      </c>
      <c r="B8817" s="14" t="s">
        <v>43349</v>
      </c>
      <c r="C8817" s="14" t="s">
        <v>16360</v>
      </c>
      <c r="D8817" s="14" t="s">
        <v>43375</v>
      </c>
      <c r="E8817" s="6" t="str">
        <f>VLOOKUP(C8817,relationships!$A$2:$B$25,2,0)</f>
        <v>Chị em gái</v>
      </c>
      <c r="G8817" s="14" t="s">
        <v>43349</v>
      </c>
      <c r="H8817" s="13" t="s">
        <v>43374</v>
      </c>
      <c r="I8817" t="s">
        <v>25156</v>
      </c>
    </row>
    <row r="8818" spans="1:9">
      <c r="A8818" s="11" t="s">
        <v>43376</v>
      </c>
      <c r="B8818" s="12" t="s">
        <v>43377</v>
      </c>
      <c r="C8818" s="12" t="s">
        <v>19846</v>
      </c>
      <c r="D8818" s="12" t="s">
        <v>43378</v>
      </c>
      <c r="E8818" s="6" t="str">
        <f>VLOOKUP(C8818,relationships!$A$2:$B$25,2,0)</f>
        <v>Mẹ</v>
      </c>
      <c r="G8818" s="12" t="s">
        <v>43377</v>
      </c>
      <c r="H8818" s="11" t="s">
        <v>43376</v>
      </c>
      <c r="I8818" t="s">
        <v>25153</v>
      </c>
    </row>
    <row r="8819" spans="1:9">
      <c r="A8819" s="13" t="s">
        <v>43379</v>
      </c>
      <c r="B8819" s="14" t="s">
        <v>43380</v>
      </c>
      <c r="C8819" s="14" t="s">
        <v>16360</v>
      </c>
      <c r="D8819" s="14" t="s">
        <v>43381</v>
      </c>
      <c r="E8819" s="6" t="str">
        <f>VLOOKUP(C8819,relationships!$A$2:$B$25,2,0)</f>
        <v>Chị em gái</v>
      </c>
      <c r="G8819" s="14" t="s">
        <v>43380</v>
      </c>
      <c r="H8819" s="13" t="s">
        <v>43379</v>
      </c>
      <c r="I8819" t="s">
        <v>25156</v>
      </c>
    </row>
    <row r="8820" spans="1:9">
      <c r="A8820" s="11" t="s">
        <v>43382</v>
      </c>
      <c r="B8820" s="12" t="s">
        <v>43383</v>
      </c>
      <c r="C8820" s="12" t="s">
        <v>16343</v>
      </c>
      <c r="D8820" s="12" t="s">
        <v>43384</v>
      </c>
      <c r="E8820" s="6" t="str">
        <f>VLOOKUP(C8820,relationships!$A$2:$B$25,2,0)</f>
        <v>Bạn gái</v>
      </c>
      <c r="G8820" s="12" t="s">
        <v>43383</v>
      </c>
      <c r="H8820" s="11" t="s">
        <v>43382</v>
      </c>
      <c r="I8820" t="s">
        <v>25151</v>
      </c>
    </row>
    <row r="8821" spans="1:9">
      <c r="A8821" s="13" t="s">
        <v>43385</v>
      </c>
      <c r="B8821" s="14" t="s">
        <v>43386</v>
      </c>
      <c r="C8821" s="14" t="s">
        <v>16360</v>
      </c>
      <c r="D8821" s="14" t="s">
        <v>43387</v>
      </c>
      <c r="E8821" s="6" t="str">
        <f>VLOOKUP(C8821,relationships!$A$2:$B$25,2,0)</f>
        <v>Chị em gái</v>
      </c>
      <c r="G8821" s="14" t="s">
        <v>43386</v>
      </c>
      <c r="H8821" s="13" t="s">
        <v>43385</v>
      </c>
      <c r="I8821" t="s">
        <v>25156</v>
      </c>
    </row>
    <row r="8822" spans="1:9">
      <c r="A8822" s="11" t="s">
        <v>43388</v>
      </c>
      <c r="B8822" s="12" t="s">
        <v>43389</v>
      </c>
      <c r="C8822" s="12" t="s">
        <v>19846</v>
      </c>
      <c r="D8822" s="12" t="s">
        <v>43390</v>
      </c>
      <c r="E8822" s="6" t="str">
        <f>VLOOKUP(C8822,relationships!$A$2:$B$25,2,0)</f>
        <v>Mẹ</v>
      </c>
      <c r="G8822" s="12" t="s">
        <v>43389</v>
      </c>
      <c r="H8822" s="11" t="s">
        <v>43388</v>
      </c>
      <c r="I8822" t="s">
        <v>25153</v>
      </c>
    </row>
    <row r="8823" spans="1:9">
      <c r="A8823" s="13" t="s">
        <v>43391</v>
      </c>
      <c r="B8823" s="14" t="s">
        <v>43392</v>
      </c>
      <c r="C8823" s="14" t="s">
        <v>16343</v>
      </c>
      <c r="D8823" s="14" t="s">
        <v>43393</v>
      </c>
      <c r="E8823" s="6" t="str">
        <f>VLOOKUP(C8823,relationships!$A$2:$B$25,2,0)</f>
        <v>Bạn gái</v>
      </c>
      <c r="G8823" s="14" t="s">
        <v>43392</v>
      </c>
      <c r="H8823" s="13" t="s">
        <v>43391</v>
      </c>
      <c r="I8823" t="s">
        <v>25151</v>
      </c>
    </row>
    <row r="8824" spans="1:9">
      <c r="A8824" s="11" t="s">
        <v>43394</v>
      </c>
      <c r="B8824" s="12" t="s">
        <v>21477</v>
      </c>
      <c r="C8824" s="12" t="s">
        <v>16423</v>
      </c>
      <c r="D8824" s="12" t="s">
        <v>43395</v>
      </c>
      <c r="E8824" s="6" t="str">
        <f>VLOOKUP(C8824,relationships!$A$2:$B$25,2,0)</f>
        <v>Một ai đó</v>
      </c>
      <c r="G8824" s="12" t="s">
        <v>21477</v>
      </c>
      <c r="H8824" s="11" t="s">
        <v>43394</v>
      </c>
      <c r="I8824" t="s">
        <v>25227</v>
      </c>
    </row>
    <row r="8825" spans="1:9">
      <c r="A8825" s="13" t="s">
        <v>43396</v>
      </c>
      <c r="B8825" s="14" t="s">
        <v>43397</v>
      </c>
      <c r="C8825" s="14" t="s">
        <v>22562</v>
      </c>
      <c r="D8825" s="14" t="s">
        <v>43398</v>
      </c>
      <c r="E8825" s="6" t="str">
        <f>VLOOKUP(C8825,relationships!$A$2:$B$25,2,0)</f>
        <v>Cha</v>
      </c>
      <c r="G8825" s="14" t="s">
        <v>43397</v>
      </c>
      <c r="H8825" s="13" t="s">
        <v>43396</v>
      </c>
      <c r="I8825" t="s">
        <v>25236</v>
      </c>
    </row>
    <row r="8826" spans="1:9">
      <c r="A8826" s="11" t="s">
        <v>43399</v>
      </c>
      <c r="B8826" s="12" t="s">
        <v>43400</v>
      </c>
      <c r="C8826" s="12" t="s">
        <v>16360</v>
      </c>
      <c r="D8826" s="12" t="s">
        <v>43401</v>
      </c>
      <c r="E8826" s="6" t="str">
        <f>VLOOKUP(C8826,relationships!$A$2:$B$25,2,0)</f>
        <v>Chị em gái</v>
      </c>
      <c r="G8826" s="12" t="s">
        <v>43400</v>
      </c>
      <c r="H8826" s="11" t="s">
        <v>43399</v>
      </c>
      <c r="I8826" t="s">
        <v>25156</v>
      </c>
    </row>
    <row r="8827" spans="1:9">
      <c r="A8827" s="13" t="s">
        <v>43402</v>
      </c>
      <c r="B8827" s="14" t="s">
        <v>20969</v>
      </c>
      <c r="C8827" s="14" t="s">
        <v>19846</v>
      </c>
      <c r="D8827" s="14" t="s">
        <v>43403</v>
      </c>
      <c r="E8827" s="6" t="str">
        <f>VLOOKUP(C8827,relationships!$A$2:$B$25,2,0)</f>
        <v>Mẹ</v>
      </c>
      <c r="G8827" s="14" t="s">
        <v>20969</v>
      </c>
      <c r="H8827" s="13" t="s">
        <v>43402</v>
      </c>
      <c r="I8827" t="s">
        <v>25153</v>
      </c>
    </row>
    <row r="8828" spans="1:9">
      <c r="A8828" s="11" t="s">
        <v>43404</v>
      </c>
      <c r="B8828" s="12" t="s">
        <v>43405</v>
      </c>
      <c r="C8828" s="12" t="s">
        <v>22811</v>
      </c>
      <c r="D8828" s="12" t="s">
        <v>43406</v>
      </c>
      <c r="E8828" s="6" t="str">
        <f>VLOOKUP(C8828,relationships!$A$2:$B$25,2,0)</f>
        <v>Bà</v>
      </c>
      <c r="G8828" s="12" t="s">
        <v>43405</v>
      </c>
      <c r="H8828" s="11" t="s">
        <v>43404</v>
      </c>
      <c r="I8828" t="s">
        <v>25234</v>
      </c>
    </row>
    <row r="8829" spans="1:9">
      <c r="A8829" s="13" t="s">
        <v>43407</v>
      </c>
      <c r="B8829" s="14" t="s">
        <v>43408</v>
      </c>
      <c r="C8829" s="14" t="s">
        <v>16415</v>
      </c>
      <c r="D8829" s="14" t="s">
        <v>43409</v>
      </c>
      <c r="E8829" s="6" t="str">
        <f>VLOOKUP(C8829,relationships!$A$2:$B$25,2,0)</f>
        <v>Tôi</v>
      </c>
      <c r="G8829" s="14" t="s">
        <v>43408</v>
      </c>
      <c r="H8829" s="13" t="s">
        <v>43407</v>
      </c>
      <c r="I8829" t="s">
        <v>25150</v>
      </c>
    </row>
    <row r="8830" spans="1:9">
      <c r="A8830" s="11" t="s">
        <v>20846</v>
      </c>
      <c r="B8830" s="12" t="s">
        <v>20845</v>
      </c>
      <c r="C8830" s="12" t="s">
        <v>22811</v>
      </c>
      <c r="D8830" s="12" t="s">
        <v>43410</v>
      </c>
      <c r="E8830" s="6" t="str">
        <f>VLOOKUP(C8830,relationships!$A$2:$B$25,2,0)</f>
        <v>Bà</v>
      </c>
      <c r="G8830" s="12" t="s">
        <v>20845</v>
      </c>
      <c r="H8830" s="11" t="s">
        <v>20846</v>
      </c>
      <c r="I8830" t="s">
        <v>25234</v>
      </c>
    </row>
    <row r="8831" spans="1:9">
      <c r="A8831" s="13" t="s">
        <v>43411</v>
      </c>
      <c r="B8831" s="14" t="s">
        <v>43405</v>
      </c>
      <c r="C8831" s="14" t="s">
        <v>19846</v>
      </c>
      <c r="D8831" s="14" t="s">
        <v>43412</v>
      </c>
      <c r="E8831" s="6" t="str">
        <f>VLOOKUP(C8831,relationships!$A$2:$B$25,2,0)</f>
        <v>Mẹ</v>
      </c>
      <c r="G8831" s="14" t="s">
        <v>43405</v>
      </c>
      <c r="H8831" s="13" t="s">
        <v>43411</v>
      </c>
      <c r="I8831" t="s">
        <v>25153</v>
      </c>
    </row>
    <row r="8832" spans="1:9">
      <c r="A8832" s="11" t="s">
        <v>43413</v>
      </c>
      <c r="B8832" s="12" t="s">
        <v>43414</v>
      </c>
      <c r="C8832" s="12" t="s">
        <v>16415</v>
      </c>
      <c r="D8832" s="12" t="s">
        <v>43415</v>
      </c>
      <c r="E8832" s="6" t="str">
        <f>VLOOKUP(C8832,relationships!$A$2:$B$25,2,0)</f>
        <v>Tôi</v>
      </c>
      <c r="G8832" s="12" t="s">
        <v>43414</v>
      </c>
      <c r="H8832" s="11" t="s">
        <v>43413</v>
      </c>
      <c r="I8832" t="s">
        <v>25150</v>
      </c>
    </row>
    <row r="8833" spans="1:9">
      <c r="A8833" s="13" t="s">
        <v>43416</v>
      </c>
      <c r="B8833" s="14" t="s">
        <v>43417</v>
      </c>
      <c r="C8833" s="14" t="s">
        <v>22367</v>
      </c>
      <c r="D8833" s="14" t="s">
        <v>43418</v>
      </c>
      <c r="E8833" s="6" t="str">
        <f>VLOOKUP(C8833,relationships!$A$2:$B$25,2,0)</f>
        <v>Chồng</v>
      </c>
      <c r="G8833" s="14" t="s">
        <v>43417</v>
      </c>
      <c r="H8833" s="13" t="s">
        <v>43416</v>
      </c>
      <c r="I8833" t="s">
        <v>25159</v>
      </c>
    </row>
    <row r="8834" spans="1:9">
      <c r="A8834" s="11" t="s">
        <v>43419</v>
      </c>
      <c r="B8834" s="12" t="s">
        <v>43420</v>
      </c>
      <c r="C8834" s="12" t="s">
        <v>22367</v>
      </c>
      <c r="D8834" s="12" t="s">
        <v>43421</v>
      </c>
      <c r="E8834" s="6" t="str">
        <f>VLOOKUP(C8834,relationships!$A$2:$B$25,2,0)</f>
        <v>Chồng</v>
      </c>
      <c r="G8834" s="12" t="s">
        <v>43420</v>
      </c>
      <c r="H8834" s="11" t="s">
        <v>43419</v>
      </c>
      <c r="I8834" t="s">
        <v>25159</v>
      </c>
    </row>
    <row r="8835" spans="1:9">
      <c r="A8835" s="13" t="s">
        <v>43422</v>
      </c>
      <c r="B8835" s="14" t="s">
        <v>43423</v>
      </c>
      <c r="C8835" s="14" t="s">
        <v>16343</v>
      </c>
      <c r="D8835" s="14" t="s">
        <v>43424</v>
      </c>
      <c r="E8835" s="6" t="str">
        <f>VLOOKUP(C8835,relationships!$A$2:$B$25,2,0)</f>
        <v>Bạn gái</v>
      </c>
      <c r="G8835" s="14" t="s">
        <v>43423</v>
      </c>
      <c r="H8835" s="13" t="s">
        <v>43422</v>
      </c>
      <c r="I8835" t="s">
        <v>25151</v>
      </c>
    </row>
    <row r="8836" spans="1:9">
      <c r="A8836" s="11" t="s">
        <v>43425</v>
      </c>
      <c r="B8836" s="12" t="s">
        <v>43426</v>
      </c>
      <c r="C8836" s="12" t="s">
        <v>22562</v>
      </c>
      <c r="D8836" s="12" t="s">
        <v>43427</v>
      </c>
      <c r="E8836" s="6" t="str">
        <f>VLOOKUP(C8836,relationships!$A$2:$B$25,2,0)</f>
        <v>Cha</v>
      </c>
      <c r="G8836" s="12" t="s">
        <v>43426</v>
      </c>
      <c r="H8836" s="11" t="s">
        <v>43425</v>
      </c>
      <c r="I8836" t="s">
        <v>25236</v>
      </c>
    </row>
    <row r="8837" spans="1:9">
      <c r="A8837" s="13" t="s">
        <v>43428</v>
      </c>
      <c r="B8837" s="14" t="s">
        <v>43429</v>
      </c>
      <c r="C8837" s="14" t="s">
        <v>16415</v>
      </c>
      <c r="D8837" s="14" t="s">
        <v>43430</v>
      </c>
      <c r="E8837" s="6" t="str">
        <f>VLOOKUP(C8837,relationships!$A$2:$B$25,2,0)</f>
        <v>Tôi</v>
      </c>
      <c r="G8837" s="14" t="s">
        <v>43429</v>
      </c>
      <c r="H8837" s="13" t="s">
        <v>43428</v>
      </c>
      <c r="I8837" t="s">
        <v>25150</v>
      </c>
    </row>
    <row r="8838" spans="1:9">
      <c r="A8838" s="11" t="s">
        <v>43431</v>
      </c>
      <c r="B8838" s="12" t="s">
        <v>43432</v>
      </c>
      <c r="C8838" s="12" t="s">
        <v>22367</v>
      </c>
      <c r="D8838" s="12" t="s">
        <v>43433</v>
      </c>
      <c r="E8838" s="6" t="str">
        <f>VLOOKUP(C8838,relationships!$A$2:$B$25,2,0)</f>
        <v>Chồng</v>
      </c>
      <c r="G8838" s="12" t="s">
        <v>43432</v>
      </c>
      <c r="H8838" s="11" t="s">
        <v>43431</v>
      </c>
      <c r="I8838" t="s">
        <v>25159</v>
      </c>
    </row>
    <row r="8839" spans="1:9">
      <c r="A8839" s="13" t="s">
        <v>43434</v>
      </c>
      <c r="B8839" s="14" t="s">
        <v>43435</v>
      </c>
      <c r="C8839" s="14" t="s">
        <v>16415</v>
      </c>
      <c r="D8839" s="14" t="s">
        <v>43436</v>
      </c>
      <c r="E8839" s="6" t="str">
        <f>VLOOKUP(C8839,relationships!$A$2:$B$25,2,0)</f>
        <v>Tôi</v>
      </c>
      <c r="G8839" s="14" t="s">
        <v>43435</v>
      </c>
      <c r="H8839" s="13" t="s">
        <v>43434</v>
      </c>
      <c r="I8839" t="s">
        <v>25150</v>
      </c>
    </row>
    <row r="8840" spans="1:9">
      <c r="A8840" s="11" t="s">
        <v>43437</v>
      </c>
      <c r="B8840" s="12" t="s">
        <v>43438</v>
      </c>
      <c r="C8840" s="12" t="s">
        <v>16415</v>
      </c>
      <c r="D8840" s="12" t="s">
        <v>43439</v>
      </c>
      <c r="E8840" s="6" t="str">
        <f>VLOOKUP(C8840,relationships!$A$2:$B$25,2,0)</f>
        <v>Tôi</v>
      </c>
      <c r="G8840" s="12" t="s">
        <v>43438</v>
      </c>
      <c r="H8840" s="11" t="s">
        <v>43437</v>
      </c>
      <c r="I8840" t="s">
        <v>25150</v>
      </c>
    </row>
    <row r="8841" spans="1:9">
      <c r="A8841" s="13" t="s">
        <v>43440</v>
      </c>
      <c r="B8841" s="14" t="s">
        <v>43441</v>
      </c>
      <c r="C8841" s="14" t="s">
        <v>16415</v>
      </c>
      <c r="D8841" s="14" t="s">
        <v>43442</v>
      </c>
      <c r="E8841" s="6" t="str">
        <f>VLOOKUP(C8841,relationships!$A$2:$B$25,2,0)</f>
        <v>Tôi</v>
      </c>
      <c r="G8841" s="14" t="s">
        <v>43441</v>
      </c>
      <c r="H8841" s="13" t="s">
        <v>43440</v>
      </c>
      <c r="I8841" t="s">
        <v>25150</v>
      </c>
    </row>
    <row r="8842" spans="1:9">
      <c r="A8842" s="11" t="s">
        <v>21812</v>
      </c>
      <c r="B8842" s="12" t="s">
        <v>21811</v>
      </c>
      <c r="C8842" s="12" t="s">
        <v>16415</v>
      </c>
      <c r="D8842" s="12" t="s">
        <v>43443</v>
      </c>
      <c r="E8842" s="6" t="str">
        <f>VLOOKUP(C8842,relationships!$A$2:$B$25,2,0)</f>
        <v>Tôi</v>
      </c>
      <c r="G8842" s="12" t="s">
        <v>21811</v>
      </c>
      <c r="H8842" s="11" t="s">
        <v>21812</v>
      </c>
      <c r="I8842" t="s">
        <v>25150</v>
      </c>
    </row>
    <row r="8843" spans="1:9">
      <c r="A8843" s="13" t="s">
        <v>43444</v>
      </c>
      <c r="B8843" s="14" t="s">
        <v>43445</v>
      </c>
      <c r="C8843" s="14" t="s">
        <v>19846</v>
      </c>
      <c r="D8843" s="14" t="s">
        <v>43446</v>
      </c>
      <c r="E8843" s="6" t="str">
        <f>VLOOKUP(C8843,relationships!$A$2:$B$25,2,0)</f>
        <v>Mẹ</v>
      </c>
      <c r="G8843" s="14" t="s">
        <v>43445</v>
      </c>
      <c r="H8843" s="13" t="s">
        <v>43444</v>
      </c>
      <c r="I8843" t="s">
        <v>25153</v>
      </c>
    </row>
    <row r="8844" spans="1:9">
      <c r="A8844" s="11" t="s">
        <v>43447</v>
      </c>
      <c r="B8844" s="12" t="s">
        <v>21811</v>
      </c>
      <c r="C8844" s="12" t="s">
        <v>16329</v>
      </c>
      <c r="D8844" s="12" t="s">
        <v>43448</v>
      </c>
      <c r="E8844" s="6" t="str">
        <f>VLOOKUP(C8844,relationships!$A$2:$B$25,2,0)</f>
        <v>Đồng nghiệp</v>
      </c>
      <c r="G8844" s="12" t="s">
        <v>21811</v>
      </c>
      <c r="H8844" s="11" t="s">
        <v>43447</v>
      </c>
      <c r="I8844" t="s">
        <v>25157</v>
      </c>
    </row>
    <row r="8845" spans="1:9">
      <c r="A8845" s="13" t="s">
        <v>43449</v>
      </c>
      <c r="B8845" s="14" t="s">
        <v>43450</v>
      </c>
      <c r="C8845" s="14" t="s">
        <v>19846</v>
      </c>
      <c r="D8845" s="14" t="s">
        <v>43451</v>
      </c>
      <c r="E8845" s="6" t="str">
        <f>VLOOKUP(C8845,relationships!$A$2:$B$25,2,0)</f>
        <v>Mẹ</v>
      </c>
      <c r="G8845" s="14" t="s">
        <v>43450</v>
      </c>
      <c r="H8845" s="13" t="s">
        <v>43449</v>
      </c>
      <c r="I8845" t="s">
        <v>25153</v>
      </c>
    </row>
    <row r="8846" spans="1:9">
      <c r="A8846" s="11" t="s">
        <v>43452</v>
      </c>
      <c r="B8846" s="12" t="s">
        <v>43453</v>
      </c>
      <c r="C8846" s="12" t="s">
        <v>16343</v>
      </c>
      <c r="D8846" s="12" t="s">
        <v>43454</v>
      </c>
      <c r="E8846" s="6" t="str">
        <f>VLOOKUP(C8846,relationships!$A$2:$B$25,2,0)</f>
        <v>Bạn gái</v>
      </c>
      <c r="G8846" s="12" t="s">
        <v>43453</v>
      </c>
      <c r="H8846" s="11" t="s">
        <v>43452</v>
      </c>
      <c r="I8846" t="s">
        <v>25151</v>
      </c>
    </row>
    <row r="8847" spans="1:9">
      <c r="A8847" s="13" t="s">
        <v>43455</v>
      </c>
      <c r="B8847" s="14" t="s">
        <v>43456</v>
      </c>
      <c r="C8847" s="14" t="s">
        <v>22811</v>
      </c>
      <c r="D8847" s="14" t="s">
        <v>43457</v>
      </c>
      <c r="E8847" s="6" t="str">
        <f>VLOOKUP(C8847,relationships!$A$2:$B$25,2,0)</f>
        <v>Bà</v>
      </c>
      <c r="G8847" s="14" t="s">
        <v>43456</v>
      </c>
      <c r="H8847" s="13" t="s">
        <v>43455</v>
      </c>
      <c r="I8847" t="s">
        <v>25234</v>
      </c>
    </row>
    <row r="8848" spans="1:9">
      <c r="A8848" s="11" t="s">
        <v>43458</v>
      </c>
      <c r="B8848" s="12" t="s">
        <v>43459</v>
      </c>
      <c r="C8848" s="12" t="s">
        <v>16415</v>
      </c>
      <c r="D8848" s="12" t="s">
        <v>43460</v>
      </c>
      <c r="E8848" s="6" t="str">
        <f>VLOOKUP(C8848,relationships!$A$2:$B$25,2,0)</f>
        <v>Tôi</v>
      </c>
      <c r="G8848" s="12" t="s">
        <v>43459</v>
      </c>
      <c r="H8848" s="11" t="s">
        <v>43458</v>
      </c>
      <c r="I8848" t="s">
        <v>25150</v>
      </c>
    </row>
    <row r="8849" spans="1:9">
      <c r="A8849" s="13" t="s">
        <v>43461</v>
      </c>
      <c r="B8849" s="14" t="s">
        <v>43462</v>
      </c>
      <c r="C8849" s="14" t="s">
        <v>16423</v>
      </c>
      <c r="D8849" s="14" t="s">
        <v>43463</v>
      </c>
      <c r="E8849" s="6" t="str">
        <f>VLOOKUP(C8849,relationships!$A$2:$B$25,2,0)</f>
        <v>Một ai đó</v>
      </c>
      <c r="G8849" s="14" t="s">
        <v>43462</v>
      </c>
      <c r="H8849" s="13" t="s">
        <v>43461</v>
      </c>
      <c r="I8849" t="s">
        <v>25227</v>
      </c>
    </row>
    <row r="8850" spans="1:9">
      <c r="A8850" s="11" t="s">
        <v>43464</v>
      </c>
      <c r="B8850" s="12" t="s">
        <v>43465</v>
      </c>
      <c r="C8850" s="12" t="s">
        <v>22367</v>
      </c>
      <c r="D8850" s="12" t="s">
        <v>43466</v>
      </c>
      <c r="E8850" s="6" t="str">
        <f>VLOOKUP(C8850,relationships!$A$2:$B$25,2,0)</f>
        <v>Chồng</v>
      </c>
      <c r="G8850" s="12" t="s">
        <v>43465</v>
      </c>
      <c r="H8850" s="11" t="s">
        <v>43464</v>
      </c>
      <c r="I8850" t="s">
        <v>25159</v>
      </c>
    </row>
    <row r="8851" spans="1:9">
      <c r="A8851" s="13" t="s">
        <v>43467</v>
      </c>
      <c r="B8851" s="14" t="s">
        <v>43468</v>
      </c>
      <c r="C8851" s="14" t="s">
        <v>16415</v>
      </c>
      <c r="D8851" s="14" t="s">
        <v>43469</v>
      </c>
      <c r="E8851" s="6" t="str">
        <f>VLOOKUP(C8851,relationships!$A$2:$B$25,2,0)</f>
        <v>Tôi</v>
      </c>
      <c r="G8851" s="14" t="s">
        <v>43468</v>
      </c>
      <c r="H8851" s="13" t="s">
        <v>43467</v>
      </c>
      <c r="I8851" t="s">
        <v>25150</v>
      </c>
    </row>
    <row r="8852" spans="1:9">
      <c r="A8852" s="11" t="s">
        <v>20850</v>
      </c>
      <c r="B8852" s="12" t="s">
        <v>20849</v>
      </c>
      <c r="C8852" s="12" t="s">
        <v>22811</v>
      </c>
      <c r="D8852" s="12" t="s">
        <v>43470</v>
      </c>
      <c r="E8852" s="6" t="str">
        <f>VLOOKUP(C8852,relationships!$A$2:$B$25,2,0)</f>
        <v>Bà</v>
      </c>
      <c r="G8852" s="12" t="s">
        <v>20849</v>
      </c>
      <c r="H8852" s="11" t="s">
        <v>20850</v>
      </c>
      <c r="I8852" t="s">
        <v>25234</v>
      </c>
    </row>
    <row r="8853" spans="1:9">
      <c r="A8853" s="13" t="s">
        <v>43471</v>
      </c>
      <c r="B8853" s="14" t="s">
        <v>43450</v>
      </c>
      <c r="C8853" s="14" t="s">
        <v>19846</v>
      </c>
      <c r="D8853" s="14" t="s">
        <v>43472</v>
      </c>
      <c r="E8853" s="6" t="str">
        <f>VLOOKUP(C8853,relationships!$A$2:$B$25,2,0)</f>
        <v>Mẹ</v>
      </c>
      <c r="G8853" s="14" t="s">
        <v>43450</v>
      </c>
      <c r="H8853" s="13" t="s">
        <v>43471</v>
      </c>
      <c r="I8853" t="s">
        <v>25153</v>
      </c>
    </row>
    <row r="8854" spans="1:9">
      <c r="A8854" s="11" t="s">
        <v>43473</v>
      </c>
      <c r="B8854" s="12" t="s">
        <v>43474</v>
      </c>
      <c r="C8854" s="12" t="s">
        <v>22367</v>
      </c>
      <c r="D8854" s="12" t="s">
        <v>43475</v>
      </c>
      <c r="E8854" s="6" t="str">
        <f>VLOOKUP(C8854,relationships!$A$2:$B$25,2,0)</f>
        <v>Chồng</v>
      </c>
      <c r="G8854" s="12" t="s">
        <v>43474</v>
      </c>
      <c r="H8854" s="11" t="s">
        <v>43473</v>
      </c>
      <c r="I8854" t="s">
        <v>25159</v>
      </c>
    </row>
    <row r="8855" spans="1:9">
      <c r="A8855" s="13" t="s">
        <v>43476</v>
      </c>
      <c r="B8855" s="14" t="s">
        <v>43477</v>
      </c>
      <c r="C8855" s="14" t="s">
        <v>22367</v>
      </c>
      <c r="D8855" s="14" t="s">
        <v>43478</v>
      </c>
      <c r="E8855" s="6" t="str">
        <f>VLOOKUP(C8855,relationships!$A$2:$B$25,2,0)</f>
        <v>Chồng</v>
      </c>
      <c r="G8855" s="14" t="s">
        <v>43477</v>
      </c>
      <c r="H8855" s="13" t="s">
        <v>43476</v>
      </c>
      <c r="I8855" t="s">
        <v>25159</v>
      </c>
    </row>
    <row r="8856" spans="1:9">
      <c r="A8856" s="11" t="s">
        <v>43479</v>
      </c>
      <c r="B8856" s="12" t="s">
        <v>43480</v>
      </c>
      <c r="C8856" s="12" t="s">
        <v>16415</v>
      </c>
      <c r="D8856" s="12" t="s">
        <v>43481</v>
      </c>
      <c r="E8856" s="6" t="str">
        <f>VLOOKUP(C8856,relationships!$A$2:$B$25,2,0)</f>
        <v>Tôi</v>
      </c>
      <c r="G8856" s="12" t="s">
        <v>43480</v>
      </c>
      <c r="H8856" s="11" t="s">
        <v>43479</v>
      </c>
      <c r="I8856" t="s">
        <v>25150</v>
      </c>
    </row>
    <row r="8857" spans="1:9">
      <c r="A8857" s="13" t="s">
        <v>43482</v>
      </c>
      <c r="B8857" s="14" t="s">
        <v>41448</v>
      </c>
      <c r="C8857" s="14" t="s">
        <v>16360</v>
      </c>
      <c r="D8857" s="14" t="s">
        <v>43483</v>
      </c>
      <c r="E8857" s="6" t="str">
        <f>VLOOKUP(C8857,relationships!$A$2:$B$25,2,0)</f>
        <v>Chị em gái</v>
      </c>
      <c r="G8857" s="14" t="s">
        <v>41448</v>
      </c>
      <c r="H8857" s="13" t="s">
        <v>43482</v>
      </c>
      <c r="I8857" t="s">
        <v>25156</v>
      </c>
    </row>
    <row r="8858" spans="1:9">
      <c r="A8858" s="11" t="s">
        <v>43484</v>
      </c>
      <c r="B8858" s="12" t="s">
        <v>43485</v>
      </c>
      <c r="C8858" s="12" t="s">
        <v>19846</v>
      </c>
      <c r="D8858" s="12" t="s">
        <v>43486</v>
      </c>
      <c r="E8858" s="6" t="str">
        <f>VLOOKUP(C8858,relationships!$A$2:$B$25,2,0)</f>
        <v>Mẹ</v>
      </c>
      <c r="G8858" s="12" t="s">
        <v>43485</v>
      </c>
      <c r="H8858" s="11" t="s">
        <v>43484</v>
      </c>
      <c r="I8858" t="s">
        <v>25153</v>
      </c>
    </row>
    <row r="8859" spans="1:9">
      <c r="A8859" s="13" t="s">
        <v>20854</v>
      </c>
      <c r="B8859" s="14" t="s">
        <v>20853</v>
      </c>
      <c r="C8859" s="14" t="s">
        <v>19846</v>
      </c>
      <c r="D8859" s="14" t="s">
        <v>43487</v>
      </c>
      <c r="E8859" s="6" t="str">
        <f>VLOOKUP(C8859,relationships!$A$2:$B$25,2,0)</f>
        <v>Mẹ</v>
      </c>
      <c r="G8859" s="14" t="s">
        <v>20853</v>
      </c>
      <c r="H8859" s="13" t="s">
        <v>20854</v>
      </c>
      <c r="I8859" t="s">
        <v>25153</v>
      </c>
    </row>
    <row r="8860" spans="1:9">
      <c r="A8860" s="11" t="s">
        <v>43488</v>
      </c>
      <c r="B8860" s="12" t="s">
        <v>43489</v>
      </c>
      <c r="C8860" s="12" t="s">
        <v>19846</v>
      </c>
      <c r="D8860" s="12" t="s">
        <v>43490</v>
      </c>
      <c r="E8860" s="6" t="str">
        <f>VLOOKUP(C8860,relationships!$A$2:$B$25,2,0)</f>
        <v>Mẹ</v>
      </c>
      <c r="G8860" s="12" t="s">
        <v>43489</v>
      </c>
      <c r="H8860" s="11" t="s">
        <v>43488</v>
      </c>
      <c r="I8860" t="s">
        <v>25153</v>
      </c>
    </row>
    <row r="8861" spans="1:9">
      <c r="A8861" s="13" t="s">
        <v>43491</v>
      </c>
      <c r="B8861" s="14" t="s">
        <v>43492</v>
      </c>
      <c r="C8861" s="14" t="s">
        <v>19846</v>
      </c>
      <c r="D8861" s="14" t="s">
        <v>43493</v>
      </c>
      <c r="E8861" s="6" t="str">
        <f>VLOOKUP(C8861,relationships!$A$2:$B$25,2,0)</f>
        <v>Mẹ</v>
      </c>
      <c r="G8861" s="14" t="s">
        <v>43492</v>
      </c>
      <c r="H8861" s="13" t="s">
        <v>43491</v>
      </c>
      <c r="I8861" t="s">
        <v>25153</v>
      </c>
    </row>
    <row r="8862" spans="1:9">
      <c r="A8862" s="11" t="s">
        <v>43494</v>
      </c>
      <c r="B8862" s="12" t="s">
        <v>43495</v>
      </c>
      <c r="C8862" s="12" t="s">
        <v>16415</v>
      </c>
      <c r="D8862" s="12" t="s">
        <v>43496</v>
      </c>
      <c r="E8862" s="6" t="str">
        <f>VLOOKUP(C8862,relationships!$A$2:$B$25,2,0)</f>
        <v>Tôi</v>
      </c>
      <c r="G8862" s="12" t="s">
        <v>43495</v>
      </c>
      <c r="H8862" s="11" t="s">
        <v>43494</v>
      </c>
      <c r="I8862" t="s">
        <v>25150</v>
      </c>
    </row>
    <row r="8863" spans="1:9">
      <c r="A8863" s="13" t="s">
        <v>43497</v>
      </c>
      <c r="B8863" s="14" t="s">
        <v>43498</v>
      </c>
      <c r="C8863" s="14" t="s">
        <v>16428</v>
      </c>
      <c r="D8863" s="14" t="s">
        <v>43499</v>
      </c>
      <c r="E8863" s="6" t="str">
        <f>VLOOKUP(C8863,relationships!$A$2:$B$25,2,0)</f>
        <v>Bạn bè</v>
      </c>
      <c r="G8863" s="14" t="s">
        <v>43498</v>
      </c>
      <c r="H8863" s="13" t="s">
        <v>43497</v>
      </c>
      <c r="I8863" t="s">
        <v>25152</v>
      </c>
    </row>
    <row r="8864" spans="1:9">
      <c r="A8864" s="11" t="s">
        <v>43500</v>
      </c>
      <c r="B8864" s="12" t="s">
        <v>43501</v>
      </c>
      <c r="C8864" s="12" t="s">
        <v>16415</v>
      </c>
      <c r="D8864" s="12" t="s">
        <v>43502</v>
      </c>
      <c r="E8864" s="6" t="str">
        <f>VLOOKUP(C8864,relationships!$A$2:$B$25,2,0)</f>
        <v>Tôi</v>
      </c>
      <c r="G8864" s="12" t="s">
        <v>43501</v>
      </c>
      <c r="H8864" s="11" t="s">
        <v>43500</v>
      </c>
      <c r="I8864" t="s">
        <v>25150</v>
      </c>
    </row>
    <row r="8865" spans="1:9">
      <c r="A8865" s="13" t="s">
        <v>43503</v>
      </c>
      <c r="B8865" s="14" t="s">
        <v>43504</v>
      </c>
      <c r="C8865" s="14" t="s">
        <v>22811</v>
      </c>
      <c r="D8865" s="14" t="s">
        <v>43505</v>
      </c>
      <c r="E8865" s="6" t="str">
        <f>VLOOKUP(C8865,relationships!$A$2:$B$25,2,0)</f>
        <v>Bà</v>
      </c>
      <c r="G8865" s="14" t="s">
        <v>43504</v>
      </c>
      <c r="H8865" s="13" t="s">
        <v>43503</v>
      </c>
      <c r="I8865" t="s">
        <v>25234</v>
      </c>
    </row>
    <row r="8866" spans="1:9">
      <c r="A8866" s="11" t="s">
        <v>43506</v>
      </c>
      <c r="B8866" s="12" t="s">
        <v>43507</v>
      </c>
      <c r="C8866" s="12" t="s">
        <v>22811</v>
      </c>
      <c r="D8866" s="12" t="s">
        <v>43508</v>
      </c>
      <c r="E8866" s="6" t="str">
        <f>VLOOKUP(C8866,relationships!$A$2:$B$25,2,0)</f>
        <v>Bà</v>
      </c>
      <c r="G8866" s="12" t="s">
        <v>43507</v>
      </c>
      <c r="H8866" s="11" t="s">
        <v>43506</v>
      </c>
      <c r="I8866" t="s">
        <v>25234</v>
      </c>
    </row>
    <row r="8867" spans="1:9">
      <c r="A8867" s="13" t="s">
        <v>43509</v>
      </c>
      <c r="B8867" s="14" t="s">
        <v>43510</v>
      </c>
      <c r="C8867" s="14" t="s">
        <v>16423</v>
      </c>
      <c r="D8867" s="14" t="s">
        <v>43511</v>
      </c>
      <c r="E8867" s="6" t="str">
        <f>VLOOKUP(C8867,relationships!$A$2:$B$25,2,0)</f>
        <v>Một ai đó</v>
      </c>
      <c r="G8867" s="14" t="s">
        <v>43510</v>
      </c>
      <c r="H8867" s="13" t="s">
        <v>43509</v>
      </c>
      <c r="I8867" t="s">
        <v>25227</v>
      </c>
    </row>
    <row r="8868" spans="1:9">
      <c r="A8868" s="11" t="s">
        <v>43512</v>
      </c>
      <c r="B8868" s="12" t="s">
        <v>43513</v>
      </c>
      <c r="C8868" s="12" t="s">
        <v>16415</v>
      </c>
      <c r="D8868" s="12" t="s">
        <v>43514</v>
      </c>
      <c r="E8868" s="6" t="str">
        <f>VLOOKUP(C8868,relationships!$A$2:$B$25,2,0)</f>
        <v>Tôi</v>
      </c>
      <c r="G8868" s="12" t="s">
        <v>43513</v>
      </c>
      <c r="H8868" s="11" t="s">
        <v>43512</v>
      </c>
      <c r="I8868" t="s">
        <v>25150</v>
      </c>
    </row>
    <row r="8869" spans="1:9">
      <c r="A8869" s="13" t="s">
        <v>43515</v>
      </c>
      <c r="B8869" s="14" t="s">
        <v>43516</v>
      </c>
      <c r="C8869" s="14" t="s">
        <v>16428</v>
      </c>
      <c r="D8869" s="14" t="s">
        <v>43517</v>
      </c>
      <c r="E8869" s="6" t="str">
        <f>VLOOKUP(C8869,relationships!$A$2:$B$25,2,0)</f>
        <v>Bạn bè</v>
      </c>
      <c r="G8869" s="14" t="s">
        <v>43516</v>
      </c>
      <c r="H8869" s="13" t="s">
        <v>43515</v>
      </c>
      <c r="I8869" t="s">
        <v>25152</v>
      </c>
    </row>
    <row r="8870" spans="1:9">
      <c r="A8870" s="11" t="s">
        <v>43518</v>
      </c>
      <c r="B8870" s="12" t="s">
        <v>43519</v>
      </c>
      <c r="C8870" s="12" t="s">
        <v>22811</v>
      </c>
      <c r="D8870" s="12" t="s">
        <v>43520</v>
      </c>
      <c r="E8870" s="6" t="str">
        <f>VLOOKUP(C8870,relationships!$A$2:$B$25,2,0)</f>
        <v>Bà</v>
      </c>
      <c r="G8870" s="12" t="s">
        <v>43519</v>
      </c>
      <c r="H8870" s="11" t="s">
        <v>43518</v>
      </c>
      <c r="I8870" t="s">
        <v>25234</v>
      </c>
    </row>
    <row r="8871" spans="1:9">
      <c r="A8871" s="13" t="s">
        <v>43521</v>
      </c>
      <c r="B8871" s="14" t="s">
        <v>43522</v>
      </c>
      <c r="C8871" s="14" t="s">
        <v>16593</v>
      </c>
      <c r="D8871" s="14" t="s">
        <v>43523</v>
      </c>
      <c r="E8871" s="6" t="str">
        <f>VLOOKUP(C8871,relationships!$A$2:$B$25,2,0)</f>
        <v>Vợ</v>
      </c>
      <c r="G8871" s="14" t="s">
        <v>43522</v>
      </c>
      <c r="H8871" s="13" t="s">
        <v>43521</v>
      </c>
      <c r="I8871" t="s">
        <v>25154</v>
      </c>
    </row>
    <row r="8872" spans="1:9">
      <c r="A8872" s="11" t="s">
        <v>43524</v>
      </c>
      <c r="B8872" s="12" t="s">
        <v>43525</v>
      </c>
      <c r="C8872" s="12" t="s">
        <v>16593</v>
      </c>
      <c r="D8872" s="12" t="s">
        <v>43526</v>
      </c>
      <c r="E8872" s="6" t="str">
        <f>VLOOKUP(C8872,relationships!$A$2:$B$25,2,0)</f>
        <v>Vợ</v>
      </c>
      <c r="G8872" s="12" t="s">
        <v>43525</v>
      </c>
      <c r="H8872" s="11" t="s">
        <v>43524</v>
      </c>
      <c r="I8872" t="s">
        <v>25154</v>
      </c>
    </row>
    <row r="8873" spans="1:9">
      <c r="A8873" s="13" t="s">
        <v>43527</v>
      </c>
      <c r="B8873" s="14" t="s">
        <v>43501</v>
      </c>
      <c r="C8873" s="14" t="s">
        <v>19846</v>
      </c>
      <c r="D8873" s="14" t="s">
        <v>43528</v>
      </c>
      <c r="E8873" s="6" t="str">
        <f>VLOOKUP(C8873,relationships!$A$2:$B$25,2,0)</f>
        <v>Mẹ</v>
      </c>
      <c r="G8873" s="14" t="s">
        <v>43501</v>
      </c>
      <c r="H8873" s="13" t="s">
        <v>43527</v>
      </c>
      <c r="I8873" t="s">
        <v>25153</v>
      </c>
    </row>
    <row r="8874" spans="1:9">
      <c r="A8874" s="11" t="s">
        <v>43529</v>
      </c>
      <c r="B8874" s="12" t="s">
        <v>43530</v>
      </c>
      <c r="C8874" s="12" t="s">
        <v>22367</v>
      </c>
      <c r="D8874" s="12" t="s">
        <v>43531</v>
      </c>
      <c r="E8874" s="6" t="str">
        <f>VLOOKUP(C8874,relationships!$A$2:$B$25,2,0)</f>
        <v>Chồng</v>
      </c>
      <c r="G8874" s="12" t="s">
        <v>43530</v>
      </c>
      <c r="H8874" s="11" t="s">
        <v>43529</v>
      </c>
      <c r="I8874" t="s">
        <v>25159</v>
      </c>
    </row>
    <row r="8875" spans="1:9">
      <c r="A8875" s="13" t="s">
        <v>43532</v>
      </c>
      <c r="B8875" s="14" t="s">
        <v>20857</v>
      </c>
      <c r="C8875" s="14" t="s">
        <v>22367</v>
      </c>
      <c r="D8875" s="14" t="s">
        <v>43533</v>
      </c>
      <c r="E8875" s="6" t="str">
        <f>VLOOKUP(C8875,relationships!$A$2:$B$25,2,0)</f>
        <v>Chồng</v>
      </c>
      <c r="G8875" s="14" t="s">
        <v>20857</v>
      </c>
      <c r="H8875" s="13" t="s">
        <v>43532</v>
      </c>
      <c r="I8875" t="s">
        <v>25159</v>
      </c>
    </row>
    <row r="8876" spans="1:9">
      <c r="A8876" s="11" t="s">
        <v>43534</v>
      </c>
      <c r="B8876" s="12" t="s">
        <v>43522</v>
      </c>
      <c r="C8876" s="12" t="s">
        <v>19846</v>
      </c>
      <c r="D8876" s="12" t="s">
        <v>43535</v>
      </c>
      <c r="E8876" s="6" t="str">
        <f>VLOOKUP(C8876,relationships!$A$2:$B$25,2,0)</f>
        <v>Mẹ</v>
      </c>
      <c r="G8876" s="12" t="s">
        <v>43522</v>
      </c>
      <c r="H8876" s="11" t="s">
        <v>43534</v>
      </c>
      <c r="I8876" t="s">
        <v>25153</v>
      </c>
    </row>
    <row r="8877" spans="1:9">
      <c r="A8877" s="13" t="s">
        <v>43536</v>
      </c>
      <c r="B8877" s="14" t="s">
        <v>43537</v>
      </c>
      <c r="C8877" s="14" t="s">
        <v>19846</v>
      </c>
      <c r="D8877" s="14" t="s">
        <v>43538</v>
      </c>
      <c r="E8877" s="6" t="str">
        <f>VLOOKUP(C8877,relationships!$A$2:$B$25,2,0)</f>
        <v>Mẹ</v>
      </c>
      <c r="G8877" s="14" t="s">
        <v>43537</v>
      </c>
      <c r="H8877" s="13" t="s">
        <v>43536</v>
      </c>
      <c r="I8877" t="s">
        <v>25153</v>
      </c>
    </row>
    <row r="8878" spans="1:9">
      <c r="A8878" s="11" t="s">
        <v>43539</v>
      </c>
      <c r="B8878" s="12" t="s">
        <v>43540</v>
      </c>
      <c r="C8878" s="12" t="s">
        <v>16415</v>
      </c>
      <c r="D8878" s="12" t="s">
        <v>43541</v>
      </c>
      <c r="E8878" s="6" t="str">
        <f>VLOOKUP(C8878,relationships!$A$2:$B$25,2,0)</f>
        <v>Tôi</v>
      </c>
      <c r="G8878" s="12" t="s">
        <v>43540</v>
      </c>
      <c r="H8878" s="11" t="s">
        <v>43539</v>
      </c>
      <c r="I8878" t="s">
        <v>25150</v>
      </c>
    </row>
    <row r="8879" spans="1:9">
      <c r="A8879" s="13" t="s">
        <v>43542</v>
      </c>
      <c r="B8879" s="14" t="s">
        <v>43543</v>
      </c>
      <c r="C8879" s="14" t="s">
        <v>19846</v>
      </c>
      <c r="D8879" s="14" t="s">
        <v>43544</v>
      </c>
      <c r="E8879" s="6" t="str">
        <f>VLOOKUP(C8879,relationships!$A$2:$B$25,2,0)</f>
        <v>Mẹ</v>
      </c>
      <c r="G8879" s="14" t="s">
        <v>43543</v>
      </c>
      <c r="H8879" s="13" t="s">
        <v>43542</v>
      </c>
      <c r="I8879" t="s">
        <v>25153</v>
      </c>
    </row>
    <row r="8880" spans="1:9">
      <c r="A8880" s="11" t="s">
        <v>43545</v>
      </c>
      <c r="B8880" s="12" t="s">
        <v>43546</v>
      </c>
      <c r="C8880" s="12" t="s">
        <v>16360</v>
      </c>
      <c r="D8880" s="12" t="s">
        <v>43547</v>
      </c>
      <c r="E8880" s="6" t="str">
        <f>VLOOKUP(C8880,relationships!$A$2:$B$25,2,0)</f>
        <v>Chị em gái</v>
      </c>
      <c r="G8880" s="12" t="s">
        <v>43546</v>
      </c>
      <c r="H8880" s="11" t="s">
        <v>43545</v>
      </c>
      <c r="I8880" t="s">
        <v>25156</v>
      </c>
    </row>
    <row r="8881" spans="1:9">
      <c r="A8881" s="13" t="s">
        <v>43548</v>
      </c>
      <c r="B8881" s="14" t="s">
        <v>43549</v>
      </c>
      <c r="C8881" s="14" t="s">
        <v>22418</v>
      </c>
      <c r="D8881" s="14" t="s">
        <v>43550</v>
      </c>
      <c r="E8881" s="6" t="str">
        <f>VLOOKUP(C8881,relationships!$A$2:$B$25,2,0)</f>
        <v>Anh em trai</v>
      </c>
      <c r="G8881" s="14" t="s">
        <v>43549</v>
      </c>
      <c r="H8881" s="13" t="s">
        <v>43548</v>
      </c>
      <c r="I8881" t="s">
        <v>25237</v>
      </c>
    </row>
    <row r="8882" spans="1:9">
      <c r="A8882" s="11" t="s">
        <v>20858</v>
      </c>
      <c r="B8882" s="12" t="s">
        <v>20857</v>
      </c>
      <c r="C8882" s="12" t="s">
        <v>16593</v>
      </c>
      <c r="D8882" s="12" t="s">
        <v>43551</v>
      </c>
      <c r="E8882" s="6" t="str">
        <f>VLOOKUP(C8882,relationships!$A$2:$B$25,2,0)</f>
        <v>Vợ</v>
      </c>
      <c r="G8882" s="12" t="s">
        <v>20857</v>
      </c>
      <c r="H8882" s="11" t="s">
        <v>20858</v>
      </c>
      <c r="I8882" t="s">
        <v>25154</v>
      </c>
    </row>
    <row r="8883" spans="1:9">
      <c r="A8883" s="13" t="s">
        <v>43552</v>
      </c>
      <c r="B8883" s="14" t="s">
        <v>43553</v>
      </c>
      <c r="C8883" s="14" t="s">
        <v>19846</v>
      </c>
      <c r="D8883" s="14" t="s">
        <v>43554</v>
      </c>
      <c r="E8883" s="6" t="str">
        <f>VLOOKUP(C8883,relationships!$A$2:$B$25,2,0)</f>
        <v>Mẹ</v>
      </c>
      <c r="G8883" s="14" t="s">
        <v>43553</v>
      </c>
      <c r="H8883" s="13" t="s">
        <v>43552</v>
      </c>
      <c r="I8883" t="s">
        <v>25153</v>
      </c>
    </row>
    <row r="8884" spans="1:9">
      <c r="A8884" s="11" t="s">
        <v>43555</v>
      </c>
      <c r="B8884" s="12" t="s">
        <v>43556</v>
      </c>
      <c r="C8884" s="12" t="s">
        <v>19846</v>
      </c>
      <c r="D8884" s="12" t="s">
        <v>43557</v>
      </c>
      <c r="E8884" s="6" t="str">
        <f>VLOOKUP(C8884,relationships!$A$2:$B$25,2,0)</f>
        <v>Mẹ</v>
      </c>
      <c r="G8884" s="12" t="s">
        <v>43556</v>
      </c>
      <c r="H8884" s="11" t="s">
        <v>43555</v>
      </c>
      <c r="I8884" t="s">
        <v>25153</v>
      </c>
    </row>
    <row r="8885" spans="1:9">
      <c r="A8885" s="13" t="s">
        <v>43558</v>
      </c>
      <c r="B8885" s="14" t="s">
        <v>43559</v>
      </c>
      <c r="C8885" s="14" t="s">
        <v>16428</v>
      </c>
      <c r="D8885" s="14" t="s">
        <v>43560</v>
      </c>
      <c r="E8885" s="6" t="str">
        <f>VLOOKUP(C8885,relationships!$A$2:$B$25,2,0)</f>
        <v>Bạn bè</v>
      </c>
      <c r="G8885" s="14" t="s">
        <v>43559</v>
      </c>
      <c r="H8885" s="13" t="s">
        <v>43558</v>
      </c>
      <c r="I8885" t="s">
        <v>25152</v>
      </c>
    </row>
    <row r="8886" spans="1:9">
      <c r="A8886" s="11" t="s">
        <v>43561</v>
      </c>
      <c r="B8886" s="12" t="s">
        <v>43562</v>
      </c>
      <c r="C8886" s="12" t="s">
        <v>16423</v>
      </c>
      <c r="D8886" s="12" t="s">
        <v>43563</v>
      </c>
      <c r="E8886" s="6" t="str">
        <f>VLOOKUP(C8886,relationships!$A$2:$B$25,2,0)</f>
        <v>Một ai đó</v>
      </c>
      <c r="G8886" s="12" t="s">
        <v>43562</v>
      </c>
      <c r="H8886" s="11" t="s">
        <v>43561</v>
      </c>
      <c r="I8886" t="s">
        <v>25227</v>
      </c>
    </row>
    <row r="8887" spans="1:9">
      <c r="A8887" s="13" t="s">
        <v>43564</v>
      </c>
      <c r="B8887" s="14" t="s">
        <v>43565</v>
      </c>
      <c r="C8887" s="14" t="s">
        <v>16423</v>
      </c>
      <c r="D8887" s="14" t="s">
        <v>43566</v>
      </c>
      <c r="E8887" s="6" t="str">
        <f>VLOOKUP(C8887,relationships!$A$2:$B$25,2,0)</f>
        <v>Một ai đó</v>
      </c>
      <c r="G8887" s="14" t="s">
        <v>43565</v>
      </c>
      <c r="H8887" s="13" t="s">
        <v>43564</v>
      </c>
      <c r="I8887" t="s">
        <v>25227</v>
      </c>
    </row>
    <row r="8888" spans="1:9">
      <c r="A8888" s="11" t="s">
        <v>43567</v>
      </c>
      <c r="B8888" s="12" t="s">
        <v>43568</v>
      </c>
      <c r="C8888" s="12" t="s">
        <v>19846</v>
      </c>
      <c r="D8888" s="12" t="s">
        <v>43569</v>
      </c>
      <c r="E8888" s="6" t="str">
        <f>VLOOKUP(C8888,relationships!$A$2:$B$25,2,0)</f>
        <v>Mẹ</v>
      </c>
      <c r="G8888" s="12" t="s">
        <v>43568</v>
      </c>
      <c r="H8888" s="11" t="s">
        <v>43567</v>
      </c>
      <c r="I8888" t="s">
        <v>25153</v>
      </c>
    </row>
    <row r="8889" spans="1:9">
      <c r="A8889" s="13" t="s">
        <v>43570</v>
      </c>
      <c r="B8889" s="14" t="s">
        <v>20857</v>
      </c>
      <c r="C8889" s="14" t="s">
        <v>19846</v>
      </c>
      <c r="D8889" s="14" t="s">
        <v>43571</v>
      </c>
      <c r="E8889" s="6" t="str">
        <f>VLOOKUP(C8889,relationships!$A$2:$B$25,2,0)</f>
        <v>Mẹ</v>
      </c>
      <c r="G8889" s="14" t="s">
        <v>20857</v>
      </c>
      <c r="H8889" s="13" t="s">
        <v>43570</v>
      </c>
      <c r="I8889" t="s">
        <v>25153</v>
      </c>
    </row>
    <row r="8890" spans="1:9">
      <c r="A8890" s="11" t="s">
        <v>43572</v>
      </c>
      <c r="B8890" s="12" t="s">
        <v>43573</v>
      </c>
      <c r="C8890" s="12" t="s">
        <v>19846</v>
      </c>
      <c r="D8890" s="12" t="s">
        <v>43574</v>
      </c>
      <c r="E8890" s="6" t="str">
        <f>VLOOKUP(C8890,relationships!$A$2:$B$25,2,0)</f>
        <v>Mẹ</v>
      </c>
      <c r="G8890" s="12" t="s">
        <v>43573</v>
      </c>
      <c r="H8890" s="11" t="s">
        <v>43572</v>
      </c>
      <c r="I8890" t="s">
        <v>25153</v>
      </c>
    </row>
    <row r="8891" spans="1:9">
      <c r="A8891" s="13" t="s">
        <v>43575</v>
      </c>
      <c r="B8891" s="14" t="s">
        <v>43576</v>
      </c>
      <c r="C8891" s="14" t="s">
        <v>19846</v>
      </c>
      <c r="D8891" s="14" t="s">
        <v>43577</v>
      </c>
      <c r="E8891" s="6" t="str">
        <f>VLOOKUP(C8891,relationships!$A$2:$B$25,2,0)</f>
        <v>Mẹ</v>
      </c>
      <c r="G8891" s="14" t="s">
        <v>43576</v>
      </c>
      <c r="H8891" s="13" t="s">
        <v>43575</v>
      </c>
      <c r="I8891" t="s">
        <v>25153</v>
      </c>
    </row>
    <row r="8892" spans="1:9">
      <c r="A8892" s="11" t="s">
        <v>43578</v>
      </c>
      <c r="B8892" s="12" t="s">
        <v>43579</v>
      </c>
      <c r="C8892" s="12" t="s">
        <v>16423</v>
      </c>
      <c r="D8892" s="12" t="s">
        <v>43580</v>
      </c>
      <c r="E8892" s="6" t="str">
        <f>VLOOKUP(C8892,relationships!$A$2:$B$25,2,0)</f>
        <v>Một ai đó</v>
      </c>
      <c r="G8892" s="12" t="s">
        <v>43579</v>
      </c>
      <c r="H8892" s="11" t="s">
        <v>43578</v>
      </c>
      <c r="I8892" t="s">
        <v>25227</v>
      </c>
    </row>
    <row r="8893" spans="1:9">
      <c r="A8893" s="13" t="s">
        <v>43581</v>
      </c>
      <c r="B8893" s="14" t="s">
        <v>43579</v>
      </c>
      <c r="C8893" s="14" t="s">
        <v>16423</v>
      </c>
      <c r="D8893" s="14" t="s">
        <v>43582</v>
      </c>
      <c r="E8893" s="6" t="str">
        <f>VLOOKUP(C8893,relationships!$A$2:$B$25,2,0)</f>
        <v>Một ai đó</v>
      </c>
      <c r="G8893" s="14" t="s">
        <v>43579</v>
      </c>
      <c r="H8893" s="13" t="s">
        <v>43581</v>
      </c>
      <c r="I8893" t="s">
        <v>25227</v>
      </c>
    </row>
    <row r="8894" spans="1:9">
      <c r="A8894" s="11" t="s">
        <v>43583</v>
      </c>
      <c r="B8894" s="12" t="s">
        <v>43584</v>
      </c>
      <c r="C8894" s="12" t="s">
        <v>19846</v>
      </c>
      <c r="D8894" s="12" t="s">
        <v>43585</v>
      </c>
      <c r="E8894" s="6" t="str">
        <f>VLOOKUP(C8894,relationships!$A$2:$B$25,2,0)</f>
        <v>Mẹ</v>
      </c>
      <c r="G8894" s="12" t="s">
        <v>43584</v>
      </c>
      <c r="H8894" s="11" t="s">
        <v>43583</v>
      </c>
      <c r="I8894" t="s">
        <v>25153</v>
      </c>
    </row>
    <row r="8895" spans="1:9">
      <c r="A8895" s="13" t="s">
        <v>43586</v>
      </c>
      <c r="B8895" s="14" t="s">
        <v>43587</v>
      </c>
      <c r="C8895" s="14" t="s">
        <v>19846</v>
      </c>
      <c r="D8895" s="14" t="s">
        <v>43588</v>
      </c>
      <c r="E8895" s="6" t="str">
        <f>VLOOKUP(C8895,relationships!$A$2:$B$25,2,0)</f>
        <v>Mẹ</v>
      </c>
      <c r="G8895" s="14" t="s">
        <v>43587</v>
      </c>
      <c r="H8895" s="13" t="s">
        <v>43586</v>
      </c>
      <c r="I8895" t="s">
        <v>25153</v>
      </c>
    </row>
    <row r="8896" spans="1:9">
      <c r="A8896" s="11" t="s">
        <v>43589</v>
      </c>
      <c r="B8896" s="12" t="s">
        <v>43590</v>
      </c>
      <c r="C8896" s="12" t="s">
        <v>19846</v>
      </c>
      <c r="D8896" s="12" t="s">
        <v>43591</v>
      </c>
      <c r="E8896" s="6" t="str">
        <f>VLOOKUP(C8896,relationships!$A$2:$B$25,2,0)</f>
        <v>Mẹ</v>
      </c>
      <c r="G8896" s="12" t="s">
        <v>43590</v>
      </c>
      <c r="H8896" s="11" t="s">
        <v>43589</v>
      </c>
      <c r="I8896" t="s">
        <v>25153</v>
      </c>
    </row>
    <row r="8897" spans="1:9">
      <c r="A8897" s="13" t="s">
        <v>43592</v>
      </c>
      <c r="B8897" s="14" t="s">
        <v>43593</v>
      </c>
      <c r="C8897" s="14" t="s">
        <v>19846</v>
      </c>
      <c r="D8897" s="14" t="s">
        <v>43594</v>
      </c>
      <c r="E8897" s="6" t="str">
        <f>VLOOKUP(C8897,relationships!$A$2:$B$25,2,0)</f>
        <v>Mẹ</v>
      </c>
      <c r="G8897" s="14" t="s">
        <v>43593</v>
      </c>
      <c r="H8897" s="13" t="s">
        <v>43592</v>
      </c>
      <c r="I8897" t="s">
        <v>25153</v>
      </c>
    </row>
    <row r="8898" spans="1:9">
      <c r="A8898" s="11" t="s">
        <v>43595</v>
      </c>
      <c r="B8898" s="12" t="s">
        <v>43596</v>
      </c>
      <c r="C8898" s="12" t="s">
        <v>19846</v>
      </c>
      <c r="D8898" s="12" t="s">
        <v>43597</v>
      </c>
      <c r="E8898" s="6" t="str">
        <f>VLOOKUP(C8898,relationships!$A$2:$B$25,2,0)</f>
        <v>Mẹ</v>
      </c>
      <c r="G8898" s="12" t="s">
        <v>43596</v>
      </c>
      <c r="H8898" s="11" t="s">
        <v>43595</v>
      </c>
      <c r="I8898" t="s">
        <v>25153</v>
      </c>
    </row>
    <row r="8899" spans="1:9">
      <c r="A8899" s="13" t="s">
        <v>20053</v>
      </c>
      <c r="B8899" s="14" t="s">
        <v>20052</v>
      </c>
      <c r="C8899" s="14" t="s">
        <v>16360</v>
      </c>
      <c r="D8899" s="14" t="s">
        <v>43598</v>
      </c>
      <c r="E8899" s="6" t="str">
        <f>VLOOKUP(C8899,relationships!$A$2:$B$25,2,0)</f>
        <v>Chị em gái</v>
      </c>
      <c r="G8899" s="14" t="s">
        <v>20052</v>
      </c>
      <c r="H8899" s="13" t="s">
        <v>20053</v>
      </c>
      <c r="I8899" t="s">
        <v>25156</v>
      </c>
    </row>
    <row r="8900" spans="1:9">
      <c r="A8900" s="11" t="s">
        <v>20056</v>
      </c>
      <c r="B8900" s="12" t="s">
        <v>20052</v>
      </c>
      <c r="C8900" s="12" t="s">
        <v>16360</v>
      </c>
      <c r="D8900" s="12" t="s">
        <v>43599</v>
      </c>
      <c r="E8900" s="6" t="str">
        <f>VLOOKUP(C8900,relationships!$A$2:$B$25,2,0)</f>
        <v>Chị em gái</v>
      </c>
      <c r="G8900" s="12" t="s">
        <v>20052</v>
      </c>
      <c r="H8900" s="11" t="s">
        <v>20056</v>
      </c>
      <c r="I8900" t="s">
        <v>25156</v>
      </c>
    </row>
    <row r="8901" spans="1:9">
      <c r="A8901" s="13" t="s">
        <v>43600</v>
      </c>
      <c r="B8901" s="14" t="s">
        <v>43601</v>
      </c>
      <c r="C8901" s="14" t="s">
        <v>16415</v>
      </c>
      <c r="D8901" s="14" t="s">
        <v>43602</v>
      </c>
      <c r="E8901" s="6" t="str">
        <f>VLOOKUP(C8901,relationships!$A$2:$B$25,2,0)</f>
        <v>Tôi</v>
      </c>
      <c r="G8901" s="14" t="s">
        <v>43601</v>
      </c>
      <c r="H8901" s="13" t="s">
        <v>43600</v>
      </c>
      <c r="I8901" t="s">
        <v>25150</v>
      </c>
    </row>
    <row r="8902" spans="1:9">
      <c r="A8902" s="11" t="s">
        <v>43603</v>
      </c>
      <c r="B8902" s="12" t="s">
        <v>43604</v>
      </c>
      <c r="C8902" s="12" t="s">
        <v>16343</v>
      </c>
      <c r="D8902" s="12" t="s">
        <v>43605</v>
      </c>
      <c r="E8902" s="6" t="str">
        <f>VLOOKUP(C8902,relationships!$A$2:$B$25,2,0)</f>
        <v>Bạn gái</v>
      </c>
      <c r="G8902" s="12" t="s">
        <v>43604</v>
      </c>
      <c r="H8902" s="11" t="s">
        <v>43603</v>
      </c>
      <c r="I8902" t="s">
        <v>25151</v>
      </c>
    </row>
    <row r="8903" spans="1:9">
      <c r="A8903" s="13" t="s">
        <v>43606</v>
      </c>
      <c r="B8903" s="14" t="s">
        <v>43607</v>
      </c>
      <c r="C8903" s="14" t="s">
        <v>16593</v>
      </c>
      <c r="D8903" s="14" t="s">
        <v>43608</v>
      </c>
      <c r="E8903" s="6" t="str">
        <f>VLOOKUP(C8903,relationships!$A$2:$B$25,2,0)</f>
        <v>Vợ</v>
      </c>
      <c r="G8903" s="14" t="s">
        <v>43607</v>
      </c>
      <c r="H8903" s="13" t="s">
        <v>43606</v>
      </c>
      <c r="I8903" t="s">
        <v>25154</v>
      </c>
    </row>
    <row r="8904" spans="1:9">
      <c r="A8904" s="11" t="s">
        <v>43609</v>
      </c>
      <c r="B8904" s="12" t="s">
        <v>43610</v>
      </c>
      <c r="C8904" s="12" t="s">
        <v>16593</v>
      </c>
      <c r="D8904" s="12" t="s">
        <v>43611</v>
      </c>
      <c r="E8904" s="6" t="str">
        <f>VLOOKUP(C8904,relationships!$A$2:$B$25,2,0)</f>
        <v>Vợ</v>
      </c>
      <c r="G8904" s="12" t="s">
        <v>43610</v>
      </c>
      <c r="H8904" s="11" t="s">
        <v>43609</v>
      </c>
      <c r="I8904" t="s">
        <v>25154</v>
      </c>
    </row>
    <row r="8905" spans="1:9">
      <c r="A8905" s="13" t="s">
        <v>43612</v>
      </c>
      <c r="B8905" s="14" t="s">
        <v>43613</v>
      </c>
      <c r="C8905" s="14" t="s">
        <v>16593</v>
      </c>
      <c r="D8905" s="14" t="s">
        <v>43614</v>
      </c>
      <c r="E8905" s="6" t="str">
        <f>VLOOKUP(C8905,relationships!$A$2:$B$25,2,0)</f>
        <v>Vợ</v>
      </c>
      <c r="G8905" s="14" t="s">
        <v>43613</v>
      </c>
      <c r="H8905" s="13" t="s">
        <v>43612</v>
      </c>
      <c r="I8905" t="s">
        <v>25154</v>
      </c>
    </row>
    <row r="8906" spans="1:9">
      <c r="A8906" s="11" t="s">
        <v>43615</v>
      </c>
      <c r="B8906" s="12" t="s">
        <v>43616</v>
      </c>
      <c r="C8906" s="12" t="s">
        <v>16343</v>
      </c>
      <c r="D8906" s="12" t="s">
        <v>43617</v>
      </c>
      <c r="E8906" s="6" t="str">
        <f>VLOOKUP(C8906,relationships!$A$2:$B$25,2,0)</f>
        <v>Bạn gái</v>
      </c>
      <c r="G8906" s="12" t="s">
        <v>43616</v>
      </c>
      <c r="H8906" s="11" t="s">
        <v>43615</v>
      </c>
      <c r="I8906" t="s">
        <v>25151</v>
      </c>
    </row>
    <row r="8907" spans="1:9">
      <c r="A8907" s="13" t="s">
        <v>21741</v>
      </c>
      <c r="B8907" s="14" t="s">
        <v>18971</v>
      </c>
      <c r="C8907" s="14" t="s">
        <v>16593</v>
      </c>
      <c r="D8907" s="14" t="s">
        <v>43618</v>
      </c>
      <c r="E8907" s="6" t="str">
        <f>VLOOKUP(C8907,relationships!$A$2:$B$25,2,0)</f>
        <v>Vợ</v>
      </c>
      <c r="G8907" s="14" t="s">
        <v>18971</v>
      </c>
      <c r="H8907" s="13" t="s">
        <v>21741</v>
      </c>
      <c r="I8907" t="s">
        <v>25154</v>
      </c>
    </row>
    <row r="8908" spans="1:9">
      <c r="A8908" s="11" t="s">
        <v>43619</v>
      </c>
      <c r="B8908" s="12" t="s">
        <v>43620</v>
      </c>
      <c r="C8908" s="12" t="s">
        <v>19846</v>
      </c>
      <c r="D8908" s="12" t="s">
        <v>43621</v>
      </c>
      <c r="E8908" s="6" t="str">
        <f>VLOOKUP(C8908,relationships!$A$2:$B$25,2,0)</f>
        <v>Mẹ</v>
      </c>
      <c r="G8908" s="12" t="s">
        <v>43620</v>
      </c>
      <c r="H8908" s="11" t="s">
        <v>43619</v>
      </c>
      <c r="I8908" t="s">
        <v>25153</v>
      </c>
    </row>
    <row r="8909" spans="1:9">
      <c r="A8909" s="13" t="s">
        <v>43622</v>
      </c>
      <c r="B8909" s="14" t="s">
        <v>43623</v>
      </c>
      <c r="C8909" s="14" t="s">
        <v>19846</v>
      </c>
      <c r="D8909" s="14" t="s">
        <v>43624</v>
      </c>
      <c r="E8909" s="6" t="str">
        <f>VLOOKUP(C8909,relationships!$A$2:$B$25,2,0)</f>
        <v>Mẹ</v>
      </c>
      <c r="G8909" s="14" t="s">
        <v>43623</v>
      </c>
      <c r="H8909" s="13" t="s">
        <v>43622</v>
      </c>
      <c r="I8909" t="s">
        <v>25153</v>
      </c>
    </row>
    <row r="8910" spans="1:9">
      <c r="A8910" s="11" t="s">
        <v>43625</v>
      </c>
      <c r="B8910" s="12" t="s">
        <v>43626</v>
      </c>
      <c r="C8910" s="12" t="s">
        <v>19846</v>
      </c>
      <c r="D8910" s="12" t="s">
        <v>43627</v>
      </c>
      <c r="E8910" s="6" t="str">
        <f>VLOOKUP(C8910,relationships!$A$2:$B$25,2,0)</f>
        <v>Mẹ</v>
      </c>
      <c r="G8910" s="12" t="s">
        <v>43626</v>
      </c>
      <c r="H8910" s="11" t="s">
        <v>43625</v>
      </c>
      <c r="I8910" t="s">
        <v>25153</v>
      </c>
    </row>
    <row r="8911" spans="1:9">
      <c r="A8911" s="13" t="s">
        <v>43628</v>
      </c>
      <c r="B8911" s="14" t="s">
        <v>43629</v>
      </c>
      <c r="C8911" s="14" t="s">
        <v>16593</v>
      </c>
      <c r="D8911" s="14" t="s">
        <v>43630</v>
      </c>
      <c r="E8911" s="6" t="str">
        <f>VLOOKUP(C8911,relationships!$A$2:$B$25,2,0)</f>
        <v>Vợ</v>
      </c>
      <c r="G8911" s="14" t="s">
        <v>43629</v>
      </c>
      <c r="H8911" s="13" t="s">
        <v>43628</v>
      </c>
      <c r="I8911" t="s">
        <v>25154</v>
      </c>
    </row>
    <row r="8912" spans="1:9">
      <c r="A8912" s="11" t="s">
        <v>43631</v>
      </c>
      <c r="B8912" s="12" t="s">
        <v>43632</v>
      </c>
      <c r="C8912" s="12" t="s">
        <v>16593</v>
      </c>
      <c r="D8912" s="12" t="s">
        <v>43633</v>
      </c>
      <c r="E8912" s="6" t="str">
        <f>VLOOKUP(C8912,relationships!$A$2:$B$25,2,0)</f>
        <v>Vợ</v>
      </c>
      <c r="G8912" s="12" t="s">
        <v>43632</v>
      </c>
      <c r="H8912" s="11" t="s">
        <v>43631</v>
      </c>
      <c r="I8912" t="s">
        <v>25154</v>
      </c>
    </row>
    <row r="8913" spans="1:9">
      <c r="A8913" s="13" t="s">
        <v>43634</v>
      </c>
      <c r="B8913" s="14" t="s">
        <v>43635</v>
      </c>
      <c r="C8913" s="14" t="s">
        <v>16593</v>
      </c>
      <c r="D8913" s="14" t="s">
        <v>43636</v>
      </c>
      <c r="E8913" s="6" t="str">
        <f>VLOOKUP(C8913,relationships!$A$2:$B$25,2,0)</f>
        <v>Vợ</v>
      </c>
      <c r="G8913" s="14" t="s">
        <v>43635</v>
      </c>
      <c r="H8913" s="13" t="s">
        <v>43634</v>
      </c>
      <c r="I8913" t="s">
        <v>25154</v>
      </c>
    </row>
    <row r="8914" spans="1:9">
      <c r="A8914" s="11" t="s">
        <v>43637</v>
      </c>
      <c r="B8914" s="12" t="s">
        <v>43638</v>
      </c>
      <c r="C8914" s="12" t="s">
        <v>16415</v>
      </c>
      <c r="D8914" s="12" t="s">
        <v>43639</v>
      </c>
      <c r="E8914" s="6" t="str">
        <f>VLOOKUP(C8914,relationships!$A$2:$B$25,2,0)</f>
        <v>Tôi</v>
      </c>
      <c r="G8914" s="12" t="s">
        <v>43638</v>
      </c>
      <c r="H8914" s="11" t="s">
        <v>43637</v>
      </c>
      <c r="I8914" t="s">
        <v>25150</v>
      </c>
    </row>
    <row r="8915" spans="1:9">
      <c r="A8915" s="13" t="s">
        <v>43640</v>
      </c>
      <c r="B8915" s="14" t="s">
        <v>43641</v>
      </c>
      <c r="C8915" s="14" t="s">
        <v>16343</v>
      </c>
      <c r="D8915" s="14" t="s">
        <v>43642</v>
      </c>
      <c r="E8915" s="6" t="str">
        <f>VLOOKUP(C8915,relationships!$A$2:$B$25,2,0)</f>
        <v>Bạn gái</v>
      </c>
      <c r="G8915" s="14" t="s">
        <v>43641</v>
      </c>
      <c r="H8915" s="13" t="s">
        <v>43640</v>
      </c>
      <c r="I8915" t="s">
        <v>25151</v>
      </c>
    </row>
    <row r="8916" spans="1:9">
      <c r="A8916" s="11" t="s">
        <v>43643</v>
      </c>
      <c r="B8916" s="12" t="s">
        <v>43644</v>
      </c>
      <c r="C8916" s="12" t="s">
        <v>16343</v>
      </c>
      <c r="D8916" s="12" t="s">
        <v>43645</v>
      </c>
      <c r="E8916" s="6" t="str">
        <f>VLOOKUP(C8916,relationships!$A$2:$B$25,2,0)</f>
        <v>Bạn gái</v>
      </c>
      <c r="G8916" s="12" t="s">
        <v>43644</v>
      </c>
      <c r="H8916" s="11" t="s">
        <v>43643</v>
      </c>
      <c r="I8916" t="s">
        <v>25151</v>
      </c>
    </row>
    <row r="8917" spans="1:9">
      <c r="A8917" s="13" t="s">
        <v>43646</v>
      </c>
      <c r="B8917" s="14" t="s">
        <v>43647</v>
      </c>
      <c r="C8917" s="14" t="s">
        <v>16343</v>
      </c>
      <c r="D8917" s="14" t="s">
        <v>43648</v>
      </c>
      <c r="E8917" s="6" t="str">
        <f>VLOOKUP(C8917,relationships!$A$2:$B$25,2,0)</f>
        <v>Bạn gái</v>
      </c>
      <c r="G8917" s="14" t="s">
        <v>43647</v>
      </c>
      <c r="H8917" s="13" t="s">
        <v>43646</v>
      </c>
      <c r="I8917" t="s">
        <v>25151</v>
      </c>
    </row>
    <row r="8918" spans="1:9">
      <c r="A8918" s="11" t="s">
        <v>43649</v>
      </c>
      <c r="B8918" s="12" t="s">
        <v>43650</v>
      </c>
      <c r="C8918" s="12" t="s">
        <v>16343</v>
      </c>
      <c r="D8918" s="12" t="s">
        <v>43651</v>
      </c>
      <c r="E8918" s="6" t="str">
        <f>VLOOKUP(C8918,relationships!$A$2:$B$25,2,0)</f>
        <v>Bạn gái</v>
      </c>
      <c r="G8918" s="12" t="s">
        <v>43650</v>
      </c>
      <c r="H8918" s="11" t="s">
        <v>43649</v>
      </c>
      <c r="I8918" t="s">
        <v>25151</v>
      </c>
    </row>
    <row r="8919" spans="1:9">
      <c r="A8919" s="13" t="s">
        <v>43652</v>
      </c>
      <c r="B8919" s="14" t="s">
        <v>43653</v>
      </c>
      <c r="C8919" s="14" t="s">
        <v>16343</v>
      </c>
      <c r="D8919" s="14" t="s">
        <v>43654</v>
      </c>
      <c r="E8919" s="6" t="str">
        <f>VLOOKUP(C8919,relationships!$A$2:$B$25,2,0)</f>
        <v>Bạn gái</v>
      </c>
      <c r="G8919" s="14" t="s">
        <v>43653</v>
      </c>
      <c r="H8919" s="13" t="s">
        <v>43652</v>
      </c>
      <c r="I8919" t="s">
        <v>25151</v>
      </c>
    </row>
    <row r="8920" spans="1:9">
      <c r="A8920" s="11" t="s">
        <v>43655</v>
      </c>
      <c r="B8920" s="12" t="s">
        <v>43656</v>
      </c>
      <c r="C8920" s="12" t="s">
        <v>19846</v>
      </c>
      <c r="D8920" s="12" t="s">
        <v>43657</v>
      </c>
      <c r="E8920" s="6" t="str">
        <f>VLOOKUP(C8920,relationships!$A$2:$B$25,2,0)</f>
        <v>Mẹ</v>
      </c>
      <c r="G8920" s="12" t="s">
        <v>43656</v>
      </c>
      <c r="H8920" s="11" t="s">
        <v>43655</v>
      </c>
      <c r="I8920" t="s">
        <v>25153</v>
      </c>
    </row>
    <row r="8921" spans="1:9">
      <c r="A8921" s="13" t="s">
        <v>43658</v>
      </c>
      <c r="B8921" s="14" t="s">
        <v>43659</v>
      </c>
      <c r="C8921" s="14" t="s">
        <v>19846</v>
      </c>
      <c r="D8921" s="14" t="s">
        <v>43660</v>
      </c>
      <c r="E8921" s="6" t="str">
        <f>VLOOKUP(C8921,relationships!$A$2:$B$25,2,0)</f>
        <v>Mẹ</v>
      </c>
      <c r="G8921" s="14" t="s">
        <v>43659</v>
      </c>
      <c r="H8921" s="13" t="s">
        <v>43658</v>
      </c>
      <c r="I8921" t="s">
        <v>25153</v>
      </c>
    </row>
    <row r="8922" spans="1:9">
      <c r="A8922" s="11" t="s">
        <v>43661</v>
      </c>
      <c r="B8922" s="12" t="s">
        <v>43662</v>
      </c>
      <c r="C8922" s="12" t="s">
        <v>16360</v>
      </c>
      <c r="D8922" s="12" t="s">
        <v>43663</v>
      </c>
      <c r="E8922" s="6" t="str">
        <f>VLOOKUP(C8922,relationships!$A$2:$B$25,2,0)</f>
        <v>Chị em gái</v>
      </c>
      <c r="G8922" s="12" t="s">
        <v>43662</v>
      </c>
      <c r="H8922" s="11" t="s">
        <v>43661</v>
      </c>
      <c r="I8922" t="s">
        <v>25156</v>
      </c>
    </row>
    <row r="8923" spans="1:9">
      <c r="A8923" s="13" t="s">
        <v>43664</v>
      </c>
      <c r="B8923" s="14" t="s">
        <v>43656</v>
      </c>
      <c r="C8923" s="14" t="s">
        <v>16343</v>
      </c>
      <c r="D8923" s="14" t="s">
        <v>43665</v>
      </c>
      <c r="E8923" s="6" t="str">
        <f>VLOOKUP(C8923,relationships!$A$2:$B$25,2,0)</f>
        <v>Bạn gái</v>
      </c>
      <c r="G8923" s="14" t="s">
        <v>43656</v>
      </c>
      <c r="H8923" s="13" t="s">
        <v>43664</v>
      </c>
      <c r="I8923" t="s">
        <v>25151</v>
      </c>
    </row>
    <row r="8924" spans="1:9">
      <c r="A8924" s="11" t="s">
        <v>43666</v>
      </c>
      <c r="B8924" s="12" t="s">
        <v>43667</v>
      </c>
      <c r="C8924" s="12" t="s">
        <v>16428</v>
      </c>
      <c r="D8924" s="12" t="s">
        <v>43668</v>
      </c>
      <c r="E8924" s="6" t="str">
        <f>VLOOKUP(C8924,relationships!$A$2:$B$25,2,0)</f>
        <v>Bạn bè</v>
      </c>
      <c r="G8924" s="12" t="s">
        <v>43667</v>
      </c>
      <c r="H8924" s="11" t="s">
        <v>43666</v>
      </c>
      <c r="I8924" t="s">
        <v>25152</v>
      </c>
    </row>
    <row r="8925" spans="1:9">
      <c r="A8925" s="13" t="s">
        <v>43669</v>
      </c>
      <c r="B8925" s="14" t="s">
        <v>43670</v>
      </c>
      <c r="C8925" s="14" t="s">
        <v>22562</v>
      </c>
      <c r="D8925" s="14" t="s">
        <v>43671</v>
      </c>
      <c r="E8925" s="6" t="str">
        <f>VLOOKUP(C8925,relationships!$A$2:$B$25,2,0)</f>
        <v>Cha</v>
      </c>
      <c r="G8925" s="14" t="s">
        <v>43670</v>
      </c>
      <c r="H8925" s="13" t="s">
        <v>43669</v>
      </c>
      <c r="I8925" t="s">
        <v>25236</v>
      </c>
    </row>
    <row r="8926" spans="1:9">
      <c r="A8926" s="11" t="s">
        <v>43672</v>
      </c>
      <c r="B8926" s="12" t="s">
        <v>43656</v>
      </c>
      <c r="C8926" s="12" t="s">
        <v>19846</v>
      </c>
      <c r="D8926" s="12" t="s">
        <v>43673</v>
      </c>
      <c r="E8926" s="6" t="str">
        <f>VLOOKUP(C8926,relationships!$A$2:$B$25,2,0)</f>
        <v>Mẹ</v>
      </c>
      <c r="G8926" s="12" t="s">
        <v>43656</v>
      </c>
      <c r="H8926" s="11" t="s">
        <v>43672</v>
      </c>
      <c r="I8926" t="s">
        <v>25153</v>
      </c>
    </row>
    <row r="8927" spans="1:9">
      <c r="A8927" s="13" t="s">
        <v>43674</v>
      </c>
      <c r="B8927" s="14" t="s">
        <v>43675</v>
      </c>
      <c r="C8927" s="14" t="s">
        <v>19846</v>
      </c>
      <c r="D8927" s="14" t="s">
        <v>43676</v>
      </c>
      <c r="E8927" s="6" t="str">
        <f>VLOOKUP(C8927,relationships!$A$2:$B$25,2,0)</f>
        <v>Mẹ</v>
      </c>
      <c r="G8927" s="14" t="s">
        <v>43675</v>
      </c>
      <c r="H8927" s="13" t="s">
        <v>43674</v>
      </c>
      <c r="I8927" t="s">
        <v>25153</v>
      </c>
    </row>
    <row r="8928" spans="1:9">
      <c r="A8928" s="11" t="s">
        <v>43677</v>
      </c>
      <c r="B8928" s="12" t="s">
        <v>43678</v>
      </c>
      <c r="C8928" s="12" t="s">
        <v>19846</v>
      </c>
      <c r="D8928" s="12" t="s">
        <v>43679</v>
      </c>
      <c r="E8928" s="6" t="str">
        <f>VLOOKUP(C8928,relationships!$A$2:$B$25,2,0)</f>
        <v>Mẹ</v>
      </c>
      <c r="G8928" s="12" t="s">
        <v>43678</v>
      </c>
      <c r="H8928" s="11" t="s">
        <v>43677</v>
      </c>
      <c r="I8928" t="s">
        <v>25153</v>
      </c>
    </row>
    <row r="8929" spans="1:9">
      <c r="A8929" s="13" t="s">
        <v>43680</v>
      </c>
      <c r="B8929" s="14" t="s">
        <v>43681</v>
      </c>
      <c r="C8929" s="14" t="s">
        <v>19846</v>
      </c>
      <c r="D8929" s="14" t="s">
        <v>43682</v>
      </c>
      <c r="E8929" s="6" t="str">
        <f>VLOOKUP(C8929,relationships!$A$2:$B$25,2,0)</f>
        <v>Mẹ</v>
      </c>
      <c r="G8929" s="14" t="s">
        <v>43681</v>
      </c>
      <c r="H8929" s="13" t="s">
        <v>43680</v>
      </c>
      <c r="I8929" t="s">
        <v>25153</v>
      </c>
    </row>
    <row r="8930" spans="1:9">
      <c r="A8930" s="11" t="s">
        <v>43683</v>
      </c>
      <c r="B8930" s="12" t="s">
        <v>43684</v>
      </c>
      <c r="C8930" s="12" t="s">
        <v>16593</v>
      </c>
      <c r="D8930" s="12" t="s">
        <v>43685</v>
      </c>
      <c r="E8930" s="6" t="str">
        <f>VLOOKUP(C8930,relationships!$A$2:$B$25,2,0)</f>
        <v>Vợ</v>
      </c>
      <c r="G8930" s="12" t="s">
        <v>43684</v>
      </c>
      <c r="H8930" s="11" t="s">
        <v>43683</v>
      </c>
      <c r="I8930" t="s">
        <v>25154</v>
      </c>
    </row>
    <row r="8931" spans="1:9">
      <c r="A8931" s="13" t="s">
        <v>43686</v>
      </c>
      <c r="B8931" s="14" t="s">
        <v>43687</v>
      </c>
      <c r="C8931" s="14" t="s">
        <v>16593</v>
      </c>
      <c r="D8931" s="14" t="s">
        <v>43688</v>
      </c>
      <c r="E8931" s="6" t="str">
        <f>VLOOKUP(C8931,relationships!$A$2:$B$25,2,0)</f>
        <v>Vợ</v>
      </c>
      <c r="G8931" s="14" t="s">
        <v>43687</v>
      </c>
      <c r="H8931" s="13" t="s">
        <v>43686</v>
      </c>
      <c r="I8931" t="s">
        <v>25154</v>
      </c>
    </row>
    <row r="8932" spans="1:9">
      <c r="A8932" s="11" t="s">
        <v>43689</v>
      </c>
      <c r="B8932" s="12" t="s">
        <v>43690</v>
      </c>
      <c r="C8932" s="12" t="s">
        <v>16593</v>
      </c>
      <c r="D8932" s="12" t="s">
        <v>43691</v>
      </c>
      <c r="E8932" s="6" t="str">
        <f>VLOOKUP(C8932,relationships!$A$2:$B$25,2,0)</f>
        <v>Vợ</v>
      </c>
      <c r="G8932" s="12" t="s">
        <v>43690</v>
      </c>
      <c r="H8932" s="11" t="s">
        <v>43689</v>
      </c>
      <c r="I8932" t="s">
        <v>25154</v>
      </c>
    </row>
    <row r="8933" spans="1:9">
      <c r="A8933" s="13" t="s">
        <v>43692</v>
      </c>
      <c r="B8933" s="14" t="s">
        <v>43693</v>
      </c>
      <c r="C8933" s="14" t="s">
        <v>16415</v>
      </c>
      <c r="D8933" s="14" t="s">
        <v>43694</v>
      </c>
      <c r="E8933" s="6" t="str">
        <f>VLOOKUP(C8933,relationships!$A$2:$B$25,2,0)</f>
        <v>Tôi</v>
      </c>
      <c r="G8933" s="14" t="s">
        <v>43693</v>
      </c>
      <c r="H8933" s="13" t="s">
        <v>43692</v>
      </c>
      <c r="I8933" t="s">
        <v>25150</v>
      </c>
    </row>
    <row r="8934" spans="1:9">
      <c r="A8934" s="11" t="s">
        <v>43695</v>
      </c>
      <c r="B8934" s="12" t="s">
        <v>43696</v>
      </c>
      <c r="C8934" s="12" t="s">
        <v>19846</v>
      </c>
      <c r="D8934" s="12" t="s">
        <v>43697</v>
      </c>
      <c r="E8934" s="6" t="str">
        <f>VLOOKUP(C8934,relationships!$A$2:$B$25,2,0)</f>
        <v>Mẹ</v>
      </c>
      <c r="G8934" s="12" t="s">
        <v>43696</v>
      </c>
      <c r="H8934" s="11" t="s">
        <v>43695</v>
      </c>
      <c r="I8934" t="s">
        <v>25153</v>
      </c>
    </row>
    <row r="8935" spans="1:9">
      <c r="A8935" s="13" t="s">
        <v>43698</v>
      </c>
      <c r="B8935" s="14" t="s">
        <v>43699</v>
      </c>
      <c r="C8935" s="14" t="s">
        <v>19846</v>
      </c>
      <c r="D8935" s="14" t="s">
        <v>43700</v>
      </c>
      <c r="E8935" s="6" t="str">
        <f>VLOOKUP(C8935,relationships!$A$2:$B$25,2,0)</f>
        <v>Mẹ</v>
      </c>
      <c r="G8935" s="14" t="s">
        <v>43699</v>
      </c>
      <c r="H8935" s="13" t="s">
        <v>43698</v>
      </c>
      <c r="I8935" t="s">
        <v>25153</v>
      </c>
    </row>
    <row r="8936" spans="1:9">
      <c r="A8936" s="11" t="s">
        <v>43701</v>
      </c>
      <c r="B8936" s="12" t="s">
        <v>43693</v>
      </c>
      <c r="C8936" s="12" t="s">
        <v>19846</v>
      </c>
      <c r="D8936" s="12" t="s">
        <v>43702</v>
      </c>
      <c r="E8936" s="6" t="str">
        <f>VLOOKUP(C8936,relationships!$A$2:$B$25,2,0)</f>
        <v>Mẹ</v>
      </c>
      <c r="G8936" s="12" t="s">
        <v>43693</v>
      </c>
      <c r="H8936" s="11" t="s">
        <v>43701</v>
      </c>
      <c r="I8936" t="s">
        <v>25153</v>
      </c>
    </row>
    <row r="8937" spans="1:9">
      <c r="A8937" s="13" t="s">
        <v>43703</v>
      </c>
      <c r="B8937" s="14" t="s">
        <v>43704</v>
      </c>
      <c r="C8937" s="14" t="s">
        <v>19846</v>
      </c>
      <c r="D8937" s="14" t="s">
        <v>43705</v>
      </c>
      <c r="E8937" s="6" t="str">
        <f>VLOOKUP(C8937,relationships!$A$2:$B$25,2,0)</f>
        <v>Mẹ</v>
      </c>
      <c r="G8937" s="14" t="s">
        <v>43704</v>
      </c>
      <c r="H8937" s="13" t="s">
        <v>43703</v>
      </c>
      <c r="I8937" t="s">
        <v>25153</v>
      </c>
    </row>
    <row r="8938" spans="1:9">
      <c r="A8938" s="11" t="s">
        <v>43706</v>
      </c>
      <c r="B8938" s="12" t="s">
        <v>43693</v>
      </c>
      <c r="C8938" s="12" t="s">
        <v>16428</v>
      </c>
      <c r="D8938" s="12" t="s">
        <v>43707</v>
      </c>
      <c r="E8938" s="6" t="str">
        <f>VLOOKUP(C8938,relationships!$A$2:$B$25,2,0)</f>
        <v>Bạn bè</v>
      </c>
      <c r="G8938" s="12" t="s">
        <v>43693</v>
      </c>
      <c r="H8938" s="11" t="s">
        <v>43706</v>
      </c>
      <c r="I8938" t="s">
        <v>25152</v>
      </c>
    </row>
    <row r="8939" spans="1:9">
      <c r="A8939" s="13" t="s">
        <v>43708</v>
      </c>
      <c r="B8939" s="14" t="s">
        <v>43709</v>
      </c>
      <c r="C8939" s="14" t="s">
        <v>19846</v>
      </c>
      <c r="D8939" s="14" t="s">
        <v>43710</v>
      </c>
      <c r="E8939" s="6" t="str">
        <f>VLOOKUP(C8939,relationships!$A$2:$B$25,2,0)</f>
        <v>Mẹ</v>
      </c>
      <c r="G8939" s="14" t="s">
        <v>43709</v>
      </c>
      <c r="H8939" s="13" t="s">
        <v>43708</v>
      </c>
      <c r="I8939" t="s">
        <v>25153</v>
      </c>
    </row>
    <row r="8940" spans="1:9">
      <c r="A8940" s="11" t="s">
        <v>43711</v>
      </c>
      <c r="B8940" s="12" t="s">
        <v>43712</v>
      </c>
      <c r="C8940" s="12" t="s">
        <v>16343</v>
      </c>
      <c r="D8940" s="12" t="s">
        <v>43713</v>
      </c>
      <c r="E8940" s="6" t="str">
        <f>VLOOKUP(C8940,relationships!$A$2:$B$25,2,0)</f>
        <v>Bạn gái</v>
      </c>
      <c r="G8940" s="12" t="s">
        <v>43712</v>
      </c>
      <c r="H8940" s="11" t="s">
        <v>43711</v>
      </c>
      <c r="I8940" t="s">
        <v>25151</v>
      </c>
    </row>
    <row r="8941" spans="1:9">
      <c r="A8941" s="13" t="s">
        <v>43714</v>
      </c>
      <c r="B8941" s="14" t="s">
        <v>43715</v>
      </c>
      <c r="C8941" s="14" t="s">
        <v>16343</v>
      </c>
      <c r="D8941" s="14" t="s">
        <v>43716</v>
      </c>
      <c r="E8941" s="6" t="str">
        <f>VLOOKUP(C8941,relationships!$A$2:$B$25,2,0)</f>
        <v>Bạn gái</v>
      </c>
      <c r="G8941" s="14" t="s">
        <v>43715</v>
      </c>
      <c r="H8941" s="13" t="s">
        <v>43714</v>
      </c>
      <c r="I8941" t="s">
        <v>25151</v>
      </c>
    </row>
    <row r="8942" spans="1:9">
      <c r="A8942" s="11" t="s">
        <v>43717</v>
      </c>
      <c r="B8942" s="12" t="s">
        <v>43718</v>
      </c>
      <c r="C8942" s="12" t="s">
        <v>22260</v>
      </c>
      <c r="D8942" s="12" t="s">
        <v>43719</v>
      </c>
      <c r="E8942" s="6" t="str">
        <f>VLOOKUP(C8942,relationships!$A$2:$B$25,2,0)</f>
        <v>Bạn trai</v>
      </c>
      <c r="G8942" s="12" t="s">
        <v>43718</v>
      </c>
      <c r="H8942" s="11" t="s">
        <v>43717</v>
      </c>
      <c r="I8942" t="s">
        <v>25233</v>
      </c>
    </row>
    <row r="8943" spans="1:9">
      <c r="A8943" s="13" t="s">
        <v>43720</v>
      </c>
      <c r="B8943" s="14" t="s">
        <v>43721</v>
      </c>
      <c r="C8943" s="14" t="s">
        <v>19846</v>
      </c>
      <c r="D8943" s="14" t="s">
        <v>43722</v>
      </c>
      <c r="E8943" s="6" t="str">
        <f>VLOOKUP(C8943,relationships!$A$2:$B$25,2,0)</f>
        <v>Mẹ</v>
      </c>
      <c r="G8943" s="14" t="s">
        <v>43721</v>
      </c>
      <c r="H8943" s="13" t="s">
        <v>43720</v>
      </c>
      <c r="I8943" t="s">
        <v>25153</v>
      </c>
    </row>
    <row r="8944" spans="1:9">
      <c r="A8944" s="11" t="s">
        <v>43723</v>
      </c>
      <c r="B8944" s="12" t="s">
        <v>43724</v>
      </c>
      <c r="C8944" s="12" t="s">
        <v>19846</v>
      </c>
      <c r="D8944" s="12" t="s">
        <v>43725</v>
      </c>
      <c r="E8944" s="6" t="str">
        <f>VLOOKUP(C8944,relationships!$A$2:$B$25,2,0)</f>
        <v>Mẹ</v>
      </c>
      <c r="G8944" s="12" t="s">
        <v>43724</v>
      </c>
      <c r="H8944" s="11" t="s">
        <v>43723</v>
      </c>
      <c r="I8944" t="s">
        <v>25153</v>
      </c>
    </row>
    <row r="8945" spans="1:9">
      <c r="A8945" s="13" t="s">
        <v>43726</v>
      </c>
      <c r="B8945" s="14" t="s">
        <v>43727</v>
      </c>
      <c r="C8945" s="14" t="s">
        <v>19846</v>
      </c>
      <c r="D8945" s="14" t="s">
        <v>43728</v>
      </c>
      <c r="E8945" s="6" t="str">
        <f>VLOOKUP(C8945,relationships!$A$2:$B$25,2,0)</f>
        <v>Mẹ</v>
      </c>
      <c r="G8945" s="14" t="s">
        <v>43727</v>
      </c>
      <c r="H8945" s="13" t="s">
        <v>43726</v>
      </c>
      <c r="I8945" t="s">
        <v>25153</v>
      </c>
    </row>
    <row r="8946" spans="1:9">
      <c r="A8946" s="11" t="s">
        <v>43729</v>
      </c>
      <c r="B8946" s="12" t="s">
        <v>41848</v>
      </c>
      <c r="C8946" s="12" t="s">
        <v>16415</v>
      </c>
      <c r="D8946" s="12" t="s">
        <v>43730</v>
      </c>
      <c r="E8946" s="6" t="str">
        <f>VLOOKUP(C8946,relationships!$A$2:$B$25,2,0)</f>
        <v>Tôi</v>
      </c>
      <c r="G8946" s="12" t="s">
        <v>41848</v>
      </c>
      <c r="H8946" s="11" t="s">
        <v>43729</v>
      </c>
      <c r="I8946" t="s">
        <v>25150</v>
      </c>
    </row>
    <row r="8947" spans="1:9">
      <c r="A8947" s="13" t="s">
        <v>43731</v>
      </c>
      <c r="B8947" s="14" t="s">
        <v>43732</v>
      </c>
      <c r="C8947" s="14" t="s">
        <v>19846</v>
      </c>
      <c r="D8947" s="14" t="s">
        <v>43733</v>
      </c>
      <c r="E8947" s="6" t="str">
        <f>VLOOKUP(C8947,relationships!$A$2:$B$25,2,0)</f>
        <v>Mẹ</v>
      </c>
      <c r="G8947" s="14" t="s">
        <v>43732</v>
      </c>
      <c r="H8947" s="13" t="s">
        <v>43731</v>
      </c>
      <c r="I8947" t="s">
        <v>25153</v>
      </c>
    </row>
    <row r="8948" spans="1:9">
      <c r="A8948" s="11" t="s">
        <v>43734</v>
      </c>
      <c r="B8948" s="12" t="s">
        <v>43735</v>
      </c>
      <c r="C8948" s="12" t="s">
        <v>19846</v>
      </c>
      <c r="D8948" s="12" t="s">
        <v>43736</v>
      </c>
      <c r="E8948" s="6" t="str">
        <f>VLOOKUP(C8948,relationships!$A$2:$B$25,2,0)</f>
        <v>Mẹ</v>
      </c>
      <c r="G8948" s="12" t="s">
        <v>43735</v>
      </c>
      <c r="H8948" s="11" t="s">
        <v>43734</v>
      </c>
      <c r="I8948" t="s">
        <v>25153</v>
      </c>
    </row>
    <row r="8949" spans="1:9">
      <c r="A8949" s="13" t="s">
        <v>43737</v>
      </c>
      <c r="B8949" s="14" t="s">
        <v>43738</v>
      </c>
      <c r="C8949" s="14" t="s">
        <v>19846</v>
      </c>
      <c r="D8949" s="14" t="s">
        <v>43739</v>
      </c>
      <c r="E8949" s="6" t="str">
        <f>VLOOKUP(C8949,relationships!$A$2:$B$25,2,0)</f>
        <v>Mẹ</v>
      </c>
      <c r="G8949" s="14" t="s">
        <v>43738</v>
      </c>
      <c r="H8949" s="13" t="s">
        <v>43737</v>
      </c>
      <c r="I8949" t="s">
        <v>25153</v>
      </c>
    </row>
    <row r="8950" spans="1:9">
      <c r="A8950" s="11" t="s">
        <v>43740</v>
      </c>
      <c r="B8950" s="12" t="s">
        <v>43741</v>
      </c>
      <c r="C8950" s="12" t="s">
        <v>19846</v>
      </c>
      <c r="D8950" s="12" t="s">
        <v>43742</v>
      </c>
      <c r="E8950" s="6" t="str">
        <f>VLOOKUP(C8950,relationships!$A$2:$B$25,2,0)</f>
        <v>Mẹ</v>
      </c>
      <c r="G8950" s="12" t="s">
        <v>43741</v>
      </c>
      <c r="H8950" s="11" t="s">
        <v>43740</v>
      </c>
      <c r="I8950" t="s">
        <v>25153</v>
      </c>
    </row>
    <row r="8951" spans="1:9">
      <c r="A8951" s="13" t="s">
        <v>20091</v>
      </c>
      <c r="B8951" s="14" t="s">
        <v>20090</v>
      </c>
      <c r="C8951" s="14" t="s">
        <v>16360</v>
      </c>
      <c r="D8951" s="14" t="s">
        <v>43743</v>
      </c>
      <c r="E8951" s="6" t="str">
        <f>VLOOKUP(C8951,relationships!$A$2:$B$25,2,0)</f>
        <v>Chị em gái</v>
      </c>
      <c r="G8951" s="14" t="s">
        <v>20090</v>
      </c>
      <c r="H8951" s="13" t="s">
        <v>20091</v>
      </c>
      <c r="I8951" t="s">
        <v>25156</v>
      </c>
    </row>
    <row r="8952" spans="1:9">
      <c r="A8952" s="11" t="s">
        <v>21296</v>
      </c>
      <c r="B8952" s="12" t="s">
        <v>20090</v>
      </c>
      <c r="C8952" s="12" t="s">
        <v>16343</v>
      </c>
      <c r="D8952" s="12" t="s">
        <v>43744</v>
      </c>
      <c r="E8952" s="6" t="str">
        <f>VLOOKUP(C8952,relationships!$A$2:$B$25,2,0)</f>
        <v>Bạn gái</v>
      </c>
      <c r="G8952" s="12" t="s">
        <v>20090</v>
      </c>
      <c r="H8952" s="11" t="s">
        <v>21296</v>
      </c>
      <c r="I8952" t="s">
        <v>25151</v>
      </c>
    </row>
    <row r="8953" spans="1:9">
      <c r="A8953" s="13" t="s">
        <v>20059</v>
      </c>
      <c r="B8953" s="14" t="s">
        <v>19998</v>
      </c>
      <c r="C8953" s="14" t="s">
        <v>16360</v>
      </c>
      <c r="D8953" s="14" t="s">
        <v>43745</v>
      </c>
      <c r="E8953" s="6" t="str">
        <f>VLOOKUP(C8953,relationships!$A$2:$B$25,2,0)</f>
        <v>Chị em gái</v>
      </c>
      <c r="G8953" s="14" t="s">
        <v>19998</v>
      </c>
      <c r="H8953" s="13" t="s">
        <v>20059</v>
      </c>
      <c r="I8953" t="s">
        <v>25156</v>
      </c>
    </row>
    <row r="8954" spans="1:9">
      <c r="A8954" s="11" t="s">
        <v>43746</v>
      </c>
      <c r="B8954" s="12" t="s">
        <v>43747</v>
      </c>
      <c r="C8954" s="12" t="s">
        <v>19846</v>
      </c>
      <c r="D8954" s="12" t="s">
        <v>43748</v>
      </c>
      <c r="E8954" s="6" t="str">
        <f>VLOOKUP(C8954,relationships!$A$2:$B$25,2,0)</f>
        <v>Mẹ</v>
      </c>
      <c r="G8954" s="12" t="s">
        <v>43747</v>
      </c>
      <c r="H8954" s="11" t="s">
        <v>43746</v>
      </c>
      <c r="I8954" t="s">
        <v>25153</v>
      </c>
    </row>
    <row r="8955" spans="1:9">
      <c r="A8955" s="13" t="s">
        <v>43749</v>
      </c>
      <c r="B8955" s="14" t="s">
        <v>43750</v>
      </c>
      <c r="C8955" s="14" t="s">
        <v>19846</v>
      </c>
      <c r="D8955" s="14" t="s">
        <v>43751</v>
      </c>
      <c r="E8955" s="6" t="str">
        <f>VLOOKUP(C8955,relationships!$A$2:$B$25,2,0)</f>
        <v>Mẹ</v>
      </c>
      <c r="G8955" s="14" t="s">
        <v>43750</v>
      </c>
      <c r="H8955" s="13" t="s">
        <v>43749</v>
      </c>
      <c r="I8955" t="s">
        <v>25153</v>
      </c>
    </row>
    <row r="8956" spans="1:9">
      <c r="A8956" s="11" t="s">
        <v>43752</v>
      </c>
      <c r="B8956" s="12" t="s">
        <v>43753</v>
      </c>
      <c r="C8956" s="12" t="s">
        <v>19846</v>
      </c>
      <c r="D8956" s="12" t="s">
        <v>43754</v>
      </c>
      <c r="E8956" s="6" t="str">
        <f>VLOOKUP(C8956,relationships!$A$2:$B$25,2,0)</f>
        <v>Mẹ</v>
      </c>
      <c r="G8956" s="12" t="s">
        <v>43753</v>
      </c>
      <c r="H8956" s="11" t="s">
        <v>43752</v>
      </c>
      <c r="I8956" t="s">
        <v>25153</v>
      </c>
    </row>
    <row r="8957" spans="1:9">
      <c r="A8957" s="13" t="s">
        <v>43755</v>
      </c>
      <c r="B8957" s="14" t="s">
        <v>43756</v>
      </c>
      <c r="C8957" s="14" t="s">
        <v>19846</v>
      </c>
      <c r="D8957" s="14" t="s">
        <v>43757</v>
      </c>
      <c r="E8957" s="6" t="str">
        <f>VLOOKUP(C8957,relationships!$A$2:$B$25,2,0)</f>
        <v>Mẹ</v>
      </c>
      <c r="G8957" s="14" t="s">
        <v>43756</v>
      </c>
      <c r="H8957" s="13" t="s">
        <v>43755</v>
      </c>
      <c r="I8957" t="s">
        <v>25153</v>
      </c>
    </row>
    <row r="8958" spans="1:9">
      <c r="A8958" s="11" t="s">
        <v>43758</v>
      </c>
      <c r="B8958" s="12" t="s">
        <v>43759</v>
      </c>
      <c r="C8958" s="12" t="s">
        <v>19846</v>
      </c>
      <c r="D8958" s="12" t="s">
        <v>43760</v>
      </c>
      <c r="E8958" s="6" t="str">
        <f>VLOOKUP(C8958,relationships!$A$2:$B$25,2,0)</f>
        <v>Mẹ</v>
      </c>
      <c r="G8958" s="12" t="s">
        <v>43759</v>
      </c>
      <c r="H8958" s="11" t="s">
        <v>43758</v>
      </c>
      <c r="I8958" t="s">
        <v>25153</v>
      </c>
    </row>
    <row r="8959" spans="1:9">
      <c r="A8959" s="13" t="s">
        <v>43761</v>
      </c>
      <c r="B8959" s="14" t="s">
        <v>43762</v>
      </c>
      <c r="C8959" s="14" t="s">
        <v>19846</v>
      </c>
      <c r="D8959" s="14" t="s">
        <v>43763</v>
      </c>
      <c r="E8959" s="6" t="str">
        <f>VLOOKUP(C8959,relationships!$A$2:$B$25,2,0)</f>
        <v>Mẹ</v>
      </c>
      <c r="G8959" s="14" t="s">
        <v>43762</v>
      </c>
      <c r="H8959" s="13" t="s">
        <v>43761</v>
      </c>
      <c r="I8959" t="s">
        <v>25153</v>
      </c>
    </row>
    <row r="8960" spans="1:9">
      <c r="A8960" s="11" t="s">
        <v>43764</v>
      </c>
      <c r="B8960" s="12" t="s">
        <v>43756</v>
      </c>
      <c r="C8960" s="12" t="s">
        <v>19846</v>
      </c>
      <c r="D8960" s="12" t="s">
        <v>43765</v>
      </c>
      <c r="E8960" s="6" t="str">
        <f>VLOOKUP(C8960,relationships!$A$2:$B$25,2,0)</f>
        <v>Mẹ</v>
      </c>
      <c r="G8960" s="12" t="s">
        <v>43756</v>
      </c>
      <c r="H8960" s="11" t="s">
        <v>43764</v>
      </c>
      <c r="I8960" t="s">
        <v>25153</v>
      </c>
    </row>
    <row r="8961" spans="1:9">
      <c r="A8961" s="13" t="s">
        <v>43766</v>
      </c>
      <c r="B8961" s="14" t="s">
        <v>20817</v>
      </c>
      <c r="C8961" s="14" t="s">
        <v>19846</v>
      </c>
      <c r="D8961" s="14" t="s">
        <v>43767</v>
      </c>
      <c r="E8961" s="6" t="str">
        <f>VLOOKUP(C8961,relationships!$A$2:$B$25,2,0)</f>
        <v>Mẹ</v>
      </c>
      <c r="G8961" s="14" t="s">
        <v>20817</v>
      </c>
      <c r="H8961" s="13" t="s">
        <v>43766</v>
      </c>
      <c r="I8961" t="s">
        <v>25153</v>
      </c>
    </row>
    <row r="8962" spans="1:9">
      <c r="A8962" s="11" t="s">
        <v>43768</v>
      </c>
      <c r="B8962" s="12" t="s">
        <v>20817</v>
      </c>
      <c r="C8962" s="12" t="s">
        <v>19846</v>
      </c>
      <c r="D8962" s="12" t="s">
        <v>43769</v>
      </c>
      <c r="E8962" s="6" t="str">
        <f>VLOOKUP(C8962,relationships!$A$2:$B$25,2,0)</f>
        <v>Mẹ</v>
      </c>
      <c r="G8962" s="12" t="s">
        <v>20817</v>
      </c>
      <c r="H8962" s="11" t="s">
        <v>43768</v>
      </c>
      <c r="I8962" t="s">
        <v>25153</v>
      </c>
    </row>
    <row r="8963" spans="1:9">
      <c r="A8963" s="13" t="s">
        <v>43770</v>
      </c>
      <c r="B8963" s="14" t="s">
        <v>43771</v>
      </c>
      <c r="C8963" s="14" t="s">
        <v>16593</v>
      </c>
      <c r="D8963" s="14" t="s">
        <v>43772</v>
      </c>
      <c r="E8963" s="6" t="str">
        <f>VLOOKUP(C8963,relationships!$A$2:$B$25,2,0)</f>
        <v>Vợ</v>
      </c>
      <c r="G8963" s="14" t="s">
        <v>43771</v>
      </c>
      <c r="H8963" s="13" t="s">
        <v>43770</v>
      </c>
      <c r="I8963" t="s">
        <v>25154</v>
      </c>
    </row>
    <row r="8964" spans="1:9">
      <c r="A8964" s="11" t="s">
        <v>43773</v>
      </c>
      <c r="B8964" s="12" t="s">
        <v>43774</v>
      </c>
      <c r="C8964" s="12" t="s">
        <v>16593</v>
      </c>
      <c r="D8964" s="12" t="s">
        <v>43775</v>
      </c>
      <c r="E8964" s="6" t="str">
        <f>VLOOKUP(C8964,relationships!$A$2:$B$25,2,0)</f>
        <v>Vợ</v>
      </c>
      <c r="G8964" s="12" t="s">
        <v>43774</v>
      </c>
      <c r="H8964" s="11" t="s">
        <v>43773</v>
      </c>
      <c r="I8964" t="s">
        <v>25154</v>
      </c>
    </row>
    <row r="8965" spans="1:9">
      <c r="A8965" s="13" t="s">
        <v>43776</v>
      </c>
      <c r="B8965" s="14" t="s">
        <v>43777</v>
      </c>
      <c r="C8965" s="14" t="s">
        <v>16360</v>
      </c>
      <c r="D8965" s="14" t="s">
        <v>43778</v>
      </c>
      <c r="E8965" s="6" t="str">
        <f>VLOOKUP(C8965,relationships!$A$2:$B$25,2,0)</f>
        <v>Chị em gái</v>
      </c>
      <c r="G8965" s="14" t="s">
        <v>43777</v>
      </c>
      <c r="H8965" s="13" t="s">
        <v>43776</v>
      </c>
      <c r="I8965" t="s">
        <v>25156</v>
      </c>
    </row>
    <row r="8966" spans="1:9">
      <c r="A8966" s="11" t="s">
        <v>43779</v>
      </c>
      <c r="B8966" s="12" t="s">
        <v>43780</v>
      </c>
      <c r="C8966" s="12" t="s">
        <v>16593</v>
      </c>
      <c r="D8966" s="12" t="s">
        <v>43781</v>
      </c>
      <c r="E8966" s="6" t="str">
        <f>VLOOKUP(C8966,relationships!$A$2:$B$25,2,0)</f>
        <v>Vợ</v>
      </c>
      <c r="G8966" s="12" t="s">
        <v>43780</v>
      </c>
      <c r="H8966" s="11" t="s">
        <v>43779</v>
      </c>
      <c r="I8966" t="s">
        <v>25154</v>
      </c>
    </row>
    <row r="8967" spans="1:9">
      <c r="A8967" s="13" t="s">
        <v>43782</v>
      </c>
      <c r="B8967" s="14" t="s">
        <v>43783</v>
      </c>
      <c r="C8967" s="14" t="s">
        <v>19846</v>
      </c>
      <c r="D8967" s="14" t="s">
        <v>43784</v>
      </c>
      <c r="E8967" s="6" t="str">
        <f>VLOOKUP(C8967,relationships!$A$2:$B$25,2,0)</f>
        <v>Mẹ</v>
      </c>
      <c r="G8967" s="14" t="s">
        <v>43783</v>
      </c>
      <c r="H8967" s="13" t="s">
        <v>43782</v>
      </c>
      <c r="I8967" t="s">
        <v>25153</v>
      </c>
    </row>
    <row r="8968" spans="1:9">
      <c r="A8968" s="11" t="s">
        <v>43785</v>
      </c>
      <c r="B8968" s="12" t="s">
        <v>43786</v>
      </c>
      <c r="C8968" s="12" t="s">
        <v>16360</v>
      </c>
      <c r="D8968" s="12" t="s">
        <v>43787</v>
      </c>
      <c r="E8968" s="6" t="str">
        <f>VLOOKUP(C8968,relationships!$A$2:$B$25,2,0)</f>
        <v>Chị em gái</v>
      </c>
      <c r="G8968" s="12" t="s">
        <v>43786</v>
      </c>
      <c r="H8968" s="11" t="s">
        <v>43785</v>
      </c>
      <c r="I8968" t="s">
        <v>25156</v>
      </c>
    </row>
    <row r="8969" spans="1:9">
      <c r="A8969" s="13" t="s">
        <v>43788</v>
      </c>
      <c r="B8969" s="14" t="s">
        <v>43789</v>
      </c>
      <c r="C8969" s="14" t="s">
        <v>16343</v>
      </c>
      <c r="D8969" s="14" t="s">
        <v>43790</v>
      </c>
      <c r="E8969" s="6" t="str">
        <f>VLOOKUP(C8969,relationships!$A$2:$B$25,2,0)</f>
        <v>Bạn gái</v>
      </c>
      <c r="G8969" s="14" t="s">
        <v>43789</v>
      </c>
      <c r="H8969" s="13" t="s">
        <v>43788</v>
      </c>
      <c r="I8969" t="s">
        <v>25151</v>
      </c>
    </row>
    <row r="8970" spans="1:9">
      <c r="A8970" s="11" t="s">
        <v>43791</v>
      </c>
      <c r="B8970" s="12" t="s">
        <v>43792</v>
      </c>
      <c r="C8970" s="12" t="s">
        <v>16360</v>
      </c>
      <c r="D8970" s="12" t="s">
        <v>43793</v>
      </c>
      <c r="E8970" s="6" t="str">
        <f>VLOOKUP(C8970,relationships!$A$2:$B$25,2,0)</f>
        <v>Chị em gái</v>
      </c>
      <c r="G8970" s="12" t="s">
        <v>43792</v>
      </c>
      <c r="H8970" s="11" t="s">
        <v>43791</v>
      </c>
      <c r="I8970" t="s">
        <v>25156</v>
      </c>
    </row>
    <row r="8971" spans="1:9">
      <c r="A8971" s="13" t="s">
        <v>43794</v>
      </c>
      <c r="B8971" s="14" t="s">
        <v>21665</v>
      </c>
      <c r="C8971" s="14" t="s">
        <v>16415</v>
      </c>
      <c r="D8971" s="14" t="s">
        <v>43795</v>
      </c>
      <c r="E8971" s="6" t="str">
        <f>VLOOKUP(C8971,relationships!$A$2:$B$25,2,0)</f>
        <v>Tôi</v>
      </c>
      <c r="G8971" s="14" t="s">
        <v>21665</v>
      </c>
      <c r="H8971" s="13" t="s">
        <v>43794</v>
      </c>
      <c r="I8971" t="s">
        <v>25150</v>
      </c>
    </row>
    <row r="8972" spans="1:9">
      <c r="A8972" s="11" t="s">
        <v>43796</v>
      </c>
      <c r="B8972" s="12" t="s">
        <v>43797</v>
      </c>
      <c r="C8972" s="12" t="s">
        <v>16343</v>
      </c>
      <c r="D8972" s="12" t="s">
        <v>43798</v>
      </c>
      <c r="E8972" s="6" t="str">
        <f>VLOOKUP(C8972,relationships!$A$2:$B$25,2,0)</f>
        <v>Bạn gái</v>
      </c>
      <c r="G8972" s="12" t="s">
        <v>43797</v>
      </c>
      <c r="H8972" s="11" t="s">
        <v>43796</v>
      </c>
      <c r="I8972" t="s">
        <v>25151</v>
      </c>
    </row>
    <row r="8973" spans="1:9">
      <c r="A8973" s="13" t="s">
        <v>43799</v>
      </c>
      <c r="B8973" s="14" t="s">
        <v>43800</v>
      </c>
      <c r="C8973" s="14" t="s">
        <v>19846</v>
      </c>
      <c r="D8973" s="14" t="s">
        <v>43801</v>
      </c>
      <c r="E8973" s="6" t="str">
        <f>VLOOKUP(C8973,relationships!$A$2:$B$25,2,0)</f>
        <v>Mẹ</v>
      </c>
      <c r="G8973" s="14" t="s">
        <v>43800</v>
      </c>
      <c r="H8973" s="13" t="s">
        <v>43799</v>
      </c>
      <c r="I8973" t="s">
        <v>25153</v>
      </c>
    </row>
    <row r="8974" spans="1:9">
      <c r="A8974" s="11" t="s">
        <v>43802</v>
      </c>
      <c r="B8974" s="12" t="s">
        <v>43803</v>
      </c>
      <c r="C8974" s="12" t="s">
        <v>16343</v>
      </c>
      <c r="D8974" s="12" t="s">
        <v>43804</v>
      </c>
      <c r="E8974" s="6" t="str">
        <f>VLOOKUP(C8974,relationships!$A$2:$B$25,2,0)</f>
        <v>Bạn gái</v>
      </c>
      <c r="G8974" s="12" t="s">
        <v>43803</v>
      </c>
      <c r="H8974" s="11" t="s">
        <v>43802</v>
      </c>
      <c r="I8974" t="s">
        <v>25151</v>
      </c>
    </row>
    <row r="8975" spans="1:9">
      <c r="A8975" s="13" t="s">
        <v>20862</v>
      </c>
      <c r="B8975" s="14" t="s">
        <v>20861</v>
      </c>
      <c r="C8975" s="14" t="s">
        <v>19846</v>
      </c>
      <c r="D8975" s="14" t="s">
        <v>43805</v>
      </c>
      <c r="E8975" s="6" t="str">
        <f>VLOOKUP(C8975,relationships!$A$2:$B$25,2,0)</f>
        <v>Mẹ</v>
      </c>
      <c r="G8975" s="14" t="s">
        <v>20861</v>
      </c>
      <c r="H8975" s="13" t="s">
        <v>20862</v>
      </c>
      <c r="I8975" t="s">
        <v>25153</v>
      </c>
    </row>
    <row r="8976" spans="1:9">
      <c r="A8976" s="11" t="s">
        <v>43806</v>
      </c>
      <c r="B8976" s="12" t="s">
        <v>43807</v>
      </c>
      <c r="C8976" s="12" t="s">
        <v>16360</v>
      </c>
      <c r="D8976" s="12" t="s">
        <v>43808</v>
      </c>
      <c r="E8976" s="6" t="str">
        <f>VLOOKUP(C8976,relationships!$A$2:$B$25,2,0)</f>
        <v>Chị em gái</v>
      </c>
      <c r="G8976" s="12" t="s">
        <v>43807</v>
      </c>
      <c r="H8976" s="11" t="s">
        <v>43806</v>
      </c>
      <c r="I8976" t="s">
        <v>25156</v>
      </c>
    </row>
    <row r="8977" spans="1:9">
      <c r="A8977" s="13" t="s">
        <v>43809</v>
      </c>
      <c r="B8977" s="14" t="s">
        <v>43810</v>
      </c>
      <c r="C8977" s="14" t="s">
        <v>19846</v>
      </c>
      <c r="D8977" s="14" t="s">
        <v>43811</v>
      </c>
      <c r="E8977" s="6" t="str">
        <f>VLOOKUP(C8977,relationships!$A$2:$B$25,2,0)</f>
        <v>Mẹ</v>
      </c>
      <c r="G8977" s="14" t="s">
        <v>43810</v>
      </c>
      <c r="H8977" s="13" t="s">
        <v>43809</v>
      </c>
      <c r="I8977" t="s">
        <v>25153</v>
      </c>
    </row>
    <row r="8978" spans="1:9">
      <c r="A8978" s="11" t="s">
        <v>43812</v>
      </c>
      <c r="B8978" s="12" t="s">
        <v>43813</v>
      </c>
      <c r="C8978" s="12" t="s">
        <v>16415</v>
      </c>
      <c r="D8978" s="12" t="s">
        <v>43814</v>
      </c>
      <c r="E8978" s="6" t="str">
        <f>VLOOKUP(C8978,relationships!$A$2:$B$25,2,0)</f>
        <v>Tôi</v>
      </c>
      <c r="G8978" s="12" t="s">
        <v>43813</v>
      </c>
      <c r="H8978" s="11" t="s">
        <v>43812</v>
      </c>
      <c r="I8978" t="s">
        <v>25150</v>
      </c>
    </row>
    <row r="8979" spans="1:9">
      <c r="A8979" s="13" t="s">
        <v>43815</v>
      </c>
      <c r="B8979" s="14" t="s">
        <v>43807</v>
      </c>
      <c r="C8979" s="14" t="s">
        <v>16360</v>
      </c>
      <c r="D8979" s="14" t="s">
        <v>43816</v>
      </c>
      <c r="E8979" s="6" t="str">
        <f>VLOOKUP(C8979,relationships!$A$2:$B$25,2,0)</f>
        <v>Chị em gái</v>
      </c>
      <c r="G8979" s="14" t="s">
        <v>43807</v>
      </c>
      <c r="H8979" s="13" t="s">
        <v>43815</v>
      </c>
      <c r="I8979" t="s">
        <v>25156</v>
      </c>
    </row>
    <row r="8980" spans="1:9">
      <c r="A8980" s="11" t="s">
        <v>43817</v>
      </c>
      <c r="B8980" s="12" t="s">
        <v>43818</v>
      </c>
      <c r="C8980" s="12" t="s">
        <v>16415</v>
      </c>
      <c r="D8980" s="12" t="s">
        <v>43819</v>
      </c>
      <c r="E8980" s="6" t="str">
        <f>VLOOKUP(C8980,relationships!$A$2:$B$25,2,0)</f>
        <v>Tôi</v>
      </c>
      <c r="G8980" s="12" t="s">
        <v>43818</v>
      </c>
      <c r="H8980" s="11" t="s">
        <v>43817</v>
      </c>
      <c r="I8980" t="s">
        <v>25150</v>
      </c>
    </row>
    <row r="8981" spans="1:9">
      <c r="A8981" s="13" t="s">
        <v>43820</v>
      </c>
      <c r="B8981" s="14" t="s">
        <v>43821</v>
      </c>
      <c r="C8981" s="14" t="s">
        <v>19846</v>
      </c>
      <c r="D8981" s="14" t="s">
        <v>43822</v>
      </c>
      <c r="E8981" s="6" t="str">
        <f>VLOOKUP(C8981,relationships!$A$2:$B$25,2,0)</f>
        <v>Mẹ</v>
      </c>
      <c r="G8981" s="14" t="s">
        <v>43821</v>
      </c>
      <c r="H8981" s="13" t="s">
        <v>43820</v>
      </c>
      <c r="I8981" t="s">
        <v>25153</v>
      </c>
    </row>
    <row r="8982" spans="1:9">
      <c r="A8982" s="11" t="s">
        <v>43823</v>
      </c>
      <c r="B8982" s="12" t="s">
        <v>43824</v>
      </c>
      <c r="C8982" s="12" t="s">
        <v>16360</v>
      </c>
      <c r="D8982" s="12" t="s">
        <v>43825</v>
      </c>
      <c r="E8982" s="6" t="str">
        <f>VLOOKUP(C8982,relationships!$A$2:$B$25,2,0)</f>
        <v>Chị em gái</v>
      </c>
      <c r="G8982" s="12" t="s">
        <v>43824</v>
      </c>
      <c r="H8982" s="11" t="s">
        <v>43823</v>
      </c>
      <c r="I8982" t="s">
        <v>25156</v>
      </c>
    </row>
    <row r="8983" spans="1:9">
      <c r="A8983" s="13" t="s">
        <v>43826</v>
      </c>
      <c r="B8983" s="14" t="s">
        <v>43827</v>
      </c>
      <c r="C8983" s="14" t="s">
        <v>16360</v>
      </c>
      <c r="D8983" s="14" t="s">
        <v>43828</v>
      </c>
      <c r="E8983" s="6" t="str">
        <f>VLOOKUP(C8983,relationships!$A$2:$B$25,2,0)</f>
        <v>Chị em gái</v>
      </c>
      <c r="G8983" s="14" t="s">
        <v>43827</v>
      </c>
      <c r="H8983" s="13" t="s">
        <v>43826</v>
      </c>
      <c r="I8983" t="s">
        <v>25156</v>
      </c>
    </row>
    <row r="8984" spans="1:9">
      <c r="A8984" s="11" t="s">
        <v>43829</v>
      </c>
      <c r="B8984" s="12" t="s">
        <v>43830</v>
      </c>
      <c r="C8984" s="12" t="s">
        <v>19846</v>
      </c>
      <c r="D8984" s="12" t="s">
        <v>43831</v>
      </c>
      <c r="E8984" s="6" t="str">
        <f>VLOOKUP(C8984,relationships!$A$2:$B$25,2,0)</f>
        <v>Mẹ</v>
      </c>
      <c r="G8984" s="12" t="s">
        <v>43830</v>
      </c>
      <c r="H8984" s="11" t="s">
        <v>43829</v>
      </c>
      <c r="I8984" t="s">
        <v>25153</v>
      </c>
    </row>
    <row r="8985" spans="1:9">
      <c r="A8985" s="13" t="s">
        <v>43832</v>
      </c>
      <c r="B8985" s="14" t="s">
        <v>43833</v>
      </c>
      <c r="C8985" s="14" t="s">
        <v>19846</v>
      </c>
      <c r="D8985" s="14" t="s">
        <v>43834</v>
      </c>
      <c r="E8985" s="6" t="str">
        <f>VLOOKUP(C8985,relationships!$A$2:$B$25,2,0)</f>
        <v>Mẹ</v>
      </c>
      <c r="G8985" s="14" t="s">
        <v>43833</v>
      </c>
      <c r="H8985" s="13" t="s">
        <v>43832</v>
      </c>
      <c r="I8985" t="s">
        <v>25153</v>
      </c>
    </row>
    <row r="8986" spans="1:9">
      <c r="A8986" s="11" t="s">
        <v>43835</v>
      </c>
      <c r="B8986" s="12" t="s">
        <v>43836</v>
      </c>
      <c r="C8986" s="12" t="s">
        <v>19846</v>
      </c>
      <c r="D8986" s="12" t="s">
        <v>43837</v>
      </c>
      <c r="E8986" s="6" t="str">
        <f>VLOOKUP(C8986,relationships!$A$2:$B$25,2,0)</f>
        <v>Mẹ</v>
      </c>
      <c r="G8986" s="12" t="s">
        <v>43836</v>
      </c>
      <c r="H8986" s="11" t="s">
        <v>43835</v>
      </c>
      <c r="I8986" t="s">
        <v>25153</v>
      </c>
    </row>
    <row r="8987" spans="1:9">
      <c r="A8987" s="13" t="s">
        <v>43838</v>
      </c>
      <c r="B8987" s="14" t="s">
        <v>43839</v>
      </c>
      <c r="C8987" s="14" t="s">
        <v>19846</v>
      </c>
      <c r="D8987" s="14" t="s">
        <v>43840</v>
      </c>
      <c r="E8987" s="6" t="str">
        <f>VLOOKUP(C8987,relationships!$A$2:$B$25,2,0)</f>
        <v>Mẹ</v>
      </c>
      <c r="G8987" s="14" t="s">
        <v>43839</v>
      </c>
      <c r="H8987" s="13" t="s">
        <v>43838</v>
      </c>
      <c r="I8987" t="s">
        <v>25153</v>
      </c>
    </row>
    <row r="8988" spans="1:9">
      <c r="A8988" s="11" t="s">
        <v>43841</v>
      </c>
      <c r="B8988" s="12" t="s">
        <v>43842</v>
      </c>
      <c r="C8988" s="12" t="s">
        <v>16360</v>
      </c>
      <c r="D8988" s="12" t="s">
        <v>43843</v>
      </c>
      <c r="E8988" s="6" t="str">
        <f>VLOOKUP(C8988,relationships!$A$2:$B$25,2,0)</f>
        <v>Chị em gái</v>
      </c>
      <c r="G8988" s="12" t="s">
        <v>43842</v>
      </c>
      <c r="H8988" s="11" t="s">
        <v>43841</v>
      </c>
      <c r="I8988" t="s">
        <v>25156</v>
      </c>
    </row>
    <row r="8989" spans="1:9">
      <c r="A8989" s="13" t="s">
        <v>43844</v>
      </c>
      <c r="B8989" s="14" t="s">
        <v>43845</v>
      </c>
      <c r="C8989" s="14" t="s">
        <v>19846</v>
      </c>
      <c r="D8989" s="14" t="s">
        <v>43846</v>
      </c>
      <c r="E8989" s="6" t="str">
        <f>VLOOKUP(C8989,relationships!$A$2:$B$25,2,0)</f>
        <v>Mẹ</v>
      </c>
      <c r="G8989" s="14" t="s">
        <v>43845</v>
      </c>
      <c r="H8989" s="13" t="s">
        <v>43844</v>
      </c>
      <c r="I8989" t="s">
        <v>25153</v>
      </c>
    </row>
    <row r="8990" spans="1:9">
      <c r="A8990" s="11" t="s">
        <v>43847</v>
      </c>
      <c r="B8990" s="12" t="s">
        <v>43803</v>
      </c>
      <c r="C8990" s="12" t="s">
        <v>16343</v>
      </c>
      <c r="D8990" s="12" t="s">
        <v>43848</v>
      </c>
      <c r="E8990" s="6" t="str">
        <f>VLOOKUP(C8990,relationships!$A$2:$B$25,2,0)</f>
        <v>Bạn gái</v>
      </c>
      <c r="G8990" s="12" t="s">
        <v>43803</v>
      </c>
      <c r="H8990" s="11" t="s">
        <v>43847</v>
      </c>
      <c r="I8990" t="s">
        <v>25151</v>
      </c>
    </row>
    <row r="8991" spans="1:9">
      <c r="A8991" s="13" t="s">
        <v>43849</v>
      </c>
      <c r="B8991" s="14" t="s">
        <v>43850</v>
      </c>
      <c r="C8991" s="14" t="s">
        <v>19846</v>
      </c>
      <c r="D8991" s="14" t="s">
        <v>43851</v>
      </c>
      <c r="E8991" s="6" t="str">
        <f>VLOOKUP(C8991,relationships!$A$2:$B$25,2,0)</f>
        <v>Mẹ</v>
      </c>
      <c r="G8991" s="14" t="s">
        <v>43850</v>
      </c>
      <c r="H8991" s="13" t="s">
        <v>43849</v>
      </c>
      <c r="I8991" t="s">
        <v>25153</v>
      </c>
    </row>
    <row r="8992" spans="1:9">
      <c r="A8992" s="11" t="s">
        <v>43852</v>
      </c>
      <c r="B8992" s="12" t="s">
        <v>43853</v>
      </c>
      <c r="C8992" s="12" t="s">
        <v>19846</v>
      </c>
      <c r="D8992" s="12" t="s">
        <v>43854</v>
      </c>
      <c r="E8992" s="6" t="str">
        <f>VLOOKUP(C8992,relationships!$A$2:$B$25,2,0)</f>
        <v>Mẹ</v>
      </c>
      <c r="G8992" s="12" t="s">
        <v>43853</v>
      </c>
      <c r="H8992" s="11" t="s">
        <v>43852</v>
      </c>
      <c r="I8992" t="s">
        <v>25153</v>
      </c>
    </row>
    <row r="8993" spans="1:9">
      <c r="A8993" s="13" t="s">
        <v>43855</v>
      </c>
      <c r="B8993" s="14" t="s">
        <v>43856</v>
      </c>
      <c r="C8993" s="14" t="s">
        <v>23283</v>
      </c>
      <c r="D8993" s="14" t="s">
        <v>43857</v>
      </c>
      <c r="E8993" s="6" t="str">
        <f>VLOOKUP(C8993,relationships!$A$2:$B$25,2,0)</f>
        <v>Cô, Dì, O, Mợ, Thím</v>
      </c>
      <c r="G8993" s="14" t="s">
        <v>43856</v>
      </c>
      <c r="H8993" s="13" t="s">
        <v>43855</v>
      </c>
      <c r="I8993" t="s">
        <v>25239</v>
      </c>
    </row>
    <row r="8994" spans="1:9">
      <c r="A8994" s="11" t="s">
        <v>43858</v>
      </c>
      <c r="B8994" s="12" t="s">
        <v>43859</v>
      </c>
      <c r="C8994" s="12" t="s">
        <v>19846</v>
      </c>
      <c r="D8994" s="12" t="s">
        <v>43860</v>
      </c>
      <c r="E8994" s="6" t="str">
        <f>VLOOKUP(C8994,relationships!$A$2:$B$25,2,0)</f>
        <v>Mẹ</v>
      </c>
      <c r="G8994" s="12" t="s">
        <v>43859</v>
      </c>
      <c r="H8994" s="11" t="s">
        <v>43858</v>
      </c>
      <c r="I8994" t="s">
        <v>25153</v>
      </c>
    </row>
    <row r="8995" spans="1:9">
      <c r="A8995" s="13" t="s">
        <v>43861</v>
      </c>
      <c r="B8995" s="14" t="s">
        <v>43862</v>
      </c>
      <c r="C8995" s="14" t="s">
        <v>22811</v>
      </c>
      <c r="D8995" s="14" t="s">
        <v>43863</v>
      </c>
      <c r="E8995" s="6" t="str">
        <f>VLOOKUP(C8995,relationships!$A$2:$B$25,2,0)</f>
        <v>Bà</v>
      </c>
      <c r="G8995" s="14" t="s">
        <v>43862</v>
      </c>
      <c r="H8995" s="13" t="s">
        <v>43861</v>
      </c>
      <c r="I8995" t="s">
        <v>25234</v>
      </c>
    </row>
    <row r="8996" spans="1:9">
      <c r="A8996" s="11" t="s">
        <v>43864</v>
      </c>
      <c r="B8996" s="12" t="s">
        <v>43865</v>
      </c>
      <c r="C8996" s="12" t="s">
        <v>16415</v>
      </c>
      <c r="D8996" s="12" t="s">
        <v>43866</v>
      </c>
      <c r="E8996" s="6" t="str">
        <f>VLOOKUP(C8996,relationships!$A$2:$B$25,2,0)</f>
        <v>Tôi</v>
      </c>
      <c r="G8996" s="12" t="s">
        <v>43865</v>
      </c>
      <c r="H8996" s="11" t="s">
        <v>43864</v>
      </c>
      <c r="I8996" t="s">
        <v>25150</v>
      </c>
    </row>
    <row r="8997" spans="1:9">
      <c r="A8997" s="13" t="s">
        <v>43867</v>
      </c>
      <c r="B8997" s="14" t="s">
        <v>43868</v>
      </c>
      <c r="C8997" s="14" t="s">
        <v>16593</v>
      </c>
      <c r="D8997" s="14" t="s">
        <v>43869</v>
      </c>
      <c r="E8997" s="6" t="str">
        <f>VLOOKUP(C8997,relationships!$A$2:$B$25,2,0)</f>
        <v>Vợ</v>
      </c>
      <c r="G8997" s="14" t="s">
        <v>43868</v>
      </c>
      <c r="H8997" s="13" t="s">
        <v>43867</v>
      </c>
      <c r="I8997" t="s">
        <v>25154</v>
      </c>
    </row>
    <row r="8998" spans="1:9">
      <c r="A8998" s="11" t="s">
        <v>43870</v>
      </c>
      <c r="B8998" s="12" t="s">
        <v>21004</v>
      </c>
      <c r="C8998" s="12" t="s">
        <v>16415</v>
      </c>
      <c r="D8998" s="12" t="s">
        <v>43871</v>
      </c>
      <c r="E8998" s="6" t="str">
        <f>VLOOKUP(C8998,relationships!$A$2:$B$25,2,0)</f>
        <v>Tôi</v>
      </c>
      <c r="G8998" s="12" t="s">
        <v>21004</v>
      </c>
      <c r="H8998" s="11" t="s">
        <v>43870</v>
      </c>
      <c r="I8998" t="s">
        <v>25150</v>
      </c>
    </row>
    <row r="8999" spans="1:9">
      <c r="A8999" s="13" t="s">
        <v>43872</v>
      </c>
      <c r="B8999" s="14" t="s">
        <v>43873</v>
      </c>
      <c r="C8999" s="14" t="s">
        <v>16343</v>
      </c>
      <c r="D8999" s="14" t="s">
        <v>43874</v>
      </c>
      <c r="E8999" s="6" t="str">
        <f>VLOOKUP(C8999,relationships!$A$2:$B$25,2,0)</f>
        <v>Bạn gái</v>
      </c>
      <c r="G8999" s="14" t="s">
        <v>43873</v>
      </c>
      <c r="H8999" s="13" t="s">
        <v>43872</v>
      </c>
      <c r="I8999" t="s">
        <v>25151</v>
      </c>
    </row>
    <row r="9000" spans="1:9">
      <c r="A9000" s="11" t="s">
        <v>43875</v>
      </c>
      <c r="B9000" s="12" t="s">
        <v>43876</v>
      </c>
      <c r="C9000" s="12" t="s">
        <v>16428</v>
      </c>
      <c r="D9000" s="12" t="s">
        <v>43877</v>
      </c>
      <c r="E9000" s="6" t="str">
        <f>VLOOKUP(C9000,relationships!$A$2:$B$25,2,0)</f>
        <v>Bạn bè</v>
      </c>
      <c r="G9000" s="12" t="s">
        <v>43876</v>
      </c>
      <c r="H9000" s="11" t="s">
        <v>43875</v>
      </c>
      <c r="I9000" t="s">
        <v>25152</v>
      </c>
    </row>
    <row r="9001" spans="1:9">
      <c r="A9001" s="13" t="s">
        <v>43878</v>
      </c>
      <c r="B9001" s="14" t="s">
        <v>43879</v>
      </c>
      <c r="C9001" s="14" t="s">
        <v>19846</v>
      </c>
      <c r="D9001" s="14" t="s">
        <v>43880</v>
      </c>
      <c r="E9001" s="6" t="str">
        <f>VLOOKUP(C9001,relationships!$A$2:$B$25,2,0)</f>
        <v>Mẹ</v>
      </c>
      <c r="G9001" s="14" t="s">
        <v>43879</v>
      </c>
      <c r="H9001" s="13" t="s">
        <v>43878</v>
      </c>
      <c r="I9001" t="s">
        <v>25153</v>
      </c>
    </row>
    <row r="9002" spans="1:9">
      <c r="A9002" s="11" t="s">
        <v>43881</v>
      </c>
      <c r="B9002" s="12" t="s">
        <v>43882</v>
      </c>
      <c r="C9002" s="12" t="s">
        <v>19846</v>
      </c>
      <c r="D9002" s="12" t="s">
        <v>43883</v>
      </c>
      <c r="E9002" s="6" t="str">
        <f>VLOOKUP(C9002,relationships!$A$2:$B$25,2,0)</f>
        <v>Mẹ</v>
      </c>
      <c r="G9002" s="12" t="s">
        <v>43882</v>
      </c>
      <c r="H9002" s="11" t="s">
        <v>43881</v>
      </c>
      <c r="I9002" t="s">
        <v>25153</v>
      </c>
    </row>
    <row r="9003" spans="1:9">
      <c r="A9003" s="13" t="s">
        <v>43884</v>
      </c>
      <c r="B9003" s="14" t="s">
        <v>43885</v>
      </c>
      <c r="C9003" s="14" t="s">
        <v>19846</v>
      </c>
      <c r="D9003" s="14" t="s">
        <v>43886</v>
      </c>
      <c r="E9003" s="6" t="str">
        <f>VLOOKUP(C9003,relationships!$A$2:$B$25,2,0)</f>
        <v>Mẹ</v>
      </c>
      <c r="G9003" s="14" t="s">
        <v>43885</v>
      </c>
      <c r="H9003" s="13" t="s">
        <v>43884</v>
      </c>
      <c r="I9003" t="s">
        <v>25153</v>
      </c>
    </row>
    <row r="9004" spans="1:9">
      <c r="A9004" s="11" t="s">
        <v>43887</v>
      </c>
      <c r="B9004" s="12" t="s">
        <v>43888</v>
      </c>
      <c r="C9004" s="12" t="s">
        <v>16428</v>
      </c>
      <c r="D9004" s="12" t="s">
        <v>43889</v>
      </c>
      <c r="E9004" s="6" t="str">
        <f>VLOOKUP(C9004,relationships!$A$2:$B$25,2,0)</f>
        <v>Bạn bè</v>
      </c>
      <c r="G9004" s="12" t="s">
        <v>43888</v>
      </c>
      <c r="H9004" s="11" t="s">
        <v>43887</v>
      </c>
      <c r="I9004" t="s">
        <v>25152</v>
      </c>
    </row>
    <row r="9005" spans="1:9">
      <c r="A9005" s="13" t="s">
        <v>43890</v>
      </c>
      <c r="B9005" s="14" t="s">
        <v>43891</v>
      </c>
      <c r="C9005" s="14" t="s">
        <v>16343</v>
      </c>
      <c r="D9005" s="14" t="s">
        <v>43892</v>
      </c>
      <c r="E9005" s="6" t="str">
        <f>VLOOKUP(C9005,relationships!$A$2:$B$25,2,0)</f>
        <v>Bạn gái</v>
      </c>
      <c r="G9005" s="14" t="s">
        <v>43891</v>
      </c>
      <c r="H9005" s="13" t="s">
        <v>43890</v>
      </c>
      <c r="I9005" t="s">
        <v>25151</v>
      </c>
    </row>
    <row r="9006" spans="1:9">
      <c r="A9006" s="11" t="s">
        <v>43893</v>
      </c>
      <c r="B9006" s="12" t="s">
        <v>43894</v>
      </c>
      <c r="C9006" s="12" t="s">
        <v>19846</v>
      </c>
      <c r="D9006" s="12" t="s">
        <v>43895</v>
      </c>
      <c r="E9006" s="6" t="str">
        <f>VLOOKUP(C9006,relationships!$A$2:$B$25,2,0)</f>
        <v>Mẹ</v>
      </c>
      <c r="G9006" s="12" t="s">
        <v>43894</v>
      </c>
      <c r="H9006" s="11" t="s">
        <v>43893</v>
      </c>
      <c r="I9006" t="s">
        <v>25153</v>
      </c>
    </row>
    <row r="9007" spans="1:9">
      <c r="A9007" s="13" t="s">
        <v>43896</v>
      </c>
      <c r="B9007" s="14" t="s">
        <v>43897</v>
      </c>
      <c r="C9007" s="14" t="s">
        <v>19846</v>
      </c>
      <c r="D9007" s="14" t="s">
        <v>43898</v>
      </c>
      <c r="E9007" s="6" t="str">
        <f>VLOOKUP(C9007,relationships!$A$2:$B$25,2,0)</f>
        <v>Mẹ</v>
      </c>
      <c r="G9007" s="14" t="s">
        <v>43897</v>
      </c>
      <c r="H9007" s="13" t="s">
        <v>43896</v>
      </c>
      <c r="I9007" t="s">
        <v>25153</v>
      </c>
    </row>
    <row r="9008" spans="1:9">
      <c r="A9008" s="11" t="s">
        <v>43899</v>
      </c>
      <c r="B9008" s="12" t="s">
        <v>43900</v>
      </c>
      <c r="C9008" s="12" t="s">
        <v>16360</v>
      </c>
      <c r="D9008" s="12" t="s">
        <v>43901</v>
      </c>
      <c r="E9008" s="6" t="str">
        <f>VLOOKUP(C9008,relationships!$A$2:$B$25,2,0)</f>
        <v>Chị em gái</v>
      </c>
      <c r="G9008" s="12" t="s">
        <v>43900</v>
      </c>
      <c r="H9008" s="11" t="s">
        <v>43899</v>
      </c>
      <c r="I9008" t="s">
        <v>25156</v>
      </c>
    </row>
    <row r="9009" spans="1:9">
      <c r="A9009" s="13" t="s">
        <v>43902</v>
      </c>
      <c r="B9009" s="14" t="s">
        <v>43903</v>
      </c>
      <c r="C9009" s="14" t="s">
        <v>19846</v>
      </c>
      <c r="D9009" s="14" t="s">
        <v>43904</v>
      </c>
      <c r="E9009" s="6" t="str">
        <f>VLOOKUP(C9009,relationships!$A$2:$B$25,2,0)</f>
        <v>Mẹ</v>
      </c>
      <c r="G9009" s="14" t="s">
        <v>43903</v>
      </c>
      <c r="H9009" s="13" t="s">
        <v>43902</v>
      </c>
      <c r="I9009" t="s">
        <v>25153</v>
      </c>
    </row>
    <row r="9010" spans="1:9">
      <c r="A9010" s="11" t="s">
        <v>43905</v>
      </c>
      <c r="B9010" s="12" t="s">
        <v>43906</v>
      </c>
      <c r="C9010" s="12" t="s">
        <v>19846</v>
      </c>
      <c r="D9010" s="12" t="s">
        <v>43907</v>
      </c>
      <c r="E9010" s="6" t="str">
        <f>VLOOKUP(C9010,relationships!$A$2:$B$25,2,0)</f>
        <v>Mẹ</v>
      </c>
      <c r="G9010" s="12" t="s">
        <v>43906</v>
      </c>
      <c r="H9010" s="11" t="s">
        <v>43905</v>
      </c>
      <c r="I9010" t="s">
        <v>25153</v>
      </c>
    </row>
    <row r="9011" spans="1:9">
      <c r="A9011" s="13" t="s">
        <v>43908</v>
      </c>
      <c r="B9011" s="14" t="s">
        <v>43909</v>
      </c>
      <c r="C9011" s="14" t="s">
        <v>16360</v>
      </c>
      <c r="D9011" s="14" t="s">
        <v>43910</v>
      </c>
      <c r="E9011" s="6" t="str">
        <f>VLOOKUP(C9011,relationships!$A$2:$B$25,2,0)</f>
        <v>Chị em gái</v>
      </c>
      <c r="G9011" s="14" t="s">
        <v>43909</v>
      </c>
      <c r="H9011" s="13" t="s">
        <v>43908</v>
      </c>
      <c r="I9011" t="s">
        <v>25156</v>
      </c>
    </row>
    <row r="9012" spans="1:9">
      <c r="A9012" s="11" t="s">
        <v>43911</v>
      </c>
      <c r="B9012" s="12" t="s">
        <v>43912</v>
      </c>
      <c r="C9012" s="12" t="s">
        <v>19846</v>
      </c>
      <c r="D9012" s="12" t="s">
        <v>43913</v>
      </c>
      <c r="E9012" s="6" t="str">
        <f>VLOOKUP(C9012,relationships!$A$2:$B$25,2,0)</f>
        <v>Mẹ</v>
      </c>
      <c r="G9012" s="12" t="s">
        <v>43912</v>
      </c>
      <c r="H9012" s="11" t="s">
        <v>43911</v>
      </c>
      <c r="I9012" t="s">
        <v>25153</v>
      </c>
    </row>
    <row r="9013" spans="1:9">
      <c r="A9013" s="13" t="s">
        <v>43914</v>
      </c>
      <c r="B9013" s="14" t="s">
        <v>43915</v>
      </c>
      <c r="C9013" s="14" t="s">
        <v>16360</v>
      </c>
      <c r="D9013" s="14" t="s">
        <v>43916</v>
      </c>
      <c r="E9013" s="6" t="str">
        <f>VLOOKUP(C9013,relationships!$A$2:$B$25,2,0)</f>
        <v>Chị em gái</v>
      </c>
      <c r="G9013" s="14" t="s">
        <v>43915</v>
      </c>
      <c r="H9013" s="13" t="s">
        <v>43914</v>
      </c>
      <c r="I9013" t="s">
        <v>25156</v>
      </c>
    </row>
    <row r="9014" spans="1:9">
      <c r="A9014" s="11" t="s">
        <v>43917</v>
      </c>
      <c r="B9014" s="12" t="s">
        <v>43918</v>
      </c>
      <c r="C9014" s="12" t="s">
        <v>19846</v>
      </c>
      <c r="D9014" s="12" t="s">
        <v>43919</v>
      </c>
      <c r="E9014" s="6" t="str">
        <f>VLOOKUP(C9014,relationships!$A$2:$B$25,2,0)</f>
        <v>Mẹ</v>
      </c>
      <c r="G9014" s="12" t="s">
        <v>43918</v>
      </c>
      <c r="H9014" s="11" t="s">
        <v>43917</v>
      </c>
      <c r="I9014" t="s">
        <v>25153</v>
      </c>
    </row>
    <row r="9015" spans="1:9">
      <c r="A9015" s="13" t="s">
        <v>43920</v>
      </c>
      <c r="B9015" s="14" t="s">
        <v>43921</v>
      </c>
      <c r="C9015" s="14" t="s">
        <v>16343</v>
      </c>
      <c r="D9015" s="14" t="s">
        <v>43922</v>
      </c>
      <c r="E9015" s="6" t="str">
        <f>VLOOKUP(C9015,relationships!$A$2:$B$25,2,0)</f>
        <v>Bạn gái</v>
      </c>
      <c r="G9015" s="14" t="s">
        <v>43921</v>
      </c>
      <c r="H9015" s="13" t="s">
        <v>43920</v>
      </c>
      <c r="I9015" t="s">
        <v>25151</v>
      </c>
    </row>
    <row r="9016" spans="1:9">
      <c r="A9016" s="11" t="s">
        <v>43923</v>
      </c>
      <c r="B9016" s="12" t="s">
        <v>43924</v>
      </c>
      <c r="C9016" s="12" t="s">
        <v>16360</v>
      </c>
      <c r="D9016" s="12" t="s">
        <v>43925</v>
      </c>
      <c r="E9016" s="6" t="str">
        <f>VLOOKUP(C9016,relationships!$A$2:$B$25,2,0)</f>
        <v>Chị em gái</v>
      </c>
      <c r="G9016" s="12" t="s">
        <v>43924</v>
      </c>
      <c r="H9016" s="11" t="s">
        <v>43923</v>
      </c>
      <c r="I9016" t="s">
        <v>25156</v>
      </c>
    </row>
    <row r="9017" spans="1:9">
      <c r="A9017" s="13" t="s">
        <v>43926</v>
      </c>
      <c r="B9017" s="14" t="s">
        <v>20062</v>
      </c>
      <c r="C9017" s="14" t="s">
        <v>16360</v>
      </c>
      <c r="D9017" s="14" t="s">
        <v>43927</v>
      </c>
      <c r="E9017" s="6" t="str">
        <f>VLOOKUP(C9017,relationships!$A$2:$B$25,2,0)</f>
        <v>Chị em gái</v>
      </c>
      <c r="G9017" s="14" t="s">
        <v>20062</v>
      </c>
      <c r="H9017" s="13" t="s">
        <v>43926</v>
      </c>
      <c r="I9017" t="s">
        <v>25156</v>
      </c>
    </row>
    <row r="9018" spans="1:9">
      <c r="A9018" s="11" t="s">
        <v>43928</v>
      </c>
      <c r="B9018" s="12" t="s">
        <v>43929</v>
      </c>
      <c r="C9018" s="12" t="s">
        <v>16360</v>
      </c>
      <c r="D9018" s="12" t="s">
        <v>43930</v>
      </c>
      <c r="E9018" s="6" t="str">
        <f>VLOOKUP(C9018,relationships!$A$2:$B$25,2,0)</f>
        <v>Chị em gái</v>
      </c>
      <c r="G9018" s="12" t="s">
        <v>43929</v>
      </c>
      <c r="H9018" s="11" t="s">
        <v>43928</v>
      </c>
      <c r="I9018" t="s">
        <v>25156</v>
      </c>
    </row>
    <row r="9019" spans="1:9">
      <c r="A9019" s="13" t="s">
        <v>43931</v>
      </c>
      <c r="B9019" s="14" t="s">
        <v>43932</v>
      </c>
      <c r="C9019" s="14" t="s">
        <v>16360</v>
      </c>
      <c r="D9019" s="14" t="s">
        <v>43933</v>
      </c>
      <c r="E9019" s="6" t="str">
        <f>VLOOKUP(C9019,relationships!$A$2:$B$25,2,0)</f>
        <v>Chị em gái</v>
      </c>
      <c r="G9019" s="14" t="s">
        <v>43932</v>
      </c>
      <c r="H9019" s="13" t="s">
        <v>43931</v>
      </c>
      <c r="I9019" t="s">
        <v>25156</v>
      </c>
    </row>
    <row r="9020" spans="1:9">
      <c r="A9020" s="11" t="s">
        <v>43934</v>
      </c>
      <c r="B9020" s="12" t="s">
        <v>43935</v>
      </c>
      <c r="C9020" s="12" t="s">
        <v>16360</v>
      </c>
      <c r="D9020" s="12" t="s">
        <v>43936</v>
      </c>
      <c r="E9020" s="6" t="str">
        <f>VLOOKUP(C9020,relationships!$A$2:$B$25,2,0)</f>
        <v>Chị em gái</v>
      </c>
      <c r="G9020" s="12" t="s">
        <v>43935</v>
      </c>
      <c r="H9020" s="11" t="s">
        <v>43934</v>
      </c>
      <c r="I9020" t="s">
        <v>25156</v>
      </c>
    </row>
    <row r="9021" spans="1:9">
      <c r="A9021" s="13" t="s">
        <v>43937</v>
      </c>
      <c r="B9021" s="14" t="s">
        <v>43938</v>
      </c>
      <c r="C9021" s="14" t="s">
        <v>19846</v>
      </c>
      <c r="D9021" s="14" t="s">
        <v>43939</v>
      </c>
      <c r="E9021" s="6" t="str">
        <f>VLOOKUP(C9021,relationships!$A$2:$B$25,2,0)</f>
        <v>Mẹ</v>
      </c>
      <c r="G9021" s="14" t="s">
        <v>43938</v>
      </c>
      <c r="H9021" s="13" t="s">
        <v>43937</v>
      </c>
      <c r="I9021" t="s">
        <v>25153</v>
      </c>
    </row>
    <row r="9022" spans="1:9">
      <c r="A9022" s="11" t="s">
        <v>43940</v>
      </c>
      <c r="B9022" s="12" t="s">
        <v>43941</v>
      </c>
      <c r="C9022" s="12" t="s">
        <v>16343</v>
      </c>
      <c r="D9022" s="12" t="s">
        <v>43942</v>
      </c>
      <c r="E9022" s="6" t="str">
        <f>VLOOKUP(C9022,relationships!$A$2:$B$25,2,0)</f>
        <v>Bạn gái</v>
      </c>
      <c r="G9022" s="12" t="s">
        <v>43941</v>
      </c>
      <c r="H9022" s="11" t="s">
        <v>43940</v>
      </c>
      <c r="I9022" t="s">
        <v>25151</v>
      </c>
    </row>
    <row r="9023" spans="1:9">
      <c r="A9023" s="13" t="s">
        <v>43943</v>
      </c>
      <c r="B9023" s="14" t="s">
        <v>43935</v>
      </c>
      <c r="C9023" s="14" t="s">
        <v>22367</v>
      </c>
      <c r="D9023" s="14" t="s">
        <v>43944</v>
      </c>
      <c r="E9023" s="6" t="str">
        <f>VLOOKUP(C9023,relationships!$A$2:$B$25,2,0)</f>
        <v>Chồng</v>
      </c>
      <c r="G9023" s="14" t="s">
        <v>43935</v>
      </c>
      <c r="H9023" s="13" t="s">
        <v>43943</v>
      </c>
      <c r="I9023" t="s">
        <v>25159</v>
      </c>
    </row>
    <row r="9024" spans="1:9">
      <c r="A9024" s="11" t="s">
        <v>43945</v>
      </c>
      <c r="B9024" s="12" t="s">
        <v>43946</v>
      </c>
      <c r="C9024" s="12" t="s">
        <v>16343</v>
      </c>
      <c r="D9024" s="12" t="s">
        <v>43947</v>
      </c>
      <c r="E9024" s="6" t="str">
        <f>VLOOKUP(C9024,relationships!$A$2:$B$25,2,0)</f>
        <v>Bạn gái</v>
      </c>
      <c r="G9024" s="12" t="s">
        <v>43946</v>
      </c>
      <c r="H9024" s="11" t="s">
        <v>43945</v>
      </c>
      <c r="I9024" t="s">
        <v>25151</v>
      </c>
    </row>
    <row r="9025" spans="1:9">
      <c r="A9025" s="13" t="s">
        <v>20063</v>
      </c>
      <c r="B9025" s="14" t="s">
        <v>20062</v>
      </c>
      <c r="C9025" s="14" t="s">
        <v>16593</v>
      </c>
      <c r="D9025" s="14" t="s">
        <v>43948</v>
      </c>
      <c r="E9025" s="6" t="str">
        <f>VLOOKUP(C9025,relationships!$A$2:$B$25,2,0)</f>
        <v>Vợ</v>
      </c>
      <c r="G9025" s="14" t="s">
        <v>20062</v>
      </c>
      <c r="H9025" s="13" t="s">
        <v>20063</v>
      </c>
      <c r="I9025" t="s">
        <v>25154</v>
      </c>
    </row>
    <row r="9026" spans="1:9">
      <c r="A9026" s="11" t="s">
        <v>43949</v>
      </c>
      <c r="B9026" s="12" t="s">
        <v>43950</v>
      </c>
      <c r="C9026" s="12" t="s">
        <v>19846</v>
      </c>
      <c r="D9026" s="12" t="s">
        <v>43951</v>
      </c>
      <c r="E9026" s="6" t="str">
        <f>VLOOKUP(C9026,relationships!$A$2:$B$25,2,0)</f>
        <v>Mẹ</v>
      </c>
      <c r="G9026" s="12" t="s">
        <v>43950</v>
      </c>
      <c r="H9026" s="11" t="s">
        <v>43949</v>
      </c>
      <c r="I9026" t="s">
        <v>25153</v>
      </c>
    </row>
    <row r="9027" spans="1:9">
      <c r="A9027" s="13" t="s">
        <v>43952</v>
      </c>
      <c r="B9027" s="14" t="s">
        <v>43953</v>
      </c>
      <c r="C9027" s="14" t="s">
        <v>19846</v>
      </c>
      <c r="D9027" s="14" t="s">
        <v>43954</v>
      </c>
      <c r="E9027" s="6" t="str">
        <f>VLOOKUP(C9027,relationships!$A$2:$B$25,2,0)</f>
        <v>Mẹ</v>
      </c>
      <c r="G9027" s="14" t="s">
        <v>43953</v>
      </c>
      <c r="H9027" s="13" t="s">
        <v>43952</v>
      </c>
      <c r="I9027" t="s">
        <v>25153</v>
      </c>
    </row>
    <row r="9028" spans="1:9">
      <c r="A9028" s="11" t="s">
        <v>43955</v>
      </c>
      <c r="B9028" s="12" t="s">
        <v>43956</v>
      </c>
      <c r="C9028" s="12" t="s">
        <v>16343</v>
      </c>
      <c r="D9028" s="12" t="s">
        <v>43957</v>
      </c>
      <c r="E9028" s="6" t="str">
        <f>VLOOKUP(C9028,relationships!$A$2:$B$25,2,0)</f>
        <v>Bạn gái</v>
      </c>
      <c r="G9028" s="12" t="s">
        <v>43956</v>
      </c>
      <c r="H9028" s="11" t="s">
        <v>43955</v>
      </c>
      <c r="I9028" t="s">
        <v>25151</v>
      </c>
    </row>
    <row r="9029" spans="1:9">
      <c r="A9029" s="13" t="s">
        <v>43958</v>
      </c>
      <c r="B9029" s="14" t="s">
        <v>43959</v>
      </c>
      <c r="C9029" s="14" t="s">
        <v>16415</v>
      </c>
      <c r="D9029" s="14" t="s">
        <v>43960</v>
      </c>
      <c r="E9029" s="6" t="str">
        <f>VLOOKUP(C9029,relationships!$A$2:$B$25,2,0)</f>
        <v>Tôi</v>
      </c>
      <c r="G9029" s="14" t="s">
        <v>43959</v>
      </c>
      <c r="H9029" s="13" t="s">
        <v>43958</v>
      </c>
      <c r="I9029" t="s">
        <v>25150</v>
      </c>
    </row>
    <row r="9030" spans="1:9">
      <c r="A9030" s="11" t="s">
        <v>43961</v>
      </c>
      <c r="B9030" s="12" t="s">
        <v>43962</v>
      </c>
      <c r="C9030" s="12" t="s">
        <v>16415</v>
      </c>
      <c r="D9030" s="12" t="s">
        <v>43963</v>
      </c>
      <c r="E9030" s="6" t="str">
        <f>VLOOKUP(C9030,relationships!$A$2:$B$25,2,0)</f>
        <v>Tôi</v>
      </c>
      <c r="G9030" s="12" t="s">
        <v>43962</v>
      </c>
      <c r="H9030" s="11" t="s">
        <v>43961</v>
      </c>
      <c r="I9030" t="s">
        <v>25150</v>
      </c>
    </row>
    <row r="9031" spans="1:9">
      <c r="A9031" s="13" t="s">
        <v>43964</v>
      </c>
      <c r="B9031" s="14" t="s">
        <v>43965</v>
      </c>
      <c r="C9031" s="14" t="s">
        <v>19846</v>
      </c>
      <c r="D9031" s="14" t="s">
        <v>43966</v>
      </c>
      <c r="E9031" s="6" t="str">
        <f>VLOOKUP(C9031,relationships!$A$2:$B$25,2,0)</f>
        <v>Mẹ</v>
      </c>
      <c r="G9031" s="14" t="s">
        <v>43965</v>
      </c>
      <c r="H9031" s="13" t="s">
        <v>43964</v>
      </c>
      <c r="I9031" t="s">
        <v>25153</v>
      </c>
    </row>
    <row r="9032" spans="1:9">
      <c r="A9032" s="11" t="s">
        <v>43967</v>
      </c>
      <c r="B9032" s="12" t="s">
        <v>43968</v>
      </c>
      <c r="C9032" s="12" t="s">
        <v>19846</v>
      </c>
      <c r="D9032" s="12" t="s">
        <v>43969</v>
      </c>
      <c r="E9032" s="6" t="str">
        <f>VLOOKUP(C9032,relationships!$A$2:$B$25,2,0)</f>
        <v>Mẹ</v>
      </c>
      <c r="G9032" s="12" t="s">
        <v>43968</v>
      </c>
      <c r="H9032" s="11" t="s">
        <v>43967</v>
      </c>
      <c r="I9032" t="s">
        <v>25153</v>
      </c>
    </row>
    <row r="9033" spans="1:9">
      <c r="A9033" s="13" t="s">
        <v>43970</v>
      </c>
      <c r="B9033" s="14" t="s">
        <v>43971</v>
      </c>
      <c r="C9033" s="14" t="s">
        <v>19846</v>
      </c>
      <c r="D9033" s="14" t="s">
        <v>43972</v>
      </c>
      <c r="E9033" s="6" t="str">
        <f>VLOOKUP(C9033,relationships!$A$2:$B$25,2,0)</f>
        <v>Mẹ</v>
      </c>
      <c r="G9033" s="14" t="s">
        <v>43971</v>
      </c>
      <c r="H9033" s="13" t="s">
        <v>43970</v>
      </c>
      <c r="I9033" t="s">
        <v>25153</v>
      </c>
    </row>
    <row r="9034" spans="1:9">
      <c r="A9034" s="11" t="s">
        <v>43973</v>
      </c>
      <c r="B9034" s="12" t="s">
        <v>43974</v>
      </c>
      <c r="C9034" s="12" t="s">
        <v>16415</v>
      </c>
      <c r="D9034" s="12" t="s">
        <v>43975</v>
      </c>
      <c r="E9034" s="6" t="str">
        <f>VLOOKUP(C9034,relationships!$A$2:$B$25,2,0)</f>
        <v>Tôi</v>
      </c>
      <c r="G9034" s="12" t="s">
        <v>43974</v>
      </c>
      <c r="H9034" s="11" t="s">
        <v>43973</v>
      </c>
      <c r="I9034" t="s">
        <v>25150</v>
      </c>
    </row>
    <row r="9035" spans="1:9">
      <c r="A9035" s="13" t="s">
        <v>43976</v>
      </c>
      <c r="B9035" s="14" t="s">
        <v>43977</v>
      </c>
      <c r="C9035" s="14" t="s">
        <v>16343</v>
      </c>
      <c r="D9035" s="14" t="s">
        <v>43978</v>
      </c>
      <c r="E9035" s="6" t="str">
        <f>VLOOKUP(C9035,relationships!$A$2:$B$25,2,0)</f>
        <v>Bạn gái</v>
      </c>
      <c r="G9035" s="14" t="s">
        <v>43977</v>
      </c>
      <c r="H9035" s="13" t="s">
        <v>43976</v>
      </c>
      <c r="I9035" t="s">
        <v>25151</v>
      </c>
    </row>
    <row r="9036" spans="1:9">
      <c r="A9036" s="11" t="s">
        <v>43979</v>
      </c>
      <c r="B9036" s="12" t="s">
        <v>43980</v>
      </c>
      <c r="C9036" s="12" t="s">
        <v>19846</v>
      </c>
      <c r="D9036" s="12" t="s">
        <v>43981</v>
      </c>
      <c r="E9036" s="6" t="str">
        <f>VLOOKUP(C9036,relationships!$A$2:$B$25,2,0)</f>
        <v>Mẹ</v>
      </c>
      <c r="G9036" s="12" t="s">
        <v>43980</v>
      </c>
      <c r="H9036" s="11" t="s">
        <v>43979</v>
      </c>
      <c r="I9036" t="s">
        <v>25153</v>
      </c>
    </row>
    <row r="9037" spans="1:9">
      <c r="A9037" s="13" t="s">
        <v>43982</v>
      </c>
      <c r="B9037" s="14" t="s">
        <v>43873</v>
      </c>
      <c r="C9037" s="14" t="s">
        <v>16415</v>
      </c>
      <c r="D9037" s="14" t="s">
        <v>43983</v>
      </c>
      <c r="E9037" s="6" t="str">
        <f>VLOOKUP(C9037,relationships!$A$2:$B$25,2,0)</f>
        <v>Tôi</v>
      </c>
      <c r="G9037" s="14" t="s">
        <v>43873</v>
      </c>
      <c r="H9037" s="13" t="s">
        <v>43982</v>
      </c>
      <c r="I9037" t="s">
        <v>25150</v>
      </c>
    </row>
    <row r="9038" spans="1:9">
      <c r="A9038" s="11" t="s">
        <v>43984</v>
      </c>
      <c r="B9038" s="12" t="s">
        <v>43971</v>
      </c>
      <c r="C9038" s="12" t="s">
        <v>16593</v>
      </c>
      <c r="D9038" s="12" t="s">
        <v>43985</v>
      </c>
      <c r="E9038" s="6" t="str">
        <f>VLOOKUP(C9038,relationships!$A$2:$B$25,2,0)</f>
        <v>Vợ</v>
      </c>
      <c r="G9038" s="12" t="s">
        <v>43971</v>
      </c>
      <c r="H9038" s="11" t="s">
        <v>43984</v>
      </c>
      <c r="I9038" t="s">
        <v>25154</v>
      </c>
    </row>
    <row r="9039" spans="1:9">
      <c r="A9039" s="13" t="s">
        <v>43986</v>
      </c>
      <c r="B9039" s="14" t="s">
        <v>43987</v>
      </c>
      <c r="C9039" s="14" t="s">
        <v>16343</v>
      </c>
      <c r="D9039" s="14" t="s">
        <v>43988</v>
      </c>
      <c r="E9039" s="6" t="str">
        <f>VLOOKUP(C9039,relationships!$A$2:$B$25,2,0)</f>
        <v>Bạn gái</v>
      </c>
      <c r="G9039" s="14" t="s">
        <v>43987</v>
      </c>
      <c r="H9039" s="13" t="s">
        <v>43986</v>
      </c>
      <c r="I9039" t="s">
        <v>25151</v>
      </c>
    </row>
    <row r="9040" spans="1:9">
      <c r="A9040" s="11" t="s">
        <v>43989</v>
      </c>
      <c r="B9040" s="12" t="s">
        <v>43918</v>
      </c>
      <c r="C9040" s="12" t="s">
        <v>16415</v>
      </c>
      <c r="D9040" s="12" t="s">
        <v>43990</v>
      </c>
      <c r="E9040" s="6" t="str">
        <f>VLOOKUP(C9040,relationships!$A$2:$B$25,2,0)</f>
        <v>Tôi</v>
      </c>
      <c r="G9040" s="12" t="s">
        <v>43918</v>
      </c>
      <c r="H9040" s="11" t="s">
        <v>43989</v>
      </c>
      <c r="I9040" t="s">
        <v>25150</v>
      </c>
    </row>
    <row r="9041" spans="1:9">
      <c r="A9041" s="13" t="s">
        <v>43991</v>
      </c>
      <c r="B9041" s="14" t="s">
        <v>43968</v>
      </c>
      <c r="C9041" s="14" t="s">
        <v>19846</v>
      </c>
      <c r="D9041" s="14" t="s">
        <v>43992</v>
      </c>
      <c r="E9041" s="6" t="str">
        <f>VLOOKUP(C9041,relationships!$A$2:$B$25,2,0)</f>
        <v>Mẹ</v>
      </c>
      <c r="G9041" s="14" t="s">
        <v>43968</v>
      </c>
      <c r="H9041" s="13" t="s">
        <v>43991</v>
      </c>
      <c r="I9041" t="s">
        <v>25153</v>
      </c>
    </row>
    <row r="9042" spans="1:9">
      <c r="A9042" s="11" t="s">
        <v>21173</v>
      </c>
      <c r="B9042" s="12" t="s">
        <v>21172</v>
      </c>
      <c r="C9042" s="12" t="s">
        <v>16415</v>
      </c>
      <c r="D9042" s="12" t="s">
        <v>43993</v>
      </c>
      <c r="E9042" s="6" t="str">
        <f>VLOOKUP(C9042,relationships!$A$2:$B$25,2,0)</f>
        <v>Tôi</v>
      </c>
      <c r="G9042" s="12" t="s">
        <v>21172</v>
      </c>
      <c r="H9042" s="11" t="s">
        <v>21173</v>
      </c>
      <c r="I9042" t="s">
        <v>25150</v>
      </c>
    </row>
    <row r="9043" spans="1:9">
      <c r="A9043" s="13" t="s">
        <v>43994</v>
      </c>
      <c r="B9043" s="14" t="s">
        <v>43995</v>
      </c>
      <c r="C9043" s="14" t="s">
        <v>22260</v>
      </c>
      <c r="D9043" s="14" t="s">
        <v>43996</v>
      </c>
      <c r="E9043" s="6" t="str">
        <f>VLOOKUP(C9043,relationships!$A$2:$B$25,2,0)</f>
        <v>Bạn trai</v>
      </c>
      <c r="G9043" s="14" t="s">
        <v>43995</v>
      </c>
      <c r="H9043" s="13" t="s">
        <v>43994</v>
      </c>
      <c r="I9043" t="s">
        <v>25233</v>
      </c>
    </row>
    <row r="9044" spans="1:9">
      <c r="A9044" s="11" t="s">
        <v>43997</v>
      </c>
      <c r="B9044" s="12" t="s">
        <v>43998</v>
      </c>
      <c r="C9044" s="12" t="s">
        <v>22260</v>
      </c>
      <c r="D9044" s="12" t="s">
        <v>43999</v>
      </c>
      <c r="E9044" s="6" t="str">
        <f>VLOOKUP(C9044,relationships!$A$2:$B$25,2,0)</f>
        <v>Bạn trai</v>
      </c>
      <c r="G9044" s="12" t="s">
        <v>43998</v>
      </c>
      <c r="H9044" s="11" t="s">
        <v>43997</v>
      </c>
      <c r="I9044" t="s">
        <v>25233</v>
      </c>
    </row>
    <row r="9045" spans="1:9">
      <c r="A9045" s="13" t="s">
        <v>44000</v>
      </c>
      <c r="B9045" s="14" t="s">
        <v>44001</v>
      </c>
      <c r="C9045" s="14" t="s">
        <v>16423</v>
      </c>
      <c r="D9045" s="14" t="s">
        <v>44002</v>
      </c>
      <c r="E9045" s="6" t="str">
        <f>VLOOKUP(C9045,relationships!$A$2:$B$25,2,0)</f>
        <v>Một ai đó</v>
      </c>
      <c r="G9045" s="14" t="s">
        <v>44001</v>
      </c>
      <c r="H9045" s="13" t="s">
        <v>44000</v>
      </c>
      <c r="I9045" t="s">
        <v>25227</v>
      </c>
    </row>
    <row r="9046" spans="1:9">
      <c r="A9046" s="11" t="s">
        <v>44003</v>
      </c>
      <c r="B9046" s="12" t="s">
        <v>44004</v>
      </c>
      <c r="C9046" s="12" t="s">
        <v>22260</v>
      </c>
      <c r="D9046" s="12" t="s">
        <v>44005</v>
      </c>
      <c r="E9046" s="6" t="str">
        <f>VLOOKUP(C9046,relationships!$A$2:$B$25,2,0)</f>
        <v>Bạn trai</v>
      </c>
      <c r="G9046" s="12" t="s">
        <v>44004</v>
      </c>
      <c r="H9046" s="11" t="s">
        <v>44003</v>
      </c>
      <c r="I9046" t="s">
        <v>25233</v>
      </c>
    </row>
    <row r="9047" spans="1:9">
      <c r="A9047" s="13" t="s">
        <v>44006</v>
      </c>
      <c r="B9047" s="14" t="s">
        <v>44007</v>
      </c>
      <c r="C9047" s="14" t="s">
        <v>16415</v>
      </c>
      <c r="D9047" s="14" t="s">
        <v>44008</v>
      </c>
      <c r="E9047" s="6" t="str">
        <f>VLOOKUP(C9047,relationships!$A$2:$B$25,2,0)</f>
        <v>Tôi</v>
      </c>
      <c r="G9047" s="14" t="s">
        <v>44007</v>
      </c>
      <c r="H9047" s="13" t="s">
        <v>44006</v>
      </c>
      <c r="I9047" t="s">
        <v>25150</v>
      </c>
    </row>
    <row r="9048" spans="1:9">
      <c r="A9048" s="11" t="s">
        <v>44009</v>
      </c>
      <c r="B9048" s="12" t="s">
        <v>20316</v>
      </c>
      <c r="C9048" s="12" t="s">
        <v>16415</v>
      </c>
      <c r="D9048" s="12" t="s">
        <v>44010</v>
      </c>
      <c r="E9048" s="6" t="str">
        <f>VLOOKUP(C9048,relationships!$A$2:$B$25,2,0)</f>
        <v>Tôi</v>
      </c>
      <c r="G9048" s="12" t="s">
        <v>20316</v>
      </c>
      <c r="H9048" s="11" t="s">
        <v>44009</v>
      </c>
      <c r="I9048" t="s">
        <v>25150</v>
      </c>
    </row>
    <row r="9049" spans="1:9">
      <c r="A9049" s="13" t="s">
        <v>44011</v>
      </c>
      <c r="B9049" s="14" t="s">
        <v>44012</v>
      </c>
      <c r="C9049" s="14" t="s">
        <v>16343</v>
      </c>
      <c r="D9049" s="14" t="s">
        <v>44013</v>
      </c>
      <c r="E9049" s="6" t="str">
        <f>VLOOKUP(C9049,relationships!$A$2:$B$25,2,0)</f>
        <v>Bạn gái</v>
      </c>
      <c r="G9049" s="14" t="s">
        <v>44012</v>
      </c>
      <c r="H9049" s="13" t="s">
        <v>44011</v>
      </c>
      <c r="I9049" t="s">
        <v>25151</v>
      </c>
    </row>
    <row r="9050" spans="1:9">
      <c r="A9050" s="11" t="s">
        <v>44014</v>
      </c>
      <c r="B9050" s="12" t="s">
        <v>44015</v>
      </c>
      <c r="C9050" s="12" t="s">
        <v>16360</v>
      </c>
      <c r="D9050" s="12" t="s">
        <v>44016</v>
      </c>
      <c r="E9050" s="6" t="str">
        <f>VLOOKUP(C9050,relationships!$A$2:$B$25,2,0)</f>
        <v>Chị em gái</v>
      </c>
      <c r="G9050" s="12" t="s">
        <v>44015</v>
      </c>
      <c r="H9050" s="11" t="s">
        <v>44014</v>
      </c>
      <c r="I9050" t="s">
        <v>25156</v>
      </c>
    </row>
    <row r="9051" spans="1:9">
      <c r="A9051" s="13" t="s">
        <v>44017</v>
      </c>
      <c r="B9051" s="14" t="s">
        <v>44018</v>
      </c>
      <c r="C9051" s="14" t="s">
        <v>16593</v>
      </c>
      <c r="D9051" s="14" t="s">
        <v>44019</v>
      </c>
      <c r="E9051" s="6" t="str">
        <f>VLOOKUP(C9051,relationships!$A$2:$B$25,2,0)</f>
        <v>Vợ</v>
      </c>
      <c r="G9051" s="14" t="s">
        <v>44018</v>
      </c>
      <c r="H9051" s="13" t="s">
        <v>44017</v>
      </c>
      <c r="I9051" t="s">
        <v>25154</v>
      </c>
    </row>
    <row r="9052" spans="1:9">
      <c r="A9052" s="11" t="s">
        <v>44020</v>
      </c>
      <c r="B9052" s="12" t="s">
        <v>44021</v>
      </c>
      <c r="C9052" s="12" t="s">
        <v>22367</v>
      </c>
      <c r="D9052" s="12" t="s">
        <v>44022</v>
      </c>
      <c r="E9052" s="6" t="str">
        <f>VLOOKUP(C9052,relationships!$A$2:$B$25,2,0)</f>
        <v>Chồng</v>
      </c>
      <c r="G9052" s="12" t="s">
        <v>44021</v>
      </c>
      <c r="H9052" s="11" t="s">
        <v>44020</v>
      </c>
      <c r="I9052" t="s">
        <v>25159</v>
      </c>
    </row>
    <row r="9053" spans="1:9">
      <c r="A9053" s="13" t="s">
        <v>44023</v>
      </c>
      <c r="B9053" s="14" t="s">
        <v>44024</v>
      </c>
      <c r="C9053" s="14" t="s">
        <v>22367</v>
      </c>
      <c r="D9053" s="14" t="s">
        <v>44025</v>
      </c>
      <c r="E9053" s="6" t="str">
        <f>VLOOKUP(C9053,relationships!$A$2:$B$25,2,0)</f>
        <v>Chồng</v>
      </c>
      <c r="G9053" s="14" t="s">
        <v>44024</v>
      </c>
      <c r="H9053" s="13" t="s">
        <v>44023</v>
      </c>
      <c r="I9053" t="s">
        <v>25159</v>
      </c>
    </row>
    <row r="9054" spans="1:9">
      <c r="A9054" s="11" t="s">
        <v>44026</v>
      </c>
      <c r="B9054" s="12" t="s">
        <v>44027</v>
      </c>
      <c r="C9054" s="12" t="s">
        <v>16360</v>
      </c>
      <c r="D9054" s="12" t="s">
        <v>44028</v>
      </c>
      <c r="E9054" s="6" t="str">
        <f>VLOOKUP(C9054,relationships!$A$2:$B$25,2,0)</f>
        <v>Chị em gái</v>
      </c>
      <c r="G9054" s="12" t="s">
        <v>44027</v>
      </c>
      <c r="H9054" s="11" t="s">
        <v>44026</v>
      </c>
      <c r="I9054" t="s">
        <v>25156</v>
      </c>
    </row>
    <row r="9055" spans="1:9">
      <c r="A9055" s="13" t="s">
        <v>44029</v>
      </c>
      <c r="B9055" s="14" t="s">
        <v>44030</v>
      </c>
      <c r="C9055" s="14" t="s">
        <v>19846</v>
      </c>
      <c r="D9055" s="14" t="s">
        <v>44031</v>
      </c>
      <c r="E9055" s="6" t="str">
        <f>VLOOKUP(C9055,relationships!$A$2:$B$25,2,0)</f>
        <v>Mẹ</v>
      </c>
      <c r="G9055" s="14" t="s">
        <v>44030</v>
      </c>
      <c r="H9055" s="13" t="s">
        <v>44029</v>
      </c>
      <c r="I9055" t="s">
        <v>25153</v>
      </c>
    </row>
    <row r="9056" spans="1:9">
      <c r="A9056" s="11" t="s">
        <v>20869</v>
      </c>
      <c r="B9056" s="12" t="s">
        <v>20316</v>
      </c>
      <c r="C9056" s="12" t="s">
        <v>16428</v>
      </c>
      <c r="D9056" s="12" t="s">
        <v>44032</v>
      </c>
      <c r="E9056" s="6" t="str">
        <f>VLOOKUP(C9056,relationships!$A$2:$B$25,2,0)</f>
        <v>Bạn bè</v>
      </c>
      <c r="G9056" s="12" t="s">
        <v>20316</v>
      </c>
      <c r="H9056" s="11" t="s">
        <v>20869</v>
      </c>
      <c r="I9056" t="s">
        <v>25152</v>
      </c>
    </row>
    <row r="9057" spans="1:9">
      <c r="A9057" s="13" t="s">
        <v>44033</v>
      </c>
      <c r="B9057" s="14" t="s">
        <v>44034</v>
      </c>
      <c r="C9057" s="14" t="s">
        <v>22367</v>
      </c>
      <c r="D9057" s="14" t="s">
        <v>44035</v>
      </c>
      <c r="E9057" s="6" t="str">
        <f>VLOOKUP(C9057,relationships!$A$2:$B$25,2,0)</f>
        <v>Chồng</v>
      </c>
      <c r="G9057" s="14" t="s">
        <v>44034</v>
      </c>
      <c r="H9057" s="13" t="s">
        <v>44033</v>
      </c>
      <c r="I9057" t="s">
        <v>25159</v>
      </c>
    </row>
    <row r="9058" spans="1:9">
      <c r="A9058" s="11" t="s">
        <v>44036</v>
      </c>
      <c r="B9058" s="12" t="s">
        <v>44037</v>
      </c>
      <c r="C9058" s="12" t="s">
        <v>19846</v>
      </c>
      <c r="D9058" s="12" t="s">
        <v>44038</v>
      </c>
      <c r="E9058" s="6" t="str">
        <f>VLOOKUP(C9058,relationships!$A$2:$B$25,2,0)</f>
        <v>Mẹ</v>
      </c>
      <c r="G9058" s="12" t="s">
        <v>44037</v>
      </c>
      <c r="H9058" s="11" t="s">
        <v>44036</v>
      </c>
      <c r="I9058" t="s">
        <v>25153</v>
      </c>
    </row>
    <row r="9059" spans="1:9">
      <c r="A9059" s="13" t="s">
        <v>44039</v>
      </c>
      <c r="B9059" s="14" t="s">
        <v>44040</v>
      </c>
      <c r="C9059" s="14" t="s">
        <v>16343</v>
      </c>
      <c r="D9059" s="14" t="s">
        <v>44041</v>
      </c>
      <c r="E9059" s="6" t="str">
        <f>VLOOKUP(C9059,relationships!$A$2:$B$25,2,0)</f>
        <v>Bạn gái</v>
      </c>
      <c r="G9059" s="14" t="s">
        <v>44040</v>
      </c>
      <c r="H9059" s="13" t="s">
        <v>44039</v>
      </c>
      <c r="I9059" t="s">
        <v>25151</v>
      </c>
    </row>
    <row r="9060" spans="1:9">
      <c r="A9060" s="11" t="s">
        <v>44042</v>
      </c>
      <c r="B9060" s="12" t="s">
        <v>44043</v>
      </c>
      <c r="C9060" s="12" t="s">
        <v>19846</v>
      </c>
      <c r="D9060" s="12" t="s">
        <v>44044</v>
      </c>
      <c r="E9060" s="6" t="str">
        <f>VLOOKUP(C9060,relationships!$A$2:$B$25,2,0)</f>
        <v>Mẹ</v>
      </c>
      <c r="G9060" s="12" t="s">
        <v>44043</v>
      </c>
      <c r="H9060" s="11" t="s">
        <v>44042</v>
      </c>
      <c r="I9060" t="s">
        <v>25153</v>
      </c>
    </row>
    <row r="9061" spans="1:9">
      <c r="A9061" s="13" t="s">
        <v>44045</v>
      </c>
      <c r="B9061" s="14" t="s">
        <v>44046</v>
      </c>
      <c r="C9061" s="14" t="s">
        <v>16343</v>
      </c>
      <c r="D9061" s="14" t="s">
        <v>44047</v>
      </c>
      <c r="E9061" s="6" t="str">
        <f>VLOOKUP(C9061,relationships!$A$2:$B$25,2,0)</f>
        <v>Bạn gái</v>
      </c>
      <c r="G9061" s="14" t="s">
        <v>44046</v>
      </c>
      <c r="H9061" s="13" t="s">
        <v>44045</v>
      </c>
      <c r="I9061" t="s">
        <v>25151</v>
      </c>
    </row>
    <row r="9062" spans="1:9">
      <c r="A9062" s="11" t="s">
        <v>44048</v>
      </c>
      <c r="B9062" s="12" t="s">
        <v>44049</v>
      </c>
      <c r="C9062" s="12" t="s">
        <v>16415</v>
      </c>
      <c r="D9062" s="12" t="s">
        <v>44050</v>
      </c>
      <c r="E9062" s="6" t="str">
        <f>VLOOKUP(C9062,relationships!$A$2:$B$25,2,0)</f>
        <v>Tôi</v>
      </c>
      <c r="G9062" s="12" t="s">
        <v>44049</v>
      </c>
      <c r="H9062" s="11" t="s">
        <v>44048</v>
      </c>
      <c r="I9062" t="s">
        <v>25150</v>
      </c>
    </row>
    <row r="9063" spans="1:9">
      <c r="A9063" s="13" t="s">
        <v>44051</v>
      </c>
      <c r="B9063" s="14" t="s">
        <v>21172</v>
      </c>
      <c r="C9063" s="14" t="s">
        <v>19846</v>
      </c>
      <c r="D9063" s="14" t="s">
        <v>44052</v>
      </c>
      <c r="E9063" s="6" t="str">
        <f>VLOOKUP(C9063,relationships!$A$2:$B$25,2,0)</f>
        <v>Mẹ</v>
      </c>
      <c r="G9063" s="14" t="s">
        <v>21172</v>
      </c>
      <c r="H9063" s="13" t="s">
        <v>44051</v>
      </c>
      <c r="I9063" t="s">
        <v>25153</v>
      </c>
    </row>
    <row r="9064" spans="1:9">
      <c r="A9064" s="11" t="s">
        <v>44053</v>
      </c>
      <c r="B9064" s="12" t="s">
        <v>44054</v>
      </c>
      <c r="C9064" s="12" t="s">
        <v>19846</v>
      </c>
      <c r="D9064" s="12" t="s">
        <v>44055</v>
      </c>
      <c r="E9064" s="6" t="str">
        <f>VLOOKUP(C9064,relationships!$A$2:$B$25,2,0)</f>
        <v>Mẹ</v>
      </c>
      <c r="G9064" s="12" t="s">
        <v>44054</v>
      </c>
      <c r="H9064" s="11" t="s">
        <v>44053</v>
      </c>
      <c r="I9064" t="s">
        <v>25153</v>
      </c>
    </row>
    <row r="9065" spans="1:9">
      <c r="A9065" s="13" t="s">
        <v>21185</v>
      </c>
      <c r="B9065" s="14" t="s">
        <v>21184</v>
      </c>
      <c r="C9065" s="14" t="s">
        <v>19846</v>
      </c>
      <c r="D9065" s="14" t="s">
        <v>44056</v>
      </c>
      <c r="E9065" s="6" t="str">
        <f>VLOOKUP(C9065,relationships!$A$2:$B$25,2,0)</f>
        <v>Mẹ</v>
      </c>
      <c r="G9065" s="14" t="s">
        <v>21184</v>
      </c>
      <c r="H9065" s="13" t="s">
        <v>21185</v>
      </c>
      <c r="I9065" t="s">
        <v>25153</v>
      </c>
    </row>
    <row r="9066" spans="1:9">
      <c r="A9066" s="11" t="s">
        <v>44057</v>
      </c>
      <c r="B9066" s="12" t="s">
        <v>44058</v>
      </c>
      <c r="C9066" s="12" t="s">
        <v>19846</v>
      </c>
      <c r="D9066" s="12" t="s">
        <v>44059</v>
      </c>
      <c r="E9066" s="6" t="str">
        <f>VLOOKUP(C9066,relationships!$A$2:$B$25,2,0)</f>
        <v>Mẹ</v>
      </c>
      <c r="G9066" s="12" t="s">
        <v>44058</v>
      </c>
      <c r="H9066" s="11" t="s">
        <v>44057</v>
      </c>
      <c r="I9066" t="s">
        <v>25153</v>
      </c>
    </row>
    <row r="9067" spans="1:9">
      <c r="A9067" s="13" t="s">
        <v>44060</v>
      </c>
      <c r="B9067" s="14" t="s">
        <v>44061</v>
      </c>
      <c r="C9067" s="14" t="s">
        <v>22367</v>
      </c>
      <c r="D9067" s="14" t="s">
        <v>44062</v>
      </c>
      <c r="E9067" s="6" t="str">
        <f>VLOOKUP(C9067,relationships!$A$2:$B$25,2,0)</f>
        <v>Chồng</v>
      </c>
      <c r="G9067" s="14" t="s">
        <v>44061</v>
      </c>
      <c r="H9067" s="13" t="s">
        <v>44060</v>
      </c>
      <c r="I9067" t="s">
        <v>25159</v>
      </c>
    </row>
    <row r="9068" spans="1:9">
      <c r="A9068" s="11" t="s">
        <v>44063</v>
      </c>
      <c r="B9068" s="12" t="s">
        <v>44064</v>
      </c>
      <c r="C9068" s="12" t="s">
        <v>19846</v>
      </c>
      <c r="D9068" s="12" t="s">
        <v>44065</v>
      </c>
      <c r="E9068" s="6" t="str">
        <f>VLOOKUP(C9068,relationships!$A$2:$B$25,2,0)</f>
        <v>Mẹ</v>
      </c>
      <c r="G9068" s="12" t="s">
        <v>44064</v>
      </c>
      <c r="H9068" s="11" t="s">
        <v>44063</v>
      </c>
      <c r="I9068" t="s">
        <v>25153</v>
      </c>
    </row>
    <row r="9069" spans="1:9">
      <c r="A9069" s="13" t="s">
        <v>44066</v>
      </c>
      <c r="B9069" s="14" t="s">
        <v>44067</v>
      </c>
      <c r="C9069" s="14" t="s">
        <v>16593</v>
      </c>
      <c r="D9069" s="14" t="s">
        <v>44068</v>
      </c>
      <c r="E9069" s="6" t="str">
        <f>VLOOKUP(C9069,relationships!$A$2:$B$25,2,0)</f>
        <v>Vợ</v>
      </c>
      <c r="G9069" s="14" t="s">
        <v>44067</v>
      </c>
      <c r="H9069" s="13" t="s">
        <v>44066</v>
      </c>
      <c r="I9069" t="s">
        <v>25154</v>
      </c>
    </row>
    <row r="9070" spans="1:9">
      <c r="A9070" s="11" t="s">
        <v>44069</v>
      </c>
      <c r="B9070" s="12" t="s">
        <v>44070</v>
      </c>
      <c r="C9070" s="12" t="s">
        <v>19846</v>
      </c>
      <c r="D9070" s="12" t="s">
        <v>44071</v>
      </c>
      <c r="E9070" s="6" t="str">
        <f>VLOOKUP(C9070,relationships!$A$2:$B$25,2,0)</f>
        <v>Mẹ</v>
      </c>
      <c r="G9070" s="12" t="s">
        <v>44070</v>
      </c>
      <c r="H9070" s="11" t="s">
        <v>44069</v>
      </c>
      <c r="I9070" t="s">
        <v>25153</v>
      </c>
    </row>
    <row r="9071" spans="1:9">
      <c r="A9071" s="13" t="s">
        <v>44072</v>
      </c>
      <c r="B9071" s="14" t="s">
        <v>44073</v>
      </c>
      <c r="C9071" s="14" t="s">
        <v>19846</v>
      </c>
      <c r="D9071" s="14" t="s">
        <v>44074</v>
      </c>
      <c r="E9071" s="6" t="str">
        <f>VLOOKUP(C9071,relationships!$A$2:$B$25,2,0)</f>
        <v>Mẹ</v>
      </c>
      <c r="G9071" s="14" t="s">
        <v>44073</v>
      </c>
      <c r="H9071" s="13" t="s">
        <v>44072</v>
      </c>
      <c r="I9071" t="s">
        <v>25153</v>
      </c>
    </row>
    <row r="9072" spans="1:9">
      <c r="A9072" s="11" t="s">
        <v>44075</v>
      </c>
      <c r="B9072" s="12" t="s">
        <v>44076</v>
      </c>
      <c r="C9072" s="12" t="s">
        <v>16360</v>
      </c>
      <c r="D9072" s="12" t="s">
        <v>44077</v>
      </c>
      <c r="E9072" s="6" t="str">
        <f>VLOOKUP(C9072,relationships!$A$2:$B$25,2,0)</f>
        <v>Chị em gái</v>
      </c>
      <c r="G9072" s="12" t="s">
        <v>44076</v>
      </c>
      <c r="H9072" s="11" t="s">
        <v>44075</v>
      </c>
      <c r="I9072" t="s">
        <v>25156</v>
      </c>
    </row>
    <row r="9073" spans="1:9">
      <c r="A9073" s="13" t="s">
        <v>44078</v>
      </c>
      <c r="B9073" s="14" t="s">
        <v>44079</v>
      </c>
      <c r="C9073" s="14" t="s">
        <v>22367</v>
      </c>
      <c r="D9073" s="14" t="s">
        <v>44080</v>
      </c>
      <c r="E9073" s="6" t="str">
        <f>VLOOKUP(C9073,relationships!$A$2:$B$25,2,0)</f>
        <v>Chồng</v>
      </c>
      <c r="G9073" s="14" t="s">
        <v>44079</v>
      </c>
      <c r="H9073" s="13" t="s">
        <v>44078</v>
      </c>
      <c r="I9073" t="s">
        <v>25159</v>
      </c>
    </row>
    <row r="9074" spans="1:9">
      <c r="A9074" s="11" t="s">
        <v>44081</v>
      </c>
      <c r="B9074" s="12" t="s">
        <v>44082</v>
      </c>
      <c r="C9074" s="12" t="s">
        <v>19846</v>
      </c>
      <c r="D9074" s="12" t="s">
        <v>44083</v>
      </c>
      <c r="E9074" s="6" t="str">
        <f>VLOOKUP(C9074,relationships!$A$2:$B$25,2,0)</f>
        <v>Mẹ</v>
      </c>
      <c r="G9074" s="12" t="s">
        <v>44082</v>
      </c>
      <c r="H9074" s="11" t="s">
        <v>44081</v>
      </c>
      <c r="I9074" t="s">
        <v>25153</v>
      </c>
    </row>
    <row r="9075" spans="1:9">
      <c r="A9075" s="13" t="s">
        <v>44084</v>
      </c>
      <c r="B9075" s="14" t="s">
        <v>44085</v>
      </c>
      <c r="C9075" s="14" t="s">
        <v>19846</v>
      </c>
      <c r="D9075" s="14" t="s">
        <v>44086</v>
      </c>
      <c r="E9075" s="6" t="str">
        <f>VLOOKUP(C9075,relationships!$A$2:$B$25,2,0)</f>
        <v>Mẹ</v>
      </c>
      <c r="G9075" s="14" t="s">
        <v>44085</v>
      </c>
      <c r="H9075" s="13" t="s">
        <v>44084</v>
      </c>
      <c r="I9075" t="s">
        <v>25153</v>
      </c>
    </row>
    <row r="9076" spans="1:9">
      <c r="A9076" s="11" t="s">
        <v>44087</v>
      </c>
      <c r="B9076" s="12" t="s">
        <v>44073</v>
      </c>
      <c r="C9076" s="12" t="s">
        <v>19846</v>
      </c>
      <c r="D9076" s="12" t="s">
        <v>44088</v>
      </c>
      <c r="E9076" s="6" t="str">
        <f>VLOOKUP(C9076,relationships!$A$2:$B$25,2,0)</f>
        <v>Mẹ</v>
      </c>
      <c r="G9076" s="12" t="s">
        <v>44073</v>
      </c>
      <c r="H9076" s="11" t="s">
        <v>44087</v>
      </c>
      <c r="I9076" t="s">
        <v>25153</v>
      </c>
    </row>
    <row r="9077" spans="1:9">
      <c r="A9077" s="13" t="s">
        <v>44089</v>
      </c>
      <c r="B9077" s="14" t="s">
        <v>44090</v>
      </c>
      <c r="C9077" s="14" t="s">
        <v>19846</v>
      </c>
      <c r="D9077" s="14" t="s">
        <v>44091</v>
      </c>
      <c r="E9077" s="6" t="str">
        <f>VLOOKUP(C9077,relationships!$A$2:$B$25,2,0)</f>
        <v>Mẹ</v>
      </c>
      <c r="G9077" s="14" t="s">
        <v>44090</v>
      </c>
      <c r="H9077" s="13" t="s">
        <v>44089</v>
      </c>
      <c r="I9077" t="s">
        <v>25153</v>
      </c>
    </row>
    <row r="9078" spans="1:9">
      <c r="A9078" s="11" t="s">
        <v>44092</v>
      </c>
      <c r="B9078" s="12" t="s">
        <v>44093</v>
      </c>
      <c r="C9078" s="12" t="s">
        <v>19846</v>
      </c>
      <c r="D9078" s="12" t="s">
        <v>44094</v>
      </c>
      <c r="E9078" s="6" t="str">
        <f>VLOOKUP(C9078,relationships!$A$2:$B$25,2,0)</f>
        <v>Mẹ</v>
      </c>
      <c r="G9078" s="12" t="s">
        <v>44093</v>
      </c>
      <c r="H9078" s="11" t="s">
        <v>44092</v>
      </c>
      <c r="I9078" t="s">
        <v>25153</v>
      </c>
    </row>
    <row r="9079" spans="1:9">
      <c r="A9079" s="13" t="s">
        <v>44095</v>
      </c>
      <c r="B9079" s="14" t="s">
        <v>44096</v>
      </c>
      <c r="C9079" s="14" t="s">
        <v>19846</v>
      </c>
      <c r="D9079" s="14" t="s">
        <v>44097</v>
      </c>
      <c r="E9079" s="6" t="str">
        <f>VLOOKUP(C9079,relationships!$A$2:$B$25,2,0)</f>
        <v>Mẹ</v>
      </c>
      <c r="G9079" s="14" t="s">
        <v>44096</v>
      </c>
      <c r="H9079" s="13" t="s">
        <v>44095</v>
      </c>
      <c r="I9079" t="s">
        <v>25153</v>
      </c>
    </row>
    <row r="9080" spans="1:9">
      <c r="A9080" s="11" t="s">
        <v>44098</v>
      </c>
      <c r="B9080" s="12" t="s">
        <v>44099</v>
      </c>
      <c r="C9080" s="12" t="s">
        <v>16415</v>
      </c>
      <c r="D9080" s="12" t="s">
        <v>44100</v>
      </c>
      <c r="E9080" s="6" t="str">
        <f>VLOOKUP(C9080,relationships!$A$2:$B$25,2,0)</f>
        <v>Tôi</v>
      </c>
      <c r="G9080" s="12" t="s">
        <v>44099</v>
      </c>
      <c r="H9080" s="11" t="s">
        <v>44098</v>
      </c>
      <c r="I9080" t="s">
        <v>25150</v>
      </c>
    </row>
    <row r="9081" spans="1:9">
      <c r="A9081" s="13" t="s">
        <v>44101</v>
      </c>
      <c r="B9081" s="14" t="s">
        <v>44102</v>
      </c>
      <c r="C9081" s="14" t="s">
        <v>19846</v>
      </c>
      <c r="D9081" s="14" t="s">
        <v>44103</v>
      </c>
      <c r="E9081" s="6" t="str">
        <f>VLOOKUP(C9081,relationships!$A$2:$B$25,2,0)</f>
        <v>Mẹ</v>
      </c>
      <c r="G9081" s="14" t="s">
        <v>44102</v>
      </c>
      <c r="H9081" s="13" t="s">
        <v>44101</v>
      </c>
      <c r="I9081" t="s">
        <v>25153</v>
      </c>
    </row>
    <row r="9082" spans="1:9">
      <c r="A9082" s="11" t="s">
        <v>44104</v>
      </c>
      <c r="B9082" s="12" t="s">
        <v>44105</v>
      </c>
      <c r="C9082" s="12" t="s">
        <v>19846</v>
      </c>
      <c r="D9082" s="12" t="s">
        <v>44106</v>
      </c>
      <c r="E9082" s="6" t="str">
        <f>VLOOKUP(C9082,relationships!$A$2:$B$25,2,0)</f>
        <v>Mẹ</v>
      </c>
      <c r="G9082" s="12" t="s">
        <v>44105</v>
      </c>
      <c r="H9082" s="11" t="s">
        <v>44104</v>
      </c>
      <c r="I9082" t="s">
        <v>25153</v>
      </c>
    </row>
    <row r="9083" spans="1:9">
      <c r="A9083" s="13" t="s">
        <v>44107</v>
      </c>
      <c r="B9083" s="14" t="s">
        <v>44108</v>
      </c>
      <c r="C9083" s="14" t="s">
        <v>16415</v>
      </c>
      <c r="D9083" s="14" t="s">
        <v>44109</v>
      </c>
      <c r="E9083" s="6" t="str">
        <f>VLOOKUP(C9083,relationships!$A$2:$B$25,2,0)</f>
        <v>Tôi</v>
      </c>
      <c r="G9083" s="14" t="s">
        <v>44108</v>
      </c>
      <c r="H9083" s="13" t="s">
        <v>44107</v>
      </c>
      <c r="I9083" t="s">
        <v>25150</v>
      </c>
    </row>
    <row r="9084" spans="1:9">
      <c r="A9084" s="11" t="s">
        <v>44110</v>
      </c>
      <c r="B9084" s="12" t="s">
        <v>44102</v>
      </c>
      <c r="C9084" s="12" t="s">
        <v>16428</v>
      </c>
      <c r="D9084" s="12" t="s">
        <v>44111</v>
      </c>
      <c r="E9084" s="6" t="str">
        <f>VLOOKUP(C9084,relationships!$A$2:$B$25,2,0)</f>
        <v>Bạn bè</v>
      </c>
      <c r="G9084" s="12" t="s">
        <v>44102</v>
      </c>
      <c r="H9084" s="11" t="s">
        <v>44110</v>
      </c>
      <c r="I9084" t="s">
        <v>25152</v>
      </c>
    </row>
    <row r="9085" spans="1:9">
      <c r="A9085" s="13" t="s">
        <v>44112</v>
      </c>
      <c r="B9085" s="14" t="s">
        <v>44113</v>
      </c>
      <c r="C9085" s="14" t="s">
        <v>16415</v>
      </c>
      <c r="D9085" s="14" t="s">
        <v>44114</v>
      </c>
      <c r="E9085" s="6" t="str">
        <f>VLOOKUP(C9085,relationships!$A$2:$B$25,2,0)</f>
        <v>Tôi</v>
      </c>
      <c r="G9085" s="14" t="s">
        <v>44113</v>
      </c>
      <c r="H9085" s="13" t="s">
        <v>44112</v>
      </c>
      <c r="I9085" t="s">
        <v>25150</v>
      </c>
    </row>
    <row r="9086" spans="1:9">
      <c r="A9086" s="11" t="s">
        <v>44115</v>
      </c>
      <c r="B9086" s="12" t="s">
        <v>44116</v>
      </c>
      <c r="C9086" s="12" t="s">
        <v>16415</v>
      </c>
      <c r="D9086" s="12" t="s">
        <v>44117</v>
      </c>
      <c r="E9086" s="6" t="str">
        <f>VLOOKUP(C9086,relationships!$A$2:$B$25,2,0)</f>
        <v>Tôi</v>
      </c>
      <c r="G9086" s="12" t="s">
        <v>44116</v>
      </c>
      <c r="H9086" s="11" t="s">
        <v>44115</v>
      </c>
      <c r="I9086" t="s">
        <v>25150</v>
      </c>
    </row>
    <row r="9087" spans="1:9">
      <c r="A9087" s="13" t="s">
        <v>44118</v>
      </c>
      <c r="B9087" s="14" t="s">
        <v>44119</v>
      </c>
      <c r="C9087" s="14" t="s">
        <v>16415</v>
      </c>
      <c r="D9087" s="14" t="s">
        <v>44120</v>
      </c>
      <c r="E9087" s="6" t="str">
        <f>VLOOKUP(C9087,relationships!$A$2:$B$25,2,0)</f>
        <v>Tôi</v>
      </c>
      <c r="G9087" s="14" t="s">
        <v>44119</v>
      </c>
      <c r="H9087" s="13" t="s">
        <v>44118</v>
      </c>
      <c r="I9087" t="s">
        <v>25150</v>
      </c>
    </row>
    <row r="9088" spans="1:9">
      <c r="A9088" s="11" t="s">
        <v>44121</v>
      </c>
      <c r="B9088" s="12" t="s">
        <v>44122</v>
      </c>
      <c r="C9088" s="12" t="s">
        <v>16415</v>
      </c>
      <c r="D9088" s="12" t="s">
        <v>44123</v>
      </c>
      <c r="E9088" s="6" t="str">
        <f>VLOOKUP(C9088,relationships!$A$2:$B$25,2,0)</f>
        <v>Tôi</v>
      </c>
      <c r="G9088" s="12" t="s">
        <v>44122</v>
      </c>
      <c r="H9088" s="11" t="s">
        <v>44121</v>
      </c>
      <c r="I9088" t="s">
        <v>25150</v>
      </c>
    </row>
    <row r="9089" spans="1:9">
      <c r="A9089" s="13" t="s">
        <v>44124</v>
      </c>
      <c r="B9089" s="14" t="s">
        <v>44125</v>
      </c>
      <c r="C9089" s="14" t="s">
        <v>19846</v>
      </c>
      <c r="D9089" s="14" t="s">
        <v>44126</v>
      </c>
      <c r="E9089" s="6" t="str">
        <f>VLOOKUP(C9089,relationships!$A$2:$B$25,2,0)</f>
        <v>Mẹ</v>
      </c>
      <c r="G9089" s="14" t="s">
        <v>44125</v>
      </c>
      <c r="H9089" s="13" t="s">
        <v>44124</v>
      </c>
      <c r="I9089" t="s">
        <v>25153</v>
      </c>
    </row>
    <row r="9090" spans="1:9">
      <c r="A9090" s="11" t="s">
        <v>44127</v>
      </c>
      <c r="B9090" s="12" t="s">
        <v>44128</v>
      </c>
      <c r="C9090" s="12" t="s">
        <v>16343</v>
      </c>
      <c r="D9090" s="12" t="s">
        <v>44129</v>
      </c>
      <c r="E9090" s="6" t="str">
        <f>VLOOKUP(C9090,relationships!$A$2:$B$25,2,0)</f>
        <v>Bạn gái</v>
      </c>
      <c r="G9090" s="12" t="s">
        <v>44128</v>
      </c>
      <c r="H9090" s="11" t="s">
        <v>44127</v>
      </c>
      <c r="I9090" t="s">
        <v>25151</v>
      </c>
    </row>
    <row r="9091" spans="1:9">
      <c r="A9091" s="13" t="s">
        <v>44130</v>
      </c>
      <c r="B9091" s="14" t="s">
        <v>44131</v>
      </c>
      <c r="C9091" s="14" t="s">
        <v>19846</v>
      </c>
      <c r="D9091" s="14" t="s">
        <v>44132</v>
      </c>
      <c r="E9091" s="6" t="str">
        <f>VLOOKUP(C9091,relationships!$A$2:$B$25,2,0)</f>
        <v>Mẹ</v>
      </c>
      <c r="G9091" s="14" t="s">
        <v>44131</v>
      </c>
      <c r="H9091" s="13" t="s">
        <v>44130</v>
      </c>
      <c r="I9091" t="s">
        <v>25153</v>
      </c>
    </row>
    <row r="9092" spans="1:9">
      <c r="A9092" s="11" t="s">
        <v>44133</v>
      </c>
      <c r="B9092" s="12" t="s">
        <v>44134</v>
      </c>
      <c r="C9092" s="12" t="s">
        <v>19846</v>
      </c>
      <c r="D9092" s="12" t="s">
        <v>44135</v>
      </c>
      <c r="E9092" s="6" t="str">
        <f>VLOOKUP(C9092,relationships!$A$2:$B$25,2,0)</f>
        <v>Mẹ</v>
      </c>
      <c r="G9092" s="12" t="s">
        <v>44134</v>
      </c>
      <c r="H9092" s="11" t="s">
        <v>44133</v>
      </c>
      <c r="I9092" t="s">
        <v>25153</v>
      </c>
    </row>
    <row r="9093" spans="1:9">
      <c r="A9093" s="13" t="s">
        <v>44136</v>
      </c>
      <c r="B9093" s="14" t="s">
        <v>44137</v>
      </c>
      <c r="C9093" s="14" t="s">
        <v>16415</v>
      </c>
      <c r="D9093" s="14" t="s">
        <v>44138</v>
      </c>
      <c r="E9093" s="6" t="str">
        <f>VLOOKUP(C9093,relationships!$A$2:$B$25,2,0)</f>
        <v>Tôi</v>
      </c>
      <c r="G9093" s="14" t="s">
        <v>44137</v>
      </c>
      <c r="H9093" s="13" t="s">
        <v>44136</v>
      </c>
      <c r="I9093" t="s">
        <v>25150</v>
      </c>
    </row>
    <row r="9094" spans="1:9">
      <c r="A9094" s="11" t="s">
        <v>44139</v>
      </c>
      <c r="B9094" s="12" t="s">
        <v>44140</v>
      </c>
      <c r="C9094" s="12" t="s">
        <v>23283</v>
      </c>
      <c r="D9094" s="12" t="s">
        <v>44141</v>
      </c>
      <c r="E9094" s="6" t="str">
        <f>VLOOKUP(C9094,relationships!$A$2:$B$25,2,0)</f>
        <v>Cô, Dì, O, Mợ, Thím</v>
      </c>
      <c r="G9094" s="12" t="s">
        <v>44140</v>
      </c>
      <c r="H9094" s="11" t="s">
        <v>44139</v>
      </c>
      <c r="I9094" t="s">
        <v>25239</v>
      </c>
    </row>
    <row r="9095" spans="1:9">
      <c r="A9095" s="13" t="s">
        <v>44142</v>
      </c>
      <c r="B9095" s="14" t="s">
        <v>44143</v>
      </c>
      <c r="C9095" s="14" t="s">
        <v>19846</v>
      </c>
      <c r="D9095" s="14" t="s">
        <v>44144</v>
      </c>
      <c r="E9095" s="6" t="str">
        <f>VLOOKUP(C9095,relationships!$A$2:$B$25,2,0)</f>
        <v>Mẹ</v>
      </c>
      <c r="G9095" s="14" t="s">
        <v>44143</v>
      </c>
      <c r="H9095" s="13" t="s">
        <v>44142</v>
      </c>
      <c r="I9095" t="s">
        <v>25153</v>
      </c>
    </row>
    <row r="9096" spans="1:9">
      <c r="A9096" s="11" t="s">
        <v>44145</v>
      </c>
      <c r="B9096" s="12" t="s">
        <v>44146</v>
      </c>
      <c r="C9096" s="12" t="s">
        <v>19846</v>
      </c>
      <c r="D9096" s="12" t="s">
        <v>44147</v>
      </c>
      <c r="E9096" s="6" t="str">
        <f>VLOOKUP(C9096,relationships!$A$2:$B$25,2,0)</f>
        <v>Mẹ</v>
      </c>
      <c r="G9096" s="12" t="s">
        <v>44146</v>
      </c>
      <c r="H9096" s="11" t="s">
        <v>44145</v>
      </c>
      <c r="I9096" t="s">
        <v>25153</v>
      </c>
    </row>
    <row r="9097" spans="1:9">
      <c r="A9097" s="13" t="s">
        <v>44148</v>
      </c>
      <c r="B9097" s="14" t="s">
        <v>44149</v>
      </c>
      <c r="C9097" s="14" t="s">
        <v>23283</v>
      </c>
      <c r="D9097" s="14" t="s">
        <v>44150</v>
      </c>
      <c r="E9097" s="6" t="str">
        <f>VLOOKUP(C9097,relationships!$A$2:$B$25,2,0)</f>
        <v>Cô, Dì, O, Mợ, Thím</v>
      </c>
      <c r="G9097" s="14" t="s">
        <v>44149</v>
      </c>
      <c r="H9097" s="13" t="s">
        <v>44148</v>
      </c>
      <c r="I9097" t="s">
        <v>25239</v>
      </c>
    </row>
    <row r="9098" spans="1:9">
      <c r="A9098" s="11" t="s">
        <v>44151</v>
      </c>
      <c r="B9098" s="12" t="s">
        <v>20919</v>
      </c>
      <c r="C9098" s="12" t="s">
        <v>16343</v>
      </c>
      <c r="D9098" s="12" t="s">
        <v>44152</v>
      </c>
      <c r="E9098" s="6" t="str">
        <f>VLOOKUP(C9098,relationships!$A$2:$B$25,2,0)</f>
        <v>Bạn gái</v>
      </c>
      <c r="G9098" s="12" t="s">
        <v>20919</v>
      </c>
      <c r="H9098" s="11" t="s">
        <v>44151</v>
      </c>
      <c r="I9098" t="s">
        <v>25151</v>
      </c>
    </row>
    <row r="9099" spans="1:9">
      <c r="A9099" s="13" t="s">
        <v>44153</v>
      </c>
      <c r="B9099" s="14" t="s">
        <v>21524</v>
      </c>
      <c r="C9099" s="14" t="s">
        <v>16343</v>
      </c>
      <c r="D9099" s="14" t="s">
        <v>44154</v>
      </c>
      <c r="E9099" s="6" t="str">
        <f>VLOOKUP(C9099,relationships!$A$2:$B$25,2,0)</f>
        <v>Bạn gái</v>
      </c>
      <c r="G9099" s="14" t="s">
        <v>21524</v>
      </c>
      <c r="H9099" s="13" t="s">
        <v>44153</v>
      </c>
      <c r="I9099" t="s">
        <v>25151</v>
      </c>
    </row>
    <row r="9100" spans="1:9">
      <c r="A9100" s="11" t="s">
        <v>44155</v>
      </c>
      <c r="B9100" s="12" t="s">
        <v>44156</v>
      </c>
      <c r="C9100" s="12" t="s">
        <v>16334</v>
      </c>
      <c r="D9100" s="12" t="s">
        <v>44157</v>
      </c>
      <c r="E9100" s="6" t="str">
        <f>VLOOKUP(C9100,relationships!$A$2:$B$25,2,0)</f>
        <v>Con gái, Bé gái</v>
      </c>
      <c r="G9100" s="12" t="s">
        <v>44156</v>
      </c>
      <c r="H9100" s="11" t="s">
        <v>44155</v>
      </c>
      <c r="I9100" t="s">
        <v>25243</v>
      </c>
    </row>
    <row r="9101" spans="1:9">
      <c r="A9101" s="13" t="s">
        <v>44158</v>
      </c>
      <c r="B9101" s="14" t="s">
        <v>44159</v>
      </c>
      <c r="C9101" s="14" t="s">
        <v>16415</v>
      </c>
      <c r="D9101" s="14" t="s">
        <v>44160</v>
      </c>
      <c r="E9101" s="6" t="str">
        <f>VLOOKUP(C9101,relationships!$A$2:$B$25,2,0)</f>
        <v>Tôi</v>
      </c>
      <c r="G9101" s="14" t="s">
        <v>44159</v>
      </c>
      <c r="H9101" s="13" t="s">
        <v>44158</v>
      </c>
      <c r="I9101" t="s">
        <v>25150</v>
      </c>
    </row>
    <row r="9102" spans="1:9">
      <c r="A9102" s="11" t="s">
        <v>44161</v>
      </c>
      <c r="B9102" s="12" t="s">
        <v>44162</v>
      </c>
      <c r="C9102" s="12" t="s">
        <v>16343</v>
      </c>
      <c r="D9102" s="12" t="s">
        <v>44163</v>
      </c>
      <c r="E9102" s="6" t="str">
        <f>VLOOKUP(C9102,relationships!$A$2:$B$25,2,0)</f>
        <v>Bạn gái</v>
      </c>
      <c r="G9102" s="12" t="s">
        <v>44162</v>
      </c>
      <c r="H9102" s="11" t="s">
        <v>44161</v>
      </c>
      <c r="I9102" t="s">
        <v>25151</v>
      </c>
    </row>
    <row r="9103" spans="1:9">
      <c r="A9103" s="13" t="s">
        <v>44164</v>
      </c>
      <c r="B9103" s="14" t="s">
        <v>20712</v>
      </c>
      <c r="C9103" s="14" t="s">
        <v>19846</v>
      </c>
      <c r="D9103" s="14" t="s">
        <v>44165</v>
      </c>
      <c r="E9103" s="6" t="str">
        <f>VLOOKUP(C9103,relationships!$A$2:$B$25,2,0)</f>
        <v>Mẹ</v>
      </c>
      <c r="G9103" s="14" t="s">
        <v>20712</v>
      </c>
      <c r="H9103" s="13" t="s">
        <v>44164</v>
      </c>
      <c r="I9103" t="s">
        <v>25153</v>
      </c>
    </row>
    <row r="9104" spans="1:9">
      <c r="A9104" s="11" t="s">
        <v>44166</v>
      </c>
      <c r="B9104" s="12" t="s">
        <v>44167</v>
      </c>
      <c r="C9104" s="12" t="s">
        <v>16360</v>
      </c>
      <c r="D9104" s="12" t="s">
        <v>44168</v>
      </c>
      <c r="E9104" s="6" t="str">
        <f>VLOOKUP(C9104,relationships!$A$2:$B$25,2,0)</f>
        <v>Chị em gái</v>
      </c>
      <c r="G9104" s="12" t="s">
        <v>44167</v>
      </c>
      <c r="H9104" s="11" t="s">
        <v>44166</v>
      </c>
      <c r="I9104" t="s">
        <v>25156</v>
      </c>
    </row>
    <row r="9105" spans="1:9">
      <c r="A9105" s="13" t="s">
        <v>44169</v>
      </c>
      <c r="B9105" s="14" t="s">
        <v>44170</v>
      </c>
      <c r="C9105" s="14" t="s">
        <v>16360</v>
      </c>
      <c r="D9105" s="14" t="s">
        <v>44171</v>
      </c>
      <c r="E9105" s="6" t="str">
        <f>VLOOKUP(C9105,relationships!$A$2:$B$25,2,0)</f>
        <v>Chị em gái</v>
      </c>
      <c r="G9105" s="14" t="s">
        <v>44170</v>
      </c>
      <c r="H9105" s="13" t="s">
        <v>44169</v>
      </c>
      <c r="I9105" t="s">
        <v>25156</v>
      </c>
    </row>
    <row r="9106" spans="1:9">
      <c r="A9106" s="11" t="s">
        <v>44172</v>
      </c>
      <c r="B9106" s="12" t="s">
        <v>44173</v>
      </c>
      <c r="C9106" s="12" t="s">
        <v>16593</v>
      </c>
      <c r="D9106" s="12" t="s">
        <v>44174</v>
      </c>
      <c r="E9106" s="6" t="str">
        <f>VLOOKUP(C9106,relationships!$A$2:$B$25,2,0)</f>
        <v>Vợ</v>
      </c>
      <c r="G9106" s="12" t="s">
        <v>44173</v>
      </c>
      <c r="H9106" s="11" t="s">
        <v>44172</v>
      </c>
      <c r="I9106" t="s">
        <v>25154</v>
      </c>
    </row>
    <row r="9107" spans="1:9">
      <c r="A9107" s="13" t="s">
        <v>44175</v>
      </c>
      <c r="B9107" s="14" t="s">
        <v>44176</v>
      </c>
      <c r="C9107" s="14" t="s">
        <v>19846</v>
      </c>
      <c r="D9107" s="14" t="s">
        <v>44177</v>
      </c>
      <c r="E9107" s="6" t="str">
        <f>VLOOKUP(C9107,relationships!$A$2:$B$25,2,0)</f>
        <v>Mẹ</v>
      </c>
      <c r="G9107" s="14" t="s">
        <v>44176</v>
      </c>
      <c r="H9107" s="13" t="s">
        <v>44175</v>
      </c>
      <c r="I9107" t="s">
        <v>25153</v>
      </c>
    </row>
    <row r="9108" spans="1:9">
      <c r="A9108" s="11" t="s">
        <v>44178</v>
      </c>
      <c r="B9108" s="12" t="s">
        <v>44179</v>
      </c>
      <c r="C9108" s="12" t="s">
        <v>16360</v>
      </c>
      <c r="D9108" s="12" t="s">
        <v>44180</v>
      </c>
      <c r="E9108" s="6" t="str">
        <f>VLOOKUP(C9108,relationships!$A$2:$B$25,2,0)</f>
        <v>Chị em gái</v>
      </c>
      <c r="G9108" s="12" t="s">
        <v>44179</v>
      </c>
      <c r="H9108" s="11" t="s">
        <v>44178</v>
      </c>
      <c r="I9108" t="s">
        <v>25156</v>
      </c>
    </row>
    <row r="9109" spans="1:9">
      <c r="A9109" s="13" t="s">
        <v>44181</v>
      </c>
      <c r="B9109" s="14" t="s">
        <v>44182</v>
      </c>
      <c r="C9109" s="14" t="s">
        <v>16415</v>
      </c>
      <c r="D9109" s="14" t="s">
        <v>44183</v>
      </c>
      <c r="E9109" s="6" t="str">
        <f>VLOOKUP(C9109,relationships!$A$2:$B$25,2,0)</f>
        <v>Tôi</v>
      </c>
      <c r="G9109" s="14" t="s">
        <v>44182</v>
      </c>
      <c r="H9109" s="13" t="s">
        <v>44181</v>
      </c>
      <c r="I9109" t="s">
        <v>25150</v>
      </c>
    </row>
    <row r="9110" spans="1:9">
      <c r="A9110" s="11" t="s">
        <v>44184</v>
      </c>
      <c r="B9110" s="12" t="s">
        <v>21153</v>
      </c>
      <c r="C9110" s="12" t="s">
        <v>16360</v>
      </c>
      <c r="D9110" s="12" t="s">
        <v>44185</v>
      </c>
      <c r="E9110" s="6" t="str">
        <f>VLOOKUP(C9110,relationships!$A$2:$B$25,2,0)</f>
        <v>Chị em gái</v>
      </c>
      <c r="G9110" s="12" t="s">
        <v>21153</v>
      </c>
      <c r="H9110" s="11" t="s">
        <v>44184</v>
      </c>
      <c r="I9110" t="s">
        <v>25156</v>
      </c>
    </row>
    <row r="9111" spans="1:9">
      <c r="A9111" s="13" t="s">
        <v>44186</v>
      </c>
      <c r="B9111" s="14" t="s">
        <v>44187</v>
      </c>
      <c r="C9111" s="14" t="s">
        <v>19846</v>
      </c>
      <c r="D9111" s="14" t="s">
        <v>44188</v>
      </c>
      <c r="E9111" s="6" t="str">
        <f>VLOOKUP(C9111,relationships!$A$2:$B$25,2,0)</f>
        <v>Mẹ</v>
      </c>
      <c r="G9111" s="14" t="s">
        <v>44187</v>
      </c>
      <c r="H9111" s="13" t="s">
        <v>44186</v>
      </c>
      <c r="I9111" t="s">
        <v>25153</v>
      </c>
    </row>
    <row r="9112" spans="1:9">
      <c r="A9112" s="11" t="s">
        <v>44189</v>
      </c>
      <c r="B9112" s="12" t="s">
        <v>44176</v>
      </c>
      <c r="C9112" s="12" t="s">
        <v>19846</v>
      </c>
      <c r="D9112" s="12" t="s">
        <v>44190</v>
      </c>
      <c r="E9112" s="6" t="str">
        <f>VLOOKUP(C9112,relationships!$A$2:$B$25,2,0)</f>
        <v>Mẹ</v>
      </c>
      <c r="G9112" s="12" t="s">
        <v>44176</v>
      </c>
      <c r="H9112" s="11" t="s">
        <v>44189</v>
      </c>
      <c r="I9112" t="s">
        <v>25153</v>
      </c>
    </row>
    <row r="9113" spans="1:9">
      <c r="A9113" s="13" t="s">
        <v>44191</v>
      </c>
      <c r="B9113" s="14" t="s">
        <v>44192</v>
      </c>
      <c r="C9113" s="14" t="s">
        <v>16593</v>
      </c>
      <c r="D9113" s="14" t="s">
        <v>44193</v>
      </c>
      <c r="E9113" s="6" t="str">
        <f>VLOOKUP(C9113,relationships!$A$2:$B$25,2,0)</f>
        <v>Vợ</v>
      </c>
      <c r="G9113" s="14" t="s">
        <v>44192</v>
      </c>
      <c r="H9113" s="13" t="s">
        <v>44191</v>
      </c>
      <c r="I9113" t="s">
        <v>25154</v>
      </c>
    </row>
    <row r="9114" spans="1:9">
      <c r="A9114" s="11" t="s">
        <v>44194</v>
      </c>
      <c r="B9114" s="12" t="s">
        <v>44195</v>
      </c>
      <c r="C9114" s="12" t="s">
        <v>16415</v>
      </c>
      <c r="D9114" s="12" t="s">
        <v>44196</v>
      </c>
      <c r="E9114" s="6" t="str">
        <f>VLOOKUP(C9114,relationships!$A$2:$B$25,2,0)</f>
        <v>Tôi</v>
      </c>
      <c r="G9114" s="12" t="s">
        <v>44195</v>
      </c>
      <c r="H9114" s="11" t="s">
        <v>44194</v>
      </c>
      <c r="I9114" t="s">
        <v>25150</v>
      </c>
    </row>
    <row r="9115" spans="1:9">
      <c r="A9115" s="13" t="s">
        <v>44197</v>
      </c>
      <c r="B9115" s="14" t="s">
        <v>44198</v>
      </c>
      <c r="C9115" s="14" t="s">
        <v>16423</v>
      </c>
      <c r="D9115" s="14" t="s">
        <v>44199</v>
      </c>
      <c r="E9115" s="6" t="str">
        <f>VLOOKUP(C9115,relationships!$A$2:$B$25,2,0)</f>
        <v>Một ai đó</v>
      </c>
      <c r="G9115" s="14" t="s">
        <v>44198</v>
      </c>
      <c r="H9115" s="13" t="s">
        <v>44197</v>
      </c>
      <c r="I9115" t="s">
        <v>25227</v>
      </c>
    </row>
    <row r="9116" spans="1:9">
      <c r="A9116" s="11" t="s">
        <v>44200</v>
      </c>
      <c r="B9116" s="12" t="s">
        <v>44201</v>
      </c>
      <c r="C9116" s="12" t="s">
        <v>16360</v>
      </c>
      <c r="D9116" s="12" t="s">
        <v>44202</v>
      </c>
      <c r="E9116" s="6" t="str">
        <f>VLOOKUP(C9116,relationships!$A$2:$B$25,2,0)</f>
        <v>Chị em gái</v>
      </c>
      <c r="G9116" s="12" t="s">
        <v>44201</v>
      </c>
      <c r="H9116" s="11" t="s">
        <v>44200</v>
      </c>
      <c r="I9116" t="s">
        <v>25156</v>
      </c>
    </row>
    <row r="9117" spans="1:9">
      <c r="A9117" s="13" t="s">
        <v>44203</v>
      </c>
      <c r="B9117" s="14" t="s">
        <v>44204</v>
      </c>
      <c r="C9117" s="14" t="s">
        <v>16415</v>
      </c>
      <c r="D9117" s="14" t="s">
        <v>44205</v>
      </c>
      <c r="E9117" s="6" t="str">
        <f>VLOOKUP(C9117,relationships!$A$2:$B$25,2,0)</f>
        <v>Tôi</v>
      </c>
      <c r="G9117" s="14" t="s">
        <v>44204</v>
      </c>
      <c r="H9117" s="13" t="s">
        <v>44203</v>
      </c>
      <c r="I9117" t="s">
        <v>25150</v>
      </c>
    </row>
    <row r="9118" spans="1:9">
      <c r="A9118" s="11" t="s">
        <v>44206</v>
      </c>
      <c r="B9118" s="12" t="s">
        <v>44207</v>
      </c>
      <c r="C9118" s="12" t="s">
        <v>19846</v>
      </c>
      <c r="D9118" s="12" t="s">
        <v>44208</v>
      </c>
      <c r="E9118" s="6" t="str">
        <f>VLOOKUP(C9118,relationships!$A$2:$B$25,2,0)</f>
        <v>Mẹ</v>
      </c>
      <c r="G9118" s="12" t="s">
        <v>44207</v>
      </c>
      <c r="H9118" s="11" t="s">
        <v>44206</v>
      </c>
      <c r="I9118" t="s">
        <v>25153</v>
      </c>
    </row>
    <row r="9119" spans="1:9">
      <c r="A9119" s="13" t="s">
        <v>44209</v>
      </c>
      <c r="B9119" s="14" t="s">
        <v>44210</v>
      </c>
      <c r="C9119" s="14" t="s">
        <v>19846</v>
      </c>
      <c r="D9119" s="14" t="s">
        <v>44211</v>
      </c>
      <c r="E9119" s="6" t="str">
        <f>VLOOKUP(C9119,relationships!$A$2:$B$25,2,0)</f>
        <v>Mẹ</v>
      </c>
      <c r="G9119" s="14" t="s">
        <v>44210</v>
      </c>
      <c r="H9119" s="13" t="s">
        <v>44209</v>
      </c>
      <c r="I9119" t="s">
        <v>25153</v>
      </c>
    </row>
    <row r="9120" spans="1:9">
      <c r="A9120" s="11" t="s">
        <v>44212</v>
      </c>
      <c r="B9120" s="12" t="s">
        <v>44213</v>
      </c>
      <c r="C9120" s="12" t="s">
        <v>19846</v>
      </c>
      <c r="D9120" s="12" t="s">
        <v>44214</v>
      </c>
      <c r="E9120" s="6" t="str">
        <f>VLOOKUP(C9120,relationships!$A$2:$B$25,2,0)</f>
        <v>Mẹ</v>
      </c>
      <c r="G9120" s="12" t="s">
        <v>44213</v>
      </c>
      <c r="H9120" s="11" t="s">
        <v>44212</v>
      </c>
      <c r="I9120" t="s">
        <v>25153</v>
      </c>
    </row>
    <row r="9121" spans="1:9">
      <c r="A9121" s="13" t="s">
        <v>44215</v>
      </c>
      <c r="B9121" s="14" t="s">
        <v>44216</v>
      </c>
      <c r="C9121" s="14" t="s">
        <v>19846</v>
      </c>
      <c r="D9121" s="14" t="s">
        <v>44217</v>
      </c>
      <c r="E9121" s="6" t="str">
        <f>VLOOKUP(C9121,relationships!$A$2:$B$25,2,0)</f>
        <v>Mẹ</v>
      </c>
      <c r="G9121" s="14" t="s">
        <v>44216</v>
      </c>
      <c r="H9121" s="13" t="s">
        <v>44215</v>
      </c>
      <c r="I9121" t="s">
        <v>25153</v>
      </c>
    </row>
    <row r="9122" spans="1:9">
      <c r="A9122" s="11" t="s">
        <v>44218</v>
      </c>
      <c r="B9122" s="12" t="s">
        <v>20891</v>
      </c>
      <c r="C9122" s="12" t="s">
        <v>19846</v>
      </c>
      <c r="D9122" s="12" t="s">
        <v>44219</v>
      </c>
      <c r="E9122" s="6" t="str">
        <f>VLOOKUP(C9122,relationships!$A$2:$B$25,2,0)</f>
        <v>Mẹ</v>
      </c>
      <c r="G9122" s="12" t="s">
        <v>20891</v>
      </c>
      <c r="H9122" s="11" t="s">
        <v>44218</v>
      </c>
      <c r="I9122" t="s">
        <v>25153</v>
      </c>
    </row>
    <row r="9123" spans="1:9">
      <c r="A9123" s="13" t="s">
        <v>44220</v>
      </c>
      <c r="B9123" s="14" t="s">
        <v>21228</v>
      </c>
      <c r="C9123" s="14" t="s">
        <v>16415</v>
      </c>
      <c r="D9123" s="14" t="s">
        <v>44221</v>
      </c>
      <c r="E9123" s="6" t="str">
        <f>VLOOKUP(C9123,relationships!$A$2:$B$25,2,0)</f>
        <v>Tôi</v>
      </c>
      <c r="G9123" s="14" t="s">
        <v>21228</v>
      </c>
      <c r="H9123" s="13" t="s">
        <v>44220</v>
      </c>
      <c r="I9123" t="s">
        <v>25150</v>
      </c>
    </row>
    <row r="9124" spans="1:9">
      <c r="A9124" s="11" t="s">
        <v>44222</v>
      </c>
      <c r="B9124" s="12" t="s">
        <v>20891</v>
      </c>
      <c r="C9124" s="12" t="s">
        <v>19846</v>
      </c>
      <c r="D9124" s="12" t="s">
        <v>44223</v>
      </c>
      <c r="E9124" s="6" t="str">
        <f>VLOOKUP(C9124,relationships!$A$2:$B$25,2,0)</f>
        <v>Mẹ</v>
      </c>
      <c r="G9124" s="12" t="s">
        <v>20891</v>
      </c>
      <c r="H9124" s="11" t="s">
        <v>44222</v>
      </c>
      <c r="I9124" t="s">
        <v>25153</v>
      </c>
    </row>
    <row r="9125" spans="1:9">
      <c r="A9125" s="13" t="s">
        <v>44224</v>
      </c>
      <c r="B9125" s="14" t="s">
        <v>44225</v>
      </c>
      <c r="C9125" s="14" t="s">
        <v>19846</v>
      </c>
      <c r="D9125" s="14" t="s">
        <v>44226</v>
      </c>
      <c r="E9125" s="6" t="str">
        <f>VLOOKUP(C9125,relationships!$A$2:$B$25,2,0)</f>
        <v>Mẹ</v>
      </c>
      <c r="G9125" s="14" t="s">
        <v>44225</v>
      </c>
      <c r="H9125" s="13" t="s">
        <v>44224</v>
      </c>
      <c r="I9125" t="s">
        <v>25153</v>
      </c>
    </row>
    <row r="9126" spans="1:9">
      <c r="A9126" s="11" t="s">
        <v>44227</v>
      </c>
      <c r="B9126" s="12" t="s">
        <v>44228</v>
      </c>
      <c r="C9126" s="12" t="s">
        <v>19846</v>
      </c>
      <c r="D9126" s="12" t="s">
        <v>44229</v>
      </c>
      <c r="E9126" s="6" t="str">
        <f>VLOOKUP(C9126,relationships!$A$2:$B$25,2,0)</f>
        <v>Mẹ</v>
      </c>
      <c r="G9126" s="12" t="s">
        <v>44228</v>
      </c>
      <c r="H9126" s="11" t="s">
        <v>44227</v>
      </c>
      <c r="I9126" t="s">
        <v>25153</v>
      </c>
    </row>
    <row r="9127" spans="1:9">
      <c r="A9127" s="13" t="s">
        <v>44230</v>
      </c>
      <c r="B9127" s="14" t="s">
        <v>44231</v>
      </c>
      <c r="C9127" s="14" t="s">
        <v>19846</v>
      </c>
      <c r="D9127" s="14" t="s">
        <v>44232</v>
      </c>
      <c r="E9127" s="6" t="str">
        <f>VLOOKUP(C9127,relationships!$A$2:$B$25,2,0)</f>
        <v>Mẹ</v>
      </c>
      <c r="G9127" s="14" t="s">
        <v>44231</v>
      </c>
      <c r="H9127" s="13" t="s">
        <v>44230</v>
      </c>
      <c r="I9127" t="s">
        <v>25153</v>
      </c>
    </row>
    <row r="9128" spans="1:9">
      <c r="A9128" s="11" t="s">
        <v>44233</v>
      </c>
      <c r="B9128" s="12" t="s">
        <v>44234</v>
      </c>
      <c r="C9128" s="12" t="s">
        <v>19846</v>
      </c>
      <c r="D9128" s="12" t="s">
        <v>44235</v>
      </c>
      <c r="E9128" s="6" t="str">
        <f>VLOOKUP(C9128,relationships!$A$2:$B$25,2,0)</f>
        <v>Mẹ</v>
      </c>
      <c r="G9128" s="12" t="s">
        <v>44234</v>
      </c>
      <c r="H9128" s="11" t="s">
        <v>44233</v>
      </c>
      <c r="I9128" t="s">
        <v>25153</v>
      </c>
    </row>
    <row r="9129" spans="1:9">
      <c r="A9129" s="13" t="s">
        <v>44236</v>
      </c>
      <c r="B9129" s="14" t="s">
        <v>44237</v>
      </c>
      <c r="C9129" s="14" t="s">
        <v>19846</v>
      </c>
      <c r="D9129" s="14" t="s">
        <v>44238</v>
      </c>
      <c r="E9129" s="6" t="str">
        <f>VLOOKUP(C9129,relationships!$A$2:$B$25,2,0)</f>
        <v>Mẹ</v>
      </c>
      <c r="G9129" s="14" t="s">
        <v>44237</v>
      </c>
      <c r="H9129" s="13" t="s">
        <v>44236</v>
      </c>
      <c r="I9129" t="s">
        <v>25153</v>
      </c>
    </row>
    <row r="9130" spans="1:9">
      <c r="A9130" s="11" t="s">
        <v>44239</v>
      </c>
      <c r="B9130" s="12" t="s">
        <v>44240</v>
      </c>
      <c r="C9130" s="12" t="s">
        <v>16593</v>
      </c>
      <c r="D9130" s="12" t="s">
        <v>44241</v>
      </c>
      <c r="E9130" s="6" t="str">
        <f>VLOOKUP(C9130,relationships!$A$2:$B$25,2,0)</f>
        <v>Vợ</v>
      </c>
      <c r="G9130" s="12" t="s">
        <v>44240</v>
      </c>
      <c r="H9130" s="11" t="s">
        <v>44239</v>
      </c>
      <c r="I9130" t="s">
        <v>25154</v>
      </c>
    </row>
    <row r="9131" spans="1:9">
      <c r="A9131" s="13" t="s">
        <v>44242</v>
      </c>
      <c r="B9131" s="14" t="s">
        <v>44243</v>
      </c>
      <c r="C9131" s="14" t="s">
        <v>16415</v>
      </c>
      <c r="D9131" s="14" t="s">
        <v>44244</v>
      </c>
      <c r="E9131" s="6" t="str">
        <f>VLOOKUP(C9131,relationships!$A$2:$B$25,2,0)</f>
        <v>Tôi</v>
      </c>
      <c r="G9131" s="14" t="s">
        <v>44243</v>
      </c>
      <c r="H9131" s="13" t="s">
        <v>44242</v>
      </c>
      <c r="I9131" t="s">
        <v>25150</v>
      </c>
    </row>
    <row r="9132" spans="1:9">
      <c r="A9132" s="11" t="s">
        <v>44245</v>
      </c>
      <c r="B9132" s="12" t="s">
        <v>44246</v>
      </c>
      <c r="C9132" s="12" t="s">
        <v>19846</v>
      </c>
      <c r="D9132" s="12" t="s">
        <v>44247</v>
      </c>
      <c r="E9132" s="6" t="str">
        <f>VLOOKUP(C9132,relationships!$A$2:$B$25,2,0)</f>
        <v>Mẹ</v>
      </c>
      <c r="G9132" s="12" t="s">
        <v>44246</v>
      </c>
      <c r="H9132" s="11" t="s">
        <v>44245</v>
      </c>
      <c r="I9132" t="s">
        <v>25153</v>
      </c>
    </row>
    <row r="9133" spans="1:9">
      <c r="A9133" s="13" t="s">
        <v>44248</v>
      </c>
      <c r="B9133" s="14" t="s">
        <v>44249</v>
      </c>
      <c r="C9133" s="14" t="s">
        <v>19846</v>
      </c>
      <c r="D9133" s="14" t="s">
        <v>44250</v>
      </c>
      <c r="E9133" s="6" t="str">
        <f>VLOOKUP(C9133,relationships!$A$2:$B$25,2,0)</f>
        <v>Mẹ</v>
      </c>
      <c r="G9133" s="14" t="s">
        <v>44249</v>
      </c>
      <c r="H9133" s="13" t="s">
        <v>44248</v>
      </c>
      <c r="I9133" t="s">
        <v>25153</v>
      </c>
    </row>
    <row r="9134" spans="1:9">
      <c r="A9134" s="11" t="s">
        <v>44251</v>
      </c>
      <c r="B9134" s="12" t="s">
        <v>44252</v>
      </c>
      <c r="C9134" s="12" t="s">
        <v>19846</v>
      </c>
      <c r="D9134" s="12" t="s">
        <v>44253</v>
      </c>
      <c r="E9134" s="6" t="str">
        <f>VLOOKUP(C9134,relationships!$A$2:$B$25,2,0)</f>
        <v>Mẹ</v>
      </c>
      <c r="G9134" s="12" t="s">
        <v>44252</v>
      </c>
      <c r="H9134" s="11" t="s">
        <v>44251</v>
      </c>
      <c r="I9134" t="s">
        <v>25153</v>
      </c>
    </row>
    <row r="9135" spans="1:9">
      <c r="A9135" s="13" t="s">
        <v>44254</v>
      </c>
      <c r="B9135" s="14" t="s">
        <v>44255</v>
      </c>
      <c r="C9135" s="14" t="s">
        <v>19846</v>
      </c>
      <c r="D9135" s="14" t="s">
        <v>44256</v>
      </c>
      <c r="E9135" s="6" t="str">
        <f>VLOOKUP(C9135,relationships!$A$2:$B$25,2,0)</f>
        <v>Mẹ</v>
      </c>
      <c r="G9135" s="14" t="s">
        <v>44255</v>
      </c>
      <c r="H9135" s="13" t="s">
        <v>44254</v>
      </c>
      <c r="I9135" t="s">
        <v>25153</v>
      </c>
    </row>
    <row r="9136" spans="1:9">
      <c r="A9136" s="11" t="s">
        <v>44257</v>
      </c>
      <c r="B9136" s="12" t="s">
        <v>44252</v>
      </c>
      <c r="C9136" s="12" t="s">
        <v>19846</v>
      </c>
      <c r="D9136" s="12" t="s">
        <v>44258</v>
      </c>
      <c r="E9136" s="6" t="str">
        <f>VLOOKUP(C9136,relationships!$A$2:$B$25,2,0)</f>
        <v>Mẹ</v>
      </c>
      <c r="G9136" s="12" t="s">
        <v>44252</v>
      </c>
      <c r="H9136" s="11" t="s">
        <v>44257</v>
      </c>
      <c r="I9136" t="s">
        <v>25153</v>
      </c>
    </row>
    <row r="9137" spans="1:9">
      <c r="A9137" s="13" t="s">
        <v>44259</v>
      </c>
      <c r="B9137" s="14" t="s">
        <v>44260</v>
      </c>
      <c r="C9137" s="14" t="s">
        <v>16415</v>
      </c>
      <c r="D9137" s="14" t="s">
        <v>44261</v>
      </c>
      <c r="E9137" s="6" t="str">
        <f>VLOOKUP(C9137,relationships!$A$2:$B$25,2,0)</f>
        <v>Tôi</v>
      </c>
      <c r="G9137" s="14" t="s">
        <v>44260</v>
      </c>
      <c r="H9137" s="13" t="s">
        <v>44259</v>
      </c>
      <c r="I9137" t="s">
        <v>25150</v>
      </c>
    </row>
    <row r="9138" spans="1:9">
      <c r="A9138" s="11" t="s">
        <v>44262</v>
      </c>
      <c r="B9138" s="12" t="s">
        <v>44263</v>
      </c>
      <c r="C9138" s="12" t="s">
        <v>16343</v>
      </c>
      <c r="D9138" s="12" t="s">
        <v>44264</v>
      </c>
      <c r="E9138" s="6" t="str">
        <f>VLOOKUP(C9138,relationships!$A$2:$B$25,2,0)</f>
        <v>Bạn gái</v>
      </c>
      <c r="G9138" s="12" t="s">
        <v>44263</v>
      </c>
      <c r="H9138" s="11" t="s">
        <v>44262</v>
      </c>
      <c r="I9138" t="s">
        <v>25151</v>
      </c>
    </row>
    <row r="9139" spans="1:9">
      <c r="A9139" s="13" t="s">
        <v>44265</v>
      </c>
      <c r="B9139" s="14" t="s">
        <v>44266</v>
      </c>
      <c r="C9139" s="14" t="s">
        <v>16343</v>
      </c>
      <c r="D9139" s="14" t="s">
        <v>44267</v>
      </c>
      <c r="E9139" s="6" t="str">
        <f>VLOOKUP(C9139,relationships!$A$2:$B$25,2,0)</f>
        <v>Bạn gái</v>
      </c>
      <c r="G9139" s="14" t="s">
        <v>44266</v>
      </c>
      <c r="H9139" s="13" t="s">
        <v>44265</v>
      </c>
      <c r="I9139" t="s">
        <v>25151</v>
      </c>
    </row>
    <row r="9140" spans="1:9">
      <c r="A9140" s="11" t="s">
        <v>44268</v>
      </c>
      <c r="B9140" s="12" t="s">
        <v>44269</v>
      </c>
      <c r="C9140" s="12" t="s">
        <v>16343</v>
      </c>
      <c r="D9140" s="12" t="s">
        <v>44270</v>
      </c>
      <c r="E9140" s="6" t="str">
        <f>VLOOKUP(C9140,relationships!$A$2:$B$25,2,0)</f>
        <v>Bạn gái</v>
      </c>
      <c r="G9140" s="12" t="s">
        <v>44269</v>
      </c>
      <c r="H9140" s="11" t="s">
        <v>44268</v>
      </c>
      <c r="I9140" t="s">
        <v>25151</v>
      </c>
    </row>
    <row r="9141" spans="1:9">
      <c r="A9141" s="13" t="s">
        <v>44271</v>
      </c>
      <c r="B9141" s="14" t="s">
        <v>44272</v>
      </c>
      <c r="C9141" s="14" t="s">
        <v>19846</v>
      </c>
      <c r="D9141" s="14" t="s">
        <v>44273</v>
      </c>
      <c r="E9141" s="6" t="str">
        <f>VLOOKUP(C9141,relationships!$A$2:$B$25,2,0)</f>
        <v>Mẹ</v>
      </c>
      <c r="G9141" s="14" t="s">
        <v>44272</v>
      </c>
      <c r="H9141" s="13" t="s">
        <v>44271</v>
      </c>
      <c r="I9141" t="s">
        <v>25153</v>
      </c>
    </row>
    <row r="9142" spans="1:9">
      <c r="A9142" s="11" t="s">
        <v>44274</v>
      </c>
      <c r="B9142" s="12" t="s">
        <v>44275</v>
      </c>
      <c r="C9142" s="12" t="s">
        <v>16360</v>
      </c>
      <c r="D9142" s="12" t="s">
        <v>44276</v>
      </c>
      <c r="E9142" s="6" t="str">
        <f>VLOOKUP(C9142,relationships!$A$2:$B$25,2,0)</f>
        <v>Chị em gái</v>
      </c>
      <c r="G9142" s="12" t="s">
        <v>44275</v>
      </c>
      <c r="H9142" s="11" t="s">
        <v>44274</v>
      </c>
      <c r="I9142" t="s">
        <v>25156</v>
      </c>
    </row>
    <row r="9143" spans="1:9">
      <c r="A9143" s="13" t="s">
        <v>44277</v>
      </c>
      <c r="B9143" s="14" t="s">
        <v>44249</v>
      </c>
      <c r="C9143" s="14" t="s">
        <v>16343</v>
      </c>
      <c r="D9143" s="14" t="s">
        <v>44278</v>
      </c>
      <c r="E9143" s="6" t="str">
        <f>VLOOKUP(C9143,relationships!$A$2:$B$25,2,0)</f>
        <v>Bạn gái</v>
      </c>
      <c r="G9143" s="14" t="s">
        <v>44249</v>
      </c>
      <c r="H9143" s="13" t="s">
        <v>44277</v>
      </c>
      <c r="I9143" t="s">
        <v>25151</v>
      </c>
    </row>
    <row r="9144" spans="1:9">
      <c r="A9144" s="11" t="s">
        <v>20876</v>
      </c>
      <c r="B9144" s="12" t="s">
        <v>20875</v>
      </c>
      <c r="C9144" s="12" t="s">
        <v>24198</v>
      </c>
      <c r="D9144" s="12" t="s">
        <v>44279</v>
      </c>
      <c r="E9144" s="6" t="str">
        <f>VLOOKUP(C9144,relationships!$A$2:$B$25,2,0)</f>
        <v>Cô giáo</v>
      </c>
      <c r="G9144" s="12" t="s">
        <v>20875</v>
      </c>
      <c r="H9144" s="11" t="s">
        <v>20876</v>
      </c>
      <c r="I9144" t="s">
        <v>25246</v>
      </c>
    </row>
    <row r="9145" spans="1:9">
      <c r="A9145" s="13" t="s">
        <v>44280</v>
      </c>
      <c r="B9145" s="14" t="s">
        <v>44281</v>
      </c>
      <c r="C9145" s="14" t="s">
        <v>16360</v>
      </c>
      <c r="D9145" s="14" t="s">
        <v>44282</v>
      </c>
      <c r="E9145" s="6" t="str">
        <f>VLOOKUP(C9145,relationships!$A$2:$B$25,2,0)</f>
        <v>Chị em gái</v>
      </c>
      <c r="G9145" s="14" t="s">
        <v>44281</v>
      </c>
      <c r="H9145" s="13" t="s">
        <v>44280</v>
      </c>
      <c r="I9145" t="s">
        <v>25156</v>
      </c>
    </row>
    <row r="9146" spans="1:9">
      <c r="A9146" s="11" t="s">
        <v>44283</v>
      </c>
      <c r="B9146" s="12" t="s">
        <v>44284</v>
      </c>
      <c r="C9146" s="12" t="s">
        <v>19846</v>
      </c>
      <c r="D9146" s="12" t="s">
        <v>44285</v>
      </c>
      <c r="E9146" s="6" t="str">
        <f>VLOOKUP(C9146,relationships!$A$2:$B$25,2,0)</f>
        <v>Mẹ</v>
      </c>
      <c r="G9146" s="12" t="s">
        <v>44284</v>
      </c>
      <c r="H9146" s="11" t="s">
        <v>44283</v>
      </c>
      <c r="I9146" t="s">
        <v>25153</v>
      </c>
    </row>
    <row r="9147" spans="1:9">
      <c r="A9147" s="13" t="s">
        <v>44286</v>
      </c>
      <c r="B9147" s="14" t="s">
        <v>44287</v>
      </c>
      <c r="C9147" s="14" t="s">
        <v>16360</v>
      </c>
      <c r="D9147" s="14" t="s">
        <v>44288</v>
      </c>
      <c r="E9147" s="6" t="str">
        <f>VLOOKUP(C9147,relationships!$A$2:$B$25,2,0)</f>
        <v>Chị em gái</v>
      </c>
      <c r="G9147" s="14" t="s">
        <v>44287</v>
      </c>
      <c r="H9147" s="13" t="s">
        <v>44286</v>
      </c>
      <c r="I9147" t="s">
        <v>25156</v>
      </c>
    </row>
    <row r="9148" spans="1:9">
      <c r="A9148" s="11" t="s">
        <v>44289</v>
      </c>
      <c r="B9148" s="12" t="s">
        <v>44290</v>
      </c>
      <c r="C9148" s="12" t="s">
        <v>16415</v>
      </c>
      <c r="D9148" s="12" t="s">
        <v>44291</v>
      </c>
      <c r="E9148" s="6" t="str">
        <f>VLOOKUP(C9148,relationships!$A$2:$B$25,2,0)</f>
        <v>Tôi</v>
      </c>
      <c r="G9148" s="12" t="s">
        <v>44290</v>
      </c>
      <c r="H9148" s="11" t="s">
        <v>44289</v>
      </c>
      <c r="I9148" t="s">
        <v>25150</v>
      </c>
    </row>
    <row r="9149" spans="1:9">
      <c r="A9149" s="13" t="s">
        <v>44292</v>
      </c>
      <c r="B9149" s="14" t="s">
        <v>44293</v>
      </c>
      <c r="C9149" s="14" t="s">
        <v>16343</v>
      </c>
      <c r="D9149" s="14" t="s">
        <v>44294</v>
      </c>
      <c r="E9149" s="6" t="str">
        <f>VLOOKUP(C9149,relationships!$A$2:$B$25,2,0)</f>
        <v>Bạn gái</v>
      </c>
      <c r="G9149" s="14" t="s">
        <v>44293</v>
      </c>
      <c r="H9149" s="13" t="s">
        <v>44292</v>
      </c>
      <c r="I9149" t="s">
        <v>25151</v>
      </c>
    </row>
    <row r="9150" spans="1:9">
      <c r="A9150" s="11" t="s">
        <v>44295</v>
      </c>
      <c r="B9150" s="12" t="s">
        <v>44296</v>
      </c>
      <c r="C9150" s="12" t="s">
        <v>19846</v>
      </c>
      <c r="D9150" s="12" t="s">
        <v>44297</v>
      </c>
      <c r="E9150" s="6" t="str">
        <f>VLOOKUP(C9150,relationships!$A$2:$B$25,2,0)</f>
        <v>Mẹ</v>
      </c>
      <c r="G9150" s="12" t="s">
        <v>44296</v>
      </c>
      <c r="H9150" s="11" t="s">
        <v>44295</v>
      </c>
      <c r="I9150" t="s">
        <v>25153</v>
      </c>
    </row>
    <row r="9151" spans="1:9">
      <c r="A9151" s="13" t="s">
        <v>44298</v>
      </c>
      <c r="B9151" s="14" t="s">
        <v>44299</v>
      </c>
      <c r="C9151" s="14" t="s">
        <v>16415</v>
      </c>
      <c r="D9151" s="14" t="s">
        <v>44300</v>
      </c>
      <c r="E9151" s="6" t="str">
        <f>VLOOKUP(C9151,relationships!$A$2:$B$25,2,0)</f>
        <v>Tôi</v>
      </c>
      <c r="G9151" s="14" t="s">
        <v>44299</v>
      </c>
      <c r="H9151" s="13" t="s">
        <v>44298</v>
      </c>
      <c r="I9151" t="s">
        <v>25150</v>
      </c>
    </row>
    <row r="9152" spans="1:9">
      <c r="A9152" s="11" t="s">
        <v>44301</v>
      </c>
      <c r="B9152" s="12" t="s">
        <v>44302</v>
      </c>
      <c r="C9152" s="12" t="s">
        <v>19846</v>
      </c>
      <c r="D9152" s="12" t="s">
        <v>44303</v>
      </c>
      <c r="E9152" s="6" t="str">
        <f>VLOOKUP(C9152,relationships!$A$2:$B$25,2,0)</f>
        <v>Mẹ</v>
      </c>
      <c r="G9152" s="12" t="s">
        <v>44302</v>
      </c>
      <c r="H9152" s="11" t="s">
        <v>44301</v>
      </c>
      <c r="I9152" t="s">
        <v>25153</v>
      </c>
    </row>
    <row r="9153" spans="1:9">
      <c r="A9153" s="13" t="s">
        <v>44304</v>
      </c>
      <c r="B9153" s="14" t="s">
        <v>44305</v>
      </c>
      <c r="C9153" s="14" t="s">
        <v>19846</v>
      </c>
      <c r="D9153" s="14" t="s">
        <v>44306</v>
      </c>
      <c r="E9153" s="6" t="str">
        <f>VLOOKUP(C9153,relationships!$A$2:$B$25,2,0)</f>
        <v>Mẹ</v>
      </c>
      <c r="G9153" s="14" t="s">
        <v>44305</v>
      </c>
      <c r="H9153" s="13" t="s">
        <v>44304</v>
      </c>
      <c r="I9153" t="s">
        <v>25153</v>
      </c>
    </row>
    <row r="9154" spans="1:9">
      <c r="A9154" s="11" t="s">
        <v>44307</v>
      </c>
      <c r="B9154" s="12" t="s">
        <v>44308</v>
      </c>
      <c r="C9154" s="12" t="s">
        <v>19846</v>
      </c>
      <c r="D9154" s="12" t="s">
        <v>44309</v>
      </c>
      <c r="E9154" s="6" t="str">
        <f>VLOOKUP(C9154,relationships!$A$2:$B$25,2,0)</f>
        <v>Mẹ</v>
      </c>
      <c r="G9154" s="12" t="s">
        <v>44308</v>
      </c>
      <c r="H9154" s="11" t="s">
        <v>44307</v>
      </c>
      <c r="I9154" t="s">
        <v>25153</v>
      </c>
    </row>
    <row r="9155" spans="1:9">
      <c r="A9155" s="13" t="s">
        <v>44310</v>
      </c>
      <c r="B9155" s="14" t="s">
        <v>44311</v>
      </c>
      <c r="C9155" s="14" t="s">
        <v>16360</v>
      </c>
      <c r="D9155" s="14" t="s">
        <v>44312</v>
      </c>
      <c r="E9155" s="6" t="str">
        <f>VLOOKUP(C9155,relationships!$A$2:$B$25,2,0)</f>
        <v>Chị em gái</v>
      </c>
      <c r="G9155" s="14" t="s">
        <v>44311</v>
      </c>
      <c r="H9155" s="13" t="s">
        <v>44310</v>
      </c>
      <c r="I9155" t="s">
        <v>25156</v>
      </c>
    </row>
    <row r="9156" spans="1:9">
      <c r="A9156" s="11" t="s">
        <v>44313</v>
      </c>
      <c r="B9156" s="12" t="s">
        <v>20150</v>
      </c>
      <c r="C9156" s="12" t="s">
        <v>19846</v>
      </c>
      <c r="D9156" s="12" t="s">
        <v>44314</v>
      </c>
      <c r="E9156" s="6" t="str">
        <f>VLOOKUP(C9156,relationships!$A$2:$B$25,2,0)</f>
        <v>Mẹ</v>
      </c>
      <c r="G9156" s="12" t="s">
        <v>20150</v>
      </c>
      <c r="H9156" s="11" t="s">
        <v>44313</v>
      </c>
      <c r="I9156" t="s">
        <v>25153</v>
      </c>
    </row>
    <row r="9157" spans="1:9">
      <c r="A9157" s="13" t="s">
        <v>21521</v>
      </c>
      <c r="B9157" s="14" t="s">
        <v>21520</v>
      </c>
      <c r="C9157" s="14" t="s">
        <v>16343</v>
      </c>
      <c r="D9157" s="14" t="s">
        <v>44315</v>
      </c>
      <c r="E9157" s="6" t="str">
        <f>VLOOKUP(C9157,relationships!$A$2:$B$25,2,0)</f>
        <v>Bạn gái</v>
      </c>
      <c r="G9157" s="14" t="s">
        <v>21520</v>
      </c>
      <c r="H9157" s="13" t="s">
        <v>21521</v>
      </c>
      <c r="I9157" t="s">
        <v>25151</v>
      </c>
    </row>
    <row r="9158" spans="1:9">
      <c r="A9158" s="11" t="s">
        <v>44316</v>
      </c>
      <c r="B9158" s="12" t="s">
        <v>44317</v>
      </c>
      <c r="C9158" s="12" t="s">
        <v>16360</v>
      </c>
      <c r="D9158" s="12" t="s">
        <v>44318</v>
      </c>
      <c r="E9158" s="6" t="str">
        <f>VLOOKUP(C9158,relationships!$A$2:$B$25,2,0)</f>
        <v>Chị em gái</v>
      </c>
      <c r="G9158" s="12" t="s">
        <v>44317</v>
      </c>
      <c r="H9158" s="11" t="s">
        <v>44316</v>
      </c>
      <c r="I9158" t="s">
        <v>25156</v>
      </c>
    </row>
    <row r="9159" spans="1:9">
      <c r="A9159" s="13" t="s">
        <v>44319</v>
      </c>
      <c r="B9159" s="14" t="s">
        <v>44320</v>
      </c>
      <c r="C9159" s="14" t="s">
        <v>19846</v>
      </c>
      <c r="D9159" s="14" t="s">
        <v>44321</v>
      </c>
      <c r="E9159" s="6" t="str">
        <f>VLOOKUP(C9159,relationships!$A$2:$B$25,2,0)</f>
        <v>Mẹ</v>
      </c>
      <c r="G9159" s="14" t="s">
        <v>44320</v>
      </c>
      <c r="H9159" s="13" t="s">
        <v>44319</v>
      </c>
      <c r="I9159" t="s">
        <v>25153</v>
      </c>
    </row>
    <row r="9160" spans="1:9">
      <c r="A9160" s="11" t="s">
        <v>44322</v>
      </c>
      <c r="B9160" s="12" t="s">
        <v>44323</v>
      </c>
      <c r="C9160" s="12" t="s">
        <v>19846</v>
      </c>
      <c r="D9160" s="12" t="s">
        <v>44324</v>
      </c>
      <c r="E9160" s="6" t="str">
        <f>VLOOKUP(C9160,relationships!$A$2:$B$25,2,0)</f>
        <v>Mẹ</v>
      </c>
      <c r="G9160" s="12" t="s">
        <v>44323</v>
      </c>
      <c r="H9160" s="11" t="s">
        <v>44322</v>
      </c>
      <c r="I9160" t="s">
        <v>25153</v>
      </c>
    </row>
    <row r="9161" spans="1:9">
      <c r="A9161" s="13" t="s">
        <v>44325</v>
      </c>
      <c r="B9161" s="14" t="s">
        <v>44326</v>
      </c>
      <c r="C9161" s="14" t="s">
        <v>16360</v>
      </c>
      <c r="D9161" s="14" t="s">
        <v>44327</v>
      </c>
      <c r="E9161" s="6" t="str">
        <f>VLOOKUP(C9161,relationships!$A$2:$B$25,2,0)</f>
        <v>Chị em gái</v>
      </c>
      <c r="G9161" s="14" t="s">
        <v>44326</v>
      </c>
      <c r="H9161" s="13" t="s">
        <v>44325</v>
      </c>
      <c r="I9161" t="s">
        <v>25156</v>
      </c>
    </row>
    <row r="9162" spans="1:9">
      <c r="A9162" s="11" t="s">
        <v>44328</v>
      </c>
      <c r="B9162" s="12" t="s">
        <v>44329</v>
      </c>
      <c r="C9162" s="12" t="s">
        <v>16343</v>
      </c>
      <c r="D9162" s="12" t="s">
        <v>44330</v>
      </c>
      <c r="E9162" s="6" t="str">
        <f>VLOOKUP(C9162,relationships!$A$2:$B$25,2,0)</f>
        <v>Bạn gái</v>
      </c>
      <c r="G9162" s="12" t="s">
        <v>44329</v>
      </c>
      <c r="H9162" s="11" t="s">
        <v>44328</v>
      </c>
      <c r="I9162" t="s">
        <v>25151</v>
      </c>
    </row>
    <row r="9163" spans="1:9">
      <c r="A9163" s="13" t="s">
        <v>44331</v>
      </c>
      <c r="B9163" s="14" t="s">
        <v>44332</v>
      </c>
      <c r="C9163" s="14" t="s">
        <v>19846</v>
      </c>
      <c r="D9163" s="14" t="s">
        <v>44333</v>
      </c>
      <c r="E9163" s="6" t="str">
        <f>VLOOKUP(C9163,relationships!$A$2:$B$25,2,0)</f>
        <v>Mẹ</v>
      </c>
      <c r="G9163" s="14" t="s">
        <v>44332</v>
      </c>
      <c r="H9163" s="13" t="s">
        <v>44331</v>
      </c>
      <c r="I9163" t="s">
        <v>25153</v>
      </c>
    </row>
    <row r="9164" spans="1:9">
      <c r="A9164" s="11" t="s">
        <v>44334</v>
      </c>
      <c r="B9164" s="12" t="s">
        <v>44335</v>
      </c>
      <c r="C9164" s="12" t="s">
        <v>19846</v>
      </c>
      <c r="D9164" s="12" t="s">
        <v>44336</v>
      </c>
      <c r="E9164" s="6" t="str">
        <f>VLOOKUP(C9164,relationships!$A$2:$B$25,2,0)</f>
        <v>Mẹ</v>
      </c>
      <c r="G9164" s="12" t="s">
        <v>44335</v>
      </c>
      <c r="H9164" s="11" t="s">
        <v>44334</v>
      </c>
      <c r="I9164" t="s">
        <v>25153</v>
      </c>
    </row>
    <row r="9165" spans="1:9">
      <c r="A9165" s="13" t="s">
        <v>44337</v>
      </c>
      <c r="B9165" s="14" t="s">
        <v>44335</v>
      </c>
      <c r="C9165" s="14" t="s">
        <v>16415</v>
      </c>
      <c r="D9165" s="14" t="s">
        <v>44338</v>
      </c>
      <c r="E9165" s="6" t="str">
        <f>VLOOKUP(C9165,relationships!$A$2:$B$25,2,0)</f>
        <v>Tôi</v>
      </c>
      <c r="G9165" s="14" t="s">
        <v>44335</v>
      </c>
      <c r="H9165" s="13" t="s">
        <v>44337</v>
      </c>
      <c r="I9165" t="s">
        <v>25150</v>
      </c>
    </row>
    <row r="9166" spans="1:9">
      <c r="A9166" s="11" t="s">
        <v>44339</v>
      </c>
      <c r="B9166" s="12" t="s">
        <v>44340</v>
      </c>
      <c r="C9166" s="12" t="s">
        <v>19846</v>
      </c>
      <c r="D9166" s="12" t="s">
        <v>44341</v>
      </c>
      <c r="E9166" s="6" t="str">
        <f>VLOOKUP(C9166,relationships!$A$2:$B$25,2,0)</f>
        <v>Mẹ</v>
      </c>
      <c r="G9166" s="12" t="s">
        <v>44340</v>
      </c>
      <c r="H9166" s="11" t="s">
        <v>44339</v>
      </c>
      <c r="I9166" t="s">
        <v>25153</v>
      </c>
    </row>
    <row r="9167" spans="1:9">
      <c r="A9167" s="13" t="s">
        <v>21169</v>
      </c>
      <c r="B9167" s="14" t="s">
        <v>21168</v>
      </c>
      <c r="C9167" s="14" t="s">
        <v>16343</v>
      </c>
      <c r="D9167" s="14" t="s">
        <v>44342</v>
      </c>
      <c r="E9167" s="6" t="str">
        <f>VLOOKUP(C9167,relationships!$A$2:$B$25,2,0)</f>
        <v>Bạn gái</v>
      </c>
      <c r="G9167" s="14" t="s">
        <v>21168</v>
      </c>
      <c r="H9167" s="13" t="s">
        <v>21169</v>
      </c>
      <c r="I9167" t="s">
        <v>25151</v>
      </c>
    </row>
    <row r="9168" spans="1:9">
      <c r="A9168" s="11" t="s">
        <v>44343</v>
      </c>
      <c r="B9168" s="12" t="s">
        <v>44344</v>
      </c>
      <c r="C9168" s="12" t="s">
        <v>16593</v>
      </c>
      <c r="D9168" s="12" t="s">
        <v>44345</v>
      </c>
      <c r="E9168" s="6" t="str">
        <f>VLOOKUP(C9168,relationships!$A$2:$B$25,2,0)</f>
        <v>Vợ</v>
      </c>
      <c r="G9168" s="12" t="s">
        <v>44344</v>
      </c>
      <c r="H9168" s="11" t="s">
        <v>44343</v>
      </c>
      <c r="I9168" t="s">
        <v>25154</v>
      </c>
    </row>
    <row r="9169" spans="1:9">
      <c r="A9169" s="13" t="s">
        <v>44346</v>
      </c>
      <c r="B9169" s="14" t="s">
        <v>44347</v>
      </c>
      <c r="C9169" s="14" t="s">
        <v>19846</v>
      </c>
      <c r="D9169" s="14" t="s">
        <v>44348</v>
      </c>
      <c r="E9169" s="6" t="str">
        <f>VLOOKUP(C9169,relationships!$A$2:$B$25,2,0)</f>
        <v>Mẹ</v>
      </c>
      <c r="G9169" s="14" t="s">
        <v>44347</v>
      </c>
      <c r="H9169" s="13" t="s">
        <v>44346</v>
      </c>
      <c r="I9169" t="s">
        <v>25153</v>
      </c>
    </row>
    <row r="9170" spans="1:9">
      <c r="A9170" s="11" t="s">
        <v>44349</v>
      </c>
      <c r="B9170" s="12" t="s">
        <v>44350</v>
      </c>
      <c r="C9170" s="12" t="s">
        <v>16593</v>
      </c>
      <c r="D9170" s="12" t="s">
        <v>44351</v>
      </c>
      <c r="E9170" s="6" t="str">
        <f>VLOOKUP(C9170,relationships!$A$2:$B$25,2,0)</f>
        <v>Vợ</v>
      </c>
      <c r="G9170" s="12" t="s">
        <v>44350</v>
      </c>
      <c r="H9170" s="11" t="s">
        <v>44349</v>
      </c>
      <c r="I9170" t="s">
        <v>25154</v>
      </c>
    </row>
    <row r="9171" spans="1:9">
      <c r="A9171" s="13" t="s">
        <v>44352</v>
      </c>
      <c r="B9171" s="14" t="s">
        <v>20150</v>
      </c>
      <c r="C9171" s="14" t="s">
        <v>19846</v>
      </c>
      <c r="D9171" s="14" t="s">
        <v>44353</v>
      </c>
      <c r="E9171" s="6" t="str">
        <f>VLOOKUP(C9171,relationships!$A$2:$B$25,2,0)</f>
        <v>Mẹ</v>
      </c>
      <c r="G9171" s="14" t="s">
        <v>20150</v>
      </c>
      <c r="H9171" s="13" t="s">
        <v>44352</v>
      </c>
      <c r="I9171" t="s">
        <v>25153</v>
      </c>
    </row>
    <row r="9172" spans="1:9">
      <c r="A9172" s="11" t="s">
        <v>22098</v>
      </c>
      <c r="B9172" s="12" t="s">
        <v>22097</v>
      </c>
      <c r="C9172" s="12" t="s">
        <v>16593</v>
      </c>
      <c r="D9172" s="12" t="s">
        <v>44354</v>
      </c>
      <c r="E9172" s="6" t="str">
        <f>VLOOKUP(C9172,relationships!$A$2:$B$25,2,0)</f>
        <v>Vợ</v>
      </c>
      <c r="G9172" s="12" t="s">
        <v>22097</v>
      </c>
      <c r="H9172" s="11" t="s">
        <v>22098</v>
      </c>
      <c r="I9172" t="s">
        <v>25154</v>
      </c>
    </row>
    <row r="9173" spans="1:9">
      <c r="A9173" s="13" t="s">
        <v>44355</v>
      </c>
      <c r="B9173" s="14" t="s">
        <v>44356</v>
      </c>
      <c r="C9173" s="14" t="s">
        <v>16360</v>
      </c>
      <c r="D9173" s="14" t="s">
        <v>44357</v>
      </c>
      <c r="E9173" s="6" t="str">
        <f>VLOOKUP(C9173,relationships!$A$2:$B$25,2,0)</f>
        <v>Chị em gái</v>
      </c>
      <c r="G9173" s="14" t="s">
        <v>44356</v>
      </c>
      <c r="H9173" s="13" t="s">
        <v>44355</v>
      </c>
      <c r="I9173" t="s">
        <v>25156</v>
      </c>
    </row>
    <row r="9174" spans="1:9">
      <c r="A9174" s="11" t="s">
        <v>44358</v>
      </c>
      <c r="B9174" s="12" t="s">
        <v>44359</v>
      </c>
      <c r="C9174" s="12" t="s">
        <v>16593</v>
      </c>
      <c r="D9174" s="12" t="s">
        <v>44360</v>
      </c>
      <c r="E9174" s="6" t="str">
        <f>VLOOKUP(C9174,relationships!$A$2:$B$25,2,0)</f>
        <v>Vợ</v>
      </c>
      <c r="G9174" s="12" t="s">
        <v>44359</v>
      </c>
      <c r="H9174" s="11" t="s">
        <v>44358</v>
      </c>
      <c r="I9174" t="s">
        <v>25154</v>
      </c>
    </row>
    <row r="9175" spans="1:9">
      <c r="A9175" s="13" t="s">
        <v>44361</v>
      </c>
      <c r="B9175" s="14" t="s">
        <v>44362</v>
      </c>
      <c r="C9175" s="14" t="s">
        <v>16593</v>
      </c>
      <c r="D9175" s="14" t="s">
        <v>44363</v>
      </c>
      <c r="E9175" s="6" t="str">
        <f>VLOOKUP(C9175,relationships!$A$2:$B$25,2,0)</f>
        <v>Vợ</v>
      </c>
      <c r="G9175" s="14" t="s">
        <v>44362</v>
      </c>
      <c r="H9175" s="13" t="s">
        <v>44361</v>
      </c>
      <c r="I9175" t="s">
        <v>25154</v>
      </c>
    </row>
    <row r="9176" spans="1:9">
      <c r="A9176" s="11" t="s">
        <v>20900</v>
      </c>
      <c r="B9176" s="12" t="s">
        <v>20899</v>
      </c>
      <c r="C9176" s="12" t="s">
        <v>16593</v>
      </c>
      <c r="D9176" s="12" t="s">
        <v>44364</v>
      </c>
      <c r="E9176" s="6" t="str">
        <f>VLOOKUP(C9176,relationships!$A$2:$B$25,2,0)</f>
        <v>Vợ</v>
      </c>
      <c r="G9176" s="12" t="s">
        <v>20899</v>
      </c>
      <c r="H9176" s="11" t="s">
        <v>20900</v>
      </c>
      <c r="I9176" t="s">
        <v>25154</v>
      </c>
    </row>
    <row r="9177" spans="1:9">
      <c r="A9177" s="13" t="s">
        <v>44365</v>
      </c>
      <c r="B9177" s="14" t="s">
        <v>44366</v>
      </c>
      <c r="C9177" s="14" t="s">
        <v>19846</v>
      </c>
      <c r="D9177" s="14" t="s">
        <v>44367</v>
      </c>
      <c r="E9177" s="6" t="str">
        <f>VLOOKUP(C9177,relationships!$A$2:$B$25,2,0)</f>
        <v>Mẹ</v>
      </c>
      <c r="G9177" s="14" t="s">
        <v>44366</v>
      </c>
      <c r="H9177" s="13" t="s">
        <v>44365</v>
      </c>
      <c r="I9177" t="s">
        <v>25153</v>
      </c>
    </row>
    <row r="9178" spans="1:9">
      <c r="A9178" s="11" t="s">
        <v>44368</v>
      </c>
      <c r="B9178" s="12" t="s">
        <v>44369</v>
      </c>
      <c r="C9178" s="12" t="s">
        <v>16593</v>
      </c>
      <c r="D9178" s="12" t="s">
        <v>44370</v>
      </c>
      <c r="E9178" s="6" t="str">
        <f>VLOOKUP(C9178,relationships!$A$2:$B$25,2,0)</f>
        <v>Vợ</v>
      </c>
      <c r="G9178" s="12" t="s">
        <v>44369</v>
      </c>
      <c r="H9178" s="11" t="s">
        <v>44368</v>
      </c>
      <c r="I9178" t="s">
        <v>25154</v>
      </c>
    </row>
    <row r="9179" spans="1:9">
      <c r="A9179" s="13" t="s">
        <v>44371</v>
      </c>
      <c r="B9179" s="14" t="s">
        <v>44372</v>
      </c>
      <c r="C9179" s="14" t="s">
        <v>16343</v>
      </c>
      <c r="D9179" s="14" t="s">
        <v>44373</v>
      </c>
      <c r="E9179" s="6" t="str">
        <f>VLOOKUP(C9179,relationships!$A$2:$B$25,2,0)</f>
        <v>Bạn gái</v>
      </c>
      <c r="G9179" s="14" t="s">
        <v>44372</v>
      </c>
      <c r="H9179" s="13" t="s">
        <v>44371</v>
      </c>
      <c r="I9179" t="s">
        <v>25151</v>
      </c>
    </row>
    <row r="9180" spans="1:9">
      <c r="A9180" s="11" t="s">
        <v>44374</v>
      </c>
      <c r="B9180" s="12" t="s">
        <v>44375</v>
      </c>
      <c r="C9180" s="12" t="s">
        <v>16593</v>
      </c>
      <c r="D9180" s="12" t="s">
        <v>44376</v>
      </c>
      <c r="E9180" s="6" t="str">
        <f>VLOOKUP(C9180,relationships!$A$2:$B$25,2,0)</f>
        <v>Vợ</v>
      </c>
      <c r="G9180" s="12" t="s">
        <v>44375</v>
      </c>
      <c r="H9180" s="11" t="s">
        <v>44374</v>
      </c>
      <c r="I9180" t="s">
        <v>25154</v>
      </c>
    </row>
    <row r="9181" spans="1:9">
      <c r="A9181" s="13" t="s">
        <v>44377</v>
      </c>
      <c r="B9181" s="14" t="s">
        <v>44378</v>
      </c>
      <c r="C9181" s="14" t="s">
        <v>16343</v>
      </c>
      <c r="D9181" s="14" t="s">
        <v>44379</v>
      </c>
      <c r="E9181" s="6" t="str">
        <f>VLOOKUP(C9181,relationships!$A$2:$B$25,2,0)</f>
        <v>Bạn gái</v>
      </c>
      <c r="G9181" s="14" t="s">
        <v>44378</v>
      </c>
      <c r="H9181" s="13" t="s">
        <v>44377</v>
      </c>
      <c r="I9181" t="s">
        <v>25151</v>
      </c>
    </row>
    <row r="9182" spans="1:9">
      <c r="A9182" s="11" t="s">
        <v>44380</v>
      </c>
      <c r="B9182" s="12" t="s">
        <v>44381</v>
      </c>
      <c r="C9182" s="12" t="s">
        <v>19846</v>
      </c>
      <c r="D9182" s="12" t="s">
        <v>44382</v>
      </c>
      <c r="E9182" s="6" t="str">
        <f>VLOOKUP(C9182,relationships!$A$2:$B$25,2,0)</f>
        <v>Mẹ</v>
      </c>
      <c r="G9182" s="12" t="s">
        <v>44381</v>
      </c>
      <c r="H9182" s="11" t="s">
        <v>44380</v>
      </c>
      <c r="I9182" t="s">
        <v>25153</v>
      </c>
    </row>
    <row r="9183" spans="1:9">
      <c r="A9183" s="13" t="s">
        <v>44383</v>
      </c>
      <c r="B9183" s="14" t="s">
        <v>44384</v>
      </c>
      <c r="C9183" s="14" t="s">
        <v>16343</v>
      </c>
      <c r="D9183" s="14" t="s">
        <v>44385</v>
      </c>
      <c r="E9183" s="6" t="str">
        <f>VLOOKUP(C9183,relationships!$A$2:$B$25,2,0)</f>
        <v>Bạn gái</v>
      </c>
      <c r="G9183" s="14" t="s">
        <v>44384</v>
      </c>
      <c r="H9183" s="13" t="s">
        <v>44383</v>
      </c>
      <c r="I9183" t="s">
        <v>25151</v>
      </c>
    </row>
    <row r="9184" spans="1:9">
      <c r="A9184" s="11" t="s">
        <v>44386</v>
      </c>
      <c r="B9184" s="12" t="s">
        <v>44387</v>
      </c>
      <c r="C9184" s="12" t="s">
        <v>19846</v>
      </c>
      <c r="D9184" s="12" t="s">
        <v>44388</v>
      </c>
      <c r="E9184" s="6" t="str">
        <f>VLOOKUP(C9184,relationships!$A$2:$B$25,2,0)</f>
        <v>Mẹ</v>
      </c>
      <c r="G9184" s="12" t="s">
        <v>44387</v>
      </c>
      <c r="H9184" s="11" t="s">
        <v>44386</v>
      </c>
      <c r="I9184" t="s">
        <v>25153</v>
      </c>
    </row>
    <row r="9185" spans="1:9">
      <c r="A9185" s="13" t="s">
        <v>20151</v>
      </c>
      <c r="B9185" s="14" t="s">
        <v>20150</v>
      </c>
      <c r="C9185" s="14" t="s">
        <v>22367</v>
      </c>
      <c r="D9185" s="14" t="s">
        <v>44389</v>
      </c>
      <c r="E9185" s="6" t="str">
        <f>VLOOKUP(C9185,relationships!$A$2:$B$25,2,0)</f>
        <v>Chồng</v>
      </c>
      <c r="G9185" s="14" t="s">
        <v>20150</v>
      </c>
      <c r="H9185" s="13" t="s">
        <v>20151</v>
      </c>
      <c r="I9185" t="s">
        <v>25159</v>
      </c>
    </row>
    <row r="9186" spans="1:9">
      <c r="A9186" s="11" t="s">
        <v>44390</v>
      </c>
      <c r="B9186" s="12" t="s">
        <v>44391</v>
      </c>
      <c r="C9186" s="12" t="s">
        <v>19846</v>
      </c>
      <c r="D9186" s="12" t="s">
        <v>44392</v>
      </c>
      <c r="E9186" s="6" t="str">
        <f>VLOOKUP(C9186,relationships!$A$2:$B$25,2,0)</f>
        <v>Mẹ</v>
      </c>
      <c r="G9186" s="12" t="s">
        <v>44391</v>
      </c>
      <c r="H9186" s="11" t="s">
        <v>44390</v>
      </c>
      <c r="I9186" t="s">
        <v>25153</v>
      </c>
    </row>
    <row r="9187" spans="1:9">
      <c r="A9187" s="13" t="s">
        <v>44393</v>
      </c>
      <c r="B9187" s="14" t="s">
        <v>44394</v>
      </c>
      <c r="C9187" s="14" t="s">
        <v>22367</v>
      </c>
      <c r="D9187" s="14" t="s">
        <v>44395</v>
      </c>
      <c r="E9187" s="6" t="str">
        <f>VLOOKUP(C9187,relationships!$A$2:$B$25,2,0)</f>
        <v>Chồng</v>
      </c>
      <c r="G9187" s="14" t="s">
        <v>44394</v>
      </c>
      <c r="H9187" s="13" t="s">
        <v>44393</v>
      </c>
      <c r="I9187" t="s">
        <v>25159</v>
      </c>
    </row>
    <row r="9188" spans="1:9">
      <c r="A9188" s="11" t="s">
        <v>44396</v>
      </c>
      <c r="B9188" s="12" t="s">
        <v>44397</v>
      </c>
      <c r="C9188" s="12" t="s">
        <v>22367</v>
      </c>
      <c r="D9188" s="12" t="s">
        <v>44398</v>
      </c>
      <c r="E9188" s="6" t="str">
        <f>VLOOKUP(C9188,relationships!$A$2:$B$25,2,0)</f>
        <v>Chồng</v>
      </c>
      <c r="G9188" s="12" t="s">
        <v>44397</v>
      </c>
      <c r="H9188" s="11" t="s">
        <v>44396</v>
      </c>
      <c r="I9188" t="s">
        <v>25159</v>
      </c>
    </row>
    <row r="9189" spans="1:9">
      <c r="A9189" s="13" t="s">
        <v>44399</v>
      </c>
      <c r="B9189" s="14" t="s">
        <v>44400</v>
      </c>
      <c r="C9189" s="14" t="s">
        <v>16428</v>
      </c>
      <c r="D9189" s="14" t="s">
        <v>44401</v>
      </c>
      <c r="E9189" s="6" t="str">
        <f>VLOOKUP(C9189,relationships!$A$2:$B$25,2,0)</f>
        <v>Bạn bè</v>
      </c>
      <c r="G9189" s="14" t="s">
        <v>44400</v>
      </c>
      <c r="H9189" s="13" t="s">
        <v>44399</v>
      </c>
      <c r="I9189" t="s">
        <v>25152</v>
      </c>
    </row>
    <row r="9190" spans="1:9">
      <c r="A9190" s="11" t="s">
        <v>44402</v>
      </c>
      <c r="B9190" s="12" t="s">
        <v>44403</v>
      </c>
      <c r="C9190" s="12" t="s">
        <v>19846</v>
      </c>
      <c r="D9190" s="12" t="s">
        <v>44404</v>
      </c>
      <c r="E9190" s="6" t="str">
        <f>VLOOKUP(C9190,relationships!$A$2:$B$25,2,0)</f>
        <v>Mẹ</v>
      </c>
      <c r="G9190" s="12" t="s">
        <v>44403</v>
      </c>
      <c r="H9190" s="11" t="s">
        <v>44402</v>
      </c>
      <c r="I9190" t="s">
        <v>25153</v>
      </c>
    </row>
    <row r="9191" spans="1:9">
      <c r="A9191" s="13" t="s">
        <v>44405</v>
      </c>
      <c r="B9191" s="14" t="s">
        <v>44406</v>
      </c>
      <c r="C9191" s="14" t="s">
        <v>16415</v>
      </c>
      <c r="D9191" s="14" t="s">
        <v>44407</v>
      </c>
      <c r="E9191" s="6" t="str">
        <f>VLOOKUP(C9191,relationships!$A$2:$B$25,2,0)</f>
        <v>Tôi</v>
      </c>
      <c r="G9191" s="14" t="s">
        <v>44406</v>
      </c>
      <c r="H9191" s="13" t="s">
        <v>44405</v>
      </c>
      <c r="I9191" t="s">
        <v>25150</v>
      </c>
    </row>
    <row r="9192" spans="1:9">
      <c r="A9192" s="11" t="s">
        <v>44408</v>
      </c>
      <c r="B9192" s="12" t="s">
        <v>44409</v>
      </c>
      <c r="C9192" s="12" t="s">
        <v>16360</v>
      </c>
      <c r="D9192" s="12" t="s">
        <v>44410</v>
      </c>
      <c r="E9192" s="6" t="str">
        <f>VLOOKUP(C9192,relationships!$A$2:$B$25,2,0)</f>
        <v>Chị em gái</v>
      </c>
      <c r="G9192" s="12" t="s">
        <v>44409</v>
      </c>
      <c r="H9192" s="11" t="s">
        <v>44408</v>
      </c>
      <c r="I9192" t="s">
        <v>25156</v>
      </c>
    </row>
    <row r="9193" spans="1:9">
      <c r="A9193" s="13" t="s">
        <v>44411</v>
      </c>
      <c r="B9193" s="14" t="s">
        <v>44412</v>
      </c>
      <c r="C9193" s="14" t="s">
        <v>16360</v>
      </c>
      <c r="D9193" s="14" t="s">
        <v>44413</v>
      </c>
      <c r="E9193" s="6" t="str">
        <f>VLOOKUP(C9193,relationships!$A$2:$B$25,2,0)</f>
        <v>Chị em gái</v>
      </c>
      <c r="G9193" s="14" t="s">
        <v>44412</v>
      </c>
      <c r="H9193" s="13" t="s">
        <v>44411</v>
      </c>
      <c r="I9193" t="s">
        <v>25156</v>
      </c>
    </row>
    <row r="9194" spans="1:9">
      <c r="A9194" s="11" t="s">
        <v>44414</v>
      </c>
      <c r="B9194" s="12" t="s">
        <v>44415</v>
      </c>
      <c r="C9194" s="12" t="s">
        <v>16360</v>
      </c>
      <c r="D9194" s="12" t="s">
        <v>44416</v>
      </c>
      <c r="E9194" s="6" t="str">
        <f>VLOOKUP(C9194,relationships!$A$2:$B$25,2,0)</f>
        <v>Chị em gái</v>
      </c>
      <c r="G9194" s="12" t="s">
        <v>44415</v>
      </c>
      <c r="H9194" s="11" t="s">
        <v>44414</v>
      </c>
      <c r="I9194" t="s">
        <v>25156</v>
      </c>
    </row>
    <row r="9195" spans="1:9">
      <c r="A9195" s="13" t="s">
        <v>44417</v>
      </c>
      <c r="B9195" s="14" t="s">
        <v>44418</v>
      </c>
      <c r="C9195" s="14" t="s">
        <v>16415</v>
      </c>
      <c r="D9195" s="14" t="s">
        <v>44419</v>
      </c>
      <c r="E9195" s="6" t="str">
        <f>VLOOKUP(C9195,relationships!$A$2:$B$25,2,0)</f>
        <v>Tôi</v>
      </c>
      <c r="G9195" s="14" t="s">
        <v>44418</v>
      </c>
      <c r="H9195" s="13" t="s">
        <v>44417</v>
      </c>
      <c r="I9195" t="s">
        <v>25150</v>
      </c>
    </row>
    <row r="9196" spans="1:9">
      <c r="A9196" s="11" t="s">
        <v>44420</v>
      </c>
      <c r="B9196" s="12" t="s">
        <v>44421</v>
      </c>
      <c r="C9196" s="12" t="s">
        <v>16360</v>
      </c>
      <c r="D9196" s="12" t="s">
        <v>44422</v>
      </c>
      <c r="E9196" s="6" t="str">
        <f>VLOOKUP(C9196,relationships!$A$2:$B$25,2,0)</f>
        <v>Chị em gái</v>
      </c>
      <c r="G9196" s="12" t="s">
        <v>44421</v>
      </c>
      <c r="H9196" s="11" t="s">
        <v>44420</v>
      </c>
      <c r="I9196" t="s">
        <v>25156</v>
      </c>
    </row>
    <row r="9197" spans="1:9">
      <c r="A9197" s="13" t="s">
        <v>44423</v>
      </c>
      <c r="B9197" s="14" t="s">
        <v>44424</v>
      </c>
      <c r="C9197" s="14" t="s">
        <v>16415</v>
      </c>
      <c r="D9197" s="14" t="s">
        <v>44425</v>
      </c>
      <c r="E9197" s="6" t="str">
        <f>VLOOKUP(C9197,relationships!$A$2:$B$25,2,0)</f>
        <v>Tôi</v>
      </c>
      <c r="G9197" s="14" t="s">
        <v>44424</v>
      </c>
      <c r="H9197" s="13" t="s">
        <v>44423</v>
      </c>
      <c r="I9197" t="s">
        <v>25150</v>
      </c>
    </row>
    <row r="9198" spans="1:9">
      <c r="A9198" s="11" t="s">
        <v>44426</v>
      </c>
      <c r="B9198" s="12" t="s">
        <v>44427</v>
      </c>
      <c r="C9198" s="12" t="s">
        <v>23307</v>
      </c>
      <c r="D9198" s="12" t="s">
        <v>44428</v>
      </c>
      <c r="E9198" s="6" t="str">
        <f>VLOOKUP(C9198,relationships!$A$2:$B$25,2,0)</f>
        <v>Con trai, Bé trai</v>
      </c>
      <c r="G9198" s="12" t="s">
        <v>44427</v>
      </c>
      <c r="H9198" s="11" t="s">
        <v>44426</v>
      </c>
      <c r="I9198" t="s">
        <v>25259</v>
      </c>
    </row>
    <row r="9199" spans="1:9">
      <c r="A9199" s="13" t="s">
        <v>44429</v>
      </c>
      <c r="B9199" s="14" t="s">
        <v>44430</v>
      </c>
      <c r="C9199" s="14" t="s">
        <v>19846</v>
      </c>
      <c r="D9199" s="14" t="s">
        <v>44431</v>
      </c>
      <c r="E9199" s="6" t="str">
        <f>VLOOKUP(C9199,relationships!$A$2:$B$25,2,0)</f>
        <v>Mẹ</v>
      </c>
      <c r="G9199" s="14" t="s">
        <v>44430</v>
      </c>
      <c r="H9199" s="13" t="s">
        <v>44429</v>
      </c>
      <c r="I9199" t="s">
        <v>25153</v>
      </c>
    </row>
    <row r="9200" spans="1:9">
      <c r="A9200" s="11" t="s">
        <v>44432</v>
      </c>
      <c r="B9200" s="12" t="s">
        <v>44433</v>
      </c>
      <c r="C9200" s="12" t="s">
        <v>16343</v>
      </c>
      <c r="D9200" s="12" t="s">
        <v>44434</v>
      </c>
      <c r="E9200" s="6" t="str">
        <f>VLOOKUP(C9200,relationships!$A$2:$B$25,2,0)</f>
        <v>Bạn gái</v>
      </c>
      <c r="G9200" s="12" t="s">
        <v>44433</v>
      </c>
      <c r="H9200" s="11" t="s">
        <v>44432</v>
      </c>
      <c r="I9200" t="s">
        <v>25151</v>
      </c>
    </row>
    <row r="9201" spans="1:9">
      <c r="A9201" s="13" t="s">
        <v>44435</v>
      </c>
      <c r="B9201" s="14" t="s">
        <v>44436</v>
      </c>
      <c r="C9201" s="14" t="s">
        <v>16343</v>
      </c>
      <c r="D9201" s="14" t="s">
        <v>44437</v>
      </c>
      <c r="E9201" s="6" t="str">
        <f>VLOOKUP(C9201,relationships!$A$2:$B$25,2,0)</f>
        <v>Bạn gái</v>
      </c>
      <c r="G9201" s="14" t="s">
        <v>44436</v>
      </c>
      <c r="H9201" s="13" t="s">
        <v>44435</v>
      </c>
      <c r="I9201" t="s">
        <v>25151</v>
      </c>
    </row>
    <row r="9202" spans="1:9">
      <c r="A9202" s="11" t="s">
        <v>44438</v>
      </c>
      <c r="B9202" s="12" t="s">
        <v>44439</v>
      </c>
      <c r="C9202" s="12" t="s">
        <v>19846</v>
      </c>
      <c r="D9202" s="12" t="s">
        <v>44440</v>
      </c>
      <c r="E9202" s="6" t="str">
        <f>VLOOKUP(C9202,relationships!$A$2:$B$25,2,0)</f>
        <v>Mẹ</v>
      </c>
      <c r="G9202" s="12" t="s">
        <v>44439</v>
      </c>
      <c r="H9202" s="11" t="s">
        <v>44438</v>
      </c>
      <c r="I9202" t="s">
        <v>25153</v>
      </c>
    </row>
    <row r="9203" spans="1:9">
      <c r="A9203" s="13" t="s">
        <v>44441</v>
      </c>
      <c r="B9203" s="14" t="s">
        <v>44442</v>
      </c>
      <c r="C9203" s="14" t="s">
        <v>16593</v>
      </c>
      <c r="D9203" s="14" t="s">
        <v>44443</v>
      </c>
      <c r="E9203" s="6" t="str">
        <f>VLOOKUP(C9203,relationships!$A$2:$B$25,2,0)</f>
        <v>Vợ</v>
      </c>
      <c r="G9203" s="14" t="s">
        <v>44442</v>
      </c>
      <c r="H9203" s="13" t="s">
        <v>44441</v>
      </c>
      <c r="I9203" t="s">
        <v>25154</v>
      </c>
    </row>
    <row r="9204" spans="1:9">
      <c r="A9204" s="11" t="s">
        <v>44444</v>
      </c>
      <c r="B9204" s="12" t="s">
        <v>44445</v>
      </c>
      <c r="C9204" s="12" t="s">
        <v>16343</v>
      </c>
      <c r="D9204" s="12" t="s">
        <v>44446</v>
      </c>
      <c r="E9204" s="6" t="str">
        <f>VLOOKUP(C9204,relationships!$A$2:$B$25,2,0)</f>
        <v>Bạn gái</v>
      </c>
      <c r="G9204" s="12" t="s">
        <v>44445</v>
      </c>
      <c r="H9204" s="11" t="s">
        <v>44444</v>
      </c>
      <c r="I9204" t="s">
        <v>25151</v>
      </c>
    </row>
    <row r="9205" spans="1:9">
      <c r="A9205" s="13" t="s">
        <v>44447</v>
      </c>
      <c r="B9205" s="14" t="s">
        <v>44448</v>
      </c>
      <c r="C9205" s="14" t="s">
        <v>19846</v>
      </c>
      <c r="D9205" s="14" t="s">
        <v>44449</v>
      </c>
      <c r="E9205" s="6" t="str">
        <f>VLOOKUP(C9205,relationships!$A$2:$B$25,2,0)</f>
        <v>Mẹ</v>
      </c>
      <c r="G9205" s="14" t="s">
        <v>44448</v>
      </c>
      <c r="H9205" s="13" t="s">
        <v>44447</v>
      </c>
      <c r="I9205" t="s">
        <v>25153</v>
      </c>
    </row>
    <row r="9206" spans="1:9">
      <c r="A9206" s="11" t="s">
        <v>44450</v>
      </c>
      <c r="B9206" s="12" t="s">
        <v>44451</v>
      </c>
      <c r="C9206" s="12" t="s">
        <v>16593</v>
      </c>
      <c r="D9206" s="12" t="s">
        <v>44452</v>
      </c>
      <c r="E9206" s="6" t="str">
        <f>VLOOKUP(C9206,relationships!$A$2:$B$25,2,0)</f>
        <v>Vợ</v>
      </c>
      <c r="G9206" s="12" t="s">
        <v>44451</v>
      </c>
      <c r="H9206" s="11" t="s">
        <v>44450</v>
      </c>
      <c r="I9206" t="s">
        <v>25154</v>
      </c>
    </row>
    <row r="9207" spans="1:9">
      <c r="A9207" s="13" t="s">
        <v>44453</v>
      </c>
      <c r="B9207" s="14" t="s">
        <v>44454</v>
      </c>
      <c r="C9207" s="14" t="s">
        <v>16360</v>
      </c>
      <c r="D9207" s="14" t="s">
        <v>44455</v>
      </c>
      <c r="E9207" s="6" t="str">
        <f>VLOOKUP(C9207,relationships!$A$2:$B$25,2,0)</f>
        <v>Chị em gái</v>
      </c>
      <c r="G9207" s="14" t="s">
        <v>44454</v>
      </c>
      <c r="H9207" s="13" t="s">
        <v>44453</v>
      </c>
      <c r="I9207" t="s">
        <v>25156</v>
      </c>
    </row>
    <row r="9208" spans="1:9">
      <c r="A9208" s="11" t="s">
        <v>20884</v>
      </c>
      <c r="B9208" s="12" t="s">
        <v>20883</v>
      </c>
      <c r="C9208" s="12" t="s">
        <v>19846</v>
      </c>
      <c r="D9208" s="12" t="s">
        <v>44456</v>
      </c>
      <c r="E9208" s="6" t="str">
        <f>VLOOKUP(C9208,relationships!$A$2:$B$25,2,0)</f>
        <v>Mẹ</v>
      </c>
      <c r="G9208" s="12" t="s">
        <v>20883</v>
      </c>
      <c r="H9208" s="11" t="s">
        <v>20884</v>
      </c>
      <c r="I9208" t="s">
        <v>25153</v>
      </c>
    </row>
    <row r="9209" spans="1:9">
      <c r="A9209" s="13" t="s">
        <v>44457</v>
      </c>
      <c r="B9209" s="14" t="s">
        <v>44458</v>
      </c>
      <c r="C9209" s="14" t="s">
        <v>19846</v>
      </c>
      <c r="D9209" s="14" t="s">
        <v>44459</v>
      </c>
      <c r="E9209" s="6" t="str">
        <f>VLOOKUP(C9209,relationships!$A$2:$B$25,2,0)</f>
        <v>Mẹ</v>
      </c>
      <c r="G9209" s="14" t="s">
        <v>44458</v>
      </c>
      <c r="H9209" s="13" t="s">
        <v>44457</v>
      </c>
      <c r="I9209" t="s">
        <v>25153</v>
      </c>
    </row>
    <row r="9210" spans="1:9">
      <c r="A9210" s="11" t="s">
        <v>44460</v>
      </c>
      <c r="B9210" s="12" t="s">
        <v>44461</v>
      </c>
      <c r="C9210" s="12" t="s">
        <v>19846</v>
      </c>
      <c r="D9210" s="12" t="s">
        <v>44462</v>
      </c>
      <c r="E9210" s="6" t="str">
        <f>VLOOKUP(C9210,relationships!$A$2:$B$25,2,0)</f>
        <v>Mẹ</v>
      </c>
      <c r="G9210" s="12" t="s">
        <v>44461</v>
      </c>
      <c r="H9210" s="11" t="s">
        <v>44460</v>
      </c>
      <c r="I9210" t="s">
        <v>25153</v>
      </c>
    </row>
    <row r="9211" spans="1:9">
      <c r="A9211" s="13" t="s">
        <v>44463</v>
      </c>
      <c r="B9211" s="14" t="s">
        <v>44464</v>
      </c>
      <c r="C9211" s="14" t="s">
        <v>16593</v>
      </c>
      <c r="D9211" s="14" t="s">
        <v>44465</v>
      </c>
      <c r="E9211" s="6" t="str">
        <f>VLOOKUP(C9211,relationships!$A$2:$B$25,2,0)</f>
        <v>Vợ</v>
      </c>
      <c r="G9211" s="14" t="s">
        <v>44464</v>
      </c>
      <c r="H9211" s="13" t="s">
        <v>44463</v>
      </c>
      <c r="I9211" t="s">
        <v>25154</v>
      </c>
    </row>
    <row r="9212" spans="1:9">
      <c r="A9212" s="11" t="s">
        <v>44466</v>
      </c>
      <c r="B9212" s="12" t="s">
        <v>44467</v>
      </c>
      <c r="C9212" s="12" t="s">
        <v>19846</v>
      </c>
      <c r="D9212" s="12" t="s">
        <v>44468</v>
      </c>
      <c r="E9212" s="6" t="str">
        <f>VLOOKUP(C9212,relationships!$A$2:$B$25,2,0)</f>
        <v>Mẹ</v>
      </c>
      <c r="G9212" s="12" t="s">
        <v>44467</v>
      </c>
      <c r="H9212" s="11" t="s">
        <v>44466</v>
      </c>
      <c r="I9212" t="s">
        <v>25153</v>
      </c>
    </row>
    <row r="9213" spans="1:9">
      <c r="A9213" s="13" t="s">
        <v>44469</v>
      </c>
      <c r="B9213" s="14" t="s">
        <v>44470</v>
      </c>
      <c r="C9213" s="14" t="s">
        <v>16593</v>
      </c>
      <c r="D9213" s="14" t="s">
        <v>44471</v>
      </c>
      <c r="E9213" s="6" t="str">
        <f>VLOOKUP(C9213,relationships!$A$2:$B$25,2,0)</f>
        <v>Vợ</v>
      </c>
      <c r="G9213" s="14" t="s">
        <v>44470</v>
      </c>
      <c r="H9213" s="13" t="s">
        <v>44469</v>
      </c>
      <c r="I9213" t="s">
        <v>25154</v>
      </c>
    </row>
    <row r="9214" spans="1:9">
      <c r="A9214" s="11" t="s">
        <v>44472</v>
      </c>
      <c r="B9214" s="12" t="s">
        <v>44473</v>
      </c>
      <c r="C9214" s="12" t="s">
        <v>16360</v>
      </c>
      <c r="D9214" s="12" t="s">
        <v>44474</v>
      </c>
      <c r="E9214" s="6" t="str">
        <f>VLOOKUP(C9214,relationships!$A$2:$B$25,2,0)</f>
        <v>Chị em gái</v>
      </c>
      <c r="G9214" s="12" t="s">
        <v>44473</v>
      </c>
      <c r="H9214" s="11" t="s">
        <v>44472</v>
      </c>
      <c r="I9214" t="s">
        <v>25156</v>
      </c>
    </row>
    <row r="9215" spans="1:9">
      <c r="A9215" s="13" t="s">
        <v>20896</v>
      </c>
      <c r="B9215" s="14" t="s">
        <v>20895</v>
      </c>
      <c r="C9215" s="14" t="s">
        <v>16343</v>
      </c>
      <c r="D9215" s="14" t="s">
        <v>44475</v>
      </c>
      <c r="E9215" s="6" t="str">
        <f>VLOOKUP(C9215,relationships!$A$2:$B$25,2,0)</f>
        <v>Bạn gái</v>
      </c>
      <c r="G9215" s="14" t="s">
        <v>20895</v>
      </c>
      <c r="H9215" s="13" t="s">
        <v>20896</v>
      </c>
      <c r="I9215" t="s">
        <v>25151</v>
      </c>
    </row>
    <row r="9216" spans="1:9">
      <c r="A9216" s="11" t="s">
        <v>44476</v>
      </c>
      <c r="B9216" s="12" t="s">
        <v>44477</v>
      </c>
      <c r="C9216" s="12" t="s">
        <v>19846</v>
      </c>
      <c r="D9216" s="12" t="s">
        <v>44478</v>
      </c>
      <c r="E9216" s="6" t="str">
        <f>VLOOKUP(C9216,relationships!$A$2:$B$25,2,0)</f>
        <v>Mẹ</v>
      </c>
      <c r="G9216" s="12" t="s">
        <v>44477</v>
      </c>
      <c r="H9216" s="11" t="s">
        <v>44476</v>
      </c>
      <c r="I9216" t="s">
        <v>25153</v>
      </c>
    </row>
    <row r="9217" spans="1:9">
      <c r="A9217" s="13" t="s">
        <v>44479</v>
      </c>
      <c r="B9217" s="14" t="s">
        <v>44480</v>
      </c>
      <c r="C9217" s="14" t="s">
        <v>22367</v>
      </c>
      <c r="D9217" s="14" t="s">
        <v>44481</v>
      </c>
      <c r="E9217" s="6" t="str">
        <f>VLOOKUP(C9217,relationships!$A$2:$B$25,2,0)</f>
        <v>Chồng</v>
      </c>
      <c r="G9217" s="14" t="s">
        <v>44480</v>
      </c>
      <c r="H9217" s="13" t="s">
        <v>44479</v>
      </c>
      <c r="I9217" t="s">
        <v>25159</v>
      </c>
    </row>
    <row r="9218" spans="1:9">
      <c r="A9218" s="11" t="s">
        <v>44482</v>
      </c>
      <c r="B9218" s="12" t="s">
        <v>44483</v>
      </c>
      <c r="C9218" s="12" t="s">
        <v>16593</v>
      </c>
      <c r="D9218" s="12" t="s">
        <v>44484</v>
      </c>
      <c r="E9218" s="6" t="str">
        <f>VLOOKUP(C9218,relationships!$A$2:$B$25,2,0)</f>
        <v>Vợ</v>
      </c>
      <c r="G9218" s="12" t="s">
        <v>44483</v>
      </c>
      <c r="H9218" s="11" t="s">
        <v>44482</v>
      </c>
      <c r="I9218" t="s">
        <v>25154</v>
      </c>
    </row>
    <row r="9219" spans="1:9">
      <c r="A9219" s="13" t="s">
        <v>44485</v>
      </c>
      <c r="B9219" s="14" t="s">
        <v>44486</v>
      </c>
      <c r="C9219" s="14" t="s">
        <v>16415</v>
      </c>
      <c r="D9219" s="14" t="s">
        <v>44487</v>
      </c>
      <c r="E9219" s="6" t="str">
        <f>VLOOKUP(C9219,relationships!$A$2:$B$25,2,0)</f>
        <v>Tôi</v>
      </c>
      <c r="G9219" s="14" t="s">
        <v>44486</v>
      </c>
      <c r="H9219" s="13" t="s">
        <v>44485</v>
      </c>
      <c r="I9219" t="s">
        <v>25150</v>
      </c>
    </row>
    <row r="9220" spans="1:9">
      <c r="A9220" s="11" t="s">
        <v>44488</v>
      </c>
      <c r="B9220" s="12" t="s">
        <v>44489</v>
      </c>
      <c r="C9220" s="12" t="s">
        <v>19846</v>
      </c>
      <c r="D9220" s="12" t="s">
        <v>44490</v>
      </c>
      <c r="E9220" s="6" t="str">
        <f>VLOOKUP(C9220,relationships!$A$2:$B$25,2,0)</f>
        <v>Mẹ</v>
      </c>
      <c r="G9220" s="12" t="s">
        <v>44489</v>
      </c>
      <c r="H9220" s="11" t="s">
        <v>44488</v>
      </c>
      <c r="I9220" t="s">
        <v>25153</v>
      </c>
    </row>
    <row r="9221" spans="1:9">
      <c r="A9221" s="13" t="s">
        <v>44491</v>
      </c>
      <c r="B9221" s="14" t="s">
        <v>44492</v>
      </c>
      <c r="C9221" s="14" t="s">
        <v>16593</v>
      </c>
      <c r="D9221" s="14" t="s">
        <v>44493</v>
      </c>
      <c r="E9221" s="6" t="str">
        <f>VLOOKUP(C9221,relationships!$A$2:$B$25,2,0)</f>
        <v>Vợ</v>
      </c>
      <c r="G9221" s="14" t="s">
        <v>44492</v>
      </c>
      <c r="H9221" s="13" t="s">
        <v>44491</v>
      </c>
      <c r="I9221" t="s">
        <v>25154</v>
      </c>
    </row>
    <row r="9222" spans="1:9">
      <c r="A9222" s="11" t="s">
        <v>44494</v>
      </c>
      <c r="B9222" s="12" t="s">
        <v>44495</v>
      </c>
      <c r="C9222" s="12" t="s">
        <v>16593</v>
      </c>
      <c r="D9222" s="12" t="s">
        <v>44496</v>
      </c>
      <c r="E9222" s="6" t="str">
        <f>VLOOKUP(C9222,relationships!$A$2:$B$25,2,0)</f>
        <v>Vợ</v>
      </c>
      <c r="G9222" s="12" t="s">
        <v>44495</v>
      </c>
      <c r="H9222" s="11" t="s">
        <v>44494</v>
      </c>
      <c r="I9222" t="s">
        <v>25154</v>
      </c>
    </row>
    <row r="9223" spans="1:9">
      <c r="A9223" s="13" t="s">
        <v>44497</v>
      </c>
      <c r="B9223" s="14" t="s">
        <v>44498</v>
      </c>
      <c r="C9223" s="14" t="s">
        <v>16415</v>
      </c>
      <c r="D9223" s="14" t="s">
        <v>44499</v>
      </c>
      <c r="E9223" s="6" t="str">
        <f>VLOOKUP(C9223,relationships!$A$2:$B$25,2,0)</f>
        <v>Tôi</v>
      </c>
      <c r="G9223" s="14" t="s">
        <v>44498</v>
      </c>
      <c r="H9223" s="13" t="s">
        <v>44497</v>
      </c>
      <c r="I9223" t="s">
        <v>25150</v>
      </c>
    </row>
    <row r="9224" spans="1:9">
      <c r="A9224" s="11" t="s">
        <v>44500</v>
      </c>
      <c r="B9224" s="12" t="s">
        <v>44501</v>
      </c>
      <c r="C9224" s="12" t="s">
        <v>19846</v>
      </c>
      <c r="D9224" s="12" t="s">
        <v>44502</v>
      </c>
      <c r="E9224" s="6" t="str">
        <f>VLOOKUP(C9224,relationships!$A$2:$B$25,2,0)</f>
        <v>Mẹ</v>
      </c>
      <c r="G9224" s="12" t="s">
        <v>44501</v>
      </c>
      <c r="H9224" s="11" t="s">
        <v>44500</v>
      </c>
      <c r="I9224" t="s">
        <v>25153</v>
      </c>
    </row>
    <row r="9225" spans="1:9">
      <c r="A9225" s="13" t="s">
        <v>44503</v>
      </c>
      <c r="B9225" s="14" t="s">
        <v>44504</v>
      </c>
      <c r="C9225" s="14" t="s">
        <v>19846</v>
      </c>
      <c r="D9225" s="14" t="s">
        <v>44505</v>
      </c>
      <c r="E9225" s="6" t="str">
        <f>VLOOKUP(C9225,relationships!$A$2:$B$25,2,0)</f>
        <v>Mẹ</v>
      </c>
      <c r="G9225" s="14" t="s">
        <v>44504</v>
      </c>
      <c r="H9225" s="13" t="s">
        <v>44503</v>
      </c>
      <c r="I9225" t="s">
        <v>25153</v>
      </c>
    </row>
    <row r="9226" spans="1:9">
      <c r="A9226" s="11" t="s">
        <v>21255</v>
      </c>
      <c r="B9226" s="12" t="s">
        <v>21254</v>
      </c>
      <c r="C9226" s="12" t="s">
        <v>19846</v>
      </c>
      <c r="D9226" s="12" t="s">
        <v>44506</v>
      </c>
      <c r="E9226" s="6" t="str">
        <f>VLOOKUP(C9226,relationships!$A$2:$B$25,2,0)</f>
        <v>Mẹ</v>
      </c>
      <c r="G9226" s="12" t="s">
        <v>21254</v>
      </c>
      <c r="H9226" s="11" t="s">
        <v>21255</v>
      </c>
      <c r="I9226" t="s">
        <v>25153</v>
      </c>
    </row>
    <row r="9227" spans="1:9">
      <c r="A9227" s="13" t="s">
        <v>44507</v>
      </c>
      <c r="B9227" s="14" t="s">
        <v>44508</v>
      </c>
      <c r="C9227" s="14" t="s">
        <v>16593</v>
      </c>
      <c r="D9227" s="14" t="s">
        <v>44509</v>
      </c>
      <c r="E9227" s="6" t="str">
        <f>VLOOKUP(C9227,relationships!$A$2:$B$25,2,0)</f>
        <v>Vợ</v>
      </c>
      <c r="G9227" s="14" t="s">
        <v>44508</v>
      </c>
      <c r="H9227" s="13" t="s">
        <v>44507</v>
      </c>
      <c r="I9227" t="s">
        <v>25154</v>
      </c>
    </row>
    <row r="9228" spans="1:9">
      <c r="A9228" s="11" t="s">
        <v>44510</v>
      </c>
      <c r="B9228" s="12" t="s">
        <v>44511</v>
      </c>
      <c r="C9228" s="12" t="s">
        <v>19846</v>
      </c>
      <c r="D9228" s="12" t="s">
        <v>44512</v>
      </c>
      <c r="E9228" s="6" t="str">
        <f>VLOOKUP(C9228,relationships!$A$2:$B$25,2,0)</f>
        <v>Mẹ</v>
      </c>
      <c r="G9228" s="12" t="s">
        <v>44511</v>
      </c>
      <c r="H9228" s="11" t="s">
        <v>44510</v>
      </c>
      <c r="I9228" t="s">
        <v>25153</v>
      </c>
    </row>
    <row r="9229" spans="1:9">
      <c r="A9229" s="13" t="s">
        <v>20071</v>
      </c>
      <c r="B9229" s="14" t="s">
        <v>20070</v>
      </c>
      <c r="C9229" s="14" t="s">
        <v>19846</v>
      </c>
      <c r="D9229" s="14" t="s">
        <v>44513</v>
      </c>
      <c r="E9229" s="6" t="str">
        <f>VLOOKUP(C9229,relationships!$A$2:$B$25,2,0)</f>
        <v>Mẹ</v>
      </c>
      <c r="G9229" s="14" t="s">
        <v>20070</v>
      </c>
      <c r="H9229" s="13" t="s">
        <v>20071</v>
      </c>
      <c r="I9229" t="s">
        <v>25153</v>
      </c>
    </row>
    <row r="9230" spans="1:9">
      <c r="A9230" s="11" t="s">
        <v>21229</v>
      </c>
      <c r="B9230" s="12" t="s">
        <v>21228</v>
      </c>
      <c r="C9230" s="12" t="s">
        <v>19846</v>
      </c>
      <c r="D9230" s="12" t="s">
        <v>44514</v>
      </c>
      <c r="E9230" s="6" t="str">
        <f>VLOOKUP(C9230,relationships!$A$2:$B$25,2,0)</f>
        <v>Mẹ</v>
      </c>
      <c r="G9230" s="12" t="s">
        <v>21228</v>
      </c>
      <c r="H9230" s="11" t="s">
        <v>21229</v>
      </c>
      <c r="I9230" t="s">
        <v>25153</v>
      </c>
    </row>
    <row r="9231" spans="1:9">
      <c r="A9231" s="13" t="s">
        <v>44515</v>
      </c>
      <c r="B9231" s="14" t="s">
        <v>44516</v>
      </c>
      <c r="C9231" s="14" t="s">
        <v>19846</v>
      </c>
      <c r="D9231" s="14" t="s">
        <v>44517</v>
      </c>
      <c r="E9231" s="6" t="str">
        <f>VLOOKUP(C9231,relationships!$A$2:$B$25,2,0)</f>
        <v>Mẹ</v>
      </c>
      <c r="G9231" s="14" t="s">
        <v>44516</v>
      </c>
      <c r="H9231" s="13" t="s">
        <v>44515</v>
      </c>
      <c r="I9231" t="s">
        <v>25153</v>
      </c>
    </row>
    <row r="9232" spans="1:9">
      <c r="A9232" s="11" t="s">
        <v>44518</v>
      </c>
      <c r="B9232" s="12" t="s">
        <v>44519</v>
      </c>
      <c r="C9232" s="12" t="s">
        <v>19846</v>
      </c>
      <c r="D9232" s="12" t="s">
        <v>44520</v>
      </c>
      <c r="E9232" s="6" t="str">
        <f>VLOOKUP(C9232,relationships!$A$2:$B$25,2,0)</f>
        <v>Mẹ</v>
      </c>
      <c r="G9232" s="12" t="s">
        <v>44519</v>
      </c>
      <c r="H9232" s="11" t="s">
        <v>44518</v>
      </c>
      <c r="I9232" t="s">
        <v>25153</v>
      </c>
    </row>
    <row r="9233" spans="1:9">
      <c r="A9233" s="13" t="s">
        <v>44521</v>
      </c>
      <c r="B9233" s="14" t="s">
        <v>44522</v>
      </c>
      <c r="C9233" s="14" t="s">
        <v>16593</v>
      </c>
      <c r="D9233" s="14" t="s">
        <v>44523</v>
      </c>
      <c r="E9233" s="6" t="str">
        <f>VLOOKUP(C9233,relationships!$A$2:$B$25,2,0)</f>
        <v>Vợ</v>
      </c>
      <c r="G9233" s="14" t="s">
        <v>44522</v>
      </c>
      <c r="H9233" s="13" t="s">
        <v>44521</v>
      </c>
      <c r="I9233" t="s">
        <v>25154</v>
      </c>
    </row>
    <row r="9234" spans="1:9">
      <c r="A9234" s="11" t="s">
        <v>44524</v>
      </c>
      <c r="B9234" s="12" t="s">
        <v>44525</v>
      </c>
      <c r="C9234" s="12" t="s">
        <v>19846</v>
      </c>
      <c r="D9234" s="12" t="s">
        <v>44526</v>
      </c>
      <c r="E9234" s="6" t="str">
        <f>VLOOKUP(C9234,relationships!$A$2:$B$25,2,0)</f>
        <v>Mẹ</v>
      </c>
      <c r="G9234" s="12" t="s">
        <v>44525</v>
      </c>
      <c r="H9234" s="11" t="s">
        <v>44524</v>
      </c>
      <c r="I9234" t="s">
        <v>25153</v>
      </c>
    </row>
    <row r="9235" spans="1:9">
      <c r="A9235" s="13" t="s">
        <v>44527</v>
      </c>
      <c r="B9235" s="14" t="s">
        <v>44528</v>
      </c>
      <c r="C9235" s="14" t="s">
        <v>19846</v>
      </c>
      <c r="D9235" s="14" t="s">
        <v>44529</v>
      </c>
      <c r="E9235" s="6" t="str">
        <f>VLOOKUP(C9235,relationships!$A$2:$B$25,2,0)</f>
        <v>Mẹ</v>
      </c>
      <c r="G9235" s="14" t="s">
        <v>44528</v>
      </c>
      <c r="H9235" s="13" t="s">
        <v>44527</v>
      </c>
      <c r="I9235" t="s">
        <v>25153</v>
      </c>
    </row>
    <row r="9236" spans="1:9">
      <c r="A9236" s="11" t="s">
        <v>44530</v>
      </c>
      <c r="B9236" s="12" t="s">
        <v>44531</v>
      </c>
      <c r="C9236" s="12" t="s">
        <v>19846</v>
      </c>
      <c r="D9236" s="12" t="s">
        <v>44532</v>
      </c>
      <c r="E9236" s="6" t="str">
        <f>VLOOKUP(C9236,relationships!$A$2:$B$25,2,0)</f>
        <v>Mẹ</v>
      </c>
      <c r="G9236" s="12" t="s">
        <v>44531</v>
      </c>
      <c r="H9236" s="11" t="s">
        <v>44530</v>
      </c>
      <c r="I9236" t="s">
        <v>25153</v>
      </c>
    </row>
    <row r="9237" spans="1:9">
      <c r="A9237" s="13" t="s">
        <v>44533</v>
      </c>
      <c r="B9237" s="14" t="s">
        <v>44534</v>
      </c>
      <c r="C9237" s="14" t="s">
        <v>16343</v>
      </c>
      <c r="D9237" s="14" t="s">
        <v>44535</v>
      </c>
      <c r="E9237" s="6" t="str">
        <f>VLOOKUP(C9237,relationships!$A$2:$B$25,2,0)</f>
        <v>Bạn gái</v>
      </c>
      <c r="G9237" s="14" t="s">
        <v>44534</v>
      </c>
      <c r="H9237" s="13" t="s">
        <v>44533</v>
      </c>
      <c r="I9237" t="s">
        <v>25151</v>
      </c>
    </row>
    <row r="9238" spans="1:9">
      <c r="A9238" s="11" t="s">
        <v>44536</v>
      </c>
      <c r="B9238" s="12" t="s">
        <v>44537</v>
      </c>
      <c r="C9238" s="12" t="s">
        <v>19846</v>
      </c>
      <c r="D9238" s="12" t="s">
        <v>44538</v>
      </c>
      <c r="E9238" s="6" t="str">
        <f>VLOOKUP(C9238,relationships!$A$2:$B$25,2,0)</f>
        <v>Mẹ</v>
      </c>
      <c r="G9238" s="12" t="s">
        <v>44537</v>
      </c>
      <c r="H9238" s="11" t="s">
        <v>44536</v>
      </c>
      <c r="I9238" t="s">
        <v>25153</v>
      </c>
    </row>
    <row r="9239" spans="1:9">
      <c r="A9239" s="13" t="s">
        <v>44539</v>
      </c>
      <c r="B9239" s="14" t="s">
        <v>44540</v>
      </c>
      <c r="C9239" s="14" t="s">
        <v>19846</v>
      </c>
      <c r="D9239" s="14" t="s">
        <v>44541</v>
      </c>
      <c r="E9239" s="6" t="str">
        <f>VLOOKUP(C9239,relationships!$A$2:$B$25,2,0)</f>
        <v>Mẹ</v>
      </c>
      <c r="G9239" s="14" t="s">
        <v>44540</v>
      </c>
      <c r="H9239" s="13" t="s">
        <v>44539</v>
      </c>
      <c r="I9239" t="s">
        <v>25153</v>
      </c>
    </row>
    <row r="9240" spans="1:9">
      <c r="A9240" s="11" t="s">
        <v>44542</v>
      </c>
      <c r="B9240" s="12" t="s">
        <v>43346</v>
      </c>
      <c r="C9240" s="12" t="s">
        <v>19846</v>
      </c>
      <c r="D9240" s="12" t="s">
        <v>44543</v>
      </c>
      <c r="E9240" s="6" t="str">
        <f>VLOOKUP(C9240,relationships!$A$2:$B$25,2,0)</f>
        <v>Mẹ</v>
      </c>
      <c r="G9240" s="12" t="s">
        <v>43346</v>
      </c>
      <c r="H9240" s="11" t="s">
        <v>44542</v>
      </c>
      <c r="I9240" t="s">
        <v>25153</v>
      </c>
    </row>
    <row r="9241" spans="1:9">
      <c r="A9241" s="13" t="s">
        <v>44544</v>
      </c>
      <c r="B9241" s="14" t="s">
        <v>44545</v>
      </c>
      <c r="C9241" s="14" t="s">
        <v>16343</v>
      </c>
      <c r="D9241" s="14" t="s">
        <v>44546</v>
      </c>
      <c r="E9241" s="6" t="str">
        <f>VLOOKUP(C9241,relationships!$A$2:$B$25,2,0)</f>
        <v>Bạn gái</v>
      </c>
      <c r="G9241" s="14" t="s">
        <v>44545</v>
      </c>
      <c r="H9241" s="13" t="s">
        <v>44544</v>
      </c>
      <c r="I9241" t="s">
        <v>25151</v>
      </c>
    </row>
    <row r="9242" spans="1:9">
      <c r="A9242" s="11" t="s">
        <v>44547</v>
      </c>
      <c r="B9242" s="12" t="s">
        <v>44548</v>
      </c>
      <c r="C9242" s="12" t="s">
        <v>16415</v>
      </c>
      <c r="D9242" s="12" t="s">
        <v>44549</v>
      </c>
      <c r="E9242" s="6" t="str">
        <f>VLOOKUP(C9242,relationships!$A$2:$B$25,2,0)</f>
        <v>Tôi</v>
      </c>
      <c r="G9242" s="12" t="s">
        <v>44548</v>
      </c>
      <c r="H9242" s="11" t="s">
        <v>44547</v>
      </c>
      <c r="I9242" t="s">
        <v>25150</v>
      </c>
    </row>
    <row r="9243" spans="1:9">
      <c r="A9243" s="13" t="s">
        <v>44550</v>
      </c>
      <c r="B9243" s="14" t="s">
        <v>44551</v>
      </c>
      <c r="C9243" s="14" t="s">
        <v>19846</v>
      </c>
      <c r="D9243" s="14" t="s">
        <v>44552</v>
      </c>
      <c r="E9243" s="6" t="str">
        <f>VLOOKUP(C9243,relationships!$A$2:$B$25,2,0)</f>
        <v>Mẹ</v>
      </c>
      <c r="G9243" s="14" t="s">
        <v>44551</v>
      </c>
      <c r="H9243" s="13" t="s">
        <v>44550</v>
      </c>
      <c r="I9243" t="s">
        <v>25153</v>
      </c>
    </row>
    <row r="9244" spans="1:9">
      <c r="A9244" s="11" t="s">
        <v>44553</v>
      </c>
      <c r="B9244" s="12" t="s">
        <v>44554</v>
      </c>
      <c r="C9244" s="12" t="s">
        <v>16593</v>
      </c>
      <c r="D9244" s="12" t="s">
        <v>44555</v>
      </c>
      <c r="E9244" s="6" t="str">
        <f>VLOOKUP(C9244,relationships!$A$2:$B$25,2,0)</f>
        <v>Vợ</v>
      </c>
      <c r="G9244" s="12" t="s">
        <v>44554</v>
      </c>
      <c r="H9244" s="11" t="s">
        <v>44553</v>
      </c>
      <c r="I9244" t="s">
        <v>25154</v>
      </c>
    </row>
    <row r="9245" spans="1:9">
      <c r="A9245" s="13" t="s">
        <v>44556</v>
      </c>
      <c r="B9245" s="14" t="s">
        <v>44557</v>
      </c>
      <c r="C9245" s="14" t="s">
        <v>16343</v>
      </c>
      <c r="D9245" s="14" t="s">
        <v>44558</v>
      </c>
      <c r="E9245" s="6" t="str">
        <f>VLOOKUP(C9245,relationships!$A$2:$B$25,2,0)</f>
        <v>Bạn gái</v>
      </c>
      <c r="G9245" s="14" t="s">
        <v>44557</v>
      </c>
      <c r="H9245" s="13" t="s">
        <v>44556</v>
      </c>
      <c r="I9245" t="s">
        <v>25151</v>
      </c>
    </row>
    <row r="9246" spans="1:9">
      <c r="A9246" s="11" t="s">
        <v>44559</v>
      </c>
      <c r="B9246" s="12" t="s">
        <v>44560</v>
      </c>
      <c r="C9246" s="12" t="s">
        <v>19846</v>
      </c>
      <c r="D9246" s="12" t="s">
        <v>44561</v>
      </c>
      <c r="E9246" s="6" t="str">
        <f>VLOOKUP(C9246,relationships!$A$2:$B$25,2,0)</f>
        <v>Mẹ</v>
      </c>
      <c r="G9246" s="12" t="s">
        <v>44560</v>
      </c>
      <c r="H9246" s="11" t="s">
        <v>44559</v>
      </c>
      <c r="I9246" t="s">
        <v>25153</v>
      </c>
    </row>
    <row r="9247" spans="1:9">
      <c r="A9247" s="13" t="s">
        <v>44562</v>
      </c>
      <c r="B9247" s="14" t="s">
        <v>44563</v>
      </c>
      <c r="C9247" s="14" t="s">
        <v>19846</v>
      </c>
      <c r="D9247" s="14" t="s">
        <v>44564</v>
      </c>
      <c r="E9247" s="6" t="str">
        <f>VLOOKUP(C9247,relationships!$A$2:$B$25,2,0)</f>
        <v>Mẹ</v>
      </c>
      <c r="G9247" s="14" t="s">
        <v>44563</v>
      </c>
      <c r="H9247" s="13" t="s">
        <v>44562</v>
      </c>
      <c r="I9247" t="s">
        <v>25153</v>
      </c>
    </row>
    <row r="9248" spans="1:9">
      <c r="A9248" s="11" t="s">
        <v>44565</v>
      </c>
      <c r="B9248" s="12" t="s">
        <v>44566</v>
      </c>
      <c r="C9248" s="12" t="s">
        <v>19846</v>
      </c>
      <c r="D9248" s="12" t="s">
        <v>44567</v>
      </c>
      <c r="E9248" s="6" t="str">
        <f>VLOOKUP(C9248,relationships!$A$2:$B$25,2,0)</f>
        <v>Mẹ</v>
      </c>
      <c r="G9248" s="12" t="s">
        <v>44566</v>
      </c>
      <c r="H9248" s="11" t="s">
        <v>44565</v>
      </c>
      <c r="I9248" t="s">
        <v>25153</v>
      </c>
    </row>
    <row r="9249" spans="1:9">
      <c r="A9249" s="13" t="s">
        <v>44568</v>
      </c>
      <c r="B9249" s="14" t="s">
        <v>44569</v>
      </c>
      <c r="C9249" s="14" t="s">
        <v>16415</v>
      </c>
      <c r="D9249" s="14" t="s">
        <v>44570</v>
      </c>
      <c r="E9249" s="6" t="str">
        <f>VLOOKUP(C9249,relationships!$A$2:$B$25,2,0)</f>
        <v>Tôi</v>
      </c>
      <c r="G9249" s="14" t="s">
        <v>44569</v>
      </c>
      <c r="H9249" s="13" t="s">
        <v>44568</v>
      </c>
      <c r="I9249" t="s">
        <v>25150</v>
      </c>
    </row>
    <row r="9250" spans="1:9">
      <c r="A9250" s="11" t="s">
        <v>44571</v>
      </c>
      <c r="B9250" s="12" t="s">
        <v>44572</v>
      </c>
      <c r="C9250" s="12" t="s">
        <v>19846</v>
      </c>
      <c r="D9250" s="12" t="s">
        <v>44573</v>
      </c>
      <c r="E9250" s="6" t="str">
        <f>VLOOKUP(C9250,relationships!$A$2:$B$25,2,0)</f>
        <v>Mẹ</v>
      </c>
      <c r="G9250" s="12" t="s">
        <v>44572</v>
      </c>
      <c r="H9250" s="11" t="s">
        <v>44571</v>
      </c>
      <c r="I9250" t="s">
        <v>25153</v>
      </c>
    </row>
    <row r="9251" spans="1:9">
      <c r="A9251" s="13" t="s">
        <v>44574</v>
      </c>
      <c r="B9251" s="14" t="s">
        <v>44575</v>
      </c>
      <c r="C9251" s="14" t="s">
        <v>19846</v>
      </c>
      <c r="D9251" s="14" t="s">
        <v>44576</v>
      </c>
      <c r="E9251" s="6" t="str">
        <f>VLOOKUP(C9251,relationships!$A$2:$B$25,2,0)</f>
        <v>Mẹ</v>
      </c>
      <c r="G9251" s="14" t="s">
        <v>44575</v>
      </c>
      <c r="H9251" s="13" t="s">
        <v>44574</v>
      </c>
      <c r="I9251" t="s">
        <v>25153</v>
      </c>
    </row>
    <row r="9252" spans="1:9">
      <c r="A9252" s="11" t="s">
        <v>44577</v>
      </c>
      <c r="B9252" s="12" t="s">
        <v>44578</v>
      </c>
      <c r="C9252" s="12" t="s">
        <v>16428</v>
      </c>
      <c r="D9252" s="12" t="s">
        <v>44579</v>
      </c>
      <c r="E9252" s="6" t="str">
        <f>VLOOKUP(C9252,relationships!$A$2:$B$25,2,0)</f>
        <v>Bạn bè</v>
      </c>
      <c r="G9252" s="12" t="s">
        <v>44578</v>
      </c>
      <c r="H9252" s="11" t="s">
        <v>44577</v>
      </c>
      <c r="I9252" t="s">
        <v>25152</v>
      </c>
    </row>
    <row r="9253" spans="1:9">
      <c r="A9253" s="13" t="s">
        <v>44580</v>
      </c>
      <c r="B9253" s="14" t="s">
        <v>44581</v>
      </c>
      <c r="C9253" s="14" t="s">
        <v>16343</v>
      </c>
      <c r="D9253" s="14" t="s">
        <v>44582</v>
      </c>
      <c r="E9253" s="6" t="str">
        <f>VLOOKUP(C9253,relationships!$A$2:$B$25,2,0)</f>
        <v>Bạn gái</v>
      </c>
      <c r="G9253" s="14" t="s">
        <v>44581</v>
      </c>
      <c r="H9253" s="13" t="s">
        <v>44580</v>
      </c>
      <c r="I9253" t="s">
        <v>25151</v>
      </c>
    </row>
    <row r="9254" spans="1:9">
      <c r="A9254" s="11" t="s">
        <v>44583</v>
      </c>
      <c r="B9254" s="12" t="s">
        <v>44584</v>
      </c>
      <c r="C9254" s="12" t="s">
        <v>16343</v>
      </c>
      <c r="D9254" s="12" t="s">
        <v>44585</v>
      </c>
      <c r="E9254" s="6" t="str">
        <f>VLOOKUP(C9254,relationships!$A$2:$B$25,2,0)</f>
        <v>Bạn gái</v>
      </c>
      <c r="G9254" s="12" t="s">
        <v>44584</v>
      </c>
      <c r="H9254" s="11" t="s">
        <v>44583</v>
      </c>
      <c r="I9254" t="s">
        <v>25151</v>
      </c>
    </row>
    <row r="9255" spans="1:9">
      <c r="A9255" s="13" t="s">
        <v>44586</v>
      </c>
      <c r="B9255" s="14" t="s">
        <v>44537</v>
      </c>
      <c r="C9255" s="14" t="s">
        <v>22811</v>
      </c>
      <c r="D9255" s="14" t="s">
        <v>44587</v>
      </c>
      <c r="E9255" s="6" t="str">
        <f>VLOOKUP(C9255,relationships!$A$2:$B$25,2,0)</f>
        <v>Bà</v>
      </c>
      <c r="G9255" s="14" t="s">
        <v>44537</v>
      </c>
      <c r="H9255" s="13" t="s">
        <v>44586</v>
      </c>
      <c r="I9255" t="s">
        <v>25234</v>
      </c>
    </row>
    <row r="9256" spans="1:9">
      <c r="A9256" s="11" t="s">
        <v>44588</v>
      </c>
      <c r="B9256" s="12" t="s">
        <v>20070</v>
      </c>
      <c r="C9256" s="12" t="s">
        <v>16593</v>
      </c>
      <c r="D9256" s="12" t="s">
        <v>44589</v>
      </c>
      <c r="E9256" s="6" t="str">
        <f>VLOOKUP(C9256,relationships!$A$2:$B$25,2,0)</f>
        <v>Vợ</v>
      </c>
      <c r="G9256" s="12" t="s">
        <v>20070</v>
      </c>
      <c r="H9256" s="11" t="s">
        <v>44588</v>
      </c>
      <c r="I9256" t="s">
        <v>25154</v>
      </c>
    </row>
    <row r="9257" spans="1:9">
      <c r="A9257" s="13" t="s">
        <v>44590</v>
      </c>
      <c r="B9257" s="14" t="s">
        <v>44591</v>
      </c>
      <c r="C9257" s="14" t="s">
        <v>19846</v>
      </c>
      <c r="D9257" s="14" t="s">
        <v>44592</v>
      </c>
      <c r="E9257" s="6" t="str">
        <f>VLOOKUP(C9257,relationships!$A$2:$B$25,2,0)</f>
        <v>Mẹ</v>
      </c>
      <c r="G9257" s="14" t="s">
        <v>44591</v>
      </c>
      <c r="H9257" s="13" t="s">
        <v>44590</v>
      </c>
      <c r="I9257" t="s">
        <v>25153</v>
      </c>
    </row>
    <row r="9258" spans="1:9">
      <c r="A9258" s="11" t="s">
        <v>44593</v>
      </c>
      <c r="B9258" s="12" t="s">
        <v>44594</v>
      </c>
      <c r="C9258" s="12" t="s">
        <v>19846</v>
      </c>
      <c r="D9258" s="12" t="s">
        <v>44595</v>
      </c>
      <c r="E9258" s="6" t="str">
        <f>VLOOKUP(C9258,relationships!$A$2:$B$25,2,0)</f>
        <v>Mẹ</v>
      </c>
      <c r="G9258" s="12" t="s">
        <v>44594</v>
      </c>
      <c r="H9258" s="11" t="s">
        <v>44593</v>
      </c>
      <c r="I9258" t="s">
        <v>25153</v>
      </c>
    </row>
    <row r="9259" spans="1:9">
      <c r="A9259" s="13" t="s">
        <v>44596</v>
      </c>
      <c r="B9259" s="14" t="s">
        <v>44597</v>
      </c>
      <c r="C9259" s="14" t="s">
        <v>19846</v>
      </c>
      <c r="D9259" s="14" t="s">
        <v>44598</v>
      </c>
      <c r="E9259" s="6" t="str">
        <f>VLOOKUP(C9259,relationships!$A$2:$B$25,2,0)</f>
        <v>Mẹ</v>
      </c>
      <c r="G9259" s="14" t="s">
        <v>44597</v>
      </c>
      <c r="H9259" s="13" t="s">
        <v>44596</v>
      </c>
      <c r="I9259" t="s">
        <v>25153</v>
      </c>
    </row>
    <row r="9260" spans="1:9">
      <c r="A9260" s="11" t="s">
        <v>44599</v>
      </c>
      <c r="B9260" s="12" t="s">
        <v>44600</v>
      </c>
      <c r="C9260" s="12" t="s">
        <v>19846</v>
      </c>
      <c r="D9260" s="12" t="s">
        <v>44601</v>
      </c>
      <c r="E9260" s="6" t="str">
        <f>VLOOKUP(C9260,relationships!$A$2:$B$25,2,0)</f>
        <v>Mẹ</v>
      </c>
      <c r="G9260" s="12" t="s">
        <v>44600</v>
      </c>
      <c r="H9260" s="11" t="s">
        <v>44599</v>
      </c>
      <c r="I9260" t="s">
        <v>25153</v>
      </c>
    </row>
    <row r="9261" spans="1:9">
      <c r="A9261" s="13" t="s">
        <v>44602</v>
      </c>
      <c r="B9261" s="14" t="s">
        <v>44603</v>
      </c>
      <c r="C9261" s="14" t="s">
        <v>19846</v>
      </c>
      <c r="D9261" s="14" t="s">
        <v>44604</v>
      </c>
      <c r="E9261" s="6" t="str">
        <f>VLOOKUP(C9261,relationships!$A$2:$B$25,2,0)</f>
        <v>Mẹ</v>
      </c>
      <c r="G9261" s="14" t="s">
        <v>44603</v>
      </c>
      <c r="H9261" s="13" t="s">
        <v>44602</v>
      </c>
      <c r="I9261" t="s">
        <v>25153</v>
      </c>
    </row>
    <row r="9262" spans="1:9">
      <c r="A9262" s="11" t="s">
        <v>44605</v>
      </c>
      <c r="B9262" s="12" t="s">
        <v>44606</v>
      </c>
      <c r="C9262" s="12" t="s">
        <v>19846</v>
      </c>
      <c r="D9262" s="12" t="s">
        <v>44607</v>
      </c>
      <c r="E9262" s="6" t="str">
        <f>VLOOKUP(C9262,relationships!$A$2:$B$25,2,0)</f>
        <v>Mẹ</v>
      </c>
      <c r="G9262" s="12" t="s">
        <v>44606</v>
      </c>
      <c r="H9262" s="11" t="s">
        <v>44605</v>
      </c>
      <c r="I9262" t="s">
        <v>25153</v>
      </c>
    </row>
    <row r="9263" spans="1:9">
      <c r="A9263" s="13" t="s">
        <v>44608</v>
      </c>
      <c r="B9263" s="14" t="s">
        <v>44609</v>
      </c>
      <c r="C9263" s="14" t="s">
        <v>19846</v>
      </c>
      <c r="D9263" s="14" t="s">
        <v>44610</v>
      </c>
      <c r="E9263" s="6" t="str">
        <f>VLOOKUP(C9263,relationships!$A$2:$B$25,2,0)</f>
        <v>Mẹ</v>
      </c>
      <c r="G9263" s="14" t="s">
        <v>44609</v>
      </c>
      <c r="H9263" s="13" t="s">
        <v>44608</v>
      </c>
      <c r="I9263" t="s">
        <v>25153</v>
      </c>
    </row>
    <row r="9264" spans="1:9">
      <c r="A9264" s="11" t="s">
        <v>44611</v>
      </c>
      <c r="B9264" s="12" t="s">
        <v>44612</v>
      </c>
      <c r="C9264" s="12" t="s">
        <v>19846</v>
      </c>
      <c r="D9264" s="12" t="s">
        <v>44613</v>
      </c>
      <c r="E9264" s="6" t="str">
        <f>VLOOKUP(C9264,relationships!$A$2:$B$25,2,0)</f>
        <v>Mẹ</v>
      </c>
      <c r="G9264" s="12" t="s">
        <v>44612</v>
      </c>
      <c r="H9264" s="11" t="s">
        <v>44611</v>
      </c>
      <c r="I9264" t="s">
        <v>25153</v>
      </c>
    </row>
    <row r="9265" spans="1:9">
      <c r="A9265" s="13" t="s">
        <v>44614</v>
      </c>
      <c r="B9265" s="14" t="s">
        <v>44591</v>
      </c>
      <c r="C9265" s="14" t="s">
        <v>19846</v>
      </c>
      <c r="D9265" s="14" t="s">
        <v>44615</v>
      </c>
      <c r="E9265" s="6" t="str">
        <f>VLOOKUP(C9265,relationships!$A$2:$B$25,2,0)</f>
        <v>Mẹ</v>
      </c>
      <c r="G9265" s="14" t="s">
        <v>44591</v>
      </c>
      <c r="H9265" s="13" t="s">
        <v>44614</v>
      </c>
      <c r="I9265" t="s">
        <v>25153</v>
      </c>
    </row>
    <row r="9266" spans="1:9">
      <c r="A9266" s="11" t="s">
        <v>44616</v>
      </c>
      <c r="B9266" s="12" t="s">
        <v>44617</v>
      </c>
      <c r="C9266" s="12" t="s">
        <v>16343</v>
      </c>
      <c r="D9266" s="12" t="s">
        <v>44618</v>
      </c>
      <c r="E9266" s="6" t="str">
        <f>VLOOKUP(C9266,relationships!$A$2:$B$25,2,0)</f>
        <v>Bạn gái</v>
      </c>
      <c r="G9266" s="12" t="s">
        <v>44617</v>
      </c>
      <c r="H9266" s="11" t="s">
        <v>44616</v>
      </c>
      <c r="I9266" t="s">
        <v>25151</v>
      </c>
    </row>
    <row r="9267" spans="1:9">
      <c r="A9267" s="13" t="s">
        <v>44619</v>
      </c>
      <c r="B9267" s="14" t="s">
        <v>44597</v>
      </c>
      <c r="C9267" s="14" t="s">
        <v>19846</v>
      </c>
      <c r="D9267" s="14" t="s">
        <v>44620</v>
      </c>
      <c r="E9267" s="6" t="str">
        <f>VLOOKUP(C9267,relationships!$A$2:$B$25,2,0)</f>
        <v>Mẹ</v>
      </c>
      <c r="G9267" s="14" t="s">
        <v>44597</v>
      </c>
      <c r="H9267" s="13" t="s">
        <v>44619</v>
      </c>
      <c r="I9267" t="s">
        <v>25153</v>
      </c>
    </row>
    <row r="9268" spans="1:9">
      <c r="A9268" s="11" t="s">
        <v>44621</v>
      </c>
      <c r="B9268" s="12" t="s">
        <v>44622</v>
      </c>
      <c r="C9268" s="12" t="s">
        <v>16360</v>
      </c>
      <c r="D9268" s="12" t="s">
        <v>44623</v>
      </c>
      <c r="E9268" s="6" t="str">
        <f>VLOOKUP(C9268,relationships!$A$2:$B$25,2,0)</f>
        <v>Chị em gái</v>
      </c>
      <c r="G9268" s="12" t="s">
        <v>44622</v>
      </c>
      <c r="H9268" s="11" t="s">
        <v>44621</v>
      </c>
      <c r="I9268" t="s">
        <v>25156</v>
      </c>
    </row>
    <row r="9269" spans="1:9">
      <c r="A9269" s="13" t="s">
        <v>44624</v>
      </c>
      <c r="B9269" s="14" t="s">
        <v>44625</v>
      </c>
      <c r="C9269" s="14" t="s">
        <v>16360</v>
      </c>
      <c r="D9269" s="14" t="s">
        <v>44626</v>
      </c>
      <c r="E9269" s="6" t="str">
        <f>VLOOKUP(C9269,relationships!$A$2:$B$25,2,0)</f>
        <v>Chị em gái</v>
      </c>
      <c r="G9269" s="14" t="s">
        <v>44625</v>
      </c>
      <c r="H9269" s="13" t="s">
        <v>44624</v>
      </c>
      <c r="I9269" t="s">
        <v>25156</v>
      </c>
    </row>
    <row r="9270" spans="1:9">
      <c r="A9270" s="11" t="s">
        <v>44627</v>
      </c>
      <c r="B9270" s="12" t="s">
        <v>44628</v>
      </c>
      <c r="C9270" s="12" t="s">
        <v>16415</v>
      </c>
      <c r="D9270" s="12" t="s">
        <v>44629</v>
      </c>
      <c r="E9270" s="6" t="str">
        <f>VLOOKUP(C9270,relationships!$A$2:$B$25,2,0)</f>
        <v>Tôi</v>
      </c>
      <c r="G9270" s="12" t="s">
        <v>44628</v>
      </c>
      <c r="H9270" s="11" t="s">
        <v>44627</v>
      </c>
      <c r="I9270" t="s">
        <v>25150</v>
      </c>
    </row>
    <row r="9271" spans="1:9">
      <c r="A9271" s="13" t="s">
        <v>44630</v>
      </c>
      <c r="B9271" s="14" t="s">
        <v>44631</v>
      </c>
      <c r="C9271" s="14" t="s">
        <v>16334</v>
      </c>
      <c r="D9271" s="14" t="s">
        <v>44632</v>
      </c>
      <c r="E9271" s="6" t="str">
        <f>VLOOKUP(C9271,relationships!$A$2:$B$25,2,0)</f>
        <v>Con gái, Bé gái</v>
      </c>
      <c r="G9271" s="14" t="s">
        <v>44631</v>
      </c>
      <c r="H9271" s="13" t="s">
        <v>44630</v>
      </c>
      <c r="I9271" t="s">
        <v>25243</v>
      </c>
    </row>
    <row r="9272" spans="1:9">
      <c r="A9272" s="11" t="s">
        <v>44633</v>
      </c>
      <c r="B9272" s="12" t="s">
        <v>44634</v>
      </c>
      <c r="C9272" s="12" t="s">
        <v>16593</v>
      </c>
      <c r="D9272" s="12" t="s">
        <v>44635</v>
      </c>
      <c r="E9272" s="6" t="str">
        <f>VLOOKUP(C9272,relationships!$A$2:$B$25,2,0)</f>
        <v>Vợ</v>
      </c>
      <c r="G9272" s="12" t="s">
        <v>44634</v>
      </c>
      <c r="H9272" s="11" t="s">
        <v>44633</v>
      </c>
      <c r="I9272" t="s">
        <v>25154</v>
      </c>
    </row>
    <row r="9273" spans="1:9">
      <c r="A9273" s="13" t="s">
        <v>44636</v>
      </c>
      <c r="B9273" s="14" t="s">
        <v>44637</v>
      </c>
      <c r="C9273" s="14" t="s">
        <v>16360</v>
      </c>
      <c r="D9273" s="14" t="s">
        <v>44638</v>
      </c>
      <c r="E9273" s="6" t="str">
        <f>VLOOKUP(C9273,relationships!$A$2:$B$25,2,0)</f>
        <v>Chị em gái</v>
      </c>
      <c r="G9273" s="14" t="s">
        <v>44637</v>
      </c>
      <c r="H9273" s="13" t="s">
        <v>44636</v>
      </c>
      <c r="I9273" t="s">
        <v>25156</v>
      </c>
    </row>
    <row r="9274" spans="1:9">
      <c r="A9274" s="11" t="s">
        <v>44639</v>
      </c>
      <c r="B9274" s="12" t="s">
        <v>44640</v>
      </c>
      <c r="C9274" s="12" t="s">
        <v>16593</v>
      </c>
      <c r="D9274" s="12" t="s">
        <v>44641</v>
      </c>
      <c r="E9274" s="6" t="str">
        <f>VLOOKUP(C9274,relationships!$A$2:$B$25,2,0)</f>
        <v>Vợ</v>
      </c>
      <c r="G9274" s="12" t="s">
        <v>44640</v>
      </c>
      <c r="H9274" s="11" t="s">
        <v>44639</v>
      </c>
      <c r="I9274" t="s">
        <v>25154</v>
      </c>
    </row>
    <row r="9275" spans="1:9">
      <c r="A9275" s="13" t="s">
        <v>44642</v>
      </c>
      <c r="B9275" s="14" t="s">
        <v>44643</v>
      </c>
      <c r="C9275" s="14" t="s">
        <v>19846</v>
      </c>
      <c r="D9275" s="14" t="s">
        <v>44644</v>
      </c>
      <c r="E9275" s="6" t="str">
        <f>VLOOKUP(C9275,relationships!$A$2:$B$25,2,0)</f>
        <v>Mẹ</v>
      </c>
      <c r="G9275" s="14" t="s">
        <v>44643</v>
      </c>
      <c r="H9275" s="13" t="s">
        <v>44642</v>
      </c>
      <c r="I9275" t="s">
        <v>25153</v>
      </c>
    </row>
    <row r="9276" spans="1:9">
      <c r="A9276" s="11" t="s">
        <v>44645</v>
      </c>
      <c r="B9276" s="12" t="s">
        <v>44646</v>
      </c>
      <c r="C9276" s="12" t="s">
        <v>16593</v>
      </c>
      <c r="D9276" s="12" t="s">
        <v>44647</v>
      </c>
      <c r="E9276" s="6" t="str">
        <f>VLOOKUP(C9276,relationships!$A$2:$B$25,2,0)</f>
        <v>Vợ</v>
      </c>
      <c r="G9276" s="12" t="s">
        <v>44646</v>
      </c>
      <c r="H9276" s="11" t="s">
        <v>44645</v>
      </c>
      <c r="I9276" t="s">
        <v>25154</v>
      </c>
    </row>
    <row r="9277" spans="1:9">
      <c r="A9277" s="13" t="s">
        <v>44648</v>
      </c>
      <c r="B9277" s="14" t="s">
        <v>44649</v>
      </c>
      <c r="C9277" s="14" t="s">
        <v>16593</v>
      </c>
      <c r="D9277" s="14" t="s">
        <v>44650</v>
      </c>
      <c r="E9277" s="6" t="str">
        <f>VLOOKUP(C9277,relationships!$A$2:$B$25,2,0)</f>
        <v>Vợ</v>
      </c>
      <c r="G9277" s="14" t="s">
        <v>44649</v>
      </c>
      <c r="H9277" s="13" t="s">
        <v>44648</v>
      </c>
      <c r="I9277" t="s">
        <v>25154</v>
      </c>
    </row>
    <row r="9278" spans="1:9">
      <c r="A9278" s="11" t="s">
        <v>44651</v>
      </c>
      <c r="B9278" s="12" t="s">
        <v>44652</v>
      </c>
      <c r="C9278" s="12" t="s">
        <v>22418</v>
      </c>
      <c r="D9278" s="12" t="s">
        <v>44653</v>
      </c>
      <c r="E9278" s="6" t="str">
        <f>VLOOKUP(C9278,relationships!$A$2:$B$25,2,0)</f>
        <v>Anh em trai</v>
      </c>
      <c r="G9278" s="12" t="s">
        <v>44652</v>
      </c>
      <c r="H9278" s="11" t="s">
        <v>44651</v>
      </c>
      <c r="I9278" t="s">
        <v>25237</v>
      </c>
    </row>
    <row r="9279" spans="1:9">
      <c r="A9279" s="13" t="s">
        <v>44654</v>
      </c>
      <c r="B9279" s="14" t="s">
        <v>44655</v>
      </c>
      <c r="C9279" s="14" t="s">
        <v>16593</v>
      </c>
      <c r="D9279" s="14" t="s">
        <v>44656</v>
      </c>
      <c r="E9279" s="6" t="str">
        <f>VLOOKUP(C9279,relationships!$A$2:$B$25,2,0)</f>
        <v>Vợ</v>
      </c>
      <c r="G9279" s="14" t="s">
        <v>44655</v>
      </c>
      <c r="H9279" s="13" t="s">
        <v>44654</v>
      </c>
      <c r="I9279" t="s">
        <v>25154</v>
      </c>
    </row>
    <row r="9280" spans="1:9">
      <c r="A9280" s="11" t="s">
        <v>44657</v>
      </c>
      <c r="B9280" s="12" t="s">
        <v>44658</v>
      </c>
      <c r="C9280" s="12" t="s">
        <v>16593</v>
      </c>
      <c r="D9280" s="12" t="s">
        <v>44659</v>
      </c>
      <c r="E9280" s="6" t="str">
        <f>VLOOKUP(C9280,relationships!$A$2:$B$25,2,0)</f>
        <v>Vợ</v>
      </c>
      <c r="G9280" s="12" t="s">
        <v>44658</v>
      </c>
      <c r="H9280" s="11" t="s">
        <v>44657</v>
      </c>
      <c r="I9280" t="s">
        <v>25154</v>
      </c>
    </row>
    <row r="9281" spans="1:9">
      <c r="A9281" s="13" t="s">
        <v>44660</v>
      </c>
      <c r="B9281" s="14" t="s">
        <v>44661</v>
      </c>
      <c r="C9281" s="14" t="s">
        <v>16593</v>
      </c>
      <c r="D9281" s="14" t="s">
        <v>44662</v>
      </c>
      <c r="E9281" s="6" t="str">
        <f>VLOOKUP(C9281,relationships!$A$2:$B$25,2,0)</f>
        <v>Vợ</v>
      </c>
      <c r="G9281" s="14" t="s">
        <v>44661</v>
      </c>
      <c r="H9281" s="13" t="s">
        <v>44660</v>
      </c>
      <c r="I9281" t="s">
        <v>25154</v>
      </c>
    </row>
    <row r="9282" spans="1:9">
      <c r="A9282" s="11" t="s">
        <v>44663</v>
      </c>
      <c r="B9282" s="12" t="s">
        <v>44664</v>
      </c>
      <c r="C9282" s="12" t="s">
        <v>16415</v>
      </c>
      <c r="D9282" s="12" t="s">
        <v>44665</v>
      </c>
      <c r="E9282" s="6" t="str">
        <f>VLOOKUP(C9282,relationships!$A$2:$B$25,2,0)</f>
        <v>Tôi</v>
      </c>
      <c r="G9282" s="12" t="s">
        <v>44664</v>
      </c>
      <c r="H9282" s="11" t="s">
        <v>44663</v>
      </c>
      <c r="I9282" t="s">
        <v>25150</v>
      </c>
    </row>
    <row r="9283" spans="1:9">
      <c r="A9283" s="13" t="s">
        <v>44666</v>
      </c>
      <c r="B9283" s="14" t="s">
        <v>44667</v>
      </c>
      <c r="C9283" s="14" t="s">
        <v>16415</v>
      </c>
      <c r="D9283" s="14" t="s">
        <v>44668</v>
      </c>
      <c r="E9283" s="6" t="str">
        <f>VLOOKUP(C9283,relationships!$A$2:$B$25,2,0)</f>
        <v>Tôi</v>
      </c>
      <c r="G9283" s="14" t="s">
        <v>44667</v>
      </c>
      <c r="H9283" s="13" t="s">
        <v>44666</v>
      </c>
      <c r="I9283" t="s">
        <v>25150</v>
      </c>
    </row>
    <row r="9284" spans="1:9">
      <c r="A9284" s="11" t="s">
        <v>20908</v>
      </c>
      <c r="B9284" s="12" t="s">
        <v>20907</v>
      </c>
      <c r="C9284" s="12" t="s">
        <v>19846</v>
      </c>
      <c r="D9284" s="12" t="s">
        <v>44669</v>
      </c>
      <c r="E9284" s="6" t="str">
        <f>VLOOKUP(C9284,relationships!$A$2:$B$25,2,0)</f>
        <v>Mẹ</v>
      </c>
      <c r="G9284" s="12" t="s">
        <v>20907</v>
      </c>
      <c r="H9284" s="11" t="s">
        <v>20908</v>
      </c>
      <c r="I9284" t="s">
        <v>25153</v>
      </c>
    </row>
    <row r="9285" spans="1:9">
      <c r="A9285" s="13" t="s">
        <v>44670</v>
      </c>
      <c r="B9285" s="14" t="s">
        <v>44671</v>
      </c>
      <c r="C9285" s="14" t="s">
        <v>19846</v>
      </c>
      <c r="D9285" s="14" t="s">
        <v>44672</v>
      </c>
      <c r="E9285" s="6" t="str">
        <f>VLOOKUP(C9285,relationships!$A$2:$B$25,2,0)</f>
        <v>Mẹ</v>
      </c>
      <c r="G9285" s="14" t="s">
        <v>44671</v>
      </c>
      <c r="H9285" s="13" t="s">
        <v>44670</v>
      </c>
      <c r="I9285" t="s">
        <v>25153</v>
      </c>
    </row>
    <row r="9286" spans="1:9">
      <c r="A9286" s="11" t="s">
        <v>20904</v>
      </c>
      <c r="B9286" s="12" t="s">
        <v>20903</v>
      </c>
      <c r="C9286" s="12" t="s">
        <v>19846</v>
      </c>
      <c r="D9286" s="12" t="s">
        <v>44673</v>
      </c>
      <c r="E9286" s="6" t="str">
        <f>VLOOKUP(C9286,relationships!$A$2:$B$25,2,0)</f>
        <v>Mẹ</v>
      </c>
      <c r="G9286" s="12" t="s">
        <v>20903</v>
      </c>
      <c r="H9286" s="11" t="s">
        <v>20904</v>
      </c>
      <c r="I9286" t="s">
        <v>25153</v>
      </c>
    </row>
    <row r="9287" spans="1:9">
      <c r="A9287" s="13" t="s">
        <v>44674</v>
      </c>
      <c r="B9287" s="14" t="s">
        <v>44675</v>
      </c>
      <c r="C9287" s="14" t="s">
        <v>16428</v>
      </c>
      <c r="D9287" s="14" t="s">
        <v>44676</v>
      </c>
      <c r="E9287" s="6" t="str">
        <f>VLOOKUP(C9287,relationships!$A$2:$B$25,2,0)</f>
        <v>Bạn bè</v>
      </c>
      <c r="G9287" s="14" t="s">
        <v>44675</v>
      </c>
      <c r="H9287" s="13" t="s">
        <v>44674</v>
      </c>
      <c r="I9287" t="s">
        <v>25152</v>
      </c>
    </row>
    <row r="9288" spans="1:9">
      <c r="A9288" s="11" t="s">
        <v>44677</v>
      </c>
      <c r="B9288" s="12" t="s">
        <v>44678</v>
      </c>
      <c r="C9288" s="12" t="s">
        <v>19846</v>
      </c>
      <c r="D9288" s="12" t="s">
        <v>44679</v>
      </c>
      <c r="E9288" s="6" t="str">
        <f>VLOOKUP(C9288,relationships!$A$2:$B$25,2,0)</f>
        <v>Mẹ</v>
      </c>
      <c r="G9288" s="12" t="s">
        <v>44678</v>
      </c>
      <c r="H9288" s="11" t="s">
        <v>44677</v>
      </c>
      <c r="I9288" t="s">
        <v>25153</v>
      </c>
    </row>
    <row r="9289" spans="1:9">
      <c r="A9289" s="13" t="s">
        <v>44680</v>
      </c>
      <c r="B9289" s="14" t="s">
        <v>44681</v>
      </c>
      <c r="C9289" s="14" t="s">
        <v>19846</v>
      </c>
      <c r="D9289" s="14" t="s">
        <v>44682</v>
      </c>
      <c r="E9289" s="6" t="str">
        <f>VLOOKUP(C9289,relationships!$A$2:$B$25,2,0)</f>
        <v>Mẹ</v>
      </c>
      <c r="G9289" s="14" t="s">
        <v>44681</v>
      </c>
      <c r="H9289" s="13" t="s">
        <v>44680</v>
      </c>
      <c r="I9289" t="s">
        <v>25153</v>
      </c>
    </row>
    <row r="9290" spans="1:9">
      <c r="A9290" s="11" t="s">
        <v>44683</v>
      </c>
      <c r="B9290" s="12" t="s">
        <v>44684</v>
      </c>
      <c r="C9290" s="12" t="s">
        <v>22562</v>
      </c>
      <c r="D9290" s="12" t="s">
        <v>44685</v>
      </c>
      <c r="E9290" s="6" t="str">
        <f>VLOOKUP(C9290,relationships!$A$2:$B$25,2,0)</f>
        <v>Cha</v>
      </c>
      <c r="G9290" s="12" t="s">
        <v>44684</v>
      </c>
      <c r="H9290" s="11" t="s">
        <v>44683</v>
      </c>
      <c r="I9290" t="s">
        <v>25236</v>
      </c>
    </row>
    <row r="9291" spans="1:9">
      <c r="A9291" s="13" t="s">
        <v>44686</v>
      </c>
      <c r="B9291" s="14" t="s">
        <v>44687</v>
      </c>
      <c r="C9291" s="14" t="s">
        <v>16343</v>
      </c>
      <c r="D9291" s="14" t="s">
        <v>44688</v>
      </c>
      <c r="E9291" s="6" t="str">
        <f>VLOOKUP(C9291,relationships!$A$2:$B$25,2,0)</f>
        <v>Bạn gái</v>
      </c>
      <c r="G9291" s="14" t="s">
        <v>44687</v>
      </c>
      <c r="H9291" s="13" t="s">
        <v>44686</v>
      </c>
      <c r="I9291" t="s">
        <v>25151</v>
      </c>
    </row>
    <row r="9292" spans="1:9">
      <c r="A9292" s="11" t="s">
        <v>44689</v>
      </c>
      <c r="B9292" s="12" t="s">
        <v>44690</v>
      </c>
      <c r="C9292" s="12" t="s">
        <v>22418</v>
      </c>
      <c r="D9292" s="12" t="s">
        <v>44691</v>
      </c>
      <c r="E9292" s="6" t="str">
        <f>VLOOKUP(C9292,relationships!$A$2:$B$25,2,0)</f>
        <v>Anh em trai</v>
      </c>
      <c r="G9292" s="12" t="s">
        <v>44690</v>
      </c>
      <c r="H9292" s="11" t="s">
        <v>44689</v>
      </c>
      <c r="I9292" t="s">
        <v>25237</v>
      </c>
    </row>
    <row r="9293" spans="1:9">
      <c r="A9293" s="13" t="s">
        <v>44692</v>
      </c>
      <c r="B9293" s="14" t="s">
        <v>44693</v>
      </c>
      <c r="C9293" s="14" t="s">
        <v>16428</v>
      </c>
      <c r="D9293" s="14" t="s">
        <v>44694</v>
      </c>
      <c r="E9293" s="6" t="str">
        <f>VLOOKUP(C9293,relationships!$A$2:$B$25,2,0)</f>
        <v>Bạn bè</v>
      </c>
      <c r="G9293" s="14" t="s">
        <v>44693</v>
      </c>
      <c r="H9293" s="13" t="s">
        <v>44692</v>
      </c>
      <c r="I9293" t="s">
        <v>25152</v>
      </c>
    </row>
    <row r="9294" spans="1:9">
      <c r="A9294" s="11" t="s">
        <v>44695</v>
      </c>
      <c r="B9294" s="12" t="s">
        <v>44687</v>
      </c>
      <c r="C9294" s="12" t="s">
        <v>16343</v>
      </c>
      <c r="D9294" s="12" t="s">
        <v>44696</v>
      </c>
      <c r="E9294" s="6" t="str">
        <f>VLOOKUP(C9294,relationships!$A$2:$B$25,2,0)</f>
        <v>Bạn gái</v>
      </c>
      <c r="G9294" s="12" t="s">
        <v>44687</v>
      </c>
      <c r="H9294" s="11" t="s">
        <v>44695</v>
      </c>
      <c r="I9294" t="s">
        <v>25151</v>
      </c>
    </row>
    <row r="9295" spans="1:9">
      <c r="A9295" s="13" t="s">
        <v>44697</v>
      </c>
      <c r="B9295" s="14" t="s">
        <v>44698</v>
      </c>
      <c r="C9295" s="14" t="s">
        <v>16415</v>
      </c>
      <c r="D9295" s="14" t="s">
        <v>44699</v>
      </c>
      <c r="E9295" s="6" t="str">
        <f>VLOOKUP(C9295,relationships!$A$2:$B$25,2,0)</f>
        <v>Tôi</v>
      </c>
      <c r="G9295" s="14" t="s">
        <v>44698</v>
      </c>
      <c r="H9295" s="13" t="s">
        <v>44697</v>
      </c>
      <c r="I9295" t="s">
        <v>25150</v>
      </c>
    </row>
    <row r="9296" spans="1:9">
      <c r="A9296" s="11" t="s">
        <v>44700</v>
      </c>
      <c r="B9296" s="12" t="s">
        <v>44701</v>
      </c>
      <c r="C9296" s="12" t="s">
        <v>16415</v>
      </c>
      <c r="D9296" s="12" t="s">
        <v>44702</v>
      </c>
      <c r="E9296" s="6" t="str">
        <f>VLOOKUP(C9296,relationships!$A$2:$B$25,2,0)</f>
        <v>Tôi</v>
      </c>
      <c r="G9296" s="12" t="s">
        <v>44701</v>
      </c>
      <c r="H9296" s="11" t="s">
        <v>44700</v>
      </c>
      <c r="I9296" t="s">
        <v>25150</v>
      </c>
    </row>
    <row r="9297" spans="1:9">
      <c r="A9297" s="13" t="s">
        <v>44703</v>
      </c>
      <c r="B9297" s="14" t="s">
        <v>44704</v>
      </c>
      <c r="C9297" s="14" t="s">
        <v>16360</v>
      </c>
      <c r="D9297" s="14" t="s">
        <v>44705</v>
      </c>
      <c r="E9297" s="6" t="str">
        <f>VLOOKUP(C9297,relationships!$A$2:$B$25,2,0)</f>
        <v>Chị em gái</v>
      </c>
      <c r="G9297" s="14" t="s">
        <v>44704</v>
      </c>
      <c r="H9297" s="13" t="s">
        <v>44703</v>
      </c>
      <c r="I9297" t="s">
        <v>25156</v>
      </c>
    </row>
    <row r="9298" spans="1:9">
      <c r="A9298" s="11" t="s">
        <v>44706</v>
      </c>
      <c r="B9298" s="12" t="s">
        <v>44707</v>
      </c>
      <c r="C9298" s="12" t="s">
        <v>16360</v>
      </c>
      <c r="D9298" s="12" t="s">
        <v>44708</v>
      </c>
      <c r="E9298" s="6" t="str">
        <f>VLOOKUP(C9298,relationships!$A$2:$B$25,2,0)</f>
        <v>Chị em gái</v>
      </c>
      <c r="G9298" s="12" t="s">
        <v>44707</v>
      </c>
      <c r="H9298" s="11" t="s">
        <v>44706</v>
      </c>
      <c r="I9298" t="s">
        <v>25156</v>
      </c>
    </row>
    <row r="9299" spans="1:9">
      <c r="A9299" s="13" t="s">
        <v>44709</v>
      </c>
      <c r="B9299" s="14" t="s">
        <v>44710</v>
      </c>
      <c r="C9299" s="14" t="s">
        <v>16428</v>
      </c>
      <c r="D9299" s="14" t="s">
        <v>44711</v>
      </c>
      <c r="E9299" s="6" t="str">
        <f>VLOOKUP(C9299,relationships!$A$2:$B$25,2,0)</f>
        <v>Bạn bè</v>
      </c>
      <c r="G9299" s="14" t="s">
        <v>44710</v>
      </c>
      <c r="H9299" s="13" t="s">
        <v>44709</v>
      </c>
      <c r="I9299" t="s">
        <v>25152</v>
      </c>
    </row>
    <row r="9300" spans="1:9">
      <c r="A9300" s="11" t="s">
        <v>44712</v>
      </c>
      <c r="B9300" s="12" t="s">
        <v>44713</v>
      </c>
      <c r="C9300" s="12" t="s">
        <v>19846</v>
      </c>
      <c r="D9300" s="12" t="s">
        <v>44714</v>
      </c>
      <c r="E9300" s="6" t="str">
        <f>VLOOKUP(C9300,relationships!$A$2:$B$25,2,0)</f>
        <v>Mẹ</v>
      </c>
      <c r="G9300" s="12" t="s">
        <v>44713</v>
      </c>
      <c r="H9300" s="11" t="s">
        <v>44712</v>
      </c>
      <c r="I9300" t="s">
        <v>25153</v>
      </c>
    </row>
    <row r="9301" spans="1:9">
      <c r="A9301" s="13" t="s">
        <v>44715</v>
      </c>
      <c r="B9301" s="14" t="s">
        <v>44716</v>
      </c>
      <c r="C9301" s="14" t="s">
        <v>16415</v>
      </c>
      <c r="D9301" s="14" t="s">
        <v>44717</v>
      </c>
      <c r="E9301" s="6" t="str">
        <f>VLOOKUP(C9301,relationships!$A$2:$B$25,2,0)</f>
        <v>Tôi</v>
      </c>
      <c r="G9301" s="14" t="s">
        <v>44716</v>
      </c>
      <c r="H9301" s="13" t="s">
        <v>44715</v>
      </c>
      <c r="I9301" t="s">
        <v>25150</v>
      </c>
    </row>
    <row r="9302" spans="1:9">
      <c r="A9302" s="11" t="s">
        <v>44718</v>
      </c>
      <c r="B9302" s="12" t="s">
        <v>44719</v>
      </c>
      <c r="C9302" s="12" t="s">
        <v>19846</v>
      </c>
      <c r="D9302" s="12" t="s">
        <v>44720</v>
      </c>
      <c r="E9302" s="6" t="str">
        <f>VLOOKUP(C9302,relationships!$A$2:$B$25,2,0)</f>
        <v>Mẹ</v>
      </c>
      <c r="G9302" s="12" t="s">
        <v>44719</v>
      </c>
      <c r="H9302" s="11" t="s">
        <v>44718</v>
      </c>
      <c r="I9302" t="s">
        <v>25153</v>
      </c>
    </row>
    <row r="9303" spans="1:9">
      <c r="A9303" s="13" t="s">
        <v>44721</v>
      </c>
      <c r="B9303" s="14" t="s">
        <v>44722</v>
      </c>
      <c r="C9303" s="14" t="s">
        <v>16360</v>
      </c>
      <c r="D9303" s="14" t="s">
        <v>44723</v>
      </c>
      <c r="E9303" s="6" t="str">
        <f>VLOOKUP(C9303,relationships!$A$2:$B$25,2,0)</f>
        <v>Chị em gái</v>
      </c>
      <c r="G9303" s="14" t="s">
        <v>44722</v>
      </c>
      <c r="H9303" s="13" t="s">
        <v>44721</v>
      </c>
      <c r="I9303" t="s">
        <v>25156</v>
      </c>
    </row>
    <row r="9304" spans="1:9">
      <c r="A9304" s="11" t="s">
        <v>44724</v>
      </c>
      <c r="B9304" s="12" t="s">
        <v>44725</v>
      </c>
      <c r="C9304" s="12" t="s">
        <v>16360</v>
      </c>
      <c r="D9304" s="12" t="s">
        <v>44726</v>
      </c>
      <c r="E9304" s="6" t="str">
        <f>VLOOKUP(C9304,relationships!$A$2:$B$25,2,0)</f>
        <v>Chị em gái</v>
      </c>
      <c r="G9304" s="12" t="s">
        <v>44725</v>
      </c>
      <c r="H9304" s="11" t="s">
        <v>44724</v>
      </c>
      <c r="I9304" t="s">
        <v>25156</v>
      </c>
    </row>
    <row r="9305" spans="1:9">
      <c r="A9305" s="13" t="s">
        <v>44727</v>
      </c>
      <c r="B9305" s="14" t="s">
        <v>44728</v>
      </c>
      <c r="C9305" s="14" t="s">
        <v>16415</v>
      </c>
      <c r="D9305" s="14" t="s">
        <v>44729</v>
      </c>
      <c r="E9305" s="6" t="str">
        <f>VLOOKUP(C9305,relationships!$A$2:$B$25,2,0)</f>
        <v>Tôi</v>
      </c>
      <c r="G9305" s="14" t="s">
        <v>44728</v>
      </c>
      <c r="H9305" s="13" t="s">
        <v>44727</v>
      </c>
      <c r="I9305" t="s">
        <v>25150</v>
      </c>
    </row>
    <row r="9306" spans="1:9">
      <c r="A9306" s="11" t="s">
        <v>44730</v>
      </c>
      <c r="B9306" s="12" t="s">
        <v>44603</v>
      </c>
      <c r="C9306" s="12" t="s">
        <v>22367</v>
      </c>
      <c r="D9306" s="12" t="s">
        <v>44731</v>
      </c>
      <c r="E9306" s="6" t="str">
        <f>VLOOKUP(C9306,relationships!$A$2:$B$25,2,0)</f>
        <v>Chồng</v>
      </c>
      <c r="G9306" s="12" t="s">
        <v>44603</v>
      </c>
      <c r="H9306" s="11" t="s">
        <v>44730</v>
      </c>
      <c r="I9306" t="s">
        <v>25159</v>
      </c>
    </row>
    <row r="9307" spans="1:9">
      <c r="A9307" s="13" t="s">
        <v>44732</v>
      </c>
      <c r="B9307" s="14" t="s">
        <v>44537</v>
      </c>
      <c r="C9307" s="14" t="s">
        <v>19846</v>
      </c>
      <c r="D9307" s="14" t="s">
        <v>44733</v>
      </c>
      <c r="E9307" s="6" t="str">
        <f>VLOOKUP(C9307,relationships!$A$2:$B$25,2,0)</f>
        <v>Mẹ</v>
      </c>
      <c r="G9307" s="14" t="s">
        <v>44537</v>
      </c>
      <c r="H9307" s="13" t="s">
        <v>44732</v>
      </c>
      <c r="I9307" t="s">
        <v>25153</v>
      </c>
    </row>
    <row r="9308" spans="1:9">
      <c r="A9308" s="11" t="s">
        <v>20912</v>
      </c>
      <c r="B9308" s="12" t="s">
        <v>20911</v>
      </c>
      <c r="C9308" s="12" t="s">
        <v>16593</v>
      </c>
      <c r="D9308" s="12" t="s">
        <v>44734</v>
      </c>
      <c r="E9308" s="6" t="str">
        <f>VLOOKUP(C9308,relationships!$A$2:$B$25,2,0)</f>
        <v>Vợ</v>
      </c>
      <c r="G9308" s="12" t="s">
        <v>20911</v>
      </c>
      <c r="H9308" s="11" t="s">
        <v>20912</v>
      </c>
      <c r="I9308" t="s">
        <v>25154</v>
      </c>
    </row>
    <row r="9309" spans="1:9">
      <c r="A9309" s="13" t="s">
        <v>20962</v>
      </c>
      <c r="B9309" s="14" t="s">
        <v>20767</v>
      </c>
      <c r="C9309" s="14" t="s">
        <v>16360</v>
      </c>
      <c r="D9309" s="14" t="s">
        <v>44735</v>
      </c>
      <c r="E9309" s="6" t="str">
        <f>VLOOKUP(C9309,relationships!$A$2:$B$25,2,0)</f>
        <v>Chị em gái</v>
      </c>
      <c r="G9309" s="14" t="s">
        <v>20767</v>
      </c>
      <c r="H9309" s="13" t="s">
        <v>20962</v>
      </c>
      <c r="I9309" t="s">
        <v>25156</v>
      </c>
    </row>
    <row r="9310" spans="1:9">
      <c r="A9310" s="11" t="s">
        <v>44736</v>
      </c>
      <c r="B9310" s="12" t="s">
        <v>44737</v>
      </c>
      <c r="C9310" s="12" t="s">
        <v>16415</v>
      </c>
      <c r="D9310" s="12" t="s">
        <v>44738</v>
      </c>
      <c r="E9310" s="6" t="str">
        <f>VLOOKUP(C9310,relationships!$A$2:$B$25,2,0)</f>
        <v>Tôi</v>
      </c>
      <c r="G9310" s="12" t="s">
        <v>44737</v>
      </c>
      <c r="H9310" s="11" t="s">
        <v>44736</v>
      </c>
      <c r="I9310" t="s">
        <v>25150</v>
      </c>
    </row>
    <row r="9311" spans="1:9">
      <c r="A9311" s="13" t="s">
        <v>44739</v>
      </c>
      <c r="B9311" s="14" t="s">
        <v>44740</v>
      </c>
      <c r="C9311" s="14" t="s">
        <v>16360</v>
      </c>
      <c r="D9311" s="14" t="s">
        <v>44741</v>
      </c>
      <c r="E9311" s="6" t="str">
        <f>VLOOKUP(C9311,relationships!$A$2:$B$25,2,0)</f>
        <v>Chị em gái</v>
      </c>
      <c r="G9311" s="14" t="s">
        <v>44740</v>
      </c>
      <c r="H9311" s="13" t="s">
        <v>44739</v>
      </c>
      <c r="I9311" t="s">
        <v>25156</v>
      </c>
    </row>
    <row r="9312" spans="1:9">
      <c r="A9312" s="11" t="s">
        <v>44742</v>
      </c>
      <c r="B9312" s="12" t="s">
        <v>44743</v>
      </c>
      <c r="C9312" s="12" t="s">
        <v>19846</v>
      </c>
      <c r="D9312" s="12" t="s">
        <v>44744</v>
      </c>
      <c r="E9312" s="6" t="str">
        <f>VLOOKUP(C9312,relationships!$A$2:$B$25,2,0)</f>
        <v>Mẹ</v>
      </c>
      <c r="G9312" s="12" t="s">
        <v>44743</v>
      </c>
      <c r="H9312" s="11" t="s">
        <v>44742</v>
      </c>
      <c r="I9312" t="s">
        <v>25153</v>
      </c>
    </row>
    <row r="9313" spans="1:9">
      <c r="A9313" s="13" t="s">
        <v>20923</v>
      </c>
      <c r="B9313" s="14" t="s">
        <v>20256</v>
      </c>
      <c r="C9313" s="14" t="s">
        <v>16428</v>
      </c>
      <c r="D9313" s="14" t="s">
        <v>44745</v>
      </c>
      <c r="E9313" s="6" t="str">
        <f>VLOOKUP(C9313,relationships!$A$2:$B$25,2,0)</f>
        <v>Bạn bè</v>
      </c>
      <c r="G9313" s="14" t="s">
        <v>20256</v>
      </c>
      <c r="H9313" s="13" t="s">
        <v>20923</v>
      </c>
      <c r="I9313" t="s">
        <v>25152</v>
      </c>
    </row>
    <row r="9314" spans="1:9">
      <c r="A9314" s="11" t="s">
        <v>44746</v>
      </c>
      <c r="B9314" s="12" t="s">
        <v>44747</v>
      </c>
      <c r="C9314" s="12" t="s">
        <v>19846</v>
      </c>
      <c r="D9314" s="12" t="s">
        <v>44748</v>
      </c>
      <c r="E9314" s="6" t="str">
        <f>VLOOKUP(C9314,relationships!$A$2:$B$25,2,0)</f>
        <v>Mẹ</v>
      </c>
      <c r="G9314" s="12" t="s">
        <v>44747</v>
      </c>
      <c r="H9314" s="11" t="s">
        <v>44746</v>
      </c>
      <c r="I9314" t="s">
        <v>25153</v>
      </c>
    </row>
    <row r="9315" spans="1:9">
      <c r="A9315" s="13" t="s">
        <v>44749</v>
      </c>
      <c r="B9315" s="14" t="s">
        <v>44750</v>
      </c>
      <c r="C9315" s="14" t="s">
        <v>16360</v>
      </c>
      <c r="D9315" s="14" t="s">
        <v>44751</v>
      </c>
      <c r="E9315" s="6" t="str">
        <f>VLOOKUP(C9315,relationships!$A$2:$B$25,2,0)</f>
        <v>Chị em gái</v>
      </c>
      <c r="G9315" s="14" t="s">
        <v>44750</v>
      </c>
      <c r="H9315" s="13" t="s">
        <v>44749</v>
      </c>
      <c r="I9315" t="s">
        <v>25156</v>
      </c>
    </row>
    <row r="9316" spans="1:9">
      <c r="A9316" s="11" t="s">
        <v>44752</v>
      </c>
      <c r="B9316" s="12" t="s">
        <v>44753</v>
      </c>
      <c r="C9316" s="12" t="s">
        <v>16428</v>
      </c>
      <c r="D9316" s="12" t="s">
        <v>44754</v>
      </c>
      <c r="E9316" s="6" t="str">
        <f>VLOOKUP(C9316,relationships!$A$2:$B$25,2,0)</f>
        <v>Bạn bè</v>
      </c>
      <c r="G9316" s="12" t="s">
        <v>44753</v>
      </c>
      <c r="H9316" s="11" t="s">
        <v>44752</v>
      </c>
      <c r="I9316" t="s">
        <v>25152</v>
      </c>
    </row>
    <row r="9317" spans="1:9">
      <c r="A9317" s="13" t="s">
        <v>44755</v>
      </c>
      <c r="B9317" s="14" t="s">
        <v>44756</v>
      </c>
      <c r="C9317" s="14" t="s">
        <v>19846</v>
      </c>
      <c r="D9317" s="14" t="s">
        <v>44757</v>
      </c>
      <c r="E9317" s="6" t="str">
        <f>VLOOKUP(C9317,relationships!$A$2:$B$25,2,0)</f>
        <v>Mẹ</v>
      </c>
      <c r="G9317" s="14" t="s">
        <v>44756</v>
      </c>
      <c r="H9317" s="13" t="s">
        <v>44755</v>
      </c>
      <c r="I9317" t="s">
        <v>25153</v>
      </c>
    </row>
    <row r="9318" spans="1:9">
      <c r="A9318" s="11" t="s">
        <v>44758</v>
      </c>
      <c r="B9318" s="12" t="s">
        <v>44759</v>
      </c>
      <c r="C9318" s="12" t="s">
        <v>19846</v>
      </c>
      <c r="D9318" s="12" t="s">
        <v>44760</v>
      </c>
      <c r="E9318" s="6" t="str">
        <f>VLOOKUP(C9318,relationships!$A$2:$B$25,2,0)</f>
        <v>Mẹ</v>
      </c>
      <c r="G9318" s="12" t="s">
        <v>44759</v>
      </c>
      <c r="H9318" s="11" t="s">
        <v>44758</v>
      </c>
      <c r="I9318" t="s">
        <v>25153</v>
      </c>
    </row>
    <row r="9319" spans="1:9">
      <c r="A9319" s="13" t="s">
        <v>44761</v>
      </c>
      <c r="B9319" s="14" t="s">
        <v>44762</v>
      </c>
      <c r="C9319" s="14" t="s">
        <v>19846</v>
      </c>
      <c r="D9319" s="14" t="s">
        <v>44763</v>
      </c>
      <c r="E9319" s="6" t="str">
        <f>VLOOKUP(C9319,relationships!$A$2:$B$25,2,0)</f>
        <v>Mẹ</v>
      </c>
      <c r="G9319" s="14" t="s">
        <v>44762</v>
      </c>
      <c r="H9319" s="13" t="s">
        <v>44761</v>
      </c>
      <c r="I9319" t="s">
        <v>25153</v>
      </c>
    </row>
    <row r="9320" spans="1:9">
      <c r="A9320" s="11" t="s">
        <v>44764</v>
      </c>
      <c r="B9320" s="12" t="s">
        <v>44765</v>
      </c>
      <c r="C9320" s="12" t="s">
        <v>19846</v>
      </c>
      <c r="D9320" s="12" t="s">
        <v>44766</v>
      </c>
      <c r="E9320" s="6" t="str">
        <f>VLOOKUP(C9320,relationships!$A$2:$B$25,2,0)</f>
        <v>Mẹ</v>
      </c>
      <c r="G9320" s="12" t="s">
        <v>44765</v>
      </c>
      <c r="H9320" s="11" t="s">
        <v>44764</v>
      </c>
      <c r="I9320" t="s">
        <v>25153</v>
      </c>
    </row>
    <row r="9321" spans="1:9">
      <c r="A9321" s="13" t="s">
        <v>44767</v>
      </c>
      <c r="B9321" s="14" t="s">
        <v>44768</v>
      </c>
      <c r="C9321" s="14" t="s">
        <v>19846</v>
      </c>
      <c r="D9321" s="14" t="s">
        <v>44769</v>
      </c>
      <c r="E9321" s="6" t="str">
        <f>VLOOKUP(C9321,relationships!$A$2:$B$25,2,0)</f>
        <v>Mẹ</v>
      </c>
      <c r="G9321" s="14" t="s">
        <v>44768</v>
      </c>
      <c r="H9321" s="13" t="s">
        <v>44767</v>
      </c>
      <c r="I9321" t="s">
        <v>25153</v>
      </c>
    </row>
    <row r="9322" spans="1:9">
      <c r="A9322" s="11" t="s">
        <v>44770</v>
      </c>
      <c r="B9322" s="12" t="s">
        <v>44771</v>
      </c>
      <c r="C9322" s="12" t="s">
        <v>16334</v>
      </c>
      <c r="D9322" s="12" t="s">
        <v>44772</v>
      </c>
      <c r="E9322" s="6" t="str">
        <f>VLOOKUP(C9322,relationships!$A$2:$B$25,2,0)</f>
        <v>Con gái, Bé gái</v>
      </c>
      <c r="G9322" s="12" t="s">
        <v>44771</v>
      </c>
      <c r="H9322" s="11" t="s">
        <v>44770</v>
      </c>
      <c r="I9322" t="s">
        <v>25243</v>
      </c>
    </row>
    <row r="9323" spans="1:9">
      <c r="A9323" s="13" t="s">
        <v>44773</v>
      </c>
      <c r="B9323" s="14" t="s">
        <v>44774</v>
      </c>
      <c r="C9323" s="14" t="s">
        <v>19846</v>
      </c>
      <c r="D9323" s="14" t="s">
        <v>44775</v>
      </c>
      <c r="E9323" s="6" t="str">
        <f>VLOOKUP(C9323,relationships!$A$2:$B$25,2,0)</f>
        <v>Mẹ</v>
      </c>
      <c r="G9323" s="14" t="s">
        <v>44774</v>
      </c>
      <c r="H9323" s="13" t="s">
        <v>44773</v>
      </c>
      <c r="I9323" t="s">
        <v>25153</v>
      </c>
    </row>
    <row r="9324" spans="1:9">
      <c r="A9324" s="11" t="s">
        <v>44776</v>
      </c>
      <c r="B9324" s="12" t="s">
        <v>44777</v>
      </c>
      <c r="C9324" s="12" t="s">
        <v>16593</v>
      </c>
      <c r="D9324" s="12" t="s">
        <v>44778</v>
      </c>
      <c r="E9324" s="6" t="str">
        <f>VLOOKUP(C9324,relationships!$A$2:$B$25,2,0)</f>
        <v>Vợ</v>
      </c>
      <c r="G9324" s="12" t="s">
        <v>44777</v>
      </c>
      <c r="H9324" s="11" t="s">
        <v>44776</v>
      </c>
      <c r="I9324" t="s">
        <v>25154</v>
      </c>
    </row>
    <row r="9325" spans="1:9">
      <c r="A9325" s="13" t="s">
        <v>44779</v>
      </c>
      <c r="B9325" s="14" t="s">
        <v>44780</v>
      </c>
      <c r="C9325" s="14" t="s">
        <v>19846</v>
      </c>
      <c r="D9325" s="14" t="s">
        <v>44781</v>
      </c>
      <c r="E9325" s="6" t="str">
        <f>VLOOKUP(C9325,relationships!$A$2:$B$25,2,0)</f>
        <v>Mẹ</v>
      </c>
      <c r="G9325" s="14" t="s">
        <v>44780</v>
      </c>
      <c r="H9325" s="13" t="s">
        <v>44779</v>
      </c>
      <c r="I9325" t="s">
        <v>25153</v>
      </c>
    </row>
    <row r="9326" spans="1:9">
      <c r="A9326" s="11" t="s">
        <v>44782</v>
      </c>
      <c r="B9326" s="12" t="s">
        <v>44783</v>
      </c>
      <c r="C9326" s="12" t="s">
        <v>19846</v>
      </c>
      <c r="D9326" s="12" t="s">
        <v>44784</v>
      </c>
      <c r="E9326" s="6" t="str">
        <f>VLOOKUP(C9326,relationships!$A$2:$B$25,2,0)</f>
        <v>Mẹ</v>
      </c>
      <c r="G9326" s="12" t="s">
        <v>44783</v>
      </c>
      <c r="H9326" s="11" t="s">
        <v>44782</v>
      </c>
      <c r="I9326" t="s">
        <v>25153</v>
      </c>
    </row>
    <row r="9327" spans="1:9">
      <c r="A9327" s="13" t="s">
        <v>44785</v>
      </c>
      <c r="B9327" s="14" t="s">
        <v>44786</v>
      </c>
      <c r="C9327" s="14" t="s">
        <v>19846</v>
      </c>
      <c r="D9327" s="14" t="s">
        <v>44787</v>
      </c>
      <c r="E9327" s="6" t="str">
        <f>VLOOKUP(C9327,relationships!$A$2:$B$25,2,0)</f>
        <v>Mẹ</v>
      </c>
      <c r="G9327" s="14" t="s">
        <v>44786</v>
      </c>
      <c r="H9327" s="13" t="s">
        <v>44785</v>
      </c>
      <c r="I9327" t="s">
        <v>25153</v>
      </c>
    </row>
    <row r="9328" spans="1:9">
      <c r="A9328" s="11" t="s">
        <v>44788</v>
      </c>
      <c r="B9328" s="12" t="s">
        <v>44789</v>
      </c>
      <c r="C9328" s="12" t="s">
        <v>16334</v>
      </c>
      <c r="D9328" s="12" t="s">
        <v>44790</v>
      </c>
      <c r="E9328" s="6" t="str">
        <f>VLOOKUP(C9328,relationships!$A$2:$B$25,2,0)</f>
        <v>Con gái, Bé gái</v>
      </c>
      <c r="G9328" s="12" t="s">
        <v>44789</v>
      </c>
      <c r="H9328" s="11" t="s">
        <v>44788</v>
      </c>
      <c r="I9328" t="s">
        <v>25243</v>
      </c>
    </row>
    <row r="9329" spans="1:9">
      <c r="A9329" s="13" t="s">
        <v>44791</v>
      </c>
      <c r="B9329" s="14" t="s">
        <v>44792</v>
      </c>
      <c r="C9329" s="14" t="s">
        <v>19846</v>
      </c>
      <c r="D9329" s="14" t="s">
        <v>44793</v>
      </c>
      <c r="E9329" s="6" t="str">
        <f>VLOOKUP(C9329,relationships!$A$2:$B$25,2,0)</f>
        <v>Mẹ</v>
      </c>
      <c r="G9329" s="14" t="s">
        <v>44792</v>
      </c>
      <c r="H9329" s="13" t="s">
        <v>44791</v>
      </c>
      <c r="I9329" t="s">
        <v>25153</v>
      </c>
    </row>
    <row r="9330" spans="1:9">
      <c r="A9330" s="11" t="s">
        <v>44794</v>
      </c>
      <c r="B9330" s="12" t="s">
        <v>44795</v>
      </c>
      <c r="C9330" s="12" t="s">
        <v>19846</v>
      </c>
      <c r="D9330" s="12" t="s">
        <v>44796</v>
      </c>
      <c r="E9330" s="6" t="str">
        <f>VLOOKUP(C9330,relationships!$A$2:$B$25,2,0)</f>
        <v>Mẹ</v>
      </c>
      <c r="G9330" s="12" t="s">
        <v>44795</v>
      </c>
      <c r="H9330" s="11" t="s">
        <v>44794</v>
      </c>
      <c r="I9330" t="s">
        <v>25153</v>
      </c>
    </row>
    <row r="9331" spans="1:9">
      <c r="A9331" s="13" t="s">
        <v>44797</v>
      </c>
      <c r="B9331" s="14" t="s">
        <v>44798</v>
      </c>
      <c r="C9331" s="14" t="s">
        <v>19846</v>
      </c>
      <c r="D9331" s="14" t="s">
        <v>44799</v>
      </c>
      <c r="E9331" s="6" t="str">
        <f>VLOOKUP(C9331,relationships!$A$2:$B$25,2,0)</f>
        <v>Mẹ</v>
      </c>
      <c r="G9331" s="14" t="s">
        <v>44798</v>
      </c>
      <c r="H9331" s="13" t="s">
        <v>44797</v>
      </c>
      <c r="I9331" t="s">
        <v>25153</v>
      </c>
    </row>
    <row r="9332" spans="1:9">
      <c r="A9332" s="11" t="s">
        <v>44800</v>
      </c>
      <c r="B9332" s="12" t="s">
        <v>44801</v>
      </c>
      <c r="C9332" s="12" t="s">
        <v>16360</v>
      </c>
      <c r="D9332" s="12" t="s">
        <v>44802</v>
      </c>
      <c r="E9332" s="6" t="str">
        <f>VLOOKUP(C9332,relationships!$A$2:$B$25,2,0)</f>
        <v>Chị em gái</v>
      </c>
      <c r="G9332" s="12" t="s">
        <v>44801</v>
      </c>
      <c r="H9332" s="11" t="s">
        <v>44800</v>
      </c>
      <c r="I9332" t="s">
        <v>25156</v>
      </c>
    </row>
    <row r="9333" spans="1:9">
      <c r="A9333" s="13" t="s">
        <v>44803</v>
      </c>
      <c r="B9333" s="14" t="s">
        <v>44603</v>
      </c>
      <c r="C9333" s="14" t="s">
        <v>26622</v>
      </c>
      <c r="D9333" s="14" t="s">
        <v>44804</v>
      </c>
      <c r="E9333" s="6" t="str">
        <f>VLOOKUP(C9333,relationships!$A$2:$B$25,2,0)</f>
        <v>Ông</v>
      </c>
      <c r="G9333" s="14" t="s">
        <v>44603</v>
      </c>
      <c r="H9333" s="13" t="s">
        <v>44803</v>
      </c>
      <c r="I9333" t="s">
        <v>25241</v>
      </c>
    </row>
    <row r="9334" spans="1:9">
      <c r="A9334" s="11" t="s">
        <v>44805</v>
      </c>
      <c r="B9334" s="12" t="s">
        <v>44806</v>
      </c>
      <c r="C9334" s="12" t="s">
        <v>16360</v>
      </c>
      <c r="D9334" s="12" t="s">
        <v>44807</v>
      </c>
      <c r="E9334" s="6" t="str">
        <f>VLOOKUP(C9334,relationships!$A$2:$B$25,2,0)</f>
        <v>Chị em gái</v>
      </c>
      <c r="G9334" s="12" t="s">
        <v>44806</v>
      </c>
      <c r="H9334" s="11" t="s">
        <v>44805</v>
      </c>
      <c r="I9334" t="s">
        <v>25156</v>
      </c>
    </row>
    <row r="9335" spans="1:9">
      <c r="A9335" s="13" t="s">
        <v>20916</v>
      </c>
      <c r="B9335" s="14" t="s">
        <v>20915</v>
      </c>
      <c r="C9335" s="14" t="s">
        <v>19846</v>
      </c>
      <c r="D9335" s="14" t="s">
        <v>44808</v>
      </c>
      <c r="E9335" s="6" t="str">
        <f>VLOOKUP(C9335,relationships!$A$2:$B$25,2,0)</f>
        <v>Mẹ</v>
      </c>
      <c r="G9335" s="14" t="s">
        <v>20915</v>
      </c>
      <c r="H9335" s="13" t="s">
        <v>20916</v>
      </c>
      <c r="I9335" t="s">
        <v>25153</v>
      </c>
    </row>
    <row r="9336" spans="1:9">
      <c r="A9336" s="11" t="s">
        <v>44809</v>
      </c>
      <c r="B9336" s="12" t="s">
        <v>44810</v>
      </c>
      <c r="C9336" s="12" t="s">
        <v>16360</v>
      </c>
      <c r="D9336" s="12" t="s">
        <v>44811</v>
      </c>
      <c r="E9336" s="6" t="str">
        <f>VLOOKUP(C9336,relationships!$A$2:$B$25,2,0)</f>
        <v>Chị em gái</v>
      </c>
      <c r="G9336" s="12" t="s">
        <v>44810</v>
      </c>
      <c r="H9336" s="11" t="s">
        <v>44809</v>
      </c>
      <c r="I9336" t="s">
        <v>25156</v>
      </c>
    </row>
    <row r="9337" spans="1:9">
      <c r="A9337" s="13" t="s">
        <v>44812</v>
      </c>
      <c r="B9337" s="14" t="s">
        <v>44813</v>
      </c>
      <c r="C9337" s="14" t="s">
        <v>19846</v>
      </c>
      <c r="D9337" s="14" t="s">
        <v>44814</v>
      </c>
      <c r="E9337" s="6" t="str">
        <f>VLOOKUP(C9337,relationships!$A$2:$B$25,2,0)</f>
        <v>Mẹ</v>
      </c>
      <c r="G9337" s="14" t="s">
        <v>44813</v>
      </c>
      <c r="H9337" s="13" t="s">
        <v>44812</v>
      </c>
      <c r="I9337" t="s">
        <v>25153</v>
      </c>
    </row>
    <row r="9338" spans="1:9">
      <c r="A9338" s="11" t="s">
        <v>44815</v>
      </c>
      <c r="B9338" s="12" t="s">
        <v>44816</v>
      </c>
      <c r="C9338" s="12" t="s">
        <v>16593</v>
      </c>
      <c r="D9338" s="12" t="s">
        <v>44817</v>
      </c>
      <c r="E9338" s="6" t="str">
        <f>VLOOKUP(C9338,relationships!$A$2:$B$25,2,0)</f>
        <v>Vợ</v>
      </c>
      <c r="G9338" s="12" t="s">
        <v>44816</v>
      </c>
      <c r="H9338" s="11" t="s">
        <v>44815</v>
      </c>
      <c r="I9338" t="s">
        <v>25154</v>
      </c>
    </row>
    <row r="9339" spans="1:9">
      <c r="A9339" s="13" t="s">
        <v>44818</v>
      </c>
      <c r="B9339" s="14" t="s">
        <v>44819</v>
      </c>
      <c r="C9339" s="14" t="s">
        <v>16334</v>
      </c>
      <c r="D9339" s="14" t="s">
        <v>44820</v>
      </c>
      <c r="E9339" s="6" t="str">
        <f>VLOOKUP(C9339,relationships!$A$2:$B$25,2,0)</f>
        <v>Con gái, Bé gái</v>
      </c>
      <c r="G9339" s="14" t="s">
        <v>44819</v>
      </c>
      <c r="H9339" s="13" t="s">
        <v>44818</v>
      </c>
      <c r="I9339" t="s">
        <v>25243</v>
      </c>
    </row>
    <row r="9340" spans="1:9">
      <c r="A9340" s="11" t="s">
        <v>44821</v>
      </c>
      <c r="B9340" s="12" t="s">
        <v>44822</v>
      </c>
      <c r="C9340" s="12" t="s">
        <v>22811</v>
      </c>
      <c r="D9340" s="12" t="s">
        <v>44823</v>
      </c>
      <c r="E9340" s="6" t="str">
        <f>VLOOKUP(C9340,relationships!$A$2:$B$25,2,0)</f>
        <v>Bà</v>
      </c>
      <c r="G9340" s="12" t="s">
        <v>44822</v>
      </c>
      <c r="H9340" s="11" t="s">
        <v>44821</v>
      </c>
      <c r="I9340" t="s">
        <v>25234</v>
      </c>
    </row>
    <row r="9341" spans="1:9">
      <c r="A9341" s="13" t="s">
        <v>44824</v>
      </c>
      <c r="B9341" s="14" t="s">
        <v>44825</v>
      </c>
      <c r="C9341" s="14" t="s">
        <v>22260</v>
      </c>
      <c r="D9341" s="14" t="s">
        <v>44826</v>
      </c>
      <c r="E9341" s="6" t="str">
        <f>VLOOKUP(C9341,relationships!$A$2:$B$25,2,0)</f>
        <v>Bạn trai</v>
      </c>
      <c r="G9341" s="14" t="s">
        <v>44825</v>
      </c>
      <c r="H9341" s="13" t="s">
        <v>44824</v>
      </c>
      <c r="I9341" t="s">
        <v>25233</v>
      </c>
    </row>
    <row r="9342" spans="1:9">
      <c r="A9342" s="11" t="s">
        <v>44827</v>
      </c>
      <c r="B9342" s="12" t="s">
        <v>20930</v>
      </c>
      <c r="C9342" s="12" t="s">
        <v>19846</v>
      </c>
      <c r="D9342" s="12" t="s">
        <v>44828</v>
      </c>
      <c r="E9342" s="6" t="str">
        <f>VLOOKUP(C9342,relationships!$A$2:$B$25,2,0)</f>
        <v>Mẹ</v>
      </c>
      <c r="G9342" s="12" t="s">
        <v>20930</v>
      </c>
      <c r="H9342" s="11" t="s">
        <v>44827</v>
      </c>
      <c r="I9342" t="s">
        <v>25153</v>
      </c>
    </row>
    <row r="9343" spans="1:9">
      <c r="A9343" s="13" t="s">
        <v>20920</v>
      </c>
      <c r="B9343" s="14" t="s">
        <v>20919</v>
      </c>
      <c r="C9343" s="14" t="s">
        <v>19846</v>
      </c>
      <c r="D9343" s="14" t="s">
        <v>44829</v>
      </c>
      <c r="E9343" s="6" t="str">
        <f>VLOOKUP(C9343,relationships!$A$2:$B$25,2,0)</f>
        <v>Mẹ</v>
      </c>
      <c r="G9343" s="14" t="s">
        <v>20919</v>
      </c>
      <c r="H9343" s="13" t="s">
        <v>20920</v>
      </c>
      <c r="I9343" t="s">
        <v>25153</v>
      </c>
    </row>
    <row r="9344" spans="1:9">
      <c r="A9344" s="11" t="s">
        <v>44830</v>
      </c>
      <c r="B9344" s="12" t="s">
        <v>44831</v>
      </c>
      <c r="C9344" s="12" t="s">
        <v>22811</v>
      </c>
      <c r="D9344" s="12" t="s">
        <v>44832</v>
      </c>
      <c r="E9344" s="6" t="str">
        <f>VLOOKUP(C9344,relationships!$A$2:$B$25,2,0)</f>
        <v>Bà</v>
      </c>
      <c r="G9344" s="12" t="s">
        <v>44831</v>
      </c>
      <c r="H9344" s="11" t="s">
        <v>44830</v>
      </c>
      <c r="I9344" t="s">
        <v>25234</v>
      </c>
    </row>
    <row r="9345" spans="1:9">
      <c r="A9345" s="13" t="s">
        <v>44833</v>
      </c>
      <c r="B9345" s="14" t="s">
        <v>44834</v>
      </c>
      <c r="C9345" s="14" t="s">
        <v>16329</v>
      </c>
      <c r="D9345" s="14" t="s">
        <v>44835</v>
      </c>
      <c r="E9345" s="6" t="str">
        <f>VLOOKUP(C9345,relationships!$A$2:$B$25,2,0)</f>
        <v>Đồng nghiệp</v>
      </c>
      <c r="G9345" s="14" t="s">
        <v>44834</v>
      </c>
      <c r="H9345" s="13" t="s">
        <v>44833</v>
      </c>
      <c r="I9345" t="s">
        <v>25157</v>
      </c>
    </row>
    <row r="9346" spans="1:9">
      <c r="A9346" s="11" t="s">
        <v>20079</v>
      </c>
      <c r="B9346" s="12" t="s">
        <v>20078</v>
      </c>
      <c r="C9346" s="12" t="s">
        <v>16428</v>
      </c>
      <c r="D9346" s="12" t="s">
        <v>44836</v>
      </c>
      <c r="E9346" s="6" t="str">
        <f>VLOOKUP(C9346,relationships!$A$2:$B$25,2,0)</f>
        <v>Bạn bè</v>
      </c>
      <c r="G9346" s="12" t="s">
        <v>20078</v>
      </c>
      <c r="H9346" s="11" t="s">
        <v>20079</v>
      </c>
      <c r="I9346" t="s">
        <v>25152</v>
      </c>
    </row>
    <row r="9347" spans="1:9">
      <c r="A9347" s="13" t="s">
        <v>44837</v>
      </c>
      <c r="B9347" s="14" t="s">
        <v>44838</v>
      </c>
      <c r="C9347" s="14" t="s">
        <v>19846</v>
      </c>
      <c r="D9347" s="14" t="s">
        <v>44839</v>
      </c>
      <c r="E9347" s="6" t="str">
        <f>VLOOKUP(C9347,relationships!$A$2:$B$25,2,0)</f>
        <v>Mẹ</v>
      </c>
      <c r="G9347" s="14" t="s">
        <v>44838</v>
      </c>
      <c r="H9347" s="13" t="s">
        <v>44837</v>
      </c>
      <c r="I9347" t="s">
        <v>25153</v>
      </c>
    </row>
    <row r="9348" spans="1:9">
      <c r="A9348" s="11" t="s">
        <v>44840</v>
      </c>
      <c r="B9348" s="12" t="s">
        <v>44841</v>
      </c>
      <c r="C9348" s="12" t="s">
        <v>19846</v>
      </c>
      <c r="D9348" s="12" t="s">
        <v>44842</v>
      </c>
      <c r="E9348" s="6" t="str">
        <f>VLOOKUP(C9348,relationships!$A$2:$B$25,2,0)</f>
        <v>Mẹ</v>
      </c>
      <c r="G9348" s="12" t="s">
        <v>44841</v>
      </c>
      <c r="H9348" s="11" t="s">
        <v>44840</v>
      </c>
      <c r="I9348" t="s">
        <v>25153</v>
      </c>
    </row>
    <row r="9349" spans="1:9">
      <c r="A9349" s="13" t="s">
        <v>44843</v>
      </c>
      <c r="B9349" s="14" t="s">
        <v>44844</v>
      </c>
      <c r="C9349" s="14" t="s">
        <v>16593</v>
      </c>
      <c r="D9349" s="14" t="s">
        <v>44845</v>
      </c>
      <c r="E9349" s="6" t="str">
        <f>VLOOKUP(C9349,relationships!$A$2:$B$25,2,0)</f>
        <v>Vợ</v>
      </c>
      <c r="G9349" s="14" t="s">
        <v>44844</v>
      </c>
      <c r="H9349" s="13" t="s">
        <v>44843</v>
      </c>
      <c r="I9349" t="s">
        <v>25154</v>
      </c>
    </row>
    <row r="9350" spans="1:9">
      <c r="A9350" s="11" t="s">
        <v>44846</v>
      </c>
      <c r="B9350" s="12" t="s">
        <v>44847</v>
      </c>
      <c r="C9350" s="12" t="s">
        <v>16329</v>
      </c>
      <c r="D9350" s="12" t="s">
        <v>44848</v>
      </c>
      <c r="E9350" s="6" t="str">
        <f>VLOOKUP(C9350,relationships!$A$2:$B$25,2,0)</f>
        <v>Đồng nghiệp</v>
      </c>
      <c r="G9350" s="12" t="s">
        <v>44847</v>
      </c>
      <c r="H9350" s="11" t="s">
        <v>44846</v>
      </c>
      <c r="I9350" t="s">
        <v>25157</v>
      </c>
    </row>
    <row r="9351" spans="1:9">
      <c r="A9351" s="13" t="s">
        <v>44849</v>
      </c>
      <c r="B9351" s="14" t="s">
        <v>44850</v>
      </c>
      <c r="C9351" s="14" t="s">
        <v>16428</v>
      </c>
      <c r="D9351" s="14" t="s">
        <v>44851</v>
      </c>
      <c r="E9351" s="6" t="str">
        <f>VLOOKUP(C9351,relationships!$A$2:$B$25,2,0)</f>
        <v>Bạn bè</v>
      </c>
      <c r="G9351" s="14" t="s">
        <v>44850</v>
      </c>
      <c r="H9351" s="13" t="s">
        <v>44849</v>
      </c>
      <c r="I9351" t="s">
        <v>25152</v>
      </c>
    </row>
    <row r="9352" spans="1:9">
      <c r="A9352" s="11" t="s">
        <v>44852</v>
      </c>
      <c r="B9352" s="12" t="s">
        <v>44853</v>
      </c>
      <c r="C9352" s="12" t="s">
        <v>19846</v>
      </c>
      <c r="D9352" s="12" t="s">
        <v>44854</v>
      </c>
      <c r="E9352" s="6" t="str">
        <f>VLOOKUP(C9352,relationships!$A$2:$B$25,2,0)</f>
        <v>Mẹ</v>
      </c>
      <c r="G9352" s="12" t="s">
        <v>44853</v>
      </c>
      <c r="H9352" s="11" t="s">
        <v>44852</v>
      </c>
      <c r="I9352" t="s">
        <v>25153</v>
      </c>
    </row>
    <row r="9353" spans="1:9">
      <c r="A9353" s="13" t="s">
        <v>20927</v>
      </c>
      <c r="B9353" s="14" t="s">
        <v>20926</v>
      </c>
      <c r="C9353" s="14" t="s">
        <v>16415</v>
      </c>
      <c r="D9353" s="14" t="s">
        <v>44855</v>
      </c>
      <c r="E9353" s="6" t="str">
        <f>VLOOKUP(C9353,relationships!$A$2:$B$25,2,0)</f>
        <v>Tôi</v>
      </c>
      <c r="G9353" s="14" t="s">
        <v>20926</v>
      </c>
      <c r="H9353" s="13" t="s">
        <v>20927</v>
      </c>
      <c r="I9353" t="s">
        <v>25150</v>
      </c>
    </row>
    <row r="9354" spans="1:9">
      <c r="A9354" s="11" t="s">
        <v>44856</v>
      </c>
      <c r="B9354" s="12" t="s">
        <v>44857</v>
      </c>
      <c r="C9354" s="12" t="s">
        <v>19846</v>
      </c>
      <c r="D9354" s="12" t="s">
        <v>44858</v>
      </c>
      <c r="E9354" s="6" t="str">
        <f>VLOOKUP(C9354,relationships!$A$2:$B$25,2,0)</f>
        <v>Mẹ</v>
      </c>
      <c r="G9354" s="12" t="s">
        <v>44857</v>
      </c>
      <c r="H9354" s="11" t="s">
        <v>44856</v>
      </c>
      <c r="I9354" t="s">
        <v>25153</v>
      </c>
    </row>
    <row r="9355" spans="1:9">
      <c r="A9355" s="13" t="s">
        <v>44859</v>
      </c>
      <c r="B9355" s="14" t="s">
        <v>44860</v>
      </c>
      <c r="C9355" s="14" t="s">
        <v>19846</v>
      </c>
      <c r="D9355" s="14" t="s">
        <v>44861</v>
      </c>
      <c r="E9355" s="6" t="str">
        <f>VLOOKUP(C9355,relationships!$A$2:$B$25,2,0)</f>
        <v>Mẹ</v>
      </c>
      <c r="G9355" s="14" t="s">
        <v>44860</v>
      </c>
      <c r="H9355" s="13" t="s">
        <v>44859</v>
      </c>
      <c r="I9355" t="s">
        <v>25153</v>
      </c>
    </row>
    <row r="9356" spans="1:9">
      <c r="A9356" s="11" t="s">
        <v>44862</v>
      </c>
      <c r="B9356" s="12" t="s">
        <v>44863</v>
      </c>
      <c r="C9356" s="12" t="s">
        <v>16415</v>
      </c>
      <c r="D9356" s="12" t="s">
        <v>44864</v>
      </c>
      <c r="E9356" s="6" t="str">
        <f>VLOOKUP(C9356,relationships!$A$2:$B$25,2,0)</f>
        <v>Tôi</v>
      </c>
      <c r="G9356" s="12" t="s">
        <v>44863</v>
      </c>
      <c r="H9356" s="11" t="s">
        <v>44862</v>
      </c>
      <c r="I9356" t="s">
        <v>25150</v>
      </c>
    </row>
    <row r="9357" spans="1:9">
      <c r="A9357" s="13" t="s">
        <v>44865</v>
      </c>
      <c r="B9357" s="14" t="s">
        <v>20973</v>
      </c>
      <c r="C9357" s="14" t="s">
        <v>16415</v>
      </c>
      <c r="D9357" s="14" t="s">
        <v>44866</v>
      </c>
      <c r="E9357" s="6" t="str">
        <f>VLOOKUP(C9357,relationships!$A$2:$B$25,2,0)</f>
        <v>Tôi</v>
      </c>
      <c r="G9357" s="14" t="s">
        <v>20973</v>
      </c>
      <c r="H9357" s="13" t="s">
        <v>44865</v>
      </c>
      <c r="I9357" t="s">
        <v>25150</v>
      </c>
    </row>
    <row r="9358" spans="1:9">
      <c r="A9358" s="11" t="s">
        <v>44867</v>
      </c>
      <c r="B9358" s="12" t="s">
        <v>20583</v>
      </c>
      <c r="C9358" s="12" t="s">
        <v>22367</v>
      </c>
      <c r="D9358" s="12" t="s">
        <v>44868</v>
      </c>
      <c r="E9358" s="6" t="str">
        <f>VLOOKUP(C9358,relationships!$A$2:$B$25,2,0)</f>
        <v>Chồng</v>
      </c>
      <c r="G9358" s="12" t="s">
        <v>20583</v>
      </c>
      <c r="H9358" s="11" t="s">
        <v>44867</v>
      </c>
      <c r="I9358" t="s">
        <v>25159</v>
      </c>
    </row>
    <row r="9359" spans="1:9">
      <c r="A9359" s="13" t="s">
        <v>44869</v>
      </c>
      <c r="B9359" s="14" t="s">
        <v>44870</v>
      </c>
      <c r="C9359" s="14" t="s">
        <v>16593</v>
      </c>
      <c r="D9359" s="14" t="s">
        <v>44871</v>
      </c>
      <c r="E9359" s="6" t="str">
        <f>VLOOKUP(C9359,relationships!$A$2:$B$25,2,0)</f>
        <v>Vợ</v>
      </c>
      <c r="G9359" s="14" t="s">
        <v>44870</v>
      </c>
      <c r="H9359" s="13" t="s">
        <v>44869</v>
      </c>
      <c r="I9359" t="s">
        <v>25154</v>
      </c>
    </row>
    <row r="9360" spans="1:9">
      <c r="A9360" s="11" t="s">
        <v>20939</v>
      </c>
      <c r="B9360" s="12" t="s">
        <v>20938</v>
      </c>
      <c r="C9360" s="12" t="s">
        <v>16423</v>
      </c>
      <c r="D9360" s="12" t="s">
        <v>44872</v>
      </c>
      <c r="E9360" s="6" t="str">
        <f>VLOOKUP(C9360,relationships!$A$2:$B$25,2,0)</f>
        <v>Một ai đó</v>
      </c>
      <c r="G9360" s="12" t="s">
        <v>20938</v>
      </c>
      <c r="H9360" s="11" t="s">
        <v>20939</v>
      </c>
      <c r="I9360" t="s">
        <v>25227</v>
      </c>
    </row>
    <row r="9361" spans="1:9">
      <c r="A9361" s="13" t="s">
        <v>44873</v>
      </c>
      <c r="B9361" s="14" t="s">
        <v>44874</v>
      </c>
      <c r="C9361" s="14" t="s">
        <v>16360</v>
      </c>
      <c r="D9361" s="14" t="s">
        <v>44875</v>
      </c>
      <c r="E9361" s="6" t="str">
        <f>VLOOKUP(C9361,relationships!$A$2:$B$25,2,0)</f>
        <v>Chị em gái</v>
      </c>
      <c r="G9361" s="14" t="s">
        <v>44874</v>
      </c>
      <c r="H9361" s="13" t="s">
        <v>44873</v>
      </c>
      <c r="I9361" t="s">
        <v>25156</v>
      </c>
    </row>
    <row r="9362" spans="1:9">
      <c r="A9362" s="11" t="s">
        <v>44876</v>
      </c>
      <c r="B9362" s="12" t="s">
        <v>44877</v>
      </c>
      <c r="C9362" s="12" t="s">
        <v>16415</v>
      </c>
      <c r="D9362" s="12" t="s">
        <v>44878</v>
      </c>
      <c r="E9362" s="6" t="str">
        <f>VLOOKUP(C9362,relationships!$A$2:$B$25,2,0)</f>
        <v>Tôi</v>
      </c>
      <c r="G9362" s="12" t="s">
        <v>44877</v>
      </c>
      <c r="H9362" s="11" t="s">
        <v>44876</v>
      </c>
      <c r="I9362" t="s">
        <v>25150</v>
      </c>
    </row>
    <row r="9363" spans="1:9">
      <c r="A9363" s="13" t="s">
        <v>44879</v>
      </c>
      <c r="B9363" s="14" t="s">
        <v>42413</v>
      </c>
      <c r="C9363" s="14" t="s">
        <v>16415</v>
      </c>
      <c r="D9363" s="14" t="s">
        <v>44880</v>
      </c>
      <c r="E9363" s="6" t="str">
        <f>VLOOKUP(C9363,relationships!$A$2:$B$25,2,0)</f>
        <v>Tôi</v>
      </c>
      <c r="G9363" s="14" t="s">
        <v>42413</v>
      </c>
      <c r="H9363" s="13" t="s">
        <v>44879</v>
      </c>
      <c r="I9363" t="s">
        <v>25150</v>
      </c>
    </row>
    <row r="9364" spans="1:9">
      <c r="A9364" s="11" t="s">
        <v>44881</v>
      </c>
      <c r="B9364" s="12" t="s">
        <v>44882</v>
      </c>
      <c r="C9364" s="12" t="s">
        <v>19846</v>
      </c>
      <c r="D9364" s="12" t="s">
        <v>44883</v>
      </c>
      <c r="E9364" s="6" t="str">
        <f>VLOOKUP(C9364,relationships!$A$2:$B$25,2,0)</f>
        <v>Mẹ</v>
      </c>
      <c r="G9364" s="12" t="s">
        <v>44882</v>
      </c>
      <c r="H9364" s="11" t="s">
        <v>44881</v>
      </c>
      <c r="I9364" t="s">
        <v>25153</v>
      </c>
    </row>
    <row r="9365" spans="1:9">
      <c r="A9365" s="13" t="s">
        <v>44884</v>
      </c>
      <c r="B9365" s="14" t="s">
        <v>44885</v>
      </c>
      <c r="C9365" s="14" t="s">
        <v>19846</v>
      </c>
      <c r="D9365" s="14" t="s">
        <v>44886</v>
      </c>
      <c r="E9365" s="6" t="str">
        <f>VLOOKUP(C9365,relationships!$A$2:$B$25,2,0)</f>
        <v>Mẹ</v>
      </c>
      <c r="G9365" s="14" t="s">
        <v>44885</v>
      </c>
      <c r="H9365" s="13" t="s">
        <v>44884</v>
      </c>
      <c r="I9365" t="s">
        <v>25153</v>
      </c>
    </row>
    <row r="9366" spans="1:9">
      <c r="A9366" s="11" t="s">
        <v>44887</v>
      </c>
      <c r="B9366" s="12" t="s">
        <v>44888</v>
      </c>
      <c r="C9366" s="12" t="s">
        <v>19846</v>
      </c>
      <c r="D9366" s="12" t="s">
        <v>44889</v>
      </c>
      <c r="E9366" s="6" t="str">
        <f>VLOOKUP(C9366,relationships!$A$2:$B$25,2,0)</f>
        <v>Mẹ</v>
      </c>
      <c r="G9366" s="12" t="s">
        <v>44888</v>
      </c>
      <c r="H9366" s="11" t="s">
        <v>44887</v>
      </c>
      <c r="I9366" t="s">
        <v>25153</v>
      </c>
    </row>
    <row r="9367" spans="1:9">
      <c r="A9367" s="13" t="s">
        <v>44890</v>
      </c>
      <c r="B9367" s="14" t="s">
        <v>44891</v>
      </c>
      <c r="C9367" s="14" t="s">
        <v>19846</v>
      </c>
      <c r="D9367" s="14" t="s">
        <v>44892</v>
      </c>
      <c r="E9367" s="6" t="str">
        <f>VLOOKUP(C9367,relationships!$A$2:$B$25,2,0)</f>
        <v>Mẹ</v>
      </c>
      <c r="G9367" s="14" t="s">
        <v>44891</v>
      </c>
      <c r="H9367" s="13" t="s">
        <v>44890</v>
      </c>
      <c r="I9367" t="s">
        <v>25153</v>
      </c>
    </row>
    <row r="9368" spans="1:9">
      <c r="A9368" s="11" t="s">
        <v>44893</v>
      </c>
      <c r="B9368" s="12" t="s">
        <v>44894</v>
      </c>
      <c r="C9368" s="12" t="s">
        <v>19846</v>
      </c>
      <c r="D9368" s="12" t="s">
        <v>44895</v>
      </c>
      <c r="E9368" s="6" t="str">
        <f>VLOOKUP(C9368,relationships!$A$2:$B$25,2,0)</f>
        <v>Mẹ</v>
      </c>
      <c r="G9368" s="12" t="s">
        <v>44894</v>
      </c>
      <c r="H9368" s="11" t="s">
        <v>44893</v>
      </c>
      <c r="I9368" t="s">
        <v>25153</v>
      </c>
    </row>
    <row r="9369" spans="1:9">
      <c r="A9369" s="13" t="s">
        <v>44896</v>
      </c>
      <c r="B9369" s="14" t="s">
        <v>44897</v>
      </c>
      <c r="C9369" s="14" t="s">
        <v>22562</v>
      </c>
      <c r="D9369" s="14" t="s">
        <v>44898</v>
      </c>
      <c r="E9369" s="6" t="str">
        <f>VLOOKUP(C9369,relationships!$A$2:$B$25,2,0)</f>
        <v>Cha</v>
      </c>
      <c r="G9369" s="14" t="s">
        <v>44897</v>
      </c>
      <c r="H9369" s="13" t="s">
        <v>44896</v>
      </c>
      <c r="I9369" t="s">
        <v>25236</v>
      </c>
    </row>
    <row r="9370" spans="1:9">
      <c r="A9370" s="11" t="s">
        <v>44899</v>
      </c>
      <c r="B9370" s="12" t="s">
        <v>44900</v>
      </c>
      <c r="C9370" s="12" t="s">
        <v>19846</v>
      </c>
      <c r="D9370" s="12" t="s">
        <v>44901</v>
      </c>
      <c r="E9370" s="6" t="str">
        <f>VLOOKUP(C9370,relationships!$A$2:$B$25,2,0)</f>
        <v>Mẹ</v>
      </c>
      <c r="G9370" s="12" t="s">
        <v>44900</v>
      </c>
      <c r="H9370" s="11" t="s">
        <v>44899</v>
      </c>
      <c r="I9370" t="s">
        <v>25153</v>
      </c>
    </row>
    <row r="9371" spans="1:9">
      <c r="A9371" s="13" t="s">
        <v>44902</v>
      </c>
      <c r="B9371" s="14" t="s">
        <v>44903</v>
      </c>
      <c r="C9371" s="14" t="s">
        <v>16593</v>
      </c>
      <c r="D9371" s="14" t="s">
        <v>44904</v>
      </c>
      <c r="E9371" s="6" t="str">
        <f>VLOOKUP(C9371,relationships!$A$2:$B$25,2,0)</f>
        <v>Vợ</v>
      </c>
      <c r="G9371" s="14" t="s">
        <v>44903</v>
      </c>
      <c r="H9371" s="13" t="s">
        <v>44902</v>
      </c>
      <c r="I9371" t="s">
        <v>25154</v>
      </c>
    </row>
    <row r="9372" spans="1:9">
      <c r="A9372" s="11" t="s">
        <v>44905</v>
      </c>
      <c r="B9372" s="12" t="s">
        <v>44906</v>
      </c>
      <c r="C9372" s="12" t="s">
        <v>16593</v>
      </c>
      <c r="D9372" s="12" t="s">
        <v>44907</v>
      </c>
      <c r="E9372" s="6" t="str">
        <f>VLOOKUP(C9372,relationships!$A$2:$B$25,2,0)</f>
        <v>Vợ</v>
      </c>
      <c r="G9372" s="12" t="s">
        <v>44906</v>
      </c>
      <c r="H9372" s="11" t="s">
        <v>44905</v>
      </c>
      <c r="I9372" t="s">
        <v>25154</v>
      </c>
    </row>
    <row r="9373" spans="1:9">
      <c r="A9373" s="13" t="s">
        <v>44908</v>
      </c>
      <c r="B9373" s="14" t="s">
        <v>44909</v>
      </c>
      <c r="C9373" s="14" t="s">
        <v>19846</v>
      </c>
      <c r="D9373" s="14" t="s">
        <v>44910</v>
      </c>
      <c r="E9373" s="6" t="str">
        <f>VLOOKUP(C9373,relationships!$A$2:$B$25,2,0)</f>
        <v>Mẹ</v>
      </c>
      <c r="G9373" s="14" t="s">
        <v>44909</v>
      </c>
      <c r="H9373" s="13" t="s">
        <v>44908</v>
      </c>
      <c r="I9373" t="s">
        <v>25153</v>
      </c>
    </row>
    <row r="9374" spans="1:9">
      <c r="A9374" s="11" t="s">
        <v>44911</v>
      </c>
      <c r="B9374" s="12" t="s">
        <v>44912</v>
      </c>
      <c r="C9374" s="12" t="s">
        <v>19846</v>
      </c>
      <c r="D9374" s="12" t="s">
        <v>44913</v>
      </c>
      <c r="E9374" s="6" t="str">
        <f>VLOOKUP(C9374,relationships!$A$2:$B$25,2,0)</f>
        <v>Mẹ</v>
      </c>
      <c r="G9374" s="12" t="s">
        <v>44912</v>
      </c>
      <c r="H9374" s="11" t="s">
        <v>44911</v>
      </c>
      <c r="I9374" t="s">
        <v>25153</v>
      </c>
    </row>
    <row r="9375" spans="1:9">
      <c r="A9375" s="13" t="s">
        <v>44914</v>
      </c>
      <c r="B9375" s="14" t="s">
        <v>44915</v>
      </c>
      <c r="C9375" s="14" t="s">
        <v>16343</v>
      </c>
      <c r="D9375" s="14" t="s">
        <v>44916</v>
      </c>
      <c r="E9375" s="6" t="str">
        <f>VLOOKUP(C9375,relationships!$A$2:$B$25,2,0)</f>
        <v>Bạn gái</v>
      </c>
      <c r="G9375" s="14" t="s">
        <v>44915</v>
      </c>
      <c r="H9375" s="13" t="s">
        <v>44914</v>
      </c>
      <c r="I9375" t="s">
        <v>25151</v>
      </c>
    </row>
    <row r="9376" spans="1:9">
      <c r="A9376" s="11" t="s">
        <v>44917</v>
      </c>
      <c r="B9376" s="12" t="s">
        <v>44918</v>
      </c>
      <c r="C9376" s="12" t="s">
        <v>19846</v>
      </c>
      <c r="D9376" s="12" t="s">
        <v>44919</v>
      </c>
      <c r="E9376" s="6" t="str">
        <f>VLOOKUP(C9376,relationships!$A$2:$B$25,2,0)</f>
        <v>Mẹ</v>
      </c>
      <c r="G9376" s="12" t="s">
        <v>44918</v>
      </c>
      <c r="H9376" s="11" t="s">
        <v>44917</v>
      </c>
      <c r="I9376" t="s">
        <v>25153</v>
      </c>
    </row>
    <row r="9377" spans="1:9">
      <c r="A9377" s="13" t="s">
        <v>44920</v>
      </c>
      <c r="B9377" s="14" t="s">
        <v>44921</v>
      </c>
      <c r="C9377" s="14" t="s">
        <v>16593</v>
      </c>
      <c r="D9377" s="14" t="s">
        <v>44922</v>
      </c>
      <c r="E9377" s="6" t="str">
        <f>VLOOKUP(C9377,relationships!$A$2:$B$25,2,0)</f>
        <v>Vợ</v>
      </c>
      <c r="G9377" s="14" t="s">
        <v>44921</v>
      </c>
      <c r="H9377" s="13" t="s">
        <v>44920</v>
      </c>
      <c r="I9377" t="s">
        <v>25154</v>
      </c>
    </row>
    <row r="9378" spans="1:9">
      <c r="A9378" s="11" t="s">
        <v>44923</v>
      </c>
      <c r="B9378" s="12" t="s">
        <v>44924</v>
      </c>
      <c r="C9378" s="12" t="s">
        <v>19846</v>
      </c>
      <c r="D9378" s="12" t="s">
        <v>44925</v>
      </c>
      <c r="E9378" s="6" t="str">
        <f>VLOOKUP(C9378,relationships!$A$2:$B$25,2,0)</f>
        <v>Mẹ</v>
      </c>
      <c r="G9378" s="12" t="s">
        <v>44924</v>
      </c>
      <c r="H9378" s="11" t="s">
        <v>44923</v>
      </c>
      <c r="I9378" t="s">
        <v>25153</v>
      </c>
    </row>
    <row r="9379" spans="1:9">
      <c r="A9379" s="13" t="s">
        <v>44926</v>
      </c>
      <c r="B9379" s="14" t="s">
        <v>44927</v>
      </c>
      <c r="C9379" s="14" t="s">
        <v>16593</v>
      </c>
      <c r="D9379" s="14" t="s">
        <v>44928</v>
      </c>
      <c r="E9379" s="6" t="str">
        <f>VLOOKUP(C9379,relationships!$A$2:$B$25,2,0)</f>
        <v>Vợ</v>
      </c>
      <c r="G9379" s="14" t="s">
        <v>44927</v>
      </c>
      <c r="H9379" s="13" t="s">
        <v>44926</v>
      </c>
      <c r="I9379" t="s">
        <v>25154</v>
      </c>
    </row>
    <row r="9380" spans="1:9">
      <c r="A9380" s="11" t="s">
        <v>44929</v>
      </c>
      <c r="B9380" s="12" t="s">
        <v>44930</v>
      </c>
      <c r="C9380" s="12" t="s">
        <v>19846</v>
      </c>
      <c r="D9380" s="12" t="s">
        <v>44931</v>
      </c>
      <c r="E9380" s="6" t="str">
        <f>VLOOKUP(C9380,relationships!$A$2:$B$25,2,0)</f>
        <v>Mẹ</v>
      </c>
      <c r="G9380" s="12" t="s">
        <v>44930</v>
      </c>
      <c r="H9380" s="11" t="s">
        <v>44929</v>
      </c>
      <c r="I9380" t="s">
        <v>25153</v>
      </c>
    </row>
    <row r="9381" spans="1:9">
      <c r="A9381" s="13" t="s">
        <v>44932</v>
      </c>
      <c r="B9381" s="14" t="s">
        <v>44933</v>
      </c>
      <c r="C9381" s="14" t="s">
        <v>16343</v>
      </c>
      <c r="D9381" s="14" t="s">
        <v>44934</v>
      </c>
      <c r="E9381" s="6" t="str">
        <f>VLOOKUP(C9381,relationships!$A$2:$B$25,2,0)</f>
        <v>Bạn gái</v>
      </c>
      <c r="G9381" s="14" t="s">
        <v>44933</v>
      </c>
      <c r="H9381" s="13" t="s">
        <v>44932</v>
      </c>
      <c r="I9381" t="s">
        <v>25151</v>
      </c>
    </row>
    <row r="9382" spans="1:9">
      <c r="A9382" s="11" t="s">
        <v>44935</v>
      </c>
      <c r="B9382" s="12" t="s">
        <v>44936</v>
      </c>
      <c r="C9382" s="12" t="s">
        <v>16415</v>
      </c>
      <c r="D9382" s="12" t="s">
        <v>44937</v>
      </c>
      <c r="E9382" s="6" t="str">
        <f>VLOOKUP(C9382,relationships!$A$2:$B$25,2,0)</f>
        <v>Tôi</v>
      </c>
      <c r="G9382" s="12" t="s">
        <v>44936</v>
      </c>
      <c r="H9382" s="11" t="s">
        <v>44935</v>
      </c>
      <c r="I9382" t="s">
        <v>25150</v>
      </c>
    </row>
    <row r="9383" spans="1:9">
      <c r="A9383" s="13" t="s">
        <v>44938</v>
      </c>
      <c r="B9383" s="14" t="s">
        <v>44939</v>
      </c>
      <c r="C9383" s="14" t="s">
        <v>16593</v>
      </c>
      <c r="D9383" s="14" t="s">
        <v>44940</v>
      </c>
      <c r="E9383" s="6" t="str">
        <f>VLOOKUP(C9383,relationships!$A$2:$B$25,2,0)</f>
        <v>Vợ</v>
      </c>
      <c r="G9383" s="14" t="s">
        <v>44939</v>
      </c>
      <c r="H9383" s="13" t="s">
        <v>44938</v>
      </c>
      <c r="I9383" t="s">
        <v>25154</v>
      </c>
    </row>
    <row r="9384" spans="1:9">
      <c r="A9384" s="11" t="s">
        <v>20931</v>
      </c>
      <c r="B9384" s="12" t="s">
        <v>20930</v>
      </c>
      <c r="C9384" s="12" t="s">
        <v>16360</v>
      </c>
      <c r="D9384" s="12" t="s">
        <v>44941</v>
      </c>
      <c r="E9384" s="6" t="str">
        <f>VLOOKUP(C9384,relationships!$A$2:$B$25,2,0)</f>
        <v>Chị em gái</v>
      </c>
      <c r="G9384" s="12" t="s">
        <v>20930</v>
      </c>
      <c r="H9384" s="11" t="s">
        <v>20931</v>
      </c>
      <c r="I9384" t="s">
        <v>25156</v>
      </c>
    </row>
    <row r="9385" spans="1:9">
      <c r="A9385" s="13" t="s">
        <v>44942</v>
      </c>
      <c r="B9385" s="14" t="s">
        <v>44943</v>
      </c>
      <c r="C9385" s="14" t="s">
        <v>19846</v>
      </c>
      <c r="D9385" s="14" t="s">
        <v>44944</v>
      </c>
      <c r="E9385" s="6" t="str">
        <f>VLOOKUP(C9385,relationships!$A$2:$B$25,2,0)</f>
        <v>Mẹ</v>
      </c>
      <c r="G9385" s="14" t="s">
        <v>44943</v>
      </c>
      <c r="H9385" s="13" t="s">
        <v>44942</v>
      </c>
      <c r="I9385" t="s">
        <v>25153</v>
      </c>
    </row>
    <row r="9386" spans="1:9">
      <c r="A9386" s="11" t="s">
        <v>44945</v>
      </c>
      <c r="B9386" s="12" t="s">
        <v>44946</v>
      </c>
      <c r="C9386" s="12" t="s">
        <v>16593</v>
      </c>
      <c r="D9386" s="12" t="s">
        <v>44947</v>
      </c>
      <c r="E9386" s="6" t="str">
        <f>VLOOKUP(C9386,relationships!$A$2:$B$25,2,0)</f>
        <v>Vợ</v>
      </c>
      <c r="G9386" s="12" t="s">
        <v>44946</v>
      </c>
      <c r="H9386" s="11" t="s">
        <v>44945</v>
      </c>
      <c r="I9386" t="s">
        <v>25154</v>
      </c>
    </row>
    <row r="9387" spans="1:9">
      <c r="A9387" s="13" t="s">
        <v>44948</v>
      </c>
      <c r="B9387" s="14" t="s">
        <v>44949</v>
      </c>
      <c r="C9387" s="14" t="s">
        <v>16593</v>
      </c>
      <c r="D9387" s="14" t="s">
        <v>44950</v>
      </c>
      <c r="E9387" s="6" t="str">
        <f>VLOOKUP(C9387,relationships!$A$2:$B$25,2,0)</f>
        <v>Vợ</v>
      </c>
      <c r="G9387" s="14" t="s">
        <v>44949</v>
      </c>
      <c r="H9387" s="13" t="s">
        <v>44948</v>
      </c>
      <c r="I9387" t="s">
        <v>25154</v>
      </c>
    </row>
    <row r="9388" spans="1:9">
      <c r="A9388" s="11" t="s">
        <v>44951</v>
      </c>
      <c r="B9388" s="12" t="s">
        <v>44952</v>
      </c>
      <c r="C9388" s="12" t="s">
        <v>19846</v>
      </c>
      <c r="D9388" s="12" t="s">
        <v>44953</v>
      </c>
      <c r="E9388" s="6" t="str">
        <f>VLOOKUP(C9388,relationships!$A$2:$B$25,2,0)</f>
        <v>Mẹ</v>
      </c>
      <c r="G9388" s="12" t="s">
        <v>44952</v>
      </c>
      <c r="H9388" s="11" t="s">
        <v>44951</v>
      </c>
      <c r="I9388" t="s">
        <v>25153</v>
      </c>
    </row>
    <row r="9389" spans="1:9">
      <c r="A9389" s="13" t="s">
        <v>44954</v>
      </c>
      <c r="B9389" s="14" t="s">
        <v>44955</v>
      </c>
      <c r="C9389" s="14" t="s">
        <v>16593</v>
      </c>
      <c r="D9389" s="14" t="s">
        <v>44956</v>
      </c>
      <c r="E9389" s="6" t="str">
        <f>VLOOKUP(C9389,relationships!$A$2:$B$25,2,0)</f>
        <v>Vợ</v>
      </c>
      <c r="G9389" s="14" t="s">
        <v>44955</v>
      </c>
      <c r="H9389" s="13" t="s">
        <v>44954</v>
      </c>
      <c r="I9389" t="s">
        <v>25154</v>
      </c>
    </row>
    <row r="9390" spans="1:9">
      <c r="A9390" s="11" t="s">
        <v>44957</v>
      </c>
      <c r="B9390" s="12" t="s">
        <v>44958</v>
      </c>
      <c r="C9390" s="12" t="s">
        <v>16423</v>
      </c>
      <c r="D9390" s="12" t="s">
        <v>44959</v>
      </c>
      <c r="E9390" s="6" t="str">
        <f>VLOOKUP(C9390,relationships!$A$2:$B$25,2,0)</f>
        <v>Một ai đó</v>
      </c>
      <c r="G9390" s="12" t="s">
        <v>44958</v>
      </c>
      <c r="H9390" s="11" t="s">
        <v>44957</v>
      </c>
      <c r="I9390" t="s">
        <v>25227</v>
      </c>
    </row>
    <row r="9391" spans="1:9">
      <c r="A9391" s="13" t="s">
        <v>44960</v>
      </c>
      <c r="B9391" s="14" t="s">
        <v>44961</v>
      </c>
      <c r="C9391" s="14" t="s">
        <v>19846</v>
      </c>
      <c r="D9391" s="14" t="s">
        <v>44962</v>
      </c>
      <c r="E9391" s="6" t="str">
        <f>VLOOKUP(C9391,relationships!$A$2:$B$25,2,0)</f>
        <v>Mẹ</v>
      </c>
      <c r="G9391" s="14" t="s">
        <v>44961</v>
      </c>
      <c r="H9391" s="13" t="s">
        <v>44960</v>
      </c>
      <c r="I9391" t="s">
        <v>25153</v>
      </c>
    </row>
    <row r="9392" spans="1:9">
      <c r="A9392" s="11" t="s">
        <v>44963</v>
      </c>
      <c r="B9392" s="12" t="s">
        <v>44964</v>
      </c>
      <c r="C9392" s="12" t="s">
        <v>16360</v>
      </c>
      <c r="D9392" s="12" t="s">
        <v>44965</v>
      </c>
      <c r="E9392" s="6" t="str">
        <f>VLOOKUP(C9392,relationships!$A$2:$B$25,2,0)</f>
        <v>Chị em gái</v>
      </c>
      <c r="G9392" s="12" t="s">
        <v>44964</v>
      </c>
      <c r="H9392" s="11" t="s">
        <v>44963</v>
      </c>
      <c r="I9392" t="s">
        <v>25156</v>
      </c>
    </row>
    <row r="9393" spans="1:9">
      <c r="A9393" s="13" t="s">
        <v>44966</v>
      </c>
      <c r="B9393" s="14" t="s">
        <v>20973</v>
      </c>
      <c r="C9393" s="14" t="s">
        <v>16415</v>
      </c>
      <c r="D9393" s="14" t="s">
        <v>44967</v>
      </c>
      <c r="E9393" s="6" t="str">
        <f>VLOOKUP(C9393,relationships!$A$2:$B$25,2,0)</f>
        <v>Tôi</v>
      </c>
      <c r="G9393" s="14" t="s">
        <v>20973</v>
      </c>
      <c r="H9393" s="13" t="s">
        <v>44966</v>
      </c>
      <c r="I9393" t="s">
        <v>25150</v>
      </c>
    </row>
    <row r="9394" spans="1:9">
      <c r="A9394" s="11" t="s">
        <v>44968</v>
      </c>
      <c r="B9394" s="12" t="s">
        <v>44969</v>
      </c>
      <c r="C9394" s="12" t="s">
        <v>16343</v>
      </c>
      <c r="D9394" s="12" t="s">
        <v>44970</v>
      </c>
      <c r="E9394" s="6" t="str">
        <f>VLOOKUP(C9394,relationships!$A$2:$B$25,2,0)</f>
        <v>Bạn gái</v>
      </c>
      <c r="G9394" s="12" t="s">
        <v>44969</v>
      </c>
      <c r="H9394" s="11" t="s">
        <v>44968</v>
      </c>
      <c r="I9394" t="s">
        <v>25151</v>
      </c>
    </row>
    <row r="9395" spans="1:9">
      <c r="A9395" s="13" t="s">
        <v>44971</v>
      </c>
      <c r="B9395" s="14" t="s">
        <v>44972</v>
      </c>
      <c r="C9395" s="14" t="s">
        <v>16593</v>
      </c>
      <c r="D9395" s="14" t="s">
        <v>44973</v>
      </c>
      <c r="E9395" s="6" t="str">
        <f>VLOOKUP(C9395,relationships!$A$2:$B$25,2,0)</f>
        <v>Vợ</v>
      </c>
      <c r="G9395" s="14" t="s">
        <v>44972</v>
      </c>
      <c r="H9395" s="13" t="s">
        <v>44971</v>
      </c>
      <c r="I9395" t="s">
        <v>25154</v>
      </c>
    </row>
    <row r="9396" spans="1:9">
      <c r="A9396" s="11" t="s">
        <v>44974</v>
      </c>
      <c r="B9396" s="12" t="s">
        <v>44975</v>
      </c>
      <c r="C9396" s="12" t="s">
        <v>19846</v>
      </c>
      <c r="D9396" s="12" t="s">
        <v>44976</v>
      </c>
      <c r="E9396" s="6" t="str">
        <f>VLOOKUP(C9396,relationships!$A$2:$B$25,2,0)</f>
        <v>Mẹ</v>
      </c>
      <c r="G9396" s="12" t="s">
        <v>44975</v>
      </c>
      <c r="H9396" s="11" t="s">
        <v>44974</v>
      </c>
      <c r="I9396" t="s">
        <v>25153</v>
      </c>
    </row>
    <row r="9397" spans="1:9">
      <c r="A9397" s="13" t="s">
        <v>20955</v>
      </c>
      <c r="B9397" s="14" t="s">
        <v>20954</v>
      </c>
      <c r="C9397" s="14" t="s">
        <v>16360</v>
      </c>
      <c r="D9397" s="14" t="s">
        <v>44977</v>
      </c>
      <c r="E9397" s="6" t="str">
        <f>VLOOKUP(C9397,relationships!$A$2:$B$25,2,0)</f>
        <v>Chị em gái</v>
      </c>
      <c r="G9397" s="14" t="s">
        <v>20954</v>
      </c>
      <c r="H9397" s="13" t="s">
        <v>20955</v>
      </c>
      <c r="I9397" t="s">
        <v>25156</v>
      </c>
    </row>
    <row r="9398" spans="1:9">
      <c r="A9398" s="11" t="s">
        <v>44978</v>
      </c>
      <c r="B9398" s="12" t="s">
        <v>44979</v>
      </c>
      <c r="C9398" s="12" t="s">
        <v>22260</v>
      </c>
      <c r="D9398" s="12" t="s">
        <v>44980</v>
      </c>
      <c r="E9398" s="6" t="str">
        <f>VLOOKUP(C9398,relationships!$A$2:$B$25,2,0)</f>
        <v>Bạn trai</v>
      </c>
      <c r="G9398" s="12" t="s">
        <v>44979</v>
      </c>
      <c r="H9398" s="11" t="s">
        <v>44978</v>
      </c>
      <c r="I9398" t="s">
        <v>25233</v>
      </c>
    </row>
    <row r="9399" spans="1:9">
      <c r="A9399" s="13" t="s">
        <v>44981</v>
      </c>
      <c r="B9399" s="14" t="s">
        <v>44982</v>
      </c>
      <c r="C9399" s="14" t="s">
        <v>16423</v>
      </c>
      <c r="D9399" s="14" t="s">
        <v>44983</v>
      </c>
      <c r="E9399" s="6" t="str">
        <f>VLOOKUP(C9399,relationships!$A$2:$B$25,2,0)</f>
        <v>Một ai đó</v>
      </c>
      <c r="G9399" s="14" t="s">
        <v>44982</v>
      </c>
      <c r="H9399" s="13" t="s">
        <v>44981</v>
      </c>
      <c r="I9399" t="s">
        <v>25227</v>
      </c>
    </row>
    <row r="9400" spans="1:9">
      <c r="A9400" s="11" t="s">
        <v>44984</v>
      </c>
      <c r="B9400" s="12" t="s">
        <v>44985</v>
      </c>
      <c r="C9400" s="12" t="s">
        <v>19846</v>
      </c>
      <c r="D9400" s="12" t="s">
        <v>44986</v>
      </c>
      <c r="E9400" s="6" t="str">
        <f>VLOOKUP(C9400,relationships!$A$2:$B$25,2,0)</f>
        <v>Mẹ</v>
      </c>
      <c r="G9400" s="12" t="s">
        <v>44985</v>
      </c>
      <c r="H9400" s="11" t="s">
        <v>44984</v>
      </c>
      <c r="I9400" t="s">
        <v>25153</v>
      </c>
    </row>
    <row r="9401" spans="1:9">
      <c r="A9401" s="13" t="s">
        <v>44987</v>
      </c>
      <c r="B9401" s="14" t="s">
        <v>44988</v>
      </c>
      <c r="C9401" s="14" t="s">
        <v>19846</v>
      </c>
      <c r="D9401" s="14" t="s">
        <v>44989</v>
      </c>
      <c r="E9401" s="6" t="str">
        <f>VLOOKUP(C9401,relationships!$A$2:$B$25,2,0)</f>
        <v>Mẹ</v>
      </c>
      <c r="G9401" s="14" t="s">
        <v>44988</v>
      </c>
      <c r="H9401" s="13" t="s">
        <v>44987</v>
      </c>
      <c r="I9401" t="s">
        <v>25153</v>
      </c>
    </row>
    <row r="9402" spans="1:9">
      <c r="A9402" s="11" t="s">
        <v>20943</v>
      </c>
      <c r="B9402" s="12" t="s">
        <v>20942</v>
      </c>
      <c r="C9402" s="12" t="s">
        <v>19846</v>
      </c>
      <c r="D9402" s="12" t="s">
        <v>44990</v>
      </c>
      <c r="E9402" s="6" t="str">
        <f>VLOOKUP(C9402,relationships!$A$2:$B$25,2,0)</f>
        <v>Mẹ</v>
      </c>
      <c r="G9402" s="12" t="s">
        <v>20942</v>
      </c>
      <c r="H9402" s="11" t="s">
        <v>20943</v>
      </c>
      <c r="I9402" t="s">
        <v>25153</v>
      </c>
    </row>
    <row r="9403" spans="1:9">
      <c r="A9403" s="13" t="s">
        <v>44991</v>
      </c>
      <c r="B9403" s="14" t="s">
        <v>44992</v>
      </c>
      <c r="C9403" s="14" t="s">
        <v>16360</v>
      </c>
      <c r="D9403" s="14" t="s">
        <v>44993</v>
      </c>
      <c r="E9403" s="6" t="str">
        <f>VLOOKUP(C9403,relationships!$A$2:$B$25,2,0)</f>
        <v>Chị em gái</v>
      </c>
      <c r="G9403" s="14" t="s">
        <v>44992</v>
      </c>
      <c r="H9403" s="13" t="s">
        <v>44991</v>
      </c>
      <c r="I9403" t="s">
        <v>25156</v>
      </c>
    </row>
    <row r="9404" spans="1:9">
      <c r="A9404" s="11" t="s">
        <v>44994</v>
      </c>
      <c r="B9404" s="12" t="s">
        <v>44995</v>
      </c>
      <c r="C9404" s="12" t="s">
        <v>16415</v>
      </c>
      <c r="D9404" s="12" t="s">
        <v>44996</v>
      </c>
      <c r="E9404" s="6" t="str">
        <f>VLOOKUP(C9404,relationships!$A$2:$B$25,2,0)</f>
        <v>Tôi</v>
      </c>
      <c r="G9404" s="12" t="s">
        <v>44995</v>
      </c>
      <c r="H9404" s="11" t="s">
        <v>44994</v>
      </c>
      <c r="I9404" t="s">
        <v>25150</v>
      </c>
    </row>
    <row r="9405" spans="1:9">
      <c r="A9405" s="13" t="s">
        <v>44997</v>
      </c>
      <c r="B9405" s="14" t="s">
        <v>44998</v>
      </c>
      <c r="C9405" s="14" t="s">
        <v>19846</v>
      </c>
      <c r="D9405" s="14" t="s">
        <v>44999</v>
      </c>
      <c r="E9405" s="6" t="str">
        <f>VLOOKUP(C9405,relationships!$A$2:$B$25,2,0)</f>
        <v>Mẹ</v>
      </c>
      <c r="G9405" s="14" t="s">
        <v>44998</v>
      </c>
      <c r="H9405" s="13" t="s">
        <v>44997</v>
      </c>
      <c r="I9405" t="s">
        <v>25153</v>
      </c>
    </row>
    <row r="9406" spans="1:9">
      <c r="A9406" s="11" t="s">
        <v>45000</v>
      </c>
      <c r="B9406" s="12" t="s">
        <v>45001</v>
      </c>
      <c r="C9406" s="12" t="s">
        <v>16423</v>
      </c>
      <c r="D9406" s="12" t="s">
        <v>45002</v>
      </c>
      <c r="E9406" s="6" t="str">
        <f>VLOOKUP(C9406,relationships!$A$2:$B$25,2,0)</f>
        <v>Một ai đó</v>
      </c>
      <c r="G9406" s="12" t="s">
        <v>45001</v>
      </c>
      <c r="H9406" s="11" t="s">
        <v>45000</v>
      </c>
      <c r="I9406" t="s">
        <v>25227</v>
      </c>
    </row>
    <row r="9407" spans="1:9">
      <c r="A9407" s="13" t="s">
        <v>45003</v>
      </c>
      <c r="B9407" s="14" t="s">
        <v>20954</v>
      </c>
      <c r="C9407" s="14" t="s">
        <v>16593</v>
      </c>
      <c r="D9407" s="14" t="s">
        <v>45004</v>
      </c>
      <c r="E9407" s="6" t="str">
        <f>VLOOKUP(C9407,relationships!$A$2:$B$25,2,0)</f>
        <v>Vợ</v>
      </c>
      <c r="G9407" s="14" t="s">
        <v>20954</v>
      </c>
      <c r="H9407" s="13" t="s">
        <v>45003</v>
      </c>
      <c r="I9407" t="s">
        <v>25154</v>
      </c>
    </row>
    <row r="9408" spans="1:9">
      <c r="A9408" s="11" t="s">
        <v>45005</v>
      </c>
      <c r="B9408" s="12" t="s">
        <v>45006</v>
      </c>
      <c r="C9408" s="12" t="s">
        <v>19846</v>
      </c>
      <c r="D9408" s="12" t="s">
        <v>45007</v>
      </c>
      <c r="E9408" s="6" t="str">
        <f>VLOOKUP(C9408,relationships!$A$2:$B$25,2,0)</f>
        <v>Mẹ</v>
      </c>
      <c r="G9408" s="12" t="s">
        <v>45006</v>
      </c>
      <c r="H9408" s="11" t="s">
        <v>45005</v>
      </c>
      <c r="I9408" t="s">
        <v>25153</v>
      </c>
    </row>
    <row r="9409" spans="1:9">
      <c r="A9409" s="13" t="s">
        <v>45008</v>
      </c>
      <c r="B9409" s="14" t="s">
        <v>45009</v>
      </c>
      <c r="C9409" s="14" t="s">
        <v>19846</v>
      </c>
      <c r="D9409" s="14" t="s">
        <v>45010</v>
      </c>
      <c r="E9409" s="6" t="str">
        <f>VLOOKUP(C9409,relationships!$A$2:$B$25,2,0)</f>
        <v>Mẹ</v>
      </c>
      <c r="G9409" s="14" t="s">
        <v>45009</v>
      </c>
      <c r="H9409" s="13" t="s">
        <v>45008</v>
      </c>
      <c r="I9409" t="s">
        <v>25153</v>
      </c>
    </row>
    <row r="9410" spans="1:9">
      <c r="A9410" s="11" t="s">
        <v>45011</v>
      </c>
      <c r="B9410" s="12" t="s">
        <v>45012</v>
      </c>
      <c r="C9410" s="12" t="s">
        <v>16343</v>
      </c>
      <c r="D9410" s="12" t="s">
        <v>45013</v>
      </c>
      <c r="E9410" s="6" t="str">
        <f>VLOOKUP(C9410,relationships!$A$2:$B$25,2,0)</f>
        <v>Bạn gái</v>
      </c>
      <c r="G9410" s="12" t="s">
        <v>45012</v>
      </c>
      <c r="H9410" s="11" t="s">
        <v>45011</v>
      </c>
      <c r="I9410" t="s">
        <v>25151</v>
      </c>
    </row>
    <row r="9411" spans="1:9">
      <c r="A9411" s="13" t="s">
        <v>45014</v>
      </c>
      <c r="B9411" s="14" t="s">
        <v>45015</v>
      </c>
      <c r="C9411" s="14" t="s">
        <v>16593</v>
      </c>
      <c r="D9411" s="14" t="s">
        <v>45016</v>
      </c>
      <c r="E9411" s="6" t="str">
        <f>VLOOKUP(C9411,relationships!$A$2:$B$25,2,0)</f>
        <v>Vợ</v>
      </c>
      <c r="G9411" s="14" t="s">
        <v>45015</v>
      </c>
      <c r="H9411" s="13" t="s">
        <v>45014</v>
      </c>
      <c r="I9411" t="s">
        <v>25154</v>
      </c>
    </row>
    <row r="9412" spans="1:9">
      <c r="A9412" s="11" t="s">
        <v>45017</v>
      </c>
      <c r="B9412" s="12" t="s">
        <v>45018</v>
      </c>
      <c r="C9412" s="12" t="s">
        <v>22260</v>
      </c>
      <c r="D9412" s="12" t="s">
        <v>45019</v>
      </c>
      <c r="E9412" s="6" t="str">
        <f>VLOOKUP(C9412,relationships!$A$2:$B$25,2,0)</f>
        <v>Bạn trai</v>
      </c>
      <c r="G9412" s="12" t="s">
        <v>45018</v>
      </c>
      <c r="H9412" s="11" t="s">
        <v>45017</v>
      </c>
      <c r="I9412" t="s">
        <v>25233</v>
      </c>
    </row>
    <row r="9413" spans="1:9">
      <c r="A9413" s="13" t="s">
        <v>45020</v>
      </c>
      <c r="B9413" s="14" t="s">
        <v>45021</v>
      </c>
      <c r="C9413" s="14" t="s">
        <v>19846</v>
      </c>
      <c r="D9413" s="14" t="s">
        <v>45022</v>
      </c>
      <c r="E9413" s="6" t="str">
        <f>VLOOKUP(C9413,relationships!$A$2:$B$25,2,0)</f>
        <v>Mẹ</v>
      </c>
      <c r="G9413" s="14" t="s">
        <v>45021</v>
      </c>
      <c r="H9413" s="13" t="s">
        <v>45020</v>
      </c>
      <c r="I9413" t="s">
        <v>25153</v>
      </c>
    </row>
    <row r="9414" spans="1:9">
      <c r="A9414" s="11" t="s">
        <v>45023</v>
      </c>
      <c r="B9414" s="12" t="s">
        <v>21373</v>
      </c>
      <c r="C9414" s="12" t="s">
        <v>16343</v>
      </c>
      <c r="D9414" s="12" t="s">
        <v>45024</v>
      </c>
      <c r="E9414" s="6" t="str">
        <f>VLOOKUP(C9414,relationships!$A$2:$B$25,2,0)</f>
        <v>Bạn gái</v>
      </c>
      <c r="G9414" s="12" t="s">
        <v>21373</v>
      </c>
      <c r="H9414" s="11" t="s">
        <v>45023</v>
      </c>
      <c r="I9414" t="s">
        <v>25151</v>
      </c>
    </row>
    <row r="9415" spans="1:9">
      <c r="A9415" s="13" t="s">
        <v>45025</v>
      </c>
      <c r="B9415" s="14" t="s">
        <v>45026</v>
      </c>
      <c r="C9415" s="14" t="s">
        <v>19846</v>
      </c>
      <c r="D9415" s="14" t="s">
        <v>45027</v>
      </c>
      <c r="E9415" s="6" t="str">
        <f>VLOOKUP(C9415,relationships!$A$2:$B$25,2,0)</f>
        <v>Mẹ</v>
      </c>
      <c r="G9415" s="14" t="s">
        <v>45026</v>
      </c>
      <c r="H9415" s="13" t="s">
        <v>45025</v>
      </c>
      <c r="I9415" t="s">
        <v>25153</v>
      </c>
    </row>
    <row r="9416" spans="1:9">
      <c r="A9416" s="11" t="s">
        <v>45028</v>
      </c>
      <c r="B9416" s="12" t="s">
        <v>45029</v>
      </c>
      <c r="C9416" s="12" t="s">
        <v>16360</v>
      </c>
      <c r="D9416" s="12" t="s">
        <v>45030</v>
      </c>
      <c r="E9416" s="6" t="str">
        <f>VLOOKUP(C9416,relationships!$A$2:$B$25,2,0)</f>
        <v>Chị em gái</v>
      </c>
      <c r="G9416" s="12" t="s">
        <v>45029</v>
      </c>
      <c r="H9416" s="11" t="s">
        <v>45028</v>
      </c>
      <c r="I9416" t="s">
        <v>25156</v>
      </c>
    </row>
    <row r="9417" spans="1:9">
      <c r="A9417" s="13" t="s">
        <v>45031</v>
      </c>
      <c r="B9417" s="14" t="s">
        <v>45032</v>
      </c>
      <c r="C9417" s="14" t="s">
        <v>19846</v>
      </c>
      <c r="D9417" s="14" t="s">
        <v>45033</v>
      </c>
      <c r="E9417" s="6" t="str">
        <f>VLOOKUP(C9417,relationships!$A$2:$B$25,2,0)</f>
        <v>Mẹ</v>
      </c>
      <c r="G9417" s="14" t="s">
        <v>45032</v>
      </c>
      <c r="H9417" s="13" t="s">
        <v>45031</v>
      </c>
      <c r="I9417" t="s">
        <v>25153</v>
      </c>
    </row>
    <row r="9418" spans="1:9">
      <c r="A9418" s="11" t="s">
        <v>45034</v>
      </c>
      <c r="B9418" s="12" t="s">
        <v>45035</v>
      </c>
      <c r="C9418" s="12" t="s">
        <v>19846</v>
      </c>
      <c r="D9418" s="12" t="s">
        <v>45036</v>
      </c>
      <c r="E9418" s="6" t="str">
        <f>VLOOKUP(C9418,relationships!$A$2:$B$25,2,0)</f>
        <v>Mẹ</v>
      </c>
      <c r="G9418" s="12" t="s">
        <v>45035</v>
      </c>
      <c r="H9418" s="11" t="s">
        <v>45034</v>
      </c>
      <c r="I9418" t="s">
        <v>25153</v>
      </c>
    </row>
    <row r="9419" spans="1:9">
      <c r="A9419" s="13" t="s">
        <v>45037</v>
      </c>
      <c r="B9419" s="14" t="s">
        <v>45038</v>
      </c>
      <c r="C9419" s="14" t="s">
        <v>19846</v>
      </c>
      <c r="D9419" s="14" t="s">
        <v>45039</v>
      </c>
      <c r="E9419" s="6" t="str">
        <f>VLOOKUP(C9419,relationships!$A$2:$B$25,2,0)</f>
        <v>Mẹ</v>
      </c>
      <c r="G9419" s="14" t="s">
        <v>45038</v>
      </c>
      <c r="H9419" s="13" t="s">
        <v>45037</v>
      </c>
      <c r="I9419" t="s">
        <v>25153</v>
      </c>
    </row>
    <row r="9420" spans="1:9">
      <c r="A9420" s="11" t="s">
        <v>45040</v>
      </c>
      <c r="B9420" s="12" t="s">
        <v>45041</v>
      </c>
      <c r="C9420" s="12" t="s">
        <v>19846</v>
      </c>
      <c r="D9420" s="12" t="s">
        <v>45042</v>
      </c>
      <c r="E9420" s="6" t="str">
        <f>VLOOKUP(C9420,relationships!$A$2:$B$25,2,0)</f>
        <v>Mẹ</v>
      </c>
      <c r="G9420" s="12" t="s">
        <v>45041</v>
      </c>
      <c r="H9420" s="11" t="s">
        <v>45040</v>
      </c>
      <c r="I9420" t="s">
        <v>25153</v>
      </c>
    </row>
    <row r="9421" spans="1:9">
      <c r="A9421" s="13" t="s">
        <v>45043</v>
      </c>
      <c r="B9421" s="14" t="s">
        <v>20098</v>
      </c>
      <c r="C9421" s="14" t="s">
        <v>16343</v>
      </c>
      <c r="D9421" s="14" t="s">
        <v>45044</v>
      </c>
      <c r="E9421" s="6" t="str">
        <f>VLOOKUP(C9421,relationships!$A$2:$B$25,2,0)</f>
        <v>Bạn gái</v>
      </c>
      <c r="G9421" s="14" t="s">
        <v>20098</v>
      </c>
      <c r="H9421" s="13" t="s">
        <v>45043</v>
      </c>
      <c r="I9421" t="s">
        <v>25151</v>
      </c>
    </row>
    <row r="9422" spans="1:9">
      <c r="A9422" s="11" t="s">
        <v>45045</v>
      </c>
      <c r="B9422" s="12" t="s">
        <v>45046</v>
      </c>
      <c r="C9422" s="12" t="s">
        <v>16423</v>
      </c>
      <c r="D9422" s="12" t="s">
        <v>45047</v>
      </c>
      <c r="E9422" s="6" t="str">
        <f>VLOOKUP(C9422,relationships!$A$2:$B$25,2,0)</f>
        <v>Một ai đó</v>
      </c>
      <c r="G9422" s="12" t="s">
        <v>45046</v>
      </c>
      <c r="H9422" s="11" t="s">
        <v>45045</v>
      </c>
      <c r="I9422" t="s">
        <v>25227</v>
      </c>
    </row>
    <row r="9423" spans="1:9">
      <c r="A9423" s="13" t="s">
        <v>45048</v>
      </c>
      <c r="B9423" s="14" t="s">
        <v>45049</v>
      </c>
      <c r="C9423" s="14" t="s">
        <v>19846</v>
      </c>
      <c r="D9423" s="14" t="s">
        <v>45050</v>
      </c>
      <c r="E9423" s="6" t="str">
        <f>VLOOKUP(C9423,relationships!$A$2:$B$25,2,0)</f>
        <v>Mẹ</v>
      </c>
      <c r="G9423" s="14" t="s">
        <v>45049</v>
      </c>
      <c r="H9423" s="13" t="s">
        <v>45048</v>
      </c>
      <c r="I9423" t="s">
        <v>25153</v>
      </c>
    </row>
    <row r="9424" spans="1:9">
      <c r="A9424" s="11" t="s">
        <v>45051</v>
      </c>
      <c r="B9424" s="12" t="s">
        <v>45052</v>
      </c>
      <c r="C9424" s="12" t="s">
        <v>16415</v>
      </c>
      <c r="D9424" s="12" t="s">
        <v>45053</v>
      </c>
      <c r="E9424" s="6" t="str">
        <f>VLOOKUP(C9424,relationships!$A$2:$B$25,2,0)</f>
        <v>Tôi</v>
      </c>
      <c r="G9424" s="12" t="s">
        <v>45052</v>
      </c>
      <c r="H9424" s="11" t="s">
        <v>45051</v>
      </c>
      <c r="I9424" t="s">
        <v>25150</v>
      </c>
    </row>
    <row r="9425" spans="1:9">
      <c r="A9425" s="13" t="s">
        <v>45054</v>
      </c>
      <c r="B9425" s="14" t="s">
        <v>45055</v>
      </c>
      <c r="C9425" s="14" t="s">
        <v>16415</v>
      </c>
      <c r="D9425" s="14" t="s">
        <v>45056</v>
      </c>
      <c r="E9425" s="6" t="str">
        <f>VLOOKUP(C9425,relationships!$A$2:$B$25,2,0)</f>
        <v>Tôi</v>
      </c>
      <c r="G9425" s="14" t="s">
        <v>45055</v>
      </c>
      <c r="H9425" s="13" t="s">
        <v>45054</v>
      </c>
      <c r="I9425" t="s">
        <v>25150</v>
      </c>
    </row>
    <row r="9426" spans="1:9">
      <c r="A9426" s="11" t="s">
        <v>45057</v>
      </c>
      <c r="B9426" s="12" t="s">
        <v>45058</v>
      </c>
      <c r="C9426" s="12" t="s">
        <v>23283</v>
      </c>
      <c r="D9426" s="12" t="s">
        <v>45059</v>
      </c>
      <c r="E9426" s="6" t="str">
        <f>VLOOKUP(C9426,relationships!$A$2:$B$25,2,0)</f>
        <v>Cô, Dì, O, Mợ, Thím</v>
      </c>
      <c r="G9426" s="12" t="s">
        <v>45058</v>
      </c>
      <c r="H9426" s="11" t="s">
        <v>45057</v>
      </c>
      <c r="I9426" t="s">
        <v>25239</v>
      </c>
    </row>
    <row r="9427" spans="1:9">
      <c r="A9427" s="13" t="s">
        <v>20947</v>
      </c>
      <c r="B9427" s="14" t="s">
        <v>20946</v>
      </c>
      <c r="C9427" s="14" t="s">
        <v>19846</v>
      </c>
      <c r="D9427" s="14" t="s">
        <v>45060</v>
      </c>
      <c r="E9427" s="6" t="str">
        <f>VLOOKUP(C9427,relationships!$A$2:$B$25,2,0)</f>
        <v>Mẹ</v>
      </c>
      <c r="G9427" s="14" t="s">
        <v>20946</v>
      </c>
      <c r="H9427" s="13" t="s">
        <v>20947</v>
      </c>
      <c r="I9427" t="s">
        <v>25153</v>
      </c>
    </row>
    <row r="9428" spans="1:9">
      <c r="A9428" s="11" t="s">
        <v>45061</v>
      </c>
      <c r="B9428" s="12" t="s">
        <v>45062</v>
      </c>
      <c r="C9428" s="12" t="s">
        <v>19846</v>
      </c>
      <c r="D9428" s="12" t="s">
        <v>45063</v>
      </c>
      <c r="E9428" s="6" t="str">
        <f>VLOOKUP(C9428,relationships!$A$2:$B$25,2,0)</f>
        <v>Mẹ</v>
      </c>
      <c r="G9428" s="12" t="s">
        <v>45062</v>
      </c>
      <c r="H9428" s="11" t="s">
        <v>45061</v>
      </c>
      <c r="I9428" t="s">
        <v>25153</v>
      </c>
    </row>
    <row r="9429" spans="1:9">
      <c r="A9429" s="13" t="s">
        <v>45064</v>
      </c>
      <c r="B9429" s="14" t="s">
        <v>45065</v>
      </c>
      <c r="C9429" s="14" t="s">
        <v>16423</v>
      </c>
      <c r="D9429" s="14" t="s">
        <v>45066</v>
      </c>
      <c r="E9429" s="6" t="str">
        <f>VLOOKUP(C9429,relationships!$A$2:$B$25,2,0)</f>
        <v>Một ai đó</v>
      </c>
      <c r="G9429" s="14" t="s">
        <v>45065</v>
      </c>
      <c r="H9429" s="13" t="s">
        <v>45064</v>
      </c>
      <c r="I9429" t="s">
        <v>25227</v>
      </c>
    </row>
    <row r="9430" spans="1:9">
      <c r="A9430" s="11" t="s">
        <v>45067</v>
      </c>
      <c r="B9430" s="12" t="s">
        <v>21373</v>
      </c>
      <c r="C9430" s="12" t="s">
        <v>19846</v>
      </c>
      <c r="D9430" s="12" t="s">
        <v>45068</v>
      </c>
      <c r="E9430" s="6" t="str">
        <f>VLOOKUP(C9430,relationships!$A$2:$B$25,2,0)</f>
        <v>Mẹ</v>
      </c>
      <c r="G9430" s="12" t="s">
        <v>21373</v>
      </c>
      <c r="H9430" s="11" t="s">
        <v>45067</v>
      </c>
      <c r="I9430" t="s">
        <v>25153</v>
      </c>
    </row>
    <row r="9431" spans="1:9">
      <c r="A9431" s="13" t="s">
        <v>45069</v>
      </c>
      <c r="B9431" s="14" t="s">
        <v>45070</v>
      </c>
      <c r="C9431" s="14" t="s">
        <v>19846</v>
      </c>
      <c r="D9431" s="14" t="s">
        <v>45071</v>
      </c>
      <c r="E9431" s="6" t="str">
        <f>VLOOKUP(C9431,relationships!$A$2:$B$25,2,0)</f>
        <v>Mẹ</v>
      </c>
      <c r="G9431" s="14" t="s">
        <v>45070</v>
      </c>
      <c r="H9431" s="13" t="s">
        <v>45069</v>
      </c>
      <c r="I9431" t="s">
        <v>25153</v>
      </c>
    </row>
    <row r="9432" spans="1:9">
      <c r="A9432" s="11" t="s">
        <v>45072</v>
      </c>
      <c r="B9432" s="12" t="s">
        <v>45073</v>
      </c>
      <c r="C9432" s="12" t="s">
        <v>22367</v>
      </c>
      <c r="D9432" s="12" t="s">
        <v>45074</v>
      </c>
      <c r="E9432" s="6" t="str">
        <f>VLOOKUP(C9432,relationships!$A$2:$B$25,2,0)</f>
        <v>Chồng</v>
      </c>
      <c r="G9432" s="12" t="s">
        <v>45073</v>
      </c>
      <c r="H9432" s="11" t="s">
        <v>45072</v>
      </c>
      <c r="I9432" t="s">
        <v>25159</v>
      </c>
    </row>
    <row r="9433" spans="1:9">
      <c r="A9433" s="13" t="s">
        <v>45075</v>
      </c>
      <c r="B9433" s="14" t="s">
        <v>45076</v>
      </c>
      <c r="C9433" s="14" t="s">
        <v>16415</v>
      </c>
      <c r="D9433" s="14" t="s">
        <v>45077</v>
      </c>
      <c r="E9433" s="6" t="str">
        <f>VLOOKUP(C9433,relationships!$A$2:$B$25,2,0)</f>
        <v>Tôi</v>
      </c>
      <c r="G9433" s="14" t="s">
        <v>45076</v>
      </c>
      <c r="H9433" s="13" t="s">
        <v>45075</v>
      </c>
      <c r="I9433" t="s">
        <v>25150</v>
      </c>
    </row>
    <row r="9434" spans="1:9">
      <c r="A9434" s="11" t="s">
        <v>45078</v>
      </c>
      <c r="B9434" s="12" t="s">
        <v>45079</v>
      </c>
      <c r="C9434" s="12" t="s">
        <v>16360</v>
      </c>
      <c r="D9434" s="12" t="s">
        <v>45080</v>
      </c>
      <c r="E9434" s="6" t="str">
        <f>VLOOKUP(C9434,relationships!$A$2:$B$25,2,0)</f>
        <v>Chị em gái</v>
      </c>
      <c r="G9434" s="12" t="s">
        <v>45079</v>
      </c>
      <c r="H9434" s="11" t="s">
        <v>45078</v>
      </c>
      <c r="I9434" t="s">
        <v>25156</v>
      </c>
    </row>
    <row r="9435" spans="1:9">
      <c r="A9435" s="13" t="s">
        <v>45081</v>
      </c>
      <c r="B9435" s="14" t="s">
        <v>45082</v>
      </c>
      <c r="C9435" s="14" t="s">
        <v>19846</v>
      </c>
      <c r="D9435" s="14" t="s">
        <v>45083</v>
      </c>
      <c r="E9435" s="6" t="str">
        <f>VLOOKUP(C9435,relationships!$A$2:$B$25,2,0)</f>
        <v>Mẹ</v>
      </c>
      <c r="G9435" s="14" t="s">
        <v>45082</v>
      </c>
      <c r="H9435" s="13" t="s">
        <v>45081</v>
      </c>
      <c r="I9435" t="s">
        <v>25153</v>
      </c>
    </row>
    <row r="9436" spans="1:9">
      <c r="A9436" s="11" t="s">
        <v>45084</v>
      </c>
      <c r="B9436" s="12" t="s">
        <v>45085</v>
      </c>
      <c r="C9436" s="12" t="s">
        <v>23283</v>
      </c>
      <c r="D9436" s="12" t="s">
        <v>45086</v>
      </c>
      <c r="E9436" s="6" t="str">
        <f>VLOOKUP(C9436,relationships!$A$2:$B$25,2,0)</f>
        <v>Cô, Dì, O, Mợ, Thím</v>
      </c>
      <c r="G9436" s="12" t="s">
        <v>45085</v>
      </c>
      <c r="H9436" s="11" t="s">
        <v>45084</v>
      </c>
      <c r="I9436" t="s">
        <v>25239</v>
      </c>
    </row>
    <row r="9437" spans="1:9">
      <c r="A9437" s="13" t="s">
        <v>45087</v>
      </c>
      <c r="B9437" s="14" t="s">
        <v>45088</v>
      </c>
      <c r="C9437" s="14" t="s">
        <v>19846</v>
      </c>
      <c r="D9437" s="14" t="s">
        <v>45089</v>
      </c>
      <c r="E9437" s="6" t="str">
        <f>VLOOKUP(C9437,relationships!$A$2:$B$25,2,0)</f>
        <v>Mẹ</v>
      </c>
      <c r="G9437" s="14" t="s">
        <v>45088</v>
      </c>
      <c r="H9437" s="13" t="s">
        <v>45087</v>
      </c>
      <c r="I9437" t="s">
        <v>25153</v>
      </c>
    </row>
    <row r="9438" spans="1:9">
      <c r="A9438" s="11" t="s">
        <v>45090</v>
      </c>
      <c r="B9438" s="12" t="s">
        <v>45091</v>
      </c>
      <c r="C9438" s="12" t="s">
        <v>19846</v>
      </c>
      <c r="D9438" s="12" t="s">
        <v>45092</v>
      </c>
      <c r="E9438" s="6" t="str">
        <f>VLOOKUP(C9438,relationships!$A$2:$B$25,2,0)</f>
        <v>Mẹ</v>
      </c>
      <c r="G9438" s="12" t="s">
        <v>45091</v>
      </c>
      <c r="H9438" s="11" t="s">
        <v>45090</v>
      </c>
      <c r="I9438" t="s">
        <v>25153</v>
      </c>
    </row>
    <row r="9439" spans="1:9">
      <c r="A9439" s="13" t="s">
        <v>45093</v>
      </c>
      <c r="B9439" s="14" t="s">
        <v>45094</v>
      </c>
      <c r="C9439" s="14" t="s">
        <v>16428</v>
      </c>
      <c r="D9439" s="14" t="s">
        <v>45095</v>
      </c>
      <c r="E9439" s="6" t="str">
        <f>VLOOKUP(C9439,relationships!$A$2:$B$25,2,0)</f>
        <v>Bạn bè</v>
      </c>
      <c r="G9439" s="14" t="s">
        <v>45094</v>
      </c>
      <c r="H9439" s="13" t="s">
        <v>45093</v>
      </c>
      <c r="I9439" t="s">
        <v>25152</v>
      </c>
    </row>
    <row r="9440" spans="1:9">
      <c r="A9440" s="11" t="s">
        <v>45096</v>
      </c>
      <c r="B9440" s="12" t="s">
        <v>45097</v>
      </c>
      <c r="C9440" s="12" t="s">
        <v>16423</v>
      </c>
      <c r="D9440" s="12" t="s">
        <v>45098</v>
      </c>
      <c r="E9440" s="6" t="str">
        <f>VLOOKUP(C9440,relationships!$A$2:$B$25,2,0)</f>
        <v>Một ai đó</v>
      </c>
      <c r="G9440" s="12" t="s">
        <v>45097</v>
      </c>
      <c r="H9440" s="11" t="s">
        <v>45096</v>
      </c>
      <c r="I9440" t="s">
        <v>25227</v>
      </c>
    </row>
    <row r="9441" spans="1:9">
      <c r="A9441" s="13" t="s">
        <v>45099</v>
      </c>
      <c r="B9441" s="14" t="s">
        <v>45100</v>
      </c>
      <c r="C9441" s="14" t="s">
        <v>19846</v>
      </c>
      <c r="D9441" s="14" t="s">
        <v>45101</v>
      </c>
      <c r="E9441" s="6" t="str">
        <f>VLOOKUP(C9441,relationships!$A$2:$B$25,2,0)</f>
        <v>Mẹ</v>
      </c>
      <c r="G9441" s="14" t="s">
        <v>45100</v>
      </c>
      <c r="H9441" s="13" t="s">
        <v>45099</v>
      </c>
      <c r="I9441" t="s">
        <v>25153</v>
      </c>
    </row>
    <row r="9442" spans="1:9">
      <c r="A9442" s="11" t="s">
        <v>45102</v>
      </c>
      <c r="B9442" s="12" t="s">
        <v>45103</v>
      </c>
      <c r="C9442" s="12" t="s">
        <v>19846</v>
      </c>
      <c r="D9442" s="12" t="s">
        <v>45104</v>
      </c>
      <c r="E9442" s="6" t="str">
        <f>VLOOKUP(C9442,relationships!$A$2:$B$25,2,0)</f>
        <v>Mẹ</v>
      </c>
      <c r="G9442" s="12" t="s">
        <v>45103</v>
      </c>
      <c r="H9442" s="11" t="s">
        <v>45102</v>
      </c>
      <c r="I9442" t="s">
        <v>25153</v>
      </c>
    </row>
    <row r="9443" spans="1:9">
      <c r="A9443" s="13" t="s">
        <v>45105</v>
      </c>
      <c r="B9443" s="14" t="s">
        <v>45073</v>
      </c>
      <c r="C9443" s="14" t="s">
        <v>16415</v>
      </c>
      <c r="D9443" s="14" t="s">
        <v>45106</v>
      </c>
      <c r="E9443" s="6" t="str">
        <f>VLOOKUP(C9443,relationships!$A$2:$B$25,2,0)</f>
        <v>Tôi</v>
      </c>
      <c r="G9443" s="14" t="s">
        <v>45073</v>
      </c>
      <c r="H9443" s="13" t="s">
        <v>45105</v>
      </c>
      <c r="I9443" t="s">
        <v>25150</v>
      </c>
    </row>
    <row r="9444" spans="1:9">
      <c r="A9444" s="11" t="s">
        <v>45107</v>
      </c>
      <c r="B9444" s="12" t="s">
        <v>45065</v>
      </c>
      <c r="C9444" s="12" t="s">
        <v>16356</v>
      </c>
      <c r="D9444" s="12" t="s">
        <v>45108</v>
      </c>
      <c r="E9444" s="6" t="str">
        <f>VLOOKUP(C9444,relationships!$A$2:$B$25,2,0)</f>
        <v>Đối tác</v>
      </c>
      <c r="G9444" s="12" t="s">
        <v>45065</v>
      </c>
      <c r="H9444" s="11" t="s">
        <v>45107</v>
      </c>
      <c r="I9444" t="s">
        <v>25155</v>
      </c>
    </row>
    <row r="9445" spans="1:9">
      <c r="A9445" s="13" t="s">
        <v>45109</v>
      </c>
      <c r="B9445" s="14" t="s">
        <v>45110</v>
      </c>
      <c r="C9445" s="14" t="s">
        <v>19846</v>
      </c>
      <c r="D9445" s="14" t="s">
        <v>45111</v>
      </c>
      <c r="E9445" s="6" t="str">
        <f>VLOOKUP(C9445,relationships!$A$2:$B$25,2,0)</f>
        <v>Mẹ</v>
      </c>
      <c r="G9445" s="14" t="s">
        <v>45110</v>
      </c>
      <c r="H9445" s="13" t="s">
        <v>45109</v>
      </c>
      <c r="I9445" t="s">
        <v>25153</v>
      </c>
    </row>
    <row r="9446" spans="1:9">
      <c r="A9446" s="11" t="s">
        <v>45112</v>
      </c>
      <c r="B9446" s="12" t="s">
        <v>45113</v>
      </c>
      <c r="C9446" s="12" t="s">
        <v>19846</v>
      </c>
      <c r="D9446" s="12" t="s">
        <v>45114</v>
      </c>
      <c r="E9446" s="6" t="str">
        <f>VLOOKUP(C9446,relationships!$A$2:$B$25,2,0)</f>
        <v>Mẹ</v>
      </c>
      <c r="G9446" s="12" t="s">
        <v>45113</v>
      </c>
      <c r="H9446" s="11" t="s">
        <v>45112</v>
      </c>
      <c r="I9446" t="s">
        <v>25153</v>
      </c>
    </row>
    <row r="9447" spans="1:9">
      <c r="A9447" s="13" t="s">
        <v>45115</v>
      </c>
      <c r="B9447" s="14" t="s">
        <v>45116</v>
      </c>
      <c r="C9447" s="14" t="s">
        <v>23283</v>
      </c>
      <c r="D9447" s="14" t="s">
        <v>45117</v>
      </c>
      <c r="E9447" s="6" t="str">
        <f>VLOOKUP(C9447,relationships!$A$2:$B$25,2,0)</f>
        <v>Cô, Dì, O, Mợ, Thím</v>
      </c>
      <c r="G9447" s="14" t="s">
        <v>45116</v>
      </c>
      <c r="H9447" s="13" t="s">
        <v>45115</v>
      </c>
      <c r="I9447" t="s">
        <v>25239</v>
      </c>
    </row>
    <row r="9448" spans="1:9">
      <c r="A9448" s="11" t="s">
        <v>45118</v>
      </c>
      <c r="B9448" s="12" t="s">
        <v>45119</v>
      </c>
      <c r="C9448" s="12" t="s">
        <v>22811</v>
      </c>
      <c r="D9448" s="12" t="s">
        <v>45120</v>
      </c>
      <c r="E9448" s="6" t="str">
        <f>VLOOKUP(C9448,relationships!$A$2:$B$25,2,0)</f>
        <v>Bà</v>
      </c>
      <c r="G9448" s="12" t="s">
        <v>45119</v>
      </c>
      <c r="H9448" s="11" t="s">
        <v>45118</v>
      </c>
      <c r="I9448" t="s">
        <v>25234</v>
      </c>
    </row>
    <row r="9449" spans="1:9">
      <c r="A9449" s="13" t="s">
        <v>45121</v>
      </c>
      <c r="B9449" s="14" t="s">
        <v>45122</v>
      </c>
      <c r="C9449" s="14" t="s">
        <v>19846</v>
      </c>
      <c r="D9449" s="14" t="s">
        <v>45123</v>
      </c>
      <c r="E9449" s="6" t="str">
        <f>VLOOKUP(C9449,relationships!$A$2:$B$25,2,0)</f>
        <v>Mẹ</v>
      </c>
      <c r="G9449" s="14" t="s">
        <v>45122</v>
      </c>
      <c r="H9449" s="13" t="s">
        <v>45121</v>
      </c>
      <c r="I9449" t="s">
        <v>25153</v>
      </c>
    </row>
    <row r="9450" spans="1:9">
      <c r="A9450" s="11" t="s">
        <v>45124</v>
      </c>
      <c r="B9450" s="12" t="s">
        <v>45125</v>
      </c>
      <c r="C9450" s="12" t="s">
        <v>16415</v>
      </c>
      <c r="D9450" s="12" t="s">
        <v>45126</v>
      </c>
      <c r="E9450" s="6" t="str">
        <f>VLOOKUP(C9450,relationships!$A$2:$B$25,2,0)</f>
        <v>Tôi</v>
      </c>
      <c r="G9450" s="12" t="s">
        <v>45125</v>
      </c>
      <c r="H9450" s="11" t="s">
        <v>45124</v>
      </c>
      <c r="I9450" t="s">
        <v>25150</v>
      </c>
    </row>
    <row r="9451" spans="1:9">
      <c r="A9451" s="13" t="s">
        <v>45127</v>
      </c>
      <c r="B9451" s="14" t="s">
        <v>45128</v>
      </c>
      <c r="C9451" s="14" t="s">
        <v>19846</v>
      </c>
      <c r="D9451" s="14" t="s">
        <v>45129</v>
      </c>
      <c r="E9451" s="6" t="str">
        <f>VLOOKUP(C9451,relationships!$A$2:$B$25,2,0)</f>
        <v>Mẹ</v>
      </c>
      <c r="G9451" s="14" t="s">
        <v>45128</v>
      </c>
      <c r="H9451" s="13" t="s">
        <v>45127</v>
      </c>
      <c r="I9451" t="s">
        <v>25153</v>
      </c>
    </row>
    <row r="9452" spans="1:9">
      <c r="A9452" s="11" t="s">
        <v>45130</v>
      </c>
      <c r="B9452" s="12" t="s">
        <v>45131</v>
      </c>
      <c r="C9452" s="12" t="s">
        <v>19846</v>
      </c>
      <c r="D9452" s="12" t="s">
        <v>45132</v>
      </c>
      <c r="E9452" s="6" t="str">
        <f>VLOOKUP(C9452,relationships!$A$2:$B$25,2,0)</f>
        <v>Mẹ</v>
      </c>
      <c r="G9452" s="12" t="s">
        <v>45131</v>
      </c>
      <c r="H9452" s="11" t="s">
        <v>45130</v>
      </c>
      <c r="I9452" t="s">
        <v>25153</v>
      </c>
    </row>
    <row r="9453" spans="1:9">
      <c r="A9453" s="13" t="s">
        <v>20978</v>
      </c>
      <c r="B9453" s="14" t="s">
        <v>20977</v>
      </c>
      <c r="C9453" s="14" t="s">
        <v>16593</v>
      </c>
      <c r="D9453" s="14" t="s">
        <v>45133</v>
      </c>
      <c r="E9453" s="6" t="str">
        <f>VLOOKUP(C9453,relationships!$A$2:$B$25,2,0)</f>
        <v>Vợ</v>
      </c>
      <c r="G9453" s="14" t="s">
        <v>20977</v>
      </c>
      <c r="H9453" s="13" t="s">
        <v>20978</v>
      </c>
      <c r="I9453" t="s">
        <v>25154</v>
      </c>
    </row>
    <row r="9454" spans="1:9">
      <c r="A9454" s="11" t="s">
        <v>45134</v>
      </c>
      <c r="B9454" s="12" t="s">
        <v>45135</v>
      </c>
      <c r="C9454" s="12" t="s">
        <v>19846</v>
      </c>
      <c r="D9454" s="12" t="s">
        <v>45136</v>
      </c>
      <c r="E9454" s="6" t="str">
        <f>VLOOKUP(C9454,relationships!$A$2:$B$25,2,0)</f>
        <v>Mẹ</v>
      </c>
      <c r="G9454" s="12" t="s">
        <v>45135</v>
      </c>
      <c r="H9454" s="11" t="s">
        <v>45134</v>
      </c>
      <c r="I9454" t="s">
        <v>25153</v>
      </c>
    </row>
    <row r="9455" spans="1:9">
      <c r="A9455" s="13" t="s">
        <v>45137</v>
      </c>
      <c r="B9455" s="14" t="s">
        <v>45138</v>
      </c>
      <c r="C9455" s="14" t="s">
        <v>16415</v>
      </c>
      <c r="D9455" s="14" t="s">
        <v>45139</v>
      </c>
      <c r="E9455" s="6" t="str">
        <f>VLOOKUP(C9455,relationships!$A$2:$B$25,2,0)</f>
        <v>Tôi</v>
      </c>
      <c r="G9455" s="14" t="s">
        <v>45138</v>
      </c>
      <c r="H9455" s="13" t="s">
        <v>45137</v>
      </c>
      <c r="I9455" t="s">
        <v>25150</v>
      </c>
    </row>
    <row r="9456" spans="1:9">
      <c r="A9456" s="11" t="s">
        <v>45140</v>
      </c>
      <c r="B9456" s="12" t="s">
        <v>45141</v>
      </c>
      <c r="C9456" s="12" t="s">
        <v>19846</v>
      </c>
      <c r="D9456" s="12" t="s">
        <v>45142</v>
      </c>
      <c r="E9456" s="6" t="str">
        <f>VLOOKUP(C9456,relationships!$A$2:$B$25,2,0)</f>
        <v>Mẹ</v>
      </c>
      <c r="G9456" s="12" t="s">
        <v>45141</v>
      </c>
      <c r="H9456" s="11" t="s">
        <v>45140</v>
      </c>
      <c r="I9456" t="s">
        <v>25153</v>
      </c>
    </row>
    <row r="9457" spans="1:9">
      <c r="A9457" s="13" t="s">
        <v>45143</v>
      </c>
      <c r="B9457" s="14" t="s">
        <v>45144</v>
      </c>
      <c r="C9457" s="14" t="s">
        <v>22260</v>
      </c>
      <c r="D9457" s="14" t="s">
        <v>45145</v>
      </c>
      <c r="E9457" s="6" t="str">
        <f>VLOOKUP(C9457,relationships!$A$2:$B$25,2,0)</f>
        <v>Bạn trai</v>
      </c>
      <c r="G9457" s="14" t="s">
        <v>45144</v>
      </c>
      <c r="H9457" s="13" t="s">
        <v>45143</v>
      </c>
      <c r="I9457" t="s">
        <v>25233</v>
      </c>
    </row>
    <row r="9458" spans="1:9">
      <c r="A9458" s="11" t="s">
        <v>45146</v>
      </c>
      <c r="B9458" s="12" t="s">
        <v>45147</v>
      </c>
      <c r="C9458" s="12" t="s">
        <v>23283</v>
      </c>
      <c r="D9458" s="12" t="s">
        <v>45148</v>
      </c>
      <c r="E9458" s="6" t="str">
        <f>VLOOKUP(C9458,relationships!$A$2:$B$25,2,0)</f>
        <v>Cô, Dì, O, Mợ, Thím</v>
      </c>
      <c r="G9458" s="12" t="s">
        <v>45147</v>
      </c>
      <c r="H9458" s="11" t="s">
        <v>45146</v>
      </c>
      <c r="I9458" t="s">
        <v>25239</v>
      </c>
    </row>
    <row r="9459" spans="1:9">
      <c r="A9459" s="13" t="s">
        <v>45149</v>
      </c>
      <c r="B9459" s="14" t="s">
        <v>45150</v>
      </c>
      <c r="C9459" s="14" t="s">
        <v>19846</v>
      </c>
      <c r="D9459" s="14" t="s">
        <v>45151</v>
      </c>
      <c r="E9459" s="6" t="str">
        <f>VLOOKUP(C9459,relationships!$A$2:$B$25,2,0)</f>
        <v>Mẹ</v>
      </c>
      <c r="G9459" s="14" t="s">
        <v>45150</v>
      </c>
      <c r="H9459" s="13" t="s">
        <v>45149</v>
      </c>
      <c r="I9459" t="s">
        <v>25153</v>
      </c>
    </row>
    <row r="9460" spans="1:9">
      <c r="A9460" s="11" t="s">
        <v>45152</v>
      </c>
      <c r="B9460" s="12" t="s">
        <v>45153</v>
      </c>
      <c r="C9460" s="12" t="s">
        <v>16415</v>
      </c>
      <c r="D9460" s="12" t="s">
        <v>45154</v>
      </c>
      <c r="E9460" s="6" t="str">
        <f>VLOOKUP(C9460,relationships!$A$2:$B$25,2,0)</f>
        <v>Tôi</v>
      </c>
      <c r="G9460" s="12" t="s">
        <v>45153</v>
      </c>
      <c r="H9460" s="11" t="s">
        <v>45152</v>
      </c>
      <c r="I9460" t="s">
        <v>25150</v>
      </c>
    </row>
    <row r="9461" spans="1:9">
      <c r="A9461" s="13" t="s">
        <v>45155</v>
      </c>
      <c r="B9461" s="14" t="s">
        <v>45156</v>
      </c>
      <c r="C9461" s="14" t="s">
        <v>16415</v>
      </c>
      <c r="D9461" s="14" t="s">
        <v>45157</v>
      </c>
      <c r="E9461" s="6" t="str">
        <f>VLOOKUP(C9461,relationships!$A$2:$B$25,2,0)</f>
        <v>Tôi</v>
      </c>
      <c r="G9461" s="14" t="s">
        <v>45156</v>
      </c>
      <c r="H9461" s="13" t="s">
        <v>45155</v>
      </c>
      <c r="I9461" t="s">
        <v>25150</v>
      </c>
    </row>
    <row r="9462" spans="1:9">
      <c r="A9462" s="11" t="s">
        <v>45158</v>
      </c>
      <c r="B9462" s="12" t="s">
        <v>45159</v>
      </c>
      <c r="C9462" s="12" t="s">
        <v>19846</v>
      </c>
      <c r="D9462" s="12" t="s">
        <v>45160</v>
      </c>
      <c r="E9462" s="6" t="str">
        <f>VLOOKUP(C9462,relationships!$A$2:$B$25,2,0)</f>
        <v>Mẹ</v>
      </c>
      <c r="G9462" s="12" t="s">
        <v>45159</v>
      </c>
      <c r="H9462" s="11" t="s">
        <v>45158</v>
      </c>
      <c r="I9462" t="s">
        <v>25153</v>
      </c>
    </row>
    <row r="9463" spans="1:9">
      <c r="A9463" s="13" t="s">
        <v>45161</v>
      </c>
      <c r="B9463" s="14" t="s">
        <v>45162</v>
      </c>
      <c r="C9463" s="14" t="s">
        <v>16593</v>
      </c>
      <c r="D9463" s="14" t="s">
        <v>45163</v>
      </c>
      <c r="E9463" s="6" t="str">
        <f>VLOOKUP(C9463,relationships!$A$2:$B$25,2,0)</f>
        <v>Vợ</v>
      </c>
      <c r="G9463" s="14" t="s">
        <v>45162</v>
      </c>
      <c r="H9463" s="13" t="s">
        <v>45161</v>
      </c>
      <c r="I9463" t="s">
        <v>25154</v>
      </c>
    </row>
    <row r="9464" spans="1:9">
      <c r="A9464" s="11" t="s">
        <v>45164</v>
      </c>
      <c r="B9464" s="12" t="s">
        <v>45165</v>
      </c>
      <c r="C9464" s="12" t="s">
        <v>16415</v>
      </c>
      <c r="D9464" s="12" t="s">
        <v>45166</v>
      </c>
      <c r="E9464" s="6" t="str">
        <f>VLOOKUP(C9464,relationships!$A$2:$B$25,2,0)</f>
        <v>Tôi</v>
      </c>
      <c r="G9464" s="12" t="s">
        <v>45165</v>
      </c>
      <c r="H9464" s="11" t="s">
        <v>45164</v>
      </c>
      <c r="I9464" t="s">
        <v>25150</v>
      </c>
    </row>
    <row r="9465" spans="1:9">
      <c r="A9465" s="13" t="s">
        <v>45167</v>
      </c>
      <c r="B9465" s="14" t="s">
        <v>45168</v>
      </c>
      <c r="C9465" s="14" t="s">
        <v>22811</v>
      </c>
      <c r="D9465" s="14" t="s">
        <v>45169</v>
      </c>
      <c r="E9465" s="6" t="str">
        <f>VLOOKUP(C9465,relationships!$A$2:$B$25,2,0)</f>
        <v>Bà</v>
      </c>
      <c r="G9465" s="14" t="s">
        <v>45168</v>
      </c>
      <c r="H9465" s="13" t="s">
        <v>45167</v>
      </c>
      <c r="I9465" t="s">
        <v>25234</v>
      </c>
    </row>
    <row r="9466" spans="1:9">
      <c r="A9466" s="11" t="s">
        <v>45170</v>
      </c>
      <c r="B9466" s="12" t="s">
        <v>45171</v>
      </c>
      <c r="C9466" s="12" t="s">
        <v>19846</v>
      </c>
      <c r="D9466" s="12" t="s">
        <v>45172</v>
      </c>
      <c r="E9466" s="6" t="str">
        <f>VLOOKUP(C9466,relationships!$A$2:$B$25,2,0)</f>
        <v>Mẹ</v>
      </c>
      <c r="G9466" s="12" t="s">
        <v>45171</v>
      </c>
      <c r="H9466" s="11" t="s">
        <v>45170</v>
      </c>
      <c r="I9466" t="s">
        <v>25153</v>
      </c>
    </row>
    <row r="9467" spans="1:9">
      <c r="A9467" s="13" t="s">
        <v>45173</v>
      </c>
      <c r="B9467" s="14" t="s">
        <v>45174</v>
      </c>
      <c r="C9467" s="14" t="s">
        <v>16415</v>
      </c>
      <c r="D9467" s="14" t="s">
        <v>45175</v>
      </c>
      <c r="E9467" s="6" t="str">
        <f>VLOOKUP(C9467,relationships!$A$2:$B$25,2,0)</f>
        <v>Tôi</v>
      </c>
      <c r="G9467" s="14" t="s">
        <v>45174</v>
      </c>
      <c r="H9467" s="13" t="s">
        <v>45173</v>
      </c>
      <c r="I9467" t="s">
        <v>25150</v>
      </c>
    </row>
    <row r="9468" spans="1:9">
      <c r="A9468" s="11" t="s">
        <v>45176</v>
      </c>
      <c r="B9468" s="12" t="s">
        <v>45177</v>
      </c>
      <c r="C9468" s="12" t="s">
        <v>19846</v>
      </c>
      <c r="D9468" s="12" t="s">
        <v>45178</v>
      </c>
      <c r="E9468" s="6" t="str">
        <f>VLOOKUP(C9468,relationships!$A$2:$B$25,2,0)</f>
        <v>Mẹ</v>
      </c>
      <c r="G9468" s="12" t="s">
        <v>45177</v>
      </c>
      <c r="H9468" s="11" t="s">
        <v>45176</v>
      </c>
      <c r="I9468" t="s">
        <v>25153</v>
      </c>
    </row>
    <row r="9469" spans="1:9">
      <c r="A9469" s="13" t="s">
        <v>45179</v>
      </c>
      <c r="B9469" s="14" t="s">
        <v>45125</v>
      </c>
      <c r="C9469" s="14" t="s">
        <v>19846</v>
      </c>
      <c r="D9469" s="14" t="s">
        <v>45180</v>
      </c>
      <c r="E9469" s="6" t="str">
        <f>VLOOKUP(C9469,relationships!$A$2:$B$25,2,0)</f>
        <v>Mẹ</v>
      </c>
      <c r="G9469" s="14" t="s">
        <v>45125</v>
      </c>
      <c r="H9469" s="13" t="s">
        <v>45179</v>
      </c>
      <c r="I9469" t="s">
        <v>25153</v>
      </c>
    </row>
    <row r="9470" spans="1:9">
      <c r="A9470" s="11" t="s">
        <v>45181</v>
      </c>
      <c r="B9470" s="12" t="s">
        <v>45182</v>
      </c>
      <c r="C9470" s="12" t="s">
        <v>22811</v>
      </c>
      <c r="D9470" s="12" t="s">
        <v>45183</v>
      </c>
      <c r="E9470" s="6" t="str">
        <f>VLOOKUP(C9470,relationships!$A$2:$B$25,2,0)</f>
        <v>Bà</v>
      </c>
      <c r="G9470" s="12" t="s">
        <v>45182</v>
      </c>
      <c r="H9470" s="11" t="s">
        <v>45181</v>
      </c>
      <c r="I9470" t="s">
        <v>25234</v>
      </c>
    </row>
    <row r="9471" spans="1:9">
      <c r="A9471" s="13" t="s">
        <v>45184</v>
      </c>
      <c r="B9471" s="14" t="s">
        <v>45185</v>
      </c>
      <c r="C9471" s="14" t="s">
        <v>19846</v>
      </c>
      <c r="D9471" s="14" t="s">
        <v>45186</v>
      </c>
      <c r="E9471" s="6" t="str">
        <f>VLOOKUP(C9471,relationships!$A$2:$B$25,2,0)</f>
        <v>Mẹ</v>
      </c>
      <c r="G9471" s="14" t="s">
        <v>45185</v>
      </c>
      <c r="H9471" s="13" t="s">
        <v>45184</v>
      </c>
      <c r="I9471" t="s">
        <v>25153</v>
      </c>
    </row>
    <row r="9472" spans="1:9">
      <c r="A9472" s="11" t="s">
        <v>45187</v>
      </c>
      <c r="B9472" s="12" t="s">
        <v>45188</v>
      </c>
      <c r="C9472" s="12" t="s">
        <v>19846</v>
      </c>
      <c r="D9472" s="12" t="s">
        <v>45189</v>
      </c>
      <c r="E9472" s="6" t="str">
        <f>VLOOKUP(C9472,relationships!$A$2:$B$25,2,0)</f>
        <v>Mẹ</v>
      </c>
      <c r="G9472" s="12" t="s">
        <v>45188</v>
      </c>
      <c r="H9472" s="11" t="s">
        <v>45187</v>
      </c>
      <c r="I9472" t="s">
        <v>25153</v>
      </c>
    </row>
    <row r="9473" spans="1:9">
      <c r="A9473" s="13" t="s">
        <v>45190</v>
      </c>
      <c r="B9473" s="14" t="s">
        <v>45191</v>
      </c>
      <c r="C9473" s="14" t="s">
        <v>22367</v>
      </c>
      <c r="D9473" s="14" t="s">
        <v>45192</v>
      </c>
      <c r="E9473" s="6" t="str">
        <f>VLOOKUP(C9473,relationships!$A$2:$B$25,2,0)</f>
        <v>Chồng</v>
      </c>
      <c r="G9473" s="14" t="s">
        <v>45191</v>
      </c>
      <c r="H9473" s="13" t="s">
        <v>45190</v>
      </c>
      <c r="I9473" t="s">
        <v>25159</v>
      </c>
    </row>
    <row r="9474" spans="1:9">
      <c r="A9474" s="11" t="s">
        <v>45193</v>
      </c>
      <c r="B9474" s="12" t="s">
        <v>45194</v>
      </c>
      <c r="C9474" s="12" t="s">
        <v>16415</v>
      </c>
      <c r="D9474" s="12" t="s">
        <v>45195</v>
      </c>
      <c r="E9474" s="6" t="str">
        <f>VLOOKUP(C9474,relationships!$A$2:$B$25,2,0)</f>
        <v>Tôi</v>
      </c>
      <c r="G9474" s="12" t="s">
        <v>45194</v>
      </c>
      <c r="H9474" s="11" t="s">
        <v>45193</v>
      </c>
      <c r="I9474" t="s">
        <v>25150</v>
      </c>
    </row>
    <row r="9475" spans="1:9">
      <c r="A9475" s="13" t="s">
        <v>45196</v>
      </c>
      <c r="B9475" s="14" t="s">
        <v>45197</v>
      </c>
      <c r="C9475" s="14" t="s">
        <v>19846</v>
      </c>
      <c r="D9475" s="14" t="s">
        <v>45198</v>
      </c>
      <c r="E9475" s="6" t="str">
        <f>VLOOKUP(C9475,relationships!$A$2:$B$25,2,0)</f>
        <v>Mẹ</v>
      </c>
      <c r="G9475" s="14" t="s">
        <v>45197</v>
      </c>
      <c r="H9475" s="13" t="s">
        <v>45196</v>
      </c>
      <c r="I9475" t="s">
        <v>25153</v>
      </c>
    </row>
    <row r="9476" spans="1:9">
      <c r="A9476" s="11" t="s">
        <v>45199</v>
      </c>
      <c r="B9476" s="12" t="s">
        <v>20016</v>
      </c>
      <c r="C9476" s="12" t="s">
        <v>16343</v>
      </c>
      <c r="D9476" s="12" t="s">
        <v>45200</v>
      </c>
      <c r="E9476" s="6" t="str">
        <f>VLOOKUP(C9476,relationships!$A$2:$B$25,2,0)</f>
        <v>Bạn gái</v>
      </c>
      <c r="G9476" s="12" t="s">
        <v>20016</v>
      </c>
      <c r="H9476" s="11" t="s">
        <v>45199</v>
      </c>
      <c r="I9476" t="s">
        <v>25151</v>
      </c>
    </row>
    <row r="9477" spans="1:9">
      <c r="A9477" s="13" t="s">
        <v>45201</v>
      </c>
      <c r="B9477" s="14" t="s">
        <v>20098</v>
      </c>
      <c r="C9477" s="14" t="s">
        <v>19846</v>
      </c>
      <c r="D9477" s="14" t="s">
        <v>45202</v>
      </c>
      <c r="E9477" s="6" t="str">
        <f>VLOOKUP(C9477,relationships!$A$2:$B$25,2,0)</f>
        <v>Mẹ</v>
      </c>
      <c r="G9477" s="14" t="s">
        <v>20098</v>
      </c>
      <c r="H9477" s="13" t="s">
        <v>45201</v>
      </c>
      <c r="I9477" t="s">
        <v>25153</v>
      </c>
    </row>
    <row r="9478" spans="1:9">
      <c r="A9478" s="11" t="s">
        <v>45203</v>
      </c>
      <c r="B9478" s="12" t="s">
        <v>45204</v>
      </c>
      <c r="C9478" s="12" t="s">
        <v>16593</v>
      </c>
      <c r="D9478" s="12" t="s">
        <v>45205</v>
      </c>
      <c r="E9478" s="6" t="str">
        <f>VLOOKUP(C9478,relationships!$A$2:$B$25,2,0)</f>
        <v>Vợ</v>
      </c>
      <c r="G9478" s="12" t="s">
        <v>45204</v>
      </c>
      <c r="H9478" s="11" t="s">
        <v>45203</v>
      </c>
      <c r="I9478" t="s">
        <v>25154</v>
      </c>
    </row>
    <row r="9479" spans="1:9">
      <c r="A9479" s="13" t="s">
        <v>45206</v>
      </c>
      <c r="B9479" s="14" t="s">
        <v>45207</v>
      </c>
      <c r="C9479" s="14" t="s">
        <v>19846</v>
      </c>
      <c r="D9479" s="14" t="s">
        <v>45208</v>
      </c>
      <c r="E9479" s="6" t="str">
        <f>VLOOKUP(C9479,relationships!$A$2:$B$25,2,0)</f>
        <v>Mẹ</v>
      </c>
      <c r="G9479" s="14" t="s">
        <v>45207</v>
      </c>
      <c r="H9479" s="13" t="s">
        <v>45206</v>
      </c>
      <c r="I9479" t="s">
        <v>25153</v>
      </c>
    </row>
    <row r="9480" spans="1:9">
      <c r="A9480" s="11" t="s">
        <v>45209</v>
      </c>
      <c r="B9480" s="12" t="s">
        <v>45210</v>
      </c>
      <c r="C9480" s="12" t="s">
        <v>19846</v>
      </c>
      <c r="D9480" s="12" t="s">
        <v>45211</v>
      </c>
      <c r="E9480" s="6" t="str">
        <f>VLOOKUP(C9480,relationships!$A$2:$B$25,2,0)</f>
        <v>Mẹ</v>
      </c>
      <c r="G9480" s="12" t="s">
        <v>45210</v>
      </c>
      <c r="H9480" s="11" t="s">
        <v>45209</v>
      </c>
      <c r="I9480" t="s">
        <v>25153</v>
      </c>
    </row>
    <row r="9481" spans="1:9">
      <c r="A9481" s="13" t="s">
        <v>45212</v>
      </c>
      <c r="B9481" s="14" t="s">
        <v>45213</v>
      </c>
      <c r="C9481" s="14" t="s">
        <v>16428</v>
      </c>
      <c r="D9481" s="14" t="s">
        <v>45214</v>
      </c>
      <c r="E9481" s="6" t="str">
        <f>VLOOKUP(C9481,relationships!$A$2:$B$25,2,0)</f>
        <v>Bạn bè</v>
      </c>
      <c r="G9481" s="14" t="s">
        <v>45213</v>
      </c>
      <c r="H9481" s="13" t="s">
        <v>45212</v>
      </c>
      <c r="I9481" t="s">
        <v>25152</v>
      </c>
    </row>
    <row r="9482" spans="1:9">
      <c r="A9482" s="11" t="s">
        <v>45215</v>
      </c>
      <c r="B9482" s="12" t="s">
        <v>45216</v>
      </c>
      <c r="C9482" s="12" t="s">
        <v>19846</v>
      </c>
      <c r="D9482" s="12" t="s">
        <v>45217</v>
      </c>
      <c r="E9482" s="6" t="str">
        <f>VLOOKUP(C9482,relationships!$A$2:$B$25,2,0)</f>
        <v>Mẹ</v>
      </c>
      <c r="G9482" s="12" t="s">
        <v>45216</v>
      </c>
      <c r="H9482" s="11" t="s">
        <v>45215</v>
      </c>
      <c r="I9482" t="s">
        <v>25153</v>
      </c>
    </row>
    <row r="9483" spans="1:9">
      <c r="A9483" s="13" t="s">
        <v>20951</v>
      </c>
      <c r="B9483" s="14" t="s">
        <v>20950</v>
      </c>
      <c r="C9483" s="14" t="s">
        <v>19846</v>
      </c>
      <c r="D9483" s="14" t="s">
        <v>45218</v>
      </c>
      <c r="E9483" s="6" t="str">
        <f>VLOOKUP(C9483,relationships!$A$2:$B$25,2,0)</f>
        <v>Mẹ</v>
      </c>
      <c r="G9483" s="14" t="s">
        <v>20950</v>
      </c>
      <c r="H9483" s="13" t="s">
        <v>20951</v>
      </c>
      <c r="I9483" t="s">
        <v>25153</v>
      </c>
    </row>
    <row r="9484" spans="1:9">
      <c r="A9484" s="11" t="s">
        <v>45219</v>
      </c>
      <c r="B9484" s="12" t="s">
        <v>45220</v>
      </c>
      <c r="C9484" s="12" t="s">
        <v>16428</v>
      </c>
      <c r="D9484" s="12" t="s">
        <v>45221</v>
      </c>
      <c r="E9484" s="6" t="str">
        <f>VLOOKUP(C9484,relationships!$A$2:$B$25,2,0)</f>
        <v>Bạn bè</v>
      </c>
      <c r="G9484" s="12" t="s">
        <v>45220</v>
      </c>
      <c r="H9484" s="11" t="s">
        <v>45219</v>
      </c>
      <c r="I9484" t="s">
        <v>25152</v>
      </c>
    </row>
    <row r="9485" spans="1:9">
      <c r="A9485" s="13" t="s">
        <v>45222</v>
      </c>
      <c r="B9485" s="14" t="s">
        <v>45035</v>
      </c>
      <c r="C9485" s="14" t="s">
        <v>19846</v>
      </c>
      <c r="D9485" s="14" t="s">
        <v>45223</v>
      </c>
      <c r="E9485" s="6" t="str">
        <f>VLOOKUP(C9485,relationships!$A$2:$B$25,2,0)</f>
        <v>Mẹ</v>
      </c>
      <c r="G9485" s="14" t="s">
        <v>45035</v>
      </c>
      <c r="H9485" s="13" t="s">
        <v>45222</v>
      </c>
      <c r="I9485" t="s">
        <v>25153</v>
      </c>
    </row>
    <row r="9486" spans="1:9">
      <c r="A9486" s="11" t="s">
        <v>45224</v>
      </c>
      <c r="B9486" s="12" t="s">
        <v>45225</v>
      </c>
      <c r="C9486" s="12" t="s">
        <v>19846</v>
      </c>
      <c r="D9486" s="12" t="s">
        <v>45226</v>
      </c>
      <c r="E9486" s="6" t="str">
        <f>VLOOKUP(C9486,relationships!$A$2:$B$25,2,0)</f>
        <v>Mẹ</v>
      </c>
      <c r="G9486" s="12" t="s">
        <v>45225</v>
      </c>
      <c r="H9486" s="11" t="s">
        <v>45224</v>
      </c>
      <c r="I9486" t="s">
        <v>25153</v>
      </c>
    </row>
    <row r="9487" spans="1:9">
      <c r="A9487" s="13" t="s">
        <v>45227</v>
      </c>
      <c r="B9487" s="14" t="s">
        <v>45228</v>
      </c>
      <c r="C9487" s="14" t="s">
        <v>19846</v>
      </c>
      <c r="D9487" s="14" t="s">
        <v>45229</v>
      </c>
      <c r="E9487" s="6" t="str">
        <f>VLOOKUP(C9487,relationships!$A$2:$B$25,2,0)</f>
        <v>Mẹ</v>
      </c>
      <c r="G9487" s="14" t="s">
        <v>45228</v>
      </c>
      <c r="H9487" s="13" t="s">
        <v>45227</v>
      </c>
      <c r="I9487" t="s">
        <v>25153</v>
      </c>
    </row>
    <row r="9488" spans="1:9">
      <c r="A9488" s="11" t="s">
        <v>45230</v>
      </c>
      <c r="B9488" s="12" t="s">
        <v>45231</v>
      </c>
      <c r="C9488" s="12" t="s">
        <v>19846</v>
      </c>
      <c r="D9488" s="12" t="s">
        <v>45232</v>
      </c>
      <c r="E9488" s="6" t="str">
        <f>VLOOKUP(C9488,relationships!$A$2:$B$25,2,0)</f>
        <v>Mẹ</v>
      </c>
      <c r="G9488" s="12" t="s">
        <v>45231</v>
      </c>
      <c r="H9488" s="11" t="s">
        <v>45230</v>
      </c>
      <c r="I9488" t="s">
        <v>25153</v>
      </c>
    </row>
    <row r="9489" spans="1:9">
      <c r="A9489" s="13" t="s">
        <v>45233</v>
      </c>
      <c r="B9489" s="14" t="s">
        <v>45234</v>
      </c>
      <c r="C9489" s="14" t="s">
        <v>16428</v>
      </c>
      <c r="D9489" s="14" t="s">
        <v>45235</v>
      </c>
      <c r="E9489" s="6" t="str">
        <f>VLOOKUP(C9489,relationships!$A$2:$B$25,2,0)</f>
        <v>Bạn bè</v>
      </c>
      <c r="G9489" s="14" t="s">
        <v>45234</v>
      </c>
      <c r="H9489" s="13" t="s">
        <v>45233</v>
      </c>
      <c r="I9489" t="s">
        <v>25152</v>
      </c>
    </row>
    <row r="9490" spans="1:9">
      <c r="A9490" s="11" t="s">
        <v>45236</v>
      </c>
      <c r="B9490" s="12" t="s">
        <v>45237</v>
      </c>
      <c r="C9490" s="12" t="s">
        <v>19846</v>
      </c>
      <c r="D9490" s="12" t="s">
        <v>45238</v>
      </c>
      <c r="E9490" s="6" t="str">
        <f>VLOOKUP(C9490,relationships!$A$2:$B$25,2,0)</f>
        <v>Mẹ</v>
      </c>
      <c r="G9490" s="12" t="s">
        <v>45237</v>
      </c>
      <c r="H9490" s="11" t="s">
        <v>45236</v>
      </c>
      <c r="I9490" t="s">
        <v>25153</v>
      </c>
    </row>
    <row r="9491" spans="1:9">
      <c r="A9491" s="13" t="s">
        <v>45239</v>
      </c>
      <c r="B9491" s="14" t="s">
        <v>45240</v>
      </c>
      <c r="C9491" s="14" t="s">
        <v>19846</v>
      </c>
      <c r="D9491" s="14" t="s">
        <v>45241</v>
      </c>
      <c r="E9491" s="6" t="str">
        <f>VLOOKUP(C9491,relationships!$A$2:$B$25,2,0)</f>
        <v>Mẹ</v>
      </c>
      <c r="G9491" s="14" t="s">
        <v>45240</v>
      </c>
      <c r="H9491" s="13" t="s">
        <v>45239</v>
      </c>
      <c r="I9491" t="s">
        <v>25153</v>
      </c>
    </row>
    <row r="9492" spans="1:9">
      <c r="A9492" s="11" t="s">
        <v>45242</v>
      </c>
      <c r="B9492" s="12" t="s">
        <v>45243</v>
      </c>
      <c r="C9492" s="12" t="s">
        <v>19846</v>
      </c>
      <c r="D9492" s="12" t="s">
        <v>45244</v>
      </c>
      <c r="E9492" s="6" t="str">
        <f>VLOOKUP(C9492,relationships!$A$2:$B$25,2,0)</f>
        <v>Mẹ</v>
      </c>
      <c r="G9492" s="12" t="s">
        <v>45243</v>
      </c>
      <c r="H9492" s="11" t="s">
        <v>45242</v>
      </c>
      <c r="I9492" t="s">
        <v>25153</v>
      </c>
    </row>
    <row r="9493" spans="1:9">
      <c r="A9493" s="13" t="s">
        <v>45245</v>
      </c>
      <c r="B9493" s="14" t="s">
        <v>45246</v>
      </c>
      <c r="C9493" s="14" t="s">
        <v>16593</v>
      </c>
      <c r="D9493" s="14" t="s">
        <v>45247</v>
      </c>
      <c r="E9493" s="6" t="str">
        <f>VLOOKUP(C9493,relationships!$A$2:$B$25,2,0)</f>
        <v>Vợ</v>
      </c>
      <c r="G9493" s="14" t="s">
        <v>45246</v>
      </c>
      <c r="H9493" s="13" t="s">
        <v>45245</v>
      </c>
      <c r="I9493" t="s">
        <v>25154</v>
      </c>
    </row>
    <row r="9494" spans="1:9">
      <c r="A9494" s="11" t="s">
        <v>45248</v>
      </c>
      <c r="B9494" s="12" t="s">
        <v>45249</v>
      </c>
      <c r="C9494" s="12" t="s">
        <v>16593</v>
      </c>
      <c r="D9494" s="12" t="s">
        <v>45250</v>
      </c>
      <c r="E9494" s="6" t="str">
        <f>VLOOKUP(C9494,relationships!$A$2:$B$25,2,0)</f>
        <v>Vợ</v>
      </c>
      <c r="G9494" s="12" t="s">
        <v>45249</v>
      </c>
      <c r="H9494" s="11" t="s">
        <v>45248</v>
      </c>
      <c r="I9494" t="s">
        <v>25154</v>
      </c>
    </row>
    <row r="9495" spans="1:9">
      <c r="A9495" s="13" t="s">
        <v>45251</v>
      </c>
      <c r="B9495" s="14" t="s">
        <v>20969</v>
      </c>
      <c r="C9495" s="14" t="s">
        <v>22367</v>
      </c>
      <c r="D9495" s="14" t="s">
        <v>45252</v>
      </c>
      <c r="E9495" s="6" t="str">
        <f>VLOOKUP(C9495,relationships!$A$2:$B$25,2,0)</f>
        <v>Chồng</v>
      </c>
      <c r="G9495" s="14" t="s">
        <v>20969</v>
      </c>
      <c r="H9495" s="13" t="s">
        <v>45251</v>
      </c>
      <c r="I9495" t="s">
        <v>25159</v>
      </c>
    </row>
    <row r="9496" spans="1:9">
      <c r="A9496" s="11" t="s">
        <v>45253</v>
      </c>
      <c r="B9496" s="12" t="s">
        <v>20958</v>
      </c>
      <c r="C9496" s="12" t="s">
        <v>16593</v>
      </c>
      <c r="D9496" s="12" t="s">
        <v>45254</v>
      </c>
      <c r="E9496" s="6" t="str">
        <f>VLOOKUP(C9496,relationships!$A$2:$B$25,2,0)</f>
        <v>Vợ</v>
      </c>
      <c r="G9496" s="12" t="s">
        <v>20958</v>
      </c>
      <c r="H9496" s="11" t="s">
        <v>45253</v>
      </c>
      <c r="I9496" t="s">
        <v>25154</v>
      </c>
    </row>
    <row r="9497" spans="1:9">
      <c r="A9497" s="13" t="s">
        <v>45255</v>
      </c>
      <c r="B9497" s="14" t="s">
        <v>45256</v>
      </c>
      <c r="C9497" s="14" t="s">
        <v>19846</v>
      </c>
      <c r="D9497" s="14" t="s">
        <v>45257</v>
      </c>
      <c r="E9497" s="6" t="str">
        <f>VLOOKUP(C9497,relationships!$A$2:$B$25,2,0)</f>
        <v>Mẹ</v>
      </c>
      <c r="G9497" s="14" t="s">
        <v>45256</v>
      </c>
      <c r="H9497" s="13" t="s">
        <v>45255</v>
      </c>
      <c r="I9497" t="s">
        <v>25153</v>
      </c>
    </row>
    <row r="9498" spans="1:9">
      <c r="A9498" s="11" t="s">
        <v>45258</v>
      </c>
      <c r="B9498" s="12" t="s">
        <v>45259</v>
      </c>
      <c r="C9498" s="12" t="s">
        <v>19846</v>
      </c>
      <c r="D9498" s="12" t="s">
        <v>45260</v>
      </c>
      <c r="E9498" s="6" t="str">
        <f>VLOOKUP(C9498,relationships!$A$2:$B$25,2,0)</f>
        <v>Mẹ</v>
      </c>
      <c r="G9498" s="12" t="s">
        <v>45259</v>
      </c>
      <c r="H9498" s="11" t="s">
        <v>45258</v>
      </c>
      <c r="I9498" t="s">
        <v>25153</v>
      </c>
    </row>
    <row r="9499" spans="1:9">
      <c r="A9499" s="13" t="s">
        <v>20959</v>
      </c>
      <c r="B9499" s="14" t="s">
        <v>20958</v>
      </c>
      <c r="C9499" s="14" t="s">
        <v>16593</v>
      </c>
      <c r="D9499" s="14" t="s">
        <v>45261</v>
      </c>
      <c r="E9499" s="6" t="str">
        <f>VLOOKUP(C9499,relationships!$A$2:$B$25,2,0)</f>
        <v>Vợ</v>
      </c>
      <c r="G9499" s="14" t="s">
        <v>20958</v>
      </c>
      <c r="H9499" s="13" t="s">
        <v>20959</v>
      </c>
      <c r="I9499" t="s">
        <v>25154</v>
      </c>
    </row>
    <row r="9500" spans="1:9">
      <c r="A9500" s="11" t="s">
        <v>45262</v>
      </c>
      <c r="B9500" s="12" t="s">
        <v>45263</v>
      </c>
      <c r="C9500" s="12" t="s">
        <v>16593</v>
      </c>
      <c r="D9500" s="12" t="s">
        <v>45264</v>
      </c>
      <c r="E9500" s="6" t="str">
        <f>VLOOKUP(C9500,relationships!$A$2:$B$25,2,0)</f>
        <v>Vợ</v>
      </c>
      <c r="G9500" s="12" t="s">
        <v>45263</v>
      </c>
      <c r="H9500" s="11" t="s">
        <v>45262</v>
      </c>
      <c r="I9500" t="s">
        <v>25154</v>
      </c>
    </row>
    <row r="9501" spans="1:9">
      <c r="A9501" s="13" t="s">
        <v>45265</v>
      </c>
      <c r="B9501" s="14" t="s">
        <v>45266</v>
      </c>
      <c r="C9501" s="14" t="s">
        <v>22367</v>
      </c>
      <c r="D9501" s="14" t="s">
        <v>45267</v>
      </c>
      <c r="E9501" s="6" t="str">
        <f>VLOOKUP(C9501,relationships!$A$2:$B$25,2,0)</f>
        <v>Chồng</v>
      </c>
      <c r="G9501" s="14" t="s">
        <v>45266</v>
      </c>
      <c r="H9501" s="13" t="s">
        <v>45265</v>
      </c>
      <c r="I9501" t="s">
        <v>25159</v>
      </c>
    </row>
    <row r="9502" spans="1:9">
      <c r="A9502" s="11" t="s">
        <v>20966</v>
      </c>
      <c r="B9502" s="12" t="s">
        <v>20965</v>
      </c>
      <c r="C9502" s="12" t="s">
        <v>16343</v>
      </c>
      <c r="D9502" s="12" t="s">
        <v>45268</v>
      </c>
      <c r="E9502" s="6" t="str">
        <f>VLOOKUP(C9502,relationships!$A$2:$B$25,2,0)</f>
        <v>Bạn gái</v>
      </c>
      <c r="G9502" s="12" t="s">
        <v>20965</v>
      </c>
      <c r="H9502" s="11" t="s">
        <v>20966</v>
      </c>
      <c r="I9502" t="s">
        <v>25151</v>
      </c>
    </row>
    <row r="9503" spans="1:9">
      <c r="A9503" s="13" t="s">
        <v>45269</v>
      </c>
      <c r="B9503" s="14" t="s">
        <v>45270</v>
      </c>
      <c r="C9503" s="14" t="s">
        <v>16415</v>
      </c>
      <c r="D9503" s="14" t="s">
        <v>45271</v>
      </c>
      <c r="E9503" s="6" t="str">
        <f>VLOOKUP(C9503,relationships!$A$2:$B$25,2,0)</f>
        <v>Tôi</v>
      </c>
      <c r="G9503" s="14" t="s">
        <v>45270</v>
      </c>
      <c r="H9503" s="13" t="s">
        <v>45269</v>
      </c>
      <c r="I9503" t="s">
        <v>25150</v>
      </c>
    </row>
    <row r="9504" spans="1:9">
      <c r="A9504" s="11" t="s">
        <v>45272</v>
      </c>
      <c r="B9504" s="12" t="s">
        <v>45273</v>
      </c>
      <c r="C9504" s="12" t="s">
        <v>22367</v>
      </c>
      <c r="D9504" s="12" t="s">
        <v>45274</v>
      </c>
      <c r="E9504" s="6" t="str">
        <f>VLOOKUP(C9504,relationships!$A$2:$B$25,2,0)</f>
        <v>Chồng</v>
      </c>
      <c r="G9504" s="12" t="s">
        <v>45273</v>
      </c>
      <c r="H9504" s="11" t="s">
        <v>45272</v>
      </c>
      <c r="I9504" t="s">
        <v>25159</v>
      </c>
    </row>
    <row r="9505" spans="1:9">
      <c r="A9505" s="13" t="s">
        <v>45275</v>
      </c>
      <c r="B9505" s="14" t="s">
        <v>45276</v>
      </c>
      <c r="C9505" s="14" t="s">
        <v>16343</v>
      </c>
      <c r="D9505" s="14" t="s">
        <v>45277</v>
      </c>
      <c r="E9505" s="6" t="str">
        <f>VLOOKUP(C9505,relationships!$A$2:$B$25,2,0)</f>
        <v>Bạn gái</v>
      </c>
      <c r="G9505" s="14" t="s">
        <v>45276</v>
      </c>
      <c r="H9505" s="13" t="s">
        <v>45275</v>
      </c>
      <c r="I9505" t="s">
        <v>25151</v>
      </c>
    </row>
    <row r="9506" spans="1:9">
      <c r="A9506" s="11" t="s">
        <v>45278</v>
      </c>
      <c r="B9506" s="12" t="s">
        <v>45279</v>
      </c>
      <c r="C9506" s="12" t="s">
        <v>19846</v>
      </c>
      <c r="D9506" s="12" t="s">
        <v>45280</v>
      </c>
      <c r="E9506" s="6" t="str">
        <f>VLOOKUP(C9506,relationships!$A$2:$B$25,2,0)</f>
        <v>Mẹ</v>
      </c>
      <c r="G9506" s="12" t="s">
        <v>45279</v>
      </c>
      <c r="H9506" s="11" t="s">
        <v>45278</v>
      </c>
      <c r="I9506" t="s">
        <v>25153</v>
      </c>
    </row>
    <row r="9507" spans="1:9">
      <c r="A9507" s="13" t="s">
        <v>45281</v>
      </c>
      <c r="B9507" s="14" t="s">
        <v>45282</v>
      </c>
      <c r="C9507" s="14" t="s">
        <v>16415</v>
      </c>
      <c r="D9507" s="14" t="s">
        <v>45283</v>
      </c>
      <c r="E9507" s="6" t="str">
        <f>VLOOKUP(C9507,relationships!$A$2:$B$25,2,0)</f>
        <v>Tôi</v>
      </c>
      <c r="G9507" s="14" t="s">
        <v>45282</v>
      </c>
      <c r="H9507" s="13" t="s">
        <v>45281</v>
      </c>
      <c r="I9507" t="s">
        <v>25150</v>
      </c>
    </row>
    <row r="9508" spans="1:9">
      <c r="A9508" s="11" t="s">
        <v>45284</v>
      </c>
      <c r="B9508" s="12" t="s">
        <v>45285</v>
      </c>
      <c r="C9508" s="12" t="s">
        <v>22367</v>
      </c>
      <c r="D9508" s="12" t="s">
        <v>45286</v>
      </c>
      <c r="E9508" s="6" t="str">
        <f>VLOOKUP(C9508,relationships!$A$2:$B$25,2,0)</f>
        <v>Chồng</v>
      </c>
      <c r="G9508" s="12" t="s">
        <v>45285</v>
      </c>
      <c r="H9508" s="11" t="s">
        <v>45284</v>
      </c>
      <c r="I9508" t="s">
        <v>25159</v>
      </c>
    </row>
    <row r="9509" spans="1:9">
      <c r="A9509" s="13" t="s">
        <v>45287</v>
      </c>
      <c r="B9509" s="14" t="s">
        <v>45288</v>
      </c>
      <c r="C9509" s="14" t="s">
        <v>16415</v>
      </c>
      <c r="D9509" s="14" t="s">
        <v>45289</v>
      </c>
      <c r="E9509" s="6" t="str">
        <f>VLOOKUP(C9509,relationships!$A$2:$B$25,2,0)</f>
        <v>Tôi</v>
      </c>
      <c r="G9509" s="14" t="s">
        <v>45288</v>
      </c>
      <c r="H9509" s="13" t="s">
        <v>45287</v>
      </c>
      <c r="I9509" t="s">
        <v>25150</v>
      </c>
    </row>
    <row r="9510" spans="1:9">
      <c r="A9510" s="11" t="s">
        <v>21021</v>
      </c>
      <c r="B9510" s="12" t="s">
        <v>21020</v>
      </c>
      <c r="C9510" s="12" t="s">
        <v>16415</v>
      </c>
      <c r="D9510" s="12" t="s">
        <v>45290</v>
      </c>
      <c r="E9510" s="6" t="str">
        <f>VLOOKUP(C9510,relationships!$A$2:$B$25,2,0)</f>
        <v>Tôi</v>
      </c>
      <c r="G9510" s="12" t="s">
        <v>21020</v>
      </c>
      <c r="H9510" s="11" t="s">
        <v>21021</v>
      </c>
      <c r="I9510" t="s">
        <v>25150</v>
      </c>
    </row>
    <row r="9511" spans="1:9">
      <c r="A9511" s="13" t="s">
        <v>45291</v>
      </c>
      <c r="B9511" s="14" t="s">
        <v>45292</v>
      </c>
      <c r="C9511" s="14" t="s">
        <v>16343</v>
      </c>
      <c r="D9511" s="14" t="s">
        <v>45293</v>
      </c>
      <c r="E9511" s="6" t="str">
        <f>VLOOKUP(C9511,relationships!$A$2:$B$25,2,0)</f>
        <v>Bạn gái</v>
      </c>
      <c r="G9511" s="14" t="s">
        <v>45292</v>
      </c>
      <c r="H9511" s="13" t="s">
        <v>45291</v>
      </c>
      <c r="I9511" t="s">
        <v>25151</v>
      </c>
    </row>
    <row r="9512" spans="1:9">
      <c r="A9512" s="11" t="s">
        <v>45294</v>
      </c>
      <c r="B9512" s="12" t="s">
        <v>45295</v>
      </c>
      <c r="C9512" s="12" t="s">
        <v>19846</v>
      </c>
      <c r="D9512" s="12" t="s">
        <v>45296</v>
      </c>
      <c r="E9512" s="6" t="str">
        <f>VLOOKUP(C9512,relationships!$A$2:$B$25,2,0)</f>
        <v>Mẹ</v>
      </c>
      <c r="G9512" s="12" t="s">
        <v>45295</v>
      </c>
      <c r="H9512" s="11" t="s">
        <v>45294</v>
      </c>
      <c r="I9512" t="s">
        <v>25153</v>
      </c>
    </row>
    <row r="9513" spans="1:9">
      <c r="A9513" s="13" t="s">
        <v>45297</v>
      </c>
      <c r="B9513" s="14" t="s">
        <v>45270</v>
      </c>
      <c r="C9513" s="14" t="s">
        <v>16415</v>
      </c>
      <c r="D9513" s="14" t="s">
        <v>45298</v>
      </c>
      <c r="E9513" s="6" t="str">
        <f>VLOOKUP(C9513,relationships!$A$2:$B$25,2,0)</f>
        <v>Tôi</v>
      </c>
      <c r="G9513" s="14" t="s">
        <v>45270</v>
      </c>
      <c r="H9513" s="13" t="s">
        <v>45297</v>
      </c>
      <c r="I9513" t="s">
        <v>25150</v>
      </c>
    </row>
    <row r="9514" spans="1:9">
      <c r="A9514" s="11" t="s">
        <v>45299</v>
      </c>
      <c r="B9514" s="12" t="s">
        <v>45300</v>
      </c>
      <c r="C9514" s="12" t="s">
        <v>16360</v>
      </c>
      <c r="D9514" s="12" t="s">
        <v>45301</v>
      </c>
      <c r="E9514" s="6" t="str">
        <f>VLOOKUP(C9514,relationships!$A$2:$B$25,2,0)</f>
        <v>Chị em gái</v>
      </c>
      <c r="G9514" s="12" t="s">
        <v>45300</v>
      </c>
      <c r="H9514" s="11" t="s">
        <v>45299</v>
      </c>
      <c r="I9514" t="s">
        <v>25156</v>
      </c>
    </row>
    <row r="9515" spans="1:9">
      <c r="A9515" s="13" t="s">
        <v>45302</v>
      </c>
      <c r="B9515" s="14" t="s">
        <v>45303</v>
      </c>
      <c r="C9515" s="14" t="s">
        <v>16593</v>
      </c>
      <c r="D9515" s="14" t="s">
        <v>45304</v>
      </c>
      <c r="E9515" s="6" t="str">
        <f>VLOOKUP(C9515,relationships!$A$2:$B$25,2,0)</f>
        <v>Vợ</v>
      </c>
      <c r="G9515" s="14" t="s">
        <v>45303</v>
      </c>
      <c r="H9515" s="13" t="s">
        <v>45302</v>
      </c>
      <c r="I9515" t="s">
        <v>25154</v>
      </c>
    </row>
    <row r="9516" spans="1:9">
      <c r="A9516" s="11" t="s">
        <v>20974</v>
      </c>
      <c r="B9516" s="12" t="s">
        <v>20973</v>
      </c>
      <c r="C9516" s="12" t="s">
        <v>16343</v>
      </c>
      <c r="D9516" s="12" t="s">
        <v>45305</v>
      </c>
      <c r="E9516" s="6" t="str">
        <f>VLOOKUP(C9516,relationships!$A$2:$B$25,2,0)</f>
        <v>Bạn gái</v>
      </c>
      <c r="G9516" s="12" t="s">
        <v>20973</v>
      </c>
      <c r="H9516" s="11" t="s">
        <v>20974</v>
      </c>
      <c r="I9516" t="s">
        <v>25151</v>
      </c>
    </row>
    <row r="9517" spans="1:9">
      <c r="A9517" s="13" t="s">
        <v>45306</v>
      </c>
      <c r="B9517" s="14" t="s">
        <v>45307</v>
      </c>
      <c r="C9517" s="14" t="s">
        <v>16343</v>
      </c>
      <c r="D9517" s="14" t="s">
        <v>45308</v>
      </c>
      <c r="E9517" s="6" t="str">
        <f>VLOOKUP(C9517,relationships!$A$2:$B$25,2,0)</f>
        <v>Bạn gái</v>
      </c>
      <c r="G9517" s="14" t="s">
        <v>45307</v>
      </c>
      <c r="H9517" s="13" t="s">
        <v>45306</v>
      </c>
      <c r="I9517" t="s">
        <v>25151</v>
      </c>
    </row>
    <row r="9518" spans="1:9">
      <c r="A9518" s="11" t="s">
        <v>45309</v>
      </c>
      <c r="B9518" s="12" t="s">
        <v>45310</v>
      </c>
      <c r="C9518" s="12" t="s">
        <v>16428</v>
      </c>
      <c r="D9518" s="12" t="s">
        <v>45311</v>
      </c>
      <c r="E9518" s="6" t="str">
        <f>VLOOKUP(C9518,relationships!$A$2:$B$25,2,0)</f>
        <v>Bạn bè</v>
      </c>
      <c r="G9518" s="12" t="s">
        <v>45310</v>
      </c>
      <c r="H9518" s="11" t="s">
        <v>45309</v>
      </c>
      <c r="I9518" t="s">
        <v>25152</v>
      </c>
    </row>
    <row r="9519" spans="1:9">
      <c r="A9519" s="13" t="s">
        <v>45312</v>
      </c>
      <c r="B9519" s="14" t="s">
        <v>45313</v>
      </c>
      <c r="C9519" s="14" t="s">
        <v>19846</v>
      </c>
      <c r="D9519" s="14" t="s">
        <v>45314</v>
      </c>
      <c r="E9519" s="6" t="str">
        <f>VLOOKUP(C9519,relationships!$A$2:$B$25,2,0)</f>
        <v>Mẹ</v>
      </c>
      <c r="G9519" s="14" t="s">
        <v>45313</v>
      </c>
      <c r="H9519" s="13" t="s">
        <v>45312</v>
      </c>
      <c r="I9519" t="s">
        <v>25153</v>
      </c>
    </row>
    <row r="9520" spans="1:9">
      <c r="A9520" s="11" t="s">
        <v>45315</v>
      </c>
      <c r="B9520" s="12" t="s">
        <v>45316</v>
      </c>
      <c r="C9520" s="12" t="s">
        <v>19846</v>
      </c>
      <c r="D9520" s="12" t="s">
        <v>45317</v>
      </c>
      <c r="E9520" s="6" t="str">
        <f>VLOOKUP(C9520,relationships!$A$2:$B$25,2,0)</f>
        <v>Mẹ</v>
      </c>
      <c r="G9520" s="12" t="s">
        <v>45316</v>
      </c>
      <c r="H9520" s="11" t="s">
        <v>45315</v>
      </c>
      <c r="I9520" t="s">
        <v>25153</v>
      </c>
    </row>
    <row r="9521" spans="1:9">
      <c r="A9521" s="13" t="s">
        <v>45318</v>
      </c>
      <c r="B9521" s="14" t="s">
        <v>45319</v>
      </c>
      <c r="C9521" s="14" t="s">
        <v>16360</v>
      </c>
      <c r="D9521" s="14" t="s">
        <v>45320</v>
      </c>
      <c r="E9521" s="6" t="str">
        <f>VLOOKUP(C9521,relationships!$A$2:$B$25,2,0)</f>
        <v>Chị em gái</v>
      </c>
      <c r="G9521" s="14" t="s">
        <v>45319</v>
      </c>
      <c r="H9521" s="13" t="s">
        <v>45318</v>
      </c>
      <c r="I9521" t="s">
        <v>25156</v>
      </c>
    </row>
    <row r="9522" spans="1:9">
      <c r="A9522" s="11" t="s">
        <v>45321</v>
      </c>
      <c r="B9522" s="12" t="s">
        <v>45322</v>
      </c>
      <c r="C9522" s="12" t="s">
        <v>16428</v>
      </c>
      <c r="D9522" s="12" t="s">
        <v>45323</v>
      </c>
      <c r="E9522" s="6" t="str">
        <f>VLOOKUP(C9522,relationships!$A$2:$B$25,2,0)</f>
        <v>Bạn bè</v>
      </c>
      <c r="G9522" s="12" t="s">
        <v>45322</v>
      </c>
      <c r="H9522" s="11" t="s">
        <v>45321</v>
      </c>
      <c r="I9522" t="s">
        <v>25152</v>
      </c>
    </row>
    <row r="9523" spans="1:9">
      <c r="A9523" s="13" t="s">
        <v>45324</v>
      </c>
      <c r="B9523" s="14" t="s">
        <v>45325</v>
      </c>
      <c r="C9523" s="14" t="s">
        <v>22367</v>
      </c>
      <c r="D9523" s="14" t="s">
        <v>45326</v>
      </c>
      <c r="E9523" s="6" t="str">
        <f>VLOOKUP(C9523,relationships!$A$2:$B$25,2,0)</f>
        <v>Chồng</v>
      </c>
      <c r="G9523" s="14" t="s">
        <v>45325</v>
      </c>
      <c r="H9523" s="13" t="s">
        <v>45324</v>
      </c>
      <c r="I9523" t="s">
        <v>25159</v>
      </c>
    </row>
    <row r="9524" spans="1:9">
      <c r="A9524" s="11" t="s">
        <v>45327</v>
      </c>
      <c r="B9524" s="12" t="s">
        <v>45328</v>
      </c>
      <c r="C9524" s="12" t="s">
        <v>16415</v>
      </c>
      <c r="D9524" s="12" t="s">
        <v>45329</v>
      </c>
      <c r="E9524" s="6" t="str">
        <f>VLOOKUP(C9524,relationships!$A$2:$B$25,2,0)</f>
        <v>Tôi</v>
      </c>
      <c r="G9524" s="12" t="s">
        <v>45328</v>
      </c>
      <c r="H9524" s="11" t="s">
        <v>45327</v>
      </c>
      <c r="I9524" t="s">
        <v>25150</v>
      </c>
    </row>
    <row r="9525" spans="1:9">
      <c r="A9525" s="13" t="s">
        <v>45330</v>
      </c>
      <c r="B9525" s="14" t="s">
        <v>45331</v>
      </c>
      <c r="C9525" s="14" t="s">
        <v>16415</v>
      </c>
      <c r="D9525" s="14" t="s">
        <v>45332</v>
      </c>
      <c r="E9525" s="6" t="str">
        <f>VLOOKUP(C9525,relationships!$A$2:$B$25,2,0)</f>
        <v>Tôi</v>
      </c>
      <c r="G9525" s="14" t="s">
        <v>45331</v>
      </c>
      <c r="H9525" s="13" t="s">
        <v>45330</v>
      </c>
      <c r="I9525" t="s">
        <v>25150</v>
      </c>
    </row>
    <row r="9526" spans="1:9">
      <c r="A9526" s="11" t="s">
        <v>45333</v>
      </c>
      <c r="B9526" s="12" t="s">
        <v>45334</v>
      </c>
      <c r="C9526" s="12" t="s">
        <v>19846</v>
      </c>
      <c r="D9526" s="12" t="s">
        <v>45335</v>
      </c>
      <c r="E9526" s="6" t="str">
        <f>VLOOKUP(C9526,relationships!$A$2:$B$25,2,0)</f>
        <v>Mẹ</v>
      </c>
      <c r="G9526" s="12" t="s">
        <v>45334</v>
      </c>
      <c r="H9526" s="11" t="s">
        <v>45333</v>
      </c>
      <c r="I9526" t="s">
        <v>25153</v>
      </c>
    </row>
    <row r="9527" spans="1:9">
      <c r="A9527" s="13" t="s">
        <v>45336</v>
      </c>
      <c r="B9527" s="14" t="s">
        <v>45337</v>
      </c>
      <c r="C9527" s="14" t="s">
        <v>16428</v>
      </c>
      <c r="D9527" s="14" t="s">
        <v>45338</v>
      </c>
      <c r="E9527" s="6" t="str">
        <f>VLOOKUP(C9527,relationships!$A$2:$B$25,2,0)</f>
        <v>Bạn bè</v>
      </c>
      <c r="G9527" s="14" t="s">
        <v>45337</v>
      </c>
      <c r="H9527" s="13" t="s">
        <v>45336</v>
      </c>
      <c r="I9527" t="s">
        <v>25152</v>
      </c>
    </row>
    <row r="9528" spans="1:9">
      <c r="A9528" s="11" t="s">
        <v>45339</v>
      </c>
      <c r="B9528" s="12" t="s">
        <v>45340</v>
      </c>
      <c r="C9528" s="12" t="s">
        <v>19846</v>
      </c>
      <c r="D9528" s="12" t="s">
        <v>45341</v>
      </c>
      <c r="E9528" s="6" t="str">
        <f>VLOOKUP(C9528,relationships!$A$2:$B$25,2,0)</f>
        <v>Mẹ</v>
      </c>
      <c r="G9528" s="12" t="s">
        <v>45340</v>
      </c>
      <c r="H9528" s="11" t="s">
        <v>45339</v>
      </c>
      <c r="I9528" t="s">
        <v>25153</v>
      </c>
    </row>
    <row r="9529" spans="1:9">
      <c r="A9529" s="13" t="s">
        <v>45342</v>
      </c>
      <c r="B9529" s="14" t="s">
        <v>45343</v>
      </c>
      <c r="C9529" s="14" t="s">
        <v>22260</v>
      </c>
      <c r="D9529" s="14" t="s">
        <v>45344</v>
      </c>
      <c r="E9529" s="6" t="str">
        <f>VLOOKUP(C9529,relationships!$A$2:$B$25,2,0)</f>
        <v>Bạn trai</v>
      </c>
      <c r="G9529" s="14" t="s">
        <v>45343</v>
      </c>
      <c r="H9529" s="13" t="s">
        <v>45342</v>
      </c>
      <c r="I9529" t="s">
        <v>25233</v>
      </c>
    </row>
    <row r="9530" spans="1:9">
      <c r="A9530" s="11" t="s">
        <v>45345</v>
      </c>
      <c r="B9530" s="12" t="s">
        <v>45346</v>
      </c>
      <c r="C9530" s="12" t="s">
        <v>19846</v>
      </c>
      <c r="D9530" s="12" t="s">
        <v>45347</v>
      </c>
      <c r="E9530" s="6" t="str">
        <f>VLOOKUP(C9530,relationships!$A$2:$B$25,2,0)</f>
        <v>Mẹ</v>
      </c>
      <c r="G9530" s="12" t="s">
        <v>45346</v>
      </c>
      <c r="H9530" s="11" t="s">
        <v>45345</v>
      </c>
      <c r="I9530" t="s">
        <v>25153</v>
      </c>
    </row>
    <row r="9531" spans="1:9">
      <c r="A9531" s="13" t="s">
        <v>45348</v>
      </c>
      <c r="B9531" s="14" t="s">
        <v>45349</v>
      </c>
      <c r="C9531" s="14" t="s">
        <v>19846</v>
      </c>
      <c r="D9531" s="14" t="s">
        <v>45350</v>
      </c>
      <c r="E9531" s="6" t="str">
        <f>VLOOKUP(C9531,relationships!$A$2:$B$25,2,0)</f>
        <v>Mẹ</v>
      </c>
      <c r="G9531" s="14" t="s">
        <v>45349</v>
      </c>
      <c r="H9531" s="13" t="s">
        <v>45348</v>
      </c>
      <c r="I9531" t="s">
        <v>25153</v>
      </c>
    </row>
    <row r="9532" spans="1:9">
      <c r="A9532" s="11" t="s">
        <v>45351</v>
      </c>
      <c r="B9532" s="12" t="s">
        <v>45352</v>
      </c>
      <c r="C9532" s="12" t="s">
        <v>19846</v>
      </c>
      <c r="D9532" s="12" t="s">
        <v>45353</v>
      </c>
      <c r="E9532" s="6" t="str">
        <f>VLOOKUP(C9532,relationships!$A$2:$B$25,2,0)</f>
        <v>Mẹ</v>
      </c>
      <c r="G9532" s="12" t="s">
        <v>45352</v>
      </c>
      <c r="H9532" s="11" t="s">
        <v>45351</v>
      </c>
      <c r="I9532" t="s">
        <v>25153</v>
      </c>
    </row>
    <row r="9533" spans="1:9">
      <c r="A9533" s="13" t="s">
        <v>45354</v>
      </c>
      <c r="B9533" s="14" t="s">
        <v>45355</v>
      </c>
      <c r="C9533" s="14" t="s">
        <v>16593</v>
      </c>
      <c r="D9533" s="14" t="s">
        <v>45356</v>
      </c>
      <c r="E9533" s="6" t="str">
        <f>VLOOKUP(C9533,relationships!$A$2:$B$25,2,0)</f>
        <v>Vợ</v>
      </c>
      <c r="G9533" s="14" t="s">
        <v>45355</v>
      </c>
      <c r="H9533" s="13" t="s">
        <v>45354</v>
      </c>
      <c r="I9533" t="s">
        <v>25154</v>
      </c>
    </row>
    <row r="9534" spans="1:9">
      <c r="A9534" s="11" t="s">
        <v>45357</v>
      </c>
      <c r="B9534" s="12" t="s">
        <v>45358</v>
      </c>
      <c r="C9534" s="12" t="s">
        <v>19846</v>
      </c>
      <c r="D9534" s="12" t="s">
        <v>45359</v>
      </c>
      <c r="E9534" s="6" t="str">
        <f>VLOOKUP(C9534,relationships!$A$2:$B$25,2,0)</f>
        <v>Mẹ</v>
      </c>
      <c r="G9534" s="12" t="s">
        <v>45358</v>
      </c>
      <c r="H9534" s="11" t="s">
        <v>45357</v>
      </c>
      <c r="I9534" t="s">
        <v>25153</v>
      </c>
    </row>
    <row r="9535" spans="1:9">
      <c r="A9535" s="13" t="s">
        <v>45360</v>
      </c>
      <c r="B9535" s="14" t="s">
        <v>45361</v>
      </c>
      <c r="C9535" s="14" t="s">
        <v>16415</v>
      </c>
      <c r="D9535" s="14" t="s">
        <v>45362</v>
      </c>
      <c r="E9535" s="6" t="str">
        <f>VLOOKUP(C9535,relationships!$A$2:$B$25,2,0)</f>
        <v>Tôi</v>
      </c>
      <c r="G9535" s="14" t="s">
        <v>45361</v>
      </c>
      <c r="H9535" s="13" t="s">
        <v>45360</v>
      </c>
      <c r="I9535" t="s">
        <v>25150</v>
      </c>
    </row>
    <row r="9536" spans="1:9">
      <c r="A9536" s="11" t="s">
        <v>45363</v>
      </c>
      <c r="B9536" s="12" t="s">
        <v>45364</v>
      </c>
      <c r="C9536" s="12" t="s">
        <v>16343</v>
      </c>
      <c r="D9536" s="12" t="s">
        <v>45365</v>
      </c>
      <c r="E9536" s="6" t="str">
        <f>VLOOKUP(C9536,relationships!$A$2:$B$25,2,0)</f>
        <v>Bạn gái</v>
      </c>
      <c r="G9536" s="12" t="s">
        <v>45364</v>
      </c>
      <c r="H9536" s="11" t="s">
        <v>45363</v>
      </c>
      <c r="I9536" t="s">
        <v>25151</v>
      </c>
    </row>
    <row r="9537" spans="1:9">
      <c r="A9537" s="13" t="s">
        <v>45366</v>
      </c>
      <c r="B9537" s="14" t="s">
        <v>45367</v>
      </c>
      <c r="C9537" s="14" t="s">
        <v>22260</v>
      </c>
      <c r="D9537" s="14" t="s">
        <v>45368</v>
      </c>
      <c r="E9537" s="6" t="str">
        <f>VLOOKUP(C9537,relationships!$A$2:$B$25,2,0)</f>
        <v>Bạn trai</v>
      </c>
      <c r="G9537" s="14" t="s">
        <v>45367</v>
      </c>
      <c r="H9537" s="13" t="s">
        <v>45366</v>
      </c>
      <c r="I9537" t="s">
        <v>25233</v>
      </c>
    </row>
    <row r="9538" spans="1:9">
      <c r="A9538" s="11" t="s">
        <v>45369</v>
      </c>
      <c r="B9538" s="12" t="s">
        <v>20189</v>
      </c>
      <c r="C9538" s="12" t="s">
        <v>22562</v>
      </c>
      <c r="D9538" s="12" t="s">
        <v>45370</v>
      </c>
      <c r="E9538" s="6" t="str">
        <f>VLOOKUP(C9538,relationships!$A$2:$B$25,2,0)</f>
        <v>Cha</v>
      </c>
      <c r="G9538" s="12" t="s">
        <v>20189</v>
      </c>
      <c r="H9538" s="11" t="s">
        <v>45369</v>
      </c>
      <c r="I9538" t="s">
        <v>25236</v>
      </c>
    </row>
    <row r="9539" spans="1:9">
      <c r="A9539" s="13" t="s">
        <v>45371</v>
      </c>
      <c r="B9539" s="14" t="s">
        <v>45372</v>
      </c>
      <c r="C9539" s="14" t="s">
        <v>22367</v>
      </c>
      <c r="D9539" s="14" t="s">
        <v>45373</v>
      </c>
      <c r="E9539" s="6" t="str">
        <f>VLOOKUP(C9539,relationships!$A$2:$B$25,2,0)</f>
        <v>Chồng</v>
      </c>
      <c r="G9539" s="14" t="s">
        <v>45372</v>
      </c>
      <c r="H9539" s="13" t="s">
        <v>45371</v>
      </c>
      <c r="I9539" t="s">
        <v>25159</v>
      </c>
    </row>
    <row r="9540" spans="1:9">
      <c r="A9540" s="11" t="s">
        <v>45374</v>
      </c>
      <c r="B9540" s="12" t="s">
        <v>45375</v>
      </c>
      <c r="C9540" s="12" t="s">
        <v>16415</v>
      </c>
      <c r="D9540" s="12" t="s">
        <v>45376</v>
      </c>
      <c r="E9540" s="6" t="str">
        <f>VLOOKUP(C9540,relationships!$A$2:$B$25,2,0)</f>
        <v>Tôi</v>
      </c>
      <c r="G9540" s="12" t="s">
        <v>45375</v>
      </c>
      <c r="H9540" s="11" t="s">
        <v>45374</v>
      </c>
      <c r="I9540" t="s">
        <v>25150</v>
      </c>
    </row>
    <row r="9541" spans="1:9">
      <c r="A9541" s="13" t="s">
        <v>45377</v>
      </c>
      <c r="B9541" s="14" t="s">
        <v>45378</v>
      </c>
      <c r="C9541" s="14" t="s">
        <v>19846</v>
      </c>
      <c r="D9541" s="14" t="s">
        <v>45379</v>
      </c>
      <c r="E9541" s="6" t="str">
        <f>VLOOKUP(C9541,relationships!$A$2:$B$25,2,0)</f>
        <v>Mẹ</v>
      </c>
      <c r="G9541" s="14" t="s">
        <v>45378</v>
      </c>
      <c r="H9541" s="13" t="s">
        <v>45377</v>
      </c>
      <c r="I9541" t="s">
        <v>25153</v>
      </c>
    </row>
    <row r="9542" spans="1:9">
      <c r="A9542" s="11" t="s">
        <v>45380</v>
      </c>
      <c r="B9542" s="12" t="s">
        <v>45381</v>
      </c>
      <c r="C9542" s="12" t="s">
        <v>19846</v>
      </c>
      <c r="D9542" s="12" t="s">
        <v>45382</v>
      </c>
      <c r="E9542" s="6" t="str">
        <f>VLOOKUP(C9542,relationships!$A$2:$B$25,2,0)</f>
        <v>Mẹ</v>
      </c>
      <c r="G9542" s="12" t="s">
        <v>45381</v>
      </c>
      <c r="H9542" s="11" t="s">
        <v>45380</v>
      </c>
      <c r="I9542" t="s">
        <v>25153</v>
      </c>
    </row>
    <row r="9543" spans="1:9">
      <c r="A9543" s="13" t="s">
        <v>20982</v>
      </c>
      <c r="B9543" s="14" t="s">
        <v>20981</v>
      </c>
      <c r="C9543" s="14" t="s">
        <v>16343</v>
      </c>
      <c r="D9543" s="14" t="s">
        <v>45383</v>
      </c>
      <c r="E9543" s="6" t="str">
        <f>VLOOKUP(C9543,relationships!$A$2:$B$25,2,0)</f>
        <v>Bạn gái</v>
      </c>
      <c r="G9543" s="14" t="s">
        <v>20981</v>
      </c>
      <c r="H9543" s="13" t="s">
        <v>20982</v>
      </c>
      <c r="I9543" t="s">
        <v>25151</v>
      </c>
    </row>
    <row r="9544" spans="1:9">
      <c r="A9544" s="11" t="s">
        <v>45384</v>
      </c>
      <c r="B9544" s="12" t="s">
        <v>21239</v>
      </c>
      <c r="C9544" s="12" t="s">
        <v>16415</v>
      </c>
      <c r="D9544" s="12" t="s">
        <v>45385</v>
      </c>
      <c r="E9544" s="6" t="str">
        <f>VLOOKUP(C9544,relationships!$A$2:$B$25,2,0)</f>
        <v>Tôi</v>
      </c>
      <c r="G9544" s="12" t="s">
        <v>21239</v>
      </c>
      <c r="H9544" s="11" t="s">
        <v>45384</v>
      </c>
      <c r="I9544" t="s">
        <v>25150</v>
      </c>
    </row>
    <row r="9545" spans="1:9">
      <c r="A9545" s="13" t="s">
        <v>45386</v>
      </c>
      <c r="B9545" s="14" t="s">
        <v>45387</v>
      </c>
      <c r="C9545" s="14" t="s">
        <v>19846</v>
      </c>
      <c r="D9545" s="14" t="s">
        <v>45388</v>
      </c>
      <c r="E9545" s="6" t="str">
        <f>VLOOKUP(C9545,relationships!$A$2:$B$25,2,0)</f>
        <v>Mẹ</v>
      </c>
      <c r="G9545" s="14" t="s">
        <v>45387</v>
      </c>
      <c r="H9545" s="13" t="s">
        <v>45386</v>
      </c>
      <c r="I9545" t="s">
        <v>25153</v>
      </c>
    </row>
    <row r="9546" spans="1:9">
      <c r="A9546" s="11" t="s">
        <v>45389</v>
      </c>
      <c r="B9546" s="12" t="s">
        <v>45390</v>
      </c>
      <c r="C9546" s="12" t="s">
        <v>16415</v>
      </c>
      <c r="D9546" s="12" t="s">
        <v>45391</v>
      </c>
      <c r="E9546" s="6" t="str">
        <f>VLOOKUP(C9546,relationships!$A$2:$B$25,2,0)</f>
        <v>Tôi</v>
      </c>
      <c r="G9546" s="12" t="s">
        <v>45390</v>
      </c>
      <c r="H9546" s="11" t="s">
        <v>45389</v>
      </c>
      <c r="I9546" t="s">
        <v>25150</v>
      </c>
    </row>
    <row r="9547" spans="1:9">
      <c r="A9547" s="13" t="s">
        <v>45392</v>
      </c>
      <c r="B9547" s="14" t="s">
        <v>45393</v>
      </c>
      <c r="C9547" s="14" t="s">
        <v>16415</v>
      </c>
      <c r="D9547" s="14" t="s">
        <v>45394</v>
      </c>
      <c r="E9547" s="6" t="str">
        <f>VLOOKUP(C9547,relationships!$A$2:$B$25,2,0)</f>
        <v>Tôi</v>
      </c>
      <c r="G9547" s="14" t="s">
        <v>45393</v>
      </c>
      <c r="H9547" s="13" t="s">
        <v>45392</v>
      </c>
      <c r="I9547" t="s">
        <v>25150</v>
      </c>
    </row>
    <row r="9548" spans="1:9">
      <c r="A9548" s="11" t="s">
        <v>20986</v>
      </c>
      <c r="B9548" s="12" t="s">
        <v>20985</v>
      </c>
      <c r="C9548" s="12" t="s">
        <v>19846</v>
      </c>
      <c r="D9548" s="12" t="s">
        <v>45395</v>
      </c>
      <c r="E9548" s="6" t="str">
        <f>VLOOKUP(C9548,relationships!$A$2:$B$25,2,0)</f>
        <v>Mẹ</v>
      </c>
      <c r="G9548" s="12" t="s">
        <v>20985</v>
      </c>
      <c r="H9548" s="11" t="s">
        <v>20986</v>
      </c>
      <c r="I9548" t="s">
        <v>25153</v>
      </c>
    </row>
    <row r="9549" spans="1:9">
      <c r="A9549" s="13" t="s">
        <v>45396</v>
      </c>
      <c r="B9549" s="14" t="s">
        <v>20189</v>
      </c>
      <c r="C9549" s="14" t="s">
        <v>16428</v>
      </c>
      <c r="D9549" s="14" t="s">
        <v>45397</v>
      </c>
      <c r="E9549" s="6" t="str">
        <f>VLOOKUP(C9549,relationships!$A$2:$B$25,2,0)</f>
        <v>Bạn bè</v>
      </c>
      <c r="G9549" s="14" t="s">
        <v>20189</v>
      </c>
      <c r="H9549" s="13" t="s">
        <v>45396</v>
      </c>
      <c r="I9549" t="s">
        <v>25152</v>
      </c>
    </row>
    <row r="9550" spans="1:9">
      <c r="A9550" s="11" t="s">
        <v>45398</v>
      </c>
      <c r="B9550" s="12" t="s">
        <v>45399</v>
      </c>
      <c r="C9550" s="12" t="s">
        <v>19846</v>
      </c>
      <c r="D9550" s="12" t="s">
        <v>45400</v>
      </c>
      <c r="E9550" s="6" t="str">
        <f>VLOOKUP(C9550,relationships!$A$2:$B$25,2,0)</f>
        <v>Mẹ</v>
      </c>
      <c r="G9550" s="12" t="s">
        <v>45399</v>
      </c>
      <c r="H9550" s="11" t="s">
        <v>45398</v>
      </c>
      <c r="I9550" t="s">
        <v>25153</v>
      </c>
    </row>
    <row r="9551" spans="1:9">
      <c r="A9551" s="13" t="s">
        <v>45401</v>
      </c>
      <c r="B9551" s="14" t="s">
        <v>45402</v>
      </c>
      <c r="C9551" s="14" t="s">
        <v>19846</v>
      </c>
      <c r="D9551" s="14" t="s">
        <v>45403</v>
      </c>
      <c r="E9551" s="6" t="str">
        <f>VLOOKUP(C9551,relationships!$A$2:$B$25,2,0)</f>
        <v>Mẹ</v>
      </c>
      <c r="G9551" s="14" t="s">
        <v>45402</v>
      </c>
      <c r="H9551" s="13" t="s">
        <v>45401</v>
      </c>
      <c r="I9551" t="s">
        <v>25153</v>
      </c>
    </row>
    <row r="9552" spans="1:9">
      <c r="A9552" s="11" t="s">
        <v>45404</v>
      </c>
      <c r="B9552" s="12" t="s">
        <v>45405</v>
      </c>
      <c r="C9552" s="12" t="s">
        <v>19846</v>
      </c>
      <c r="D9552" s="12" t="s">
        <v>45406</v>
      </c>
      <c r="E9552" s="6" t="str">
        <f>VLOOKUP(C9552,relationships!$A$2:$B$25,2,0)</f>
        <v>Mẹ</v>
      </c>
      <c r="G9552" s="12" t="s">
        <v>45405</v>
      </c>
      <c r="H9552" s="11" t="s">
        <v>45404</v>
      </c>
      <c r="I9552" t="s">
        <v>25153</v>
      </c>
    </row>
    <row r="9553" spans="1:9">
      <c r="A9553" s="13" t="s">
        <v>45407</v>
      </c>
      <c r="B9553" s="14" t="s">
        <v>45408</v>
      </c>
      <c r="C9553" s="14" t="s">
        <v>19846</v>
      </c>
      <c r="D9553" s="14" t="s">
        <v>45409</v>
      </c>
      <c r="E9553" s="6" t="str">
        <f>VLOOKUP(C9553,relationships!$A$2:$B$25,2,0)</f>
        <v>Mẹ</v>
      </c>
      <c r="G9553" s="14" t="s">
        <v>45408</v>
      </c>
      <c r="H9553" s="13" t="s">
        <v>45407</v>
      </c>
      <c r="I9553" t="s">
        <v>25153</v>
      </c>
    </row>
    <row r="9554" spans="1:9">
      <c r="A9554" s="11" t="s">
        <v>45410</v>
      </c>
      <c r="B9554" s="12" t="s">
        <v>45411</v>
      </c>
      <c r="C9554" s="12" t="s">
        <v>19846</v>
      </c>
      <c r="D9554" s="12" t="s">
        <v>45412</v>
      </c>
      <c r="E9554" s="6" t="str">
        <f>VLOOKUP(C9554,relationships!$A$2:$B$25,2,0)</f>
        <v>Mẹ</v>
      </c>
      <c r="G9554" s="12" t="s">
        <v>45411</v>
      </c>
      <c r="H9554" s="11" t="s">
        <v>45410</v>
      </c>
      <c r="I9554" t="s">
        <v>25153</v>
      </c>
    </row>
    <row r="9555" spans="1:9">
      <c r="A9555" s="13" t="s">
        <v>45413</v>
      </c>
      <c r="B9555" s="14" t="s">
        <v>45414</v>
      </c>
      <c r="C9555" s="14" t="s">
        <v>16593</v>
      </c>
      <c r="D9555" s="14" t="s">
        <v>45415</v>
      </c>
      <c r="E9555" s="6" t="str">
        <f>VLOOKUP(C9555,relationships!$A$2:$B$25,2,0)</f>
        <v>Vợ</v>
      </c>
      <c r="G9555" s="14" t="s">
        <v>45414</v>
      </c>
      <c r="H9555" s="13" t="s">
        <v>45413</v>
      </c>
      <c r="I9555" t="s">
        <v>25154</v>
      </c>
    </row>
    <row r="9556" spans="1:9">
      <c r="A9556" s="11" t="s">
        <v>45416</v>
      </c>
      <c r="B9556" s="12" t="s">
        <v>45417</v>
      </c>
      <c r="C9556" s="12" t="s">
        <v>16415</v>
      </c>
      <c r="D9556" s="12" t="s">
        <v>45418</v>
      </c>
      <c r="E9556" s="6" t="str">
        <f>VLOOKUP(C9556,relationships!$A$2:$B$25,2,0)</f>
        <v>Tôi</v>
      </c>
      <c r="G9556" s="12" t="s">
        <v>45417</v>
      </c>
      <c r="H9556" s="11" t="s">
        <v>45416</v>
      </c>
      <c r="I9556" t="s">
        <v>25150</v>
      </c>
    </row>
    <row r="9557" spans="1:9">
      <c r="A9557" s="13" t="s">
        <v>45419</v>
      </c>
      <c r="B9557" s="14" t="s">
        <v>45420</v>
      </c>
      <c r="C9557" s="14" t="s">
        <v>16415</v>
      </c>
      <c r="D9557" s="14" t="s">
        <v>45421</v>
      </c>
      <c r="E9557" s="6" t="str">
        <f>VLOOKUP(C9557,relationships!$A$2:$B$25,2,0)</f>
        <v>Tôi</v>
      </c>
      <c r="G9557" s="14" t="s">
        <v>45420</v>
      </c>
      <c r="H9557" s="13" t="s">
        <v>45419</v>
      </c>
      <c r="I9557" t="s">
        <v>25150</v>
      </c>
    </row>
    <row r="9558" spans="1:9">
      <c r="A9558" s="11" t="s">
        <v>45422</v>
      </c>
      <c r="B9558" s="12" t="s">
        <v>45423</v>
      </c>
      <c r="C9558" s="12" t="s">
        <v>16415</v>
      </c>
      <c r="D9558" s="12" t="s">
        <v>45424</v>
      </c>
      <c r="E9558" s="6" t="str">
        <f>VLOOKUP(C9558,relationships!$A$2:$B$25,2,0)</f>
        <v>Tôi</v>
      </c>
      <c r="G9558" s="12" t="s">
        <v>45423</v>
      </c>
      <c r="H9558" s="11" t="s">
        <v>45422</v>
      </c>
      <c r="I9558" t="s">
        <v>25150</v>
      </c>
    </row>
    <row r="9559" spans="1:9">
      <c r="A9559" s="13" t="s">
        <v>45425</v>
      </c>
      <c r="B9559" s="14" t="s">
        <v>45426</v>
      </c>
      <c r="C9559" s="14" t="s">
        <v>16360</v>
      </c>
      <c r="D9559" s="14" t="s">
        <v>45427</v>
      </c>
      <c r="E9559" s="6" t="str">
        <f>VLOOKUP(C9559,relationships!$A$2:$B$25,2,0)</f>
        <v>Chị em gái</v>
      </c>
      <c r="G9559" s="14" t="s">
        <v>45426</v>
      </c>
      <c r="H9559" s="13" t="s">
        <v>45425</v>
      </c>
      <c r="I9559" t="s">
        <v>25156</v>
      </c>
    </row>
    <row r="9560" spans="1:9">
      <c r="A9560" s="11" t="s">
        <v>45428</v>
      </c>
      <c r="B9560" s="12" t="s">
        <v>45429</v>
      </c>
      <c r="C9560" s="12" t="s">
        <v>22260</v>
      </c>
      <c r="D9560" s="12" t="s">
        <v>45430</v>
      </c>
      <c r="E9560" s="6" t="str">
        <f>VLOOKUP(C9560,relationships!$A$2:$B$25,2,0)</f>
        <v>Bạn trai</v>
      </c>
      <c r="G9560" s="12" t="s">
        <v>45429</v>
      </c>
      <c r="H9560" s="11" t="s">
        <v>45428</v>
      </c>
      <c r="I9560" t="s">
        <v>25233</v>
      </c>
    </row>
    <row r="9561" spans="1:9">
      <c r="A9561" s="13" t="s">
        <v>45431</v>
      </c>
      <c r="B9561" s="14" t="s">
        <v>45414</v>
      </c>
      <c r="C9561" s="14" t="s">
        <v>22367</v>
      </c>
      <c r="D9561" s="14" t="s">
        <v>45432</v>
      </c>
      <c r="E9561" s="6" t="str">
        <f>VLOOKUP(C9561,relationships!$A$2:$B$25,2,0)</f>
        <v>Chồng</v>
      </c>
      <c r="G9561" s="14" t="s">
        <v>45414</v>
      </c>
      <c r="H9561" s="13" t="s">
        <v>45431</v>
      </c>
      <c r="I9561" t="s">
        <v>25159</v>
      </c>
    </row>
    <row r="9562" spans="1:9">
      <c r="A9562" s="11" t="s">
        <v>45433</v>
      </c>
      <c r="B9562" s="12" t="s">
        <v>45434</v>
      </c>
      <c r="C9562" s="12" t="s">
        <v>19846</v>
      </c>
      <c r="D9562" s="12" t="s">
        <v>45435</v>
      </c>
      <c r="E9562" s="6" t="str">
        <f>VLOOKUP(C9562,relationships!$A$2:$B$25,2,0)</f>
        <v>Mẹ</v>
      </c>
      <c r="G9562" s="12" t="s">
        <v>45434</v>
      </c>
      <c r="H9562" s="11" t="s">
        <v>45433</v>
      </c>
      <c r="I9562" t="s">
        <v>25153</v>
      </c>
    </row>
    <row r="9563" spans="1:9">
      <c r="A9563" s="13" t="s">
        <v>45436</v>
      </c>
      <c r="B9563" s="14" t="s">
        <v>45437</v>
      </c>
      <c r="C9563" s="14" t="s">
        <v>19846</v>
      </c>
      <c r="D9563" s="14" t="s">
        <v>45438</v>
      </c>
      <c r="E9563" s="6" t="str">
        <f>VLOOKUP(C9563,relationships!$A$2:$B$25,2,0)</f>
        <v>Mẹ</v>
      </c>
      <c r="G9563" s="14" t="s">
        <v>45437</v>
      </c>
      <c r="H9563" s="13" t="s">
        <v>45436</v>
      </c>
      <c r="I9563" t="s">
        <v>25153</v>
      </c>
    </row>
    <row r="9564" spans="1:9">
      <c r="A9564" s="11" t="s">
        <v>45439</v>
      </c>
      <c r="B9564" s="12" t="s">
        <v>45440</v>
      </c>
      <c r="C9564" s="12" t="s">
        <v>16360</v>
      </c>
      <c r="D9564" s="12" t="s">
        <v>45441</v>
      </c>
      <c r="E9564" s="6" t="str">
        <f>VLOOKUP(C9564,relationships!$A$2:$B$25,2,0)</f>
        <v>Chị em gái</v>
      </c>
      <c r="G9564" s="12" t="s">
        <v>45440</v>
      </c>
      <c r="H9564" s="11" t="s">
        <v>45439</v>
      </c>
      <c r="I9564" t="s">
        <v>25156</v>
      </c>
    </row>
    <row r="9565" spans="1:9">
      <c r="A9565" s="13" t="s">
        <v>45442</v>
      </c>
      <c r="B9565" s="14" t="s">
        <v>21902</v>
      </c>
      <c r="C9565" s="14" t="s">
        <v>16360</v>
      </c>
      <c r="D9565" s="14" t="s">
        <v>45443</v>
      </c>
      <c r="E9565" s="6" t="str">
        <f>VLOOKUP(C9565,relationships!$A$2:$B$25,2,0)</f>
        <v>Chị em gái</v>
      </c>
      <c r="G9565" s="14" t="s">
        <v>21902</v>
      </c>
      <c r="H9565" s="13" t="s">
        <v>45442</v>
      </c>
      <c r="I9565" t="s">
        <v>25156</v>
      </c>
    </row>
    <row r="9566" spans="1:9">
      <c r="A9566" s="11" t="s">
        <v>45444</v>
      </c>
      <c r="B9566" s="12" t="s">
        <v>45445</v>
      </c>
      <c r="C9566" s="12" t="s">
        <v>19846</v>
      </c>
      <c r="D9566" s="12" t="s">
        <v>45446</v>
      </c>
      <c r="E9566" s="6" t="str">
        <f>VLOOKUP(C9566,relationships!$A$2:$B$25,2,0)</f>
        <v>Mẹ</v>
      </c>
      <c r="G9566" s="12" t="s">
        <v>45445</v>
      </c>
      <c r="H9566" s="11" t="s">
        <v>45444</v>
      </c>
      <c r="I9566" t="s">
        <v>25153</v>
      </c>
    </row>
    <row r="9567" spans="1:9">
      <c r="A9567" s="13" t="s">
        <v>45447</v>
      </c>
      <c r="B9567" s="14" t="s">
        <v>45448</v>
      </c>
      <c r="C9567" s="14" t="s">
        <v>19846</v>
      </c>
      <c r="D9567" s="14" t="s">
        <v>45449</v>
      </c>
      <c r="E9567" s="6" t="str">
        <f>VLOOKUP(C9567,relationships!$A$2:$B$25,2,0)</f>
        <v>Mẹ</v>
      </c>
      <c r="G9567" s="14" t="s">
        <v>45448</v>
      </c>
      <c r="H9567" s="13" t="s">
        <v>45447</v>
      </c>
      <c r="I9567" t="s">
        <v>25153</v>
      </c>
    </row>
    <row r="9568" spans="1:9">
      <c r="A9568" s="11" t="s">
        <v>45450</v>
      </c>
      <c r="B9568" s="12" t="s">
        <v>45451</v>
      </c>
      <c r="C9568" s="12" t="s">
        <v>16360</v>
      </c>
      <c r="D9568" s="12" t="s">
        <v>45452</v>
      </c>
      <c r="E9568" s="6" t="str">
        <f>VLOOKUP(C9568,relationships!$A$2:$B$25,2,0)</f>
        <v>Chị em gái</v>
      </c>
      <c r="G9568" s="12" t="s">
        <v>45451</v>
      </c>
      <c r="H9568" s="11" t="s">
        <v>45450</v>
      </c>
      <c r="I9568" t="s">
        <v>25156</v>
      </c>
    </row>
    <row r="9569" spans="1:9">
      <c r="A9569" s="13" t="s">
        <v>45453</v>
      </c>
      <c r="B9569" s="14" t="s">
        <v>45454</v>
      </c>
      <c r="C9569" s="14" t="s">
        <v>19846</v>
      </c>
      <c r="D9569" s="14" t="s">
        <v>45455</v>
      </c>
      <c r="E9569" s="6" t="str">
        <f>VLOOKUP(C9569,relationships!$A$2:$B$25,2,0)</f>
        <v>Mẹ</v>
      </c>
      <c r="G9569" s="14" t="s">
        <v>45454</v>
      </c>
      <c r="H9569" s="13" t="s">
        <v>45453</v>
      </c>
      <c r="I9569" t="s">
        <v>25153</v>
      </c>
    </row>
    <row r="9570" spans="1:9">
      <c r="A9570" s="11" t="s">
        <v>45456</v>
      </c>
      <c r="B9570" s="12" t="s">
        <v>45457</v>
      </c>
      <c r="C9570" s="12" t="s">
        <v>16415</v>
      </c>
      <c r="D9570" s="12" t="s">
        <v>45458</v>
      </c>
      <c r="E9570" s="6" t="str">
        <f>VLOOKUP(C9570,relationships!$A$2:$B$25,2,0)</f>
        <v>Tôi</v>
      </c>
      <c r="G9570" s="12" t="s">
        <v>45457</v>
      </c>
      <c r="H9570" s="11" t="s">
        <v>45456</v>
      </c>
      <c r="I9570" t="s">
        <v>25150</v>
      </c>
    </row>
    <row r="9571" spans="1:9">
      <c r="A9571" s="13" t="s">
        <v>45459</v>
      </c>
      <c r="B9571" s="14" t="s">
        <v>45460</v>
      </c>
      <c r="C9571" s="14" t="s">
        <v>16415</v>
      </c>
      <c r="D9571" s="14" t="s">
        <v>45461</v>
      </c>
      <c r="E9571" s="6" t="str">
        <f>VLOOKUP(C9571,relationships!$A$2:$B$25,2,0)</f>
        <v>Tôi</v>
      </c>
      <c r="G9571" s="14" t="s">
        <v>45460</v>
      </c>
      <c r="H9571" s="13" t="s">
        <v>45459</v>
      </c>
      <c r="I9571" t="s">
        <v>25150</v>
      </c>
    </row>
    <row r="9572" spans="1:9">
      <c r="A9572" s="11" t="s">
        <v>45462</v>
      </c>
      <c r="B9572" s="12" t="s">
        <v>45463</v>
      </c>
      <c r="C9572" s="12" t="s">
        <v>19846</v>
      </c>
      <c r="D9572" s="12" t="s">
        <v>45464</v>
      </c>
      <c r="E9572" s="6" t="str">
        <f>VLOOKUP(C9572,relationships!$A$2:$B$25,2,0)</f>
        <v>Mẹ</v>
      </c>
      <c r="G9572" s="12" t="s">
        <v>45463</v>
      </c>
      <c r="H9572" s="11" t="s">
        <v>45462</v>
      </c>
      <c r="I9572" t="s">
        <v>25153</v>
      </c>
    </row>
    <row r="9573" spans="1:9">
      <c r="A9573" s="13" t="s">
        <v>45465</v>
      </c>
      <c r="B9573" s="14" t="s">
        <v>45466</v>
      </c>
      <c r="C9573" s="14" t="s">
        <v>16428</v>
      </c>
      <c r="D9573" s="14" t="s">
        <v>45467</v>
      </c>
      <c r="E9573" s="6" t="str">
        <f>VLOOKUP(C9573,relationships!$A$2:$B$25,2,0)</f>
        <v>Bạn bè</v>
      </c>
      <c r="G9573" s="14" t="s">
        <v>45466</v>
      </c>
      <c r="H9573" s="13" t="s">
        <v>45465</v>
      </c>
      <c r="I9573" t="s">
        <v>25152</v>
      </c>
    </row>
    <row r="9574" spans="1:9">
      <c r="A9574" s="11" t="s">
        <v>45468</v>
      </c>
      <c r="B9574" s="12" t="s">
        <v>45469</v>
      </c>
      <c r="C9574" s="12" t="s">
        <v>19846</v>
      </c>
      <c r="D9574" s="12" t="s">
        <v>45470</v>
      </c>
      <c r="E9574" s="6" t="str">
        <f>VLOOKUP(C9574,relationships!$A$2:$B$25,2,0)</f>
        <v>Mẹ</v>
      </c>
      <c r="G9574" s="12" t="s">
        <v>45469</v>
      </c>
      <c r="H9574" s="11" t="s">
        <v>45468</v>
      </c>
      <c r="I9574" t="s">
        <v>25153</v>
      </c>
    </row>
    <row r="9575" spans="1:9">
      <c r="A9575" s="13" t="s">
        <v>45471</v>
      </c>
      <c r="B9575" s="14" t="s">
        <v>45472</v>
      </c>
      <c r="C9575" s="14" t="s">
        <v>19846</v>
      </c>
      <c r="D9575" s="14" t="s">
        <v>45473</v>
      </c>
      <c r="E9575" s="6" t="str">
        <f>VLOOKUP(C9575,relationships!$A$2:$B$25,2,0)</f>
        <v>Mẹ</v>
      </c>
      <c r="G9575" s="14" t="s">
        <v>45472</v>
      </c>
      <c r="H9575" s="13" t="s">
        <v>45471</v>
      </c>
      <c r="I9575" t="s">
        <v>25153</v>
      </c>
    </row>
    <row r="9576" spans="1:9">
      <c r="A9576" s="11" t="s">
        <v>45474</v>
      </c>
      <c r="B9576" s="12" t="s">
        <v>21902</v>
      </c>
      <c r="C9576" s="12" t="s">
        <v>16360</v>
      </c>
      <c r="D9576" s="12" t="s">
        <v>45475</v>
      </c>
      <c r="E9576" s="6" t="str">
        <f>VLOOKUP(C9576,relationships!$A$2:$B$25,2,0)</f>
        <v>Chị em gái</v>
      </c>
      <c r="G9576" s="12" t="s">
        <v>21902</v>
      </c>
      <c r="H9576" s="11" t="s">
        <v>45474</v>
      </c>
      <c r="I9576" t="s">
        <v>25156</v>
      </c>
    </row>
    <row r="9577" spans="1:9">
      <c r="A9577" s="13" t="s">
        <v>45476</v>
      </c>
      <c r="B9577" s="14" t="s">
        <v>45477</v>
      </c>
      <c r="C9577" s="14" t="s">
        <v>16343</v>
      </c>
      <c r="D9577" s="14" t="s">
        <v>45478</v>
      </c>
      <c r="E9577" s="6" t="str">
        <f>VLOOKUP(C9577,relationships!$A$2:$B$25,2,0)</f>
        <v>Bạn gái</v>
      </c>
      <c r="G9577" s="14" t="s">
        <v>45477</v>
      </c>
      <c r="H9577" s="13" t="s">
        <v>45476</v>
      </c>
      <c r="I9577" t="s">
        <v>25151</v>
      </c>
    </row>
    <row r="9578" spans="1:9">
      <c r="A9578" s="11" t="s">
        <v>45479</v>
      </c>
      <c r="B9578" s="12" t="s">
        <v>45480</v>
      </c>
      <c r="C9578" s="12" t="s">
        <v>19846</v>
      </c>
      <c r="D9578" s="12" t="s">
        <v>45481</v>
      </c>
      <c r="E9578" s="6" t="str">
        <f>VLOOKUP(C9578,relationships!$A$2:$B$25,2,0)</f>
        <v>Mẹ</v>
      </c>
      <c r="G9578" s="12" t="s">
        <v>45480</v>
      </c>
      <c r="H9578" s="11" t="s">
        <v>45479</v>
      </c>
      <c r="I9578" t="s">
        <v>25153</v>
      </c>
    </row>
    <row r="9579" spans="1:9">
      <c r="A9579" s="13" t="s">
        <v>45482</v>
      </c>
      <c r="B9579" s="14" t="s">
        <v>45483</v>
      </c>
      <c r="C9579" s="14" t="s">
        <v>19846</v>
      </c>
      <c r="D9579" s="14" t="s">
        <v>45484</v>
      </c>
      <c r="E9579" s="6" t="str">
        <f>VLOOKUP(C9579,relationships!$A$2:$B$25,2,0)</f>
        <v>Mẹ</v>
      </c>
      <c r="G9579" s="14" t="s">
        <v>45483</v>
      </c>
      <c r="H9579" s="13" t="s">
        <v>45482</v>
      </c>
      <c r="I9579" t="s">
        <v>25153</v>
      </c>
    </row>
    <row r="9580" spans="1:9">
      <c r="A9580" s="11" t="s">
        <v>45485</v>
      </c>
      <c r="B9580" s="12" t="s">
        <v>45486</v>
      </c>
      <c r="C9580" s="12" t="s">
        <v>16415</v>
      </c>
      <c r="D9580" s="12" t="s">
        <v>45487</v>
      </c>
      <c r="E9580" s="6" t="str">
        <f>VLOOKUP(C9580,relationships!$A$2:$B$25,2,0)</f>
        <v>Tôi</v>
      </c>
      <c r="G9580" s="12" t="s">
        <v>45486</v>
      </c>
      <c r="H9580" s="11" t="s">
        <v>45485</v>
      </c>
      <c r="I9580" t="s">
        <v>25150</v>
      </c>
    </row>
    <row r="9581" spans="1:9">
      <c r="A9581" s="13" t="s">
        <v>45488</v>
      </c>
      <c r="B9581" s="14" t="s">
        <v>45489</v>
      </c>
      <c r="C9581" s="14" t="s">
        <v>16415</v>
      </c>
      <c r="D9581" s="14" t="s">
        <v>45490</v>
      </c>
      <c r="E9581" s="6" t="str">
        <f>VLOOKUP(C9581,relationships!$A$2:$B$25,2,0)</f>
        <v>Tôi</v>
      </c>
      <c r="G9581" s="14" t="s">
        <v>45489</v>
      </c>
      <c r="H9581" s="13" t="s">
        <v>45488</v>
      </c>
      <c r="I9581" t="s">
        <v>25150</v>
      </c>
    </row>
    <row r="9582" spans="1:9">
      <c r="A9582" s="11" t="s">
        <v>45491</v>
      </c>
      <c r="B9582" s="12" t="s">
        <v>45492</v>
      </c>
      <c r="C9582" s="12" t="s">
        <v>19846</v>
      </c>
      <c r="D9582" s="12" t="s">
        <v>45493</v>
      </c>
      <c r="E9582" s="6" t="str">
        <f>VLOOKUP(C9582,relationships!$A$2:$B$25,2,0)</f>
        <v>Mẹ</v>
      </c>
      <c r="G9582" s="12" t="s">
        <v>45492</v>
      </c>
      <c r="H9582" s="11" t="s">
        <v>45491</v>
      </c>
      <c r="I9582" t="s">
        <v>25153</v>
      </c>
    </row>
    <row r="9583" spans="1:9">
      <c r="A9583" s="13" t="s">
        <v>45494</v>
      </c>
      <c r="B9583" s="14" t="s">
        <v>45495</v>
      </c>
      <c r="C9583" s="14" t="s">
        <v>19846</v>
      </c>
      <c r="D9583" s="14" t="s">
        <v>45496</v>
      </c>
      <c r="E9583" s="6" t="str">
        <f>VLOOKUP(C9583,relationships!$A$2:$B$25,2,0)</f>
        <v>Mẹ</v>
      </c>
      <c r="G9583" s="14" t="s">
        <v>45495</v>
      </c>
      <c r="H9583" s="13" t="s">
        <v>45494</v>
      </c>
      <c r="I9583" t="s">
        <v>25153</v>
      </c>
    </row>
    <row r="9584" spans="1:9">
      <c r="A9584" s="11" t="s">
        <v>45497</v>
      </c>
      <c r="B9584" s="12" t="s">
        <v>45498</v>
      </c>
      <c r="C9584" s="12" t="s">
        <v>16415</v>
      </c>
      <c r="D9584" s="12" t="s">
        <v>45499</v>
      </c>
      <c r="E9584" s="6" t="str">
        <f>VLOOKUP(C9584,relationships!$A$2:$B$25,2,0)</f>
        <v>Tôi</v>
      </c>
      <c r="G9584" s="12" t="s">
        <v>45498</v>
      </c>
      <c r="H9584" s="11" t="s">
        <v>45497</v>
      </c>
      <c r="I9584" t="s">
        <v>25150</v>
      </c>
    </row>
    <row r="9585" spans="1:9">
      <c r="A9585" s="13" t="s">
        <v>45500</v>
      </c>
      <c r="B9585" s="14" t="s">
        <v>45501</v>
      </c>
      <c r="C9585" s="14" t="s">
        <v>16343</v>
      </c>
      <c r="D9585" s="14" t="s">
        <v>45502</v>
      </c>
      <c r="E9585" s="6" t="str">
        <f>VLOOKUP(C9585,relationships!$A$2:$B$25,2,0)</f>
        <v>Bạn gái</v>
      </c>
      <c r="G9585" s="14" t="s">
        <v>45501</v>
      </c>
      <c r="H9585" s="13" t="s">
        <v>45500</v>
      </c>
      <c r="I9585" t="s">
        <v>25151</v>
      </c>
    </row>
    <row r="9586" spans="1:9">
      <c r="A9586" s="11" t="s">
        <v>45503</v>
      </c>
      <c r="B9586" s="12" t="s">
        <v>45504</v>
      </c>
      <c r="C9586" s="12" t="s">
        <v>16360</v>
      </c>
      <c r="D9586" s="12" t="s">
        <v>45505</v>
      </c>
      <c r="E9586" s="6" t="str">
        <f>VLOOKUP(C9586,relationships!$A$2:$B$25,2,0)</f>
        <v>Chị em gái</v>
      </c>
      <c r="G9586" s="12" t="s">
        <v>45504</v>
      </c>
      <c r="H9586" s="11" t="s">
        <v>45503</v>
      </c>
      <c r="I9586" t="s">
        <v>25156</v>
      </c>
    </row>
    <row r="9587" spans="1:9">
      <c r="A9587" s="13" t="s">
        <v>45506</v>
      </c>
      <c r="B9587" s="14" t="s">
        <v>45507</v>
      </c>
      <c r="C9587" s="14" t="s">
        <v>16415</v>
      </c>
      <c r="D9587" s="14" t="s">
        <v>45508</v>
      </c>
      <c r="E9587" s="6" t="str">
        <f>VLOOKUP(C9587,relationships!$A$2:$B$25,2,0)</f>
        <v>Tôi</v>
      </c>
      <c r="G9587" s="14" t="s">
        <v>45507</v>
      </c>
      <c r="H9587" s="13" t="s">
        <v>45506</v>
      </c>
      <c r="I9587" t="s">
        <v>25150</v>
      </c>
    </row>
    <row r="9588" spans="1:9">
      <c r="A9588" s="11" t="s">
        <v>45509</v>
      </c>
      <c r="B9588" s="12" t="s">
        <v>21043</v>
      </c>
      <c r="C9588" s="12" t="s">
        <v>16428</v>
      </c>
      <c r="D9588" s="12" t="s">
        <v>45510</v>
      </c>
      <c r="E9588" s="6" t="str">
        <f>VLOOKUP(C9588,relationships!$A$2:$B$25,2,0)</f>
        <v>Bạn bè</v>
      </c>
      <c r="G9588" s="12" t="s">
        <v>21043</v>
      </c>
      <c r="H9588" s="11" t="s">
        <v>45509</v>
      </c>
      <c r="I9588" t="s">
        <v>25152</v>
      </c>
    </row>
    <row r="9589" spans="1:9">
      <c r="A9589" s="13" t="s">
        <v>45511</v>
      </c>
      <c r="B9589" s="14" t="s">
        <v>45512</v>
      </c>
      <c r="C9589" s="14" t="s">
        <v>16360</v>
      </c>
      <c r="D9589" s="14" t="s">
        <v>45513</v>
      </c>
      <c r="E9589" s="6" t="str">
        <f>VLOOKUP(C9589,relationships!$A$2:$B$25,2,0)</f>
        <v>Chị em gái</v>
      </c>
      <c r="G9589" s="14" t="s">
        <v>45512</v>
      </c>
      <c r="H9589" s="13" t="s">
        <v>45511</v>
      </c>
      <c r="I9589" t="s">
        <v>25156</v>
      </c>
    </row>
    <row r="9590" spans="1:9">
      <c r="A9590" s="11" t="s">
        <v>45514</v>
      </c>
      <c r="B9590" s="12" t="s">
        <v>45515</v>
      </c>
      <c r="C9590" s="12" t="s">
        <v>19846</v>
      </c>
      <c r="D9590" s="12" t="s">
        <v>45516</v>
      </c>
      <c r="E9590" s="6" t="str">
        <f>VLOOKUP(C9590,relationships!$A$2:$B$25,2,0)</f>
        <v>Mẹ</v>
      </c>
      <c r="G9590" s="12" t="s">
        <v>45515</v>
      </c>
      <c r="H9590" s="11" t="s">
        <v>45514</v>
      </c>
      <c r="I9590" t="s">
        <v>25153</v>
      </c>
    </row>
    <row r="9591" spans="1:9">
      <c r="A9591" s="13" t="s">
        <v>45517</v>
      </c>
      <c r="B9591" s="14" t="s">
        <v>45518</v>
      </c>
      <c r="C9591" s="14" t="s">
        <v>16360</v>
      </c>
      <c r="D9591" s="14" t="s">
        <v>45519</v>
      </c>
      <c r="E9591" s="6" t="str">
        <f>VLOOKUP(C9591,relationships!$A$2:$B$25,2,0)</f>
        <v>Chị em gái</v>
      </c>
      <c r="G9591" s="14" t="s">
        <v>45518</v>
      </c>
      <c r="H9591" s="13" t="s">
        <v>45517</v>
      </c>
      <c r="I9591" t="s">
        <v>25156</v>
      </c>
    </row>
    <row r="9592" spans="1:9">
      <c r="A9592" s="11" t="s">
        <v>45520</v>
      </c>
      <c r="B9592" s="12" t="s">
        <v>45521</v>
      </c>
      <c r="C9592" s="12" t="s">
        <v>19846</v>
      </c>
      <c r="D9592" s="12" t="s">
        <v>45522</v>
      </c>
      <c r="E9592" s="6" t="str">
        <f>VLOOKUP(C9592,relationships!$A$2:$B$25,2,0)</f>
        <v>Mẹ</v>
      </c>
      <c r="G9592" s="12" t="s">
        <v>45521</v>
      </c>
      <c r="H9592" s="11" t="s">
        <v>45520</v>
      </c>
      <c r="I9592" t="s">
        <v>25153</v>
      </c>
    </row>
    <row r="9593" spans="1:9">
      <c r="A9593" s="13" t="s">
        <v>45523</v>
      </c>
      <c r="B9593" s="14" t="s">
        <v>45524</v>
      </c>
      <c r="C9593" s="14" t="s">
        <v>16343</v>
      </c>
      <c r="D9593" s="14" t="s">
        <v>45525</v>
      </c>
      <c r="E9593" s="6" t="str">
        <f>VLOOKUP(C9593,relationships!$A$2:$B$25,2,0)</f>
        <v>Bạn gái</v>
      </c>
      <c r="G9593" s="14" t="s">
        <v>45524</v>
      </c>
      <c r="H9593" s="13" t="s">
        <v>45523</v>
      </c>
      <c r="I9593" t="s">
        <v>25151</v>
      </c>
    </row>
    <row r="9594" spans="1:9">
      <c r="A9594" s="11" t="s">
        <v>45526</v>
      </c>
      <c r="B9594" s="12" t="s">
        <v>45527</v>
      </c>
      <c r="C9594" s="12" t="s">
        <v>19846</v>
      </c>
      <c r="D9594" s="12" t="s">
        <v>45528</v>
      </c>
      <c r="E9594" s="6" t="str">
        <f>VLOOKUP(C9594,relationships!$A$2:$B$25,2,0)</f>
        <v>Mẹ</v>
      </c>
      <c r="G9594" s="12" t="s">
        <v>45527</v>
      </c>
      <c r="H9594" s="11" t="s">
        <v>45526</v>
      </c>
      <c r="I9594" t="s">
        <v>25153</v>
      </c>
    </row>
    <row r="9595" spans="1:9">
      <c r="A9595" s="13" t="s">
        <v>45529</v>
      </c>
      <c r="B9595" s="14" t="s">
        <v>45530</v>
      </c>
      <c r="C9595" s="14" t="s">
        <v>19846</v>
      </c>
      <c r="D9595" s="14" t="s">
        <v>45531</v>
      </c>
      <c r="E9595" s="6" t="str">
        <f>VLOOKUP(C9595,relationships!$A$2:$B$25,2,0)</f>
        <v>Mẹ</v>
      </c>
      <c r="G9595" s="14" t="s">
        <v>45530</v>
      </c>
      <c r="H9595" s="13" t="s">
        <v>45529</v>
      </c>
      <c r="I9595" t="s">
        <v>25153</v>
      </c>
    </row>
    <row r="9596" spans="1:9">
      <c r="A9596" s="11" t="s">
        <v>20111</v>
      </c>
      <c r="B9596" s="12" t="s">
        <v>20110</v>
      </c>
      <c r="C9596" s="12" t="s">
        <v>16415</v>
      </c>
      <c r="D9596" s="12" t="s">
        <v>45532</v>
      </c>
      <c r="E9596" s="6" t="str">
        <f>VLOOKUP(C9596,relationships!$A$2:$B$25,2,0)</f>
        <v>Tôi</v>
      </c>
      <c r="G9596" s="12" t="s">
        <v>20110</v>
      </c>
      <c r="H9596" s="11" t="s">
        <v>20111</v>
      </c>
      <c r="I9596" t="s">
        <v>25150</v>
      </c>
    </row>
    <row r="9597" spans="1:9">
      <c r="A9597" s="13" t="s">
        <v>45533</v>
      </c>
      <c r="B9597" s="14" t="s">
        <v>45534</v>
      </c>
      <c r="C9597" s="14" t="s">
        <v>16415</v>
      </c>
      <c r="D9597" s="14" t="s">
        <v>45535</v>
      </c>
      <c r="E9597" s="6" t="str">
        <f>VLOOKUP(C9597,relationships!$A$2:$B$25,2,0)</f>
        <v>Tôi</v>
      </c>
      <c r="G9597" s="14" t="s">
        <v>45534</v>
      </c>
      <c r="H9597" s="13" t="s">
        <v>45533</v>
      </c>
      <c r="I9597" t="s">
        <v>25150</v>
      </c>
    </row>
    <row r="9598" spans="1:9">
      <c r="A9598" s="11" t="s">
        <v>45536</v>
      </c>
      <c r="B9598" s="12" t="s">
        <v>45537</v>
      </c>
      <c r="C9598" s="12" t="s">
        <v>19846</v>
      </c>
      <c r="D9598" s="12" t="s">
        <v>45538</v>
      </c>
      <c r="E9598" s="6" t="str">
        <f>VLOOKUP(C9598,relationships!$A$2:$B$25,2,0)</f>
        <v>Mẹ</v>
      </c>
      <c r="G9598" s="12" t="s">
        <v>45537</v>
      </c>
      <c r="H9598" s="11" t="s">
        <v>45536</v>
      </c>
      <c r="I9598" t="s">
        <v>25153</v>
      </c>
    </row>
    <row r="9599" spans="1:9">
      <c r="A9599" s="13" t="s">
        <v>45539</v>
      </c>
      <c r="B9599" s="14" t="s">
        <v>45540</v>
      </c>
      <c r="C9599" s="14" t="s">
        <v>16343</v>
      </c>
      <c r="D9599" s="14" t="s">
        <v>45541</v>
      </c>
      <c r="E9599" s="6" t="str">
        <f>VLOOKUP(C9599,relationships!$A$2:$B$25,2,0)</f>
        <v>Bạn gái</v>
      </c>
      <c r="G9599" s="14" t="s">
        <v>45540</v>
      </c>
      <c r="H9599" s="13" t="s">
        <v>45539</v>
      </c>
      <c r="I9599" t="s">
        <v>25151</v>
      </c>
    </row>
    <row r="9600" spans="1:9">
      <c r="A9600" s="11" t="s">
        <v>45542</v>
      </c>
      <c r="B9600" s="12" t="s">
        <v>45543</v>
      </c>
      <c r="C9600" s="12" t="s">
        <v>16423</v>
      </c>
      <c r="D9600" s="12" t="s">
        <v>45544</v>
      </c>
      <c r="E9600" s="6" t="str">
        <f>VLOOKUP(C9600,relationships!$A$2:$B$25,2,0)</f>
        <v>Một ai đó</v>
      </c>
      <c r="G9600" s="12" t="s">
        <v>45543</v>
      </c>
      <c r="H9600" s="11" t="s">
        <v>45542</v>
      </c>
      <c r="I9600" t="s">
        <v>25227</v>
      </c>
    </row>
    <row r="9601" spans="1:9">
      <c r="A9601" s="13" t="s">
        <v>45545</v>
      </c>
      <c r="B9601" s="14" t="s">
        <v>45546</v>
      </c>
      <c r="C9601" s="14" t="s">
        <v>16360</v>
      </c>
      <c r="D9601" s="14" t="s">
        <v>45547</v>
      </c>
      <c r="E9601" s="6" t="str">
        <f>VLOOKUP(C9601,relationships!$A$2:$B$25,2,0)</f>
        <v>Chị em gái</v>
      </c>
      <c r="G9601" s="14" t="s">
        <v>45546</v>
      </c>
      <c r="H9601" s="13" t="s">
        <v>45545</v>
      </c>
      <c r="I9601" t="s">
        <v>25156</v>
      </c>
    </row>
    <row r="9602" spans="1:9">
      <c r="A9602" s="11" t="s">
        <v>20990</v>
      </c>
      <c r="B9602" s="12" t="s">
        <v>20989</v>
      </c>
      <c r="C9602" s="12" t="s">
        <v>16343</v>
      </c>
      <c r="D9602" s="12" t="s">
        <v>45548</v>
      </c>
      <c r="E9602" s="6" t="str">
        <f>VLOOKUP(C9602,relationships!$A$2:$B$25,2,0)</f>
        <v>Bạn gái</v>
      </c>
      <c r="G9602" s="12" t="s">
        <v>20989</v>
      </c>
      <c r="H9602" s="11" t="s">
        <v>20990</v>
      </c>
      <c r="I9602" t="s">
        <v>25151</v>
      </c>
    </row>
    <row r="9603" spans="1:9">
      <c r="A9603" s="13" t="s">
        <v>45549</v>
      </c>
      <c r="B9603" s="14" t="s">
        <v>45550</v>
      </c>
      <c r="C9603" s="14" t="s">
        <v>19846</v>
      </c>
      <c r="D9603" s="14" t="s">
        <v>45551</v>
      </c>
      <c r="E9603" s="6" t="str">
        <f>VLOOKUP(C9603,relationships!$A$2:$B$25,2,0)</f>
        <v>Mẹ</v>
      </c>
      <c r="G9603" s="14" t="s">
        <v>45550</v>
      </c>
      <c r="H9603" s="13" t="s">
        <v>45549</v>
      </c>
      <c r="I9603" t="s">
        <v>25153</v>
      </c>
    </row>
    <row r="9604" spans="1:9">
      <c r="A9604" s="11" t="s">
        <v>21240</v>
      </c>
      <c r="B9604" s="12" t="s">
        <v>21239</v>
      </c>
      <c r="C9604" s="12" t="s">
        <v>16423</v>
      </c>
      <c r="D9604" s="12" t="s">
        <v>45552</v>
      </c>
      <c r="E9604" s="6" t="str">
        <f>VLOOKUP(C9604,relationships!$A$2:$B$25,2,0)</f>
        <v>Một ai đó</v>
      </c>
      <c r="G9604" s="12" t="s">
        <v>21239</v>
      </c>
      <c r="H9604" s="11" t="s">
        <v>21240</v>
      </c>
      <c r="I9604" t="s">
        <v>25227</v>
      </c>
    </row>
    <row r="9605" spans="1:9">
      <c r="A9605" s="13" t="s">
        <v>45553</v>
      </c>
      <c r="B9605" s="14" t="s">
        <v>45554</v>
      </c>
      <c r="C9605" s="14" t="s">
        <v>16343</v>
      </c>
      <c r="D9605" s="14" t="s">
        <v>45555</v>
      </c>
      <c r="E9605" s="6" t="str">
        <f>VLOOKUP(C9605,relationships!$A$2:$B$25,2,0)</f>
        <v>Bạn gái</v>
      </c>
      <c r="G9605" s="14" t="s">
        <v>45554</v>
      </c>
      <c r="H9605" s="13" t="s">
        <v>45553</v>
      </c>
      <c r="I9605" t="s">
        <v>25151</v>
      </c>
    </row>
    <row r="9606" spans="1:9">
      <c r="A9606" s="11" t="s">
        <v>45556</v>
      </c>
      <c r="B9606" s="12" t="s">
        <v>20700</v>
      </c>
      <c r="C9606" s="12" t="s">
        <v>19846</v>
      </c>
      <c r="D9606" s="12" t="s">
        <v>45557</v>
      </c>
      <c r="E9606" s="6" t="str">
        <f>VLOOKUP(C9606,relationships!$A$2:$B$25,2,0)</f>
        <v>Mẹ</v>
      </c>
      <c r="G9606" s="12" t="s">
        <v>20700</v>
      </c>
      <c r="H9606" s="11" t="s">
        <v>45556</v>
      </c>
      <c r="I9606" t="s">
        <v>25153</v>
      </c>
    </row>
    <row r="9607" spans="1:9">
      <c r="A9607" s="13" t="s">
        <v>45558</v>
      </c>
      <c r="B9607" s="14" t="s">
        <v>45559</v>
      </c>
      <c r="C9607" s="14" t="s">
        <v>16360</v>
      </c>
      <c r="D9607" s="14" t="s">
        <v>45560</v>
      </c>
      <c r="E9607" s="6" t="str">
        <f>VLOOKUP(C9607,relationships!$A$2:$B$25,2,0)</f>
        <v>Chị em gái</v>
      </c>
      <c r="G9607" s="14" t="s">
        <v>45559</v>
      </c>
      <c r="H9607" s="13" t="s">
        <v>45558</v>
      </c>
      <c r="I9607" t="s">
        <v>25156</v>
      </c>
    </row>
    <row r="9608" spans="1:9">
      <c r="A9608" s="11" t="s">
        <v>20997</v>
      </c>
      <c r="B9608" s="12" t="s">
        <v>20996</v>
      </c>
      <c r="C9608" s="12" t="s">
        <v>16343</v>
      </c>
      <c r="D9608" s="12" t="s">
        <v>45561</v>
      </c>
      <c r="E9608" s="6" t="str">
        <f>VLOOKUP(C9608,relationships!$A$2:$B$25,2,0)</f>
        <v>Bạn gái</v>
      </c>
      <c r="G9608" s="12" t="s">
        <v>20996</v>
      </c>
      <c r="H9608" s="11" t="s">
        <v>20997</v>
      </c>
      <c r="I9608" t="s">
        <v>25151</v>
      </c>
    </row>
    <row r="9609" spans="1:9">
      <c r="A9609" s="13" t="s">
        <v>45562</v>
      </c>
      <c r="B9609" s="14" t="s">
        <v>45563</v>
      </c>
      <c r="C9609" s="14" t="s">
        <v>16343</v>
      </c>
      <c r="D9609" s="14" t="s">
        <v>45564</v>
      </c>
      <c r="E9609" s="6" t="str">
        <f>VLOOKUP(C9609,relationships!$A$2:$B$25,2,0)</f>
        <v>Bạn gái</v>
      </c>
      <c r="G9609" s="14" t="s">
        <v>45563</v>
      </c>
      <c r="H9609" s="13" t="s">
        <v>45562</v>
      </c>
      <c r="I9609" t="s">
        <v>25151</v>
      </c>
    </row>
    <row r="9610" spans="1:9">
      <c r="A9610" s="11" t="s">
        <v>45565</v>
      </c>
      <c r="B9610" s="12" t="s">
        <v>45566</v>
      </c>
      <c r="C9610" s="12" t="s">
        <v>16343</v>
      </c>
      <c r="D9610" s="12" t="s">
        <v>45567</v>
      </c>
      <c r="E9610" s="6" t="str">
        <f>VLOOKUP(C9610,relationships!$A$2:$B$25,2,0)</f>
        <v>Bạn gái</v>
      </c>
      <c r="G9610" s="12" t="s">
        <v>45566</v>
      </c>
      <c r="H9610" s="11" t="s">
        <v>45565</v>
      </c>
      <c r="I9610" t="s">
        <v>25151</v>
      </c>
    </row>
    <row r="9611" spans="1:9">
      <c r="A9611" s="13" t="s">
        <v>45568</v>
      </c>
      <c r="B9611" s="14" t="s">
        <v>45569</v>
      </c>
      <c r="C9611" s="14" t="s">
        <v>19846</v>
      </c>
      <c r="D9611" s="14" t="s">
        <v>45570</v>
      </c>
      <c r="E9611" s="6" t="str">
        <f>VLOOKUP(C9611,relationships!$A$2:$B$25,2,0)</f>
        <v>Mẹ</v>
      </c>
      <c r="G9611" s="14" t="s">
        <v>45569</v>
      </c>
      <c r="H9611" s="13" t="s">
        <v>45568</v>
      </c>
      <c r="I9611" t="s">
        <v>25153</v>
      </c>
    </row>
    <row r="9612" spans="1:9">
      <c r="A9612" s="11" t="s">
        <v>45571</v>
      </c>
      <c r="B9612" s="12" t="s">
        <v>45572</v>
      </c>
      <c r="C9612" s="12" t="s">
        <v>19846</v>
      </c>
      <c r="D9612" s="12" t="s">
        <v>45573</v>
      </c>
      <c r="E9612" s="6" t="str">
        <f>VLOOKUP(C9612,relationships!$A$2:$B$25,2,0)</f>
        <v>Mẹ</v>
      </c>
      <c r="G9612" s="12" t="s">
        <v>45572</v>
      </c>
      <c r="H9612" s="11" t="s">
        <v>45571</v>
      </c>
      <c r="I9612" t="s">
        <v>25153</v>
      </c>
    </row>
    <row r="9613" spans="1:9">
      <c r="A9613" s="13" t="s">
        <v>45574</v>
      </c>
      <c r="B9613" s="14" t="s">
        <v>21128</v>
      </c>
      <c r="C9613" s="14" t="s">
        <v>19846</v>
      </c>
      <c r="D9613" s="14" t="s">
        <v>45575</v>
      </c>
      <c r="E9613" s="6" t="str">
        <f>VLOOKUP(C9613,relationships!$A$2:$B$25,2,0)</f>
        <v>Mẹ</v>
      </c>
      <c r="G9613" s="14" t="s">
        <v>21128</v>
      </c>
      <c r="H9613" s="13" t="s">
        <v>45574</v>
      </c>
      <c r="I9613" t="s">
        <v>25153</v>
      </c>
    </row>
    <row r="9614" spans="1:9">
      <c r="A9614" s="11" t="s">
        <v>20993</v>
      </c>
      <c r="B9614" s="12" t="s">
        <v>20985</v>
      </c>
      <c r="C9614" s="12" t="s">
        <v>19846</v>
      </c>
      <c r="D9614" s="12" t="s">
        <v>45576</v>
      </c>
      <c r="E9614" s="6" t="str">
        <f>VLOOKUP(C9614,relationships!$A$2:$B$25,2,0)</f>
        <v>Mẹ</v>
      </c>
      <c r="G9614" s="12" t="s">
        <v>20985</v>
      </c>
      <c r="H9614" s="11" t="s">
        <v>20993</v>
      </c>
      <c r="I9614" t="s">
        <v>25153</v>
      </c>
    </row>
    <row r="9615" spans="1:9">
      <c r="A9615" s="13" t="s">
        <v>45577</v>
      </c>
      <c r="B9615" s="14" t="s">
        <v>20624</v>
      </c>
      <c r="C9615" s="14" t="s">
        <v>19846</v>
      </c>
      <c r="D9615" s="14" t="s">
        <v>45578</v>
      </c>
      <c r="E9615" s="6" t="str">
        <f>VLOOKUP(C9615,relationships!$A$2:$B$25,2,0)</f>
        <v>Mẹ</v>
      </c>
      <c r="G9615" s="14" t="s">
        <v>20624</v>
      </c>
      <c r="H9615" s="13" t="s">
        <v>45577</v>
      </c>
      <c r="I9615" t="s">
        <v>25153</v>
      </c>
    </row>
    <row r="9616" spans="1:9">
      <c r="A9616" s="11" t="s">
        <v>45579</v>
      </c>
      <c r="B9616" s="12" t="s">
        <v>45580</v>
      </c>
      <c r="C9616" s="12" t="s">
        <v>19846</v>
      </c>
      <c r="D9616" s="12" t="s">
        <v>45581</v>
      </c>
      <c r="E9616" s="6" t="str">
        <f>VLOOKUP(C9616,relationships!$A$2:$B$25,2,0)</f>
        <v>Mẹ</v>
      </c>
      <c r="G9616" s="12" t="s">
        <v>45580</v>
      </c>
      <c r="H9616" s="11" t="s">
        <v>45579</v>
      </c>
      <c r="I9616" t="s">
        <v>25153</v>
      </c>
    </row>
    <row r="9617" spans="1:9">
      <c r="A9617" s="13" t="s">
        <v>45582</v>
      </c>
      <c r="B9617" s="14" t="s">
        <v>45583</v>
      </c>
      <c r="C9617" s="14" t="s">
        <v>16343</v>
      </c>
      <c r="D9617" s="14" t="s">
        <v>45584</v>
      </c>
      <c r="E9617" s="6" t="str">
        <f>VLOOKUP(C9617,relationships!$A$2:$B$25,2,0)</f>
        <v>Bạn gái</v>
      </c>
      <c r="G9617" s="14" t="s">
        <v>45583</v>
      </c>
      <c r="H9617" s="13" t="s">
        <v>45582</v>
      </c>
      <c r="I9617" t="s">
        <v>25151</v>
      </c>
    </row>
    <row r="9618" spans="1:9">
      <c r="A9618" s="11" t="s">
        <v>45585</v>
      </c>
      <c r="B9618" s="12" t="s">
        <v>45586</v>
      </c>
      <c r="C9618" s="12" t="s">
        <v>22367</v>
      </c>
      <c r="D9618" s="12" t="s">
        <v>45587</v>
      </c>
      <c r="E9618" s="6" t="str">
        <f>VLOOKUP(C9618,relationships!$A$2:$B$25,2,0)</f>
        <v>Chồng</v>
      </c>
      <c r="G9618" s="12" t="s">
        <v>45586</v>
      </c>
      <c r="H9618" s="11" t="s">
        <v>45585</v>
      </c>
      <c r="I9618" t="s">
        <v>25159</v>
      </c>
    </row>
    <row r="9619" spans="1:9">
      <c r="A9619" s="13" t="s">
        <v>45588</v>
      </c>
      <c r="B9619" s="14" t="s">
        <v>45589</v>
      </c>
      <c r="C9619" s="14" t="s">
        <v>22367</v>
      </c>
      <c r="D9619" s="14" t="s">
        <v>45590</v>
      </c>
      <c r="E9619" s="6" t="str">
        <f>VLOOKUP(C9619,relationships!$A$2:$B$25,2,0)</f>
        <v>Chồng</v>
      </c>
      <c r="G9619" s="14" t="s">
        <v>45589</v>
      </c>
      <c r="H9619" s="13" t="s">
        <v>45588</v>
      </c>
      <c r="I9619" t="s">
        <v>25159</v>
      </c>
    </row>
    <row r="9620" spans="1:9">
      <c r="A9620" s="11" t="s">
        <v>45591</v>
      </c>
      <c r="B9620" s="12" t="s">
        <v>45592</v>
      </c>
      <c r="C9620" s="12" t="s">
        <v>19846</v>
      </c>
      <c r="D9620" s="12" t="s">
        <v>45593</v>
      </c>
      <c r="E9620" s="6" t="str">
        <f>VLOOKUP(C9620,relationships!$A$2:$B$25,2,0)</f>
        <v>Mẹ</v>
      </c>
      <c r="G9620" s="12" t="s">
        <v>45592</v>
      </c>
      <c r="H9620" s="11" t="s">
        <v>45591</v>
      </c>
      <c r="I9620" t="s">
        <v>25153</v>
      </c>
    </row>
    <row r="9621" spans="1:9">
      <c r="A9621" s="13" t="s">
        <v>45594</v>
      </c>
      <c r="B9621" s="14" t="s">
        <v>45595</v>
      </c>
      <c r="C9621" s="14" t="s">
        <v>16415</v>
      </c>
      <c r="D9621" s="14" t="s">
        <v>45596</v>
      </c>
      <c r="E9621" s="6" t="str">
        <f>VLOOKUP(C9621,relationships!$A$2:$B$25,2,0)</f>
        <v>Tôi</v>
      </c>
      <c r="G9621" s="14" t="s">
        <v>45595</v>
      </c>
      <c r="H9621" s="13" t="s">
        <v>45594</v>
      </c>
      <c r="I9621" t="s">
        <v>25150</v>
      </c>
    </row>
    <row r="9622" spans="1:9">
      <c r="A9622" s="11" t="s">
        <v>45597</v>
      </c>
      <c r="B9622" s="12" t="s">
        <v>45598</v>
      </c>
      <c r="C9622" s="12" t="s">
        <v>16423</v>
      </c>
      <c r="D9622" s="12" t="s">
        <v>45599</v>
      </c>
      <c r="E9622" s="6" t="str">
        <f>VLOOKUP(C9622,relationships!$A$2:$B$25,2,0)</f>
        <v>Một ai đó</v>
      </c>
      <c r="G9622" s="12" t="s">
        <v>45598</v>
      </c>
      <c r="H9622" s="11" t="s">
        <v>45597</v>
      </c>
      <c r="I9622" t="s">
        <v>25227</v>
      </c>
    </row>
    <row r="9623" spans="1:9">
      <c r="A9623" s="13" t="s">
        <v>45600</v>
      </c>
      <c r="B9623" s="14" t="s">
        <v>45601</v>
      </c>
      <c r="C9623" s="14" t="s">
        <v>16343</v>
      </c>
      <c r="D9623" s="14" t="s">
        <v>45602</v>
      </c>
      <c r="E9623" s="6" t="str">
        <f>VLOOKUP(C9623,relationships!$A$2:$B$25,2,0)</f>
        <v>Bạn gái</v>
      </c>
      <c r="G9623" s="14" t="s">
        <v>45601</v>
      </c>
      <c r="H9623" s="13" t="s">
        <v>45600</v>
      </c>
      <c r="I9623" t="s">
        <v>25151</v>
      </c>
    </row>
    <row r="9624" spans="1:9">
      <c r="A9624" s="11" t="s">
        <v>45603</v>
      </c>
      <c r="B9624" s="12" t="s">
        <v>45328</v>
      </c>
      <c r="C9624" s="12" t="s">
        <v>16423</v>
      </c>
      <c r="D9624" s="12" t="s">
        <v>45604</v>
      </c>
      <c r="E9624" s="6" t="str">
        <f>VLOOKUP(C9624,relationships!$A$2:$B$25,2,0)</f>
        <v>Một ai đó</v>
      </c>
      <c r="G9624" s="12" t="s">
        <v>45328</v>
      </c>
      <c r="H9624" s="11" t="s">
        <v>45603</v>
      </c>
      <c r="I9624" t="s">
        <v>25227</v>
      </c>
    </row>
    <row r="9625" spans="1:9">
      <c r="A9625" s="13" t="s">
        <v>45605</v>
      </c>
      <c r="B9625" s="14" t="s">
        <v>45606</v>
      </c>
      <c r="C9625" s="14" t="s">
        <v>19846</v>
      </c>
      <c r="D9625" s="14" t="s">
        <v>45607</v>
      </c>
      <c r="E9625" s="6" t="str">
        <f>VLOOKUP(C9625,relationships!$A$2:$B$25,2,0)</f>
        <v>Mẹ</v>
      </c>
      <c r="G9625" s="14" t="s">
        <v>45606</v>
      </c>
      <c r="H9625" s="13" t="s">
        <v>45605</v>
      </c>
      <c r="I9625" t="s">
        <v>25153</v>
      </c>
    </row>
    <row r="9626" spans="1:9">
      <c r="A9626" s="11" t="s">
        <v>45608</v>
      </c>
      <c r="B9626" s="12" t="s">
        <v>45609</v>
      </c>
      <c r="C9626" s="12" t="s">
        <v>19846</v>
      </c>
      <c r="D9626" s="12" t="s">
        <v>45610</v>
      </c>
      <c r="E9626" s="6" t="str">
        <f>VLOOKUP(C9626,relationships!$A$2:$B$25,2,0)</f>
        <v>Mẹ</v>
      </c>
      <c r="G9626" s="12" t="s">
        <v>45609</v>
      </c>
      <c r="H9626" s="11" t="s">
        <v>45608</v>
      </c>
      <c r="I9626" t="s">
        <v>25153</v>
      </c>
    </row>
    <row r="9627" spans="1:9">
      <c r="A9627" s="13" t="s">
        <v>45611</v>
      </c>
      <c r="B9627" s="14" t="s">
        <v>45612</v>
      </c>
      <c r="C9627" s="14" t="s">
        <v>16415</v>
      </c>
      <c r="D9627" s="14" t="s">
        <v>45613</v>
      </c>
      <c r="E9627" s="6" t="str">
        <f>VLOOKUP(C9627,relationships!$A$2:$B$25,2,0)</f>
        <v>Tôi</v>
      </c>
      <c r="G9627" s="14" t="s">
        <v>45612</v>
      </c>
      <c r="H9627" s="13" t="s">
        <v>45611</v>
      </c>
      <c r="I9627" t="s">
        <v>25150</v>
      </c>
    </row>
    <row r="9628" spans="1:9">
      <c r="A9628" s="11" t="s">
        <v>45614</v>
      </c>
      <c r="B9628" s="12" t="s">
        <v>45615</v>
      </c>
      <c r="C9628" s="12" t="s">
        <v>19846</v>
      </c>
      <c r="D9628" s="12" t="s">
        <v>45616</v>
      </c>
      <c r="E9628" s="6" t="str">
        <f>VLOOKUP(C9628,relationships!$A$2:$B$25,2,0)</f>
        <v>Mẹ</v>
      </c>
      <c r="G9628" s="12" t="s">
        <v>45615</v>
      </c>
      <c r="H9628" s="11" t="s">
        <v>45614</v>
      </c>
      <c r="I9628" t="s">
        <v>25153</v>
      </c>
    </row>
    <row r="9629" spans="1:9">
      <c r="A9629" s="13" t="s">
        <v>45617</v>
      </c>
      <c r="B9629" s="14" t="s">
        <v>45618</v>
      </c>
      <c r="C9629" s="14" t="s">
        <v>16415</v>
      </c>
      <c r="D9629" s="14" t="s">
        <v>45619</v>
      </c>
      <c r="E9629" s="6" t="str">
        <f>VLOOKUP(C9629,relationships!$A$2:$B$25,2,0)</f>
        <v>Tôi</v>
      </c>
      <c r="G9629" s="14" t="s">
        <v>45618</v>
      </c>
      <c r="H9629" s="13" t="s">
        <v>45617</v>
      </c>
      <c r="I9629" t="s">
        <v>25150</v>
      </c>
    </row>
    <row r="9630" spans="1:9">
      <c r="A9630" s="11" t="s">
        <v>45620</v>
      </c>
      <c r="B9630" s="12" t="s">
        <v>45621</v>
      </c>
      <c r="C9630" s="12" t="s">
        <v>16428</v>
      </c>
      <c r="D9630" s="12" t="s">
        <v>45622</v>
      </c>
      <c r="E9630" s="6" t="str">
        <f>VLOOKUP(C9630,relationships!$A$2:$B$25,2,0)</f>
        <v>Bạn bè</v>
      </c>
      <c r="G9630" s="12" t="s">
        <v>45621</v>
      </c>
      <c r="H9630" s="11" t="s">
        <v>45620</v>
      </c>
      <c r="I9630" t="s">
        <v>25152</v>
      </c>
    </row>
    <row r="9631" spans="1:9">
      <c r="A9631" s="13" t="s">
        <v>45623</v>
      </c>
      <c r="B9631" s="14" t="s">
        <v>45624</v>
      </c>
      <c r="C9631" s="14" t="s">
        <v>16343</v>
      </c>
      <c r="D9631" s="14" t="s">
        <v>45625</v>
      </c>
      <c r="E9631" s="6" t="str">
        <f>VLOOKUP(C9631,relationships!$A$2:$B$25,2,0)</f>
        <v>Bạn gái</v>
      </c>
      <c r="G9631" s="14" t="s">
        <v>45624</v>
      </c>
      <c r="H9631" s="13" t="s">
        <v>45623</v>
      </c>
      <c r="I9631" t="s">
        <v>25151</v>
      </c>
    </row>
    <row r="9632" spans="1:9">
      <c r="A9632" s="11" t="s">
        <v>45626</v>
      </c>
      <c r="B9632" s="12" t="s">
        <v>45627</v>
      </c>
      <c r="C9632" s="12" t="s">
        <v>16415</v>
      </c>
      <c r="D9632" s="12" t="s">
        <v>45628</v>
      </c>
      <c r="E9632" s="6" t="str">
        <f>VLOOKUP(C9632,relationships!$A$2:$B$25,2,0)</f>
        <v>Tôi</v>
      </c>
      <c r="G9632" s="12" t="s">
        <v>45627</v>
      </c>
      <c r="H9632" s="11" t="s">
        <v>45626</v>
      </c>
      <c r="I9632" t="s">
        <v>25150</v>
      </c>
    </row>
    <row r="9633" spans="1:9">
      <c r="A9633" s="13" t="s">
        <v>21017</v>
      </c>
      <c r="B9633" s="14" t="s">
        <v>21016</v>
      </c>
      <c r="C9633" s="14" t="s">
        <v>16343</v>
      </c>
      <c r="D9633" s="14" t="s">
        <v>45629</v>
      </c>
      <c r="E9633" s="6" t="str">
        <f>VLOOKUP(C9633,relationships!$A$2:$B$25,2,0)</f>
        <v>Bạn gái</v>
      </c>
      <c r="G9633" s="14" t="s">
        <v>21016</v>
      </c>
      <c r="H9633" s="13" t="s">
        <v>21017</v>
      </c>
      <c r="I9633" t="s">
        <v>25151</v>
      </c>
    </row>
    <row r="9634" spans="1:9">
      <c r="A9634" s="11" t="s">
        <v>45630</v>
      </c>
      <c r="B9634" s="12" t="s">
        <v>45631</v>
      </c>
      <c r="C9634" s="12" t="s">
        <v>22367</v>
      </c>
      <c r="D9634" s="12" t="s">
        <v>45632</v>
      </c>
      <c r="E9634" s="6" t="str">
        <f>VLOOKUP(C9634,relationships!$A$2:$B$25,2,0)</f>
        <v>Chồng</v>
      </c>
      <c r="G9634" s="12" t="s">
        <v>45631</v>
      </c>
      <c r="H9634" s="11" t="s">
        <v>45630</v>
      </c>
      <c r="I9634" t="s">
        <v>25159</v>
      </c>
    </row>
    <row r="9635" spans="1:9">
      <c r="A9635" s="13" t="s">
        <v>45633</v>
      </c>
      <c r="B9635" s="14" t="s">
        <v>45634</v>
      </c>
      <c r="C9635" s="14" t="s">
        <v>19846</v>
      </c>
      <c r="D9635" s="14" t="s">
        <v>45635</v>
      </c>
      <c r="E9635" s="6" t="str">
        <f>VLOOKUP(C9635,relationships!$A$2:$B$25,2,0)</f>
        <v>Mẹ</v>
      </c>
      <c r="G9635" s="14" t="s">
        <v>45634</v>
      </c>
      <c r="H9635" s="13" t="s">
        <v>45633</v>
      </c>
      <c r="I9635" t="s">
        <v>25153</v>
      </c>
    </row>
    <row r="9636" spans="1:9">
      <c r="A9636" s="11" t="s">
        <v>45636</v>
      </c>
      <c r="B9636" s="12" t="s">
        <v>45637</v>
      </c>
      <c r="C9636" s="12" t="s">
        <v>16593</v>
      </c>
      <c r="D9636" s="12" t="s">
        <v>45638</v>
      </c>
      <c r="E9636" s="6" t="str">
        <f>VLOOKUP(C9636,relationships!$A$2:$B$25,2,0)</f>
        <v>Vợ</v>
      </c>
      <c r="G9636" s="12" t="s">
        <v>45637</v>
      </c>
      <c r="H9636" s="11" t="s">
        <v>45636</v>
      </c>
      <c r="I9636" t="s">
        <v>25154</v>
      </c>
    </row>
    <row r="9637" spans="1:9">
      <c r="A9637" s="13" t="s">
        <v>45639</v>
      </c>
      <c r="B9637" s="14" t="s">
        <v>45640</v>
      </c>
      <c r="C9637" s="14" t="s">
        <v>19846</v>
      </c>
      <c r="D9637" s="14" t="s">
        <v>45641</v>
      </c>
      <c r="E9637" s="6" t="str">
        <f>VLOOKUP(C9637,relationships!$A$2:$B$25,2,0)</f>
        <v>Mẹ</v>
      </c>
      <c r="G9637" s="14" t="s">
        <v>45640</v>
      </c>
      <c r="H9637" s="13" t="s">
        <v>45639</v>
      </c>
      <c r="I9637" t="s">
        <v>25153</v>
      </c>
    </row>
    <row r="9638" spans="1:9">
      <c r="A9638" s="11" t="s">
        <v>45642</v>
      </c>
      <c r="B9638" s="12" t="s">
        <v>45643</v>
      </c>
      <c r="C9638" s="12" t="s">
        <v>16343</v>
      </c>
      <c r="D9638" s="12" t="s">
        <v>45644</v>
      </c>
      <c r="E9638" s="6" t="str">
        <f>VLOOKUP(C9638,relationships!$A$2:$B$25,2,0)</f>
        <v>Bạn gái</v>
      </c>
      <c r="G9638" s="12" t="s">
        <v>45643</v>
      </c>
      <c r="H9638" s="11" t="s">
        <v>45642</v>
      </c>
      <c r="I9638" t="s">
        <v>25151</v>
      </c>
    </row>
    <row r="9639" spans="1:9">
      <c r="A9639" s="13" t="s">
        <v>45645</v>
      </c>
      <c r="B9639" s="14" t="s">
        <v>45646</v>
      </c>
      <c r="C9639" s="14" t="s">
        <v>19846</v>
      </c>
      <c r="D9639" s="14" t="s">
        <v>45647</v>
      </c>
      <c r="E9639" s="6" t="str">
        <f>VLOOKUP(C9639,relationships!$A$2:$B$25,2,0)</f>
        <v>Mẹ</v>
      </c>
      <c r="G9639" s="14" t="s">
        <v>45646</v>
      </c>
      <c r="H9639" s="13" t="s">
        <v>45645</v>
      </c>
      <c r="I9639" t="s">
        <v>25153</v>
      </c>
    </row>
    <row r="9640" spans="1:9">
      <c r="A9640" s="11" t="s">
        <v>45648</v>
      </c>
      <c r="B9640" s="12" t="s">
        <v>20102</v>
      </c>
      <c r="C9640" s="12" t="s">
        <v>16343</v>
      </c>
      <c r="D9640" s="12" t="s">
        <v>45649</v>
      </c>
      <c r="E9640" s="6" t="str">
        <f>VLOOKUP(C9640,relationships!$A$2:$B$25,2,0)</f>
        <v>Bạn gái</v>
      </c>
      <c r="G9640" s="12" t="s">
        <v>20102</v>
      </c>
      <c r="H9640" s="11" t="s">
        <v>45648</v>
      </c>
      <c r="I9640" t="s">
        <v>25151</v>
      </c>
    </row>
    <row r="9641" spans="1:9">
      <c r="A9641" s="13" t="s">
        <v>45650</v>
      </c>
      <c r="B9641" s="14" t="s">
        <v>45651</v>
      </c>
      <c r="C9641" s="14" t="s">
        <v>16415</v>
      </c>
      <c r="D9641" s="14" t="s">
        <v>45652</v>
      </c>
      <c r="E9641" s="6" t="str">
        <f>VLOOKUP(C9641,relationships!$A$2:$B$25,2,0)</f>
        <v>Tôi</v>
      </c>
      <c r="G9641" s="14" t="s">
        <v>45651</v>
      </c>
      <c r="H9641" s="13" t="s">
        <v>45650</v>
      </c>
      <c r="I9641" t="s">
        <v>25150</v>
      </c>
    </row>
    <row r="9642" spans="1:9">
      <c r="A9642" s="11" t="s">
        <v>45653</v>
      </c>
      <c r="B9642" s="12" t="s">
        <v>45654</v>
      </c>
      <c r="C9642" s="12" t="s">
        <v>19846</v>
      </c>
      <c r="D9642" s="12" t="s">
        <v>45655</v>
      </c>
      <c r="E9642" s="6" t="str">
        <f>VLOOKUP(C9642,relationships!$A$2:$B$25,2,0)</f>
        <v>Mẹ</v>
      </c>
      <c r="G9642" s="12" t="s">
        <v>45654</v>
      </c>
      <c r="H9642" s="11" t="s">
        <v>45653</v>
      </c>
      <c r="I9642" t="s">
        <v>25153</v>
      </c>
    </row>
    <row r="9643" spans="1:9">
      <c r="A9643" s="13" t="s">
        <v>45656</v>
      </c>
      <c r="B9643" s="14" t="s">
        <v>45657</v>
      </c>
      <c r="C9643" s="14" t="s">
        <v>16423</v>
      </c>
      <c r="D9643" s="14" t="s">
        <v>45658</v>
      </c>
      <c r="E9643" s="6" t="str">
        <f>VLOOKUP(C9643,relationships!$A$2:$B$25,2,0)</f>
        <v>Một ai đó</v>
      </c>
      <c r="G9643" s="14" t="s">
        <v>45657</v>
      </c>
      <c r="H9643" s="13" t="s">
        <v>45656</v>
      </c>
      <c r="I9643" t="s">
        <v>25227</v>
      </c>
    </row>
    <row r="9644" spans="1:9">
      <c r="A9644" s="11" t="s">
        <v>45659</v>
      </c>
      <c r="B9644" s="12" t="s">
        <v>45660</v>
      </c>
      <c r="C9644" s="12" t="s">
        <v>19846</v>
      </c>
      <c r="D9644" s="12" t="s">
        <v>45661</v>
      </c>
      <c r="E9644" s="6" t="str">
        <f>VLOOKUP(C9644,relationships!$A$2:$B$25,2,0)</f>
        <v>Mẹ</v>
      </c>
      <c r="G9644" s="12" t="s">
        <v>45660</v>
      </c>
      <c r="H9644" s="11" t="s">
        <v>45659</v>
      </c>
      <c r="I9644" t="s">
        <v>25153</v>
      </c>
    </row>
    <row r="9645" spans="1:9">
      <c r="A9645" s="13" t="s">
        <v>45662</v>
      </c>
      <c r="B9645" s="14" t="s">
        <v>45663</v>
      </c>
      <c r="C9645" s="14" t="s">
        <v>19846</v>
      </c>
      <c r="D9645" s="14" t="s">
        <v>45664</v>
      </c>
      <c r="E9645" s="6" t="str">
        <f>VLOOKUP(C9645,relationships!$A$2:$B$25,2,0)</f>
        <v>Mẹ</v>
      </c>
      <c r="G9645" s="14" t="s">
        <v>45663</v>
      </c>
      <c r="H9645" s="13" t="s">
        <v>45662</v>
      </c>
      <c r="I9645" t="s">
        <v>25153</v>
      </c>
    </row>
    <row r="9646" spans="1:9">
      <c r="A9646" s="11" t="s">
        <v>45665</v>
      </c>
      <c r="B9646" s="12" t="s">
        <v>45666</v>
      </c>
      <c r="C9646" s="12" t="s">
        <v>16428</v>
      </c>
      <c r="D9646" s="12" t="s">
        <v>45667</v>
      </c>
      <c r="E9646" s="6" t="str">
        <f>VLOOKUP(C9646,relationships!$A$2:$B$25,2,0)</f>
        <v>Bạn bè</v>
      </c>
      <c r="G9646" s="12" t="s">
        <v>45666</v>
      </c>
      <c r="H9646" s="11" t="s">
        <v>45665</v>
      </c>
      <c r="I9646" t="s">
        <v>25152</v>
      </c>
    </row>
    <row r="9647" spans="1:9">
      <c r="A9647" s="13" t="s">
        <v>45668</v>
      </c>
      <c r="B9647" s="14" t="s">
        <v>45669</v>
      </c>
      <c r="C9647" s="14" t="s">
        <v>16593</v>
      </c>
      <c r="D9647" s="14" t="s">
        <v>45670</v>
      </c>
      <c r="E9647" s="6" t="str">
        <f>VLOOKUP(C9647,relationships!$A$2:$B$25,2,0)</f>
        <v>Vợ</v>
      </c>
      <c r="G9647" s="14" t="s">
        <v>45669</v>
      </c>
      <c r="H9647" s="13" t="s">
        <v>45668</v>
      </c>
      <c r="I9647" t="s">
        <v>25154</v>
      </c>
    </row>
    <row r="9648" spans="1:9">
      <c r="A9648" s="11" t="s">
        <v>45671</v>
      </c>
      <c r="B9648" s="12" t="s">
        <v>45672</v>
      </c>
      <c r="C9648" s="12" t="s">
        <v>16415</v>
      </c>
      <c r="D9648" s="12" t="s">
        <v>45673</v>
      </c>
      <c r="E9648" s="6" t="str">
        <f>VLOOKUP(C9648,relationships!$A$2:$B$25,2,0)</f>
        <v>Tôi</v>
      </c>
      <c r="G9648" s="12" t="s">
        <v>45672</v>
      </c>
      <c r="H9648" s="11" t="s">
        <v>45671</v>
      </c>
      <c r="I9648" t="s">
        <v>25150</v>
      </c>
    </row>
    <row r="9649" spans="1:9">
      <c r="A9649" s="13" t="s">
        <v>45674</v>
      </c>
      <c r="B9649" s="14" t="s">
        <v>45675</v>
      </c>
      <c r="C9649" s="14" t="s">
        <v>19846</v>
      </c>
      <c r="D9649" s="14" t="s">
        <v>45676</v>
      </c>
      <c r="E9649" s="6" t="str">
        <f>VLOOKUP(C9649,relationships!$A$2:$B$25,2,0)</f>
        <v>Mẹ</v>
      </c>
      <c r="G9649" s="14" t="s">
        <v>45675</v>
      </c>
      <c r="H9649" s="13" t="s">
        <v>45674</v>
      </c>
      <c r="I9649" t="s">
        <v>25153</v>
      </c>
    </row>
    <row r="9650" spans="1:9">
      <c r="A9650" s="11" t="s">
        <v>45677</v>
      </c>
      <c r="B9650" s="12" t="s">
        <v>20217</v>
      </c>
      <c r="C9650" s="12" t="s">
        <v>16343</v>
      </c>
      <c r="D9650" s="12" t="s">
        <v>45678</v>
      </c>
      <c r="E9650" s="6" t="str">
        <f>VLOOKUP(C9650,relationships!$A$2:$B$25,2,0)</f>
        <v>Bạn gái</v>
      </c>
      <c r="G9650" s="12" t="s">
        <v>20217</v>
      </c>
      <c r="H9650" s="11" t="s">
        <v>45677</v>
      </c>
      <c r="I9650" t="s">
        <v>25151</v>
      </c>
    </row>
    <row r="9651" spans="1:9">
      <c r="A9651" s="13" t="s">
        <v>45679</v>
      </c>
      <c r="B9651" s="14" t="s">
        <v>45680</v>
      </c>
      <c r="C9651" s="14" t="s">
        <v>19846</v>
      </c>
      <c r="D9651" s="14" t="s">
        <v>45681</v>
      </c>
      <c r="E9651" s="6" t="str">
        <f>VLOOKUP(C9651,relationships!$A$2:$B$25,2,0)</f>
        <v>Mẹ</v>
      </c>
      <c r="G9651" s="14" t="s">
        <v>45680</v>
      </c>
      <c r="H9651" s="13" t="s">
        <v>45679</v>
      </c>
      <c r="I9651" t="s">
        <v>25153</v>
      </c>
    </row>
    <row r="9652" spans="1:9">
      <c r="A9652" s="11" t="s">
        <v>45682</v>
      </c>
      <c r="B9652" s="12" t="s">
        <v>45683</v>
      </c>
      <c r="C9652" s="12" t="s">
        <v>16415</v>
      </c>
      <c r="D9652" s="12" t="s">
        <v>45684</v>
      </c>
      <c r="E9652" s="6" t="str">
        <f>VLOOKUP(C9652,relationships!$A$2:$B$25,2,0)</f>
        <v>Tôi</v>
      </c>
      <c r="G9652" s="12" t="s">
        <v>45683</v>
      </c>
      <c r="H9652" s="11" t="s">
        <v>45682</v>
      </c>
      <c r="I9652" t="s">
        <v>25150</v>
      </c>
    </row>
    <row r="9653" spans="1:9">
      <c r="A9653" s="13" t="s">
        <v>45685</v>
      </c>
      <c r="B9653" s="14" t="s">
        <v>45686</v>
      </c>
      <c r="C9653" s="14" t="s">
        <v>19846</v>
      </c>
      <c r="D9653" s="14" t="s">
        <v>45687</v>
      </c>
      <c r="E9653" s="6" t="str">
        <f>VLOOKUP(C9653,relationships!$A$2:$B$25,2,0)</f>
        <v>Mẹ</v>
      </c>
      <c r="G9653" s="14" t="s">
        <v>45686</v>
      </c>
      <c r="H9653" s="13" t="s">
        <v>45685</v>
      </c>
      <c r="I9653" t="s">
        <v>25153</v>
      </c>
    </row>
    <row r="9654" spans="1:9">
      <c r="A9654" s="11" t="s">
        <v>45688</v>
      </c>
      <c r="B9654" s="12" t="s">
        <v>45689</v>
      </c>
      <c r="C9654" s="12" t="s">
        <v>19846</v>
      </c>
      <c r="D9654" s="12" t="s">
        <v>45690</v>
      </c>
      <c r="E9654" s="6" t="str">
        <f>VLOOKUP(C9654,relationships!$A$2:$B$25,2,0)</f>
        <v>Mẹ</v>
      </c>
      <c r="G9654" s="12" t="s">
        <v>45689</v>
      </c>
      <c r="H9654" s="11" t="s">
        <v>45688</v>
      </c>
      <c r="I9654" t="s">
        <v>25153</v>
      </c>
    </row>
    <row r="9655" spans="1:9">
      <c r="A9655" s="13" t="s">
        <v>45691</v>
      </c>
      <c r="B9655" s="14" t="s">
        <v>45692</v>
      </c>
      <c r="C9655" s="14" t="s">
        <v>16360</v>
      </c>
      <c r="D9655" s="14" t="s">
        <v>45693</v>
      </c>
      <c r="E9655" s="6" t="str">
        <f>VLOOKUP(C9655,relationships!$A$2:$B$25,2,0)</f>
        <v>Chị em gái</v>
      </c>
      <c r="G9655" s="14" t="s">
        <v>45692</v>
      </c>
      <c r="H9655" s="13" t="s">
        <v>45691</v>
      </c>
      <c r="I9655" t="s">
        <v>25156</v>
      </c>
    </row>
    <row r="9656" spans="1:9">
      <c r="A9656" s="11" t="s">
        <v>45694</v>
      </c>
      <c r="B9656" s="12" t="s">
        <v>45695</v>
      </c>
      <c r="C9656" s="12" t="s">
        <v>16415</v>
      </c>
      <c r="D9656" s="12" t="s">
        <v>45696</v>
      </c>
      <c r="E9656" s="6" t="str">
        <f>VLOOKUP(C9656,relationships!$A$2:$B$25,2,0)</f>
        <v>Tôi</v>
      </c>
      <c r="G9656" s="12" t="s">
        <v>45695</v>
      </c>
      <c r="H9656" s="11" t="s">
        <v>45694</v>
      </c>
      <c r="I9656" t="s">
        <v>25150</v>
      </c>
    </row>
    <row r="9657" spans="1:9">
      <c r="A9657" s="13" t="s">
        <v>21032</v>
      </c>
      <c r="B9657" s="14" t="s">
        <v>21031</v>
      </c>
      <c r="C9657" s="14" t="s">
        <v>16423</v>
      </c>
      <c r="D9657" s="14" t="s">
        <v>45697</v>
      </c>
      <c r="E9657" s="6" t="str">
        <f>VLOOKUP(C9657,relationships!$A$2:$B$25,2,0)</f>
        <v>Một ai đó</v>
      </c>
      <c r="G9657" s="14" t="s">
        <v>21031</v>
      </c>
      <c r="H9657" s="13" t="s">
        <v>21032</v>
      </c>
      <c r="I9657" t="s">
        <v>25227</v>
      </c>
    </row>
    <row r="9658" spans="1:9">
      <c r="A9658" s="11" t="s">
        <v>45698</v>
      </c>
      <c r="B9658" s="12" t="s">
        <v>45699</v>
      </c>
      <c r="C9658" s="12" t="s">
        <v>16423</v>
      </c>
      <c r="D9658" s="12" t="s">
        <v>45700</v>
      </c>
      <c r="E9658" s="6" t="str">
        <f>VLOOKUP(C9658,relationships!$A$2:$B$25,2,0)</f>
        <v>Một ai đó</v>
      </c>
      <c r="G9658" s="12" t="s">
        <v>45699</v>
      </c>
      <c r="H9658" s="11" t="s">
        <v>45698</v>
      </c>
      <c r="I9658" t="s">
        <v>25227</v>
      </c>
    </row>
    <row r="9659" spans="1:9">
      <c r="A9659" s="13" t="s">
        <v>45701</v>
      </c>
      <c r="B9659" s="14" t="s">
        <v>45702</v>
      </c>
      <c r="C9659" s="14" t="s">
        <v>16415</v>
      </c>
      <c r="D9659" s="14" t="s">
        <v>45703</v>
      </c>
      <c r="E9659" s="6" t="str">
        <f>VLOOKUP(C9659,relationships!$A$2:$B$25,2,0)</f>
        <v>Tôi</v>
      </c>
      <c r="G9659" s="14" t="s">
        <v>45702</v>
      </c>
      <c r="H9659" s="13" t="s">
        <v>45701</v>
      </c>
      <c r="I9659" t="s">
        <v>25150</v>
      </c>
    </row>
    <row r="9660" spans="1:9">
      <c r="A9660" s="11" t="s">
        <v>21009</v>
      </c>
      <c r="B9660" s="12" t="s">
        <v>21008</v>
      </c>
      <c r="C9660" s="12" t="s">
        <v>19846</v>
      </c>
      <c r="D9660" s="12" t="s">
        <v>45704</v>
      </c>
      <c r="E9660" s="6" t="str">
        <f>VLOOKUP(C9660,relationships!$A$2:$B$25,2,0)</f>
        <v>Mẹ</v>
      </c>
      <c r="G9660" s="12" t="s">
        <v>21008</v>
      </c>
      <c r="H9660" s="11" t="s">
        <v>21009</v>
      </c>
      <c r="I9660" t="s">
        <v>25153</v>
      </c>
    </row>
    <row r="9661" spans="1:9">
      <c r="A9661" s="13" t="s">
        <v>45705</v>
      </c>
      <c r="B9661" s="14" t="s">
        <v>45706</v>
      </c>
      <c r="C9661" s="14" t="s">
        <v>16593</v>
      </c>
      <c r="D9661" s="14" t="s">
        <v>45707</v>
      </c>
      <c r="E9661" s="6" t="str">
        <f>VLOOKUP(C9661,relationships!$A$2:$B$25,2,0)</f>
        <v>Vợ</v>
      </c>
      <c r="G9661" s="14" t="s">
        <v>45706</v>
      </c>
      <c r="H9661" s="13" t="s">
        <v>45705</v>
      </c>
      <c r="I9661" t="s">
        <v>25154</v>
      </c>
    </row>
    <row r="9662" spans="1:9">
      <c r="A9662" s="11" t="s">
        <v>45708</v>
      </c>
      <c r="B9662" s="12" t="s">
        <v>45709</v>
      </c>
      <c r="C9662" s="12" t="s">
        <v>19846</v>
      </c>
      <c r="D9662" s="12" t="s">
        <v>45710</v>
      </c>
      <c r="E9662" s="6" t="str">
        <f>VLOOKUP(C9662,relationships!$A$2:$B$25,2,0)</f>
        <v>Mẹ</v>
      </c>
      <c r="G9662" s="12" t="s">
        <v>45709</v>
      </c>
      <c r="H9662" s="11" t="s">
        <v>45708</v>
      </c>
      <c r="I9662" t="s">
        <v>25153</v>
      </c>
    </row>
    <row r="9663" spans="1:9">
      <c r="A9663" s="13" t="s">
        <v>21005</v>
      </c>
      <c r="B9663" s="14" t="s">
        <v>21004</v>
      </c>
      <c r="C9663" s="14" t="s">
        <v>19846</v>
      </c>
      <c r="D9663" s="14" t="s">
        <v>45711</v>
      </c>
      <c r="E9663" s="6" t="str">
        <f>VLOOKUP(C9663,relationships!$A$2:$B$25,2,0)</f>
        <v>Mẹ</v>
      </c>
      <c r="G9663" s="14" t="s">
        <v>21004</v>
      </c>
      <c r="H9663" s="13" t="s">
        <v>21005</v>
      </c>
      <c r="I9663" t="s">
        <v>25153</v>
      </c>
    </row>
    <row r="9664" spans="1:9">
      <c r="A9664" s="11" t="s">
        <v>45712</v>
      </c>
      <c r="B9664" s="12" t="s">
        <v>45713</v>
      </c>
      <c r="C9664" s="12" t="s">
        <v>16415</v>
      </c>
      <c r="D9664" s="12" t="s">
        <v>45714</v>
      </c>
      <c r="E9664" s="6" t="str">
        <f>VLOOKUP(C9664,relationships!$A$2:$B$25,2,0)</f>
        <v>Tôi</v>
      </c>
      <c r="G9664" s="12" t="s">
        <v>45713</v>
      </c>
      <c r="H9664" s="11" t="s">
        <v>45712</v>
      </c>
      <c r="I9664" t="s">
        <v>25150</v>
      </c>
    </row>
    <row r="9665" spans="1:9">
      <c r="A9665" s="13" t="s">
        <v>45715</v>
      </c>
      <c r="B9665" s="14" t="s">
        <v>45716</v>
      </c>
      <c r="C9665" s="14" t="s">
        <v>16415</v>
      </c>
      <c r="D9665" s="14" t="s">
        <v>45717</v>
      </c>
      <c r="E9665" s="6" t="str">
        <f>VLOOKUP(C9665,relationships!$A$2:$B$25,2,0)</f>
        <v>Tôi</v>
      </c>
      <c r="G9665" s="14" t="s">
        <v>45716</v>
      </c>
      <c r="H9665" s="13" t="s">
        <v>45715</v>
      </c>
      <c r="I9665" t="s">
        <v>25150</v>
      </c>
    </row>
    <row r="9666" spans="1:9">
      <c r="A9666" s="11" t="s">
        <v>20107</v>
      </c>
      <c r="B9666" s="12" t="s">
        <v>20106</v>
      </c>
      <c r="C9666" s="12" t="s">
        <v>22260</v>
      </c>
      <c r="D9666" s="12" t="s">
        <v>45718</v>
      </c>
      <c r="E9666" s="6" t="str">
        <f>VLOOKUP(C9666,relationships!$A$2:$B$25,2,0)</f>
        <v>Bạn trai</v>
      </c>
      <c r="G9666" s="12" t="s">
        <v>20106</v>
      </c>
      <c r="H9666" s="11" t="s">
        <v>20107</v>
      </c>
      <c r="I9666" t="s">
        <v>25233</v>
      </c>
    </row>
    <row r="9667" spans="1:9">
      <c r="A9667" s="13" t="s">
        <v>45719</v>
      </c>
      <c r="B9667" s="14" t="s">
        <v>45720</v>
      </c>
      <c r="C9667" s="14" t="s">
        <v>16415</v>
      </c>
      <c r="D9667" s="14" t="s">
        <v>45721</v>
      </c>
      <c r="E9667" s="6" t="str">
        <f>VLOOKUP(C9667,relationships!$A$2:$B$25,2,0)</f>
        <v>Tôi</v>
      </c>
      <c r="G9667" s="14" t="s">
        <v>45720</v>
      </c>
      <c r="H9667" s="13" t="s">
        <v>45719</v>
      </c>
      <c r="I9667" t="s">
        <v>25150</v>
      </c>
    </row>
    <row r="9668" spans="1:9">
      <c r="A9668" s="11" t="s">
        <v>45722</v>
      </c>
      <c r="B9668" s="12" t="s">
        <v>45723</v>
      </c>
      <c r="C9668" s="12" t="s">
        <v>22811</v>
      </c>
      <c r="D9668" s="12" t="s">
        <v>45724</v>
      </c>
      <c r="E9668" s="6" t="str">
        <f>VLOOKUP(C9668,relationships!$A$2:$B$25,2,0)</f>
        <v>Bà</v>
      </c>
      <c r="G9668" s="12" t="s">
        <v>45723</v>
      </c>
      <c r="H9668" s="11" t="s">
        <v>45722</v>
      </c>
      <c r="I9668" t="s">
        <v>25234</v>
      </c>
    </row>
    <row r="9669" spans="1:9">
      <c r="A9669" s="13" t="s">
        <v>45725</v>
      </c>
      <c r="B9669" s="14" t="s">
        <v>45726</v>
      </c>
      <c r="C9669" s="14" t="s">
        <v>19846</v>
      </c>
      <c r="D9669" s="14" t="s">
        <v>45727</v>
      </c>
      <c r="E9669" s="6" t="str">
        <f>VLOOKUP(C9669,relationships!$A$2:$B$25,2,0)</f>
        <v>Mẹ</v>
      </c>
      <c r="G9669" s="14" t="s">
        <v>45726</v>
      </c>
      <c r="H9669" s="13" t="s">
        <v>45725</v>
      </c>
      <c r="I9669" t="s">
        <v>25153</v>
      </c>
    </row>
    <row r="9670" spans="1:9">
      <c r="A9670" s="11" t="s">
        <v>45728</v>
      </c>
      <c r="B9670" s="12" t="s">
        <v>45729</v>
      </c>
      <c r="C9670" s="12" t="s">
        <v>16593</v>
      </c>
      <c r="D9670" s="12" t="s">
        <v>45730</v>
      </c>
      <c r="E9670" s="6" t="str">
        <f>VLOOKUP(C9670,relationships!$A$2:$B$25,2,0)</f>
        <v>Vợ</v>
      </c>
      <c r="G9670" s="12" t="s">
        <v>45729</v>
      </c>
      <c r="H9670" s="11" t="s">
        <v>45728</v>
      </c>
      <c r="I9670" t="s">
        <v>25154</v>
      </c>
    </row>
    <row r="9671" spans="1:9">
      <c r="A9671" s="13" t="s">
        <v>45731</v>
      </c>
      <c r="B9671" s="14" t="s">
        <v>45732</v>
      </c>
      <c r="C9671" s="14" t="s">
        <v>19846</v>
      </c>
      <c r="D9671" s="14" t="s">
        <v>45733</v>
      </c>
      <c r="E9671" s="6" t="str">
        <f>VLOOKUP(C9671,relationships!$A$2:$B$25,2,0)</f>
        <v>Mẹ</v>
      </c>
      <c r="G9671" s="14" t="s">
        <v>45732</v>
      </c>
      <c r="H9671" s="13" t="s">
        <v>45731</v>
      </c>
      <c r="I9671" t="s">
        <v>25153</v>
      </c>
    </row>
    <row r="9672" spans="1:9">
      <c r="A9672" s="11" t="s">
        <v>45734</v>
      </c>
      <c r="B9672" s="12" t="s">
        <v>45735</v>
      </c>
      <c r="C9672" s="12" t="s">
        <v>22260</v>
      </c>
      <c r="D9672" s="12" t="s">
        <v>45736</v>
      </c>
      <c r="E9672" s="6" t="str">
        <f>VLOOKUP(C9672,relationships!$A$2:$B$25,2,0)</f>
        <v>Bạn trai</v>
      </c>
      <c r="G9672" s="12" t="s">
        <v>45735</v>
      </c>
      <c r="H9672" s="11" t="s">
        <v>45734</v>
      </c>
      <c r="I9672" t="s">
        <v>25233</v>
      </c>
    </row>
    <row r="9673" spans="1:9">
      <c r="A9673" s="13" t="s">
        <v>45737</v>
      </c>
      <c r="B9673" s="14" t="s">
        <v>45738</v>
      </c>
      <c r="C9673" s="14" t="s">
        <v>16415</v>
      </c>
      <c r="D9673" s="14" t="s">
        <v>45739</v>
      </c>
      <c r="E9673" s="6" t="str">
        <f>VLOOKUP(C9673,relationships!$A$2:$B$25,2,0)</f>
        <v>Tôi</v>
      </c>
      <c r="G9673" s="14" t="s">
        <v>45738</v>
      </c>
      <c r="H9673" s="13" t="s">
        <v>45737</v>
      </c>
      <c r="I9673" t="s">
        <v>25150</v>
      </c>
    </row>
    <row r="9674" spans="1:9">
      <c r="A9674" s="11" t="s">
        <v>45740</v>
      </c>
      <c r="B9674" s="12" t="s">
        <v>45741</v>
      </c>
      <c r="C9674" s="12" t="s">
        <v>19846</v>
      </c>
      <c r="D9674" s="12" t="s">
        <v>45742</v>
      </c>
      <c r="E9674" s="6" t="str">
        <f>VLOOKUP(C9674,relationships!$A$2:$B$25,2,0)</f>
        <v>Mẹ</v>
      </c>
      <c r="G9674" s="12" t="s">
        <v>45741</v>
      </c>
      <c r="H9674" s="11" t="s">
        <v>45740</v>
      </c>
      <c r="I9674" t="s">
        <v>25153</v>
      </c>
    </row>
    <row r="9675" spans="1:9">
      <c r="A9675" s="13" t="s">
        <v>45743</v>
      </c>
      <c r="B9675" s="14" t="s">
        <v>45744</v>
      </c>
      <c r="C9675" s="14" t="s">
        <v>16415</v>
      </c>
      <c r="D9675" s="14" t="s">
        <v>45745</v>
      </c>
      <c r="E9675" s="6" t="str">
        <f>VLOOKUP(C9675,relationships!$A$2:$B$25,2,0)</f>
        <v>Tôi</v>
      </c>
      <c r="G9675" s="14" t="s">
        <v>45744</v>
      </c>
      <c r="H9675" s="13" t="s">
        <v>45743</v>
      </c>
      <c r="I9675" t="s">
        <v>25150</v>
      </c>
    </row>
    <row r="9676" spans="1:9">
      <c r="A9676" s="11" t="s">
        <v>45746</v>
      </c>
      <c r="B9676" s="12" t="s">
        <v>45747</v>
      </c>
      <c r="C9676" s="12" t="s">
        <v>22562</v>
      </c>
      <c r="D9676" s="12" t="s">
        <v>45748</v>
      </c>
      <c r="E9676" s="6" t="str">
        <f>VLOOKUP(C9676,relationships!$A$2:$B$25,2,0)</f>
        <v>Cha</v>
      </c>
      <c r="G9676" s="12" t="s">
        <v>45747</v>
      </c>
      <c r="H9676" s="11" t="s">
        <v>45746</v>
      </c>
      <c r="I9676" t="s">
        <v>25236</v>
      </c>
    </row>
    <row r="9677" spans="1:9">
      <c r="A9677" s="13" t="s">
        <v>20103</v>
      </c>
      <c r="B9677" s="14" t="s">
        <v>20102</v>
      </c>
      <c r="C9677" s="14" t="s">
        <v>16343</v>
      </c>
      <c r="D9677" s="14" t="s">
        <v>45749</v>
      </c>
      <c r="E9677" s="6" t="str">
        <f>VLOOKUP(C9677,relationships!$A$2:$B$25,2,0)</f>
        <v>Bạn gái</v>
      </c>
      <c r="G9677" s="14" t="s">
        <v>20102</v>
      </c>
      <c r="H9677" s="13" t="s">
        <v>20103</v>
      </c>
      <c r="I9677" t="s">
        <v>25151</v>
      </c>
    </row>
    <row r="9678" spans="1:9">
      <c r="A9678" s="11" t="s">
        <v>45750</v>
      </c>
      <c r="B9678" s="12" t="s">
        <v>45751</v>
      </c>
      <c r="C9678" s="12" t="s">
        <v>16415</v>
      </c>
      <c r="D9678" s="12" t="s">
        <v>45752</v>
      </c>
      <c r="E9678" s="6" t="str">
        <f>VLOOKUP(C9678,relationships!$A$2:$B$25,2,0)</f>
        <v>Tôi</v>
      </c>
      <c r="G9678" s="12" t="s">
        <v>45751</v>
      </c>
      <c r="H9678" s="11" t="s">
        <v>45750</v>
      </c>
      <c r="I9678" t="s">
        <v>25150</v>
      </c>
    </row>
    <row r="9679" spans="1:9">
      <c r="A9679" s="13" t="s">
        <v>45753</v>
      </c>
      <c r="B9679" s="14" t="s">
        <v>45754</v>
      </c>
      <c r="C9679" s="14" t="s">
        <v>19846</v>
      </c>
      <c r="D9679" s="14" t="s">
        <v>45755</v>
      </c>
      <c r="E9679" s="6" t="str">
        <f>VLOOKUP(C9679,relationships!$A$2:$B$25,2,0)</f>
        <v>Mẹ</v>
      </c>
      <c r="G9679" s="14" t="s">
        <v>45754</v>
      </c>
      <c r="H9679" s="13" t="s">
        <v>45753</v>
      </c>
      <c r="I9679" t="s">
        <v>25153</v>
      </c>
    </row>
    <row r="9680" spans="1:9">
      <c r="A9680" s="11" t="s">
        <v>45756</v>
      </c>
      <c r="B9680" s="12" t="s">
        <v>45757</v>
      </c>
      <c r="C9680" s="12" t="s">
        <v>16343</v>
      </c>
      <c r="D9680" s="12" t="s">
        <v>45758</v>
      </c>
      <c r="E9680" s="6" t="str">
        <f>VLOOKUP(C9680,relationships!$A$2:$B$25,2,0)</f>
        <v>Bạn gái</v>
      </c>
      <c r="G9680" s="12" t="s">
        <v>45757</v>
      </c>
      <c r="H9680" s="11" t="s">
        <v>45756</v>
      </c>
      <c r="I9680" t="s">
        <v>25151</v>
      </c>
    </row>
    <row r="9681" spans="1:9">
      <c r="A9681" s="13" t="s">
        <v>45759</v>
      </c>
      <c r="B9681" s="14" t="s">
        <v>45760</v>
      </c>
      <c r="C9681" s="14" t="s">
        <v>19846</v>
      </c>
      <c r="D9681" s="14" t="s">
        <v>45761</v>
      </c>
      <c r="E9681" s="6" t="str">
        <f>VLOOKUP(C9681,relationships!$A$2:$B$25,2,0)</f>
        <v>Mẹ</v>
      </c>
      <c r="G9681" s="14" t="s">
        <v>45760</v>
      </c>
      <c r="H9681" s="13" t="s">
        <v>45759</v>
      </c>
      <c r="I9681" t="s">
        <v>25153</v>
      </c>
    </row>
    <row r="9682" spans="1:9">
      <c r="A9682" s="11" t="s">
        <v>45762</v>
      </c>
      <c r="B9682" s="12" t="s">
        <v>45763</v>
      </c>
      <c r="C9682" s="12" t="s">
        <v>19846</v>
      </c>
      <c r="D9682" s="12" t="s">
        <v>45764</v>
      </c>
      <c r="E9682" s="6" t="str">
        <f>VLOOKUP(C9682,relationships!$A$2:$B$25,2,0)</f>
        <v>Mẹ</v>
      </c>
      <c r="G9682" s="12" t="s">
        <v>45763</v>
      </c>
      <c r="H9682" s="11" t="s">
        <v>45762</v>
      </c>
      <c r="I9682" t="s">
        <v>25153</v>
      </c>
    </row>
    <row r="9683" spans="1:9">
      <c r="A9683" s="13" t="s">
        <v>45765</v>
      </c>
      <c r="B9683" s="14" t="s">
        <v>45766</v>
      </c>
      <c r="C9683" s="14" t="s">
        <v>16415</v>
      </c>
      <c r="D9683" s="14" t="s">
        <v>45767</v>
      </c>
      <c r="E9683" s="6" t="str">
        <f>VLOOKUP(C9683,relationships!$A$2:$B$25,2,0)</f>
        <v>Tôi</v>
      </c>
      <c r="G9683" s="14" t="s">
        <v>45766</v>
      </c>
      <c r="H9683" s="13" t="s">
        <v>45765</v>
      </c>
      <c r="I9683" t="s">
        <v>25150</v>
      </c>
    </row>
    <row r="9684" spans="1:9">
      <c r="A9684" s="11" t="s">
        <v>45768</v>
      </c>
      <c r="B9684" s="12" t="s">
        <v>45769</v>
      </c>
      <c r="C9684" s="12" t="s">
        <v>19846</v>
      </c>
      <c r="D9684" s="12" t="s">
        <v>45770</v>
      </c>
      <c r="E9684" s="6" t="str">
        <f>VLOOKUP(C9684,relationships!$A$2:$B$25,2,0)</f>
        <v>Mẹ</v>
      </c>
      <c r="G9684" s="12" t="s">
        <v>45769</v>
      </c>
      <c r="H9684" s="11" t="s">
        <v>45768</v>
      </c>
      <c r="I9684" t="s">
        <v>25153</v>
      </c>
    </row>
    <row r="9685" spans="1:9">
      <c r="A9685" s="13" t="s">
        <v>45771</v>
      </c>
      <c r="B9685" s="14" t="s">
        <v>45772</v>
      </c>
      <c r="C9685" s="14" t="s">
        <v>16415</v>
      </c>
      <c r="D9685" s="14" t="s">
        <v>45773</v>
      </c>
      <c r="E9685" s="6" t="str">
        <f>VLOOKUP(C9685,relationships!$A$2:$B$25,2,0)</f>
        <v>Tôi</v>
      </c>
      <c r="G9685" s="14" t="s">
        <v>45772</v>
      </c>
      <c r="H9685" s="13" t="s">
        <v>45771</v>
      </c>
      <c r="I9685" t="s">
        <v>25150</v>
      </c>
    </row>
    <row r="9686" spans="1:9">
      <c r="A9686" s="11" t="s">
        <v>45774</v>
      </c>
      <c r="B9686" s="12" t="s">
        <v>45775</v>
      </c>
      <c r="C9686" s="12" t="s">
        <v>19846</v>
      </c>
      <c r="D9686" s="12" t="s">
        <v>45776</v>
      </c>
      <c r="E9686" s="6" t="str">
        <f>VLOOKUP(C9686,relationships!$A$2:$B$25,2,0)</f>
        <v>Mẹ</v>
      </c>
      <c r="G9686" s="12" t="s">
        <v>45775</v>
      </c>
      <c r="H9686" s="11" t="s">
        <v>45774</v>
      </c>
      <c r="I9686" t="s">
        <v>25153</v>
      </c>
    </row>
    <row r="9687" spans="1:9">
      <c r="A9687" s="13" t="s">
        <v>45777</v>
      </c>
      <c r="B9687" s="14" t="s">
        <v>45778</v>
      </c>
      <c r="C9687" s="14" t="s">
        <v>16593</v>
      </c>
      <c r="D9687" s="14" t="s">
        <v>45779</v>
      </c>
      <c r="E9687" s="6" t="str">
        <f>VLOOKUP(C9687,relationships!$A$2:$B$25,2,0)</f>
        <v>Vợ</v>
      </c>
      <c r="G9687" s="14" t="s">
        <v>45778</v>
      </c>
      <c r="H9687" s="13" t="s">
        <v>45777</v>
      </c>
      <c r="I9687" t="s">
        <v>25154</v>
      </c>
    </row>
    <row r="9688" spans="1:9">
      <c r="A9688" s="11" t="s">
        <v>45780</v>
      </c>
      <c r="B9688" s="12" t="s">
        <v>45781</v>
      </c>
      <c r="C9688" s="12" t="s">
        <v>16343</v>
      </c>
      <c r="D9688" s="12" t="s">
        <v>45782</v>
      </c>
      <c r="E9688" s="6" t="str">
        <f>VLOOKUP(C9688,relationships!$A$2:$B$25,2,0)</f>
        <v>Bạn gái</v>
      </c>
      <c r="G9688" s="12" t="s">
        <v>45781</v>
      </c>
      <c r="H9688" s="11" t="s">
        <v>45780</v>
      </c>
      <c r="I9688" t="s">
        <v>25151</v>
      </c>
    </row>
    <row r="9689" spans="1:9">
      <c r="A9689" s="13" t="s">
        <v>45783</v>
      </c>
      <c r="B9689" s="14" t="s">
        <v>45784</v>
      </c>
      <c r="C9689" s="14" t="s">
        <v>16343</v>
      </c>
      <c r="D9689" s="14" t="s">
        <v>45785</v>
      </c>
      <c r="E9689" s="6" t="str">
        <f>VLOOKUP(C9689,relationships!$A$2:$B$25,2,0)</f>
        <v>Bạn gái</v>
      </c>
      <c r="G9689" s="14" t="s">
        <v>45784</v>
      </c>
      <c r="H9689" s="13" t="s">
        <v>45783</v>
      </c>
      <c r="I9689" t="s">
        <v>25151</v>
      </c>
    </row>
    <row r="9690" spans="1:9">
      <c r="A9690" s="11" t="s">
        <v>45786</v>
      </c>
      <c r="B9690" s="12" t="s">
        <v>45787</v>
      </c>
      <c r="C9690" s="12" t="s">
        <v>19846</v>
      </c>
      <c r="D9690" s="12" t="s">
        <v>45788</v>
      </c>
      <c r="E9690" s="6" t="str">
        <f>VLOOKUP(C9690,relationships!$A$2:$B$25,2,0)</f>
        <v>Mẹ</v>
      </c>
      <c r="G9690" s="12" t="s">
        <v>45787</v>
      </c>
      <c r="H9690" s="11" t="s">
        <v>45786</v>
      </c>
      <c r="I9690" t="s">
        <v>25153</v>
      </c>
    </row>
    <row r="9691" spans="1:9">
      <c r="A9691" s="13" t="s">
        <v>45789</v>
      </c>
      <c r="B9691" s="14" t="s">
        <v>45790</v>
      </c>
      <c r="C9691" s="14" t="s">
        <v>19846</v>
      </c>
      <c r="D9691" s="14" t="s">
        <v>45791</v>
      </c>
      <c r="E9691" s="6" t="str">
        <f>VLOOKUP(C9691,relationships!$A$2:$B$25,2,0)</f>
        <v>Mẹ</v>
      </c>
      <c r="G9691" s="14" t="s">
        <v>45790</v>
      </c>
      <c r="H9691" s="13" t="s">
        <v>45789</v>
      </c>
      <c r="I9691" t="s">
        <v>25153</v>
      </c>
    </row>
    <row r="9692" spans="1:9">
      <c r="A9692" s="11" t="s">
        <v>45792</v>
      </c>
      <c r="B9692" s="12" t="s">
        <v>45793</v>
      </c>
      <c r="C9692" s="12" t="s">
        <v>19846</v>
      </c>
      <c r="D9692" s="12" t="s">
        <v>45794</v>
      </c>
      <c r="E9692" s="6" t="str">
        <f>VLOOKUP(C9692,relationships!$A$2:$B$25,2,0)</f>
        <v>Mẹ</v>
      </c>
      <c r="G9692" s="12" t="s">
        <v>45793</v>
      </c>
      <c r="H9692" s="11" t="s">
        <v>45792</v>
      </c>
      <c r="I9692" t="s">
        <v>25153</v>
      </c>
    </row>
    <row r="9693" spans="1:9">
      <c r="A9693" s="13" t="s">
        <v>45795</v>
      </c>
      <c r="B9693" s="14" t="s">
        <v>45796</v>
      </c>
      <c r="C9693" s="14" t="s">
        <v>19846</v>
      </c>
      <c r="D9693" s="14" t="s">
        <v>45797</v>
      </c>
      <c r="E9693" s="6" t="str">
        <f>VLOOKUP(C9693,relationships!$A$2:$B$25,2,0)</f>
        <v>Mẹ</v>
      </c>
      <c r="G9693" s="14" t="s">
        <v>45796</v>
      </c>
      <c r="H9693" s="13" t="s">
        <v>45795</v>
      </c>
      <c r="I9693" t="s">
        <v>25153</v>
      </c>
    </row>
    <row r="9694" spans="1:9">
      <c r="A9694" s="11" t="s">
        <v>45798</v>
      </c>
      <c r="B9694" s="12" t="s">
        <v>45799</v>
      </c>
      <c r="C9694" s="12" t="s">
        <v>16343</v>
      </c>
      <c r="D9694" s="12" t="s">
        <v>45800</v>
      </c>
      <c r="E9694" s="6" t="str">
        <f>VLOOKUP(C9694,relationships!$A$2:$B$25,2,0)</f>
        <v>Bạn gái</v>
      </c>
      <c r="G9694" s="12" t="s">
        <v>45799</v>
      </c>
      <c r="H9694" s="11" t="s">
        <v>45798</v>
      </c>
      <c r="I9694" t="s">
        <v>25151</v>
      </c>
    </row>
    <row r="9695" spans="1:9">
      <c r="A9695" s="13" t="s">
        <v>45801</v>
      </c>
      <c r="B9695" s="14" t="s">
        <v>45802</v>
      </c>
      <c r="C9695" s="14" t="s">
        <v>16415</v>
      </c>
      <c r="D9695" s="14" t="s">
        <v>45803</v>
      </c>
      <c r="E9695" s="6" t="str">
        <f>VLOOKUP(C9695,relationships!$A$2:$B$25,2,0)</f>
        <v>Tôi</v>
      </c>
      <c r="G9695" s="14" t="s">
        <v>45802</v>
      </c>
      <c r="H9695" s="13" t="s">
        <v>45801</v>
      </c>
      <c r="I9695" t="s">
        <v>25150</v>
      </c>
    </row>
    <row r="9696" spans="1:9">
      <c r="A9696" s="11" t="s">
        <v>45804</v>
      </c>
      <c r="B9696" s="12" t="s">
        <v>45805</v>
      </c>
      <c r="C9696" s="12" t="s">
        <v>16360</v>
      </c>
      <c r="D9696" s="12" t="s">
        <v>45806</v>
      </c>
      <c r="E9696" s="6" t="str">
        <f>VLOOKUP(C9696,relationships!$A$2:$B$25,2,0)</f>
        <v>Chị em gái</v>
      </c>
      <c r="G9696" s="12" t="s">
        <v>45805</v>
      </c>
      <c r="H9696" s="11" t="s">
        <v>45804</v>
      </c>
      <c r="I9696" t="s">
        <v>25156</v>
      </c>
    </row>
    <row r="9697" spans="1:9">
      <c r="A9697" s="13" t="s">
        <v>45807</v>
      </c>
      <c r="B9697" s="14" t="s">
        <v>45808</v>
      </c>
      <c r="C9697" s="14" t="s">
        <v>16593</v>
      </c>
      <c r="D9697" s="14" t="s">
        <v>45809</v>
      </c>
      <c r="E9697" s="6" t="str">
        <f>VLOOKUP(C9697,relationships!$A$2:$B$25,2,0)</f>
        <v>Vợ</v>
      </c>
      <c r="G9697" s="14" t="s">
        <v>45808</v>
      </c>
      <c r="H9697" s="13" t="s">
        <v>45807</v>
      </c>
      <c r="I9697" t="s">
        <v>25154</v>
      </c>
    </row>
    <row r="9698" spans="1:9">
      <c r="A9698" s="11" t="s">
        <v>45810</v>
      </c>
      <c r="B9698" s="12" t="s">
        <v>45811</v>
      </c>
      <c r="C9698" s="12" t="s">
        <v>19846</v>
      </c>
      <c r="D9698" s="12" t="s">
        <v>45812</v>
      </c>
      <c r="E9698" s="6" t="str">
        <f>VLOOKUP(C9698,relationships!$A$2:$B$25,2,0)</f>
        <v>Mẹ</v>
      </c>
      <c r="G9698" s="12" t="s">
        <v>45811</v>
      </c>
      <c r="H9698" s="11" t="s">
        <v>45810</v>
      </c>
      <c r="I9698" t="s">
        <v>25153</v>
      </c>
    </row>
    <row r="9699" spans="1:9">
      <c r="A9699" s="13" t="s">
        <v>45813</v>
      </c>
      <c r="B9699" s="14" t="s">
        <v>21128</v>
      </c>
      <c r="C9699" s="14" t="s">
        <v>16428</v>
      </c>
      <c r="D9699" s="14" t="s">
        <v>45814</v>
      </c>
      <c r="E9699" s="6" t="str">
        <f>VLOOKUP(C9699,relationships!$A$2:$B$25,2,0)</f>
        <v>Bạn bè</v>
      </c>
      <c r="G9699" s="14" t="s">
        <v>21128</v>
      </c>
      <c r="H9699" s="13" t="s">
        <v>45813</v>
      </c>
      <c r="I9699" t="s">
        <v>25152</v>
      </c>
    </row>
    <row r="9700" spans="1:9">
      <c r="A9700" s="11" t="s">
        <v>45815</v>
      </c>
      <c r="B9700" s="12" t="s">
        <v>45816</v>
      </c>
      <c r="C9700" s="12" t="s">
        <v>16343</v>
      </c>
      <c r="D9700" s="12" t="s">
        <v>45817</v>
      </c>
      <c r="E9700" s="6" t="str">
        <f>VLOOKUP(C9700,relationships!$A$2:$B$25,2,0)</f>
        <v>Bạn gái</v>
      </c>
      <c r="G9700" s="12" t="s">
        <v>45816</v>
      </c>
      <c r="H9700" s="11" t="s">
        <v>45815</v>
      </c>
      <c r="I9700" t="s">
        <v>25151</v>
      </c>
    </row>
    <row r="9701" spans="1:9">
      <c r="A9701" s="13" t="s">
        <v>45818</v>
      </c>
      <c r="B9701" s="14" t="s">
        <v>45819</v>
      </c>
      <c r="C9701" s="14" t="s">
        <v>16415</v>
      </c>
      <c r="D9701" s="14" t="s">
        <v>45820</v>
      </c>
      <c r="E9701" s="6" t="str">
        <f>VLOOKUP(C9701,relationships!$A$2:$B$25,2,0)</f>
        <v>Tôi</v>
      </c>
      <c r="G9701" s="14" t="s">
        <v>45819</v>
      </c>
      <c r="H9701" s="13" t="s">
        <v>45818</v>
      </c>
      <c r="I9701" t="s">
        <v>25150</v>
      </c>
    </row>
    <row r="9702" spans="1:9">
      <c r="A9702" s="11" t="s">
        <v>45821</v>
      </c>
      <c r="B9702" s="12" t="s">
        <v>45822</v>
      </c>
      <c r="C9702" s="12" t="s">
        <v>19846</v>
      </c>
      <c r="D9702" s="12" t="s">
        <v>45823</v>
      </c>
      <c r="E9702" s="6" t="str">
        <f>VLOOKUP(C9702,relationships!$A$2:$B$25,2,0)</f>
        <v>Mẹ</v>
      </c>
      <c r="G9702" s="12" t="s">
        <v>45822</v>
      </c>
      <c r="H9702" s="11" t="s">
        <v>45821</v>
      </c>
      <c r="I9702" t="s">
        <v>25153</v>
      </c>
    </row>
    <row r="9703" spans="1:9">
      <c r="A9703" s="13" t="s">
        <v>45824</v>
      </c>
      <c r="B9703" s="14" t="s">
        <v>45825</v>
      </c>
      <c r="C9703" s="14" t="s">
        <v>16343</v>
      </c>
      <c r="D9703" s="14" t="s">
        <v>45826</v>
      </c>
      <c r="E9703" s="6" t="str">
        <f>VLOOKUP(C9703,relationships!$A$2:$B$25,2,0)</f>
        <v>Bạn gái</v>
      </c>
      <c r="G9703" s="14" t="s">
        <v>45825</v>
      </c>
      <c r="H9703" s="13" t="s">
        <v>45824</v>
      </c>
      <c r="I9703" t="s">
        <v>25151</v>
      </c>
    </row>
    <row r="9704" spans="1:9">
      <c r="A9704" s="11" t="s">
        <v>45827</v>
      </c>
      <c r="B9704" s="12" t="s">
        <v>45828</v>
      </c>
      <c r="C9704" s="12" t="s">
        <v>16360</v>
      </c>
      <c r="D9704" s="12" t="s">
        <v>45829</v>
      </c>
      <c r="E9704" s="6" t="str">
        <f>VLOOKUP(C9704,relationships!$A$2:$B$25,2,0)</f>
        <v>Chị em gái</v>
      </c>
      <c r="G9704" s="12" t="s">
        <v>45828</v>
      </c>
      <c r="H9704" s="11" t="s">
        <v>45827</v>
      </c>
      <c r="I9704" t="s">
        <v>25156</v>
      </c>
    </row>
    <row r="9705" spans="1:9">
      <c r="A9705" s="13" t="s">
        <v>45830</v>
      </c>
      <c r="B9705" s="14" t="s">
        <v>45831</v>
      </c>
      <c r="C9705" s="14" t="s">
        <v>19846</v>
      </c>
      <c r="D9705" s="14" t="s">
        <v>45832</v>
      </c>
      <c r="E9705" s="6" t="str">
        <f>VLOOKUP(C9705,relationships!$A$2:$B$25,2,0)</f>
        <v>Mẹ</v>
      </c>
      <c r="G9705" s="14" t="s">
        <v>45831</v>
      </c>
      <c r="H9705" s="13" t="s">
        <v>45830</v>
      </c>
      <c r="I9705" t="s">
        <v>25153</v>
      </c>
    </row>
    <row r="9706" spans="1:9">
      <c r="A9706" s="11" t="s">
        <v>45833</v>
      </c>
      <c r="B9706" s="12" t="s">
        <v>45834</v>
      </c>
      <c r="C9706" s="12" t="s">
        <v>16415</v>
      </c>
      <c r="D9706" s="12" t="s">
        <v>45835</v>
      </c>
      <c r="E9706" s="6" t="str">
        <f>VLOOKUP(C9706,relationships!$A$2:$B$25,2,0)</f>
        <v>Tôi</v>
      </c>
      <c r="G9706" s="12" t="s">
        <v>45834</v>
      </c>
      <c r="H9706" s="11" t="s">
        <v>45833</v>
      </c>
      <c r="I9706" t="s">
        <v>25150</v>
      </c>
    </row>
    <row r="9707" spans="1:9">
      <c r="A9707" s="13" t="s">
        <v>45836</v>
      </c>
      <c r="B9707" s="14" t="s">
        <v>45837</v>
      </c>
      <c r="C9707" s="14" t="s">
        <v>16415</v>
      </c>
      <c r="D9707" s="14" t="s">
        <v>45838</v>
      </c>
      <c r="E9707" s="6" t="str">
        <f>VLOOKUP(C9707,relationships!$A$2:$B$25,2,0)</f>
        <v>Tôi</v>
      </c>
      <c r="G9707" s="14" t="s">
        <v>45837</v>
      </c>
      <c r="H9707" s="13" t="s">
        <v>45836</v>
      </c>
      <c r="I9707" t="s">
        <v>25150</v>
      </c>
    </row>
    <row r="9708" spans="1:9">
      <c r="A9708" s="11" t="s">
        <v>45839</v>
      </c>
      <c r="B9708" s="12" t="s">
        <v>45840</v>
      </c>
      <c r="C9708" s="12" t="s">
        <v>16423</v>
      </c>
      <c r="D9708" s="12" t="s">
        <v>45841</v>
      </c>
      <c r="E9708" s="6" t="str">
        <f>VLOOKUP(C9708,relationships!$A$2:$B$25,2,0)</f>
        <v>Một ai đó</v>
      </c>
      <c r="G9708" s="12" t="s">
        <v>45840</v>
      </c>
      <c r="H9708" s="11" t="s">
        <v>45839</v>
      </c>
      <c r="I9708" t="s">
        <v>25227</v>
      </c>
    </row>
    <row r="9709" spans="1:9">
      <c r="A9709" s="13" t="s">
        <v>45842</v>
      </c>
      <c r="B9709" s="14" t="s">
        <v>45843</v>
      </c>
      <c r="C9709" s="14" t="s">
        <v>19846</v>
      </c>
      <c r="D9709" s="14" t="s">
        <v>45844</v>
      </c>
      <c r="E9709" s="6" t="str">
        <f>VLOOKUP(C9709,relationships!$A$2:$B$25,2,0)</f>
        <v>Mẹ</v>
      </c>
      <c r="G9709" s="14" t="s">
        <v>45843</v>
      </c>
      <c r="H9709" s="13" t="s">
        <v>45842</v>
      </c>
      <c r="I9709" t="s">
        <v>25153</v>
      </c>
    </row>
    <row r="9710" spans="1:9">
      <c r="A9710" s="11" t="s">
        <v>45845</v>
      </c>
      <c r="B9710" s="12" t="s">
        <v>45846</v>
      </c>
      <c r="C9710" s="12" t="s">
        <v>19846</v>
      </c>
      <c r="D9710" s="12" t="s">
        <v>45847</v>
      </c>
      <c r="E9710" s="6" t="str">
        <f>VLOOKUP(C9710,relationships!$A$2:$B$25,2,0)</f>
        <v>Mẹ</v>
      </c>
      <c r="G9710" s="12" t="s">
        <v>45846</v>
      </c>
      <c r="H9710" s="11" t="s">
        <v>45845</v>
      </c>
      <c r="I9710" t="s">
        <v>25153</v>
      </c>
    </row>
    <row r="9711" spans="1:9">
      <c r="A9711" s="13" t="s">
        <v>45848</v>
      </c>
      <c r="B9711" s="14" t="s">
        <v>45849</v>
      </c>
      <c r="C9711" s="14" t="s">
        <v>16360</v>
      </c>
      <c r="D9711" s="14" t="s">
        <v>45850</v>
      </c>
      <c r="E9711" s="6" t="str">
        <f>VLOOKUP(C9711,relationships!$A$2:$B$25,2,0)</f>
        <v>Chị em gái</v>
      </c>
      <c r="G9711" s="14" t="s">
        <v>45849</v>
      </c>
      <c r="H9711" s="13" t="s">
        <v>45848</v>
      </c>
      <c r="I9711" t="s">
        <v>25156</v>
      </c>
    </row>
    <row r="9712" spans="1:9">
      <c r="A9712" s="11" t="s">
        <v>45851</v>
      </c>
      <c r="B9712" s="12" t="s">
        <v>21024</v>
      </c>
      <c r="C9712" s="12" t="s">
        <v>19846</v>
      </c>
      <c r="D9712" s="12" t="s">
        <v>45852</v>
      </c>
      <c r="E9712" s="6" t="str">
        <f>VLOOKUP(C9712,relationships!$A$2:$B$25,2,0)</f>
        <v>Mẹ</v>
      </c>
      <c r="G9712" s="12" t="s">
        <v>21024</v>
      </c>
      <c r="H9712" s="11" t="s">
        <v>45851</v>
      </c>
      <c r="I9712" t="s">
        <v>25153</v>
      </c>
    </row>
    <row r="9713" spans="1:9">
      <c r="A9713" s="13" t="s">
        <v>45853</v>
      </c>
      <c r="B9713" s="14" t="s">
        <v>45854</v>
      </c>
      <c r="C9713" s="14" t="s">
        <v>19846</v>
      </c>
      <c r="D9713" s="14" t="s">
        <v>45855</v>
      </c>
      <c r="E9713" s="6" t="str">
        <f>VLOOKUP(C9713,relationships!$A$2:$B$25,2,0)</f>
        <v>Mẹ</v>
      </c>
      <c r="G9713" s="14" t="s">
        <v>45854</v>
      </c>
      <c r="H9713" s="13" t="s">
        <v>45853</v>
      </c>
      <c r="I9713" t="s">
        <v>25153</v>
      </c>
    </row>
    <row r="9714" spans="1:9">
      <c r="A9714" s="11" t="s">
        <v>45856</v>
      </c>
      <c r="B9714" s="12" t="s">
        <v>45857</v>
      </c>
      <c r="C9714" s="12" t="s">
        <v>22418</v>
      </c>
      <c r="D9714" s="12" t="s">
        <v>45858</v>
      </c>
      <c r="E9714" s="6" t="str">
        <f>VLOOKUP(C9714,relationships!$A$2:$B$25,2,0)</f>
        <v>Anh em trai</v>
      </c>
      <c r="G9714" s="12" t="s">
        <v>45857</v>
      </c>
      <c r="H9714" s="11" t="s">
        <v>45856</v>
      </c>
      <c r="I9714" t="s">
        <v>25237</v>
      </c>
    </row>
    <row r="9715" spans="1:9">
      <c r="A9715" s="13" t="s">
        <v>45859</v>
      </c>
      <c r="B9715" s="14" t="s">
        <v>45860</v>
      </c>
      <c r="C9715" s="14" t="s">
        <v>16343</v>
      </c>
      <c r="D9715" s="14" t="s">
        <v>45861</v>
      </c>
      <c r="E9715" s="6" t="str">
        <f>VLOOKUP(C9715,relationships!$A$2:$B$25,2,0)</f>
        <v>Bạn gái</v>
      </c>
      <c r="G9715" s="14" t="s">
        <v>45860</v>
      </c>
      <c r="H9715" s="13" t="s">
        <v>45859</v>
      </c>
      <c r="I9715" t="s">
        <v>25151</v>
      </c>
    </row>
    <row r="9716" spans="1:9">
      <c r="A9716" s="11" t="s">
        <v>45862</v>
      </c>
      <c r="B9716" s="12" t="s">
        <v>45863</v>
      </c>
      <c r="C9716" s="12" t="s">
        <v>16415</v>
      </c>
      <c r="D9716" s="12" t="s">
        <v>45864</v>
      </c>
      <c r="E9716" s="6" t="str">
        <f>VLOOKUP(C9716,relationships!$A$2:$B$25,2,0)</f>
        <v>Tôi</v>
      </c>
      <c r="G9716" s="12" t="s">
        <v>45863</v>
      </c>
      <c r="H9716" s="11" t="s">
        <v>45862</v>
      </c>
      <c r="I9716" t="s">
        <v>25150</v>
      </c>
    </row>
    <row r="9717" spans="1:9">
      <c r="A9717" s="13" t="s">
        <v>45865</v>
      </c>
      <c r="B9717" s="14" t="s">
        <v>45866</v>
      </c>
      <c r="C9717" s="14" t="s">
        <v>16415</v>
      </c>
      <c r="D9717" s="14" t="s">
        <v>45867</v>
      </c>
      <c r="E9717" s="6" t="str">
        <f>VLOOKUP(C9717,relationships!$A$2:$B$25,2,0)</f>
        <v>Tôi</v>
      </c>
      <c r="G9717" s="14" t="s">
        <v>45866</v>
      </c>
      <c r="H9717" s="13" t="s">
        <v>45865</v>
      </c>
      <c r="I9717" t="s">
        <v>25150</v>
      </c>
    </row>
    <row r="9718" spans="1:9">
      <c r="A9718" s="11" t="s">
        <v>45868</v>
      </c>
      <c r="B9718" s="12" t="s">
        <v>45869</v>
      </c>
      <c r="C9718" s="12" t="s">
        <v>16423</v>
      </c>
      <c r="D9718" s="12" t="s">
        <v>45870</v>
      </c>
      <c r="E9718" s="6" t="str">
        <f>VLOOKUP(C9718,relationships!$A$2:$B$25,2,0)</f>
        <v>Một ai đó</v>
      </c>
      <c r="G9718" s="12" t="s">
        <v>45869</v>
      </c>
      <c r="H9718" s="11" t="s">
        <v>45868</v>
      </c>
      <c r="I9718" t="s">
        <v>25227</v>
      </c>
    </row>
    <row r="9719" spans="1:9">
      <c r="A9719" s="13" t="s">
        <v>20329</v>
      </c>
      <c r="B9719" s="14" t="s">
        <v>20328</v>
      </c>
      <c r="C9719" s="14" t="s">
        <v>16428</v>
      </c>
      <c r="D9719" s="14" t="s">
        <v>45871</v>
      </c>
      <c r="E9719" s="6" t="str">
        <f>VLOOKUP(C9719,relationships!$A$2:$B$25,2,0)</f>
        <v>Bạn bè</v>
      </c>
      <c r="G9719" s="14" t="s">
        <v>20328</v>
      </c>
      <c r="H9719" s="13" t="s">
        <v>20329</v>
      </c>
      <c r="I9719" t="s">
        <v>25152</v>
      </c>
    </row>
    <row r="9720" spans="1:9">
      <c r="A9720" s="11" t="s">
        <v>45872</v>
      </c>
      <c r="B9720" s="12" t="s">
        <v>45873</v>
      </c>
      <c r="C9720" s="12" t="s">
        <v>16415</v>
      </c>
      <c r="D9720" s="12" t="s">
        <v>45874</v>
      </c>
      <c r="E9720" s="6" t="str">
        <f>VLOOKUP(C9720,relationships!$A$2:$B$25,2,0)</f>
        <v>Tôi</v>
      </c>
      <c r="G9720" s="12" t="s">
        <v>45873</v>
      </c>
      <c r="H9720" s="11" t="s">
        <v>45872</v>
      </c>
      <c r="I9720" t="s">
        <v>25150</v>
      </c>
    </row>
    <row r="9721" spans="1:9">
      <c r="A9721" s="13" t="s">
        <v>45875</v>
      </c>
      <c r="B9721" s="14" t="s">
        <v>45876</v>
      </c>
      <c r="C9721" s="14" t="s">
        <v>19846</v>
      </c>
      <c r="D9721" s="14" t="s">
        <v>45877</v>
      </c>
      <c r="E9721" s="6" t="str">
        <f>VLOOKUP(C9721,relationships!$A$2:$B$25,2,0)</f>
        <v>Mẹ</v>
      </c>
      <c r="G9721" s="14" t="s">
        <v>45876</v>
      </c>
      <c r="H9721" s="13" t="s">
        <v>45875</v>
      </c>
      <c r="I9721" t="s">
        <v>25153</v>
      </c>
    </row>
    <row r="9722" spans="1:9">
      <c r="A9722" s="11" t="s">
        <v>45878</v>
      </c>
      <c r="B9722" s="12" t="s">
        <v>45879</v>
      </c>
      <c r="C9722" s="12" t="s">
        <v>19846</v>
      </c>
      <c r="D9722" s="12" t="s">
        <v>45880</v>
      </c>
      <c r="E9722" s="6" t="str">
        <f>VLOOKUP(C9722,relationships!$A$2:$B$25,2,0)</f>
        <v>Mẹ</v>
      </c>
      <c r="G9722" s="12" t="s">
        <v>45879</v>
      </c>
      <c r="H9722" s="11" t="s">
        <v>45878</v>
      </c>
      <c r="I9722" t="s">
        <v>25153</v>
      </c>
    </row>
    <row r="9723" spans="1:9">
      <c r="A9723" s="13" t="s">
        <v>45881</v>
      </c>
      <c r="B9723" s="14" t="s">
        <v>45882</v>
      </c>
      <c r="C9723" s="14" t="s">
        <v>16343</v>
      </c>
      <c r="D9723" s="14" t="s">
        <v>45883</v>
      </c>
      <c r="E9723" s="6" t="str">
        <f>VLOOKUP(C9723,relationships!$A$2:$B$25,2,0)</f>
        <v>Bạn gái</v>
      </c>
      <c r="G9723" s="14" t="s">
        <v>45882</v>
      </c>
      <c r="H9723" s="13" t="s">
        <v>45881</v>
      </c>
      <c r="I9723" t="s">
        <v>25151</v>
      </c>
    </row>
    <row r="9724" spans="1:9">
      <c r="A9724" s="11" t="s">
        <v>45884</v>
      </c>
      <c r="B9724" s="12" t="s">
        <v>45885</v>
      </c>
      <c r="C9724" s="12" t="s">
        <v>16415</v>
      </c>
      <c r="D9724" s="12" t="s">
        <v>45886</v>
      </c>
      <c r="E9724" s="6" t="str">
        <f>VLOOKUP(C9724,relationships!$A$2:$B$25,2,0)</f>
        <v>Tôi</v>
      </c>
      <c r="G9724" s="12" t="s">
        <v>45885</v>
      </c>
      <c r="H9724" s="11" t="s">
        <v>45884</v>
      </c>
      <c r="I9724" t="s">
        <v>25150</v>
      </c>
    </row>
    <row r="9725" spans="1:9">
      <c r="A9725" s="13" t="s">
        <v>45887</v>
      </c>
      <c r="B9725" s="14" t="s">
        <v>45888</v>
      </c>
      <c r="C9725" s="14" t="s">
        <v>16343</v>
      </c>
      <c r="D9725" s="14" t="s">
        <v>45889</v>
      </c>
      <c r="E9725" s="6" t="str">
        <f>VLOOKUP(C9725,relationships!$A$2:$B$25,2,0)</f>
        <v>Bạn gái</v>
      </c>
      <c r="G9725" s="14" t="s">
        <v>45888</v>
      </c>
      <c r="H9725" s="13" t="s">
        <v>45887</v>
      </c>
      <c r="I9725" t="s">
        <v>25151</v>
      </c>
    </row>
    <row r="9726" spans="1:9">
      <c r="A9726" s="11" t="s">
        <v>45890</v>
      </c>
      <c r="B9726" s="12" t="s">
        <v>45891</v>
      </c>
      <c r="C9726" s="12" t="s">
        <v>16343</v>
      </c>
      <c r="D9726" s="12" t="s">
        <v>45892</v>
      </c>
      <c r="E9726" s="6" t="str">
        <f>VLOOKUP(C9726,relationships!$A$2:$B$25,2,0)</f>
        <v>Bạn gái</v>
      </c>
      <c r="G9726" s="12" t="s">
        <v>45891</v>
      </c>
      <c r="H9726" s="11" t="s">
        <v>45890</v>
      </c>
      <c r="I9726" t="s">
        <v>25151</v>
      </c>
    </row>
    <row r="9727" spans="1:9">
      <c r="A9727" s="13" t="s">
        <v>45893</v>
      </c>
      <c r="B9727" s="14" t="s">
        <v>45894</v>
      </c>
      <c r="C9727" s="14" t="s">
        <v>16360</v>
      </c>
      <c r="D9727" s="14" t="s">
        <v>45895</v>
      </c>
      <c r="E9727" s="6" t="str">
        <f>VLOOKUP(C9727,relationships!$A$2:$B$25,2,0)</f>
        <v>Chị em gái</v>
      </c>
      <c r="G9727" s="14" t="s">
        <v>45894</v>
      </c>
      <c r="H9727" s="13" t="s">
        <v>45893</v>
      </c>
      <c r="I9727" t="s">
        <v>25156</v>
      </c>
    </row>
    <row r="9728" spans="1:9">
      <c r="A9728" s="11" t="s">
        <v>45896</v>
      </c>
      <c r="B9728" s="12" t="s">
        <v>45897</v>
      </c>
      <c r="C9728" s="12" t="s">
        <v>16415</v>
      </c>
      <c r="D9728" s="12" t="s">
        <v>45898</v>
      </c>
      <c r="E9728" s="6" t="str">
        <f>VLOOKUP(C9728,relationships!$A$2:$B$25,2,0)</f>
        <v>Tôi</v>
      </c>
      <c r="G9728" s="12" t="s">
        <v>45897</v>
      </c>
      <c r="H9728" s="11" t="s">
        <v>45896</v>
      </c>
      <c r="I9728" t="s">
        <v>25150</v>
      </c>
    </row>
    <row r="9729" spans="1:9">
      <c r="A9729" s="13" t="s">
        <v>21025</v>
      </c>
      <c r="B9729" s="14" t="s">
        <v>21024</v>
      </c>
      <c r="C9729" s="14" t="s">
        <v>16415</v>
      </c>
      <c r="D9729" s="14" t="s">
        <v>45899</v>
      </c>
      <c r="E9729" s="6" t="str">
        <f>VLOOKUP(C9729,relationships!$A$2:$B$25,2,0)</f>
        <v>Tôi</v>
      </c>
      <c r="G9729" s="14" t="s">
        <v>21024</v>
      </c>
      <c r="H9729" s="13" t="s">
        <v>21025</v>
      </c>
      <c r="I9729" t="s">
        <v>25150</v>
      </c>
    </row>
    <row r="9730" spans="1:9">
      <c r="A9730" s="11" t="s">
        <v>45900</v>
      </c>
      <c r="B9730" s="12" t="s">
        <v>45901</v>
      </c>
      <c r="C9730" s="12" t="s">
        <v>16343</v>
      </c>
      <c r="D9730" s="12" t="s">
        <v>45902</v>
      </c>
      <c r="E9730" s="6" t="str">
        <f>VLOOKUP(C9730,relationships!$A$2:$B$25,2,0)</f>
        <v>Bạn gái</v>
      </c>
      <c r="G9730" s="12" t="s">
        <v>45901</v>
      </c>
      <c r="H9730" s="11" t="s">
        <v>45900</v>
      </c>
      <c r="I9730" t="s">
        <v>25151</v>
      </c>
    </row>
    <row r="9731" spans="1:9">
      <c r="A9731" s="13" t="s">
        <v>45903</v>
      </c>
      <c r="B9731" s="14" t="s">
        <v>45904</v>
      </c>
      <c r="C9731" s="14" t="s">
        <v>19846</v>
      </c>
      <c r="D9731" s="14" t="s">
        <v>45905</v>
      </c>
      <c r="E9731" s="6" t="str">
        <f>VLOOKUP(C9731,relationships!$A$2:$B$25,2,0)</f>
        <v>Mẹ</v>
      </c>
      <c r="G9731" s="14" t="s">
        <v>45904</v>
      </c>
      <c r="H9731" s="13" t="s">
        <v>45903</v>
      </c>
      <c r="I9731" t="s">
        <v>25153</v>
      </c>
    </row>
    <row r="9732" spans="1:9">
      <c r="A9732" s="11" t="s">
        <v>45906</v>
      </c>
      <c r="B9732" s="12" t="s">
        <v>45907</v>
      </c>
      <c r="C9732" s="12" t="s">
        <v>16360</v>
      </c>
      <c r="D9732" s="12" t="s">
        <v>45908</v>
      </c>
      <c r="E9732" s="6" t="str">
        <f>VLOOKUP(C9732,relationships!$A$2:$B$25,2,0)</f>
        <v>Chị em gái</v>
      </c>
      <c r="G9732" s="12" t="s">
        <v>45907</v>
      </c>
      <c r="H9732" s="11" t="s">
        <v>45906</v>
      </c>
      <c r="I9732" t="s">
        <v>25156</v>
      </c>
    </row>
    <row r="9733" spans="1:9">
      <c r="A9733" s="13" t="s">
        <v>45909</v>
      </c>
      <c r="B9733" s="14" t="s">
        <v>45910</v>
      </c>
      <c r="C9733" s="14" t="s">
        <v>19846</v>
      </c>
      <c r="D9733" s="14" t="s">
        <v>45911</v>
      </c>
      <c r="E9733" s="6" t="str">
        <f>VLOOKUP(C9733,relationships!$A$2:$B$25,2,0)</f>
        <v>Mẹ</v>
      </c>
      <c r="G9733" s="14" t="s">
        <v>45910</v>
      </c>
      <c r="H9733" s="13" t="s">
        <v>45909</v>
      </c>
      <c r="I9733" t="s">
        <v>25153</v>
      </c>
    </row>
    <row r="9734" spans="1:9">
      <c r="A9734" s="11" t="s">
        <v>45912</v>
      </c>
      <c r="B9734" s="12" t="s">
        <v>45913</v>
      </c>
      <c r="C9734" s="12" t="s">
        <v>19846</v>
      </c>
      <c r="D9734" s="12" t="s">
        <v>45914</v>
      </c>
      <c r="E9734" s="6" t="str">
        <f>VLOOKUP(C9734,relationships!$A$2:$B$25,2,0)</f>
        <v>Mẹ</v>
      </c>
      <c r="G9734" s="12" t="s">
        <v>45913</v>
      </c>
      <c r="H9734" s="11" t="s">
        <v>45912</v>
      </c>
      <c r="I9734" t="s">
        <v>25153</v>
      </c>
    </row>
    <row r="9735" spans="1:9">
      <c r="A9735" s="13" t="s">
        <v>45915</v>
      </c>
      <c r="B9735" s="14" t="s">
        <v>21128</v>
      </c>
      <c r="C9735" s="14" t="s">
        <v>16343</v>
      </c>
      <c r="D9735" s="14" t="s">
        <v>45916</v>
      </c>
      <c r="E9735" s="6" t="str">
        <f>VLOOKUP(C9735,relationships!$A$2:$B$25,2,0)</f>
        <v>Bạn gái</v>
      </c>
      <c r="G9735" s="14" t="s">
        <v>21128</v>
      </c>
      <c r="H9735" s="13" t="s">
        <v>45915</v>
      </c>
      <c r="I9735" t="s">
        <v>25151</v>
      </c>
    </row>
    <row r="9736" spans="1:9">
      <c r="A9736" s="11" t="s">
        <v>45917</v>
      </c>
      <c r="B9736" s="12" t="s">
        <v>45918</v>
      </c>
      <c r="C9736" s="12" t="s">
        <v>16343</v>
      </c>
      <c r="D9736" s="12" t="s">
        <v>45919</v>
      </c>
      <c r="E9736" s="6" t="str">
        <f>VLOOKUP(C9736,relationships!$A$2:$B$25,2,0)</f>
        <v>Bạn gái</v>
      </c>
      <c r="G9736" s="12" t="s">
        <v>45918</v>
      </c>
      <c r="H9736" s="11" t="s">
        <v>45917</v>
      </c>
      <c r="I9736" t="s">
        <v>25151</v>
      </c>
    </row>
    <row r="9737" spans="1:9">
      <c r="A9737" s="13" t="s">
        <v>45920</v>
      </c>
      <c r="B9737" s="14" t="s">
        <v>45921</v>
      </c>
      <c r="C9737" s="14" t="s">
        <v>16423</v>
      </c>
      <c r="D9737" s="14" t="s">
        <v>45922</v>
      </c>
      <c r="E9737" s="6" t="str">
        <f>VLOOKUP(C9737,relationships!$A$2:$B$25,2,0)</f>
        <v>Một ai đó</v>
      </c>
      <c r="G9737" s="14" t="s">
        <v>45921</v>
      </c>
      <c r="H9737" s="13" t="s">
        <v>45920</v>
      </c>
      <c r="I9737" t="s">
        <v>25227</v>
      </c>
    </row>
    <row r="9738" spans="1:9">
      <c r="A9738" s="11" t="s">
        <v>45923</v>
      </c>
      <c r="B9738" s="12" t="s">
        <v>45924</v>
      </c>
      <c r="C9738" s="12" t="s">
        <v>16593</v>
      </c>
      <c r="D9738" s="12" t="s">
        <v>45925</v>
      </c>
      <c r="E9738" s="6" t="str">
        <f>VLOOKUP(C9738,relationships!$A$2:$B$25,2,0)</f>
        <v>Vợ</v>
      </c>
      <c r="G9738" s="12" t="s">
        <v>45924</v>
      </c>
      <c r="H9738" s="11" t="s">
        <v>45923</v>
      </c>
      <c r="I9738" t="s">
        <v>25154</v>
      </c>
    </row>
    <row r="9739" spans="1:9">
      <c r="A9739" s="13" t="s">
        <v>45926</v>
      </c>
      <c r="B9739" s="14" t="s">
        <v>45901</v>
      </c>
      <c r="C9739" s="14" t="s">
        <v>16343</v>
      </c>
      <c r="D9739" s="14" t="s">
        <v>45927</v>
      </c>
      <c r="E9739" s="6" t="str">
        <f>VLOOKUP(C9739,relationships!$A$2:$B$25,2,0)</f>
        <v>Bạn gái</v>
      </c>
      <c r="G9739" s="14" t="s">
        <v>45901</v>
      </c>
      <c r="H9739" s="13" t="s">
        <v>45926</v>
      </c>
      <c r="I9739" t="s">
        <v>25151</v>
      </c>
    </row>
    <row r="9740" spans="1:9">
      <c r="A9740" s="11" t="s">
        <v>45928</v>
      </c>
      <c r="B9740" s="12" t="s">
        <v>45929</v>
      </c>
      <c r="C9740" s="12" t="s">
        <v>16415</v>
      </c>
      <c r="D9740" s="12" t="s">
        <v>45930</v>
      </c>
      <c r="E9740" s="6" t="str">
        <f>VLOOKUP(C9740,relationships!$A$2:$B$25,2,0)</f>
        <v>Tôi</v>
      </c>
      <c r="G9740" s="12" t="s">
        <v>45929</v>
      </c>
      <c r="H9740" s="11" t="s">
        <v>45928</v>
      </c>
      <c r="I9740" t="s">
        <v>25150</v>
      </c>
    </row>
    <row r="9741" spans="1:9">
      <c r="A9741" s="13" t="s">
        <v>45931</v>
      </c>
      <c r="B9741" s="14" t="s">
        <v>45932</v>
      </c>
      <c r="C9741" s="14" t="s">
        <v>22260</v>
      </c>
      <c r="D9741" s="14" t="s">
        <v>45933</v>
      </c>
      <c r="E9741" s="6" t="str">
        <f>VLOOKUP(C9741,relationships!$A$2:$B$25,2,0)</f>
        <v>Bạn trai</v>
      </c>
      <c r="G9741" s="14" t="s">
        <v>45932</v>
      </c>
      <c r="H9741" s="13" t="s">
        <v>45931</v>
      </c>
      <c r="I9741" t="s">
        <v>25233</v>
      </c>
    </row>
    <row r="9742" spans="1:9">
      <c r="A9742" s="11" t="s">
        <v>45934</v>
      </c>
      <c r="B9742" s="12" t="s">
        <v>45935</v>
      </c>
      <c r="C9742" s="12" t="s">
        <v>19846</v>
      </c>
      <c r="D9742" s="12" t="s">
        <v>45936</v>
      </c>
      <c r="E9742" s="6" t="str">
        <f>VLOOKUP(C9742,relationships!$A$2:$B$25,2,0)</f>
        <v>Mẹ</v>
      </c>
      <c r="G9742" s="12" t="s">
        <v>45935</v>
      </c>
      <c r="H9742" s="11" t="s">
        <v>45934</v>
      </c>
      <c r="I9742" t="s">
        <v>25153</v>
      </c>
    </row>
    <row r="9743" spans="1:9">
      <c r="A9743" s="13" t="s">
        <v>45937</v>
      </c>
      <c r="B9743" s="14" t="s">
        <v>45938</v>
      </c>
      <c r="C9743" s="14" t="s">
        <v>19846</v>
      </c>
      <c r="D9743" s="14" t="s">
        <v>45939</v>
      </c>
      <c r="E9743" s="6" t="str">
        <f>VLOOKUP(C9743,relationships!$A$2:$B$25,2,0)</f>
        <v>Mẹ</v>
      </c>
      <c r="G9743" s="14" t="s">
        <v>45938</v>
      </c>
      <c r="H9743" s="13" t="s">
        <v>45937</v>
      </c>
      <c r="I9743" t="s">
        <v>25153</v>
      </c>
    </row>
    <row r="9744" spans="1:9">
      <c r="A9744" s="11" t="s">
        <v>45940</v>
      </c>
      <c r="B9744" s="12" t="s">
        <v>45941</v>
      </c>
      <c r="C9744" s="12" t="s">
        <v>19846</v>
      </c>
      <c r="D9744" s="12" t="s">
        <v>45942</v>
      </c>
      <c r="E9744" s="6" t="str">
        <f>VLOOKUP(C9744,relationships!$A$2:$B$25,2,0)</f>
        <v>Mẹ</v>
      </c>
      <c r="G9744" s="12" t="s">
        <v>45941</v>
      </c>
      <c r="H9744" s="11" t="s">
        <v>45940</v>
      </c>
      <c r="I9744" t="s">
        <v>25153</v>
      </c>
    </row>
    <row r="9745" spans="1:9">
      <c r="A9745" s="13" t="s">
        <v>45943</v>
      </c>
      <c r="B9745" s="14" t="s">
        <v>45944</v>
      </c>
      <c r="C9745" s="14" t="s">
        <v>19846</v>
      </c>
      <c r="D9745" s="14" t="s">
        <v>45945</v>
      </c>
      <c r="E9745" s="6" t="str">
        <f>VLOOKUP(C9745,relationships!$A$2:$B$25,2,0)</f>
        <v>Mẹ</v>
      </c>
      <c r="G9745" s="14" t="s">
        <v>45944</v>
      </c>
      <c r="H9745" s="13" t="s">
        <v>45943</v>
      </c>
      <c r="I9745" t="s">
        <v>25153</v>
      </c>
    </row>
    <row r="9746" spans="1:9">
      <c r="A9746" s="11" t="s">
        <v>45946</v>
      </c>
      <c r="B9746" s="12" t="s">
        <v>45947</v>
      </c>
      <c r="C9746" s="12" t="s">
        <v>16415</v>
      </c>
      <c r="D9746" s="12" t="s">
        <v>45948</v>
      </c>
      <c r="E9746" s="6" t="str">
        <f>VLOOKUP(C9746,relationships!$A$2:$B$25,2,0)</f>
        <v>Tôi</v>
      </c>
      <c r="G9746" s="12" t="s">
        <v>45947</v>
      </c>
      <c r="H9746" s="11" t="s">
        <v>45946</v>
      </c>
      <c r="I9746" t="s">
        <v>25150</v>
      </c>
    </row>
    <row r="9747" spans="1:9">
      <c r="A9747" s="13" t="s">
        <v>45949</v>
      </c>
      <c r="B9747" s="14" t="s">
        <v>45950</v>
      </c>
      <c r="C9747" s="14" t="s">
        <v>16428</v>
      </c>
      <c r="D9747" s="14" t="s">
        <v>45951</v>
      </c>
      <c r="E9747" s="6" t="str">
        <f>VLOOKUP(C9747,relationships!$A$2:$B$25,2,0)</f>
        <v>Bạn bè</v>
      </c>
      <c r="G9747" s="14" t="s">
        <v>45950</v>
      </c>
      <c r="H9747" s="13" t="s">
        <v>45949</v>
      </c>
      <c r="I9747" t="s">
        <v>25152</v>
      </c>
    </row>
    <row r="9748" spans="1:9">
      <c r="A9748" s="11" t="s">
        <v>45952</v>
      </c>
      <c r="B9748" s="12" t="s">
        <v>45953</v>
      </c>
      <c r="C9748" s="12" t="s">
        <v>19846</v>
      </c>
      <c r="D9748" s="12" t="s">
        <v>45954</v>
      </c>
      <c r="E9748" s="6" t="str">
        <f>VLOOKUP(C9748,relationships!$A$2:$B$25,2,0)</f>
        <v>Mẹ</v>
      </c>
      <c r="G9748" s="12" t="s">
        <v>45953</v>
      </c>
      <c r="H9748" s="11" t="s">
        <v>45952</v>
      </c>
      <c r="I9748" t="s">
        <v>25153</v>
      </c>
    </row>
    <row r="9749" spans="1:9">
      <c r="A9749" s="13" t="s">
        <v>45955</v>
      </c>
      <c r="B9749" s="14" t="s">
        <v>45956</v>
      </c>
      <c r="C9749" s="14" t="s">
        <v>16415</v>
      </c>
      <c r="D9749" s="14" t="s">
        <v>45957</v>
      </c>
      <c r="E9749" s="6" t="str">
        <f>VLOOKUP(C9749,relationships!$A$2:$B$25,2,0)</f>
        <v>Tôi</v>
      </c>
      <c r="G9749" s="14" t="s">
        <v>45956</v>
      </c>
      <c r="H9749" s="13" t="s">
        <v>45955</v>
      </c>
      <c r="I9749" t="s">
        <v>25150</v>
      </c>
    </row>
    <row r="9750" spans="1:9">
      <c r="A9750" s="11" t="s">
        <v>45958</v>
      </c>
      <c r="B9750" s="12" t="s">
        <v>45959</v>
      </c>
      <c r="C9750" s="12" t="s">
        <v>16360</v>
      </c>
      <c r="D9750" s="12" t="s">
        <v>45960</v>
      </c>
      <c r="E9750" s="6" t="str">
        <f>VLOOKUP(C9750,relationships!$A$2:$B$25,2,0)</f>
        <v>Chị em gái</v>
      </c>
      <c r="G9750" s="12" t="s">
        <v>45959</v>
      </c>
      <c r="H9750" s="11" t="s">
        <v>45958</v>
      </c>
      <c r="I9750" t="s">
        <v>25156</v>
      </c>
    </row>
    <row r="9751" spans="1:9">
      <c r="A9751" s="13" t="s">
        <v>45961</v>
      </c>
      <c r="B9751" s="14" t="s">
        <v>45962</v>
      </c>
      <c r="C9751" s="14" t="s">
        <v>19846</v>
      </c>
      <c r="D9751" s="14" t="s">
        <v>45963</v>
      </c>
      <c r="E9751" s="6" t="str">
        <f>VLOOKUP(C9751,relationships!$A$2:$B$25,2,0)</f>
        <v>Mẹ</v>
      </c>
      <c r="G9751" s="14" t="s">
        <v>45962</v>
      </c>
      <c r="H9751" s="13" t="s">
        <v>45961</v>
      </c>
      <c r="I9751" t="s">
        <v>25153</v>
      </c>
    </row>
    <row r="9752" spans="1:9">
      <c r="A9752" s="11" t="s">
        <v>45964</v>
      </c>
      <c r="B9752" s="12" t="s">
        <v>45965</v>
      </c>
      <c r="C9752" s="12" t="s">
        <v>19846</v>
      </c>
      <c r="D9752" s="12" t="s">
        <v>45966</v>
      </c>
      <c r="E9752" s="6" t="str">
        <f>VLOOKUP(C9752,relationships!$A$2:$B$25,2,0)</f>
        <v>Mẹ</v>
      </c>
      <c r="G9752" s="12" t="s">
        <v>45965</v>
      </c>
      <c r="H9752" s="11" t="s">
        <v>45964</v>
      </c>
      <c r="I9752" t="s">
        <v>25153</v>
      </c>
    </row>
    <row r="9753" spans="1:9">
      <c r="A9753" s="13" t="s">
        <v>45967</v>
      </c>
      <c r="B9753" s="14" t="s">
        <v>45968</v>
      </c>
      <c r="C9753" s="14" t="s">
        <v>16343</v>
      </c>
      <c r="D9753" s="14" t="s">
        <v>45969</v>
      </c>
      <c r="E9753" s="6" t="str">
        <f>VLOOKUP(C9753,relationships!$A$2:$B$25,2,0)</f>
        <v>Bạn gái</v>
      </c>
      <c r="G9753" s="14" t="s">
        <v>45968</v>
      </c>
      <c r="H9753" s="13" t="s">
        <v>45967</v>
      </c>
      <c r="I9753" t="s">
        <v>25151</v>
      </c>
    </row>
    <row r="9754" spans="1:9">
      <c r="A9754" s="11" t="s">
        <v>45970</v>
      </c>
      <c r="B9754" s="12" t="s">
        <v>45971</v>
      </c>
      <c r="C9754" s="12" t="s">
        <v>16428</v>
      </c>
      <c r="D9754" s="12" t="s">
        <v>45972</v>
      </c>
      <c r="E9754" s="6" t="str">
        <f>VLOOKUP(C9754,relationships!$A$2:$B$25,2,0)</f>
        <v>Bạn bè</v>
      </c>
      <c r="G9754" s="12" t="s">
        <v>45971</v>
      </c>
      <c r="H9754" s="11" t="s">
        <v>45970</v>
      </c>
      <c r="I9754" t="s">
        <v>25152</v>
      </c>
    </row>
    <row r="9755" spans="1:9">
      <c r="A9755" s="13" t="s">
        <v>45973</v>
      </c>
      <c r="B9755" s="14" t="s">
        <v>45974</v>
      </c>
      <c r="C9755" s="14" t="s">
        <v>16415</v>
      </c>
      <c r="D9755" s="14" t="s">
        <v>45975</v>
      </c>
      <c r="E9755" s="6" t="str">
        <f>VLOOKUP(C9755,relationships!$A$2:$B$25,2,0)</f>
        <v>Tôi</v>
      </c>
      <c r="G9755" s="14" t="s">
        <v>45974</v>
      </c>
      <c r="H9755" s="13" t="s">
        <v>45973</v>
      </c>
      <c r="I9755" t="s">
        <v>25150</v>
      </c>
    </row>
    <row r="9756" spans="1:9">
      <c r="A9756" s="11" t="s">
        <v>45976</v>
      </c>
      <c r="B9756" s="12" t="s">
        <v>45977</v>
      </c>
      <c r="C9756" s="12" t="s">
        <v>19846</v>
      </c>
      <c r="D9756" s="12" t="s">
        <v>45978</v>
      </c>
      <c r="E9756" s="6" t="str">
        <f>VLOOKUP(C9756,relationships!$A$2:$B$25,2,0)</f>
        <v>Mẹ</v>
      </c>
      <c r="G9756" s="12" t="s">
        <v>45977</v>
      </c>
      <c r="H9756" s="11" t="s">
        <v>45976</v>
      </c>
      <c r="I9756" t="s">
        <v>25153</v>
      </c>
    </row>
    <row r="9757" spans="1:9">
      <c r="A9757" s="13" t="s">
        <v>45979</v>
      </c>
      <c r="B9757" s="14" t="s">
        <v>45980</v>
      </c>
      <c r="C9757" s="14" t="s">
        <v>16360</v>
      </c>
      <c r="D9757" s="14" t="s">
        <v>45981</v>
      </c>
      <c r="E9757" s="6" t="str">
        <f>VLOOKUP(C9757,relationships!$A$2:$B$25,2,0)</f>
        <v>Chị em gái</v>
      </c>
      <c r="G9757" s="14" t="s">
        <v>45980</v>
      </c>
      <c r="H9757" s="13" t="s">
        <v>45979</v>
      </c>
      <c r="I9757" t="s">
        <v>25156</v>
      </c>
    </row>
    <row r="9758" spans="1:9">
      <c r="A9758" s="11" t="s">
        <v>45982</v>
      </c>
      <c r="B9758" s="12" t="s">
        <v>45983</v>
      </c>
      <c r="C9758" s="12" t="s">
        <v>19846</v>
      </c>
      <c r="D9758" s="12" t="s">
        <v>45984</v>
      </c>
      <c r="E9758" s="6" t="str">
        <f>VLOOKUP(C9758,relationships!$A$2:$B$25,2,0)</f>
        <v>Mẹ</v>
      </c>
      <c r="G9758" s="12" t="s">
        <v>45983</v>
      </c>
      <c r="H9758" s="11" t="s">
        <v>45982</v>
      </c>
      <c r="I9758" t="s">
        <v>25153</v>
      </c>
    </row>
    <row r="9759" spans="1:9">
      <c r="A9759" s="13" t="s">
        <v>45985</v>
      </c>
      <c r="B9759" s="14" t="s">
        <v>45986</v>
      </c>
      <c r="C9759" s="14" t="s">
        <v>16360</v>
      </c>
      <c r="D9759" s="14" t="s">
        <v>45987</v>
      </c>
      <c r="E9759" s="6" t="str">
        <f>VLOOKUP(C9759,relationships!$A$2:$B$25,2,0)</f>
        <v>Chị em gái</v>
      </c>
      <c r="G9759" s="14" t="s">
        <v>45986</v>
      </c>
      <c r="H9759" s="13" t="s">
        <v>45985</v>
      </c>
      <c r="I9759" t="s">
        <v>25156</v>
      </c>
    </row>
    <row r="9760" spans="1:9">
      <c r="A9760" s="11" t="s">
        <v>45988</v>
      </c>
      <c r="B9760" s="12" t="s">
        <v>45989</v>
      </c>
      <c r="C9760" s="12" t="s">
        <v>19846</v>
      </c>
      <c r="D9760" s="12" t="s">
        <v>45990</v>
      </c>
      <c r="E9760" s="6" t="str">
        <f>VLOOKUP(C9760,relationships!$A$2:$B$25,2,0)</f>
        <v>Mẹ</v>
      </c>
      <c r="G9760" s="12" t="s">
        <v>45989</v>
      </c>
      <c r="H9760" s="11" t="s">
        <v>45988</v>
      </c>
      <c r="I9760" t="s">
        <v>25153</v>
      </c>
    </row>
    <row r="9761" spans="1:9">
      <c r="A9761" s="13" t="s">
        <v>45991</v>
      </c>
      <c r="B9761" s="14" t="s">
        <v>45992</v>
      </c>
      <c r="C9761" s="14" t="s">
        <v>19846</v>
      </c>
      <c r="D9761" s="14" t="s">
        <v>45993</v>
      </c>
      <c r="E9761" s="6" t="str">
        <f>VLOOKUP(C9761,relationships!$A$2:$B$25,2,0)</f>
        <v>Mẹ</v>
      </c>
      <c r="G9761" s="14" t="s">
        <v>45992</v>
      </c>
      <c r="H9761" s="13" t="s">
        <v>45991</v>
      </c>
      <c r="I9761" t="s">
        <v>25153</v>
      </c>
    </row>
    <row r="9762" spans="1:9">
      <c r="A9762" s="11" t="s">
        <v>21358</v>
      </c>
      <c r="B9762" s="12" t="s">
        <v>21357</v>
      </c>
      <c r="C9762" s="12" t="s">
        <v>16423</v>
      </c>
      <c r="D9762" s="12" t="s">
        <v>45994</v>
      </c>
      <c r="E9762" s="6" t="str">
        <f>VLOOKUP(C9762,relationships!$A$2:$B$25,2,0)</f>
        <v>Một ai đó</v>
      </c>
      <c r="G9762" s="12" t="s">
        <v>21357</v>
      </c>
      <c r="H9762" s="11" t="s">
        <v>21358</v>
      </c>
      <c r="I9762" t="s">
        <v>25227</v>
      </c>
    </row>
    <row r="9763" spans="1:9">
      <c r="A9763" s="13" t="s">
        <v>45995</v>
      </c>
      <c r="B9763" s="14" t="s">
        <v>45996</v>
      </c>
      <c r="C9763" s="14" t="s">
        <v>22260</v>
      </c>
      <c r="D9763" s="14" t="s">
        <v>45997</v>
      </c>
      <c r="E9763" s="6" t="str">
        <f>VLOOKUP(C9763,relationships!$A$2:$B$25,2,0)</f>
        <v>Bạn trai</v>
      </c>
      <c r="G9763" s="14" t="s">
        <v>45996</v>
      </c>
      <c r="H9763" s="13" t="s">
        <v>45995</v>
      </c>
      <c r="I9763" t="s">
        <v>25233</v>
      </c>
    </row>
    <row r="9764" spans="1:9">
      <c r="A9764" s="11" t="s">
        <v>45998</v>
      </c>
      <c r="B9764" s="12" t="s">
        <v>21128</v>
      </c>
      <c r="C9764" s="12" t="s">
        <v>16428</v>
      </c>
      <c r="D9764" s="12" t="s">
        <v>45999</v>
      </c>
      <c r="E9764" s="6" t="str">
        <f>VLOOKUP(C9764,relationships!$A$2:$B$25,2,0)</f>
        <v>Bạn bè</v>
      </c>
      <c r="G9764" s="12" t="s">
        <v>21128</v>
      </c>
      <c r="H9764" s="11" t="s">
        <v>45998</v>
      </c>
      <c r="I9764" t="s">
        <v>25152</v>
      </c>
    </row>
    <row r="9765" spans="1:9">
      <c r="A9765" s="13" t="s">
        <v>46000</v>
      </c>
      <c r="B9765" s="14" t="s">
        <v>46001</v>
      </c>
      <c r="C9765" s="14" t="s">
        <v>16428</v>
      </c>
      <c r="D9765" s="14" t="s">
        <v>46002</v>
      </c>
      <c r="E9765" s="6" t="str">
        <f>VLOOKUP(C9765,relationships!$A$2:$B$25,2,0)</f>
        <v>Bạn bè</v>
      </c>
      <c r="G9765" s="14" t="s">
        <v>46001</v>
      </c>
      <c r="H9765" s="13" t="s">
        <v>46000</v>
      </c>
      <c r="I9765" t="s">
        <v>25152</v>
      </c>
    </row>
    <row r="9766" spans="1:9">
      <c r="A9766" s="11" t="s">
        <v>46003</v>
      </c>
      <c r="B9766" s="12" t="s">
        <v>46004</v>
      </c>
      <c r="C9766" s="12" t="s">
        <v>19846</v>
      </c>
      <c r="D9766" s="12" t="s">
        <v>46005</v>
      </c>
      <c r="E9766" s="6" t="str">
        <f>VLOOKUP(C9766,relationships!$A$2:$B$25,2,0)</f>
        <v>Mẹ</v>
      </c>
      <c r="G9766" s="12" t="s">
        <v>46004</v>
      </c>
      <c r="H9766" s="11" t="s">
        <v>46003</v>
      </c>
      <c r="I9766" t="s">
        <v>25153</v>
      </c>
    </row>
    <row r="9767" spans="1:9">
      <c r="A9767" s="13" t="s">
        <v>46006</v>
      </c>
      <c r="B9767" s="14" t="s">
        <v>46007</v>
      </c>
      <c r="C9767" s="14" t="s">
        <v>16415</v>
      </c>
      <c r="D9767" s="14" t="s">
        <v>46008</v>
      </c>
      <c r="E9767" s="6" t="str">
        <f>VLOOKUP(C9767,relationships!$A$2:$B$25,2,0)</f>
        <v>Tôi</v>
      </c>
      <c r="G9767" s="14" t="s">
        <v>46007</v>
      </c>
      <c r="H9767" s="13" t="s">
        <v>46006</v>
      </c>
      <c r="I9767" t="s">
        <v>25150</v>
      </c>
    </row>
    <row r="9768" spans="1:9">
      <c r="A9768" s="11" t="s">
        <v>46009</v>
      </c>
      <c r="B9768" s="12" t="s">
        <v>46010</v>
      </c>
      <c r="C9768" s="12" t="s">
        <v>16415</v>
      </c>
      <c r="D9768" s="12" t="s">
        <v>46011</v>
      </c>
      <c r="E9768" s="6" t="str">
        <f>VLOOKUP(C9768,relationships!$A$2:$B$25,2,0)</f>
        <v>Tôi</v>
      </c>
      <c r="G9768" s="12" t="s">
        <v>46010</v>
      </c>
      <c r="H9768" s="11" t="s">
        <v>46009</v>
      </c>
      <c r="I9768" t="s">
        <v>25150</v>
      </c>
    </row>
    <row r="9769" spans="1:9">
      <c r="A9769" s="13" t="s">
        <v>46012</v>
      </c>
      <c r="B9769" s="14" t="s">
        <v>46013</v>
      </c>
      <c r="C9769" s="14" t="s">
        <v>26622</v>
      </c>
      <c r="D9769" s="14" t="s">
        <v>46014</v>
      </c>
      <c r="E9769" s="6" t="str">
        <f>VLOOKUP(C9769,relationships!$A$2:$B$25,2,0)</f>
        <v>Ông</v>
      </c>
      <c r="G9769" s="14" t="s">
        <v>46013</v>
      </c>
      <c r="H9769" s="13" t="s">
        <v>46012</v>
      </c>
      <c r="I9769" t="s">
        <v>25241</v>
      </c>
    </row>
    <row r="9770" spans="1:9">
      <c r="A9770" s="11" t="s">
        <v>46015</v>
      </c>
      <c r="B9770" s="12" t="s">
        <v>46016</v>
      </c>
      <c r="C9770" s="12" t="s">
        <v>16343</v>
      </c>
      <c r="D9770" s="12" t="s">
        <v>46017</v>
      </c>
      <c r="E9770" s="6" t="str">
        <f>VLOOKUP(C9770,relationships!$A$2:$B$25,2,0)</f>
        <v>Bạn gái</v>
      </c>
      <c r="G9770" s="12" t="s">
        <v>46016</v>
      </c>
      <c r="H9770" s="11" t="s">
        <v>46015</v>
      </c>
      <c r="I9770" t="s">
        <v>25151</v>
      </c>
    </row>
    <row r="9771" spans="1:9">
      <c r="A9771" s="13" t="s">
        <v>46018</v>
      </c>
      <c r="B9771" s="14" t="s">
        <v>46019</v>
      </c>
      <c r="C9771" s="14" t="s">
        <v>19846</v>
      </c>
      <c r="D9771" s="14" t="s">
        <v>46020</v>
      </c>
      <c r="E9771" s="6" t="str">
        <f>VLOOKUP(C9771,relationships!$A$2:$B$25,2,0)</f>
        <v>Mẹ</v>
      </c>
      <c r="G9771" s="14" t="s">
        <v>46019</v>
      </c>
      <c r="H9771" s="13" t="s">
        <v>46018</v>
      </c>
      <c r="I9771" t="s">
        <v>25153</v>
      </c>
    </row>
    <row r="9772" spans="1:9">
      <c r="A9772" s="11" t="s">
        <v>46021</v>
      </c>
      <c r="B9772" s="12" t="s">
        <v>46022</v>
      </c>
      <c r="C9772" s="12" t="s">
        <v>16415</v>
      </c>
      <c r="D9772" s="12" t="s">
        <v>46023</v>
      </c>
      <c r="E9772" s="6" t="str">
        <f>VLOOKUP(C9772,relationships!$A$2:$B$25,2,0)</f>
        <v>Tôi</v>
      </c>
      <c r="G9772" s="12" t="s">
        <v>46022</v>
      </c>
      <c r="H9772" s="11" t="s">
        <v>46021</v>
      </c>
      <c r="I9772" t="s">
        <v>25150</v>
      </c>
    </row>
    <row r="9773" spans="1:9">
      <c r="A9773" s="13" t="s">
        <v>46024</v>
      </c>
      <c r="B9773" s="14" t="s">
        <v>46025</v>
      </c>
      <c r="C9773" s="14" t="s">
        <v>16360</v>
      </c>
      <c r="D9773" s="14" t="s">
        <v>46026</v>
      </c>
      <c r="E9773" s="6" t="str">
        <f>VLOOKUP(C9773,relationships!$A$2:$B$25,2,0)</f>
        <v>Chị em gái</v>
      </c>
      <c r="G9773" s="14" t="s">
        <v>46025</v>
      </c>
      <c r="H9773" s="13" t="s">
        <v>46024</v>
      </c>
      <c r="I9773" t="s">
        <v>25156</v>
      </c>
    </row>
    <row r="9774" spans="1:9">
      <c r="A9774" s="11" t="s">
        <v>21028</v>
      </c>
      <c r="B9774" s="12" t="s">
        <v>20664</v>
      </c>
      <c r="C9774" s="12" t="s">
        <v>16360</v>
      </c>
      <c r="D9774" s="12" t="s">
        <v>46027</v>
      </c>
      <c r="E9774" s="6" t="str">
        <f>VLOOKUP(C9774,relationships!$A$2:$B$25,2,0)</f>
        <v>Chị em gái</v>
      </c>
      <c r="G9774" s="12" t="s">
        <v>20664</v>
      </c>
      <c r="H9774" s="11" t="s">
        <v>21028</v>
      </c>
      <c r="I9774" t="s">
        <v>25156</v>
      </c>
    </row>
    <row r="9775" spans="1:9">
      <c r="A9775" s="13" t="s">
        <v>46028</v>
      </c>
      <c r="B9775" s="14" t="s">
        <v>46029</v>
      </c>
      <c r="C9775" s="14" t="s">
        <v>16343</v>
      </c>
      <c r="D9775" s="14" t="s">
        <v>46030</v>
      </c>
      <c r="E9775" s="6" t="str">
        <f>VLOOKUP(C9775,relationships!$A$2:$B$25,2,0)</f>
        <v>Bạn gái</v>
      </c>
      <c r="G9775" s="14" t="s">
        <v>46029</v>
      </c>
      <c r="H9775" s="13" t="s">
        <v>46028</v>
      </c>
      <c r="I9775" t="s">
        <v>25151</v>
      </c>
    </row>
    <row r="9776" spans="1:9">
      <c r="A9776" s="11" t="s">
        <v>46031</v>
      </c>
      <c r="B9776" s="12" t="s">
        <v>46032</v>
      </c>
      <c r="C9776" s="12" t="s">
        <v>16415</v>
      </c>
      <c r="D9776" s="12" t="s">
        <v>46033</v>
      </c>
      <c r="E9776" s="6" t="str">
        <f>VLOOKUP(C9776,relationships!$A$2:$B$25,2,0)</f>
        <v>Tôi</v>
      </c>
      <c r="G9776" s="12" t="s">
        <v>46032</v>
      </c>
      <c r="H9776" s="11" t="s">
        <v>46031</v>
      </c>
      <c r="I9776" t="s">
        <v>25150</v>
      </c>
    </row>
    <row r="9777" spans="1:9">
      <c r="A9777" s="13" t="s">
        <v>46034</v>
      </c>
      <c r="B9777" s="14" t="s">
        <v>46035</v>
      </c>
      <c r="C9777" s="14" t="s">
        <v>16343</v>
      </c>
      <c r="D9777" s="14" t="s">
        <v>46036</v>
      </c>
      <c r="E9777" s="6" t="str">
        <f>VLOOKUP(C9777,relationships!$A$2:$B$25,2,0)</f>
        <v>Bạn gái</v>
      </c>
      <c r="G9777" s="14" t="s">
        <v>46035</v>
      </c>
      <c r="H9777" s="13" t="s">
        <v>46034</v>
      </c>
      <c r="I9777" t="s">
        <v>25151</v>
      </c>
    </row>
    <row r="9778" spans="1:9">
      <c r="A9778" s="11" t="s">
        <v>46037</v>
      </c>
      <c r="B9778" s="12" t="s">
        <v>46038</v>
      </c>
      <c r="C9778" s="12" t="s">
        <v>19846</v>
      </c>
      <c r="D9778" s="12" t="s">
        <v>46039</v>
      </c>
      <c r="E9778" s="6" t="str">
        <f>VLOOKUP(C9778,relationships!$A$2:$B$25,2,0)</f>
        <v>Mẹ</v>
      </c>
      <c r="G9778" s="12" t="s">
        <v>46038</v>
      </c>
      <c r="H9778" s="11" t="s">
        <v>46037</v>
      </c>
      <c r="I9778" t="s">
        <v>25153</v>
      </c>
    </row>
    <row r="9779" spans="1:9">
      <c r="A9779" s="13" t="s">
        <v>21052</v>
      </c>
      <c r="B9779" s="14" t="s">
        <v>21051</v>
      </c>
      <c r="C9779" s="14" t="s">
        <v>22260</v>
      </c>
      <c r="D9779" s="14" t="s">
        <v>46040</v>
      </c>
      <c r="E9779" s="6" t="str">
        <f>VLOOKUP(C9779,relationships!$A$2:$B$25,2,0)</f>
        <v>Bạn trai</v>
      </c>
      <c r="G9779" s="14" t="s">
        <v>21051</v>
      </c>
      <c r="H9779" s="13" t="s">
        <v>21052</v>
      </c>
      <c r="I9779" t="s">
        <v>25233</v>
      </c>
    </row>
    <row r="9780" spans="1:9">
      <c r="A9780" s="11" t="s">
        <v>46041</v>
      </c>
      <c r="B9780" s="12" t="s">
        <v>46042</v>
      </c>
      <c r="C9780" s="12" t="s">
        <v>16343</v>
      </c>
      <c r="D9780" s="12" t="s">
        <v>46043</v>
      </c>
      <c r="E9780" s="6" t="str">
        <f>VLOOKUP(C9780,relationships!$A$2:$B$25,2,0)</f>
        <v>Bạn gái</v>
      </c>
      <c r="G9780" s="12" t="s">
        <v>46042</v>
      </c>
      <c r="H9780" s="11" t="s">
        <v>46041</v>
      </c>
      <c r="I9780" t="s">
        <v>25151</v>
      </c>
    </row>
    <row r="9781" spans="1:9">
      <c r="A9781" s="13" t="s">
        <v>46044</v>
      </c>
      <c r="B9781" s="14" t="s">
        <v>46045</v>
      </c>
      <c r="C9781" s="14" t="s">
        <v>16415</v>
      </c>
      <c r="D9781" s="14" t="s">
        <v>46046</v>
      </c>
      <c r="E9781" s="6" t="str">
        <f>VLOOKUP(C9781,relationships!$A$2:$B$25,2,0)</f>
        <v>Tôi</v>
      </c>
      <c r="G9781" s="14" t="s">
        <v>46045</v>
      </c>
      <c r="H9781" s="13" t="s">
        <v>46044</v>
      </c>
      <c r="I9781" t="s">
        <v>25150</v>
      </c>
    </row>
    <row r="9782" spans="1:9">
      <c r="A9782" s="11" t="s">
        <v>46047</v>
      </c>
      <c r="B9782" s="12" t="s">
        <v>46048</v>
      </c>
      <c r="C9782" s="12" t="s">
        <v>16360</v>
      </c>
      <c r="D9782" s="12" t="s">
        <v>46049</v>
      </c>
      <c r="E9782" s="6" t="str">
        <f>VLOOKUP(C9782,relationships!$A$2:$B$25,2,0)</f>
        <v>Chị em gái</v>
      </c>
      <c r="G9782" s="12" t="s">
        <v>46048</v>
      </c>
      <c r="H9782" s="11" t="s">
        <v>46047</v>
      </c>
      <c r="I9782" t="s">
        <v>25156</v>
      </c>
    </row>
    <row r="9783" spans="1:9">
      <c r="A9783" s="13" t="s">
        <v>46050</v>
      </c>
      <c r="B9783" s="14" t="s">
        <v>46051</v>
      </c>
      <c r="C9783" s="14" t="s">
        <v>16428</v>
      </c>
      <c r="D9783" s="14" t="s">
        <v>46052</v>
      </c>
      <c r="E9783" s="6" t="str">
        <f>VLOOKUP(C9783,relationships!$A$2:$B$25,2,0)</f>
        <v>Bạn bè</v>
      </c>
      <c r="G9783" s="14" t="s">
        <v>46051</v>
      </c>
      <c r="H9783" s="13" t="s">
        <v>46050</v>
      </c>
      <c r="I9783" t="s">
        <v>25152</v>
      </c>
    </row>
    <row r="9784" spans="1:9">
      <c r="A9784" s="11" t="s">
        <v>46053</v>
      </c>
      <c r="B9784" s="12" t="s">
        <v>46054</v>
      </c>
      <c r="C9784" s="12" t="s">
        <v>23307</v>
      </c>
      <c r="D9784" s="12" t="s">
        <v>46055</v>
      </c>
      <c r="E9784" s="6" t="str">
        <f>VLOOKUP(C9784,relationships!$A$2:$B$25,2,0)</f>
        <v>Con trai, Bé trai</v>
      </c>
      <c r="G9784" s="12" t="s">
        <v>46054</v>
      </c>
      <c r="H9784" s="11" t="s">
        <v>46053</v>
      </c>
      <c r="I9784" t="s">
        <v>25259</v>
      </c>
    </row>
    <row r="9785" spans="1:9">
      <c r="A9785" s="13" t="s">
        <v>46056</v>
      </c>
      <c r="B9785" s="14" t="s">
        <v>46057</v>
      </c>
      <c r="C9785" s="14" t="s">
        <v>19846</v>
      </c>
      <c r="D9785" s="14" t="s">
        <v>46058</v>
      </c>
      <c r="E9785" s="6" t="str">
        <f>VLOOKUP(C9785,relationships!$A$2:$B$25,2,0)</f>
        <v>Mẹ</v>
      </c>
      <c r="G9785" s="14" t="s">
        <v>46057</v>
      </c>
      <c r="H9785" s="13" t="s">
        <v>46056</v>
      </c>
      <c r="I9785" t="s">
        <v>25153</v>
      </c>
    </row>
    <row r="9786" spans="1:9">
      <c r="A9786" s="11" t="s">
        <v>21036</v>
      </c>
      <c r="B9786" s="12" t="s">
        <v>21035</v>
      </c>
      <c r="C9786" s="12" t="s">
        <v>16360</v>
      </c>
      <c r="D9786" s="12" t="s">
        <v>46059</v>
      </c>
      <c r="E9786" s="6" t="str">
        <f>VLOOKUP(C9786,relationships!$A$2:$B$25,2,0)</f>
        <v>Chị em gái</v>
      </c>
      <c r="G9786" s="12" t="s">
        <v>21035</v>
      </c>
      <c r="H9786" s="11" t="s">
        <v>21036</v>
      </c>
      <c r="I9786" t="s">
        <v>25156</v>
      </c>
    </row>
    <row r="9787" spans="1:9">
      <c r="A9787" s="13" t="s">
        <v>46060</v>
      </c>
      <c r="B9787" s="14" t="s">
        <v>46061</v>
      </c>
      <c r="C9787" s="14" t="s">
        <v>16593</v>
      </c>
      <c r="D9787" s="14" t="s">
        <v>46062</v>
      </c>
      <c r="E9787" s="6" t="str">
        <f>VLOOKUP(C9787,relationships!$A$2:$B$25,2,0)</f>
        <v>Vợ</v>
      </c>
      <c r="G9787" s="14" t="s">
        <v>46061</v>
      </c>
      <c r="H9787" s="13" t="s">
        <v>46060</v>
      </c>
      <c r="I9787" t="s">
        <v>25154</v>
      </c>
    </row>
    <row r="9788" spans="1:9">
      <c r="A9788" s="11" t="s">
        <v>46063</v>
      </c>
      <c r="B9788" s="12" t="s">
        <v>46064</v>
      </c>
      <c r="C9788" s="12" t="s">
        <v>16343</v>
      </c>
      <c r="D9788" s="12" t="s">
        <v>46065</v>
      </c>
      <c r="E9788" s="6" t="str">
        <f>VLOOKUP(C9788,relationships!$A$2:$B$25,2,0)</f>
        <v>Bạn gái</v>
      </c>
      <c r="G9788" s="12" t="s">
        <v>46064</v>
      </c>
      <c r="H9788" s="11" t="s">
        <v>46063</v>
      </c>
      <c r="I9788" t="s">
        <v>25151</v>
      </c>
    </row>
    <row r="9789" spans="1:9">
      <c r="A9789" s="13" t="s">
        <v>46066</v>
      </c>
      <c r="B9789" s="14" t="s">
        <v>46067</v>
      </c>
      <c r="C9789" s="14" t="s">
        <v>16360</v>
      </c>
      <c r="D9789" s="14" t="s">
        <v>46068</v>
      </c>
      <c r="E9789" s="6" t="str">
        <f>VLOOKUP(C9789,relationships!$A$2:$B$25,2,0)</f>
        <v>Chị em gái</v>
      </c>
      <c r="G9789" s="14" t="s">
        <v>46067</v>
      </c>
      <c r="H9789" s="13" t="s">
        <v>46066</v>
      </c>
      <c r="I9789" t="s">
        <v>25156</v>
      </c>
    </row>
    <row r="9790" spans="1:9">
      <c r="A9790" s="11" t="s">
        <v>21040</v>
      </c>
      <c r="B9790" s="12" t="s">
        <v>21039</v>
      </c>
      <c r="C9790" s="12" t="s">
        <v>16360</v>
      </c>
      <c r="D9790" s="12" t="s">
        <v>46069</v>
      </c>
      <c r="E9790" s="6" t="str">
        <f>VLOOKUP(C9790,relationships!$A$2:$B$25,2,0)</f>
        <v>Chị em gái</v>
      </c>
      <c r="G9790" s="12" t="s">
        <v>21039</v>
      </c>
      <c r="H9790" s="11" t="s">
        <v>21040</v>
      </c>
      <c r="I9790" t="s">
        <v>25156</v>
      </c>
    </row>
    <row r="9791" spans="1:9">
      <c r="A9791" s="13" t="s">
        <v>46070</v>
      </c>
      <c r="B9791" s="14" t="s">
        <v>46071</v>
      </c>
      <c r="C9791" s="14" t="s">
        <v>19846</v>
      </c>
      <c r="D9791" s="14" t="s">
        <v>46072</v>
      </c>
      <c r="E9791" s="6" t="str">
        <f>VLOOKUP(C9791,relationships!$A$2:$B$25,2,0)</f>
        <v>Mẹ</v>
      </c>
      <c r="G9791" s="14" t="s">
        <v>46071</v>
      </c>
      <c r="H9791" s="13" t="s">
        <v>46070</v>
      </c>
      <c r="I9791" t="s">
        <v>25153</v>
      </c>
    </row>
    <row r="9792" spans="1:9">
      <c r="A9792" s="11" t="s">
        <v>46073</v>
      </c>
      <c r="B9792" s="12" t="s">
        <v>46074</v>
      </c>
      <c r="C9792" s="12" t="s">
        <v>16428</v>
      </c>
      <c r="D9792" s="12" t="s">
        <v>46075</v>
      </c>
      <c r="E9792" s="6" t="str">
        <f>VLOOKUP(C9792,relationships!$A$2:$B$25,2,0)</f>
        <v>Bạn bè</v>
      </c>
      <c r="G9792" s="12" t="s">
        <v>46074</v>
      </c>
      <c r="H9792" s="11" t="s">
        <v>46073</v>
      </c>
      <c r="I9792" t="s">
        <v>25152</v>
      </c>
    </row>
    <row r="9793" spans="1:9">
      <c r="A9793" s="13" t="s">
        <v>46076</v>
      </c>
      <c r="B9793" s="14" t="s">
        <v>46077</v>
      </c>
      <c r="C9793" s="14" t="s">
        <v>16415</v>
      </c>
      <c r="D9793" s="14" t="s">
        <v>46078</v>
      </c>
      <c r="E9793" s="6" t="str">
        <f>VLOOKUP(C9793,relationships!$A$2:$B$25,2,0)</f>
        <v>Tôi</v>
      </c>
      <c r="G9793" s="14" t="s">
        <v>46077</v>
      </c>
      <c r="H9793" s="13" t="s">
        <v>46076</v>
      </c>
      <c r="I9793" t="s">
        <v>25150</v>
      </c>
    </row>
    <row r="9794" spans="1:9">
      <c r="A9794" s="11" t="s">
        <v>46079</v>
      </c>
      <c r="B9794" s="12" t="s">
        <v>46032</v>
      </c>
      <c r="C9794" s="12" t="s">
        <v>26622</v>
      </c>
      <c r="D9794" s="12" t="s">
        <v>46080</v>
      </c>
      <c r="E9794" s="6" t="str">
        <f>VLOOKUP(C9794,relationships!$A$2:$B$25,2,0)</f>
        <v>Ông</v>
      </c>
      <c r="G9794" s="12" t="s">
        <v>46032</v>
      </c>
      <c r="H9794" s="11" t="s">
        <v>46079</v>
      </c>
      <c r="I9794" t="s">
        <v>25241</v>
      </c>
    </row>
    <row r="9795" spans="1:9">
      <c r="A9795" s="13" t="s">
        <v>46081</v>
      </c>
      <c r="B9795" s="14" t="s">
        <v>46082</v>
      </c>
      <c r="C9795" s="14" t="s">
        <v>19846</v>
      </c>
      <c r="D9795" s="14" t="s">
        <v>46083</v>
      </c>
      <c r="E9795" s="6" t="str">
        <f>VLOOKUP(C9795,relationships!$A$2:$B$25,2,0)</f>
        <v>Mẹ</v>
      </c>
      <c r="G9795" s="14" t="s">
        <v>46082</v>
      </c>
      <c r="H9795" s="13" t="s">
        <v>46081</v>
      </c>
      <c r="I9795" t="s">
        <v>25153</v>
      </c>
    </row>
    <row r="9796" spans="1:9">
      <c r="A9796" s="11" t="s">
        <v>46084</v>
      </c>
      <c r="B9796" s="12" t="s">
        <v>46085</v>
      </c>
      <c r="C9796" s="12" t="s">
        <v>19846</v>
      </c>
      <c r="D9796" s="12" t="s">
        <v>46086</v>
      </c>
      <c r="E9796" s="6" t="str">
        <f>VLOOKUP(C9796,relationships!$A$2:$B$25,2,0)</f>
        <v>Mẹ</v>
      </c>
      <c r="G9796" s="12" t="s">
        <v>46085</v>
      </c>
      <c r="H9796" s="11" t="s">
        <v>46084</v>
      </c>
      <c r="I9796" t="s">
        <v>25153</v>
      </c>
    </row>
    <row r="9797" spans="1:9">
      <c r="A9797" s="13" t="s">
        <v>46087</v>
      </c>
      <c r="B9797" s="14" t="s">
        <v>45968</v>
      </c>
      <c r="C9797" s="14" t="s">
        <v>16343</v>
      </c>
      <c r="D9797" s="14" t="s">
        <v>46088</v>
      </c>
      <c r="E9797" s="6" t="str">
        <f>VLOOKUP(C9797,relationships!$A$2:$B$25,2,0)</f>
        <v>Bạn gái</v>
      </c>
      <c r="G9797" s="14" t="s">
        <v>45968</v>
      </c>
      <c r="H9797" s="13" t="s">
        <v>46087</v>
      </c>
      <c r="I9797" t="s">
        <v>25151</v>
      </c>
    </row>
    <row r="9798" spans="1:9">
      <c r="A9798" s="11" t="s">
        <v>46089</v>
      </c>
      <c r="B9798" s="12" t="s">
        <v>46090</v>
      </c>
      <c r="C9798" s="12" t="s">
        <v>16343</v>
      </c>
      <c r="D9798" s="12" t="s">
        <v>46091</v>
      </c>
      <c r="E9798" s="6" t="str">
        <f>VLOOKUP(C9798,relationships!$A$2:$B$25,2,0)</f>
        <v>Bạn gái</v>
      </c>
      <c r="G9798" s="12" t="s">
        <v>46090</v>
      </c>
      <c r="H9798" s="11" t="s">
        <v>46089</v>
      </c>
      <c r="I9798" t="s">
        <v>25151</v>
      </c>
    </row>
    <row r="9799" spans="1:9">
      <c r="A9799" s="13" t="s">
        <v>46092</v>
      </c>
      <c r="B9799" s="14" t="s">
        <v>46093</v>
      </c>
      <c r="C9799" s="14" t="s">
        <v>16415</v>
      </c>
      <c r="D9799" s="14" t="s">
        <v>46094</v>
      </c>
      <c r="E9799" s="6" t="str">
        <f>VLOOKUP(C9799,relationships!$A$2:$B$25,2,0)</f>
        <v>Tôi</v>
      </c>
      <c r="G9799" s="14" t="s">
        <v>46093</v>
      </c>
      <c r="H9799" s="13" t="s">
        <v>46092</v>
      </c>
      <c r="I9799" t="s">
        <v>25150</v>
      </c>
    </row>
    <row r="9800" spans="1:9">
      <c r="A9800" s="11" t="s">
        <v>46095</v>
      </c>
      <c r="B9800" s="12" t="s">
        <v>46096</v>
      </c>
      <c r="C9800" s="12" t="s">
        <v>16343</v>
      </c>
      <c r="D9800" s="12" t="s">
        <v>46097</v>
      </c>
      <c r="E9800" s="6" t="str">
        <f>VLOOKUP(C9800,relationships!$A$2:$B$25,2,0)</f>
        <v>Bạn gái</v>
      </c>
      <c r="G9800" s="12" t="s">
        <v>46096</v>
      </c>
      <c r="H9800" s="11" t="s">
        <v>46095</v>
      </c>
      <c r="I9800" t="s">
        <v>25151</v>
      </c>
    </row>
    <row r="9801" spans="1:9">
      <c r="A9801" s="13" t="s">
        <v>46098</v>
      </c>
      <c r="B9801" s="14" t="s">
        <v>46099</v>
      </c>
      <c r="C9801" s="14" t="s">
        <v>19846</v>
      </c>
      <c r="D9801" s="14" t="s">
        <v>46100</v>
      </c>
      <c r="E9801" s="6" t="str">
        <f>VLOOKUP(C9801,relationships!$A$2:$B$25,2,0)</f>
        <v>Mẹ</v>
      </c>
      <c r="G9801" s="14" t="s">
        <v>46099</v>
      </c>
      <c r="H9801" s="13" t="s">
        <v>46098</v>
      </c>
      <c r="I9801" t="s">
        <v>25153</v>
      </c>
    </row>
    <row r="9802" spans="1:9">
      <c r="A9802" s="11" t="s">
        <v>46101</v>
      </c>
      <c r="B9802" s="12" t="s">
        <v>46102</v>
      </c>
      <c r="C9802" s="12" t="s">
        <v>19846</v>
      </c>
      <c r="D9802" s="12" t="s">
        <v>46103</v>
      </c>
      <c r="E9802" s="6" t="str">
        <f>VLOOKUP(C9802,relationships!$A$2:$B$25,2,0)</f>
        <v>Mẹ</v>
      </c>
      <c r="G9802" s="12" t="s">
        <v>46102</v>
      </c>
      <c r="H9802" s="11" t="s">
        <v>46101</v>
      </c>
      <c r="I9802" t="s">
        <v>25153</v>
      </c>
    </row>
    <row r="9803" spans="1:9">
      <c r="A9803" s="13" t="s">
        <v>46104</v>
      </c>
      <c r="B9803" s="14" t="s">
        <v>46093</v>
      </c>
      <c r="C9803" s="14" t="s">
        <v>16415</v>
      </c>
      <c r="D9803" s="14" t="s">
        <v>46105</v>
      </c>
      <c r="E9803" s="6" t="str">
        <f>VLOOKUP(C9803,relationships!$A$2:$B$25,2,0)</f>
        <v>Tôi</v>
      </c>
      <c r="G9803" s="14" t="s">
        <v>46093</v>
      </c>
      <c r="H9803" s="13" t="s">
        <v>46104</v>
      </c>
      <c r="I9803" t="s">
        <v>25150</v>
      </c>
    </row>
    <row r="9804" spans="1:9">
      <c r="A9804" s="11" t="s">
        <v>46106</v>
      </c>
      <c r="B9804" s="12" t="s">
        <v>46107</v>
      </c>
      <c r="C9804" s="12" t="s">
        <v>16415</v>
      </c>
      <c r="D9804" s="12" t="s">
        <v>46108</v>
      </c>
      <c r="E9804" s="6" t="str">
        <f>VLOOKUP(C9804,relationships!$A$2:$B$25,2,0)</f>
        <v>Tôi</v>
      </c>
      <c r="G9804" s="12" t="s">
        <v>46107</v>
      </c>
      <c r="H9804" s="11" t="s">
        <v>46106</v>
      </c>
      <c r="I9804" t="s">
        <v>25150</v>
      </c>
    </row>
    <row r="9805" spans="1:9">
      <c r="A9805" s="13" t="s">
        <v>21048</v>
      </c>
      <c r="B9805" s="14" t="s">
        <v>21047</v>
      </c>
      <c r="C9805" s="14" t="s">
        <v>16593</v>
      </c>
      <c r="D9805" s="14" t="s">
        <v>46109</v>
      </c>
      <c r="E9805" s="6" t="str">
        <f>VLOOKUP(C9805,relationships!$A$2:$B$25,2,0)</f>
        <v>Vợ</v>
      </c>
      <c r="G9805" s="14" t="s">
        <v>21047</v>
      </c>
      <c r="H9805" s="13" t="s">
        <v>21048</v>
      </c>
      <c r="I9805" t="s">
        <v>25154</v>
      </c>
    </row>
    <row r="9806" spans="1:9">
      <c r="A9806" s="11" t="s">
        <v>46110</v>
      </c>
      <c r="B9806" s="12" t="s">
        <v>46111</v>
      </c>
      <c r="C9806" s="12" t="s">
        <v>23283</v>
      </c>
      <c r="D9806" s="12" t="s">
        <v>46112</v>
      </c>
      <c r="E9806" s="6" t="str">
        <f>VLOOKUP(C9806,relationships!$A$2:$B$25,2,0)</f>
        <v>Cô, Dì, O, Mợ, Thím</v>
      </c>
      <c r="G9806" s="12" t="s">
        <v>46111</v>
      </c>
      <c r="H9806" s="11" t="s">
        <v>46110</v>
      </c>
      <c r="I9806" t="s">
        <v>25239</v>
      </c>
    </row>
    <row r="9807" spans="1:9">
      <c r="A9807" s="13" t="s">
        <v>46113</v>
      </c>
      <c r="B9807" s="14" t="s">
        <v>46114</v>
      </c>
      <c r="C9807" s="14" t="s">
        <v>22367</v>
      </c>
      <c r="D9807" s="14" t="s">
        <v>46115</v>
      </c>
      <c r="E9807" s="6" t="str">
        <f>VLOOKUP(C9807,relationships!$A$2:$B$25,2,0)</f>
        <v>Chồng</v>
      </c>
      <c r="G9807" s="14" t="s">
        <v>46114</v>
      </c>
      <c r="H9807" s="13" t="s">
        <v>46113</v>
      </c>
      <c r="I9807" t="s">
        <v>25159</v>
      </c>
    </row>
    <row r="9808" spans="1:9">
      <c r="A9808" s="11" t="s">
        <v>46116</v>
      </c>
      <c r="B9808" s="12" t="s">
        <v>46117</v>
      </c>
      <c r="C9808" s="12" t="s">
        <v>16343</v>
      </c>
      <c r="D9808" s="12" t="s">
        <v>46118</v>
      </c>
      <c r="E9808" s="6" t="str">
        <f>VLOOKUP(C9808,relationships!$A$2:$B$25,2,0)</f>
        <v>Bạn gái</v>
      </c>
      <c r="G9808" s="12" t="s">
        <v>46117</v>
      </c>
      <c r="H9808" s="11" t="s">
        <v>46116</v>
      </c>
      <c r="I9808" t="s">
        <v>25151</v>
      </c>
    </row>
    <row r="9809" spans="1:9">
      <c r="A9809" s="13" t="s">
        <v>46119</v>
      </c>
      <c r="B9809" s="14" t="s">
        <v>46120</v>
      </c>
      <c r="C9809" s="14" t="s">
        <v>19846</v>
      </c>
      <c r="D9809" s="14" t="s">
        <v>46121</v>
      </c>
      <c r="E9809" s="6" t="str">
        <f>VLOOKUP(C9809,relationships!$A$2:$B$25,2,0)</f>
        <v>Mẹ</v>
      </c>
      <c r="G9809" s="14" t="s">
        <v>46120</v>
      </c>
      <c r="H9809" s="13" t="s">
        <v>46119</v>
      </c>
      <c r="I9809" t="s">
        <v>25153</v>
      </c>
    </row>
    <row r="9810" spans="1:9">
      <c r="A9810" s="11" t="s">
        <v>46122</v>
      </c>
      <c r="B9810" s="12" t="s">
        <v>46123</v>
      </c>
      <c r="C9810" s="12" t="s">
        <v>19846</v>
      </c>
      <c r="D9810" s="12" t="s">
        <v>46124</v>
      </c>
      <c r="E9810" s="6" t="str">
        <f>VLOOKUP(C9810,relationships!$A$2:$B$25,2,0)</f>
        <v>Mẹ</v>
      </c>
      <c r="G9810" s="12" t="s">
        <v>46123</v>
      </c>
      <c r="H9810" s="11" t="s">
        <v>46122</v>
      </c>
      <c r="I9810" t="s">
        <v>25153</v>
      </c>
    </row>
    <row r="9811" spans="1:9">
      <c r="A9811" s="13" t="s">
        <v>46125</v>
      </c>
      <c r="B9811" s="14" t="s">
        <v>46126</v>
      </c>
      <c r="C9811" s="14" t="s">
        <v>16360</v>
      </c>
      <c r="D9811" s="14" t="s">
        <v>46127</v>
      </c>
      <c r="E9811" s="6" t="str">
        <f>VLOOKUP(C9811,relationships!$A$2:$B$25,2,0)</f>
        <v>Chị em gái</v>
      </c>
      <c r="G9811" s="14" t="s">
        <v>46126</v>
      </c>
      <c r="H9811" s="13" t="s">
        <v>46125</v>
      </c>
      <c r="I9811" t="s">
        <v>25156</v>
      </c>
    </row>
    <row r="9812" spans="1:9">
      <c r="A9812" s="11" t="s">
        <v>46128</v>
      </c>
      <c r="B9812" s="12" t="s">
        <v>46129</v>
      </c>
      <c r="C9812" s="12" t="s">
        <v>16360</v>
      </c>
      <c r="D9812" s="12" t="s">
        <v>46130</v>
      </c>
      <c r="E9812" s="6" t="str">
        <f>VLOOKUP(C9812,relationships!$A$2:$B$25,2,0)</f>
        <v>Chị em gái</v>
      </c>
      <c r="G9812" s="12" t="s">
        <v>46129</v>
      </c>
      <c r="H9812" s="11" t="s">
        <v>46128</v>
      </c>
      <c r="I9812" t="s">
        <v>25156</v>
      </c>
    </row>
    <row r="9813" spans="1:9">
      <c r="A9813" s="13" t="s">
        <v>46131</v>
      </c>
      <c r="B9813" s="14" t="s">
        <v>46114</v>
      </c>
      <c r="C9813" s="14" t="s">
        <v>22367</v>
      </c>
      <c r="D9813" s="14" t="s">
        <v>46132</v>
      </c>
      <c r="E9813" s="6" t="str">
        <f>VLOOKUP(C9813,relationships!$A$2:$B$25,2,0)</f>
        <v>Chồng</v>
      </c>
      <c r="G9813" s="14" t="s">
        <v>46114</v>
      </c>
      <c r="H9813" s="13" t="s">
        <v>46131</v>
      </c>
      <c r="I9813" t="s">
        <v>25159</v>
      </c>
    </row>
    <row r="9814" spans="1:9">
      <c r="A9814" s="11" t="s">
        <v>20115</v>
      </c>
      <c r="B9814" s="12" t="s">
        <v>20114</v>
      </c>
      <c r="C9814" s="12" t="s">
        <v>16343</v>
      </c>
      <c r="D9814" s="12" t="s">
        <v>46133</v>
      </c>
      <c r="E9814" s="6" t="str">
        <f>VLOOKUP(C9814,relationships!$A$2:$B$25,2,0)</f>
        <v>Bạn gái</v>
      </c>
      <c r="G9814" s="12" t="s">
        <v>20114</v>
      </c>
      <c r="H9814" s="11" t="s">
        <v>20115</v>
      </c>
      <c r="I9814" t="s">
        <v>25151</v>
      </c>
    </row>
    <row r="9815" spans="1:9">
      <c r="A9815" s="13" t="s">
        <v>46134</v>
      </c>
      <c r="B9815" s="14" t="s">
        <v>46135</v>
      </c>
      <c r="C9815" s="14" t="s">
        <v>23283</v>
      </c>
      <c r="D9815" s="14" t="s">
        <v>46136</v>
      </c>
      <c r="E9815" s="6" t="str">
        <f>VLOOKUP(C9815,relationships!$A$2:$B$25,2,0)</f>
        <v>Cô, Dì, O, Mợ, Thím</v>
      </c>
      <c r="G9815" s="14" t="s">
        <v>46135</v>
      </c>
      <c r="H9815" s="13" t="s">
        <v>46134</v>
      </c>
      <c r="I9815" t="s">
        <v>25239</v>
      </c>
    </row>
    <row r="9816" spans="1:9">
      <c r="A9816" s="11" t="s">
        <v>46137</v>
      </c>
      <c r="B9816" s="12" t="s">
        <v>46138</v>
      </c>
      <c r="C9816" s="12" t="s">
        <v>22367</v>
      </c>
      <c r="D9816" s="12" t="s">
        <v>46139</v>
      </c>
      <c r="E9816" s="6" t="str">
        <f>VLOOKUP(C9816,relationships!$A$2:$B$25,2,0)</f>
        <v>Chồng</v>
      </c>
      <c r="G9816" s="12" t="s">
        <v>46138</v>
      </c>
      <c r="H9816" s="11" t="s">
        <v>46137</v>
      </c>
      <c r="I9816" t="s">
        <v>25159</v>
      </c>
    </row>
    <row r="9817" spans="1:9">
      <c r="A9817" s="13" t="s">
        <v>46140</v>
      </c>
      <c r="B9817" s="14" t="s">
        <v>46141</v>
      </c>
      <c r="C9817" s="14" t="s">
        <v>19846</v>
      </c>
      <c r="D9817" s="14" t="s">
        <v>46142</v>
      </c>
      <c r="E9817" s="6" t="str">
        <f>VLOOKUP(C9817,relationships!$A$2:$B$25,2,0)</f>
        <v>Mẹ</v>
      </c>
      <c r="G9817" s="14" t="s">
        <v>46141</v>
      </c>
      <c r="H9817" s="13" t="s">
        <v>46140</v>
      </c>
      <c r="I9817" t="s">
        <v>25153</v>
      </c>
    </row>
    <row r="9818" spans="1:9">
      <c r="A9818" s="11" t="s">
        <v>46143</v>
      </c>
      <c r="B9818" s="12" t="s">
        <v>46144</v>
      </c>
      <c r="C9818" s="12" t="s">
        <v>16360</v>
      </c>
      <c r="D9818" s="12" t="s">
        <v>46145</v>
      </c>
      <c r="E9818" s="6" t="str">
        <f>VLOOKUP(C9818,relationships!$A$2:$B$25,2,0)</f>
        <v>Chị em gái</v>
      </c>
      <c r="G9818" s="12" t="s">
        <v>46144</v>
      </c>
      <c r="H9818" s="11" t="s">
        <v>46143</v>
      </c>
      <c r="I9818" t="s">
        <v>25156</v>
      </c>
    </row>
    <row r="9819" spans="1:9">
      <c r="A9819" s="13" t="s">
        <v>46146</v>
      </c>
      <c r="B9819" s="14" t="s">
        <v>46147</v>
      </c>
      <c r="C9819" s="14" t="s">
        <v>19846</v>
      </c>
      <c r="D9819" s="14" t="s">
        <v>46148</v>
      </c>
      <c r="E9819" s="6" t="str">
        <f>VLOOKUP(C9819,relationships!$A$2:$B$25,2,0)</f>
        <v>Mẹ</v>
      </c>
      <c r="G9819" s="14" t="s">
        <v>46147</v>
      </c>
      <c r="H9819" s="13" t="s">
        <v>46146</v>
      </c>
      <c r="I9819" t="s">
        <v>25153</v>
      </c>
    </row>
    <row r="9820" spans="1:9">
      <c r="A9820" s="11" t="s">
        <v>46149</v>
      </c>
      <c r="B9820" s="12" t="s">
        <v>46067</v>
      </c>
      <c r="C9820" s="12" t="s">
        <v>16329</v>
      </c>
      <c r="D9820" s="12" t="s">
        <v>46150</v>
      </c>
      <c r="E9820" s="6" t="str">
        <f>VLOOKUP(C9820,relationships!$A$2:$B$25,2,0)</f>
        <v>Đồng nghiệp</v>
      </c>
      <c r="G9820" s="12" t="s">
        <v>46067</v>
      </c>
      <c r="H9820" s="11" t="s">
        <v>46149</v>
      </c>
      <c r="I9820" t="s">
        <v>25157</v>
      </c>
    </row>
    <row r="9821" spans="1:9">
      <c r="A9821" s="13" t="s">
        <v>46151</v>
      </c>
      <c r="B9821" s="14" t="s">
        <v>46152</v>
      </c>
      <c r="C9821" s="14" t="s">
        <v>16593</v>
      </c>
      <c r="D9821" s="14" t="s">
        <v>46153</v>
      </c>
      <c r="E9821" s="6" t="str">
        <f>VLOOKUP(C9821,relationships!$A$2:$B$25,2,0)</f>
        <v>Vợ</v>
      </c>
      <c r="G9821" s="14" t="s">
        <v>46152</v>
      </c>
      <c r="H9821" s="13" t="s">
        <v>46151</v>
      </c>
      <c r="I9821" t="s">
        <v>25154</v>
      </c>
    </row>
    <row r="9822" spans="1:9">
      <c r="A9822" s="11" t="s">
        <v>46154</v>
      </c>
      <c r="B9822" s="12" t="s">
        <v>46155</v>
      </c>
      <c r="C9822" s="12" t="s">
        <v>16343</v>
      </c>
      <c r="D9822" s="12" t="s">
        <v>46156</v>
      </c>
      <c r="E9822" s="6" t="str">
        <f>VLOOKUP(C9822,relationships!$A$2:$B$25,2,0)</f>
        <v>Bạn gái</v>
      </c>
      <c r="G9822" s="12" t="s">
        <v>46155</v>
      </c>
      <c r="H9822" s="11" t="s">
        <v>46154</v>
      </c>
      <c r="I9822" t="s">
        <v>25151</v>
      </c>
    </row>
    <row r="9823" spans="1:9">
      <c r="A9823" s="13" t="s">
        <v>46157</v>
      </c>
      <c r="B9823" s="14" t="s">
        <v>46158</v>
      </c>
      <c r="C9823" s="14" t="s">
        <v>19846</v>
      </c>
      <c r="D9823" s="14" t="s">
        <v>46159</v>
      </c>
      <c r="E9823" s="6" t="str">
        <f>VLOOKUP(C9823,relationships!$A$2:$B$25,2,0)</f>
        <v>Mẹ</v>
      </c>
      <c r="G9823" s="14" t="s">
        <v>46158</v>
      </c>
      <c r="H9823" s="13" t="s">
        <v>46157</v>
      </c>
      <c r="I9823" t="s">
        <v>25153</v>
      </c>
    </row>
    <row r="9824" spans="1:9">
      <c r="A9824" s="11" t="s">
        <v>46160</v>
      </c>
      <c r="B9824" s="12" t="s">
        <v>46161</v>
      </c>
      <c r="C9824" s="12" t="s">
        <v>16360</v>
      </c>
      <c r="D9824" s="12" t="s">
        <v>46162</v>
      </c>
      <c r="E9824" s="6" t="str">
        <f>VLOOKUP(C9824,relationships!$A$2:$B$25,2,0)</f>
        <v>Chị em gái</v>
      </c>
      <c r="G9824" s="12" t="s">
        <v>46161</v>
      </c>
      <c r="H9824" s="11" t="s">
        <v>46160</v>
      </c>
      <c r="I9824" t="s">
        <v>25156</v>
      </c>
    </row>
    <row r="9825" spans="1:9">
      <c r="A9825" s="13" t="s">
        <v>46163</v>
      </c>
      <c r="B9825" s="14" t="s">
        <v>46164</v>
      </c>
      <c r="C9825" s="14" t="s">
        <v>19846</v>
      </c>
      <c r="D9825" s="14" t="s">
        <v>46165</v>
      </c>
      <c r="E9825" s="6" t="str">
        <f>VLOOKUP(C9825,relationships!$A$2:$B$25,2,0)</f>
        <v>Mẹ</v>
      </c>
      <c r="G9825" s="14" t="s">
        <v>46164</v>
      </c>
      <c r="H9825" s="13" t="s">
        <v>46163</v>
      </c>
      <c r="I9825" t="s">
        <v>25153</v>
      </c>
    </row>
    <row r="9826" spans="1:9">
      <c r="A9826" s="11" t="s">
        <v>46166</v>
      </c>
      <c r="B9826" s="12" t="s">
        <v>46167</v>
      </c>
      <c r="C9826" s="12" t="s">
        <v>16360</v>
      </c>
      <c r="D9826" s="12" t="s">
        <v>46168</v>
      </c>
      <c r="E9826" s="6" t="str">
        <f>VLOOKUP(C9826,relationships!$A$2:$B$25,2,0)</f>
        <v>Chị em gái</v>
      </c>
      <c r="G9826" s="12" t="s">
        <v>46167</v>
      </c>
      <c r="H9826" s="11" t="s">
        <v>46166</v>
      </c>
      <c r="I9826" t="s">
        <v>25156</v>
      </c>
    </row>
    <row r="9827" spans="1:9">
      <c r="A9827" s="13" t="s">
        <v>46169</v>
      </c>
      <c r="B9827" s="14" t="s">
        <v>46170</v>
      </c>
      <c r="C9827" s="14" t="s">
        <v>19846</v>
      </c>
      <c r="D9827" s="14" t="s">
        <v>46171</v>
      </c>
      <c r="E9827" s="6" t="str">
        <f>VLOOKUP(C9827,relationships!$A$2:$B$25,2,0)</f>
        <v>Mẹ</v>
      </c>
      <c r="G9827" s="14" t="s">
        <v>46170</v>
      </c>
      <c r="H9827" s="13" t="s">
        <v>46169</v>
      </c>
      <c r="I9827" t="s">
        <v>25153</v>
      </c>
    </row>
    <row r="9828" spans="1:9">
      <c r="A9828" s="11" t="s">
        <v>46172</v>
      </c>
      <c r="B9828" s="12" t="s">
        <v>46173</v>
      </c>
      <c r="C9828" s="12" t="s">
        <v>16415</v>
      </c>
      <c r="D9828" s="12" t="s">
        <v>46174</v>
      </c>
      <c r="E9828" s="6" t="str">
        <f>VLOOKUP(C9828,relationships!$A$2:$B$25,2,0)</f>
        <v>Tôi</v>
      </c>
      <c r="G9828" s="12" t="s">
        <v>46173</v>
      </c>
      <c r="H9828" s="11" t="s">
        <v>46172</v>
      </c>
      <c r="I9828" t="s">
        <v>25150</v>
      </c>
    </row>
    <row r="9829" spans="1:9">
      <c r="A9829" s="13" t="s">
        <v>20119</v>
      </c>
      <c r="B9829" s="14" t="s">
        <v>20118</v>
      </c>
      <c r="C9829" s="14" t="s">
        <v>16593</v>
      </c>
      <c r="D9829" s="14" t="s">
        <v>46175</v>
      </c>
      <c r="E9829" s="6" t="str">
        <f>VLOOKUP(C9829,relationships!$A$2:$B$25,2,0)</f>
        <v>Vợ</v>
      </c>
      <c r="G9829" s="14" t="s">
        <v>20118</v>
      </c>
      <c r="H9829" s="13" t="s">
        <v>20119</v>
      </c>
      <c r="I9829" t="s">
        <v>25154</v>
      </c>
    </row>
    <row r="9830" spans="1:9">
      <c r="A9830" s="11" t="s">
        <v>46176</v>
      </c>
      <c r="B9830" s="12" t="s">
        <v>46161</v>
      </c>
      <c r="C9830" s="12" t="s">
        <v>19846</v>
      </c>
      <c r="D9830" s="12" t="s">
        <v>46177</v>
      </c>
      <c r="E9830" s="6" t="str">
        <f>VLOOKUP(C9830,relationships!$A$2:$B$25,2,0)</f>
        <v>Mẹ</v>
      </c>
      <c r="G9830" s="12" t="s">
        <v>46161</v>
      </c>
      <c r="H9830" s="11" t="s">
        <v>46176</v>
      </c>
      <c r="I9830" t="s">
        <v>25153</v>
      </c>
    </row>
    <row r="9831" spans="1:9">
      <c r="A9831" s="13" t="s">
        <v>46178</v>
      </c>
      <c r="B9831" s="14" t="s">
        <v>46179</v>
      </c>
      <c r="C9831" s="14" t="s">
        <v>19846</v>
      </c>
      <c r="D9831" s="14" t="s">
        <v>46180</v>
      </c>
      <c r="E9831" s="6" t="str">
        <f>VLOOKUP(C9831,relationships!$A$2:$B$25,2,0)</f>
        <v>Mẹ</v>
      </c>
      <c r="G9831" s="14" t="s">
        <v>46179</v>
      </c>
      <c r="H9831" s="13" t="s">
        <v>46178</v>
      </c>
      <c r="I9831" t="s">
        <v>25153</v>
      </c>
    </row>
    <row r="9832" spans="1:9">
      <c r="A9832" s="11" t="s">
        <v>46181</v>
      </c>
      <c r="B9832" s="12" t="s">
        <v>46182</v>
      </c>
      <c r="C9832" s="12" t="s">
        <v>19846</v>
      </c>
      <c r="D9832" s="12" t="s">
        <v>46183</v>
      </c>
      <c r="E9832" s="6" t="str">
        <f>VLOOKUP(C9832,relationships!$A$2:$B$25,2,0)</f>
        <v>Mẹ</v>
      </c>
      <c r="G9832" s="12" t="s">
        <v>46182</v>
      </c>
      <c r="H9832" s="11" t="s">
        <v>46181</v>
      </c>
      <c r="I9832" t="s">
        <v>25153</v>
      </c>
    </row>
    <row r="9833" spans="1:9">
      <c r="A9833" s="13" t="s">
        <v>46184</v>
      </c>
      <c r="B9833" s="14" t="s">
        <v>46185</v>
      </c>
      <c r="C9833" s="14" t="s">
        <v>19846</v>
      </c>
      <c r="D9833" s="14" t="s">
        <v>46186</v>
      </c>
      <c r="E9833" s="6" t="str">
        <f>VLOOKUP(C9833,relationships!$A$2:$B$25,2,0)</f>
        <v>Mẹ</v>
      </c>
      <c r="G9833" s="14" t="s">
        <v>46185</v>
      </c>
      <c r="H9833" s="13" t="s">
        <v>46184</v>
      </c>
      <c r="I9833" t="s">
        <v>25153</v>
      </c>
    </row>
    <row r="9834" spans="1:9">
      <c r="A9834" s="11" t="s">
        <v>46187</v>
      </c>
      <c r="B9834" s="12" t="s">
        <v>46188</v>
      </c>
      <c r="C9834" s="12" t="s">
        <v>16360</v>
      </c>
      <c r="D9834" s="12" t="s">
        <v>46189</v>
      </c>
      <c r="E9834" s="6" t="str">
        <f>VLOOKUP(C9834,relationships!$A$2:$B$25,2,0)</f>
        <v>Chị em gái</v>
      </c>
      <c r="G9834" s="12" t="s">
        <v>46188</v>
      </c>
      <c r="H9834" s="11" t="s">
        <v>46187</v>
      </c>
      <c r="I9834" t="s">
        <v>25156</v>
      </c>
    </row>
    <row r="9835" spans="1:9">
      <c r="A9835" s="13" t="s">
        <v>20123</v>
      </c>
      <c r="B9835" s="14" t="s">
        <v>20122</v>
      </c>
      <c r="C9835" s="14" t="s">
        <v>19846</v>
      </c>
      <c r="D9835" s="14" t="s">
        <v>46190</v>
      </c>
      <c r="E9835" s="6" t="str">
        <f>VLOOKUP(C9835,relationships!$A$2:$B$25,2,0)</f>
        <v>Mẹ</v>
      </c>
      <c r="G9835" s="14" t="s">
        <v>20122</v>
      </c>
      <c r="H9835" s="13" t="s">
        <v>20123</v>
      </c>
      <c r="I9835" t="s">
        <v>25153</v>
      </c>
    </row>
    <row r="9836" spans="1:9">
      <c r="A9836" s="11" t="s">
        <v>21044</v>
      </c>
      <c r="B9836" s="12" t="s">
        <v>21043</v>
      </c>
      <c r="C9836" s="12" t="s">
        <v>16428</v>
      </c>
      <c r="D9836" s="12" t="s">
        <v>46191</v>
      </c>
      <c r="E9836" s="6" t="str">
        <f>VLOOKUP(C9836,relationships!$A$2:$B$25,2,0)</f>
        <v>Bạn bè</v>
      </c>
      <c r="G9836" s="12" t="s">
        <v>21043</v>
      </c>
      <c r="H9836" s="11" t="s">
        <v>21044</v>
      </c>
      <c r="I9836" t="s">
        <v>25152</v>
      </c>
    </row>
    <row r="9837" spans="1:9">
      <c r="A9837" s="13" t="s">
        <v>46192</v>
      </c>
      <c r="B9837" s="14" t="s">
        <v>46193</v>
      </c>
      <c r="C9837" s="14" t="s">
        <v>16360</v>
      </c>
      <c r="D9837" s="14" t="s">
        <v>46194</v>
      </c>
      <c r="E9837" s="6" t="str">
        <f>VLOOKUP(C9837,relationships!$A$2:$B$25,2,0)</f>
        <v>Chị em gái</v>
      </c>
      <c r="G9837" s="14" t="s">
        <v>46193</v>
      </c>
      <c r="H9837" s="13" t="s">
        <v>46192</v>
      </c>
      <c r="I9837" t="s">
        <v>25156</v>
      </c>
    </row>
    <row r="9838" spans="1:9">
      <c r="A9838" s="11" t="s">
        <v>46195</v>
      </c>
      <c r="B9838" s="12" t="s">
        <v>46196</v>
      </c>
      <c r="C9838" s="12" t="s">
        <v>16343</v>
      </c>
      <c r="D9838" s="12" t="s">
        <v>46197</v>
      </c>
      <c r="E9838" s="6" t="str">
        <f>VLOOKUP(C9838,relationships!$A$2:$B$25,2,0)</f>
        <v>Bạn gái</v>
      </c>
      <c r="G9838" s="12" t="s">
        <v>46196</v>
      </c>
      <c r="H9838" s="11" t="s">
        <v>46195</v>
      </c>
      <c r="I9838" t="s">
        <v>25151</v>
      </c>
    </row>
    <row r="9839" spans="1:9">
      <c r="A9839" s="13" t="s">
        <v>46198</v>
      </c>
      <c r="B9839" s="14" t="s">
        <v>46199</v>
      </c>
      <c r="C9839" s="14" t="s">
        <v>19846</v>
      </c>
      <c r="D9839" s="14" t="s">
        <v>46200</v>
      </c>
      <c r="E9839" s="6" t="str">
        <f>VLOOKUP(C9839,relationships!$A$2:$B$25,2,0)</f>
        <v>Mẹ</v>
      </c>
      <c r="G9839" s="14" t="s">
        <v>46199</v>
      </c>
      <c r="H9839" s="13" t="s">
        <v>46198</v>
      </c>
      <c r="I9839" t="s">
        <v>25153</v>
      </c>
    </row>
    <row r="9840" spans="1:9">
      <c r="A9840" s="11" t="s">
        <v>46201</v>
      </c>
      <c r="B9840" s="12" t="s">
        <v>46202</v>
      </c>
      <c r="C9840" s="12" t="s">
        <v>16415</v>
      </c>
      <c r="D9840" s="12" t="s">
        <v>46203</v>
      </c>
      <c r="E9840" s="6" t="str">
        <f>VLOOKUP(C9840,relationships!$A$2:$B$25,2,0)</f>
        <v>Tôi</v>
      </c>
      <c r="G9840" s="12" t="s">
        <v>46202</v>
      </c>
      <c r="H9840" s="11" t="s">
        <v>46201</v>
      </c>
      <c r="I9840" t="s">
        <v>25150</v>
      </c>
    </row>
    <row r="9841" spans="1:9">
      <c r="A9841" s="13" t="s">
        <v>21056</v>
      </c>
      <c r="B9841" s="14" t="s">
        <v>21055</v>
      </c>
      <c r="C9841" s="14" t="s">
        <v>16428</v>
      </c>
      <c r="D9841" s="14" t="s">
        <v>46204</v>
      </c>
      <c r="E9841" s="6" t="str">
        <f>VLOOKUP(C9841,relationships!$A$2:$B$25,2,0)</f>
        <v>Bạn bè</v>
      </c>
      <c r="G9841" s="14" t="s">
        <v>21055</v>
      </c>
      <c r="H9841" s="13" t="s">
        <v>21056</v>
      </c>
      <c r="I9841" t="s">
        <v>25152</v>
      </c>
    </row>
    <row r="9842" spans="1:9">
      <c r="A9842" s="11" t="s">
        <v>46205</v>
      </c>
      <c r="B9842" s="12" t="s">
        <v>46206</v>
      </c>
      <c r="C9842" s="12" t="s">
        <v>16593</v>
      </c>
      <c r="D9842" s="12" t="s">
        <v>46207</v>
      </c>
      <c r="E9842" s="6" t="str">
        <f>VLOOKUP(C9842,relationships!$A$2:$B$25,2,0)</f>
        <v>Vợ</v>
      </c>
      <c r="G9842" s="12" t="s">
        <v>46206</v>
      </c>
      <c r="H9842" s="11" t="s">
        <v>46205</v>
      </c>
      <c r="I9842" t="s">
        <v>25154</v>
      </c>
    </row>
    <row r="9843" spans="1:9">
      <c r="A9843" s="13" t="s">
        <v>46208</v>
      </c>
      <c r="B9843" s="14" t="s">
        <v>46209</v>
      </c>
      <c r="C9843" s="14" t="s">
        <v>16415</v>
      </c>
      <c r="D9843" s="14" t="s">
        <v>46210</v>
      </c>
      <c r="E9843" s="6" t="str">
        <f>VLOOKUP(C9843,relationships!$A$2:$B$25,2,0)</f>
        <v>Tôi</v>
      </c>
      <c r="G9843" s="14" t="s">
        <v>46209</v>
      </c>
      <c r="H9843" s="13" t="s">
        <v>46208</v>
      </c>
      <c r="I9843" t="s">
        <v>25150</v>
      </c>
    </row>
    <row r="9844" spans="1:9">
      <c r="A9844" s="11" t="s">
        <v>46211</v>
      </c>
      <c r="B9844" s="12" t="s">
        <v>46212</v>
      </c>
      <c r="C9844" s="12" t="s">
        <v>19846</v>
      </c>
      <c r="D9844" s="12" t="s">
        <v>46213</v>
      </c>
      <c r="E9844" s="6" t="str">
        <f>VLOOKUP(C9844,relationships!$A$2:$B$25,2,0)</f>
        <v>Mẹ</v>
      </c>
      <c r="G9844" s="12" t="s">
        <v>46212</v>
      </c>
      <c r="H9844" s="11" t="s">
        <v>46211</v>
      </c>
      <c r="I9844" t="s">
        <v>25153</v>
      </c>
    </row>
    <row r="9845" spans="1:9">
      <c r="A9845" s="13" t="s">
        <v>46214</v>
      </c>
      <c r="B9845" s="14" t="s">
        <v>46215</v>
      </c>
      <c r="C9845" s="14" t="s">
        <v>16360</v>
      </c>
      <c r="D9845" s="14" t="s">
        <v>46216</v>
      </c>
      <c r="E9845" s="6" t="str">
        <f>VLOOKUP(C9845,relationships!$A$2:$B$25,2,0)</f>
        <v>Chị em gái</v>
      </c>
      <c r="G9845" s="14" t="s">
        <v>46215</v>
      </c>
      <c r="H9845" s="13" t="s">
        <v>46214</v>
      </c>
      <c r="I9845" t="s">
        <v>25156</v>
      </c>
    </row>
    <row r="9846" spans="1:9">
      <c r="A9846" s="11" t="s">
        <v>46217</v>
      </c>
      <c r="B9846" s="12" t="s">
        <v>46218</v>
      </c>
      <c r="C9846" s="12" t="s">
        <v>16343</v>
      </c>
      <c r="D9846" s="12" t="s">
        <v>46219</v>
      </c>
      <c r="E9846" s="6" t="str">
        <f>VLOOKUP(C9846,relationships!$A$2:$B$25,2,0)</f>
        <v>Bạn gái</v>
      </c>
      <c r="G9846" s="12" t="s">
        <v>46218</v>
      </c>
      <c r="H9846" s="11" t="s">
        <v>46217</v>
      </c>
      <c r="I9846" t="s">
        <v>25151</v>
      </c>
    </row>
    <row r="9847" spans="1:9">
      <c r="A9847" s="13" t="s">
        <v>46220</v>
      </c>
      <c r="B9847" s="14" t="s">
        <v>46221</v>
      </c>
      <c r="C9847" s="14" t="s">
        <v>16415</v>
      </c>
      <c r="D9847" s="14" t="s">
        <v>46222</v>
      </c>
      <c r="E9847" s="6" t="str">
        <f>VLOOKUP(C9847,relationships!$A$2:$B$25,2,0)</f>
        <v>Tôi</v>
      </c>
      <c r="G9847" s="14" t="s">
        <v>46221</v>
      </c>
      <c r="H9847" s="13" t="s">
        <v>46220</v>
      </c>
      <c r="I9847" t="s">
        <v>25150</v>
      </c>
    </row>
    <row r="9848" spans="1:9">
      <c r="A9848" s="11" t="s">
        <v>46223</v>
      </c>
      <c r="B9848" s="12" t="s">
        <v>46032</v>
      </c>
      <c r="C9848" s="12" t="s">
        <v>26622</v>
      </c>
      <c r="D9848" s="12" t="s">
        <v>46224</v>
      </c>
      <c r="E9848" s="6" t="str">
        <f>VLOOKUP(C9848,relationships!$A$2:$B$25,2,0)</f>
        <v>Ông</v>
      </c>
      <c r="G9848" s="12" t="s">
        <v>46032</v>
      </c>
      <c r="H9848" s="11" t="s">
        <v>46223</v>
      </c>
      <c r="I9848" t="s">
        <v>25241</v>
      </c>
    </row>
    <row r="9849" spans="1:9">
      <c r="A9849" s="13" t="s">
        <v>46225</v>
      </c>
      <c r="B9849" s="14" t="s">
        <v>46226</v>
      </c>
      <c r="C9849" s="14" t="s">
        <v>19846</v>
      </c>
      <c r="D9849" s="14" t="s">
        <v>46227</v>
      </c>
      <c r="E9849" s="6" t="str">
        <f>VLOOKUP(C9849,relationships!$A$2:$B$25,2,0)</f>
        <v>Mẹ</v>
      </c>
      <c r="G9849" s="14" t="s">
        <v>46226</v>
      </c>
      <c r="H9849" s="13" t="s">
        <v>46225</v>
      </c>
      <c r="I9849" t="s">
        <v>25153</v>
      </c>
    </row>
    <row r="9850" spans="1:9">
      <c r="A9850" s="11" t="s">
        <v>46228</v>
      </c>
      <c r="B9850" s="12" t="s">
        <v>46229</v>
      </c>
      <c r="C9850" s="12" t="s">
        <v>16428</v>
      </c>
      <c r="D9850" s="12" t="s">
        <v>46230</v>
      </c>
      <c r="E9850" s="6" t="str">
        <f>VLOOKUP(C9850,relationships!$A$2:$B$25,2,0)</f>
        <v>Bạn bè</v>
      </c>
      <c r="G9850" s="12" t="s">
        <v>46229</v>
      </c>
      <c r="H9850" s="11" t="s">
        <v>46228</v>
      </c>
      <c r="I9850" t="s">
        <v>25152</v>
      </c>
    </row>
    <row r="9851" spans="1:9">
      <c r="A9851" s="13" t="s">
        <v>46231</v>
      </c>
      <c r="B9851" s="14" t="s">
        <v>46232</v>
      </c>
      <c r="C9851" s="14" t="s">
        <v>16360</v>
      </c>
      <c r="D9851" s="14" t="s">
        <v>46233</v>
      </c>
      <c r="E9851" s="6" t="str">
        <f>VLOOKUP(C9851,relationships!$A$2:$B$25,2,0)</f>
        <v>Chị em gái</v>
      </c>
      <c r="G9851" s="14" t="s">
        <v>46232</v>
      </c>
      <c r="H9851" s="13" t="s">
        <v>46231</v>
      </c>
      <c r="I9851" t="s">
        <v>25156</v>
      </c>
    </row>
    <row r="9852" spans="1:9">
      <c r="A9852" s="11" t="s">
        <v>46234</v>
      </c>
      <c r="B9852" s="12" t="s">
        <v>46235</v>
      </c>
      <c r="C9852" s="12" t="s">
        <v>19846</v>
      </c>
      <c r="D9852" s="12" t="s">
        <v>46236</v>
      </c>
      <c r="E9852" s="6" t="str">
        <f>VLOOKUP(C9852,relationships!$A$2:$B$25,2,0)</f>
        <v>Mẹ</v>
      </c>
      <c r="G9852" s="12" t="s">
        <v>46235</v>
      </c>
      <c r="H9852" s="11" t="s">
        <v>46234</v>
      </c>
      <c r="I9852" t="s">
        <v>25153</v>
      </c>
    </row>
    <row r="9853" spans="1:9">
      <c r="A9853" s="13" t="s">
        <v>46237</v>
      </c>
      <c r="B9853" s="14" t="s">
        <v>46238</v>
      </c>
      <c r="C9853" s="14" t="s">
        <v>16593</v>
      </c>
      <c r="D9853" s="14" t="s">
        <v>46239</v>
      </c>
      <c r="E9853" s="6" t="str">
        <f>VLOOKUP(C9853,relationships!$A$2:$B$25,2,0)</f>
        <v>Vợ</v>
      </c>
      <c r="G9853" s="14" t="s">
        <v>46238</v>
      </c>
      <c r="H9853" s="13" t="s">
        <v>46237</v>
      </c>
      <c r="I9853" t="s">
        <v>25154</v>
      </c>
    </row>
    <row r="9854" spans="1:9">
      <c r="A9854" s="11" t="s">
        <v>46240</v>
      </c>
      <c r="B9854" s="12" t="s">
        <v>46241</v>
      </c>
      <c r="C9854" s="12" t="s">
        <v>16593</v>
      </c>
      <c r="D9854" s="12" t="s">
        <v>46242</v>
      </c>
      <c r="E9854" s="6" t="str">
        <f>VLOOKUP(C9854,relationships!$A$2:$B$25,2,0)</f>
        <v>Vợ</v>
      </c>
      <c r="G9854" s="12" t="s">
        <v>46241</v>
      </c>
      <c r="H9854" s="11" t="s">
        <v>46240</v>
      </c>
      <c r="I9854" t="s">
        <v>25154</v>
      </c>
    </row>
    <row r="9855" spans="1:9">
      <c r="A9855" s="13" t="s">
        <v>46243</v>
      </c>
      <c r="B9855" s="14" t="s">
        <v>46244</v>
      </c>
      <c r="C9855" s="14" t="s">
        <v>19846</v>
      </c>
      <c r="D9855" s="14" t="s">
        <v>46245</v>
      </c>
      <c r="E9855" s="6" t="str">
        <f>VLOOKUP(C9855,relationships!$A$2:$B$25,2,0)</f>
        <v>Mẹ</v>
      </c>
      <c r="G9855" s="14" t="s">
        <v>46244</v>
      </c>
      <c r="H9855" s="13" t="s">
        <v>46243</v>
      </c>
      <c r="I9855" t="s">
        <v>25153</v>
      </c>
    </row>
    <row r="9856" spans="1:9">
      <c r="A9856" s="11" t="s">
        <v>46246</v>
      </c>
      <c r="B9856" s="12" t="s">
        <v>46247</v>
      </c>
      <c r="C9856" s="12" t="s">
        <v>16360</v>
      </c>
      <c r="D9856" s="12" t="s">
        <v>46248</v>
      </c>
      <c r="E9856" s="6" t="str">
        <f>VLOOKUP(C9856,relationships!$A$2:$B$25,2,0)</f>
        <v>Chị em gái</v>
      </c>
      <c r="G9856" s="12" t="s">
        <v>46247</v>
      </c>
      <c r="H9856" s="11" t="s">
        <v>46246</v>
      </c>
      <c r="I9856" t="s">
        <v>25156</v>
      </c>
    </row>
    <row r="9857" spans="1:9">
      <c r="A9857" s="13" t="s">
        <v>46249</v>
      </c>
      <c r="B9857" s="14" t="s">
        <v>46250</v>
      </c>
      <c r="C9857" s="14" t="s">
        <v>16415</v>
      </c>
      <c r="D9857" s="14" t="s">
        <v>46251</v>
      </c>
      <c r="E9857" s="6" t="str">
        <f>VLOOKUP(C9857,relationships!$A$2:$B$25,2,0)</f>
        <v>Tôi</v>
      </c>
      <c r="G9857" s="14" t="s">
        <v>46250</v>
      </c>
      <c r="H9857" s="13" t="s">
        <v>46249</v>
      </c>
      <c r="I9857" t="s">
        <v>25150</v>
      </c>
    </row>
    <row r="9858" spans="1:9">
      <c r="A9858" s="11" t="s">
        <v>46252</v>
      </c>
      <c r="B9858" s="12" t="s">
        <v>46253</v>
      </c>
      <c r="C9858" s="12" t="s">
        <v>16415</v>
      </c>
      <c r="D9858" s="12" t="s">
        <v>46254</v>
      </c>
      <c r="E9858" s="6" t="str">
        <f>VLOOKUP(C9858,relationships!$A$2:$B$25,2,0)</f>
        <v>Tôi</v>
      </c>
      <c r="G9858" s="12" t="s">
        <v>46253</v>
      </c>
      <c r="H9858" s="11" t="s">
        <v>46252</v>
      </c>
      <c r="I9858" t="s">
        <v>25150</v>
      </c>
    </row>
    <row r="9859" spans="1:9">
      <c r="A9859" s="13" t="s">
        <v>46255</v>
      </c>
      <c r="B9859" s="14" t="s">
        <v>46256</v>
      </c>
      <c r="C9859" s="14" t="s">
        <v>16415</v>
      </c>
      <c r="D9859" s="14" t="s">
        <v>46257</v>
      </c>
      <c r="E9859" s="6" t="str">
        <f>VLOOKUP(C9859,relationships!$A$2:$B$25,2,0)</f>
        <v>Tôi</v>
      </c>
      <c r="G9859" s="14" t="s">
        <v>46256</v>
      </c>
      <c r="H9859" s="13" t="s">
        <v>46255</v>
      </c>
      <c r="I9859" t="s">
        <v>25150</v>
      </c>
    </row>
    <row r="9860" spans="1:9">
      <c r="A9860" s="11" t="s">
        <v>46258</v>
      </c>
      <c r="B9860" s="12" t="s">
        <v>46259</v>
      </c>
      <c r="C9860" s="12" t="s">
        <v>16415</v>
      </c>
      <c r="D9860" s="12" t="s">
        <v>46260</v>
      </c>
      <c r="E9860" s="6" t="str">
        <f>VLOOKUP(C9860,relationships!$A$2:$B$25,2,0)</f>
        <v>Tôi</v>
      </c>
      <c r="G9860" s="12" t="s">
        <v>46259</v>
      </c>
      <c r="H9860" s="11" t="s">
        <v>46258</v>
      </c>
      <c r="I9860" t="s">
        <v>25150</v>
      </c>
    </row>
    <row r="9861" spans="1:9">
      <c r="A9861" s="13" t="s">
        <v>46261</v>
      </c>
      <c r="B9861" s="14" t="s">
        <v>46262</v>
      </c>
      <c r="C9861" s="14" t="s">
        <v>16360</v>
      </c>
      <c r="D9861" s="14" t="s">
        <v>46263</v>
      </c>
      <c r="E9861" s="6" t="str">
        <f>VLOOKUP(C9861,relationships!$A$2:$B$25,2,0)</f>
        <v>Chị em gái</v>
      </c>
      <c r="G9861" s="14" t="s">
        <v>46262</v>
      </c>
      <c r="H9861" s="13" t="s">
        <v>46261</v>
      </c>
      <c r="I9861" t="s">
        <v>25156</v>
      </c>
    </row>
    <row r="9862" spans="1:9">
      <c r="A9862" s="11" t="s">
        <v>46264</v>
      </c>
      <c r="B9862" s="12" t="s">
        <v>46262</v>
      </c>
      <c r="C9862" s="12" t="s">
        <v>16360</v>
      </c>
      <c r="D9862" s="12" t="s">
        <v>46265</v>
      </c>
      <c r="E9862" s="6" t="str">
        <f>VLOOKUP(C9862,relationships!$A$2:$B$25,2,0)</f>
        <v>Chị em gái</v>
      </c>
      <c r="G9862" s="12" t="s">
        <v>46262</v>
      </c>
      <c r="H9862" s="11" t="s">
        <v>46264</v>
      </c>
      <c r="I9862" t="s">
        <v>25156</v>
      </c>
    </row>
    <row r="9863" spans="1:9">
      <c r="A9863" s="13" t="s">
        <v>46266</v>
      </c>
      <c r="B9863" s="14" t="s">
        <v>46262</v>
      </c>
      <c r="C9863" s="14" t="s">
        <v>16360</v>
      </c>
      <c r="D9863" s="14" t="s">
        <v>46267</v>
      </c>
      <c r="E9863" s="6" t="str">
        <f>VLOOKUP(C9863,relationships!$A$2:$B$25,2,0)</f>
        <v>Chị em gái</v>
      </c>
      <c r="G9863" s="14" t="s">
        <v>46262</v>
      </c>
      <c r="H9863" s="13" t="s">
        <v>46266</v>
      </c>
      <c r="I9863" t="s">
        <v>25156</v>
      </c>
    </row>
    <row r="9864" spans="1:9">
      <c r="A9864" s="11" t="s">
        <v>46268</v>
      </c>
      <c r="B9864" s="12" t="s">
        <v>21132</v>
      </c>
      <c r="C9864" s="12" t="s">
        <v>16415</v>
      </c>
      <c r="D9864" s="12" t="s">
        <v>46269</v>
      </c>
      <c r="E9864" s="6" t="str">
        <f>VLOOKUP(C9864,relationships!$A$2:$B$25,2,0)</f>
        <v>Tôi</v>
      </c>
      <c r="G9864" s="12" t="s">
        <v>21132</v>
      </c>
      <c r="H9864" s="11" t="s">
        <v>46268</v>
      </c>
      <c r="I9864" t="s">
        <v>25150</v>
      </c>
    </row>
    <row r="9865" spans="1:9">
      <c r="A9865" s="13" t="s">
        <v>46270</v>
      </c>
      <c r="B9865" s="14" t="s">
        <v>46271</v>
      </c>
      <c r="C9865" s="14" t="s">
        <v>19846</v>
      </c>
      <c r="D9865" s="14" t="s">
        <v>46272</v>
      </c>
      <c r="E9865" s="6" t="str">
        <f>VLOOKUP(C9865,relationships!$A$2:$B$25,2,0)</f>
        <v>Mẹ</v>
      </c>
      <c r="G9865" s="14" t="s">
        <v>46271</v>
      </c>
      <c r="H9865" s="13" t="s">
        <v>46270</v>
      </c>
      <c r="I9865" t="s">
        <v>25153</v>
      </c>
    </row>
    <row r="9866" spans="1:9">
      <c r="A9866" s="11" t="s">
        <v>46273</v>
      </c>
      <c r="B9866" s="12" t="s">
        <v>46274</v>
      </c>
      <c r="C9866" s="12" t="s">
        <v>16423</v>
      </c>
      <c r="D9866" s="12" t="s">
        <v>46275</v>
      </c>
      <c r="E9866" s="6" t="str">
        <f>VLOOKUP(C9866,relationships!$A$2:$B$25,2,0)</f>
        <v>Một ai đó</v>
      </c>
      <c r="G9866" s="12" t="s">
        <v>46274</v>
      </c>
      <c r="H9866" s="11" t="s">
        <v>46273</v>
      </c>
      <c r="I9866" t="s">
        <v>25227</v>
      </c>
    </row>
    <row r="9867" spans="1:9">
      <c r="A9867" s="13" t="s">
        <v>46276</v>
      </c>
      <c r="B9867" s="14" t="s">
        <v>46277</v>
      </c>
      <c r="C9867" s="14" t="s">
        <v>19846</v>
      </c>
      <c r="D9867" s="14" t="s">
        <v>46278</v>
      </c>
      <c r="E9867" s="6" t="str">
        <f>VLOOKUP(C9867,relationships!$A$2:$B$25,2,0)</f>
        <v>Mẹ</v>
      </c>
      <c r="G9867" s="14" t="s">
        <v>46277</v>
      </c>
      <c r="H9867" s="13" t="s">
        <v>46276</v>
      </c>
      <c r="I9867" t="s">
        <v>25153</v>
      </c>
    </row>
    <row r="9868" spans="1:9">
      <c r="A9868" s="11" t="s">
        <v>46279</v>
      </c>
      <c r="B9868" s="12" t="s">
        <v>46280</v>
      </c>
      <c r="C9868" s="12" t="s">
        <v>19846</v>
      </c>
      <c r="D9868" s="12" t="s">
        <v>46281</v>
      </c>
      <c r="E9868" s="6" t="str">
        <f>VLOOKUP(C9868,relationships!$A$2:$B$25,2,0)</f>
        <v>Mẹ</v>
      </c>
      <c r="G9868" s="12" t="s">
        <v>46280</v>
      </c>
      <c r="H9868" s="11" t="s">
        <v>46279</v>
      </c>
      <c r="I9868" t="s">
        <v>25153</v>
      </c>
    </row>
    <row r="9869" spans="1:9">
      <c r="A9869" s="13" t="s">
        <v>46282</v>
      </c>
      <c r="B9869" s="14" t="s">
        <v>46283</v>
      </c>
      <c r="C9869" s="14" t="s">
        <v>16593</v>
      </c>
      <c r="D9869" s="14" t="s">
        <v>46284</v>
      </c>
      <c r="E9869" s="6" t="str">
        <f>VLOOKUP(C9869,relationships!$A$2:$B$25,2,0)</f>
        <v>Vợ</v>
      </c>
      <c r="G9869" s="14" t="s">
        <v>46283</v>
      </c>
      <c r="H9869" s="13" t="s">
        <v>46282</v>
      </c>
      <c r="I9869" t="s">
        <v>25154</v>
      </c>
    </row>
    <row r="9870" spans="1:9">
      <c r="A9870" s="11" t="s">
        <v>46285</v>
      </c>
      <c r="B9870" s="12" t="s">
        <v>46286</v>
      </c>
      <c r="C9870" s="12" t="s">
        <v>16415</v>
      </c>
      <c r="D9870" s="12" t="s">
        <v>46287</v>
      </c>
      <c r="E9870" s="6" t="str">
        <f>VLOOKUP(C9870,relationships!$A$2:$B$25,2,0)</f>
        <v>Tôi</v>
      </c>
      <c r="G9870" s="12" t="s">
        <v>46286</v>
      </c>
      <c r="H9870" s="11" t="s">
        <v>46285</v>
      </c>
      <c r="I9870" t="s">
        <v>25150</v>
      </c>
    </row>
    <row r="9871" spans="1:9">
      <c r="A9871" s="13" t="s">
        <v>21966</v>
      </c>
      <c r="B9871" s="14" t="s">
        <v>21965</v>
      </c>
      <c r="C9871" s="14" t="s">
        <v>19846</v>
      </c>
      <c r="D9871" s="14" t="s">
        <v>46288</v>
      </c>
      <c r="E9871" s="6" t="str">
        <f>VLOOKUP(C9871,relationships!$A$2:$B$25,2,0)</f>
        <v>Mẹ</v>
      </c>
      <c r="G9871" s="14" t="s">
        <v>21965</v>
      </c>
      <c r="H9871" s="13" t="s">
        <v>21966</v>
      </c>
      <c r="I9871" t="s">
        <v>25153</v>
      </c>
    </row>
    <row r="9872" spans="1:9">
      <c r="A9872" s="11" t="s">
        <v>20131</v>
      </c>
      <c r="B9872" s="12" t="s">
        <v>20130</v>
      </c>
      <c r="C9872" s="12" t="s">
        <v>19846</v>
      </c>
      <c r="D9872" s="12" t="s">
        <v>46289</v>
      </c>
      <c r="E9872" s="6" t="str">
        <f>VLOOKUP(C9872,relationships!$A$2:$B$25,2,0)</f>
        <v>Mẹ</v>
      </c>
      <c r="G9872" s="12" t="s">
        <v>20130</v>
      </c>
      <c r="H9872" s="11" t="s">
        <v>20131</v>
      </c>
      <c r="I9872" t="s">
        <v>25153</v>
      </c>
    </row>
    <row r="9873" spans="1:9">
      <c r="A9873" s="13" t="s">
        <v>46290</v>
      </c>
      <c r="B9873" s="14" t="s">
        <v>46291</v>
      </c>
      <c r="C9873" s="14" t="s">
        <v>16360</v>
      </c>
      <c r="D9873" s="14" t="s">
        <v>46292</v>
      </c>
      <c r="E9873" s="6" t="str">
        <f>VLOOKUP(C9873,relationships!$A$2:$B$25,2,0)</f>
        <v>Chị em gái</v>
      </c>
      <c r="G9873" s="14" t="s">
        <v>46291</v>
      </c>
      <c r="H9873" s="13" t="s">
        <v>46290</v>
      </c>
      <c r="I9873" t="s">
        <v>25156</v>
      </c>
    </row>
    <row r="9874" spans="1:9">
      <c r="A9874" s="11" t="s">
        <v>46293</v>
      </c>
      <c r="B9874" s="12" t="s">
        <v>46294</v>
      </c>
      <c r="C9874" s="12" t="s">
        <v>16415</v>
      </c>
      <c r="D9874" s="12" t="s">
        <v>46295</v>
      </c>
      <c r="E9874" s="6" t="str">
        <f>VLOOKUP(C9874,relationships!$A$2:$B$25,2,0)</f>
        <v>Tôi</v>
      </c>
      <c r="G9874" s="12" t="s">
        <v>46294</v>
      </c>
      <c r="H9874" s="11" t="s">
        <v>46293</v>
      </c>
      <c r="I9874" t="s">
        <v>25150</v>
      </c>
    </row>
    <row r="9875" spans="1:9">
      <c r="A9875" s="13" t="s">
        <v>20135</v>
      </c>
      <c r="B9875" s="14" t="s">
        <v>20134</v>
      </c>
      <c r="C9875" s="14" t="s">
        <v>22367</v>
      </c>
      <c r="D9875" s="14" t="s">
        <v>46296</v>
      </c>
      <c r="E9875" s="6" t="str">
        <f>VLOOKUP(C9875,relationships!$A$2:$B$25,2,0)</f>
        <v>Chồng</v>
      </c>
      <c r="G9875" s="14" t="s">
        <v>20134</v>
      </c>
      <c r="H9875" s="13" t="s">
        <v>20135</v>
      </c>
      <c r="I9875" t="s">
        <v>25159</v>
      </c>
    </row>
    <row r="9876" spans="1:9">
      <c r="A9876" s="11" t="s">
        <v>46297</v>
      </c>
      <c r="B9876" s="12" t="s">
        <v>46298</v>
      </c>
      <c r="C9876" s="12" t="s">
        <v>16428</v>
      </c>
      <c r="D9876" s="12" t="s">
        <v>46299</v>
      </c>
      <c r="E9876" s="6" t="str">
        <f>VLOOKUP(C9876,relationships!$A$2:$B$25,2,0)</f>
        <v>Bạn bè</v>
      </c>
      <c r="G9876" s="12" t="s">
        <v>46298</v>
      </c>
      <c r="H9876" s="11" t="s">
        <v>46297</v>
      </c>
      <c r="I9876" t="s">
        <v>25152</v>
      </c>
    </row>
    <row r="9877" spans="1:9">
      <c r="A9877" s="13" t="s">
        <v>46300</v>
      </c>
      <c r="B9877" s="14" t="s">
        <v>46301</v>
      </c>
      <c r="C9877" s="14" t="s">
        <v>16593</v>
      </c>
      <c r="D9877" s="14" t="s">
        <v>46302</v>
      </c>
      <c r="E9877" s="6" t="str">
        <f>VLOOKUP(C9877,relationships!$A$2:$B$25,2,0)</f>
        <v>Vợ</v>
      </c>
      <c r="G9877" s="14" t="s">
        <v>46301</v>
      </c>
      <c r="H9877" s="13" t="s">
        <v>46300</v>
      </c>
      <c r="I9877" t="s">
        <v>25154</v>
      </c>
    </row>
    <row r="9878" spans="1:9">
      <c r="A9878" s="11" t="s">
        <v>46303</v>
      </c>
      <c r="B9878" s="12" t="s">
        <v>46304</v>
      </c>
      <c r="C9878" s="12" t="s">
        <v>16593</v>
      </c>
      <c r="D9878" s="12" t="s">
        <v>46305</v>
      </c>
      <c r="E9878" s="6" t="str">
        <f>VLOOKUP(C9878,relationships!$A$2:$B$25,2,0)</f>
        <v>Vợ</v>
      </c>
      <c r="G9878" s="12" t="s">
        <v>46304</v>
      </c>
      <c r="H9878" s="11" t="s">
        <v>46303</v>
      </c>
      <c r="I9878" t="s">
        <v>25154</v>
      </c>
    </row>
    <row r="9879" spans="1:9">
      <c r="A9879" s="13" t="s">
        <v>46306</v>
      </c>
      <c r="B9879" s="14" t="s">
        <v>20138</v>
      </c>
      <c r="C9879" s="14" t="s">
        <v>22562</v>
      </c>
      <c r="D9879" s="14" t="s">
        <v>46307</v>
      </c>
      <c r="E9879" s="6" t="str">
        <f>VLOOKUP(C9879,relationships!$A$2:$B$25,2,0)</f>
        <v>Cha</v>
      </c>
      <c r="G9879" s="14" t="s">
        <v>20138</v>
      </c>
      <c r="H9879" s="13" t="s">
        <v>46306</v>
      </c>
      <c r="I9879" t="s">
        <v>25236</v>
      </c>
    </row>
    <row r="9880" spans="1:9">
      <c r="A9880" s="11" t="s">
        <v>46308</v>
      </c>
      <c r="B9880" s="12" t="s">
        <v>46309</v>
      </c>
      <c r="C9880" s="12" t="s">
        <v>19846</v>
      </c>
      <c r="D9880" s="12" t="s">
        <v>46310</v>
      </c>
      <c r="E9880" s="6" t="str">
        <f>VLOOKUP(C9880,relationships!$A$2:$B$25,2,0)</f>
        <v>Mẹ</v>
      </c>
      <c r="G9880" s="12" t="s">
        <v>46309</v>
      </c>
      <c r="H9880" s="11" t="s">
        <v>46308</v>
      </c>
      <c r="I9880" t="s">
        <v>25153</v>
      </c>
    </row>
    <row r="9881" spans="1:9">
      <c r="A9881" s="13" t="s">
        <v>20139</v>
      </c>
      <c r="B9881" s="14" t="s">
        <v>20138</v>
      </c>
      <c r="C9881" s="14" t="s">
        <v>16593</v>
      </c>
      <c r="D9881" s="14" t="s">
        <v>46311</v>
      </c>
      <c r="E9881" s="6" t="str">
        <f>VLOOKUP(C9881,relationships!$A$2:$B$25,2,0)</f>
        <v>Vợ</v>
      </c>
      <c r="G9881" s="14" t="s">
        <v>20138</v>
      </c>
      <c r="H9881" s="13" t="s">
        <v>20139</v>
      </c>
      <c r="I9881" t="s">
        <v>25154</v>
      </c>
    </row>
    <row r="9882" spans="1:9">
      <c r="A9882" s="11" t="s">
        <v>46312</v>
      </c>
      <c r="B9882" s="12" t="s">
        <v>46313</v>
      </c>
      <c r="C9882" s="12" t="s">
        <v>19846</v>
      </c>
      <c r="D9882" s="12" t="s">
        <v>46314</v>
      </c>
      <c r="E9882" s="6" t="str">
        <f>VLOOKUP(C9882,relationships!$A$2:$B$25,2,0)</f>
        <v>Mẹ</v>
      </c>
      <c r="G9882" s="12" t="s">
        <v>46313</v>
      </c>
      <c r="H9882" s="11" t="s">
        <v>46312</v>
      </c>
      <c r="I9882" t="s">
        <v>25153</v>
      </c>
    </row>
    <row r="9883" spans="1:9">
      <c r="A9883" s="13" t="s">
        <v>46315</v>
      </c>
      <c r="B9883" s="14" t="s">
        <v>46316</v>
      </c>
      <c r="C9883" s="14" t="s">
        <v>16423</v>
      </c>
      <c r="D9883" s="14" t="s">
        <v>46317</v>
      </c>
      <c r="E9883" s="6" t="str">
        <f>VLOOKUP(C9883,relationships!$A$2:$B$25,2,0)</f>
        <v>Một ai đó</v>
      </c>
      <c r="G9883" s="14" t="s">
        <v>46316</v>
      </c>
      <c r="H9883" s="13" t="s">
        <v>46315</v>
      </c>
      <c r="I9883" t="s">
        <v>25227</v>
      </c>
    </row>
    <row r="9884" spans="1:9">
      <c r="A9884" s="11" t="s">
        <v>46318</v>
      </c>
      <c r="B9884" s="12" t="s">
        <v>46319</v>
      </c>
      <c r="C9884" s="12" t="s">
        <v>16428</v>
      </c>
      <c r="D9884" s="12" t="s">
        <v>46320</v>
      </c>
      <c r="E9884" s="6" t="str">
        <f>VLOOKUP(C9884,relationships!$A$2:$B$25,2,0)</f>
        <v>Bạn bè</v>
      </c>
      <c r="G9884" s="12" t="s">
        <v>46319</v>
      </c>
      <c r="H9884" s="11" t="s">
        <v>46318</v>
      </c>
      <c r="I9884" t="s">
        <v>25152</v>
      </c>
    </row>
    <row r="9885" spans="1:9">
      <c r="A9885" s="13" t="s">
        <v>46321</v>
      </c>
      <c r="B9885" s="14" t="s">
        <v>46322</v>
      </c>
      <c r="C9885" s="14" t="s">
        <v>16343</v>
      </c>
      <c r="D9885" s="14" t="s">
        <v>46323</v>
      </c>
      <c r="E9885" s="6" t="str">
        <f>VLOOKUP(C9885,relationships!$A$2:$B$25,2,0)</f>
        <v>Bạn gái</v>
      </c>
      <c r="G9885" s="14" t="s">
        <v>46322</v>
      </c>
      <c r="H9885" s="13" t="s">
        <v>46321</v>
      </c>
      <c r="I9885" t="s">
        <v>25151</v>
      </c>
    </row>
    <row r="9886" spans="1:9">
      <c r="A9886" s="11" t="s">
        <v>46324</v>
      </c>
      <c r="B9886" s="12" t="s">
        <v>46325</v>
      </c>
      <c r="C9886" s="12" t="s">
        <v>19846</v>
      </c>
      <c r="D9886" s="12" t="s">
        <v>46326</v>
      </c>
      <c r="E9886" s="6" t="str">
        <f>VLOOKUP(C9886,relationships!$A$2:$B$25,2,0)</f>
        <v>Mẹ</v>
      </c>
      <c r="G9886" s="12" t="s">
        <v>46325</v>
      </c>
      <c r="H9886" s="11" t="s">
        <v>46324</v>
      </c>
      <c r="I9886" t="s">
        <v>25153</v>
      </c>
    </row>
    <row r="9887" spans="1:9">
      <c r="A9887" s="13" t="s">
        <v>46327</v>
      </c>
      <c r="B9887" s="14" t="s">
        <v>46328</v>
      </c>
      <c r="C9887" s="14" t="s">
        <v>16423</v>
      </c>
      <c r="D9887" s="14" t="s">
        <v>46329</v>
      </c>
      <c r="E9887" s="6" t="str">
        <f>VLOOKUP(C9887,relationships!$A$2:$B$25,2,0)</f>
        <v>Một ai đó</v>
      </c>
      <c r="G9887" s="14" t="s">
        <v>46328</v>
      </c>
      <c r="H9887" s="13" t="s">
        <v>46327</v>
      </c>
      <c r="I9887" t="s">
        <v>25227</v>
      </c>
    </row>
    <row r="9888" spans="1:9">
      <c r="A9888" s="11" t="s">
        <v>46330</v>
      </c>
      <c r="B9888" s="12" t="s">
        <v>46331</v>
      </c>
      <c r="C9888" s="12" t="s">
        <v>16343</v>
      </c>
      <c r="D9888" s="12" t="s">
        <v>46332</v>
      </c>
      <c r="E9888" s="6" t="str">
        <f>VLOOKUP(C9888,relationships!$A$2:$B$25,2,0)</f>
        <v>Bạn gái</v>
      </c>
      <c r="G9888" s="12" t="s">
        <v>46331</v>
      </c>
      <c r="H9888" s="11" t="s">
        <v>46330</v>
      </c>
      <c r="I9888" t="s">
        <v>25151</v>
      </c>
    </row>
    <row r="9889" spans="1:9">
      <c r="A9889" s="13" t="s">
        <v>46333</v>
      </c>
      <c r="B9889" s="14" t="s">
        <v>46334</v>
      </c>
      <c r="C9889" s="14" t="s">
        <v>16343</v>
      </c>
      <c r="D9889" s="14" t="s">
        <v>46335</v>
      </c>
      <c r="E9889" s="6" t="str">
        <f>VLOOKUP(C9889,relationships!$A$2:$B$25,2,0)</f>
        <v>Bạn gái</v>
      </c>
      <c r="G9889" s="14" t="s">
        <v>46334</v>
      </c>
      <c r="H9889" s="13" t="s">
        <v>46333</v>
      </c>
      <c r="I9889" t="s">
        <v>25151</v>
      </c>
    </row>
    <row r="9890" spans="1:9">
      <c r="A9890" s="11" t="s">
        <v>46336</v>
      </c>
      <c r="B9890" s="12" t="s">
        <v>45849</v>
      </c>
      <c r="C9890" s="12" t="s">
        <v>16360</v>
      </c>
      <c r="D9890" s="12" t="s">
        <v>46337</v>
      </c>
      <c r="E9890" s="6" t="str">
        <f>VLOOKUP(C9890,relationships!$A$2:$B$25,2,0)</f>
        <v>Chị em gái</v>
      </c>
      <c r="G9890" s="12" t="s">
        <v>45849</v>
      </c>
      <c r="H9890" s="11" t="s">
        <v>46336</v>
      </c>
      <c r="I9890" t="s">
        <v>25156</v>
      </c>
    </row>
    <row r="9891" spans="1:9">
      <c r="A9891" s="13" t="s">
        <v>46338</v>
      </c>
      <c r="B9891" s="14" t="s">
        <v>46339</v>
      </c>
      <c r="C9891" s="14" t="s">
        <v>19846</v>
      </c>
      <c r="D9891" s="14" t="s">
        <v>46340</v>
      </c>
      <c r="E9891" s="6" t="str">
        <f>VLOOKUP(C9891,relationships!$A$2:$B$25,2,0)</f>
        <v>Mẹ</v>
      </c>
      <c r="G9891" s="14" t="s">
        <v>46339</v>
      </c>
      <c r="H9891" s="13" t="s">
        <v>46338</v>
      </c>
      <c r="I9891" t="s">
        <v>25153</v>
      </c>
    </row>
    <row r="9892" spans="1:9">
      <c r="A9892" s="11" t="s">
        <v>46341</v>
      </c>
      <c r="B9892" s="12" t="s">
        <v>46342</v>
      </c>
      <c r="C9892" s="12" t="s">
        <v>16423</v>
      </c>
      <c r="D9892" s="12" t="s">
        <v>46343</v>
      </c>
      <c r="E9892" s="6" t="str">
        <f>VLOOKUP(C9892,relationships!$A$2:$B$25,2,0)</f>
        <v>Một ai đó</v>
      </c>
      <c r="G9892" s="12" t="s">
        <v>46342</v>
      </c>
      <c r="H9892" s="11" t="s">
        <v>46341</v>
      </c>
      <c r="I9892" t="s">
        <v>25227</v>
      </c>
    </row>
    <row r="9893" spans="1:9">
      <c r="A9893" s="13" t="s">
        <v>46344</v>
      </c>
      <c r="B9893" s="14" t="s">
        <v>46345</v>
      </c>
      <c r="C9893" s="14" t="s">
        <v>16343</v>
      </c>
      <c r="D9893" s="14" t="s">
        <v>46346</v>
      </c>
      <c r="E9893" s="6" t="str">
        <f>VLOOKUP(C9893,relationships!$A$2:$B$25,2,0)</f>
        <v>Bạn gái</v>
      </c>
      <c r="G9893" s="14" t="s">
        <v>46345</v>
      </c>
      <c r="H9893" s="13" t="s">
        <v>46344</v>
      </c>
      <c r="I9893" t="s">
        <v>25151</v>
      </c>
    </row>
    <row r="9894" spans="1:9">
      <c r="A9894" s="11" t="s">
        <v>46347</v>
      </c>
      <c r="B9894" s="12" t="s">
        <v>46348</v>
      </c>
      <c r="C9894" s="12" t="s">
        <v>19846</v>
      </c>
      <c r="D9894" s="12" t="s">
        <v>46349</v>
      </c>
      <c r="E9894" s="6" t="str">
        <f>VLOOKUP(C9894,relationships!$A$2:$B$25,2,0)</f>
        <v>Mẹ</v>
      </c>
      <c r="G9894" s="12" t="s">
        <v>46348</v>
      </c>
      <c r="H9894" s="11" t="s">
        <v>46347</v>
      </c>
      <c r="I9894" t="s">
        <v>25153</v>
      </c>
    </row>
    <row r="9895" spans="1:9">
      <c r="A9895" s="13" t="s">
        <v>46350</v>
      </c>
      <c r="B9895" s="14" t="s">
        <v>46007</v>
      </c>
      <c r="C9895" s="14" t="s">
        <v>16415</v>
      </c>
      <c r="D9895" s="14" t="s">
        <v>46351</v>
      </c>
      <c r="E9895" s="6" t="str">
        <f>VLOOKUP(C9895,relationships!$A$2:$B$25,2,0)</f>
        <v>Tôi</v>
      </c>
      <c r="G9895" s="14" t="s">
        <v>46007</v>
      </c>
      <c r="H9895" s="13" t="s">
        <v>46350</v>
      </c>
      <c r="I9895" t="s">
        <v>25150</v>
      </c>
    </row>
    <row r="9896" spans="1:9">
      <c r="A9896" s="11" t="s">
        <v>21071</v>
      </c>
      <c r="B9896" s="12" t="s">
        <v>21070</v>
      </c>
      <c r="C9896" s="12" t="s">
        <v>16428</v>
      </c>
      <c r="D9896" s="12" t="s">
        <v>46352</v>
      </c>
      <c r="E9896" s="6" t="str">
        <f>VLOOKUP(C9896,relationships!$A$2:$B$25,2,0)</f>
        <v>Bạn bè</v>
      </c>
      <c r="G9896" s="12" t="s">
        <v>21070</v>
      </c>
      <c r="H9896" s="11" t="s">
        <v>21071</v>
      </c>
      <c r="I9896" t="s">
        <v>25152</v>
      </c>
    </row>
    <row r="9897" spans="1:9">
      <c r="A9897" s="13" t="s">
        <v>21075</v>
      </c>
      <c r="B9897" s="14" t="s">
        <v>21074</v>
      </c>
      <c r="C9897" s="14" t="s">
        <v>19846</v>
      </c>
      <c r="D9897" s="14" t="s">
        <v>46353</v>
      </c>
      <c r="E9897" s="6" t="str">
        <f>VLOOKUP(C9897,relationships!$A$2:$B$25,2,0)</f>
        <v>Mẹ</v>
      </c>
      <c r="G9897" s="14" t="s">
        <v>21074</v>
      </c>
      <c r="H9897" s="13" t="s">
        <v>21075</v>
      </c>
      <c r="I9897" t="s">
        <v>25153</v>
      </c>
    </row>
    <row r="9898" spans="1:9">
      <c r="A9898" s="11" t="s">
        <v>21067</v>
      </c>
      <c r="B9898" s="12" t="s">
        <v>20739</v>
      </c>
      <c r="C9898" s="12" t="s">
        <v>19846</v>
      </c>
      <c r="D9898" s="12" t="s">
        <v>46354</v>
      </c>
      <c r="E9898" s="6" t="str">
        <f>VLOOKUP(C9898,relationships!$A$2:$B$25,2,0)</f>
        <v>Mẹ</v>
      </c>
      <c r="G9898" s="12" t="s">
        <v>20739</v>
      </c>
      <c r="H9898" s="11" t="s">
        <v>21067</v>
      </c>
      <c r="I9898" t="s">
        <v>25153</v>
      </c>
    </row>
    <row r="9899" spans="1:9">
      <c r="A9899" s="13" t="s">
        <v>46355</v>
      </c>
      <c r="B9899" s="14" t="s">
        <v>46356</v>
      </c>
      <c r="C9899" s="14" t="s">
        <v>16593</v>
      </c>
      <c r="D9899" s="14" t="s">
        <v>46357</v>
      </c>
      <c r="E9899" s="6" t="str">
        <f>VLOOKUP(C9899,relationships!$A$2:$B$25,2,0)</f>
        <v>Vợ</v>
      </c>
      <c r="G9899" s="14" t="s">
        <v>46356</v>
      </c>
      <c r="H9899" s="13" t="s">
        <v>46355</v>
      </c>
      <c r="I9899" t="s">
        <v>25154</v>
      </c>
    </row>
    <row r="9900" spans="1:9">
      <c r="A9900" s="11" t="s">
        <v>21750</v>
      </c>
      <c r="B9900" s="12" t="s">
        <v>21749</v>
      </c>
      <c r="C9900" s="12" t="s">
        <v>19846</v>
      </c>
      <c r="D9900" s="12" t="s">
        <v>46358</v>
      </c>
      <c r="E9900" s="6" t="str">
        <f>VLOOKUP(C9900,relationships!$A$2:$B$25,2,0)</f>
        <v>Mẹ</v>
      </c>
      <c r="G9900" s="12" t="s">
        <v>21749</v>
      </c>
      <c r="H9900" s="11" t="s">
        <v>21750</v>
      </c>
      <c r="I9900" t="s">
        <v>25153</v>
      </c>
    </row>
    <row r="9901" spans="1:9">
      <c r="A9901" s="13" t="s">
        <v>46359</v>
      </c>
      <c r="B9901" s="14" t="s">
        <v>21070</v>
      </c>
      <c r="C9901" s="14" t="s">
        <v>16428</v>
      </c>
      <c r="D9901" s="14" t="s">
        <v>46360</v>
      </c>
      <c r="E9901" s="6" t="str">
        <f>VLOOKUP(C9901,relationships!$A$2:$B$25,2,0)</f>
        <v>Bạn bè</v>
      </c>
      <c r="G9901" s="14" t="s">
        <v>21070</v>
      </c>
      <c r="H9901" s="13" t="s">
        <v>46359</v>
      </c>
      <c r="I9901" t="s">
        <v>25152</v>
      </c>
    </row>
    <row r="9902" spans="1:9">
      <c r="A9902" s="11" t="s">
        <v>46361</v>
      </c>
      <c r="B9902" s="12" t="s">
        <v>46362</v>
      </c>
      <c r="C9902" s="12" t="s">
        <v>16423</v>
      </c>
      <c r="D9902" s="12" t="s">
        <v>46363</v>
      </c>
      <c r="E9902" s="6" t="str">
        <f>VLOOKUP(C9902,relationships!$A$2:$B$25,2,0)</f>
        <v>Một ai đó</v>
      </c>
      <c r="G9902" s="12" t="s">
        <v>46362</v>
      </c>
      <c r="H9902" s="11" t="s">
        <v>46361</v>
      </c>
      <c r="I9902" t="s">
        <v>25227</v>
      </c>
    </row>
    <row r="9903" spans="1:9">
      <c r="A9903" s="13" t="s">
        <v>46364</v>
      </c>
      <c r="B9903" s="14" t="s">
        <v>46365</v>
      </c>
      <c r="C9903" s="14" t="s">
        <v>16423</v>
      </c>
      <c r="D9903" s="14" t="s">
        <v>46366</v>
      </c>
      <c r="E9903" s="6" t="str">
        <f>VLOOKUP(C9903,relationships!$A$2:$B$25,2,0)</f>
        <v>Một ai đó</v>
      </c>
      <c r="G9903" s="14" t="s">
        <v>46365</v>
      </c>
      <c r="H9903" s="13" t="s">
        <v>46364</v>
      </c>
      <c r="I9903" t="s">
        <v>25227</v>
      </c>
    </row>
    <row r="9904" spans="1:9">
      <c r="A9904" s="11" t="s">
        <v>46367</v>
      </c>
      <c r="B9904" s="12" t="s">
        <v>21920</v>
      </c>
      <c r="C9904" s="12" t="s">
        <v>16360</v>
      </c>
      <c r="D9904" s="12" t="s">
        <v>46368</v>
      </c>
      <c r="E9904" s="6" t="str">
        <f>VLOOKUP(C9904,relationships!$A$2:$B$25,2,0)</f>
        <v>Chị em gái</v>
      </c>
      <c r="G9904" s="12" t="s">
        <v>21920</v>
      </c>
      <c r="H9904" s="11" t="s">
        <v>46367</v>
      </c>
      <c r="I9904" t="s">
        <v>25156</v>
      </c>
    </row>
    <row r="9905" spans="1:9">
      <c r="A9905" s="13" t="s">
        <v>46369</v>
      </c>
      <c r="B9905" s="14" t="s">
        <v>21078</v>
      </c>
      <c r="C9905" s="14" t="s">
        <v>16428</v>
      </c>
      <c r="D9905" s="14" t="s">
        <v>46370</v>
      </c>
      <c r="E9905" s="6" t="str">
        <f>VLOOKUP(C9905,relationships!$A$2:$B$25,2,0)</f>
        <v>Bạn bè</v>
      </c>
      <c r="G9905" s="14" t="s">
        <v>21078</v>
      </c>
      <c r="H9905" s="13" t="s">
        <v>46369</v>
      </c>
      <c r="I9905" t="s">
        <v>25152</v>
      </c>
    </row>
    <row r="9906" spans="1:9">
      <c r="A9906" s="11" t="s">
        <v>46371</v>
      </c>
      <c r="B9906" s="12" t="s">
        <v>46372</v>
      </c>
      <c r="C9906" s="12" t="s">
        <v>16428</v>
      </c>
      <c r="D9906" s="12" t="s">
        <v>46373</v>
      </c>
      <c r="E9906" s="6" t="str">
        <f>VLOOKUP(C9906,relationships!$A$2:$B$25,2,0)</f>
        <v>Bạn bè</v>
      </c>
      <c r="G9906" s="12" t="s">
        <v>46372</v>
      </c>
      <c r="H9906" s="11" t="s">
        <v>46371</v>
      </c>
      <c r="I9906" t="s">
        <v>25152</v>
      </c>
    </row>
    <row r="9907" spans="1:9">
      <c r="A9907" s="13" t="s">
        <v>46374</v>
      </c>
      <c r="B9907" s="14" t="s">
        <v>46375</v>
      </c>
      <c r="C9907" s="14" t="s">
        <v>16428</v>
      </c>
      <c r="D9907" s="14" t="s">
        <v>46376</v>
      </c>
      <c r="E9907" s="6" t="str">
        <f>VLOOKUP(C9907,relationships!$A$2:$B$25,2,0)</f>
        <v>Bạn bè</v>
      </c>
      <c r="G9907" s="14" t="s">
        <v>46375</v>
      </c>
      <c r="H9907" s="13" t="s">
        <v>46374</v>
      </c>
      <c r="I9907" t="s">
        <v>25152</v>
      </c>
    </row>
    <row r="9908" spans="1:9">
      <c r="A9908" s="11" t="s">
        <v>46377</v>
      </c>
      <c r="B9908" s="12" t="s">
        <v>46378</v>
      </c>
      <c r="C9908" s="12" t="s">
        <v>16593</v>
      </c>
      <c r="D9908" s="12" t="s">
        <v>46379</v>
      </c>
      <c r="E9908" s="6" t="str">
        <f>VLOOKUP(C9908,relationships!$A$2:$B$25,2,0)</f>
        <v>Vợ</v>
      </c>
      <c r="G9908" s="12" t="s">
        <v>46378</v>
      </c>
      <c r="H9908" s="11" t="s">
        <v>46377</v>
      </c>
      <c r="I9908" t="s">
        <v>25154</v>
      </c>
    </row>
    <row r="9909" spans="1:9">
      <c r="A9909" s="13" t="s">
        <v>46380</v>
      </c>
      <c r="B9909" s="14" t="s">
        <v>46375</v>
      </c>
      <c r="C9909" s="14" t="s">
        <v>16428</v>
      </c>
      <c r="D9909" s="14" t="s">
        <v>46381</v>
      </c>
      <c r="E9909" s="6" t="str">
        <f>VLOOKUP(C9909,relationships!$A$2:$B$25,2,0)</f>
        <v>Bạn bè</v>
      </c>
      <c r="G9909" s="14" t="s">
        <v>46375</v>
      </c>
      <c r="H9909" s="13" t="s">
        <v>46380</v>
      </c>
      <c r="I9909" t="s">
        <v>25152</v>
      </c>
    </row>
    <row r="9910" spans="1:9">
      <c r="A9910" s="11" t="s">
        <v>46382</v>
      </c>
      <c r="B9910" s="12" t="s">
        <v>46383</v>
      </c>
      <c r="C9910" s="12" t="s">
        <v>16428</v>
      </c>
      <c r="D9910" s="12" t="s">
        <v>46384</v>
      </c>
      <c r="E9910" s="6" t="str">
        <f>VLOOKUP(C9910,relationships!$A$2:$B$25,2,0)</f>
        <v>Bạn bè</v>
      </c>
      <c r="G9910" s="12" t="s">
        <v>46383</v>
      </c>
      <c r="H9910" s="11" t="s">
        <v>46382</v>
      </c>
      <c r="I9910" t="s">
        <v>25152</v>
      </c>
    </row>
    <row r="9911" spans="1:9">
      <c r="A9911" s="13" t="s">
        <v>21083</v>
      </c>
      <c r="B9911" s="14" t="s">
        <v>21082</v>
      </c>
      <c r="C9911" s="14" t="s">
        <v>16343</v>
      </c>
      <c r="D9911" s="14" t="s">
        <v>46385</v>
      </c>
      <c r="E9911" s="6" t="str">
        <f>VLOOKUP(C9911,relationships!$A$2:$B$25,2,0)</f>
        <v>Bạn gái</v>
      </c>
      <c r="G9911" s="14" t="s">
        <v>21082</v>
      </c>
      <c r="H9911" s="13" t="s">
        <v>21083</v>
      </c>
      <c r="I9911" t="s">
        <v>25151</v>
      </c>
    </row>
    <row r="9912" spans="1:9">
      <c r="A9912" s="11" t="s">
        <v>46386</v>
      </c>
      <c r="B9912" s="12" t="s">
        <v>46387</v>
      </c>
      <c r="C9912" s="12" t="s">
        <v>16343</v>
      </c>
      <c r="D9912" s="12" t="s">
        <v>46388</v>
      </c>
      <c r="E9912" s="6" t="str">
        <f>VLOOKUP(C9912,relationships!$A$2:$B$25,2,0)</f>
        <v>Bạn gái</v>
      </c>
      <c r="G9912" s="12" t="s">
        <v>46387</v>
      </c>
      <c r="H9912" s="11" t="s">
        <v>46386</v>
      </c>
      <c r="I9912" t="s">
        <v>25151</v>
      </c>
    </row>
    <row r="9913" spans="1:9">
      <c r="A9913" s="13" t="s">
        <v>46389</v>
      </c>
      <c r="B9913" s="14" t="s">
        <v>46390</v>
      </c>
      <c r="C9913" s="14" t="s">
        <v>16593</v>
      </c>
      <c r="D9913" s="14" t="s">
        <v>46391</v>
      </c>
      <c r="E9913" s="6" t="str">
        <f>VLOOKUP(C9913,relationships!$A$2:$B$25,2,0)</f>
        <v>Vợ</v>
      </c>
      <c r="G9913" s="14" t="s">
        <v>46390</v>
      </c>
      <c r="H9913" s="13" t="s">
        <v>46389</v>
      </c>
      <c r="I9913" t="s">
        <v>25154</v>
      </c>
    </row>
    <row r="9914" spans="1:9">
      <c r="A9914" s="11" t="s">
        <v>46392</v>
      </c>
      <c r="B9914" s="12" t="s">
        <v>46393</v>
      </c>
      <c r="C9914" s="12" t="s">
        <v>16423</v>
      </c>
      <c r="D9914" s="12" t="s">
        <v>46394</v>
      </c>
      <c r="E9914" s="6" t="str">
        <f>VLOOKUP(C9914,relationships!$A$2:$B$25,2,0)</f>
        <v>Một ai đó</v>
      </c>
      <c r="G9914" s="12" t="s">
        <v>46393</v>
      </c>
      <c r="H9914" s="11" t="s">
        <v>46392</v>
      </c>
      <c r="I9914" t="s">
        <v>25227</v>
      </c>
    </row>
    <row r="9915" spans="1:9">
      <c r="A9915" s="13" t="s">
        <v>46395</v>
      </c>
      <c r="B9915" s="14" t="s">
        <v>46396</v>
      </c>
      <c r="C9915" s="14" t="s">
        <v>16360</v>
      </c>
      <c r="D9915" s="14" t="s">
        <v>46397</v>
      </c>
      <c r="E9915" s="6" t="str">
        <f>VLOOKUP(C9915,relationships!$A$2:$B$25,2,0)</f>
        <v>Chị em gái</v>
      </c>
      <c r="G9915" s="14" t="s">
        <v>46396</v>
      </c>
      <c r="H9915" s="13" t="s">
        <v>46395</v>
      </c>
      <c r="I9915" t="s">
        <v>25156</v>
      </c>
    </row>
    <row r="9916" spans="1:9">
      <c r="A9916" s="11" t="s">
        <v>46398</v>
      </c>
      <c r="B9916" s="12" t="s">
        <v>46399</v>
      </c>
      <c r="C9916" s="12" t="s">
        <v>16428</v>
      </c>
      <c r="D9916" s="12" t="s">
        <v>46400</v>
      </c>
      <c r="E9916" s="6" t="str">
        <f>VLOOKUP(C9916,relationships!$A$2:$B$25,2,0)</f>
        <v>Bạn bè</v>
      </c>
      <c r="G9916" s="12" t="s">
        <v>46399</v>
      </c>
      <c r="H9916" s="11" t="s">
        <v>46398</v>
      </c>
      <c r="I9916" t="s">
        <v>25152</v>
      </c>
    </row>
    <row r="9917" spans="1:9">
      <c r="A9917" s="13" t="s">
        <v>46401</v>
      </c>
      <c r="B9917" s="14" t="s">
        <v>20138</v>
      </c>
      <c r="C9917" s="14" t="s">
        <v>16423</v>
      </c>
      <c r="D9917" s="14" t="s">
        <v>46402</v>
      </c>
      <c r="E9917" s="6" t="str">
        <f>VLOOKUP(C9917,relationships!$A$2:$B$25,2,0)</f>
        <v>Một ai đó</v>
      </c>
      <c r="G9917" s="14" t="s">
        <v>20138</v>
      </c>
      <c r="H9917" s="13" t="s">
        <v>46401</v>
      </c>
      <c r="I9917" t="s">
        <v>25227</v>
      </c>
    </row>
    <row r="9918" spans="1:9">
      <c r="A9918" s="11" t="s">
        <v>46403</v>
      </c>
      <c r="B9918" s="12" t="s">
        <v>20130</v>
      </c>
      <c r="C9918" s="12" t="s">
        <v>19846</v>
      </c>
      <c r="D9918" s="12" t="s">
        <v>46404</v>
      </c>
      <c r="E9918" s="6" t="str">
        <f>VLOOKUP(C9918,relationships!$A$2:$B$25,2,0)</f>
        <v>Mẹ</v>
      </c>
      <c r="G9918" s="12" t="s">
        <v>20130</v>
      </c>
      <c r="H9918" s="11" t="s">
        <v>46403</v>
      </c>
      <c r="I9918" t="s">
        <v>25153</v>
      </c>
    </row>
    <row r="9919" spans="1:9">
      <c r="A9919" s="13" t="s">
        <v>46405</v>
      </c>
      <c r="B9919" s="14" t="s">
        <v>46406</v>
      </c>
      <c r="C9919" s="14" t="s">
        <v>19846</v>
      </c>
      <c r="D9919" s="14" t="s">
        <v>46407</v>
      </c>
      <c r="E9919" s="6" t="str">
        <f>VLOOKUP(C9919,relationships!$A$2:$B$25,2,0)</f>
        <v>Mẹ</v>
      </c>
      <c r="G9919" s="14" t="s">
        <v>46406</v>
      </c>
      <c r="H9919" s="13" t="s">
        <v>46405</v>
      </c>
      <c r="I9919" t="s">
        <v>25153</v>
      </c>
    </row>
    <row r="9920" spans="1:9">
      <c r="A9920" s="11" t="s">
        <v>20143</v>
      </c>
      <c r="B9920" s="12" t="s">
        <v>20142</v>
      </c>
      <c r="C9920" s="12" t="s">
        <v>22260</v>
      </c>
      <c r="D9920" s="12" t="s">
        <v>46408</v>
      </c>
      <c r="E9920" s="6" t="str">
        <f>VLOOKUP(C9920,relationships!$A$2:$B$25,2,0)</f>
        <v>Bạn trai</v>
      </c>
      <c r="G9920" s="12" t="s">
        <v>20142</v>
      </c>
      <c r="H9920" s="11" t="s">
        <v>20143</v>
      </c>
      <c r="I9920" t="s">
        <v>25233</v>
      </c>
    </row>
    <row r="9921" spans="1:9">
      <c r="A9921" s="13" t="s">
        <v>46409</v>
      </c>
      <c r="B9921" s="14" t="s">
        <v>21499</v>
      </c>
      <c r="C9921" s="14" t="s">
        <v>16593</v>
      </c>
      <c r="D9921" s="14" t="s">
        <v>46410</v>
      </c>
      <c r="E9921" s="6" t="str">
        <f>VLOOKUP(C9921,relationships!$A$2:$B$25,2,0)</f>
        <v>Vợ</v>
      </c>
      <c r="G9921" s="14" t="s">
        <v>21499</v>
      </c>
      <c r="H9921" s="13" t="s">
        <v>46409</v>
      </c>
      <c r="I9921" t="s">
        <v>25154</v>
      </c>
    </row>
    <row r="9922" spans="1:9">
      <c r="A9922" s="11" t="s">
        <v>46411</v>
      </c>
      <c r="B9922" s="12" t="s">
        <v>46412</v>
      </c>
      <c r="C9922" s="12" t="s">
        <v>16428</v>
      </c>
      <c r="D9922" s="12" t="s">
        <v>46413</v>
      </c>
      <c r="E9922" s="6" t="str">
        <f>VLOOKUP(C9922,relationships!$A$2:$B$25,2,0)</f>
        <v>Bạn bè</v>
      </c>
      <c r="G9922" s="12" t="s">
        <v>46412</v>
      </c>
      <c r="H9922" s="11" t="s">
        <v>46411</v>
      </c>
      <c r="I9922" t="s">
        <v>25152</v>
      </c>
    </row>
    <row r="9923" spans="1:9">
      <c r="A9923" s="13" t="s">
        <v>46414</v>
      </c>
      <c r="B9923" s="14" t="s">
        <v>46415</v>
      </c>
      <c r="C9923" s="14" t="s">
        <v>16415</v>
      </c>
      <c r="D9923" s="14" t="s">
        <v>46416</v>
      </c>
      <c r="E9923" s="6" t="str">
        <f>VLOOKUP(C9923,relationships!$A$2:$B$25,2,0)</f>
        <v>Tôi</v>
      </c>
      <c r="G9923" s="14" t="s">
        <v>46415</v>
      </c>
      <c r="H9923" s="13" t="s">
        <v>46414</v>
      </c>
      <c r="I9923" t="s">
        <v>25150</v>
      </c>
    </row>
    <row r="9924" spans="1:9">
      <c r="A9924" s="11" t="s">
        <v>46417</v>
      </c>
      <c r="B9924" s="12" t="s">
        <v>46418</v>
      </c>
      <c r="C9924" s="12" t="s">
        <v>16415</v>
      </c>
      <c r="D9924" s="12" t="s">
        <v>46419</v>
      </c>
      <c r="E9924" s="6" t="str">
        <f>VLOOKUP(C9924,relationships!$A$2:$B$25,2,0)</f>
        <v>Tôi</v>
      </c>
      <c r="G9924" s="12" t="s">
        <v>46418</v>
      </c>
      <c r="H9924" s="11" t="s">
        <v>46417</v>
      </c>
      <c r="I9924" t="s">
        <v>25150</v>
      </c>
    </row>
    <row r="9925" spans="1:9">
      <c r="A9925" s="13" t="s">
        <v>46420</v>
      </c>
      <c r="B9925" s="14" t="s">
        <v>46421</v>
      </c>
      <c r="C9925" s="14" t="s">
        <v>19846</v>
      </c>
      <c r="D9925" s="14" t="s">
        <v>46422</v>
      </c>
      <c r="E9925" s="6" t="str">
        <f>VLOOKUP(C9925,relationships!$A$2:$B$25,2,0)</f>
        <v>Mẹ</v>
      </c>
      <c r="G9925" s="14" t="s">
        <v>46421</v>
      </c>
      <c r="H9925" s="13" t="s">
        <v>46420</v>
      </c>
      <c r="I9925" t="s">
        <v>25153</v>
      </c>
    </row>
    <row r="9926" spans="1:9">
      <c r="A9926" s="11" t="s">
        <v>46423</v>
      </c>
      <c r="B9926" s="12" t="s">
        <v>46424</v>
      </c>
      <c r="C9926" s="12" t="s">
        <v>16428</v>
      </c>
      <c r="D9926" s="12" t="s">
        <v>46425</v>
      </c>
      <c r="E9926" s="6" t="str">
        <f>VLOOKUP(C9926,relationships!$A$2:$B$25,2,0)</f>
        <v>Bạn bè</v>
      </c>
      <c r="G9926" s="12" t="s">
        <v>46424</v>
      </c>
      <c r="H9926" s="11" t="s">
        <v>46423</v>
      </c>
      <c r="I9926" t="s">
        <v>25152</v>
      </c>
    </row>
    <row r="9927" spans="1:9">
      <c r="A9927" s="13" t="s">
        <v>21097</v>
      </c>
      <c r="B9927" s="14" t="s">
        <v>21096</v>
      </c>
      <c r="C9927" s="14" t="s">
        <v>16343</v>
      </c>
      <c r="D9927" s="14" t="s">
        <v>46426</v>
      </c>
      <c r="E9927" s="6" t="str">
        <f>VLOOKUP(C9927,relationships!$A$2:$B$25,2,0)</f>
        <v>Bạn gái</v>
      </c>
      <c r="G9927" s="14" t="s">
        <v>21096</v>
      </c>
      <c r="H9927" s="13" t="s">
        <v>21097</v>
      </c>
      <c r="I9927" t="s">
        <v>25151</v>
      </c>
    </row>
    <row r="9928" spans="1:9">
      <c r="A9928" s="11" t="s">
        <v>46427</v>
      </c>
      <c r="B9928" s="12" t="s">
        <v>20538</v>
      </c>
      <c r="C9928" s="12" t="s">
        <v>16343</v>
      </c>
      <c r="D9928" s="12" t="s">
        <v>46428</v>
      </c>
      <c r="E9928" s="6" t="str">
        <f>VLOOKUP(C9928,relationships!$A$2:$B$25,2,0)</f>
        <v>Bạn gái</v>
      </c>
      <c r="G9928" s="12" t="s">
        <v>20538</v>
      </c>
      <c r="H9928" s="11" t="s">
        <v>46427</v>
      </c>
      <c r="I9928" t="s">
        <v>25151</v>
      </c>
    </row>
    <row r="9929" spans="1:9">
      <c r="A9929" s="13" t="s">
        <v>21091</v>
      </c>
      <c r="B9929" s="14" t="s">
        <v>21090</v>
      </c>
      <c r="C9929" s="14" t="s">
        <v>16343</v>
      </c>
      <c r="D9929" s="14" t="s">
        <v>46429</v>
      </c>
      <c r="E9929" s="6" t="str">
        <f>VLOOKUP(C9929,relationships!$A$2:$B$25,2,0)</f>
        <v>Bạn gái</v>
      </c>
      <c r="G9929" s="14" t="s">
        <v>21090</v>
      </c>
      <c r="H9929" s="13" t="s">
        <v>21091</v>
      </c>
      <c r="I9929" t="s">
        <v>25151</v>
      </c>
    </row>
    <row r="9930" spans="1:9">
      <c r="A9930" s="11" t="s">
        <v>20166</v>
      </c>
      <c r="B9930" s="12" t="s">
        <v>20130</v>
      </c>
      <c r="C9930" s="12" t="s">
        <v>22367</v>
      </c>
      <c r="D9930" s="12" t="s">
        <v>46430</v>
      </c>
      <c r="E9930" s="6" t="str">
        <f>VLOOKUP(C9930,relationships!$A$2:$B$25,2,0)</f>
        <v>Chồng</v>
      </c>
      <c r="G9930" s="12" t="s">
        <v>20130</v>
      </c>
      <c r="H9930" s="11" t="s">
        <v>20166</v>
      </c>
      <c r="I9930" t="s">
        <v>25159</v>
      </c>
    </row>
    <row r="9931" spans="1:9">
      <c r="A9931" s="13" t="s">
        <v>46431</v>
      </c>
      <c r="B9931" s="14" t="s">
        <v>46432</v>
      </c>
      <c r="C9931" s="14" t="s">
        <v>16343</v>
      </c>
      <c r="D9931" s="14" t="s">
        <v>46433</v>
      </c>
      <c r="E9931" s="6" t="str">
        <f>VLOOKUP(C9931,relationships!$A$2:$B$25,2,0)</f>
        <v>Bạn gái</v>
      </c>
      <c r="G9931" s="14" t="s">
        <v>46432</v>
      </c>
      <c r="H9931" s="13" t="s">
        <v>46431</v>
      </c>
      <c r="I9931" t="s">
        <v>25151</v>
      </c>
    </row>
    <row r="9932" spans="1:9">
      <c r="A9932" s="11" t="s">
        <v>46434</v>
      </c>
      <c r="B9932" s="12" t="s">
        <v>46435</v>
      </c>
      <c r="C9932" s="12" t="s">
        <v>19846</v>
      </c>
      <c r="D9932" s="12" t="s">
        <v>46436</v>
      </c>
      <c r="E9932" s="6" t="str">
        <f>VLOOKUP(C9932,relationships!$A$2:$B$25,2,0)</f>
        <v>Mẹ</v>
      </c>
      <c r="G9932" s="12" t="s">
        <v>46435</v>
      </c>
      <c r="H9932" s="11" t="s">
        <v>46434</v>
      </c>
      <c r="I9932" t="s">
        <v>25153</v>
      </c>
    </row>
    <row r="9933" spans="1:9">
      <c r="A9933" s="13" t="s">
        <v>46437</v>
      </c>
      <c r="B9933" s="14" t="s">
        <v>46438</v>
      </c>
      <c r="C9933" s="14" t="s">
        <v>16343</v>
      </c>
      <c r="D9933" s="14" t="s">
        <v>46439</v>
      </c>
      <c r="E9933" s="6" t="str">
        <f>VLOOKUP(C9933,relationships!$A$2:$B$25,2,0)</f>
        <v>Bạn gái</v>
      </c>
      <c r="G9933" s="14" t="s">
        <v>46438</v>
      </c>
      <c r="H9933" s="13" t="s">
        <v>46437</v>
      </c>
      <c r="I9933" t="s">
        <v>25151</v>
      </c>
    </row>
    <row r="9934" spans="1:9">
      <c r="A9934" s="11" t="s">
        <v>46440</v>
      </c>
      <c r="B9934" s="12" t="s">
        <v>46441</v>
      </c>
      <c r="C9934" s="12" t="s">
        <v>16593</v>
      </c>
      <c r="D9934" s="12" t="s">
        <v>46442</v>
      </c>
      <c r="E9934" s="6" t="str">
        <f>VLOOKUP(C9934,relationships!$A$2:$B$25,2,0)</f>
        <v>Vợ</v>
      </c>
      <c r="G9934" s="12" t="s">
        <v>46441</v>
      </c>
      <c r="H9934" s="11" t="s">
        <v>46440</v>
      </c>
      <c r="I9934" t="s">
        <v>25154</v>
      </c>
    </row>
    <row r="9935" spans="1:9">
      <c r="A9935" s="13" t="s">
        <v>46443</v>
      </c>
      <c r="B9935" s="14" t="s">
        <v>46435</v>
      </c>
      <c r="C9935" s="14" t="s">
        <v>19846</v>
      </c>
      <c r="D9935" s="14" t="s">
        <v>46444</v>
      </c>
      <c r="E9935" s="6" t="str">
        <f>VLOOKUP(C9935,relationships!$A$2:$B$25,2,0)</f>
        <v>Mẹ</v>
      </c>
      <c r="G9935" s="14" t="s">
        <v>46435</v>
      </c>
      <c r="H9935" s="13" t="s">
        <v>46443</v>
      </c>
      <c r="I9935" t="s">
        <v>25153</v>
      </c>
    </row>
    <row r="9936" spans="1:9">
      <c r="A9936" s="11" t="s">
        <v>46445</v>
      </c>
      <c r="B9936" s="12" t="s">
        <v>46446</v>
      </c>
      <c r="C9936" s="12" t="s">
        <v>16334</v>
      </c>
      <c r="D9936" s="12" t="s">
        <v>46447</v>
      </c>
      <c r="E9936" s="6" t="str">
        <f>VLOOKUP(C9936,relationships!$A$2:$B$25,2,0)</f>
        <v>Con gái, Bé gái</v>
      </c>
      <c r="G9936" s="12" t="s">
        <v>46446</v>
      </c>
      <c r="H9936" s="11" t="s">
        <v>46445</v>
      </c>
      <c r="I9936" t="s">
        <v>25243</v>
      </c>
    </row>
    <row r="9937" spans="1:9">
      <c r="A9937" s="13" t="s">
        <v>46448</v>
      </c>
      <c r="B9937" s="14" t="s">
        <v>46449</v>
      </c>
      <c r="C9937" s="14" t="s">
        <v>16593</v>
      </c>
      <c r="D9937" s="14" t="s">
        <v>46450</v>
      </c>
      <c r="E9937" s="6" t="str">
        <f>VLOOKUP(C9937,relationships!$A$2:$B$25,2,0)</f>
        <v>Vợ</v>
      </c>
      <c r="G9937" s="14" t="s">
        <v>46449</v>
      </c>
      <c r="H9937" s="13" t="s">
        <v>46448</v>
      </c>
      <c r="I9937" t="s">
        <v>25154</v>
      </c>
    </row>
    <row r="9938" spans="1:9">
      <c r="A9938" s="11" t="s">
        <v>46451</v>
      </c>
      <c r="B9938" s="12" t="s">
        <v>46452</v>
      </c>
      <c r="C9938" s="12" t="s">
        <v>19846</v>
      </c>
      <c r="D9938" s="12" t="s">
        <v>46453</v>
      </c>
      <c r="E9938" s="6" t="str">
        <f>VLOOKUP(C9938,relationships!$A$2:$B$25,2,0)</f>
        <v>Mẹ</v>
      </c>
      <c r="G9938" s="12" t="s">
        <v>46452</v>
      </c>
      <c r="H9938" s="11" t="s">
        <v>46451</v>
      </c>
      <c r="I9938" t="s">
        <v>25153</v>
      </c>
    </row>
    <row r="9939" spans="1:9">
      <c r="A9939" s="13" t="s">
        <v>46454</v>
      </c>
      <c r="B9939" s="14" t="s">
        <v>46455</v>
      </c>
      <c r="C9939" s="14" t="s">
        <v>16334</v>
      </c>
      <c r="D9939" s="14" t="s">
        <v>46456</v>
      </c>
      <c r="E9939" s="6" t="str">
        <f>VLOOKUP(C9939,relationships!$A$2:$B$25,2,0)</f>
        <v>Con gái, Bé gái</v>
      </c>
      <c r="G9939" s="14" t="s">
        <v>46455</v>
      </c>
      <c r="H9939" s="13" t="s">
        <v>46454</v>
      </c>
      <c r="I9939" t="s">
        <v>25243</v>
      </c>
    </row>
    <row r="9940" spans="1:9">
      <c r="A9940" s="11" t="s">
        <v>46457</v>
      </c>
      <c r="B9940" s="12" t="s">
        <v>46458</v>
      </c>
      <c r="C9940" s="12" t="s">
        <v>16343</v>
      </c>
      <c r="D9940" s="12" t="s">
        <v>46459</v>
      </c>
      <c r="E9940" s="6" t="str">
        <f>VLOOKUP(C9940,relationships!$A$2:$B$25,2,0)</f>
        <v>Bạn gái</v>
      </c>
      <c r="G9940" s="12" t="s">
        <v>46458</v>
      </c>
      <c r="H9940" s="11" t="s">
        <v>46457</v>
      </c>
      <c r="I9940" t="s">
        <v>25151</v>
      </c>
    </row>
    <row r="9941" spans="1:9">
      <c r="A9941" s="13" t="s">
        <v>46460</v>
      </c>
      <c r="B9941" s="14" t="s">
        <v>46452</v>
      </c>
      <c r="C9941" s="14" t="s">
        <v>19846</v>
      </c>
      <c r="D9941" s="14" t="s">
        <v>46461</v>
      </c>
      <c r="E9941" s="6" t="str">
        <f>VLOOKUP(C9941,relationships!$A$2:$B$25,2,0)</f>
        <v>Mẹ</v>
      </c>
      <c r="G9941" s="14" t="s">
        <v>46452</v>
      </c>
      <c r="H9941" s="13" t="s">
        <v>46460</v>
      </c>
      <c r="I9941" t="s">
        <v>25153</v>
      </c>
    </row>
    <row r="9942" spans="1:9">
      <c r="A9942" s="11" t="s">
        <v>46462</v>
      </c>
      <c r="B9942" s="12" t="s">
        <v>46463</v>
      </c>
      <c r="C9942" s="12" t="s">
        <v>16415</v>
      </c>
      <c r="D9942" s="12" t="s">
        <v>46464</v>
      </c>
      <c r="E9942" s="6" t="str">
        <f>VLOOKUP(C9942,relationships!$A$2:$B$25,2,0)</f>
        <v>Tôi</v>
      </c>
      <c r="G9942" s="12" t="s">
        <v>46463</v>
      </c>
      <c r="H9942" s="11" t="s">
        <v>46462</v>
      </c>
      <c r="I9942" t="s">
        <v>25150</v>
      </c>
    </row>
    <row r="9943" spans="1:9">
      <c r="A9943" s="13" t="s">
        <v>46465</v>
      </c>
      <c r="B9943" s="14" t="s">
        <v>46466</v>
      </c>
      <c r="C9943" s="14" t="s">
        <v>16343</v>
      </c>
      <c r="D9943" s="14" t="s">
        <v>46467</v>
      </c>
      <c r="E9943" s="6" t="str">
        <f>VLOOKUP(C9943,relationships!$A$2:$B$25,2,0)</f>
        <v>Bạn gái</v>
      </c>
      <c r="G9943" s="14" t="s">
        <v>46466</v>
      </c>
      <c r="H9943" s="13" t="s">
        <v>46465</v>
      </c>
      <c r="I9943" t="s">
        <v>25151</v>
      </c>
    </row>
    <row r="9944" spans="1:9">
      <c r="A9944" s="11" t="s">
        <v>21101</v>
      </c>
      <c r="B9944" s="12" t="s">
        <v>21100</v>
      </c>
      <c r="C9944" s="12" t="s">
        <v>16593</v>
      </c>
      <c r="D9944" s="12" t="s">
        <v>46468</v>
      </c>
      <c r="E9944" s="6" t="str">
        <f>VLOOKUP(C9944,relationships!$A$2:$B$25,2,0)</f>
        <v>Vợ</v>
      </c>
      <c r="G9944" s="12" t="s">
        <v>21100</v>
      </c>
      <c r="H9944" s="11" t="s">
        <v>21101</v>
      </c>
      <c r="I9944" t="s">
        <v>25154</v>
      </c>
    </row>
    <row r="9945" spans="1:9">
      <c r="A9945" s="13" t="s">
        <v>46469</v>
      </c>
      <c r="B9945" s="14" t="s">
        <v>46470</v>
      </c>
      <c r="C9945" s="14" t="s">
        <v>16428</v>
      </c>
      <c r="D9945" s="14" t="s">
        <v>46471</v>
      </c>
      <c r="E9945" s="6" t="str">
        <f>VLOOKUP(C9945,relationships!$A$2:$B$25,2,0)</f>
        <v>Bạn bè</v>
      </c>
      <c r="G9945" s="14" t="s">
        <v>46470</v>
      </c>
      <c r="H9945" s="13" t="s">
        <v>46469</v>
      </c>
      <c r="I9945" t="s">
        <v>25152</v>
      </c>
    </row>
    <row r="9946" spans="1:9">
      <c r="A9946" s="11" t="s">
        <v>46472</v>
      </c>
      <c r="B9946" s="12" t="s">
        <v>46473</v>
      </c>
      <c r="C9946" s="12" t="s">
        <v>16428</v>
      </c>
      <c r="D9946" s="12" t="s">
        <v>46474</v>
      </c>
      <c r="E9946" s="6" t="str">
        <f>VLOOKUP(C9946,relationships!$A$2:$B$25,2,0)</f>
        <v>Bạn bè</v>
      </c>
      <c r="G9946" s="12" t="s">
        <v>46473</v>
      </c>
      <c r="H9946" s="11" t="s">
        <v>46472</v>
      </c>
      <c r="I9946" t="s">
        <v>25152</v>
      </c>
    </row>
    <row r="9947" spans="1:9">
      <c r="A9947" s="13" t="s">
        <v>46475</v>
      </c>
      <c r="B9947" s="14" t="s">
        <v>46476</v>
      </c>
      <c r="C9947" s="14" t="s">
        <v>16343</v>
      </c>
      <c r="D9947" s="14" t="s">
        <v>46477</v>
      </c>
      <c r="E9947" s="6" t="str">
        <f>VLOOKUP(C9947,relationships!$A$2:$B$25,2,0)</f>
        <v>Bạn gái</v>
      </c>
      <c r="G9947" s="14" t="s">
        <v>46476</v>
      </c>
      <c r="H9947" s="13" t="s">
        <v>46475</v>
      </c>
      <c r="I9947" t="s">
        <v>25151</v>
      </c>
    </row>
    <row r="9948" spans="1:9">
      <c r="A9948" s="11" t="s">
        <v>46478</v>
      </c>
      <c r="B9948" s="12" t="s">
        <v>46479</v>
      </c>
      <c r="C9948" s="12" t="s">
        <v>19846</v>
      </c>
      <c r="D9948" s="12" t="s">
        <v>46480</v>
      </c>
      <c r="E9948" s="6" t="str">
        <f>VLOOKUP(C9948,relationships!$A$2:$B$25,2,0)</f>
        <v>Mẹ</v>
      </c>
      <c r="G9948" s="12" t="s">
        <v>46479</v>
      </c>
      <c r="H9948" s="11" t="s">
        <v>46478</v>
      </c>
      <c r="I9948" t="s">
        <v>25153</v>
      </c>
    </row>
    <row r="9949" spans="1:9">
      <c r="A9949" s="13" t="s">
        <v>46481</v>
      </c>
      <c r="B9949" s="14" t="s">
        <v>21499</v>
      </c>
      <c r="C9949" s="14" t="s">
        <v>16428</v>
      </c>
      <c r="D9949" s="14" t="s">
        <v>46482</v>
      </c>
      <c r="E9949" s="6" t="str">
        <f>VLOOKUP(C9949,relationships!$A$2:$B$25,2,0)</f>
        <v>Bạn bè</v>
      </c>
      <c r="G9949" s="14" t="s">
        <v>21499</v>
      </c>
      <c r="H9949" s="13" t="s">
        <v>46481</v>
      </c>
      <c r="I9949" t="s">
        <v>25152</v>
      </c>
    </row>
    <row r="9950" spans="1:9">
      <c r="A9950" s="11" t="s">
        <v>46483</v>
      </c>
      <c r="B9950" s="12" t="s">
        <v>46470</v>
      </c>
      <c r="C9950" s="12" t="s">
        <v>16423</v>
      </c>
      <c r="D9950" s="12" t="s">
        <v>46484</v>
      </c>
      <c r="E9950" s="6" t="str">
        <f>VLOOKUP(C9950,relationships!$A$2:$B$25,2,0)</f>
        <v>Một ai đó</v>
      </c>
      <c r="G9950" s="12" t="s">
        <v>46470</v>
      </c>
      <c r="H9950" s="11" t="s">
        <v>46483</v>
      </c>
      <c r="I9950" t="s">
        <v>25227</v>
      </c>
    </row>
    <row r="9951" spans="1:9">
      <c r="A9951" s="13" t="s">
        <v>46485</v>
      </c>
      <c r="B9951" s="14" t="s">
        <v>46486</v>
      </c>
      <c r="C9951" s="14" t="s">
        <v>16343</v>
      </c>
      <c r="D9951" s="14" t="s">
        <v>46487</v>
      </c>
      <c r="E9951" s="6" t="str">
        <f>VLOOKUP(C9951,relationships!$A$2:$B$25,2,0)</f>
        <v>Bạn gái</v>
      </c>
      <c r="G9951" s="14" t="s">
        <v>46486</v>
      </c>
      <c r="H9951" s="13" t="s">
        <v>46485</v>
      </c>
      <c r="I9951" t="s">
        <v>25151</v>
      </c>
    </row>
    <row r="9952" spans="1:9">
      <c r="A9952" s="11" t="s">
        <v>46488</v>
      </c>
      <c r="B9952" s="12" t="s">
        <v>46489</v>
      </c>
      <c r="C9952" s="12" t="s">
        <v>19846</v>
      </c>
      <c r="D9952" s="12" t="s">
        <v>46490</v>
      </c>
      <c r="E9952" s="6" t="str">
        <f>VLOOKUP(C9952,relationships!$A$2:$B$25,2,0)</f>
        <v>Mẹ</v>
      </c>
      <c r="G9952" s="12" t="s">
        <v>46489</v>
      </c>
      <c r="H9952" s="11" t="s">
        <v>46488</v>
      </c>
      <c r="I9952" t="s">
        <v>25153</v>
      </c>
    </row>
    <row r="9953" spans="1:9">
      <c r="A9953" s="13" t="s">
        <v>46491</v>
      </c>
      <c r="B9953" s="14" t="s">
        <v>46492</v>
      </c>
      <c r="C9953" s="14" t="s">
        <v>16415</v>
      </c>
      <c r="D9953" s="14" t="s">
        <v>46493</v>
      </c>
      <c r="E9953" s="6" t="str">
        <f>VLOOKUP(C9953,relationships!$A$2:$B$25,2,0)</f>
        <v>Tôi</v>
      </c>
      <c r="G9953" s="14" t="s">
        <v>46492</v>
      </c>
      <c r="H9953" s="13" t="s">
        <v>46491</v>
      </c>
      <c r="I9953" t="s">
        <v>25150</v>
      </c>
    </row>
    <row r="9954" spans="1:9">
      <c r="A9954" s="11" t="s">
        <v>46494</v>
      </c>
      <c r="B9954" s="12" t="s">
        <v>46244</v>
      </c>
      <c r="C9954" s="12" t="s">
        <v>16360</v>
      </c>
      <c r="D9954" s="12" t="s">
        <v>46495</v>
      </c>
      <c r="E9954" s="6" t="str">
        <f>VLOOKUP(C9954,relationships!$A$2:$B$25,2,0)</f>
        <v>Chị em gái</v>
      </c>
      <c r="G9954" s="12" t="s">
        <v>46244</v>
      </c>
      <c r="H9954" s="11" t="s">
        <v>46494</v>
      </c>
      <c r="I9954" t="s">
        <v>25156</v>
      </c>
    </row>
    <row r="9955" spans="1:9">
      <c r="A9955" s="13" t="s">
        <v>46496</v>
      </c>
      <c r="B9955" s="14" t="s">
        <v>46497</v>
      </c>
      <c r="C9955" s="14" t="s">
        <v>22367</v>
      </c>
      <c r="D9955" s="14" t="s">
        <v>46498</v>
      </c>
      <c r="E9955" s="6" t="str">
        <f>VLOOKUP(C9955,relationships!$A$2:$B$25,2,0)</f>
        <v>Chồng</v>
      </c>
      <c r="G9955" s="14" t="s">
        <v>46497</v>
      </c>
      <c r="H9955" s="13" t="s">
        <v>46496</v>
      </c>
      <c r="I9955" t="s">
        <v>25159</v>
      </c>
    </row>
    <row r="9956" spans="1:9">
      <c r="A9956" s="11" t="s">
        <v>46499</v>
      </c>
      <c r="B9956" s="12" t="s">
        <v>20146</v>
      </c>
      <c r="C9956" s="12" t="s">
        <v>16593</v>
      </c>
      <c r="D9956" s="12" t="s">
        <v>46500</v>
      </c>
      <c r="E9956" s="6" t="str">
        <f>VLOOKUP(C9956,relationships!$A$2:$B$25,2,0)</f>
        <v>Vợ</v>
      </c>
      <c r="G9956" s="12" t="s">
        <v>20146</v>
      </c>
      <c r="H9956" s="11" t="s">
        <v>46499</v>
      </c>
      <c r="I9956" t="s">
        <v>25154</v>
      </c>
    </row>
    <row r="9957" spans="1:9">
      <c r="A9957" s="13" t="s">
        <v>46501</v>
      </c>
      <c r="B9957" s="14" t="s">
        <v>46502</v>
      </c>
      <c r="C9957" s="14" t="s">
        <v>16415</v>
      </c>
      <c r="D9957" s="14" t="s">
        <v>46503</v>
      </c>
      <c r="E9957" s="6" t="str">
        <f>VLOOKUP(C9957,relationships!$A$2:$B$25,2,0)</f>
        <v>Tôi</v>
      </c>
      <c r="G9957" s="14" t="s">
        <v>46502</v>
      </c>
      <c r="H9957" s="13" t="s">
        <v>46501</v>
      </c>
      <c r="I9957" t="s">
        <v>25150</v>
      </c>
    </row>
    <row r="9958" spans="1:9">
      <c r="A9958" s="11" t="s">
        <v>46504</v>
      </c>
      <c r="B9958" s="12" t="s">
        <v>46505</v>
      </c>
      <c r="C9958" s="12" t="s">
        <v>16415</v>
      </c>
      <c r="D9958" s="12" t="s">
        <v>46506</v>
      </c>
      <c r="E9958" s="6" t="str">
        <f>VLOOKUP(C9958,relationships!$A$2:$B$25,2,0)</f>
        <v>Tôi</v>
      </c>
      <c r="G9958" s="12" t="s">
        <v>46505</v>
      </c>
      <c r="H9958" s="11" t="s">
        <v>46504</v>
      </c>
      <c r="I9958" t="s">
        <v>25150</v>
      </c>
    </row>
    <row r="9959" spans="1:9">
      <c r="A9959" s="13" t="s">
        <v>46507</v>
      </c>
      <c r="B9959" s="14" t="s">
        <v>46508</v>
      </c>
      <c r="C9959" s="14" t="s">
        <v>19846</v>
      </c>
      <c r="D9959" s="14" t="s">
        <v>46509</v>
      </c>
      <c r="E9959" s="6" t="str">
        <f>VLOOKUP(C9959,relationships!$A$2:$B$25,2,0)</f>
        <v>Mẹ</v>
      </c>
      <c r="G9959" s="14" t="s">
        <v>46508</v>
      </c>
      <c r="H9959" s="13" t="s">
        <v>46507</v>
      </c>
      <c r="I9959" t="s">
        <v>25153</v>
      </c>
    </row>
    <row r="9960" spans="1:9">
      <c r="A9960" s="11" t="s">
        <v>46510</v>
      </c>
      <c r="B9960" s="12" t="s">
        <v>46511</v>
      </c>
      <c r="C9960" s="12" t="s">
        <v>16415</v>
      </c>
      <c r="D9960" s="12" t="s">
        <v>46512</v>
      </c>
      <c r="E9960" s="6" t="str">
        <f>VLOOKUP(C9960,relationships!$A$2:$B$25,2,0)</f>
        <v>Tôi</v>
      </c>
      <c r="G9960" s="12" t="s">
        <v>46511</v>
      </c>
      <c r="H9960" s="11" t="s">
        <v>46510</v>
      </c>
      <c r="I9960" t="s">
        <v>25150</v>
      </c>
    </row>
    <row r="9961" spans="1:9">
      <c r="A9961" s="13" t="s">
        <v>21146</v>
      </c>
      <c r="B9961" s="14" t="s">
        <v>21145</v>
      </c>
      <c r="C9961" s="14" t="s">
        <v>19846</v>
      </c>
      <c r="D9961" s="14" t="s">
        <v>46513</v>
      </c>
      <c r="E9961" s="6" t="str">
        <f>VLOOKUP(C9961,relationships!$A$2:$B$25,2,0)</f>
        <v>Mẹ</v>
      </c>
      <c r="G9961" s="14" t="s">
        <v>21145</v>
      </c>
      <c r="H9961" s="13" t="s">
        <v>21146</v>
      </c>
      <c r="I9961" t="s">
        <v>25153</v>
      </c>
    </row>
    <row r="9962" spans="1:9">
      <c r="A9962" s="11" t="s">
        <v>46514</v>
      </c>
      <c r="B9962" s="12" t="s">
        <v>46515</v>
      </c>
      <c r="C9962" s="12" t="s">
        <v>19846</v>
      </c>
      <c r="D9962" s="12" t="s">
        <v>46516</v>
      </c>
      <c r="E9962" s="6" t="str">
        <f>VLOOKUP(C9962,relationships!$A$2:$B$25,2,0)</f>
        <v>Mẹ</v>
      </c>
      <c r="G9962" s="12" t="s">
        <v>46515</v>
      </c>
      <c r="H9962" s="11" t="s">
        <v>46514</v>
      </c>
      <c r="I9962" t="s">
        <v>25153</v>
      </c>
    </row>
    <row r="9963" spans="1:9">
      <c r="A9963" s="13" t="s">
        <v>46517</v>
      </c>
      <c r="B9963" s="14" t="s">
        <v>37665</v>
      </c>
      <c r="C9963" s="14" t="s">
        <v>16360</v>
      </c>
      <c r="D9963" s="14" t="s">
        <v>46518</v>
      </c>
      <c r="E9963" s="6" t="str">
        <f>VLOOKUP(C9963,relationships!$A$2:$B$25,2,0)</f>
        <v>Chị em gái</v>
      </c>
      <c r="G9963" s="14" t="s">
        <v>37665</v>
      </c>
      <c r="H9963" s="13" t="s">
        <v>46517</v>
      </c>
      <c r="I9963" t="s">
        <v>25156</v>
      </c>
    </row>
    <row r="9964" spans="1:9">
      <c r="A9964" s="11" t="s">
        <v>46519</v>
      </c>
      <c r="B9964" s="12" t="s">
        <v>46520</v>
      </c>
      <c r="C9964" s="12" t="s">
        <v>22811</v>
      </c>
      <c r="D9964" s="12" t="s">
        <v>46521</v>
      </c>
      <c r="E9964" s="6" t="str">
        <f>VLOOKUP(C9964,relationships!$A$2:$B$25,2,0)</f>
        <v>Bà</v>
      </c>
      <c r="G9964" s="12" t="s">
        <v>46520</v>
      </c>
      <c r="H9964" s="11" t="s">
        <v>46519</v>
      </c>
      <c r="I9964" t="s">
        <v>25234</v>
      </c>
    </row>
    <row r="9965" spans="1:9">
      <c r="A9965" s="13" t="s">
        <v>46522</v>
      </c>
      <c r="B9965" s="14" t="s">
        <v>46523</v>
      </c>
      <c r="C9965" s="14" t="s">
        <v>16343</v>
      </c>
      <c r="D9965" s="14" t="s">
        <v>46524</v>
      </c>
      <c r="E9965" s="6" t="str">
        <f>VLOOKUP(C9965,relationships!$A$2:$B$25,2,0)</f>
        <v>Bạn gái</v>
      </c>
      <c r="G9965" s="14" t="s">
        <v>46523</v>
      </c>
      <c r="H9965" s="13" t="s">
        <v>46522</v>
      </c>
      <c r="I9965" t="s">
        <v>25151</v>
      </c>
    </row>
    <row r="9966" spans="1:9">
      <c r="A9966" s="11" t="s">
        <v>46525</v>
      </c>
      <c r="B9966" s="12" t="s">
        <v>46526</v>
      </c>
      <c r="C9966" s="12" t="s">
        <v>22811</v>
      </c>
      <c r="D9966" s="12" t="s">
        <v>46527</v>
      </c>
      <c r="E9966" s="6" t="str">
        <f>VLOOKUP(C9966,relationships!$A$2:$B$25,2,0)</f>
        <v>Bà</v>
      </c>
      <c r="G9966" s="12" t="s">
        <v>46526</v>
      </c>
      <c r="H9966" s="11" t="s">
        <v>46525</v>
      </c>
      <c r="I9966" t="s">
        <v>25234</v>
      </c>
    </row>
    <row r="9967" spans="1:9">
      <c r="A9967" s="13" t="s">
        <v>46528</v>
      </c>
      <c r="B9967" s="14" t="s">
        <v>46529</v>
      </c>
      <c r="C9967" s="14" t="s">
        <v>16593</v>
      </c>
      <c r="D9967" s="14" t="s">
        <v>46530</v>
      </c>
      <c r="E9967" s="6" t="str">
        <f>VLOOKUP(C9967,relationships!$A$2:$B$25,2,0)</f>
        <v>Vợ</v>
      </c>
      <c r="G9967" s="14" t="s">
        <v>46529</v>
      </c>
      <c r="H9967" s="13" t="s">
        <v>46528</v>
      </c>
      <c r="I9967" t="s">
        <v>25154</v>
      </c>
    </row>
    <row r="9968" spans="1:9">
      <c r="A9968" s="11" t="s">
        <v>46531</v>
      </c>
      <c r="B9968" s="12" t="s">
        <v>20146</v>
      </c>
      <c r="C9968" s="12" t="s">
        <v>22367</v>
      </c>
      <c r="D9968" s="12" t="s">
        <v>46532</v>
      </c>
      <c r="E9968" s="6" t="str">
        <f>VLOOKUP(C9968,relationships!$A$2:$B$25,2,0)</f>
        <v>Chồng</v>
      </c>
      <c r="G9968" s="12" t="s">
        <v>20146</v>
      </c>
      <c r="H9968" s="11" t="s">
        <v>46531</v>
      </c>
      <c r="I9968" t="s">
        <v>25159</v>
      </c>
    </row>
    <row r="9969" spans="1:9">
      <c r="A9969" s="13" t="s">
        <v>46533</v>
      </c>
      <c r="B9969" s="14" t="s">
        <v>46452</v>
      </c>
      <c r="C9969" s="14" t="s">
        <v>19846</v>
      </c>
      <c r="D9969" s="14" t="s">
        <v>46534</v>
      </c>
      <c r="E9969" s="6" t="str">
        <f>VLOOKUP(C9969,relationships!$A$2:$B$25,2,0)</f>
        <v>Mẹ</v>
      </c>
      <c r="G9969" s="14" t="s">
        <v>46452</v>
      </c>
      <c r="H9969" s="13" t="s">
        <v>46533</v>
      </c>
      <c r="I9969" t="s">
        <v>25153</v>
      </c>
    </row>
    <row r="9970" spans="1:9">
      <c r="A9970" s="11" t="s">
        <v>20147</v>
      </c>
      <c r="B9970" s="12" t="s">
        <v>20146</v>
      </c>
      <c r="C9970" s="12" t="s">
        <v>22367</v>
      </c>
      <c r="D9970" s="12" t="s">
        <v>46535</v>
      </c>
      <c r="E9970" s="6" t="str">
        <f>VLOOKUP(C9970,relationships!$A$2:$B$25,2,0)</f>
        <v>Chồng</v>
      </c>
      <c r="G9970" s="12" t="s">
        <v>20146</v>
      </c>
      <c r="H9970" s="11" t="s">
        <v>20147</v>
      </c>
      <c r="I9970" t="s">
        <v>25159</v>
      </c>
    </row>
    <row r="9971" spans="1:9">
      <c r="A9971" s="13" t="s">
        <v>46536</v>
      </c>
      <c r="B9971" s="14" t="s">
        <v>20090</v>
      </c>
      <c r="C9971" s="14" t="s">
        <v>16343</v>
      </c>
      <c r="D9971" s="14" t="s">
        <v>46537</v>
      </c>
      <c r="E9971" s="6" t="str">
        <f>VLOOKUP(C9971,relationships!$A$2:$B$25,2,0)</f>
        <v>Bạn gái</v>
      </c>
      <c r="G9971" s="14" t="s">
        <v>20090</v>
      </c>
      <c r="H9971" s="13" t="s">
        <v>46536</v>
      </c>
      <c r="I9971" t="s">
        <v>25151</v>
      </c>
    </row>
    <row r="9972" spans="1:9">
      <c r="A9972" s="11" t="s">
        <v>21105</v>
      </c>
      <c r="B9972" s="12" t="s">
        <v>21104</v>
      </c>
      <c r="C9972" s="12" t="s">
        <v>19846</v>
      </c>
      <c r="D9972" s="12" t="s">
        <v>46538</v>
      </c>
      <c r="E9972" s="6" t="str">
        <f>VLOOKUP(C9972,relationships!$A$2:$B$25,2,0)</f>
        <v>Mẹ</v>
      </c>
      <c r="G9972" s="12" t="s">
        <v>21104</v>
      </c>
      <c r="H9972" s="11" t="s">
        <v>21105</v>
      </c>
      <c r="I9972" t="s">
        <v>25153</v>
      </c>
    </row>
    <row r="9973" spans="1:9">
      <c r="A9973" s="13" t="s">
        <v>46539</v>
      </c>
      <c r="B9973" s="14" t="s">
        <v>46540</v>
      </c>
      <c r="C9973" s="14" t="s">
        <v>19846</v>
      </c>
      <c r="D9973" s="14" t="s">
        <v>46541</v>
      </c>
      <c r="E9973" s="6" t="str">
        <f>VLOOKUP(C9973,relationships!$A$2:$B$25,2,0)</f>
        <v>Mẹ</v>
      </c>
      <c r="G9973" s="14" t="s">
        <v>46540</v>
      </c>
      <c r="H9973" s="13" t="s">
        <v>46539</v>
      </c>
      <c r="I9973" t="s">
        <v>25153</v>
      </c>
    </row>
    <row r="9974" spans="1:9">
      <c r="A9974" s="11" t="s">
        <v>46542</v>
      </c>
      <c r="B9974" s="12" t="s">
        <v>46543</v>
      </c>
      <c r="C9974" s="12" t="s">
        <v>19846</v>
      </c>
      <c r="D9974" s="12" t="s">
        <v>46544</v>
      </c>
      <c r="E9974" s="6" t="str">
        <f>VLOOKUP(C9974,relationships!$A$2:$B$25,2,0)</f>
        <v>Mẹ</v>
      </c>
      <c r="G9974" s="12" t="s">
        <v>46543</v>
      </c>
      <c r="H9974" s="11" t="s">
        <v>46542</v>
      </c>
      <c r="I9974" t="s">
        <v>25153</v>
      </c>
    </row>
    <row r="9975" spans="1:9">
      <c r="A9975" s="13" t="s">
        <v>46545</v>
      </c>
      <c r="B9975" s="14" t="s">
        <v>46546</v>
      </c>
      <c r="C9975" s="14" t="s">
        <v>19846</v>
      </c>
      <c r="D9975" s="14" t="s">
        <v>46547</v>
      </c>
      <c r="E9975" s="6" t="str">
        <f>VLOOKUP(C9975,relationships!$A$2:$B$25,2,0)</f>
        <v>Mẹ</v>
      </c>
      <c r="G9975" s="14" t="s">
        <v>46546</v>
      </c>
      <c r="H9975" s="13" t="s">
        <v>46545</v>
      </c>
      <c r="I9975" t="s">
        <v>25153</v>
      </c>
    </row>
    <row r="9976" spans="1:9">
      <c r="A9976" s="11" t="s">
        <v>46548</v>
      </c>
      <c r="B9976" s="12" t="s">
        <v>21499</v>
      </c>
      <c r="C9976" s="12" t="s">
        <v>16360</v>
      </c>
      <c r="D9976" s="12" t="s">
        <v>46549</v>
      </c>
      <c r="E9976" s="6" t="str">
        <f>VLOOKUP(C9976,relationships!$A$2:$B$25,2,0)</f>
        <v>Chị em gái</v>
      </c>
      <c r="G9976" s="12" t="s">
        <v>21499</v>
      </c>
      <c r="H9976" s="11" t="s">
        <v>46548</v>
      </c>
      <c r="I9976" t="s">
        <v>25156</v>
      </c>
    </row>
    <row r="9977" spans="1:9">
      <c r="A9977" s="13" t="s">
        <v>46550</v>
      </c>
      <c r="B9977" s="14" t="s">
        <v>46551</v>
      </c>
      <c r="C9977" s="14" t="s">
        <v>19846</v>
      </c>
      <c r="D9977" s="14" t="s">
        <v>46552</v>
      </c>
      <c r="E9977" s="6" t="str">
        <f>VLOOKUP(C9977,relationships!$A$2:$B$25,2,0)</f>
        <v>Mẹ</v>
      </c>
      <c r="G9977" s="14" t="s">
        <v>46551</v>
      </c>
      <c r="H9977" s="13" t="s">
        <v>46550</v>
      </c>
      <c r="I9977" t="s">
        <v>25153</v>
      </c>
    </row>
    <row r="9978" spans="1:9">
      <c r="A9978" s="11" t="s">
        <v>46553</v>
      </c>
      <c r="B9978" s="12" t="s">
        <v>46554</v>
      </c>
      <c r="C9978" s="12" t="s">
        <v>19846</v>
      </c>
      <c r="D9978" s="12" t="s">
        <v>46555</v>
      </c>
      <c r="E9978" s="6" t="str">
        <f>VLOOKUP(C9978,relationships!$A$2:$B$25,2,0)</f>
        <v>Mẹ</v>
      </c>
      <c r="G9978" s="12" t="s">
        <v>46554</v>
      </c>
      <c r="H9978" s="11" t="s">
        <v>46553</v>
      </c>
      <c r="I9978" t="s">
        <v>25153</v>
      </c>
    </row>
    <row r="9979" spans="1:9">
      <c r="A9979" s="13" t="s">
        <v>46556</v>
      </c>
      <c r="B9979" s="14" t="s">
        <v>21566</v>
      </c>
      <c r="C9979" s="14" t="s">
        <v>19846</v>
      </c>
      <c r="D9979" s="14" t="s">
        <v>46557</v>
      </c>
      <c r="E9979" s="6" t="str">
        <f>VLOOKUP(C9979,relationships!$A$2:$B$25,2,0)</f>
        <v>Mẹ</v>
      </c>
      <c r="G9979" s="14" t="s">
        <v>21566</v>
      </c>
      <c r="H9979" s="13" t="s">
        <v>46556</v>
      </c>
      <c r="I9979" t="s">
        <v>25153</v>
      </c>
    </row>
    <row r="9980" spans="1:9">
      <c r="A9980" s="11" t="s">
        <v>46558</v>
      </c>
      <c r="B9980" s="12" t="s">
        <v>46559</v>
      </c>
      <c r="C9980" s="12" t="s">
        <v>19846</v>
      </c>
      <c r="D9980" s="12" t="s">
        <v>46560</v>
      </c>
      <c r="E9980" s="6" t="str">
        <f>VLOOKUP(C9980,relationships!$A$2:$B$25,2,0)</f>
        <v>Mẹ</v>
      </c>
      <c r="G9980" s="12" t="s">
        <v>46559</v>
      </c>
      <c r="H9980" s="11" t="s">
        <v>46558</v>
      </c>
      <c r="I9980" t="s">
        <v>25153</v>
      </c>
    </row>
    <row r="9981" spans="1:9">
      <c r="A9981" s="13" t="s">
        <v>46561</v>
      </c>
      <c r="B9981" s="14" t="s">
        <v>46562</v>
      </c>
      <c r="C9981" s="14" t="s">
        <v>19846</v>
      </c>
      <c r="D9981" s="14" t="s">
        <v>46563</v>
      </c>
      <c r="E9981" s="6" t="str">
        <f>VLOOKUP(C9981,relationships!$A$2:$B$25,2,0)</f>
        <v>Mẹ</v>
      </c>
      <c r="G9981" s="14" t="s">
        <v>46562</v>
      </c>
      <c r="H9981" s="13" t="s">
        <v>46561</v>
      </c>
      <c r="I9981" t="s">
        <v>25153</v>
      </c>
    </row>
    <row r="9982" spans="1:9">
      <c r="A9982" s="11" t="s">
        <v>20163</v>
      </c>
      <c r="B9982" s="12" t="s">
        <v>20162</v>
      </c>
      <c r="C9982" s="12" t="s">
        <v>16415</v>
      </c>
      <c r="D9982" s="12" t="s">
        <v>46564</v>
      </c>
      <c r="E9982" s="6" t="str">
        <f>VLOOKUP(C9982,relationships!$A$2:$B$25,2,0)</f>
        <v>Tôi</v>
      </c>
      <c r="G9982" s="12" t="s">
        <v>20162</v>
      </c>
      <c r="H9982" s="11" t="s">
        <v>20163</v>
      </c>
      <c r="I9982" t="s">
        <v>25150</v>
      </c>
    </row>
    <row r="9983" spans="1:9">
      <c r="A9983" s="13" t="s">
        <v>46565</v>
      </c>
      <c r="B9983" s="14" t="s">
        <v>46566</v>
      </c>
      <c r="C9983" s="14" t="s">
        <v>22811</v>
      </c>
      <c r="D9983" s="14" t="s">
        <v>46567</v>
      </c>
      <c r="E9983" s="6" t="str">
        <f>VLOOKUP(C9983,relationships!$A$2:$B$25,2,0)</f>
        <v>Bà</v>
      </c>
      <c r="G9983" s="14" t="s">
        <v>46566</v>
      </c>
      <c r="H9983" s="13" t="s">
        <v>46565</v>
      </c>
      <c r="I9983" t="s">
        <v>25234</v>
      </c>
    </row>
    <row r="9984" spans="1:9">
      <c r="A9984" s="11" t="s">
        <v>46568</v>
      </c>
      <c r="B9984" s="12" t="s">
        <v>46569</v>
      </c>
      <c r="C9984" s="12" t="s">
        <v>19846</v>
      </c>
      <c r="D9984" s="12" t="s">
        <v>46570</v>
      </c>
      <c r="E9984" s="6" t="str">
        <f>VLOOKUP(C9984,relationships!$A$2:$B$25,2,0)</f>
        <v>Mẹ</v>
      </c>
      <c r="G9984" s="12" t="s">
        <v>46569</v>
      </c>
      <c r="H9984" s="11" t="s">
        <v>46568</v>
      </c>
      <c r="I9984" t="s">
        <v>25153</v>
      </c>
    </row>
    <row r="9985" spans="1:9">
      <c r="A9985" s="13" t="s">
        <v>46571</v>
      </c>
      <c r="B9985" s="14" t="s">
        <v>46572</v>
      </c>
      <c r="C9985" s="14" t="s">
        <v>16428</v>
      </c>
      <c r="D9985" s="14" t="s">
        <v>46573</v>
      </c>
      <c r="E9985" s="6" t="str">
        <f>VLOOKUP(C9985,relationships!$A$2:$B$25,2,0)</f>
        <v>Bạn bè</v>
      </c>
      <c r="G9985" s="14" t="s">
        <v>46572</v>
      </c>
      <c r="H9985" s="13" t="s">
        <v>46571</v>
      </c>
      <c r="I9985" t="s">
        <v>25152</v>
      </c>
    </row>
    <row r="9986" spans="1:9">
      <c r="A9986" s="11" t="s">
        <v>21500</v>
      </c>
      <c r="B9986" s="12" t="s">
        <v>21499</v>
      </c>
      <c r="C9986" s="12" t="s">
        <v>16428</v>
      </c>
      <c r="D9986" s="12" t="s">
        <v>46574</v>
      </c>
      <c r="E9986" s="6" t="str">
        <f>VLOOKUP(C9986,relationships!$A$2:$B$25,2,0)</f>
        <v>Bạn bè</v>
      </c>
      <c r="G9986" s="12" t="s">
        <v>21499</v>
      </c>
      <c r="H9986" s="11" t="s">
        <v>21500</v>
      </c>
      <c r="I9986" t="s">
        <v>25152</v>
      </c>
    </row>
    <row r="9987" spans="1:9">
      <c r="A9987" s="13" t="s">
        <v>46575</v>
      </c>
      <c r="B9987" s="14" t="s">
        <v>46576</v>
      </c>
      <c r="C9987" s="14" t="s">
        <v>19846</v>
      </c>
      <c r="D9987" s="14" t="s">
        <v>46577</v>
      </c>
      <c r="E9987" s="6" t="str">
        <f>VLOOKUP(C9987,relationships!$A$2:$B$25,2,0)</f>
        <v>Mẹ</v>
      </c>
      <c r="G9987" s="14" t="s">
        <v>46576</v>
      </c>
      <c r="H9987" s="13" t="s">
        <v>46575</v>
      </c>
      <c r="I9987" t="s">
        <v>25153</v>
      </c>
    </row>
    <row r="9988" spans="1:9">
      <c r="A9988" s="11" t="s">
        <v>46578</v>
      </c>
      <c r="B9988" s="12" t="s">
        <v>46579</v>
      </c>
      <c r="C9988" s="12" t="s">
        <v>16428</v>
      </c>
      <c r="D9988" s="12" t="s">
        <v>46580</v>
      </c>
      <c r="E9988" s="6" t="str">
        <f>VLOOKUP(C9988,relationships!$A$2:$B$25,2,0)</f>
        <v>Bạn bè</v>
      </c>
      <c r="G9988" s="12" t="s">
        <v>46579</v>
      </c>
      <c r="H9988" s="11" t="s">
        <v>46578</v>
      </c>
      <c r="I9988" t="s">
        <v>25152</v>
      </c>
    </row>
    <row r="9989" spans="1:9">
      <c r="A9989" s="13" t="s">
        <v>46581</v>
      </c>
      <c r="B9989" s="14" t="s">
        <v>46582</v>
      </c>
      <c r="C9989" s="14" t="s">
        <v>19846</v>
      </c>
      <c r="D9989" s="14" t="s">
        <v>46583</v>
      </c>
      <c r="E9989" s="6" t="str">
        <f>VLOOKUP(C9989,relationships!$A$2:$B$25,2,0)</f>
        <v>Mẹ</v>
      </c>
      <c r="G9989" s="14" t="s">
        <v>46582</v>
      </c>
      <c r="H9989" s="13" t="s">
        <v>46581</v>
      </c>
      <c r="I9989" t="s">
        <v>25153</v>
      </c>
    </row>
    <row r="9990" spans="1:9">
      <c r="A9990" s="11" t="s">
        <v>46584</v>
      </c>
      <c r="B9990" s="12" t="s">
        <v>46585</v>
      </c>
      <c r="C9990" s="12" t="s">
        <v>16329</v>
      </c>
      <c r="D9990" s="12" t="s">
        <v>46586</v>
      </c>
      <c r="E9990" s="6" t="str">
        <f>VLOOKUP(C9990,relationships!$A$2:$B$25,2,0)</f>
        <v>Đồng nghiệp</v>
      </c>
      <c r="G9990" s="12" t="s">
        <v>46585</v>
      </c>
      <c r="H9990" s="11" t="s">
        <v>46584</v>
      </c>
      <c r="I9990" t="s">
        <v>25157</v>
      </c>
    </row>
    <row r="9991" spans="1:9">
      <c r="A9991" s="13" t="s">
        <v>46587</v>
      </c>
      <c r="B9991" s="14" t="s">
        <v>46588</v>
      </c>
      <c r="C9991" s="14" t="s">
        <v>19846</v>
      </c>
      <c r="D9991" s="14" t="s">
        <v>46589</v>
      </c>
      <c r="E9991" s="6" t="str">
        <f>VLOOKUP(C9991,relationships!$A$2:$B$25,2,0)</f>
        <v>Mẹ</v>
      </c>
      <c r="G9991" s="14" t="s">
        <v>46588</v>
      </c>
      <c r="H9991" s="13" t="s">
        <v>46587</v>
      </c>
      <c r="I9991" t="s">
        <v>25153</v>
      </c>
    </row>
    <row r="9992" spans="1:9">
      <c r="A9992" s="11" t="s">
        <v>21109</v>
      </c>
      <c r="B9992" s="12" t="s">
        <v>21108</v>
      </c>
      <c r="C9992" s="12" t="s">
        <v>19846</v>
      </c>
      <c r="D9992" s="12" t="s">
        <v>46590</v>
      </c>
      <c r="E9992" s="6" t="str">
        <f>VLOOKUP(C9992,relationships!$A$2:$B$25,2,0)</f>
        <v>Mẹ</v>
      </c>
      <c r="G9992" s="12" t="s">
        <v>21108</v>
      </c>
      <c r="H9992" s="11" t="s">
        <v>21109</v>
      </c>
      <c r="I9992" t="s">
        <v>25153</v>
      </c>
    </row>
    <row r="9993" spans="1:9">
      <c r="A9993" s="13" t="s">
        <v>46591</v>
      </c>
      <c r="B9993" s="14" t="s">
        <v>46592</v>
      </c>
      <c r="C9993" s="14" t="s">
        <v>19846</v>
      </c>
      <c r="D9993" s="14" t="s">
        <v>46593</v>
      </c>
      <c r="E9993" s="6" t="str">
        <f>VLOOKUP(C9993,relationships!$A$2:$B$25,2,0)</f>
        <v>Mẹ</v>
      </c>
      <c r="G9993" s="14" t="s">
        <v>46592</v>
      </c>
      <c r="H9993" s="13" t="s">
        <v>46591</v>
      </c>
      <c r="I9993" t="s">
        <v>25153</v>
      </c>
    </row>
    <row r="9994" spans="1:9">
      <c r="A9994" s="11" t="s">
        <v>46594</v>
      </c>
      <c r="B9994" s="12" t="s">
        <v>21108</v>
      </c>
      <c r="C9994" s="12" t="s">
        <v>19846</v>
      </c>
      <c r="D9994" s="12" t="s">
        <v>46595</v>
      </c>
      <c r="E9994" s="6" t="str">
        <f>VLOOKUP(C9994,relationships!$A$2:$B$25,2,0)</f>
        <v>Mẹ</v>
      </c>
      <c r="G9994" s="12" t="s">
        <v>21108</v>
      </c>
      <c r="H9994" s="11" t="s">
        <v>46594</v>
      </c>
      <c r="I9994" t="s">
        <v>25153</v>
      </c>
    </row>
    <row r="9995" spans="1:9">
      <c r="A9995" s="13" t="s">
        <v>21117</v>
      </c>
      <c r="B9995" s="14" t="s">
        <v>21116</v>
      </c>
      <c r="C9995" s="14" t="s">
        <v>19846</v>
      </c>
      <c r="D9995" s="14" t="s">
        <v>46596</v>
      </c>
      <c r="E9995" s="6" t="str">
        <f>VLOOKUP(C9995,relationships!$A$2:$B$25,2,0)</f>
        <v>Mẹ</v>
      </c>
      <c r="G9995" s="14" t="s">
        <v>21116</v>
      </c>
      <c r="H9995" s="13" t="s">
        <v>21117</v>
      </c>
      <c r="I9995" t="s">
        <v>25153</v>
      </c>
    </row>
    <row r="9996" spans="1:9">
      <c r="A9996" s="11" t="s">
        <v>46597</v>
      </c>
      <c r="B9996" s="12" t="s">
        <v>46598</v>
      </c>
      <c r="C9996" s="12" t="s">
        <v>19846</v>
      </c>
      <c r="D9996" s="12" t="s">
        <v>46599</v>
      </c>
      <c r="E9996" s="6" t="str">
        <f>VLOOKUP(C9996,relationships!$A$2:$B$25,2,0)</f>
        <v>Mẹ</v>
      </c>
      <c r="G9996" s="12" t="s">
        <v>46598</v>
      </c>
      <c r="H9996" s="11" t="s">
        <v>46597</v>
      </c>
      <c r="I9996" t="s">
        <v>25153</v>
      </c>
    </row>
    <row r="9997" spans="1:9">
      <c r="A9997" s="13" t="s">
        <v>46600</v>
      </c>
      <c r="B9997" s="14" t="s">
        <v>46601</v>
      </c>
      <c r="C9997" s="14" t="s">
        <v>19846</v>
      </c>
      <c r="D9997" s="14" t="s">
        <v>46602</v>
      </c>
      <c r="E9997" s="6" t="str">
        <f>VLOOKUP(C9997,relationships!$A$2:$B$25,2,0)</f>
        <v>Mẹ</v>
      </c>
      <c r="G9997" s="14" t="s">
        <v>46601</v>
      </c>
      <c r="H9997" s="13" t="s">
        <v>46600</v>
      </c>
      <c r="I9997" t="s">
        <v>25153</v>
      </c>
    </row>
    <row r="9998" spans="1:9">
      <c r="A9998" s="11" t="s">
        <v>46603</v>
      </c>
      <c r="B9998" s="12" t="s">
        <v>21132</v>
      </c>
      <c r="C9998" s="12" t="s">
        <v>19846</v>
      </c>
      <c r="D9998" s="12" t="s">
        <v>46604</v>
      </c>
      <c r="E9998" s="6" t="str">
        <f>VLOOKUP(C9998,relationships!$A$2:$B$25,2,0)</f>
        <v>Mẹ</v>
      </c>
      <c r="G9998" s="12" t="s">
        <v>21132</v>
      </c>
      <c r="H9998" s="11" t="s">
        <v>46603</v>
      </c>
      <c r="I9998" t="s">
        <v>25153</v>
      </c>
    </row>
    <row r="9999" spans="1:9">
      <c r="A9999" s="13" t="s">
        <v>21121</v>
      </c>
      <c r="B9999" s="14" t="s">
        <v>21120</v>
      </c>
      <c r="C9999" s="14" t="s">
        <v>16343</v>
      </c>
      <c r="D9999" s="14" t="s">
        <v>46605</v>
      </c>
      <c r="E9999" s="6" t="str">
        <f>VLOOKUP(C9999,relationships!$A$2:$B$25,2,0)</f>
        <v>Bạn gái</v>
      </c>
      <c r="G9999" s="14" t="s">
        <v>21120</v>
      </c>
      <c r="H9999" s="13" t="s">
        <v>21121</v>
      </c>
      <c r="I9999" t="s">
        <v>25151</v>
      </c>
    </row>
    <row r="10000" spans="1:9">
      <c r="A10000" s="11" t="s">
        <v>46606</v>
      </c>
      <c r="B10000" s="12" t="s">
        <v>46607</v>
      </c>
      <c r="C10000" s="12" t="s">
        <v>19846</v>
      </c>
      <c r="D10000" s="12" t="s">
        <v>46608</v>
      </c>
      <c r="E10000" s="6" t="str">
        <f>VLOOKUP(C10000,relationships!$A$2:$B$25,2,0)</f>
        <v>Mẹ</v>
      </c>
      <c r="G10000" s="12" t="s">
        <v>46607</v>
      </c>
      <c r="H10000" s="11" t="s">
        <v>46606</v>
      </c>
      <c r="I10000" t="s">
        <v>25153</v>
      </c>
    </row>
    <row r="10001" spans="1:9">
      <c r="A10001" s="13" t="s">
        <v>46609</v>
      </c>
      <c r="B10001" s="14" t="s">
        <v>46610</v>
      </c>
      <c r="C10001" s="14" t="s">
        <v>19846</v>
      </c>
      <c r="D10001" s="14" t="s">
        <v>46611</v>
      </c>
      <c r="E10001" s="6" t="str">
        <f>VLOOKUP(C10001,relationships!$A$2:$B$25,2,0)</f>
        <v>Mẹ</v>
      </c>
      <c r="G10001" s="14" t="s">
        <v>46610</v>
      </c>
      <c r="H10001" s="13" t="s">
        <v>46609</v>
      </c>
      <c r="I10001" t="s">
        <v>25153</v>
      </c>
    </row>
    <row r="10002" spans="1:9">
      <c r="A10002" s="11" t="s">
        <v>21262</v>
      </c>
      <c r="B10002" s="12" t="s">
        <v>19990</v>
      </c>
      <c r="C10002" s="12" t="s">
        <v>22811</v>
      </c>
      <c r="D10002" s="12" t="s">
        <v>46612</v>
      </c>
      <c r="E10002" s="6" t="str">
        <f>VLOOKUP(C10002,relationships!$A$2:$B$25,2,0)</f>
        <v>Bà</v>
      </c>
      <c r="G10002" s="12" t="s">
        <v>19990</v>
      </c>
      <c r="H10002" s="11" t="s">
        <v>21262</v>
      </c>
      <c r="I10002" t="s">
        <v>25234</v>
      </c>
    </row>
    <row r="10003" spans="1:9">
      <c r="A10003" s="13" t="s">
        <v>46613</v>
      </c>
      <c r="B10003" s="14" t="s">
        <v>46614</v>
      </c>
      <c r="C10003" s="14" t="s">
        <v>19846</v>
      </c>
      <c r="D10003" s="14" t="s">
        <v>46615</v>
      </c>
      <c r="E10003" s="6" t="str">
        <f>VLOOKUP(C10003,relationships!$A$2:$B$25,2,0)</f>
        <v>Mẹ</v>
      </c>
      <c r="G10003" s="14" t="s">
        <v>46614</v>
      </c>
      <c r="H10003" s="13" t="s">
        <v>46613</v>
      </c>
      <c r="I10003" t="s">
        <v>25153</v>
      </c>
    </row>
    <row r="10004" spans="1:9">
      <c r="A10004" s="11" t="s">
        <v>21113</v>
      </c>
      <c r="B10004" s="12" t="s">
        <v>21112</v>
      </c>
      <c r="C10004" s="12" t="s">
        <v>19846</v>
      </c>
      <c r="D10004" s="12" t="s">
        <v>46616</v>
      </c>
      <c r="E10004" s="6" t="str">
        <f>VLOOKUP(C10004,relationships!$A$2:$B$25,2,0)</f>
        <v>Mẹ</v>
      </c>
      <c r="G10004" s="12" t="s">
        <v>21112</v>
      </c>
      <c r="H10004" s="11" t="s">
        <v>21113</v>
      </c>
      <c r="I10004" t="s">
        <v>25153</v>
      </c>
    </row>
    <row r="10005" spans="1:9">
      <c r="A10005" s="13" t="s">
        <v>46617</v>
      </c>
      <c r="B10005" s="14" t="s">
        <v>46618</v>
      </c>
      <c r="C10005" s="14" t="s">
        <v>19846</v>
      </c>
      <c r="D10005" s="14" t="s">
        <v>46619</v>
      </c>
      <c r="E10005" s="6" t="str">
        <f>VLOOKUP(C10005,relationships!$A$2:$B$25,2,0)</f>
        <v>Mẹ</v>
      </c>
      <c r="G10005" s="14" t="s">
        <v>46618</v>
      </c>
      <c r="H10005" s="13" t="s">
        <v>46617</v>
      </c>
      <c r="I10005" t="s">
        <v>25153</v>
      </c>
    </row>
    <row r="10006" spans="1:9">
      <c r="A10006" s="11" t="s">
        <v>46620</v>
      </c>
      <c r="B10006" s="12" t="s">
        <v>46621</v>
      </c>
      <c r="C10006" s="12" t="s">
        <v>16360</v>
      </c>
      <c r="D10006" s="12" t="s">
        <v>46622</v>
      </c>
      <c r="E10006" s="6" t="str">
        <f>VLOOKUP(C10006,relationships!$A$2:$B$25,2,0)</f>
        <v>Chị em gái</v>
      </c>
      <c r="G10006" s="12" t="s">
        <v>46621</v>
      </c>
      <c r="H10006" s="11" t="s">
        <v>46620</v>
      </c>
      <c r="I10006" t="s">
        <v>25156</v>
      </c>
    </row>
    <row r="10007" spans="1:9">
      <c r="A10007" s="13" t="s">
        <v>46623</v>
      </c>
      <c r="B10007" s="14" t="s">
        <v>46624</v>
      </c>
      <c r="C10007" s="14" t="s">
        <v>19846</v>
      </c>
      <c r="D10007" s="14" t="s">
        <v>46625</v>
      </c>
      <c r="E10007" s="6" t="str">
        <f>VLOOKUP(C10007,relationships!$A$2:$B$25,2,0)</f>
        <v>Mẹ</v>
      </c>
      <c r="G10007" s="14" t="s">
        <v>46624</v>
      </c>
      <c r="H10007" s="13" t="s">
        <v>46623</v>
      </c>
      <c r="I10007" t="s">
        <v>25153</v>
      </c>
    </row>
    <row r="10008" spans="1:9">
      <c r="A10008" s="11" t="s">
        <v>46626</v>
      </c>
      <c r="B10008" s="12" t="s">
        <v>46627</v>
      </c>
      <c r="C10008" s="12" t="s">
        <v>19846</v>
      </c>
      <c r="D10008" s="12" t="s">
        <v>46628</v>
      </c>
      <c r="E10008" s="6" t="str">
        <f>VLOOKUP(C10008,relationships!$A$2:$B$25,2,0)</f>
        <v>Mẹ</v>
      </c>
      <c r="G10008" s="12" t="s">
        <v>46627</v>
      </c>
      <c r="H10008" s="11" t="s">
        <v>46626</v>
      </c>
      <c r="I10008" t="s">
        <v>25153</v>
      </c>
    </row>
    <row r="10009" spans="1:9">
      <c r="A10009" s="13" t="s">
        <v>20155</v>
      </c>
      <c r="B10009" s="14" t="s">
        <v>20154</v>
      </c>
      <c r="C10009" s="14" t="s">
        <v>19846</v>
      </c>
      <c r="D10009" s="14" t="s">
        <v>46629</v>
      </c>
      <c r="E10009" s="6" t="str">
        <f>VLOOKUP(C10009,relationships!$A$2:$B$25,2,0)</f>
        <v>Mẹ</v>
      </c>
      <c r="G10009" s="14" t="s">
        <v>20154</v>
      </c>
      <c r="H10009" s="13" t="s">
        <v>20155</v>
      </c>
      <c r="I10009" t="s">
        <v>25153</v>
      </c>
    </row>
    <row r="10010" spans="1:9">
      <c r="A10010" s="11" t="s">
        <v>21125</v>
      </c>
      <c r="B10010" s="12" t="s">
        <v>21124</v>
      </c>
      <c r="C10010" s="12" t="s">
        <v>16360</v>
      </c>
      <c r="D10010" s="12" t="s">
        <v>46630</v>
      </c>
      <c r="E10010" s="6" t="str">
        <f>VLOOKUP(C10010,relationships!$A$2:$B$25,2,0)</f>
        <v>Chị em gái</v>
      </c>
      <c r="G10010" s="12" t="s">
        <v>21124</v>
      </c>
      <c r="H10010" s="11" t="s">
        <v>21125</v>
      </c>
      <c r="I10010" t="s">
        <v>25156</v>
      </c>
    </row>
    <row r="10011" spans="1:9">
      <c r="A10011" s="13" t="s">
        <v>46631</v>
      </c>
      <c r="B10011" s="14" t="s">
        <v>46632</v>
      </c>
      <c r="C10011" s="14" t="s">
        <v>19846</v>
      </c>
      <c r="D10011" s="14" t="s">
        <v>46633</v>
      </c>
      <c r="E10011" s="6" t="str">
        <f>VLOOKUP(C10011,relationships!$A$2:$B$25,2,0)</f>
        <v>Mẹ</v>
      </c>
      <c r="G10011" s="14" t="s">
        <v>46632</v>
      </c>
      <c r="H10011" s="13" t="s">
        <v>46631</v>
      </c>
      <c r="I10011" t="s">
        <v>25153</v>
      </c>
    </row>
    <row r="10012" spans="1:9">
      <c r="A10012" s="11" t="s">
        <v>46634</v>
      </c>
      <c r="B10012" s="12" t="s">
        <v>46635</v>
      </c>
      <c r="C10012" s="12" t="s">
        <v>16593</v>
      </c>
      <c r="D10012" s="12" t="s">
        <v>46636</v>
      </c>
      <c r="E10012" s="6" t="str">
        <f>VLOOKUP(C10012,relationships!$A$2:$B$25,2,0)</f>
        <v>Vợ</v>
      </c>
      <c r="G10012" s="12" t="s">
        <v>46635</v>
      </c>
      <c r="H10012" s="11" t="s">
        <v>46634</v>
      </c>
      <c r="I10012" t="s">
        <v>25154</v>
      </c>
    </row>
    <row r="10013" spans="1:9">
      <c r="A10013" s="13" t="s">
        <v>20159</v>
      </c>
      <c r="B10013" s="14" t="s">
        <v>20158</v>
      </c>
      <c r="C10013" s="14" t="s">
        <v>16360</v>
      </c>
      <c r="D10013" s="14" t="s">
        <v>46637</v>
      </c>
      <c r="E10013" s="6" t="str">
        <f>VLOOKUP(C10013,relationships!$A$2:$B$25,2,0)</f>
        <v>Chị em gái</v>
      </c>
      <c r="G10013" s="14" t="s">
        <v>20158</v>
      </c>
      <c r="H10013" s="13" t="s">
        <v>20159</v>
      </c>
      <c r="I10013" t="s">
        <v>25156</v>
      </c>
    </row>
    <row r="10014" spans="1:9">
      <c r="A10014" s="11" t="s">
        <v>46638</v>
      </c>
      <c r="B10014" s="12" t="s">
        <v>46639</v>
      </c>
      <c r="C10014" s="12" t="s">
        <v>16360</v>
      </c>
      <c r="D10014" s="12" t="s">
        <v>46640</v>
      </c>
      <c r="E10014" s="6" t="str">
        <f>VLOOKUP(C10014,relationships!$A$2:$B$25,2,0)</f>
        <v>Chị em gái</v>
      </c>
      <c r="G10014" s="12" t="s">
        <v>46639</v>
      </c>
      <c r="H10014" s="11" t="s">
        <v>46638</v>
      </c>
      <c r="I10014" t="s">
        <v>25156</v>
      </c>
    </row>
    <row r="10015" spans="1:9">
      <c r="A10015" s="13" t="s">
        <v>46641</v>
      </c>
      <c r="B10015" s="14" t="s">
        <v>21124</v>
      </c>
      <c r="C10015" s="14" t="s">
        <v>16360</v>
      </c>
      <c r="D10015" s="14" t="s">
        <v>46642</v>
      </c>
      <c r="E10015" s="6" t="str">
        <f>VLOOKUP(C10015,relationships!$A$2:$B$25,2,0)</f>
        <v>Chị em gái</v>
      </c>
      <c r="G10015" s="14" t="s">
        <v>21124</v>
      </c>
      <c r="H10015" s="13" t="s">
        <v>46641</v>
      </c>
      <c r="I10015" t="s">
        <v>25156</v>
      </c>
    </row>
    <row r="10016" spans="1:9">
      <c r="A10016" s="11" t="s">
        <v>46643</v>
      </c>
      <c r="B10016" s="12" t="s">
        <v>46644</v>
      </c>
      <c r="C10016" s="12" t="s">
        <v>19846</v>
      </c>
      <c r="D10016" s="12" t="s">
        <v>46645</v>
      </c>
      <c r="E10016" s="6" t="str">
        <f>VLOOKUP(C10016,relationships!$A$2:$B$25,2,0)</f>
        <v>Mẹ</v>
      </c>
      <c r="G10016" s="12" t="s">
        <v>46644</v>
      </c>
      <c r="H10016" s="11" t="s">
        <v>46643</v>
      </c>
      <c r="I10016" t="s">
        <v>25153</v>
      </c>
    </row>
    <row r="10017" spans="1:9">
      <c r="A10017" s="13" t="s">
        <v>46646</v>
      </c>
      <c r="B10017" s="14" t="s">
        <v>46647</v>
      </c>
      <c r="C10017" s="14" t="s">
        <v>16415</v>
      </c>
      <c r="D10017" s="14" t="s">
        <v>46648</v>
      </c>
      <c r="E10017" s="6" t="str">
        <f>VLOOKUP(C10017,relationships!$A$2:$B$25,2,0)</f>
        <v>Tôi</v>
      </c>
      <c r="G10017" s="14" t="s">
        <v>46647</v>
      </c>
      <c r="H10017" s="13" t="s">
        <v>46646</v>
      </c>
      <c r="I10017" t="s">
        <v>25150</v>
      </c>
    </row>
    <row r="10018" spans="1:9">
      <c r="A10018" s="11" t="s">
        <v>46649</v>
      </c>
      <c r="B10018" s="12" t="s">
        <v>46639</v>
      </c>
      <c r="C10018" s="12" t="s">
        <v>16360</v>
      </c>
      <c r="D10018" s="12" t="s">
        <v>46650</v>
      </c>
      <c r="E10018" s="6" t="str">
        <f>VLOOKUP(C10018,relationships!$A$2:$B$25,2,0)</f>
        <v>Chị em gái</v>
      </c>
      <c r="G10018" s="12" t="s">
        <v>46639</v>
      </c>
      <c r="H10018" s="11" t="s">
        <v>46649</v>
      </c>
      <c r="I10018" t="s">
        <v>25156</v>
      </c>
    </row>
    <row r="10019" spans="1:9">
      <c r="A10019" s="13" t="s">
        <v>46651</v>
      </c>
      <c r="B10019" s="14" t="s">
        <v>43670</v>
      </c>
      <c r="C10019" s="14" t="s">
        <v>16343</v>
      </c>
      <c r="D10019" s="14" t="s">
        <v>46652</v>
      </c>
      <c r="E10019" s="6" t="str">
        <f>VLOOKUP(C10019,relationships!$A$2:$B$25,2,0)</f>
        <v>Bạn gái</v>
      </c>
      <c r="G10019" s="14" t="s">
        <v>43670</v>
      </c>
      <c r="H10019" s="13" t="s">
        <v>46651</v>
      </c>
      <c r="I10019" t="s">
        <v>25151</v>
      </c>
    </row>
    <row r="10020" spans="1:9">
      <c r="A10020" s="11" t="s">
        <v>21938</v>
      </c>
      <c r="B10020" s="12" t="s">
        <v>20158</v>
      </c>
      <c r="C10020" s="12" t="s">
        <v>24198</v>
      </c>
      <c r="D10020" s="12" t="s">
        <v>46653</v>
      </c>
      <c r="E10020" s="6" t="str">
        <f>VLOOKUP(C10020,relationships!$A$2:$B$25,2,0)</f>
        <v>Cô giáo</v>
      </c>
      <c r="G10020" s="12" t="s">
        <v>20158</v>
      </c>
      <c r="H10020" s="11" t="s">
        <v>21938</v>
      </c>
      <c r="I10020" t="s">
        <v>25246</v>
      </c>
    </row>
    <row r="10021" spans="1:9">
      <c r="A10021" s="13" t="s">
        <v>46654</v>
      </c>
      <c r="B10021" s="14" t="s">
        <v>46655</v>
      </c>
      <c r="C10021" s="14" t="s">
        <v>19846</v>
      </c>
      <c r="D10021" s="14" t="s">
        <v>46656</v>
      </c>
      <c r="E10021" s="6" t="str">
        <f>VLOOKUP(C10021,relationships!$A$2:$B$25,2,0)</f>
        <v>Mẹ</v>
      </c>
      <c r="G10021" s="14" t="s">
        <v>46655</v>
      </c>
      <c r="H10021" s="13" t="s">
        <v>46654</v>
      </c>
      <c r="I10021" t="s">
        <v>25153</v>
      </c>
    </row>
    <row r="10022" spans="1:9">
      <c r="A10022" s="11" t="s">
        <v>46657</v>
      </c>
      <c r="B10022" s="12" t="s">
        <v>46658</v>
      </c>
      <c r="C10022" s="12" t="s">
        <v>19846</v>
      </c>
      <c r="D10022" s="12" t="s">
        <v>46659</v>
      </c>
      <c r="E10022" s="6" t="str">
        <f>VLOOKUP(C10022,relationships!$A$2:$B$25,2,0)</f>
        <v>Mẹ</v>
      </c>
      <c r="G10022" s="12" t="s">
        <v>46658</v>
      </c>
      <c r="H10022" s="11" t="s">
        <v>46657</v>
      </c>
      <c r="I10022" t="s">
        <v>25153</v>
      </c>
    </row>
    <row r="10023" spans="1:9">
      <c r="A10023" s="13" t="s">
        <v>46660</v>
      </c>
      <c r="B10023" s="14" t="s">
        <v>46661</v>
      </c>
      <c r="C10023" s="14" t="s">
        <v>19846</v>
      </c>
      <c r="D10023" s="14" t="s">
        <v>46662</v>
      </c>
      <c r="E10023" s="6" t="str">
        <f>VLOOKUP(C10023,relationships!$A$2:$B$25,2,0)</f>
        <v>Mẹ</v>
      </c>
      <c r="G10023" s="14" t="s">
        <v>46661</v>
      </c>
      <c r="H10023" s="13" t="s">
        <v>46660</v>
      </c>
      <c r="I10023" t="s">
        <v>25153</v>
      </c>
    </row>
    <row r="10024" spans="1:9">
      <c r="A10024" s="11" t="s">
        <v>46663</v>
      </c>
      <c r="B10024" s="12" t="s">
        <v>46664</v>
      </c>
      <c r="C10024" s="12" t="s">
        <v>22260</v>
      </c>
      <c r="D10024" s="12" t="s">
        <v>46665</v>
      </c>
      <c r="E10024" s="6" t="str">
        <f>VLOOKUP(C10024,relationships!$A$2:$B$25,2,0)</f>
        <v>Bạn trai</v>
      </c>
      <c r="G10024" s="12" t="s">
        <v>46664</v>
      </c>
      <c r="H10024" s="11" t="s">
        <v>46663</v>
      </c>
      <c r="I10024" t="s">
        <v>25233</v>
      </c>
    </row>
    <row r="10025" spans="1:9">
      <c r="A10025" s="13" t="s">
        <v>21129</v>
      </c>
      <c r="B10025" s="14" t="s">
        <v>21128</v>
      </c>
      <c r="C10025" s="14" t="s">
        <v>16428</v>
      </c>
      <c r="D10025" s="14" t="s">
        <v>46666</v>
      </c>
      <c r="E10025" s="6" t="str">
        <f>VLOOKUP(C10025,relationships!$A$2:$B$25,2,0)</f>
        <v>Bạn bè</v>
      </c>
      <c r="G10025" s="14" t="s">
        <v>21128</v>
      </c>
      <c r="H10025" s="13" t="s">
        <v>21129</v>
      </c>
      <c r="I10025" t="s">
        <v>25152</v>
      </c>
    </row>
    <row r="10026" spans="1:9">
      <c r="A10026" s="11" t="s">
        <v>46667</v>
      </c>
      <c r="B10026" s="12" t="s">
        <v>46668</v>
      </c>
      <c r="C10026" s="12" t="s">
        <v>22260</v>
      </c>
      <c r="D10026" s="12" t="s">
        <v>46669</v>
      </c>
      <c r="E10026" s="6" t="str">
        <f>VLOOKUP(C10026,relationships!$A$2:$B$25,2,0)</f>
        <v>Bạn trai</v>
      </c>
      <c r="G10026" s="12" t="s">
        <v>46668</v>
      </c>
      <c r="H10026" s="11" t="s">
        <v>46667</v>
      </c>
      <c r="I10026" t="s">
        <v>25233</v>
      </c>
    </row>
    <row r="10027" spans="1:9">
      <c r="A10027" s="13" t="s">
        <v>46670</v>
      </c>
      <c r="B10027" s="14" t="s">
        <v>46671</v>
      </c>
      <c r="C10027" s="14" t="s">
        <v>19846</v>
      </c>
      <c r="D10027" s="14" t="s">
        <v>46672</v>
      </c>
      <c r="E10027" s="6" t="str">
        <f>VLOOKUP(C10027,relationships!$A$2:$B$25,2,0)</f>
        <v>Mẹ</v>
      </c>
      <c r="G10027" s="14" t="s">
        <v>46671</v>
      </c>
      <c r="H10027" s="13" t="s">
        <v>46670</v>
      </c>
      <c r="I10027" t="s">
        <v>25153</v>
      </c>
    </row>
    <row r="10028" spans="1:9">
      <c r="A10028" s="11" t="s">
        <v>46673</v>
      </c>
      <c r="B10028" s="12" t="s">
        <v>46674</v>
      </c>
      <c r="C10028" s="12" t="s">
        <v>16593</v>
      </c>
      <c r="D10028" s="12" t="s">
        <v>46675</v>
      </c>
      <c r="E10028" s="6" t="str">
        <f>VLOOKUP(C10028,relationships!$A$2:$B$25,2,0)</f>
        <v>Vợ</v>
      </c>
      <c r="G10028" s="12" t="s">
        <v>46674</v>
      </c>
      <c r="H10028" s="11" t="s">
        <v>46673</v>
      </c>
      <c r="I10028" t="s">
        <v>25154</v>
      </c>
    </row>
    <row r="10029" spans="1:9">
      <c r="A10029" s="13" t="s">
        <v>46676</v>
      </c>
      <c r="B10029" s="14" t="s">
        <v>46677</v>
      </c>
      <c r="C10029" s="14" t="s">
        <v>16593</v>
      </c>
      <c r="D10029" s="14" t="s">
        <v>46678</v>
      </c>
      <c r="E10029" s="6" t="str">
        <f>VLOOKUP(C10029,relationships!$A$2:$B$25,2,0)</f>
        <v>Vợ</v>
      </c>
      <c r="G10029" s="14" t="s">
        <v>46677</v>
      </c>
      <c r="H10029" s="13" t="s">
        <v>46676</v>
      </c>
      <c r="I10029" t="s">
        <v>25154</v>
      </c>
    </row>
    <row r="10030" spans="1:9">
      <c r="A10030" s="11" t="s">
        <v>46679</v>
      </c>
      <c r="B10030" s="12" t="s">
        <v>46680</v>
      </c>
      <c r="C10030" s="12" t="s">
        <v>22260</v>
      </c>
      <c r="D10030" s="12" t="s">
        <v>46681</v>
      </c>
      <c r="E10030" s="6" t="str">
        <f>VLOOKUP(C10030,relationships!$A$2:$B$25,2,0)</f>
        <v>Bạn trai</v>
      </c>
      <c r="G10030" s="12" t="s">
        <v>46680</v>
      </c>
      <c r="H10030" s="11" t="s">
        <v>46679</v>
      </c>
      <c r="I10030" t="s">
        <v>25233</v>
      </c>
    </row>
    <row r="10031" spans="1:9">
      <c r="A10031" s="13" t="s">
        <v>46682</v>
      </c>
      <c r="B10031" s="14" t="s">
        <v>46683</v>
      </c>
      <c r="C10031" s="14" t="s">
        <v>22418</v>
      </c>
      <c r="D10031" s="14" t="s">
        <v>46684</v>
      </c>
      <c r="E10031" s="6" t="str">
        <f>VLOOKUP(C10031,relationships!$A$2:$B$25,2,0)</f>
        <v>Anh em trai</v>
      </c>
      <c r="G10031" s="14" t="s">
        <v>46683</v>
      </c>
      <c r="H10031" s="13" t="s">
        <v>46682</v>
      </c>
      <c r="I10031" t="s">
        <v>25237</v>
      </c>
    </row>
    <row r="10032" spans="1:9">
      <c r="A10032" s="11" t="s">
        <v>46685</v>
      </c>
      <c r="B10032" s="12" t="s">
        <v>46686</v>
      </c>
      <c r="C10032" s="12" t="s">
        <v>16593</v>
      </c>
      <c r="D10032" s="12" t="s">
        <v>46687</v>
      </c>
      <c r="E10032" s="6" t="str">
        <f>VLOOKUP(C10032,relationships!$A$2:$B$25,2,0)</f>
        <v>Vợ</v>
      </c>
      <c r="G10032" s="12" t="s">
        <v>46686</v>
      </c>
      <c r="H10032" s="11" t="s">
        <v>46685</v>
      </c>
      <c r="I10032" t="s">
        <v>25154</v>
      </c>
    </row>
    <row r="10033" spans="1:9">
      <c r="A10033" s="13" t="s">
        <v>46688</v>
      </c>
      <c r="B10033" s="14" t="s">
        <v>46689</v>
      </c>
      <c r="C10033" s="14" t="s">
        <v>16593</v>
      </c>
      <c r="D10033" s="14" t="s">
        <v>46690</v>
      </c>
      <c r="E10033" s="6" t="str">
        <f>VLOOKUP(C10033,relationships!$A$2:$B$25,2,0)</f>
        <v>Vợ</v>
      </c>
      <c r="G10033" s="14" t="s">
        <v>46689</v>
      </c>
      <c r="H10033" s="13" t="s">
        <v>46688</v>
      </c>
      <c r="I10033" t="s">
        <v>25154</v>
      </c>
    </row>
    <row r="10034" spans="1:9">
      <c r="A10034" s="11" t="s">
        <v>46691</v>
      </c>
      <c r="B10034" s="12" t="s">
        <v>21112</v>
      </c>
      <c r="C10034" s="12" t="s">
        <v>16593</v>
      </c>
      <c r="D10034" s="12" t="s">
        <v>46692</v>
      </c>
      <c r="E10034" s="6" t="str">
        <f>VLOOKUP(C10034,relationships!$A$2:$B$25,2,0)</f>
        <v>Vợ</v>
      </c>
      <c r="G10034" s="12" t="s">
        <v>21112</v>
      </c>
      <c r="H10034" s="11" t="s">
        <v>46691</v>
      </c>
      <c r="I10034" t="s">
        <v>25154</v>
      </c>
    </row>
    <row r="10035" spans="1:9">
      <c r="A10035" s="13" t="s">
        <v>21133</v>
      </c>
      <c r="B10035" s="14" t="s">
        <v>21132</v>
      </c>
      <c r="C10035" s="14" t="s">
        <v>16360</v>
      </c>
      <c r="D10035" s="14" t="s">
        <v>46693</v>
      </c>
      <c r="E10035" s="6" t="str">
        <f>VLOOKUP(C10035,relationships!$A$2:$B$25,2,0)</f>
        <v>Chị em gái</v>
      </c>
      <c r="G10035" s="14" t="s">
        <v>21132</v>
      </c>
      <c r="H10035" s="13" t="s">
        <v>21133</v>
      </c>
      <c r="I10035" t="s">
        <v>25156</v>
      </c>
    </row>
    <row r="10036" spans="1:9">
      <c r="A10036" s="11" t="s">
        <v>20170</v>
      </c>
      <c r="B10036" s="12" t="s">
        <v>20169</v>
      </c>
      <c r="C10036" s="12" t="s">
        <v>16343</v>
      </c>
      <c r="D10036" s="12" t="s">
        <v>46694</v>
      </c>
      <c r="E10036" s="6" t="str">
        <f>VLOOKUP(C10036,relationships!$A$2:$B$25,2,0)</f>
        <v>Bạn gái</v>
      </c>
      <c r="G10036" s="12" t="s">
        <v>20169</v>
      </c>
      <c r="H10036" s="11" t="s">
        <v>20170</v>
      </c>
      <c r="I10036" t="s">
        <v>25151</v>
      </c>
    </row>
    <row r="10037" spans="1:9">
      <c r="A10037" s="13" t="s">
        <v>46695</v>
      </c>
      <c r="B10037" s="14" t="s">
        <v>46696</v>
      </c>
      <c r="C10037" s="14" t="s">
        <v>16343</v>
      </c>
      <c r="D10037" s="14" t="s">
        <v>46697</v>
      </c>
      <c r="E10037" s="6" t="str">
        <f>VLOOKUP(C10037,relationships!$A$2:$B$25,2,0)</f>
        <v>Bạn gái</v>
      </c>
      <c r="G10037" s="14" t="s">
        <v>46696</v>
      </c>
      <c r="H10037" s="13" t="s">
        <v>46695</v>
      </c>
      <c r="I10037" t="s">
        <v>25151</v>
      </c>
    </row>
    <row r="10038" spans="1:9">
      <c r="A10038" s="11" t="s">
        <v>46698</v>
      </c>
      <c r="B10038" s="12" t="s">
        <v>45615</v>
      </c>
      <c r="C10038" s="12" t="s">
        <v>16415</v>
      </c>
      <c r="D10038" s="12" t="s">
        <v>46699</v>
      </c>
      <c r="E10038" s="6" t="str">
        <f>VLOOKUP(C10038,relationships!$A$2:$B$25,2,0)</f>
        <v>Tôi</v>
      </c>
      <c r="G10038" s="12" t="s">
        <v>45615</v>
      </c>
      <c r="H10038" s="11" t="s">
        <v>46698</v>
      </c>
      <c r="I10038" t="s">
        <v>25150</v>
      </c>
    </row>
    <row r="10039" spans="1:9">
      <c r="A10039" s="13" t="s">
        <v>46700</v>
      </c>
      <c r="B10039" s="14" t="s">
        <v>46701</v>
      </c>
      <c r="C10039" s="14" t="s">
        <v>16415</v>
      </c>
      <c r="D10039" s="14" t="s">
        <v>46702</v>
      </c>
      <c r="E10039" s="6" t="str">
        <f>VLOOKUP(C10039,relationships!$A$2:$B$25,2,0)</f>
        <v>Tôi</v>
      </c>
      <c r="G10039" s="14" t="s">
        <v>46701</v>
      </c>
      <c r="H10039" s="13" t="s">
        <v>46700</v>
      </c>
      <c r="I10039" t="s">
        <v>25150</v>
      </c>
    </row>
    <row r="10040" spans="1:9">
      <c r="A10040" s="11" t="s">
        <v>46703</v>
      </c>
      <c r="B10040" s="12" t="s">
        <v>46704</v>
      </c>
      <c r="C10040" s="12" t="s">
        <v>16415</v>
      </c>
      <c r="D10040" s="12" t="s">
        <v>46705</v>
      </c>
      <c r="E10040" s="6" t="str">
        <f>VLOOKUP(C10040,relationships!$A$2:$B$25,2,0)</f>
        <v>Tôi</v>
      </c>
      <c r="G10040" s="12" t="s">
        <v>46704</v>
      </c>
      <c r="H10040" s="11" t="s">
        <v>46703</v>
      </c>
      <c r="I10040" t="s">
        <v>25150</v>
      </c>
    </row>
    <row r="10041" spans="1:9">
      <c r="A10041" s="13" t="s">
        <v>46706</v>
      </c>
      <c r="B10041" s="14" t="s">
        <v>46707</v>
      </c>
      <c r="C10041" s="14" t="s">
        <v>16415</v>
      </c>
      <c r="D10041" s="14" t="s">
        <v>46708</v>
      </c>
      <c r="E10041" s="6" t="str">
        <f>VLOOKUP(C10041,relationships!$A$2:$B$25,2,0)</f>
        <v>Tôi</v>
      </c>
      <c r="G10041" s="14" t="s">
        <v>46707</v>
      </c>
      <c r="H10041" s="13" t="s">
        <v>46706</v>
      </c>
      <c r="I10041" t="s">
        <v>25150</v>
      </c>
    </row>
    <row r="10042" spans="1:9">
      <c r="A10042" s="11" t="s">
        <v>46709</v>
      </c>
      <c r="B10042" s="12" t="s">
        <v>46710</v>
      </c>
      <c r="C10042" s="12" t="s">
        <v>16343</v>
      </c>
      <c r="D10042" s="12" t="s">
        <v>46711</v>
      </c>
      <c r="E10042" s="6" t="str">
        <f>VLOOKUP(C10042,relationships!$A$2:$B$25,2,0)</f>
        <v>Bạn gái</v>
      </c>
      <c r="G10042" s="12" t="s">
        <v>46710</v>
      </c>
      <c r="H10042" s="11" t="s">
        <v>46709</v>
      </c>
      <c r="I10042" t="s">
        <v>25151</v>
      </c>
    </row>
    <row r="10043" spans="1:9">
      <c r="A10043" s="13" t="s">
        <v>46712</v>
      </c>
      <c r="B10043" s="14" t="s">
        <v>46713</v>
      </c>
      <c r="C10043" s="14" t="s">
        <v>16593</v>
      </c>
      <c r="D10043" s="14" t="s">
        <v>46714</v>
      </c>
      <c r="E10043" s="6" t="str">
        <f>VLOOKUP(C10043,relationships!$A$2:$B$25,2,0)</f>
        <v>Vợ</v>
      </c>
      <c r="G10043" s="14" t="s">
        <v>46713</v>
      </c>
      <c r="H10043" s="13" t="s">
        <v>46712</v>
      </c>
      <c r="I10043" t="s">
        <v>25154</v>
      </c>
    </row>
    <row r="10044" spans="1:9">
      <c r="A10044" s="11" t="s">
        <v>46715</v>
      </c>
      <c r="B10044" s="12" t="s">
        <v>46716</v>
      </c>
      <c r="C10044" s="12" t="s">
        <v>16360</v>
      </c>
      <c r="D10044" s="12" t="s">
        <v>46717</v>
      </c>
      <c r="E10044" s="6" t="str">
        <f>VLOOKUP(C10044,relationships!$A$2:$B$25,2,0)</f>
        <v>Chị em gái</v>
      </c>
      <c r="G10044" s="12" t="s">
        <v>46716</v>
      </c>
      <c r="H10044" s="11" t="s">
        <v>46715</v>
      </c>
      <c r="I10044" t="s">
        <v>25156</v>
      </c>
    </row>
    <row r="10045" spans="1:9">
      <c r="A10045" s="13" t="s">
        <v>46718</v>
      </c>
      <c r="B10045" s="14" t="s">
        <v>46719</v>
      </c>
      <c r="C10045" s="14" t="s">
        <v>16415</v>
      </c>
      <c r="D10045" s="14" t="s">
        <v>46720</v>
      </c>
      <c r="E10045" s="6" t="str">
        <f>VLOOKUP(C10045,relationships!$A$2:$B$25,2,0)</f>
        <v>Tôi</v>
      </c>
      <c r="G10045" s="14" t="s">
        <v>46719</v>
      </c>
      <c r="H10045" s="13" t="s">
        <v>46718</v>
      </c>
      <c r="I10045" t="s">
        <v>25150</v>
      </c>
    </row>
    <row r="10046" spans="1:9">
      <c r="A10046" s="11" t="s">
        <v>46721</v>
      </c>
      <c r="B10046" s="12" t="s">
        <v>46722</v>
      </c>
      <c r="C10046" s="12" t="s">
        <v>16343</v>
      </c>
      <c r="D10046" s="12" t="s">
        <v>46723</v>
      </c>
      <c r="E10046" s="6" t="str">
        <f>VLOOKUP(C10046,relationships!$A$2:$B$25,2,0)</f>
        <v>Bạn gái</v>
      </c>
      <c r="G10046" s="12" t="s">
        <v>46722</v>
      </c>
      <c r="H10046" s="11" t="s">
        <v>46721</v>
      </c>
      <c r="I10046" t="s">
        <v>25151</v>
      </c>
    </row>
    <row r="10047" spans="1:9">
      <c r="A10047" s="13" t="s">
        <v>46724</v>
      </c>
      <c r="B10047" s="14" t="s">
        <v>21180</v>
      </c>
      <c r="C10047" s="14" t="s">
        <v>19846</v>
      </c>
      <c r="D10047" s="14" t="s">
        <v>46725</v>
      </c>
      <c r="E10047" s="6" t="str">
        <f>VLOOKUP(C10047,relationships!$A$2:$B$25,2,0)</f>
        <v>Mẹ</v>
      </c>
      <c r="G10047" s="14" t="s">
        <v>21180</v>
      </c>
      <c r="H10047" s="13" t="s">
        <v>46724</v>
      </c>
      <c r="I10047" t="s">
        <v>25153</v>
      </c>
    </row>
    <row r="10048" spans="1:9">
      <c r="A10048" s="11" t="s">
        <v>46726</v>
      </c>
      <c r="B10048" s="12" t="s">
        <v>46727</v>
      </c>
      <c r="C10048" s="12" t="s">
        <v>16360</v>
      </c>
      <c r="D10048" s="12" t="s">
        <v>46728</v>
      </c>
      <c r="E10048" s="6" t="str">
        <f>VLOOKUP(C10048,relationships!$A$2:$B$25,2,0)</f>
        <v>Chị em gái</v>
      </c>
      <c r="G10048" s="12" t="s">
        <v>46727</v>
      </c>
      <c r="H10048" s="11" t="s">
        <v>46726</v>
      </c>
      <c r="I10048" t="s">
        <v>25156</v>
      </c>
    </row>
    <row r="10049" spans="1:9">
      <c r="A10049" s="13" t="s">
        <v>21137</v>
      </c>
      <c r="B10049" s="14" t="s">
        <v>21136</v>
      </c>
      <c r="C10049" s="14" t="s">
        <v>19846</v>
      </c>
      <c r="D10049" s="14" t="s">
        <v>46729</v>
      </c>
      <c r="E10049" s="6" t="str">
        <f>VLOOKUP(C10049,relationships!$A$2:$B$25,2,0)</f>
        <v>Mẹ</v>
      </c>
      <c r="G10049" s="14" t="s">
        <v>21136</v>
      </c>
      <c r="H10049" s="13" t="s">
        <v>21137</v>
      </c>
      <c r="I10049" t="s">
        <v>25153</v>
      </c>
    </row>
    <row r="10050" spans="1:9">
      <c r="A10050" s="11" t="s">
        <v>46730</v>
      </c>
      <c r="B10050" s="12" t="s">
        <v>46689</v>
      </c>
      <c r="C10050" s="12" t="s">
        <v>22811</v>
      </c>
      <c r="D10050" s="12" t="s">
        <v>46731</v>
      </c>
      <c r="E10050" s="6" t="str">
        <f>VLOOKUP(C10050,relationships!$A$2:$B$25,2,0)</f>
        <v>Bà</v>
      </c>
      <c r="G10050" s="12" t="s">
        <v>46689</v>
      </c>
      <c r="H10050" s="11" t="s">
        <v>46730</v>
      </c>
      <c r="I10050" t="s">
        <v>25234</v>
      </c>
    </row>
    <row r="10051" spans="1:9">
      <c r="A10051" s="13" t="s">
        <v>46732</v>
      </c>
      <c r="B10051" s="14" t="s">
        <v>21180</v>
      </c>
      <c r="C10051" s="14" t="s">
        <v>19846</v>
      </c>
      <c r="D10051" s="14" t="s">
        <v>46733</v>
      </c>
      <c r="E10051" s="6" t="str">
        <f>VLOOKUP(C10051,relationships!$A$2:$B$25,2,0)</f>
        <v>Mẹ</v>
      </c>
      <c r="G10051" s="14" t="s">
        <v>21180</v>
      </c>
      <c r="H10051" s="13" t="s">
        <v>46732</v>
      </c>
      <c r="I10051" t="s">
        <v>25153</v>
      </c>
    </row>
    <row r="10052" spans="1:9">
      <c r="A10052" s="11" t="s">
        <v>46734</v>
      </c>
      <c r="B10052" s="12" t="s">
        <v>46735</v>
      </c>
      <c r="C10052" s="12" t="s">
        <v>16343</v>
      </c>
      <c r="D10052" s="12" t="s">
        <v>46736</v>
      </c>
      <c r="E10052" s="6" t="str">
        <f>VLOOKUP(C10052,relationships!$A$2:$B$25,2,0)</f>
        <v>Bạn gái</v>
      </c>
      <c r="G10052" s="12" t="s">
        <v>46735</v>
      </c>
      <c r="H10052" s="11" t="s">
        <v>46734</v>
      </c>
      <c r="I10052" t="s">
        <v>25151</v>
      </c>
    </row>
    <row r="10053" spans="1:9">
      <c r="A10053" s="13" t="s">
        <v>46737</v>
      </c>
      <c r="B10053" s="14" t="s">
        <v>46738</v>
      </c>
      <c r="C10053" s="14" t="s">
        <v>16428</v>
      </c>
      <c r="D10053" s="14" t="s">
        <v>46739</v>
      </c>
      <c r="E10053" s="6" t="str">
        <f>VLOOKUP(C10053,relationships!$A$2:$B$25,2,0)</f>
        <v>Bạn bè</v>
      </c>
      <c r="G10053" s="14" t="s">
        <v>46738</v>
      </c>
      <c r="H10053" s="13" t="s">
        <v>46737</v>
      </c>
      <c r="I10053" t="s">
        <v>25152</v>
      </c>
    </row>
    <row r="10054" spans="1:9">
      <c r="A10054" s="11" t="s">
        <v>46740</v>
      </c>
      <c r="B10054" s="12" t="s">
        <v>45065</v>
      </c>
      <c r="C10054" s="12" t="s">
        <v>16360</v>
      </c>
      <c r="D10054" s="12" t="s">
        <v>46741</v>
      </c>
      <c r="E10054" s="6" t="str">
        <f>VLOOKUP(C10054,relationships!$A$2:$B$25,2,0)</f>
        <v>Chị em gái</v>
      </c>
      <c r="G10054" s="12" t="s">
        <v>45065</v>
      </c>
      <c r="H10054" s="11" t="s">
        <v>46740</v>
      </c>
      <c r="I10054" t="s">
        <v>25156</v>
      </c>
    </row>
    <row r="10055" spans="1:9">
      <c r="A10055" s="13" t="s">
        <v>46742</v>
      </c>
      <c r="B10055" s="14" t="s">
        <v>21349</v>
      </c>
      <c r="C10055" s="14" t="s">
        <v>19846</v>
      </c>
      <c r="D10055" s="14" t="s">
        <v>46743</v>
      </c>
      <c r="E10055" s="6" t="str">
        <f>VLOOKUP(C10055,relationships!$A$2:$B$25,2,0)</f>
        <v>Mẹ</v>
      </c>
      <c r="G10055" s="14" t="s">
        <v>21349</v>
      </c>
      <c r="H10055" s="13" t="s">
        <v>46742</v>
      </c>
      <c r="I10055" t="s">
        <v>25153</v>
      </c>
    </row>
    <row r="10056" spans="1:9">
      <c r="A10056" s="11" t="s">
        <v>21154</v>
      </c>
      <c r="B10056" s="12" t="s">
        <v>21153</v>
      </c>
      <c r="C10056" s="12" t="s">
        <v>19846</v>
      </c>
      <c r="D10056" s="12" t="s">
        <v>46744</v>
      </c>
      <c r="E10056" s="6" t="str">
        <f>VLOOKUP(C10056,relationships!$A$2:$B$25,2,0)</f>
        <v>Mẹ</v>
      </c>
      <c r="G10056" s="12" t="s">
        <v>21153</v>
      </c>
      <c r="H10056" s="11" t="s">
        <v>21154</v>
      </c>
      <c r="I10056" t="s">
        <v>25153</v>
      </c>
    </row>
    <row r="10057" spans="1:9">
      <c r="A10057" s="13" t="s">
        <v>46745</v>
      </c>
      <c r="B10057" s="14" t="s">
        <v>46746</v>
      </c>
      <c r="C10057" s="14" t="s">
        <v>16343</v>
      </c>
      <c r="D10057" s="14" t="s">
        <v>46747</v>
      </c>
      <c r="E10057" s="6" t="str">
        <f>VLOOKUP(C10057,relationships!$A$2:$B$25,2,0)</f>
        <v>Bạn gái</v>
      </c>
      <c r="G10057" s="14" t="s">
        <v>46746</v>
      </c>
      <c r="H10057" s="13" t="s">
        <v>46745</v>
      </c>
      <c r="I10057" t="s">
        <v>25151</v>
      </c>
    </row>
    <row r="10058" spans="1:9">
      <c r="A10058" s="11" t="s">
        <v>46748</v>
      </c>
      <c r="B10058" s="12" t="s">
        <v>46749</v>
      </c>
      <c r="C10058" s="12" t="s">
        <v>16360</v>
      </c>
      <c r="D10058" s="12" t="s">
        <v>46750</v>
      </c>
      <c r="E10058" s="6" t="str">
        <f>VLOOKUP(C10058,relationships!$A$2:$B$25,2,0)</f>
        <v>Chị em gái</v>
      </c>
      <c r="G10058" s="12" t="s">
        <v>46749</v>
      </c>
      <c r="H10058" s="11" t="s">
        <v>46748</v>
      </c>
      <c r="I10058" t="s">
        <v>25156</v>
      </c>
    </row>
    <row r="10059" spans="1:9">
      <c r="A10059" s="13" t="s">
        <v>46751</v>
      </c>
      <c r="B10059" s="14" t="s">
        <v>20169</v>
      </c>
      <c r="C10059" s="14" t="s">
        <v>16360</v>
      </c>
      <c r="D10059" s="14" t="s">
        <v>46752</v>
      </c>
      <c r="E10059" s="6" t="str">
        <f>VLOOKUP(C10059,relationships!$A$2:$B$25,2,0)</f>
        <v>Chị em gái</v>
      </c>
      <c r="G10059" s="14" t="s">
        <v>20169</v>
      </c>
      <c r="H10059" s="13" t="s">
        <v>46751</v>
      </c>
      <c r="I10059" t="s">
        <v>25156</v>
      </c>
    </row>
    <row r="10060" spans="1:9">
      <c r="A10060" s="11" t="s">
        <v>46753</v>
      </c>
      <c r="B10060" s="12" t="s">
        <v>46754</v>
      </c>
      <c r="C10060" s="12" t="s">
        <v>16343</v>
      </c>
      <c r="D10060" s="12" t="s">
        <v>46755</v>
      </c>
      <c r="E10060" s="6" t="str">
        <f>VLOOKUP(C10060,relationships!$A$2:$B$25,2,0)</f>
        <v>Bạn gái</v>
      </c>
      <c r="G10060" s="12" t="s">
        <v>46754</v>
      </c>
      <c r="H10060" s="11" t="s">
        <v>46753</v>
      </c>
      <c r="I10060" t="s">
        <v>25151</v>
      </c>
    </row>
    <row r="10061" spans="1:9">
      <c r="A10061" s="13" t="s">
        <v>46756</v>
      </c>
      <c r="B10061" s="14" t="s">
        <v>42748</v>
      </c>
      <c r="C10061" s="14" t="s">
        <v>16360</v>
      </c>
      <c r="D10061" s="14" t="s">
        <v>46757</v>
      </c>
      <c r="E10061" s="6" t="str">
        <f>VLOOKUP(C10061,relationships!$A$2:$B$25,2,0)</f>
        <v>Chị em gái</v>
      </c>
      <c r="G10061" s="14" t="s">
        <v>42748</v>
      </c>
      <c r="H10061" s="13" t="s">
        <v>46756</v>
      </c>
      <c r="I10061" t="s">
        <v>25156</v>
      </c>
    </row>
    <row r="10062" spans="1:9">
      <c r="A10062" s="11" t="s">
        <v>46758</v>
      </c>
      <c r="B10062" s="12" t="s">
        <v>46759</v>
      </c>
      <c r="C10062" s="12" t="s">
        <v>16593</v>
      </c>
      <c r="D10062" s="12" t="s">
        <v>46760</v>
      </c>
      <c r="E10062" s="6" t="str">
        <f>VLOOKUP(C10062,relationships!$A$2:$B$25,2,0)</f>
        <v>Vợ</v>
      </c>
      <c r="G10062" s="12" t="s">
        <v>46759</v>
      </c>
      <c r="H10062" s="11" t="s">
        <v>46758</v>
      </c>
      <c r="I10062" t="s">
        <v>25154</v>
      </c>
    </row>
    <row r="10063" spans="1:9">
      <c r="A10063" s="13" t="s">
        <v>46761</v>
      </c>
      <c r="B10063" s="14" t="s">
        <v>46762</v>
      </c>
      <c r="C10063" s="14" t="s">
        <v>16415</v>
      </c>
      <c r="D10063" s="14" t="s">
        <v>46763</v>
      </c>
      <c r="E10063" s="6" t="str">
        <f>VLOOKUP(C10063,relationships!$A$2:$B$25,2,0)</f>
        <v>Tôi</v>
      </c>
      <c r="G10063" s="14" t="s">
        <v>46762</v>
      </c>
      <c r="H10063" s="13" t="s">
        <v>46761</v>
      </c>
      <c r="I10063" t="s">
        <v>25150</v>
      </c>
    </row>
    <row r="10064" spans="1:9">
      <c r="A10064" s="11" t="s">
        <v>46764</v>
      </c>
      <c r="B10064" s="12" t="s">
        <v>46746</v>
      </c>
      <c r="C10064" s="12" t="s">
        <v>19846</v>
      </c>
      <c r="D10064" s="12" t="s">
        <v>46765</v>
      </c>
      <c r="E10064" s="6" t="str">
        <f>VLOOKUP(C10064,relationships!$A$2:$B$25,2,0)</f>
        <v>Mẹ</v>
      </c>
      <c r="G10064" s="12" t="s">
        <v>46746</v>
      </c>
      <c r="H10064" s="11" t="s">
        <v>46764</v>
      </c>
      <c r="I10064" t="s">
        <v>25153</v>
      </c>
    </row>
    <row r="10065" spans="1:9">
      <c r="A10065" s="13" t="s">
        <v>46766</v>
      </c>
      <c r="B10065" s="14" t="s">
        <v>46767</v>
      </c>
      <c r="C10065" s="14" t="s">
        <v>16423</v>
      </c>
      <c r="D10065" s="14" t="s">
        <v>46768</v>
      </c>
      <c r="E10065" s="6" t="str">
        <f>VLOOKUP(C10065,relationships!$A$2:$B$25,2,0)</f>
        <v>Một ai đó</v>
      </c>
      <c r="G10065" s="14" t="s">
        <v>46767</v>
      </c>
      <c r="H10065" s="13" t="s">
        <v>46766</v>
      </c>
      <c r="I10065" t="s">
        <v>25227</v>
      </c>
    </row>
    <row r="10066" spans="1:9">
      <c r="A10066" s="11" t="s">
        <v>46769</v>
      </c>
      <c r="B10066" s="12" t="s">
        <v>46770</v>
      </c>
      <c r="C10066" s="12" t="s">
        <v>16415</v>
      </c>
      <c r="D10066" s="12" t="s">
        <v>46771</v>
      </c>
      <c r="E10066" s="6" t="str">
        <f>VLOOKUP(C10066,relationships!$A$2:$B$25,2,0)</f>
        <v>Tôi</v>
      </c>
      <c r="G10066" s="12" t="s">
        <v>46770</v>
      </c>
      <c r="H10066" s="11" t="s">
        <v>46769</v>
      </c>
      <c r="I10066" t="s">
        <v>25150</v>
      </c>
    </row>
    <row r="10067" spans="1:9">
      <c r="A10067" s="13" t="s">
        <v>46772</v>
      </c>
      <c r="B10067" s="14" t="s">
        <v>46773</v>
      </c>
      <c r="C10067" s="14" t="s">
        <v>16360</v>
      </c>
      <c r="D10067" s="14" t="s">
        <v>46774</v>
      </c>
      <c r="E10067" s="6" t="str">
        <f>VLOOKUP(C10067,relationships!$A$2:$B$25,2,0)</f>
        <v>Chị em gái</v>
      </c>
      <c r="G10067" s="14" t="s">
        <v>46773</v>
      </c>
      <c r="H10067" s="13" t="s">
        <v>46772</v>
      </c>
      <c r="I10067" t="s">
        <v>25156</v>
      </c>
    </row>
    <row r="10068" spans="1:9">
      <c r="A10068" s="11" t="s">
        <v>20182</v>
      </c>
      <c r="B10068" s="12" t="s">
        <v>20181</v>
      </c>
      <c r="C10068" s="12" t="s">
        <v>16415</v>
      </c>
      <c r="D10068" s="12" t="s">
        <v>46775</v>
      </c>
      <c r="E10068" s="6" t="str">
        <f>VLOOKUP(C10068,relationships!$A$2:$B$25,2,0)</f>
        <v>Tôi</v>
      </c>
      <c r="G10068" s="12" t="s">
        <v>20181</v>
      </c>
      <c r="H10068" s="11" t="s">
        <v>20182</v>
      </c>
      <c r="I10068" t="s">
        <v>25150</v>
      </c>
    </row>
    <row r="10069" spans="1:9">
      <c r="A10069" s="13" t="s">
        <v>20174</v>
      </c>
      <c r="B10069" s="14" t="s">
        <v>20173</v>
      </c>
      <c r="C10069" s="14" t="s">
        <v>16343</v>
      </c>
      <c r="D10069" s="14" t="s">
        <v>46776</v>
      </c>
      <c r="E10069" s="6" t="str">
        <f>VLOOKUP(C10069,relationships!$A$2:$B$25,2,0)</f>
        <v>Bạn gái</v>
      </c>
      <c r="G10069" s="14" t="s">
        <v>20173</v>
      </c>
      <c r="H10069" s="13" t="s">
        <v>20174</v>
      </c>
      <c r="I10069" t="s">
        <v>25151</v>
      </c>
    </row>
    <row r="10070" spans="1:9">
      <c r="A10070" s="11" t="s">
        <v>46777</v>
      </c>
      <c r="B10070" s="12" t="s">
        <v>46778</v>
      </c>
      <c r="C10070" s="12" t="s">
        <v>16360</v>
      </c>
      <c r="D10070" s="12" t="s">
        <v>46779</v>
      </c>
      <c r="E10070" s="6" t="str">
        <f>VLOOKUP(C10070,relationships!$A$2:$B$25,2,0)</f>
        <v>Chị em gái</v>
      </c>
      <c r="G10070" s="12" t="s">
        <v>46778</v>
      </c>
      <c r="H10070" s="11" t="s">
        <v>46777</v>
      </c>
      <c r="I10070" t="s">
        <v>25156</v>
      </c>
    </row>
    <row r="10071" spans="1:9">
      <c r="A10071" s="13" t="s">
        <v>46780</v>
      </c>
      <c r="B10071" s="14" t="s">
        <v>46781</v>
      </c>
      <c r="C10071" s="14" t="s">
        <v>19846</v>
      </c>
      <c r="D10071" s="14" t="s">
        <v>46782</v>
      </c>
      <c r="E10071" s="6" t="str">
        <f>VLOOKUP(C10071,relationships!$A$2:$B$25,2,0)</f>
        <v>Mẹ</v>
      </c>
      <c r="G10071" s="14" t="s">
        <v>46781</v>
      </c>
      <c r="H10071" s="13" t="s">
        <v>46780</v>
      </c>
      <c r="I10071" t="s">
        <v>25153</v>
      </c>
    </row>
    <row r="10072" spans="1:9">
      <c r="A10072" s="11" t="s">
        <v>46783</v>
      </c>
      <c r="B10072" s="12" t="s">
        <v>20173</v>
      </c>
      <c r="C10072" s="12" t="s">
        <v>16343</v>
      </c>
      <c r="D10072" s="12" t="s">
        <v>46784</v>
      </c>
      <c r="E10072" s="6" t="str">
        <f>VLOOKUP(C10072,relationships!$A$2:$B$25,2,0)</f>
        <v>Bạn gái</v>
      </c>
      <c r="G10072" s="12" t="s">
        <v>20173</v>
      </c>
      <c r="H10072" s="11" t="s">
        <v>46783</v>
      </c>
      <c r="I10072" t="s">
        <v>25151</v>
      </c>
    </row>
    <row r="10073" spans="1:9">
      <c r="A10073" s="13" t="s">
        <v>46785</v>
      </c>
      <c r="B10073" s="14" t="s">
        <v>46786</v>
      </c>
      <c r="C10073" s="14" t="s">
        <v>19846</v>
      </c>
      <c r="D10073" s="14" t="s">
        <v>46787</v>
      </c>
      <c r="E10073" s="6" t="str">
        <f>VLOOKUP(C10073,relationships!$A$2:$B$25,2,0)</f>
        <v>Mẹ</v>
      </c>
      <c r="G10073" s="14" t="s">
        <v>46786</v>
      </c>
      <c r="H10073" s="13" t="s">
        <v>46785</v>
      </c>
      <c r="I10073" t="s">
        <v>25153</v>
      </c>
    </row>
    <row r="10074" spans="1:9">
      <c r="A10074" s="11" t="s">
        <v>46788</v>
      </c>
      <c r="B10074" s="12" t="s">
        <v>21149</v>
      </c>
      <c r="C10074" s="12" t="s">
        <v>16423</v>
      </c>
      <c r="D10074" s="12" t="s">
        <v>46789</v>
      </c>
      <c r="E10074" s="6" t="str">
        <f>VLOOKUP(C10074,relationships!$A$2:$B$25,2,0)</f>
        <v>Một ai đó</v>
      </c>
      <c r="G10074" s="12" t="s">
        <v>21149</v>
      </c>
      <c r="H10074" s="11" t="s">
        <v>46788</v>
      </c>
      <c r="I10074" t="s">
        <v>25227</v>
      </c>
    </row>
    <row r="10075" spans="1:9">
      <c r="A10075" s="13" t="s">
        <v>46790</v>
      </c>
      <c r="B10075" s="14" t="s">
        <v>46791</v>
      </c>
      <c r="C10075" s="14" t="s">
        <v>16415</v>
      </c>
      <c r="D10075" s="14" t="s">
        <v>46792</v>
      </c>
      <c r="E10075" s="6" t="str">
        <f>VLOOKUP(C10075,relationships!$A$2:$B$25,2,0)</f>
        <v>Tôi</v>
      </c>
      <c r="G10075" s="14" t="s">
        <v>46791</v>
      </c>
      <c r="H10075" s="13" t="s">
        <v>46790</v>
      </c>
      <c r="I10075" t="s">
        <v>25150</v>
      </c>
    </row>
    <row r="10076" spans="1:9">
      <c r="A10076" s="11" t="s">
        <v>46793</v>
      </c>
      <c r="B10076" s="12" t="s">
        <v>46794</v>
      </c>
      <c r="C10076" s="12" t="s">
        <v>16415</v>
      </c>
      <c r="D10076" s="12" t="s">
        <v>46795</v>
      </c>
      <c r="E10076" s="6" t="str">
        <f>VLOOKUP(C10076,relationships!$A$2:$B$25,2,0)</f>
        <v>Tôi</v>
      </c>
      <c r="G10076" s="12" t="s">
        <v>46794</v>
      </c>
      <c r="H10076" s="11" t="s">
        <v>46793</v>
      </c>
      <c r="I10076" t="s">
        <v>25150</v>
      </c>
    </row>
    <row r="10077" spans="1:9">
      <c r="A10077" s="13" t="s">
        <v>46796</v>
      </c>
      <c r="B10077" s="14" t="s">
        <v>46797</v>
      </c>
      <c r="C10077" s="14" t="s">
        <v>16343</v>
      </c>
      <c r="D10077" s="14" t="s">
        <v>46798</v>
      </c>
      <c r="E10077" s="6" t="str">
        <f>VLOOKUP(C10077,relationships!$A$2:$B$25,2,0)</f>
        <v>Bạn gái</v>
      </c>
      <c r="G10077" s="14" t="s">
        <v>46797</v>
      </c>
      <c r="H10077" s="13" t="s">
        <v>46796</v>
      </c>
      <c r="I10077" t="s">
        <v>25151</v>
      </c>
    </row>
    <row r="10078" spans="1:9">
      <c r="A10078" s="11" t="s">
        <v>46799</v>
      </c>
      <c r="B10078" s="12" t="s">
        <v>46800</v>
      </c>
      <c r="C10078" s="12" t="s">
        <v>19846</v>
      </c>
      <c r="D10078" s="12" t="s">
        <v>46801</v>
      </c>
      <c r="E10078" s="6" t="str">
        <f>VLOOKUP(C10078,relationships!$A$2:$B$25,2,0)</f>
        <v>Mẹ</v>
      </c>
      <c r="G10078" s="12" t="s">
        <v>46800</v>
      </c>
      <c r="H10078" s="11" t="s">
        <v>46799</v>
      </c>
      <c r="I10078" t="s">
        <v>25153</v>
      </c>
    </row>
    <row r="10079" spans="1:9">
      <c r="A10079" s="13" t="s">
        <v>46802</v>
      </c>
      <c r="B10079" s="14" t="s">
        <v>46803</v>
      </c>
      <c r="C10079" s="14" t="s">
        <v>16343</v>
      </c>
      <c r="D10079" s="14" t="s">
        <v>46804</v>
      </c>
      <c r="E10079" s="6" t="str">
        <f>VLOOKUP(C10079,relationships!$A$2:$B$25,2,0)</f>
        <v>Bạn gái</v>
      </c>
      <c r="G10079" s="14" t="s">
        <v>46803</v>
      </c>
      <c r="H10079" s="13" t="s">
        <v>46802</v>
      </c>
      <c r="I10079" t="s">
        <v>25151</v>
      </c>
    </row>
    <row r="10080" spans="1:9">
      <c r="A10080" s="11" t="s">
        <v>46805</v>
      </c>
      <c r="B10080" s="12" t="s">
        <v>46791</v>
      </c>
      <c r="C10080" s="12" t="s">
        <v>16415</v>
      </c>
      <c r="D10080" s="12" t="s">
        <v>46806</v>
      </c>
      <c r="E10080" s="6" t="str">
        <f>VLOOKUP(C10080,relationships!$A$2:$B$25,2,0)</f>
        <v>Tôi</v>
      </c>
      <c r="G10080" s="12" t="s">
        <v>46791</v>
      </c>
      <c r="H10080" s="11" t="s">
        <v>46805</v>
      </c>
      <c r="I10080" t="s">
        <v>25150</v>
      </c>
    </row>
    <row r="10081" spans="1:9">
      <c r="A10081" s="13" t="s">
        <v>46807</v>
      </c>
      <c r="B10081" s="14" t="s">
        <v>46808</v>
      </c>
      <c r="C10081" s="14" t="s">
        <v>19846</v>
      </c>
      <c r="D10081" s="14" t="s">
        <v>46809</v>
      </c>
      <c r="E10081" s="6" t="str">
        <f>VLOOKUP(C10081,relationships!$A$2:$B$25,2,0)</f>
        <v>Mẹ</v>
      </c>
      <c r="G10081" s="14" t="s">
        <v>46808</v>
      </c>
      <c r="H10081" s="13" t="s">
        <v>46807</v>
      </c>
      <c r="I10081" t="s">
        <v>25153</v>
      </c>
    </row>
    <row r="10082" spans="1:9">
      <c r="A10082" s="11" t="s">
        <v>46810</v>
      </c>
      <c r="B10082" s="12" t="s">
        <v>46811</v>
      </c>
      <c r="C10082" s="12" t="s">
        <v>16360</v>
      </c>
      <c r="D10082" s="12" t="s">
        <v>46812</v>
      </c>
      <c r="E10082" s="6" t="str">
        <f>VLOOKUP(C10082,relationships!$A$2:$B$25,2,0)</f>
        <v>Chị em gái</v>
      </c>
      <c r="G10082" s="12" t="s">
        <v>46811</v>
      </c>
      <c r="H10082" s="11" t="s">
        <v>46810</v>
      </c>
      <c r="I10082" t="s">
        <v>25156</v>
      </c>
    </row>
    <row r="10083" spans="1:9">
      <c r="A10083" s="13" t="s">
        <v>46813</v>
      </c>
      <c r="B10083" s="14" t="s">
        <v>46814</v>
      </c>
      <c r="C10083" s="14" t="s">
        <v>16360</v>
      </c>
      <c r="D10083" s="14" t="s">
        <v>46815</v>
      </c>
      <c r="E10083" s="6" t="str">
        <f>VLOOKUP(C10083,relationships!$A$2:$B$25,2,0)</f>
        <v>Chị em gái</v>
      </c>
      <c r="G10083" s="14" t="s">
        <v>46814</v>
      </c>
      <c r="H10083" s="13" t="s">
        <v>46813</v>
      </c>
      <c r="I10083" t="s">
        <v>25156</v>
      </c>
    </row>
    <row r="10084" spans="1:9">
      <c r="A10084" s="11" t="s">
        <v>46816</v>
      </c>
      <c r="B10084" s="12" t="s">
        <v>46817</v>
      </c>
      <c r="C10084" s="12" t="s">
        <v>19846</v>
      </c>
      <c r="D10084" s="12" t="s">
        <v>46818</v>
      </c>
      <c r="E10084" s="6" t="str">
        <f>VLOOKUP(C10084,relationships!$A$2:$B$25,2,0)</f>
        <v>Mẹ</v>
      </c>
      <c r="G10084" s="12" t="s">
        <v>46817</v>
      </c>
      <c r="H10084" s="11" t="s">
        <v>46816</v>
      </c>
      <c r="I10084" t="s">
        <v>25153</v>
      </c>
    </row>
    <row r="10085" spans="1:9">
      <c r="A10085" s="13" t="s">
        <v>46819</v>
      </c>
      <c r="B10085" s="14" t="s">
        <v>46820</v>
      </c>
      <c r="C10085" s="14" t="s">
        <v>19846</v>
      </c>
      <c r="D10085" s="14" t="s">
        <v>46821</v>
      </c>
      <c r="E10085" s="6" t="str">
        <f>VLOOKUP(C10085,relationships!$A$2:$B$25,2,0)</f>
        <v>Mẹ</v>
      </c>
      <c r="G10085" s="14" t="s">
        <v>46820</v>
      </c>
      <c r="H10085" s="13" t="s">
        <v>46819</v>
      </c>
      <c r="I10085" t="s">
        <v>25153</v>
      </c>
    </row>
    <row r="10086" spans="1:9">
      <c r="A10086" s="11" t="s">
        <v>46822</v>
      </c>
      <c r="B10086" s="12" t="s">
        <v>46823</v>
      </c>
      <c r="C10086" s="12" t="s">
        <v>16360</v>
      </c>
      <c r="D10086" s="12" t="s">
        <v>46824</v>
      </c>
      <c r="E10086" s="6" t="str">
        <f>VLOOKUP(C10086,relationships!$A$2:$B$25,2,0)</f>
        <v>Chị em gái</v>
      </c>
      <c r="G10086" s="12" t="s">
        <v>46823</v>
      </c>
      <c r="H10086" s="11" t="s">
        <v>46822</v>
      </c>
      <c r="I10086" t="s">
        <v>25156</v>
      </c>
    </row>
    <row r="10087" spans="1:9">
      <c r="A10087" s="13" t="s">
        <v>46825</v>
      </c>
      <c r="B10087" s="14" t="s">
        <v>46826</v>
      </c>
      <c r="C10087" s="14" t="s">
        <v>16343</v>
      </c>
      <c r="D10087" s="14" t="s">
        <v>46827</v>
      </c>
      <c r="E10087" s="6" t="str">
        <f>VLOOKUP(C10087,relationships!$A$2:$B$25,2,0)</f>
        <v>Bạn gái</v>
      </c>
      <c r="G10087" s="14" t="s">
        <v>46826</v>
      </c>
      <c r="H10087" s="13" t="s">
        <v>46825</v>
      </c>
      <c r="I10087" t="s">
        <v>25151</v>
      </c>
    </row>
    <row r="10088" spans="1:9">
      <c r="A10088" s="11" t="s">
        <v>46828</v>
      </c>
      <c r="B10088" s="12" t="s">
        <v>46829</v>
      </c>
      <c r="C10088" s="12" t="s">
        <v>22367</v>
      </c>
      <c r="D10088" s="12" t="s">
        <v>46830</v>
      </c>
      <c r="E10088" s="6" t="str">
        <f>VLOOKUP(C10088,relationships!$A$2:$B$25,2,0)</f>
        <v>Chồng</v>
      </c>
      <c r="G10088" s="12" t="s">
        <v>46829</v>
      </c>
      <c r="H10088" s="11" t="s">
        <v>46828</v>
      </c>
      <c r="I10088" t="s">
        <v>25159</v>
      </c>
    </row>
    <row r="10089" spans="1:9">
      <c r="A10089" s="13" t="s">
        <v>46831</v>
      </c>
      <c r="B10089" s="14" t="s">
        <v>46832</v>
      </c>
      <c r="C10089" s="14" t="s">
        <v>19846</v>
      </c>
      <c r="D10089" s="14" t="s">
        <v>46833</v>
      </c>
      <c r="E10089" s="6" t="str">
        <f>VLOOKUP(C10089,relationships!$A$2:$B$25,2,0)</f>
        <v>Mẹ</v>
      </c>
      <c r="G10089" s="14" t="s">
        <v>46832</v>
      </c>
      <c r="H10089" s="13" t="s">
        <v>46831</v>
      </c>
      <c r="I10089" t="s">
        <v>25153</v>
      </c>
    </row>
    <row r="10090" spans="1:9">
      <c r="A10090" s="11" t="s">
        <v>21322</v>
      </c>
      <c r="B10090" s="12" t="s">
        <v>21321</v>
      </c>
      <c r="C10090" s="12" t="s">
        <v>19846</v>
      </c>
      <c r="D10090" s="12" t="s">
        <v>46834</v>
      </c>
      <c r="E10090" s="6" t="str">
        <f>VLOOKUP(C10090,relationships!$A$2:$B$25,2,0)</f>
        <v>Mẹ</v>
      </c>
      <c r="G10090" s="12" t="s">
        <v>21321</v>
      </c>
      <c r="H10090" s="11" t="s">
        <v>21322</v>
      </c>
      <c r="I10090" t="s">
        <v>25153</v>
      </c>
    </row>
    <row r="10091" spans="1:9">
      <c r="A10091" s="13" t="s">
        <v>21142</v>
      </c>
      <c r="B10091" s="14" t="s">
        <v>20455</v>
      </c>
      <c r="C10091" s="14" t="s">
        <v>16329</v>
      </c>
      <c r="D10091" s="14" t="s">
        <v>46835</v>
      </c>
      <c r="E10091" s="6" t="str">
        <f>VLOOKUP(C10091,relationships!$A$2:$B$25,2,0)</f>
        <v>Đồng nghiệp</v>
      </c>
      <c r="G10091" s="14" t="s">
        <v>20455</v>
      </c>
      <c r="H10091" s="13" t="s">
        <v>21142</v>
      </c>
      <c r="I10091" t="s">
        <v>25157</v>
      </c>
    </row>
    <row r="10092" spans="1:9">
      <c r="A10092" s="11" t="s">
        <v>46836</v>
      </c>
      <c r="B10092" s="12" t="s">
        <v>46837</v>
      </c>
      <c r="C10092" s="12" t="s">
        <v>16593</v>
      </c>
      <c r="D10092" s="12" t="s">
        <v>46838</v>
      </c>
      <c r="E10092" s="6" t="str">
        <f>VLOOKUP(C10092,relationships!$A$2:$B$25,2,0)</f>
        <v>Vợ</v>
      </c>
      <c r="G10092" s="12" t="s">
        <v>46837</v>
      </c>
      <c r="H10092" s="11" t="s">
        <v>46836</v>
      </c>
      <c r="I10092" t="s">
        <v>25154</v>
      </c>
    </row>
    <row r="10093" spans="1:9">
      <c r="A10093" s="13" t="s">
        <v>46839</v>
      </c>
      <c r="B10093" s="14" t="s">
        <v>43510</v>
      </c>
      <c r="C10093" s="14" t="s">
        <v>16428</v>
      </c>
      <c r="D10093" s="14" t="s">
        <v>46840</v>
      </c>
      <c r="E10093" s="6" t="str">
        <f>VLOOKUP(C10093,relationships!$A$2:$B$25,2,0)</f>
        <v>Bạn bè</v>
      </c>
      <c r="G10093" s="14" t="s">
        <v>43510</v>
      </c>
      <c r="H10093" s="13" t="s">
        <v>46839</v>
      </c>
      <c r="I10093" t="s">
        <v>25152</v>
      </c>
    </row>
    <row r="10094" spans="1:9">
      <c r="A10094" s="11" t="s">
        <v>21150</v>
      </c>
      <c r="B10094" s="12" t="s">
        <v>21149</v>
      </c>
      <c r="C10094" s="12" t="s">
        <v>16423</v>
      </c>
      <c r="D10094" s="12" t="s">
        <v>46841</v>
      </c>
      <c r="E10094" s="6" t="str">
        <f>VLOOKUP(C10094,relationships!$A$2:$B$25,2,0)</f>
        <v>Một ai đó</v>
      </c>
      <c r="G10094" s="12" t="s">
        <v>21149</v>
      </c>
      <c r="H10094" s="11" t="s">
        <v>21150</v>
      </c>
      <c r="I10094" t="s">
        <v>25227</v>
      </c>
    </row>
    <row r="10095" spans="1:9">
      <c r="A10095" s="13" t="s">
        <v>46842</v>
      </c>
      <c r="B10095" s="14" t="s">
        <v>46843</v>
      </c>
      <c r="C10095" s="14" t="s">
        <v>16415</v>
      </c>
      <c r="D10095" s="14" t="s">
        <v>46844</v>
      </c>
      <c r="E10095" s="6" t="str">
        <f>VLOOKUP(C10095,relationships!$A$2:$B$25,2,0)</f>
        <v>Tôi</v>
      </c>
      <c r="G10095" s="14" t="s">
        <v>46843</v>
      </c>
      <c r="H10095" s="13" t="s">
        <v>46842</v>
      </c>
      <c r="I10095" t="s">
        <v>25150</v>
      </c>
    </row>
    <row r="10096" spans="1:9">
      <c r="A10096" s="11" t="s">
        <v>46845</v>
      </c>
      <c r="B10096" s="12" t="s">
        <v>46846</v>
      </c>
      <c r="C10096" s="12" t="s">
        <v>16415</v>
      </c>
      <c r="D10096" s="12" t="s">
        <v>46847</v>
      </c>
      <c r="E10096" s="6" t="str">
        <f>VLOOKUP(C10096,relationships!$A$2:$B$25,2,0)</f>
        <v>Tôi</v>
      </c>
      <c r="G10096" s="12" t="s">
        <v>46846</v>
      </c>
      <c r="H10096" s="11" t="s">
        <v>46845</v>
      </c>
      <c r="I10096" t="s">
        <v>25150</v>
      </c>
    </row>
    <row r="10097" spans="1:9">
      <c r="A10097" s="13" t="s">
        <v>46848</v>
      </c>
      <c r="B10097" s="14" t="s">
        <v>46849</v>
      </c>
      <c r="C10097" s="14" t="s">
        <v>19846</v>
      </c>
      <c r="D10097" s="14" t="s">
        <v>46850</v>
      </c>
      <c r="E10097" s="6" t="str">
        <f>VLOOKUP(C10097,relationships!$A$2:$B$25,2,0)</f>
        <v>Mẹ</v>
      </c>
      <c r="G10097" s="14" t="s">
        <v>46849</v>
      </c>
      <c r="H10097" s="13" t="s">
        <v>46848</v>
      </c>
      <c r="I10097" t="s">
        <v>25153</v>
      </c>
    </row>
    <row r="10098" spans="1:9">
      <c r="A10098" s="11" t="s">
        <v>46851</v>
      </c>
      <c r="B10098" s="12" t="s">
        <v>46852</v>
      </c>
      <c r="C10098" s="12" t="s">
        <v>16593</v>
      </c>
      <c r="D10098" s="12" t="s">
        <v>46853</v>
      </c>
      <c r="E10098" s="6" t="str">
        <f>VLOOKUP(C10098,relationships!$A$2:$B$25,2,0)</f>
        <v>Vợ</v>
      </c>
      <c r="G10098" s="12" t="s">
        <v>46852</v>
      </c>
      <c r="H10098" s="11" t="s">
        <v>46851</v>
      </c>
      <c r="I10098" t="s">
        <v>25154</v>
      </c>
    </row>
    <row r="10099" spans="1:9">
      <c r="A10099" s="13" t="s">
        <v>46854</v>
      </c>
      <c r="B10099" s="14" t="s">
        <v>46855</v>
      </c>
      <c r="C10099" s="14" t="s">
        <v>16593</v>
      </c>
      <c r="D10099" s="14" t="s">
        <v>46856</v>
      </c>
      <c r="E10099" s="6" t="str">
        <f>VLOOKUP(C10099,relationships!$A$2:$B$25,2,0)</f>
        <v>Vợ</v>
      </c>
      <c r="G10099" s="14" t="s">
        <v>46855</v>
      </c>
      <c r="H10099" s="13" t="s">
        <v>46854</v>
      </c>
      <c r="I10099" t="s">
        <v>25154</v>
      </c>
    </row>
    <row r="10100" spans="1:9">
      <c r="A10100" s="11" t="s">
        <v>46857</v>
      </c>
      <c r="B10100" s="12" t="s">
        <v>45349</v>
      </c>
      <c r="C10100" s="12" t="s">
        <v>16343</v>
      </c>
      <c r="D10100" s="12" t="s">
        <v>46858</v>
      </c>
      <c r="E10100" s="6" t="str">
        <f>VLOOKUP(C10100,relationships!$A$2:$B$25,2,0)</f>
        <v>Bạn gái</v>
      </c>
      <c r="G10100" s="12" t="s">
        <v>45349</v>
      </c>
      <c r="H10100" s="11" t="s">
        <v>46857</v>
      </c>
      <c r="I10100" t="s">
        <v>25151</v>
      </c>
    </row>
    <row r="10101" spans="1:9">
      <c r="A10101" s="13" t="s">
        <v>46859</v>
      </c>
      <c r="B10101" s="14" t="s">
        <v>46860</v>
      </c>
      <c r="C10101" s="14" t="s">
        <v>17884</v>
      </c>
      <c r="D10101" s="14" t="s">
        <v>46861</v>
      </c>
      <c r="E10101" s="6" t="str">
        <f>VLOOKUP(C10101,relationships!$A$2:$B$25,2,0)</f>
        <v>Sếp</v>
      </c>
      <c r="G10101" s="14" t="s">
        <v>46860</v>
      </c>
      <c r="H10101" s="13" t="s">
        <v>46859</v>
      </c>
      <c r="I10101" t="s">
        <v>25238</v>
      </c>
    </row>
    <row r="10102" spans="1:9">
      <c r="A10102" s="11" t="s">
        <v>46862</v>
      </c>
      <c r="B10102" s="12" t="s">
        <v>46863</v>
      </c>
      <c r="C10102" s="12" t="s">
        <v>19846</v>
      </c>
      <c r="D10102" s="12" t="s">
        <v>46864</v>
      </c>
      <c r="E10102" s="6" t="str">
        <f>VLOOKUP(C10102,relationships!$A$2:$B$25,2,0)</f>
        <v>Mẹ</v>
      </c>
      <c r="G10102" s="12" t="s">
        <v>46863</v>
      </c>
      <c r="H10102" s="11" t="s">
        <v>46862</v>
      </c>
      <c r="I10102" t="s">
        <v>25153</v>
      </c>
    </row>
    <row r="10103" spans="1:9">
      <c r="A10103" s="13" t="s">
        <v>46865</v>
      </c>
      <c r="B10103" s="14" t="s">
        <v>46188</v>
      </c>
      <c r="C10103" s="14" t="s">
        <v>16428</v>
      </c>
      <c r="D10103" s="14" t="s">
        <v>46866</v>
      </c>
      <c r="E10103" s="6" t="str">
        <f>VLOOKUP(C10103,relationships!$A$2:$B$25,2,0)</f>
        <v>Bạn bè</v>
      </c>
      <c r="G10103" s="14" t="s">
        <v>46188</v>
      </c>
      <c r="H10103" s="13" t="s">
        <v>46865</v>
      </c>
      <c r="I10103" t="s">
        <v>25152</v>
      </c>
    </row>
    <row r="10104" spans="1:9">
      <c r="A10104" s="11" t="s">
        <v>46867</v>
      </c>
      <c r="B10104" s="12" t="s">
        <v>46868</v>
      </c>
      <c r="C10104" s="12" t="s">
        <v>22367</v>
      </c>
      <c r="D10104" s="12" t="s">
        <v>46869</v>
      </c>
      <c r="E10104" s="6" t="str">
        <f>VLOOKUP(C10104,relationships!$A$2:$B$25,2,0)</f>
        <v>Chồng</v>
      </c>
      <c r="G10104" s="12" t="s">
        <v>46868</v>
      </c>
      <c r="H10104" s="11" t="s">
        <v>46867</v>
      </c>
      <c r="I10104" t="s">
        <v>25159</v>
      </c>
    </row>
    <row r="10105" spans="1:9">
      <c r="A10105" s="13" t="s">
        <v>46870</v>
      </c>
      <c r="B10105" s="14" t="s">
        <v>46871</v>
      </c>
      <c r="C10105" s="14" t="s">
        <v>22367</v>
      </c>
      <c r="D10105" s="14" t="s">
        <v>46872</v>
      </c>
      <c r="E10105" s="6" t="str">
        <f>VLOOKUP(C10105,relationships!$A$2:$B$25,2,0)</f>
        <v>Chồng</v>
      </c>
      <c r="G10105" s="14" t="s">
        <v>46871</v>
      </c>
      <c r="H10105" s="13" t="s">
        <v>46870</v>
      </c>
      <c r="I10105" t="s">
        <v>25159</v>
      </c>
    </row>
    <row r="10106" spans="1:9">
      <c r="A10106" s="11" t="s">
        <v>46873</v>
      </c>
      <c r="B10106" s="12" t="s">
        <v>46874</v>
      </c>
      <c r="C10106" s="12" t="s">
        <v>19846</v>
      </c>
      <c r="D10106" s="12" t="s">
        <v>46875</v>
      </c>
      <c r="E10106" s="6" t="str">
        <f>VLOOKUP(C10106,relationships!$A$2:$B$25,2,0)</f>
        <v>Mẹ</v>
      </c>
      <c r="G10106" s="12" t="s">
        <v>46874</v>
      </c>
      <c r="H10106" s="11" t="s">
        <v>46873</v>
      </c>
      <c r="I10106" t="s">
        <v>25153</v>
      </c>
    </row>
    <row r="10107" spans="1:9">
      <c r="A10107" s="13" t="s">
        <v>46876</v>
      </c>
      <c r="B10107" s="14" t="s">
        <v>46877</v>
      </c>
      <c r="C10107" s="14" t="s">
        <v>16415</v>
      </c>
      <c r="D10107" s="14" t="s">
        <v>46878</v>
      </c>
      <c r="E10107" s="6" t="str">
        <f>VLOOKUP(C10107,relationships!$A$2:$B$25,2,0)</f>
        <v>Tôi</v>
      </c>
      <c r="G10107" s="14" t="s">
        <v>46877</v>
      </c>
      <c r="H10107" s="13" t="s">
        <v>46876</v>
      </c>
      <c r="I10107" t="s">
        <v>25150</v>
      </c>
    </row>
    <row r="10108" spans="1:9">
      <c r="A10108" s="11" t="s">
        <v>46879</v>
      </c>
      <c r="B10108" s="12" t="s">
        <v>46880</v>
      </c>
      <c r="C10108" s="12" t="s">
        <v>16415</v>
      </c>
      <c r="D10108" s="12" t="s">
        <v>46881</v>
      </c>
      <c r="E10108" s="6" t="str">
        <f>VLOOKUP(C10108,relationships!$A$2:$B$25,2,0)</f>
        <v>Tôi</v>
      </c>
      <c r="G10108" s="12" t="s">
        <v>46880</v>
      </c>
      <c r="H10108" s="11" t="s">
        <v>46879</v>
      </c>
      <c r="I10108" t="s">
        <v>25150</v>
      </c>
    </row>
    <row r="10109" spans="1:9">
      <c r="A10109" s="13" t="s">
        <v>46882</v>
      </c>
      <c r="B10109" s="14" t="s">
        <v>46883</v>
      </c>
      <c r="C10109" s="14" t="s">
        <v>16415</v>
      </c>
      <c r="D10109" s="14" t="s">
        <v>46884</v>
      </c>
      <c r="E10109" s="6" t="str">
        <f>VLOOKUP(C10109,relationships!$A$2:$B$25,2,0)</f>
        <v>Tôi</v>
      </c>
      <c r="G10109" s="14" t="s">
        <v>46883</v>
      </c>
      <c r="H10109" s="13" t="s">
        <v>46882</v>
      </c>
      <c r="I10109" t="s">
        <v>25150</v>
      </c>
    </row>
    <row r="10110" spans="1:9">
      <c r="A10110" s="11" t="s">
        <v>46885</v>
      </c>
      <c r="B10110" s="12" t="s">
        <v>46886</v>
      </c>
      <c r="C10110" s="12" t="s">
        <v>16360</v>
      </c>
      <c r="D10110" s="12" t="s">
        <v>46887</v>
      </c>
      <c r="E10110" s="6" t="str">
        <f>VLOOKUP(C10110,relationships!$A$2:$B$25,2,0)</f>
        <v>Chị em gái</v>
      </c>
      <c r="G10110" s="12" t="s">
        <v>46886</v>
      </c>
      <c r="H10110" s="11" t="s">
        <v>46885</v>
      </c>
      <c r="I10110" t="s">
        <v>25156</v>
      </c>
    </row>
    <row r="10111" spans="1:9">
      <c r="A10111" s="13" t="s">
        <v>46888</v>
      </c>
      <c r="B10111" s="14" t="s">
        <v>46889</v>
      </c>
      <c r="C10111" s="14" t="s">
        <v>22367</v>
      </c>
      <c r="D10111" s="14" t="s">
        <v>46890</v>
      </c>
      <c r="E10111" s="6" t="str">
        <f>VLOOKUP(C10111,relationships!$A$2:$B$25,2,0)</f>
        <v>Chồng</v>
      </c>
      <c r="G10111" s="14" t="s">
        <v>46889</v>
      </c>
      <c r="H10111" s="13" t="s">
        <v>46888</v>
      </c>
      <c r="I10111" t="s">
        <v>25159</v>
      </c>
    </row>
    <row r="10112" spans="1:9">
      <c r="A10112" s="11" t="s">
        <v>46891</v>
      </c>
      <c r="B10112" s="12" t="s">
        <v>46892</v>
      </c>
      <c r="C10112" s="12" t="s">
        <v>16343</v>
      </c>
      <c r="D10112" s="12" t="s">
        <v>46893</v>
      </c>
      <c r="E10112" s="6" t="str">
        <f>VLOOKUP(C10112,relationships!$A$2:$B$25,2,0)</f>
        <v>Bạn gái</v>
      </c>
      <c r="G10112" s="12" t="s">
        <v>46892</v>
      </c>
      <c r="H10112" s="11" t="s">
        <v>46891</v>
      </c>
      <c r="I10112" t="s">
        <v>25151</v>
      </c>
    </row>
    <row r="10113" spans="1:9">
      <c r="A10113" s="13" t="s">
        <v>46894</v>
      </c>
      <c r="B10113" s="14" t="s">
        <v>46895</v>
      </c>
      <c r="C10113" s="14" t="s">
        <v>16415</v>
      </c>
      <c r="D10113" s="14" t="s">
        <v>46896</v>
      </c>
      <c r="E10113" s="6" t="str">
        <f>VLOOKUP(C10113,relationships!$A$2:$B$25,2,0)</f>
        <v>Tôi</v>
      </c>
      <c r="G10113" s="14" t="s">
        <v>46895</v>
      </c>
      <c r="H10113" s="13" t="s">
        <v>46894</v>
      </c>
      <c r="I10113" t="s">
        <v>25150</v>
      </c>
    </row>
    <row r="10114" spans="1:9">
      <c r="A10114" s="11" t="s">
        <v>46897</v>
      </c>
      <c r="B10114" s="12" t="s">
        <v>46898</v>
      </c>
      <c r="C10114" s="12" t="s">
        <v>19846</v>
      </c>
      <c r="D10114" s="12" t="s">
        <v>46899</v>
      </c>
      <c r="E10114" s="6" t="str">
        <f>VLOOKUP(C10114,relationships!$A$2:$B$25,2,0)</f>
        <v>Mẹ</v>
      </c>
      <c r="G10114" s="12" t="s">
        <v>46898</v>
      </c>
      <c r="H10114" s="11" t="s">
        <v>46897</v>
      </c>
      <c r="I10114" t="s">
        <v>25153</v>
      </c>
    </row>
    <row r="10115" spans="1:9">
      <c r="A10115" s="13" t="s">
        <v>46900</v>
      </c>
      <c r="B10115" s="14" t="s">
        <v>46901</v>
      </c>
      <c r="C10115" s="14" t="s">
        <v>22367</v>
      </c>
      <c r="D10115" s="14" t="s">
        <v>46902</v>
      </c>
      <c r="E10115" s="6" t="str">
        <f>VLOOKUP(C10115,relationships!$A$2:$B$25,2,0)</f>
        <v>Chồng</v>
      </c>
      <c r="G10115" s="14" t="s">
        <v>46901</v>
      </c>
      <c r="H10115" s="13" t="s">
        <v>46900</v>
      </c>
      <c r="I10115" t="s">
        <v>25159</v>
      </c>
    </row>
    <row r="10116" spans="1:9">
      <c r="A10116" s="11" t="s">
        <v>46903</v>
      </c>
      <c r="B10116" s="12" t="s">
        <v>46904</v>
      </c>
      <c r="C10116" s="12" t="s">
        <v>16360</v>
      </c>
      <c r="D10116" s="12" t="s">
        <v>46905</v>
      </c>
      <c r="E10116" s="6" t="str">
        <f>VLOOKUP(C10116,relationships!$A$2:$B$25,2,0)</f>
        <v>Chị em gái</v>
      </c>
      <c r="G10116" s="12" t="s">
        <v>46904</v>
      </c>
      <c r="H10116" s="11" t="s">
        <v>46903</v>
      </c>
      <c r="I10116" t="s">
        <v>25156</v>
      </c>
    </row>
    <row r="10117" spans="1:9">
      <c r="A10117" s="13" t="s">
        <v>46906</v>
      </c>
      <c r="B10117" s="14" t="s">
        <v>46907</v>
      </c>
      <c r="C10117" s="14" t="s">
        <v>16415</v>
      </c>
      <c r="D10117" s="14" t="s">
        <v>46908</v>
      </c>
      <c r="E10117" s="6" t="str">
        <f>VLOOKUP(C10117,relationships!$A$2:$B$25,2,0)</f>
        <v>Tôi</v>
      </c>
      <c r="G10117" s="14" t="s">
        <v>46907</v>
      </c>
      <c r="H10117" s="13" t="s">
        <v>46906</v>
      </c>
      <c r="I10117" t="s">
        <v>25150</v>
      </c>
    </row>
    <row r="10118" spans="1:9">
      <c r="A10118" s="11" t="s">
        <v>46909</v>
      </c>
      <c r="B10118" s="12" t="s">
        <v>46874</v>
      </c>
      <c r="C10118" s="12" t="s">
        <v>16360</v>
      </c>
      <c r="D10118" s="12" t="s">
        <v>46910</v>
      </c>
      <c r="E10118" s="6" t="str">
        <f>VLOOKUP(C10118,relationships!$A$2:$B$25,2,0)</f>
        <v>Chị em gái</v>
      </c>
      <c r="G10118" s="12" t="s">
        <v>46874</v>
      </c>
      <c r="H10118" s="11" t="s">
        <v>46909</v>
      </c>
      <c r="I10118" t="s">
        <v>25156</v>
      </c>
    </row>
    <row r="10119" spans="1:9">
      <c r="A10119" s="13" t="s">
        <v>46911</v>
      </c>
      <c r="B10119" s="14" t="s">
        <v>46912</v>
      </c>
      <c r="C10119" s="14" t="s">
        <v>16343</v>
      </c>
      <c r="D10119" s="14" t="s">
        <v>46913</v>
      </c>
      <c r="E10119" s="6" t="str">
        <f>VLOOKUP(C10119,relationships!$A$2:$B$25,2,0)</f>
        <v>Bạn gái</v>
      </c>
      <c r="G10119" s="14" t="s">
        <v>46912</v>
      </c>
      <c r="H10119" s="13" t="s">
        <v>46911</v>
      </c>
      <c r="I10119" t="s">
        <v>25151</v>
      </c>
    </row>
    <row r="10120" spans="1:9">
      <c r="A10120" s="11" t="s">
        <v>20178</v>
      </c>
      <c r="B10120" s="12" t="s">
        <v>20177</v>
      </c>
      <c r="C10120" s="12" t="s">
        <v>16360</v>
      </c>
      <c r="D10120" s="12" t="s">
        <v>46914</v>
      </c>
      <c r="E10120" s="6" t="str">
        <f>VLOOKUP(C10120,relationships!$A$2:$B$25,2,0)</f>
        <v>Chị em gái</v>
      </c>
      <c r="G10120" s="12" t="s">
        <v>20177</v>
      </c>
      <c r="H10120" s="11" t="s">
        <v>20178</v>
      </c>
      <c r="I10120" t="s">
        <v>25156</v>
      </c>
    </row>
    <row r="10121" spans="1:9">
      <c r="A10121" s="13" t="s">
        <v>46915</v>
      </c>
      <c r="B10121" s="14" t="s">
        <v>46916</v>
      </c>
      <c r="C10121" s="14" t="s">
        <v>16360</v>
      </c>
      <c r="D10121" s="14" t="s">
        <v>46917</v>
      </c>
      <c r="E10121" s="6" t="str">
        <f>VLOOKUP(C10121,relationships!$A$2:$B$25,2,0)</f>
        <v>Chị em gái</v>
      </c>
      <c r="G10121" s="14" t="s">
        <v>46916</v>
      </c>
      <c r="H10121" s="13" t="s">
        <v>46915</v>
      </c>
      <c r="I10121" t="s">
        <v>25156</v>
      </c>
    </row>
    <row r="10122" spans="1:9">
      <c r="A10122" s="11" t="s">
        <v>21162</v>
      </c>
      <c r="B10122" s="12" t="s">
        <v>21161</v>
      </c>
      <c r="C10122" s="12" t="s">
        <v>16343</v>
      </c>
      <c r="D10122" s="12" t="s">
        <v>46918</v>
      </c>
      <c r="E10122" s="6" t="str">
        <f>VLOOKUP(C10122,relationships!$A$2:$B$25,2,0)</f>
        <v>Bạn gái</v>
      </c>
      <c r="G10122" s="12" t="s">
        <v>21161</v>
      </c>
      <c r="H10122" s="11" t="s">
        <v>21162</v>
      </c>
      <c r="I10122" t="s">
        <v>25151</v>
      </c>
    </row>
    <row r="10123" spans="1:9">
      <c r="A10123" s="13" t="s">
        <v>46919</v>
      </c>
      <c r="B10123" s="14" t="s">
        <v>46920</v>
      </c>
      <c r="C10123" s="14" t="s">
        <v>16415</v>
      </c>
      <c r="D10123" s="14" t="s">
        <v>46921</v>
      </c>
      <c r="E10123" s="6" t="str">
        <f>VLOOKUP(C10123,relationships!$A$2:$B$25,2,0)</f>
        <v>Tôi</v>
      </c>
      <c r="G10123" s="14" t="s">
        <v>46920</v>
      </c>
      <c r="H10123" s="13" t="s">
        <v>46919</v>
      </c>
      <c r="I10123" t="s">
        <v>25150</v>
      </c>
    </row>
    <row r="10124" spans="1:9">
      <c r="A10124" s="11" t="s">
        <v>46922</v>
      </c>
      <c r="B10124" s="12" t="s">
        <v>46923</v>
      </c>
      <c r="C10124" s="12" t="s">
        <v>22367</v>
      </c>
      <c r="D10124" s="12" t="s">
        <v>46924</v>
      </c>
      <c r="E10124" s="6" t="str">
        <f>VLOOKUP(C10124,relationships!$A$2:$B$25,2,0)</f>
        <v>Chồng</v>
      </c>
      <c r="G10124" s="12" t="s">
        <v>46923</v>
      </c>
      <c r="H10124" s="11" t="s">
        <v>46922</v>
      </c>
      <c r="I10124" t="s">
        <v>25159</v>
      </c>
    </row>
    <row r="10125" spans="1:9">
      <c r="A10125" s="13" t="s">
        <v>46925</v>
      </c>
      <c r="B10125" s="14" t="s">
        <v>46926</v>
      </c>
      <c r="C10125" s="14" t="s">
        <v>16415</v>
      </c>
      <c r="D10125" s="14" t="s">
        <v>46927</v>
      </c>
      <c r="E10125" s="6" t="str">
        <f>VLOOKUP(C10125,relationships!$A$2:$B$25,2,0)</f>
        <v>Tôi</v>
      </c>
      <c r="G10125" s="14" t="s">
        <v>46926</v>
      </c>
      <c r="H10125" s="13" t="s">
        <v>46925</v>
      </c>
      <c r="I10125" t="s">
        <v>25150</v>
      </c>
    </row>
    <row r="10126" spans="1:9">
      <c r="A10126" s="11" t="s">
        <v>46928</v>
      </c>
      <c r="B10126" s="12" t="s">
        <v>21161</v>
      </c>
      <c r="C10126" s="12" t="s">
        <v>16343</v>
      </c>
      <c r="D10126" s="12" t="s">
        <v>46929</v>
      </c>
      <c r="E10126" s="6" t="str">
        <f>VLOOKUP(C10126,relationships!$A$2:$B$25,2,0)</f>
        <v>Bạn gái</v>
      </c>
      <c r="G10126" s="12" t="s">
        <v>21161</v>
      </c>
      <c r="H10126" s="11" t="s">
        <v>46928</v>
      </c>
      <c r="I10126" t="s">
        <v>25151</v>
      </c>
    </row>
    <row r="10127" spans="1:9">
      <c r="A10127" s="13" t="s">
        <v>46930</v>
      </c>
      <c r="B10127" s="14" t="s">
        <v>46874</v>
      </c>
      <c r="C10127" s="14" t="s">
        <v>16593</v>
      </c>
      <c r="D10127" s="14" t="s">
        <v>46931</v>
      </c>
      <c r="E10127" s="6" t="str">
        <f>VLOOKUP(C10127,relationships!$A$2:$B$25,2,0)</f>
        <v>Vợ</v>
      </c>
      <c r="G10127" s="14" t="s">
        <v>46874</v>
      </c>
      <c r="H10127" s="13" t="s">
        <v>46930</v>
      </c>
      <c r="I10127" t="s">
        <v>25154</v>
      </c>
    </row>
    <row r="10128" spans="1:9">
      <c r="A10128" s="11" t="s">
        <v>46932</v>
      </c>
      <c r="B10128" s="12" t="s">
        <v>46933</v>
      </c>
      <c r="C10128" s="12" t="s">
        <v>16428</v>
      </c>
      <c r="D10128" s="12" t="s">
        <v>46934</v>
      </c>
      <c r="E10128" s="6" t="str">
        <f>VLOOKUP(C10128,relationships!$A$2:$B$25,2,0)</f>
        <v>Bạn bè</v>
      </c>
      <c r="G10128" s="12" t="s">
        <v>46933</v>
      </c>
      <c r="H10128" s="11" t="s">
        <v>46932</v>
      </c>
      <c r="I10128" t="s">
        <v>25152</v>
      </c>
    </row>
    <row r="10129" spans="1:9">
      <c r="A10129" s="13" t="s">
        <v>46935</v>
      </c>
      <c r="B10129" s="14" t="s">
        <v>46843</v>
      </c>
      <c r="C10129" s="14" t="s">
        <v>16360</v>
      </c>
      <c r="D10129" s="14" t="s">
        <v>46936</v>
      </c>
      <c r="E10129" s="6" t="str">
        <f>VLOOKUP(C10129,relationships!$A$2:$B$25,2,0)</f>
        <v>Chị em gái</v>
      </c>
      <c r="G10129" s="14" t="s">
        <v>46843</v>
      </c>
      <c r="H10129" s="13" t="s">
        <v>46935</v>
      </c>
      <c r="I10129" t="s">
        <v>25156</v>
      </c>
    </row>
    <row r="10130" spans="1:9">
      <c r="A10130" s="11" t="s">
        <v>46937</v>
      </c>
      <c r="B10130" s="12" t="s">
        <v>46938</v>
      </c>
      <c r="C10130" s="12" t="s">
        <v>19846</v>
      </c>
      <c r="D10130" s="12" t="s">
        <v>46939</v>
      </c>
      <c r="E10130" s="6" t="str">
        <f>VLOOKUP(C10130,relationships!$A$2:$B$25,2,0)</f>
        <v>Mẹ</v>
      </c>
      <c r="G10130" s="12" t="s">
        <v>46938</v>
      </c>
      <c r="H10130" s="11" t="s">
        <v>46937</v>
      </c>
      <c r="I10130" t="s">
        <v>25153</v>
      </c>
    </row>
    <row r="10131" spans="1:9">
      <c r="A10131" s="13" t="s">
        <v>46940</v>
      </c>
      <c r="B10131" s="14" t="s">
        <v>46941</v>
      </c>
      <c r="C10131" s="14" t="s">
        <v>19846</v>
      </c>
      <c r="D10131" s="14" t="s">
        <v>46942</v>
      </c>
      <c r="E10131" s="6" t="str">
        <f>VLOOKUP(C10131,relationships!$A$2:$B$25,2,0)</f>
        <v>Mẹ</v>
      </c>
      <c r="G10131" s="14" t="s">
        <v>46941</v>
      </c>
      <c r="H10131" s="13" t="s">
        <v>46940</v>
      </c>
      <c r="I10131" t="s">
        <v>25153</v>
      </c>
    </row>
    <row r="10132" spans="1:9">
      <c r="A10132" s="11" t="s">
        <v>21625</v>
      </c>
      <c r="B10132" s="12" t="s">
        <v>21624</v>
      </c>
      <c r="C10132" s="12" t="s">
        <v>16343</v>
      </c>
      <c r="D10132" s="12" t="s">
        <v>46943</v>
      </c>
      <c r="E10132" s="6" t="str">
        <f>VLOOKUP(C10132,relationships!$A$2:$B$25,2,0)</f>
        <v>Bạn gái</v>
      </c>
      <c r="G10132" s="12" t="s">
        <v>21624</v>
      </c>
      <c r="H10132" s="11" t="s">
        <v>21625</v>
      </c>
      <c r="I10132" t="s">
        <v>25151</v>
      </c>
    </row>
    <row r="10133" spans="1:9">
      <c r="A10133" s="13" t="s">
        <v>46944</v>
      </c>
      <c r="B10133" s="14" t="s">
        <v>21624</v>
      </c>
      <c r="C10133" s="14" t="s">
        <v>16343</v>
      </c>
      <c r="D10133" s="14" t="s">
        <v>46945</v>
      </c>
      <c r="E10133" s="6" t="str">
        <f>VLOOKUP(C10133,relationships!$A$2:$B$25,2,0)</f>
        <v>Bạn gái</v>
      </c>
      <c r="G10133" s="14" t="s">
        <v>21624</v>
      </c>
      <c r="H10133" s="13" t="s">
        <v>46944</v>
      </c>
      <c r="I10133" t="s">
        <v>25151</v>
      </c>
    </row>
    <row r="10134" spans="1:9">
      <c r="A10134" s="11" t="s">
        <v>46946</v>
      </c>
      <c r="B10134" s="12" t="s">
        <v>46947</v>
      </c>
      <c r="C10134" s="12" t="s">
        <v>16360</v>
      </c>
      <c r="D10134" s="12" t="s">
        <v>46948</v>
      </c>
      <c r="E10134" s="6" t="str">
        <f>VLOOKUP(C10134,relationships!$A$2:$B$25,2,0)</f>
        <v>Chị em gái</v>
      </c>
      <c r="G10134" s="12" t="s">
        <v>46947</v>
      </c>
      <c r="H10134" s="11" t="s">
        <v>46946</v>
      </c>
      <c r="I10134" t="s">
        <v>25156</v>
      </c>
    </row>
    <row r="10135" spans="1:9">
      <c r="A10135" s="13" t="s">
        <v>46949</v>
      </c>
      <c r="B10135" s="14" t="s">
        <v>46950</v>
      </c>
      <c r="C10135" s="14" t="s">
        <v>16343</v>
      </c>
      <c r="D10135" s="14" t="s">
        <v>46951</v>
      </c>
      <c r="E10135" s="6" t="str">
        <f>VLOOKUP(C10135,relationships!$A$2:$B$25,2,0)</f>
        <v>Bạn gái</v>
      </c>
      <c r="G10135" s="14" t="s">
        <v>46950</v>
      </c>
      <c r="H10135" s="13" t="s">
        <v>46949</v>
      </c>
      <c r="I10135" t="s">
        <v>25151</v>
      </c>
    </row>
    <row r="10136" spans="1:9">
      <c r="A10136" s="11" t="s">
        <v>46952</v>
      </c>
      <c r="B10136" s="12" t="s">
        <v>46953</v>
      </c>
      <c r="C10136" s="12" t="s">
        <v>16343</v>
      </c>
      <c r="D10136" s="12" t="s">
        <v>46954</v>
      </c>
      <c r="E10136" s="6" t="str">
        <f>VLOOKUP(C10136,relationships!$A$2:$B$25,2,0)</f>
        <v>Bạn gái</v>
      </c>
      <c r="G10136" s="12" t="s">
        <v>46953</v>
      </c>
      <c r="H10136" s="11" t="s">
        <v>46952</v>
      </c>
      <c r="I10136" t="s">
        <v>25151</v>
      </c>
    </row>
    <row r="10137" spans="1:9">
      <c r="A10137" s="13" t="s">
        <v>46955</v>
      </c>
      <c r="B10137" s="14" t="s">
        <v>46956</v>
      </c>
      <c r="C10137" s="14" t="s">
        <v>16415</v>
      </c>
      <c r="D10137" s="14" t="s">
        <v>46957</v>
      </c>
      <c r="E10137" s="6" t="str">
        <f>VLOOKUP(C10137,relationships!$A$2:$B$25,2,0)</f>
        <v>Tôi</v>
      </c>
      <c r="G10137" s="14" t="s">
        <v>46956</v>
      </c>
      <c r="H10137" s="13" t="s">
        <v>46955</v>
      </c>
      <c r="I10137" t="s">
        <v>25150</v>
      </c>
    </row>
    <row r="10138" spans="1:9">
      <c r="A10138" s="11" t="s">
        <v>46958</v>
      </c>
      <c r="B10138" s="12" t="s">
        <v>46959</v>
      </c>
      <c r="C10138" s="12" t="s">
        <v>16343</v>
      </c>
      <c r="D10138" s="12" t="s">
        <v>46960</v>
      </c>
      <c r="E10138" s="6" t="str">
        <f>VLOOKUP(C10138,relationships!$A$2:$B$25,2,0)</f>
        <v>Bạn gái</v>
      </c>
      <c r="G10138" s="12" t="s">
        <v>46959</v>
      </c>
      <c r="H10138" s="11" t="s">
        <v>46958</v>
      </c>
      <c r="I10138" t="s">
        <v>25151</v>
      </c>
    </row>
    <row r="10139" spans="1:9">
      <c r="A10139" s="13" t="s">
        <v>46961</v>
      </c>
      <c r="B10139" s="14" t="s">
        <v>46962</v>
      </c>
      <c r="C10139" s="14" t="s">
        <v>16593</v>
      </c>
      <c r="D10139" s="14" t="s">
        <v>46963</v>
      </c>
      <c r="E10139" s="6" t="str">
        <f>VLOOKUP(C10139,relationships!$A$2:$B$25,2,0)</f>
        <v>Vợ</v>
      </c>
      <c r="G10139" s="14" t="s">
        <v>46962</v>
      </c>
      <c r="H10139" s="13" t="s">
        <v>46961</v>
      </c>
      <c r="I10139" t="s">
        <v>25154</v>
      </c>
    </row>
    <row r="10140" spans="1:9">
      <c r="A10140" s="11" t="s">
        <v>46964</v>
      </c>
      <c r="B10140" s="12" t="s">
        <v>46965</v>
      </c>
      <c r="C10140" s="12" t="s">
        <v>16360</v>
      </c>
      <c r="D10140" s="12" t="s">
        <v>46966</v>
      </c>
      <c r="E10140" s="6" t="str">
        <f>VLOOKUP(C10140,relationships!$A$2:$B$25,2,0)</f>
        <v>Chị em gái</v>
      </c>
      <c r="G10140" s="12" t="s">
        <v>46965</v>
      </c>
      <c r="H10140" s="11" t="s">
        <v>46964</v>
      </c>
      <c r="I10140" t="s">
        <v>25156</v>
      </c>
    </row>
    <row r="10141" spans="1:9">
      <c r="A10141" s="13" t="s">
        <v>46967</v>
      </c>
      <c r="B10141" s="14" t="s">
        <v>46968</v>
      </c>
      <c r="C10141" s="14" t="s">
        <v>16593</v>
      </c>
      <c r="D10141" s="14" t="s">
        <v>46969</v>
      </c>
      <c r="E10141" s="6" t="str">
        <f>VLOOKUP(C10141,relationships!$A$2:$B$25,2,0)</f>
        <v>Vợ</v>
      </c>
      <c r="G10141" s="14" t="s">
        <v>46968</v>
      </c>
      <c r="H10141" s="13" t="s">
        <v>46967</v>
      </c>
      <c r="I10141" t="s">
        <v>25154</v>
      </c>
    </row>
    <row r="10142" spans="1:9">
      <c r="A10142" s="11" t="s">
        <v>46970</v>
      </c>
      <c r="B10142" s="12" t="s">
        <v>46971</v>
      </c>
      <c r="C10142" s="12" t="s">
        <v>16593</v>
      </c>
      <c r="D10142" s="12" t="s">
        <v>46972</v>
      </c>
      <c r="E10142" s="6" t="str">
        <f>VLOOKUP(C10142,relationships!$A$2:$B$25,2,0)</f>
        <v>Vợ</v>
      </c>
      <c r="G10142" s="12" t="s">
        <v>46971</v>
      </c>
      <c r="H10142" s="11" t="s">
        <v>46970</v>
      </c>
      <c r="I10142" t="s">
        <v>25154</v>
      </c>
    </row>
    <row r="10143" spans="1:9">
      <c r="A10143" s="13" t="s">
        <v>46973</v>
      </c>
      <c r="B10143" s="14" t="s">
        <v>46974</v>
      </c>
      <c r="C10143" s="14" t="s">
        <v>16593</v>
      </c>
      <c r="D10143" s="14" t="s">
        <v>46975</v>
      </c>
      <c r="E10143" s="6" t="str">
        <f>VLOOKUP(C10143,relationships!$A$2:$B$25,2,0)</f>
        <v>Vợ</v>
      </c>
      <c r="G10143" s="14" t="s">
        <v>46974</v>
      </c>
      <c r="H10143" s="13" t="s">
        <v>46973</v>
      </c>
      <c r="I10143" t="s">
        <v>25154</v>
      </c>
    </row>
    <row r="10144" spans="1:9">
      <c r="A10144" s="11" t="s">
        <v>46976</v>
      </c>
      <c r="B10144" s="12" t="s">
        <v>46977</v>
      </c>
      <c r="C10144" s="12" t="s">
        <v>16415</v>
      </c>
      <c r="D10144" s="12" t="s">
        <v>46978</v>
      </c>
      <c r="E10144" s="6" t="str">
        <f>VLOOKUP(C10144,relationships!$A$2:$B$25,2,0)</f>
        <v>Tôi</v>
      </c>
      <c r="G10144" s="12" t="s">
        <v>46977</v>
      </c>
      <c r="H10144" s="11" t="s">
        <v>46976</v>
      </c>
      <c r="I10144" t="s">
        <v>25150</v>
      </c>
    </row>
    <row r="10145" spans="1:9">
      <c r="A10145" s="13" t="s">
        <v>46979</v>
      </c>
      <c r="B10145" s="14" t="s">
        <v>46980</v>
      </c>
      <c r="C10145" s="14" t="s">
        <v>16593</v>
      </c>
      <c r="D10145" s="14" t="s">
        <v>46981</v>
      </c>
      <c r="E10145" s="6" t="str">
        <f>VLOOKUP(C10145,relationships!$A$2:$B$25,2,0)</f>
        <v>Vợ</v>
      </c>
      <c r="G10145" s="14" t="s">
        <v>46980</v>
      </c>
      <c r="H10145" s="13" t="s">
        <v>46979</v>
      </c>
      <c r="I10145" t="s">
        <v>25154</v>
      </c>
    </row>
    <row r="10146" spans="1:9">
      <c r="A10146" s="11" t="s">
        <v>46982</v>
      </c>
      <c r="B10146" s="12" t="s">
        <v>46983</v>
      </c>
      <c r="C10146" s="12" t="s">
        <v>16593</v>
      </c>
      <c r="D10146" s="12" t="s">
        <v>46984</v>
      </c>
      <c r="E10146" s="6" t="str">
        <f>VLOOKUP(C10146,relationships!$A$2:$B$25,2,0)</f>
        <v>Vợ</v>
      </c>
      <c r="G10146" s="12" t="s">
        <v>46983</v>
      </c>
      <c r="H10146" s="11" t="s">
        <v>46982</v>
      </c>
      <c r="I10146" t="s">
        <v>25154</v>
      </c>
    </row>
    <row r="10147" spans="1:9">
      <c r="A10147" s="13" t="s">
        <v>46985</v>
      </c>
      <c r="B10147" s="14" t="s">
        <v>46986</v>
      </c>
      <c r="C10147" s="14" t="s">
        <v>16593</v>
      </c>
      <c r="D10147" s="14" t="s">
        <v>46987</v>
      </c>
      <c r="E10147" s="6" t="str">
        <f>VLOOKUP(C10147,relationships!$A$2:$B$25,2,0)</f>
        <v>Vợ</v>
      </c>
      <c r="G10147" s="14" t="s">
        <v>46986</v>
      </c>
      <c r="H10147" s="13" t="s">
        <v>46985</v>
      </c>
      <c r="I10147" t="s">
        <v>25154</v>
      </c>
    </row>
    <row r="10148" spans="1:9">
      <c r="A10148" s="11" t="s">
        <v>46988</v>
      </c>
      <c r="B10148" s="12" t="s">
        <v>46989</v>
      </c>
      <c r="C10148" s="12" t="s">
        <v>16593</v>
      </c>
      <c r="D10148" s="12" t="s">
        <v>46990</v>
      </c>
      <c r="E10148" s="6" t="str">
        <f>VLOOKUP(C10148,relationships!$A$2:$B$25,2,0)</f>
        <v>Vợ</v>
      </c>
      <c r="G10148" s="12" t="s">
        <v>46989</v>
      </c>
      <c r="H10148" s="11" t="s">
        <v>46988</v>
      </c>
      <c r="I10148" t="s">
        <v>25154</v>
      </c>
    </row>
    <row r="10149" spans="1:9">
      <c r="A10149" s="13" t="s">
        <v>21165</v>
      </c>
      <c r="B10149" s="14" t="s">
        <v>20639</v>
      </c>
      <c r="C10149" s="14" t="s">
        <v>22811</v>
      </c>
      <c r="D10149" s="14" t="s">
        <v>46991</v>
      </c>
      <c r="E10149" s="6" t="str">
        <f>VLOOKUP(C10149,relationships!$A$2:$B$25,2,0)</f>
        <v>Bà</v>
      </c>
      <c r="G10149" s="14" t="s">
        <v>20639</v>
      </c>
      <c r="H10149" s="13" t="s">
        <v>21165</v>
      </c>
      <c r="I10149" t="s">
        <v>25234</v>
      </c>
    </row>
    <row r="10150" spans="1:9">
      <c r="A10150" s="11" t="s">
        <v>46992</v>
      </c>
      <c r="B10150" s="12" t="s">
        <v>46993</v>
      </c>
      <c r="C10150" s="12" t="s">
        <v>16593</v>
      </c>
      <c r="D10150" s="12" t="s">
        <v>46994</v>
      </c>
      <c r="E10150" s="6" t="str">
        <f>VLOOKUP(C10150,relationships!$A$2:$B$25,2,0)</f>
        <v>Vợ</v>
      </c>
      <c r="G10150" s="12" t="s">
        <v>46993</v>
      </c>
      <c r="H10150" s="11" t="s">
        <v>46992</v>
      </c>
      <c r="I10150" t="s">
        <v>25154</v>
      </c>
    </row>
    <row r="10151" spans="1:9">
      <c r="A10151" s="13" t="s">
        <v>46995</v>
      </c>
      <c r="B10151" s="14" t="s">
        <v>46959</v>
      </c>
      <c r="C10151" s="14" t="s">
        <v>19846</v>
      </c>
      <c r="D10151" s="14" t="s">
        <v>46996</v>
      </c>
      <c r="E10151" s="6" t="str">
        <f>VLOOKUP(C10151,relationships!$A$2:$B$25,2,0)</f>
        <v>Mẹ</v>
      </c>
      <c r="G10151" s="14" t="s">
        <v>46959</v>
      </c>
      <c r="H10151" s="13" t="s">
        <v>46995</v>
      </c>
      <c r="I10151" t="s">
        <v>25153</v>
      </c>
    </row>
    <row r="10152" spans="1:9">
      <c r="A10152" s="11" t="s">
        <v>46997</v>
      </c>
      <c r="B10152" s="12" t="s">
        <v>46998</v>
      </c>
      <c r="C10152" s="12" t="s">
        <v>16593</v>
      </c>
      <c r="D10152" s="12" t="s">
        <v>46999</v>
      </c>
      <c r="E10152" s="6" t="str">
        <f>VLOOKUP(C10152,relationships!$A$2:$B$25,2,0)</f>
        <v>Vợ</v>
      </c>
      <c r="G10152" s="12" t="s">
        <v>46998</v>
      </c>
      <c r="H10152" s="11" t="s">
        <v>46997</v>
      </c>
      <c r="I10152" t="s">
        <v>25154</v>
      </c>
    </row>
    <row r="10153" spans="1:9">
      <c r="A10153" s="13" t="s">
        <v>47000</v>
      </c>
      <c r="B10153" s="14" t="s">
        <v>47001</v>
      </c>
      <c r="C10153" s="14" t="s">
        <v>16343</v>
      </c>
      <c r="D10153" s="14" t="s">
        <v>47002</v>
      </c>
      <c r="E10153" s="6" t="str">
        <f>VLOOKUP(C10153,relationships!$A$2:$B$25,2,0)</f>
        <v>Bạn gái</v>
      </c>
      <c r="G10153" s="14" t="s">
        <v>47001</v>
      </c>
      <c r="H10153" s="13" t="s">
        <v>47000</v>
      </c>
      <c r="I10153" t="s">
        <v>25151</v>
      </c>
    </row>
    <row r="10154" spans="1:9">
      <c r="A10154" s="11" t="s">
        <v>47003</v>
      </c>
      <c r="B10154" s="12" t="s">
        <v>47004</v>
      </c>
      <c r="C10154" s="12" t="s">
        <v>16415</v>
      </c>
      <c r="D10154" s="12" t="s">
        <v>47005</v>
      </c>
      <c r="E10154" s="6" t="str">
        <f>VLOOKUP(C10154,relationships!$A$2:$B$25,2,0)</f>
        <v>Tôi</v>
      </c>
      <c r="G10154" s="12" t="s">
        <v>47004</v>
      </c>
      <c r="H10154" s="11" t="s">
        <v>47003</v>
      </c>
      <c r="I10154" t="s">
        <v>25150</v>
      </c>
    </row>
    <row r="10155" spans="1:9">
      <c r="A10155" s="13" t="s">
        <v>47006</v>
      </c>
      <c r="B10155" s="14" t="s">
        <v>47007</v>
      </c>
      <c r="C10155" s="14" t="s">
        <v>22367</v>
      </c>
      <c r="D10155" s="14" t="s">
        <v>47008</v>
      </c>
      <c r="E10155" s="6" t="str">
        <f>VLOOKUP(C10155,relationships!$A$2:$B$25,2,0)</f>
        <v>Chồng</v>
      </c>
      <c r="G10155" s="14" t="s">
        <v>47007</v>
      </c>
      <c r="H10155" s="13" t="s">
        <v>47006</v>
      </c>
      <c r="I10155" t="s">
        <v>25159</v>
      </c>
    </row>
    <row r="10156" spans="1:9">
      <c r="A10156" s="11" t="s">
        <v>21181</v>
      </c>
      <c r="B10156" s="12" t="s">
        <v>21180</v>
      </c>
      <c r="C10156" s="12" t="s">
        <v>16329</v>
      </c>
      <c r="D10156" s="12" t="s">
        <v>47009</v>
      </c>
      <c r="E10156" s="6" t="str">
        <f>VLOOKUP(C10156,relationships!$A$2:$B$25,2,0)</f>
        <v>Đồng nghiệp</v>
      </c>
      <c r="G10156" s="12" t="s">
        <v>21180</v>
      </c>
      <c r="H10156" s="11" t="s">
        <v>21181</v>
      </c>
      <c r="I10156" t="s">
        <v>25157</v>
      </c>
    </row>
    <row r="10157" spans="1:9">
      <c r="A10157" s="13" t="s">
        <v>47010</v>
      </c>
      <c r="B10157" s="14" t="s">
        <v>47011</v>
      </c>
      <c r="C10157" s="14" t="s">
        <v>16428</v>
      </c>
      <c r="D10157" s="14" t="s">
        <v>47012</v>
      </c>
      <c r="E10157" s="6" t="str">
        <f>VLOOKUP(C10157,relationships!$A$2:$B$25,2,0)</f>
        <v>Bạn bè</v>
      </c>
      <c r="G10157" s="14" t="s">
        <v>47011</v>
      </c>
      <c r="H10157" s="13" t="s">
        <v>47010</v>
      </c>
      <c r="I10157" t="s">
        <v>25152</v>
      </c>
    </row>
    <row r="10158" spans="1:9">
      <c r="A10158" s="11" t="s">
        <v>47013</v>
      </c>
      <c r="B10158" s="12" t="s">
        <v>47014</v>
      </c>
      <c r="C10158" s="12" t="s">
        <v>19846</v>
      </c>
      <c r="D10158" s="12" t="s">
        <v>47015</v>
      </c>
      <c r="E10158" s="6" t="str">
        <f>VLOOKUP(C10158,relationships!$A$2:$B$25,2,0)</f>
        <v>Mẹ</v>
      </c>
      <c r="G10158" s="12" t="s">
        <v>47014</v>
      </c>
      <c r="H10158" s="11" t="s">
        <v>47013</v>
      </c>
      <c r="I10158" t="s">
        <v>25153</v>
      </c>
    </row>
    <row r="10159" spans="1:9">
      <c r="A10159" s="13" t="s">
        <v>47016</v>
      </c>
      <c r="B10159" s="14" t="s">
        <v>47017</v>
      </c>
      <c r="C10159" s="14" t="s">
        <v>22367</v>
      </c>
      <c r="D10159" s="14" t="s">
        <v>47018</v>
      </c>
      <c r="E10159" s="6" t="str">
        <f>VLOOKUP(C10159,relationships!$A$2:$B$25,2,0)</f>
        <v>Chồng</v>
      </c>
      <c r="G10159" s="14" t="s">
        <v>47017</v>
      </c>
      <c r="H10159" s="13" t="s">
        <v>47016</v>
      </c>
      <c r="I10159" t="s">
        <v>25159</v>
      </c>
    </row>
    <row r="10160" spans="1:9">
      <c r="A10160" s="11" t="s">
        <v>47019</v>
      </c>
      <c r="B10160" s="12" t="s">
        <v>47020</v>
      </c>
      <c r="C10160" s="12" t="s">
        <v>16423</v>
      </c>
      <c r="D10160" s="12" t="s">
        <v>47021</v>
      </c>
      <c r="E10160" s="6" t="str">
        <f>VLOOKUP(C10160,relationships!$A$2:$B$25,2,0)</f>
        <v>Một ai đó</v>
      </c>
      <c r="G10160" s="12" t="s">
        <v>47020</v>
      </c>
      <c r="H10160" s="11" t="s">
        <v>47019</v>
      </c>
      <c r="I10160" t="s">
        <v>25227</v>
      </c>
    </row>
    <row r="10161" spans="1:9">
      <c r="A10161" s="13" t="s">
        <v>47022</v>
      </c>
      <c r="B10161" s="14" t="s">
        <v>47023</v>
      </c>
      <c r="C10161" s="14" t="s">
        <v>16343</v>
      </c>
      <c r="D10161" s="14" t="s">
        <v>47024</v>
      </c>
      <c r="E10161" s="6" t="str">
        <f>VLOOKUP(C10161,relationships!$A$2:$B$25,2,0)</f>
        <v>Bạn gái</v>
      </c>
      <c r="G10161" s="14" t="s">
        <v>47023</v>
      </c>
      <c r="H10161" s="13" t="s">
        <v>47022</v>
      </c>
      <c r="I10161" t="s">
        <v>25151</v>
      </c>
    </row>
    <row r="10162" spans="1:9">
      <c r="A10162" s="11" t="s">
        <v>47025</v>
      </c>
      <c r="B10162" s="12" t="s">
        <v>47026</v>
      </c>
      <c r="C10162" s="12" t="s">
        <v>19846</v>
      </c>
      <c r="D10162" s="12" t="s">
        <v>47027</v>
      </c>
      <c r="E10162" s="6" t="str">
        <f>VLOOKUP(C10162,relationships!$A$2:$B$25,2,0)</f>
        <v>Mẹ</v>
      </c>
      <c r="G10162" s="12" t="s">
        <v>47026</v>
      </c>
      <c r="H10162" s="11" t="s">
        <v>47025</v>
      </c>
      <c r="I10162" t="s">
        <v>25153</v>
      </c>
    </row>
    <row r="10163" spans="1:9">
      <c r="A10163" s="13" t="s">
        <v>47028</v>
      </c>
      <c r="B10163" s="14" t="s">
        <v>47029</v>
      </c>
      <c r="C10163" s="14" t="s">
        <v>19846</v>
      </c>
      <c r="D10163" s="14" t="s">
        <v>47030</v>
      </c>
      <c r="E10163" s="6" t="str">
        <f>VLOOKUP(C10163,relationships!$A$2:$B$25,2,0)</f>
        <v>Mẹ</v>
      </c>
      <c r="G10163" s="14" t="s">
        <v>47029</v>
      </c>
      <c r="H10163" s="13" t="s">
        <v>47028</v>
      </c>
      <c r="I10163" t="s">
        <v>25153</v>
      </c>
    </row>
    <row r="10164" spans="1:9">
      <c r="A10164" s="11" t="s">
        <v>47031</v>
      </c>
      <c r="B10164" s="12" t="s">
        <v>47032</v>
      </c>
      <c r="C10164" s="12" t="s">
        <v>19846</v>
      </c>
      <c r="D10164" s="12" t="s">
        <v>47033</v>
      </c>
      <c r="E10164" s="6" t="str">
        <f>VLOOKUP(C10164,relationships!$A$2:$B$25,2,0)</f>
        <v>Mẹ</v>
      </c>
      <c r="G10164" s="12" t="s">
        <v>47032</v>
      </c>
      <c r="H10164" s="11" t="s">
        <v>47031</v>
      </c>
      <c r="I10164" t="s">
        <v>25153</v>
      </c>
    </row>
    <row r="10165" spans="1:9">
      <c r="A10165" s="13" t="s">
        <v>47034</v>
      </c>
      <c r="B10165" s="14" t="s">
        <v>47035</v>
      </c>
      <c r="C10165" s="14" t="s">
        <v>22260</v>
      </c>
      <c r="D10165" s="14" t="s">
        <v>47036</v>
      </c>
      <c r="E10165" s="6" t="str">
        <f>VLOOKUP(C10165,relationships!$A$2:$B$25,2,0)</f>
        <v>Bạn trai</v>
      </c>
      <c r="G10165" s="14" t="s">
        <v>47035</v>
      </c>
      <c r="H10165" s="13" t="s">
        <v>47034</v>
      </c>
      <c r="I10165" t="s">
        <v>25233</v>
      </c>
    </row>
    <row r="10166" spans="1:9">
      <c r="A10166" s="11" t="s">
        <v>47037</v>
      </c>
      <c r="B10166" s="12" t="s">
        <v>47038</v>
      </c>
      <c r="C10166" s="12" t="s">
        <v>16593</v>
      </c>
      <c r="D10166" s="12" t="s">
        <v>47039</v>
      </c>
      <c r="E10166" s="6" t="str">
        <f>VLOOKUP(C10166,relationships!$A$2:$B$25,2,0)</f>
        <v>Vợ</v>
      </c>
      <c r="G10166" s="12" t="s">
        <v>47038</v>
      </c>
      <c r="H10166" s="11" t="s">
        <v>47037</v>
      </c>
      <c r="I10166" t="s">
        <v>25154</v>
      </c>
    </row>
    <row r="10167" spans="1:9">
      <c r="A10167" s="13" t="s">
        <v>47040</v>
      </c>
      <c r="B10167" s="14" t="s">
        <v>21188</v>
      </c>
      <c r="C10167" s="14" t="s">
        <v>19846</v>
      </c>
      <c r="D10167" s="14" t="s">
        <v>47041</v>
      </c>
      <c r="E10167" s="6" t="str">
        <f>VLOOKUP(C10167,relationships!$A$2:$B$25,2,0)</f>
        <v>Mẹ</v>
      </c>
      <c r="G10167" s="14" t="s">
        <v>21188</v>
      </c>
      <c r="H10167" s="13" t="s">
        <v>47040</v>
      </c>
      <c r="I10167" t="s">
        <v>25153</v>
      </c>
    </row>
    <row r="10168" spans="1:9">
      <c r="A10168" s="11" t="s">
        <v>47042</v>
      </c>
      <c r="B10168" s="12" t="s">
        <v>47043</v>
      </c>
      <c r="C10168" s="12" t="s">
        <v>19846</v>
      </c>
      <c r="D10168" s="12" t="s">
        <v>47044</v>
      </c>
      <c r="E10168" s="6" t="str">
        <f>VLOOKUP(C10168,relationships!$A$2:$B$25,2,0)</f>
        <v>Mẹ</v>
      </c>
      <c r="G10168" s="12" t="s">
        <v>47043</v>
      </c>
      <c r="H10168" s="11" t="s">
        <v>47042</v>
      </c>
      <c r="I10168" t="s">
        <v>25153</v>
      </c>
    </row>
    <row r="10169" spans="1:9">
      <c r="A10169" s="13" t="s">
        <v>47045</v>
      </c>
      <c r="B10169" s="14" t="s">
        <v>47046</v>
      </c>
      <c r="C10169" s="14" t="s">
        <v>16428</v>
      </c>
      <c r="D10169" s="14" t="s">
        <v>47047</v>
      </c>
      <c r="E10169" s="6" t="str">
        <f>VLOOKUP(C10169,relationships!$A$2:$B$25,2,0)</f>
        <v>Bạn bè</v>
      </c>
      <c r="G10169" s="14" t="s">
        <v>47046</v>
      </c>
      <c r="H10169" s="13" t="s">
        <v>47045</v>
      </c>
      <c r="I10169" t="s">
        <v>25152</v>
      </c>
    </row>
    <row r="10170" spans="1:9">
      <c r="A10170" s="11" t="s">
        <v>47048</v>
      </c>
      <c r="B10170" s="12" t="s">
        <v>47049</v>
      </c>
      <c r="C10170" s="12" t="s">
        <v>19846</v>
      </c>
      <c r="D10170" s="12" t="s">
        <v>47050</v>
      </c>
      <c r="E10170" s="6" t="str">
        <f>VLOOKUP(C10170,relationships!$A$2:$B$25,2,0)</f>
        <v>Mẹ</v>
      </c>
      <c r="G10170" s="12" t="s">
        <v>47049</v>
      </c>
      <c r="H10170" s="11" t="s">
        <v>47048</v>
      </c>
      <c r="I10170" t="s">
        <v>25153</v>
      </c>
    </row>
    <row r="10171" spans="1:9">
      <c r="A10171" s="13" t="s">
        <v>21189</v>
      </c>
      <c r="B10171" s="14" t="s">
        <v>21188</v>
      </c>
      <c r="C10171" s="14" t="s">
        <v>16360</v>
      </c>
      <c r="D10171" s="14" t="s">
        <v>47051</v>
      </c>
      <c r="E10171" s="6" t="str">
        <f>VLOOKUP(C10171,relationships!$A$2:$B$25,2,0)</f>
        <v>Chị em gái</v>
      </c>
      <c r="G10171" s="14" t="s">
        <v>21188</v>
      </c>
      <c r="H10171" s="13" t="s">
        <v>21189</v>
      </c>
      <c r="I10171" t="s">
        <v>25156</v>
      </c>
    </row>
    <row r="10172" spans="1:9">
      <c r="A10172" s="11" t="s">
        <v>21193</v>
      </c>
      <c r="B10172" s="12" t="s">
        <v>21192</v>
      </c>
      <c r="C10172" s="12" t="s">
        <v>19846</v>
      </c>
      <c r="D10172" s="12" t="s">
        <v>47052</v>
      </c>
      <c r="E10172" s="6" t="str">
        <f>VLOOKUP(C10172,relationships!$A$2:$B$25,2,0)</f>
        <v>Mẹ</v>
      </c>
      <c r="G10172" s="12" t="s">
        <v>21192</v>
      </c>
      <c r="H10172" s="11" t="s">
        <v>21193</v>
      </c>
      <c r="I10172" t="s">
        <v>25153</v>
      </c>
    </row>
    <row r="10173" spans="1:9">
      <c r="A10173" s="13" t="s">
        <v>47053</v>
      </c>
      <c r="B10173" s="14" t="s">
        <v>21192</v>
      </c>
      <c r="C10173" s="14" t="s">
        <v>19846</v>
      </c>
      <c r="D10173" s="14" t="s">
        <v>47054</v>
      </c>
      <c r="E10173" s="6" t="str">
        <f>VLOOKUP(C10173,relationships!$A$2:$B$25,2,0)</f>
        <v>Mẹ</v>
      </c>
      <c r="G10173" s="14" t="s">
        <v>21192</v>
      </c>
      <c r="H10173" s="13" t="s">
        <v>47053</v>
      </c>
      <c r="I10173" t="s">
        <v>25153</v>
      </c>
    </row>
    <row r="10174" spans="1:9">
      <c r="A10174" s="11" t="s">
        <v>47055</v>
      </c>
      <c r="B10174" s="12" t="s">
        <v>47056</v>
      </c>
      <c r="C10174" s="12" t="s">
        <v>16415</v>
      </c>
      <c r="D10174" s="12" t="s">
        <v>47057</v>
      </c>
      <c r="E10174" s="6" t="str">
        <f>VLOOKUP(C10174,relationships!$A$2:$B$25,2,0)</f>
        <v>Tôi</v>
      </c>
      <c r="G10174" s="12" t="s">
        <v>47056</v>
      </c>
      <c r="H10174" s="11" t="s">
        <v>47055</v>
      </c>
      <c r="I10174" t="s">
        <v>25150</v>
      </c>
    </row>
    <row r="10175" spans="1:9">
      <c r="A10175" s="13" t="s">
        <v>21755</v>
      </c>
      <c r="B10175" s="14" t="s">
        <v>19372</v>
      </c>
      <c r="C10175" s="14" t="s">
        <v>16593</v>
      </c>
      <c r="D10175" s="14" t="s">
        <v>47058</v>
      </c>
      <c r="E10175" s="6" t="str">
        <f>VLOOKUP(C10175,relationships!$A$2:$B$25,2,0)</f>
        <v>Vợ</v>
      </c>
      <c r="G10175" s="14" t="s">
        <v>19372</v>
      </c>
      <c r="H10175" s="13" t="s">
        <v>21755</v>
      </c>
      <c r="I10175" t="s">
        <v>25154</v>
      </c>
    </row>
    <row r="10176" spans="1:9">
      <c r="A10176" s="11" t="s">
        <v>47059</v>
      </c>
      <c r="B10176" s="12" t="s">
        <v>47060</v>
      </c>
      <c r="C10176" s="12" t="s">
        <v>16415</v>
      </c>
      <c r="D10176" s="12" t="s">
        <v>47061</v>
      </c>
      <c r="E10176" s="6" t="str">
        <f>VLOOKUP(C10176,relationships!$A$2:$B$25,2,0)</f>
        <v>Tôi</v>
      </c>
      <c r="G10176" s="12" t="s">
        <v>47060</v>
      </c>
      <c r="H10176" s="11" t="s">
        <v>47059</v>
      </c>
      <c r="I10176" t="s">
        <v>25150</v>
      </c>
    </row>
    <row r="10177" spans="1:9">
      <c r="A10177" s="13" t="s">
        <v>47062</v>
      </c>
      <c r="B10177" s="14" t="s">
        <v>47063</v>
      </c>
      <c r="C10177" s="14" t="s">
        <v>16415</v>
      </c>
      <c r="D10177" s="14" t="s">
        <v>47064</v>
      </c>
      <c r="E10177" s="6" t="str">
        <f>VLOOKUP(C10177,relationships!$A$2:$B$25,2,0)</f>
        <v>Tôi</v>
      </c>
      <c r="G10177" s="14" t="s">
        <v>47063</v>
      </c>
      <c r="H10177" s="13" t="s">
        <v>47062</v>
      </c>
      <c r="I10177" t="s">
        <v>25150</v>
      </c>
    </row>
    <row r="10178" spans="1:9">
      <c r="A10178" s="11" t="s">
        <v>47065</v>
      </c>
      <c r="B10178" s="12" t="s">
        <v>47066</v>
      </c>
      <c r="C10178" s="12" t="s">
        <v>16360</v>
      </c>
      <c r="D10178" s="12" t="s">
        <v>47067</v>
      </c>
      <c r="E10178" s="6" t="str">
        <f>VLOOKUP(C10178,relationships!$A$2:$B$25,2,0)</f>
        <v>Chị em gái</v>
      </c>
      <c r="G10178" s="12" t="s">
        <v>47066</v>
      </c>
      <c r="H10178" s="11" t="s">
        <v>47065</v>
      </c>
      <c r="I10178" t="s">
        <v>25156</v>
      </c>
    </row>
    <row r="10179" spans="1:9">
      <c r="A10179" s="13" t="s">
        <v>47068</v>
      </c>
      <c r="B10179" s="14" t="s">
        <v>47069</v>
      </c>
      <c r="C10179" s="14" t="s">
        <v>16415</v>
      </c>
      <c r="D10179" s="14" t="s">
        <v>47070</v>
      </c>
      <c r="E10179" s="6" t="str">
        <f>VLOOKUP(C10179,relationships!$A$2:$B$25,2,0)</f>
        <v>Tôi</v>
      </c>
      <c r="G10179" s="14" t="s">
        <v>47069</v>
      </c>
      <c r="H10179" s="13" t="s">
        <v>47068</v>
      </c>
      <c r="I10179" t="s">
        <v>25150</v>
      </c>
    </row>
    <row r="10180" spans="1:9">
      <c r="A10180" s="11" t="s">
        <v>47071</v>
      </c>
      <c r="B10180" s="12" t="s">
        <v>47072</v>
      </c>
      <c r="C10180" s="12" t="s">
        <v>16415</v>
      </c>
      <c r="D10180" s="12" t="s">
        <v>47073</v>
      </c>
      <c r="E10180" s="6" t="str">
        <f>VLOOKUP(C10180,relationships!$A$2:$B$25,2,0)</f>
        <v>Tôi</v>
      </c>
      <c r="G10180" s="12" t="s">
        <v>47072</v>
      </c>
      <c r="H10180" s="11" t="s">
        <v>47071</v>
      </c>
      <c r="I10180" t="s">
        <v>25150</v>
      </c>
    </row>
    <row r="10181" spans="1:9">
      <c r="A10181" s="13" t="s">
        <v>47074</v>
      </c>
      <c r="B10181" s="14" t="s">
        <v>47075</v>
      </c>
      <c r="C10181" s="14" t="s">
        <v>16428</v>
      </c>
      <c r="D10181" s="14" t="s">
        <v>47076</v>
      </c>
      <c r="E10181" s="6" t="str">
        <f>VLOOKUP(C10181,relationships!$A$2:$B$25,2,0)</f>
        <v>Bạn bè</v>
      </c>
      <c r="G10181" s="14" t="s">
        <v>47075</v>
      </c>
      <c r="H10181" s="13" t="s">
        <v>47074</v>
      </c>
      <c r="I10181" t="s">
        <v>25152</v>
      </c>
    </row>
    <row r="10182" spans="1:9">
      <c r="A10182" s="11" t="s">
        <v>47077</v>
      </c>
      <c r="B10182" s="12" t="s">
        <v>47078</v>
      </c>
      <c r="C10182" s="12" t="s">
        <v>16593</v>
      </c>
      <c r="D10182" s="12" t="s">
        <v>47079</v>
      </c>
      <c r="E10182" s="6" t="str">
        <f>VLOOKUP(C10182,relationships!$A$2:$B$25,2,0)</f>
        <v>Vợ</v>
      </c>
      <c r="G10182" s="12" t="s">
        <v>47078</v>
      </c>
      <c r="H10182" s="11" t="s">
        <v>47077</v>
      </c>
      <c r="I10182" t="s">
        <v>25154</v>
      </c>
    </row>
    <row r="10183" spans="1:9">
      <c r="A10183" s="13" t="s">
        <v>47080</v>
      </c>
      <c r="B10183" s="14" t="s">
        <v>47081</v>
      </c>
      <c r="C10183" s="14" t="s">
        <v>22260</v>
      </c>
      <c r="D10183" s="14" t="s">
        <v>47082</v>
      </c>
      <c r="E10183" s="6" t="str">
        <f>VLOOKUP(C10183,relationships!$A$2:$B$25,2,0)</f>
        <v>Bạn trai</v>
      </c>
      <c r="G10183" s="14" t="s">
        <v>47081</v>
      </c>
      <c r="H10183" s="13" t="s">
        <v>47080</v>
      </c>
      <c r="I10183" t="s">
        <v>25233</v>
      </c>
    </row>
    <row r="10184" spans="1:9">
      <c r="A10184" s="11" t="s">
        <v>47083</v>
      </c>
      <c r="B10184" s="12" t="s">
        <v>47084</v>
      </c>
      <c r="C10184" s="12" t="s">
        <v>16593</v>
      </c>
      <c r="D10184" s="12" t="s">
        <v>47085</v>
      </c>
      <c r="E10184" s="6" t="str">
        <f>VLOOKUP(C10184,relationships!$A$2:$B$25,2,0)</f>
        <v>Vợ</v>
      </c>
      <c r="G10184" s="12" t="s">
        <v>47084</v>
      </c>
      <c r="H10184" s="11" t="s">
        <v>47083</v>
      </c>
      <c r="I10184" t="s">
        <v>25154</v>
      </c>
    </row>
    <row r="10185" spans="1:9">
      <c r="A10185" s="13" t="s">
        <v>47086</v>
      </c>
      <c r="B10185" s="14" t="s">
        <v>47087</v>
      </c>
      <c r="C10185" s="14" t="s">
        <v>16360</v>
      </c>
      <c r="D10185" s="14" t="s">
        <v>47088</v>
      </c>
      <c r="E10185" s="6" t="str">
        <f>VLOOKUP(C10185,relationships!$A$2:$B$25,2,0)</f>
        <v>Chị em gái</v>
      </c>
      <c r="G10185" s="14" t="s">
        <v>47087</v>
      </c>
      <c r="H10185" s="13" t="s">
        <v>47086</v>
      </c>
      <c r="I10185" t="s">
        <v>25156</v>
      </c>
    </row>
    <row r="10186" spans="1:9">
      <c r="A10186" s="11" t="s">
        <v>47089</v>
      </c>
      <c r="B10186" s="12" t="s">
        <v>47090</v>
      </c>
      <c r="C10186" s="12" t="s">
        <v>19846</v>
      </c>
      <c r="D10186" s="12" t="s">
        <v>47091</v>
      </c>
      <c r="E10186" s="6" t="str">
        <f>VLOOKUP(C10186,relationships!$A$2:$B$25,2,0)</f>
        <v>Mẹ</v>
      </c>
      <c r="G10186" s="12" t="s">
        <v>47090</v>
      </c>
      <c r="H10186" s="11" t="s">
        <v>47089</v>
      </c>
      <c r="I10186" t="s">
        <v>25153</v>
      </c>
    </row>
    <row r="10187" spans="1:9">
      <c r="A10187" s="13" t="s">
        <v>47092</v>
      </c>
      <c r="B10187" s="14" t="s">
        <v>47093</v>
      </c>
      <c r="C10187" s="14" t="s">
        <v>16593</v>
      </c>
      <c r="D10187" s="14" t="s">
        <v>47094</v>
      </c>
      <c r="E10187" s="6" t="str">
        <f>VLOOKUP(C10187,relationships!$A$2:$B$25,2,0)</f>
        <v>Vợ</v>
      </c>
      <c r="G10187" s="14" t="s">
        <v>47093</v>
      </c>
      <c r="H10187" s="13" t="s">
        <v>47092</v>
      </c>
      <c r="I10187" t="s">
        <v>25154</v>
      </c>
    </row>
    <row r="10188" spans="1:9">
      <c r="A10188" s="11" t="s">
        <v>47095</v>
      </c>
      <c r="B10188" s="12" t="s">
        <v>47096</v>
      </c>
      <c r="C10188" s="12" t="s">
        <v>16593</v>
      </c>
      <c r="D10188" s="12" t="s">
        <v>47097</v>
      </c>
      <c r="E10188" s="6" t="str">
        <f>VLOOKUP(C10188,relationships!$A$2:$B$25,2,0)</f>
        <v>Vợ</v>
      </c>
      <c r="G10188" s="12" t="s">
        <v>47096</v>
      </c>
      <c r="H10188" s="11" t="s">
        <v>47095</v>
      </c>
      <c r="I10188" t="s">
        <v>25154</v>
      </c>
    </row>
    <row r="10189" spans="1:9">
      <c r="A10189" s="13" t="s">
        <v>47098</v>
      </c>
      <c r="B10189" s="14" t="s">
        <v>47099</v>
      </c>
      <c r="C10189" s="14" t="s">
        <v>16593</v>
      </c>
      <c r="D10189" s="14" t="s">
        <v>47100</v>
      </c>
      <c r="E10189" s="6" t="str">
        <f>VLOOKUP(C10189,relationships!$A$2:$B$25,2,0)</f>
        <v>Vợ</v>
      </c>
      <c r="G10189" s="14" t="s">
        <v>47099</v>
      </c>
      <c r="H10189" s="13" t="s">
        <v>47098</v>
      </c>
      <c r="I10189" t="s">
        <v>25154</v>
      </c>
    </row>
    <row r="10190" spans="1:9">
      <c r="A10190" s="11" t="s">
        <v>47101</v>
      </c>
      <c r="B10190" s="12" t="s">
        <v>47102</v>
      </c>
      <c r="C10190" s="12" t="s">
        <v>16334</v>
      </c>
      <c r="D10190" s="12" t="s">
        <v>47103</v>
      </c>
      <c r="E10190" s="6" t="str">
        <f>VLOOKUP(C10190,relationships!$A$2:$B$25,2,0)</f>
        <v>Con gái, Bé gái</v>
      </c>
      <c r="G10190" s="12" t="s">
        <v>47102</v>
      </c>
      <c r="H10190" s="11" t="s">
        <v>47101</v>
      </c>
      <c r="I10190" t="s">
        <v>25243</v>
      </c>
    </row>
    <row r="10191" spans="1:9">
      <c r="A10191" s="13" t="s">
        <v>47104</v>
      </c>
      <c r="B10191" s="14" t="s">
        <v>47105</v>
      </c>
      <c r="C10191" s="14" t="s">
        <v>16593</v>
      </c>
      <c r="D10191" s="14" t="s">
        <v>47106</v>
      </c>
      <c r="E10191" s="6" t="str">
        <f>VLOOKUP(C10191,relationships!$A$2:$B$25,2,0)</f>
        <v>Vợ</v>
      </c>
      <c r="G10191" s="14" t="s">
        <v>47105</v>
      </c>
      <c r="H10191" s="13" t="s">
        <v>47104</v>
      </c>
      <c r="I10191" t="s">
        <v>25154</v>
      </c>
    </row>
    <row r="10192" spans="1:9">
      <c r="A10192" s="11" t="s">
        <v>47107</v>
      </c>
      <c r="B10192" s="12" t="s">
        <v>47108</v>
      </c>
      <c r="C10192" s="12" t="s">
        <v>16343</v>
      </c>
      <c r="D10192" s="12" t="s">
        <v>47109</v>
      </c>
      <c r="E10192" s="6" t="str">
        <f>VLOOKUP(C10192,relationships!$A$2:$B$25,2,0)</f>
        <v>Bạn gái</v>
      </c>
      <c r="G10192" s="12" t="s">
        <v>47108</v>
      </c>
      <c r="H10192" s="11" t="s">
        <v>47107</v>
      </c>
      <c r="I10192" t="s">
        <v>25151</v>
      </c>
    </row>
    <row r="10193" spans="1:9">
      <c r="A10193" s="13" t="s">
        <v>20190</v>
      </c>
      <c r="B10193" s="14" t="s">
        <v>20189</v>
      </c>
      <c r="C10193" s="14" t="s">
        <v>16360</v>
      </c>
      <c r="D10193" s="14" t="s">
        <v>47110</v>
      </c>
      <c r="E10193" s="6" t="str">
        <f>VLOOKUP(C10193,relationships!$A$2:$B$25,2,0)</f>
        <v>Chị em gái</v>
      </c>
      <c r="G10193" s="14" t="s">
        <v>20189</v>
      </c>
      <c r="H10193" s="13" t="s">
        <v>20190</v>
      </c>
      <c r="I10193" t="s">
        <v>25156</v>
      </c>
    </row>
    <row r="10194" spans="1:9">
      <c r="A10194" s="11" t="s">
        <v>47111</v>
      </c>
      <c r="B10194" s="12" t="s">
        <v>47112</v>
      </c>
      <c r="C10194" s="12" t="s">
        <v>16423</v>
      </c>
      <c r="D10194" s="12" t="s">
        <v>47113</v>
      </c>
      <c r="E10194" s="6" t="str">
        <f>VLOOKUP(C10194,relationships!$A$2:$B$25,2,0)</f>
        <v>Một ai đó</v>
      </c>
      <c r="G10194" s="12" t="s">
        <v>47112</v>
      </c>
      <c r="H10194" s="11" t="s">
        <v>47111</v>
      </c>
      <c r="I10194" t="s">
        <v>25227</v>
      </c>
    </row>
    <row r="10195" spans="1:9">
      <c r="A10195" s="13" t="s">
        <v>47114</v>
      </c>
      <c r="B10195" s="14" t="s">
        <v>47115</v>
      </c>
      <c r="C10195" s="14" t="s">
        <v>16343</v>
      </c>
      <c r="D10195" s="14" t="s">
        <v>47116</v>
      </c>
      <c r="E10195" s="6" t="str">
        <f>VLOOKUP(C10195,relationships!$A$2:$B$25,2,0)</f>
        <v>Bạn gái</v>
      </c>
      <c r="G10195" s="14" t="s">
        <v>47115</v>
      </c>
      <c r="H10195" s="13" t="s">
        <v>47114</v>
      </c>
      <c r="I10195" t="s">
        <v>25151</v>
      </c>
    </row>
    <row r="10196" spans="1:9">
      <c r="A10196" s="11" t="s">
        <v>47117</v>
      </c>
      <c r="B10196" s="12" t="s">
        <v>47118</v>
      </c>
      <c r="C10196" s="12" t="s">
        <v>16423</v>
      </c>
      <c r="D10196" s="12" t="s">
        <v>47119</v>
      </c>
      <c r="E10196" s="6" t="str">
        <f>VLOOKUP(C10196,relationships!$A$2:$B$25,2,0)</f>
        <v>Một ai đó</v>
      </c>
      <c r="G10196" s="12" t="s">
        <v>47118</v>
      </c>
      <c r="H10196" s="11" t="s">
        <v>47117</v>
      </c>
      <c r="I10196" t="s">
        <v>25227</v>
      </c>
    </row>
    <row r="10197" spans="1:9">
      <c r="A10197" s="13" t="s">
        <v>47120</v>
      </c>
      <c r="B10197" s="14" t="s">
        <v>47121</v>
      </c>
      <c r="C10197" s="14" t="s">
        <v>16593</v>
      </c>
      <c r="D10197" s="14" t="s">
        <v>47122</v>
      </c>
      <c r="E10197" s="6" t="str">
        <f>VLOOKUP(C10197,relationships!$A$2:$B$25,2,0)</f>
        <v>Vợ</v>
      </c>
      <c r="G10197" s="14" t="s">
        <v>47121</v>
      </c>
      <c r="H10197" s="13" t="s">
        <v>47120</v>
      </c>
      <c r="I10197" t="s">
        <v>25154</v>
      </c>
    </row>
    <row r="10198" spans="1:9">
      <c r="A10198" s="11" t="s">
        <v>47123</v>
      </c>
      <c r="B10198" s="12" t="s">
        <v>47124</v>
      </c>
      <c r="C10198" s="12" t="s">
        <v>16343</v>
      </c>
      <c r="D10198" s="12" t="s">
        <v>47125</v>
      </c>
      <c r="E10198" s="6" t="str">
        <f>VLOOKUP(C10198,relationships!$A$2:$B$25,2,0)</f>
        <v>Bạn gái</v>
      </c>
      <c r="G10198" s="12" t="s">
        <v>47124</v>
      </c>
      <c r="H10198" s="11" t="s">
        <v>47123</v>
      </c>
      <c r="I10198" t="s">
        <v>25151</v>
      </c>
    </row>
    <row r="10199" spans="1:9">
      <c r="A10199" s="13" t="s">
        <v>47126</v>
      </c>
      <c r="B10199" s="14" t="s">
        <v>21157</v>
      </c>
      <c r="C10199" s="14" t="s">
        <v>23307</v>
      </c>
      <c r="D10199" s="14" t="s">
        <v>47127</v>
      </c>
      <c r="E10199" s="6" t="str">
        <f>VLOOKUP(C10199,relationships!$A$2:$B$25,2,0)</f>
        <v>Con trai, Bé trai</v>
      </c>
      <c r="G10199" s="14" t="s">
        <v>21157</v>
      </c>
      <c r="H10199" s="13" t="s">
        <v>47126</v>
      </c>
      <c r="I10199" t="s">
        <v>25259</v>
      </c>
    </row>
    <row r="10200" spans="1:9">
      <c r="A10200" s="11" t="s">
        <v>47128</v>
      </c>
      <c r="B10200" s="12" t="s">
        <v>21555</v>
      </c>
      <c r="C10200" s="12" t="s">
        <v>16423</v>
      </c>
      <c r="D10200" s="12" t="s">
        <v>47129</v>
      </c>
      <c r="E10200" s="6" t="str">
        <f>VLOOKUP(C10200,relationships!$A$2:$B$25,2,0)</f>
        <v>Một ai đó</v>
      </c>
      <c r="G10200" s="12" t="s">
        <v>21555</v>
      </c>
      <c r="H10200" s="11" t="s">
        <v>47128</v>
      </c>
      <c r="I10200" t="s">
        <v>25227</v>
      </c>
    </row>
    <row r="10201" spans="1:9">
      <c r="A10201" s="13" t="s">
        <v>47130</v>
      </c>
      <c r="B10201" s="14" t="s">
        <v>47131</v>
      </c>
      <c r="C10201" s="14" t="s">
        <v>19846</v>
      </c>
      <c r="D10201" s="14" t="s">
        <v>47132</v>
      </c>
      <c r="E10201" s="6" t="str">
        <f>VLOOKUP(C10201,relationships!$A$2:$B$25,2,0)</f>
        <v>Mẹ</v>
      </c>
      <c r="G10201" s="14" t="s">
        <v>47131</v>
      </c>
      <c r="H10201" s="13" t="s">
        <v>47130</v>
      </c>
      <c r="I10201" t="s">
        <v>25153</v>
      </c>
    </row>
    <row r="10202" spans="1:9">
      <c r="A10202" s="11" t="s">
        <v>47133</v>
      </c>
      <c r="B10202" s="12" t="s">
        <v>47134</v>
      </c>
      <c r="C10202" s="12" t="s">
        <v>19846</v>
      </c>
      <c r="D10202" s="12" t="s">
        <v>47135</v>
      </c>
      <c r="E10202" s="6" t="str">
        <f>VLOOKUP(C10202,relationships!$A$2:$B$25,2,0)</f>
        <v>Mẹ</v>
      </c>
      <c r="G10202" s="12" t="s">
        <v>47134</v>
      </c>
      <c r="H10202" s="11" t="s">
        <v>47133</v>
      </c>
      <c r="I10202" t="s">
        <v>25153</v>
      </c>
    </row>
    <row r="10203" spans="1:9">
      <c r="A10203" s="13" t="s">
        <v>47136</v>
      </c>
      <c r="B10203" s="14" t="s">
        <v>47137</v>
      </c>
      <c r="C10203" s="14" t="s">
        <v>16343</v>
      </c>
      <c r="D10203" s="14" t="s">
        <v>47138</v>
      </c>
      <c r="E10203" s="6" t="str">
        <f>VLOOKUP(C10203,relationships!$A$2:$B$25,2,0)</f>
        <v>Bạn gái</v>
      </c>
      <c r="G10203" s="14" t="s">
        <v>47137</v>
      </c>
      <c r="H10203" s="13" t="s">
        <v>47136</v>
      </c>
      <c r="I10203" t="s">
        <v>25151</v>
      </c>
    </row>
    <row r="10204" spans="1:9">
      <c r="A10204" s="11" t="s">
        <v>47139</v>
      </c>
      <c r="B10204" s="12" t="s">
        <v>47140</v>
      </c>
      <c r="C10204" s="12" t="s">
        <v>19846</v>
      </c>
      <c r="D10204" s="12" t="s">
        <v>47141</v>
      </c>
      <c r="E10204" s="6" t="str">
        <f>VLOOKUP(C10204,relationships!$A$2:$B$25,2,0)</f>
        <v>Mẹ</v>
      </c>
      <c r="G10204" s="12" t="s">
        <v>47140</v>
      </c>
      <c r="H10204" s="11" t="s">
        <v>47139</v>
      </c>
      <c r="I10204" t="s">
        <v>25153</v>
      </c>
    </row>
    <row r="10205" spans="1:9">
      <c r="A10205" s="13" t="s">
        <v>47142</v>
      </c>
      <c r="B10205" s="14" t="s">
        <v>47143</v>
      </c>
      <c r="C10205" s="14" t="s">
        <v>16343</v>
      </c>
      <c r="D10205" s="14" t="s">
        <v>47144</v>
      </c>
      <c r="E10205" s="6" t="str">
        <f>VLOOKUP(C10205,relationships!$A$2:$B$25,2,0)</f>
        <v>Bạn gái</v>
      </c>
      <c r="G10205" s="14" t="s">
        <v>47143</v>
      </c>
      <c r="H10205" s="13" t="s">
        <v>47142</v>
      </c>
      <c r="I10205" t="s">
        <v>25151</v>
      </c>
    </row>
    <row r="10206" spans="1:9">
      <c r="A10206" s="11" t="s">
        <v>21917</v>
      </c>
      <c r="B10206" s="12" t="s">
        <v>21916</v>
      </c>
      <c r="C10206" s="12" t="s">
        <v>19846</v>
      </c>
      <c r="D10206" s="12" t="s">
        <v>47145</v>
      </c>
      <c r="E10206" s="6" t="str">
        <f>VLOOKUP(C10206,relationships!$A$2:$B$25,2,0)</f>
        <v>Mẹ</v>
      </c>
      <c r="G10206" s="12" t="s">
        <v>21916</v>
      </c>
      <c r="H10206" s="11" t="s">
        <v>21917</v>
      </c>
      <c r="I10206" t="s">
        <v>25153</v>
      </c>
    </row>
    <row r="10207" spans="1:9">
      <c r="A10207" s="13" t="s">
        <v>47146</v>
      </c>
      <c r="B10207" s="14" t="s">
        <v>47147</v>
      </c>
      <c r="C10207" s="14" t="s">
        <v>16343</v>
      </c>
      <c r="D10207" s="14" t="s">
        <v>47148</v>
      </c>
      <c r="E10207" s="6" t="str">
        <f>VLOOKUP(C10207,relationships!$A$2:$B$25,2,0)</f>
        <v>Bạn gái</v>
      </c>
      <c r="G10207" s="14" t="s">
        <v>47147</v>
      </c>
      <c r="H10207" s="13" t="s">
        <v>47146</v>
      </c>
      <c r="I10207" t="s">
        <v>25151</v>
      </c>
    </row>
    <row r="10208" spans="1:9">
      <c r="A10208" s="11" t="s">
        <v>47149</v>
      </c>
      <c r="B10208" s="12" t="s">
        <v>47150</v>
      </c>
      <c r="C10208" s="12" t="s">
        <v>16360</v>
      </c>
      <c r="D10208" s="12" t="s">
        <v>47151</v>
      </c>
      <c r="E10208" s="6" t="str">
        <f>VLOOKUP(C10208,relationships!$A$2:$B$25,2,0)</f>
        <v>Chị em gái</v>
      </c>
      <c r="G10208" s="12" t="s">
        <v>47150</v>
      </c>
      <c r="H10208" s="11" t="s">
        <v>47149</v>
      </c>
      <c r="I10208" t="s">
        <v>25156</v>
      </c>
    </row>
    <row r="10209" spans="1:9">
      <c r="A10209" s="13" t="s">
        <v>47152</v>
      </c>
      <c r="B10209" s="14" t="s">
        <v>47153</v>
      </c>
      <c r="C10209" s="14" t="s">
        <v>19846</v>
      </c>
      <c r="D10209" s="14" t="s">
        <v>47154</v>
      </c>
      <c r="E10209" s="6" t="str">
        <f>VLOOKUP(C10209,relationships!$A$2:$B$25,2,0)</f>
        <v>Mẹ</v>
      </c>
      <c r="G10209" s="14" t="s">
        <v>47153</v>
      </c>
      <c r="H10209" s="13" t="s">
        <v>47152</v>
      </c>
      <c r="I10209" t="s">
        <v>25153</v>
      </c>
    </row>
    <row r="10210" spans="1:9">
      <c r="A10210" s="11" t="s">
        <v>47155</v>
      </c>
      <c r="B10210" s="12" t="s">
        <v>47156</v>
      </c>
      <c r="C10210" s="12" t="s">
        <v>16428</v>
      </c>
      <c r="D10210" s="12" t="s">
        <v>47157</v>
      </c>
      <c r="E10210" s="6" t="str">
        <f>VLOOKUP(C10210,relationships!$A$2:$B$25,2,0)</f>
        <v>Bạn bè</v>
      </c>
      <c r="G10210" s="12" t="s">
        <v>47156</v>
      </c>
      <c r="H10210" s="11" t="s">
        <v>47155</v>
      </c>
      <c r="I10210" t="s">
        <v>25152</v>
      </c>
    </row>
    <row r="10211" spans="1:9">
      <c r="A10211" s="13" t="s">
        <v>47158</v>
      </c>
      <c r="B10211" s="14" t="s">
        <v>47159</v>
      </c>
      <c r="C10211" s="14" t="s">
        <v>16593</v>
      </c>
      <c r="D10211" s="14" t="s">
        <v>47160</v>
      </c>
      <c r="E10211" s="6" t="str">
        <f>VLOOKUP(C10211,relationships!$A$2:$B$25,2,0)</f>
        <v>Vợ</v>
      </c>
      <c r="G10211" s="14" t="s">
        <v>47159</v>
      </c>
      <c r="H10211" s="13" t="s">
        <v>47158</v>
      </c>
      <c r="I10211" t="s">
        <v>25154</v>
      </c>
    </row>
    <row r="10212" spans="1:9">
      <c r="A10212" s="11" t="s">
        <v>47161</v>
      </c>
      <c r="B10212" s="12" t="s">
        <v>47162</v>
      </c>
      <c r="C10212" s="12" t="s">
        <v>16415</v>
      </c>
      <c r="D10212" s="12" t="s">
        <v>47163</v>
      </c>
      <c r="E10212" s="6" t="str">
        <f>VLOOKUP(C10212,relationships!$A$2:$B$25,2,0)</f>
        <v>Tôi</v>
      </c>
      <c r="G10212" s="12" t="s">
        <v>47162</v>
      </c>
      <c r="H10212" s="11" t="s">
        <v>47161</v>
      </c>
      <c r="I10212" t="s">
        <v>25150</v>
      </c>
    </row>
    <row r="10213" spans="1:9">
      <c r="A10213" s="13" t="s">
        <v>47164</v>
      </c>
      <c r="B10213" s="14" t="s">
        <v>47165</v>
      </c>
      <c r="C10213" s="14" t="s">
        <v>16428</v>
      </c>
      <c r="D10213" s="14" t="s">
        <v>47166</v>
      </c>
      <c r="E10213" s="6" t="str">
        <f>VLOOKUP(C10213,relationships!$A$2:$B$25,2,0)</f>
        <v>Bạn bè</v>
      </c>
      <c r="G10213" s="14" t="s">
        <v>47165</v>
      </c>
      <c r="H10213" s="13" t="s">
        <v>47164</v>
      </c>
      <c r="I10213" t="s">
        <v>25152</v>
      </c>
    </row>
    <row r="10214" spans="1:9">
      <c r="A10214" s="11" t="s">
        <v>47167</v>
      </c>
      <c r="B10214" s="12" t="s">
        <v>47168</v>
      </c>
      <c r="C10214" s="12" t="s">
        <v>16593</v>
      </c>
      <c r="D10214" s="12" t="s">
        <v>47169</v>
      </c>
      <c r="E10214" s="6" t="str">
        <f>VLOOKUP(C10214,relationships!$A$2:$B$25,2,0)</f>
        <v>Vợ</v>
      </c>
      <c r="G10214" s="12" t="s">
        <v>47168</v>
      </c>
      <c r="H10214" s="11" t="s">
        <v>47167</v>
      </c>
      <c r="I10214" t="s">
        <v>25154</v>
      </c>
    </row>
    <row r="10215" spans="1:9">
      <c r="A10215" s="13" t="s">
        <v>47170</v>
      </c>
      <c r="B10215" s="14" t="s">
        <v>47171</v>
      </c>
      <c r="C10215" s="14" t="s">
        <v>16415</v>
      </c>
      <c r="D10215" s="14" t="s">
        <v>47172</v>
      </c>
      <c r="E10215" s="6" t="str">
        <f>VLOOKUP(C10215,relationships!$A$2:$B$25,2,0)</f>
        <v>Tôi</v>
      </c>
      <c r="G10215" s="14" t="s">
        <v>47171</v>
      </c>
      <c r="H10215" s="13" t="s">
        <v>47170</v>
      </c>
      <c r="I10215" t="s">
        <v>25150</v>
      </c>
    </row>
    <row r="10216" spans="1:9">
      <c r="A10216" s="11" t="s">
        <v>47173</v>
      </c>
      <c r="B10216" s="12" t="s">
        <v>47174</v>
      </c>
      <c r="C10216" s="12" t="s">
        <v>16428</v>
      </c>
      <c r="D10216" s="12" t="s">
        <v>47175</v>
      </c>
      <c r="E10216" s="6" t="str">
        <f>VLOOKUP(C10216,relationships!$A$2:$B$25,2,0)</f>
        <v>Bạn bè</v>
      </c>
      <c r="G10216" s="12" t="s">
        <v>47174</v>
      </c>
      <c r="H10216" s="11" t="s">
        <v>47173</v>
      </c>
      <c r="I10216" t="s">
        <v>25152</v>
      </c>
    </row>
    <row r="10217" spans="1:9">
      <c r="A10217" s="13" t="s">
        <v>47176</v>
      </c>
      <c r="B10217" s="14" t="s">
        <v>47177</v>
      </c>
      <c r="C10217" s="14" t="s">
        <v>19846</v>
      </c>
      <c r="D10217" s="14" t="s">
        <v>47178</v>
      </c>
      <c r="E10217" s="6" t="str">
        <f>VLOOKUP(C10217,relationships!$A$2:$B$25,2,0)</f>
        <v>Mẹ</v>
      </c>
      <c r="G10217" s="14" t="s">
        <v>47177</v>
      </c>
      <c r="H10217" s="13" t="s">
        <v>47176</v>
      </c>
      <c r="I10217" t="s">
        <v>25153</v>
      </c>
    </row>
    <row r="10218" spans="1:9">
      <c r="A10218" s="11" t="s">
        <v>21197</v>
      </c>
      <c r="B10218" s="12" t="s">
        <v>21196</v>
      </c>
      <c r="C10218" s="12" t="s">
        <v>16343</v>
      </c>
      <c r="D10218" s="12" t="s">
        <v>47179</v>
      </c>
      <c r="E10218" s="6" t="str">
        <f>VLOOKUP(C10218,relationships!$A$2:$B$25,2,0)</f>
        <v>Bạn gái</v>
      </c>
      <c r="G10218" s="12" t="s">
        <v>21196</v>
      </c>
      <c r="H10218" s="11" t="s">
        <v>21197</v>
      </c>
      <c r="I10218" t="s">
        <v>25151</v>
      </c>
    </row>
    <row r="10219" spans="1:9">
      <c r="A10219" s="13" t="s">
        <v>47180</v>
      </c>
      <c r="B10219" s="14" t="s">
        <v>47181</v>
      </c>
      <c r="C10219" s="14" t="s">
        <v>16428</v>
      </c>
      <c r="D10219" s="14" t="s">
        <v>47182</v>
      </c>
      <c r="E10219" s="6" t="str">
        <f>VLOOKUP(C10219,relationships!$A$2:$B$25,2,0)</f>
        <v>Bạn bè</v>
      </c>
      <c r="G10219" s="14" t="s">
        <v>47181</v>
      </c>
      <c r="H10219" s="13" t="s">
        <v>47180</v>
      </c>
      <c r="I10219" t="s">
        <v>25152</v>
      </c>
    </row>
    <row r="10220" spans="1:9">
      <c r="A10220" s="11" t="s">
        <v>47183</v>
      </c>
      <c r="B10220" s="12" t="s">
        <v>47184</v>
      </c>
      <c r="C10220" s="12" t="s">
        <v>16428</v>
      </c>
      <c r="D10220" s="12" t="s">
        <v>47185</v>
      </c>
      <c r="E10220" s="6" t="str">
        <f>VLOOKUP(C10220,relationships!$A$2:$B$25,2,0)</f>
        <v>Bạn bè</v>
      </c>
      <c r="G10220" s="12" t="s">
        <v>47184</v>
      </c>
      <c r="H10220" s="11" t="s">
        <v>47183</v>
      </c>
      <c r="I10220" t="s">
        <v>25152</v>
      </c>
    </row>
    <row r="10221" spans="1:9">
      <c r="A10221" s="13" t="s">
        <v>47186</v>
      </c>
      <c r="B10221" s="14" t="s">
        <v>21196</v>
      </c>
      <c r="C10221" s="14" t="s">
        <v>16343</v>
      </c>
      <c r="D10221" s="14" t="s">
        <v>47187</v>
      </c>
      <c r="E10221" s="6" t="str">
        <f>VLOOKUP(C10221,relationships!$A$2:$B$25,2,0)</f>
        <v>Bạn gái</v>
      </c>
      <c r="G10221" s="14" t="s">
        <v>21196</v>
      </c>
      <c r="H10221" s="13" t="s">
        <v>47186</v>
      </c>
      <c r="I10221" t="s">
        <v>25151</v>
      </c>
    </row>
    <row r="10222" spans="1:9">
      <c r="A10222" s="11" t="s">
        <v>47188</v>
      </c>
      <c r="B10222" s="12" t="s">
        <v>47189</v>
      </c>
      <c r="C10222" s="12" t="s">
        <v>16415</v>
      </c>
      <c r="D10222" s="12" t="s">
        <v>47190</v>
      </c>
      <c r="E10222" s="6" t="str">
        <f>VLOOKUP(C10222,relationships!$A$2:$B$25,2,0)</f>
        <v>Tôi</v>
      </c>
      <c r="G10222" s="12" t="s">
        <v>47189</v>
      </c>
      <c r="H10222" s="11" t="s">
        <v>47188</v>
      </c>
      <c r="I10222" t="s">
        <v>25150</v>
      </c>
    </row>
    <row r="10223" spans="1:9">
      <c r="A10223" s="13" t="s">
        <v>47191</v>
      </c>
      <c r="B10223" s="14" t="s">
        <v>47192</v>
      </c>
      <c r="C10223" s="14" t="s">
        <v>19846</v>
      </c>
      <c r="D10223" s="14" t="s">
        <v>47193</v>
      </c>
      <c r="E10223" s="6" t="str">
        <f>VLOOKUP(C10223,relationships!$A$2:$B$25,2,0)</f>
        <v>Mẹ</v>
      </c>
      <c r="G10223" s="14" t="s">
        <v>47192</v>
      </c>
      <c r="H10223" s="13" t="s">
        <v>47191</v>
      </c>
      <c r="I10223" t="s">
        <v>25153</v>
      </c>
    </row>
    <row r="10224" spans="1:9">
      <c r="A10224" s="11" t="s">
        <v>47194</v>
      </c>
      <c r="B10224" s="12" t="s">
        <v>47195</v>
      </c>
      <c r="C10224" s="12" t="s">
        <v>16343</v>
      </c>
      <c r="D10224" s="12" t="s">
        <v>47196</v>
      </c>
      <c r="E10224" s="6" t="str">
        <f>VLOOKUP(C10224,relationships!$A$2:$B$25,2,0)</f>
        <v>Bạn gái</v>
      </c>
      <c r="G10224" s="12" t="s">
        <v>47195</v>
      </c>
      <c r="H10224" s="11" t="s">
        <v>47194</v>
      </c>
      <c r="I10224" t="s">
        <v>25151</v>
      </c>
    </row>
    <row r="10225" spans="1:9">
      <c r="A10225" s="13" t="s">
        <v>47197</v>
      </c>
      <c r="B10225" s="14" t="s">
        <v>47198</v>
      </c>
      <c r="C10225" s="14" t="s">
        <v>16415</v>
      </c>
      <c r="D10225" s="14" t="s">
        <v>47199</v>
      </c>
      <c r="E10225" s="6" t="str">
        <f>VLOOKUP(C10225,relationships!$A$2:$B$25,2,0)</f>
        <v>Tôi</v>
      </c>
      <c r="G10225" s="14" t="s">
        <v>47198</v>
      </c>
      <c r="H10225" s="13" t="s">
        <v>47197</v>
      </c>
      <c r="I10225" t="s">
        <v>25150</v>
      </c>
    </row>
    <row r="10226" spans="1:9">
      <c r="A10226" s="11" t="s">
        <v>47200</v>
      </c>
      <c r="B10226" s="12" t="s">
        <v>21916</v>
      </c>
      <c r="C10226" s="12" t="s">
        <v>16593</v>
      </c>
      <c r="D10226" s="12" t="s">
        <v>47201</v>
      </c>
      <c r="E10226" s="6" t="str">
        <f>VLOOKUP(C10226,relationships!$A$2:$B$25,2,0)</f>
        <v>Vợ</v>
      </c>
      <c r="G10226" s="12" t="s">
        <v>21916</v>
      </c>
      <c r="H10226" s="11" t="s">
        <v>47200</v>
      </c>
      <c r="I10226" t="s">
        <v>25154</v>
      </c>
    </row>
    <row r="10227" spans="1:9">
      <c r="A10227" s="13" t="s">
        <v>47202</v>
      </c>
      <c r="B10227" s="14" t="s">
        <v>21196</v>
      </c>
      <c r="C10227" s="14" t="s">
        <v>16343</v>
      </c>
      <c r="D10227" s="14" t="s">
        <v>47203</v>
      </c>
      <c r="E10227" s="6" t="str">
        <f>VLOOKUP(C10227,relationships!$A$2:$B$25,2,0)</f>
        <v>Bạn gái</v>
      </c>
      <c r="G10227" s="14" t="s">
        <v>21196</v>
      </c>
      <c r="H10227" s="13" t="s">
        <v>47202</v>
      </c>
      <c r="I10227" t="s">
        <v>25151</v>
      </c>
    </row>
    <row r="10228" spans="1:9">
      <c r="A10228" s="11" t="s">
        <v>47204</v>
      </c>
      <c r="B10228" s="12" t="s">
        <v>47205</v>
      </c>
      <c r="C10228" s="12" t="s">
        <v>16428</v>
      </c>
      <c r="D10228" s="12" t="s">
        <v>47206</v>
      </c>
      <c r="E10228" s="6" t="str">
        <f>VLOOKUP(C10228,relationships!$A$2:$B$25,2,0)</f>
        <v>Bạn bè</v>
      </c>
      <c r="G10228" s="12" t="s">
        <v>47205</v>
      </c>
      <c r="H10228" s="11" t="s">
        <v>47204</v>
      </c>
      <c r="I10228" t="s">
        <v>25152</v>
      </c>
    </row>
    <row r="10229" spans="1:9">
      <c r="A10229" s="13" t="s">
        <v>47207</v>
      </c>
      <c r="B10229" s="14" t="s">
        <v>47208</v>
      </c>
      <c r="C10229" s="14" t="s">
        <v>16415</v>
      </c>
      <c r="D10229" s="14" t="s">
        <v>47209</v>
      </c>
      <c r="E10229" s="6" t="str">
        <f>VLOOKUP(C10229,relationships!$A$2:$B$25,2,0)</f>
        <v>Tôi</v>
      </c>
      <c r="G10229" s="14" t="s">
        <v>47208</v>
      </c>
      <c r="H10229" s="13" t="s">
        <v>47207</v>
      </c>
      <c r="I10229" t="s">
        <v>25150</v>
      </c>
    </row>
    <row r="10230" spans="1:9">
      <c r="A10230" s="11" t="s">
        <v>47210</v>
      </c>
      <c r="B10230" s="12" t="s">
        <v>47211</v>
      </c>
      <c r="C10230" s="12" t="s">
        <v>19846</v>
      </c>
      <c r="D10230" s="12" t="s">
        <v>47212</v>
      </c>
      <c r="E10230" s="6" t="str">
        <f>VLOOKUP(C10230,relationships!$A$2:$B$25,2,0)</f>
        <v>Mẹ</v>
      </c>
      <c r="G10230" s="12" t="s">
        <v>47211</v>
      </c>
      <c r="H10230" s="11" t="s">
        <v>47210</v>
      </c>
      <c r="I10230" t="s">
        <v>25153</v>
      </c>
    </row>
    <row r="10231" spans="1:9">
      <c r="A10231" s="13" t="s">
        <v>47213</v>
      </c>
      <c r="B10231" s="14" t="s">
        <v>47214</v>
      </c>
      <c r="C10231" s="14" t="s">
        <v>19846</v>
      </c>
      <c r="D10231" s="14" t="s">
        <v>47215</v>
      </c>
      <c r="E10231" s="6" t="str">
        <f>VLOOKUP(C10231,relationships!$A$2:$B$25,2,0)</f>
        <v>Mẹ</v>
      </c>
      <c r="G10231" s="14" t="s">
        <v>47214</v>
      </c>
      <c r="H10231" s="13" t="s">
        <v>47213</v>
      </c>
      <c r="I10231" t="s">
        <v>25153</v>
      </c>
    </row>
    <row r="10232" spans="1:9">
      <c r="A10232" s="11" t="s">
        <v>20194</v>
      </c>
      <c r="B10232" s="12" t="s">
        <v>20193</v>
      </c>
      <c r="C10232" s="12" t="s">
        <v>16415</v>
      </c>
      <c r="D10232" s="12" t="s">
        <v>47216</v>
      </c>
      <c r="E10232" s="6" t="str">
        <f>VLOOKUP(C10232,relationships!$A$2:$B$25,2,0)</f>
        <v>Tôi</v>
      </c>
      <c r="G10232" s="12" t="s">
        <v>20193</v>
      </c>
      <c r="H10232" s="11" t="s">
        <v>20194</v>
      </c>
      <c r="I10232" t="s">
        <v>25150</v>
      </c>
    </row>
    <row r="10233" spans="1:9">
      <c r="A10233" s="13" t="s">
        <v>21201</v>
      </c>
      <c r="B10233" s="14" t="s">
        <v>21200</v>
      </c>
      <c r="C10233" s="14" t="s">
        <v>19846</v>
      </c>
      <c r="D10233" s="14" t="s">
        <v>47217</v>
      </c>
      <c r="E10233" s="6" t="str">
        <f>VLOOKUP(C10233,relationships!$A$2:$B$25,2,0)</f>
        <v>Mẹ</v>
      </c>
      <c r="G10233" s="14" t="s">
        <v>21200</v>
      </c>
      <c r="H10233" s="13" t="s">
        <v>21201</v>
      </c>
      <c r="I10233" t="s">
        <v>25153</v>
      </c>
    </row>
    <row r="10234" spans="1:9">
      <c r="A10234" s="11" t="s">
        <v>47218</v>
      </c>
      <c r="B10234" s="12" t="s">
        <v>47219</v>
      </c>
      <c r="C10234" s="12" t="s">
        <v>19846</v>
      </c>
      <c r="D10234" s="12" t="s">
        <v>47220</v>
      </c>
      <c r="E10234" s="6" t="str">
        <f>VLOOKUP(C10234,relationships!$A$2:$B$25,2,0)</f>
        <v>Mẹ</v>
      </c>
      <c r="G10234" s="12" t="s">
        <v>47219</v>
      </c>
      <c r="H10234" s="11" t="s">
        <v>47218</v>
      </c>
      <c r="I10234" t="s">
        <v>25153</v>
      </c>
    </row>
    <row r="10235" spans="1:9">
      <c r="A10235" s="13" t="s">
        <v>47221</v>
      </c>
      <c r="B10235" s="14" t="s">
        <v>47222</v>
      </c>
      <c r="C10235" s="14" t="s">
        <v>16593</v>
      </c>
      <c r="D10235" s="14" t="s">
        <v>47223</v>
      </c>
      <c r="E10235" s="6" t="str">
        <f>VLOOKUP(C10235,relationships!$A$2:$B$25,2,0)</f>
        <v>Vợ</v>
      </c>
      <c r="G10235" s="14" t="s">
        <v>47222</v>
      </c>
      <c r="H10235" s="13" t="s">
        <v>47221</v>
      </c>
      <c r="I10235" t="s">
        <v>25154</v>
      </c>
    </row>
    <row r="10236" spans="1:9">
      <c r="A10236" s="11" t="s">
        <v>47224</v>
      </c>
      <c r="B10236" s="12" t="s">
        <v>47225</v>
      </c>
      <c r="C10236" s="12" t="s">
        <v>19846</v>
      </c>
      <c r="D10236" s="12" t="s">
        <v>47226</v>
      </c>
      <c r="E10236" s="6" t="str">
        <f>VLOOKUP(C10236,relationships!$A$2:$B$25,2,0)</f>
        <v>Mẹ</v>
      </c>
      <c r="G10236" s="12" t="s">
        <v>47225</v>
      </c>
      <c r="H10236" s="11" t="s">
        <v>47224</v>
      </c>
      <c r="I10236" t="s">
        <v>25153</v>
      </c>
    </row>
    <row r="10237" spans="1:9">
      <c r="A10237" s="13" t="s">
        <v>47227</v>
      </c>
      <c r="B10237" s="14" t="s">
        <v>47228</v>
      </c>
      <c r="C10237" s="14" t="s">
        <v>16415</v>
      </c>
      <c r="D10237" s="14" t="s">
        <v>47229</v>
      </c>
      <c r="E10237" s="6" t="str">
        <f>VLOOKUP(C10237,relationships!$A$2:$B$25,2,0)</f>
        <v>Tôi</v>
      </c>
      <c r="G10237" s="14" t="s">
        <v>47228</v>
      </c>
      <c r="H10237" s="13" t="s">
        <v>47227</v>
      </c>
      <c r="I10237" t="s">
        <v>25150</v>
      </c>
    </row>
    <row r="10238" spans="1:9">
      <c r="A10238" s="11" t="s">
        <v>47230</v>
      </c>
      <c r="B10238" s="12" t="s">
        <v>47231</v>
      </c>
      <c r="C10238" s="12" t="s">
        <v>19846</v>
      </c>
      <c r="D10238" s="12" t="s">
        <v>47232</v>
      </c>
      <c r="E10238" s="6" t="str">
        <f>VLOOKUP(C10238,relationships!$A$2:$B$25,2,0)</f>
        <v>Mẹ</v>
      </c>
      <c r="G10238" s="12" t="s">
        <v>47231</v>
      </c>
      <c r="H10238" s="11" t="s">
        <v>47230</v>
      </c>
      <c r="I10238" t="s">
        <v>25153</v>
      </c>
    </row>
    <row r="10239" spans="1:9">
      <c r="A10239" s="13" t="s">
        <v>47233</v>
      </c>
      <c r="B10239" s="14" t="s">
        <v>47234</v>
      </c>
      <c r="C10239" s="14" t="s">
        <v>22260</v>
      </c>
      <c r="D10239" s="14" t="s">
        <v>47235</v>
      </c>
      <c r="E10239" s="6" t="str">
        <f>VLOOKUP(C10239,relationships!$A$2:$B$25,2,0)</f>
        <v>Bạn trai</v>
      </c>
      <c r="G10239" s="14" t="s">
        <v>47234</v>
      </c>
      <c r="H10239" s="13" t="s">
        <v>47233</v>
      </c>
      <c r="I10239" t="s">
        <v>25233</v>
      </c>
    </row>
    <row r="10240" spans="1:9">
      <c r="A10240" s="11" t="s">
        <v>47236</v>
      </c>
      <c r="B10240" s="12" t="s">
        <v>47237</v>
      </c>
      <c r="C10240" s="12" t="s">
        <v>19846</v>
      </c>
      <c r="D10240" s="12" t="s">
        <v>47238</v>
      </c>
      <c r="E10240" s="6" t="str">
        <f>VLOOKUP(C10240,relationships!$A$2:$B$25,2,0)</f>
        <v>Mẹ</v>
      </c>
      <c r="G10240" s="12" t="s">
        <v>47237</v>
      </c>
      <c r="H10240" s="11" t="s">
        <v>47236</v>
      </c>
      <c r="I10240" t="s">
        <v>25153</v>
      </c>
    </row>
    <row r="10241" spans="1:9">
      <c r="A10241" s="13" t="s">
        <v>47239</v>
      </c>
      <c r="B10241" s="14" t="s">
        <v>47240</v>
      </c>
      <c r="C10241" s="14" t="s">
        <v>19846</v>
      </c>
      <c r="D10241" s="14" t="s">
        <v>47241</v>
      </c>
      <c r="E10241" s="6" t="str">
        <f>VLOOKUP(C10241,relationships!$A$2:$B$25,2,0)</f>
        <v>Mẹ</v>
      </c>
      <c r="G10241" s="14" t="s">
        <v>47240</v>
      </c>
      <c r="H10241" s="13" t="s">
        <v>47239</v>
      </c>
      <c r="I10241" t="s">
        <v>25153</v>
      </c>
    </row>
    <row r="10242" spans="1:9">
      <c r="A10242" s="11" t="s">
        <v>47242</v>
      </c>
      <c r="B10242" s="12" t="s">
        <v>47243</v>
      </c>
      <c r="C10242" s="12" t="s">
        <v>16415</v>
      </c>
      <c r="D10242" s="12" t="s">
        <v>47244</v>
      </c>
      <c r="E10242" s="6" t="str">
        <f>VLOOKUP(C10242,relationships!$A$2:$B$25,2,0)</f>
        <v>Tôi</v>
      </c>
      <c r="G10242" s="12" t="s">
        <v>47243</v>
      </c>
      <c r="H10242" s="11" t="s">
        <v>47242</v>
      </c>
      <c r="I10242" t="s">
        <v>25150</v>
      </c>
    </row>
    <row r="10243" spans="1:9">
      <c r="A10243" s="13" t="s">
        <v>47245</v>
      </c>
      <c r="B10243" s="14" t="s">
        <v>47246</v>
      </c>
      <c r="C10243" s="14" t="s">
        <v>19846</v>
      </c>
      <c r="D10243" s="14" t="s">
        <v>47247</v>
      </c>
      <c r="E10243" s="6" t="str">
        <f>VLOOKUP(C10243,relationships!$A$2:$B$25,2,0)</f>
        <v>Mẹ</v>
      </c>
      <c r="G10243" s="14" t="s">
        <v>47246</v>
      </c>
      <c r="H10243" s="13" t="s">
        <v>47245</v>
      </c>
      <c r="I10243" t="s">
        <v>25153</v>
      </c>
    </row>
    <row r="10244" spans="1:9">
      <c r="A10244" s="11" t="s">
        <v>47248</v>
      </c>
      <c r="B10244" s="12" t="s">
        <v>47249</v>
      </c>
      <c r="C10244" s="12" t="s">
        <v>19846</v>
      </c>
      <c r="D10244" s="12" t="s">
        <v>47250</v>
      </c>
      <c r="E10244" s="6" t="str">
        <f>VLOOKUP(C10244,relationships!$A$2:$B$25,2,0)</f>
        <v>Mẹ</v>
      </c>
      <c r="G10244" s="12" t="s">
        <v>47249</v>
      </c>
      <c r="H10244" s="11" t="s">
        <v>47248</v>
      </c>
      <c r="I10244" t="s">
        <v>25153</v>
      </c>
    </row>
    <row r="10245" spans="1:9">
      <c r="A10245" s="13" t="s">
        <v>47251</v>
      </c>
      <c r="B10245" s="14" t="s">
        <v>47252</v>
      </c>
      <c r="C10245" s="14" t="s">
        <v>16415</v>
      </c>
      <c r="D10245" s="14" t="s">
        <v>47253</v>
      </c>
      <c r="E10245" s="6" t="str">
        <f>VLOOKUP(C10245,relationships!$A$2:$B$25,2,0)</f>
        <v>Tôi</v>
      </c>
      <c r="G10245" s="14" t="s">
        <v>47252</v>
      </c>
      <c r="H10245" s="13" t="s">
        <v>47251</v>
      </c>
      <c r="I10245" t="s">
        <v>25150</v>
      </c>
    </row>
    <row r="10246" spans="1:9">
      <c r="A10246" s="11" t="s">
        <v>47254</v>
      </c>
      <c r="B10246" s="12" t="s">
        <v>47255</v>
      </c>
      <c r="C10246" s="12" t="s">
        <v>19846</v>
      </c>
      <c r="D10246" s="12" t="s">
        <v>47256</v>
      </c>
      <c r="E10246" s="6" t="str">
        <f>VLOOKUP(C10246,relationships!$A$2:$B$25,2,0)</f>
        <v>Mẹ</v>
      </c>
      <c r="G10246" s="12" t="s">
        <v>47255</v>
      </c>
      <c r="H10246" s="11" t="s">
        <v>47254</v>
      </c>
      <c r="I10246" t="s">
        <v>25153</v>
      </c>
    </row>
    <row r="10247" spans="1:9">
      <c r="A10247" s="13" t="s">
        <v>47257</v>
      </c>
      <c r="B10247" s="14" t="s">
        <v>47258</v>
      </c>
      <c r="C10247" s="14" t="s">
        <v>19846</v>
      </c>
      <c r="D10247" s="14" t="s">
        <v>47259</v>
      </c>
      <c r="E10247" s="6" t="str">
        <f>VLOOKUP(C10247,relationships!$A$2:$B$25,2,0)</f>
        <v>Mẹ</v>
      </c>
      <c r="G10247" s="14" t="s">
        <v>47258</v>
      </c>
      <c r="H10247" s="13" t="s">
        <v>47257</v>
      </c>
      <c r="I10247" t="s">
        <v>25153</v>
      </c>
    </row>
    <row r="10248" spans="1:9">
      <c r="A10248" s="11" t="s">
        <v>47260</v>
      </c>
      <c r="B10248" s="12" t="s">
        <v>47261</v>
      </c>
      <c r="C10248" s="12" t="s">
        <v>19846</v>
      </c>
      <c r="D10248" s="12" t="s">
        <v>47262</v>
      </c>
      <c r="E10248" s="6" t="str">
        <f>VLOOKUP(C10248,relationships!$A$2:$B$25,2,0)</f>
        <v>Mẹ</v>
      </c>
      <c r="G10248" s="12" t="s">
        <v>47261</v>
      </c>
      <c r="H10248" s="11" t="s">
        <v>47260</v>
      </c>
      <c r="I10248" t="s">
        <v>25153</v>
      </c>
    </row>
    <row r="10249" spans="1:9">
      <c r="A10249" s="13" t="s">
        <v>47263</v>
      </c>
      <c r="B10249" s="14" t="s">
        <v>47264</v>
      </c>
      <c r="C10249" s="14" t="s">
        <v>16415</v>
      </c>
      <c r="D10249" s="14" t="s">
        <v>47265</v>
      </c>
      <c r="E10249" s="6" t="str">
        <f>VLOOKUP(C10249,relationships!$A$2:$B$25,2,0)</f>
        <v>Tôi</v>
      </c>
      <c r="G10249" s="14" t="s">
        <v>47264</v>
      </c>
      <c r="H10249" s="13" t="s">
        <v>47263</v>
      </c>
      <c r="I10249" t="s">
        <v>25150</v>
      </c>
    </row>
    <row r="10250" spans="1:9">
      <c r="A10250" s="11" t="s">
        <v>47266</v>
      </c>
      <c r="B10250" s="12" t="s">
        <v>47267</v>
      </c>
      <c r="C10250" s="12" t="s">
        <v>16415</v>
      </c>
      <c r="D10250" s="12" t="s">
        <v>47268</v>
      </c>
      <c r="E10250" s="6" t="str">
        <f>VLOOKUP(C10250,relationships!$A$2:$B$25,2,0)</f>
        <v>Tôi</v>
      </c>
      <c r="G10250" s="12" t="s">
        <v>47267</v>
      </c>
      <c r="H10250" s="11" t="s">
        <v>47266</v>
      </c>
      <c r="I10250" t="s">
        <v>25150</v>
      </c>
    </row>
    <row r="10251" spans="1:9">
      <c r="A10251" s="13" t="s">
        <v>21935</v>
      </c>
      <c r="B10251" s="14" t="s">
        <v>21934</v>
      </c>
      <c r="C10251" s="14" t="s">
        <v>19846</v>
      </c>
      <c r="D10251" s="14" t="s">
        <v>47269</v>
      </c>
      <c r="E10251" s="6" t="str">
        <f>VLOOKUP(C10251,relationships!$A$2:$B$25,2,0)</f>
        <v>Mẹ</v>
      </c>
      <c r="G10251" s="14" t="s">
        <v>21934</v>
      </c>
      <c r="H10251" s="13" t="s">
        <v>21935</v>
      </c>
      <c r="I10251" t="s">
        <v>25153</v>
      </c>
    </row>
    <row r="10252" spans="1:9">
      <c r="A10252" s="11" t="s">
        <v>47270</v>
      </c>
      <c r="B10252" s="12" t="s">
        <v>47271</v>
      </c>
      <c r="C10252" s="12" t="s">
        <v>16415</v>
      </c>
      <c r="D10252" s="12" t="s">
        <v>47272</v>
      </c>
      <c r="E10252" s="6" t="str">
        <f>VLOOKUP(C10252,relationships!$A$2:$B$25,2,0)</f>
        <v>Tôi</v>
      </c>
      <c r="G10252" s="12" t="s">
        <v>47271</v>
      </c>
      <c r="H10252" s="11" t="s">
        <v>47270</v>
      </c>
      <c r="I10252" t="s">
        <v>25150</v>
      </c>
    </row>
    <row r="10253" spans="1:9">
      <c r="A10253" s="13" t="s">
        <v>47273</v>
      </c>
      <c r="B10253" s="14" t="s">
        <v>47274</v>
      </c>
      <c r="C10253" s="14" t="s">
        <v>22260</v>
      </c>
      <c r="D10253" s="14" t="s">
        <v>47275</v>
      </c>
      <c r="E10253" s="6" t="str">
        <f>VLOOKUP(C10253,relationships!$A$2:$B$25,2,0)</f>
        <v>Bạn trai</v>
      </c>
      <c r="G10253" s="14" t="s">
        <v>47274</v>
      </c>
      <c r="H10253" s="13" t="s">
        <v>47273</v>
      </c>
      <c r="I10253" t="s">
        <v>25233</v>
      </c>
    </row>
    <row r="10254" spans="1:9">
      <c r="A10254" s="11" t="s">
        <v>47276</v>
      </c>
      <c r="B10254" s="12" t="s">
        <v>47277</v>
      </c>
      <c r="C10254" s="12" t="s">
        <v>19846</v>
      </c>
      <c r="D10254" s="12" t="s">
        <v>47278</v>
      </c>
      <c r="E10254" s="6" t="str">
        <f>VLOOKUP(C10254,relationships!$A$2:$B$25,2,0)</f>
        <v>Mẹ</v>
      </c>
      <c r="G10254" s="12" t="s">
        <v>47277</v>
      </c>
      <c r="H10254" s="11" t="s">
        <v>47276</v>
      </c>
      <c r="I10254" t="s">
        <v>25153</v>
      </c>
    </row>
    <row r="10255" spans="1:9">
      <c r="A10255" s="13" t="s">
        <v>47279</v>
      </c>
      <c r="B10255" s="14" t="s">
        <v>47280</v>
      </c>
      <c r="C10255" s="14" t="s">
        <v>16415</v>
      </c>
      <c r="D10255" s="14" t="s">
        <v>47281</v>
      </c>
      <c r="E10255" s="6" t="str">
        <f>VLOOKUP(C10255,relationships!$A$2:$B$25,2,0)</f>
        <v>Tôi</v>
      </c>
      <c r="G10255" s="14" t="s">
        <v>47280</v>
      </c>
      <c r="H10255" s="13" t="s">
        <v>47279</v>
      </c>
      <c r="I10255" t="s">
        <v>25150</v>
      </c>
    </row>
    <row r="10256" spans="1:9">
      <c r="A10256" s="11" t="s">
        <v>47282</v>
      </c>
      <c r="B10256" s="12" t="s">
        <v>47283</v>
      </c>
      <c r="C10256" s="12" t="s">
        <v>19846</v>
      </c>
      <c r="D10256" s="12" t="s">
        <v>47284</v>
      </c>
      <c r="E10256" s="6" t="str">
        <f>VLOOKUP(C10256,relationships!$A$2:$B$25,2,0)</f>
        <v>Mẹ</v>
      </c>
      <c r="G10256" s="12" t="s">
        <v>47283</v>
      </c>
      <c r="H10256" s="11" t="s">
        <v>47282</v>
      </c>
      <c r="I10256" t="s">
        <v>25153</v>
      </c>
    </row>
    <row r="10257" spans="1:9">
      <c r="A10257" s="13" t="s">
        <v>47285</v>
      </c>
      <c r="B10257" s="14" t="s">
        <v>47283</v>
      </c>
      <c r="C10257" s="14" t="s">
        <v>19846</v>
      </c>
      <c r="D10257" s="14" t="s">
        <v>47286</v>
      </c>
      <c r="E10257" s="6" t="str">
        <f>VLOOKUP(C10257,relationships!$A$2:$B$25,2,0)</f>
        <v>Mẹ</v>
      </c>
      <c r="G10257" s="14" t="s">
        <v>47283</v>
      </c>
      <c r="H10257" s="13" t="s">
        <v>47285</v>
      </c>
      <c r="I10257" t="s">
        <v>25153</v>
      </c>
    </row>
    <row r="10258" spans="1:9">
      <c r="A10258" s="11" t="s">
        <v>47287</v>
      </c>
      <c r="B10258" s="12" t="s">
        <v>20150</v>
      </c>
      <c r="C10258" s="12" t="s">
        <v>23283</v>
      </c>
      <c r="D10258" s="12" t="s">
        <v>47288</v>
      </c>
      <c r="E10258" s="6" t="str">
        <f>VLOOKUP(C10258,relationships!$A$2:$B$25,2,0)</f>
        <v>Cô, Dì, O, Mợ, Thím</v>
      </c>
      <c r="G10258" s="12" t="s">
        <v>20150</v>
      </c>
      <c r="H10258" s="11" t="s">
        <v>47287</v>
      </c>
      <c r="I10258" t="s">
        <v>25239</v>
      </c>
    </row>
    <row r="10259" spans="1:9">
      <c r="A10259" s="13" t="s">
        <v>20198</v>
      </c>
      <c r="B10259" s="14" t="s">
        <v>20197</v>
      </c>
      <c r="C10259" s="14" t="s">
        <v>19846</v>
      </c>
      <c r="D10259" s="14" t="s">
        <v>47289</v>
      </c>
      <c r="E10259" s="6" t="str">
        <f>VLOOKUP(C10259,relationships!$A$2:$B$25,2,0)</f>
        <v>Mẹ</v>
      </c>
      <c r="G10259" s="14" t="s">
        <v>20197</v>
      </c>
      <c r="H10259" s="13" t="s">
        <v>20198</v>
      </c>
      <c r="I10259" t="s">
        <v>25153</v>
      </c>
    </row>
    <row r="10260" spans="1:9">
      <c r="A10260" s="11" t="s">
        <v>47290</v>
      </c>
      <c r="B10260" s="12" t="s">
        <v>47291</v>
      </c>
      <c r="C10260" s="12" t="s">
        <v>19846</v>
      </c>
      <c r="D10260" s="12" t="s">
        <v>47292</v>
      </c>
      <c r="E10260" s="6" t="str">
        <f>VLOOKUP(C10260,relationships!$A$2:$B$25,2,0)</f>
        <v>Mẹ</v>
      </c>
      <c r="G10260" s="12" t="s">
        <v>47291</v>
      </c>
      <c r="H10260" s="11" t="s">
        <v>47290</v>
      </c>
      <c r="I10260" t="s">
        <v>25153</v>
      </c>
    </row>
    <row r="10261" spans="1:9">
      <c r="A10261" s="13" t="s">
        <v>47293</v>
      </c>
      <c r="B10261" s="14" t="s">
        <v>47294</v>
      </c>
      <c r="C10261" s="14" t="s">
        <v>19846</v>
      </c>
      <c r="D10261" s="14" t="s">
        <v>47295</v>
      </c>
      <c r="E10261" s="6" t="str">
        <f>VLOOKUP(C10261,relationships!$A$2:$B$25,2,0)</f>
        <v>Mẹ</v>
      </c>
      <c r="G10261" s="14" t="s">
        <v>47294</v>
      </c>
      <c r="H10261" s="13" t="s">
        <v>47293</v>
      </c>
      <c r="I10261" t="s">
        <v>25153</v>
      </c>
    </row>
    <row r="10262" spans="1:9">
      <c r="A10262" s="11" t="s">
        <v>47296</v>
      </c>
      <c r="B10262" s="12" t="s">
        <v>47297</v>
      </c>
      <c r="C10262" s="12" t="s">
        <v>19846</v>
      </c>
      <c r="D10262" s="12" t="s">
        <v>47298</v>
      </c>
      <c r="E10262" s="6" t="str">
        <f>VLOOKUP(C10262,relationships!$A$2:$B$25,2,0)</f>
        <v>Mẹ</v>
      </c>
      <c r="G10262" s="12" t="s">
        <v>47297</v>
      </c>
      <c r="H10262" s="11" t="s">
        <v>47296</v>
      </c>
      <c r="I10262" t="s">
        <v>25153</v>
      </c>
    </row>
    <row r="10263" spans="1:9">
      <c r="A10263" s="13" t="s">
        <v>47299</v>
      </c>
      <c r="B10263" s="14" t="s">
        <v>47300</v>
      </c>
      <c r="C10263" s="14" t="s">
        <v>16334</v>
      </c>
      <c r="D10263" s="14" t="s">
        <v>47301</v>
      </c>
      <c r="E10263" s="6" t="str">
        <f>VLOOKUP(C10263,relationships!$A$2:$B$25,2,0)</f>
        <v>Con gái, Bé gái</v>
      </c>
      <c r="G10263" s="14" t="s">
        <v>47300</v>
      </c>
      <c r="H10263" s="13" t="s">
        <v>47299</v>
      </c>
      <c r="I10263" t="s">
        <v>25243</v>
      </c>
    </row>
    <row r="10264" spans="1:9">
      <c r="A10264" s="11" t="s">
        <v>47302</v>
      </c>
      <c r="B10264" s="12" t="s">
        <v>47303</v>
      </c>
      <c r="C10264" s="12" t="s">
        <v>22260</v>
      </c>
      <c r="D10264" s="12" t="s">
        <v>47304</v>
      </c>
      <c r="E10264" s="6" t="str">
        <f>VLOOKUP(C10264,relationships!$A$2:$B$25,2,0)</f>
        <v>Bạn trai</v>
      </c>
      <c r="G10264" s="12" t="s">
        <v>47303</v>
      </c>
      <c r="H10264" s="11" t="s">
        <v>47302</v>
      </c>
      <c r="I10264" t="s">
        <v>25233</v>
      </c>
    </row>
    <row r="10265" spans="1:9">
      <c r="A10265" s="13" t="s">
        <v>47305</v>
      </c>
      <c r="B10265" s="14" t="s">
        <v>47306</v>
      </c>
      <c r="C10265" s="14" t="s">
        <v>16423</v>
      </c>
      <c r="D10265" s="14" t="s">
        <v>47307</v>
      </c>
      <c r="E10265" s="6" t="str">
        <f>VLOOKUP(C10265,relationships!$A$2:$B$25,2,0)</f>
        <v>Một ai đó</v>
      </c>
      <c r="G10265" s="14" t="s">
        <v>47306</v>
      </c>
      <c r="H10265" s="13" t="s">
        <v>47305</v>
      </c>
      <c r="I10265" t="s">
        <v>25227</v>
      </c>
    </row>
    <row r="10266" spans="1:9">
      <c r="A10266" s="11" t="s">
        <v>47308</v>
      </c>
      <c r="B10266" s="12" t="s">
        <v>47309</v>
      </c>
      <c r="C10266" s="12" t="s">
        <v>19846</v>
      </c>
      <c r="D10266" s="12" t="s">
        <v>47310</v>
      </c>
      <c r="E10266" s="6" t="str">
        <f>VLOOKUP(C10266,relationships!$A$2:$B$25,2,0)</f>
        <v>Mẹ</v>
      </c>
      <c r="G10266" s="12" t="s">
        <v>47309</v>
      </c>
      <c r="H10266" s="11" t="s">
        <v>47308</v>
      </c>
      <c r="I10266" t="s">
        <v>25153</v>
      </c>
    </row>
    <row r="10267" spans="1:9">
      <c r="A10267" s="13" t="s">
        <v>47311</v>
      </c>
      <c r="B10267" s="14" t="s">
        <v>47312</v>
      </c>
      <c r="C10267" s="14" t="s">
        <v>16360</v>
      </c>
      <c r="D10267" s="14" t="s">
        <v>47313</v>
      </c>
      <c r="E10267" s="6" t="str">
        <f>VLOOKUP(C10267,relationships!$A$2:$B$25,2,0)</f>
        <v>Chị em gái</v>
      </c>
      <c r="G10267" s="14" t="s">
        <v>47312</v>
      </c>
      <c r="H10267" s="13" t="s">
        <v>47311</v>
      </c>
      <c r="I10267" t="s">
        <v>25156</v>
      </c>
    </row>
    <row r="10268" spans="1:9">
      <c r="A10268" s="11" t="s">
        <v>47314</v>
      </c>
      <c r="B10268" s="12" t="s">
        <v>47315</v>
      </c>
      <c r="C10268" s="12" t="s">
        <v>16360</v>
      </c>
      <c r="D10268" s="12" t="s">
        <v>47316</v>
      </c>
      <c r="E10268" s="6" t="str">
        <f>VLOOKUP(C10268,relationships!$A$2:$B$25,2,0)</f>
        <v>Chị em gái</v>
      </c>
      <c r="G10268" s="12" t="s">
        <v>47315</v>
      </c>
      <c r="H10268" s="11" t="s">
        <v>47314</v>
      </c>
      <c r="I10268" t="s">
        <v>25156</v>
      </c>
    </row>
    <row r="10269" spans="1:9">
      <c r="A10269" s="13" t="s">
        <v>47317</v>
      </c>
      <c r="B10269" s="14" t="s">
        <v>21843</v>
      </c>
      <c r="C10269" s="14" t="s">
        <v>16360</v>
      </c>
      <c r="D10269" s="14" t="s">
        <v>47318</v>
      </c>
      <c r="E10269" s="6" t="str">
        <f>VLOOKUP(C10269,relationships!$A$2:$B$25,2,0)</f>
        <v>Chị em gái</v>
      </c>
      <c r="G10269" s="14" t="s">
        <v>21843</v>
      </c>
      <c r="H10269" s="13" t="s">
        <v>47317</v>
      </c>
      <c r="I10269" t="s">
        <v>25156</v>
      </c>
    </row>
    <row r="10270" spans="1:9">
      <c r="A10270" s="11" t="s">
        <v>47319</v>
      </c>
      <c r="B10270" s="12" t="s">
        <v>21254</v>
      </c>
      <c r="C10270" s="12" t="s">
        <v>19846</v>
      </c>
      <c r="D10270" s="12" t="s">
        <v>47320</v>
      </c>
      <c r="E10270" s="6" t="str">
        <f>VLOOKUP(C10270,relationships!$A$2:$B$25,2,0)</f>
        <v>Mẹ</v>
      </c>
      <c r="G10270" s="12" t="s">
        <v>21254</v>
      </c>
      <c r="H10270" s="11" t="s">
        <v>47319</v>
      </c>
      <c r="I10270" t="s">
        <v>25153</v>
      </c>
    </row>
    <row r="10271" spans="1:9">
      <c r="A10271" s="13" t="s">
        <v>47321</v>
      </c>
      <c r="B10271" s="14" t="s">
        <v>47322</v>
      </c>
      <c r="C10271" s="14" t="s">
        <v>19846</v>
      </c>
      <c r="D10271" s="14" t="s">
        <v>47323</v>
      </c>
      <c r="E10271" s="6" t="str">
        <f>VLOOKUP(C10271,relationships!$A$2:$B$25,2,0)</f>
        <v>Mẹ</v>
      </c>
      <c r="G10271" s="14" t="s">
        <v>47322</v>
      </c>
      <c r="H10271" s="13" t="s">
        <v>47321</v>
      </c>
      <c r="I10271" t="s">
        <v>25153</v>
      </c>
    </row>
    <row r="10272" spans="1:9">
      <c r="A10272" s="11" t="s">
        <v>47324</v>
      </c>
      <c r="B10272" s="12" t="s">
        <v>47325</v>
      </c>
      <c r="C10272" s="12" t="s">
        <v>16415</v>
      </c>
      <c r="D10272" s="12" t="s">
        <v>47326</v>
      </c>
      <c r="E10272" s="6" t="str">
        <f>VLOOKUP(C10272,relationships!$A$2:$B$25,2,0)</f>
        <v>Tôi</v>
      </c>
      <c r="G10272" s="12" t="s">
        <v>47325</v>
      </c>
      <c r="H10272" s="11" t="s">
        <v>47324</v>
      </c>
      <c r="I10272" t="s">
        <v>25150</v>
      </c>
    </row>
    <row r="10273" spans="1:9">
      <c r="A10273" s="13" t="s">
        <v>47327</v>
      </c>
      <c r="B10273" s="14" t="s">
        <v>47328</v>
      </c>
      <c r="C10273" s="14" t="s">
        <v>19846</v>
      </c>
      <c r="D10273" s="14" t="s">
        <v>47329</v>
      </c>
      <c r="E10273" s="6" t="str">
        <f>VLOOKUP(C10273,relationships!$A$2:$B$25,2,0)</f>
        <v>Mẹ</v>
      </c>
      <c r="G10273" s="14" t="s">
        <v>47328</v>
      </c>
      <c r="H10273" s="13" t="s">
        <v>47327</v>
      </c>
      <c r="I10273" t="s">
        <v>25153</v>
      </c>
    </row>
    <row r="10274" spans="1:9">
      <c r="A10274" s="11" t="s">
        <v>47330</v>
      </c>
      <c r="B10274" s="12" t="s">
        <v>47331</v>
      </c>
      <c r="C10274" s="12" t="s">
        <v>16343</v>
      </c>
      <c r="D10274" s="12" t="s">
        <v>47332</v>
      </c>
      <c r="E10274" s="6" t="str">
        <f>VLOOKUP(C10274,relationships!$A$2:$B$25,2,0)</f>
        <v>Bạn gái</v>
      </c>
      <c r="G10274" s="12" t="s">
        <v>47331</v>
      </c>
      <c r="H10274" s="11" t="s">
        <v>47330</v>
      </c>
      <c r="I10274" t="s">
        <v>25151</v>
      </c>
    </row>
    <row r="10275" spans="1:9">
      <c r="A10275" s="13" t="s">
        <v>47333</v>
      </c>
      <c r="B10275" s="14" t="s">
        <v>47334</v>
      </c>
      <c r="C10275" s="14" t="s">
        <v>19846</v>
      </c>
      <c r="D10275" s="14" t="s">
        <v>47335</v>
      </c>
      <c r="E10275" s="6" t="str">
        <f>VLOOKUP(C10275,relationships!$A$2:$B$25,2,0)</f>
        <v>Mẹ</v>
      </c>
      <c r="G10275" s="14" t="s">
        <v>47334</v>
      </c>
      <c r="H10275" s="13" t="s">
        <v>47333</v>
      </c>
      <c r="I10275" t="s">
        <v>25153</v>
      </c>
    </row>
    <row r="10276" spans="1:9">
      <c r="A10276" s="11" t="s">
        <v>47336</v>
      </c>
      <c r="B10276" s="12" t="s">
        <v>47337</v>
      </c>
      <c r="C10276" s="12" t="s">
        <v>19846</v>
      </c>
      <c r="D10276" s="12" t="s">
        <v>47338</v>
      </c>
      <c r="E10276" s="6" t="str">
        <f>VLOOKUP(C10276,relationships!$A$2:$B$25,2,0)</f>
        <v>Mẹ</v>
      </c>
      <c r="G10276" s="12" t="s">
        <v>47337</v>
      </c>
      <c r="H10276" s="11" t="s">
        <v>47336</v>
      </c>
      <c r="I10276" t="s">
        <v>25153</v>
      </c>
    </row>
    <row r="10277" spans="1:9">
      <c r="A10277" s="13" t="s">
        <v>47339</v>
      </c>
      <c r="B10277" s="14" t="s">
        <v>47340</v>
      </c>
      <c r="C10277" s="14" t="s">
        <v>19846</v>
      </c>
      <c r="D10277" s="14" t="s">
        <v>47341</v>
      </c>
      <c r="E10277" s="6" t="str">
        <f>VLOOKUP(C10277,relationships!$A$2:$B$25,2,0)</f>
        <v>Mẹ</v>
      </c>
      <c r="G10277" s="14" t="s">
        <v>47340</v>
      </c>
      <c r="H10277" s="13" t="s">
        <v>47339</v>
      </c>
      <c r="I10277" t="s">
        <v>25153</v>
      </c>
    </row>
    <row r="10278" spans="1:9">
      <c r="A10278" s="11" t="s">
        <v>47342</v>
      </c>
      <c r="B10278" s="12" t="s">
        <v>47343</v>
      </c>
      <c r="C10278" s="12" t="s">
        <v>16343</v>
      </c>
      <c r="D10278" s="12" t="s">
        <v>47344</v>
      </c>
      <c r="E10278" s="6" t="str">
        <f>VLOOKUP(C10278,relationships!$A$2:$B$25,2,0)</f>
        <v>Bạn gái</v>
      </c>
      <c r="G10278" s="12" t="s">
        <v>47343</v>
      </c>
      <c r="H10278" s="11" t="s">
        <v>47342</v>
      </c>
      <c r="I10278" t="s">
        <v>25151</v>
      </c>
    </row>
    <row r="10279" spans="1:9">
      <c r="A10279" s="13" t="s">
        <v>47345</v>
      </c>
      <c r="B10279" s="14" t="s">
        <v>47346</v>
      </c>
      <c r="C10279" s="14" t="s">
        <v>19846</v>
      </c>
      <c r="D10279" s="14" t="s">
        <v>47347</v>
      </c>
      <c r="E10279" s="6" t="str">
        <f>VLOOKUP(C10279,relationships!$A$2:$B$25,2,0)</f>
        <v>Mẹ</v>
      </c>
      <c r="G10279" s="14" t="s">
        <v>47346</v>
      </c>
      <c r="H10279" s="13" t="s">
        <v>47345</v>
      </c>
      <c r="I10279" t="s">
        <v>25153</v>
      </c>
    </row>
    <row r="10280" spans="1:9">
      <c r="A10280" s="11" t="s">
        <v>47348</v>
      </c>
      <c r="B10280" s="12" t="s">
        <v>47349</v>
      </c>
      <c r="C10280" s="12" t="s">
        <v>16593</v>
      </c>
      <c r="D10280" s="12" t="s">
        <v>47350</v>
      </c>
      <c r="E10280" s="6" t="str">
        <f>VLOOKUP(C10280,relationships!$A$2:$B$25,2,0)</f>
        <v>Vợ</v>
      </c>
      <c r="G10280" s="12" t="s">
        <v>47349</v>
      </c>
      <c r="H10280" s="11" t="s">
        <v>47348</v>
      </c>
      <c r="I10280" t="s">
        <v>25154</v>
      </c>
    </row>
    <row r="10281" spans="1:9">
      <c r="A10281" s="13" t="s">
        <v>47351</v>
      </c>
      <c r="B10281" s="14" t="s">
        <v>47352</v>
      </c>
      <c r="C10281" s="14" t="s">
        <v>16423</v>
      </c>
      <c r="D10281" s="14" t="s">
        <v>47353</v>
      </c>
      <c r="E10281" s="6" t="str">
        <f>VLOOKUP(C10281,relationships!$A$2:$B$25,2,0)</f>
        <v>Một ai đó</v>
      </c>
      <c r="G10281" s="14" t="s">
        <v>47352</v>
      </c>
      <c r="H10281" s="13" t="s">
        <v>47351</v>
      </c>
      <c r="I10281" t="s">
        <v>25227</v>
      </c>
    </row>
    <row r="10282" spans="1:9">
      <c r="A10282" s="11" t="s">
        <v>47354</v>
      </c>
      <c r="B10282" s="12" t="s">
        <v>47355</v>
      </c>
      <c r="C10282" s="12" t="s">
        <v>16593</v>
      </c>
      <c r="D10282" s="12" t="s">
        <v>47356</v>
      </c>
      <c r="E10282" s="6" t="str">
        <f>VLOOKUP(C10282,relationships!$A$2:$B$25,2,0)</f>
        <v>Vợ</v>
      </c>
      <c r="G10282" s="12" t="s">
        <v>47355</v>
      </c>
      <c r="H10282" s="11" t="s">
        <v>47354</v>
      </c>
      <c r="I10282" t="s">
        <v>25154</v>
      </c>
    </row>
    <row r="10283" spans="1:9">
      <c r="A10283" s="13" t="s">
        <v>47357</v>
      </c>
      <c r="B10283" s="14" t="s">
        <v>47358</v>
      </c>
      <c r="C10283" s="14" t="s">
        <v>19846</v>
      </c>
      <c r="D10283" s="14" t="s">
        <v>47359</v>
      </c>
      <c r="E10283" s="6" t="str">
        <f>VLOOKUP(C10283,relationships!$A$2:$B$25,2,0)</f>
        <v>Mẹ</v>
      </c>
      <c r="G10283" s="14" t="s">
        <v>47358</v>
      </c>
      <c r="H10283" s="13" t="s">
        <v>47357</v>
      </c>
      <c r="I10283" t="s">
        <v>25153</v>
      </c>
    </row>
    <row r="10284" spans="1:9">
      <c r="A10284" s="11" t="s">
        <v>47360</v>
      </c>
      <c r="B10284" s="12" t="s">
        <v>47361</v>
      </c>
      <c r="C10284" s="12" t="s">
        <v>16593</v>
      </c>
      <c r="D10284" s="12" t="s">
        <v>47362</v>
      </c>
      <c r="E10284" s="6" t="str">
        <f>VLOOKUP(C10284,relationships!$A$2:$B$25,2,0)</f>
        <v>Vợ</v>
      </c>
      <c r="G10284" s="12" t="s">
        <v>47361</v>
      </c>
      <c r="H10284" s="11" t="s">
        <v>47360</v>
      </c>
      <c r="I10284" t="s">
        <v>25154</v>
      </c>
    </row>
    <row r="10285" spans="1:9">
      <c r="A10285" s="13" t="s">
        <v>47363</v>
      </c>
      <c r="B10285" s="14" t="s">
        <v>47364</v>
      </c>
      <c r="C10285" s="14" t="s">
        <v>19846</v>
      </c>
      <c r="D10285" s="14" t="s">
        <v>47365</v>
      </c>
      <c r="E10285" s="6" t="str">
        <f>VLOOKUP(C10285,relationships!$A$2:$B$25,2,0)</f>
        <v>Mẹ</v>
      </c>
      <c r="G10285" s="14" t="s">
        <v>47364</v>
      </c>
      <c r="H10285" s="13" t="s">
        <v>47363</v>
      </c>
      <c r="I10285" t="s">
        <v>25153</v>
      </c>
    </row>
    <row r="10286" spans="1:9">
      <c r="A10286" s="11" t="s">
        <v>47366</v>
      </c>
      <c r="B10286" s="12" t="s">
        <v>47367</v>
      </c>
      <c r="C10286" s="12" t="s">
        <v>16415</v>
      </c>
      <c r="D10286" s="12" t="s">
        <v>47368</v>
      </c>
      <c r="E10286" s="6" t="str">
        <f>VLOOKUP(C10286,relationships!$A$2:$B$25,2,0)</f>
        <v>Tôi</v>
      </c>
      <c r="G10286" s="12" t="s">
        <v>47367</v>
      </c>
      <c r="H10286" s="11" t="s">
        <v>47366</v>
      </c>
      <c r="I10286" t="s">
        <v>25150</v>
      </c>
    </row>
    <row r="10287" spans="1:9">
      <c r="A10287" s="13" t="s">
        <v>47369</v>
      </c>
      <c r="B10287" s="14" t="s">
        <v>47370</v>
      </c>
      <c r="C10287" s="14" t="s">
        <v>19846</v>
      </c>
      <c r="D10287" s="14" t="s">
        <v>47371</v>
      </c>
      <c r="E10287" s="6" t="str">
        <f>VLOOKUP(C10287,relationships!$A$2:$B$25,2,0)</f>
        <v>Mẹ</v>
      </c>
      <c r="G10287" s="14" t="s">
        <v>47370</v>
      </c>
      <c r="H10287" s="13" t="s">
        <v>47369</v>
      </c>
      <c r="I10287" t="s">
        <v>25153</v>
      </c>
    </row>
    <row r="10288" spans="1:9">
      <c r="A10288" s="11" t="s">
        <v>47372</v>
      </c>
      <c r="B10288" s="12" t="s">
        <v>47373</v>
      </c>
      <c r="C10288" s="12" t="s">
        <v>16593</v>
      </c>
      <c r="D10288" s="12" t="s">
        <v>47374</v>
      </c>
      <c r="E10288" s="6" t="str">
        <f>VLOOKUP(C10288,relationships!$A$2:$B$25,2,0)</f>
        <v>Vợ</v>
      </c>
      <c r="G10288" s="12" t="s">
        <v>47373</v>
      </c>
      <c r="H10288" s="11" t="s">
        <v>47372</v>
      </c>
      <c r="I10288" t="s">
        <v>25154</v>
      </c>
    </row>
    <row r="10289" spans="1:9">
      <c r="A10289" s="13" t="s">
        <v>47375</v>
      </c>
      <c r="B10289" s="14" t="s">
        <v>47376</v>
      </c>
      <c r="C10289" s="14" t="s">
        <v>16423</v>
      </c>
      <c r="D10289" s="14" t="s">
        <v>47377</v>
      </c>
      <c r="E10289" s="6" t="str">
        <f>VLOOKUP(C10289,relationships!$A$2:$B$25,2,0)</f>
        <v>Một ai đó</v>
      </c>
      <c r="G10289" s="14" t="s">
        <v>47376</v>
      </c>
      <c r="H10289" s="13" t="s">
        <v>47375</v>
      </c>
      <c r="I10289" t="s">
        <v>25227</v>
      </c>
    </row>
    <row r="10290" spans="1:9">
      <c r="A10290" s="11" t="s">
        <v>47378</v>
      </c>
      <c r="B10290" s="12" t="s">
        <v>47379</v>
      </c>
      <c r="C10290" s="12" t="s">
        <v>16593</v>
      </c>
      <c r="D10290" s="12" t="s">
        <v>47380</v>
      </c>
      <c r="E10290" s="6" t="str">
        <f>VLOOKUP(C10290,relationships!$A$2:$B$25,2,0)</f>
        <v>Vợ</v>
      </c>
      <c r="G10290" s="12" t="s">
        <v>47379</v>
      </c>
      <c r="H10290" s="11" t="s">
        <v>47378</v>
      </c>
      <c r="I10290" t="s">
        <v>25154</v>
      </c>
    </row>
    <row r="10291" spans="1:9">
      <c r="A10291" s="13" t="s">
        <v>47381</v>
      </c>
      <c r="B10291" s="14" t="s">
        <v>47382</v>
      </c>
      <c r="C10291" s="14" t="s">
        <v>16415</v>
      </c>
      <c r="D10291" s="14" t="s">
        <v>47383</v>
      </c>
      <c r="E10291" s="6" t="str">
        <f>VLOOKUP(C10291,relationships!$A$2:$B$25,2,0)</f>
        <v>Tôi</v>
      </c>
      <c r="G10291" s="14" t="s">
        <v>47382</v>
      </c>
      <c r="H10291" s="13" t="s">
        <v>47381</v>
      </c>
      <c r="I10291" t="s">
        <v>25150</v>
      </c>
    </row>
    <row r="10292" spans="1:9">
      <c r="A10292" s="11" t="s">
        <v>47384</v>
      </c>
      <c r="B10292" s="12" t="s">
        <v>21204</v>
      </c>
      <c r="C10292" s="12" t="s">
        <v>16593</v>
      </c>
      <c r="D10292" s="12" t="s">
        <v>47385</v>
      </c>
      <c r="E10292" s="6" t="str">
        <f>VLOOKUP(C10292,relationships!$A$2:$B$25,2,0)</f>
        <v>Vợ</v>
      </c>
      <c r="G10292" s="12" t="s">
        <v>21204</v>
      </c>
      <c r="H10292" s="11" t="s">
        <v>47384</v>
      </c>
      <c r="I10292" t="s">
        <v>25154</v>
      </c>
    </row>
    <row r="10293" spans="1:9">
      <c r="A10293" s="13" t="s">
        <v>47386</v>
      </c>
      <c r="B10293" s="14" t="s">
        <v>47387</v>
      </c>
      <c r="C10293" s="14" t="s">
        <v>16415</v>
      </c>
      <c r="D10293" s="14" t="s">
        <v>47388</v>
      </c>
      <c r="E10293" s="6" t="str">
        <f>VLOOKUP(C10293,relationships!$A$2:$B$25,2,0)</f>
        <v>Tôi</v>
      </c>
      <c r="G10293" s="14" t="s">
        <v>47387</v>
      </c>
      <c r="H10293" s="13" t="s">
        <v>47386</v>
      </c>
      <c r="I10293" t="s">
        <v>25150</v>
      </c>
    </row>
    <row r="10294" spans="1:9">
      <c r="A10294" s="11" t="s">
        <v>47389</v>
      </c>
      <c r="B10294" s="12" t="s">
        <v>47390</v>
      </c>
      <c r="C10294" s="12" t="s">
        <v>16593</v>
      </c>
      <c r="D10294" s="12" t="s">
        <v>47391</v>
      </c>
      <c r="E10294" s="6" t="str">
        <f>VLOOKUP(C10294,relationships!$A$2:$B$25,2,0)</f>
        <v>Vợ</v>
      </c>
      <c r="G10294" s="12" t="s">
        <v>47390</v>
      </c>
      <c r="H10294" s="11" t="s">
        <v>47389</v>
      </c>
      <c r="I10294" t="s">
        <v>25154</v>
      </c>
    </row>
    <row r="10295" spans="1:9">
      <c r="A10295" s="13" t="s">
        <v>47392</v>
      </c>
      <c r="B10295" s="14" t="s">
        <v>47393</v>
      </c>
      <c r="C10295" s="14" t="s">
        <v>16343</v>
      </c>
      <c r="D10295" s="14" t="s">
        <v>47394</v>
      </c>
      <c r="E10295" s="6" t="str">
        <f>VLOOKUP(C10295,relationships!$A$2:$B$25,2,0)</f>
        <v>Bạn gái</v>
      </c>
      <c r="G10295" s="14" t="s">
        <v>47393</v>
      </c>
      <c r="H10295" s="13" t="s">
        <v>47392</v>
      </c>
      <c r="I10295" t="s">
        <v>25151</v>
      </c>
    </row>
    <row r="10296" spans="1:9">
      <c r="A10296" s="11" t="s">
        <v>21205</v>
      </c>
      <c r="B10296" s="12" t="s">
        <v>21204</v>
      </c>
      <c r="C10296" s="12" t="s">
        <v>16593</v>
      </c>
      <c r="D10296" s="12" t="s">
        <v>47395</v>
      </c>
      <c r="E10296" s="6" t="str">
        <f>VLOOKUP(C10296,relationships!$A$2:$B$25,2,0)</f>
        <v>Vợ</v>
      </c>
      <c r="G10296" s="12" t="s">
        <v>21204</v>
      </c>
      <c r="H10296" s="11" t="s">
        <v>21205</v>
      </c>
      <c r="I10296" t="s">
        <v>25154</v>
      </c>
    </row>
    <row r="10297" spans="1:9">
      <c r="A10297" s="13" t="s">
        <v>47396</v>
      </c>
      <c r="B10297" s="14" t="s">
        <v>47397</v>
      </c>
      <c r="C10297" s="14" t="s">
        <v>16593</v>
      </c>
      <c r="D10297" s="14" t="s">
        <v>47398</v>
      </c>
      <c r="E10297" s="6" t="str">
        <f>VLOOKUP(C10297,relationships!$A$2:$B$25,2,0)</f>
        <v>Vợ</v>
      </c>
      <c r="G10297" s="14" t="s">
        <v>47397</v>
      </c>
      <c r="H10297" s="13" t="s">
        <v>47396</v>
      </c>
      <c r="I10297" t="s">
        <v>25154</v>
      </c>
    </row>
    <row r="10298" spans="1:9">
      <c r="A10298" s="11" t="s">
        <v>47399</v>
      </c>
      <c r="B10298" s="12" t="s">
        <v>47400</v>
      </c>
      <c r="C10298" s="12" t="s">
        <v>16343</v>
      </c>
      <c r="D10298" s="12" t="s">
        <v>47401</v>
      </c>
      <c r="E10298" s="6" t="str">
        <f>VLOOKUP(C10298,relationships!$A$2:$B$25,2,0)</f>
        <v>Bạn gái</v>
      </c>
      <c r="G10298" s="12" t="s">
        <v>47400</v>
      </c>
      <c r="H10298" s="11" t="s">
        <v>47399</v>
      </c>
      <c r="I10298" t="s">
        <v>25151</v>
      </c>
    </row>
    <row r="10299" spans="1:9">
      <c r="A10299" s="13" t="s">
        <v>20202</v>
      </c>
      <c r="B10299" s="14" t="s">
        <v>20201</v>
      </c>
      <c r="C10299" s="14" t="s">
        <v>16415</v>
      </c>
      <c r="D10299" s="14" t="s">
        <v>47402</v>
      </c>
      <c r="E10299" s="6" t="str">
        <f>VLOOKUP(C10299,relationships!$A$2:$B$25,2,0)</f>
        <v>Tôi</v>
      </c>
      <c r="G10299" s="14" t="s">
        <v>20201</v>
      </c>
      <c r="H10299" s="13" t="s">
        <v>20202</v>
      </c>
      <c r="I10299" t="s">
        <v>25150</v>
      </c>
    </row>
    <row r="10300" spans="1:9">
      <c r="A10300" s="11" t="s">
        <v>47403</v>
      </c>
      <c r="B10300" s="12" t="s">
        <v>47404</v>
      </c>
      <c r="C10300" s="12" t="s">
        <v>19846</v>
      </c>
      <c r="D10300" s="12" t="s">
        <v>47405</v>
      </c>
      <c r="E10300" s="6" t="str">
        <f>VLOOKUP(C10300,relationships!$A$2:$B$25,2,0)</f>
        <v>Mẹ</v>
      </c>
      <c r="G10300" s="12" t="s">
        <v>47404</v>
      </c>
      <c r="H10300" s="11" t="s">
        <v>47403</v>
      </c>
      <c r="I10300" t="s">
        <v>25153</v>
      </c>
    </row>
    <row r="10301" spans="1:9">
      <c r="A10301" s="13" t="s">
        <v>47406</v>
      </c>
      <c r="B10301" s="14" t="s">
        <v>47407</v>
      </c>
      <c r="C10301" s="14" t="s">
        <v>16343</v>
      </c>
      <c r="D10301" s="14" t="s">
        <v>47408</v>
      </c>
      <c r="E10301" s="6" t="str">
        <f>VLOOKUP(C10301,relationships!$A$2:$B$25,2,0)</f>
        <v>Bạn gái</v>
      </c>
      <c r="G10301" s="14" t="s">
        <v>47407</v>
      </c>
      <c r="H10301" s="13" t="s">
        <v>47406</v>
      </c>
      <c r="I10301" t="s">
        <v>25151</v>
      </c>
    </row>
    <row r="10302" spans="1:9">
      <c r="A10302" s="11" t="s">
        <v>47409</v>
      </c>
      <c r="B10302" s="12" t="s">
        <v>47410</v>
      </c>
      <c r="C10302" s="12" t="s">
        <v>16343</v>
      </c>
      <c r="D10302" s="12" t="s">
        <v>47411</v>
      </c>
      <c r="E10302" s="6" t="str">
        <f>VLOOKUP(C10302,relationships!$A$2:$B$25,2,0)</f>
        <v>Bạn gái</v>
      </c>
      <c r="G10302" s="12" t="s">
        <v>47410</v>
      </c>
      <c r="H10302" s="11" t="s">
        <v>47409</v>
      </c>
      <c r="I10302" t="s">
        <v>25151</v>
      </c>
    </row>
    <row r="10303" spans="1:9">
      <c r="A10303" s="13" t="s">
        <v>47412</v>
      </c>
      <c r="B10303" s="14" t="s">
        <v>47413</v>
      </c>
      <c r="C10303" s="14" t="s">
        <v>16415</v>
      </c>
      <c r="D10303" s="14" t="s">
        <v>47414</v>
      </c>
      <c r="E10303" s="6" t="str">
        <f>VLOOKUP(C10303,relationships!$A$2:$B$25,2,0)</f>
        <v>Tôi</v>
      </c>
      <c r="G10303" s="14" t="s">
        <v>47413</v>
      </c>
      <c r="H10303" s="13" t="s">
        <v>47412</v>
      </c>
      <c r="I10303" t="s">
        <v>25150</v>
      </c>
    </row>
    <row r="10304" spans="1:9">
      <c r="A10304" s="11" t="s">
        <v>47415</v>
      </c>
      <c r="B10304" s="12" t="s">
        <v>47416</v>
      </c>
      <c r="C10304" s="12" t="s">
        <v>16415</v>
      </c>
      <c r="D10304" s="12" t="s">
        <v>47417</v>
      </c>
      <c r="E10304" s="6" t="str">
        <f>VLOOKUP(C10304,relationships!$A$2:$B$25,2,0)</f>
        <v>Tôi</v>
      </c>
      <c r="G10304" s="12" t="s">
        <v>47416</v>
      </c>
      <c r="H10304" s="11" t="s">
        <v>47415</v>
      </c>
      <c r="I10304" t="s">
        <v>25150</v>
      </c>
    </row>
    <row r="10305" spans="1:9">
      <c r="A10305" s="13" t="s">
        <v>47418</v>
      </c>
      <c r="B10305" s="14" t="s">
        <v>47419</v>
      </c>
      <c r="C10305" s="14" t="s">
        <v>16343</v>
      </c>
      <c r="D10305" s="14" t="s">
        <v>47420</v>
      </c>
      <c r="E10305" s="6" t="str">
        <f>VLOOKUP(C10305,relationships!$A$2:$B$25,2,0)</f>
        <v>Bạn gái</v>
      </c>
      <c r="G10305" s="14" t="s">
        <v>47419</v>
      </c>
      <c r="H10305" s="13" t="s">
        <v>47418</v>
      </c>
      <c r="I10305" t="s">
        <v>25151</v>
      </c>
    </row>
    <row r="10306" spans="1:9">
      <c r="A10306" s="11" t="s">
        <v>47421</v>
      </c>
      <c r="B10306" s="12" t="s">
        <v>47422</v>
      </c>
      <c r="C10306" s="12" t="s">
        <v>16593</v>
      </c>
      <c r="D10306" s="12" t="s">
        <v>47423</v>
      </c>
      <c r="E10306" s="6" t="str">
        <f>VLOOKUP(C10306,relationships!$A$2:$B$25,2,0)</f>
        <v>Vợ</v>
      </c>
      <c r="G10306" s="12" t="s">
        <v>47422</v>
      </c>
      <c r="H10306" s="11" t="s">
        <v>47421</v>
      </c>
      <c r="I10306" t="s">
        <v>25154</v>
      </c>
    </row>
    <row r="10307" spans="1:9">
      <c r="A10307" s="13" t="s">
        <v>47424</v>
      </c>
      <c r="B10307" s="14" t="s">
        <v>47425</v>
      </c>
      <c r="C10307" s="14" t="s">
        <v>16415</v>
      </c>
      <c r="D10307" s="14" t="s">
        <v>47426</v>
      </c>
      <c r="E10307" s="6" t="str">
        <f>VLOOKUP(C10307,relationships!$A$2:$B$25,2,0)</f>
        <v>Tôi</v>
      </c>
      <c r="G10307" s="14" t="s">
        <v>47425</v>
      </c>
      <c r="H10307" s="13" t="s">
        <v>47424</v>
      </c>
      <c r="I10307" t="s">
        <v>25150</v>
      </c>
    </row>
    <row r="10308" spans="1:9">
      <c r="A10308" s="11" t="s">
        <v>47427</v>
      </c>
      <c r="B10308" s="12" t="s">
        <v>47428</v>
      </c>
      <c r="C10308" s="12" t="s">
        <v>16415</v>
      </c>
      <c r="D10308" s="12" t="s">
        <v>47429</v>
      </c>
      <c r="E10308" s="6" t="str">
        <f>VLOOKUP(C10308,relationships!$A$2:$B$25,2,0)</f>
        <v>Tôi</v>
      </c>
      <c r="G10308" s="12" t="s">
        <v>47428</v>
      </c>
      <c r="H10308" s="11" t="s">
        <v>47427</v>
      </c>
      <c r="I10308" t="s">
        <v>25150</v>
      </c>
    </row>
    <row r="10309" spans="1:9">
      <c r="A10309" s="13" t="s">
        <v>47430</v>
      </c>
      <c r="B10309" s="14" t="s">
        <v>47431</v>
      </c>
      <c r="C10309" s="14" t="s">
        <v>19846</v>
      </c>
      <c r="D10309" s="14" t="s">
        <v>47432</v>
      </c>
      <c r="E10309" s="6" t="str">
        <f>VLOOKUP(C10309,relationships!$A$2:$B$25,2,0)</f>
        <v>Mẹ</v>
      </c>
      <c r="G10309" s="14" t="s">
        <v>47431</v>
      </c>
      <c r="H10309" s="13" t="s">
        <v>47430</v>
      </c>
      <c r="I10309" t="s">
        <v>25153</v>
      </c>
    </row>
    <row r="10310" spans="1:9">
      <c r="A10310" s="11" t="s">
        <v>21209</v>
      </c>
      <c r="B10310" s="12" t="s">
        <v>21208</v>
      </c>
      <c r="C10310" s="12" t="s">
        <v>16415</v>
      </c>
      <c r="D10310" s="12" t="s">
        <v>47433</v>
      </c>
      <c r="E10310" s="6" t="str">
        <f>VLOOKUP(C10310,relationships!$A$2:$B$25,2,0)</f>
        <v>Tôi</v>
      </c>
      <c r="G10310" s="12" t="s">
        <v>21208</v>
      </c>
      <c r="H10310" s="11" t="s">
        <v>21209</v>
      </c>
      <c r="I10310" t="s">
        <v>25150</v>
      </c>
    </row>
    <row r="10311" spans="1:9">
      <c r="A10311" s="13" t="s">
        <v>47434</v>
      </c>
      <c r="B10311" s="14" t="s">
        <v>47435</v>
      </c>
      <c r="C10311" s="14" t="s">
        <v>16423</v>
      </c>
      <c r="D10311" s="14" t="s">
        <v>47436</v>
      </c>
      <c r="E10311" s="6" t="str">
        <f>VLOOKUP(C10311,relationships!$A$2:$B$25,2,0)</f>
        <v>Một ai đó</v>
      </c>
      <c r="G10311" s="14" t="s">
        <v>47435</v>
      </c>
      <c r="H10311" s="13" t="s">
        <v>47434</v>
      </c>
      <c r="I10311" t="s">
        <v>25227</v>
      </c>
    </row>
    <row r="10312" spans="1:9">
      <c r="A10312" s="11" t="s">
        <v>21213</v>
      </c>
      <c r="B10312" s="12" t="s">
        <v>21212</v>
      </c>
      <c r="C10312" s="12" t="s">
        <v>16593</v>
      </c>
      <c r="D10312" s="12" t="s">
        <v>47437</v>
      </c>
      <c r="E10312" s="6" t="str">
        <f>VLOOKUP(C10312,relationships!$A$2:$B$25,2,0)</f>
        <v>Vợ</v>
      </c>
      <c r="G10312" s="12" t="s">
        <v>21212</v>
      </c>
      <c r="H10312" s="11" t="s">
        <v>21213</v>
      </c>
      <c r="I10312" t="s">
        <v>25154</v>
      </c>
    </row>
    <row r="10313" spans="1:9">
      <c r="A10313" s="13" t="s">
        <v>47438</v>
      </c>
      <c r="B10313" s="14" t="s">
        <v>47439</v>
      </c>
      <c r="C10313" s="14" t="s">
        <v>16343</v>
      </c>
      <c r="D10313" s="14" t="s">
        <v>47440</v>
      </c>
      <c r="E10313" s="6" t="str">
        <f>VLOOKUP(C10313,relationships!$A$2:$B$25,2,0)</f>
        <v>Bạn gái</v>
      </c>
      <c r="G10313" s="14" t="s">
        <v>47439</v>
      </c>
      <c r="H10313" s="13" t="s">
        <v>47438</v>
      </c>
      <c r="I10313" t="s">
        <v>25151</v>
      </c>
    </row>
    <row r="10314" spans="1:9">
      <c r="A10314" s="11" t="s">
        <v>47441</v>
      </c>
      <c r="B10314" s="12" t="s">
        <v>47431</v>
      </c>
      <c r="C10314" s="12" t="s">
        <v>16415</v>
      </c>
      <c r="D10314" s="12" t="s">
        <v>47442</v>
      </c>
      <c r="E10314" s="6" t="str">
        <f>VLOOKUP(C10314,relationships!$A$2:$B$25,2,0)</f>
        <v>Tôi</v>
      </c>
      <c r="G10314" s="12" t="s">
        <v>47431</v>
      </c>
      <c r="H10314" s="11" t="s">
        <v>47441</v>
      </c>
      <c r="I10314" t="s">
        <v>25150</v>
      </c>
    </row>
    <row r="10315" spans="1:9">
      <c r="A10315" s="13" t="s">
        <v>47443</v>
      </c>
      <c r="B10315" s="14" t="s">
        <v>47444</v>
      </c>
      <c r="C10315" s="14" t="s">
        <v>16423</v>
      </c>
      <c r="D10315" s="14" t="s">
        <v>47445</v>
      </c>
      <c r="E10315" s="6" t="str">
        <f>VLOOKUP(C10315,relationships!$A$2:$B$25,2,0)</f>
        <v>Một ai đó</v>
      </c>
      <c r="G10315" s="14" t="s">
        <v>47444</v>
      </c>
      <c r="H10315" s="13" t="s">
        <v>47443</v>
      </c>
      <c r="I10315" t="s">
        <v>25227</v>
      </c>
    </row>
    <row r="10316" spans="1:9">
      <c r="A10316" s="11" t="s">
        <v>47446</v>
      </c>
      <c r="B10316" s="12" t="s">
        <v>47447</v>
      </c>
      <c r="C10316" s="12" t="s">
        <v>16428</v>
      </c>
      <c r="D10316" s="12" t="s">
        <v>47448</v>
      </c>
      <c r="E10316" s="6" t="str">
        <f>VLOOKUP(C10316,relationships!$A$2:$B$25,2,0)</f>
        <v>Bạn bè</v>
      </c>
      <c r="G10316" s="12" t="s">
        <v>47447</v>
      </c>
      <c r="H10316" s="11" t="s">
        <v>47446</v>
      </c>
      <c r="I10316" t="s">
        <v>25152</v>
      </c>
    </row>
    <row r="10317" spans="1:9">
      <c r="A10317" s="13" t="s">
        <v>47449</v>
      </c>
      <c r="B10317" s="14" t="s">
        <v>47450</v>
      </c>
      <c r="C10317" s="14" t="s">
        <v>19846</v>
      </c>
      <c r="D10317" s="14" t="s">
        <v>47451</v>
      </c>
      <c r="E10317" s="6" t="str">
        <f>VLOOKUP(C10317,relationships!$A$2:$B$25,2,0)</f>
        <v>Mẹ</v>
      </c>
      <c r="G10317" s="14" t="s">
        <v>47450</v>
      </c>
      <c r="H10317" s="13" t="s">
        <v>47449</v>
      </c>
      <c r="I10317" t="s">
        <v>25153</v>
      </c>
    </row>
    <row r="10318" spans="1:9">
      <c r="A10318" s="11" t="s">
        <v>47452</v>
      </c>
      <c r="B10318" s="12" t="s">
        <v>47453</v>
      </c>
      <c r="C10318" s="12" t="s">
        <v>16428</v>
      </c>
      <c r="D10318" s="12" t="s">
        <v>47454</v>
      </c>
      <c r="E10318" s="6" t="str">
        <f>VLOOKUP(C10318,relationships!$A$2:$B$25,2,0)</f>
        <v>Bạn bè</v>
      </c>
      <c r="G10318" s="12" t="s">
        <v>47453</v>
      </c>
      <c r="H10318" s="11" t="s">
        <v>47452</v>
      </c>
      <c r="I10318" t="s">
        <v>25152</v>
      </c>
    </row>
    <row r="10319" spans="1:9">
      <c r="A10319" s="13" t="s">
        <v>47455</v>
      </c>
      <c r="B10319" s="14" t="s">
        <v>47456</v>
      </c>
      <c r="C10319" s="14" t="s">
        <v>19846</v>
      </c>
      <c r="D10319" s="14" t="s">
        <v>47457</v>
      </c>
      <c r="E10319" s="6" t="str">
        <f>VLOOKUP(C10319,relationships!$A$2:$B$25,2,0)</f>
        <v>Mẹ</v>
      </c>
      <c r="G10319" s="14" t="s">
        <v>47456</v>
      </c>
      <c r="H10319" s="13" t="s">
        <v>47455</v>
      </c>
      <c r="I10319" t="s">
        <v>25153</v>
      </c>
    </row>
    <row r="10320" spans="1:9">
      <c r="A10320" s="11" t="s">
        <v>47458</v>
      </c>
      <c r="B10320" s="12" t="s">
        <v>47459</v>
      </c>
      <c r="C10320" s="12" t="s">
        <v>16428</v>
      </c>
      <c r="D10320" s="12" t="s">
        <v>47460</v>
      </c>
      <c r="E10320" s="6" t="str">
        <f>VLOOKUP(C10320,relationships!$A$2:$B$25,2,0)</f>
        <v>Bạn bè</v>
      </c>
      <c r="G10320" s="12" t="s">
        <v>47459</v>
      </c>
      <c r="H10320" s="11" t="s">
        <v>47458</v>
      </c>
      <c r="I10320" t="s">
        <v>25152</v>
      </c>
    </row>
    <row r="10321" spans="1:9">
      <c r="A10321" s="13" t="s">
        <v>47461</v>
      </c>
      <c r="B10321" s="14" t="s">
        <v>47462</v>
      </c>
      <c r="C10321" s="14" t="s">
        <v>16428</v>
      </c>
      <c r="D10321" s="14" t="s">
        <v>47463</v>
      </c>
      <c r="E10321" s="6" t="str">
        <f>VLOOKUP(C10321,relationships!$A$2:$B$25,2,0)</f>
        <v>Bạn bè</v>
      </c>
      <c r="G10321" s="14" t="s">
        <v>47462</v>
      </c>
      <c r="H10321" s="13" t="s">
        <v>47461</v>
      </c>
      <c r="I10321" t="s">
        <v>25152</v>
      </c>
    </row>
    <row r="10322" spans="1:9">
      <c r="A10322" s="11" t="s">
        <v>47464</v>
      </c>
      <c r="B10322" s="12" t="s">
        <v>47465</v>
      </c>
      <c r="C10322" s="12" t="s">
        <v>19846</v>
      </c>
      <c r="D10322" s="12" t="s">
        <v>47466</v>
      </c>
      <c r="E10322" s="6" t="str">
        <f>VLOOKUP(C10322,relationships!$A$2:$B$25,2,0)</f>
        <v>Mẹ</v>
      </c>
      <c r="G10322" s="12" t="s">
        <v>47465</v>
      </c>
      <c r="H10322" s="11" t="s">
        <v>47464</v>
      </c>
      <c r="I10322" t="s">
        <v>25153</v>
      </c>
    </row>
    <row r="10323" spans="1:9">
      <c r="A10323" s="13" t="s">
        <v>21221</v>
      </c>
      <c r="B10323" s="14" t="s">
        <v>21220</v>
      </c>
      <c r="C10323" s="14" t="s">
        <v>16428</v>
      </c>
      <c r="D10323" s="14" t="s">
        <v>47467</v>
      </c>
      <c r="E10323" s="6" t="str">
        <f>VLOOKUP(C10323,relationships!$A$2:$B$25,2,0)</f>
        <v>Bạn bè</v>
      </c>
      <c r="G10323" s="14" t="s">
        <v>21220</v>
      </c>
      <c r="H10323" s="13" t="s">
        <v>21221</v>
      </c>
      <c r="I10323" t="s">
        <v>25152</v>
      </c>
    </row>
    <row r="10324" spans="1:9">
      <c r="A10324" s="11" t="s">
        <v>47468</v>
      </c>
      <c r="B10324" s="12" t="s">
        <v>47465</v>
      </c>
      <c r="C10324" s="12" t="s">
        <v>19846</v>
      </c>
      <c r="D10324" s="12" t="s">
        <v>47469</v>
      </c>
      <c r="E10324" s="6" t="str">
        <f>VLOOKUP(C10324,relationships!$A$2:$B$25,2,0)</f>
        <v>Mẹ</v>
      </c>
      <c r="G10324" s="12" t="s">
        <v>47465</v>
      </c>
      <c r="H10324" s="11" t="s">
        <v>47468</v>
      </c>
      <c r="I10324" t="s">
        <v>25153</v>
      </c>
    </row>
    <row r="10325" spans="1:9">
      <c r="A10325" s="13" t="s">
        <v>47470</v>
      </c>
      <c r="B10325" s="14" t="s">
        <v>47471</v>
      </c>
      <c r="C10325" s="14" t="s">
        <v>16343</v>
      </c>
      <c r="D10325" s="14" t="s">
        <v>47472</v>
      </c>
      <c r="E10325" s="6" t="str">
        <f>VLOOKUP(C10325,relationships!$A$2:$B$25,2,0)</f>
        <v>Bạn gái</v>
      </c>
      <c r="G10325" s="14" t="s">
        <v>47471</v>
      </c>
      <c r="H10325" s="13" t="s">
        <v>47470</v>
      </c>
      <c r="I10325" t="s">
        <v>25151</v>
      </c>
    </row>
    <row r="10326" spans="1:9">
      <c r="A10326" s="11" t="s">
        <v>47473</v>
      </c>
      <c r="B10326" s="12" t="s">
        <v>47474</v>
      </c>
      <c r="C10326" s="12" t="s">
        <v>16428</v>
      </c>
      <c r="D10326" s="12" t="s">
        <v>47475</v>
      </c>
      <c r="E10326" s="6" t="str">
        <f>VLOOKUP(C10326,relationships!$A$2:$B$25,2,0)</f>
        <v>Bạn bè</v>
      </c>
      <c r="G10326" s="12" t="s">
        <v>47474</v>
      </c>
      <c r="H10326" s="11" t="s">
        <v>47473</v>
      </c>
      <c r="I10326" t="s">
        <v>25152</v>
      </c>
    </row>
    <row r="10327" spans="1:9">
      <c r="A10327" s="13" t="s">
        <v>21225</v>
      </c>
      <c r="B10327" s="14" t="s">
        <v>21224</v>
      </c>
      <c r="C10327" s="14" t="s">
        <v>16415</v>
      </c>
      <c r="D10327" s="14" t="s">
        <v>47476</v>
      </c>
      <c r="E10327" s="6" t="str">
        <f>VLOOKUP(C10327,relationships!$A$2:$B$25,2,0)</f>
        <v>Tôi</v>
      </c>
      <c r="G10327" s="14" t="s">
        <v>21224</v>
      </c>
      <c r="H10327" s="13" t="s">
        <v>21225</v>
      </c>
      <c r="I10327" t="s">
        <v>25150</v>
      </c>
    </row>
    <row r="10328" spans="1:9">
      <c r="A10328" s="11" t="s">
        <v>47477</v>
      </c>
      <c r="B10328" s="12" t="s">
        <v>21224</v>
      </c>
      <c r="C10328" s="12" t="s">
        <v>16415</v>
      </c>
      <c r="D10328" s="12" t="s">
        <v>47478</v>
      </c>
      <c r="E10328" s="6" t="str">
        <f>VLOOKUP(C10328,relationships!$A$2:$B$25,2,0)</f>
        <v>Tôi</v>
      </c>
      <c r="G10328" s="12" t="s">
        <v>21224</v>
      </c>
      <c r="H10328" s="11" t="s">
        <v>47477</v>
      </c>
      <c r="I10328" t="s">
        <v>25150</v>
      </c>
    </row>
    <row r="10329" spans="1:9">
      <c r="A10329" s="13" t="s">
        <v>47479</v>
      </c>
      <c r="B10329" s="14" t="s">
        <v>47480</v>
      </c>
      <c r="C10329" s="14" t="s">
        <v>16343</v>
      </c>
      <c r="D10329" s="14" t="s">
        <v>47481</v>
      </c>
      <c r="E10329" s="6" t="str">
        <f>VLOOKUP(C10329,relationships!$A$2:$B$25,2,0)</f>
        <v>Bạn gái</v>
      </c>
      <c r="G10329" s="14" t="s">
        <v>47480</v>
      </c>
      <c r="H10329" s="13" t="s">
        <v>47479</v>
      </c>
      <c r="I10329" t="s">
        <v>25151</v>
      </c>
    </row>
    <row r="10330" spans="1:9">
      <c r="A10330" s="11" t="s">
        <v>47482</v>
      </c>
      <c r="B10330" s="12" t="s">
        <v>47483</v>
      </c>
      <c r="C10330" s="12" t="s">
        <v>16593</v>
      </c>
      <c r="D10330" s="12" t="s">
        <v>47484</v>
      </c>
      <c r="E10330" s="6" t="str">
        <f>VLOOKUP(C10330,relationships!$A$2:$B$25,2,0)</f>
        <v>Vợ</v>
      </c>
      <c r="G10330" s="12" t="s">
        <v>47483</v>
      </c>
      <c r="H10330" s="11" t="s">
        <v>47482</v>
      </c>
      <c r="I10330" t="s">
        <v>25154</v>
      </c>
    </row>
    <row r="10331" spans="1:9">
      <c r="A10331" s="13" t="s">
        <v>47485</v>
      </c>
      <c r="B10331" s="14" t="s">
        <v>47486</v>
      </c>
      <c r="C10331" s="14" t="s">
        <v>16415</v>
      </c>
      <c r="D10331" s="14" t="s">
        <v>47487</v>
      </c>
      <c r="E10331" s="6" t="str">
        <f>VLOOKUP(C10331,relationships!$A$2:$B$25,2,0)</f>
        <v>Tôi</v>
      </c>
      <c r="G10331" s="14" t="s">
        <v>47486</v>
      </c>
      <c r="H10331" s="13" t="s">
        <v>47485</v>
      </c>
      <c r="I10331" t="s">
        <v>25150</v>
      </c>
    </row>
    <row r="10332" spans="1:9">
      <c r="A10332" s="11" t="s">
        <v>47488</v>
      </c>
      <c r="B10332" s="12" t="s">
        <v>47489</v>
      </c>
      <c r="C10332" s="12" t="s">
        <v>16593</v>
      </c>
      <c r="D10332" s="12" t="s">
        <v>47490</v>
      </c>
      <c r="E10332" s="6" t="str">
        <f>VLOOKUP(C10332,relationships!$A$2:$B$25,2,0)</f>
        <v>Vợ</v>
      </c>
      <c r="G10332" s="12" t="s">
        <v>47489</v>
      </c>
      <c r="H10332" s="11" t="s">
        <v>47488</v>
      </c>
      <c r="I10332" t="s">
        <v>25154</v>
      </c>
    </row>
    <row r="10333" spans="1:9">
      <c r="A10333" s="13" t="s">
        <v>47491</v>
      </c>
      <c r="B10333" s="14" t="s">
        <v>47492</v>
      </c>
      <c r="C10333" s="14" t="s">
        <v>16343</v>
      </c>
      <c r="D10333" s="14" t="s">
        <v>47493</v>
      </c>
      <c r="E10333" s="6" t="str">
        <f>VLOOKUP(C10333,relationships!$A$2:$B$25,2,0)</f>
        <v>Bạn gái</v>
      </c>
      <c r="G10333" s="14" t="s">
        <v>47492</v>
      </c>
      <c r="H10333" s="13" t="s">
        <v>47491</v>
      </c>
      <c r="I10333" t="s">
        <v>25151</v>
      </c>
    </row>
    <row r="10334" spans="1:9">
      <c r="A10334" s="11" t="s">
        <v>47494</v>
      </c>
      <c r="B10334" s="12" t="s">
        <v>47495</v>
      </c>
      <c r="C10334" s="12" t="s">
        <v>16593</v>
      </c>
      <c r="D10334" s="12" t="s">
        <v>47496</v>
      </c>
      <c r="E10334" s="6" t="str">
        <f>VLOOKUP(C10334,relationships!$A$2:$B$25,2,0)</f>
        <v>Vợ</v>
      </c>
      <c r="G10334" s="12" t="s">
        <v>47495</v>
      </c>
      <c r="H10334" s="11" t="s">
        <v>47494</v>
      </c>
      <c r="I10334" t="s">
        <v>25154</v>
      </c>
    </row>
    <row r="10335" spans="1:9">
      <c r="A10335" s="13" t="s">
        <v>47497</v>
      </c>
      <c r="B10335" s="14" t="s">
        <v>47498</v>
      </c>
      <c r="C10335" s="14" t="s">
        <v>16415</v>
      </c>
      <c r="D10335" s="14" t="s">
        <v>47499</v>
      </c>
      <c r="E10335" s="6" t="str">
        <f>VLOOKUP(C10335,relationships!$A$2:$B$25,2,0)</f>
        <v>Tôi</v>
      </c>
      <c r="G10335" s="14" t="s">
        <v>47498</v>
      </c>
      <c r="H10335" s="13" t="s">
        <v>47497</v>
      </c>
      <c r="I10335" t="s">
        <v>25150</v>
      </c>
    </row>
    <row r="10336" spans="1:9">
      <c r="A10336" s="11" t="s">
        <v>47500</v>
      </c>
      <c r="B10336" s="12" t="s">
        <v>47501</v>
      </c>
      <c r="C10336" s="12" t="s">
        <v>16343</v>
      </c>
      <c r="D10336" s="12" t="s">
        <v>47502</v>
      </c>
      <c r="E10336" s="6" t="str">
        <f>VLOOKUP(C10336,relationships!$A$2:$B$25,2,0)</f>
        <v>Bạn gái</v>
      </c>
      <c r="G10336" s="12" t="s">
        <v>47501</v>
      </c>
      <c r="H10336" s="11" t="s">
        <v>47500</v>
      </c>
      <c r="I10336" t="s">
        <v>25151</v>
      </c>
    </row>
    <row r="10337" spans="1:9">
      <c r="A10337" s="13" t="s">
        <v>47503</v>
      </c>
      <c r="B10337" s="14" t="s">
        <v>21220</v>
      </c>
      <c r="C10337" s="14" t="s">
        <v>19846</v>
      </c>
      <c r="D10337" s="14" t="s">
        <v>47504</v>
      </c>
      <c r="E10337" s="6" t="str">
        <f>VLOOKUP(C10337,relationships!$A$2:$B$25,2,0)</f>
        <v>Mẹ</v>
      </c>
      <c r="G10337" s="14" t="s">
        <v>21220</v>
      </c>
      <c r="H10337" s="13" t="s">
        <v>47503</v>
      </c>
      <c r="I10337" t="s">
        <v>25153</v>
      </c>
    </row>
    <row r="10338" spans="1:9">
      <c r="A10338" s="11" t="s">
        <v>47505</v>
      </c>
      <c r="B10338" s="12" t="s">
        <v>47506</v>
      </c>
      <c r="C10338" s="12" t="s">
        <v>16343</v>
      </c>
      <c r="D10338" s="12" t="s">
        <v>47507</v>
      </c>
      <c r="E10338" s="6" t="str">
        <f>VLOOKUP(C10338,relationships!$A$2:$B$25,2,0)</f>
        <v>Bạn gái</v>
      </c>
      <c r="G10338" s="12" t="s">
        <v>47506</v>
      </c>
      <c r="H10338" s="11" t="s">
        <v>47505</v>
      </c>
      <c r="I10338" t="s">
        <v>25151</v>
      </c>
    </row>
    <row r="10339" spans="1:9">
      <c r="A10339" s="13" t="s">
        <v>47508</v>
      </c>
      <c r="B10339" s="14" t="s">
        <v>47509</v>
      </c>
      <c r="C10339" s="14" t="s">
        <v>19846</v>
      </c>
      <c r="D10339" s="14" t="s">
        <v>47510</v>
      </c>
      <c r="E10339" s="6" t="str">
        <f>VLOOKUP(C10339,relationships!$A$2:$B$25,2,0)</f>
        <v>Mẹ</v>
      </c>
      <c r="G10339" s="14" t="s">
        <v>47509</v>
      </c>
      <c r="H10339" s="13" t="s">
        <v>47508</v>
      </c>
      <c r="I10339" t="s">
        <v>25153</v>
      </c>
    </row>
    <row r="10340" spans="1:9">
      <c r="A10340" s="11" t="s">
        <v>47511</v>
      </c>
      <c r="B10340" s="12" t="s">
        <v>47512</v>
      </c>
      <c r="C10340" s="12" t="s">
        <v>16360</v>
      </c>
      <c r="D10340" s="12" t="s">
        <v>47513</v>
      </c>
      <c r="E10340" s="6" t="str">
        <f>VLOOKUP(C10340,relationships!$A$2:$B$25,2,0)</f>
        <v>Chị em gái</v>
      </c>
      <c r="G10340" s="12" t="s">
        <v>47512</v>
      </c>
      <c r="H10340" s="11" t="s">
        <v>47511</v>
      </c>
      <c r="I10340" t="s">
        <v>25156</v>
      </c>
    </row>
    <row r="10341" spans="1:9">
      <c r="A10341" s="13" t="s">
        <v>47514</v>
      </c>
      <c r="B10341" s="14" t="s">
        <v>47515</v>
      </c>
      <c r="C10341" s="14" t="s">
        <v>16415</v>
      </c>
      <c r="D10341" s="14" t="s">
        <v>47516</v>
      </c>
      <c r="E10341" s="6" t="str">
        <f>VLOOKUP(C10341,relationships!$A$2:$B$25,2,0)</f>
        <v>Tôi</v>
      </c>
      <c r="G10341" s="14" t="s">
        <v>47515</v>
      </c>
      <c r="H10341" s="13" t="s">
        <v>47514</v>
      </c>
      <c r="I10341" t="s">
        <v>25150</v>
      </c>
    </row>
    <row r="10342" spans="1:9">
      <c r="A10342" s="11" t="s">
        <v>47517</v>
      </c>
      <c r="B10342" s="12" t="s">
        <v>47518</v>
      </c>
      <c r="C10342" s="12" t="s">
        <v>19846</v>
      </c>
      <c r="D10342" s="12" t="s">
        <v>47519</v>
      </c>
      <c r="E10342" s="6" t="str">
        <f>VLOOKUP(C10342,relationships!$A$2:$B$25,2,0)</f>
        <v>Mẹ</v>
      </c>
      <c r="G10342" s="12" t="s">
        <v>47518</v>
      </c>
      <c r="H10342" s="11" t="s">
        <v>47517</v>
      </c>
      <c r="I10342" t="s">
        <v>25153</v>
      </c>
    </row>
    <row r="10343" spans="1:9">
      <c r="A10343" s="13" t="s">
        <v>47520</v>
      </c>
      <c r="B10343" s="14" t="s">
        <v>47521</v>
      </c>
      <c r="C10343" s="14" t="s">
        <v>16428</v>
      </c>
      <c r="D10343" s="14" t="s">
        <v>47522</v>
      </c>
      <c r="E10343" s="6" t="str">
        <f>VLOOKUP(C10343,relationships!$A$2:$B$25,2,0)</f>
        <v>Bạn bè</v>
      </c>
      <c r="G10343" s="14" t="s">
        <v>47521</v>
      </c>
      <c r="H10343" s="13" t="s">
        <v>47520</v>
      </c>
      <c r="I10343" t="s">
        <v>25152</v>
      </c>
    </row>
    <row r="10344" spans="1:9">
      <c r="A10344" s="11" t="s">
        <v>47523</v>
      </c>
      <c r="B10344" s="12" t="s">
        <v>47524</v>
      </c>
      <c r="C10344" s="12" t="s">
        <v>16343</v>
      </c>
      <c r="D10344" s="12" t="s">
        <v>47525</v>
      </c>
      <c r="E10344" s="6" t="str">
        <f>VLOOKUP(C10344,relationships!$A$2:$B$25,2,0)</f>
        <v>Bạn gái</v>
      </c>
      <c r="G10344" s="12" t="s">
        <v>47524</v>
      </c>
      <c r="H10344" s="11" t="s">
        <v>47523</v>
      </c>
      <c r="I10344" t="s">
        <v>25151</v>
      </c>
    </row>
    <row r="10345" spans="1:9">
      <c r="A10345" s="13" t="s">
        <v>47526</v>
      </c>
      <c r="B10345" s="14" t="s">
        <v>47527</v>
      </c>
      <c r="C10345" s="14" t="s">
        <v>19846</v>
      </c>
      <c r="D10345" s="14" t="s">
        <v>47528</v>
      </c>
      <c r="E10345" s="6" t="str">
        <f>VLOOKUP(C10345,relationships!$A$2:$B$25,2,0)</f>
        <v>Mẹ</v>
      </c>
      <c r="G10345" s="14" t="s">
        <v>47527</v>
      </c>
      <c r="H10345" s="13" t="s">
        <v>47526</v>
      </c>
      <c r="I10345" t="s">
        <v>25153</v>
      </c>
    </row>
    <row r="10346" spans="1:9">
      <c r="A10346" s="11" t="s">
        <v>47529</v>
      </c>
      <c r="B10346" s="12" t="s">
        <v>47530</v>
      </c>
      <c r="C10346" s="12" t="s">
        <v>19846</v>
      </c>
      <c r="D10346" s="12" t="s">
        <v>47531</v>
      </c>
      <c r="E10346" s="6" t="str">
        <f>VLOOKUP(C10346,relationships!$A$2:$B$25,2,0)</f>
        <v>Mẹ</v>
      </c>
      <c r="G10346" s="12" t="s">
        <v>47530</v>
      </c>
      <c r="H10346" s="11" t="s">
        <v>47529</v>
      </c>
      <c r="I10346" t="s">
        <v>25153</v>
      </c>
    </row>
    <row r="10347" spans="1:9">
      <c r="A10347" s="13" t="s">
        <v>47532</v>
      </c>
      <c r="B10347" s="14" t="s">
        <v>47533</v>
      </c>
      <c r="C10347" s="14" t="s">
        <v>19846</v>
      </c>
      <c r="D10347" s="14" t="s">
        <v>47534</v>
      </c>
      <c r="E10347" s="6" t="str">
        <f>VLOOKUP(C10347,relationships!$A$2:$B$25,2,0)</f>
        <v>Mẹ</v>
      </c>
      <c r="G10347" s="14" t="s">
        <v>47533</v>
      </c>
      <c r="H10347" s="13" t="s">
        <v>47532</v>
      </c>
      <c r="I10347" t="s">
        <v>25153</v>
      </c>
    </row>
    <row r="10348" spans="1:9">
      <c r="A10348" s="11" t="s">
        <v>47535</v>
      </c>
      <c r="B10348" s="12" t="s">
        <v>47536</v>
      </c>
      <c r="C10348" s="12" t="s">
        <v>19846</v>
      </c>
      <c r="D10348" s="12" t="s">
        <v>47537</v>
      </c>
      <c r="E10348" s="6" t="str">
        <f>VLOOKUP(C10348,relationships!$A$2:$B$25,2,0)</f>
        <v>Mẹ</v>
      </c>
      <c r="G10348" s="12" t="s">
        <v>47536</v>
      </c>
      <c r="H10348" s="11" t="s">
        <v>47535</v>
      </c>
      <c r="I10348" t="s">
        <v>25153</v>
      </c>
    </row>
    <row r="10349" spans="1:9">
      <c r="A10349" s="13" t="s">
        <v>47538</v>
      </c>
      <c r="B10349" s="14" t="s">
        <v>17985</v>
      </c>
      <c r="C10349" s="14" t="s">
        <v>16334</v>
      </c>
      <c r="D10349" s="14" t="s">
        <v>47539</v>
      </c>
      <c r="E10349" s="6" t="str">
        <f>VLOOKUP(C10349,relationships!$A$2:$B$25,2,0)</f>
        <v>Con gái, Bé gái</v>
      </c>
      <c r="G10349" s="14" t="s">
        <v>17985</v>
      </c>
      <c r="H10349" s="13" t="s">
        <v>47538</v>
      </c>
      <c r="I10349" t="s">
        <v>25243</v>
      </c>
    </row>
    <row r="10350" spans="1:9">
      <c r="A10350" s="11" t="s">
        <v>47540</v>
      </c>
      <c r="B10350" s="12" t="s">
        <v>47541</v>
      </c>
      <c r="C10350" s="12" t="s">
        <v>16343</v>
      </c>
      <c r="D10350" s="12" t="s">
        <v>47542</v>
      </c>
      <c r="E10350" s="6" t="str">
        <f>VLOOKUP(C10350,relationships!$A$2:$B$25,2,0)</f>
        <v>Bạn gái</v>
      </c>
      <c r="G10350" s="12" t="s">
        <v>47541</v>
      </c>
      <c r="H10350" s="11" t="s">
        <v>47540</v>
      </c>
      <c r="I10350" t="s">
        <v>25151</v>
      </c>
    </row>
    <row r="10351" spans="1:9">
      <c r="A10351" s="13" t="s">
        <v>47543</v>
      </c>
      <c r="B10351" s="14" t="s">
        <v>47544</v>
      </c>
      <c r="C10351" s="14" t="s">
        <v>19846</v>
      </c>
      <c r="D10351" s="14" t="s">
        <v>47545</v>
      </c>
      <c r="E10351" s="6" t="str">
        <f>VLOOKUP(C10351,relationships!$A$2:$B$25,2,0)</f>
        <v>Mẹ</v>
      </c>
      <c r="G10351" s="14" t="s">
        <v>47544</v>
      </c>
      <c r="H10351" s="13" t="s">
        <v>47543</v>
      </c>
      <c r="I10351" t="s">
        <v>25153</v>
      </c>
    </row>
    <row r="10352" spans="1:9">
      <c r="A10352" s="11" t="s">
        <v>47546</v>
      </c>
      <c r="B10352" s="12" t="s">
        <v>47547</v>
      </c>
      <c r="C10352" s="12" t="s">
        <v>19846</v>
      </c>
      <c r="D10352" s="12" t="s">
        <v>47548</v>
      </c>
      <c r="E10352" s="6" t="str">
        <f>VLOOKUP(C10352,relationships!$A$2:$B$25,2,0)</f>
        <v>Mẹ</v>
      </c>
      <c r="G10352" s="12" t="s">
        <v>47547</v>
      </c>
      <c r="H10352" s="11" t="s">
        <v>47546</v>
      </c>
      <c r="I10352" t="s">
        <v>25153</v>
      </c>
    </row>
    <row r="10353" spans="1:9">
      <c r="A10353" s="13" t="s">
        <v>47549</v>
      </c>
      <c r="B10353" s="14" t="s">
        <v>47550</v>
      </c>
      <c r="C10353" s="14" t="s">
        <v>19846</v>
      </c>
      <c r="D10353" s="14" t="s">
        <v>47551</v>
      </c>
      <c r="E10353" s="6" t="str">
        <f>VLOOKUP(C10353,relationships!$A$2:$B$25,2,0)</f>
        <v>Mẹ</v>
      </c>
      <c r="G10353" s="14" t="s">
        <v>47550</v>
      </c>
      <c r="H10353" s="13" t="s">
        <v>47549</v>
      </c>
      <c r="I10353" t="s">
        <v>25153</v>
      </c>
    </row>
    <row r="10354" spans="1:9">
      <c r="A10354" s="11" t="s">
        <v>47552</v>
      </c>
      <c r="B10354" s="12" t="s">
        <v>47553</v>
      </c>
      <c r="C10354" s="12" t="s">
        <v>19846</v>
      </c>
      <c r="D10354" s="12" t="s">
        <v>47554</v>
      </c>
      <c r="E10354" s="6" t="str">
        <f>VLOOKUP(C10354,relationships!$A$2:$B$25,2,0)</f>
        <v>Mẹ</v>
      </c>
      <c r="G10354" s="12" t="s">
        <v>47553</v>
      </c>
      <c r="H10354" s="11" t="s">
        <v>47552</v>
      </c>
      <c r="I10354" t="s">
        <v>25153</v>
      </c>
    </row>
    <row r="10355" spans="1:9">
      <c r="A10355" s="13" t="s">
        <v>47555</v>
      </c>
      <c r="B10355" s="14" t="s">
        <v>47556</v>
      </c>
      <c r="C10355" s="14" t="s">
        <v>16593</v>
      </c>
      <c r="D10355" s="14" t="s">
        <v>47557</v>
      </c>
      <c r="E10355" s="6" t="str">
        <f>VLOOKUP(C10355,relationships!$A$2:$B$25,2,0)</f>
        <v>Vợ</v>
      </c>
      <c r="G10355" s="14" t="s">
        <v>47556</v>
      </c>
      <c r="H10355" s="13" t="s">
        <v>47555</v>
      </c>
      <c r="I10355" t="s">
        <v>25154</v>
      </c>
    </row>
    <row r="10356" spans="1:9">
      <c r="A10356" s="11" t="s">
        <v>47558</v>
      </c>
      <c r="B10356" s="12" t="s">
        <v>47559</v>
      </c>
      <c r="C10356" s="12" t="s">
        <v>16593</v>
      </c>
      <c r="D10356" s="12" t="s">
        <v>47560</v>
      </c>
      <c r="E10356" s="6" t="str">
        <f>VLOOKUP(C10356,relationships!$A$2:$B$25,2,0)</f>
        <v>Vợ</v>
      </c>
      <c r="G10356" s="12" t="s">
        <v>47559</v>
      </c>
      <c r="H10356" s="11" t="s">
        <v>47558</v>
      </c>
      <c r="I10356" t="s">
        <v>25154</v>
      </c>
    </row>
    <row r="10357" spans="1:9">
      <c r="A10357" s="13" t="s">
        <v>47561</v>
      </c>
      <c r="B10357" s="14" t="s">
        <v>47562</v>
      </c>
      <c r="C10357" s="14" t="s">
        <v>16593</v>
      </c>
      <c r="D10357" s="14" t="s">
        <v>47563</v>
      </c>
      <c r="E10357" s="6" t="str">
        <f>VLOOKUP(C10357,relationships!$A$2:$B$25,2,0)</f>
        <v>Vợ</v>
      </c>
      <c r="G10357" s="14" t="s">
        <v>47562</v>
      </c>
      <c r="H10357" s="13" t="s">
        <v>47561</v>
      </c>
      <c r="I10357" t="s">
        <v>25154</v>
      </c>
    </row>
    <row r="10358" spans="1:9">
      <c r="A10358" s="11" t="s">
        <v>47564</v>
      </c>
      <c r="B10358" s="12" t="s">
        <v>47565</v>
      </c>
      <c r="C10358" s="12" t="s">
        <v>22260</v>
      </c>
      <c r="D10358" s="12" t="s">
        <v>47566</v>
      </c>
      <c r="E10358" s="6" t="str">
        <f>VLOOKUP(C10358,relationships!$A$2:$B$25,2,0)</f>
        <v>Bạn trai</v>
      </c>
      <c r="G10358" s="12" t="s">
        <v>47565</v>
      </c>
      <c r="H10358" s="11" t="s">
        <v>47564</v>
      </c>
      <c r="I10358" t="s">
        <v>25233</v>
      </c>
    </row>
    <row r="10359" spans="1:9">
      <c r="A10359" s="13" t="s">
        <v>47567</v>
      </c>
      <c r="B10359" s="14" t="s">
        <v>47568</v>
      </c>
      <c r="C10359" s="14" t="s">
        <v>19846</v>
      </c>
      <c r="D10359" s="14" t="s">
        <v>47569</v>
      </c>
      <c r="E10359" s="6" t="str">
        <f>VLOOKUP(C10359,relationships!$A$2:$B$25,2,0)</f>
        <v>Mẹ</v>
      </c>
      <c r="G10359" s="14" t="s">
        <v>47568</v>
      </c>
      <c r="H10359" s="13" t="s">
        <v>47567</v>
      </c>
      <c r="I10359" t="s">
        <v>25153</v>
      </c>
    </row>
    <row r="10360" spans="1:9">
      <c r="A10360" s="11" t="s">
        <v>47570</v>
      </c>
      <c r="B10360" s="12" t="s">
        <v>47571</v>
      </c>
      <c r="C10360" s="12" t="s">
        <v>19846</v>
      </c>
      <c r="D10360" s="12" t="s">
        <v>47572</v>
      </c>
      <c r="E10360" s="6" t="str">
        <f>VLOOKUP(C10360,relationships!$A$2:$B$25,2,0)</f>
        <v>Mẹ</v>
      </c>
      <c r="G10360" s="12" t="s">
        <v>47571</v>
      </c>
      <c r="H10360" s="11" t="s">
        <v>47570</v>
      </c>
      <c r="I10360" t="s">
        <v>25153</v>
      </c>
    </row>
    <row r="10361" spans="1:9">
      <c r="A10361" s="13" t="s">
        <v>47573</v>
      </c>
      <c r="B10361" s="14" t="s">
        <v>47574</v>
      </c>
      <c r="C10361" s="14" t="s">
        <v>22260</v>
      </c>
      <c r="D10361" s="14" t="s">
        <v>47575</v>
      </c>
      <c r="E10361" s="6" t="str">
        <f>VLOOKUP(C10361,relationships!$A$2:$B$25,2,0)</f>
        <v>Bạn trai</v>
      </c>
      <c r="G10361" s="14" t="s">
        <v>47574</v>
      </c>
      <c r="H10361" s="13" t="s">
        <v>47573</v>
      </c>
      <c r="I10361" t="s">
        <v>25233</v>
      </c>
    </row>
    <row r="10362" spans="1:9">
      <c r="A10362" s="11" t="s">
        <v>47576</v>
      </c>
      <c r="B10362" s="12" t="s">
        <v>47577</v>
      </c>
      <c r="C10362" s="12" t="s">
        <v>19846</v>
      </c>
      <c r="D10362" s="12" t="s">
        <v>47578</v>
      </c>
      <c r="E10362" s="6" t="str">
        <f>VLOOKUP(C10362,relationships!$A$2:$B$25,2,0)</f>
        <v>Mẹ</v>
      </c>
      <c r="G10362" s="12" t="s">
        <v>47577</v>
      </c>
      <c r="H10362" s="11" t="s">
        <v>47576</v>
      </c>
      <c r="I10362" t="s">
        <v>25153</v>
      </c>
    </row>
    <row r="10363" spans="1:9">
      <c r="A10363" s="13" t="s">
        <v>47579</v>
      </c>
      <c r="B10363" s="14" t="s">
        <v>21280</v>
      </c>
      <c r="C10363" s="14" t="s">
        <v>16428</v>
      </c>
      <c r="D10363" s="14" t="s">
        <v>47580</v>
      </c>
      <c r="E10363" s="6" t="str">
        <f>VLOOKUP(C10363,relationships!$A$2:$B$25,2,0)</f>
        <v>Bạn bè</v>
      </c>
      <c r="G10363" s="14" t="s">
        <v>21280</v>
      </c>
      <c r="H10363" s="13" t="s">
        <v>47579</v>
      </c>
      <c r="I10363" t="s">
        <v>25152</v>
      </c>
    </row>
    <row r="10364" spans="1:9">
      <c r="A10364" s="11" t="s">
        <v>47581</v>
      </c>
      <c r="B10364" s="12" t="s">
        <v>21373</v>
      </c>
      <c r="C10364" s="12" t="s">
        <v>16343</v>
      </c>
      <c r="D10364" s="12" t="s">
        <v>47582</v>
      </c>
      <c r="E10364" s="6" t="str">
        <f>VLOOKUP(C10364,relationships!$A$2:$B$25,2,0)</f>
        <v>Bạn gái</v>
      </c>
      <c r="G10364" s="12" t="s">
        <v>21373</v>
      </c>
      <c r="H10364" s="11" t="s">
        <v>47581</v>
      </c>
      <c r="I10364" t="s">
        <v>25151</v>
      </c>
    </row>
    <row r="10365" spans="1:9">
      <c r="A10365" s="13" t="s">
        <v>47583</v>
      </c>
      <c r="B10365" s="14" t="s">
        <v>47584</v>
      </c>
      <c r="C10365" s="14" t="s">
        <v>16423</v>
      </c>
      <c r="D10365" s="14" t="s">
        <v>47585</v>
      </c>
      <c r="E10365" s="6" t="str">
        <f>VLOOKUP(C10365,relationships!$A$2:$B$25,2,0)</f>
        <v>Một ai đó</v>
      </c>
      <c r="G10365" s="14" t="s">
        <v>47584</v>
      </c>
      <c r="H10365" s="13" t="s">
        <v>47583</v>
      </c>
      <c r="I10365" t="s">
        <v>25227</v>
      </c>
    </row>
    <row r="10366" spans="1:9">
      <c r="A10366" s="11" t="s">
        <v>47586</v>
      </c>
      <c r="B10366" s="12" t="s">
        <v>21373</v>
      </c>
      <c r="C10366" s="12" t="s">
        <v>16343</v>
      </c>
      <c r="D10366" s="12" t="s">
        <v>47587</v>
      </c>
      <c r="E10366" s="6" t="str">
        <f>VLOOKUP(C10366,relationships!$A$2:$B$25,2,0)</f>
        <v>Bạn gái</v>
      </c>
      <c r="G10366" s="12" t="s">
        <v>21373</v>
      </c>
      <c r="H10366" s="11" t="s">
        <v>47586</v>
      </c>
      <c r="I10366" t="s">
        <v>25151</v>
      </c>
    </row>
    <row r="10367" spans="1:9">
      <c r="A10367" s="13" t="s">
        <v>47588</v>
      </c>
      <c r="B10367" s="14" t="s">
        <v>47589</v>
      </c>
      <c r="C10367" s="14" t="s">
        <v>19846</v>
      </c>
      <c r="D10367" s="14" t="s">
        <v>47590</v>
      </c>
      <c r="E10367" s="6" t="str">
        <f>VLOOKUP(C10367,relationships!$A$2:$B$25,2,0)</f>
        <v>Mẹ</v>
      </c>
      <c r="G10367" s="14" t="s">
        <v>47589</v>
      </c>
      <c r="H10367" s="13" t="s">
        <v>47588</v>
      </c>
      <c r="I10367" t="s">
        <v>25153</v>
      </c>
    </row>
    <row r="10368" spans="1:9">
      <c r="A10368" s="11" t="s">
        <v>47591</v>
      </c>
      <c r="B10368" s="12" t="s">
        <v>47592</v>
      </c>
      <c r="C10368" s="12" t="s">
        <v>16415</v>
      </c>
      <c r="D10368" s="12" t="s">
        <v>47593</v>
      </c>
      <c r="E10368" s="6" t="str">
        <f>VLOOKUP(C10368,relationships!$A$2:$B$25,2,0)</f>
        <v>Tôi</v>
      </c>
      <c r="G10368" s="12" t="s">
        <v>47592</v>
      </c>
      <c r="H10368" s="11" t="s">
        <v>47591</v>
      </c>
      <c r="I10368" t="s">
        <v>25150</v>
      </c>
    </row>
    <row r="10369" spans="1:9">
      <c r="A10369" s="13" t="s">
        <v>47594</v>
      </c>
      <c r="B10369" s="14" t="s">
        <v>47595</v>
      </c>
      <c r="C10369" s="14" t="s">
        <v>16415</v>
      </c>
      <c r="D10369" s="14" t="s">
        <v>47596</v>
      </c>
      <c r="E10369" s="6" t="str">
        <f>VLOOKUP(C10369,relationships!$A$2:$B$25,2,0)</f>
        <v>Tôi</v>
      </c>
      <c r="G10369" s="14" t="s">
        <v>47595</v>
      </c>
      <c r="H10369" s="13" t="s">
        <v>47594</v>
      </c>
      <c r="I10369" t="s">
        <v>25150</v>
      </c>
    </row>
    <row r="10370" spans="1:9">
      <c r="A10370" s="11" t="s">
        <v>47597</v>
      </c>
      <c r="B10370" s="12" t="s">
        <v>21373</v>
      </c>
      <c r="C10370" s="12" t="s">
        <v>16415</v>
      </c>
      <c r="D10370" s="12" t="s">
        <v>47598</v>
      </c>
      <c r="E10370" s="6" t="str">
        <f>VLOOKUP(C10370,relationships!$A$2:$B$25,2,0)</f>
        <v>Tôi</v>
      </c>
      <c r="G10370" s="12" t="s">
        <v>21373</v>
      </c>
      <c r="H10370" s="11" t="s">
        <v>47597</v>
      </c>
      <c r="I10370" t="s">
        <v>25150</v>
      </c>
    </row>
    <row r="10371" spans="1:9">
      <c r="A10371" s="13" t="s">
        <v>47599</v>
      </c>
      <c r="B10371" s="14" t="s">
        <v>47214</v>
      </c>
      <c r="C10371" s="14" t="s">
        <v>16360</v>
      </c>
      <c r="D10371" s="14" t="s">
        <v>47600</v>
      </c>
      <c r="E10371" s="6" t="str">
        <f>VLOOKUP(C10371,relationships!$A$2:$B$25,2,0)</f>
        <v>Chị em gái</v>
      </c>
      <c r="G10371" s="14" t="s">
        <v>47214</v>
      </c>
      <c r="H10371" s="13" t="s">
        <v>47599</v>
      </c>
      <c r="I10371" t="s">
        <v>25156</v>
      </c>
    </row>
    <row r="10372" spans="1:9">
      <c r="A10372" s="11" t="s">
        <v>47601</v>
      </c>
      <c r="B10372" s="12" t="s">
        <v>21373</v>
      </c>
      <c r="C10372" s="12" t="s">
        <v>16415</v>
      </c>
      <c r="D10372" s="12" t="s">
        <v>47602</v>
      </c>
      <c r="E10372" s="6" t="str">
        <f>VLOOKUP(C10372,relationships!$A$2:$B$25,2,0)</f>
        <v>Tôi</v>
      </c>
      <c r="G10372" s="12" t="s">
        <v>21373</v>
      </c>
      <c r="H10372" s="11" t="s">
        <v>47601</v>
      </c>
      <c r="I10372" t="s">
        <v>25150</v>
      </c>
    </row>
    <row r="10373" spans="1:9">
      <c r="A10373" s="13" t="s">
        <v>47603</v>
      </c>
      <c r="B10373" s="14" t="s">
        <v>21373</v>
      </c>
      <c r="C10373" s="14" t="s">
        <v>16415</v>
      </c>
      <c r="D10373" s="14" t="s">
        <v>47604</v>
      </c>
      <c r="E10373" s="6" t="str">
        <f>VLOOKUP(C10373,relationships!$A$2:$B$25,2,0)</f>
        <v>Tôi</v>
      </c>
      <c r="G10373" s="14" t="s">
        <v>21373</v>
      </c>
      <c r="H10373" s="13" t="s">
        <v>47603</v>
      </c>
      <c r="I10373" t="s">
        <v>25150</v>
      </c>
    </row>
    <row r="10374" spans="1:9">
      <c r="A10374" s="11" t="s">
        <v>20210</v>
      </c>
      <c r="B10374" s="12" t="s">
        <v>20209</v>
      </c>
      <c r="C10374" s="12" t="s">
        <v>16343</v>
      </c>
      <c r="D10374" s="12" t="s">
        <v>47605</v>
      </c>
      <c r="E10374" s="6" t="str">
        <f>VLOOKUP(C10374,relationships!$A$2:$B$25,2,0)</f>
        <v>Bạn gái</v>
      </c>
      <c r="G10374" s="12" t="s">
        <v>20209</v>
      </c>
      <c r="H10374" s="11" t="s">
        <v>20210</v>
      </c>
      <c r="I10374" t="s">
        <v>25151</v>
      </c>
    </row>
    <row r="10375" spans="1:9">
      <c r="A10375" s="13" t="s">
        <v>47606</v>
      </c>
      <c r="B10375" s="14" t="s">
        <v>47607</v>
      </c>
      <c r="C10375" s="14" t="s">
        <v>16343</v>
      </c>
      <c r="D10375" s="14" t="s">
        <v>47608</v>
      </c>
      <c r="E10375" s="6" t="str">
        <f>VLOOKUP(C10375,relationships!$A$2:$B$25,2,0)</f>
        <v>Bạn gái</v>
      </c>
      <c r="G10375" s="14" t="s">
        <v>47607</v>
      </c>
      <c r="H10375" s="13" t="s">
        <v>47606</v>
      </c>
      <c r="I10375" t="s">
        <v>25151</v>
      </c>
    </row>
    <row r="10376" spans="1:9">
      <c r="A10376" s="11" t="s">
        <v>47609</v>
      </c>
      <c r="B10376" s="12" t="s">
        <v>47610</v>
      </c>
      <c r="C10376" s="12" t="s">
        <v>19846</v>
      </c>
      <c r="D10376" s="12" t="s">
        <v>47611</v>
      </c>
      <c r="E10376" s="6" t="str">
        <f>VLOOKUP(C10376,relationships!$A$2:$B$25,2,0)</f>
        <v>Mẹ</v>
      </c>
      <c r="G10376" s="12" t="s">
        <v>47610</v>
      </c>
      <c r="H10376" s="11" t="s">
        <v>47609</v>
      </c>
      <c r="I10376" t="s">
        <v>25153</v>
      </c>
    </row>
    <row r="10377" spans="1:9">
      <c r="A10377" s="13" t="s">
        <v>47612</v>
      </c>
      <c r="B10377" s="14" t="s">
        <v>47613</v>
      </c>
      <c r="C10377" s="14" t="s">
        <v>16343</v>
      </c>
      <c r="D10377" s="14" t="s">
        <v>47614</v>
      </c>
      <c r="E10377" s="6" t="str">
        <f>VLOOKUP(C10377,relationships!$A$2:$B$25,2,0)</f>
        <v>Bạn gái</v>
      </c>
      <c r="G10377" s="14" t="s">
        <v>47613</v>
      </c>
      <c r="H10377" s="13" t="s">
        <v>47612</v>
      </c>
      <c r="I10377" t="s">
        <v>25151</v>
      </c>
    </row>
    <row r="10378" spans="1:9">
      <c r="A10378" s="11" t="s">
        <v>47615</v>
      </c>
      <c r="B10378" s="12" t="s">
        <v>47616</v>
      </c>
      <c r="C10378" s="12" t="s">
        <v>19846</v>
      </c>
      <c r="D10378" s="12" t="s">
        <v>47617</v>
      </c>
      <c r="E10378" s="6" t="str">
        <f>VLOOKUP(C10378,relationships!$A$2:$B$25,2,0)</f>
        <v>Mẹ</v>
      </c>
      <c r="G10378" s="12" t="s">
        <v>47616</v>
      </c>
      <c r="H10378" s="11" t="s">
        <v>47615</v>
      </c>
      <c r="I10378" t="s">
        <v>25153</v>
      </c>
    </row>
    <row r="10379" spans="1:9">
      <c r="A10379" s="13" t="s">
        <v>47618</v>
      </c>
      <c r="B10379" s="14" t="s">
        <v>47214</v>
      </c>
      <c r="C10379" s="14" t="s">
        <v>16593</v>
      </c>
      <c r="D10379" s="14" t="s">
        <v>47619</v>
      </c>
      <c r="E10379" s="6" t="str">
        <f>VLOOKUP(C10379,relationships!$A$2:$B$25,2,0)</f>
        <v>Vợ</v>
      </c>
      <c r="G10379" s="14" t="s">
        <v>47214</v>
      </c>
      <c r="H10379" s="13" t="s">
        <v>47618</v>
      </c>
      <c r="I10379" t="s">
        <v>25154</v>
      </c>
    </row>
    <row r="10380" spans="1:9">
      <c r="A10380" s="11" t="s">
        <v>47620</v>
      </c>
      <c r="B10380" s="12" t="s">
        <v>47621</v>
      </c>
      <c r="C10380" s="12" t="s">
        <v>16343</v>
      </c>
      <c r="D10380" s="12" t="s">
        <v>47622</v>
      </c>
      <c r="E10380" s="6" t="str">
        <f>VLOOKUP(C10380,relationships!$A$2:$B$25,2,0)</f>
        <v>Bạn gái</v>
      </c>
      <c r="G10380" s="12" t="s">
        <v>47621</v>
      </c>
      <c r="H10380" s="11" t="s">
        <v>47620</v>
      </c>
      <c r="I10380" t="s">
        <v>25151</v>
      </c>
    </row>
    <row r="10381" spans="1:9">
      <c r="A10381" s="13" t="s">
        <v>47623</v>
      </c>
      <c r="B10381" s="14" t="s">
        <v>21928</v>
      </c>
      <c r="C10381" s="14" t="s">
        <v>16360</v>
      </c>
      <c r="D10381" s="14" t="s">
        <v>47624</v>
      </c>
      <c r="E10381" s="6" t="str">
        <f>VLOOKUP(C10381,relationships!$A$2:$B$25,2,0)</f>
        <v>Chị em gái</v>
      </c>
      <c r="G10381" s="14" t="s">
        <v>21928</v>
      </c>
      <c r="H10381" s="13" t="s">
        <v>47623</v>
      </c>
      <c r="I10381" t="s">
        <v>25156</v>
      </c>
    </row>
    <row r="10382" spans="1:9">
      <c r="A10382" s="11" t="s">
        <v>47625</v>
      </c>
      <c r="B10382" s="12" t="s">
        <v>47626</v>
      </c>
      <c r="C10382" s="12" t="s">
        <v>16415</v>
      </c>
      <c r="D10382" s="12" t="s">
        <v>47627</v>
      </c>
      <c r="E10382" s="6" t="str">
        <f>VLOOKUP(C10382,relationships!$A$2:$B$25,2,0)</f>
        <v>Tôi</v>
      </c>
      <c r="G10382" s="12" t="s">
        <v>47626</v>
      </c>
      <c r="H10382" s="11" t="s">
        <v>47625</v>
      </c>
      <c r="I10382" t="s">
        <v>25150</v>
      </c>
    </row>
    <row r="10383" spans="1:9">
      <c r="A10383" s="13" t="s">
        <v>47628</v>
      </c>
      <c r="B10383" s="14" t="s">
        <v>47629</v>
      </c>
      <c r="C10383" s="14" t="s">
        <v>19846</v>
      </c>
      <c r="D10383" s="14" t="s">
        <v>47630</v>
      </c>
      <c r="E10383" s="6" t="str">
        <f>VLOOKUP(C10383,relationships!$A$2:$B$25,2,0)</f>
        <v>Mẹ</v>
      </c>
      <c r="G10383" s="14" t="s">
        <v>47629</v>
      </c>
      <c r="H10383" s="13" t="s">
        <v>47628</v>
      </c>
      <c r="I10383" t="s">
        <v>25153</v>
      </c>
    </row>
    <row r="10384" spans="1:9">
      <c r="A10384" s="11" t="s">
        <v>47631</v>
      </c>
      <c r="B10384" s="12" t="s">
        <v>41729</v>
      </c>
      <c r="C10384" s="12" t="s">
        <v>19846</v>
      </c>
      <c r="D10384" s="12" t="s">
        <v>47632</v>
      </c>
      <c r="E10384" s="6" t="str">
        <f>VLOOKUP(C10384,relationships!$A$2:$B$25,2,0)</f>
        <v>Mẹ</v>
      </c>
      <c r="G10384" s="12" t="s">
        <v>41729</v>
      </c>
      <c r="H10384" s="11" t="s">
        <v>47631</v>
      </c>
      <c r="I10384" t="s">
        <v>25153</v>
      </c>
    </row>
    <row r="10385" spans="1:9">
      <c r="A10385" s="13" t="s">
        <v>47633</v>
      </c>
      <c r="B10385" s="14" t="s">
        <v>47634</v>
      </c>
      <c r="C10385" s="14" t="s">
        <v>16343</v>
      </c>
      <c r="D10385" s="14" t="s">
        <v>47635</v>
      </c>
      <c r="E10385" s="6" t="str">
        <f>VLOOKUP(C10385,relationships!$A$2:$B$25,2,0)</f>
        <v>Bạn gái</v>
      </c>
      <c r="G10385" s="14" t="s">
        <v>47634</v>
      </c>
      <c r="H10385" s="13" t="s">
        <v>47633</v>
      </c>
      <c r="I10385" t="s">
        <v>25151</v>
      </c>
    </row>
    <row r="10386" spans="1:9">
      <c r="A10386" s="11" t="s">
        <v>47636</v>
      </c>
      <c r="B10386" s="12" t="s">
        <v>47637</v>
      </c>
      <c r="C10386" s="12" t="s">
        <v>16593</v>
      </c>
      <c r="D10386" s="12" t="s">
        <v>47638</v>
      </c>
      <c r="E10386" s="6" t="str">
        <f>VLOOKUP(C10386,relationships!$A$2:$B$25,2,0)</f>
        <v>Vợ</v>
      </c>
      <c r="G10386" s="12" t="s">
        <v>47637</v>
      </c>
      <c r="H10386" s="11" t="s">
        <v>47636</v>
      </c>
      <c r="I10386" t="s">
        <v>25154</v>
      </c>
    </row>
    <row r="10387" spans="1:9">
      <c r="A10387" s="13" t="s">
        <v>47639</v>
      </c>
      <c r="B10387" s="14" t="s">
        <v>47574</v>
      </c>
      <c r="C10387" s="14" t="s">
        <v>22260</v>
      </c>
      <c r="D10387" s="14" t="s">
        <v>47640</v>
      </c>
      <c r="E10387" s="6" t="str">
        <f>VLOOKUP(C10387,relationships!$A$2:$B$25,2,0)</f>
        <v>Bạn trai</v>
      </c>
      <c r="G10387" s="14" t="s">
        <v>47574</v>
      </c>
      <c r="H10387" s="13" t="s">
        <v>47639</v>
      </c>
      <c r="I10387" t="s">
        <v>25233</v>
      </c>
    </row>
    <row r="10388" spans="1:9">
      <c r="A10388" s="11" t="s">
        <v>47641</v>
      </c>
      <c r="B10388" s="12" t="s">
        <v>47642</v>
      </c>
      <c r="C10388" s="12" t="s">
        <v>16593</v>
      </c>
      <c r="D10388" s="12" t="s">
        <v>47643</v>
      </c>
      <c r="E10388" s="6" t="str">
        <f>VLOOKUP(C10388,relationships!$A$2:$B$25,2,0)</f>
        <v>Vợ</v>
      </c>
      <c r="G10388" s="12" t="s">
        <v>47642</v>
      </c>
      <c r="H10388" s="11" t="s">
        <v>47641</v>
      </c>
      <c r="I10388" t="s">
        <v>25154</v>
      </c>
    </row>
    <row r="10389" spans="1:9">
      <c r="A10389" s="13" t="s">
        <v>21244</v>
      </c>
      <c r="B10389" s="14" t="s">
        <v>21243</v>
      </c>
      <c r="C10389" s="14" t="s">
        <v>19846</v>
      </c>
      <c r="D10389" s="14" t="s">
        <v>47644</v>
      </c>
      <c r="E10389" s="6" t="str">
        <f>VLOOKUP(C10389,relationships!$A$2:$B$25,2,0)</f>
        <v>Mẹ</v>
      </c>
      <c r="G10389" s="14" t="s">
        <v>21243</v>
      </c>
      <c r="H10389" s="13" t="s">
        <v>21244</v>
      </c>
      <c r="I10389" t="s">
        <v>25153</v>
      </c>
    </row>
    <row r="10390" spans="1:9">
      <c r="A10390" s="11" t="s">
        <v>47645</v>
      </c>
      <c r="B10390" s="12" t="s">
        <v>43918</v>
      </c>
      <c r="C10390" s="12" t="s">
        <v>22811</v>
      </c>
      <c r="D10390" s="12" t="s">
        <v>47646</v>
      </c>
      <c r="E10390" s="6" t="str">
        <f>VLOOKUP(C10390,relationships!$A$2:$B$25,2,0)</f>
        <v>Bà</v>
      </c>
      <c r="G10390" s="12" t="s">
        <v>43918</v>
      </c>
      <c r="H10390" s="11" t="s">
        <v>47645</v>
      </c>
      <c r="I10390" t="s">
        <v>25234</v>
      </c>
    </row>
    <row r="10391" spans="1:9">
      <c r="A10391" s="13" t="s">
        <v>47647</v>
      </c>
      <c r="B10391" s="14" t="s">
        <v>20209</v>
      </c>
      <c r="C10391" s="14" t="s">
        <v>16428</v>
      </c>
      <c r="D10391" s="14" t="s">
        <v>47648</v>
      </c>
      <c r="E10391" s="6" t="str">
        <f>VLOOKUP(C10391,relationships!$A$2:$B$25,2,0)</f>
        <v>Bạn bè</v>
      </c>
      <c r="G10391" s="14" t="s">
        <v>20209</v>
      </c>
      <c r="H10391" s="13" t="s">
        <v>47647</v>
      </c>
      <c r="I10391" t="s">
        <v>25152</v>
      </c>
    </row>
    <row r="10392" spans="1:9">
      <c r="A10392" s="11" t="s">
        <v>21079</v>
      </c>
      <c r="B10392" s="12" t="s">
        <v>21078</v>
      </c>
      <c r="C10392" s="12" t="s">
        <v>16360</v>
      </c>
      <c r="D10392" s="12" t="s">
        <v>47649</v>
      </c>
      <c r="E10392" s="6" t="str">
        <f>VLOOKUP(C10392,relationships!$A$2:$B$25,2,0)</f>
        <v>Chị em gái</v>
      </c>
      <c r="G10392" s="12" t="s">
        <v>21078</v>
      </c>
      <c r="H10392" s="11" t="s">
        <v>21079</v>
      </c>
      <c r="I10392" t="s">
        <v>25156</v>
      </c>
    </row>
    <row r="10393" spans="1:9">
      <c r="A10393" s="13" t="s">
        <v>21247</v>
      </c>
      <c r="B10393" s="14" t="s">
        <v>21243</v>
      </c>
      <c r="C10393" s="14" t="s">
        <v>22811</v>
      </c>
      <c r="D10393" s="14" t="s">
        <v>47650</v>
      </c>
      <c r="E10393" s="6" t="str">
        <f>VLOOKUP(C10393,relationships!$A$2:$B$25,2,0)</f>
        <v>Bà</v>
      </c>
      <c r="G10393" s="14" t="s">
        <v>21243</v>
      </c>
      <c r="H10393" s="13" t="s">
        <v>21247</v>
      </c>
      <c r="I10393" t="s">
        <v>25234</v>
      </c>
    </row>
    <row r="10394" spans="1:9">
      <c r="A10394" s="11" t="s">
        <v>47651</v>
      </c>
      <c r="B10394" s="12" t="s">
        <v>21373</v>
      </c>
      <c r="C10394" s="12" t="s">
        <v>16415</v>
      </c>
      <c r="D10394" s="12" t="s">
        <v>47652</v>
      </c>
      <c r="E10394" s="6" t="str">
        <f>VLOOKUP(C10394,relationships!$A$2:$B$25,2,0)</f>
        <v>Tôi</v>
      </c>
      <c r="G10394" s="12" t="s">
        <v>21373</v>
      </c>
      <c r="H10394" s="11" t="s">
        <v>47651</v>
      </c>
      <c r="I10394" t="s">
        <v>25150</v>
      </c>
    </row>
    <row r="10395" spans="1:9">
      <c r="A10395" s="13" t="s">
        <v>47653</v>
      </c>
      <c r="B10395" s="14" t="s">
        <v>47654</v>
      </c>
      <c r="C10395" s="14" t="s">
        <v>19846</v>
      </c>
      <c r="D10395" s="14" t="s">
        <v>47655</v>
      </c>
      <c r="E10395" s="6" t="str">
        <f>VLOOKUP(C10395,relationships!$A$2:$B$25,2,0)</f>
        <v>Mẹ</v>
      </c>
      <c r="G10395" s="14" t="s">
        <v>47654</v>
      </c>
      <c r="H10395" s="13" t="s">
        <v>47653</v>
      </c>
      <c r="I10395" t="s">
        <v>25153</v>
      </c>
    </row>
    <row r="10396" spans="1:9">
      <c r="A10396" s="11" t="s">
        <v>21251</v>
      </c>
      <c r="B10396" s="12" t="s">
        <v>21250</v>
      </c>
      <c r="C10396" s="12" t="s">
        <v>19846</v>
      </c>
      <c r="D10396" s="12" t="s">
        <v>47656</v>
      </c>
      <c r="E10396" s="6" t="str">
        <f>VLOOKUP(C10396,relationships!$A$2:$B$25,2,0)</f>
        <v>Mẹ</v>
      </c>
      <c r="G10396" s="12" t="s">
        <v>21250</v>
      </c>
      <c r="H10396" s="11" t="s">
        <v>21251</v>
      </c>
      <c r="I10396" t="s">
        <v>25153</v>
      </c>
    </row>
    <row r="10397" spans="1:9">
      <c r="A10397" s="13" t="s">
        <v>47657</v>
      </c>
      <c r="B10397" s="14" t="s">
        <v>21258</v>
      </c>
      <c r="C10397" s="14" t="s">
        <v>22260</v>
      </c>
      <c r="D10397" s="14" t="s">
        <v>47658</v>
      </c>
      <c r="E10397" s="6" t="str">
        <f>VLOOKUP(C10397,relationships!$A$2:$B$25,2,0)</f>
        <v>Bạn trai</v>
      </c>
      <c r="G10397" s="14" t="s">
        <v>21258</v>
      </c>
      <c r="H10397" s="13" t="s">
        <v>47657</v>
      </c>
      <c r="I10397" t="s">
        <v>25233</v>
      </c>
    </row>
    <row r="10398" spans="1:9">
      <c r="A10398" s="11" t="s">
        <v>47659</v>
      </c>
      <c r="B10398" s="12" t="s">
        <v>47660</v>
      </c>
      <c r="C10398" s="12" t="s">
        <v>16415</v>
      </c>
      <c r="D10398" s="12" t="s">
        <v>47661</v>
      </c>
      <c r="E10398" s="6" t="str">
        <f>VLOOKUP(C10398,relationships!$A$2:$B$25,2,0)</f>
        <v>Tôi</v>
      </c>
      <c r="G10398" s="12" t="s">
        <v>47660</v>
      </c>
      <c r="H10398" s="11" t="s">
        <v>47659</v>
      </c>
      <c r="I10398" t="s">
        <v>25150</v>
      </c>
    </row>
    <row r="10399" spans="1:9">
      <c r="A10399" s="13" t="s">
        <v>47662</v>
      </c>
      <c r="B10399" s="14" t="s">
        <v>47663</v>
      </c>
      <c r="C10399" s="14" t="s">
        <v>16360</v>
      </c>
      <c r="D10399" s="14" t="s">
        <v>47664</v>
      </c>
      <c r="E10399" s="6" t="str">
        <f>VLOOKUP(C10399,relationships!$A$2:$B$25,2,0)</f>
        <v>Chị em gái</v>
      </c>
      <c r="G10399" s="14" t="s">
        <v>47663</v>
      </c>
      <c r="H10399" s="13" t="s">
        <v>47662</v>
      </c>
      <c r="I10399" t="s">
        <v>25156</v>
      </c>
    </row>
    <row r="10400" spans="1:9">
      <c r="A10400" s="11" t="s">
        <v>21259</v>
      </c>
      <c r="B10400" s="12" t="s">
        <v>21258</v>
      </c>
      <c r="C10400" s="12" t="s">
        <v>16360</v>
      </c>
      <c r="D10400" s="12" t="s">
        <v>47665</v>
      </c>
      <c r="E10400" s="6" t="str">
        <f>VLOOKUP(C10400,relationships!$A$2:$B$25,2,0)</f>
        <v>Chị em gái</v>
      </c>
      <c r="G10400" s="12" t="s">
        <v>21258</v>
      </c>
      <c r="H10400" s="11" t="s">
        <v>21259</v>
      </c>
      <c r="I10400" t="s">
        <v>25156</v>
      </c>
    </row>
    <row r="10401" spans="1:9">
      <c r="A10401" s="13" t="s">
        <v>47666</v>
      </c>
      <c r="B10401" s="14" t="s">
        <v>47667</v>
      </c>
      <c r="C10401" s="14" t="s">
        <v>16415</v>
      </c>
      <c r="D10401" s="14" t="s">
        <v>47668</v>
      </c>
      <c r="E10401" s="6" t="str">
        <f>VLOOKUP(C10401,relationships!$A$2:$B$25,2,0)</f>
        <v>Tôi</v>
      </c>
      <c r="G10401" s="14" t="s">
        <v>47667</v>
      </c>
      <c r="H10401" s="13" t="s">
        <v>47666</v>
      </c>
      <c r="I10401" t="s">
        <v>25150</v>
      </c>
    </row>
    <row r="10402" spans="1:9">
      <c r="A10402" s="11" t="s">
        <v>47669</v>
      </c>
      <c r="B10402" s="12" t="s">
        <v>47670</v>
      </c>
      <c r="C10402" s="12" t="s">
        <v>16343</v>
      </c>
      <c r="D10402" s="12" t="s">
        <v>47671</v>
      </c>
      <c r="E10402" s="6" t="str">
        <f>VLOOKUP(C10402,relationships!$A$2:$B$25,2,0)</f>
        <v>Bạn gái</v>
      </c>
      <c r="G10402" s="12" t="s">
        <v>47670</v>
      </c>
      <c r="H10402" s="11" t="s">
        <v>47669</v>
      </c>
      <c r="I10402" t="s">
        <v>25151</v>
      </c>
    </row>
    <row r="10403" spans="1:9">
      <c r="A10403" s="13" t="s">
        <v>47672</v>
      </c>
      <c r="B10403" s="14" t="s">
        <v>47673</v>
      </c>
      <c r="C10403" s="14" t="s">
        <v>16428</v>
      </c>
      <c r="D10403" s="14" t="s">
        <v>47674</v>
      </c>
      <c r="E10403" s="6" t="str">
        <f>VLOOKUP(C10403,relationships!$A$2:$B$25,2,0)</f>
        <v>Bạn bè</v>
      </c>
      <c r="G10403" s="14" t="s">
        <v>47673</v>
      </c>
      <c r="H10403" s="13" t="s">
        <v>47672</v>
      </c>
      <c r="I10403" t="s">
        <v>25152</v>
      </c>
    </row>
    <row r="10404" spans="1:9">
      <c r="A10404" s="11" t="s">
        <v>47675</v>
      </c>
      <c r="B10404" s="12" t="s">
        <v>47673</v>
      </c>
      <c r="C10404" s="12" t="s">
        <v>16428</v>
      </c>
      <c r="D10404" s="12" t="s">
        <v>47676</v>
      </c>
      <c r="E10404" s="6" t="str">
        <f>VLOOKUP(C10404,relationships!$A$2:$B$25,2,0)</f>
        <v>Bạn bè</v>
      </c>
      <c r="G10404" s="12" t="s">
        <v>47673</v>
      </c>
      <c r="H10404" s="11" t="s">
        <v>47675</v>
      </c>
      <c r="I10404" t="s">
        <v>25152</v>
      </c>
    </row>
    <row r="10405" spans="1:9">
      <c r="A10405" s="13" t="s">
        <v>47677</v>
      </c>
      <c r="B10405" s="14" t="s">
        <v>47678</v>
      </c>
      <c r="C10405" s="14" t="s">
        <v>16415</v>
      </c>
      <c r="D10405" s="14" t="s">
        <v>47679</v>
      </c>
      <c r="E10405" s="6" t="str">
        <f>VLOOKUP(C10405,relationships!$A$2:$B$25,2,0)</f>
        <v>Tôi</v>
      </c>
      <c r="G10405" s="14" t="s">
        <v>47678</v>
      </c>
      <c r="H10405" s="13" t="s">
        <v>47677</v>
      </c>
      <c r="I10405" t="s">
        <v>25150</v>
      </c>
    </row>
    <row r="10406" spans="1:9">
      <c r="A10406" s="11" t="s">
        <v>47680</v>
      </c>
      <c r="B10406" s="12" t="s">
        <v>47681</v>
      </c>
      <c r="C10406" s="12" t="s">
        <v>16343</v>
      </c>
      <c r="D10406" s="12" t="s">
        <v>47682</v>
      </c>
      <c r="E10406" s="6" t="str">
        <f>VLOOKUP(C10406,relationships!$A$2:$B$25,2,0)</f>
        <v>Bạn gái</v>
      </c>
      <c r="G10406" s="12" t="s">
        <v>47681</v>
      </c>
      <c r="H10406" s="11" t="s">
        <v>47680</v>
      </c>
      <c r="I10406" t="s">
        <v>25151</v>
      </c>
    </row>
    <row r="10407" spans="1:9">
      <c r="A10407" s="13" t="s">
        <v>47683</v>
      </c>
      <c r="B10407" s="14" t="s">
        <v>47684</v>
      </c>
      <c r="C10407" s="14" t="s">
        <v>16415</v>
      </c>
      <c r="D10407" s="14" t="s">
        <v>47685</v>
      </c>
      <c r="E10407" s="6" t="str">
        <f>VLOOKUP(C10407,relationships!$A$2:$B$25,2,0)</f>
        <v>Tôi</v>
      </c>
      <c r="G10407" s="14" t="s">
        <v>47684</v>
      </c>
      <c r="H10407" s="13" t="s">
        <v>47683</v>
      </c>
      <c r="I10407" t="s">
        <v>25150</v>
      </c>
    </row>
    <row r="10408" spans="1:9">
      <c r="A10408" s="11" t="s">
        <v>47686</v>
      </c>
      <c r="B10408" s="12" t="s">
        <v>47687</v>
      </c>
      <c r="C10408" s="12" t="s">
        <v>16343</v>
      </c>
      <c r="D10408" s="12" t="s">
        <v>47688</v>
      </c>
      <c r="E10408" s="6" t="str">
        <f>VLOOKUP(C10408,relationships!$A$2:$B$25,2,0)</f>
        <v>Bạn gái</v>
      </c>
      <c r="G10408" s="12" t="s">
        <v>47687</v>
      </c>
      <c r="H10408" s="11" t="s">
        <v>47686</v>
      </c>
      <c r="I10408" t="s">
        <v>25151</v>
      </c>
    </row>
    <row r="10409" spans="1:9">
      <c r="A10409" s="13" t="s">
        <v>47689</v>
      </c>
      <c r="B10409" s="14" t="s">
        <v>47690</v>
      </c>
      <c r="C10409" s="14" t="s">
        <v>16593</v>
      </c>
      <c r="D10409" s="14" t="s">
        <v>47691</v>
      </c>
      <c r="E10409" s="6" t="str">
        <f>VLOOKUP(C10409,relationships!$A$2:$B$25,2,0)</f>
        <v>Vợ</v>
      </c>
      <c r="G10409" s="14" t="s">
        <v>47690</v>
      </c>
      <c r="H10409" s="13" t="s">
        <v>47689</v>
      </c>
      <c r="I10409" t="s">
        <v>25154</v>
      </c>
    </row>
    <row r="10410" spans="1:9">
      <c r="A10410" s="11" t="s">
        <v>47692</v>
      </c>
      <c r="B10410" s="12" t="s">
        <v>47693</v>
      </c>
      <c r="C10410" s="12" t="s">
        <v>16415</v>
      </c>
      <c r="D10410" s="12" t="s">
        <v>47694</v>
      </c>
      <c r="E10410" s="6" t="str">
        <f>VLOOKUP(C10410,relationships!$A$2:$B$25,2,0)</f>
        <v>Tôi</v>
      </c>
      <c r="G10410" s="12" t="s">
        <v>47693</v>
      </c>
      <c r="H10410" s="11" t="s">
        <v>47692</v>
      </c>
      <c r="I10410" t="s">
        <v>25150</v>
      </c>
    </row>
    <row r="10411" spans="1:9">
      <c r="A10411" s="13" t="s">
        <v>21266</v>
      </c>
      <c r="B10411" s="14" t="s">
        <v>21265</v>
      </c>
      <c r="C10411" s="14" t="s">
        <v>16593</v>
      </c>
      <c r="D10411" s="14" t="s">
        <v>47695</v>
      </c>
      <c r="E10411" s="6" t="str">
        <f>VLOOKUP(C10411,relationships!$A$2:$B$25,2,0)</f>
        <v>Vợ</v>
      </c>
      <c r="G10411" s="14" t="s">
        <v>21265</v>
      </c>
      <c r="H10411" s="13" t="s">
        <v>21266</v>
      </c>
      <c r="I10411" t="s">
        <v>25154</v>
      </c>
    </row>
    <row r="10412" spans="1:9">
      <c r="A10412" s="11" t="s">
        <v>47696</v>
      </c>
      <c r="B10412" s="12" t="s">
        <v>47697</v>
      </c>
      <c r="C10412" s="12" t="s">
        <v>16334</v>
      </c>
      <c r="D10412" s="12" t="s">
        <v>47698</v>
      </c>
      <c r="E10412" s="6" t="str">
        <f>VLOOKUP(C10412,relationships!$A$2:$B$25,2,0)</f>
        <v>Con gái, Bé gái</v>
      </c>
      <c r="G10412" s="12" t="s">
        <v>47697</v>
      </c>
      <c r="H10412" s="11" t="s">
        <v>47696</v>
      </c>
      <c r="I10412" t="s">
        <v>25243</v>
      </c>
    </row>
    <row r="10413" spans="1:9">
      <c r="A10413" s="13" t="s">
        <v>47699</v>
      </c>
      <c r="B10413" s="14" t="s">
        <v>47700</v>
      </c>
      <c r="C10413" s="14" t="s">
        <v>19846</v>
      </c>
      <c r="D10413" s="14" t="s">
        <v>47701</v>
      </c>
      <c r="E10413" s="6" t="str">
        <f>VLOOKUP(C10413,relationships!$A$2:$B$25,2,0)</f>
        <v>Mẹ</v>
      </c>
      <c r="G10413" s="14" t="s">
        <v>47700</v>
      </c>
      <c r="H10413" s="13" t="s">
        <v>47699</v>
      </c>
      <c r="I10413" t="s">
        <v>25153</v>
      </c>
    </row>
    <row r="10414" spans="1:9">
      <c r="A10414" s="11" t="s">
        <v>47702</v>
      </c>
      <c r="B10414" s="12" t="s">
        <v>47703</v>
      </c>
      <c r="C10414" s="12" t="s">
        <v>19846</v>
      </c>
      <c r="D10414" s="12" t="s">
        <v>47704</v>
      </c>
      <c r="E10414" s="6" t="str">
        <f>VLOOKUP(C10414,relationships!$A$2:$B$25,2,0)</f>
        <v>Mẹ</v>
      </c>
      <c r="G10414" s="12" t="s">
        <v>47703</v>
      </c>
      <c r="H10414" s="11" t="s">
        <v>47702</v>
      </c>
      <c r="I10414" t="s">
        <v>25153</v>
      </c>
    </row>
    <row r="10415" spans="1:9">
      <c r="A10415" s="13" t="s">
        <v>47705</v>
      </c>
      <c r="B10415" s="14" t="s">
        <v>47706</v>
      </c>
      <c r="C10415" s="14" t="s">
        <v>16593</v>
      </c>
      <c r="D10415" s="14" t="s">
        <v>47707</v>
      </c>
      <c r="E10415" s="6" t="str">
        <f>VLOOKUP(C10415,relationships!$A$2:$B$25,2,0)</f>
        <v>Vợ</v>
      </c>
      <c r="G10415" s="14" t="s">
        <v>47706</v>
      </c>
      <c r="H10415" s="13" t="s">
        <v>47705</v>
      </c>
      <c r="I10415" t="s">
        <v>25154</v>
      </c>
    </row>
    <row r="10416" spans="1:9">
      <c r="A10416" s="11" t="s">
        <v>47708</v>
      </c>
      <c r="B10416" s="12" t="s">
        <v>47709</v>
      </c>
      <c r="C10416" s="12" t="s">
        <v>16360</v>
      </c>
      <c r="D10416" s="12" t="s">
        <v>47710</v>
      </c>
      <c r="E10416" s="6" t="str">
        <f>VLOOKUP(C10416,relationships!$A$2:$B$25,2,0)</f>
        <v>Chị em gái</v>
      </c>
      <c r="G10416" s="12" t="s">
        <v>47709</v>
      </c>
      <c r="H10416" s="11" t="s">
        <v>47708</v>
      </c>
      <c r="I10416" t="s">
        <v>25156</v>
      </c>
    </row>
    <row r="10417" spans="1:9">
      <c r="A10417" s="13" t="s">
        <v>47711</v>
      </c>
      <c r="B10417" s="14" t="s">
        <v>47712</v>
      </c>
      <c r="C10417" s="14" t="s">
        <v>19846</v>
      </c>
      <c r="D10417" s="14" t="s">
        <v>47713</v>
      </c>
      <c r="E10417" s="6" t="str">
        <f>VLOOKUP(C10417,relationships!$A$2:$B$25,2,0)</f>
        <v>Mẹ</v>
      </c>
      <c r="G10417" s="14" t="s">
        <v>47712</v>
      </c>
      <c r="H10417" s="13" t="s">
        <v>47711</v>
      </c>
      <c r="I10417" t="s">
        <v>25153</v>
      </c>
    </row>
    <row r="10418" spans="1:9">
      <c r="A10418" s="11" t="s">
        <v>47714</v>
      </c>
      <c r="B10418" s="12" t="s">
        <v>47715</v>
      </c>
      <c r="C10418" s="12" t="s">
        <v>22811</v>
      </c>
      <c r="D10418" s="12" t="s">
        <v>47716</v>
      </c>
      <c r="E10418" s="6" t="str">
        <f>VLOOKUP(C10418,relationships!$A$2:$B$25,2,0)</f>
        <v>Bà</v>
      </c>
      <c r="G10418" s="12" t="s">
        <v>47715</v>
      </c>
      <c r="H10418" s="11" t="s">
        <v>47714</v>
      </c>
      <c r="I10418" t="s">
        <v>25234</v>
      </c>
    </row>
    <row r="10419" spans="1:9">
      <c r="A10419" s="13" t="s">
        <v>47717</v>
      </c>
      <c r="B10419" s="14" t="s">
        <v>47718</v>
      </c>
      <c r="C10419" s="14" t="s">
        <v>16423</v>
      </c>
      <c r="D10419" s="14" t="s">
        <v>47719</v>
      </c>
      <c r="E10419" s="6" t="str">
        <f>VLOOKUP(C10419,relationships!$A$2:$B$25,2,0)</f>
        <v>Một ai đó</v>
      </c>
      <c r="G10419" s="14" t="s">
        <v>47718</v>
      </c>
      <c r="H10419" s="13" t="s">
        <v>47717</v>
      </c>
      <c r="I10419" t="s">
        <v>25227</v>
      </c>
    </row>
    <row r="10420" spans="1:9">
      <c r="A10420" s="11" t="s">
        <v>47720</v>
      </c>
      <c r="B10420" s="12" t="s">
        <v>47721</v>
      </c>
      <c r="C10420" s="12" t="s">
        <v>19846</v>
      </c>
      <c r="D10420" s="12" t="s">
        <v>47722</v>
      </c>
      <c r="E10420" s="6" t="str">
        <f>VLOOKUP(C10420,relationships!$A$2:$B$25,2,0)</f>
        <v>Mẹ</v>
      </c>
      <c r="G10420" s="12" t="s">
        <v>47721</v>
      </c>
      <c r="H10420" s="11" t="s">
        <v>47720</v>
      </c>
      <c r="I10420" t="s">
        <v>25153</v>
      </c>
    </row>
    <row r="10421" spans="1:9">
      <c r="A10421" s="13" t="s">
        <v>47723</v>
      </c>
      <c r="B10421" s="14" t="s">
        <v>47724</v>
      </c>
      <c r="C10421" s="14" t="s">
        <v>16593</v>
      </c>
      <c r="D10421" s="14" t="s">
        <v>47725</v>
      </c>
      <c r="E10421" s="6" t="str">
        <f>VLOOKUP(C10421,relationships!$A$2:$B$25,2,0)</f>
        <v>Vợ</v>
      </c>
      <c r="G10421" s="14" t="s">
        <v>47724</v>
      </c>
      <c r="H10421" s="13" t="s">
        <v>47723</v>
      </c>
      <c r="I10421" t="s">
        <v>25154</v>
      </c>
    </row>
    <row r="10422" spans="1:9">
      <c r="A10422" s="11" t="s">
        <v>47726</v>
      </c>
      <c r="B10422" s="12" t="s">
        <v>47727</v>
      </c>
      <c r="C10422" s="12" t="s">
        <v>26622</v>
      </c>
      <c r="D10422" s="12" t="s">
        <v>47728</v>
      </c>
      <c r="E10422" s="6" t="str">
        <f>VLOOKUP(C10422,relationships!$A$2:$B$25,2,0)</f>
        <v>Ông</v>
      </c>
      <c r="G10422" s="12" t="s">
        <v>47727</v>
      </c>
      <c r="H10422" s="11" t="s">
        <v>47726</v>
      </c>
      <c r="I10422" t="s">
        <v>25241</v>
      </c>
    </row>
    <row r="10423" spans="1:9">
      <c r="A10423" s="13" t="s">
        <v>47729</v>
      </c>
      <c r="B10423" s="14" t="s">
        <v>47730</v>
      </c>
      <c r="C10423" s="14" t="s">
        <v>16356</v>
      </c>
      <c r="D10423" s="14" t="s">
        <v>47731</v>
      </c>
      <c r="E10423" s="6" t="str">
        <f>VLOOKUP(C10423,relationships!$A$2:$B$25,2,0)</f>
        <v>Đối tác</v>
      </c>
      <c r="G10423" s="14" t="s">
        <v>47730</v>
      </c>
      <c r="H10423" s="13" t="s">
        <v>47729</v>
      </c>
      <c r="I10423" t="s">
        <v>25155</v>
      </c>
    </row>
    <row r="10424" spans="1:9">
      <c r="A10424" s="11" t="s">
        <v>47732</v>
      </c>
      <c r="B10424" s="12" t="s">
        <v>47733</v>
      </c>
      <c r="C10424" s="12" t="s">
        <v>16329</v>
      </c>
      <c r="D10424" s="12" t="s">
        <v>47734</v>
      </c>
      <c r="E10424" s="6" t="str">
        <f>VLOOKUP(C10424,relationships!$A$2:$B$25,2,0)</f>
        <v>Đồng nghiệp</v>
      </c>
      <c r="G10424" s="12" t="s">
        <v>47733</v>
      </c>
      <c r="H10424" s="11" t="s">
        <v>47732</v>
      </c>
      <c r="I10424" t="s">
        <v>25157</v>
      </c>
    </row>
    <row r="10425" spans="1:9">
      <c r="A10425" s="13" t="s">
        <v>47735</v>
      </c>
      <c r="B10425" s="14" t="s">
        <v>47736</v>
      </c>
      <c r="C10425" s="14" t="s">
        <v>16423</v>
      </c>
      <c r="D10425" s="14" t="s">
        <v>47737</v>
      </c>
      <c r="E10425" s="6" t="str">
        <f>VLOOKUP(C10425,relationships!$A$2:$B$25,2,0)</f>
        <v>Một ai đó</v>
      </c>
      <c r="G10425" s="14" t="s">
        <v>47736</v>
      </c>
      <c r="H10425" s="13" t="s">
        <v>47735</v>
      </c>
      <c r="I10425" t="s">
        <v>25227</v>
      </c>
    </row>
    <row r="10426" spans="1:9">
      <c r="A10426" s="11" t="s">
        <v>47738</v>
      </c>
      <c r="B10426" s="12" t="s">
        <v>47739</v>
      </c>
      <c r="C10426" s="12" t="s">
        <v>19846</v>
      </c>
      <c r="D10426" s="12" t="s">
        <v>47740</v>
      </c>
      <c r="E10426" s="6" t="str">
        <f>VLOOKUP(C10426,relationships!$A$2:$B$25,2,0)</f>
        <v>Mẹ</v>
      </c>
      <c r="G10426" s="12" t="s">
        <v>47739</v>
      </c>
      <c r="H10426" s="11" t="s">
        <v>47738</v>
      </c>
      <c r="I10426" t="s">
        <v>25153</v>
      </c>
    </row>
    <row r="10427" spans="1:9">
      <c r="A10427" s="13" t="s">
        <v>47741</v>
      </c>
      <c r="B10427" s="14" t="s">
        <v>47742</v>
      </c>
      <c r="C10427" s="14" t="s">
        <v>19846</v>
      </c>
      <c r="D10427" s="14" t="s">
        <v>47743</v>
      </c>
      <c r="E10427" s="6" t="str">
        <f>VLOOKUP(C10427,relationships!$A$2:$B$25,2,0)</f>
        <v>Mẹ</v>
      </c>
      <c r="G10427" s="14" t="s">
        <v>47742</v>
      </c>
      <c r="H10427" s="13" t="s">
        <v>47741</v>
      </c>
      <c r="I10427" t="s">
        <v>25153</v>
      </c>
    </row>
    <row r="10428" spans="1:9">
      <c r="A10428" s="11" t="s">
        <v>47744</v>
      </c>
      <c r="B10428" s="12" t="s">
        <v>47745</v>
      </c>
      <c r="C10428" s="12" t="s">
        <v>16356</v>
      </c>
      <c r="D10428" s="12" t="s">
        <v>47746</v>
      </c>
      <c r="E10428" s="6" t="str">
        <f>VLOOKUP(C10428,relationships!$A$2:$B$25,2,0)</f>
        <v>Đối tác</v>
      </c>
      <c r="G10428" s="12" t="s">
        <v>47745</v>
      </c>
      <c r="H10428" s="11" t="s">
        <v>47744</v>
      </c>
      <c r="I10428" t="s">
        <v>25155</v>
      </c>
    </row>
    <row r="10429" spans="1:9">
      <c r="A10429" s="13" t="s">
        <v>47747</v>
      </c>
      <c r="B10429" s="14" t="s">
        <v>47748</v>
      </c>
      <c r="C10429" s="14" t="s">
        <v>19846</v>
      </c>
      <c r="D10429" s="14" t="s">
        <v>47749</v>
      </c>
      <c r="E10429" s="6" t="str">
        <f>VLOOKUP(C10429,relationships!$A$2:$B$25,2,0)</f>
        <v>Mẹ</v>
      </c>
      <c r="G10429" s="14" t="s">
        <v>47748</v>
      </c>
      <c r="H10429" s="13" t="s">
        <v>47747</v>
      </c>
      <c r="I10429" t="s">
        <v>25153</v>
      </c>
    </row>
    <row r="10430" spans="1:9">
      <c r="A10430" s="11" t="s">
        <v>21374</v>
      </c>
      <c r="B10430" s="12" t="s">
        <v>21373</v>
      </c>
      <c r="C10430" s="12" t="s">
        <v>16428</v>
      </c>
      <c r="D10430" s="12" t="s">
        <v>47750</v>
      </c>
      <c r="E10430" s="6" t="str">
        <f>VLOOKUP(C10430,relationships!$A$2:$B$25,2,0)</f>
        <v>Bạn bè</v>
      </c>
      <c r="G10430" s="12" t="s">
        <v>21373</v>
      </c>
      <c r="H10430" s="11" t="s">
        <v>21374</v>
      </c>
      <c r="I10430" t="s">
        <v>25152</v>
      </c>
    </row>
    <row r="10431" spans="1:9">
      <c r="A10431" s="13" t="s">
        <v>47751</v>
      </c>
      <c r="B10431" s="14" t="s">
        <v>47752</v>
      </c>
      <c r="C10431" s="14" t="s">
        <v>16356</v>
      </c>
      <c r="D10431" s="14" t="s">
        <v>47753</v>
      </c>
      <c r="E10431" s="6" t="str">
        <f>VLOOKUP(C10431,relationships!$A$2:$B$25,2,0)</f>
        <v>Đối tác</v>
      </c>
      <c r="G10431" s="14" t="s">
        <v>47752</v>
      </c>
      <c r="H10431" s="13" t="s">
        <v>47751</v>
      </c>
      <c r="I10431" t="s">
        <v>25155</v>
      </c>
    </row>
    <row r="10432" spans="1:9">
      <c r="A10432" s="11" t="s">
        <v>47754</v>
      </c>
      <c r="B10432" s="12" t="s">
        <v>20004</v>
      </c>
      <c r="C10432" s="12" t="s">
        <v>16360</v>
      </c>
      <c r="D10432" s="12" t="s">
        <v>47755</v>
      </c>
      <c r="E10432" s="6" t="str">
        <f>VLOOKUP(C10432,relationships!$A$2:$B$25,2,0)</f>
        <v>Chị em gái</v>
      </c>
      <c r="G10432" s="12" t="s">
        <v>20004</v>
      </c>
      <c r="H10432" s="11" t="s">
        <v>47754</v>
      </c>
      <c r="I10432" t="s">
        <v>25156</v>
      </c>
    </row>
    <row r="10433" spans="1:9">
      <c r="A10433" s="13" t="s">
        <v>47756</v>
      </c>
      <c r="B10433" s="14" t="s">
        <v>47757</v>
      </c>
      <c r="C10433" s="14" t="s">
        <v>16593</v>
      </c>
      <c r="D10433" s="14" t="s">
        <v>47758</v>
      </c>
      <c r="E10433" s="6" t="str">
        <f>VLOOKUP(C10433,relationships!$A$2:$B$25,2,0)</f>
        <v>Vợ</v>
      </c>
      <c r="G10433" s="14" t="s">
        <v>47757</v>
      </c>
      <c r="H10433" s="13" t="s">
        <v>47756</v>
      </c>
      <c r="I10433" t="s">
        <v>25154</v>
      </c>
    </row>
    <row r="10434" spans="1:9">
      <c r="A10434" s="11" t="s">
        <v>47759</v>
      </c>
      <c r="B10434" s="12" t="s">
        <v>21387</v>
      </c>
      <c r="C10434" s="12" t="s">
        <v>19846</v>
      </c>
      <c r="D10434" s="12" t="s">
        <v>47760</v>
      </c>
      <c r="E10434" s="6" t="str">
        <f>VLOOKUP(C10434,relationships!$A$2:$B$25,2,0)</f>
        <v>Mẹ</v>
      </c>
      <c r="G10434" s="12" t="s">
        <v>21387</v>
      </c>
      <c r="H10434" s="11" t="s">
        <v>47759</v>
      </c>
      <c r="I10434" t="s">
        <v>25153</v>
      </c>
    </row>
    <row r="10435" spans="1:9">
      <c r="A10435" s="13" t="s">
        <v>47761</v>
      </c>
      <c r="B10435" s="14" t="s">
        <v>47762</v>
      </c>
      <c r="C10435" s="14" t="s">
        <v>19846</v>
      </c>
      <c r="D10435" s="14" t="s">
        <v>47763</v>
      </c>
      <c r="E10435" s="6" t="str">
        <f>VLOOKUP(C10435,relationships!$A$2:$B$25,2,0)</f>
        <v>Mẹ</v>
      </c>
      <c r="G10435" s="14" t="s">
        <v>47762</v>
      </c>
      <c r="H10435" s="13" t="s">
        <v>47761</v>
      </c>
      <c r="I10435" t="s">
        <v>25153</v>
      </c>
    </row>
    <row r="10436" spans="1:9">
      <c r="A10436" s="11" t="s">
        <v>47764</v>
      </c>
      <c r="B10436" s="12" t="s">
        <v>47765</v>
      </c>
      <c r="C10436" s="12" t="s">
        <v>16329</v>
      </c>
      <c r="D10436" s="12" t="s">
        <v>47766</v>
      </c>
      <c r="E10436" s="6" t="str">
        <f>VLOOKUP(C10436,relationships!$A$2:$B$25,2,0)</f>
        <v>Đồng nghiệp</v>
      </c>
      <c r="G10436" s="12" t="s">
        <v>47765</v>
      </c>
      <c r="H10436" s="11" t="s">
        <v>47764</v>
      </c>
      <c r="I10436" t="s">
        <v>25157</v>
      </c>
    </row>
    <row r="10437" spans="1:9">
      <c r="A10437" s="13" t="s">
        <v>47767</v>
      </c>
      <c r="B10437" s="14" t="s">
        <v>47768</v>
      </c>
      <c r="C10437" s="14" t="s">
        <v>16343</v>
      </c>
      <c r="D10437" s="14" t="s">
        <v>47769</v>
      </c>
      <c r="E10437" s="6" t="str">
        <f>VLOOKUP(C10437,relationships!$A$2:$B$25,2,0)</f>
        <v>Bạn gái</v>
      </c>
      <c r="G10437" s="14" t="s">
        <v>47768</v>
      </c>
      <c r="H10437" s="13" t="s">
        <v>47767</v>
      </c>
      <c r="I10437" t="s">
        <v>25151</v>
      </c>
    </row>
    <row r="10438" spans="1:9">
      <c r="A10438" s="11" t="s">
        <v>47770</v>
      </c>
      <c r="B10438" s="12" t="s">
        <v>47771</v>
      </c>
      <c r="C10438" s="12" t="s">
        <v>16343</v>
      </c>
      <c r="D10438" s="12" t="s">
        <v>47772</v>
      </c>
      <c r="E10438" s="6" t="str">
        <f>VLOOKUP(C10438,relationships!$A$2:$B$25,2,0)</f>
        <v>Bạn gái</v>
      </c>
      <c r="G10438" s="12" t="s">
        <v>47771</v>
      </c>
      <c r="H10438" s="11" t="s">
        <v>47770</v>
      </c>
      <c r="I10438" t="s">
        <v>25151</v>
      </c>
    </row>
    <row r="10439" spans="1:9">
      <c r="A10439" s="13" t="s">
        <v>47773</v>
      </c>
      <c r="B10439" s="14" t="s">
        <v>47774</v>
      </c>
      <c r="C10439" s="14" t="s">
        <v>16593</v>
      </c>
      <c r="D10439" s="14" t="s">
        <v>47775</v>
      </c>
      <c r="E10439" s="6" t="str">
        <f>VLOOKUP(C10439,relationships!$A$2:$B$25,2,0)</f>
        <v>Vợ</v>
      </c>
      <c r="G10439" s="14" t="s">
        <v>47774</v>
      </c>
      <c r="H10439" s="13" t="s">
        <v>47773</v>
      </c>
      <c r="I10439" t="s">
        <v>25154</v>
      </c>
    </row>
    <row r="10440" spans="1:9">
      <c r="A10440" s="11" t="s">
        <v>47776</v>
      </c>
      <c r="B10440" s="12" t="s">
        <v>47777</v>
      </c>
      <c r="C10440" s="12" t="s">
        <v>16356</v>
      </c>
      <c r="D10440" s="12" t="s">
        <v>47778</v>
      </c>
      <c r="E10440" s="6" t="str">
        <f>VLOOKUP(C10440,relationships!$A$2:$B$25,2,0)</f>
        <v>Đối tác</v>
      </c>
      <c r="G10440" s="12" t="s">
        <v>47777</v>
      </c>
      <c r="H10440" s="11" t="s">
        <v>47776</v>
      </c>
      <c r="I10440" t="s">
        <v>25155</v>
      </c>
    </row>
    <row r="10441" spans="1:9">
      <c r="A10441" s="13" t="s">
        <v>47779</v>
      </c>
      <c r="B10441" s="14" t="s">
        <v>47780</v>
      </c>
      <c r="C10441" s="14" t="s">
        <v>16593</v>
      </c>
      <c r="D10441" s="14" t="s">
        <v>47781</v>
      </c>
      <c r="E10441" s="6" t="str">
        <f>VLOOKUP(C10441,relationships!$A$2:$B$25,2,0)</f>
        <v>Vợ</v>
      </c>
      <c r="G10441" s="14" t="s">
        <v>47780</v>
      </c>
      <c r="H10441" s="13" t="s">
        <v>47779</v>
      </c>
      <c r="I10441" t="s">
        <v>25154</v>
      </c>
    </row>
    <row r="10442" spans="1:9">
      <c r="A10442" s="11" t="s">
        <v>47782</v>
      </c>
      <c r="B10442" s="12" t="s">
        <v>47783</v>
      </c>
      <c r="C10442" s="12" t="s">
        <v>16343</v>
      </c>
      <c r="D10442" s="12" t="s">
        <v>47784</v>
      </c>
      <c r="E10442" s="6" t="str">
        <f>VLOOKUP(C10442,relationships!$A$2:$B$25,2,0)</f>
        <v>Bạn gái</v>
      </c>
      <c r="G10442" s="12" t="s">
        <v>47783</v>
      </c>
      <c r="H10442" s="11" t="s">
        <v>47782</v>
      </c>
      <c r="I10442" t="s">
        <v>25151</v>
      </c>
    </row>
    <row r="10443" spans="1:9">
      <c r="A10443" s="13" t="s">
        <v>47785</v>
      </c>
      <c r="B10443" s="14" t="s">
        <v>47786</v>
      </c>
      <c r="C10443" s="14" t="s">
        <v>16593</v>
      </c>
      <c r="D10443" s="14" t="s">
        <v>47787</v>
      </c>
      <c r="E10443" s="6" t="str">
        <f>VLOOKUP(C10443,relationships!$A$2:$B$25,2,0)</f>
        <v>Vợ</v>
      </c>
      <c r="G10443" s="14" t="s">
        <v>47786</v>
      </c>
      <c r="H10443" s="13" t="s">
        <v>47785</v>
      </c>
      <c r="I10443" t="s">
        <v>25154</v>
      </c>
    </row>
    <row r="10444" spans="1:9">
      <c r="A10444" s="11" t="s">
        <v>47788</v>
      </c>
      <c r="B10444" s="12" t="s">
        <v>47789</v>
      </c>
      <c r="C10444" s="12" t="s">
        <v>22260</v>
      </c>
      <c r="D10444" s="12" t="s">
        <v>47790</v>
      </c>
      <c r="E10444" s="6" t="str">
        <f>VLOOKUP(C10444,relationships!$A$2:$B$25,2,0)</f>
        <v>Bạn trai</v>
      </c>
      <c r="G10444" s="12" t="s">
        <v>47789</v>
      </c>
      <c r="H10444" s="11" t="s">
        <v>47788</v>
      </c>
      <c r="I10444" t="s">
        <v>25233</v>
      </c>
    </row>
    <row r="10445" spans="1:9">
      <c r="A10445" s="13" t="s">
        <v>47791</v>
      </c>
      <c r="B10445" s="14" t="s">
        <v>47792</v>
      </c>
      <c r="C10445" s="14" t="s">
        <v>16593</v>
      </c>
      <c r="D10445" s="14" t="s">
        <v>47793</v>
      </c>
      <c r="E10445" s="6" t="str">
        <f>VLOOKUP(C10445,relationships!$A$2:$B$25,2,0)</f>
        <v>Vợ</v>
      </c>
      <c r="G10445" s="14" t="s">
        <v>47792</v>
      </c>
      <c r="H10445" s="13" t="s">
        <v>47791</v>
      </c>
      <c r="I10445" t="s">
        <v>25154</v>
      </c>
    </row>
    <row r="10446" spans="1:9">
      <c r="A10446" s="11" t="s">
        <v>47794</v>
      </c>
      <c r="B10446" s="12" t="s">
        <v>47795</v>
      </c>
      <c r="C10446" s="12" t="s">
        <v>16343</v>
      </c>
      <c r="D10446" s="12" t="s">
        <v>47796</v>
      </c>
      <c r="E10446" s="6" t="str">
        <f>VLOOKUP(C10446,relationships!$A$2:$B$25,2,0)</f>
        <v>Bạn gái</v>
      </c>
      <c r="G10446" s="12" t="s">
        <v>47795</v>
      </c>
      <c r="H10446" s="11" t="s">
        <v>47794</v>
      </c>
      <c r="I10446" t="s">
        <v>25151</v>
      </c>
    </row>
    <row r="10447" spans="1:9">
      <c r="A10447" s="13" t="s">
        <v>47797</v>
      </c>
      <c r="B10447" s="14" t="s">
        <v>47798</v>
      </c>
      <c r="C10447" s="14" t="s">
        <v>22367</v>
      </c>
      <c r="D10447" s="14" t="s">
        <v>47799</v>
      </c>
      <c r="E10447" s="6" t="str">
        <f>VLOOKUP(C10447,relationships!$A$2:$B$25,2,0)</f>
        <v>Chồng</v>
      </c>
      <c r="G10447" s="14" t="s">
        <v>47798</v>
      </c>
      <c r="H10447" s="13" t="s">
        <v>47797</v>
      </c>
      <c r="I10447" t="s">
        <v>25159</v>
      </c>
    </row>
    <row r="10448" spans="1:9">
      <c r="A10448" s="11" t="s">
        <v>47800</v>
      </c>
      <c r="B10448" s="12" t="s">
        <v>47801</v>
      </c>
      <c r="C10448" s="12" t="s">
        <v>16343</v>
      </c>
      <c r="D10448" s="12" t="s">
        <v>47802</v>
      </c>
      <c r="E10448" s="6" t="str">
        <f>VLOOKUP(C10448,relationships!$A$2:$B$25,2,0)</f>
        <v>Bạn gái</v>
      </c>
      <c r="G10448" s="12" t="s">
        <v>47801</v>
      </c>
      <c r="H10448" s="11" t="s">
        <v>47800</v>
      </c>
      <c r="I10448" t="s">
        <v>25151</v>
      </c>
    </row>
    <row r="10449" spans="1:9">
      <c r="A10449" s="13" t="s">
        <v>47803</v>
      </c>
      <c r="B10449" s="14" t="s">
        <v>47804</v>
      </c>
      <c r="C10449" s="14" t="s">
        <v>19846</v>
      </c>
      <c r="D10449" s="14" t="s">
        <v>47805</v>
      </c>
      <c r="E10449" s="6" t="str">
        <f>VLOOKUP(C10449,relationships!$A$2:$B$25,2,0)</f>
        <v>Mẹ</v>
      </c>
      <c r="G10449" s="14" t="s">
        <v>47804</v>
      </c>
      <c r="H10449" s="13" t="s">
        <v>47803</v>
      </c>
      <c r="I10449" t="s">
        <v>25153</v>
      </c>
    </row>
    <row r="10450" spans="1:9">
      <c r="A10450" s="11" t="s">
        <v>47806</v>
      </c>
      <c r="B10450" s="12" t="s">
        <v>47807</v>
      </c>
      <c r="C10450" s="12" t="s">
        <v>19846</v>
      </c>
      <c r="D10450" s="12" t="s">
        <v>47808</v>
      </c>
      <c r="E10450" s="6" t="str">
        <f>VLOOKUP(C10450,relationships!$A$2:$B$25,2,0)</f>
        <v>Mẹ</v>
      </c>
      <c r="G10450" s="12" t="s">
        <v>47807</v>
      </c>
      <c r="H10450" s="11" t="s">
        <v>47806</v>
      </c>
      <c r="I10450" t="s">
        <v>25153</v>
      </c>
    </row>
    <row r="10451" spans="1:9">
      <c r="A10451" s="13" t="s">
        <v>47809</v>
      </c>
      <c r="B10451" s="14" t="s">
        <v>47804</v>
      </c>
      <c r="C10451" s="14" t="s">
        <v>22260</v>
      </c>
      <c r="D10451" s="14" t="s">
        <v>47810</v>
      </c>
      <c r="E10451" s="6" t="str">
        <f>VLOOKUP(C10451,relationships!$A$2:$B$25,2,0)</f>
        <v>Bạn trai</v>
      </c>
      <c r="G10451" s="14" t="s">
        <v>47804</v>
      </c>
      <c r="H10451" s="13" t="s">
        <v>47809</v>
      </c>
      <c r="I10451" t="s">
        <v>25233</v>
      </c>
    </row>
    <row r="10452" spans="1:9">
      <c r="A10452" s="11" t="s">
        <v>47811</v>
      </c>
      <c r="B10452" s="12" t="s">
        <v>47812</v>
      </c>
      <c r="C10452" s="12" t="s">
        <v>19846</v>
      </c>
      <c r="D10452" s="12" t="s">
        <v>47813</v>
      </c>
      <c r="E10452" s="6" t="str">
        <f>VLOOKUP(C10452,relationships!$A$2:$B$25,2,0)</f>
        <v>Mẹ</v>
      </c>
      <c r="G10452" s="12" t="s">
        <v>47812</v>
      </c>
      <c r="H10452" s="11" t="s">
        <v>47811</v>
      </c>
      <c r="I10452" t="s">
        <v>25153</v>
      </c>
    </row>
    <row r="10453" spans="1:9">
      <c r="A10453" s="13" t="s">
        <v>47814</v>
      </c>
      <c r="B10453" s="14" t="s">
        <v>47815</v>
      </c>
      <c r="C10453" s="14" t="s">
        <v>19846</v>
      </c>
      <c r="D10453" s="14" t="s">
        <v>47816</v>
      </c>
      <c r="E10453" s="6" t="str">
        <f>VLOOKUP(C10453,relationships!$A$2:$B$25,2,0)</f>
        <v>Mẹ</v>
      </c>
      <c r="G10453" s="14" t="s">
        <v>47815</v>
      </c>
      <c r="H10453" s="13" t="s">
        <v>47814</v>
      </c>
      <c r="I10453" t="s">
        <v>25153</v>
      </c>
    </row>
    <row r="10454" spans="1:9">
      <c r="A10454" s="11" t="s">
        <v>47817</v>
      </c>
      <c r="B10454" s="12" t="s">
        <v>47818</v>
      </c>
      <c r="C10454" s="12" t="s">
        <v>16428</v>
      </c>
      <c r="D10454" s="12" t="s">
        <v>47819</v>
      </c>
      <c r="E10454" s="6" t="str">
        <f>VLOOKUP(C10454,relationships!$A$2:$B$25,2,0)</f>
        <v>Bạn bè</v>
      </c>
      <c r="G10454" s="12" t="s">
        <v>47818</v>
      </c>
      <c r="H10454" s="11" t="s">
        <v>47817</v>
      </c>
      <c r="I10454" t="s">
        <v>25152</v>
      </c>
    </row>
    <row r="10455" spans="1:9">
      <c r="A10455" s="13" t="s">
        <v>47820</v>
      </c>
      <c r="B10455" s="14" t="s">
        <v>47821</v>
      </c>
      <c r="C10455" s="14" t="s">
        <v>23307</v>
      </c>
      <c r="D10455" s="14" t="s">
        <v>47822</v>
      </c>
      <c r="E10455" s="6" t="str">
        <f>VLOOKUP(C10455,relationships!$A$2:$B$25,2,0)</f>
        <v>Con trai, Bé trai</v>
      </c>
      <c r="G10455" s="14" t="s">
        <v>47821</v>
      </c>
      <c r="H10455" s="13" t="s">
        <v>47820</v>
      </c>
      <c r="I10455" t="s">
        <v>25259</v>
      </c>
    </row>
    <row r="10456" spans="1:9">
      <c r="A10456" s="11" t="s">
        <v>47823</v>
      </c>
      <c r="B10456" s="12" t="s">
        <v>47824</v>
      </c>
      <c r="C10456" s="12" t="s">
        <v>19846</v>
      </c>
      <c r="D10456" s="12" t="s">
        <v>47825</v>
      </c>
      <c r="E10456" s="6" t="str">
        <f>VLOOKUP(C10456,relationships!$A$2:$B$25,2,0)</f>
        <v>Mẹ</v>
      </c>
      <c r="G10456" s="12" t="s">
        <v>47824</v>
      </c>
      <c r="H10456" s="11" t="s">
        <v>47823</v>
      </c>
      <c r="I10456" t="s">
        <v>25153</v>
      </c>
    </row>
    <row r="10457" spans="1:9">
      <c r="A10457" s="13" t="s">
        <v>47826</v>
      </c>
      <c r="B10457" s="14" t="s">
        <v>47827</v>
      </c>
      <c r="C10457" s="14" t="s">
        <v>16329</v>
      </c>
      <c r="D10457" s="14" t="s">
        <v>47828</v>
      </c>
      <c r="E10457" s="6" t="str">
        <f>VLOOKUP(C10457,relationships!$A$2:$B$25,2,0)</f>
        <v>Đồng nghiệp</v>
      </c>
      <c r="G10457" s="14" t="s">
        <v>47827</v>
      </c>
      <c r="H10457" s="13" t="s">
        <v>47826</v>
      </c>
      <c r="I10457" t="s">
        <v>25157</v>
      </c>
    </row>
    <row r="10458" spans="1:9">
      <c r="A10458" s="11" t="s">
        <v>47829</v>
      </c>
      <c r="B10458" s="12" t="s">
        <v>47830</v>
      </c>
      <c r="C10458" s="12" t="s">
        <v>19846</v>
      </c>
      <c r="D10458" s="12" t="s">
        <v>47831</v>
      </c>
      <c r="E10458" s="6" t="str">
        <f>VLOOKUP(C10458,relationships!$A$2:$B$25,2,0)</f>
        <v>Mẹ</v>
      </c>
      <c r="G10458" s="12" t="s">
        <v>47830</v>
      </c>
      <c r="H10458" s="11" t="s">
        <v>47829</v>
      </c>
      <c r="I10458" t="s">
        <v>25153</v>
      </c>
    </row>
    <row r="10459" spans="1:9">
      <c r="A10459" s="13" t="s">
        <v>47832</v>
      </c>
      <c r="B10459" s="14" t="s">
        <v>47833</v>
      </c>
      <c r="C10459" s="14" t="s">
        <v>16428</v>
      </c>
      <c r="D10459" s="14" t="s">
        <v>47834</v>
      </c>
      <c r="E10459" s="6" t="str">
        <f>VLOOKUP(C10459,relationships!$A$2:$B$25,2,0)</f>
        <v>Bạn bè</v>
      </c>
      <c r="G10459" s="14" t="s">
        <v>47833</v>
      </c>
      <c r="H10459" s="13" t="s">
        <v>47832</v>
      </c>
      <c r="I10459" t="s">
        <v>25152</v>
      </c>
    </row>
    <row r="10460" spans="1:9">
      <c r="A10460" s="11" t="s">
        <v>47835</v>
      </c>
      <c r="B10460" s="12" t="s">
        <v>47836</v>
      </c>
      <c r="C10460" s="12" t="s">
        <v>19846</v>
      </c>
      <c r="D10460" s="12" t="s">
        <v>47837</v>
      </c>
      <c r="E10460" s="6" t="str">
        <f>VLOOKUP(C10460,relationships!$A$2:$B$25,2,0)</f>
        <v>Mẹ</v>
      </c>
      <c r="G10460" s="12" t="s">
        <v>47836</v>
      </c>
      <c r="H10460" s="11" t="s">
        <v>47835</v>
      </c>
      <c r="I10460" t="s">
        <v>25153</v>
      </c>
    </row>
    <row r="10461" spans="1:9">
      <c r="A10461" s="13" t="s">
        <v>47838</v>
      </c>
      <c r="B10461" s="14" t="s">
        <v>47839</v>
      </c>
      <c r="C10461" s="14" t="s">
        <v>19846</v>
      </c>
      <c r="D10461" s="14" t="s">
        <v>47840</v>
      </c>
      <c r="E10461" s="6" t="str">
        <f>VLOOKUP(C10461,relationships!$A$2:$B$25,2,0)</f>
        <v>Mẹ</v>
      </c>
      <c r="G10461" s="14" t="s">
        <v>47839</v>
      </c>
      <c r="H10461" s="13" t="s">
        <v>47838</v>
      </c>
      <c r="I10461" t="s">
        <v>25153</v>
      </c>
    </row>
    <row r="10462" spans="1:9">
      <c r="A10462" s="11" t="s">
        <v>47841</v>
      </c>
      <c r="B10462" s="12" t="s">
        <v>47842</v>
      </c>
      <c r="C10462" s="12" t="s">
        <v>19846</v>
      </c>
      <c r="D10462" s="12" t="s">
        <v>47843</v>
      </c>
      <c r="E10462" s="6" t="str">
        <f>VLOOKUP(C10462,relationships!$A$2:$B$25,2,0)</f>
        <v>Mẹ</v>
      </c>
      <c r="G10462" s="12" t="s">
        <v>47842</v>
      </c>
      <c r="H10462" s="11" t="s">
        <v>47841</v>
      </c>
      <c r="I10462" t="s">
        <v>25153</v>
      </c>
    </row>
    <row r="10463" spans="1:9">
      <c r="A10463" s="13" t="s">
        <v>47844</v>
      </c>
      <c r="B10463" s="14" t="s">
        <v>47845</v>
      </c>
      <c r="C10463" s="14" t="s">
        <v>16343</v>
      </c>
      <c r="D10463" s="14" t="s">
        <v>47846</v>
      </c>
      <c r="E10463" s="6" t="str">
        <f>VLOOKUP(C10463,relationships!$A$2:$B$25,2,0)</f>
        <v>Bạn gái</v>
      </c>
      <c r="G10463" s="14" t="s">
        <v>47845</v>
      </c>
      <c r="H10463" s="13" t="s">
        <v>47844</v>
      </c>
      <c r="I10463" t="s">
        <v>25151</v>
      </c>
    </row>
    <row r="10464" spans="1:9">
      <c r="A10464" s="11" t="s">
        <v>47847</v>
      </c>
      <c r="B10464" s="12" t="s">
        <v>21276</v>
      </c>
      <c r="C10464" s="12" t="s">
        <v>16428</v>
      </c>
      <c r="D10464" s="12" t="s">
        <v>47848</v>
      </c>
      <c r="E10464" s="6" t="str">
        <f>VLOOKUP(C10464,relationships!$A$2:$B$25,2,0)</f>
        <v>Bạn bè</v>
      </c>
      <c r="G10464" s="12" t="s">
        <v>21276</v>
      </c>
      <c r="H10464" s="11" t="s">
        <v>47847</v>
      </c>
      <c r="I10464" t="s">
        <v>25152</v>
      </c>
    </row>
    <row r="10465" spans="1:9">
      <c r="A10465" s="13" t="s">
        <v>21273</v>
      </c>
      <c r="B10465" s="14" t="s">
        <v>20082</v>
      </c>
      <c r="C10465" s="14" t="s">
        <v>16360</v>
      </c>
      <c r="D10465" s="14" t="s">
        <v>47849</v>
      </c>
      <c r="E10465" s="6" t="str">
        <f>VLOOKUP(C10465,relationships!$A$2:$B$25,2,0)</f>
        <v>Chị em gái</v>
      </c>
      <c r="G10465" s="14" t="s">
        <v>20082</v>
      </c>
      <c r="H10465" s="13" t="s">
        <v>21273</v>
      </c>
      <c r="I10465" t="s">
        <v>25156</v>
      </c>
    </row>
    <row r="10466" spans="1:9">
      <c r="A10466" s="11" t="s">
        <v>47850</v>
      </c>
      <c r="B10466" s="12" t="s">
        <v>47851</v>
      </c>
      <c r="C10466" s="12" t="s">
        <v>19846</v>
      </c>
      <c r="D10466" s="12" t="s">
        <v>47852</v>
      </c>
      <c r="E10466" s="6" t="str">
        <f>VLOOKUP(C10466,relationships!$A$2:$B$25,2,0)</f>
        <v>Mẹ</v>
      </c>
      <c r="G10466" s="12" t="s">
        <v>47851</v>
      </c>
      <c r="H10466" s="11" t="s">
        <v>47850</v>
      </c>
      <c r="I10466" t="s">
        <v>25153</v>
      </c>
    </row>
    <row r="10467" spans="1:9">
      <c r="A10467" s="13" t="s">
        <v>47853</v>
      </c>
      <c r="B10467" s="14" t="s">
        <v>21276</v>
      </c>
      <c r="C10467" s="14" t="s">
        <v>16329</v>
      </c>
      <c r="D10467" s="14" t="s">
        <v>47854</v>
      </c>
      <c r="E10467" s="6" t="str">
        <f>VLOOKUP(C10467,relationships!$A$2:$B$25,2,0)</f>
        <v>Đồng nghiệp</v>
      </c>
      <c r="G10467" s="14" t="s">
        <v>21276</v>
      </c>
      <c r="H10467" s="13" t="s">
        <v>47853</v>
      </c>
      <c r="I10467" t="s">
        <v>25157</v>
      </c>
    </row>
    <row r="10468" spans="1:9">
      <c r="A10468" s="11" t="s">
        <v>21277</v>
      </c>
      <c r="B10468" s="12" t="s">
        <v>21276</v>
      </c>
      <c r="C10468" s="12" t="s">
        <v>16428</v>
      </c>
      <c r="D10468" s="12" t="s">
        <v>47855</v>
      </c>
      <c r="E10468" s="6" t="str">
        <f>VLOOKUP(C10468,relationships!$A$2:$B$25,2,0)</f>
        <v>Bạn bè</v>
      </c>
      <c r="G10468" s="12" t="s">
        <v>21276</v>
      </c>
      <c r="H10468" s="11" t="s">
        <v>21277</v>
      </c>
      <c r="I10468" t="s">
        <v>25152</v>
      </c>
    </row>
    <row r="10469" spans="1:9">
      <c r="A10469" s="13" t="s">
        <v>47856</v>
      </c>
      <c r="B10469" s="14" t="s">
        <v>47857</v>
      </c>
      <c r="C10469" s="14" t="s">
        <v>16360</v>
      </c>
      <c r="D10469" s="14" t="s">
        <v>47858</v>
      </c>
      <c r="E10469" s="6" t="str">
        <f>VLOOKUP(C10469,relationships!$A$2:$B$25,2,0)</f>
        <v>Chị em gái</v>
      </c>
      <c r="G10469" s="14" t="s">
        <v>47857</v>
      </c>
      <c r="H10469" s="13" t="s">
        <v>47856</v>
      </c>
      <c r="I10469" t="s">
        <v>25156</v>
      </c>
    </row>
    <row r="10470" spans="1:9">
      <c r="A10470" s="11" t="s">
        <v>47859</v>
      </c>
      <c r="B10470" s="12" t="s">
        <v>47860</v>
      </c>
      <c r="C10470" s="12" t="s">
        <v>16343</v>
      </c>
      <c r="D10470" s="12" t="s">
        <v>47861</v>
      </c>
      <c r="E10470" s="6" t="str">
        <f>VLOOKUP(C10470,relationships!$A$2:$B$25,2,0)</f>
        <v>Bạn gái</v>
      </c>
      <c r="G10470" s="12" t="s">
        <v>47860</v>
      </c>
      <c r="H10470" s="11" t="s">
        <v>47859</v>
      </c>
      <c r="I10470" t="s">
        <v>25151</v>
      </c>
    </row>
    <row r="10471" spans="1:9">
      <c r="A10471" s="13" t="s">
        <v>47862</v>
      </c>
      <c r="B10471" s="14" t="s">
        <v>47863</v>
      </c>
      <c r="C10471" s="14" t="s">
        <v>16343</v>
      </c>
      <c r="D10471" s="14" t="s">
        <v>47864</v>
      </c>
      <c r="E10471" s="6" t="str">
        <f>VLOOKUP(C10471,relationships!$A$2:$B$25,2,0)</f>
        <v>Bạn gái</v>
      </c>
      <c r="G10471" s="14" t="s">
        <v>47863</v>
      </c>
      <c r="H10471" s="13" t="s">
        <v>47862</v>
      </c>
      <c r="I10471" t="s">
        <v>25151</v>
      </c>
    </row>
    <row r="10472" spans="1:9">
      <c r="A10472" s="11" t="s">
        <v>47865</v>
      </c>
      <c r="B10472" s="12" t="s">
        <v>47866</v>
      </c>
      <c r="C10472" s="12" t="s">
        <v>16415</v>
      </c>
      <c r="D10472" s="12" t="s">
        <v>47867</v>
      </c>
      <c r="E10472" s="6" t="str">
        <f>VLOOKUP(C10472,relationships!$A$2:$B$25,2,0)</f>
        <v>Tôi</v>
      </c>
      <c r="G10472" s="12" t="s">
        <v>47866</v>
      </c>
      <c r="H10472" s="11" t="s">
        <v>47865</v>
      </c>
      <c r="I10472" t="s">
        <v>25150</v>
      </c>
    </row>
    <row r="10473" spans="1:9">
      <c r="A10473" s="13" t="s">
        <v>47868</v>
      </c>
      <c r="B10473" s="14" t="s">
        <v>47869</v>
      </c>
      <c r="C10473" s="14" t="s">
        <v>16415</v>
      </c>
      <c r="D10473" s="14" t="s">
        <v>47870</v>
      </c>
      <c r="E10473" s="6" t="str">
        <f>VLOOKUP(C10473,relationships!$A$2:$B$25,2,0)</f>
        <v>Tôi</v>
      </c>
      <c r="G10473" s="14" t="s">
        <v>47869</v>
      </c>
      <c r="H10473" s="13" t="s">
        <v>47868</v>
      </c>
      <c r="I10473" t="s">
        <v>25150</v>
      </c>
    </row>
    <row r="10474" spans="1:9">
      <c r="A10474" s="11" t="s">
        <v>47871</v>
      </c>
      <c r="B10474" s="12" t="s">
        <v>47872</v>
      </c>
      <c r="C10474" s="12" t="s">
        <v>22562</v>
      </c>
      <c r="D10474" s="12" t="s">
        <v>47873</v>
      </c>
      <c r="E10474" s="6" t="str">
        <f>VLOOKUP(C10474,relationships!$A$2:$B$25,2,0)</f>
        <v>Cha</v>
      </c>
      <c r="G10474" s="12" t="s">
        <v>47872</v>
      </c>
      <c r="H10474" s="11" t="s">
        <v>47871</v>
      </c>
      <c r="I10474" t="s">
        <v>25236</v>
      </c>
    </row>
    <row r="10475" spans="1:9">
      <c r="A10475" s="13" t="s">
        <v>47874</v>
      </c>
      <c r="B10475" s="14" t="s">
        <v>47875</v>
      </c>
      <c r="C10475" s="14" t="s">
        <v>22562</v>
      </c>
      <c r="D10475" s="14" t="s">
        <v>47876</v>
      </c>
      <c r="E10475" s="6" t="str">
        <f>VLOOKUP(C10475,relationships!$A$2:$B$25,2,0)</f>
        <v>Cha</v>
      </c>
      <c r="G10475" s="14" t="s">
        <v>47875</v>
      </c>
      <c r="H10475" s="13" t="s">
        <v>47874</v>
      </c>
      <c r="I10475" t="s">
        <v>25236</v>
      </c>
    </row>
    <row r="10476" spans="1:9">
      <c r="A10476" s="11" t="s">
        <v>47877</v>
      </c>
      <c r="B10476" s="12" t="s">
        <v>47878</v>
      </c>
      <c r="C10476" s="12" t="s">
        <v>19846</v>
      </c>
      <c r="D10476" s="12" t="s">
        <v>47879</v>
      </c>
      <c r="E10476" s="6" t="str">
        <f>VLOOKUP(C10476,relationships!$A$2:$B$25,2,0)</f>
        <v>Mẹ</v>
      </c>
      <c r="G10476" s="12" t="s">
        <v>47878</v>
      </c>
      <c r="H10476" s="11" t="s">
        <v>47877</v>
      </c>
      <c r="I10476" t="s">
        <v>25153</v>
      </c>
    </row>
    <row r="10477" spans="1:9">
      <c r="A10477" s="13" t="s">
        <v>47880</v>
      </c>
      <c r="B10477" s="14" t="s">
        <v>47881</v>
      </c>
      <c r="C10477" s="14" t="s">
        <v>26622</v>
      </c>
      <c r="D10477" s="14" t="s">
        <v>47882</v>
      </c>
      <c r="E10477" s="6" t="str">
        <f>VLOOKUP(C10477,relationships!$A$2:$B$25,2,0)</f>
        <v>Ông</v>
      </c>
      <c r="G10477" s="14" t="s">
        <v>47881</v>
      </c>
      <c r="H10477" s="13" t="s">
        <v>47880</v>
      </c>
      <c r="I10477" t="s">
        <v>25241</v>
      </c>
    </row>
    <row r="10478" spans="1:9">
      <c r="A10478" s="11" t="s">
        <v>21281</v>
      </c>
      <c r="B10478" s="12" t="s">
        <v>21280</v>
      </c>
      <c r="C10478" s="12" t="s">
        <v>16428</v>
      </c>
      <c r="D10478" s="12" t="s">
        <v>47883</v>
      </c>
      <c r="E10478" s="6" t="str">
        <f>VLOOKUP(C10478,relationships!$A$2:$B$25,2,0)</f>
        <v>Bạn bè</v>
      </c>
      <c r="G10478" s="12" t="s">
        <v>21280</v>
      </c>
      <c r="H10478" s="11" t="s">
        <v>21281</v>
      </c>
      <c r="I10478" t="s">
        <v>25152</v>
      </c>
    </row>
    <row r="10479" spans="1:9">
      <c r="A10479" s="13" t="s">
        <v>47884</v>
      </c>
      <c r="B10479" s="14" t="s">
        <v>47885</v>
      </c>
      <c r="C10479" s="14" t="s">
        <v>19846</v>
      </c>
      <c r="D10479" s="14" t="s">
        <v>47886</v>
      </c>
      <c r="E10479" s="6" t="str">
        <f>VLOOKUP(C10479,relationships!$A$2:$B$25,2,0)</f>
        <v>Mẹ</v>
      </c>
      <c r="G10479" s="14" t="s">
        <v>47885</v>
      </c>
      <c r="H10479" s="13" t="s">
        <v>47884</v>
      </c>
      <c r="I10479" t="s">
        <v>25153</v>
      </c>
    </row>
    <row r="10480" spans="1:9">
      <c r="A10480" s="11" t="s">
        <v>47887</v>
      </c>
      <c r="B10480" s="12" t="s">
        <v>47888</v>
      </c>
      <c r="C10480" s="12" t="s">
        <v>19846</v>
      </c>
      <c r="D10480" s="12" t="s">
        <v>47889</v>
      </c>
      <c r="E10480" s="6" t="str">
        <f>VLOOKUP(C10480,relationships!$A$2:$B$25,2,0)</f>
        <v>Mẹ</v>
      </c>
      <c r="G10480" s="12" t="s">
        <v>47888</v>
      </c>
      <c r="H10480" s="11" t="s">
        <v>47887</v>
      </c>
      <c r="I10480" t="s">
        <v>25153</v>
      </c>
    </row>
    <row r="10481" spans="1:9">
      <c r="A10481" s="13" t="s">
        <v>47890</v>
      </c>
      <c r="B10481" s="14" t="s">
        <v>47891</v>
      </c>
      <c r="C10481" s="14" t="s">
        <v>26622</v>
      </c>
      <c r="D10481" s="14" t="s">
        <v>47892</v>
      </c>
      <c r="E10481" s="6" t="str">
        <f>VLOOKUP(C10481,relationships!$A$2:$B$25,2,0)</f>
        <v>Ông</v>
      </c>
      <c r="G10481" s="14" t="s">
        <v>47891</v>
      </c>
      <c r="H10481" s="13" t="s">
        <v>47890</v>
      </c>
      <c r="I10481" t="s">
        <v>25241</v>
      </c>
    </row>
    <row r="10482" spans="1:9">
      <c r="A10482" s="11" t="s">
        <v>47893</v>
      </c>
      <c r="B10482" s="12" t="s">
        <v>47888</v>
      </c>
      <c r="C10482" s="12" t="s">
        <v>16343</v>
      </c>
      <c r="D10482" s="12" t="s">
        <v>47894</v>
      </c>
      <c r="E10482" s="6" t="str">
        <f>VLOOKUP(C10482,relationships!$A$2:$B$25,2,0)</f>
        <v>Bạn gái</v>
      </c>
      <c r="G10482" s="12" t="s">
        <v>47888</v>
      </c>
      <c r="H10482" s="11" t="s">
        <v>47893</v>
      </c>
      <c r="I10482" t="s">
        <v>25151</v>
      </c>
    </row>
    <row r="10483" spans="1:9">
      <c r="A10483" s="13" t="s">
        <v>47895</v>
      </c>
      <c r="B10483" s="14" t="s">
        <v>47896</v>
      </c>
      <c r="C10483" s="14" t="s">
        <v>19846</v>
      </c>
      <c r="D10483" s="14" t="s">
        <v>47897</v>
      </c>
      <c r="E10483" s="6" t="str">
        <f>VLOOKUP(C10483,relationships!$A$2:$B$25,2,0)</f>
        <v>Mẹ</v>
      </c>
      <c r="G10483" s="14" t="s">
        <v>47896</v>
      </c>
      <c r="H10483" s="13" t="s">
        <v>47895</v>
      </c>
      <c r="I10483" t="s">
        <v>25153</v>
      </c>
    </row>
    <row r="10484" spans="1:9">
      <c r="A10484" s="11" t="s">
        <v>47898</v>
      </c>
      <c r="B10484" s="12" t="s">
        <v>47891</v>
      </c>
      <c r="C10484" s="12" t="s">
        <v>16428</v>
      </c>
      <c r="D10484" s="12" t="s">
        <v>47899</v>
      </c>
      <c r="E10484" s="6" t="str">
        <f>VLOOKUP(C10484,relationships!$A$2:$B$25,2,0)</f>
        <v>Bạn bè</v>
      </c>
      <c r="G10484" s="12" t="s">
        <v>47891</v>
      </c>
      <c r="H10484" s="11" t="s">
        <v>47898</v>
      </c>
      <c r="I10484" t="s">
        <v>25152</v>
      </c>
    </row>
    <row r="10485" spans="1:9">
      <c r="A10485" s="13" t="s">
        <v>47900</v>
      </c>
      <c r="B10485" s="14" t="s">
        <v>47901</v>
      </c>
      <c r="C10485" s="14" t="s">
        <v>16415</v>
      </c>
      <c r="D10485" s="14" t="s">
        <v>47902</v>
      </c>
      <c r="E10485" s="6" t="str">
        <f>VLOOKUP(C10485,relationships!$A$2:$B$25,2,0)</f>
        <v>Tôi</v>
      </c>
      <c r="G10485" s="14" t="s">
        <v>47901</v>
      </c>
      <c r="H10485" s="13" t="s">
        <v>47900</v>
      </c>
      <c r="I10485" t="s">
        <v>25150</v>
      </c>
    </row>
    <row r="10486" spans="1:9">
      <c r="A10486" s="11" t="s">
        <v>47903</v>
      </c>
      <c r="B10486" s="12" t="s">
        <v>47904</v>
      </c>
      <c r="C10486" s="12" t="s">
        <v>16415</v>
      </c>
      <c r="D10486" s="12" t="s">
        <v>47905</v>
      </c>
      <c r="E10486" s="6" t="str">
        <f>VLOOKUP(C10486,relationships!$A$2:$B$25,2,0)</f>
        <v>Tôi</v>
      </c>
      <c r="G10486" s="12" t="s">
        <v>47904</v>
      </c>
      <c r="H10486" s="11" t="s">
        <v>47903</v>
      </c>
      <c r="I10486" t="s">
        <v>25150</v>
      </c>
    </row>
    <row r="10487" spans="1:9">
      <c r="A10487" s="13" t="s">
        <v>47906</v>
      </c>
      <c r="B10487" s="14" t="s">
        <v>47907</v>
      </c>
      <c r="C10487" s="14" t="s">
        <v>19846</v>
      </c>
      <c r="D10487" s="14" t="s">
        <v>47908</v>
      </c>
      <c r="E10487" s="6" t="str">
        <f>VLOOKUP(C10487,relationships!$A$2:$B$25,2,0)</f>
        <v>Mẹ</v>
      </c>
      <c r="G10487" s="14" t="s">
        <v>47907</v>
      </c>
      <c r="H10487" s="13" t="s">
        <v>47906</v>
      </c>
      <c r="I10487" t="s">
        <v>25153</v>
      </c>
    </row>
    <row r="10488" spans="1:9">
      <c r="A10488" s="11" t="s">
        <v>47909</v>
      </c>
      <c r="B10488" s="12" t="s">
        <v>21284</v>
      </c>
      <c r="C10488" s="12" t="s">
        <v>19846</v>
      </c>
      <c r="D10488" s="12" t="s">
        <v>47910</v>
      </c>
      <c r="E10488" s="6" t="str">
        <f>VLOOKUP(C10488,relationships!$A$2:$B$25,2,0)</f>
        <v>Mẹ</v>
      </c>
      <c r="G10488" s="12" t="s">
        <v>21284</v>
      </c>
      <c r="H10488" s="11" t="s">
        <v>47909</v>
      </c>
      <c r="I10488" t="s">
        <v>25153</v>
      </c>
    </row>
    <row r="10489" spans="1:9">
      <c r="A10489" s="13" t="s">
        <v>47911</v>
      </c>
      <c r="B10489" s="14" t="s">
        <v>47912</v>
      </c>
      <c r="C10489" s="14" t="s">
        <v>19846</v>
      </c>
      <c r="D10489" s="14" t="s">
        <v>47913</v>
      </c>
      <c r="E10489" s="6" t="str">
        <f>VLOOKUP(C10489,relationships!$A$2:$B$25,2,0)</f>
        <v>Mẹ</v>
      </c>
      <c r="G10489" s="14" t="s">
        <v>47912</v>
      </c>
      <c r="H10489" s="13" t="s">
        <v>47911</v>
      </c>
      <c r="I10489" t="s">
        <v>25153</v>
      </c>
    </row>
    <row r="10490" spans="1:9">
      <c r="A10490" s="11" t="s">
        <v>47914</v>
      </c>
      <c r="B10490" s="12" t="s">
        <v>47915</v>
      </c>
      <c r="C10490" s="12" t="s">
        <v>16334</v>
      </c>
      <c r="D10490" s="12" t="s">
        <v>47916</v>
      </c>
      <c r="E10490" s="6" t="str">
        <f>VLOOKUP(C10490,relationships!$A$2:$B$25,2,0)</f>
        <v>Con gái, Bé gái</v>
      </c>
      <c r="G10490" s="12" t="s">
        <v>47915</v>
      </c>
      <c r="H10490" s="11" t="s">
        <v>47914</v>
      </c>
      <c r="I10490" t="s">
        <v>25243</v>
      </c>
    </row>
    <row r="10491" spans="1:9">
      <c r="A10491" s="13" t="s">
        <v>47917</v>
      </c>
      <c r="B10491" s="14" t="s">
        <v>47918</v>
      </c>
      <c r="C10491" s="14" t="s">
        <v>16415</v>
      </c>
      <c r="D10491" s="14" t="s">
        <v>47919</v>
      </c>
      <c r="E10491" s="6" t="str">
        <f>VLOOKUP(C10491,relationships!$A$2:$B$25,2,0)</f>
        <v>Tôi</v>
      </c>
      <c r="G10491" s="14" t="s">
        <v>47918</v>
      </c>
      <c r="H10491" s="13" t="s">
        <v>47917</v>
      </c>
      <c r="I10491" t="s">
        <v>25150</v>
      </c>
    </row>
    <row r="10492" spans="1:9">
      <c r="A10492" s="11" t="s">
        <v>47920</v>
      </c>
      <c r="B10492" s="12" t="s">
        <v>47921</v>
      </c>
      <c r="C10492" s="12" t="s">
        <v>19846</v>
      </c>
      <c r="D10492" s="12" t="s">
        <v>47922</v>
      </c>
      <c r="E10492" s="6" t="str">
        <f>VLOOKUP(C10492,relationships!$A$2:$B$25,2,0)</f>
        <v>Mẹ</v>
      </c>
      <c r="G10492" s="12" t="s">
        <v>47921</v>
      </c>
      <c r="H10492" s="11" t="s">
        <v>47920</v>
      </c>
      <c r="I10492" t="s">
        <v>25153</v>
      </c>
    </row>
    <row r="10493" spans="1:9">
      <c r="A10493" s="13" t="s">
        <v>47923</v>
      </c>
      <c r="B10493" s="14" t="s">
        <v>47921</v>
      </c>
      <c r="C10493" s="14" t="s">
        <v>19846</v>
      </c>
      <c r="D10493" s="14" t="s">
        <v>47924</v>
      </c>
      <c r="E10493" s="6" t="str">
        <f>VLOOKUP(C10493,relationships!$A$2:$B$25,2,0)</f>
        <v>Mẹ</v>
      </c>
      <c r="G10493" s="14" t="s">
        <v>47921</v>
      </c>
      <c r="H10493" s="13" t="s">
        <v>47923</v>
      </c>
      <c r="I10493" t="s">
        <v>25153</v>
      </c>
    </row>
    <row r="10494" spans="1:9">
      <c r="A10494" s="11" t="s">
        <v>47925</v>
      </c>
      <c r="B10494" s="12" t="s">
        <v>47926</v>
      </c>
      <c r="C10494" s="12" t="s">
        <v>22811</v>
      </c>
      <c r="D10494" s="12" t="s">
        <v>47927</v>
      </c>
      <c r="E10494" s="6" t="str">
        <f>VLOOKUP(C10494,relationships!$A$2:$B$25,2,0)</f>
        <v>Bà</v>
      </c>
      <c r="G10494" s="12" t="s">
        <v>47926</v>
      </c>
      <c r="H10494" s="11" t="s">
        <v>47925</v>
      </c>
      <c r="I10494" t="s">
        <v>25234</v>
      </c>
    </row>
    <row r="10495" spans="1:9">
      <c r="A10495" s="13" t="s">
        <v>47928</v>
      </c>
      <c r="B10495" s="14" t="s">
        <v>47929</v>
      </c>
      <c r="C10495" s="14" t="s">
        <v>16334</v>
      </c>
      <c r="D10495" s="14" t="s">
        <v>47930</v>
      </c>
      <c r="E10495" s="6" t="str">
        <f>VLOOKUP(C10495,relationships!$A$2:$B$25,2,0)</f>
        <v>Con gái, Bé gái</v>
      </c>
      <c r="G10495" s="14" t="s">
        <v>47929</v>
      </c>
      <c r="H10495" s="13" t="s">
        <v>47928</v>
      </c>
      <c r="I10495" t="s">
        <v>25243</v>
      </c>
    </row>
    <row r="10496" spans="1:9">
      <c r="A10496" s="11" t="s">
        <v>47931</v>
      </c>
      <c r="B10496" s="12" t="s">
        <v>47932</v>
      </c>
      <c r="C10496" s="12" t="s">
        <v>16428</v>
      </c>
      <c r="D10496" s="12" t="s">
        <v>47933</v>
      </c>
      <c r="E10496" s="6" t="str">
        <f>VLOOKUP(C10496,relationships!$A$2:$B$25,2,0)</f>
        <v>Bạn bè</v>
      </c>
      <c r="G10496" s="12" t="s">
        <v>47932</v>
      </c>
      <c r="H10496" s="11" t="s">
        <v>47931</v>
      </c>
      <c r="I10496" t="s">
        <v>25152</v>
      </c>
    </row>
    <row r="10497" spans="1:9">
      <c r="A10497" s="13" t="s">
        <v>47934</v>
      </c>
      <c r="B10497" s="14" t="s">
        <v>47935</v>
      </c>
      <c r="C10497" s="14" t="s">
        <v>16428</v>
      </c>
      <c r="D10497" s="14" t="s">
        <v>47936</v>
      </c>
      <c r="E10497" s="6" t="str">
        <f>VLOOKUP(C10497,relationships!$A$2:$B$25,2,0)</f>
        <v>Bạn bè</v>
      </c>
      <c r="G10497" s="14" t="s">
        <v>47935</v>
      </c>
      <c r="H10497" s="13" t="s">
        <v>47934</v>
      </c>
      <c r="I10497" t="s">
        <v>25152</v>
      </c>
    </row>
    <row r="10498" spans="1:9">
      <c r="A10498" s="11" t="s">
        <v>47937</v>
      </c>
      <c r="B10498" s="12" t="s">
        <v>47938</v>
      </c>
      <c r="C10498" s="12" t="s">
        <v>16428</v>
      </c>
      <c r="D10498" s="12" t="s">
        <v>47939</v>
      </c>
      <c r="E10498" s="6" t="str">
        <f>VLOOKUP(C10498,relationships!$A$2:$B$25,2,0)</f>
        <v>Bạn bè</v>
      </c>
      <c r="G10498" s="12" t="s">
        <v>47938</v>
      </c>
      <c r="H10498" s="11" t="s">
        <v>47937</v>
      </c>
      <c r="I10498" t="s">
        <v>25152</v>
      </c>
    </row>
    <row r="10499" spans="1:9">
      <c r="A10499" s="13" t="s">
        <v>47940</v>
      </c>
      <c r="B10499" s="14" t="s">
        <v>47941</v>
      </c>
      <c r="C10499" s="14" t="s">
        <v>16415</v>
      </c>
      <c r="D10499" s="14" t="s">
        <v>47942</v>
      </c>
      <c r="E10499" s="6" t="str">
        <f>VLOOKUP(C10499,relationships!$A$2:$B$25,2,0)</f>
        <v>Tôi</v>
      </c>
      <c r="G10499" s="14" t="s">
        <v>47941</v>
      </c>
      <c r="H10499" s="13" t="s">
        <v>47940</v>
      </c>
      <c r="I10499" t="s">
        <v>25150</v>
      </c>
    </row>
    <row r="10500" spans="1:9">
      <c r="A10500" s="11" t="s">
        <v>47943</v>
      </c>
      <c r="B10500" s="12" t="s">
        <v>47944</v>
      </c>
      <c r="C10500" s="12" t="s">
        <v>16415</v>
      </c>
      <c r="D10500" s="12" t="s">
        <v>47945</v>
      </c>
      <c r="E10500" s="6" t="str">
        <f>VLOOKUP(C10500,relationships!$A$2:$B$25,2,0)</f>
        <v>Tôi</v>
      </c>
      <c r="G10500" s="12" t="s">
        <v>47944</v>
      </c>
      <c r="H10500" s="11" t="s">
        <v>47943</v>
      </c>
      <c r="I10500" t="s">
        <v>25150</v>
      </c>
    </row>
    <row r="10501" spans="1:9">
      <c r="A10501" s="13" t="s">
        <v>47946</v>
      </c>
      <c r="B10501" s="14" t="s">
        <v>47947</v>
      </c>
      <c r="C10501" s="14" t="s">
        <v>16428</v>
      </c>
      <c r="D10501" s="14" t="s">
        <v>47948</v>
      </c>
      <c r="E10501" s="6" t="str">
        <f>VLOOKUP(C10501,relationships!$A$2:$B$25,2,0)</f>
        <v>Bạn bè</v>
      </c>
      <c r="G10501" s="14" t="s">
        <v>47947</v>
      </c>
      <c r="H10501" s="13" t="s">
        <v>47946</v>
      </c>
      <c r="I10501" t="s">
        <v>25152</v>
      </c>
    </row>
    <row r="10502" spans="1:9">
      <c r="A10502" s="11" t="s">
        <v>47949</v>
      </c>
      <c r="B10502" s="12" t="s">
        <v>47950</v>
      </c>
      <c r="C10502" s="12" t="s">
        <v>16415</v>
      </c>
      <c r="D10502" s="12" t="s">
        <v>47951</v>
      </c>
      <c r="E10502" s="6" t="str">
        <f>VLOOKUP(C10502,relationships!$A$2:$B$25,2,0)</f>
        <v>Tôi</v>
      </c>
      <c r="G10502" s="12" t="s">
        <v>47950</v>
      </c>
      <c r="H10502" s="11" t="s">
        <v>47949</v>
      </c>
      <c r="I10502" t="s">
        <v>25150</v>
      </c>
    </row>
    <row r="10503" spans="1:9">
      <c r="A10503" s="13" t="s">
        <v>47952</v>
      </c>
      <c r="B10503" s="14" t="s">
        <v>47953</v>
      </c>
      <c r="C10503" s="14" t="s">
        <v>19846</v>
      </c>
      <c r="D10503" s="14" t="s">
        <v>47954</v>
      </c>
      <c r="E10503" s="6" t="str">
        <f>VLOOKUP(C10503,relationships!$A$2:$B$25,2,0)</f>
        <v>Mẹ</v>
      </c>
      <c r="G10503" s="14" t="s">
        <v>47953</v>
      </c>
      <c r="H10503" s="13" t="s">
        <v>47952</v>
      </c>
      <c r="I10503" t="s">
        <v>25153</v>
      </c>
    </row>
    <row r="10504" spans="1:9">
      <c r="A10504" s="11" t="s">
        <v>47955</v>
      </c>
      <c r="B10504" s="12" t="s">
        <v>47956</v>
      </c>
      <c r="C10504" s="12" t="s">
        <v>16343</v>
      </c>
      <c r="D10504" s="12" t="s">
        <v>47957</v>
      </c>
      <c r="E10504" s="6" t="str">
        <f>VLOOKUP(C10504,relationships!$A$2:$B$25,2,0)</f>
        <v>Bạn gái</v>
      </c>
      <c r="G10504" s="12" t="s">
        <v>47956</v>
      </c>
      <c r="H10504" s="11" t="s">
        <v>47955</v>
      </c>
      <c r="I10504" t="s">
        <v>25151</v>
      </c>
    </row>
    <row r="10505" spans="1:9">
      <c r="A10505" s="13" t="s">
        <v>47958</v>
      </c>
      <c r="B10505" s="14" t="s">
        <v>47959</v>
      </c>
      <c r="C10505" s="14" t="s">
        <v>16415</v>
      </c>
      <c r="D10505" s="14" t="s">
        <v>47960</v>
      </c>
      <c r="E10505" s="6" t="str">
        <f>VLOOKUP(C10505,relationships!$A$2:$B$25,2,0)</f>
        <v>Tôi</v>
      </c>
      <c r="G10505" s="14" t="s">
        <v>47959</v>
      </c>
      <c r="H10505" s="13" t="s">
        <v>47958</v>
      </c>
      <c r="I10505" t="s">
        <v>25150</v>
      </c>
    </row>
    <row r="10506" spans="1:9">
      <c r="A10506" s="11" t="s">
        <v>47961</v>
      </c>
      <c r="B10506" s="12" t="s">
        <v>47962</v>
      </c>
      <c r="C10506" s="12" t="s">
        <v>16415</v>
      </c>
      <c r="D10506" s="12" t="s">
        <v>47963</v>
      </c>
      <c r="E10506" s="6" t="str">
        <f>VLOOKUP(C10506,relationships!$A$2:$B$25,2,0)</f>
        <v>Tôi</v>
      </c>
      <c r="G10506" s="12" t="s">
        <v>47962</v>
      </c>
      <c r="H10506" s="11" t="s">
        <v>47961</v>
      </c>
      <c r="I10506" t="s">
        <v>25150</v>
      </c>
    </row>
    <row r="10507" spans="1:9">
      <c r="A10507" s="13" t="s">
        <v>47964</v>
      </c>
      <c r="B10507" s="14" t="s">
        <v>47965</v>
      </c>
      <c r="C10507" s="14" t="s">
        <v>19846</v>
      </c>
      <c r="D10507" s="14" t="s">
        <v>47966</v>
      </c>
      <c r="E10507" s="6" t="str">
        <f>VLOOKUP(C10507,relationships!$A$2:$B$25,2,0)</f>
        <v>Mẹ</v>
      </c>
      <c r="G10507" s="14" t="s">
        <v>47965</v>
      </c>
      <c r="H10507" s="13" t="s">
        <v>47964</v>
      </c>
      <c r="I10507" t="s">
        <v>25153</v>
      </c>
    </row>
    <row r="10508" spans="1:9">
      <c r="A10508" s="11" t="s">
        <v>47967</v>
      </c>
      <c r="B10508" s="12" t="s">
        <v>47968</v>
      </c>
      <c r="C10508" s="12" t="s">
        <v>16415</v>
      </c>
      <c r="D10508" s="12" t="s">
        <v>47969</v>
      </c>
      <c r="E10508" s="6" t="str">
        <f>VLOOKUP(C10508,relationships!$A$2:$B$25,2,0)</f>
        <v>Tôi</v>
      </c>
      <c r="G10508" s="12" t="s">
        <v>47968</v>
      </c>
      <c r="H10508" s="11" t="s">
        <v>47967</v>
      </c>
      <c r="I10508" t="s">
        <v>25150</v>
      </c>
    </row>
    <row r="10509" spans="1:9">
      <c r="A10509" s="13" t="s">
        <v>47970</v>
      </c>
      <c r="B10509" s="14" t="s">
        <v>47971</v>
      </c>
      <c r="C10509" s="14" t="s">
        <v>16360</v>
      </c>
      <c r="D10509" s="14" t="s">
        <v>47972</v>
      </c>
      <c r="E10509" s="6" t="str">
        <f>VLOOKUP(C10509,relationships!$A$2:$B$25,2,0)</f>
        <v>Chị em gái</v>
      </c>
      <c r="G10509" s="14" t="s">
        <v>47971</v>
      </c>
      <c r="H10509" s="13" t="s">
        <v>47970</v>
      </c>
      <c r="I10509" t="s">
        <v>25156</v>
      </c>
    </row>
    <row r="10510" spans="1:9">
      <c r="A10510" s="11" t="s">
        <v>47973</v>
      </c>
      <c r="B10510" s="12" t="s">
        <v>21276</v>
      </c>
      <c r="C10510" s="12" t="s">
        <v>16428</v>
      </c>
      <c r="D10510" s="12" t="s">
        <v>47974</v>
      </c>
      <c r="E10510" s="6" t="str">
        <f>VLOOKUP(C10510,relationships!$A$2:$B$25,2,0)</f>
        <v>Bạn bè</v>
      </c>
      <c r="G10510" s="12" t="s">
        <v>21276</v>
      </c>
      <c r="H10510" s="11" t="s">
        <v>47973</v>
      </c>
      <c r="I10510" t="s">
        <v>25152</v>
      </c>
    </row>
    <row r="10511" spans="1:9">
      <c r="A10511" s="13" t="s">
        <v>47975</v>
      </c>
      <c r="B10511" s="14" t="s">
        <v>47976</v>
      </c>
      <c r="C10511" s="14" t="s">
        <v>16343</v>
      </c>
      <c r="D10511" s="14" t="s">
        <v>47977</v>
      </c>
      <c r="E10511" s="6" t="str">
        <f>VLOOKUP(C10511,relationships!$A$2:$B$25,2,0)</f>
        <v>Bạn gái</v>
      </c>
      <c r="G10511" s="14" t="s">
        <v>47976</v>
      </c>
      <c r="H10511" s="13" t="s">
        <v>47975</v>
      </c>
      <c r="I10511" t="s">
        <v>25151</v>
      </c>
    </row>
    <row r="10512" spans="1:9">
      <c r="A10512" s="11" t="s">
        <v>21289</v>
      </c>
      <c r="B10512" s="12" t="s">
        <v>21288</v>
      </c>
      <c r="C10512" s="12" t="s">
        <v>16415</v>
      </c>
      <c r="D10512" s="12" t="s">
        <v>47978</v>
      </c>
      <c r="E10512" s="6" t="str">
        <f>VLOOKUP(C10512,relationships!$A$2:$B$25,2,0)</f>
        <v>Tôi</v>
      </c>
      <c r="G10512" s="12" t="s">
        <v>21288</v>
      </c>
      <c r="H10512" s="11" t="s">
        <v>21289</v>
      </c>
      <c r="I10512" t="s">
        <v>25150</v>
      </c>
    </row>
    <row r="10513" spans="1:9">
      <c r="A10513" s="13" t="s">
        <v>47979</v>
      </c>
      <c r="B10513" s="14" t="s">
        <v>47980</v>
      </c>
      <c r="C10513" s="14" t="s">
        <v>16428</v>
      </c>
      <c r="D10513" s="14" t="s">
        <v>47981</v>
      </c>
      <c r="E10513" s="6" t="str">
        <f>VLOOKUP(C10513,relationships!$A$2:$B$25,2,0)</f>
        <v>Bạn bè</v>
      </c>
      <c r="G10513" s="14" t="s">
        <v>47980</v>
      </c>
      <c r="H10513" s="13" t="s">
        <v>47979</v>
      </c>
      <c r="I10513" t="s">
        <v>25152</v>
      </c>
    </row>
    <row r="10514" spans="1:9">
      <c r="A10514" s="11" t="s">
        <v>47982</v>
      </c>
      <c r="B10514" s="12" t="s">
        <v>47983</v>
      </c>
      <c r="C10514" s="12" t="s">
        <v>16428</v>
      </c>
      <c r="D10514" s="12" t="s">
        <v>47984</v>
      </c>
      <c r="E10514" s="6" t="str">
        <f>VLOOKUP(C10514,relationships!$A$2:$B$25,2,0)</f>
        <v>Bạn bè</v>
      </c>
      <c r="G10514" s="12" t="s">
        <v>47983</v>
      </c>
      <c r="H10514" s="11" t="s">
        <v>47982</v>
      </c>
      <c r="I10514" t="s">
        <v>25152</v>
      </c>
    </row>
    <row r="10515" spans="1:9">
      <c r="A10515" s="13" t="s">
        <v>21293</v>
      </c>
      <c r="B10515" s="14" t="s">
        <v>21292</v>
      </c>
      <c r="C10515" s="14" t="s">
        <v>16593</v>
      </c>
      <c r="D10515" s="14" t="s">
        <v>47985</v>
      </c>
      <c r="E10515" s="6" t="str">
        <f>VLOOKUP(C10515,relationships!$A$2:$B$25,2,0)</f>
        <v>Vợ</v>
      </c>
      <c r="G10515" s="14" t="s">
        <v>21292</v>
      </c>
      <c r="H10515" s="13" t="s">
        <v>21293</v>
      </c>
      <c r="I10515" t="s">
        <v>25154</v>
      </c>
    </row>
    <row r="10516" spans="1:9">
      <c r="A10516" s="11" t="s">
        <v>47986</v>
      </c>
      <c r="B10516" s="12" t="s">
        <v>47987</v>
      </c>
      <c r="C10516" s="12" t="s">
        <v>16428</v>
      </c>
      <c r="D10516" s="12" t="s">
        <v>47988</v>
      </c>
      <c r="E10516" s="6" t="str">
        <f>VLOOKUP(C10516,relationships!$A$2:$B$25,2,0)</f>
        <v>Bạn bè</v>
      </c>
      <c r="G10516" s="12" t="s">
        <v>47987</v>
      </c>
      <c r="H10516" s="11" t="s">
        <v>47986</v>
      </c>
      <c r="I10516" t="s">
        <v>25152</v>
      </c>
    </row>
    <row r="10517" spans="1:9">
      <c r="A10517" s="13" t="s">
        <v>47989</v>
      </c>
      <c r="B10517" s="14" t="s">
        <v>47990</v>
      </c>
      <c r="C10517" s="14" t="s">
        <v>16593</v>
      </c>
      <c r="D10517" s="14" t="s">
        <v>47991</v>
      </c>
      <c r="E10517" s="6" t="str">
        <f>VLOOKUP(C10517,relationships!$A$2:$B$25,2,0)</f>
        <v>Vợ</v>
      </c>
      <c r="G10517" s="14" t="s">
        <v>47990</v>
      </c>
      <c r="H10517" s="13" t="s">
        <v>47989</v>
      </c>
      <c r="I10517" t="s">
        <v>25154</v>
      </c>
    </row>
    <row r="10518" spans="1:9">
      <c r="A10518" s="11" t="s">
        <v>47992</v>
      </c>
      <c r="B10518" s="12" t="s">
        <v>47993</v>
      </c>
      <c r="C10518" s="12" t="s">
        <v>16329</v>
      </c>
      <c r="D10518" s="12" t="s">
        <v>47994</v>
      </c>
      <c r="E10518" s="6" t="str">
        <f>VLOOKUP(C10518,relationships!$A$2:$B$25,2,0)</f>
        <v>Đồng nghiệp</v>
      </c>
      <c r="G10518" s="12" t="s">
        <v>47993</v>
      </c>
      <c r="H10518" s="11" t="s">
        <v>47992</v>
      </c>
      <c r="I10518" t="s">
        <v>25157</v>
      </c>
    </row>
    <row r="10519" spans="1:9">
      <c r="A10519" s="13" t="s">
        <v>47995</v>
      </c>
      <c r="B10519" s="14" t="s">
        <v>21303</v>
      </c>
      <c r="C10519" s="14" t="s">
        <v>19846</v>
      </c>
      <c r="D10519" s="14" t="s">
        <v>47996</v>
      </c>
      <c r="E10519" s="6" t="str">
        <f>VLOOKUP(C10519,relationships!$A$2:$B$25,2,0)</f>
        <v>Mẹ</v>
      </c>
      <c r="G10519" s="14" t="s">
        <v>21303</v>
      </c>
      <c r="H10519" s="13" t="s">
        <v>47995</v>
      </c>
      <c r="I10519" t="s">
        <v>25153</v>
      </c>
    </row>
    <row r="10520" spans="1:9">
      <c r="A10520" s="11" t="s">
        <v>47997</v>
      </c>
      <c r="B10520" s="12" t="s">
        <v>47998</v>
      </c>
      <c r="C10520" s="12" t="s">
        <v>22418</v>
      </c>
      <c r="D10520" s="12" t="s">
        <v>47999</v>
      </c>
      <c r="E10520" s="6" t="str">
        <f>VLOOKUP(C10520,relationships!$A$2:$B$25,2,0)</f>
        <v>Anh em trai</v>
      </c>
      <c r="G10520" s="12" t="s">
        <v>47998</v>
      </c>
      <c r="H10520" s="11" t="s">
        <v>47997</v>
      </c>
      <c r="I10520" t="s">
        <v>25237</v>
      </c>
    </row>
    <row r="10521" spans="1:9">
      <c r="A10521" s="13" t="s">
        <v>48000</v>
      </c>
      <c r="B10521" s="14" t="s">
        <v>48001</v>
      </c>
      <c r="C10521" s="14" t="s">
        <v>16360</v>
      </c>
      <c r="D10521" s="14" t="s">
        <v>48002</v>
      </c>
      <c r="E10521" s="6" t="str">
        <f>VLOOKUP(C10521,relationships!$A$2:$B$25,2,0)</f>
        <v>Chị em gái</v>
      </c>
      <c r="G10521" s="14" t="s">
        <v>48001</v>
      </c>
      <c r="H10521" s="13" t="s">
        <v>48000</v>
      </c>
      <c r="I10521" t="s">
        <v>25156</v>
      </c>
    </row>
    <row r="10522" spans="1:9">
      <c r="A10522" s="11" t="s">
        <v>48003</v>
      </c>
      <c r="B10522" s="12" t="s">
        <v>21303</v>
      </c>
      <c r="C10522" s="12" t="s">
        <v>22811</v>
      </c>
      <c r="D10522" s="12" t="s">
        <v>48004</v>
      </c>
      <c r="E10522" s="6" t="str">
        <f>VLOOKUP(C10522,relationships!$A$2:$B$25,2,0)</f>
        <v>Bà</v>
      </c>
      <c r="G10522" s="12" t="s">
        <v>21303</v>
      </c>
      <c r="H10522" s="11" t="s">
        <v>48003</v>
      </c>
      <c r="I10522" t="s">
        <v>25234</v>
      </c>
    </row>
    <row r="10523" spans="1:9">
      <c r="A10523" s="13" t="s">
        <v>48005</v>
      </c>
      <c r="B10523" s="14" t="s">
        <v>48006</v>
      </c>
      <c r="C10523" s="14" t="s">
        <v>23283</v>
      </c>
      <c r="D10523" s="14" t="s">
        <v>48007</v>
      </c>
      <c r="E10523" s="6" t="str">
        <f>VLOOKUP(C10523,relationships!$A$2:$B$25,2,0)</f>
        <v>Cô, Dì, O, Mợ, Thím</v>
      </c>
      <c r="G10523" s="14" t="s">
        <v>48006</v>
      </c>
      <c r="H10523" s="13" t="s">
        <v>48005</v>
      </c>
      <c r="I10523" t="s">
        <v>25239</v>
      </c>
    </row>
    <row r="10524" spans="1:9">
      <c r="A10524" s="11" t="s">
        <v>48008</v>
      </c>
      <c r="B10524" s="12" t="s">
        <v>48009</v>
      </c>
      <c r="C10524" s="12" t="s">
        <v>23283</v>
      </c>
      <c r="D10524" s="12" t="s">
        <v>48010</v>
      </c>
      <c r="E10524" s="6" t="str">
        <f>VLOOKUP(C10524,relationships!$A$2:$B$25,2,0)</f>
        <v>Cô, Dì, O, Mợ, Thím</v>
      </c>
      <c r="G10524" s="12" t="s">
        <v>48009</v>
      </c>
      <c r="H10524" s="11" t="s">
        <v>48008</v>
      </c>
      <c r="I10524" t="s">
        <v>25239</v>
      </c>
    </row>
    <row r="10525" spans="1:9">
      <c r="A10525" s="13" t="s">
        <v>48011</v>
      </c>
      <c r="B10525" s="14" t="s">
        <v>21124</v>
      </c>
      <c r="C10525" s="14" t="s">
        <v>19846</v>
      </c>
      <c r="D10525" s="14" t="s">
        <v>48012</v>
      </c>
      <c r="E10525" s="6" t="str">
        <f>VLOOKUP(C10525,relationships!$A$2:$B$25,2,0)</f>
        <v>Mẹ</v>
      </c>
      <c r="G10525" s="14" t="s">
        <v>21124</v>
      </c>
      <c r="H10525" s="13" t="s">
        <v>48011</v>
      </c>
      <c r="I10525" t="s">
        <v>25153</v>
      </c>
    </row>
    <row r="10526" spans="1:9">
      <c r="A10526" s="11" t="s">
        <v>48013</v>
      </c>
      <c r="B10526" s="12" t="s">
        <v>48014</v>
      </c>
      <c r="C10526" s="12" t="s">
        <v>16593</v>
      </c>
      <c r="D10526" s="12" t="s">
        <v>48015</v>
      </c>
      <c r="E10526" s="6" t="str">
        <f>VLOOKUP(C10526,relationships!$A$2:$B$25,2,0)</f>
        <v>Vợ</v>
      </c>
      <c r="G10526" s="12" t="s">
        <v>48014</v>
      </c>
      <c r="H10526" s="11" t="s">
        <v>48013</v>
      </c>
      <c r="I10526" t="s">
        <v>25154</v>
      </c>
    </row>
    <row r="10527" spans="1:9">
      <c r="A10527" s="13" t="s">
        <v>48016</v>
      </c>
      <c r="B10527" s="14" t="s">
        <v>48017</v>
      </c>
      <c r="C10527" s="14" t="s">
        <v>16428</v>
      </c>
      <c r="D10527" s="14" t="s">
        <v>48018</v>
      </c>
      <c r="E10527" s="6" t="str">
        <f>VLOOKUP(C10527,relationships!$A$2:$B$25,2,0)</f>
        <v>Bạn bè</v>
      </c>
      <c r="G10527" s="14" t="s">
        <v>48017</v>
      </c>
      <c r="H10527" s="13" t="s">
        <v>48016</v>
      </c>
      <c r="I10527" t="s">
        <v>25152</v>
      </c>
    </row>
    <row r="10528" spans="1:9">
      <c r="A10528" s="11" t="s">
        <v>48019</v>
      </c>
      <c r="B10528" s="12" t="s">
        <v>48020</v>
      </c>
      <c r="C10528" s="12" t="s">
        <v>16428</v>
      </c>
      <c r="D10528" s="12" t="s">
        <v>48021</v>
      </c>
      <c r="E10528" s="6" t="str">
        <f>VLOOKUP(C10528,relationships!$A$2:$B$25,2,0)</f>
        <v>Bạn bè</v>
      </c>
      <c r="G10528" s="12" t="s">
        <v>48020</v>
      </c>
      <c r="H10528" s="11" t="s">
        <v>48019</v>
      </c>
      <c r="I10528" t="s">
        <v>25152</v>
      </c>
    </row>
    <row r="10529" spans="1:9">
      <c r="A10529" s="13" t="s">
        <v>48022</v>
      </c>
      <c r="B10529" s="14" t="s">
        <v>48023</v>
      </c>
      <c r="C10529" s="14" t="s">
        <v>16415</v>
      </c>
      <c r="D10529" s="14" t="s">
        <v>48024</v>
      </c>
      <c r="E10529" s="6" t="str">
        <f>VLOOKUP(C10529,relationships!$A$2:$B$25,2,0)</f>
        <v>Tôi</v>
      </c>
      <c r="G10529" s="14" t="s">
        <v>48023</v>
      </c>
      <c r="H10529" s="13" t="s">
        <v>48022</v>
      </c>
      <c r="I10529" t="s">
        <v>25150</v>
      </c>
    </row>
    <row r="10530" spans="1:9">
      <c r="A10530" s="11" t="s">
        <v>48025</v>
      </c>
      <c r="B10530" s="12" t="s">
        <v>48026</v>
      </c>
      <c r="C10530" s="12" t="s">
        <v>16415</v>
      </c>
      <c r="D10530" s="12" t="s">
        <v>48027</v>
      </c>
      <c r="E10530" s="6" t="str">
        <f>VLOOKUP(C10530,relationships!$A$2:$B$25,2,0)</f>
        <v>Tôi</v>
      </c>
      <c r="G10530" s="12" t="s">
        <v>48026</v>
      </c>
      <c r="H10530" s="11" t="s">
        <v>48025</v>
      </c>
      <c r="I10530" t="s">
        <v>25150</v>
      </c>
    </row>
    <row r="10531" spans="1:9">
      <c r="A10531" s="13" t="s">
        <v>48028</v>
      </c>
      <c r="B10531" s="14" t="s">
        <v>48029</v>
      </c>
      <c r="C10531" s="14" t="s">
        <v>16329</v>
      </c>
      <c r="D10531" s="14" t="s">
        <v>48030</v>
      </c>
      <c r="E10531" s="6" t="str">
        <f>VLOOKUP(C10531,relationships!$A$2:$B$25,2,0)</f>
        <v>Đồng nghiệp</v>
      </c>
      <c r="G10531" s="14" t="s">
        <v>48029</v>
      </c>
      <c r="H10531" s="13" t="s">
        <v>48028</v>
      </c>
      <c r="I10531" t="s">
        <v>25157</v>
      </c>
    </row>
    <row r="10532" spans="1:9">
      <c r="A10532" s="11" t="s">
        <v>48031</v>
      </c>
      <c r="B10532" s="12" t="s">
        <v>48032</v>
      </c>
      <c r="C10532" s="12" t="s">
        <v>19846</v>
      </c>
      <c r="D10532" s="12" t="s">
        <v>48033</v>
      </c>
      <c r="E10532" s="6" t="str">
        <f>VLOOKUP(C10532,relationships!$A$2:$B$25,2,0)</f>
        <v>Mẹ</v>
      </c>
      <c r="G10532" s="12" t="s">
        <v>48032</v>
      </c>
      <c r="H10532" s="11" t="s">
        <v>48031</v>
      </c>
      <c r="I10532" t="s">
        <v>25153</v>
      </c>
    </row>
    <row r="10533" spans="1:9">
      <c r="A10533" s="13" t="s">
        <v>48034</v>
      </c>
      <c r="B10533" s="14" t="s">
        <v>48035</v>
      </c>
      <c r="C10533" s="14" t="s">
        <v>19846</v>
      </c>
      <c r="D10533" s="14" t="s">
        <v>48036</v>
      </c>
      <c r="E10533" s="6" t="str">
        <f>VLOOKUP(C10533,relationships!$A$2:$B$25,2,0)</f>
        <v>Mẹ</v>
      </c>
      <c r="G10533" s="14" t="s">
        <v>48035</v>
      </c>
      <c r="H10533" s="13" t="s">
        <v>48034</v>
      </c>
      <c r="I10533" t="s">
        <v>25153</v>
      </c>
    </row>
    <row r="10534" spans="1:9">
      <c r="A10534" s="11" t="s">
        <v>21758</v>
      </c>
      <c r="B10534" s="12" t="s">
        <v>21124</v>
      </c>
      <c r="C10534" s="12" t="s">
        <v>16360</v>
      </c>
      <c r="D10534" s="12" t="s">
        <v>48037</v>
      </c>
      <c r="E10534" s="6" t="str">
        <f>VLOOKUP(C10534,relationships!$A$2:$B$25,2,0)</f>
        <v>Chị em gái</v>
      </c>
      <c r="G10534" s="12" t="s">
        <v>21124</v>
      </c>
      <c r="H10534" s="11" t="s">
        <v>21758</v>
      </c>
      <c r="I10534" t="s">
        <v>25156</v>
      </c>
    </row>
    <row r="10535" spans="1:9">
      <c r="A10535" s="13" t="s">
        <v>48038</v>
      </c>
      <c r="B10535" s="14" t="s">
        <v>48039</v>
      </c>
      <c r="C10535" s="14" t="s">
        <v>19846</v>
      </c>
      <c r="D10535" s="14" t="s">
        <v>48040</v>
      </c>
      <c r="E10535" s="6" t="str">
        <f>VLOOKUP(C10535,relationships!$A$2:$B$25,2,0)</f>
        <v>Mẹ</v>
      </c>
      <c r="G10535" s="14" t="s">
        <v>48039</v>
      </c>
      <c r="H10535" s="13" t="s">
        <v>48038</v>
      </c>
      <c r="I10535" t="s">
        <v>25153</v>
      </c>
    </row>
    <row r="10536" spans="1:9">
      <c r="A10536" s="11" t="s">
        <v>48041</v>
      </c>
      <c r="B10536" s="12" t="s">
        <v>48042</v>
      </c>
      <c r="C10536" s="12" t="s">
        <v>19846</v>
      </c>
      <c r="D10536" s="12" t="s">
        <v>48043</v>
      </c>
      <c r="E10536" s="6" t="str">
        <f>VLOOKUP(C10536,relationships!$A$2:$B$25,2,0)</f>
        <v>Mẹ</v>
      </c>
      <c r="G10536" s="12" t="s">
        <v>48042</v>
      </c>
      <c r="H10536" s="11" t="s">
        <v>48041</v>
      </c>
      <c r="I10536" t="s">
        <v>25153</v>
      </c>
    </row>
    <row r="10537" spans="1:9">
      <c r="A10537" s="13" t="s">
        <v>48044</v>
      </c>
      <c r="B10537" s="14" t="s">
        <v>48045</v>
      </c>
      <c r="C10537" s="14" t="s">
        <v>19846</v>
      </c>
      <c r="D10537" s="14" t="s">
        <v>48046</v>
      </c>
      <c r="E10537" s="6" t="str">
        <f>VLOOKUP(C10537,relationships!$A$2:$B$25,2,0)</f>
        <v>Mẹ</v>
      </c>
      <c r="G10537" s="14" t="s">
        <v>48045</v>
      </c>
      <c r="H10537" s="13" t="s">
        <v>48044</v>
      </c>
      <c r="I10537" t="s">
        <v>25153</v>
      </c>
    </row>
    <row r="10538" spans="1:9">
      <c r="A10538" s="11" t="s">
        <v>48047</v>
      </c>
      <c r="B10538" s="12" t="s">
        <v>48048</v>
      </c>
      <c r="C10538" s="12" t="s">
        <v>19846</v>
      </c>
      <c r="D10538" s="12" t="s">
        <v>48049</v>
      </c>
      <c r="E10538" s="6" t="str">
        <f>VLOOKUP(C10538,relationships!$A$2:$B$25,2,0)</f>
        <v>Mẹ</v>
      </c>
      <c r="G10538" s="12" t="s">
        <v>48048</v>
      </c>
      <c r="H10538" s="11" t="s">
        <v>48047</v>
      </c>
      <c r="I10538" t="s">
        <v>25153</v>
      </c>
    </row>
    <row r="10539" spans="1:9">
      <c r="A10539" s="13" t="s">
        <v>48050</v>
      </c>
      <c r="B10539" s="14" t="s">
        <v>48051</v>
      </c>
      <c r="C10539" s="14" t="s">
        <v>19846</v>
      </c>
      <c r="D10539" s="14" t="s">
        <v>48052</v>
      </c>
      <c r="E10539" s="6" t="str">
        <f>VLOOKUP(C10539,relationships!$A$2:$B$25,2,0)</f>
        <v>Mẹ</v>
      </c>
      <c r="G10539" s="14" t="s">
        <v>48051</v>
      </c>
      <c r="H10539" s="13" t="s">
        <v>48050</v>
      </c>
      <c r="I10539" t="s">
        <v>25153</v>
      </c>
    </row>
    <row r="10540" spans="1:9">
      <c r="A10540" s="11" t="s">
        <v>48053</v>
      </c>
      <c r="B10540" s="12" t="s">
        <v>48054</v>
      </c>
      <c r="C10540" s="12" t="s">
        <v>19846</v>
      </c>
      <c r="D10540" s="12" t="s">
        <v>48055</v>
      </c>
      <c r="E10540" s="6" t="str">
        <f>VLOOKUP(C10540,relationships!$A$2:$B$25,2,0)</f>
        <v>Mẹ</v>
      </c>
      <c r="G10540" s="12" t="s">
        <v>48054</v>
      </c>
      <c r="H10540" s="11" t="s">
        <v>48053</v>
      </c>
      <c r="I10540" t="s">
        <v>25153</v>
      </c>
    </row>
    <row r="10541" spans="1:9">
      <c r="A10541" s="13" t="s">
        <v>48056</v>
      </c>
      <c r="B10541" s="14" t="s">
        <v>48057</v>
      </c>
      <c r="C10541" s="14" t="s">
        <v>19846</v>
      </c>
      <c r="D10541" s="14" t="s">
        <v>48058</v>
      </c>
      <c r="E10541" s="6" t="str">
        <f>VLOOKUP(C10541,relationships!$A$2:$B$25,2,0)</f>
        <v>Mẹ</v>
      </c>
      <c r="G10541" s="14" t="s">
        <v>48057</v>
      </c>
      <c r="H10541" s="13" t="s">
        <v>48056</v>
      </c>
      <c r="I10541" t="s">
        <v>25153</v>
      </c>
    </row>
    <row r="10542" spans="1:9">
      <c r="A10542" s="11" t="s">
        <v>48059</v>
      </c>
      <c r="B10542" s="12" t="s">
        <v>47804</v>
      </c>
      <c r="C10542" s="12" t="s">
        <v>16415</v>
      </c>
      <c r="D10542" s="12" t="s">
        <v>48060</v>
      </c>
      <c r="E10542" s="6" t="str">
        <f>VLOOKUP(C10542,relationships!$A$2:$B$25,2,0)</f>
        <v>Tôi</v>
      </c>
      <c r="G10542" s="12" t="s">
        <v>47804</v>
      </c>
      <c r="H10542" s="11" t="s">
        <v>48059</v>
      </c>
      <c r="I10542" t="s">
        <v>25150</v>
      </c>
    </row>
    <row r="10543" spans="1:9">
      <c r="A10543" s="13" t="s">
        <v>48061</v>
      </c>
      <c r="B10543" s="14" t="s">
        <v>48062</v>
      </c>
      <c r="C10543" s="14" t="s">
        <v>16415</v>
      </c>
      <c r="D10543" s="14" t="s">
        <v>48063</v>
      </c>
      <c r="E10543" s="6" t="str">
        <f>VLOOKUP(C10543,relationships!$A$2:$B$25,2,0)</f>
        <v>Tôi</v>
      </c>
      <c r="G10543" s="14" t="s">
        <v>48062</v>
      </c>
      <c r="H10543" s="13" t="s">
        <v>48061</v>
      </c>
      <c r="I10543" t="s">
        <v>25150</v>
      </c>
    </row>
    <row r="10544" spans="1:9">
      <c r="A10544" s="11" t="s">
        <v>48064</v>
      </c>
      <c r="B10544" s="12" t="s">
        <v>48065</v>
      </c>
      <c r="C10544" s="12" t="s">
        <v>19846</v>
      </c>
      <c r="D10544" s="12" t="s">
        <v>48066</v>
      </c>
      <c r="E10544" s="6" t="str">
        <f>VLOOKUP(C10544,relationships!$A$2:$B$25,2,0)</f>
        <v>Mẹ</v>
      </c>
      <c r="G10544" s="12" t="s">
        <v>48065</v>
      </c>
      <c r="H10544" s="11" t="s">
        <v>48064</v>
      </c>
      <c r="I10544" t="s">
        <v>25153</v>
      </c>
    </row>
    <row r="10545" spans="1:9">
      <c r="A10545" s="13" t="s">
        <v>22812</v>
      </c>
      <c r="B10545" s="14" t="s">
        <v>19928</v>
      </c>
      <c r="C10545" s="14" t="s">
        <v>22811</v>
      </c>
      <c r="D10545" s="14" t="s">
        <v>48067</v>
      </c>
      <c r="E10545" s="6" t="str">
        <f>VLOOKUP(C10545,relationships!$A$2:$B$25,2,0)</f>
        <v>Bà</v>
      </c>
      <c r="G10545" s="14" t="s">
        <v>19928</v>
      </c>
      <c r="H10545" s="13" t="s">
        <v>22812</v>
      </c>
      <c r="I10545" t="s">
        <v>25234</v>
      </c>
    </row>
    <row r="10546" spans="1:9">
      <c r="A10546" s="11" t="s">
        <v>48068</v>
      </c>
      <c r="B10546" s="12" t="s">
        <v>48069</v>
      </c>
      <c r="C10546" s="12" t="s">
        <v>19846</v>
      </c>
      <c r="D10546" s="12" t="s">
        <v>48070</v>
      </c>
      <c r="E10546" s="6" t="str">
        <f>VLOOKUP(C10546,relationships!$A$2:$B$25,2,0)</f>
        <v>Mẹ</v>
      </c>
      <c r="G10546" s="12" t="s">
        <v>48069</v>
      </c>
      <c r="H10546" s="11" t="s">
        <v>48068</v>
      </c>
      <c r="I10546" t="s">
        <v>25153</v>
      </c>
    </row>
    <row r="10547" spans="1:9">
      <c r="A10547" s="13" t="s">
        <v>48071</v>
      </c>
      <c r="B10547" s="14" t="s">
        <v>48072</v>
      </c>
      <c r="C10547" s="14" t="s">
        <v>16415</v>
      </c>
      <c r="D10547" s="14" t="s">
        <v>48073</v>
      </c>
      <c r="E10547" s="6" t="str">
        <f>VLOOKUP(C10547,relationships!$A$2:$B$25,2,0)</f>
        <v>Tôi</v>
      </c>
      <c r="G10547" s="14" t="s">
        <v>48072</v>
      </c>
      <c r="H10547" s="13" t="s">
        <v>48071</v>
      </c>
      <c r="I10547" t="s">
        <v>25150</v>
      </c>
    </row>
    <row r="10548" spans="1:9">
      <c r="A10548" s="11" t="s">
        <v>48074</v>
      </c>
      <c r="B10548" s="12" t="s">
        <v>48075</v>
      </c>
      <c r="C10548" s="12" t="s">
        <v>16415</v>
      </c>
      <c r="D10548" s="12" t="s">
        <v>48076</v>
      </c>
      <c r="E10548" s="6" t="str">
        <f>VLOOKUP(C10548,relationships!$A$2:$B$25,2,0)</f>
        <v>Tôi</v>
      </c>
      <c r="G10548" s="12" t="s">
        <v>48075</v>
      </c>
      <c r="H10548" s="11" t="s">
        <v>48074</v>
      </c>
      <c r="I10548" t="s">
        <v>25150</v>
      </c>
    </row>
    <row r="10549" spans="1:9">
      <c r="A10549" s="13" t="s">
        <v>48077</v>
      </c>
      <c r="B10549" s="14" t="s">
        <v>48078</v>
      </c>
      <c r="C10549" s="14" t="s">
        <v>16415</v>
      </c>
      <c r="D10549" s="14" t="s">
        <v>48079</v>
      </c>
      <c r="E10549" s="6" t="str">
        <f>VLOOKUP(C10549,relationships!$A$2:$B$25,2,0)</f>
        <v>Tôi</v>
      </c>
      <c r="G10549" s="14" t="s">
        <v>48078</v>
      </c>
      <c r="H10549" s="13" t="s">
        <v>48077</v>
      </c>
      <c r="I10549" t="s">
        <v>25150</v>
      </c>
    </row>
    <row r="10550" spans="1:9">
      <c r="A10550" s="11" t="s">
        <v>21511</v>
      </c>
      <c r="B10550" s="12" t="s">
        <v>21510</v>
      </c>
      <c r="C10550" s="12" t="s">
        <v>16360</v>
      </c>
      <c r="D10550" s="12" t="s">
        <v>48080</v>
      </c>
      <c r="E10550" s="6" t="str">
        <f>VLOOKUP(C10550,relationships!$A$2:$B$25,2,0)</f>
        <v>Chị em gái</v>
      </c>
      <c r="G10550" s="12" t="s">
        <v>21510</v>
      </c>
      <c r="H10550" s="11" t="s">
        <v>21511</v>
      </c>
      <c r="I10550" t="s">
        <v>25156</v>
      </c>
    </row>
    <row r="10551" spans="1:9">
      <c r="A10551" s="13" t="s">
        <v>48081</v>
      </c>
      <c r="B10551" s="14" t="s">
        <v>48082</v>
      </c>
      <c r="C10551" s="14" t="s">
        <v>16428</v>
      </c>
      <c r="D10551" s="14" t="s">
        <v>48083</v>
      </c>
      <c r="E10551" s="6" t="str">
        <f>VLOOKUP(C10551,relationships!$A$2:$B$25,2,0)</f>
        <v>Bạn bè</v>
      </c>
      <c r="G10551" s="14" t="s">
        <v>48082</v>
      </c>
      <c r="H10551" s="13" t="s">
        <v>48081</v>
      </c>
      <c r="I10551" t="s">
        <v>25152</v>
      </c>
    </row>
    <row r="10552" spans="1:9">
      <c r="A10552" s="11" t="s">
        <v>48084</v>
      </c>
      <c r="B10552" s="12" t="s">
        <v>48085</v>
      </c>
      <c r="C10552" s="12" t="s">
        <v>16423</v>
      </c>
      <c r="D10552" s="12" t="s">
        <v>48086</v>
      </c>
      <c r="E10552" s="6" t="str">
        <f>VLOOKUP(C10552,relationships!$A$2:$B$25,2,0)</f>
        <v>Một ai đó</v>
      </c>
      <c r="G10552" s="12" t="s">
        <v>48085</v>
      </c>
      <c r="H10552" s="11" t="s">
        <v>48084</v>
      </c>
      <c r="I10552" t="s">
        <v>25227</v>
      </c>
    </row>
    <row r="10553" spans="1:9">
      <c r="A10553" s="13" t="s">
        <v>48087</v>
      </c>
      <c r="B10553" s="14" t="s">
        <v>48088</v>
      </c>
      <c r="C10553" s="14" t="s">
        <v>19846</v>
      </c>
      <c r="D10553" s="14" t="s">
        <v>48089</v>
      </c>
      <c r="E10553" s="6" t="str">
        <f>VLOOKUP(C10553,relationships!$A$2:$B$25,2,0)</f>
        <v>Mẹ</v>
      </c>
      <c r="G10553" s="14" t="s">
        <v>48088</v>
      </c>
      <c r="H10553" s="13" t="s">
        <v>48087</v>
      </c>
      <c r="I10553" t="s">
        <v>25153</v>
      </c>
    </row>
    <row r="10554" spans="1:9">
      <c r="A10554" s="11" t="s">
        <v>48090</v>
      </c>
      <c r="B10554" s="12" t="s">
        <v>48091</v>
      </c>
      <c r="C10554" s="12" t="s">
        <v>19846</v>
      </c>
      <c r="D10554" s="12" t="s">
        <v>48092</v>
      </c>
      <c r="E10554" s="6" t="str">
        <f>VLOOKUP(C10554,relationships!$A$2:$B$25,2,0)</f>
        <v>Mẹ</v>
      </c>
      <c r="G10554" s="12" t="s">
        <v>48091</v>
      </c>
      <c r="H10554" s="11" t="s">
        <v>48090</v>
      </c>
      <c r="I10554" t="s">
        <v>25153</v>
      </c>
    </row>
    <row r="10555" spans="1:9">
      <c r="A10555" s="13" t="s">
        <v>48093</v>
      </c>
      <c r="B10555" s="14" t="s">
        <v>48094</v>
      </c>
      <c r="C10555" s="14" t="s">
        <v>19846</v>
      </c>
      <c r="D10555" s="14" t="s">
        <v>48095</v>
      </c>
      <c r="E10555" s="6" t="str">
        <f>VLOOKUP(C10555,relationships!$A$2:$B$25,2,0)</f>
        <v>Mẹ</v>
      </c>
      <c r="G10555" s="14" t="s">
        <v>48094</v>
      </c>
      <c r="H10555" s="13" t="s">
        <v>48093</v>
      </c>
      <c r="I10555" t="s">
        <v>25153</v>
      </c>
    </row>
    <row r="10556" spans="1:9">
      <c r="A10556" s="11" t="s">
        <v>48096</v>
      </c>
      <c r="B10556" s="12" t="s">
        <v>48097</v>
      </c>
      <c r="C10556" s="12" t="s">
        <v>19846</v>
      </c>
      <c r="D10556" s="12" t="s">
        <v>48098</v>
      </c>
      <c r="E10556" s="6" t="str">
        <f>VLOOKUP(C10556,relationships!$A$2:$B$25,2,0)</f>
        <v>Mẹ</v>
      </c>
      <c r="G10556" s="12" t="s">
        <v>48097</v>
      </c>
      <c r="H10556" s="11" t="s">
        <v>48096</v>
      </c>
      <c r="I10556" t="s">
        <v>25153</v>
      </c>
    </row>
    <row r="10557" spans="1:9">
      <c r="A10557" s="13" t="s">
        <v>48099</v>
      </c>
      <c r="B10557" s="14" t="s">
        <v>48100</v>
      </c>
      <c r="C10557" s="14" t="s">
        <v>16423</v>
      </c>
      <c r="D10557" s="14" t="s">
        <v>48101</v>
      </c>
      <c r="E10557" s="6" t="str">
        <f>VLOOKUP(C10557,relationships!$A$2:$B$25,2,0)</f>
        <v>Một ai đó</v>
      </c>
      <c r="G10557" s="14" t="s">
        <v>48100</v>
      </c>
      <c r="H10557" s="13" t="s">
        <v>48099</v>
      </c>
      <c r="I10557" t="s">
        <v>25227</v>
      </c>
    </row>
    <row r="10558" spans="1:9">
      <c r="A10558" s="11" t="s">
        <v>48102</v>
      </c>
      <c r="B10558" s="12" t="s">
        <v>48103</v>
      </c>
      <c r="C10558" s="12" t="s">
        <v>19846</v>
      </c>
      <c r="D10558" s="12" t="s">
        <v>48104</v>
      </c>
      <c r="E10558" s="6" t="str">
        <f>VLOOKUP(C10558,relationships!$A$2:$B$25,2,0)</f>
        <v>Mẹ</v>
      </c>
      <c r="G10558" s="12" t="s">
        <v>48103</v>
      </c>
      <c r="H10558" s="11" t="s">
        <v>48102</v>
      </c>
      <c r="I10558" t="s">
        <v>25153</v>
      </c>
    </row>
    <row r="10559" spans="1:9">
      <c r="A10559" s="13" t="s">
        <v>48105</v>
      </c>
      <c r="B10559" s="14" t="s">
        <v>48106</v>
      </c>
      <c r="C10559" s="14" t="s">
        <v>16329</v>
      </c>
      <c r="D10559" s="14" t="s">
        <v>48107</v>
      </c>
      <c r="E10559" s="6" t="str">
        <f>VLOOKUP(C10559,relationships!$A$2:$B$25,2,0)</f>
        <v>Đồng nghiệp</v>
      </c>
      <c r="G10559" s="14" t="s">
        <v>48106</v>
      </c>
      <c r="H10559" s="13" t="s">
        <v>48105</v>
      </c>
      <c r="I10559" t="s">
        <v>25157</v>
      </c>
    </row>
    <row r="10560" spans="1:9">
      <c r="A10560" s="11" t="s">
        <v>48108</v>
      </c>
      <c r="B10560" s="12" t="s">
        <v>48109</v>
      </c>
      <c r="C10560" s="12" t="s">
        <v>19846</v>
      </c>
      <c r="D10560" s="12" t="s">
        <v>48110</v>
      </c>
      <c r="E10560" s="6" t="str">
        <f>VLOOKUP(C10560,relationships!$A$2:$B$25,2,0)</f>
        <v>Mẹ</v>
      </c>
      <c r="G10560" s="12" t="s">
        <v>48109</v>
      </c>
      <c r="H10560" s="11" t="s">
        <v>48108</v>
      </c>
      <c r="I10560" t="s">
        <v>25153</v>
      </c>
    </row>
    <row r="10561" spans="1:9">
      <c r="A10561" s="13" t="s">
        <v>48111</v>
      </c>
      <c r="B10561" s="14" t="s">
        <v>48112</v>
      </c>
      <c r="C10561" s="14" t="s">
        <v>19846</v>
      </c>
      <c r="D10561" s="14" t="s">
        <v>48113</v>
      </c>
      <c r="E10561" s="6" t="str">
        <f>VLOOKUP(C10561,relationships!$A$2:$B$25,2,0)</f>
        <v>Mẹ</v>
      </c>
      <c r="G10561" s="14" t="s">
        <v>48112</v>
      </c>
      <c r="H10561" s="13" t="s">
        <v>48111</v>
      </c>
      <c r="I10561" t="s">
        <v>25153</v>
      </c>
    </row>
    <row r="10562" spans="1:9">
      <c r="A10562" s="11" t="s">
        <v>48114</v>
      </c>
      <c r="B10562" s="12" t="s">
        <v>48115</v>
      </c>
      <c r="C10562" s="12" t="s">
        <v>19846</v>
      </c>
      <c r="D10562" s="12" t="s">
        <v>48116</v>
      </c>
      <c r="E10562" s="6" t="str">
        <f>VLOOKUP(C10562,relationships!$A$2:$B$25,2,0)</f>
        <v>Mẹ</v>
      </c>
      <c r="G10562" s="12" t="s">
        <v>48115</v>
      </c>
      <c r="H10562" s="11" t="s">
        <v>48114</v>
      </c>
      <c r="I10562" t="s">
        <v>25153</v>
      </c>
    </row>
    <row r="10563" spans="1:9">
      <c r="A10563" s="13" t="s">
        <v>48117</v>
      </c>
      <c r="B10563" s="14" t="s">
        <v>48118</v>
      </c>
      <c r="C10563" s="14" t="s">
        <v>16423</v>
      </c>
      <c r="D10563" s="14" t="s">
        <v>48119</v>
      </c>
      <c r="E10563" s="6" t="str">
        <f>VLOOKUP(C10563,relationships!$A$2:$B$25,2,0)</f>
        <v>Một ai đó</v>
      </c>
      <c r="G10563" s="14" t="s">
        <v>48118</v>
      </c>
      <c r="H10563" s="13" t="s">
        <v>48117</v>
      </c>
      <c r="I10563" t="s">
        <v>25227</v>
      </c>
    </row>
    <row r="10564" spans="1:9">
      <c r="A10564" s="11" t="s">
        <v>48120</v>
      </c>
      <c r="B10564" s="12" t="s">
        <v>48121</v>
      </c>
      <c r="C10564" s="12" t="s">
        <v>16593</v>
      </c>
      <c r="D10564" s="12" t="s">
        <v>48122</v>
      </c>
      <c r="E10564" s="6" t="str">
        <f>VLOOKUP(C10564,relationships!$A$2:$B$25,2,0)</f>
        <v>Vợ</v>
      </c>
      <c r="G10564" s="12" t="s">
        <v>48121</v>
      </c>
      <c r="H10564" s="11" t="s">
        <v>48120</v>
      </c>
      <c r="I10564" t="s">
        <v>25154</v>
      </c>
    </row>
    <row r="10565" spans="1:9">
      <c r="A10565" s="13" t="s">
        <v>48123</v>
      </c>
      <c r="B10565" s="14" t="s">
        <v>48124</v>
      </c>
      <c r="C10565" s="14" t="s">
        <v>19846</v>
      </c>
      <c r="D10565" s="14" t="s">
        <v>48125</v>
      </c>
      <c r="E10565" s="6" t="str">
        <f>VLOOKUP(C10565,relationships!$A$2:$B$25,2,0)</f>
        <v>Mẹ</v>
      </c>
      <c r="G10565" s="14" t="s">
        <v>48124</v>
      </c>
      <c r="H10565" s="13" t="s">
        <v>48123</v>
      </c>
      <c r="I10565" t="s">
        <v>25153</v>
      </c>
    </row>
    <row r="10566" spans="1:9">
      <c r="A10566" s="11" t="s">
        <v>48126</v>
      </c>
      <c r="B10566" s="12" t="s">
        <v>48127</v>
      </c>
      <c r="C10566" s="12" t="s">
        <v>19846</v>
      </c>
      <c r="D10566" s="12" t="s">
        <v>48128</v>
      </c>
      <c r="E10566" s="6" t="str">
        <f>VLOOKUP(C10566,relationships!$A$2:$B$25,2,0)</f>
        <v>Mẹ</v>
      </c>
      <c r="G10566" s="12" t="s">
        <v>48127</v>
      </c>
      <c r="H10566" s="11" t="s">
        <v>48126</v>
      </c>
      <c r="I10566" t="s">
        <v>25153</v>
      </c>
    </row>
    <row r="10567" spans="1:9">
      <c r="A10567" s="13" t="s">
        <v>48129</v>
      </c>
      <c r="B10567" s="14" t="s">
        <v>48130</v>
      </c>
      <c r="C10567" s="14" t="s">
        <v>19846</v>
      </c>
      <c r="D10567" s="14" t="s">
        <v>48131</v>
      </c>
      <c r="E10567" s="6" t="str">
        <f>VLOOKUP(C10567,relationships!$A$2:$B$25,2,0)</f>
        <v>Mẹ</v>
      </c>
      <c r="G10567" s="14" t="s">
        <v>48130</v>
      </c>
      <c r="H10567" s="13" t="s">
        <v>48129</v>
      </c>
      <c r="I10567" t="s">
        <v>25153</v>
      </c>
    </row>
    <row r="10568" spans="1:9">
      <c r="A10568" s="11" t="s">
        <v>48132</v>
      </c>
      <c r="B10568" s="12" t="s">
        <v>48133</v>
      </c>
      <c r="C10568" s="12" t="s">
        <v>19846</v>
      </c>
      <c r="D10568" s="12" t="s">
        <v>48134</v>
      </c>
      <c r="E10568" s="6" t="str">
        <f>VLOOKUP(C10568,relationships!$A$2:$B$25,2,0)</f>
        <v>Mẹ</v>
      </c>
      <c r="G10568" s="12" t="s">
        <v>48133</v>
      </c>
      <c r="H10568" s="11" t="s">
        <v>48132</v>
      </c>
      <c r="I10568" t="s">
        <v>25153</v>
      </c>
    </row>
    <row r="10569" spans="1:9">
      <c r="A10569" s="13" t="s">
        <v>48135</v>
      </c>
      <c r="B10569" s="14" t="s">
        <v>48136</v>
      </c>
      <c r="C10569" s="14" t="s">
        <v>19846</v>
      </c>
      <c r="D10569" s="14" t="s">
        <v>48137</v>
      </c>
      <c r="E10569" s="6" t="str">
        <f>VLOOKUP(C10569,relationships!$A$2:$B$25,2,0)</f>
        <v>Mẹ</v>
      </c>
      <c r="G10569" s="14" t="s">
        <v>48136</v>
      </c>
      <c r="H10569" s="13" t="s">
        <v>48135</v>
      </c>
      <c r="I10569" t="s">
        <v>25153</v>
      </c>
    </row>
    <row r="10570" spans="1:9">
      <c r="A10570" s="11" t="s">
        <v>48138</v>
      </c>
      <c r="B10570" s="12" t="s">
        <v>48139</v>
      </c>
      <c r="C10570" s="12" t="s">
        <v>16360</v>
      </c>
      <c r="D10570" s="12" t="s">
        <v>48140</v>
      </c>
      <c r="E10570" s="6" t="str">
        <f>VLOOKUP(C10570,relationships!$A$2:$B$25,2,0)</f>
        <v>Chị em gái</v>
      </c>
      <c r="G10570" s="12" t="s">
        <v>48139</v>
      </c>
      <c r="H10570" s="11" t="s">
        <v>48138</v>
      </c>
      <c r="I10570" t="s">
        <v>25156</v>
      </c>
    </row>
    <row r="10571" spans="1:9">
      <c r="A10571" s="13" t="s">
        <v>48141</v>
      </c>
      <c r="B10571" s="14" t="s">
        <v>20213</v>
      </c>
      <c r="C10571" s="14" t="s">
        <v>22811</v>
      </c>
      <c r="D10571" s="14" t="s">
        <v>48142</v>
      </c>
      <c r="E10571" s="6" t="str">
        <f>VLOOKUP(C10571,relationships!$A$2:$B$25,2,0)</f>
        <v>Bà</v>
      </c>
      <c r="G10571" s="14" t="s">
        <v>20213</v>
      </c>
      <c r="H10571" s="13" t="s">
        <v>48141</v>
      </c>
      <c r="I10571" t="s">
        <v>25234</v>
      </c>
    </row>
    <row r="10572" spans="1:9">
      <c r="A10572" s="11" t="s">
        <v>48143</v>
      </c>
      <c r="B10572" s="12" t="s">
        <v>48144</v>
      </c>
      <c r="C10572" s="12" t="s">
        <v>19846</v>
      </c>
      <c r="D10572" s="12" t="s">
        <v>48145</v>
      </c>
      <c r="E10572" s="6" t="str">
        <f>VLOOKUP(C10572,relationships!$A$2:$B$25,2,0)</f>
        <v>Mẹ</v>
      </c>
      <c r="G10572" s="12" t="s">
        <v>48144</v>
      </c>
      <c r="H10572" s="11" t="s">
        <v>48143</v>
      </c>
      <c r="I10572" t="s">
        <v>25153</v>
      </c>
    </row>
    <row r="10573" spans="1:9">
      <c r="A10573" s="13" t="s">
        <v>48146</v>
      </c>
      <c r="B10573" s="14" t="s">
        <v>48144</v>
      </c>
      <c r="C10573" s="14" t="s">
        <v>22562</v>
      </c>
      <c r="D10573" s="14" t="s">
        <v>48147</v>
      </c>
      <c r="E10573" s="6" t="str">
        <f>VLOOKUP(C10573,relationships!$A$2:$B$25,2,0)</f>
        <v>Cha</v>
      </c>
      <c r="G10573" s="14" t="s">
        <v>48144</v>
      </c>
      <c r="H10573" s="13" t="s">
        <v>48146</v>
      </c>
      <c r="I10573" t="s">
        <v>25236</v>
      </c>
    </row>
    <row r="10574" spans="1:9">
      <c r="A10574" s="11" t="s">
        <v>48148</v>
      </c>
      <c r="B10574" s="12" t="s">
        <v>20213</v>
      </c>
      <c r="C10574" s="12" t="s">
        <v>16360</v>
      </c>
      <c r="D10574" s="12" t="s">
        <v>48149</v>
      </c>
      <c r="E10574" s="6" t="str">
        <f>VLOOKUP(C10574,relationships!$A$2:$B$25,2,0)</f>
        <v>Chị em gái</v>
      </c>
      <c r="G10574" s="12" t="s">
        <v>20213</v>
      </c>
      <c r="H10574" s="11" t="s">
        <v>48148</v>
      </c>
      <c r="I10574" t="s">
        <v>25156</v>
      </c>
    </row>
    <row r="10575" spans="1:9">
      <c r="A10575" s="13" t="s">
        <v>48150</v>
      </c>
      <c r="B10575" s="14" t="s">
        <v>48151</v>
      </c>
      <c r="C10575" s="14" t="s">
        <v>19846</v>
      </c>
      <c r="D10575" s="14" t="s">
        <v>48152</v>
      </c>
      <c r="E10575" s="6" t="str">
        <f>VLOOKUP(C10575,relationships!$A$2:$B$25,2,0)</f>
        <v>Mẹ</v>
      </c>
      <c r="G10575" s="14" t="s">
        <v>48151</v>
      </c>
      <c r="H10575" s="13" t="s">
        <v>48150</v>
      </c>
      <c r="I10575" t="s">
        <v>25153</v>
      </c>
    </row>
    <row r="10576" spans="1:9">
      <c r="A10576" s="11" t="s">
        <v>48153</v>
      </c>
      <c r="B10576" s="12" t="s">
        <v>48154</v>
      </c>
      <c r="C10576" s="12" t="s">
        <v>16415</v>
      </c>
      <c r="D10576" s="12" t="s">
        <v>48155</v>
      </c>
      <c r="E10576" s="6" t="str">
        <f>VLOOKUP(C10576,relationships!$A$2:$B$25,2,0)</f>
        <v>Tôi</v>
      </c>
      <c r="G10576" s="12" t="s">
        <v>48154</v>
      </c>
      <c r="H10576" s="11" t="s">
        <v>48153</v>
      </c>
      <c r="I10576" t="s">
        <v>25150</v>
      </c>
    </row>
    <row r="10577" spans="1:9">
      <c r="A10577" s="13" t="s">
        <v>48156</v>
      </c>
      <c r="B10577" s="14" t="s">
        <v>48157</v>
      </c>
      <c r="C10577" s="14" t="s">
        <v>16593</v>
      </c>
      <c r="D10577" s="14" t="s">
        <v>48158</v>
      </c>
      <c r="E10577" s="6" t="str">
        <f>VLOOKUP(C10577,relationships!$A$2:$B$25,2,0)</f>
        <v>Vợ</v>
      </c>
      <c r="G10577" s="14" t="s">
        <v>48157</v>
      </c>
      <c r="H10577" s="13" t="s">
        <v>48156</v>
      </c>
      <c r="I10577" t="s">
        <v>25154</v>
      </c>
    </row>
    <row r="10578" spans="1:9">
      <c r="A10578" s="11" t="s">
        <v>48159</v>
      </c>
      <c r="B10578" s="12" t="s">
        <v>48160</v>
      </c>
      <c r="C10578" s="12" t="s">
        <v>19846</v>
      </c>
      <c r="D10578" s="12" t="s">
        <v>48161</v>
      </c>
      <c r="E10578" s="6" t="str">
        <f>VLOOKUP(C10578,relationships!$A$2:$B$25,2,0)</f>
        <v>Mẹ</v>
      </c>
      <c r="G10578" s="12" t="s">
        <v>48160</v>
      </c>
      <c r="H10578" s="11" t="s">
        <v>48159</v>
      </c>
      <c r="I10578" t="s">
        <v>25153</v>
      </c>
    </row>
    <row r="10579" spans="1:9">
      <c r="A10579" s="13" t="s">
        <v>20214</v>
      </c>
      <c r="B10579" s="14" t="s">
        <v>20213</v>
      </c>
      <c r="C10579" s="14" t="s">
        <v>16360</v>
      </c>
      <c r="D10579" s="14" t="s">
        <v>48162</v>
      </c>
      <c r="E10579" s="6" t="str">
        <f>VLOOKUP(C10579,relationships!$A$2:$B$25,2,0)</f>
        <v>Chị em gái</v>
      </c>
      <c r="G10579" s="14" t="s">
        <v>20213</v>
      </c>
      <c r="H10579" s="13" t="s">
        <v>20214</v>
      </c>
      <c r="I10579" t="s">
        <v>25156</v>
      </c>
    </row>
    <row r="10580" spans="1:9">
      <c r="A10580" s="11" t="s">
        <v>48163</v>
      </c>
      <c r="B10580" s="12" t="s">
        <v>21616</v>
      </c>
      <c r="C10580" s="12" t="s">
        <v>16593</v>
      </c>
      <c r="D10580" s="12" t="s">
        <v>48164</v>
      </c>
      <c r="E10580" s="6" t="str">
        <f>VLOOKUP(C10580,relationships!$A$2:$B$25,2,0)</f>
        <v>Vợ</v>
      </c>
      <c r="G10580" s="12" t="s">
        <v>21616</v>
      </c>
      <c r="H10580" s="11" t="s">
        <v>48163</v>
      </c>
      <c r="I10580" t="s">
        <v>25154</v>
      </c>
    </row>
    <row r="10581" spans="1:9">
      <c r="A10581" s="13" t="s">
        <v>48165</v>
      </c>
      <c r="B10581" s="14" t="s">
        <v>48166</v>
      </c>
      <c r="C10581" s="14" t="s">
        <v>16343</v>
      </c>
      <c r="D10581" s="14" t="s">
        <v>48167</v>
      </c>
      <c r="E10581" s="6" t="str">
        <f>VLOOKUP(C10581,relationships!$A$2:$B$25,2,0)</f>
        <v>Bạn gái</v>
      </c>
      <c r="G10581" s="14" t="s">
        <v>48166</v>
      </c>
      <c r="H10581" s="13" t="s">
        <v>48165</v>
      </c>
      <c r="I10581" t="s">
        <v>25151</v>
      </c>
    </row>
    <row r="10582" spans="1:9">
      <c r="A10582" s="11" t="s">
        <v>48168</v>
      </c>
      <c r="B10582" s="12" t="s">
        <v>48169</v>
      </c>
      <c r="C10582" s="12" t="s">
        <v>19846</v>
      </c>
      <c r="D10582" s="12" t="s">
        <v>48170</v>
      </c>
      <c r="E10582" s="6" t="str">
        <f>VLOOKUP(C10582,relationships!$A$2:$B$25,2,0)</f>
        <v>Mẹ</v>
      </c>
      <c r="G10582" s="12" t="s">
        <v>48169</v>
      </c>
      <c r="H10582" s="11" t="s">
        <v>48168</v>
      </c>
      <c r="I10582" t="s">
        <v>25153</v>
      </c>
    </row>
    <row r="10583" spans="1:9">
      <c r="A10583" s="13" t="s">
        <v>48171</v>
      </c>
      <c r="B10583" s="14" t="s">
        <v>48172</v>
      </c>
      <c r="C10583" s="14" t="s">
        <v>16343</v>
      </c>
      <c r="D10583" s="14" t="s">
        <v>48173</v>
      </c>
      <c r="E10583" s="6" t="str">
        <f>VLOOKUP(C10583,relationships!$A$2:$B$25,2,0)</f>
        <v>Bạn gái</v>
      </c>
      <c r="G10583" s="14" t="s">
        <v>48172</v>
      </c>
      <c r="H10583" s="13" t="s">
        <v>48171</v>
      </c>
      <c r="I10583" t="s">
        <v>25151</v>
      </c>
    </row>
    <row r="10584" spans="1:9">
      <c r="A10584" s="11" t="s">
        <v>48174</v>
      </c>
      <c r="B10584" s="12" t="s">
        <v>48175</v>
      </c>
      <c r="C10584" s="12" t="s">
        <v>19846</v>
      </c>
      <c r="D10584" s="12" t="s">
        <v>48176</v>
      </c>
      <c r="E10584" s="6" t="str">
        <f>VLOOKUP(C10584,relationships!$A$2:$B$25,2,0)</f>
        <v>Mẹ</v>
      </c>
      <c r="G10584" s="12" t="s">
        <v>48175</v>
      </c>
      <c r="H10584" s="11" t="s">
        <v>48174</v>
      </c>
      <c r="I10584" t="s">
        <v>25153</v>
      </c>
    </row>
    <row r="10585" spans="1:9">
      <c r="A10585" s="13" t="s">
        <v>48177</v>
      </c>
      <c r="B10585" s="14" t="s">
        <v>48178</v>
      </c>
      <c r="C10585" s="14" t="s">
        <v>19846</v>
      </c>
      <c r="D10585" s="14" t="s">
        <v>48179</v>
      </c>
      <c r="E10585" s="6" t="str">
        <f>VLOOKUP(C10585,relationships!$A$2:$B$25,2,0)</f>
        <v>Mẹ</v>
      </c>
      <c r="G10585" s="14" t="s">
        <v>48178</v>
      </c>
      <c r="H10585" s="13" t="s">
        <v>48177</v>
      </c>
      <c r="I10585" t="s">
        <v>25153</v>
      </c>
    </row>
    <row r="10586" spans="1:9">
      <c r="A10586" s="11" t="s">
        <v>48180</v>
      </c>
      <c r="B10586" s="12" t="s">
        <v>48181</v>
      </c>
      <c r="C10586" s="12" t="s">
        <v>19846</v>
      </c>
      <c r="D10586" s="12" t="s">
        <v>48182</v>
      </c>
      <c r="E10586" s="6" t="str">
        <f>VLOOKUP(C10586,relationships!$A$2:$B$25,2,0)</f>
        <v>Mẹ</v>
      </c>
      <c r="G10586" s="12" t="s">
        <v>48181</v>
      </c>
      <c r="H10586" s="11" t="s">
        <v>48180</v>
      </c>
      <c r="I10586" t="s">
        <v>25153</v>
      </c>
    </row>
    <row r="10587" spans="1:9">
      <c r="A10587" s="13" t="s">
        <v>48183</v>
      </c>
      <c r="B10587" s="14" t="s">
        <v>48184</v>
      </c>
      <c r="C10587" s="14" t="s">
        <v>16343</v>
      </c>
      <c r="D10587" s="14" t="s">
        <v>48185</v>
      </c>
      <c r="E10587" s="6" t="str">
        <f>VLOOKUP(C10587,relationships!$A$2:$B$25,2,0)</f>
        <v>Bạn gái</v>
      </c>
      <c r="G10587" s="14" t="s">
        <v>48184</v>
      </c>
      <c r="H10587" s="13" t="s">
        <v>48183</v>
      </c>
      <c r="I10587" t="s">
        <v>25151</v>
      </c>
    </row>
    <row r="10588" spans="1:9">
      <c r="A10588" s="11" t="s">
        <v>48186</v>
      </c>
      <c r="B10588" s="12" t="s">
        <v>48187</v>
      </c>
      <c r="C10588" s="12" t="s">
        <v>16428</v>
      </c>
      <c r="D10588" s="12" t="s">
        <v>48188</v>
      </c>
      <c r="E10588" s="6" t="str">
        <f>VLOOKUP(C10588,relationships!$A$2:$B$25,2,0)</f>
        <v>Bạn bè</v>
      </c>
      <c r="G10588" s="12" t="s">
        <v>48187</v>
      </c>
      <c r="H10588" s="11" t="s">
        <v>48186</v>
      </c>
      <c r="I10588" t="s">
        <v>25152</v>
      </c>
    </row>
    <row r="10589" spans="1:9">
      <c r="A10589" s="13" t="s">
        <v>48189</v>
      </c>
      <c r="B10589" s="14" t="s">
        <v>48190</v>
      </c>
      <c r="C10589" s="14" t="s">
        <v>16428</v>
      </c>
      <c r="D10589" s="14" t="s">
        <v>48191</v>
      </c>
      <c r="E10589" s="6" t="str">
        <f>VLOOKUP(C10589,relationships!$A$2:$B$25,2,0)</f>
        <v>Bạn bè</v>
      </c>
      <c r="G10589" s="14" t="s">
        <v>48190</v>
      </c>
      <c r="H10589" s="13" t="s">
        <v>48189</v>
      </c>
      <c r="I10589" t="s">
        <v>25152</v>
      </c>
    </row>
    <row r="10590" spans="1:9">
      <c r="A10590" s="11" t="s">
        <v>48192</v>
      </c>
      <c r="B10590" s="12" t="s">
        <v>48193</v>
      </c>
      <c r="C10590" s="12" t="s">
        <v>16428</v>
      </c>
      <c r="D10590" s="12" t="s">
        <v>48194</v>
      </c>
      <c r="E10590" s="6" t="str">
        <f>VLOOKUP(C10590,relationships!$A$2:$B$25,2,0)</f>
        <v>Bạn bè</v>
      </c>
      <c r="G10590" s="12" t="s">
        <v>48193</v>
      </c>
      <c r="H10590" s="11" t="s">
        <v>48192</v>
      </c>
      <c r="I10590" t="s">
        <v>25152</v>
      </c>
    </row>
    <row r="10591" spans="1:9">
      <c r="A10591" s="13" t="s">
        <v>21300</v>
      </c>
      <c r="B10591" s="14" t="s">
        <v>21299</v>
      </c>
      <c r="C10591" s="14" t="s">
        <v>19846</v>
      </c>
      <c r="D10591" s="14" t="s">
        <v>48195</v>
      </c>
      <c r="E10591" s="6" t="str">
        <f>VLOOKUP(C10591,relationships!$A$2:$B$25,2,0)</f>
        <v>Mẹ</v>
      </c>
      <c r="G10591" s="14" t="s">
        <v>21299</v>
      </c>
      <c r="H10591" s="13" t="s">
        <v>21300</v>
      </c>
      <c r="I10591" t="s">
        <v>25153</v>
      </c>
    </row>
    <row r="10592" spans="1:9">
      <c r="A10592" s="11" t="s">
        <v>48196</v>
      </c>
      <c r="B10592" s="12" t="s">
        <v>48169</v>
      </c>
      <c r="C10592" s="12" t="s">
        <v>16360</v>
      </c>
      <c r="D10592" s="12" t="s">
        <v>48197</v>
      </c>
      <c r="E10592" s="6" t="str">
        <f>VLOOKUP(C10592,relationships!$A$2:$B$25,2,0)</f>
        <v>Chị em gái</v>
      </c>
      <c r="G10592" s="12" t="s">
        <v>48169</v>
      </c>
      <c r="H10592" s="11" t="s">
        <v>48196</v>
      </c>
      <c r="I10592" t="s">
        <v>25156</v>
      </c>
    </row>
    <row r="10593" spans="1:9">
      <c r="A10593" s="13" t="s">
        <v>48198</v>
      </c>
      <c r="B10593" s="14" t="s">
        <v>48199</v>
      </c>
      <c r="C10593" s="14" t="s">
        <v>19846</v>
      </c>
      <c r="D10593" s="14" t="s">
        <v>48200</v>
      </c>
      <c r="E10593" s="6" t="str">
        <f>VLOOKUP(C10593,relationships!$A$2:$B$25,2,0)</f>
        <v>Mẹ</v>
      </c>
      <c r="G10593" s="14" t="s">
        <v>48199</v>
      </c>
      <c r="H10593" s="13" t="s">
        <v>48198</v>
      </c>
      <c r="I10593" t="s">
        <v>25153</v>
      </c>
    </row>
    <row r="10594" spans="1:9">
      <c r="A10594" s="11" t="s">
        <v>48201</v>
      </c>
      <c r="B10594" s="12" t="s">
        <v>48202</v>
      </c>
      <c r="C10594" s="12" t="s">
        <v>16428</v>
      </c>
      <c r="D10594" s="12" t="s">
        <v>48203</v>
      </c>
      <c r="E10594" s="6" t="str">
        <f>VLOOKUP(C10594,relationships!$A$2:$B$25,2,0)</f>
        <v>Bạn bè</v>
      </c>
      <c r="G10594" s="12" t="s">
        <v>48202</v>
      </c>
      <c r="H10594" s="11" t="s">
        <v>48201</v>
      </c>
      <c r="I10594" t="s">
        <v>25152</v>
      </c>
    </row>
    <row r="10595" spans="1:9">
      <c r="A10595" s="13" t="s">
        <v>48204</v>
      </c>
      <c r="B10595" s="14" t="s">
        <v>48205</v>
      </c>
      <c r="C10595" s="14" t="s">
        <v>19846</v>
      </c>
      <c r="D10595" s="14" t="s">
        <v>48206</v>
      </c>
      <c r="E10595" s="6" t="str">
        <f>VLOOKUP(C10595,relationships!$A$2:$B$25,2,0)</f>
        <v>Mẹ</v>
      </c>
      <c r="G10595" s="14" t="s">
        <v>48205</v>
      </c>
      <c r="H10595" s="13" t="s">
        <v>48204</v>
      </c>
      <c r="I10595" t="s">
        <v>25153</v>
      </c>
    </row>
    <row r="10596" spans="1:9">
      <c r="A10596" s="11" t="s">
        <v>48207</v>
      </c>
      <c r="B10596" s="12" t="s">
        <v>48208</v>
      </c>
      <c r="C10596" s="12" t="s">
        <v>19846</v>
      </c>
      <c r="D10596" s="12" t="s">
        <v>48209</v>
      </c>
      <c r="E10596" s="6" t="str">
        <f>VLOOKUP(C10596,relationships!$A$2:$B$25,2,0)</f>
        <v>Mẹ</v>
      </c>
      <c r="G10596" s="12" t="s">
        <v>48208</v>
      </c>
      <c r="H10596" s="11" t="s">
        <v>48207</v>
      </c>
      <c r="I10596" t="s">
        <v>25153</v>
      </c>
    </row>
    <row r="10597" spans="1:9">
      <c r="A10597" s="13" t="s">
        <v>48210</v>
      </c>
      <c r="B10597" s="14" t="s">
        <v>48211</v>
      </c>
      <c r="C10597" s="14" t="s">
        <v>16415</v>
      </c>
      <c r="D10597" s="14" t="s">
        <v>48212</v>
      </c>
      <c r="E10597" s="6" t="str">
        <f>VLOOKUP(C10597,relationships!$A$2:$B$25,2,0)</f>
        <v>Tôi</v>
      </c>
      <c r="G10597" s="14" t="s">
        <v>48211</v>
      </c>
      <c r="H10597" s="13" t="s">
        <v>48210</v>
      </c>
      <c r="I10597" t="s">
        <v>25150</v>
      </c>
    </row>
    <row r="10598" spans="1:9">
      <c r="A10598" s="11" t="s">
        <v>48213</v>
      </c>
      <c r="B10598" s="12" t="s">
        <v>48214</v>
      </c>
      <c r="C10598" s="12" t="s">
        <v>16428</v>
      </c>
      <c r="D10598" s="12" t="s">
        <v>48215</v>
      </c>
      <c r="E10598" s="6" t="str">
        <f>VLOOKUP(C10598,relationships!$A$2:$B$25,2,0)</f>
        <v>Bạn bè</v>
      </c>
      <c r="G10598" s="12" t="s">
        <v>48214</v>
      </c>
      <c r="H10598" s="11" t="s">
        <v>48213</v>
      </c>
      <c r="I10598" t="s">
        <v>25152</v>
      </c>
    </row>
    <row r="10599" spans="1:9">
      <c r="A10599" s="13" t="s">
        <v>21312</v>
      </c>
      <c r="B10599" s="14" t="s">
        <v>21311</v>
      </c>
      <c r="C10599" s="14" t="s">
        <v>16593</v>
      </c>
      <c r="D10599" s="14" t="s">
        <v>48216</v>
      </c>
      <c r="E10599" s="6" t="str">
        <f>VLOOKUP(C10599,relationships!$A$2:$B$25,2,0)</f>
        <v>Vợ</v>
      </c>
      <c r="G10599" s="14" t="s">
        <v>21311</v>
      </c>
      <c r="H10599" s="13" t="s">
        <v>21312</v>
      </c>
      <c r="I10599" t="s">
        <v>25154</v>
      </c>
    </row>
    <row r="10600" spans="1:9">
      <c r="A10600" s="11" t="s">
        <v>48217</v>
      </c>
      <c r="B10600" s="12" t="s">
        <v>48218</v>
      </c>
      <c r="C10600" s="12" t="s">
        <v>16428</v>
      </c>
      <c r="D10600" s="12" t="s">
        <v>48219</v>
      </c>
      <c r="E10600" s="6" t="str">
        <f>VLOOKUP(C10600,relationships!$A$2:$B$25,2,0)</f>
        <v>Bạn bè</v>
      </c>
      <c r="G10600" s="12" t="s">
        <v>48218</v>
      </c>
      <c r="H10600" s="11" t="s">
        <v>48217</v>
      </c>
      <c r="I10600" t="s">
        <v>25152</v>
      </c>
    </row>
    <row r="10601" spans="1:9">
      <c r="A10601" s="13" t="s">
        <v>48220</v>
      </c>
      <c r="B10601" s="14" t="s">
        <v>48221</v>
      </c>
      <c r="C10601" s="14" t="s">
        <v>19846</v>
      </c>
      <c r="D10601" s="14" t="s">
        <v>48222</v>
      </c>
      <c r="E10601" s="6" t="str">
        <f>VLOOKUP(C10601,relationships!$A$2:$B$25,2,0)</f>
        <v>Mẹ</v>
      </c>
      <c r="G10601" s="14" t="s">
        <v>48221</v>
      </c>
      <c r="H10601" s="13" t="s">
        <v>48220</v>
      </c>
      <c r="I10601" t="s">
        <v>25153</v>
      </c>
    </row>
    <row r="10602" spans="1:9">
      <c r="A10602" s="11" t="s">
        <v>48223</v>
      </c>
      <c r="B10602" s="12" t="s">
        <v>48224</v>
      </c>
      <c r="C10602" s="12" t="s">
        <v>22260</v>
      </c>
      <c r="D10602" s="12" t="s">
        <v>48225</v>
      </c>
      <c r="E10602" s="6" t="str">
        <f>VLOOKUP(C10602,relationships!$A$2:$B$25,2,0)</f>
        <v>Bạn trai</v>
      </c>
      <c r="G10602" s="12" t="s">
        <v>48224</v>
      </c>
      <c r="H10602" s="11" t="s">
        <v>48223</v>
      </c>
      <c r="I10602" t="s">
        <v>25233</v>
      </c>
    </row>
    <row r="10603" spans="1:9">
      <c r="A10603" s="13" t="s">
        <v>48226</v>
      </c>
      <c r="B10603" s="14" t="s">
        <v>48227</v>
      </c>
      <c r="C10603" s="14" t="s">
        <v>19846</v>
      </c>
      <c r="D10603" s="14" t="s">
        <v>48228</v>
      </c>
      <c r="E10603" s="6" t="str">
        <f>VLOOKUP(C10603,relationships!$A$2:$B$25,2,0)</f>
        <v>Mẹ</v>
      </c>
      <c r="G10603" s="14" t="s">
        <v>48227</v>
      </c>
      <c r="H10603" s="13" t="s">
        <v>48226</v>
      </c>
      <c r="I10603" t="s">
        <v>25153</v>
      </c>
    </row>
    <row r="10604" spans="1:9">
      <c r="A10604" s="11" t="s">
        <v>48229</v>
      </c>
      <c r="B10604" s="12" t="s">
        <v>48230</v>
      </c>
      <c r="C10604" s="12" t="s">
        <v>16343</v>
      </c>
      <c r="D10604" s="12" t="s">
        <v>48231</v>
      </c>
      <c r="E10604" s="6" t="str">
        <f>VLOOKUP(C10604,relationships!$A$2:$B$25,2,0)</f>
        <v>Bạn gái</v>
      </c>
      <c r="G10604" s="12" t="s">
        <v>48230</v>
      </c>
      <c r="H10604" s="11" t="s">
        <v>48229</v>
      </c>
      <c r="I10604" t="s">
        <v>25151</v>
      </c>
    </row>
    <row r="10605" spans="1:9">
      <c r="A10605" s="13" t="s">
        <v>48232</v>
      </c>
      <c r="B10605" s="14" t="s">
        <v>48233</v>
      </c>
      <c r="C10605" s="14" t="s">
        <v>16343</v>
      </c>
      <c r="D10605" s="14" t="s">
        <v>48234</v>
      </c>
      <c r="E10605" s="6" t="str">
        <f>VLOOKUP(C10605,relationships!$A$2:$B$25,2,0)</f>
        <v>Bạn gái</v>
      </c>
      <c r="G10605" s="14" t="s">
        <v>48233</v>
      </c>
      <c r="H10605" s="13" t="s">
        <v>48232</v>
      </c>
      <c r="I10605" t="s">
        <v>25151</v>
      </c>
    </row>
    <row r="10606" spans="1:9">
      <c r="A10606" s="11" t="s">
        <v>48235</v>
      </c>
      <c r="B10606" s="12" t="s">
        <v>48236</v>
      </c>
      <c r="C10606" s="12" t="s">
        <v>16343</v>
      </c>
      <c r="D10606" s="12" t="s">
        <v>48237</v>
      </c>
      <c r="E10606" s="6" t="str">
        <f>VLOOKUP(C10606,relationships!$A$2:$B$25,2,0)</f>
        <v>Bạn gái</v>
      </c>
      <c r="G10606" s="12" t="s">
        <v>48236</v>
      </c>
      <c r="H10606" s="11" t="s">
        <v>48235</v>
      </c>
      <c r="I10606" t="s">
        <v>25151</v>
      </c>
    </row>
    <row r="10607" spans="1:9">
      <c r="A10607" s="13" t="s">
        <v>48238</v>
      </c>
      <c r="B10607" s="14" t="s">
        <v>48239</v>
      </c>
      <c r="C10607" s="14" t="s">
        <v>16343</v>
      </c>
      <c r="D10607" s="14" t="s">
        <v>48240</v>
      </c>
      <c r="E10607" s="6" t="str">
        <f>VLOOKUP(C10607,relationships!$A$2:$B$25,2,0)</f>
        <v>Bạn gái</v>
      </c>
      <c r="G10607" s="14" t="s">
        <v>48239</v>
      </c>
      <c r="H10607" s="13" t="s">
        <v>48238</v>
      </c>
      <c r="I10607" t="s">
        <v>25151</v>
      </c>
    </row>
    <row r="10608" spans="1:9">
      <c r="A10608" s="11" t="s">
        <v>21308</v>
      </c>
      <c r="B10608" s="12" t="s">
        <v>21307</v>
      </c>
      <c r="C10608" s="12" t="s">
        <v>16428</v>
      </c>
      <c r="D10608" s="12" t="s">
        <v>48241</v>
      </c>
      <c r="E10608" s="6" t="str">
        <f>VLOOKUP(C10608,relationships!$A$2:$B$25,2,0)</f>
        <v>Bạn bè</v>
      </c>
      <c r="G10608" s="12" t="s">
        <v>21307</v>
      </c>
      <c r="H10608" s="11" t="s">
        <v>21308</v>
      </c>
      <c r="I10608" t="s">
        <v>25152</v>
      </c>
    </row>
    <row r="10609" spans="1:9">
      <c r="A10609" s="13" t="s">
        <v>21304</v>
      </c>
      <c r="B10609" s="14" t="s">
        <v>21303</v>
      </c>
      <c r="C10609" s="14" t="s">
        <v>19846</v>
      </c>
      <c r="D10609" s="14" t="s">
        <v>48242</v>
      </c>
      <c r="E10609" s="6" t="str">
        <f>VLOOKUP(C10609,relationships!$A$2:$B$25,2,0)</f>
        <v>Mẹ</v>
      </c>
      <c r="G10609" s="14" t="s">
        <v>21303</v>
      </c>
      <c r="H10609" s="13" t="s">
        <v>21304</v>
      </c>
      <c r="I10609" t="s">
        <v>25153</v>
      </c>
    </row>
    <row r="10610" spans="1:9">
      <c r="A10610" s="11" t="s">
        <v>48243</v>
      </c>
      <c r="B10610" s="12" t="s">
        <v>48244</v>
      </c>
      <c r="C10610" s="12" t="s">
        <v>19846</v>
      </c>
      <c r="D10610" s="12" t="s">
        <v>48245</v>
      </c>
      <c r="E10610" s="6" t="str">
        <f>VLOOKUP(C10610,relationships!$A$2:$B$25,2,0)</f>
        <v>Mẹ</v>
      </c>
      <c r="G10610" s="12" t="s">
        <v>48244</v>
      </c>
      <c r="H10610" s="11" t="s">
        <v>48243</v>
      </c>
      <c r="I10610" t="s">
        <v>25153</v>
      </c>
    </row>
    <row r="10611" spans="1:9">
      <c r="A10611" s="13" t="s">
        <v>48246</v>
      </c>
      <c r="B10611" s="14" t="s">
        <v>21524</v>
      </c>
      <c r="C10611" s="14" t="s">
        <v>16343</v>
      </c>
      <c r="D10611" s="14" t="s">
        <v>48247</v>
      </c>
      <c r="E10611" s="6" t="str">
        <f>VLOOKUP(C10611,relationships!$A$2:$B$25,2,0)</f>
        <v>Bạn gái</v>
      </c>
      <c r="G10611" s="14" t="s">
        <v>21524</v>
      </c>
      <c r="H10611" s="13" t="s">
        <v>48246</v>
      </c>
      <c r="I10611" t="s">
        <v>25151</v>
      </c>
    </row>
    <row r="10612" spans="1:9">
      <c r="A10612" s="11" t="s">
        <v>48248</v>
      </c>
      <c r="B10612" s="12" t="s">
        <v>48249</v>
      </c>
      <c r="C10612" s="12" t="s">
        <v>16415</v>
      </c>
      <c r="D10612" s="12" t="s">
        <v>48250</v>
      </c>
      <c r="E10612" s="6" t="str">
        <f>VLOOKUP(C10612,relationships!$A$2:$B$25,2,0)</f>
        <v>Tôi</v>
      </c>
      <c r="G10612" s="12" t="s">
        <v>48249</v>
      </c>
      <c r="H10612" s="11" t="s">
        <v>48248</v>
      </c>
      <c r="I10612" t="s">
        <v>25150</v>
      </c>
    </row>
    <row r="10613" spans="1:9">
      <c r="A10613" s="13" t="s">
        <v>48251</v>
      </c>
      <c r="B10613" s="14" t="s">
        <v>48252</v>
      </c>
      <c r="C10613" s="14" t="s">
        <v>22367</v>
      </c>
      <c r="D10613" s="14" t="s">
        <v>48253</v>
      </c>
      <c r="E10613" s="6" t="str">
        <f>VLOOKUP(C10613,relationships!$A$2:$B$25,2,0)</f>
        <v>Chồng</v>
      </c>
      <c r="G10613" s="14" t="s">
        <v>48252</v>
      </c>
      <c r="H10613" s="13" t="s">
        <v>48251</v>
      </c>
      <c r="I10613" t="s">
        <v>25159</v>
      </c>
    </row>
    <row r="10614" spans="1:9">
      <c r="A10614" s="11" t="s">
        <v>48254</v>
      </c>
      <c r="B10614" s="12" t="s">
        <v>48255</v>
      </c>
      <c r="C10614" s="12" t="s">
        <v>16415</v>
      </c>
      <c r="D10614" s="12" t="s">
        <v>48256</v>
      </c>
      <c r="E10614" s="6" t="str">
        <f>VLOOKUP(C10614,relationships!$A$2:$B$25,2,0)</f>
        <v>Tôi</v>
      </c>
      <c r="G10614" s="12" t="s">
        <v>48255</v>
      </c>
      <c r="H10614" s="11" t="s">
        <v>48254</v>
      </c>
      <c r="I10614" t="s">
        <v>25150</v>
      </c>
    </row>
    <row r="10615" spans="1:9">
      <c r="A10615" s="13" t="s">
        <v>48257</v>
      </c>
      <c r="B10615" s="14" t="s">
        <v>21299</v>
      </c>
      <c r="C10615" s="14" t="s">
        <v>23283</v>
      </c>
      <c r="D10615" s="14" t="s">
        <v>48258</v>
      </c>
      <c r="E10615" s="6" t="str">
        <f>VLOOKUP(C10615,relationships!$A$2:$B$25,2,0)</f>
        <v>Cô, Dì, O, Mợ, Thím</v>
      </c>
      <c r="G10615" s="14" t="s">
        <v>21299</v>
      </c>
      <c r="H10615" s="13" t="s">
        <v>48257</v>
      </c>
      <c r="I10615" t="s">
        <v>25239</v>
      </c>
    </row>
    <row r="10616" spans="1:9">
      <c r="A10616" s="11" t="s">
        <v>48259</v>
      </c>
      <c r="B10616" s="12" t="s">
        <v>48260</v>
      </c>
      <c r="C10616" s="12" t="s">
        <v>16415</v>
      </c>
      <c r="D10616" s="12" t="s">
        <v>48261</v>
      </c>
      <c r="E10616" s="6" t="str">
        <f>VLOOKUP(C10616,relationships!$A$2:$B$25,2,0)</f>
        <v>Tôi</v>
      </c>
      <c r="G10616" s="12" t="s">
        <v>48260</v>
      </c>
      <c r="H10616" s="11" t="s">
        <v>48259</v>
      </c>
      <c r="I10616" t="s">
        <v>25150</v>
      </c>
    </row>
    <row r="10617" spans="1:9">
      <c r="A10617" s="13" t="s">
        <v>48262</v>
      </c>
      <c r="B10617" s="14" t="s">
        <v>48263</v>
      </c>
      <c r="C10617" s="14" t="s">
        <v>16415</v>
      </c>
      <c r="D10617" s="14" t="s">
        <v>48264</v>
      </c>
      <c r="E10617" s="6" t="str">
        <f>VLOOKUP(C10617,relationships!$A$2:$B$25,2,0)</f>
        <v>Tôi</v>
      </c>
      <c r="G10617" s="14" t="s">
        <v>48263</v>
      </c>
      <c r="H10617" s="13" t="s">
        <v>48262</v>
      </c>
      <c r="I10617" t="s">
        <v>25150</v>
      </c>
    </row>
    <row r="10618" spans="1:9">
      <c r="A10618" s="11" t="s">
        <v>21315</v>
      </c>
      <c r="B10618" s="12" t="s">
        <v>21299</v>
      </c>
      <c r="C10618" s="12" t="s">
        <v>23283</v>
      </c>
      <c r="D10618" s="12" t="s">
        <v>48265</v>
      </c>
      <c r="E10618" s="6" t="str">
        <f>VLOOKUP(C10618,relationships!$A$2:$B$25,2,0)</f>
        <v>Cô, Dì, O, Mợ, Thím</v>
      </c>
      <c r="G10618" s="12" t="s">
        <v>21299</v>
      </c>
      <c r="H10618" s="11" t="s">
        <v>21315</v>
      </c>
      <c r="I10618" t="s">
        <v>25239</v>
      </c>
    </row>
    <row r="10619" spans="1:9">
      <c r="A10619" s="13" t="s">
        <v>48266</v>
      </c>
      <c r="B10619" s="14" t="s">
        <v>48267</v>
      </c>
      <c r="C10619" s="14" t="s">
        <v>19846</v>
      </c>
      <c r="D10619" s="14" t="s">
        <v>48268</v>
      </c>
      <c r="E10619" s="6" t="str">
        <f>VLOOKUP(C10619,relationships!$A$2:$B$25,2,0)</f>
        <v>Mẹ</v>
      </c>
      <c r="G10619" s="14" t="s">
        <v>48267</v>
      </c>
      <c r="H10619" s="13" t="s">
        <v>48266</v>
      </c>
      <c r="I10619" t="s">
        <v>25153</v>
      </c>
    </row>
    <row r="10620" spans="1:9">
      <c r="A10620" s="11" t="s">
        <v>48269</v>
      </c>
      <c r="B10620" s="12" t="s">
        <v>48270</v>
      </c>
      <c r="C10620" s="12" t="s">
        <v>16343</v>
      </c>
      <c r="D10620" s="12" t="s">
        <v>48271</v>
      </c>
      <c r="E10620" s="6" t="str">
        <f>VLOOKUP(C10620,relationships!$A$2:$B$25,2,0)</f>
        <v>Bạn gái</v>
      </c>
      <c r="G10620" s="12" t="s">
        <v>48270</v>
      </c>
      <c r="H10620" s="11" t="s">
        <v>48269</v>
      </c>
      <c r="I10620" t="s">
        <v>25151</v>
      </c>
    </row>
    <row r="10621" spans="1:9">
      <c r="A10621" s="13" t="s">
        <v>48272</v>
      </c>
      <c r="B10621" s="14" t="s">
        <v>48273</v>
      </c>
      <c r="C10621" s="14" t="s">
        <v>16428</v>
      </c>
      <c r="D10621" s="14" t="s">
        <v>48274</v>
      </c>
      <c r="E10621" s="6" t="str">
        <f>VLOOKUP(C10621,relationships!$A$2:$B$25,2,0)</f>
        <v>Bạn bè</v>
      </c>
      <c r="G10621" s="14" t="s">
        <v>48273</v>
      </c>
      <c r="H10621" s="13" t="s">
        <v>48272</v>
      </c>
      <c r="I10621" t="s">
        <v>25152</v>
      </c>
    </row>
    <row r="10622" spans="1:9">
      <c r="A10622" s="11" t="s">
        <v>21326</v>
      </c>
      <c r="B10622" s="12" t="s">
        <v>21325</v>
      </c>
      <c r="C10622" s="12" t="s">
        <v>22367</v>
      </c>
      <c r="D10622" s="12" t="s">
        <v>48275</v>
      </c>
      <c r="E10622" s="6" t="str">
        <f>VLOOKUP(C10622,relationships!$A$2:$B$25,2,0)</f>
        <v>Chồng</v>
      </c>
      <c r="G10622" s="12" t="s">
        <v>21325</v>
      </c>
      <c r="H10622" s="11" t="s">
        <v>21326</v>
      </c>
      <c r="I10622" t="s">
        <v>25159</v>
      </c>
    </row>
    <row r="10623" spans="1:9">
      <c r="A10623" s="13" t="s">
        <v>48276</v>
      </c>
      <c r="B10623" s="14" t="s">
        <v>48277</v>
      </c>
      <c r="C10623" s="14" t="s">
        <v>16343</v>
      </c>
      <c r="D10623" s="14" t="s">
        <v>48278</v>
      </c>
      <c r="E10623" s="6" t="str">
        <f>VLOOKUP(C10623,relationships!$A$2:$B$25,2,0)</f>
        <v>Bạn gái</v>
      </c>
      <c r="G10623" s="14" t="s">
        <v>48277</v>
      </c>
      <c r="H10623" s="13" t="s">
        <v>48276</v>
      </c>
      <c r="I10623" t="s">
        <v>25151</v>
      </c>
    </row>
    <row r="10624" spans="1:9">
      <c r="A10624" s="11" t="s">
        <v>48279</v>
      </c>
      <c r="B10624" s="12" t="s">
        <v>48280</v>
      </c>
      <c r="C10624" s="12" t="s">
        <v>16343</v>
      </c>
      <c r="D10624" s="12" t="s">
        <v>48281</v>
      </c>
      <c r="E10624" s="6" t="str">
        <f>VLOOKUP(C10624,relationships!$A$2:$B$25,2,0)</f>
        <v>Bạn gái</v>
      </c>
      <c r="G10624" s="12" t="s">
        <v>48280</v>
      </c>
      <c r="H10624" s="11" t="s">
        <v>48279</v>
      </c>
      <c r="I10624" t="s">
        <v>25151</v>
      </c>
    </row>
    <row r="10625" spans="1:9">
      <c r="A10625" s="13" t="s">
        <v>48282</v>
      </c>
      <c r="B10625" s="14" t="s">
        <v>48283</v>
      </c>
      <c r="C10625" s="14" t="s">
        <v>16343</v>
      </c>
      <c r="D10625" s="14" t="s">
        <v>48284</v>
      </c>
      <c r="E10625" s="6" t="str">
        <f>VLOOKUP(C10625,relationships!$A$2:$B$25,2,0)</f>
        <v>Bạn gái</v>
      </c>
      <c r="G10625" s="14" t="s">
        <v>48283</v>
      </c>
      <c r="H10625" s="13" t="s">
        <v>48282</v>
      </c>
      <c r="I10625" t="s">
        <v>25151</v>
      </c>
    </row>
    <row r="10626" spans="1:9">
      <c r="A10626" s="11" t="s">
        <v>48285</v>
      </c>
      <c r="B10626" s="12" t="s">
        <v>48286</v>
      </c>
      <c r="C10626" s="12" t="s">
        <v>23283</v>
      </c>
      <c r="D10626" s="12" t="s">
        <v>48287</v>
      </c>
      <c r="E10626" s="6" t="str">
        <f>VLOOKUP(C10626,relationships!$A$2:$B$25,2,0)</f>
        <v>Cô, Dì, O, Mợ, Thím</v>
      </c>
      <c r="G10626" s="12" t="s">
        <v>48286</v>
      </c>
      <c r="H10626" s="11" t="s">
        <v>48285</v>
      </c>
      <c r="I10626" t="s">
        <v>25239</v>
      </c>
    </row>
    <row r="10627" spans="1:9">
      <c r="A10627" s="13" t="s">
        <v>48288</v>
      </c>
      <c r="B10627" s="14" t="s">
        <v>48289</v>
      </c>
      <c r="C10627" s="14" t="s">
        <v>23283</v>
      </c>
      <c r="D10627" s="14" t="s">
        <v>48290</v>
      </c>
      <c r="E10627" s="6" t="str">
        <f>VLOOKUP(C10627,relationships!$A$2:$B$25,2,0)</f>
        <v>Cô, Dì, O, Mợ, Thím</v>
      </c>
      <c r="G10627" s="14" t="s">
        <v>48289</v>
      </c>
      <c r="H10627" s="13" t="s">
        <v>48288</v>
      </c>
      <c r="I10627" t="s">
        <v>25239</v>
      </c>
    </row>
    <row r="10628" spans="1:9">
      <c r="A10628" s="11" t="s">
        <v>48291</v>
      </c>
      <c r="B10628" s="12" t="s">
        <v>48292</v>
      </c>
      <c r="C10628" s="12" t="s">
        <v>16593</v>
      </c>
      <c r="D10628" s="12" t="s">
        <v>48293</v>
      </c>
      <c r="E10628" s="6" t="str">
        <f>VLOOKUP(C10628,relationships!$A$2:$B$25,2,0)</f>
        <v>Vợ</v>
      </c>
      <c r="G10628" s="12" t="s">
        <v>48292</v>
      </c>
      <c r="H10628" s="11" t="s">
        <v>48291</v>
      </c>
      <c r="I10628" t="s">
        <v>25154</v>
      </c>
    </row>
    <row r="10629" spans="1:9">
      <c r="A10629" s="13" t="s">
        <v>48294</v>
      </c>
      <c r="B10629" s="14" t="s">
        <v>48295</v>
      </c>
      <c r="C10629" s="14" t="s">
        <v>16593</v>
      </c>
      <c r="D10629" s="14" t="s">
        <v>48296</v>
      </c>
      <c r="E10629" s="6" t="str">
        <f>VLOOKUP(C10629,relationships!$A$2:$B$25,2,0)</f>
        <v>Vợ</v>
      </c>
      <c r="G10629" s="14" t="s">
        <v>48295</v>
      </c>
      <c r="H10629" s="13" t="s">
        <v>48294</v>
      </c>
      <c r="I10629" t="s">
        <v>25154</v>
      </c>
    </row>
    <row r="10630" spans="1:9">
      <c r="A10630" s="11" t="s">
        <v>48297</v>
      </c>
      <c r="B10630" s="12" t="s">
        <v>48298</v>
      </c>
      <c r="C10630" s="12" t="s">
        <v>16360</v>
      </c>
      <c r="D10630" s="12" t="s">
        <v>48299</v>
      </c>
      <c r="E10630" s="6" t="str">
        <f>VLOOKUP(C10630,relationships!$A$2:$B$25,2,0)</f>
        <v>Chị em gái</v>
      </c>
      <c r="G10630" s="12" t="s">
        <v>48298</v>
      </c>
      <c r="H10630" s="11" t="s">
        <v>48297</v>
      </c>
      <c r="I10630" t="s">
        <v>25156</v>
      </c>
    </row>
    <row r="10631" spans="1:9">
      <c r="A10631" s="13" t="s">
        <v>48300</v>
      </c>
      <c r="B10631" s="14" t="s">
        <v>48301</v>
      </c>
      <c r="C10631" s="14" t="s">
        <v>16343</v>
      </c>
      <c r="D10631" s="14" t="s">
        <v>48302</v>
      </c>
      <c r="E10631" s="6" t="str">
        <f>VLOOKUP(C10631,relationships!$A$2:$B$25,2,0)</f>
        <v>Bạn gái</v>
      </c>
      <c r="G10631" s="14" t="s">
        <v>48301</v>
      </c>
      <c r="H10631" s="13" t="s">
        <v>48300</v>
      </c>
      <c r="I10631" t="s">
        <v>25151</v>
      </c>
    </row>
    <row r="10632" spans="1:9">
      <c r="A10632" s="11" t="s">
        <v>48303</v>
      </c>
      <c r="B10632" s="12" t="s">
        <v>21380</v>
      </c>
      <c r="C10632" s="12" t="s">
        <v>16593</v>
      </c>
      <c r="D10632" s="12" t="s">
        <v>48304</v>
      </c>
      <c r="E10632" s="6" t="str">
        <f>VLOOKUP(C10632,relationships!$A$2:$B$25,2,0)</f>
        <v>Vợ</v>
      </c>
      <c r="G10632" s="12" t="s">
        <v>21380</v>
      </c>
      <c r="H10632" s="11" t="s">
        <v>48303</v>
      </c>
      <c r="I10632" t="s">
        <v>25154</v>
      </c>
    </row>
    <row r="10633" spans="1:9">
      <c r="A10633" s="13" t="s">
        <v>48305</v>
      </c>
      <c r="B10633" s="14" t="s">
        <v>21380</v>
      </c>
      <c r="C10633" s="14" t="s">
        <v>16593</v>
      </c>
      <c r="D10633" s="14" t="s">
        <v>48306</v>
      </c>
      <c r="E10633" s="6" t="str">
        <f>VLOOKUP(C10633,relationships!$A$2:$B$25,2,0)</f>
        <v>Vợ</v>
      </c>
      <c r="G10633" s="14" t="s">
        <v>21380</v>
      </c>
      <c r="H10633" s="13" t="s">
        <v>48305</v>
      </c>
      <c r="I10633" t="s">
        <v>25154</v>
      </c>
    </row>
    <row r="10634" spans="1:9">
      <c r="A10634" s="11" t="s">
        <v>48307</v>
      </c>
      <c r="B10634" s="12" t="s">
        <v>48308</v>
      </c>
      <c r="C10634" s="12" t="s">
        <v>16360</v>
      </c>
      <c r="D10634" s="12" t="s">
        <v>48309</v>
      </c>
      <c r="E10634" s="6" t="str">
        <f>VLOOKUP(C10634,relationships!$A$2:$B$25,2,0)</f>
        <v>Chị em gái</v>
      </c>
      <c r="G10634" s="12" t="s">
        <v>48308</v>
      </c>
      <c r="H10634" s="11" t="s">
        <v>48307</v>
      </c>
      <c r="I10634" t="s">
        <v>25156</v>
      </c>
    </row>
    <row r="10635" spans="1:9">
      <c r="A10635" s="13" t="s">
        <v>21329</v>
      </c>
      <c r="B10635" s="14" t="s">
        <v>16961</v>
      </c>
      <c r="C10635" s="14" t="s">
        <v>16343</v>
      </c>
      <c r="D10635" s="14" t="s">
        <v>48310</v>
      </c>
      <c r="E10635" s="6" t="str">
        <f>VLOOKUP(C10635,relationships!$A$2:$B$25,2,0)</f>
        <v>Bạn gái</v>
      </c>
      <c r="G10635" s="14" t="s">
        <v>16961</v>
      </c>
      <c r="H10635" s="13" t="s">
        <v>21329</v>
      </c>
      <c r="I10635" t="s">
        <v>25151</v>
      </c>
    </row>
    <row r="10636" spans="1:9">
      <c r="A10636" s="11" t="s">
        <v>48311</v>
      </c>
      <c r="B10636" s="12" t="s">
        <v>20244</v>
      </c>
      <c r="C10636" s="12" t="s">
        <v>16423</v>
      </c>
      <c r="D10636" s="12" t="s">
        <v>48312</v>
      </c>
      <c r="E10636" s="6" t="str">
        <f>VLOOKUP(C10636,relationships!$A$2:$B$25,2,0)</f>
        <v>Một ai đó</v>
      </c>
      <c r="G10636" s="12" t="s">
        <v>20244</v>
      </c>
      <c r="H10636" s="11" t="s">
        <v>48311</v>
      </c>
      <c r="I10636" t="s">
        <v>25227</v>
      </c>
    </row>
    <row r="10637" spans="1:9">
      <c r="A10637" s="13" t="s">
        <v>48313</v>
      </c>
      <c r="B10637" s="14" t="s">
        <v>21380</v>
      </c>
      <c r="C10637" s="14" t="s">
        <v>19846</v>
      </c>
      <c r="D10637" s="14" t="s">
        <v>48314</v>
      </c>
      <c r="E10637" s="6" t="str">
        <f>VLOOKUP(C10637,relationships!$A$2:$B$25,2,0)</f>
        <v>Mẹ</v>
      </c>
      <c r="G10637" s="14" t="s">
        <v>21380</v>
      </c>
      <c r="H10637" s="13" t="s">
        <v>48313</v>
      </c>
      <c r="I10637" t="s">
        <v>25153</v>
      </c>
    </row>
    <row r="10638" spans="1:9">
      <c r="A10638" s="11" t="s">
        <v>48315</v>
      </c>
      <c r="B10638" s="12" t="s">
        <v>20244</v>
      </c>
      <c r="C10638" s="12" t="s">
        <v>16423</v>
      </c>
      <c r="D10638" s="12" t="s">
        <v>48316</v>
      </c>
      <c r="E10638" s="6" t="str">
        <f>VLOOKUP(C10638,relationships!$A$2:$B$25,2,0)</f>
        <v>Một ai đó</v>
      </c>
      <c r="G10638" s="12" t="s">
        <v>20244</v>
      </c>
      <c r="H10638" s="11" t="s">
        <v>48315</v>
      </c>
      <c r="I10638" t="s">
        <v>25227</v>
      </c>
    </row>
    <row r="10639" spans="1:9">
      <c r="A10639" s="13" t="s">
        <v>48317</v>
      </c>
      <c r="B10639" s="14" t="s">
        <v>21380</v>
      </c>
      <c r="C10639" s="14" t="s">
        <v>19846</v>
      </c>
      <c r="D10639" s="14" t="s">
        <v>48318</v>
      </c>
      <c r="E10639" s="6" t="str">
        <f>VLOOKUP(C10639,relationships!$A$2:$B$25,2,0)</f>
        <v>Mẹ</v>
      </c>
      <c r="G10639" s="14" t="s">
        <v>21380</v>
      </c>
      <c r="H10639" s="13" t="s">
        <v>48317</v>
      </c>
      <c r="I10639" t="s">
        <v>25153</v>
      </c>
    </row>
    <row r="10640" spans="1:9">
      <c r="A10640" s="11" t="s">
        <v>20245</v>
      </c>
      <c r="B10640" s="12" t="s">
        <v>20244</v>
      </c>
      <c r="C10640" s="12" t="s">
        <v>16423</v>
      </c>
      <c r="D10640" s="12" t="s">
        <v>48319</v>
      </c>
      <c r="E10640" s="6" t="str">
        <f>VLOOKUP(C10640,relationships!$A$2:$B$25,2,0)</f>
        <v>Một ai đó</v>
      </c>
      <c r="G10640" s="12" t="s">
        <v>20244</v>
      </c>
      <c r="H10640" s="11" t="s">
        <v>20245</v>
      </c>
      <c r="I10640" t="s">
        <v>25227</v>
      </c>
    </row>
    <row r="10641" spans="1:9">
      <c r="A10641" s="13" t="s">
        <v>48320</v>
      </c>
      <c r="B10641" s="14" t="s">
        <v>20244</v>
      </c>
      <c r="C10641" s="14" t="s">
        <v>16423</v>
      </c>
      <c r="D10641" s="14" t="s">
        <v>48321</v>
      </c>
      <c r="E10641" s="6" t="str">
        <f>VLOOKUP(C10641,relationships!$A$2:$B$25,2,0)</f>
        <v>Một ai đó</v>
      </c>
      <c r="G10641" s="14" t="s">
        <v>20244</v>
      </c>
      <c r="H10641" s="13" t="s">
        <v>48320</v>
      </c>
      <c r="I10641" t="s">
        <v>25227</v>
      </c>
    </row>
    <row r="10642" spans="1:9">
      <c r="A10642" s="11" t="s">
        <v>48322</v>
      </c>
      <c r="B10642" s="12" t="s">
        <v>20244</v>
      </c>
      <c r="C10642" s="12" t="s">
        <v>16423</v>
      </c>
      <c r="D10642" s="12" t="s">
        <v>48323</v>
      </c>
      <c r="E10642" s="6" t="str">
        <f>VLOOKUP(C10642,relationships!$A$2:$B$25,2,0)</f>
        <v>Một ai đó</v>
      </c>
      <c r="G10642" s="12" t="s">
        <v>20244</v>
      </c>
      <c r="H10642" s="11" t="s">
        <v>48322</v>
      </c>
      <c r="I10642" t="s">
        <v>25227</v>
      </c>
    </row>
    <row r="10643" spans="1:9">
      <c r="A10643" s="13" t="s">
        <v>48324</v>
      </c>
      <c r="B10643" s="14" t="s">
        <v>48325</v>
      </c>
      <c r="C10643" s="14" t="s">
        <v>19846</v>
      </c>
      <c r="D10643" s="14" t="s">
        <v>48326</v>
      </c>
      <c r="E10643" s="6" t="str">
        <f>VLOOKUP(C10643,relationships!$A$2:$B$25,2,0)</f>
        <v>Mẹ</v>
      </c>
      <c r="G10643" s="14" t="s">
        <v>48325</v>
      </c>
      <c r="H10643" s="13" t="s">
        <v>48324</v>
      </c>
      <c r="I10643" t="s">
        <v>25153</v>
      </c>
    </row>
    <row r="10644" spans="1:9">
      <c r="A10644" s="11" t="s">
        <v>48327</v>
      </c>
      <c r="B10644" s="12" t="s">
        <v>48328</v>
      </c>
      <c r="C10644" s="12" t="s">
        <v>16593</v>
      </c>
      <c r="D10644" s="12" t="s">
        <v>48329</v>
      </c>
      <c r="E10644" s="6" t="str">
        <f>VLOOKUP(C10644,relationships!$A$2:$B$25,2,0)</f>
        <v>Vợ</v>
      </c>
      <c r="G10644" s="12" t="s">
        <v>48328</v>
      </c>
      <c r="H10644" s="11" t="s">
        <v>48327</v>
      </c>
      <c r="I10644" t="s">
        <v>25154</v>
      </c>
    </row>
    <row r="10645" spans="1:9">
      <c r="A10645" s="13" t="s">
        <v>48330</v>
      </c>
      <c r="B10645" s="14" t="s">
        <v>20911</v>
      </c>
      <c r="C10645" s="14" t="s">
        <v>16343</v>
      </c>
      <c r="D10645" s="14" t="s">
        <v>48331</v>
      </c>
      <c r="E10645" s="6" t="str">
        <f>VLOOKUP(C10645,relationships!$A$2:$B$25,2,0)</f>
        <v>Bạn gái</v>
      </c>
      <c r="G10645" s="14" t="s">
        <v>20911</v>
      </c>
      <c r="H10645" s="13" t="s">
        <v>48330</v>
      </c>
      <c r="I10645" t="s">
        <v>25151</v>
      </c>
    </row>
    <row r="10646" spans="1:9">
      <c r="A10646" s="11" t="s">
        <v>21333</v>
      </c>
      <c r="B10646" s="12" t="s">
        <v>21332</v>
      </c>
      <c r="C10646" s="12" t="s">
        <v>19846</v>
      </c>
      <c r="D10646" s="12" t="s">
        <v>48332</v>
      </c>
      <c r="E10646" s="6" t="str">
        <f>VLOOKUP(C10646,relationships!$A$2:$B$25,2,0)</f>
        <v>Mẹ</v>
      </c>
      <c r="G10646" s="12" t="s">
        <v>21332</v>
      </c>
      <c r="H10646" s="11" t="s">
        <v>21333</v>
      </c>
      <c r="I10646" t="s">
        <v>25153</v>
      </c>
    </row>
    <row r="10647" spans="1:9">
      <c r="A10647" s="13" t="s">
        <v>48333</v>
      </c>
      <c r="B10647" s="14" t="s">
        <v>48334</v>
      </c>
      <c r="C10647" s="14" t="s">
        <v>22367</v>
      </c>
      <c r="D10647" s="14" t="s">
        <v>48335</v>
      </c>
      <c r="E10647" s="6" t="str">
        <f>VLOOKUP(C10647,relationships!$A$2:$B$25,2,0)</f>
        <v>Chồng</v>
      </c>
      <c r="G10647" s="14" t="s">
        <v>48334</v>
      </c>
      <c r="H10647" s="13" t="s">
        <v>48333</v>
      </c>
      <c r="I10647" t="s">
        <v>25159</v>
      </c>
    </row>
    <row r="10648" spans="1:9">
      <c r="A10648" s="11" t="s">
        <v>48336</v>
      </c>
      <c r="B10648" s="12" t="s">
        <v>48337</v>
      </c>
      <c r="C10648" s="12" t="s">
        <v>16415</v>
      </c>
      <c r="D10648" s="12" t="s">
        <v>48338</v>
      </c>
      <c r="E10648" s="6" t="str">
        <f>VLOOKUP(C10648,relationships!$A$2:$B$25,2,0)</f>
        <v>Tôi</v>
      </c>
      <c r="G10648" s="12" t="s">
        <v>48337</v>
      </c>
      <c r="H10648" s="11" t="s">
        <v>48336</v>
      </c>
      <c r="I10648" t="s">
        <v>25150</v>
      </c>
    </row>
    <row r="10649" spans="1:9">
      <c r="A10649" s="13" t="s">
        <v>21336</v>
      </c>
      <c r="B10649" s="14" t="s">
        <v>20865</v>
      </c>
      <c r="C10649" s="14" t="s">
        <v>16360</v>
      </c>
      <c r="D10649" s="14" t="s">
        <v>48339</v>
      </c>
      <c r="E10649" s="6" t="str">
        <f>VLOOKUP(C10649,relationships!$A$2:$B$25,2,0)</f>
        <v>Chị em gái</v>
      </c>
      <c r="G10649" s="14" t="s">
        <v>20865</v>
      </c>
      <c r="H10649" s="13" t="s">
        <v>21336</v>
      </c>
      <c r="I10649" t="s">
        <v>25156</v>
      </c>
    </row>
    <row r="10650" spans="1:9">
      <c r="A10650" s="11" t="s">
        <v>21339</v>
      </c>
      <c r="B10650" s="12" t="s">
        <v>21332</v>
      </c>
      <c r="C10650" s="12" t="s">
        <v>16428</v>
      </c>
      <c r="D10650" s="12" t="s">
        <v>48340</v>
      </c>
      <c r="E10650" s="6" t="str">
        <f>VLOOKUP(C10650,relationships!$A$2:$B$25,2,0)</f>
        <v>Bạn bè</v>
      </c>
      <c r="G10650" s="12" t="s">
        <v>21332</v>
      </c>
      <c r="H10650" s="11" t="s">
        <v>21339</v>
      </c>
      <c r="I10650" t="s">
        <v>25152</v>
      </c>
    </row>
    <row r="10651" spans="1:9">
      <c r="A10651" s="13" t="s">
        <v>48341</v>
      </c>
      <c r="B10651" s="14" t="s">
        <v>20735</v>
      </c>
      <c r="C10651" s="14" t="s">
        <v>22367</v>
      </c>
      <c r="D10651" s="14" t="s">
        <v>48342</v>
      </c>
      <c r="E10651" s="6" t="str">
        <f>VLOOKUP(C10651,relationships!$A$2:$B$25,2,0)</f>
        <v>Chồng</v>
      </c>
      <c r="G10651" s="14" t="s">
        <v>20735</v>
      </c>
      <c r="H10651" s="13" t="s">
        <v>48341</v>
      </c>
      <c r="I10651" t="s">
        <v>25159</v>
      </c>
    </row>
    <row r="10652" spans="1:9">
      <c r="A10652" s="11" t="s">
        <v>21342</v>
      </c>
      <c r="B10652" s="12" t="s">
        <v>20787</v>
      </c>
      <c r="C10652" s="12" t="s">
        <v>16428</v>
      </c>
      <c r="D10652" s="12" t="s">
        <v>48343</v>
      </c>
      <c r="E10652" s="6" t="str">
        <f>VLOOKUP(C10652,relationships!$A$2:$B$25,2,0)</f>
        <v>Bạn bè</v>
      </c>
      <c r="G10652" s="12" t="s">
        <v>20787</v>
      </c>
      <c r="H10652" s="11" t="s">
        <v>21342</v>
      </c>
      <c r="I10652" t="s">
        <v>25152</v>
      </c>
    </row>
    <row r="10653" spans="1:9">
      <c r="A10653" s="13" t="s">
        <v>48344</v>
      </c>
      <c r="B10653" s="14" t="s">
        <v>48345</v>
      </c>
      <c r="C10653" s="14" t="s">
        <v>16360</v>
      </c>
      <c r="D10653" s="14" t="s">
        <v>48346</v>
      </c>
      <c r="E10653" s="6" t="str">
        <f>VLOOKUP(C10653,relationships!$A$2:$B$25,2,0)</f>
        <v>Chị em gái</v>
      </c>
      <c r="G10653" s="14" t="s">
        <v>48345</v>
      </c>
      <c r="H10653" s="13" t="s">
        <v>48344</v>
      </c>
      <c r="I10653" t="s">
        <v>25156</v>
      </c>
    </row>
    <row r="10654" spans="1:9">
      <c r="A10654" s="11" t="s">
        <v>48347</v>
      </c>
      <c r="B10654" s="12" t="s">
        <v>48348</v>
      </c>
      <c r="C10654" s="12" t="s">
        <v>16360</v>
      </c>
      <c r="D10654" s="12" t="s">
        <v>48349</v>
      </c>
      <c r="E10654" s="6" t="str">
        <f>VLOOKUP(C10654,relationships!$A$2:$B$25,2,0)</f>
        <v>Chị em gái</v>
      </c>
      <c r="G10654" s="12" t="s">
        <v>48348</v>
      </c>
      <c r="H10654" s="11" t="s">
        <v>48347</v>
      </c>
      <c r="I10654" t="s">
        <v>25156</v>
      </c>
    </row>
    <row r="10655" spans="1:9">
      <c r="A10655" s="13" t="s">
        <v>48350</v>
      </c>
      <c r="B10655" s="14" t="s">
        <v>48351</v>
      </c>
      <c r="C10655" s="14" t="s">
        <v>19846</v>
      </c>
      <c r="D10655" s="14" t="s">
        <v>48352</v>
      </c>
      <c r="E10655" s="6" t="str">
        <f>VLOOKUP(C10655,relationships!$A$2:$B$25,2,0)</f>
        <v>Mẹ</v>
      </c>
      <c r="G10655" s="14" t="s">
        <v>48351</v>
      </c>
      <c r="H10655" s="13" t="s">
        <v>48350</v>
      </c>
      <c r="I10655" t="s">
        <v>25153</v>
      </c>
    </row>
    <row r="10656" spans="1:9">
      <c r="A10656" s="11" t="s">
        <v>48353</v>
      </c>
      <c r="B10656" s="12" t="s">
        <v>48354</v>
      </c>
      <c r="C10656" s="12" t="s">
        <v>19846</v>
      </c>
      <c r="D10656" s="12" t="s">
        <v>48355</v>
      </c>
      <c r="E10656" s="6" t="str">
        <f>VLOOKUP(C10656,relationships!$A$2:$B$25,2,0)</f>
        <v>Mẹ</v>
      </c>
      <c r="G10656" s="12" t="s">
        <v>48354</v>
      </c>
      <c r="H10656" s="11" t="s">
        <v>48353</v>
      </c>
      <c r="I10656" t="s">
        <v>25153</v>
      </c>
    </row>
    <row r="10657" spans="1:9">
      <c r="A10657" s="13" t="s">
        <v>20273</v>
      </c>
      <c r="B10657" s="14" t="s">
        <v>20272</v>
      </c>
      <c r="C10657" s="14" t="s">
        <v>16360</v>
      </c>
      <c r="D10657" s="14" t="s">
        <v>48356</v>
      </c>
      <c r="E10657" s="6" t="str">
        <f>VLOOKUP(C10657,relationships!$A$2:$B$25,2,0)</f>
        <v>Chị em gái</v>
      </c>
      <c r="G10657" s="14" t="s">
        <v>20272</v>
      </c>
      <c r="H10657" s="13" t="s">
        <v>20273</v>
      </c>
      <c r="I10657" t="s">
        <v>25156</v>
      </c>
    </row>
    <row r="10658" spans="1:9">
      <c r="A10658" s="11" t="s">
        <v>48357</v>
      </c>
      <c r="B10658" s="12" t="s">
        <v>48358</v>
      </c>
      <c r="C10658" s="12" t="s">
        <v>19846</v>
      </c>
      <c r="D10658" s="12" t="s">
        <v>48359</v>
      </c>
      <c r="E10658" s="6" t="str">
        <f>VLOOKUP(C10658,relationships!$A$2:$B$25,2,0)</f>
        <v>Mẹ</v>
      </c>
      <c r="G10658" s="12" t="s">
        <v>48358</v>
      </c>
      <c r="H10658" s="11" t="s">
        <v>48357</v>
      </c>
      <c r="I10658" t="s">
        <v>25153</v>
      </c>
    </row>
    <row r="10659" spans="1:9">
      <c r="A10659" s="13" t="s">
        <v>48360</v>
      </c>
      <c r="B10659" s="14" t="s">
        <v>48361</v>
      </c>
      <c r="C10659" s="14" t="s">
        <v>19846</v>
      </c>
      <c r="D10659" s="14" t="s">
        <v>48362</v>
      </c>
      <c r="E10659" s="6" t="str">
        <f>VLOOKUP(C10659,relationships!$A$2:$B$25,2,0)</f>
        <v>Mẹ</v>
      </c>
      <c r="G10659" s="14" t="s">
        <v>48361</v>
      </c>
      <c r="H10659" s="13" t="s">
        <v>48360</v>
      </c>
      <c r="I10659" t="s">
        <v>25153</v>
      </c>
    </row>
    <row r="10660" spans="1:9">
      <c r="A10660" s="11" t="s">
        <v>48363</v>
      </c>
      <c r="B10660" s="12" t="s">
        <v>48364</v>
      </c>
      <c r="C10660" s="12" t="s">
        <v>19846</v>
      </c>
      <c r="D10660" s="12" t="s">
        <v>48365</v>
      </c>
      <c r="E10660" s="6" t="str">
        <f>VLOOKUP(C10660,relationships!$A$2:$B$25,2,0)</f>
        <v>Mẹ</v>
      </c>
      <c r="G10660" s="12" t="s">
        <v>48364</v>
      </c>
      <c r="H10660" s="11" t="s">
        <v>48363</v>
      </c>
      <c r="I10660" t="s">
        <v>25153</v>
      </c>
    </row>
    <row r="10661" spans="1:9">
      <c r="A10661" s="13" t="s">
        <v>21488</v>
      </c>
      <c r="B10661" s="14" t="s">
        <v>5356</v>
      </c>
      <c r="C10661" s="14" t="s">
        <v>16360</v>
      </c>
      <c r="D10661" s="14" t="s">
        <v>48366</v>
      </c>
      <c r="E10661" s="6" t="str">
        <f>VLOOKUP(C10661,relationships!$A$2:$B$25,2,0)</f>
        <v>Chị em gái</v>
      </c>
      <c r="G10661" s="14" t="s">
        <v>5356</v>
      </c>
      <c r="H10661" s="13" t="s">
        <v>21488</v>
      </c>
      <c r="I10661" t="s">
        <v>25156</v>
      </c>
    </row>
    <row r="10662" spans="1:9">
      <c r="A10662" s="11" t="s">
        <v>21346</v>
      </c>
      <c r="B10662" s="12" t="s">
        <v>21345</v>
      </c>
      <c r="C10662" s="12" t="s">
        <v>19846</v>
      </c>
      <c r="D10662" s="12" t="s">
        <v>48367</v>
      </c>
      <c r="E10662" s="6" t="str">
        <f>VLOOKUP(C10662,relationships!$A$2:$B$25,2,0)</f>
        <v>Mẹ</v>
      </c>
      <c r="G10662" s="12" t="s">
        <v>21345</v>
      </c>
      <c r="H10662" s="11" t="s">
        <v>21346</v>
      </c>
      <c r="I10662" t="s">
        <v>25153</v>
      </c>
    </row>
    <row r="10663" spans="1:9">
      <c r="A10663" s="13" t="s">
        <v>48368</v>
      </c>
      <c r="B10663" s="14" t="s">
        <v>21345</v>
      </c>
      <c r="C10663" s="14" t="s">
        <v>19846</v>
      </c>
      <c r="D10663" s="14" t="s">
        <v>48369</v>
      </c>
      <c r="E10663" s="6" t="str">
        <f>VLOOKUP(C10663,relationships!$A$2:$B$25,2,0)</f>
        <v>Mẹ</v>
      </c>
      <c r="G10663" s="14" t="s">
        <v>21345</v>
      </c>
      <c r="H10663" s="13" t="s">
        <v>48368</v>
      </c>
      <c r="I10663" t="s">
        <v>25153</v>
      </c>
    </row>
    <row r="10664" spans="1:9">
      <c r="A10664" s="11" t="s">
        <v>19829</v>
      </c>
      <c r="B10664" s="12" t="s">
        <v>18825</v>
      </c>
      <c r="C10664" s="12" t="s">
        <v>16329</v>
      </c>
      <c r="D10664" s="12" t="s">
        <v>48370</v>
      </c>
      <c r="E10664" s="6" t="str">
        <f>VLOOKUP(C10664,relationships!$A$2:$B$25,2,0)</f>
        <v>Đồng nghiệp</v>
      </c>
      <c r="G10664" s="12" t="s">
        <v>18825</v>
      </c>
      <c r="H10664" s="11" t="s">
        <v>19829</v>
      </c>
      <c r="I10664" t="s">
        <v>25157</v>
      </c>
    </row>
    <row r="10665" spans="1:9">
      <c r="A10665" s="13" t="s">
        <v>48371</v>
      </c>
      <c r="B10665" s="14" t="s">
        <v>48372</v>
      </c>
      <c r="C10665" s="14" t="s">
        <v>16415</v>
      </c>
      <c r="D10665" s="14" t="s">
        <v>48373</v>
      </c>
      <c r="E10665" s="6" t="str">
        <f>VLOOKUP(C10665,relationships!$A$2:$B$25,2,0)</f>
        <v>Tôi</v>
      </c>
      <c r="G10665" s="14" t="s">
        <v>48372</v>
      </c>
      <c r="H10665" s="13" t="s">
        <v>48371</v>
      </c>
      <c r="I10665" t="s">
        <v>25150</v>
      </c>
    </row>
    <row r="10666" spans="1:9">
      <c r="A10666" s="11" t="s">
        <v>48374</v>
      </c>
      <c r="B10666" s="12" t="s">
        <v>48375</v>
      </c>
      <c r="C10666" s="12" t="s">
        <v>19846</v>
      </c>
      <c r="D10666" s="12" t="s">
        <v>48376</v>
      </c>
      <c r="E10666" s="6" t="str">
        <f>VLOOKUP(C10666,relationships!$A$2:$B$25,2,0)</f>
        <v>Mẹ</v>
      </c>
      <c r="G10666" s="12" t="s">
        <v>48375</v>
      </c>
      <c r="H10666" s="11" t="s">
        <v>48374</v>
      </c>
      <c r="I10666" t="s">
        <v>25153</v>
      </c>
    </row>
    <row r="10667" spans="1:9">
      <c r="A10667" s="13" t="s">
        <v>48377</v>
      </c>
      <c r="B10667" s="14" t="s">
        <v>48378</v>
      </c>
      <c r="C10667" s="14" t="s">
        <v>19846</v>
      </c>
      <c r="D10667" s="14" t="s">
        <v>48379</v>
      </c>
      <c r="E10667" s="6" t="str">
        <f>VLOOKUP(C10667,relationships!$A$2:$B$25,2,0)</f>
        <v>Mẹ</v>
      </c>
      <c r="G10667" s="14" t="s">
        <v>48378</v>
      </c>
      <c r="H10667" s="13" t="s">
        <v>48377</v>
      </c>
      <c r="I10667" t="s">
        <v>25153</v>
      </c>
    </row>
    <row r="10668" spans="1:9">
      <c r="A10668" s="11" t="s">
        <v>48380</v>
      </c>
      <c r="B10668" s="12" t="s">
        <v>48381</v>
      </c>
      <c r="C10668" s="12" t="s">
        <v>16343</v>
      </c>
      <c r="D10668" s="12" t="s">
        <v>48382</v>
      </c>
      <c r="E10668" s="6" t="str">
        <f>VLOOKUP(C10668,relationships!$A$2:$B$25,2,0)</f>
        <v>Bạn gái</v>
      </c>
      <c r="G10668" s="12" t="s">
        <v>48381</v>
      </c>
      <c r="H10668" s="11" t="s">
        <v>48380</v>
      </c>
      <c r="I10668" t="s">
        <v>25151</v>
      </c>
    </row>
    <row r="10669" spans="1:9">
      <c r="A10669" s="13" t="s">
        <v>48383</v>
      </c>
      <c r="B10669" s="14" t="s">
        <v>48384</v>
      </c>
      <c r="C10669" s="14" t="s">
        <v>16343</v>
      </c>
      <c r="D10669" s="14" t="s">
        <v>48385</v>
      </c>
      <c r="E10669" s="6" t="str">
        <f>VLOOKUP(C10669,relationships!$A$2:$B$25,2,0)</f>
        <v>Bạn gái</v>
      </c>
      <c r="G10669" s="14" t="s">
        <v>48384</v>
      </c>
      <c r="H10669" s="13" t="s">
        <v>48383</v>
      </c>
      <c r="I10669" t="s">
        <v>25151</v>
      </c>
    </row>
    <row r="10670" spans="1:9">
      <c r="A10670" s="11" t="s">
        <v>48386</v>
      </c>
      <c r="B10670" s="12" t="s">
        <v>20981</v>
      </c>
      <c r="C10670" s="12" t="s">
        <v>16343</v>
      </c>
      <c r="D10670" s="12" t="s">
        <v>48387</v>
      </c>
      <c r="E10670" s="6" t="str">
        <f>VLOOKUP(C10670,relationships!$A$2:$B$25,2,0)</f>
        <v>Bạn gái</v>
      </c>
      <c r="G10670" s="12" t="s">
        <v>20981</v>
      </c>
      <c r="H10670" s="11" t="s">
        <v>48386</v>
      </c>
      <c r="I10670" t="s">
        <v>25151</v>
      </c>
    </row>
    <row r="10671" spans="1:9">
      <c r="A10671" s="13" t="s">
        <v>48388</v>
      </c>
      <c r="B10671" s="14" t="s">
        <v>48389</v>
      </c>
      <c r="C10671" s="14" t="s">
        <v>16343</v>
      </c>
      <c r="D10671" s="14" t="s">
        <v>48390</v>
      </c>
      <c r="E10671" s="6" t="str">
        <f>VLOOKUP(C10671,relationships!$A$2:$B$25,2,0)</f>
        <v>Bạn gái</v>
      </c>
      <c r="G10671" s="14" t="s">
        <v>48389</v>
      </c>
      <c r="H10671" s="13" t="s">
        <v>48388</v>
      </c>
      <c r="I10671" t="s">
        <v>25151</v>
      </c>
    </row>
    <row r="10672" spans="1:9">
      <c r="A10672" s="11" t="s">
        <v>48391</v>
      </c>
      <c r="B10672" s="12" t="s">
        <v>21353</v>
      </c>
      <c r="C10672" s="12" t="s">
        <v>16415</v>
      </c>
      <c r="D10672" s="12" t="s">
        <v>48392</v>
      </c>
      <c r="E10672" s="6" t="str">
        <f>VLOOKUP(C10672,relationships!$A$2:$B$25,2,0)</f>
        <v>Tôi</v>
      </c>
      <c r="G10672" s="12" t="s">
        <v>21353</v>
      </c>
      <c r="H10672" s="11" t="s">
        <v>48391</v>
      </c>
      <c r="I10672" t="s">
        <v>25150</v>
      </c>
    </row>
    <row r="10673" spans="1:9">
      <c r="A10673" s="13" t="s">
        <v>21354</v>
      </c>
      <c r="B10673" s="14" t="s">
        <v>21353</v>
      </c>
      <c r="C10673" s="14" t="s">
        <v>16415</v>
      </c>
      <c r="D10673" s="14" t="s">
        <v>48393</v>
      </c>
      <c r="E10673" s="6" t="str">
        <f>VLOOKUP(C10673,relationships!$A$2:$B$25,2,0)</f>
        <v>Tôi</v>
      </c>
      <c r="G10673" s="14" t="s">
        <v>21353</v>
      </c>
      <c r="H10673" s="13" t="s">
        <v>21354</v>
      </c>
      <c r="I10673" t="s">
        <v>25150</v>
      </c>
    </row>
    <row r="10674" spans="1:9">
      <c r="A10674" s="11" t="s">
        <v>21350</v>
      </c>
      <c r="B10674" s="12" t="s">
        <v>21349</v>
      </c>
      <c r="C10674" s="12" t="s">
        <v>16360</v>
      </c>
      <c r="D10674" s="12" t="s">
        <v>48394</v>
      </c>
      <c r="E10674" s="6" t="str">
        <f>VLOOKUP(C10674,relationships!$A$2:$B$25,2,0)</f>
        <v>Chị em gái</v>
      </c>
      <c r="G10674" s="12" t="s">
        <v>21349</v>
      </c>
      <c r="H10674" s="11" t="s">
        <v>21350</v>
      </c>
      <c r="I10674" t="s">
        <v>25156</v>
      </c>
    </row>
    <row r="10675" spans="1:9">
      <c r="A10675" s="13" t="s">
        <v>48395</v>
      </c>
      <c r="B10675" s="14" t="s">
        <v>48396</v>
      </c>
      <c r="C10675" s="14" t="s">
        <v>16593</v>
      </c>
      <c r="D10675" s="14" t="s">
        <v>48397</v>
      </c>
      <c r="E10675" s="6" t="str">
        <f>VLOOKUP(C10675,relationships!$A$2:$B$25,2,0)</f>
        <v>Vợ</v>
      </c>
      <c r="G10675" s="14" t="s">
        <v>48396</v>
      </c>
      <c r="H10675" s="13" t="s">
        <v>48395</v>
      </c>
      <c r="I10675" t="s">
        <v>25154</v>
      </c>
    </row>
    <row r="10676" spans="1:9">
      <c r="A10676" s="11" t="s">
        <v>48398</v>
      </c>
      <c r="B10676" s="12" t="s">
        <v>43873</v>
      </c>
      <c r="C10676" s="12" t="s">
        <v>22260</v>
      </c>
      <c r="D10676" s="12" t="s">
        <v>48399</v>
      </c>
      <c r="E10676" s="6" t="str">
        <f>VLOOKUP(C10676,relationships!$A$2:$B$25,2,0)</f>
        <v>Bạn trai</v>
      </c>
      <c r="G10676" s="12" t="s">
        <v>43873</v>
      </c>
      <c r="H10676" s="11" t="s">
        <v>48398</v>
      </c>
      <c r="I10676" t="s">
        <v>25233</v>
      </c>
    </row>
    <row r="10677" spans="1:9">
      <c r="A10677" s="13" t="s">
        <v>48400</v>
      </c>
      <c r="B10677" s="14" t="s">
        <v>48401</v>
      </c>
      <c r="C10677" s="14" t="s">
        <v>16343</v>
      </c>
      <c r="D10677" s="14" t="s">
        <v>48402</v>
      </c>
      <c r="E10677" s="6" t="str">
        <f>VLOOKUP(C10677,relationships!$A$2:$B$25,2,0)</f>
        <v>Bạn gái</v>
      </c>
      <c r="G10677" s="14" t="s">
        <v>48401</v>
      </c>
      <c r="H10677" s="13" t="s">
        <v>48400</v>
      </c>
      <c r="I10677" t="s">
        <v>25151</v>
      </c>
    </row>
    <row r="10678" spans="1:9">
      <c r="A10678" s="11" t="s">
        <v>48403</v>
      </c>
      <c r="B10678" s="12" t="s">
        <v>48404</v>
      </c>
      <c r="C10678" s="12" t="s">
        <v>19846</v>
      </c>
      <c r="D10678" s="12" t="s">
        <v>48405</v>
      </c>
      <c r="E10678" s="6" t="str">
        <f>VLOOKUP(C10678,relationships!$A$2:$B$25,2,0)</f>
        <v>Mẹ</v>
      </c>
      <c r="G10678" s="12" t="s">
        <v>48404</v>
      </c>
      <c r="H10678" s="11" t="s">
        <v>48403</v>
      </c>
      <c r="I10678" t="s">
        <v>25153</v>
      </c>
    </row>
    <row r="10679" spans="1:9">
      <c r="A10679" s="13" t="s">
        <v>48406</v>
      </c>
      <c r="B10679" s="14" t="s">
        <v>48407</v>
      </c>
      <c r="C10679" s="14" t="s">
        <v>16343</v>
      </c>
      <c r="D10679" s="14" t="s">
        <v>48408</v>
      </c>
      <c r="E10679" s="6" t="str">
        <f>VLOOKUP(C10679,relationships!$A$2:$B$25,2,0)</f>
        <v>Bạn gái</v>
      </c>
      <c r="G10679" s="14" t="s">
        <v>48407</v>
      </c>
      <c r="H10679" s="13" t="s">
        <v>48406</v>
      </c>
      <c r="I10679" t="s">
        <v>25151</v>
      </c>
    </row>
    <row r="10680" spans="1:9">
      <c r="A10680" s="11" t="s">
        <v>48409</v>
      </c>
      <c r="B10680" s="12" t="s">
        <v>48410</v>
      </c>
      <c r="C10680" s="12" t="s">
        <v>16343</v>
      </c>
      <c r="D10680" s="12" t="s">
        <v>48411</v>
      </c>
      <c r="E10680" s="6" t="str">
        <f>VLOOKUP(C10680,relationships!$A$2:$B$25,2,0)</f>
        <v>Bạn gái</v>
      </c>
      <c r="G10680" s="12" t="s">
        <v>48410</v>
      </c>
      <c r="H10680" s="11" t="s">
        <v>48409</v>
      </c>
      <c r="I10680" t="s">
        <v>25151</v>
      </c>
    </row>
    <row r="10681" spans="1:9">
      <c r="A10681" s="13" t="s">
        <v>48412</v>
      </c>
      <c r="B10681" s="14" t="s">
        <v>48413</v>
      </c>
      <c r="C10681" s="14" t="s">
        <v>16343</v>
      </c>
      <c r="D10681" s="14" t="s">
        <v>48414</v>
      </c>
      <c r="E10681" s="6" t="str">
        <f>VLOOKUP(C10681,relationships!$A$2:$B$25,2,0)</f>
        <v>Bạn gái</v>
      </c>
      <c r="G10681" s="14" t="s">
        <v>48413</v>
      </c>
      <c r="H10681" s="13" t="s">
        <v>48412</v>
      </c>
      <c r="I10681" t="s">
        <v>25151</v>
      </c>
    </row>
    <row r="10682" spans="1:9">
      <c r="A10682" s="11" t="s">
        <v>48415</v>
      </c>
      <c r="B10682" s="12" t="s">
        <v>48416</v>
      </c>
      <c r="C10682" s="12" t="s">
        <v>16415</v>
      </c>
      <c r="D10682" s="12" t="s">
        <v>48417</v>
      </c>
      <c r="E10682" s="6" t="str">
        <f>VLOOKUP(C10682,relationships!$A$2:$B$25,2,0)</f>
        <v>Tôi</v>
      </c>
      <c r="G10682" s="12" t="s">
        <v>48416</v>
      </c>
      <c r="H10682" s="11" t="s">
        <v>48415</v>
      </c>
      <c r="I10682" t="s">
        <v>25150</v>
      </c>
    </row>
    <row r="10683" spans="1:9">
      <c r="A10683" s="13" t="s">
        <v>48418</v>
      </c>
      <c r="B10683" s="14" t="s">
        <v>20981</v>
      </c>
      <c r="C10683" s="14" t="s">
        <v>16360</v>
      </c>
      <c r="D10683" s="14" t="s">
        <v>48419</v>
      </c>
      <c r="E10683" s="6" t="str">
        <f>VLOOKUP(C10683,relationships!$A$2:$B$25,2,0)</f>
        <v>Chị em gái</v>
      </c>
      <c r="G10683" s="14" t="s">
        <v>20981</v>
      </c>
      <c r="H10683" s="13" t="s">
        <v>48418</v>
      </c>
      <c r="I10683" t="s">
        <v>25156</v>
      </c>
    </row>
    <row r="10684" spans="1:9">
      <c r="A10684" s="11" t="s">
        <v>48420</v>
      </c>
      <c r="B10684" s="12" t="s">
        <v>20609</v>
      </c>
      <c r="C10684" s="12" t="s">
        <v>16360</v>
      </c>
      <c r="D10684" s="12" t="s">
        <v>48421</v>
      </c>
      <c r="E10684" s="6" t="str">
        <f>VLOOKUP(C10684,relationships!$A$2:$B$25,2,0)</f>
        <v>Chị em gái</v>
      </c>
      <c r="G10684" s="12" t="s">
        <v>20609</v>
      </c>
      <c r="H10684" s="11" t="s">
        <v>48420</v>
      </c>
      <c r="I10684" t="s">
        <v>25156</v>
      </c>
    </row>
    <row r="10685" spans="1:9">
      <c r="A10685" s="13" t="s">
        <v>20226</v>
      </c>
      <c r="B10685" s="14" t="s">
        <v>20225</v>
      </c>
      <c r="C10685" s="14" t="s">
        <v>16343</v>
      </c>
      <c r="D10685" s="14" t="s">
        <v>48422</v>
      </c>
      <c r="E10685" s="6" t="str">
        <f>VLOOKUP(C10685,relationships!$A$2:$B$25,2,0)</f>
        <v>Bạn gái</v>
      </c>
      <c r="G10685" s="14" t="s">
        <v>20225</v>
      </c>
      <c r="H10685" s="13" t="s">
        <v>20226</v>
      </c>
      <c r="I10685" t="s">
        <v>25151</v>
      </c>
    </row>
    <row r="10686" spans="1:9">
      <c r="A10686" s="11" t="s">
        <v>48423</v>
      </c>
      <c r="B10686" s="12" t="s">
        <v>48424</v>
      </c>
      <c r="C10686" s="12" t="s">
        <v>16334</v>
      </c>
      <c r="D10686" s="12" t="s">
        <v>48425</v>
      </c>
      <c r="E10686" s="6" t="str">
        <f>VLOOKUP(C10686,relationships!$A$2:$B$25,2,0)</f>
        <v>Con gái, Bé gái</v>
      </c>
      <c r="G10686" s="12" t="s">
        <v>48424</v>
      </c>
      <c r="H10686" s="11" t="s">
        <v>48423</v>
      </c>
      <c r="I10686" t="s">
        <v>25243</v>
      </c>
    </row>
    <row r="10687" spans="1:9">
      <c r="A10687" s="13" t="s">
        <v>20297</v>
      </c>
      <c r="B10687" s="14" t="s">
        <v>20296</v>
      </c>
      <c r="C10687" s="14" t="s">
        <v>22260</v>
      </c>
      <c r="D10687" s="14" t="s">
        <v>48426</v>
      </c>
      <c r="E10687" s="6" t="str">
        <f>VLOOKUP(C10687,relationships!$A$2:$B$25,2,0)</f>
        <v>Bạn trai</v>
      </c>
      <c r="G10687" s="14" t="s">
        <v>20296</v>
      </c>
      <c r="H10687" s="13" t="s">
        <v>20297</v>
      </c>
      <c r="I10687" t="s">
        <v>25233</v>
      </c>
    </row>
    <row r="10688" spans="1:9">
      <c r="A10688" s="11" t="s">
        <v>48427</v>
      </c>
      <c r="B10688" s="12" t="s">
        <v>48424</v>
      </c>
      <c r="C10688" s="12" t="s">
        <v>16593</v>
      </c>
      <c r="D10688" s="12" t="s">
        <v>48428</v>
      </c>
      <c r="E10688" s="6" t="str">
        <f>VLOOKUP(C10688,relationships!$A$2:$B$25,2,0)</f>
        <v>Vợ</v>
      </c>
      <c r="G10688" s="12" t="s">
        <v>48424</v>
      </c>
      <c r="H10688" s="11" t="s">
        <v>48427</v>
      </c>
      <c r="I10688" t="s">
        <v>25154</v>
      </c>
    </row>
    <row r="10689" spans="1:9">
      <c r="A10689" s="13" t="s">
        <v>48429</v>
      </c>
      <c r="B10689" s="14" t="s">
        <v>48430</v>
      </c>
      <c r="C10689" s="14" t="s">
        <v>16360</v>
      </c>
      <c r="D10689" s="14" t="s">
        <v>48431</v>
      </c>
      <c r="E10689" s="6" t="str">
        <f>VLOOKUP(C10689,relationships!$A$2:$B$25,2,0)</f>
        <v>Chị em gái</v>
      </c>
      <c r="G10689" s="14" t="s">
        <v>48430</v>
      </c>
      <c r="H10689" s="13" t="s">
        <v>48429</v>
      </c>
      <c r="I10689" t="s">
        <v>25156</v>
      </c>
    </row>
    <row r="10690" spans="1:9">
      <c r="A10690" s="11" t="s">
        <v>48432</v>
      </c>
      <c r="B10690" s="12" t="s">
        <v>48433</v>
      </c>
      <c r="C10690" s="12" t="s">
        <v>16343</v>
      </c>
      <c r="D10690" s="12" t="s">
        <v>48434</v>
      </c>
      <c r="E10690" s="6" t="str">
        <f>VLOOKUP(C10690,relationships!$A$2:$B$25,2,0)</f>
        <v>Bạn gái</v>
      </c>
      <c r="G10690" s="12" t="s">
        <v>48433</v>
      </c>
      <c r="H10690" s="11" t="s">
        <v>48432</v>
      </c>
      <c r="I10690" t="s">
        <v>25151</v>
      </c>
    </row>
    <row r="10691" spans="1:9">
      <c r="A10691" s="13" t="s">
        <v>48435</v>
      </c>
      <c r="B10691" s="14" t="s">
        <v>48436</v>
      </c>
      <c r="C10691" s="14" t="s">
        <v>16428</v>
      </c>
      <c r="D10691" s="14" t="s">
        <v>48437</v>
      </c>
      <c r="E10691" s="6" t="str">
        <f>VLOOKUP(C10691,relationships!$A$2:$B$25,2,0)</f>
        <v>Bạn bè</v>
      </c>
      <c r="G10691" s="14" t="s">
        <v>48436</v>
      </c>
      <c r="H10691" s="13" t="s">
        <v>48435</v>
      </c>
      <c r="I10691" t="s">
        <v>25152</v>
      </c>
    </row>
    <row r="10692" spans="1:9">
      <c r="A10692" s="11" t="s">
        <v>48438</v>
      </c>
      <c r="B10692" s="12" t="s">
        <v>21961</v>
      </c>
      <c r="C10692" s="12" t="s">
        <v>16428</v>
      </c>
      <c r="D10692" s="12" t="s">
        <v>48439</v>
      </c>
      <c r="E10692" s="6" t="str">
        <f>VLOOKUP(C10692,relationships!$A$2:$B$25,2,0)</f>
        <v>Bạn bè</v>
      </c>
      <c r="G10692" s="12" t="s">
        <v>21961</v>
      </c>
      <c r="H10692" s="11" t="s">
        <v>48438</v>
      </c>
      <c r="I10692" t="s">
        <v>25152</v>
      </c>
    </row>
    <row r="10693" spans="1:9">
      <c r="A10693" s="13" t="s">
        <v>48440</v>
      </c>
      <c r="B10693" s="14" t="s">
        <v>48441</v>
      </c>
      <c r="C10693" s="14" t="s">
        <v>16428</v>
      </c>
      <c r="D10693" s="14" t="s">
        <v>48442</v>
      </c>
      <c r="E10693" s="6" t="str">
        <f>VLOOKUP(C10693,relationships!$A$2:$B$25,2,0)</f>
        <v>Bạn bè</v>
      </c>
      <c r="G10693" s="14" t="s">
        <v>48441</v>
      </c>
      <c r="H10693" s="13" t="s">
        <v>48440</v>
      </c>
      <c r="I10693" t="s">
        <v>25152</v>
      </c>
    </row>
    <row r="10694" spans="1:9">
      <c r="A10694" s="11" t="s">
        <v>48443</v>
      </c>
      <c r="B10694" s="12" t="s">
        <v>48441</v>
      </c>
      <c r="C10694" s="12" t="s">
        <v>16415</v>
      </c>
      <c r="D10694" s="12" t="s">
        <v>48444</v>
      </c>
      <c r="E10694" s="6" t="str">
        <f>VLOOKUP(C10694,relationships!$A$2:$B$25,2,0)</f>
        <v>Tôi</v>
      </c>
      <c r="G10694" s="12" t="s">
        <v>48441</v>
      </c>
      <c r="H10694" s="11" t="s">
        <v>48443</v>
      </c>
      <c r="I10694" t="s">
        <v>25150</v>
      </c>
    </row>
    <row r="10695" spans="1:9">
      <c r="A10695" s="13" t="s">
        <v>48445</v>
      </c>
      <c r="B10695" s="14" t="s">
        <v>48446</v>
      </c>
      <c r="C10695" s="14" t="s">
        <v>19846</v>
      </c>
      <c r="D10695" s="14" t="s">
        <v>48447</v>
      </c>
      <c r="E10695" s="6" t="str">
        <f>VLOOKUP(C10695,relationships!$A$2:$B$25,2,0)</f>
        <v>Mẹ</v>
      </c>
      <c r="G10695" s="14" t="s">
        <v>48446</v>
      </c>
      <c r="H10695" s="13" t="s">
        <v>48445</v>
      </c>
      <c r="I10695" t="s">
        <v>25153</v>
      </c>
    </row>
    <row r="10696" spans="1:9">
      <c r="A10696" s="11" t="s">
        <v>48448</v>
      </c>
      <c r="B10696" s="12" t="s">
        <v>48449</v>
      </c>
      <c r="C10696" s="12" t="s">
        <v>16593</v>
      </c>
      <c r="D10696" s="12" t="s">
        <v>48450</v>
      </c>
      <c r="E10696" s="6" t="str">
        <f>VLOOKUP(C10696,relationships!$A$2:$B$25,2,0)</f>
        <v>Vợ</v>
      </c>
      <c r="G10696" s="12" t="s">
        <v>48449</v>
      </c>
      <c r="H10696" s="11" t="s">
        <v>48448</v>
      </c>
      <c r="I10696" t="s">
        <v>25154</v>
      </c>
    </row>
    <row r="10697" spans="1:9">
      <c r="A10697" s="13" t="s">
        <v>48451</v>
      </c>
      <c r="B10697" s="14" t="s">
        <v>48452</v>
      </c>
      <c r="C10697" s="14" t="s">
        <v>16593</v>
      </c>
      <c r="D10697" s="14" t="s">
        <v>48453</v>
      </c>
      <c r="E10697" s="6" t="str">
        <f>VLOOKUP(C10697,relationships!$A$2:$B$25,2,0)</f>
        <v>Vợ</v>
      </c>
      <c r="G10697" s="14" t="s">
        <v>48452</v>
      </c>
      <c r="H10697" s="13" t="s">
        <v>48451</v>
      </c>
      <c r="I10697" t="s">
        <v>25154</v>
      </c>
    </row>
    <row r="10698" spans="1:9">
      <c r="A10698" s="11" t="s">
        <v>48454</v>
      </c>
      <c r="B10698" s="12" t="s">
        <v>48455</v>
      </c>
      <c r="C10698" s="12" t="s">
        <v>16593</v>
      </c>
      <c r="D10698" s="12" t="s">
        <v>48456</v>
      </c>
      <c r="E10698" s="6" t="str">
        <f>VLOOKUP(C10698,relationships!$A$2:$B$25,2,0)</f>
        <v>Vợ</v>
      </c>
      <c r="G10698" s="12" t="s">
        <v>48455</v>
      </c>
      <c r="H10698" s="11" t="s">
        <v>48454</v>
      </c>
      <c r="I10698" t="s">
        <v>25154</v>
      </c>
    </row>
    <row r="10699" spans="1:9">
      <c r="A10699" s="13" t="s">
        <v>20218</v>
      </c>
      <c r="B10699" s="14" t="s">
        <v>20217</v>
      </c>
      <c r="C10699" s="14" t="s">
        <v>16343</v>
      </c>
      <c r="D10699" s="14" t="s">
        <v>48457</v>
      </c>
      <c r="E10699" s="6" t="str">
        <f>VLOOKUP(C10699,relationships!$A$2:$B$25,2,0)</f>
        <v>Bạn gái</v>
      </c>
      <c r="G10699" s="14" t="s">
        <v>20217</v>
      </c>
      <c r="H10699" s="13" t="s">
        <v>20218</v>
      </c>
      <c r="I10699" t="s">
        <v>25151</v>
      </c>
    </row>
    <row r="10700" spans="1:9">
      <c r="A10700" s="11" t="s">
        <v>48458</v>
      </c>
      <c r="B10700" s="12" t="s">
        <v>48459</v>
      </c>
      <c r="C10700" s="12" t="s">
        <v>16593</v>
      </c>
      <c r="D10700" s="12" t="s">
        <v>48460</v>
      </c>
      <c r="E10700" s="6" t="str">
        <f>VLOOKUP(C10700,relationships!$A$2:$B$25,2,0)</f>
        <v>Vợ</v>
      </c>
      <c r="G10700" s="12" t="s">
        <v>48459</v>
      </c>
      <c r="H10700" s="11" t="s">
        <v>48458</v>
      </c>
      <c r="I10700" t="s">
        <v>25154</v>
      </c>
    </row>
    <row r="10701" spans="1:9">
      <c r="A10701" s="13" t="s">
        <v>21362</v>
      </c>
      <c r="B10701" s="14" t="s">
        <v>21361</v>
      </c>
      <c r="C10701" s="14" t="s">
        <v>16360</v>
      </c>
      <c r="D10701" s="14" t="s">
        <v>48461</v>
      </c>
      <c r="E10701" s="6" t="str">
        <f>VLOOKUP(C10701,relationships!$A$2:$B$25,2,0)</f>
        <v>Chị em gái</v>
      </c>
      <c r="G10701" s="14" t="s">
        <v>21361</v>
      </c>
      <c r="H10701" s="13" t="s">
        <v>21362</v>
      </c>
      <c r="I10701" t="s">
        <v>25156</v>
      </c>
    </row>
    <row r="10702" spans="1:9">
      <c r="A10702" s="11" t="s">
        <v>48462</v>
      </c>
      <c r="B10702" s="12" t="s">
        <v>48463</v>
      </c>
      <c r="C10702" s="12" t="s">
        <v>16593</v>
      </c>
      <c r="D10702" s="12" t="s">
        <v>48464</v>
      </c>
      <c r="E10702" s="6" t="str">
        <f>VLOOKUP(C10702,relationships!$A$2:$B$25,2,0)</f>
        <v>Vợ</v>
      </c>
      <c r="G10702" s="12" t="s">
        <v>48463</v>
      </c>
      <c r="H10702" s="11" t="s">
        <v>48462</v>
      </c>
      <c r="I10702" t="s">
        <v>25154</v>
      </c>
    </row>
    <row r="10703" spans="1:9">
      <c r="A10703" s="13" t="s">
        <v>48465</v>
      </c>
      <c r="B10703" s="14" t="s">
        <v>48404</v>
      </c>
      <c r="C10703" s="14" t="s">
        <v>16360</v>
      </c>
      <c r="D10703" s="14" t="s">
        <v>48466</v>
      </c>
      <c r="E10703" s="6" t="str">
        <f>VLOOKUP(C10703,relationships!$A$2:$B$25,2,0)</f>
        <v>Chị em gái</v>
      </c>
      <c r="G10703" s="14" t="s">
        <v>48404</v>
      </c>
      <c r="H10703" s="13" t="s">
        <v>48465</v>
      </c>
      <c r="I10703" t="s">
        <v>25156</v>
      </c>
    </row>
    <row r="10704" spans="1:9">
      <c r="A10704" s="11" t="s">
        <v>48467</v>
      </c>
      <c r="B10704" s="12" t="s">
        <v>48468</v>
      </c>
      <c r="C10704" s="12" t="s">
        <v>16415</v>
      </c>
      <c r="D10704" s="12" t="s">
        <v>48469</v>
      </c>
      <c r="E10704" s="6" t="str">
        <f>VLOOKUP(C10704,relationships!$A$2:$B$25,2,0)</f>
        <v>Tôi</v>
      </c>
      <c r="G10704" s="12" t="s">
        <v>48468</v>
      </c>
      <c r="H10704" s="11" t="s">
        <v>48467</v>
      </c>
      <c r="I10704" t="s">
        <v>25150</v>
      </c>
    </row>
    <row r="10705" spans="1:9">
      <c r="A10705" s="13" t="s">
        <v>48470</v>
      </c>
      <c r="B10705" s="14" t="s">
        <v>48471</v>
      </c>
      <c r="C10705" s="14" t="s">
        <v>16593</v>
      </c>
      <c r="D10705" s="14" t="s">
        <v>48472</v>
      </c>
      <c r="E10705" s="6" t="str">
        <f>VLOOKUP(C10705,relationships!$A$2:$B$25,2,0)</f>
        <v>Vợ</v>
      </c>
      <c r="G10705" s="14" t="s">
        <v>48471</v>
      </c>
      <c r="H10705" s="13" t="s">
        <v>48470</v>
      </c>
      <c r="I10705" t="s">
        <v>25154</v>
      </c>
    </row>
    <row r="10706" spans="1:9">
      <c r="A10706" s="11" t="s">
        <v>48473</v>
      </c>
      <c r="B10706" s="12" t="s">
        <v>21365</v>
      </c>
      <c r="C10706" s="12" t="s">
        <v>16360</v>
      </c>
      <c r="D10706" s="12" t="s">
        <v>48474</v>
      </c>
      <c r="E10706" s="6" t="str">
        <f>VLOOKUP(C10706,relationships!$A$2:$B$25,2,0)</f>
        <v>Chị em gái</v>
      </c>
      <c r="G10706" s="12" t="s">
        <v>21365</v>
      </c>
      <c r="H10706" s="11" t="s">
        <v>48473</v>
      </c>
      <c r="I10706" t="s">
        <v>25156</v>
      </c>
    </row>
    <row r="10707" spans="1:9">
      <c r="A10707" s="13" t="s">
        <v>48475</v>
      </c>
      <c r="B10707" s="14" t="s">
        <v>48476</v>
      </c>
      <c r="C10707" s="14" t="s">
        <v>16343</v>
      </c>
      <c r="D10707" s="14" t="s">
        <v>48477</v>
      </c>
      <c r="E10707" s="6" t="str">
        <f>VLOOKUP(C10707,relationships!$A$2:$B$25,2,0)</f>
        <v>Bạn gái</v>
      </c>
      <c r="G10707" s="14" t="s">
        <v>48476</v>
      </c>
      <c r="H10707" s="13" t="s">
        <v>48475</v>
      </c>
      <c r="I10707" t="s">
        <v>25151</v>
      </c>
    </row>
    <row r="10708" spans="1:9">
      <c r="A10708" s="11" t="s">
        <v>21366</v>
      </c>
      <c r="B10708" s="12" t="s">
        <v>21365</v>
      </c>
      <c r="C10708" s="12" t="s">
        <v>16360</v>
      </c>
      <c r="D10708" s="12" t="s">
        <v>48478</v>
      </c>
      <c r="E10708" s="6" t="str">
        <f>VLOOKUP(C10708,relationships!$A$2:$B$25,2,0)</f>
        <v>Chị em gái</v>
      </c>
      <c r="G10708" s="12" t="s">
        <v>21365</v>
      </c>
      <c r="H10708" s="11" t="s">
        <v>21366</v>
      </c>
      <c r="I10708" t="s">
        <v>25156</v>
      </c>
    </row>
    <row r="10709" spans="1:9">
      <c r="A10709" s="13" t="s">
        <v>48479</v>
      </c>
      <c r="B10709" s="14" t="s">
        <v>48480</v>
      </c>
      <c r="C10709" s="14" t="s">
        <v>16415</v>
      </c>
      <c r="D10709" s="14" t="s">
        <v>48481</v>
      </c>
      <c r="E10709" s="6" t="str">
        <f>VLOOKUP(C10709,relationships!$A$2:$B$25,2,0)</f>
        <v>Tôi</v>
      </c>
      <c r="G10709" s="14" t="s">
        <v>48480</v>
      </c>
      <c r="H10709" s="13" t="s">
        <v>48479</v>
      </c>
      <c r="I10709" t="s">
        <v>25150</v>
      </c>
    </row>
    <row r="10710" spans="1:9">
      <c r="A10710" s="11" t="s">
        <v>48482</v>
      </c>
      <c r="B10710" s="12" t="s">
        <v>48483</v>
      </c>
      <c r="C10710" s="12" t="s">
        <v>22260</v>
      </c>
      <c r="D10710" s="12" t="s">
        <v>48484</v>
      </c>
      <c r="E10710" s="6" t="str">
        <f>VLOOKUP(C10710,relationships!$A$2:$B$25,2,0)</f>
        <v>Bạn trai</v>
      </c>
      <c r="G10710" s="12" t="s">
        <v>48483</v>
      </c>
      <c r="H10710" s="11" t="s">
        <v>48482</v>
      </c>
      <c r="I10710" t="s">
        <v>25233</v>
      </c>
    </row>
    <row r="10711" spans="1:9">
      <c r="A10711" s="13" t="s">
        <v>48485</v>
      </c>
      <c r="B10711" s="14" t="s">
        <v>48486</v>
      </c>
      <c r="C10711" s="14" t="s">
        <v>16343</v>
      </c>
      <c r="D10711" s="14" t="s">
        <v>48487</v>
      </c>
      <c r="E10711" s="6" t="str">
        <f>VLOOKUP(C10711,relationships!$A$2:$B$25,2,0)</f>
        <v>Bạn gái</v>
      </c>
      <c r="G10711" s="14" t="s">
        <v>48486</v>
      </c>
      <c r="H10711" s="13" t="s">
        <v>48485</v>
      </c>
      <c r="I10711" t="s">
        <v>25151</v>
      </c>
    </row>
    <row r="10712" spans="1:9">
      <c r="A10712" s="11" t="s">
        <v>48488</v>
      </c>
      <c r="B10712" s="12" t="s">
        <v>48489</v>
      </c>
      <c r="C10712" s="12" t="s">
        <v>16343</v>
      </c>
      <c r="D10712" s="12" t="s">
        <v>48490</v>
      </c>
      <c r="E10712" s="6" t="str">
        <f>VLOOKUP(C10712,relationships!$A$2:$B$25,2,0)</f>
        <v>Bạn gái</v>
      </c>
      <c r="G10712" s="12" t="s">
        <v>48489</v>
      </c>
      <c r="H10712" s="11" t="s">
        <v>48488</v>
      </c>
      <c r="I10712" t="s">
        <v>25151</v>
      </c>
    </row>
    <row r="10713" spans="1:9">
      <c r="A10713" s="13" t="s">
        <v>20222</v>
      </c>
      <c r="B10713" s="14" t="s">
        <v>20221</v>
      </c>
      <c r="C10713" s="14" t="s">
        <v>16343</v>
      </c>
      <c r="D10713" s="14" t="s">
        <v>48491</v>
      </c>
      <c r="E10713" s="6" t="str">
        <f>VLOOKUP(C10713,relationships!$A$2:$B$25,2,0)</f>
        <v>Bạn gái</v>
      </c>
      <c r="G10713" s="14" t="s">
        <v>20221</v>
      </c>
      <c r="H10713" s="13" t="s">
        <v>20222</v>
      </c>
      <c r="I10713" t="s">
        <v>25151</v>
      </c>
    </row>
    <row r="10714" spans="1:9">
      <c r="A10714" s="11" t="s">
        <v>48492</v>
      </c>
      <c r="B10714" s="12" t="s">
        <v>48493</v>
      </c>
      <c r="C10714" s="12" t="s">
        <v>16593</v>
      </c>
      <c r="D10714" s="12" t="s">
        <v>48494</v>
      </c>
      <c r="E10714" s="6" t="str">
        <f>VLOOKUP(C10714,relationships!$A$2:$B$25,2,0)</f>
        <v>Vợ</v>
      </c>
      <c r="G10714" s="12" t="s">
        <v>48493</v>
      </c>
      <c r="H10714" s="11" t="s">
        <v>48492</v>
      </c>
      <c r="I10714" t="s">
        <v>25154</v>
      </c>
    </row>
    <row r="10715" spans="1:9">
      <c r="A10715" s="13" t="s">
        <v>48495</v>
      </c>
      <c r="B10715" s="14" t="s">
        <v>48496</v>
      </c>
      <c r="C10715" s="14" t="s">
        <v>16593</v>
      </c>
      <c r="D10715" s="14" t="s">
        <v>48497</v>
      </c>
      <c r="E10715" s="6" t="str">
        <f>VLOOKUP(C10715,relationships!$A$2:$B$25,2,0)</f>
        <v>Vợ</v>
      </c>
      <c r="G10715" s="14" t="s">
        <v>48496</v>
      </c>
      <c r="H10715" s="13" t="s">
        <v>48495</v>
      </c>
      <c r="I10715" t="s">
        <v>25154</v>
      </c>
    </row>
    <row r="10716" spans="1:9">
      <c r="A10716" s="11" t="s">
        <v>48498</v>
      </c>
      <c r="B10716" s="12" t="s">
        <v>48499</v>
      </c>
      <c r="C10716" s="12" t="s">
        <v>16593</v>
      </c>
      <c r="D10716" s="12" t="s">
        <v>48500</v>
      </c>
      <c r="E10716" s="6" t="str">
        <f>VLOOKUP(C10716,relationships!$A$2:$B$25,2,0)</f>
        <v>Vợ</v>
      </c>
      <c r="G10716" s="12" t="s">
        <v>48499</v>
      </c>
      <c r="H10716" s="11" t="s">
        <v>48498</v>
      </c>
      <c r="I10716" t="s">
        <v>25154</v>
      </c>
    </row>
    <row r="10717" spans="1:9">
      <c r="A10717" s="13" t="s">
        <v>48501</v>
      </c>
      <c r="B10717" s="14" t="s">
        <v>48502</v>
      </c>
      <c r="C10717" s="14" t="s">
        <v>16593</v>
      </c>
      <c r="D10717" s="14" t="s">
        <v>48503</v>
      </c>
      <c r="E10717" s="6" t="str">
        <f>VLOOKUP(C10717,relationships!$A$2:$B$25,2,0)</f>
        <v>Vợ</v>
      </c>
      <c r="G10717" s="14" t="s">
        <v>48502</v>
      </c>
      <c r="H10717" s="13" t="s">
        <v>48501</v>
      </c>
      <c r="I10717" t="s">
        <v>25154</v>
      </c>
    </row>
    <row r="10718" spans="1:9">
      <c r="A10718" s="11" t="s">
        <v>48504</v>
      </c>
      <c r="B10718" s="12" t="s">
        <v>48505</v>
      </c>
      <c r="C10718" s="12" t="s">
        <v>16593</v>
      </c>
      <c r="D10718" s="12" t="s">
        <v>48506</v>
      </c>
      <c r="E10718" s="6" t="str">
        <f>VLOOKUP(C10718,relationships!$A$2:$B$25,2,0)</f>
        <v>Vợ</v>
      </c>
      <c r="G10718" s="12" t="s">
        <v>48505</v>
      </c>
      <c r="H10718" s="11" t="s">
        <v>48504</v>
      </c>
      <c r="I10718" t="s">
        <v>25154</v>
      </c>
    </row>
    <row r="10719" spans="1:9">
      <c r="A10719" s="13" t="s">
        <v>21370</v>
      </c>
      <c r="B10719" s="14" t="s">
        <v>21369</v>
      </c>
      <c r="C10719" s="14" t="s">
        <v>16343</v>
      </c>
      <c r="D10719" s="14" t="s">
        <v>48507</v>
      </c>
      <c r="E10719" s="6" t="str">
        <f>VLOOKUP(C10719,relationships!$A$2:$B$25,2,0)</f>
        <v>Bạn gái</v>
      </c>
      <c r="G10719" s="14" t="s">
        <v>21369</v>
      </c>
      <c r="H10719" s="13" t="s">
        <v>21370</v>
      </c>
      <c r="I10719" t="s">
        <v>25151</v>
      </c>
    </row>
    <row r="10720" spans="1:9">
      <c r="A10720" s="11" t="s">
        <v>48508</v>
      </c>
      <c r="B10720" s="12" t="s">
        <v>48509</v>
      </c>
      <c r="C10720" s="12" t="s">
        <v>16593</v>
      </c>
      <c r="D10720" s="12" t="s">
        <v>48510</v>
      </c>
      <c r="E10720" s="6" t="str">
        <f>VLOOKUP(C10720,relationships!$A$2:$B$25,2,0)</f>
        <v>Vợ</v>
      </c>
      <c r="G10720" s="12" t="s">
        <v>48509</v>
      </c>
      <c r="H10720" s="11" t="s">
        <v>48508</v>
      </c>
      <c r="I10720" t="s">
        <v>25154</v>
      </c>
    </row>
    <row r="10721" spans="1:9">
      <c r="A10721" s="13" t="s">
        <v>48511</v>
      </c>
      <c r="B10721" s="14" t="s">
        <v>48512</v>
      </c>
      <c r="C10721" s="14" t="s">
        <v>19846</v>
      </c>
      <c r="D10721" s="14" t="s">
        <v>48513</v>
      </c>
      <c r="E10721" s="6" t="str">
        <f>VLOOKUP(C10721,relationships!$A$2:$B$25,2,0)</f>
        <v>Mẹ</v>
      </c>
      <c r="G10721" s="14" t="s">
        <v>48512</v>
      </c>
      <c r="H10721" s="13" t="s">
        <v>48511</v>
      </c>
      <c r="I10721" t="s">
        <v>25153</v>
      </c>
    </row>
    <row r="10722" spans="1:9">
      <c r="A10722" s="11" t="s">
        <v>48514</v>
      </c>
      <c r="B10722" s="12" t="s">
        <v>48515</v>
      </c>
      <c r="C10722" s="12" t="s">
        <v>19846</v>
      </c>
      <c r="D10722" s="12" t="s">
        <v>48516</v>
      </c>
      <c r="E10722" s="6" t="str">
        <f>VLOOKUP(C10722,relationships!$A$2:$B$25,2,0)</f>
        <v>Mẹ</v>
      </c>
      <c r="G10722" s="12" t="s">
        <v>48515</v>
      </c>
      <c r="H10722" s="11" t="s">
        <v>48514</v>
      </c>
      <c r="I10722" t="s">
        <v>25153</v>
      </c>
    </row>
    <row r="10723" spans="1:9">
      <c r="A10723" s="13" t="s">
        <v>21377</v>
      </c>
      <c r="B10723" s="14" t="s">
        <v>15180</v>
      </c>
      <c r="C10723" s="14" t="s">
        <v>16593</v>
      </c>
      <c r="D10723" s="14" t="s">
        <v>48517</v>
      </c>
      <c r="E10723" s="6" t="str">
        <f>VLOOKUP(C10723,relationships!$A$2:$B$25,2,0)</f>
        <v>Vợ</v>
      </c>
      <c r="G10723" s="14" t="s">
        <v>15180</v>
      </c>
      <c r="H10723" s="13" t="s">
        <v>21377</v>
      </c>
      <c r="I10723" t="s">
        <v>25154</v>
      </c>
    </row>
    <row r="10724" spans="1:9">
      <c r="A10724" s="11" t="s">
        <v>48518</v>
      </c>
      <c r="B10724" s="12" t="s">
        <v>48519</v>
      </c>
      <c r="C10724" s="12" t="s">
        <v>16593</v>
      </c>
      <c r="D10724" s="12" t="s">
        <v>48520</v>
      </c>
      <c r="E10724" s="6" t="str">
        <f>VLOOKUP(C10724,relationships!$A$2:$B$25,2,0)</f>
        <v>Vợ</v>
      </c>
      <c r="G10724" s="12" t="s">
        <v>48519</v>
      </c>
      <c r="H10724" s="11" t="s">
        <v>48518</v>
      </c>
      <c r="I10724" t="s">
        <v>25154</v>
      </c>
    </row>
    <row r="10725" spans="1:9">
      <c r="A10725" s="13" t="s">
        <v>48521</v>
      </c>
      <c r="B10725" s="14" t="s">
        <v>48522</v>
      </c>
      <c r="C10725" s="14" t="s">
        <v>19846</v>
      </c>
      <c r="D10725" s="14" t="s">
        <v>48523</v>
      </c>
      <c r="E10725" s="6" t="str">
        <f>VLOOKUP(C10725,relationships!$A$2:$B$25,2,0)</f>
        <v>Mẹ</v>
      </c>
      <c r="G10725" s="14" t="s">
        <v>48522</v>
      </c>
      <c r="H10725" s="13" t="s">
        <v>48521</v>
      </c>
      <c r="I10725" t="s">
        <v>25153</v>
      </c>
    </row>
    <row r="10726" spans="1:9">
      <c r="A10726" s="11" t="s">
        <v>48524</v>
      </c>
      <c r="B10726" s="12" t="s">
        <v>48525</v>
      </c>
      <c r="C10726" s="12" t="s">
        <v>19846</v>
      </c>
      <c r="D10726" s="12" t="s">
        <v>48526</v>
      </c>
      <c r="E10726" s="6" t="str">
        <f>VLOOKUP(C10726,relationships!$A$2:$B$25,2,0)</f>
        <v>Mẹ</v>
      </c>
      <c r="G10726" s="12" t="s">
        <v>48525</v>
      </c>
      <c r="H10726" s="11" t="s">
        <v>48524</v>
      </c>
      <c r="I10726" t="s">
        <v>25153</v>
      </c>
    </row>
    <row r="10727" spans="1:9">
      <c r="A10727" s="13" t="s">
        <v>21381</v>
      </c>
      <c r="B10727" s="14" t="s">
        <v>21380</v>
      </c>
      <c r="C10727" s="14" t="s">
        <v>19846</v>
      </c>
      <c r="D10727" s="14" t="s">
        <v>48527</v>
      </c>
      <c r="E10727" s="6" t="str">
        <f>VLOOKUP(C10727,relationships!$A$2:$B$25,2,0)</f>
        <v>Mẹ</v>
      </c>
      <c r="G10727" s="14" t="s">
        <v>21380</v>
      </c>
      <c r="H10727" s="13" t="s">
        <v>21381</v>
      </c>
      <c r="I10727" t="s">
        <v>25153</v>
      </c>
    </row>
    <row r="10728" spans="1:9">
      <c r="A10728" s="11" t="s">
        <v>48528</v>
      </c>
      <c r="B10728" s="12" t="s">
        <v>48529</v>
      </c>
      <c r="C10728" s="12" t="s">
        <v>19846</v>
      </c>
      <c r="D10728" s="12" t="s">
        <v>48530</v>
      </c>
      <c r="E10728" s="6" t="str">
        <f>VLOOKUP(C10728,relationships!$A$2:$B$25,2,0)</f>
        <v>Mẹ</v>
      </c>
      <c r="G10728" s="12" t="s">
        <v>48529</v>
      </c>
      <c r="H10728" s="11" t="s">
        <v>48528</v>
      </c>
      <c r="I10728" t="s">
        <v>25153</v>
      </c>
    </row>
    <row r="10729" spans="1:9">
      <c r="A10729" s="13" t="s">
        <v>48531</v>
      </c>
      <c r="B10729" s="14" t="s">
        <v>48532</v>
      </c>
      <c r="C10729" s="14" t="s">
        <v>23283</v>
      </c>
      <c r="D10729" s="14" t="s">
        <v>48533</v>
      </c>
      <c r="E10729" s="6" t="str">
        <f>VLOOKUP(C10729,relationships!$A$2:$B$25,2,0)</f>
        <v>Cô, Dì, O, Mợ, Thím</v>
      </c>
      <c r="G10729" s="14" t="s">
        <v>48532</v>
      </c>
      <c r="H10729" s="13" t="s">
        <v>48531</v>
      </c>
      <c r="I10729" t="s">
        <v>25239</v>
      </c>
    </row>
    <row r="10730" spans="1:9">
      <c r="A10730" s="11" t="s">
        <v>48534</v>
      </c>
      <c r="B10730" s="12" t="s">
        <v>48535</v>
      </c>
      <c r="C10730" s="12" t="s">
        <v>23283</v>
      </c>
      <c r="D10730" s="12" t="s">
        <v>48536</v>
      </c>
      <c r="E10730" s="6" t="str">
        <f>VLOOKUP(C10730,relationships!$A$2:$B$25,2,0)</f>
        <v>Cô, Dì, O, Mợ, Thím</v>
      </c>
      <c r="G10730" s="12" t="s">
        <v>48535</v>
      </c>
      <c r="H10730" s="11" t="s">
        <v>48534</v>
      </c>
      <c r="I10730" t="s">
        <v>25239</v>
      </c>
    </row>
    <row r="10731" spans="1:9">
      <c r="A10731" s="13" t="s">
        <v>48537</v>
      </c>
      <c r="B10731" s="14" t="s">
        <v>48535</v>
      </c>
      <c r="C10731" s="14" t="s">
        <v>19846</v>
      </c>
      <c r="D10731" s="14" t="s">
        <v>48538</v>
      </c>
      <c r="E10731" s="6" t="str">
        <f>VLOOKUP(C10731,relationships!$A$2:$B$25,2,0)</f>
        <v>Mẹ</v>
      </c>
      <c r="G10731" s="14" t="s">
        <v>48535</v>
      </c>
      <c r="H10731" s="13" t="s">
        <v>48537</v>
      </c>
      <c r="I10731" t="s">
        <v>25153</v>
      </c>
    </row>
    <row r="10732" spans="1:9">
      <c r="A10732" s="11" t="s">
        <v>48539</v>
      </c>
      <c r="B10732" s="12" t="s">
        <v>48540</v>
      </c>
      <c r="C10732" s="12" t="s">
        <v>19846</v>
      </c>
      <c r="D10732" s="12" t="s">
        <v>48541</v>
      </c>
      <c r="E10732" s="6" t="str">
        <f>VLOOKUP(C10732,relationships!$A$2:$B$25,2,0)</f>
        <v>Mẹ</v>
      </c>
      <c r="G10732" s="12" t="s">
        <v>48540</v>
      </c>
      <c r="H10732" s="11" t="s">
        <v>48539</v>
      </c>
      <c r="I10732" t="s">
        <v>25153</v>
      </c>
    </row>
    <row r="10733" spans="1:9">
      <c r="A10733" s="13" t="s">
        <v>21384</v>
      </c>
      <c r="B10733" s="14" t="s">
        <v>20455</v>
      </c>
      <c r="C10733" s="14" t="s">
        <v>16428</v>
      </c>
      <c r="D10733" s="14" t="s">
        <v>48542</v>
      </c>
      <c r="E10733" s="6" t="str">
        <f>VLOOKUP(C10733,relationships!$A$2:$B$25,2,0)</f>
        <v>Bạn bè</v>
      </c>
      <c r="G10733" s="14" t="s">
        <v>20455</v>
      </c>
      <c r="H10733" s="13" t="s">
        <v>21384</v>
      </c>
      <c r="I10733" t="s">
        <v>25152</v>
      </c>
    </row>
    <row r="10734" spans="1:9">
      <c r="A10734" s="11" t="s">
        <v>48543</v>
      </c>
      <c r="B10734" s="12" t="s">
        <v>21200</v>
      </c>
      <c r="C10734" s="12" t="s">
        <v>16428</v>
      </c>
      <c r="D10734" s="12" t="s">
        <v>48544</v>
      </c>
      <c r="E10734" s="6" t="str">
        <f>VLOOKUP(C10734,relationships!$A$2:$B$25,2,0)</f>
        <v>Bạn bè</v>
      </c>
      <c r="G10734" s="12" t="s">
        <v>21200</v>
      </c>
      <c r="H10734" s="11" t="s">
        <v>48543</v>
      </c>
      <c r="I10734" t="s">
        <v>25152</v>
      </c>
    </row>
    <row r="10735" spans="1:9">
      <c r="A10735" s="13" t="s">
        <v>48545</v>
      </c>
      <c r="B10735" s="14" t="s">
        <v>48546</v>
      </c>
      <c r="C10735" s="14" t="s">
        <v>22562</v>
      </c>
      <c r="D10735" s="14" t="s">
        <v>48547</v>
      </c>
      <c r="E10735" s="6" t="str">
        <f>VLOOKUP(C10735,relationships!$A$2:$B$25,2,0)</f>
        <v>Cha</v>
      </c>
      <c r="G10735" s="14" t="s">
        <v>48546</v>
      </c>
      <c r="H10735" s="13" t="s">
        <v>48545</v>
      </c>
      <c r="I10735" t="s">
        <v>25236</v>
      </c>
    </row>
    <row r="10736" spans="1:9">
      <c r="A10736" s="11" t="s">
        <v>48548</v>
      </c>
      <c r="B10736" s="12" t="s">
        <v>48549</v>
      </c>
      <c r="C10736" s="12" t="s">
        <v>16593</v>
      </c>
      <c r="D10736" s="12" t="s">
        <v>48550</v>
      </c>
      <c r="E10736" s="6" t="str">
        <f>VLOOKUP(C10736,relationships!$A$2:$B$25,2,0)</f>
        <v>Vợ</v>
      </c>
      <c r="G10736" s="12" t="s">
        <v>48549</v>
      </c>
      <c r="H10736" s="11" t="s">
        <v>48548</v>
      </c>
      <c r="I10736" t="s">
        <v>25154</v>
      </c>
    </row>
    <row r="10737" spans="1:9">
      <c r="A10737" s="13" t="s">
        <v>48551</v>
      </c>
      <c r="B10737" s="14" t="s">
        <v>48552</v>
      </c>
      <c r="C10737" s="14" t="s">
        <v>19846</v>
      </c>
      <c r="D10737" s="14" t="s">
        <v>48553</v>
      </c>
      <c r="E10737" s="6" t="str">
        <f>VLOOKUP(C10737,relationships!$A$2:$B$25,2,0)</f>
        <v>Mẹ</v>
      </c>
      <c r="G10737" s="14" t="s">
        <v>48552</v>
      </c>
      <c r="H10737" s="13" t="s">
        <v>48551</v>
      </c>
      <c r="I10737" t="s">
        <v>25153</v>
      </c>
    </row>
    <row r="10738" spans="1:9">
      <c r="A10738" s="11" t="s">
        <v>48554</v>
      </c>
      <c r="B10738" s="12" t="s">
        <v>48555</v>
      </c>
      <c r="C10738" s="12" t="s">
        <v>16415</v>
      </c>
      <c r="D10738" s="12" t="s">
        <v>48556</v>
      </c>
      <c r="E10738" s="6" t="str">
        <f>VLOOKUP(C10738,relationships!$A$2:$B$25,2,0)</f>
        <v>Tôi</v>
      </c>
      <c r="G10738" s="12" t="s">
        <v>48555</v>
      </c>
      <c r="H10738" s="11" t="s">
        <v>48554</v>
      </c>
      <c r="I10738" t="s">
        <v>25150</v>
      </c>
    </row>
    <row r="10739" spans="1:9">
      <c r="A10739" s="13" t="s">
        <v>48557</v>
      </c>
      <c r="B10739" s="14" t="s">
        <v>48558</v>
      </c>
      <c r="C10739" s="14" t="s">
        <v>16415</v>
      </c>
      <c r="D10739" s="14" t="s">
        <v>48559</v>
      </c>
      <c r="E10739" s="6" t="str">
        <f>VLOOKUP(C10739,relationships!$A$2:$B$25,2,0)</f>
        <v>Tôi</v>
      </c>
      <c r="G10739" s="14" t="s">
        <v>48558</v>
      </c>
      <c r="H10739" s="13" t="s">
        <v>48557</v>
      </c>
      <c r="I10739" t="s">
        <v>25150</v>
      </c>
    </row>
    <row r="10740" spans="1:9">
      <c r="A10740" s="11" t="s">
        <v>48560</v>
      </c>
      <c r="B10740" s="12" t="s">
        <v>48540</v>
      </c>
      <c r="C10740" s="12" t="s">
        <v>16593</v>
      </c>
      <c r="D10740" s="12" t="s">
        <v>48561</v>
      </c>
      <c r="E10740" s="6" t="str">
        <f>VLOOKUP(C10740,relationships!$A$2:$B$25,2,0)</f>
        <v>Vợ</v>
      </c>
      <c r="G10740" s="12" t="s">
        <v>48540</v>
      </c>
      <c r="H10740" s="11" t="s">
        <v>48560</v>
      </c>
      <c r="I10740" t="s">
        <v>25154</v>
      </c>
    </row>
    <row r="10741" spans="1:9">
      <c r="A10741" s="13" t="s">
        <v>48562</v>
      </c>
      <c r="B10741" s="14" t="s">
        <v>48563</v>
      </c>
      <c r="C10741" s="14" t="s">
        <v>16343</v>
      </c>
      <c r="D10741" s="14" t="s">
        <v>48564</v>
      </c>
      <c r="E10741" s="6" t="str">
        <f>VLOOKUP(C10741,relationships!$A$2:$B$25,2,0)</f>
        <v>Bạn gái</v>
      </c>
      <c r="G10741" s="14" t="s">
        <v>48563</v>
      </c>
      <c r="H10741" s="13" t="s">
        <v>48562</v>
      </c>
      <c r="I10741" t="s">
        <v>25151</v>
      </c>
    </row>
    <row r="10742" spans="1:9">
      <c r="A10742" s="11" t="s">
        <v>48565</v>
      </c>
      <c r="B10742" s="12" t="s">
        <v>48566</v>
      </c>
      <c r="C10742" s="12" t="s">
        <v>16593</v>
      </c>
      <c r="D10742" s="12" t="s">
        <v>48567</v>
      </c>
      <c r="E10742" s="6" t="str">
        <f>VLOOKUP(C10742,relationships!$A$2:$B$25,2,0)</f>
        <v>Vợ</v>
      </c>
      <c r="G10742" s="12" t="s">
        <v>48566</v>
      </c>
      <c r="H10742" s="11" t="s">
        <v>48565</v>
      </c>
      <c r="I10742" t="s">
        <v>25154</v>
      </c>
    </row>
    <row r="10743" spans="1:9">
      <c r="A10743" s="13" t="s">
        <v>21388</v>
      </c>
      <c r="B10743" s="14" t="s">
        <v>21387</v>
      </c>
      <c r="C10743" s="14" t="s">
        <v>19846</v>
      </c>
      <c r="D10743" s="14" t="s">
        <v>48568</v>
      </c>
      <c r="E10743" s="6" t="str">
        <f>VLOOKUP(C10743,relationships!$A$2:$B$25,2,0)</f>
        <v>Mẹ</v>
      </c>
      <c r="G10743" s="14" t="s">
        <v>21387</v>
      </c>
      <c r="H10743" s="13" t="s">
        <v>21388</v>
      </c>
      <c r="I10743" t="s">
        <v>25153</v>
      </c>
    </row>
    <row r="10744" spans="1:9">
      <c r="A10744" s="11" t="s">
        <v>48569</v>
      </c>
      <c r="B10744" s="12" t="s">
        <v>48570</v>
      </c>
      <c r="C10744" s="12" t="s">
        <v>16415</v>
      </c>
      <c r="D10744" s="12" t="s">
        <v>48571</v>
      </c>
      <c r="E10744" s="6" t="str">
        <f>VLOOKUP(C10744,relationships!$A$2:$B$25,2,0)</f>
        <v>Tôi</v>
      </c>
      <c r="G10744" s="12" t="s">
        <v>48570</v>
      </c>
      <c r="H10744" s="11" t="s">
        <v>48569</v>
      </c>
      <c r="I10744" t="s">
        <v>25150</v>
      </c>
    </row>
    <row r="10745" spans="1:9">
      <c r="A10745" s="13" t="s">
        <v>48572</v>
      </c>
      <c r="B10745" s="14" t="s">
        <v>48573</v>
      </c>
      <c r="C10745" s="14" t="s">
        <v>16415</v>
      </c>
      <c r="D10745" s="14" t="s">
        <v>48574</v>
      </c>
      <c r="E10745" s="6" t="str">
        <f>VLOOKUP(C10745,relationships!$A$2:$B$25,2,0)</f>
        <v>Tôi</v>
      </c>
      <c r="G10745" s="14" t="s">
        <v>48573</v>
      </c>
      <c r="H10745" s="13" t="s">
        <v>48572</v>
      </c>
      <c r="I10745" t="s">
        <v>25150</v>
      </c>
    </row>
    <row r="10746" spans="1:9">
      <c r="A10746" s="11" t="s">
        <v>20229</v>
      </c>
      <c r="B10746" s="12" t="s">
        <v>20150</v>
      </c>
      <c r="C10746" s="12" t="s">
        <v>22367</v>
      </c>
      <c r="D10746" s="12" t="s">
        <v>48575</v>
      </c>
      <c r="E10746" s="6" t="str">
        <f>VLOOKUP(C10746,relationships!$A$2:$B$25,2,0)</f>
        <v>Chồng</v>
      </c>
      <c r="G10746" s="12" t="s">
        <v>20150</v>
      </c>
      <c r="H10746" s="11" t="s">
        <v>20229</v>
      </c>
      <c r="I10746" t="s">
        <v>25159</v>
      </c>
    </row>
    <row r="10747" spans="1:9">
      <c r="A10747" s="13" t="s">
        <v>48576</v>
      </c>
      <c r="B10747" s="14" t="s">
        <v>48577</v>
      </c>
      <c r="C10747" s="14" t="s">
        <v>16415</v>
      </c>
      <c r="D10747" s="14" t="s">
        <v>48578</v>
      </c>
      <c r="E10747" s="6" t="str">
        <f>VLOOKUP(C10747,relationships!$A$2:$B$25,2,0)</f>
        <v>Tôi</v>
      </c>
      <c r="G10747" s="14" t="s">
        <v>48577</v>
      </c>
      <c r="H10747" s="13" t="s">
        <v>48576</v>
      </c>
      <c r="I10747" t="s">
        <v>25150</v>
      </c>
    </row>
    <row r="10748" spans="1:9">
      <c r="A10748" s="11" t="s">
        <v>48579</v>
      </c>
      <c r="B10748" s="12" t="s">
        <v>48580</v>
      </c>
      <c r="C10748" s="12" t="s">
        <v>16360</v>
      </c>
      <c r="D10748" s="12" t="s">
        <v>48581</v>
      </c>
      <c r="E10748" s="6" t="str">
        <f>VLOOKUP(C10748,relationships!$A$2:$B$25,2,0)</f>
        <v>Chị em gái</v>
      </c>
      <c r="G10748" s="12" t="s">
        <v>48580</v>
      </c>
      <c r="H10748" s="11" t="s">
        <v>48579</v>
      </c>
      <c r="I10748" t="s">
        <v>25156</v>
      </c>
    </row>
    <row r="10749" spans="1:9">
      <c r="A10749" s="13" t="s">
        <v>48582</v>
      </c>
      <c r="B10749" s="14" t="s">
        <v>48583</v>
      </c>
      <c r="C10749" s="14" t="s">
        <v>16415</v>
      </c>
      <c r="D10749" s="14" t="s">
        <v>48584</v>
      </c>
      <c r="E10749" s="6" t="str">
        <f>VLOOKUP(C10749,relationships!$A$2:$B$25,2,0)</f>
        <v>Tôi</v>
      </c>
      <c r="G10749" s="14" t="s">
        <v>48583</v>
      </c>
      <c r="H10749" s="13" t="s">
        <v>48582</v>
      </c>
      <c r="I10749" t="s">
        <v>25150</v>
      </c>
    </row>
    <row r="10750" spans="1:9">
      <c r="A10750" s="11" t="s">
        <v>48585</v>
      </c>
      <c r="B10750" s="12" t="s">
        <v>48586</v>
      </c>
      <c r="C10750" s="12" t="s">
        <v>16428</v>
      </c>
      <c r="D10750" s="12" t="s">
        <v>48587</v>
      </c>
      <c r="E10750" s="6" t="str">
        <f>VLOOKUP(C10750,relationships!$A$2:$B$25,2,0)</f>
        <v>Bạn bè</v>
      </c>
      <c r="G10750" s="12" t="s">
        <v>48586</v>
      </c>
      <c r="H10750" s="11" t="s">
        <v>48585</v>
      </c>
      <c r="I10750" t="s">
        <v>25152</v>
      </c>
    </row>
    <row r="10751" spans="1:9">
      <c r="A10751" s="13" t="s">
        <v>20232</v>
      </c>
      <c r="B10751" s="14" t="s">
        <v>20150</v>
      </c>
      <c r="C10751" s="14" t="s">
        <v>22418</v>
      </c>
      <c r="D10751" s="14" t="s">
        <v>48588</v>
      </c>
      <c r="E10751" s="6" t="str">
        <f>VLOOKUP(C10751,relationships!$A$2:$B$25,2,0)</f>
        <v>Anh em trai</v>
      </c>
      <c r="G10751" s="14" t="s">
        <v>20150</v>
      </c>
      <c r="H10751" s="13" t="s">
        <v>20232</v>
      </c>
      <c r="I10751" t="s">
        <v>25237</v>
      </c>
    </row>
    <row r="10752" spans="1:9">
      <c r="A10752" s="11" t="s">
        <v>48589</v>
      </c>
      <c r="B10752" s="12" t="s">
        <v>48590</v>
      </c>
      <c r="C10752" s="12" t="s">
        <v>16360</v>
      </c>
      <c r="D10752" s="12" t="s">
        <v>48591</v>
      </c>
      <c r="E10752" s="6" t="str">
        <f>VLOOKUP(C10752,relationships!$A$2:$B$25,2,0)</f>
        <v>Chị em gái</v>
      </c>
      <c r="G10752" s="12" t="s">
        <v>48590</v>
      </c>
      <c r="H10752" s="11" t="s">
        <v>48589</v>
      </c>
      <c r="I10752" t="s">
        <v>25156</v>
      </c>
    </row>
    <row r="10753" spans="1:9">
      <c r="A10753" s="13" t="s">
        <v>21392</v>
      </c>
      <c r="B10753" s="14" t="s">
        <v>21391</v>
      </c>
      <c r="C10753" s="14" t="s">
        <v>16415</v>
      </c>
      <c r="D10753" s="14" t="s">
        <v>48592</v>
      </c>
      <c r="E10753" s="6" t="str">
        <f>VLOOKUP(C10753,relationships!$A$2:$B$25,2,0)</f>
        <v>Tôi</v>
      </c>
      <c r="G10753" s="14" t="s">
        <v>21391</v>
      </c>
      <c r="H10753" s="13" t="s">
        <v>21392</v>
      </c>
      <c r="I10753" t="s">
        <v>25150</v>
      </c>
    </row>
    <row r="10754" spans="1:9">
      <c r="A10754" s="11" t="s">
        <v>48593</v>
      </c>
      <c r="B10754" s="12" t="s">
        <v>48594</v>
      </c>
      <c r="C10754" s="12" t="s">
        <v>16360</v>
      </c>
      <c r="D10754" s="12" t="s">
        <v>48595</v>
      </c>
      <c r="E10754" s="6" t="str">
        <f>VLOOKUP(C10754,relationships!$A$2:$B$25,2,0)</f>
        <v>Chị em gái</v>
      </c>
      <c r="G10754" s="12" t="s">
        <v>48594</v>
      </c>
      <c r="H10754" s="11" t="s">
        <v>48593</v>
      </c>
      <c r="I10754" t="s">
        <v>25156</v>
      </c>
    </row>
    <row r="10755" spans="1:9">
      <c r="A10755" s="13" t="s">
        <v>48596</v>
      </c>
      <c r="B10755" s="14" t="s">
        <v>48597</v>
      </c>
      <c r="C10755" s="14" t="s">
        <v>16593</v>
      </c>
      <c r="D10755" s="14" t="s">
        <v>48598</v>
      </c>
      <c r="E10755" s="6" t="str">
        <f>VLOOKUP(C10755,relationships!$A$2:$B$25,2,0)</f>
        <v>Vợ</v>
      </c>
      <c r="G10755" s="14" t="s">
        <v>48597</v>
      </c>
      <c r="H10755" s="13" t="s">
        <v>48596</v>
      </c>
      <c r="I10755" t="s">
        <v>25154</v>
      </c>
    </row>
    <row r="10756" spans="1:9">
      <c r="A10756" s="11" t="s">
        <v>48599</v>
      </c>
      <c r="B10756" s="12" t="s">
        <v>48600</v>
      </c>
      <c r="C10756" s="12" t="s">
        <v>16593</v>
      </c>
      <c r="D10756" s="12" t="s">
        <v>48601</v>
      </c>
      <c r="E10756" s="6" t="str">
        <f>VLOOKUP(C10756,relationships!$A$2:$B$25,2,0)</f>
        <v>Vợ</v>
      </c>
      <c r="G10756" s="12" t="s">
        <v>48600</v>
      </c>
      <c r="H10756" s="11" t="s">
        <v>48599</v>
      </c>
      <c r="I10756" t="s">
        <v>25154</v>
      </c>
    </row>
    <row r="10757" spans="1:9">
      <c r="A10757" s="13" t="s">
        <v>48602</v>
      </c>
      <c r="B10757" s="14" t="s">
        <v>20235</v>
      </c>
      <c r="C10757" s="14" t="s">
        <v>16593</v>
      </c>
      <c r="D10757" s="14" t="s">
        <v>48603</v>
      </c>
      <c r="E10757" s="6" t="str">
        <f>VLOOKUP(C10757,relationships!$A$2:$B$25,2,0)</f>
        <v>Vợ</v>
      </c>
      <c r="G10757" s="14" t="s">
        <v>20235</v>
      </c>
      <c r="H10757" s="13" t="s">
        <v>48602</v>
      </c>
      <c r="I10757" t="s">
        <v>25154</v>
      </c>
    </row>
    <row r="10758" spans="1:9">
      <c r="A10758" s="11" t="s">
        <v>48604</v>
      </c>
      <c r="B10758" s="12" t="s">
        <v>48605</v>
      </c>
      <c r="C10758" s="12" t="s">
        <v>19846</v>
      </c>
      <c r="D10758" s="12" t="s">
        <v>48606</v>
      </c>
      <c r="E10758" s="6" t="str">
        <f>VLOOKUP(C10758,relationships!$A$2:$B$25,2,0)</f>
        <v>Mẹ</v>
      </c>
      <c r="G10758" s="12" t="s">
        <v>48605</v>
      </c>
      <c r="H10758" s="11" t="s">
        <v>48604</v>
      </c>
      <c r="I10758" t="s">
        <v>25153</v>
      </c>
    </row>
    <row r="10759" spans="1:9">
      <c r="A10759" s="13" t="s">
        <v>21395</v>
      </c>
      <c r="B10759" s="14" t="s">
        <v>21128</v>
      </c>
      <c r="C10759" s="14" t="s">
        <v>16428</v>
      </c>
      <c r="D10759" s="14" t="s">
        <v>48607</v>
      </c>
      <c r="E10759" s="6" t="str">
        <f>VLOOKUP(C10759,relationships!$A$2:$B$25,2,0)</f>
        <v>Bạn bè</v>
      </c>
      <c r="G10759" s="14" t="s">
        <v>21128</v>
      </c>
      <c r="H10759" s="13" t="s">
        <v>21395</v>
      </c>
      <c r="I10759" t="s">
        <v>25152</v>
      </c>
    </row>
    <row r="10760" spans="1:9">
      <c r="A10760" s="11" t="s">
        <v>48608</v>
      </c>
      <c r="B10760" s="12" t="s">
        <v>20779</v>
      </c>
      <c r="C10760" s="12" t="s">
        <v>16415</v>
      </c>
      <c r="D10760" s="12" t="s">
        <v>48609</v>
      </c>
      <c r="E10760" s="6" t="str">
        <f>VLOOKUP(C10760,relationships!$A$2:$B$25,2,0)</f>
        <v>Tôi</v>
      </c>
      <c r="G10760" s="12" t="s">
        <v>20779</v>
      </c>
      <c r="H10760" s="11" t="s">
        <v>48608</v>
      </c>
      <c r="I10760" t="s">
        <v>25150</v>
      </c>
    </row>
    <row r="10761" spans="1:9">
      <c r="A10761" s="13" t="s">
        <v>20236</v>
      </c>
      <c r="B10761" s="14" t="s">
        <v>20235</v>
      </c>
      <c r="C10761" s="14" t="s">
        <v>16593</v>
      </c>
      <c r="D10761" s="14" t="s">
        <v>48610</v>
      </c>
      <c r="E10761" s="6" t="str">
        <f>VLOOKUP(C10761,relationships!$A$2:$B$25,2,0)</f>
        <v>Vợ</v>
      </c>
      <c r="G10761" s="14" t="s">
        <v>20235</v>
      </c>
      <c r="H10761" s="13" t="s">
        <v>20236</v>
      </c>
      <c r="I10761" t="s">
        <v>25154</v>
      </c>
    </row>
    <row r="10762" spans="1:9">
      <c r="A10762" s="11" t="s">
        <v>48611</v>
      </c>
      <c r="B10762" s="12" t="s">
        <v>48612</v>
      </c>
      <c r="C10762" s="12" t="s">
        <v>19846</v>
      </c>
      <c r="D10762" s="12" t="s">
        <v>48613</v>
      </c>
      <c r="E10762" s="6" t="str">
        <f>VLOOKUP(C10762,relationships!$A$2:$B$25,2,0)</f>
        <v>Mẹ</v>
      </c>
      <c r="G10762" s="12" t="s">
        <v>48612</v>
      </c>
      <c r="H10762" s="11" t="s">
        <v>48611</v>
      </c>
      <c r="I10762" t="s">
        <v>25153</v>
      </c>
    </row>
    <row r="10763" spans="1:9">
      <c r="A10763" s="13" t="s">
        <v>48614</v>
      </c>
      <c r="B10763" s="14" t="s">
        <v>48615</v>
      </c>
      <c r="C10763" s="14" t="s">
        <v>19846</v>
      </c>
      <c r="D10763" s="14" t="s">
        <v>48616</v>
      </c>
      <c r="E10763" s="6" t="str">
        <f>VLOOKUP(C10763,relationships!$A$2:$B$25,2,0)</f>
        <v>Mẹ</v>
      </c>
      <c r="G10763" s="14" t="s">
        <v>48615</v>
      </c>
      <c r="H10763" s="13" t="s">
        <v>48614</v>
      </c>
      <c r="I10763" t="s">
        <v>25153</v>
      </c>
    </row>
    <row r="10764" spans="1:9">
      <c r="A10764" s="11" t="s">
        <v>21399</v>
      </c>
      <c r="B10764" s="12" t="s">
        <v>21398</v>
      </c>
      <c r="C10764" s="12" t="s">
        <v>16428</v>
      </c>
      <c r="D10764" s="12" t="s">
        <v>48617</v>
      </c>
      <c r="E10764" s="6" t="str">
        <f>VLOOKUP(C10764,relationships!$A$2:$B$25,2,0)</f>
        <v>Bạn bè</v>
      </c>
      <c r="G10764" s="12" t="s">
        <v>21398</v>
      </c>
      <c r="H10764" s="11" t="s">
        <v>21399</v>
      </c>
      <c r="I10764" t="s">
        <v>25152</v>
      </c>
    </row>
    <row r="10765" spans="1:9">
      <c r="A10765" s="13" t="s">
        <v>48618</v>
      </c>
      <c r="B10765" s="14" t="s">
        <v>48619</v>
      </c>
      <c r="C10765" s="14" t="s">
        <v>16423</v>
      </c>
      <c r="D10765" s="14" t="s">
        <v>48620</v>
      </c>
      <c r="E10765" s="6" t="str">
        <f>VLOOKUP(C10765,relationships!$A$2:$B$25,2,0)</f>
        <v>Một ai đó</v>
      </c>
      <c r="G10765" s="14" t="s">
        <v>48619</v>
      </c>
      <c r="H10765" s="13" t="s">
        <v>48618</v>
      </c>
      <c r="I10765" t="s">
        <v>25227</v>
      </c>
    </row>
    <row r="10766" spans="1:9">
      <c r="A10766" s="11" t="s">
        <v>48621</v>
      </c>
      <c r="B10766" s="12" t="s">
        <v>48622</v>
      </c>
      <c r="C10766" s="12" t="s">
        <v>16343</v>
      </c>
      <c r="D10766" s="12" t="s">
        <v>48623</v>
      </c>
      <c r="E10766" s="6" t="str">
        <f>VLOOKUP(C10766,relationships!$A$2:$B$25,2,0)</f>
        <v>Bạn gái</v>
      </c>
      <c r="G10766" s="12" t="s">
        <v>48622</v>
      </c>
      <c r="H10766" s="11" t="s">
        <v>48621</v>
      </c>
      <c r="I10766" t="s">
        <v>25151</v>
      </c>
    </row>
    <row r="10767" spans="1:9">
      <c r="A10767" s="13" t="s">
        <v>48624</v>
      </c>
      <c r="B10767" s="14" t="s">
        <v>48625</v>
      </c>
      <c r="C10767" s="14" t="s">
        <v>19846</v>
      </c>
      <c r="D10767" s="14" t="s">
        <v>48626</v>
      </c>
      <c r="E10767" s="6" t="str">
        <f>VLOOKUP(C10767,relationships!$A$2:$B$25,2,0)</f>
        <v>Mẹ</v>
      </c>
      <c r="G10767" s="14" t="s">
        <v>48625</v>
      </c>
      <c r="H10767" s="13" t="s">
        <v>48624</v>
      </c>
      <c r="I10767" t="s">
        <v>25153</v>
      </c>
    </row>
    <row r="10768" spans="1:9">
      <c r="A10768" s="11" t="s">
        <v>48627</v>
      </c>
      <c r="B10768" s="12" t="s">
        <v>18055</v>
      </c>
      <c r="C10768" s="12" t="s">
        <v>16415</v>
      </c>
      <c r="D10768" s="12" t="s">
        <v>48628</v>
      </c>
      <c r="E10768" s="6" t="str">
        <f>VLOOKUP(C10768,relationships!$A$2:$B$25,2,0)</f>
        <v>Tôi</v>
      </c>
      <c r="G10768" s="12" t="s">
        <v>18055</v>
      </c>
      <c r="H10768" s="11" t="s">
        <v>48627</v>
      </c>
      <c r="I10768" t="s">
        <v>25150</v>
      </c>
    </row>
    <row r="10769" spans="1:9">
      <c r="A10769" s="13" t="s">
        <v>20241</v>
      </c>
      <c r="B10769" s="14" t="s">
        <v>20240</v>
      </c>
      <c r="C10769" s="14" t="s">
        <v>16593</v>
      </c>
      <c r="D10769" s="14" t="s">
        <v>48629</v>
      </c>
      <c r="E10769" s="6" t="str">
        <f>VLOOKUP(C10769,relationships!$A$2:$B$25,2,0)</f>
        <v>Vợ</v>
      </c>
      <c r="G10769" s="14" t="s">
        <v>20240</v>
      </c>
      <c r="H10769" s="13" t="s">
        <v>20241</v>
      </c>
      <c r="I10769" t="s">
        <v>25154</v>
      </c>
    </row>
    <row r="10770" spans="1:9">
      <c r="A10770" s="11" t="s">
        <v>48630</v>
      </c>
      <c r="B10770" s="12" t="s">
        <v>48631</v>
      </c>
      <c r="C10770" s="12" t="s">
        <v>16415</v>
      </c>
      <c r="D10770" s="12" t="s">
        <v>48632</v>
      </c>
      <c r="E10770" s="6" t="str">
        <f>VLOOKUP(C10770,relationships!$A$2:$B$25,2,0)</f>
        <v>Tôi</v>
      </c>
      <c r="G10770" s="12" t="s">
        <v>48631</v>
      </c>
      <c r="H10770" s="11" t="s">
        <v>48630</v>
      </c>
      <c r="I10770" t="s">
        <v>25150</v>
      </c>
    </row>
    <row r="10771" spans="1:9">
      <c r="A10771" s="13" t="s">
        <v>48633</v>
      </c>
      <c r="B10771" s="14" t="s">
        <v>48634</v>
      </c>
      <c r="C10771" s="14" t="s">
        <v>16415</v>
      </c>
      <c r="D10771" s="14" t="s">
        <v>48635</v>
      </c>
      <c r="E10771" s="6" t="str">
        <f>VLOOKUP(C10771,relationships!$A$2:$B$25,2,0)</f>
        <v>Tôi</v>
      </c>
      <c r="G10771" s="14" t="s">
        <v>48634</v>
      </c>
      <c r="H10771" s="13" t="s">
        <v>48633</v>
      </c>
      <c r="I10771" t="s">
        <v>25150</v>
      </c>
    </row>
    <row r="10772" spans="1:9">
      <c r="A10772" s="11" t="s">
        <v>48636</v>
      </c>
      <c r="B10772" s="12" t="s">
        <v>48637</v>
      </c>
      <c r="C10772" s="12" t="s">
        <v>19846</v>
      </c>
      <c r="D10772" s="12" t="s">
        <v>48638</v>
      </c>
      <c r="E10772" s="6" t="str">
        <f>VLOOKUP(C10772,relationships!$A$2:$B$25,2,0)</f>
        <v>Mẹ</v>
      </c>
      <c r="G10772" s="12" t="s">
        <v>48637</v>
      </c>
      <c r="H10772" s="11" t="s">
        <v>48636</v>
      </c>
      <c r="I10772" t="s">
        <v>25153</v>
      </c>
    </row>
    <row r="10773" spans="1:9">
      <c r="A10773" s="13" t="s">
        <v>48639</v>
      </c>
      <c r="B10773" s="14" t="s">
        <v>48640</v>
      </c>
      <c r="C10773" s="14" t="s">
        <v>19846</v>
      </c>
      <c r="D10773" s="14" t="s">
        <v>48641</v>
      </c>
      <c r="E10773" s="6" t="str">
        <f>VLOOKUP(C10773,relationships!$A$2:$B$25,2,0)</f>
        <v>Mẹ</v>
      </c>
      <c r="G10773" s="14" t="s">
        <v>48640</v>
      </c>
      <c r="H10773" s="13" t="s">
        <v>48639</v>
      </c>
      <c r="I10773" t="s">
        <v>25153</v>
      </c>
    </row>
    <row r="10774" spans="1:9">
      <c r="A10774" s="11" t="s">
        <v>48642</v>
      </c>
      <c r="B10774" s="12" t="s">
        <v>48643</v>
      </c>
      <c r="C10774" s="12" t="s">
        <v>16415</v>
      </c>
      <c r="D10774" s="12" t="s">
        <v>48644</v>
      </c>
      <c r="E10774" s="6" t="str">
        <f>VLOOKUP(C10774,relationships!$A$2:$B$25,2,0)</f>
        <v>Tôi</v>
      </c>
      <c r="G10774" s="12" t="s">
        <v>48643</v>
      </c>
      <c r="H10774" s="11" t="s">
        <v>48642</v>
      </c>
      <c r="I10774" t="s">
        <v>25150</v>
      </c>
    </row>
    <row r="10775" spans="1:9">
      <c r="A10775" s="13" t="s">
        <v>48645</v>
      </c>
      <c r="B10775" s="14" t="s">
        <v>48646</v>
      </c>
      <c r="C10775" s="14" t="s">
        <v>19846</v>
      </c>
      <c r="D10775" s="14" t="s">
        <v>48647</v>
      </c>
      <c r="E10775" s="6" t="str">
        <f>VLOOKUP(C10775,relationships!$A$2:$B$25,2,0)</f>
        <v>Mẹ</v>
      </c>
      <c r="G10775" s="14" t="s">
        <v>48646</v>
      </c>
      <c r="H10775" s="13" t="s">
        <v>48645</v>
      </c>
      <c r="I10775" t="s">
        <v>25153</v>
      </c>
    </row>
    <row r="10776" spans="1:9">
      <c r="A10776" s="11" t="s">
        <v>48648</v>
      </c>
      <c r="B10776" s="12" t="s">
        <v>48649</v>
      </c>
      <c r="C10776" s="12" t="s">
        <v>19846</v>
      </c>
      <c r="D10776" s="12" t="s">
        <v>48650</v>
      </c>
      <c r="E10776" s="6" t="str">
        <f>VLOOKUP(C10776,relationships!$A$2:$B$25,2,0)</f>
        <v>Mẹ</v>
      </c>
      <c r="G10776" s="12" t="s">
        <v>48649</v>
      </c>
      <c r="H10776" s="11" t="s">
        <v>48648</v>
      </c>
      <c r="I10776" t="s">
        <v>25153</v>
      </c>
    </row>
    <row r="10777" spans="1:9">
      <c r="A10777" s="13" t="s">
        <v>48651</v>
      </c>
      <c r="B10777" s="14" t="s">
        <v>48652</v>
      </c>
      <c r="C10777" s="14" t="s">
        <v>19846</v>
      </c>
      <c r="D10777" s="14" t="s">
        <v>48653</v>
      </c>
      <c r="E10777" s="6" t="str">
        <f>VLOOKUP(C10777,relationships!$A$2:$B$25,2,0)</f>
        <v>Mẹ</v>
      </c>
      <c r="G10777" s="14" t="s">
        <v>48652</v>
      </c>
      <c r="H10777" s="13" t="s">
        <v>48651</v>
      </c>
      <c r="I10777" t="s">
        <v>25153</v>
      </c>
    </row>
    <row r="10778" spans="1:9">
      <c r="A10778" s="11" t="s">
        <v>48654</v>
      </c>
      <c r="B10778" s="12" t="s">
        <v>48649</v>
      </c>
      <c r="C10778" s="12" t="s">
        <v>16415</v>
      </c>
      <c r="D10778" s="12" t="s">
        <v>48655</v>
      </c>
      <c r="E10778" s="6" t="str">
        <f>VLOOKUP(C10778,relationships!$A$2:$B$25,2,0)</f>
        <v>Tôi</v>
      </c>
      <c r="G10778" s="12" t="s">
        <v>48649</v>
      </c>
      <c r="H10778" s="11" t="s">
        <v>48654</v>
      </c>
      <c r="I10778" t="s">
        <v>25150</v>
      </c>
    </row>
    <row r="10779" spans="1:9">
      <c r="A10779" s="13" t="s">
        <v>48656</v>
      </c>
      <c r="B10779" s="14" t="s">
        <v>48657</v>
      </c>
      <c r="C10779" s="14" t="s">
        <v>19846</v>
      </c>
      <c r="D10779" s="14" t="s">
        <v>48658</v>
      </c>
      <c r="E10779" s="6" t="str">
        <f>VLOOKUP(C10779,relationships!$A$2:$B$25,2,0)</f>
        <v>Mẹ</v>
      </c>
      <c r="G10779" s="14" t="s">
        <v>48657</v>
      </c>
      <c r="H10779" s="13" t="s">
        <v>48656</v>
      </c>
      <c r="I10779" t="s">
        <v>25153</v>
      </c>
    </row>
    <row r="10780" spans="1:9">
      <c r="A10780" s="11" t="s">
        <v>48659</v>
      </c>
      <c r="B10780" s="12" t="s">
        <v>48649</v>
      </c>
      <c r="C10780" s="12" t="s">
        <v>16415</v>
      </c>
      <c r="D10780" s="12" t="s">
        <v>48660</v>
      </c>
      <c r="E10780" s="6" t="str">
        <f>VLOOKUP(C10780,relationships!$A$2:$B$25,2,0)</f>
        <v>Tôi</v>
      </c>
      <c r="G10780" s="12" t="s">
        <v>48649</v>
      </c>
      <c r="H10780" s="11" t="s">
        <v>48659</v>
      </c>
      <c r="I10780" t="s">
        <v>25150</v>
      </c>
    </row>
    <row r="10781" spans="1:9">
      <c r="A10781" s="13" t="s">
        <v>48661</v>
      </c>
      <c r="B10781" s="14" t="s">
        <v>48662</v>
      </c>
      <c r="C10781" s="14" t="s">
        <v>19846</v>
      </c>
      <c r="D10781" s="14" t="s">
        <v>48663</v>
      </c>
      <c r="E10781" s="6" t="str">
        <f>VLOOKUP(C10781,relationships!$A$2:$B$25,2,0)</f>
        <v>Mẹ</v>
      </c>
      <c r="G10781" s="14" t="s">
        <v>48662</v>
      </c>
      <c r="H10781" s="13" t="s">
        <v>48661</v>
      </c>
      <c r="I10781" t="s">
        <v>25153</v>
      </c>
    </row>
    <row r="10782" spans="1:9">
      <c r="A10782" s="11" t="s">
        <v>19833</v>
      </c>
      <c r="B10782" s="12" t="s">
        <v>17641</v>
      </c>
      <c r="C10782" s="12" t="s">
        <v>16343</v>
      </c>
      <c r="D10782" s="12" t="s">
        <v>48664</v>
      </c>
      <c r="E10782" s="6" t="str">
        <f>VLOOKUP(C10782,relationships!$A$2:$B$25,2,0)</f>
        <v>Bạn gái</v>
      </c>
      <c r="G10782" s="12" t="s">
        <v>17641</v>
      </c>
      <c r="H10782" s="11" t="s">
        <v>19833</v>
      </c>
      <c r="I10782" t="s">
        <v>25151</v>
      </c>
    </row>
    <row r="10783" spans="1:9">
      <c r="A10783" s="13" t="s">
        <v>48665</v>
      </c>
      <c r="B10783" s="14" t="s">
        <v>48649</v>
      </c>
      <c r="C10783" s="14" t="s">
        <v>19846</v>
      </c>
      <c r="D10783" s="14" t="s">
        <v>48666</v>
      </c>
      <c r="E10783" s="6" t="str">
        <f>VLOOKUP(C10783,relationships!$A$2:$B$25,2,0)</f>
        <v>Mẹ</v>
      </c>
      <c r="G10783" s="14" t="s">
        <v>48649</v>
      </c>
      <c r="H10783" s="13" t="s">
        <v>48665</v>
      </c>
      <c r="I10783" t="s">
        <v>25153</v>
      </c>
    </row>
    <row r="10784" spans="1:9">
      <c r="A10784" s="11" t="s">
        <v>48667</v>
      </c>
      <c r="B10784" s="12" t="s">
        <v>48668</v>
      </c>
      <c r="C10784" s="12" t="s">
        <v>16360</v>
      </c>
      <c r="D10784" s="12" t="s">
        <v>48669</v>
      </c>
      <c r="E10784" s="6" t="str">
        <f>VLOOKUP(C10784,relationships!$A$2:$B$25,2,0)</f>
        <v>Chị em gái</v>
      </c>
      <c r="G10784" s="12" t="s">
        <v>48668</v>
      </c>
      <c r="H10784" s="11" t="s">
        <v>48667</v>
      </c>
      <c r="I10784" t="s">
        <v>25156</v>
      </c>
    </row>
    <row r="10785" spans="1:9">
      <c r="A10785" s="13" t="s">
        <v>48670</v>
      </c>
      <c r="B10785" s="14" t="s">
        <v>48671</v>
      </c>
      <c r="C10785" s="14" t="s">
        <v>16360</v>
      </c>
      <c r="D10785" s="14" t="s">
        <v>48672</v>
      </c>
      <c r="E10785" s="6" t="str">
        <f>VLOOKUP(C10785,relationships!$A$2:$B$25,2,0)</f>
        <v>Chị em gái</v>
      </c>
      <c r="G10785" s="14" t="s">
        <v>48671</v>
      </c>
      <c r="H10785" s="13" t="s">
        <v>48670</v>
      </c>
      <c r="I10785" t="s">
        <v>25156</v>
      </c>
    </row>
    <row r="10786" spans="1:9">
      <c r="A10786" s="11" t="s">
        <v>48673</v>
      </c>
      <c r="B10786" s="12" t="s">
        <v>48674</v>
      </c>
      <c r="C10786" s="12" t="s">
        <v>16360</v>
      </c>
      <c r="D10786" s="12" t="s">
        <v>48675</v>
      </c>
      <c r="E10786" s="6" t="str">
        <f>VLOOKUP(C10786,relationships!$A$2:$B$25,2,0)</f>
        <v>Chị em gái</v>
      </c>
      <c r="G10786" s="12" t="s">
        <v>48674</v>
      </c>
      <c r="H10786" s="11" t="s">
        <v>48673</v>
      </c>
      <c r="I10786" t="s">
        <v>25156</v>
      </c>
    </row>
    <row r="10787" spans="1:9">
      <c r="A10787" s="13" t="s">
        <v>48676</v>
      </c>
      <c r="B10787" s="14" t="s">
        <v>48677</v>
      </c>
      <c r="C10787" s="14" t="s">
        <v>19846</v>
      </c>
      <c r="D10787" s="14" t="s">
        <v>48678</v>
      </c>
      <c r="E10787" s="6" t="str">
        <f>VLOOKUP(C10787,relationships!$A$2:$B$25,2,0)</f>
        <v>Mẹ</v>
      </c>
      <c r="G10787" s="14" t="s">
        <v>48677</v>
      </c>
      <c r="H10787" s="13" t="s">
        <v>48676</v>
      </c>
      <c r="I10787" t="s">
        <v>25153</v>
      </c>
    </row>
    <row r="10788" spans="1:9">
      <c r="A10788" s="11" t="s">
        <v>48679</v>
      </c>
      <c r="B10788" s="12" t="s">
        <v>48680</v>
      </c>
      <c r="C10788" s="12" t="s">
        <v>16360</v>
      </c>
      <c r="D10788" s="12" t="s">
        <v>48681</v>
      </c>
      <c r="E10788" s="6" t="str">
        <f>VLOOKUP(C10788,relationships!$A$2:$B$25,2,0)</f>
        <v>Chị em gái</v>
      </c>
      <c r="G10788" s="12" t="s">
        <v>48680</v>
      </c>
      <c r="H10788" s="11" t="s">
        <v>48679</v>
      </c>
      <c r="I10788" t="s">
        <v>25156</v>
      </c>
    </row>
    <row r="10789" spans="1:9">
      <c r="A10789" s="13" t="s">
        <v>48682</v>
      </c>
      <c r="B10789" s="14" t="s">
        <v>48683</v>
      </c>
      <c r="C10789" s="14" t="s">
        <v>19846</v>
      </c>
      <c r="D10789" s="14" t="s">
        <v>48684</v>
      </c>
      <c r="E10789" s="6" t="str">
        <f>VLOOKUP(C10789,relationships!$A$2:$B$25,2,0)</f>
        <v>Mẹ</v>
      </c>
      <c r="G10789" s="14" t="s">
        <v>48683</v>
      </c>
      <c r="H10789" s="13" t="s">
        <v>48682</v>
      </c>
      <c r="I10789" t="s">
        <v>25153</v>
      </c>
    </row>
    <row r="10790" spans="1:9">
      <c r="A10790" s="11" t="s">
        <v>48685</v>
      </c>
      <c r="B10790" s="12" t="s">
        <v>48686</v>
      </c>
      <c r="C10790" s="12" t="s">
        <v>19846</v>
      </c>
      <c r="D10790" s="12" t="s">
        <v>48687</v>
      </c>
      <c r="E10790" s="6" t="str">
        <f>VLOOKUP(C10790,relationships!$A$2:$B$25,2,0)</f>
        <v>Mẹ</v>
      </c>
      <c r="G10790" s="12" t="s">
        <v>48686</v>
      </c>
      <c r="H10790" s="11" t="s">
        <v>48685</v>
      </c>
      <c r="I10790" t="s">
        <v>25153</v>
      </c>
    </row>
    <row r="10791" spans="1:9">
      <c r="A10791" s="13" t="s">
        <v>48688</v>
      </c>
      <c r="B10791" s="14" t="s">
        <v>48689</v>
      </c>
      <c r="C10791" s="14" t="s">
        <v>19846</v>
      </c>
      <c r="D10791" s="14" t="s">
        <v>48690</v>
      </c>
      <c r="E10791" s="6" t="str">
        <f>VLOOKUP(C10791,relationships!$A$2:$B$25,2,0)</f>
        <v>Mẹ</v>
      </c>
      <c r="G10791" s="14" t="s">
        <v>48689</v>
      </c>
      <c r="H10791" s="13" t="s">
        <v>48688</v>
      </c>
      <c r="I10791" t="s">
        <v>25153</v>
      </c>
    </row>
    <row r="10792" spans="1:9">
      <c r="A10792" s="11" t="s">
        <v>48691</v>
      </c>
      <c r="B10792" s="12" t="s">
        <v>48692</v>
      </c>
      <c r="C10792" s="12" t="s">
        <v>16360</v>
      </c>
      <c r="D10792" s="12" t="s">
        <v>48693</v>
      </c>
      <c r="E10792" s="6" t="str">
        <f>VLOOKUP(C10792,relationships!$A$2:$B$25,2,0)</f>
        <v>Chị em gái</v>
      </c>
      <c r="G10792" s="12" t="s">
        <v>48692</v>
      </c>
      <c r="H10792" s="11" t="s">
        <v>48691</v>
      </c>
      <c r="I10792" t="s">
        <v>25156</v>
      </c>
    </row>
    <row r="10793" spans="1:9">
      <c r="A10793" s="13" t="s">
        <v>48694</v>
      </c>
      <c r="B10793" s="14" t="s">
        <v>48695</v>
      </c>
      <c r="C10793" s="14" t="s">
        <v>16360</v>
      </c>
      <c r="D10793" s="14" t="s">
        <v>48696</v>
      </c>
      <c r="E10793" s="6" t="str">
        <f>VLOOKUP(C10793,relationships!$A$2:$B$25,2,0)</f>
        <v>Chị em gái</v>
      </c>
      <c r="G10793" s="14" t="s">
        <v>48695</v>
      </c>
      <c r="H10793" s="13" t="s">
        <v>48694</v>
      </c>
      <c r="I10793" t="s">
        <v>25156</v>
      </c>
    </row>
    <row r="10794" spans="1:9">
      <c r="A10794" s="11" t="s">
        <v>48697</v>
      </c>
      <c r="B10794" s="12" t="s">
        <v>48686</v>
      </c>
      <c r="C10794" s="12" t="s">
        <v>16423</v>
      </c>
      <c r="D10794" s="12" t="s">
        <v>48698</v>
      </c>
      <c r="E10794" s="6" t="str">
        <f>VLOOKUP(C10794,relationships!$A$2:$B$25,2,0)</f>
        <v>Một ai đó</v>
      </c>
      <c r="G10794" s="12" t="s">
        <v>48686</v>
      </c>
      <c r="H10794" s="11" t="s">
        <v>48697</v>
      </c>
      <c r="I10794" t="s">
        <v>25227</v>
      </c>
    </row>
    <row r="10795" spans="1:9">
      <c r="A10795" s="13" t="s">
        <v>48699</v>
      </c>
      <c r="B10795" s="14" t="s">
        <v>48700</v>
      </c>
      <c r="C10795" s="14" t="s">
        <v>19846</v>
      </c>
      <c r="D10795" s="14" t="s">
        <v>48701</v>
      </c>
      <c r="E10795" s="6" t="str">
        <f>VLOOKUP(C10795,relationships!$A$2:$B$25,2,0)</f>
        <v>Mẹ</v>
      </c>
      <c r="G10795" s="14" t="s">
        <v>48700</v>
      </c>
      <c r="H10795" s="13" t="s">
        <v>48699</v>
      </c>
      <c r="I10795" t="s">
        <v>25153</v>
      </c>
    </row>
    <row r="10796" spans="1:9">
      <c r="A10796" s="11" t="s">
        <v>48702</v>
      </c>
      <c r="B10796" s="12" t="s">
        <v>48700</v>
      </c>
      <c r="C10796" s="12" t="s">
        <v>19846</v>
      </c>
      <c r="D10796" s="12" t="s">
        <v>48703</v>
      </c>
      <c r="E10796" s="6" t="str">
        <f>VLOOKUP(C10796,relationships!$A$2:$B$25,2,0)</f>
        <v>Mẹ</v>
      </c>
      <c r="G10796" s="12" t="s">
        <v>48700</v>
      </c>
      <c r="H10796" s="11" t="s">
        <v>48702</v>
      </c>
      <c r="I10796" t="s">
        <v>25153</v>
      </c>
    </row>
    <row r="10797" spans="1:9">
      <c r="A10797" s="13" t="s">
        <v>48704</v>
      </c>
      <c r="B10797" s="14" t="s">
        <v>48705</v>
      </c>
      <c r="C10797" s="14" t="s">
        <v>16428</v>
      </c>
      <c r="D10797" s="14" t="s">
        <v>48706</v>
      </c>
      <c r="E10797" s="6" t="str">
        <f>VLOOKUP(C10797,relationships!$A$2:$B$25,2,0)</f>
        <v>Bạn bè</v>
      </c>
      <c r="G10797" s="14" t="s">
        <v>48705</v>
      </c>
      <c r="H10797" s="13" t="s">
        <v>48704</v>
      </c>
      <c r="I10797" t="s">
        <v>25152</v>
      </c>
    </row>
    <row r="10798" spans="1:9">
      <c r="A10798" s="11" t="s">
        <v>48707</v>
      </c>
      <c r="B10798" s="12" t="s">
        <v>48708</v>
      </c>
      <c r="C10798" s="12" t="s">
        <v>16360</v>
      </c>
      <c r="D10798" s="12" t="s">
        <v>48709</v>
      </c>
      <c r="E10798" s="6" t="str">
        <f>VLOOKUP(C10798,relationships!$A$2:$B$25,2,0)</f>
        <v>Chị em gái</v>
      </c>
      <c r="G10798" s="12" t="s">
        <v>48708</v>
      </c>
      <c r="H10798" s="11" t="s">
        <v>48707</v>
      </c>
      <c r="I10798" t="s">
        <v>25156</v>
      </c>
    </row>
    <row r="10799" spans="1:9">
      <c r="A10799" s="13" t="s">
        <v>48710</v>
      </c>
      <c r="B10799" s="14" t="s">
        <v>48711</v>
      </c>
      <c r="C10799" s="14" t="s">
        <v>16360</v>
      </c>
      <c r="D10799" s="14" t="s">
        <v>48712</v>
      </c>
      <c r="E10799" s="6" t="str">
        <f>VLOOKUP(C10799,relationships!$A$2:$B$25,2,0)</f>
        <v>Chị em gái</v>
      </c>
      <c r="G10799" s="14" t="s">
        <v>48711</v>
      </c>
      <c r="H10799" s="13" t="s">
        <v>48710</v>
      </c>
      <c r="I10799" t="s">
        <v>25156</v>
      </c>
    </row>
    <row r="10800" spans="1:9">
      <c r="A10800" s="11" t="s">
        <v>48713</v>
      </c>
      <c r="B10800" s="12" t="s">
        <v>48714</v>
      </c>
      <c r="C10800" s="12" t="s">
        <v>16428</v>
      </c>
      <c r="D10800" s="12" t="s">
        <v>48715</v>
      </c>
      <c r="E10800" s="6" t="str">
        <f>VLOOKUP(C10800,relationships!$A$2:$B$25,2,0)</f>
        <v>Bạn bè</v>
      </c>
      <c r="G10800" s="12" t="s">
        <v>48714</v>
      </c>
      <c r="H10800" s="11" t="s">
        <v>48713</v>
      </c>
      <c r="I10800" t="s">
        <v>25152</v>
      </c>
    </row>
    <row r="10801" spans="1:9">
      <c r="A10801" s="13" t="s">
        <v>48716</v>
      </c>
      <c r="B10801" s="14" t="s">
        <v>48717</v>
      </c>
      <c r="C10801" s="14" t="s">
        <v>19846</v>
      </c>
      <c r="D10801" s="14" t="s">
        <v>48718</v>
      </c>
      <c r="E10801" s="6" t="str">
        <f>VLOOKUP(C10801,relationships!$A$2:$B$25,2,0)</f>
        <v>Mẹ</v>
      </c>
      <c r="G10801" s="14" t="s">
        <v>48717</v>
      </c>
      <c r="H10801" s="13" t="s">
        <v>48716</v>
      </c>
      <c r="I10801" t="s">
        <v>25153</v>
      </c>
    </row>
    <row r="10802" spans="1:9">
      <c r="A10802" s="11" t="s">
        <v>48719</v>
      </c>
      <c r="B10802" s="12" t="s">
        <v>48720</v>
      </c>
      <c r="C10802" s="12" t="s">
        <v>22418</v>
      </c>
      <c r="D10802" s="12" t="s">
        <v>48721</v>
      </c>
      <c r="E10802" s="6" t="str">
        <f>VLOOKUP(C10802,relationships!$A$2:$B$25,2,0)</f>
        <v>Anh em trai</v>
      </c>
      <c r="G10802" s="12" t="s">
        <v>48720</v>
      </c>
      <c r="H10802" s="11" t="s">
        <v>48719</v>
      </c>
      <c r="I10802" t="s">
        <v>25237</v>
      </c>
    </row>
    <row r="10803" spans="1:9">
      <c r="A10803" s="13" t="s">
        <v>48722</v>
      </c>
      <c r="B10803" s="14" t="s">
        <v>48723</v>
      </c>
      <c r="C10803" s="14" t="s">
        <v>16360</v>
      </c>
      <c r="D10803" s="14" t="s">
        <v>48724</v>
      </c>
      <c r="E10803" s="6" t="str">
        <f>VLOOKUP(C10803,relationships!$A$2:$B$25,2,0)</f>
        <v>Chị em gái</v>
      </c>
      <c r="G10803" s="14" t="s">
        <v>48723</v>
      </c>
      <c r="H10803" s="13" t="s">
        <v>48722</v>
      </c>
      <c r="I10803" t="s">
        <v>25156</v>
      </c>
    </row>
    <row r="10804" spans="1:9">
      <c r="A10804" s="11" t="s">
        <v>48725</v>
      </c>
      <c r="B10804" s="12" t="s">
        <v>48726</v>
      </c>
      <c r="C10804" s="12" t="s">
        <v>22418</v>
      </c>
      <c r="D10804" s="12" t="s">
        <v>48727</v>
      </c>
      <c r="E10804" s="6" t="str">
        <f>VLOOKUP(C10804,relationships!$A$2:$B$25,2,0)</f>
        <v>Anh em trai</v>
      </c>
      <c r="G10804" s="12" t="s">
        <v>48726</v>
      </c>
      <c r="H10804" s="11" t="s">
        <v>48725</v>
      </c>
      <c r="I10804" t="s">
        <v>25237</v>
      </c>
    </row>
    <row r="10805" spans="1:9">
      <c r="A10805" s="13" t="s">
        <v>48728</v>
      </c>
      <c r="B10805" s="14" t="s">
        <v>48729</v>
      </c>
      <c r="C10805" s="14" t="s">
        <v>19846</v>
      </c>
      <c r="D10805" s="14" t="s">
        <v>48730</v>
      </c>
      <c r="E10805" s="6" t="str">
        <f>VLOOKUP(C10805,relationships!$A$2:$B$25,2,0)</f>
        <v>Mẹ</v>
      </c>
      <c r="G10805" s="14" t="s">
        <v>48729</v>
      </c>
      <c r="H10805" s="13" t="s">
        <v>48728</v>
      </c>
      <c r="I10805" t="s">
        <v>25153</v>
      </c>
    </row>
    <row r="10806" spans="1:9">
      <c r="A10806" s="11" t="s">
        <v>48731</v>
      </c>
      <c r="B10806" s="12" t="s">
        <v>48732</v>
      </c>
      <c r="C10806" s="12" t="s">
        <v>16428</v>
      </c>
      <c r="D10806" s="12" t="s">
        <v>48733</v>
      </c>
      <c r="E10806" s="6" t="str">
        <f>VLOOKUP(C10806,relationships!$A$2:$B$25,2,0)</f>
        <v>Bạn bè</v>
      </c>
      <c r="G10806" s="12" t="s">
        <v>48732</v>
      </c>
      <c r="H10806" s="11" t="s">
        <v>48731</v>
      </c>
      <c r="I10806" t="s">
        <v>25152</v>
      </c>
    </row>
    <row r="10807" spans="1:9">
      <c r="A10807" s="13" t="s">
        <v>48734</v>
      </c>
      <c r="B10807" s="14" t="s">
        <v>48735</v>
      </c>
      <c r="C10807" s="14" t="s">
        <v>16415</v>
      </c>
      <c r="D10807" s="14" t="s">
        <v>48736</v>
      </c>
      <c r="E10807" s="6" t="str">
        <f>VLOOKUP(C10807,relationships!$A$2:$B$25,2,0)</f>
        <v>Tôi</v>
      </c>
      <c r="G10807" s="14" t="s">
        <v>48735</v>
      </c>
      <c r="H10807" s="13" t="s">
        <v>48734</v>
      </c>
      <c r="I10807" t="s">
        <v>25150</v>
      </c>
    </row>
    <row r="10808" spans="1:9">
      <c r="A10808" s="11" t="s">
        <v>48737</v>
      </c>
      <c r="B10808" s="12" t="s">
        <v>48738</v>
      </c>
      <c r="C10808" s="12" t="s">
        <v>16360</v>
      </c>
      <c r="D10808" s="12" t="s">
        <v>48739</v>
      </c>
      <c r="E10808" s="6" t="str">
        <f>VLOOKUP(C10808,relationships!$A$2:$B$25,2,0)</f>
        <v>Chị em gái</v>
      </c>
      <c r="G10808" s="12" t="s">
        <v>48738</v>
      </c>
      <c r="H10808" s="11" t="s">
        <v>48737</v>
      </c>
      <c r="I10808" t="s">
        <v>25156</v>
      </c>
    </row>
    <row r="10809" spans="1:9">
      <c r="A10809" s="13" t="s">
        <v>48740</v>
      </c>
      <c r="B10809" s="14" t="s">
        <v>48741</v>
      </c>
      <c r="C10809" s="14" t="s">
        <v>16415</v>
      </c>
      <c r="D10809" s="14" t="s">
        <v>48742</v>
      </c>
      <c r="E10809" s="6" t="str">
        <f>VLOOKUP(C10809,relationships!$A$2:$B$25,2,0)</f>
        <v>Tôi</v>
      </c>
      <c r="G10809" s="14" t="s">
        <v>48741</v>
      </c>
      <c r="H10809" s="13" t="s">
        <v>48740</v>
      </c>
      <c r="I10809" t="s">
        <v>25150</v>
      </c>
    </row>
    <row r="10810" spans="1:9">
      <c r="A10810" s="11" t="s">
        <v>20249</v>
      </c>
      <c r="B10810" s="12" t="s">
        <v>20248</v>
      </c>
      <c r="C10810" s="12" t="s">
        <v>16415</v>
      </c>
      <c r="D10810" s="12" t="s">
        <v>48743</v>
      </c>
      <c r="E10810" s="6" t="str">
        <f>VLOOKUP(C10810,relationships!$A$2:$B$25,2,0)</f>
        <v>Tôi</v>
      </c>
      <c r="G10810" s="12" t="s">
        <v>20248</v>
      </c>
      <c r="H10810" s="11" t="s">
        <v>20249</v>
      </c>
      <c r="I10810" t="s">
        <v>25150</v>
      </c>
    </row>
    <row r="10811" spans="1:9">
      <c r="A10811" s="13" t="s">
        <v>48744</v>
      </c>
      <c r="B10811" s="14" t="s">
        <v>48745</v>
      </c>
      <c r="C10811" s="14" t="s">
        <v>19846</v>
      </c>
      <c r="D10811" s="14" t="s">
        <v>48746</v>
      </c>
      <c r="E10811" s="6" t="str">
        <f>VLOOKUP(C10811,relationships!$A$2:$B$25,2,0)</f>
        <v>Mẹ</v>
      </c>
      <c r="G10811" s="14" t="s">
        <v>48745</v>
      </c>
      <c r="H10811" s="13" t="s">
        <v>48744</v>
      </c>
      <c r="I10811" t="s">
        <v>25153</v>
      </c>
    </row>
    <row r="10812" spans="1:9">
      <c r="A10812" s="11" t="s">
        <v>48747</v>
      </c>
      <c r="B10812" s="12" t="s">
        <v>48748</v>
      </c>
      <c r="C10812" s="12" t="s">
        <v>16360</v>
      </c>
      <c r="D10812" s="12" t="s">
        <v>48749</v>
      </c>
      <c r="E10812" s="6" t="str">
        <f>VLOOKUP(C10812,relationships!$A$2:$B$25,2,0)</f>
        <v>Chị em gái</v>
      </c>
      <c r="G10812" s="12" t="s">
        <v>48748</v>
      </c>
      <c r="H10812" s="11" t="s">
        <v>48747</v>
      </c>
      <c r="I10812" t="s">
        <v>25156</v>
      </c>
    </row>
    <row r="10813" spans="1:9">
      <c r="A10813" s="13" t="s">
        <v>48750</v>
      </c>
      <c r="B10813" s="14" t="s">
        <v>48751</v>
      </c>
      <c r="C10813" s="14" t="s">
        <v>16415</v>
      </c>
      <c r="D10813" s="14" t="s">
        <v>48752</v>
      </c>
      <c r="E10813" s="6" t="str">
        <f>VLOOKUP(C10813,relationships!$A$2:$B$25,2,0)</f>
        <v>Tôi</v>
      </c>
      <c r="G10813" s="14" t="s">
        <v>48751</v>
      </c>
      <c r="H10813" s="13" t="s">
        <v>48750</v>
      </c>
      <c r="I10813" t="s">
        <v>25150</v>
      </c>
    </row>
    <row r="10814" spans="1:9">
      <c r="A10814" s="11" t="s">
        <v>48753</v>
      </c>
      <c r="B10814" s="12" t="s">
        <v>48754</v>
      </c>
      <c r="C10814" s="12" t="s">
        <v>16360</v>
      </c>
      <c r="D10814" s="12" t="s">
        <v>48755</v>
      </c>
      <c r="E10814" s="6" t="str">
        <f>VLOOKUP(C10814,relationships!$A$2:$B$25,2,0)</f>
        <v>Chị em gái</v>
      </c>
      <c r="G10814" s="12" t="s">
        <v>48754</v>
      </c>
      <c r="H10814" s="11" t="s">
        <v>48753</v>
      </c>
      <c r="I10814" t="s">
        <v>25156</v>
      </c>
    </row>
    <row r="10815" spans="1:9">
      <c r="A10815" s="13" t="s">
        <v>48756</v>
      </c>
      <c r="B10815" s="14" t="s">
        <v>48757</v>
      </c>
      <c r="C10815" s="14" t="s">
        <v>16415</v>
      </c>
      <c r="D10815" s="14" t="s">
        <v>48758</v>
      </c>
      <c r="E10815" s="6" t="str">
        <f>VLOOKUP(C10815,relationships!$A$2:$B$25,2,0)</f>
        <v>Tôi</v>
      </c>
      <c r="G10815" s="14" t="s">
        <v>48757</v>
      </c>
      <c r="H10815" s="13" t="s">
        <v>48756</v>
      </c>
      <c r="I10815" t="s">
        <v>25150</v>
      </c>
    </row>
    <row r="10816" spans="1:9">
      <c r="A10816" s="11" t="s">
        <v>48759</v>
      </c>
      <c r="B10816" s="12" t="s">
        <v>48760</v>
      </c>
      <c r="C10816" s="12" t="s">
        <v>16360</v>
      </c>
      <c r="D10816" s="12" t="s">
        <v>48761</v>
      </c>
      <c r="E10816" s="6" t="str">
        <f>VLOOKUP(C10816,relationships!$A$2:$B$25,2,0)</f>
        <v>Chị em gái</v>
      </c>
      <c r="G10816" s="12" t="s">
        <v>48760</v>
      </c>
      <c r="H10816" s="11" t="s">
        <v>48759</v>
      </c>
      <c r="I10816" t="s">
        <v>25156</v>
      </c>
    </row>
    <row r="10817" spans="1:9">
      <c r="A10817" s="13" t="s">
        <v>21403</v>
      </c>
      <c r="B10817" s="14" t="s">
        <v>21402</v>
      </c>
      <c r="C10817" s="14" t="s">
        <v>16360</v>
      </c>
      <c r="D10817" s="14" t="s">
        <v>48762</v>
      </c>
      <c r="E10817" s="6" t="str">
        <f>VLOOKUP(C10817,relationships!$A$2:$B$25,2,0)</f>
        <v>Chị em gái</v>
      </c>
      <c r="G10817" s="14" t="s">
        <v>21402</v>
      </c>
      <c r="H10817" s="13" t="s">
        <v>21403</v>
      </c>
      <c r="I10817" t="s">
        <v>25156</v>
      </c>
    </row>
    <row r="10818" spans="1:9">
      <c r="A10818" s="11" t="s">
        <v>48763</v>
      </c>
      <c r="B10818" s="12" t="s">
        <v>21406</v>
      </c>
      <c r="C10818" s="12" t="s">
        <v>16360</v>
      </c>
      <c r="D10818" s="12" t="s">
        <v>48764</v>
      </c>
      <c r="E10818" s="6" t="str">
        <f>VLOOKUP(C10818,relationships!$A$2:$B$25,2,0)</f>
        <v>Chị em gái</v>
      </c>
      <c r="G10818" s="12" t="s">
        <v>21406</v>
      </c>
      <c r="H10818" s="11" t="s">
        <v>48763</v>
      </c>
      <c r="I10818" t="s">
        <v>25156</v>
      </c>
    </row>
    <row r="10819" spans="1:9">
      <c r="A10819" s="13" t="s">
        <v>21407</v>
      </c>
      <c r="B10819" s="14" t="s">
        <v>21406</v>
      </c>
      <c r="C10819" s="14" t="s">
        <v>16360</v>
      </c>
      <c r="D10819" s="14" t="s">
        <v>48765</v>
      </c>
      <c r="E10819" s="6" t="str">
        <f>VLOOKUP(C10819,relationships!$A$2:$B$25,2,0)</f>
        <v>Chị em gái</v>
      </c>
      <c r="G10819" s="14" t="s">
        <v>21406</v>
      </c>
      <c r="H10819" s="13" t="s">
        <v>21407</v>
      </c>
      <c r="I10819" t="s">
        <v>25156</v>
      </c>
    </row>
    <row r="10820" spans="1:9">
      <c r="A10820" s="11" t="s">
        <v>20253</v>
      </c>
      <c r="B10820" s="12" t="s">
        <v>20252</v>
      </c>
      <c r="C10820" s="12" t="s">
        <v>16415</v>
      </c>
      <c r="D10820" s="12" t="s">
        <v>48766</v>
      </c>
      <c r="E10820" s="6" t="str">
        <f>VLOOKUP(C10820,relationships!$A$2:$B$25,2,0)</f>
        <v>Tôi</v>
      </c>
      <c r="G10820" s="12" t="s">
        <v>20252</v>
      </c>
      <c r="H10820" s="11" t="s">
        <v>20253</v>
      </c>
      <c r="I10820" t="s">
        <v>25150</v>
      </c>
    </row>
    <row r="10821" spans="1:9">
      <c r="A10821" s="13" t="s">
        <v>48767</v>
      </c>
      <c r="B10821" s="14" t="s">
        <v>20969</v>
      </c>
      <c r="C10821" s="14" t="s">
        <v>19846</v>
      </c>
      <c r="D10821" s="14" t="s">
        <v>48768</v>
      </c>
      <c r="E10821" s="6" t="str">
        <f>VLOOKUP(C10821,relationships!$A$2:$B$25,2,0)</f>
        <v>Mẹ</v>
      </c>
      <c r="G10821" s="14" t="s">
        <v>20969</v>
      </c>
      <c r="H10821" s="13" t="s">
        <v>48767</v>
      </c>
      <c r="I10821" t="s">
        <v>25153</v>
      </c>
    </row>
    <row r="10822" spans="1:9">
      <c r="A10822" s="11" t="s">
        <v>48769</v>
      </c>
      <c r="B10822" s="12" t="s">
        <v>48770</v>
      </c>
      <c r="C10822" s="12" t="s">
        <v>19846</v>
      </c>
      <c r="D10822" s="12" t="s">
        <v>48771</v>
      </c>
      <c r="E10822" s="6" t="str">
        <f>VLOOKUP(C10822,relationships!$A$2:$B$25,2,0)</f>
        <v>Mẹ</v>
      </c>
      <c r="G10822" s="12" t="s">
        <v>48770</v>
      </c>
      <c r="H10822" s="11" t="s">
        <v>48769</v>
      </c>
      <c r="I10822" t="s">
        <v>25153</v>
      </c>
    </row>
    <row r="10823" spans="1:9">
      <c r="A10823" s="13" t="s">
        <v>48772</v>
      </c>
      <c r="B10823" s="14" t="s">
        <v>48773</v>
      </c>
      <c r="C10823" s="14" t="s">
        <v>16415</v>
      </c>
      <c r="D10823" s="14" t="s">
        <v>48774</v>
      </c>
      <c r="E10823" s="6" t="str">
        <f>VLOOKUP(C10823,relationships!$A$2:$B$25,2,0)</f>
        <v>Tôi</v>
      </c>
      <c r="G10823" s="14" t="s">
        <v>48773</v>
      </c>
      <c r="H10823" s="13" t="s">
        <v>48772</v>
      </c>
      <c r="I10823" t="s">
        <v>25150</v>
      </c>
    </row>
    <row r="10824" spans="1:9">
      <c r="A10824" s="11" t="s">
        <v>48775</v>
      </c>
      <c r="B10824" s="12" t="s">
        <v>48776</v>
      </c>
      <c r="C10824" s="12" t="s">
        <v>19846</v>
      </c>
      <c r="D10824" s="12" t="s">
        <v>48777</v>
      </c>
      <c r="E10824" s="6" t="str">
        <f>VLOOKUP(C10824,relationships!$A$2:$B$25,2,0)</f>
        <v>Mẹ</v>
      </c>
      <c r="G10824" s="12" t="s">
        <v>48776</v>
      </c>
      <c r="H10824" s="11" t="s">
        <v>48775</v>
      </c>
      <c r="I10824" t="s">
        <v>25153</v>
      </c>
    </row>
    <row r="10825" spans="1:9">
      <c r="A10825" s="13" t="s">
        <v>48778</v>
      </c>
      <c r="B10825" s="14" t="s">
        <v>48779</v>
      </c>
      <c r="C10825" s="14" t="s">
        <v>19846</v>
      </c>
      <c r="D10825" s="14" t="s">
        <v>48780</v>
      </c>
      <c r="E10825" s="6" t="str">
        <f>VLOOKUP(C10825,relationships!$A$2:$B$25,2,0)</f>
        <v>Mẹ</v>
      </c>
      <c r="G10825" s="14" t="s">
        <v>48779</v>
      </c>
      <c r="H10825" s="13" t="s">
        <v>48778</v>
      </c>
      <c r="I10825" t="s">
        <v>25153</v>
      </c>
    </row>
    <row r="10826" spans="1:9">
      <c r="A10826" s="11" t="s">
        <v>48781</v>
      </c>
      <c r="B10826" s="12" t="s">
        <v>48757</v>
      </c>
      <c r="C10826" s="12" t="s">
        <v>19846</v>
      </c>
      <c r="D10826" s="12" t="s">
        <v>48782</v>
      </c>
      <c r="E10826" s="6" t="str">
        <f>VLOOKUP(C10826,relationships!$A$2:$B$25,2,0)</f>
        <v>Mẹ</v>
      </c>
      <c r="G10826" s="12" t="s">
        <v>48757</v>
      </c>
      <c r="H10826" s="11" t="s">
        <v>48781</v>
      </c>
      <c r="I10826" t="s">
        <v>25153</v>
      </c>
    </row>
    <row r="10827" spans="1:9">
      <c r="A10827" s="13" t="s">
        <v>48783</v>
      </c>
      <c r="B10827" s="14" t="s">
        <v>48784</v>
      </c>
      <c r="C10827" s="14" t="s">
        <v>19846</v>
      </c>
      <c r="D10827" s="14" t="s">
        <v>48785</v>
      </c>
      <c r="E10827" s="6" t="str">
        <f>VLOOKUP(C10827,relationships!$A$2:$B$25,2,0)</f>
        <v>Mẹ</v>
      </c>
      <c r="G10827" s="14" t="s">
        <v>48784</v>
      </c>
      <c r="H10827" s="13" t="s">
        <v>48783</v>
      </c>
      <c r="I10827" t="s">
        <v>25153</v>
      </c>
    </row>
    <row r="10828" spans="1:9">
      <c r="A10828" s="11" t="s">
        <v>48786</v>
      </c>
      <c r="B10828" s="12" t="s">
        <v>21413</v>
      </c>
      <c r="C10828" s="12" t="s">
        <v>16360</v>
      </c>
      <c r="D10828" s="12" t="s">
        <v>48787</v>
      </c>
      <c r="E10828" s="6" t="str">
        <f>VLOOKUP(C10828,relationships!$A$2:$B$25,2,0)</f>
        <v>Chị em gái</v>
      </c>
      <c r="G10828" s="12" t="s">
        <v>21413</v>
      </c>
      <c r="H10828" s="11" t="s">
        <v>48786</v>
      </c>
      <c r="I10828" t="s">
        <v>25156</v>
      </c>
    </row>
    <row r="10829" spans="1:9">
      <c r="A10829" s="13" t="s">
        <v>48788</v>
      </c>
      <c r="B10829" s="14" t="s">
        <v>48789</v>
      </c>
      <c r="C10829" s="14" t="s">
        <v>19846</v>
      </c>
      <c r="D10829" s="14" t="s">
        <v>48790</v>
      </c>
      <c r="E10829" s="6" t="str">
        <f>VLOOKUP(C10829,relationships!$A$2:$B$25,2,0)</f>
        <v>Mẹ</v>
      </c>
      <c r="G10829" s="14" t="s">
        <v>48789</v>
      </c>
      <c r="H10829" s="13" t="s">
        <v>48788</v>
      </c>
      <c r="I10829" t="s">
        <v>25153</v>
      </c>
    </row>
    <row r="10830" spans="1:9">
      <c r="A10830" s="11" t="s">
        <v>48791</v>
      </c>
      <c r="B10830" s="12" t="s">
        <v>48792</v>
      </c>
      <c r="C10830" s="12" t="s">
        <v>19846</v>
      </c>
      <c r="D10830" s="12" t="s">
        <v>48793</v>
      </c>
      <c r="E10830" s="6" t="str">
        <f>VLOOKUP(C10830,relationships!$A$2:$B$25,2,0)</f>
        <v>Mẹ</v>
      </c>
      <c r="G10830" s="12" t="s">
        <v>48792</v>
      </c>
      <c r="H10830" s="11" t="s">
        <v>48791</v>
      </c>
      <c r="I10830" t="s">
        <v>25153</v>
      </c>
    </row>
    <row r="10831" spans="1:9">
      <c r="A10831" s="13" t="s">
        <v>48794</v>
      </c>
      <c r="B10831" s="14" t="s">
        <v>48795</v>
      </c>
      <c r="C10831" s="14" t="s">
        <v>16360</v>
      </c>
      <c r="D10831" s="14" t="s">
        <v>48796</v>
      </c>
      <c r="E10831" s="6" t="str">
        <f>VLOOKUP(C10831,relationships!$A$2:$B$25,2,0)</f>
        <v>Chị em gái</v>
      </c>
      <c r="G10831" s="14" t="s">
        <v>48795</v>
      </c>
      <c r="H10831" s="13" t="s">
        <v>48794</v>
      </c>
      <c r="I10831" t="s">
        <v>25156</v>
      </c>
    </row>
    <row r="10832" spans="1:9">
      <c r="A10832" s="11" t="s">
        <v>21414</v>
      </c>
      <c r="B10832" s="12" t="s">
        <v>21413</v>
      </c>
      <c r="C10832" s="12" t="s">
        <v>16360</v>
      </c>
      <c r="D10832" s="12" t="s">
        <v>48797</v>
      </c>
      <c r="E10832" s="6" t="str">
        <f>VLOOKUP(C10832,relationships!$A$2:$B$25,2,0)</f>
        <v>Chị em gái</v>
      </c>
      <c r="G10832" s="12" t="s">
        <v>21413</v>
      </c>
      <c r="H10832" s="11" t="s">
        <v>21414</v>
      </c>
      <c r="I10832" t="s">
        <v>25156</v>
      </c>
    </row>
    <row r="10833" spans="1:9">
      <c r="A10833" s="13" t="s">
        <v>48798</v>
      </c>
      <c r="B10833" s="14" t="s">
        <v>48799</v>
      </c>
      <c r="C10833" s="14" t="s">
        <v>16360</v>
      </c>
      <c r="D10833" s="14" t="s">
        <v>48800</v>
      </c>
      <c r="E10833" s="6" t="str">
        <f>VLOOKUP(C10833,relationships!$A$2:$B$25,2,0)</f>
        <v>Chị em gái</v>
      </c>
      <c r="G10833" s="14" t="s">
        <v>48799</v>
      </c>
      <c r="H10833" s="13" t="s">
        <v>48798</v>
      </c>
      <c r="I10833" t="s">
        <v>25156</v>
      </c>
    </row>
    <row r="10834" spans="1:9">
      <c r="A10834" s="11" t="s">
        <v>48801</v>
      </c>
      <c r="B10834" s="12" t="s">
        <v>48802</v>
      </c>
      <c r="C10834" s="12" t="s">
        <v>22418</v>
      </c>
      <c r="D10834" s="12" t="s">
        <v>48803</v>
      </c>
      <c r="E10834" s="6" t="str">
        <f>VLOOKUP(C10834,relationships!$A$2:$B$25,2,0)</f>
        <v>Anh em trai</v>
      </c>
      <c r="G10834" s="12" t="s">
        <v>48802</v>
      </c>
      <c r="H10834" s="11" t="s">
        <v>48801</v>
      </c>
      <c r="I10834" t="s">
        <v>25237</v>
      </c>
    </row>
    <row r="10835" spans="1:9">
      <c r="A10835" s="13" t="s">
        <v>21418</v>
      </c>
      <c r="B10835" s="14" t="s">
        <v>21417</v>
      </c>
      <c r="C10835" s="14" t="s">
        <v>16360</v>
      </c>
      <c r="D10835" s="14" t="s">
        <v>48804</v>
      </c>
      <c r="E10835" s="6" t="str">
        <f>VLOOKUP(C10835,relationships!$A$2:$B$25,2,0)</f>
        <v>Chị em gái</v>
      </c>
      <c r="G10835" s="14" t="s">
        <v>21417</v>
      </c>
      <c r="H10835" s="13" t="s">
        <v>21418</v>
      </c>
      <c r="I10835" t="s">
        <v>25156</v>
      </c>
    </row>
    <row r="10836" spans="1:9">
      <c r="A10836" s="11" t="s">
        <v>48805</v>
      </c>
      <c r="B10836" s="12" t="s">
        <v>48806</v>
      </c>
      <c r="C10836" s="12" t="s">
        <v>22418</v>
      </c>
      <c r="D10836" s="12" t="s">
        <v>48807</v>
      </c>
      <c r="E10836" s="6" t="str">
        <f>VLOOKUP(C10836,relationships!$A$2:$B$25,2,0)</f>
        <v>Anh em trai</v>
      </c>
      <c r="G10836" s="12" t="s">
        <v>48806</v>
      </c>
      <c r="H10836" s="11" t="s">
        <v>48805</v>
      </c>
      <c r="I10836" t="s">
        <v>25237</v>
      </c>
    </row>
    <row r="10837" spans="1:9">
      <c r="A10837" s="13" t="s">
        <v>20257</v>
      </c>
      <c r="B10837" s="14" t="s">
        <v>20256</v>
      </c>
      <c r="C10837" s="14" t="s">
        <v>16329</v>
      </c>
      <c r="D10837" s="14" t="s">
        <v>48808</v>
      </c>
      <c r="E10837" s="6" t="str">
        <f>VLOOKUP(C10837,relationships!$A$2:$B$25,2,0)</f>
        <v>Đồng nghiệp</v>
      </c>
      <c r="G10837" s="14" t="s">
        <v>20256</v>
      </c>
      <c r="H10837" s="13" t="s">
        <v>20257</v>
      </c>
      <c r="I10837" t="s">
        <v>25157</v>
      </c>
    </row>
    <row r="10838" spans="1:9">
      <c r="A10838" s="11" t="s">
        <v>48809</v>
      </c>
      <c r="B10838" s="12" t="s">
        <v>48810</v>
      </c>
      <c r="C10838" s="12" t="s">
        <v>19846</v>
      </c>
      <c r="D10838" s="12" t="s">
        <v>48811</v>
      </c>
      <c r="E10838" s="6" t="str">
        <f>VLOOKUP(C10838,relationships!$A$2:$B$25,2,0)</f>
        <v>Mẹ</v>
      </c>
      <c r="G10838" s="12" t="s">
        <v>48810</v>
      </c>
      <c r="H10838" s="11" t="s">
        <v>48809</v>
      </c>
      <c r="I10838" t="s">
        <v>25153</v>
      </c>
    </row>
    <row r="10839" spans="1:9">
      <c r="A10839" s="13" t="s">
        <v>48812</v>
      </c>
      <c r="B10839" s="14" t="s">
        <v>48813</v>
      </c>
      <c r="C10839" s="14" t="s">
        <v>19846</v>
      </c>
      <c r="D10839" s="14" t="s">
        <v>48814</v>
      </c>
      <c r="E10839" s="6" t="str">
        <f>VLOOKUP(C10839,relationships!$A$2:$B$25,2,0)</f>
        <v>Mẹ</v>
      </c>
      <c r="G10839" s="14" t="s">
        <v>48813</v>
      </c>
      <c r="H10839" s="13" t="s">
        <v>48812</v>
      </c>
      <c r="I10839" t="s">
        <v>25153</v>
      </c>
    </row>
    <row r="10840" spans="1:9">
      <c r="A10840" s="11" t="s">
        <v>21410</v>
      </c>
      <c r="B10840" s="12" t="s">
        <v>20795</v>
      </c>
      <c r="C10840" s="12" t="s">
        <v>19846</v>
      </c>
      <c r="D10840" s="12" t="s">
        <v>48815</v>
      </c>
      <c r="E10840" s="6" t="str">
        <f>VLOOKUP(C10840,relationships!$A$2:$B$25,2,0)</f>
        <v>Mẹ</v>
      </c>
      <c r="G10840" s="12" t="s">
        <v>20795</v>
      </c>
      <c r="H10840" s="11" t="s">
        <v>21410</v>
      </c>
      <c r="I10840" t="s">
        <v>25153</v>
      </c>
    </row>
    <row r="10841" spans="1:9">
      <c r="A10841" s="13" t="s">
        <v>48816</v>
      </c>
      <c r="B10841" s="14" t="s">
        <v>21465</v>
      </c>
      <c r="C10841" s="14" t="s">
        <v>22418</v>
      </c>
      <c r="D10841" s="14" t="s">
        <v>48817</v>
      </c>
      <c r="E10841" s="6" t="str">
        <f>VLOOKUP(C10841,relationships!$A$2:$B$25,2,0)</f>
        <v>Anh em trai</v>
      </c>
      <c r="G10841" s="14" t="s">
        <v>21465</v>
      </c>
      <c r="H10841" s="13" t="s">
        <v>48816</v>
      </c>
      <c r="I10841" t="s">
        <v>25237</v>
      </c>
    </row>
    <row r="10842" spans="1:9">
      <c r="A10842" s="11" t="s">
        <v>48818</v>
      </c>
      <c r="B10842" s="12" t="s">
        <v>48819</v>
      </c>
      <c r="C10842" s="12" t="s">
        <v>16415</v>
      </c>
      <c r="D10842" s="12" t="s">
        <v>48820</v>
      </c>
      <c r="E10842" s="6" t="str">
        <f>VLOOKUP(C10842,relationships!$A$2:$B$25,2,0)</f>
        <v>Tôi</v>
      </c>
      <c r="G10842" s="12" t="s">
        <v>48819</v>
      </c>
      <c r="H10842" s="11" t="s">
        <v>48818</v>
      </c>
      <c r="I10842" t="s">
        <v>25150</v>
      </c>
    </row>
    <row r="10843" spans="1:9">
      <c r="A10843" s="13" t="s">
        <v>48821</v>
      </c>
      <c r="B10843" s="14" t="s">
        <v>48822</v>
      </c>
      <c r="C10843" s="14" t="s">
        <v>16415</v>
      </c>
      <c r="D10843" s="14" t="s">
        <v>48823</v>
      </c>
      <c r="E10843" s="6" t="str">
        <f>VLOOKUP(C10843,relationships!$A$2:$B$25,2,0)</f>
        <v>Tôi</v>
      </c>
      <c r="G10843" s="14" t="s">
        <v>48822</v>
      </c>
      <c r="H10843" s="13" t="s">
        <v>48821</v>
      </c>
      <c r="I10843" t="s">
        <v>25150</v>
      </c>
    </row>
    <row r="10844" spans="1:9">
      <c r="A10844" s="11" t="s">
        <v>48824</v>
      </c>
      <c r="B10844" s="12" t="s">
        <v>48825</v>
      </c>
      <c r="C10844" s="12" t="s">
        <v>24198</v>
      </c>
      <c r="D10844" s="12" t="s">
        <v>48826</v>
      </c>
      <c r="E10844" s="6" t="str">
        <f>VLOOKUP(C10844,relationships!$A$2:$B$25,2,0)</f>
        <v>Cô giáo</v>
      </c>
      <c r="G10844" s="12" t="s">
        <v>48825</v>
      </c>
      <c r="H10844" s="11" t="s">
        <v>48824</v>
      </c>
      <c r="I10844" t="s">
        <v>25246</v>
      </c>
    </row>
    <row r="10845" spans="1:9">
      <c r="A10845" s="13" t="s">
        <v>48827</v>
      </c>
      <c r="B10845" s="14" t="s">
        <v>48828</v>
      </c>
      <c r="C10845" s="14" t="s">
        <v>16343</v>
      </c>
      <c r="D10845" s="14" t="s">
        <v>48829</v>
      </c>
      <c r="E10845" s="6" t="str">
        <f>VLOOKUP(C10845,relationships!$A$2:$B$25,2,0)</f>
        <v>Bạn gái</v>
      </c>
      <c r="G10845" s="14" t="s">
        <v>48828</v>
      </c>
      <c r="H10845" s="13" t="s">
        <v>48827</v>
      </c>
      <c r="I10845" t="s">
        <v>25151</v>
      </c>
    </row>
    <row r="10846" spans="1:9">
      <c r="A10846" s="11" t="s">
        <v>21422</v>
      </c>
      <c r="B10846" s="12" t="s">
        <v>21421</v>
      </c>
      <c r="C10846" s="12" t="s">
        <v>16428</v>
      </c>
      <c r="D10846" s="12" t="s">
        <v>48830</v>
      </c>
      <c r="E10846" s="6" t="str">
        <f>VLOOKUP(C10846,relationships!$A$2:$B$25,2,0)</f>
        <v>Bạn bè</v>
      </c>
      <c r="G10846" s="12" t="s">
        <v>21421</v>
      </c>
      <c r="H10846" s="11" t="s">
        <v>21422</v>
      </c>
      <c r="I10846" t="s">
        <v>25152</v>
      </c>
    </row>
    <row r="10847" spans="1:9">
      <c r="A10847" s="13" t="s">
        <v>48831</v>
      </c>
      <c r="B10847" s="14" t="s">
        <v>48832</v>
      </c>
      <c r="C10847" s="14" t="s">
        <v>16343</v>
      </c>
      <c r="D10847" s="14" t="s">
        <v>48833</v>
      </c>
      <c r="E10847" s="6" t="str">
        <f>VLOOKUP(C10847,relationships!$A$2:$B$25,2,0)</f>
        <v>Bạn gái</v>
      </c>
      <c r="G10847" s="14" t="s">
        <v>48832</v>
      </c>
      <c r="H10847" s="13" t="s">
        <v>48831</v>
      </c>
      <c r="I10847" t="s">
        <v>25151</v>
      </c>
    </row>
    <row r="10848" spans="1:9">
      <c r="A10848" s="11" t="s">
        <v>21426</v>
      </c>
      <c r="B10848" s="12" t="s">
        <v>21425</v>
      </c>
      <c r="C10848" s="12" t="s">
        <v>16428</v>
      </c>
      <c r="D10848" s="12" t="s">
        <v>48834</v>
      </c>
      <c r="E10848" s="6" t="str">
        <f>VLOOKUP(C10848,relationships!$A$2:$B$25,2,0)</f>
        <v>Bạn bè</v>
      </c>
      <c r="G10848" s="12" t="s">
        <v>21425</v>
      </c>
      <c r="H10848" s="11" t="s">
        <v>21426</v>
      </c>
      <c r="I10848" t="s">
        <v>25152</v>
      </c>
    </row>
    <row r="10849" spans="1:9">
      <c r="A10849" s="13" t="s">
        <v>48835</v>
      </c>
      <c r="B10849" s="14" t="s">
        <v>48836</v>
      </c>
      <c r="C10849" s="14" t="s">
        <v>19846</v>
      </c>
      <c r="D10849" s="14" t="s">
        <v>48837</v>
      </c>
      <c r="E10849" s="6" t="str">
        <f>VLOOKUP(C10849,relationships!$A$2:$B$25,2,0)</f>
        <v>Mẹ</v>
      </c>
      <c r="G10849" s="14" t="s">
        <v>48836</v>
      </c>
      <c r="H10849" s="13" t="s">
        <v>48835</v>
      </c>
      <c r="I10849" t="s">
        <v>25153</v>
      </c>
    </row>
    <row r="10850" spans="1:9">
      <c r="A10850" s="11" t="s">
        <v>48838</v>
      </c>
      <c r="B10850" s="12" t="s">
        <v>48839</v>
      </c>
      <c r="C10850" s="12" t="s">
        <v>19846</v>
      </c>
      <c r="D10850" s="12" t="s">
        <v>48840</v>
      </c>
      <c r="E10850" s="6" t="str">
        <f>VLOOKUP(C10850,relationships!$A$2:$B$25,2,0)</f>
        <v>Mẹ</v>
      </c>
      <c r="G10850" s="12" t="s">
        <v>48839</v>
      </c>
      <c r="H10850" s="11" t="s">
        <v>48838</v>
      </c>
      <c r="I10850" t="s">
        <v>25153</v>
      </c>
    </row>
    <row r="10851" spans="1:9">
      <c r="A10851" s="13" t="s">
        <v>48841</v>
      </c>
      <c r="B10851" s="14" t="s">
        <v>48825</v>
      </c>
      <c r="C10851" s="14" t="s">
        <v>16428</v>
      </c>
      <c r="D10851" s="14" t="s">
        <v>48842</v>
      </c>
      <c r="E10851" s="6" t="str">
        <f>VLOOKUP(C10851,relationships!$A$2:$B$25,2,0)</f>
        <v>Bạn bè</v>
      </c>
      <c r="G10851" s="14" t="s">
        <v>48825</v>
      </c>
      <c r="H10851" s="13" t="s">
        <v>48841</v>
      </c>
      <c r="I10851" t="s">
        <v>25152</v>
      </c>
    </row>
    <row r="10852" spans="1:9">
      <c r="A10852" s="11" t="s">
        <v>48843</v>
      </c>
      <c r="B10852" s="12" t="s">
        <v>48844</v>
      </c>
      <c r="C10852" s="12" t="s">
        <v>16415</v>
      </c>
      <c r="D10852" s="12" t="s">
        <v>48845</v>
      </c>
      <c r="E10852" s="6" t="str">
        <f>VLOOKUP(C10852,relationships!$A$2:$B$25,2,0)</f>
        <v>Tôi</v>
      </c>
      <c r="G10852" s="12" t="s">
        <v>48844</v>
      </c>
      <c r="H10852" s="11" t="s">
        <v>48843</v>
      </c>
      <c r="I10852" t="s">
        <v>25150</v>
      </c>
    </row>
    <row r="10853" spans="1:9">
      <c r="A10853" s="13" t="s">
        <v>48846</v>
      </c>
      <c r="B10853" s="14" t="s">
        <v>48847</v>
      </c>
      <c r="C10853" s="14" t="s">
        <v>16415</v>
      </c>
      <c r="D10853" s="14" t="s">
        <v>48848</v>
      </c>
      <c r="E10853" s="6" t="str">
        <f>VLOOKUP(C10853,relationships!$A$2:$B$25,2,0)</f>
        <v>Tôi</v>
      </c>
      <c r="G10853" s="14" t="s">
        <v>48847</v>
      </c>
      <c r="H10853" s="13" t="s">
        <v>48846</v>
      </c>
      <c r="I10853" t="s">
        <v>25150</v>
      </c>
    </row>
    <row r="10854" spans="1:9">
      <c r="A10854" s="11" t="s">
        <v>48849</v>
      </c>
      <c r="B10854" s="12" t="s">
        <v>48850</v>
      </c>
      <c r="C10854" s="12" t="s">
        <v>16343</v>
      </c>
      <c r="D10854" s="12" t="s">
        <v>48851</v>
      </c>
      <c r="E10854" s="6" t="str">
        <f>VLOOKUP(C10854,relationships!$A$2:$B$25,2,0)</f>
        <v>Bạn gái</v>
      </c>
      <c r="G10854" s="12" t="s">
        <v>48850</v>
      </c>
      <c r="H10854" s="11" t="s">
        <v>48849</v>
      </c>
      <c r="I10854" t="s">
        <v>25151</v>
      </c>
    </row>
    <row r="10855" spans="1:9">
      <c r="A10855" s="13" t="s">
        <v>48852</v>
      </c>
      <c r="B10855" s="14" t="s">
        <v>21429</v>
      </c>
      <c r="C10855" s="14" t="s">
        <v>16415</v>
      </c>
      <c r="D10855" s="14" t="s">
        <v>48853</v>
      </c>
      <c r="E10855" s="6" t="str">
        <f>VLOOKUP(C10855,relationships!$A$2:$B$25,2,0)</f>
        <v>Tôi</v>
      </c>
      <c r="G10855" s="14" t="s">
        <v>21429</v>
      </c>
      <c r="H10855" s="13" t="s">
        <v>48852</v>
      </c>
      <c r="I10855" t="s">
        <v>25150</v>
      </c>
    </row>
    <row r="10856" spans="1:9">
      <c r="A10856" s="11" t="s">
        <v>48854</v>
      </c>
      <c r="B10856" s="12" t="s">
        <v>21429</v>
      </c>
      <c r="C10856" s="12" t="s">
        <v>16428</v>
      </c>
      <c r="D10856" s="12" t="s">
        <v>48855</v>
      </c>
      <c r="E10856" s="6" t="str">
        <f>VLOOKUP(C10856,relationships!$A$2:$B$25,2,0)</f>
        <v>Bạn bè</v>
      </c>
      <c r="G10856" s="12" t="s">
        <v>21429</v>
      </c>
      <c r="H10856" s="11" t="s">
        <v>48854</v>
      </c>
      <c r="I10856" t="s">
        <v>25152</v>
      </c>
    </row>
    <row r="10857" spans="1:9">
      <c r="A10857" s="13" t="s">
        <v>48856</v>
      </c>
      <c r="B10857" s="14" t="s">
        <v>48857</v>
      </c>
      <c r="C10857" s="14" t="s">
        <v>16343</v>
      </c>
      <c r="D10857" s="14" t="s">
        <v>48858</v>
      </c>
      <c r="E10857" s="6" t="str">
        <f>VLOOKUP(C10857,relationships!$A$2:$B$25,2,0)</f>
        <v>Bạn gái</v>
      </c>
      <c r="G10857" s="14" t="s">
        <v>48857</v>
      </c>
      <c r="H10857" s="13" t="s">
        <v>48856</v>
      </c>
      <c r="I10857" t="s">
        <v>25151</v>
      </c>
    </row>
    <row r="10858" spans="1:9">
      <c r="A10858" s="11" t="s">
        <v>48859</v>
      </c>
      <c r="B10858" s="12" t="s">
        <v>48860</v>
      </c>
      <c r="C10858" s="12" t="s">
        <v>16428</v>
      </c>
      <c r="D10858" s="12" t="s">
        <v>48861</v>
      </c>
      <c r="E10858" s="6" t="str">
        <f>VLOOKUP(C10858,relationships!$A$2:$B$25,2,0)</f>
        <v>Bạn bè</v>
      </c>
      <c r="G10858" s="12" t="s">
        <v>48860</v>
      </c>
      <c r="H10858" s="11" t="s">
        <v>48859</v>
      </c>
      <c r="I10858" t="s">
        <v>25152</v>
      </c>
    </row>
    <row r="10859" spans="1:9">
      <c r="A10859" s="13" t="s">
        <v>48862</v>
      </c>
      <c r="B10859" s="14" t="s">
        <v>48863</v>
      </c>
      <c r="C10859" s="14" t="s">
        <v>16343</v>
      </c>
      <c r="D10859" s="14" t="s">
        <v>48864</v>
      </c>
      <c r="E10859" s="6" t="str">
        <f>VLOOKUP(C10859,relationships!$A$2:$B$25,2,0)</f>
        <v>Bạn gái</v>
      </c>
      <c r="G10859" s="14" t="s">
        <v>48863</v>
      </c>
      <c r="H10859" s="13" t="s">
        <v>48862</v>
      </c>
      <c r="I10859" t="s">
        <v>25151</v>
      </c>
    </row>
    <row r="10860" spans="1:9">
      <c r="A10860" s="11" t="s">
        <v>48865</v>
      </c>
      <c r="B10860" s="12" t="s">
        <v>48866</v>
      </c>
      <c r="C10860" s="12" t="s">
        <v>16415</v>
      </c>
      <c r="D10860" s="12" t="s">
        <v>48867</v>
      </c>
      <c r="E10860" s="6" t="str">
        <f>VLOOKUP(C10860,relationships!$A$2:$B$25,2,0)</f>
        <v>Tôi</v>
      </c>
      <c r="G10860" s="12" t="s">
        <v>48866</v>
      </c>
      <c r="H10860" s="11" t="s">
        <v>48865</v>
      </c>
      <c r="I10860" t="s">
        <v>25150</v>
      </c>
    </row>
    <row r="10861" spans="1:9">
      <c r="A10861" s="13" t="s">
        <v>20261</v>
      </c>
      <c r="B10861" s="14" t="s">
        <v>20260</v>
      </c>
      <c r="C10861" s="14" t="s">
        <v>16428</v>
      </c>
      <c r="D10861" s="14" t="s">
        <v>48868</v>
      </c>
      <c r="E10861" s="6" t="str">
        <f>VLOOKUP(C10861,relationships!$A$2:$B$25,2,0)</f>
        <v>Bạn bè</v>
      </c>
      <c r="G10861" s="14" t="s">
        <v>20260</v>
      </c>
      <c r="H10861" s="13" t="s">
        <v>20261</v>
      </c>
      <c r="I10861" t="s">
        <v>25152</v>
      </c>
    </row>
    <row r="10862" spans="1:9">
      <c r="A10862" s="11" t="s">
        <v>48869</v>
      </c>
      <c r="B10862" s="12" t="s">
        <v>48870</v>
      </c>
      <c r="C10862" s="12" t="s">
        <v>16415</v>
      </c>
      <c r="D10862" s="12" t="s">
        <v>48871</v>
      </c>
      <c r="E10862" s="6" t="str">
        <f>VLOOKUP(C10862,relationships!$A$2:$B$25,2,0)</f>
        <v>Tôi</v>
      </c>
      <c r="G10862" s="12" t="s">
        <v>48870</v>
      </c>
      <c r="H10862" s="11" t="s">
        <v>48869</v>
      </c>
      <c r="I10862" t="s">
        <v>25150</v>
      </c>
    </row>
    <row r="10863" spans="1:9">
      <c r="A10863" s="13" t="s">
        <v>48872</v>
      </c>
      <c r="B10863" s="14" t="s">
        <v>21429</v>
      </c>
      <c r="C10863" s="14" t="s">
        <v>19846</v>
      </c>
      <c r="D10863" s="14" t="s">
        <v>48873</v>
      </c>
      <c r="E10863" s="6" t="str">
        <f>VLOOKUP(C10863,relationships!$A$2:$B$25,2,0)</f>
        <v>Mẹ</v>
      </c>
      <c r="G10863" s="14" t="s">
        <v>21429</v>
      </c>
      <c r="H10863" s="13" t="s">
        <v>48872</v>
      </c>
      <c r="I10863" t="s">
        <v>25153</v>
      </c>
    </row>
    <row r="10864" spans="1:9">
      <c r="A10864" s="11" t="s">
        <v>48874</v>
      </c>
      <c r="B10864" s="12" t="s">
        <v>48875</v>
      </c>
      <c r="C10864" s="12" t="s">
        <v>19846</v>
      </c>
      <c r="D10864" s="12" t="s">
        <v>48876</v>
      </c>
      <c r="E10864" s="6" t="str">
        <f>VLOOKUP(C10864,relationships!$A$2:$B$25,2,0)</f>
        <v>Mẹ</v>
      </c>
      <c r="G10864" s="12" t="s">
        <v>48875</v>
      </c>
      <c r="H10864" s="11" t="s">
        <v>48874</v>
      </c>
      <c r="I10864" t="s">
        <v>25153</v>
      </c>
    </row>
    <row r="10865" spans="1:9">
      <c r="A10865" s="13" t="s">
        <v>48877</v>
      </c>
      <c r="B10865" s="14" t="s">
        <v>48878</v>
      </c>
      <c r="C10865" s="14" t="s">
        <v>26622</v>
      </c>
      <c r="D10865" s="14" t="s">
        <v>48879</v>
      </c>
      <c r="E10865" s="6" t="str">
        <f>VLOOKUP(C10865,relationships!$A$2:$B$25,2,0)</f>
        <v>Ông</v>
      </c>
      <c r="G10865" s="14" t="s">
        <v>48878</v>
      </c>
      <c r="H10865" s="13" t="s">
        <v>48877</v>
      </c>
      <c r="I10865" t="s">
        <v>25241</v>
      </c>
    </row>
    <row r="10866" spans="1:9">
      <c r="A10866" s="11" t="s">
        <v>48880</v>
      </c>
      <c r="B10866" s="12" t="s">
        <v>48881</v>
      </c>
      <c r="C10866" s="12" t="s">
        <v>16343</v>
      </c>
      <c r="D10866" s="12" t="s">
        <v>48882</v>
      </c>
      <c r="E10866" s="6" t="str">
        <f>VLOOKUP(C10866,relationships!$A$2:$B$25,2,0)</f>
        <v>Bạn gái</v>
      </c>
      <c r="G10866" s="12" t="s">
        <v>48881</v>
      </c>
      <c r="H10866" s="11" t="s">
        <v>48880</v>
      </c>
      <c r="I10866" t="s">
        <v>25151</v>
      </c>
    </row>
    <row r="10867" spans="1:9">
      <c r="A10867" s="13" t="s">
        <v>48883</v>
      </c>
      <c r="B10867" s="14" t="s">
        <v>21402</v>
      </c>
      <c r="C10867" s="14" t="s">
        <v>16423</v>
      </c>
      <c r="D10867" s="14" t="s">
        <v>48884</v>
      </c>
      <c r="E10867" s="6" t="str">
        <f>VLOOKUP(C10867,relationships!$A$2:$B$25,2,0)</f>
        <v>Một ai đó</v>
      </c>
      <c r="G10867" s="14" t="s">
        <v>21402</v>
      </c>
      <c r="H10867" s="13" t="s">
        <v>48883</v>
      </c>
      <c r="I10867" t="s">
        <v>25227</v>
      </c>
    </row>
    <row r="10868" spans="1:9">
      <c r="A10868" s="11" t="s">
        <v>48885</v>
      </c>
      <c r="B10868" s="12" t="s">
        <v>48886</v>
      </c>
      <c r="C10868" s="12" t="s">
        <v>16343</v>
      </c>
      <c r="D10868" s="12" t="s">
        <v>48887</v>
      </c>
      <c r="E10868" s="6" t="str">
        <f>VLOOKUP(C10868,relationships!$A$2:$B$25,2,0)</f>
        <v>Bạn gái</v>
      </c>
      <c r="G10868" s="12" t="s">
        <v>48886</v>
      </c>
      <c r="H10868" s="11" t="s">
        <v>48885</v>
      </c>
      <c r="I10868" t="s">
        <v>25151</v>
      </c>
    </row>
    <row r="10869" spans="1:9">
      <c r="A10869" s="13" t="s">
        <v>48888</v>
      </c>
      <c r="B10869" s="14" t="s">
        <v>48889</v>
      </c>
      <c r="C10869" s="14" t="s">
        <v>16343</v>
      </c>
      <c r="D10869" s="14" t="s">
        <v>48890</v>
      </c>
      <c r="E10869" s="6" t="str">
        <f>VLOOKUP(C10869,relationships!$A$2:$B$25,2,0)</f>
        <v>Bạn gái</v>
      </c>
      <c r="G10869" s="14" t="s">
        <v>48889</v>
      </c>
      <c r="H10869" s="13" t="s">
        <v>48888</v>
      </c>
      <c r="I10869" t="s">
        <v>25151</v>
      </c>
    </row>
    <row r="10870" spans="1:9">
      <c r="A10870" s="11" t="s">
        <v>48891</v>
      </c>
      <c r="B10870" s="12" t="s">
        <v>20981</v>
      </c>
      <c r="C10870" s="12" t="s">
        <v>16360</v>
      </c>
      <c r="D10870" s="12" t="s">
        <v>48892</v>
      </c>
      <c r="E10870" s="6" t="str">
        <f>VLOOKUP(C10870,relationships!$A$2:$B$25,2,0)</f>
        <v>Chị em gái</v>
      </c>
      <c r="G10870" s="12" t="s">
        <v>20981</v>
      </c>
      <c r="H10870" s="11" t="s">
        <v>48891</v>
      </c>
      <c r="I10870" t="s">
        <v>25156</v>
      </c>
    </row>
    <row r="10871" spans="1:9">
      <c r="A10871" s="13" t="s">
        <v>21547</v>
      </c>
      <c r="B10871" s="14" t="s">
        <v>21425</v>
      </c>
      <c r="C10871" s="14" t="s">
        <v>23283</v>
      </c>
      <c r="D10871" s="14" t="s">
        <v>48893</v>
      </c>
      <c r="E10871" s="6" t="str">
        <f>VLOOKUP(C10871,relationships!$A$2:$B$25,2,0)</f>
        <v>Cô, Dì, O, Mợ, Thím</v>
      </c>
      <c r="G10871" s="14" t="s">
        <v>21425</v>
      </c>
      <c r="H10871" s="13" t="s">
        <v>21547</v>
      </c>
      <c r="I10871" t="s">
        <v>25239</v>
      </c>
    </row>
    <row r="10872" spans="1:9">
      <c r="A10872" s="11" t="s">
        <v>48894</v>
      </c>
      <c r="B10872" s="12" t="s">
        <v>48895</v>
      </c>
      <c r="C10872" s="12" t="s">
        <v>16415</v>
      </c>
      <c r="D10872" s="12" t="s">
        <v>48896</v>
      </c>
      <c r="E10872" s="6" t="str">
        <f>VLOOKUP(C10872,relationships!$A$2:$B$25,2,0)</f>
        <v>Tôi</v>
      </c>
      <c r="G10872" s="12" t="s">
        <v>48895</v>
      </c>
      <c r="H10872" s="11" t="s">
        <v>48894</v>
      </c>
      <c r="I10872" t="s">
        <v>25150</v>
      </c>
    </row>
    <row r="10873" spans="1:9">
      <c r="A10873" s="13" t="s">
        <v>21430</v>
      </c>
      <c r="B10873" s="14" t="s">
        <v>21429</v>
      </c>
      <c r="C10873" s="14" t="s">
        <v>16343</v>
      </c>
      <c r="D10873" s="14" t="s">
        <v>48897</v>
      </c>
      <c r="E10873" s="6" t="str">
        <f>VLOOKUP(C10873,relationships!$A$2:$B$25,2,0)</f>
        <v>Bạn gái</v>
      </c>
      <c r="G10873" s="14" t="s">
        <v>21429</v>
      </c>
      <c r="H10873" s="13" t="s">
        <v>21430</v>
      </c>
      <c r="I10873" t="s">
        <v>25151</v>
      </c>
    </row>
    <row r="10874" spans="1:9">
      <c r="A10874" s="11" t="s">
        <v>48898</v>
      </c>
      <c r="B10874" s="12" t="s">
        <v>21425</v>
      </c>
      <c r="C10874" s="12" t="s">
        <v>16423</v>
      </c>
      <c r="D10874" s="12" t="s">
        <v>48899</v>
      </c>
      <c r="E10874" s="6" t="str">
        <f>VLOOKUP(C10874,relationships!$A$2:$B$25,2,0)</f>
        <v>Một ai đó</v>
      </c>
      <c r="G10874" s="12" t="s">
        <v>21425</v>
      </c>
      <c r="H10874" s="11" t="s">
        <v>48898</v>
      </c>
      <c r="I10874" t="s">
        <v>25227</v>
      </c>
    </row>
    <row r="10875" spans="1:9">
      <c r="A10875" s="13" t="s">
        <v>48900</v>
      </c>
      <c r="B10875" s="14" t="s">
        <v>48901</v>
      </c>
      <c r="C10875" s="14" t="s">
        <v>16593</v>
      </c>
      <c r="D10875" s="14" t="s">
        <v>48902</v>
      </c>
      <c r="E10875" s="6" t="str">
        <f>VLOOKUP(C10875,relationships!$A$2:$B$25,2,0)</f>
        <v>Vợ</v>
      </c>
      <c r="G10875" s="14" t="s">
        <v>48901</v>
      </c>
      <c r="H10875" s="13" t="s">
        <v>48900</v>
      </c>
      <c r="I10875" t="s">
        <v>25154</v>
      </c>
    </row>
    <row r="10876" spans="1:9">
      <c r="A10876" s="11" t="s">
        <v>48903</v>
      </c>
      <c r="B10876" s="12" t="s">
        <v>48904</v>
      </c>
      <c r="C10876" s="12" t="s">
        <v>16415</v>
      </c>
      <c r="D10876" s="12" t="s">
        <v>48905</v>
      </c>
      <c r="E10876" s="6" t="str">
        <f>VLOOKUP(C10876,relationships!$A$2:$B$25,2,0)</f>
        <v>Tôi</v>
      </c>
      <c r="G10876" s="12" t="s">
        <v>48904</v>
      </c>
      <c r="H10876" s="11" t="s">
        <v>48903</v>
      </c>
      <c r="I10876" t="s">
        <v>25150</v>
      </c>
    </row>
    <row r="10877" spans="1:9">
      <c r="A10877" s="13" t="s">
        <v>21437</v>
      </c>
      <c r="B10877" s="14" t="s">
        <v>21436</v>
      </c>
      <c r="C10877" s="14" t="s">
        <v>16415</v>
      </c>
      <c r="D10877" s="14" t="s">
        <v>48906</v>
      </c>
      <c r="E10877" s="6" t="str">
        <f>VLOOKUP(C10877,relationships!$A$2:$B$25,2,0)</f>
        <v>Tôi</v>
      </c>
      <c r="G10877" s="14" t="s">
        <v>21436</v>
      </c>
      <c r="H10877" s="13" t="s">
        <v>21437</v>
      </c>
      <c r="I10877" t="s">
        <v>25150</v>
      </c>
    </row>
    <row r="10878" spans="1:9">
      <c r="A10878" s="11" t="s">
        <v>21433</v>
      </c>
      <c r="B10878" s="12" t="s">
        <v>21402</v>
      </c>
      <c r="C10878" s="12" t="s">
        <v>19846</v>
      </c>
      <c r="D10878" s="12" t="s">
        <v>48907</v>
      </c>
      <c r="E10878" s="6" t="str">
        <f>VLOOKUP(C10878,relationships!$A$2:$B$25,2,0)</f>
        <v>Mẹ</v>
      </c>
      <c r="G10878" s="12" t="s">
        <v>21402</v>
      </c>
      <c r="H10878" s="11" t="s">
        <v>21433</v>
      </c>
      <c r="I10878" t="s">
        <v>25153</v>
      </c>
    </row>
    <row r="10879" spans="1:9">
      <c r="A10879" s="13" t="s">
        <v>48908</v>
      </c>
      <c r="B10879" s="14" t="s">
        <v>48909</v>
      </c>
      <c r="C10879" s="14" t="s">
        <v>19846</v>
      </c>
      <c r="D10879" s="14" t="s">
        <v>48910</v>
      </c>
      <c r="E10879" s="6" t="str">
        <f>VLOOKUP(C10879,relationships!$A$2:$B$25,2,0)</f>
        <v>Mẹ</v>
      </c>
      <c r="G10879" s="14" t="s">
        <v>48909</v>
      </c>
      <c r="H10879" s="13" t="s">
        <v>48908</v>
      </c>
      <c r="I10879" t="s">
        <v>25153</v>
      </c>
    </row>
    <row r="10880" spans="1:9">
      <c r="A10880" s="11" t="s">
        <v>48911</v>
      </c>
      <c r="B10880" s="12" t="s">
        <v>48889</v>
      </c>
      <c r="C10880" s="12" t="s">
        <v>16415</v>
      </c>
      <c r="D10880" s="12" t="s">
        <v>48912</v>
      </c>
      <c r="E10880" s="6" t="str">
        <f>VLOOKUP(C10880,relationships!$A$2:$B$25,2,0)</f>
        <v>Tôi</v>
      </c>
      <c r="G10880" s="12" t="s">
        <v>48889</v>
      </c>
      <c r="H10880" s="11" t="s">
        <v>48911</v>
      </c>
      <c r="I10880" t="s">
        <v>25150</v>
      </c>
    </row>
    <row r="10881" spans="1:9">
      <c r="A10881" s="13" t="s">
        <v>21440</v>
      </c>
      <c r="B10881" s="14" t="s">
        <v>21402</v>
      </c>
      <c r="C10881" s="14" t="s">
        <v>16343</v>
      </c>
      <c r="D10881" s="14" t="s">
        <v>48913</v>
      </c>
      <c r="E10881" s="6" t="str">
        <f>VLOOKUP(C10881,relationships!$A$2:$B$25,2,0)</f>
        <v>Bạn gái</v>
      </c>
      <c r="G10881" s="14" t="s">
        <v>21402</v>
      </c>
      <c r="H10881" s="13" t="s">
        <v>21440</v>
      </c>
      <c r="I10881" t="s">
        <v>25151</v>
      </c>
    </row>
    <row r="10882" spans="1:9">
      <c r="A10882" s="11" t="s">
        <v>48914</v>
      </c>
      <c r="B10882" s="12" t="s">
        <v>48915</v>
      </c>
      <c r="C10882" s="12" t="s">
        <v>16593</v>
      </c>
      <c r="D10882" s="12" t="s">
        <v>48916</v>
      </c>
      <c r="E10882" s="6" t="str">
        <f>VLOOKUP(C10882,relationships!$A$2:$B$25,2,0)</f>
        <v>Vợ</v>
      </c>
      <c r="G10882" s="12" t="s">
        <v>48915</v>
      </c>
      <c r="H10882" s="11" t="s">
        <v>48914</v>
      </c>
      <c r="I10882" t="s">
        <v>25154</v>
      </c>
    </row>
    <row r="10883" spans="1:9">
      <c r="A10883" s="13" t="s">
        <v>20265</v>
      </c>
      <c r="B10883" s="14" t="s">
        <v>20264</v>
      </c>
      <c r="C10883" s="14" t="s">
        <v>16343</v>
      </c>
      <c r="D10883" s="14" t="s">
        <v>48917</v>
      </c>
      <c r="E10883" s="6" t="str">
        <f>VLOOKUP(C10883,relationships!$A$2:$B$25,2,0)</f>
        <v>Bạn gái</v>
      </c>
      <c r="G10883" s="14" t="s">
        <v>20264</v>
      </c>
      <c r="H10883" s="13" t="s">
        <v>20265</v>
      </c>
      <c r="I10883" t="s">
        <v>25151</v>
      </c>
    </row>
    <row r="10884" spans="1:9">
      <c r="A10884" s="11" t="s">
        <v>48918</v>
      </c>
      <c r="B10884" s="12" t="s">
        <v>48919</v>
      </c>
      <c r="C10884" s="12" t="s">
        <v>22562</v>
      </c>
      <c r="D10884" s="12" t="s">
        <v>48920</v>
      </c>
      <c r="E10884" s="6" t="str">
        <f>VLOOKUP(C10884,relationships!$A$2:$B$25,2,0)</f>
        <v>Cha</v>
      </c>
      <c r="G10884" s="12" t="s">
        <v>48919</v>
      </c>
      <c r="H10884" s="11" t="s">
        <v>48918</v>
      </c>
      <c r="I10884" t="s">
        <v>25236</v>
      </c>
    </row>
    <row r="10885" spans="1:9">
      <c r="A10885" s="13" t="s">
        <v>48921</v>
      </c>
      <c r="B10885" s="14" t="s">
        <v>21551</v>
      </c>
      <c r="C10885" s="14" t="s">
        <v>16343</v>
      </c>
      <c r="D10885" s="14" t="s">
        <v>48922</v>
      </c>
      <c r="E10885" s="6" t="str">
        <f>VLOOKUP(C10885,relationships!$A$2:$B$25,2,0)</f>
        <v>Bạn gái</v>
      </c>
      <c r="G10885" s="14" t="s">
        <v>21551</v>
      </c>
      <c r="H10885" s="13" t="s">
        <v>48921</v>
      </c>
      <c r="I10885" t="s">
        <v>25151</v>
      </c>
    </row>
    <row r="10886" spans="1:9">
      <c r="A10886" s="11" t="s">
        <v>48923</v>
      </c>
      <c r="B10886" s="12" t="s">
        <v>48924</v>
      </c>
      <c r="C10886" s="12" t="s">
        <v>19846</v>
      </c>
      <c r="D10886" s="12" t="s">
        <v>48925</v>
      </c>
      <c r="E10886" s="6" t="str">
        <f>VLOOKUP(C10886,relationships!$A$2:$B$25,2,0)</f>
        <v>Mẹ</v>
      </c>
      <c r="G10886" s="12" t="s">
        <v>48924</v>
      </c>
      <c r="H10886" s="11" t="s">
        <v>48923</v>
      </c>
      <c r="I10886" t="s">
        <v>25153</v>
      </c>
    </row>
    <row r="10887" spans="1:9">
      <c r="A10887" s="13" t="s">
        <v>21552</v>
      </c>
      <c r="B10887" s="14" t="s">
        <v>21551</v>
      </c>
      <c r="C10887" s="14" t="s">
        <v>19846</v>
      </c>
      <c r="D10887" s="14" t="s">
        <v>48926</v>
      </c>
      <c r="E10887" s="6" t="str">
        <f>VLOOKUP(C10887,relationships!$A$2:$B$25,2,0)</f>
        <v>Mẹ</v>
      </c>
      <c r="G10887" s="14" t="s">
        <v>21551</v>
      </c>
      <c r="H10887" s="13" t="s">
        <v>21552</v>
      </c>
      <c r="I10887" t="s">
        <v>25153</v>
      </c>
    </row>
    <row r="10888" spans="1:9">
      <c r="A10888" s="11" t="s">
        <v>48927</v>
      </c>
      <c r="B10888" s="12" t="s">
        <v>48928</v>
      </c>
      <c r="C10888" s="12" t="s">
        <v>19846</v>
      </c>
      <c r="D10888" s="12" t="s">
        <v>48929</v>
      </c>
      <c r="E10888" s="6" t="str">
        <f>VLOOKUP(C10888,relationships!$A$2:$B$25,2,0)</f>
        <v>Mẹ</v>
      </c>
      <c r="G10888" s="12" t="s">
        <v>48928</v>
      </c>
      <c r="H10888" s="11" t="s">
        <v>48927</v>
      </c>
      <c r="I10888" t="s">
        <v>25153</v>
      </c>
    </row>
    <row r="10889" spans="1:9">
      <c r="A10889" s="13" t="s">
        <v>48930</v>
      </c>
      <c r="B10889" s="14" t="s">
        <v>48931</v>
      </c>
      <c r="C10889" s="14" t="s">
        <v>16343</v>
      </c>
      <c r="D10889" s="14" t="s">
        <v>48932</v>
      </c>
      <c r="E10889" s="6" t="str">
        <f>VLOOKUP(C10889,relationships!$A$2:$B$25,2,0)</f>
        <v>Bạn gái</v>
      </c>
      <c r="G10889" s="14" t="s">
        <v>48931</v>
      </c>
      <c r="H10889" s="13" t="s">
        <v>48930</v>
      </c>
      <c r="I10889" t="s">
        <v>25151</v>
      </c>
    </row>
    <row r="10890" spans="1:9">
      <c r="A10890" s="11" t="s">
        <v>48933</v>
      </c>
      <c r="B10890" s="12" t="s">
        <v>48928</v>
      </c>
      <c r="C10890" s="12" t="s">
        <v>19846</v>
      </c>
      <c r="D10890" s="12" t="s">
        <v>48934</v>
      </c>
      <c r="E10890" s="6" t="str">
        <f>VLOOKUP(C10890,relationships!$A$2:$B$25,2,0)</f>
        <v>Mẹ</v>
      </c>
      <c r="G10890" s="12" t="s">
        <v>48928</v>
      </c>
      <c r="H10890" s="11" t="s">
        <v>48933</v>
      </c>
      <c r="I10890" t="s">
        <v>25153</v>
      </c>
    </row>
    <row r="10891" spans="1:9">
      <c r="A10891" s="13" t="s">
        <v>48935</v>
      </c>
      <c r="B10891" s="14" t="s">
        <v>48936</v>
      </c>
      <c r="C10891" s="14" t="s">
        <v>16428</v>
      </c>
      <c r="D10891" s="14" t="s">
        <v>48937</v>
      </c>
      <c r="E10891" s="6" t="str">
        <f>VLOOKUP(C10891,relationships!$A$2:$B$25,2,0)</f>
        <v>Bạn bè</v>
      </c>
      <c r="G10891" s="14" t="s">
        <v>48936</v>
      </c>
      <c r="H10891" s="13" t="s">
        <v>48935</v>
      </c>
      <c r="I10891" t="s">
        <v>25152</v>
      </c>
    </row>
    <row r="10892" spans="1:9">
      <c r="A10892" s="11" t="s">
        <v>48938</v>
      </c>
      <c r="B10892" s="12" t="s">
        <v>48939</v>
      </c>
      <c r="C10892" s="12" t="s">
        <v>16415</v>
      </c>
      <c r="D10892" s="12" t="s">
        <v>48940</v>
      </c>
      <c r="E10892" s="6" t="str">
        <f>VLOOKUP(C10892,relationships!$A$2:$B$25,2,0)</f>
        <v>Tôi</v>
      </c>
      <c r="G10892" s="12" t="s">
        <v>48939</v>
      </c>
      <c r="H10892" s="11" t="s">
        <v>48938</v>
      </c>
      <c r="I10892" t="s">
        <v>25150</v>
      </c>
    </row>
    <row r="10893" spans="1:9">
      <c r="A10893" s="13" t="s">
        <v>48941</v>
      </c>
      <c r="B10893" s="14" t="s">
        <v>21495</v>
      </c>
      <c r="C10893" s="14" t="s">
        <v>16428</v>
      </c>
      <c r="D10893" s="14" t="s">
        <v>48942</v>
      </c>
      <c r="E10893" s="6" t="str">
        <f>VLOOKUP(C10893,relationships!$A$2:$B$25,2,0)</f>
        <v>Bạn bè</v>
      </c>
      <c r="G10893" s="14" t="s">
        <v>21495</v>
      </c>
      <c r="H10893" s="13" t="s">
        <v>48941</v>
      </c>
      <c r="I10893" t="s">
        <v>25152</v>
      </c>
    </row>
    <row r="10894" spans="1:9">
      <c r="A10894" s="11" t="s">
        <v>48943</v>
      </c>
      <c r="B10894" s="12" t="s">
        <v>48928</v>
      </c>
      <c r="C10894" s="12" t="s">
        <v>19846</v>
      </c>
      <c r="D10894" s="12" t="s">
        <v>48944</v>
      </c>
      <c r="E10894" s="6" t="str">
        <f>VLOOKUP(C10894,relationships!$A$2:$B$25,2,0)</f>
        <v>Mẹ</v>
      </c>
      <c r="G10894" s="12" t="s">
        <v>48928</v>
      </c>
      <c r="H10894" s="11" t="s">
        <v>48943</v>
      </c>
      <c r="I10894" t="s">
        <v>25153</v>
      </c>
    </row>
    <row r="10895" spans="1:9">
      <c r="A10895" s="13" t="s">
        <v>48945</v>
      </c>
      <c r="B10895" s="14" t="s">
        <v>48946</v>
      </c>
      <c r="C10895" s="14" t="s">
        <v>19846</v>
      </c>
      <c r="D10895" s="14" t="s">
        <v>48947</v>
      </c>
      <c r="E10895" s="6" t="str">
        <f>VLOOKUP(C10895,relationships!$A$2:$B$25,2,0)</f>
        <v>Mẹ</v>
      </c>
      <c r="G10895" s="14" t="s">
        <v>48946</v>
      </c>
      <c r="H10895" s="13" t="s">
        <v>48945</v>
      </c>
      <c r="I10895" t="s">
        <v>25153</v>
      </c>
    </row>
    <row r="10896" spans="1:9">
      <c r="A10896" s="11" t="s">
        <v>48948</v>
      </c>
      <c r="B10896" s="12" t="s">
        <v>48949</v>
      </c>
      <c r="C10896" s="12" t="s">
        <v>19846</v>
      </c>
      <c r="D10896" s="12" t="s">
        <v>48950</v>
      </c>
      <c r="E10896" s="6" t="str">
        <f>VLOOKUP(C10896,relationships!$A$2:$B$25,2,0)</f>
        <v>Mẹ</v>
      </c>
      <c r="G10896" s="12" t="s">
        <v>48949</v>
      </c>
      <c r="H10896" s="11" t="s">
        <v>48948</v>
      </c>
      <c r="I10896" t="s">
        <v>25153</v>
      </c>
    </row>
    <row r="10897" spans="1:9">
      <c r="A10897" s="13" t="s">
        <v>48951</v>
      </c>
      <c r="B10897" s="14" t="s">
        <v>48952</v>
      </c>
      <c r="C10897" s="14" t="s">
        <v>19846</v>
      </c>
      <c r="D10897" s="14" t="s">
        <v>48953</v>
      </c>
      <c r="E10897" s="6" t="str">
        <f>VLOOKUP(C10897,relationships!$A$2:$B$25,2,0)</f>
        <v>Mẹ</v>
      </c>
      <c r="G10897" s="14" t="s">
        <v>48952</v>
      </c>
      <c r="H10897" s="13" t="s">
        <v>48951</v>
      </c>
      <c r="I10897" t="s">
        <v>25153</v>
      </c>
    </row>
    <row r="10898" spans="1:9">
      <c r="A10898" s="11" t="s">
        <v>48954</v>
      </c>
      <c r="B10898" s="12" t="s">
        <v>48955</v>
      </c>
      <c r="C10898" s="12" t="s">
        <v>19846</v>
      </c>
      <c r="D10898" s="12" t="s">
        <v>48956</v>
      </c>
      <c r="E10898" s="6" t="str">
        <f>VLOOKUP(C10898,relationships!$A$2:$B$25,2,0)</f>
        <v>Mẹ</v>
      </c>
      <c r="G10898" s="12" t="s">
        <v>48955</v>
      </c>
      <c r="H10898" s="11" t="s">
        <v>48954</v>
      </c>
      <c r="I10898" t="s">
        <v>25153</v>
      </c>
    </row>
    <row r="10899" spans="1:9">
      <c r="A10899" s="13" t="s">
        <v>48957</v>
      </c>
      <c r="B10899" s="14" t="s">
        <v>48958</v>
      </c>
      <c r="C10899" s="14" t="s">
        <v>19846</v>
      </c>
      <c r="D10899" s="14" t="s">
        <v>48959</v>
      </c>
      <c r="E10899" s="6" t="str">
        <f>VLOOKUP(C10899,relationships!$A$2:$B$25,2,0)</f>
        <v>Mẹ</v>
      </c>
      <c r="G10899" s="14" t="s">
        <v>48958</v>
      </c>
      <c r="H10899" s="13" t="s">
        <v>48957</v>
      </c>
      <c r="I10899" t="s">
        <v>25153</v>
      </c>
    </row>
    <row r="10900" spans="1:9">
      <c r="A10900" s="11" t="s">
        <v>48960</v>
      </c>
      <c r="B10900" s="12" t="s">
        <v>48961</v>
      </c>
      <c r="C10900" s="12" t="s">
        <v>16428</v>
      </c>
      <c r="D10900" s="12" t="s">
        <v>48962</v>
      </c>
      <c r="E10900" s="6" t="str">
        <f>VLOOKUP(C10900,relationships!$A$2:$B$25,2,0)</f>
        <v>Bạn bè</v>
      </c>
      <c r="G10900" s="12" t="s">
        <v>48961</v>
      </c>
      <c r="H10900" s="11" t="s">
        <v>48960</v>
      </c>
      <c r="I10900" t="s">
        <v>25152</v>
      </c>
    </row>
    <row r="10901" spans="1:9">
      <c r="A10901" s="13" t="s">
        <v>21496</v>
      </c>
      <c r="B10901" s="14" t="s">
        <v>21495</v>
      </c>
      <c r="C10901" s="14" t="s">
        <v>16428</v>
      </c>
      <c r="D10901" s="14" t="s">
        <v>48963</v>
      </c>
      <c r="E10901" s="6" t="str">
        <f>VLOOKUP(C10901,relationships!$A$2:$B$25,2,0)</f>
        <v>Bạn bè</v>
      </c>
      <c r="G10901" s="14" t="s">
        <v>21495</v>
      </c>
      <c r="H10901" s="13" t="s">
        <v>21496</v>
      </c>
      <c r="I10901" t="s">
        <v>25152</v>
      </c>
    </row>
    <row r="10902" spans="1:9">
      <c r="A10902" s="11" t="s">
        <v>48964</v>
      </c>
      <c r="B10902" s="12" t="s">
        <v>20268</v>
      </c>
      <c r="C10902" s="12" t="s">
        <v>16428</v>
      </c>
      <c r="D10902" s="12" t="s">
        <v>48965</v>
      </c>
      <c r="E10902" s="6" t="str">
        <f>VLOOKUP(C10902,relationships!$A$2:$B$25,2,0)</f>
        <v>Bạn bè</v>
      </c>
      <c r="G10902" s="12" t="s">
        <v>20268</v>
      </c>
      <c r="H10902" s="11" t="s">
        <v>48964</v>
      </c>
      <c r="I10902" t="s">
        <v>25152</v>
      </c>
    </row>
    <row r="10903" spans="1:9">
      <c r="A10903" s="13" t="s">
        <v>48966</v>
      </c>
      <c r="B10903" s="14" t="s">
        <v>48967</v>
      </c>
      <c r="C10903" s="14" t="s">
        <v>16415</v>
      </c>
      <c r="D10903" s="14" t="s">
        <v>48968</v>
      </c>
      <c r="E10903" s="6" t="str">
        <f>VLOOKUP(C10903,relationships!$A$2:$B$25,2,0)</f>
        <v>Tôi</v>
      </c>
      <c r="G10903" s="14" t="s">
        <v>48967</v>
      </c>
      <c r="H10903" s="13" t="s">
        <v>48966</v>
      </c>
      <c r="I10903" t="s">
        <v>25150</v>
      </c>
    </row>
    <row r="10904" spans="1:9">
      <c r="A10904" s="11" t="s">
        <v>48969</v>
      </c>
      <c r="B10904" s="12" t="s">
        <v>48952</v>
      </c>
      <c r="C10904" s="12" t="s">
        <v>16360</v>
      </c>
      <c r="D10904" s="12" t="s">
        <v>48970</v>
      </c>
      <c r="E10904" s="6" t="str">
        <f>VLOOKUP(C10904,relationships!$A$2:$B$25,2,0)</f>
        <v>Chị em gái</v>
      </c>
      <c r="G10904" s="12" t="s">
        <v>48952</v>
      </c>
      <c r="H10904" s="11" t="s">
        <v>48969</v>
      </c>
      <c r="I10904" t="s">
        <v>25156</v>
      </c>
    </row>
    <row r="10905" spans="1:9">
      <c r="A10905" s="13" t="s">
        <v>48971</v>
      </c>
      <c r="B10905" s="14" t="s">
        <v>48972</v>
      </c>
      <c r="C10905" s="14" t="s">
        <v>19846</v>
      </c>
      <c r="D10905" s="14" t="s">
        <v>48973</v>
      </c>
      <c r="E10905" s="6" t="str">
        <f>VLOOKUP(C10905,relationships!$A$2:$B$25,2,0)</f>
        <v>Mẹ</v>
      </c>
      <c r="G10905" s="14" t="s">
        <v>48972</v>
      </c>
      <c r="H10905" s="13" t="s">
        <v>48971</v>
      </c>
      <c r="I10905" t="s">
        <v>25153</v>
      </c>
    </row>
    <row r="10906" spans="1:9">
      <c r="A10906" s="11" t="s">
        <v>48974</v>
      </c>
      <c r="B10906" s="12" t="s">
        <v>48952</v>
      </c>
      <c r="C10906" s="12" t="s">
        <v>16360</v>
      </c>
      <c r="D10906" s="12" t="s">
        <v>48975</v>
      </c>
      <c r="E10906" s="6" t="str">
        <f>VLOOKUP(C10906,relationships!$A$2:$B$25,2,0)</f>
        <v>Chị em gái</v>
      </c>
      <c r="G10906" s="12" t="s">
        <v>48952</v>
      </c>
      <c r="H10906" s="11" t="s">
        <v>48974</v>
      </c>
      <c r="I10906" t="s">
        <v>25156</v>
      </c>
    </row>
    <row r="10907" spans="1:9">
      <c r="A10907" s="13" t="s">
        <v>48976</v>
      </c>
      <c r="B10907" s="14" t="s">
        <v>11298</v>
      </c>
      <c r="C10907" s="14" t="s">
        <v>22367</v>
      </c>
      <c r="D10907" s="14" t="s">
        <v>48977</v>
      </c>
      <c r="E10907" s="6" t="str">
        <f>VLOOKUP(C10907,relationships!$A$2:$B$25,2,0)</f>
        <v>Chồng</v>
      </c>
      <c r="G10907" s="14" t="s">
        <v>11298</v>
      </c>
      <c r="H10907" s="13" t="s">
        <v>48976</v>
      </c>
      <c r="I10907" t="s">
        <v>25159</v>
      </c>
    </row>
    <row r="10908" spans="1:9">
      <c r="A10908" s="11" t="s">
        <v>48978</v>
      </c>
      <c r="B10908" s="12" t="s">
        <v>48979</v>
      </c>
      <c r="C10908" s="12" t="s">
        <v>19846</v>
      </c>
      <c r="D10908" s="12" t="s">
        <v>48980</v>
      </c>
      <c r="E10908" s="6" t="str">
        <f>VLOOKUP(C10908,relationships!$A$2:$B$25,2,0)</f>
        <v>Mẹ</v>
      </c>
      <c r="G10908" s="12" t="s">
        <v>48979</v>
      </c>
      <c r="H10908" s="11" t="s">
        <v>48978</v>
      </c>
      <c r="I10908" t="s">
        <v>25153</v>
      </c>
    </row>
    <row r="10909" spans="1:9">
      <c r="A10909" s="13" t="s">
        <v>48981</v>
      </c>
      <c r="B10909" s="14" t="s">
        <v>48982</v>
      </c>
      <c r="C10909" s="14" t="s">
        <v>19846</v>
      </c>
      <c r="D10909" s="14" t="s">
        <v>48983</v>
      </c>
      <c r="E10909" s="6" t="str">
        <f>VLOOKUP(C10909,relationships!$A$2:$B$25,2,0)</f>
        <v>Mẹ</v>
      </c>
      <c r="G10909" s="14" t="s">
        <v>48982</v>
      </c>
      <c r="H10909" s="13" t="s">
        <v>48981</v>
      </c>
      <c r="I10909" t="s">
        <v>25153</v>
      </c>
    </row>
    <row r="10910" spans="1:9">
      <c r="A10910" s="11" t="s">
        <v>48984</v>
      </c>
      <c r="B10910" s="12" t="s">
        <v>48985</v>
      </c>
      <c r="C10910" s="12" t="s">
        <v>19846</v>
      </c>
      <c r="D10910" s="12" t="s">
        <v>48986</v>
      </c>
      <c r="E10910" s="6" t="str">
        <f>VLOOKUP(C10910,relationships!$A$2:$B$25,2,0)</f>
        <v>Mẹ</v>
      </c>
      <c r="G10910" s="12" t="s">
        <v>48985</v>
      </c>
      <c r="H10910" s="11" t="s">
        <v>48984</v>
      </c>
      <c r="I10910" t="s">
        <v>25153</v>
      </c>
    </row>
    <row r="10911" spans="1:9">
      <c r="A10911" s="13" t="s">
        <v>48987</v>
      </c>
      <c r="B10911" s="14" t="s">
        <v>48988</v>
      </c>
      <c r="C10911" s="14" t="s">
        <v>19846</v>
      </c>
      <c r="D10911" s="14" t="s">
        <v>48989</v>
      </c>
      <c r="E10911" s="6" t="str">
        <f>VLOOKUP(C10911,relationships!$A$2:$B$25,2,0)</f>
        <v>Mẹ</v>
      </c>
      <c r="G10911" s="14" t="s">
        <v>48988</v>
      </c>
      <c r="H10911" s="13" t="s">
        <v>48987</v>
      </c>
      <c r="I10911" t="s">
        <v>25153</v>
      </c>
    </row>
    <row r="10912" spans="1:9">
      <c r="A10912" s="11" t="s">
        <v>48990</v>
      </c>
      <c r="B10912" s="12" t="s">
        <v>48991</v>
      </c>
      <c r="C10912" s="12" t="s">
        <v>16360</v>
      </c>
      <c r="D10912" s="12" t="s">
        <v>48992</v>
      </c>
      <c r="E10912" s="6" t="str">
        <f>VLOOKUP(C10912,relationships!$A$2:$B$25,2,0)</f>
        <v>Chị em gái</v>
      </c>
      <c r="G10912" s="12" t="s">
        <v>48991</v>
      </c>
      <c r="H10912" s="11" t="s">
        <v>48990</v>
      </c>
      <c r="I10912" t="s">
        <v>25156</v>
      </c>
    </row>
    <row r="10913" spans="1:9">
      <c r="A10913" s="13" t="s">
        <v>48993</v>
      </c>
      <c r="B10913" s="14" t="s">
        <v>48994</v>
      </c>
      <c r="C10913" s="14" t="s">
        <v>16360</v>
      </c>
      <c r="D10913" s="14" t="s">
        <v>48995</v>
      </c>
      <c r="E10913" s="6" t="str">
        <f>VLOOKUP(C10913,relationships!$A$2:$B$25,2,0)</f>
        <v>Chị em gái</v>
      </c>
      <c r="G10913" s="14" t="s">
        <v>48994</v>
      </c>
      <c r="H10913" s="13" t="s">
        <v>48993</v>
      </c>
      <c r="I10913" t="s">
        <v>25156</v>
      </c>
    </row>
    <row r="10914" spans="1:9">
      <c r="A10914" s="11" t="s">
        <v>48996</v>
      </c>
      <c r="B10914" s="12" t="s">
        <v>48997</v>
      </c>
      <c r="C10914" s="12" t="s">
        <v>19846</v>
      </c>
      <c r="D10914" s="12" t="s">
        <v>48998</v>
      </c>
      <c r="E10914" s="6" t="str">
        <f>VLOOKUP(C10914,relationships!$A$2:$B$25,2,0)</f>
        <v>Mẹ</v>
      </c>
      <c r="G10914" s="12" t="s">
        <v>48997</v>
      </c>
      <c r="H10914" s="11" t="s">
        <v>48996</v>
      </c>
      <c r="I10914" t="s">
        <v>25153</v>
      </c>
    </row>
    <row r="10915" spans="1:9">
      <c r="A10915" s="13" t="s">
        <v>48999</v>
      </c>
      <c r="B10915" s="14" t="s">
        <v>49000</v>
      </c>
      <c r="C10915" s="14" t="s">
        <v>19846</v>
      </c>
      <c r="D10915" s="14" t="s">
        <v>49001</v>
      </c>
      <c r="E10915" s="6" t="str">
        <f>VLOOKUP(C10915,relationships!$A$2:$B$25,2,0)</f>
        <v>Mẹ</v>
      </c>
      <c r="G10915" s="14" t="s">
        <v>49000</v>
      </c>
      <c r="H10915" s="13" t="s">
        <v>48999</v>
      </c>
      <c r="I10915" t="s">
        <v>25153</v>
      </c>
    </row>
    <row r="10916" spans="1:9">
      <c r="A10916" s="11" t="s">
        <v>49002</v>
      </c>
      <c r="B10916" s="12" t="s">
        <v>49003</v>
      </c>
      <c r="C10916" s="12" t="s">
        <v>19846</v>
      </c>
      <c r="D10916" s="12" t="s">
        <v>49004</v>
      </c>
      <c r="E10916" s="6" t="str">
        <f>VLOOKUP(C10916,relationships!$A$2:$B$25,2,0)</f>
        <v>Mẹ</v>
      </c>
      <c r="G10916" s="12" t="s">
        <v>49003</v>
      </c>
      <c r="H10916" s="11" t="s">
        <v>49002</v>
      </c>
      <c r="I10916" t="s">
        <v>25153</v>
      </c>
    </row>
    <row r="10917" spans="1:9">
      <c r="A10917" s="13" t="s">
        <v>49005</v>
      </c>
      <c r="B10917" s="14" t="s">
        <v>49006</v>
      </c>
      <c r="C10917" s="14" t="s">
        <v>19846</v>
      </c>
      <c r="D10917" s="14" t="s">
        <v>49007</v>
      </c>
      <c r="E10917" s="6" t="str">
        <f>VLOOKUP(C10917,relationships!$A$2:$B$25,2,0)</f>
        <v>Mẹ</v>
      </c>
      <c r="G10917" s="14" t="s">
        <v>49006</v>
      </c>
      <c r="H10917" s="13" t="s">
        <v>49005</v>
      </c>
      <c r="I10917" t="s">
        <v>25153</v>
      </c>
    </row>
    <row r="10918" spans="1:9">
      <c r="A10918" s="11" t="s">
        <v>20309</v>
      </c>
      <c r="B10918" s="12" t="s">
        <v>20308</v>
      </c>
      <c r="C10918" s="12" t="s">
        <v>19846</v>
      </c>
      <c r="D10918" s="12" t="s">
        <v>49008</v>
      </c>
      <c r="E10918" s="6" t="str">
        <f>VLOOKUP(C10918,relationships!$A$2:$B$25,2,0)</f>
        <v>Mẹ</v>
      </c>
      <c r="G10918" s="12" t="s">
        <v>20308</v>
      </c>
      <c r="H10918" s="11" t="s">
        <v>20309</v>
      </c>
      <c r="I10918" t="s">
        <v>25153</v>
      </c>
    </row>
    <row r="10919" spans="1:9">
      <c r="A10919" s="13" t="s">
        <v>49009</v>
      </c>
      <c r="B10919" s="14" t="s">
        <v>49010</v>
      </c>
      <c r="C10919" s="14" t="s">
        <v>16360</v>
      </c>
      <c r="D10919" s="14" t="s">
        <v>49011</v>
      </c>
      <c r="E10919" s="6" t="str">
        <f>VLOOKUP(C10919,relationships!$A$2:$B$25,2,0)</f>
        <v>Chị em gái</v>
      </c>
      <c r="G10919" s="14" t="s">
        <v>49010</v>
      </c>
      <c r="H10919" s="13" t="s">
        <v>49009</v>
      </c>
      <c r="I10919" t="s">
        <v>25156</v>
      </c>
    </row>
    <row r="10920" spans="1:9">
      <c r="A10920" s="11" t="s">
        <v>49012</v>
      </c>
      <c r="B10920" s="12" t="s">
        <v>49013</v>
      </c>
      <c r="C10920" s="12" t="s">
        <v>19846</v>
      </c>
      <c r="D10920" s="12" t="s">
        <v>49014</v>
      </c>
      <c r="E10920" s="6" t="str">
        <f>VLOOKUP(C10920,relationships!$A$2:$B$25,2,0)</f>
        <v>Mẹ</v>
      </c>
      <c r="G10920" s="12" t="s">
        <v>49013</v>
      </c>
      <c r="H10920" s="11" t="s">
        <v>49012</v>
      </c>
      <c r="I10920" t="s">
        <v>25153</v>
      </c>
    </row>
    <row r="10921" spans="1:9">
      <c r="A10921" s="13" t="s">
        <v>49015</v>
      </c>
      <c r="B10921" s="14" t="s">
        <v>49016</v>
      </c>
      <c r="C10921" s="14" t="s">
        <v>16343</v>
      </c>
      <c r="D10921" s="14" t="s">
        <v>49017</v>
      </c>
      <c r="E10921" s="6" t="str">
        <f>VLOOKUP(C10921,relationships!$A$2:$B$25,2,0)</f>
        <v>Bạn gái</v>
      </c>
      <c r="G10921" s="14" t="s">
        <v>49016</v>
      </c>
      <c r="H10921" s="13" t="s">
        <v>49015</v>
      </c>
      <c r="I10921" t="s">
        <v>25151</v>
      </c>
    </row>
    <row r="10922" spans="1:9">
      <c r="A10922" s="11" t="s">
        <v>49018</v>
      </c>
      <c r="B10922" s="12" t="s">
        <v>49019</v>
      </c>
      <c r="C10922" s="12" t="s">
        <v>19846</v>
      </c>
      <c r="D10922" s="12" t="s">
        <v>49020</v>
      </c>
      <c r="E10922" s="6" t="str">
        <f>VLOOKUP(C10922,relationships!$A$2:$B$25,2,0)</f>
        <v>Mẹ</v>
      </c>
      <c r="G10922" s="12" t="s">
        <v>49019</v>
      </c>
      <c r="H10922" s="11" t="s">
        <v>49018</v>
      </c>
      <c r="I10922" t="s">
        <v>25153</v>
      </c>
    </row>
    <row r="10923" spans="1:9">
      <c r="A10923" s="13" t="s">
        <v>49021</v>
      </c>
      <c r="B10923" s="14" t="s">
        <v>49022</v>
      </c>
      <c r="C10923" s="14" t="s">
        <v>16428</v>
      </c>
      <c r="D10923" s="14" t="s">
        <v>49023</v>
      </c>
      <c r="E10923" s="6" t="str">
        <f>VLOOKUP(C10923,relationships!$A$2:$B$25,2,0)</f>
        <v>Bạn bè</v>
      </c>
      <c r="G10923" s="14" t="s">
        <v>49022</v>
      </c>
      <c r="H10923" s="13" t="s">
        <v>49021</v>
      </c>
      <c r="I10923" t="s">
        <v>25152</v>
      </c>
    </row>
    <row r="10924" spans="1:9">
      <c r="A10924" s="11" t="s">
        <v>49024</v>
      </c>
      <c r="B10924" s="12" t="s">
        <v>49025</v>
      </c>
      <c r="C10924" s="12" t="s">
        <v>22811</v>
      </c>
      <c r="D10924" s="12" t="s">
        <v>49026</v>
      </c>
      <c r="E10924" s="6" t="str">
        <f>VLOOKUP(C10924,relationships!$A$2:$B$25,2,0)</f>
        <v>Bà</v>
      </c>
      <c r="G10924" s="12" t="s">
        <v>49025</v>
      </c>
      <c r="H10924" s="11" t="s">
        <v>49024</v>
      </c>
      <c r="I10924" t="s">
        <v>25234</v>
      </c>
    </row>
    <row r="10925" spans="1:9">
      <c r="A10925" s="13" t="s">
        <v>49027</v>
      </c>
      <c r="B10925" s="14" t="s">
        <v>49028</v>
      </c>
      <c r="C10925" s="14" t="s">
        <v>19846</v>
      </c>
      <c r="D10925" s="14" t="s">
        <v>49029</v>
      </c>
      <c r="E10925" s="6" t="str">
        <f>VLOOKUP(C10925,relationships!$A$2:$B$25,2,0)</f>
        <v>Mẹ</v>
      </c>
      <c r="G10925" s="14" t="s">
        <v>49028</v>
      </c>
      <c r="H10925" s="13" t="s">
        <v>49027</v>
      </c>
      <c r="I10925" t="s">
        <v>25153</v>
      </c>
    </row>
    <row r="10926" spans="1:9">
      <c r="A10926" s="11" t="s">
        <v>49030</v>
      </c>
      <c r="B10926" s="12" t="s">
        <v>49031</v>
      </c>
      <c r="C10926" s="12" t="s">
        <v>22811</v>
      </c>
      <c r="D10926" s="12" t="s">
        <v>49032</v>
      </c>
      <c r="E10926" s="6" t="str">
        <f>VLOOKUP(C10926,relationships!$A$2:$B$25,2,0)</f>
        <v>Bà</v>
      </c>
      <c r="G10926" s="12" t="s">
        <v>49031</v>
      </c>
      <c r="H10926" s="11" t="s">
        <v>49030</v>
      </c>
      <c r="I10926" t="s">
        <v>25234</v>
      </c>
    </row>
    <row r="10927" spans="1:9">
      <c r="A10927" s="13" t="s">
        <v>49033</v>
      </c>
      <c r="B10927" s="14" t="s">
        <v>49034</v>
      </c>
      <c r="C10927" s="14" t="s">
        <v>16423</v>
      </c>
      <c r="D10927" s="14" t="s">
        <v>49035</v>
      </c>
      <c r="E10927" s="6" t="str">
        <f>VLOOKUP(C10927,relationships!$A$2:$B$25,2,0)</f>
        <v>Một ai đó</v>
      </c>
      <c r="G10927" s="14" t="s">
        <v>49034</v>
      </c>
      <c r="H10927" s="13" t="s">
        <v>49033</v>
      </c>
      <c r="I10927" t="s">
        <v>25227</v>
      </c>
    </row>
    <row r="10928" spans="1:9">
      <c r="A10928" s="11" t="s">
        <v>49036</v>
      </c>
      <c r="B10928" s="12" t="s">
        <v>49037</v>
      </c>
      <c r="C10928" s="12" t="s">
        <v>16343</v>
      </c>
      <c r="D10928" s="12" t="s">
        <v>49038</v>
      </c>
      <c r="E10928" s="6" t="str">
        <f>VLOOKUP(C10928,relationships!$A$2:$B$25,2,0)</f>
        <v>Bạn gái</v>
      </c>
      <c r="G10928" s="12" t="s">
        <v>49037</v>
      </c>
      <c r="H10928" s="11" t="s">
        <v>49036</v>
      </c>
      <c r="I10928" t="s">
        <v>25151</v>
      </c>
    </row>
    <row r="10929" spans="1:9">
      <c r="A10929" s="13" t="s">
        <v>49039</v>
      </c>
      <c r="B10929" s="14" t="s">
        <v>49040</v>
      </c>
      <c r="C10929" s="14" t="s">
        <v>16593</v>
      </c>
      <c r="D10929" s="14" t="s">
        <v>49041</v>
      </c>
      <c r="E10929" s="6" t="str">
        <f>VLOOKUP(C10929,relationships!$A$2:$B$25,2,0)</f>
        <v>Vợ</v>
      </c>
      <c r="G10929" s="14" t="s">
        <v>49040</v>
      </c>
      <c r="H10929" s="13" t="s">
        <v>49039</v>
      </c>
      <c r="I10929" t="s">
        <v>25154</v>
      </c>
    </row>
    <row r="10930" spans="1:9">
      <c r="A10930" s="11" t="s">
        <v>49042</v>
      </c>
      <c r="B10930" s="12" t="s">
        <v>49043</v>
      </c>
      <c r="C10930" s="12" t="s">
        <v>16428</v>
      </c>
      <c r="D10930" s="12" t="s">
        <v>49044</v>
      </c>
      <c r="E10930" s="6" t="str">
        <f>VLOOKUP(C10930,relationships!$A$2:$B$25,2,0)</f>
        <v>Bạn bè</v>
      </c>
      <c r="G10930" s="12" t="s">
        <v>49043</v>
      </c>
      <c r="H10930" s="11" t="s">
        <v>49042</v>
      </c>
      <c r="I10930" t="s">
        <v>25152</v>
      </c>
    </row>
    <row r="10931" spans="1:9">
      <c r="A10931" s="13" t="s">
        <v>21448</v>
      </c>
      <c r="B10931" s="14" t="s">
        <v>21447</v>
      </c>
      <c r="C10931" s="14" t="s">
        <v>16428</v>
      </c>
      <c r="D10931" s="14" t="s">
        <v>49045</v>
      </c>
      <c r="E10931" s="6" t="str">
        <f>VLOOKUP(C10931,relationships!$A$2:$B$25,2,0)</f>
        <v>Bạn bè</v>
      </c>
      <c r="G10931" s="14" t="s">
        <v>21447</v>
      </c>
      <c r="H10931" s="13" t="s">
        <v>21448</v>
      </c>
      <c r="I10931" t="s">
        <v>25152</v>
      </c>
    </row>
    <row r="10932" spans="1:9">
      <c r="A10932" s="11" t="s">
        <v>49046</v>
      </c>
      <c r="B10932" s="12" t="s">
        <v>49047</v>
      </c>
      <c r="C10932" s="12" t="s">
        <v>16415</v>
      </c>
      <c r="D10932" s="12" t="s">
        <v>49048</v>
      </c>
      <c r="E10932" s="6" t="str">
        <f>VLOOKUP(C10932,relationships!$A$2:$B$25,2,0)</f>
        <v>Tôi</v>
      </c>
      <c r="G10932" s="12" t="s">
        <v>49047</v>
      </c>
      <c r="H10932" s="11" t="s">
        <v>49046</v>
      </c>
      <c r="I10932" t="s">
        <v>25150</v>
      </c>
    </row>
    <row r="10933" spans="1:9">
      <c r="A10933" s="13" t="s">
        <v>49049</v>
      </c>
      <c r="B10933" s="14" t="s">
        <v>49050</v>
      </c>
      <c r="C10933" s="14" t="s">
        <v>16415</v>
      </c>
      <c r="D10933" s="14" t="s">
        <v>49051</v>
      </c>
      <c r="E10933" s="6" t="str">
        <f>VLOOKUP(C10933,relationships!$A$2:$B$25,2,0)</f>
        <v>Tôi</v>
      </c>
      <c r="G10933" s="14" t="s">
        <v>49050</v>
      </c>
      <c r="H10933" s="13" t="s">
        <v>49049</v>
      </c>
      <c r="I10933" t="s">
        <v>25150</v>
      </c>
    </row>
    <row r="10934" spans="1:9">
      <c r="A10934" s="11" t="s">
        <v>49052</v>
      </c>
      <c r="B10934" s="12" t="s">
        <v>49053</v>
      </c>
      <c r="C10934" s="12" t="s">
        <v>16415</v>
      </c>
      <c r="D10934" s="12" t="s">
        <v>49054</v>
      </c>
      <c r="E10934" s="6" t="str">
        <f>VLOOKUP(C10934,relationships!$A$2:$B$25,2,0)</f>
        <v>Tôi</v>
      </c>
      <c r="G10934" s="12" t="s">
        <v>49053</v>
      </c>
      <c r="H10934" s="11" t="s">
        <v>49052</v>
      </c>
      <c r="I10934" t="s">
        <v>25150</v>
      </c>
    </row>
    <row r="10935" spans="1:9">
      <c r="A10935" s="13" t="s">
        <v>49055</v>
      </c>
      <c r="B10935" s="14" t="s">
        <v>21447</v>
      </c>
      <c r="C10935" s="14" t="s">
        <v>19846</v>
      </c>
      <c r="D10935" s="14" t="s">
        <v>49056</v>
      </c>
      <c r="E10935" s="6" t="str">
        <f>VLOOKUP(C10935,relationships!$A$2:$B$25,2,0)</f>
        <v>Mẹ</v>
      </c>
      <c r="G10935" s="14" t="s">
        <v>21447</v>
      </c>
      <c r="H10935" s="13" t="s">
        <v>49055</v>
      </c>
      <c r="I10935" t="s">
        <v>25153</v>
      </c>
    </row>
    <row r="10936" spans="1:9">
      <c r="A10936" s="11" t="s">
        <v>49057</v>
      </c>
      <c r="B10936" s="12" t="s">
        <v>49058</v>
      </c>
      <c r="C10936" s="12" t="s">
        <v>16415</v>
      </c>
      <c r="D10936" s="12" t="s">
        <v>49059</v>
      </c>
      <c r="E10936" s="6" t="str">
        <f>VLOOKUP(C10936,relationships!$A$2:$B$25,2,0)</f>
        <v>Tôi</v>
      </c>
      <c r="G10936" s="12" t="s">
        <v>49058</v>
      </c>
      <c r="H10936" s="11" t="s">
        <v>49057</v>
      </c>
      <c r="I10936" t="s">
        <v>25150</v>
      </c>
    </row>
    <row r="10937" spans="1:9">
      <c r="A10937" s="13" t="s">
        <v>49060</v>
      </c>
      <c r="B10937" s="14" t="s">
        <v>49061</v>
      </c>
      <c r="C10937" s="14" t="s">
        <v>16360</v>
      </c>
      <c r="D10937" s="14" t="s">
        <v>49062</v>
      </c>
      <c r="E10937" s="6" t="str">
        <f>VLOOKUP(C10937,relationships!$A$2:$B$25,2,0)</f>
        <v>Chị em gái</v>
      </c>
      <c r="G10937" s="14" t="s">
        <v>49061</v>
      </c>
      <c r="H10937" s="13" t="s">
        <v>49060</v>
      </c>
      <c r="I10937" t="s">
        <v>25156</v>
      </c>
    </row>
    <row r="10938" spans="1:9">
      <c r="A10938" s="11" t="s">
        <v>49063</v>
      </c>
      <c r="B10938" s="12" t="s">
        <v>49064</v>
      </c>
      <c r="C10938" s="12" t="s">
        <v>16415</v>
      </c>
      <c r="D10938" s="12" t="s">
        <v>49065</v>
      </c>
      <c r="E10938" s="6" t="str">
        <f>VLOOKUP(C10938,relationships!$A$2:$B$25,2,0)</f>
        <v>Tôi</v>
      </c>
      <c r="G10938" s="12" t="s">
        <v>49064</v>
      </c>
      <c r="H10938" s="11" t="s">
        <v>49063</v>
      </c>
      <c r="I10938" t="s">
        <v>25150</v>
      </c>
    </row>
    <row r="10939" spans="1:9">
      <c r="A10939" s="13" t="s">
        <v>49066</v>
      </c>
      <c r="B10939" s="14" t="s">
        <v>49067</v>
      </c>
      <c r="C10939" s="14" t="s">
        <v>16415</v>
      </c>
      <c r="D10939" s="14" t="s">
        <v>49068</v>
      </c>
      <c r="E10939" s="6" t="str">
        <f>VLOOKUP(C10939,relationships!$A$2:$B$25,2,0)</f>
        <v>Tôi</v>
      </c>
      <c r="G10939" s="14" t="s">
        <v>49067</v>
      </c>
      <c r="H10939" s="13" t="s">
        <v>49066</v>
      </c>
      <c r="I10939" t="s">
        <v>25150</v>
      </c>
    </row>
    <row r="10940" spans="1:9">
      <c r="A10940" s="11" t="s">
        <v>20277</v>
      </c>
      <c r="B10940" s="12" t="s">
        <v>20276</v>
      </c>
      <c r="C10940" s="12" t="s">
        <v>16360</v>
      </c>
      <c r="D10940" s="12" t="s">
        <v>49069</v>
      </c>
      <c r="E10940" s="6" t="str">
        <f>VLOOKUP(C10940,relationships!$A$2:$B$25,2,0)</f>
        <v>Chị em gái</v>
      </c>
      <c r="G10940" s="12" t="s">
        <v>20276</v>
      </c>
      <c r="H10940" s="11" t="s">
        <v>20277</v>
      </c>
      <c r="I10940" t="s">
        <v>25156</v>
      </c>
    </row>
    <row r="10941" spans="1:9">
      <c r="A10941" s="13" t="s">
        <v>49070</v>
      </c>
      <c r="B10941" s="14" t="s">
        <v>49071</v>
      </c>
      <c r="C10941" s="14" t="s">
        <v>26622</v>
      </c>
      <c r="D10941" s="14" t="s">
        <v>49072</v>
      </c>
      <c r="E10941" s="6" t="str">
        <f>VLOOKUP(C10941,relationships!$A$2:$B$25,2,0)</f>
        <v>Ông</v>
      </c>
      <c r="G10941" s="14" t="s">
        <v>49071</v>
      </c>
      <c r="H10941" s="13" t="s">
        <v>49070</v>
      </c>
      <c r="I10941" t="s">
        <v>25241</v>
      </c>
    </row>
    <row r="10942" spans="1:9">
      <c r="A10942" s="11" t="s">
        <v>49073</v>
      </c>
      <c r="B10942" s="12" t="s">
        <v>49074</v>
      </c>
      <c r="C10942" s="12" t="s">
        <v>19846</v>
      </c>
      <c r="D10942" s="12" t="s">
        <v>49075</v>
      </c>
      <c r="E10942" s="6" t="str">
        <f>VLOOKUP(C10942,relationships!$A$2:$B$25,2,0)</f>
        <v>Mẹ</v>
      </c>
      <c r="G10942" s="12" t="s">
        <v>49074</v>
      </c>
      <c r="H10942" s="11" t="s">
        <v>49073</v>
      </c>
      <c r="I10942" t="s">
        <v>25153</v>
      </c>
    </row>
    <row r="10943" spans="1:9">
      <c r="A10943" s="13" t="s">
        <v>49076</v>
      </c>
      <c r="B10943" s="14" t="s">
        <v>49077</v>
      </c>
      <c r="C10943" s="14" t="s">
        <v>19846</v>
      </c>
      <c r="D10943" s="14" t="s">
        <v>49078</v>
      </c>
      <c r="E10943" s="6" t="str">
        <f>VLOOKUP(C10943,relationships!$A$2:$B$25,2,0)</f>
        <v>Mẹ</v>
      </c>
      <c r="G10943" s="14" t="s">
        <v>49077</v>
      </c>
      <c r="H10943" s="13" t="s">
        <v>49076</v>
      </c>
      <c r="I10943" t="s">
        <v>25153</v>
      </c>
    </row>
    <row r="10944" spans="1:9">
      <c r="A10944" s="11" t="s">
        <v>21444</v>
      </c>
      <c r="B10944" s="12" t="s">
        <v>21443</v>
      </c>
      <c r="C10944" s="12" t="s">
        <v>16428</v>
      </c>
      <c r="D10944" s="12" t="s">
        <v>49079</v>
      </c>
      <c r="E10944" s="6" t="str">
        <f>VLOOKUP(C10944,relationships!$A$2:$B$25,2,0)</f>
        <v>Bạn bè</v>
      </c>
      <c r="G10944" s="12" t="s">
        <v>21443</v>
      </c>
      <c r="H10944" s="11" t="s">
        <v>21444</v>
      </c>
      <c r="I10944" t="s">
        <v>25152</v>
      </c>
    </row>
    <row r="10945" spans="1:9">
      <c r="A10945" s="13" t="s">
        <v>49080</v>
      </c>
      <c r="B10945" s="14" t="s">
        <v>49081</v>
      </c>
      <c r="C10945" s="14" t="s">
        <v>19846</v>
      </c>
      <c r="D10945" s="14" t="s">
        <v>49082</v>
      </c>
      <c r="E10945" s="6" t="str">
        <f>VLOOKUP(C10945,relationships!$A$2:$B$25,2,0)</f>
        <v>Mẹ</v>
      </c>
      <c r="G10945" s="14" t="s">
        <v>49081</v>
      </c>
      <c r="H10945" s="13" t="s">
        <v>49080</v>
      </c>
      <c r="I10945" t="s">
        <v>25153</v>
      </c>
    </row>
    <row r="10946" spans="1:9">
      <c r="A10946" s="11" t="s">
        <v>20281</v>
      </c>
      <c r="B10946" s="12" t="s">
        <v>20280</v>
      </c>
      <c r="C10946" s="12" t="s">
        <v>16415</v>
      </c>
      <c r="D10946" s="12" t="s">
        <v>49083</v>
      </c>
      <c r="E10946" s="6" t="str">
        <f>VLOOKUP(C10946,relationships!$A$2:$B$25,2,0)</f>
        <v>Tôi</v>
      </c>
      <c r="G10946" s="12" t="s">
        <v>20280</v>
      </c>
      <c r="H10946" s="11" t="s">
        <v>20281</v>
      </c>
      <c r="I10946" t="s">
        <v>25150</v>
      </c>
    </row>
    <row r="10947" spans="1:9">
      <c r="A10947" s="13" t="s">
        <v>49084</v>
      </c>
      <c r="B10947" s="14" t="s">
        <v>49085</v>
      </c>
      <c r="C10947" s="14" t="s">
        <v>19846</v>
      </c>
      <c r="D10947" s="14" t="s">
        <v>49086</v>
      </c>
      <c r="E10947" s="6" t="str">
        <f>VLOOKUP(C10947,relationships!$A$2:$B$25,2,0)</f>
        <v>Mẹ</v>
      </c>
      <c r="G10947" s="14" t="s">
        <v>49085</v>
      </c>
      <c r="H10947" s="13" t="s">
        <v>49084</v>
      </c>
      <c r="I10947" t="s">
        <v>25153</v>
      </c>
    </row>
    <row r="10948" spans="1:9">
      <c r="A10948" s="11" t="s">
        <v>49087</v>
      </c>
      <c r="B10948" s="12" t="s">
        <v>49088</v>
      </c>
      <c r="C10948" s="12" t="s">
        <v>19846</v>
      </c>
      <c r="D10948" s="12" t="s">
        <v>49089</v>
      </c>
      <c r="E10948" s="6" t="str">
        <f>VLOOKUP(C10948,relationships!$A$2:$B$25,2,0)</f>
        <v>Mẹ</v>
      </c>
      <c r="G10948" s="12" t="s">
        <v>49088</v>
      </c>
      <c r="H10948" s="11" t="s">
        <v>49087</v>
      </c>
      <c r="I10948" t="s">
        <v>25153</v>
      </c>
    </row>
    <row r="10949" spans="1:9">
      <c r="A10949" s="13" t="s">
        <v>49090</v>
      </c>
      <c r="B10949" s="14" t="s">
        <v>49091</v>
      </c>
      <c r="C10949" s="14" t="s">
        <v>16360</v>
      </c>
      <c r="D10949" s="14" t="s">
        <v>49092</v>
      </c>
      <c r="E10949" s="6" t="str">
        <f>VLOOKUP(C10949,relationships!$A$2:$B$25,2,0)</f>
        <v>Chị em gái</v>
      </c>
      <c r="G10949" s="14" t="s">
        <v>49091</v>
      </c>
      <c r="H10949" s="13" t="s">
        <v>49090</v>
      </c>
      <c r="I10949" t="s">
        <v>25156</v>
      </c>
    </row>
    <row r="10950" spans="1:9">
      <c r="A10950" s="11" t="s">
        <v>49093</v>
      </c>
      <c r="B10950" s="12" t="s">
        <v>20284</v>
      </c>
      <c r="C10950" s="12" t="s">
        <v>19846</v>
      </c>
      <c r="D10950" s="12" t="s">
        <v>49094</v>
      </c>
      <c r="E10950" s="6" t="str">
        <f>VLOOKUP(C10950,relationships!$A$2:$B$25,2,0)</f>
        <v>Mẹ</v>
      </c>
      <c r="G10950" s="12" t="s">
        <v>20284</v>
      </c>
      <c r="H10950" s="11" t="s">
        <v>49093</v>
      </c>
      <c r="I10950" t="s">
        <v>25153</v>
      </c>
    </row>
    <row r="10951" spans="1:9">
      <c r="A10951" s="13" t="s">
        <v>20285</v>
      </c>
      <c r="B10951" s="14" t="s">
        <v>20284</v>
      </c>
      <c r="C10951" s="14" t="s">
        <v>19846</v>
      </c>
      <c r="D10951" s="14" t="s">
        <v>49095</v>
      </c>
      <c r="E10951" s="6" t="str">
        <f>VLOOKUP(C10951,relationships!$A$2:$B$25,2,0)</f>
        <v>Mẹ</v>
      </c>
      <c r="G10951" s="14" t="s">
        <v>20284</v>
      </c>
      <c r="H10951" s="13" t="s">
        <v>20285</v>
      </c>
      <c r="I10951" t="s">
        <v>25153</v>
      </c>
    </row>
    <row r="10952" spans="1:9">
      <c r="A10952" s="11" t="s">
        <v>49096</v>
      </c>
      <c r="B10952" s="12" t="s">
        <v>49097</v>
      </c>
      <c r="C10952" s="12" t="s">
        <v>16423</v>
      </c>
      <c r="D10952" s="12" t="s">
        <v>49098</v>
      </c>
      <c r="E10952" s="6" t="str">
        <f>VLOOKUP(C10952,relationships!$A$2:$B$25,2,0)</f>
        <v>Một ai đó</v>
      </c>
      <c r="G10952" s="12" t="s">
        <v>49097</v>
      </c>
      <c r="H10952" s="11" t="s">
        <v>49096</v>
      </c>
      <c r="I10952" t="s">
        <v>25227</v>
      </c>
    </row>
    <row r="10953" spans="1:9">
      <c r="A10953" s="13" t="s">
        <v>49099</v>
      </c>
      <c r="B10953" s="14" t="s">
        <v>49100</v>
      </c>
      <c r="C10953" s="14" t="s">
        <v>16415</v>
      </c>
      <c r="D10953" s="14" t="s">
        <v>49101</v>
      </c>
      <c r="E10953" s="6" t="str">
        <f>VLOOKUP(C10953,relationships!$A$2:$B$25,2,0)</f>
        <v>Tôi</v>
      </c>
      <c r="G10953" s="14" t="s">
        <v>49100</v>
      </c>
      <c r="H10953" s="13" t="s">
        <v>49099</v>
      </c>
      <c r="I10953" t="s">
        <v>25150</v>
      </c>
    </row>
    <row r="10954" spans="1:9">
      <c r="A10954" s="11" t="s">
        <v>49102</v>
      </c>
      <c r="B10954" s="12" t="s">
        <v>49103</v>
      </c>
      <c r="C10954" s="12" t="s">
        <v>16415</v>
      </c>
      <c r="D10954" s="12" t="s">
        <v>49104</v>
      </c>
      <c r="E10954" s="6" t="str">
        <f>VLOOKUP(C10954,relationships!$A$2:$B$25,2,0)</f>
        <v>Tôi</v>
      </c>
      <c r="G10954" s="12" t="s">
        <v>49103</v>
      </c>
      <c r="H10954" s="11" t="s">
        <v>49102</v>
      </c>
      <c r="I10954" t="s">
        <v>25150</v>
      </c>
    </row>
    <row r="10955" spans="1:9">
      <c r="A10955" s="13" t="s">
        <v>49105</v>
      </c>
      <c r="B10955" s="14" t="s">
        <v>49106</v>
      </c>
      <c r="C10955" s="14" t="s">
        <v>19846</v>
      </c>
      <c r="D10955" s="14" t="s">
        <v>49107</v>
      </c>
      <c r="E10955" s="6" t="str">
        <f>VLOOKUP(C10955,relationships!$A$2:$B$25,2,0)</f>
        <v>Mẹ</v>
      </c>
      <c r="G10955" s="14" t="s">
        <v>49106</v>
      </c>
      <c r="H10955" s="13" t="s">
        <v>49105</v>
      </c>
      <c r="I10955" t="s">
        <v>25153</v>
      </c>
    </row>
    <row r="10956" spans="1:9">
      <c r="A10956" s="11" t="s">
        <v>49108</v>
      </c>
      <c r="B10956" s="12" t="s">
        <v>49109</v>
      </c>
      <c r="C10956" s="12" t="s">
        <v>16415</v>
      </c>
      <c r="D10956" s="12" t="s">
        <v>49110</v>
      </c>
      <c r="E10956" s="6" t="str">
        <f>VLOOKUP(C10956,relationships!$A$2:$B$25,2,0)</f>
        <v>Tôi</v>
      </c>
      <c r="G10956" s="12" t="s">
        <v>49109</v>
      </c>
      <c r="H10956" s="11" t="s">
        <v>49108</v>
      </c>
      <c r="I10956" t="s">
        <v>25150</v>
      </c>
    </row>
    <row r="10957" spans="1:9">
      <c r="A10957" s="13" t="s">
        <v>49111</v>
      </c>
      <c r="B10957" s="14" t="s">
        <v>49112</v>
      </c>
      <c r="C10957" s="14" t="s">
        <v>22811</v>
      </c>
      <c r="D10957" s="14" t="s">
        <v>49113</v>
      </c>
      <c r="E10957" s="6" t="str">
        <f>VLOOKUP(C10957,relationships!$A$2:$B$25,2,0)</f>
        <v>Bà</v>
      </c>
      <c r="G10957" s="14" t="s">
        <v>49112</v>
      </c>
      <c r="H10957" s="13" t="s">
        <v>49111</v>
      </c>
      <c r="I10957" t="s">
        <v>25234</v>
      </c>
    </row>
    <row r="10958" spans="1:9">
      <c r="A10958" s="11" t="s">
        <v>49114</v>
      </c>
      <c r="B10958" s="12" t="s">
        <v>49115</v>
      </c>
      <c r="C10958" s="12" t="s">
        <v>19846</v>
      </c>
      <c r="D10958" s="12" t="s">
        <v>49116</v>
      </c>
      <c r="E10958" s="6" t="str">
        <f>VLOOKUP(C10958,relationships!$A$2:$B$25,2,0)</f>
        <v>Mẹ</v>
      </c>
      <c r="G10958" s="12" t="s">
        <v>49115</v>
      </c>
      <c r="H10958" s="11" t="s">
        <v>49114</v>
      </c>
      <c r="I10958" t="s">
        <v>25153</v>
      </c>
    </row>
    <row r="10959" spans="1:9">
      <c r="A10959" s="13" t="s">
        <v>49117</v>
      </c>
      <c r="B10959" s="14" t="s">
        <v>49118</v>
      </c>
      <c r="C10959" s="14" t="s">
        <v>16415</v>
      </c>
      <c r="D10959" s="14" t="s">
        <v>49119</v>
      </c>
      <c r="E10959" s="6" t="str">
        <f>VLOOKUP(C10959,relationships!$A$2:$B$25,2,0)</f>
        <v>Tôi</v>
      </c>
      <c r="G10959" s="14" t="s">
        <v>49118</v>
      </c>
      <c r="H10959" s="13" t="s">
        <v>49117</v>
      </c>
      <c r="I10959" t="s">
        <v>25150</v>
      </c>
    </row>
    <row r="10960" spans="1:9">
      <c r="A10960" s="11" t="s">
        <v>49120</v>
      </c>
      <c r="B10960" s="12" t="s">
        <v>49121</v>
      </c>
      <c r="C10960" s="12" t="s">
        <v>22811</v>
      </c>
      <c r="D10960" s="12" t="s">
        <v>49122</v>
      </c>
      <c r="E10960" s="6" t="str">
        <f>VLOOKUP(C10960,relationships!$A$2:$B$25,2,0)</f>
        <v>Bà</v>
      </c>
      <c r="G10960" s="12" t="s">
        <v>49121</v>
      </c>
      <c r="H10960" s="11" t="s">
        <v>49120</v>
      </c>
      <c r="I10960" t="s">
        <v>25234</v>
      </c>
    </row>
    <row r="10961" spans="1:9">
      <c r="A10961" s="13" t="s">
        <v>20289</v>
      </c>
      <c r="B10961" s="14" t="s">
        <v>20288</v>
      </c>
      <c r="C10961" s="14" t="s">
        <v>16415</v>
      </c>
      <c r="D10961" s="14" t="s">
        <v>49123</v>
      </c>
      <c r="E10961" s="6" t="str">
        <f>VLOOKUP(C10961,relationships!$A$2:$B$25,2,0)</f>
        <v>Tôi</v>
      </c>
      <c r="G10961" s="14" t="s">
        <v>20288</v>
      </c>
      <c r="H10961" s="13" t="s">
        <v>20289</v>
      </c>
      <c r="I10961" t="s">
        <v>25150</v>
      </c>
    </row>
    <row r="10962" spans="1:9">
      <c r="A10962" s="11" t="s">
        <v>49124</v>
      </c>
      <c r="B10962" s="12" t="s">
        <v>49125</v>
      </c>
      <c r="C10962" s="12" t="s">
        <v>19846</v>
      </c>
      <c r="D10962" s="12" t="s">
        <v>49126</v>
      </c>
      <c r="E10962" s="6" t="str">
        <f>VLOOKUP(C10962,relationships!$A$2:$B$25,2,0)</f>
        <v>Mẹ</v>
      </c>
      <c r="G10962" s="12" t="s">
        <v>49125</v>
      </c>
      <c r="H10962" s="11" t="s">
        <v>49124</v>
      </c>
      <c r="I10962" t="s">
        <v>25153</v>
      </c>
    </row>
    <row r="10963" spans="1:9">
      <c r="A10963" s="13" t="s">
        <v>49127</v>
      </c>
      <c r="B10963" s="14" t="s">
        <v>49115</v>
      </c>
      <c r="C10963" s="14" t="s">
        <v>16428</v>
      </c>
      <c r="D10963" s="14" t="s">
        <v>49128</v>
      </c>
      <c r="E10963" s="6" t="str">
        <f>VLOOKUP(C10963,relationships!$A$2:$B$25,2,0)</f>
        <v>Bạn bè</v>
      </c>
      <c r="G10963" s="14" t="s">
        <v>49115</v>
      </c>
      <c r="H10963" s="13" t="s">
        <v>49127</v>
      </c>
      <c r="I10963" t="s">
        <v>25152</v>
      </c>
    </row>
    <row r="10964" spans="1:9">
      <c r="A10964" s="11" t="s">
        <v>49129</v>
      </c>
      <c r="B10964" s="12" t="s">
        <v>49130</v>
      </c>
      <c r="C10964" s="12" t="s">
        <v>16428</v>
      </c>
      <c r="D10964" s="12" t="s">
        <v>49131</v>
      </c>
      <c r="E10964" s="6" t="str">
        <f>VLOOKUP(C10964,relationships!$A$2:$B$25,2,0)</f>
        <v>Bạn bè</v>
      </c>
      <c r="G10964" s="12" t="s">
        <v>49130</v>
      </c>
      <c r="H10964" s="11" t="s">
        <v>49129</v>
      </c>
      <c r="I10964" t="s">
        <v>25152</v>
      </c>
    </row>
    <row r="10965" spans="1:9">
      <c r="A10965" s="13" t="s">
        <v>49132</v>
      </c>
      <c r="B10965" s="14" t="s">
        <v>49133</v>
      </c>
      <c r="C10965" s="14" t="s">
        <v>16360</v>
      </c>
      <c r="D10965" s="14" t="s">
        <v>49134</v>
      </c>
      <c r="E10965" s="6" t="str">
        <f>VLOOKUP(C10965,relationships!$A$2:$B$25,2,0)</f>
        <v>Chị em gái</v>
      </c>
      <c r="G10965" s="14" t="s">
        <v>49133</v>
      </c>
      <c r="H10965" s="13" t="s">
        <v>49132</v>
      </c>
      <c r="I10965" t="s">
        <v>25156</v>
      </c>
    </row>
    <row r="10966" spans="1:9">
      <c r="A10966" s="11" t="s">
        <v>49135</v>
      </c>
      <c r="B10966" s="12" t="s">
        <v>49133</v>
      </c>
      <c r="C10966" s="12" t="s">
        <v>16360</v>
      </c>
      <c r="D10966" s="12" t="s">
        <v>49136</v>
      </c>
      <c r="E10966" s="6" t="str">
        <f>VLOOKUP(C10966,relationships!$A$2:$B$25,2,0)</f>
        <v>Chị em gái</v>
      </c>
      <c r="G10966" s="12" t="s">
        <v>49133</v>
      </c>
      <c r="H10966" s="11" t="s">
        <v>49135</v>
      </c>
      <c r="I10966" t="s">
        <v>25156</v>
      </c>
    </row>
    <row r="10967" spans="1:9">
      <c r="A10967" s="13" t="s">
        <v>49137</v>
      </c>
      <c r="B10967" s="14" t="s">
        <v>49138</v>
      </c>
      <c r="C10967" s="14" t="s">
        <v>19846</v>
      </c>
      <c r="D10967" s="14" t="s">
        <v>49139</v>
      </c>
      <c r="E10967" s="6" t="str">
        <f>VLOOKUP(C10967,relationships!$A$2:$B$25,2,0)</f>
        <v>Mẹ</v>
      </c>
      <c r="G10967" s="14" t="s">
        <v>49138</v>
      </c>
      <c r="H10967" s="13" t="s">
        <v>49137</v>
      </c>
      <c r="I10967" t="s">
        <v>25153</v>
      </c>
    </row>
    <row r="10968" spans="1:9">
      <c r="A10968" s="11" t="s">
        <v>49140</v>
      </c>
      <c r="B10968" s="12" t="s">
        <v>49141</v>
      </c>
      <c r="C10968" s="12" t="s">
        <v>19846</v>
      </c>
      <c r="D10968" s="12" t="s">
        <v>49142</v>
      </c>
      <c r="E10968" s="6" t="str">
        <f>VLOOKUP(C10968,relationships!$A$2:$B$25,2,0)</f>
        <v>Mẹ</v>
      </c>
      <c r="G10968" s="12" t="s">
        <v>49141</v>
      </c>
      <c r="H10968" s="11" t="s">
        <v>49140</v>
      </c>
      <c r="I10968" t="s">
        <v>25153</v>
      </c>
    </row>
    <row r="10969" spans="1:9">
      <c r="A10969" s="13" t="s">
        <v>21454</v>
      </c>
      <c r="B10969" s="14" t="s">
        <v>21453</v>
      </c>
      <c r="C10969" s="14" t="s">
        <v>19846</v>
      </c>
      <c r="D10969" s="14" t="s">
        <v>49143</v>
      </c>
      <c r="E10969" s="6" t="str">
        <f>VLOOKUP(C10969,relationships!$A$2:$B$25,2,0)</f>
        <v>Mẹ</v>
      </c>
      <c r="G10969" s="14" t="s">
        <v>21453</v>
      </c>
      <c r="H10969" s="13" t="s">
        <v>21454</v>
      </c>
      <c r="I10969" t="s">
        <v>25153</v>
      </c>
    </row>
    <row r="10970" spans="1:9">
      <c r="A10970" s="11" t="s">
        <v>49144</v>
      </c>
      <c r="B10970" s="12" t="s">
        <v>49145</v>
      </c>
      <c r="C10970" s="12" t="s">
        <v>16360</v>
      </c>
      <c r="D10970" s="12" t="s">
        <v>49146</v>
      </c>
      <c r="E10970" s="6" t="str">
        <f>VLOOKUP(C10970,relationships!$A$2:$B$25,2,0)</f>
        <v>Chị em gái</v>
      </c>
      <c r="G10970" s="12" t="s">
        <v>49145</v>
      </c>
      <c r="H10970" s="11" t="s">
        <v>49144</v>
      </c>
      <c r="I10970" t="s">
        <v>25156</v>
      </c>
    </row>
    <row r="10971" spans="1:9">
      <c r="A10971" s="13" t="s">
        <v>21458</v>
      </c>
      <c r="B10971" s="14" t="s">
        <v>21457</v>
      </c>
      <c r="C10971" s="14" t="s">
        <v>16360</v>
      </c>
      <c r="D10971" s="14" t="s">
        <v>49147</v>
      </c>
      <c r="E10971" s="6" t="str">
        <f>VLOOKUP(C10971,relationships!$A$2:$B$25,2,0)</f>
        <v>Chị em gái</v>
      </c>
      <c r="G10971" s="14" t="s">
        <v>21457</v>
      </c>
      <c r="H10971" s="13" t="s">
        <v>21458</v>
      </c>
      <c r="I10971" t="s">
        <v>25156</v>
      </c>
    </row>
    <row r="10972" spans="1:9">
      <c r="A10972" s="11" t="s">
        <v>49148</v>
      </c>
      <c r="B10972" s="12" t="s">
        <v>49149</v>
      </c>
      <c r="C10972" s="12" t="s">
        <v>16343</v>
      </c>
      <c r="D10972" s="12" t="s">
        <v>49150</v>
      </c>
      <c r="E10972" s="6" t="str">
        <f>VLOOKUP(C10972,relationships!$A$2:$B$25,2,0)</f>
        <v>Bạn gái</v>
      </c>
      <c r="G10972" s="12" t="s">
        <v>49149</v>
      </c>
      <c r="H10972" s="11" t="s">
        <v>49148</v>
      </c>
      <c r="I10972" t="s">
        <v>25151</v>
      </c>
    </row>
    <row r="10973" spans="1:9">
      <c r="A10973" s="13" t="s">
        <v>49151</v>
      </c>
      <c r="B10973" s="14" t="s">
        <v>21531</v>
      </c>
      <c r="C10973" s="14" t="s">
        <v>19846</v>
      </c>
      <c r="D10973" s="14" t="s">
        <v>49152</v>
      </c>
      <c r="E10973" s="6" t="str">
        <f>VLOOKUP(C10973,relationships!$A$2:$B$25,2,0)</f>
        <v>Mẹ</v>
      </c>
      <c r="G10973" s="14" t="s">
        <v>21531</v>
      </c>
      <c r="H10973" s="13" t="s">
        <v>49151</v>
      </c>
      <c r="I10973" t="s">
        <v>25153</v>
      </c>
    </row>
    <row r="10974" spans="1:9">
      <c r="A10974" s="11" t="s">
        <v>49153</v>
      </c>
      <c r="B10974" s="12" t="s">
        <v>49154</v>
      </c>
      <c r="C10974" s="12" t="s">
        <v>16360</v>
      </c>
      <c r="D10974" s="12" t="s">
        <v>49155</v>
      </c>
      <c r="E10974" s="6" t="str">
        <f>VLOOKUP(C10974,relationships!$A$2:$B$25,2,0)</f>
        <v>Chị em gái</v>
      </c>
      <c r="G10974" s="12" t="s">
        <v>49154</v>
      </c>
      <c r="H10974" s="11" t="s">
        <v>49153</v>
      </c>
      <c r="I10974" t="s">
        <v>25156</v>
      </c>
    </row>
    <row r="10975" spans="1:9">
      <c r="A10975" s="13" t="s">
        <v>49156</v>
      </c>
      <c r="B10975" s="14" t="s">
        <v>49157</v>
      </c>
      <c r="C10975" s="14" t="s">
        <v>16360</v>
      </c>
      <c r="D10975" s="14" t="s">
        <v>49158</v>
      </c>
      <c r="E10975" s="6" t="str">
        <f>VLOOKUP(C10975,relationships!$A$2:$B$25,2,0)</f>
        <v>Chị em gái</v>
      </c>
      <c r="G10975" s="14" t="s">
        <v>49157</v>
      </c>
      <c r="H10975" s="13" t="s">
        <v>49156</v>
      </c>
      <c r="I10975" t="s">
        <v>25156</v>
      </c>
    </row>
    <row r="10976" spans="1:9">
      <c r="A10976" s="11" t="s">
        <v>49159</v>
      </c>
      <c r="B10976" s="12" t="s">
        <v>49160</v>
      </c>
      <c r="C10976" s="12" t="s">
        <v>16428</v>
      </c>
      <c r="D10976" s="12" t="s">
        <v>49161</v>
      </c>
      <c r="E10976" s="6" t="str">
        <f>VLOOKUP(C10976,relationships!$A$2:$B$25,2,0)</f>
        <v>Bạn bè</v>
      </c>
      <c r="G10976" s="12" t="s">
        <v>49160</v>
      </c>
      <c r="H10976" s="11" t="s">
        <v>49159</v>
      </c>
      <c r="I10976" t="s">
        <v>25152</v>
      </c>
    </row>
    <row r="10977" spans="1:9">
      <c r="A10977" s="13" t="s">
        <v>49162</v>
      </c>
      <c r="B10977" s="14" t="s">
        <v>49163</v>
      </c>
      <c r="C10977" s="14" t="s">
        <v>16360</v>
      </c>
      <c r="D10977" s="14" t="s">
        <v>49164</v>
      </c>
      <c r="E10977" s="6" t="str">
        <f>VLOOKUP(C10977,relationships!$A$2:$B$25,2,0)</f>
        <v>Chị em gái</v>
      </c>
      <c r="G10977" s="14" t="s">
        <v>49163</v>
      </c>
      <c r="H10977" s="13" t="s">
        <v>49162</v>
      </c>
      <c r="I10977" t="s">
        <v>25156</v>
      </c>
    </row>
    <row r="10978" spans="1:9">
      <c r="A10978" s="11" t="s">
        <v>49165</v>
      </c>
      <c r="B10978" s="12" t="s">
        <v>49166</v>
      </c>
      <c r="C10978" s="12" t="s">
        <v>16360</v>
      </c>
      <c r="D10978" s="12" t="s">
        <v>49167</v>
      </c>
      <c r="E10978" s="6" t="str">
        <f>VLOOKUP(C10978,relationships!$A$2:$B$25,2,0)</f>
        <v>Chị em gái</v>
      </c>
      <c r="G10978" s="12" t="s">
        <v>49166</v>
      </c>
      <c r="H10978" s="11" t="s">
        <v>49165</v>
      </c>
      <c r="I10978" t="s">
        <v>25156</v>
      </c>
    </row>
    <row r="10979" spans="1:9">
      <c r="A10979" s="13" t="s">
        <v>21462</v>
      </c>
      <c r="B10979" s="14" t="s">
        <v>21461</v>
      </c>
      <c r="C10979" s="14" t="s">
        <v>16593</v>
      </c>
      <c r="D10979" s="14" t="s">
        <v>49168</v>
      </c>
      <c r="E10979" s="6" t="str">
        <f>VLOOKUP(C10979,relationships!$A$2:$B$25,2,0)</f>
        <v>Vợ</v>
      </c>
      <c r="G10979" s="14" t="s">
        <v>21461</v>
      </c>
      <c r="H10979" s="13" t="s">
        <v>21462</v>
      </c>
      <c r="I10979" t="s">
        <v>25154</v>
      </c>
    </row>
    <row r="10980" spans="1:9">
      <c r="A10980" s="11" t="s">
        <v>49169</v>
      </c>
      <c r="B10980" s="12" t="s">
        <v>49170</v>
      </c>
      <c r="C10980" s="12" t="s">
        <v>19846</v>
      </c>
      <c r="D10980" s="12" t="s">
        <v>49171</v>
      </c>
      <c r="E10980" s="6" t="str">
        <f>VLOOKUP(C10980,relationships!$A$2:$B$25,2,0)</f>
        <v>Mẹ</v>
      </c>
      <c r="G10980" s="12" t="s">
        <v>49170</v>
      </c>
      <c r="H10980" s="11" t="s">
        <v>49169</v>
      </c>
      <c r="I10980" t="s">
        <v>25153</v>
      </c>
    </row>
    <row r="10981" spans="1:9">
      <c r="A10981" s="13" t="s">
        <v>49172</v>
      </c>
      <c r="B10981" s="14" t="s">
        <v>49173</v>
      </c>
      <c r="C10981" s="14" t="s">
        <v>19846</v>
      </c>
      <c r="D10981" s="14" t="s">
        <v>49174</v>
      </c>
      <c r="E10981" s="6" t="str">
        <f>VLOOKUP(C10981,relationships!$A$2:$B$25,2,0)</f>
        <v>Mẹ</v>
      </c>
      <c r="G10981" s="14" t="s">
        <v>49173</v>
      </c>
      <c r="H10981" s="13" t="s">
        <v>49172</v>
      </c>
      <c r="I10981" t="s">
        <v>25153</v>
      </c>
    </row>
    <row r="10982" spans="1:9">
      <c r="A10982" s="11" t="s">
        <v>49175</v>
      </c>
      <c r="B10982" s="12" t="s">
        <v>49176</v>
      </c>
      <c r="C10982" s="12" t="s">
        <v>19846</v>
      </c>
      <c r="D10982" s="12" t="s">
        <v>49177</v>
      </c>
      <c r="E10982" s="6" t="str">
        <f>VLOOKUP(C10982,relationships!$A$2:$B$25,2,0)</f>
        <v>Mẹ</v>
      </c>
      <c r="G10982" s="12" t="s">
        <v>49176</v>
      </c>
      <c r="H10982" s="11" t="s">
        <v>49175</v>
      </c>
      <c r="I10982" t="s">
        <v>25153</v>
      </c>
    </row>
    <row r="10983" spans="1:9">
      <c r="A10983" s="13" t="s">
        <v>49178</v>
      </c>
      <c r="B10983" s="14" t="s">
        <v>49179</v>
      </c>
      <c r="C10983" s="14" t="s">
        <v>16415</v>
      </c>
      <c r="D10983" s="14" t="s">
        <v>49180</v>
      </c>
      <c r="E10983" s="6" t="str">
        <f>VLOOKUP(C10983,relationships!$A$2:$B$25,2,0)</f>
        <v>Tôi</v>
      </c>
      <c r="G10983" s="14" t="s">
        <v>49179</v>
      </c>
      <c r="H10983" s="13" t="s">
        <v>49178</v>
      </c>
      <c r="I10983" t="s">
        <v>25150</v>
      </c>
    </row>
    <row r="10984" spans="1:9">
      <c r="A10984" s="11" t="s">
        <v>49181</v>
      </c>
      <c r="B10984" s="12" t="s">
        <v>49182</v>
      </c>
      <c r="C10984" s="12" t="s">
        <v>16415</v>
      </c>
      <c r="D10984" s="12" t="s">
        <v>49183</v>
      </c>
      <c r="E10984" s="6" t="str">
        <f>VLOOKUP(C10984,relationships!$A$2:$B$25,2,0)</f>
        <v>Tôi</v>
      </c>
      <c r="G10984" s="12" t="s">
        <v>49182</v>
      </c>
      <c r="H10984" s="11" t="s">
        <v>49181</v>
      </c>
      <c r="I10984" t="s">
        <v>25150</v>
      </c>
    </row>
    <row r="10985" spans="1:9">
      <c r="A10985" s="13" t="s">
        <v>49184</v>
      </c>
      <c r="B10985" s="14" t="s">
        <v>49185</v>
      </c>
      <c r="C10985" s="14" t="s">
        <v>16415</v>
      </c>
      <c r="D10985" s="14" t="s">
        <v>49186</v>
      </c>
      <c r="E10985" s="6" t="str">
        <f>VLOOKUP(C10985,relationships!$A$2:$B$25,2,0)</f>
        <v>Tôi</v>
      </c>
      <c r="G10985" s="14" t="s">
        <v>49185</v>
      </c>
      <c r="H10985" s="13" t="s">
        <v>49184</v>
      </c>
      <c r="I10985" t="s">
        <v>25150</v>
      </c>
    </row>
    <row r="10986" spans="1:9">
      <c r="A10986" s="11" t="s">
        <v>49187</v>
      </c>
      <c r="B10986" s="12" t="s">
        <v>49188</v>
      </c>
      <c r="C10986" s="12" t="s">
        <v>16415</v>
      </c>
      <c r="D10986" s="12" t="s">
        <v>49189</v>
      </c>
      <c r="E10986" s="6" t="str">
        <f>VLOOKUP(C10986,relationships!$A$2:$B$25,2,0)</f>
        <v>Tôi</v>
      </c>
      <c r="G10986" s="12" t="s">
        <v>49188</v>
      </c>
      <c r="H10986" s="11" t="s">
        <v>49187</v>
      </c>
      <c r="I10986" t="s">
        <v>25150</v>
      </c>
    </row>
    <row r="10987" spans="1:9">
      <c r="A10987" s="13" t="s">
        <v>20293</v>
      </c>
      <c r="B10987" s="14" t="s">
        <v>20292</v>
      </c>
      <c r="C10987" s="14" t="s">
        <v>16343</v>
      </c>
      <c r="D10987" s="14" t="s">
        <v>49190</v>
      </c>
      <c r="E10987" s="6" t="str">
        <f>VLOOKUP(C10987,relationships!$A$2:$B$25,2,0)</f>
        <v>Bạn gái</v>
      </c>
      <c r="G10987" s="14" t="s">
        <v>20292</v>
      </c>
      <c r="H10987" s="13" t="s">
        <v>20293</v>
      </c>
      <c r="I10987" t="s">
        <v>25151</v>
      </c>
    </row>
    <row r="10988" spans="1:9">
      <c r="A10988" s="11" t="s">
        <v>49191</v>
      </c>
      <c r="B10988" s="12" t="s">
        <v>49192</v>
      </c>
      <c r="C10988" s="12" t="s">
        <v>19846</v>
      </c>
      <c r="D10988" s="12" t="s">
        <v>49193</v>
      </c>
      <c r="E10988" s="6" t="str">
        <f>VLOOKUP(C10988,relationships!$A$2:$B$25,2,0)</f>
        <v>Mẹ</v>
      </c>
      <c r="G10988" s="12" t="s">
        <v>49192</v>
      </c>
      <c r="H10988" s="11" t="s">
        <v>49191</v>
      </c>
      <c r="I10988" t="s">
        <v>25153</v>
      </c>
    </row>
    <row r="10989" spans="1:9">
      <c r="A10989" s="13" t="s">
        <v>49194</v>
      </c>
      <c r="B10989" s="14" t="s">
        <v>49195</v>
      </c>
      <c r="C10989" s="14" t="s">
        <v>16428</v>
      </c>
      <c r="D10989" s="14" t="s">
        <v>49196</v>
      </c>
      <c r="E10989" s="6" t="str">
        <f>VLOOKUP(C10989,relationships!$A$2:$B$25,2,0)</f>
        <v>Bạn bè</v>
      </c>
      <c r="G10989" s="14" t="s">
        <v>49195</v>
      </c>
      <c r="H10989" s="13" t="s">
        <v>49194</v>
      </c>
      <c r="I10989" t="s">
        <v>25152</v>
      </c>
    </row>
    <row r="10990" spans="1:9">
      <c r="A10990" s="11" t="s">
        <v>49197</v>
      </c>
      <c r="B10990" s="12" t="s">
        <v>43918</v>
      </c>
      <c r="C10990" s="12" t="s">
        <v>23283</v>
      </c>
      <c r="D10990" s="12" t="s">
        <v>49198</v>
      </c>
      <c r="E10990" s="6" t="str">
        <f>VLOOKUP(C10990,relationships!$A$2:$B$25,2,0)</f>
        <v>Cô, Dì, O, Mợ, Thím</v>
      </c>
      <c r="G10990" s="12" t="s">
        <v>43918</v>
      </c>
      <c r="H10990" s="11" t="s">
        <v>49197</v>
      </c>
      <c r="I10990" t="s">
        <v>25239</v>
      </c>
    </row>
    <row r="10991" spans="1:9">
      <c r="A10991" s="13" t="s">
        <v>49199</v>
      </c>
      <c r="B10991" s="14" t="s">
        <v>49200</v>
      </c>
      <c r="C10991" s="14" t="s">
        <v>16360</v>
      </c>
      <c r="D10991" s="14" t="s">
        <v>49201</v>
      </c>
      <c r="E10991" s="6" t="str">
        <f>VLOOKUP(C10991,relationships!$A$2:$B$25,2,0)</f>
        <v>Chị em gái</v>
      </c>
      <c r="G10991" s="14" t="s">
        <v>49200</v>
      </c>
      <c r="H10991" s="13" t="s">
        <v>49199</v>
      </c>
      <c r="I10991" t="s">
        <v>25156</v>
      </c>
    </row>
    <row r="10992" spans="1:9">
      <c r="A10992" s="11" t="s">
        <v>49202</v>
      </c>
      <c r="B10992" s="12" t="s">
        <v>49203</v>
      </c>
      <c r="C10992" s="12" t="s">
        <v>16360</v>
      </c>
      <c r="D10992" s="12" t="s">
        <v>49204</v>
      </c>
      <c r="E10992" s="6" t="str">
        <f>VLOOKUP(C10992,relationships!$A$2:$B$25,2,0)</f>
        <v>Chị em gái</v>
      </c>
      <c r="G10992" s="12" t="s">
        <v>49203</v>
      </c>
      <c r="H10992" s="11" t="s">
        <v>49202</v>
      </c>
      <c r="I10992" t="s">
        <v>25156</v>
      </c>
    </row>
    <row r="10993" spans="1:9">
      <c r="A10993" s="13" t="s">
        <v>49205</v>
      </c>
      <c r="B10993" s="14" t="s">
        <v>49206</v>
      </c>
      <c r="C10993" s="14" t="s">
        <v>22418</v>
      </c>
      <c r="D10993" s="14" t="s">
        <v>49207</v>
      </c>
      <c r="E10993" s="6" t="str">
        <f>VLOOKUP(C10993,relationships!$A$2:$B$25,2,0)</f>
        <v>Anh em trai</v>
      </c>
      <c r="G10993" s="14" t="s">
        <v>49206</v>
      </c>
      <c r="H10993" s="13" t="s">
        <v>49205</v>
      </c>
      <c r="I10993" t="s">
        <v>25237</v>
      </c>
    </row>
    <row r="10994" spans="1:9">
      <c r="A10994" s="11" t="s">
        <v>49208</v>
      </c>
      <c r="B10994" s="12" t="s">
        <v>49209</v>
      </c>
      <c r="C10994" s="12" t="s">
        <v>19846</v>
      </c>
      <c r="D10994" s="12" t="s">
        <v>49210</v>
      </c>
      <c r="E10994" s="6" t="str">
        <f>VLOOKUP(C10994,relationships!$A$2:$B$25,2,0)</f>
        <v>Mẹ</v>
      </c>
      <c r="G10994" s="12" t="s">
        <v>49209</v>
      </c>
      <c r="H10994" s="11" t="s">
        <v>49208</v>
      </c>
      <c r="I10994" t="s">
        <v>25153</v>
      </c>
    </row>
    <row r="10995" spans="1:9">
      <c r="A10995" s="13" t="s">
        <v>49211</v>
      </c>
      <c r="B10995" s="14" t="s">
        <v>49212</v>
      </c>
      <c r="C10995" s="14" t="s">
        <v>19846</v>
      </c>
      <c r="D10995" s="14" t="s">
        <v>49213</v>
      </c>
      <c r="E10995" s="6" t="str">
        <f>VLOOKUP(C10995,relationships!$A$2:$B$25,2,0)</f>
        <v>Mẹ</v>
      </c>
      <c r="G10995" s="14" t="s">
        <v>49212</v>
      </c>
      <c r="H10995" s="13" t="s">
        <v>49211</v>
      </c>
      <c r="I10995" t="s">
        <v>25153</v>
      </c>
    </row>
    <row r="10996" spans="1:9">
      <c r="A10996" s="11" t="s">
        <v>49214</v>
      </c>
      <c r="B10996" s="12" t="s">
        <v>49215</v>
      </c>
      <c r="C10996" s="12" t="s">
        <v>19846</v>
      </c>
      <c r="D10996" s="12" t="s">
        <v>49216</v>
      </c>
      <c r="E10996" s="6" t="str">
        <f>VLOOKUP(C10996,relationships!$A$2:$B$25,2,0)</f>
        <v>Mẹ</v>
      </c>
      <c r="G10996" s="12" t="s">
        <v>49215</v>
      </c>
      <c r="H10996" s="11" t="s">
        <v>49214</v>
      </c>
      <c r="I10996" t="s">
        <v>25153</v>
      </c>
    </row>
    <row r="10997" spans="1:9">
      <c r="A10997" s="13" t="s">
        <v>49217</v>
      </c>
      <c r="B10997" s="14" t="s">
        <v>49218</v>
      </c>
      <c r="C10997" s="14" t="s">
        <v>19846</v>
      </c>
      <c r="D10997" s="14" t="s">
        <v>49219</v>
      </c>
      <c r="E10997" s="6" t="str">
        <f>VLOOKUP(C10997,relationships!$A$2:$B$25,2,0)</f>
        <v>Mẹ</v>
      </c>
      <c r="G10997" s="14" t="s">
        <v>49218</v>
      </c>
      <c r="H10997" s="13" t="s">
        <v>49217</v>
      </c>
      <c r="I10997" t="s">
        <v>25153</v>
      </c>
    </row>
    <row r="10998" spans="1:9">
      <c r="A10998" s="11" t="s">
        <v>21766</v>
      </c>
      <c r="B10998" s="12" t="s">
        <v>18275</v>
      </c>
      <c r="C10998" s="12" t="s">
        <v>16343</v>
      </c>
      <c r="D10998" s="12" t="s">
        <v>49220</v>
      </c>
      <c r="E10998" s="6" t="str">
        <f>VLOOKUP(C10998,relationships!$A$2:$B$25,2,0)</f>
        <v>Bạn gái</v>
      </c>
      <c r="G10998" s="12" t="s">
        <v>18275</v>
      </c>
      <c r="H10998" s="11" t="s">
        <v>21766</v>
      </c>
      <c r="I10998" t="s">
        <v>25151</v>
      </c>
    </row>
    <row r="10999" spans="1:9">
      <c r="A10999" s="13" t="s">
        <v>49221</v>
      </c>
      <c r="B10999" s="14" t="s">
        <v>49222</v>
      </c>
      <c r="C10999" s="14" t="s">
        <v>16415</v>
      </c>
      <c r="D10999" s="14" t="s">
        <v>49223</v>
      </c>
      <c r="E10999" s="6" t="str">
        <f>VLOOKUP(C10999,relationships!$A$2:$B$25,2,0)</f>
        <v>Tôi</v>
      </c>
      <c r="G10999" s="14" t="s">
        <v>49222</v>
      </c>
      <c r="H10999" s="13" t="s">
        <v>49221</v>
      </c>
      <c r="I10999" t="s">
        <v>25150</v>
      </c>
    </row>
    <row r="11000" spans="1:9">
      <c r="A11000" s="11" t="s">
        <v>49224</v>
      </c>
      <c r="B11000" s="12" t="s">
        <v>49225</v>
      </c>
      <c r="C11000" s="12" t="s">
        <v>19846</v>
      </c>
      <c r="D11000" s="12" t="s">
        <v>49226</v>
      </c>
      <c r="E11000" s="6" t="str">
        <f>VLOOKUP(C11000,relationships!$A$2:$B$25,2,0)</f>
        <v>Mẹ</v>
      </c>
      <c r="G11000" s="12" t="s">
        <v>49225</v>
      </c>
      <c r="H11000" s="11" t="s">
        <v>49224</v>
      </c>
      <c r="I11000" t="s">
        <v>25153</v>
      </c>
    </row>
    <row r="11001" spans="1:9">
      <c r="A11001" s="13" t="s">
        <v>49227</v>
      </c>
      <c r="B11001" s="14" t="s">
        <v>49228</v>
      </c>
      <c r="C11001" s="14" t="s">
        <v>16415</v>
      </c>
      <c r="D11001" s="14" t="s">
        <v>49229</v>
      </c>
      <c r="E11001" s="6" t="str">
        <f>VLOOKUP(C11001,relationships!$A$2:$B$25,2,0)</f>
        <v>Tôi</v>
      </c>
      <c r="G11001" s="14" t="s">
        <v>49228</v>
      </c>
      <c r="H11001" s="13" t="s">
        <v>49227</v>
      </c>
      <c r="I11001" t="s">
        <v>25150</v>
      </c>
    </row>
    <row r="11002" spans="1:9">
      <c r="A11002" s="11" t="s">
        <v>49230</v>
      </c>
      <c r="B11002" s="12" t="s">
        <v>49231</v>
      </c>
      <c r="C11002" s="12" t="s">
        <v>16415</v>
      </c>
      <c r="D11002" s="12" t="s">
        <v>49232</v>
      </c>
      <c r="E11002" s="6" t="str">
        <f>VLOOKUP(C11002,relationships!$A$2:$B$25,2,0)</f>
        <v>Tôi</v>
      </c>
      <c r="G11002" s="12" t="s">
        <v>49231</v>
      </c>
      <c r="H11002" s="11" t="s">
        <v>49230</v>
      </c>
      <c r="I11002" t="s">
        <v>25150</v>
      </c>
    </row>
    <row r="11003" spans="1:9">
      <c r="A11003" s="13" t="s">
        <v>49233</v>
      </c>
      <c r="B11003" s="14" t="s">
        <v>49234</v>
      </c>
      <c r="C11003" s="14" t="s">
        <v>19846</v>
      </c>
      <c r="D11003" s="14" t="s">
        <v>49235</v>
      </c>
      <c r="E11003" s="6" t="str">
        <f>VLOOKUP(C11003,relationships!$A$2:$B$25,2,0)</f>
        <v>Mẹ</v>
      </c>
      <c r="G11003" s="14" t="s">
        <v>49234</v>
      </c>
      <c r="H11003" s="13" t="s">
        <v>49233</v>
      </c>
      <c r="I11003" t="s">
        <v>25153</v>
      </c>
    </row>
    <row r="11004" spans="1:9">
      <c r="A11004" s="11" t="s">
        <v>49236</v>
      </c>
      <c r="B11004" s="12" t="s">
        <v>49237</v>
      </c>
      <c r="C11004" s="12" t="s">
        <v>16428</v>
      </c>
      <c r="D11004" s="12" t="s">
        <v>49238</v>
      </c>
      <c r="E11004" s="6" t="str">
        <f>VLOOKUP(C11004,relationships!$A$2:$B$25,2,0)</f>
        <v>Bạn bè</v>
      </c>
      <c r="G11004" s="12" t="s">
        <v>49237</v>
      </c>
      <c r="H11004" s="11" t="s">
        <v>49236</v>
      </c>
      <c r="I11004" t="s">
        <v>25152</v>
      </c>
    </row>
    <row r="11005" spans="1:9">
      <c r="A11005" s="13" t="s">
        <v>49239</v>
      </c>
      <c r="B11005" s="14" t="s">
        <v>21465</v>
      </c>
      <c r="C11005" s="14" t="s">
        <v>19846</v>
      </c>
      <c r="D11005" s="14" t="s">
        <v>49240</v>
      </c>
      <c r="E11005" s="6" t="str">
        <f>VLOOKUP(C11005,relationships!$A$2:$B$25,2,0)</f>
        <v>Mẹ</v>
      </c>
      <c r="G11005" s="14" t="s">
        <v>21465</v>
      </c>
      <c r="H11005" s="13" t="s">
        <v>49239</v>
      </c>
      <c r="I11005" t="s">
        <v>25153</v>
      </c>
    </row>
    <row r="11006" spans="1:9">
      <c r="A11006" s="11" t="s">
        <v>21469</v>
      </c>
      <c r="B11006" s="12" t="s">
        <v>19390</v>
      </c>
      <c r="C11006" s="12" t="s">
        <v>16343</v>
      </c>
      <c r="D11006" s="12" t="s">
        <v>49241</v>
      </c>
      <c r="E11006" s="6" t="str">
        <f>VLOOKUP(C11006,relationships!$A$2:$B$25,2,0)</f>
        <v>Bạn gái</v>
      </c>
      <c r="G11006" s="12" t="s">
        <v>19390</v>
      </c>
      <c r="H11006" s="11" t="s">
        <v>21469</v>
      </c>
      <c r="I11006" t="s">
        <v>25151</v>
      </c>
    </row>
    <row r="11007" spans="1:9">
      <c r="A11007" s="13" t="s">
        <v>49242</v>
      </c>
      <c r="B11007" s="14" t="s">
        <v>49234</v>
      </c>
      <c r="C11007" s="14" t="s">
        <v>16415</v>
      </c>
      <c r="D11007" s="14" t="s">
        <v>49243</v>
      </c>
      <c r="E11007" s="6" t="str">
        <f>VLOOKUP(C11007,relationships!$A$2:$B$25,2,0)</f>
        <v>Tôi</v>
      </c>
      <c r="G11007" s="14" t="s">
        <v>49234</v>
      </c>
      <c r="H11007" s="13" t="s">
        <v>49242</v>
      </c>
      <c r="I11007" t="s">
        <v>25150</v>
      </c>
    </row>
    <row r="11008" spans="1:9">
      <c r="A11008" s="11" t="s">
        <v>49244</v>
      </c>
      <c r="B11008" s="12" t="s">
        <v>49245</v>
      </c>
      <c r="C11008" s="12" t="s">
        <v>19846</v>
      </c>
      <c r="D11008" s="12" t="s">
        <v>49246</v>
      </c>
      <c r="E11008" s="6" t="str">
        <f>VLOOKUP(C11008,relationships!$A$2:$B$25,2,0)</f>
        <v>Mẹ</v>
      </c>
      <c r="G11008" s="12" t="s">
        <v>49245</v>
      </c>
      <c r="H11008" s="11" t="s">
        <v>49244</v>
      </c>
      <c r="I11008" t="s">
        <v>25153</v>
      </c>
    </row>
    <row r="11009" spans="1:9">
      <c r="A11009" s="13" t="s">
        <v>49247</v>
      </c>
      <c r="B11009" s="14" t="s">
        <v>49248</v>
      </c>
      <c r="C11009" s="14" t="s">
        <v>19846</v>
      </c>
      <c r="D11009" s="14" t="s">
        <v>49249</v>
      </c>
      <c r="E11009" s="6" t="str">
        <f>VLOOKUP(C11009,relationships!$A$2:$B$25,2,0)</f>
        <v>Mẹ</v>
      </c>
      <c r="G11009" s="14" t="s">
        <v>49248</v>
      </c>
      <c r="H11009" s="13" t="s">
        <v>49247</v>
      </c>
      <c r="I11009" t="s">
        <v>25153</v>
      </c>
    </row>
    <row r="11010" spans="1:9">
      <c r="A11010" s="11" t="s">
        <v>49250</v>
      </c>
      <c r="B11010" s="12" t="s">
        <v>49251</v>
      </c>
      <c r="C11010" s="12" t="s">
        <v>19846</v>
      </c>
      <c r="D11010" s="12" t="s">
        <v>49252</v>
      </c>
      <c r="E11010" s="6" t="str">
        <f>VLOOKUP(C11010,relationships!$A$2:$B$25,2,0)</f>
        <v>Mẹ</v>
      </c>
      <c r="G11010" s="12" t="s">
        <v>49251</v>
      </c>
      <c r="H11010" s="11" t="s">
        <v>49250</v>
      </c>
      <c r="I11010" t="s">
        <v>25153</v>
      </c>
    </row>
    <row r="11011" spans="1:9">
      <c r="A11011" s="13" t="s">
        <v>49253</v>
      </c>
      <c r="B11011" s="14" t="s">
        <v>49254</v>
      </c>
      <c r="C11011" s="14" t="s">
        <v>19846</v>
      </c>
      <c r="D11011" s="14" t="s">
        <v>49255</v>
      </c>
      <c r="E11011" s="6" t="str">
        <f>VLOOKUP(C11011,relationships!$A$2:$B$25,2,0)</f>
        <v>Mẹ</v>
      </c>
      <c r="G11011" s="14" t="s">
        <v>49254</v>
      </c>
      <c r="H11011" s="13" t="s">
        <v>49253</v>
      </c>
      <c r="I11011" t="s">
        <v>25153</v>
      </c>
    </row>
    <row r="11012" spans="1:9">
      <c r="A11012" s="11" t="s">
        <v>49256</v>
      </c>
      <c r="B11012" s="12" t="s">
        <v>20340</v>
      </c>
      <c r="C11012" s="12" t="s">
        <v>16428</v>
      </c>
      <c r="D11012" s="12" t="s">
        <v>49257</v>
      </c>
      <c r="E11012" s="6" t="str">
        <f>VLOOKUP(C11012,relationships!$A$2:$B$25,2,0)</f>
        <v>Bạn bè</v>
      </c>
      <c r="G11012" s="12" t="s">
        <v>20340</v>
      </c>
      <c r="H11012" s="11" t="s">
        <v>49256</v>
      </c>
      <c r="I11012" t="s">
        <v>25152</v>
      </c>
    </row>
    <row r="11013" spans="1:9">
      <c r="A11013" s="13" t="s">
        <v>21466</v>
      </c>
      <c r="B11013" s="14" t="s">
        <v>21465</v>
      </c>
      <c r="C11013" s="14" t="s">
        <v>19846</v>
      </c>
      <c r="D11013" s="14" t="s">
        <v>49258</v>
      </c>
      <c r="E11013" s="6" t="str">
        <f>VLOOKUP(C11013,relationships!$A$2:$B$25,2,0)</f>
        <v>Mẹ</v>
      </c>
      <c r="G11013" s="14" t="s">
        <v>21465</v>
      </c>
      <c r="H11013" s="13" t="s">
        <v>21466</v>
      </c>
      <c r="I11013" t="s">
        <v>25153</v>
      </c>
    </row>
    <row r="11014" spans="1:9">
      <c r="A11014" s="11" t="s">
        <v>49259</v>
      </c>
      <c r="B11014" s="12" t="s">
        <v>49254</v>
      </c>
      <c r="C11014" s="12" t="s">
        <v>19846</v>
      </c>
      <c r="D11014" s="12" t="s">
        <v>49260</v>
      </c>
      <c r="E11014" s="6" t="str">
        <f>VLOOKUP(C11014,relationships!$A$2:$B$25,2,0)</f>
        <v>Mẹ</v>
      </c>
      <c r="G11014" s="12" t="s">
        <v>49254</v>
      </c>
      <c r="H11014" s="11" t="s">
        <v>49259</v>
      </c>
      <c r="I11014" t="s">
        <v>25153</v>
      </c>
    </row>
    <row r="11015" spans="1:9">
      <c r="A11015" s="13" t="s">
        <v>49261</v>
      </c>
      <c r="B11015" s="14" t="s">
        <v>47020</v>
      </c>
      <c r="C11015" s="14" t="s">
        <v>16428</v>
      </c>
      <c r="D11015" s="14" t="s">
        <v>49262</v>
      </c>
      <c r="E11015" s="6" t="str">
        <f>VLOOKUP(C11015,relationships!$A$2:$B$25,2,0)</f>
        <v>Bạn bè</v>
      </c>
      <c r="G11015" s="14" t="s">
        <v>47020</v>
      </c>
      <c r="H11015" s="13" t="s">
        <v>49261</v>
      </c>
      <c r="I11015" t="s">
        <v>25152</v>
      </c>
    </row>
    <row r="11016" spans="1:9">
      <c r="A11016" s="11" t="s">
        <v>49263</v>
      </c>
      <c r="B11016" s="12" t="s">
        <v>47020</v>
      </c>
      <c r="C11016" s="12" t="s">
        <v>16360</v>
      </c>
      <c r="D11016" s="12" t="s">
        <v>49264</v>
      </c>
      <c r="E11016" s="6" t="str">
        <f>VLOOKUP(C11016,relationships!$A$2:$B$25,2,0)</f>
        <v>Chị em gái</v>
      </c>
      <c r="G11016" s="12" t="s">
        <v>47020</v>
      </c>
      <c r="H11016" s="11" t="s">
        <v>49263</v>
      </c>
      <c r="I11016" t="s">
        <v>25156</v>
      </c>
    </row>
    <row r="11017" spans="1:9">
      <c r="A11017" s="13" t="s">
        <v>20313</v>
      </c>
      <c r="B11017" s="14" t="s">
        <v>20312</v>
      </c>
      <c r="C11017" s="14" t="s">
        <v>16428</v>
      </c>
      <c r="D11017" s="14" t="s">
        <v>49265</v>
      </c>
      <c r="E11017" s="6" t="str">
        <f>VLOOKUP(C11017,relationships!$A$2:$B$25,2,0)</f>
        <v>Bạn bè</v>
      </c>
      <c r="G11017" s="14" t="s">
        <v>20312</v>
      </c>
      <c r="H11017" s="13" t="s">
        <v>20313</v>
      </c>
      <c r="I11017" t="s">
        <v>25152</v>
      </c>
    </row>
    <row r="11018" spans="1:9">
      <c r="A11018" s="11" t="s">
        <v>49266</v>
      </c>
      <c r="B11018" s="12" t="s">
        <v>20312</v>
      </c>
      <c r="C11018" s="12" t="s">
        <v>16428</v>
      </c>
      <c r="D11018" s="12" t="s">
        <v>49267</v>
      </c>
      <c r="E11018" s="6" t="str">
        <f>VLOOKUP(C11018,relationships!$A$2:$B$25,2,0)</f>
        <v>Bạn bè</v>
      </c>
      <c r="G11018" s="12" t="s">
        <v>20312</v>
      </c>
      <c r="H11018" s="11" t="s">
        <v>49266</v>
      </c>
      <c r="I11018" t="s">
        <v>25152</v>
      </c>
    </row>
    <row r="11019" spans="1:9">
      <c r="A11019" s="13" t="s">
        <v>23008</v>
      </c>
      <c r="B11019" s="14" t="s">
        <v>23007</v>
      </c>
      <c r="C11019" s="14" t="s">
        <v>19846</v>
      </c>
      <c r="D11019" s="14" t="s">
        <v>49268</v>
      </c>
      <c r="E11019" s="6" t="str">
        <f>VLOOKUP(C11019,relationships!$A$2:$B$25,2,0)</f>
        <v>Mẹ</v>
      </c>
      <c r="G11019" s="14" t="s">
        <v>23007</v>
      </c>
      <c r="H11019" s="13" t="s">
        <v>23008</v>
      </c>
      <c r="I11019" t="s">
        <v>25153</v>
      </c>
    </row>
    <row r="11020" spans="1:9">
      <c r="A11020" s="11" t="s">
        <v>49269</v>
      </c>
      <c r="B11020" s="12" t="s">
        <v>20312</v>
      </c>
      <c r="C11020" s="12" t="s">
        <v>16428</v>
      </c>
      <c r="D11020" s="12" t="s">
        <v>49270</v>
      </c>
      <c r="E11020" s="6" t="str">
        <f>VLOOKUP(C11020,relationships!$A$2:$B$25,2,0)</f>
        <v>Bạn bè</v>
      </c>
      <c r="G11020" s="12" t="s">
        <v>20312</v>
      </c>
      <c r="H11020" s="11" t="s">
        <v>49269</v>
      </c>
      <c r="I11020" t="s">
        <v>25152</v>
      </c>
    </row>
    <row r="11021" spans="1:9">
      <c r="A11021" s="13" t="s">
        <v>49271</v>
      </c>
      <c r="B11021" s="14" t="s">
        <v>49272</v>
      </c>
      <c r="C11021" s="14" t="s">
        <v>19846</v>
      </c>
      <c r="D11021" s="14" t="s">
        <v>49273</v>
      </c>
      <c r="E11021" s="6" t="str">
        <f>VLOOKUP(C11021,relationships!$A$2:$B$25,2,0)</f>
        <v>Mẹ</v>
      </c>
      <c r="G11021" s="14" t="s">
        <v>49272</v>
      </c>
      <c r="H11021" s="13" t="s">
        <v>49271</v>
      </c>
      <c r="I11021" t="s">
        <v>25153</v>
      </c>
    </row>
    <row r="11022" spans="1:9">
      <c r="A11022" s="11" t="s">
        <v>49274</v>
      </c>
      <c r="B11022" s="12" t="s">
        <v>49275</v>
      </c>
      <c r="C11022" s="12" t="s">
        <v>19846</v>
      </c>
      <c r="D11022" s="12" t="s">
        <v>49276</v>
      </c>
      <c r="E11022" s="6" t="str">
        <f>VLOOKUP(C11022,relationships!$A$2:$B$25,2,0)</f>
        <v>Mẹ</v>
      </c>
      <c r="G11022" s="12" t="s">
        <v>49275</v>
      </c>
      <c r="H11022" s="11" t="s">
        <v>49274</v>
      </c>
      <c r="I11022" t="s">
        <v>25153</v>
      </c>
    </row>
    <row r="11023" spans="1:9">
      <c r="A11023" s="13" t="s">
        <v>49277</v>
      </c>
      <c r="B11023" s="14" t="s">
        <v>49278</v>
      </c>
      <c r="C11023" s="14" t="s">
        <v>19846</v>
      </c>
      <c r="D11023" s="14" t="s">
        <v>49279</v>
      </c>
      <c r="E11023" s="6" t="str">
        <f>VLOOKUP(C11023,relationships!$A$2:$B$25,2,0)</f>
        <v>Mẹ</v>
      </c>
      <c r="G11023" s="14" t="s">
        <v>49278</v>
      </c>
      <c r="H11023" s="13" t="s">
        <v>49277</v>
      </c>
      <c r="I11023" t="s">
        <v>25153</v>
      </c>
    </row>
    <row r="11024" spans="1:9">
      <c r="A11024" s="11" t="s">
        <v>49280</v>
      </c>
      <c r="B11024" s="12" t="s">
        <v>49281</v>
      </c>
      <c r="C11024" s="12" t="s">
        <v>16343</v>
      </c>
      <c r="D11024" s="12" t="s">
        <v>49282</v>
      </c>
      <c r="E11024" s="6" t="str">
        <f>VLOOKUP(C11024,relationships!$A$2:$B$25,2,0)</f>
        <v>Bạn gái</v>
      </c>
      <c r="G11024" s="12" t="s">
        <v>49281</v>
      </c>
      <c r="H11024" s="11" t="s">
        <v>49280</v>
      </c>
      <c r="I11024" t="s">
        <v>25151</v>
      </c>
    </row>
    <row r="11025" spans="1:9">
      <c r="A11025" s="13" t="s">
        <v>49283</v>
      </c>
      <c r="B11025" s="14" t="s">
        <v>49284</v>
      </c>
      <c r="C11025" s="14" t="s">
        <v>16360</v>
      </c>
      <c r="D11025" s="14" t="s">
        <v>49285</v>
      </c>
      <c r="E11025" s="6" t="str">
        <f>VLOOKUP(C11025,relationships!$A$2:$B$25,2,0)</f>
        <v>Chị em gái</v>
      </c>
      <c r="G11025" s="14" t="s">
        <v>49284</v>
      </c>
      <c r="H11025" s="13" t="s">
        <v>49283</v>
      </c>
      <c r="I11025" t="s">
        <v>25156</v>
      </c>
    </row>
    <row r="11026" spans="1:9">
      <c r="A11026" s="11" t="s">
        <v>49286</v>
      </c>
      <c r="B11026" s="12" t="s">
        <v>49287</v>
      </c>
      <c r="C11026" s="12" t="s">
        <v>16360</v>
      </c>
      <c r="D11026" s="12" t="s">
        <v>49288</v>
      </c>
      <c r="E11026" s="6" t="str">
        <f>VLOOKUP(C11026,relationships!$A$2:$B$25,2,0)</f>
        <v>Chị em gái</v>
      </c>
      <c r="G11026" s="12" t="s">
        <v>49287</v>
      </c>
      <c r="H11026" s="11" t="s">
        <v>49286</v>
      </c>
      <c r="I11026" t="s">
        <v>25156</v>
      </c>
    </row>
    <row r="11027" spans="1:9">
      <c r="A11027" s="13" t="s">
        <v>49289</v>
      </c>
      <c r="B11027" s="14" t="s">
        <v>49290</v>
      </c>
      <c r="C11027" s="14" t="s">
        <v>16360</v>
      </c>
      <c r="D11027" s="14" t="s">
        <v>49291</v>
      </c>
      <c r="E11027" s="6" t="str">
        <f>VLOOKUP(C11027,relationships!$A$2:$B$25,2,0)</f>
        <v>Chị em gái</v>
      </c>
      <c r="G11027" s="14" t="s">
        <v>49290</v>
      </c>
      <c r="H11027" s="13" t="s">
        <v>49289</v>
      </c>
      <c r="I11027" t="s">
        <v>25156</v>
      </c>
    </row>
    <row r="11028" spans="1:9">
      <c r="A11028" s="11" t="s">
        <v>49292</v>
      </c>
      <c r="B11028" s="12" t="s">
        <v>49293</v>
      </c>
      <c r="C11028" s="12" t="s">
        <v>19846</v>
      </c>
      <c r="D11028" s="12" t="s">
        <v>49294</v>
      </c>
      <c r="E11028" s="6" t="str">
        <f>VLOOKUP(C11028,relationships!$A$2:$B$25,2,0)</f>
        <v>Mẹ</v>
      </c>
      <c r="G11028" s="12" t="s">
        <v>49293</v>
      </c>
      <c r="H11028" s="11" t="s">
        <v>49292</v>
      </c>
      <c r="I11028" t="s">
        <v>25153</v>
      </c>
    </row>
    <row r="11029" spans="1:9">
      <c r="A11029" s="13" t="s">
        <v>49295</v>
      </c>
      <c r="B11029" s="14" t="s">
        <v>49296</v>
      </c>
      <c r="C11029" s="14" t="s">
        <v>19846</v>
      </c>
      <c r="D11029" s="14" t="s">
        <v>49297</v>
      </c>
      <c r="E11029" s="6" t="str">
        <f>VLOOKUP(C11029,relationships!$A$2:$B$25,2,0)</f>
        <v>Mẹ</v>
      </c>
      <c r="G11029" s="14" t="s">
        <v>49296</v>
      </c>
      <c r="H11029" s="13" t="s">
        <v>49295</v>
      </c>
      <c r="I11029" t="s">
        <v>25153</v>
      </c>
    </row>
    <row r="11030" spans="1:9">
      <c r="A11030" s="11" t="s">
        <v>49298</v>
      </c>
      <c r="B11030" s="12" t="s">
        <v>49299</v>
      </c>
      <c r="C11030" s="12" t="s">
        <v>16343</v>
      </c>
      <c r="D11030" s="12" t="s">
        <v>49300</v>
      </c>
      <c r="E11030" s="6" t="str">
        <f>VLOOKUP(C11030,relationships!$A$2:$B$25,2,0)</f>
        <v>Bạn gái</v>
      </c>
      <c r="G11030" s="12" t="s">
        <v>49299</v>
      </c>
      <c r="H11030" s="11" t="s">
        <v>49298</v>
      </c>
      <c r="I11030" t="s">
        <v>25151</v>
      </c>
    </row>
    <row r="11031" spans="1:9">
      <c r="A11031" s="13" t="s">
        <v>49301</v>
      </c>
      <c r="B11031" s="14" t="s">
        <v>49302</v>
      </c>
      <c r="C11031" s="14" t="s">
        <v>16415</v>
      </c>
      <c r="D11031" s="14" t="s">
        <v>49303</v>
      </c>
      <c r="E11031" s="6" t="str">
        <f>VLOOKUP(C11031,relationships!$A$2:$B$25,2,0)</f>
        <v>Tôi</v>
      </c>
      <c r="G11031" s="14" t="s">
        <v>49302</v>
      </c>
      <c r="H11031" s="13" t="s">
        <v>49301</v>
      </c>
      <c r="I11031" t="s">
        <v>25150</v>
      </c>
    </row>
    <row r="11032" spans="1:9">
      <c r="A11032" s="11" t="s">
        <v>49304</v>
      </c>
      <c r="B11032" s="12" t="s">
        <v>21299</v>
      </c>
      <c r="C11032" s="12" t="s">
        <v>22811</v>
      </c>
      <c r="D11032" s="12" t="s">
        <v>49305</v>
      </c>
      <c r="E11032" s="6" t="str">
        <f>VLOOKUP(C11032,relationships!$A$2:$B$25,2,0)</f>
        <v>Bà</v>
      </c>
      <c r="G11032" s="12" t="s">
        <v>21299</v>
      </c>
      <c r="H11032" s="11" t="s">
        <v>49304</v>
      </c>
      <c r="I11032" t="s">
        <v>25234</v>
      </c>
    </row>
    <row r="11033" spans="1:9">
      <c r="A11033" s="13" t="s">
        <v>49306</v>
      </c>
      <c r="B11033" s="14" t="s">
        <v>21299</v>
      </c>
      <c r="C11033" s="14" t="s">
        <v>22811</v>
      </c>
      <c r="D11033" s="14" t="s">
        <v>49307</v>
      </c>
      <c r="E11033" s="6" t="str">
        <f>VLOOKUP(C11033,relationships!$A$2:$B$25,2,0)</f>
        <v>Bà</v>
      </c>
      <c r="G11033" s="14" t="s">
        <v>21299</v>
      </c>
      <c r="H11033" s="13" t="s">
        <v>49306</v>
      </c>
      <c r="I11033" t="s">
        <v>25234</v>
      </c>
    </row>
    <row r="11034" spans="1:9">
      <c r="A11034" s="11" t="s">
        <v>49308</v>
      </c>
      <c r="B11034" s="12" t="s">
        <v>49296</v>
      </c>
      <c r="C11034" s="12" t="s">
        <v>16415</v>
      </c>
      <c r="D11034" s="12" t="s">
        <v>49309</v>
      </c>
      <c r="E11034" s="6" t="str">
        <f>VLOOKUP(C11034,relationships!$A$2:$B$25,2,0)</f>
        <v>Tôi</v>
      </c>
      <c r="G11034" s="12" t="s">
        <v>49296</v>
      </c>
      <c r="H11034" s="11" t="s">
        <v>49308</v>
      </c>
      <c r="I11034" t="s">
        <v>25150</v>
      </c>
    </row>
    <row r="11035" spans="1:9">
      <c r="A11035" s="13" t="s">
        <v>49310</v>
      </c>
      <c r="B11035" s="14" t="s">
        <v>49311</v>
      </c>
      <c r="C11035" s="14" t="s">
        <v>19846</v>
      </c>
      <c r="D11035" s="14" t="s">
        <v>49312</v>
      </c>
      <c r="E11035" s="6" t="str">
        <f>VLOOKUP(C11035,relationships!$A$2:$B$25,2,0)</f>
        <v>Mẹ</v>
      </c>
      <c r="G11035" s="14" t="s">
        <v>49311</v>
      </c>
      <c r="H11035" s="13" t="s">
        <v>49310</v>
      </c>
      <c r="I11035" t="s">
        <v>25153</v>
      </c>
    </row>
    <row r="11036" spans="1:9">
      <c r="A11036" s="11" t="s">
        <v>49313</v>
      </c>
      <c r="B11036" s="12" t="s">
        <v>49314</v>
      </c>
      <c r="C11036" s="12" t="s">
        <v>19846</v>
      </c>
      <c r="D11036" s="12" t="s">
        <v>49315</v>
      </c>
      <c r="E11036" s="6" t="str">
        <f>VLOOKUP(C11036,relationships!$A$2:$B$25,2,0)</f>
        <v>Mẹ</v>
      </c>
      <c r="G11036" s="12" t="s">
        <v>49314</v>
      </c>
      <c r="H11036" s="11" t="s">
        <v>49313</v>
      </c>
      <c r="I11036" t="s">
        <v>25153</v>
      </c>
    </row>
    <row r="11037" spans="1:9">
      <c r="A11037" s="13" t="s">
        <v>49316</v>
      </c>
      <c r="B11037" s="14" t="s">
        <v>49317</v>
      </c>
      <c r="C11037" s="14" t="s">
        <v>16593</v>
      </c>
      <c r="D11037" s="14" t="s">
        <v>49318</v>
      </c>
      <c r="E11037" s="6" t="str">
        <f>VLOOKUP(C11037,relationships!$A$2:$B$25,2,0)</f>
        <v>Vợ</v>
      </c>
      <c r="G11037" s="14" t="s">
        <v>49317</v>
      </c>
      <c r="H11037" s="13" t="s">
        <v>49316</v>
      </c>
      <c r="I11037" t="s">
        <v>25154</v>
      </c>
    </row>
    <row r="11038" spans="1:9">
      <c r="A11038" s="11" t="s">
        <v>49319</v>
      </c>
      <c r="B11038" s="12" t="s">
        <v>49320</v>
      </c>
      <c r="C11038" s="12" t="s">
        <v>16343</v>
      </c>
      <c r="D11038" s="12" t="s">
        <v>49321</v>
      </c>
      <c r="E11038" s="6" t="str">
        <f>VLOOKUP(C11038,relationships!$A$2:$B$25,2,0)</f>
        <v>Bạn gái</v>
      </c>
      <c r="G11038" s="12" t="s">
        <v>49320</v>
      </c>
      <c r="H11038" s="11" t="s">
        <v>49319</v>
      </c>
      <c r="I11038" t="s">
        <v>25151</v>
      </c>
    </row>
    <row r="11039" spans="1:9">
      <c r="A11039" s="13" t="s">
        <v>49322</v>
      </c>
      <c r="B11039" s="14" t="s">
        <v>49323</v>
      </c>
      <c r="C11039" s="14" t="s">
        <v>16593</v>
      </c>
      <c r="D11039" s="14" t="s">
        <v>49324</v>
      </c>
      <c r="E11039" s="6" t="str">
        <f>VLOOKUP(C11039,relationships!$A$2:$B$25,2,0)</f>
        <v>Vợ</v>
      </c>
      <c r="G11039" s="14" t="s">
        <v>49323</v>
      </c>
      <c r="H11039" s="13" t="s">
        <v>49322</v>
      </c>
      <c r="I11039" t="s">
        <v>25154</v>
      </c>
    </row>
    <row r="11040" spans="1:9">
      <c r="A11040" s="11" t="s">
        <v>49325</v>
      </c>
      <c r="B11040" s="12" t="s">
        <v>49320</v>
      </c>
      <c r="C11040" s="12" t="s">
        <v>16343</v>
      </c>
      <c r="D11040" s="12" t="s">
        <v>49326</v>
      </c>
      <c r="E11040" s="6" t="str">
        <f>VLOOKUP(C11040,relationships!$A$2:$B$25,2,0)</f>
        <v>Bạn gái</v>
      </c>
      <c r="G11040" s="12" t="s">
        <v>49320</v>
      </c>
      <c r="H11040" s="11" t="s">
        <v>49325</v>
      </c>
      <c r="I11040" t="s">
        <v>25151</v>
      </c>
    </row>
    <row r="11041" spans="1:9">
      <c r="A11041" s="13" t="s">
        <v>49327</v>
      </c>
      <c r="B11041" s="14" t="s">
        <v>49328</v>
      </c>
      <c r="C11041" s="14" t="s">
        <v>19846</v>
      </c>
      <c r="D11041" s="14" t="s">
        <v>49329</v>
      </c>
      <c r="E11041" s="6" t="str">
        <f>VLOOKUP(C11041,relationships!$A$2:$B$25,2,0)</f>
        <v>Mẹ</v>
      </c>
      <c r="G11041" s="14" t="s">
        <v>49328</v>
      </c>
      <c r="H11041" s="13" t="s">
        <v>49327</v>
      </c>
      <c r="I11041" t="s">
        <v>25153</v>
      </c>
    </row>
    <row r="11042" spans="1:9">
      <c r="A11042" s="11" t="s">
        <v>49330</v>
      </c>
      <c r="B11042" s="12" t="s">
        <v>49331</v>
      </c>
      <c r="C11042" s="12" t="s">
        <v>16415</v>
      </c>
      <c r="D11042" s="12" t="s">
        <v>49332</v>
      </c>
      <c r="E11042" s="6" t="str">
        <f>VLOOKUP(C11042,relationships!$A$2:$B$25,2,0)</f>
        <v>Tôi</v>
      </c>
      <c r="G11042" s="12" t="s">
        <v>49331</v>
      </c>
      <c r="H11042" s="11" t="s">
        <v>49330</v>
      </c>
      <c r="I11042" t="s">
        <v>25150</v>
      </c>
    </row>
    <row r="11043" spans="1:9">
      <c r="A11043" s="13" t="s">
        <v>49333</v>
      </c>
      <c r="B11043" s="14" t="s">
        <v>49334</v>
      </c>
      <c r="C11043" s="14" t="s">
        <v>19846</v>
      </c>
      <c r="D11043" s="14" t="s">
        <v>49335</v>
      </c>
      <c r="E11043" s="6" t="str">
        <f>VLOOKUP(C11043,relationships!$A$2:$B$25,2,0)</f>
        <v>Mẹ</v>
      </c>
      <c r="G11043" s="14" t="s">
        <v>49334</v>
      </c>
      <c r="H11043" s="13" t="s">
        <v>49333</v>
      </c>
      <c r="I11043" t="s">
        <v>25153</v>
      </c>
    </row>
    <row r="11044" spans="1:9">
      <c r="A11044" s="11" t="s">
        <v>20301</v>
      </c>
      <c r="B11044" s="12" t="s">
        <v>20300</v>
      </c>
      <c r="C11044" s="12" t="s">
        <v>16415</v>
      </c>
      <c r="D11044" s="12" t="s">
        <v>49336</v>
      </c>
      <c r="E11044" s="6" t="str">
        <f>VLOOKUP(C11044,relationships!$A$2:$B$25,2,0)</f>
        <v>Tôi</v>
      </c>
      <c r="G11044" s="12" t="s">
        <v>20300</v>
      </c>
      <c r="H11044" s="11" t="s">
        <v>20301</v>
      </c>
      <c r="I11044" t="s">
        <v>25150</v>
      </c>
    </row>
    <row r="11045" spans="1:9">
      <c r="A11045" s="13" t="s">
        <v>49337</v>
      </c>
      <c r="B11045" s="14" t="s">
        <v>49338</v>
      </c>
      <c r="C11045" s="14" t="s">
        <v>19846</v>
      </c>
      <c r="D11045" s="14" t="s">
        <v>49339</v>
      </c>
      <c r="E11045" s="6" t="str">
        <f>VLOOKUP(C11045,relationships!$A$2:$B$25,2,0)</f>
        <v>Mẹ</v>
      </c>
      <c r="G11045" s="14" t="s">
        <v>49338</v>
      </c>
      <c r="H11045" s="13" t="s">
        <v>49337</v>
      </c>
      <c r="I11045" t="s">
        <v>25153</v>
      </c>
    </row>
    <row r="11046" spans="1:9">
      <c r="A11046" s="11" t="s">
        <v>21474</v>
      </c>
      <c r="B11046" s="12" t="s">
        <v>20538</v>
      </c>
      <c r="C11046" s="12" t="s">
        <v>16343</v>
      </c>
      <c r="D11046" s="12" t="s">
        <v>49340</v>
      </c>
      <c r="E11046" s="6" t="str">
        <f>VLOOKUP(C11046,relationships!$A$2:$B$25,2,0)</f>
        <v>Bạn gái</v>
      </c>
      <c r="G11046" s="12" t="s">
        <v>20538</v>
      </c>
      <c r="H11046" s="11" t="s">
        <v>21474</v>
      </c>
      <c r="I11046" t="s">
        <v>25151</v>
      </c>
    </row>
    <row r="11047" spans="1:9">
      <c r="A11047" s="13" t="s">
        <v>49341</v>
      </c>
      <c r="B11047" s="14" t="s">
        <v>49342</v>
      </c>
      <c r="C11047" s="14" t="s">
        <v>19846</v>
      </c>
      <c r="D11047" s="14" t="s">
        <v>49343</v>
      </c>
      <c r="E11047" s="6" t="str">
        <f>VLOOKUP(C11047,relationships!$A$2:$B$25,2,0)</f>
        <v>Mẹ</v>
      </c>
      <c r="G11047" s="14" t="s">
        <v>49342</v>
      </c>
      <c r="H11047" s="13" t="s">
        <v>49341</v>
      </c>
      <c r="I11047" t="s">
        <v>25153</v>
      </c>
    </row>
    <row r="11048" spans="1:9">
      <c r="A11048" s="11" t="s">
        <v>49344</v>
      </c>
      <c r="B11048" s="12" t="s">
        <v>49345</v>
      </c>
      <c r="C11048" s="12" t="s">
        <v>19846</v>
      </c>
      <c r="D11048" s="12" t="s">
        <v>49346</v>
      </c>
      <c r="E11048" s="6" t="str">
        <f>VLOOKUP(C11048,relationships!$A$2:$B$25,2,0)</f>
        <v>Mẹ</v>
      </c>
      <c r="G11048" s="12" t="s">
        <v>49345</v>
      </c>
      <c r="H11048" s="11" t="s">
        <v>49344</v>
      </c>
      <c r="I11048" t="s">
        <v>25153</v>
      </c>
    </row>
    <row r="11049" spans="1:9">
      <c r="A11049" s="13" t="s">
        <v>21985</v>
      </c>
      <c r="B11049" s="14" t="s">
        <v>21984</v>
      </c>
      <c r="C11049" s="14" t="s">
        <v>16593</v>
      </c>
      <c r="D11049" s="14" t="s">
        <v>49347</v>
      </c>
      <c r="E11049" s="6" t="str">
        <f>VLOOKUP(C11049,relationships!$A$2:$B$25,2,0)</f>
        <v>Vợ</v>
      </c>
      <c r="G11049" s="14" t="s">
        <v>21984</v>
      </c>
      <c r="H11049" s="13" t="s">
        <v>21985</v>
      </c>
      <c r="I11049" t="s">
        <v>25154</v>
      </c>
    </row>
    <row r="11050" spans="1:9">
      <c r="A11050" s="11" t="s">
        <v>49348</v>
      </c>
      <c r="B11050" s="12" t="s">
        <v>49349</v>
      </c>
      <c r="C11050" s="12" t="s">
        <v>19846</v>
      </c>
      <c r="D11050" s="12" t="s">
        <v>49350</v>
      </c>
      <c r="E11050" s="6" t="str">
        <f>VLOOKUP(C11050,relationships!$A$2:$B$25,2,0)</f>
        <v>Mẹ</v>
      </c>
      <c r="G11050" s="12" t="s">
        <v>49349</v>
      </c>
      <c r="H11050" s="11" t="s">
        <v>49348</v>
      </c>
      <c r="I11050" t="s">
        <v>25153</v>
      </c>
    </row>
    <row r="11051" spans="1:9">
      <c r="A11051" s="13" t="s">
        <v>49351</v>
      </c>
      <c r="B11051" s="14" t="s">
        <v>49352</v>
      </c>
      <c r="C11051" s="14" t="s">
        <v>16593</v>
      </c>
      <c r="D11051" s="14" t="s">
        <v>49353</v>
      </c>
      <c r="E11051" s="6" t="str">
        <f>VLOOKUP(C11051,relationships!$A$2:$B$25,2,0)</f>
        <v>Vợ</v>
      </c>
      <c r="G11051" s="14" t="s">
        <v>49352</v>
      </c>
      <c r="H11051" s="13" t="s">
        <v>49351</v>
      </c>
      <c r="I11051" t="s">
        <v>25154</v>
      </c>
    </row>
    <row r="11052" spans="1:9">
      <c r="A11052" s="11" t="s">
        <v>49354</v>
      </c>
      <c r="B11052" s="12" t="s">
        <v>49355</v>
      </c>
      <c r="C11052" s="12" t="s">
        <v>16415</v>
      </c>
      <c r="D11052" s="12" t="s">
        <v>49356</v>
      </c>
      <c r="E11052" s="6" t="str">
        <f>VLOOKUP(C11052,relationships!$A$2:$B$25,2,0)</f>
        <v>Tôi</v>
      </c>
      <c r="G11052" s="12" t="s">
        <v>49355</v>
      </c>
      <c r="H11052" s="11" t="s">
        <v>49354</v>
      </c>
      <c r="I11052" t="s">
        <v>25150</v>
      </c>
    </row>
    <row r="11053" spans="1:9">
      <c r="A11053" s="13" t="s">
        <v>49357</v>
      </c>
      <c r="B11053" s="14" t="s">
        <v>49355</v>
      </c>
      <c r="C11053" s="14" t="s">
        <v>19846</v>
      </c>
      <c r="D11053" s="14" t="s">
        <v>49358</v>
      </c>
      <c r="E11053" s="6" t="str">
        <f>VLOOKUP(C11053,relationships!$A$2:$B$25,2,0)</f>
        <v>Mẹ</v>
      </c>
      <c r="G11053" s="14" t="s">
        <v>49355</v>
      </c>
      <c r="H11053" s="13" t="s">
        <v>49357</v>
      </c>
      <c r="I11053" t="s">
        <v>25153</v>
      </c>
    </row>
    <row r="11054" spans="1:9">
      <c r="A11054" s="11" t="s">
        <v>49359</v>
      </c>
      <c r="B11054" s="12" t="s">
        <v>49360</v>
      </c>
      <c r="C11054" s="12" t="s">
        <v>19846</v>
      </c>
      <c r="D11054" s="12" t="s">
        <v>49361</v>
      </c>
      <c r="E11054" s="6" t="str">
        <f>VLOOKUP(C11054,relationships!$A$2:$B$25,2,0)</f>
        <v>Mẹ</v>
      </c>
      <c r="G11054" s="12" t="s">
        <v>49360</v>
      </c>
      <c r="H11054" s="11" t="s">
        <v>49359</v>
      </c>
      <c r="I11054" t="s">
        <v>25153</v>
      </c>
    </row>
    <row r="11055" spans="1:9">
      <c r="A11055" s="13" t="s">
        <v>49362</v>
      </c>
      <c r="B11055" s="14" t="s">
        <v>49363</v>
      </c>
      <c r="C11055" s="14" t="s">
        <v>22418</v>
      </c>
      <c r="D11055" s="14" t="s">
        <v>49364</v>
      </c>
      <c r="E11055" s="6" t="str">
        <f>VLOOKUP(C11055,relationships!$A$2:$B$25,2,0)</f>
        <v>Anh em trai</v>
      </c>
      <c r="G11055" s="14" t="s">
        <v>49363</v>
      </c>
      <c r="H11055" s="13" t="s">
        <v>49362</v>
      </c>
      <c r="I11055" t="s">
        <v>25237</v>
      </c>
    </row>
    <row r="11056" spans="1:9">
      <c r="A11056" s="11" t="s">
        <v>49365</v>
      </c>
      <c r="B11056" s="12" t="s">
        <v>49366</v>
      </c>
      <c r="C11056" s="12" t="s">
        <v>22562</v>
      </c>
      <c r="D11056" s="12" t="s">
        <v>49367</v>
      </c>
      <c r="E11056" s="6" t="str">
        <f>VLOOKUP(C11056,relationships!$A$2:$B$25,2,0)</f>
        <v>Cha</v>
      </c>
      <c r="G11056" s="12" t="s">
        <v>49366</v>
      </c>
      <c r="H11056" s="11" t="s">
        <v>49365</v>
      </c>
      <c r="I11056" t="s">
        <v>25236</v>
      </c>
    </row>
    <row r="11057" spans="1:9">
      <c r="A11057" s="13" t="s">
        <v>49368</v>
      </c>
      <c r="B11057" s="14" t="s">
        <v>49369</v>
      </c>
      <c r="C11057" s="14" t="s">
        <v>22562</v>
      </c>
      <c r="D11057" s="14" t="s">
        <v>49370</v>
      </c>
      <c r="E11057" s="6" t="str">
        <f>VLOOKUP(C11057,relationships!$A$2:$B$25,2,0)</f>
        <v>Cha</v>
      </c>
      <c r="G11057" s="14" t="s">
        <v>49369</v>
      </c>
      <c r="H11057" s="13" t="s">
        <v>49368</v>
      </c>
      <c r="I11057" t="s">
        <v>25236</v>
      </c>
    </row>
    <row r="11058" spans="1:9">
      <c r="A11058" s="11" t="s">
        <v>49371</v>
      </c>
      <c r="B11058" s="12" t="s">
        <v>49372</v>
      </c>
      <c r="C11058" s="12" t="s">
        <v>19846</v>
      </c>
      <c r="D11058" s="12" t="s">
        <v>49373</v>
      </c>
      <c r="E11058" s="6" t="str">
        <f>VLOOKUP(C11058,relationships!$A$2:$B$25,2,0)</f>
        <v>Mẹ</v>
      </c>
      <c r="G11058" s="12" t="s">
        <v>49372</v>
      </c>
      <c r="H11058" s="11" t="s">
        <v>49371</v>
      </c>
      <c r="I11058" t="s">
        <v>25153</v>
      </c>
    </row>
    <row r="11059" spans="1:9">
      <c r="A11059" s="13" t="s">
        <v>49374</v>
      </c>
      <c r="B11059" s="14" t="s">
        <v>49372</v>
      </c>
      <c r="C11059" s="14" t="s">
        <v>22418</v>
      </c>
      <c r="D11059" s="14" t="s">
        <v>49375</v>
      </c>
      <c r="E11059" s="6" t="str">
        <f>VLOOKUP(C11059,relationships!$A$2:$B$25,2,0)</f>
        <v>Anh em trai</v>
      </c>
      <c r="G11059" s="14" t="s">
        <v>49372</v>
      </c>
      <c r="H11059" s="13" t="s">
        <v>49374</v>
      </c>
      <c r="I11059" t="s">
        <v>25237</v>
      </c>
    </row>
    <row r="11060" spans="1:9">
      <c r="A11060" s="11" t="s">
        <v>49376</v>
      </c>
      <c r="B11060" s="12" t="s">
        <v>20040</v>
      </c>
      <c r="C11060" s="12" t="s">
        <v>16428</v>
      </c>
      <c r="D11060" s="12" t="s">
        <v>49377</v>
      </c>
      <c r="E11060" s="6" t="str">
        <f>VLOOKUP(C11060,relationships!$A$2:$B$25,2,0)</f>
        <v>Bạn bè</v>
      </c>
      <c r="G11060" s="12" t="s">
        <v>20040</v>
      </c>
      <c r="H11060" s="11" t="s">
        <v>49376</v>
      </c>
      <c r="I11060" t="s">
        <v>25152</v>
      </c>
    </row>
    <row r="11061" spans="1:9">
      <c r="A11061" s="13" t="s">
        <v>49378</v>
      </c>
      <c r="B11061" s="14" t="s">
        <v>40539</v>
      </c>
      <c r="C11061" s="14" t="s">
        <v>16360</v>
      </c>
      <c r="D11061" s="14" t="s">
        <v>49379</v>
      </c>
      <c r="E11061" s="6" t="str">
        <f>VLOOKUP(C11061,relationships!$A$2:$B$25,2,0)</f>
        <v>Chị em gái</v>
      </c>
      <c r="G11061" s="14" t="s">
        <v>40539</v>
      </c>
      <c r="H11061" s="13" t="s">
        <v>49378</v>
      </c>
      <c r="I11061" t="s">
        <v>25156</v>
      </c>
    </row>
    <row r="11062" spans="1:9">
      <c r="A11062" s="11" t="s">
        <v>49380</v>
      </c>
      <c r="B11062" s="12" t="s">
        <v>49381</v>
      </c>
      <c r="C11062" s="12" t="s">
        <v>16415</v>
      </c>
      <c r="D11062" s="12" t="s">
        <v>49382</v>
      </c>
      <c r="E11062" s="6" t="str">
        <f>VLOOKUP(C11062,relationships!$A$2:$B$25,2,0)</f>
        <v>Tôi</v>
      </c>
      <c r="G11062" s="12" t="s">
        <v>49381</v>
      </c>
      <c r="H11062" s="11" t="s">
        <v>49380</v>
      </c>
      <c r="I11062" t="s">
        <v>25150</v>
      </c>
    </row>
    <row r="11063" spans="1:9">
      <c r="A11063" s="13" t="s">
        <v>49383</v>
      </c>
      <c r="B11063" s="14" t="s">
        <v>49384</v>
      </c>
      <c r="C11063" s="14" t="s">
        <v>16415</v>
      </c>
      <c r="D11063" s="14" t="s">
        <v>49385</v>
      </c>
      <c r="E11063" s="6" t="str">
        <f>VLOOKUP(C11063,relationships!$A$2:$B$25,2,0)</f>
        <v>Tôi</v>
      </c>
      <c r="G11063" s="14" t="s">
        <v>49384</v>
      </c>
      <c r="H11063" s="13" t="s">
        <v>49383</v>
      </c>
      <c r="I11063" t="s">
        <v>25150</v>
      </c>
    </row>
    <row r="11064" spans="1:9">
      <c r="A11064" s="11" t="s">
        <v>49386</v>
      </c>
      <c r="B11064" s="12" t="s">
        <v>49387</v>
      </c>
      <c r="C11064" s="12" t="s">
        <v>16343</v>
      </c>
      <c r="D11064" s="12" t="s">
        <v>49388</v>
      </c>
      <c r="E11064" s="6" t="str">
        <f>VLOOKUP(C11064,relationships!$A$2:$B$25,2,0)</f>
        <v>Bạn gái</v>
      </c>
      <c r="G11064" s="12" t="s">
        <v>49387</v>
      </c>
      <c r="H11064" s="11" t="s">
        <v>49386</v>
      </c>
      <c r="I11064" t="s">
        <v>25151</v>
      </c>
    </row>
    <row r="11065" spans="1:9">
      <c r="A11065" s="13" t="s">
        <v>49389</v>
      </c>
      <c r="B11065" s="14" t="s">
        <v>49387</v>
      </c>
      <c r="C11065" s="14" t="s">
        <v>22260</v>
      </c>
      <c r="D11065" s="14" t="s">
        <v>49390</v>
      </c>
      <c r="E11065" s="6" t="str">
        <f>VLOOKUP(C11065,relationships!$A$2:$B$25,2,0)</f>
        <v>Bạn trai</v>
      </c>
      <c r="G11065" s="14" t="s">
        <v>49387</v>
      </c>
      <c r="H11065" s="13" t="s">
        <v>49389</v>
      </c>
      <c r="I11065" t="s">
        <v>25233</v>
      </c>
    </row>
    <row r="11066" spans="1:9">
      <c r="A11066" s="11" t="s">
        <v>49391</v>
      </c>
      <c r="B11066" s="12" t="s">
        <v>49392</v>
      </c>
      <c r="C11066" s="12" t="s">
        <v>16415</v>
      </c>
      <c r="D11066" s="12" t="s">
        <v>49393</v>
      </c>
      <c r="E11066" s="6" t="str">
        <f>VLOOKUP(C11066,relationships!$A$2:$B$25,2,0)</f>
        <v>Tôi</v>
      </c>
      <c r="G11066" s="12" t="s">
        <v>49392</v>
      </c>
      <c r="H11066" s="11" t="s">
        <v>49391</v>
      </c>
      <c r="I11066" t="s">
        <v>25150</v>
      </c>
    </row>
    <row r="11067" spans="1:9">
      <c r="A11067" s="13" t="s">
        <v>49394</v>
      </c>
      <c r="B11067" s="14" t="s">
        <v>49395</v>
      </c>
      <c r="C11067" s="14" t="s">
        <v>16360</v>
      </c>
      <c r="D11067" s="14" t="s">
        <v>49396</v>
      </c>
      <c r="E11067" s="6" t="str">
        <f>VLOOKUP(C11067,relationships!$A$2:$B$25,2,0)</f>
        <v>Chị em gái</v>
      </c>
      <c r="G11067" s="14" t="s">
        <v>49395</v>
      </c>
      <c r="H11067" s="13" t="s">
        <v>49394</v>
      </c>
      <c r="I11067" t="s">
        <v>25156</v>
      </c>
    </row>
    <row r="11068" spans="1:9">
      <c r="A11068" s="11" t="s">
        <v>49397</v>
      </c>
      <c r="B11068" s="12" t="s">
        <v>49398</v>
      </c>
      <c r="C11068" s="12" t="s">
        <v>16360</v>
      </c>
      <c r="D11068" s="12" t="s">
        <v>49399</v>
      </c>
      <c r="E11068" s="6" t="str">
        <f>VLOOKUP(C11068,relationships!$A$2:$B$25,2,0)</f>
        <v>Chị em gái</v>
      </c>
      <c r="G11068" s="12" t="s">
        <v>49398</v>
      </c>
      <c r="H11068" s="11" t="s">
        <v>49397</v>
      </c>
      <c r="I11068" t="s">
        <v>25156</v>
      </c>
    </row>
    <row r="11069" spans="1:9">
      <c r="A11069" s="13" t="s">
        <v>49400</v>
      </c>
      <c r="B11069" s="14" t="s">
        <v>49387</v>
      </c>
      <c r="C11069" s="14" t="s">
        <v>16343</v>
      </c>
      <c r="D11069" s="14" t="s">
        <v>49401</v>
      </c>
      <c r="E11069" s="6" t="str">
        <f>VLOOKUP(C11069,relationships!$A$2:$B$25,2,0)</f>
        <v>Bạn gái</v>
      </c>
      <c r="G11069" s="14" t="s">
        <v>49387</v>
      </c>
      <c r="H11069" s="13" t="s">
        <v>49400</v>
      </c>
      <c r="I11069" t="s">
        <v>25151</v>
      </c>
    </row>
    <row r="11070" spans="1:9">
      <c r="A11070" s="11" t="s">
        <v>49402</v>
      </c>
      <c r="B11070" s="12" t="s">
        <v>49403</v>
      </c>
      <c r="C11070" s="12" t="s">
        <v>16360</v>
      </c>
      <c r="D11070" s="12" t="s">
        <v>49404</v>
      </c>
      <c r="E11070" s="6" t="str">
        <f>VLOOKUP(C11070,relationships!$A$2:$B$25,2,0)</f>
        <v>Chị em gái</v>
      </c>
      <c r="G11070" s="12" t="s">
        <v>49403</v>
      </c>
      <c r="H11070" s="11" t="s">
        <v>49402</v>
      </c>
      <c r="I11070" t="s">
        <v>25156</v>
      </c>
    </row>
    <row r="11071" spans="1:9">
      <c r="A11071" s="13" t="s">
        <v>49405</v>
      </c>
      <c r="B11071" s="14" t="s">
        <v>49406</v>
      </c>
      <c r="C11071" s="14" t="s">
        <v>16360</v>
      </c>
      <c r="D11071" s="14" t="s">
        <v>49407</v>
      </c>
      <c r="E11071" s="6" t="str">
        <f>VLOOKUP(C11071,relationships!$A$2:$B$25,2,0)</f>
        <v>Chị em gái</v>
      </c>
      <c r="G11071" s="14" t="s">
        <v>49406</v>
      </c>
      <c r="H11071" s="13" t="s">
        <v>49405</v>
      </c>
      <c r="I11071" t="s">
        <v>25156</v>
      </c>
    </row>
    <row r="11072" spans="1:9">
      <c r="A11072" s="11" t="s">
        <v>21478</v>
      </c>
      <c r="B11072" s="12" t="s">
        <v>21477</v>
      </c>
      <c r="C11072" s="12" t="s">
        <v>16343</v>
      </c>
      <c r="D11072" s="12" t="s">
        <v>49408</v>
      </c>
      <c r="E11072" s="6" t="str">
        <f>VLOOKUP(C11072,relationships!$A$2:$B$25,2,0)</f>
        <v>Bạn gái</v>
      </c>
      <c r="G11072" s="12" t="s">
        <v>21477</v>
      </c>
      <c r="H11072" s="11" t="s">
        <v>21478</v>
      </c>
      <c r="I11072" t="s">
        <v>25151</v>
      </c>
    </row>
    <row r="11073" spans="1:9">
      <c r="A11073" s="13" t="s">
        <v>49409</v>
      </c>
      <c r="B11073" s="14" t="s">
        <v>21112</v>
      </c>
      <c r="C11073" s="14" t="s">
        <v>16360</v>
      </c>
      <c r="D11073" s="14" t="s">
        <v>49410</v>
      </c>
      <c r="E11073" s="6" t="str">
        <f>VLOOKUP(C11073,relationships!$A$2:$B$25,2,0)</f>
        <v>Chị em gái</v>
      </c>
      <c r="G11073" s="14" t="s">
        <v>21112</v>
      </c>
      <c r="H11073" s="13" t="s">
        <v>49409</v>
      </c>
      <c r="I11073" t="s">
        <v>25156</v>
      </c>
    </row>
    <row r="11074" spans="1:9">
      <c r="A11074" s="11" t="s">
        <v>49411</v>
      </c>
      <c r="B11074" s="12" t="s">
        <v>49412</v>
      </c>
      <c r="C11074" s="12" t="s">
        <v>19846</v>
      </c>
      <c r="D11074" s="12" t="s">
        <v>49413</v>
      </c>
      <c r="E11074" s="6" t="str">
        <f>VLOOKUP(C11074,relationships!$A$2:$B$25,2,0)</f>
        <v>Mẹ</v>
      </c>
      <c r="G11074" s="12" t="s">
        <v>49412</v>
      </c>
      <c r="H11074" s="11" t="s">
        <v>49411</v>
      </c>
      <c r="I11074" t="s">
        <v>25153</v>
      </c>
    </row>
    <row r="11075" spans="1:9">
      <c r="A11075" s="13" t="s">
        <v>49414</v>
      </c>
      <c r="B11075" s="14" t="s">
        <v>49415</v>
      </c>
      <c r="C11075" s="14" t="s">
        <v>16428</v>
      </c>
      <c r="D11075" s="14" t="s">
        <v>49416</v>
      </c>
      <c r="E11075" s="6" t="str">
        <f>VLOOKUP(C11075,relationships!$A$2:$B$25,2,0)</f>
        <v>Bạn bè</v>
      </c>
      <c r="G11075" s="14" t="s">
        <v>49415</v>
      </c>
      <c r="H11075" s="13" t="s">
        <v>49414</v>
      </c>
      <c r="I11075" t="s">
        <v>25152</v>
      </c>
    </row>
    <row r="11076" spans="1:9">
      <c r="A11076" s="11" t="s">
        <v>49417</v>
      </c>
      <c r="B11076" s="12" t="s">
        <v>49418</v>
      </c>
      <c r="C11076" s="12" t="s">
        <v>19846</v>
      </c>
      <c r="D11076" s="12" t="s">
        <v>49419</v>
      </c>
      <c r="E11076" s="6" t="str">
        <f>VLOOKUP(C11076,relationships!$A$2:$B$25,2,0)</f>
        <v>Mẹ</v>
      </c>
      <c r="G11076" s="12" t="s">
        <v>49418</v>
      </c>
      <c r="H11076" s="11" t="s">
        <v>49417</v>
      </c>
      <c r="I11076" t="s">
        <v>25153</v>
      </c>
    </row>
    <row r="11077" spans="1:9">
      <c r="A11077" s="13" t="s">
        <v>21482</v>
      </c>
      <c r="B11077" s="14" t="s">
        <v>21481</v>
      </c>
      <c r="C11077" s="14" t="s">
        <v>16415</v>
      </c>
      <c r="D11077" s="14" t="s">
        <v>49420</v>
      </c>
      <c r="E11077" s="6" t="str">
        <f>VLOOKUP(C11077,relationships!$A$2:$B$25,2,0)</f>
        <v>Tôi</v>
      </c>
      <c r="G11077" s="14" t="s">
        <v>21481</v>
      </c>
      <c r="H11077" s="13" t="s">
        <v>21482</v>
      </c>
      <c r="I11077" t="s">
        <v>25150</v>
      </c>
    </row>
    <row r="11078" spans="1:9">
      <c r="A11078" s="11" t="s">
        <v>49421</v>
      </c>
      <c r="B11078" s="12" t="s">
        <v>13217</v>
      </c>
      <c r="C11078" s="12" t="s">
        <v>16428</v>
      </c>
      <c r="D11078" s="12" t="s">
        <v>49422</v>
      </c>
      <c r="E11078" s="6" t="str">
        <f>VLOOKUP(C11078,relationships!$A$2:$B$25,2,0)</f>
        <v>Bạn bè</v>
      </c>
      <c r="G11078" s="12" t="s">
        <v>13217</v>
      </c>
      <c r="H11078" s="11" t="s">
        <v>49421</v>
      </c>
      <c r="I11078" t="s">
        <v>25152</v>
      </c>
    </row>
    <row r="11079" spans="1:9">
      <c r="A11079" s="13" t="s">
        <v>21485</v>
      </c>
      <c r="B11079" s="14" t="s">
        <v>20865</v>
      </c>
      <c r="C11079" s="14" t="s">
        <v>16428</v>
      </c>
      <c r="D11079" s="14" t="s">
        <v>49423</v>
      </c>
      <c r="E11079" s="6" t="str">
        <f>VLOOKUP(C11079,relationships!$A$2:$B$25,2,0)</f>
        <v>Bạn bè</v>
      </c>
      <c r="G11079" s="14" t="s">
        <v>20865</v>
      </c>
      <c r="H11079" s="13" t="s">
        <v>21485</v>
      </c>
      <c r="I11079" t="s">
        <v>25152</v>
      </c>
    </row>
    <row r="11080" spans="1:9">
      <c r="A11080" s="11" t="s">
        <v>21492</v>
      </c>
      <c r="B11080" s="12" t="s">
        <v>21491</v>
      </c>
      <c r="C11080" s="12" t="s">
        <v>16423</v>
      </c>
      <c r="D11080" s="12" t="s">
        <v>49424</v>
      </c>
      <c r="E11080" s="6" t="str">
        <f>VLOOKUP(C11080,relationships!$A$2:$B$25,2,0)</f>
        <v>Một ai đó</v>
      </c>
      <c r="G11080" s="12" t="s">
        <v>21491</v>
      </c>
      <c r="H11080" s="11" t="s">
        <v>21492</v>
      </c>
      <c r="I11080" t="s">
        <v>25227</v>
      </c>
    </row>
    <row r="11081" spans="1:9">
      <c r="A11081" s="13" t="s">
        <v>20305</v>
      </c>
      <c r="B11081" s="14" t="s">
        <v>20304</v>
      </c>
      <c r="C11081" s="14" t="s">
        <v>16343</v>
      </c>
      <c r="D11081" s="14" t="s">
        <v>49425</v>
      </c>
      <c r="E11081" s="6" t="str">
        <f>VLOOKUP(C11081,relationships!$A$2:$B$25,2,0)</f>
        <v>Bạn gái</v>
      </c>
      <c r="G11081" s="14" t="s">
        <v>20304</v>
      </c>
      <c r="H11081" s="13" t="s">
        <v>20305</v>
      </c>
      <c r="I11081" t="s">
        <v>25151</v>
      </c>
    </row>
    <row r="11082" spans="1:9">
      <c r="A11082" s="11" t="s">
        <v>49426</v>
      </c>
      <c r="B11082" s="12" t="s">
        <v>49427</v>
      </c>
      <c r="C11082" s="12" t="s">
        <v>19846</v>
      </c>
      <c r="D11082" s="12" t="s">
        <v>49428</v>
      </c>
      <c r="E11082" s="6" t="str">
        <f>VLOOKUP(C11082,relationships!$A$2:$B$25,2,0)</f>
        <v>Mẹ</v>
      </c>
      <c r="G11082" s="12" t="s">
        <v>49427</v>
      </c>
      <c r="H11082" s="11" t="s">
        <v>49426</v>
      </c>
      <c r="I11082" t="s">
        <v>25153</v>
      </c>
    </row>
    <row r="11083" spans="1:9">
      <c r="A11083" s="13" t="s">
        <v>49429</v>
      </c>
      <c r="B11083" s="14" t="s">
        <v>49430</v>
      </c>
      <c r="C11083" s="14" t="s">
        <v>16415</v>
      </c>
      <c r="D11083" s="14" t="s">
        <v>49431</v>
      </c>
      <c r="E11083" s="6" t="str">
        <f>VLOOKUP(C11083,relationships!$A$2:$B$25,2,0)</f>
        <v>Tôi</v>
      </c>
      <c r="G11083" s="14" t="s">
        <v>49430</v>
      </c>
      <c r="H11083" s="13" t="s">
        <v>49429</v>
      </c>
      <c r="I11083" t="s">
        <v>25150</v>
      </c>
    </row>
    <row r="11084" spans="1:9">
      <c r="A11084" s="11" t="s">
        <v>49432</v>
      </c>
      <c r="B11084" s="12" t="s">
        <v>49433</v>
      </c>
      <c r="C11084" s="12" t="s">
        <v>19846</v>
      </c>
      <c r="D11084" s="12" t="s">
        <v>49434</v>
      </c>
      <c r="E11084" s="6" t="str">
        <f>VLOOKUP(C11084,relationships!$A$2:$B$25,2,0)</f>
        <v>Mẹ</v>
      </c>
      <c r="G11084" s="12" t="s">
        <v>49433</v>
      </c>
      <c r="H11084" s="11" t="s">
        <v>49432</v>
      </c>
      <c r="I11084" t="s">
        <v>25153</v>
      </c>
    </row>
    <row r="11085" spans="1:9">
      <c r="A11085" s="13" t="s">
        <v>49435</v>
      </c>
      <c r="B11085" s="14" t="s">
        <v>49433</v>
      </c>
      <c r="C11085" s="14" t="s">
        <v>19846</v>
      </c>
      <c r="D11085" s="14" t="s">
        <v>49436</v>
      </c>
      <c r="E11085" s="6" t="str">
        <f>VLOOKUP(C11085,relationships!$A$2:$B$25,2,0)</f>
        <v>Mẹ</v>
      </c>
      <c r="G11085" s="14" t="s">
        <v>49433</v>
      </c>
      <c r="H11085" s="13" t="s">
        <v>49435</v>
      </c>
      <c r="I11085" t="s">
        <v>25153</v>
      </c>
    </row>
    <row r="11086" spans="1:9">
      <c r="A11086" s="11" t="s">
        <v>49437</v>
      </c>
      <c r="B11086" s="12" t="s">
        <v>19928</v>
      </c>
      <c r="C11086" s="12" t="s">
        <v>22562</v>
      </c>
      <c r="D11086" s="12" t="s">
        <v>49438</v>
      </c>
      <c r="E11086" s="6" t="str">
        <f>VLOOKUP(C11086,relationships!$A$2:$B$25,2,0)</f>
        <v>Cha</v>
      </c>
      <c r="G11086" s="12" t="s">
        <v>19928</v>
      </c>
      <c r="H11086" s="11" t="s">
        <v>49437</v>
      </c>
      <c r="I11086" t="s">
        <v>25236</v>
      </c>
    </row>
    <row r="11087" spans="1:9">
      <c r="A11087" s="13" t="s">
        <v>20321</v>
      </c>
      <c r="B11087" s="14" t="s">
        <v>20320</v>
      </c>
      <c r="C11087" s="14" t="s">
        <v>16428</v>
      </c>
      <c r="D11087" s="14" t="s">
        <v>49439</v>
      </c>
      <c r="E11087" s="6" t="str">
        <f>VLOOKUP(C11087,relationships!$A$2:$B$25,2,0)</f>
        <v>Bạn bè</v>
      </c>
      <c r="G11087" s="14" t="s">
        <v>20320</v>
      </c>
      <c r="H11087" s="13" t="s">
        <v>20321</v>
      </c>
      <c r="I11087" t="s">
        <v>25152</v>
      </c>
    </row>
    <row r="11088" spans="1:9">
      <c r="A11088" s="11" t="s">
        <v>49440</v>
      </c>
      <c r="B11088" s="12" t="s">
        <v>20915</v>
      </c>
      <c r="C11088" s="12" t="s">
        <v>16343</v>
      </c>
      <c r="D11088" s="12" t="s">
        <v>49441</v>
      </c>
      <c r="E11088" s="6" t="str">
        <f>VLOOKUP(C11088,relationships!$A$2:$B$25,2,0)</f>
        <v>Bạn gái</v>
      </c>
      <c r="G11088" s="12" t="s">
        <v>20915</v>
      </c>
      <c r="H11088" s="11" t="s">
        <v>49440</v>
      </c>
      <c r="I11088" t="s">
        <v>25151</v>
      </c>
    </row>
    <row r="11089" spans="1:9">
      <c r="A11089" s="13" t="s">
        <v>49442</v>
      </c>
      <c r="B11089" s="14" t="s">
        <v>49443</v>
      </c>
      <c r="C11089" s="14" t="s">
        <v>16343</v>
      </c>
      <c r="D11089" s="14" t="s">
        <v>49444</v>
      </c>
      <c r="E11089" s="6" t="str">
        <f>VLOOKUP(C11089,relationships!$A$2:$B$25,2,0)</f>
        <v>Bạn gái</v>
      </c>
      <c r="G11089" s="14" t="s">
        <v>49443</v>
      </c>
      <c r="H11089" s="13" t="s">
        <v>49442</v>
      </c>
      <c r="I11089" t="s">
        <v>25151</v>
      </c>
    </row>
    <row r="11090" spans="1:9">
      <c r="A11090" s="11" t="s">
        <v>49445</v>
      </c>
      <c r="B11090" s="12" t="s">
        <v>43704</v>
      </c>
      <c r="C11090" s="12" t="s">
        <v>19846</v>
      </c>
      <c r="D11090" s="12" t="s">
        <v>49446</v>
      </c>
      <c r="E11090" s="6" t="str">
        <f>VLOOKUP(C11090,relationships!$A$2:$B$25,2,0)</f>
        <v>Mẹ</v>
      </c>
      <c r="G11090" s="12" t="s">
        <v>43704</v>
      </c>
      <c r="H11090" s="11" t="s">
        <v>49445</v>
      </c>
      <c r="I11090" t="s">
        <v>25153</v>
      </c>
    </row>
    <row r="11091" spans="1:9">
      <c r="A11091" s="13" t="s">
        <v>49447</v>
      </c>
      <c r="B11091" s="14" t="s">
        <v>20320</v>
      </c>
      <c r="C11091" s="14" t="s">
        <v>16423</v>
      </c>
      <c r="D11091" s="14" t="s">
        <v>49448</v>
      </c>
      <c r="E11091" s="6" t="str">
        <f>VLOOKUP(C11091,relationships!$A$2:$B$25,2,0)</f>
        <v>Một ai đó</v>
      </c>
      <c r="G11091" s="14" t="s">
        <v>20320</v>
      </c>
      <c r="H11091" s="13" t="s">
        <v>49447</v>
      </c>
      <c r="I11091" t="s">
        <v>25227</v>
      </c>
    </row>
    <row r="11092" spans="1:9">
      <c r="A11092" s="11" t="s">
        <v>49449</v>
      </c>
      <c r="B11092" s="12" t="s">
        <v>20320</v>
      </c>
      <c r="C11092" s="12" t="s">
        <v>16428</v>
      </c>
      <c r="D11092" s="12" t="s">
        <v>49450</v>
      </c>
      <c r="E11092" s="6" t="str">
        <f>VLOOKUP(C11092,relationships!$A$2:$B$25,2,0)</f>
        <v>Bạn bè</v>
      </c>
      <c r="G11092" s="12" t="s">
        <v>20320</v>
      </c>
      <c r="H11092" s="11" t="s">
        <v>49449</v>
      </c>
      <c r="I11092" t="s">
        <v>25152</v>
      </c>
    </row>
    <row r="11093" spans="1:9">
      <c r="A11093" s="13" t="s">
        <v>49451</v>
      </c>
      <c r="B11093" s="14" t="s">
        <v>49452</v>
      </c>
      <c r="C11093" s="14" t="s">
        <v>16415</v>
      </c>
      <c r="D11093" s="14" t="s">
        <v>49453</v>
      </c>
      <c r="E11093" s="6" t="str">
        <f>VLOOKUP(C11093,relationships!$A$2:$B$25,2,0)</f>
        <v>Tôi</v>
      </c>
      <c r="G11093" s="14" t="s">
        <v>49452</v>
      </c>
      <c r="H11093" s="13" t="s">
        <v>49451</v>
      </c>
      <c r="I11093" t="s">
        <v>25150</v>
      </c>
    </row>
    <row r="11094" spans="1:9">
      <c r="A11094" s="11" t="s">
        <v>49454</v>
      </c>
      <c r="B11094" s="12" t="s">
        <v>49455</v>
      </c>
      <c r="C11094" s="12" t="s">
        <v>16360</v>
      </c>
      <c r="D11094" s="12" t="s">
        <v>49456</v>
      </c>
      <c r="E11094" s="6" t="str">
        <f>VLOOKUP(C11094,relationships!$A$2:$B$25,2,0)</f>
        <v>Chị em gái</v>
      </c>
      <c r="G11094" s="12" t="s">
        <v>49455</v>
      </c>
      <c r="H11094" s="11" t="s">
        <v>49454</v>
      </c>
      <c r="I11094" t="s">
        <v>25156</v>
      </c>
    </row>
    <row r="11095" spans="1:9">
      <c r="A11095" s="13" t="s">
        <v>20317</v>
      </c>
      <c r="B11095" s="14" t="s">
        <v>20316</v>
      </c>
      <c r="C11095" s="14" t="s">
        <v>16343</v>
      </c>
      <c r="D11095" s="14" t="s">
        <v>49457</v>
      </c>
      <c r="E11095" s="6" t="str">
        <f>VLOOKUP(C11095,relationships!$A$2:$B$25,2,0)</f>
        <v>Bạn gái</v>
      </c>
      <c r="G11095" s="14" t="s">
        <v>20316</v>
      </c>
      <c r="H11095" s="13" t="s">
        <v>20317</v>
      </c>
      <c r="I11095" t="s">
        <v>25151</v>
      </c>
    </row>
    <row r="11096" spans="1:9">
      <c r="A11096" s="11" t="s">
        <v>21503</v>
      </c>
      <c r="B11096" s="12" t="s">
        <v>6861</v>
      </c>
      <c r="C11096" s="12" t="s">
        <v>16593</v>
      </c>
      <c r="D11096" s="12" t="s">
        <v>49458</v>
      </c>
      <c r="E11096" s="6" t="str">
        <f>VLOOKUP(C11096,relationships!$A$2:$B$25,2,0)</f>
        <v>Vợ</v>
      </c>
      <c r="G11096" s="12" t="s">
        <v>6861</v>
      </c>
      <c r="H11096" s="11" t="s">
        <v>21503</v>
      </c>
      <c r="I11096" t="s">
        <v>25154</v>
      </c>
    </row>
    <row r="11097" spans="1:9">
      <c r="A11097" s="13" t="s">
        <v>49459</v>
      </c>
      <c r="B11097" s="14" t="s">
        <v>49460</v>
      </c>
      <c r="C11097" s="14" t="s">
        <v>19846</v>
      </c>
      <c r="D11097" s="14" t="s">
        <v>49461</v>
      </c>
      <c r="E11097" s="6" t="str">
        <f>VLOOKUP(C11097,relationships!$A$2:$B$25,2,0)</f>
        <v>Mẹ</v>
      </c>
      <c r="G11097" s="14" t="s">
        <v>49460</v>
      </c>
      <c r="H11097" s="13" t="s">
        <v>49459</v>
      </c>
      <c r="I11097" t="s">
        <v>25153</v>
      </c>
    </row>
    <row r="11098" spans="1:9">
      <c r="A11098" s="11" t="s">
        <v>49462</v>
      </c>
      <c r="B11098" s="12" t="s">
        <v>49463</v>
      </c>
      <c r="C11098" s="12" t="s">
        <v>16423</v>
      </c>
      <c r="D11098" s="12" t="s">
        <v>49464</v>
      </c>
      <c r="E11098" s="6" t="str">
        <f>VLOOKUP(C11098,relationships!$A$2:$B$25,2,0)</f>
        <v>Một ai đó</v>
      </c>
      <c r="G11098" s="12" t="s">
        <v>49463</v>
      </c>
      <c r="H11098" s="11" t="s">
        <v>49462</v>
      </c>
      <c r="I11098" t="s">
        <v>25227</v>
      </c>
    </row>
    <row r="11099" spans="1:9">
      <c r="A11099" s="13" t="s">
        <v>49465</v>
      </c>
      <c r="B11099" s="14" t="s">
        <v>49466</v>
      </c>
      <c r="C11099" s="14" t="s">
        <v>16423</v>
      </c>
      <c r="D11099" s="14" t="s">
        <v>49467</v>
      </c>
      <c r="E11099" s="6" t="str">
        <f>VLOOKUP(C11099,relationships!$A$2:$B$25,2,0)</f>
        <v>Một ai đó</v>
      </c>
      <c r="G11099" s="14" t="s">
        <v>49466</v>
      </c>
      <c r="H11099" s="13" t="s">
        <v>49465</v>
      </c>
      <c r="I11099" t="s">
        <v>25227</v>
      </c>
    </row>
    <row r="11100" spans="1:9">
      <c r="A11100" s="11" t="s">
        <v>49468</v>
      </c>
      <c r="B11100" s="12" t="s">
        <v>49469</v>
      </c>
      <c r="C11100" s="12" t="s">
        <v>16415</v>
      </c>
      <c r="D11100" s="12" t="s">
        <v>49470</v>
      </c>
      <c r="E11100" s="6" t="str">
        <f>VLOOKUP(C11100,relationships!$A$2:$B$25,2,0)</f>
        <v>Tôi</v>
      </c>
      <c r="G11100" s="12" t="s">
        <v>49469</v>
      </c>
      <c r="H11100" s="11" t="s">
        <v>49468</v>
      </c>
      <c r="I11100" t="s">
        <v>25150</v>
      </c>
    </row>
    <row r="11101" spans="1:9">
      <c r="A11101" s="13" t="s">
        <v>49471</v>
      </c>
      <c r="B11101" s="14" t="s">
        <v>20712</v>
      </c>
      <c r="C11101" s="14" t="s">
        <v>19846</v>
      </c>
      <c r="D11101" s="14" t="s">
        <v>49472</v>
      </c>
      <c r="E11101" s="6" t="str">
        <f>VLOOKUP(C11101,relationships!$A$2:$B$25,2,0)</f>
        <v>Mẹ</v>
      </c>
      <c r="G11101" s="14" t="s">
        <v>20712</v>
      </c>
      <c r="H11101" s="13" t="s">
        <v>49471</v>
      </c>
      <c r="I11101" t="s">
        <v>25153</v>
      </c>
    </row>
    <row r="11102" spans="1:9">
      <c r="A11102" s="11" t="s">
        <v>49473</v>
      </c>
      <c r="B11102" s="12" t="s">
        <v>49474</v>
      </c>
      <c r="C11102" s="12" t="s">
        <v>16360</v>
      </c>
      <c r="D11102" s="12" t="s">
        <v>49475</v>
      </c>
      <c r="E11102" s="6" t="str">
        <f>VLOOKUP(C11102,relationships!$A$2:$B$25,2,0)</f>
        <v>Chị em gái</v>
      </c>
      <c r="G11102" s="12" t="s">
        <v>49474</v>
      </c>
      <c r="H11102" s="11" t="s">
        <v>49473</v>
      </c>
      <c r="I11102" t="s">
        <v>25156</v>
      </c>
    </row>
    <row r="11103" spans="1:9">
      <c r="A11103" s="13" t="s">
        <v>49476</v>
      </c>
      <c r="B11103" s="14" t="s">
        <v>49477</v>
      </c>
      <c r="C11103" s="14" t="s">
        <v>16415</v>
      </c>
      <c r="D11103" s="14" t="s">
        <v>49478</v>
      </c>
      <c r="E11103" s="6" t="str">
        <f>VLOOKUP(C11103,relationships!$A$2:$B$25,2,0)</f>
        <v>Tôi</v>
      </c>
      <c r="G11103" s="14" t="s">
        <v>49477</v>
      </c>
      <c r="H11103" s="13" t="s">
        <v>49476</v>
      </c>
      <c r="I11103" t="s">
        <v>25150</v>
      </c>
    </row>
    <row r="11104" spans="1:9">
      <c r="A11104" s="11" t="s">
        <v>49479</v>
      </c>
      <c r="B11104" s="12" t="s">
        <v>49480</v>
      </c>
      <c r="C11104" s="12" t="s">
        <v>16415</v>
      </c>
      <c r="D11104" s="12" t="s">
        <v>49481</v>
      </c>
      <c r="E11104" s="6" t="str">
        <f>VLOOKUP(C11104,relationships!$A$2:$B$25,2,0)</f>
        <v>Tôi</v>
      </c>
      <c r="G11104" s="12" t="s">
        <v>49480</v>
      </c>
      <c r="H11104" s="11" t="s">
        <v>49479</v>
      </c>
      <c r="I11104" t="s">
        <v>25150</v>
      </c>
    </row>
    <row r="11105" spans="1:9">
      <c r="A11105" s="13" t="s">
        <v>49482</v>
      </c>
      <c r="B11105" s="14" t="s">
        <v>49483</v>
      </c>
      <c r="C11105" s="14" t="s">
        <v>16415</v>
      </c>
      <c r="D11105" s="14" t="s">
        <v>49484</v>
      </c>
      <c r="E11105" s="6" t="str">
        <f>VLOOKUP(C11105,relationships!$A$2:$B$25,2,0)</f>
        <v>Tôi</v>
      </c>
      <c r="G11105" s="14" t="s">
        <v>49483</v>
      </c>
      <c r="H11105" s="13" t="s">
        <v>49482</v>
      </c>
      <c r="I11105" t="s">
        <v>25150</v>
      </c>
    </row>
    <row r="11106" spans="1:9">
      <c r="A11106" s="11" t="s">
        <v>20325</v>
      </c>
      <c r="B11106" s="12" t="s">
        <v>20324</v>
      </c>
      <c r="C11106" s="12" t="s">
        <v>16343</v>
      </c>
      <c r="D11106" s="12" t="s">
        <v>49485</v>
      </c>
      <c r="E11106" s="6" t="str">
        <f>VLOOKUP(C11106,relationships!$A$2:$B$25,2,0)</f>
        <v>Bạn gái</v>
      </c>
      <c r="G11106" s="12" t="s">
        <v>20324</v>
      </c>
      <c r="H11106" s="11" t="s">
        <v>20325</v>
      </c>
      <c r="I11106" t="s">
        <v>25151</v>
      </c>
    </row>
    <row r="11107" spans="1:9">
      <c r="A11107" s="13" t="s">
        <v>49486</v>
      </c>
      <c r="B11107" s="14" t="s">
        <v>49487</v>
      </c>
      <c r="C11107" s="14" t="s">
        <v>16360</v>
      </c>
      <c r="D11107" s="14" t="s">
        <v>49488</v>
      </c>
      <c r="E11107" s="6" t="str">
        <f>VLOOKUP(C11107,relationships!$A$2:$B$25,2,0)</f>
        <v>Chị em gái</v>
      </c>
      <c r="G11107" s="14" t="s">
        <v>49487</v>
      </c>
      <c r="H11107" s="13" t="s">
        <v>49486</v>
      </c>
      <c r="I11107" t="s">
        <v>25156</v>
      </c>
    </row>
    <row r="11108" spans="1:9">
      <c r="A11108" s="11" t="s">
        <v>21507</v>
      </c>
      <c r="B11108" s="12" t="s">
        <v>21506</v>
      </c>
      <c r="C11108" s="12" t="s">
        <v>16360</v>
      </c>
      <c r="D11108" s="12" t="s">
        <v>49489</v>
      </c>
      <c r="E11108" s="6" t="str">
        <f>VLOOKUP(C11108,relationships!$A$2:$B$25,2,0)</f>
        <v>Chị em gái</v>
      </c>
      <c r="G11108" s="12" t="s">
        <v>21506</v>
      </c>
      <c r="H11108" s="11" t="s">
        <v>21507</v>
      </c>
      <c r="I11108" t="s">
        <v>25156</v>
      </c>
    </row>
    <row r="11109" spans="1:9">
      <c r="A11109" s="13" t="s">
        <v>49490</v>
      </c>
      <c r="B11109" s="14" t="s">
        <v>20712</v>
      </c>
      <c r="C11109" s="14" t="s">
        <v>16343</v>
      </c>
      <c r="D11109" s="14" t="s">
        <v>49491</v>
      </c>
      <c r="E11109" s="6" t="str">
        <f>VLOOKUP(C11109,relationships!$A$2:$B$25,2,0)</f>
        <v>Bạn gái</v>
      </c>
      <c r="G11109" s="14" t="s">
        <v>20712</v>
      </c>
      <c r="H11109" s="13" t="s">
        <v>49490</v>
      </c>
      <c r="I11109" t="s">
        <v>25151</v>
      </c>
    </row>
    <row r="11110" spans="1:9">
      <c r="A11110" s="11" t="s">
        <v>49492</v>
      </c>
      <c r="B11110" s="12" t="s">
        <v>49483</v>
      </c>
      <c r="C11110" s="12" t="s">
        <v>19846</v>
      </c>
      <c r="D11110" s="12" t="s">
        <v>49493</v>
      </c>
      <c r="E11110" s="6" t="str">
        <f>VLOOKUP(C11110,relationships!$A$2:$B$25,2,0)</f>
        <v>Mẹ</v>
      </c>
      <c r="G11110" s="12" t="s">
        <v>49483</v>
      </c>
      <c r="H11110" s="11" t="s">
        <v>49492</v>
      </c>
      <c r="I11110" t="s">
        <v>25153</v>
      </c>
    </row>
    <row r="11111" spans="1:9">
      <c r="A11111" s="13" t="s">
        <v>21514</v>
      </c>
      <c r="B11111" s="14" t="s">
        <v>20324</v>
      </c>
      <c r="C11111" s="14" t="s">
        <v>19846</v>
      </c>
      <c r="D11111" s="14" t="s">
        <v>49494</v>
      </c>
      <c r="E11111" s="6" t="str">
        <f>VLOOKUP(C11111,relationships!$A$2:$B$25,2,0)</f>
        <v>Mẹ</v>
      </c>
      <c r="G11111" s="14" t="s">
        <v>20324</v>
      </c>
      <c r="H11111" s="13" t="s">
        <v>21514</v>
      </c>
      <c r="I11111" t="s">
        <v>25153</v>
      </c>
    </row>
    <row r="11112" spans="1:9">
      <c r="A11112" s="11" t="s">
        <v>49495</v>
      </c>
      <c r="B11112" s="12" t="s">
        <v>49496</v>
      </c>
      <c r="C11112" s="12" t="s">
        <v>16415</v>
      </c>
      <c r="D11112" s="12" t="s">
        <v>49497</v>
      </c>
      <c r="E11112" s="6" t="str">
        <f>VLOOKUP(C11112,relationships!$A$2:$B$25,2,0)</f>
        <v>Tôi</v>
      </c>
      <c r="G11112" s="12" t="s">
        <v>49496</v>
      </c>
      <c r="H11112" s="11" t="s">
        <v>49495</v>
      </c>
      <c r="I11112" t="s">
        <v>25150</v>
      </c>
    </row>
    <row r="11113" spans="1:9">
      <c r="A11113" s="13" t="s">
        <v>21962</v>
      </c>
      <c r="B11113" s="14" t="s">
        <v>21961</v>
      </c>
      <c r="C11113" s="14" t="s">
        <v>16428</v>
      </c>
      <c r="D11113" s="14" t="s">
        <v>49498</v>
      </c>
      <c r="E11113" s="6" t="str">
        <f>VLOOKUP(C11113,relationships!$A$2:$B$25,2,0)</f>
        <v>Bạn bè</v>
      </c>
      <c r="G11113" s="14" t="s">
        <v>21961</v>
      </c>
      <c r="H11113" s="13" t="s">
        <v>21962</v>
      </c>
      <c r="I11113" t="s">
        <v>25152</v>
      </c>
    </row>
    <row r="11114" spans="1:9">
      <c r="A11114" s="11" t="s">
        <v>49499</v>
      </c>
      <c r="B11114" s="12" t="s">
        <v>49500</v>
      </c>
      <c r="C11114" s="12" t="s">
        <v>16360</v>
      </c>
      <c r="D11114" s="12" t="s">
        <v>49501</v>
      </c>
      <c r="E11114" s="6" t="str">
        <f>VLOOKUP(C11114,relationships!$A$2:$B$25,2,0)</f>
        <v>Chị em gái</v>
      </c>
      <c r="G11114" s="12" t="s">
        <v>49500</v>
      </c>
      <c r="H11114" s="11" t="s">
        <v>49499</v>
      </c>
      <c r="I11114" t="s">
        <v>25156</v>
      </c>
    </row>
    <row r="11115" spans="1:9">
      <c r="A11115" s="13" t="s">
        <v>49502</v>
      </c>
      <c r="B11115" s="14" t="s">
        <v>49503</v>
      </c>
      <c r="C11115" s="14" t="s">
        <v>16360</v>
      </c>
      <c r="D11115" s="14" t="s">
        <v>49504</v>
      </c>
      <c r="E11115" s="6" t="str">
        <f>VLOOKUP(C11115,relationships!$A$2:$B$25,2,0)</f>
        <v>Chị em gái</v>
      </c>
      <c r="G11115" s="14" t="s">
        <v>49503</v>
      </c>
      <c r="H11115" s="13" t="s">
        <v>49502</v>
      </c>
      <c r="I11115" t="s">
        <v>25156</v>
      </c>
    </row>
    <row r="11116" spans="1:9">
      <c r="A11116" s="11" t="s">
        <v>21517</v>
      </c>
      <c r="B11116" s="12" t="s">
        <v>20660</v>
      </c>
      <c r="C11116" s="12" t="s">
        <v>16428</v>
      </c>
      <c r="D11116" s="12" t="s">
        <v>49505</v>
      </c>
      <c r="E11116" s="6" t="str">
        <f>VLOOKUP(C11116,relationships!$A$2:$B$25,2,0)</f>
        <v>Bạn bè</v>
      </c>
      <c r="G11116" s="12" t="s">
        <v>20660</v>
      </c>
      <c r="H11116" s="11" t="s">
        <v>21517</v>
      </c>
      <c r="I11116" t="s">
        <v>25152</v>
      </c>
    </row>
    <row r="11117" spans="1:9">
      <c r="A11117" s="13" t="s">
        <v>49506</v>
      </c>
      <c r="B11117" s="14" t="s">
        <v>49507</v>
      </c>
      <c r="C11117" s="14" t="s">
        <v>16360</v>
      </c>
      <c r="D11117" s="14" t="s">
        <v>49508</v>
      </c>
      <c r="E11117" s="6" t="str">
        <f>VLOOKUP(C11117,relationships!$A$2:$B$25,2,0)</f>
        <v>Chị em gái</v>
      </c>
      <c r="G11117" s="14" t="s">
        <v>49507</v>
      </c>
      <c r="H11117" s="13" t="s">
        <v>49506</v>
      </c>
      <c r="I11117" t="s">
        <v>25156</v>
      </c>
    </row>
    <row r="11118" spans="1:9">
      <c r="A11118" s="11" t="s">
        <v>49509</v>
      </c>
      <c r="B11118" s="12" t="s">
        <v>49510</v>
      </c>
      <c r="C11118" s="12" t="s">
        <v>16360</v>
      </c>
      <c r="D11118" s="12" t="s">
        <v>49511</v>
      </c>
      <c r="E11118" s="6" t="str">
        <f>VLOOKUP(C11118,relationships!$A$2:$B$25,2,0)</f>
        <v>Chị em gái</v>
      </c>
      <c r="G11118" s="12" t="s">
        <v>49510</v>
      </c>
      <c r="H11118" s="11" t="s">
        <v>49509</v>
      </c>
      <c r="I11118" t="s">
        <v>25156</v>
      </c>
    </row>
    <row r="11119" spans="1:9">
      <c r="A11119" s="13" t="s">
        <v>49512</v>
      </c>
      <c r="B11119" s="14" t="s">
        <v>49513</v>
      </c>
      <c r="C11119" s="14" t="s">
        <v>16415</v>
      </c>
      <c r="D11119" s="14" t="s">
        <v>49514</v>
      </c>
      <c r="E11119" s="6" t="str">
        <f>VLOOKUP(C11119,relationships!$A$2:$B$25,2,0)</f>
        <v>Tôi</v>
      </c>
      <c r="G11119" s="14" t="s">
        <v>49513</v>
      </c>
      <c r="H11119" s="13" t="s">
        <v>49512</v>
      </c>
      <c r="I11119" t="s">
        <v>25150</v>
      </c>
    </row>
    <row r="11120" spans="1:9">
      <c r="A11120" s="11" t="s">
        <v>21525</v>
      </c>
      <c r="B11120" s="12" t="s">
        <v>21524</v>
      </c>
      <c r="C11120" s="12" t="s">
        <v>16343</v>
      </c>
      <c r="D11120" s="12" t="s">
        <v>49515</v>
      </c>
      <c r="E11120" s="6" t="str">
        <f>VLOOKUP(C11120,relationships!$A$2:$B$25,2,0)</f>
        <v>Bạn gái</v>
      </c>
      <c r="G11120" s="12" t="s">
        <v>21524</v>
      </c>
      <c r="H11120" s="11" t="s">
        <v>21525</v>
      </c>
      <c r="I11120" t="s">
        <v>25151</v>
      </c>
    </row>
    <row r="11121" spans="1:9">
      <c r="A11121" s="13" t="s">
        <v>49516</v>
      </c>
      <c r="B11121" s="14" t="s">
        <v>49517</v>
      </c>
      <c r="C11121" s="14" t="s">
        <v>16593</v>
      </c>
      <c r="D11121" s="14" t="s">
        <v>49518</v>
      </c>
      <c r="E11121" s="6" t="str">
        <f>VLOOKUP(C11121,relationships!$A$2:$B$25,2,0)</f>
        <v>Vợ</v>
      </c>
      <c r="G11121" s="14" t="s">
        <v>49517</v>
      </c>
      <c r="H11121" s="13" t="s">
        <v>49516</v>
      </c>
      <c r="I11121" t="s">
        <v>25154</v>
      </c>
    </row>
    <row r="11122" spans="1:9">
      <c r="A11122" s="11" t="s">
        <v>49519</v>
      </c>
      <c r="B11122" s="12" t="s">
        <v>49520</v>
      </c>
      <c r="C11122" s="12" t="s">
        <v>22260</v>
      </c>
      <c r="D11122" s="12" t="s">
        <v>49521</v>
      </c>
      <c r="E11122" s="6" t="str">
        <f>VLOOKUP(C11122,relationships!$A$2:$B$25,2,0)</f>
        <v>Bạn trai</v>
      </c>
      <c r="G11122" s="12" t="s">
        <v>49520</v>
      </c>
      <c r="H11122" s="11" t="s">
        <v>49519</v>
      </c>
      <c r="I11122" t="s">
        <v>25233</v>
      </c>
    </row>
    <row r="11123" spans="1:9">
      <c r="A11123" s="13" t="s">
        <v>21532</v>
      </c>
      <c r="B11123" s="14" t="s">
        <v>21531</v>
      </c>
      <c r="C11123" s="14" t="s">
        <v>19846</v>
      </c>
      <c r="D11123" s="14" t="s">
        <v>49522</v>
      </c>
      <c r="E11123" s="6" t="str">
        <f>VLOOKUP(C11123,relationships!$A$2:$B$25,2,0)</f>
        <v>Mẹ</v>
      </c>
      <c r="G11123" s="14" t="s">
        <v>21531</v>
      </c>
      <c r="H11123" s="13" t="s">
        <v>21532</v>
      </c>
      <c r="I11123" t="s">
        <v>25153</v>
      </c>
    </row>
    <row r="11124" spans="1:9">
      <c r="A11124" s="11" t="s">
        <v>49523</v>
      </c>
      <c r="B11124" s="12" t="s">
        <v>49524</v>
      </c>
      <c r="C11124" s="12" t="s">
        <v>22260</v>
      </c>
      <c r="D11124" s="12" t="s">
        <v>49525</v>
      </c>
      <c r="E11124" s="6" t="str">
        <f>VLOOKUP(C11124,relationships!$A$2:$B$25,2,0)</f>
        <v>Bạn trai</v>
      </c>
      <c r="G11124" s="12" t="s">
        <v>49524</v>
      </c>
      <c r="H11124" s="11" t="s">
        <v>49523</v>
      </c>
      <c r="I11124" t="s">
        <v>25233</v>
      </c>
    </row>
    <row r="11125" spans="1:9">
      <c r="A11125" s="13" t="s">
        <v>20333</v>
      </c>
      <c r="B11125" s="14" t="s">
        <v>20332</v>
      </c>
      <c r="C11125" s="14" t="s">
        <v>16343</v>
      </c>
      <c r="D11125" s="14" t="s">
        <v>49526</v>
      </c>
      <c r="E11125" s="6" t="str">
        <f>VLOOKUP(C11125,relationships!$A$2:$B$25,2,0)</f>
        <v>Bạn gái</v>
      </c>
      <c r="G11125" s="14" t="s">
        <v>20332</v>
      </c>
      <c r="H11125" s="13" t="s">
        <v>20333</v>
      </c>
      <c r="I11125" t="s">
        <v>25151</v>
      </c>
    </row>
    <row r="11126" spans="1:9">
      <c r="A11126" s="11" t="s">
        <v>49527</v>
      </c>
      <c r="B11126" s="12" t="s">
        <v>49496</v>
      </c>
      <c r="C11126" s="12" t="s">
        <v>19846</v>
      </c>
      <c r="D11126" s="12" t="s">
        <v>49528</v>
      </c>
      <c r="E11126" s="6" t="str">
        <f>VLOOKUP(C11126,relationships!$A$2:$B$25,2,0)</f>
        <v>Mẹ</v>
      </c>
      <c r="G11126" s="12" t="s">
        <v>49496</v>
      </c>
      <c r="H11126" s="11" t="s">
        <v>49527</v>
      </c>
      <c r="I11126" t="s">
        <v>25153</v>
      </c>
    </row>
    <row r="11127" spans="1:9">
      <c r="A11127" s="13" t="s">
        <v>49529</v>
      </c>
      <c r="B11127" s="14" t="s">
        <v>49530</v>
      </c>
      <c r="C11127" s="14" t="s">
        <v>16593</v>
      </c>
      <c r="D11127" s="14" t="s">
        <v>49531</v>
      </c>
      <c r="E11127" s="6" t="str">
        <f>VLOOKUP(C11127,relationships!$A$2:$B$25,2,0)</f>
        <v>Vợ</v>
      </c>
      <c r="G11127" s="14" t="s">
        <v>49530</v>
      </c>
      <c r="H11127" s="13" t="s">
        <v>49529</v>
      </c>
      <c r="I11127" t="s">
        <v>25154</v>
      </c>
    </row>
    <row r="11128" spans="1:9">
      <c r="A11128" s="11" t="s">
        <v>49532</v>
      </c>
      <c r="B11128" s="12" t="s">
        <v>49533</v>
      </c>
      <c r="C11128" s="12" t="s">
        <v>19846</v>
      </c>
      <c r="D11128" s="12" t="s">
        <v>49534</v>
      </c>
      <c r="E11128" s="6" t="str">
        <f>VLOOKUP(C11128,relationships!$A$2:$B$25,2,0)</f>
        <v>Mẹ</v>
      </c>
      <c r="G11128" s="12" t="s">
        <v>49533</v>
      </c>
      <c r="H11128" s="11" t="s">
        <v>49532</v>
      </c>
      <c r="I11128" t="s">
        <v>25153</v>
      </c>
    </row>
    <row r="11129" spans="1:9">
      <c r="A11129" s="13" t="s">
        <v>49535</v>
      </c>
      <c r="B11129" s="14" t="s">
        <v>20008</v>
      </c>
      <c r="C11129" s="14" t="s">
        <v>16423</v>
      </c>
      <c r="D11129" s="14" t="s">
        <v>49536</v>
      </c>
      <c r="E11129" s="6" t="str">
        <f>VLOOKUP(C11129,relationships!$A$2:$B$25,2,0)</f>
        <v>Một ai đó</v>
      </c>
      <c r="G11129" s="14" t="s">
        <v>20008</v>
      </c>
      <c r="H11129" s="13" t="s">
        <v>49535</v>
      </c>
      <c r="I11129" t="s">
        <v>25227</v>
      </c>
    </row>
    <row r="11130" spans="1:9">
      <c r="A11130" s="11" t="s">
        <v>21536</v>
      </c>
      <c r="B11130" s="12" t="s">
        <v>21535</v>
      </c>
      <c r="C11130" s="12" t="s">
        <v>19846</v>
      </c>
      <c r="D11130" s="12" t="s">
        <v>49537</v>
      </c>
      <c r="E11130" s="6" t="str">
        <f>VLOOKUP(C11130,relationships!$A$2:$B$25,2,0)</f>
        <v>Mẹ</v>
      </c>
      <c r="G11130" s="12" t="s">
        <v>21535</v>
      </c>
      <c r="H11130" s="11" t="s">
        <v>21536</v>
      </c>
      <c r="I11130" t="s">
        <v>25153</v>
      </c>
    </row>
    <row r="11131" spans="1:9">
      <c r="A11131" s="13" t="s">
        <v>49538</v>
      </c>
      <c r="B11131" s="14" t="s">
        <v>20189</v>
      </c>
      <c r="C11131" s="14" t="s">
        <v>16428</v>
      </c>
      <c r="D11131" s="14" t="s">
        <v>49539</v>
      </c>
      <c r="E11131" s="6" t="str">
        <f>VLOOKUP(C11131,relationships!$A$2:$B$25,2,0)</f>
        <v>Bạn bè</v>
      </c>
      <c r="G11131" s="14" t="s">
        <v>20189</v>
      </c>
      <c r="H11131" s="13" t="s">
        <v>49538</v>
      </c>
      <c r="I11131" t="s">
        <v>25152</v>
      </c>
    </row>
    <row r="11132" spans="1:9">
      <c r="A11132" s="11" t="s">
        <v>49540</v>
      </c>
      <c r="B11132" s="12" t="s">
        <v>49541</v>
      </c>
      <c r="C11132" s="12" t="s">
        <v>19846</v>
      </c>
      <c r="D11132" s="12" t="s">
        <v>49542</v>
      </c>
      <c r="E11132" s="6" t="str">
        <f>VLOOKUP(C11132,relationships!$A$2:$B$25,2,0)</f>
        <v>Mẹ</v>
      </c>
      <c r="G11132" s="12" t="s">
        <v>49541</v>
      </c>
      <c r="H11132" s="11" t="s">
        <v>49540</v>
      </c>
      <c r="I11132" t="s">
        <v>25153</v>
      </c>
    </row>
    <row r="11133" spans="1:9">
      <c r="A11133" s="13" t="s">
        <v>49543</v>
      </c>
      <c r="B11133" s="14" t="s">
        <v>49544</v>
      </c>
      <c r="C11133" s="14" t="s">
        <v>19846</v>
      </c>
      <c r="D11133" s="14" t="s">
        <v>49545</v>
      </c>
      <c r="E11133" s="6" t="str">
        <f>VLOOKUP(C11133,relationships!$A$2:$B$25,2,0)</f>
        <v>Mẹ</v>
      </c>
      <c r="G11133" s="14" t="s">
        <v>49544</v>
      </c>
      <c r="H11133" s="13" t="s">
        <v>49543</v>
      </c>
      <c r="I11133" t="s">
        <v>25153</v>
      </c>
    </row>
    <row r="11134" spans="1:9">
      <c r="A11134" s="11" t="s">
        <v>49546</v>
      </c>
      <c r="B11134" s="12" t="s">
        <v>49547</v>
      </c>
      <c r="C11134" s="12" t="s">
        <v>19846</v>
      </c>
      <c r="D11134" s="12" t="s">
        <v>49548</v>
      </c>
      <c r="E11134" s="6" t="str">
        <f>VLOOKUP(C11134,relationships!$A$2:$B$25,2,0)</f>
        <v>Mẹ</v>
      </c>
      <c r="G11134" s="12" t="s">
        <v>49547</v>
      </c>
      <c r="H11134" s="11" t="s">
        <v>49546</v>
      </c>
      <c r="I11134" t="s">
        <v>25153</v>
      </c>
    </row>
    <row r="11135" spans="1:9">
      <c r="A11135" s="13" t="s">
        <v>49549</v>
      </c>
      <c r="B11135" s="14" t="s">
        <v>20336</v>
      </c>
      <c r="C11135" s="14" t="s">
        <v>19846</v>
      </c>
      <c r="D11135" s="14" t="s">
        <v>49550</v>
      </c>
      <c r="E11135" s="6" t="str">
        <f>VLOOKUP(C11135,relationships!$A$2:$B$25,2,0)</f>
        <v>Mẹ</v>
      </c>
      <c r="G11135" s="14" t="s">
        <v>20336</v>
      </c>
      <c r="H11135" s="13" t="s">
        <v>49549</v>
      </c>
      <c r="I11135" t="s">
        <v>25153</v>
      </c>
    </row>
    <row r="11136" spans="1:9">
      <c r="A11136" s="11" t="s">
        <v>21540</v>
      </c>
      <c r="B11136" s="12" t="s">
        <v>21539</v>
      </c>
      <c r="C11136" s="12" t="s">
        <v>16360</v>
      </c>
      <c r="D11136" s="12" t="s">
        <v>49551</v>
      </c>
      <c r="E11136" s="6" t="str">
        <f>VLOOKUP(C11136,relationships!$A$2:$B$25,2,0)</f>
        <v>Chị em gái</v>
      </c>
      <c r="G11136" s="12" t="s">
        <v>21539</v>
      </c>
      <c r="H11136" s="11" t="s">
        <v>21540</v>
      </c>
      <c r="I11136" t="s">
        <v>25156</v>
      </c>
    </row>
    <row r="11137" spans="1:9">
      <c r="A11137" s="13" t="s">
        <v>20337</v>
      </c>
      <c r="B11137" s="14" t="s">
        <v>20336</v>
      </c>
      <c r="C11137" s="14" t="s">
        <v>19846</v>
      </c>
      <c r="D11137" s="14" t="s">
        <v>49552</v>
      </c>
      <c r="E11137" s="6" t="str">
        <f>VLOOKUP(C11137,relationships!$A$2:$B$25,2,0)</f>
        <v>Mẹ</v>
      </c>
      <c r="G11137" s="14" t="s">
        <v>20336</v>
      </c>
      <c r="H11137" s="13" t="s">
        <v>20337</v>
      </c>
      <c r="I11137" t="s">
        <v>25153</v>
      </c>
    </row>
    <row r="11138" spans="1:9">
      <c r="A11138" s="11" t="s">
        <v>49553</v>
      </c>
      <c r="B11138" s="12" t="s">
        <v>49554</v>
      </c>
      <c r="C11138" s="12" t="s">
        <v>22418</v>
      </c>
      <c r="D11138" s="12" t="s">
        <v>49555</v>
      </c>
      <c r="E11138" s="6" t="str">
        <f>VLOOKUP(C11138,relationships!$A$2:$B$25,2,0)</f>
        <v>Anh em trai</v>
      </c>
      <c r="G11138" s="12" t="s">
        <v>49554</v>
      </c>
      <c r="H11138" s="11" t="s">
        <v>49553</v>
      </c>
      <c r="I11138" t="s">
        <v>25237</v>
      </c>
    </row>
    <row r="11139" spans="1:9">
      <c r="A11139" s="13" t="s">
        <v>49556</v>
      </c>
      <c r="B11139" s="14" t="s">
        <v>49557</v>
      </c>
      <c r="C11139" s="14" t="s">
        <v>22418</v>
      </c>
      <c r="D11139" s="14" t="s">
        <v>49558</v>
      </c>
      <c r="E11139" s="6" t="str">
        <f>VLOOKUP(C11139,relationships!$A$2:$B$25,2,0)</f>
        <v>Anh em trai</v>
      </c>
      <c r="G11139" s="14" t="s">
        <v>49557</v>
      </c>
      <c r="H11139" s="13" t="s">
        <v>49556</v>
      </c>
      <c r="I11139" t="s">
        <v>25237</v>
      </c>
    </row>
    <row r="11140" spans="1:9">
      <c r="A11140" s="11" t="s">
        <v>49559</v>
      </c>
      <c r="B11140" s="12" t="s">
        <v>49560</v>
      </c>
      <c r="C11140" s="12" t="s">
        <v>22418</v>
      </c>
      <c r="D11140" s="12" t="s">
        <v>49561</v>
      </c>
      <c r="E11140" s="6" t="str">
        <f>VLOOKUP(C11140,relationships!$A$2:$B$25,2,0)</f>
        <v>Anh em trai</v>
      </c>
      <c r="G11140" s="12" t="s">
        <v>49560</v>
      </c>
      <c r="H11140" s="11" t="s">
        <v>49559</v>
      </c>
      <c r="I11140" t="s">
        <v>25237</v>
      </c>
    </row>
    <row r="11141" spans="1:9">
      <c r="A11141" s="13" t="s">
        <v>49562</v>
      </c>
      <c r="B11141" s="14" t="s">
        <v>49563</v>
      </c>
      <c r="C11141" s="14" t="s">
        <v>22418</v>
      </c>
      <c r="D11141" s="14" t="s">
        <v>49564</v>
      </c>
      <c r="E11141" s="6" t="str">
        <f>VLOOKUP(C11141,relationships!$A$2:$B$25,2,0)</f>
        <v>Anh em trai</v>
      </c>
      <c r="G11141" s="14" t="s">
        <v>49563</v>
      </c>
      <c r="H11141" s="13" t="s">
        <v>49562</v>
      </c>
      <c r="I11141" t="s">
        <v>25237</v>
      </c>
    </row>
    <row r="11142" spans="1:9">
      <c r="A11142" s="11" t="s">
        <v>49565</v>
      </c>
      <c r="B11142" s="12" t="s">
        <v>49566</v>
      </c>
      <c r="C11142" s="12" t="s">
        <v>16415</v>
      </c>
      <c r="D11142" s="12" t="s">
        <v>49567</v>
      </c>
      <c r="E11142" s="6" t="str">
        <f>VLOOKUP(C11142,relationships!$A$2:$B$25,2,0)</f>
        <v>Tôi</v>
      </c>
      <c r="G11142" s="12" t="s">
        <v>49566</v>
      </c>
      <c r="H11142" s="11" t="s">
        <v>49565</v>
      </c>
      <c r="I11142" t="s">
        <v>25150</v>
      </c>
    </row>
    <row r="11143" spans="1:9">
      <c r="A11143" s="13" t="s">
        <v>49568</v>
      </c>
      <c r="B11143" s="14" t="s">
        <v>49569</v>
      </c>
      <c r="C11143" s="14" t="s">
        <v>16415</v>
      </c>
      <c r="D11143" s="14" t="s">
        <v>49570</v>
      </c>
      <c r="E11143" s="6" t="str">
        <f>VLOOKUP(C11143,relationships!$A$2:$B$25,2,0)</f>
        <v>Tôi</v>
      </c>
      <c r="G11143" s="14" t="s">
        <v>49569</v>
      </c>
      <c r="H11143" s="13" t="s">
        <v>49568</v>
      </c>
      <c r="I11143" t="s">
        <v>25150</v>
      </c>
    </row>
    <row r="11144" spans="1:9">
      <c r="A11144" s="11" t="s">
        <v>49571</v>
      </c>
      <c r="B11144" s="12" t="s">
        <v>49572</v>
      </c>
      <c r="C11144" s="12" t="s">
        <v>19846</v>
      </c>
      <c r="D11144" s="12" t="s">
        <v>49573</v>
      </c>
      <c r="E11144" s="6" t="str">
        <f>VLOOKUP(C11144,relationships!$A$2:$B$25,2,0)</f>
        <v>Mẹ</v>
      </c>
      <c r="G11144" s="12" t="s">
        <v>49572</v>
      </c>
      <c r="H11144" s="11" t="s">
        <v>49571</v>
      </c>
      <c r="I11144" t="s">
        <v>25153</v>
      </c>
    </row>
    <row r="11145" spans="1:9">
      <c r="A11145" s="13" t="s">
        <v>49574</v>
      </c>
      <c r="B11145" s="14" t="s">
        <v>21543</v>
      </c>
      <c r="C11145" s="14" t="s">
        <v>16415</v>
      </c>
      <c r="D11145" s="14" t="s">
        <v>49575</v>
      </c>
      <c r="E11145" s="6" t="str">
        <f>VLOOKUP(C11145,relationships!$A$2:$B$25,2,0)</f>
        <v>Tôi</v>
      </c>
      <c r="G11145" s="14" t="s">
        <v>21543</v>
      </c>
      <c r="H11145" s="13" t="s">
        <v>49574</v>
      </c>
      <c r="I11145" t="s">
        <v>25150</v>
      </c>
    </row>
    <row r="11146" spans="1:9">
      <c r="A11146" s="11" t="s">
        <v>49576</v>
      </c>
      <c r="B11146" s="12" t="s">
        <v>21543</v>
      </c>
      <c r="C11146" s="12" t="s">
        <v>19846</v>
      </c>
      <c r="D11146" s="12" t="s">
        <v>49577</v>
      </c>
      <c r="E11146" s="6" t="str">
        <f>VLOOKUP(C11146,relationships!$A$2:$B$25,2,0)</f>
        <v>Mẹ</v>
      </c>
      <c r="G11146" s="12" t="s">
        <v>21543</v>
      </c>
      <c r="H11146" s="11" t="s">
        <v>49576</v>
      </c>
      <c r="I11146" t="s">
        <v>25153</v>
      </c>
    </row>
    <row r="11147" spans="1:9">
      <c r="A11147" s="13" t="s">
        <v>49578</v>
      </c>
      <c r="B11147" s="14" t="s">
        <v>49579</v>
      </c>
      <c r="C11147" s="14" t="s">
        <v>19846</v>
      </c>
      <c r="D11147" s="14" t="s">
        <v>49580</v>
      </c>
      <c r="E11147" s="6" t="str">
        <f>VLOOKUP(C11147,relationships!$A$2:$B$25,2,0)</f>
        <v>Mẹ</v>
      </c>
      <c r="G11147" s="14" t="s">
        <v>49579</v>
      </c>
      <c r="H11147" s="13" t="s">
        <v>49578</v>
      </c>
      <c r="I11147" t="s">
        <v>25153</v>
      </c>
    </row>
    <row r="11148" spans="1:9">
      <c r="A11148" s="11" t="s">
        <v>21544</v>
      </c>
      <c r="B11148" s="12" t="s">
        <v>21543</v>
      </c>
      <c r="C11148" s="12" t="s">
        <v>19846</v>
      </c>
      <c r="D11148" s="12" t="s">
        <v>49581</v>
      </c>
      <c r="E11148" s="6" t="str">
        <f>VLOOKUP(C11148,relationships!$A$2:$B$25,2,0)</f>
        <v>Mẹ</v>
      </c>
      <c r="G11148" s="12" t="s">
        <v>21543</v>
      </c>
      <c r="H11148" s="11" t="s">
        <v>21544</v>
      </c>
      <c r="I11148" t="s">
        <v>25153</v>
      </c>
    </row>
    <row r="11149" spans="1:9">
      <c r="A11149" s="13" t="s">
        <v>49582</v>
      </c>
      <c r="B11149" s="14" t="s">
        <v>49583</v>
      </c>
      <c r="C11149" s="14" t="s">
        <v>19846</v>
      </c>
      <c r="D11149" s="14" t="s">
        <v>49584</v>
      </c>
      <c r="E11149" s="6" t="str">
        <f>VLOOKUP(C11149,relationships!$A$2:$B$25,2,0)</f>
        <v>Mẹ</v>
      </c>
      <c r="G11149" s="14" t="s">
        <v>49583</v>
      </c>
      <c r="H11149" s="13" t="s">
        <v>49582</v>
      </c>
      <c r="I11149" t="s">
        <v>25153</v>
      </c>
    </row>
    <row r="11150" spans="1:9">
      <c r="A11150" s="11" t="s">
        <v>49585</v>
      </c>
      <c r="B11150" s="12" t="s">
        <v>49586</v>
      </c>
      <c r="C11150" s="12" t="s">
        <v>16343</v>
      </c>
      <c r="D11150" s="12" t="s">
        <v>49587</v>
      </c>
      <c r="E11150" s="6" t="str">
        <f>VLOOKUP(C11150,relationships!$A$2:$B$25,2,0)</f>
        <v>Bạn gái</v>
      </c>
      <c r="G11150" s="12" t="s">
        <v>49586</v>
      </c>
      <c r="H11150" s="11" t="s">
        <v>49585</v>
      </c>
      <c r="I11150" t="s">
        <v>25151</v>
      </c>
    </row>
    <row r="11151" spans="1:9">
      <c r="A11151" s="13" t="s">
        <v>49588</v>
      </c>
      <c r="B11151" s="14" t="s">
        <v>49589</v>
      </c>
      <c r="C11151" s="14" t="s">
        <v>22811</v>
      </c>
      <c r="D11151" s="14" t="s">
        <v>49590</v>
      </c>
      <c r="E11151" s="6" t="str">
        <f>VLOOKUP(C11151,relationships!$A$2:$B$25,2,0)</f>
        <v>Bà</v>
      </c>
      <c r="G11151" s="14" t="s">
        <v>49589</v>
      </c>
      <c r="H11151" s="13" t="s">
        <v>49588</v>
      </c>
      <c r="I11151" t="s">
        <v>25234</v>
      </c>
    </row>
    <row r="11152" spans="1:9">
      <c r="A11152" s="11" t="s">
        <v>49591</v>
      </c>
      <c r="B11152" s="12" t="s">
        <v>18275</v>
      </c>
      <c r="C11152" s="12" t="s">
        <v>22260</v>
      </c>
      <c r="D11152" s="12" t="s">
        <v>49592</v>
      </c>
      <c r="E11152" s="6" t="str">
        <f>VLOOKUP(C11152,relationships!$A$2:$B$25,2,0)</f>
        <v>Bạn trai</v>
      </c>
      <c r="G11152" s="12" t="s">
        <v>18275</v>
      </c>
      <c r="H11152" s="11" t="s">
        <v>49591</v>
      </c>
      <c r="I11152" t="s">
        <v>25233</v>
      </c>
    </row>
    <row r="11153" spans="1:9">
      <c r="A11153" s="13" t="s">
        <v>21556</v>
      </c>
      <c r="B11153" s="14" t="s">
        <v>21555</v>
      </c>
      <c r="C11153" s="14" t="s">
        <v>16423</v>
      </c>
      <c r="D11153" s="14" t="s">
        <v>49593</v>
      </c>
      <c r="E11153" s="6" t="str">
        <f>VLOOKUP(C11153,relationships!$A$2:$B$25,2,0)</f>
        <v>Một ai đó</v>
      </c>
      <c r="G11153" s="14" t="s">
        <v>21555</v>
      </c>
      <c r="H11153" s="13" t="s">
        <v>21556</v>
      </c>
      <c r="I11153" t="s">
        <v>25227</v>
      </c>
    </row>
    <row r="11154" spans="1:9">
      <c r="A11154" s="11" t="s">
        <v>49594</v>
      </c>
      <c r="B11154" s="12" t="s">
        <v>49595</v>
      </c>
      <c r="C11154" s="12" t="s">
        <v>16415</v>
      </c>
      <c r="D11154" s="12" t="s">
        <v>49596</v>
      </c>
      <c r="E11154" s="6" t="str">
        <f>VLOOKUP(C11154,relationships!$A$2:$B$25,2,0)</f>
        <v>Tôi</v>
      </c>
      <c r="G11154" s="12" t="s">
        <v>49595</v>
      </c>
      <c r="H11154" s="11" t="s">
        <v>49594</v>
      </c>
      <c r="I11154" t="s">
        <v>25150</v>
      </c>
    </row>
    <row r="11155" spans="1:9">
      <c r="A11155" s="13" t="s">
        <v>49597</v>
      </c>
      <c r="B11155" s="14" t="s">
        <v>49598</v>
      </c>
      <c r="C11155" s="14" t="s">
        <v>16415</v>
      </c>
      <c r="D11155" s="14" t="s">
        <v>49599</v>
      </c>
      <c r="E11155" s="6" t="str">
        <f>VLOOKUP(C11155,relationships!$A$2:$B$25,2,0)</f>
        <v>Tôi</v>
      </c>
      <c r="G11155" s="14" t="s">
        <v>49598</v>
      </c>
      <c r="H11155" s="13" t="s">
        <v>49597</v>
      </c>
      <c r="I11155" t="s">
        <v>25150</v>
      </c>
    </row>
    <row r="11156" spans="1:9">
      <c r="A11156" s="11" t="s">
        <v>49600</v>
      </c>
      <c r="B11156" s="12" t="s">
        <v>49601</v>
      </c>
      <c r="C11156" s="12" t="s">
        <v>16360</v>
      </c>
      <c r="D11156" s="12" t="s">
        <v>49602</v>
      </c>
      <c r="E11156" s="6" t="str">
        <f>VLOOKUP(C11156,relationships!$A$2:$B$25,2,0)</f>
        <v>Chị em gái</v>
      </c>
      <c r="G11156" s="12" t="s">
        <v>49601</v>
      </c>
      <c r="H11156" s="11" t="s">
        <v>49600</v>
      </c>
      <c r="I11156" t="s">
        <v>25156</v>
      </c>
    </row>
    <row r="11157" spans="1:9">
      <c r="A11157" s="13" t="s">
        <v>49603</v>
      </c>
      <c r="B11157" s="14" t="s">
        <v>49604</v>
      </c>
      <c r="C11157" s="14" t="s">
        <v>19846</v>
      </c>
      <c r="D11157" s="14" t="s">
        <v>49605</v>
      </c>
      <c r="E11157" s="6" t="str">
        <f>VLOOKUP(C11157,relationships!$A$2:$B$25,2,0)</f>
        <v>Mẹ</v>
      </c>
      <c r="G11157" s="14" t="s">
        <v>49604</v>
      </c>
      <c r="H11157" s="13" t="s">
        <v>49603</v>
      </c>
      <c r="I11157" t="s">
        <v>25153</v>
      </c>
    </row>
    <row r="11158" spans="1:9">
      <c r="A11158" s="11" t="s">
        <v>49606</v>
      </c>
      <c r="B11158" s="12" t="s">
        <v>49607</v>
      </c>
      <c r="C11158" s="12" t="s">
        <v>19846</v>
      </c>
      <c r="D11158" s="12" t="s">
        <v>49608</v>
      </c>
      <c r="E11158" s="6" t="str">
        <f>VLOOKUP(C11158,relationships!$A$2:$B$25,2,0)</f>
        <v>Mẹ</v>
      </c>
      <c r="G11158" s="12" t="s">
        <v>49607</v>
      </c>
      <c r="H11158" s="11" t="s">
        <v>49606</v>
      </c>
      <c r="I11158" t="s">
        <v>25153</v>
      </c>
    </row>
    <row r="11159" spans="1:9">
      <c r="A11159" s="13" t="s">
        <v>49609</v>
      </c>
      <c r="B11159" s="14" t="s">
        <v>4342</v>
      </c>
      <c r="C11159" s="14" t="s">
        <v>16428</v>
      </c>
      <c r="D11159" s="14" t="s">
        <v>49610</v>
      </c>
      <c r="E11159" s="6" t="str">
        <f>VLOOKUP(C11159,relationships!$A$2:$B$25,2,0)</f>
        <v>Bạn bè</v>
      </c>
      <c r="G11159" s="14" t="s">
        <v>4342</v>
      </c>
      <c r="H11159" s="13" t="s">
        <v>49609</v>
      </c>
      <c r="I11159" t="s">
        <v>25152</v>
      </c>
    </row>
    <row r="11160" spans="1:9">
      <c r="A11160" s="11" t="s">
        <v>21559</v>
      </c>
      <c r="B11160" s="12" t="s">
        <v>17215</v>
      </c>
      <c r="C11160" s="12" t="s">
        <v>16360</v>
      </c>
      <c r="D11160" s="12" t="s">
        <v>49611</v>
      </c>
      <c r="E11160" s="6" t="str">
        <f>VLOOKUP(C11160,relationships!$A$2:$B$25,2,0)</f>
        <v>Chị em gái</v>
      </c>
      <c r="G11160" s="12" t="s">
        <v>17215</v>
      </c>
      <c r="H11160" s="11" t="s">
        <v>21559</v>
      </c>
      <c r="I11160" t="s">
        <v>25156</v>
      </c>
    </row>
    <row r="11161" spans="1:9">
      <c r="A11161" s="13" t="s">
        <v>49612</v>
      </c>
      <c r="B11161" s="14" t="s">
        <v>49613</v>
      </c>
      <c r="C11161" s="14" t="s">
        <v>19846</v>
      </c>
      <c r="D11161" s="14" t="s">
        <v>49614</v>
      </c>
      <c r="E11161" s="6" t="str">
        <f>VLOOKUP(C11161,relationships!$A$2:$B$25,2,0)</f>
        <v>Mẹ</v>
      </c>
      <c r="G11161" s="14" t="s">
        <v>49613</v>
      </c>
      <c r="H11161" s="13" t="s">
        <v>49612</v>
      </c>
      <c r="I11161" t="s">
        <v>25153</v>
      </c>
    </row>
    <row r="11162" spans="1:9">
      <c r="A11162" s="11" t="s">
        <v>49615</v>
      </c>
      <c r="B11162" s="12" t="s">
        <v>49616</v>
      </c>
      <c r="C11162" s="12" t="s">
        <v>16360</v>
      </c>
      <c r="D11162" s="12" t="s">
        <v>49617</v>
      </c>
      <c r="E11162" s="6" t="str">
        <f>VLOOKUP(C11162,relationships!$A$2:$B$25,2,0)</f>
        <v>Chị em gái</v>
      </c>
      <c r="G11162" s="12" t="s">
        <v>49616</v>
      </c>
      <c r="H11162" s="11" t="s">
        <v>49615</v>
      </c>
      <c r="I11162" t="s">
        <v>25156</v>
      </c>
    </row>
    <row r="11163" spans="1:9">
      <c r="A11163" s="13" t="s">
        <v>49618</v>
      </c>
      <c r="B11163" s="14" t="s">
        <v>49613</v>
      </c>
      <c r="C11163" s="14" t="s">
        <v>19846</v>
      </c>
      <c r="D11163" s="14" t="s">
        <v>49619</v>
      </c>
      <c r="E11163" s="6" t="str">
        <f>VLOOKUP(C11163,relationships!$A$2:$B$25,2,0)</f>
        <v>Mẹ</v>
      </c>
      <c r="G11163" s="14" t="s">
        <v>49613</v>
      </c>
      <c r="H11163" s="13" t="s">
        <v>49618</v>
      </c>
      <c r="I11163" t="s">
        <v>25153</v>
      </c>
    </row>
    <row r="11164" spans="1:9">
      <c r="A11164" s="11" t="s">
        <v>21771</v>
      </c>
      <c r="B11164" s="12" t="s">
        <v>19311</v>
      </c>
      <c r="C11164" s="12" t="s">
        <v>16593</v>
      </c>
      <c r="D11164" s="12" t="s">
        <v>49620</v>
      </c>
      <c r="E11164" s="6" t="str">
        <f>VLOOKUP(C11164,relationships!$A$2:$B$25,2,0)</f>
        <v>Vợ</v>
      </c>
      <c r="G11164" s="12" t="s">
        <v>19311</v>
      </c>
      <c r="H11164" s="11" t="s">
        <v>21771</v>
      </c>
      <c r="I11164" t="s">
        <v>25154</v>
      </c>
    </row>
    <row r="11165" spans="1:9">
      <c r="A11165" s="13" t="s">
        <v>49621</v>
      </c>
      <c r="B11165" s="14" t="s">
        <v>49616</v>
      </c>
      <c r="C11165" s="14" t="s">
        <v>16360</v>
      </c>
      <c r="D11165" s="14" t="s">
        <v>49622</v>
      </c>
      <c r="E11165" s="6" t="str">
        <f>VLOOKUP(C11165,relationships!$A$2:$B$25,2,0)</f>
        <v>Chị em gái</v>
      </c>
      <c r="G11165" s="14" t="s">
        <v>49616</v>
      </c>
      <c r="H11165" s="13" t="s">
        <v>49621</v>
      </c>
      <c r="I11165" t="s">
        <v>25156</v>
      </c>
    </row>
    <row r="11166" spans="1:9">
      <c r="A11166" s="11" t="s">
        <v>49623</v>
      </c>
      <c r="B11166" s="12" t="s">
        <v>49616</v>
      </c>
      <c r="C11166" s="12" t="s">
        <v>16360</v>
      </c>
      <c r="D11166" s="12" t="s">
        <v>49624</v>
      </c>
      <c r="E11166" s="6" t="str">
        <f>VLOOKUP(C11166,relationships!$A$2:$B$25,2,0)</f>
        <v>Chị em gái</v>
      </c>
      <c r="G11166" s="12" t="s">
        <v>49616</v>
      </c>
      <c r="H11166" s="11" t="s">
        <v>49623</v>
      </c>
      <c r="I11166" t="s">
        <v>25156</v>
      </c>
    </row>
    <row r="11167" spans="1:9">
      <c r="A11167" s="13" t="s">
        <v>49625</v>
      </c>
      <c r="B11167" s="14" t="s">
        <v>49626</v>
      </c>
      <c r="C11167" s="14" t="s">
        <v>19846</v>
      </c>
      <c r="D11167" s="14" t="s">
        <v>49627</v>
      </c>
      <c r="E11167" s="6" t="str">
        <f>VLOOKUP(C11167,relationships!$A$2:$B$25,2,0)</f>
        <v>Mẹ</v>
      </c>
      <c r="G11167" s="14" t="s">
        <v>49626</v>
      </c>
      <c r="H11167" s="13" t="s">
        <v>49625</v>
      </c>
      <c r="I11167" t="s">
        <v>25153</v>
      </c>
    </row>
    <row r="11168" spans="1:9">
      <c r="A11168" s="11" t="s">
        <v>49628</v>
      </c>
      <c r="B11168" s="12" t="s">
        <v>49616</v>
      </c>
      <c r="C11168" s="12" t="s">
        <v>16360</v>
      </c>
      <c r="D11168" s="12" t="s">
        <v>49629</v>
      </c>
      <c r="E11168" s="6" t="str">
        <f>VLOOKUP(C11168,relationships!$A$2:$B$25,2,0)</f>
        <v>Chị em gái</v>
      </c>
      <c r="G11168" s="12" t="s">
        <v>49616</v>
      </c>
      <c r="H11168" s="11" t="s">
        <v>49628</v>
      </c>
      <c r="I11168" t="s">
        <v>25156</v>
      </c>
    </row>
    <row r="11169" spans="1:9">
      <c r="A11169" s="13" t="s">
        <v>49630</v>
      </c>
      <c r="B11169" s="14" t="s">
        <v>20938</v>
      </c>
      <c r="C11169" s="14" t="s">
        <v>16423</v>
      </c>
      <c r="D11169" s="14" t="s">
        <v>49631</v>
      </c>
      <c r="E11169" s="6" t="str">
        <f>VLOOKUP(C11169,relationships!$A$2:$B$25,2,0)</f>
        <v>Một ai đó</v>
      </c>
      <c r="G11169" s="14" t="s">
        <v>20938</v>
      </c>
      <c r="H11169" s="13" t="s">
        <v>49630</v>
      </c>
      <c r="I11169" t="s">
        <v>25227</v>
      </c>
    </row>
    <row r="11170" spans="1:9">
      <c r="A11170" s="11" t="s">
        <v>49632</v>
      </c>
      <c r="B11170" s="12" t="s">
        <v>14900</v>
      </c>
      <c r="C11170" s="12" t="s">
        <v>19846</v>
      </c>
      <c r="D11170" s="12" t="s">
        <v>49633</v>
      </c>
      <c r="E11170" s="6" t="str">
        <f>VLOOKUP(C11170,relationships!$A$2:$B$25,2,0)</f>
        <v>Mẹ</v>
      </c>
      <c r="G11170" s="12" t="s">
        <v>14900</v>
      </c>
      <c r="H11170" s="11" t="s">
        <v>49632</v>
      </c>
      <c r="I11170" t="s">
        <v>25153</v>
      </c>
    </row>
    <row r="11171" spans="1:9">
      <c r="A11171" s="13" t="s">
        <v>49634</v>
      </c>
      <c r="B11171" s="14" t="s">
        <v>49635</v>
      </c>
      <c r="C11171" s="14" t="s">
        <v>16423</v>
      </c>
      <c r="D11171" s="14" t="s">
        <v>49636</v>
      </c>
      <c r="E11171" s="6" t="str">
        <f>VLOOKUP(C11171,relationships!$A$2:$B$25,2,0)</f>
        <v>Một ai đó</v>
      </c>
      <c r="G11171" s="14" t="s">
        <v>49635</v>
      </c>
      <c r="H11171" s="13" t="s">
        <v>49634</v>
      </c>
      <c r="I11171" t="s">
        <v>25227</v>
      </c>
    </row>
    <row r="11172" spans="1:9">
      <c r="A11172" s="11" t="s">
        <v>21563</v>
      </c>
      <c r="B11172" s="12" t="s">
        <v>21562</v>
      </c>
      <c r="C11172" s="12" t="s">
        <v>16428</v>
      </c>
      <c r="D11172" s="12" t="s">
        <v>49637</v>
      </c>
      <c r="E11172" s="6" t="str">
        <f>VLOOKUP(C11172,relationships!$A$2:$B$25,2,0)</f>
        <v>Bạn bè</v>
      </c>
      <c r="G11172" s="12" t="s">
        <v>21562</v>
      </c>
      <c r="H11172" s="11" t="s">
        <v>21563</v>
      </c>
      <c r="I11172" t="s">
        <v>25152</v>
      </c>
    </row>
    <row r="11173" spans="1:9">
      <c r="A11173" s="13" t="s">
        <v>49638</v>
      </c>
      <c r="B11173" s="14" t="s">
        <v>49639</v>
      </c>
      <c r="C11173" s="14" t="s">
        <v>16428</v>
      </c>
      <c r="D11173" s="14" t="s">
        <v>49640</v>
      </c>
      <c r="E11173" s="6" t="str">
        <f>VLOOKUP(C11173,relationships!$A$2:$B$25,2,0)</f>
        <v>Bạn bè</v>
      </c>
      <c r="G11173" s="14" t="s">
        <v>49639</v>
      </c>
      <c r="H11173" s="13" t="s">
        <v>49638</v>
      </c>
      <c r="I11173" t="s">
        <v>25152</v>
      </c>
    </row>
    <row r="11174" spans="1:9">
      <c r="A11174" s="11" t="s">
        <v>49641</v>
      </c>
      <c r="B11174" s="12" t="s">
        <v>49642</v>
      </c>
      <c r="C11174" s="12" t="s">
        <v>16343</v>
      </c>
      <c r="D11174" s="12" t="s">
        <v>49643</v>
      </c>
      <c r="E11174" s="6" t="str">
        <f>VLOOKUP(C11174,relationships!$A$2:$B$25,2,0)</f>
        <v>Bạn gái</v>
      </c>
      <c r="G11174" s="12" t="s">
        <v>49642</v>
      </c>
      <c r="H11174" s="11" t="s">
        <v>49641</v>
      </c>
      <c r="I11174" t="s">
        <v>25151</v>
      </c>
    </row>
    <row r="11175" spans="1:9">
      <c r="A11175" s="13" t="s">
        <v>49644</v>
      </c>
      <c r="B11175" s="14" t="s">
        <v>49645</v>
      </c>
      <c r="C11175" s="14" t="s">
        <v>16415</v>
      </c>
      <c r="D11175" s="14" t="s">
        <v>49646</v>
      </c>
      <c r="E11175" s="6" t="str">
        <f>VLOOKUP(C11175,relationships!$A$2:$B$25,2,0)</f>
        <v>Tôi</v>
      </c>
      <c r="G11175" s="14" t="s">
        <v>49645</v>
      </c>
      <c r="H11175" s="13" t="s">
        <v>49644</v>
      </c>
      <c r="I11175" t="s">
        <v>25150</v>
      </c>
    </row>
    <row r="11176" spans="1:9">
      <c r="A11176" s="11" t="s">
        <v>49647</v>
      </c>
      <c r="B11176" s="12" t="s">
        <v>49648</v>
      </c>
      <c r="C11176" s="12" t="s">
        <v>16415</v>
      </c>
      <c r="D11176" s="12" t="s">
        <v>49649</v>
      </c>
      <c r="E11176" s="6" t="str">
        <f>VLOOKUP(C11176,relationships!$A$2:$B$25,2,0)</f>
        <v>Tôi</v>
      </c>
      <c r="G11176" s="12" t="s">
        <v>49648</v>
      </c>
      <c r="H11176" s="11" t="s">
        <v>49647</v>
      </c>
      <c r="I11176" t="s">
        <v>25150</v>
      </c>
    </row>
    <row r="11177" spans="1:9">
      <c r="A11177" s="13" t="s">
        <v>49650</v>
      </c>
      <c r="B11177" s="14" t="s">
        <v>49651</v>
      </c>
      <c r="C11177" s="14" t="s">
        <v>16343</v>
      </c>
      <c r="D11177" s="14" t="s">
        <v>49652</v>
      </c>
      <c r="E11177" s="6" t="str">
        <f>VLOOKUP(C11177,relationships!$A$2:$B$25,2,0)</f>
        <v>Bạn gái</v>
      </c>
      <c r="G11177" s="14" t="s">
        <v>49651</v>
      </c>
      <c r="H11177" s="13" t="s">
        <v>49650</v>
      </c>
      <c r="I11177" t="s">
        <v>25151</v>
      </c>
    </row>
    <row r="11178" spans="1:9">
      <c r="A11178" s="11" t="s">
        <v>49653</v>
      </c>
      <c r="B11178" s="12" t="s">
        <v>49654</v>
      </c>
      <c r="C11178" s="12" t="s">
        <v>16343</v>
      </c>
      <c r="D11178" s="12" t="s">
        <v>49655</v>
      </c>
      <c r="E11178" s="6" t="str">
        <f>VLOOKUP(C11178,relationships!$A$2:$B$25,2,0)</f>
        <v>Bạn gái</v>
      </c>
      <c r="G11178" s="12" t="s">
        <v>49654</v>
      </c>
      <c r="H11178" s="11" t="s">
        <v>49653</v>
      </c>
      <c r="I11178" t="s">
        <v>25151</v>
      </c>
    </row>
    <row r="11179" spans="1:9">
      <c r="A11179" s="13" t="s">
        <v>49656</v>
      </c>
      <c r="B11179" s="14" t="s">
        <v>49657</v>
      </c>
      <c r="C11179" s="14" t="s">
        <v>16415</v>
      </c>
      <c r="D11179" s="14" t="s">
        <v>49658</v>
      </c>
      <c r="E11179" s="6" t="str">
        <f>VLOOKUP(C11179,relationships!$A$2:$B$25,2,0)</f>
        <v>Tôi</v>
      </c>
      <c r="G11179" s="14" t="s">
        <v>49657</v>
      </c>
      <c r="H11179" s="13" t="s">
        <v>49656</v>
      </c>
      <c r="I11179" t="s">
        <v>25150</v>
      </c>
    </row>
    <row r="11180" spans="1:9">
      <c r="A11180" s="11" t="s">
        <v>49659</v>
      </c>
      <c r="B11180" s="12" t="s">
        <v>49660</v>
      </c>
      <c r="C11180" s="12" t="s">
        <v>16343</v>
      </c>
      <c r="D11180" s="12" t="s">
        <v>49661</v>
      </c>
      <c r="E11180" s="6" t="str">
        <f>VLOOKUP(C11180,relationships!$A$2:$B$25,2,0)</f>
        <v>Bạn gái</v>
      </c>
      <c r="G11180" s="12" t="s">
        <v>49660</v>
      </c>
      <c r="H11180" s="11" t="s">
        <v>49659</v>
      </c>
      <c r="I11180" t="s">
        <v>25151</v>
      </c>
    </row>
    <row r="11181" spans="1:9">
      <c r="A11181" s="13" t="s">
        <v>49662</v>
      </c>
      <c r="B11181" s="14" t="s">
        <v>49663</v>
      </c>
      <c r="C11181" s="14" t="s">
        <v>16343</v>
      </c>
      <c r="D11181" s="14" t="s">
        <v>49664</v>
      </c>
      <c r="E11181" s="6" t="str">
        <f>VLOOKUP(C11181,relationships!$A$2:$B$25,2,0)</f>
        <v>Bạn gái</v>
      </c>
      <c r="G11181" s="14" t="s">
        <v>49663</v>
      </c>
      <c r="H11181" s="13" t="s">
        <v>49662</v>
      </c>
      <c r="I11181" t="s">
        <v>25151</v>
      </c>
    </row>
    <row r="11182" spans="1:9">
      <c r="A11182" s="11" t="s">
        <v>49665</v>
      </c>
      <c r="B11182" s="12" t="s">
        <v>49666</v>
      </c>
      <c r="C11182" s="12" t="s">
        <v>24198</v>
      </c>
      <c r="D11182" s="12" t="s">
        <v>49667</v>
      </c>
      <c r="E11182" s="6" t="str">
        <f>VLOOKUP(C11182,relationships!$A$2:$B$25,2,0)</f>
        <v>Cô giáo</v>
      </c>
      <c r="G11182" s="12" t="s">
        <v>49666</v>
      </c>
      <c r="H11182" s="11" t="s">
        <v>49665</v>
      </c>
      <c r="I11182" t="s">
        <v>25246</v>
      </c>
    </row>
    <row r="11183" spans="1:9">
      <c r="A11183" s="13" t="s">
        <v>49668</v>
      </c>
      <c r="B11183" s="14" t="s">
        <v>49669</v>
      </c>
      <c r="C11183" s="14" t="s">
        <v>24198</v>
      </c>
      <c r="D11183" s="14" t="s">
        <v>49670</v>
      </c>
      <c r="E11183" s="6" t="str">
        <f>VLOOKUP(C11183,relationships!$A$2:$B$25,2,0)</f>
        <v>Cô giáo</v>
      </c>
      <c r="G11183" s="14" t="s">
        <v>49669</v>
      </c>
      <c r="H11183" s="13" t="s">
        <v>49668</v>
      </c>
      <c r="I11183" t="s">
        <v>25246</v>
      </c>
    </row>
    <row r="11184" spans="1:9">
      <c r="A11184" s="11" t="s">
        <v>49671</v>
      </c>
      <c r="B11184" s="12" t="s">
        <v>49672</v>
      </c>
      <c r="C11184" s="12" t="s">
        <v>24198</v>
      </c>
      <c r="D11184" s="12" t="s">
        <v>49673</v>
      </c>
      <c r="E11184" s="6" t="str">
        <f>VLOOKUP(C11184,relationships!$A$2:$B$25,2,0)</f>
        <v>Cô giáo</v>
      </c>
      <c r="G11184" s="12" t="s">
        <v>49672</v>
      </c>
      <c r="H11184" s="11" t="s">
        <v>49671</v>
      </c>
      <c r="I11184" t="s">
        <v>25246</v>
      </c>
    </row>
    <row r="11185" spans="1:9">
      <c r="A11185" s="13" t="s">
        <v>21578</v>
      </c>
      <c r="B11185" s="14" t="s">
        <v>21577</v>
      </c>
      <c r="C11185" s="14" t="s">
        <v>24198</v>
      </c>
      <c r="D11185" s="14" t="s">
        <v>49674</v>
      </c>
      <c r="E11185" s="6" t="str">
        <f>VLOOKUP(C11185,relationships!$A$2:$B$25,2,0)</f>
        <v>Cô giáo</v>
      </c>
      <c r="G11185" s="14" t="s">
        <v>21577</v>
      </c>
      <c r="H11185" s="13" t="s">
        <v>21578</v>
      </c>
      <c r="I11185" t="s">
        <v>25246</v>
      </c>
    </row>
    <row r="11186" spans="1:9">
      <c r="A11186" s="11" t="s">
        <v>49675</v>
      </c>
      <c r="B11186" s="12" t="s">
        <v>20134</v>
      </c>
      <c r="C11186" s="12" t="s">
        <v>19846</v>
      </c>
      <c r="D11186" s="12" t="s">
        <v>49676</v>
      </c>
      <c r="E11186" s="6" t="str">
        <f>VLOOKUP(C11186,relationships!$A$2:$B$25,2,0)</f>
        <v>Mẹ</v>
      </c>
      <c r="G11186" s="12" t="s">
        <v>20134</v>
      </c>
      <c r="H11186" s="11" t="s">
        <v>49675</v>
      </c>
      <c r="I11186" t="s">
        <v>25153</v>
      </c>
    </row>
    <row r="11187" spans="1:9">
      <c r="A11187" s="13" t="s">
        <v>21574</v>
      </c>
      <c r="B11187" s="14" t="s">
        <v>21573</v>
      </c>
      <c r="C11187" s="14" t="s">
        <v>16343</v>
      </c>
      <c r="D11187" s="14" t="s">
        <v>49677</v>
      </c>
      <c r="E11187" s="6" t="str">
        <f>VLOOKUP(C11187,relationships!$A$2:$B$25,2,0)</f>
        <v>Bạn gái</v>
      </c>
      <c r="G11187" s="14" t="s">
        <v>21573</v>
      </c>
      <c r="H11187" s="13" t="s">
        <v>21574</v>
      </c>
      <c r="I11187" t="s">
        <v>25151</v>
      </c>
    </row>
    <row r="11188" spans="1:9">
      <c r="A11188" s="11" t="s">
        <v>49678</v>
      </c>
      <c r="B11188" s="12" t="s">
        <v>49679</v>
      </c>
      <c r="C11188" s="12" t="s">
        <v>16343</v>
      </c>
      <c r="D11188" s="12" t="s">
        <v>49680</v>
      </c>
      <c r="E11188" s="6" t="str">
        <f>VLOOKUP(C11188,relationships!$A$2:$B$25,2,0)</f>
        <v>Bạn gái</v>
      </c>
      <c r="G11188" s="12" t="s">
        <v>49679</v>
      </c>
      <c r="H11188" s="11" t="s">
        <v>49678</v>
      </c>
      <c r="I11188" t="s">
        <v>25151</v>
      </c>
    </row>
    <row r="11189" spans="1:9">
      <c r="A11189" s="13" t="s">
        <v>49681</v>
      </c>
      <c r="B11189" s="14" t="s">
        <v>49682</v>
      </c>
      <c r="C11189" s="14" t="s">
        <v>16343</v>
      </c>
      <c r="D11189" s="14" t="s">
        <v>49683</v>
      </c>
      <c r="E11189" s="6" t="str">
        <f>VLOOKUP(C11189,relationships!$A$2:$B$25,2,0)</f>
        <v>Bạn gái</v>
      </c>
      <c r="G11189" s="14" t="s">
        <v>49682</v>
      </c>
      <c r="H11189" s="13" t="s">
        <v>49681</v>
      </c>
      <c r="I11189" t="s">
        <v>25151</v>
      </c>
    </row>
    <row r="11190" spans="1:9">
      <c r="A11190" s="11" t="s">
        <v>49684</v>
      </c>
      <c r="B11190" s="12" t="s">
        <v>49685</v>
      </c>
      <c r="C11190" s="12" t="s">
        <v>16428</v>
      </c>
      <c r="D11190" s="12" t="s">
        <v>49686</v>
      </c>
      <c r="E11190" s="6" t="str">
        <f>VLOOKUP(C11190,relationships!$A$2:$B$25,2,0)</f>
        <v>Bạn bè</v>
      </c>
      <c r="G11190" s="12" t="s">
        <v>49685</v>
      </c>
      <c r="H11190" s="11" t="s">
        <v>49684</v>
      </c>
      <c r="I11190" t="s">
        <v>25152</v>
      </c>
    </row>
    <row r="11191" spans="1:9">
      <c r="A11191" s="13" t="s">
        <v>49687</v>
      </c>
      <c r="B11191" s="14" t="s">
        <v>49688</v>
      </c>
      <c r="C11191" s="14" t="s">
        <v>19846</v>
      </c>
      <c r="D11191" s="14" t="s">
        <v>49689</v>
      </c>
      <c r="E11191" s="6" t="str">
        <f>VLOOKUP(C11191,relationships!$A$2:$B$25,2,0)</f>
        <v>Mẹ</v>
      </c>
      <c r="G11191" s="14" t="s">
        <v>49688</v>
      </c>
      <c r="H11191" s="13" t="s">
        <v>49687</v>
      </c>
      <c r="I11191" t="s">
        <v>25153</v>
      </c>
    </row>
    <row r="11192" spans="1:9">
      <c r="A11192" s="11" t="s">
        <v>49690</v>
      </c>
      <c r="B11192" s="12" t="s">
        <v>49691</v>
      </c>
      <c r="C11192" s="12" t="s">
        <v>16428</v>
      </c>
      <c r="D11192" s="12" t="s">
        <v>49692</v>
      </c>
      <c r="E11192" s="6" t="str">
        <f>VLOOKUP(C11192,relationships!$A$2:$B$25,2,0)</f>
        <v>Bạn bè</v>
      </c>
      <c r="G11192" s="12" t="s">
        <v>49691</v>
      </c>
      <c r="H11192" s="11" t="s">
        <v>49690</v>
      </c>
      <c r="I11192" t="s">
        <v>25152</v>
      </c>
    </row>
    <row r="11193" spans="1:9">
      <c r="A11193" s="13" t="s">
        <v>49693</v>
      </c>
      <c r="B11193" s="14" t="s">
        <v>49694</v>
      </c>
      <c r="C11193" s="14" t="s">
        <v>16329</v>
      </c>
      <c r="D11193" s="14" t="s">
        <v>49695</v>
      </c>
      <c r="E11193" s="6" t="str">
        <f>VLOOKUP(C11193,relationships!$A$2:$B$25,2,0)</f>
        <v>Đồng nghiệp</v>
      </c>
      <c r="G11193" s="14" t="s">
        <v>49694</v>
      </c>
      <c r="H11193" s="13" t="s">
        <v>49693</v>
      </c>
      <c r="I11193" t="s">
        <v>25157</v>
      </c>
    </row>
    <row r="11194" spans="1:9">
      <c r="A11194" s="11" t="s">
        <v>49696</v>
      </c>
      <c r="B11194" s="12" t="s">
        <v>49697</v>
      </c>
      <c r="C11194" s="12" t="s">
        <v>16428</v>
      </c>
      <c r="D11194" s="12" t="s">
        <v>49698</v>
      </c>
      <c r="E11194" s="6" t="str">
        <f>VLOOKUP(C11194,relationships!$A$2:$B$25,2,0)</f>
        <v>Bạn bè</v>
      </c>
      <c r="G11194" s="12" t="s">
        <v>49697</v>
      </c>
      <c r="H11194" s="11" t="s">
        <v>49696</v>
      </c>
      <c r="I11194" t="s">
        <v>25152</v>
      </c>
    </row>
    <row r="11195" spans="1:9">
      <c r="A11195" s="13" t="s">
        <v>49699</v>
      </c>
      <c r="B11195" s="14" t="s">
        <v>49700</v>
      </c>
      <c r="C11195" s="14" t="s">
        <v>16356</v>
      </c>
      <c r="D11195" s="14" t="s">
        <v>49701</v>
      </c>
      <c r="E11195" s="6" t="str">
        <f>VLOOKUP(C11195,relationships!$A$2:$B$25,2,0)</f>
        <v>Đối tác</v>
      </c>
      <c r="G11195" s="14" t="s">
        <v>49700</v>
      </c>
      <c r="H11195" s="13" t="s">
        <v>49699</v>
      </c>
      <c r="I11195" t="s">
        <v>25155</v>
      </c>
    </row>
    <row r="11196" spans="1:9">
      <c r="A11196" s="11" t="s">
        <v>20341</v>
      </c>
      <c r="B11196" s="12" t="s">
        <v>20340</v>
      </c>
      <c r="C11196" s="12" t="s">
        <v>16593</v>
      </c>
      <c r="D11196" s="12" t="s">
        <v>49702</v>
      </c>
      <c r="E11196" s="6" t="str">
        <f>VLOOKUP(C11196,relationships!$A$2:$B$25,2,0)</f>
        <v>Vợ</v>
      </c>
      <c r="G11196" s="12" t="s">
        <v>20340</v>
      </c>
      <c r="H11196" s="11" t="s">
        <v>20341</v>
      </c>
      <c r="I11196" t="s">
        <v>25154</v>
      </c>
    </row>
    <row r="11197" spans="1:9">
      <c r="A11197" s="13" t="s">
        <v>21581</v>
      </c>
      <c r="B11197" s="14" t="s">
        <v>20664</v>
      </c>
      <c r="C11197" s="14" t="s">
        <v>23283</v>
      </c>
      <c r="D11197" s="14" t="s">
        <v>49703</v>
      </c>
      <c r="E11197" s="6" t="str">
        <f>VLOOKUP(C11197,relationships!$A$2:$B$25,2,0)</f>
        <v>Cô, Dì, O, Mợ, Thím</v>
      </c>
      <c r="G11197" s="14" t="s">
        <v>20664</v>
      </c>
      <c r="H11197" s="13" t="s">
        <v>21581</v>
      </c>
      <c r="I11197" t="s">
        <v>25239</v>
      </c>
    </row>
    <row r="11198" spans="1:9">
      <c r="A11198" s="11" t="s">
        <v>49704</v>
      </c>
      <c r="B11198" s="12" t="s">
        <v>21843</v>
      </c>
      <c r="C11198" s="12" t="s">
        <v>16360</v>
      </c>
      <c r="D11198" s="12" t="s">
        <v>49705</v>
      </c>
      <c r="E11198" s="6" t="str">
        <f>VLOOKUP(C11198,relationships!$A$2:$B$25,2,0)</f>
        <v>Chị em gái</v>
      </c>
      <c r="G11198" s="12" t="s">
        <v>21843</v>
      </c>
      <c r="H11198" s="11" t="s">
        <v>49704</v>
      </c>
      <c r="I11198" t="s">
        <v>25156</v>
      </c>
    </row>
    <row r="11199" spans="1:9">
      <c r="A11199" s="13" t="s">
        <v>49706</v>
      </c>
      <c r="B11199" s="14" t="s">
        <v>33960</v>
      </c>
      <c r="C11199" s="14" t="s">
        <v>16593</v>
      </c>
      <c r="D11199" s="14" t="s">
        <v>49707</v>
      </c>
      <c r="E11199" s="6" t="str">
        <f>VLOOKUP(C11199,relationships!$A$2:$B$25,2,0)</f>
        <v>Vợ</v>
      </c>
      <c r="G11199" s="14" t="s">
        <v>33960</v>
      </c>
      <c r="H11199" s="13" t="s">
        <v>49706</v>
      </c>
      <c r="I11199" t="s">
        <v>25154</v>
      </c>
    </row>
    <row r="11200" spans="1:9">
      <c r="A11200" s="11" t="s">
        <v>49708</v>
      </c>
      <c r="B11200" s="12" t="s">
        <v>49709</v>
      </c>
      <c r="C11200" s="12" t="s">
        <v>16415</v>
      </c>
      <c r="D11200" s="12" t="s">
        <v>49710</v>
      </c>
      <c r="E11200" s="6" t="str">
        <f>VLOOKUP(C11200,relationships!$A$2:$B$25,2,0)</f>
        <v>Tôi</v>
      </c>
      <c r="G11200" s="12" t="s">
        <v>49709</v>
      </c>
      <c r="H11200" s="11" t="s">
        <v>49708</v>
      </c>
      <c r="I11200" t="s">
        <v>25150</v>
      </c>
    </row>
    <row r="11201" spans="1:9">
      <c r="A11201" s="13" t="s">
        <v>49711</v>
      </c>
      <c r="B11201" s="14" t="s">
        <v>21648</v>
      </c>
      <c r="C11201" s="14" t="s">
        <v>16415</v>
      </c>
      <c r="D11201" s="14" t="s">
        <v>49712</v>
      </c>
      <c r="E11201" s="6" t="str">
        <f>VLOOKUP(C11201,relationships!$A$2:$B$25,2,0)</f>
        <v>Tôi</v>
      </c>
      <c r="G11201" s="14" t="s">
        <v>21648</v>
      </c>
      <c r="H11201" s="13" t="s">
        <v>49711</v>
      </c>
      <c r="I11201" t="s">
        <v>25150</v>
      </c>
    </row>
    <row r="11202" spans="1:9">
      <c r="A11202" s="11" t="s">
        <v>49713</v>
      </c>
      <c r="B11202" s="12" t="s">
        <v>20969</v>
      </c>
      <c r="C11202" s="12" t="s">
        <v>22367</v>
      </c>
      <c r="D11202" s="12" t="s">
        <v>49714</v>
      </c>
      <c r="E11202" s="6" t="str">
        <f>VLOOKUP(C11202,relationships!$A$2:$B$25,2,0)</f>
        <v>Chồng</v>
      </c>
      <c r="G11202" s="12" t="s">
        <v>20969</v>
      </c>
      <c r="H11202" s="11" t="s">
        <v>49713</v>
      </c>
      <c r="I11202" t="s">
        <v>25159</v>
      </c>
    </row>
    <row r="11203" spans="1:9">
      <c r="A11203" s="13" t="s">
        <v>49715</v>
      </c>
      <c r="B11203" s="14" t="s">
        <v>21648</v>
      </c>
      <c r="C11203" s="14" t="s">
        <v>19846</v>
      </c>
      <c r="D11203" s="14" t="s">
        <v>49716</v>
      </c>
      <c r="E11203" s="6" t="str">
        <f>VLOOKUP(C11203,relationships!$A$2:$B$25,2,0)</f>
        <v>Mẹ</v>
      </c>
      <c r="G11203" s="14" t="s">
        <v>21648</v>
      </c>
      <c r="H11203" s="13" t="s">
        <v>49715</v>
      </c>
      <c r="I11203" t="s">
        <v>25153</v>
      </c>
    </row>
    <row r="11204" spans="1:9">
      <c r="A11204" s="11" t="s">
        <v>49717</v>
      </c>
      <c r="B11204" s="12" t="s">
        <v>20328</v>
      </c>
      <c r="C11204" s="12" t="s">
        <v>16428</v>
      </c>
      <c r="D11204" s="12" t="s">
        <v>49718</v>
      </c>
      <c r="E11204" s="6" t="str">
        <f>VLOOKUP(C11204,relationships!$A$2:$B$25,2,0)</f>
        <v>Bạn bè</v>
      </c>
      <c r="G11204" s="12" t="s">
        <v>20328</v>
      </c>
      <c r="H11204" s="11" t="s">
        <v>49717</v>
      </c>
      <c r="I11204" t="s">
        <v>25152</v>
      </c>
    </row>
    <row r="11205" spans="1:9">
      <c r="A11205" s="13" t="s">
        <v>49719</v>
      </c>
      <c r="B11205" s="14" t="s">
        <v>21843</v>
      </c>
      <c r="C11205" s="14" t="s">
        <v>16360</v>
      </c>
      <c r="D11205" s="14" t="s">
        <v>49720</v>
      </c>
      <c r="E11205" s="6" t="str">
        <f>VLOOKUP(C11205,relationships!$A$2:$B$25,2,0)</f>
        <v>Chị em gái</v>
      </c>
      <c r="G11205" s="14" t="s">
        <v>21843</v>
      </c>
      <c r="H11205" s="13" t="s">
        <v>49719</v>
      </c>
      <c r="I11205" t="s">
        <v>25156</v>
      </c>
    </row>
    <row r="11206" spans="1:9">
      <c r="A11206" s="11" t="s">
        <v>20358</v>
      </c>
      <c r="B11206" s="12" t="s">
        <v>20328</v>
      </c>
      <c r="C11206" s="12" t="s">
        <v>16428</v>
      </c>
      <c r="D11206" s="12" t="s">
        <v>49721</v>
      </c>
      <c r="E11206" s="6" t="str">
        <f>VLOOKUP(C11206,relationships!$A$2:$B$25,2,0)</f>
        <v>Bạn bè</v>
      </c>
      <c r="G11206" s="12" t="s">
        <v>20328</v>
      </c>
      <c r="H11206" s="11" t="s">
        <v>20358</v>
      </c>
      <c r="I11206" t="s">
        <v>25152</v>
      </c>
    </row>
    <row r="11207" spans="1:9">
      <c r="A11207" s="13" t="s">
        <v>49722</v>
      </c>
      <c r="B11207" s="14" t="s">
        <v>49723</v>
      </c>
      <c r="C11207" s="14" t="s">
        <v>16415</v>
      </c>
      <c r="D11207" s="14" t="s">
        <v>49724</v>
      </c>
      <c r="E11207" s="6" t="str">
        <f>VLOOKUP(C11207,relationships!$A$2:$B$25,2,0)</f>
        <v>Tôi</v>
      </c>
      <c r="G11207" s="14" t="s">
        <v>49723</v>
      </c>
      <c r="H11207" s="13" t="s">
        <v>49722</v>
      </c>
      <c r="I11207" t="s">
        <v>25150</v>
      </c>
    </row>
    <row r="11208" spans="1:9">
      <c r="A11208" s="11" t="s">
        <v>49725</v>
      </c>
      <c r="B11208" s="12" t="s">
        <v>20344</v>
      </c>
      <c r="C11208" s="12" t="s">
        <v>19846</v>
      </c>
      <c r="D11208" s="12" t="s">
        <v>49726</v>
      </c>
      <c r="E11208" s="6" t="str">
        <f>VLOOKUP(C11208,relationships!$A$2:$B$25,2,0)</f>
        <v>Mẹ</v>
      </c>
      <c r="G11208" s="12" t="s">
        <v>20344</v>
      </c>
      <c r="H11208" s="11" t="s">
        <v>49725</v>
      </c>
      <c r="I11208" t="s">
        <v>25153</v>
      </c>
    </row>
    <row r="11209" spans="1:9">
      <c r="A11209" s="13" t="s">
        <v>20345</v>
      </c>
      <c r="B11209" s="14" t="s">
        <v>20344</v>
      </c>
      <c r="C11209" s="14" t="s">
        <v>16343</v>
      </c>
      <c r="D11209" s="14" t="s">
        <v>49727</v>
      </c>
      <c r="E11209" s="6" t="str">
        <f>VLOOKUP(C11209,relationships!$A$2:$B$25,2,0)</f>
        <v>Bạn gái</v>
      </c>
      <c r="G11209" s="14" t="s">
        <v>20344</v>
      </c>
      <c r="H11209" s="13" t="s">
        <v>20345</v>
      </c>
      <c r="I11209" t="s">
        <v>25151</v>
      </c>
    </row>
    <row r="11210" spans="1:9">
      <c r="A11210" s="11" t="s">
        <v>49728</v>
      </c>
      <c r="B11210" s="12" t="s">
        <v>49729</v>
      </c>
      <c r="C11210" s="12" t="s">
        <v>16593</v>
      </c>
      <c r="D11210" s="12" t="s">
        <v>49730</v>
      </c>
      <c r="E11210" s="6" t="str">
        <f>VLOOKUP(C11210,relationships!$A$2:$B$25,2,0)</f>
        <v>Vợ</v>
      </c>
      <c r="G11210" s="12" t="s">
        <v>49729</v>
      </c>
      <c r="H11210" s="11" t="s">
        <v>49728</v>
      </c>
      <c r="I11210" t="s">
        <v>25154</v>
      </c>
    </row>
    <row r="11211" spans="1:9">
      <c r="A11211" s="13" t="s">
        <v>20349</v>
      </c>
      <c r="B11211" s="14" t="s">
        <v>20348</v>
      </c>
      <c r="C11211" s="14" t="s">
        <v>19846</v>
      </c>
      <c r="D11211" s="14" t="s">
        <v>49731</v>
      </c>
      <c r="E11211" s="6" t="str">
        <f>VLOOKUP(C11211,relationships!$A$2:$B$25,2,0)</f>
        <v>Mẹ</v>
      </c>
      <c r="G11211" s="14" t="s">
        <v>20348</v>
      </c>
      <c r="H11211" s="13" t="s">
        <v>20349</v>
      </c>
      <c r="I11211" t="s">
        <v>25153</v>
      </c>
    </row>
    <row r="11212" spans="1:9">
      <c r="A11212" s="11" t="s">
        <v>49732</v>
      </c>
      <c r="B11212" s="12" t="s">
        <v>49733</v>
      </c>
      <c r="C11212" s="12" t="s">
        <v>16593</v>
      </c>
      <c r="D11212" s="12" t="s">
        <v>49734</v>
      </c>
      <c r="E11212" s="6" t="str">
        <f>VLOOKUP(C11212,relationships!$A$2:$B$25,2,0)</f>
        <v>Vợ</v>
      </c>
      <c r="G11212" s="12" t="s">
        <v>49733</v>
      </c>
      <c r="H11212" s="11" t="s">
        <v>49732</v>
      </c>
      <c r="I11212" t="s">
        <v>25154</v>
      </c>
    </row>
    <row r="11213" spans="1:9">
      <c r="A11213" s="13" t="s">
        <v>49735</v>
      </c>
      <c r="B11213" s="14" t="s">
        <v>49736</v>
      </c>
      <c r="C11213" s="14" t="s">
        <v>16593</v>
      </c>
      <c r="D11213" s="14" t="s">
        <v>49737</v>
      </c>
      <c r="E11213" s="6" t="str">
        <f>VLOOKUP(C11213,relationships!$A$2:$B$25,2,0)</f>
        <v>Vợ</v>
      </c>
      <c r="G11213" s="14" t="s">
        <v>49736</v>
      </c>
      <c r="H11213" s="13" t="s">
        <v>49735</v>
      </c>
      <c r="I11213" t="s">
        <v>25154</v>
      </c>
    </row>
    <row r="11214" spans="1:9">
      <c r="A11214" s="11" t="s">
        <v>20352</v>
      </c>
      <c r="B11214" s="12" t="s">
        <v>20348</v>
      </c>
      <c r="C11214" s="12" t="s">
        <v>16360</v>
      </c>
      <c r="D11214" s="12" t="s">
        <v>49738</v>
      </c>
      <c r="E11214" s="6" t="str">
        <f>VLOOKUP(C11214,relationships!$A$2:$B$25,2,0)</f>
        <v>Chị em gái</v>
      </c>
      <c r="G11214" s="12" t="s">
        <v>20348</v>
      </c>
      <c r="H11214" s="11" t="s">
        <v>20352</v>
      </c>
      <c r="I11214" t="s">
        <v>25156</v>
      </c>
    </row>
    <row r="11215" spans="1:9">
      <c r="A11215" s="13" t="s">
        <v>21992</v>
      </c>
      <c r="B11215" s="14" t="s">
        <v>19629</v>
      </c>
      <c r="C11215" s="14" t="s">
        <v>16593</v>
      </c>
      <c r="D11215" s="14" t="s">
        <v>49739</v>
      </c>
      <c r="E11215" s="6" t="str">
        <f>VLOOKUP(C11215,relationships!$A$2:$B$25,2,0)</f>
        <v>Vợ</v>
      </c>
      <c r="G11215" s="14" t="s">
        <v>19629</v>
      </c>
      <c r="H11215" s="13" t="s">
        <v>21992</v>
      </c>
      <c r="I11215" t="s">
        <v>25154</v>
      </c>
    </row>
    <row r="11216" spans="1:9">
      <c r="A11216" s="11" t="s">
        <v>20355</v>
      </c>
      <c r="B11216" s="12" t="s">
        <v>20348</v>
      </c>
      <c r="C11216" s="12" t="s">
        <v>16428</v>
      </c>
      <c r="D11216" s="12" t="s">
        <v>49740</v>
      </c>
      <c r="E11216" s="6" t="str">
        <f>VLOOKUP(C11216,relationships!$A$2:$B$25,2,0)</f>
        <v>Bạn bè</v>
      </c>
      <c r="G11216" s="12" t="s">
        <v>20348</v>
      </c>
      <c r="H11216" s="11" t="s">
        <v>20355</v>
      </c>
      <c r="I11216" t="s">
        <v>25152</v>
      </c>
    </row>
    <row r="11217" spans="1:9">
      <c r="A11217" s="13" t="s">
        <v>49741</v>
      </c>
      <c r="B11217" s="14" t="s">
        <v>49742</v>
      </c>
      <c r="C11217" s="14" t="s">
        <v>19846</v>
      </c>
      <c r="D11217" s="14" t="s">
        <v>49743</v>
      </c>
      <c r="E11217" s="6" t="str">
        <f>VLOOKUP(C11217,relationships!$A$2:$B$25,2,0)</f>
        <v>Mẹ</v>
      </c>
      <c r="G11217" s="14" t="s">
        <v>49742</v>
      </c>
      <c r="H11217" s="13" t="s">
        <v>49741</v>
      </c>
      <c r="I11217" t="s">
        <v>25153</v>
      </c>
    </row>
    <row r="11218" spans="1:9">
      <c r="A11218" s="11" t="s">
        <v>49744</v>
      </c>
      <c r="B11218" s="12" t="s">
        <v>49745</v>
      </c>
      <c r="C11218" s="12" t="s">
        <v>19846</v>
      </c>
      <c r="D11218" s="12" t="s">
        <v>49746</v>
      </c>
      <c r="E11218" s="6" t="str">
        <f>VLOOKUP(C11218,relationships!$A$2:$B$25,2,0)</f>
        <v>Mẹ</v>
      </c>
      <c r="G11218" s="12" t="s">
        <v>49745</v>
      </c>
      <c r="H11218" s="11" t="s">
        <v>49744</v>
      </c>
      <c r="I11218" t="s">
        <v>25153</v>
      </c>
    </row>
    <row r="11219" spans="1:9">
      <c r="A11219" s="13" t="s">
        <v>49747</v>
      </c>
      <c r="B11219" s="14" t="s">
        <v>49748</v>
      </c>
      <c r="C11219" s="14" t="s">
        <v>19846</v>
      </c>
      <c r="D11219" s="14" t="s">
        <v>49749</v>
      </c>
      <c r="E11219" s="6" t="str">
        <f>VLOOKUP(C11219,relationships!$A$2:$B$25,2,0)</f>
        <v>Mẹ</v>
      </c>
      <c r="G11219" s="14" t="s">
        <v>49748</v>
      </c>
      <c r="H11219" s="13" t="s">
        <v>49747</v>
      </c>
      <c r="I11219" t="s">
        <v>25153</v>
      </c>
    </row>
    <row r="11220" spans="1:9">
      <c r="A11220" s="11" t="s">
        <v>21588</v>
      </c>
      <c r="B11220" s="12" t="s">
        <v>10661</v>
      </c>
      <c r="C11220" s="12" t="s">
        <v>19846</v>
      </c>
      <c r="D11220" s="12" t="s">
        <v>49750</v>
      </c>
      <c r="E11220" s="6" t="str">
        <f>VLOOKUP(C11220,relationships!$A$2:$B$25,2,0)</f>
        <v>Mẹ</v>
      </c>
      <c r="G11220" s="12" t="s">
        <v>10661</v>
      </c>
      <c r="H11220" s="11" t="s">
        <v>21588</v>
      </c>
      <c r="I11220" t="s">
        <v>25153</v>
      </c>
    </row>
    <row r="11221" spans="1:9">
      <c r="A11221" s="13" t="s">
        <v>49751</v>
      </c>
      <c r="B11221" s="14" t="s">
        <v>49752</v>
      </c>
      <c r="C11221" s="14" t="s">
        <v>16360</v>
      </c>
      <c r="D11221" s="14" t="s">
        <v>49753</v>
      </c>
      <c r="E11221" s="6" t="str">
        <f>VLOOKUP(C11221,relationships!$A$2:$B$25,2,0)</f>
        <v>Chị em gái</v>
      </c>
      <c r="G11221" s="14" t="s">
        <v>49752</v>
      </c>
      <c r="H11221" s="13" t="s">
        <v>49751</v>
      </c>
      <c r="I11221" t="s">
        <v>25156</v>
      </c>
    </row>
    <row r="11222" spans="1:9">
      <c r="A11222" s="11" t="s">
        <v>49754</v>
      </c>
      <c r="B11222" s="12" t="s">
        <v>49755</v>
      </c>
      <c r="C11222" s="12" t="s">
        <v>16360</v>
      </c>
      <c r="D11222" s="12" t="s">
        <v>49756</v>
      </c>
      <c r="E11222" s="6" t="str">
        <f>VLOOKUP(C11222,relationships!$A$2:$B$25,2,0)</f>
        <v>Chị em gái</v>
      </c>
      <c r="G11222" s="12" t="s">
        <v>49755</v>
      </c>
      <c r="H11222" s="11" t="s">
        <v>49754</v>
      </c>
      <c r="I11222" t="s">
        <v>25156</v>
      </c>
    </row>
    <row r="11223" spans="1:9">
      <c r="A11223" s="13" t="s">
        <v>49757</v>
      </c>
      <c r="B11223" s="14" t="s">
        <v>49758</v>
      </c>
      <c r="C11223" s="14" t="s">
        <v>16415</v>
      </c>
      <c r="D11223" s="14" t="s">
        <v>49759</v>
      </c>
      <c r="E11223" s="6" t="str">
        <f>VLOOKUP(C11223,relationships!$A$2:$B$25,2,0)</f>
        <v>Tôi</v>
      </c>
      <c r="G11223" s="14" t="s">
        <v>49758</v>
      </c>
      <c r="H11223" s="13" t="s">
        <v>49757</v>
      </c>
      <c r="I11223" t="s">
        <v>25150</v>
      </c>
    </row>
    <row r="11224" spans="1:9">
      <c r="A11224" s="11" t="s">
        <v>49760</v>
      </c>
      <c r="B11224" s="12" t="s">
        <v>49761</v>
      </c>
      <c r="C11224" s="12" t="s">
        <v>16360</v>
      </c>
      <c r="D11224" s="12" t="s">
        <v>49762</v>
      </c>
      <c r="E11224" s="6" t="str">
        <f>VLOOKUP(C11224,relationships!$A$2:$B$25,2,0)</f>
        <v>Chị em gái</v>
      </c>
      <c r="G11224" s="12" t="s">
        <v>49761</v>
      </c>
      <c r="H11224" s="11" t="s">
        <v>49760</v>
      </c>
      <c r="I11224" t="s">
        <v>25156</v>
      </c>
    </row>
    <row r="11225" spans="1:9">
      <c r="A11225" s="13" t="s">
        <v>49763</v>
      </c>
      <c r="B11225" s="14" t="s">
        <v>49764</v>
      </c>
      <c r="C11225" s="14" t="s">
        <v>16415</v>
      </c>
      <c r="D11225" s="14" t="s">
        <v>49765</v>
      </c>
      <c r="E11225" s="6" t="str">
        <f>VLOOKUP(C11225,relationships!$A$2:$B$25,2,0)</f>
        <v>Tôi</v>
      </c>
      <c r="G11225" s="14" t="s">
        <v>49764</v>
      </c>
      <c r="H11225" s="13" t="s">
        <v>49763</v>
      </c>
      <c r="I11225" t="s">
        <v>25150</v>
      </c>
    </row>
    <row r="11226" spans="1:9">
      <c r="A11226" s="11" t="s">
        <v>49766</v>
      </c>
      <c r="B11226" s="12" t="s">
        <v>49767</v>
      </c>
      <c r="C11226" s="12" t="s">
        <v>16415</v>
      </c>
      <c r="D11226" s="12" t="s">
        <v>49768</v>
      </c>
      <c r="E11226" s="6" t="str">
        <f>VLOOKUP(C11226,relationships!$A$2:$B$25,2,0)</f>
        <v>Tôi</v>
      </c>
      <c r="G11226" s="12" t="s">
        <v>49767</v>
      </c>
      <c r="H11226" s="11" t="s">
        <v>49766</v>
      </c>
      <c r="I11226" t="s">
        <v>25150</v>
      </c>
    </row>
    <row r="11227" spans="1:9">
      <c r="A11227" s="13" t="s">
        <v>49769</v>
      </c>
      <c r="B11227" s="14" t="s">
        <v>49770</v>
      </c>
      <c r="C11227" s="14" t="s">
        <v>16415</v>
      </c>
      <c r="D11227" s="14" t="s">
        <v>49771</v>
      </c>
      <c r="E11227" s="6" t="str">
        <f>VLOOKUP(C11227,relationships!$A$2:$B$25,2,0)</f>
        <v>Tôi</v>
      </c>
      <c r="G11227" s="14" t="s">
        <v>49770</v>
      </c>
      <c r="H11227" s="13" t="s">
        <v>49769</v>
      </c>
      <c r="I11227" t="s">
        <v>25150</v>
      </c>
    </row>
    <row r="11228" spans="1:9">
      <c r="A11228" s="11" t="s">
        <v>49772</v>
      </c>
      <c r="B11228" s="12" t="s">
        <v>21648</v>
      </c>
      <c r="C11228" s="12" t="s">
        <v>16360</v>
      </c>
      <c r="D11228" s="12" t="s">
        <v>49773</v>
      </c>
      <c r="E11228" s="6" t="str">
        <f>VLOOKUP(C11228,relationships!$A$2:$B$25,2,0)</f>
        <v>Chị em gái</v>
      </c>
      <c r="G11228" s="12" t="s">
        <v>21648</v>
      </c>
      <c r="H11228" s="11" t="s">
        <v>49772</v>
      </c>
      <c r="I11228" t="s">
        <v>25156</v>
      </c>
    </row>
    <row r="11229" spans="1:9">
      <c r="A11229" s="13" t="s">
        <v>49774</v>
      </c>
      <c r="B11229" s="14" t="s">
        <v>49775</v>
      </c>
      <c r="C11229" s="14" t="s">
        <v>19846</v>
      </c>
      <c r="D11229" s="14" t="s">
        <v>49776</v>
      </c>
      <c r="E11229" s="6" t="str">
        <f>VLOOKUP(C11229,relationships!$A$2:$B$25,2,0)</f>
        <v>Mẹ</v>
      </c>
      <c r="G11229" s="14" t="s">
        <v>49775</v>
      </c>
      <c r="H11229" s="13" t="s">
        <v>49774</v>
      </c>
      <c r="I11229" t="s">
        <v>25153</v>
      </c>
    </row>
    <row r="11230" spans="1:9">
      <c r="A11230" s="11" t="s">
        <v>49777</v>
      </c>
      <c r="B11230" s="12" t="s">
        <v>49778</v>
      </c>
      <c r="C11230" s="12" t="s">
        <v>19846</v>
      </c>
      <c r="D11230" s="12" t="s">
        <v>49779</v>
      </c>
      <c r="E11230" s="6" t="str">
        <f>VLOOKUP(C11230,relationships!$A$2:$B$25,2,0)</f>
        <v>Mẹ</v>
      </c>
      <c r="G11230" s="12" t="s">
        <v>49778</v>
      </c>
      <c r="H11230" s="11" t="s">
        <v>49777</v>
      </c>
      <c r="I11230" t="s">
        <v>25153</v>
      </c>
    </row>
    <row r="11231" spans="1:9">
      <c r="A11231" s="13" t="s">
        <v>49780</v>
      </c>
      <c r="B11231" s="14" t="s">
        <v>49781</v>
      </c>
      <c r="C11231" s="14" t="s">
        <v>19846</v>
      </c>
      <c r="D11231" s="14" t="s">
        <v>49782</v>
      </c>
      <c r="E11231" s="6" t="str">
        <f>VLOOKUP(C11231,relationships!$A$2:$B$25,2,0)</f>
        <v>Mẹ</v>
      </c>
      <c r="G11231" s="14" t="s">
        <v>49781</v>
      </c>
      <c r="H11231" s="13" t="s">
        <v>49780</v>
      </c>
      <c r="I11231" t="s">
        <v>25153</v>
      </c>
    </row>
    <row r="11232" spans="1:9">
      <c r="A11232" s="11" t="s">
        <v>49783</v>
      </c>
      <c r="B11232" s="12" t="s">
        <v>49784</v>
      </c>
      <c r="C11232" s="12" t="s">
        <v>19846</v>
      </c>
      <c r="D11232" s="12" t="s">
        <v>49785</v>
      </c>
      <c r="E11232" s="6" t="str">
        <f>VLOOKUP(C11232,relationships!$A$2:$B$25,2,0)</f>
        <v>Mẹ</v>
      </c>
      <c r="G11232" s="12" t="s">
        <v>49784</v>
      </c>
      <c r="H11232" s="11" t="s">
        <v>49783</v>
      </c>
      <c r="I11232" t="s">
        <v>25153</v>
      </c>
    </row>
    <row r="11233" spans="1:9">
      <c r="A11233" s="13" t="s">
        <v>49786</v>
      </c>
      <c r="B11233" s="14" t="s">
        <v>49787</v>
      </c>
      <c r="C11233" s="14" t="s">
        <v>19846</v>
      </c>
      <c r="D11233" s="14" t="s">
        <v>49788</v>
      </c>
      <c r="E11233" s="6" t="str">
        <f>VLOOKUP(C11233,relationships!$A$2:$B$25,2,0)</f>
        <v>Mẹ</v>
      </c>
      <c r="G11233" s="14" t="s">
        <v>49787</v>
      </c>
      <c r="H11233" s="13" t="s">
        <v>49786</v>
      </c>
      <c r="I11233" t="s">
        <v>25153</v>
      </c>
    </row>
    <row r="11234" spans="1:9">
      <c r="A11234" s="11" t="s">
        <v>49789</v>
      </c>
      <c r="B11234" s="12" t="s">
        <v>49790</v>
      </c>
      <c r="C11234" s="12" t="s">
        <v>19846</v>
      </c>
      <c r="D11234" s="12" t="s">
        <v>49791</v>
      </c>
      <c r="E11234" s="6" t="str">
        <f>VLOOKUP(C11234,relationships!$A$2:$B$25,2,0)</f>
        <v>Mẹ</v>
      </c>
      <c r="G11234" s="12" t="s">
        <v>49790</v>
      </c>
      <c r="H11234" s="11" t="s">
        <v>49789</v>
      </c>
      <c r="I11234" t="s">
        <v>25153</v>
      </c>
    </row>
    <row r="11235" spans="1:9">
      <c r="A11235" s="13" t="s">
        <v>49792</v>
      </c>
      <c r="B11235" s="14" t="s">
        <v>49793</v>
      </c>
      <c r="C11235" s="14" t="s">
        <v>19846</v>
      </c>
      <c r="D11235" s="14" t="s">
        <v>49794</v>
      </c>
      <c r="E11235" s="6" t="str">
        <f>VLOOKUP(C11235,relationships!$A$2:$B$25,2,0)</f>
        <v>Mẹ</v>
      </c>
      <c r="G11235" s="14" t="s">
        <v>49793</v>
      </c>
      <c r="H11235" s="13" t="s">
        <v>49792</v>
      </c>
      <c r="I11235" t="s">
        <v>25153</v>
      </c>
    </row>
    <row r="11236" spans="1:9">
      <c r="A11236" s="11" t="s">
        <v>49795</v>
      </c>
      <c r="B11236" s="12" t="s">
        <v>49796</v>
      </c>
      <c r="C11236" s="12" t="s">
        <v>19846</v>
      </c>
      <c r="D11236" s="12" t="s">
        <v>49797</v>
      </c>
      <c r="E11236" s="6" t="str">
        <f>VLOOKUP(C11236,relationships!$A$2:$B$25,2,0)</f>
        <v>Mẹ</v>
      </c>
      <c r="G11236" s="12" t="s">
        <v>49796</v>
      </c>
      <c r="H11236" s="11" t="s">
        <v>49795</v>
      </c>
      <c r="I11236" t="s">
        <v>25153</v>
      </c>
    </row>
    <row r="11237" spans="1:9">
      <c r="A11237" s="13" t="s">
        <v>49798</v>
      </c>
      <c r="B11237" s="14" t="s">
        <v>21228</v>
      </c>
      <c r="C11237" s="14" t="s">
        <v>16428</v>
      </c>
      <c r="D11237" s="14" t="s">
        <v>49799</v>
      </c>
      <c r="E11237" s="6" t="str">
        <f>VLOOKUP(C11237,relationships!$A$2:$B$25,2,0)</f>
        <v>Bạn bè</v>
      </c>
      <c r="G11237" s="14" t="s">
        <v>21228</v>
      </c>
      <c r="H11237" s="13" t="s">
        <v>49798</v>
      </c>
      <c r="I11237" t="s">
        <v>25152</v>
      </c>
    </row>
    <row r="11238" spans="1:9">
      <c r="A11238" s="11" t="s">
        <v>21621</v>
      </c>
      <c r="B11238" s="12" t="s">
        <v>21620</v>
      </c>
      <c r="C11238" s="12" t="s">
        <v>16415</v>
      </c>
      <c r="D11238" s="12" t="s">
        <v>49800</v>
      </c>
      <c r="E11238" s="6" t="str">
        <f>VLOOKUP(C11238,relationships!$A$2:$B$25,2,0)</f>
        <v>Tôi</v>
      </c>
      <c r="G11238" s="12" t="s">
        <v>21620</v>
      </c>
      <c r="H11238" s="11" t="s">
        <v>21621</v>
      </c>
      <c r="I11238" t="s">
        <v>25150</v>
      </c>
    </row>
    <row r="11239" spans="1:9">
      <c r="A11239" s="13" t="s">
        <v>49801</v>
      </c>
      <c r="B11239" s="14" t="s">
        <v>49802</v>
      </c>
      <c r="C11239" s="14" t="s">
        <v>16428</v>
      </c>
      <c r="D11239" s="14" t="s">
        <v>49803</v>
      </c>
      <c r="E11239" s="6" t="str">
        <f>VLOOKUP(C11239,relationships!$A$2:$B$25,2,0)</f>
        <v>Bạn bè</v>
      </c>
      <c r="G11239" s="14" t="s">
        <v>49802</v>
      </c>
      <c r="H11239" s="13" t="s">
        <v>49801</v>
      </c>
      <c r="I11239" t="s">
        <v>25152</v>
      </c>
    </row>
    <row r="11240" spans="1:9">
      <c r="A11240" s="11" t="s">
        <v>49804</v>
      </c>
      <c r="B11240" s="12" t="s">
        <v>49805</v>
      </c>
      <c r="C11240" s="12" t="s">
        <v>16593</v>
      </c>
      <c r="D11240" s="12" t="s">
        <v>49806</v>
      </c>
      <c r="E11240" s="6" t="str">
        <f>VLOOKUP(C11240,relationships!$A$2:$B$25,2,0)</f>
        <v>Vợ</v>
      </c>
      <c r="G11240" s="12" t="s">
        <v>49805</v>
      </c>
      <c r="H11240" s="11" t="s">
        <v>49804</v>
      </c>
      <c r="I11240" t="s">
        <v>25154</v>
      </c>
    </row>
    <row r="11241" spans="1:9">
      <c r="A11241" s="13" t="s">
        <v>49807</v>
      </c>
      <c r="B11241" s="14" t="s">
        <v>49808</v>
      </c>
      <c r="C11241" s="14" t="s">
        <v>19846</v>
      </c>
      <c r="D11241" s="14" t="s">
        <v>49809</v>
      </c>
      <c r="E11241" s="6" t="str">
        <f>VLOOKUP(C11241,relationships!$A$2:$B$25,2,0)</f>
        <v>Mẹ</v>
      </c>
      <c r="G11241" s="14" t="s">
        <v>49808</v>
      </c>
      <c r="H11241" s="13" t="s">
        <v>49807</v>
      </c>
      <c r="I11241" t="s">
        <v>25153</v>
      </c>
    </row>
    <row r="11242" spans="1:9">
      <c r="A11242" s="11" t="s">
        <v>49810</v>
      </c>
      <c r="B11242" s="12" t="s">
        <v>49808</v>
      </c>
      <c r="C11242" s="12" t="s">
        <v>22811</v>
      </c>
      <c r="D11242" s="12" t="s">
        <v>49811</v>
      </c>
      <c r="E11242" s="6" t="str">
        <f>VLOOKUP(C11242,relationships!$A$2:$B$25,2,0)</f>
        <v>Bà</v>
      </c>
      <c r="G11242" s="12" t="s">
        <v>49808</v>
      </c>
      <c r="H11242" s="11" t="s">
        <v>49810</v>
      </c>
      <c r="I11242" t="s">
        <v>25234</v>
      </c>
    </row>
    <row r="11243" spans="1:9">
      <c r="A11243" s="13" t="s">
        <v>49812</v>
      </c>
      <c r="B11243" s="14" t="s">
        <v>49813</v>
      </c>
      <c r="C11243" s="14" t="s">
        <v>16593</v>
      </c>
      <c r="D11243" s="14" t="s">
        <v>49814</v>
      </c>
      <c r="E11243" s="6" t="str">
        <f>VLOOKUP(C11243,relationships!$A$2:$B$25,2,0)</f>
        <v>Vợ</v>
      </c>
      <c r="G11243" s="14" t="s">
        <v>49813</v>
      </c>
      <c r="H11243" s="13" t="s">
        <v>49812</v>
      </c>
      <c r="I11243" t="s">
        <v>25154</v>
      </c>
    </row>
    <row r="11244" spans="1:9">
      <c r="A11244" s="11" t="s">
        <v>49815</v>
      </c>
      <c r="B11244" s="12" t="s">
        <v>49816</v>
      </c>
      <c r="C11244" s="12" t="s">
        <v>16593</v>
      </c>
      <c r="D11244" s="12" t="s">
        <v>49817</v>
      </c>
      <c r="E11244" s="6" t="str">
        <f>VLOOKUP(C11244,relationships!$A$2:$B$25,2,0)</f>
        <v>Vợ</v>
      </c>
      <c r="G11244" s="12" t="s">
        <v>49816</v>
      </c>
      <c r="H11244" s="11" t="s">
        <v>49815</v>
      </c>
      <c r="I11244" t="s">
        <v>25154</v>
      </c>
    </row>
    <row r="11245" spans="1:9">
      <c r="A11245" s="13" t="s">
        <v>49818</v>
      </c>
      <c r="B11245" s="14" t="s">
        <v>49808</v>
      </c>
      <c r="C11245" s="14" t="s">
        <v>16593</v>
      </c>
      <c r="D11245" s="14" t="s">
        <v>49819</v>
      </c>
      <c r="E11245" s="6" t="str">
        <f>VLOOKUP(C11245,relationships!$A$2:$B$25,2,0)</f>
        <v>Vợ</v>
      </c>
      <c r="G11245" s="14" t="s">
        <v>49808</v>
      </c>
      <c r="H11245" s="13" t="s">
        <v>49818</v>
      </c>
      <c r="I11245" t="s">
        <v>25154</v>
      </c>
    </row>
    <row r="11246" spans="1:9">
      <c r="A11246" s="11" t="s">
        <v>49820</v>
      </c>
      <c r="B11246" s="12" t="s">
        <v>49821</v>
      </c>
      <c r="C11246" s="12" t="s">
        <v>16593</v>
      </c>
      <c r="D11246" s="12" t="s">
        <v>49822</v>
      </c>
      <c r="E11246" s="6" t="str">
        <f>VLOOKUP(C11246,relationships!$A$2:$B$25,2,0)</f>
        <v>Vợ</v>
      </c>
      <c r="G11246" s="12" t="s">
        <v>49821</v>
      </c>
      <c r="H11246" s="11" t="s">
        <v>49820</v>
      </c>
      <c r="I11246" t="s">
        <v>25154</v>
      </c>
    </row>
    <row r="11247" spans="1:9">
      <c r="A11247" s="13" t="s">
        <v>49823</v>
      </c>
      <c r="B11247" s="14" t="s">
        <v>49824</v>
      </c>
      <c r="C11247" s="14" t="s">
        <v>16593</v>
      </c>
      <c r="D11247" s="14" t="s">
        <v>49825</v>
      </c>
      <c r="E11247" s="6" t="str">
        <f>VLOOKUP(C11247,relationships!$A$2:$B$25,2,0)</f>
        <v>Vợ</v>
      </c>
      <c r="G11247" s="14" t="s">
        <v>49824</v>
      </c>
      <c r="H11247" s="13" t="s">
        <v>49823</v>
      </c>
      <c r="I11247" t="s">
        <v>25154</v>
      </c>
    </row>
    <row r="11248" spans="1:9">
      <c r="A11248" s="11" t="s">
        <v>49826</v>
      </c>
      <c r="B11248" s="12" t="s">
        <v>49827</v>
      </c>
      <c r="C11248" s="12" t="s">
        <v>16415</v>
      </c>
      <c r="D11248" s="12" t="s">
        <v>49828</v>
      </c>
      <c r="E11248" s="6" t="str">
        <f>VLOOKUP(C11248,relationships!$A$2:$B$25,2,0)</f>
        <v>Tôi</v>
      </c>
      <c r="G11248" s="12" t="s">
        <v>49827</v>
      </c>
      <c r="H11248" s="11" t="s">
        <v>49826</v>
      </c>
      <c r="I11248" t="s">
        <v>25150</v>
      </c>
    </row>
    <row r="11249" spans="1:9">
      <c r="A11249" s="13" t="s">
        <v>49829</v>
      </c>
      <c r="B11249" s="14" t="s">
        <v>49830</v>
      </c>
      <c r="C11249" s="14" t="s">
        <v>19846</v>
      </c>
      <c r="D11249" s="14" t="s">
        <v>49831</v>
      </c>
      <c r="E11249" s="6" t="str">
        <f>VLOOKUP(C11249,relationships!$A$2:$B$25,2,0)</f>
        <v>Mẹ</v>
      </c>
      <c r="G11249" s="14" t="s">
        <v>49830</v>
      </c>
      <c r="H11249" s="13" t="s">
        <v>49829</v>
      </c>
      <c r="I11249" t="s">
        <v>25153</v>
      </c>
    </row>
    <row r="11250" spans="1:9">
      <c r="A11250" s="11" t="s">
        <v>49832</v>
      </c>
      <c r="B11250" s="12" t="s">
        <v>49833</v>
      </c>
      <c r="C11250" s="12" t="s">
        <v>16593</v>
      </c>
      <c r="D11250" s="12" t="s">
        <v>49834</v>
      </c>
      <c r="E11250" s="6" t="str">
        <f>VLOOKUP(C11250,relationships!$A$2:$B$25,2,0)</f>
        <v>Vợ</v>
      </c>
      <c r="G11250" s="12" t="s">
        <v>49833</v>
      </c>
      <c r="H11250" s="11" t="s">
        <v>49832</v>
      </c>
      <c r="I11250" t="s">
        <v>25154</v>
      </c>
    </row>
    <row r="11251" spans="1:9">
      <c r="A11251" s="13" t="s">
        <v>49835</v>
      </c>
      <c r="B11251" s="14" t="s">
        <v>49836</v>
      </c>
      <c r="C11251" s="14" t="s">
        <v>16415</v>
      </c>
      <c r="D11251" s="14" t="s">
        <v>49837</v>
      </c>
      <c r="E11251" s="6" t="str">
        <f>VLOOKUP(C11251,relationships!$A$2:$B$25,2,0)</f>
        <v>Tôi</v>
      </c>
      <c r="G11251" s="14" t="s">
        <v>49836</v>
      </c>
      <c r="H11251" s="13" t="s">
        <v>49835</v>
      </c>
      <c r="I11251" t="s">
        <v>25150</v>
      </c>
    </row>
    <row r="11252" spans="1:9">
      <c r="A11252" s="11" t="s">
        <v>49838</v>
      </c>
      <c r="B11252" s="12" t="s">
        <v>49839</v>
      </c>
      <c r="C11252" s="12" t="s">
        <v>19846</v>
      </c>
      <c r="D11252" s="12" t="s">
        <v>49840</v>
      </c>
      <c r="E11252" s="6" t="str">
        <f>VLOOKUP(C11252,relationships!$A$2:$B$25,2,0)</f>
        <v>Mẹ</v>
      </c>
      <c r="G11252" s="12" t="s">
        <v>49839</v>
      </c>
      <c r="H11252" s="11" t="s">
        <v>49838</v>
      </c>
      <c r="I11252" t="s">
        <v>25153</v>
      </c>
    </row>
    <row r="11253" spans="1:9">
      <c r="A11253" s="13" t="s">
        <v>49841</v>
      </c>
      <c r="B11253" s="14" t="s">
        <v>49842</v>
      </c>
      <c r="C11253" s="14" t="s">
        <v>16415</v>
      </c>
      <c r="D11253" s="14" t="s">
        <v>49843</v>
      </c>
      <c r="E11253" s="6" t="str">
        <f>VLOOKUP(C11253,relationships!$A$2:$B$25,2,0)</f>
        <v>Tôi</v>
      </c>
      <c r="G11253" s="14" t="s">
        <v>49842</v>
      </c>
      <c r="H11253" s="13" t="s">
        <v>49841</v>
      </c>
      <c r="I11253" t="s">
        <v>25150</v>
      </c>
    </row>
    <row r="11254" spans="1:9">
      <c r="A11254" s="11" t="s">
        <v>49844</v>
      </c>
      <c r="B11254" s="12" t="s">
        <v>49845</v>
      </c>
      <c r="C11254" s="12" t="s">
        <v>16415</v>
      </c>
      <c r="D11254" s="12" t="s">
        <v>49846</v>
      </c>
      <c r="E11254" s="6" t="str">
        <f>VLOOKUP(C11254,relationships!$A$2:$B$25,2,0)</f>
        <v>Tôi</v>
      </c>
      <c r="G11254" s="12" t="s">
        <v>49845</v>
      </c>
      <c r="H11254" s="11" t="s">
        <v>49844</v>
      </c>
      <c r="I11254" t="s">
        <v>25150</v>
      </c>
    </row>
    <row r="11255" spans="1:9">
      <c r="A11255" s="13" t="s">
        <v>49847</v>
      </c>
      <c r="B11255" s="14" t="s">
        <v>49848</v>
      </c>
      <c r="C11255" s="14" t="s">
        <v>19846</v>
      </c>
      <c r="D11255" s="14" t="s">
        <v>49849</v>
      </c>
      <c r="E11255" s="6" t="str">
        <f>VLOOKUP(C11255,relationships!$A$2:$B$25,2,0)</f>
        <v>Mẹ</v>
      </c>
      <c r="G11255" s="14" t="s">
        <v>49848</v>
      </c>
      <c r="H11255" s="13" t="s">
        <v>49847</v>
      </c>
      <c r="I11255" t="s">
        <v>25153</v>
      </c>
    </row>
    <row r="11256" spans="1:9">
      <c r="A11256" s="11" t="s">
        <v>49850</v>
      </c>
      <c r="B11256" s="12" t="s">
        <v>49851</v>
      </c>
      <c r="C11256" s="12" t="s">
        <v>16593</v>
      </c>
      <c r="D11256" s="12" t="s">
        <v>49852</v>
      </c>
      <c r="E11256" s="6" t="str">
        <f>VLOOKUP(C11256,relationships!$A$2:$B$25,2,0)</f>
        <v>Vợ</v>
      </c>
      <c r="G11256" s="12" t="s">
        <v>49851</v>
      </c>
      <c r="H11256" s="11" t="s">
        <v>49850</v>
      </c>
      <c r="I11256" t="s">
        <v>25154</v>
      </c>
    </row>
    <row r="11257" spans="1:9">
      <c r="A11257" s="13" t="s">
        <v>49853</v>
      </c>
      <c r="B11257" s="14" t="s">
        <v>20365</v>
      </c>
      <c r="C11257" s="14" t="s">
        <v>16593</v>
      </c>
      <c r="D11257" s="14" t="s">
        <v>49854</v>
      </c>
      <c r="E11257" s="6" t="str">
        <f>VLOOKUP(C11257,relationships!$A$2:$B$25,2,0)</f>
        <v>Vợ</v>
      </c>
      <c r="G11257" s="14" t="s">
        <v>20365</v>
      </c>
      <c r="H11257" s="13" t="s">
        <v>49853</v>
      </c>
      <c r="I11257" t="s">
        <v>25154</v>
      </c>
    </row>
    <row r="11258" spans="1:9">
      <c r="A11258" s="11" t="s">
        <v>49855</v>
      </c>
      <c r="B11258" s="12" t="s">
        <v>49856</v>
      </c>
      <c r="C11258" s="12" t="s">
        <v>16415</v>
      </c>
      <c r="D11258" s="12" t="s">
        <v>49857</v>
      </c>
      <c r="E11258" s="6" t="str">
        <f>VLOOKUP(C11258,relationships!$A$2:$B$25,2,0)</f>
        <v>Tôi</v>
      </c>
      <c r="G11258" s="12" t="s">
        <v>49856</v>
      </c>
      <c r="H11258" s="11" t="s">
        <v>49855</v>
      </c>
      <c r="I11258" t="s">
        <v>25150</v>
      </c>
    </row>
    <row r="11259" spans="1:9">
      <c r="A11259" s="13" t="s">
        <v>49858</v>
      </c>
      <c r="B11259" s="14" t="s">
        <v>49859</v>
      </c>
      <c r="C11259" s="14" t="s">
        <v>16415</v>
      </c>
      <c r="D11259" s="14" t="s">
        <v>49860</v>
      </c>
      <c r="E11259" s="6" t="str">
        <f>VLOOKUP(C11259,relationships!$A$2:$B$25,2,0)</f>
        <v>Tôi</v>
      </c>
      <c r="G11259" s="14" t="s">
        <v>49859</v>
      </c>
      <c r="H11259" s="13" t="s">
        <v>49858</v>
      </c>
      <c r="I11259" t="s">
        <v>25150</v>
      </c>
    </row>
    <row r="11260" spans="1:9">
      <c r="A11260" s="11" t="s">
        <v>49861</v>
      </c>
      <c r="B11260" s="12" t="s">
        <v>49862</v>
      </c>
      <c r="C11260" s="12" t="s">
        <v>16415</v>
      </c>
      <c r="D11260" s="12" t="s">
        <v>49863</v>
      </c>
      <c r="E11260" s="6" t="str">
        <f>VLOOKUP(C11260,relationships!$A$2:$B$25,2,0)</f>
        <v>Tôi</v>
      </c>
      <c r="G11260" s="12" t="s">
        <v>49862</v>
      </c>
      <c r="H11260" s="11" t="s">
        <v>49861</v>
      </c>
      <c r="I11260" t="s">
        <v>25150</v>
      </c>
    </row>
    <row r="11261" spans="1:9">
      <c r="A11261" s="13" t="s">
        <v>49864</v>
      </c>
      <c r="B11261" s="14" t="s">
        <v>49865</v>
      </c>
      <c r="C11261" s="14" t="s">
        <v>16356</v>
      </c>
      <c r="D11261" s="14" t="s">
        <v>49866</v>
      </c>
      <c r="E11261" s="6" t="str">
        <f>VLOOKUP(C11261,relationships!$A$2:$B$25,2,0)</f>
        <v>Đối tác</v>
      </c>
      <c r="G11261" s="14" t="s">
        <v>49865</v>
      </c>
      <c r="H11261" s="13" t="s">
        <v>49864</v>
      </c>
      <c r="I11261" t="s">
        <v>25155</v>
      </c>
    </row>
    <row r="11262" spans="1:9">
      <c r="A11262" s="11" t="s">
        <v>20362</v>
      </c>
      <c r="B11262" s="12" t="s">
        <v>20361</v>
      </c>
      <c r="C11262" s="12" t="s">
        <v>16415</v>
      </c>
      <c r="D11262" s="12" t="s">
        <v>49867</v>
      </c>
      <c r="E11262" s="6" t="str">
        <f>VLOOKUP(C11262,relationships!$A$2:$B$25,2,0)</f>
        <v>Tôi</v>
      </c>
      <c r="G11262" s="12" t="s">
        <v>20361</v>
      </c>
      <c r="H11262" s="11" t="s">
        <v>20362</v>
      </c>
      <c r="I11262" t="s">
        <v>25150</v>
      </c>
    </row>
    <row r="11263" spans="1:9">
      <c r="A11263" s="13" t="s">
        <v>49868</v>
      </c>
      <c r="B11263" s="14" t="s">
        <v>49865</v>
      </c>
      <c r="C11263" s="14" t="s">
        <v>16593</v>
      </c>
      <c r="D11263" s="14" t="s">
        <v>49869</v>
      </c>
      <c r="E11263" s="6" t="str">
        <f>VLOOKUP(C11263,relationships!$A$2:$B$25,2,0)</f>
        <v>Vợ</v>
      </c>
      <c r="G11263" s="14" t="s">
        <v>49865</v>
      </c>
      <c r="H11263" s="13" t="s">
        <v>49868</v>
      </c>
      <c r="I11263" t="s">
        <v>25154</v>
      </c>
    </row>
    <row r="11264" spans="1:9">
      <c r="A11264" s="11" t="s">
        <v>49870</v>
      </c>
      <c r="B11264" s="12" t="s">
        <v>49871</v>
      </c>
      <c r="C11264" s="12" t="s">
        <v>16343</v>
      </c>
      <c r="D11264" s="12" t="s">
        <v>49872</v>
      </c>
      <c r="E11264" s="6" t="str">
        <f>VLOOKUP(C11264,relationships!$A$2:$B$25,2,0)</f>
        <v>Bạn gái</v>
      </c>
      <c r="G11264" s="12" t="s">
        <v>49871</v>
      </c>
      <c r="H11264" s="11" t="s">
        <v>49870</v>
      </c>
      <c r="I11264" t="s">
        <v>25151</v>
      </c>
    </row>
    <row r="11265" spans="1:9">
      <c r="A11265" s="13" t="s">
        <v>49873</v>
      </c>
      <c r="B11265" s="14" t="s">
        <v>49874</v>
      </c>
      <c r="C11265" s="14" t="s">
        <v>16343</v>
      </c>
      <c r="D11265" s="14" t="s">
        <v>49875</v>
      </c>
      <c r="E11265" s="6" t="str">
        <f>VLOOKUP(C11265,relationships!$A$2:$B$25,2,0)</f>
        <v>Bạn gái</v>
      </c>
      <c r="G11265" s="14" t="s">
        <v>49874</v>
      </c>
      <c r="H11265" s="13" t="s">
        <v>49873</v>
      </c>
      <c r="I11265" t="s">
        <v>25151</v>
      </c>
    </row>
    <row r="11266" spans="1:9">
      <c r="A11266" s="11" t="s">
        <v>49876</v>
      </c>
      <c r="B11266" s="12" t="s">
        <v>49877</v>
      </c>
      <c r="C11266" s="12" t="s">
        <v>16343</v>
      </c>
      <c r="D11266" s="12" t="s">
        <v>49878</v>
      </c>
      <c r="E11266" s="6" t="str">
        <f>VLOOKUP(C11266,relationships!$A$2:$B$25,2,0)</f>
        <v>Bạn gái</v>
      </c>
      <c r="G11266" s="12" t="s">
        <v>49877</v>
      </c>
      <c r="H11266" s="11" t="s">
        <v>49876</v>
      </c>
      <c r="I11266" t="s">
        <v>25151</v>
      </c>
    </row>
    <row r="11267" spans="1:9">
      <c r="A11267" s="13" t="s">
        <v>49879</v>
      </c>
      <c r="B11267" s="14" t="s">
        <v>49880</v>
      </c>
      <c r="C11267" s="14" t="s">
        <v>16343</v>
      </c>
      <c r="D11267" s="14" t="s">
        <v>49881</v>
      </c>
      <c r="E11267" s="6" t="str">
        <f>VLOOKUP(C11267,relationships!$A$2:$B$25,2,0)</f>
        <v>Bạn gái</v>
      </c>
      <c r="G11267" s="14" t="s">
        <v>49880</v>
      </c>
      <c r="H11267" s="13" t="s">
        <v>49879</v>
      </c>
      <c r="I11267" t="s">
        <v>25151</v>
      </c>
    </row>
    <row r="11268" spans="1:9">
      <c r="A11268" s="11" t="s">
        <v>49882</v>
      </c>
      <c r="B11268" s="12" t="s">
        <v>49883</v>
      </c>
      <c r="C11268" s="12" t="s">
        <v>16593</v>
      </c>
      <c r="D11268" s="12" t="s">
        <v>49884</v>
      </c>
      <c r="E11268" s="6" t="str">
        <f>VLOOKUP(C11268,relationships!$A$2:$B$25,2,0)</f>
        <v>Vợ</v>
      </c>
      <c r="G11268" s="12" t="s">
        <v>49883</v>
      </c>
      <c r="H11268" s="11" t="s">
        <v>49882</v>
      </c>
      <c r="I11268" t="s">
        <v>25154</v>
      </c>
    </row>
    <row r="11269" spans="1:9">
      <c r="A11269" s="13" t="s">
        <v>49885</v>
      </c>
      <c r="B11269" s="14" t="s">
        <v>20369</v>
      </c>
      <c r="C11269" s="14" t="s">
        <v>16343</v>
      </c>
      <c r="D11269" s="14" t="s">
        <v>49886</v>
      </c>
      <c r="E11269" s="6" t="str">
        <f>VLOOKUP(C11269,relationships!$A$2:$B$25,2,0)</f>
        <v>Bạn gái</v>
      </c>
      <c r="G11269" s="14" t="s">
        <v>20369</v>
      </c>
      <c r="H11269" s="13" t="s">
        <v>49885</v>
      </c>
      <c r="I11269" t="s">
        <v>25151</v>
      </c>
    </row>
    <row r="11270" spans="1:9">
      <c r="A11270" s="11" t="s">
        <v>49887</v>
      </c>
      <c r="B11270" s="12" t="s">
        <v>49888</v>
      </c>
      <c r="C11270" s="12" t="s">
        <v>16360</v>
      </c>
      <c r="D11270" s="12" t="s">
        <v>49889</v>
      </c>
      <c r="E11270" s="6" t="str">
        <f>VLOOKUP(C11270,relationships!$A$2:$B$25,2,0)</f>
        <v>Chị em gái</v>
      </c>
      <c r="G11270" s="12" t="s">
        <v>49888</v>
      </c>
      <c r="H11270" s="11" t="s">
        <v>49887</v>
      </c>
      <c r="I11270" t="s">
        <v>25156</v>
      </c>
    </row>
    <row r="11271" spans="1:9">
      <c r="A11271" s="13" t="s">
        <v>21591</v>
      </c>
      <c r="B11271" s="14" t="s">
        <v>6618</v>
      </c>
      <c r="C11271" s="14" t="s">
        <v>16360</v>
      </c>
      <c r="D11271" s="14" t="s">
        <v>49890</v>
      </c>
      <c r="E11271" s="6" t="str">
        <f>VLOOKUP(C11271,relationships!$A$2:$B$25,2,0)</f>
        <v>Chị em gái</v>
      </c>
      <c r="G11271" s="14" t="s">
        <v>6618</v>
      </c>
      <c r="H11271" s="13" t="s">
        <v>21591</v>
      </c>
      <c r="I11271" t="s">
        <v>25156</v>
      </c>
    </row>
    <row r="11272" spans="1:9">
      <c r="A11272" s="11" t="s">
        <v>49891</v>
      </c>
      <c r="B11272" s="12" t="s">
        <v>49892</v>
      </c>
      <c r="C11272" s="12" t="s">
        <v>16343</v>
      </c>
      <c r="D11272" s="12" t="s">
        <v>49893</v>
      </c>
      <c r="E11272" s="6" t="str">
        <f>VLOOKUP(C11272,relationships!$A$2:$B$25,2,0)</f>
        <v>Bạn gái</v>
      </c>
      <c r="G11272" s="12" t="s">
        <v>49892</v>
      </c>
      <c r="H11272" s="11" t="s">
        <v>49891</v>
      </c>
      <c r="I11272" t="s">
        <v>25151</v>
      </c>
    </row>
    <row r="11273" spans="1:9">
      <c r="A11273" s="13" t="s">
        <v>49894</v>
      </c>
      <c r="B11273" s="14" t="s">
        <v>49895</v>
      </c>
      <c r="C11273" s="14" t="s">
        <v>16593</v>
      </c>
      <c r="D11273" s="14" t="s">
        <v>49896</v>
      </c>
      <c r="E11273" s="6" t="str">
        <f>VLOOKUP(C11273,relationships!$A$2:$B$25,2,0)</f>
        <v>Vợ</v>
      </c>
      <c r="G11273" s="14" t="s">
        <v>49895</v>
      </c>
      <c r="H11273" s="13" t="s">
        <v>49894</v>
      </c>
      <c r="I11273" t="s">
        <v>25154</v>
      </c>
    </row>
    <row r="11274" spans="1:9">
      <c r="A11274" s="11" t="s">
        <v>49897</v>
      </c>
      <c r="B11274" s="12" t="s">
        <v>6618</v>
      </c>
      <c r="C11274" s="12" t="s">
        <v>16334</v>
      </c>
      <c r="D11274" s="12" t="s">
        <v>49898</v>
      </c>
      <c r="E11274" s="6" t="str">
        <f>VLOOKUP(C11274,relationships!$A$2:$B$25,2,0)</f>
        <v>Con gái, Bé gái</v>
      </c>
      <c r="G11274" s="12" t="s">
        <v>6618</v>
      </c>
      <c r="H11274" s="11" t="s">
        <v>49897</v>
      </c>
      <c r="I11274" t="s">
        <v>25243</v>
      </c>
    </row>
    <row r="11275" spans="1:9">
      <c r="A11275" s="13" t="s">
        <v>49899</v>
      </c>
      <c r="B11275" s="14" t="s">
        <v>49900</v>
      </c>
      <c r="C11275" s="14" t="s">
        <v>16343</v>
      </c>
      <c r="D11275" s="14" t="s">
        <v>49901</v>
      </c>
      <c r="E11275" s="6" t="str">
        <f>VLOOKUP(C11275,relationships!$A$2:$B$25,2,0)</f>
        <v>Bạn gái</v>
      </c>
      <c r="G11275" s="14" t="s">
        <v>49900</v>
      </c>
      <c r="H11275" s="13" t="s">
        <v>49899</v>
      </c>
      <c r="I11275" t="s">
        <v>25151</v>
      </c>
    </row>
    <row r="11276" spans="1:9">
      <c r="A11276" s="11" t="s">
        <v>49902</v>
      </c>
      <c r="B11276" s="12" t="s">
        <v>49903</v>
      </c>
      <c r="C11276" s="12" t="s">
        <v>16593</v>
      </c>
      <c r="D11276" s="12" t="s">
        <v>49904</v>
      </c>
      <c r="E11276" s="6" t="str">
        <f>VLOOKUP(C11276,relationships!$A$2:$B$25,2,0)</f>
        <v>Vợ</v>
      </c>
      <c r="G11276" s="12" t="s">
        <v>49903</v>
      </c>
      <c r="H11276" s="11" t="s">
        <v>49902</v>
      </c>
      <c r="I11276" t="s">
        <v>25154</v>
      </c>
    </row>
    <row r="11277" spans="1:9">
      <c r="A11277" s="13" t="s">
        <v>49905</v>
      </c>
      <c r="B11277" s="14" t="s">
        <v>49906</v>
      </c>
      <c r="C11277" s="14" t="s">
        <v>16360</v>
      </c>
      <c r="D11277" s="14" t="s">
        <v>49907</v>
      </c>
      <c r="E11277" s="6" t="str">
        <f>VLOOKUP(C11277,relationships!$A$2:$B$25,2,0)</f>
        <v>Chị em gái</v>
      </c>
      <c r="G11277" s="14" t="s">
        <v>49906</v>
      </c>
      <c r="H11277" s="13" t="s">
        <v>49905</v>
      </c>
      <c r="I11277" t="s">
        <v>25156</v>
      </c>
    </row>
    <row r="11278" spans="1:9">
      <c r="A11278" s="11" t="s">
        <v>49908</v>
      </c>
      <c r="B11278" s="12" t="s">
        <v>49909</v>
      </c>
      <c r="C11278" s="12" t="s">
        <v>16343</v>
      </c>
      <c r="D11278" s="12" t="s">
        <v>49910</v>
      </c>
      <c r="E11278" s="6" t="str">
        <f>VLOOKUP(C11278,relationships!$A$2:$B$25,2,0)</f>
        <v>Bạn gái</v>
      </c>
      <c r="G11278" s="12" t="s">
        <v>49909</v>
      </c>
      <c r="H11278" s="11" t="s">
        <v>49908</v>
      </c>
      <c r="I11278" t="s">
        <v>25151</v>
      </c>
    </row>
    <row r="11279" spans="1:9">
      <c r="A11279" s="13" t="s">
        <v>49911</v>
      </c>
      <c r="B11279" s="14" t="s">
        <v>49912</v>
      </c>
      <c r="C11279" s="14" t="s">
        <v>19846</v>
      </c>
      <c r="D11279" s="14" t="s">
        <v>49913</v>
      </c>
      <c r="E11279" s="6" t="str">
        <f>VLOOKUP(C11279,relationships!$A$2:$B$25,2,0)</f>
        <v>Mẹ</v>
      </c>
      <c r="G11279" s="14" t="s">
        <v>49912</v>
      </c>
      <c r="H11279" s="13" t="s">
        <v>49911</v>
      </c>
      <c r="I11279" t="s">
        <v>25153</v>
      </c>
    </row>
    <row r="11280" spans="1:9">
      <c r="A11280" s="11" t="s">
        <v>49914</v>
      </c>
      <c r="B11280" s="12" t="s">
        <v>49915</v>
      </c>
      <c r="C11280" s="12" t="s">
        <v>16415</v>
      </c>
      <c r="D11280" s="12" t="s">
        <v>49916</v>
      </c>
      <c r="E11280" s="6" t="str">
        <f>VLOOKUP(C11280,relationships!$A$2:$B$25,2,0)</f>
        <v>Tôi</v>
      </c>
      <c r="G11280" s="12" t="s">
        <v>49915</v>
      </c>
      <c r="H11280" s="11" t="s">
        <v>49914</v>
      </c>
      <c r="I11280" t="s">
        <v>25150</v>
      </c>
    </row>
    <row r="11281" spans="1:9">
      <c r="A11281" s="13" t="s">
        <v>49917</v>
      </c>
      <c r="B11281" s="14" t="s">
        <v>49918</v>
      </c>
      <c r="C11281" s="14" t="s">
        <v>19846</v>
      </c>
      <c r="D11281" s="14" t="s">
        <v>49919</v>
      </c>
      <c r="E11281" s="6" t="str">
        <f>VLOOKUP(C11281,relationships!$A$2:$B$25,2,0)</f>
        <v>Mẹ</v>
      </c>
      <c r="G11281" s="14" t="s">
        <v>49918</v>
      </c>
      <c r="H11281" s="13" t="s">
        <v>49917</v>
      </c>
      <c r="I11281" t="s">
        <v>25153</v>
      </c>
    </row>
    <row r="11282" spans="1:9">
      <c r="A11282" s="11" t="s">
        <v>49920</v>
      </c>
      <c r="B11282" s="12" t="s">
        <v>49921</v>
      </c>
      <c r="C11282" s="12" t="s">
        <v>16343</v>
      </c>
      <c r="D11282" s="12" t="s">
        <v>49922</v>
      </c>
      <c r="E11282" s="6" t="str">
        <f>VLOOKUP(C11282,relationships!$A$2:$B$25,2,0)</f>
        <v>Bạn gái</v>
      </c>
      <c r="G11282" s="12" t="s">
        <v>49921</v>
      </c>
      <c r="H11282" s="11" t="s">
        <v>49920</v>
      </c>
      <c r="I11282" t="s">
        <v>25151</v>
      </c>
    </row>
    <row r="11283" spans="1:9">
      <c r="A11283" s="13" t="s">
        <v>49923</v>
      </c>
      <c r="B11283" s="14" t="s">
        <v>49915</v>
      </c>
      <c r="C11283" s="14" t="s">
        <v>19846</v>
      </c>
      <c r="D11283" s="14" t="s">
        <v>49924</v>
      </c>
      <c r="E11283" s="6" t="str">
        <f>VLOOKUP(C11283,relationships!$A$2:$B$25,2,0)</f>
        <v>Mẹ</v>
      </c>
      <c r="G11283" s="14" t="s">
        <v>49915</v>
      </c>
      <c r="H11283" s="13" t="s">
        <v>49923</v>
      </c>
      <c r="I11283" t="s">
        <v>25153</v>
      </c>
    </row>
    <row r="11284" spans="1:9">
      <c r="A11284" s="11" t="s">
        <v>49925</v>
      </c>
      <c r="B11284" s="12" t="s">
        <v>49926</v>
      </c>
      <c r="C11284" s="12" t="s">
        <v>19846</v>
      </c>
      <c r="D11284" s="12" t="s">
        <v>49927</v>
      </c>
      <c r="E11284" s="6" t="str">
        <f>VLOOKUP(C11284,relationships!$A$2:$B$25,2,0)</f>
        <v>Mẹ</v>
      </c>
      <c r="G11284" s="12" t="s">
        <v>49926</v>
      </c>
      <c r="H11284" s="11" t="s">
        <v>49925</v>
      </c>
      <c r="I11284" t="s">
        <v>25153</v>
      </c>
    </row>
    <row r="11285" spans="1:9">
      <c r="A11285" s="13" t="s">
        <v>21599</v>
      </c>
      <c r="B11285" s="14" t="s">
        <v>21598</v>
      </c>
      <c r="C11285" s="14" t="s">
        <v>16428</v>
      </c>
      <c r="D11285" s="14" t="s">
        <v>49928</v>
      </c>
      <c r="E11285" s="6" t="str">
        <f>VLOOKUP(C11285,relationships!$A$2:$B$25,2,0)</f>
        <v>Bạn bè</v>
      </c>
      <c r="G11285" s="14" t="s">
        <v>21598</v>
      </c>
      <c r="H11285" s="13" t="s">
        <v>21599</v>
      </c>
      <c r="I11285" t="s">
        <v>25152</v>
      </c>
    </row>
    <row r="11286" spans="1:9">
      <c r="A11286" s="11" t="s">
        <v>49929</v>
      </c>
      <c r="B11286" s="12" t="s">
        <v>49930</v>
      </c>
      <c r="C11286" s="12" t="s">
        <v>16593</v>
      </c>
      <c r="D11286" s="12" t="s">
        <v>49931</v>
      </c>
      <c r="E11286" s="6" t="str">
        <f>VLOOKUP(C11286,relationships!$A$2:$B$25,2,0)</f>
        <v>Vợ</v>
      </c>
      <c r="G11286" s="12" t="s">
        <v>49930</v>
      </c>
      <c r="H11286" s="11" t="s">
        <v>49929</v>
      </c>
      <c r="I11286" t="s">
        <v>25154</v>
      </c>
    </row>
    <row r="11287" spans="1:9">
      <c r="A11287" s="13" t="s">
        <v>49932</v>
      </c>
      <c r="B11287" s="14" t="s">
        <v>49933</v>
      </c>
      <c r="C11287" s="14" t="s">
        <v>16593</v>
      </c>
      <c r="D11287" s="14" t="s">
        <v>49934</v>
      </c>
      <c r="E11287" s="6" t="str">
        <f>VLOOKUP(C11287,relationships!$A$2:$B$25,2,0)</f>
        <v>Vợ</v>
      </c>
      <c r="G11287" s="14" t="s">
        <v>49933</v>
      </c>
      <c r="H11287" s="13" t="s">
        <v>49932</v>
      </c>
      <c r="I11287" t="s">
        <v>25154</v>
      </c>
    </row>
    <row r="11288" spans="1:9">
      <c r="A11288" s="11" t="s">
        <v>49935</v>
      </c>
      <c r="B11288" s="12" t="s">
        <v>49936</v>
      </c>
      <c r="C11288" s="12" t="s">
        <v>16593</v>
      </c>
      <c r="D11288" s="12" t="s">
        <v>49937</v>
      </c>
      <c r="E11288" s="6" t="str">
        <f>VLOOKUP(C11288,relationships!$A$2:$B$25,2,0)</f>
        <v>Vợ</v>
      </c>
      <c r="G11288" s="12" t="s">
        <v>49936</v>
      </c>
      <c r="H11288" s="11" t="s">
        <v>49935</v>
      </c>
      <c r="I11288" t="s">
        <v>25154</v>
      </c>
    </row>
    <row r="11289" spans="1:9">
      <c r="A11289" s="13" t="s">
        <v>21595</v>
      </c>
      <c r="B11289" s="14" t="s">
        <v>21594</v>
      </c>
      <c r="C11289" s="14" t="s">
        <v>16593</v>
      </c>
      <c r="D11289" s="14" t="s">
        <v>49938</v>
      </c>
      <c r="E11289" s="6" t="str">
        <f>VLOOKUP(C11289,relationships!$A$2:$B$25,2,0)</f>
        <v>Vợ</v>
      </c>
      <c r="G11289" s="14" t="s">
        <v>21594</v>
      </c>
      <c r="H11289" s="13" t="s">
        <v>21595</v>
      </c>
      <c r="I11289" t="s">
        <v>25154</v>
      </c>
    </row>
    <row r="11290" spans="1:9">
      <c r="A11290" s="11" t="s">
        <v>49939</v>
      </c>
      <c r="B11290" s="12" t="s">
        <v>49940</v>
      </c>
      <c r="C11290" s="12" t="s">
        <v>16593</v>
      </c>
      <c r="D11290" s="12" t="s">
        <v>49941</v>
      </c>
      <c r="E11290" s="6" t="str">
        <f>VLOOKUP(C11290,relationships!$A$2:$B$25,2,0)</f>
        <v>Vợ</v>
      </c>
      <c r="G11290" s="12" t="s">
        <v>49940</v>
      </c>
      <c r="H11290" s="11" t="s">
        <v>49939</v>
      </c>
      <c r="I11290" t="s">
        <v>25154</v>
      </c>
    </row>
    <row r="11291" spans="1:9">
      <c r="A11291" s="13" t="s">
        <v>49942</v>
      </c>
      <c r="B11291" s="14" t="s">
        <v>49943</v>
      </c>
      <c r="C11291" s="14" t="s">
        <v>16593</v>
      </c>
      <c r="D11291" s="14" t="s">
        <v>49944</v>
      </c>
      <c r="E11291" s="6" t="str">
        <f>VLOOKUP(C11291,relationships!$A$2:$B$25,2,0)</f>
        <v>Vợ</v>
      </c>
      <c r="G11291" s="14" t="s">
        <v>49943</v>
      </c>
      <c r="H11291" s="13" t="s">
        <v>49942</v>
      </c>
      <c r="I11291" t="s">
        <v>25154</v>
      </c>
    </row>
    <row r="11292" spans="1:9">
      <c r="A11292" s="11" t="s">
        <v>49945</v>
      </c>
      <c r="B11292" s="12" t="s">
        <v>49946</v>
      </c>
      <c r="C11292" s="12" t="s">
        <v>16593</v>
      </c>
      <c r="D11292" s="12" t="s">
        <v>49947</v>
      </c>
      <c r="E11292" s="6" t="str">
        <f>VLOOKUP(C11292,relationships!$A$2:$B$25,2,0)</f>
        <v>Vợ</v>
      </c>
      <c r="G11292" s="12" t="s">
        <v>49946</v>
      </c>
      <c r="H11292" s="11" t="s">
        <v>49945</v>
      </c>
      <c r="I11292" t="s">
        <v>25154</v>
      </c>
    </row>
    <row r="11293" spans="1:9">
      <c r="A11293" s="13" t="s">
        <v>49948</v>
      </c>
      <c r="B11293" s="14" t="s">
        <v>49949</v>
      </c>
      <c r="C11293" s="14" t="s">
        <v>16360</v>
      </c>
      <c r="D11293" s="14" t="s">
        <v>49950</v>
      </c>
      <c r="E11293" s="6" t="str">
        <f>VLOOKUP(C11293,relationships!$A$2:$B$25,2,0)</f>
        <v>Chị em gái</v>
      </c>
      <c r="G11293" s="14" t="s">
        <v>49949</v>
      </c>
      <c r="H11293" s="13" t="s">
        <v>49948</v>
      </c>
      <c r="I11293" t="s">
        <v>25156</v>
      </c>
    </row>
    <row r="11294" spans="1:9">
      <c r="A11294" s="11" t="s">
        <v>49951</v>
      </c>
      <c r="B11294" s="12" t="s">
        <v>49952</v>
      </c>
      <c r="C11294" s="12" t="s">
        <v>16360</v>
      </c>
      <c r="D11294" s="12" t="s">
        <v>49953</v>
      </c>
      <c r="E11294" s="6" t="str">
        <f>VLOOKUP(C11294,relationships!$A$2:$B$25,2,0)</f>
        <v>Chị em gái</v>
      </c>
      <c r="G11294" s="12" t="s">
        <v>49952</v>
      </c>
      <c r="H11294" s="11" t="s">
        <v>49951</v>
      </c>
      <c r="I11294" t="s">
        <v>25156</v>
      </c>
    </row>
    <row r="11295" spans="1:9">
      <c r="A11295" s="13" t="s">
        <v>49954</v>
      </c>
      <c r="B11295" s="14" t="s">
        <v>49955</v>
      </c>
      <c r="C11295" s="14" t="s">
        <v>16360</v>
      </c>
      <c r="D11295" s="14" t="s">
        <v>49956</v>
      </c>
      <c r="E11295" s="6" t="str">
        <f>VLOOKUP(C11295,relationships!$A$2:$B$25,2,0)</f>
        <v>Chị em gái</v>
      </c>
      <c r="G11295" s="14" t="s">
        <v>49955</v>
      </c>
      <c r="H11295" s="13" t="s">
        <v>49954</v>
      </c>
      <c r="I11295" t="s">
        <v>25156</v>
      </c>
    </row>
    <row r="11296" spans="1:9">
      <c r="A11296" s="11" t="s">
        <v>49957</v>
      </c>
      <c r="B11296" s="12" t="s">
        <v>49958</v>
      </c>
      <c r="C11296" s="12" t="s">
        <v>16593</v>
      </c>
      <c r="D11296" s="12" t="s">
        <v>49959</v>
      </c>
      <c r="E11296" s="6" t="str">
        <f>VLOOKUP(C11296,relationships!$A$2:$B$25,2,0)</f>
        <v>Vợ</v>
      </c>
      <c r="G11296" s="12" t="s">
        <v>49958</v>
      </c>
      <c r="H11296" s="11" t="s">
        <v>49957</v>
      </c>
      <c r="I11296" t="s">
        <v>25154</v>
      </c>
    </row>
    <row r="11297" spans="1:9">
      <c r="A11297" s="13" t="s">
        <v>49960</v>
      </c>
      <c r="B11297" s="14" t="s">
        <v>49961</v>
      </c>
      <c r="C11297" s="14" t="s">
        <v>22811</v>
      </c>
      <c r="D11297" s="14" t="s">
        <v>49962</v>
      </c>
      <c r="E11297" s="6" t="str">
        <f>VLOOKUP(C11297,relationships!$A$2:$B$25,2,0)</f>
        <v>Bà</v>
      </c>
      <c r="G11297" s="14" t="s">
        <v>49961</v>
      </c>
      <c r="H11297" s="13" t="s">
        <v>49960</v>
      </c>
      <c r="I11297" t="s">
        <v>25234</v>
      </c>
    </row>
    <row r="11298" spans="1:9">
      <c r="A11298" s="11" t="s">
        <v>49963</v>
      </c>
      <c r="B11298" s="12" t="s">
        <v>49964</v>
      </c>
      <c r="C11298" s="12" t="s">
        <v>22811</v>
      </c>
      <c r="D11298" s="12" t="s">
        <v>49965</v>
      </c>
      <c r="E11298" s="6" t="str">
        <f>VLOOKUP(C11298,relationships!$A$2:$B$25,2,0)</f>
        <v>Bà</v>
      </c>
      <c r="G11298" s="12" t="s">
        <v>49964</v>
      </c>
      <c r="H11298" s="11" t="s">
        <v>49963</v>
      </c>
      <c r="I11298" t="s">
        <v>25234</v>
      </c>
    </row>
    <row r="11299" spans="1:9">
      <c r="A11299" s="13" t="s">
        <v>49966</v>
      </c>
      <c r="B11299" s="14" t="s">
        <v>49967</v>
      </c>
      <c r="C11299" s="14" t="s">
        <v>22811</v>
      </c>
      <c r="D11299" s="14" t="s">
        <v>49968</v>
      </c>
      <c r="E11299" s="6" t="str">
        <f>VLOOKUP(C11299,relationships!$A$2:$B$25,2,0)</f>
        <v>Bà</v>
      </c>
      <c r="G11299" s="14" t="s">
        <v>49967</v>
      </c>
      <c r="H11299" s="13" t="s">
        <v>49966</v>
      </c>
      <c r="I11299" t="s">
        <v>25234</v>
      </c>
    </row>
    <row r="11300" spans="1:9">
      <c r="A11300" s="11" t="s">
        <v>21602</v>
      </c>
      <c r="B11300" s="12" t="s">
        <v>18974</v>
      </c>
      <c r="C11300" s="12" t="s">
        <v>22367</v>
      </c>
      <c r="D11300" s="12" t="s">
        <v>49969</v>
      </c>
      <c r="E11300" s="6" t="str">
        <f>VLOOKUP(C11300,relationships!$A$2:$B$25,2,0)</f>
        <v>Chồng</v>
      </c>
      <c r="G11300" s="12" t="s">
        <v>18974</v>
      </c>
      <c r="H11300" s="11" t="s">
        <v>21602</v>
      </c>
      <c r="I11300" t="s">
        <v>25159</v>
      </c>
    </row>
    <row r="11301" spans="1:9">
      <c r="A11301" s="13" t="s">
        <v>21636</v>
      </c>
      <c r="B11301" s="14" t="s">
        <v>21635</v>
      </c>
      <c r="C11301" s="14" t="s">
        <v>16593</v>
      </c>
      <c r="D11301" s="14" t="s">
        <v>49970</v>
      </c>
      <c r="E11301" s="6" t="str">
        <f>VLOOKUP(C11301,relationships!$A$2:$B$25,2,0)</f>
        <v>Vợ</v>
      </c>
      <c r="G11301" s="14" t="s">
        <v>21635</v>
      </c>
      <c r="H11301" s="13" t="s">
        <v>21636</v>
      </c>
      <c r="I11301" t="s">
        <v>25154</v>
      </c>
    </row>
    <row r="11302" spans="1:9">
      <c r="A11302" s="11" t="s">
        <v>49971</v>
      </c>
      <c r="B11302" s="12" t="s">
        <v>49972</v>
      </c>
      <c r="C11302" s="12" t="s">
        <v>16360</v>
      </c>
      <c r="D11302" s="12" t="s">
        <v>49973</v>
      </c>
      <c r="E11302" s="6" t="str">
        <f>VLOOKUP(C11302,relationships!$A$2:$B$25,2,0)</f>
        <v>Chị em gái</v>
      </c>
      <c r="G11302" s="12" t="s">
        <v>49972</v>
      </c>
      <c r="H11302" s="11" t="s">
        <v>49971</v>
      </c>
      <c r="I11302" t="s">
        <v>25156</v>
      </c>
    </row>
    <row r="11303" spans="1:9">
      <c r="A11303" s="13" t="s">
        <v>49974</v>
      </c>
      <c r="B11303" s="14" t="s">
        <v>49926</v>
      </c>
      <c r="C11303" s="14" t="s">
        <v>16423</v>
      </c>
      <c r="D11303" s="14" t="s">
        <v>49975</v>
      </c>
      <c r="E11303" s="6" t="str">
        <f>VLOOKUP(C11303,relationships!$A$2:$B$25,2,0)</f>
        <v>Một ai đó</v>
      </c>
      <c r="G11303" s="14" t="s">
        <v>49926</v>
      </c>
      <c r="H11303" s="13" t="s">
        <v>49974</v>
      </c>
      <c r="I11303" t="s">
        <v>25227</v>
      </c>
    </row>
    <row r="11304" spans="1:9">
      <c r="A11304" s="11" t="s">
        <v>49976</v>
      </c>
      <c r="B11304" s="12" t="s">
        <v>49977</v>
      </c>
      <c r="C11304" s="12" t="s">
        <v>16415</v>
      </c>
      <c r="D11304" s="12" t="s">
        <v>49978</v>
      </c>
      <c r="E11304" s="6" t="str">
        <f>VLOOKUP(C11304,relationships!$A$2:$B$25,2,0)</f>
        <v>Tôi</v>
      </c>
      <c r="G11304" s="12" t="s">
        <v>49977</v>
      </c>
      <c r="H11304" s="11" t="s">
        <v>49976</v>
      </c>
      <c r="I11304" t="s">
        <v>25150</v>
      </c>
    </row>
    <row r="11305" spans="1:9">
      <c r="A11305" s="13" t="s">
        <v>49979</v>
      </c>
      <c r="B11305" s="14" t="s">
        <v>49980</v>
      </c>
      <c r="C11305" s="14" t="s">
        <v>16415</v>
      </c>
      <c r="D11305" s="14" t="s">
        <v>49981</v>
      </c>
      <c r="E11305" s="6" t="str">
        <f>VLOOKUP(C11305,relationships!$A$2:$B$25,2,0)</f>
        <v>Tôi</v>
      </c>
      <c r="G11305" s="14" t="s">
        <v>49980</v>
      </c>
      <c r="H11305" s="13" t="s">
        <v>49979</v>
      </c>
      <c r="I11305" t="s">
        <v>25150</v>
      </c>
    </row>
    <row r="11306" spans="1:9">
      <c r="A11306" s="11" t="s">
        <v>20374</v>
      </c>
      <c r="B11306" s="12" t="s">
        <v>20373</v>
      </c>
      <c r="C11306" s="12" t="s">
        <v>16343</v>
      </c>
      <c r="D11306" s="12" t="s">
        <v>49982</v>
      </c>
      <c r="E11306" s="6" t="str">
        <f>VLOOKUP(C11306,relationships!$A$2:$B$25,2,0)</f>
        <v>Bạn gái</v>
      </c>
      <c r="G11306" s="12" t="s">
        <v>20373</v>
      </c>
      <c r="H11306" s="11" t="s">
        <v>20374</v>
      </c>
      <c r="I11306" t="s">
        <v>25151</v>
      </c>
    </row>
    <row r="11307" spans="1:9">
      <c r="A11307" s="13" t="s">
        <v>20366</v>
      </c>
      <c r="B11307" s="14" t="s">
        <v>20365</v>
      </c>
      <c r="C11307" s="14" t="s">
        <v>16360</v>
      </c>
      <c r="D11307" s="14" t="s">
        <v>49983</v>
      </c>
      <c r="E11307" s="6" t="str">
        <f>VLOOKUP(C11307,relationships!$A$2:$B$25,2,0)</f>
        <v>Chị em gái</v>
      </c>
      <c r="G11307" s="14" t="s">
        <v>20365</v>
      </c>
      <c r="H11307" s="13" t="s">
        <v>20366</v>
      </c>
      <c r="I11307" t="s">
        <v>25156</v>
      </c>
    </row>
    <row r="11308" spans="1:9">
      <c r="A11308" s="11" t="s">
        <v>49984</v>
      </c>
      <c r="B11308" s="12" t="s">
        <v>49985</v>
      </c>
      <c r="C11308" s="12" t="s">
        <v>16415</v>
      </c>
      <c r="D11308" s="12" t="s">
        <v>49986</v>
      </c>
      <c r="E11308" s="6" t="str">
        <f>VLOOKUP(C11308,relationships!$A$2:$B$25,2,0)</f>
        <v>Tôi</v>
      </c>
      <c r="G11308" s="12" t="s">
        <v>49985</v>
      </c>
      <c r="H11308" s="11" t="s">
        <v>49984</v>
      </c>
      <c r="I11308" t="s">
        <v>25150</v>
      </c>
    </row>
    <row r="11309" spans="1:9">
      <c r="A11309" s="13" t="s">
        <v>49987</v>
      </c>
      <c r="B11309" s="14" t="s">
        <v>49985</v>
      </c>
      <c r="C11309" s="14" t="s">
        <v>16428</v>
      </c>
      <c r="D11309" s="14" t="s">
        <v>49988</v>
      </c>
      <c r="E11309" s="6" t="str">
        <f>VLOOKUP(C11309,relationships!$A$2:$B$25,2,0)</f>
        <v>Bạn bè</v>
      </c>
      <c r="G11309" s="14" t="s">
        <v>49985</v>
      </c>
      <c r="H11309" s="13" t="s">
        <v>49987</v>
      </c>
      <c r="I11309" t="s">
        <v>25152</v>
      </c>
    </row>
    <row r="11310" spans="1:9">
      <c r="A11310" s="11" t="s">
        <v>49989</v>
      </c>
      <c r="B11310" s="12" t="s">
        <v>49985</v>
      </c>
      <c r="C11310" s="12" t="s">
        <v>16329</v>
      </c>
      <c r="D11310" s="12" t="s">
        <v>49990</v>
      </c>
      <c r="E11310" s="6" t="str">
        <f>VLOOKUP(C11310,relationships!$A$2:$B$25,2,0)</f>
        <v>Đồng nghiệp</v>
      </c>
      <c r="G11310" s="12" t="s">
        <v>49985</v>
      </c>
      <c r="H11310" s="11" t="s">
        <v>49989</v>
      </c>
      <c r="I11310" t="s">
        <v>25157</v>
      </c>
    </row>
    <row r="11311" spans="1:9">
      <c r="A11311" s="13" t="s">
        <v>49991</v>
      </c>
      <c r="B11311" s="14" t="s">
        <v>49985</v>
      </c>
      <c r="C11311" s="14" t="s">
        <v>16329</v>
      </c>
      <c r="D11311" s="14" t="s">
        <v>49992</v>
      </c>
      <c r="E11311" s="6" t="str">
        <f>VLOOKUP(C11311,relationships!$A$2:$B$25,2,0)</f>
        <v>Đồng nghiệp</v>
      </c>
      <c r="G11311" s="14" t="s">
        <v>49985</v>
      </c>
      <c r="H11311" s="13" t="s">
        <v>49991</v>
      </c>
      <c r="I11311" t="s">
        <v>25157</v>
      </c>
    </row>
    <row r="11312" spans="1:9">
      <c r="A11312" s="11" t="s">
        <v>49993</v>
      </c>
      <c r="B11312" s="12" t="s">
        <v>18152</v>
      </c>
      <c r="C11312" s="12" t="s">
        <v>16343</v>
      </c>
      <c r="D11312" s="12" t="s">
        <v>49994</v>
      </c>
      <c r="E11312" s="6" t="str">
        <f>VLOOKUP(C11312,relationships!$A$2:$B$25,2,0)</f>
        <v>Bạn gái</v>
      </c>
      <c r="G11312" s="12" t="s">
        <v>18152</v>
      </c>
      <c r="H11312" s="11" t="s">
        <v>49993</v>
      </c>
      <c r="I11312" t="s">
        <v>25151</v>
      </c>
    </row>
    <row r="11313" spans="1:9">
      <c r="A11313" s="13" t="s">
        <v>20370</v>
      </c>
      <c r="B11313" s="14" t="s">
        <v>20369</v>
      </c>
      <c r="C11313" s="14" t="s">
        <v>16343</v>
      </c>
      <c r="D11313" s="14" t="s">
        <v>49995</v>
      </c>
      <c r="E11313" s="6" t="str">
        <f>VLOOKUP(C11313,relationships!$A$2:$B$25,2,0)</f>
        <v>Bạn gái</v>
      </c>
      <c r="G11313" s="14" t="s">
        <v>20369</v>
      </c>
      <c r="H11313" s="13" t="s">
        <v>20370</v>
      </c>
      <c r="I11313" t="s">
        <v>25151</v>
      </c>
    </row>
    <row r="11314" spans="1:9">
      <c r="A11314" s="11" t="s">
        <v>49996</v>
      </c>
      <c r="B11314" s="12" t="s">
        <v>49985</v>
      </c>
      <c r="C11314" s="12" t="s">
        <v>16343</v>
      </c>
      <c r="D11314" s="12" t="s">
        <v>49997</v>
      </c>
      <c r="E11314" s="6" t="str">
        <f>VLOOKUP(C11314,relationships!$A$2:$B$25,2,0)</f>
        <v>Bạn gái</v>
      </c>
      <c r="G11314" s="12" t="s">
        <v>49985</v>
      </c>
      <c r="H11314" s="11" t="s">
        <v>49996</v>
      </c>
      <c r="I11314" t="s">
        <v>25151</v>
      </c>
    </row>
    <row r="11315" spans="1:9">
      <c r="A11315" s="13" t="s">
        <v>49998</v>
      </c>
      <c r="B11315" s="14" t="s">
        <v>49999</v>
      </c>
      <c r="C11315" s="14" t="s">
        <v>19846</v>
      </c>
      <c r="D11315" s="14" t="s">
        <v>50000</v>
      </c>
      <c r="E11315" s="6" t="str">
        <f>VLOOKUP(C11315,relationships!$A$2:$B$25,2,0)</f>
        <v>Mẹ</v>
      </c>
      <c r="G11315" s="14" t="s">
        <v>49999</v>
      </c>
      <c r="H11315" s="13" t="s">
        <v>49998</v>
      </c>
      <c r="I11315" t="s">
        <v>25153</v>
      </c>
    </row>
    <row r="11316" spans="1:9">
      <c r="A11316" s="11" t="s">
        <v>50001</v>
      </c>
      <c r="B11316" s="12" t="s">
        <v>50002</v>
      </c>
      <c r="C11316" s="12" t="s">
        <v>16593</v>
      </c>
      <c r="D11316" s="12" t="s">
        <v>50003</v>
      </c>
      <c r="E11316" s="6" t="str">
        <f>VLOOKUP(C11316,relationships!$A$2:$B$25,2,0)</f>
        <v>Vợ</v>
      </c>
      <c r="G11316" s="12" t="s">
        <v>50002</v>
      </c>
      <c r="H11316" s="11" t="s">
        <v>50001</v>
      </c>
      <c r="I11316" t="s">
        <v>25154</v>
      </c>
    </row>
    <row r="11317" spans="1:9">
      <c r="A11317" s="13" t="s">
        <v>50004</v>
      </c>
      <c r="B11317" s="14" t="s">
        <v>50002</v>
      </c>
      <c r="C11317" s="14" t="s">
        <v>16593</v>
      </c>
      <c r="D11317" s="14" t="s">
        <v>50005</v>
      </c>
      <c r="E11317" s="6" t="str">
        <f>VLOOKUP(C11317,relationships!$A$2:$B$25,2,0)</f>
        <v>Vợ</v>
      </c>
      <c r="G11317" s="14" t="s">
        <v>50002</v>
      </c>
      <c r="H11317" s="13" t="s">
        <v>50004</v>
      </c>
      <c r="I11317" t="s">
        <v>25154</v>
      </c>
    </row>
    <row r="11318" spans="1:9">
      <c r="A11318" s="11" t="s">
        <v>50006</v>
      </c>
      <c r="B11318" s="12" t="s">
        <v>50007</v>
      </c>
      <c r="C11318" s="12" t="s">
        <v>16415</v>
      </c>
      <c r="D11318" s="12" t="s">
        <v>50008</v>
      </c>
      <c r="E11318" s="6" t="str">
        <f>VLOOKUP(C11318,relationships!$A$2:$B$25,2,0)</f>
        <v>Tôi</v>
      </c>
      <c r="G11318" s="12" t="s">
        <v>50007</v>
      </c>
      <c r="H11318" s="11" t="s">
        <v>50006</v>
      </c>
      <c r="I11318" t="s">
        <v>25150</v>
      </c>
    </row>
    <row r="11319" spans="1:9">
      <c r="A11319" s="13" t="s">
        <v>50009</v>
      </c>
      <c r="B11319" s="14" t="s">
        <v>20328</v>
      </c>
      <c r="C11319" s="14" t="s">
        <v>16428</v>
      </c>
      <c r="D11319" s="14" t="s">
        <v>50010</v>
      </c>
      <c r="E11319" s="6" t="str">
        <f>VLOOKUP(C11319,relationships!$A$2:$B$25,2,0)</f>
        <v>Bạn bè</v>
      </c>
      <c r="G11319" s="14" t="s">
        <v>20328</v>
      </c>
      <c r="H11319" s="13" t="s">
        <v>50009</v>
      </c>
      <c r="I11319" t="s">
        <v>25152</v>
      </c>
    </row>
    <row r="11320" spans="1:9">
      <c r="A11320" s="11" t="s">
        <v>21617</v>
      </c>
      <c r="B11320" s="12" t="s">
        <v>21616</v>
      </c>
      <c r="C11320" s="12" t="s">
        <v>16428</v>
      </c>
      <c r="D11320" s="12" t="s">
        <v>50011</v>
      </c>
      <c r="E11320" s="6" t="str">
        <f>VLOOKUP(C11320,relationships!$A$2:$B$25,2,0)</f>
        <v>Bạn bè</v>
      </c>
      <c r="G11320" s="12" t="s">
        <v>21616</v>
      </c>
      <c r="H11320" s="11" t="s">
        <v>21617</v>
      </c>
      <c r="I11320" t="s">
        <v>25152</v>
      </c>
    </row>
    <row r="11321" spans="1:9">
      <c r="A11321" s="13" t="s">
        <v>50012</v>
      </c>
      <c r="B11321" s="14" t="s">
        <v>50013</v>
      </c>
      <c r="C11321" s="14" t="s">
        <v>16423</v>
      </c>
      <c r="D11321" s="14" t="s">
        <v>50014</v>
      </c>
      <c r="E11321" s="6" t="str">
        <f>VLOOKUP(C11321,relationships!$A$2:$B$25,2,0)</f>
        <v>Một ai đó</v>
      </c>
      <c r="G11321" s="14" t="s">
        <v>50013</v>
      </c>
      <c r="H11321" s="13" t="s">
        <v>50012</v>
      </c>
      <c r="I11321" t="s">
        <v>25227</v>
      </c>
    </row>
    <row r="11322" spans="1:9">
      <c r="A11322" s="11" t="s">
        <v>50015</v>
      </c>
      <c r="B11322" s="12" t="s">
        <v>50016</v>
      </c>
      <c r="C11322" s="12" t="s">
        <v>16428</v>
      </c>
      <c r="D11322" s="12" t="s">
        <v>50017</v>
      </c>
      <c r="E11322" s="6" t="str">
        <f>VLOOKUP(C11322,relationships!$A$2:$B$25,2,0)</f>
        <v>Bạn bè</v>
      </c>
      <c r="G11322" s="12" t="s">
        <v>50016</v>
      </c>
      <c r="H11322" s="11" t="s">
        <v>50015</v>
      </c>
      <c r="I11322" t="s">
        <v>25152</v>
      </c>
    </row>
    <row r="11323" spans="1:9">
      <c r="A11323" s="13" t="s">
        <v>21610</v>
      </c>
      <c r="B11323" s="14" t="s">
        <v>21609</v>
      </c>
      <c r="C11323" s="14" t="s">
        <v>16428</v>
      </c>
      <c r="D11323" s="14" t="s">
        <v>50018</v>
      </c>
      <c r="E11323" s="6" t="str">
        <f>VLOOKUP(C11323,relationships!$A$2:$B$25,2,0)</f>
        <v>Bạn bè</v>
      </c>
      <c r="G11323" s="14" t="s">
        <v>21609</v>
      </c>
      <c r="H11323" s="13" t="s">
        <v>21610</v>
      </c>
      <c r="I11323" t="s">
        <v>25152</v>
      </c>
    </row>
    <row r="11324" spans="1:9">
      <c r="A11324" s="11" t="s">
        <v>21606</v>
      </c>
      <c r="B11324" s="12" t="s">
        <v>21605</v>
      </c>
      <c r="C11324" s="12" t="s">
        <v>16343</v>
      </c>
      <c r="D11324" s="12" t="s">
        <v>50019</v>
      </c>
      <c r="E11324" s="6" t="str">
        <f>VLOOKUP(C11324,relationships!$A$2:$B$25,2,0)</f>
        <v>Bạn gái</v>
      </c>
      <c r="G11324" s="12" t="s">
        <v>21605</v>
      </c>
      <c r="H11324" s="11" t="s">
        <v>21606</v>
      </c>
      <c r="I11324" t="s">
        <v>25151</v>
      </c>
    </row>
    <row r="11325" spans="1:9">
      <c r="A11325" s="13" t="s">
        <v>50020</v>
      </c>
      <c r="B11325" s="14" t="s">
        <v>50021</v>
      </c>
      <c r="C11325" s="14" t="s">
        <v>16415</v>
      </c>
      <c r="D11325" s="14" t="s">
        <v>50022</v>
      </c>
      <c r="E11325" s="6" t="str">
        <f>VLOOKUP(C11325,relationships!$A$2:$B$25,2,0)</f>
        <v>Tôi</v>
      </c>
      <c r="G11325" s="14" t="s">
        <v>50021</v>
      </c>
      <c r="H11325" s="13" t="s">
        <v>50020</v>
      </c>
      <c r="I11325" t="s">
        <v>25150</v>
      </c>
    </row>
    <row r="11326" spans="1:9">
      <c r="A11326" s="11" t="s">
        <v>50023</v>
      </c>
      <c r="B11326" s="12" t="s">
        <v>50024</v>
      </c>
      <c r="C11326" s="12" t="s">
        <v>16360</v>
      </c>
      <c r="D11326" s="12" t="s">
        <v>50025</v>
      </c>
      <c r="E11326" s="6" t="str">
        <f>VLOOKUP(C11326,relationships!$A$2:$B$25,2,0)</f>
        <v>Chị em gái</v>
      </c>
      <c r="G11326" s="12" t="s">
        <v>50024</v>
      </c>
      <c r="H11326" s="11" t="s">
        <v>50023</v>
      </c>
      <c r="I11326" t="s">
        <v>25156</v>
      </c>
    </row>
    <row r="11327" spans="1:9">
      <c r="A11327" s="13" t="s">
        <v>50026</v>
      </c>
      <c r="B11327" s="14" t="s">
        <v>49237</v>
      </c>
      <c r="C11327" s="14" t="s">
        <v>16415</v>
      </c>
      <c r="D11327" s="14" t="s">
        <v>50027</v>
      </c>
      <c r="E11327" s="6" t="str">
        <f>VLOOKUP(C11327,relationships!$A$2:$B$25,2,0)</f>
        <v>Tôi</v>
      </c>
      <c r="G11327" s="14" t="s">
        <v>49237</v>
      </c>
      <c r="H11327" s="13" t="s">
        <v>50026</v>
      </c>
      <c r="I11327" t="s">
        <v>25150</v>
      </c>
    </row>
    <row r="11328" spans="1:9">
      <c r="A11328" s="11" t="s">
        <v>50028</v>
      </c>
      <c r="B11328" s="12" t="s">
        <v>50029</v>
      </c>
      <c r="C11328" s="12" t="s">
        <v>16415</v>
      </c>
      <c r="D11328" s="12" t="s">
        <v>50030</v>
      </c>
      <c r="E11328" s="6" t="str">
        <f>VLOOKUP(C11328,relationships!$A$2:$B$25,2,0)</f>
        <v>Tôi</v>
      </c>
      <c r="G11328" s="12" t="s">
        <v>50029</v>
      </c>
      <c r="H11328" s="11" t="s">
        <v>50028</v>
      </c>
      <c r="I11328" t="s">
        <v>25150</v>
      </c>
    </row>
    <row r="11329" spans="1:9">
      <c r="A11329" s="13" t="s">
        <v>20378</v>
      </c>
      <c r="B11329" s="14" t="s">
        <v>20377</v>
      </c>
      <c r="C11329" s="14" t="s">
        <v>16415</v>
      </c>
      <c r="D11329" s="14" t="s">
        <v>50031</v>
      </c>
      <c r="E11329" s="6" t="str">
        <f>VLOOKUP(C11329,relationships!$A$2:$B$25,2,0)</f>
        <v>Tôi</v>
      </c>
      <c r="G11329" s="14" t="s">
        <v>20377</v>
      </c>
      <c r="H11329" s="13" t="s">
        <v>20378</v>
      </c>
      <c r="I11329" t="s">
        <v>25150</v>
      </c>
    </row>
    <row r="11330" spans="1:9">
      <c r="A11330" s="11" t="s">
        <v>50032</v>
      </c>
      <c r="B11330" s="12" t="s">
        <v>50033</v>
      </c>
      <c r="C11330" s="12" t="s">
        <v>16360</v>
      </c>
      <c r="D11330" s="12" t="s">
        <v>50034</v>
      </c>
      <c r="E11330" s="6" t="str">
        <f>VLOOKUP(C11330,relationships!$A$2:$B$25,2,0)</f>
        <v>Chị em gái</v>
      </c>
      <c r="G11330" s="12" t="s">
        <v>50033</v>
      </c>
      <c r="H11330" s="11" t="s">
        <v>50032</v>
      </c>
      <c r="I11330" t="s">
        <v>25156</v>
      </c>
    </row>
    <row r="11331" spans="1:9">
      <c r="A11331" s="13" t="s">
        <v>50035</v>
      </c>
      <c r="B11331" s="14" t="s">
        <v>50036</v>
      </c>
      <c r="C11331" s="14" t="s">
        <v>16415</v>
      </c>
      <c r="D11331" s="14" t="s">
        <v>50037</v>
      </c>
      <c r="E11331" s="6" t="str">
        <f>VLOOKUP(C11331,relationships!$A$2:$B$25,2,0)</f>
        <v>Tôi</v>
      </c>
      <c r="G11331" s="14" t="s">
        <v>50036</v>
      </c>
      <c r="H11331" s="13" t="s">
        <v>50035</v>
      </c>
      <c r="I11331" t="s">
        <v>25150</v>
      </c>
    </row>
    <row r="11332" spans="1:9">
      <c r="A11332" s="11" t="s">
        <v>21613</v>
      </c>
      <c r="B11332" s="12" t="s">
        <v>21605</v>
      </c>
      <c r="C11332" s="12" t="s">
        <v>19846</v>
      </c>
      <c r="D11332" s="12" t="s">
        <v>50038</v>
      </c>
      <c r="E11332" s="6" t="str">
        <f>VLOOKUP(C11332,relationships!$A$2:$B$25,2,0)</f>
        <v>Mẹ</v>
      </c>
      <c r="G11332" s="12" t="s">
        <v>21605</v>
      </c>
      <c r="H11332" s="11" t="s">
        <v>21613</v>
      </c>
      <c r="I11332" t="s">
        <v>25153</v>
      </c>
    </row>
    <row r="11333" spans="1:9">
      <c r="A11333" s="13" t="s">
        <v>21800</v>
      </c>
      <c r="B11333" s="14" t="s">
        <v>21799</v>
      </c>
      <c r="C11333" s="14" t="s">
        <v>16415</v>
      </c>
      <c r="D11333" s="14" t="s">
        <v>50039</v>
      </c>
      <c r="E11333" s="6" t="str">
        <f>VLOOKUP(C11333,relationships!$A$2:$B$25,2,0)</f>
        <v>Tôi</v>
      </c>
      <c r="G11333" s="14" t="s">
        <v>21799</v>
      </c>
      <c r="H11333" s="13" t="s">
        <v>21800</v>
      </c>
      <c r="I11333" t="s">
        <v>25150</v>
      </c>
    </row>
    <row r="11334" spans="1:9">
      <c r="A11334" s="11" t="s">
        <v>50040</v>
      </c>
      <c r="B11334" s="12" t="s">
        <v>50041</v>
      </c>
      <c r="C11334" s="12" t="s">
        <v>16360</v>
      </c>
      <c r="D11334" s="12" t="s">
        <v>50042</v>
      </c>
      <c r="E11334" s="6" t="str">
        <f>VLOOKUP(C11334,relationships!$A$2:$B$25,2,0)</f>
        <v>Chị em gái</v>
      </c>
      <c r="G11334" s="12" t="s">
        <v>50041</v>
      </c>
      <c r="H11334" s="11" t="s">
        <v>50040</v>
      </c>
      <c r="I11334" t="s">
        <v>25156</v>
      </c>
    </row>
    <row r="11335" spans="1:9">
      <c r="A11335" s="13" t="s">
        <v>50043</v>
      </c>
      <c r="B11335" s="14" t="s">
        <v>20328</v>
      </c>
      <c r="C11335" s="14" t="s">
        <v>16428</v>
      </c>
      <c r="D11335" s="14" t="s">
        <v>50044</v>
      </c>
      <c r="E11335" s="6" t="str">
        <f>VLOOKUP(C11335,relationships!$A$2:$B$25,2,0)</f>
        <v>Bạn bè</v>
      </c>
      <c r="G11335" s="14" t="s">
        <v>20328</v>
      </c>
      <c r="H11335" s="13" t="s">
        <v>50043</v>
      </c>
      <c r="I11335" t="s">
        <v>25152</v>
      </c>
    </row>
    <row r="11336" spans="1:9">
      <c r="A11336" s="11" t="s">
        <v>21774</v>
      </c>
      <c r="B11336" s="12" t="s">
        <v>17850</v>
      </c>
      <c r="C11336" s="12" t="s">
        <v>16593</v>
      </c>
      <c r="D11336" s="12" t="s">
        <v>50045</v>
      </c>
      <c r="E11336" s="6" t="str">
        <f>VLOOKUP(C11336,relationships!$A$2:$B$25,2,0)</f>
        <v>Vợ</v>
      </c>
      <c r="G11336" s="12" t="s">
        <v>17850</v>
      </c>
      <c r="H11336" s="11" t="s">
        <v>21774</v>
      </c>
      <c r="I11336" t="s">
        <v>25154</v>
      </c>
    </row>
    <row r="11337" spans="1:9">
      <c r="A11337" s="13" t="s">
        <v>50046</v>
      </c>
      <c r="B11337" s="14" t="s">
        <v>20328</v>
      </c>
      <c r="C11337" s="14" t="s">
        <v>19846</v>
      </c>
      <c r="D11337" s="14" t="s">
        <v>50047</v>
      </c>
      <c r="E11337" s="6" t="str">
        <f>VLOOKUP(C11337,relationships!$A$2:$B$25,2,0)</f>
        <v>Mẹ</v>
      </c>
      <c r="G11337" s="14" t="s">
        <v>20328</v>
      </c>
      <c r="H11337" s="13" t="s">
        <v>50046</v>
      </c>
      <c r="I11337" t="s">
        <v>25153</v>
      </c>
    </row>
    <row r="11338" spans="1:9">
      <c r="A11338" s="11" t="s">
        <v>50048</v>
      </c>
      <c r="B11338" s="12" t="s">
        <v>50049</v>
      </c>
      <c r="C11338" s="12" t="s">
        <v>16593</v>
      </c>
      <c r="D11338" s="12" t="s">
        <v>50050</v>
      </c>
      <c r="E11338" s="6" t="str">
        <f>VLOOKUP(C11338,relationships!$A$2:$B$25,2,0)</f>
        <v>Vợ</v>
      </c>
      <c r="G11338" s="12" t="s">
        <v>50049</v>
      </c>
      <c r="H11338" s="11" t="s">
        <v>50048</v>
      </c>
      <c r="I11338" t="s">
        <v>25154</v>
      </c>
    </row>
    <row r="11339" spans="1:9">
      <c r="A11339" s="13" t="s">
        <v>50051</v>
      </c>
      <c r="B11339" s="14" t="s">
        <v>21624</v>
      </c>
      <c r="C11339" s="14" t="s">
        <v>16360</v>
      </c>
      <c r="D11339" s="14" t="s">
        <v>50052</v>
      </c>
      <c r="E11339" s="6" t="str">
        <f>VLOOKUP(C11339,relationships!$A$2:$B$25,2,0)</f>
        <v>Chị em gái</v>
      </c>
      <c r="G11339" s="14" t="s">
        <v>21624</v>
      </c>
      <c r="H11339" s="13" t="s">
        <v>50051</v>
      </c>
      <c r="I11339" t="s">
        <v>25156</v>
      </c>
    </row>
    <row r="11340" spans="1:9">
      <c r="A11340" s="11" t="s">
        <v>50053</v>
      </c>
      <c r="B11340" s="12" t="s">
        <v>50054</v>
      </c>
      <c r="C11340" s="12" t="s">
        <v>16593</v>
      </c>
      <c r="D11340" s="12" t="s">
        <v>50055</v>
      </c>
      <c r="E11340" s="6" t="str">
        <f>VLOOKUP(C11340,relationships!$A$2:$B$25,2,0)</f>
        <v>Vợ</v>
      </c>
      <c r="G11340" s="12" t="s">
        <v>50054</v>
      </c>
      <c r="H11340" s="11" t="s">
        <v>50053</v>
      </c>
      <c r="I11340" t="s">
        <v>25154</v>
      </c>
    </row>
    <row r="11341" spans="1:9">
      <c r="A11341" s="13" t="s">
        <v>21781</v>
      </c>
      <c r="B11341" s="14" t="s">
        <v>21243</v>
      </c>
      <c r="C11341" s="14" t="s">
        <v>19846</v>
      </c>
      <c r="D11341" s="14" t="s">
        <v>50056</v>
      </c>
      <c r="E11341" s="6" t="str">
        <f>VLOOKUP(C11341,relationships!$A$2:$B$25,2,0)</f>
        <v>Mẹ</v>
      </c>
      <c r="G11341" s="14" t="s">
        <v>21243</v>
      </c>
      <c r="H11341" s="13" t="s">
        <v>21781</v>
      </c>
      <c r="I11341" t="s">
        <v>25153</v>
      </c>
    </row>
    <row r="11342" spans="1:9">
      <c r="A11342" s="11" t="s">
        <v>21628</v>
      </c>
      <c r="B11342" s="12" t="s">
        <v>17245</v>
      </c>
      <c r="C11342" s="12" t="s">
        <v>16360</v>
      </c>
      <c r="D11342" s="12" t="s">
        <v>50057</v>
      </c>
      <c r="E11342" s="6" t="str">
        <f>VLOOKUP(C11342,relationships!$A$2:$B$25,2,0)</f>
        <v>Chị em gái</v>
      </c>
      <c r="G11342" s="12" t="s">
        <v>17245</v>
      </c>
      <c r="H11342" s="11" t="s">
        <v>21628</v>
      </c>
      <c r="I11342" t="s">
        <v>25156</v>
      </c>
    </row>
    <row r="11343" spans="1:9">
      <c r="A11343" s="13" t="s">
        <v>50058</v>
      </c>
      <c r="B11343" s="14" t="s">
        <v>50059</v>
      </c>
      <c r="C11343" s="14" t="s">
        <v>19846</v>
      </c>
      <c r="D11343" s="14" t="s">
        <v>50060</v>
      </c>
      <c r="E11343" s="6" t="str">
        <f>VLOOKUP(C11343,relationships!$A$2:$B$25,2,0)</f>
        <v>Mẹ</v>
      </c>
      <c r="G11343" s="14" t="s">
        <v>50059</v>
      </c>
      <c r="H11343" s="13" t="s">
        <v>50058</v>
      </c>
      <c r="I11343" t="s">
        <v>25153</v>
      </c>
    </row>
    <row r="11344" spans="1:9">
      <c r="A11344" s="11" t="s">
        <v>21632</v>
      </c>
      <c r="B11344" s="12" t="s">
        <v>21631</v>
      </c>
      <c r="C11344" s="12" t="s">
        <v>19846</v>
      </c>
      <c r="D11344" s="12" t="s">
        <v>50061</v>
      </c>
      <c r="E11344" s="6" t="str">
        <f>VLOOKUP(C11344,relationships!$A$2:$B$25,2,0)</f>
        <v>Mẹ</v>
      </c>
      <c r="G11344" s="12" t="s">
        <v>21631</v>
      </c>
      <c r="H11344" s="11" t="s">
        <v>21632</v>
      </c>
      <c r="I11344" t="s">
        <v>25153</v>
      </c>
    </row>
    <row r="11345" spans="1:9">
      <c r="A11345" s="13" t="s">
        <v>21785</v>
      </c>
      <c r="B11345" s="14" t="s">
        <v>21784</v>
      </c>
      <c r="C11345" s="14" t="s">
        <v>16423</v>
      </c>
      <c r="D11345" s="14" t="s">
        <v>50062</v>
      </c>
      <c r="E11345" s="6" t="str">
        <f>VLOOKUP(C11345,relationships!$A$2:$B$25,2,0)</f>
        <v>Một ai đó</v>
      </c>
      <c r="G11345" s="14" t="s">
        <v>21784</v>
      </c>
      <c r="H11345" s="13" t="s">
        <v>21785</v>
      </c>
      <c r="I11345" t="s">
        <v>25227</v>
      </c>
    </row>
    <row r="11346" spans="1:9">
      <c r="A11346" s="11" t="s">
        <v>50063</v>
      </c>
      <c r="B11346" s="12" t="s">
        <v>50064</v>
      </c>
      <c r="C11346" s="12" t="s">
        <v>19846</v>
      </c>
      <c r="D11346" s="12" t="s">
        <v>50065</v>
      </c>
      <c r="E11346" s="6" t="str">
        <f>VLOOKUP(C11346,relationships!$A$2:$B$25,2,0)</f>
        <v>Mẹ</v>
      </c>
      <c r="G11346" s="12" t="s">
        <v>50064</v>
      </c>
      <c r="H11346" s="11" t="s">
        <v>50063</v>
      </c>
      <c r="I11346" t="s">
        <v>25153</v>
      </c>
    </row>
    <row r="11347" spans="1:9">
      <c r="A11347" s="13" t="s">
        <v>50066</v>
      </c>
      <c r="B11347" s="14" t="s">
        <v>50064</v>
      </c>
      <c r="C11347" s="14" t="s">
        <v>16593</v>
      </c>
      <c r="D11347" s="14" t="s">
        <v>50067</v>
      </c>
      <c r="E11347" s="6" t="str">
        <f>VLOOKUP(C11347,relationships!$A$2:$B$25,2,0)</f>
        <v>Vợ</v>
      </c>
      <c r="G11347" s="14" t="s">
        <v>50064</v>
      </c>
      <c r="H11347" s="13" t="s">
        <v>50066</v>
      </c>
      <c r="I11347" t="s">
        <v>25154</v>
      </c>
    </row>
    <row r="11348" spans="1:9">
      <c r="A11348" s="11" t="s">
        <v>50068</v>
      </c>
      <c r="B11348" s="12" t="s">
        <v>32334</v>
      </c>
      <c r="C11348" s="12" t="s">
        <v>19846</v>
      </c>
      <c r="D11348" s="12" t="s">
        <v>50069</v>
      </c>
      <c r="E11348" s="6" t="str">
        <f>VLOOKUP(C11348,relationships!$A$2:$B$25,2,0)</f>
        <v>Mẹ</v>
      </c>
      <c r="G11348" s="12" t="s">
        <v>32334</v>
      </c>
      <c r="H11348" s="11" t="s">
        <v>50068</v>
      </c>
      <c r="I11348" t="s">
        <v>25153</v>
      </c>
    </row>
    <row r="11349" spans="1:9">
      <c r="A11349" s="13" t="s">
        <v>50070</v>
      </c>
      <c r="B11349" s="14" t="s">
        <v>50071</v>
      </c>
      <c r="C11349" s="14" t="s">
        <v>16593</v>
      </c>
      <c r="D11349" s="14" t="s">
        <v>50072</v>
      </c>
      <c r="E11349" s="6" t="str">
        <f>VLOOKUP(C11349,relationships!$A$2:$B$25,2,0)</f>
        <v>Vợ</v>
      </c>
      <c r="G11349" s="14" t="s">
        <v>50071</v>
      </c>
      <c r="H11349" s="13" t="s">
        <v>50070</v>
      </c>
      <c r="I11349" t="s">
        <v>25154</v>
      </c>
    </row>
    <row r="11350" spans="1:9">
      <c r="A11350" s="11" t="s">
        <v>21796</v>
      </c>
      <c r="B11350" s="12" t="s">
        <v>21795</v>
      </c>
      <c r="C11350" s="12" t="s">
        <v>19846</v>
      </c>
      <c r="D11350" s="12" t="s">
        <v>50073</v>
      </c>
      <c r="E11350" s="6" t="str">
        <f>VLOOKUP(C11350,relationships!$A$2:$B$25,2,0)</f>
        <v>Mẹ</v>
      </c>
      <c r="G11350" s="12" t="s">
        <v>21795</v>
      </c>
      <c r="H11350" s="11" t="s">
        <v>21796</v>
      </c>
      <c r="I11350" t="s">
        <v>25153</v>
      </c>
    </row>
    <row r="11351" spans="1:9">
      <c r="A11351" s="13" t="s">
        <v>21789</v>
      </c>
      <c r="B11351" s="14" t="s">
        <v>21788</v>
      </c>
      <c r="C11351" s="14" t="s">
        <v>16593</v>
      </c>
      <c r="D11351" s="14" t="s">
        <v>50074</v>
      </c>
      <c r="E11351" s="6" t="str">
        <f>VLOOKUP(C11351,relationships!$A$2:$B$25,2,0)</f>
        <v>Vợ</v>
      </c>
      <c r="G11351" s="14" t="s">
        <v>21788</v>
      </c>
      <c r="H11351" s="13" t="s">
        <v>21789</v>
      </c>
      <c r="I11351" t="s">
        <v>25154</v>
      </c>
    </row>
    <row r="11352" spans="1:9">
      <c r="A11352" s="11" t="s">
        <v>50075</v>
      </c>
      <c r="B11352" s="12" t="s">
        <v>49865</v>
      </c>
      <c r="C11352" s="12" t="s">
        <v>16334</v>
      </c>
      <c r="D11352" s="12" t="s">
        <v>50076</v>
      </c>
      <c r="E11352" s="6" t="str">
        <f>VLOOKUP(C11352,relationships!$A$2:$B$25,2,0)</f>
        <v>Con gái, Bé gái</v>
      </c>
      <c r="G11352" s="12" t="s">
        <v>49865</v>
      </c>
      <c r="H11352" s="11" t="s">
        <v>50075</v>
      </c>
      <c r="I11352" t="s">
        <v>25243</v>
      </c>
    </row>
    <row r="11353" spans="1:9">
      <c r="A11353" s="13" t="s">
        <v>50077</v>
      </c>
      <c r="B11353" s="14" t="s">
        <v>49865</v>
      </c>
      <c r="C11353" s="14" t="s">
        <v>16334</v>
      </c>
      <c r="D11353" s="14" t="s">
        <v>50078</v>
      </c>
      <c r="E11353" s="6" t="str">
        <f>VLOOKUP(C11353,relationships!$A$2:$B$25,2,0)</f>
        <v>Con gái, Bé gái</v>
      </c>
      <c r="G11353" s="14" t="s">
        <v>49865</v>
      </c>
      <c r="H11353" s="13" t="s">
        <v>50077</v>
      </c>
      <c r="I11353" t="s">
        <v>25243</v>
      </c>
    </row>
    <row r="11354" spans="1:9">
      <c r="A11354" s="11" t="s">
        <v>50079</v>
      </c>
      <c r="B11354" s="12" t="s">
        <v>50080</v>
      </c>
      <c r="C11354" s="12" t="s">
        <v>19846</v>
      </c>
      <c r="D11354" s="12" t="s">
        <v>50081</v>
      </c>
      <c r="E11354" s="6" t="str">
        <f>VLOOKUP(C11354,relationships!$A$2:$B$25,2,0)</f>
        <v>Mẹ</v>
      </c>
      <c r="G11354" s="12" t="s">
        <v>50080</v>
      </c>
      <c r="H11354" s="11" t="s">
        <v>50079</v>
      </c>
      <c r="I11354" t="s">
        <v>25153</v>
      </c>
    </row>
    <row r="11355" spans="1:9">
      <c r="A11355" s="13" t="s">
        <v>50082</v>
      </c>
      <c r="B11355" s="14" t="s">
        <v>20865</v>
      </c>
      <c r="C11355" s="14" t="s">
        <v>16329</v>
      </c>
      <c r="D11355" s="14" t="s">
        <v>50083</v>
      </c>
      <c r="E11355" s="6" t="str">
        <f>VLOOKUP(C11355,relationships!$A$2:$B$25,2,0)</f>
        <v>Đồng nghiệp</v>
      </c>
      <c r="G11355" s="14" t="s">
        <v>20865</v>
      </c>
      <c r="H11355" s="13" t="s">
        <v>50082</v>
      </c>
      <c r="I11355" t="s">
        <v>25157</v>
      </c>
    </row>
    <row r="11356" spans="1:9">
      <c r="A11356" s="11" t="s">
        <v>50084</v>
      </c>
      <c r="B11356" s="12" t="s">
        <v>50085</v>
      </c>
      <c r="C11356" s="12" t="s">
        <v>16593</v>
      </c>
      <c r="D11356" s="12" t="s">
        <v>50086</v>
      </c>
      <c r="E11356" s="6" t="str">
        <f>VLOOKUP(C11356,relationships!$A$2:$B$25,2,0)</f>
        <v>Vợ</v>
      </c>
      <c r="G11356" s="12" t="s">
        <v>50085</v>
      </c>
      <c r="H11356" s="11" t="s">
        <v>50084</v>
      </c>
      <c r="I11356" t="s">
        <v>25154</v>
      </c>
    </row>
    <row r="11357" spans="1:9">
      <c r="A11357" s="13" t="s">
        <v>21804</v>
      </c>
      <c r="B11357" s="14" t="s">
        <v>21803</v>
      </c>
      <c r="C11357" s="14" t="s">
        <v>16343</v>
      </c>
      <c r="D11357" s="14" t="s">
        <v>50087</v>
      </c>
      <c r="E11357" s="6" t="str">
        <f>VLOOKUP(C11357,relationships!$A$2:$B$25,2,0)</f>
        <v>Bạn gái</v>
      </c>
      <c r="G11357" s="14" t="s">
        <v>21803</v>
      </c>
      <c r="H11357" s="13" t="s">
        <v>21804</v>
      </c>
      <c r="I11357" t="s">
        <v>25151</v>
      </c>
    </row>
    <row r="11358" spans="1:9">
      <c r="A11358" s="11" t="s">
        <v>21669</v>
      </c>
      <c r="B11358" s="12" t="s">
        <v>20373</v>
      </c>
      <c r="C11358" s="12" t="s">
        <v>19846</v>
      </c>
      <c r="D11358" s="12" t="s">
        <v>50088</v>
      </c>
      <c r="E11358" s="6" t="str">
        <f>VLOOKUP(C11358,relationships!$A$2:$B$25,2,0)</f>
        <v>Mẹ</v>
      </c>
      <c r="G11358" s="12" t="s">
        <v>20373</v>
      </c>
      <c r="H11358" s="11" t="s">
        <v>21669</v>
      </c>
      <c r="I11358" t="s">
        <v>25153</v>
      </c>
    </row>
    <row r="11359" spans="1:9">
      <c r="A11359" s="13" t="s">
        <v>50089</v>
      </c>
      <c r="B11359" s="14" t="s">
        <v>50090</v>
      </c>
      <c r="C11359" s="14" t="s">
        <v>16428</v>
      </c>
      <c r="D11359" s="14" t="s">
        <v>50091</v>
      </c>
      <c r="E11359" s="6" t="str">
        <f>VLOOKUP(C11359,relationships!$A$2:$B$25,2,0)</f>
        <v>Bạn bè</v>
      </c>
      <c r="G11359" s="14" t="s">
        <v>50090</v>
      </c>
      <c r="H11359" s="13" t="s">
        <v>50089</v>
      </c>
      <c r="I11359" t="s">
        <v>25152</v>
      </c>
    </row>
    <row r="11360" spans="1:9">
      <c r="A11360" s="11" t="s">
        <v>50092</v>
      </c>
      <c r="B11360" s="12" t="s">
        <v>50093</v>
      </c>
      <c r="C11360" s="12" t="s">
        <v>16428</v>
      </c>
      <c r="D11360" s="12" t="s">
        <v>50094</v>
      </c>
      <c r="E11360" s="6" t="str">
        <f>VLOOKUP(C11360,relationships!$A$2:$B$25,2,0)</f>
        <v>Bạn bè</v>
      </c>
      <c r="G11360" s="12" t="s">
        <v>50093</v>
      </c>
      <c r="H11360" s="11" t="s">
        <v>50092</v>
      </c>
      <c r="I11360" t="s">
        <v>25152</v>
      </c>
    </row>
    <row r="11361" spans="1:9">
      <c r="A11361" s="13" t="s">
        <v>21808</v>
      </c>
      <c r="B11361" s="14" t="s">
        <v>21807</v>
      </c>
      <c r="C11361" s="14" t="s">
        <v>16428</v>
      </c>
      <c r="D11361" s="14" t="s">
        <v>50095</v>
      </c>
      <c r="E11361" s="6" t="str">
        <f>VLOOKUP(C11361,relationships!$A$2:$B$25,2,0)</f>
        <v>Bạn bè</v>
      </c>
      <c r="G11361" s="14" t="s">
        <v>21807</v>
      </c>
      <c r="H11361" s="13" t="s">
        <v>21808</v>
      </c>
      <c r="I11361" t="s">
        <v>25152</v>
      </c>
    </row>
    <row r="11362" spans="1:9">
      <c r="A11362" s="11" t="s">
        <v>50096</v>
      </c>
      <c r="B11362" s="12" t="s">
        <v>50097</v>
      </c>
      <c r="C11362" s="12" t="s">
        <v>16593</v>
      </c>
      <c r="D11362" s="12" t="s">
        <v>50098</v>
      </c>
      <c r="E11362" s="6" t="str">
        <f>VLOOKUP(C11362,relationships!$A$2:$B$25,2,0)</f>
        <v>Vợ</v>
      </c>
      <c r="G11362" s="12" t="s">
        <v>50097</v>
      </c>
      <c r="H11362" s="11" t="s">
        <v>50096</v>
      </c>
      <c r="I11362" t="s">
        <v>25154</v>
      </c>
    </row>
    <row r="11363" spans="1:9">
      <c r="A11363" s="13" t="s">
        <v>50099</v>
      </c>
      <c r="B11363" s="14" t="s">
        <v>21063</v>
      </c>
      <c r="C11363" s="14" t="s">
        <v>16415</v>
      </c>
      <c r="D11363" s="14" t="s">
        <v>50100</v>
      </c>
      <c r="E11363" s="6" t="str">
        <f>VLOOKUP(C11363,relationships!$A$2:$B$25,2,0)</f>
        <v>Tôi</v>
      </c>
      <c r="G11363" s="14" t="s">
        <v>21063</v>
      </c>
      <c r="H11363" s="13" t="s">
        <v>50099</v>
      </c>
      <c r="I11363" t="s">
        <v>25150</v>
      </c>
    </row>
    <row r="11364" spans="1:9">
      <c r="A11364" s="11" t="s">
        <v>50101</v>
      </c>
      <c r="B11364" s="12" t="s">
        <v>50102</v>
      </c>
      <c r="C11364" s="12" t="s">
        <v>16593</v>
      </c>
      <c r="D11364" s="12" t="s">
        <v>50103</v>
      </c>
      <c r="E11364" s="6" t="str">
        <f>VLOOKUP(C11364,relationships!$A$2:$B$25,2,0)</f>
        <v>Vợ</v>
      </c>
      <c r="G11364" s="12" t="s">
        <v>50102</v>
      </c>
      <c r="H11364" s="11" t="s">
        <v>50101</v>
      </c>
      <c r="I11364" t="s">
        <v>25154</v>
      </c>
    </row>
    <row r="11365" spans="1:9">
      <c r="A11365" s="13" t="s">
        <v>50104</v>
      </c>
      <c r="B11365" s="14" t="s">
        <v>50105</v>
      </c>
      <c r="C11365" s="14" t="s">
        <v>16415</v>
      </c>
      <c r="D11365" s="14" t="s">
        <v>50106</v>
      </c>
      <c r="E11365" s="6" t="str">
        <f>VLOOKUP(C11365,relationships!$A$2:$B$25,2,0)</f>
        <v>Tôi</v>
      </c>
      <c r="G11365" s="14" t="s">
        <v>50105</v>
      </c>
      <c r="H11365" s="13" t="s">
        <v>50104</v>
      </c>
      <c r="I11365" t="s">
        <v>25150</v>
      </c>
    </row>
    <row r="11366" spans="1:9">
      <c r="A11366" s="11" t="s">
        <v>50107</v>
      </c>
      <c r="B11366" s="12" t="s">
        <v>50108</v>
      </c>
      <c r="C11366" s="12" t="s">
        <v>16329</v>
      </c>
      <c r="D11366" s="12" t="s">
        <v>50109</v>
      </c>
      <c r="E11366" s="6" t="str">
        <f>VLOOKUP(C11366,relationships!$A$2:$B$25,2,0)</f>
        <v>Đồng nghiệp</v>
      </c>
      <c r="G11366" s="12" t="s">
        <v>50108</v>
      </c>
      <c r="H11366" s="11" t="s">
        <v>50107</v>
      </c>
      <c r="I11366" t="s">
        <v>25157</v>
      </c>
    </row>
    <row r="11367" spans="1:9">
      <c r="A11367" s="13" t="s">
        <v>50110</v>
      </c>
      <c r="B11367" s="14" t="s">
        <v>50111</v>
      </c>
      <c r="C11367" s="14" t="s">
        <v>16428</v>
      </c>
      <c r="D11367" s="14" t="s">
        <v>50112</v>
      </c>
      <c r="E11367" s="6" t="str">
        <f>VLOOKUP(C11367,relationships!$A$2:$B$25,2,0)</f>
        <v>Bạn bè</v>
      </c>
      <c r="G11367" s="14" t="s">
        <v>50111</v>
      </c>
      <c r="H11367" s="13" t="s">
        <v>50110</v>
      </c>
      <c r="I11367" t="s">
        <v>25152</v>
      </c>
    </row>
    <row r="11368" spans="1:9">
      <c r="A11368" s="11" t="s">
        <v>21640</v>
      </c>
      <c r="B11368" s="12" t="s">
        <v>21639</v>
      </c>
      <c r="C11368" s="12" t="s">
        <v>16428</v>
      </c>
      <c r="D11368" s="12" t="s">
        <v>50113</v>
      </c>
      <c r="E11368" s="6" t="str">
        <f>VLOOKUP(C11368,relationships!$A$2:$B$25,2,0)</f>
        <v>Bạn bè</v>
      </c>
      <c r="G11368" s="12" t="s">
        <v>21639</v>
      </c>
      <c r="H11368" s="11" t="s">
        <v>21640</v>
      </c>
      <c r="I11368" t="s">
        <v>25152</v>
      </c>
    </row>
    <row r="11369" spans="1:9">
      <c r="A11369" s="13" t="s">
        <v>50114</v>
      </c>
      <c r="B11369" s="14" t="s">
        <v>21566</v>
      </c>
      <c r="C11369" s="14" t="s">
        <v>16428</v>
      </c>
      <c r="D11369" s="14" t="s">
        <v>50115</v>
      </c>
      <c r="E11369" s="6" t="str">
        <f>VLOOKUP(C11369,relationships!$A$2:$B$25,2,0)</f>
        <v>Bạn bè</v>
      </c>
      <c r="G11369" s="14" t="s">
        <v>21566</v>
      </c>
      <c r="H11369" s="13" t="s">
        <v>50114</v>
      </c>
      <c r="I11369" t="s">
        <v>25152</v>
      </c>
    </row>
    <row r="11370" spans="1:9">
      <c r="A11370" s="11" t="s">
        <v>21642</v>
      </c>
      <c r="B11370" s="12" t="s">
        <v>21096</v>
      </c>
      <c r="C11370" s="12" t="s">
        <v>19846</v>
      </c>
      <c r="D11370" s="12" t="s">
        <v>50116</v>
      </c>
      <c r="E11370" s="6" t="str">
        <f>VLOOKUP(C11370,relationships!$A$2:$B$25,2,0)</f>
        <v>Mẹ</v>
      </c>
      <c r="G11370" s="12" t="s">
        <v>21096</v>
      </c>
      <c r="H11370" s="11" t="s">
        <v>21642</v>
      </c>
      <c r="I11370" t="s">
        <v>25153</v>
      </c>
    </row>
    <row r="11371" spans="1:9">
      <c r="A11371" s="13" t="s">
        <v>21653</v>
      </c>
      <c r="B11371" s="14" t="s">
        <v>21652</v>
      </c>
      <c r="C11371" s="14" t="s">
        <v>22811</v>
      </c>
      <c r="D11371" s="14" t="s">
        <v>50117</v>
      </c>
      <c r="E11371" s="6" t="str">
        <f>VLOOKUP(C11371,relationships!$A$2:$B$25,2,0)</f>
        <v>Bà</v>
      </c>
      <c r="G11371" s="14" t="s">
        <v>21652</v>
      </c>
      <c r="H11371" s="13" t="s">
        <v>21653</v>
      </c>
      <c r="I11371" t="s">
        <v>25234</v>
      </c>
    </row>
    <row r="11372" spans="1:9">
      <c r="A11372" s="11" t="s">
        <v>50118</v>
      </c>
      <c r="B11372" s="12" t="s">
        <v>50119</v>
      </c>
      <c r="C11372" s="12" t="s">
        <v>19846</v>
      </c>
      <c r="D11372" s="12" t="s">
        <v>50120</v>
      </c>
      <c r="E11372" s="6" t="str">
        <f>VLOOKUP(C11372,relationships!$A$2:$B$25,2,0)</f>
        <v>Mẹ</v>
      </c>
      <c r="G11372" s="12" t="s">
        <v>50119</v>
      </c>
      <c r="H11372" s="11" t="s">
        <v>50118</v>
      </c>
      <c r="I11372" t="s">
        <v>25153</v>
      </c>
    </row>
    <row r="11373" spans="1:9">
      <c r="A11373" s="13" t="s">
        <v>21815</v>
      </c>
      <c r="B11373" s="14" t="s">
        <v>20328</v>
      </c>
      <c r="C11373" s="14" t="s">
        <v>16428</v>
      </c>
      <c r="D11373" s="14" t="s">
        <v>50121</v>
      </c>
      <c r="E11373" s="6" t="str">
        <f>VLOOKUP(C11373,relationships!$A$2:$B$25,2,0)</f>
        <v>Bạn bè</v>
      </c>
      <c r="G11373" s="14" t="s">
        <v>20328</v>
      </c>
      <c r="H11373" s="13" t="s">
        <v>21815</v>
      </c>
      <c r="I11373" t="s">
        <v>25152</v>
      </c>
    </row>
    <row r="11374" spans="1:9">
      <c r="A11374" s="11" t="s">
        <v>50122</v>
      </c>
      <c r="B11374" s="12" t="s">
        <v>50123</v>
      </c>
      <c r="C11374" s="12" t="s">
        <v>16593</v>
      </c>
      <c r="D11374" s="12" t="s">
        <v>50124</v>
      </c>
      <c r="E11374" s="6" t="str">
        <f>VLOOKUP(C11374,relationships!$A$2:$B$25,2,0)</f>
        <v>Vợ</v>
      </c>
      <c r="G11374" s="12" t="s">
        <v>50123</v>
      </c>
      <c r="H11374" s="11" t="s">
        <v>50122</v>
      </c>
      <c r="I11374" t="s">
        <v>25154</v>
      </c>
    </row>
    <row r="11375" spans="1:9">
      <c r="A11375" s="13" t="s">
        <v>21818</v>
      </c>
      <c r="B11375" s="14" t="s">
        <v>20328</v>
      </c>
      <c r="C11375" s="14" t="s">
        <v>16428</v>
      </c>
      <c r="D11375" s="14" t="s">
        <v>50125</v>
      </c>
      <c r="E11375" s="6" t="str">
        <f>VLOOKUP(C11375,relationships!$A$2:$B$25,2,0)</f>
        <v>Bạn bè</v>
      </c>
      <c r="G11375" s="14" t="s">
        <v>20328</v>
      </c>
      <c r="H11375" s="13" t="s">
        <v>21818</v>
      </c>
      <c r="I11375" t="s">
        <v>25152</v>
      </c>
    </row>
    <row r="11376" spans="1:9">
      <c r="A11376" s="11" t="s">
        <v>21821</v>
      </c>
      <c r="B11376" s="12" t="s">
        <v>20915</v>
      </c>
      <c r="C11376" s="12" t="s">
        <v>19846</v>
      </c>
      <c r="D11376" s="12" t="s">
        <v>50126</v>
      </c>
      <c r="E11376" s="6" t="str">
        <f>VLOOKUP(C11376,relationships!$A$2:$B$25,2,0)</f>
        <v>Mẹ</v>
      </c>
      <c r="G11376" s="12" t="s">
        <v>20915</v>
      </c>
      <c r="H11376" s="11" t="s">
        <v>21821</v>
      </c>
      <c r="I11376" t="s">
        <v>25153</v>
      </c>
    </row>
    <row r="11377" spans="1:9">
      <c r="A11377" s="13" t="s">
        <v>50127</v>
      </c>
      <c r="B11377" s="14" t="s">
        <v>50128</v>
      </c>
      <c r="C11377" s="14" t="s">
        <v>19846</v>
      </c>
      <c r="D11377" s="14" t="s">
        <v>50129</v>
      </c>
      <c r="E11377" s="6" t="str">
        <f>VLOOKUP(C11377,relationships!$A$2:$B$25,2,0)</f>
        <v>Mẹ</v>
      </c>
      <c r="G11377" s="14" t="s">
        <v>50128</v>
      </c>
      <c r="H11377" s="13" t="s">
        <v>50127</v>
      </c>
      <c r="I11377" t="s">
        <v>25153</v>
      </c>
    </row>
    <row r="11378" spans="1:9">
      <c r="A11378" s="11" t="s">
        <v>21649</v>
      </c>
      <c r="B11378" s="12" t="s">
        <v>21648</v>
      </c>
      <c r="C11378" s="12" t="s">
        <v>16360</v>
      </c>
      <c r="D11378" s="12" t="s">
        <v>50130</v>
      </c>
      <c r="E11378" s="6" t="str">
        <f>VLOOKUP(C11378,relationships!$A$2:$B$25,2,0)</f>
        <v>Chị em gái</v>
      </c>
      <c r="G11378" s="12" t="s">
        <v>21648</v>
      </c>
      <c r="H11378" s="11" t="s">
        <v>21649</v>
      </c>
      <c r="I11378" t="s">
        <v>25156</v>
      </c>
    </row>
    <row r="11379" spans="1:9">
      <c r="A11379" s="13" t="s">
        <v>50131</v>
      </c>
      <c r="B11379" s="14" t="s">
        <v>50132</v>
      </c>
      <c r="C11379" s="14" t="s">
        <v>16360</v>
      </c>
      <c r="D11379" s="14" t="s">
        <v>50133</v>
      </c>
      <c r="E11379" s="6" t="str">
        <f>VLOOKUP(C11379,relationships!$A$2:$B$25,2,0)</f>
        <v>Chị em gái</v>
      </c>
      <c r="G11379" s="14" t="s">
        <v>50132</v>
      </c>
      <c r="H11379" s="13" t="s">
        <v>50131</v>
      </c>
      <c r="I11379" t="s">
        <v>25156</v>
      </c>
    </row>
    <row r="11380" spans="1:9">
      <c r="A11380" s="11" t="s">
        <v>50134</v>
      </c>
      <c r="B11380" s="12" t="s">
        <v>50135</v>
      </c>
      <c r="C11380" s="12" t="s">
        <v>22418</v>
      </c>
      <c r="D11380" s="12" t="s">
        <v>50136</v>
      </c>
      <c r="E11380" s="6" t="str">
        <f>VLOOKUP(C11380,relationships!$A$2:$B$25,2,0)</f>
        <v>Anh em trai</v>
      </c>
      <c r="G11380" s="12" t="s">
        <v>50135</v>
      </c>
      <c r="H11380" s="11" t="s">
        <v>50134</v>
      </c>
      <c r="I11380" t="s">
        <v>25237</v>
      </c>
    </row>
    <row r="11381" spans="1:9">
      <c r="A11381" s="13" t="s">
        <v>50137</v>
      </c>
      <c r="B11381" s="14" t="s">
        <v>50138</v>
      </c>
      <c r="C11381" s="14" t="s">
        <v>22418</v>
      </c>
      <c r="D11381" s="14" t="s">
        <v>50139</v>
      </c>
      <c r="E11381" s="6" t="str">
        <f>VLOOKUP(C11381,relationships!$A$2:$B$25,2,0)</f>
        <v>Anh em trai</v>
      </c>
      <c r="G11381" s="14" t="s">
        <v>50138</v>
      </c>
      <c r="H11381" s="13" t="s">
        <v>50137</v>
      </c>
      <c r="I11381" t="s">
        <v>25237</v>
      </c>
    </row>
    <row r="11382" spans="1:9">
      <c r="A11382" s="11" t="s">
        <v>50140</v>
      </c>
      <c r="B11382" s="12" t="s">
        <v>50141</v>
      </c>
      <c r="C11382" s="12" t="s">
        <v>16423</v>
      </c>
      <c r="D11382" s="12" t="s">
        <v>50142</v>
      </c>
      <c r="E11382" s="6" t="str">
        <f>VLOOKUP(C11382,relationships!$A$2:$B$25,2,0)</f>
        <v>Một ai đó</v>
      </c>
      <c r="G11382" s="12" t="s">
        <v>50141</v>
      </c>
      <c r="H11382" s="11" t="s">
        <v>50140</v>
      </c>
      <c r="I11382" t="s">
        <v>25227</v>
      </c>
    </row>
    <row r="11383" spans="1:9">
      <c r="A11383" s="13" t="s">
        <v>19857</v>
      </c>
      <c r="B11383" s="14" t="s">
        <v>16646</v>
      </c>
      <c r="C11383" s="14" t="s">
        <v>16415</v>
      </c>
      <c r="D11383" s="14" t="s">
        <v>50143</v>
      </c>
      <c r="E11383" s="6" t="str">
        <f>VLOOKUP(C11383,relationships!$A$2:$B$25,2,0)</f>
        <v>Tôi</v>
      </c>
      <c r="G11383" s="14" t="s">
        <v>16646</v>
      </c>
      <c r="H11383" s="13" t="s">
        <v>19857</v>
      </c>
      <c r="I11383" t="s">
        <v>25150</v>
      </c>
    </row>
    <row r="11384" spans="1:9">
      <c r="A11384" s="11" t="s">
        <v>50144</v>
      </c>
      <c r="B11384" s="12" t="s">
        <v>50145</v>
      </c>
      <c r="C11384" s="12" t="s">
        <v>16593</v>
      </c>
      <c r="D11384" s="12" t="s">
        <v>50146</v>
      </c>
      <c r="E11384" s="6" t="str">
        <f>VLOOKUP(C11384,relationships!$A$2:$B$25,2,0)</f>
        <v>Vợ</v>
      </c>
      <c r="G11384" s="12" t="s">
        <v>50145</v>
      </c>
      <c r="H11384" s="11" t="s">
        <v>50144</v>
      </c>
      <c r="I11384" t="s">
        <v>25154</v>
      </c>
    </row>
    <row r="11385" spans="1:9">
      <c r="A11385" s="13" t="s">
        <v>21657</v>
      </c>
      <c r="B11385" s="14" t="s">
        <v>21656</v>
      </c>
      <c r="C11385" s="14" t="s">
        <v>22418</v>
      </c>
      <c r="D11385" s="14" t="s">
        <v>50147</v>
      </c>
      <c r="E11385" s="6" t="str">
        <f>VLOOKUP(C11385,relationships!$A$2:$B$25,2,0)</f>
        <v>Anh em trai</v>
      </c>
      <c r="G11385" s="14" t="s">
        <v>21656</v>
      </c>
      <c r="H11385" s="13" t="s">
        <v>21657</v>
      </c>
      <c r="I11385" t="s">
        <v>25237</v>
      </c>
    </row>
    <row r="11386" spans="1:9">
      <c r="A11386" s="11" t="s">
        <v>50148</v>
      </c>
      <c r="B11386" s="12" t="s">
        <v>50149</v>
      </c>
      <c r="C11386" s="12" t="s">
        <v>22418</v>
      </c>
      <c r="D11386" s="12" t="s">
        <v>50150</v>
      </c>
      <c r="E11386" s="6" t="str">
        <f>VLOOKUP(C11386,relationships!$A$2:$B$25,2,0)</f>
        <v>Anh em trai</v>
      </c>
      <c r="G11386" s="12" t="s">
        <v>50149</v>
      </c>
      <c r="H11386" s="11" t="s">
        <v>50148</v>
      </c>
      <c r="I11386" t="s">
        <v>25237</v>
      </c>
    </row>
    <row r="11387" spans="1:9">
      <c r="A11387" s="13" t="s">
        <v>21827</v>
      </c>
      <c r="B11387" s="14" t="s">
        <v>21826</v>
      </c>
      <c r="C11387" s="14" t="s">
        <v>19846</v>
      </c>
      <c r="D11387" s="14" t="s">
        <v>50151</v>
      </c>
      <c r="E11387" s="6" t="str">
        <f>VLOOKUP(C11387,relationships!$A$2:$B$25,2,0)</f>
        <v>Mẹ</v>
      </c>
      <c r="G11387" s="14" t="s">
        <v>21826</v>
      </c>
      <c r="H11387" s="13" t="s">
        <v>21827</v>
      </c>
      <c r="I11387" t="s">
        <v>25153</v>
      </c>
    </row>
    <row r="11388" spans="1:9">
      <c r="A11388" s="11" t="s">
        <v>50152</v>
      </c>
      <c r="B11388" s="12" t="s">
        <v>20365</v>
      </c>
      <c r="C11388" s="12" t="s">
        <v>16360</v>
      </c>
      <c r="D11388" s="12" t="s">
        <v>50153</v>
      </c>
      <c r="E11388" s="6" t="str">
        <f>VLOOKUP(C11388,relationships!$A$2:$B$25,2,0)</f>
        <v>Chị em gái</v>
      </c>
      <c r="G11388" s="12" t="s">
        <v>20365</v>
      </c>
      <c r="H11388" s="11" t="s">
        <v>50152</v>
      </c>
      <c r="I11388" t="s">
        <v>25156</v>
      </c>
    </row>
    <row r="11389" spans="1:9">
      <c r="A11389" s="13" t="s">
        <v>21830</v>
      </c>
      <c r="B11389" s="14" t="s">
        <v>20469</v>
      </c>
      <c r="C11389" s="14" t="s">
        <v>19846</v>
      </c>
      <c r="D11389" s="14" t="s">
        <v>50154</v>
      </c>
      <c r="E11389" s="6" t="str">
        <f>VLOOKUP(C11389,relationships!$A$2:$B$25,2,0)</f>
        <v>Mẹ</v>
      </c>
      <c r="G11389" s="14" t="s">
        <v>20469</v>
      </c>
      <c r="H11389" s="13" t="s">
        <v>21830</v>
      </c>
      <c r="I11389" t="s">
        <v>25153</v>
      </c>
    </row>
    <row r="11390" spans="1:9">
      <c r="A11390" s="11" t="s">
        <v>50155</v>
      </c>
      <c r="B11390" s="12" t="s">
        <v>49372</v>
      </c>
      <c r="C11390" s="12" t="s">
        <v>19846</v>
      </c>
      <c r="D11390" s="12" t="s">
        <v>50156</v>
      </c>
      <c r="E11390" s="6" t="str">
        <f>VLOOKUP(C11390,relationships!$A$2:$B$25,2,0)</f>
        <v>Mẹ</v>
      </c>
      <c r="G11390" s="12" t="s">
        <v>49372</v>
      </c>
      <c r="H11390" s="11" t="s">
        <v>50155</v>
      </c>
      <c r="I11390" t="s">
        <v>25153</v>
      </c>
    </row>
    <row r="11391" spans="1:9">
      <c r="A11391" s="13" t="s">
        <v>50157</v>
      </c>
      <c r="B11391" s="14" t="s">
        <v>50158</v>
      </c>
      <c r="C11391" s="14" t="s">
        <v>16343</v>
      </c>
      <c r="D11391" s="14" t="s">
        <v>50159</v>
      </c>
      <c r="E11391" s="6" t="str">
        <f>VLOOKUP(C11391,relationships!$A$2:$B$25,2,0)</f>
        <v>Bạn gái</v>
      </c>
      <c r="G11391" s="14" t="s">
        <v>50158</v>
      </c>
      <c r="H11391" s="13" t="s">
        <v>50157</v>
      </c>
      <c r="I11391" t="s">
        <v>25151</v>
      </c>
    </row>
    <row r="11392" spans="1:9">
      <c r="A11392" s="11" t="s">
        <v>21660</v>
      </c>
      <c r="B11392" s="12" t="s">
        <v>18292</v>
      </c>
      <c r="C11392" s="12" t="s">
        <v>16343</v>
      </c>
      <c r="D11392" s="12" t="s">
        <v>50160</v>
      </c>
      <c r="E11392" s="6" t="str">
        <f>VLOOKUP(C11392,relationships!$A$2:$B$25,2,0)</f>
        <v>Bạn gái</v>
      </c>
      <c r="G11392" s="12" t="s">
        <v>18292</v>
      </c>
      <c r="H11392" s="11" t="s">
        <v>21660</v>
      </c>
      <c r="I11392" t="s">
        <v>25151</v>
      </c>
    </row>
    <row r="11393" spans="1:9">
      <c r="A11393" s="13" t="s">
        <v>21833</v>
      </c>
      <c r="B11393" s="14" t="s">
        <v>21461</v>
      </c>
      <c r="C11393" s="14" t="s">
        <v>16423</v>
      </c>
      <c r="D11393" s="14" t="s">
        <v>50161</v>
      </c>
      <c r="E11393" s="6" t="str">
        <f>VLOOKUP(C11393,relationships!$A$2:$B$25,2,0)</f>
        <v>Một ai đó</v>
      </c>
      <c r="G11393" s="14" t="s">
        <v>21461</v>
      </c>
      <c r="H11393" s="13" t="s">
        <v>21833</v>
      </c>
      <c r="I11393" t="s">
        <v>25227</v>
      </c>
    </row>
    <row r="11394" spans="1:9">
      <c r="A11394" s="11" t="s">
        <v>21666</v>
      </c>
      <c r="B11394" s="12" t="s">
        <v>21665</v>
      </c>
      <c r="C11394" s="12" t="s">
        <v>16593</v>
      </c>
      <c r="D11394" s="12" t="s">
        <v>50162</v>
      </c>
      <c r="E11394" s="6" t="str">
        <f>VLOOKUP(C11394,relationships!$A$2:$B$25,2,0)</f>
        <v>Vợ</v>
      </c>
      <c r="G11394" s="12" t="s">
        <v>21665</v>
      </c>
      <c r="H11394" s="11" t="s">
        <v>21666</v>
      </c>
      <c r="I11394" t="s">
        <v>25154</v>
      </c>
    </row>
    <row r="11395" spans="1:9">
      <c r="A11395" s="13" t="s">
        <v>50163</v>
      </c>
      <c r="B11395" s="14" t="s">
        <v>50164</v>
      </c>
      <c r="C11395" s="14" t="s">
        <v>26622</v>
      </c>
      <c r="D11395" s="14" t="s">
        <v>50165</v>
      </c>
      <c r="E11395" s="6" t="str">
        <f>VLOOKUP(C11395,relationships!$A$2:$B$25,2,0)</f>
        <v>Ông</v>
      </c>
      <c r="G11395" s="14" t="s">
        <v>50164</v>
      </c>
      <c r="H11395" s="13" t="s">
        <v>50163</v>
      </c>
      <c r="I11395" t="s">
        <v>25241</v>
      </c>
    </row>
    <row r="11396" spans="1:9">
      <c r="A11396" s="11" t="s">
        <v>50166</v>
      </c>
      <c r="B11396" s="12" t="s">
        <v>20336</v>
      </c>
      <c r="C11396" s="12" t="s">
        <v>22811</v>
      </c>
      <c r="D11396" s="12" t="s">
        <v>50167</v>
      </c>
      <c r="E11396" s="6" t="str">
        <f>VLOOKUP(C11396,relationships!$A$2:$B$25,2,0)</f>
        <v>Bà</v>
      </c>
      <c r="G11396" s="12" t="s">
        <v>20336</v>
      </c>
      <c r="H11396" s="11" t="s">
        <v>50166</v>
      </c>
      <c r="I11396" t="s">
        <v>25234</v>
      </c>
    </row>
    <row r="11397" spans="1:9">
      <c r="A11397" s="13" t="s">
        <v>21836</v>
      </c>
      <c r="B11397" s="14" t="s">
        <v>20779</v>
      </c>
      <c r="C11397" s="14" t="s">
        <v>23283</v>
      </c>
      <c r="D11397" s="14" t="s">
        <v>50168</v>
      </c>
      <c r="E11397" s="6" t="str">
        <f>VLOOKUP(C11397,relationships!$A$2:$B$25,2,0)</f>
        <v>Cô, Dì, O, Mợ, Thím</v>
      </c>
      <c r="G11397" s="14" t="s">
        <v>20779</v>
      </c>
      <c r="H11397" s="13" t="s">
        <v>21836</v>
      </c>
      <c r="I11397" t="s">
        <v>25239</v>
      </c>
    </row>
    <row r="11398" spans="1:9">
      <c r="A11398" s="11" t="s">
        <v>50169</v>
      </c>
      <c r="B11398" s="12" t="s">
        <v>50170</v>
      </c>
      <c r="C11398" s="12" t="s">
        <v>16428</v>
      </c>
      <c r="D11398" s="12" t="s">
        <v>50171</v>
      </c>
      <c r="E11398" s="6" t="str">
        <f>VLOOKUP(C11398,relationships!$A$2:$B$25,2,0)</f>
        <v>Bạn bè</v>
      </c>
      <c r="G11398" s="12" t="s">
        <v>50170</v>
      </c>
      <c r="H11398" s="11" t="s">
        <v>50169</v>
      </c>
      <c r="I11398" t="s">
        <v>25152</v>
      </c>
    </row>
    <row r="11399" spans="1:9">
      <c r="A11399" s="13" t="s">
        <v>50172</v>
      </c>
      <c r="B11399" s="14" t="s">
        <v>50173</v>
      </c>
      <c r="C11399" s="14" t="s">
        <v>16360</v>
      </c>
      <c r="D11399" s="14" t="s">
        <v>50174</v>
      </c>
      <c r="E11399" s="6" t="str">
        <f>VLOOKUP(C11399,relationships!$A$2:$B$25,2,0)</f>
        <v>Chị em gái</v>
      </c>
      <c r="G11399" s="14" t="s">
        <v>50173</v>
      </c>
      <c r="H11399" s="13" t="s">
        <v>50172</v>
      </c>
      <c r="I11399" t="s">
        <v>25156</v>
      </c>
    </row>
    <row r="11400" spans="1:9">
      <c r="A11400" s="11" t="s">
        <v>50175</v>
      </c>
      <c r="B11400" s="12" t="s">
        <v>50176</v>
      </c>
      <c r="C11400" s="12" t="s">
        <v>16415</v>
      </c>
      <c r="D11400" s="12" t="s">
        <v>50177</v>
      </c>
      <c r="E11400" s="6" t="str">
        <f>VLOOKUP(C11400,relationships!$A$2:$B$25,2,0)</f>
        <v>Tôi</v>
      </c>
      <c r="G11400" s="12" t="s">
        <v>50176</v>
      </c>
      <c r="H11400" s="11" t="s">
        <v>50175</v>
      </c>
      <c r="I11400" t="s">
        <v>25150</v>
      </c>
    </row>
    <row r="11401" spans="1:9">
      <c r="A11401" s="13" t="s">
        <v>50178</v>
      </c>
      <c r="B11401" s="14" t="s">
        <v>50179</v>
      </c>
      <c r="C11401" s="14" t="s">
        <v>16428</v>
      </c>
      <c r="D11401" s="14" t="s">
        <v>50180</v>
      </c>
      <c r="E11401" s="6" t="str">
        <f>VLOOKUP(C11401,relationships!$A$2:$B$25,2,0)</f>
        <v>Bạn bè</v>
      </c>
      <c r="G11401" s="14" t="s">
        <v>50179</v>
      </c>
      <c r="H11401" s="13" t="s">
        <v>50178</v>
      </c>
      <c r="I11401" t="s">
        <v>25152</v>
      </c>
    </row>
    <row r="11402" spans="1:9">
      <c r="A11402" s="11" t="s">
        <v>50181</v>
      </c>
      <c r="B11402" s="12" t="s">
        <v>50182</v>
      </c>
      <c r="C11402" s="12" t="s">
        <v>19846</v>
      </c>
      <c r="D11402" s="12" t="s">
        <v>50183</v>
      </c>
      <c r="E11402" s="6" t="str">
        <f>VLOOKUP(C11402,relationships!$A$2:$B$25,2,0)</f>
        <v>Mẹ</v>
      </c>
      <c r="G11402" s="12" t="s">
        <v>50182</v>
      </c>
      <c r="H11402" s="11" t="s">
        <v>50181</v>
      </c>
      <c r="I11402" t="s">
        <v>25153</v>
      </c>
    </row>
    <row r="11403" spans="1:9">
      <c r="A11403" s="13" t="s">
        <v>50184</v>
      </c>
      <c r="B11403" s="14" t="s">
        <v>20841</v>
      </c>
      <c r="C11403" s="14" t="s">
        <v>16415</v>
      </c>
      <c r="D11403" s="14" t="s">
        <v>50185</v>
      </c>
      <c r="E11403" s="6" t="str">
        <f>VLOOKUP(C11403,relationships!$A$2:$B$25,2,0)</f>
        <v>Tôi</v>
      </c>
      <c r="G11403" s="14" t="s">
        <v>20841</v>
      </c>
      <c r="H11403" s="13" t="s">
        <v>50184</v>
      </c>
      <c r="I11403" t="s">
        <v>25150</v>
      </c>
    </row>
    <row r="11404" spans="1:9">
      <c r="A11404" s="11" t="s">
        <v>50186</v>
      </c>
      <c r="B11404" s="12" t="s">
        <v>50187</v>
      </c>
      <c r="C11404" s="12" t="s">
        <v>16343</v>
      </c>
      <c r="D11404" s="12" t="s">
        <v>50188</v>
      </c>
      <c r="E11404" s="6" t="str">
        <f>VLOOKUP(C11404,relationships!$A$2:$B$25,2,0)</f>
        <v>Bạn gái</v>
      </c>
      <c r="G11404" s="12" t="s">
        <v>50187</v>
      </c>
      <c r="H11404" s="11" t="s">
        <v>50186</v>
      </c>
      <c r="I11404" t="s">
        <v>25151</v>
      </c>
    </row>
    <row r="11405" spans="1:9">
      <c r="A11405" s="13" t="s">
        <v>50189</v>
      </c>
      <c r="B11405" s="14" t="s">
        <v>50190</v>
      </c>
      <c r="C11405" s="14" t="s">
        <v>16415</v>
      </c>
      <c r="D11405" s="14" t="s">
        <v>50191</v>
      </c>
      <c r="E11405" s="6" t="str">
        <f>VLOOKUP(C11405,relationships!$A$2:$B$25,2,0)</f>
        <v>Tôi</v>
      </c>
      <c r="G11405" s="14" t="s">
        <v>50190</v>
      </c>
      <c r="H11405" s="13" t="s">
        <v>50189</v>
      </c>
      <c r="I11405" t="s">
        <v>25150</v>
      </c>
    </row>
    <row r="11406" spans="1:9">
      <c r="A11406" s="11" t="s">
        <v>21840</v>
      </c>
      <c r="B11406" s="12" t="s">
        <v>21839</v>
      </c>
      <c r="C11406" s="12" t="s">
        <v>19846</v>
      </c>
      <c r="D11406" s="12" t="s">
        <v>50192</v>
      </c>
      <c r="E11406" s="6" t="str">
        <f>VLOOKUP(C11406,relationships!$A$2:$B$25,2,0)</f>
        <v>Mẹ</v>
      </c>
      <c r="G11406" s="12" t="s">
        <v>21839</v>
      </c>
      <c r="H11406" s="11" t="s">
        <v>21840</v>
      </c>
      <c r="I11406" t="s">
        <v>25153</v>
      </c>
    </row>
    <row r="11407" spans="1:9">
      <c r="A11407" s="13" t="s">
        <v>50193</v>
      </c>
      <c r="B11407" s="14" t="s">
        <v>50194</v>
      </c>
      <c r="C11407" s="14" t="s">
        <v>16428</v>
      </c>
      <c r="D11407" s="14" t="s">
        <v>50195</v>
      </c>
      <c r="E11407" s="6" t="str">
        <f>VLOOKUP(C11407,relationships!$A$2:$B$25,2,0)</f>
        <v>Bạn bè</v>
      </c>
      <c r="G11407" s="14" t="s">
        <v>50194</v>
      </c>
      <c r="H11407" s="13" t="s">
        <v>50193</v>
      </c>
      <c r="I11407" t="s">
        <v>25152</v>
      </c>
    </row>
    <row r="11408" spans="1:9">
      <c r="A11408" s="11" t="s">
        <v>21844</v>
      </c>
      <c r="B11408" s="12" t="s">
        <v>21843</v>
      </c>
      <c r="C11408" s="12" t="s">
        <v>16428</v>
      </c>
      <c r="D11408" s="12" t="s">
        <v>50196</v>
      </c>
      <c r="E11408" s="6" t="str">
        <f>VLOOKUP(C11408,relationships!$A$2:$B$25,2,0)</f>
        <v>Bạn bè</v>
      </c>
      <c r="G11408" s="12" t="s">
        <v>21843</v>
      </c>
      <c r="H11408" s="11" t="s">
        <v>21844</v>
      </c>
      <c r="I11408" t="s">
        <v>25152</v>
      </c>
    </row>
    <row r="11409" spans="1:9">
      <c r="A11409" s="13" t="s">
        <v>21853</v>
      </c>
      <c r="B11409" s="14" t="s">
        <v>4132</v>
      </c>
      <c r="C11409" s="14" t="s">
        <v>16343</v>
      </c>
      <c r="D11409" s="14" t="s">
        <v>50197</v>
      </c>
      <c r="E11409" s="6" t="str">
        <f>VLOOKUP(C11409,relationships!$A$2:$B$25,2,0)</f>
        <v>Bạn gái</v>
      </c>
      <c r="G11409" s="14" t="s">
        <v>4132</v>
      </c>
      <c r="H11409" s="13" t="s">
        <v>21853</v>
      </c>
      <c r="I11409" t="s">
        <v>25151</v>
      </c>
    </row>
    <row r="11410" spans="1:9">
      <c r="A11410" s="11" t="s">
        <v>21861</v>
      </c>
      <c r="B11410" s="12" t="s">
        <v>21860</v>
      </c>
      <c r="C11410" s="12" t="s">
        <v>16329</v>
      </c>
      <c r="D11410" s="12" t="s">
        <v>50198</v>
      </c>
      <c r="E11410" s="6" t="str">
        <f>VLOOKUP(C11410,relationships!$A$2:$B$25,2,0)</f>
        <v>Đồng nghiệp</v>
      </c>
      <c r="G11410" s="12" t="s">
        <v>21860</v>
      </c>
      <c r="H11410" s="11" t="s">
        <v>21861</v>
      </c>
      <c r="I11410" t="s">
        <v>25157</v>
      </c>
    </row>
    <row r="11411" spans="1:9">
      <c r="A11411" s="13" t="s">
        <v>21865</v>
      </c>
      <c r="B11411" s="14" t="s">
        <v>21864</v>
      </c>
      <c r="C11411" s="14" t="s">
        <v>16329</v>
      </c>
      <c r="D11411" s="14" t="s">
        <v>50199</v>
      </c>
      <c r="E11411" s="6" t="str">
        <f>VLOOKUP(C11411,relationships!$A$2:$B$25,2,0)</f>
        <v>Đồng nghiệp</v>
      </c>
      <c r="G11411" s="14" t="s">
        <v>21864</v>
      </c>
      <c r="H11411" s="13" t="s">
        <v>21865</v>
      </c>
      <c r="I11411" t="s">
        <v>25157</v>
      </c>
    </row>
    <row r="11412" spans="1:9">
      <c r="A11412" s="11" t="s">
        <v>21999</v>
      </c>
      <c r="B11412" s="12" t="s">
        <v>21998</v>
      </c>
      <c r="C11412" s="12" t="s">
        <v>16593</v>
      </c>
      <c r="D11412" s="12" t="s">
        <v>50200</v>
      </c>
      <c r="E11412" s="6" t="str">
        <f>VLOOKUP(C11412,relationships!$A$2:$B$25,2,0)</f>
        <v>Vợ</v>
      </c>
      <c r="G11412" s="12" t="s">
        <v>21998</v>
      </c>
      <c r="H11412" s="11" t="s">
        <v>21999</v>
      </c>
      <c r="I11412" t="s">
        <v>25154</v>
      </c>
    </row>
    <row r="11413" spans="1:9">
      <c r="A11413" s="13" t="s">
        <v>50201</v>
      </c>
      <c r="B11413" s="14" t="s">
        <v>50202</v>
      </c>
      <c r="C11413" s="14" t="s">
        <v>16428</v>
      </c>
      <c r="D11413" s="14" t="s">
        <v>50203</v>
      </c>
      <c r="E11413" s="6" t="str">
        <f>VLOOKUP(C11413,relationships!$A$2:$B$25,2,0)</f>
        <v>Bạn bè</v>
      </c>
      <c r="G11413" s="14" t="s">
        <v>50202</v>
      </c>
      <c r="H11413" s="13" t="s">
        <v>50201</v>
      </c>
      <c r="I11413" t="s">
        <v>25152</v>
      </c>
    </row>
    <row r="11414" spans="1:9">
      <c r="A11414" s="11" t="s">
        <v>21869</v>
      </c>
      <c r="B11414" s="12" t="s">
        <v>21868</v>
      </c>
      <c r="C11414" s="12" t="s">
        <v>19846</v>
      </c>
      <c r="D11414" s="12" t="s">
        <v>50204</v>
      </c>
      <c r="E11414" s="6" t="str">
        <f>VLOOKUP(C11414,relationships!$A$2:$B$25,2,0)</f>
        <v>Mẹ</v>
      </c>
      <c r="G11414" s="12" t="s">
        <v>21868</v>
      </c>
      <c r="H11414" s="11" t="s">
        <v>21869</v>
      </c>
      <c r="I11414" t="s">
        <v>25153</v>
      </c>
    </row>
    <row r="11415" spans="1:9">
      <c r="A11415" s="13" t="s">
        <v>50205</v>
      </c>
      <c r="B11415" s="14" t="s">
        <v>50206</v>
      </c>
      <c r="C11415" s="14" t="s">
        <v>16428</v>
      </c>
      <c r="D11415" s="14" t="s">
        <v>50207</v>
      </c>
      <c r="E11415" s="6" t="str">
        <f>VLOOKUP(C11415,relationships!$A$2:$B$25,2,0)</f>
        <v>Bạn bè</v>
      </c>
      <c r="G11415" s="14" t="s">
        <v>50206</v>
      </c>
      <c r="H11415" s="13" t="s">
        <v>50205</v>
      </c>
      <c r="I11415" t="s">
        <v>25152</v>
      </c>
    </row>
    <row r="11416" spans="1:9">
      <c r="A11416" s="11" t="s">
        <v>50208</v>
      </c>
      <c r="B11416" s="12" t="s">
        <v>50209</v>
      </c>
      <c r="C11416" s="12" t="s">
        <v>16428</v>
      </c>
      <c r="D11416" s="12" t="s">
        <v>50210</v>
      </c>
      <c r="E11416" s="6" t="str">
        <f>VLOOKUP(C11416,relationships!$A$2:$B$25,2,0)</f>
        <v>Bạn bè</v>
      </c>
      <c r="G11416" s="12" t="s">
        <v>50209</v>
      </c>
      <c r="H11416" s="11" t="s">
        <v>50208</v>
      </c>
      <c r="I11416" t="s">
        <v>25152</v>
      </c>
    </row>
    <row r="11417" spans="1:9">
      <c r="A11417" s="13" t="s">
        <v>20387</v>
      </c>
      <c r="B11417" s="14" t="s">
        <v>17845</v>
      </c>
      <c r="C11417" s="14" t="s">
        <v>16343</v>
      </c>
      <c r="D11417" s="14" t="s">
        <v>50211</v>
      </c>
      <c r="E11417" s="6" t="str">
        <f>VLOOKUP(C11417,relationships!$A$2:$B$25,2,0)</f>
        <v>Bạn gái</v>
      </c>
      <c r="G11417" s="14" t="s">
        <v>17845</v>
      </c>
      <c r="H11417" s="13" t="s">
        <v>20387</v>
      </c>
      <c r="I11417" t="s">
        <v>25151</v>
      </c>
    </row>
    <row r="11418" spans="1:9">
      <c r="A11418" s="11" t="s">
        <v>50212</v>
      </c>
      <c r="B11418" s="12" t="s">
        <v>50213</v>
      </c>
      <c r="C11418" s="12" t="s">
        <v>16415</v>
      </c>
      <c r="D11418" s="12" t="s">
        <v>50214</v>
      </c>
      <c r="E11418" s="6" t="str">
        <f>VLOOKUP(C11418,relationships!$A$2:$B$25,2,0)</f>
        <v>Tôi</v>
      </c>
      <c r="G11418" s="12" t="s">
        <v>50213</v>
      </c>
      <c r="H11418" s="11" t="s">
        <v>50212</v>
      </c>
      <c r="I11418" t="s">
        <v>25150</v>
      </c>
    </row>
    <row r="11419" spans="1:9">
      <c r="A11419" s="13" t="s">
        <v>21877</v>
      </c>
      <c r="B11419" s="14" t="s">
        <v>21876</v>
      </c>
      <c r="C11419" s="14" t="s">
        <v>16415</v>
      </c>
      <c r="D11419" s="14" t="s">
        <v>50215</v>
      </c>
      <c r="E11419" s="6" t="str">
        <f>VLOOKUP(C11419,relationships!$A$2:$B$25,2,0)</f>
        <v>Tôi</v>
      </c>
      <c r="G11419" s="14" t="s">
        <v>21876</v>
      </c>
      <c r="H11419" s="13" t="s">
        <v>21877</v>
      </c>
      <c r="I11419" t="s">
        <v>25150</v>
      </c>
    </row>
    <row r="11420" spans="1:9">
      <c r="A11420" s="11" t="s">
        <v>20390</v>
      </c>
      <c r="B11420" s="12" t="s">
        <v>17529</v>
      </c>
      <c r="C11420" s="12" t="s">
        <v>16423</v>
      </c>
      <c r="D11420" s="12" t="s">
        <v>50216</v>
      </c>
      <c r="E11420" s="6" t="str">
        <f>VLOOKUP(C11420,relationships!$A$2:$B$25,2,0)</f>
        <v>Một ai đó</v>
      </c>
      <c r="G11420" s="12" t="s">
        <v>17529</v>
      </c>
      <c r="H11420" s="11" t="s">
        <v>20390</v>
      </c>
      <c r="I11420" t="s">
        <v>25227</v>
      </c>
    </row>
    <row r="11421" spans="1:9">
      <c r="A11421" s="13" t="s">
        <v>50217</v>
      </c>
      <c r="B11421" s="14" t="s">
        <v>50218</v>
      </c>
      <c r="C11421" s="14" t="s">
        <v>16343</v>
      </c>
      <c r="D11421" s="14" t="s">
        <v>50219</v>
      </c>
      <c r="E11421" s="6" t="str">
        <f>VLOOKUP(C11421,relationships!$A$2:$B$25,2,0)</f>
        <v>Bạn gái</v>
      </c>
      <c r="G11421" s="14" t="s">
        <v>50218</v>
      </c>
      <c r="H11421" s="13" t="s">
        <v>50217</v>
      </c>
      <c r="I11421" t="s">
        <v>25151</v>
      </c>
    </row>
    <row r="11422" spans="1:9">
      <c r="A11422" s="11" t="s">
        <v>21890</v>
      </c>
      <c r="B11422" s="12" t="s">
        <v>21889</v>
      </c>
      <c r="C11422" s="12" t="s">
        <v>16360</v>
      </c>
      <c r="D11422" s="12" t="s">
        <v>50220</v>
      </c>
      <c r="E11422" s="6" t="str">
        <f>VLOOKUP(C11422,relationships!$A$2:$B$25,2,0)</f>
        <v>Chị em gái</v>
      </c>
      <c r="G11422" s="12" t="s">
        <v>21889</v>
      </c>
      <c r="H11422" s="11" t="s">
        <v>21890</v>
      </c>
      <c r="I11422" t="s">
        <v>25156</v>
      </c>
    </row>
    <row r="11423" spans="1:9">
      <c r="A11423" s="13" t="s">
        <v>50221</v>
      </c>
      <c r="B11423" s="14" t="s">
        <v>50218</v>
      </c>
      <c r="C11423" s="14" t="s">
        <v>16415</v>
      </c>
      <c r="D11423" s="14" t="s">
        <v>50222</v>
      </c>
      <c r="E11423" s="6" t="str">
        <f>VLOOKUP(C11423,relationships!$A$2:$B$25,2,0)</f>
        <v>Tôi</v>
      </c>
      <c r="G11423" s="14" t="s">
        <v>50218</v>
      </c>
      <c r="H11423" s="13" t="s">
        <v>50221</v>
      </c>
      <c r="I11423" t="s">
        <v>25150</v>
      </c>
    </row>
    <row r="11424" spans="1:9">
      <c r="A11424" s="11" t="s">
        <v>50223</v>
      </c>
      <c r="B11424" s="12" t="s">
        <v>50224</v>
      </c>
      <c r="C11424" s="12" t="s">
        <v>16415</v>
      </c>
      <c r="D11424" s="12" t="s">
        <v>50225</v>
      </c>
      <c r="E11424" s="6" t="str">
        <f>VLOOKUP(C11424,relationships!$A$2:$B$25,2,0)</f>
        <v>Tôi</v>
      </c>
      <c r="G11424" s="12" t="s">
        <v>50224</v>
      </c>
      <c r="H11424" s="11" t="s">
        <v>50223</v>
      </c>
      <c r="I11424" t="s">
        <v>25150</v>
      </c>
    </row>
    <row r="11425" spans="1:9">
      <c r="A11425" s="13" t="s">
        <v>21886</v>
      </c>
      <c r="B11425" s="14" t="s">
        <v>21843</v>
      </c>
      <c r="C11425" s="14" t="s">
        <v>19846</v>
      </c>
      <c r="D11425" s="14" t="s">
        <v>50226</v>
      </c>
      <c r="E11425" s="6" t="str">
        <f>VLOOKUP(C11425,relationships!$A$2:$B$25,2,0)</f>
        <v>Mẹ</v>
      </c>
      <c r="G11425" s="14" t="s">
        <v>21843</v>
      </c>
      <c r="H11425" s="13" t="s">
        <v>21886</v>
      </c>
      <c r="I11425" t="s">
        <v>25153</v>
      </c>
    </row>
    <row r="11426" spans="1:9">
      <c r="A11426" s="11" t="s">
        <v>50227</v>
      </c>
      <c r="B11426" s="12" t="s">
        <v>50224</v>
      </c>
      <c r="C11426" s="12" t="s">
        <v>16593</v>
      </c>
      <c r="D11426" s="12" t="s">
        <v>50228</v>
      </c>
      <c r="E11426" s="6" t="str">
        <f>VLOOKUP(C11426,relationships!$A$2:$B$25,2,0)</f>
        <v>Vợ</v>
      </c>
      <c r="G11426" s="12" t="s">
        <v>50224</v>
      </c>
      <c r="H11426" s="11" t="s">
        <v>50227</v>
      </c>
      <c r="I11426" t="s">
        <v>25154</v>
      </c>
    </row>
    <row r="11427" spans="1:9">
      <c r="A11427" s="13" t="s">
        <v>50229</v>
      </c>
      <c r="B11427" s="14" t="s">
        <v>50230</v>
      </c>
      <c r="C11427" s="14" t="s">
        <v>16415</v>
      </c>
      <c r="D11427" s="14" t="s">
        <v>50231</v>
      </c>
      <c r="E11427" s="6" t="str">
        <f>VLOOKUP(C11427,relationships!$A$2:$B$25,2,0)</f>
        <v>Tôi</v>
      </c>
      <c r="G11427" s="14" t="s">
        <v>50230</v>
      </c>
      <c r="H11427" s="13" t="s">
        <v>50229</v>
      </c>
      <c r="I11427" t="s">
        <v>25150</v>
      </c>
    </row>
    <row r="11428" spans="1:9">
      <c r="A11428" s="11" t="s">
        <v>21903</v>
      </c>
      <c r="B11428" s="12" t="s">
        <v>21902</v>
      </c>
      <c r="C11428" s="12" t="s">
        <v>16360</v>
      </c>
      <c r="D11428" s="12" t="s">
        <v>50232</v>
      </c>
      <c r="E11428" s="6" t="str">
        <f>VLOOKUP(C11428,relationships!$A$2:$B$25,2,0)</f>
        <v>Chị em gái</v>
      </c>
      <c r="G11428" s="12" t="s">
        <v>21902</v>
      </c>
      <c r="H11428" s="11" t="s">
        <v>21903</v>
      </c>
      <c r="I11428" t="s">
        <v>25156</v>
      </c>
    </row>
    <row r="11429" spans="1:9">
      <c r="A11429" s="13" t="s">
        <v>21894</v>
      </c>
      <c r="B11429" s="14" t="s">
        <v>21893</v>
      </c>
      <c r="C11429" s="14" t="s">
        <v>16423</v>
      </c>
      <c r="D11429" s="14" t="s">
        <v>50233</v>
      </c>
      <c r="E11429" s="6" t="str">
        <f>VLOOKUP(C11429,relationships!$A$2:$B$25,2,0)</f>
        <v>Một ai đó</v>
      </c>
      <c r="G11429" s="14" t="s">
        <v>21893</v>
      </c>
      <c r="H11429" s="13" t="s">
        <v>21894</v>
      </c>
      <c r="I11429" t="s">
        <v>25227</v>
      </c>
    </row>
    <row r="11430" spans="1:9">
      <c r="A11430" s="11" t="s">
        <v>50234</v>
      </c>
      <c r="B11430" s="12" t="s">
        <v>21961</v>
      </c>
      <c r="C11430" s="12" t="s">
        <v>16593</v>
      </c>
      <c r="D11430" s="12" t="s">
        <v>50235</v>
      </c>
      <c r="E11430" s="6" t="str">
        <f>VLOOKUP(C11430,relationships!$A$2:$B$25,2,0)</f>
        <v>Vợ</v>
      </c>
      <c r="G11430" s="12" t="s">
        <v>21961</v>
      </c>
      <c r="H11430" s="11" t="s">
        <v>50234</v>
      </c>
      <c r="I11430" t="s">
        <v>25154</v>
      </c>
    </row>
    <row r="11431" spans="1:9">
      <c r="A11431" s="13" t="s">
        <v>50236</v>
      </c>
      <c r="B11431" s="14" t="s">
        <v>50237</v>
      </c>
      <c r="C11431" s="14" t="s">
        <v>19846</v>
      </c>
      <c r="D11431" s="14" t="s">
        <v>50238</v>
      </c>
      <c r="E11431" s="6" t="str">
        <f>VLOOKUP(C11431,relationships!$A$2:$B$25,2,0)</f>
        <v>Mẹ</v>
      </c>
      <c r="G11431" s="14" t="s">
        <v>50237</v>
      </c>
      <c r="H11431" s="13" t="s">
        <v>50236</v>
      </c>
      <c r="I11431" t="s">
        <v>25153</v>
      </c>
    </row>
    <row r="11432" spans="1:9">
      <c r="A11432" s="11" t="s">
        <v>50239</v>
      </c>
      <c r="B11432" s="12" t="s">
        <v>50240</v>
      </c>
      <c r="C11432" s="12" t="s">
        <v>16343</v>
      </c>
      <c r="D11432" s="12" t="s">
        <v>50241</v>
      </c>
      <c r="E11432" s="6" t="str">
        <f>VLOOKUP(C11432,relationships!$A$2:$B$25,2,0)</f>
        <v>Bạn gái</v>
      </c>
      <c r="G11432" s="12" t="s">
        <v>50240</v>
      </c>
      <c r="H11432" s="11" t="s">
        <v>50239</v>
      </c>
      <c r="I11432" t="s">
        <v>25151</v>
      </c>
    </row>
    <row r="11433" spans="1:9">
      <c r="A11433" s="13" t="s">
        <v>50242</v>
      </c>
      <c r="B11433" s="14" t="s">
        <v>49443</v>
      </c>
      <c r="C11433" s="14" t="s">
        <v>16343</v>
      </c>
      <c r="D11433" s="14" t="s">
        <v>50243</v>
      </c>
      <c r="E11433" s="6" t="str">
        <f>VLOOKUP(C11433,relationships!$A$2:$B$25,2,0)</f>
        <v>Bạn gái</v>
      </c>
      <c r="G11433" s="14" t="s">
        <v>49443</v>
      </c>
      <c r="H11433" s="13" t="s">
        <v>50242</v>
      </c>
      <c r="I11433" t="s">
        <v>25151</v>
      </c>
    </row>
    <row r="11434" spans="1:9">
      <c r="A11434" s="11" t="s">
        <v>50244</v>
      </c>
      <c r="B11434" s="12" t="s">
        <v>50224</v>
      </c>
      <c r="C11434" s="12" t="s">
        <v>16593</v>
      </c>
      <c r="D11434" s="12" t="s">
        <v>50245</v>
      </c>
      <c r="E11434" s="6" t="str">
        <f>VLOOKUP(C11434,relationships!$A$2:$B$25,2,0)</f>
        <v>Vợ</v>
      </c>
      <c r="G11434" s="12" t="s">
        <v>50224</v>
      </c>
      <c r="H11434" s="11" t="s">
        <v>50244</v>
      </c>
      <c r="I11434" t="s">
        <v>25154</v>
      </c>
    </row>
    <row r="11435" spans="1:9">
      <c r="A11435" s="13" t="s">
        <v>50246</v>
      </c>
      <c r="B11435" s="14" t="s">
        <v>50128</v>
      </c>
      <c r="C11435" s="14" t="s">
        <v>19846</v>
      </c>
      <c r="D11435" s="14" t="s">
        <v>50247</v>
      </c>
      <c r="E11435" s="6" t="str">
        <f>VLOOKUP(C11435,relationships!$A$2:$B$25,2,0)</f>
        <v>Mẹ</v>
      </c>
      <c r="G11435" s="14" t="s">
        <v>50128</v>
      </c>
      <c r="H11435" s="13" t="s">
        <v>50246</v>
      </c>
      <c r="I11435" t="s">
        <v>25153</v>
      </c>
    </row>
    <row r="11436" spans="1:9">
      <c r="A11436" s="11" t="s">
        <v>50248</v>
      </c>
      <c r="B11436" s="12" t="s">
        <v>50128</v>
      </c>
      <c r="C11436" s="12" t="s">
        <v>19846</v>
      </c>
      <c r="D11436" s="12" t="s">
        <v>50249</v>
      </c>
      <c r="E11436" s="6" t="str">
        <f>VLOOKUP(C11436,relationships!$A$2:$B$25,2,0)</f>
        <v>Mẹ</v>
      </c>
      <c r="G11436" s="12" t="s">
        <v>50128</v>
      </c>
      <c r="H11436" s="11" t="s">
        <v>50248</v>
      </c>
      <c r="I11436" t="s">
        <v>25153</v>
      </c>
    </row>
    <row r="11437" spans="1:9">
      <c r="A11437" s="13" t="s">
        <v>21910</v>
      </c>
      <c r="B11437" s="14" t="s">
        <v>21909</v>
      </c>
      <c r="C11437" s="14" t="s">
        <v>19846</v>
      </c>
      <c r="D11437" s="14" t="s">
        <v>50250</v>
      </c>
      <c r="E11437" s="6" t="str">
        <f>VLOOKUP(C11437,relationships!$A$2:$B$25,2,0)</f>
        <v>Mẹ</v>
      </c>
      <c r="G11437" s="14" t="s">
        <v>21909</v>
      </c>
      <c r="H11437" s="13" t="s">
        <v>21910</v>
      </c>
      <c r="I11437" t="s">
        <v>25153</v>
      </c>
    </row>
    <row r="11438" spans="1:9">
      <c r="A11438" s="11" t="s">
        <v>21906</v>
      </c>
      <c r="B11438" s="12" t="s">
        <v>21839</v>
      </c>
      <c r="C11438" s="12" t="s">
        <v>16329</v>
      </c>
      <c r="D11438" s="12" t="s">
        <v>50251</v>
      </c>
      <c r="E11438" s="6" t="str">
        <f>VLOOKUP(C11438,relationships!$A$2:$B$25,2,0)</f>
        <v>Đồng nghiệp</v>
      </c>
      <c r="G11438" s="12" t="s">
        <v>21839</v>
      </c>
      <c r="H11438" s="11" t="s">
        <v>21906</v>
      </c>
      <c r="I11438" t="s">
        <v>25157</v>
      </c>
    </row>
    <row r="11439" spans="1:9">
      <c r="A11439" s="13" t="s">
        <v>21913</v>
      </c>
      <c r="B11439" s="14" t="s">
        <v>20418</v>
      </c>
      <c r="C11439" s="14" t="s">
        <v>16329</v>
      </c>
      <c r="D11439" s="14" t="s">
        <v>50252</v>
      </c>
      <c r="E11439" s="6" t="str">
        <f>VLOOKUP(C11439,relationships!$A$2:$B$25,2,0)</f>
        <v>Đồng nghiệp</v>
      </c>
      <c r="G11439" s="14" t="s">
        <v>20418</v>
      </c>
      <c r="H11439" s="13" t="s">
        <v>21913</v>
      </c>
      <c r="I11439" t="s">
        <v>25157</v>
      </c>
    </row>
    <row r="11440" spans="1:9">
      <c r="A11440" s="11" t="s">
        <v>50253</v>
      </c>
      <c r="B11440" s="12" t="s">
        <v>20553</v>
      </c>
      <c r="C11440" s="12" t="s">
        <v>16360</v>
      </c>
      <c r="D11440" s="12" t="s">
        <v>50254</v>
      </c>
      <c r="E11440" s="6" t="str">
        <f>VLOOKUP(C11440,relationships!$A$2:$B$25,2,0)</f>
        <v>Chị em gái</v>
      </c>
      <c r="G11440" s="12" t="s">
        <v>20553</v>
      </c>
      <c r="H11440" s="11" t="s">
        <v>50253</v>
      </c>
      <c r="I11440" t="s">
        <v>25156</v>
      </c>
    </row>
    <row r="11441" spans="1:9">
      <c r="A11441" s="13" t="s">
        <v>50255</v>
      </c>
      <c r="B11441" s="14" t="s">
        <v>18744</v>
      </c>
      <c r="C11441" s="14" t="s">
        <v>19846</v>
      </c>
      <c r="D11441" s="14" t="s">
        <v>50256</v>
      </c>
      <c r="E11441" s="6" t="str">
        <f>VLOOKUP(C11441,relationships!$A$2:$B$25,2,0)</f>
        <v>Mẹ</v>
      </c>
      <c r="G11441" s="14" t="s">
        <v>18744</v>
      </c>
      <c r="H11441" s="13" t="s">
        <v>50255</v>
      </c>
      <c r="I11441" t="s">
        <v>25153</v>
      </c>
    </row>
    <row r="11442" spans="1:9">
      <c r="A11442" s="11" t="s">
        <v>50257</v>
      </c>
      <c r="B11442" s="12" t="s">
        <v>21928</v>
      </c>
      <c r="C11442" s="12" t="s">
        <v>16360</v>
      </c>
      <c r="D11442" s="12" t="s">
        <v>50258</v>
      </c>
      <c r="E11442" s="6" t="str">
        <f>VLOOKUP(C11442,relationships!$A$2:$B$25,2,0)</f>
        <v>Chị em gái</v>
      </c>
      <c r="G11442" s="12" t="s">
        <v>21928</v>
      </c>
      <c r="H11442" s="11" t="s">
        <v>50257</v>
      </c>
      <c r="I11442" t="s">
        <v>25156</v>
      </c>
    </row>
    <row r="11443" spans="1:9">
      <c r="A11443" s="13" t="s">
        <v>50259</v>
      </c>
      <c r="B11443" s="14" t="s">
        <v>21928</v>
      </c>
      <c r="C11443" s="14" t="s">
        <v>16360</v>
      </c>
      <c r="D11443" s="14" t="s">
        <v>50260</v>
      </c>
      <c r="E11443" s="6" t="str">
        <f>VLOOKUP(C11443,relationships!$A$2:$B$25,2,0)</f>
        <v>Chị em gái</v>
      </c>
      <c r="G11443" s="14" t="s">
        <v>21928</v>
      </c>
      <c r="H11443" s="13" t="s">
        <v>50259</v>
      </c>
      <c r="I11443" t="s">
        <v>25156</v>
      </c>
    </row>
    <row r="11444" spans="1:9">
      <c r="A11444" s="11" t="s">
        <v>50261</v>
      </c>
      <c r="B11444" s="12" t="s">
        <v>50262</v>
      </c>
      <c r="C11444" s="12" t="s">
        <v>16360</v>
      </c>
      <c r="D11444" s="12" t="s">
        <v>50263</v>
      </c>
      <c r="E11444" s="6" t="str">
        <f>VLOOKUP(C11444,relationships!$A$2:$B$25,2,0)</f>
        <v>Chị em gái</v>
      </c>
      <c r="G11444" s="12" t="s">
        <v>50262</v>
      </c>
      <c r="H11444" s="11" t="s">
        <v>50261</v>
      </c>
      <c r="I11444" t="s">
        <v>25156</v>
      </c>
    </row>
    <row r="11445" spans="1:9">
      <c r="A11445" s="13" t="s">
        <v>50264</v>
      </c>
      <c r="B11445" s="14" t="s">
        <v>21928</v>
      </c>
      <c r="C11445" s="14" t="s">
        <v>16360</v>
      </c>
      <c r="D11445" s="14" t="s">
        <v>50265</v>
      </c>
      <c r="E11445" s="6" t="str">
        <f>VLOOKUP(C11445,relationships!$A$2:$B$25,2,0)</f>
        <v>Chị em gái</v>
      </c>
      <c r="G11445" s="14" t="s">
        <v>21928</v>
      </c>
      <c r="H11445" s="13" t="s">
        <v>50264</v>
      </c>
      <c r="I11445" t="s">
        <v>25156</v>
      </c>
    </row>
    <row r="11446" spans="1:9">
      <c r="A11446" s="11" t="s">
        <v>50266</v>
      </c>
      <c r="B11446" s="12" t="s">
        <v>21928</v>
      </c>
      <c r="C11446" s="12" t="s">
        <v>19846</v>
      </c>
      <c r="D11446" s="12" t="s">
        <v>50267</v>
      </c>
      <c r="E11446" s="6" t="str">
        <f>VLOOKUP(C11446,relationships!$A$2:$B$25,2,0)</f>
        <v>Mẹ</v>
      </c>
      <c r="G11446" s="12" t="s">
        <v>21928</v>
      </c>
      <c r="H11446" s="11" t="s">
        <v>50266</v>
      </c>
      <c r="I11446" t="s">
        <v>25153</v>
      </c>
    </row>
    <row r="11447" spans="1:9">
      <c r="A11447" s="13" t="s">
        <v>50268</v>
      </c>
      <c r="B11447" s="14" t="s">
        <v>21928</v>
      </c>
      <c r="C11447" s="14" t="s">
        <v>19846</v>
      </c>
      <c r="D11447" s="14" t="s">
        <v>50269</v>
      </c>
      <c r="E11447" s="6" t="str">
        <f>VLOOKUP(C11447,relationships!$A$2:$B$25,2,0)</f>
        <v>Mẹ</v>
      </c>
      <c r="G11447" s="14" t="s">
        <v>21928</v>
      </c>
      <c r="H11447" s="13" t="s">
        <v>50268</v>
      </c>
      <c r="I11447" t="s">
        <v>25153</v>
      </c>
    </row>
    <row r="11448" spans="1:9">
      <c r="A11448" s="11" t="s">
        <v>21921</v>
      </c>
      <c r="B11448" s="12" t="s">
        <v>21920</v>
      </c>
      <c r="C11448" s="12" t="s">
        <v>19846</v>
      </c>
      <c r="D11448" s="12" t="s">
        <v>50270</v>
      </c>
      <c r="E11448" s="6" t="str">
        <f>VLOOKUP(C11448,relationships!$A$2:$B$25,2,0)</f>
        <v>Mẹ</v>
      </c>
      <c r="G11448" s="12" t="s">
        <v>21920</v>
      </c>
      <c r="H11448" s="11" t="s">
        <v>21921</v>
      </c>
      <c r="I11448" t="s">
        <v>25153</v>
      </c>
    </row>
    <row r="11449" spans="1:9">
      <c r="A11449" s="13" t="s">
        <v>21929</v>
      </c>
      <c r="B11449" s="14" t="s">
        <v>21928</v>
      </c>
      <c r="C11449" s="14" t="s">
        <v>19846</v>
      </c>
      <c r="D11449" s="14" t="s">
        <v>50271</v>
      </c>
      <c r="E11449" s="6" t="str">
        <f>VLOOKUP(C11449,relationships!$A$2:$B$25,2,0)</f>
        <v>Mẹ</v>
      </c>
      <c r="G11449" s="14" t="s">
        <v>21928</v>
      </c>
      <c r="H11449" s="13" t="s">
        <v>21929</v>
      </c>
      <c r="I11449" t="s">
        <v>25153</v>
      </c>
    </row>
    <row r="11450" spans="1:9">
      <c r="A11450" s="11" t="s">
        <v>21925</v>
      </c>
      <c r="B11450" s="12" t="s">
        <v>21924</v>
      </c>
      <c r="C11450" s="12" t="s">
        <v>16593</v>
      </c>
      <c r="D11450" s="12" t="s">
        <v>50272</v>
      </c>
      <c r="E11450" s="6" t="str">
        <f>VLOOKUP(C11450,relationships!$A$2:$B$25,2,0)</f>
        <v>Vợ</v>
      </c>
      <c r="G11450" s="12" t="s">
        <v>21924</v>
      </c>
      <c r="H11450" s="11" t="s">
        <v>21925</v>
      </c>
      <c r="I11450" t="s">
        <v>25154</v>
      </c>
    </row>
    <row r="11451" spans="1:9">
      <c r="A11451" s="13" t="s">
        <v>50273</v>
      </c>
      <c r="B11451" s="14" t="s">
        <v>50274</v>
      </c>
      <c r="C11451" s="14" t="s">
        <v>16415</v>
      </c>
      <c r="D11451" s="14" t="s">
        <v>50275</v>
      </c>
      <c r="E11451" s="6" t="str">
        <f>VLOOKUP(C11451,relationships!$A$2:$B$25,2,0)</f>
        <v>Tôi</v>
      </c>
      <c r="G11451" s="14" t="s">
        <v>50274</v>
      </c>
      <c r="H11451" s="13" t="s">
        <v>50273</v>
      </c>
      <c r="I11451" t="s">
        <v>25150</v>
      </c>
    </row>
    <row r="11452" spans="1:9">
      <c r="A11452" s="11" t="s">
        <v>50276</v>
      </c>
      <c r="B11452" s="12" t="s">
        <v>50277</v>
      </c>
      <c r="C11452" s="12" t="s">
        <v>16415</v>
      </c>
      <c r="D11452" s="12" t="s">
        <v>50278</v>
      </c>
      <c r="E11452" s="6" t="str">
        <f>VLOOKUP(C11452,relationships!$A$2:$B$25,2,0)</f>
        <v>Tôi</v>
      </c>
      <c r="G11452" s="12" t="s">
        <v>50277</v>
      </c>
      <c r="H11452" s="11" t="s">
        <v>50276</v>
      </c>
      <c r="I11452" t="s">
        <v>25150</v>
      </c>
    </row>
    <row r="11453" spans="1:9">
      <c r="A11453" s="13" t="s">
        <v>50279</v>
      </c>
      <c r="B11453" s="14" t="s">
        <v>20393</v>
      </c>
      <c r="C11453" s="14" t="s">
        <v>16593</v>
      </c>
      <c r="D11453" s="14" t="s">
        <v>50280</v>
      </c>
      <c r="E11453" s="6" t="str">
        <f>VLOOKUP(C11453,relationships!$A$2:$B$25,2,0)</f>
        <v>Vợ</v>
      </c>
      <c r="G11453" s="14" t="s">
        <v>20393</v>
      </c>
      <c r="H11453" s="13" t="s">
        <v>50279</v>
      </c>
      <c r="I11453" t="s">
        <v>25154</v>
      </c>
    </row>
    <row r="11454" spans="1:9">
      <c r="A11454" s="11" t="s">
        <v>21941</v>
      </c>
      <c r="B11454" s="12" t="s">
        <v>20915</v>
      </c>
      <c r="C11454" s="12" t="s">
        <v>16360</v>
      </c>
      <c r="D11454" s="12" t="s">
        <v>50281</v>
      </c>
      <c r="E11454" s="6" t="str">
        <f>VLOOKUP(C11454,relationships!$A$2:$B$25,2,0)</f>
        <v>Chị em gái</v>
      </c>
      <c r="G11454" s="12" t="s">
        <v>20915</v>
      </c>
      <c r="H11454" s="11" t="s">
        <v>21941</v>
      </c>
      <c r="I11454" t="s">
        <v>25156</v>
      </c>
    </row>
    <row r="11455" spans="1:9">
      <c r="A11455" s="13" t="s">
        <v>20394</v>
      </c>
      <c r="B11455" s="14" t="s">
        <v>20393</v>
      </c>
      <c r="C11455" s="14" t="s">
        <v>16415</v>
      </c>
      <c r="D11455" s="14" t="s">
        <v>50282</v>
      </c>
      <c r="E11455" s="6" t="str">
        <f>VLOOKUP(C11455,relationships!$A$2:$B$25,2,0)</f>
        <v>Tôi</v>
      </c>
      <c r="G11455" s="14" t="s">
        <v>20393</v>
      </c>
      <c r="H11455" s="13" t="s">
        <v>20394</v>
      </c>
      <c r="I11455" t="s">
        <v>25150</v>
      </c>
    </row>
    <row r="11456" spans="1:9">
      <c r="A11456" s="11" t="s">
        <v>21944</v>
      </c>
      <c r="B11456" s="12" t="s">
        <v>20915</v>
      </c>
      <c r="C11456" s="12" t="s">
        <v>16343</v>
      </c>
      <c r="D11456" s="12" t="s">
        <v>50283</v>
      </c>
      <c r="E11456" s="6" t="str">
        <f>VLOOKUP(C11456,relationships!$A$2:$B$25,2,0)</f>
        <v>Bạn gái</v>
      </c>
      <c r="G11456" s="12" t="s">
        <v>20915</v>
      </c>
      <c r="H11456" s="11" t="s">
        <v>21944</v>
      </c>
      <c r="I11456" t="s">
        <v>25151</v>
      </c>
    </row>
    <row r="11457" spans="1:9">
      <c r="A11457" s="13" t="s">
        <v>50284</v>
      </c>
      <c r="B11457" s="14" t="s">
        <v>50285</v>
      </c>
      <c r="C11457" s="14" t="s">
        <v>19846</v>
      </c>
      <c r="D11457" s="14" t="s">
        <v>50286</v>
      </c>
      <c r="E11457" s="6" t="str">
        <f>VLOOKUP(C11457,relationships!$A$2:$B$25,2,0)</f>
        <v>Mẹ</v>
      </c>
      <c r="G11457" s="14" t="s">
        <v>50285</v>
      </c>
      <c r="H11457" s="13" t="s">
        <v>50284</v>
      </c>
      <c r="I11457" t="s">
        <v>25153</v>
      </c>
    </row>
    <row r="11458" spans="1:9">
      <c r="A11458" s="11" t="s">
        <v>50287</v>
      </c>
      <c r="B11458" s="12" t="s">
        <v>50288</v>
      </c>
      <c r="C11458" s="12" t="s">
        <v>16415</v>
      </c>
      <c r="D11458" s="12" t="s">
        <v>50289</v>
      </c>
      <c r="E11458" s="6" t="str">
        <f>VLOOKUP(C11458,relationships!$A$2:$B$25,2,0)</f>
        <v>Tôi</v>
      </c>
      <c r="G11458" s="12" t="s">
        <v>50288</v>
      </c>
      <c r="H11458" s="11" t="s">
        <v>50287</v>
      </c>
      <c r="I11458" t="s">
        <v>25150</v>
      </c>
    </row>
    <row r="11459" spans="1:9">
      <c r="A11459" s="13" t="s">
        <v>50290</v>
      </c>
      <c r="B11459" s="14" t="s">
        <v>50291</v>
      </c>
      <c r="C11459" s="14" t="s">
        <v>16415</v>
      </c>
      <c r="D11459" s="14" t="s">
        <v>50292</v>
      </c>
      <c r="E11459" s="6" t="str">
        <f>VLOOKUP(C11459,relationships!$A$2:$B$25,2,0)</f>
        <v>Tôi</v>
      </c>
      <c r="G11459" s="14" t="s">
        <v>50291</v>
      </c>
      <c r="H11459" s="13" t="s">
        <v>50290</v>
      </c>
      <c r="I11459" t="s">
        <v>25150</v>
      </c>
    </row>
    <row r="11460" spans="1:9">
      <c r="A11460" s="11" t="s">
        <v>50293</v>
      </c>
      <c r="B11460" s="12" t="s">
        <v>50294</v>
      </c>
      <c r="C11460" s="12" t="s">
        <v>19846</v>
      </c>
      <c r="D11460" s="12" t="s">
        <v>50295</v>
      </c>
      <c r="E11460" s="6" t="str">
        <f>VLOOKUP(C11460,relationships!$A$2:$B$25,2,0)</f>
        <v>Mẹ</v>
      </c>
      <c r="G11460" s="12" t="s">
        <v>50294</v>
      </c>
      <c r="H11460" s="11" t="s">
        <v>50293</v>
      </c>
      <c r="I11460" t="s">
        <v>25153</v>
      </c>
    </row>
    <row r="11461" spans="1:9">
      <c r="A11461" s="13" t="s">
        <v>50296</v>
      </c>
      <c r="B11461" s="14" t="s">
        <v>50297</v>
      </c>
      <c r="C11461" s="14" t="s">
        <v>16360</v>
      </c>
      <c r="D11461" s="14" t="s">
        <v>50298</v>
      </c>
      <c r="E11461" s="6" t="str">
        <f>VLOOKUP(C11461,relationships!$A$2:$B$25,2,0)</f>
        <v>Chị em gái</v>
      </c>
      <c r="G11461" s="14" t="s">
        <v>50297</v>
      </c>
      <c r="H11461" s="13" t="s">
        <v>50296</v>
      </c>
      <c r="I11461" t="s">
        <v>25156</v>
      </c>
    </row>
    <row r="11462" spans="1:9">
      <c r="A11462" s="11" t="s">
        <v>21948</v>
      </c>
      <c r="B11462" s="12" t="s">
        <v>21947</v>
      </c>
      <c r="C11462" s="12" t="s">
        <v>16415</v>
      </c>
      <c r="D11462" s="12" t="s">
        <v>50299</v>
      </c>
      <c r="E11462" s="6" t="str">
        <f>VLOOKUP(C11462,relationships!$A$2:$B$25,2,0)</f>
        <v>Tôi</v>
      </c>
      <c r="G11462" s="12" t="s">
        <v>21947</v>
      </c>
      <c r="H11462" s="11" t="s">
        <v>21948</v>
      </c>
      <c r="I11462" t="s">
        <v>25150</v>
      </c>
    </row>
    <row r="11463" spans="1:9">
      <c r="A11463" s="13" t="s">
        <v>22110</v>
      </c>
      <c r="B11463" s="14" t="s">
        <v>22109</v>
      </c>
      <c r="C11463" s="14" t="s">
        <v>16415</v>
      </c>
      <c r="D11463" s="14" t="s">
        <v>50300</v>
      </c>
      <c r="E11463" s="6" t="str">
        <f>VLOOKUP(C11463,relationships!$A$2:$B$25,2,0)</f>
        <v>Tôi</v>
      </c>
      <c r="G11463" s="14" t="s">
        <v>22109</v>
      </c>
      <c r="H11463" s="13" t="s">
        <v>22110</v>
      </c>
      <c r="I11463" t="s">
        <v>25150</v>
      </c>
    </row>
    <row r="11464" spans="1:9">
      <c r="A11464" s="11" t="s">
        <v>50301</v>
      </c>
      <c r="B11464" s="12" t="s">
        <v>50302</v>
      </c>
      <c r="C11464" s="12" t="s">
        <v>16415</v>
      </c>
      <c r="D11464" s="12" t="s">
        <v>50303</v>
      </c>
      <c r="E11464" s="6" t="str">
        <f>VLOOKUP(C11464,relationships!$A$2:$B$25,2,0)</f>
        <v>Tôi</v>
      </c>
      <c r="G11464" s="12" t="s">
        <v>50302</v>
      </c>
      <c r="H11464" s="11" t="s">
        <v>50301</v>
      </c>
      <c r="I11464" t="s">
        <v>25150</v>
      </c>
    </row>
    <row r="11465" spans="1:9">
      <c r="A11465" s="13" t="s">
        <v>50304</v>
      </c>
      <c r="B11465" s="14" t="s">
        <v>50305</v>
      </c>
      <c r="C11465" s="14" t="s">
        <v>19846</v>
      </c>
      <c r="D11465" s="14" t="s">
        <v>50306</v>
      </c>
      <c r="E11465" s="6" t="str">
        <f>VLOOKUP(C11465,relationships!$A$2:$B$25,2,0)</f>
        <v>Mẹ</v>
      </c>
      <c r="G11465" s="14" t="s">
        <v>50305</v>
      </c>
      <c r="H11465" s="13" t="s">
        <v>50304</v>
      </c>
      <c r="I11465" t="s">
        <v>25153</v>
      </c>
    </row>
    <row r="11466" spans="1:9">
      <c r="A11466" s="11" t="s">
        <v>50307</v>
      </c>
      <c r="B11466" s="12" t="s">
        <v>50305</v>
      </c>
      <c r="C11466" s="12" t="s">
        <v>16415</v>
      </c>
      <c r="D11466" s="12" t="s">
        <v>50308</v>
      </c>
      <c r="E11466" s="6" t="str">
        <f>VLOOKUP(C11466,relationships!$A$2:$B$25,2,0)</f>
        <v>Tôi</v>
      </c>
      <c r="G11466" s="12" t="s">
        <v>50305</v>
      </c>
      <c r="H11466" s="11" t="s">
        <v>50307</v>
      </c>
      <c r="I11466" t="s">
        <v>25150</v>
      </c>
    </row>
    <row r="11467" spans="1:9">
      <c r="A11467" s="13" t="s">
        <v>50309</v>
      </c>
      <c r="B11467" s="14" t="s">
        <v>50310</v>
      </c>
      <c r="C11467" s="14" t="s">
        <v>16343</v>
      </c>
      <c r="D11467" s="14" t="s">
        <v>50311</v>
      </c>
      <c r="E11467" s="6" t="str">
        <f>VLOOKUP(C11467,relationships!$A$2:$B$25,2,0)</f>
        <v>Bạn gái</v>
      </c>
      <c r="G11467" s="14" t="s">
        <v>50310</v>
      </c>
      <c r="H11467" s="13" t="s">
        <v>50309</v>
      </c>
      <c r="I11467" t="s">
        <v>25151</v>
      </c>
    </row>
    <row r="11468" spans="1:9">
      <c r="A11468" s="11" t="s">
        <v>50312</v>
      </c>
      <c r="B11468" s="12" t="s">
        <v>50313</v>
      </c>
      <c r="C11468" s="12" t="s">
        <v>16428</v>
      </c>
      <c r="D11468" s="12" t="s">
        <v>50314</v>
      </c>
      <c r="E11468" s="6" t="str">
        <f>VLOOKUP(C11468,relationships!$A$2:$B$25,2,0)</f>
        <v>Bạn bè</v>
      </c>
      <c r="G11468" s="12" t="s">
        <v>50313</v>
      </c>
      <c r="H11468" s="11" t="s">
        <v>50312</v>
      </c>
      <c r="I11468" t="s">
        <v>25152</v>
      </c>
    </row>
    <row r="11469" spans="1:9">
      <c r="A11469" s="13" t="s">
        <v>50315</v>
      </c>
      <c r="B11469" s="14" t="s">
        <v>48967</v>
      </c>
      <c r="C11469" s="14" t="s">
        <v>16343</v>
      </c>
      <c r="D11469" s="14" t="s">
        <v>50316</v>
      </c>
      <c r="E11469" s="6" t="str">
        <f>VLOOKUP(C11469,relationships!$A$2:$B$25,2,0)</f>
        <v>Bạn gái</v>
      </c>
      <c r="G11469" s="14" t="s">
        <v>48967</v>
      </c>
      <c r="H11469" s="13" t="s">
        <v>50315</v>
      </c>
      <c r="I11469" t="s">
        <v>25151</v>
      </c>
    </row>
    <row r="11470" spans="1:9">
      <c r="A11470" s="11" t="s">
        <v>21952</v>
      </c>
      <c r="B11470" s="12" t="s">
        <v>21951</v>
      </c>
      <c r="C11470" s="12" t="s">
        <v>19846</v>
      </c>
      <c r="D11470" s="12" t="s">
        <v>50317</v>
      </c>
      <c r="E11470" s="6" t="str">
        <f>VLOOKUP(C11470,relationships!$A$2:$B$25,2,0)</f>
        <v>Mẹ</v>
      </c>
      <c r="G11470" s="12" t="s">
        <v>21951</v>
      </c>
      <c r="H11470" s="11" t="s">
        <v>21952</v>
      </c>
      <c r="I11470" t="s">
        <v>25153</v>
      </c>
    </row>
    <row r="11471" spans="1:9">
      <c r="A11471" s="13" t="s">
        <v>50318</v>
      </c>
      <c r="B11471" s="14" t="s">
        <v>50319</v>
      </c>
      <c r="C11471" s="14" t="s">
        <v>16415</v>
      </c>
      <c r="D11471" s="14" t="s">
        <v>50320</v>
      </c>
      <c r="E11471" s="6" t="str">
        <f>VLOOKUP(C11471,relationships!$A$2:$B$25,2,0)</f>
        <v>Tôi</v>
      </c>
      <c r="G11471" s="14" t="s">
        <v>50319</v>
      </c>
      <c r="H11471" s="13" t="s">
        <v>50318</v>
      </c>
      <c r="I11471" t="s">
        <v>25150</v>
      </c>
    </row>
    <row r="11472" spans="1:9">
      <c r="A11472" s="11" t="s">
        <v>50321</v>
      </c>
      <c r="B11472" s="12" t="s">
        <v>50322</v>
      </c>
      <c r="C11472" s="12" t="s">
        <v>19846</v>
      </c>
      <c r="D11472" s="12" t="s">
        <v>50323</v>
      </c>
      <c r="E11472" s="6" t="str">
        <f>VLOOKUP(C11472,relationships!$A$2:$B$25,2,0)</f>
        <v>Mẹ</v>
      </c>
      <c r="G11472" s="12" t="s">
        <v>50322</v>
      </c>
      <c r="H11472" s="11" t="s">
        <v>50321</v>
      </c>
      <c r="I11472" t="s">
        <v>25153</v>
      </c>
    </row>
    <row r="11473" spans="1:9">
      <c r="A11473" s="13" t="s">
        <v>50324</v>
      </c>
      <c r="B11473" s="14" t="s">
        <v>50325</v>
      </c>
      <c r="C11473" s="14" t="s">
        <v>19846</v>
      </c>
      <c r="D11473" s="14" t="s">
        <v>50326</v>
      </c>
      <c r="E11473" s="6" t="str">
        <f>VLOOKUP(C11473,relationships!$A$2:$B$25,2,0)</f>
        <v>Mẹ</v>
      </c>
      <c r="G11473" s="14" t="s">
        <v>50325</v>
      </c>
      <c r="H11473" s="13" t="s">
        <v>50324</v>
      </c>
      <c r="I11473" t="s">
        <v>25153</v>
      </c>
    </row>
    <row r="11474" spans="1:9">
      <c r="A11474" s="11" t="s">
        <v>50327</v>
      </c>
      <c r="B11474" s="12" t="s">
        <v>22109</v>
      </c>
      <c r="C11474" s="12" t="s">
        <v>16415</v>
      </c>
      <c r="D11474" s="12" t="s">
        <v>50328</v>
      </c>
      <c r="E11474" s="6" t="str">
        <f>VLOOKUP(C11474,relationships!$A$2:$B$25,2,0)</f>
        <v>Tôi</v>
      </c>
      <c r="G11474" s="12" t="s">
        <v>22109</v>
      </c>
      <c r="H11474" s="11" t="s">
        <v>50327</v>
      </c>
      <c r="I11474" t="s">
        <v>25150</v>
      </c>
    </row>
    <row r="11475" spans="1:9">
      <c r="A11475" s="13" t="s">
        <v>50329</v>
      </c>
      <c r="B11475" s="14" t="s">
        <v>50313</v>
      </c>
      <c r="C11475" s="14" t="s">
        <v>16360</v>
      </c>
      <c r="D11475" s="14" t="s">
        <v>50330</v>
      </c>
      <c r="E11475" s="6" t="str">
        <f>VLOOKUP(C11475,relationships!$A$2:$B$25,2,0)</f>
        <v>Chị em gái</v>
      </c>
      <c r="G11475" s="14" t="s">
        <v>50313</v>
      </c>
      <c r="H11475" s="13" t="s">
        <v>50329</v>
      </c>
      <c r="I11475" t="s">
        <v>25156</v>
      </c>
    </row>
    <row r="11476" spans="1:9">
      <c r="A11476" s="11" t="s">
        <v>50331</v>
      </c>
      <c r="B11476" s="12" t="s">
        <v>50332</v>
      </c>
      <c r="C11476" s="12" t="s">
        <v>16415</v>
      </c>
      <c r="D11476" s="12" t="s">
        <v>50333</v>
      </c>
      <c r="E11476" s="6" t="str">
        <f>VLOOKUP(C11476,relationships!$A$2:$B$25,2,0)</f>
        <v>Tôi</v>
      </c>
      <c r="G11476" s="12" t="s">
        <v>50332</v>
      </c>
      <c r="H11476" s="11" t="s">
        <v>50331</v>
      </c>
      <c r="I11476" t="s">
        <v>25150</v>
      </c>
    </row>
    <row r="11477" spans="1:9">
      <c r="A11477" s="13" t="s">
        <v>50334</v>
      </c>
      <c r="B11477" s="14" t="s">
        <v>21977</v>
      </c>
      <c r="C11477" s="14" t="s">
        <v>19846</v>
      </c>
      <c r="D11477" s="14" t="s">
        <v>50335</v>
      </c>
      <c r="E11477" s="6" t="str">
        <f>VLOOKUP(C11477,relationships!$A$2:$B$25,2,0)</f>
        <v>Mẹ</v>
      </c>
      <c r="G11477" s="14" t="s">
        <v>21977</v>
      </c>
      <c r="H11477" s="13" t="s">
        <v>50334</v>
      </c>
      <c r="I11477" t="s">
        <v>25153</v>
      </c>
    </row>
    <row r="11478" spans="1:9">
      <c r="A11478" s="11" t="s">
        <v>50336</v>
      </c>
      <c r="B11478" s="12" t="s">
        <v>50337</v>
      </c>
      <c r="C11478" s="12" t="s">
        <v>16343</v>
      </c>
      <c r="D11478" s="12" t="s">
        <v>50338</v>
      </c>
      <c r="E11478" s="6" t="str">
        <f>VLOOKUP(C11478,relationships!$A$2:$B$25,2,0)</f>
        <v>Bạn gái</v>
      </c>
      <c r="G11478" s="12" t="s">
        <v>50337</v>
      </c>
      <c r="H11478" s="11" t="s">
        <v>50336</v>
      </c>
      <c r="I11478" t="s">
        <v>25151</v>
      </c>
    </row>
    <row r="11479" spans="1:9">
      <c r="A11479" s="13" t="s">
        <v>50339</v>
      </c>
      <c r="B11479" s="14" t="s">
        <v>22109</v>
      </c>
      <c r="C11479" s="14" t="s">
        <v>16360</v>
      </c>
      <c r="D11479" s="14" t="s">
        <v>50340</v>
      </c>
      <c r="E11479" s="6" t="str">
        <f>VLOOKUP(C11479,relationships!$A$2:$B$25,2,0)</f>
        <v>Chị em gái</v>
      </c>
      <c r="G11479" s="14" t="s">
        <v>22109</v>
      </c>
      <c r="H11479" s="13" t="s">
        <v>50339</v>
      </c>
      <c r="I11479" t="s">
        <v>25156</v>
      </c>
    </row>
    <row r="11480" spans="1:9">
      <c r="A11480" s="11" t="s">
        <v>50341</v>
      </c>
      <c r="B11480" s="12" t="s">
        <v>50342</v>
      </c>
      <c r="C11480" s="12" t="s">
        <v>16343</v>
      </c>
      <c r="D11480" s="12" t="s">
        <v>50343</v>
      </c>
      <c r="E11480" s="6" t="str">
        <f>VLOOKUP(C11480,relationships!$A$2:$B$25,2,0)</f>
        <v>Bạn gái</v>
      </c>
      <c r="G11480" s="12" t="s">
        <v>50342</v>
      </c>
      <c r="H11480" s="11" t="s">
        <v>50341</v>
      </c>
      <c r="I11480" t="s">
        <v>25151</v>
      </c>
    </row>
    <row r="11481" spans="1:9">
      <c r="A11481" s="13" t="s">
        <v>21958</v>
      </c>
      <c r="B11481" s="14" t="s">
        <v>21957</v>
      </c>
      <c r="C11481" s="14" t="s">
        <v>16423</v>
      </c>
      <c r="D11481" s="14" t="s">
        <v>50344</v>
      </c>
      <c r="E11481" s="6" t="str">
        <f>VLOOKUP(C11481,relationships!$A$2:$B$25,2,0)</f>
        <v>Một ai đó</v>
      </c>
      <c r="G11481" s="14" t="s">
        <v>21957</v>
      </c>
      <c r="H11481" s="13" t="s">
        <v>21958</v>
      </c>
      <c r="I11481" t="s">
        <v>25227</v>
      </c>
    </row>
    <row r="11482" spans="1:9">
      <c r="A11482" s="11" t="s">
        <v>50345</v>
      </c>
      <c r="B11482" s="12" t="s">
        <v>50346</v>
      </c>
      <c r="C11482" s="12" t="s">
        <v>16343</v>
      </c>
      <c r="D11482" s="12" t="s">
        <v>50347</v>
      </c>
      <c r="E11482" s="6" t="str">
        <f>VLOOKUP(C11482,relationships!$A$2:$B$25,2,0)</f>
        <v>Bạn gái</v>
      </c>
      <c r="G11482" s="12" t="s">
        <v>50346</v>
      </c>
      <c r="H11482" s="11" t="s">
        <v>50345</v>
      </c>
      <c r="I11482" t="s">
        <v>25151</v>
      </c>
    </row>
    <row r="11483" spans="1:9">
      <c r="A11483" s="13" t="s">
        <v>50348</v>
      </c>
      <c r="B11483" s="14" t="s">
        <v>50337</v>
      </c>
      <c r="C11483" s="14" t="s">
        <v>23283</v>
      </c>
      <c r="D11483" s="14" t="s">
        <v>50349</v>
      </c>
      <c r="E11483" s="6" t="str">
        <f>VLOOKUP(C11483,relationships!$A$2:$B$25,2,0)</f>
        <v>Cô, Dì, O, Mợ, Thím</v>
      </c>
      <c r="G11483" s="14" t="s">
        <v>50337</v>
      </c>
      <c r="H11483" s="13" t="s">
        <v>50348</v>
      </c>
      <c r="I11483" t="s">
        <v>25239</v>
      </c>
    </row>
    <row r="11484" spans="1:9">
      <c r="A11484" s="11" t="s">
        <v>50350</v>
      </c>
      <c r="B11484" s="12" t="s">
        <v>50351</v>
      </c>
      <c r="C11484" s="12" t="s">
        <v>16415</v>
      </c>
      <c r="D11484" s="12" t="s">
        <v>50352</v>
      </c>
      <c r="E11484" s="6" t="str">
        <f>VLOOKUP(C11484,relationships!$A$2:$B$25,2,0)</f>
        <v>Tôi</v>
      </c>
      <c r="G11484" s="12" t="s">
        <v>50351</v>
      </c>
      <c r="H11484" s="11" t="s">
        <v>50350</v>
      </c>
      <c r="I11484" t="s">
        <v>25150</v>
      </c>
    </row>
    <row r="11485" spans="1:9">
      <c r="A11485" s="13" t="s">
        <v>50353</v>
      </c>
      <c r="B11485" s="14" t="s">
        <v>20930</v>
      </c>
      <c r="C11485" s="14" t="s">
        <v>16593</v>
      </c>
      <c r="D11485" s="14" t="s">
        <v>50354</v>
      </c>
      <c r="E11485" s="6" t="str">
        <f>VLOOKUP(C11485,relationships!$A$2:$B$25,2,0)</f>
        <v>Vợ</v>
      </c>
      <c r="G11485" s="14" t="s">
        <v>20930</v>
      </c>
      <c r="H11485" s="13" t="s">
        <v>50353</v>
      </c>
      <c r="I11485" t="s">
        <v>25154</v>
      </c>
    </row>
    <row r="11486" spans="1:9">
      <c r="A11486" s="11" t="s">
        <v>50355</v>
      </c>
      <c r="B11486" s="12" t="s">
        <v>21795</v>
      </c>
      <c r="C11486" s="12" t="s">
        <v>16415</v>
      </c>
      <c r="D11486" s="12" t="s">
        <v>50356</v>
      </c>
      <c r="E11486" s="6" t="str">
        <f>VLOOKUP(C11486,relationships!$A$2:$B$25,2,0)</f>
        <v>Tôi</v>
      </c>
      <c r="G11486" s="12" t="s">
        <v>21795</v>
      </c>
      <c r="H11486" s="11" t="s">
        <v>50355</v>
      </c>
      <c r="I11486" t="s">
        <v>25150</v>
      </c>
    </row>
    <row r="11487" spans="1:9">
      <c r="A11487" s="13" t="s">
        <v>50357</v>
      </c>
      <c r="B11487" s="14" t="s">
        <v>50358</v>
      </c>
      <c r="C11487" s="14" t="s">
        <v>16423</v>
      </c>
      <c r="D11487" s="14" t="s">
        <v>50359</v>
      </c>
      <c r="E11487" s="6" t="str">
        <f>VLOOKUP(C11487,relationships!$A$2:$B$25,2,0)</f>
        <v>Một ai đó</v>
      </c>
      <c r="G11487" s="14" t="s">
        <v>50358</v>
      </c>
      <c r="H11487" s="13" t="s">
        <v>50357</v>
      </c>
      <c r="I11487" t="s">
        <v>25227</v>
      </c>
    </row>
    <row r="11488" spans="1:9">
      <c r="A11488" s="11" t="s">
        <v>50360</v>
      </c>
      <c r="B11488" s="12" t="s">
        <v>50361</v>
      </c>
      <c r="C11488" s="12" t="s">
        <v>16360</v>
      </c>
      <c r="D11488" s="12" t="s">
        <v>50362</v>
      </c>
      <c r="E11488" s="6" t="str">
        <f>VLOOKUP(C11488,relationships!$A$2:$B$25,2,0)</f>
        <v>Chị em gái</v>
      </c>
      <c r="G11488" s="12" t="s">
        <v>50361</v>
      </c>
      <c r="H11488" s="11" t="s">
        <v>50360</v>
      </c>
      <c r="I11488" t="s">
        <v>25156</v>
      </c>
    </row>
    <row r="11489" spans="1:9">
      <c r="A11489" s="13" t="s">
        <v>50363</v>
      </c>
      <c r="B11489" s="14" t="s">
        <v>38867</v>
      </c>
      <c r="C11489" s="14" t="s">
        <v>16415</v>
      </c>
      <c r="D11489" s="14" t="s">
        <v>50364</v>
      </c>
      <c r="E11489" s="6" t="str">
        <f>VLOOKUP(C11489,relationships!$A$2:$B$25,2,0)</f>
        <v>Tôi</v>
      </c>
      <c r="G11489" s="14" t="s">
        <v>38867</v>
      </c>
      <c r="H11489" s="13" t="s">
        <v>50363</v>
      </c>
      <c r="I11489" t="s">
        <v>25150</v>
      </c>
    </row>
    <row r="11490" spans="1:9">
      <c r="A11490" s="11" t="s">
        <v>50365</v>
      </c>
      <c r="B11490" s="12" t="s">
        <v>50366</v>
      </c>
      <c r="C11490" s="12" t="s">
        <v>16593</v>
      </c>
      <c r="D11490" s="12" t="s">
        <v>50367</v>
      </c>
      <c r="E11490" s="6" t="str">
        <f>VLOOKUP(C11490,relationships!$A$2:$B$25,2,0)</f>
        <v>Vợ</v>
      </c>
      <c r="G11490" s="12" t="s">
        <v>50366</v>
      </c>
      <c r="H11490" s="11" t="s">
        <v>50365</v>
      </c>
      <c r="I11490" t="s">
        <v>25154</v>
      </c>
    </row>
    <row r="11491" spans="1:9">
      <c r="A11491" s="13" t="s">
        <v>50368</v>
      </c>
      <c r="B11491" s="14" t="s">
        <v>50369</v>
      </c>
      <c r="C11491" s="14" t="s">
        <v>16428</v>
      </c>
      <c r="D11491" s="14" t="s">
        <v>50370</v>
      </c>
      <c r="E11491" s="6" t="str">
        <f>VLOOKUP(C11491,relationships!$A$2:$B$25,2,0)</f>
        <v>Bạn bè</v>
      </c>
      <c r="G11491" s="14" t="s">
        <v>50369</v>
      </c>
      <c r="H11491" s="13" t="s">
        <v>50368</v>
      </c>
      <c r="I11491" t="s">
        <v>25152</v>
      </c>
    </row>
    <row r="11492" spans="1:9">
      <c r="A11492" s="11" t="s">
        <v>50371</v>
      </c>
      <c r="B11492" s="12" t="s">
        <v>38867</v>
      </c>
      <c r="C11492" s="12" t="s">
        <v>19846</v>
      </c>
      <c r="D11492" s="12" t="s">
        <v>50372</v>
      </c>
      <c r="E11492" s="6" t="str">
        <f>VLOOKUP(C11492,relationships!$A$2:$B$25,2,0)</f>
        <v>Mẹ</v>
      </c>
      <c r="G11492" s="12" t="s">
        <v>38867</v>
      </c>
      <c r="H11492" s="11" t="s">
        <v>50371</v>
      </c>
      <c r="I11492" t="s">
        <v>25153</v>
      </c>
    </row>
    <row r="11493" spans="1:9">
      <c r="A11493" s="13" t="s">
        <v>50373</v>
      </c>
      <c r="B11493" s="14" t="s">
        <v>50374</v>
      </c>
      <c r="C11493" s="14" t="s">
        <v>23283</v>
      </c>
      <c r="D11493" s="14" t="s">
        <v>50375</v>
      </c>
      <c r="E11493" s="6" t="str">
        <f>VLOOKUP(C11493,relationships!$A$2:$B$25,2,0)</f>
        <v>Cô, Dì, O, Mợ, Thím</v>
      </c>
      <c r="G11493" s="14" t="s">
        <v>50374</v>
      </c>
      <c r="H11493" s="13" t="s">
        <v>50373</v>
      </c>
      <c r="I11493" t="s">
        <v>25239</v>
      </c>
    </row>
    <row r="11494" spans="1:9">
      <c r="A11494" s="11" t="s">
        <v>50376</v>
      </c>
      <c r="B11494" s="12" t="s">
        <v>50377</v>
      </c>
      <c r="C11494" s="12" t="s">
        <v>16360</v>
      </c>
      <c r="D11494" s="12" t="s">
        <v>50378</v>
      </c>
      <c r="E11494" s="6" t="str">
        <f>VLOOKUP(C11494,relationships!$A$2:$B$25,2,0)</f>
        <v>Chị em gái</v>
      </c>
      <c r="G11494" s="12" t="s">
        <v>50377</v>
      </c>
      <c r="H11494" s="11" t="s">
        <v>50376</v>
      </c>
      <c r="I11494" t="s">
        <v>25156</v>
      </c>
    </row>
    <row r="11495" spans="1:9">
      <c r="A11495" s="13" t="s">
        <v>50379</v>
      </c>
      <c r="B11495" s="14" t="s">
        <v>50380</v>
      </c>
      <c r="C11495" s="14" t="s">
        <v>16423</v>
      </c>
      <c r="D11495" s="14" t="s">
        <v>50381</v>
      </c>
      <c r="E11495" s="6" t="str">
        <f>VLOOKUP(C11495,relationships!$A$2:$B$25,2,0)</f>
        <v>Một ai đó</v>
      </c>
      <c r="G11495" s="14" t="s">
        <v>50380</v>
      </c>
      <c r="H11495" s="13" t="s">
        <v>50379</v>
      </c>
      <c r="I11495" t="s">
        <v>25227</v>
      </c>
    </row>
    <row r="11496" spans="1:9">
      <c r="A11496" s="11" t="s">
        <v>50382</v>
      </c>
      <c r="B11496" s="12" t="s">
        <v>50383</v>
      </c>
      <c r="C11496" s="12" t="s">
        <v>23283</v>
      </c>
      <c r="D11496" s="12" t="s">
        <v>50384</v>
      </c>
      <c r="E11496" s="6" t="str">
        <f>VLOOKUP(C11496,relationships!$A$2:$B$25,2,0)</f>
        <v>Cô, Dì, O, Mợ, Thím</v>
      </c>
      <c r="G11496" s="12" t="s">
        <v>50383</v>
      </c>
      <c r="H11496" s="11" t="s">
        <v>50382</v>
      </c>
      <c r="I11496" t="s">
        <v>25239</v>
      </c>
    </row>
    <row r="11497" spans="1:9">
      <c r="A11497" s="13" t="s">
        <v>50385</v>
      </c>
      <c r="B11497" s="14" t="s">
        <v>50386</v>
      </c>
      <c r="C11497" s="14" t="s">
        <v>23283</v>
      </c>
      <c r="D11497" s="14" t="s">
        <v>50387</v>
      </c>
      <c r="E11497" s="6" t="str">
        <f>VLOOKUP(C11497,relationships!$A$2:$B$25,2,0)</f>
        <v>Cô, Dì, O, Mợ, Thím</v>
      </c>
      <c r="G11497" s="14" t="s">
        <v>50386</v>
      </c>
      <c r="H11497" s="13" t="s">
        <v>50385</v>
      </c>
      <c r="I11497" t="s">
        <v>25239</v>
      </c>
    </row>
    <row r="11498" spans="1:9">
      <c r="A11498" s="11" t="s">
        <v>50388</v>
      </c>
      <c r="B11498" s="12" t="s">
        <v>50389</v>
      </c>
      <c r="C11498" s="12" t="s">
        <v>19846</v>
      </c>
      <c r="D11498" s="12" t="s">
        <v>50390</v>
      </c>
      <c r="E11498" s="6" t="str">
        <f>VLOOKUP(C11498,relationships!$A$2:$B$25,2,0)</f>
        <v>Mẹ</v>
      </c>
      <c r="G11498" s="12" t="s">
        <v>50389</v>
      </c>
      <c r="H11498" s="11" t="s">
        <v>50388</v>
      </c>
      <c r="I11498" t="s">
        <v>25153</v>
      </c>
    </row>
    <row r="11499" spans="1:9">
      <c r="A11499" s="13" t="s">
        <v>21970</v>
      </c>
      <c r="B11499" s="14" t="s">
        <v>21969</v>
      </c>
      <c r="C11499" s="14" t="s">
        <v>16343</v>
      </c>
      <c r="D11499" s="14" t="s">
        <v>50391</v>
      </c>
      <c r="E11499" s="6" t="str">
        <f>VLOOKUP(C11499,relationships!$A$2:$B$25,2,0)</f>
        <v>Bạn gái</v>
      </c>
      <c r="G11499" s="14" t="s">
        <v>21969</v>
      </c>
      <c r="H11499" s="13" t="s">
        <v>21970</v>
      </c>
      <c r="I11499" t="s">
        <v>25151</v>
      </c>
    </row>
    <row r="11500" spans="1:9">
      <c r="A11500" s="11" t="s">
        <v>50392</v>
      </c>
      <c r="B11500" s="12" t="s">
        <v>50393</v>
      </c>
      <c r="C11500" s="12" t="s">
        <v>16360</v>
      </c>
      <c r="D11500" s="12" t="s">
        <v>50394</v>
      </c>
      <c r="E11500" s="6" t="str">
        <f>VLOOKUP(C11500,relationships!$A$2:$B$25,2,0)</f>
        <v>Chị em gái</v>
      </c>
      <c r="G11500" s="12" t="s">
        <v>50393</v>
      </c>
      <c r="H11500" s="11" t="s">
        <v>50392</v>
      </c>
      <c r="I11500" t="s">
        <v>25156</v>
      </c>
    </row>
    <row r="11501" spans="1:9">
      <c r="A11501" s="13" t="s">
        <v>50395</v>
      </c>
      <c r="B11501" s="14" t="s">
        <v>50396</v>
      </c>
      <c r="C11501" s="14" t="s">
        <v>16360</v>
      </c>
      <c r="D11501" s="14" t="s">
        <v>50397</v>
      </c>
      <c r="E11501" s="6" t="str">
        <f>VLOOKUP(C11501,relationships!$A$2:$B$25,2,0)</f>
        <v>Chị em gái</v>
      </c>
      <c r="G11501" s="14" t="s">
        <v>50396</v>
      </c>
      <c r="H11501" s="13" t="s">
        <v>50395</v>
      </c>
      <c r="I11501" t="s">
        <v>25156</v>
      </c>
    </row>
    <row r="11502" spans="1:9">
      <c r="A11502" s="11" t="s">
        <v>50398</v>
      </c>
      <c r="B11502" s="12" t="s">
        <v>50399</v>
      </c>
      <c r="C11502" s="12" t="s">
        <v>16360</v>
      </c>
      <c r="D11502" s="12" t="s">
        <v>50400</v>
      </c>
      <c r="E11502" s="6" t="str">
        <f>VLOOKUP(C11502,relationships!$A$2:$B$25,2,0)</f>
        <v>Chị em gái</v>
      </c>
      <c r="G11502" s="12" t="s">
        <v>50399</v>
      </c>
      <c r="H11502" s="11" t="s">
        <v>50398</v>
      </c>
      <c r="I11502" t="s">
        <v>25156</v>
      </c>
    </row>
    <row r="11503" spans="1:9">
      <c r="A11503" s="13" t="s">
        <v>21974</v>
      </c>
      <c r="B11503" s="14" t="s">
        <v>21973</v>
      </c>
      <c r="C11503" s="14" t="s">
        <v>19846</v>
      </c>
      <c r="D11503" s="14" t="s">
        <v>50401</v>
      </c>
      <c r="E11503" s="6" t="str">
        <f>VLOOKUP(C11503,relationships!$A$2:$B$25,2,0)</f>
        <v>Mẹ</v>
      </c>
      <c r="G11503" s="14" t="s">
        <v>21973</v>
      </c>
      <c r="H11503" s="13" t="s">
        <v>21974</v>
      </c>
      <c r="I11503" t="s">
        <v>25153</v>
      </c>
    </row>
    <row r="11504" spans="1:9">
      <c r="A11504" s="11" t="s">
        <v>21978</v>
      </c>
      <c r="B11504" s="12" t="s">
        <v>21977</v>
      </c>
      <c r="C11504" s="12" t="s">
        <v>22260</v>
      </c>
      <c r="D11504" s="12" t="s">
        <v>50402</v>
      </c>
      <c r="E11504" s="6" t="str">
        <f>VLOOKUP(C11504,relationships!$A$2:$B$25,2,0)</f>
        <v>Bạn trai</v>
      </c>
      <c r="G11504" s="12" t="s">
        <v>21977</v>
      </c>
      <c r="H11504" s="11" t="s">
        <v>21978</v>
      </c>
      <c r="I11504" t="s">
        <v>25233</v>
      </c>
    </row>
    <row r="11505" spans="1:9">
      <c r="A11505" s="13" t="s">
        <v>50403</v>
      </c>
      <c r="B11505" s="14" t="s">
        <v>21973</v>
      </c>
      <c r="C11505" s="14" t="s">
        <v>19846</v>
      </c>
      <c r="D11505" s="14" t="s">
        <v>50404</v>
      </c>
      <c r="E11505" s="6" t="str">
        <f>VLOOKUP(C11505,relationships!$A$2:$B$25,2,0)</f>
        <v>Mẹ</v>
      </c>
      <c r="G11505" s="14" t="s">
        <v>21973</v>
      </c>
      <c r="H11505" s="13" t="s">
        <v>50403</v>
      </c>
      <c r="I11505" t="s">
        <v>25153</v>
      </c>
    </row>
    <row r="11506" spans="1:9">
      <c r="A11506" s="11" t="s">
        <v>50405</v>
      </c>
      <c r="B11506" s="12" t="s">
        <v>50406</v>
      </c>
      <c r="C11506" s="12" t="s">
        <v>19846</v>
      </c>
      <c r="D11506" s="12" t="s">
        <v>50407</v>
      </c>
      <c r="E11506" s="6" t="str">
        <f>VLOOKUP(C11506,relationships!$A$2:$B$25,2,0)</f>
        <v>Mẹ</v>
      </c>
      <c r="G11506" s="12" t="s">
        <v>50406</v>
      </c>
      <c r="H11506" s="11" t="s">
        <v>50405</v>
      </c>
      <c r="I11506" t="s">
        <v>25153</v>
      </c>
    </row>
    <row r="11507" spans="1:9">
      <c r="A11507" s="13" t="s">
        <v>21981</v>
      </c>
      <c r="B11507" s="14" t="s">
        <v>21973</v>
      </c>
      <c r="C11507" s="14" t="s">
        <v>19846</v>
      </c>
      <c r="D11507" s="14" t="s">
        <v>50408</v>
      </c>
      <c r="E11507" s="6" t="str">
        <f>VLOOKUP(C11507,relationships!$A$2:$B$25,2,0)</f>
        <v>Mẹ</v>
      </c>
      <c r="G11507" s="14" t="s">
        <v>21973</v>
      </c>
      <c r="H11507" s="13" t="s">
        <v>21981</v>
      </c>
      <c r="I11507" t="s">
        <v>25153</v>
      </c>
    </row>
    <row r="11508" spans="1:9">
      <c r="A11508" s="11" t="s">
        <v>50409</v>
      </c>
      <c r="B11508" s="12" t="s">
        <v>50410</v>
      </c>
      <c r="C11508" s="12" t="s">
        <v>16360</v>
      </c>
      <c r="D11508" s="12" t="s">
        <v>50411</v>
      </c>
      <c r="E11508" s="6" t="str">
        <f>VLOOKUP(C11508,relationships!$A$2:$B$25,2,0)</f>
        <v>Chị em gái</v>
      </c>
      <c r="G11508" s="12" t="s">
        <v>50410</v>
      </c>
      <c r="H11508" s="11" t="s">
        <v>50409</v>
      </c>
      <c r="I11508" t="s">
        <v>25156</v>
      </c>
    </row>
    <row r="11509" spans="1:9">
      <c r="A11509" s="13" t="s">
        <v>50412</v>
      </c>
      <c r="B11509" s="14" t="s">
        <v>20911</v>
      </c>
      <c r="C11509" s="14" t="s">
        <v>16360</v>
      </c>
      <c r="D11509" s="14" t="s">
        <v>50413</v>
      </c>
      <c r="E11509" s="6" t="str">
        <f>VLOOKUP(C11509,relationships!$A$2:$B$25,2,0)</f>
        <v>Chị em gái</v>
      </c>
      <c r="G11509" s="14" t="s">
        <v>20911</v>
      </c>
      <c r="H11509" s="13" t="s">
        <v>50412</v>
      </c>
      <c r="I11509" t="s">
        <v>25156</v>
      </c>
    </row>
    <row r="11510" spans="1:9">
      <c r="A11510" s="11" t="s">
        <v>50414</v>
      </c>
      <c r="B11510" s="12" t="s">
        <v>20771</v>
      </c>
      <c r="C11510" s="12" t="s">
        <v>16360</v>
      </c>
      <c r="D11510" s="12" t="s">
        <v>50415</v>
      </c>
      <c r="E11510" s="6" t="str">
        <f>VLOOKUP(C11510,relationships!$A$2:$B$25,2,0)</f>
        <v>Chị em gái</v>
      </c>
      <c r="G11510" s="12" t="s">
        <v>20771</v>
      </c>
      <c r="H11510" s="11" t="s">
        <v>50414</v>
      </c>
      <c r="I11510" t="s">
        <v>25156</v>
      </c>
    </row>
    <row r="11511" spans="1:9">
      <c r="A11511" s="13" t="s">
        <v>50416</v>
      </c>
      <c r="B11511" s="14" t="s">
        <v>20911</v>
      </c>
      <c r="C11511" s="14" t="s">
        <v>16343</v>
      </c>
      <c r="D11511" s="14" t="s">
        <v>50417</v>
      </c>
      <c r="E11511" s="6" t="str">
        <f>VLOOKUP(C11511,relationships!$A$2:$B$25,2,0)</f>
        <v>Bạn gái</v>
      </c>
      <c r="G11511" s="14" t="s">
        <v>20911</v>
      </c>
      <c r="H11511" s="13" t="s">
        <v>50416</v>
      </c>
      <c r="I11511" t="s">
        <v>25151</v>
      </c>
    </row>
    <row r="11512" spans="1:9">
      <c r="A11512" s="11" t="s">
        <v>50418</v>
      </c>
      <c r="B11512" s="12" t="s">
        <v>50419</v>
      </c>
      <c r="C11512" s="12" t="s">
        <v>19846</v>
      </c>
      <c r="D11512" s="12" t="s">
        <v>50420</v>
      </c>
      <c r="E11512" s="6" t="str">
        <f>VLOOKUP(C11512,relationships!$A$2:$B$25,2,0)</f>
        <v>Mẹ</v>
      </c>
      <c r="G11512" s="12" t="s">
        <v>50419</v>
      </c>
      <c r="H11512" s="11" t="s">
        <v>50418</v>
      </c>
      <c r="I11512" t="s">
        <v>25153</v>
      </c>
    </row>
    <row r="11513" spans="1:9">
      <c r="A11513" s="13" t="s">
        <v>50421</v>
      </c>
      <c r="B11513" s="14" t="s">
        <v>50422</v>
      </c>
      <c r="C11513" s="14" t="s">
        <v>19846</v>
      </c>
      <c r="D11513" s="14" t="s">
        <v>50423</v>
      </c>
      <c r="E11513" s="6" t="str">
        <f>VLOOKUP(C11513,relationships!$A$2:$B$25,2,0)</f>
        <v>Mẹ</v>
      </c>
      <c r="G11513" s="14" t="s">
        <v>50422</v>
      </c>
      <c r="H11513" s="13" t="s">
        <v>50421</v>
      </c>
      <c r="I11513" t="s">
        <v>25153</v>
      </c>
    </row>
    <row r="11514" spans="1:9">
      <c r="A11514" s="11" t="s">
        <v>22133</v>
      </c>
      <c r="B11514" s="12" t="s">
        <v>22132</v>
      </c>
      <c r="C11514" s="12" t="s">
        <v>19846</v>
      </c>
      <c r="D11514" s="12" t="s">
        <v>50424</v>
      </c>
      <c r="E11514" s="6" t="str">
        <f>VLOOKUP(C11514,relationships!$A$2:$B$25,2,0)</f>
        <v>Mẹ</v>
      </c>
      <c r="G11514" s="12" t="s">
        <v>22132</v>
      </c>
      <c r="H11514" s="11" t="s">
        <v>22133</v>
      </c>
      <c r="I11514" t="s">
        <v>25153</v>
      </c>
    </row>
    <row r="11515" spans="1:9">
      <c r="A11515" s="13" t="s">
        <v>21995</v>
      </c>
      <c r="B11515" s="14" t="s">
        <v>21988</v>
      </c>
      <c r="C11515" s="14" t="s">
        <v>16343</v>
      </c>
      <c r="D11515" s="14" t="s">
        <v>50425</v>
      </c>
      <c r="E11515" s="6" t="str">
        <f>VLOOKUP(C11515,relationships!$A$2:$B$25,2,0)</f>
        <v>Bạn gái</v>
      </c>
      <c r="G11515" s="14" t="s">
        <v>21988</v>
      </c>
      <c r="H11515" s="13" t="s">
        <v>21995</v>
      </c>
      <c r="I11515" t="s">
        <v>25151</v>
      </c>
    </row>
    <row r="11516" spans="1:9">
      <c r="A11516" s="11" t="s">
        <v>21989</v>
      </c>
      <c r="B11516" s="12" t="s">
        <v>21988</v>
      </c>
      <c r="C11516" s="12" t="s">
        <v>19846</v>
      </c>
      <c r="D11516" s="12" t="s">
        <v>50426</v>
      </c>
      <c r="E11516" s="6" t="str">
        <f>VLOOKUP(C11516,relationships!$A$2:$B$25,2,0)</f>
        <v>Mẹ</v>
      </c>
      <c r="G11516" s="12" t="s">
        <v>21988</v>
      </c>
      <c r="H11516" s="11" t="s">
        <v>21989</v>
      </c>
      <c r="I11516" t="s">
        <v>25153</v>
      </c>
    </row>
    <row r="11517" spans="1:9">
      <c r="A11517" s="13" t="s">
        <v>50427</v>
      </c>
      <c r="B11517" s="14" t="s">
        <v>50428</v>
      </c>
      <c r="C11517" s="14" t="s">
        <v>16593</v>
      </c>
      <c r="D11517" s="14" t="s">
        <v>50429</v>
      </c>
      <c r="E11517" s="6" t="str">
        <f>VLOOKUP(C11517,relationships!$A$2:$B$25,2,0)</f>
        <v>Vợ</v>
      </c>
      <c r="G11517" s="14" t="s">
        <v>50428</v>
      </c>
      <c r="H11517" s="13" t="s">
        <v>50427</v>
      </c>
      <c r="I11517" t="s">
        <v>25154</v>
      </c>
    </row>
    <row r="11518" spans="1:9">
      <c r="A11518" s="11" t="s">
        <v>50430</v>
      </c>
      <c r="B11518" s="12" t="s">
        <v>50431</v>
      </c>
      <c r="C11518" s="12" t="s">
        <v>19846</v>
      </c>
      <c r="D11518" s="12" t="s">
        <v>50432</v>
      </c>
      <c r="E11518" s="6" t="str">
        <f>VLOOKUP(C11518,relationships!$A$2:$B$25,2,0)</f>
        <v>Mẹ</v>
      </c>
      <c r="G11518" s="12" t="s">
        <v>50431</v>
      </c>
      <c r="H11518" s="11" t="s">
        <v>50430</v>
      </c>
      <c r="I11518" t="s">
        <v>25153</v>
      </c>
    </row>
    <row r="11519" spans="1:9">
      <c r="A11519" s="13" t="s">
        <v>50433</v>
      </c>
      <c r="B11519" s="14" t="s">
        <v>50434</v>
      </c>
      <c r="C11519" s="14" t="s">
        <v>16428</v>
      </c>
      <c r="D11519" s="14" t="s">
        <v>50435</v>
      </c>
      <c r="E11519" s="6" t="str">
        <f>VLOOKUP(C11519,relationships!$A$2:$B$25,2,0)</f>
        <v>Bạn bè</v>
      </c>
      <c r="G11519" s="14" t="s">
        <v>50434</v>
      </c>
      <c r="H11519" s="13" t="s">
        <v>50433</v>
      </c>
      <c r="I11519" t="s">
        <v>25152</v>
      </c>
    </row>
    <row r="11520" spans="1:9">
      <c r="A11520" s="11" t="s">
        <v>50436</v>
      </c>
      <c r="B11520" s="12" t="s">
        <v>50437</v>
      </c>
      <c r="C11520" s="12" t="s">
        <v>19846</v>
      </c>
      <c r="D11520" s="12" t="s">
        <v>50438</v>
      </c>
      <c r="E11520" s="6" t="str">
        <f>VLOOKUP(C11520,relationships!$A$2:$B$25,2,0)</f>
        <v>Mẹ</v>
      </c>
      <c r="G11520" s="12" t="s">
        <v>50437</v>
      </c>
      <c r="H11520" s="11" t="s">
        <v>50436</v>
      </c>
      <c r="I11520" t="s">
        <v>25153</v>
      </c>
    </row>
    <row r="11521" spans="1:9">
      <c r="A11521" s="13" t="s">
        <v>50439</v>
      </c>
      <c r="B11521" s="14" t="s">
        <v>50440</v>
      </c>
      <c r="C11521" s="14" t="s">
        <v>19846</v>
      </c>
      <c r="D11521" s="14" t="s">
        <v>50441</v>
      </c>
      <c r="E11521" s="6" t="str">
        <f>VLOOKUP(C11521,relationships!$A$2:$B$25,2,0)</f>
        <v>Mẹ</v>
      </c>
      <c r="G11521" s="14" t="s">
        <v>50440</v>
      </c>
      <c r="H11521" s="13" t="s">
        <v>50439</v>
      </c>
      <c r="I11521" t="s">
        <v>25153</v>
      </c>
    </row>
    <row r="11522" spans="1:9">
      <c r="A11522" s="11" t="s">
        <v>50442</v>
      </c>
      <c r="B11522" s="12" t="s">
        <v>40247</v>
      </c>
      <c r="C11522" s="12" t="s">
        <v>19846</v>
      </c>
      <c r="D11522" s="12" t="s">
        <v>50443</v>
      </c>
      <c r="E11522" s="6" t="str">
        <f>VLOOKUP(C11522,relationships!$A$2:$B$25,2,0)</f>
        <v>Mẹ</v>
      </c>
      <c r="G11522" s="12" t="s">
        <v>40247</v>
      </c>
      <c r="H11522" s="11" t="s">
        <v>50442</v>
      </c>
      <c r="I11522" t="s">
        <v>25153</v>
      </c>
    </row>
    <row r="11523" spans="1:9">
      <c r="A11523" s="13" t="s">
        <v>50444</v>
      </c>
      <c r="B11523" s="14" t="s">
        <v>50445</v>
      </c>
      <c r="C11523" s="14" t="s">
        <v>16428</v>
      </c>
      <c r="D11523" s="14" t="s">
        <v>50446</v>
      </c>
      <c r="E11523" s="6" t="str">
        <f>VLOOKUP(C11523,relationships!$A$2:$B$25,2,0)</f>
        <v>Bạn bè</v>
      </c>
      <c r="G11523" s="14" t="s">
        <v>50445</v>
      </c>
      <c r="H11523" s="13" t="s">
        <v>50444</v>
      </c>
      <c r="I11523" t="s">
        <v>25152</v>
      </c>
    </row>
    <row r="11524" spans="1:9">
      <c r="A11524" s="11" t="s">
        <v>50447</v>
      </c>
      <c r="B11524" s="12" t="s">
        <v>50448</v>
      </c>
      <c r="C11524" s="12" t="s">
        <v>16343</v>
      </c>
      <c r="D11524" s="12" t="s">
        <v>50449</v>
      </c>
      <c r="E11524" s="6" t="str">
        <f>VLOOKUP(C11524,relationships!$A$2:$B$25,2,0)</f>
        <v>Bạn gái</v>
      </c>
      <c r="G11524" s="12" t="s">
        <v>50448</v>
      </c>
      <c r="H11524" s="11" t="s">
        <v>50447</v>
      </c>
      <c r="I11524" t="s">
        <v>25151</v>
      </c>
    </row>
    <row r="11525" spans="1:9">
      <c r="A11525" s="13" t="s">
        <v>50450</v>
      </c>
      <c r="B11525" s="14" t="s">
        <v>50451</v>
      </c>
      <c r="C11525" s="14" t="s">
        <v>19846</v>
      </c>
      <c r="D11525" s="14" t="s">
        <v>50452</v>
      </c>
      <c r="E11525" s="6" t="str">
        <f>VLOOKUP(C11525,relationships!$A$2:$B$25,2,0)</f>
        <v>Mẹ</v>
      </c>
      <c r="G11525" s="14" t="s">
        <v>50451</v>
      </c>
      <c r="H11525" s="13" t="s">
        <v>50450</v>
      </c>
      <c r="I11525" t="s">
        <v>25153</v>
      </c>
    </row>
    <row r="11526" spans="1:9">
      <c r="A11526" s="11" t="s">
        <v>50453</v>
      </c>
      <c r="B11526" s="12" t="s">
        <v>22018</v>
      </c>
      <c r="C11526" s="12" t="s">
        <v>22260</v>
      </c>
      <c r="D11526" s="12" t="s">
        <v>50454</v>
      </c>
      <c r="E11526" s="6" t="str">
        <f>VLOOKUP(C11526,relationships!$A$2:$B$25,2,0)</f>
        <v>Bạn trai</v>
      </c>
      <c r="G11526" s="12" t="s">
        <v>22018</v>
      </c>
      <c r="H11526" s="11" t="s">
        <v>50453</v>
      </c>
      <c r="I11526" t="s">
        <v>25233</v>
      </c>
    </row>
    <row r="11527" spans="1:9">
      <c r="A11527" s="13" t="s">
        <v>22003</v>
      </c>
      <c r="B11527" s="14" t="s">
        <v>22002</v>
      </c>
      <c r="C11527" s="14" t="s">
        <v>16343</v>
      </c>
      <c r="D11527" s="14" t="s">
        <v>50455</v>
      </c>
      <c r="E11527" s="6" t="str">
        <f>VLOOKUP(C11527,relationships!$A$2:$B$25,2,0)</f>
        <v>Bạn gái</v>
      </c>
      <c r="G11527" s="14" t="s">
        <v>22002</v>
      </c>
      <c r="H11527" s="13" t="s">
        <v>22003</v>
      </c>
      <c r="I11527" t="s">
        <v>25151</v>
      </c>
    </row>
    <row r="11528" spans="1:9">
      <c r="A11528" s="11" t="s">
        <v>50456</v>
      </c>
      <c r="B11528" s="12" t="s">
        <v>50457</v>
      </c>
      <c r="C11528" s="12" t="s">
        <v>16415</v>
      </c>
      <c r="D11528" s="12" t="s">
        <v>50458</v>
      </c>
      <c r="E11528" s="6" t="str">
        <f>VLOOKUP(C11528,relationships!$A$2:$B$25,2,0)</f>
        <v>Tôi</v>
      </c>
      <c r="G11528" s="12" t="s">
        <v>50457</v>
      </c>
      <c r="H11528" s="11" t="s">
        <v>50456</v>
      </c>
      <c r="I11528" t="s">
        <v>25150</v>
      </c>
    </row>
    <row r="11529" spans="1:9">
      <c r="A11529" s="13" t="s">
        <v>22007</v>
      </c>
      <c r="B11529" s="14" t="s">
        <v>22006</v>
      </c>
      <c r="C11529" s="14" t="s">
        <v>16415</v>
      </c>
      <c r="D11529" s="14" t="s">
        <v>50459</v>
      </c>
      <c r="E11529" s="6" t="str">
        <f>VLOOKUP(C11529,relationships!$A$2:$B$25,2,0)</f>
        <v>Tôi</v>
      </c>
      <c r="G11529" s="14" t="s">
        <v>22006</v>
      </c>
      <c r="H11529" s="13" t="s">
        <v>22007</v>
      </c>
      <c r="I11529" t="s">
        <v>25150</v>
      </c>
    </row>
    <row r="11530" spans="1:9">
      <c r="A11530" s="11" t="s">
        <v>50460</v>
      </c>
      <c r="B11530" s="12" t="s">
        <v>50461</v>
      </c>
      <c r="C11530" s="12" t="s">
        <v>16415</v>
      </c>
      <c r="D11530" s="12" t="s">
        <v>50462</v>
      </c>
      <c r="E11530" s="6" t="str">
        <f>VLOOKUP(C11530,relationships!$A$2:$B$25,2,0)</f>
        <v>Tôi</v>
      </c>
      <c r="G11530" s="12" t="s">
        <v>50461</v>
      </c>
      <c r="H11530" s="11" t="s">
        <v>50460</v>
      </c>
      <c r="I11530" t="s">
        <v>25150</v>
      </c>
    </row>
    <row r="11531" spans="1:9">
      <c r="A11531" s="13" t="s">
        <v>50463</v>
      </c>
      <c r="B11531" s="14" t="s">
        <v>50464</v>
      </c>
      <c r="C11531" s="14" t="s">
        <v>19846</v>
      </c>
      <c r="D11531" s="14" t="s">
        <v>50465</v>
      </c>
      <c r="E11531" s="6" t="str">
        <f>VLOOKUP(C11531,relationships!$A$2:$B$25,2,0)</f>
        <v>Mẹ</v>
      </c>
      <c r="G11531" s="14" t="s">
        <v>50464</v>
      </c>
      <c r="H11531" s="13" t="s">
        <v>50463</v>
      </c>
      <c r="I11531" t="s">
        <v>25153</v>
      </c>
    </row>
    <row r="11532" spans="1:9">
      <c r="A11532" s="11" t="s">
        <v>50466</v>
      </c>
      <c r="B11532" s="12" t="s">
        <v>50467</v>
      </c>
      <c r="C11532" s="12" t="s">
        <v>16343</v>
      </c>
      <c r="D11532" s="12" t="s">
        <v>50468</v>
      </c>
      <c r="E11532" s="6" t="str">
        <f>VLOOKUP(C11532,relationships!$A$2:$B$25,2,0)</f>
        <v>Bạn gái</v>
      </c>
      <c r="G11532" s="12" t="s">
        <v>50467</v>
      </c>
      <c r="H11532" s="11" t="s">
        <v>50466</v>
      </c>
      <c r="I11532" t="s">
        <v>25151</v>
      </c>
    </row>
    <row r="11533" spans="1:9">
      <c r="A11533" s="13" t="s">
        <v>22011</v>
      </c>
      <c r="B11533" s="14" t="s">
        <v>22010</v>
      </c>
      <c r="C11533" s="14" t="s">
        <v>16343</v>
      </c>
      <c r="D11533" s="14" t="s">
        <v>50469</v>
      </c>
      <c r="E11533" s="6" t="str">
        <f>VLOOKUP(C11533,relationships!$A$2:$B$25,2,0)</f>
        <v>Bạn gái</v>
      </c>
      <c r="G11533" s="14" t="s">
        <v>22010</v>
      </c>
      <c r="H11533" s="13" t="s">
        <v>22011</v>
      </c>
      <c r="I11533" t="s">
        <v>25151</v>
      </c>
    </row>
    <row r="11534" spans="1:9">
      <c r="A11534" s="11" t="s">
        <v>50470</v>
      </c>
      <c r="B11534" s="12" t="s">
        <v>50464</v>
      </c>
      <c r="C11534" s="12" t="s">
        <v>16360</v>
      </c>
      <c r="D11534" s="12" t="s">
        <v>50471</v>
      </c>
      <c r="E11534" s="6" t="str">
        <f>VLOOKUP(C11534,relationships!$A$2:$B$25,2,0)</f>
        <v>Chị em gái</v>
      </c>
      <c r="G11534" s="12" t="s">
        <v>50464</v>
      </c>
      <c r="H11534" s="11" t="s">
        <v>50470</v>
      </c>
      <c r="I11534" t="s">
        <v>25156</v>
      </c>
    </row>
    <row r="11535" spans="1:9">
      <c r="A11535" s="13" t="s">
        <v>50472</v>
      </c>
      <c r="B11535" s="14" t="s">
        <v>50473</v>
      </c>
      <c r="C11535" s="14" t="s">
        <v>16415</v>
      </c>
      <c r="D11535" s="14" t="s">
        <v>50474</v>
      </c>
      <c r="E11535" s="6" t="str">
        <f>VLOOKUP(C11535,relationships!$A$2:$B$25,2,0)</f>
        <v>Tôi</v>
      </c>
      <c r="G11535" s="14" t="s">
        <v>50473</v>
      </c>
      <c r="H11535" s="13" t="s">
        <v>50472</v>
      </c>
      <c r="I11535" t="s">
        <v>25150</v>
      </c>
    </row>
    <row r="11536" spans="1:9">
      <c r="A11536" s="11" t="s">
        <v>50475</v>
      </c>
      <c r="B11536" s="12" t="s">
        <v>50476</v>
      </c>
      <c r="C11536" s="12" t="s">
        <v>16423</v>
      </c>
      <c r="D11536" s="12" t="s">
        <v>50477</v>
      </c>
      <c r="E11536" s="6" t="str">
        <f>VLOOKUP(C11536,relationships!$A$2:$B$25,2,0)</f>
        <v>Một ai đó</v>
      </c>
      <c r="G11536" s="12" t="s">
        <v>50476</v>
      </c>
      <c r="H11536" s="11" t="s">
        <v>50475</v>
      </c>
      <c r="I11536" t="s">
        <v>25227</v>
      </c>
    </row>
    <row r="11537" spans="1:9">
      <c r="A11537" s="13" t="s">
        <v>22015</v>
      </c>
      <c r="B11537" s="14" t="s">
        <v>22014</v>
      </c>
      <c r="C11537" s="14" t="s">
        <v>19846</v>
      </c>
      <c r="D11537" s="14" t="s">
        <v>50478</v>
      </c>
      <c r="E11537" s="6" t="str">
        <f>VLOOKUP(C11537,relationships!$A$2:$B$25,2,0)</f>
        <v>Mẹ</v>
      </c>
      <c r="G11537" s="14" t="s">
        <v>22014</v>
      </c>
      <c r="H11537" s="13" t="s">
        <v>22015</v>
      </c>
      <c r="I11537" t="s">
        <v>25153</v>
      </c>
    </row>
    <row r="11538" spans="1:9">
      <c r="A11538" s="11" t="s">
        <v>50479</v>
      </c>
      <c r="B11538" s="12" t="s">
        <v>50464</v>
      </c>
      <c r="C11538" s="12" t="s">
        <v>19846</v>
      </c>
      <c r="D11538" s="12" t="s">
        <v>50480</v>
      </c>
      <c r="E11538" s="6" t="str">
        <f>VLOOKUP(C11538,relationships!$A$2:$B$25,2,0)</f>
        <v>Mẹ</v>
      </c>
      <c r="G11538" s="12" t="s">
        <v>50464</v>
      </c>
      <c r="H11538" s="11" t="s">
        <v>50479</v>
      </c>
      <c r="I11538" t="s">
        <v>25153</v>
      </c>
    </row>
    <row r="11539" spans="1:9">
      <c r="A11539" s="13" t="s">
        <v>22019</v>
      </c>
      <c r="B11539" s="14" t="s">
        <v>22018</v>
      </c>
      <c r="C11539" s="14" t="s">
        <v>19846</v>
      </c>
      <c r="D11539" s="14" t="s">
        <v>50481</v>
      </c>
      <c r="E11539" s="6" t="str">
        <f>VLOOKUP(C11539,relationships!$A$2:$B$25,2,0)</f>
        <v>Mẹ</v>
      </c>
      <c r="G11539" s="14" t="s">
        <v>22018</v>
      </c>
      <c r="H11539" s="13" t="s">
        <v>22019</v>
      </c>
      <c r="I11539" t="s">
        <v>25153</v>
      </c>
    </row>
    <row r="11540" spans="1:9">
      <c r="A11540" s="11" t="s">
        <v>50482</v>
      </c>
      <c r="B11540" s="12" t="s">
        <v>50483</v>
      </c>
      <c r="C11540" s="12" t="s">
        <v>19846</v>
      </c>
      <c r="D11540" s="12" t="s">
        <v>50484</v>
      </c>
      <c r="E11540" s="6" t="str">
        <f>VLOOKUP(C11540,relationships!$A$2:$B$25,2,0)</f>
        <v>Mẹ</v>
      </c>
      <c r="G11540" s="12" t="s">
        <v>50483</v>
      </c>
      <c r="H11540" s="11" t="s">
        <v>50482</v>
      </c>
      <c r="I11540" t="s">
        <v>25153</v>
      </c>
    </row>
    <row r="11541" spans="1:9">
      <c r="A11541" s="13" t="s">
        <v>50485</v>
      </c>
      <c r="B11541" s="14" t="s">
        <v>22176</v>
      </c>
      <c r="C11541" s="14" t="s">
        <v>16415</v>
      </c>
      <c r="D11541" s="14" t="s">
        <v>50486</v>
      </c>
      <c r="E11541" s="6" t="str">
        <f>VLOOKUP(C11541,relationships!$A$2:$B$25,2,0)</f>
        <v>Tôi</v>
      </c>
      <c r="G11541" s="14" t="s">
        <v>22176</v>
      </c>
      <c r="H11541" s="13" t="s">
        <v>50485</v>
      </c>
      <c r="I11541" t="s">
        <v>25150</v>
      </c>
    </row>
    <row r="11542" spans="1:9">
      <c r="A11542" s="11" t="s">
        <v>22300</v>
      </c>
      <c r="B11542" s="12" t="s">
        <v>19220</v>
      </c>
      <c r="C11542" s="12" t="s">
        <v>16343</v>
      </c>
      <c r="D11542" s="12" t="s">
        <v>50487</v>
      </c>
      <c r="E11542" s="6" t="str">
        <f>VLOOKUP(C11542,relationships!$A$2:$B$25,2,0)</f>
        <v>Bạn gái</v>
      </c>
      <c r="G11542" s="12" t="s">
        <v>19220</v>
      </c>
      <c r="H11542" s="11" t="s">
        <v>22300</v>
      </c>
      <c r="I11542" t="s">
        <v>25151</v>
      </c>
    </row>
    <row r="11543" spans="1:9">
      <c r="A11543" s="13" t="s">
        <v>50488</v>
      </c>
      <c r="B11543" s="14" t="s">
        <v>22002</v>
      </c>
      <c r="C11543" s="14" t="s">
        <v>16428</v>
      </c>
      <c r="D11543" s="14" t="s">
        <v>50489</v>
      </c>
      <c r="E11543" s="6" t="str">
        <f>VLOOKUP(C11543,relationships!$A$2:$B$25,2,0)</f>
        <v>Bạn bè</v>
      </c>
      <c r="G11543" s="14" t="s">
        <v>22002</v>
      </c>
      <c r="H11543" s="13" t="s">
        <v>50488</v>
      </c>
      <c r="I11543" t="s">
        <v>25152</v>
      </c>
    </row>
    <row r="11544" spans="1:9">
      <c r="A11544" s="11" t="s">
        <v>50490</v>
      </c>
      <c r="B11544" s="12" t="s">
        <v>50491</v>
      </c>
      <c r="C11544" s="12" t="s">
        <v>19846</v>
      </c>
      <c r="D11544" s="12" t="s">
        <v>50492</v>
      </c>
      <c r="E11544" s="6" t="str">
        <f>VLOOKUP(C11544,relationships!$A$2:$B$25,2,0)</f>
        <v>Mẹ</v>
      </c>
      <c r="G11544" s="12" t="s">
        <v>50491</v>
      </c>
      <c r="H11544" s="11" t="s">
        <v>50490</v>
      </c>
      <c r="I11544" t="s">
        <v>25153</v>
      </c>
    </row>
    <row r="11545" spans="1:9">
      <c r="A11545" s="13" t="s">
        <v>50493</v>
      </c>
      <c r="B11545" s="14" t="s">
        <v>50494</v>
      </c>
      <c r="C11545" s="14" t="s">
        <v>16415</v>
      </c>
      <c r="D11545" s="14" t="s">
        <v>50495</v>
      </c>
      <c r="E11545" s="6" t="str">
        <f>VLOOKUP(C11545,relationships!$A$2:$B$25,2,0)</f>
        <v>Tôi</v>
      </c>
      <c r="G11545" s="14" t="s">
        <v>50494</v>
      </c>
      <c r="H11545" s="13" t="s">
        <v>50493</v>
      </c>
      <c r="I11545" t="s">
        <v>25150</v>
      </c>
    </row>
    <row r="11546" spans="1:9">
      <c r="A11546" s="11" t="s">
        <v>50496</v>
      </c>
      <c r="B11546" s="12" t="s">
        <v>50497</v>
      </c>
      <c r="C11546" s="12" t="s">
        <v>16593</v>
      </c>
      <c r="D11546" s="12" t="s">
        <v>50498</v>
      </c>
      <c r="E11546" s="6" t="str">
        <f>VLOOKUP(C11546,relationships!$A$2:$B$25,2,0)</f>
        <v>Vợ</v>
      </c>
      <c r="G11546" s="12" t="s">
        <v>50497</v>
      </c>
      <c r="H11546" s="11" t="s">
        <v>50496</v>
      </c>
      <c r="I11546" t="s">
        <v>25154</v>
      </c>
    </row>
    <row r="11547" spans="1:9">
      <c r="A11547" s="13" t="s">
        <v>50499</v>
      </c>
      <c r="B11547" s="14" t="s">
        <v>50500</v>
      </c>
      <c r="C11547" s="14" t="s">
        <v>23283</v>
      </c>
      <c r="D11547" s="14" t="s">
        <v>50501</v>
      </c>
      <c r="E11547" s="6" t="str">
        <f>VLOOKUP(C11547,relationships!$A$2:$B$25,2,0)</f>
        <v>Cô, Dì, O, Mợ, Thím</v>
      </c>
      <c r="G11547" s="14" t="s">
        <v>50500</v>
      </c>
      <c r="H11547" s="13" t="s">
        <v>50499</v>
      </c>
      <c r="I11547" t="s">
        <v>25239</v>
      </c>
    </row>
    <row r="11548" spans="1:9">
      <c r="A11548" s="11" t="s">
        <v>50502</v>
      </c>
      <c r="B11548" s="12" t="s">
        <v>50503</v>
      </c>
      <c r="C11548" s="12" t="s">
        <v>16360</v>
      </c>
      <c r="D11548" s="12" t="s">
        <v>50504</v>
      </c>
      <c r="E11548" s="6" t="str">
        <f>VLOOKUP(C11548,relationships!$A$2:$B$25,2,0)</f>
        <v>Chị em gái</v>
      </c>
      <c r="G11548" s="12" t="s">
        <v>50503</v>
      </c>
      <c r="H11548" s="11" t="s">
        <v>50502</v>
      </c>
      <c r="I11548" t="s">
        <v>25156</v>
      </c>
    </row>
    <row r="11549" spans="1:9">
      <c r="A11549" s="13" t="s">
        <v>50505</v>
      </c>
      <c r="B11549" s="14" t="s">
        <v>50506</v>
      </c>
      <c r="C11549" s="14" t="s">
        <v>16593</v>
      </c>
      <c r="D11549" s="14" t="s">
        <v>50507</v>
      </c>
      <c r="E11549" s="6" t="str">
        <f>VLOOKUP(C11549,relationships!$A$2:$B$25,2,0)</f>
        <v>Vợ</v>
      </c>
      <c r="G11549" s="14" t="s">
        <v>50506</v>
      </c>
      <c r="H11549" s="13" t="s">
        <v>50505</v>
      </c>
      <c r="I11549" t="s">
        <v>25154</v>
      </c>
    </row>
    <row r="11550" spans="1:9">
      <c r="A11550" s="11" t="s">
        <v>50508</v>
      </c>
      <c r="B11550" s="12" t="s">
        <v>19928</v>
      </c>
      <c r="C11550" s="12" t="s">
        <v>19846</v>
      </c>
      <c r="D11550" s="12" t="s">
        <v>50509</v>
      </c>
      <c r="E11550" s="6" t="str">
        <f>VLOOKUP(C11550,relationships!$A$2:$B$25,2,0)</f>
        <v>Mẹ</v>
      </c>
      <c r="G11550" s="12" t="s">
        <v>19928</v>
      </c>
      <c r="H11550" s="11" t="s">
        <v>50508</v>
      </c>
      <c r="I11550" t="s">
        <v>25153</v>
      </c>
    </row>
    <row r="11551" spans="1:9">
      <c r="A11551" s="13" t="s">
        <v>50510</v>
      </c>
      <c r="B11551" s="14" t="s">
        <v>50511</v>
      </c>
      <c r="C11551" s="14" t="s">
        <v>16334</v>
      </c>
      <c r="D11551" s="14" t="s">
        <v>50512</v>
      </c>
      <c r="E11551" s="6" t="str">
        <f>VLOOKUP(C11551,relationships!$A$2:$B$25,2,0)</f>
        <v>Con gái, Bé gái</v>
      </c>
      <c r="G11551" s="14" t="s">
        <v>50511</v>
      </c>
      <c r="H11551" s="13" t="s">
        <v>50510</v>
      </c>
      <c r="I11551" t="s">
        <v>25243</v>
      </c>
    </row>
    <row r="11552" spans="1:9">
      <c r="A11552" s="11" t="s">
        <v>50513</v>
      </c>
      <c r="B11552" s="12" t="s">
        <v>19928</v>
      </c>
      <c r="C11552" s="12" t="s">
        <v>16428</v>
      </c>
      <c r="D11552" s="12" t="s">
        <v>50514</v>
      </c>
      <c r="E11552" s="6" t="str">
        <f>VLOOKUP(C11552,relationships!$A$2:$B$25,2,0)</f>
        <v>Bạn bè</v>
      </c>
      <c r="G11552" s="12" t="s">
        <v>19928</v>
      </c>
      <c r="H11552" s="11" t="s">
        <v>50513</v>
      </c>
      <c r="I11552" t="s">
        <v>25152</v>
      </c>
    </row>
    <row r="11553" spans="1:9">
      <c r="A11553" s="13" t="s">
        <v>50515</v>
      </c>
      <c r="B11553" s="14" t="s">
        <v>50516</v>
      </c>
      <c r="C11553" s="14" t="s">
        <v>16329</v>
      </c>
      <c r="D11553" s="14" t="s">
        <v>50517</v>
      </c>
      <c r="E11553" s="6" t="str">
        <f>VLOOKUP(C11553,relationships!$A$2:$B$25,2,0)</f>
        <v>Đồng nghiệp</v>
      </c>
      <c r="G11553" s="14" t="s">
        <v>50516</v>
      </c>
      <c r="H11553" s="13" t="s">
        <v>50515</v>
      </c>
      <c r="I11553" t="s">
        <v>25157</v>
      </c>
    </row>
    <row r="11554" spans="1:9">
      <c r="A11554" s="11" t="s">
        <v>50518</v>
      </c>
      <c r="B11554" s="12" t="s">
        <v>50519</v>
      </c>
      <c r="C11554" s="12" t="s">
        <v>22811</v>
      </c>
      <c r="D11554" s="12" t="s">
        <v>50520</v>
      </c>
      <c r="E11554" s="6" t="str">
        <f>VLOOKUP(C11554,relationships!$A$2:$B$25,2,0)</f>
        <v>Bà</v>
      </c>
      <c r="G11554" s="12" t="s">
        <v>50519</v>
      </c>
      <c r="H11554" s="11" t="s">
        <v>50518</v>
      </c>
      <c r="I11554" t="s">
        <v>25234</v>
      </c>
    </row>
    <row r="11555" spans="1:9">
      <c r="A11555" s="13" t="s">
        <v>50521</v>
      </c>
      <c r="B11555" s="14" t="s">
        <v>50522</v>
      </c>
      <c r="C11555" s="14" t="s">
        <v>22811</v>
      </c>
      <c r="D11555" s="14" t="s">
        <v>50523</v>
      </c>
      <c r="E11555" s="6" t="str">
        <f>VLOOKUP(C11555,relationships!$A$2:$B$25,2,0)</f>
        <v>Bà</v>
      </c>
      <c r="G11555" s="14" t="s">
        <v>50522</v>
      </c>
      <c r="H11555" s="13" t="s">
        <v>50521</v>
      </c>
      <c r="I11555" t="s">
        <v>25234</v>
      </c>
    </row>
    <row r="11556" spans="1:9">
      <c r="A11556" s="11" t="s">
        <v>50524</v>
      </c>
      <c r="B11556" s="12" t="s">
        <v>22022</v>
      </c>
      <c r="C11556" s="12" t="s">
        <v>22811</v>
      </c>
      <c r="D11556" s="12" t="s">
        <v>50525</v>
      </c>
      <c r="E11556" s="6" t="str">
        <f>VLOOKUP(C11556,relationships!$A$2:$B$25,2,0)</f>
        <v>Bà</v>
      </c>
      <c r="G11556" s="12" t="s">
        <v>22022</v>
      </c>
      <c r="H11556" s="11" t="s">
        <v>50524</v>
      </c>
      <c r="I11556" t="s">
        <v>25234</v>
      </c>
    </row>
    <row r="11557" spans="1:9">
      <c r="A11557" s="13" t="s">
        <v>50526</v>
      </c>
      <c r="B11557" s="14" t="s">
        <v>22022</v>
      </c>
      <c r="C11557" s="14" t="s">
        <v>22811</v>
      </c>
      <c r="D11557" s="14" t="s">
        <v>50527</v>
      </c>
      <c r="E11557" s="6" t="str">
        <f>VLOOKUP(C11557,relationships!$A$2:$B$25,2,0)</f>
        <v>Bà</v>
      </c>
      <c r="G11557" s="14" t="s">
        <v>22022</v>
      </c>
      <c r="H11557" s="13" t="s">
        <v>50526</v>
      </c>
      <c r="I11557" t="s">
        <v>25234</v>
      </c>
    </row>
    <row r="11558" spans="1:9">
      <c r="A11558" s="11" t="s">
        <v>50528</v>
      </c>
      <c r="B11558" s="12" t="s">
        <v>50529</v>
      </c>
      <c r="C11558" s="12" t="s">
        <v>19846</v>
      </c>
      <c r="D11558" s="12" t="s">
        <v>50530</v>
      </c>
      <c r="E11558" s="6" t="str">
        <f>VLOOKUP(C11558,relationships!$A$2:$B$25,2,0)</f>
        <v>Mẹ</v>
      </c>
      <c r="G11558" s="12" t="s">
        <v>50529</v>
      </c>
      <c r="H11558" s="11" t="s">
        <v>50528</v>
      </c>
      <c r="I11558" t="s">
        <v>25153</v>
      </c>
    </row>
    <row r="11559" spans="1:9">
      <c r="A11559" s="13" t="s">
        <v>50531</v>
      </c>
      <c r="B11559" s="14" t="s">
        <v>50532</v>
      </c>
      <c r="C11559" s="14" t="s">
        <v>16334</v>
      </c>
      <c r="D11559" s="14" t="s">
        <v>50533</v>
      </c>
      <c r="E11559" s="6" t="str">
        <f>VLOOKUP(C11559,relationships!$A$2:$B$25,2,0)</f>
        <v>Con gái, Bé gái</v>
      </c>
      <c r="G11559" s="14" t="s">
        <v>50532</v>
      </c>
      <c r="H11559" s="13" t="s">
        <v>50531</v>
      </c>
      <c r="I11559" t="s">
        <v>25243</v>
      </c>
    </row>
    <row r="11560" spans="1:9">
      <c r="A11560" s="11" t="s">
        <v>22023</v>
      </c>
      <c r="B11560" s="12" t="s">
        <v>22022</v>
      </c>
      <c r="C11560" s="12" t="s">
        <v>16360</v>
      </c>
      <c r="D11560" s="12" t="s">
        <v>50534</v>
      </c>
      <c r="E11560" s="6" t="str">
        <f>VLOOKUP(C11560,relationships!$A$2:$B$25,2,0)</f>
        <v>Chị em gái</v>
      </c>
      <c r="G11560" s="12" t="s">
        <v>22022</v>
      </c>
      <c r="H11560" s="11" t="s">
        <v>22023</v>
      </c>
      <c r="I11560" t="s">
        <v>25156</v>
      </c>
    </row>
    <row r="11561" spans="1:9">
      <c r="A11561" s="13" t="s">
        <v>50535</v>
      </c>
      <c r="B11561" s="14" t="s">
        <v>50536</v>
      </c>
      <c r="C11561" s="14" t="s">
        <v>16428</v>
      </c>
      <c r="D11561" s="14" t="s">
        <v>50537</v>
      </c>
      <c r="E11561" s="6" t="str">
        <f>VLOOKUP(C11561,relationships!$A$2:$B$25,2,0)</f>
        <v>Bạn bè</v>
      </c>
      <c r="G11561" s="14" t="s">
        <v>50536</v>
      </c>
      <c r="H11561" s="13" t="s">
        <v>50535</v>
      </c>
      <c r="I11561" t="s">
        <v>25152</v>
      </c>
    </row>
    <row r="11562" spans="1:9">
      <c r="A11562" s="11" t="s">
        <v>50538</v>
      </c>
      <c r="B11562" s="12" t="s">
        <v>50539</v>
      </c>
      <c r="C11562" s="12" t="s">
        <v>19846</v>
      </c>
      <c r="D11562" s="12" t="s">
        <v>50540</v>
      </c>
      <c r="E11562" s="6" t="str">
        <f>VLOOKUP(C11562,relationships!$A$2:$B$25,2,0)</f>
        <v>Mẹ</v>
      </c>
      <c r="G11562" s="12" t="s">
        <v>50539</v>
      </c>
      <c r="H11562" s="11" t="s">
        <v>50538</v>
      </c>
      <c r="I11562" t="s">
        <v>25153</v>
      </c>
    </row>
    <row r="11563" spans="1:9">
      <c r="A11563" s="13" t="s">
        <v>50541</v>
      </c>
      <c r="B11563" s="14" t="s">
        <v>50542</v>
      </c>
      <c r="C11563" s="14" t="s">
        <v>16428</v>
      </c>
      <c r="D11563" s="14" t="s">
        <v>50543</v>
      </c>
      <c r="E11563" s="6" t="str">
        <f>VLOOKUP(C11563,relationships!$A$2:$B$25,2,0)</f>
        <v>Bạn bè</v>
      </c>
      <c r="G11563" s="14" t="s">
        <v>50542</v>
      </c>
      <c r="H11563" s="13" t="s">
        <v>50541</v>
      </c>
      <c r="I11563" t="s">
        <v>25152</v>
      </c>
    </row>
    <row r="11564" spans="1:9">
      <c r="A11564" s="11" t="s">
        <v>50544</v>
      </c>
      <c r="B11564" s="12" t="s">
        <v>50545</v>
      </c>
      <c r="C11564" s="12" t="s">
        <v>16428</v>
      </c>
      <c r="D11564" s="12" t="s">
        <v>50546</v>
      </c>
      <c r="E11564" s="6" t="str">
        <f>VLOOKUP(C11564,relationships!$A$2:$B$25,2,0)</f>
        <v>Bạn bè</v>
      </c>
      <c r="G11564" s="12" t="s">
        <v>50545</v>
      </c>
      <c r="H11564" s="11" t="s">
        <v>50544</v>
      </c>
      <c r="I11564" t="s">
        <v>25152</v>
      </c>
    </row>
    <row r="11565" spans="1:9">
      <c r="A11565" s="13" t="s">
        <v>50547</v>
      </c>
      <c r="B11565" s="14" t="s">
        <v>50548</v>
      </c>
      <c r="C11565" s="14" t="s">
        <v>16428</v>
      </c>
      <c r="D11565" s="14" t="s">
        <v>50549</v>
      </c>
      <c r="E11565" s="6" t="str">
        <f>VLOOKUP(C11565,relationships!$A$2:$B$25,2,0)</f>
        <v>Bạn bè</v>
      </c>
      <c r="G11565" s="14" t="s">
        <v>50548</v>
      </c>
      <c r="H11565" s="13" t="s">
        <v>50547</v>
      </c>
      <c r="I11565" t="s">
        <v>25152</v>
      </c>
    </row>
    <row r="11566" spans="1:9">
      <c r="A11566" s="11" t="s">
        <v>22026</v>
      </c>
      <c r="B11566" s="12" t="s">
        <v>20324</v>
      </c>
      <c r="C11566" s="12" t="s">
        <v>16593</v>
      </c>
      <c r="D11566" s="12" t="s">
        <v>50550</v>
      </c>
      <c r="E11566" s="6" t="str">
        <f>VLOOKUP(C11566,relationships!$A$2:$B$25,2,0)</f>
        <v>Vợ</v>
      </c>
      <c r="G11566" s="12" t="s">
        <v>20324</v>
      </c>
      <c r="H11566" s="11" t="s">
        <v>22026</v>
      </c>
      <c r="I11566" t="s">
        <v>25154</v>
      </c>
    </row>
    <row r="11567" spans="1:9">
      <c r="A11567" s="13" t="s">
        <v>50551</v>
      </c>
      <c r="B11567" s="14" t="s">
        <v>50552</v>
      </c>
      <c r="C11567" s="14" t="s">
        <v>16343</v>
      </c>
      <c r="D11567" s="14" t="s">
        <v>50553</v>
      </c>
      <c r="E11567" s="6" t="str">
        <f>VLOOKUP(C11567,relationships!$A$2:$B$25,2,0)</f>
        <v>Bạn gái</v>
      </c>
      <c r="G11567" s="14" t="s">
        <v>50552</v>
      </c>
      <c r="H11567" s="13" t="s">
        <v>50551</v>
      </c>
      <c r="I11567" t="s">
        <v>25151</v>
      </c>
    </row>
    <row r="11568" spans="1:9">
      <c r="A11568" s="11" t="s">
        <v>22030</v>
      </c>
      <c r="B11568" s="12" t="s">
        <v>22029</v>
      </c>
      <c r="C11568" s="12" t="s">
        <v>19846</v>
      </c>
      <c r="D11568" s="12" t="s">
        <v>50554</v>
      </c>
      <c r="E11568" s="6" t="str">
        <f>VLOOKUP(C11568,relationships!$A$2:$B$25,2,0)</f>
        <v>Mẹ</v>
      </c>
      <c r="G11568" s="12" t="s">
        <v>22029</v>
      </c>
      <c r="H11568" s="11" t="s">
        <v>22030</v>
      </c>
      <c r="I11568" t="s">
        <v>25153</v>
      </c>
    </row>
    <row r="11569" spans="1:9">
      <c r="A11569" s="13" t="s">
        <v>50555</v>
      </c>
      <c r="B11569" s="14" t="s">
        <v>50556</v>
      </c>
      <c r="C11569" s="14" t="s">
        <v>16593</v>
      </c>
      <c r="D11569" s="14" t="s">
        <v>50557</v>
      </c>
      <c r="E11569" s="6" t="str">
        <f>VLOOKUP(C11569,relationships!$A$2:$B$25,2,0)</f>
        <v>Vợ</v>
      </c>
      <c r="G11569" s="14" t="s">
        <v>50556</v>
      </c>
      <c r="H11569" s="13" t="s">
        <v>50555</v>
      </c>
      <c r="I11569" t="s">
        <v>25154</v>
      </c>
    </row>
    <row r="11570" spans="1:9">
      <c r="A11570" s="11" t="s">
        <v>50558</v>
      </c>
      <c r="B11570" s="12" t="s">
        <v>20573</v>
      </c>
      <c r="C11570" s="12" t="s">
        <v>16329</v>
      </c>
      <c r="D11570" s="12" t="s">
        <v>50559</v>
      </c>
      <c r="E11570" s="6" t="str">
        <f>VLOOKUP(C11570,relationships!$A$2:$B$25,2,0)</f>
        <v>Đồng nghiệp</v>
      </c>
      <c r="G11570" s="12" t="s">
        <v>20573</v>
      </c>
      <c r="H11570" s="11" t="s">
        <v>50558</v>
      </c>
      <c r="I11570" t="s">
        <v>25157</v>
      </c>
    </row>
    <row r="11571" spans="1:9">
      <c r="A11571" s="13" t="s">
        <v>50560</v>
      </c>
      <c r="B11571" s="14" t="s">
        <v>22033</v>
      </c>
      <c r="C11571" s="14" t="s">
        <v>22367</v>
      </c>
      <c r="D11571" s="14" t="s">
        <v>50561</v>
      </c>
      <c r="E11571" s="6" t="str">
        <f>VLOOKUP(C11571,relationships!$A$2:$B$25,2,0)</f>
        <v>Chồng</v>
      </c>
      <c r="G11571" s="14" t="s">
        <v>22033</v>
      </c>
      <c r="H11571" s="13" t="s">
        <v>50560</v>
      </c>
      <c r="I11571" t="s">
        <v>25159</v>
      </c>
    </row>
    <row r="11572" spans="1:9">
      <c r="A11572" s="11" t="s">
        <v>22034</v>
      </c>
      <c r="B11572" s="12" t="s">
        <v>22033</v>
      </c>
      <c r="C11572" s="12" t="s">
        <v>16593</v>
      </c>
      <c r="D11572" s="12" t="s">
        <v>50562</v>
      </c>
      <c r="E11572" s="6" t="str">
        <f>VLOOKUP(C11572,relationships!$A$2:$B$25,2,0)</f>
        <v>Vợ</v>
      </c>
      <c r="G11572" s="12" t="s">
        <v>22033</v>
      </c>
      <c r="H11572" s="11" t="s">
        <v>22034</v>
      </c>
      <c r="I11572" t="s">
        <v>25154</v>
      </c>
    </row>
    <row r="11573" spans="1:9">
      <c r="A11573" s="13" t="s">
        <v>22044</v>
      </c>
      <c r="B11573" s="14" t="s">
        <v>20517</v>
      </c>
      <c r="C11573" s="14" t="s">
        <v>16423</v>
      </c>
      <c r="D11573" s="14" t="s">
        <v>50563</v>
      </c>
      <c r="E11573" s="6" t="str">
        <f>VLOOKUP(C11573,relationships!$A$2:$B$25,2,0)</f>
        <v>Một ai đó</v>
      </c>
      <c r="G11573" s="14" t="s">
        <v>20517</v>
      </c>
      <c r="H11573" s="13" t="s">
        <v>22044</v>
      </c>
      <c r="I11573" t="s">
        <v>25227</v>
      </c>
    </row>
    <row r="11574" spans="1:9">
      <c r="A11574" s="11" t="s">
        <v>22041</v>
      </c>
      <c r="B11574" s="12" t="s">
        <v>20217</v>
      </c>
      <c r="C11574" s="12" t="s">
        <v>19846</v>
      </c>
      <c r="D11574" s="12" t="s">
        <v>50564</v>
      </c>
      <c r="E11574" s="6" t="str">
        <f>VLOOKUP(C11574,relationships!$A$2:$B$25,2,0)</f>
        <v>Mẹ</v>
      </c>
      <c r="G11574" s="12" t="s">
        <v>20217</v>
      </c>
      <c r="H11574" s="11" t="s">
        <v>22041</v>
      </c>
      <c r="I11574" t="s">
        <v>25153</v>
      </c>
    </row>
    <row r="11575" spans="1:9">
      <c r="A11575" s="13" t="s">
        <v>50565</v>
      </c>
      <c r="B11575" s="14" t="s">
        <v>20517</v>
      </c>
      <c r="C11575" s="14" t="s">
        <v>16423</v>
      </c>
      <c r="D11575" s="14" t="s">
        <v>50566</v>
      </c>
      <c r="E11575" s="6" t="str">
        <f>VLOOKUP(C11575,relationships!$A$2:$B$25,2,0)</f>
        <v>Một ai đó</v>
      </c>
      <c r="G11575" s="14" t="s">
        <v>20517</v>
      </c>
      <c r="H11575" s="13" t="s">
        <v>50565</v>
      </c>
      <c r="I11575" t="s">
        <v>25227</v>
      </c>
    </row>
    <row r="11576" spans="1:9">
      <c r="A11576" s="11" t="s">
        <v>50567</v>
      </c>
      <c r="B11576" s="12" t="s">
        <v>50568</v>
      </c>
      <c r="C11576" s="12" t="s">
        <v>22562</v>
      </c>
      <c r="D11576" s="12" t="s">
        <v>50569</v>
      </c>
      <c r="E11576" s="6" t="str">
        <f>VLOOKUP(C11576,relationships!$A$2:$B$25,2,0)</f>
        <v>Cha</v>
      </c>
      <c r="G11576" s="12" t="s">
        <v>50568</v>
      </c>
      <c r="H11576" s="11" t="s">
        <v>50567</v>
      </c>
      <c r="I11576" t="s">
        <v>25236</v>
      </c>
    </row>
    <row r="11577" spans="1:9">
      <c r="A11577" s="13" t="s">
        <v>22038</v>
      </c>
      <c r="B11577" s="14" t="s">
        <v>22037</v>
      </c>
      <c r="C11577" s="14" t="s">
        <v>16360</v>
      </c>
      <c r="D11577" s="14" t="s">
        <v>50570</v>
      </c>
      <c r="E11577" s="6" t="str">
        <f>VLOOKUP(C11577,relationships!$A$2:$B$25,2,0)</f>
        <v>Chị em gái</v>
      </c>
      <c r="G11577" s="14" t="s">
        <v>22037</v>
      </c>
      <c r="H11577" s="13" t="s">
        <v>22038</v>
      </c>
      <c r="I11577" t="s">
        <v>25156</v>
      </c>
    </row>
    <row r="11578" spans="1:9">
      <c r="A11578" s="11" t="s">
        <v>22122</v>
      </c>
      <c r="B11578" s="12" t="s">
        <v>22121</v>
      </c>
      <c r="C11578" s="12" t="s">
        <v>16428</v>
      </c>
      <c r="D11578" s="12" t="s">
        <v>50571</v>
      </c>
      <c r="E11578" s="6" t="str">
        <f>VLOOKUP(C11578,relationships!$A$2:$B$25,2,0)</f>
        <v>Bạn bè</v>
      </c>
      <c r="G11578" s="12" t="s">
        <v>22121</v>
      </c>
      <c r="H11578" s="11" t="s">
        <v>22122</v>
      </c>
      <c r="I11578" t="s">
        <v>25152</v>
      </c>
    </row>
    <row r="11579" spans="1:9">
      <c r="A11579" s="13" t="s">
        <v>50572</v>
      </c>
      <c r="B11579" s="14" t="s">
        <v>50573</v>
      </c>
      <c r="C11579" s="14" t="s">
        <v>19846</v>
      </c>
      <c r="D11579" s="14" t="s">
        <v>50574</v>
      </c>
      <c r="E11579" s="6" t="str">
        <f>VLOOKUP(C11579,relationships!$A$2:$B$25,2,0)</f>
        <v>Mẹ</v>
      </c>
      <c r="G11579" s="14" t="s">
        <v>50573</v>
      </c>
      <c r="H11579" s="13" t="s">
        <v>50572</v>
      </c>
      <c r="I11579" t="s">
        <v>25153</v>
      </c>
    </row>
    <row r="11580" spans="1:9">
      <c r="A11580" s="11" t="s">
        <v>50575</v>
      </c>
      <c r="B11580" s="12" t="s">
        <v>50576</v>
      </c>
      <c r="C11580" s="12" t="s">
        <v>16428</v>
      </c>
      <c r="D11580" s="12" t="s">
        <v>50577</v>
      </c>
      <c r="E11580" s="6" t="str">
        <f>VLOOKUP(C11580,relationships!$A$2:$B$25,2,0)</f>
        <v>Bạn bè</v>
      </c>
      <c r="G11580" s="12" t="s">
        <v>50576</v>
      </c>
      <c r="H11580" s="11" t="s">
        <v>50575</v>
      </c>
      <c r="I11580" t="s">
        <v>25152</v>
      </c>
    </row>
    <row r="11581" spans="1:9">
      <c r="A11581" s="13" t="s">
        <v>50578</v>
      </c>
      <c r="B11581" s="14" t="s">
        <v>18152</v>
      </c>
      <c r="C11581" s="14" t="s">
        <v>16343</v>
      </c>
      <c r="D11581" s="14" t="s">
        <v>50579</v>
      </c>
      <c r="E11581" s="6" t="str">
        <f>VLOOKUP(C11581,relationships!$A$2:$B$25,2,0)</f>
        <v>Bạn gái</v>
      </c>
      <c r="G11581" s="14" t="s">
        <v>18152</v>
      </c>
      <c r="H11581" s="13" t="s">
        <v>50578</v>
      </c>
      <c r="I11581" t="s">
        <v>25151</v>
      </c>
    </row>
    <row r="11582" spans="1:9">
      <c r="A11582" s="11" t="s">
        <v>50580</v>
      </c>
      <c r="B11582" s="12" t="s">
        <v>21674</v>
      </c>
      <c r="C11582" s="12" t="s">
        <v>16343</v>
      </c>
      <c r="D11582" s="12" t="s">
        <v>50581</v>
      </c>
      <c r="E11582" s="6" t="str">
        <f>VLOOKUP(C11582,relationships!$A$2:$B$25,2,0)</f>
        <v>Bạn gái</v>
      </c>
      <c r="G11582" s="12" t="s">
        <v>21674</v>
      </c>
      <c r="H11582" s="11" t="s">
        <v>50580</v>
      </c>
      <c r="I11582" t="s">
        <v>25151</v>
      </c>
    </row>
    <row r="11583" spans="1:9">
      <c r="A11583" s="13" t="s">
        <v>50582</v>
      </c>
      <c r="B11583" s="14" t="s">
        <v>50583</v>
      </c>
      <c r="C11583" s="14" t="s">
        <v>16343</v>
      </c>
      <c r="D11583" s="14" t="s">
        <v>50584</v>
      </c>
      <c r="E11583" s="6" t="str">
        <f>VLOOKUP(C11583,relationships!$A$2:$B$25,2,0)</f>
        <v>Bạn gái</v>
      </c>
      <c r="G11583" s="14" t="s">
        <v>50583</v>
      </c>
      <c r="H11583" s="13" t="s">
        <v>50582</v>
      </c>
      <c r="I11583" t="s">
        <v>25151</v>
      </c>
    </row>
    <row r="11584" spans="1:9">
      <c r="A11584" s="11" t="s">
        <v>21675</v>
      </c>
      <c r="B11584" s="12" t="s">
        <v>21674</v>
      </c>
      <c r="C11584" s="12" t="s">
        <v>16343</v>
      </c>
      <c r="D11584" s="12" t="s">
        <v>50585</v>
      </c>
      <c r="E11584" s="6" t="str">
        <f>VLOOKUP(C11584,relationships!$A$2:$B$25,2,0)</f>
        <v>Bạn gái</v>
      </c>
      <c r="G11584" s="12" t="s">
        <v>21674</v>
      </c>
      <c r="H11584" s="11" t="s">
        <v>21675</v>
      </c>
      <c r="I11584" t="s">
        <v>25151</v>
      </c>
    </row>
    <row r="11585" spans="1:9">
      <c r="A11585" s="13" t="s">
        <v>50586</v>
      </c>
      <c r="B11585" s="14" t="s">
        <v>50587</v>
      </c>
      <c r="C11585" s="14" t="s">
        <v>19846</v>
      </c>
      <c r="D11585" s="14" t="s">
        <v>50588</v>
      </c>
      <c r="E11585" s="6" t="str">
        <f>VLOOKUP(C11585,relationships!$A$2:$B$25,2,0)</f>
        <v>Mẹ</v>
      </c>
      <c r="G11585" s="14" t="s">
        <v>50587</v>
      </c>
      <c r="H11585" s="13" t="s">
        <v>50586</v>
      </c>
      <c r="I11585" t="s">
        <v>25153</v>
      </c>
    </row>
    <row r="11586" spans="1:9">
      <c r="A11586" s="11" t="s">
        <v>50589</v>
      </c>
      <c r="B11586" s="12" t="s">
        <v>50590</v>
      </c>
      <c r="C11586" s="12" t="s">
        <v>16415</v>
      </c>
      <c r="D11586" s="12" t="s">
        <v>50591</v>
      </c>
      <c r="E11586" s="6" t="str">
        <f>VLOOKUP(C11586,relationships!$A$2:$B$25,2,0)</f>
        <v>Tôi</v>
      </c>
      <c r="G11586" s="12" t="s">
        <v>50590</v>
      </c>
      <c r="H11586" s="11" t="s">
        <v>50589</v>
      </c>
      <c r="I11586" t="s">
        <v>25150</v>
      </c>
    </row>
    <row r="11587" spans="1:9">
      <c r="A11587" s="13" t="s">
        <v>50592</v>
      </c>
      <c r="B11587" s="14" t="s">
        <v>50593</v>
      </c>
      <c r="C11587" s="14" t="s">
        <v>19846</v>
      </c>
      <c r="D11587" s="14" t="s">
        <v>50594</v>
      </c>
      <c r="E11587" s="6" t="str">
        <f>VLOOKUP(C11587,relationships!$A$2:$B$25,2,0)</f>
        <v>Mẹ</v>
      </c>
      <c r="G11587" s="14" t="s">
        <v>50593</v>
      </c>
      <c r="H11587" s="13" t="s">
        <v>50592</v>
      </c>
      <c r="I11587" t="s">
        <v>25153</v>
      </c>
    </row>
    <row r="11588" spans="1:9">
      <c r="A11588" s="11" t="s">
        <v>50595</v>
      </c>
      <c r="B11588" s="12" t="s">
        <v>50596</v>
      </c>
      <c r="C11588" s="12" t="s">
        <v>19846</v>
      </c>
      <c r="D11588" s="12" t="s">
        <v>50597</v>
      </c>
      <c r="E11588" s="6" t="str">
        <f>VLOOKUP(C11588,relationships!$A$2:$B$25,2,0)</f>
        <v>Mẹ</v>
      </c>
      <c r="G11588" s="12" t="s">
        <v>50596</v>
      </c>
      <c r="H11588" s="11" t="s">
        <v>50595</v>
      </c>
      <c r="I11588" t="s">
        <v>25153</v>
      </c>
    </row>
    <row r="11589" spans="1:9">
      <c r="A11589" s="13" t="s">
        <v>50598</v>
      </c>
      <c r="B11589" s="14" t="s">
        <v>50599</v>
      </c>
      <c r="C11589" s="14" t="s">
        <v>19846</v>
      </c>
      <c r="D11589" s="14" t="s">
        <v>50600</v>
      </c>
      <c r="E11589" s="6" t="str">
        <f>VLOOKUP(C11589,relationships!$A$2:$B$25,2,0)</f>
        <v>Mẹ</v>
      </c>
      <c r="G11589" s="14" t="s">
        <v>50599</v>
      </c>
      <c r="H11589" s="13" t="s">
        <v>50598</v>
      </c>
      <c r="I11589" t="s">
        <v>25153</v>
      </c>
    </row>
    <row r="11590" spans="1:9">
      <c r="A11590" s="11" t="s">
        <v>22048</v>
      </c>
      <c r="B11590" s="12" t="s">
        <v>22047</v>
      </c>
      <c r="C11590" s="12" t="s">
        <v>19846</v>
      </c>
      <c r="D11590" s="12" t="s">
        <v>50601</v>
      </c>
      <c r="E11590" s="6" t="str">
        <f>VLOOKUP(C11590,relationships!$A$2:$B$25,2,0)</f>
        <v>Mẹ</v>
      </c>
      <c r="G11590" s="12" t="s">
        <v>22047</v>
      </c>
      <c r="H11590" s="11" t="s">
        <v>22048</v>
      </c>
      <c r="I11590" t="s">
        <v>25153</v>
      </c>
    </row>
    <row r="11591" spans="1:9">
      <c r="A11591" s="13" t="s">
        <v>50602</v>
      </c>
      <c r="B11591" s="14" t="s">
        <v>50603</v>
      </c>
      <c r="C11591" s="14" t="s">
        <v>16360</v>
      </c>
      <c r="D11591" s="14" t="s">
        <v>50604</v>
      </c>
      <c r="E11591" s="6" t="str">
        <f>VLOOKUP(C11591,relationships!$A$2:$B$25,2,0)</f>
        <v>Chị em gái</v>
      </c>
      <c r="G11591" s="14" t="s">
        <v>50603</v>
      </c>
      <c r="H11591" s="13" t="s">
        <v>50602</v>
      </c>
      <c r="I11591" t="s">
        <v>25156</v>
      </c>
    </row>
    <row r="11592" spans="1:9">
      <c r="A11592" s="11" t="s">
        <v>22052</v>
      </c>
      <c r="B11592" s="12" t="s">
        <v>22051</v>
      </c>
      <c r="C11592" s="12" t="s">
        <v>16593</v>
      </c>
      <c r="D11592" s="12" t="s">
        <v>50605</v>
      </c>
      <c r="E11592" s="6" t="str">
        <f>VLOOKUP(C11592,relationships!$A$2:$B$25,2,0)</f>
        <v>Vợ</v>
      </c>
      <c r="G11592" s="12" t="s">
        <v>22051</v>
      </c>
      <c r="H11592" s="11" t="s">
        <v>22052</v>
      </c>
      <c r="I11592" t="s">
        <v>25154</v>
      </c>
    </row>
    <row r="11593" spans="1:9">
      <c r="A11593" s="13" t="s">
        <v>50606</v>
      </c>
      <c r="B11593" s="14" t="s">
        <v>50607</v>
      </c>
      <c r="C11593" s="14" t="s">
        <v>16593</v>
      </c>
      <c r="D11593" s="14" t="s">
        <v>50608</v>
      </c>
      <c r="E11593" s="6" t="str">
        <f>VLOOKUP(C11593,relationships!$A$2:$B$25,2,0)</f>
        <v>Vợ</v>
      </c>
      <c r="G11593" s="14" t="s">
        <v>50607</v>
      </c>
      <c r="H11593" s="13" t="s">
        <v>50606</v>
      </c>
      <c r="I11593" t="s">
        <v>25154</v>
      </c>
    </row>
    <row r="11594" spans="1:9">
      <c r="A11594" s="11" t="s">
        <v>50609</v>
      </c>
      <c r="B11594" s="12" t="s">
        <v>22047</v>
      </c>
      <c r="C11594" s="12" t="s">
        <v>16415</v>
      </c>
      <c r="D11594" s="12" t="s">
        <v>50610</v>
      </c>
      <c r="E11594" s="6" t="str">
        <f>VLOOKUP(C11594,relationships!$A$2:$B$25,2,0)</f>
        <v>Tôi</v>
      </c>
      <c r="G11594" s="12" t="s">
        <v>22047</v>
      </c>
      <c r="H11594" s="11" t="s">
        <v>50609</v>
      </c>
      <c r="I11594" t="s">
        <v>25150</v>
      </c>
    </row>
    <row r="11595" spans="1:9">
      <c r="A11595" s="13" t="s">
        <v>50611</v>
      </c>
      <c r="B11595" s="14" t="s">
        <v>50612</v>
      </c>
      <c r="C11595" s="14" t="s">
        <v>16329</v>
      </c>
      <c r="D11595" s="14" t="s">
        <v>50613</v>
      </c>
      <c r="E11595" s="6" t="str">
        <f>VLOOKUP(C11595,relationships!$A$2:$B$25,2,0)</f>
        <v>Đồng nghiệp</v>
      </c>
      <c r="G11595" s="14" t="s">
        <v>50612</v>
      </c>
      <c r="H11595" s="13" t="s">
        <v>50611</v>
      </c>
      <c r="I11595" t="s">
        <v>25157</v>
      </c>
    </row>
    <row r="11596" spans="1:9">
      <c r="A11596" s="11" t="s">
        <v>50614</v>
      </c>
      <c r="B11596" s="12" t="s">
        <v>50615</v>
      </c>
      <c r="C11596" s="12" t="s">
        <v>16415</v>
      </c>
      <c r="D11596" s="12" t="s">
        <v>50616</v>
      </c>
      <c r="E11596" s="6" t="str">
        <f>VLOOKUP(C11596,relationships!$A$2:$B$25,2,0)</f>
        <v>Tôi</v>
      </c>
      <c r="G11596" s="12" t="s">
        <v>50615</v>
      </c>
      <c r="H11596" s="11" t="s">
        <v>50614</v>
      </c>
      <c r="I11596" t="s">
        <v>25150</v>
      </c>
    </row>
    <row r="11597" spans="1:9">
      <c r="A11597" s="13" t="s">
        <v>50617</v>
      </c>
      <c r="B11597" s="14" t="s">
        <v>50618</v>
      </c>
      <c r="C11597" s="14" t="s">
        <v>16360</v>
      </c>
      <c r="D11597" s="14" t="s">
        <v>50619</v>
      </c>
      <c r="E11597" s="6" t="str">
        <f>VLOOKUP(C11597,relationships!$A$2:$B$25,2,0)</f>
        <v>Chị em gái</v>
      </c>
      <c r="G11597" s="14" t="s">
        <v>50618</v>
      </c>
      <c r="H11597" s="13" t="s">
        <v>50617</v>
      </c>
      <c r="I11597" t="s">
        <v>25156</v>
      </c>
    </row>
    <row r="11598" spans="1:9">
      <c r="A11598" s="11" t="s">
        <v>50620</v>
      </c>
      <c r="B11598" s="12" t="s">
        <v>50621</v>
      </c>
      <c r="C11598" s="12" t="s">
        <v>16428</v>
      </c>
      <c r="D11598" s="12" t="s">
        <v>50622</v>
      </c>
      <c r="E11598" s="6" t="str">
        <f>VLOOKUP(C11598,relationships!$A$2:$B$25,2,0)</f>
        <v>Bạn bè</v>
      </c>
      <c r="G11598" s="12" t="s">
        <v>50621</v>
      </c>
      <c r="H11598" s="11" t="s">
        <v>50620</v>
      </c>
      <c r="I11598" t="s">
        <v>25152</v>
      </c>
    </row>
    <row r="11599" spans="1:9">
      <c r="A11599" s="13" t="s">
        <v>50623</v>
      </c>
      <c r="B11599" s="14" t="s">
        <v>50624</v>
      </c>
      <c r="C11599" s="14" t="s">
        <v>16334</v>
      </c>
      <c r="D11599" s="14" t="s">
        <v>50625</v>
      </c>
      <c r="E11599" s="6" t="str">
        <f>VLOOKUP(C11599,relationships!$A$2:$B$25,2,0)</f>
        <v>Con gái, Bé gái</v>
      </c>
      <c r="G11599" s="14" t="s">
        <v>50624</v>
      </c>
      <c r="H11599" s="13" t="s">
        <v>50623</v>
      </c>
      <c r="I11599" t="s">
        <v>25243</v>
      </c>
    </row>
    <row r="11600" spans="1:9">
      <c r="A11600" s="11" t="s">
        <v>50626</v>
      </c>
      <c r="B11600" s="12" t="s">
        <v>50627</v>
      </c>
      <c r="C11600" s="12" t="s">
        <v>16428</v>
      </c>
      <c r="D11600" s="12" t="s">
        <v>50628</v>
      </c>
      <c r="E11600" s="6" t="str">
        <f>VLOOKUP(C11600,relationships!$A$2:$B$25,2,0)</f>
        <v>Bạn bè</v>
      </c>
      <c r="G11600" s="12" t="s">
        <v>50627</v>
      </c>
      <c r="H11600" s="11" t="s">
        <v>50626</v>
      </c>
      <c r="I11600" t="s">
        <v>25152</v>
      </c>
    </row>
    <row r="11601" spans="1:9">
      <c r="A11601" s="13" t="s">
        <v>50629</v>
      </c>
      <c r="B11601" s="14" t="s">
        <v>50630</v>
      </c>
      <c r="C11601" s="14" t="s">
        <v>19846</v>
      </c>
      <c r="D11601" s="14" t="s">
        <v>50631</v>
      </c>
      <c r="E11601" s="6" t="str">
        <f>VLOOKUP(C11601,relationships!$A$2:$B$25,2,0)</f>
        <v>Mẹ</v>
      </c>
      <c r="G11601" s="14" t="s">
        <v>50630</v>
      </c>
      <c r="H11601" s="13" t="s">
        <v>50629</v>
      </c>
      <c r="I11601" t="s">
        <v>25153</v>
      </c>
    </row>
    <row r="11602" spans="1:9">
      <c r="A11602" s="11" t="s">
        <v>22062</v>
      </c>
      <c r="B11602" s="12" t="s">
        <v>21947</v>
      </c>
      <c r="C11602" s="12" t="s">
        <v>16360</v>
      </c>
      <c r="D11602" s="12" t="s">
        <v>50632</v>
      </c>
      <c r="E11602" s="6" t="str">
        <f>VLOOKUP(C11602,relationships!$A$2:$B$25,2,0)</f>
        <v>Chị em gái</v>
      </c>
      <c r="G11602" s="12" t="s">
        <v>21947</v>
      </c>
      <c r="H11602" s="11" t="s">
        <v>22062</v>
      </c>
      <c r="I11602" t="s">
        <v>25156</v>
      </c>
    </row>
    <row r="11603" spans="1:9">
      <c r="A11603" s="13" t="s">
        <v>50633</v>
      </c>
      <c r="B11603" s="14" t="s">
        <v>50634</v>
      </c>
      <c r="C11603" s="14" t="s">
        <v>19846</v>
      </c>
      <c r="D11603" s="14" t="s">
        <v>50635</v>
      </c>
      <c r="E11603" s="6" t="str">
        <f>VLOOKUP(C11603,relationships!$A$2:$B$25,2,0)</f>
        <v>Mẹ</v>
      </c>
      <c r="G11603" s="14" t="s">
        <v>50634</v>
      </c>
      <c r="H11603" s="13" t="s">
        <v>50633</v>
      </c>
      <c r="I11603" t="s">
        <v>25153</v>
      </c>
    </row>
    <row r="11604" spans="1:9">
      <c r="A11604" s="11" t="s">
        <v>22066</v>
      </c>
      <c r="B11604" s="12" t="s">
        <v>22065</v>
      </c>
      <c r="C11604" s="12" t="s">
        <v>23283</v>
      </c>
      <c r="D11604" s="12" t="s">
        <v>50636</v>
      </c>
      <c r="E11604" s="6" t="str">
        <f>VLOOKUP(C11604,relationships!$A$2:$B$25,2,0)</f>
        <v>Cô, Dì, O, Mợ, Thím</v>
      </c>
      <c r="G11604" s="12" t="s">
        <v>22065</v>
      </c>
      <c r="H11604" s="11" t="s">
        <v>22066</v>
      </c>
      <c r="I11604" t="s">
        <v>25239</v>
      </c>
    </row>
    <row r="11605" spans="1:9">
      <c r="A11605" s="13" t="s">
        <v>22070</v>
      </c>
      <c r="B11605" s="14" t="s">
        <v>22069</v>
      </c>
      <c r="C11605" s="14" t="s">
        <v>19846</v>
      </c>
      <c r="D11605" s="14" t="s">
        <v>50637</v>
      </c>
      <c r="E11605" s="6" t="str">
        <f>VLOOKUP(C11605,relationships!$A$2:$B$25,2,0)</f>
        <v>Mẹ</v>
      </c>
      <c r="G11605" s="14" t="s">
        <v>22069</v>
      </c>
      <c r="H11605" s="13" t="s">
        <v>22070</v>
      </c>
      <c r="I11605" t="s">
        <v>25153</v>
      </c>
    </row>
    <row r="11606" spans="1:9">
      <c r="A11606" s="11" t="s">
        <v>50638</v>
      </c>
      <c r="B11606" s="12" t="s">
        <v>50639</v>
      </c>
      <c r="C11606" s="12" t="s">
        <v>26158</v>
      </c>
      <c r="D11606" s="12" t="s">
        <v>50640</v>
      </c>
      <c r="E11606" s="6" t="str">
        <f>VLOOKUP(C11606,relationships!$A$2:$B$25,2,0)</f>
        <v>Bác, Chú, Cậu, Dượng</v>
      </c>
      <c r="G11606" s="12" t="s">
        <v>50639</v>
      </c>
      <c r="H11606" s="11" t="s">
        <v>50638</v>
      </c>
      <c r="I11606" t="s">
        <v>25235</v>
      </c>
    </row>
    <row r="11607" spans="1:9">
      <c r="A11607" s="13" t="s">
        <v>22074</v>
      </c>
      <c r="B11607" s="14" t="s">
        <v>22073</v>
      </c>
      <c r="C11607" s="14" t="s">
        <v>16343</v>
      </c>
      <c r="D11607" s="14" t="s">
        <v>50641</v>
      </c>
      <c r="E11607" s="6" t="str">
        <f>VLOOKUP(C11607,relationships!$A$2:$B$25,2,0)</f>
        <v>Bạn gái</v>
      </c>
      <c r="G11607" s="14" t="s">
        <v>22073</v>
      </c>
      <c r="H11607" s="13" t="s">
        <v>22074</v>
      </c>
      <c r="I11607" t="s">
        <v>25151</v>
      </c>
    </row>
    <row r="11608" spans="1:9">
      <c r="A11608" s="11" t="s">
        <v>50642</v>
      </c>
      <c r="B11608" s="12" t="s">
        <v>21839</v>
      </c>
      <c r="C11608" s="12" t="s">
        <v>16329</v>
      </c>
      <c r="D11608" s="12" t="s">
        <v>50643</v>
      </c>
      <c r="E11608" s="6" t="str">
        <f>VLOOKUP(C11608,relationships!$A$2:$B$25,2,0)</f>
        <v>Đồng nghiệp</v>
      </c>
      <c r="G11608" s="12" t="s">
        <v>21839</v>
      </c>
      <c r="H11608" s="11" t="s">
        <v>50642</v>
      </c>
      <c r="I11608" t="s">
        <v>25157</v>
      </c>
    </row>
    <row r="11609" spans="1:9">
      <c r="A11609" s="13" t="s">
        <v>50644</v>
      </c>
      <c r="B11609" s="14" t="s">
        <v>50645</v>
      </c>
      <c r="C11609" s="14" t="s">
        <v>16334</v>
      </c>
      <c r="D11609" s="14" t="s">
        <v>50646</v>
      </c>
      <c r="E11609" s="6" t="str">
        <f>VLOOKUP(C11609,relationships!$A$2:$B$25,2,0)</f>
        <v>Con gái, Bé gái</v>
      </c>
      <c r="G11609" s="14" t="s">
        <v>50645</v>
      </c>
      <c r="H11609" s="13" t="s">
        <v>50644</v>
      </c>
      <c r="I11609" t="s">
        <v>25243</v>
      </c>
    </row>
    <row r="11610" spans="1:9">
      <c r="A11610" s="11" t="s">
        <v>50647</v>
      </c>
      <c r="B11610" s="12" t="s">
        <v>50648</v>
      </c>
      <c r="C11610" s="12" t="s">
        <v>19846</v>
      </c>
      <c r="D11610" s="12" t="s">
        <v>50649</v>
      </c>
      <c r="E11610" s="6" t="str">
        <f>VLOOKUP(C11610,relationships!$A$2:$B$25,2,0)</f>
        <v>Mẹ</v>
      </c>
      <c r="G11610" s="12" t="s">
        <v>50648</v>
      </c>
      <c r="H11610" s="11" t="s">
        <v>50647</v>
      </c>
      <c r="I11610" t="s">
        <v>25153</v>
      </c>
    </row>
    <row r="11611" spans="1:9">
      <c r="A11611" s="13" t="s">
        <v>50650</v>
      </c>
      <c r="B11611" s="14" t="s">
        <v>50651</v>
      </c>
      <c r="C11611" s="14" t="s">
        <v>19846</v>
      </c>
      <c r="D11611" s="14" t="s">
        <v>50652</v>
      </c>
      <c r="E11611" s="6" t="str">
        <f>VLOOKUP(C11611,relationships!$A$2:$B$25,2,0)</f>
        <v>Mẹ</v>
      </c>
      <c r="G11611" s="14" t="s">
        <v>50651</v>
      </c>
      <c r="H11611" s="13" t="s">
        <v>50650</v>
      </c>
      <c r="I11611" t="s">
        <v>25153</v>
      </c>
    </row>
    <row r="11612" spans="1:9">
      <c r="A11612" s="11" t="s">
        <v>50653</v>
      </c>
      <c r="B11612" s="12" t="s">
        <v>50654</v>
      </c>
      <c r="C11612" s="12" t="s">
        <v>16343</v>
      </c>
      <c r="D11612" s="12" t="s">
        <v>50655</v>
      </c>
      <c r="E11612" s="6" t="str">
        <f>VLOOKUP(C11612,relationships!$A$2:$B$25,2,0)</f>
        <v>Bạn gái</v>
      </c>
      <c r="G11612" s="12" t="s">
        <v>50654</v>
      </c>
      <c r="H11612" s="11" t="s">
        <v>50653</v>
      </c>
      <c r="I11612" t="s">
        <v>25151</v>
      </c>
    </row>
    <row r="11613" spans="1:9">
      <c r="A11613" s="13" t="s">
        <v>50656</v>
      </c>
      <c r="B11613" s="14" t="s">
        <v>50657</v>
      </c>
      <c r="C11613" s="14" t="s">
        <v>16343</v>
      </c>
      <c r="D11613" s="14" t="s">
        <v>50658</v>
      </c>
      <c r="E11613" s="6" t="str">
        <f>VLOOKUP(C11613,relationships!$A$2:$B$25,2,0)</f>
        <v>Bạn gái</v>
      </c>
      <c r="G11613" s="14" t="s">
        <v>50657</v>
      </c>
      <c r="H11613" s="13" t="s">
        <v>50656</v>
      </c>
      <c r="I11613" t="s">
        <v>25151</v>
      </c>
    </row>
    <row r="11614" spans="1:9">
      <c r="A11614" s="11" t="s">
        <v>50659</v>
      </c>
      <c r="B11614" s="12" t="s">
        <v>50660</v>
      </c>
      <c r="C11614" s="12" t="s">
        <v>16343</v>
      </c>
      <c r="D11614" s="12" t="s">
        <v>50661</v>
      </c>
      <c r="E11614" s="6" t="str">
        <f>VLOOKUP(C11614,relationships!$A$2:$B$25,2,0)</f>
        <v>Bạn gái</v>
      </c>
      <c r="G11614" s="12" t="s">
        <v>50660</v>
      </c>
      <c r="H11614" s="11" t="s">
        <v>50659</v>
      </c>
      <c r="I11614" t="s">
        <v>25151</v>
      </c>
    </row>
    <row r="11615" spans="1:9">
      <c r="A11615" s="13" t="s">
        <v>50662</v>
      </c>
      <c r="B11615" s="14" t="s">
        <v>50663</v>
      </c>
      <c r="C11615" s="14" t="s">
        <v>16343</v>
      </c>
      <c r="D11615" s="14" t="s">
        <v>50664</v>
      </c>
      <c r="E11615" s="6" t="str">
        <f>VLOOKUP(C11615,relationships!$A$2:$B$25,2,0)</f>
        <v>Bạn gái</v>
      </c>
      <c r="G11615" s="14" t="s">
        <v>50663</v>
      </c>
      <c r="H11615" s="13" t="s">
        <v>50662</v>
      </c>
      <c r="I11615" t="s">
        <v>25151</v>
      </c>
    </row>
    <row r="11616" spans="1:9">
      <c r="A11616" s="11" t="s">
        <v>50665</v>
      </c>
      <c r="B11616" s="12" t="s">
        <v>50666</v>
      </c>
      <c r="C11616" s="12" t="s">
        <v>16343</v>
      </c>
      <c r="D11616" s="12" t="s">
        <v>50667</v>
      </c>
      <c r="E11616" s="6" t="str">
        <f>VLOOKUP(C11616,relationships!$A$2:$B$25,2,0)</f>
        <v>Bạn gái</v>
      </c>
      <c r="G11616" s="12" t="s">
        <v>50666</v>
      </c>
      <c r="H11616" s="11" t="s">
        <v>50665</v>
      </c>
      <c r="I11616" t="s">
        <v>25151</v>
      </c>
    </row>
    <row r="11617" spans="1:9">
      <c r="A11617" s="13" t="s">
        <v>22082</v>
      </c>
      <c r="B11617" s="14" t="s">
        <v>22081</v>
      </c>
      <c r="C11617" s="14" t="s">
        <v>16343</v>
      </c>
      <c r="D11617" s="14" t="s">
        <v>50668</v>
      </c>
      <c r="E11617" s="6" t="str">
        <f>VLOOKUP(C11617,relationships!$A$2:$B$25,2,0)</f>
        <v>Bạn gái</v>
      </c>
      <c r="G11617" s="14" t="s">
        <v>22081</v>
      </c>
      <c r="H11617" s="13" t="s">
        <v>22082</v>
      </c>
      <c r="I11617" t="s">
        <v>25151</v>
      </c>
    </row>
    <row r="11618" spans="1:9">
      <c r="A11618" s="11" t="s">
        <v>50669</v>
      </c>
      <c r="B11618" s="12" t="s">
        <v>50670</v>
      </c>
      <c r="C11618" s="12" t="s">
        <v>16334</v>
      </c>
      <c r="D11618" s="12" t="s">
        <v>50671</v>
      </c>
      <c r="E11618" s="6" t="str">
        <f>VLOOKUP(C11618,relationships!$A$2:$B$25,2,0)</f>
        <v>Con gái, Bé gái</v>
      </c>
      <c r="G11618" s="12" t="s">
        <v>50670</v>
      </c>
      <c r="H11618" s="11" t="s">
        <v>50669</v>
      </c>
      <c r="I11618" t="s">
        <v>25243</v>
      </c>
    </row>
    <row r="11619" spans="1:9">
      <c r="A11619" s="13" t="s">
        <v>22086</v>
      </c>
      <c r="B11619" s="14" t="s">
        <v>22085</v>
      </c>
      <c r="C11619" s="14" t="s">
        <v>16593</v>
      </c>
      <c r="D11619" s="14" t="s">
        <v>50672</v>
      </c>
      <c r="E11619" s="6" t="str">
        <f>VLOOKUP(C11619,relationships!$A$2:$B$25,2,0)</f>
        <v>Vợ</v>
      </c>
      <c r="G11619" s="14" t="s">
        <v>22085</v>
      </c>
      <c r="H11619" s="13" t="s">
        <v>22086</v>
      </c>
      <c r="I11619" t="s">
        <v>25154</v>
      </c>
    </row>
    <row r="11620" spans="1:9">
      <c r="A11620" s="11" t="s">
        <v>22090</v>
      </c>
      <c r="B11620" s="12" t="s">
        <v>22089</v>
      </c>
      <c r="C11620" s="12" t="s">
        <v>16334</v>
      </c>
      <c r="D11620" s="12" t="s">
        <v>50673</v>
      </c>
      <c r="E11620" s="6" t="str">
        <f>VLOOKUP(C11620,relationships!$A$2:$B$25,2,0)</f>
        <v>Con gái, Bé gái</v>
      </c>
      <c r="G11620" s="12" t="s">
        <v>22089</v>
      </c>
      <c r="H11620" s="11" t="s">
        <v>22090</v>
      </c>
      <c r="I11620" t="s">
        <v>25243</v>
      </c>
    </row>
    <row r="11621" spans="1:9">
      <c r="A11621" s="13" t="s">
        <v>50674</v>
      </c>
      <c r="B11621" s="14" t="s">
        <v>50651</v>
      </c>
      <c r="C11621" s="14" t="s">
        <v>16343</v>
      </c>
      <c r="D11621" s="14" t="s">
        <v>50675</v>
      </c>
      <c r="E11621" s="6" t="str">
        <f>VLOOKUP(C11621,relationships!$A$2:$B$25,2,0)</f>
        <v>Bạn gái</v>
      </c>
      <c r="G11621" s="14" t="s">
        <v>50651</v>
      </c>
      <c r="H11621" s="13" t="s">
        <v>50674</v>
      </c>
      <c r="I11621" t="s">
        <v>25151</v>
      </c>
    </row>
    <row r="11622" spans="1:9">
      <c r="A11622" s="11" t="s">
        <v>50676</v>
      </c>
      <c r="B11622" s="12" t="s">
        <v>50677</v>
      </c>
      <c r="C11622" s="12" t="s">
        <v>19846</v>
      </c>
      <c r="D11622" s="12" t="s">
        <v>50678</v>
      </c>
      <c r="E11622" s="6" t="str">
        <f>VLOOKUP(C11622,relationships!$A$2:$B$25,2,0)</f>
        <v>Mẹ</v>
      </c>
      <c r="G11622" s="12" t="s">
        <v>50677</v>
      </c>
      <c r="H11622" s="11" t="s">
        <v>50676</v>
      </c>
      <c r="I11622" t="s">
        <v>25153</v>
      </c>
    </row>
    <row r="11623" spans="1:9">
      <c r="A11623" s="13" t="s">
        <v>21682</v>
      </c>
      <c r="B11623" s="14" t="s">
        <v>21681</v>
      </c>
      <c r="C11623" s="14" t="s">
        <v>19846</v>
      </c>
      <c r="D11623" s="14" t="s">
        <v>50679</v>
      </c>
      <c r="E11623" s="6" t="str">
        <f>VLOOKUP(C11623,relationships!$A$2:$B$25,2,0)</f>
        <v>Mẹ</v>
      </c>
      <c r="G11623" s="14" t="s">
        <v>21681</v>
      </c>
      <c r="H11623" s="13" t="s">
        <v>21682</v>
      </c>
      <c r="I11623" t="s">
        <v>25153</v>
      </c>
    </row>
    <row r="11624" spans="1:9">
      <c r="A11624" s="11" t="s">
        <v>50680</v>
      </c>
      <c r="B11624" s="12" t="s">
        <v>37851</v>
      </c>
      <c r="C11624" s="12" t="s">
        <v>16343</v>
      </c>
      <c r="D11624" s="12" t="s">
        <v>50681</v>
      </c>
      <c r="E11624" s="6" t="str">
        <f>VLOOKUP(C11624,relationships!$A$2:$B$25,2,0)</f>
        <v>Bạn gái</v>
      </c>
      <c r="G11624" s="12" t="s">
        <v>37851</v>
      </c>
      <c r="H11624" s="11" t="s">
        <v>50680</v>
      </c>
      <c r="I11624" t="s">
        <v>25151</v>
      </c>
    </row>
    <row r="11625" spans="1:9">
      <c r="A11625" s="13" t="s">
        <v>50682</v>
      </c>
      <c r="B11625" s="14" t="s">
        <v>22093</v>
      </c>
      <c r="C11625" s="14" t="s">
        <v>19846</v>
      </c>
      <c r="D11625" s="14" t="s">
        <v>50683</v>
      </c>
      <c r="E11625" s="6" t="str">
        <f>VLOOKUP(C11625,relationships!$A$2:$B$25,2,0)</f>
        <v>Mẹ</v>
      </c>
      <c r="G11625" s="14" t="s">
        <v>22093</v>
      </c>
      <c r="H11625" s="13" t="s">
        <v>50682</v>
      </c>
      <c r="I11625" t="s">
        <v>25153</v>
      </c>
    </row>
    <row r="11626" spans="1:9">
      <c r="A11626" s="11" t="s">
        <v>22094</v>
      </c>
      <c r="B11626" s="12" t="s">
        <v>22093</v>
      </c>
      <c r="C11626" s="12" t="s">
        <v>19846</v>
      </c>
      <c r="D11626" s="12" t="s">
        <v>50684</v>
      </c>
      <c r="E11626" s="6" t="str">
        <f>VLOOKUP(C11626,relationships!$A$2:$B$25,2,0)</f>
        <v>Mẹ</v>
      </c>
      <c r="G11626" s="12" t="s">
        <v>22093</v>
      </c>
      <c r="H11626" s="11" t="s">
        <v>22094</v>
      </c>
      <c r="I11626" t="s">
        <v>25153</v>
      </c>
    </row>
    <row r="11627" spans="1:9">
      <c r="A11627" s="13" t="s">
        <v>50685</v>
      </c>
      <c r="B11627" s="14" t="s">
        <v>50686</v>
      </c>
      <c r="C11627" s="14" t="s">
        <v>19846</v>
      </c>
      <c r="D11627" s="14" t="s">
        <v>50687</v>
      </c>
      <c r="E11627" s="6" t="str">
        <f>VLOOKUP(C11627,relationships!$A$2:$B$25,2,0)</f>
        <v>Mẹ</v>
      </c>
      <c r="G11627" s="14" t="s">
        <v>50686</v>
      </c>
      <c r="H11627" s="13" t="s">
        <v>50685</v>
      </c>
      <c r="I11627" t="s">
        <v>25153</v>
      </c>
    </row>
    <row r="11628" spans="1:9">
      <c r="A11628" s="11" t="s">
        <v>21686</v>
      </c>
      <c r="B11628" s="12" t="s">
        <v>21685</v>
      </c>
      <c r="C11628" s="12" t="s">
        <v>16423</v>
      </c>
      <c r="D11628" s="12" t="s">
        <v>50688</v>
      </c>
      <c r="E11628" s="6" t="str">
        <f>VLOOKUP(C11628,relationships!$A$2:$B$25,2,0)</f>
        <v>Một ai đó</v>
      </c>
      <c r="G11628" s="12" t="s">
        <v>21685</v>
      </c>
      <c r="H11628" s="11" t="s">
        <v>21686</v>
      </c>
      <c r="I11628" t="s">
        <v>25227</v>
      </c>
    </row>
    <row r="11629" spans="1:9">
      <c r="A11629" s="13" t="s">
        <v>50689</v>
      </c>
      <c r="B11629" s="14" t="s">
        <v>50690</v>
      </c>
      <c r="C11629" s="14" t="s">
        <v>19846</v>
      </c>
      <c r="D11629" s="14" t="s">
        <v>50691</v>
      </c>
      <c r="E11629" s="6" t="str">
        <f>VLOOKUP(C11629,relationships!$A$2:$B$25,2,0)</f>
        <v>Mẹ</v>
      </c>
      <c r="G11629" s="14" t="s">
        <v>50690</v>
      </c>
      <c r="H11629" s="13" t="s">
        <v>50689</v>
      </c>
      <c r="I11629" t="s">
        <v>25153</v>
      </c>
    </row>
    <row r="11630" spans="1:9">
      <c r="A11630" s="11" t="s">
        <v>50692</v>
      </c>
      <c r="B11630" s="12" t="s">
        <v>50693</v>
      </c>
      <c r="C11630" s="12" t="s">
        <v>19846</v>
      </c>
      <c r="D11630" s="12" t="s">
        <v>50694</v>
      </c>
      <c r="E11630" s="6" t="str">
        <f>VLOOKUP(C11630,relationships!$A$2:$B$25,2,0)</f>
        <v>Mẹ</v>
      </c>
      <c r="G11630" s="12" t="s">
        <v>50693</v>
      </c>
      <c r="H11630" s="11" t="s">
        <v>50692</v>
      </c>
      <c r="I11630" t="s">
        <v>25153</v>
      </c>
    </row>
    <row r="11631" spans="1:9">
      <c r="A11631" s="13" t="s">
        <v>50695</v>
      </c>
      <c r="B11631" s="14" t="s">
        <v>50696</v>
      </c>
      <c r="C11631" s="14" t="s">
        <v>19846</v>
      </c>
      <c r="D11631" s="14" t="s">
        <v>50697</v>
      </c>
      <c r="E11631" s="6" t="str">
        <f>VLOOKUP(C11631,relationships!$A$2:$B$25,2,0)</f>
        <v>Mẹ</v>
      </c>
      <c r="G11631" s="14" t="s">
        <v>50696</v>
      </c>
      <c r="H11631" s="13" t="s">
        <v>50695</v>
      </c>
      <c r="I11631" t="s">
        <v>25153</v>
      </c>
    </row>
    <row r="11632" spans="1:9">
      <c r="A11632" s="11" t="s">
        <v>50698</v>
      </c>
      <c r="B11632" s="12" t="s">
        <v>50699</v>
      </c>
      <c r="C11632" s="12" t="s">
        <v>16360</v>
      </c>
      <c r="D11632" s="12" t="s">
        <v>50700</v>
      </c>
      <c r="E11632" s="6" t="str">
        <f>VLOOKUP(C11632,relationships!$A$2:$B$25,2,0)</f>
        <v>Chị em gái</v>
      </c>
      <c r="G11632" s="12" t="s">
        <v>50699</v>
      </c>
      <c r="H11632" s="11" t="s">
        <v>50698</v>
      </c>
      <c r="I11632" t="s">
        <v>25156</v>
      </c>
    </row>
    <row r="11633" spans="1:9">
      <c r="A11633" s="13" t="s">
        <v>50701</v>
      </c>
      <c r="B11633" s="14" t="s">
        <v>22113</v>
      </c>
      <c r="C11633" s="14" t="s">
        <v>19846</v>
      </c>
      <c r="D11633" s="14" t="s">
        <v>50702</v>
      </c>
      <c r="E11633" s="6" t="str">
        <f>VLOOKUP(C11633,relationships!$A$2:$B$25,2,0)</f>
        <v>Mẹ</v>
      </c>
      <c r="G11633" s="14" t="s">
        <v>22113</v>
      </c>
      <c r="H11633" s="13" t="s">
        <v>50701</v>
      </c>
      <c r="I11633" t="s">
        <v>25153</v>
      </c>
    </row>
    <row r="11634" spans="1:9">
      <c r="A11634" s="11" t="s">
        <v>22102</v>
      </c>
      <c r="B11634" s="12" t="s">
        <v>22101</v>
      </c>
      <c r="C11634" s="12" t="s">
        <v>16360</v>
      </c>
      <c r="D11634" s="12" t="s">
        <v>50703</v>
      </c>
      <c r="E11634" s="6" t="str">
        <f>VLOOKUP(C11634,relationships!$A$2:$B$25,2,0)</f>
        <v>Chị em gái</v>
      </c>
      <c r="G11634" s="12" t="s">
        <v>22101</v>
      </c>
      <c r="H11634" s="11" t="s">
        <v>22102</v>
      </c>
      <c r="I11634" t="s">
        <v>25156</v>
      </c>
    </row>
    <row r="11635" spans="1:9">
      <c r="A11635" s="13" t="s">
        <v>22106</v>
      </c>
      <c r="B11635" s="14" t="s">
        <v>22105</v>
      </c>
      <c r="C11635" s="14" t="s">
        <v>16415</v>
      </c>
      <c r="D11635" s="14" t="s">
        <v>50704</v>
      </c>
      <c r="E11635" s="6" t="str">
        <f>VLOOKUP(C11635,relationships!$A$2:$B$25,2,0)</f>
        <v>Tôi</v>
      </c>
      <c r="G11635" s="14" t="s">
        <v>22105</v>
      </c>
      <c r="H11635" s="13" t="s">
        <v>22106</v>
      </c>
      <c r="I11635" t="s">
        <v>25150</v>
      </c>
    </row>
    <row r="11636" spans="1:9">
      <c r="A11636" s="11" t="s">
        <v>50705</v>
      </c>
      <c r="B11636" s="12" t="s">
        <v>50706</v>
      </c>
      <c r="C11636" s="12" t="s">
        <v>19846</v>
      </c>
      <c r="D11636" s="12" t="s">
        <v>50707</v>
      </c>
      <c r="E11636" s="6" t="str">
        <f>VLOOKUP(C11636,relationships!$A$2:$B$25,2,0)</f>
        <v>Mẹ</v>
      </c>
      <c r="G11636" s="12" t="s">
        <v>50706</v>
      </c>
      <c r="H11636" s="11" t="s">
        <v>50705</v>
      </c>
      <c r="I11636" t="s">
        <v>25153</v>
      </c>
    </row>
    <row r="11637" spans="1:9">
      <c r="A11637" s="13" t="s">
        <v>50708</v>
      </c>
      <c r="B11637" s="14" t="s">
        <v>50709</v>
      </c>
      <c r="C11637" s="14" t="s">
        <v>16593</v>
      </c>
      <c r="D11637" s="14" t="s">
        <v>50710</v>
      </c>
      <c r="E11637" s="6" t="str">
        <f>VLOOKUP(C11637,relationships!$A$2:$B$25,2,0)</f>
        <v>Vợ</v>
      </c>
      <c r="G11637" s="14" t="s">
        <v>50709</v>
      </c>
      <c r="H11637" s="13" t="s">
        <v>50708</v>
      </c>
      <c r="I11637" t="s">
        <v>25154</v>
      </c>
    </row>
    <row r="11638" spans="1:9">
      <c r="A11638" s="11" t="s">
        <v>22114</v>
      </c>
      <c r="B11638" s="12" t="s">
        <v>22113</v>
      </c>
      <c r="C11638" s="12" t="s">
        <v>19846</v>
      </c>
      <c r="D11638" s="12" t="s">
        <v>50711</v>
      </c>
      <c r="E11638" s="6" t="str">
        <f>VLOOKUP(C11638,relationships!$A$2:$B$25,2,0)</f>
        <v>Mẹ</v>
      </c>
      <c r="G11638" s="12" t="s">
        <v>22113</v>
      </c>
      <c r="H11638" s="11" t="s">
        <v>22114</v>
      </c>
      <c r="I11638" t="s">
        <v>25153</v>
      </c>
    </row>
    <row r="11639" spans="1:9">
      <c r="A11639" s="13" t="s">
        <v>22118</v>
      </c>
      <c r="B11639" s="14" t="s">
        <v>22117</v>
      </c>
      <c r="C11639" s="14" t="s">
        <v>16428</v>
      </c>
      <c r="D11639" s="14" t="s">
        <v>50712</v>
      </c>
      <c r="E11639" s="6" t="str">
        <f>VLOOKUP(C11639,relationships!$A$2:$B$25,2,0)</f>
        <v>Bạn bè</v>
      </c>
      <c r="G11639" s="14" t="s">
        <v>22117</v>
      </c>
      <c r="H11639" s="13" t="s">
        <v>22118</v>
      </c>
      <c r="I11639" t="s">
        <v>25152</v>
      </c>
    </row>
    <row r="11640" spans="1:9">
      <c r="A11640" s="11" t="s">
        <v>50713</v>
      </c>
      <c r="B11640" s="12" t="s">
        <v>21681</v>
      </c>
      <c r="C11640" s="12" t="s">
        <v>16360</v>
      </c>
      <c r="D11640" s="12" t="s">
        <v>50714</v>
      </c>
      <c r="E11640" s="6" t="str">
        <f>VLOOKUP(C11640,relationships!$A$2:$B$25,2,0)</f>
        <v>Chị em gái</v>
      </c>
      <c r="G11640" s="12" t="s">
        <v>21681</v>
      </c>
      <c r="H11640" s="11" t="s">
        <v>50713</v>
      </c>
      <c r="I11640" t="s">
        <v>25156</v>
      </c>
    </row>
    <row r="11641" spans="1:9">
      <c r="A11641" s="13" t="s">
        <v>50715</v>
      </c>
      <c r="B11641" s="14" t="s">
        <v>50716</v>
      </c>
      <c r="C11641" s="14" t="s">
        <v>16343</v>
      </c>
      <c r="D11641" s="14" t="s">
        <v>50717</v>
      </c>
      <c r="E11641" s="6" t="str">
        <f>VLOOKUP(C11641,relationships!$A$2:$B$25,2,0)</f>
        <v>Bạn gái</v>
      </c>
      <c r="G11641" s="14" t="s">
        <v>50716</v>
      </c>
      <c r="H11641" s="13" t="s">
        <v>50715</v>
      </c>
      <c r="I11641" t="s">
        <v>25151</v>
      </c>
    </row>
    <row r="11642" spans="1:9">
      <c r="A11642" s="11" t="s">
        <v>50718</v>
      </c>
      <c r="B11642" s="12" t="s">
        <v>50719</v>
      </c>
      <c r="C11642" s="12" t="s">
        <v>16343</v>
      </c>
      <c r="D11642" s="12" t="s">
        <v>50720</v>
      </c>
      <c r="E11642" s="6" t="str">
        <f>VLOOKUP(C11642,relationships!$A$2:$B$25,2,0)</f>
        <v>Bạn gái</v>
      </c>
      <c r="G11642" s="12" t="s">
        <v>50719</v>
      </c>
      <c r="H11642" s="11" t="s">
        <v>50718</v>
      </c>
      <c r="I11642" t="s">
        <v>25151</v>
      </c>
    </row>
    <row r="11643" spans="1:9">
      <c r="A11643" s="13" t="s">
        <v>50721</v>
      </c>
      <c r="B11643" s="14" t="s">
        <v>50722</v>
      </c>
      <c r="C11643" s="14" t="s">
        <v>16343</v>
      </c>
      <c r="D11643" s="14" t="s">
        <v>50723</v>
      </c>
      <c r="E11643" s="6" t="str">
        <f>VLOOKUP(C11643,relationships!$A$2:$B$25,2,0)</f>
        <v>Bạn gái</v>
      </c>
      <c r="G11643" s="14" t="s">
        <v>50722</v>
      </c>
      <c r="H11643" s="13" t="s">
        <v>50721</v>
      </c>
      <c r="I11643" t="s">
        <v>25151</v>
      </c>
    </row>
    <row r="11644" spans="1:9">
      <c r="A11644" s="11" t="s">
        <v>50724</v>
      </c>
      <c r="B11644" s="12" t="s">
        <v>50725</v>
      </c>
      <c r="C11644" s="12" t="s">
        <v>16415</v>
      </c>
      <c r="D11644" s="12" t="s">
        <v>50726</v>
      </c>
      <c r="E11644" s="6" t="str">
        <f>VLOOKUP(C11644,relationships!$A$2:$B$25,2,0)</f>
        <v>Tôi</v>
      </c>
      <c r="G11644" s="12" t="s">
        <v>50725</v>
      </c>
      <c r="H11644" s="11" t="s">
        <v>50724</v>
      </c>
      <c r="I11644" t="s">
        <v>25150</v>
      </c>
    </row>
    <row r="11645" spans="1:9">
      <c r="A11645" s="13" t="s">
        <v>22129</v>
      </c>
      <c r="B11645" s="14" t="s">
        <v>19928</v>
      </c>
      <c r="C11645" s="14" t="s">
        <v>24198</v>
      </c>
      <c r="D11645" s="14" t="s">
        <v>50727</v>
      </c>
      <c r="E11645" s="6" t="str">
        <f>VLOOKUP(C11645,relationships!$A$2:$B$25,2,0)</f>
        <v>Cô giáo</v>
      </c>
      <c r="G11645" s="14" t="s">
        <v>19928</v>
      </c>
      <c r="H11645" s="13" t="s">
        <v>22129</v>
      </c>
      <c r="I11645" t="s">
        <v>25246</v>
      </c>
    </row>
    <row r="11646" spans="1:9">
      <c r="A11646" s="11" t="s">
        <v>50728</v>
      </c>
      <c r="B11646" s="12" t="s">
        <v>48967</v>
      </c>
      <c r="C11646" s="12" t="s">
        <v>16343</v>
      </c>
      <c r="D11646" s="12" t="s">
        <v>50729</v>
      </c>
      <c r="E11646" s="6" t="str">
        <f>VLOOKUP(C11646,relationships!$A$2:$B$25,2,0)</f>
        <v>Bạn gái</v>
      </c>
      <c r="G11646" s="12" t="s">
        <v>48967</v>
      </c>
      <c r="H11646" s="11" t="s">
        <v>50728</v>
      </c>
      <c r="I11646" t="s">
        <v>25151</v>
      </c>
    </row>
    <row r="11647" spans="1:9">
      <c r="A11647" s="13" t="s">
        <v>50730</v>
      </c>
      <c r="B11647" s="14" t="s">
        <v>50731</v>
      </c>
      <c r="C11647" s="14" t="s">
        <v>16415</v>
      </c>
      <c r="D11647" s="14" t="s">
        <v>50732</v>
      </c>
      <c r="E11647" s="6" t="str">
        <f>VLOOKUP(C11647,relationships!$A$2:$B$25,2,0)</f>
        <v>Tôi</v>
      </c>
      <c r="G11647" s="14" t="s">
        <v>50731</v>
      </c>
      <c r="H11647" s="13" t="s">
        <v>50730</v>
      </c>
      <c r="I11647" t="s">
        <v>25150</v>
      </c>
    </row>
    <row r="11648" spans="1:9">
      <c r="A11648" s="11" t="s">
        <v>22140</v>
      </c>
      <c r="B11648" s="12" t="s">
        <v>22139</v>
      </c>
      <c r="C11648" s="12" t="s">
        <v>16334</v>
      </c>
      <c r="D11648" s="12" t="s">
        <v>50733</v>
      </c>
      <c r="E11648" s="6" t="str">
        <f>VLOOKUP(C11648,relationships!$A$2:$B$25,2,0)</f>
        <v>Con gái, Bé gái</v>
      </c>
      <c r="G11648" s="12" t="s">
        <v>22139</v>
      </c>
      <c r="H11648" s="11" t="s">
        <v>22140</v>
      </c>
      <c r="I11648" t="s">
        <v>25243</v>
      </c>
    </row>
    <row r="11649" spans="1:9">
      <c r="A11649" s="13" t="s">
        <v>50734</v>
      </c>
      <c r="B11649" s="14" t="s">
        <v>22147</v>
      </c>
      <c r="C11649" s="14" t="s">
        <v>16415</v>
      </c>
      <c r="D11649" s="14" t="s">
        <v>50735</v>
      </c>
      <c r="E11649" s="6" t="str">
        <f>VLOOKUP(C11649,relationships!$A$2:$B$25,2,0)</f>
        <v>Tôi</v>
      </c>
      <c r="G11649" s="14" t="s">
        <v>22147</v>
      </c>
      <c r="H11649" s="13" t="s">
        <v>50734</v>
      </c>
      <c r="I11649" t="s">
        <v>25150</v>
      </c>
    </row>
    <row r="11650" spans="1:9">
      <c r="A11650" s="11" t="s">
        <v>50736</v>
      </c>
      <c r="B11650" s="12" t="s">
        <v>50737</v>
      </c>
      <c r="C11650" s="12" t="s">
        <v>22562</v>
      </c>
      <c r="D11650" s="12" t="s">
        <v>50738</v>
      </c>
      <c r="E11650" s="6" t="str">
        <f>VLOOKUP(C11650,relationships!$A$2:$B$25,2,0)</f>
        <v>Cha</v>
      </c>
      <c r="G11650" s="12" t="s">
        <v>50737</v>
      </c>
      <c r="H11650" s="11" t="s">
        <v>50736</v>
      </c>
      <c r="I11650" t="s">
        <v>25236</v>
      </c>
    </row>
    <row r="11651" spans="1:9">
      <c r="A11651" s="13" t="s">
        <v>50739</v>
      </c>
      <c r="B11651" s="14" t="s">
        <v>50740</v>
      </c>
      <c r="C11651" s="14" t="s">
        <v>22562</v>
      </c>
      <c r="D11651" s="14" t="s">
        <v>50741</v>
      </c>
      <c r="E11651" s="6" t="str">
        <f>VLOOKUP(C11651,relationships!$A$2:$B$25,2,0)</f>
        <v>Cha</v>
      </c>
      <c r="G11651" s="14" t="s">
        <v>50740</v>
      </c>
      <c r="H11651" s="13" t="s">
        <v>50739</v>
      </c>
      <c r="I11651" t="s">
        <v>25236</v>
      </c>
    </row>
    <row r="11652" spans="1:9">
      <c r="A11652" s="11" t="s">
        <v>50742</v>
      </c>
      <c r="B11652" s="12" t="s">
        <v>50743</v>
      </c>
      <c r="C11652" s="12" t="s">
        <v>22562</v>
      </c>
      <c r="D11652" s="12" t="s">
        <v>50744</v>
      </c>
      <c r="E11652" s="6" t="str">
        <f>VLOOKUP(C11652,relationships!$A$2:$B$25,2,0)</f>
        <v>Cha</v>
      </c>
      <c r="G11652" s="12" t="s">
        <v>50743</v>
      </c>
      <c r="H11652" s="11" t="s">
        <v>50742</v>
      </c>
      <c r="I11652" t="s">
        <v>25236</v>
      </c>
    </row>
    <row r="11653" spans="1:9">
      <c r="A11653" s="13" t="s">
        <v>22144</v>
      </c>
      <c r="B11653" s="14" t="s">
        <v>22143</v>
      </c>
      <c r="C11653" s="14" t="s">
        <v>16343</v>
      </c>
      <c r="D11653" s="14" t="s">
        <v>50745</v>
      </c>
      <c r="E11653" s="6" t="str">
        <f>VLOOKUP(C11653,relationships!$A$2:$B$25,2,0)</f>
        <v>Bạn gái</v>
      </c>
      <c r="G11653" s="14" t="s">
        <v>22143</v>
      </c>
      <c r="H11653" s="13" t="s">
        <v>22144</v>
      </c>
      <c r="I11653" t="s">
        <v>25151</v>
      </c>
    </row>
    <row r="11654" spans="1:9">
      <c r="A11654" s="11" t="s">
        <v>50746</v>
      </c>
      <c r="B11654" s="12" t="s">
        <v>50747</v>
      </c>
      <c r="C11654" s="12" t="s">
        <v>16428</v>
      </c>
      <c r="D11654" s="12" t="s">
        <v>50748</v>
      </c>
      <c r="E11654" s="6" t="str">
        <f>VLOOKUP(C11654,relationships!$A$2:$B$25,2,0)</f>
        <v>Bạn bè</v>
      </c>
      <c r="G11654" s="12" t="s">
        <v>50747</v>
      </c>
      <c r="H11654" s="11" t="s">
        <v>50746</v>
      </c>
      <c r="I11654" t="s">
        <v>25152</v>
      </c>
    </row>
    <row r="11655" spans="1:9">
      <c r="A11655" s="13" t="s">
        <v>50749</v>
      </c>
      <c r="B11655" s="14" t="s">
        <v>50750</v>
      </c>
      <c r="C11655" s="14" t="s">
        <v>16428</v>
      </c>
      <c r="D11655" s="14" t="s">
        <v>50751</v>
      </c>
      <c r="E11655" s="6" t="str">
        <f>VLOOKUP(C11655,relationships!$A$2:$B$25,2,0)</f>
        <v>Bạn bè</v>
      </c>
      <c r="G11655" s="14" t="s">
        <v>50750</v>
      </c>
      <c r="H11655" s="13" t="s">
        <v>50749</v>
      </c>
      <c r="I11655" t="s">
        <v>25152</v>
      </c>
    </row>
    <row r="11656" spans="1:9">
      <c r="A11656" s="11" t="s">
        <v>50752</v>
      </c>
      <c r="B11656" s="12" t="s">
        <v>50753</v>
      </c>
      <c r="C11656" s="12" t="s">
        <v>16343</v>
      </c>
      <c r="D11656" s="12" t="s">
        <v>50754</v>
      </c>
      <c r="E11656" s="6" t="str">
        <f>VLOOKUP(C11656,relationships!$A$2:$B$25,2,0)</f>
        <v>Bạn gái</v>
      </c>
      <c r="G11656" s="12" t="s">
        <v>50753</v>
      </c>
      <c r="H11656" s="11" t="s">
        <v>50752</v>
      </c>
      <c r="I11656" t="s">
        <v>25151</v>
      </c>
    </row>
    <row r="11657" spans="1:9">
      <c r="A11657" s="13" t="s">
        <v>22148</v>
      </c>
      <c r="B11657" s="14" t="s">
        <v>22147</v>
      </c>
      <c r="C11657" s="14" t="s">
        <v>19846</v>
      </c>
      <c r="D11657" s="14" t="s">
        <v>50755</v>
      </c>
      <c r="E11657" s="6" t="str">
        <f>VLOOKUP(C11657,relationships!$A$2:$B$25,2,0)</f>
        <v>Mẹ</v>
      </c>
      <c r="G11657" s="14" t="s">
        <v>22147</v>
      </c>
      <c r="H11657" s="13" t="s">
        <v>22148</v>
      </c>
      <c r="I11657" t="s">
        <v>25153</v>
      </c>
    </row>
    <row r="11658" spans="1:9">
      <c r="A11658" s="11" t="s">
        <v>50756</v>
      </c>
      <c r="B11658" s="12" t="s">
        <v>50757</v>
      </c>
      <c r="C11658" s="12" t="s">
        <v>16415</v>
      </c>
      <c r="D11658" s="12" t="s">
        <v>50758</v>
      </c>
      <c r="E11658" s="6" t="str">
        <f>VLOOKUP(C11658,relationships!$A$2:$B$25,2,0)</f>
        <v>Tôi</v>
      </c>
      <c r="G11658" s="12" t="s">
        <v>50757</v>
      </c>
      <c r="H11658" s="11" t="s">
        <v>50756</v>
      </c>
      <c r="I11658" t="s">
        <v>25150</v>
      </c>
    </row>
    <row r="11659" spans="1:9">
      <c r="A11659" s="13" t="s">
        <v>50759</v>
      </c>
      <c r="B11659" s="14" t="s">
        <v>50760</v>
      </c>
      <c r="C11659" s="14" t="s">
        <v>16329</v>
      </c>
      <c r="D11659" s="14" t="s">
        <v>50761</v>
      </c>
      <c r="E11659" s="6" t="str">
        <f>VLOOKUP(C11659,relationships!$A$2:$B$25,2,0)</f>
        <v>Đồng nghiệp</v>
      </c>
      <c r="G11659" s="14" t="s">
        <v>50760</v>
      </c>
      <c r="H11659" s="13" t="s">
        <v>50759</v>
      </c>
      <c r="I11659" t="s">
        <v>25157</v>
      </c>
    </row>
    <row r="11660" spans="1:9">
      <c r="A11660" s="11" t="s">
        <v>50762</v>
      </c>
      <c r="B11660" s="12" t="s">
        <v>50763</v>
      </c>
      <c r="C11660" s="12" t="s">
        <v>16329</v>
      </c>
      <c r="D11660" s="12" t="s">
        <v>50764</v>
      </c>
      <c r="E11660" s="6" t="str">
        <f>VLOOKUP(C11660,relationships!$A$2:$B$25,2,0)</f>
        <v>Đồng nghiệp</v>
      </c>
      <c r="G11660" s="12" t="s">
        <v>50763</v>
      </c>
      <c r="H11660" s="11" t="s">
        <v>50762</v>
      </c>
      <c r="I11660" t="s">
        <v>25157</v>
      </c>
    </row>
    <row r="11661" spans="1:9">
      <c r="A11661" s="13" t="s">
        <v>50765</v>
      </c>
      <c r="B11661" s="14" t="s">
        <v>50766</v>
      </c>
      <c r="C11661" s="14" t="s">
        <v>16329</v>
      </c>
      <c r="D11661" s="14" t="s">
        <v>50767</v>
      </c>
      <c r="E11661" s="6" t="str">
        <f>VLOOKUP(C11661,relationships!$A$2:$B$25,2,0)</f>
        <v>Đồng nghiệp</v>
      </c>
      <c r="G11661" s="14" t="s">
        <v>50766</v>
      </c>
      <c r="H11661" s="13" t="s">
        <v>50765</v>
      </c>
      <c r="I11661" t="s">
        <v>25157</v>
      </c>
    </row>
    <row r="11662" spans="1:9">
      <c r="A11662" s="11" t="s">
        <v>22152</v>
      </c>
      <c r="B11662" s="12" t="s">
        <v>22151</v>
      </c>
      <c r="C11662" s="12" t="s">
        <v>16329</v>
      </c>
      <c r="D11662" s="12" t="s">
        <v>50768</v>
      </c>
      <c r="E11662" s="6" t="str">
        <f>VLOOKUP(C11662,relationships!$A$2:$B$25,2,0)</f>
        <v>Đồng nghiệp</v>
      </c>
      <c r="G11662" s="12" t="s">
        <v>22151</v>
      </c>
      <c r="H11662" s="11" t="s">
        <v>22152</v>
      </c>
      <c r="I11662" t="s">
        <v>25157</v>
      </c>
    </row>
    <row r="11663" spans="1:9">
      <c r="A11663" s="13" t="s">
        <v>50769</v>
      </c>
      <c r="B11663" s="14" t="s">
        <v>50770</v>
      </c>
      <c r="C11663" s="14" t="s">
        <v>19846</v>
      </c>
      <c r="D11663" s="14" t="s">
        <v>50771</v>
      </c>
      <c r="E11663" s="6" t="str">
        <f>VLOOKUP(C11663,relationships!$A$2:$B$25,2,0)</f>
        <v>Mẹ</v>
      </c>
      <c r="G11663" s="14" t="s">
        <v>50770</v>
      </c>
      <c r="H11663" s="13" t="s">
        <v>50769</v>
      </c>
      <c r="I11663" t="s">
        <v>25153</v>
      </c>
    </row>
    <row r="11664" spans="1:9">
      <c r="A11664" s="11" t="s">
        <v>50772</v>
      </c>
      <c r="B11664" s="12" t="s">
        <v>50773</v>
      </c>
      <c r="C11664" s="12" t="s">
        <v>16360</v>
      </c>
      <c r="D11664" s="12" t="s">
        <v>50774</v>
      </c>
      <c r="E11664" s="6" t="str">
        <f>VLOOKUP(C11664,relationships!$A$2:$B$25,2,0)</f>
        <v>Chị em gái</v>
      </c>
      <c r="G11664" s="12" t="s">
        <v>50773</v>
      </c>
      <c r="H11664" s="11" t="s">
        <v>50772</v>
      </c>
      <c r="I11664" t="s">
        <v>25156</v>
      </c>
    </row>
    <row r="11665" spans="1:9">
      <c r="A11665" s="13" t="s">
        <v>50775</v>
      </c>
      <c r="B11665" s="14" t="s">
        <v>50776</v>
      </c>
      <c r="C11665" s="14" t="s">
        <v>16343</v>
      </c>
      <c r="D11665" s="14" t="s">
        <v>50777</v>
      </c>
      <c r="E11665" s="6" t="str">
        <f>VLOOKUP(C11665,relationships!$A$2:$B$25,2,0)</f>
        <v>Bạn gái</v>
      </c>
      <c r="G11665" s="14" t="s">
        <v>50776</v>
      </c>
      <c r="H11665" s="13" t="s">
        <v>50775</v>
      </c>
      <c r="I11665" t="s">
        <v>25151</v>
      </c>
    </row>
    <row r="11666" spans="1:9">
      <c r="A11666" s="11" t="s">
        <v>50778</v>
      </c>
      <c r="B11666" s="12" t="s">
        <v>50779</v>
      </c>
      <c r="C11666" s="12" t="s">
        <v>22367</v>
      </c>
      <c r="D11666" s="12" t="s">
        <v>50780</v>
      </c>
      <c r="E11666" s="6" t="str">
        <f>VLOOKUP(C11666,relationships!$A$2:$B$25,2,0)</f>
        <v>Chồng</v>
      </c>
      <c r="G11666" s="12" t="s">
        <v>50779</v>
      </c>
      <c r="H11666" s="11" t="s">
        <v>50778</v>
      </c>
      <c r="I11666" t="s">
        <v>25159</v>
      </c>
    </row>
    <row r="11667" spans="1:9">
      <c r="A11667" s="13" t="s">
        <v>50781</v>
      </c>
      <c r="B11667" s="14" t="s">
        <v>50782</v>
      </c>
      <c r="C11667" s="14" t="s">
        <v>19846</v>
      </c>
      <c r="D11667" s="14" t="s">
        <v>50783</v>
      </c>
      <c r="E11667" s="6" t="str">
        <f>VLOOKUP(C11667,relationships!$A$2:$B$25,2,0)</f>
        <v>Mẹ</v>
      </c>
      <c r="G11667" s="14" t="s">
        <v>50782</v>
      </c>
      <c r="H11667" s="13" t="s">
        <v>50781</v>
      </c>
      <c r="I11667" t="s">
        <v>25153</v>
      </c>
    </row>
    <row r="11668" spans="1:9">
      <c r="A11668" s="11" t="s">
        <v>50784</v>
      </c>
      <c r="B11668" s="12" t="s">
        <v>50785</v>
      </c>
      <c r="C11668" s="12" t="s">
        <v>19846</v>
      </c>
      <c r="D11668" s="12" t="s">
        <v>50786</v>
      </c>
      <c r="E11668" s="6" t="str">
        <f>VLOOKUP(C11668,relationships!$A$2:$B$25,2,0)</f>
        <v>Mẹ</v>
      </c>
      <c r="G11668" s="12" t="s">
        <v>50785</v>
      </c>
      <c r="H11668" s="11" t="s">
        <v>50784</v>
      </c>
      <c r="I11668" t="s">
        <v>25153</v>
      </c>
    </row>
    <row r="11669" spans="1:9">
      <c r="A11669" s="13" t="s">
        <v>50787</v>
      </c>
      <c r="B11669" s="14" t="s">
        <v>50788</v>
      </c>
      <c r="C11669" s="14" t="s">
        <v>16360</v>
      </c>
      <c r="D11669" s="14" t="s">
        <v>50789</v>
      </c>
      <c r="E11669" s="6" t="str">
        <f>VLOOKUP(C11669,relationships!$A$2:$B$25,2,0)</f>
        <v>Chị em gái</v>
      </c>
      <c r="G11669" s="14" t="s">
        <v>50788</v>
      </c>
      <c r="H11669" s="13" t="s">
        <v>50787</v>
      </c>
      <c r="I11669" t="s">
        <v>25156</v>
      </c>
    </row>
    <row r="11670" spans="1:9">
      <c r="A11670" s="11" t="s">
        <v>50790</v>
      </c>
      <c r="B11670" s="12" t="s">
        <v>50791</v>
      </c>
      <c r="C11670" s="12" t="s">
        <v>16593</v>
      </c>
      <c r="D11670" s="12" t="s">
        <v>50792</v>
      </c>
      <c r="E11670" s="6" t="str">
        <f>VLOOKUP(C11670,relationships!$A$2:$B$25,2,0)</f>
        <v>Vợ</v>
      </c>
      <c r="G11670" s="12" t="s">
        <v>50791</v>
      </c>
      <c r="H11670" s="11" t="s">
        <v>50790</v>
      </c>
      <c r="I11670" t="s">
        <v>25154</v>
      </c>
    </row>
    <row r="11671" spans="1:9">
      <c r="A11671" s="13" t="s">
        <v>50793</v>
      </c>
      <c r="B11671" s="14" t="s">
        <v>50794</v>
      </c>
      <c r="C11671" s="14" t="s">
        <v>16343</v>
      </c>
      <c r="D11671" s="14" t="s">
        <v>50795</v>
      </c>
      <c r="E11671" s="6" t="str">
        <f>VLOOKUP(C11671,relationships!$A$2:$B$25,2,0)</f>
        <v>Bạn gái</v>
      </c>
      <c r="G11671" s="14" t="s">
        <v>50794</v>
      </c>
      <c r="H11671" s="13" t="s">
        <v>50793</v>
      </c>
      <c r="I11671" t="s">
        <v>25151</v>
      </c>
    </row>
    <row r="11672" spans="1:9">
      <c r="A11672" s="11" t="s">
        <v>50796</v>
      </c>
      <c r="B11672" s="12" t="s">
        <v>50797</v>
      </c>
      <c r="C11672" s="12" t="s">
        <v>16343</v>
      </c>
      <c r="D11672" s="12" t="s">
        <v>50798</v>
      </c>
      <c r="E11672" s="6" t="str">
        <f>VLOOKUP(C11672,relationships!$A$2:$B$25,2,0)</f>
        <v>Bạn gái</v>
      </c>
      <c r="G11672" s="12" t="s">
        <v>50797</v>
      </c>
      <c r="H11672" s="11" t="s">
        <v>50796</v>
      </c>
      <c r="I11672" t="s">
        <v>25151</v>
      </c>
    </row>
    <row r="11673" spans="1:9">
      <c r="A11673" s="13" t="s">
        <v>22156</v>
      </c>
      <c r="B11673" s="14" t="s">
        <v>22155</v>
      </c>
      <c r="C11673" s="14" t="s">
        <v>16343</v>
      </c>
      <c r="D11673" s="14" t="s">
        <v>50799</v>
      </c>
      <c r="E11673" s="6" t="str">
        <f>VLOOKUP(C11673,relationships!$A$2:$B$25,2,0)</f>
        <v>Bạn gái</v>
      </c>
      <c r="G11673" s="14" t="s">
        <v>22155</v>
      </c>
      <c r="H11673" s="13" t="s">
        <v>22156</v>
      </c>
      <c r="I11673" t="s">
        <v>25151</v>
      </c>
    </row>
    <row r="11674" spans="1:9">
      <c r="A11674" s="11" t="s">
        <v>50800</v>
      </c>
      <c r="B11674" s="12" t="s">
        <v>50801</v>
      </c>
      <c r="C11674" s="12" t="s">
        <v>16428</v>
      </c>
      <c r="D11674" s="12" t="s">
        <v>50802</v>
      </c>
      <c r="E11674" s="6" t="str">
        <f>VLOOKUP(C11674,relationships!$A$2:$B$25,2,0)</f>
        <v>Bạn bè</v>
      </c>
      <c r="G11674" s="12" t="s">
        <v>50801</v>
      </c>
      <c r="H11674" s="11" t="s">
        <v>50800</v>
      </c>
      <c r="I11674" t="s">
        <v>25152</v>
      </c>
    </row>
    <row r="11675" spans="1:9">
      <c r="A11675" s="13" t="s">
        <v>22160</v>
      </c>
      <c r="B11675" s="14" t="s">
        <v>22159</v>
      </c>
      <c r="C11675" s="14" t="s">
        <v>19846</v>
      </c>
      <c r="D11675" s="14" t="s">
        <v>50803</v>
      </c>
      <c r="E11675" s="6" t="str">
        <f>VLOOKUP(C11675,relationships!$A$2:$B$25,2,0)</f>
        <v>Mẹ</v>
      </c>
      <c r="G11675" s="14" t="s">
        <v>22159</v>
      </c>
      <c r="H11675" s="13" t="s">
        <v>22160</v>
      </c>
      <c r="I11675" t="s">
        <v>25153</v>
      </c>
    </row>
    <row r="11676" spans="1:9">
      <c r="A11676" s="11" t="s">
        <v>50804</v>
      </c>
      <c r="B11676" s="12" t="s">
        <v>50805</v>
      </c>
      <c r="C11676" s="12" t="s">
        <v>16593</v>
      </c>
      <c r="D11676" s="12" t="s">
        <v>50806</v>
      </c>
      <c r="E11676" s="6" t="str">
        <f>VLOOKUP(C11676,relationships!$A$2:$B$25,2,0)</f>
        <v>Vợ</v>
      </c>
      <c r="G11676" s="12" t="s">
        <v>50805</v>
      </c>
      <c r="H11676" s="11" t="s">
        <v>50804</v>
      </c>
      <c r="I11676" t="s">
        <v>25154</v>
      </c>
    </row>
    <row r="11677" spans="1:9">
      <c r="A11677" s="13" t="s">
        <v>50807</v>
      </c>
      <c r="B11677" s="14" t="s">
        <v>22022</v>
      </c>
      <c r="C11677" s="14" t="s">
        <v>16428</v>
      </c>
      <c r="D11677" s="14" t="s">
        <v>50808</v>
      </c>
      <c r="E11677" s="6" t="str">
        <f>VLOOKUP(C11677,relationships!$A$2:$B$25,2,0)</f>
        <v>Bạn bè</v>
      </c>
      <c r="G11677" s="14" t="s">
        <v>22022</v>
      </c>
      <c r="H11677" s="13" t="s">
        <v>50807</v>
      </c>
      <c r="I11677" t="s">
        <v>25152</v>
      </c>
    </row>
    <row r="11678" spans="1:9">
      <c r="A11678" s="11" t="s">
        <v>50809</v>
      </c>
      <c r="B11678" s="12" t="s">
        <v>50810</v>
      </c>
      <c r="C11678" s="12" t="s">
        <v>16334</v>
      </c>
      <c r="D11678" s="12" t="s">
        <v>50811</v>
      </c>
      <c r="E11678" s="6" t="str">
        <f>VLOOKUP(C11678,relationships!$A$2:$B$25,2,0)</f>
        <v>Con gái, Bé gái</v>
      </c>
      <c r="G11678" s="12" t="s">
        <v>50810</v>
      </c>
      <c r="H11678" s="11" t="s">
        <v>50809</v>
      </c>
      <c r="I11678" t="s">
        <v>25243</v>
      </c>
    </row>
    <row r="11679" spans="1:9">
      <c r="A11679" s="13" t="s">
        <v>50812</v>
      </c>
      <c r="B11679" s="14" t="s">
        <v>50813</v>
      </c>
      <c r="C11679" s="14" t="s">
        <v>16360</v>
      </c>
      <c r="D11679" s="14" t="s">
        <v>50814</v>
      </c>
      <c r="E11679" s="6" t="str">
        <f>VLOOKUP(C11679,relationships!$A$2:$B$25,2,0)</f>
        <v>Chị em gái</v>
      </c>
      <c r="G11679" s="14" t="s">
        <v>50813</v>
      </c>
      <c r="H11679" s="13" t="s">
        <v>50812</v>
      </c>
      <c r="I11679" t="s">
        <v>25156</v>
      </c>
    </row>
    <row r="11680" spans="1:9">
      <c r="A11680" s="11" t="s">
        <v>22164</v>
      </c>
      <c r="B11680" s="12" t="s">
        <v>22163</v>
      </c>
      <c r="C11680" s="12" t="s">
        <v>16343</v>
      </c>
      <c r="D11680" s="12" t="s">
        <v>50815</v>
      </c>
      <c r="E11680" s="6" t="str">
        <f>VLOOKUP(C11680,relationships!$A$2:$B$25,2,0)</f>
        <v>Bạn gái</v>
      </c>
      <c r="G11680" s="12" t="s">
        <v>22163</v>
      </c>
      <c r="H11680" s="11" t="s">
        <v>22164</v>
      </c>
      <c r="I11680" t="s">
        <v>25151</v>
      </c>
    </row>
    <row r="11681" spans="1:9">
      <c r="A11681" s="13" t="s">
        <v>21690</v>
      </c>
      <c r="B11681" s="14" t="s">
        <v>21689</v>
      </c>
      <c r="C11681" s="14" t="s">
        <v>16593</v>
      </c>
      <c r="D11681" s="14" t="s">
        <v>50816</v>
      </c>
      <c r="E11681" s="6" t="str">
        <f>VLOOKUP(C11681,relationships!$A$2:$B$25,2,0)</f>
        <v>Vợ</v>
      </c>
      <c r="G11681" s="14" t="s">
        <v>21689</v>
      </c>
      <c r="H11681" s="13" t="s">
        <v>21690</v>
      </c>
      <c r="I11681" t="s">
        <v>25154</v>
      </c>
    </row>
    <row r="11682" spans="1:9">
      <c r="A11682" s="11" t="s">
        <v>50817</v>
      </c>
      <c r="B11682" s="12" t="s">
        <v>50818</v>
      </c>
      <c r="C11682" s="12" t="s">
        <v>16415</v>
      </c>
      <c r="D11682" s="12" t="s">
        <v>50819</v>
      </c>
      <c r="E11682" s="6" t="str">
        <f>VLOOKUP(C11682,relationships!$A$2:$B$25,2,0)</f>
        <v>Tôi</v>
      </c>
      <c r="G11682" s="12" t="s">
        <v>50818</v>
      </c>
      <c r="H11682" s="11" t="s">
        <v>50817</v>
      </c>
      <c r="I11682" t="s">
        <v>25150</v>
      </c>
    </row>
    <row r="11683" spans="1:9">
      <c r="A11683" s="13" t="s">
        <v>50820</v>
      </c>
      <c r="B11683" s="14" t="s">
        <v>50818</v>
      </c>
      <c r="C11683" s="14" t="s">
        <v>16415</v>
      </c>
      <c r="D11683" s="14" t="s">
        <v>50821</v>
      </c>
      <c r="E11683" s="6" t="str">
        <f>VLOOKUP(C11683,relationships!$A$2:$B$25,2,0)</f>
        <v>Tôi</v>
      </c>
      <c r="G11683" s="14" t="s">
        <v>50818</v>
      </c>
      <c r="H11683" s="13" t="s">
        <v>50820</v>
      </c>
      <c r="I11683" t="s">
        <v>25150</v>
      </c>
    </row>
    <row r="11684" spans="1:9">
      <c r="A11684" s="11" t="s">
        <v>50822</v>
      </c>
      <c r="B11684" s="12" t="s">
        <v>50823</v>
      </c>
      <c r="C11684" s="12" t="s">
        <v>16360</v>
      </c>
      <c r="D11684" s="12" t="s">
        <v>50824</v>
      </c>
      <c r="E11684" s="6" t="str">
        <f>VLOOKUP(C11684,relationships!$A$2:$B$25,2,0)</f>
        <v>Chị em gái</v>
      </c>
      <c r="G11684" s="12" t="s">
        <v>50823</v>
      </c>
      <c r="H11684" s="11" t="s">
        <v>50822</v>
      </c>
      <c r="I11684" t="s">
        <v>25156</v>
      </c>
    </row>
    <row r="11685" spans="1:9">
      <c r="A11685" s="13" t="s">
        <v>22168</v>
      </c>
      <c r="B11685" s="14" t="s">
        <v>22167</v>
      </c>
      <c r="C11685" s="14" t="s">
        <v>16423</v>
      </c>
      <c r="D11685" s="14" t="s">
        <v>50825</v>
      </c>
      <c r="E11685" s="6" t="str">
        <f>VLOOKUP(C11685,relationships!$A$2:$B$25,2,0)</f>
        <v>Một ai đó</v>
      </c>
      <c r="G11685" s="14" t="s">
        <v>22167</v>
      </c>
      <c r="H11685" s="13" t="s">
        <v>22168</v>
      </c>
      <c r="I11685" t="s">
        <v>25227</v>
      </c>
    </row>
    <row r="11686" spans="1:9">
      <c r="A11686" s="11" t="s">
        <v>50826</v>
      </c>
      <c r="B11686" s="12" t="s">
        <v>50827</v>
      </c>
      <c r="C11686" s="12" t="s">
        <v>16360</v>
      </c>
      <c r="D11686" s="12" t="s">
        <v>50828</v>
      </c>
      <c r="E11686" s="6" t="str">
        <f>VLOOKUP(C11686,relationships!$A$2:$B$25,2,0)</f>
        <v>Chị em gái</v>
      </c>
      <c r="G11686" s="12" t="s">
        <v>50827</v>
      </c>
      <c r="H11686" s="11" t="s">
        <v>50826</v>
      </c>
      <c r="I11686" t="s">
        <v>25156</v>
      </c>
    </row>
    <row r="11687" spans="1:9">
      <c r="A11687" s="13" t="s">
        <v>50829</v>
      </c>
      <c r="B11687" s="14" t="s">
        <v>50830</v>
      </c>
      <c r="C11687" s="14" t="s">
        <v>16329</v>
      </c>
      <c r="D11687" s="14" t="s">
        <v>50831</v>
      </c>
      <c r="E11687" s="6" t="str">
        <f>VLOOKUP(C11687,relationships!$A$2:$B$25,2,0)</f>
        <v>Đồng nghiệp</v>
      </c>
      <c r="G11687" s="14" t="s">
        <v>50830</v>
      </c>
      <c r="H11687" s="13" t="s">
        <v>50829</v>
      </c>
      <c r="I11687" t="s">
        <v>25157</v>
      </c>
    </row>
    <row r="11688" spans="1:9">
      <c r="A11688" s="11" t="s">
        <v>50832</v>
      </c>
      <c r="B11688" s="12" t="s">
        <v>50833</v>
      </c>
      <c r="C11688" s="12" t="s">
        <v>16415</v>
      </c>
      <c r="D11688" s="12" t="s">
        <v>50834</v>
      </c>
      <c r="E11688" s="6" t="str">
        <f>VLOOKUP(C11688,relationships!$A$2:$B$25,2,0)</f>
        <v>Tôi</v>
      </c>
      <c r="G11688" s="12" t="s">
        <v>50833</v>
      </c>
      <c r="H11688" s="11" t="s">
        <v>50832</v>
      </c>
      <c r="I11688" t="s">
        <v>25150</v>
      </c>
    </row>
    <row r="11689" spans="1:9">
      <c r="A11689" s="13" t="s">
        <v>50835</v>
      </c>
      <c r="B11689" s="14" t="s">
        <v>50836</v>
      </c>
      <c r="C11689" s="14" t="s">
        <v>16593</v>
      </c>
      <c r="D11689" s="14" t="s">
        <v>50837</v>
      </c>
      <c r="E11689" s="6" t="str">
        <f>VLOOKUP(C11689,relationships!$A$2:$B$25,2,0)</f>
        <v>Vợ</v>
      </c>
      <c r="G11689" s="14" t="s">
        <v>50836</v>
      </c>
      <c r="H11689" s="13" t="s">
        <v>50835</v>
      </c>
      <c r="I11689" t="s">
        <v>25154</v>
      </c>
    </row>
    <row r="11690" spans="1:9">
      <c r="A11690" s="11" t="s">
        <v>50838</v>
      </c>
      <c r="B11690" s="12" t="s">
        <v>50830</v>
      </c>
      <c r="C11690" s="12" t="s">
        <v>16329</v>
      </c>
      <c r="D11690" s="12" t="s">
        <v>50839</v>
      </c>
      <c r="E11690" s="6" t="str">
        <f>VLOOKUP(C11690,relationships!$A$2:$B$25,2,0)</f>
        <v>Đồng nghiệp</v>
      </c>
      <c r="G11690" s="12" t="s">
        <v>50830</v>
      </c>
      <c r="H11690" s="11" t="s">
        <v>50838</v>
      </c>
      <c r="I11690" t="s">
        <v>25157</v>
      </c>
    </row>
    <row r="11691" spans="1:9">
      <c r="A11691" s="13" t="s">
        <v>22173</v>
      </c>
      <c r="B11691" s="14" t="s">
        <v>22172</v>
      </c>
      <c r="C11691" s="14" t="s">
        <v>16593</v>
      </c>
      <c r="D11691" s="14" t="s">
        <v>50840</v>
      </c>
      <c r="E11691" s="6" t="str">
        <f>VLOOKUP(C11691,relationships!$A$2:$B$25,2,0)</f>
        <v>Vợ</v>
      </c>
      <c r="G11691" s="14" t="s">
        <v>22172</v>
      </c>
      <c r="H11691" s="13" t="s">
        <v>22173</v>
      </c>
      <c r="I11691" t="s">
        <v>25154</v>
      </c>
    </row>
    <row r="11692" spans="1:9">
      <c r="A11692" s="11" t="s">
        <v>50841</v>
      </c>
      <c r="B11692" s="12" t="s">
        <v>42413</v>
      </c>
      <c r="C11692" s="12" t="s">
        <v>16415</v>
      </c>
      <c r="D11692" s="12" t="s">
        <v>50842</v>
      </c>
      <c r="E11692" s="6" t="str">
        <f>VLOOKUP(C11692,relationships!$A$2:$B$25,2,0)</f>
        <v>Tôi</v>
      </c>
      <c r="G11692" s="12" t="s">
        <v>42413</v>
      </c>
      <c r="H11692" s="11" t="s">
        <v>50841</v>
      </c>
      <c r="I11692" t="s">
        <v>25150</v>
      </c>
    </row>
    <row r="11693" spans="1:9">
      <c r="A11693" s="13" t="s">
        <v>50843</v>
      </c>
      <c r="B11693" s="14" t="s">
        <v>50844</v>
      </c>
      <c r="C11693" s="14" t="s">
        <v>16593</v>
      </c>
      <c r="D11693" s="14" t="s">
        <v>50845</v>
      </c>
      <c r="E11693" s="6" t="str">
        <f>VLOOKUP(C11693,relationships!$A$2:$B$25,2,0)</f>
        <v>Vợ</v>
      </c>
      <c r="G11693" s="14" t="s">
        <v>50844</v>
      </c>
      <c r="H11693" s="13" t="s">
        <v>50843</v>
      </c>
      <c r="I11693" t="s">
        <v>25154</v>
      </c>
    </row>
    <row r="11694" spans="1:9">
      <c r="A11694" s="11" t="s">
        <v>21698</v>
      </c>
      <c r="B11694" s="12" t="s">
        <v>21697</v>
      </c>
      <c r="C11694" s="12" t="s">
        <v>16593</v>
      </c>
      <c r="D11694" s="12" t="s">
        <v>50846</v>
      </c>
      <c r="E11694" s="6" t="str">
        <f>VLOOKUP(C11694,relationships!$A$2:$B$25,2,0)</f>
        <v>Vợ</v>
      </c>
      <c r="G11694" s="12" t="s">
        <v>21697</v>
      </c>
      <c r="H11694" s="11" t="s">
        <v>21698</v>
      </c>
      <c r="I11694" t="s">
        <v>25154</v>
      </c>
    </row>
    <row r="11695" spans="1:9">
      <c r="A11695" s="13" t="s">
        <v>50847</v>
      </c>
      <c r="B11695" s="14" t="s">
        <v>21799</v>
      </c>
      <c r="C11695" s="14" t="s">
        <v>16329</v>
      </c>
      <c r="D11695" s="14" t="s">
        <v>50848</v>
      </c>
      <c r="E11695" s="6" t="str">
        <f>VLOOKUP(C11695,relationships!$A$2:$B$25,2,0)</f>
        <v>Đồng nghiệp</v>
      </c>
      <c r="G11695" s="14" t="s">
        <v>21799</v>
      </c>
      <c r="H11695" s="13" t="s">
        <v>50847</v>
      </c>
      <c r="I11695" t="s">
        <v>25157</v>
      </c>
    </row>
    <row r="11696" spans="1:9">
      <c r="A11696" s="11" t="s">
        <v>50849</v>
      </c>
      <c r="B11696" s="12" t="s">
        <v>50850</v>
      </c>
      <c r="C11696" s="12" t="s">
        <v>19846</v>
      </c>
      <c r="D11696" s="12" t="s">
        <v>50851</v>
      </c>
      <c r="E11696" s="6" t="str">
        <f>VLOOKUP(C11696,relationships!$A$2:$B$25,2,0)</f>
        <v>Mẹ</v>
      </c>
      <c r="G11696" s="12" t="s">
        <v>50850</v>
      </c>
      <c r="H11696" s="11" t="s">
        <v>50849</v>
      </c>
      <c r="I11696" t="s">
        <v>25153</v>
      </c>
    </row>
    <row r="11697" spans="1:9">
      <c r="A11697" s="13" t="s">
        <v>50852</v>
      </c>
      <c r="B11697" s="14" t="s">
        <v>50853</v>
      </c>
      <c r="C11697" s="14" t="s">
        <v>19846</v>
      </c>
      <c r="D11697" s="14" t="s">
        <v>50854</v>
      </c>
      <c r="E11697" s="6" t="str">
        <f>VLOOKUP(C11697,relationships!$A$2:$B$25,2,0)</f>
        <v>Mẹ</v>
      </c>
      <c r="G11697" s="14" t="s">
        <v>50853</v>
      </c>
      <c r="H11697" s="13" t="s">
        <v>50852</v>
      </c>
      <c r="I11697" t="s">
        <v>25153</v>
      </c>
    </row>
    <row r="11698" spans="1:9">
      <c r="A11698" s="11" t="s">
        <v>50855</v>
      </c>
      <c r="B11698" s="12" t="s">
        <v>50856</v>
      </c>
      <c r="C11698" s="12" t="s">
        <v>19846</v>
      </c>
      <c r="D11698" s="12" t="s">
        <v>50857</v>
      </c>
      <c r="E11698" s="6" t="str">
        <f>VLOOKUP(C11698,relationships!$A$2:$B$25,2,0)</f>
        <v>Mẹ</v>
      </c>
      <c r="G11698" s="12" t="s">
        <v>50856</v>
      </c>
      <c r="H11698" s="11" t="s">
        <v>50855</v>
      </c>
      <c r="I11698" t="s">
        <v>25153</v>
      </c>
    </row>
    <row r="11699" spans="1:9">
      <c r="A11699" s="13" t="s">
        <v>50858</v>
      </c>
      <c r="B11699" s="14" t="s">
        <v>50859</v>
      </c>
      <c r="C11699" s="14" t="s">
        <v>19846</v>
      </c>
      <c r="D11699" s="14" t="s">
        <v>50860</v>
      </c>
      <c r="E11699" s="6" t="str">
        <f>VLOOKUP(C11699,relationships!$A$2:$B$25,2,0)</f>
        <v>Mẹ</v>
      </c>
      <c r="G11699" s="14" t="s">
        <v>50859</v>
      </c>
      <c r="H11699" s="13" t="s">
        <v>50858</v>
      </c>
      <c r="I11699" t="s">
        <v>25153</v>
      </c>
    </row>
    <row r="11700" spans="1:9">
      <c r="A11700" s="11" t="s">
        <v>22177</v>
      </c>
      <c r="B11700" s="12" t="s">
        <v>22176</v>
      </c>
      <c r="C11700" s="12" t="s">
        <v>16415</v>
      </c>
      <c r="D11700" s="12" t="s">
        <v>50861</v>
      </c>
      <c r="E11700" s="6" t="str">
        <f>VLOOKUP(C11700,relationships!$A$2:$B$25,2,0)</f>
        <v>Tôi</v>
      </c>
      <c r="G11700" s="12" t="s">
        <v>22176</v>
      </c>
      <c r="H11700" s="11" t="s">
        <v>22177</v>
      </c>
      <c r="I11700" t="s">
        <v>25150</v>
      </c>
    </row>
    <row r="11701" spans="1:9">
      <c r="A11701" s="13" t="s">
        <v>50862</v>
      </c>
      <c r="B11701" s="14" t="s">
        <v>50863</v>
      </c>
      <c r="C11701" s="14" t="s">
        <v>16593</v>
      </c>
      <c r="D11701" s="14" t="s">
        <v>50864</v>
      </c>
      <c r="E11701" s="6" t="str">
        <f>VLOOKUP(C11701,relationships!$A$2:$B$25,2,0)</f>
        <v>Vợ</v>
      </c>
      <c r="G11701" s="14" t="s">
        <v>50863</v>
      </c>
      <c r="H11701" s="13" t="s">
        <v>50862</v>
      </c>
      <c r="I11701" t="s">
        <v>25154</v>
      </c>
    </row>
    <row r="11702" spans="1:9">
      <c r="A11702" s="11" t="s">
        <v>50865</v>
      </c>
      <c r="B11702" s="12" t="s">
        <v>50866</v>
      </c>
      <c r="C11702" s="12" t="s">
        <v>19846</v>
      </c>
      <c r="D11702" s="12" t="s">
        <v>50867</v>
      </c>
      <c r="E11702" s="6" t="str">
        <f>VLOOKUP(C11702,relationships!$A$2:$B$25,2,0)</f>
        <v>Mẹ</v>
      </c>
      <c r="G11702" s="12" t="s">
        <v>50866</v>
      </c>
      <c r="H11702" s="11" t="s">
        <v>50865</v>
      </c>
      <c r="I11702" t="s">
        <v>25153</v>
      </c>
    </row>
    <row r="11703" spans="1:9">
      <c r="A11703" s="13" t="s">
        <v>50868</v>
      </c>
      <c r="B11703" s="14" t="s">
        <v>50869</v>
      </c>
      <c r="C11703" s="14" t="s">
        <v>19846</v>
      </c>
      <c r="D11703" s="14" t="s">
        <v>50870</v>
      </c>
      <c r="E11703" s="6" t="str">
        <f>VLOOKUP(C11703,relationships!$A$2:$B$25,2,0)</f>
        <v>Mẹ</v>
      </c>
      <c r="G11703" s="14" t="s">
        <v>50869</v>
      </c>
      <c r="H11703" s="13" t="s">
        <v>50868</v>
      </c>
      <c r="I11703" t="s">
        <v>25153</v>
      </c>
    </row>
    <row r="11704" spans="1:9">
      <c r="A11704" s="11" t="s">
        <v>50871</v>
      </c>
      <c r="B11704" s="12" t="s">
        <v>50872</v>
      </c>
      <c r="C11704" s="12" t="s">
        <v>16415</v>
      </c>
      <c r="D11704" s="12" t="s">
        <v>50873</v>
      </c>
      <c r="E11704" s="6" t="str">
        <f>VLOOKUP(C11704,relationships!$A$2:$B$25,2,0)</f>
        <v>Tôi</v>
      </c>
      <c r="G11704" s="12" t="s">
        <v>50872</v>
      </c>
      <c r="H11704" s="11" t="s">
        <v>50871</v>
      </c>
      <c r="I11704" t="s">
        <v>25150</v>
      </c>
    </row>
    <row r="11705" spans="1:9">
      <c r="A11705" s="13" t="s">
        <v>50874</v>
      </c>
      <c r="B11705" s="14" t="s">
        <v>50875</v>
      </c>
      <c r="C11705" s="14" t="s">
        <v>19846</v>
      </c>
      <c r="D11705" s="14" t="s">
        <v>50876</v>
      </c>
      <c r="E11705" s="6" t="str">
        <f>VLOOKUP(C11705,relationships!$A$2:$B$25,2,0)</f>
        <v>Mẹ</v>
      </c>
      <c r="G11705" s="14" t="s">
        <v>50875</v>
      </c>
      <c r="H11705" s="13" t="s">
        <v>50874</v>
      </c>
      <c r="I11705" t="s">
        <v>25153</v>
      </c>
    </row>
    <row r="11706" spans="1:9">
      <c r="A11706" s="11" t="s">
        <v>50877</v>
      </c>
      <c r="B11706" s="12" t="s">
        <v>50878</v>
      </c>
      <c r="C11706" s="12" t="s">
        <v>16428</v>
      </c>
      <c r="D11706" s="12" t="s">
        <v>50879</v>
      </c>
      <c r="E11706" s="6" t="str">
        <f>VLOOKUP(C11706,relationships!$A$2:$B$25,2,0)</f>
        <v>Bạn bè</v>
      </c>
      <c r="G11706" s="12" t="s">
        <v>50878</v>
      </c>
      <c r="H11706" s="11" t="s">
        <v>50877</v>
      </c>
      <c r="I11706" t="s">
        <v>25152</v>
      </c>
    </row>
    <row r="11707" spans="1:9">
      <c r="A11707" s="13" t="s">
        <v>50880</v>
      </c>
      <c r="B11707" s="14" t="s">
        <v>50881</v>
      </c>
      <c r="C11707" s="14" t="s">
        <v>16593</v>
      </c>
      <c r="D11707" s="14" t="s">
        <v>50882</v>
      </c>
      <c r="E11707" s="6" t="str">
        <f>VLOOKUP(C11707,relationships!$A$2:$B$25,2,0)</f>
        <v>Vợ</v>
      </c>
      <c r="G11707" s="14" t="s">
        <v>50881</v>
      </c>
      <c r="H11707" s="13" t="s">
        <v>50880</v>
      </c>
      <c r="I11707" t="s">
        <v>25154</v>
      </c>
    </row>
    <row r="11708" spans="1:9">
      <c r="A11708" s="11" t="s">
        <v>50883</v>
      </c>
      <c r="B11708" s="12" t="s">
        <v>50884</v>
      </c>
      <c r="C11708" s="12" t="s">
        <v>19846</v>
      </c>
      <c r="D11708" s="12" t="s">
        <v>50885</v>
      </c>
      <c r="E11708" s="6" t="str">
        <f>VLOOKUP(C11708,relationships!$A$2:$B$25,2,0)</f>
        <v>Mẹ</v>
      </c>
      <c r="G11708" s="12" t="s">
        <v>50884</v>
      </c>
      <c r="H11708" s="11" t="s">
        <v>50883</v>
      </c>
      <c r="I11708" t="s">
        <v>25153</v>
      </c>
    </row>
    <row r="11709" spans="1:9">
      <c r="A11709" s="13" t="s">
        <v>50886</v>
      </c>
      <c r="B11709" s="14" t="s">
        <v>50887</v>
      </c>
      <c r="C11709" s="14" t="s">
        <v>19846</v>
      </c>
      <c r="D11709" s="14" t="s">
        <v>50888</v>
      </c>
      <c r="E11709" s="6" t="str">
        <f>VLOOKUP(C11709,relationships!$A$2:$B$25,2,0)</f>
        <v>Mẹ</v>
      </c>
      <c r="G11709" s="14" t="s">
        <v>50887</v>
      </c>
      <c r="H11709" s="13" t="s">
        <v>50886</v>
      </c>
      <c r="I11709" t="s">
        <v>25153</v>
      </c>
    </row>
    <row r="11710" spans="1:9">
      <c r="A11710" s="11" t="s">
        <v>21702</v>
      </c>
      <c r="B11710" s="12" t="s">
        <v>21701</v>
      </c>
      <c r="C11710" s="12" t="s">
        <v>16343</v>
      </c>
      <c r="D11710" s="12" t="s">
        <v>50889</v>
      </c>
      <c r="E11710" s="6" t="str">
        <f>VLOOKUP(C11710,relationships!$A$2:$B$25,2,0)</f>
        <v>Bạn gái</v>
      </c>
      <c r="G11710" s="12" t="s">
        <v>21701</v>
      </c>
      <c r="H11710" s="11" t="s">
        <v>21702</v>
      </c>
      <c r="I11710" t="s">
        <v>25151</v>
      </c>
    </row>
    <row r="11711" spans="1:9">
      <c r="A11711" s="13" t="s">
        <v>50890</v>
      </c>
      <c r="B11711" s="14" t="s">
        <v>50891</v>
      </c>
      <c r="C11711" s="14" t="s">
        <v>16428</v>
      </c>
      <c r="D11711" s="14" t="s">
        <v>50892</v>
      </c>
      <c r="E11711" s="6" t="str">
        <f>VLOOKUP(C11711,relationships!$A$2:$B$25,2,0)</f>
        <v>Bạn bè</v>
      </c>
      <c r="G11711" s="14" t="s">
        <v>50891</v>
      </c>
      <c r="H11711" s="13" t="s">
        <v>50890</v>
      </c>
      <c r="I11711" t="s">
        <v>25152</v>
      </c>
    </row>
    <row r="11712" spans="1:9">
      <c r="A11712" s="11" t="s">
        <v>50893</v>
      </c>
      <c r="B11712" s="12" t="s">
        <v>50894</v>
      </c>
      <c r="C11712" s="12" t="s">
        <v>16343</v>
      </c>
      <c r="D11712" s="12" t="s">
        <v>50895</v>
      </c>
      <c r="E11712" s="6" t="str">
        <f>VLOOKUP(C11712,relationships!$A$2:$B$25,2,0)</f>
        <v>Bạn gái</v>
      </c>
      <c r="G11712" s="12" t="s">
        <v>50894</v>
      </c>
      <c r="H11712" s="11" t="s">
        <v>50893</v>
      </c>
      <c r="I11712" t="s">
        <v>25151</v>
      </c>
    </row>
    <row r="11713" spans="1:9">
      <c r="A11713" s="13" t="s">
        <v>50896</v>
      </c>
      <c r="B11713" s="14" t="s">
        <v>50897</v>
      </c>
      <c r="C11713" s="14" t="s">
        <v>16360</v>
      </c>
      <c r="D11713" s="14" t="s">
        <v>50898</v>
      </c>
      <c r="E11713" s="6" t="str">
        <f>VLOOKUP(C11713,relationships!$A$2:$B$25,2,0)</f>
        <v>Chị em gái</v>
      </c>
      <c r="G11713" s="14" t="s">
        <v>50897</v>
      </c>
      <c r="H11713" s="13" t="s">
        <v>50896</v>
      </c>
      <c r="I11713" t="s">
        <v>25156</v>
      </c>
    </row>
    <row r="11714" spans="1:9">
      <c r="A11714" s="11" t="s">
        <v>50899</v>
      </c>
      <c r="B11714" s="12" t="s">
        <v>50900</v>
      </c>
      <c r="C11714" s="12" t="s">
        <v>16593</v>
      </c>
      <c r="D11714" s="12" t="s">
        <v>50901</v>
      </c>
      <c r="E11714" s="6" t="str">
        <f>VLOOKUP(C11714,relationships!$A$2:$B$25,2,0)</f>
        <v>Vợ</v>
      </c>
      <c r="G11714" s="12" t="s">
        <v>50900</v>
      </c>
      <c r="H11714" s="11" t="s">
        <v>50899</v>
      </c>
      <c r="I11714" t="s">
        <v>25154</v>
      </c>
    </row>
    <row r="11715" spans="1:9">
      <c r="A11715" s="13" t="s">
        <v>22185</v>
      </c>
      <c r="B11715" s="14" t="s">
        <v>22184</v>
      </c>
      <c r="C11715" s="14" t="s">
        <v>16343</v>
      </c>
      <c r="D11715" s="14" t="s">
        <v>50902</v>
      </c>
      <c r="E11715" s="6" t="str">
        <f>VLOOKUP(C11715,relationships!$A$2:$B$25,2,0)</f>
        <v>Bạn gái</v>
      </c>
      <c r="G11715" s="14" t="s">
        <v>22184</v>
      </c>
      <c r="H11715" s="13" t="s">
        <v>22185</v>
      </c>
      <c r="I11715" t="s">
        <v>25151</v>
      </c>
    </row>
    <row r="11716" spans="1:9">
      <c r="A11716" s="11" t="s">
        <v>50903</v>
      </c>
      <c r="B11716" s="12" t="s">
        <v>48471</v>
      </c>
      <c r="C11716" s="12" t="s">
        <v>16360</v>
      </c>
      <c r="D11716" s="12" t="s">
        <v>50904</v>
      </c>
      <c r="E11716" s="6" t="str">
        <f>VLOOKUP(C11716,relationships!$A$2:$B$25,2,0)</f>
        <v>Chị em gái</v>
      </c>
      <c r="G11716" s="12" t="s">
        <v>48471</v>
      </c>
      <c r="H11716" s="11" t="s">
        <v>50903</v>
      </c>
      <c r="I11716" t="s">
        <v>25156</v>
      </c>
    </row>
    <row r="11717" spans="1:9">
      <c r="A11717" s="13" t="s">
        <v>22332</v>
      </c>
      <c r="B11717" s="14" t="s">
        <v>22331</v>
      </c>
      <c r="C11717" s="14" t="s">
        <v>16343</v>
      </c>
      <c r="D11717" s="14" t="s">
        <v>50905</v>
      </c>
      <c r="E11717" s="6" t="str">
        <f>VLOOKUP(C11717,relationships!$A$2:$B$25,2,0)</f>
        <v>Bạn gái</v>
      </c>
      <c r="G11717" s="14" t="s">
        <v>22331</v>
      </c>
      <c r="H11717" s="13" t="s">
        <v>22332</v>
      </c>
      <c r="I11717" t="s">
        <v>25151</v>
      </c>
    </row>
    <row r="11718" spans="1:9">
      <c r="A11718" s="11" t="s">
        <v>50906</v>
      </c>
      <c r="B11718" s="12" t="s">
        <v>50907</v>
      </c>
      <c r="C11718" s="12" t="s">
        <v>16415</v>
      </c>
      <c r="D11718" s="12" t="s">
        <v>50908</v>
      </c>
      <c r="E11718" s="6" t="str">
        <f>VLOOKUP(C11718,relationships!$A$2:$B$25,2,0)</f>
        <v>Tôi</v>
      </c>
      <c r="G11718" s="12" t="s">
        <v>50907</v>
      </c>
      <c r="H11718" s="11" t="s">
        <v>50906</v>
      </c>
      <c r="I11718" t="s">
        <v>25150</v>
      </c>
    </row>
    <row r="11719" spans="1:9">
      <c r="A11719" s="13" t="s">
        <v>50909</v>
      </c>
      <c r="B11719" s="14" t="s">
        <v>50910</v>
      </c>
      <c r="C11719" s="14" t="s">
        <v>16428</v>
      </c>
      <c r="D11719" s="14" t="s">
        <v>50911</v>
      </c>
      <c r="E11719" s="6" t="str">
        <f>VLOOKUP(C11719,relationships!$A$2:$B$25,2,0)</f>
        <v>Bạn bè</v>
      </c>
      <c r="G11719" s="14" t="s">
        <v>50910</v>
      </c>
      <c r="H11719" s="13" t="s">
        <v>50909</v>
      </c>
      <c r="I11719" t="s">
        <v>25152</v>
      </c>
    </row>
    <row r="11720" spans="1:9">
      <c r="A11720" s="11" t="s">
        <v>50912</v>
      </c>
      <c r="B11720" s="12" t="s">
        <v>50913</v>
      </c>
      <c r="C11720" s="12" t="s">
        <v>16415</v>
      </c>
      <c r="D11720" s="12" t="s">
        <v>50914</v>
      </c>
      <c r="E11720" s="6" t="str">
        <f>VLOOKUP(C11720,relationships!$A$2:$B$25,2,0)</f>
        <v>Tôi</v>
      </c>
      <c r="G11720" s="12" t="s">
        <v>50913</v>
      </c>
      <c r="H11720" s="11" t="s">
        <v>50912</v>
      </c>
      <c r="I11720" t="s">
        <v>25150</v>
      </c>
    </row>
    <row r="11721" spans="1:9">
      <c r="A11721" s="13" t="s">
        <v>22189</v>
      </c>
      <c r="B11721" s="14" t="s">
        <v>22188</v>
      </c>
      <c r="C11721" s="14" t="s">
        <v>16428</v>
      </c>
      <c r="D11721" s="14" t="s">
        <v>50915</v>
      </c>
      <c r="E11721" s="6" t="str">
        <f>VLOOKUP(C11721,relationships!$A$2:$B$25,2,0)</f>
        <v>Bạn bè</v>
      </c>
      <c r="G11721" s="14" t="s">
        <v>22188</v>
      </c>
      <c r="H11721" s="13" t="s">
        <v>22189</v>
      </c>
      <c r="I11721" t="s">
        <v>25152</v>
      </c>
    </row>
    <row r="11722" spans="1:9">
      <c r="A11722" s="11" t="s">
        <v>50916</v>
      </c>
      <c r="B11722" s="12" t="s">
        <v>50917</v>
      </c>
      <c r="C11722" s="12" t="s">
        <v>19846</v>
      </c>
      <c r="D11722" s="12" t="s">
        <v>50918</v>
      </c>
      <c r="E11722" s="6" t="str">
        <f>VLOOKUP(C11722,relationships!$A$2:$B$25,2,0)</f>
        <v>Mẹ</v>
      </c>
      <c r="G11722" s="12" t="s">
        <v>50917</v>
      </c>
      <c r="H11722" s="11" t="s">
        <v>50916</v>
      </c>
      <c r="I11722" t="s">
        <v>25153</v>
      </c>
    </row>
    <row r="11723" spans="1:9">
      <c r="A11723" s="13" t="s">
        <v>22195</v>
      </c>
      <c r="B11723" s="14" t="s">
        <v>22194</v>
      </c>
      <c r="C11723" s="14" t="s">
        <v>16593</v>
      </c>
      <c r="D11723" s="14" t="s">
        <v>50919</v>
      </c>
      <c r="E11723" s="6" t="str">
        <f>VLOOKUP(C11723,relationships!$A$2:$B$25,2,0)</f>
        <v>Vợ</v>
      </c>
      <c r="G11723" s="14" t="s">
        <v>22194</v>
      </c>
      <c r="H11723" s="13" t="s">
        <v>22195</v>
      </c>
      <c r="I11723" t="s">
        <v>25154</v>
      </c>
    </row>
    <row r="11724" spans="1:9">
      <c r="A11724" s="11" t="s">
        <v>50920</v>
      </c>
      <c r="B11724" s="12" t="s">
        <v>42970</v>
      </c>
      <c r="C11724" s="12" t="s">
        <v>19846</v>
      </c>
      <c r="D11724" s="12" t="s">
        <v>50921</v>
      </c>
      <c r="E11724" s="6" t="str">
        <f>VLOOKUP(C11724,relationships!$A$2:$B$25,2,0)</f>
        <v>Mẹ</v>
      </c>
      <c r="G11724" s="12" t="s">
        <v>42970</v>
      </c>
      <c r="H11724" s="11" t="s">
        <v>50920</v>
      </c>
      <c r="I11724" t="s">
        <v>25153</v>
      </c>
    </row>
    <row r="11725" spans="1:9">
      <c r="A11725" s="13" t="s">
        <v>22199</v>
      </c>
      <c r="B11725" s="14" t="s">
        <v>22198</v>
      </c>
      <c r="C11725" s="14" t="s">
        <v>19846</v>
      </c>
      <c r="D11725" s="14" t="s">
        <v>50922</v>
      </c>
      <c r="E11725" s="6" t="str">
        <f>VLOOKUP(C11725,relationships!$A$2:$B$25,2,0)</f>
        <v>Mẹ</v>
      </c>
      <c r="G11725" s="14" t="s">
        <v>22198</v>
      </c>
      <c r="H11725" s="13" t="s">
        <v>22199</v>
      </c>
      <c r="I11725" t="s">
        <v>25153</v>
      </c>
    </row>
    <row r="11726" spans="1:9">
      <c r="A11726" s="11" t="s">
        <v>22203</v>
      </c>
      <c r="B11726" s="12" t="s">
        <v>22202</v>
      </c>
      <c r="C11726" s="12" t="s">
        <v>16343</v>
      </c>
      <c r="D11726" s="12" t="s">
        <v>50923</v>
      </c>
      <c r="E11726" s="6" t="str">
        <f>VLOOKUP(C11726,relationships!$A$2:$B$25,2,0)</f>
        <v>Bạn gái</v>
      </c>
      <c r="G11726" s="12" t="s">
        <v>22202</v>
      </c>
      <c r="H11726" s="11" t="s">
        <v>22203</v>
      </c>
      <c r="I11726" t="s">
        <v>25151</v>
      </c>
    </row>
    <row r="11727" spans="1:9">
      <c r="A11727" s="13" t="s">
        <v>50924</v>
      </c>
      <c r="B11727" s="14" t="s">
        <v>22851</v>
      </c>
      <c r="C11727" s="14" t="s">
        <v>19846</v>
      </c>
      <c r="D11727" s="14" t="s">
        <v>50925</v>
      </c>
      <c r="E11727" s="6" t="str">
        <f>VLOOKUP(C11727,relationships!$A$2:$B$25,2,0)</f>
        <v>Mẹ</v>
      </c>
      <c r="G11727" s="14" t="s">
        <v>22851</v>
      </c>
      <c r="H11727" s="13" t="s">
        <v>50924</v>
      </c>
      <c r="I11727" t="s">
        <v>25153</v>
      </c>
    </row>
    <row r="11728" spans="1:9">
      <c r="A11728" s="11" t="s">
        <v>22207</v>
      </c>
      <c r="B11728" s="12" t="s">
        <v>22206</v>
      </c>
      <c r="C11728" s="12" t="s">
        <v>16343</v>
      </c>
      <c r="D11728" s="12" t="s">
        <v>50926</v>
      </c>
      <c r="E11728" s="6" t="str">
        <f>VLOOKUP(C11728,relationships!$A$2:$B$25,2,0)</f>
        <v>Bạn gái</v>
      </c>
      <c r="G11728" s="12" t="s">
        <v>22206</v>
      </c>
      <c r="H11728" s="11" t="s">
        <v>22207</v>
      </c>
      <c r="I11728" t="s">
        <v>25151</v>
      </c>
    </row>
    <row r="11729" spans="1:9">
      <c r="A11729" s="13" t="s">
        <v>50927</v>
      </c>
      <c r="B11729" s="14" t="s">
        <v>50928</v>
      </c>
      <c r="C11729" s="14" t="s">
        <v>19846</v>
      </c>
      <c r="D11729" s="14" t="s">
        <v>50929</v>
      </c>
      <c r="E11729" s="6" t="str">
        <f>VLOOKUP(C11729,relationships!$A$2:$B$25,2,0)</f>
        <v>Mẹ</v>
      </c>
      <c r="G11729" s="14" t="s">
        <v>50928</v>
      </c>
      <c r="H11729" s="13" t="s">
        <v>50927</v>
      </c>
      <c r="I11729" t="s">
        <v>25153</v>
      </c>
    </row>
    <row r="11730" spans="1:9">
      <c r="A11730" s="11" t="s">
        <v>22215</v>
      </c>
      <c r="B11730" s="12" t="s">
        <v>22214</v>
      </c>
      <c r="C11730" s="12" t="s">
        <v>16428</v>
      </c>
      <c r="D11730" s="12" t="s">
        <v>50930</v>
      </c>
      <c r="E11730" s="6" t="str">
        <f>VLOOKUP(C11730,relationships!$A$2:$B$25,2,0)</f>
        <v>Bạn bè</v>
      </c>
      <c r="G11730" s="12" t="s">
        <v>22214</v>
      </c>
      <c r="H11730" s="11" t="s">
        <v>22215</v>
      </c>
      <c r="I11730" t="s">
        <v>25152</v>
      </c>
    </row>
    <row r="11731" spans="1:9">
      <c r="A11731" s="13" t="s">
        <v>22223</v>
      </c>
      <c r="B11731" s="14" t="s">
        <v>22222</v>
      </c>
      <c r="C11731" s="14" t="s">
        <v>16343</v>
      </c>
      <c r="D11731" s="14" t="s">
        <v>50931</v>
      </c>
      <c r="E11731" s="6" t="str">
        <f>VLOOKUP(C11731,relationships!$A$2:$B$25,2,0)</f>
        <v>Bạn gái</v>
      </c>
      <c r="G11731" s="14" t="s">
        <v>22222</v>
      </c>
      <c r="H11731" s="13" t="s">
        <v>22223</v>
      </c>
      <c r="I11731" t="s">
        <v>25151</v>
      </c>
    </row>
    <row r="11732" spans="1:9">
      <c r="A11732" s="11" t="s">
        <v>22227</v>
      </c>
      <c r="B11732" s="12" t="s">
        <v>22226</v>
      </c>
      <c r="C11732" s="12" t="s">
        <v>16360</v>
      </c>
      <c r="D11732" s="12" t="s">
        <v>50932</v>
      </c>
      <c r="E11732" s="6" t="str">
        <f>VLOOKUP(C11732,relationships!$A$2:$B$25,2,0)</f>
        <v>Chị em gái</v>
      </c>
      <c r="G11732" s="12" t="s">
        <v>22226</v>
      </c>
      <c r="H11732" s="11" t="s">
        <v>22227</v>
      </c>
      <c r="I11732" t="s">
        <v>25156</v>
      </c>
    </row>
    <row r="11733" spans="1:9">
      <c r="A11733" s="13" t="s">
        <v>50933</v>
      </c>
      <c r="B11733" s="14" t="s">
        <v>50934</v>
      </c>
      <c r="C11733" s="14" t="s">
        <v>16423</v>
      </c>
      <c r="D11733" s="14" t="s">
        <v>50935</v>
      </c>
      <c r="E11733" s="6" t="str">
        <f>VLOOKUP(C11733,relationships!$A$2:$B$25,2,0)</f>
        <v>Một ai đó</v>
      </c>
      <c r="G11733" s="14" t="s">
        <v>50934</v>
      </c>
      <c r="H11733" s="13" t="s">
        <v>50933</v>
      </c>
      <c r="I11733" t="s">
        <v>25227</v>
      </c>
    </row>
    <row r="11734" spans="1:9">
      <c r="A11734" s="11" t="s">
        <v>50936</v>
      </c>
      <c r="B11734" s="12" t="s">
        <v>50937</v>
      </c>
      <c r="C11734" s="12" t="s">
        <v>19846</v>
      </c>
      <c r="D11734" s="12" t="s">
        <v>50938</v>
      </c>
      <c r="E11734" s="6" t="str">
        <f>VLOOKUP(C11734,relationships!$A$2:$B$25,2,0)</f>
        <v>Mẹ</v>
      </c>
      <c r="G11734" s="12" t="s">
        <v>50937</v>
      </c>
      <c r="H11734" s="11" t="s">
        <v>50936</v>
      </c>
      <c r="I11734" t="s">
        <v>25153</v>
      </c>
    </row>
    <row r="11735" spans="1:9">
      <c r="A11735" s="13" t="s">
        <v>22231</v>
      </c>
      <c r="B11735" s="14" t="s">
        <v>22230</v>
      </c>
      <c r="C11735" s="14" t="s">
        <v>16593</v>
      </c>
      <c r="D11735" s="14" t="s">
        <v>50939</v>
      </c>
      <c r="E11735" s="6" t="str">
        <f>VLOOKUP(C11735,relationships!$A$2:$B$25,2,0)</f>
        <v>Vợ</v>
      </c>
      <c r="G11735" s="14" t="s">
        <v>22230</v>
      </c>
      <c r="H11735" s="13" t="s">
        <v>22231</v>
      </c>
      <c r="I11735" t="s">
        <v>25154</v>
      </c>
    </row>
    <row r="11736" spans="1:9">
      <c r="A11736" s="11" t="s">
        <v>50940</v>
      </c>
      <c r="B11736" s="12" t="s">
        <v>22851</v>
      </c>
      <c r="C11736" s="12" t="s">
        <v>16343</v>
      </c>
      <c r="D11736" s="12" t="s">
        <v>50941</v>
      </c>
      <c r="E11736" s="6" t="str">
        <f>VLOOKUP(C11736,relationships!$A$2:$B$25,2,0)</f>
        <v>Bạn gái</v>
      </c>
      <c r="G11736" s="12" t="s">
        <v>22851</v>
      </c>
      <c r="H11736" s="11" t="s">
        <v>50940</v>
      </c>
      <c r="I11736" t="s">
        <v>25151</v>
      </c>
    </row>
    <row r="11737" spans="1:9">
      <c r="A11737" s="13" t="s">
        <v>50942</v>
      </c>
      <c r="B11737" s="14" t="s">
        <v>22851</v>
      </c>
      <c r="C11737" s="14" t="s">
        <v>16343</v>
      </c>
      <c r="D11737" s="14" t="s">
        <v>50943</v>
      </c>
      <c r="E11737" s="6" t="str">
        <f>VLOOKUP(C11737,relationships!$A$2:$B$25,2,0)</f>
        <v>Bạn gái</v>
      </c>
      <c r="G11737" s="14" t="s">
        <v>22851</v>
      </c>
      <c r="H11737" s="13" t="s">
        <v>50942</v>
      </c>
      <c r="I11737" t="s">
        <v>25151</v>
      </c>
    </row>
    <row r="11738" spans="1:9">
      <c r="A11738" s="11" t="s">
        <v>50944</v>
      </c>
      <c r="B11738" s="12" t="s">
        <v>20911</v>
      </c>
      <c r="C11738" s="12" t="s">
        <v>19846</v>
      </c>
      <c r="D11738" s="12" t="s">
        <v>50945</v>
      </c>
      <c r="E11738" s="6" t="str">
        <f>VLOOKUP(C11738,relationships!$A$2:$B$25,2,0)</f>
        <v>Mẹ</v>
      </c>
      <c r="G11738" s="12" t="s">
        <v>20911</v>
      </c>
      <c r="H11738" s="11" t="s">
        <v>50944</v>
      </c>
      <c r="I11738" t="s">
        <v>25153</v>
      </c>
    </row>
    <row r="11739" spans="1:9">
      <c r="A11739" s="13" t="s">
        <v>22235</v>
      </c>
      <c r="B11739" s="14" t="s">
        <v>22234</v>
      </c>
      <c r="C11739" s="14" t="s">
        <v>16343</v>
      </c>
      <c r="D11739" s="14" t="s">
        <v>50946</v>
      </c>
      <c r="E11739" s="6" t="str">
        <f>VLOOKUP(C11739,relationships!$A$2:$B$25,2,0)</f>
        <v>Bạn gái</v>
      </c>
      <c r="G11739" s="14" t="s">
        <v>22234</v>
      </c>
      <c r="H11739" s="13" t="s">
        <v>22235</v>
      </c>
      <c r="I11739" t="s">
        <v>25151</v>
      </c>
    </row>
    <row r="11740" spans="1:9">
      <c r="A11740" s="11" t="s">
        <v>50947</v>
      </c>
      <c r="B11740" s="12" t="s">
        <v>22234</v>
      </c>
      <c r="C11740" s="12" t="s">
        <v>19846</v>
      </c>
      <c r="D11740" s="12" t="s">
        <v>50948</v>
      </c>
      <c r="E11740" s="6" t="str">
        <f>VLOOKUP(C11740,relationships!$A$2:$B$25,2,0)</f>
        <v>Mẹ</v>
      </c>
      <c r="G11740" s="12" t="s">
        <v>22234</v>
      </c>
      <c r="H11740" s="11" t="s">
        <v>50947</v>
      </c>
      <c r="I11740" t="s">
        <v>25153</v>
      </c>
    </row>
    <row r="11741" spans="1:9">
      <c r="A11741" s="13" t="s">
        <v>50949</v>
      </c>
      <c r="B11741" s="14" t="s">
        <v>50950</v>
      </c>
      <c r="C11741" s="14" t="s">
        <v>22418</v>
      </c>
      <c r="D11741" s="14" t="s">
        <v>50951</v>
      </c>
      <c r="E11741" s="6" t="str">
        <f>VLOOKUP(C11741,relationships!$A$2:$B$25,2,0)</f>
        <v>Anh em trai</v>
      </c>
      <c r="G11741" s="14" t="s">
        <v>50950</v>
      </c>
      <c r="H11741" s="13" t="s">
        <v>50949</v>
      </c>
      <c r="I11741" t="s">
        <v>25237</v>
      </c>
    </row>
    <row r="11742" spans="1:9">
      <c r="A11742" s="11" t="s">
        <v>50952</v>
      </c>
      <c r="B11742" s="12" t="s">
        <v>50950</v>
      </c>
      <c r="C11742" s="12" t="s">
        <v>19846</v>
      </c>
      <c r="D11742" s="12" t="s">
        <v>50953</v>
      </c>
      <c r="E11742" s="6" t="str">
        <f>VLOOKUP(C11742,relationships!$A$2:$B$25,2,0)</f>
        <v>Mẹ</v>
      </c>
      <c r="G11742" s="12" t="s">
        <v>50950</v>
      </c>
      <c r="H11742" s="11" t="s">
        <v>50952</v>
      </c>
      <c r="I11742" t="s">
        <v>25153</v>
      </c>
    </row>
    <row r="11743" spans="1:9">
      <c r="A11743" s="13" t="s">
        <v>50954</v>
      </c>
      <c r="B11743" s="14" t="s">
        <v>50955</v>
      </c>
      <c r="C11743" s="14" t="s">
        <v>19846</v>
      </c>
      <c r="D11743" s="14" t="s">
        <v>50956</v>
      </c>
      <c r="E11743" s="6" t="str">
        <f>VLOOKUP(C11743,relationships!$A$2:$B$25,2,0)</f>
        <v>Mẹ</v>
      </c>
      <c r="G11743" s="14" t="s">
        <v>50955</v>
      </c>
      <c r="H11743" s="13" t="s">
        <v>50954</v>
      </c>
      <c r="I11743" t="s">
        <v>25153</v>
      </c>
    </row>
    <row r="11744" spans="1:9">
      <c r="A11744" s="11" t="s">
        <v>50957</v>
      </c>
      <c r="B11744" s="12" t="s">
        <v>50958</v>
      </c>
      <c r="C11744" s="12" t="s">
        <v>16593</v>
      </c>
      <c r="D11744" s="12" t="s">
        <v>50959</v>
      </c>
      <c r="E11744" s="6" t="str">
        <f>VLOOKUP(C11744,relationships!$A$2:$B$25,2,0)</f>
        <v>Vợ</v>
      </c>
      <c r="G11744" s="12" t="s">
        <v>50958</v>
      </c>
      <c r="H11744" s="11" t="s">
        <v>50957</v>
      </c>
      <c r="I11744" t="s">
        <v>25154</v>
      </c>
    </row>
    <row r="11745" spans="1:9">
      <c r="A11745" s="13" t="s">
        <v>22240</v>
      </c>
      <c r="B11745" s="14" t="s">
        <v>12088</v>
      </c>
      <c r="C11745" s="14" t="s">
        <v>16334</v>
      </c>
      <c r="D11745" s="14" t="s">
        <v>50960</v>
      </c>
      <c r="E11745" s="6" t="str">
        <f>VLOOKUP(C11745,relationships!$A$2:$B$25,2,0)</f>
        <v>Con gái, Bé gái</v>
      </c>
      <c r="G11745" s="14" t="s">
        <v>12088</v>
      </c>
      <c r="H11745" s="13" t="s">
        <v>22240</v>
      </c>
      <c r="I11745" t="s">
        <v>25243</v>
      </c>
    </row>
    <row r="11746" spans="1:9">
      <c r="A11746" s="11" t="s">
        <v>50961</v>
      </c>
      <c r="B11746" s="12" t="s">
        <v>50962</v>
      </c>
      <c r="C11746" s="12" t="s">
        <v>16343</v>
      </c>
      <c r="D11746" s="12" t="s">
        <v>50963</v>
      </c>
      <c r="E11746" s="6" t="str">
        <f>VLOOKUP(C11746,relationships!$A$2:$B$25,2,0)</f>
        <v>Bạn gái</v>
      </c>
      <c r="G11746" s="12" t="s">
        <v>50962</v>
      </c>
      <c r="H11746" s="11" t="s">
        <v>50961</v>
      </c>
      <c r="I11746" t="s">
        <v>25151</v>
      </c>
    </row>
    <row r="11747" spans="1:9">
      <c r="A11747" s="13" t="s">
        <v>50964</v>
      </c>
      <c r="B11747" s="14" t="s">
        <v>50965</v>
      </c>
      <c r="C11747" s="14" t="s">
        <v>16593</v>
      </c>
      <c r="D11747" s="14" t="s">
        <v>50966</v>
      </c>
      <c r="E11747" s="6" t="str">
        <f>VLOOKUP(C11747,relationships!$A$2:$B$25,2,0)</f>
        <v>Vợ</v>
      </c>
      <c r="G11747" s="14" t="s">
        <v>50965</v>
      </c>
      <c r="H11747" s="13" t="s">
        <v>50964</v>
      </c>
      <c r="I11747" t="s">
        <v>25154</v>
      </c>
    </row>
    <row r="11748" spans="1:9">
      <c r="A11748" s="11" t="s">
        <v>22312</v>
      </c>
      <c r="B11748" s="12" t="s">
        <v>22311</v>
      </c>
      <c r="C11748" s="12" t="s">
        <v>16423</v>
      </c>
      <c r="D11748" s="12" t="s">
        <v>50967</v>
      </c>
      <c r="E11748" s="6" t="str">
        <f>VLOOKUP(C11748,relationships!$A$2:$B$25,2,0)</f>
        <v>Một ai đó</v>
      </c>
      <c r="G11748" s="12" t="s">
        <v>22311</v>
      </c>
      <c r="H11748" s="11" t="s">
        <v>22312</v>
      </c>
      <c r="I11748" t="s">
        <v>25227</v>
      </c>
    </row>
    <row r="11749" spans="1:9">
      <c r="A11749" s="13" t="s">
        <v>50968</v>
      </c>
      <c r="B11749" s="14" t="s">
        <v>50969</v>
      </c>
      <c r="C11749" s="14" t="s">
        <v>16415</v>
      </c>
      <c r="D11749" s="14" t="s">
        <v>50970</v>
      </c>
      <c r="E11749" s="6" t="str">
        <f>VLOOKUP(C11749,relationships!$A$2:$B$25,2,0)</f>
        <v>Tôi</v>
      </c>
      <c r="G11749" s="14" t="s">
        <v>50969</v>
      </c>
      <c r="H11749" s="13" t="s">
        <v>50968</v>
      </c>
      <c r="I11749" t="s">
        <v>25150</v>
      </c>
    </row>
    <row r="11750" spans="1:9">
      <c r="A11750" s="11" t="s">
        <v>50971</v>
      </c>
      <c r="B11750" s="12" t="s">
        <v>50972</v>
      </c>
      <c r="C11750" s="12" t="s">
        <v>16593</v>
      </c>
      <c r="D11750" s="12" t="s">
        <v>50973</v>
      </c>
      <c r="E11750" s="6" t="str">
        <f>VLOOKUP(C11750,relationships!$A$2:$B$25,2,0)</f>
        <v>Vợ</v>
      </c>
      <c r="G11750" s="12" t="s">
        <v>50972</v>
      </c>
      <c r="H11750" s="11" t="s">
        <v>50971</v>
      </c>
      <c r="I11750" t="s">
        <v>25154</v>
      </c>
    </row>
    <row r="11751" spans="1:9">
      <c r="A11751" s="13" t="s">
        <v>50974</v>
      </c>
      <c r="B11751" s="14" t="s">
        <v>50972</v>
      </c>
      <c r="C11751" s="14" t="s">
        <v>16593</v>
      </c>
      <c r="D11751" s="14" t="s">
        <v>50975</v>
      </c>
      <c r="E11751" s="6" t="str">
        <f>VLOOKUP(C11751,relationships!$A$2:$B$25,2,0)</f>
        <v>Vợ</v>
      </c>
      <c r="G11751" s="14" t="s">
        <v>50972</v>
      </c>
      <c r="H11751" s="13" t="s">
        <v>50974</v>
      </c>
      <c r="I11751" t="s">
        <v>25154</v>
      </c>
    </row>
    <row r="11752" spans="1:9">
      <c r="A11752" s="11" t="s">
        <v>22244</v>
      </c>
      <c r="B11752" s="12" t="s">
        <v>22243</v>
      </c>
      <c r="C11752" s="12" t="s">
        <v>16423</v>
      </c>
      <c r="D11752" s="12" t="s">
        <v>50976</v>
      </c>
      <c r="E11752" s="6" t="str">
        <f>VLOOKUP(C11752,relationships!$A$2:$B$25,2,0)</f>
        <v>Một ai đó</v>
      </c>
      <c r="G11752" s="12" t="s">
        <v>22243</v>
      </c>
      <c r="H11752" s="11" t="s">
        <v>22244</v>
      </c>
      <c r="I11752" t="s">
        <v>25227</v>
      </c>
    </row>
    <row r="11753" spans="1:9">
      <c r="A11753" s="13" t="s">
        <v>50977</v>
      </c>
      <c r="B11753" s="14" t="s">
        <v>50978</v>
      </c>
      <c r="C11753" s="14" t="s">
        <v>19846</v>
      </c>
      <c r="D11753" s="14" t="s">
        <v>50979</v>
      </c>
      <c r="E11753" s="6" t="str">
        <f>VLOOKUP(C11753,relationships!$A$2:$B$25,2,0)</f>
        <v>Mẹ</v>
      </c>
      <c r="G11753" s="14" t="s">
        <v>50978</v>
      </c>
      <c r="H11753" s="13" t="s">
        <v>50977</v>
      </c>
      <c r="I11753" t="s">
        <v>25153</v>
      </c>
    </row>
    <row r="11754" spans="1:9">
      <c r="A11754" s="11" t="s">
        <v>22248</v>
      </c>
      <c r="B11754" s="12" t="s">
        <v>22247</v>
      </c>
      <c r="C11754" s="12" t="s">
        <v>16343</v>
      </c>
      <c r="D11754" s="12" t="s">
        <v>50980</v>
      </c>
      <c r="E11754" s="6" t="str">
        <f>VLOOKUP(C11754,relationships!$A$2:$B$25,2,0)</f>
        <v>Bạn gái</v>
      </c>
      <c r="G11754" s="12" t="s">
        <v>22247</v>
      </c>
      <c r="H11754" s="11" t="s">
        <v>22248</v>
      </c>
      <c r="I11754" t="s">
        <v>25151</v>
      </c>
    </row>
    <row r="11755" spans="1:9">
      <c r="A11755" s="13" t="s">
        <v>24644</v>
      </c>
      <c r="B11755" s="14" t="s">
        <v>4119</v>
      </c>
      <c r="C11755" s="14" t="s">
        <v>19846</v>
      </c>
      <c r="D11755" s="14" t="s">
        <v>50981</v>
      </c>
      <c r="E11755" s="6" t="str">
        <f>VLOOKUP(C11755,relationships!$A$2:$B$25,2,0)</f>
        <v>Mẹ</v>
      </c>
      <c r="G11755" s="14" t="s">
        <v>4119</v>
      </c>
      <c r="H11755" s="13" t="s">
        <v>24644</v>
      </c>
      <c r="I11755" t="s">
        <v>25153</v>
      </c>
    </row>
    <row r="11756" spans="1:9">
      <c r="A11756" s="11" t="s">
        <v>50982</v>
      </c>
      <c r="B11756" s="12" t="s">
        <v>50983</v>
      </c>
      <c r="C11756" s="12" t="s">
        <v>19846</v>
      </c>
      <c r="D11756" s="12" t="s">
        <v>50984</v>
      </c>
      <c r="E11756" s="6" t="str">
        <f>VLOOKUP(C11756,relationships!$A$2:$B$25,2,0)</f>
        <v>Mẹ</v>
      </c>
      <c r="G11756" s="12" t="s">
        <v>50983</v>
      </c>
      <c r="H11756" s="11" t="s">
        <v>50982</v>
      </c>
      <c r="I11756" t="s">
        <v>25153</v>
      </c>
    </row>
    <row r="11757" spans="1:9">
      <c r="A11757" s="13" t="s">
        <v>22252</v>
      </c>
      <c r="B11757" s="14" t="s">
        <v>22251</v>
      </c>
      <c r="C11757" s="14" t="s">
        <v>16343</v>
      </c>
      <c r="D11757" s="14" t="s">
        <v>50985</v>
      </c>
      <c r="E11757" s="6" t="str">
        <f>VLOOKUP(C11757,relationships!$A$2:$B$25,2,0)</f>
        <v>Bạn gái</v>
      </c>
      <c r="G11757" s="14" t="s">
        <v>22251</v>
      </c>
      <c r="H11757" s="13" t="s">
        <v>22252</v>
      </c>
      <c r="I11757" t="s">
        <v>25151</v>
      </c>
    </row>
    <row r="11758" spans="1:9">
      <c r="A11758" s="11" t="s">
        <v>22256</v>
      </c>
      <c r="B11758" s="12" t="s">
        <v>22255</v>
      </c>
      <c r="C11758" s="12" t="s">
        <v>19846</v>
      </c>
      <c r="D11758" s="12" t="s">
        <v>50986</v>
      </c>
      <c r="E11758" s="6" t="str">
        <f>VLOOKUP(C11758,relationships!$A$2:$B$25,2,0)</f>
        <v>Mẹ</v>
      </c>
      <c r="G11758" s="12" t="s">
        <v>22255</v>
      </c>
      <c r="H11758" s="11" t="s">
        <v>22256</v>
      </c>
      <c r="I11758" t="s">
        <v>25153</v>
      </c>
    </row>
    <row r="11759" spans="1:9">
      <c r="A11759" s="13" t="s">
        <v>22261</v>
      </c>
      <c r="B11759" s="14" t="s">
        <v>22259</v>
      </c>
      <c r="C11759" s="14" t="s">
        <v>22260</v>
      </c>
      <c r="D11759" s="14" t="s">
        <v>50987</v>
      </c>
      <c r="E11759" s="6" t="str">
        <f>VLOOKUP(C11759,relationships!$A$2:$B$25,2,0)</f>
        <v>Bạn trai</v>
      </c>
      <c r="G11759" s="14" t="s">
        <v>22259</v>
      </c>
      <c r="H11759" s="13" t="s">
        <v>22261</v>
      </c>
      <c r="I11759" t="s">
        <v>25233</v>
      </c>
    </row>
    <row r="11760" spans="1:9">
      <c r="A11760" s="11" t="s">
        <v>22264</v>
      </c>
      <c r="B11760" s="12" t="s">
        <v>19615</v>
      </c>
      <c r="C11760" s="12" t="s">
        <v>19846</v>
      </c>
      <c r="D11760" s="12" t="s">
        <v>50988</v>
      </c>
      <c r="E11760" s="6" t="str">
        <f>VLOOKUP(C11760,relationships!$A$2:$B$25,2,0)</f>
        <v>Mẹ</v>
      </c>
      <c r="G11760" s="12" t="s">
        <v>19615</v>
      </c>
      <c r="H11760" s="11" t="s">
        <v>22264</v>
      </c>
      <c r="I11760" t="s">
        <v>25153</v>
      </c>
    </row>
    <row r="11761" spans="1:9">
      <c r="A11761" s="13" t="s">
        <v>50989</v>
      </c>
      <c r="B11761" s="14" t="s">
        <v>22275</v>
      </c>
      <c r="C11761" s="14" t="s">
        <v>16415</v>
      </c>
      <c r="D11761" s="14" t="s">
        <v>50990</v>
      </c>
      <c r="E11761" s="6" t="str">
        <f>VLOOKUP(C11761,relationships!$A$2:$B$25,2,0)</f>
        <v>Tôi</v>
      </c>
      <c r="G11761" s="14" t="s">
        <v>22275</v>
      </c>
      <c r="H11761" s="13" t="s">
        <v>50989</v>
      </c>
      <c r="I11761" t="s">
        <v>25150</v>
      </c>
    </row>
    <row r="11762" spans="1:9">
      <c r="A11762" s="11" t="s">
        <v>22276</v>
      </c>
      <c r="B11762" s="12" t="s">
        <v>22275</v>
      </c>
      <c r="C11762" s="12" t="s">
        <v>16415</v>
      </c>
      <c r="D11762" s="12" t="s">
        <v>50991</v>
      </c>
      <c r="E11762" s="6" t="str">
        <f>VLOOKUP(C11762,relationships!$A$2:$B$25,2,0)</f>
        <v>Tôi</v>
      </c>
      <c r="G11762" s="12" t="s">
        <v>22275</v>
      </c>
      <c r="H11762" s="11" t="s">
        <v>22276</v>
      </c>
      <c r="I11762" t="s">
        <v>25150</v>
      </c>
    </row>
    <row r="11763" spans="1:9">
      <c r="A11763" s="13" t="s">
        <v>50992</v>
      </c>
      <c r="B11763" s="14" t="s">
        <v>50993</v>
      </c>
      <c r="C11763" s="14" t="s">
        <v>16593</v>
      </c>
      <c r="D11763" s="14" t="s">
        <v>50994</v>
      </c>
      <c r="E11763" s="6" t="str">
        <f>VLOOKUP(C11763,relationships!$A$2:$B$25,2,0)</f>
        <v>Vợ</v>
      </c>
      <c r="G11763" s="14" t="s">
        <v>50993</v>
      </c>
      <c r="H11763" s="13" t="s">
        <v>50992</v>
      </c>
      <c r="I11763" t="s">
        <v>25154</v>
      </c>
    </row>
    <row r="11764" spans="1:9">
      <c r="A11764" s="11" t="s">
        <v>22268</v>
      </c>
      <c r="B11764" s="12" t="s">
        <v>22267</v>
      </c>
      <c r="C11764" s="12" t="s">
        <v>16593</v>
      </c>
      <c r="D11764" s="12" t="s">
        <v>50995</v>
      </c>
      <c r="E11764" s="6" t="str">
        <f>VLOOKUP(C11764,relationships!$A$2:$B$25,2,0)</f>
        <v>Vợ</v>
      </c>
      <c r="G11764" s="12" t="s">
        <v>22267</v>
      </c>
      <c r="H11764" s="11" t="s">
        <v>22268</v>
      </c>
      <c r="I11764" t="s">
        <v>25154</v>
      </c>
    </row>
    <row r="11765" spans="1:9">
      <c r="A11765" s="13" t="s">
        <v>50996</v>
      </c>
      <c r="B11765" s="14" t="s">
        <v>50997</v>
      </c>
      <c r="C11765" s="14" t="s">
        <v>16593</v>
      </c>
      <c r="D11765" s="14" t="s">
        <v>50998</v>
      </c>
      <c r="E11765" s="6" t="str">
        <f>VLOOKUP(C11765,relationships!$A$2:$B$25,2,0)</f>
        <v>Vợ</v>
      </c>
      <c r="G11765" s="14" t="s">
        <v>50997</v>
      </c>
      <c r="H11765" s="13" t="s">
        <v>50996</v>
      </c>
      <c r="I11765" t="s">
        <v>25154</v>
      </c>
    </row>
    <row r="11766" spans="1:9">
      <c r="A11766" s="11" t="s">
        <v>50999</v>
      </c>
      <c r="B11766" s="12" t="s">
        <v>20915</v>
      </c>
      <c r="C11766" s="12" t="s">
        <v>16356</v>
      </c>
      <c r="D11766" s="12" t="s">
        <v>51000</v>
      </c>
      <c r="E11766" s="6" t="str">
        <f>VLOOKUP(C11766,relationships!$A$2:$B$25,2,0)</f>
        <v>Đối tác</v>
      </c>
      <c r="G11766" s="12" t="s">
        <v>20915</v>
      </c>
      <c r="H11766" s="11" t="s">
        <v>50999</v>
      </c>
      <c r="I11766" t="s">
        <v>25155</v>
      </c>
    </row>
    <row r="11767" spans="1:9">
      <c r="A11767" s="13" t="s">
        <v>22272</v>
      </c>
      <c r="B11767" s="14" t="s">
        <v>22271</v>
      </c>
      <c r="C11767" s="14" t="s">
        <v>16593</v>
      </c>
      <c r="D11767" s="14" t="s">
        <v>51001</v>
      </c>
      <c r="E11767" s="6" t="str">
        <f>VLOOKUP(C11767,relationships!$A$2:$B$25,2,0)</f>
        <v>Vợ</v>
      </c>
      <c r="G11767" s="14" t="s">
        <v>22271</v>
      </c>
      <c r="H11767" s="13" t="s">
        <v>22272</v>
      </c>
      <c r="I11767" t="s">
        <v>25154</v>
      </c>
    </row>
    <row r="11768" spans="1:9">
      <c r="A11768" s="11" t="s">
        <v>51002</v>
      </c>
      <c r="B11768" s="12" t="s">
        <v>51003</v>
      </c>
      <c r="C11768" s="12" t="s">
        <v>19846</v>
      </c>
      <c r="D11768" s="12" t="s">
        <v>51004</v>
      </c>
      <c r="E11768" s="6" t="str">
        <f>VLOOKUP(C11768,relationships!$A$2:$B$25,2,0)</f>
        <v>Mẹ</v>
      </c>
      <c r="G11768" s="12" t="s">
        <v>51003</v>
      </c>
      <c r="H11768" s="11" t="s">
        <v>51002</v>
      </c>
      <c r="I11768" t="s">
        <v>25153</v>
      </c>
    </row>
    <row r="11769" spans="1:9">
      <c r="A11769" s="13" t="s">
        <v>22280</v>
      </c>
      <c r="B11769" s="14" t="s">
        <v>22279</v>
      </c>
      <c r="C11769" s="14" t="s">
        <v>19846</v>
      </c>
      <c r="D11769" s="14" t="s">
        <v>51005</v>
      </c>
      <c r="E11769" s="6" t="str">
        <f>VLOOKUP(C11769,relationships!$A$2:$B$25,2,0)</f>
        <v>Mẹ</v>
      </c>
      <c r="G11769" s="14" t="s">
        <v>22279</v>
      </c>
      <c r="H11769" s="13" t="s">
        <v>22280</v>
      </c>
      <c r="I11769" t="s">
        <v>25153</v>
      </c>
    </row>
    <row r="11770" spans="1:9">
      <c r="A11770" s="11" t="s">
        <v>51006</v>
      </c>
      <c r="B11770" s="12" t="s">
        <v>51007</v>
      </c>
      <c r="C11770" s="12" t="s">
        <v>16360</v>
      </c>
      <c r="D11770" s="12" t="s">
        <v>51008</v>
      </c>
      <c r="E11770" s="6" t="str">
        <f>VLOOKUP(C11770,relationships!$A$2:$B$25,2,0)</f>
        <v>Chị em gái</v>
      </c>
      <c r="G11770" s="12" t="s">
        <v>51007</v>
      </c>
      <c r="H11770" s="11" t="s">
        <v>51006</v>
      </c>
      <c r="I11770" t="s">
        <v>25156</v>
      </c>
    </row>
    <row r="11771" spans="1:9">
      <c r="A11771" s="13" t="s">
        <v>51009</v>
      </c>
      <c r="B11771" s="14" t="s">
        <v>51010</v>
      </c>
      <c r="C11771" s="14" t="s">
        <v>19846</v>
      </c>
      <c r="D11771" s="14" t="s">
        <v>51011</v>
      </c>
      <c r="E11771" s="6" t="str">
        <f>VLOOKUP(C11771,relationships!$A$2:$B$25,2,0)</f>
        <v>Mẹ</v>
      </c>
      <c r="G11771" s="14" t="s">
        <v>51010</v>
      </c>
      <c r="H11771" s="13" t="s">
        <v>51009</v>
      </c>
      <c r="I11771" t="s">
        <v>25153</v>
      </c>
    </row>
    <row r="11772" spans="1:9">
      <c r="A11772" s="11" t="s">
        <v>51012</v>
      </c>
      <c r="B11772" s="12" t="s">
        <v>51013</v>
      </c>
      <c r="C11772" s="12" t="s">
        <v>19846</v>
      </c>
      <c r="D11772" s="12" t="s">
        <v>51014</v>
      </c>
      <c r="E11772" s="6" t="str">
        <f>VLOOKUP(C11772,relationships!$A$2:$B$25,2,0)</f>
        <v>Mẹ</v>
      </c>
      <c r="G11772" s="12" t="s">
        <v>51013</v>
      </c>
      <c r="H11772" s="11" t="s">
        <v>51012</v>
      </c>
      <c r="I11772" t="s">
        <v>25153</v>
      </c>
    </row>
    <row r="11773" spans="1:9">
      <c r="A11773" s="13" t="s">
        <v>22284</v>
      </c>
      <c r="B11773" s="14" t="s">
        <v>22283</v>
      </c>
      <c r="C11773" s="14" t="s">
        <v>16343</v>
      </c>
      <c r="D11773" s="14" t="s">
        <v>51015</v>
      </c>
      <c r="E11773" s="6" t="str">
        <f>VLOOKUP(C11773,relationships!$A$2:$B$25,2,0)</f>
        <v>Bạn gái</v>
      </c>
      <c r="G11773" s="14" t="s">
        <v>22283</v>
      </c>
      <c r="H11773" s="13" t="s">
        <v>22284</v>
      </c>
      <c r="I11773" t="s">
        <v>25151</v>
      </c>
    </row>
    <row r="11774" spans="1:9">
      <c r="A11774" s="11" t="s">
        <v>51016</v>
      </c>
      <c r="B11774" s="12" t="s">
        <v>22287</v>
      </c>
      <c r="C11774" s="12" t="s">
        <v>19846</v>
      </c>
      <c r="D11774" s="12" t="s">
        <v>51017</v>
      </c>
      <c r="E11774" s="6" t="str">
        <f>VLOOKUP(C11774,relationships!$A$2:$B$25,2,0)</f>
        <v>Mẹ</v>
      </c>
      <c r="G11774" s="12" t="s">
        <v>22287</v>
      </c>
      <c r="H11774" s="11" t="s">
        <v>51016</v>
      </c>
      <c r="I11774" t="s">
        <v>25153</v>
      </c>
    </row>
    <row r="11775" spans="1:9">
      <c r="A11775" s="13" t="s">
        <v>22288</v>
      </c>
      <c r="B11775" s="14" t="s">
        <v>22287</v>
      </c>
      <c r="C11775" s="14" t="s">
        <v>19846</v>
      </c>
      <c r="D11775" s="14" t="s">
        <v>51018</v>
      </c>
      <c r="E11775" s="6" t="str">
        <f>VLOOKUP(C11775,relationships!$A$2:$B$25,2,0)</f>
        <v>Mẹ</v>
      </c>
      <c r="G11775" s="14" t="s">
        <v>22287</v>
      </c>
      <c r="H11775" s="13" t="s">
        <v>22288</v>
      </c>
      <c r="I11775" t="s">
        <v>25153</v>
      </c>
    </row>
    <row r="11776" spans="1:9">
      <c r="A11776" s="11" t="s">
        <v>51019</v>
      </c>
      <c r="B11776" s="12" t="s">
        <v>51020</v>
      </c>
      <c r="C11776" s="12" t="s">
        <v>16343</v>
      </c>
      <c r="D11776" s="12" t="s">
        <v>51021</v>
      </c>
      <c r="E11776" s="6" t="str">
        <f>VLOOKUP(C11776,relationships!$A$2:$B$25,2,0)</f>
        <v>Bạn gái</v>
      </c>
      <c r="G11776" s="12" t="s">
        <v>51020</v>
      </c>
      <c r="H11776" s="11" t="s">
        <v>51019</v>
      </c>
      <c r="I11776" t="s">
        <v>25151</v>
      </c>
    </row>
    <row r="11777" spans="1:9">
      <c r="A11777" s="13" t="s">
        <v>51022</v>
      </c>
      <c r="B11777" s="14" t="s">
        <v>51023</v>
      </c>
      <c r="C11777" s="14" t="s">
        <v>16593</v>
      </c>
      <c r="D11777" s="14" t="s">
        <v>51024</v>
      </c>
      <c r="E11777" s="6" t="str">
        <f>VLOOKUP(C11777,relationships!$A$2:$B$25,2,0)</f>
        <v>Vợ</v>
      </c>
      <c r="G11777" s="14" t="s">
        <v>51023</v>
      </c>
      <c r="H11777" s="13" t="s">
        <v>51022</v>
      </c>
      <c r="I11777" t="s">
        <v>25154</v>
      </c>
    </row>
    <row r="11778" spans="1:9">
      <c r="A11778" s="11" t="s">
        <v>51025</v>
      </c>
      <c r="B11778" s="12" t="s">
        <v>51026</v>
      </c>
      <c r="C11778" s="12" t="s">
        <v>16343</v>
      </c>
      <c r="D11778" s="12" t="s">
        <v>51027</v>
      </c>
      <c r="E11778" s="6" t="str">
        <f>VLOOKUP(C11778,relationships!$A$2:$B$25,2,0)</f>
        <v>Bạn gái</v>
      </c>
      <c r="G11778" s="12" t="s">
        <v>51026</v>
      </c>
      <c r="H11778" s="11" t="s">
        <v>51025</v>
      </c>
      <c r="I11778" t="s">
        <v>25151</v>
      </c>
    </row>
    <row r="11779" spans="1:9">
      <c r="A11779" s="13" t="s">
        <v>51028</v>
      </c>
      <c r="B11779" s="14" t="s">
        <v>51029</v>
      </c>
      <c r="C11779" s="14" t="s">
        <v>16343</v>
      </c>
      <c r="D11779" s="14" t="s">
        <v>51030</v>
      </c>
      <c r="E11779" s="6" t="str">
        <f>VLOOKUP(C11779,relationships!$A$2:$B$25,2,0)</f>
        <v>Bạn gái</v>
      </c>
      <c r="G11779" s="14" t="s">
        <v>51029</v>
      </c>
      <c r="H11779" s="13" t="s">
        <v>51028</v>
      </c>
      <c r="I11779" t="s">
        <v>25151</v>
      </c>
    </row>
    <row r="11780" spans="1:9">
      <c r="A11780" s="11" t="s">
        <v>51031</v>
      </c>
      <c r="B11780" s="12" t="s">
        <v>51032</v>
      </c>
      <c r="C11780" s="12" t="s">
        <v>22367</v>
      </c>
      <c r="D11780" s="12" t="s">
        <v>51033</v>
      </c>
      <c r="E11780" s="6" t="str">
        <f>VLOOKUP(C11780,relationships!$A$2:$B$25,2,0)</f>
        <v>Chồng</v>
      </c>
      <c r="G11780" s="12" t="s">
        <v>51032</v>
      </c>
      <c r="H11780" s="11" t="s">
        <v>51031</v>
      </c>
      <c r="I11780" t="s">
        <v>25159</v>
      </c>
    </row>
    <row r="11781" spans="1:9">
      <c r="A11781" s="13" t="s">
        <v>51034</v>
      </c>
      <c r="B11781" s="14" t="s">
        <v>51035</v>
      </c>
      <c r="C11781" s="14" t="s">
        <v>16343</v>
      </c>
      <c r="D11781" s="14" t="s">
        <v>51036</v>
      </c>
      <c r="E11781" s="6" t="str">
        <f>VLOOKUP(C11781,relationships!$A$2:$B$25,2,0)</f>
        <v>Bạn gái</v>
      </c>
      <c r="G11781" s="14" t="s">
        <v>51035</v>
      </c>
      <c r="H11781" s="13" t="s">
        <v>51034</v>
      </c>
      <c r="I11781" t="s">
        <v>25151</v>
      </c>
    </row>
    <row r="11782" spans="1:9">
      <c r="A11782" s="11" t="s">
        <v>22295</v>
      </c>
      <c r="B11782" s="12" t="s">
        <v>22294</v>
      </c>
      <c r="C11782" s="12" t="s">
        <v>16423</v>
      </c>
      <c r="D11782" s="12" t="s">
        <v>51037</v>
      </c>
      <c r="E11782" s="6" t="str">
        <f>VLOOKUP(C11782,relationships!$A$2:$B$25,2,0)</f>
        <v>Một ai đó</v>
      </c>
      <c r="G11782" s="12" t="s">
        <v>22294</v>
      </c>
      <c r="H11782" s="11" t="s">
        <v>22295</v>
      </c>
      <c r="I11782" t="s">
        <v>25227</v>
      </c>
    </row>
    <row r="11783" spans="1:9">
      <c r="A11783" s="13" t="s">
        <v>22304</v>
      </c>
      <c r="B11783" s="14" t="s">
        <v>22303</v>
      </c>
      <c r="C11783" s="14" t="s">
        <v>16343</v>
      </c>
      <c r="D11783" s="14" t="s">
        <v>51038</v>
      </c>
      <c r="E11783" s="6" t="str">
        <f>VLOOKUP(C11783,relationships!$A$2:$B$25,2,0)</f>
        <v>Bạn gái</v>
      </c>
      <c r="G11783" s="14" t="s">
        <v>22303</v>
      </c>
      <c r="H11783" s="13" t="s">
        <v>22304</v>
      </c>
      <c r="I11783" t="s">
        <v>25151</v>
      </c>
    </row>
    <row r="11784" spans="1:9">
      <c r="A11784" s="11" t="s">
        <v>51039</v>
      </c>
      <c r="B11784" s="12" t="s">
        <v>51040</v>
      </c>
      <c r="C11784" s="12" t="s">
        <v>16593</v>
      </c>
      <c r="D11784" s="12" t="s">
        <v>51041</v>
      </c>
      <c r="E11784" s="6" t="str">
        <f>VLOOKUP(C11784,relationships!$A$2:$B$25,2,0)</f>
        <v>Vợ</v>
      </c>
      <c r="G11784" s="12" t="s">
        <v>51040</v>
      </c>
      <c r="H11784" s="11" t="s">
        <v>51039</v>
      </c>
      <c r="I11784" t="s">
        <v>25154</v>
      </c>
    </row>
    <row r="11785" spans="1:9">
      <c r="A11785" s="13" t="s">
        <v>51042</v>
      </c>
      <c r="B11785" s="14" t="s">
        <v>51043</v>
      </c>
      <c r="C11785" s="14" t="s">
        <v>16593</v>
      </c>
      <c r="D11785" s="14" t="s">
        <v>51044</v>
      </c>
      <c r="E11785" s="6" t="str">
        <f>VLOOKUP(C11785,relationships!$A$2:$B$25,2,0)</f>
        <v>Vợ</v>
      </c>
      <c r="G11785" s="14" t="s">
        <v>51043</v>
      </c>
      <c r="H11785" s="13" t="s">
        <v>51042</v>
      </c>
      <c r="I11785" t="s">
        <v>25154</v>
      </c>
    </row>
    <row r="11786" spans="1:9">
      <c r="A11786" s="11" t="s">
        <v>51045</v>
      </c>
      <c r="B11786" s="12" t="s">
        <v>51046</v>
      </c>
      <c r="C11786" s="12" t="s">
        <v>16428</v>
      </c>
      <c r="D11786" s="12" t="s">
        <v>51047</v>
      </c>
      <c r="E11786" s="6" t="str">
        <f>VLOOKUP(C11786,relationships!$A$2:$B$25,2,0)</f>
        <v>Bạn bè</v>
      </c>
      <c r="G11786" s="12" t="s">
        <v>51046</v>
      </c>
      <c r="H11786" s="11" t="s">
        <v>51045</v>
      </c>
      <c r="I11786" t="s">
        <v>25152</v>
      </c>
    </row>
    <row r="11787" spans="1:9">
      <c r="A11787" s="13" t="s">
        <v>22320</v>
      </c>
      <c r="B11787" s="14" t="s">
        <v>22319</v>
      </c>
      <c r="C11787" s="14" t="s">
        <v>16415</v>
      </c>
      <c r="D11787" s="14" t="s">
        <v>51048</v>
      </c>
      <c r="E11787" s="6" t="str">
        <f>VLOOKUP(C11787,relationships!$A$2:$B$25,2,0)</f>
        <v>Tôi</v>
      </c>
      <c r="G11787" s="14" t="s">
        <v>22319</v>
      </c>
      <c r="H11787" s="13" t="s">
        <v>22320</v>
      </c>
      <c r="I11787" t="s">
        <v>25150</v>
      </c>
    </row>
    <row r="11788" spans="1:9">
      <c r="A11788" s="11" t="s">
        <v>51049</v>
      </c>
      <c r="B11788" s="12" t="s">
        <v>51050</v>
      </c>
      <c r="C11788" s="12" t="s">
        <v>16593</v>
      </c>
      <c r="D11788" s="12" t="s">
        <v>51051</v>
      </c>
      <c r="E11788" s="6" t="str">
        <f>VLOOKUP(C11788,relationships!$A$2:$B$25,2,0)</f>
        <v>Vợ</v>
      </c>
      <c r="G11788" s="12" t="s">
        <v>51050</v>
      </c>
      <c r="H11788" s="11" t="s">
        <v>51049</v>
      </c>
      <c r="I11788" t="s">
        <v>25154</v>
      </c>
    </row>
    <row r="11789" spans="1:9">
      <c r="A11789" s="13" t="s">
        <v>51052</v>
      </c>
      <c r="B11789" s="14" t="s">
        <v>51053</v>
      </c>
      <c r="C11789" s="14" t="s">
        <v>19846</v>
      </c>
      <c r="D11789" s="14" t="s">
        <v>51054</v>
      </c>
      <c r="E11789" s="6" t="str">
        <f>VLOOKUP(C11789,relationships!$A$2:$B$25,2,0)</f>
        <v>Mẹ</v>
      </c>
      <c r="G11789" s="14" t="s">
        <v>51053</v>
      </c>
      <c r="H11789" s="13" t="s">
        <v>51052</v>
      </c>
      <c r="I11789" t="s">
        <v>25153</v>
      </c>
    </row>
    <row r="11790" spans="1:9">
      <c r="A11790" s="11" t="s">
        <v>22328</v>
      </c>
      <c r="B11790" s="12" t="s">
        <v>22327</v>
      </c>
      <c r="C11790" s="12" t="s">
        <v>16415</v>
      </c>
      <c r="D11790" s="12" t="s">
        <v>51055</v>
      </c>
      <c r="E11790" s="6" t="str">
        <f>VLOOKUP(C11790,relationships!$A$2:$B$25,2,0)</f>
        <v>Tôi</v>
      </c>
      <c r="G11790" s="12" t="s">
        <v>22327</v>
      </c>
      <c r="H11790" s="11" t="s">
        <v>22328</v>
      </c>
      <c r="I11790" t="s">
        <v>25150</v>
      </c>
    </row>
    <row r="11791" spans="1:9">
      <c r="A11791" s="13" t="s">
        <v>51056</v>
      </c>
      <c r="B11791" s="14" t="s">
        <v>51057</v>
      </c>
      <c r="C11791" s="14" t="s">
        <v>16423</v>
      </c>
      <c r="D11791" s="14" t="s">
        <v>51058</v>
      </c>
      <c r="E11791" s="6" t="str">
        <f>VLOOKUP(C11791,relationships!$A$2:$B$25,2,0)</f>
        <v>Một ai đó</v>
      </c>
      <c r="G11791" s="14" t="s">
        <v>51057</v>
      </c>
      <c r="H11791" s="13" t="s">
        <v>51056</v>
      </c>
      <c r="I11791" t="s">
        <v>25227</v>
      </c>
    </row>
    <row r="11792" spans="1:9">
      <c r="A11792" s="11" t="s">
        <v>51059</v>
      </c>
      <c r="B11792" s="12" t="s">
        <v>22315</v>
      </c>
      <c r="C11792" s="12" t="s">
        <v>16360</v>
      </c>
      <c r="D11792" s="12" t="s">
        <v>51060</v>
      </c>
      <c r="E11792" s="6" t="str">
        <f>VLOOKUP(C11792,relationships!$A$2:$B$25,2,0)</f>
        <v>Chị em gái</v>
      </c>
      <c r="G11792" s="12" t="s">
        <v>22315</v>
      </c>
      <c r="H11792" s="11" t="s">
        <v>51059</v>
      </c>
      <c r="I11792" t="s">
        <v>25156</v>
      </c>
    </row>
    <row r="11793" spans="1:9">
      <c r="A11793" s="13" t="s">
        <v>22316</v>
      </c>
      <c r="B11793" s="14" t="s">
        <v>22315</v>
      </c>
      <c r="C11793" s="14" t="s">
        <v>19846</v>
      </c>
      <c r="D11793" s="14" t="s">
        <v>51061</v>
      </c>
      <c r="E11793" s="6" t="str">
        <f>VLOOKUP(C11793,relationships!$A$2:$B$25,2,0)</f>
        <v>Mẹ</v>
      </c>
      <c r="G11793" s="14" t="s">
        <v>22315</v>
      </c>
      <c r="H11793" s="13" t="s">
        <v>22316</v>
      </c>
      <c r="I11793" t="s">
        <v>25153</v>
      </c>
    </row>
    <row r="11794" spans="1:9">
      <c r="A11794" s="11" t="s">
        <v>51062</v>
      </c>
      <c r="B11794" s="12" t="s">
        <v>51063</v>
      </c>
      <c r="C11794" s="12" t="s">
        <v>16593</v>
      </c>
      <c r="D11794" s="12" t="s">
        <v>51064</v>
      </c>
      <c r="E11794" s="6" t="str">
        <f>VLOOKUP(C11794,relationships!$A$2:$B$25,2,0)</f>
        <v>Vợ</v>
      </c>
      <c r="G11794" s="12" t="s">
        <v>51063</v>
      </c>
      <c r="H11794" s="11" t="s">
        <v>51062</v>
      </c>
      <c r="I11794" t="s">
        <v>25154</v>
      </c>
    </row>
    <row r="11795" spans="1:9">
      <c r="A11795" s="13" t="s">
        <v>51065</v>
      </c>
      <c r="B11795" s="14" t="s">
        <v>51066</v>
      </c>
      <c r="C11795" s="14" t="s">
        <v>16343</v>
      </c>
      <c r="D11795" s="14" t="s">
        <v>51067</v>
      </c>
      <c r="E11795" s="6" t="str">
        <f>VLOOKUP(C11795,relationships!$A$2:$B$25,2,0)</f>
        <v>Bạn gái</v>
      </c>
      <c r="G11795" s="14" t="s">
        <v>51066</v>
      </c>
      <c r="H11795" s="13" t="s">
        <v>51065</v>
      </c>
      <c r="I11795" t="s">
        <v>25151</v>
      </c>
    </row>
    <row r="11796" spans="1:9">
      <c r="A11796" s="11" t="s">
        <v>51068</v>
      </c>
      <c r="B11796" s="12" t="s">
        <v>22319</v>
      </c>
      <c r="C11796" s="12" t="s">
        <v>16415</v>
      </c>
      <c r="D11796" s="12" t="s">
        <v>51069</v>
      </c>
      <c r="E11796" s="6" t="str">
        <f>VLOOKUP(C11796,relationships!$A$2:$B$25,2,0)</f>
        <v>Tôi</v>
      </c>
      <c r="G11796" s="12" t="s">
        <v>22319</v>
      </c>
      <c r="H11796" s="11" t="s">
        <v>51068</v>
      </c>
      <c r="I11796" t="s">
        <v>25150</v>
      </c>
    </row>
    <row r="11797" spans="1:9">
      <c r="A11797" s="13" t="s">
        <v>51070</v>
      </c>
      <c r="B11797" s="14" t="s">
        <v>51071</v>
      </c>
      <c r="C11797" s="14" t="s">
        <v>16343</v>
      </c>
      <c r="D11797" s="14" t="s">
        <v>51072</v>
      </c>
      <c r="E11797" s="6" t="str">
        <f>VLOOKUP(C11797,relationships!$A$2:$B$25,2,0)</f>
        <v>Bạn gái</v>
      </c>
      <c r="G11797" s="14" t="s">
        <v>51071</v>
      </c>
      <c r="H11797" s="13" t="s">
        <v>51070</v>
      </c>
      <c r="I11797" t="s">
        <v>25151</v>
      </c>
    </row>
    <row r="11798" spans="1:9">
      <c r="A11798" s="11" t="s">
        <v>22336</v>
      </c>
      <c r="B11798" s="12" t="s">
        <v>22335</v>
      </c>
      <c r="C11798" s="12" t="s">
        <v>16415</v>
      </c>
      <c r="D11798" s="12" t="s">
        <v>51073</v>
      </c>
      <c r="E11798" s="6" t="str">
        <f>VLOOKUP(C11798,relationships!$A$2:$B$25,2,0)</f>
        <v>Tôi</v>
      </c>
      <c r="G11798" s="12" t="s">
        <v>22335</v>
      </c>
      <c r="H11798" s="11" t="s">
        <v>22336</v>
      </c>
      <c r="I11798" t="s">
        <v>25150</v>
      </c>
    </row>
    <row r="11799" spans="1:9">
      <c r="A11799" s="13" t="s">
        <v>51074</v>
      </c>
      <c r="B11799" s="14" t="s">
        <v>51075</v>
      </c>
      <c r="C11799" s="14" t="s">
        <v>16428</v>
      </c>
      <c r="D11799" s="14" t="s">
        <v>51076</v>
      </c>
      <c r="E11799" s="6" t="str">
        <f>VLOOKUP(C11799,relationships!$A$2:$B$25,2,0)</f>
        <v>Bạn bè</v>
      </c>
      <c r="G11799" s="14" t="s">
        <v>51075</v>
      </c>
      <c r="H11799" s="13" t="s">
        <v>51074</v>
      </c>
      <c r="I11799" t="s">
        <v>25152</v>
      </c>
    </row>
    <row r="11800" spans="1:9">
      <c r="A11800" s="11" t="s">
        <v>51077</v>
      </c>
      <c r="B11800" s="12" t="s">
        <v>22397</v>
      </c>
      <c r="C11800" s="12" t="s">
        <v>19846</v>
      </c>
      <c r="D11800" s="12" t="s">
        <v>51078</v>
      </c>
      <c r="E11800" s="6" t="str">
        <f>VLOOKUP(C11800,relationships!$A$2:$B$25,2,0)</f>
        <v>Mẹ</v>
      </c>
      <c r="G11800" s="12" t="s">
        <v>22397</v>
      </c>
      <c r="H11800" s="11" t="s">
        <v>51077</v>
      </c>
      <c r="I11800" t="s">
        <v>25153</v>
      </c>
    </row>
    <row r="11801" spans="1:9">
      <c r="A11801" s="13" t="s">
        <v>51079</v>
      </c>
      <c r="B11801" s="14" t="s">
        <v>22397</v>
      </c>
      <c r="C11801" s="14" t="s">
        <v>19846</v>
      </c>
      <c r="D11801" s="14" t="s">
        <v>51080</v>
      </c>
      <c r="E11801" s="6" t="str">
        <f>VLOOKUP(C11801,relationships!$A$2:$B$25,2,0)</f>
        <v>Mẹ</v>
      </c>
      <c r="G11801" s="14" t="s">
        <v>22397</v>
      </c>
      <c r="H11801" s="13" t="s">
        <v>51079</v>
      </c>
      <c r="I11801" t="s">
        <v>25153</v>
      </c>
    </row>
    <row r="11802" spans="1:9">
      <c r="A11802" s="11" t="s">
        <v>51081</v>
      </c>
      <c r="B11802" s="12" t="s">
        <v>50887</v>
      </c>
      <c r="C11802" s="12" t="s">
        <v>16428</v>
      </c>
      <c r="D11802" s="12" t="s">
        <v>51082</v>
      </c>
      <c r="E11802" s="6" t="str">
        <f>VLOOKUP(C11802,relationships!$A$2:$B$25,2,0)</f>
        <v>Bạn bè</v>
      </c>
      <c r="G11802" s="12" t="s">
        <v>50887</v>
      </c>
      <c r="H11802" s="11" t="s">
        <v>51081</v>
      </c>
      <c r="I11802" t="s">
        <v>25152</v>
      </c>
    </row>
    <row r="11803" spans="1:9">
      <c r="A11803" s="13" t="s">
        <v>51083</v>
      </c>
      <c r="B11803" s="14" t="s">
        <v>51084</v>
      </c>
      <c r="C11803" s="14" t="s">
        <v>16343</v>
      </c>
      <c r="D11803" s="14" t="s">
        <v>51085</v>
      </c>
      <c r="E11803" s="6" t="str">
        <f>VLOOKUP(C11803,relationships!$A$2:$B$25,2,0)</f>
        <v>Bạn gái</v>
      </c>
      <c r="G11803" s="14" t="s">
        <v>51084</v>
      </c>
      <c r="H11803" s="13" t="s">
        <v>51083</v>
      </c>
      <c r="I11803" t="s">
        <v>25151</v>
      </c>
    </row>
    <row r="11804" spans="1:9">
      <c r="A11804" s="11" t="s">
        <v>23047</v>
      </c>
      <c r="B11804" s="12" t="s">
        <v>18839</v>
      </c>
      <c r="C11804" s="12" t="s">
        <v>19846</v>
      </c>
      <c r="D11804" s="12" t="s">
        <v>51086</v>
      </c>
      <c r="E11804" s="6" t="str">
        <f>VLOOKUP(C11804,relationships!$A$2:$B$25,2,0)</f>
        <v>Mẹ</v>
      </c>
      <c r="G11804" s="12" t="s">
        <v>18839</v>
      </c>
      <c r="H11804" s="11" t="s">
        <v>23047</v>
      </c>
      <c r="I11804" t="s">
        <v>25153</v>
      </c>
    </row>
    <row r="11805" spans="1:9">
      <c r="A11805" s="13" t="s">
        <v>51087</v>
      </c>
      <c r="B11805" s="14" t="s">
        <v>19928</v>
      </c>
      <c r="C11805" s="14" t="s">
        <v>16428</v>
      </c>
      <c r="D11805" s="14" t="s">
        <v>51088</v>
      </c>
      <c r="E11805" s="6" t="str">
        <f>VLOOKUP(C11805,relationships!$A$2:$B$25,2,0)</f>
        <v>Bạn bè</v>
      </c>
      <c r="G11805" s="14" t="s">
        <v>19928</v>
      </c>
      <c r="H11805" s="13" t="s">
        <v>51087</v>
      </c>
      <c r="I11805" t="s">
        <v>25152</v>
      </c>
    </row>
    <row r="11806" spans="1:9">
      <c r="A11806" s="11" t="s">
        <v>22398</v>
      </c>
      <c r="B11806" s="12" t="s">
        <v>22397</v>
      </c>
      <c r="C11806" s="12" t="s">
        <v>16343</v>
      </c>
      <c r="D11806" s="12" t="s">
        <v>51089</v>
      </c>
      <c r="E11806" s="6" t="str">
        <f>VLOOKUP(C11806,relationships!$A$2:$B$25,2,0)</f>
        <v>Bạn gái</v>
      </c>
      <c r="G11806" s="12" t="s">
        <v>22397</v>
      </c>
      <c r="H11806" s="11" t="s">
        <v>22398</v>
      </c>
      <c r="I11806" t="s">
        <v>25151</v>
      </c>
    </row>
    <row r="11807" spans="1:9">
      <c r="A11807" s="13" t="s">
        <v>51090</v>
      </c>
      <c r="B11807" s="14" t="s">
        <v>51091</v>
      </c>
      <c r="C11807" s="14" t="s">
        <v>22811</v>
      </c>
      <c r="D11807" s="14" t="s">
        <v>51092</v>
      </c>
      <c r="E11807" s="6" t="str">
        <f>VLOOKUP(C11807,relationships!$A$2:$B$25,2,0)</f>
        <v>Bà</v>
      </c>
      <c r="G11807" s="14" t="s">
        <v>51091</v>
      </c>
      <c r="H11807" s="13" t="s">
        <v>51090</v>
      </c>
      <c r="I11807" t="s">
        <v>25234</v>
      </c>
    </row>
    <row r="11808" spans="1:9">
      <c r="A11808" s="11" t="s">
        <v>51093</v>
      </c>
      <c r="B11808" s="12" t="s">
        <v>37844</v>
      </c>
      <c r="C11808" s="12" t="s">
        <v>22811</v>
      </c>
      <c r="D11808" s="12" t="s">
        <v>51094</v>
      </c>
      <c r="E11808" s="6" t="str">
        <f>VLOOKUP(C11808,relationships!$A$2:$B$25,2,0)</f>
        <v>Bà</v>
      </c>
      <c r="G11808" s="12" t="s">
        <v>37844</v>
      </c>
      <c r="H11808" s="11" t="s">
        <v>51093</v>
      </c>
      <c r="I11808" t="s">
        <v>25234</v>
      </c>
    </row>
    <row r="11809" spans="1:9">
      <c r="A11809" s="13" t="s">
        <v>22350</v>
      </c>
      <c r="B11809" s="14" t="s">
        <v>22349</v>
      </c>
      <c r="C11809" s="14" t="s">
        <v>16343</v>
      </c>
      <c r="D11809" s="14" t="s">
        <v>51095</v>
      </c>
      <c r="E11809" s="6" t="str">
        <f>VLOOKUP(C11809,relationships!$A$2:$B$25,2,0)</f>
        <v>Bạn gái</v>
      </c>
      <c r="G11809" s="14" t="s">
        <v>22349</v>
      </c>
      <c r="H11809" s="13" t="s">
        <v>22350</v>
      </c>
      <c r="I11809" t="s">
        <v>25151</v>
      </c>
    </row>
    <row r="11810" spans="1:9">
      <c r="A11810" s="11" t="s">
        <v>51096</v>
      </c>
      <c r="B11810" s="12" t="s">
        <v>51097</v>
      </c>
      <c r="C11810" s="12" t="s">
        <v>16329</v>
      </c>
      <c r="D11810" s="12" t="s">
        <v>51098</v>
      </c>
      <c r="E11810" s="6" t="str">
        <f>VLOOKUP(C11810,relationships!$A$2:$B$25,2,0)</f>
        <v>Đồng nghiệp</v>
      </c>
      <c r="G11810" s="12" t="s">
        <v>51097</v>
      </c>
      <c r="H11810" s="11" t="s">
        <v>51096</v>
      </c>
      <c r="I11810" t="s">
        <v>25157</v>
      </c>
    </row>
    <row r="11811" spans="1:9">
      <c r="A11811" s="13" t="s">
        <v>51099</v>
      </c>
      <c r="B11811" s="14" t="s">
        <v>22389</v>
      </c>
      <c r="C11811" s="14" t="s">
        <v>16593</v>
      </c>
      <c r="D11811" s="14" t="s">
        <v>51100</v>
      </c>
      <c r="E11811" s="6" t="str">
        <f>VLOOKUP(C11811,relationships!$A$2:$B$25,2,0)</f>
        <v>Vợ</v>
      </c>
      <c r="G11811" s="14" t="s">
        <v>22389</v>
      </c>
      <c r="H11811" s="13" t="s">
        <v>51099</v>
      </c>
      <c r="I11811" t="s">
        <v>25154</v>
      </c>
    </row>
    <row r="11812" spans="1:9">
      <c r="A11812" s="11" t="s">
        <v>51101</v>
      </c>
      <c r="B11812" s="12" t="s">
        <v>51102</v>
      </c>
      <c r="C11812" s="12" t="s">
        <v>16415</v>
      </c>
      <c r="D11812" s="12" t="s">
        <v>51103</v>
      </c>
      <c r="E11812" s="6" t="str">
        <f>VLOOKUP(C11812,relationships!$A$2:$B$25,2,0)</f>
        <v>Tôi</v>
      </c>
      <c r="G11812" s="12" t="s">
        <v>51102</v>
      </c>
      <c r="H11812" s="11" t="s">
        <v>51101</v>
      </c>
      <c r="I11812" t="s">
        <v>25150</v>
      </c>
    </row>
    <row r="11813" spans="1:9">
      <c r="A11813" s="13" t="s">
        <v>51104</v>
      </c>
      <c r="B11813" s="14" t="s">
        <v>51105</v>
      </c>
      <c r="C11813" s="14" t="s">
        <v>16423</v>
      </c>
      <c r="D11813" s="14" t="s">
        <v>51106</v>
      </c>
      <c r="E11813" s="6" t="str">
        <f>VLOOKUP(C11813,relationships!$A$2:$B$25,2,0)</f>
        <v>Một ai đó</v>
      </c>
      <c r="G11813" s="14" t="s">
        <v>51105</v>
      </c>
      <c r="H11813" s="13" t="s">
        <v>51104</v>
      </c>
      <c r="I11813" t="s">
        <v>25227</v>
      </c>
    </row>
    <row r="11814" spans="1:9">
      <c r="A11814" s="11" t="s">
        <v>51107</v>
      </c>
      <c r="B11814" s="12" t="s">
        <v>51108</v>
      </c>
      <c r="C11814" s="12" t="s">
        <v>16423</v>
      </c>
      <c r="D11814" s="12" t="s">
        <v>51109</v>
      </c>
      <c r="E11814" s="6" t="str">
        <f>VLOOKUP(C11814,relationships!$A$2:$B$25,2,0)</f>
        <v>Một ai đó</v>
      </c>
      <c r="G11814" s="12" t="s">
        <v>51108</v>
      </c>
      <c r="H11814" s="11" t="s">
        <v>51107</v>
      </c>
      <c r="I11814" t="s">
        <v>25227</v>
      </c>
    </row>
    <row r="11815" spans="1:9">
      <c r="A11815" s="13" t="s">
        <v>51110</v>
      </c>
      <c r="B11815" s="14" t="s">
        <v>51111</v>
      </c>
      <c r="C11815" s="14" t="s">
        <v>19846</v>
      </c>
      <c r="D11815" s="14" t="s">
        <v>51112</v>
      </c>
      <c r="E11815" s="6" t="str">
        <f>VLOOKUP(C11815,relationships!$A$2:$B$25,2,0)</f>
        <v>Mẹ</v>
      </c>
      <c r="G11815" s="14" t="s">
        <v>51111</v>
      </c>
      <c r="H11815" s="13" t="s">
        <v>51110</v>
      </c>
      <c r="I11815" t="s">
        <v>25153</v>
      </c>
    </row>
    <row r="11816" spans="1:9">
      <c r="A11816" s="11" t="s">
        <v>51113</v>
      </c>
      <c r="B11816" s="12" t="s">
        <v>51114</v>
      </c>
      <c r="C11816" s="12" t="s">
        <v>16360</v>
      </c>
      <c r="D11816" s="12" t="s">
        <v>51115</v>
      </c>
      <c r="E11816" s="6" t="str">
        <f>VLOOKUP(C11816,relationships!$A$2:$B$25,2,0)</f>
        <v>Chị em gái</v>
      </c>
      <c r="G11816" s="12" t="s">
        <v>51114</v>
      </c>
      <c r="H11816" s="11" t="s">
        <v>51113</v>
      </c>
      <c r="I11816" t="s">
        <v>25156</v>
      </c>
    </row>
    <row r="11817" spans="1:9">
      <c r="A11817" s="13" t="s">
        <v>22393</v>
      </c>
      <c r="B11817" s="14" t="s">
        <v>18275</v>
      </c>
      <c r="C11817" s="14" t="s">
        <v>16360</v>
      </c>
      <c r="D11817" s="14" t="s">
        <v>51116</v>
      </c>
      <c r="E11817" s="6" t="str">
        <f>VLOOKUP(C11817,relationships!$A$2:$B$25,2,0)</f>
        <v>Chị em gái</v>
      </c>
      <c r="G11817" s="14" t="s">
        <v>18275</v>
      </c>
      <c r="H11817" s="13" t="s">
        <v>22393</v>
      </c>
      <c r="I11817" t="s">
        <v>25156</v>
      </c>
    </row>
    <row r="11818" spans="1:9">
      <c r="A11818" s="11" t="s">
        <v>22403</v>
      </c>
      <c r="B11818" s="12" t="s">
        <v>22402</v>
      </c>
      <c r="C11818" s="12" t="s">
        <v>16593</v>
      </c>
      <c r="D11818" s="12" t="s">
        <v>51117</v>
      </c>
      <c r="E11818" s="6" t="str">
        <f>VLOOKUP(C11818,relationships!$A$2:$B$25,2,0)</f>
        <v>Vợ</v>
      </c>
      <c r="G11818" s="12" t="s">
        <v>22402</v>
      </c>
      <c r="H11818" s="11" t="s">
        <v>22403</v>
      </c>
      <c r="I11818" t="s">
        <v>25154</v>
      </c>
    </row>
    <row r="11819" spans="1:9">
      <c r="A11819" s="13" t="s">
        <v>22372</v>
      </c>
      <c r="B11819" s="14" t="s">
        <v>22371</v>
      </c>
      <c r="C11819" s="14" t="s">
        <v>16428</v>
      </c>
      <c r="D11819" s="14" t="s">
        <v>51118</v>
      </c>
      <c r="E11819" s="6" t="str">
        <f>VLOOKUP(C11819,relationships!$A$2:$B$25,2,0)</f>
        <v>Bạn bè</v>
      </c>
      <c r="G11819" s="14" t="s">
        <v>22371</v>
      </c>
      <c r="H11819" s="13" t="s">
        <v>22372</v>
      </c>
      <c r="I11819" t="s">
        <v>25152</v>
      </c>
    </row>
    <row r="11820" spans="1:9">
      <c r="A11820" s="11" t="s">
        <v>22376</v>
      </c>
      <c r="B11820" s="12" t="s">
        <v>22375</v>
      </c>
      <c r="C11820" s="12" t="s">
        <v>16343</v>
      </c>
      <c r="D11820" s="12" t="s">
        <v>51119</v>
      </c>
      <c r="E11820" s="6" t="str">
        <f>VLOOKUP(C11820,relationships!$A$2:$B$25,2,0)</f>
        <v>Bạn gái</v>
      </c>
      <c r="G11820" s="12" t="s">
        <v>22375</v>
      </c>
      <c r="H11820" s="11" t="s">
        <v>22376</v>
      </c>
      <c r="I11820" t="s">
        <v>25151</v>
      </c>
    </row>
    <row r="11821" spans="1:9">
      <c r="A11821" s="13" t="s">
        <v>22381</v>
      </c>
      <c r="B11821" s="14" t="s">
        <v>22380</v>
      </c>
      <c r="C11821" s="14" t="s">
        <v>16360</v>
      </c>
      <c r="D11821" s="14" t="s">
        <v>51120</v>
      </c>
      <c r="E11821" s="6" t="str">
        <f>VLOOKUP(C11821,relationships!$A$2:$B$25,2,0)</f>
        <v>Chị em gái</v>
      </c>
      <c r="G11821" s="14" t="s">
        <v>22380</v>
      </c>
      <c r="H11821" s="13" t="s">
        <v>22381</v>
      </c>
      <c r="I11821" t="s">
        <v>25156</v>
      </c>
    </row>
    <row r="11822" spans="1:9">
      <c r="A11822" s="11" t="s">
        <v>51121</v>
      </c>
      <c r="B11822" s="12" t="s">
        <v>51122</v>
      </c>
      <c r="C11822" s="12" t="s">
        <v>26622</v>
      </c>
      <c r="D11822" s="12" t="s">
        <v>51123</v>
      </c>
      <c r="E11822" s="6" t="str">
        <f>VLOOKUP(C11822,relationships!$A$2:$B$25,2,0)</f>
        <v>Ông</v>
      </c>
      <c r="G11822" s="12" t="s">
        <v>51122</v>
      </c>
      <c r="H11822" s="11" t="s">
        <v>51121</v>
      </c>
      <c r="I11822" t="s">
        <v>25241</v>
      </c>
    </row>
    <row r="11823" spans="1:9">
      <c r="A11823" s="13" t="s">
        <v>51124</v>
      </c>
      <c r="B11823" s="14" t="s">
        <v>51122</v>
      </c>
      <c r="C11823" s="14" t="s">
        <v>26622</v>
      </c>
      <c r="D11823" s="14" t="s">
        <v>51125</v>
      </c>
      <c r="E11823" s="6" t="str">
        <f>VLOOKUP(C11823,relationships!$A$2:$B$25,2,0)</f>
        <v>Ông</v>
      </c>
      <c r="G11823" s="14" t="s">
        <v>51122</v>
      </c>
      <c r="H11823" s="13" t="s">
        <v>51124</v>
      </c>
      <c r="I11823" t="s">
        <v>25241</v>
      </c>
    </row>
    <row r="11824" spans="1:9">
      <c r="A11824" s="11" t="s">
        <v>51126</v>
      </c>
      <c r="B11824" s="12" t="s">
        <v>51127</v>
      </c>
      <c r="C11824" s="12" t="s">
        <v>16334</v>
      </c>
      <c r="D11824" s="12" t="s">
        <v>51128</v>
      </c>
      <c r="E11824" s="6" t="str">
        <f>VLOOKUP(C11824,relationships!$A$2:$B$25,2,0)</f>
        <v>Con gái, Bé gái</v>
      </c>
      <c r="G11824" s="12" t="s">
        <v>51127</v>
      </c>
      <c r="H11824" s="11" t="s">
        <v>51126</v>
      </c>
      <c r="I11824" t="s">
        <v>25243</v>
      </c>
    </row>
    <row r="11825" spans="1:9">
      <c r="A11825" s="13" t="s">
        <v>51129</v>
      </c>
      <c r="B11825" s="14" t="s">
        <v>51130</v>
      </c>
      <c r="C11825" s="14" t="s">
        <v>22260</v>
      </c>
      <c r="D11825" s="14" t="s">
        <v>51131</v>
      </c>
      <c r="E11825" s="6" t="str">
        <f>VLOOKUP(C11825,relationships!$A$2:$B$25,2,0)</f>
        <v>Bạn trai</v>
      </c>
      <c r="G11825" s="14" t="s">
        <v>51130</v>
      </c>
      <c r="H11825" s="13" t="s">
        <v>51129</v>
      </c>
      <c r="I11825" t="s">
        <v>25233</v>
      </c>
    </row>
    <row r="11826" spans="1:9">
      <c r="A11826" s="11" t="s">
        <v>22408</v>
      </c>
      <c r="B11826" s="12" t="s">
        <v>22407</v>
      </c>
      <c r="C11826" s="12" t="s">
        <v>16423</v>
      </c>
      <c r="D11826" s="12" t="s">
        <v>51132</v>
      </c>
      <c r="E11826" s="6" t="str">
        <f>VLOOKUP(C11826,relationships!$A$2:$B$25,2,0)</f>
        <v>Một ai đó</v>
      </c>
      <c r="G11826" s="12" t="s">
        <v>22407</v>
      </c>
      <c r="H11826" s="11" t="s">
        <v>22408</v>
      </c>
      <c r="I11826" t="s">
        <v>25227</v>
      </c>
    </row>
    <row r="11827" spans="1:9">
      <c r="A11827" s="13" t="s">
        <v>51133</v>
      </c>
      <c r="B11827" s="14" t="s">
        <v>51134</v>
      </c>
      <c r="C11827" s="14" t="s">
        <v>16360</v>
      </c>
      <c r="D11827" s="14" t="s">
        <v>51135</v>
      </c>
      <c r="E11827" s="6" t="str">
        <f>VLOOKUP(C11827,relationships!$A$2:$B$25,2,0)</f>
        <v>Chị em gái</v>
      </c>
      <c r="G11827" s="14" t="s">
        <v>51134</v>
      </c>
      <c r="H11827" s="13" t="s">
        <v>51133</v>
      </c>
      <c r="I11827" t="s">
        <v>25156</v>
      </c>
    </row>
    <row r="11828" spans="1:9">
      <c r="A11828" s="11" t="s">
        <v>51136</v>
      </c>
      <c r="B11828" s="12" t="s">
        <v>51134</v>
      </c>
      <c r="C11828" s="12" t="s">
        <v>16360</v>
      </c>
      <c r="D11828" s="12" t="s">
        <v>51137</v>
      </c>
      <c r="E11828" s="6" t="str">
        <f>VLOOKUP(C11828,relationships!$A$2:$B$25,2,0)</f>
        <v>Chị em gái</v>
      </c>
      <c r="G11828" s="12" t="s">
        <v>51134</v>
      </c>
      <c r="H11828" s="11" t="s">
        <v>51136</v>
      </c>
      <c r="I11828" t="s">
        <v>25156</v>
      </c>
    </row>
    <row r="11829" spans="1:9">
      <c r="A11829" s="13" t="s">
        <v>22413</v>
      </c>
      <c r="B11829" s="14" t="s">
        <v>22412</v>
      </c>
      <c r="C11829" s="14" t="s">
        <v>22260</v>
      </c>
      <c r="D11829" s="14" t="s">
        <v>51138</v>
      </c>
      <c r="E11829" s="6" t="str">
        <f>VLOOKUP(C11829,relationships!$A$2:$B$25,2,0)</f>
        <v>Bạn trai</v>
      </c>
      <c r="G11829" s="14" t="s">
        <v>22412</v>
      </c>
      <c r="H11829" s="13" t="s">
        <v>22413</v>
      </c>
      <c r="I11829" t="s">
        <v>25233</v>
      </c>
    </row>
    <row r="11830" spans="1:9">
      <c r="A11830" s="11" t="s">
        <v>51139</v>
      </c>
      <c r="B11830" s="12" t="s">
        <v>22417</v>
      </c>
      <c r="C11830" s="12" t="s">
        <v>22418</v>
      </c>
      <c r="D11830" s="12" t="s">
        <v>51140</v>
      </c>
      <c r="E11830" s="6" t="str">
        <f>VLOOKUP(C11830,relationships!$A$2:$B$25,2,0)</f>
        <v>Anh em trai</v>
      </c>
      <c r="G11830" s="12" t="s">
        <v>22417</v>
      </c>
      <c r="H11830" s="11" t="s">
        <v>51139</v>
      </c>
      <c r="I11830" t="s">
        <v>25237</v>
      </c>
    </row>
    <row r="11831" spans="1:9">
      <c r="A11831" s="13" t="s">
        <v>51141</v>
      </c>
      <c r="B11831" s="14" t="s">
        <v>21749</v>
      </c>
      <c r="C11831" s="14" t="s">
        <v>16415</v>
      </c>
      <c r="D11831" s="14" t="s">
        <v>51142</v>
      </c>
      <c r="E11831" s="6" t="str">
        <f>VLOOKUP(C11831,relationships!$A$2:$B$25,2,0)</f>
        <v>Tôi</v>
      </c>
      <c r="G11831" s="14" t="s">
        <v>21749</v>
      </c>
      <c r="H11831" s="13" t="s">
        <v>51141</v>
      </c>
      <c r="I11831" t="s">
        <v>25150</v>
      </c>
    </row>
    <row r="11832" spans="1:9">
      <c r="A11832" s="11" t="s">
        <v>51143</v>
      </c>
      <c r="B11832" s="12" t="s">
        <v>51144</v>
      </c>
      <c r="C11832" s="12" t="s">
        <v>16415</v>
      </c>
      <c r="D11832" s="12" t="s">
        <v>51145</v>
      </c>
      <c r="E11832" s="6" t="str">
        <f>VLOOKUP(C11832,relationships!$A$2:$B$25,2,0)</f>
        <v>Tôi</v>
      </c>
      <c r="G11832" s="12" t="s">
        <v>51144</v>
      </c>
      <c r="H11832" s="11" t="s">
        <v>51143</v>
      </c>
      <c r="I11832" t="s">
        <v>25150</v>
      </c>
    </row>
    <row r="11833" spans="1:9">
      <c r="A11833" s="13" t="s">
        <v>51146</v>
      </c>
      <c r="B11833" s="14" t="s">
        <v>51147</v>
      </c>
      <c r="C11833" s="14" t="s">
        <v>16343</v>
      </c>
      <c r="D11833" s="14" t="s">
        <v>51148</v>
      </c>
      <c r="E11833" s="6" t="str">
        <f>VLOOKUP(C11833,relationships!$A$2:$B$25,2,0)</f>
        <v>Bạn gái</v>
      </c>
      <c r="G11833" s="14" t="s">
        <v>51147</v>
      </c>
      <c r="H11833" s="13" t="s">
        <v>51146</v>
      </c>
      <c r="I11833" t="s">
        <v>25151</v>
      </c>
    </row>
    <row r="11834" spans="1:9">
      <c r="A11834" s="11" t="s">
        <v>51149</v>
      </c>
      <c r="B11834" s="12" t="s">
        <v>51150</v>
      </c>
      <c r="C11834" s="12" t="s">
        <v>16343</v>
      </c>
      <c r="D11834" s="12" t="s">
        <v>51151</v>
      </c>
      <c r="E11834" s="6" t="str">
        <f>VLOOKUP(C11834,relationships!$A$2:$B$25,2,0)</f>
        <v>Bạn gái</v>
      </c>
      <c r="G11834" s="12" t="s">
        <v>51150</v>
      </c>
      <c r="H11834" s="11" t="s">
        <v>51149</v>
      </c>
      <c r="I11834" t="s">
        <v>25151</v>
      </c>
    </row>
    <row r="11835" spans="1:9">
      <c r="A11835" s="13" t="s">
        <v>51152</v>
      </c>
      <c r="B11835" s="14" t="s">
        <v>51153</v>
      </c>
      <c r="C11835" s="14" t="s">
        <v>22367</v>
      </c>
      <c r="D11835" s="14" t="s">
        <v>51154</v>
      </c>
      <c r="E11835" s="6" t="str">
        <f>VLOOKUP(C11835,relationships!$A$2:$B$25,2,0)</f>
        <v>Chồng</v>
      </c>
      <c r="G11835" s="14" t="s">
        <v>51153</v>
      </c>
      <c r="H11835" s="13" t="s">
        <v>51152</v>
      </c>
      <c r="I11835" t="s">
        <v>25159</v>
      </c>
    </row>
    <row r="11836" spans="1:9">
      <c r="A11836" s="11" t="s">
        <v>51155</v>
      </c>
      <c r="B11836" s="12" t="s">
        <v>51153</v>
      </c>
      <c r="C11836" s="12" t="s">
        <v>22367</v>
      </c>
      <c r="D11836" s="12" t="s">
        <v>51156</v>
      </c>
      <c r="E11836" s="6" t="str">
        <f>VLOOKUP(C11836,relationships!$A$2:$B$25,2,0)</f>
        <v>Chồng</v>
      </c>
      <c r="G11836" s="12" t="s">
        <v>51153</v>
      </c>
      <c r="H11836" s="11" t="s">
        <v>51155</v>
      </c>
      <c r="I11836" t="s">
        <v>25159</v>
      </c>
    </row>
    <row r="11837" spans="1:9">
      <c r="A11837" s="13" t="s">
        <v>51157</v>
      </c>
      <c r="B11837" s="14" t="s">
        <v>51153</v>
      </c>
      <c r="C11837" s="14" t="s">
        <v>22367</v>
      </c>
      <c r="D11837" s="14" t="s">
        <v>51158</v>
      </c>
      <c r="E11837" s="6" t="str">
        <f>VLOOKUP(C11837,relationships!$A$2:$B$25,2,0)</f>
        <v>Chồng</v>
      </c>
      <c r="G11837" s="14" t="s">
        <v>51153</v>
      </c>
      <c r="H11837" s="13" t="s">
        <v>51157</v>
      </c>
      <c r="I11837" t="s">
        <v>25159</v>
      </c>
    </row>
    <row r="11838" spans="1:9">
      <c r="A11838" s="11" t="s">
        <v>22425</v>
      </c>
      <c r="B11838" s="12" t="s">
        <v>18545</v>
      </c>
      <c r="C11838" s="12" t="s">
        <v>16343</v>
      </c>
      <c r="D11838" s="12" t="s">
        <v>51159</v>
      </c>
      <c r="E11838" s="6" t="str">
        <f>VLOOKUP(C11838,relationships!$A$2:$B$25,2,0)</f>
        <v>Bạn gái</v>
      </c>
      <c r="G11838" s="12" t="s">
        <v>18545</v>
      </c>
      <c r="H11838" s="11" t="s">
        <v>22425</v>
      </c>
      <c r="I11838" t="s">
        <v>25151</v>
      </c>
    </row>
    <row r="11839" spans="1:9">
      <c r="A11839" s="13" t="s">
        <v>22516</v>
      </c>
      <c r="B11839" s="14" t="s">
        <v>18777</v>
      </c>
      <c r="C11839" s="14" t="s">
        <v>16428</v>
      </c>
      <c r="D11839" s="14" t="s">
        <v>51160</v>
      </c>
      <c r="E11839" s="6" t="str">
        <f>VLOOKUP(C11839,relationships!$A$2:$B$25,2,0)</f>
        <v>Bạn bè</v>
      </c>
      <c r="G11839" s="14" t="s">
        <v>18777</v>
      </c>
      <c r="H11839" s="13" t="s">
        <v>22516</v>
      </c>
      <c r="I11839" t="s">
        <v>25152</v>
      </c>
    </row>
    <row r="11840" spans="1:9">
      <c r="A11840" s="11" t="s">
        <v>22429</v>
      </c>
      <c r="B11840" s="12" t="s">
        <v>12510</v>
      </c>
      <c r="C11840" s="12" t="s">
        <v>16428</v>
      </c>
      <c r="D11840" s="12" t="s">
        <v>51161</v>
      </c>
      <c r="E11840" s="6" t="str">
        <f>VLOOKUP(C11840,relationships!$A$2:$B$25,2,0)</f>
        <v>Bạn bè</v>
      </c>
      <c r="G11840" s="12" t="s">
        <v>12510</v>
      </c>
      <c r="H11840" s="11" t="s">
        <v>22429</v>
      </c>
      <c r="I11840" t="s">
        <v>25152</v>
      </c>
    </row>
    <row r="11841" spans="1:9">
      <c r="A11841" s="13" t="s">
        <v>51162</v>
      </c>
      <c r="B11841" s="14" t="s">
        <v>51163</v>
      </c>
      <c r="C11841" s="14" t="s">
        <v>16593</v>
      </c>
      <c r="D11841" s="14" t="s">
        <v>51164</v>
      </c>
      <c r="E11841" s="6" t="str">
        <f>VLOOKUP(C11841,relationships!$A$2:$B$25,2,0)</f>
        <v>Vợ</v>
      </c>
      <c r="G11841" s="14" t="s">
        <v>51163</v>
      </c>
      <c r="H11841" s="13" t="s">
        <v>51162</v>
      </c>
      <c r="I11841" t="s">
        <v>25154</v>
      </c>
    </row>
    <row r="11842" spans="1:9">
      <c r="A11842" s="11" t="s">
        <v>51165</v>
      </c>
      <c r="B11842" s="12" t="s">
        <v>51166</v>
      </c>
      <c r="C11842" s="12" t="s">
        <v>16593</v>
      </c>
      <c r="D11842" s="12" t="s">
        <v>51167</v>
      </c>
      <c r="E11842" s="6" t="str">
        <f>VLOOKUP(C11842,relationships!$A$2:$B$25,2,0)</f>
        <v>Vợ</v>
      </c>
      <c r="G11842" s="12" t="s">
        <v>51166</v>
      </c>
      <c r="H11842" s="11" t="s">
        <v>51165</v>
      </c>
      <c r="I11842" t="s">
        <v>25154</v>
      </c>
    </row>
    <row r="11843" spans="1:9">
      <c r="A11843" s="13" t="s">
        <v>51168</v>
      </c>
      <c r="B11843" s="14" t="s">
        <v>51169</v>
      </c>
      <c r="C11843" s="14" t="s">
        <v>16593</v>
      </c>
      <c r="D11843" s="14" t="s">
        <v>51170</v>
      </c>
      <c r="E11843" s="6" t="str">
        <f>VLOOKUP(C11843,relationships!$A$2:$B$25,2,0)</f>
        <v>Vợ</v>
      </c>
      <c r="G11843" s="14" t="s">
        <v>51169</v>
      </c>
      <c r="H11843" s="13" t="s">
        <v>51168</v>
      </c>
      <c r="I11843" t="s">
        <v>25154</v>
      </c>
    </row>
    <row r="11844" spans="1:9">
      <c r="A11844" s="11" t="s">
        <v>51171</v>
      </c>
      <c r="B11844" s="12" t="s">
        <v>51172</v>
      </c>
      <c r="C11844" s="12" t="s">
        <v>16593</v>
      </c>
      <c r="D11844" s="12" t="s">
        <v>51173</v>
      </c>
      <c r="E11844" s="6" t="str">
        <f>VLOOKUP(C11844,relationships!$A$2:$B$25,2,0)</f>
        <v>Vợ</v>
      </c>
      <c r="G11844" s="12" t="s">
        <v>51172</v>
      </c>
      <c r="H11844" s="11" t="s">
        <v>51171</v>
      </c>
      <c r="I11844" t="s">
        <v>25154</v>
      </c>
    </row>
    <row r="11845" spans="1:9">
      <c r="A11845" s="13" t="s">
        <v>51174</v>
      </c>
      <c r="B11845" s="14" t="s">
        <v>51175</v>
      </c>
      <c r="C11845" s="14" t="s">
        <v>16593</v>
      </c>
      <c r="D11845" s="14" t="s">
        <v>51176</v>
      </c>
      <c r="E11845" s="6" t="str">
        <f>VLOOKUP(C11845,relationships!$A$2:$B$25,2,0)</f>
        <v>Vợ</v>
      </c>
      <c r="G11845" s="14" t="s">
        <v>51175</v>
      </c>
      <c r="H11845" s="13" t="s">
        <v>51174</v>
      </c>
      <c r="I11845" t="s">
        <v>25154</v>
      </c>
    </row>
    <row r="11846" spans="1:9">
      <c r="A11846" s="11" t="s">
        <v>22433</v>
      </c>
      <c r="B11846" s="12" t="s">
        <v>22432</v>
      </c>
      <c r="C11846" s="12" t="s">
        <v>16593</v>
      </c>
      <c r="D11846" s="12" t="s">
        <v>51177</v>
      </c>
      <c r="E11846" s="6" t="str">
        <f>VLOOKUP(C11846,relationships!$A$2:$B$25,2,0)</f>
        <v>Vợ</v>
      </c>
      <c r="G11846" s="12" t="s">
        <v>22432</v>
      </c>
      <c r="H11846" s="11" t="s">
        <v>22433</v>
      </c>
      <c r="I11846" t="s">
        <v>25154</v>
      </c>
    </row>
    <row r="11847" spans="1:9">
      <c r="A11847" s="13" t="s">
        <v>51178</v>
      </c>
      <c r="B11847" s="14" t="s">
        <v>51179</v>
      </c>
      <c r="C11847" s="14" t="s">
        <v>22562</v>
      </c>
      <c r="D11847" s="14" t="s">
        <v>51180</v>
      </c>
      <c r="E11847" s="6" t="str">
        <f>VLOOKUP(C11847,relationships!$A$2:$B$25,2,0)</f>
        <v>Cha</v>
      </c>
      <c r="G11847" s="14" t="s">
        <v>51179</v>
      </c>
      <c r="H11847" s="13" t="s">
        <v>51178</v>
      </c>
      <c r="I11847" t="s">
        <v>25236</v>
      </c>
    </row>
    <row r="11848" spans="1:9">
      <c r="A11848" s="11" t="s">
        <v>51181</v>
      </c>
      <c r="B11848" s="12" t="s">
        <v>51182</v>
      </c>
      <c r="C11848" s="12" t="s">
        <v>22562</v>
      </c>
      <c r="D11848" s="12" t="s">
        <v>51183</v>
      </c>
      <c r="E11848" s="6" t="str">
        <f>VLOOKUP(C11848,relationships!$A$2:$B$25,2,0)</f>
        <v>Cha</v>
      </c>
      <c r="G11848" s="12" t="s">
        <v>51182</v>
      </c>
      <c r="H11848" s="11" t="s">
        <v>51181</v>
      </c>
      <c r="I11848" t="s">
        <v>25236</v>
      </c>
    </row>
    <row r="11849" spans="1:9">
      <c r="A11849" s="13" t="s">
        <v>51184</v>
      </c>
      <c r="B11849" s="14" t="s">
        <v>22437</v>
      </c>
      <c r="C11849" s="14" t="s">
        <v>16593</v>
      </c>
      <c r="D11849" s="14" t="s">
        <v>51185</v>
      </c>
      <c r="E11849" s="6" t="str">
        <f>VLOOKUP(C11849,relationships!$A$2:$B$25,2,0)</f>
        <v>Vợ</v>
      </c>
      <c r="G11849" s="14" t="s">
        <v>22437</v>
      </c>
      <c r="H11849" s="13" t="s">
        <v>51184</v>
      </c>
      <c r="I11849" t="s">
        <v>25154</v>
      </c>
    </row>
    <row r="11850" spans="1:9">
      <c r="A11850" s="11" t="s">
        <v>22438</v>
      </c>
      <c r="B11850" s="12" t="s">
        <v>22437</v>
      </c>
      <c r="C11850" s="12" t="s">
        <v>16428</v>
      </c>
      <c r="D11850" s="12" t="s">
        <v>51186</v>
      </c>
      <c r="E11850" s="6" t="str">
        <f>VLOOKUP(C11850,relationships!$A$2:$B$25,2,0)</f>
        <v>Bạn bè</v>
      </c>
      <c r="G11850" s="12" t="s">
        <v>22437</v>
      </c>
      <c r="H11850" s="11" t="s">
        <v>22438</v>
      </c>
      <c r="I11850" t="s">
        <v>25152</v>
      </c>
    </row>
    <row r="11851" spans="1:9">
      <c r="A11851" s="13" t="s">
        <v>22443</v>
      </c>
      <c r="B11851" s="14" t="s">
        <v>22442</v>
      </c>
      <c r="C11851" s="14" t="s">
        <v>17884</v>
      </c>
      <c r="D11851" s="14" t="s">
        <v>51187</v>
      </c>
      <c r="E11851" s="6" t="str">
        <f>VLOOKUP(C11851,relationships!$A$2:$B$25,2,0)</f>
        <v>Sếp</v>
      </c>
      <c r="G11851" s="14" t="s">
        <v>22442</v>
      </c>
      <c r="H11851" s="13" t="s">
        <v>22443</v>
      </c>
      <c r="I11851" t="s">
        <v>25238</v>
      </c>
    </row>
    <row r="11852" spans="1:9">
      <c r="A11852" s="11" t="s">
        <v>51188</v>
      </c>
      <c r="B11852" s="12" t="s">
        <v>51189</v>
      </c>
      <c r="C11852" s="12" t="s">
        <v>16593</v>
      </c>
      <c r="D11852" s="12" t="s">
        <v>51190</v>
      </c>
      <c r="E11852" s="6" t="str">
        <f>VLOOKUP(C11852,relationships!$A$2:$B$25,2,0)</f>
        <v>Vợ</v>
      </c>
      <c r="G11852" s="12" t="s">
        <v>51189</v>
      </c>
      <c r="H11852" s="11" t="s">
        <v>51188</v>
      </c>
      <c r="I11852" t="s">
        <v>25154</v>
      </c>
    </row>
    <row r="11853" spans="1:9">
      <c r="A11853" s="13" t="s">
        <v>22449</v>
      </c>
      <c r="B11853" s="14" t="s">
        <v>22448</v>
      </c>
      <c r="C11853" s="14" t="s">
        <v>16415</v>
      </c>
      <c r="D11853" s="14" t="s">
        <v>51191</v>
      </c>
      <c r="E11853" s="6" t="str">
        <f>VLOOKUP(C11853,relationships!$A$2:$B$25,2,0)</f>
        <v>Tôi</v>
      </c>
      <c r="G11853" s="14" t="s">
        <v>22448</v>
      </c>
      <c r="H11853" s="13" t="s">
        <v>22449</v>
      </c>
      <c r="I11853" t="s">
        <v>25150</v>
      </c>
    </row>
    <row r="11854" spans="1:9">
      <c r="A11854" s="11" t="s">
        <v>51192</v>
      </c>
      <c r="B11854" s="12" t="s">
        <v>51193</v>
      </c>
      <c r="C11854" s="12" t="s">
        <v>16415</v>
      </c>
      <c r="D11854" s="12" t="s">
        <v>51194</v>
      </c>
      <c r="E11854" s="6" t="str">
        <f>VLOOKUP(C11854,relationships!$A$2:$B$25,2,0)</f>
        <v>Tôi</v>
      </c>
      <c r="G11854" s="12" t="s">
        <v>51193</v>
      </c>
      <c r="H11854" s="11" t="s">
        <v>51192</v>
      </c>
      <c r="I11854" t="s">
        <v>25150</v>
      </c>
    </row>
    <row r="11855" spans="1:9">
      <c r="A11855" s="13" t="s">
        <v>51195</v>
      </c>
      <c r="B11855" s="14" t="s">
        <v>51196</v>
      </c>
      <c r="C11855" s="14" t="s">
        <v>16415</v>
      </c>
      <c r="D11855" s="14" t="s">
        <v>51197</v>
      </c>
      <c r="E11855" s="6" t="str">
        <f>VLOOKUP(C11855,relationships!$A$2:$B$25,2,0)</f>
        <v>Tôi</v>
      </c>
      <c r="G11855" s="14" t="s">
        <v>51196</v>
      </c>
      <c r="H11855" s="13" t="s">
        <v>51195</v>
      </c>
      <c r="I11855" t="s">
        <v>25150</v>
      </c>
    </row>
    <row r="11856" spans="1:9">
      <c r="A11856" s="11" t="s">
        <v>22454</v>
      </c>
      <c r="B11856" s="12" t="s">
        <v>22453</v>
      </c>
      <c r="C11856" s="12" t="s">
        <v>16343</v>
      </c>
      <c r="D11856" s="12" t="s">
        <v>51198</v>
      </c>
      <c r="E11856" s="6" t="str">
        <f>VLOOKUP(C11856,relationships!$A$2:$B$25,2,0)</f>
        <v>Bạn gái</v>
      </c>
      <c r="G11856" s="12" t="s">
        <v>22453</v>
      </c>
      <c r="H11856" s="11" t="s">
        <v>22454</v>
      </c>
      <c r="I11856" t="s">
        <v>25151</v>
      </c>
    </row>
    <row r="11857" spans="1:9">
      <c r="A11857" s="13" t="s">
        <v>51199</v>
      </c>
      <c r="B11857" s="14" t="s">
        <v>51200</v>
      </c>
      <c r="C11857" s="14" t="s">
        <v>22418</v>
      </c>
      <c r="D11857" s="14" t="s">
        <v>51201</v>
      </c>
      <c r="E11857" s="6" t="str">
        <f>VLOOKUP(C11857,relationships!$A$2:$B$25,2,0)</f>
        <v>Anh em trai</v>
      </c>
      <c r="G11857" s="14" t="s">
        <v>51200</v>
      </c>
      <c r="H11857" s="13" t="s">
        <v>51199</v>
      </c>
      <c r="I11857" t="s">
        <v>25237</v>
      </c>
    </row>
    <row r="11858" spans="1:9">
      <c r="A11858" s="11" t="s">
        <v>51202</v>
      </c>
      <c r="B11858" s="12" t="s">
        <v>51203</v>
      </c>
      <c r="C11858" s="12" t="s">
        <v>16415</v>
      </c>
      <c r="D11858" s="12" t="s">
        <v>51204</v>
      </c>
      <c r="E11858" s="6" t="str">
        <f>VLOOKUP(C11858,relationships!$A$2:$B$25,2,0)</f>
        <v>Tôi</v>
      </c>
      <c r="G11858" s="12" t="s">
        <v>51203</v>
      </c>
      <c r="H11858" s="11" t="s">
        <v>51202</v>
      </c>
      <c r="I11858" t="s">
        <v>25150</v>
      </c>
    </row>
    <row r="11859" spans="1:9">
      <c r="A11859" s="13" t="s">
        <v>51205</v>
      </c>
      <c r="B11859" s="14" t="s">
        <v>51203</v>
      </c>
      <c r="C11859" s="14" t="s">
        <v>16415</v>
      </c>
      <c r="D11859" s="14" t="s">
        <v>51206</v>
      </c>
      <c r="E11859" s="6" t="str">
        <f>VLOOKUP(C11859,relationships!$A$2:$B$25,2,0)</f>
        <v>Tôi</v>
      </c>
      <c r="G11859" s="14" t="s">
        <v>51203</v>
      </c>
      <c r="H11859" s="13" t="s">
        <v>51205</v>
      </c>
      <c r="I11859" t="s">
        <v>25150</v>
      </c>
    </row>
    <row r="11860" spans="1:9">
      <c r="A11860" s="11" t="s">
        <v>51207</v>
      </c>
      <c r="B11860" s="12" t="s">
        <v>22469</v>
      </c>
      <c r="C11860" s="12" t="s">
        <v>16415</v>
      </c>
      <c r="D11860" s="12" t="s">
        <v>51208</v>
      </c>
      <c r="E11860" s="6" t="str">
        <f>VLOOKUP(C11860,relationships!$A$2:$B$25,2,0)</f>
        <v>Tôi</v>
      </c>
      <c r="G11860" s="12" t="s">
        <v>22469</v>
      </c>
      <c r="H11860" s="11" t="s">
        <v>51207</v>
      </c>
      <c r="I11860" t="s">
        <v>25150</v>
      </c>
    </row>
    <row r="11861" spans="1:9">
      <c r="A11861" s="13" t="s">
        <v>51209</v>
      </c>
      <c r="B11861" s="14" t="s">
        <v>22469</v>
      </c>
      <c r="C11861" s="14" t="s">
        <v>16415</v>
      </c>
      <c r="D11861" s="14" t="s">
        <v>51210</v>
      </c>
      <c r="E11861" s="6" t="str">
        <f>VLOOKUP(C11861,relationships!$A$2:$B$25,2,0)</f>
        <v>Tôi</v>
      </c>
      <c r="G11861" s="14" t="s">
        <v>22469</v>
      </c>
      <c r="H11861" s="13" t="s">
        <v>51209</v>
      </c>
      <c r="I11861" t="s">
        <v>25150</v>
      </c>
    </row>
    <row r="11862" spans="1:9">
      <c r="A11862" s="11" t="s">
        <v>22470</v>
      </c>
      <c r="B11862" s="12" t="s">
        <v>22469</v>
      </c>
      <c r="C11862" s="12" t="s">
        <v>16415</v>
      </c>
      <c r="D11862" s="12" t="s">
        <v>51211</v>
      </c>
      <c r="E11862" s="6" t="str">
        <f>VLOOKUP(C11862,relationships!$A$2:$B$25,2,0)</f>
        <v>Tôi</v>
      </c>
      <c r="G11862" s="12" t="s">
        <v>22469</v>
      </c>
      <c r="H11862" s="11" t="s">
        <v>22470</v>
      </c>
      <c r="I11862" t="s">
        <v>25150</v>
      </c>
    </row>
    <row r="11863" spans="1:9">
      <c r="A11863" s="13" t="s">
        <v>51212</v>
      </c>
      <c r="B11863" s="14" t="s">
        <v>51213</v>
      </c>
      <c r="C11863" s="14" t="s">
        <v>16343</v>
      </c>
      <c r="D11863" s="14" t="s">
        <v>51214</v>
      </c>
      <c r="E11863" s="6" t="str">
        <f>VLOOKUP(C11863,relationships!$A$2:$B$25,2,0)</f>
        <v>Bạn gái</v>
      </c>
      <c r="G11863" s="14" t="s">
        <v>51213</v>
      </c>
      <c r="H11863" s="13" t="s">
        <v>51212</v>
      </c>
      <c r="I11863" t="s">
        <v>25151</v>
      </c>
    </row>
    <row r="11864" spans="1:9">
      <c r="A11864" s="11" t="s">
        <v>51215</v>
      </c>
      <c r="B11864" s="12" t="s">
        <v>51216</v>
      </c>
      <c r="C11864" s="12" t="s">
        <v>16423</v>
      </c>
      <c r="D11864" s="12" t="s">
        <v>51217</v>
      </c>
      <c r="E11864" s="6" t="str">
        <f>VLOOKUP(C11864,relationships!$A$2:$B$25,2,0)</f>
        <v>Một ai đó</v>
      </c>
      <c r="G11864" s="12" t="s">
        <v>51216</v>
      </c>
      <c r="H11864" s="11" t="s">
        <v>51215</v>
      </c>
      <c r="I11864" t="s">
        <v>25227</v>
      </c>
    </row>
    <row r="11865" spans="1:9">
      <c r="A11865" s="13" t="s">
        <v>22476</v>
      </c>
      <c r="B11865" s="14" t="s">
        <v>19010</v>
      </c>
      <c r="C11865" s="14" t="s">
        <v>16423</v>
      </c>
      <c r="D11865" s="14" t="s">
        <v>51218</v>
      </c>
      <c r="E11865" s="6" t="str">
        <f>VLOOKUP(C11865,relationships!$A$2:$B$25,2,0)</f>
        <v>Một ai đó</v>
      </c>
      <c r="G11865" s="14" t="s">
        <v>19010</v>
      </c>
      <c r="H11865" s="13" t="s">
        <v>22476</v>
      </c>
      <c r="I11865" t="s">
        <v>25227</v>
      </c>
    </row>
    <row r="11866" spans="1:9">
      <c r="A11866" s="11" t="s">
        <v>22496</v>
      </c>
      <c r="B11866" s="12" t="s">
        <v>22495</v>
      </c>
      <c r="C11866" s="12" t="s">
        <v>19846</v>
      </c>
      <c r="D11866" s="12" t="s">
        <v>51219</v>
      </c>
      <c r="E11866" s="6" t="str">
        <f>VLOOKUP(C11866,relationships!$A$2:$B$25,2,0)</f>
        <v>Mẹ</v>
      </c>
      <c r="G11866" s="12" t="s">
        <v>22495</v>
      </c>
      <c r="H11866" s="11" t="s">
        <v>22496</v>
      </c>
      <c r="I11866" t="s">
        <v>25153</v>
      </c>
    </row>
    <row r="11867" spans="1:9">
      <c r="A11867" s="13" t="s">
        <v>22488</v>
      </c>
      <c r="B11867" s="14" t="s">
        <v>22487</v>
      </c>
      <c r="C11867" s="14" t="s">
        <v>16423</v>
      </c>
      <c r="D11867" s="14" t="s">
        <v>51220</v>
      </c>
      <c r="E11867" s="6" t="str">
        <f>VLOOKUP(C11867,relationships!$A$2:$B$25,2,0)</f>
        <v>Một ai đó</v>
      </c>
      <c r="G11867" s="14" t="s">
        <v>22487</v>
      </c>
      <c r="H11867" s="13" t="s">
        <v>22488</v>
      </c>
      <c r="I11867" t="s">
        <v>25227</v>
      </c>
    </row>
    <row r="11868" spans="1:9">
      <c r="A11868" s="11" t="s">
        <v>51221</v>
      </c>
      <c r="B11868" s="12" t="s">
        <v>51222</v>
      </c>
      <c r="C11868" s="12" t="s">
        <v>16428</v>
      </c>
      <c r="D11868" s="12" t="s">
        <v>51223</v>
      </c>
      <c r="E11868" s="6" t="str">
        <f>VLOOKUP(C11868,relationships!$A$2:$B$25,2,0)</f>
        <v>Bạn bè</v>
      </c>
      <c r="G11868" s="12" t="s">
        <v>51222</v>
      </c>
      <c r="H11868" s="11" t="s">
        <v>51221</v>
      </c>
      <c r="I11868" t="s">
        <v>25152</v>
      </c>
    </row>
    <row r="11869" spans="1:9">
      <c r="A11869" s="13" t="s">
        <v>51224</v>
      </c>
      <c r="B11869" s="14" t="s">
        <v>51225</v>
      </c>
      <c r="C11869" s="14" t="s">
        <v>16415</v>
      </c>
      <c r="D11869" s="14" t="s">
        <v>51226</v>
      </c>
      <c r="E11869" s="6" t="str">
        <f>VLOOKUP(C11869,relationships!$A$2:$B$25,2,0)</f>
        <v>Tôi</v>
      </c>
      <c r="G11869" s="14" t="s">
        <v>51225</v>
      </c>
      <c r="H11869" s="13" t="s">
        <v>51224</v>
      </c>
      <c r="I11869" t="s">
        <v>25150</v>
      </c>
    </row>
    <row r="11870" spans="1:9">
      <c r="A11870" s="11" t="s">
        <v>51227</v>
      </c>
      <c r="B11870" s="12" t="s">
        <v>51228</v>
      </c>
      <c r="C11870" s="12" t="s">
        <v>16343</v>
      </c>
      <c r="D11870" s="12" t="s">
        <v>51229</v>
      </c>
      <c r="E11870" s="6" t="str">
        <f>VLOOKUP(C11870,relationships!$A$2:$B$25,2,0)</f>
        <v>Bạn gái</v>
      </c>
      <c r="G11870" s="12" t="s">
        <v>51228</v>
      </c>
      <c r="H11870" s="11" t="s">
        <v>51227</v>
      </c>
      <c r="I11870" t="s">
        <v>25151</v>
      </c>
    </row>
    <row r="11871" spans="1:9">
      <c r="A11871" s="13" t="s">
        <v>51230</v>
      </c>
      <c r="B11871" s="14" t="s">
        <v>51231</v>
      </c>
      <c r="C11871" s="14" t="s">
        <v>16428</v>
      </c>
      <c r="D11871" s="14" t="s">
        <v>51232</v>
      </c>
      <c r="E11871" s="6" t="str">
        <f>VLOOKUP(C11871,relationships!$A$2:$B$25,2,0)</f>
        <v>Bạn bè</v>
      </c>
      <c r="G11871" s="14" t="s">
        <v>51231</v>
      </c>
      <c r="H11871" s="13" t="s">
        <v>51230</v>
      </c>
      <c r="I11871" t="s">
        <v>25152</v>
      </c>
    </row>
    <row r="11872" spans="1:9">
      <c r="A11872" s="11" t="s">
        <v>51233</v>
      </c>
      <c r="B11872" s="12" t="s">
        <v>51234</v>
      </c>
      <c r="C11872" s="12" t="s">
        <v>16360</v>
      </c>
      <c r="D11872" s="12" t="s">
        <v>51235</v>
      </c>
      <c r="E11872" s="6" t="str">
        <f>VLOOKUP(C11872,relationships!$A$2:$B$25,2,0)</f>
        <v>Chị em gái</v>
      </c>
      <c r="G11872" s="12" t="s">
        <v>51234</v>
      </c>
      <c r="H11872" s="11" t="s">
        <v>51233</v>
      </c>
      <c r="I11872" t="s">
        <v>25156</v>
      </c>
    </row>
    <row r="11873" spans="1:9">
      <c r="A11873" s="13" t="s">
        <v>51236</v>
      </c>
      <c r="B11873" s="14" t="s">
        <v>4127</v>
      </c>
      <c r="C11873" s="14" t="s">
        <v>16423</v>
      </c>
      <c r="D11873" s="14" t="s">
        <v>51237</v>
      </c>
      <c r="E11873" s="6" t="str">
        <f>VLOOKUP(C11873,relationships!$A$2:$B$25,2,0)</f>
        <v>Một ai đó</v>
      </c>
      <c r="G11873" s="14" t="s">
        <v>4127</v>
      </c>
      <c r="H11873" s="13" t="s">
        <v>51236</v>
      </c>
      <c r="I11873" t="s">
        <v>25227</v>
      </c>
    </row>
    <row r="11874" spans="1:9">
      <c r="A11874" s="11" t="s">
        <v>22491</v>
      </c>
      <c r="B11874" s="12" t="s">
        <v>4127</v>
      </c>
      <c r="C11874" s="12" t="s">
        <v>16423</v>
      </c>
      <c r="D11874" s="12" t="s">
        <v>51238</v>
      </c>
      <c r="E11874" s="6" t="str">
        <f>VLOOKUP(C11874,relationships!$A$2:$B$25,2,0)</f>
        <v>Một ai đó</v>
      </c>
      <c r="G11874" s="12" t="s">
        <v>4127</v>
      </c>
      <c r="H11874" s="11" t="s">
        <v>22491</v>
      </c>
      <c r="I11874" t="s">
        <v>25227</v>
      </c>
    </row>
    <row r="11875" spans="1:9">
      <c r="A11875" s="13" t="s">
        <v>51239</v>
      </c>
      <c r="B11875" s="14" t="s">
        <v>51240</v>
      </c>
      <c r="C11875" s="14" t="s">
        <v>16415</v>
      </c>
      <c r="D11875" s="14" t="s">
        <v>51241</v>
      </c>
      <c r="E11875" s="6" t="str">
        <f>VLOOKUP(C11875,relationships!$A$2:$B$25,2,0)</f>
        <v>Tôi</v>
      </c>
      <c r="G11875" s="14" t="s">
        <v>51240</v>
      </c>
      <c r="H11875" s="13" t="s">
        <v>51239</v>
      </c>
      <c r="I11875" t="s">
        <v>25150</v>
      </c>
    </row>
    <row r="11876" spans="1:9">
      <c r="A11876" s="11" t="s">
        <v>51242</v>
      </c>
      <c r="B11876" s="12" t="s">
        <v>51243</v>
      </c>
      <c r="C11876" s="12" t="s">
        <v>22367</v>
      </c>
      <c r="D11876" s="12" t="s">
        <v>51244</v>
      </c>
      <c r="E11876" s="6" t="str">
        <f>VLOOKUP(C11876,relationships!$A$2:$B$25,2,0)</f>
        <v>Chồng</v>
      </c>
      <c r="G11876" s="12" t="s">
        <v>51243</v>
      </c>
      <c r="H11876" s="11" t="s">
        <v>51242</v>
      </c>
      <c r="I11876" t="s">
        <v>25159</v>
      </c>
    </row>
    <row r="11877" spans="1:9">
      <c r="A11877" s="13" t="s">
        <v>51245</v>
      </c>
      <c r="B11877" s="14" t="s">
        <v>51246</v>
      </c>
      <c r="C11877" s="14" t="s">
        <v>22418</v>
      </c>
      <c r="D11877" s="14" t="s">
        <v>51247</v>
      </c>
      <c r="E11877" s="6" t="str">
        <f>VLOOKUP(C11877,relationships!$A$2:$B$25,2,0)</f>
        <v>Anh em trai</v>
      </c>
      <c r="G11877" s="14" t="s">
        <v>51246</v>
      </c>
      <c r="H11877" s="13" t="s">
        <v>51245</v>
      </c>
      <c r="I11877" t="s">
        <v>25237</v>
      </c>
    </row>
    <row r="11878" spans="1:9">
      <c r="A11878" s="11" t="s">
        <v>51248</v>
      </c>
      <c r="B11878" s="12" t="s">
        <v>51249</v>
      </c>
      <c r="C11878" s="12" t="s">
        <v>16428</v>
      </c>
      <c r="D11878" s="12" t="s">
        <v>51250</v>
      </c>
      <c r="E11878" s="6" t="str">
        <f>VLOOKUP(C11878,relationships!$A$2:$B$25,2,0)</f>
        <v>Bạn bè</v>
      </c>
      <c r="G11878" s="12" t="s">
        <v>51249</v>
      </c>
      <c r="H11878" s="11" t="s">
        <v>51248</v>
      </c>
      <c r="I11878" t="s">
        <v>25152</v>
      </c>
    </row>
    <row r="11879" spans="1:9">
      <c r="A11879" s="13" t="s">
        <v>51251</v>
      </c>
      <c r="B11879" s="14" t="s">
        <v>51249</v>
      </c>
      <c r="C11879" s="14" t="s">
        <v>16428</v>
      </c>
      <c r="D11879" s="14" t="s">
        <v>51252</v>
      </c>
      <c r="E11879" s="6" t="str">
        <f>VLOOKUP(C11879,relationships!$A$2:$B$25,2,0)</f>
        <v>Bạn bè</v>
      </c>
      <c r="G11879" s="14" t="s">
        <v>51249</v>
      </c>
      <c r="H11879" s="13" t="s">
        <v>51251</v>
      </c>
      <c r="I11879" t="s">
        <v>25152</v>
      </c>
    </row>
    <row r="11880" spans="1:9">
      <c r="A11880" s="11" t="s">
        <v>51253</v>
      </c>
      <c r="B11880" s="12" t="s">
        <v>51254</v>
      </c>
      <c r="C11880" s="12" t="s">
        <v>16593</v>
      </c>
      <c r="D11880" s="12" t="s">
        <v>51255</v>
      </c>
      <c r="E11880" s="6" t="str">
        <f>VLOOKUP(C11880,relationships!$A$2:$B$25,2,0)</f>
        <v>Vợ</v>
      </c>
      <c r="G11880" s="12" t="s">
        <v>51254</v>
      </c>
      <c r="H11880" s="11" t="s">
        <v>51253</v>
      </c>
      <c r="I11880" t="s">
        <v>25154</v>
      </c>
    </row>
    <row r="11881" spans="1:9">
      <c r="A11881" s="13" t="s">
        <v>51256</v>
      </c>
      <c r="B11881" s="14" t="s">
        <v>51254</v>
      </c>
      <c r="C11881" s="14" t="s">
        <v>16593</v>
      </c>
      <c r="D11881" s="14" t="s">
        <v>51257</v>
      </c>
      <c r="E11881" s="6" t="str">
        <f>VLOOKUP(C11881,relationships!$A$2:$B$25,2,0)</f>
        <v>Vợ</v>
      </c>
      <c r="G11881" s="14" t="s">
        <v>51254</v>
      </c>
      <c r="H11881" s="13" t="s">
        <v>51256</v>
      </c>
      <c r="I11881" t="s">
        <v>25154</v>
      </c>
    </row>
    <row r="11882" spans="1:9">
      <c r="A11882" s="11" t="s">
        <v>51258</v>
      </c>
      <c r="B11882" s="12" t="s">
        <v>51254</v>
      </c>
      <c r="C11882" s="12" t="s">
        <v>16593</v>
      </c>
      <c r="D11882" s="12" t="s">
        <v>51259</v>
      </c>
      <c r="E11882" s="6" t="str">
        <f>VLOOKUP(C11882,relationships!$A$2:$B$25,2,0)</f>
        <v>Vợ</v>
      </c>
      <c r="G11882" s="12" t="s">
        <v>51254</v>
      </c>
      <c r="H11882" s="11" t="s">
        <v>51258</v>
      </c>
      <c r="I11882" t="s">
        <v>25154</v>
      </c>
    </row>
    <row r="11883" spans="1:9">
      <c r="A11883" s="13" t="s">
        <v>22501</v>
      </c>
      <c r="B11883" s="14" t="s">
        <v>22500</v>
      </c>
      <c r="C11883" s="14" t="s">
        <v>16343</v>
      </c>
      <c r="D11883" s="14" t="s">
        <v>51260</v>
      </c>
      <c r="E11883" s="6" t="str">
        <f>VLOOKUP(C11883,relationships!$A$2:$B$25,2,0)</f>
        <v>Bạn gái</v>
      </c>
      <c r="G11883" s="14" t="s">
        <v>22500</v>
      </c>
      <c r="H11883" s="13" t="s">
        <v>22501</v>
      </c>
      <c r="I11883" t="s">
        <v>25151</v>
      </c>
    </row>
    <row r="11884" spans="1:9">
      <c r="A11884" s="11" t="s">
        <v>51261</v>
      </c>
      <c r="B11884" s="12" t="s">
        <v>51262</v>
      </c>
      <c r="C11884" s="12" t="s">
        <v>22367</v>
      </c>
      <c r="D11884" s="12" t="s">
        <v>51263</v>
      </c>
      <c r="E11884" s="6" t="str">
        <f>VLOOKUP(C11884,relationships!$A$2:$B$25,2,0)</f>
        <v>Chồng</v>
      </c>
      <c r="G11884" s="12" t="s">
        <v>51262</v>
      </c>
      <c r="H11884" s="11" t="s">
        <v>51261</v>
      </c>
      <c r="I11884" t="s">
        <v>25159</v>
      </c>
    </row>
    <row r="11885" spans="1:9">
      <c r="A11885" s="13" t="s">
        <v>22508</v>
      </c>
      <c r="B11885" s="14" t="s">
        <v>22507</v>
      </c>
      <c r="C11885" s="14" t="s">
        <v>22367</v>
      </c>
      <c r="D11885" s="14" t="s">
        <v>51264</v>
      </c>
      <c r="E11885" s="6" t="str">
        <f>VLOOKUP(C11885,relationships!$A$2:$B$25,2,0)</f>
        <v>Chồng</v>
      </c>
      <c r="G11885" s="14" t="s">
        <v>22507</v>
      </c>
      <c r="H11885" s="13" t="s">
        <v>22508</v>
      </c>
      <c r="I11885" t="s">
        <v>25159</v>
      </c>
    </row>
    <row r="11886" spans="1:9">
      <c r="A11886" s="11" t="s">
        <v>51265</v>
      </c>
      <c r="B11886" s="12" t="s">
        <v>20553</v>
      </c>
      <c r="C11886" s="12" t="s">
        <v>19846</v>
      </c>
      <c r="D11886" s="12" t="s">
        <v>51266</v>
      </c>
      <c r="E11886" s="6" t="str">
        <f>VLOOKUP(C11886,relationships!$A$2:$B$25,2,0)</f>
        <v>Mẹ</v>
      </c>
      <c r="G11886" s="12" t="s">
        <v>20553</v>
      </c>
      <c r="H11886" s="11" t="s">
        <v>51265</v>
      </c>
      <c r="I11886" t="s">
        <v>25153</v>
      </c>
    </row>
    <row r="11887" spans="1:9">
      <c r="A11887" s="13" t="s">
        <v>51267</v>
      </c>
      <c r="B11887" s="14" t="s">
        <v>51268</v>
      </c>
      <c r="C11887" s="14" t="s">
        <v>26622</v>
      </c>
      <c r="D11887" s="14" t="s">
        <v>51269</v>
      </c>
      <c r="E11887" s="6" t="str">
        <f>VLOOKUP(C11887,relationships!$A$2:$B$25,2,0)</f>
        <v>Ông</v>
      </c>
      <c r="G11887" s="14" t="s">
        <v>51268</v>
      </c>
      <c r="H11887" s="13" t="s">
        <v>51267</v>
      </c>
      <c r="I11887" t="s">
        <v>25241</v>
      </c>
    </row>
    <row r="11888" spans="1:9">
      <c r="A11888" s="11" t="s">
        <v>51270</v>
      </c>
      <c r="B11888" s="12" t="s">
        <v>51268</v>
      </c>
      <c r="C11888" s="12" t="s">
        <v>26622</v>
      </c>
      <c r="D11888" s="12" t="s">
        <v>51271</v>
      </c>
      <c r="E11888" s="6" t="str">
        <f>VLOOKUP(C11888,relationships!$A$2:$B$25,2,0)</f>
        <v>Ông</v>
      </c>
      <c r="G11888" s="12" t="s">
        <v>51268</v>
      </c>
      <c r="H11888" s="11" t="s">
        <v>51270</v>
      </c>
      <c r="I11888" t="s">
        <v>25241</v>
      </c>
    </row>
    <row r="11889" spans="1:9">
      <c r="A11889" s="13" t="s">
        <v>51272</v>
      </c>
      <c r="B11889" s="14" t="s">
        <v>51273</v>
      </c>
      <c r="C11889" s="14" t="s">
        <v>22418</v>
      </c>
      <c r="D11889" s="14" t="s">
        <v>51274</v>
      </c>
      <c r="E11889" s="6" t="str">
        <f>VLOOKUP(C11889,relationships!$A$2:$B$25,2,0)</f>
        <v>Anh em trai</v>
      </c>
      <c r="G11889" s="14" t="s">
        <v>51273</v>
      </c>
      <c r="H11889" s="13" t="s">
        <v>51272</v>
      </c>
      <c r="I11889" t="s">
        <v>25237</v>
      </c>
    </row>
    <row r="11890" spans="1:9">
      <c r="A11890" s="11" t="s">
        <v>51275</v>
      </c>
      <c r="B11890" s="12" t="s">
        <v>51273</v>
      </c>
      <c r="C11890" s="12" t="s">
        <v>22418</v>
      </c>
      <c r="D11890" s="12" t="s">
        <v>51276</v>
      </c>
      <c r="E11890" s="6" t="str">
        <f>VLOOKUP(C11890,relationships!$A$2:$B$25,2,0)</f>
        <v>Anh em trai</v>
      </c>
      <c r="G11890" s="12" t="s">
        <v>51273</v>
      </c>
      <c r="H11890" s="11" t="s">
        <v>51275</v>
      </c>
      <c r="I11890" t="s">
        <v>25237</v>
      </c>
    </row>
    <row r="11891" spans="1:9">
      <c r="A11891" s="13" t="s">
        <v>51277</v>
      </c>
      <c r="B11891" s="14" t="s">
        <v>51278</v>
      </c>
      <c r="C11891" s="14" t="s">
        <v>16415</v>
      </c>
      <c r="D11891" s="14" t="s">
        <v>51279</v>
      </c>
      <c r="E11891" s="6" t="str">
        <f>VLOOKUP(C11891,relationships!$A$2:$B$25,2,0)</f>
        <v>Tôi</v>
      </c>
      <c r="G11891" s="14" t="s">
        <v>51278</v>
      </c>
      <c r="H11891" s="13" t="s">
        <v>51277</v>
      </c>
      <c r="I11891" t="s">
        <v>25150</v>
      </c>
    </row>
    <row r="11892" spans="1:9">
      <c r="A11892" s="11" t="s">
        <v>22513</v>
      </c>
      <c r="B11892" s="12" t="s">
        <v>22507</v>
      </c>
      <c r="C11892" s="12" t="s">
        <v>16415</v>
      </c>
      <c r="D11892" s="12" t="s">
        <v>51280</v>
      </c>
      <c r="E11892" s="6" t="str">
        <f>VLOOKUP(C11892,relationships!$A$2:$B$25,2,0)</f>
        <v>Tôi</v>
      </c>
      <c r="G11892" s="12" t="s">
        <v>22507</v>
      </c>
      <c r="H11892" s="11" t="s">
        <v>22513</v>
      </c>
      <c r="I11892" t="s">
        <v>25150</v>
      </c>
    </row>
    <row r="11893" spans="1:9">
      <c r="A11893" s="13" t="s">
        <v>51281</v>
      </c>
      <c r="B11893" s="14" t="s">
        <v>51282</v>
      </c>
      <c r="C11893" s="14" t="s">
        <v>16343</v>
      </c>
      <c r="D11893" s="14" t="s">
        <v>51283</v>
      </c>
      <c r="E11893" s="6" t="str">
        <f>VLOOKUP(C11893,relationships!$A$2:$B$25,2,0)</f>
        <v>Bạn gái</v>
      </c>
      <c r="G11893" s="14" t="s">
        <v>51282</v>
      </c>
      <c r="H11893" s="13" t="s">
        <v>51281</v>
      </c>
      <c r="I11893" t="s">
        <v>25151</v>
      </c>
    </row>
    <row r="11894" spans="1:9">
      <c r="A11894" s="11" t="s">
        <v>51284</v>
      </c>
      <c r="B11894" s="12" t="s">
        <v>51285</v>
      </c>
      <c r="C11894" s="12" t="s">
        <v>19846</v>
      </c>
      <c r="D11894" s="12" t="s">
        <v>51286</v>
      </c>
      <c r="E11894" s="6" t="str">
        <f>VLOOKUP(C11894,relationships!$A$2:$B$25,2,0)</f>
        <v>Mẹ</v>
      </c>
      <c r="G11894" s="12" t="s">
        <v>51285</v>
      </c>
      <c r="H11894" s="11" t="s">
        <v>51284</v>
      </c>
      <c r="I11894" t="s">
        <v>25153</v>
      </c>
    </row>
    <row r="11895" spans="1:9">
      <c r="A11895" s="13" t="s">
        <v>22526</v>
      </c>
      <c r="B11895" s="14" t="s">
        <v>22525</v>
      </c>
      <c r="C11895" s="14" t="s">
        <v>16423</v>
      </c>
      <c r="D11895" s="14" t="s">
        <v>51287</v>
      </c>
      <c r="E11895" s="6" t="str">
        <f>VLOOKUP(C11895,relationships!$A$2:$B$25,2,0)</f>
        <v>Một ai đó</v>
      </c>
      <c r="G11895" s="14" t="s">
        <v>22525</v>
      </c>
      <c r="H11895" s="13" t="s">
        <v>22526</v>
      </c>
      <c r="I11895" t="s">
        <v>25227</v>
      </c>
    </row>
    <row r="11896" spans="1:9">
      <c r="A11896" s="11" t="s">
        <v>22520</v>
      </c>
      <c r="B11896" s="12" t="s">
        <v>17895</v>
      </c>
      <c r="C11896" s="12" t="s">
        <v>16428</v>
      </c>
      <c r="D11896" s="12" t="s">
        <v>51288</v>
      </c>
      <c r="E11896" s="6" t="str">
        <f>VLOOKUP(C11896,relationships!$A$2:$B$25,2,0)</f>
        <v>Bạn bè</v>
      </c>
      <c r="G11896" s="12" t="s">
        <v>17895</v>
      </c>
      <c r="H11896" s="11" t="s">
        <v>22520</v>
      </c>
      <c r="I11896" t="s">
        <v>25152</v>
      </c>
    </row>
    <row r="11897" spans="1:9">
      <c r="A11897" s="13" t="s">
        <v>51289</v>
      </c>
      <c r="B11897" s="14" t="s">
        <v>51153</v>
      </c>
      <c r="C11897" s="14" t="s">
        <v>16360</v>
      </c>
      <c r="D11897" s="14" t="s">
        <v>51290</v>
      </c>
      <c r="E11897" s="6" t="str">
        <f>VLOOKUP(C11897,relationships!$A$2:$B$25,2,0)</f>
        <v>Chị em gái</v>
      </c>
      <c r="G11897" s="14" t="s">
        <v>51153</v>
      </c>
      <c r="H11897" s="13" t="s">
        <v>51289</v>
      </c>
      <c r="I11897" t="s">
        <v>25156</v>
      </c>
    </row>
    <row r="11898" spans="1:9">
      <c r="A11898" s="11" t="s">
        <v>51291</v>
      </c>
      <c r="B11898" s="12" t="s">
        <v>51153</v>
      </c>
      <c r="C11898" s="12" t="s">
        <v>16360</v>
      </c>
      <c r="D11898" s="12" t="s">
        <v>51292</v>
      </c>
      <c r="E11898" s="6" t="str">
        <f>VLOOKUP(C11898,relationships!$A$2:$B$25,2,0)</f>
        <v>Chị em gái</v>
      </c>
      <c r="G11898" s="12" t="s">
        <v>51153</v>
      </c>
      <c r="H11898" s="11" t="s">
        <v>51291</v>
      </c>
      <c r="I11898" t="s">
        <v>25156</v>
      </c>
    </row>
    <row r="11899" spans="1:9">
      <c r="A11899" s="13" t="s">
        <v>51293</v>
      </c>
      <c r="B11899" s="14" t="s">
        <v>51294</v>
      </c>
      <c r="C11899" s="14" t="s">
        <v>16593</v>
      </c>
      <c r="D11899" s="14" t="s">
        <v>51295</v>
      </c>
      <c r="E11899" s="6" t="str">
        <f>VLOOKUP(C11899,relationships!$A$2:$B$25,2,0)</f>
        <v>Vợ</v>
      </c>
      <c r="G11899" s="14" t="s">
        <v>51294</v>
      </c>
      <c r="H11899" s="13" t="s">
        <v>51293</v>
      </c>
      <c r="I11899" t="s">
        <v>25154</v>
      </c>
    </row>
    <row r="11900" spans="1:9">
      <c r="A11900" s="11" t="s">
        <v>51296</v>
      </c>
      <c r="B11900" s="12" t="s">
        <v>51294</v>
      </c>
      <c r="C11900" s="12" t="s">
        <v>22367</v>
      </c>
      <c r="D11900" s="12" t="s">
        <v>51297</v>
      </c>
      <c r="E11900" s="6" t="str">
        <f>VLOOKUP(C11900,relationships!$A$2:$B$25,2,0)</f>
        <v>Chồng</v>
      </c>
      <c r="G11900" s="12" t="s">
        <v>51294</v>
      </c>
      <c r="H11900" s="11" t="s">
        <v>51296</v>
      </c>
      <c r="I11900" t="s">
        <v>25159</v>
      </c>
    </row>
    <row r="11901" spans="1:9">
      <c r="A11901" s="13" t="s">
        <v>51298</v>
      </c>
      <c r="B11901" s="14" t="s">
        <v>51299</v>
      </c>
      <c r="C11901" s="14" t="s">
        <v>16593</v>
      </c>
      <c r="D11901" s="14" t="s">
        <v>51300</v>
      </c>
      <c r="E11901" s="6" t="str">
        <f>VLOOKUP(C11901,relationships!$A$2:$B$25,2,0)</f>
        <v>Vợ</v>
      </c>
      <c r="G11901" s="14" t="s">
        <v>51299</v>
      </c>
      <c r="H11901" s="13" t="s">
        <v>51298</v>
      </c>
      <c r="I11901" t="s">
        <v>25154</v>
      </c>
    </row>
    <row r="11902" spans="1:9">
      <c r="A11902" s="11" t="s">
        <v>51301</v>
      </c>
      <c r="B11902" s="12" t="s">
        <v>13745</v>
      </c>
      <c r="C11902" s="12" t="s">
        <v>16423</v>
      </c>
      <c r="D11902" s="12" t="s">
        <v>51302</v>
      </c>
      <c r="E11902" s="6" t="str">
        <f>VLOOKUP(C11902,relationships!$A$2:$B$25,2,0)</f>
        <v>Một ai đó</v>
      </c>
      <c r="G11902" s="12" t="s">
        <v>13745</v>
      </c>
      <c r="H11902" s="11" t="s">
        <v>51301</v>
      </c>
      <c r="I11902" t="s">
        <v>25227</v>
      </c>
    </row>
    <row r="11903" spans="1:9">
      <c r="A11903" s="13" t="s">
        <v>51303</v>
      </c>
      <c r="B11903" s="14" t="s">
        <v>22537</v>
      </c>
      <c r="C11903" s="14" t="s">
        <v>16428</v>
      </c>
      <c r="D11903" s="14" t="s">
        <v>51304</v>
      </c>
      <c r="E11903" s="6" t="str">
        <f>VLOOKUP(C11903,relationships!$A$2:$B$25,2,0)</f>
        <v>Bạn bè</v>
      </c>
      <c r="G11903" s="14" t="s">
        <v>22537</v>
      </c>
      <c r="H11903" s="13" t="s">
        <v>51303</v>
      </c>
      <c r="I11903" t="s">
        <v>25152</v>
      </c>
    </row>
    <row r="11904" spans="1:9">
      <c r="A11904" s="11" t="s">
        <v>23158</v>
      </c>
      <c r="B11904" s="12" t="s">
        <v>22537</v>
      </c>
      <c r="C11904" s="12" t="s">
        <v>16428</v>
      </c>
      <c r="D11904" s="12" t="s">
        <v>51305</v>
      </c>
      <c r="E11904" s="6" t="str">
        <f>VLOOKUP(C11904,relationships!$A$2:$B$25,2,0)</f>
        <v>Bạn bè</v>
      </c>
      <c r="G11904" s="12" t="s">
        <v>22537</v>
      </c>
      <c r="H11904" s="11" t="s">
        <v>23158</v>
      </c>
      <c r="I11904" t="s">
        <v>25152</v>
      </c>
    </row>
    <row r="11905" spans="1:9">
      <c r="A11905" s="13" t="s">
        <v>51306</v>
      </c>
      <c r="B11905" s="14" t="s">
        <v>22537</v>
      </c>
      <c r="C11905" s="14" t="s">
        <v>16423</v>
      </c>
      <c r="D11905" s="14" t="s">
        <v>51307</v>
      </c>
      <c r="E11905" s="6" t="str">
        <f>VLOOKUP(C11905,relationships!$A$2:$B$25,2,0)</f>
        <v>Một ai đó</v>
      </c>
      <c r="G11905" s="14" t="s">
        <v>22537</v>
      </c>
      <c r="H11905" s="13" t="s">
        <v>51306</v>
      </c>
      <c r="I11905" t="s">
        <v>25227</v>
      </c>
    </row>
    <row r="11906" spans="1:9">
      <c r="A11906" s="11" t="s">
        <v>22538</v>
      </c>
      <c r="B11906" s="12" t="s">
        <v>22537</v>
      </c>
      <c r="C11906" s="12" t="s">
        <v>16428</v>
      </c>
      <c r="D11906" s="12" t="s">
        <v>51308</v>
      </c>
      <c r="E11906" s="6" t="str">
        <f>VLOOKUP(C11906,relationships!$A$2:$B$25,2,0)</f>
        <v>Bạn bè</v>
      </c>
      <c r="G11906" s="12" t="s">
        <v>22537</v>
      </c>
      <c r="H11906" s="11" t="s">
        <v>22538</v>
      </c>
      <c r="I11906" t="s">
        <v>25152</v>
      </c>
    </row>
    <row r="11907" spans="1:9">
      <c r="A11907" s="13" t="s">
        <v>51309</v>
      </c>
      <c r="B11907" s="14" t="s">
        <v>22537</v>
      </c>
      <c r="C11907" s="14" t="s">
        <v>16428</v>
      </c>
      <c r="D11907" s="14" t="s">
        <v>51310</v>
      </c>
      <c r="E11907" s="6" t="str">
        <f>VLOOKUP(C11907,relationships!$A$2:$B$25,2,0)</f>
        <v>Bạn bè</v>
      </c>
      <c r="G11907" s="14" t="s">
        <v>22537</v>
      </c>
      <c r="H11907" s="13" t="s">
        <v>51309</v>
      </c>
      <c r="I11907" t="s">
        <v>25152</v>
      </c>
    </row>
    <row r="11908" spans="1:9">
      <c r="A11908" s="11" t="s">
        <v>22543</v>
      </c>
      <c r="B11908" s="12" t="s">
        <v>22542</v>
      </c>
      <c r="C11908" s="12" t="s">
        <v>16360</v>
      </c>
      <c r="D11908" s="12" t="s">
        <v>51311</v>
      </c>
      <c r="E11908" s="6" t="str">
        <f>VLOOKUP(C11908,relationships!$A$2:$B$25,2,0)</f>
        <v>Chị em gái</v>
      </c>
      <c r="G11908" s="12" t="s">
        <v>22542</v>
      </c>
      <c r="H11908" s="11" t="s">
        <v>22543</v>
      </c>
      <c r="I11908" t="s">
        <v>25156</v>
      </c>
    </row>
    <row r="11909" spans="1:9">
      <c r="A11909" s="13" t="s">
        <v>51312</v>
      </c>
      <c r="B11909" s="14" t="s">
        <v>13759</v>
      </c>
      <c r="C11909" s="14" t="s">
        <v>16343</v>
      </c>
      <c r="D11909" s="14" t="s">
        <v>51313</v>
      </c>
      <c r="E11909" s="6" t="str">
        <f>VLOOKUP(C11909,relationships!$A$2:$B$25,2,0)</f>
        <v>Bạn gái</v>
      </c>
      <c r="G11909" s="14" t="s">
        <v>13759</v>
      </c>
      <c r="H11909" s="13" t="s">
        <v>51312</v>
      </c>
      <c r="I11909" t="s">
        <v>25151</v>
      </c>
    </row>
    <row r="11910" spans="1:9">
      <c r="A11910" s="11" t="s">
        <v>22594</v>
      </c>
      <c r="B11910" s="12" t="s">
        <v>10193</v>
      </c>
      <c r="C11910" s="12" t="s">
        <v>16423</v>
      </c>
      <c r="D11910" s="12" t="s">
        <v>51314</v>
      </c>
      <c r="E11910" s="6" t="str">
        <f>VLOOKUP(C11910,relationships!$A$2:$B$25,2,0)</f>
        <v>Một ai đó</v>
      </c>
      <c r="G11910" s="12" t="s">
        <v>10193</v>
      </c>
      <c r="H11910" s="11" t="s">
        <v>22594</v>
      </c>
      <c r="I11910" t="s">
        <v>25227</v>
      </c>
    </row>
    <row r="11911" spans="1:9">
      <c r="A11911" s="13" t="s">
        <v>22662</v>
      </c>
      <c r="B11911" s="14" t="s">
        <v>6151</v>
      </c>
      <c r="C11911" s="14" t="s">
        <v>16343</v>
      </c>
      <c r="D11911" s="14" t="s">
        <v>51315</v>
      </c>
      <c r="E11911" s="6" t="str">
        <f>VLOOKUP(C11911,relationships!$A$2:$B$25,2,0)</f>
        <v>Bạn gái</v>
      </c>
      <c r="G11911" s="14" t="s">
        <v>6151</v>
      </c>
      <c r="H11911" s="13" t="s">
        <v>22662</v>
      </c>
      <c r="I11911" t="s">
        <v>25151</v>
      </c>
    </row>
    <row r="11912" spans="1:9">
      <c r="A11912" s="11" t="s">
        <v>51316</v>
      </c>
      <c r="B11912" s="12" t="s">
        <v>22547</v>
      </c>
      <c r="C11912" s="12" t="s">
        <v>16360</v>
      </c>
      <c r="D11912" s="12" t="s">
        <v>51317</v>
      </c>
      <c r="E11912" s="6" t="str">
        <f>VLOOKUP(C11912,relationships!$A$2:$B$25,2,0)</f>
        <v>Chị em gái</v>
      </c>
      <c r="G11912" s="12" t="s">
        <v>22547</v>
      </c>
      <c r="H11912" s="11" t="s">
        <v>51316</v>
      </c>
      <c r="I11912" t="s">
        <v>25156</v>
      </c>
    </row>
    <row r="11913" spans="1:9">
      <c r="A11913" s="13" t="s">
        <v>22548</v>
      </c>
      <c r="B11913" s="14" t="s">
        <v>22547</v>
      </c>
      <c r="C11913" s="14" t="s">
        <v>16360</v>
      </c>
      <c r="D11913" s="14" t="s">
        <v>51318</v>
      </c>
      <c r="E11913" s="6" t="str">
        <f>VLOOKUP(C11913,relationships!$A$2:$B$25,2,0)</f>
        <v>Chị em gái</v>
      </c>
      <c r="G11913" s="14" t="s">
        <v>22547</v>
      </c>
      <c r="H11913" s="13" t="s">
        <v>22548</v>
      </c>
      <c r="I11913" t="s">
        <v>25156</v>
      </c>
    </row>
    <row r="11914" spans="1:9">
      <c r="A11914" s="11" t="s">
        <v>51319</v>
      </c>
      <c r="B11914" s="12" t="s">
        <v>51320</v>
      </c>
      <c r="C11914" s="12" t="s">
        <v>16428</v>
      </c>
      <c r="D11914" s="12" t="s">
        <v>51321</v>
      </c>
      <c r="E11914" s="6" t="str">
        <f>VLOOKUP(C11914,relationships!$A$2:$B$25,2,0)</f>
        <v>Bạn bè</v>
      </c>
      <c r="G11914" s="12" t="s">
        <v>51320</v>
      </c>
      <c r="H11914" s="11" t="s">
        <v>51319</v>
      </c>
      <c r="I11914" t="s">
        <v>25152</v>
      </c>
    </row>
    <row r="11915" spans="1:9">
      <c r="A11915" s="13" t="s">
        <v>22566</v>
      </c>
      <c r="B11915" s="14" t="s">
        <v>6151</v>
      </c>
      <c r="C11915" s="14" t="s">
        <v>16343</v>
      </c>
      <c r="D11915" s="14" t="s">
        <v>51322</v>
      </c>
      <c r="E11915" s="6" t="str">
        <f>VLOOKUP(C11915,relationships!$A$2:$B$25,2,0)</f>
        <v>Bạn gái</v>
      </c>
      <c r="G11915" s="14" t="s">
        <v>6151</v>
      </c>
      <c r="H11915" s="13" t="s">
        <v>22566</v>
      </c>
      <c r="I11915" t="s">
        <v>25151</v>
      </c>
    </row>
    <row r="11916" spans="1:9">
      <c r="A11916" s="11" t="s">
        <v>22570</v>
      </c>
      <c r="B11916" s="12" t="s">
        <v>22569</v>
      </c>
      <c r="C11916" s="12" t="s">
        <v>16593</v>
      </c>
      <c r="D11916" s="12" t="s">
        <v>51323</v>
      </c>
      <c r="E11916" s="6" t="str">
        <f>VLOOKUP(C11916,relationships!$A$2:$B$25,2,0)</f>
        <v>Vợ</v>
      </c>
      <c r="G11916" s="12" t="s">
        <v>22569</v>
      </c>
      <c r="H11916" s="11" t="s">
        <v>22570</v>
      </c>
      <c r="I11916" t="s">
        <v>25154</v>
      </c>
    </row>
    <row r="11917" spans="1:9">
      <c r="A11917" s="13" t="s">
        <v>51324</v>
      </c>
      <c r="B11917" s="14" t="s">
        <v>22552</v>
      </c>
      <c r="C11917" s="14" t="s">
        <v>16428</v>
      </c>
      <c r="D11917" s="14" t="s">
        <v>51325</v>
      </c>
      <c r="E11917" s="6" t="str">
        <f>VLOOKUP(C11917,relationships!$A$2:$B$25,2,0)</f>
        <v>Bạn bè</v>
      </c>
      <c r="G11917" s="14" t="s">
        <v>22552</v>
      </c>
      <c r="H11917" s="13" t="s">
        <v>51324</v>
      </c>
      <c r="I11917" t="s">
        <v>25152</v>
      </c>
    </row>
    <row r="11918" spans="1:9">
      <c r="A11918" s="11" t="s">
        <v>22553</v>
      </c>
      <c r="B11918" s="12" t="s">
        <v>22552</v>
      </c>
      <c r="C11918" s="12" t="s">
        <v>16428</v>
      </c>
      <c r="D11918" s="12" t="s">
        <v>51326</v>
      </c>
      <c r="E11918" s="6" t="str">
        <f>VLOOKUP(C11918,relationships!$A$2:$B$25,2,0)</f>
        <v>Bạn bè</v>
      </c>
      <c r="G11918" s="12" t="s">
        <v>22552</v>
      </c>
      <c r="H11918" s="11" t="s">
        <v>22553</v>
      </c>
      <c r="I11918" t="s">
        <v>25152</v>
      </c>
    </row>
    <row r="11919" spans="1:9">
      <c r="A11919" s="13" t="s">
        <v>22557</v>
      </c>
      <c r="B11919" s="14" t="s">
        <v>22556</v>
      </c>
      <c r="C11919" s="14" t="s">
        <v>16329</v>
      </c>
      <c r="D11919" s="14" t="s">
        <v>51327</v>
      </c>
      <c r="E11919" s="6" t="str">
        <f>VLOOKUP(C11919,relationships!$A$2:$B$25,2,0)</f>
        <v>Đồng nghiệp</v>
      </c>
      <c r="G11919" s="14" t="s">
        <v>22556</v>
      </c>
      <c r="H11919" s="13" t="s">
        <v>22557</v>
      </c>
      <c r="I11919" t="s">
        <v>25157</v>
      </c>
    </row>
    <row r="11920" spans="1:9">
      <c r="A11920" s="11" t="s">
        <v>51328</v>
      </c>
      <c r="B11920" s="12" t="s">
        <v>51329</v>
      </c>
      <c r="C11920" s="12" t="s">
        <v>16415</v>
      </c>
      <c r="D11920" s="12" t="s">
        <v>51330</v>
      </c>
      <c r="E11920" s="6" t="str">
        <f>VLOOKUP(C11920,relationships!$A$2:$B$25,2,0)</f>
        <v>Tôi</v>
      </c>
      <c r="G11920" s="12" t="s">
        <v>51329</v>
      </c>
      <c r="H11920" s="11" t="s">
        <v>51328</v>
      </c>
      <c r="I11920" t="s">
        <v>25150</v>
      </c>
    </row>
    <row r="11921" spans="1:9">
      <c r="A11921" s="13" t="s">
        <v>51331</v>
      </c>
      <c r="B11921" s="14" t="s">
        <v>51332</v>
      </c>
      <c r="C11921" s="14" t="s">
        <v>16415</v>
      </c>
      <c r="D11921" s="14" t="s">
        <v>51333</v>
      </c>
      <c r="E11921" s="6" t="str">
        <f>VLOOKUP(C11921,relationships!$A$2:$B$25,2,0)</f>
        <v>Tôi</v>
      </c>
      <c r="G11921" s="14" t="s">
        <v>51332</v>
      </c>
      <c r="H11921" s="13" t="s">
        <v>51331</v>
      </c>
      <c r="I11921" t="s">
        <v>25150</v>
      </c>
    </row>
    <row r="11922" spans="1:9">
      <c r="A11922" s="11" t="s">
        <v>51334</v>
      </c>
      <c r="B11922" s="12" t="s">
        <v>51335</v>
      </c>
      <c r="C11922" s="12" t="s">
        <v>16428</v>
      </c>
      <c r="D11922" s="12" t="s">
        <v>51336</v>
      </c>
      <c r="E11922" s="6" t="str">
        <f>VLOOKUP(C11922,relationships!$A$2:$B$25,2,0)</f>
        <v>Bạn bè</v>
      </c>
      <c r="G11922" s="12" t="s">
        <v>51335</v>
      </c>
      <c r="H11922" s="11" t="s">
        <v>51334</v>
      </c>
      <c r="I11922" t="s">
        <v>25152</v>
      </c>
    </row>
    <row r="11923" spans="1:9">
      <c r="A11923" s="13" t="s">
        <v>51337</v>
      </c>
      <c r="B11923" s="14" t="s">
        <v>51338</v>
      </c>
      <c r="C11923" s="14" t="s">
        <v>19846</v>
      </c>
      <c r="D11923" s="14" t="s">
        <v>51339</v>
      </c>
      <c r="E11923" s="6" t="str">
        <f>VLOOKUP(C11923,relationships!$A$2:$B$25,2,0)</f>
        <v>Mẹ</v>
      </c>
      <c r="G11923" s="14" t="s">
        <v>51338</v>
      </c>
      <c r="H11923" s="13" t="s">
        <v>51337</v>
      </c>
      <c r="I11923" t="s">
        <v>25153</v>
      </c>
    </row>
    <row r="11924" spans="1:9">
      <c r="A11924" s="11" t="s">
        <v>22576</v>
      </c>
      <c r="B11924" s="12" t="s">
        <v>17959</v>
      </c>
      <c r="C11924" s="12" t="s">
        <v>17458</v>
      </c>
      <c r="D11924" s="12" t="s">
        <v>51340</v>
      </c>
      <c r="E11924" s="6" t="str">
        <f>VLOOKUP(C11924,relationships!$A$2:$B$25,2,0)</f>
        <v>Khách hàng</v>
      </c>
      <c r="G11924" s="12" t="s">
        <v>17959</v>
      </c>
      <c r="H11924" s="11" t="s">
        <v>22576</v>
      </c>
      <c r="I11924" t="s">
        <v>25158</v>
      </c>
    </row>
    <row r="11925" spans="1:9">
      <c r="A11925" s="13" t="s">
        <v>51341</v>
      </c>
      <c r="B11925" s="14" t="s">
        <v>51342</v>
      </c>
      <c r="C11925" s="14" t="s">
        <v>16356</v>
      </c>
      <c r="D11925" s="14" t="s">
        <v>51343</v>
      </c>
      <c r="E11925" s="6" t="str">
        <f>VLOOKUP(C11925,relationships!$A$2:$B$25,2,0)</f>
        <v>Đối tác</v>
      </c>
      <c r="G11925" s="14" t="s">
        <v>51342</v>
      </c>
      <c r="H11925" s="13" t="s">
        <v>51341</v>
      </c>
      <c r="I11925" t="s">
        <v>25155</v>
      </c>
    </row>
    <row r="11926" spans="1:9">
      <c r="A11926" s="11" t="s">
        <v>51344</v>
      </c>
      <c r="B11926" s="12" t="s">
        <v>51342</v>
      </c>
      <c r="C11926" s="12" t="s">
        <v>17458</v>
      </c>
      <c r="D11926" s="12" t="s">
        <v>51345</v>
      </c>
      <c r="E11926" s="6" t="str">
        <f>VLOOKUP(C11926,relationships!$A$2:$B$25,2,0)</f>
        <v>Khách hàng</v>
      </c>
      <c r="G11926" s="12" t="s">
        <v>51342</v>
      </c>
      <c r="H11926" s="11" t="s">
        <v>51344</v>
      </c>
      <c r="I11926" t="s">
        <v>25158</v>
      </c>
    </row>
    <row r="11927" spans="1:9">
      <c r="A11927" s="13" t="s">
        <v>22590</v>
      </c>
      <c r="B11927" s="14" t="s">
        <v>17959</v>
      </c>
      <c r="C11927" s="14" t="s">
        <v>17458</v>
      </c>
      <c r="D11927" s="14" t="s">
        <v>51346</v>
      </c>
      <c r="E11927" s="6" t="str">
        <f>VLOOKUP(C11927,relationships!$A$2:$B$25,2,0)</f>
        <v>Khách hàng</v>
      </c>
      <c r="G11927" s="14" t="s">
        <v>17959</v>
      </c>
      <c r="H11927" s="13" t="s">
        <v>22590</v>
      </c>
      <c r="I11927" t="s">
        <v>25158</v>
      </c>
    </row>
    <row r="11928" spans="1:9">
      <c r="A11928" s="11" t="s">
        <v>51347</v>
      </c>
      <c r="B11928" s="12" t="s">
        <v>51348</v>
      </c>
      <c r="C11928" s="12" t="s">
        <v>16415</v>
      </c>
      <c r="D11928" s="12" t="s">
        <v>51349</v>
      </c>
      <c r="E11928" s="6" t="str">
        <f>VLOOKUP(C11928,relationships!$A$2:$B$25,2,0)</f>
        <v>Tôi</v>
      </c>
      <c r="G11928" s="12" t="s">
        <v>51348</v>
      </c>
      <c r="H11928" s="11" t="s">
        <v>51347</v>
      </c>
      <c r="I11928" t="s">
        <v>25150</v>
      </c>
    </row>
    <row r="11929" spans="1:9">
      <c r="A11929" s="13" t="s">
        <v>51350</v>
      </c>
      <c r="B11929" s="14" t="s">
        <v>22626</v>
      </c>
      <c r="C11929" s="14" t="s">
        <v>16415</v>
      </c>
      <c r="D11929" s="14" t="s">
        <v>51351</v>
      </c>
      <c r="E11929" s="6" t="str">
        <f>VLOOKUP(C11929,relationships!$A$2:$B$25,2,0)</f>
        <v>Tôi</v>
      </c>
      <c r="G11929" s="14" t="s">
        <v>22626</v>
      </c>
      <c r="H11929" s="13" t="s">
        <v>51350</v>
      </c>
      <c r="I11929" t="s">
        <v>25150</v>
      </c>
    </row>
    <row r="11930" spans="1:9">
      <c r="A11930" s="11" t="s">
        <v>51352</v>
      </c>
      <c r="B11930" s="12" t="s">
        <v>51353</v>
      </c>
      <c r="C11930" s="12" t="s">
        <v>22562</v>
      </c>
      <c r="D11930" s="12" t="s">
        <v>51354</v>
      </c>
      <c r="E11930" s="6" t="str">
        <f>VLOOKUP(C11930,relationships!$A$2:$B$25,2,0)</f>
        <v>Cha</v>
      </c>
      <c r="G11930" s="12" t="s">
        <v>51353</v>
      </c>
      <c r="H11930" s="11" t="s">
        <v>51352</v>
      </c>
      <c r="I11930" t="s">
        <v>25236</v>
      </c>
    </row>
    <row r="11931" spans="1:9">
      <c r="A11931" s="13" t="s">
        <v>22604</v>
      </c>
      <c r="B11931" s="14" t="s">
        <v>22603</v>
      </c>
      <c r="C11931" s="14" t="s">
        <v>16415</v>
      </c>
      <c r="D11931" s="14" t="s">
        <v>51355</v>
      </c>
      <c r="E11931" s="6" t="str">
        <f>VLOOKUP(C11931,relationships!$A$2:$B$25,2,0)</f>
        <v>Tôi</v>
      </c>
      <c r="G11931" s="14" t="s">
        <v>22603</v>
      </c>
      <c r="H11931" s="13" t="s">
        <v>22604</v>
      </c>
      <c r="I11931" t="s">
        <v>25150</v>
      </c>
    </row>
    <row r="11932" spans="1:9">
      <c r="A11932" s="11" t="s">
        <v>51356</v>
      </c>
      <c r="B11932" s="12" t="s">
        <v>51357</v>
      </c>
      <c r="C11932" s="12" t="s">
        <v>26622</v>
      </c>
      <c r="D11932" s="12" t="s">
        <v>51358</v>
      </c>
      <c r="E11932" s="6" t="str">
        <f>VLOOKUP(C11932,relationships!$A$2:$B$25,2,0)</f>
        <v>Ông</v>
      </c>
      <c r="G11932" s="12" t="s">
        <v>51357</v>
      </c>
      <c r="H11932" s="11" t="s">
        <v>51356</v>
      </c>
      <c r="I11932" t="s">
        <v>25241</v>
      </c>
    </row>
    <row r="11933" spans="1:9">
      <c r="A11933" s="13" t="s">
        <v>22609</v>
      </c>
      <c r="B11933" s="14" t="s">
        <v>22608</v>
      </c>
      <c r="C11933" s="14" t="s">
        <v>16343</v>
      </c>
      <c r="D11933" s="14" t="s">
        <v>51359</v>
      </c>
      <c r="E11933" s="6" t="str">
        <f>VLOOKUP(C11933,relationships!$A$2:$B$25,2,0)</f>
        <v>Bạn gái</v>
      </c>
      <c r="G11933" s="14" t="s">
        <v>22608</v>
      </c>
      <c r="H11933" s="13" t="s">
        <v>22609</v>
      </c>
      <c r="I11933" t="s">
        <v>25151</v>
      </c>
    </row>
    <row r="11934" spans="1:9">
      <c r="A11934" s="11" t="s">
        <v>51360</v>
      </c>
      <c r="B11934" s="12" t="s">
        <v>51361</v>
      </c>
      <c r="C11934" s="12" t="s">
        <v>16415</v>
      </c>
      <c r="D11934" s="12" t="s">
        <v>51362</v>
      </c>
      <c r="E11934" s="6" t="str">
        <f>VLOOKUP(C11934,relationships!$A$2:$B$25,2,0)</f>
        <v>Tôi</v>
      </c>
      <c r="G11934" s="12" t="s">
        <v>51361</v>
      </c>
      <c r="H11934" s="11" t="s">
        <v>51360</v>
      </c>
      <c r="I11934" t="s">
        <v>25150</v>
      </c>
    </row>
    <row r="11935" spans="1:9">
      <c r="A11935" s="13" t="s">
        <v>51363</v>
      </c>
      <c r="B11935" s="14" t="s">
        <v>51361</v>
      </c>
      <c r="C11935" s="14" t="s">
        <v>22811</v>
      </c>
      <c r="D11935" s="14" t="s">
        <v>51364</v>
      </c>
      <c r="E11935" s="6" t="str">
        <f>VLOOKUP(C11935,relationships!$A$2:$B$25,2,0)</f>
        <v>Bà</v>
      </c>
      <c r="G11935" s="14" t="s">
        <v>51361</v>
      </c>
      <c r="H11935" s="13" t="s">
        <v>51363</v>
      </c>
      <c r="I11935" t="s">
        <v>25234</v>
      </c>
    </row>
    <row r="11936" spans="1:9">
      <c r="A11936" s="11" t="s">
        <v>22613</v>
      </c>
      <c r="B11936" s="12" t="s">
        <v>17959</v>
      </c>
      <c r="C11936" s="12" t="s">
        <v>17458</v>
      </c>
      <c r="D11936" s="12" t="s">
        <v>51365</v>
      </c>
      <c r="E11936" s="6" t="str">
        <f>VLOOKUP(C11936,relationships!$A$2:$B$25,2,0)</f>
        <v>Khách hàng</v>
      </c>
      <c r="G11936" s="12" t="s">
        <v>17959</v>
      </c>
      <c r="H11936" s="11" t="s">
        <v>22613</v>
      </c>
      <c r="I11936" t="s">
        <v>25158</v>
      </c>
    </row>
    <row r="11937" spans="1:9">
      <c r="A11937" s="13" t="s">
        <v>51366</v>
      </c>
      <c r="B11937" s="14" t="s">
        <v>51367</v>
      </c>
      <c r="C11937" s="14" t="s">
        <v>22418</v>
      </c>
      <c r="D11937" s="14" t="s">
        <v>51368</v>
      </c>
      <c r="E11937" s="6" t="str">
        <f>VLOOKUP(C11937,relationships!$A$2:$B$25,2,0)</f>
        <v>Anh em trai</v>
      </c>
      <c r="G11937" s="14" t="s">
        <v>51367</v>
      </c>
      <c r="H11937" s="13" t="s">
        <v>51366</v>
      </c>
      <c r="I11937" t="s">
        <v>25237</v>
      </c>
    </row>
    <row r="11938" spans="1:9">
      <c r="A11938" s="11" t="s">
        <v>51369</v>
      </c>
      <c r="B11938" s="12" t="s">
        <v>51370</v>
      </c>
      <c r="C11938" s="12" t="s">
        <v>16428</v>
      </c>
      <c r="D11938" s="12" t="s">
        <v>51371</v>
      </c>
      <c r="E11938" s="6" t="str">
        <f>VLOOKUP(C11938,relationships!$A$2:$B$25,2,0)</f>
        <v>Bạn bè</v>
      </c>
      <c r="G11938" s="12" t="s">
        <v>51370</v>
      </c>
      <c r="H11938" s="11" t="s">
        <v>51369</v>
      </c>
      <c r="I11938" t="s">
        <v>25152</v>
      </c>
    </row>
    <row r="11939" spans="1:9">
      <c r="A11939" s="13" t="s">
        <v>51372</v>
      </c>
      <c r="B11939" s="14" t="s">
        <v>51373</v>
      </c>
      <c r="C11939" s="14" t="s">
        <v>16360</v>
      </c>
      <c r="D11939" s="14" t="s">
        <v>51374</v>
      </c>
      <c r="E11939" s="6" t="str">
        <f>VLOOKUP(C11939,relationships!$A$2:$B$25,2,0)</f>
        <v>Chị em gái</v>
      </c>
      <c r="G11939" s="14" t="s">
        <v>51373</v>
      </c>
      <c r="H11939" s="13" t="s">
        <v>51372</v>
      </c>
      <c r="I11939" t="s">
        <v>25156</v>
      </c>
    </row>
    <row r="11940" spans="1:9">
      <c r="A11940" s="11" t="s">
        <v>51375</v>
      </c>
      <c r="B11940" s="12" t="s">
        <v>19220</v>
      </c>
      <c r="C11940" s="12" t="s">
        <v>16329</v>
      </c>
      <c r="D11940" s="12" t="s">
        <v>51376</v>
      </c>
      <c r="E11940" s="6" t="str">
        <f>VLOOKUP(C11940,relationships!$A$2:$B$25,2,0)</f>
        <v>Đồng nghiệp</v>
      </c>
      <c r="G11940" s="12" t="s">
        <v>19220</v>
      </c>
      <c r="H11940" s="11" t="s">
        <v>51375</v>
      </c>
      <c r="I11940" t="s">
        <v>25157</v>
      </c>
    </row>
    <row r="11941" spans="1:9">
      <c r="A11941" s="13" t="s">
        <v>51377</v>
      </c>
      <c r="B11941" s="14" t="s">
        <v>51378</v>
      </c>
      <c r="C11941" s="14" t="s">
        <v>16428</v>
      </c>
      <c r="D11941" s="14" t="s">
        <v>51379</v>
      </c>
      <c r="E11941" s="6" t="str">
        <f>VLOOKUP(C11941,relationships!$A$2:$B$25,2,0)</f>
        <v>Bạn bè</v>
      </c>
      <c r="G11941" s="14" t="s">
        <v>51378</v>
      </c>
      <c r="H11941" s="13" t="s">
        <v>51377</v>
      </c>
      <c r="I11941" t="s">
        <v>25152</v>
      </c>
    </row>
    <row r="11942" spans="1:9">
      <c r="A11942" s="11" t="s">
        <v>51380</v>
      </c>
      <c r="B11942" s="12" t="s">
        <v>51381</v>
      </c>
      <c r="C11942" s="12" t="s">
        <v>16343</v>
      </c>
      <c r="D11942" s="12" t="s">
        <v>51382</v>
      </c>
      <c r="E11942" s="6" t="str">
        <f>VLOOKUP(C11942,relationships!$A$2:$B$25,2,0)</f>
        <v>Bạn gái</v>
      </c>
      <c r="G11942" s="12" t="s">
        <v>51381</v>
      </c>
      <c r="H11942" s="11" t="s">
        <v>51380</v>
      </c>
      <c r="I11942" t="s">
        <v>25151</v>
      </c>
    </row>
    <row r="11943" spans="1:9">
      <c r="A11943" s="13" t="s">
        <v>51383</v>
      </c>
      <c r="B11943" s="14" t="s">
        <v>51384</v>
      </c>
      <c r="C11943" s="14" t="s">
        <v>19846</v>
      </c>
      <c r="D11943" s="14" t="s">
        <v>51385</v>
      </c>
      <c r="E11943" s="6" t="str">
        <f>VLOOKUP(C11943,relationships!$A$2:$B$25,2,0)</f>
        <v>Mẹ</v>
      </c>
      <c r="G11943" s="14" t="s">
        <v>51384</v>
      </c>
      <c r="H11943" s="13" t="s">
        <v>51383</v>
      </c>
      <c r="I11943" t="s">
        <v>25153</v>
      </c>
    </row>
    <row r="11944" spans="1:9">
      <c r="A11944" s="11" t="s">
        <v>22642</v>
      </c>
      <c r="B11944" s="12" t="s">
        <v>22641</v>
      </c>
      <c r="C11944" s="12" t="s">
        <v>16360</v>
      </c>
      <c r="D11944" s="12" t="s">
        <v>51386</v>
      </c>
      <c r="E11944" s="6" t="str">
        <f>VLOOKUP(C11944,relationships!$A$2:$B$25,2,0)</f>
        <v>Chị em gái</v>
      </c>
      <c r="G11944" s="12" t="s">
        <v>22641</v>
      </c>
      <c r="H11944" s="11" t="s">
        <v>22642</v>
      </c>
      <c r="I11944" t="s">
        <v>25156</v>
      </c>
    </row>
    <row r="11945" spans="1:9">
      <c r="A11945" s="13" t="s">
        <v>51387</v>
      </c>
      <c r="B11945" s="14" t="s">
        <v>51388</v>
      </c>
      <c r="C11945" s="14" t="s">
        <v>19846</v>
      </c>
      <c r="D11945" s="14" t="s">
        <v>51389</v>
      </c>
      <c r="E11945" s="6" t="str">
        <f>VLOOKUP(C11945,relationships!$A$2:$B$25,2,0)</f>
        <v>Mẹ</v>
      </c>
      <c r="G11945" s="14" t="s">
        <v>51388</v>
      </c>
      <c r="H11945" s="13" t="s">
        <v>51387</v>
      </c>
      <c r="I11945" t="s">
        <v>25153</v>
      </c>
    </row>
    <row r="11946" spans="1:9">
      <c r="A11946" s="11" t="s">
        <v>51390</v>
      </c>
      <c r="B11946" s="12" t="s">
        <v>19618</v>
      </c>
      <c r="C11946" s="12" t="s">
        <v>16360</v>
      </c>
      <c r="D11946" s="12" t="s">
        <v>51391</v>
      </c>
      <c r="E11946" s="6" t="str">
        <f>VLOOKUP(C11946,relationships!$A$2:$B$25,2,0)</f>
        <v>Chị em gái</v>
      </c>
      <c r="G11946" s="12" t="s">
        <v>19618</v>
      </c>
      <c r="H11946" s="11" t="s">
        <v>51390</v>
      </c>
      <c r="I11946" t="s">
        <v>25156</v>
      </c>
    </row>
    <row r="11947" spans="1:9">
      <c r="A11947" s="13" t="s">
        <v>51392</v>
      </c>
      <c r="B11947" s="14" t="s">
        <v>22637</v>
      </c>
      <c r="C11947" s="14" t="s">
        <v>16415</v>
      </c>
      <c r="D11947" s="14" t="s">
        <v>51393</v>
      </c>
      <c r="E11947" s="6" t="str">
        <f>VLOOKUP(C11947,relationships!$A$2:$B$25,2,0)</f>
        <v>Tôi</v>
      </c>
      <c r="G11947" s="14" t="s">
        <v>22637</v>
      </c>
      <c r="H11947" s="13" t="s">
        <v>51392</v>
      </c>
      <c r="I11947" t="s">
        <v>25150</v>
      </c>
    </row>
    <row r="11948" spans="1:9">
      <c r="A11948" s="11" t="s">
        <v>51394</v>
      </c>
      <c r="B11948" s="12" t="s">
        <v>22637</v>
      </c>
      <c r="C11948" s="12" t="s">
        <v>16415</v>
      </c>
      <c r="D11948" s="12" t="s">
        <v>51395</v>
      </c>
      <c r="E11948" s="6" t="str">
        <f>VLOOKUP(C11948,relationships!$A$2:$B$25,2,0)</f>
        <v>Tôi</v>
      </c>
      <c r="G11948" s="12" t="s">
        <v>22637</v>
      </c>
      <c r="H11948" s="11" t="s">
        <v>51394</v>
      </c>
      <c r="I11948" t="s">
        <v>25150</v>
      </c>
    </row>
    <row r="11949" spans="1:9">
      <c r="A11949" s="13" t="s">
        <v>51396</v>
      </c>
      <c r="B11949" s="14" t="s">
        <v>51397</v>
      </c>
      <c r="C11949" s="14" t="s">
        <v>16593</v>
      </c>
      <c r="D11949" s="14" t="s">
        <v>51398</v>
      </c>
      <c r="E11949" s="6" t="str">
        <f>VLOOKUP(C11949,relationships!$A$2:$B$25,2,0)</f>
        <v>Vợ</v>
      </c>
      <c r="G11949" s="14" t="s">
        <v>51397</v>
      </c>
      <c r="H11949" s="13" t="s">
        <v>51396</v>
      </c>
      <c r="I11949" t="s">
        <v>25154</v>
      </c>
    </row>
    <row r="11950" spans="1:9">
      <c r="A11950" s="11" t="s">
        <v>51399</v>
      </c>
      <c r="B11950" s="12" t="s">
        <v>51400</v>
      </c>
      <c r="C11950" s="12" t="s">
        <v>16428</v>
      </c>
      <c r="D11950" s="12" t="s">
        <v>51401</v>
      </c>
      <c r="E11950" s="6" t="str">
        <f>VLOOKUP(C11950,relationships!$A$2:$B$25,2,0)</f>
        <v>Bạn bè</v>
      </c>
      <c r="G11950" s="12" t="s">
        <v>51400</v>
      </c>
      <c r="H11950" s="11" t="s">
        <v>51399</v>
      </c>
      <c r="I11950" t="s">
        <v>25152</v>
      </c>
    </row>
    <row r="11951" spans="1:9">
      <c r="A11951" s="13" t="s">
        <v>51402</v>
      </c>
      <c r="B11951" s="14" t="s">
        <v>22047</v>
      </c>
      <c r="C11951" s="14" t="s">
        <v>22367</v>
      </c>
      <c r="D11951" s="14" t="s">
        <v>51403</v>
      </c>
      <c r="E11951" s="6" t="str">
        <f>VLOOKUP(C11951,relationships!$A$2:$B$25,2,0)</f>
        <v>Chồng</v>
      </c>
      <c r="G11951" s="14" t="s">
        <v>22047</v>
      </c>
      <c r="H11951" s="13" t="s">
        <v>51402</v>
      </c>
      <c r="I11951" t="s">
        <v>25159</v>
      </c>
    </row>
    <row r="11952" spans="1:9">
      <c r="A11952" s="11" t="s">
        <v>51404</v>
      </c>
      <c r="B11952" s="12" t="s">
        <v>51405</v>
      </c>
      <c r="C11952" s="12" t="s">
        <v>26622</v>
      </c>
      <c r="D11952" s="12" t="s">
        <v>51406</v>
      </c>
      <c r="E11952" s="6" t="str">
        <f>VLOOKUP(C11952,relationships!$A$2:$B$25,2,0)</f>
        <v>Ông</v>
      </c>
      <c r="G11952" s="12" t="s">
        <v>51405</v>
      </c>
      <c r="H11952" s="11" t="s">
        <v>51404</v>
      </c>
      <c r="I11952" t="s">
        <v>25241</v>
      </c>
    </row>
    <row r="11953" spans="1:9">
      <c r="A11953" s="13" t="s">
        <v>22650</v>
      </c>
      <c r="B11953" s="14" t="s">
        <v>22649</v>
      </c>
      <c r="C11953" s="14" t="s">
        <v>22418</v>
      </c>
      <c r="D11953" s="14" t="s">
        <v>51407</v>
      </c>
      <c r="E11953" s="6" t="str">
        <f>VLOOKUP(C11953,relationships!$A$2:$B$25,2,0)</f>
        <v>Anh em trai</v>
      </c>
      <c r="G11953" s="14" t="s">
        <v>22649</v>
      </c>
      <c r="H11953" s="13" t="s">
        <v>22650</v>
      </c>
      <c r="I11953" t="s">
        <v>25237</v>
      </c>
    </row>
    <row r="11954" spans="1:9">
      <c r="A11954" s="11" t="s">
        <v>51408</v>
      </c>
      <c r="B11954" s="12" t="s">
        <v>51409</v>
      </c>
      <c r="C11954" s="12" t="s">
        <v>16415</v>
      </c>
      <c r="D11954" s="12" t="s">
        <v>51410</v>
      </c>
      <c r="E11954" s="6" t="str">
        <f>VLOOKUP(C11954,relationships!$A$2:$B$25,2,0)</f>
        <v>Tôi</v>
      </c>
      <c r="G11954" s="12" t="s">
        <v>51409</v>
      </c>
      <c r="H11954" s="11" t="s">
        <v>51408</v>
      </c>
      <c r="I11954" t="s">
        <v>25150</v>
      </c>
    </row>
    <row r="11955" spans="1:9">
      <c r="A11955" s="13" t="s">
        <v>22672</v>
      </c>
      <c r="B11955" s="14" t="s">
        <v>22671</v>
      </c>
      <c r="C11955" s="14" t="s">
        <v>16360</v>
      </c>
      <c r="D11955" s="14" t="s">
        <v>51411</v>
      </c>
      <c r="E11955" s="6" t="str">
        <f>VLOOKUP(C11955,relationships!$A$2:$B$25,2,0)</f>
        <v>Chị em gái</v>
      </c>
      <c r="G11955" s="14" t="s">
        <v>22671</v>
      </c>
      <c r="H11955" s="13" t="s">
        <v>22672</v>
      </c>
      <c r="I11955" t="s">
        <v>25156</v>
      </c>
    </row>
    <row r="11956" spans="1:9">
      <c r="A11956" s="11" t="s">
        <v>51412</v>
      </c>
      <c r="B11956" s="12" t="s">
        <v>22671</v>
      </c>
      <c r="C11956" s="12" t="s">
        <v>16360</v>
      </c>
      <c r="D11956" s="12" t="s">
        <v>51413</v>
      </c>
      <c r="E11956" s="6" t="str">
        <f>VLOOKUP(C11956,relationships!$A$2:$B$25,2,0)</f>
        <v>Chị em gái</v>
      </c>
      <c r="G11956" s="12" t="s">
        <v>22671</v>
      </c>
      <c r="H11956" s="11" t="s">
        <v>51412</v>
      </c>
      <c r="I11956" t="s">
        <v>25156</v>
      </c>
    </row>
    <row r="11957" spans="1:9">
      <c r="A11957" s="13" t="s">
        <v>51414</v>
      </c>
      <c r="B11957" s="14" t="s">
        <v>51415</v>
      </c>
      <c r="C11957" s="14" t="s">
        <v>16593</v>
      </c>
      <c r="D11957" s="14" t="s">
        <v>51416</v>
      </c>
      <c r="E11957" s="6" t="str">
        <f>VLOOKUP(C11957,relationships!$A$2:$B$25,2,0)</f>
        <v>Vợ</v>
      </c>
      <c r="G11957" s="14" t="s">
        <v>51415</v>
      </c>
      <c r="H11957" s="13" t="s">
        <v>51414</v>
      </c>
      <c r="I11957" t="s">
        <v>25154</v>
      </c>
    </row>
    <row r="11958" spans="1:9">
      <c r="A11958" s="11" t="s">
        <v>51417</v>
      </c>
      <c r="B11958" s="12" t="s">
        <v>17151</v>
      </c>
      <c r="C11958" s="12" t="s">
        <v>16360</v>
      </c>
      <c r="D11958" s="12" t="s">
        <v>51418</v>
      </c>
      <c r="E11958" s="6" t="str">
        <f>VLOOKUP(C11958,relationships!$A$2:$B$25,2,0)</f>
        <v>Chị em gái</v>
      </c>
      <c r="G11958" s="12" t="s">
        <v>17151</v>
      </c>
      <c r="H11958" s="11" t="s">
        <v>51417</v>
      </c>
      <c r="I11958" t="s">
        <v>25156</v>
      </c>
    </row>
    <row r="11959" spans="1:9">
      <c r="A11959" s="13" t="s">
        <v>22659</v>
      </c>
      <c r="B11959" s="14" t="s">
        <v>22658</v>
      </c>
      <c r="C11959" s="14" t="s">
        <v>19846</v>
      </c>
      <c r="D11959" s="14" t="s">
        <v>51419</v>
      </c>
      <c r="E11959" s="6" t="str">
        <f>VLOOKUP(C11959,relationships!$A$2:$B$25,2,0)</f>
        <v>Mẹ</v>
      </c>
      <c r="G11959" s="14" t="s">
        <v>22658</v>
      </c>
      <c r="H11959" s="13" t="s">
        <v>22659</v>
      </c>
      <c r="I11959" t="s">
        <v>25153</v>
      </c>
    </row>
    <row r="11960" spans="1:9">
      <c r="A11960" s="11" t="s">
        <v>51420</v>
      </c>
      <c r="B11960" s="12" t="s">
        <v>51421</v>
      </c>
      <c r="C11960" s="12" t="s">
        <v>16593</v>
      </c>
      <c r="D11960" s="12" t="s">
        <v>51422</v>
      </c>
      <c r="E11960" s="6" t="str">
        <f>VLOOKUP(C11960,relationships!$A$2:$B$25,2,0)</f>
        <v>Vợ</v>
      </c>
      <c r="G11960" s="12" t="s">
        <v>51421</v>
      </c>
      <c r="H11960" s="11" t="s">
        <v>51420</v>
      </c>
      <c r="I11960" t="s">
        <v>25154</v>
      </c>
    </row>
    <row r="11961" spans="1:9">
      <c r="A11961" s="13" t="s">
        <v>22667</v>
      </c>
      <c r="B11961" s="14" t="s">
        <v>22666</v>
      </c>
      <c r="C11961" s="14" t="s">
        <v>16415</v>
      </c>
      <c r="D11961" s="14" t="s">
        <v>51423</v>
      </c>
      <c r="E11961" s="6" t="str">
        <f>VLOOKUP(C11961,relationships!$A$2:$B$25,2,0)</f>
        <v>Tôi</v>
      </c>
      <c r="G11961" s="14" t="s">
        <v>22666</v>
      </c>
      <c r="H11961" s="13" t="s">
        <v>22667</v>
      </c>
      <c r="I11961" t="s">
        <v>25150</v>
      </c>
    </row>
    <row r="11962" spans="1:9">
      <c r="A11962" s="11" t="s">
        <v>22685</v>
      </c>
      <c r="B11962" s="12" t="s">
        <v>22684</v>
      </c>
      <c r="C11962" s="12" t="s">
        <v>19846</v>
      </c>
      <c r="D11962" s="12" t="s">
        <v>51424</v>
      </c>
      <c r="E11962" s="6" t="str">
        <f>VLOOKUP(C11962,relationships!$A$2:$B$25,2,0)</f>
        <v>Mẹ</v>
      </c>
      <c r="G11962" s="12" t="s">
        <v>22684</v>
      </c>
      <c r="H11962" s="11" t="s">
        <v>22685</v>
      </c>
      <c r="I11962" t="s">
        <v>25153</v>
      </c>
    </row>
    <row r="11963" spans="1:9">
      <c r="A11963" s="13" t="s">
        <v>51425</v>
      </c>
      <c r="B11963" s="14" t="s">
        <v>51426</v>
      </c>
      <c r="C11963" s="14" t="s">
        <v>16415</v>
      </c>
      <c r="D11963" s="14" t="s">
        <v>51427</v>
      </c>
      <c r="E11963" s="6" t="str">
        <f>VLOOKUP(C11963,relationships!$A$2:$B$25,2,0)</f>
        <v>Tôi</v>
      </c>
      <c r="G11963" s="14" t="s">
        <v>51426</v>
      </c>
      <c r="H11963" s="13" t="s">
        <v>51425</v>
      </c>
      <c r="I11963" t="s">
        <v>25150</v>
      </c>
    </row>
    <row r="11964" spans="1:9">
      <c r="A11964" s="11" t="s">
        <v>51428</v>
      </c>
      <c r="B11964" s="12" t="s">
        <v>21799</v>
      </c>
      <c r="C11964" s="12" t="s">
        <v>16329</v>
      </c>
      <c r="D11964" s="12" t="s">
        <v>51429</v>
      </c>
      <c r="E11964" s="6" t="str">
        <f>VLOOKUP(C11964,relationships!$A$2:$B$25,2,0)</f>
        <v>Đồng nghiệp</v>
      </c>
      <c r="G11964" s="12" t="s">
        <v>21799</v>
      </c>
      <c r="H11964" s="11" t="s">
        <v>51428</v>
      </c>
      <c r="I11964" t="s">
        <v>25157</v>
      </c>
    </row>
    <row r="11965" spans="1:9">
      <c r="A11965" s="13" t="s">
        <v>51430</v>
      </c>
      <c r="B11965" s="14" t="s">
        <v>20557</v>
      </c>
      <c r="C11965" s="14" t="s">
        <v>16593</v>
      </c>
      <c r="D11965" s="14" t="s">
        <v>51431</v>
      </c>
      <c r="E11965" s="6" t="str">
        <f>VLOOKUP(C11965,relationships!$A$2:$B$25,2,0)</f>
        <v>Vợ</v>
      </c>
      <c r="G11965" s="14" t="s">
        <v>20557</v>
      </c>
      <c r="H11965" s="13" t="s">
        <v>51430</v>
      </c>
      <c r="I11965" t="s">
        <v>25154</v>
      </c>
    </row>
    <row r="11966" spans="1:9">
      <c r="A11966" s="11" t="s">
        <v>22691</v>
      </c>
      <c r="B11966" s="12" t="s">
        <v>20549</v>
      </c>
      <c r="C11966" s="12" t="s">
        <v>16415</v>
      </c>
      <c r="D11966" s="12" t="s">
        <v>51432</v>
      </c>
      <c r="E11966" s="6" t="str">
        <f>VLOOKUP(C11966,relationships!$A$2:$B$25,2,0)</f>
        <v>Tôi</v>
      </c>
      <c r="G11966" s="12" t="s">
        <v>20549</v>
      </c>
      <c r="H11966" s="11" t="s">
        <v>22691</v>
      </c>
      <c r="I11966" t="s">
        <v>25150</v>
      </c>
    </row>
    <row r="11967" spans="1:9">
      <c r="A11967" s="13" t="s">
        <v>51433</v>
      </c>
      <c r="B11967" s="14" t="s">
        <v>4342</v>
      </c>
      <c r="C11967" s="14" t="s">
        <v>22811</v>
      </c>
      <c r="D11967" s="14" t="s">
        <v>51434</v>
      </c>
      <c r="E11967" s="6" t="str">
        <f>VLOOKUP(C11967,relationships!$A$2:$B$25,2,0)</f>
        <v>Bà</v>
      </c>
      <c r="G11967" s="14" t="s">
        <v>4342</v>
      </c>
      <c r="H11967" s="13" t="s">
        <v>51433</v>
      </c>
      <c r="I11967" t="s">
        <v>25234</v>
      </c>
    </row>
    <row r="11968" spans="1:9">
      <c r="A11968" s="11" t="s">
        <v>51435</v>
      </c>
      <c r="B11968" s="12" t="s">
        <v>4342</v>
      </c>
      <c r="C11968" s="12" t="s">
        <v>16415</v>
      </c>
      <c r="D11968" s="12" t="s">
        <v>51436</v>
      </c>
      <c r="E11968" s="6" t="str">
        <f>VLOOKUP(C11968,relationships!$A$2:$B$25,2,0)</f>
        <v>Tôi</v>
      </c>
      <c r="G11968" s="12" t="s">
        <v>4342</v>
      </c>
      <c r="H11968" s="11" t="s">
        <v>51435</v>
      </c>
      <c r="I11968" t="s">
        <v>25150</v>
      </c>
    </row>
    <row r="11969" spans="1:9">
      <c r="A11969" s="13" t="s">
        <v>22708</v>
      </c>
      <c r="B11969" s="14" t="s">
        <v>22707</v>
      </c>
      <c r="C11969" s="14" t="s">
        <v>16415</v>
      </c>
      <c r="D11969" s="14" t="s">
        <v>51437</v>
      </c>
      <c r="E11969" s="6" t="str">
        <f>VLOOKUP(C11969,relationships!$A$2:$B$25,2,0)</f>
        <v>Tôi</v>
      </c>
      <c r="G11969" s="14" t="s">
        <v>22707</v>
      </c>
      <c r="H11969" s="13" t="s">
        <v>22708</v>
      </c>
      <c r="I11969" t="s">
        <v>25150</v>
      </c>
    </row>
    <row r="11970" spans="1:9">
      <c r="A11970" s="11" t="s">
        <v>51438</v>
      </c>
      <c r="B11970" s="12" t="s">
        <v>22712</v>
      </c>
      <c r="C11970" s="12" t="s">
        <v>16415</v>
      </c>
      <c r="D11970" s="12" t="s">
        <v>51439</v>
      </c>
      <c r="E11970" s="6" t="str">
        <f>VLOOKUP(C11970,relationships!$A$2:$B$25,2,0)</f>
        <v>Tôi</v>
      </c>
      <c r="G11970" s="12" t="s">
        <v>22712</v>
      </c>
      <c r="H11970" s="11" t="s">
        <v>51438</v>
      </c>
      <c r="I11970" t="s">
        <v>25150</v>
      </c>
    </row>
    <row r="11971" spans="1:9">
      <c r="A11971" s="13" t="s">
        <v>22713</v>
      </c>
      <c r="B11971" s="14" t="s">
        <v>22712</v>
      </c>
      <c r="C11971" s="14" t="s">
        <v>16415</v>
      </c>
      <c r="D11971" s="14" t="s">
        <v>51440</v>
      </c>
      <c r="E11971" s="6" t="str">
        <f>VLOOKUP(C11971,relationships!$A$2:$B$25,2,0)</f>
        <v>Tôi</v>
      </c>
      <c r="G11971" s="14" t="s">
        <v>22712</v>
      </c>
      <c r="H11971" s="13" t="s">
        <v>22713</v>
      </c>
      <c r="I11971" t="s">
        <v>25150</v>
      </c>
    </row>
    <row r="11972" spans="1:9">
      <c r="A11972" s="11" t="s">
        <v>51441</v>
      </c>
      <c r="B11972" s="12" t="s">
        <v>51442</v>
      </c>
      <c r="C11972" s="12" t="s">
        <v>16415</v>
      </c>
      <c r="D11972" s="12" t="s">
        <v>51443</v>
      </c>
      <c r="E11972" s="6" t="str">
        <f>VLOOKUP(C11972,relationships!$A$2:$B$25,2,0)</f>
        <v>Tôi</v>
      </c>
      <c r="G11972" s="12" t="s">
        <v>51442</v>
      </c>
      <c r="H11972" s="11" t="s">
        <v>51441</v>
      </c>
      <c r="I11972" t="s">
        <v>25150</v>
      </c>
    </row>
    <row r="11973" spans="1:9">
      <c r="A11973" s="13" t="s">
        <v>51444</v>
      </c>
      <c r="B11973" s="14" t="s">
        <v>22712</v>
      </c>
      <c r="C11973" s="14" t="s">
        <v>19846</v>
      </c>
      <c r="D11973" s="14" t="s">
        <v>51445</v>
      </c>
      <c r="E11973" s="6" t="str">
        <f>VLOOKUP(C11973,relationships!$A$2:$B$25,2,0)</f>
        <v>Mẹ</v>
      </c>
      <c r="G11973" s="14" t="s">
        <v>22712</v>
      </c>
      <c r="H11973" s="13" t="s">
        <v>51444</v>
      </c>
      <c r="I11973" t="s">
        <v>25153</v>
      </c>
    </row>
    <row r="11974" spans="1:9">
      <c r="A11974" s="11" t="s">
        <v>51446</v>
      </c>
      <c r="B11974" s="12" t="s">
        <v>51447</v>
      </c>
      <c r="C11974" s="12" t="s">
        <v>16415</v>
      </c>
      <c r="D11974" s="12" t="s">
        <v>51448</v>
      </c>
      <c r="E11974" s="6" t="str">
        <f>VLOOKUP(C11974,relationships!$A$2:$B$25,2,0)</f>
        <v>Tôi</v>
      </c>
      <c r="G11974" s="12" t="s">
        <v>51447</v>
      </c>
      <c r="H11974" s="11" t="s">
        <v>51446</v>
      </c>
      <c r="I11974" t="s">
        <v>25150</v>
      </c>
    </row>
    <row r="11975" spans="1:9">
      <c r="A11975" s="13" t="s">
        <v>51449</v>
      </c>
      <c r="B11975" s="14" t="s">
        <v>51450</v>
      </c>
      <c r="C11975" s="14" t="s">
        <v>16415</v>
      </c>
      <c r="D11975" s="14" t="s">
        <v>51451</v>
      </c>
      <c r="E11975" s="6" t="str">
        <f>VLOOKUP(C11975,relationships!$A$2:$B$25,2,0)</f>
        <v>Tôi</v>
      </c>
      <c r="G11975" s="14" t="s">
        <v>51450</v>
      </c>
      <c r="H11975" s="13" t="s">
        <v>51449</v>
      </c>
      <c r="I11975" t="s">
        <v>25150</v>
      </c>
    </row>
    <row r="11976" spans="1:9">
      <c r="A11976" s="11" t="s">
        <v>51452</v>
      </c>
      <c r="B11976" s="12" t="s">
        <v>51453</v>
      </c>
      <c r="C11976" s="12" t="s">
        <v>16415</v>
      </c>
      <c r="D11976" s="12" t="s">
        <v>51454</v>
      </c>
      <c r="E11976" s="6" t="str">
        <f>VLOOKUP(C11976,relationships!$A$2:$B$25,2,0)</f>
        <v>Tôi</v>
      </c>
      <c r="G11976" s="12" t="s">
        <v>51453</v>
      </c>
      <c r="H11976" s="11" t="s">
        <v>51452</v>
      </c>
      <c r="I11976" t="s">
        <v>25150</v>
      </c>
    </row>
    <row r="11977" spans="1:9">
      <c r="A11977" s="13" t="s">
        <v>51455</v>
      </c>
      <c r="B11977" s="14" t="s">
        <v>22712</v>
      </c>
      <c r="C11977" s="14" t="s">
        <v>19846</v>
      </c>
      <c r="D11977" s="14" t="s">
        <v>51456</v>
      </c>
      <c r="E11977" s="6" t="str">
        <f>VLOOKUP(C11977,relationships!$A$2:$B$25,2,0)</f>
        <v>Mẹ</v>
      </c>
      <c r="G11977" s="14" t="s">
        <v>22712</v>
      </c>
      <c r="H11977" s="13" t="s">
        <v>51455</v>
      </c>
      <c r="I11977" t="s">
        <v>25153</v>
      </c>
    </row>
    <row r="11978" spans="1:9">
      <c r="A11978" s="11" t="s">
        <v>22717</v>
      </c>
      <c r="B11978" s="12" t="s">
        <v>19017</v>
      </c>
      <c r="C11978" s="12" t="s">
        <v>16428</v>
      </c>
      <c r="D11978" s="12" t="s">
        <v>51457</v>
      </c>
      <c r="E11978" s="6" t="str">
        <f>VLOOKUP(C11978,relationships!$A$2:$B$25,2,0)</f>
        <v>Bạn bè</v>
      </c>
      <c r="G11978" s="12" t="s">
        <v>19017</v>
      </c>
      <c r="H11978" s="11" t="s">
        <v>22717</v>
      </c>
      <c r="I11978" t="s">
        <v>25152</v>
      </c>
    </row>
    <row r="11979" spans="1:9">
      <c r="A11979" s="13" t="s">
        <v>22722</v>
      </c>
      <c r="B11979" s="14" t="s">
        <v>22721</v>
      </c>
      <c r="C11979" s="14" t="s">
        <v>16428</v>
      </c>
      <c r="D11979" s="14" t="s">
        <v>51458</v>
      </c>
      <c r="E11979" s="6" t="str">
        <f>VLOOKUP(C11979,relationships!$A$2:$B$25,2,0)</f>
        <v>Bạn bè</v>
      </c>
      <c r="G11979" s="14" t="s">
        <v>22721</v>
      </c>
      <c r="H11979" s="13" t="s">
        <v>22722</v>
      </c>
      <c r="I11979" t="s">
        <v>25152</v>
      </c>
    </row>
    <row r="11980" spans="1:9">
      <c r="A11980" s="11" t="s">
        <v>51459</v>
      </c>
      <c r="B11980" s="12" t="s">
        <v>51460</v>
      </c>
      <c r="C11980" s="12" t="s">
        <v>16334</v>
      </c>
      <c r="D11980" s="12" t="s">
        <v>51461</v>
      </c>
      <c r="E11980" s="6" t="str">
        <f>VLOOKUP(C11980,relationships!$A$2:$B$25,2,0)</f>
        <v>Con gái, Bé gái</v>
      </c>
      <c r="G11980" s="12" t="s">
        <v>51460</v>
      </c>
      <c r="H11980" s="11" t="s">
        <v>51459</v>
      </c>
      <c r="I11980" t="s">
        <v>25243</v>
      </c>
    </row>
    <row r="11981" spans="1:9">
      <c r="A11981" s="13" t="s">
        <v>51462</v>
      </c>
      <c r="B11981" s="14" t="s">
        <v>51460</v>
      </c>
      <c r="C11981" s="14" t="s">
        <v>16334</v>
      </c>
      <c r="D11981" s="14" t="s">
        <v>51463</v>
      </c>
      <c r="E11981" s="6" t="str">
        <f>VLOOKUP(C11981,relationships!$A$2:$B$25,2,0)</f>
        <v>Con gái, Bé gái</v>
      </c>
      <c r="G11981" s="14" t="s">
        <v>51460</v>
      </c>
      <c r="H11981" s="13" t="s">
        <v>51462</v>
      </c>
      <c r="I11981" t="s">
        <v>25243</v>
      </c>
    </row>
    <row r="11982" spans="1:9">
      <c r="A11982" s="11" t="s">
        <v>51464</v>
      </c>
      <c r="B11982" s="12" t="s">
        <v>51465</v>
      </c>
      <c r="C11982" s="12" t="s">
        <v>16415</v>
      </c>
      <c r="D11982" s="12" t="s">
        <v>51466</v>
      </c>
      <c r="E11982" s="6" t="str">
        <f>VLOOKUP(C11982,relationships!$A$2:$B$25,2,0)</f>
        <v>Tôi</v>
      </c>
      <c r="G11982" s="12" t="s">
        <v>51465</v>
      </c>
      <c r="H11982" s="11" t="s">
        <v>51464</v>
      </c>
      <c r="I11982" t="s">
        <v>25150</v>
      </c>
    </row>
    <row r="11983" spans="1:9">
      <c r="A11983" s="13" t="s">
        <v>22727</v>
      </c>
      <c r="B11983" s="14" t="s">
        <v>22726</v>
      </c>
      <c r="C11983" s="14" t="s">
        <v>17884</v>
      </c>
      <c r="D11983" s="14" t="s">
        <v>51467</v>
      </c>
      <c r="E11983" s="6" t="str">
        <f>VLOOKUP(C11983,relationships!$A$2:$B$25,2,0)</f>
        <v>Sếp</v>
      </c>
      <c r="G11983" s="14" t="s">
        <v>22726</v>
      </c>
      <c r="H11983" s="13" t="s">
        <v>22727</v>
      </c>
      <c r="I11983" t="s">
        <v>25238</v>
      </c>
    </row>
    <row r="11984" spans="1:9">
      <c r="A11984" s="11" t="s">
        <v>22731</v>
      </c>
      <c r="B11984" s="12" t="s">
        <v>22730</v>
      </c>
      <c r="C11984" s="12" t="s">
        <v>16329</v>
      </c>
      <c r="D11984" s="12" t="s">
        <v>51468</v>
      </c>
      <c r="E11984" s="6" t="str">
        <f>VLOOKUP(C11984,relationships!$A$2:$B$25,2,0)</f>
        <v>Đồng nghiệp</v>
      </c>
      <c r="G11984" s="12" t="s">
        <v>22730</v>
      </c>
      <c r="H11984" s="11" t="s">
        <v>22731</v>
      </c>
      <c r="I11984" t="s">
        <v>25157</v>
      </c>
    </row>
    <row r="11985" spans="1:9">
      <c r="A11985" s="13" t="s">
        <v>51469</v>
      </c>
      <c r="B11985" s="14" t="s">
        <v>22744</v>
      </c>
      <c r="C11985" s="14" t="s">
        <v>16415</v>
      </c>
      <c r="D11985" s="14" t="s">
        <v>51470</v>
      </c>
      <c r="E11985" s="6" t="str">
        <f>VLOOKUP(C11985,relationships!$A$2:$B$25,2,0)</f>
        <v>Tôi</v>
      </c>
      <c r="G11985" s="14" t="s">
        <v>22744</v>
      </c>
      <c r="H11985" s="13" t="s">
        <v>51469</v>
      </c>
      <c r="I11985" t="s">
        <v>25150</v>
      </c>
    </row>
    <row r="11986" spans="1:9">
      <c r="A11986" s="11" t="s">
        <v>22740</v>
      </c>
      <c r="B11986" s="12" t="s">
        <v>17959</v>
      </c>
      <c r="C11986" s="12" t="s">
        <v>17458</v>
      </c>
      <c r="D11986" s="12" t="s">
        <v>51471</v>
      </c>
      <c r="E11986" s="6" t="str">
        <f>VLOOKUP(C11986,relationships!$A$2:$B$25,2,0)</f>
        <v>Khách hàng</v>
      </c>
      <c r="G11986" s="12" t="s">
        <v>17959</v>
      </c>
      <c r="H11986" s="11" t="s">
        <v>22740</v>
      </c>
      <c r="I11986" t="s">
        <v>25158</v>
      </c>
    </row>
    <row r="11987" spans="1:9">
      <c r="A11987" s="13" t="s">
        <v>51472</v>
      </c>
      <c r="B11987" s="14" t="s">
        <v>51473</v>
      </c>
      <c r="C11987" s="14" t="s">
        <v>16415</v>
      </c>
      <c r="D11987" s="14" t="s">
        <v>51474</v>
      </c>
      <c r="E11987" s="6" t="str">
        <f>VLOOKUP(C11987,relationships!$A$2:$B$25,2,0)</f>
        <v>Tôi</v>
      </c>
      <c r="G11987" s="14" t="s">
        <v>51473</v>
      </c>
      <c r="H11987" s="13" t="s">
        <v>51472</v>
      </c>
      <c r="I11987" t="s">
        <v>25150</v>
      </c>
    </row>
    <row r="11988" spans="1:9">
      <c r="A11988" s="11" t="s">
        <v>22749</v>
      </c>
      <c r="B11988" s="12" t="s">
        <v>22748</v>
      </c>
      <c r="C11988" s="12" t="s">
        <v>16415</v>
      </c>
      <c r="D11988" s="12" t="s">
        <v>51475</v>
      </c>
      <c r="E11988" s="6" t="str">
        <f>VLOOKUP(C11988,relationships!$A$2:$B$25,2,0)</f>
        <v>Tôi</v>
      </c>
      <c r="G11988" s="12" t="s">
        <v>22748</v>
      </c>
      <c r="H11988" s="11" t="s">
        <v>22749</v>
      </c>
      <c r="I11988" t="s">
        <v>25150</v>
      </c>
    </row>
    <row r="11989" spans="1:9">
      <c r="A11989" s="13" t="s">
        <v>51476</v>
      </c>
      <c r="B11989" s="14" t="s">
        <v>19220</v>
      </c>
      <c r="C11989" s="14" t="s">
        <v>16415</v>
      </c>
      <c r="D11989" s="14" t="s">
        <v>51477</v>
      </c>
      <c r="E11989" s="6" t="str">
        <f>VLOOKUP(C11989,relationships!$A$2:$B$25,2,0)</f>
        <v>Tôi</v>
      </c>
      <c r="G11989" s="14" t="s">
        <v>19220</v>
      </c>
      <c r="H11989" s="13" t="s">
        <v>51476</v>
      </c>
      <c r="I11989" t="s">
        <v>25150</v>
      </c>
    </row>
    <row r="11990" spans="1:9">
      <c r="A11990" s="11" t="s">
        <v>22753</v>
      </c>
      <c r="B11990" s="12" t="s">
        <v>19220</v>
      </c>
      <c r="C11990" s="12" t="s">
        <v>17884</v>
      </c>
      <c r="D11990" s="12" t="s">
        <v>51478</v>
      </c>
      <c r="E11990" s="6" t="str">
        <f>VLOOKUP(C11990,relationships!$A$2:$B$25,2,0)</f>
        <v>Sếp</v>
      </c>
      <c r="G11990" s="12" t="s">
        <v>19220</v>
      </c>
      <c r="H11990" s="11" t="s">
        <v>22753</v>
      </c>
      <c r="I11990" t="s">
        <v>25238</v>
      </c>
    </row>
    <row r="11991" spans="1:9">
      <c r="A11991" s="13" t="s">
        <v>51479</v>
      </c>
      <c r="B11991" s="14" t="s">
        <v>37816</v>
      </c>
      <c r="C11991" s="14" t="s">
        <v>16423</v>
      </c>
      <c r="D11991" s="14" t="s">
        <v>51480</v>
      </c>
      <c r="E11991" s="6" t="str">
        <f>VLOOKUP(C11991,relationships!$A$2:$B$25,2,0)</f>
        <v>Một ai đó</v>
      </c>
      <c r="G11991" s="14" t="s">
        <v>37816</v>
      </c>
      <c r="H11991" s="13" t="s">
        <v>51479</v>
      </c>
      <c r="I11991" t="s">
        <v>25227</v>
      </c>
    </row>
    <row r="11992" spans="1:9">
      <c r="A11992" s="11" t="s">
        <v>51481</v>
      </c>
      <c r="B11992" s="12" t="s">
        <v>37816</v>
      </c>
      <c r="C11992" s="12" t="s">
        <v>16423</v>
      </c>
      <c r="D11992" s="12" t="s">
        <v>51482</v>
      </c>
      <c r="E11992" s="6" t="str">
        <f>VLOOKUP(C11992,relationships!$A$2:$B$25,2,0)</f>
        <v>Một ai đó</v>
      </c>
      <c r="G11992" s="12" t="s">
        <v>37816</v>
      </c>
      <c r="H11992" s="11" t="s">
        <v>51481</v>
      </c>
      <c r="I11992" t="s">
        <v>25227</v>
      </c>
    </row>
    <row r="11993" spans="1:9">
      <c r="A11993" s="13" t="s">
        <v>51483</v>
      </c>
      <c r="B11993" s="14" t="s">
        <v>51484</v>
      </c>
      <c r="C11993" s="14" t="s">
        <v>22418</v>
      </c>
      <c r="D11993" s="14" t="s">
        <v>51485</v>
      </c>
      <c r="E11993" s="6" t="str">
        <f>VLOOKUP(C11993,relationships!$A$2:$B$25,2,0)</f>
        <v>Anh em trai</v>
      </c>
      <c r="G11993" s="14" t="s">
        <v>51484</v>
      </c>
      <c r="H11993" s="13" t="s">
        <v>51483</v>
      </c>
      <c r="I11993" t="s">
        <v>25237</v>
      </c>
    </row>
    <row r="11994" spans="1:9">
      <c r="A11994" s="11" t="s">
        <v>51486</v>
      </c>
      <c r="B11994" s="12" t="s">
        <v>51487</v>
      </c>
      <c r="C11994" s="12" t="s">
        <v>26622</v>
      </c>
      <c r="D11994" s="12" t="s">
        <v>51488</v>
      </c>
      <c r="E11994" s="6" t="str">
        <f>VLOOKUP(C11994,relationships!$A$2:$B$25,2,0)</f>
        <v>Ông</v>
      </c>
      <c r="G11994" s="12" t="s">
        <v>51487</v>
      </c>
      <c r="H11994" s="11" t="s">
        <v>51486</v>
      </c>
      <c r="I11994" t="s">
        <v>25241</v>
      </c>
    </row>
    <row r="11995" spans="1:9">
      <c r="A11995" s="13" t="s">
        <v>51489</v>
      </c>
      <c r="B11995" s="14" t="s">
        <v>22756</v>
      </c>
      <c r="C11995" s="14" t="s">
        <v>16343</v>
      </c>
      <c r="D11995" s="14" t="s">
        <v>51490</v>
      </c>
      <c r="E11995" s="6" t="str">
        <f>VLOOKUP(C11995,relationships!$A$2:$B$25,2,0)</f>
        <v>Bạn gái</v>
      </c>
      <c r="G11995" s="14" t="s">
        <v>22756</v>
      </c>
      <c r="H11995" s="13" t="s">
        <v>51489</v>
      </c>
      <c r="I11995" t="s">
        <v>25151</v>
      </c>
    </row>
    <row r="11996" spans="1:9">
      <c r="A11996" s="11" t="s">
        <v>22757</v>
      </c>
      <c r="B11996" s="12" t="s">
        <v>22756</v>
      </c>
      <c r="C11996" s="12" t="s">
        <v>16343</v>
      </c>
      <c r="D11996" s="12" t="s">
        <v>51491</v>
      </c>
      <c r="E11996" s="6" t="str">
        <f>VLOOKUP(C11996,relationships!$A$2:$B$25,2,0)</f>
        <v>Bạn gái</v>
      </c>
      <c r="G11996" s="12" t="s">
        <v>22756</v>
      </c>
      <c r="H11996" s="11" t="s">
        <v>22757</v>
      </c>
      <c r="I11996" t="s">
        <v>25151</v>
      </c>
    </row>
    <row r="11997" spans="1:9">
      <c r="A11997" s="13" t="s">
        <v>51492</v>
      </c>
      <c r="B11997" s="14" t="s">
        <v>22772</v>
      </c>
      <c r="C11997" s="14" t="s">
        <v>19846</v>
      </c>
      <c r="D11997" s="14" t="s">
        <v>51493</v>
      </c>
      <c r="E11997" s="6" t="str">
        <f>VLOOKUP(C11997,relationships!$A$2:$B$25,2,0)</f>
        <v>Mẹ</v>
      </c>
      <c r="G11997" s="14" t="s">
        <v>22772</v>
      </c>
      <c r="H11997" s="13" t="s">
        <v>51492</v>
      </c>
      <c r="I11997" t="s">
        <v>25153</v>
      </c>
    </row>
    <row r="11998" spans="1:9">
      <c r="A11998" s="11" t="s">
        <v>22773</v>
      </c>
      <c r="B11998" s="12" t="s">
        <v>22772</v>
      </c>
      <c r="C11998" s="12" t="s">
        <v>16415</v>
      </c>
      <c r="D11998" s="12" t="s">
        <v>51494</v>
      </c>
      <c r="E11998" s="6" t="str">
        <f>VLOOKUP(C11998,relationships!$A$2:$B$25,2,0)</f>
        <v>Tôi</v>
      </c>
      <c r="G11998" s="12" t="s">
        <v>22772</v>
      </c>
      <c r="H11998" s="11" t="s">
        <v>22773</v>
      </c>
      <c r="I11998" t="s">
        <v>25150</v>
      </c>
    </row>
    <row r="11999" spans="1:9">
      <c r="A11999" s="13" t="s">
        <v>22765</v>
      </c>
      <c r="B11999" s="14" t="s">
        <v>22764</v>
      </c>
      <c r="C11999" s="14" t="s">
        <v>19846</v>
      </c>
      <c r="D11999" s="14" t="s">
        <v>51495</v>
      </c>
      <c r="E11999" s="6" t="str">
        <f>VLOOKUP(C11999,relationships!$A$2:$B$25,2,0)</f>
        <v>Mẹ</v>
      </c>
      <c r="G11999" s="14" t="s">
        <v>22764</v>
      </c>
      <c r="H11999" s="13" t="s">
        <v>22765</v>
      </c>
      <c r="I11999" t="s">
        <v>25153</v>
      </c>
    </row>
    <row r="12000" spans="1:9">
      <c r="A12000" s="11" t="s">
        <v>51496</v>
      </c>
      <c r="B12000" s="12" t="s">
        <v>51497</v>
      </c>
      <c r="C12000" s="12" t="s">
        <v>16343</v>
      </c>
      <c r="D12000" s="12" t="s">
        <v>51498</v>
      </c>
      <c r="E12000" s="6" t="str">
        <f>VLOOKUP(C12000,relationships!$A$2:$B$25,2,0)</f>
        <v>Bạn gái</v>
      </c>
      <c r="G12000" s="12" t="s">
        <v>51497</v>
      </c>
      <c r="H12000" s="11" t="s">
        <v>51496</v>
      </c>
      <c r="I12000" t="s">
        <v>25151</v>
      </c>
    </row>
    <row r="12001" spans="1:9">
      <c r="A12001" s="13" t="s">
        <v>22787</v>
      </c>
      <c r="B12001" s="14" t="s">
        <v>22786</v>
      </c>
      <c r="C12001" s="14" t="s">
        <v>16360</v>
      </c>
      <c r="D12001" s="14" t="s">
        <v>51499</v>
      </c>
      <c r="E12001" s="6" t="str">
        <f>VLOOKUP(C12001,relationships!$A$2:$B$25,2,0)</f>
        <v>Chị em gái</v>
      </c>
      <c r="G12001" s="14" t="s">
        <v>22786</v>
      </c>
      <c r="H12001" s="13" t="s">
        <v>22787</v>
      </c>
      <c r="I12001" t="s">
        <v>25156</v>
      </c>
    </row>
    <row r="12002" spans="1:9">
      <c r="A12002" s="11" t="s">
        <v>51500</v>
      </c>
      <c r="B12002" s="12" t="s">
        <v>22786</v>
      </c>
      <c r="C12002" s="12" t="s">
        <v>16360</v>
      </c>
      <c r="D12002" s="12" t="s">
        <v>51501</v>
      </c>
      <c r="E12002" s="6" t="str">
        <f>VLOOKUP(C12002,relationships!$A$2:$B$25,2,0)</f>
        <v>Chị em gái</v>
      </c>
      <c r="G12002" s="12" t="s">
        <v>22786</v>
      </c>
      <c r="H12002" s="11" t="s">
        <v>51500</v>
      </c>
      <c r="I12002" t="s">
        <v>25156</v>
      </c>
    </row>
    <row r="12003" spans="1:9">
      <c r="A12003" s="13" t="s">
        <v>51502</v>
      </c>
      <c r="B12003" s="14" t="s">
        <v>22903</v>
      </c>
      <c r="C12003" s="14" t="s">
        <v>16343</v>
      </c>
      <c r="D12003" s="14" t="s">
        <v>51503</v>
      </c>
      <c r="E12003" s="6" t="str">
        <f>VLOOKUP(C12003,relationships!$A$2:$B$25,2,0)</f>
        <v>Bạn gái</v>
      </c>
      <c r="G12003" s="14" t="s">
        <v>22903</v>
      </c>
      <c r="H12003" s="13" t="s">
        <v>51502</v>
      </c>
      <c r="I12003" t="s">
        <v>25151</v>
      </c>
    </row>
    <row r="12004" spans="1:9">
      <c r="A12004" s="11" t="s">
        <v>22904</v>
      </c>
      <c r="B12004" s="12" t="s">
        <v>22903</v>
      </c>
      <c r="C12004" s="12" t="s">
        <v>16415</v>
      </c>
      <c r="D12004" s="12" t="s">
        <v>51504</v>
      </c>
      <c r="E12004" s="6" t="str">
        <f>VLOOKUP(C12004,relationships!$A$2:$B$25,2,0)</f>
        <v>Tôi</v>
      </c>
      <c r="G12004" s="12" t="s">
        <v>22903</v>
      </c>
      <c r="H12004" s="11" t="s">
        <v>22904</v>
      </c>
      <c r="I12004" t="s">
        <v>25150</v>
      </c>
    </row>
    <row r="12005" spans="1:9">
      <c r="A12005" s="13" t="s">
        <v>51505</v>
      </c>
      <c r="B12005" s="14" t="s">
        <v>51506</v>
      </c>
      <c r="C12005" s="14" t="s">
        <v>19846</v>
      </c>
      <c r="D12005" s="14" t="s">
        <v>51507</v>
      </c>
      <c r="E12005" s="6" t="str">
        <f>VLOOKUP(C12005,relationships!$A$2:$B$25,2,0)</f>
        <v>Mẹ</v>
      </c>
      <c r="G12005" s="14" t="s">
        <v>51506</v>
      </c>
      <c r="H12005" s="13" t="s">
        <v>51505</v>
      </c>
      <c r="I12005" t="s">
        <v>25153</v>
      </c>
    </row>
    <row r="12006" spans="1:9">
      <c r="A12006" s="11" t="s">
        <v>51508</v>
      </c>
      <c r="B12006" s="12" t="s">
        <v>51509</v>
      </c>
      <c r="C12006" s="12" t="s">
        <v>16415</v>
      </c>
      <c r="D12006" s="12" t="s">
        <v>51510</v>
      </c>
      <c r="E12006" s="6" t="str">
        <f>VLOOKUP(C12006,relationships!$A$2:$B$25,2,0)</f>
        <v>Tôi</v>
      </c>
      <c r="G12006" s="12" t="s">
        <v>51509</v>
      </c>
      <c r="H12006" s="11" t="s">
        <v>51508</v>
      </c>
      <c r="I12006" t="s">
        <v>25150</v>
      </c>
    </row>
    <row r="12007" spans="1:9">
      <c r="A12007" s="13" t="s">
        <v>51511</v>
      </c>
      <c r="B12007" s="14" t="s">
        <v>51512</v>
      </c>
      <c r="C12007" s="14" t="s">
        <v>16415</v>
      </c>
      <c r="D12007" s="14" t="s">
        <v>51513</v>
      </c>
      <c r="E12007" s="6" t="str">
        <f>VLOOKUP(C12007,relationships!$A$2:$B$25,2,0)</f>
        <v>Tôi</v>
      </c>
      <c r="G12007" s="14" t="s">
        <v>51512</v>
      </c>
      <c r="H12007" s="13" t="s">
        <v>51511</v>
      </c>
      <c r="I12007" t="s">
        <v>25150</v>
      </c>
    </row>
    <row r="12008" spans="1:9">
      <c r="A12008" s="11" t="s">
        <v>51514</v>
      </c>
      <c r="B12008" s="12" t="s">
        <v>51515</v>
      </c>
      <c r="C12008" s="12" t="s">
        <v>16415</v>
      </c>
      <c r="D12008" s="12" t="s">
        <v>51516</v>
      </c>
      <c r="E12008" s="6" t="str">
        <f>VLOOKUP(C12008,relationships!$A$2:$B$25,2,0)</f>
        <v>Tôi</v>
      </c>
      <c r="G12008" s="12" t="s">
        <v>51515</v>
      </c>
      <c r="H12008" s="11" t="s">
        <v>51514</v>
      </c>
      <c r="I12008" t="s">
        <v>25150</v>
      </c>
    </row>
    <row r="12009" spans="1:9">
      <c r="A12009" s="13" t="s">
        <v>51517</v>
      </c>
      <c r="B12009" s="14" t="s">
        <v>51518</v>
      </c>
      <c r="C12009" s="14" t="s">
        <v>16329</v>
      </c>
      <c r="D12009" s="14" t="s">
        <v>51519</v>
      </c>
      <c r="E12009" s="6" t="str">
        <f>VLOOKUP(C12009,relationships!$A$2:$B$25,2,0)</f>
        <v>Đồng nghiệp</v>
      </c>
      <c r="G12009" s="14" t="s">
        <v>51518</v>
      </c>
      <c r="H12009" s="13" t="s">
        <v>51517</v>
      </c>
      <c r="I12009" t="s">
        <v>25157</v>
      </c>
    </row>
    <row r="12010" spans="1:9">
      <c r="A12010" s="11" t="s">
        <v>51520</v>
      </c>
      <c r="B12010" s="12" t="s">
        <v>51521</v>
      </c>
      <c r="C12010" s="12" t="s">
        <v>16415</v>
      </c>
      <c r="D12010" s="12" t="s">
        <v>51522</v>
      </c>
      <c r="E12010" s="6" t="str">
        <f>VLOOKUP(C12010,relationships!$A$2:$B$25,2,0)</f>
        <v>Tôi</v>
      </c>
      <c r="G12010" s="12" t="s">
        <v>51521</v>
      </c>
      <c r="H12010" s="11" t="s">
        <v>51520</v>
      </c>
      <c r="I12010" t="s">
        <v>25150</v>
      </c>
    </row>
    <row r="12011" spans="1:9">
      <c r="A12011" s="13" t="s">
        <v>51523</v>
      </c>
      <c r="B12011" s="14" t="s">
        <v>51524</v>
      </c>
      <c r="C12011" s="14" t="s">
        <v>22562</v>
      </c>
      <c r="D12011" s="14" t="s">
        <v>51525</v>
      </c>
      <c r="E12011" s="6" t="str">
        <f>VLOOKUP(C12011,relationships!$A$2:$B$25,2,0)</f>
        <v>Cha</v>
      </c>
      <c r="G12011" s="14" t="s">
        <v>51524</v>
      </c>
      <c r="H12011" s="13" t="s">
        <v>51523</v>
      </c>
      <c r="I12011" t="s">
        <v>25236</v>
      </c>
    </row>
    <row r="12012" spans="1:9">
      <c r="A12012" s="11" t="s">
        <v>51526</v>
      </c>
      <c r="B12012" s="12" t="s">
        <v>51527</v>
      </c>
      <c r="C12012" s="12" t="s">
        <v>16415</v>
      </c>
      <c r="D12012" s="12" t="s">
        <v>51528</v>
      </c>
      <c r="E12012" s="6" t="str">
        <f>VLOOKUP(C12012,relationships!$A$2:$B$25,2,0)</f>
        <v>Tôi</v>
      </c>
      <c r="G12012" s="12" t="s">
        <v>51527</v>
      </c>
      <c r="H12012" s="11" t="s">
        <v>51526</v>
      </c>
      <c r="I12012" t="s">
        <v>25150</v>
      </c>
    </row>
    <row r="12013" spans="1:9">
      <c r="A12013" s="13" t="s">
        <v>51529</v>
      </c>
      <c r="B12013" s="14" t="s">
        <v>51530</v>
      </c>
      <c r="C12013" s="14" t="s">
        <v>16415</v>
      </c>
      <c r="D12013" s="14" t="s">
        <v>51531</v>
      </c>
      <c r="E12013" s="6" t="str">
        <f>VLOOKUP(C12013,relationships!$A$2:$B$25,2,0)</f>
        <v>Tôi</v>
      </c>
      <c r="G12013" s="14" t="s">
        <v>51530</v>
      </c>
      <c r="H12013" s="13" t="s">
        <v>51529</v>
      </c>
      <c r="I12013" t="s">
        <v>25150</v>
      </c>
    </row>
    <row r="12014" spans="1:9">
      <c r="A12014" s="11" t="s">
        <v>51532</v>
      </c>
      <c r="B12014" s="12" t="s">
        <v>51533</v>
      </c>
      <c r="C12014" s="12" t="s">
        <v>16428</v>
      </c>
      <c r="D12014" s="12" t="s">
        <v>51534</v>
      </c>
      <c r="E12014" s="6" t="str">
        <f>VLOOKUP(C12014,relationships!$A$2:$B$25,2,0)</f>
        <v>Bạn bè</v>
      </c>
      <c r="G12014" s="12" t="s">
        <v>51533</v>
      </c>
      <c r="H12014" s="11" t="s">
        <v>51532</v>
      </c>
      <c r="I12014" t="s">
        <v>25152</v>
      </c>
    </row>
    <row r="12015" spans="1:9">
      <c r="A12015" s="13" t="s">
        <v>51535</v>
      </c>
      <c r="B12015" s="14" t="s">
        <v>51536</v>
      </c>
      <c r="C12015" s="14" t="s">
        <v>16428</v>
      </c>
      <c r="D12015" s="14" t="s">
        <v>51537</v>
      </c>
      <c r="E12015" s="6" t="str">
        <f>VLOOKUP(C12015,relationships!$A$2:$B$25,2,0)</f>
        <v>Bạn bè</v>
      </c>
      <c r="G12015" s="14" t="s">
        <v>51536</v>
      </c>
      <c r="H12015" s="13" t="s">
        <v>51535</v>
      </c>
      <c r="I12015" t="s">
        <v>25152</v>
      </c>
    </row>
    <row r="12016" spans="1:9">
      <c r="A12016" s="11" t="s">
        <v>22792</v>
      </c>
      <c r="B12016" s="12" t="s">
        <v>22791</v>
      </c>
      <c r="C12016" s="12" t="s">
        <v>16593</v>
      </c>
      <c r="D12016" s="12" t="s">
        <v>51538</v>
      </c>
      <c r="E12016" s="6" t="str">
        <f>VLOOKUP(C12016,relationships!$A$2:$B$25,2,0)</f>
        <v>Vợ</v>
      </c>
      <c r="G12016" s="12" t="s">
        <v>22791</v>
      </c>
      <c r="H12016" s="11" t="s">
        <v>22792</v>
      </c>
      <c r="I12016" t="s">
        <v>25154</v>
      </c>
    </row>
    <row r="12017" spans="1:9">
      <c r="A12017" s="13" t="s">
        <v>51539</v>
      </c>
      <c r="B12017" s="14" t="s">
        <v>22598</v>
      </c>
      <c r="C12017" s="14" t="s">
        <v>16343</v>
      </c>
      <c r="D12017" s="14" t="s">
        <v>51540</v>
      </c>
      <c r="E12017" s="6" t="str">
        <f>VLOOKUP(C12017,relationships!$A$2:$B$25,2,0)</f>
        <v>Bạn gái</v>
      </c>
      <c r="G12017" s="14" t="s">
        <v>22598</v>
      </c>
      <c r="H12017" s="13" t="s">
        <v>51539</v>
      </c>
      <c r="I12017" t="s">
        <v>25151</v>
      </c>
    </row>
    <row r="12018" spans="1:9">
      <c r="A12018" s="11" t="s">
        <v>22797</v>
      </c>
      <c r="B12018" s="12" t="s">
        <v>22796</v>
      </c>
      <c r="C12018" s="12" t="s">
        <v>16415</v>
      </c>
      <c r="D12018" s="12" t="s">
        <v>51541</v>
      </c>
      <c r="E12018" s="6" t="str">
        <f>VLOOKUP(C12018,relationships!$A$2:$B$25,2,0)</f>
        <v>Tôi</v>
      </c>
      <c r="G12018" s="12" t="s">
        <v>22796</v>
      </c>
      <c r="H12018" s="11" t="s">
        <v>22797</v>
      </c>
      <c r="I12018" t="s">
        <v>25150</v>
      </c>
    </row>
    <row r="12019" spans="1:9">
      <c r="A12019" s="13" t="s">
        <v>51542</v>
      </c>
      <c r="B12019" s="14" t="s">
        <v>51543</v>
      </c>
      <c r="C12019" s="14" t="s">
        <v>22260</v>
      </c>
      <c r="D12019" s="14" t="s">
        <v>51544</v>
      </c>
      <c r="E12019" s="6" t="str">
        <f>VLOOKUP(C12019,relationships!$A$2:$B$25,2,0)</f>
        <v>Bạn trai</v>
      </c>
      <c r="G12019" s="14" t="s">
        <v>51543</v>
      </c>
      <c r="H12019" s="13" t="s">
        <v>51542</v>
      </c>
      <c r="I12019" t="s">
        <v>25233</v>
      </c>
    </row>
    <row r="12020" spans="1:9">
      <c r="A12020" s="11" t="s">
        <v>51545</v>
      </c>
      <c r="B12020" s="12" t="s">
        <v>51546</v>
      </c>
      <c r="C12020" s="12" t="s">
        <v>16343</v>
      </c>
      <c r="D12020" s="12" t="s">
        <v>51547</v>
      </c>
      <c r="E12020" s="6" t="str">
        <f>VLOOKUP(C12020,relationships!$A$2:$B$25,2,0)</f>
        <v>Bạn gái</v>
      </c>
      <c r="G12020" s="12" t="s">
        <v>51546</v>
      </c>
      <c r="H12020" s="11" t="s">
        <v>51545</v>
      </c>
      <c r="I12020" t="s">
        <v>25151</v>
      </c>
    </row>
    <row r="12021" spans="1:9">
      <c r="A12021" s="13" t="s">
        <v>22807</v>
      </c>
      <c r="B12021" s="14" t="s">
        <v>22806</v>
      </c>
      <c r="C12021" s="14" t="s">
        <v>16343</v>
      </c>
      <c r="D12021" s="14" t="s">
        <v>51548</v>
      </c>
      <c r="E12021" s="6" t="str">
        <f>VLOOKUP(C12021,relationships!$A$2:$B$25,2,0)</f>
        <v>Bạn gái</v>
      </c>
      <c r="G12021" s="14" t="s">
        <v>22806</v>
      </c>
      <c r="H12021" s="13" t="s">
        <v>22807</v>
      </c>
      <c r="I12021" t="s">
        <v>25151</v>
      </c>
    </row>
    <row r="12022" spans="1:9">
      <c r="A12022" s="11" t="s">
        <v>51549</v>
      </c>
      <c r="B12022" s="12" t="s">
        <v>17203</v>
      </c>
      <c r="C12022" s="12" t="s">
        <v>16415</v>
      </c>
      <c r="D12022" s="12" t="s">
        <v>51550</v>
      </c>
      <c r="E12022" s="6" t="str">
        <f>VLOOKUP(C12022,relationships!$A$2:$B$25,2,0)</f>
        <v>Tôi</v>
      </c>
      <c r="G12022" s="12" t="s">
        <v>17203</v>
      </c>
      <c r="H12022" s="11" t="s">
        <v>51549</v>
      </c>
      <c r="I12022" t="s">
        <v>25150</v>
      </c>
    </row>
    <row r="12023" spans="1:9">
      <c r="A12023" s="13" t="s">
        <v>51551</v>
      </c>
      <c r="B12023" s="14" t="s">
        <v>51552</v>
      </c>
      <c r="C12023" s="14" t="s">
        <v>22811</v>
      </c>
      <c r="D12023" s="14" t="s">
        <v>51553</v>
      </c>
      <c r="E12023" s="6" t="str">
        <f>VLOOKUP(C12023,relationships!$A$2:$B$25,2,0)</f>
        <v>Bà</v>
      </c>
      <c r="G12023" s="14" t="s">
        <v>51552</v>
      </c>
      <c r="H12023" s="13" t="s">
        <v>51551</v>
      </c>
      <c r="I12023" t="s">
        <v>25234</v>
      </c>
    </row>
    <row r="12024" spans="1:9">
      <c r="A12024" s="11" t="s">
        <v>51554</v>
      </c>
      <c r="B12024" s="12" t="s">
        <v>48042</v>
      </c>
      <c r="C12024" s="12" t="s">
        <v>16593</v>
      </c>
      <c r="D12024" s="12" t="s">
        <v>51555</v>
      </c>
      <c r="E12024" s="6" t="str">
        <f>VLOOKUP(C12024,relationships!$A$2:$B$25,2,0)</f>
        <v>Vợ</v>
      </c>
      <c r="G12024" s="12" t="s">
        <v>48042</v>
      </c>
      <c r="H12024" s="11" t="s">
        <v>51554</v>
      </c>
      <c r="I12024" t="s">
        <v>25154</v>
      </c>
    </row>
    <row r="12025" spans="1:9">
      <c r="A12025" s="13" t="s">
        <v>51556</v>
      </c>
      <c r="B12025" s="14" t="s">
        <v>19928</v>
      </c>
      <c r="C12025" s="14" t="s">
        <v>16428</v>
      </c>
      <c r="D12025" s="14" t="s">
        <v>51557</v>
      </c>
      <c r="E12025" s="6" t="str">
        <f>VLOOKUP(C12025,relationships!$A$2:$B$25,2,0)</f>
        <v>Bạn bè</v>
      </c>
      <c r="G12025" s="14" t="s">
        <v>19928</v>
      </c>
      <c r="H12025" s="13" t="s">
        <v>51556</v>
      </c>
      <c r="I12025" t="s">
        <v>25152</v>
      </c>
    </row>
    <row r="12026" spans="1:9">
      <c r="A12026" s="11" t="s">
        <v>22827</v>
      </c>
      <c r="B12026" s="12" t="s">
        <v>22825</v>
      </c>
      <c r="C12026" s="12" t="s">
        <v>22826</v>
      </c>
      <c r="D12026" s="12" t="s">
        <v>51558</v>
      </c>
      <c r="E12026" s="6" t="str">
        <f>VLOOKUP(C12026,relationships!$A$2:$B$25,2,0)</f>
        <v>Nhân viên</v>
      </c>
      <c r="G12026" s="12" t="s">
        <v>22825</v>
      </c>
      <c r="H12026" s="11" t="s">
        <v>22827</v>
      </c>
      <c r="I12026" t="s">
        <v>25245</v>
      </c>
    </row>
    <row r="12027" spans="1:9">
      <c r="A12027" s="13" t="s">
        <v>51559</v>
      </c>
      <c r="B12027" s="14" t="s">
        <v>22837</v>
      </c>
      <c r="C12027" s="14" t="s">
        <v>23307</v>
      </c>
      <c r="D12027" s="14" t="s">
        <v>51560</v>
      </c>
      <c r="E12027" s="6" t="str">
        <f>VLOOKUP(C12027,relationships!$A$2:$B$25,2,0)</f>
        <v>Con trai, Bé trai</v>
      </c>
      <c r="G12027" s="14" t="s">
        <v>22837</v>
      </c>
      <c r="H12027" s="13" t="s">
        <v>51559</v>
      </c>
      <c r="I12027" t="s">
        <v>25259</v>
      </c>
    </row>
    <row r="12028" spans="1:9">
      <c r="A12028" s="11" t="s">
        <v>51561</v>
      </c>
      <c r="B12028" s="12" t="s">
        <v>22837</v>
      </c>
      <c r="C12028" s="12" t="s">
        <v>23307</v>
      </c>
      <c r="D12028" s="12" t="s">
        <v>51562</v>
      </c>
      <c r="E12028" s="6" t="str">
        <f>VLOOKUP(C12028,relationships!$A$2:$B$25,2,0)</f>
        <v>Con trai, Bé trai</v>
      </c>
      <c r="G12028" s="12" t="s">
        <v>22837</v>
      </c>
      <c r="H12028" s="11" t="s">
        <v>51561</v>
      </c>
      <c r="I12028" t="s">
        <v>25259</v>
      </c>
    </row>
    <row r="12029" spans="1:9">
      <c r="A12029" s="13" t="s">
        <v>22838</v>
      </c>
      <c r="B12029" s="14" t="s">
        <v>22837</v>
      </c>
      <c r="C12029" s="14" t="s">
        <v>16343</v>
      </c>
      <c r="D12029" s="14" t="s">
        <v>51563</v>
      </c>
      <c r="E12029" s="6" t="str">
        <f>VLOOKUP(C12029,relationships!$A$2:$B$25,2,0)</f>
        <v>Bạn gái</v>
      </c>
      <c r="G12029" s="14" t="s">
        <v>22837</v>
      </c>
      <c r="H12029" s="13" t="s">
        <v>22838</v>
      </c>
      <c r="I12029" t="s">
        <v>25151</v>
      </c>
    </row>
    <row r="12030" spans="1:9">
      <c r="A12030" s="11" t="s">
        <v>51564</v>
      </c>
      <c r="B12030" s="12" t="s">
        <v>22837</v>
      </c>
      <c r="C12030" s="12" t="s">
        <v>16343</v>
      </c>
      <c r="D12030" s="12" t="s">
        <v>51565</v>
      </c>
      <c r="E12030" s="6" t="str">
        <f>VLOOKUP(C12030,relationships!$A$2:$B$25,2,0)</f>
        <v>Bạn gái</v>
      </c>
      <c r="G12030" s="12" t="s">
        <v>22837</v>
      </c>
      <c r="H12030" s="11" t="s">
        <v>51564</v>
      </c>
      <c r="I12030" t="s">
        <v>25151</v>
      </c>
    </row>
    <row r="12031" spans="1:9">
      <c r="A12031" s="13" t="s">
        <v>51566</v>
      </c>
      <c r="B12031" s="14" t="s">
        <v>48042</v>
      </c>
      <c r="C12031" s="14" t="s">
        <v>16415</v>
      </c>
      <c r="D12031" s="14" t="s">
        <v>51567</v>
      </c>
      <c r="E12031" s="6" t="str">
        <f>VLOOKUP(C12031,relationships!$A$2:$B$25,2,0)</f>
        <v>Tôi</v>
      </c>
      <c r="G12031" s="14" t="s">
        <v>48042</v>
      </c>
      <c r="H12031" s="13" t="s">
        <v>51566</v>
      </c>
      <c r="I12031" t="s">
        <v>25150</v>
      </c>
    </row>
    <row r="12032" spans="1:9">
      <c r="A12032" s="11" t="s">
        <v>51568</v>
      </c>
      <c r="B12032" s="12" t="s">
        <v>48042</v>
      </c>
      <c r="C12032" s="12" t="s">
        <v>16415</v>
      </c>
      <c r="D12032" s="12" t="s">
        <v>51569</v>
      </c>
      <c r="E12032" s="6" t="str">
        <f>VLOOKUP(C12032,relationships!$A$2:$B$25,2,0)</f>
        <v>Tôi</v>
      </c>
      <c r="G12032" s="12" t="s">
        <v>48042</v>
      </c>
      <c r="H12032" s="11" t="s">
        <v>51568</v>
      </c>
      <c r="I12032" t="s">
        <v>25150</v>
      </c>
    </row>
    <row r="12033" spans="1:9">
      <c r="A12033" s="13" t="s">
        <v>22859</v>
      </c>
      <c r="B12033" s="14" t="s">
        <v>21652</v>
      </c>
      <c r="C12033" s="14" t="s">
        <v>17884</v>
      </c>
      <c r="D12033" s="14" t="s">
        <v>51570</v>
      </c>
      <c r="E12033" s="6" t="str">
        <f>VLOOKUP(C12033,relationships!$A$2:$B$25,2,0)</f>
        <v>Sếp</v>
      </c>
      <c r="G12033" s="14" t="s">
        <v>21652</v>
      </c>
      <c r="H12033" s="13" t="s">
        <v>22859</v>
      </c>
      <c r="I12033" t="s">
        <v>25238</v>
      </c>
    </row>
    <row r="12034" spans="1:9">
      <c r="A12034" s="11" t="s">
        <v>22832</v>
      </c>
      <c r="B12034" s="12" t="s">
        <v>22831</v>
      </c>
      <c r="C12034" s="12" t="s">
        <v>16415</v>
      </c>
      <c r="D12034" s="12" t="s">
        <v>51571</v>
      </c>
      <c r="E12034" s="6" t="str">
        <f>VLOOKUP(C12034,relationships!$A$2:$B$25,2,0)</f>
        <v>Tôi</v>
      </c>
      <c r="G12034" s="12" t="s">
        <v>22831</v>
      </c>
      <c r="H12034" s="11" t="s">
        <v>22832</v>
      </c>
      <c r="I12034" t="s">
        <v>25150</v>
      </c>
    </row>
    <row r="12035" spans="1:9">
      <c r="A12035" s="13" t="s">
        <v>51572</v>
      </c>
      <c r="B12035" s="14" t="s">
        <v>51573</v>
      </c>
      <c r="C12035" s="14" t="s">
        <v>22260</v>
      </c>
      <c r="D12035" s="14" t="s">
        <v>51574</v>
      </c>
      <c r="E12035" s="6" t="str">
        <f>VLOOKUP(C12035,relationships!$A$2:$B$25,2,0)</f>
        <v>Bạn trai</v>
      </c>
      <c r="G12035" s="14" t="s">
        <v>51573</v>
      </c>
      <c r="H12035" s="13" t="s">
        <v>51572</v>
      </c>
      <c r="I12035" t="s">
        <v>25233</v>
      </c>
    </row>
    <row r="12036" spans="1:9">
      <c r="A12036" s="11" t="s">
        <v>51575</v>
      </c>
      <c r="B12036" s="12" t="s">
        <v>51576</v>
      </c>
      <c r="C12036" s="12" t="s">
        <v>22418</v>
      </c>
      <c r="D12036" s="12" t="s">
        <v>51577</v>
      </c>
      <c r="E12036" s="6" t="str">
        <f>VLOOKUP(C12036,relationships!$A$2:$B$25,2,0)</f>
        <v>Anh em trai</v>
      </c>
      <c r="G12036" s="12" t="s">
        <v>51576</v>
      </c>
      <c r="H12036" s="11" t="s">
        <v>51575</v>
      </c>
      <c r="I12036" t="s">
        <v>25237</v>
      </c>
    </row>
    <row r="12037" spans="1:9">
      <c r="A12037" s="13" t="s">
        <v>51578</v>
      </c>
      <c r="B12037" s="14" t="s">
        <v>51576</v>
      </c>
      <c r="C12037" s="14" t="s">
        <v>22418</v>
      </c>
      <c r="D12037" s="14" t="s">
        <v>51579</v>
      </c>
      <c r="E12037" s="6" t="str">
        <f>VLOOKUP(C12037,relationships!$A$2:$B$25,2,0)</f>
        <v>Anh em trai</v>
      </c>
      <c r="G12037" s="14" t="s">
        <v>51576</v>
      </c>
      <c r="H12037" s="13" t="s">
        <v>51578</v>
      </c>
      <c r="I12037" t="s">
        <v>25237</v>
      </c>
    </row>
    <row r="12038" spans="1:9">
      <c r="A12038" s="11" t="s">
        <v>51580</v>
      </c>
      <c r="B12038" s="12" t="s">
        <v>51576</v>
      </c>
      <c r="C12038" s="12" t="s">
        <v>22418</v>
      </c>
      <c r="D12038" s="12" t="s">
        <v>51581</v>
      </c>
      <c r="E12038" s="6" t="str">
        <f>VLOOKUP(C12038,relationships!$A$2:$B$25,2,0)</f>
        <v>Anh em trai</v>
      </c>
      <c r="G12038" s="12" t="s">
        <v>51576</v>
      </c>
      <c r="H12038" s="11" t="s">
        <v>51580</v>
      </c>
      <c r="I12038" t="s">
        <v>25237</v>
      </c>
    </row>
    <row r="12039" spans="1:9">
      <c r="A12039" s="13" t="s">
        <v>51582</v>
      </c>
      <c r="B12039" s="14" t="s">
        <v>18583</v>
      </c>
      <c r="C12039" s="14" t="s">
        <v>22260</v>
      </c>
      <c r="D12039" s="14" t="s">
        <v>51583</v>
      </c>
      <c r="E12039" s="6" t="str">
        <f>VLOOKUP(C12039,relationships!$A$2:$B$25,2,0)</f>
        <v>Bạn trai</v>
      </c>
      <c r="G12039" s="14" t="s">
        <v>18583</v>
      </c>
      <c r="H12039" s="13" t="s">
        <v>51582</v>
      </c>
      <c r="I12039" t="s">
        <v>25233</v>
      </c>
    </row>
    <row r="12040" spans="1:9">
      <c r="A12040" s="11" t="s">
        <v>51584</v>
      </c>
      <c r="B12040" s="12" t="s">
        <v>51573</v>
      </c>
      <c r="C12040" s="12" t="s">
        <v>16415</v>
      </c>
      <c r="D12040" s="12" t="s">
        <v>51585</v>
      </c>
      <c r="E12040" s="6" t="str">
        <f>VLOOKUP(C12040,relationships!$A$2:$B$25,2,0)</f>
        <v>Tôi</v>
      </c>
      <c r="G12040" s="12" t="s">
        <v>51573</v>
      </c>
      <c r="H12040" s="11" t="s">
        <v>51584</v>
      </c>
      <c r="I12040" t="s">
        <v>25150</v>
      </c>
    </row>
    <row r="12041" spans="1:9">
      <c r="A12041" s="13" t="s">
        <v>51586</v>
      </c>
      <c r="B12041" s="14" t="s">
        <v>51573</v>
      </c>
      <c r="C12041" s="14" t="s">
        <v>16360</v>
      </c>
      <c r="D12041" s="14" t="s">
        <v>51587</v>
      </c>
      <c r="E12041" s="6" t="str">
        <f>VLOOKUP(C12041,relationships!$A$2:$B$25,2,0)</f>
        <v>Chị em gái</v>
      </c>
      <c r="G12041" s="14" t="s">
        <v>51573</v>
      </c>
      <c r="H12041" s="13" t="s">
        <v>51586</v>
      </c>
      <c r="I12041" t="s">
        <v>25156</v>
      </c>
    </row>
    <row r="12042" spans="1:9">
      <c r="A12042" s="11" t="s">
        <v>51588</v>
      </c>
      <c r="B12042" s="12" t="s">
        <v>51589</v>
      </c>
      <c r="C12042" s="12" t="s">
        <v>16343</v>
      </c>
      <c r="D12042" s="12" t="s">
        <v>51590</v>
      </c>
      <c r="E12042" s="6" t="str">
        <f>VLOOKUP(C12042,relationships!$A$2:$B$25,2,0)</f>
        <v>Bạn gái</v>
      </c>
      <c r="G12042" s="12" t="s">
        <v>51589</v>
      </c>
      <c r="H12042" s="11" t="s">
        <v>51588</v>
      </c>
      <c r="I12042" t="s">
        <v>25151</v>
      </c>
    </row>
    <row r="12043" spans="1:9">
      <c r="A12043" s="13" t="s">
        <v>22867</v>
      </c>
      <c r="B12043" s="14" t="s">
        <v>22866</v>
      </c>
      <c r="C12043" s="14" t="s">
        <v>22562</v>
      </c>
      <c r="D12043" s="14" t="s">
        <v>51591</v>
      </c>
      <c r="E12043" s="6" t="str">
        <f>VLOOKUP(C12043,relationships!$A$2:$B$25,2,0)</f>
        <v>Cha</v>
      </c>
      <c r="G12043" s="14" t="s">
        <v>22866</v>
      </c>
      <c r="H12043" s="13" t="s">
        <v>22867</v>
      </c>
      <c r="I12043" t="s">
        <v>25236</v>
      </c>
    </row>
    <row r="12044" spans="1:9">
      <c r="A12044" s="11" t="s">
        <v>51592</v>
      </c>
      <c r="B12044" s="12" t="s">
        <v>51593</v>
      </c>
      <c r="C12044" s="12" t="s">
        <v>16428</v>
      </c>
      <c r="D12044" s="12" t="s">
        <v>51594</v>
      </c>
      <c r="E12044" s="6" t="str">
        <f>VLOOKUP(C12044,relationships!$A$2:$B$25,2,0)</f>
        <v>Bạn bè</v>
      </c>
      <c r="G12044" s="12" t="s">
        <v>51593</v>
      </c>
      <c r="H12044" s="11" t="s">
        <v>51592</v>
      </c>
      <c r="I12044" t="s">
        <v>25152</v>
      </c>
    </row>
    <row r="12045" spans="1:9">
      <c r="A12045" s="13" t="s">
        <v>51595</v>
      </c>
      <c r="B12045" s="14" t="s">
        <v>51596</v>
      </c>
      <c r="C12045" s="14" t="s">
        <v>16343</v>
      </c>
      <c r="D12045" s="14" t="s">
        <v>51597</v>
      </c>
      <c r="E12045" s="6" t="str">
        <f>VLOOKUP(C12045,relationships!$A$2:$B$25,2,0)</f>
        <v>Bạn gái</v>
      </c>
      <c r="G12045" s="14" t="s">
        <v>51596</v>
      </c>
      <c r="H12045" s="13" t="s">
        <v>51595</v>
      </c>
      <c r="I12045" t="s">
        <v>25151</v>
      </c>
    </row>
    <row r="12046" spans="1:9">
      <c r="A12046" s="11" t="s">
        <v>51598</v>
      </c>
      <c r="B12046" s="12" t="s">
        <v>51599</v>
      </c>
      <c r="C12046" s="12" t="s">
        <v>16343</v>
      </c>
      <c r="D12046" s="12" t="s">
        <v>51600</v>
      </c>
      <c r="E12046" s="6" t="str">
        <f>VLOOKUP(C12046,relationships!$A$2:$B$25,2,0)</f>
        <v>Bạn gái</v>
      </c>
      <c r="G12046" s="12" t="s">
        <v>51599</v>
      </c>
      <c r="H12046" s="11" t="s">
        <v>51598</v>
      </c>
      <c r="I12046" t="s">
        <v>25151</v>
      </c>
    </row>
    <row r="12047" spans="1:9">
      <c r="A12047" s="13" t="s">
        <v>51601</v>
      </c>
      <c r="B12047" s="14" t="s">
        <v>22851</v>
      </c>
      <c r="C12047" s="14" t="s">
        <v>16343</v>
      </c>
      <c r="D12047" s="14" t="s">
        <v>51602</v>
      </c>
      <c r="E12047" s="6" t="str">
        <f>VLOOKUP(C12047,relationships!$A$2:$B$25,2,0)</f>
        <v>Bạn gái</v>
      </c>
      <c r="G12047" s="14" t="s">
        <v>22851</v>
      </c>
      <c r="H12047" s="13" t="s">
        <v>51601</v>
      </c>
      <c r="I12047" t="s">
        <v>25151</v>
      </c>
    </row>
    <row r="12048" spans="1:9">
      <c r="A12048" s="11" t="s">
        <v>22852</v>
      </c>
      <c r="B12048" s="12" t="s">
        <v>22851</v>
      </c>
      <c r="C12048" s="12" t="s">
        <v>16343</v>
      </c>
      <c r="D12048" s="12" t="s">
        <v>51603</v>
      </c>
      <c r="E12048" s="6" t="str">
        <f>VLOOKUP(C12048,relationships!$A$2:$B$25,2,0)</f>
        <v>Bạn gái</v>
      </c>
      <c r="G12048" s="12" t="s">
        <v>22851</v>
      </c>
      <c r="H12048" s="11" t="s">
        <v>22852</v>
      </c>
      <c r="I12048" t="s">
        <v>25151</v>
      </c>
    </row>
    <row r="12049" spans="1:9">
      <c r="A12049" s="13" t="s">
        <v>51604</v>
      </c>
      <c r="B12049" s="14" t="s">
        <v>17959</v>
      </c>
      <c r="C12049" s="14" t="s">
        <v>17458</v>
      </c>
      <c r="D12049" s="14" t="s">
        <v>51605</v>
      </c>
      <c r="E12049" s="6" t="str">
        <f>VLOOKUP(C12049,relationships!$A$2:$B$25,2,0)</f>
        <v>Khách hàng</v>
      </c>
      <c r="G12049" s="14" t="s">
        <v>17959</v>
      </c>
      <c r="H12049" s="13" t="s">
        <v>51604</v>
      </c>
      <c r="I12049" t="s">
        <v>25158</v>
      </c>
    </row>
    <row r="12050" spans="1:9">
      <c r="A12050" s="11" t="s">
        <v>51606</v>
      </c>
      <c r="B12050" s="12" t="s">
        <v>51607</v>
      </c>
      <c r="C12050" s="12" t="s">
        <v>16343</v>
      </c>
      <c r="D12050" s="12" t="s">
        <v>51608</v>
      </c>
      <c r="E12050" s="6" t="str">
        <f>VLOOKUP(C12050,relationships!$A$2:$B$25,2,0)</f>
        <v>Bạn gái</v>
      </c>
      <c r="G12050" s="12" t="s">
        <v>51607</v>
      </c>
      <c r="H12050" s="11" t="s">
        <v>51606</v>
      </c>
      <c r="I12050" t="s">
        <v>25151</v>
      </c>
    </row>
    <row r="12051" spans="1:9">
      <c r="A12051" s="13" t="s">
        <v>51609</v>
      </c>
      <c r="B12051" s="14" t="s">
        <v>51607</v>
      </c>
      <c r="C12051" s="14" t="s">
        <v>16343</v>
      </c>
      <c r="D12051" s="14" t="s">
        <v>51610</v>
      </c>
      <c r="E12051" s="6" t="str">
        <f>VLOOKUP(C12051,relationships!$A$2:$B$25,2,0)</f>
        <v>Bạn gái</v>
      </c>
      <c r="G12051" s="14" t="s">
        <v>51607</v>
      </c>
      <c r="H12051" s="13" t="s">
        <v>51609</v>
      </c>
      <c r="I12051" t="s">
        <v>25151</v>
      </c>
    </row>
    <row r="12052" spans="1:9">
      <c r="A12052" s="11" t="s">
        <v>51611</v>
      </c>
      <c r="B12052" s="12" t="s">
        <v>22469</v>
      </c>
      <c r="C12052" s="12" t="s">
        <v>16415</v>
      </c>
      <c r="D12052" s="12" t="s">
        <v>51612</v>
      </c>
      <c r="E12052" s="6" t="str">
        <f>VLOOKUP(C12052,relationships!$A$2:$B$25,2,0)</f>
        <v>Tôi</v>
      </c>
      <c r="G12052" s="12" t="s">
        <v>22469</v>
      </c>
      <c r="H12052" s="11" t="s">
        <v>51611</v>
      </c>
      <c r="I12052" t="s">
        <v>25150</v>
      </c>
    </row>
    <row r="12053" spans="1:9">
      <c r="A12053" s="13" t="s">
        <v>51613</v>
      </c>
      <c r="B12053" s="14" t="s">
        <v>51614</v>
      </c>
      <c r="C12053" s="14" t="s">
        <v>16343</v>
      </c>
      <c r="D12053" s="14" t="s">
        <v>51615</v>
      </c>
      <c r="E12053" s="6" t="str">
        <f>VLOOKUP(C12053,relationships!$A$2:$B$25,2,0)</f>
        <v>Bạn gái</v>
      </c>
      <c r="G12053" s="14" t="s">
        <v>51614</v>
      </c>
      <c r="H12053" s="13" t="s">
        <v>51613</v>
      </c>
      <c r="I12053" t="s">
        <v>25151</v>
      </c>
    </row>
    <row r="12054" spans="1:9">
      <c r="A12054" s="11" t="s">
        <v>22919</v>
      </c>
      <c r="B12054" s="12" t="s">
        <v>22918</v>
      </c>
      <c r="C12054" s="12" t="s">
        <v>16360</v>
      </c>
      <c r="D12054" s="12" t="s">
        <v>51616</v>
      </c>
      <c r="E12054" s="6" t="str">
        <f>VLOOKUP(C12054,relationships!$A$2:$B$25,2,0)</f>
        <v>Chị em gái</v>
      </c>
      <c r="G12054" s="12" t="s">
        <v>22918</v>
      </c>
      <c r="H12054" s="11" t="s">
        <v>22919</v>
      </c>
      <c r="I12054" t="s">
        <v>25156</v>
      </c>
    </row>
    <row r="12055" spans="1:9">
      <c r="A12055" s="13" t="s">
        <v>51617</v>
      </c>
      <c r="B12055" s="14" t="s">
        <v>17203</v>
      </c>
      <c r="C12055" s="14" t="s">
        <v>16415</v>
      </c>
      <c r="D12055" s="14" t="s">
        <v>51618</v>
      </c>
      <c r="E12055" s="6" t="str">
        <f>VLOOKUP(C12055,relationships!$A$2:$B$25,2,0)</f>
        <v>Tôi</v>
      </c>
      <c r="G12055" s="14" t="s">
        <v>17203</v>
      </c>
      <c r="H12055" s="13" t="s">
        <v>51617</v>
      </c>
      <c r="I12055" t="s">
        <v>25150</v>
      </c>
    </row>
    <row r="12056" spans="1:9">
      <c r="A12056" s="11" t="s">
        <v>51619</v>
      </c>
      <c r="B12056" s="12" t="s">
        <v>22552</v>
      </c>
      <c r="C12056" s="12" t="s">
        <v>16415</v>
      </c>
      <c r="D12056" s="12" t="s">
        <v>51620</v>
      </c>
      <c r="E12056" s="6" t="str">
        <f>VLOOKUP(C12056,relationships!$A$2:$B$25,2,0)</f>
        <v>Tôi</v>
      </c>
      <c r="G12056" s="12" t="s">
        <v>22552</v>
      </c>
      <c r="H12056" s="11" t="s">
        <v>51619</v>
      </c>
      <c r="I12056" t="s">
        <v>25150</v>
      </c>
    </row>
    <row r="12057" spans="1:9">
      <c r="A12057" s="13" t="s">
        <v>51621</v>
      </c>
      <c r="B12057" s="14" t="s">
        <v>22552</v>
      </c>
      <c r="C12057" s="14" t="s">
        <v>16415</v>
      </c>
      <c r="D12057" s="14" t="s">
        <v>51622</v>
      </c>
      <c r="E12057" s="6" t="str">
        <f>VLOOKUP(C12057,relationships!$A$2:$B$25,2,0)</f>
        <v>Tôi</v>
      </c>
      <c r="G12057" s="14" t="s">
        <v>22552</v>
      </c>
      <c r="H12057" s="13" t="s">
        <v>51621</v>
      </c>
      <c r="I12057" t="s">
        <v>25150</v>
      </c>
    </row>
    <row r="12058" spans="1:9">
      <c r="A12058" s="11" t="s">
        <v>22871</v>
      </c>
      <c r="B12058" s="12" t="s">
        <v>22552</v>
      </c>
      <c r="C12058" s="12" t="s">
        <v>16415</v>
      </c>
      <c r="D12058" s="12" t="s">
        <v>51623</v>
      </c>
      <c r="E12058" s="6" t="str">
        <f>VLOOKUP(C12058,relationships!$A$2:$B$25,2,0)</f>
        <v>Tôi</v>
      </c>
      <c r="G12058" s="12" t="s">
        <v>22552</v>
      </c>
      <c r="H12058" s="11" t="s">
        <v>22871</v>
      </c>
      <c r="I12058" t="s">
        <v>25150</v>
      </c>
    </row>
    <row r="12059" spans="1:9">
      <c r="A12059" s="13" t="s">
        <v>51624</v>
      </c>
      <c r="B12059" s="14" t="s">
        <v>22552</v>
      </c>
      <c r="C12059" s="14" t="s">
        <v>16415</v>
      </c>
      <c r="D12059" s="14" t="s">
        <v>51625</v>
      </c>
      <c r="E12059" s="6" t="str">
        <f>VLOOKUP(C12059,relationships!$A$2:$B$25,2,0)</f>
        <v>Tôi</v>
      </c>
      <c r="G12059" s="14" t="s">
        <v>22552</v>
      </c>
      <c r="H12059" s="13" t="s">
        <v>51624</v>
      </c>
      <c r="I12059" t="s">
        <v>25150</v>
      </c>
    </row>
    <row r="12060" spans="1:9">
      <c r="A12060" s="11" t="s">
        <v>22882</v>
      </c>
      <c r="B12060" s="12" t="s">
        <v>22881</v>
      </c>
      <c r="C12060" s="12" t="s">
        <v>16343</v>
      </c>
      <c r="D12060" s="12" t="s">
        <v>51626</v>
      </c>
      <c r="E12060" s="6" t="str">
        <f>VLOOKUP(C12060,relationships!$A$2:$B$25,2,0)</f>
        <v>Bạn gái</v>
      </c>
      <c r="G12060" s="12" t="s">
        <v>22881</v>
      </c>
      <c r="H12060" s="11" t="s">
        <v>22882</v>
      </c>
      <c r="I12060" t="s">
        <v>25151</v>
      </c>
    </row>
    <row r="12061" spans="1:9">
      <c r="A12061" s="13" t="s">
        <v>22909</v>
      </c>
      <c r="B12061" s="14" t="s">
        <v>22908</v>
      </c>
      <c r="C12061" s="14" t="s">
        <v>16415</v>
      </c>
      <c r="D12061" s="14" t="s">
        <v>51627</v>
      </c>
      <c r="E12061" s="6" t="str">
        <f>VLOOKUP(C12061,relationships!$A$2:$B$25,2,0)</f>
        <v>Tôi</v>
      </c>
      <c r="G12061" s="14" t="s">
        <v>22908</v>
      </c>
      <c r="H12061" s="13" t="s">
        <v>22909</v>
      </c>
      <c r="I12061" t="s">
        <v>25150</v>
      </c>
    </row>
    <row r="12062" spans="1:9">
      <c r="A12062" s="11" t="s">
        <v>51628</v>
      </c>
      <c r="B12062" s="12" t="s">
        <v>51629</v>
      </c>
      <c r="C12062" s="12" t="s">
        <v>26622</v>
      </c>
      <c r="D12062" s="12" t="s">
        <v>51630</v>
      </c>
      <c r="E12062" s="6" t="str">
        <f>VLOOKUP(C12062,relationships!$A$2:$B$25,2,0)</f>
        <v>Ông</v>
      </c>
      <c r="G12062" s="12" t="s">
        <v>51629</v>
      </c>
      <c r="H12062" s="11" t="s">
        <v>51628</v>
      </c>
      <c r="I12062" t="s">
        <v>25241</v>
      </c>
    </row>
    <row r="12063" spans="1:9">
      <c r="A12063" s="13" t="s">
        <v>22886</v>
      </c>
      <c r="B12063" s="14" t="s">
        <v>22885</v>
      </c>
      <c r="C12063" s="14" t="s">
        <v>22418</v>
      </c>
      <c r="D12063" s="14" t="s">
        <v>51631</v>
      </c>
      <c r="E12063" s="6" t="str">
        <f>VLOOKUP(C12063,relationships!$A$2:$B$25,2,0)</f>
        <v>Anh em trai</v>
      </c>
      <c r="G12063" s="14" t="s">
        <v>22885</v>
      </c>
      <c r="H12063" s="13" t="s">
        <v>22886</v>
      </c>
      <c r="I12063" t="s">
        <v>25237</v>
      </c>
    </row>
    <row r="12064" spans="1:9">
      <c r="A12064" s="11" t="s">
        <v>51632</v>
      </c>
      <c r="B12064" s="12" t="s">
        <v>22889</v>
      </c>
      <c r="C12064" s="12" t="s">
        <v>16428</v>
      </c>
      <c r="D12064" s="12" t="s">
        <v>51633</v>
      </c>
      <c r="E12064" s="6" t="str">
        <f>VLOOKUP(C12064,relationships!$A$2:$B$25,2,0)</f>
        <v>Bạn bè</v>
      </c>
      <c r="G12064" s="12" t="s">
        <v>22889</v>
      </c>
      <c r="H12064" s="11" t="s">
        <v>51632</v>
      </c>
      <c r="I12064" t="s">
        <v>25152</v>
      </c>
    </row>
    <row r="12065" spans="1:9">
      <c r="A12065" s="13" t="s">
        <v>22890</v>
      </c>
      <c r="B12065" s="14" t="s">
        <v>22889</v>
      </c>
      <c r="C12065" s="14" t="s">
        <v>16428</v>
      </c>
      <c r="D12065" s="14" t="s">
        <v>51634</v>
      </c>
      <c r="E12065" s="6" t="str">
        <f>VLOOKUP(C12065,relationships!$A$2:$B$25,2,0)</f>
        <v>Bạn bè</v>
      </c>
      <c r="G12065" s="14" t="s">
        <v>22889</v>
      </c>
      <c r="H12065" s="13" t="s">
        <v>22890</v>
      </c>
      <c r="I12065" t="s">
        <v>25152</v>
      </c>
    </row>
    <row r="12066" spans="1:9">
      <c r="A12066" s="11" t="s">
        <v>22923</v>
      </c>
      <c r="B12066" s="12" t="s">
        <v>17931</v>
      </c>
      <c r="C12066" s="12" t="s">
        <v>16593</v>
      </c>
      <c r="D12066" s="12" t="s">
        <v>51635</v>
      </c>
      <c r="E12066" s="6" t="str">
        <f>VLOOKUP(C12066,relationships!$A$2:$B$25,2,0)</f>
        <v>Vợ</v>
      </c>
      <c r="G12066" s="12" t="s">
        <v>17931</v>
      </c>
      <c r="H12066" s="11" t="s">
        <v>22923</v>
      </c>
      <c r="I12066" t="s">
        <v>25154</v>
      </c>
    </row>
    <row r="12067" spans="1:9">
      <c r="A12067" s="13" t="s">
        <v>22899</v>
      </c>
      <c r="B12067" s="14" t="s">
        <v>22898</v>
      </c>
      <c r="C12067" s="14" t="s">
        <v>16415</v>
      </c>
      <c r="D12067" s="14" t="s">
        <v>51636</v>
      </c>
      <c r="E12067" s="6" t="str">
        <f>VLOOKUP(C12067,relationships!$A$2:$B$25,2,0)</f>
        <v>Tôi</v>
      </c>
      <c r="G12067" s="14" t="s">
        <v>22898</v>
      </c>
      <c r="H12067" s="13" t="s">
        <v>22899</v>
      </c>
      <c r="I12067" t="s">
        <v>25150</v>
      </c>
    </row>
    <row r="12068" spans="1:9">
      <c r="A12068" s="11" t="s">
        <v>22928</v>
      </c>
      <c r="B12068" s="12" t="s">
        <v>22927</v>
      </c>
      <c r="C12068" s="12" t="s">
        <v>19846</v>
      </c>
      <c r="D12068" s="12" t="s">
        <v>51637</v>
      </c>
      <c r="E12068" s="6" t="str">
        <f>VLOOKUP(C12068,relationships!$A$2:$B$25,2,0)</f>
        <v>Mẹ</v>
      </c>
      <c r="G12068" s="12" t="s">
        <v>22927</v>
      </c>
      <c r="H12068" s="11" t="s">
        <v>22928</v>
      </c>
      <c r="I12068" t="s">
        <v>25153</v>
      </c>
    </row>
    <row r="12069" spans="1:9">
      <c r="A12069" s="13" t="s">
        <v>51638</v>
      </c>
      <c r="B12069" s="14" t="s">
        <v>51639</v>
      </c>
      <c r="C12069" s="14" t="s">
        <v>16415</v>
      </c>
      <c r="D12069" s="14" t="s">
        <v>51640</v>
      </c>
      <c r="E12069" s="6" t="str">
        <f>VLOOKUP(C12069,relationships!$A$2:$B$25,2,0)</f>
        <v>Tôi</v>
      </c>
      <c r="G12069" s="14" t="s">
        <v>51639</v>
      </c>
      <c r="H12069" s="13" t="s">
        <v>51638</v>
      </c>
      <c r="I12069" t="s">
        <v>25150</v>
      </c>
    </row>
    <row r="12070" spans="1:9">
      <c r="A12070" s="11" t="s">
        <v>51641</v>
      </c>
      <c r="B12070" s="12" t="s">
        <v>51639</v>
      </c>
      <c r="C12070" s="12" t="s">
        <v>16360</v>
      </c>
      <c r="D12070" s="12" t="s">
        <v>51642</v>
      </c>
      <c r="E12070" s="6" t="str">
        <f>VLOOKUP(C12070,relationships!$A$2:$B$25,2,0)</f>
        <v>Chị em gái</v>
      </c>
      <c r="G12070" s="12" t="s">
        <v>51639</v>
      </c>
      <c r="H12070" s="11" t="s">
        <v>51641</v>
      </c>
      <c r="I12070" t="s">
        <v>25156</v>
      </c>
    </row>
    <row r="12071" spans="1:9">
      <c r="A12071" s="13" t="s">
        <v>51643</v>
      </c>
      <c r="B12071" s="14" t="s">
        <v>51644</v>
      </c>
      <c r="C12071" s="14" t="s">
        <v>16343</v>
      </c>
      <c r="D12071" s="14" t="s">
        <v>51645</v>
      </c>
      <c r="E12071" s="6" t="str">
        <f>VLOOKUP(C12071,relationships!$A$2:$B$25,2,0)</f>
        <v>Bạn gái</v>
      </c>
      <c r="G12071" s="14" t="s">
        <v>51644</v>
      </c>
      <c r="H12071" s="13" t="s">
        <v>51643</v>
      </c>
      <c r="I12071" t="s">
        <v>25151</v>
      </c>
    </row>
    <row r="12072" spans="1:9">
      <c r="A12072" s="11" t="s">
        <v>23476</v>
      </c>
      <c r="B12072" s="12" t="s">
        <v>19427</v>
      </c>
      <c r="C12072" s="12" t="s">
        <v>16343</v>
      </c>
      <c r="D12072" s="12" t="s">
        <v>51646</v>
      </c>
      <c r="E12072" s="6" t="str">
        <f>VLOOKUP(C12072,relationships!$A$2:$B$25,2,0)</f>
        <v>Bạn gái</v>
      </c>
      <c r="G12072" s="12" t="s">
        <v>19427</v>
      </c>
      <c r="H12072" s="11" t="s">
        <v>23476</v>
      </c>
      <c r="I12072" t="s">
        <v>25151</v>
      </c>
    </row>
    <row r="12073" spans="1:9">
      <c r="A12073" s="13" t="s">
        <v>22932</v>
      </c>
      <c r="B12073" s="14" t="s">
        <v>19427</v>
      </c>
      <c r="C12073" s="14" t="s">
        <v>16343</v>
      </c>
      <c r="D12073" s="14" t="s">
        <v>51647</v>
      </c>
      <c r="E12073" s="6" t="str">
        <f>VLOOKUP(C12073,relationships!$A$2:$B$25,2,0)</f>
        <v>Bạn gái</v>
      </c>
      <c r="G12073" s="14" t="s">
        <v>19427</v>
      </c>
      <c r="H12073" s="13" t="s">
        <v>22932</v>
      </c>
      <c r="I12073" t="s">
        <v>25151</v>
      </c>
    </row>
    <row r="12074" spans="1:9">
      <c r="A12074" s="11" t="s">
        <v>51648</v>
      </c>
      <c r="B12074" s="12" t="s">
        <v>51649</v>
      </c>
      <c r="C12074" s="12" t="s">
        <v>19846</v>
      </c>
      <c r="D12074" s="12" t="s">
        <v>51650</v>
      </c>
      <c r="E12074" s="6" t="str">
        <f>VLOOKUP(C12074,relationships!$A$2:$B$25,2,0)</f>
        <v>Mẹ</v>
      </c>
      <c r="G12074" s="12" t="s">
        <v>51649</v>
      </c>
      <c r="H12074" s="11" t="s">
        <v>51648</v>
      </c>
      <c r="I12074" t="s">
        <v>25153</v>
      </c>
    </row>
    <row r="12075" spans="1:9">
      <c r="A12075" s="13" t="s">
        <v>22946</v>
      </c>
      <c r="B12075" s="14" t="s">
        <v>22945</v>
      </c>
      <c r="C12075" s="14" t="s">
        <v>19846</v>
      </c>
      <c r="D12075" s="14" t="s">
        <v>51651</v>
      </c>
      <c r="E12075" s="6" t="str">
        <f>VLOOKUP(C12075,relationships!$A$2:$B$25,2,0)</f>
        <v>Mẹ</v>
      </c>
      <c r="G12075" s="14" t="s">
        <v>22945</v>
      </c>
      <c r="H12075" s="13" t="s">
        <v>22946</v>
      </c>
      <c r="I12075" t="s">
        <v>25153</v>
      </c>
    </row>
    <row r="12076" spans="1:9">
      <c r="A12076" s="11" t="s">
        <v>22914</v>
      </c>
      <c r="B12076" s="12" t="s">
        <v>22913</v>
      </c>
      <c r="C12076" s="12" t="s">
        <v>19846</v>
      </c>
      <c r="D12076" s="12" t="s">
        <v>51652</v>
      </c>
      <c r="E12076" s="6" t="str">
        <f>VLOOKUP(C12076,relationships!$A$2:$B$25,2,0)</f>
        <v>Mẹ</v>
      </c>
      <c r="G12076" s="12" t="s">
        <v>22913</v>
      </c>
      <c r="H12076" s="11" t="s">
        <v>22914</v>
      </c>
      <c r="I12076" t="s">
        <v>25153</v>
      </c>
    </row>
    <row r="12077" spans="1:9">
      <c r="A12077" s="13" t="s">
        <v>22939</v>
      </c>
      <c r="B12077" s="14" t="s">
        <v>22342</v>
      </c>
      <c r="C12077" s="14" t="s">
        <v>22418</v>
      </c>
      <c r="D12077" s="14" t="s">
        <v>51653</v>
      </c>
      <c r="E12077" s="6" t="str">
        <f>VLOOKUP(C12077,relationships!$A$2:$B$25,2,0)</f>
        <v>Anh em trai</v>
      </c>
      <c r="G12077" s="14" t="s">
        <v>22342</v>
      </c>
      <c r="H12077" s="13" t="s">
        <v>22939</v>
      </c>
      <c r="I12077" t="s">
        <v>25237</v>
      </c>
    </row>
    <row r="12078" spans="1:9">
      <c r="A12078" s="11" t="s">
        <v>23088</v>
      </c>
      <c r="B12078" s="12" t="s">
        <v>23087</v>
      </c>
      <c r="C12078" s="12" t="s">
        <v>16343</v>
      </c>
      <c r="D12078" s="12" t="s">
        <v>51654</v>
      </c>
      <c r="E12078" s="6" t="str">
        <f>VLOOKUP(C12078,relationships!$A$2:$B$25,2,0)</f>
        <v>Bạn gái</v>
      </c>
      <c r="G12078" s="12" t="s">
        <v>23087</v>
      </c>
      <c r="H12078" s="11" t="s">
        <v>23088</v>
      </c>
      <c r="I12078" t="s">
        <v>25151</v>
      </c>
    </row>
    <row r="12079" spans="1:9">
      <c r="A12079" s="13" t="s">
        <v>51655</v>
      </c>
      <c r="B12079" s="14" t="s">
        <v>51656</v>
      </c>
      <c r="C12079" s="14" t="s">
        <v>19846</v>
      </c>
      <c r="D12079" s="14" t="s">
        <v>51657</v>
      </c>
      <c r="E12079" s="6" t="str">
        <f>VLOOKUP(C12079,relationships!$A$2:$B$25,2,0)</f>
        <v>Mẹ</v>
      </c>
      <c r="G12079" s="14" t="s">
        <v>51656</v>
      </c>
      <c r="H12079" s="13" t="s">
        <v>51655</v>
      </c>
      <c r="I12079" t="s">
        <v>25153</v>
      </c>
    </row>
    <row r="12080" spans="1:9">
      <c r="A12080" s="11" t="s">
        <v>23072</v>
      </c>
      <c r="B12080" s="12" t="s">
        <v>19317</v>
      </c>
      <c r="C12080" s="12" t="s">
        <v>16343</v>
      </c>
      <c r="D12080" s="12" t="s">
        <v>51658</v>
      </c>
      <c r="E12080" s="6" t="str">
        <f>VLOOKUP(C12080,relationships!$A$2:$B$25,2,0)</f>
        <v>Bạn gái</v>
      </c>
      <c r="G12080" s="12" t="s">
        <v>19317</v>
      </c>
      <c r="H12080" s="11" t="s">
        <v>23072</v>
      </c>
      <c r="I12080" t="s">
        <v>25151</v>
      </c>
    </row>
    <row r="12081" spans="1:9">
      <c r="A12081" s="13" t="s">
        <v>23023</v>
      </c>
      <c r="B12081" s="14" t="s">
        <v>3354</v>
      </c>
      <c r="C12081" s="14" t="s">
        <v>16343</v>
      </c>
      <c r="D12081" s="14" t="s">
        <v>51659</v>
      </c>
      <c r="E12081" s="6" t="str">
        <f>VLOOKUP(C12081,relationships!$A$2:$B$25,2,0)</f>
        <v>Bạn gái</v>
      </c>
      <c r="G12081" s="14" t="s">
        <v>3354</v>
      </c>
      <c r="H12081" s="13" t="s">
        <v>23023</v>
      </c>
      <c r="I12081" t="s">
        <v>25151</v>
      </c>
    </row>
    <row r="12082" spans="1:9">
      <c r="A12082" s="11" t="s">
        <v>23030</v>
      </c>
      <c r="B12082" s="12" t="s">
        <v>19288</v>
      </c>
      <c r="C12082" s="12" t="s">
        <v>16343</v>
      </c>
      <c r="D12082" s="12" t="s">
        <v>51660</v>
      </c>
      <c r="E12082" s="6" t="str">
        <f>VLOOKUP(C12082,relationships!$A$2:$B$25,2,0)</f>
        <v>Bạn gái</v>
      </c>
      <c r="G12082" s="12" t="s">
        <v>19288</v>
      </c>
      <c r="H12082" s="11" t="s">
        <v>23030</v>
      </c>
      <c r="I12082" t="s">
        <v>25151</v>
      </c>
    </row>
    <row r="12083" spans="1:9">
      <c r="A12083" s="13" t="s">
        <v>51661</v>
      </c>
      <c r="B12083" s="14" t="s">
        <v>51662</v>
      </c>
      <c r="C12083" s="14" t="s">
        <v>22418</v>
      </c>
      <c r="D12083" s="14" t="s">
        <v>51663</v>
      </c>
      <c r="E12083" s="6" t="str">
        <f>VLOOKUP(C12083,relationships!$A$2:$B$25,2,0)</f>
        <v>Anh em trai</v>
      </c>
      <c r="G12083" s="14" t="s">
        <v>51662</v>
      </c>
      <c r="H12083" s="13" t="s">
        <v>51661</v>
      </c>
      <c r="I12083" t="s">
        <v>25237</v>
      </c>
    </row>
    <row r="12084" spans="1:9">
      <c r="A12084" s="11" t="s">
        <v>51664</v>
      </c>
      <c r="B12084" s="12" t="s">
        <v>51665</v>
      </c>
      <c r="C12084" s="12" t="s">
        <v>19846</v>
      </c>
      <c r="D12084" s="12" t="s">
        <v>51666</v>
      </c>
      <c r="E12084" s="6" t="str">
        <f>VLOOKUP(C12084,relationships!$A$2:$B$25,2,0)</f>
        <v>Mẹ</v>
      </c>
      <c r="G12084" s="12" t="s">
        <v>51665</v>
      </c>
      <c r="H12084" s="11" t="s">
        <v>51664</v>
      </c>
      <c r="I12084" t="s">
        <v>25153</v>
      </c>
    </row>
    <row r="12085" spans="1:9">
      <c r="A12085" s="13" t="s">
        <v>51667</v>
      </c>
      <c r="B12085" s="14" t="s">
        <v>22881</v>
      </c>
      <c r="C12085" s="14" t="s">
        <v>16415</v>
      </c>
      <c r="D12085" s="14" t="s">
        <v>51668</v>
      </c>
      <c r="E12085" s="6" t="str">
        <f>VLOOKUP(C12085,relationships!$A$2:$B$25,2,0)</f>
        <v>Tôi</v>
      </c>
      <c r="G12085" s="14" t="s">
        <v>22881</v>
      </c>
      <c r="H12085" s="13" t="s">
        <v>51667</v>
      </c>
      <c r="I12085" t="s">
        <v>25150</v>
      </c>
    </row>
    <row r="12086" spans="1:9">
      <c r="A12086" s="11" t="s">
        <v>22954</v>
      </c>
      <c r="B12086" s="12" t="s">
        <v>22953</v>
      </c>
      <c r="C12086" s="12" t="s">
        <v>19846</v>
      </c>
      <c r="D12086" s="12" t="s">
        <v>51669</v>
      </c>
      <c r="E12086" s="6" t="str">
        <f>VLOOKUP(C12086,relationships!$A$2:$B$25,2,0)</f>
        <v>Mẹ</v>
      </c>
      <c r="G12086" s="12" t="s">
        <v>22953</v>
      </c>
      <c r="H12086" s="11" t="s">
        <v>22954</v>
      </c>
      <c r="I12086" t="s">
        <v>25153</v>
      </c>
    </row>
    <row r="12087" spans="1:9">
      <c r="A12087" s="13" t="s">
        <v>51670</v>
      </c>
      <c r="B12087" s="14" t="s">
        <v>22658</v>
      </c>
      <c r="C12087" s="14" t="s">
        <v>19846</v>
      </c>
      <c r="D12087" s="14" t="s">
        <v>51671</v>
      </c>
      <c r="E12087" s="6" t="str">
        <f>VLOOKUP(C12087,relationships!$A$2:$B$25,2,0)</f>
        <v>Mẹ</v>
      </c>
      <c r="G12087" s="14" t="s">
        <v>22658</v>
      </c>
      <c r="H12087" s="13" t="s">
        <v>51670</v>
      </c>
      <c r="I12087" t="s">
        <v>25153</v>
      </c>
    </row>
    <row r="12088" spans="1:9">
      <c r="A12088" s="11" t="s">
        <v>22964</v>
      </c>
      <c r="B12088" s="12" t="s">
        <v>22963</v>
      </c>
      <c r="C12088" s="12" t="s">
        <v>16423</v>
      </c>
      <c r="D12088" s="12" t="s">
        <v>51672</v>
      </c>
      <c r="E12088" s="6" t="str">
        <f>VLOOKUP(C12088,relationships!$A$2:$B$25,2,0)</f>
        <v>Một ai đó</v>
      </c>
      <c r="G12088" s="12" t="s">
        <v>22963</v>
      </c>
      <c r="H12088" s="11" t="s">
        <v>22964</v>
      </c>
      <c r="I12088" t="s">
        <v>25227</v>
      </c>
    </row>
    <row r="12089" spans="1:9">
      <c r="A12089" s="13" t="s">
        <v>51673</v>
      </c>
      <c r="B12089" s="14" t="s">
        <v>51674</v>
      </c>
      <c r="C12089" s="14" t="s">
        <v>16423</v>
      </c>
      <c r="D12089" s="14" t="s">
        <v>51675</v>
      </c>
      <c r="E12089" s="6" t="str">
        <f>VLOOKUP(C12089,relationships!$A$2:$B$25,2,0)</f>
        <v>Một ai đó</v>
      </c>
      <c r="G12089" s="14" t="s">
        <v>51674</v>
      </c>
      <c r="H12089" s="13" t="s">
        <v>51673</v>
      </c>
      <c r="I12089" t="s">
        <v>25227</v>
      </c>
    </row>
    <row r="12090" spans="1:9">
      <c r="A12090" s="11" t="s">
        <v>22978</v>
      </c>
      <c r="B12090" s="12" t="s">
        <v>22977</v>
      </c>
      <c r="C12090" s="12" t="s">
        <v>22418</v>
      </c>
      <c r="D12090" s="12" t="s">
        <v>51676</v>
      </c>
      <c r="E12090" s="6" t="str">
        <f>VLOOKUP(C12090,relationships!$A$2:$B$25,2,0)</f>
        <v>Anh em trai</v>
      </c>
      <c r="G12090" s="12" t="s">
        <v>22977</v>
      </c>
      <c r="H12090" s="11" t="s">
        <v>22978</v>
      </c>
      <c r="I12090" t="s">
        <v>25237</v>
      </c>
    </row>
    <row r="12091" spans="1:9">
      <c r="A12091" s="13" t="s">
        <v>51677</v>
      </c>
      <c r="B12091" s="14" t="s">
        <v>51678</v>
      </c>
      <c r="C12091" s="14" t="s">
        <v>16360</v>
      </c>
      <c r="D12091" s="14" t="s">
        <v>51679</v>
      </c>
      <c r="E12091" s="6" t="str">
        <f>VLOOKUP(C12091,relationships!$A$2:$B$25,2,0)</f>
        <v>Chị em gái</v>
      </c>
      <c r="G12091" s="14" t="s">
        <v>51678</v>
      </c>
      <c r="H12091" s="13" t="s">
        <v>51677</v>
      </c>
      <c r="I12091" t="s">
        <v>25156</v>
      </c>
    </row>
    <row r="12092" spans="1:9">
      <c r="A12092" s="11" t="s">
        <v>22985</v>
      </c>
      <c r="B12092" s="12" t="s">
        <v>19546</v>
      </c>
      <c r="C12092" s="12" t="s">
        <v>19846</v>
      </c>
      <c r="D12092" s="12" t="s">
        <v>51680</v>
      </c>
      <c r="E12092" s="6" t="str">
        <f>VLOOKUP(C12092,relationships!$A$2:$B$25,2,0)</f>
        <v>Mẹ</v>
      </c>
      <c r="G12092" s="12" t="s">
        <v>19546</v>
      </c>
      <c r="H12092" s="11" t="s">
        <v>22985</v>
      </c>
      <c r="I12092" t="s">
        <v>25153</v>
      </c>
    </row>
    <row r="12093" spans="1:9">
      <c r="A12093" s="13" t="s">
        <v>51681</v>
      </c>
      <c r="B12093" s="14" t="s">
        <v>51682</v>
      </c>
      <c r="C12093" s="14" t="s">
        <v>16593</v>
      </c>
      <c r="D12093" s="14" t="s">
        <v>51683</v>
      </c>
      <c r="E12093" s="6" t="str">
        <f>VLOOKUP(C12093,relationships!$A$2:$B$25,2,0)</f>
        <v>Vợ</v>
      </c>
      <c r="G12093" s="14" t="s">
        <v>51682</v>
      </c>
      <c r="H12093" s="13" t="s">
        <v>51681</v>
      </c>
      <c r="I12093" t="s">
        <v>25154</v>
      </c>
    </row>
    <row r="12094" spans="1:9">
      <c r="A12094" s="11" t="s">
        <v>51684</v>
      </c>
      <c r="B12094" s="12" t="s">
        <v>51685</v>
      </c>
      <c r="C12094" s="12" t="s">
        <v>16360</v>
      </c>
      <c r="D12094" s="12" t="s">
        <v>51686</v>
      </c>
      <c r="E12094" s="6" t="str">
        <f>VLOOKUP(C12094,relationships!$A$2:$B$25,2,0)</f>
        <v>Chị em gái</v>
      </c>
      <c r="G12094" s="12" t="s">
        <v>51685</v>
      </c>
      <c r="H12094" s="11" t="s">
        <v>51684</v>
      </c>
      <c r="I12094" t="s">
        <v>25156</v>
      </c>
    </row>
    <row r="12095" spans="1:9">
      <c r="A12095" s="13" t="s">
        <v>51687</v>
      </c>
      <c r="B12095" s="14" t="s">
        <v>23062</v>
      </c>
      <c r="C12095" s="14" t="s">
        <v>16343</v>
      </c>
      <c r="D12095" s="14" t="s">
        <v>51688</v>
      </c>
      <c r="E12095" s="6" t="str">
        <f>VLOOKUP(C12095,relationships!$A$2:$B$25,2,0)</f>
        <v>Bạn gái</v>
      </c>
      <c r="G12095" s="14" t="s">
        <v>23062</v>
      </c>
      <c r="H12095" s="13" t="s">
        <v>51687</v>
      </c>
      <c r="I12095" t="s">
        <v>25151</v>
      </c>
    </row>
    <row r="12096" spans="1:9">
      <c r="A12096" s="11" t="s">
        <v>23063</v>
      </c>
      <c r="B12096" s="12" t="s">
        <v>23062</v>
      </c>
      <c r="C12096" s="12" t="s">
        <v>16343</v>
      </c>
      <c r="D12096" s="12" t="s">
        <v>51689</v>
      </c>
      <c r="E12096" s="6" t="str">
        <f>VLOOKUP(C12096,relationships!$A$2:$B$25,2,0)</f>
        <v>Bạn gái</v>
      </c>
      <c r="G12096" s="12" t="s">
        <v>23062</v>
      </c>
      <c r="H12096" s="11" t="s">
        <v>23063</v>
      </c>
      <c r="I12096" t="s">
        <v>25151</v>
      </c>
    </row>
    <row r="12097" spans="1:9">
      <c r="A12097" s="13" t="s">
        <v>51690</v>
      </c>
      <c r="B12097" s="14" t="s">
        <v>51691</v>
      </c>
      <c r="C12097" s="14" t="s">
        <v>16423</v>
      </c>
      <c r="D12097" s="14" t="s">
        <v>51692</v>
      </c>
      <c r="E12097" s="6" t="str">
        <f>VLOOKUP(C12097,relationships!$A$2:$B$25,2,0)</f>
        <v>Một ai đó</v>
      </c>
      <c r="G12097" s="14" t="s">
        <v>51691</v>
      </c>
      <c r="H12097" s="13" t="s">
        <v>51690</v>
      </c>
      <c r="I12097" t="s">
        <v>25227</v>
      </c>
    </row>
    <row r="12098" spans="1:9">
      <c r="A12098" s="11" t="s">
        <v>51693</v>
      </c>
      <c r="B12098" s="12" t="s">
        <v>22990</v>
      </c>
      <c r="C12098" s="12" t="s">
        <v>16343</v>
      </c>
      <c r="D12098" s="12" t="s">
        <v>51694</v>
      </c>
      <c r="E12098" s="6" t="str">
        <f>VLOOKUP(C12098,relationships!$A$2:$B$25,2,0)</f>
        <v>Bạn gái</v>
      </c>
      <c r="G12098" s="12" t="s">
        <v>22990</v>
      </c>
      <c r="H12098" s="11" t="s">
        <v>51693</v>
      </c>
      <c r="I12098" t="s">
        <v>25151</v>
      </c>
    </row>
    <row r="12099" spans="1:9">
      <c r="A12099" s="13" t="s">
        <v>22991</v>
      </c>
      <c r="B12099" s="14" t="s">
        <v>22990</v>
      </c>
      <c r="C12099" s="14" t="s">
        <v>16415</v>
      </c>
      <c r="D12099" s="14" t="s">
        <v>51695</v>
      </c>
      <c r="E12099" s="6" t="str">
        <f>VLOOKUP(C12099,relationships!$A$2:$B$25,2,0)</f>
        <v>Tôi</v>
      </c>
      <c r="G12099" s="14" t="s">
        <v>22990</v>
      </c>
      <c r="H12099" s="13" t="s">
        <v>22991</v>
      </c>
      <c r="I12099" t="s">
        <v>25150</v>
      </c>
    </row>
    <row r="12100" spans="1:9">
      <c r="A12100" s="11" t="s">
        <v>22996</v>
      </c>
      <c r="B12100" s="12" t="s">
        <v>22995</v>
      </c>
      <c r="C12100" s="12" t="s">
        <v>16343</v>
      </c>
      <c r="D12100" s="12" t="s">
        <v>51696</v>
      </c>
      <c r="E12100" s="6" t="str">
        <f>VLOOKUP(C12100,relationships!$A$2:$B$25,2,0)</f>
        <v>Bạn gái</v>
      </c>
      <c r="G12100" s="12" t="s">
        <v>22995</v>
      </c>
      <c r="H12100" s="11" t="s">
        <v>22996</v>
      </c>
      <c r="I12100" t="s">
        <v>25151</v>
      </c>
    </row>
    <row r="12101" spans="1:9">
      <c r="A12101" s="13" t="s">
        <v>51697</v>
      </c>
      <c r="B12101" s="14" t="s">
        <v>51698</v>
      </c>
      <c r="C12101" s="14" t="s">
        <v>16593</v>
      </c>
      <c r="D12101" s="14" t="s">
        <v>51699</v>
      </c>
      <c r="E12101" s="6" t="str">
        <f>VLOOKUP(C12101,relationships!$A$2:$B$25,2,0)</f>
        <v>Vợ</v>
      </c>
      <c r="G12101" s="14" t="s">
        <v>51698</v>
      </c>
      <c r="H12101" s="13" t="s">
        <v>51697</v>
      </c>
      <c r="I12101" t="s">
        <v>25154</v>
      </c>
    </row>
    <row r="12102" spans="1:9">
      <c r="A12102" s="11" t="s">
        <v>23011</v>
      </c>
      <c r="B12102" s="12" t="s">
        <v>18689</v>
      </c>
      <c r="C12102" s="12" t="s">
        <v>16593</v>
      </c>
      <c r="D12102" s="12" t="s">
        <v>51700</v>
      </c>
      <c r="E12102" s="6" t="str">
        <f>VLOOKUP(C12102,relationships!$A$2:$B$25,2,0)</f>
        <v>Vợ</v>
      </c>
      <c r="G12102" s="12" t="s">
        <v>18689</v>
      </c>
      <c r="H12102" s="11" t="s">
        <v>23011</v>
      </c>
      <c r="I12102" t="s">
        <v>25154</v>
      </c>
    </row>
    <row r="12103" spans="1:9">
      <c r="A12103" s="13" t="s">
        <v>51701</v>
      </c>
      <c r="B12103" s="14" t="s">
        <v>51702</v>
      </c>
      <c r="C12103" s="14" t="s">
        <v>16593</v>
      </c>
      <c r="D12103" s="14" t="s">
        <v>51703</v>
      </c>
      <c r="E12103" s="6" t="str">
        <f>VLOOKUP(C12103,relationships!$A$2:$B$25,2,0)</f>
        <v>Vợ</v>
      </c>
      <c r="G12103" s="14" t="s">
        <v>51702</v>
      </c>
      <c r="H12103" s="13" t="s">
        <v>51701</v>
      </c>
      <c r="I12103" t="s">
        <v>25154</v>
      </c>
    </row>
    <row r="12104" spans="1:9">
      <c r="A12104" s="11" t="s">
        <v>51704</v>
      </c>
      <c r="B12104" s="12" t="s">
        <v>51702</v>
      </c>
      <c r="C12104" s="12" t="s">
        <v>16593</v>
      </c>
      <c r="D12104" s="12" t="s">
        <v>51705</v>
      </c>
      <c r="E12104" s="6" t="str">
        <f>VLOOKUP(C12104,relationships!$A$2:$B$25,2,0)</f>
        <v>Vợ</v>
      </c>
      <c r="G12104" s="12" t="s">
        <v>51702</v>
      </c>
      <c r="H12104" s="11" t="s">
        <v>51704</v>
      </c>
      <c r="I12104" t="s">
        <v>25154</v>
      </c>
    </row>
    <row r="12105" spans="1:9">
      <c r="A12105" s="13" t="s">
        <v>51706</v>
      </c>
      <c r="B12105" s="14" t="s">
        <v>51707</v>
      </c>
      <c r="C12105" s="14" t="s">
        <v>16415</v>
      </c>
      <c r="D12105" s="14" t="s">
        <v>51708</v>
      </c>
      <c r="E12105" s="6" t="str">
        <f>VLOOKUP(C12105,relationships!$A$2:$B$25,2,0)</f>
        <v>Tôi</v>
      </c>
      <c r="G12105" s="14" t="s">
        <v>51707</v>
      </c>
      <c r="H12105" s="13" t="s">
        <v>51706</v>
      </c>
      <c r="I12105" t="s">
        <v>25150</v>
      </c>
    </row>
    <row r="12106" spans="1:9">
      <c r="A12106" s="11" t="s">
        <v>23036</v>
      </c>
      <c r="B12106" s="12" t="s">
        <v>18720</v>
      </c>
      <c r="C12106" s="12" t="s">
        <v>16343</v>
      </c>
      <c r="D12106" s="12" t="s">
        <v>51709</v>
      </c>
      <c r="E12106" s="6" t="str">
        <f>VLOOKUP(C12106,relationships!$A$2:$B$25,2,0)</f>
        <v>Bạn gái</v>
      </c>
      <c r="G12106" s="12" t="s">
        <v>18720</v>
      </c>
      <c r="H12106" s="11" t="s">
        <v>23036</v>
      </c>
      <c r="I12106" t="s">
        <v>25151</v>
      </c>
    </row>
    <row r="12107" spans="1:9">
      <c r="A12107" s="13" t="s">
        <v>51710</v>
      </c>
      <c r="B12107" s="14" t="s">
        <v>51711</v>
      </c>
      <c r="C12107" s="14" t="s">
        <v>16415</v>
      </c>
      <c r="D12107" s="14" t="s">
        <v>51712</v>
      </c>
      <c r="E12107" s="6" t="str">
        <f>VLOOKUP(C12107,relationships!$A$2:$B$25,2,0)</f>
        <v>Tôi</v>
      </c>
      <c r="G12107" s="14" t="s">
        <v>51711</v>
      </c>
      <c r="H12107" s="13" t="s">
        <v>51710</v>
      </c>
      <c r="I12107" t="s">
        <v>25150</v>
      </c>
    </row>
    <row r="12108" spans="1:9">
      <c r="A12108" s="11" t="s">
        <v>23039</v>
      </c>
      <c r="B12108" s="12" t="s">
        <v>22953</v>
      </c>
      <c r="C12108" s="12" t="s">
        <v>22811</v>
      </c>
      <c r="D12108" s="12" t="s">
        <v>51713</v>
      </c>
      <c r="E12108" s="6" t="str">
        <f>VLOOKUP(C12108,relationships!$A$2:$B$25,2,0)</f>
        <v>Bà</v>
      </c>
      <c r="G12108" s="12" t="s">
        <v>22953</v>
      </c>
      <c r="H12108" s="11" t="s">
        <v>23039</v>
      </c>
      <c r="I12108" t="s">
        <v>25234</v>
      </c>
    </row>
    <row r="12109" spans="1:9">
      <c r="A12109" s="13" t="s">
        <v>51714</v>
      </c>
      <c r="B12109" s="14" t="s">
        <v>22953</v>
      </c>
      <c r="C12109" s="14" t="s">
        <v>22811</v>
      </c>
      <c r="D12109" s="14" t="s">
        <v>51715</v>
      </c>
      <c r="E12109" s="6" t="str">
        <f>VLOOKUP(C12109,relationships!$A$2:$B$25,2,0)</f>
        <v>Bà</v>
      </c>
      <c r="G12109" s="14" t="s">
        <v>22953</v>
      </c>
      <c r="H12109" s="13" t="s">
        <v>51714</v>
      </c>
      <c r="I12109" t="s">
        <v>25234</v>
      </c>
    </row>
    <row r="12110" spans="1:9">
      <c r="A12110" s="11" t="s">
        <v>51716</v>
      </c>
      <c r="B12110" s="12" t="s">
        <v>51717</v>
      </c>
      <c r="C12110" s="12" t="s">
        <v>22418</v>
      </c>
      <c r="D12110" s="12" t="s">
        <v>51718</v>
      </c>
      <c r="E12110" s="6" t="str">
        <f>VLOOKUP(C12110,relationships!$A$2:$B$25,2,0)</f>
        <v>Anh em trai</v>
      </c>
      <c r="G12110" s="12" t="s">
        <v>51717</v>
      </c>
      <c r="H12110" s="11" t="s">
        <v>51716</v>
      </c>
      <c r="I12110" t="s">
        <v>25237</v>
      </c>
    </row>
    <row r="12111" spans="1:9">
      <c r="A12111" s="13" t="s">
        <v>23042</v>
      </c>
      <c r="B12111" s="14" t="s">
        <v>17797</v>
      </c>
      <c r="C12111" s="14" t="s">
        <v>19846</v>
      </c>
      <c r="D12111" s="14" t="s">
        <v>51719</v>
      </c>
      <c r="E12111" s="6" t="str">
        <f>VLOOKUP(C12111,relationships!$A$2:$B$25,2,0)</f>
        <v>Mẹ</v>
      </c>
      <c r="G12111" s="14" t="s">
        <v>17797</v>
      </c>
      <c r="H12111" s="13" t="s">
        <v>23042</v>
      </c>
      <c r="I12111" t="s">
        <v>25153</v>
      </c>
    </row>
    <row r="12112" spans="1:9">
      <c r="A12112" s="11" t="s">
        <v>51720</v>
      </c>
      <c r="B12112" s="12" t="s">
        <v>51721</v>
      </c>
      <c r="C12112" s="12" t="s">
        <v>16343</v>
      </c>
      <c r="D12112" s="12" t="s">
        <v>51722</v>
      </c>
      <c r="E12112" s="6" t="str">
        <f>VLOOKUP(C12112,relationships!$A$2:$B$25,2,0)</f>
        <v>Bạn gái</v>
      </c>
      <c r="G12112" s="12" t="s">
        <v>51721</v>
      </c>
      <c r="H12112" s="11" t="s">
        <v>51720</v>
      </c>
      <c r="I12112" t="s">
        <v>25151</v>
      </c>
    </row>
    <row r="12113" spans="1:9">
      <c r="A12113" s="13" t="s">
        <v>51723</v>
      </c>
      <c r="B12113" s="14" t="s">
        <v>51721</v>
      </c>
      <c r="C12113" s="14" t="s">
        <v>16343</v>
      </c>
      <c r="D12113" s="14" t="s">
        <v>51724</v>
      </c>
      <c r="E12113" s="6" t="str">
        <f>VLOOKUP(C12113,relationships!$A$2:$B$25,2,0)</f>
        <v>Bạn gái</v>
      </c>
      <c r="G12113" s="14" t="s">
        <v>51721</v>
      </c>
      <c r="H12113" s="13" t="s">
        <v>51723</v>
      </c>
      <c r="I12113" t="s">
        <v>25151</v>
      </c>
    </row>
    <row r="12114" spans="1:9">
      <c r="A12114" s="11" t="s">
        <v>51725</v>
      </c>
      <c r="B12114" s="12" t="s">
        <v>51726</v>
      </c>
      <c r="C12114" s="12" t="s">
        <v>19846</v>
      </c>
      <c r="D12114" s="12" t="s">
        <v>51727</v>
      </c>
      <c r="E12114" s="6" t="str">
        <f>VLOOKUP(C12114,relationships!$A$2:$B$25,2,0)</f>
        <v>Mẹ</v>
      </c>
      <c r="G12114" s="12" t="s">
        <v>51726</v>
      </c>
      <c r="H12114" s="11" t="s">
        <v>51725</v>
      </c>
      <c r="I12114" t="s">
        <v>25153</v>
      </c>
    </row>
    <row r="12115" spans="1:9">
      <c r="A12115" s="13" t="s">
        <v>51728</v>
      </c>
      <c r="B12115" s="14" t="s">
        <v>51729</v>
      </c>
      <c r="C12115" s="14" t="s">
        <v>19846</v>
      </c>
      <c r="D12115" s="14" t="s">
        <v>51730</v>
      </c>
      <c r="E12115" s="6" t="str">
        <f>VLOOKUP(C12115,relationships!$A$2:$B$25,2,0)</f>
        <v>Mẹ</v>
      </c>
      <c r="G12115" s="14" t="s">
        <v>51729</v>
      </c>
      <c r="H12115" s="13" t="s">
        <v>51728</v>
      </c>
      <c r="I12115" t="s">
        <v>25153</v>
      </c>
    </row>
    <row r="12116" spans="1:9">
      <c r="A12116" s="11" t="s">
        <v>51731</v>
      </c>
      <c r="B12116" s="12" t="s">
        <v>51732</v>
      </c>
      <c r="C12116" s="12" t="s">
        <v>19846</v>
      </c>
      <c r="D12116" s="12" t="s">
        <v>51733</v>
      </c>
      <c r="E12116" s="6" t="str">
        <f>VLOOKUP(C12116,relationships!$A$2:$B$25,2,0)</f>
        <v>Mẹ</v>
      </c>
      <c r="G12116" s="12" t="s">
        <v>51732</v>
      </c>
      <c r="H12116" s="11" t="s">
        <v>51731</v>
      </c>
      <c r="I12116" t="s">
        <v>25153</v>
      </c>
    </row>
    <row r="12117" spans="1:9">
      <c r="A12117" s="13" t="s">
        <v>51734</v>
      </c>
      <c r="B12117" s="14" t="s">
        <v>51732</v>
      </c>
      <c r="C12117" s="14" t="s">
        <v>16415</v>
      </c>
      <c r="D12117" s="14" t="s">
        <v>51735</v>
      </c>
      <c r="E12117" s="6" t="str">
        <f>VLOOKUP(C12117,relationships!$A$2:$B$25,2,0)</f>
        <v>Tôi</v>
      </c>
      <c r="G12117" s="14" t="s">
        <v>51732</v>
      </c>
      <c r="H12117" s="13" t="s">
        <v>51734</v>
      </c>
      <c r="I12117" t="s">
        <v>25150</v>
      </c>
    </row>
    <row r="12118" spans="1:9">
      <c r="A12118" s="11" t="s">
        <v>23051</v>
      </c>
      <c r="B12118" s="12" t="s">
        <v>23050</v>
      </c>
      <c r="C12118" s="12" t="s">
        <v>19846</v>
      </c>
      <c r="D12118" s="12" t="s">
        <v>51736</v>
      </c>
      <c r="E12118" s="6" t="str">
        <f>VLOOKUP(C12118,relationships!$A$2:$B$25,2,0)</f>
        <v>Mẹ</v>
      </c>
      <c r="G12118" s="12" t="s">
        <v>23050</v>
      </c>
      <c r="H12118" s="11" t="s">
        <v>23051</v>
      </c>
      <c r="I12118" t="s">
        <v>25153</v>
      </c>
    </row>
    <row r="12119" spans="1:9">
      <c r="A12119" s="13" t="s">
        <v>23055</v>
      </c>
      <c r="B12119" s="14" t="s">
        <v>23054</v>
      </c>
      <c r="C12119" s="14" t="s">
        <v>19846</v>
      </c>
      <c r="D12119" s="14" t="s">
        <v>51737</v>
      </c>
      <c r="E12119" s="6" t="str">
        <f>VLOOKUP(C12119,relationships!$A$2:$B$25,2,0)</f>
        <v>Mẹ</v>
      </c>
      <c r="G12119" s="14" t="s">
        <v>23054</v>
      </c>
      <c r="H12119" s="13" t="s">
        <v>23055</v>
      </c>
      <c r="I12119" t="s">
        <v>25153</v>
      </c>
    </row>
    <row r="12120" spans="1:9">
      <c r="A12120" s="11" t="s">
        <v>51738</v>
      </c>
      <c r="B12120" s="12" t="s">
        <v>23054</v>
      </c>
      <c r="C12120" s="12" t="s">
        <v>22562</v>
      </c>
      <c r="D12120" s="12" t="s">
        <v>51739</v>
      </c>
      <c r="E12120" s="6" t="str">
        <f>VLOOKUP(C12120,relationships!$A$2:$B$25,2,0)</f>
        <v>Cha</v>
      </c>
      <c r="G12120" s="12" t="s">
        <v>23054</v>
      </c>
      <c r="H12120" s="11" t="s">
        <v>51738</v>
      </c>
      <c r="I12120" t="s">
        <v>25236</v>
      </c>
    </row>
    <row r="12121" spans="1:9">
      <c r="A12121" s="13" t="s">
        <v>51740</v>
      </c>
      <c r="B12121" s="14" t="s">
        <v>18744</v>
      </c>
      <c r="C12121" s="14" t="s">
        <v>16415</v>
      </c>
      <c r="D12121" s="14" t="s">
        <v>51741</v>
      </c>
      <c r="E12121" s="6" t="str">
        <f>VLOOKUP(C12121,relationships!$A$2:$B$25,2,0)</f>
        <v>Tôi</v>
      </c>
      <c r="G12121" s="14" t="s">
        <v>18744</v>
      </c>
      <c r="H12121" s="13" t="s">
        <v>51740</v>
      </c>
      <c r="I12121" t="s">
        <v>25150</v>
      </c>
    </row>
    <row r="12122" spans="1:9">
      <c r="A12122" s="11" t="s">
        <v>51742</v>
      </c>
      <c r="B12122" s="12" t="s">
        <v>18744</v>
      </c>
      <c r="C12122" s="12" t="s">
        <v>16415</v>
      </c>
      <c r="D12122" s="12" t="s">
        <v>51743</v>
      </c>
      <c r="E12122" s="6" t="str">
        <f>VLOOKUP(C12122,relationships!$A$2:$B$25,2,0)</f>
        <v>Tôi</v>
      </c>
      <c r="G12122" s="12" t="s">
        <v>18744</v>
      </c>
      <c r="H12122" s="11" t="s">
        <v>51742</v>
      </c>
      <c r="I12122" t="s">
        <v>25150</v>
      </c>
    </row>
    <row r="12123" spans="1:9">
      <c r="A12123" s="13" t="s">
        <v>23058</v>
      </c>
      <c r="B12123" s="14" t="s">
        <v>18744</v>
      </c>
      <c r="C12123" s="14" t="s">
        <v>16360</v>
      </c>
      <c r="D12123" s="14" t="s">
        <v>51744</v>
      </c>
      <c r="E12123" s="6" t="str">
        <f>VLOOKUP(C12123,relationships!$A$2:$B$25,2,0)</f>
        <v>Chị em gái</v>
      </c>
      <c r="G12123" s="14" t="s">
        <v>18744</v>
      </c>
      <c r="H12123" s="13" t="s">
        <v>23058</v>
      </c>
      <c r="I12123" t="s">
        <v>25156</v>
      </c>
    </row>
    <row r="12124" spans="1:9">
      <c r="A12124" s="11" t="s">
        <v>51745</v>
      </c>
      <c r="B12124" s="12" t="s">
        <v>51746</v>
      </c>
      <c r="C12124" s="12" t="s">
        <v>19846</v>
      </c>
      <c r="D12124" s="12" t="s">
        <v>51747</v>
      </c>
      <c r="E12124" s="6" t="str">
        <f>VLOOKUP(C12124,relationships!$A$2:$B$25,2,0)</f>
        <v>Mẹ</v>
      </c>
      <c r="G12124" s="12" t="s">
        <v>51746</v>
      </c>
      <c r="H12124" s="11" t="s">
        <v>51745</v>
      </c>
      <c r="I12124" t="s">
        <v>25153</v>
      </c>
    </row>
    <row r="12125" spans="1:9">
      <c r="A12125" s="13" t="s">
        <v>23068</v>
      </c>
      <c r="B12125" s="14" t="s">
        <v>23067</v>
      </c>
      <c r="C12125" s="14" t="s">
        <v>19846</v>
      </c>
      <c r="D12125" s="14" t="s">
        <v>51748</v>
      </c>
      <c r="E12125" s="6" t="str">
        <f>VLOOKUP(C12125,relationships!$A$2:$B$25,2,0)</f>
        <v>Mẹ</v>
      </c>
      <c r="G12125" s="14" t="s">
        <v>23067</v>
      </c>
      <c r="H12125" s="13" t="s">
        <v>23068</v>
      </c>
      <c r="I12125" t="s">
        <v>25153</v>
      </c>
    </row>
    <row r="12126" spans="1:9">
      <c r="A12126" s="11" t="s">
        <v>51749</v>
      </c>
      <c r="B12126" s="12" t="s">
        <v>51750</v>
      </c>
      <c r="C12126" s="12" t="s">
        <v>16360</v>
      </c>
      <c r="D12126" s="12" t="s">
        <v>51751</v>
      </c>
      <c r="E12126" s="6" t="str">
        <f>VLOOKUP(C12126,relationships!$A$2:$B$25,2,0)</f>
        <v>Chị em gái</v>
      </c>
      <c r="G12126" s="12" t="s">
        <v>51750</v>
      </c>
      <c r="H12126" s="11" t="s">
        <v>51749</v>
      </c>
      <c r="I12126" t="s">
        <v>25156</v>
      </c>
    </row>
    <row r="12127" spans="1:9">
      <c r="A12127" s="13" t="s">
        <v>51752</v>
      </c>
      <c r="B12127" s="14" t="s">
        <v>51750</v>
      </c>
      <c r="C12127" s="14" t="s">
        <v>16360</v>
      </c>
      <c r="D12127" s="14" t="s">
        <v>51753</v>
      </c>
      <c r="E12127" s="6" t="str">
        <f>VLOOKUP(C12127,relationships!$A$2:$B$25,2,0)</f>
        <v>Chị em gái</v>
      </c>
      <c r="G12127" s="14" t="s">
        <v>51750</v>
      </c>
      <c r="H12127" s="13" t="s">
        <v>51752</v>
      </c>
      <c r="I12127" t="s">
        <v>25156</v>
      </c>
    </row>
    <row r="12128" spans="1:9">
      <c r="A12128" s="11" t="s">
        <v>51754</v>
      </c>
      <c r="B12128" s="12" t="s">
        <v>51750</v>
      </c>
      <c r="C12128" s="12" t="s">
        <v>16360</v>
      </c>
      <c r="D12128" s="12" t="s">
        <v>51755</v>
      </c>
      <c r="E12128" s="6" t="str">
        <f>VLOOKUP(C12128,relationships!$A$2:$B$25,2,0)</f>
        <v>Chị em gái</v>
      </c>
      <c r="G12128" s="12" t="s">
        <v>51750</v>
      </c>
      <c r="H12128" s="11" t="s">
        <v>51754</v>
      </c>
      <c r="I12128" t="s">
        <v>25156</v>
      </c>
    </row>
    <row r="12129" spans="1:9">
      <c r="A12129" s="13" t="s">
        <v>51756</v>
      </c>
      <c r="B12129" s="14" t="s">
        <v>19017</v>
      </c>
      <c r="C12129" s="14" t="s">
        <v>16415</v>
      </c>
      <c r="D12129" s="14" t="s">
        <v>51757</v>
      </c>
      <c r="E12129" s="6" t="str">
        <f>VLOOKUP(C12129,relationships!$A$2:$B$25,2,0)</f>
        <v>Tôi</v>
      </c>
      <c r="G12129" s="14" t="s">
        <v>19017</v>
      </c>
      <c r="H12129" s="13" t="s">
        <v>51756</v>
      </c>
      <c r="I12129" t="s">
        <v>25150</v>
      </c>
    </row>
    <row r="12130" spans="1:9">
      <c r="A12130" s="11" t="s">
        <v>51758</v>
      </c>
      <c r="B12130" s="12" t="s">
        <v>51759</v>
      </c>
      <c r="C12130" s="12" t="s">
        <v>26622</v>
      </c>
      <c r="D12130" s="12" t="s">
        <v>51760</v>
      </c>
      <c r="E12130" s="6" t="str">
        <f>VLOOKUP(C12130,relationships!$A$2:$B$25,2,0)</f>
        <v>Ông</v>
      </c>
      <c r="G12130" s="12" t="s">
        <v>51759</v>
      </c>
      <c r="H12130" s="11" t="s">
        <v>51758</v>
      </c>
      <c r="I12130" t="s">
        <v>25241</v>
      </c>
    </row>
    <row r="12131" spans="1:9">
      <c r="A12131" s="13" t="s">
        <v>51761</v>
      </c>
      <c r="B12131" s="14" t="s">
        <v>51762</v>
      </c>
      <c r="C12131" s="14" t="s">
        <v>16360</v>
      </c>
      <c r="D12131" s="14" t="s">
        <v>51763</v>
      </c>
      <c r="E12131" s="6" t="str">
        <f>VLOOKUP(C12131,relationships!$A$2:$B$25,2,0)</f>
        <v>Chị em gái</v>
      </c>
      <c r="G12131" s="14" t="s">
        <v>51762</v>
      </c>
      <c r="H12131" s="13" t="s">
        <v>51761</v>
      </c>
      <c r="I12131" t="s">
        <v>25156</v>
      </c>
    </row>
    <row r="12132" spans="1:9">
      <c r="A12132" s="11" t="s">
        <v>51764</v>
      </c>
      <c r="B12132" s="12" t="s">
        <v>51762</v>
      </c>
      <c r="C12132" s="12" t="s">
        <v>16360</v>
      </c>
      <c r="D12132" s="12" t="s">
        <v>51765</v>
      </c>
      <c r="E12132" s="6" t="str">
        <f>VLOOKUP(C12132,relationships!$A$2:$B$25,2,0)</f>
        <v>Chị em gái</v>
      </c>
      <c r="G12132" s="12" t="s">
        <v>51762</v>
      </c>
      <c r="H12132" s="11" t="s">
        <v>51764</v>
      </c>
      <c r="I12132" t="s">
        <v>25156</v>
      </c>
    </row>
    <row r="12133" spans="1:9">
      <c r="A12133" s="13" t="s">
        <v>51766</v>
      </c>
      <c r="B12133" s="14" t="s">
        <v>51762</v>
      </c>
      <c r="C12133" s="14" t="s">
        <v>16415</v>
      </c>
      <c r="D12133" s="14" t="s">
        <v>51767</v>
      </c>
      <c r="E12133" s="6" t="str">
        <f>VLOOKUP(C12133,relationships!$A$2:$B$25,2,0)</f>
        <v>Tôi</v>
      </c>
      <c r="G12133" s="14" t="s">
        <v>51762</v>
      </c>
      <c r="H12133" s="13" t="s">
        <v>51766</v>
      </c>
      <c r="I12133" t="s">
        <v>25150</v>
      </c>
    </row>
    <row r="12134" spans="1:9">
      <c r="A12134" s="11" t="s">
        <v>51768</v>
      </c>
      <c r="B12134" s="12" t="s">
        <v>51769</v>
      </c>
      <c r="C12134" s="12" t="s">
        <v>22562</v>
      </c>
      <c r="D12134" s="12" t="s">
        <v>51770</v>
      </c>
      <c r="E12134" s="6" t="str">
        <f>VLOOKUP(C12134,relationships!$A$2:$B$25,2,0)</f>
        <v>Cha</v>
      </c>
      <c r="G12134" s="12" t="s">
        <v>51769</v>
      </c>
      <c r="H12134" s="11" t="s">
        <v>51768</v>
      </c>
      <c r="I12134" t="s">
        <v>25236</v>
      </c>
    </row>
    <row r="12135" spans="1:9">
      <c r="A12135" s="13" t="s">
        <v>23137</v>
      </c>
      <c r="B12135" s="14" t="s">
        <v>23136</v>
      </c>
      <c r="C12135" s="14" t="s">
        <v>16343</v>
      </c>
      <c r="D12135" s="14" t="s">
        <v>51771</v>
      </c>
      <c r="E12135" s="6" t="str">
        <f>VLOOKUP(C12135,relationships!$A$2:$B$25,2,0)</f>
        <v>Bạn gái</v>
      </c>
      <c r="G12135" s="14" t="s">
        <v>23136</v>
      </c>
      <c r="H12135" s="13" t="s">
        <v>23137</v>
      </c>
      <c r="I12135" t="s">
        <v>25151</v>
      </c>
    </row>
    <row r="12136" spans="1:9">
      <c r="A12136" s="11" t="s">
        <v>51772</v>
      </c>
      <c r="B12136" s="12" t="s">
        <v>51773</v>
      </c>
      <c r="C12136" s="12" t="s">
        <v>16343</v>
      </c>
      <c r="D12136" s="12" t="s">
        <v>51774</v>
      </c>
      <c r="E12136" s="6" t="str">
        <f>VLOOKUP(C12136,relationships!$A$2:$B$25,2,0)</f>
        <v>Bạn gái</v>
      </c>
      <c r="G12136" s="12" t="s">
        <v>51773</v>
      </c>
      <c r="H12136" s="11" t="s">
        <v>51772</v>
      </c>
      <c r="I12136" t="s">
        <v>25151</v>
      </c>
    </row>
    <row r="12137" spans="1:9">
      <c r="A12137" s="13" t="s">
        <v>51775</v>
      </c>
      <c r="B12137" s="14" t="s">
        <v>21307</v>
      </c>
      <c r="C12137" s="14" t="s">
        <v>16329</v>
      </c>
      <c r="D12137" s="14" t="s">
        <v>51776</v>
      </c>
      <c r="E12137" s="6" t="str">
        <f>VLOOKUP(C12137,relationships!$A$2:$B$25,2,0)</f>
        <v>Đồng nghiệp</v>
      </c>
      <c r="G12137" s="14" t="s">
        <v>21307</v>
      </c>
      <c r="H12137" s="13" t="s">
        <v>51775</v>
      </c>
      <c r="I12137" t="s">
        <v>25157</v>
      </c>
    </row>
    <row r="12138" spans="1:9">
      <c r="A12138" s="11" t="s">
        <v>51777</v>
      </c>
      <c r="B12138" s="12" t="s">
        <v>51778</v>
      </c>
      <c r="C12138" s="12" t="s">
        <v>16428</v>
      </c>
      <c r="D12138" s="12" t="s">
        <v>51779</v>
      </c>
      <c r="E12138" s="6" t="str">
        <f>VLOOKUP(C12138,relationships!$A$2:$B$25,2,0)</f>
        <v>Bạn bè</v>
      </c>
      <c r="G12138" s="12" t="s">
        <v>51778</v>
      </c>
      <c r="H12138" s="11" t="s">
        <v>51777</v>
      </c>
      <c r="I12138" t="s">
        <v>25152</v>
      </c>
    </row>
    <row r="12139" spans="1:9">
      <c r="A12139" s="13" t="s">
        <v>51780</v>
      </c>
      <c r="B12139" s="14" t="s">
        <v>51781</v>
      </c>
      <c r="C12139" s="14" t="s">
        <v>16428</v>
      </c>
      <c r="D12139" s="14" t="s">
        <v>51782</v>
      </c>
      <c r="E12139" s="6" t="str">
        <f>VLOOKUP(C12139,relationships!$A$2:$B$25,2,0)</f>
        <v>Bạn bè</v>
      </c>
      <c r="G12139" s="14" t="s">
        <v>51781</v>
      </c>
      <c r="H12139" s="13" t="s">
        <v>51780</v>
      </c>
      <c r="I12139" t="s">
        <v>25152</v>
      </c>
    </row>
    <row r="12140" spans="1:9">
      <c r="A12140" s="11" t="s">
        <v>51783</v>
      </c>
      <c r="B12140" s="12" t="s">
        <v>51781</v>
      </c>
      <c r="C12140" s="12" t="s">
        <v>16428</v>
      </c>
      <c r="D12140" s="12" t="s">
        <v>51784</v>
      </c>
      <c r="E12140" s="6" t="str">
        <f>VLOOKUP(C12140,relationships!$A$2:$B$25,2,0)</f>
        <v>Bạn bè</v>
      </c>
      <c r="G12140" s="12" t="s">
        <v>51781</v>
      </c>
      <c r="H12140" s="11" t="s">
        <v>51783</v>
      </c>
      <c r="I12140" t="s">
        <v>25152</v>
      </c>
    </row>
    <row r="12141" spans="1:9">
      <c r="A12141" s="13" t="s">
        <v>51785</v>
      </c>
      <c r="B12141" s="14" t="s">
        <v>51781</v>
      </c>
      <c r="C12141" s="14" t="s">
        <v>16428</v>
      </c>
      <c r="D12141" s="14" t="s">
        <v>51786</v>
      </c>
      <c r="E12141" s="6" t="str">
        <f>VLOOKUP(C12141,relationships!$A$2:$B$25,2,0)</f>
        <v>Bạn bè</v>
      </c>
      <c r="G12141" s="14" t="s">
        <v>51781</v>
      </c>
      <c r="H12141" s="13" t="s">
        <v>51785</v>
      </c>
      <c r="I12141" t="s">
        <v>25152</v>
      </c>
    </row>
    <row r="12142" spans="1:9">
      <c r="A12142" s="11" t="s">
        <v>51787</v>
      </c>
      <c r="B12142" s="12" t="s">
        <v>51788</v>
      </c>
      <c r="C12142" s="12" t="s">
        <v>26622</v>
      </c>
      <c r="D12142" s="12" t="s">
        <v>51789</v>
      </c>
      <c r="E12142" s="6" t="str">
        <f>VLOOKUP(C12142,relationships!$A$2:$B$25,2,0)</f>
        <v>Ông</v>
      </c>
      <c r="G12142" s="12" t="s">
        <v>51788</v>
      </c>
      <c r="H12142" s="11" t="s">
        <v>51787</v>
      </c>
      <c r="I12142" t="s">
        <v>25241</v>
      </c>
    </row>
    <row r="12143" spans="1:9">
      <c r="A12143" s="13" t="s">
        <v>51790</v>
      </c>
      <c r="B12143" s="14" t="s">
        <v>51791</v>
      </c>
      <c r="C12143" s="14" t="s">
        <v>19846</v>
      </c>
      <c r="D12143" s="14" t="s">
        <v>51792</v>
      </c>
      <c r="E12143" s="6" t="str">
        <f>VLOOKUP(C12143,relationships!$A$2:$B$25,2,0)</f>
        <v>Mẹ</v>
      </c>
      <c r="G12143" s="14" t="s">
        <v>51791</v>
      </c>
      <c r="H12143" s="13" t="s">
        <v>51790</v>
      </c>
      <c r="I12143" t="s">
        <v>25153</v>
      </c>
    </row>
    <row r="12144" spans="1:9">
      <c r="A12144" s="11" t="s">
        <v>23092</v>
      </c>
      <c r="B12144" s="12" t="s">
        <v>19141</v>
      </c>
      <c r="C12144" s="12" t="s">
        <v>16329</v>
      </c>
      <c r="D12144" s="12" t="s">
        <v>51793</v>
      </c>
      <c r="E12144" s="6" t="str">
        <f>VLOOKUP(C12144,relationships!$A$2:$B$25,2,0)</f>
        <v>Đồng nghiệp</v>
      </c>
      <c r="G12144" s="12" t="s">
        <v>19141</v>
      </c>
      <c r="H12144" s="11" t="s">
        <v>23092</v>
      </c>
      <c r="I12144" t="s">
        <v>25157</v>
      </c>
    </row>
    <row r="12145" spans="1:9">
      <c r="A12145" s="13" t="s">
        <v>51794</v>
      </c>
      <c r="B12145" s="14" t="s">
        <v>51795</v>
      </c>
      <c r="C12145" s="14" t="s">
        <v>16423</v>
      </c>
      <c r="D12145" s="14" t="s">
        <v>51796</v>
      </c>
      <c r="E12145" s="6" t="str">
        <f>VLOOKUP(C12145,relationships!$A$2:$B$25,2,0)</f>
        <v>Một ai đó</v>
      </c>
      <c r="G12145" s="14" t="s">
        <v>51795</v>
      </c>
      <c r="H12145" s="13" t="s">
        <v>51794</v>
      </c>
      <c r="I12145" t="s">
        <v>25227</v>
      </c>
    </row>
    <row r="12146" spans="1:9">
      <c r="A12146" s="11" t="s">
        <v>51797</v>
      </c>
      <c r="B12146" s="12" t="s">
        <v>51798</v>
      </c>
      <c r="C12146" s="12" t="s">
        <v>16428</v>
      </c>
      <c r="D12146" s="12" t="s">
        <v>51799</v>
      </c>
      <c r="E12146" s="6" t="str">
        <f>VLOOKUP(C12146,relationships!$A$2:$B$25,2,0)</f>
        <v>Bạn bè</v>
      </c>
      <c r="G12146" s="12" t="s">
        <v>51798</v>
      </c>
      <c r="H12146" s="11" t="s">
        <v>51797</v>
      </c>
      <c r="I12146" t="s">
        <v>25152</v>
      </c>
    </row>
    <row r="12147" spans="1:9">
      <c r="A12147" s="13" t="s">
        <v>51800</v>
      </c>
      <c r="B12147" s="14" t="s">
        <v>51801</v>
      </c>
      <c r="C12147" s="14" t="s">
        <v>16428</v>
      </c>
      <c r="D12147" s="14" t="s">
        <v>51802</v>
      </c>
      <c r="E12147" s="6" t="str">
        <f>VLOOKUP(C12147,relationships!$A$2:$B$25,2,0)</f>
        <v>Bạn bè</v>
      </c>
      <c r="G12147" s="14" t="s">
        <v>51801</v>
      </c>
      <c r="H12147" s="13" t="s">
        <v>51800</v>
      </c>
      <c r="I12147" t="s">
        <v>25152</v>
      </c>
    </row>
    <row r="12148" spans="1:9">
      <c r="A12148" s="11" t="s">
        <v>51803</v>
      </c>
      <c r="B12148" s="12" t="s">
        <v>51804</v>
      </c>
      <c r="C12148" s="12" t="s">
        <v>16428</v>
      </c>
      <c r="D12148" s="12" t="s">
        <v>51805</v>
      </c>
      <c r="E12148" s="6" t="str">
        <f>VLOOKUP(C12148,relationships!$A$2:$B$25,2,0)</f>
        <v>Bạn bè</v>
      </c>
      <c r="G12148" s="12" t="s">
        <v>51804</v>
      </c>
      <c r="H12148" s="11" t="s">
        <v>51803</v>
      </c>
      <c r="I12148" t="s">
        <v>25152</v>
      </c>
    </row>
    <row r="12149" spans="1:9">
      <c r="A12149" s="13" t="s">
        <v>51806</v>
      </c>
      <c r="B12149" s="14" t="s">
        <v>51807</v>
      </c>
      <c r="C12149" s="14" t="s">
        <v>16415</v>
      </c>
      <c r="D12149" s="14" t="s">
        <v>51808</v>
      </c>
      <c r="E12149" s="6" t="str">
        <f>VLOOKUP(C12149,relationships!$A$2:$B$25,2,0)</f>
        <v>Tôi</v>
      </c>
      <c r="G12149" s="14" t="s">
        <v>51807</v>
      </c>
      <c r="H12149" s="13" t="s">
        <v>51806</v>
      </c>
      <c r="I12149" t="s">
        <v>25150</v>
      </c>
    </row>
    <row r="12150" spans="1:9">
      <c r="A12150" s="11" t="s">
        <v>51809</v>
      </c>
      <c r="B12150" s="12" t="s">
        <v>51810</v>
      </c>
      <c r="C12150" s="12" t="s">
        <v>16428</v>
      </c>
      <c r="D12150" s="12" t="s">
        <v>51811</v>
      </c>
      <c r="E12150" s="6" t="str">
        <f>VLOOKUP(C12150,relationships!$A$2:$B$25,2,0)</f>
        <v>Bạn bè</v>
      </c>
      <c r="G12150" s="12" t="s">
        <v>51810</v>
      </c>
      <c r="H12150" s="11" t="s">
        <v>51809</v>
      </c>
      <c r="I12150" t="s">
        <v>25152</v>
      </c>
    </row>
    <row r="12151" spans="1:9">
      <c r="A12151" s="13" t="s">
        <v>51812</v>
      </c>
      <c r="B12151" s="14" t="s">
        <v>23108</v>
      </c>
      <c r="C12151" s="14" t="s">
        <v>16428</v>
      </c>
      <c r="D12151" s="14" t="s">
        <v>51813</v>
      </c>
      <c r="E12151" s="6" t="str">
        <f>VLOOKUP(C12151,relationships!$A$2:$B$25,2,0)</f>
        <v>Bạn bè</v>
      </c>
      <c r="G12151" s="14" t="s">
        <v>23108</v>
      </c>
      <c r="H12151" s="13" t="s">
        <v>51812</v>
      </c>
      <c r="I12151" t="s">
        <v>25152</v>
      </c>
    </row>
    <row r="12152" spans="1:9">
      <c r="A12152" s="11" t="s">
        <v>23109</v>
      </c>
      <c r="B12152" s="12" t="s">
        <v>23108</v>
      </c>
      <c r="C12152" s="12" t="s">
        <v>16428</v>
      </c>
      <c r="D12152" s="12" t="s">
        <v>51814</v>
      </c>
      <c r="E12152" s="6" t="str">
        <f>VLOOKUP(C12152,relationships!$A$2:$B$25,2,0)</f>
        <v>Bạn bè</v>
      </c>
      <c r="G12152" s="12" t="s">
        <v>23108</v>
      </c>
      <c r="H12152" s="11" t="s">
        <v>23109</v>
      </c>
      <c r="I12152" t="s">
        <v>25152</v>
      </c>
    </row>
    <row r="12153" spans="1:9">
      <c r="A12153" s="13" t="s">
        <v>23096</v>
      </c>
      <c r="B12153" s="14" t="s">
        <v>9944</v>
      </c>
      <c r="C12153" s="14" t="s">
        <v>16343</v>
      </c>
      <c r="D12153" s="14" t="s">
        <v>51815</v>
      </c>
      <c r="E12153" s="6" t="str">
        <f>VLOOKUP(C12153,relationships!$A$2:$B$25,2,0)</f>
        <v>Bạn gái</v>
      </c>
      <c r="G12153" s="14" t="s">
        <v>9944</v>
      </c>
      <c r="H12153" s="13" t="s">
        <v>23096</v>
      </c>
      <c r="I12153" t="s">
        <v>25151</v>
      </c>
    </row>
    <row r="12154" spans="1:9">
      <c r="A12154" s="11" t="s">
        <v>51816</v>
      </c>
      <c r="B12154" s="12" t="s">
        <v>51817</v>
      </c>
      <c r="C12154" s="12" t="s">
        <v>16593</v>
      </c>
      <c r="D12154" s="12" t="s">
        <v>51818</v>
      </c>
      <c r="E12154" s="6" t="str">
        <f>VLOOKUP(C12154,relationships!$A$2:$B$25,2,0)</f>
        <v>Vợ</v>
      </c>
      <c r="G12154" s="12" t="s">
        <v>51817</v>
      </c>
      <c r="H12154" s="11" t="s">
        <v>51816</v>
      </c>
      <c r="I12154" t="s">
        <v>25154</v>
      </c>
    </row>
    <row r="12155" spans="1:9">
      <c r="A12155" s="13" t="s">
        <v>51819</v>
      </c>
      <c r="B12155" s="14" t="s">
        <v>51820</v>
      </c>
      <c r="C12155" s="14" t="s">
        <v>22826</v>
      </c>
      <c r="D12155" s="14" t="s">
        <v>51821</v>
      </c>
      <c r="E12155" s="6" t="str">
        <f>VLOOKUP(C12155,relationships!$A$2:$B$25,2,0)</f>
        <v>Nhân viên</v>
      </c>
      <c r="G12155" s="14" t="s">
        <v>51820</v>
      </c>
      <c r="H12155" s="13" t="s">
        <v>51819</v>
      </c>
      <c r="I12155" t="s">
        <v>25245</v>
      </c>
    </row>
    <row r="12156" spans="1:9">
      <c r="A12156" s="11" t="s">
        <v>51822</v>
      </c>
      <c r="B12156" s="12" t="s">
        <v>51823</v>
      </c>
      <c r="C12156" s="12" t="s">
        <v>22418</v>
      </c>
      <c r="D12156" s="12" t="s">
        <v>51824</v>
      </c>
      <c r="E12156" s="6" t="str">
        <f>VLOOKUP(C12156,relationships!$A$2:$B$25,2,0)</f>
        <v>Anh em trai</v>
      </c>
      <c r="G12156" s="12" t="s">
        <v>51823</v>
      </c>
      <c r="H12156" s="11" t="s">
        <v>51822</v>
      </c>
      <c r="I12156" t="s">
        <v>25237</v>
      </c>
    </row>
    <row r="12157" spans="1:9">
      <c r="A12157" s="13" t="s">
        <v>23116</v>
      </c>
      <c r="B12157" s="14" t="s">
        <v>23115</v>
      </c>
      <c r="C12157" s="14" t="s">
        <v>16415</v>
      </c>
      <c r="D12157" s="14" t="s">
        <v>51825</v>
      </c>
      <c r="E12157" s="6" t="str">
        <f>VLOOKUP(C12157,relationships!$A$2:$B$25,2,0)</f>
        <v>Tôi</v>
      </c>
      <c r="G12157" s="14" t="s">
        <v>23115</v>
      </c>
      <c r="H12157" s="13" t="s">
        <v>23116</v>
      </c>
      <c r="I12157" t="s">
        <v>25150</v>
      </c>
    </row>
    <row r="12158" spans="1:9">
      <c r="A12158" s="11" t="s">
        <v>51826</v>
      </c>
      <c r="B12158" s="12" t="s">
        <v>17959</v>
      </c>
      <c r="C12158" s="12" t="s">
        <v>17458</v>
      </c>
      <c r="D12158" s="12" t="s">
        <v>51827</v>
      </c>
      <c r="E12158" s="6" t="str">
        <f>VLOOKUP(C12158,relationships!$A$2:$B$25,2,0)</f>
        <v>Khách hàng</v>
      </c>
      <c r="G12158" s="12" t="s">
        <v>17959</v>
      </c>
      <c r="H12158" s="11" t="s">
        <v>51826</v>
      </c>
      <c r="I12158" t="s">
        <v>25158</v>
      </c>
    </row>
    <row r="12159" spans="1:9">
      <c r="A12159" s="13" t="s">
        <v>51828</v>
      </c>
      <c r="B12159" s="14" t="s">
        <v>51829</v>
      </c>
      <c r="C12159" s="14" t="s">
        <v>16428</v>
      </c>
      <c r="D12159" s="14" t="s">
        <v>51830</v>
      </c>
      <c r="E12159" s="6" t="str">
        <f>VLOOKUP(C12159,relationships!$A$2:$B$25,2,0)</f>
        <v>Bạn bè</v>
      </c>
      <c r="G12159" s="14" t="s">
        <v>51829</v>
      </c>
      <c r="H12159" s="13" t="s">
        <v>51828</v>
      </c>
      <c r="I12159" t="s">
        <v>25152</v>
      </c>
    </row>
    <row r="12160" spans="1:9">
      <c r="A12160" s="11" t="s">
        <v>51831</v>
      </c>
      <c r="B12160" s="12" t="s">
        <v>51832</v>
      </c>
      <c r="C12160" s="12" t="s">
        <v>16343</v>
      </c>
      <c r="D12160" s="12" t="s">
        <v>51833</v>
      </c>
      <c r="E12160" s="6" t="str">
        <f>VLOOKUP(C12160,relationships!$A$2:$B$25,2,0)</f>
        <v>Bạn gái</v>
      </c>
      <c r="G12160" s="12" t="s">
        <v>51832</v>
      </c>
      <c r="H12160" s="11" t="s">
        <v>51831</v>
      </c>
      <c r="I12160" t="s">
        <v>25151</v>
      </c>
    </row>
    <row r="12161" spans="1:9">
      <c r="A12161" s="13" t="s">
        <v>23120</v>
      </c>
      <c r="B12161" s="14" t="s">
        <v>18825</v>
      </c>
      <c r="C12161" s="14" t="s">
        <v>16356</v>
      </c>
      <c r="D12161" s="14" t="s">
        <v>51834</v>
      </c>
      <c r="E12161" s="6" t="str">
        <f>VLOOKUP(C12161,relationships!$A$2:$B$25,2,0)</f>
        <v>Đối tác</v>
      </c>
      <c r="G12161" s="14" t="s">
        <v>18825</v>
      </c>
      <c r="H12161" s="13" t="s">
        <v>23120</v>
      </c>
      <c r="I12161" t="s">
        <v>25155</v>
      </c>
    </row>
    <row r="12162" spans="1:9">
      <c r="A12162" s="11" t="s">
        <v>23132</v>
      </c>
      <c r="B12162" s="12" t="s">
        <v>22598</v>
      </c>
      <c r="C12162" s="12" t="s">
        <v>16428</v>
      </c>
      <c r="D12162" s="12" t="s">
        <v>51835</v>
      </c>
      <c r="E12162" s="6" t="str">
        <f>VLOOKUP(C12162,relationships!$A$2:$B$25,2,0)</f>
        <v>Bạn bè</v>
      </c>
      <c r="G12162" s="12" t="s">
        <v>22598</v>
      </c>
      <c r="H12162" s="11" t="s">
        <v>23132</v>
      </c>
      <c r="I12162" t="s">
        <v>25152</v>
      </c>
    </row>
    <row r="12163" spans="1:9">
      <c r="A12163" s="13" t="s">
        <v>23125</v>
      </c>
      <c r="B12163" s="14" t="s">
        <v>23124</v>
      </c>
      <c r="C12163" s="14" t="s">
        <v>17884</v>
      </c>
      <c r="D12163" s="14" t="s">
        <v>51836</v>
      </c>
      <c r="E12163" s="6" t="str">
        <f>VLOOKUP(C12163,relationships!$A$2:$B$25,2,0)</f>
        <v>Sếp</v>
      </c>
      <c r="G12163" s="14" t="s">
        <v>23124</v>
      </c>
      <c r="H12163" s="13" t="s">
        <v>23125</v>
      </c>
      <c r="I12163" t="s">
        <v>25238</v>
      </c>
    </row>
    <row r="12164" spans="1:9">
      <c r="A12164" s="11" t="s">
        <v>51837</v>
      </c>
      <c r="B12164" s="12" t="s">
        <v>51838</v>
      </c>
      <c r="C12164" s="12" t="s">
        <v>16360</v>
      </c>
      <c r="D12164" s="12" t="s">
        <v>51839</v>
      </c>
      <c r="E12164" s="6" t="str">
        <f>VLOOKUP(C12164,relationships!$A$2:$B$25,2,0)</f>
        <v>Chị em gái</v>
      </c>
      <c r="G12164" s="12" t="s">
        <v>51838</v>
      </c>
      <c r="H12164" s="11" t="s">
        <v>51837</v>
      </c>
      <c r="I12164" t="s">
        <v>25156</v>
      </c>
    </row>
    <row r="12165" spans="1:9">
      <c r="A12165" s="13" t="s">
        <v>51840</v>
      </c>
      <c r="B12165" s="14" t="s">
        <v>18734</v>
      </c>
      <c r="C12165" s="14" t="s">
        <v>22418</v>
      </c>
      <c r="D12165" s="14" t="s">
        <v>51841</v>
      </c>
      <c r="E12165" s="6" t="str">
        <f>VLOOKUP(C12165,relationships!$A$2:$B$25,2,0)</f>
        <v>Anh em trai</v>
      </c>
      <c r="G12165" s="14" t="s">
        <v>18734</v>
      </c>
      <c r="H12165" s="13" t="s">
        <v>51840</v>
      </c>
      <c r="I12165" t="s">
        <v>25237</v>
      </c>
    </row>
    <row r="12166" spans="1:9">
      <c r="A12166" s="11" t="s">
        <v>23153</v>
      </c>
      <c r="B12166" s="12" t="s">
        <v>18734</v>
      </c>
      <c r="C12166" s="12" t="s">
        <v>22418</v>
      </c>
      <c r="D12166" s="12" t="s">
        <v>51842</v>
      </c>
      <c r="E12166" s="6" t="str">
        <f>VLOOKUP(C12166,relationships!$A$2:$B$25,2,0)</f>
        <v>Anh em trai</v>
      </c>
      <c r="G12166" s="12" t="s">
        <v>18734</v>
      </c>
      <c r="H12166" s="11" t="s">
        <v>23153</v>
      </c>
      <c r="I12166" t="s">
        <v>25237</v>
      </c>
    </row>
    <row r="12167" spans="1:9">
      <c r="A12167" s="13" t="s">
        <v>51843</v>
      </c>
      <c r="B12167" s="14" t="s">
        <v>51844</v>
      </c>
      <c r="C12167" s="14" t="s">
        <v>16428</v>
      </c>
      <c r="D12167" s="14" t="s">
        <v>51845</v>
      </c>
      <c r="E12167" s="6" t="str">
        <f>VLOOKUP(C12167,relationships!$A$2:$B$25,2,0)</f>
        <v>Bạn bè</v>
      </c>
      <c r="G12167" s="14" t="s">
        <v>51844</v>
      </c>
      <c r="H12167" s="13" t="s">
        <v>51843</v>
      </c>
      <c r="I12167" t="s">
        <v>25152</v>
      </c>
    </row>
    <row r="12168" spans="1:9">
      <c r="A12168" s="11" t="s">
        <v>51846</v>
      </c>
      <c r="B12168" s="12" t="s">
        <v>51847</v>
      </c>
      <c r="C12168" s="12" t="s">
        <v>16329</v>
      </c>
      <c r="D12168" s="12" t="s">
        <v>51848</v>
      </c>
      <c r="E12168" s="6" t="str">
        <f>VLOOKUP(C12168,relationships!$A$2:$B$25,2,0)</f>
        <v>Đồng nghiệp</v>
      </c>
      <c r="G12168" s="12" t="s">
        <v>51847</v>
      </c>
      <c r="H12168" s="11" t="s">
        <v>51846</v>
      </c>
      <c r="I12168" t="s">
        <v>25157</v>
      </c>
    </row>
    <row r="12169" spans="1:9">
      <c r="A12169" s="13" t="s">
        <v>51849</v>
      </c>
      <c r="B12169" s="14" t="s">
        <v>51850</v>
      </c>
      <c r="C12169" s="14" t="s">
        <v>22418</v>
      </c>
      <c r="D12169" s="14" t="s">
        <v>51851</v>
      </c>
      <c r="E12169" s="6" t="str">
        <f>VLOOKUP(C12169,relationships!$A$2:$B$25,2,0)</f>
        <v>Anh em trai</v>
      </c>
      <c r="G12169" s="14" t="s">
        <v>51850</v>
      </c>
      <c r="H12169" s="13" t="s">
        <v>51849</v>
      </c>
      <c r="I12169" t="s">
        <v>25237</v>
      </c>
    </row>
    <row r="12170" spans="1:9">
      <c r="A12170" s="11" t="s">
        <v>51852</v>
      </c>
      <c r="B12170" s="12" t="s">
        <v>51853</v>
      </c>
      <c r="C12170" s="12" t="s">
        <v>22367</v>
      </c>
      <c r="D12170" s="12" t="s">
        <v>51854</v>
      </c>
      <c r="E12170" s="6" t="str">
        <f>VLOOKUP(C12170,relationships!$A$2:$B$25,2,0)</f>
        <v>Chồng</v>
      </c>
      <c r="G12170" s="12" t="s">
        <v>51853</v>
      </c>
      <c r="H12170" s="11" t="s">
        <v>51852</v>
      </c>
      <c r="I12170" t="s">
        <v>25159</v>
      </c>
    </row>
    <row r="12171" spans="1:9">
      <c r="A12171" s="13" t="s">
        <v>51855</v>
      </c>
      <c r="B12171" s="14" t="s">
        <v>51853</v>
      </c>
      <c r="C12171" s="14" t="s">
        <v>22367</v>
      </c>
      <c r="D12171" s="14" t="s">
        <v>51856</v>
      </c>
      <c r="E12171" s="6" t="str">
        <f>VLOOKUP(C12171,relationships!$A$2:$B$25,2,0)</f>
        <v>Chồng</v>
      </c>
      <c r="G12171" s="14" t="s">
        <v>51853</v>
      </c>
      <c r="H12171" s="13" t="s">
        <v>51855</v>
      </c>
      <c r="I12171" t="s">
        <v>25159</v>
      </c>
    </row>
    <row r="12172" spans="1:9">
      <c r="A12172" s="11" t="s">
        <v>51857</v>
      </c>
      <c r="B12172" s="12" t="s">
        <v>51853</v>
      </c>
      <c r="C12172" s="12" t="s">
        <v>17458</v>
      </c>
      <c r="D12172" s="12" t="s">
        <v>51858</v>
      </c>
      <c r="E12172" s="6" t="str">
        <f>VLOOKUP(C12172,relationships!$A$2:$B$25,2,0)</f>
        <v>Khách hàng</v>
      </c>
      <c r="G12172" s="12" t="s">
        <v>51853</v>
      </c>
      <c r="H12172" s="11" t="s">
        <v>51857</v>
      </c>
      <c r="I12172" t="s">
        <v>25158</v>
      </c>
    </row>
    <row r="12173" spans="1:9">
      <c r="A12173" s="13" t="s">
        <v>51859</v>
      </c>
      <c r="B12173" s="14" t="s">
        <v>23183</v>
      </c>
      <c r="C12173" s="14" t="s">
        <v>16415</v>
      </c>
      <c r="D12173" s="14" t="s">
        <v>51860</v>
      </c>
      <c r="E12173" s="6" t="str">
        <f>VLOOKUP(C12173,relationships!$A$2:$B$25,2,0)</f>
        <v>Tôi</v>
      </c>
      <c r="G12173" s="14" t="s">
        <v>23183</v>
      </c>
      <c r="H12173" s="13" t="s">
        <v>51859</v>
      </c>
      <c r="I12173" t="s">
        <v>25150</v>
      </c>
    </row>
    <row r="12174" spans="1:9">
      <c r="A12174" s="11" t="s">
        <v>51861</v>
      </c>
      <c r="B12174" s="12" t="s">
        <v>23183</v>
      </c>
      <c r="C12174" s="12" t="s">
        <v>16343</v>
      </c>
      <c r="D12174" s="12" t="s">
        <v>51862</v>
      </c>
      <c r="E12174" s="6" t="str">
        <f>VLOOKUP(C12174,relationships!$A$2:$B$25,2,0)</f>
        <v>Bạn gái</v>
      </c>
      <c r="G12174" s="12" t="s">
        <v>23183</v>
      </c>
      <c r="H12174" s="11" t="s">
        <v>51861</v>
      </c>
      <c r="I12174" t="s">
        <v>25151</v>
      </c>
    </row>
    <row r="12175" spans="1:9">
      <c r="A12175" s="13" t="s">
        <v>51863</v>
      </c>
      <c r="B12175" s="14" t="s">
        <v>51864</v>
      </c>
      <c r="C12175" s="14" t="s">
        <v>16428</v>
      </c>
      <c r="D12175" s="14" t="s">
        <v>51865</v>
      </c>
      <c r="E12175" s="6" t="str">
        <f>VLOOKUP(C12175,relationships!$A$2:$B$25,2,0)</f>
        <v>Bạn bè</v>
      </c>
      <c r="G12175" s="14" t="s">
        <v>51864</v>
      </c>
      <c r="H12175" s="13" t="s">
        <v>51863</v>
      </c>
      <c r="I12175" t="s">
        <v>25152</v>
      </c>
    </row>
    <row r="12176" spans="1:9">
      <c r="A12176" s="11" t="s">
        <v>23142</v>
      </c>
      <c r="B12176" s="12" t="s">
        <v>23141</v>
      </c>
      <c r="C12176" s="12" t="s">
        <v>16593</v>
      </c>
      <c r="D12176" s="12" t="s">
        <v>51866</v>
      </c>
      <c r="E12176" s="6" t="str">
        <f>VLOOKUP(C12176,relationships!$A$2:$B$25,2,0)</f>
        <v>Vợ</v>
      </c>
      <c r="G12176" s="12" t="s">
        <v>23141</v>
      </c>
      <c r="H12176" s="11" t="s">
        <v>23142</v>
      </c>
      <c r="I12176" t="s">
        <v>25154</v>
      </c>
    </row>
    <row r="12177" spans="1:9">
      <c r="A12177" s="13" t="s">
        <v>51867</v>
      </c>
      <c r="B12177" s="14" t="s">
        <v>51868</v>
      </c>
      <c r="C12177" s="14" t="s">
        <v>19846</v>
      </c>
      <c r="D12177" s="14" t="s">
        <v>51869</v>
      </c>
      <c r="E12177" s="6" t="str">
        <f>VLOOKUP(C12177,relationships!$A$2:$B$25,2,0)</f>
        <v>Mẹ</v>
      </c>
      <c r="G12177" s="14" t="s">
        <v>51868</v>
      </c>
      <c r="H12177" s="13" t="s">
        <v>51867</v>
      </c>
      <c r="I12177" t="s">
        <v>25153</v>
      </c>
    </row>
    <row r="12178" spans="1:9">
      <c r="A12178" s="11" t="s">
        <v>51870</v>
      </c>
      <c r="B12178" s="12" t="s">
        <v>23148</v>
      </c>
      <c r="C12178" s="12" t="s">
        <v>16428</v>
      </c>
      <c r="D12178" s="12" t="s">
        <v>51871</v>
      </c>
      <c r="E12178" s="6" t="str">
        <f>VLOOKUP(C12178,relationships!$A$2:$B$25,2,0)</f>
        <v>Bạn bè</v>
      </c>
      <c r="G12178" s="12" t="s">
        <v>23148</v>
      </c>
      <c r="H12178" s="11" t="s">
        <v>51870</v>
      </c>
      <c r="I12178" t="s">
        <v>25152</v>
      </c>
    </row>
    <row r="12179" spans="1:9">
      <c r="A12179" s="13" t="s">
        <v>23149</v>
      </c>
      <c r="B12179" s="14" t="s">
        <v>23148</v>
      </c>
      <c r="C12179" s="14" t="s">
        <v>16428</v>
      </c>
      <c r="D12179" s="14" t="s">
        <v>51872</v>
      </c>
      <c r="E12179" s="6" t="str">
        <f>VLOOKUP(C12179,relationships!$A$2:$B$25,2,0)</f>
        <v>Bạn bè</v>
      </c>
      <c r="G12179" s="14" t="s">
        <v>23148</v>
      </c>
      <c r="H12179" s="13" t="s">
        <v>23149</v>
      </c>
      <c r="I12179" t="s">
        <v>25152</v>
      </c>
    </row>
    <row r="12180" spans="1:9">
      <c r="A12180" s="11" t="s">
        <v>51873</v>
      </c>
      <c r="B12180" s="12" t="s">
        <v>23183</v>
      </c>
      <c r="C12180" s="12" t="s">
        <v>16415</v>
      </c>
      <c r="D12180" s="12" t="s">
        <v>51874</v>
      </c>
      <c r="E12180" s="6" t="str">
        <f>VLOOKUP(C12180,relationships!$A$2:$B$25,2,0)</f>
        <v>Tôi</v>
      </c>
      <c r="G12180" s="12" t="s">
        <v>23183</v>
      </c>
      <c r="H12180" s="11" t="s">
        <v>51873</v>
      </c>
      <c r="I12180" t="s">
        <v>25150</v>
      </c>
    </row>
    <row r="12181" spans="1:9">
      <c r="A12181" s="13" t="s">
        <v>23184</v>
      </c>
      <c r="B12181" s="14" t="s">
        <v>23183</v>
      </c>
      <c r="C12181" s="14" t="s">
        <v>16428</v>
      </c>
      <c r="D12181" s="14" t="s">
        <v>51875</v>
      </c>
      <c r="E12181" s="6" t="str">
        <f>VLOOKUP(C12181,relationships!$A$2:$B$25,2,0)</f>
        <v>Bạn bè</v>
      </c>
      <c r="G12181" s="14" t="s">
        <v>23183</v>
      </c>
      <c r="H12181" s="13" t="s">
        <v>23184</v>
      </c>
      <c r="I12181" t="s">
        <v>25152</v>
      </c>
    </row>
    <row r="12182" spans="1:9">
      <c r="A12182" s="11" t="s">
        <v>51876</v>
      </c>
      <c r="B12182" s="12" t="s">
        <v>18825</v>
      </c>
      <c r="C12182" s="12" t="s">
        <v>16415</v>
      </c>
      <c r="D12182" s="12" t="s">
        <v>51877</v>
      </c>
      <c r="E12182" s="6" t="str">
        <f>VLOOKUP(C12182,relationships!$A$2:$B$25,2,0)</f>
        <v>Tôi</v>
      </c>
      <c r="G12182" s="12" t="s">
        <v>18825</v>
      </c>
      <c r="H12182" s="11" t="s">
        <v>51876</v>
      </c>
      <c r="I12182" t="s">
        <v>25150</v>
      </c>
    </row>
    <row r="12183" spans="1:9">
      <c r="A12183" s="13" t="s">
        <v>51878</v>
      </c>
      <c r="B12183" s="14" t="s">
        <v>51879</v>
      </c>
      <c r="C12183" s="14" t="s">
        <v>16428</v>
      </c>
      <c r="D12183" s="14" t="s">
        <v>51880</v>
      </c>
      <c r="E12183" s="6" t="str">
        <f>VLOOKUP(C12183,relationships!$A$2:$B$25,2,0)</f>
        <v>Bạn bè</v>
      </c>
      <c r="G12183" s="14" t="s">
        <v>51879</v>
      </c>
      <c r="H12183" s="13" t="s">
        <v>51878</v>
      </c>
      <c r="I12183" t="s">
        <v>25152</v>
      </c>
    </row>
    <row r="12184" spans="1:9">
      <c r="A12184" s="11" t="s">
        <v>51881</v>
      </c>
      <c r="B12184" s="12" t="s">
        <v>51879</v>
      </c>
      <c r="C12184" s="12" t="s">
        <v>16428</v>
      </c>
      <c r="D12184" s="12" t="s">
        <v>51882</v>
      </c>
      <c r="E12184" s="6" t="str">
        <f>VLOOKUP(C12184,relationships!$A$2:$B$25,2,0)</f>
        <v>Bạn bè</v>
      </c>
      <c r="G12184" s="12" t="s">
        <v>51879</v>
      </c>
      <c r="H12184" s="11" t="s">
        <v>51881</v>
      </c>
      <c r="I12184" t="s">
        <v>25152</v>
      </c>
    </row>
    <row r="12185" spans="1:9">
      <c r="A12185" s="13" t="s">
        <v>51883</v>
      </c>
      <c r="B12185" s="14" t="s">
        <v>51879</v>
      </c>
      <c r="C12185" s="14" t="s">
        <v>16415</v>
      </c>
      <c r="D12185" s="14" t="s">
        <v>51884</v>
      </c>
      <c r="E12185" s="6" t="str">
        <f>VLOOKUP(C12185,relationships!$A$2:$B$25,2,0)</f>
        <v>Tôi</v>
      </c>
      <c r="G12185" s="14" t="s">
        <v>51879</v>
      </c>
      <c r="H12185" s="13" t="s">
        <v>51883</v>
      </c>
      <c r="I12185" t="s">
        <v>25150</v>
      </c>
    </row>
    <row r="12186" spans="1:9">
      <c r="A12186" s="11" t="s">
        <v>51885</v>
      </c>
      <c r="B12186" s="12" t="s">
        <v>51886</v>
      </c>
      <c r="C12186" s="12" t="s">
        <v>19846</v>
      </c>
      <c r="D12186" s="12" t="s">
        <v>51887</v>
      </c>
      <c r="E12186" s="6" t="str">
        <f>VLOOKUP(C12186,relationships!$A$2:$B$25,2,0)</f>
        <v>Mẹ</v>
      </c>
      <c r="G12186" s="12" t="s">
        <v>51886</v>
      </c>
      <c r="H12186" s="11" t="s">
        <v>51885</v>
      </c>
      <c r="I12186" t="s">
        <v>25153</v>
      </c>
    </row>
    <row r="12187" spans="1:9">
      <c r="A12187" s="13" t="s">
        <v>51888</v>
      </c>
      <c r="B12187" s="14" t="s">
        <v>51889</v>
      </c>
      <c r="C12187" s="14" t="s">
        <v>16428</v>
      </c>
      <c r="D12187" s="14" t="s">
        <v>51890</v>
      </c>
      <c r="E12187" s="6" t="str">
        <f>VLOOKUP(C12187,relationships!$A$2:$B$25,2,0)</f>
        <v>Bạn bè</v>
      </c>
      <c r="G12187" s="14" t="s">
        <v>51889</v>
      </c>
      <c r="H12187" s="13" t="s">
        <v>51888</v>
      </c>
      <c r="I12187" t="s">
        <v>25152</v>
      </c>
    </row>
    <row r="12188" spans="1:9">
      <c r="A12188" s="11" t="s">
        <v>23162</v>
      </c>
      <c r="B12188" s="12" t="s">
        <v>17931</v>
      </c>
      <c r="C12188" s="12" t="s">
        <v>16343</v>
      </c>
      <c r="D12188" s="12" t="s">
        <v>51891</v>
      </c>
      <c r="E12188" s="6" t="str">
        <f>VLOOKUP(C12188,relationships!$A$2:$B$25,2,0)</f>
        <v>Bạn gái</v>
      </c>
      <c r="G12188" s="12" t="s">
        <v>17931</v>
      </c>
      <c r="H12188" s="11" t="s">
        <v>23162</v>
      </c>
      <c r="I12188" t="s">
        <v>25151</v>
      </c>
    </row>
    <row r="12189" spans="1:9">
      <c r="A12189" s="13" t="s">
        <v>23166</v>
      </c>
      <c r="B12189" s="14" t="s">
        <v>12698</v>
      </c>
      <c r="C12189" s="14" t="s">
        <v>16415</v>
      </c>
      <c r="D12189" s="14" t="s">
        <v>51892</v>
      </c>
      <c r="E12189" s="6" t="str">
        <f>VLOOKUP(C12189,relationships!$A$2:$B$25,2,0)</f>
        <v>Tôi</v>
      </c>
      <c r="G12189" s="14" t="s">
        <v>12698</v>
      </c>
      <c r="H12189" s="13" t="s">
        <v>23166</v>
      </c>
      <c r="I12189" t="s">
        <v>25150</v>
      </c>
    </row>
    <row r="12190" spans="1:9">
      <c r="A12190" s="11" t="s">
        <v>23171</v>
      </c>
      <c r="B12190" s="12" t="s">
        <v>23170</v>
      </c>
      <c r="C12190" s="12" t="s">
        <v>16428</v>
      </c>
      <c r="D12190" s="12" t="s">
        <v>51893</v>
      </c>
      <c r="E12190" s="6" t="str">
        <f>VLOOKUP(C12190,relationships!$A$2:$B$25,2,0)</f>
        <v>Bạn bè</v>
      </c>
      <c r="G12190" s="12" t="s">
        <v>23170</v>
      </c>
      <c r="H12190" s="11" t="s">
        <v>23171</v>
      </c>
      <c r="I12190" t="s">
        <v>25152</v>
      </c>
    </row>
    <row r="12191" spans="1:9">
      <c r="A12191" s="13" t="s">
        <v>23175</v>
      </c>
      <c r="B12191" s="14" t="s">
        <v>23174</v>
      </c>
      <c r="C12191" s="14" t="s">
        <v>22418</v>
      </c>
      <c r="D12191" s="14" t="s">
        <v>51894</v>
      </c>
      <c r="E12191" s="6" t="str">
        <f>VLOOKUP(C12191,relationships!$A$2:$B$25,2,0)</f>
        <v>Anh em trai</v>
      </c>
      <c r="G12191" s="14" t="s">
        <v>23174</v>
      </c>
      <c r="H12191" s="13" t="s">
        <v>23175</v>
      </c>
      <c r="I12191" t="s">
        <v>25237</v>
      </c>
    </row>
    <row r="12192" spans="1:9">
      <c r="A12192" s="11" t="s">
        <v>51895</v>
      </c>
      <c r="B12192" s="12" t="s">
        <v>51896</v>
      </c>
      <c r="C12192" s="12" t="s">
        <v>16415</v>
      </c>
      <c r="D12192" s="12" t="s">
        <v>51897</v>
      </c>
      <c r="E12192" s="6" t="str">
        <f>VLOOKUP(C12192,relationships!$A$2:$B$25,2,0)</f>
        <v>Tôi</v>
      </c>
      <c r="G12192" s="12" t="s">
        <v>51896</v>
      </c>
      <c r="H12192" s="11" t="s">
        <v>51895</v>
      </c>
      <c r="I12192" t="s">
        <v>25150</v>
      </c>
    </row>
    <row r="12193" spans="1:9">
      <c r="A12193" s="13" t="s">
        <v>23179</v>
      </c>
      <c r="B12193" s="14" t="s">
        <v>23178</v>
      </c>
      <c r="C12193" s="14" t="s">
        <v>16423</v>
      </c>
      <c r="D12193" s="14" t="s">
        <v>51898</v>
      </c>
      <c r="E12193" s="6" t="str">
        <f>VLOOKUP(C12193,relationships!$A$2:$B$25,2,0)</f>
        <v>Một ai đó</v>
      </c>
      <c r="G12193" s="14" t="s">
        <v>23178</v>
      </c>
      <c r="H12193" s="13" t="s">
        <v>23179</v>
      </c>
      <c r="I12193" t="s">
        <v>25227</v>
      </c>
    </row>
    <row r="12194" spans="1:9">
      <c r="A12194" s="11" t="s">
        <v>51899</v>
      </c>
      <c r="B12194" s="12" t="s">
        <v>20422</v>
      </c>
      <c r="C12194" s="12" t="s">
        <v>16343</v>
      </c>
      <c r="D12194" s="12" t="s">
        <v>51900</v>
      </c>
      <c r="E12194" s="6" t="str">
        <f>VLOOKUP(C12194,relationships!$A$2:$B$25,2,0)</f>
        <v>Bạn gái</v>
      </c>
      <c r="G12194" s="12" t="s">
        <v>20422</v>
      </c>
      <c r="H12194" s="11" t="s">
        <v>51899</v>
      </c>
      <c r="I12194" t="s">
        <v>25151</v>
      </c>
    </row>
    <row r="12195" spans="1:9">
      <c r="A12195" s="13" t="s">
        <v>51901</v>
      </c>
      <c r="B12195" s="14" t="s">
        <v>51902</v>
      </c>
      <c r="C12195" s="14" t="s">
        <v>16360</v>
      </c>
      <c r="D12195" s="14" t="s">
        <v>51903</v>
      </c>
      <c r="E12195" s="6" t="str">
        <f>VLOOKUP(C12195,relationships!$A$2:$B$25,2,0)</f>
        <v>Chị em gái</v>
      </c>
      <c r="G12195" s="14" t="s">
        <v>51902</v>
      </c>
      <c r="H12195" s="13" t="s">
        <v>51901</v>
      </c>
      <c r="I12195" t="s">
        <v>25156</v>
      </c>
    </row>
    <row r="12196" spans="1:9">
      <c r="A12196" s="11" t="s">
        <v>51904</v>
      </c>
      <c r="B12196" s="12" t="s">
        <v>51905</v>
      </c>
      <c r="C12196" s="12" t="s">
        <v>16343</v>
      </c>
      <c r="D12196" s="12" t="s">
        <v>51906</v>
      </c>
      <c r="E12196" s="6" t="str">
        <f>VLOOKUP(C12196,relationships!$A$2:$B$25,2,0)</f>
        <v>Bạn gái</v>
      </c>
      <c r="G12196" s="12" t="s">
        <v>51905</v>
      </c>
      <c r="H12196" s="11" t="s">
        <v>51904</v>
      </c>
      <c r="I12196" t="s">
        <v>25151</v>
      </c>
    </row>
    <row r="12197" spans="1:9">
      <c r="A12197" s="13" t="s">
        <v>51907</v>
      </c>
      <c r="B12197" s="14" t="s">
        <v>51908</v>
      </c>
      <c r="C12197" s="14" t="s">
        <v>16415</v>
      </c>
      <c r="D12197" s="14" t="s">
        <v>51909</v>
      </c>
      <c r="E12197" s="6" t="str">
        <f>VLOOKUP(C12197,relationships!$A$2:$B$25,2,0)</f>
        <v>Tôi</v>
      </c>
      <c r="G12197" s="14" t="s">
        <v>51908</v>
      </c>
      <c r="H12197" s="13" t="s">
        <v>51907</v>
      </c>
      <c r="I12197" t="s">
        <v>25150</v>
      </c>
    </row>
    <row r="12198" spans="1:9">
      <c r="A12198" s="11" t="s">
        <v>23191</v>
      </c>
      <c r="B12198" s="12" t="s">
        <v>12818</v>
      </c>
      <c r="C12198" s="12" t="s">
        <v>16428</v>
      </c>
      <c r="D12198" s="12" t="s">
        <v>51910</v>
      </c>
      <c r="E12198" s="6" t="str">
        <f>VLOOKUP(C12198,relationships!$A$2:$B$25,2,0)</f>
        <v>Bạn bè</v>
      </c>
      <c r="G12198" s="12" t="s">
        <v>12818</v>
      </c>
      <c r="H12198" s="11" t="s">
        <v>23191</v>
      </c>
      <c r="I12198" t="s">
        <v>25152</v>
      </c>
    </row>
    <row r="12199" spans="1:9">
      <c r="A12199" s="13" t="s">
        <v>51911</v>
      </c>
      <c r="B12199" s="14" t="s">
        <v>51912</v>
      </c>
      <c r="C12199" s="14" t="s">
        <v>16415</v>
      </c>
      <c r="D12199" s="14" t="s">
        <v>51913</v>
      </c>
      <c r="E12199" s="6" t="str">
        <f>VLOOKUP(C12199,relationships!$A$2:$B$25,2,0)</f>
        <v>Tôi</v>
      </c>
      <c r="G12199" s="14" t="s">
        <v>51912</v>
      </c>
      <c r="H12199" s="13" t="s">
        <v>51911</v>
      </c>
      <c r="I12199" t="s">
        <v>25150</v>
      </c>
    </row>
    <row r="12200" spans="1:9">
      <c r="A12200" s="11" t="s">
        <v>51914</v>
      </c>
      <c r="B12200" s="12" t="s">
        <v>20422</v>
      </c>
      <c r="C12200" s="12" t="s">
        <v>16360</v>
      </c>
      <c r="D12200" s="12" t="s">
        <v>51915</v>
      </c>
      <c r="E12200" s="6" t="str">
        <f>VLOOKUP(C12200,relationships!$A$2:$B$25,2,0)</f>
        <v>Chị em gái</v>
      </c>
      <c r="G12200" s="12" t="s">
        <v>20422</v>
      </c>
      <c r="H12200" s="11" t="s">
        <v>51914</v>
      </c>
      <c r="I12200" t="s">
        <v>25156</v>
      </c>
    </row>
    <row r="12201" spans="1:9">
      <c r="A12201" s="13" t="s">
        <v>51916</v>
      </c>
      <c r="B12201" s="14" t="s">
        <v>51917</v>
      </c>
      <c r="C12201" s="14" t="s">
        <v>16360</v>
      </c>
      <c r="D12201" s="14" t="s">
        <v>51918</v>
      </c>
      <c r="E12201" s="6" t="str">
        <f>VLOOKUP(C12201,relationships!$A$2:$B$25,2,0)</f>
        <v>Chị em gái</v>
      </c>
      <c r="G12201" s="14" t="s">
        <v>51917</v>
      </c>
      <c r="H12201" s="13" t="s">
        <v>51916</v>
      </c>
      <c r="I12201" t="s">
        <v>25156</v>
      </c>
    </row>
    <row r="12202" spans="1:9">
      <c r="A12202" s="11" t="s">
        <v>51919</v>
      </c>
      <c r="B12202" s="12" t="s">
        <v>51920</v>
      </c>
      <c r="C12202" s="12" t="s">
        <v>16334</v>
      </c>
      <c r="D12202" s="12" t="s">
        <v>51921</v>
      </c>
      <c r="E12202" s="6" t="str">
        <f>VLOOKUP(C12202,relationships!$A$2:$B$25,2,0)</f>
        <v>Con gái, Bé gái</v>
      </c>
      <c r="G12202" s="12" t="s">
        <v>51920</v>
      </c>
      <c r="H12202" s="11" t="s">
        <v>51919</v>
      </c>
      <c r="I12202" t="s">
        <v>25243</v>
      </c>
    </row>
    <row r="12203" spans="1:9">
      <c r="A12203" s="13" t="s">
        <v>23199</v>
      </c>
      <c r="B12203" s="14" t="s">
        <v>23198</v>
      </c>
      <c r="C12203" s="14" t="s">
        <v>16360</v>
      </c>
      <c r="D12203" s="14" t="s">
        <v>51922</v>
      </c>
      <c r="E12203" s="6" t="str">
        <f>VLOOKUP(C12203,relationships!$A$2:$B$25,2,0)</f>
        <v>Chị em gái</v>
      </c>
      <c r="G12203" s="14" t="s">
        <v>23198</v>
      </c>
      <c r="H12203" s="13" t="s">
        <v>23199</v>
      </c>
      <c r="I12203" t="s">
        <v>25156</v>
      </c>
    </row>
    <row r="12204" spans="1:9">
      <c r="A12204" s="11" t="s">
        <v>23207</v>
      </c>
      <c r="B12204" s="12" t="s">
        <v>13303</v>
      </c>
      <c r="C12204" s="12" t="s">
        <v>16428</v>
      </c>
      <c r="D12204" s="12" t="s">
        <v>51923</v>
      </c>
      <c r="E12204" s="6" t="str">
        <f>VLOOKUP(C12204,relationships!$A$2:$B$25,2,0)</f>
        <v>Bạn bè</v>
      </c>
      <c r="G12204" s="12" t="s">
        <v>13303</v>
      </c>
      <c r="H12204" s="11" t="s">
        <v>23207</v>
      </c>
      <c r="I12204" t="s">
        <v>25152</v>
      </c>
    </row>
    <row r="12205" spans="1:9">
      <c r="A12205" s="13" t="s">
        <v>51924</v>
      </c>
      <c r="B12205" s="14" t="s">
        <v>51925</v>
      </c>
      <c r="C12205" s="14" t="s">
        <v>16423</v>
      </c>
      <c r="D12205" s="14" t="s">
        <v>51926</v>
      </c>
      <c r="E12205" s="6" t="str">
        <f>VLOOKUP(C12205,relationships!$A$2:$B$25,2,0)</f>
        <v>Một ai đó</v>
      </c>
      <c r="G12205" s="14" t="s">
        <v>51925</v>
      </c>
      <c r="H12205" s="13" t="s">
        <v>51924</v>
      </c>
      <c r="I12205" t="s">
        <v>25227</v>
      </c>
    </row>
    <row r="12206" spans="1:9">
      <c r="A12206" s="11" t="s">
        <v>51927</v>
      </c>
      <c r="B12206" s="12" t="s">
        <v>51928</v>
      </c>
      <c r="C12206" s="12" t="s">
        <v>16593</v>
      </c>
      <c r="D12206" s="12" t="s">
        <v>51929</v>
      </c>
      <c r="E12206" s="6" t="str">
        <f>VLOOKUP(C12206,relationships!$A$2:$B$25,2,0)</f>
        <v>Vợ</v>
      </c>
      <c r="G12206" s="12" t="s">
        <v>51928</v>
      </c>
      <c r="H12206" s="11" t="s">
        <v>51927</v>
      </c>
      <c r="I12206" t="s">
        <v>25154</v>
      </c>
    </row>
    <row r="12207" spans="1:9">
      <c r="A12207" s="13" t="s">
        <v>51930</v>
      </c>
      <c r="B12207" s="14" t="s">
        <v>51931</v>
      </c>
      <c r="C12207" s="14" t="s">
        <v>16343</v>
      </c>
      <c r="D12207" s="14" t="s">
        <v>51932</v>
      </c>
      <c r="E12207" s="6" t="str">
        <f>VLOOKUP(C12207,relationships!$A$2:$B$25,2,0)</f>
        <v>Bạn gái</v>
      </c>
      <c r="G12207" s="14" t="s">
        <v>51931</v>
      </c>
      <c r="H12207" s="13" t="s">
        <v>51930</v>
      </c>
      <c r="I12207" t="s">
        <v>25151</v>
      </c>
    </row>
    <row r="12208" spans="1:9">
      <c r="A12208" s="11" t="s">
        <v>51933</v>
      </c>
      <c r="B12208" s="12" t="s">
        <v>51934</v>
      </c>
      <c r="C12208" s="12" t="s">
        <v>16428</v>
      </c>
      <c r="D12208" s="12" t="s">
        <v>51935</v>
      </c>
      <c r="E12208" s="6" t="str">
        <f>VLOOKUP(C12208,relationships!$A$2:$B$25,2,0)</f>
        <v>Bạn bè</v>
      </c>
      <c r="G12208" s="12" t="s">
        <v>51934</v>
      </c>
      <c r="H12208" s="11" t="s">
        <v>51933</v>
      </c>
      <c r="I12208" t="s">
        <v>25152</v>
      </c>
    </row>
    <row r="12209" spans="1:9">
      <c r="A12209" s="13" t="s">
        <v>51936</v>
      </c>
      <c r="B12209" s="14" t="s">
        <v>51934</v>
      </c>
      <c r="C12209" s="14" t="s">
        <v>16428</v>
      </c>
      <c r="D12209" s="14" t="s">
        <v>51937</v>
      </c>
      <c r="E12209" s="6" t="str">
        <f>VLOOKUP(C12209,relationships!$A$2:$B$25,2,0)</f>
        <v>Bạn bè</v>
      </c>
      <c r="G12209" s="14" t="s">
        <v>51934</v>
      </c>
      <c r="H12209" s="13" t="s">
        <v>51936</v>
      </c>
      <c r="I12209" t="s">
        <v>25152</v>
      </c>
    </row>
    <row r="12210" spans="1:9">
      <c r="A12210" s="11" t="s">
        <v>51938</v>
      </c>
      <c r="B12210" s="12" t="s">
        <v>51939</v>
      </c>
      <c r="C12210" s="12" t="s">
        <v>16428</v>
      </c>
      <c r="D12210" s="12" t="s">
        <v>51940</v>
      </c>
      <c r="E12210" s="6" t="str">
        <f>VLOOKUP(C12210,relationships!$A$2:$B$25,2,0)</f>
        <v>Bạn bè</v>
      </c>
      <c r="G12210" s="12" t="s">
        <v>51939</v>
      </c>
      <c r="H12210" s="11" t="s">
        <v>51938</v>
      </c>
      <c r="I12210" t="s">
        <v>25152</v>
      </c>
    </row>
    <row r="12211" spans="1:9">
      <c r="A12211" s="13" t="s">
        <v>51941</v>
      </c>
      <c r="B12211" s="14" t="s">
        <v>23959</v>
      </c>
      <c r="C12211" s="14" t="s">
        <v>16415</v>
      </c>
      <c r="D12211" s="14" t="s">
        <v>51942</v>
      </c>
      <c r="E12211" s="6" t="str">
        <f>VLOOKUP(C12211,relationships!$A$2:$B$25,2,0)</f>
        <v>Tôi</v>
      </c>
      <c r="G12211" s="14" t="s">
        <v>23959</v>
      </c>
      <c r="H12211" s="13" t="s">
        <v>51941</v>
      </c>
      <c r="I12211" t="s">
        <v>25150</v>
      </c>
    </row>
    <row r="12212" spans="1:9">
      <c r="A12212" s="11" t="s">
        <v>51943</v>
      </c>
      <c r="B12212" s="12" t="s">
        <v>51944</v>
      </c>
      <c r="C12212" s="12" t="s">
        <v>16343</v>
      </c>
      <c r="D12212" s="12" t="s">
        <v>51945</v>
      </c>
      <c r="E12212" s="6" t="str">
        <f>VLOOKUP(C12212,relationships!$A$2:$B$25,2,0)</f>
        <v>Bạn gái</v>
      </c>
      <c r="G12212" s="12" t="s">
        <v>51944</v>
      </c>
      <c r="H12212" s="11" t="s">
        <v>51943</v>
      </c>
      <c r="I12212" t="s">
        <v>25151</v>
      </c>
    </row>
    <row r="12213" spans="1:9">
      <c r="A12213" s="13" t="s">
        <v>51946</v>
      </c>
      <c r="B12213" s="14" t="s">
        <v>23217</v>
      </c>
      <c r="C12213" s="14" t="s">
        <v>19846</v>
      </c>
      <c r="D12213" s="14" t="s">
        <v>51947</v>
      </c>
      <c r="E12213" s="6" t="str">
        <f>VLOOKUP(C12213,relationships!$A$2:$B$25,2,0)</f>
        <v>Mẹ</v>
      </c>
      <c r="G12213" s="14" t="s">
        <v>23217</v>
      </c>
      <c r="H12213" s="13" t="s">
        <v>51946</v>
      </c>
      <c r="I12213" t="s">
        <v>25153</v>
      </c>
    </row>
    <row r="12214" spans="1:9">
      <c r="A12214" s="11" t="s">
        <v>23218</v>
      </c>
      <c r="B12214" s="12" t="s">
        <v>23217</v>
      </c>
      <c r="C12214" s="12" t="s">
        <v>19846</v>
      </c>
      <c r="D12214" s="12" t="s">
        <v>51948</v>
      </c>
      <c r="E12214" s="6" t="str">
        <f>VLOOKUP(C12214,relationships!$A$2:$B$25,2,0)</f>
        <v>Mẹ</v>
      </c>
      <c r="G12214" s="12" t="s">
        <v>23217</v>
      </c>
      <c r="H12214" s="11" t="s">
        <v>23218</v>
      </c>
      <c r="I12214" t="s">
        <v>25153</v>
      </c>
    </row>
    <row r="12215" spans="1:9">
      <c r="A12215" s="13" t="s">
        <v>23222</v>
      </c>
      <c r="B12215" s="14" t="s">
        <v>23221</v>
      </c>
      <c r="C12215" s="14" t="s">
        <v>16343</v>
      </c>
      <c r="D12215" s="14" t="s">
        <v>51949</v>
      </c>
      <c r="E12215" s="6" t="str">
        <f>VLOOKUP(C12215,relationships!$A$2:$B$25,2,0)</f>
        <v>Bạn gái</v>
      </c>
      <c r="G12215" s="14" t="s">
        <v>23221</v>
      </c>
      <c r="H12215" s="13" t="s">
        <v>23222</v>
      </c>
      <c r="I12215" t="s">
        <v>25151</v>
      </c>
    </row>
    <row r="12216" spans="1:9">
      <c r="A12216" s="11" t="s">
        <v>51950</v>
      </c>
      <c r="B12216" s="12" t="s">
        <v>23221</v>
      </c>
      <c r="C12216" s="12" t="s">
        <v>16343</v>
      </c>
      <c r="D12216" s="12" t="s">
        <v>51951</v>
      </c>
      <c r="E12216" s="6" t="str">
        <f>VLOOKUP(C12216,relationships!$A$2:$B$25,2,0)</f>
        <v>Bạn gái</v>
      </c>
      <c r="G12216" s="12" t="s">
        <v>23221</v>
      </c>
      <c r="H12216" s="11" t="s">
        <v>51950</v>
      </c>
      <c r="I12216" t="s">
        <v>25151</v>
      </c>
    </row>
    <row r="12217" spans="1:9">
      <c r="A12217" s="13" t="s">
        <v>51952</v>
      </c>
      <c r="B12217" s="14" t="s">
        <v>51953</v>
      </c>
      <c r="C12217" s="14" t="s">
        <v>16329</v>
      </c>
      <c r="D12217" s="14" t="s">
        <v>51954</v>
      </c>
      <c r="E12217" s="6" t="str">
        <f>VLOOKUP(C12217,relationships!$A$2:$B$25,2,0)</f>
        <v>Đồng nghiệp</v>
      </c>
      <c r="G12217" s="14" t="s">
        <v>51953</v>
      </c>
      <c r="H12217" s="13" t="s">
        <v>51952</v>
      </c>
      <c r="I12217" t="s">
        <v>25157</v>
      </c>
    </row>
    <row r="12218" spans="1:9">
      <c r="A12218" s="11" t="s">
        <v>51955</v>
      </c>
      <c r="B12218" s="12" t="s">
        <v>51956</v>
      </c>
      <c r="C12218" s="12" t="s">
        <v>19846</v>
      </c>
      <c r="D12218" s="12" t="s">
        <v>51957</v>
      </c>
      <c r="E12218" s="6" t="str">
        <f>VLOOKUP(C12218,relationships!$A$2:$B$25,2,0)</f>
        <v>Mẹ</v>
      </c>
      <c r="G12218" s="12" t="s">
        <v>51956</v>
      </c>
      <c r="H12218" s="11" t="s">
        <v>51955</v>
      </c>
      <c r="I12218" t="s">
        <v>25153</v>
      </c>
    </row>
    <row r="12219" spans="1:9">
      <c r="A12219" s="13" t="s">
        <v>51958</v>
      </c>
      <c r="B12219" s="14" t="s">
        <v>51959</v>
      </c>
      <c r="C12219" s="14" t="s">
        <v>16428</v>
      </c>
      <c r="D12219" s="14" t="s">
        <v>51960</v>
      </c>
      <c r="E12219" s="6" t="str">
        <f>VLOOKUP(C12219,relationships!$A$2:$B$25,2,0)</f>
        <v>Bạn bè</v>
      </c>
      <c r="G12219" s="14" t="s">
        <v>51959</v>
      </c>
      <c r="H12219" s="13" t="s">
        <v>51958</v>
      </c>
      <c r="I12219" t="s">
        <v>25152</v>
      </c>
    </row>
    <row r="12220" spans="1:9">
      <c r="A12220" s="11" t="s">
        <v>51961</v>
      </c>
      <c r="B12220" s="12" t="s">
        <v>51959</v>
      </c>
      <c r="C12220" s="12" t="s">
        <v>16428</v>
      </c>
      <c r="D12220" s="12" t="s">
        <v>51962</v>
      </c>
      <c r="E12220" s="6" t="str">
        <f>VLOOKUP(C12220,relationships!$A$2:$B$25,2,0)</f>
        <v>Bạn bè</v>
      </c>
      <c r="G12220" s="12" t="s">
        <v>51959</v>
      </c>
      <c r="H12220" s="11" t="s">
        <v>51961</v>
      </c>
      <c r="I12220" t="s">
        <v>25152</v>
      </c>
    </row>
    <row r="12221" spans="1:9">
      <c r="A12221" s="13" t="s">
        <v>51963</v>
      </c>
      <c r="B12221" s="14" t="s">
        <v>51964</v>
      </c>
      <c r="C12221" s="14" t="s">
        <v>16428</v>
      </c>
      <c r="D12221" s="14" t="s">
        <v>51965</v>
      </c>
      <c r="E12221" s="6" t="str">
        <f>VLOOKUP(C12221,relationships!$A$2:$B$25,2,0)</f>
        <v>Bạn bè</v>
      </c>
      <c r="G12221" s="14" t="s">
        <v>51964</v>
      </c>
      <c r="H12221" s="13" t="s">
        <v>51963</v>
      </c>
      <c r="I12221" t="s">
        <v>25152</v>
      </c>
    </row>
    <row r="12222" spans="1:9">
      <c r="A12222" s="11" t="s">
        <v>51966</v>
      </c>
      <c r="B12222" s="12" t="s">
        <v>51967</v>
      </c>
      <c r="C12222" s="12" t="s">
        <v>16415</v>
      </c>
      <c r="D12222" s="12" t="s">
        <v>51968</v>
      </c>
      <c r="E12222" s="6" t="str">
        <f>VLOOKUP(C12222,relationships!$A$2:$B$25,2,0)</f>
        <v>Tôi</v>
      </c>
      <c r="G12222" s="12" t="s">
        <v>51967</v>
      </c>
      <c r="H12222" s="11" t="s">
        <v>51966</v>
      </c>
      <c r="I12222" t="s">
        <v>25150</v>
      </c>
    </row>
    <row r="12223" spans="1:9">
      <c r="A12223" s="13" t="s">
        <v>51969</v>
      </c>
      <c r="B12223" s="14" t="s">
        <v>23225</v>
      </c>
      <c r="C12223" s="14" t="s">
        <v>16423</v>
      </c>
      <c r="D12223" s="14" t="s">
        <v>51970</v>
      </c>
      <c r="E12223" s="6" t="str">
        <f>VLOOKUP(C12223,relationships!$A$2:$B$25,2,0)</f>
        <v>Một ai đó</v>
      </c>
      <c r="G12223" s="14" t="s">
        <v>23225</v>
      </c>
      <c r="H12223" s="13" t="s">
        <v>51969</v>
      </c>
      <c r="I12223" t="s">
        <v>25227</v>
      </c>
    </row>
    <row r="12224" spans="1:9">
      <c r="A12224" s="11" t="s">
        <v>23226</v>
      </c>
      <c r="B12224" s="12" t="s">
        <v>23225</v>
      </c>
      <c r="C12224" s="12" t="s">
        <v>16423</v>
      </c>
      <c r="D12224" s="12" t="s">
        <v>51971</v>
      </c>
      <c r="E12224" s="6" t="str">
        <f>VLOOKUP(C12224,relationships!$A$2:$B$25,2,0)</f>
        <v>Một ai đó</v>
      </c>
      <c r="G12224" s="12" t="s">
        <v>23225</v>
      </c>
      <c r="H12224" s="11" t="s">
        <v>23226</v>
      </c>
      <c r="I12224" t="s">
        <v>25227</v>
      </c>
    </row>
    <row r="12225" spans="1:9">
      <c r="A12225" s="13" t="s">
        <v>23231</v>
      </c>
      <c r="B12225" s="14" t="s">
        <v>23230</v>
      </c>
      <c r="C12225" s="14" t="s">
        <v>16415</v>
      </c>
      <c r="D12225" s="14" t="s">
        <v>51972</v>
      </c>
      <c r="E12225" s="6" t="str">
        <f>VLOOKUP(C12225,relationships!$A$2:$B$25,2,0)</f>
        <v>Tôi</v>
      </c>
      <c r="G12225" s="14" t="s">
        <v>23230</v>
      </c>
      <c r="H12225" s="13" t="s">
        <v>23231</v>
      </c>
      <c r="I12225" t="s">
        <v>25150</v>
      </c>
    </row>
    <row r="12226" spans="1:9">
      <c r="A12226" s="11" t="s">
        <v>51973</v>
      </c>
      <c r="B12226" s="12" t="s">
        <v>51974</v>
      </c>
      <c r="C12226" s="12" t="s">
        <v>16428</v>
      </c>
      <c r="D12226" s="12" t="s">
        <v>51975</v>
      </c>
      <c r="E12226" s="6" t="str">
        <f>VLOOKUP(C12226,relationships!$A$2:$B$25,2,0)</f>
        <v>Bạn bè</v>
      </c>
      <c r="G12226" s="12" t="s">
        <v>51974</v>
      </c>
      <c r="H12226" s="11" t="s">
        <v>51973</v>
      </c>
      <c r="I12226" t="s">
        <v>25152</v>
      </c>
    </row>
    <row r="12227" spans="1:9">
      <c r="A12227" s="13" t="s">
        <v>23259</v>
      </c>
      <c r="B12227" s="14" t="s">
        <v>19017</v>
      </c>
      <c r="C12227" s="14" t="s">
        <v>16428</v>
      </c>
      <c r="D12227" s="14" t="s">
        <v>51976</v>
      </c>
      <c r="E12227" s="6" t="str">
        <f>VLOOKUP(C12227,relationships!$A$2:$B$25,2,0)</f>
        <v>Bạn bè</v>
      </c>
      <c r="G12227" s="14" t="s">
        <v>19017</v>
      </c>
      <c r="H12227" s="13" t="s">
        <v>23259</v>
      </c>
      <c r="I12227" t="s">
        <v>25152</v>
      </c>
    </row>
    <row r="12228" spans="1:9">
      <c r="A12228" s="11" t="s">
        <v>51977</v>
      </c>
      <c r="B12228" s="12" t="s">
        <v>51978</v>
      </c>
      <c r="C12228" s="12" t="s">
        <v>16428</v>
      </c>
      <c r="D12228" s="12" t="s">
        <v>51979</v>
      </c>
      <c r="E12228" s="6" t="str">
        <f>VLOOKUP(C12228,relationships!$A$2:$B$25,2,0)</f>
        <v>Bạn bè</v>
      </c>
      <c r="G12228" s="12" t="s">
        <v>51978</v>
      </c>
      <c r="H12228" s="11" t="s">
        <v>51977</v>
      </c>
      <c r="I12228" t="s">
        <v>25152</v>
      </c>
    </row>
    <row r="12229" spans="1:9">
      <c r="A12229" s="13" t="s">
        <v>23274</v>
      </c>
      <c r="B12229" s="14" t="s">
        <v>23273</v>
      </c>
      <c r="C12229" s="14" t="s">
        <v>16428</v>
      </c>
      <c r="D12229" s="14" t="s">
        <v>51980</v>
      </c>
      <c r="E12229" s="6" t="str">
        <f>VLOOKUP(C12229,relationships!$A$2:$B$25,2,0)</f>
        <v>Bạn bè</v>
      </c>
      <c r="G12229" s="14" t="s">
        <v>23273</v>
      </c>
      <c r="H12229" s="13" t="s">
        <v>23274</v>
      </c>
      <c r="I12229" t="s">
        <v>25152</v>
      </c>
    </row>
    <row r="12230" spans="1:9">
      <c r="A12230" s="11" t="s">
        <v>51981</v>
      </c>
      <c r="B12230" s="12" t="s">
        <v>51982</v>
      </c>
      <c r="C12230" s="12" t="s">
        <v>16593</v>
      </c>
      <c r="D12230" s="12" t="s">
        <v>51983</v>
      </c>
      <c r="E12230" s="6" t="str">
        <f>VLOOKUP(C12230,relationships!$A$2:$B$25,2,0)</f>
        <v>Vợ</v>
      </c>
      <c r="G12230" s="12" t="s">
        <v>51982</v>
      </c>
      <c r="H12230" s="11" t="s">
        <v>51981</v>
      </c>
      <c r="I12230" t="s">
        <v>25154</v>
      </c>
    </row>
    <row r="12231" spans="1:9">
      <c r="A12231" s="13" t="s">
        <v>23241</v>
      </c>
      <c r="B12231" s="14" t="s">
        <v>23240</v>
      </c>
      <c r="C12231" s="14" t="s">
        <v>16428</v>
      </c>
      <c r="D12231" s="14" t="s">
        <v>51984</v>
      </c>
      <c r="E12231" s="6" t="str">
        <f>VLOOKUP(C12231,relationships!$A$2:$B$25,2,0)</f>
        <v>Bạn bè</v>
      </c>
      <c r="G12231" s="14" t="s">
        <v>23240</v>
      </c>
      <c r="H12231" s="13" t="s">
        <v>23241</v>
      </c>
      <c r="I12231" t="s">
        <v>25152</v>
      </c>
    </row>
    <row r="12232" spans="1:9">
      <c r="A12232" s="11" t="s">
        <v>23236</v>
      </c>
      <c r="B12232" s="12" t="s">
        <v>23235</v>
      </c>
      <c r="C12232" s="12" t="s">
        <v>16343</v>
      </c>
      <c r="D12232" s="12" t="s">
        <v>51985</v>
      </c>
      <c r="E12232" s="6" t="str">
        <f>VLOOKUP(C12232,relationships!$A$2:$B$25,2,0)</f>
        <v>Bạn gái</v>
      </c>
      <c r="G12232" s="12" t="s">
        <v>23235</v>
      </c>
      <c r="H12232" s="11" t="s">
        <v>23236</v>
      </c>
      <c r="I12232" t="s">
        <v>25151</v>
      </c>
    </row>
    <row r="12233" spans="1:9">
      <c r="A12233" s="13" t="s">
        <v>51986</v>
      </c>
      <c r="B12233" s="14" t="s">
        <v>51987</v>
      </c>
      <c r="C12233" s="14" t="s">
        <v>16343</v>
      </c>
      <c r="D12233" s="14" t="s">
        <v>51988</v>
      </c>
      <c r="E12233" s="6" t="str">
        <f>VLOOKUP(C12233,relationships!$A$2:$B$25,2,0)</f>
        <v>Bạn gái</v>
      </c>
      <c r="G12233" s="14" t="s">
        <v>51987</v>
      </c>
      <c r="H12233" s="13" t="s">
        <v>51986</v>
      </c>
      <c r="I12233" t="s">
        <v>25151</v>
      </c>
    </row>
    <row r="12234" spans="1:9">
      <c r="A12234" s="11" t="s">
        <v>51989</v>
      </c>
      <c r="B12234" s="12" t="s">
        <v>51987</v>
      </c>
      <c r="C12234" s="12" t="s">
        <v>16343</v>
      </c>
      <c r="D12234" s="12" t="s">
        <v>51990</v>
      </c>
      <c r="E12234" s="6" t="str">
        <f>VLOOKUP(C12234,relationships!$A$2:$B$25,2,0)</f>
        <v>Bạn gái</v>
      </c>
      <c r="G12234" s="12" t="s">
        <v>51987</v>
      </c>
      <c r="H12234" s="11" t="s">
        <v>51989</v>
      </c>
      <c r="I12234" t="s">
        <v>25151</v>
      </c>
    </row>
    <row r="12235" spans="1:9">
      <c r="A12235" s="13" t="s">
        <v>51991</v>
      </c>
      <c r="B12235" s="14" t="s">
        <v>23245</v>
      </c>
      <c r="C12235" s="14" t="s">
        <v>22367</v>
      </c>
      <c r="D12235" s="14" t="s">
        <v>51992</v>
      </c>
      <c r="E12235" s="6" t="str">
        <f>VLOOKUP(C12235,relationships!$A$2:$B$25,2,0)</f>
        <v>Chồng</v>
      </c>
      <c r="G12235" s="14" t="s">
        <v>23245</v>
      </c>
      <c r="H12235" s="13" t="s">
        <v>51991</v>
      </c>
      <c r="I12235" t="s">
        <v>25159</v>
      </c>
    </row>
    <row r="12236" spans="1:9">
      <c r="A12236" s="11" t="s">
        <v>51993</v>
      </c>
      <c r="B12236" s="12" t="s">
        <v>23245</v>
      </c>
      <c r="C12236" s="12" t="s">
        <v>16360</v>
      </c>
      <c r="D12236" s="12" t="s">
        <v>51994</v>
      </c>
      <c r="E12236" s="6" t="str">
        <f>VLOOKUP(C12236,relationships!$A$2:$B$25,2,0)</f>
        <v>Chị em gái</v>
      </c>
      <c r="G12236" s="12" t="s">
        <v>23245</v>
      </c>
      <c r="H12236" s="11" t="s">
        <v>51993</v>
      </c>
      <c r="I12236" t="s">
        <v>25156</v>
      </c>
    </row>
    <row r="12237" spans="1:9">
      <c r="A12237" s="13" t="s">
        <v>23246</v>
      </c>
      <c r="B12237" s="14" t="s">
        <v>23245</v>
      </c>
      <c r="C12237" s="14" t="s">
        <v>16360</v>
      </c>
      <c r="D12237" s="14" t="s">
        <v>51995</v>
      </c>
      <c r="E12237" s="6" t="str">
        <f>VLOOKUP(C12237,relationships!$A$2:$B$25,2,0)</f>
        <v>Chị em gái</v>
      </c>
      <c r="G12237" s="14" t="s">
        <v>23245</v>
      </c>
      <c r="H12237" s="13" t="s">
        <v>23246</v>
      </c>
      <c r="I12237" t="s">
        <v>25156</v>
      </c>
    </row>
    <row r="12238" spans="1:9">
      <c r="A12238" s="11" t="s">
        <v>23249</v>
      </c>
      <c r="B12238" s="12" t="s">
        <v>23115</v>
      </c>
      <c r="C12238" s="12" t="s">
        <v>16428</v>
      </c>
      <c r="D12238" s="12" t="s">
        <v>51996</v>
      </c>
      <c r="E12238" s="6" t="str">
        <f>VLOOKUP(C12238,relationships!$A$2:$B$25,2,0)</f>
        <v>Bạn bè</v>
      </c>
      <c r="G12238" s="12" t="s">
        <v>23115</v>
      </c>
      <c r="H12238" s="11" t="s">
        <v>23249</v>
      </c>
      <c r="I12238" t="s">
        <v>25152</v>
      </c>
    </row>
    <row r="12239" spans="1:9">
      <c r="A12239" s="13" t="s">
        <v>23253</v>
      </c>
      <c r="B12239" s="14" t="s">
        <v>18964</v>
      </c>
      <c r="C12239" s="14" t="s">
        <v>16415</v>
      </c>
      <c r="D12239" s="14" t="s">
        <v>51997</v>
      </c>
      <c r="E12239" s="6" t="str">
        <f>VLOOKUP(C12239,relationships!$A$2:$B$25,2,0)</f>
        <v>Tôi</v>
      </c>
      <c r="G12239" s="14" t="s">
        <v>18964</v>
      </c>
      <c r="H12239" s="13" t="s">
        <v>23253</v>
      </c>
      <c r="I12239" t="s">
        <v>25150</v>
      </c>
    </row>
    <row r="12240" spans="1:9">
      <c r="A12240" s="11" t="s">
        <v>51998</v>
      </c>
      <c r="B12240" s="12" t="s">
        <v>51999</v>
      </c>
      <c r="C12240" s="12" t="s">
        <v>16428</v>
      </c>
      <c r="D12240" s="12" t="s">
        <v>52000</v>
      </c>
      <c r="E12240" s="6" t="str">
        <f>VLOOKUP(C12240,relationships!$A$2:$B$25,2,0)</f>
        <v>Bạn bè</v>
      </c>
      <c r="G12240" s="12" t="s">
        <v>51999</v>
      </c>
      <c r="H12240" s="11" t="s">
        <v>51998</v>
      </c>
      <c r="I12240" t="s">
        <v>25152</v>
      </c>
    </row>
    <row r="12241" spans="1:9">
      <c r="A12241" s="13" t="s">
        <v>52001</v>
      </c>
      <c r="B12241" s="14" t="s">
        <v>23429</v>
      </c>
      <c r="C12241" s="14" t="s">
        <v>16343</v>
      </c>
      <c r="D12241" s="14" t="s">
        <v>52002</v>
      </c>
      <c r="E12241" s="6" t="str">
        <f>VLOOKUP(C12241,relationships!$A$2:$B$25,2,0)</f>
        <v>Bạn gái</v>
      </c>
      <c r="G12241" s="14" t="s">
        <v>23429</v>
      </c>
      <c r="H12241" s="13" t="s">
        <v>52001</v>
      </c>
      <c r="I12241" t="s">
        <v>25151</v>
      </c>
    </row>
    <row r="12242" spans="1:9">
      <c r="A12242" s="11" t="s">
        <v>52003</v>
      </c>
      <c r="B12242" s="12" t="s">
        <v>23370</v>
      </c>
      <c r="C12242" s="12" t="s">
        <v>16593</v>
      </c>
      <c r="D12242" s="12" t="s">
        <v>52004</v>
      </c>
      <c r="E12242" s="6" t="str">
        <f>VLOOKUP(C12242,relationships!$A$2:$B$25,2,0)</f>
        <v>Vợ</v>
      </c>
      <c r="G12242" s="12" t="s">
        <v>23370</v>
      </c>
      <c r="H12242" s="11" t="s">
        <v>52003</v>
      </c>
      <c r="I12242" t="s">
        <v>25154</v>
      </c>
    </row>
    <row r="12243" spans="1:9">
      <c r="A12243" s="13" t="s">
        <v>23371</v>
      </c>
      <c r="B12243" s="14" t="s">
        <v>23370</v>
      </c>
      <c r="C12243" s="14" t="s">
        <v>16423</v>
      </c>
      <c r="D12243" s="14" t="s">
        <v>52005</v>
      </c>
      <c r="E12243" s="6" t="str">
        <f>VLOOKUP(C12243,relationships!$A$2:$B$25,2,0)</f>
        <v>Một ai đó</v>
      </c>
      <c r="G12243" s="14" t="s">
        <v>23370</v>
      </c>
      <c r="H12243" s="13" t="s">
        <v>23371</v>
      </c>
      <c r="I12243" t="s">
        <v>25227</v>
      </c>
    </row>
    <row r="12244" spans="1:9">
      <c r="A12244" s="11" t="s">
        <v>52006</v>
      </c>
      <c r="B12244" s="12" t="s">
        <v>36726</v>
      </c>
      <c r="C12244" s="12" t="s">
        <v>16423</v>
      </c>
      <c r="D12244" s="12" t="s">
        <v>52007</v>
      </c>
      <c r="E12244" s="6" t="str">
        <f>VLOOKUP(C12244,relationships!$A$2:$B$25,2,0)</f>
        <v>Một ai đó</v>
      </c>
      <c r="G12244" s="12" t="s">
        <v>36726</v>
      </c>
      <c r="H12244" s="11" t="s">
        <v>52006</v>
      </c>
      <c r="I12244" t="s">
        <v>25227</v>
      </c>
    </row>
    <row r="12245" spans="1:9">
      <c r="A12245" s="13" t="s">
        <v>23278</v>
      </c>
      <c r="B12245" s="14" t="s">
        <v>23277</v>
      </c>
      <c r="C12245" s="14" t="s">
        <v>16423</v>
      </c>
      <c r="D12245" s="14" t="s">
        <v>52008</v>
      </c>
      <c r="E12245" s="6" t="str">
        <f>VLOOKUP(C12245,relationships!$A$2:$B$25,2,0)</f>
        <v>Một ai đó</v>
      </c>
      <c r="G12245" s="14" t="s">
        <v>23277</v>
      </c>
      <c r="H12245" s="13" t="s">
        <v>23278</v>
      </c>
      <c r="I12245" t="s">
        <v>25227</v>
      </c>
    </row>
    <row r="12246" spans="1:9">
      <c r="A12246" s="11" t="s">
        <v>23284</v>
      </c>
      <c r="B12246" s="12" t="s">
        <v>23282</v>
      </c>
      <c r="C12246" s="12" t="s">
        <v>16423</v>
      </c>
      <c r="D12246" s="12" t="s">
        <v>52009</v>
      </c>
      <c r="E12246" s="6" t="str">
        <f>VLOOKUP(C12246,relationships!$A$2:$B$25,2,0)</f>
        <v>Một ai đó</v>
      </c>
      <c r="G12246" s="12" t="s">
        <v>23282</v>
      </c>
      <c r="H12246" s="11" t="s">
        <v>23284</v>
      </c>
      <c r="I12246" t="s">
        <v>25227</v>
      </c>
    </row>
    <row r="12247" spans="1:9">
      <c r="A12247" s="13" t="s">
        <v>23327</v>
      </c>
      <c r="B12247" s="14" t="s">
        <v>18933</v>
      </c>
      <c r="C12247" s="14" t="s">
        <v>22562</v>
      </c>
      <c r="D12247" s="14" t="s">
        <v>52010</v>
      </c>
      <c r="E12247" s="6" t="str">
        <f>VLOOKUP(C12247,relationships!$A$2:$B$25,2,0)</f>
        <v>Cha</v>
      </c>
      <c r="G12247" s="14" t="s">
        <v>18933</v>
      </c>
      <c r="H12247" s="13" t="s">
        <v>23327</v>
      </c>
      <c r="I12247" t="s">
        <v>25236</v>
      </c>
    </row>
    <row r="12248" spans="1:9">
      <c r="A12248" s="11" t="s">
        <v>52011</v>
      </c>
      <c r="B12248" s="12" t="s">
        <v>18933</v>
      </c>
      <c r="C12248" s="12" t="s">
        <v>22811</v>
      </c>
      <c r="D12248" s="12" t="s">
        <v>52012</v>
      </c>
      <c r="E12248" s="6" t="str">
        <f>VLOOKUP(C12248,relationships!$A$2:$B$25,2,0)</f>
        <v>Bà</v>
      </c>
      <c r="G12248" s="12" t="s">
        <v>18933</v>
      </c>
      <c r="H12248" s="11" t="s">
        <v>52011</v>
      </c>
      <c r="I12248" t="s">
        <v>25234</v>
      </c>
    </row>
    <row r="12249" spans="1:9">
      <c r="A12249" s="13" t="s">
        <v>52013</v>
      </c>
      <c r="B12249" s="14" t="s">
        <v>52014</v>
      </c>
      <c r="C12249" s="14" t="s">
        <v>16428</v>
      </c>
      <c r="D12249" s="14" t="s">
        <v>52015</v>
      </c>
      <c r="E12249" s="6" t="str">
        <f>VLOOKUP(C12249,relationships!$A$2:$B$25,2,0)</f>
        <v>Bạn bè</v>
      </c>
      <c r="G12249" s="14" t="s">
        <v>52014</v>
      </c>
      <c r="H12249" s="13" t="s">
        <v>52013</v>
      </c>
      <c r="I12249" t="s">
        <v>25152</v>
      </c>
    </row>
    <row r="12250" spans="1:9">
      <c r="A12250" s="11" t="s">
        <v>52016</v>
      </c>
      <c r="B12250" s="12" t="s">
        <v>52017</v>
      </c>
      <c r="C12250" s="12" t="s">
        <v>16428</v>
      </c>
      <c r="D12250" s="12" t="s">
        <v>52018</v>
      </c>
      <c r="E12250" s="6" t="str">
        <f>VLOOKUP(C12250,relationships!$A$2:$B$25,2,0)</f>
        <v>Bạn bè</v>
      </c>
      <c r="G12250" s="12" t="s">
        <v>52017</v>
      </c>
      <c r="H12250" s="11" t="s">
        <v>52016</v>
      </c>
      <c r="I12250" t="s">
        <v>25152</v>
      </c>
    </row>
    <row r="12251" spans="1:9">
      <c r="A12251" s="13" t="s">
        <v>23288</v>
      </c>
      <c r="B12251" s="14" t="s">
        <v>9691</v>
      </c>
      <c r="C12251" s="14" t="s">
        <v>19846</v>
      </c>
      <c r="D12251" s="14" t="s">
        <v>52019</v>
      </c>
      <c r="E12251" s="6" t="str">
        <f>VLOOKUP(C12251,relationships!$A$2:$B$25,2,0)</f>
        <v>Mẹ</v>
      </c>
      <c r="G12251" s="14" t="s">
        <v>9691</v>
      </c>
      <c r="H12251" s="13" t="s">
        <v>23288</v>
      </c>
      <c r="I12251" t="s">
        <v>25153</v>
      </c>
    </row>
    <row r="12252" spans="1:9">
      <c r="A12252" s="11" t="s">
        <v>23293</v>
      </c>
      <c r="B12252" s="12" t="s">
        <v>23292</v>
      </c>
      <c r="C12252" s="12" t="s">
        <v>16423</v>
      </c>
      <c r="D12252" s="12" t="s">
        <v>52020</v>
      </c>
      <c r="E12252" s="6" t="str">
        <f>VLOOKUP(C12252,relationships!$A$2:$B$25,2,0)</f>
        <v>Một ai đó</v>
      </c>
      <c r="G12252" s="12" t="s">
        <v>23292</v>
      </c>
      <c r="H12252" s="11" t="s">
        <v>23293</v>
      </c>
      <c r="I12252" t="s">
        <v>25227</v>
      </c>
    </row>
    <row r="12253" spans="1:9">
      <c r="A12253" s="13" t="s">
        <v>52021</v>
      </c>
      <c r="B12253" s="14" t="s">
        <v>52022</v>
      </c>
      <c r="C12253" s="14" t="s">
        <v>16423</v>
      </c>
      <c r="D12253" s="14" t="s">
        <v>52023</v>
      </c>
      <c r="E12253" s="6" t="str">
        <f>VLOOKUP(C12253,relationships!$A$2:$B$25,2,0)</f>
        <v>Một ai đó</v>
      </c>
      <c r="G12253" s="14" t="s">
        <v>52022</v>
      </c>
      <c r="H12253" s="13" t="s">
        <v>52021</v>
      </c>
      <c r="I12253" t="s">
        <v>25227</v>
      </c>
    </row>
    <row r="12254" spans="1:9">
      <c r="A12254" s="11" t="s">
        <v>23308</v>
      </c>
      <c r="B12254" s="12" t="s">
        <v>23306</v>
      </c>
      <c r="C12254" s="12" t="s">
        <v>19846</v>
      </c>
      <c r="D12254" s="12" t="s">
        <v>52024</v>
      </c>
      <c r="E12254" s="6" t="str">
        <f>VLOOKUP(C12254,relationships!$A$2:$B$25,2,0)</f>
        <v>Mẹ</v>
      </c>
      <c r="G12254" s="12" t="s">
        <v>23306</v>
      </c>
      <c r="H12254" s="11" t="s">
        <v>23308</v>
      </c>
      <c r="I12254" t="s">
        <v>25153</v>
      </c>
    </row>
    <row r="12255" spans="1:9">
      <c r="A12255" s="13" t="s">
        <v>52025</v>
      </c>
      <c r="B12255" s="14" t="s">
        <v>23306</v>
      </c>
      <c r="C12255" s="14" t="s">
        <v>19846</v>
      </c>
      <c r="D12255" s="14" t="s">
        <v>52026</v>
      </c>
      <c r="E12255" s="6" t="str">
        <f>VLOOKUP(C12255,relationships!$A$2:$B$25,2,0)</f>
        <v>Mẹ</v>
      </c>
      <c r="G12255" s="14" t="s">
        <v>23306</v>
      </c>
      <c r="H12255" s="13" t="s">
        <v>52025</v>
      </c>
      <c r="I12255" t="s">
        <v>25153</v>
      </c>
    </row>
    <row r="12256" spans="1:9">
      <c r="A12256" s="11" t="s">
        <v>52027</v>
      </c>
      <c r="B12256" s="12" t="s">
        <v>52028</v>
      </c>
      <c r="C12256" s="12" t="s">
        <v>22562</v>
      </c>
      <c r="D12256" s="12" t="s">
        <v>52029</v>
      </c>
      <c r="E12256" s="6" t="str">
        <f>VLOOKUP(C12256,relationships!$A$2:$B$25,2,0)</f>
        <v>Cha</v>
      </c>
      <c r="G12256" s="12" t="s">
        <v>52028</v>
      </c>
      <c r="H12256" s="11" t="s">
        <v>52027</v>
      </c>
      <c r="I12256" t="s">
        <v>25236</v>
      </c>
    </row>
    <row r="12257" spans="1:9">
      <c r="A12257" s="13" t="s">
        <v>52030</v>
      </c>
      <c r="B12257" s="14" t="s">
        <v>52031</v>
      </c>
      <c r="C12257" s="14" t="s">
        <v>22367</v>
      </c>
      <c r="D12257" s="14" t="s">
        <v>52032</v>
      </c>
      <c r="E12257" s="6" t="str">
        <f>VLOOKUP(C12257,relationships!$A$2:$B$25,2,0)</f>
        <v>Chồng</v>
      </c>
      <c r="G12257" s="14" t="s">
        <v>52031</v>
      </c>
      <c r="H12257" s="13" t="s">
        <v>52030</v>
      </c>
      <c r="I12257" t="s">
        <v>25159</v>
      </c>
    </row>
    <row r="12258" spans="1:9">
      <c r="A12258" s="11" t="s">
        <v>52033</v>
      </c>
      <c r="B12258" s="12" t="s">
        <v>52034</v>
      </c>
      <c r="C12258" s="12" t="s">
        <v>19846</v>
      </c>
      <c r="D12258" s="12" t="s">
        <v>52035</v>
      </c>
      <c r="E12258" s="6" t="str">
        <f>VLOOKUP(C12258,relationships!$A$2:$B$25,2,0)</f>
        <v>Mẹ</v>
      </c>
      <c r="G12258" s="12" t="s">
        <v>52034</v>
      </c>
      <c r="H12258" s="11" t="s">
        <v>52033</v>
      </c>
      <c r="I12258" t="s">
        <v>25153</v>
      </c>
    </row>
    <row r="12259" spans="1:9">
      <c r="A12259" s="13" t="s">
        <v>52036</v>
      </c>
      <c r="B12259" s="14" t="s">
        <v>52034</v>
      </c>
      <c r="C12259" s="14" t="s">
        <v>19846</v>
      </c>
      <c r="D12259" s="14" t="s">
        <v>52037</v>
      </c>
      <c r="E12259" s="6" t="str">
        <f>VLOOKUP(C12259,relationships!$A$2:$B$25,2,0)</f>
        <v>Mẹ</v>
      </c>
      <c r="G12259" s="14" t="s">
        <v>52034</v>
      </c>
      <c r="H12259" s="13" t="s">
        <v>52036</v>
      </c>
      <c r="I12259" t="s">
        <v>25153</v>
      </c>
    </row>
    <row r="12260" spans="1:9">
      <c r="A12260" s="11" t="s">
        <v>52038</v>
      </c>
      <c r="B12260" s="12" t="s">
        <v>17425</v>
      </c>
      <c r="C12260" s="12" t="s">
        <v>19846</v>
      </c>
      <c r="D12260" s="12" t="s">
        <v>52039</v>
      </c>
      <c r="E12260" s="6" t="str">
        <f>VLOOKUP(C12260,relationships!$A$2:$B$25,2,0)</f>
        <v>Mẹ</v>
      </c>
      <c r="G12260" s="12" t="s">
        <v>17425</v>
      </c>
      <c r="H12260" s="11" t="s">
        <v>52038</v>
      </c>
      <c r="I12260" t="s">
        <v>25153</v>
      </c>
    </row>
    <row r="12261" spans="1:9">
      <c r="A12261" s="13" t="s">
        <v>23297</v>
      </c>
      <c r="B12261" s="14" t="s">
        <v>22791</v>
      </c>
      <c r="C12261" s="14" t="s">
        <v>16360</v>
      </c>
      <c r="D12261" s="14" t="s">
        <v>52040</v>
      </c>
      <c r="E12261" s="6" t="str">
        <f>VLOOKUP(C12261,relationships!$A$2:$B$25,2,0)</f>
        <v>Chị em gái</v>
      </c>
      <c r="G12261" s="14" t="s">
        <v>22791</v>
      </c>
      <c r="H12261" s="13" t="s">
        <v>23297</v>
      </c>
      <c r="I12261" t="s">
        <v>25156</v>
      </c>
    </row>
    <row r="12262" spans="1:9">
      <c r="A12262" s="11" t="s">
        <v>52041</v>
      </c>
      <c r="B12262" s="12" t="s">
        <v>36726</v>
      </c>
      <c r="C12262" s="12" t="s">
        <v>22418</v>
      </c>
      <c r="D12262" s="12" t="s">
        <v>52042</v>
      </c>
      <c r="E12262" s="6" t="str">
        <f>VLOOKUP(C12262,relationships!$A$2:$B$25,2,0)</f>
        <v>Anh em trai</v>
      </c>
      <c r="G12262" s="12" t="s">
        <v>36726</v>
      </c>
      <c r="H12262" s="11" t="s">
        <v>52041</v>
      </c>
      <c r="I12262" t="s">
        <v>25237</v>
      </c>
    </row>
    <row r="12263" spans="1:9">
      <c r="A12263" s="13" t="s">
        <v>52043</v>
      </c>
      <c r="B12263" s="14" t="s">
        <v>52044</v>
      </c>
      <c r="C12263" s="14" t="s">
        <v>16428</v>
      </c>
      <c r="D12263" s="14" t="s">
        <v>52045</v>
      </c>
      <c r="E12263" s="6" t="str">
        <f>VLOOKUP(C12263,relationships!$A$2:$B$25,2,0)</f>
        <v>Bạn bè</v>
      </c>
      <c r="G12263" s="14" t="s">
        <v>52044</v>
      </c>
      <c r="H12263" s="13" t="s">
        <v>52043</v>
      </c>
      <c r="I12263" t="s">
        <v>25152</v>
      </c>
    </row>
    <row r="12264" spans="1:9">
      <c r="A12264" s="11" t="s">
        <v>52046</v>
      </c>
      <c r="B12264" s="12" t="s">
        <v>52047</v>
      </c>
      <c r="C12264" s="12" t="s">
        <v>22418</v>
      </c>
      <c r="D12264" s="12" t="s">
        <v>52048</v>
      </c>
      <c r="E12264" s="6" t="str">
        <f>VLOOKUP(C12264,relationships!$A$2:$B$25,2,0)</f>
        <v>Anh em trai</v>
      </c>
      <c r="G12264" s="12" t="s">
        <v>52047</v>
      </c>
      <c r="H12264" s="11" t="s">
        <v>52046</v>
      </c>
      <c r="I12264" t="s">
        <v>25237</v>
      </c>
    </row>
    <row r="12265" spans="1:9">
      <c r="A12265" s="13" t="s">
        <v>23302</v>
      </c>
      <c r="B12265" s="14" t="s">
        <v>23301</v>
      </c>
      <c r="C12265" s="14" t="s">
        <v>16329</v>
      </c>
      <c r="D12265" s="14" t="s">
        <v>52049</v>
      </c>
      <c r="E12265" s="6" t="str">
        <f>VLOOKUP(C12265,relationships!$A$2:$B$25,2,0)</f>
        <v>Đồng nghiệp</v>
      </c>
      <c r="G12265" s="14" t="s">
        <v>23301</v>
      </c>
      <c r="H12265" s="13" t="s">
        <v>23302</v>
      </c>
      <c r="I12265" t="s">
        <v>25157</v>
      </c>
    </row>
    <row r="12266" spans="1:9">
      <c r="A12266" s="11" t="s">
        <v>52050</v>
      </c>
      <c r="B12266" s="12" t="s">
        <v>11382</v>
      </c>
      <c r="C12266" s="12" t="s">
        <v>16423</v>
      </c>
      <c r="D12266" s="12" t="s">
        <v>52051</v>
      </c>
      <c r="E12266" s="6" t="str">
        <f>VLOOKUP(C12266,relationships!$A$2:$B$25,2,0)</f>
        <v>Một ai đó</v>
      </c>
      <c r="G12266" s="12" t="s">
        <v>11382</v>
      </c>
      <c r="H12266" s="11" t="s">
        <v>52050</v>
      </c>
      <c r="I12266" t="s">
        <v>25227</v>
      </c>
    </row>
    <row r="12267" spans="1:9">
      <c r="A12267" s="13" t="s">
        <v>52052</v>
      </c>
      <c r="B12267" s="14" t="s">
        <v>18744</v>
      </c>
      <c r="C12267" s="14" t="s">
        <v>16415</v>
      </c>
      <c r="D12267" s="14" t="s">
        <v>52053</v>
      </c>
      <c r="E12267" s="6" t="str">
        <f>VLOOKUP(C12267,relationships!$A$2:$B$25,2,0)</f>
        <v>Tôi</v>
      </c>
      <c r="G12267" s="14" t="s">
        <v>18744</v>
      </c>
      <c r="H12267" s="13" t="s">
        <v>52052</v>
      </c>
      <c r="I12267" t="s">
        <v>25150</v>
      </c>
    </row>
    <row r="12268" spans="1:9">
      <c r="A12268" s="11" t="s">
        <v>52054</v>
      </c>
      <c r="B12268" s="12" t="s">
        <v>18744</v>
      </c>
      <c r="C12268" s="12" t="s">
        <v>16415</v>
      </c>
      <c r="D12268" s="12" t="s">
        <v>52055</v>
      </c>
      <c r="E12268" s="6" t="str">
        <f>VLOOKUP(C12268,relationships!$A$2:$B$25,2,0)</f>
        <v>Tôi</v>
      </c>
      <c r="G12268" s="12" t="s">
        <v>18744</v>
      </c>
      <c r="H12268" s="11" t="s">
        <v>52054</v>
      </c>
      <c r="I12268" t="s">
        <v>25150</v>
      </c>
    </row>
    <row r="12269" spans="1:9">
      <c r="A12269" s="13" t="s">
        <v>52056</v>
      </c>
      <c r="B12269" s="14" t="s">
        <v>52057</v>
      </c>
      <c r="C12269" s="14" t="s">
        <v>19846</v>
      </c>
      <c r="D12269" s="14" t="s">
        <v>52058</v>
      </c>
      <c r="E12269" s="6" t="str">
        <f>VLOOKUP(C12269,relationships!$A$2:$B$25,2,0)</f>
        <v>Mẹ</v>
      </c>
      <c r="G12269" s="14" t="s">
        <v>52057</v>
      </c>
      <c r="H12269" s="13" t="s">
        <v>52056</v>
      </c>
      <c r="I12269" t="s">
        <v>25153</v>
      </c>
    </row>
    <row r="12270" spans="1:9">
      <c r="A12270" s="11" t="s">
        <v>52059</v>
      </c>
      <c r="B12270" s="12" t="s">
        <v>18825</v>
      </c>
      <c r="C12270" s="12" t="s">
        <v>16415</v>
      </c>
      <c r="D12270" s="12" t="s">
        <v>52060</v>
      </c>
      <c r="E12270" s="6" t="str">
        <f>VLOOKUP(C12270,relationships!$A$2:$B$25,2,0)</f>
        <v>Tôi</v>
      </c>
      <c r="G12270" s="12" t="s">
        <v>18825</v>
      </c>
      <c r="H12270" s="11" t="s">
        <v>52059</v>
      </c>
      <c r="I12270" t="s">
        <v>25150</v>
      </c>
    </row>
    <row r="12271" spans="1:9">
      <c r="A12271" s="13" t="s">
        <v>52061</v>
      </c>
      <c r="B12271" s="14" t="s">
        <v>18825</v>
      </c>
      <c r="C12271" s="14" t="s">
        <v>16415</v>
      </c>
      <c r="D12271" s="14" t="s">
        <v>52062</v>
      </c>
      <c r="E12271" s="6" t="str">
        <f>VLOOKUP(C12271,relationships!$A$2:$B$25,2,0)</f>
        <v>Tôi</v>
      </c>
      <c r="G12271" s="14" t="s">
        <v>18825</v>
      </c>
      <c r="H12271" s="13" t="s">
        <v>52061</v>
      </c>
      <c r="I12271" t="s">
        <v>25150</v>
      </c>
    </row>
    <row r="12272" spans="1:9">
      <c r="A12272" s="11" t="s">
        <v>23318</v>
      </c>
      <c r="B12272" s="12" t="s">
        <v>23317</v>
      </c>
      <c r="C12272" s="12" t="s">
        <v>16423</v>
      </c>
      <c r="D12272" s="12" t="s">
        <v>52063</v>
      </c>
      <c r="E12272" s="6" t="str">
        <f>VLOOKUP(C12272,relationships!$A$2:$B$25,2,0)</f>
        <v>Một ai đó</v>
      </c>
      <c r="G12272" s="12" t="s">
        <v>23317</v>
      </c>
      <c r="H12272" s="11" t="s">
        <v>23318</v>
      </c>
      <c r="I12272" t="s">
        <v>25227</v>
      </c>
    </row>
    <row r="12273" spans="1:9">
      <c r="A12273" s="13" t="s">
        <v>23406</v>
      </c>
      <c r="B12273" s="14" t="s">
        <v>20280</v>
      </c>
      <c r="C12273" s="14" t="s">
        <v>16343</v>
      </c>
      <c r="D12273" s="14" t="s">
        <v>52064</v>
      </c>
      <c r="E12273" s="6" t="str">
        <f>VLOOKUP(C12273,relationships!$A$2:$B$25,2,0)</f>
        <v>Bạn gái</v>
      </c>
      <c r="G12273" s="14" t="s">
        <v>20280</v>
      </c>
      <c r="H12273" s="13" t="s">
        <v>23406</v>
      </c>
      <c r="I12273" t="s">
        <v>25151</v>
      </c>
    </row>
    <row r="12274" spans="1:9">
      <c r="A12274" s="11" t="s">
        <v>23323</v>
      </c>
      <c r="B12274" s="12" t="s">
        <v>23322</v>
      </c>
      <c r="C12274" s="12" t="s">
        <v>16423</v>
      </c>
      <c r="D12274" s="12" t="s">
        <v>52065</v>
      </c>
      <c r="E12274" s="6" t="str">
        <f>VLOOKUP(C12274,relationships!$A$2:$B$25,2,0)</f>
        <v>Một ai đó</v>
      </c>
      <c r="G12274" s="12" t="s">
        <v>23322</v>
      </c>
      <c r="H12274" s="11" t="s">
        <v>23323</v>
      </c>
      <c r="I12274" t="s">
        <v>25227</v>
      </c>
    </row>
    <row r="12275" spans="1:9">
      <c r="A12275" s="13" t="s">
        <v>52066</v>
      </c>
      <c r="B12275" s="14" t="s">
        <v>23198</v>
      </c>
      <c r="C12275" s="14" t="s">
        <v>23307</v>
      </c>
      <c r="D12275" s="14" t="s">
        <v>52067</v>
      </c>
      <c r="E12275" s="6" t="str">
        <f>VLOOKUP(C12275,relationships!$A$2:$B$25,2,0)</f>
        <v>Con trai, Bé trai</v>
      </c>
      <c r="G12275" s="14" t="s">
        <v>23198</v>
      </c>
      <c r="H12275" s="13" t="s">
        <v>52066</v>
      </c>
      <c r="I12275" t="s">
        <v>25259</v>
      </c>
    </row>
    <row r="12276" spans="1:9">
      <c r="A12276" s="11" t="s">
        <v>52068</v>
      </c>
      <c r="B12276" s="12" t="s">
        <v>52069</v>
      </c>
      <c r="C12276" s="12" t="s">
        <v>16415</v>
      </c>
      <c r="D12276" s="12" t="s">
        <v>52070</v>
      </c>
      <c r="E12276" s="6" t="str">
        <f>VLOOKUP(C12276,relationships!$A$2:$B$25,2,0)</f>
        <v>Tôi</v>
      </c>
      <c r="G12276" s="12" t="s">
        <v>52069</v>
      </c>
      <c r="H12276" s="11" t="s">
        <v>52068</v>
      </c>
      <c r="I12276" t="s">
        <v>25150</v>
      </c>
    </row>
    <row r="12277" spans="1:9">
      <c r="A12277" s="13" t="s">
        <v>52071</v>
      </c>
      <c r="B12277" s="14" t="s">
        <v>52069</v>
      </c>
      <c r="C12277" s="14" t="s">
        <v>16415</v>
      </c>
      <c r="D12277" s="14" t="s">
        <v>52072</v>
      </c>
      <c r="E12277" s="6" t="str">
        <f>VLOOKUP(C12277,relationships!$A$2:$B$25,2,0)</f>
        <v>Tôi</v>
      </c>
      <c r="G12277" s="14" t="s">
        <v>52069</v>
      </c>
      <c r="H12277" s="13" t="s">
        <v>52071</v>
      </c>
      <c r="I12277" t="s">
        <v>25150</v>
      </c>
    </row>
    <row r="12278" spans="1:9">
      <c r="A12278" s="11" t="s">
        <v>23334</v>
      </c>
      <c r="B12278" s="12" t="s">
        <v>23333</v>
      </c>
      <c r="C12278" s="12" t="s">
        <v>16415</v>
      </c>
      <c r="D12278" s="12" t="s">
        <v>52073</v>
      </c>
      <c r="E12278" s="6" t="str">
        <f>VLOOKUP(C12278,relationships!$A$2:$B$25,2,0)</f>
        <v>Tôi</v>
      </c>
      <c r="G12278" s="12" t="s">
        <v>23333</v>
      </c>
      <c r="H12278" s="11" t="s">
        <v>23334</v>
      </c>
      <c r="I12278" t="s">
        <v>25150</v>
      </c>
    </row>
    <row r="12279" spans="1:9">
      <c r="A12279" s="13" t="s">
        <v>23430</v>
      </c>
      <c r="B12279" s="14" t="s">
        <v>23429</v>
      </c>
      <c r="C12279" s="14" t="s">
        <v>16343</v>
      </c>
      <c r="D12279" s="14" t="s">
        <v>52074</v>
      </c>
      <c r="E12279" s="6" t="str">
        <f>VLOOKUP(C12279,relationships!$A$2:$B$25,2,0)</f>
        <v>Bạn gái</v>
      </c>
      <c r="G12279" s="14" t="s">
        <v>23429</v>
      </c>
      <c r="H12279" s="13" t="s">
        <v>23430</v>
      </c>
      <c r="I12279" t="s">
        <v>25151</v>
      </c>
    </row>
    <row r="12280" spans="1:9">
      <c r="A12280" s="11" t="s">
        <v>52075</v>
      </c>
      <c r="B12280" s="12" t="s">
        <v>23429</v>
      </c>
      <c r="C12280" s="12" t="s">
        <v>16415</v>
      </c>
      <c r="D12280" s="12" t="s">
        <v>52076</v>
      </c>
      <c r="E12280" s="6" t="str">
        <f>VLOOKUP(C12280,relationships!$A$2:$B$25,2,0)</f>
        <v>Tôi</v>
      </c>
      <c r="G12280" s="12" t="s">
        <v>23429</v>
      </c>
      <c r="H12280" s="11" t="s">
        <v>52075</v>
      </c>
      <c r="I12280" t="s">
        <v>25150</v>
      </c>
    </row>
    <row r="12281" spans="1:9">
      <c r="A12281" s="13" t="s">
        <v>52077</v>
      </c>
      <c r="B12281" s="14" t="s">
        <v>52078</v>
      </c>
      <c r="C12281" s="14" t="s">
        <v>16360</v>
      </c>
      <c r="D12281" s="14" t="s">
        <v>52079</v>
      </c>
      <c r="E12281" s="6" t="str">
        <f>VLOOKUP(C12281,relationships!$A$2:$B$25,2,0)</f>
        <v>Chị em gái</v>
      </c>
      <c r="G12281" s="14" t="s">
        <v>52078</v>
      </c>
      <c r="H12281" s="13" t="s">
        <v>52077</v>
      </c>
      <c r="I12281" t="s">
        <v>25156</v>
      </c>
    </row>
    <row r="12282" spans="1:9">
      <c r="A12282" s="11" t="s">
        <v>52080</v>
      </c>
      <c r="B12282" s="12" t="s">
        <v>52081</v>
      </c>
      <c r="C12282" s="12" t="s">
        <v>22367</v>
      </c>
      <c r="D12282" s="12" t="s">
        <v>52082</v>
      </c>
      <c r="E12282" s="6" t="str">
        <f>VLOOKUP(C12282,relationships!$A$2:$B$25,2,0)</f>
        <v>Chồng</v>
      </c>
      <c r="G12282" s="12" t="s">
        <v>52081</v>
      </c>
      <c r="H12282" s="11" t="s">
        <v>52080</v>
      </c>
      <c r="I12282" t="s">
        <v>25159</v>
      </c>
    </row>
    <row r="12283" spans="1:9">
      <c r="A12283" s="13" t="s">
        <v>23338</v>
      </c>
      <c r="B12283" s="14" t="s">
        <v>23337</v>
      </c>
      <c r="C12283" s="14" t="s">
        <v>16423</v>
      </c>
      <c r="D12283" s="14" t="s">
        <v>52083</v>
      </c>
      <c r="E12283" s="6" t="str">
        <f>VLOOKUP(C12283,relationships!$A$2:$B$25,2,0)</f>
        <v>Một ai đó</v>
      </c>
      <c r="G12283" s="14" t="s">
        <v>23337</v>
      </c>
      <c r="H12283" s="13" t="s">
        <v>23338</v>
      </c>
      <c r="I12283" t="s">
        <v>25227</v>
      </c>
    </row>
    <row r="12284" spans="1:9">
      <c r="A12284" s="11" t="s">
        <v>52084</v>
      </c>
      <c r="B12284" s="12" t="s">
        <v>52085</v>
      </c>
      <c r="C12284" s="12" t="s">
        <v>16423</v>
      </c>
      <c r="D12284" s="12" t="s">
        <v>52086</v>
      </c>
      <c r="E12284" s="6" t="str">
        <f>VLOOKUP(C12284,relationships!$A$2:$B$25,2,0)</f>
        <v>Một ai đó</v>
      </c>
      <c r="G12284" s="12" t="s">
        <v>52085</v>
      </c>
      <c r="H12284" s="11" t="s">
        <v>52084</v>
      </c>
      <c r="I12284" t="s">
        <v>25227</v>
      </c>
    </row>
    <row r="12285" spans="1:9">
      <c r="A12285" s="13" t="s">
        <v>52087</v>
      </c>
      <c r="B12285" s="14" t="s">
        <v>17959</v>
      </c>
      <c r="C12285" s="14" t="s">
        <v>17458</v>
      </c>
      <c r="D12285" s="14" t="s">
        <v>52088</v>
      </c>
      <c r="E12285" s="6" t="str">
        <f>VLOOKUP(C12285,relationships!$A$2:$B$25,2,0)</f>
        <v>Khách hàng</v>
      </c>
      <c r="G12285" s="14" t="s">
        <v>17959</v>
      </c>
      <c r="H12285" s="13" t="s">
        <v>52087</v>
      </c>
      <c r="I12285" t="s">
        <v>25158</v>
      </c>
    </row>
    <row r="12286" spans="1:9">
      <c r="A12286" s="11" t="s">
        <v>52089</v>
      </c>
      <c r="B12286" s="12" t="s">
        <v>17959</v>
      </c>
      <c r="C12286" s="12" t="s">
        <v>17458</v>
      </c>
      <c r="D12286" s="12" t="s">
        <v>52090</v>
      </c>
      <c r="E12286" s="6" t="str">
        <f>VLOOKUP(C12286,relationships!$A$2:$B$25,2,0)</f>
        <v>Khách hàng</v>
      </c>
      <c r="G12286" s="12" t="s">
        <v>17959</v>
      </c>
      <c r="H12286" s="11" t="s">
        <v>52089</v>
      </c>
      <c r="I12286" t="s">
        <v>25158</v>
      </c>
    </row>
    <row r="12287" spans="1:9">
      <c r="A12287" s="13" t="s">
        <v>23362</v>
      </c>
      <c r="B12287" s="14" t="s">
        <v>18571</v>
      </c>
      <c r="C12287" s="14" t="s">
        <v>17458</v>
      </c>
      <c r="D12287" s="14" t="s">
        <v>52091</v>
      </c>
      <c r="E12287" s="6" t="str">
        <f>VLOOKUP(C12287,relationships!$A$2:$B$25,2,0)</f>
        <v>Khách hàng</v>
      </c>
      <c r="G12287" s="14" t="s">
        <v>18571</v>
      </c>
      <c r="H12287" s="13" t="s">
        <v>23362</v>
      </c>
      <c r="I12287" t="s">
        <v>25158</v>
      </c>
    </row>
    <row r="12288" spans="1:9">
      <c r="A12288" s="11" t="s">
        <v>23349</v>
      </c>
      <c r="B12288" s="12" t="s">
        <v>19800</v>
      </c>
      <c r="C12288" s="12" t="s">
        <v>16415</v>
      </c>
      <c r="D12288" s="12" t="s">
        <v>52092</v>
      </c>
      <c r="E12288" s="6" t="str">
        <f>VLOOKUP(C12288,relationships!$A$2:$B$25,2,0)</f>
        <v>Tôi</v>
      </c>
      <c r="G12288" s="12" t="s">
        <v>19800</v>
      </c>
      <c r="H12288" s="11" t="s">
        <v>23349</v>
      </c>
      <c r="I12288" t="s">
        <v>25150</v>
      </c>
    </row>
    <row r="12289" spans="1:9">
      <c r="A12289" s="13" t="s">
        <v>23345</v>
      </c>
      <c r="B12289" s="14" t="s">
        <v>23141</v>
      </c>
      <c r="C12289" s="14" t="s">
        <v>19846</v>
      </c>
      <c r="D12289" s="14" t="s">
        <v>52093</v>
      </c>
      <c r="E12289" s="6" t="str">
        <f>VLOOKUP(C12289,relationships!$A$2:$B$25,2,0)</f>
        <v>Mẹ</v>
      </c>
      <c r="G12289" s="14" t="s">
        <v>23141</v>
      </c>
      <c r="H12289" s="13" t="s">
        <v>23345</v>
      </c>
      <c r="I12289" t="s">
        <v>25153</v>
      </c>
    </row>
    <row r="12290" spans="1:9">
      <c r="A12290" s="11" t="s">
        <v>52094</v>
      </c>
      <c r="B12290" s="12" t="s">
        <v>52095</v>
      </c>
      <c r="C12290" s="12" t="s">
        <v>16423</v>
      </c>
      <c r="D12290" s="12" t="s">
        <v>52096</v>
      </c>
      <c r="E12290" s="6" t="str">
        <f>VLOOKUP(C12290,relationships!$A$2:$B$25,2,0)</f>
        <v>Một ai đó</v>
      </c>
      <c r="G12290" s="12" t="s">
        <v>52095</v>
      </c>
      <c r="H12290" s="11" t="s">
        <v>52094</v>
      </c>
      <c r="I12290" t="s">
        <v>25227</v>
      </c>
    </row>
    <row r="12291" spans="1:9">
      <c r="A12291" s="13" t="s">
        <v>52097</v>
      </c>
      <c r="B12291" s="14" t="s">
        <v>52098</v>
      </c>
      <c r="C12291" s="14" t="s">
        <v>16593</v>
      </c>
      <c r="D12291" s="14" t="s">
        <v>52099</v>
      </c>
      <c r="E12291" s="6" t="str">
        <f>VLOOKUP(C12291,relationships!$A$2:$B$25,2,0)</f>
        <v>Vợ</v>
      </c>
      <c r="G12291" s="14" t="s">
        <v>52098</v>
      </c>
      <c r="H12291" s="13" t="s">
        <v>52097</v>
      </c>
      <c r="I12291" t="s">
        <v>25154</v>
      </c>
    </row>
    <row r="12292" spans="1:9">
      <c r="A12292" s="11" t="s">
        <v>52100</v>
      </c>
      <c r="B12292" s="12" t="s">
        <v>30779</v>
      </c>
      <c r="C12292" s="12" t="s">
        <v>16423</v>
      </c>
      <c r="D12292" s="12" t="s">
        <v>52101</v>
      </c>
      <c r="E12292" s="6" t="str">
        <f>VLOOKUP(C12292,relationships!$A$2:$B$25,2,0)</f>
        <v>Một ai đó</v>
      </c>
      <c r="G12292" s="12" t="s">
        <v>30779</v>
      </c>
      <c r="H12292" s="11" t="s">
        <v>52100</v>
      </c>
      <c r="I12292" t="s">
        <v>25227</v>
      </c>
    </row>
    <row r="12293" spans="1:9">
      <c r="A12293" s="13" t="s">
        <v>23358</v>
      </c>
      <c r="B12293" s="14" t="s">
        <v>23357</v>
      </c>
      <c r="C12293" s="14" t="s">
        <v>16423</v>
      </c>
      <c r="D12293" s="14" t="s">
        <v>52102</v>
      </c>
      <c r="E12293" s="6" t="str">
        <f>VLOOKUP(C12293,relationships!$A$2:$B$25,2,0)</f>
        <v>Một ai đó</v>
      </c>
      <c r="G12293" s="14" t="s">
        <v>23357</v>
      </c>
      <c r="H12293" s="13" t="s">
        <v>23358</v>
      </c>
      <c r="I12293" t="s">
        <v>25227</v>
      </c>
    </row>
    <row r="12294" spans="1:9">
      <c r="A12294" s="11" t="s">
        <v>52103</v>
      </c>
      <c r="B12294" s="12" t="s">
        <v>52104</v>
      </c>
      <c r="C12294" s="12" t="s">
        <v>16423</v>
      </c>
      <c r="D12294" s="12" t="s">
        <v>52105</v>
      </c>
      <c r="E12294" s="6" t="str">
        <f>VLOOKUP(C12294,relationships!$A$2:$B$25,2,0)</f>
        <v>Một ai đó</v>
      </c>
      <c r="G12294" s="12" t="s">
        <v>52104</v>
      </c>
      <c r="H12294" s="11" t="s">
        <v>52103</v>
      </c>
      <c r="I12294" t="s">
        <v>25227</v>
      </c>
    </row>
    <row r="12295" spans="1:9">
      <c r="A12295" s="13" t="s">
        <v>52106</v>
      </c>
      <c r="B12295" s="14" t="s">
        <v>52078</v>
      </c>
      <c r="C12295" s="14" t="s">
        <v>19846</v>
      </c>
      <c r="D12295" s="14" t="s">
        <v>52107</v>
      </c>
      <c r="E12295" s="6" t="str">
        <f>VLOOKUP(C12295,relationships!$A$2:$B$25,2,0)</f>
        <v>Mẹ</v>
      </c>
      <c r="G12295" s="14" t="s">
        <v>52078</v>
      </c>
      <c r="H12295" s="13" t="s">
        <v>52106</v>
      </c>
      <c r="I12295" t="s">
        <v>25153</v>
      </c>
    </row>
    <row r="12296" spans="1:9">
      <c r="A12296" s="11" t="s">
        <v>52108</v>
      </c>
      <c r="B12296" s="12" t="s">
        <v>20280</v>
      </c>
      <c r="C12296" s="12" t="s">
        <v>16415</v>
      </c>
      <c r="D12296" s="12" t="s">
        <v>52109</v>
      </c>
      <c r="E12296" s="6" t="str">
        <f>VLOOKUP(C12296,relationships!$A$2:$B$25,2,0)</f>
        <v>Tôi</v>
      </c>
      <c r="G12296" s="12" t="s">
        <v>20280</v>
      </c>
      <c r="H12296" s="11" t="s">
        <v>52108</v>
      </c>
      <c r="I12296" t="s">
        <v>25150</v>
      </c>
    </row>
    <row r="12297" spans="1:9">
      <c r="A12297" s="13" t="s">
        <v>52110</v>
      </c>
      <c r="B12297" s="14" t="s">
        <v>19928</v>
      </c>
      <c r="C12297" s="14" t="s">
        <v>16334</v>
      </c>
      <c r="D12297" s="14" t="s">
        <v>52111</v>
      </c>
      <c r="E12297" s="6" t="str">
        <f>VLOOKUP(C12297,relationships!$A$2:$B$25,2,0)</f>
        <v>Con gái, Bé gái</v>
      </c>
      <c r="G12297" s="14" t="s">
        <v>19928</v>
      </c>
      <c r="H12297" s="13" t="s">
        <v>52110</v>
      </c>
      <c r="I12297" t="s">
        <v>25243</v>
      </c>
    </row>
    <row r="12298" spans="1:9">
      <c r="A12298" s="11" t="s">
        <v>23366</v>
      </c>
      <c r="B12298" s="12" t="s">
        <v>23266</v>
      </c>
      <c r="C12298" s="12" t="s">
        <v>16343</v>
      </c>
      <c r="D12298" s="12" t="s">
        <v>52112</v>
      </c>
      <c r="E12298" s="6" t="str">
        <f>VLOOKUP(C12298,relationships!$A$2:$B$25,2,0)</f>
        <v>Bạn gái</v>
      </c>
      <c r="G12298" s="12" t="s">
        <v>23266</v>
      </c>
      <c r="H12298" s="11" t="s">
        <v>23366</v>
      </c>
      <c r="I12298" t="s">
        <v>25151</v>
      </c>
    </row>
    <row r="12299" spans="1:9">
      <c r="A12299" s="13" t="s">
        <v>23383</v>
      </c>
      <c r="B12299" s="14" t="s">
        <v>23382</v>
      </c>
      <c r="C12299" s="14" t="s">
        <v>16415</v>
      </c>
      <c r="D12299" s="14" t="s">
        <v>52113</v>
      </c>
      <c r="E12299" s="6" t="str">
        <f>VLOOKUP(C12299,relationships!$A$2:$B$25,2,0)</f>
        <v>Tôi</v>
      </c>
      <c r="G12299" s="14" t="s">
        <v>23382</v>
      </c>
      <c r="H12299" s="13" t="s">
        <v>23383</v>
      </c>
      <c r="I12299" t="s">
        <v>25150</v>
      </c>
    </row>
    <row r="12300" spans="1:9">
      <c r="A12300" s="11" t="s">
        <v>52114</v>
      </c>
      <c r="B12300" s="12" t="s">
        <v>23382</v>
      </c>
      <c r="C12300" s="12" t="s">
        <v>16415</v>
      </c>
      <c r="D12300" s="12" t="s">
        <v>52115</v>
      </c>
      <c r="E12300" s="6" t="str">
        <f>VLOOKUP(C12300,relationships!$A$2:$B$25,2,0)</f>
        <v>Tôi</v>
      </c>
      <c r="G12300" s="12" t="s">
        <v>23382</v>
      </c>
      <c r="H12300" s="11" t="s">
        <v>52114</v>
      </c>
      <c r="I12300" t="s">
        <v>25150</v>
      </c>
    </row>
    <row r="12301" spans="1:9">
      <c r="A12301" s="13" t="s">
        <v>23388</v>
      </c>
      <c r="B12301" s="14" t="s">
        <v>23387</v>
      </c>
      <c r="C12301" s="14" t="s">
        <v>16343</v>
      </c>
      <c r="D12301" s="14" t="s">
        <v>52116</v>
      </c>
      <c r="E12301" s="6" t="str">
        <f>VLOOKUP(C12301,relationships!$A$2:$B$25,2,0)</f>
        <v>Bạn gái</v>
      </c>
      <c r="G12301" s="14" t="s">
        <v>23387</v>
      </c>
      <c r="H12301" s="13" t="s">
        <v>23388</v>
      </c>
      <c r="I12301" t="s">
        <v>25151</v>
      </c>
    </row>
    <row r="12302" spans="1:9">
      <c r="A12302" s="11" t="s">
        <v>23392</v>
      </c>
      <c r="B12302" s="12" t="s">
        <v>11984</v>
      </c>
      <c r="C12302" s="12" t="s">
        <v>16428</v>
      </c>
      <c r="D12302" s="12" t="s">
        <v>52117</v>
      </c>
      <c r="E12302" s="6" t="str">
        <f>VLOOKUP(C12302,relationships!$A$2:$B$25,2,0)</f>
        <v>Bạn bè</v>
      </c>
      <c r="G12302" s="12" t="s">
        <v>11984</v>
      </c>
      <c r="H12302" s="11" t="s">
        <v>23392</v>
      </c>
      <c r="I12302" t="s">
        <v>25152</v>
      </c>
    </row>
    <row r="12303" spans="1:9">
      <c r="A12303" s="13" t="s">
        <v>52118</v>
      </c>
      <c r="B12303" s="14" t="s">
        <v>23491</v>
      </c>
      <c r="C12303" s="14" t="s">
        <v>16334</v>
      </c>
      <c r="D12303" s="14" t="s">
        <v>52119</v>
      </c>
      <c r="E12303" s="6" t="str">
        <f>VLOOKUP(C12303,relationships!$A$2:$B$25,2,0)</f>
        <v>Con gái, Bé gái</v>
      </c>
      <c r="G12303" s="14" t="s">
        <v>23491</v>
      </c>
      <c r="H12303" s="13" t="s">
        <v>52118</v>
      </c>
      <c r="I12303" t="s">
        <v>25243</v>
      </c>
    </row>
    <row r="12304" spans="1:9">
      <c r="A12304" s="11" t="s">
        <v>23397</v>
      </c>
      <c r="B12304" s="12" t="s">
        <v>23396</v>
      </c>
      <c r="C12304" s="12" t="s">
        <v>16423</v>
      </c>
      <c r="D12304" s="12" t="s">
        <v>52120</v>
      </c>
      <c r="E12304" s="6" t="str">
        <f>VLOOKUP(C12304,relationships!$A$2:$B$25,2,0)</f>
        <v>Một ai đó</v>
      </c>
      <c r="G12304" s="12" t="s">
        <v>23396</v>
      </c>
      <c r="H12304" s="11" t="s">
        <v>23397</v>
      </c>
      <c r="I12304" t="s">
        <v>25227</v>
      </c>
    </row>
    <row r="12305" spans="1:9">
      <c r="A12305" s="13" t="s">
        <v>52121</v>
      </c>
      <c r="B12305" s="14" t="s">
        <v>52122</v>
      </c>
      <c r="C12305" s="14" t="s">
        <v>16343</v>
      </c>
      <c r="D12305" s="14" t="s">
        <v>52123</v>
      </c>
      <c r="E12305" s="6" t="str">
        <f>VLOOKUP(C12305,relationships!$A$2:$B$25,2,0)</f>
        <v>Bạn gái</v>
      </c>
      <c r="G12305" s="14" t="s">
        <v>52122</v>
      </c>
      <c r="H12305" s="13" t="s">
        <v>52121</v>
      </c>
      <c r="I12305" t="s">
        <v>25151</v>
      </c>
    </row>
    <row r="12306" spans="1:9">
      <c r="A12306" s="11" t="s">
        <v>52124</v>
      </c>
      <c r="B12306" s="12" t="s">
        <v>52125</v>
      </c>
      <c r="C12306" s="12" t="s">
        <v>16423</v>
      </c>
      <c r="D12306" s="12" t="s">
        <v>52126</v>
      </c>
      <c r="E12306" s="6" t="str">
        <f>VLOOKUP(C12306,relationships!$A$2:$B$25,2,0)</f>
        <v>Một ai đó</v>
      </c>
      <c r="G12306" s="12" t="s">
        <v>52125</v>
      </c>
      <c r="H12306" s="11" t="s">
        <v>52124</v>
      </c>
      <c r="I12306" t="s">
        <v>25227</v>
      </c>
    </row>
    <row r="12307" spans="1:9">
      <c r="A12307" s="13" t="s">
        <v>23435</v>
      </c>
      <c r="B12307" s="14" t="s">
        <v>23434</v>
      </c>
      <c r="C12307" s="14" t="s">
        <v>26622</v>
      </c>
      <c r="D12307" s="14" t="s">
        <v>52127</v>
      </c>
      <c r="E12307" s="6" t="str">
        <f>VLOOKUP(C12307,relationships!$A$2:$B$25,2,0)</f>
        <v>Ông</v>
      </c>
      <c r="G12307" s="14" t="s">
        <v>23434</v>
      </c>
      <c r="H12307" s="13" t="s">
        <v>23435</v>
      </c>
      <c r="I12307" t="s">
        <v>25241</v>
      </c>
    </row>
    <row r="12308" spans="1:9">
      <c r="A12308" s="11" t="s">
        <v>52128</v>
      </c>
      <c r="B12308" s="12" t="s">
        <v>52129</v>
      </c>
      <c r="C12308" s="12" t="s">
        <v>16360</v>
      </c>
      <c r="D12308" s="12" t="s">
        <v>52130</v>
      </c>
      <c r="E12308" s="6" t="str">
        <f>VLOOKUP(C12308,relationships!$A$2:$B$25,2,0)</f>
        <v>Chị em gái</v>
      </c>
      <c r="G12308" s="12" t="s">
        <v>52129</v>
      </c>
      <c r="H12308" s="11" t="s">
        <v>52128</v>
      </c>
      <c r="I12308" t="s">
        <v>25156</v>
      </c>
    </row>
    <row r="12309" spans="1:9">
      <c r="A12309" s="13" t="s">
        <v>23426</v>
      </c>
      <c r="B12309" s="14" t="s">
        <v>22303</v>
      </c>
      <c r="C12309" s="14" t="s">
        <v>16343</v>
      </c>
      <c r="D12309" s="14" t="s">
        <v>52131</v>
      </c>
      <c r="E12309" s="6" t="str">
        <f>VLOOKUP(C12309,relationships!$A$2:$B$25,2,0)</f>
        <v>Bạn gái</v>
      </c>
      <c r="G12309" s="14" t="s">
        <v>22303</v>
      </c>
      <c r="H12309" s="13" t="s">
        <v>23426</v>
      </c>
      <c r="I12309" t="s">
        <v>25151</v>
      </c>
    </row>
    <row r="12310" spans="1:9">
      <c r="A12310" s="11" t="s">
        <v>23410</v>
      </c>
      <c r="B12310" s="12" t="s">
        <v>17092</v>
      </c>
      <c r="C12310" s="12" t="s">
        <v>17458</v>
      </c>
      <c r="D12310" s="12" t="s">
        <v>52132</v>
      </c>
      <c r="E12310" s="6" t="str">
        <f>VLOOKUP(C12310,relationships!$A$2:$B$25,2,0)</f>
        <v>Khách hàng</v>
      </c>
      <c r="G12310" s="12" t="s">
        <v>17092</v>
      </c>
      <c r="H12310" s="11" t="s">
        <v>23410</v>
      </c>
      <c r="I12310" t="s">
        <v>25158</v>
      </c>
    </row>
    <row r="12311" spans="1:9">
      <c r="A12311" s="13" t="s">
        <v>23414</v>
      </c>
      <c r="B12311" s="14" t="s">
        <v>23413</v>
      </c>
      <c r="C12311" s="14" t="s">
        <v>16423</v>
      </c>
      <c r="D12311" s="14" t="s">
        <v>52133</v>
      </c>
      <c r="E12311" s="6" t="str">
        <f>VLOOKUP(C12311,relationships!$A$2:$B$25,2,0)</f>
        <v>Một ai đó</v>
      </c>
      <c r="G12311" s="14" t="s">
        <v>23413</v>
      </c>
      <c r="H12311" s="13" t="s">
        <v>23414</v>
      </c>
      <c r="I12311" t="s">
        <v>25227</v>
      </c>
    </row>
    <row r="12312" spans="1:9">
      <c r="A12312" s="11" t="s">
        <v>23419</v>
      </c>
      <c r="B12312" s="12" t="s">
        <v>23418</v>
      </c>
      <c r="C12312" s="12" t="s">
        <v>16423</v>
      </c>
      <c r="D12312" s="12" t="s">
        <v>52134</v>
      </c>
      <c r="E12312" s="6" t="str">
        <f>VLOOKUP(C12312,relationships!$A$2:$B$25,2,0)</f>
        <v>Một ai đó</v>
      </c>
      <c r="G12312" s="12" t="s">
        <v>23418</v>
      </c>
      <c r="H12312" s="11" t="s">
        <v>23419</v>
      </c>
      <c r="I12312" t="s">
        <v>25227</v>
      </c>
    </row>
    <row r="12313" spans="1:9">
      <c r="A12313" s="13" t="s">
        <v>23402</v>
      </c>
      <c r="B12313" s="14" t="s">
        <v>23401</v>
      </c>
      <c r="C12313" s="14" t="s">
        <v>16343</v>
      </c>
      <c r="D12313" s="14" t="s">
        <v>52135</v>
      </c>
      <c r="E12313" s="6" t="str">
        <f>VLOOKUP(C12313,relationships!$A$2:$B$25,2,0)</f>
        <v>Bạn gái</v>
      </c>
      <c r="G12313" s="14" t="s">
        <v>23401</v>
      </c>
      <c r="H12313" s="13" t="s">
        <v>23402</v>
      </c>
      <c r="I12313" t="s">
        <v>25151</v>
      </c>
    </row>
    <row r="12314" spans="1:9">
      <c r="A12314" s="11" t="s">
        <v>23422</v>
      </c>
      <c r="B12314" s="12" t="s">
        <v>18430</v>
      </c>
      <c r="C12314" s="12" t="s">
        <v>16593</v>
      </c>
      <c r="D12314" s="12" t="s">
        <v>52136</v>
      </c>
      <c r="E12314" s="6" t="str">
        <f>VLOOKUP(C12314,relationships!$A$2:$B$25,2,0)</f>
        <v>Vợ</v>
      </c>
      <c r="G12314" s="12" t="s">
        <v>18430</v>
      </c>
      <c r="H12314" s="11" t="s">
        <v>23422</v>
      </c>
      <c r="I12314" t="s">
        <v>25154</v>
      </c>
    </row>
    <row r="12315" spans="1:9">
      <c r="A12315" s="13" t="s">
        <v>52137</v>
      </c>
      <c r="B12315" s="14" t="s">
        <v>23446</v>
      </c>
      <c r="C12315" s="14" t="s">
        <v>22367</v>
      </c>
      <c r="D12315" s="14" t="s">
        <v>52138</v>
      </c>
      <c r="E12315" s="6" t="str">
        <f>VLOOKUP(C12315,relationships!$A$2:$B$25,2,0)</f>
        <v>Chồng</v>
      </c>
      <c r="G12315" s="14" t="s">
        <v>23446</v>
      </c>
      <c r="H12315" s="13" t="s">
        <v>52137</v>
      </c>
      <c r="I12315" t="s">
        <v>25159</v>
      </c>
    </row>
    <row r="12316" spans="1:9">
      <c r="A12316" s="11" t="s">
        <v>52139</v>
      </c>
      <c r="B12316" s="12" t="s">
        <v>19241</v>
      </c>
      <c r="C12316" s="12" t="s">
        <v>16415</v>
      </c>
      <c r="D12316" s="12" t="s">
        <v>52140</v>
      </c>
      <c r="E12316" s="6" t="str">
        <f>VLOOKUP(C12316,relationships!$A$2:$B$25,2,0)</f>
        <v>Tôi</v>
      </c>
      <c r="G12316" s="12" t="s">
        <v>19241</v>
      </c>
      <c r="H12316" s="11" t="s">
        <v>52139</v>
      </c>
      <c r="I12316" t="s">
        <v>25150</v>
      </c>
    </row>
    <row r="12317" spans="1:9">
      <c r="A12317" s="13" t="s">
        <v>52141</v>
      </c>
      <c r="B12317" s="14" t="s">
        <v>19241</v>
      </c>
      <c r="C12317" s="14" t="s">
        <v>16415</v>
      </c>
      <c r="D12317" s="14" t="s">
        <v>52142</v>
      </c>
      <c r="E12317" s="6" t="str">
        <f>VLOOKUP(C12317,relationships!$A$2:$B$25,2,0)</f>
        <v>Tôi</v>
      </c>
      <c r="G12317" s="14" t="s">
        <v>19241</v>
      </c>
      <c r="H12317" s="13" t="s">
        <v>52141</v>
      </c>
      <c r="I12317" t="s">
        <v>25150</v>
      </c>
    </row>
    <row r="12318" spans="1:9">
      <c r="A12318" s="11" t="s">
        <v>23440</v>
      </c>
      <c r="B12318" s="12" t="s">
        <v>23439</v>
      </c>
      <c r="C12318" s="12" t="s">
        <v>16343</v>
      </c>
      <c r="D12318" s="12" t="s">
        <v>52143</v>
      </c>
      <c r="E12318" s="6" t="str">
        <f>VLOOKUP(C12318,relationships!$A$2:$B$25,2,0)</f>
        <v>Bạn gái</v>
      </c>
      <c r="G12318" s="12" t="s">
        <v>23439</v>
      </c>
      <c r="H12318" s="11" t="s">
        <v>23440</v>
      </c>
      <c r="I12318" t="s">
        <v>25151</v>
      </c>
    </row>
    <row r="12319" spans="1:9">
      <c r="A12319" s="13" t="s">
        <v>23447</v>
      </c>
      <c r="B12319" s="14" t="s">
        <v>23446</v>
      </c>
      <c r="C12319" s="14" t="s">
        <v>16423</v>
      </c>
      <c r="D12319" s="14" t="s">
        <v>52144</v>
      </c>
      <c r="E12319" s="6" t="str">
        <f>VLOOKUP(C12319,relationships!$A$2:$B$25,2,0)</f>
        <v>Một ai đó</v>
      </c>
      <c r="G12319" s="14" t="s">
        <v>23446</v>
      </c>
      <c r="H12319" s="13" t="s">
        <v>23447</v>
      </c>
      <c r="I12319" t="s">
        <v>25227</v>
      </c>
    </row>
    <row r="12320" spans="1:9">
      <c r="A12320" s="11" t="s">
        <v>52145</v>
      </c>
      <c r="B12320" s="12" t="s">
        <v>52146</v>
      </c>
      <c r="C12320" s="12" t="s">
        <v>16343</v>
      </c>
      <c r="D12320" s="12" t="s">
        <v>52147</v>
      </c>
      <c r="E12320" s="6" t="str">
        <f>VLOOKUP(C12320,relationships!$A$2:$B$25,2,0)</f>
        <v>Bạn gái</v>
      </c>
      <c r="G12320" s="12" t="s">
        <v>52146</v>
      </c>
      <c r="H12320" s="11" t="s">
        <v>52145</v>
      </c>
      <c r="I12320" t="s">
        <v>25151</v>
      </c>
    </row>
    <row r="12321" spans="1:9">
      <c r="A12321" s="13" t="s">
        <v>52148</v>
      </c>
      <c r="B12321" s="14" t="s">
        <v>52146</v>
      </c>
      <c r="C12321" s="14" t="s">
        <v>16343</v>
      </c>
      <c r="D12321" s="14" t="s">
        <v>52149</v>
      </c>
      <c r="E12321" s="6" t="str">
        <f>VLOOKUP(C12321,relationships!$A$2:$B$25,2,0)</f>
        <v>Bạn gái</v>
      </c>
      <c r="G12321" s="14" t="s">
        <v>52146</v>
      </c>
      <c r="H12321" s="13" t="s">
        <v>52148</v>
      </c>
      <c r="I12321" t="s">
        <v>25151</v>
      </c>
    </row>
    <row r="12322" spans="1:9">
      <c r="A12322" s="11" t="s">
        <v>23451</v>
      </c>
      <c r="B12322" s="12" t="s">
        <v>23450</v>
      </c>
      <c r="C12322" s="12" t="s">
        <v>16423</v>
      </c>
      <c r="D12322" s="12" t="s">
        <v>52150</v>
      </c>
      <c r="E12322" s="6" t="str">
        <f>VLOOKUP(C12322,relationships!$A$2:$B$25,2,0)</f>
        <v>Một ai đó</v>
      </c>
      <c r="G12322" s="12" t="s">
        <v>23450</v>
      </c>
      <c r="H12322" s="11" t="s">
        <v>23451</v>
      </c>
      <c r="I12322" t="s">
        <v>25227</v>
      </c>
    </row>
    <row r="12323" spans="1:9">
      <c r="A12323" s="13" t="s">
        <v>52151</v>
      </c>
      <c r="B12323" s="14" t="s">
        <v>52152</v>
      </c>
      <c r="C12323" s="14" t="s">
        <v>16423</v>
      </c>
      <c r="D12323" s="14" t="s">
        <v>52153</v>
      </c>
      <c r="E12323" s="6" t="str">
        <f>VLOOKUP(C12323,relationships!$A$2:$B$25,2,0)</f>
        <v>Một ai đó</v>
      </c>
      <c r="G12323" s="14" t="s">
        <v>52152</v>
      </c>
      <c r="H12323" s="13" t="s">
        <v>52151</v>
      </c>
      <c r="I12323" t="s">
        <v>25227</v>
      </c>
    </row>
    <row r="12324" spans="1:9">
      <c r="A12324" s="11" t="s">
        <v>23459</v>
      </c>
      <c r="B12324" s="12" t="s">
        <v>23455</v>
      </c>
      <c r="C12324" s="12" t="s">
        <v>16423</v>
      </c>
      <c r="D12324" s="12" t="s">
        <v>52154</v>
      </c>
      <c r="E12324" s="6" t="str">
        <f>VLOOKUP(C12324,relationships!$A$2:$B$25,2,0)</f>
        <v>Một ai đó</v>
      </c>
      <c r="G12324" s="12" t="s">
        <v>23455</v>
      </c>
      <c r="H12324" s="11" t="s">
        <v>23459</v>
      </c>
      <c r="I12324" t="s">
        <v>25227</v>
      </c>
    </row>
    <row r="12325" spans="1:9">
      <c r="A12325" s="13" t="s">
        <v>23464</v>
      </c>
      <c r="B12325" s="14" t="s">
        <v>23463</v>
      </c>
      <c r="C12325" s="14" t="s">
        <v>16423</v>
      </c>
      <c r="D12325" s="14" t="s">
        <v>52155</v>
      </c>
      <c r="E12325" s="6" t="str">
        <f>VLOOKUP(C12325,relationships!$A$2:$B$25,2,0)</f>
        <v>Một ai đó</v>
      </c>
      <c r="G12325" s="14" t="s">
        <v>23463</v>
      </c>
      <c r="H12325" s="13" t="s">
        <v>23464</v>
      </c>
      <c r="I12325" t="s">
        <v>25227</v>
      </c>
    </row>
    <row r="12326" spans="1:9">
      <c r="A12326" s="11" t="s">
        <v>52156</v>
      </c>
      <c r="B12326" s="12" t="s">
        <v>3881</v>
      </c>
      <c r="C12326" s="12" t="s">
        <v>16360</v>
      </c>
      <c r="D12326" s="12" t="s">
        <v>52157</v>
      </c>
      <c r="E12326" s="6" t="str">
        <f>VLOOKUP(C12326,relationships!$A$2:$B$25,2,0)</f>
        <v>Chị em gái</v>
      </c>
      <c r="G12326" s="12" t="s">
        <v>3881</v>
      </c>
      <c r="H12326" s="11" t="s">
        <v>52156</v>
      </c>
      <c r="I12326" t="s">
        <v>25156</v>
      </c>
    </row>
    <row r="12327" spans="1:9">
      <c r="A12327" s="13" t="s">
        <v>52158</v>
      </c>
      <c r="B12327" s="14" t="s">
        <v>3881</v>
      </c>
      <c r="C12327" s="14" t="s">
        <v>16415</v>
      </c>
      <c r="D12327" s="14" t="s">
        <v>52159</v>
      </c>
      <c r="E12327" s="6" t="str">
        <f>VLOOKUP(C12327,relationships!$A$2:$B$25,2,0)</f>
        <v>Tôi</v>
      </c>
      <c r="G12327" s="14" t="s">
        <v>3881</v>
      </c>
      <c r="H12327" s="13" t="s">
        <v>52158</v>
      </c>
      <c r="I12327" t="s">
        <v>25150</v>
      </c>
    </row>
    <row r="12328" spans="1:9">
      <c r="A12328" s="11" t="s">
        <v>52160</v>
      </c>
      <c r="B12328" s="12" t="s">
        <v>52161</v>
      </c>
      <c r="C12328" s="12" t="s">
        <v>16423</v>
      </c>
      <c r="D12328" s="12" t="s">
        <v>52162</v>
      </c>
      <c r="E12328" s="6" t="str">
        <f>VLOOKUP(C12328,relationships!$A$2:$B$25,2,0)</f>
        <v>Một ai đó</v>
      </c>
      <c r="G12328" s="12" t="s">
        <v>52161</v>
      </c>
      <c r="H12328" s="11" t="s">
        <v>52160</v>
      </c>
      <c r="I12328" t="s">
        <v>25227</v>
      </c>
    </row>
    <row r="12329" spans="1:9">
      <c r="A12329" s="13" t="s">
        <v>52163</v>
      </c>
      <c r="B12329" s="14" t="s">
        <v>17394</v>
      </c>
      <c r="C12329" s="14" t="s">
        <v>16343</v>
      </c>
      <c r="D12329" s="14" t="s">
        <v>52164</v>
      </c>
      <c r="E12329" s="6" t="str">
        <f>VLOOKUP(C12329,relationships!$A$2:$B$25,2,0)</f>
        <v>Bạn gái</v>
      </c>
      <c r="G12329" s="14" t="s">
        <v>17394</v>
      </c>
      <c r="H12329" s="13" t="s">
        <v>52163</v>
      </c>
      <c r="I12329" t="s">
        <v>25151</v>
      </c>
    </row>
    <row r="12330" spans="1:9">
      <c r="A12330" s="11" t="s">
        <v>23480</v>
      </c>
      <c r="B12330" s="12" t="s">
        <v>17394</v>
      </c>
      <c r="C12330" s="12" t="s">
        <v>16343</v>
      </c>
      <c r="D12330" s="12" t="s">
        <v>52165</v>
      </c>
      <c r="E12330" s="6" t="str">
        <f>VLOOKUP(C12330,relationships!$A$2:$B$25,2,0)</f>
        <v>Bạn gái</v>
      </c>
      <c r="G12330" s="12" t="s">
        <v>17394</v>
      </c>
      <c r="H12330" s="11" t="s">
        <v>23480</v>
      </c>
      <c r="I12330" t="s">
        <v>25151</v>
      </c>
    </row>
    <row r="12331" spans="1:9">
      <c r="A12331" s="13" t="s">
        <v>23469</v>
      </c>
      <c r="B12331" s="14" t="s">
        <v>23468</v>
      </c>
      <c r="C12331" s="14" t="s">
        <v>16423</v>
      </c>
      <c r="D12331" s="14" t="s">
        <v>52166</v>
      </c>
      <c r="E12331" s="6" t="str">
        <f>VLOOKUP(C12331,relationships!$A$2:$B$25,2,0)</f>
        <v>Một ai đó</v>
      </c>
      <c r="G12331" s="14" t="s">
        <v>23468</v>
      </c>
      <c r="H12331" s="13" t="s">
        <v>23469</v>
      </c>
      <c r="I12331" t="s">
        <v>25227</v>
      </c>
    </row>
    <row r="12332" spans="1:9">
      <c r="A12332" s="11" t="s">
        <v>52167</v>
      </c>
      <c r="B12332" s="12" t="s">
        <v>52168</v>
      </c>
      <c r="C12332" s="12" t="s">
        <v>16423</v>
      </c>
      <c r="D12332" s="12" t="s">
        <v>52169</v>
      </c>
      <c r="E12332" s="6" t="str">
        <f>VLOOKUP(C12332,relationships!$A$2:$B$25,2,0)</f>
        <v>Một ai đó</v>
      </c>
      <c r="G12332" s="12" t="s">
        <v>52168</v>
      </c>
      <c r="H12332" s="11" t="s">
        <v>52167</v>
      </c>
      <c r="I12332" t="s">
        <v>25227</v>
      </c>
    </row>
    <row r="12333" spans="1:9">
      <c r="A12333" s="13" t="s">
        <v>23496</v>
      </c>
      <c r="B12333" s="14" t="s">
        <v>23495</v>
      </c>
      <c r="C12333" s="14" t="s">
        <v>16423</v>
      </c>
      <c r="D12333" s="14" t="s">
        <v>52170</v>
      </c>
      <c r="E12333" s="6" t="str">
        <f>VLOOKUP(C12333,relationships!$A$2:$B$25,2,0)</f>
        <v>Một ai đó</v>
      </c>
      <c r="G12333" s="14" t="s">
        <v>23495</v>
      </c>
      <c r="H12333" s="13" t="s">
        <v>23496</v>
      </c>
      <c r="I12333" t="s">
        <v>25227</v>
      </c>
    </row>
    <row r="12334" spans="1:9">
      <c r="A12334" s="11" t="s">
        <v>23484</v>
      </c>
      <c r="B12334" s="12" t="s">
        <v>17394</v>
      </c>
      <c r="C12334" s="12" t="s">
        <v>22418</v>
      </c>
      <c r="D12334" s="12" t="s">
        <v>52171</v>
      </c>
      <c r="E12334" s="6" t="str">
        <f>VLOOKUP(C12334,relationships!$A$2:$B$25,2,0)</f>
        <v>Anh em trai</v>
      </c>
      <c r="G12334" s="12" t="s">
        <v>17394</v>
      </c>
      <c r="H12334" s="11" t="s">
        <v>23484</v>
      </c>
      <c r="I12334" t="s">
        <v>25237</v>
      </c>
    </row>
    <row r="12335" spans="1:9">
      <c r="A12335" s="13" t="s">
        <v>52172</v>
      </c>
      <c r="B12335" s="14" t="s">
        <v>52173</v>
      </c>
      <c r="C12335" s="14" t="s">
        <v>16423</v>
      </c>
      <c r="D12335" s="14" t="s">
        <v>52174</v>
      </c>
      <c r="E12335" s="6" t="str">
        <f>VLOOKUP(C12335,relationships!$A$2:$B$25,2,0)</f>
        <v>Một ai đó</v>
      </c>
      <c r="G12335" s="14" t="s">
        <v>52173</v>
      </c>
      <c r="H12335" s="13" t="s">
        <v>52172</v>
      </c>
      <c r="I12335" t="s">
        <v>25227</v>
      </c>
    </row>
    <row r="12336" spans="1:9">
      <c r="A12336" s="11" t="s">
        <v>52175</v>
      </c>
      <c r="B12336" s="12" t="s">
        <v>22327</v>
      </c>
      <c r="C12336" s="12" t="s">
        <v>16428</v>
      </c>
      <c r="D12336" s="12" t="s">
        <v>52176</v>
      </c>
      <c r="E12336" s="6" t="str">
        <f>VLOOKUP(C12336,relationships!$A$2:$B$25,2,0)</f>
        <v>Bạn bè</v>
      </c>
      <c r="G12336" s="12" t="s">
        <v>22327</v>
      </c>
      <c r="H12336" s="11" t="s">
        <v>52175</v>
      </c>
      <c r="I12336" t="s">
        <v>25152</v>
      </c>
    </row>
    <row r="12337" spans="1:9">
      <c r="A12337" s="13" t="s">
        <v>52177</v>
      </c>
      <c r="B12337" s="14" t="s">
        <v>52178</v>
      </c>
      <c r="C12337" s="14" t="s">
        <v>22367</v>
      </c>
      <c r="D12337" s="14" t="s">
        <v>52179</v>
      </c>
      <c r="E12337" s="6" t="str">
        <f>VLOOKUP(C12337,relationships!$A$2:$B$25,2,0)</f>
        <v>Chồng</v>
      </c>
      <c r="G12337" s="14" t="s">
        <v>52178</v>
      </c>
      <c r="H12337" s="13" t="s">
        <v>52177</v>
      </c>
      <c r="I12337" t="s">
        <v>25159</v>
      </c>
    </row>
    <row r="12338" spans="1:9">
      <c r="A12338" s="11" t="s">
        <v>23487</v>
      </c>
      <c r="B12338" s="12" t="s">
        <v>5620</v>
      </c>
      <c r="C12338" s="12" t="s">
        <v>16415</v>
      </c>
      <c r="D12338" s="12" t="s">
        <v>52180</v>
      </c>
      <c r="E12338" s="6" t="str">
        <f>VLOOKUP(C12338,relationships!$A$2:$B$25,2,0)</f>
        <v>Tôi</v>
      </c>
      <c r="G12338" s="12" t="s">
        <v>5620</v>
      </c>
      <c r="H12338" s="11" t="s">
        <v>23487</v>
      </c>
      <c r="I12338" t="s">
        <v>25150</v>
      </c>
    </row>
    <row r="12339" spans="1:9">
      <c r="A12339" s="13" t="s">
        <v>23500</v>
      </c>
      <c r="B12339" s="14" t="s">
        <v>22791</v>
      </c>
      <c r="C12339" s="14" t="s">
        <v>16360</v>
      </c>
      <c r="D12339" s="14" t="s">
        <v>52181</v>
      </c>
      <c r="E12339" s="6" t="str">
        <f>VLOOKUP(C12339,relationships!$A$2:$B$25,2,0)</f>
        <v>Chị em gái</v>
      </c>
      <c r="G12339" s="14" t="s">
        <v>22791</v>
      </c>
      <c r="H12339" s="13" t="s">
        <v>23500</v>
      </c>
      <c r="I12339" t="s">
        <v>25156</v>
      </c>
    </row>
    <row r="12340" spans="1:9">
      <c r="A12340" s="11" t="s">
        <v>52182</v>
      </c>
      <c r="B12340" s="12" t="s">
        <v>52183</v>
      </c>
      <c r="C12340" s="12" t="s">
        <v>22562</v>
      </c>
      <c r="D12340" s="12" t="s">
        <v>52184</v>
      </c>
      <c r="E12340" s="6" t="str">
        <f>VLOOKUP(C12340,relationships!$A$2:$B$25,2,0)</f>
        <v>Cha</v>
      </c>
      <c r="G12340" s="12" t="s">
        <v>52183</v>
      </c>
      <c r="H12340" s="11" t="s">
        <v>52182</v>
      </c>
      <c r="I12340" t="s">
        <v>25236</v>
      </c>
    </row>
    <row r="12341" spans="1:9">
      <c r="A12341" s="13" t="s">
        <v>23513</v>
      </c>
      <c r="B12341" s="14" t="s">
        <v>23511</v>
      </c>
      <c r="C12341" s="14" t="s">
        <v>16423</v>
      </c>
      <c r="D12341" s="14" t="s">
        <v>52185</v>
      </c>
      <c r="E12341" s="6" t="str">
        <f>VLOOKUP(C12341,relationships!$A$2:$B$25,2,0)</f>
        <v>Một ai đó</v>
      </c>
      <c r="G12341" s="14" t="s">
        <v>23511</v>
      </c>
      <c r="H12341" s="13" t="s">
        <v>23513</v>
      </c>
      <c r="I12341" t="s">
        <v>25227</v>
      </c>
    </row>
    <row r="12342" spans="1:9">
      <c r="A12342" s="11" t="s">
        <v>52186</v>
      </c>
      <c r="B12342" s="12" t="s">
        <v>52187</v>
      </c>
      <c r="C12342" s="12" t="s">
        <v>16428</v>
      </c>
      <c r="D12342" s="12" t="s">
        <v>52188</v>
      </c>
      <c r="E12342" s="6" t="str">
        <f>VLOOKUP(C12342,relationships!$A$2:$B$25,2,0)</f>
        <v>Bạn bè</v>
      </c>
      <c r="G12342" s="12" t="s">
        <v>52187</v>
      </c>
      <c r="H12342" s="11" t="s">
        <v>52186</v>
      </c>
      <c r="I12342" t="s">
        <v>25152</v>
      </c>
    </row>
    <row r="12343" spans="1:9">
      <c r="A12343" s="13" t="s">
        <v>52189</v>
      </c>
      <c r="B12343" s="14" t="s">
        <v>19595</v>
      </c>
      <c r="C12343" s="14" t="s">
        <v>16593</v>
      </c>
      <c r="D12343" s="14" t="s">
        <v>52190</v>
      </c>
      <c r="E12343" s="6" t="str">
        <f>VLOOKUP(C12343,relationships!$A$2:$B$25,2,0)</f>
        <v>Vợ</v>
      </c>
      <c r="G12343" s="14" t="s">
        <v>19595</v>
      </c>
      <c r="H12343" s="13" t="s">
        <v>52189</v>
      </c>
      <c r="I12343" t="s">
        <v>25154</v>
      </c>
    </row>
    <row r="12344" spans="1:9">
      <c r="A12344" s="11" t="s">
        <v>52191</v>
      </c>
      <c r="B12344" s="12" t="s">
        <v>19595</v>
      </c>
      <c r="C12344" s="12" t="s">
        <v>16415</v>
      </c>
      <c r="D12344" s="12" t="s">
        <v>52192</v>
      </c>
      <c r="E12344" s="6" t="str">
        <f>VLOOKUP(C12344,relationships!$A$2:$B$25,2,0)</f>
        <v>Tôi</v>
      </c>
      <c r="G12344" s="12" t="s">
        <v>19595</v>
      </c>
      <c r="H12344" s="11" t="s">
        <v>52191</v>
      </c>
      <c r="I12344" t="s">
        <v>25150</v>
      </c>
    </row>
    <row r="12345" spans="1:9">
      <c r="A12345" s="13" t="s">
        <v>52193</v>
      </c>
      <c r="B12345" s="14" t="s">
        <v>52194</v>
      </c>
      <c r="C12345" s="14" t="s">
        <v>17458</v>
      </c>
      <c r="D12345" s="14" t="s">
        <v>52195</v>
      </c>
      <c r="E12345" s="6" t="str">
        <f>VLOOKUP(C12345,relationships!$A$2:$B$25,2,0)</f>
        <v>Khách hàng</v>
      </c>
      <c r="G12345" s="14" t="s">
        <v>52194</v>
      </c>
      <c r="H12345" s="13" t="s">
        <v>52193</v>
      </c>
      <c r="I12345" t="s">
        <v>25158</v>
      </c>
    </row>
    <row r="12346" spans="1:9">
      <c r="A12346" s="11" t="s">
        <v>52196</v>
      </c>
      <c r="B12346" s="12" t="s">
        <v>52194</v>
      </c>
      <c r="C12346" s="12" t="s">
        <v>17458</v>
      </c>
      <c r="D12346" s="12" t="s">
        <v>52197</v>
      </c>
      <c r="E12346" s="6" t="str">
        <f>VLOOKUP(C12346,relationships!$A$2:$B$25,2,0)</f>
        <v>Khách hàng</v>
      </c>
      <c r="G12346" s="12" t="s">
        <v>52194</v>
      </c>
      <c r="H12346" s="11" t="s">
        <v>52196</v>
      </c>
      <c r="I12346" t="s">
        <v>25158</v>
      </c>
    </row>
    <row r="12347" spans="1:9">
      <c r="A12347" s="13" t="s">
        <v>52198</v>
      </c>
      <c r="B12347" s="14" t="s">
        <v>52199</v>
      </c>
      <c r="C12347" s="14" t="s">
        <v>16343</v>
      </c>
      <c r="D12347" s="14" t="s">
        <v>52200</v>
      </c>
      <c r="E12347" s="6" t="str">
        <f>VLOOKUP(C12347,relationships!$A$2:$B$25,2,0)</f>
        <v>Bạn gái</v>
      </c>
      <c r="G12347" s="14" t="s">
        <v>52199</v>
      </c>
      <c r="H12347" s="13" t="s">
        <v>52198</v>
      </c>
      <c r="I12347" t="s">
        <v>25151</v>
      </c>
    </row>
    <row r="12348" spans="1:9">
      <c r="A12348" s="11" t="s">
        <v>52201</v>
      </c>
      <c r="B12348" s="12" t="s">
        <v>52202</v>
      </c>
      <c r="C12348" s="12" t="s">
        <v>19846</v>
      </c>
      <c r="D12348" s="12" t="s">
        <v>52203</v>
      </c>
      <c r="E12348" s="6" t="str">
        <f>VLOOKUP(C12348,relationships!$A$2:$B$25,2,0)</f>
        <v>Mẹ</v>
      </c>
      <c r="G12348" s="12" t="s">
        <v>52202</v>
      </c>
      <c r="H12348" s="11" t="s">
        <v>52201</v>
      </c>
      <c r="I12348" t="s">
        <v>25153</v>
      </c>
    </row>
    <row r="12349" spans="1:9">
      <c r="A12349" s="13" t="s">
        <v>52204</v>
      </c>
      <c r="B12349" s="14" t="s">
        <v>52205</v>
      </c>
      <c r="C12349" s="14" t="s">
        <v>19846</v>
      </c>
      <c r="D12349" s="14" t="s">
        <v>52206</v>
      </c>
      <c r="E12349" s="6" t="str">
        <f>VLOOKUP(C12349,relationships!$A$2:$B$25,2,0)</f>
        <v>Mẹ</v>
      </c>
      <c r="G12349" s="14" t="s">
        <v>52205</v>
      </c>
      <c r="H12349" s="13" t="s">
        <v>52204</v>
      </c>
      <c r="I12349" t="s">
        <v>25153</v>
      </c>
    </row>
    <row r="12350" spans="1:9">
      <c r="A12350" s="11" t="s">
        <v>52207</v>
      </c>
      <c r="B12350" s="12" t="s">
        <v>52208</v>
      </c>
      <c r="C12350" s="12" t="s">
        <v>19846</v>
      </c>
      <c r="D12350" s="12" t="s">
        <v>52209</v>
      </c>
      <c r="E12350" s="6" t="str">
        <f>VLOOKUP(C12350,relationships!$A$2:$B$25,2,0)</f>
        <v>Mẹ</v>
      </c>
      <c r="G12350" s="12" t="s">
        <v>52208</v>
      </c>
      <c r="H12350" s="11" t="s">
        <v>52207</v>
      </c>
      <c r="I12350" t="s">
        <v>25153</v>
      </c>
    </row>
    <row r="12351" spans="1:9">
      <c r="A12351" s="13" t="s">
        <v>52210</v>
      </c>
      <c r="B12351" s="14" t="s">
        <v>52211</v>
      </c>
      <c r="C12351" s="14" t="s">
        <v>16593</v>
      </c>
      <c r="D12351" s="14" t="s">
        <v>52212</v>
      </c>
      <c r="E12351" s="6" t="str">
        <f>VLOOKUP(C12351,relationships!$A$2:$B$25,2,0)</f>
        <v>Vợ</v>
      </c>
      <c r="G12351" s="14" t="s">
        <v>52211</v>
      </c>
      <c r="H12351" s="13" t="s">
        <v>52210</v>
      </c>
      <c r="I12351" t="s">
        <v>25154</v>
      </c>
    </row>
    <row r="12352" spans="1:9">
      <c r="A12352" s="11" t="s">
        <v>52213</v>
      </c>
      <c r="B12352" s="12" t="s">
        <v>52214</v>
      </c>
      <c r="C12352" s="12" t="s">
        <v>22811</v>
      </c>
      <c r="D12352" s="12" t="s">
        <v>52215</v>
      </c>
      <c r="E12352" s="6" t="str">
        <f>VLOOKUP(C12352,relationships!$A$2:$B$25,2,0)</f>
        <v>Bà</v>
      </c>
      <c r="G12352" s="12" t="s">
        <v>52214</v>
      </c>
      <c r="H12352" s="11" t="s">
        <v>52213</v>
      </c>
      <c r="I12352" t="s">
        <v>25234</v>
      </c>
    </row>
    <row r="12353" spans="1:9">
      <c r="A12353" s="13" t="s">
        <v>52216</v>
      </c>
      <c r="B12353" s="14" t="s">
        <v>52217</v>
      </c>
      <c r="C12353" s="14" t="s">
        <v>16428</v>
      </c>
      <c r="D12353" s="14" t="s">
        <v>52218</v>
      </c>
      <c r="E12353" s="6" t="str">
        <f>VLOOKUP(C12353,relationships!$A$2:$B$25,2,0)</f>
        <v>Bạn bè</v>
      </c>
      <c r="G12353" s="14" t="s">
        <v>52217</v>
      </c>
      <c r="H12353" s="13" t="s">
        <v>52216</v>
      </c>
      <c r="I12353" t="s">
        <v>25152</v>
      </c>
    </row>
    <row r="12354" spans="1:9">
      <c r="A12354" s="11" t="s">
        <v>52219</v>
      </c>
      <c r="B12354" s="12" t="s">
        <v>52220</v>
      </c>
      <c r="C12354" s="12" t="s">
        <v>16423</v>
      </c>
      <c r="D12354" s="12" t="s">
        <v>52221</v>
      </c>
      <c r="E12354" s="6" t="str">
        <f>VLOOKUP(C12354,relationships!$A$2:$B$25,2,0)</f>
        <v>Một ai đó</v>
      </c>
      <c r="G12354" s="12" t="s">
        <v>52220</v>
      </c>
      <c r="H12354" s="11" t="s">
        <v>52219</v>
      </c>
      <c r="I12354" t="s">
        <v>25227</v>
      </c>
    </row>
    <row r="12355" spans="1:9">
      <c r="A12355" s="13" t="s">
        <v>23518</v>
      </c>
      <c r="B12355" s="14" t="s">
        <v>23517</v>
      </c>
      <c r="C12355" s="14" t="s">
        <v>16423</v>
      </c>
      <c r="D12355" s="14" t="s">
        <v>52222</v>
      </c>
      <c r="E12355" s="6" t="str">
        <f>VLOOKUP(C12355,relationships!$A$2:$B$25,2,0)</f>
        <v>Một ai đó</v>
      </c>
      <c r="G12355" s="14" t="s">
        <v>23517</v>
      </c>
      <c r="H12355" s="13" t="s">
        <v>23518</v>
      </c>
      <c r="I12355" t="s">
        <v>25227</v>
      </c>
    </row>
    <row r="12356" spans="1:9">
      <c r="A12356" s="11" t="s">
        <v>52223</v>
      </c>
      <c r="B12356" s="12" t="s">
        <v>52224</v>
      </c>
      <c r="C12356" s="12" t="s">
        <v>16423</v>
      </c>
      <c r="D12356" s="12" t="s">
        <v>52225</v>
      </c>
      <c r="E12356" s="6" t="str">
        <f>VLOOKUP(C12356,relationships!$A$2:$B$25,2,0)</f>
        <v>Một ai đó</v>
      </c>
      <c r="G12356" s="12" t="s">
        <v>52224</v>
      </c>
      <c r="H12356" s="11" t="s">
        <v>52223</v>
      </c>
      <c r="I12356" t="s">
        <v>25227</v>
      </c>
    </row>
    <row r="12357" spans="1:9">
      <c r="A12357" s="13" t="s">
        <v>52226</v>
      </c>
      <c r="B12357" s="14" t="s">
        <v>23566</v>
      </c>
      <c r="C12357" s="14" t="s">
        <v>16415</v>
      </c>
      <c r="D12357" s="14" t="s">
        <v>52227</v>
      </c>
      <c r="E12357" s="6" t="str">
        <f>VLOOKUP(C12357,relationships!$A$2:$B$25,2,0)</f>
        <v>Tôi</v>
      </c>
      <c r="G12357" s="14" t="s">
        <v>23566</v>
      </c>
      <c r="H12357" s="13" t="s">
        <v>52226</v>
      </c>
      <c r="I12357" t="s">
        <v>25150</v>
      </c>
    </row>
    <row r="12358" spans="1:9">
      <c r="A12358" s="11" t="s">
        <v>52228</v>
      </c>
      <c r="B12358" s="12" t="s">
        <v>23566</v>
      </c>
      <c r="C12358" s="12" t="s">
        <v>16415</v>
      </c>
      <c r="D12358" s="12" t="s">
        <v>52229</v>
      </c>
      <c r="E12358" s="6" t="str">
        <f>VLOOKUP(C12358,relationships!$A$2:$B$25,2,0)</f>
        <v>Tôi</v>
      </c>
      <c r="G12358" s="12" t="s">
        <v>23566</v>
      </c>
      <c r="H12358" s="11" t="s">
        <v>52228</v>
      </c>
      <c r="I12358" t="s">
        <v>25150</v>
      </c>
    </row>
    <row r="12359" spans="1:9">
      <c r="A12359" s="13" t="s">
        <v>52230</v>
      </c>
      <c r="B12359" s="14" t="s">
        <v>23566</v>
      </c>
      <c r="C12359" s="14" t="s">
        <v>16415</v>
      </c>
      <c r="D12359" s="14" t="s">
        <v>52231</v>
      </c>
      <c r="E12359" s="6" t="str">
        <f>VLOOKUP(C12359,relationships!$A$2:$B$25,2,0)</f>
        <v>Tôi</v>
      </c>
      <c r="G12359" s="14" t="s">
        <v>23566</v>
      </c>
      <c r="H12359" s="13" t="s">
        <v>52230</v>
      </c>
      <c r="I12359" t="s">
        <v>25150</v>
      </c>
    </row>
    <row r="12360" spans="1:9">
      <c r="A12360" s="11" t="s">
        <v>52232</v>
      </c>
      <c r="B12360" s="12" t="s">
        <v>23566</v>
      </c>
      <c r="C12360" s="12" t="s">
        <v>16415</v>
      </c>
      <c r="D12360" s="12" t="s">
        <v>52233</v>
      </c>
      <c r="E12360" s="6" t="str">
        <f>VLOOKUP(C12360,relationships!$A$2:$B$25,2,0)</f>
        <v>Tôi</v>
      </c>
      <c r="G12360" s="12" t="s">
        <v>23566</v>
      </c>
      <c r="H12360" s="11" t="s">
        <v>52232</v>
      </c>
      <c r="I12360" t="s">
        <v>25150</v>
      </c>
    </row>
    <row r="12361" spans="1:9">
      <c r="A12361" s="13" t="s">
        <v>52234</v>
      </c>
      <c r="B12361" s="14" t="s">
        <v>23566</v>
      </c>
      <c r="C12361" s="14" t="s">
        <v>16415</v>
      </c>
      <c r="D12361" s="14" t="s">
        <v>52235</v>
      </c>
      <c r="E12361" s="6" t="str">
        <f>VLOOKUP(C12361,relationships!$A$2:$B$25,2,0)</f>
        <v>Tôi</v>
      </c>
      <c r="G12361" s="14" t="s">
        <v>23566</v>
      </c>
      <c r="H12361" s="13" t="s">
        <v>52234</v>
      </c>
      <c r="I12361" t="s">
        <v>25150</v>
      </c>
    </row>
    <row r="12362" spans="1:9">
      <c r="A12362" s="11" t="s">
        <v>52236</v>
      </c>
      <c r="B12362" s="12" t="s">
        <v>23566</v>
      </c>
      <c r="C12362" s="12" t="s">
        <v>16415</v>
      </c>
      <c r="D12362" s="12" t="s">
        <v>52237</v>
      </c>
      <c r="E12362" s="6" t="str">
        <f>VLOOKUP(C12362,relationships!$A$2:$B$25,2,0)</f>
        <v>Tôi</v>
      </c>
      <c r="G12362" s="12" t="s">
        <v>23566</v>
      </c>
      <c r="H12362" s="11" t="s">
        <v>52236</v>
      </c>
      <c r="I12362" t="s">
        <v>25150</v>
      </c>
    </row>
    <row r="12363" spans="1:9">
      <c r="A12363" s="13" t="s">
        <v>52238</v>
      </c>
      <c r="B12363" s="14" t="s">
        <v>23566</v>
      </c>
      <c r="C12363" s="14" t="s">
        <v>22260</v>
      </c>
      <c r="D12363" s="14" t="s">
        <v>52239</v>
      </c>
      <c r="E12363" s="6" t="str">
        <f>VLOOKUP(C12363,relationships!$A$2:$B$25,2,0)</f>
        <v>Bạn trai</v>
      </c>
      <c r="G12363" s="14" t="s">
        <v>23566</v>
      </c>
      <c r="H12363" s="13" t="s">
        <v>52238</v>
      </c>
      <c r="I12363" t="s">
        <v>25233</v>
      </c>
    </row>
    <row r="12364" spans="1:9">
      <c r="A12364" s="11" t="s">
        <v>52240</v>
      </c>
      <c r="B12364" s="12" t="s">
        <v>52241</v>
      </c>
      <c r="C12364" s="12" t="s">
        <v>19846</v>
      </c>
      <c r="D12364" s="12" t="s">
        <v>52242</v>
      </c>
      <c r="E12364" s="6" t="str">
        <f>VLOOKUP(C12364,relationships!$A$2:$B$25,2,0)</f>
        <v>Mẹ</v>
      </c>
      <c r="G12364" s="12" t="s">
        <v>52241</v>
      </c>
      <c r="H12364" s="11" t="s">
        <v>52240</v>
      </c>
      <c r="I12364" t="s">
        <v>25153</v>
      </c>
    </row>
    <row r="12365" spans="1:9">
      <c r="A12365" s="13" t="s">
        <v>52243</v>
      </c>
      <c r="B12365" s="14" t="s">
        <v>52244</v>
      </c>
      <c r="C12365" s="14" t="s">
        <v>22367</v>
      </c>
      <c r="D12365" s="14" t="s">
        <v>52245</v>
      </c>
      <c r="E12365" s="6" t="str">
        <f>VLOOKUP(C12365,relationships!$A$2:$B$25,2,0)</f>
        <v>Chồng</v>
      </c>
      <c r="G12365" s="14" t="s">
        <v>52244</v>
      </c>
      <c r="H12365" s="13" t="s">
        <v>52243</v>
      </c>
      <c r="I12365" t="s">
        <v>25159</v>
      </c>
    </row>
    <row r="12366" spans="1:9">
      <c r="A12366" s="11" t="s">
        <v>52246</v>
      </c>
      <c r="B12366" s="12" t="s">
        <v>51231</v>
      </c>
      <c r="C12366" s="12" t="s">
        <v>16415</v>
      </c>
      <c r="D12366" s="12" t="s">
        <v>52247</v>
      </c>
      <c r="E12366" s="6" t="str">
        <f>VLOOKUP(C12366,relationships!$A$2:$B$25,2,0)</f>
        <v>Tôi</v>
      </c>
      <c r="G12366" s="12" t="s">
        <v>51231</v>
      </c>
      <c r="H12366" s="11" t="s">
        <v>52246</v>
      </c>
      <c r="I12366" t="s">
        <v>25150</v>
      </c>
    </row>
    <row r="12367" spans="1:9">
      <c r="A12367" s="13" t="s">
        <v>52248</v>
      </c>
      <c r="B12367" s="14" t="s">
        <v>51231</v>
      </c>
      <c r="C12367" s="14" t="s">
        <v>16423</v>
      </c>
      <c r="D12367" s="14" t="s">
        <v>52249</v>
      </c>
      <c r="E12367" s="6" t="str">
        <f>VLOOKUP(C12367,relationships!$A$2:$B$25,2,0)</f>
        <v>Một ai đó</v>
      </c>
      <c r="G12367" s="14" t="s">
        <v>51231</v>
      </c>
      <c r="H12367" s="13" t="s">
        <v>52248</v>
      </c>
      <c r="I12367" t="s">
        <v>25227</v>
      </c>
    </row>
    <row r="12368" spans="1:9">
      <c r="A12368" s="11" t="s">
        <v>52250</v>
      </c>
      <c r="B12368" s="12" t="s">
        <v>52251</v>
      </c>
      <c r="C12368" s="12" t="s">
        <v>22367</v>
      </c>
      <c r="D12368" s="12" t="s">
        <v>52252</v>
      </c>
      <c r="E12368" s="6" t="str">
        <f>VLOOKUP(C12368,relationships!$A$2:$B$25,2,0)</f>
        <v>Chồng</v>
      </c>
      <c r="G12368" s="12" t="s">
        <v>52251</v>
      </c>
      <c r="H12368" s="11" t="s">
        <v>52250</v>
      </c>
      <c r="I12368" t="s">
        <v>25159</v>
      </c>
    </row>
    <row r="12369" spans="1:9">
      <c r="A12369" s="13" t="s">
        <v>23567</v>
      </c>
      <c r="B12369" s="14" t="s">
        <v>23566</v>
      </c>
      <c r="C12369" s="14" t="s">
        <v>16415</v>
      </c>
      <c r="D12369" s="14" t="s">
        <v>52253</v>
      </c>
      <c r="E12369" s="6" t="str">
        <f>VLOOKUP(C12369,relationships!$A$2:$B$25,2,0)</f>
        <v>Tôi</v>
      </c>
      <c r="G12369" s="14" t="s">
        <v>23566</v>
      </c>
      <c r="H12369" s="13" t="s">
        <v>23567</v>
      </c>
      <c r="I12369" t="s">
        <v>25150</v>
      </c>
    </row>
    <row r="12370" spans="1:9">
      <c r="A12370" s="11" t="s">
        <v>52254</v>
      </c>
      <c r="B12370" s="12" t="s">
        <v>5620</v>
      </c>
      <c r="C12370" s="12" t="s">
        <v>16415</v>
      </c>
      <c r="D12370" s="12" t="s">
        <v>52255</v>
      </c>
      <c r="E12370" s="6" t="str">
        <f>VLOOKUP(C12370,relationships!$A$2:$B$25,2,0)</f>
        <v>Tôi</v>
      </c>
      <c r="G12370" s="12" t="s">
        <v>5620</v>
      </c>
      <c r="H12370" s="11" t="s">
        <v>52254</v>
      </c>
      <c r="I12370" t="s">
        <v>25150</v>
      </c>
    </row>
    <row r="12371" spans="1:9">
      <c r="A12371" s="13" t="s">
        <v>23527</v>
      </c>
      <c r="B12371" s="14" t="s">
        <v>23526</v>
      </c>
      <c r="C12371" s="14" t="s">
        <v>16360</v>
      </c>
      <c r="D12371" s="14" t="s">
        <v>52256</v>
      </c>
      <c r="E12371" s="6" t="str">
        <f>VLOOKUP(C12371,relationships!$A$2:$B$25,2,0)</f>
        <v>Chị em gái</v>
      </c>
      <c r="G12371" s="14" t="s">
        <v>23526</v>
      </c>
      <c r="H12371" s="13" t="s">
        <v>23527</v>
      </c>
      <c r="I12371" t="s">
        <v>25156</v>
      </c>
    </row>
    <row r="12372" spans="1:9">
      <c r="A12372" s="11" t="s">
        <v>52257</v>
      </c>
      <c r="B12372" s="12" t="s">
        <v>5620</v>
      </c>
      <c r="C12372" s="12" t="s">
        <v>16415</v>
      </c>
      <c r="D12372" s="12" t="s">
        <v>52258</v>
      </c>
      <c r="E12372" s="6" t="str">
        <f>VLOOKUP(C12372,relationships!$A$2:$B$25,2,0)</f>
        <v>Tôi</v>
      </c>
      <c r="G12372" s="12" t="s">
        <v>5620</v>
      </c>
      <c r="H12372" s="11" t="s">
        <v>52257</v>
      </c>
      <c r="I12372" t="s">
        <v>25150</v>
      </c>
    </row>
    <row r="12373" spans="1:9">
      <c r="A12373" s="13" t="s">
        <v>52259</v>
      </c>
      <c r="B12373" s="14" t="s">
        <v>52260</v>
      </c>
      <c r="C12373" s="14" t="s">
        <v>22367</v>
      </c>
      <c r="D12373" s="14" t="s">
        <v>52261</v>
      </c>
      <c r="E12373" s="6" t="str">
        <f>VLOOKUP(C12373,relationships!$A$2:$B$25,2,0)</f>
        <v>Chồng</v>
      </c>
      <c r="G12373" s="14" t="s">
        <v>52260</v>
      </c>
      <c r="H12373" s="13" t="s">
        <v>52259</v>
      </c>
      <c r="I12373" t="s">
        <v>25159</v>
      </c>
    </row>
    <row r="12374" spans="1:9">
      <c r="A12374" s="11" t="s">
        <v>23535</v>
      </c>
      <c r="B12374" s="12" t="s">
        <v>23534</v>
      </c>
      <c r="C12374" s="12" t="s">
        <v>16423</v>
      </c>
      <c r="D12374" s="12" t="s">
        <v>52262</v>
      </c>
      <c r="E12374" s="6" t="str">
        <f>VLOOKUP(C12374,relationships!$A$2:$B$25,2,0)</f>
        <v>Một ai đó</v>
      </c>
      <c r="G12374" s="12" t="s">
        <v>23534</v>
      </c>
      <c r="H12374" s="11" t="s">
        <v>23535</v>
      </c>
      <c r="I12374" t="s">
        <v>25227</v>
      </c>
    </row>
    <row r="12375" spans="1:9">
      <c r="A12375" s="13" t="s">
        <v>52263</v>
      </c>
      <c r="B12375" s="14" t="s">
        <v>23542</v>
      </c>
      <c r="C12375" s="14" t="s">
        <v>16593</v>
      </c>
      <c r="D12375" s="14" t="s">
        <v>52264</v>
      </c>
      <c r="E12375" s="6" t="str">
        <f>VLOOKUP(C12375,relationships!$A$2:$B$25,2,0)</f>
        <v>Vợ</v>
      </c>
      <c r="G12375" s="14" t="s">
        <v>23542</v>
      </c>
      <c r="H12375" s="13" t="s">
        <v>52263</v>
      </c>
      <c r="I12375" t="s">
        <v>25154</v>
      </c>
    </row>
    <row r="12376" spans="1:9">
      <c r="A12376" s="11" t="s">
        <v>52265</v>
      </c>
      <c r="B12376" s="12" t="s">
        <v>52266</v>
      </c>
      <c r="C12376" s="12" t="s">
        <v>16593</v>
      </c>
      <c r="D12376" s="12" t="s">
        <v>52267</v>
      </c>
      <c r="E12376" s="6" t="str">
        <f>VLOOKUP(C12376,relationships!$A$2:$B$25,2,0)</f>
        <v>Vợ</v>
      </c>
      <c r="G12376" s="12" t="s">
        <v>52266</v>
      </c>
      <c r="H12376" s="11" t="s">
        <v>52265</v>
      </c>
      <c r="I12376" t="s">
        <v>25154</v>
      </c>
    </row>
    <row r="12377" spans="1:9">
      <c r="A12377" s="13" t="s">
        <v>23577</v>
      </c>
      <c r="B12377" s="14" t="s">
        <v>23576</v>
      </c>
      <c r="C12377" s="14" t="s">
        <v>16423</v>
      </c>
      <c r="D12377" s="14" t="s">
        <v>52268</v>
      </c>
      <c r="E12377" s="6" t="str">
        <f>VLOOKUP(C12377,relationships!$A$2:$B$25,2,0)</f>
        <v>Một ai đó</v>
      </c>
      <c r="G12377" s="14" t="s">
        <v>23576</v>
      </c>
      <c r="H12377" s="13" t="s">
        <v>23577</v>
      </c>
      <c r="I12377" t="s">
        <v>25227</v>
      </c>
    </row>
    <row r="12378" spans="1:9">
      <c r="A12378" s="11" t="s">
        <v>23547</v>
      </c>
      <c r="B12378" s="12" t="s">
        <v>23546</v>
      </c>
      <c r="C12378" s="12" t="s">
        <v>16423</v>
      </c>
      <c r="D12378" s="12" t="s">
        <v>52269</v>
      </c>
      <c r="E12378" s="6" t="str">
        <f>VLOOKUP(C12378,relationships!$A$2:$B$25,2,0)</f>
        <v>Một ai đó</v>
      </c>
      <c r="G12378" s="12" t="s">
        <v>23546</v>
      </c>
      <c r="H12378" s="11" t="s">
        <v>23547</v>
      </c>
      <c r="I12378" t="s">
        <v>25227</v>
      </c>
    </row>
    <row r="12379" spans="1:9">
      <c r="A12379" s="13" t="s">
        <v>23555</v>
      </c>
      <c r="B12379" s="14" t="s">
        <v>23551</v>
      </c>
      <c r="C12379" s="14" t="s">
        <v>16423</v>
      </c>
      <c r="D12379" s="14" t="s">
        <v>52270</v>
      </c>
      <c r="E12379" s="6" t="str">
        <f>VLOOKUP(C12379,relationships!$A$2:$B$25,2,0)</f>
        <v>Một ai đó</v>
      </c>
      <c r="G12379" s="14" t="s">
        <v>23551</v>
      </c>
      <c r="H12379" s="13" t="s">
        <v>23555</v>
      </c>
      <c r="I12379" t="s">
        <v>25227</v>
      </c>
    </row>
    <row r="12380" spans="1:9">
      <c r="A12380" s="11" t="s">
        <v>23558</v>
      </c>
      <c r="B12380" s="12" t="s">
        <v>23551</v>
      </c>
      <c r="C12380" s="12" t="s">
        <v>16423</v>
      </c>
      <c r="D12380" s="12" t="s">
        <v>52271</v>
      </c>
      <c r="E12380" s="6" t="str">
        <f>VLOOKUP(C12380,relationships!$A$2:$B$25,2,0)</f>
        <v>Một ai đó</v>
      </c>
      <c r="G12380" s="12" t="s">
        <v>23551</v>
      </c>
      <c r="H12380" s="11" t="s">
        <v>23558</v>
      </c>
      <c r="I12380" t="s">
        <v>25227</v>
      </c>
    </row>
    <row r="12381" spans="1:9">
      <c r="A12381" s="13" t="s">
        <v>52272</v>
      </c>
      <c r="B12381" s="14" t="s">
        <v>52273</v>
      </c>
      <c r="C12381" s="14" t="s">
        <v>22811</v>
      </c>
      <c r="D12381" s="14" t="s">
        <v>52274</v>
      </c>
      <c r="E12381" s="6" t="str">
        <f>VLOOKUP(C12381,relationships!$A$2:$B$25,2,0)</f>
        <v>Bà</v>
      </c>
      <c r="G12381" s="14" t="s">
        <v>52273</v>
      </c>
      <c r="H12381" s="13" t="s">
        <v>52272</v>
      </c>
      <c r="I12381" t="s">
        <v>25234</v>
      </c>
    </row>
    <row r="12382" spans="1:9">
      <c r="A12382" s="11" t="s">
        <v>52275</v>
      </c>
      <c r="B12382" s="12" t="s">
        <v>23566</v>
      </c>
      <c r="C12382" s="12" t="s">
        <v>16415</v>
      </c>
      <c r="D12382" s="12" t="s">
        <v>52276</v>
      </c>
      <c r="E12382" s="6" t="str">
        <f>VLOOKUP(C12382,relationships!$A$2:$B$25,2,0)</f>
        <v>Tôi</v>
      </c>
      <c r="G12382" s="12" t="s">
        <v>23566</v>
      </c>
      <c r="H12382" s="11" t="s">
        <v>52275</v>
      </c>
      <c r="I12382" t="s">
        <v>25150</v>
      </c>
    </row>
    <row r="12383" spans="1:9">
      <c r="A12383" s="13" t="s">
        <v>52277</v>
      </c>
      <c r="B12383" s="14" t="s">
        <v>23566</v>
      </c>
      <c r="C12383" s="14" t="s">
        <v>16415</v>
      </c>
      <c r="D12383" s="14" t="s">
        <v>52278</v>
      </c>
      <c r="E12383" s="6" t="str">
        <f>VLOOKUP(C12383,relationships!$A$2:$B$25,2,0)</f>
        <v>Tôi</v>
      </c>
      <c r="G12383" s="14" t="s">
        <v>23566</v>
      </c>
      <c r="H12383" s="13" t="s">
        <v>52277</v>
      </c>
      <c r="I12383" t="s">
        <v>25150</v>
      </c>
    </row>
    <row r="12384" spans="1:9">
      <c r="A12384" s="11" t="s">
        <v>52279</v>
      </c>
      <c r="B12384" s="12" t="s">
        <v>23566</v>
      </c>
      <c r="C12384" s="12" t="s">
        <v>16415</v>
      </c>
      <c r="D12384" s="12" t="s">
        <v>52280</v>
      </c>
      <c r="E12384" s="6" t="str">
        <f>VLOOKUP(C12384,relationships!$A$2:$B$25,2,0)</f>
        <v>Tôi</v>
      </c>
      <c r="G12384" s="12" t="s">
        <v>23566</v>
      </c>
      <c r="H12384" s="11" t="s">
        <v>52279</v>
      </c>
      <c r="I12384" t="s">
        <v>25150</v>
      </c>
    </row>
    <row r="12385" spans="1:9">
      <c r="A12385" s="13" t="s">
        <v>23572</v>
      </c>
      <c r="B12385" s="14" t="s">
        <v>23571</v>
      </c>
      <c r="C12385" s="14" t="s">
        <v>16423</v>
      </c>
      <c r="D12385" s="14" t="s">
        <v>52281</v>
      </c>
      <c r="E12385" s="6" t="str">
        <f>VLOOKUP(C12385,relationships!$A$2:$B$25,2,0)</f>
        <v>Một ai đó</v>
      </c>
      <c r="G12385" s="14" t="s">
        <v>23571</v>
      </c>
      <c r="H12385" s="13" t="s">
        <v>23572</v>
      </c>
      <c r="I12385" t="s">
        <v>25227</v>
      </c>
    </row>
    <row r="12386" spans="1:9">
      <c r="A12386" s="11" t="s">
        <v>52282</v>
      </c>
      <c r="B12386" s="12" t="s">
        <v>52283</v>
      </c>
      <c r="C12386" s="12" t="s">
        <v>22367</v>
      </c>
      <c r="D12386" s="12" t="s">
        <v>52284</v>
      </c>
      <c r="E12386" s="6" t="str">
        <f>VLOOKUP(C12386,relationships!$A$2:$B$25,2,0)</f>
        <v>Chồng</v>
      </c>
      <c r="G12386" s="12" t="s">
        <v>52283</v>
      </c>
      <c r="H12386" s="11" t="s">
        <v>52282</v>
      </c>
      <c r="I12386" t="s">
        <v>25159</v>
      </c>
    </row>
    <row r="12387" spans="1:9">
      <c r="A12387" s="13" t="s">
        <v>52285</v>
      </c>
      <c r="B12387" s="14" t="s">
        <v>52286</v>
      </c>
      <c r="C12387" s="14" t="s">
        <v>16593</v>
      </c>
      <c r="D12387" s="14" t="s">
        <v>52287</v>
      </c>
      <c r="E12387" s="6" t="str">
        <f>VLOOKUP(C12387,relationships!$A$2:$B$25,2,0)</f>
        <v>Vợ</v>
      </c>
      <c r="G12387" s="14" t="s">
        <v>52286</v>
      </c>
      <c r="H12387" s="13" t="s">
        <v>52285</v>
      </c>
      <c r="I12387" t="s">
        <v>25154</v>
      </c>
    </row>
    <row r="12388" spans="1:9">
      <c r="A12388" s="11" t="s">
        <v>52288</v>
      </c>
      <c r="B12388" s="12" t="s">
        <v>52289</v>
      </c>
      <c r="C12388" s="12" t="s">
        <v>22260</v>
      </c>
      <c r="D12388" s="12" t="s">
        <v>52290</v>
      </c>
      <c r="E12388" s="6" t="str">
        <f>VLOOKUP(C12388,relationships!$A$2:$B$25,2,0)</f>
        <v>Bạn trai</v>
      </c>
      <c r="G12388" s="12" t="s">
        <v>52289</v>
      </c>
      <c r="H12388" s="11" t="s">
        <v>52288</v>
      </c>
      <c r="I12388" t="s">
        <v>25233</v>
      </c>
    </row>
    <row r="12389" spans="1:9">
      <c r="A12389" s="13" t="s">
        <v>23638</v>
      </c>
      <c r="B12389" s="14" t="s">
        <v>23637</v>
      </c>
      <c r="C12389" s="14" t="s">
        <v>16423</v>
      </c>
      <c r="D12389" s="14" t="s">
        <v>52291</v>
      </c>
      <c r="E12389" s="6" t="str">
        <f>VLOOKUP(C12389,relationships!$A$2:$B$25,2,0)</f>
        <v>Một ai đó</v>
      </c>
      <c r="G12389" s="14" t="s">
        <v>23637</v>
      </c>
      <c r="H12389" s="13" t="s">
        <v>23638</v>
      </c>
      <c r="I12389" t="s">
        <v>25227</v>
      </c>
    </row>
    <row r="12390" spans="1:9">
      <c r="A12390" s="11" t="s">
        <v>52292</v>
      </c>
      <c r="B12390" s="12" t="s">
        <v>22658</v>
      </c>
      <c r="C12390" s="12" t="s">
        <v>23283</v>
      </c>
      <c r="D12390" s="12" t="s">
        <v>52293</v>
      </c>
      <c r="E12390" s="6" t="str">
        <f>VLOOKUP(C12390,relationships!$A$2:$B$25,2,0)</f>
        <v>Cô, Dì, O, Mợ, Thím</v>
      </c>
      <c r="G12390" s="12" t="s">
        <v>22658</v>
      </c>
      <c r="H12390" s="11" t="s">
        <v>52292</v>
      </c>
      <c r="I12390" t="s">
        <v>25239</v>
      </c>
    </row>
    <row r="12391" spans="1:9">
      <c r="A12391" s="13" t="s">
        <v>52294</v>
      </c>
      <c r="B12391" s="14" t="s">
        <v>22658</v>
      </c>
      <c r="C12391" s="14" t="s">
        <v>16334</v>
      </c>
      <c r="D12391" s="14" t="s">
        <v>52295</v>
      </c>
      <c r="E12391" s="6" t="str">
        <f>VLOOKUP(C12391,relationships!$A$2:$B$25,2,0)</f>
        <v>Con gái, Bé gái</v>
      </c>
      <c r="G12391" s="14" t="s">
        <v>22658</v>
      </c>
      <c r="H12391" s="13" t="s">
        <v>52294</v>
      </c>
      <c r="I12391" t="s">
        <v>25243</v>
      </c>
    </row>
    <row r="12392" spans="1:9">
      <c r="A12392" s="11" t="s">
        <v>23582</v>
      </c>
      <c r="B12392" s="12" t="s">
        <v>23581</v>
      </c>
      <c r="C12392" s="12" t="s">
        <v>16423</v>
      </c>
      <c r="D12392" s="12" t="s">
        <v>52296</v>
      </c>
      <c r="E12392" s="6" t="str">
        <f>VLOOKUP(C12392,relationships!$A$2:$B$25,2,0)</f>
        <v>Một ai đó</v>
      </c>
      <c r="G12392" s="12" t="s">
        <v>23581</v>
      </c>
      <c r="H12392" s="11" t="s">
        <v>23582</v>
      </c>
      <c r="I12392" t="s">
        <v>25227</v>
      </c>
    </row>
    <row r="12393" spans="1:9">
      <c r="A12393" s="13" t="s">
        <v>52297</v>
      </c>
      <c r="B12393" s="14" t="s">
        <v>23589</v>
      </c>
      <c r="C12393" s="14" t="s">
        <v>19846</v>
      </c>
      <c r="D12393" s="14" t="s">
        <v>52298</v>
      </c>
      <c r="E12393" s="6" t="str">
        <f>VLOOKUP(C12393,relationships!$A$2:$B$25,2,0)</f>
        <v>Mẹ</v>
      </c>
      <c r="G12393" s="14" t="s">
        <v>23589</v>
      </c>
      <c r="H12393" s="13" t="s">
        <v>52297</v>
      </c>
      <c r="I12393" t="s">
        <v>25153</v>
      </c>
    </row>
    <row r="12394" spans="1:9">
      <c r="A12394" s="11" t="s">
        <v>23590</v>
      </c>
      <c r="B12394" s="12" t="s">
        <v>23589</v>
      </c>
      <c r="C12394" s="12" t="s">
        <v>19846</v>
      </c>
      <c r="D12394" s="12" t="s">
        <v>52299</v>
      </c>
      <c r="E12394" s="6" t="str">
        <f>VLOOKUP(C12394,relationships!$A$2:$B$25,2,0)</f>
        <v>Mẹ</v>
      </c>
      <c r="G12394" s="12" t="s">
        <v>23589</v>
      </c>
      <c r="H12394" s="11" t="s">
        <v>23590</v>
      </c>
      <c r="I12394" t="s">
        <v>25153</v>
      </c>
    </row>
    <row r="12395" spans="1:9">
      <c r="A12395" s="13" t="s">
        <v>23595</v>
      </c>
      <c r="B12395" s="14" t="s">
        <v>23594</v>
      </c>
      <c r="C12395" s="14" t="s">
        <v>16423</v>
      </c>
      <c r="D12395" s="14" t="s">
        <v>52300</v>
      </c>
      <c r="E12395" s="6" t="str">
        <f>VLOOKUP(C12395,relationships!$A$2:$B$25,2,0)</f>
        <v>Một ai đó</v>
      </c>
      <c r="G12395" s="14" t="s">
        <v>23594</v>
      </c>
      <c r="H12395" s="13" t="s">
        <v>23595</v>
      </c>
      <c r="I12395" t="s">
        <v>25227</v>
      </c>
    </row>
    <row r="12396" spans="1:9">
      <c r="A12396" s="11" t="s">
        <v>24502</v>
      </c>
      <c r="B12396" s="12" t="s">
        <v>24501</v>
      </c>
      <c r="C12396" s="12" t="s">
        <v>16343</v>
      </c>
      <c r="D12396" s="12" t="s">
        <v>52301</v>
      </c>
      <c r="E12396" s="6" t="str">
        <f>VLOOKUP(C12396,relationships!$A$2:$B$25,2,0)</f>
        <v>Bạn gái</v>
      </c>
      <c r="G12396" s="12" t="s">
        <v>24501</v>
      </c>
      <c r="H12396" s="11" t="s">
        <v>24502</v>
      </c>
      <c r="I12396" t="s">
        <v>25151</v>
      </c>
    </row>
    <row r="12397" spans="1:9">
      <c r="A12397" s="13" t="s">
        <v>52302</v>
      </c>
      <c r="B12397" s="14" t="s">
        <v>52303</v>
      </c>
      <c r="C12397" s="14" t="s">
        <v>22367</v>
      </c>
      <c r="D12397" s="14" t="s">
        <v>52304</v>
      </c>
      <c r="E12397" s="6" t="str">
        <f>VLOOKUP(C12397,relationships!$A$2:$B$25,2,0)</f>
        <v>Chồng</v>
      </c>
      <c r="G12397" s="14" t="s">
        <v>52303</v>
      </c>
      <c r="H12397" s="13" t="s">
        <v>52302</v>
      </c>
      <c r="I12397" t="s">
        <v>25159</v>
      </c>
    </row>
    <row r="12398" spans="1:9">
      <c r="A12398" s="11" t="s">
        <v>52305</v>
      </c>
      <c r="B12398" s="12" t="s">
        <v>52303</v>
      </c>
      <c r="C12398" s="12" t="s">
        <v>23307</v>
      </c>
      <c r="D12398" s="12" t="s">
        <v>52306</v>
      </c>
      <c r="E12398" s="6" t="str">
        <f>VLOOKUP(C12398,relationships!$A$2:$B$25,2,0)</f>
        <v>Con trai, Bé trai</v>
      </c>
      <c r="G12398" s="12" t="s">
        <v>52303</v>
      </c>
      <c r="H12398" s="11" t="s">
        <v>52305</v>
      </c>
      <c r="I12398" t="s">
        <v>25259</v>
      </c>
    </row>
    <row r="12399" spans="1:9">
      <c r="A12399" s="13" t="s">
        <v>52307</v>
      </c>
      <c r="B12399" s="14" t="s">
        <v>52303</v>
      </c>
      <c r="C12399" s="14" t="s">
        <v>22562</v>
      </c>
      <c r="D12399" s="14" t="s">
        <v>52308</v>
      </c>
      <c r="E12399" s="6" t="str">
        <f>VLOOKUP(C12399,relationships!$A$2:$B$25,2,0)</f>
        <v>Cha</v>
      </c>
      <c r="G12399" s="14" t="s">
        <v>52303</v>
      </c>
      <c r="H12399" s="13" t="s">
        <v>52307</v>
      </c>
      <c r="I12399" t="s">
        <v>25236</v>
      </c>
    </row>
    <row r="12400" spans="1:9">
      <c r="A12400" s="11" t="s">
        <v>52309</v>
      </c>
      <c r="B12400" s="12" t="s">
        <v>52303</v>
      </c>
      <c r="C12400" s="12" t="s">
        <v>19846</v>
      </c>
      <c r="D12400" s="12" t="s">
        <v>52310</v>
      </c>
      <c r="E12400" s="6" t="str">
        <f>VLOOKUP(C12400,relationships!$A$2:$B$25,2,0)</f>
        <v>Mẹ</v>
      </c>
      <c r="G12400" s="12" t="s">
        <v>52303</v>
      </c>
      <c r="H12400" s="11" t="s">
        <v>52309</v>
      </c>
      <c r="I12400" t="s">
        <v>25153</v>
      </c>
    </row>
    <row r="12401" spans="1:9">
      <c r="A12401" s="13" t="s">
        <v>52311</v>
      </c>
      <c r="B12401" s="14" t="s">
        <v>52303</v>
      </c>
      <c r="C12401" s="14" t="s">
        <v>19846</v>
      </c>
      <c r="D12401" s="14" t="s">
        <v>52312</v>
      </c>
      <c r="E12401" s="6" t="str">
        <f>VLOOKUP(C12401,relationships!$A$2:$B$25,2,0)</f>
        <v>Mẹ</v>
      </c>
      <c r="G12401" s="14" t="s">
        <v>52303</v>
      </c>
      <c r="H12401" s="13" t="s">
        <v>52311</v>
      </c>
      <c r="I12401" t="s">
        <v>25153</v>
      </c>
    </row>
    <row r="12402" spans="1:9">
      <c r="A12402" s="11" t="s">
        <v>52313</v>
      </c>
      <c r="B12402" s="12" t="s">
        <v>52303</v>
      </c>
      <c r="C12402" s="12" t="s">
        <v>16334</v>
      </c>
      <c r="D12402" s="12" t="s">
        <v>52314</v>
      </c>
      <c r="E12402" s="6" t="str">
        <f>VLOOKUP(C12402,relationships!$A$2:$B$25,2,0)</f>
        <v>Con gái, Bé gái</v>
      </c>
      <c r="G12402" s="12" t="s">
        <v>52303</v>
      </c>
      <c r="H12402" s="11" t="s">
        <v>52313</v>
      </c>
      <c r="I12402" t="s">
        <v>25243</v>
      </c>
    </row>
    <row r="12403" spans="1:9">
      <c r="A12403" s="13" t="s">
        <v>52315</v>
      </c>
      <c r="B12403" s="14" t="s">
        <v>52303</v>
      </c>
      <c r="C12403" s="14" t="s">
        <v>16329</v>
      </c>
      <c r="D12403" s="14" t="s">
        <v>52316</v>
      </c>
      <c r="E12403" s="6" t="str">
        <f>VLOOKUP(C12403,relationships!$A$2:$B$25,2,0)</f>
        <v>Đồng nghiệp</v>
      </c>
      <c r="G12403" s="14" t="s">
        <v>52303</v>
      </c>
      <c r="H12403" s="13" t="s">
        <v>52315</v>
      </c>
      <c r="I12403" t="s">
        <v>25157</v>
      </c>
    </row>
    <row r="12404" spans="1:9">
      <c r="A12404" s="11" t="s">
        <v>52317</v>
      </c>
      <c r="B12404" s="12" t="s">
        <v>52303</v>
      </c>
      <c r="C12404" s="12" t="s">
        <v>16329</v>
      </c>
      <c r="D12404" s="12" t="s">
        <v>52318</v>
      </c>
      <c r="E12404" s="6" t="str">
        <f>VLOOKUP(C12404,relationships!$A$2:$B$25,2,0)</f>
        <v>Đồng nghiệp</v>
      </c>
      <c r="G12404" s="12" t="s">
        <v>52303</v>
      </c>
      <c r="H12404" s="11" t="s">
        <v>52317</v>
      </c>
      <c r="I12404" t="s">
        <v>25157</v>
      </c>
    </row>
    <row r="12405" spans="1:9">
      <c r="A12405" s="13" t="s">
        <v>52319</v>
      </c>
      <c r="B12405" s="14" t="s">
        <v>52303</v>
      </c>
      <c r="C12405" s="14" t="s">
        <v>16329</v>
      </c>
      <c r="D12405" s="14" t="s">
        <v>52320</v>
      </c>
      <c r="E12405" s="6" t="str">
        <f>VLOOKUP(C12405,relationships!$A$2:$B$25,2,0)</f>
        <v>Đồng nghiệp</v>
      </c>
      <c r="G12405" s="14" t="s">
        <v>52303</v>
      </c>
      <c r="H12405" s="13" t="s">
        <v>52319</v>
      </c>
      <c r="I12405" t="s">
        <v>25157</v>
      </c>
    </row>
    <row r="12406" spans="1:9">
      <c r="A12406" s="11" t="s">
        <v>52321</v>
      </c>
      <c r="B12406" s="12" t="s">
        <v>52303</v>
      </c>
      <c r="C12406" s="12" t="s">
        <v>16329</v>
      </c>
      <c r="D12406" s="12" t="s">
        <v>52322</v>
      </c>
      <c r="E12406" s="6" t="str">
        <f>VLOOKUP(C12406,relationships!$A$2:$B$25,2,0)</f>
        <v>Đồng nghiệp</v>
      </c>
      <c r="G12406" s="12" t="s">
        <v>52303</v>
      </c>
      <c r="H12406" s="11" t="s">
        <v>52321</v>
      </c>
      <c r="I12406" t="s">
        <v>25157</v>
      </c>
    </row>
    <row r="12407" spans="1:9">
      <c r="A12407" s="13" t="s">
        <v>52323</v>
      </c>
      <c r="B12407" s="14" t="s">
        <v>52303</v>
      </c>
      <c r="C12407" s="14" t="s">
        <v>16329</v>
      </c>
      <c r="D12407" s="14" t="s">
        <v>52324</v>
      </c>
      <c r="E12407" s="6" t="str">
        <f>VLOOKUP(C12407,relationships!$A$2:$B$25,2,0)</f>
        <v>Đồng nghiệp</v>
      </c>
      <c r="G12407" s="14" t="s">
        <v>52303</v>
      </c>
      <c r="H12407" s="13" t="s">
        <v>52323</v>
      </c>
      <c r="I12407" t="s">
        <v>25157</v>
      </c>
    </row>
    <row r="12408" spans="1:9">
      <c r="A12408" s="11" t="s">
        <v>52325</v>
      </c>
      <c r="B12408" s="12" t="s">
        <v>52303</v>
      </c>
      <c r="C12408" s="12" t="s">
        <v>16329</v>
      </c>
      <c r="D12408" s="12" t="s">
        <v>52326</v>
      </c>
      <c r="E12408" s="6" t="str">
        <f>VLOOKUP(C12408,relationships!$A$2:$B$25,2,0)</f>
        <v>Đồng nghiệp</v>
      </c>
      <c r="G12408" s="12" t="s">
        <v>52303</v>
      </c>
      <c r="H12408" s="11" t="s">
        <v>52325</v>
      </c>
      <c r="I12408" t="s">
        <v>25157</v>
      </c>
    </row>
    <row r="12409" spans="1:9">
      <c r="A12409" s="13" t="s">
        <v>52327</v>
      </c>
      <c r="B12409" s="14" t="s">
        <v>52328</v>
      </c>
      <c r="C12409" s="14" t="s">
        <v>16415</v>
      </c>
      <c r="D12409" s="14" t="s">
        <v>52329</v>
      </c>
      <c r="E12409" s="6" t="str">
        <f>VLOOKUP(C12409,relationships!$A$2:$B$25,2,0)</f>
        <v>Tôi</v>
      </c>
      <c r="G12409" s="14" t="s">
        <v>52328</v>
      </c>
      <c r="H12409" s="13" t="s">
        <v>52327</v>
      </c>
      <c r="I12409" t="s">
        <v>25150</v>
      </c>
    </row>
    <row r="12410" spans="1:9">
      <c r="A12410" s="11" t="s">
        <v>52330</v>
      </c>
      <c r="B12410" s="12" t="s">
        <v>52331</v>
      </c>
      <c r="C12410" s="12" t="s">
        <v>16423</v>
      </c>
      <c r="D12410" s="12" t="s">
        <v>52332</v>
      </c>
      <c r="E12410" s="6" t="str">
        <f>VLOOKUP(C12410,relationships!$A$2:$B$25,2,0)</f>
        <v>Một ai đó</v>
      </c>
      <c r="G12410" s="12" t="s">
        <v>52331</v>
      </c>
      <c r="H12410" s="11" t="s">
        <v>52330</v>
      </c>
      <c r="I12410" t="s">
        <v>25227</v>
      </c>
    </row>
    <row r="12411" spans="1:9">
      <c r="A12411" s="13" t="s">
        <v>23602</v>
      </c>
      <c r="B12411" s="14" t="s">
        <v>23601</v>
      </c>
      <c r="C12411" s="14" t="s">
        <v>16423</v>
      </c>
      <c r="D12411" s="14" t="s">
        <v>52333</v>
      </c>
      <c r="E12411" s="6" t="str">
        <f>VLOOKUP(C12411,relationships!$A$2:$B$25,2,0)</f>
        <v>Một ai đó</v>
      </c>
      <c r="G12411" s="14" t="s">
        <v>23601</v>
      </c>
      <c r="H12411" s="13" t="s">
        <v>23602</v>
      </c>
      <c r="I12411" t="s">
        <v>25227</v>
      </c>
    </row>
    <row r="12412" spans="1:9">
      <c r="A12412" s="11" t="s">
        <v>52334</v>
      </c>
      <c r="B12412" s="12" t="s">
        <v>18505</v>
      </c>
      <c r="C12412" s="12" t="s">
        <v>22811</v>
      </c>
      <c r="D12412" s="12" t="s">
        <v>52335</v>
      </c>
      <c r="E12412" s="6" t="str">
        <f>VLOOKUP(C12412,relationships!$A$2:$B$25,2,0)</f>
        <v>Bà</v>
      </c>
      <c r="G12412" s="12" t="s">
        <v>18505</v>
      </c>
      <c r="H12412" s="11" t="s">
        <v>52334</v>
      </c>
      <c r="I12412" t="s">
        <v>25234</v>
      </c>
    </row>
    <row r="12413" spans="1:9">
      <c r="A12413" s="13" t="s">
        <v>52336</v>
      </c>
      <c r="B12413" s="14" t="s">
        <v>22483</v>
      </c>
      <c r="C12413" s="14" t="s">
        <v>16423</v>
      </c>
      <c r="D12413" s="14" t="s">
        <v>52337</v>
      </c>
      <c r="E12413" s="6" t="str">
        <f>VLOOKUP(C12413,relationships!$A$2:$B$25,2,0)</f>
        <v>Một ai đó</v>
      </c>
      <c r="G12413" s="14" t="s">
        <v>22483</v>
      </c>
      <c r="H12413" s="13" t="s">
        <v>52336</v>
      </c>
      <c r="I12413" t="s">
        <v>25227</v>
      </c>
    </row>
    <row r="12414" spans="1:9">
      <c r="A12414" s="11" t="s">
        <v>23606</v>
      </c>
      <c r="B12414" s="12" t="s">
        <v>19893</v>
      </c>
      <c r="C12414" s="12" t="s">
        <v>24198</v>
      </c>
      <c r="D12414" s="12" t="s">
        <v>52338</v>
      </c>
      <c r="E12414" s="6" t="str">
        <f>VLOOKUP(C12414,relationships!$A$2:$B$25,2,0)</f>
        <v>Cô giáo</v>
      </c>
      <c r="G12414" s="12" t="s">
        <v>19893</v>
      </c>
      <c r="H12414" s="11" t="s">
        <v>23606</v>
      </c>
      <c r="I12414" t="s">
        <v>25246</v>
      </c>
    </row>
    <row r="12415" spans="1:9">
      <c r="A12415" s="13" t="s">
        <v>23610</v>
      </c>
      <c r="B12415" s="14" t="s">
        <v>16396</v>
      </c>
      <c r="C12415" s="14" t="s">
        <v>19846</v>
      </c>
      <c r="D12415" s="14" t="s">
        <v>52339</v>
      </c>
      <c r="E12415" s="6" t="str">
        <f>VLOOKUP(C12415,relationships!$A$2:$B$25,2,0)</f>
        <v>Mẹ</v>
      </c>
      <c r="G12415" s="14" t="s">
        <v>16396</v>
      </c>
      <c r="H12415" s="13" t="s">
        <v>23610</v>
      </c>
      <c r="I12415" t="s">
        <v>25153</v>
      </c>
    </row>
    <row r="12416" spans="1:9">
      <c r="A12416" s="11" t="s">
        <v>52340</v>
      </c>
      <c r="B12416" s="12" t="s">
        <v>18505</v>
      </c>
      <c r="C12416" s="12" t="s">
        <v>16415</v>
      </c>
      <c r="D12416" s="12" t="s">
        <v>52341</v>
      </c>
      <c r="E12416" s="6" t="str">
        <f>VLOOKUP(C12416,relationships!$A$2:$B$25,2,0)</f>
        <v>Tôi</v>
      </c>
      <c r="G12416" s="12" t="s">
        <v>18505</v>
      </c>
      <c r="H12416" s="11" t="s">
        <v>52340</v>
      </c>
      <c r="I12416" t="s">
        <v>25150</v>
      </c>
    </row>
    <row r="12417" spans="1:9">
      <c r="A12417" s="13" t="s">
        <v>23655</v>
      </c>
      <c r="B12417" s="14" t="s">
        <v>16445</v>
      </c>
      <c r="C12417" s="14" t="s">
        <v>16343</v>
      </c>
      <c r="D12417" s="14" t="s">
        <v>52342</v>
      </c>
      <c r="E12417" s="6" t="str">
        <f>VLOOKUP(C12417,relationships!$A$2:$B$25,2,0)</f>
        <v>Bạn gái</v>
      </c>
      <c r="G12417" s="14" t="s">
        <v>16445</v>
      </c>
      <c r="H12417" s="13" t="s">
        <v>23655</v>
      </c>
      <c r="I12417" t="s">
        <v>25151</v>
      </c>
    </row>
    <row r="12418" spans="1:9">
      <c r="A12418" s="11" t="s">
        <v>23651</v>
      </c>
      <c r="B12418" s="12" t="s">
        <v>23650</v>
      </c>
      <c r="C12418" s="12" t="s">
        <v>16423</v>
      </c>
      <c r="D12418" s="12" t="s">
        <v>52343</v>
      </c>
      <c r="E12418" s="6" t="str">
        <f>VLOOKUP(C12418,relationships!$A$2:$B$25,2,0)</f>
        <v>Một ai đó</v>
      </c>
      <c r="G12418" s="12" t="s">
        <v>23650</v>
      </c>
      <c r="H12418" s="11" t="s">
        <v>23651</v>
      </c>
      <c r="I12418" t="s">
        <v>25227</v>
      </c>
    </row>
    <row r="12419" spans="1:9">
      <c r="A12419" s="13" t="s">
        <v>52344</v>
      </c>
      <c r="B12419" s="14" t="s">
        <v>23292</v>
      </c>
      <c r="C12419" s="14" t="s">
        <v>16360</v>
      </c>
      <c r="D12419" s="14" t="s">
        <v>52345</v>
      </c>
      <c r="E12419" s="6" t="str">
        <f>VLOOKUP(C12419,relationships!$A$2:$B$25,2,0)</f>
        <v>Chị em gái</v>
      </c>
      <c r="G12419" s="14" t="s">
        <v>23292</v>
      </c>
      <c r="H12419" s="13" t="s">
        <v>52344</v>
      </c>
      <c r="I12419" t="s">
        <v>25156</v>
      </c>
    </row>
    <row r="12420" spans="1:9">
      <c r="A12420" s="11" t="s">
        <v>52346</v>
      </c>
      <c r="B12420" s="12" t="s">
        <v>52347</v>
      </c>
      <c r="C12420" s="12" t="s">
        <v>16428</v>
      </c>
      <c r="D12420" s="12" t="s">
        <v>52348</v>
      </c>
      <c r="E12420" s="6" t="str">
        <f>VLOOKUP(C12420,relationships!$A$2:$B$25,2,0)</f>
        <v>Bạn bè</v>
      </c>
      <c r="G12420" s="12" t="s">
        <v>52347</v>
      </c>
      <c r="H12420" s="11" t="s">
        <v>52346</v>
      </c>
      <c r="I12420" t="s">
        <v>25152</v>
      </c>
    </row>
    <row r="12421" spans="1:9">
      <c r="A12421" s="13" t="s">
        <v>52349</v>
      </c>
      <c r="B12421" s="14" t="s">
        <v>52347</v>
      </c>
      <c r="C12421" s="14" t="s">
        <v>16428</v>
      </c>
      <c r="D12421" s="14" t="s">
        <v>52350</v>
      </c>
      <c r="E12421" s="6" t="str">
        <f>VLOOKUP(C12421,relationships!$A$2:$B$25,2,0)</f>
        <v>Bạn bè</v>
      </c>
      <c r="G12421" s="14" t="s">
        <v>52347</v>
      </c>
      <c r="H12421" s="13" t="s">
        <v>52349</v>
      </c>
      <c r="I12421" t="s">
        <v>25152</v>
      </c>
    </row>
    <row r="12422" spans="1:9">
      <c r="A12422" s="11" t="s">
        <v>52351</v>
      </c>
      <c r="B12422" s="12" t="s">
        <v>23618</v>
      </c>
      <c r="C12422" s="12" t="s">
        <v>19846</v>
      </c>
      <c r="D12422" s="12" t="s">
        <v>52352</v>
      </c>
      <c r="E12422" s="6" t="str">
        <f>VLOOKUP(C12422,relationships!$A$2:$B$25,2,0)</f>
        <v>Mẹ</v>
      </c>
      <c r="G12422" s="12" t="s">
        <v>23618</v>
      </c>
      <c r="H12422" s="11" t="s">
        <v>52351</v>
      </c>
      <c r="I12422" t="s">
        <v>25153</v>
      </c>
    </row>
    <row r="12423" spans="1:9">
      <c r="A12423" s="13" t="s">
        <v>23619</v>
      </c>
      <c r="B12423" s="14" t="s">
        <v>23618</v>
      </c>
      <c r="C12423" s="14" t="s">
        <v>16423</v>
      </c>
      <c r="D12423" s="14" t="s">
        <v>52353</v>
      </c>
      <c r="E12423" s="6" t="str">
        <f>VLOOKUP(C12423,relationships!$A$2:$B$25,2,0)</f>
        <v>Một ai đó</v>
      </c>
      <c r="G12423" s="14" t="s">
        <v>23618</v>
      </c>
      <c r="H12423" s="13" t="s">
        <v>23619</v>
      </c>
      <c r="I12423" t="s">
        <v>25227</v>
      </c>
    </row>
    <row r="12424" spans="1:9">
      <c r="A12424" s="11" t="s">
        <v>52354</v>
      </c>
      <c r="B12424" s="12" t="s">
        <v>48471</v>
      </c>
      <c r="C12424" s="12" t="s">
        <v>16423</v>
      </c>
      <c r="D12424" s="12" t="s">
        <v>52355</v>
      </c>
      <c r="E12424" s="6" t="str">
        <f>VLOOKUP(C12424,relationships!$A$2:$B$25,2,0)</f>
        <v>Một ai đó</v>
      </c>
      <c r="G12424" s="12" t="s">
        <v>48471</v>
      </c>
      <c r="H12424" s="11" t="s">
        <v>52354</v>
      </c>
      <c r="I12424" t="s">
        <v>25227</v>
      </c>
    </row>
    <row r="12425" spans="1:9">
      <c r="A12425" s="13" t="s">
        <v>52356</v>
      </c>
      <c r="B12425" s="14" t="s">
        <v>3881</v>
      </c>
      <c r="C12425" s="14" t="s">
        <v>22562</v>
      </c>
      <c r="D12425" s="14" t="s">
        <v>52357</v>
      </c>
      <c r="E12425" s="6" t="str">
        <f>VLOOKUP(C12425,relationships!$A$2:$B$25,2,0)</f>
        <v>Cha</v>
      </c>
      <c r="G12425" s="14" t="s">
        <v>3881</v>
      </c>
      <c r="H12425" s="13" t="s">
        <v>52356</v>
      </c>
      <c r="I12425" t="s">
        <v>25236</v>
      </c>
    </row>
    <row r="12426" spans="1:9">
      <c r="A12426" s="11" t="s">
        <v>23624</v>
      </c>
      <c r="B12426" s="12" t="s">
        <v>23623</v>
      </c>
      <c r="C12426" s="12" t="s">
        <v>16423</v>
      </c>
      <c r="D12426" s="12" t="s">
        <v>52358</v>
      </c>
      <c r="E12426" s="6" t="str">
        <f>VLOOKUP(C12426,relationships!$A$2:$B$25,2,0)</f>
        <v>Một ai đó</v>
      </c>
      <c r="G12426" s="12" t="s">
        <v>23623</v>
      </c>
      <c r="H12426" s="11" t="s">
        <v>23624</v>
      </c>
      <c r="I12426" t="s">
        <v>25227</v>
      </c>
    </row>
    <row r="12427" spans="1:9">
      <c r="A12427" s="13" t="s">
        <v>23628</v>
      </c>
      <c r="B12427" s="14" t="s">
        <v>22791</v>
      </c>
      <c r="C12427" s="14" t="s">
        <v>16423</v>
      </c>
      <c r="D12427" s="14" t="s">
        <v>52359</v>
      </c>
      <c r="E12427" s="6" t="str">
        <f>VLOOKUP(C12427,relationships!$A$2:$B$25,2,0)</f>
        <v>Một ai đó</v>
      </c>
      <c r="G12427" s="14" t="s">
        <v>22791</v>
      </c>
      <c r="H12427" s="13" t="s">
        <v>23628</v>
      </c>
      <c r="I12427" t="s">
        <v>25227</v>
      </c>
    </row>
    <row r="12428" spans="1:9">
      <c r="A12428" s="11" t="s">
        <v>52360</v>
      </c>
      <c r="B12428" s="12" t="s">
        <v>23673</v>
      </c>
      <c r="C12428" s="12" t="s">
        <v>16593</v>
      </c>
      <c r="D12428" s="12" t="s">
        <v>52361</v>
      </c>
      <c r="E12428" s="6" t="str">
        <f>VLOOKUP(C12428,relationships!$A$2:$B$25,2,0)</f>
        <v>Vợ</v>
      </c>
      <c r="G12428" s="12" t="s">
        <v>23673</v>
      </c>
      <c r="H12428" s="11" t="s">
        <v>52360</v>
      </c>
      <c r="I12428" t="s">
        <v>25154</v>
      </c>
    </row>
    <row r="12429" spans="1:9">
      <c r="A12429" s="13" t="s">
        <v>23677</v>
      </c>
      <c r="B12429" s="14" t="s">
        <v>23673</v>
      </c>
      <c r="C12429" s="14" t="s">
        <v>16423</v>
      </c>
      <c r="D12429" s="14" t="s">
        <v>52362</v>
      </c>
      <c r="E12429" s="6" t="str">
        <f>VLOOKUP(C12429,relationships!$A$2:$B$25,2,0)</f>
        <v>Một ai đó</v>
      </c>
      <c r="G12429" s="14" t="s">
        <v>23673</v>
      </c>
      <c r="H12429" s="13" t="s">
        <v>23677</v>
      </c>
      <c r="I12429" t="s">
        <v>25227</v>
      </c>
    </row>
    <row r="12430" spans="1:9">
      <c r="A12430" s="11" t="s">
        <v>23681</v>
      </c>
      <c r="B12430" s="12" t="s">
        <v>23673</v>
      </c>
      <c r="C12430" s="12" t="s">
        <v>16423</v>
      </c>
      <c r="D12430" s="12" t="s">
        <v>52363</v>
      </c>
      <c r="E12430" s="6" t="str">
        <f>VLOOKUP(C12430,relationships!$A$2:$B$25,2,0)</f>
        <v>Một ai đó</v>
      </c>
      <c r="G12430" s="12" t="s">
        <v>23673</v>
      </c>
      <c r="H12430" s="11" t="s">
        <v>23681</v>
      </c>
      <c r="I12430" t="s">
        <v>25227</v>
      </c>
    </row>
    <row r="12431" spans="1:9">
      <c r="A12431" s="13" t="s">
        <v>23633</v>
      </c>
      <c r="B12431" s="14" t="s">
        <v>23632</v>
      </c>
      <c r="C12431" s="14" t="s">
        <v>16423</v>
      </c>
      <c r="D12431" s="14" t="s">
        <v>52364</v>
      </c>
      <c r="E12431" s="6" t="str">
        <f>VLOOKUP(C12431,relationships!$A$2:$B$25,2,0)</f>
        <v>Một ai đó</v>
      </c>
      <c r="G12431" s="14" t="s">
        <v>23632</v>
      </c>
      <c r="H12431" s="13" t="s">
        <v>23633</v>
      </c>
      <c r="I12431" t="s">
        <v>25227</v>
      </c>
    </row>
    <row r="12432" spans="1:9">
      <c r="A12432" s="11" t="s">
        <v>52365</v>
      </c>
      <c r="B12432" s="12" t="s">
        <v>52366</v>
      </c>
      <c r="C12432" s="12" t="s">
        <v>16423</v>
      </c>
      <c r="D12432" s="12" t="s">
        <v>52367</v>
      </c>
      <c r="E12432" s="6" t="str">
        <f>VLOOKUP(C12432,relationships!$A$2:$B$25,2,0)</f>
        <v>Một ai đó</v>
      </c>
      <c r="G12432" s="12" t="s">
        <v>52366</v>
      </c>
      <c r="H12432" s="11" t="s">
        <v>52365</v>
      </c>
      <c r="I12432" t="s">
        <v>25227</v>
      </c>
    </row>
    <row r="12433" spans="1:9">
      <c r="A12433" s="13" t="s">
        <v>52368</v>
      </c>
      <c r="B12433" s="14" t="s">
        <v>52369</v>
      </c>
      <c r="C12433" s="14" t="s">
        <v>16329</v>
      </c>
      <c r="D12433" s="14" t="s">
        <v>52370</v>
      </c>
      <c r="E12433" s="6" t="str">
        <f>VLOOKUP(C12433,relationships!$A$2:$B$25,2,0)</f>
        <v>Đồng nghiệp</v>
      </c>
      <c r="G12433" s="14" t="s">
        <v>52369</v>
      </c>
      <c r="H12433" s="13" t="s">
        <v>52368</v>
      </c>
      <c r="I12433" t="s">
        <v>25157</v>
      </c>
    </row>
    <row r="12434" spans="1:9">
      <c r="A12434" s="11" t="s">
        <v>52371</v>
      </c>
      <c r="B12434" s="12" t="s">
        <v>52369</v>
      </c>
      <c r="C12434" s="12" t="s">
        <v>16329</v>
      </c>
      <c r="D12434" s="12" t="s">
        <v>52372</v>
      </c>
      <c r="E12434" s="6" t="str">
        <f>VLOOKUP(C12434,relationships!$A$2:$B$25,2,0)</f>
        <v>Đồng nghiệp</v>
      </c>
      <c r="G12434" s="12" t="s">
        <v>52369</v>
      </c>
      <c r="H12434" s="11" t="s">
        <v>52371</v>
      </c>
      <c r="I12434" t="s">
        <v>25157</v>
      </c>
    </row>
    <row r="12435" spans="1:9">
      <c r="A12435" s="13" t="s">
        <v>52373</v>
      </c>
      <c r="B12435" s="14" t="s">
        <v>52374</v>
      </c>
      <c r="C12435" s="14" t="s">
        <v>19846</v>
      </c>
      <c r="D12435" s="14" t="s">
        <v>52375</v>
      </c>
      <c r="E12435" s="6" t="str">
        <f>VLOOKUP(C12435,relationships!$A$2:$B$25,2,0)</f>
        <v>Mẹ</v>
      </c>
      <c r="G12435" s="14" t="s">
        <v>52374</v>
      </c>
      <c r="H12435" s="13" t="s">
        <v>52373</v>
      </c>
      <c r="I12435" t="s">
        <v>25153</v>
      </c>
    </row>
    <row r="12436" spans="1:9">
      <c r="A12436" s="11" t="s">
        <v>52376</v>
      </c>
      <c r="B12436" s="12" t="s">
        <v>52377</v>
      </c>
      <c r="C12436" s="12" t="s">
        <v>16423</v>
      </c>
      <c r="D12436" s="12" t="s">
        <v>52378</v>
      </c>
      <c r="E12436" s="6" t="str">
        <f>VLOOKUP(C12436,relationships!$A$2:$B$25,2,0)</f>
        <v>Một ai đó</v>
      </c>
      <c r="G12436" s="12" t="s">
        <v>52377</v>
      </c>
      <c r="H12436" s="11" t="s">
        <v>52376</v>
      </c>
      <c r="I12436" t="s">
        <v>25227</v>
      </c>
    </row>
    <row r="12437" spans="1:9">
      <c r="A12437" s="13" t="s">
        <v>52379</v>
      </c>
      <c r="B12437" s="14" t="s">
        <v>52380</v>
      </c>
      <c r="C12437" s="14" t="s">
        <v>16423</v>
      </c>
      <c r="D12437" s="14" t="s">
        <v>52381</v>
      </c>
      <c r="E12437" s="6" t="str">
        <f>VLOOKUP(C12437,relationships!$A$2:$B$25,2,0)</f>
        <v>Một ai đó</v>
      </c>
      <c r="G12437" s="14" t="s">
        <v>52380</v>
      </c>
      <c r="H12437" s="13" t="s">
        <v>52379</v>
      </c>
      <c r="I12437" t="s">
        <v>25227</v>
      </c>
    </row>
    <row r="12438" spans="1:9">
      <c r="A12438" s="11" t="s">
        <v>52382</v>
      </c>
      <c r="B12438" s="12" t="s">
        <v>52383</v>
      </c>
      <c r="C12438" s="12" t="s">
        <v>16423</v>
      </c>
      <c r="D12438" s="12" t="s">
        <v>52384</v>
      </c>
      <c r="E12438" s="6" t="str">
        <f>VLOOKUP(C12438,relationships!$A$2:$B$25,2,0)</f>
        <v>Một ai đó</v>
      </c>
      <c r="G12438" s="12" t="s">
        <v>52383</v>
      </c>
      <c r="H12438" s="11" t="s">
        <v>52382</v>
      </c>
      <c r="I12438" t="s">
        <v>25227</v>
      </c>
    </row>
    <row r="12439" spans="1:9">
      <c r="A12439" s="13" t="s">
        <v>23646</v>
      </c>
      <c r="B12439" s="14" t="s">
        <v>23645</v>
      </c>
      <c r="C12439" s="14" t="s">
        <v>16423</v>
      </c>
      <c r="D12439" s="14" t="s">
        <v>52385</v>
      </c>
      <c r="E12439" s="6" t="str">
        <f>VLOOKUP(C12439,relationships!$A$2:$B$25,2,0)</f>
        <v>Một ai đó</v>
      </c>
      <c r="G12439" s="14" t="s">
        <v>23645</v>
      </c>
      <c r="H12439" s="13" t="s">
        <v>23646</v>
      </c>
      <c r="I12439" t="s">
        <v>25227</v>
      </c>
    </row>
    <row r="12440" spans="1:9">
      <c r="A12440" s="11" t="s">
        <v>52386</v>
      </c>
      <c r="B12440" s="12" t="s">
        <v>52387</v>
      </c>
      <c r="C12440" s="12" t="s">
        <v>16360</v>
      </c>
      <c r="D12440" s="12" t="s">
        <v>52388</v>
      </c>
      <c r="E12440" s="6" t="str">
        <f>VLOOKUP(C12440,relationships!$A$2:$B$25,2,0)</f>
        <v>Chị em gái</v>
      </c>
      <c r="G12440" s="12" t="s">
        <v>52387</v>
      </c>
      <c r="H12440" s="11" t="s">
        <v>52386</v>
      </c>
      <c r="I12440" t="s">
        <v>25156</v>
      </c>
    </row>
    <row r="12441" spans="1:9">
      <c r="A12441" s="13" t="s">
        <v>52389</v>
      </c>
      <c r="B12441" s="14" t="s">
        <v>52387</v>
      </c>
      <c r="C12441" s="14" t="s">
        <v>16360</v>
      </c>
      <c r="D12441" s="14" t="s">
        <v>52390</v>
      </c>
      <c r="E12441" s="6" t="str">
        <f>VLOOKUP(C12441,relationships!$A$2:$B$25,2,0)</f>
        <v>Chị em gái</v>
      </c>
      <c r="G12441" s="14" t="s">
        <v>52387</v>
      </c>
      <c r="H12441" s="13" t="s">
        <v>52389</v>
      </c>
      <c r="I12441" t="s">
        <v>25156</v>
      </c>
    </row>
    <row r="12442" spans="1:9">
      <c r="A12442" s="11" t="s">
        <v>52391</v>
      </c>
      <c r="B12442" s="12" t="s">
        <v>52392</v>
      </c>
      <c r="C12442" s="12" t="s">
        <v>16593</v>
      </c>
      <c r="D12442" s="12" t="s">
        <v>52393</v>
      </c>
      <c r="E12442" s="6" t="str">
        <f>VLOOKUP(C12442,relationships!$A$2:$B$25,2,0)</f>
        <v>Vợ</v>
      </c>
      <c r="G12442" s="12" t="s">
        <v>52392</v>
      </c>
      <c r="H12442" s="11" t="s">
        <v>52391</v>
      </c>
      <c r="I12442" t="s">
        <v>25154</v>
      </c>
    </row>
    <row r="12443" spans="1:9">
      <c r="A12443" s="13" t="s">
        <v>52394</v>
      </c>
      <c r="B12443" s="14" t="s">
        <v>52395</v>
      </c>
      <c r="C12443" s="14" t="s">
        <v>19846</v>
      </c>
      <c r="D12443" s="14" t="s">
        <v>52396</v>
      </c>
      <c r="E12443" s="6" t="str">
        <f>VLOOKUP(C12443,relationships!$A$2:$B$25,2,0)</f>
        <v>Mẹ</v>
      </c>
      <c r="G12443" s="14" t="s">
        <v>52395</v>
      </c>
      <c r="H12443" s="13" t="s">
        <v>52394</v>
      </c>
      <c r="I12443" t="s">
        <v>25153</v>
      </c>
    </row>
    <row r="12444" spans="1:9">
      <c r="A12444" s="11" t="s">
        <v>52397</v>
      </c>
      <c r="B12444" s="12" t="s">
        <v>52395</v>
      </c>
      <c r="C12444" s="12" t="s">
        <v>22562</v>
      </c>
      <c r="D12444" s="12" t="s">
        <v>52398</v>
      </c>
      <c r="E12444" s="6" t="str">
        <f>VLOOKUP(C12444,relationships!$A$2:$B$25,2,0)</f>
        <v>Cha</v>
      </c>
      <c r="G12444" s="12" t="s">
        <v>52395</v>
      </c>
      <c r="H12444" s="11" t="s">
        <v>52397</v>
      </c>
      <c r="I12444" t="s">
        <v>25236</v>
      </c>
    </row>
    <row r="12445" spans="1:9">
      <c r="A12445" s="13" t="s">
        <v>52399</v>
      </c>
      <c r="B12445" s="14" t="s">
        <v>52400</v>
      </c>
      <c r="C12445" s="14" t="s">
        <v>22562</v>
      </c>
      <c r="D12445" s="14" t="s">
        <v>52401</v>
      </c>
      <c r="E12445" s="6" t="str">
        <f>VLOOKUP(C12445,relationships!$A$2:$B$25,2,0)</f>
        <v>Cha</v>
      </c>
      <c r="G12445" s="14" t="s">
        <v>52400</v>
      </c>
      <c r="H12445" s="13" t="s">
        <v>52399</v>
      </c>
      <c r="I12445" t="s">
        <v>25236</v>
      </c>
    </row>
    <row r="12446" spans="1:9">
      <c r="A12446" s="11" t="s">
        <v>52402</v>
      </c>
      <c r="B12446" s="12" t="s">
        <v>52403</v>
      </c>
      <c r="C12446" s="12" t="s">
        <v>22260</v>
      </c>
      <c r="D12446" s="12" t="s">
        <v>52404</v>
      </c>
      <c r="E12446" s="6" t="str">
        <f>VLOOKUP(C12446,relationships!$A$2:$B$25,2,0)</f>
        <v>Bạn trai</v>
      </c>
      <c r="G12446" s="12" t="s">
        <v>52403</v>
      </c>
      <c r="H12446" s="11" t="s">
        <v>52402</v>
      </c>
      <c r="I12446" t="s">
        <v>25233</v>
      </c>
    </row>
    <row r="12447" spans="1:9">
      <c r="A12447" s="13" t="s">
        <v>52405</v>
      </c>
      <c r="B12447" s="14" t="s">
        <v>52406</v>
      </c>
      <c r="C12447" s="14" t="s">
        <v>22260</v>
      </c>
      <c r="D12447" s="14" t="s">
        <v>52407</v>
      </c>
      <c r="E12447" s="6" t="str">
        <f>VLOOKUP(C12447,relationships!$A$2:$B$25,2,0)</f>
        <v>Bạn trai</v>
      </c>
      <c r="G12447" s="14" t="s">
        <v>52406</v>
      </c>
      <c r="H12447" s="13" t="s">
        <v>52405</v>
      </c>
      <c r="I12447" t="s">
        <v>25233</v>
      </c>
    </row>
    <row r="12448" spans="1:9">
      <c r="A12448" s="11" t="s">
        <v>23660</v>
      </c>
      <c r="B12448" s="12" t="s">
        <v>23659</v>
      </c>
      <c r="C12448" s="12" t="s">
        <v>16343</v>
      </c>
      <c r="D12448" s="12" t="s">
        <v>52408</v>
      </c>
      <c r="E12448" s="6" t="str">
        <f>VLOOKUP(C12448,relationships!$A$2:$B$25,2,0)</f>
        <v>Bạn gái</v>
      </c>
      <c r="G12448" s="12" t="s">
        <v>23659</v>
      </c>
      <c r="H12448" s="11" t="s">
        <v>23660</v>
      </c>
      <c r="I12448" t="s">
        <v>25151</v>
      </c>
    </row>
    <row r="12449" spans="1:9">
      <c r="A12449" s="13" t="s">
        <v>52409</v>
      </c>
      <c r="B12449" s="14" t="s">
        <v>52410</v>
      </c>
      <c r="C12449" s="14" t="s">
        <v>23283</v>
      </c>
      <c r="D12449" s="14" t="s">
        <v>52411</v>
      </c>
      <c r="E12449" s="6" t="str">
        <f>VLOOKUP(C12449,relationships!$A$2:$B$25,2,0)</f>
        <v>Cô, Dì, O, Mợ, Thím</v>
      </c>
      <c r="G12449" s="14" t="s">
        <v>52410</v>
      </c>
      <c r="H12449" s="13" t="s">
        <v>52409</v>
      </c>
      <c r="I12449" t="s">
        <v>25239</v>
      </c>
    </row>
    <row r="12450" spans="1:9">
      <c r="A12450" s="11" t="s">
        <v>52412</v>
      </c>
      <c r="B12450" s="12" t="s">
        <v>52413</v>
      </c>
      <c r="C12450" s="12" t="s">
        <v>19846</v>
      </c>
      <c r="D12450" s="12" t="s">
        <v>52414</v>
      </c>
      <c r="E12450" s="6" t="str">
        <f>VLOOKUP(C12450,relationships!$A$2:$B$25,2,0)</f>
        <v>Mẹ</v>
      </c>
      <c r="G12450" s="12" t="s">
        <v>52413</v>
      </c>
      <c r="H12450" s="11" t="s">
        <v>52412</v>
      </c>
      <c r="I12450" t="s">
        <v>25153</v>
      </c>
    </row>
    <row r="12451" spans="1:9">
      <c r="A12451" s="13" t="s">
        <v>52415</v>
      </c>
      <c r="B12451" s="14" t="s">
        <v>52416</v>
      </c>
      <c r="C12451" s="14" t="s">
        <v>16343</v>
      </c>
      <c r="D12451" s="14" t="s">
        <v>52417</v>
      </c>
      <c r="E12451" s="6" t="str">
        <f>VLOOKUP(C12451,relationships!$A$2:$B$25,2,0)</f>
        <v>Bạn gái</v>
      </c>
      <c r="G12451" s="14" t="s">
        <v>52416</v>
      </c>
      <c r="H12451" s="13" t="s">
        <v>52415</v>
      </c>
      <c r="I12451" t="s">
        <v>25151</v>
      </c>
    </row>
    <row r="12452" spans="1:9">
      <c r="A12452" s="11" t="s">
        <v>52418</v>
      </c>
      <c r="B12452" s="12" t="s">
        <v>52419</v>
      </c>
      <c r="C12452" s="12" t="s">
        <v>16343</v>
      </c>
      <c r="D12452" s="12" t="s">
        <v>52420</v>
      </c>
      <c r="E12452" s="6" t="str">
        <f>VLOOKUP(C12452,relationships!$A$2:$B$25,2,0)</f>
        <v>Bạn gái</v>
      </c>
      <c r="G12452" s="12" t="s">
        <v>52419</v>
      </c>
      <c r="H12452" s="11" t="s">
        <v>52418</v>
      </c>
      <c r="I12452" t="s">
        <v>25151</v>
      </c>
    </row>
    <row r="12453" spans="1:9">
      <c r="A12453" s="13" t="s">
        <v>52421</v>
      </c>
      <c r="B12453" s="14" t="s">
        <v>52422</v>
      </c>
      <c r="C12453" s="14" t="s">
        <v>16360</v>
      </c>
      <c r="D12453" s="14" t="s">
        <v>52423</v>
      </c>
      <c r="E12453" s="6" t="str">
        <f>VLOOKUP(C12453,relationships!$A$2:$B$25,2,0)</f>
        <v>Chị em gái</v>
      </c>
      <c r="G12453" s="14" t="s">
        <v>52422</v>
      </c>
      <c r="H12453" s="13" t="s">
        <v>52421</v>
      </c>
      <c r="I12453" t="s">
        <v>25156</v>
      </c>
    </row>
    <row r="12454" spans="1:9">
      <c r="A12454" s="11" t="s">
        <v>52424</v>
      </c>
      <c r="B12454" s="12" t="s">
        <v>52425</v>
      </c>
      <c r="C12454" s="12" t="s">
        <v>16593</v>
      </c>
      <c r="D12454" s="12" t="s">
        <v>52426</v>
      </c>
      <c r="E12454" s="6" t="str">
        <f>VLOOKUP(C12454,relationships!$A$2:$B$25,2,0)</f>
        <v>Vợ</v>
      </c>
      <c r="G12454" s="12" t="s">
        <v>52425</v>
      </c>
      <c r="H12454" s="11" t="s">
        <v>52424</v>
      </c>
      <c r="I12454" t="s">
        <v>25154</v>
      </c>
    </row>
    <row r="12455" spans="1:9">
      <c r="A12455" s="13" t="s">
        <v>52427</v>
      </c>
      <c r="B12455" s="14" t="s">
        <v>52425</v>
      </c>
      <c r="C12455" s="14" t="s">
        <v>16593</v>
      </c>
      <c r="D12455" s="14" t="s">
        <v>52428</v>
      </c>
      <c r="E12455" s="6" t="str">
        <f>VLOOKUP(C12455,relationships!$A$2:$B$25,2,0)</f>
        <v>Vợ</v>
      </c>
      <c r="G12455" s="14" t="s">
        <v>52425</v>
      </c>
      <c r="H12455" s="13" t="s">
        <v>52427</v>
      </c>
      <c r="I12455" t="s">
        <v>25154</v>
      </c>
    </row>
    <row r="12456" spans="1:9">
      <c r="A12456" s="11" t="s">
        <v>52429</v>
      </c>
      <c r="B12456" s="12" t="s">
        <v>52430</v>
      </c>
      <c r="C12456" s="12" t="s">
        <v>19846</v>
      </c>
      <c r="D12456" s="12" t="s">
        <v>52431</v>
      </c>
      <c r="E12456" s="6" t="str">
        <f>VLOOKUP(C12456,relationships!$A$2:$B$25,2,0)</f>
        <v>Mẹ</v>
      </c>
      <c r="G12456" s="12" t="s">
        <v>52430</v>
      </c>
      <c r="H12456" s="11" t="s">
        <v>52429</v>
      </c>
      <c r="I12456" t="s">
        <v>25153</v>
      </c>
    </row>
    <row r="12457" spans="1:9">
      <c r="A12457" s="13" t="s">
        <v>52432</v>
      </c>
      <c r="B12457" s="14" t="s">
        <v>52433</v>
      </c>
      <c r="C12457" s="14" t="s">
        <v>16415</v>
      </c>
      <c r="D12457" s="14" t="s">
        <v>52434</v>
      </c>
      <c r="E12457" s="6" t="str">
        <f>VLOOKUP(C12457,relationships!$A$2:$B$25,2,0)</f>
        <v>Tôi</v>
      </c>
      <c r="G12457" s="14" t="s">
        <v>52433</v>
      </c>
      <c r="H12457" s="13" t="s">
        <v>52432</v>
      </c>
      <c r="I12457" t="s">
        <v>25150</v>
      </c>
    </row>
    <row r="12458" spans="1:9">
      <c r="A12458" s="11" t="s">
        <v>23664</v>
      </c>
      <c r="B12458" s="12" t="s">
        <v>23663</v>
      </c>
      <c r="C12458" s="12" t="s">
        <v>16423</v>
      </c>
      <c r="D12458" s="12" t="s">
        <v>52435</v>
      </c>
      <c r="E12458" s="6" t="str">
        <f>VLOOKUP(C12458,relationships!$A$2:$B$25,2,0)</f>
        <v>Một ai đó</v>
      </c>
      <c r="G12458" s="12" t="s">
        <v>23663</v>
      </c>
      <c r="H12458" s="11" t="s">
        <v>23664</v>
      </c>
      <c r="I12458" t="s">
        <v>25227</v>
      </c>
    </row>
    <row r="12459" spans="1:9">
      <c r="A12459" s="13" t="s">
        <v>23669</v>
      </c>
      <c r="B12459" s="14" t="s">
        <v>23668</v>
      </c>
      <c r="C12459" s="14" t="s">
        <v>16423</v>
      </c>
      <c r="D12459" s="14" t="s">
        <v>52436</v>
      </c>
      <c r="E12459" s="6" t="str">
        <f>VLOOKUP(C12459,relationships!$A$2:$B$25,2,0)</f>
        <v>Một ai đó</v>
      </c>
      <c r="G12459" s="14" t="s">
        <v>23668</v>
      </c>
      <c r="H12459" s="13" t="s">
        <v>23669</v>
      </c>
      <c r="I12459" t="s">
        <v>25227</v>
      </c>
    </row>
    <row r="12460" spans="1:9">
      <c r="A12460" s="11" t="s">
        <v>52437</v>
      </c>
      <c r="B12460" s="12" t="s">
        <v>52438</v>
      </c>
      <c r="C12460" s="12" t="s">
        <v>19846</v>
      </c>
      <c r="D12460" s="12" t="s">
        <v>52439</v>
      </c>
      <c r="E12460" s="6" t="str">
        <f>VLOOKUP(C12460,relationships!$A$2:$B$25,2,0)</f>
        <v>Mẹ</v>
      </c>
      <c r="G12460" s="12" t="s">
        <v>52438</v>
      </c>
      <c r="H12460" s="11" t="s">
        <v>52437</v>
      </c>
      <c r="I12460" t="s">
        <v>25153</v>
      </c>
    </row>
    <row r="12461" spans="1:9">
      <c r="A12461" s="13" t="s">
        <v>23695</v>
      </c>
      <c r="B12461" s="14" t="s">
        <v>23694</v>
      </c>
      <c r="C12461" s="14" t="s">
        <v>16343</v>
      </c>
      <c r="D12461" s="14" t="s">
        <v>52440</v>
      </c>
      <c r="E12461" s="6" t="str">
        <f>VLOOKUP(C12461,relationships!$A$2:$B$25,2,0)</f>
        <v>Bạn gái</v>
      </c>
      <c r="G12461" s="14" t="s">
        <v>23694</v>
      </c>
      <c r="H12461" s="13" t="s">
        <v>23695</v>
      </c>
      <c r="I12461" t="s">
        <v>25151</v>
      </c>
    </row>
    <row r="12462" spans="1:9">
      <c r="A12462" s="11" t="s">
        <v>52441</v>
      </c>
      <c r="B12462" s="12" t="s">
        <v>52442</v>
      </c>
      <c r="C12462" s="12" t="s">
        <v>16343</v>
      </c>
      <c r="D12462" s="12" t="s">
        <v>52443</v>
      </c>
      <c r="E12462" s="6" t="str">
        <f>VLOOKUP(C12462,relationships!$A$2:$B$25,2,0)</f>
        <v>Bạn gái</v>
      </c>
      <c r="G12462" s="12" t="s">
        <v>52442</v>
      </c>
      <c r="H12462" s="11" t="s">
        <v>52441</v>
      </c>
      <c r="I12462" t="s">
        <v>25151</v>
      </c>
    </row>
    <row r="12463" spans="1:9">
      <c r="A12463" s="13" t="s">
        <v>52444</v>
      </c>
      <c r="B12463" s="14" t="s">
        <v>52445</v>
      </c>
      <c r="C12463" s="14" t="s">
        <v>26158</v>
      </c>
      <c r="D12463" s="14" t="s">
        <v>52446</v>
      </c>
      <c r="E12463" s="6" t="str">
        <f>VLOOKUP(C12463,relationships!$A$2:$B$25,2,0)</f>
        <v>Bác, Chú, Cậu, Dượng</v>
      </c>
      <c r="G12463" s="14" t="s">
        <v>52445</v>
      </c>
      <c r="H12463" s="13" t="s">
        <v>52444</v>
      </c>
      <c r="I12463" t="s">
        <v>25235</v>
      </c>
    </row>
    <row r="12464" spans="1:9">
      <c r="A12464" s="11" t="s">
        <v>52447</v>
      </c>
      <c r="B12464" s="12" t="s">
        <v>52445</v>
      </c>
      <c r="C12464" s="12" t="s">
        <v>26158</v>
      </c>
      <c r="D12464" s="12" t="s">
        <v>52448</v>
      </c>
      <c r="E12464" s="6" t="str">
        <f>VLOOKUP(C12464,relationships!$A$2:$B$25,2,0)</f>
        <v>Bác, Chú, Cậu, Dượng</v>
      </c>
      <c r="G12464" s="12" t="s">
        <v>52445</v>
      </c>
      <c r="H12464" s="11" t="s">
        <v>52447</v>
      </c>
      <c r="I12464" t="s">
        <v>25235</v>
      </c>
    </row>
    <row r="12465" spans="1:9">
      <c r="A12465" s="13" t="s">
        <v>52449</v>
      </c>
      <c r="B12465" s="14" t="s">
        <v>23734</v>
      </c>
      <c r="C12465" s="14" t="s">
        <v>16415</v>
      </c>
      <c r="D12465" s="14" t="s">
        <v>52450</v>
      </c>
      <c r="E12465" s="6" t="str">
        <f>VLOOKUP(C12465,relationships!$A$2:$B$25,2,0)</f>
        <v>Tôi</v>
      </c>
      <c r="G12465" s="14" t="s">
        <v>23734</v>
      </c>
      <c r="H12465" s="13" t="s">
        <v>52449</v>
      </c>
      <c r="I12465" t="s">
        <v>25150</v>
      </c>
    </row>
    <row r="12466" spans="1:9">
      <c r="A12466" s="11" t="s">
        <v>23735</v>
      </c>
      <c r="B12466" s="12" t="s">
        <v>23734</v>
      </c>
      <c r="C12466" s="12" t="s">
        <v>16343</v>
      </c>
      <c r="D12466" s="12" t="s">
        <v>52451</v>
      </c>
      <c r="E12466" s="6" t="str">
        <f>VLOOKUP(C12466,relationships!$A$2:$B$25,2,0)</f>
        <v>Bạn gái</v>
      </c>
      <c r="G12466" s="12" t="s">
        <v>23734</v>
      </c>
      <c r="H12466" s="11" t="s">
        <v>23735</v>
      </c>
      <c r="I12466" t="s">
        <v>25151</v>
      </c>
    </row>
    <row r="12467" spans="1:9">
      <c r="A12467" s="13" t="s">
        <v>52452</v>
      </c>
      <c r="B12467" s="14" t="s">
        <v>52453</v>
      </c>
      <c r="C12467" s="14" t="s">
        <v>22811</v>
      </c>
      <c r="D12467" s="14" t="s">
        <v>52454</v>
      </c>
      <c r="E12467" s="6" t="str">
        <f>VLOOKUP(C12467,relationships!$A$2:$B$25,2,0)</f>
        <v>Bà</v>
      </c>
      <c r="G12467" s="14" t="s">
        <v>52453</v>
      </c>
      <c r="H12467" s="13" t="s">
        <v>52452</v>
      </c>
      <c r="I12467" t="s">
        <v>25234</v>
      </c>
    </row>
    <row r="12468" spans="1:9">
      <c r="A12468" s="11" t="s">
        <v>23705</v>
      </c>
      <c r="B12468" s="12" t="s">
        <v>23704</v>
      </c>
      <c r="C12468" s="12" t="s">
        <v>16428</v>
      </c>
      <c r="D12468" s="12" t="s">
        <v>52455</v>
      </c>
      <c r="E12468" s="6" t="str">
        <f>VLOOKUP(C12468,relationships!$A$2:$B$25,2,0)</f>
        <v>Bạn bè</v>
      </c>
      <c r="G12468" s="12" t="s">
        <v>23704</v>
      </c>
      <c r="H12468" s="11" t="s">
        <v>23705</v>
      </c>
      <c r="I12468" t="s">
        <v>25152</v>
      </c>
    </row>
    <row r="12469" spans="1:9">
      <c r="A12469" s="13" t="s">
        <v>52456</v>
      </c>
      <c r="B12469" s="14" t="s">
        <v>52457</v>
      </c>
      <c r="C12469" s="14" t="s">
        <v>16343</v>
      </c>
      <c r="D12469" s="14" t="s">
        <v>52458</v>
      </c>
      <c r="E12469" s="6" t="str">
        <f>VLOOKUP(C12469,relationships!$A$2:$B$25,2,0)</f>
        <v>Bạn gái</v>
      </c>
      <c r="G12469" s="14" t="s">
        <v>52457</v>
      </c>
      <c r="H12469" s="13" t="s">
        <v>52456</v>
      </c>
      <c r="I12469" t="s">
        <v>25151</v>
      </c>
    </row>
    <row r="12470" spans="1:9">
      <c r="A12470" s="11" t="s">
        <v>23700</v>
      </c>
      <c r="B12470" s="12" t="s">
        <v>23699</v>
      </c>
      <c r="C12470" s="12" t="s">
        <v>16423</v>
      </c>
      <c r="D12470" s="12" t="s">
        <v>52459</v>
      </c>
      <c r="E12470" s="6" t="str">
        <f>VLOOKUP(C12470,relationships!$A$2:$B$25,2,0)</f>
        <v>Một ai đó</v>
      </c>
      <c r="G12470" s="12" t="s">
        <v>23699</v>
      </c>
      <c r="H12470" s="11" t="s">
        <v>23700</v>
      </c>
      <c r="I12470" t="s">
        <v>25227</v>
      </c>
    </row>
    <row r="12471" spans="1:9">
      <c r="A12471" s="13" t="s">
        <v>52460</v>
      </c>
      <c r="B12471" s="14" t="s">
        <v>52461</v>
      </c>
      <c r="C12471" s="14" t="s">
        <v>19846</v>
      </c>
      <c r="D12471" s="14" t="s">
        <v>52462</v>
      </c>
      <c r="E12471" s="6" t="str">
        <f>VLOOKUP(C12471,relationships!$A$2:$B$25,2,0)</f>
        <v>Mẹ</v>
      </c>
      <c r="G12471" s="14" t="s">
        <v>52461</v>
      </c>
      <c r="H12471" s="13" t="s">
        <v>52460</v>
      </c>
      <c r="I12471" t="s">
        <v>25153</v>
      </c>
    </row>
    <row r="12472" spans="1:9">
      <c r="A12472" s="11" t="s">
        <v>23709</v>
      </c>
      <c r="B12472" s="12" t="s">
        <v>18717</v>
      </c>
      <c r="C12472" s="12" t="s">
        <v>17884</v>
      </c>
      <c r="D12472" s="12" t="s">
        <v>52463</v>
      </c>
      <c r="E12472" s="6" t="str">
        <f>VLOOKUP(C12472,relationships!$A$2:$B$25,2,0)</f>
        <v>Sếp</v>
      </c>
      <c r="G12472" s="12" t="s">
        <v>18717</v>
      </c>
      <c r="H12472" s="11" t="s">
        <v>23709</v>
      </c>
      <c r="I12472" t="s">
        <v>25238</v>
      </c>
    </row>
    <row r="12473" spans="1:9">
      <c r="A12473" s="13" t="s">
        <v>52464</v>
      </c>
      <c r="B12473" s="14" t="s">
        <v>52465</v>
      </c>
      <c r="C12473" s="14" t="s">
        <v>16343</v>
      </c>
      <c r="D12473" s="14" t="s">
        <v>52466</v>
      </c>
      <c r="E12473" s="6" t="str">
        <f>VLOOKUP(C12473,relationships!$A$2:$B$25,2,0)</f>
        <v>Bạn gái</v>
      </c>
      <c r="G12473" s="14" t="s">
        <v>52465</v>
      </c>
      <c r="H12473" s="13" t="s">
        <v>52464</v>
      </c>
      <c r="I12473" t="s">
        <v>25151</v>
      </c>
    </row>
    <row r="12474" spans="1:9">
      <c r="A12474" s="11" t="s">
        <v>52467</v>
      </c>
      <c r="B12474" s="12" t="s">
        <v>52465</v>
      </c>
      <c r="C12474" s="12" t="s">
        <v>16343</v>
      </c>
      <c r="D12474" s="12" t="s">
        <v>52468</v>
      </c>
      <c r="E12474" s="6" t="str">
        <f>VLOOKUP(C12474,relationships!$A$2:$B$25,2,0)</f>
        <v>Bạn gái</v>
      </c>
      <c r="G12474" s="12" t="s">
        <v>52465</v>
      </c>
      <c r="H12474" s="11" t="s">
        <v>52467</v>
      </c>
      <c r="I12474" t="s">
        <v>25151</v>
      </c>
    </row>
    <row r="12475" spans="1:9">
      <c r="A12475" s="13" t="s">
        <v>52469</v>
      </c>
      <c r="B12475" s="14" t="s">
        <v>52465</v>
      </c>
      <c r="C12475" s="14" t="s">
        <v>16343</v>
      </c>
      <c r="D12475" s="14" t="s">
        <v>52470</v>
      </c>
      <c r="E12475" s="6" t="str">
        <f>VLOOKUP(C12475,relationships!$A$2:$B$25,2,0)</f>
        <v>Bạn gái</v>
      </c>
      <c r="G12475" s="14" t="s">
        <v>52465</v>
      </c>
      <c r="H12475" s="13" t="s">
        <v>52469</v>
      </c>
      <c r="I12475" t="s">
        <v>25151</v>
      </c>
    </row>
    <row r="12476" spans="1:9">
      <c r="A12476" s="11" t="s">
        <v>52471</v>
      </c>
      <c r="B12476" s="12" t="s">
        <v>18764</v>
      </c>
      <c r="C12476" s="12" t="s">
        <v>16415</v>
      </c>
      <c r="D12476" s="12" t="s">
        <v>52472</v>
      </c>
      <c r="E12476" s="6" t="str">
        <f>VLOOKUP(C12476,relationships!$A$2:$B$25,2,0)</f>
        <v>Tôi</v>
      </c>
      <c r="G12476" s="12" t="s">
        <v>18764</v>
      </c>
      <c r="H12476" s="11" t="s">
        <v>52471</v>
      </c>
      <c r="I12476" t="s">
        <v>25150</v>
      </c>
    </row>
    <row r="12477" spans="1:9">
      <c r="A12477" s="13" t="s">
        <v>23718</v>
      </c>
      <c r="B12477" s="14" t="s">
        <v>18764</v>
      </c>
      <c r="C12477" s="14" t="s">
        <v>22418</v>
      </c>
      <c r="D12477" s="14" t="s">
        <v>52473</v>
      </c>
      <c r="E12477" s="6" t="str">
        <f>VLOOKUP(C12477,relationships!$A$2:$B$25,2,0)</f>
        <v>Anh em trai</v>
      </c>
      <c r="G12477" s="14" t="s">
        <v>18764</v>
      </c>
      <c r="H12477" s="13" t="s">
        <v>23718</v>
      </c>
      <c r="I12477" t="s">
        <v>25237</v>
      </c>
    </row>
    <row r="12478" spans="1:9">
      <c r="A12478" s="11" t="s">
        <v>52474</v>
      </c>
      <c r="B12478" s="12" t="s">
        <v>52461</v>
      </c>
      <c r="C12478" s="12" t="s">
        <v>17458</v>
      </c>
      <c r="D12478" s="12" t="s">
        <v>52475</v>
      </c>
      <c r="E12478" s="6" t="str">
        <f>VLOOKUP(C12478,relationships!$A$2:$B$25,2,0)</f>
        <v>Khách hàng</v>
      </c>
      <c r="G12478" s="12" t="s">
        <v>52461</v>
      </c>
      <c r="H12478" s="11" t="s">
        <v>52474</v>
      </c>
      <c r="I12478" t="s">
        <v>25158</v>
      </c>
    </row>
    <row r="12479" spans="1:9">
      <c r="A12479" s="13" t="s">
        <v>52476</v>
      </c>
      <c r="B12479" s="14" t="s">
        <v>52461</v>
      </c>
      <c r="C12479" s="14" t="s">
        <v>17458</v>
      </c>
      <c r="D12479" s="14" t="s">
        <v>52477</v>
      </c>
      <c r="E12479" s="6" t="str">
        <f>VLOOKUP(C12479,relationships!$A$2:$B$25,2,0)</f>
        <v>Khách hàng</v>
      </c>
      <c r="G12479" s="14" t="s">
        <v>52461</v>
      </c>
      <c r="H12479" s="13" t="s">
        <v>52476</v>
      </c>
      <c r="I12479" t="s">
        <v>25158</v>
      </c>
    </row>
    <row r="12480" spans="1:9">
      <c r="A12480" s="11" t="s">
        <v>52478</v>
      </c>
      <c r="B12480" s="12" t="s">
        <v>52461</v>
      </c>
      <c r="C12480" s="12" t="s">
        <v>17458</v>
      </c>
      <c r="D12480" s="12" t="s">
        <v>52479</v>
      </c>
      <c r="E12480" s="6" t="str">
        <f>VLOOKUP(C12480,relationships!$A$2:$B$25,2,0)</f>
        <v>Khách hàng</v>
      </c>
      <c r="G12480" s="12" t="s">
        <v>52461</v>
      </c>
      <c r="H12480" s="11" t="s">
        <v>52478</v>
      </c>
      <c r="I12480" t="s">
        <v>25158</v>
      </c>
    </row>
    <row r="12481" spans="1:9">
      <c r="A12481" s="13" t="s">
        <v>52480</v>
      </c>
      <c r="B12481" s="14" t="s">
        <v>52461</v>
      </c>
      <c r="C12481" s="14" t="s">
        <v>17458</v>
      </c>
      <c r="D12481" s="14" t="s">
        <v>52481</v>
      </c>
      <c r="E12481" s="6" t="str">
        <f>VLOOKUP(C12481,relationships!$A$2:$B$25,2,0)</f>
        <v>Khách hàng</v>
      </c>
      <c r="G12481" s="14" t="s">
        <v>52461</v>
      </c>
      <c r="H12481" s="13" t="s">
        <v>52480</v>
      </c>
      <c r="I12481" t="s">
        <v>25158</v>
      </c>
    </row>
    <row r="12482" spans="1:9">
      <c r="A12482" s="11" t="s">
        <v>52482</v>
      </c>
      <c r="B12482" s="12" t="s">
        <v>52461</v>
      </c>
      <c r="C12482" s="12" t="s">
        <v>17458</v>
      </c>
      <c r="D12482" s="12" t="s">
        <v>52483</v>
      </c>
      <c r="E12482" s="6" t="str">
        <f>VLOOKUP(C12482,relationships!$A$2:$B$25,2,0)</f>
        <v>Khách hàng</v>
      </c>
      <c r="G12482" s="12" t="s">
        <v>52461</v>
      </c>
      <c r="H12482" s="11" t="s">
        <v>52482</v>
      </c>
      <c r="I12482" t="s">
        <v>25158</v>
      </c>
    </row>
    <row r="12483" spans="1:9">
      <c r="A12483" s="13" t="s">
        <v>52484</v>
      </c>
      <c r="B12483" s="14" t="s">
        <v>52461</v>
      </c>
      <c r="C12483" s="14" t="s">
        <v>17458</v>
      </c>
      <c r="D12483" s="14" t="s">
        <v>52485</v>
      </c>
      <c r="E12483" s="6" t="str">
        <f>VLOOKUP(C12483,relationships!$A$2:$B$25,2,0)</f>
        <v>Khách hàng</v>
      </c>
      <c r="G12483" s="14" t="s">
        <v>52461</v>
      </c>
      <c r="H12483" s="13" t="s">
        <v>52484</v>
      </c>
      <c r="I12483" t="s">
        <v>25158</v>
      </c>
    </row>
    <row r="12484" spans="1:9">
      <c r="A12484" s="11" t="s">
        <v>52486</v>
      </c>
      <c r="B12484" s="12" t="s">
        <v>52461</v>
      </c>
      <c r="C12484" s="12" t="s">
        <v>17458</v>
      </c>
      <c r="D12484" s="12" t="s">
        <v>52487</v>
      </c>
      <c r="E12484" s="6" t="str">
        <f>VLOOKUP(C12484,relationships!$A$2:$B$25,2,0)</f>
        <v>Khách hàng</v>
      </c>
      <c r="G12484" s="12" t="s">
        <v>52461</v>
      </c>
      <c r="H12484" s="11" t="s">
        <v>52486</v>
      </c>
      <c r="I12484" t="s">
        <v>25158</v>
      </c>
    </row>
    <row r="12485" spans="1:9">
      <c r="A12485" s="13" t="s">
        <v>52488</v>
      </c>
      <c r="B12485" s="14" t="s">
        <v>52461</v>
      </c>
      <c r="C12485" s="14" t="s">
        <v>17458</v>
      </c>
      <c r="D12485" s="14" t="s">
        <v>52489</v>
      </c>
      <c r="E12485" s="6" t="str">
        <f>VLOOKUP(C12485,relationships!$A$2:$B$25,2,0)</f>
        <v>Khách hàng</v>
      </c>
      <c r="G12485" s="14" t="s">
        <v>52461</v>
      </c>
      <c r="H12485" s="13" t="s">
        <v>52488</v>
      </c>
      <c r="I12485" t="s">
        <v>25158</v>
      </c>
    </row>
    <row r="12486" spans="1:9">
      <c r="A12486" s="11" t="s">
        <v>52490</v>
      </c>
      <c r="B12486" s="12" t="s">
        <v>52461</v>
      </c>
      <c r="C12486" s="12" t="s">
        <v>17458</v>
      </c>
      <c r="D12486" s="12" t="s">
        <v>52491</v>
      </c>
      <c r="E12486" s="6" t="str">
        <f>VLOOKUP(C12486,relationships!$A$2:$B$25,2,0)</f>
        <v>Khách hàng</v>
      </c>
      <c r="G12486" s="12" t="s">
        <v>52461</v>
      </c>
      <c r="H12486" s="11" t="s">
        <v>52490</v>
      </c>
      <c r="I12486" t="s">
        <v>25158</v>
      </c>
    </row>
    <row r="12487" spans="1:9">
      <c r="A12487" s="13" t="s">
        <v>52492</v>
      </c>
      <c r="B12487" s="14" t="s">
        <v>52461</v>
      </c>
      <c r="C12487" s="14" t="s">
        <v>17458</v>
      </c>
      <c r="D12487" s="14" t="s">
        <v>52493</v>
      </c>
      <c r="E12487" s="6" t="str">
        <f>VLOOKUP(C12487,relationships!$A$2:$B$25,2,0)</f>
        <v>Khách hàng</v>
      </c>
      <c r="G12487" s="14" t="s">
        <v>52461</v>
      </c>
      <c r="H12487" s="13" t="s">
        <v>52492</v>
      </c>
      <c r="I12487" t="s">
        <v>25158</v>
      </c>
    </row>
    <row r="12488" spans="1:9">
      <c r="A12488" s="11" t="s">
        <v>52494</v>
      </c>
      <c r="B12488" s="12" t="s">
        <v>52461</v>
      </c>
      <c r="C12488" s="12" t="s">
        <v>17458</v>
      </c>
      <c r="D12488" s="12" t="s">
        <v>52495</v>
      </c>
      <c r="E12488" s="6" t="str">
        <f>VLOOKUP(C12488,relationships!$A$2:$B$25,2,0)</f>
        <v>Khách hàng</v>
      </c>
      <c r="G12488" s="12" t="s">
        <v>52461</v>
      </c>
      <c r="H12488" s="11" t="s">
        <v>52494</v>
      </c>
      <c r="I12488" t="s">
        <v>25158</v>
      </c>
    </row>
    <row r="12489" spans="1:9">
      <c r="A12489" s="13" t="s">
        <v>52496</v>
      </c>
      <c r="B12489" s="14" t="s">
        <v>52461</v>
      </c>
      <c r="C12489" s="14" t="s">
        <v>17458</v>
      </c>
      <c r="D12489" s="14" t="s">
        <v>52497</v>
      </c>
      <c r="E12489" s="6" t="str">
        <f>VLOOKUP(C12489,relationships!$A$2:$B$25,2,0)</f>
        <v>Khách hàng</v>
      </c>
      <c r="G12489" s="14" t="s">
        <v>52461</v>
      </c>
      <c r="H12489" s="13" t="s">
        <v>52496</v>
      </c>
      <c r="I12489" t="s">
        <v>25158</v>
      </c>
    </row>
    <row r="12490" spans="1:9">
      <c r="A12490" s="11" t="s">
        <v>52498</v>
      </c>
      <c r="B12490" s="12" t="s">
        <v>52461</v>
      </c>
      <c r="C12490" s="12" t="s">
        <v>17458</v>
      </c>
      <c r="D12490" s="12" t="s">
        <v>52499</v>
      </c>
      <c r="E12490" s="6" t="str">
        <f>VLOOKUP(C12490,relationships!$A$2:$B$25,2,0)</f>
        <v>Khách hàng</v>
      </c>
      <c r="G12490" s="12" t="s">
        <v>52461</v>
      </c>
      <c r="H12490" s="11" t="s">
        <v>52498</v>
      </c>
      <c r="I12490" t="s">
        <v>25158</v>
      </c>
    </row>
    <row r="12491" spans="1:9">
      <c r="A12491" s="13" t="s">
        <v>52500</v>
      </c>
      <c r="B12491" s="14" t="s">
        <v>52461</v>
      </c>
      <c r="C12491" s="14" t="s">
        <v>17458</v>
      </c>
      <c r="D12491" s="14" t="s">
        <v>52501</v>
      </c>
      <c r="E12491" s="6" t="str">
        <f>VLOOKUP(C12491,relationships!$A$2:$B$25,2,0)</f>
        <v>Khách hàng</v>
      </c>
      <c r="G12491" s="14" t="s">
        <v>52461</v>
      </c>
      <c r="H12491" s="13" t="s">
        <v>52500</v>
      </c>
      <c r="I12491" t="s">
        <v>25158</v>
      </c>
    </row>
    <row r="12492" spans="1:9">
      <c r="A12492" s="11" t="s">
        <v>52502</v>
      </c>
      <c r="B12492" s="12" t="s">
        <v>52461</v>
      </c>
      <c r="C12492" s="12" t="s">
        <v>17458</v>
      </c>
      <c r="D12492" s="12" t="s">
        <v>52503</v>
      </c>
      <c r="E12492" s="6" t="str">
        <f>VLOOKUP(C12492,relationships!$A$2:$B$25,2,0)</f>
        <v>Khách hàng</v>
      </c>
      <c r="G12492" s="12" t="s">
        <v>52461</v>
      </c>
      <c r="H12492" s="11" t="s">
        <v>52502</v>
      </c>
      <c r="I12492" t="s">
        <v>25158</v>
      </c>
    </row>
    <row r="12493" spans="1:9">
      <c r="A12493" s="13" t="s">
        <v>52504</v>
      </c>
      <c r="B12493" s="14" t="s">
        <v>52461</v>
      </c>
      <c r="C12493" s="14" t="s">
        <v>17458</v>
      </c>
      <c r="D12493" s="14" t="s">
        <v>52505</v>
      </c>
      <c r="E12493" s="6" t="str">
        <f>VLOOKUP(C12493,relationships!$A$2:$B$25,2,0)</f>
        <v>Khách hàng</v>
      </c>
      <c r="G12493" s="14" t="s">
        <v>52461</v>
      </c>
      <c r="H12493" s="13" t="s">
        <v>52504</v>
      </c>
      <c r="I12493" t="s">
        <v>25158</v>
      </c>
    </row>
    <row r="12494" spans="1:9">
      <c r="A12494" s="11" t="s">
        <v>52506</v>
      </c>
      <c r="B12494" s="12" t="s">
        <v>52461</v>
      </c>
      <c r="C12494" s="12" t="s">
        <v>17458</v>
      </c>
      <c r="D12494" s="12" t="s">
        <v>52507</v>
      </c>
      <c r="E12494" s="6" t="str">
        <f>VLOOKUP(C12494,relationships!$A$2:$B$25,2,0)</f>
        <v>Khách hàng</v>
      </c>
      <c r="G12494" s="12" t="s">
        <v>52461</v>
      </c>
      <c r="H12494" s="11" t="s">
        <v>52506</v>
      </c>
      <c r="I12494" t="s">
        <v>25158</v>
      </c>
    </row>
    <row r="12495" spans="1:9">
      <c r="A12495" s="13" t="s">
        <v>23714</v>
      </c>
      <c r="B12495" s="14" t="s">
        <v>23713</v>
      </c>
      <c r="C12495" s="14" t="s">
        <v>16593</v>
      </c>
      <c r="D12495" s="14" t="s">
        <v>52508</v>
      </c>
      <c r="E12495" s="6" t="str">
        <f>VLOOKUP(C12495,relationships!$A$2:$B$25,2,0)</f>
        <v>Vợ</v>
      </c>
      <c r="G12495" s="14" t="s">
        <v>23713</v>
      </c>
      <c r="H12495" s="13" t="s">
        <v>23714</v>
      </c>
      <c r="I12495" t="s">
        <v>25154</v>
      </c>
    </row>
    <row r="12496" spans="1:9">
      <c r="A12496" s="11" t="s">
        <v>23723</v>
      </c>
      <c r="B12496" s="12" t="s">
        <v>23722</v>
      </c>
      <c r="C12496" s="12" t="s">
        <v>16423</v>
      </c>
      <c r="D12496" s="12" t="s">
        <v>52509</v>
      </c>
      <c r="E12496" s="6" t="str">
        <f>VLOOKUP(C12496,relationships!$A$2:$B$25,2,0)</f>
        <v>Một ai đó</v>
      </c>
      <c r="G12496" s="12" t="s">
        <v>23722</v>
      </c>
      <c r="H12496" s="11" t="s">
        <v>23723</v>
      </c>
      <c r="I12496" t="s">
        <v>25227</v>
      </c>
    </row>
    <row r="12497" spans="1:9">
      <c r="A12497" s="13" t="s">
        <v>52510</v>
      </c>
      <c r="B12497" s="14" t="s">
        <v>14290</v>
      </c>
      <c r="C12497" s="14" t="s">
        <v>16593</v>
      </c>
      <c r="D12497" s="14" t="s">
        <v>52511</v>
      </c>
      <c r="E12497" s="6" t="str">
        <f>VLOOKUP(C12497,relationships!$A$2:$B$25,2,0)</f>
        <v>Vợ</v>
      </c>
      <c r="G12497" s="14" t="s">
        <v>14290</v>
      </c>
      <c r="H12497" s="13" t="s">
        <v>52510</v>
      </c>
      <c r="I12497" t="s">
        <v>25154</v>
      </c>
    </row>
    <row r="12498" spans="1:9">
      <c r="A12498" s="11" t="s">
        <v>52512</v>
      </c>
      <c r="B12498" s="12" t="s">
        <v>14290</v>
      </c>
      <c r="C12498" s="12" t="s">
        <v>16593</v>
      </c>
      <c r="D12498" s="12" t="s">
        <v>52513</v>
      </c>
      <c r="E12498" s="6" t="str">
        <f>VLOOKUP(C12498,relationships!$A$2:$B$25,2,0)</f>
        <v>Vợ</v>
      </c>
      <c r="G12498" s="12" t="s">
        <v>14290</v>
      </c>
      <c r="H12498" s="11" t="s">
        <v>52512</v>
      </c>
      <c r="I12498" t="s">
        <v>25154</v>
      </c>
    </row>
    <row r="12499" spans="1:9">
      <c r="A12499" s="13" t="s">
        <v>52514</v>
      </c>
      <c r="B12499" s="14" t="s">
        <v>23240</v>
      </c>
      <c r="C12499" s="14" t="s">
        <v>16329</v>
      </c>
      <c r="D12499" s="14" t="s">
        <v>52515</v>
      </c>
      <c r="E12499" s="6" t="str">
        <f>VLOOKUP(C12499,relationships!$A$2:$B$25,2,0)</f>
        <v>Đồng nghiệp</v>
      </c>
      <c r="G12499" s="14" t="s">
        <v>23240</v>
      </c>
      <c r="H12499" s="13" t="s">
        <v>52514</v>
      </c>
      <c r="I12499" t="s">
        <v>25157</v>
      </c>
    </row>
    <row r="12500" spans="1:9">
      <c r="A12500" s="11" t="s">
        <v>23730</v>
      </c>
      <c r="B12500" s="12" t="s">
        <v>23726</v>
      </c>
      <c r="C12500" s="12" t="s">
        <v>16343</v>
      </c>
      <c r="D12500" s="12" t="s">
        <v>52516</v>
      </c>
      <c r="E12500" s="6" t="str">
        <f>VLOOKUP(C12500,relationships!$A$2:$B$25,2,0)</f>
        <v>Bạn gái</v>
      </c>
      <c r="G12500" s="12" t="s">
        <v>23726</v>
      </c>
      <c r="H12500" s="11" t="s">
        <v>23730</v>
      </c>
      <c r="I12500" t="s">
        <v>25151</v>
      </c>
    </row>
    <row r="12501" spans="1:9">
      <c r="A12501" s="13" t="s">
        <v>52517</v>
      </c>
      <c r="B12501" s="14" t="s">
        <v>52518</v>
      </c>
      <c r="C12501" s="14" t="s">
        <v>16423</v>
      </c>
      <c r="D12501" s="14" t="s">
        <v>52519</v>
      </c>
      <c r="E12501" s="6" t="str">
        <f>VLOOKUP(C12501,relationships!$A$2:$B$25,2,0)</f>
        <v>Một ai đó</v>
      </c>
      <c r="G12501" s="14" t="s">
        <v>52518</v>
      </c>
      <c r="H12501" s="13" t="s">
        <v>52517</v>
      </c>
      <c r="I12501" t="s">
        <v>25227</v>
      </c>
    </row>
    <row r="12502" spans="1:9">
      <c r="A12502" s="11" t="s">
        <v>52520</v>
      </c>
      <c r="B12502" s="12" t="s">
        <v>52521</v>
      </c>
      <c r="C12502" s="12" t="s">
        <v>16423</v>
      </c>
      <c r="D12502" s="12" t="s">
        <v>52522</v>
      </c>
      <c r="E12502" s="6" t="str">
        <f>VLOOKUP(C12502,relationships!$A$2:$B$25,2,0)</f>
        <v>Một ai đó</v>
      </c>
      <c r="G12502" s="12" t="s">
        <v>52521</v>
      </c>
      <c r="H12502" s="11" t="s">
        <v>52520</v>
      </c>
      <c r="I12502" t="s">
        <v>25227</v>
      </c>
    </row>
    <row r="12503" spans="1:9">
      <c r="A12503" s="13" t="s">
        <v>52523</v>
      </c>
      <c r="B12503" s="14" t="s">
        <v>22483</v>
      </c>
      <c r="C12503" s="14" t="s">
        <v>16423</v>
      </c>
      <c r="D12503" s="14" t="s">
        <v>52524</v>
      </c>
      <c r="E12503" s="6" t="str">
        <f>VLOOKUP(C12503,relationships!$A$2:$B$25,2,0)</f>
        <v>Một ai đó</v>
      </c>
      <c r="G12503" s="14" t="s">
        <v>22483</v>
      </c>
      <c r="H12503" s="13" t="s">
        <v>52523</v>
      </c>
      <c r="I12503" t="s">
        <v>25227</v>
      </c>
    </row>
    <row r="12504" spans="1:9">
      <c r="A12504" s="11" t="s">
        <v>52525</v>
      </c>
      <c r="B12504" s="12" t="s">
        <v>52526</v>
      </c>
      <c r="C12504" s="12" t="s">
        <v>16415</v>
      </c>
      <c r="D12504" s="12" t="s">
        <v>52527</v>
      </c>
      <c r="E12504" s="6" t="str">
        <f>VLOOKUP(C12504,relationships!$A$2:$B$25,2,0)</f>
        <v>Tôi</v>
      </c>
      <c r="G12504" s="12" t="s">
        <v>52526</v>
      </c>
      <c r="H12504" s="11" t="s">
        <v>52525</v>
      </c>
      <c r="I12504" t="s">
        <v>25150</v>
      </c>
    </row>
    <row r="12505" spans="1:9">
      <c r="A12505" s="13" t="s">
        <v>52528</v>
      </c>
      <c r="B12505" s="14" t="s">
        <v>52526</v>
      </c>
      <c r="C12505" s="14" t="s">
        <v>16415</v>
      </c>
      <c r="D12505" s="14" t="s">
        <v>52529</v>
      </c>
      <c r="E12505" s="6" t="str">
        <f>VLOOKUP(C12505,relationships!$A$2:$B$25,2,0)</f>
        <v>Tôi</v>
      </c>
      <c r="G12505" s="14" t="s">
        <v>52526</v>
      </c>
      <c r="H12505" s="13" t="s">
        <v>52528</v>
      </c>
      <c r="I12505" t="s">
        <v>25150</v>
      </c>
    </row>
    <row r="12506" spans="1:9">
      <c r="A12506" s="11" t="s">
        <v>52530</v>
      </c>
      <c r="B12506" s="12" t="s">
        <v>52531</v>
      </c>
      <c r="C12506" s="12" t="s">
        <v>22260</v>
      </c>
      <c r="D12506" s="12" t="s">
        <v>52532</v>
      </c>
      <c r="E12506" s="6" t="str">
        <f>VLOOKUP(C12506,relationships!$A$2:$B$25,2,0)</f>
        <v>Bạn trai</v>
      </c>
      <c r="G12506" s="12" t="s">
        <v>52531</v>
      </c>
      <c r="H12506" s="11" t="s">
        <v>52530</v>
      </c>
      <c r="I12506" t="s">
        <v>25233</v>
      </c>
    </row>
    <row r="12507" spans="1:9">
      <c r="A12507" s="13" t="s">
        <v>52533</v>
      </c>
      <c r="B12507" s="14" t="s">
        <v>52531</v>
      </c>
      <c r="C12507" s="14" t="s">
        <v>22260</v>
      </c>
      <c r="D12507" s="14" t="s">
        <v>52534</v>
      </c>
      <c r="E12507" s="6" t="str">
        <f>VLOOKUP(C12507,relationships!$A$2:$B$25,2,0)</f>
        <v>Bạn trai</v>
      </c>
      <c r="G12507" s="14" t="s">
        <v>52531</v>
      </c>
      <c r="H12507" s="13" t="s">
        <v>52533</v>
      </c>
      <c r="I12507" t="s">
        <v>25233</v>
      </c>
    </row>
    <row r="12508" spans="1:9">
      <c r="A12508" s="11" t="s">
        <v>52535</v>
      </c>
      <c r="B12508" s="12" t="s">
        <v>52536</v>
      </c>
      <c r="C12508" s="12" t="s">
        <v>16415</v>
      </c>
      <c r="D12508" s="12" t="s">
        <v>52537</v>
      </c>
      <c r="E12508" s="6" t="str">
        <f>VLOOKUP(C12508,relationships!$A$2:$B$25,2,0)</f>
        <v>Tôi</v>
      </c>
      <c r="G12508" s="12" t="s">
        <v>52536</v>
      </c>
      <c r="H12508" s="11" t="s">
        <v>52535</v>
      </c>
      <c r="I12508" t="s">
        <v>25150</v>
      </c>
    </row>
    <row r="12509" spans="1:9">
      <c r="A12509" s="13" t="s">
        <v>23740</v>
      </c>
      <c r="B12509" s="14" t="s">
        <v>23739</v>
      </c>
      <c r="C12509" s="14" t="s">
        <v>16423</v>
      </c>
      <c r="D12509" s="14" t="s">
        <v>52538</v>
      </c>
      <c r="E12509" s="6" t="str">
        <f>VLOOKUP(C12509,relationships!$A$2:$B$25,2,0)</f>
        <v>Một ai đó</v>
      </c>
      <c r="G12509" s="14" t="s">
        <v>23739</v>
      </c>
      <c r="H12509" s="13" t="s">
        <v>23740</v>
      </c>
      <c r="I12509" t="s">
        <v>25227</v>
      </c>
    </row>
    <row r="12510" spans="1:9">
      <c r="A12510" s="11" t="s">
        <v>52539</v>
      </c>
      <c r="B12510" s="12" t="s">
        <v>52540</v>
      </c>
      <c r="C12510" s="12" t="s">
        <v>16423</v>
      </c>
      <c r="D12510" s="12" t="s">
        <v>52541</v>
      </c>
      <c r="E12510" s="6" t="str">
        <f>VLOOKUP(C12510,relationships!$A$2:$B$25,2,0)</f>
        <v>Một ai đó</v>
      </c>
      <c r="G12510" s="12" t="s">
        <v>52540</v>
      </c>
      <c r="H12510" s="11" t="s">
        <v>52539</v>
      </c>
      <c r="I12510" t="s">
        <v>25227</v>
      </c>
    </row>
    <row r="12511" spans="1:9">
      <c r="A12511" s="13" t="s">
        <v>52542</v>
      </c>
      <c r="B12511" s="14" t="s">
        <v>52543</v>
      </c>
      <c r="C12511" s="14" t="s">
        <v>17884</v>
      </c>
      <c r="D12511" s="14" t="s">
        <v>52544</v>
      </c>
      <c r="E12511" s="6" t="str">
        <f>VLOOKUP(C12511,relationships!$A$2:$B$25,2,0)</f>
        <v>Sếp</v>
      </c>
      <c r="G12511" s="14" t="s">
        <v>52543</v>
      </c>
      <c r="H12511" s="13" t="s">
        <v>52542</v>
      </c>
      <c r="I12511" t="s">
        <v>25238</v>
      </c>
    </row>
    <row r="12512" spans="1:9">
      <c r="A12512" s="11" t="s">
        <v>52545</v>
      </c>
      <c r="B12512" s="12" t="s">
        <v>52546</v>
      </c>
      <c r="C12512" s="12" t="s">
        <v>16334</v>
      </c>
      <c r="D12512" s="12" t="s">
        <v>52547</v>
      </c>
      <c r="E12512" s="6" t="str">
        <f>VLOOKUP(C12512,relationships!$A$2:$B$25,2,0)</f>
        <v>Con gái, Bé gái</v>
      </c>
      <c r="G12512" s="12" t="s">
        <v>52546</v>
      </c>
      <c r="H12512" s="11" t="s">
        <v>52545</v>
      </c>
      <c r="I12512" t="s">
        <v>25243</v>
      </c>
    </row>
    <row r="12513" spans="1:9">
      <c r="A12513" s="13" t="s">
        <v>52548</v>
      </c>
      <c r="B12513" s="14" t="s">
        <v>52549</v>
      </c>
      <c r="C12513" s="14" t="s">
        <v>19846</v>
      </c>
      <c r="D12513" s="14" t="s">
        <v>52550</v>
      </c>
      <c r="E12513" s="6" t="str">
        <f>VLOOKUP(C12513,relationships!$A$2:$B$25,2,0)</f>
        <v>Mẹ</v>
      </c>
      <c r="G12513" s="14" t="s">
        <v>52549</v>
      </c>
      <c r="H12513" s="13" t="s">
        <v>52548</v>
      </c>
      <c r="I12513" t="s">
        <v>25153</v>
      </c>
    </row>
    <row r="12514" spans="1:9">
      <c r="A12514" s="11" t="s">
        <v>23747</v>
      </c>
      <c r="B12514" s="12" t="s">
        <v>23446</v>
      </c>
      <c r="C12514" s="12" t="s">
        <v>22367</v>
      </c>
      <c r="D12514" s="12" t="s">
        <v>52551</v>
      </c>
      <c r="E12514" s="6" t="str">
        <f>VLOOKUP(C12514,relationships!$A$2:$B$25,2,0)</f>
        <v>Chồng</v>
      </c>
      <c r="G12514" s="12" t="s">
        <v>23446</v>
      </c>
      <c r="H12514" s="11" t="s">
        <v>23747</v>
      </c>
      <c r="I12514" t="s">
        <v>25159</v>
      </c>
    </row>
    <row r="12515" spans="1:9">
      <c r="A12515" s="13" t="s">
        <v>52552</v>
      </c>
      <c r="B12515" s="14" t="s">
        <v>52553</v>
      </c>
      <c r="C12515" s="14" t="s">
        <v>16423</v>
      </c>
      <c r="D12515" s="14" t="s">
        <v>52554</v>
      </c>
      <c r="E12515" s="6" t="str">
        <f>VLOOKUP(C12515,relationships!$A$2:$B$25,2,0)</f>
        <v>Một ai đó</v>
      </c>
      <c r="G12515" s="14" t="s">
        <v>52553</v>
      </c>
      <c r="H12515" s="13" t="s">
        <v>52552</v>
      </c>
      <c r="I12515" t="s">
        <v>25227</v>
      </c>
    </row>
    <row r="12516" spans="1:9">
      <c r="A12516" s="11" t="s">
        <v>23826</v>
      </c>
      <c r="B12516" s="12" t="s">
        <v>23825</v>
      </c>
      <c r="C12516" s="12" t="s">
        <v>23283</v>
      </c>
      <c r="D12516" s="12" t="s">
        <v>52555</v>
      </c>
      <c r="E12516" s="6" t="str">
        <f>VLOOKUP(C12516,relationships!$A$2:$B$25,2,0)</f>
        <v>Cô, Dì, O, Mợ, Thím</v>
      </c>
      <c r="G12516" s="12" t="s">
        <v>23825</v>
      </c>
      <c r="H12516" s="11" t="s">
        <v>23826</v>
      </c>
      <c r="I12516" t="s">
        <v>25239</v>
      </c>
    </row>
    <row r="12517" spans="1:9">
      <c r="A12517" s="13" t="s">
        <v>52556</v>
      </c>
      <c r="B12517" s="14" t="s">
        <v>52557</v>
      </c>
      <c r="C12517" s="14" t="s">
        <v>16343</v>
      </c>
      <c r="D12517" s="14" t="s">
        <v>52558</v>
      </c>
      <c r="E12517" s="6" t="str">
        <f>VLOOKUP(C12517,relationships!$A$2:$B$25,2,0)</f>
        <v>Bạn gái</v>
      </c>
      <c r="G12517" s="14" t="s">
        <v>52557</v>
      </c>
      <c r="H12517" s="13" t="s">
        <v>52556</v>
      </c>
      <c r="I12517" t="s">
        <v>25151</v>
      </c>
    </row>
    <row r="12518" spans="1:9">
      <c r="A12518" s="11" t="s">
        <v>52559</v>
      </c>
      <c r="B12518" s="12" t="s">
        <v>52553</v>
      </c>
      <c r="C12518" s="12" t="s">
        <v>52560</v>
      </c>
      <c r="D12518" s="12" t="s">
        <v>52561</v>
      </c>
      <c r="E12518" s="6" t="e">
        <f>VLOOKUP(C12518,relationships!$A$2:$B$25,2,0)</f>
        <v>#N/A</v>
      </c>
      <c r="G12518" s="12" t="s">
        <v>52553</v>
      </c>
      <c r="H12518" s="11" t="s">
        <v>52559</v>
      </c>
      <c r="I12518" t="e">
        <v>#N/A</v>
      </c>
    </row>
    <row r="12519" spans="1:9">
      <c r="A12519" s="13" t="s">
        <v>52562</v>
      </c>
      <c r="B12519" s="14" t="s">
        <v>52553</v>
      </c>
      <c r="C12519" s="14" t="s">
        <v>52563</v>
      </c>
      <c r="D12519" s="14" t="s">
        <v>52564</v>
      </c>
      <c r="E12519" s="6" t="e">
        <f>VLOOKUP(C12519,relationships!$A$2:$B$25,2,0)</f>
        <v>#N/A</v>
      </c>
      <c r="G12519" s="14" t="s">
        <v>52553</v>
      </c>
      <c r="H12519" s="13" t="s">
        <v>52562</v>
      </c>
      <c r="I12519" t="e">
        <v>#N/A</v>
      </c>
    </row>
    <row r="12520" spans="1:9">
      <c r="A12520" s="11" t="s">
        <v>52565</v>
      </c>
      <c r="B12520" s="12" t="s">
        <v>52553</v>
      </c>
      <c r="C12520" s="12" t="s">
        <v>52566</v>
      </c>
      <c r="D12520" s="12" t="s">
        <v>52567</v>
      </c>
      <c r="E12520" s="6" t="e">
        <f>VLOOKUP(C12520,relationships!$A$2:$B$25,2,0)</f>
        <v>#N/A</v>
      </c>
      <c r="G12520" s="12" t="s">
        <v>52553</v>
      </c>
      <c r="H12520" s="11" t="s">
        <v>52565</v>
      </c>
      <c r="I12520" t="e">
        <v>#N/A</v>
      </c>
    </row>
    <row r="12521" spans="1:9">
      <c r="A12521" s="13" t="s">
        <v>52568</v>
      </c>
      <c r="B12521" s="14" t="s">
        <v>52553</v>
      </c>
      <c r="C12521" s="14" t="s">
        <v>52569</v>
      </c>
      <c r="D12521" s="14" t="s">
        <v>52570</v>
      </c>
      <c r="E12521" s="6" t="e">
        <f>VLOOKUP(C12521,relationships!$A$2:$B$25,2,0)</f>
        <v>#N/A</v>
      </c>
      <c r="G12521" s="14" t="s">
        <v>52553</v>
      </c>
      <c r="H12521" s="13" t="s">
        <v>52568</v>
      </c>
      <c r="I12521" t="e">
        <v>#N/A</v>
      </c>
    </row>
    <row r="12522" spans="1:9">
      <c r="A12522" s="11" t="s">
        <v>23752</v>
      </c>
      <c r="B12522" s="12" t="s">
        <v>23751</v>
      </c>
      <c r="C12522" s="12" t="s">
        <v>16423</v>
      </c>
      <c r="D12522" s="12" t="s">
        <v>52571</v>
      </c>
      <c r="E12522" s="6" t="str">
        <f>VLOOKUP(C12522,relationships!$A$2:$B$25,2,0)</f>
        <v>Một ai đó</v>
      </c>
      <c r="G12522" s="12" t="s">
        <v>23751</v>
      </c>
      <c r="H12522" s="11" t="s">
        <v>23752</v>
      </c>
      <c r="I12522" t="s">
        <v>25227</v>
      </c>
    </row>
    <row r="12523" spans="1:9">
      <c r="A12523" s="13" t="s">
        <v>52572</v>
      </c>
      <c r="B12523" s="14" t="s">
        <v>52573</v>
      </c>
      <c r="C12523" s="14" t="s">
        <v>16423</v>
      </c>
      <c r="D12523" s="14" t="s">
        <v>52574</v>
      </c>
      <c r="E12523" s="6" t="str">
        <f>VLOOKUP(C12523,relationships!$A$2:$B$25,2,0)</f>
        <v>Một ai đó</v>
      </c>
      <c r="G12523" s="14" t="s">
        <v>52573</v>
      </c>
      <c r="H12523" s="13" t="s">
        <v>52572</v>
      </c>
      <c r="I12523" t="s">
        <v>25227</v>
      </c>
    </row>
    <row r="12524" spans="1:9">
      <c r="A12524" s="11" t="s">
        <v>52575</v>
      </c>
      <c r="B12524" s="12" t="s">
        <v>52576</v>
      </c>
      <c r="C12524" s="12" t="s">
        <v>16423</v>
      </c>
      <c r="D12524" s="12" t="s">
        <v>52577</v>
      </c>
      <c r="E12524" s="6" t="str">
        <f>VLOOKUP(C12524,relationships!$A$2:$B$25,2,0)</f>
        <v>Một ai đó</v>
      </c>
      <c r="G12524" s="12" t="s">
        <v>52576</v>
      </c>
      <c r="H12524" s="11" t="s">
        <v>52575</v>
      </c>
      <c r="I12524" t="s">
        <v>25227</v>
      </c>
    </row>
    <row r="12525" spans="1:9">
      <c r="A12525" s="13" t="s">
        <v>52578</v>
      </c>
      <c r="B12525" s="14" t="s">
        <v>9691</v>
      </c>
      <c r="C12525" s="14" t="s">
        <v>16428</v>
      </c>
      <c r="D12525" s="14" t="s">
        <v>52579</v>
      </c>
      <c r="E12525" s="6" t="str">
        <f>VLOOKUP(C12525,relationships!$A$2:$B$25,2,0)</f>
        <v>Bạn bè</v>
      </c>
      <c r="G12525" s="14" t="s">
        <v>9691</v>
      </c>
      <c r="H12525" s="13" t="s">
        <v>52578</v>
      </c>
      <c r="I12525" t="s">
        <v>25152</v>
      </c>
    </row>
    <row r="12526" spans="1:9">
      <c r="A12526" s="11" t="s">
        <v>52580</v>
      </c>
      <c r="B12526" s="12" t="s">
        <v>9691</v>
      </c>
      <c r="C12526" s="12" t="s">
        <v>22260</v>
      </c>
      <c r="D12526" s="12" t="s">
        <v>52581</v>
      </c>
      <c r="E12526" s="6" t="str">
        <f>VLOOKUP(C12526,relationships!$A$2:$B$25,2,0)</f>
        <v>Bạn trai</v>
      </c>
      <c r="G12526" s="12" t="s">
        <v>9691</v>
      </c>
      <c r="H12526" s="11" t="s">
        <v>52580</v>
      </c>
      <c r="I12526" t="s">
        <v>25233</v>
      </c>
    </row>
    <row r="12527" spans="1:9">
      <c r="A12527" s="13" t="s">
        <v>52582</v>
      </c>
      <c r="B12527" s="14" t="s">
        <v>9691</v>
      </c>
      <c r="C12527" s="14" t="s">
        <v>16428</v>
      </c>
      <c r="D12527" s="14" t="s">
        <v>52583</v>
      </c>
      <c r="E12527" s="6" t="str">
        <f>VLOOKUP(C12527,relationships!$A$2:$B$25,2,0)</f>
        <v>Bạn bè</v>
      </c>
      <c r="G12527" s="14" t="s">
        <v>9691</v>
      </c>
      <c r="H12527" s="13" t="s">
        <v>52582</v>
      </c>
      <c r="I12527" t="s">
        <v>25152</v>
      </c>
    </row>
    <row r="12528" spans="1:9">
      <c r="A12528" s="11" t="s">
        <v>52584</v>
      </c>
      <c r="B12528" s="12" t="s">
        <v>52585</v>
      </c>
      <c r="C12528" s="12" t="s">
        <v>16428</v>
      </c>
      <c r="D12528" s="12" t="s">
        <v>52586</v>
      </c>
      <c r="E12528" s="6" t="str">
        <f>VLOOKUP(C12528,relationships!$A$2:$B$25,2,0)</f>
        <v>Bạn bè</v>
      </c>
      <c r="G12528" s="12" t="s">
        <v>52585</v>
      </c>
      <c r="H12528" s="11" t="s">
        <v>52584</v>
      </c>
      <c r="I12528" t="s">
        <v>25152</v>
      </c>
    </row>
    <row r="12529" spans="1:9">
      <c r="A12529" s="13" t="s">
        <v>52587</v>
      </c>
      <c r="B12529" s="14" t="s">
        <v>9691</v>
      </c>
      <c r="C12529" s="14" t="s">
        <v>16415</v>
      </c>
      <c r="D12529" s="14" t="s">
        <v>52588</v>
      </c>
      <c r="E12529" s="6" t="str">
        <f>VLOOKUP(C12529,relationships!$A$2:$B$25,2,0)</f>
        <v>Tôi</v>
      </c>
      <c r="G12529" s="14" t="s">
        <v>9691</v>
      </c>
      <c r="H12529" s="13" t="s">
        <v>52587</v>
      </c>
      <c r="I12529" t="s">
        <v>25150</v>
      </c>
    </row>
    <row r="12530" spans="1:9">
      <c r="A12530" s="11" t="s">
        <v>23763</v>
      </c>
      <c r="B12530" s="12" t="s">
        <v>22319</v>
      </c>
      <c r="C12530" s="12" t="s">
        <v>16360</v>
      </c>
      <c r="D12530" s="12" t="s">
        <v>52589</v>
      </c>
      <c r="E12530" s="6" t="str">
        <f>VLOOKUP(C12530,relationships!$A$2:$B$25,2,0)</f>
        <v>Chị em gái</v>
      </c>
      <c r="G12530" s="12" t="s">
        <v>22319</v>
      </c>
      <c r="H12530" s="11" t="s">
        <v>23763</v>
      </c>
      <c r="I12530" t="s">
        <v>25156</v>
      </c>
    </row>
    <row r="12531" spans="1:9">
      <c r="A12531" s="13" t="s">
        <v>23759</v>
      </c>
      <c r="B12531" s="14" t="s">
        <v>18964</v>
      </c>
      <c r="C12531" s="14" t="s">
        <v>23283</v>
      </c>
      <c r="D12531" s="14" t="s">
        <v>52590</v>
      </c>
      <c r="E12531" s="6" t="str">
        <f>VLOOKUP(C12531,relationships!$A$2:$B$25,2,0)</f>
        <v>Cô, Dì, O, Mợ, Thím</v>
      </c>
      <c r="G12531" s="14" t="s">
        <v>18964</v>
      </c>
      <c r="H12531" s="13" t="s">
        <v>23759</v>
      </c>
      <c r="I12531" t="s">
        <v>25239</v>
      </c>
    </row>
    <row r="12532" spans="1:9">
      <c r="A12532" s="11" t="s">
        <v>52591</v>
      </c>
      <c r="B12532" s="12" t="s">
        <v>52592</v>
      </c>
      <c r="C12532" s="12" t="s">
        <v>16415</v>
      </c>
      <c r="D12532" s="12" t="s">
        <v>52593</v>
      </c>
      <c r="E12532" s="6" t="str">
        <f>VLOOKUP(C12532,relationships!$A$2:$B$25,2,0)</f>
        <v>Tôi</v>
      </c>
      <c r="G12532" s="12" t="s">
        <v>52592</v>
      </c>
      <c r="H12532" s="11" t="s">
        <v>52591</v>
      </c>
      <c r="I12532" t="s">
        <v>25150</v>
      </c>
    </row>
    <row r="12533" spans="1:9">
      <c r="A12533" s="13" t="s">
        <v>52594</v>
      </c>
      <c r="B12533" s="14" t="s">
        <v>52595</v>
      </c>
      <c r="C12533" s="14" t="s">
        <v>16428</v>
      </c>
      <c r="D12533" s="14" t="s">
        <v>52596</v>
      </c>
      <c r="E12533" s="6" t="str">
        <f>VLOOKUP(C12533,relationships!$A$2:$B$25,2,0)</f>
        <v>Bạn bè</v>
      </c>
      <c r="G12533" s="14" t="s">
        <v>52595</v>
      </c>
      <c r="H12533" s="13" t="s">
        <v>52594</v>
      </c>
      <c r="I12533" t="s">
        <v>25152</v>
      </c>
    </row>
    <row r="12534" spans="1:9">
      <c r="A12534" s="11" t="s">
        <v>23783</v>
      </c>
      <c r="B12534" s="12" t="s">
        <v>23782</v>
      </c>
      <c r="C12534" s="12" t="s">
        <v>16423</v>
      </c>
      <c r="D12534" s="12" t="s">
        <v>52597</v>
      </c>
      <c r="E12534" s="6" t="str">
        <f>VLOOKUP(C12534,relationships!$A$2:$B$25,2,0)</f>
        <v>Một ai đó</v>
      </c>
      <c r="G12534" s="12" t="s">
        <v>23782</v>
      </c>
      <c r="H12534" s="11" t="s">
        <v>23783</v>
      </c>
      <c r="I12534" t="s">
        <v>25227</v>
      </c>
    </row>
    <row r="12535" spans="1:9">
      <c r="A12535" s="13" t="s">
        <v>52598</v>
      </c>
      <c r="B12535" s="14" t="s">
        <v>12698</v>
      </c>
      <c r="C12535" s="14" t="s">
        <v>16343</v>
      </c>
      <c r="D12535" s="14" t="s">
        <v>52599</v>
      </c>
      <c r="E12535" s="6" t="str">
        <f>VLOOKUP(C12535,relationships!$A$2:$B$25,2,0)</f>
        <v>Bạn gái</v>
      </c>
      <c r="G12535" s="14" t="s">
        <v>12698</v>
      </c>
      <c r="H12535" s="13" t="s">
        <v>52598</v>
      </c>
      <c r="I12535" t="s">
        <v>25151</v>
      </c>
    </row>
    <row r="12536" spans="1:9">
      <c r="A12536" s="11" t="s">
        <v>23767</v>
      </c>
      <c r="B12536" s="12" t="s">
        <v>23766</v>
      </c>
      <c r="C12536" s="12" t="s">
        <v>16428</v>
      </c>
      <c r="D12536" s="12" t="s">
        <v>52600</v>
      </c>
      <c r="E12536" s="6" t="str">
        <f>VLOOKUP(C12536,relationships!$A$2:$B$25,2,0)</f>
        <v>Bạn bè</v>
      </c>
      <c r="G12536" s="12" t="s">
        <v>23766</v>
      </c>
      <c r="H12536" s="11" t="s">
        <v>23767</v>
      </c>
      <c r="I12536" t="s">
        <v>25152</v>
      </c>
    </row>
    <row r="12537" spans="1:9">
      <c r="A12537" s="13" t="s">
        <v>52601</v>
      </c>
      <c r="B12537" s="14" t="s">
        <v>3881</v>
      </c>
      <c r="C12537" s="14" t="s">
        <v>16423</v>
      </c>
      <c r="D12537" s="14" t="s">
        <v>52602</v>
      </c>
      <c r="E12537" s="6" t="str">
        <f>VLOOKUP(C12537,relationships!$A$2:$B$25,2,0)</f>
        <v>Một ai đó</v>
      </c>
      <c r="G12537" s="14" t="s">
        <v>3881</v>
      </c>
      <c r="H12537" s="13" t="s">
        <v>52601</v>
      </c>
      <c r="I12537" t="s">
        <v>25227</v>
      </c>
    </row>
    <row r="12538" spans="1:9">
      <c r="A12538" s="11" t="s">
        <v>52603</v>
      </c>
      <c r="B12538" s="12" t="s">
        <v>52604</v>
      </c>
      <c r="C12538" s="12" t="s">
        <v>22367</v>
      </c>
      <c r="D12538" s="12" t="s">
        <v>52605</v>
      </c>
      <c r="E12538" s="6" t="str">
        <f>VLOOKUP(C12538,relationships!$A$2:$B$25,2,0)</f>
        <v>Chồng</v>
      </c>
      <c r="G12538" s="12" t="s">
        <v>52604</v>
      </c>
      <c r="H12538" s="11" t="s">
        <v>52603</v>
      </c>
      <c r="I12538" t="s">
        <v>25159</v>
      </c>
    </row>
    <row r="12539" spans="1:9">
      <c r="A12539" s="13" t="s">
        <v>52606</v>
      </c>
      <c r="B12539" s="14" t="s">
        <v>52604</v>
      </c>
      <c r="C12539" s="14" t="s">
        <v>22367</v>
      </c>
      <c r="D12539" s="14" t="s">
        <v>52607</v>
      </c>
      <c r="E12539" s="6" t="str">
        <f>VLOOKUP(C12539,relationships!$A$2:$B$25,2,0)</f>
        <v>Chồng</v>
      </c>
      <c r="G12539" s="14" t="s">
        <v>52604</v>
      </c>
      <c r="H12539" s="13" t="s">
        <v>52606</v>
      </c>
      <c r="I12539" t="s">
        <v>25159</v>
      </c>
    </row>
    <row r="12540" spans="1:9">
      <c r="A12540" s="11" t="s">
        <v>52608</v>
      </c>
      <c r="B12540" s="12" t="s">
        <v>52604</v>
      </c>
      <c r="C12540" s="12" t="s">
        <v>22367</v>
      </c>
      <c r="D12540" s="12" t="s">
        <v>52609</v>
      </c>
      <c r="E12540" s="6" t="str">
        <f>VLOOKUP(C12540,relationships!$A$2:$B$25,2,0)</f>
        <v>Chồng</v>
      </c>
      <c r="G12540" s="12" t="s">
        <v>52604</v>
      </c>
      <c r="H12540" s="11" t="s">
        <v>52608</v>
      </c>
      <c r="I12540" t="s">
        <v>25159</v>
      </c>
    </row>
    <row r="12541" spans="1:9">
      <c r="A12541" s="13" t="s">
        <v>23772</v>
      </c>
      <c r="B12541" s="14" t="s">
        <v>23771</v>
      </c>
      <c r="C12541" s="14" t="s">
        <v>16423</v>
      </c>
      <c r="D12541" s="14" t="s">
        <v>52610</v>
      </c>
      <c r="E12541" s="6" t="str">
        <f>VLOOKUP(C12541,relationships!$A$2:$B$25,2,0)</f>
        <v>Một ai đó</v>
      </c>
      <c r="G12541" s="14" t="s">
        <v>23771</v>
      </c>
      <c r="H12541" s="13" t="s">
        <v>23772</v>
      </c>
      <c r="I12541" t="s">
        <v>25227</v>
      </c>
    </row>
    <row r="12542" spans="1:9">
      <c r="A12542" s="11" t="s">
        <v>52611</v>
      </c>
      <c r="B12542" s="12" t="s">
        <v>21096</v>
      </c>
      <c r="C12542" s="12" t="s">
        <v>17458</v>
      </c>
      <c r="D12542" s="12" t="s">
        <v>52612</v>
      </c>
      <c r="E12542" s="6" t="str">
        <f>VLOOKUP(C12542,relationships!$A$2:$B$25,2,0)</f>
        <v>Khách hàng</v>
      </c>
      <c r="G12542" s="12" t="s">
        <v>21096</v>
      </c>
      <c r="H12542" s="11" t="s">
        <v>52611</v>
      </c>
      <c r="I12542" t="s">
        <v>25158</v>
      </c>
    </row>
    <row r="12543" spans="1:9">
      <c r="A12543" s="13" t="s">
        <v>52613</v>
      </c>
      <c r="B12543" s="14" t="s">
        <v>23790</v>
      </c>
      <c r="C12543" s="14" t="s">
        <v>22367</v>
      </c>
      <c r="D12543" s="14" t="s">
        <v>52614</v>
      </c>
      <c r="E12543" s="6" t="str">
        <f>VLOOKUP(C12543,relationships!$A$2:$B$25,2,0)</f>
        <v>Chồng</v>
      </c>
      <c r="G12543" s="14" t="s">
        <v>23790</v>
      </c>
      <c r="H12543" s="13" t="s">
        <v>52613</v>
      </c>
      <c r="I12543" t="s">
        <v>25159</v>
      </c>
    </row>
    <row r="12544" spans="1:9">
      <c r="A12544" s="11" t="s">
        <v>23791</v>
      </c>
      <c r="B12544" s="12" t="s">
        <v>23790</v>
      </c>
      <c r="C12544" s="12" t="s">
        <v>22367</v>
      </c>
      <c r="D12544" s="12" t="s">
        <v>52615</v>
      </c>
      <c r="E12544" s="6" t="str">
        <f>VLOOKUP(C12544,relationships!$A$2:$B$25,2,0)</f>
        <v>Chồng</v>
      </c>
      <c r="G12544" s="12" t="s">
        <v>23790</v>
      </c>
      <c r="H12544" s="11" t="s">
        <v>23791</v>
      </c>
      <c r="I12544" t="s">
        <v>25159</v>
      </c>
    </row>
    <row r="12545" spans="1:9">
      <c r="A12545" s="13" t="s">
        <v>52616</v>
      </c>
      <c r="B12545" s="14" t="s">
        <v>52617</v>
      </c>
      <c r="C12545" s="14" t="s">
        <v>16423</v>
      </c>
      <c r="D12545" s="14" t="s">
        <v>52618</v>
      </c>
      <c r="E12545" s="6" t="str">
        <f>VLOOKUP(C12545,relationships!$A$2:$B$25,2,0)</f>
        <v>Một ai đó</v>
      </c>
      <c r="G12545" s="14" t="s">
        <v>52617</v>
      </c>
      <c r="H12545" s="13" t="s">
        <v>52616</v>
      </c>
      <c r="I12545" t="s">
        <v>25227</v>
      </c>
    </row>
    <row r="12546" spans="1:9">
      <c r="A12546" s="11" t="s">
        <v>52619</v>
      </c>
      <c r="B12546" s="12" t="s">
        <v>52620</v>
      </c>
      <c r="C12546" s="12" t="s">
        <v>16423</v>
      </c>
      <c r="D12546" s="12" t="s">
        <v>52621</v>
      </c>
      <c r="E12546" s="6" t="str">
        <f>VLOOKUP(C12546,relationships!$A$2:$B$25,2,0)</f>
        <v>Một ai đó</v>
      </c>
      <c r="G12546" s="12" t="s">
        <v>52620</v>
      </c>
      <c r="H12546" s="11" t="s">
        <v>52619</v>
      </c>
      <c r="I12546" t="s">
        <v>25227</v>
      </c>
    </row>
    <row r="12547" spans="1:9">
      <c r="A12547" s="13" t="s">
        <v>23797</v>
      </c>
      <c r="B12547" s="14" t="s">
        <v>23796</v>
      </c>
      <c r="C12547" s="14" t="s">
        <v>16428</v>
      </c>
      <c r="D12547" s="14" t="s">
        <v>52622</v>
      </c>
      <c r="E12547" s="6" t="str">
        <f>VLOOKUP(C12547,relationships!$A$2:$B$25,2,0)</f>
        <v>Bạn bè</v>
      </c>
      <c r="G12547" s="14" t="s">
        <v>23796</v>
      </c>
      <c r="H12547" s="13" t="s">
        <v>23797</v>
      </c>
      <c r="I12547" t="s">
        <v>25152</v>
      </c>
    </row>
    <row r="12548" spans="1:9">
      <c r="A12548" s="11" t="s">
        <v>23802</v>
      </c>
      <c r="B12548" s="12" t="s">
        <v>23801</v>
      </c>
      <c r="C12548" s="12" t="s">
        <v>16415</v>
      </c>
      <c r="D12548" s="12" t="s">
        <v>52623</v>
      </c>
      <c r="E12548" s="6" t="str">
        <f>VLOOKUP(C12548,relationships!$A$2:$B$25,2,0)</f>
        <v>Tôi</v>
      </c>
      <c r="G12548" s="12" t="s">
        <v>23801</v>
      </c>
      <c r="H12548" s="11" t="s">
        <v>23802</v>
      </c>
      <c r="I12548" t="s">
        <v>25150</v>
      </c>
    </row>
    <row r="12549" spans="1:9">
      <c r="A12549" s="13" t="s">
        <v>52624</v>
      </c>
      <c r="B12549" s="14" t="s">
        <v>52625</v>
      </c>
      <c r="C12549" s="14" t="s">
        <v>23307</v>
      </c>
      <c r="D12549" s="14" t="s">
        <v>52626</v>
      </c>
      <c r="E12549" s="6" t="str">
        <f>VLOOKUP(C12549,relationships!$A$2:$B$25,2,0)</f>
        <v>Con trai, Bé trai</v>
      </c>
      <c r="G12549" s="14" t="s">
        <v>52625</v>
      </c>
      <c r="H12549" s="13" t="s">
        <v>52624</v>
      </c>
      <c r="I12549" t="s">
        <v>25259</v>
      </c>
    </row>
    <row r="12550" spans="1:9">
      <c r="A12550" s="11" t="s">
        <v>52627</v>
      </c>
      <c r="B12550" s="12" t="s">
        <v>52628</v>
      </c>
      <c r="C12550" s="12" t="s">
        <v>16343</v>
      </c>
      <c r="D12550" s="12" t="s">
        <v>52629</v>
      </c>
      <c r="E12550" s="6" t="str">
        <f>VLOOKUP(C12550,relationships!$A$2:$B$25,2,0)</f>
        <v>Bạn gái</v>
      </c>
      <c r="G12550" s="12" t="s">
        <v>52628</v>
      </c>
      <c r="H12550" s="11" t="s">
        <v>52627</v>
      </c>
      <c r="I12550" t="s">
        <v>25151</v>
      </c>
    </row>
    <row r="12551" spans="1:9">
      <c r="A12551" s="13" t="s">
        <v>52630</v>
      </c>
      <c r="B12551" s="14" t="s">
        <v>52628</v>
      </c>
      <c r="C12551" s="14" t="s">
        <v>16343</v>
      </c>
      <c r="D12551" s="14" t="s">
        <v>52631</v>
      </c>
      <c r="E12551" s="6" t="str">
        <f>VLOOKUP(C12551,relationships!$A$2:$B$25,2,0)</f>
        <v>Bạn gái</v>
      </c>
      <c r="G12551" s="14" t="s">
        <v>52628</v>
      </c>
      <c r="H12551" s="13" t="s">
        <v>52630</v>
      </c>
      <c r="I12551" t="s">
        <v>25151</v>
      </c>
    </row>
    <row r="12552" spans="1:9">
      <c r="A12552" s="11" t="s">
        <v>52632</v>
      </c>
      <c r="B12552" s="12" t="s">
        <v>52633</v>
      </c>
      <c r="C12552" s="12" t="s">
        <v>16423</v>
      </c>
      <c r="D12552" s="12" t="s">
        <v>52634</v>
      </c>
      <c r="E12552" s="6" t="str">
        <f>VLOOKUP(C12552,relationships!$A$2:$B$25,2,0)</f>
        <v>Một ai đó</v>
      </c>
      <c r="G12552" s="12" t="s">
        <v>52633</v>
      </c>
      <c r="H12552" s="11" t="s">
        <v>52632</v>
      </c>
      <c r="I12552" t="s">
        <v>25227</v>
      </c>
    </row>
    <row r="12553" spans="1:9">
      <c r="A12553" s="13" t="s">
        <v>52635</v>
      </c>
      <c r="B12553" s="14" t="s">
        <v>52620</v>
      </c>
      <c r="C12553" s="14" t="s">
        <v>16423</v>
      </c>
      <c r="D12553" s="14" t="s">
        <v>52636</v>
      </c>
      <c r="E12553" s="6" t="str">
        <f>VLOOKUP(C12553,relationships!$A$2:$B$25,2,0)</f>
        <v>Một ai đó</v>
      </c>
      <c r="G12553" s="14" t="s">
        <v>52620</v>
      </c>
      <c r="H12553" s="13" t="s">
        <v>52635</v>
      </c>
      <c r="I12553" t="s">
        <v>25227</v>
      </c>
    </row>
    <row r="12554" spans="1:9">
      <c r="A12554" s="11" t="s">
        <v>23807</v>
      </c>
      <c r="B12554" s="12" t="s">
        <v>23806</v>
      </c>
      <c r="C12554" s="12" t="s">
        <v>16423</v>
      </c>
      <c r="D12554" s="12" t="s">
        <v>52637</v>
      </c>
      <c r="E12554" s="6" t="str">
        <f>VLOOKUP(C12554,relationships!$A$2:$B$25,2,0)</f>
        <v>Một ai đó</v>
      </c>
      <c r="G12554" s="12" t="s">
        <v>23806</v>
      </c>
      <c r="H12554" s="11" t="s">
        <v>23807</v>
      </c>
      <c r="I12554" t="s">
        <v>25227</v>
      </c>
    </row>
    <row r="12555" spans="1:9">
      <c r="A12555" s="13" t="s">
        <v>23812</v>
      </c>
      <c r="B12555" s="14" t="s">
        <v>23811</v>
      </c>
      <c r="C12555" s="14" t="s">
        <v>16423</v>
      </c>
      <c r="D12555" s="14" t="s">
        <v>52638</v>
      </c>
      <c r="E12555" s="6" t="str">
        <f>VLOOKUP(C12555,relationships!$A$2:$B$25,2,0)</f>
        <v>Một ai đó</v>
      </c>
      <c r="G12555" s="14" t="s">
        <v>23811</v>
      </c>
      <c r="H12555" s="13" t="s">
        <v>23812</v>
      </c>
      <c r="I12555" t="s">
        <v>25227</v>
      </c>
    </row>
    <row r="12556" spans="1:9">
      <c r="A12556" s="11" t="s">
        <v>52639</v>
      </c>
      <c r="B12556" s="12" t="s">
        <v>52620</v>
      </c>
      <c r="C12556" s="12" t="s">
        <v>52640</v>
      </c>
      <c r="D12556" s="12" t="s">
        <v>52641</v>
      </c>
      <c r="E12556" s="6" t="e">
        <f>VLOOKUP(C12556,relationships!$A$2:$B$25,2,0)</f>
        <v>#N/A</v>
      </c>
      <c r="G12556" s="12" t="s">
        <v>52620</v>
      </c>
      <c r="H12556" s="11" t="s">
        <v>52639</v>
      </c>
      <c r="I12556" t="e">
        <v>#N/A</v>
      </c>
    </row>
    <row r="12557" spans="1:9">
      <c r="A12557" s="13" t="s">
        <v>52642</v>
      </c>
      <c r="B12557" s="14" t="s">
        <v>52643</v>
      </c>
      <c r="C12557" s="14" t="s">
        <v>16423</v>
      </c>
      <c r="D12557" s="14" t="s">
        <v>52644</v>
      </c>
      <c r="E12557" s="6" t="str">
        <f>VLOOKUP(C12557,relationships!$A$2:$B$25,2,0)</f>
        <v>Một ai đó</v>
      </c>
      <c r="G12557" s="14" t="s">
        <v>52643</v>
      </c>
      <c r="H12557" s="13" t="s">
        <v>52642</v>
      </c>
      <c r="I12557" t="s">
        <v>25227</v>
      </c>
    </row>
    <row r="12558" spans="1:9">
      <c r="A12558" s="11" t="s">
        <v>23817</v>
      </c>
      <c r="B12558" s="12" t="s">
        <v>23816</v>
      </c>
      <c r="C12558" s="12" t="s">
        <v>17458</v>
      </c>
      <c r="D12558" s="12" t="s">
        <v>52645</v>
      </c>
      <c r="E12558" s="6" t="str">
        <f>VLOOKUP(C12558,relationships!$A$2:$B$25,2,0)</f>
        <v>Khách hàng</v>
      </c>
      <c r="G12558" s="12" t="s">
        <v>23816</v>
      </c>
      <c r="H12558" s="11" t="s">
        <v>23817</v>
      </c>
      <c r="I12558" t="s">
        <v>25158</v>
      </c>
    </row>
    <row r="12559" spans="1:9">
      <c r="A12559" s="13" t="s">
        <v>52646</v>
      </c>
      <c r="B12559" s="14" t="s">
        <v>52647</v>
      </c>
      <c r="C12559" s="14" t="s">
        <v>16423</v>
      </c>
      <c r="D12559" s="14" t="s">
        <v>52648</v>
      </c>
      <c r="E12559" s="6" t="str">
        <f>VLOOKUP(C12559,relationships!$A$2:$B$25,2,0)</f>
        <v>Một ai đó</v>
      </c>
      <c r="G12559" s="14" t="s">
        <v>52647</v>
      </c>
      <c r="H12559" s="13" t="s">
        <v>52646</v>
      </c>
      <c r="I12559" t="s">
        <v>25227</v>
      </c>
    </row>
    <row r="12560" spans="1:9">
      <c r="A12560" s="11" t="s">
        <v>52649</v>
      </c>
      <c r="B12560" s="12" t="s">
        <v>52650</v>
      </c>
      <c r="C12560" s="12" t="s">
        <v>16428</v>
      </c>
      <c r="D12560" s="12" t="s">
        <v>52651</v>
      </c>
      <c r="E12560" s="6" t="str">
        <f>VLOOKUP(C12560,relationships!$A$2:$B$25,2,0)</f>
        <v>Bạn bè</v>
      </c>
      <c r="G12560" s="12" t="s">
        <v>52650</v>
      </c>
      <c r="H12560" s="11" t="s">
        <v>52649</v>
      </c>
      <c r="I12560" t="s">
        <v>25152</v>
      </c>
    </row>
    <row r="12561" spans="1:9">
      <c r="A12561" s="13" t="s">
        <v>52652</v>
      </c>
      <c r="B12561" s="14" t="s">
        <v>52650</v>
      </c>
      <c r="C12561" s="14" t="s">
        <v>16428</v>
      </c>
      <c r="D12561" s="14" t="s">
        <v>52653</v>
      </c>
      <c r="E12561" s="6" t="str">
        <f>VLOOKUP(C12561,relationships!$A$2:$B$25,2,0)</f>
        <v>Bạn bè</v>
      </c>
      <c r="G12561" s="14" t="s">
        <v>52650</v>
      </c>
      <c r="H12561" s="13" t="s">
        <v>52652</v>
      </c>
      <c r="I12561" t="s">
        <v>25152</v>
      </c>
    </row>
    <row r="12562" spans="1:9">
      <c r="A12562" s="11" t="s">
        <v>52654</v>
      </c>
      <c r="B12562" s="12" t="s">
        <v>52655</v>
      </c>
      <c r="C12562" s="12" t="s">
        <v>16593</v>
      </c>
      <c r="D12562" s="12" t="s">
        <v>52656</v>
      </c>
      <c r="E12562" s="6" t="str">
        <f>VLOOKUP(C12562,relationships!$A$2:$B$25,2,0)</f>
        <v>Vợ</v>
      </c>
      <c r="G12562" s="12" t="s">
        <v>52655</v>
      </c>
      <c r="H12562" s="11" t="s">
        <v>52654</v>
      </c>
      <c r="I12562" t="s">
        <v>25154</v>
      </c>
    </row>
    <row r="12563" spans="1:9">
      <c r="A12563" s="13" t="s">
        <v>23821</v>
      </c>
      <c r="B12563" s="14" t="s">
        <v>23820</v>
      </c>
      <c r="C12563" s="14" t="s">
        <v>16428</v>
      </c>
      <c r="D12563" s="14" t="s">
        <v>52657</v>
      </c>
      <c r="E12563" s="6" t="str">
        <f>VLOOKUP(C12563,relationships!$A$2:$B$25,2,0)</f>
        <v>Bạn bè</v>
      </c>
      <c r="G12563" s="14" t="s">
        <v>23820</v>
      </c>
      <c r="H12563" s="13" t="s">
        <v>23821</v>
      </c>
      <c r="I12563" t="s">
        <v>25152</v>
      </c>
    </row>
    <row r="12564" spans="1:9">
      <c r="A12564" s="11" t="s">
        <v>23881</v>
      </c>
      <c r="B12564" s="12" t="s">
        <v>18933</v>
      </c>
      <c r="C12564" s="12" t="s">
        <v>22562</v>
      </c>
      <c r="D12564" s="12" t="s">
        <v>52658</v>
      </c>
      <c r="E12564" s="6" t="str">
        <f>VLOOKUP(C12564,relationships!$A$2:$B$25,2,0)</f>
        <v>Cha</v>
      </c>
      <c r="G12564" s="12" t="s">
        <v>18933</v>
      </c>
      <c r="H12564" s="11" t="s">
        <v>23881</v>
      </c>
      <c r="I12564" t="s">
        <v>25236</v>
      </c>
    </row>
    <row r="12565" spans="1:9">
      <c r="A12565" s="13" t="s">
        <v>52659</v>
      </c>
      <c r="B12565" s="14" t="s">
        <v>23833</v>
      </c>
      <c r="C12565" s="14" t="s">
        <v>16428</v>
      </c>
      <c r="D12565" s="14" t="s">
        <v>52660</v>
      </c>
      <c r="E12565" s="6" t="str">
        <f>VLOOKUP(C12565,relationships!$A$2:$B$25,2,0)</f>
        <v>Bạn bè</v>
      </c>
      <c r="G12565" s="14" t="s">
        <v>23833</v>
      </c>
      <c r="H12565" s="13" t="s">
        <v>52659</v>
      </c>
      <c r="I12565" t="s">
        <v>25152</v>
      </c>
    </row>
    <row r="12566" spans="1:9">
      <c r="A12566" s="11" t="s">
        <v>52661</v>
      </c>
      <c r="B12566" s="12" t="s">
        <v>23833</v>
      </c>
      <c r="C12566" s="12" t="s">
        <v>16428</v>
      </c>
      <c r="D12566" s="12" t="s">
        <v>52662</v>
      </c>
      <c r="E12566" s="6" t="str">
        <f>VLOOKUP(C12566,relationships!$A$2:$B$25,2,0)</f>
        <v>Bạn bè</v>
      </c>
      <c r="G12566" s="12" t="s">
        <v>23833</v>
      </c>
      <c r="H12566" s="11" t="s">
        <v>52661</v>
      </c>
      <c r="I12566" t="s">
        <v>25152</v>
      </c>
    </row>
    <row r="12567" spans="1:9">
      <c r="A12567" s="13" t="s">
        <v>23834</v>
      </c>
      <c r="B12567" s="14" t="s">
        <v>23833</v>
      </c>
      <c r="C12567" s="14" t="s">
        <v>16428</v>
      </c>
      <c r="D12567" s="14" t="s">
        <v>52663</v>
      </c>
      <c r="E12567" s="6" t="str">
        <f>VLOOKUP(C12567,relationships!$A$2:$B$25,2,0)</f>
        <v>Bạn bè</v>
      </c>
      <c r="G12567" s="14" t="s">
        <v>23833</v>
      </c>
      <c r="H12567" s="13" t="s">
        <v>23834</v>
      </c>
      <c r="I12567" t="s">
        <v>25152</v>
      </c>
    </row>
    <row r="12568" spans="1:9">
      <c r="A12568" s="11" t="s">
        <v>23839</v>
      </c>
      <c r="B12568" s="12" t="s">
        <v>23838</v>
      </c>
      <c r="C12568" s="12" t="s">
        <v>16360</v>
      </c>
      <c r="D12568" s="12" t="s">
        <v>52664</v>
      </c>
      <c r="E12568" s="6" t="str">
        <f>VLOOKUP(C12568,relationships!$A$2:$B$25,2,0)</f>
        <v>Chị em gái</v>
      </c>
      <c r="G12568" s="12" t="s">
        <v>23838</v>
      </c>
      <c r="H12568" s="11" t="s">
        <v>23839</v>
      </c>
      <c r="I12568" t="s">
        <v>25156</v>
      </c>
    </row>
    <row r="12569" spans="1:9">
      <c r="A12569" s="13" t="s">
        <v>52665</v>
      </c>
      <c r="B12569" s="14" t="s">
        <v>52666</v>
      </c>
      <c r="C12569" s="14" t="s">
        <v>16423</v>
      </c>
      <c r="D12569" s="14" t="s">
        <v>52667</v>
      </c>
      <c r="E12569" s="6" t="str">
        <f>VLOOKUP(C12569,relationships!$A$2:$B$25,2,0)</f>
        <v>Một ai đó</v>
      </c>
      <c r="G12569" s="14" t="s">
        <v>52666</v>
      </c>
      <c r="H12569" s="13" t="s">
        <v>52665</v>
      </c>
      <c r="I12569" t="s">
        <v>25227</v>
      </c>
    </row>
    <row r="12570" spans="1:9">
      <c r="A12570" s="11" t="s">
        <v>52668</v>
      </c>
      <c r="B12570" s="12" t="s">
        <v>52669</v>
      </c>
      <c r="C12570" s="12" t="s">
        <v>16428</v>
      </c>
      <c r="D12570" s="12" t="s">
        <v>52670</v>
      </c>
      <c r="E12570" s="6" t="str">
        <f>VLOOKUP(C12570,relationships!$A$2:$B$25,2,0)</f>
        <v>Bạn bè</v>
      </c>
      <c r="G12570" s="12" t="s">
        <v>52669</v>
      </c>
      <c r="H12570" s="11" t="s">
        <v>52668</v>
      </c>
      <c r="I12570" t="s">
        <v>25152</v>
      </c>
    </row>
    <row r="12571" spans="1:9">
      <c r="A12571" s="13" t="s">
        <v>52671</v>
      </c>
      <c r="B12571" s="14" t="s">
        <v>52672</v>
      </c>
      <c r="C12571" s="14" t="s">
        <v>22260</v>
      </c>
      <c r="D12571" s="14" t="s">
        <v>52673</v>
      </c>
      <c r="E12571" s="6" t="str">
        <f>VLOOKUP(C12571,relationships!$A$2:$B$25,2,0)</f>
        <v>Bạn trai</v>
      </c>
      <c r="G12571" s="14" t="s">
        <v>52672</v>
      </c>
      <c r="H12571" s="13" t="s">
        <v>52671</v>
      </c>
      <c r="I12571" t="s">
        <v>25233</v>
      </c>
    </row>
    <row r="12572" spans="1:9">
      <c r="A12572" s="11" t="s">
        <v>52674</v>
      </c>
      <c r="B12572" s="12" t="s">
        <v>52672</v>
      </c>
      <c r="C12572" s="12" t="s">
        <v>22260</v>
      </c>
      <c r="D12572" s="12" t="s">
        <v>52675</v>
      </c>
      <c r="E12572" s="6" t="str">
        <f>VLOOKUP(C12572,relationships!$A$2:$B$25,2,0)</f>
        <v>Bạn trai</v>
      </c>
      <c r="G12572" s="12" t="s">
        <v>52672</v>
      </c>
      <c r="H12572" s="11" t="s">
        <v>52674</v>
      </c>
      <c r="I12572" t="s">
        <v>25233</v>
      </c>
    </row>
    <row r="12573" spans="1:9">
      <c r="A12573" s="13" t="s">
        <v>23844</v>
      </c>
      <c r="B12573" s="14" t="s">
        <v>23843</v>
      </c>
      <c r="C12573" s="14" t="s">
        <v>16423</v>
      </c>
      <c r="D12573" s="14" t="s">
        <v>52676</v>
      </c>
      <c r="E12573" s="6" t="str">
        <f>VLOOKUP(C12573,relationships!$A$2:$B$25,2,0)</f>
        <v>Một ai đó</v>
      </c>
      <c r="G12573" s="14" t="s">
        <v>23843</v>
      </c>
      <c r="H12573" s="13" t="s">
        <v>23844</v>
      </c>
      <c r="I12573" t="s">
        <v>25227</v>
      </c>
    </row>
    <row r="12574" spans="1:9">
      <c r="A12574" s="11" t="s">
        <v>52677</v>
      </c>
      <c r="B12574" s="12" t="s">
        <v>52678</v>
      </c>
      <c r="C12574" s="12" t="s">
        <v>16423</v>
      </c>
      <c r="D12574" s="12" t="s">
        <v>52679</v>
      </c>
      <c r="E12574" s="6" t="str">
        <f>VLOOKUP(C12574,relationships!$A$2:$B$25,2,0)</f>
        <v>Một ai đó</v>
      </c>
      <c r="G12574" s="12" t="s">
        <v>52678</v>
      </c>
      <c r="H12574" s="11" t="s">
        <v>52677</v>
      </c>
      <c r="I12574" t="s">
        <v>25227</v>
      </c>
    </row>
    <row r="12575" spans="1:9">
      <c r="A12575" s="13" t="s">
        <v>52680</v>
      </c>
      <c r="B12575" s="14" t="s">
        <v>52678</v>
      </c>
      <c r="C12575" s="14" t="s">
        <v>16423</v>
      </c>
      <c r="D12575" s="14" t="s">
        <v>52681</v>
      </c>
      <c r="E12575" s="6" t="str">
        <f>VLOOKUP(C12575,relationships!$A$2:$B$25,2,0)</f>
        <v>Một ai đó</v>
      </c>
      <c r="G12575" s="14" t="s">
        <v>52678</v>
      </c>
      <c r="H12575" s="13" t="s">
        <v>52680</v>
      </c>
      <c r="I12575" t="s">
        <v>25227</v>
      </c>
    </row>
    <row r="12576" spans="1:9">
      <c r="A12576" s="11" t="s">
        <v>52682</v>
      </c>
      <c r="B12576" s="12" t="s">
        <v>52678</v>
      </c>
      <c r="C12576" s="12" t="s">
        <v>52683</v>
      </c>
      <c r="D12576" s="12" t="s">
        <v>52684</v>
      </c>
      <c r="E12576" s="6" t="e">
        <f>VLOOKUP(C12576,relationships!$A$2:$B$25,2,0)</f>
        <v>#N/A</v>
      </c>
      <c r="G12576" s="12" t="s">
        <v>52678</v>
      </c>
      <c r="H12576" s="11" t="s">
        <v>52682</v>
      </c>
      <c r="I12576" t="e">
        <v>#N/A</v>
      </c>
    </row>
    <row r="12577" spans="1:9">
      <c r="A12577" s="13" t="s">
        <v>52685</v>
      </c>
      <c r="B12577" s="14" t="s">
        <v>52678</v>
      </c>
      <c r="C12577" s="14" t="s">
        <v>52686</v>
      </c>
      <c r="D12577" s="14" t="s">
        <v>52687</v>
      </c>
      <c r="E12577" s="6" t="e">
        <f>VLOOKUP(C12577,relationships!$A$2:$B$25,2,0)</f>
        <v>#N/A</v>
      </c>
      <c r="G12577" s="14" t="s">
        <v>52678</v>
      </c>
      <c r="H12577" s="13" t="s">
        <v>52685</v>
      </c>
      <c r="I12577" t="e">
        <v>#N/A</v>
      </c>
    </row>
    <row r="12578" spans="1:9">
      <c r="A12578" s="11" t="s">
        <v>52688</v>
      </c>
      <c r="B12578" s="12" t="s">
        <v>52678</v>
      </c>
      <c r="C12578" s="12" t="s">
        <v>52689</v>
      </c>
      <c r="D12578" s="12" t="s">
        <v>52690</v>
      </c>
      <c r="E12578" s="6" t="e">
        <f>VLOOKUP(C12578,relationships!$A$2:$B$25,2,0)</f>
        <v>#N/A</v>
      </c>
      <c r="G12578" s="12" t="s">
        <v>52678</v>
      </c>
      <c r="H12578" s="11" t="s">
        <v>52688</v>
      </c>
      <c r="I12578" t="e">
        <v>#N/A</v>
      </c>
    </row>
    <row r="12579" spans="1:9">
      <c r="A12579" s="13" t="s">
        <v>23978</v>
      </c>
      <c r="B12579" s="14" t="s">
        <v>7681</v>
      </c>
      <c r="C12579" s="14" t="s">
        <v>16343</v>
      </c>
      <c r="D12579" s="14" t="s">
        <v>52691</v>
      </c>
      <c r="E12579" s="6" t="str">
        <f>VLOOKUP(C12579,relationships!$A$2:$B$25,2,0)</f>
        <v>Bạn gái</v>
      </c>
      <c r="G12579" s="14" t="s">
        <v>7681</v>
      </c>
      <c r="H12579" s="13" t="s">
        <v>23978</v>
      </c>
      <c r="I12579" t="s">
        <v>25151</v>
      </c>
    </row>
    <row r="12580" spans="1:9">
      <c r="A12580" s="11" t="s">
        <v>23858</v>
      </c>
      <c r="B12580" s="12" t="s">
        <v>17845</v>
      </c>
      <c r="C12580" s="12" t="s">
        <v>16423</v>
      </c>
      <c r="D12580" s="12" t="s">
        <v>52692</v>
      </c>
      <c r="E12580" s="6" t="str">
        <f>VLOOKUP(C12580,relationships!$A$2:$B$25,2,0)</f>
        <v>Một ai đó</v>
      </c>
      <c r="G12580" s="12" t="s">
        <v>17845</v>
      </c>
      <c r="H12580" s="11" t="s">
        <v>23858</v>
      </c>
      <c r="I12580" t="s">
        <v>25227</v>
      </c>
    </row>
    <row r="12581" spans="1:9">
      <c r="A12581" s="13" t="s">
        <v>52693</v>
      </c>
      <c r="B12581" s="14" t="s">
        <v>52028</v>
      </c>
      <c r="C12581" s="14" t="s">
        <v>16423</v>
      </c>
      <c r="D12581" s="14" t="s">
        <v>52694</v>
      </c>
      <c r="E12581" s="6" t="str">
        <f>VLOOKUP(C12581,relationships!$A$2:$B$25,2,0)</f>
        <v>Một ai đó</v>
      </c>
      <c r="G12581" s="14" t="s">
        <v>52028</v>
      </c>
      <c r="H12581" s="13" t="s">
        <v>52693</v>
      </c>
      <c r="I12581" t="s">
        <v>25227</v>
      </c>
    </row>
    <row r="12582" spans="1:9">
      <c r="A12582" s="11" t="s">
        <v>52695</v>
      </c>
      <c r="B12582" s="12" t="s">
        <v>52696</v>
      </c>
      <c r="C12582" s="12" t="s">
        <v>16593</v>
      </c>
      <c r="D12582" s="12" t="s">
        <v>52697</v>
      </c>
      <c r="E12582" s="6" t="str">
        <f>VLOOKUP(C12582,relationships!$A$2:$B$25,2,0)</f>
        <v>Vợ</v>
      </c>
      <c r="G12582" s="12" t="s">
        <v>52696</v>
      </c>
      <c r="H12582" s="11" t="s">
        <v>52695</v>
      </c>
      <c r="I12582" t="s">
        <v>25154</v>
      </c>
    </row>
    <row r="12583" spans="1:9">
      <c r="A12583" s="13" t="s">
        <v>52698</v>
      </c>
      <c r="B12583" s="14" t="s">
        <v>52696</v>
      </c>
      <c r="C12583" s="14" t="s">
        <v>16593</v>
      </c>
      <c r="D12583" s="14" t="s">
        <v>52699</v>
      </c>
      <c r="E12583" s="6" t="str">
        <f>VLOOKUP(C12583,relationships!$A$2:$B$25,2,0)</f>
        <v>Vợ</v>
      </c>
      <c r="G12583" s="14" t="s">
        <v>52696</v>
      </c>
      <c r="H12583" s="13" t="s">
        <v>52698</v>
      </c>
      <c r="I12583" t="s">
        <v>25154</v>
      </c>
    </row>
    <row r="12584" spans="1:9">
      <c r="A12584" s="11" t="s">
        <v>52700</v>
      </c>
      <c r="B12584" s="12" t="s">
        <v>52696</v>
      </c>
      <c r="C12584" s="12" t="s">
        <v>16593</v>
      </c>
      <c r="D12584" s="12" t="s">
        <v>52701</v>
      </c>
      <c r="E12584" s="6" t="str">
        <f>VLOOKUP(C12584,relationships!$A$2:$B$25,2,0)</f>
        <v>Vợ</v>
      </c>
      <c r="G12584" s="12" t="s">
        <v>52696</v>
      </c>
      <c r="H12584" s="11" t="s">
        <v>52700</v>
      </c>
      <c r="I12584" t="s">
        <v>25154</v>
      </c>
    </row>
    <row r="12585" spans="1:9">
      <c r="A12585" s="13" t="s">
        <v>52702</v>
      </c>
      <c r="B12585" s="14" t="s">
        <v>23862</v>
      </c>
      <c r="C12585" s="14" t="s">
        <v>16343</v>
      </c>
      <c r="D12585" s="14" t="s">
        <v>52703</v>
      </c>
      <c r="E12585" s="6" t="str">
        <f>VLOOKUP(C12585,relationships!$A$2:$B$25,2,0)</f>
        <v>Bạn gái</v>
      </c>
      <c r="G12585" s="14" t="s">
        <v>23862</v>
      </c>
      <c r="H12585" s="13" t="s">
        <v>52702</v>
      </c>
      <c r="I12585" t="s">
        <v>25151</v>
      </c>
    </row>
    <row r="12586" spans="1:9">
      <c r="A12586" s="11" t="s">
        <v>23863</v>
      </c>
      <c r="B12586" s="12" t="s">
        <v>23862</v>
      </c>
      <c r="C12586" s="12" t="s">
        <v>16343</v>
      </c>
      <c r="D12586" s="12" t="s">
        <v>52704</v>
      </c>
      <c r="E12586" s="6" t="str">
        <f>VLOOKUP(C12586,relationships!$A$2:$B$25,2,0)</f>
        <v>Bạn gái</v>
      </c>
      <c r="G12586" s="12" t="s">
        <v>23862</v>
      </c>
      <c r="H12586" s="11" t="s">
        <v>23863</v>
      </c>
      <c r="I12586" t="s">
        <v>25151</v>
      </c>
    </row>
    <row r="12587" spans="1:9">
      <c r="A12587" s="13" t="s">
        <v>52705</v>
      </c>
      <c r="B12587" s="14" t="s">
        <v>52706</v>
      </c>
      <c r="C12587" s="14" t="s">
        <v>16423</v>
      </c>
      <c r="D12587" s="14" t="s">
        <v>52707</v>
      </c>
      <c r="E12587" s="6" t="str">
        <f>VLOOKUP(C12587,relationships!$A$2:$B$25,2,0)</f>
        <v>Một ai đó</v>
      </c>
      <c r="G12587" s="14" t="s">
        <v>52706</v>
      </c>
      <c r="H12587" s="13" t="s">
        <v>52705</v>
      </c>
      <c r="I12587" t="s">
        <v>25227</v>
      </c>
    </row>
    <row r="12588" spans="1:9">
      <c r="A12588" s="11" t="s">
        <v>52708</v>
      </c>
      <c r="B12588" s="12" t="s">
        <v>38083</v>
      </c>
      <c r="C12588" s="12" t="s">
        <v>16415</v>
      </c>
      <c r="D12588" s="12" t="s">
        <v>52709</v>
      </c>
      <c r="E12588" s="6" t="str">
        <f>VLOOKUP(C12588,relationships!$A$2:$B$25,2,0)</f>
        <v>Tôi</v>
      </c>
      <c r="G12588" s="12" t="s">
        <v>38083</v>
      </c>
      <c r="H12588" s="11" t="s">
        <v>52708</v>
      </c>
      <c r="I12588" t="s">
        <v>25150</v>
      </c>
    </row>
    <row r="12589" spans="1:9">
      <c r="A12589" s="13" t="s">
        <v>52710</v>
      </c>
      <c r="B12589" s="14" t="s">
        <v>23848</v>
      </c>
      <c r="C12589" s="14" t="s">
        <v>16334</v>
      </c>
      <c r="D12589" s="14" t="s">
        <v>52711</v>
      </c>
      <c r="E12589" s="6" t="str">
        <f>VLOOKUP(C12589,relationships!$A$2:$B$25,2,0)</f>
        <v>Con gái, Bé gái</v>
      </c>
      <c r="G12589" s="14" t="s">
        <v>23848</v>
      </c>
      <c r="H12589" s="13" t="s">
        <v>52710</v>
      </c>
      <c r="I12589" t="s">
        <v>25243</v>
      </c>
    </row>
    <row r="12590" spans="1:9">
      <c r="A12590" s="11" t="s">
        <v>23849</v>
      </c>
      <c r="B12590" s="12" t="s">
        <v>23848</v>
      </c>
      <c r="C12590" s="12" t="s">
        <v>16423</v>
      </c>
      <c r="D12590" s="12" t="s">
        <v>52712</v>
      </c>
      <c r="E12590" s="6" t="str">
        <f>VLOOKUP(C12590,relationships!$A$2:$B$25,2,0)</f>
        <v>Một ai đó</v>
      </c>
      <c r="G12590" s="12" t="s">
        <v>23848</v>
      </c>
      <c r="H12590" s="11" t="s">
        <v>23849</v>
      </c>
      <c r="I12590" t="s">
        <v>25227</v>
      </c>
    </row>
    <row r="12591" spans="1:9">
      <c r="A12591" s="13" t="s">
        <v>52713</v>
      </c>
      <c r="B12591" s="14" t="s">
        <v>12518</v>
      </c>
      <c r="C12591" s="14" t="s">
        <v>16428</v>
      </c>
      <c r="D12591" s="14" t="s">
        <v>52714</v>
      </c>
      <c r="E12591" s="6" t="str">
        <f>VLOOKUP(C12591,relationships!$A$2:$B$25,2,0)</f>
        <v>Bạn bè</v>
      </c>
      <c r="G12591" s="14" t="s">
        <v>12518</v>
      </c>
      <c r="H12591" s="13" t="s">
        <v>52713</v>
      </c>
      <c r="I12591" t="s">
        <v>25152</v>
      </c>
    </row>
    <row r="12592" spans="1:9">
      <c r="A12592" s="11" t="s">
        <v>52715</v>
      </c>
      <c r="B12592" s="12" t="s">
        <v>52716</v>
      </c>
      <c r="C12592" s="12" t="s">
        <v>16423</v>
      </c>
      <c r="D12592" s="12" t="s">
        <v>52717</v>
      </c>
      <c r="E12592" s="6" t="str">
        <f>VLOOKUP(C12592,relationships!$A$2:$B$25,2,0)</f>
        <v>Một ai đó</v>
      </c>
      <c r="G12592" s="12" t="s">
        <v>52716</v>
      </c>
      <c r="H12592" s="11" t="s">
        <v>52715</v>
      </c>
      <c r="I12592" t="s">
        <v>25227</v>
      </c>
    </row>
    <row r="12593" spans="1:9">
      <c r="A12593" s="13" t="s">
        <v>52718</v>
      </c>
      <c r="B12593" s="14" t="s">
        <v>52719</v>
      </c>
      <c r="C12593" s="14" t="s">
        <v>16423</v>
      </c>
      <c r="D12593" s="14" t="s">
        <v>52720</v>
      </c>
      <c r="E12593" s="6" t="str">
        <f>VLOOKUP(C12593,relationships!$A$2:$B$25,2,0)</f>
        <v>Một ai đó</v>
      </c>
      <c r="G12593" s="14" t="s">
        <v>52719</v>
      </c>
      <c r="H12593" s="13" t="s">
        <v>52718</v>
      </c>
      <c r="I12593" t="s">
        <v>25227</v>
      </c>
    </row>
    <row r="12594" spans="1:9">
      <c r="A12594" s="11" t="s">
        <v>52721</v>
      </c>
      <c r="B12594" s="12" t="s">
        <v>23739</v>
      </c>
      <c r="C12594" s="12" t="s">
        <v>16423</v>
      </c>
      <c r="D12594" s="12" t="s">
        <v>52722</v>
      </c>
      <c r="E12594" s="6" t="str">
        <f>VLOOKUP(C12594,relationships!$A$2:$B$25,2,0)</f>
        <v>Một ai đó</v>
      </c>
      <c r="G12594" s="12" t="s">
        <v>23739</v>
      </c>
      <c r="H12594" s="11" t="s">
        <v>52721</v>
      </c>
      <c r="I12594" t="s">
        <v>25227</v>
      </c>
    </row>
    <row r="12595" spans="1:9">
      <c r="A12595" s="13" t="s">
        <v>52723</v>
      </c>
      <c r="B12595" s="14" t="s">
        <v>52724</v>
      </c>
      <c r="C12595" s="14" t="s">
        <v>16423</v>
      </c>
      <c r="D12595" s="14" t="s">
        <v>52725</v>
      </c>
      <c r="E12595" s="6" t="str">
        <f>VLOOKUP(C12595,relationships!$A$2:$B$25,2,0)</f>
        <v>Một ai đó</v>
      </c>
      <c r="G12595" s="14" t="s">
        <v>52724</v>
      </c>
      <c r="H12595" s="13" t="s">
        <v>52723</v>
      </c>
      <c r="I12595" t="s">
        <v>25227</v>
      </c>
    </row>
    <row r="12596" spans="1:9">
      <c r="A12596" s="11" t="s">
        <v>52726</v>
      </c>
      <c r="B12596" s="12" t="s">
        <v>52719</v>
      </c>
      <c r="C12596" s="12" t="s">
        <v>52727</v>
      </c>
      <c r="D12596" s="12" t="s">
        <v>52728</v>
      </c>
      <c r="E12596" s="6" t="e">
        <f>VLOOKUP(C12596,relationships!$A$2:$B$25,2,0)</f>
        <v>#N/A</v>
      </c>
      <c r="G12596" s="12" t="s">
        <v>52719</v>
      </c>
      <c r="H12596" s="11" t="s">
        <v>52726</v>
      </c>
      <c r="I12596" t="e">
        <v>#N/A</v>
      </c>
    </row>
    <row r="12597" spans="1:9">
      <c r="A12597" s="13" t="s">
        <v>52729</v>
      </c>
      <c r="B12597" s="14" t="s">
        <v>52719</v>
      </c>
      <c r="C12597" s="14" t="s">
        <v>52730</v>
      </c>
      <c r="D12597" s="14" t="s">
        <v>52731</v>
      </c>
      <c r="E12597" s="6" t="e">
        <f>VLOOKUP(C12597,relationships!$A$2:$B$25,2,0)</f>
        <v>#N/A</v>
      </c>
      <c r="G12597" s="14" t="s">
        <v>52719</v>
      </c>
      <c r="H12597" s="13" t="s">
        <v>52729</v>
      </c>
      <c r="I12597" t="e">
        <v>#N/A</v>
      </c>
    </row>
    <row r="12598" spans="1:9">
      <c r="A12598" s="11" t="s">
        <v>52732</v>
      </c>
      <c r="B12598" s="12" t="s">
        <v>52719</v>
      </c>
      <c r="C12598" s="12" t="s">
        <v>52733</v>
      </c>
      <c r="D12598" s="12" t="s">
        <v>52734</v>
      </c>
      <c r="E12598" s="6" t="e">
        <f>VLOOKUP(C12598,relationships!$A$2:$B$25,2,0)</f>
        <v>#N/A</v>
      </c>
      <c r="G12598" s="12" t="s">
        <v>52719</v>
      </c>
      <c r="H12598" s="11" t="s">
        <v>52732</v>
      </c>
      <c r="I12598" t="e">
        <v>#N/A</v>
      </c>
    </row>
    <row r="12599" spans="1:9">
      <c r="A12599" s="13" t="s">
        <v>52735</v>
      </c>
      <c r="B12599" s="14" t="s">
        <v>52736</v>
      </c>
      <c r="C12599" s="14" t="s">
        <v>22418</v>
      </c>
      <c r="D12599" s="14" t="s">
        <v>52737</v>
      </c>
      <c r="E12599" s="6" t="str">
        <f>VLOOKUP(C12599,relationships!$A$2:$B$25,2,0)</f>
        <v>Anh em trai</v>
      </c>
      <c r="G12599" s="14" t="s">
        <v>52736</v>
      </c>
      <c r="H12599" s="13" t="s">
        <v>52735</v>
      </c>
      <c r="I12599" t="s">
        <v>25237</v>
      </c>
    </row>
    <row r="12600" spans="1:9">
      <c r="A12600" s="11" t="s">
        <v>52738</v>
      </c>
      <c r="B12600" s="12" t="s">
        <v>52736</v>
      </c>
      <c r="C12600" s="12" t="s">
        <v>22418</v>
      </c>
      <c r="D12600" s="12" t="s">
        <v>52739</v>
      </c>
      <c r="E12600" s="6" t="str">
        <f>VLOOKUP(C12600,relationships!$A$2:$B$25,2,0)</f>
        <v>Anh em trai</v>
      </c>
      <c r="G12600" s="12" t="s">
        <v>52736</v>
      </c>
      <c r="H12600" s="11" t="s">
        <v>52738</v>
      </c>
      <c r="I12600" t="s">
        <v>25237</v>
      </c>
    </row>
    <row r="12601" spans="1:9">
      <c r="A12601" s="13" t="s">
        <v>23854</v>
      </c>
      <c r="B12601" s="14" t="s">
        <v>23853</v>
      </c>
      <c r="C12601" s="14" t="s">
        <v>16423</v>
      </c>
      <c r="D12601" s="14" t="s">
        <v>52740</v>
      </c>
      <c r="E12601" s="6" t="str">
        <f>VLOOKUP(C12601,relationships!$A$2:$B$25,2,0)</f>
        <v>Một ai đó</v>
      </c>
      <c r="G12601" s="14" t="s">
        <v>23853</v>
      </c>
      <c r="H12601" s="13" t="s">
        <v>23854</v>
      </c>
      <c r="I12601" t="s">
        <v>25227</v>
      </c>
    </row>
    <row r="12602" spans="1:9">
      <c r="A12602" s="11" t="s">
        <v>52741</v>
      </c>
      <c r="B12602" s="12" t="s">
        <v>52742</v>
      </c>
      <c r="C12602" s="12" t="s">
        <v>16423</v>
      </c>
      <c r="D12602" s="12" t="s">
        <v>52743</v>
      </c>
      <c r="E12602" s="6" t="str">
        <f>VLOOKUP(C12602,relationships!$A$2:$B$25,2,0)</f>
        <v>Một ai đó</v>
      </c>
      <c r="G12602" s="12" t="s">
        <v>52742</v>
      </c>
      <c r="H12602" s="11" t="s">
        <v>52741</v>
      </c>
      <c r="I12602" t="s">
        <v>25227</v>
      </c>
    </row>
    <row r="12603" spans="1:9">
      <c r="A12603" s="13" t="s">
        <v>52744</v>
      </c>
      <c r="B12603" s="14" t="s">
        <v>52745</v>
      </c>
      <c r="C12603" s="14" t="s">
        <v>16428</v>
      </c>
      <c r="D12603" s="14" t="s">
        <v>52746</v>
      </c>
      <c r="E12603" s="6" t="str">
        <f>VLOOKUP(C12603,relationships!$A$2:$B$25,2,0)</f>
        <v>Bạn bè</v>
      </c>
      <c r="G12603" s="14" t="s">
        <v>52745</v>
      </c>
      <c r="H12603" s="13" t="s">
        <v>52744</v>
      </c>
      <c r="I12603" t="s">
        <v>25152</v>
      </c>
    </row>
    <row r="12604" spans="1:9">
      <c r="A12604" s="11" t="s">
        <v>23872</v>
      </c>
      <c r="B12604" s="12" t="s">
        <v>17845</v>
      </c>
      <c r="C12604" s="12" t="s">
        <v>16343</v>
      </c>
      <c r="D12604" s="12" t="s">
        <v>52747</v>
      </c>
      <c r="E12604" s="6" t="str">
        <f>VLOOKUP(C12604,relationships!$A$2:$B$25,2,0)</f>
        <v>Bạn gái</v>
      </c>
      <c r="G12604" s="12" t="s">
        <v>17845</v>
      </c>
      <c r="H12604" s="11" t="s">
        <v>23872</v>
      </c>
      <c r="I12604" t="s">
        <v>25151</v>
      </c>
    </row>
    <row r="12605" spans="1:9">
      <c r="A12605" s="13" t="s">
        <v>52748</v>
      </c>
      <c r="B12605" s="14" t="s">
        <v>52749</v>
      </c>
      <c r="C12605" s="14" t="s">
        <v>16423</v>
      </c>
      <c r="D12605" s="14" t="s">
        <v>52750</v>
      </c>
      <c r="E12605" s="6" t="str">
        <f>VLOOKUP(C12605,relationships!$A$2:$B$25,2,0)</f>
        <v>Một ai đó</v>
      </c>
      <c r="G12605" s="14" t="s">
        <v>52749</v>
      </c>
      <c r="H12605" s="13" t="s">
        <v>52748</v>
      </c>
      <c r="I12605" t="s">
        <v>25227</v>
      </c>
    </row>
    <row r="12606" spans="1:9">
      <c r="A12606" s="11" t="s">
        <v>23877</v>
      </c>
      <c r="B12606" s="12" t="s">
        <v>23876</v>
      </c>
      <c r="C12606" s="12" t="s">
        <v>16423</v>
      </c>
      <c r="D12606" s="12" t="s">
        <v>52751</v>
      </c>
      <c r="E12606" s="6" t="str">
        <f>VLOOKUP(C12606,relationships!$A$2:$B$25,2,0)</f>
        <v>Một ai đó</v>
      </c>
      <c r="G12606" s="12" t="s">
        <v>23876</v>
      </c>
      <c r="H12606" s="11" t="s">
        <v>23877</v>
      </c>
      <c r="I12606" t="s">
        <v>25227</v>
      </c>
    </row>
    <row r="12607" spans="1:9">
      <c r="A12607" s="13" t="s">
        <v>52752</v>
      </c>
      <c r="B12607" s="14" t="s">
        <v>52753</v>
      </c>
      <c r="C12607" s="14" t="s">
        <v>16415</v>
      </c>
      <c r="D12607" s="14" t="s">
        <v>52754</v>
      </c>
      <c r="E12607" s="6" t="str">
        <f>VLOOKUP(C12607,relationships!$A$2:$B$25,2,0)</f>
        <v>Tôi</v>
      </c>
      <c r="G12607" s="14" t="s">
        <v>52753</v>
      </c>
      <c r="H12607" s="13" t="s">
        <v>52752</v>
      </c>
      <c r="I12607" t="s">
        <v>25150</v>
      </c>
    </row>
    <row r="12608" spans="1:9">
      <c r="A12608" s="11" t="s">
        <v>52755</v>
      </c>
      <c r="B12608" s="12" t="s">
        <v>52756</v>
      </c>
      <c r="C12608" s="12" t="s">
        <v>19846</v>
      </c>
      <c r="D12608" s="12" t="s">
        <v>52757</v>
      </c>
      <c r="E12608" s="6" t="str">
        <f>VLOOKUP(C12608,relationships!$A$2:$B$25,2,0)</f>
        <v>Mẹ</v>
      </c>
      <c r="G12608" s="12" t="s">
        <v>52756</v>
      </c>
      <c r="H12608" s="11" t="s">
        <v>52755</v>
      </c>
      <c r="I12608" t="s">
        <v>25153</v>
      </c>
    </row>
    <row r="12609" spans="1:9">
      <c r="A12609" s="13" t="s">
        <v>52758</v>
      </c>
      <c r="B12609" s="14" t="s">
        <v>52756</v>
      </c>
      <c r="C12609" s="14" t="s">
        <v>19846</v>
      </c>
      <c r="D12609" s="14" t="s">
        <v>52759</v>
      </c>
      <c r="E12609" s="6" t="str">
        <f>VLOOKUP(C12609,relationships!$A$2:$B$25,2,0)</f>
        <v>Mẹ</v>
      </c>
      <c r="G12609" s="14" t="s">
        <v>52756</v>
      </c>
      <c r="H12609" s="13" t="s">
        <v>52758</v>
      </c>
      <c r="I12609" t="s">
        <v>25153</v>
      </c>
    </row>
    <row r="12610" spans="1:9">
      <c r="A12610" s="11" t="s">
        <v>52760</v>
      </c>
      <c r="B12610" s="12" t="s">
        <v>52761</v>
      </c>
      <c r="C12610" s="12" t="s">
        <v>16329</v>
      </c>
      <c r="D12610" s="12" t="s">
        <v>52762</v>
      </c>
      <c r="E12610" s="6" t="str">
        <f>VLOOKUP(C12610,relationships!$A$2:$B$25,2,0)</f>
        <v>Đồng nghiệp</v>
      </c>
      <c r="G12610" s="12" t="s">
        <v>52761</v>
      </c>
      <c r="H12610" s="11" t="s">
        <v>52760</v>
      </c>
      <c r="I12610" t="s">
        <v>25157</v>
      </c>
    </row>
    <row r="12611" spans="1:9">
      <c r="A12611" s="13" t="s">
        <v>52763</v>
      </c>
      <c r="B12611" s="14" t="s">
        <v>52764</v>
      </c>
      <c r="C12611" s="14" t="s">
        <v>16423</v>
      </c>
      <c r="D12611" s="14" t="s">
        <v>52765</v>
      </c>
      <c r="E12611" s="6" t="str">
        <f>VLOOKUP(C12611,relationships!$A$2:$B$25,2,0)</f>
        <v>Một ai đó</v>
      </c>
      <c r="G12611" s="14" t="s">
        <v>52764</v>
      </c>
      <c r="H12611" s="13" t="s">
        <v>52763</v>
      </c>
      <c r="I12611" t="s">
        <v>25227</v>
      </c>
    </row>
    <row r="12612" spans="1:9">
      <c r="A12612" s="11" t="s">
        <v>52766</v>
      </c>
      <c r="B12612" s="12" t="s">
        <v>52767</v>
      </c>
      <c r="C12612" s="12" t="s">
        <v>16423</v>
      </c>
      <c r="D12612" s="12" t="s">
        <v>52768</v>
      </c>
      <c r="E12612" s="6" t="str">
        <f>VLOOKUP(C12612,relationships!$A$2:$B$25,2,0)</f>
        <v>Một ai đó</v>
      </c>
      <c r="G12612" s="12" t="s">
        <v>52767</v>
      </c>
      <c r="H12612" s="11" t="s">
        <v>52766</v>
      </c>
      <c r="I12612" t="s">
        <v>25227</v>
      </c>
    </row>
    <row r="12613" spans="1:9">
      <c r="A12613" s="13" t="s">
        <v>52769</v>
      </c>
      <c r="B12613" s="14" t="s">
        <v>52770</v>
      </c>
      <c r="C12613" s="14" t="s">
        <v>16423</v>
      </c>
      <c r="D12613" s="14" t="s">
        <v>52771</v>
      </c>
      <c r="E12613" s="6" t="str">
        <f>VLOOKUP(C12613,relationships!$A$2:$B$25,2,0)</f>
        <v>Một ai đó</v>
      </c>
      <c r="G12613" s="14" t="s">
        <v>52770</v>
      </c>
      <c r="H12613" s="13" t="s">
        <v>52769</v>
      </c>
      <c r="I12613" t="s">
        <v>25227</v>
      </c>
    </row>
    <row r="12614" spans="1:9">
      <c r="A12614" s="11" t="s">
        <v>52772</v>
      </c>
      <c r="B12614" s="12" t="s">
        <v>52770</v>
      </c>
      <c r="C12614" s="12" t="s">
        <v>16423</v>
      </c>
      <c r="D12614" s="12" t="s">
        <v>52773</v>
      </c>
      <c r="E12614" s="6" t="str">
        <f>VLOOKUP(C12614,relationships!$A$2:$B$25,2,0)</f>
        <v>Một ai đó</v>
      </c>
      <c r="G12614" s="12" t="s">
        <v>52770</v>
      </c>
      <c r="H12614" s="11" t="s">
        <v>52772</v>
      </c>
      <c r="I12614" t="s">
        <v>25227</v>
      </c>
    </row>
    <row r="12615" spans="1:9">
      <c r="A12615" s="13" t="s">
        <v>52774</v>
      </c>
      <c r="B12615" s="14" t="s">
        <v>52775</v>
      </c>
      <c r="C12615" s="14" t="s">
        <v>16423</v>
      </c>
      <c r="D12615" s="14" t="s">
        <v>52776</v>
      </c>
      <c r="E12615" s="6" t="str">
        <f>VLOOKUP(C12615,relationships!$A$2:$B$25,2,0)</f>
        <v>Một ai đó</v>
      </c>
      <c r="G12615" s="14" t="s">
        <v>52775</v>
      </c>
      <c r="H12615" s="13" t="s">
        <v>52774</v>
      </c>
      <c r="I12615" t="s">
        <v>25227</v>
      </c>
    </row>
    <row r="12616" spans="1:9">
      <c r="A12616" s="11" t="s">
        <v>52777</v>
      </c>
      <c r="B12616" s="12" t="s">
        <v>52775</v>
      </c>
      <c r="C12616" s="12" t="s">
        <v>16423</v>
      </c>
      <c r="D12616" s="12" t="s">
        <v>52778</v>
      </c>
      <c r="E12616" s="6" t="str">
        <f>VLOOKUP(C12616,relationships!$A$2:$B$25,2,0)</f>
        <v>Một ai đó</v>
      </c>
      <c r="G12616" s="12" t="s">
        <v>52775</v>
      </c>
      <c r="H12616" s="11" t="s">
        <v>52777</v>
      </c>
      <c r="I12616" t="s">
        <v>25227</v>
      </c>
    </row>
    <row r="12617" spans="1:9">
      <c r="A12617" s="13" t="s">
        <v>52779</v>
      </c>
      <c r="B12617" s="14" t="s">
        <v>52770</v>
      </c>
      <c r="C12617" s="14" t="s">
        <v>16423</v>
      </c>
      <c r="D12617" s="14" t="s">
        <v>52780</v>
      </c>
      <c r="E12617" s="6" t="str">
        <f>VLOOKUP(C12617,relationships!$A$2:$B$25,2,0)</f>
        <v>Một ai đó</v>
      </c>
      <c r="G12617" s="14" t="s">
        <v>52770</v>
      </c>
      <c r="H12617" s="13" t="s">
        <v>52779</v>
      </c>
      <c r="I12617" t="s">
        <v>25227</v>
      </c>
    </row>
    <row r="12618" spans="1:9">
      <c r="A12618" s="11" t="s">
        <v>52781</v>
      </c>
      <c r="B12618" s="12" t="s">
        <v>52782</v>
      </c>
      <c r="C12618" s="12" t="s">
        <v>16423</v>
      </c>
      <c r="D12618" s="12" t="s">
        <v>52783</v>
      </c>
      <c r="E12618" s="6" t="str">
        <f>VLOOKUP(C12618,relationships!$A$2:$B$25,2,0)</f>
        <v>Một ai đó</v>
      </c>
      <c r="G12618" s="12" t="s">
        <v>52782</v>
      </c>
      <c r="H12618" s="11" t="s">
        <v>52781</v>
      </c>
      <c r="I12618" t="s">
        <v>25227</v>
      </c>
    </row>
    <row r="12619" spans="1:9">
      <c r="A12619" s="13" t="s">
        <v>52784</v>
      </c>
      <c r="B12619" s="14" t="s">
        <v>23867</v>
      </c>
      <c r="C12619" s="14" t="s">
        <v>16423</v>
      </c>
      <c r="D12619" s="14" t="s">
        <v>52785</v>
      </c>
      <c r="E12619" s="6" t="str">
        <f>VLOOKUP(C12619,relationships!$A$2:$B$25,2,0)</f>
        <v>Một ai đó</v>
      </c>
      <c r="G12619" s="14" t="s">
        <v>23867</v>
      </c>
      <c r="H12619" s="13" t="s">
        <v>52784</v>
      </c>
      <c r="I12619" t="s">
        <v>25227</v>
      </c>
    </row>
    <row r="12620" spans="1:9">
      <c r="A12620" s="11" t="s">
        <v>23868</v>
      </c>
      <c r="B12620" s="12" t="s">
        <v>23867</v>
      </c>
      <c r="C12620" s="12" t="s">
        <v>16423</v>
      </c>
      <c r="D12620" s="12" t="s">
        <v>52786</v>
      </c>
      <c r="E12620" s="6" t="str">
        <f>VLOOKUP(C12620,relationships!$A$2:$B$25,2,0)</f>
        <v>Một ai đó</v>
      </c>
      <c r="G12620" s="12" t="s">
        <v>23867</v>
      </c>
      <c r="H12620" s="11" t="s">
        <v>23868</v>
      </c>
      <c r="I12620" t="s">
        <v>25227</v>
      </c>
    </row>
    <row r="12621" spans="1:9">
      <c r="A12621" s="13" t="s">
        <v>23886</v>
      </c>
      <c r="B12621" s="14" t="s">
        <v>23885</v>
      </c>
      <c r="C12621" s="14" t="s">
        <v>16343</v>
      </c>
      <c r="D12621" s="14" t="s">
        <v>52787</v>
      </c>
      <c r="E12621" s="6" t="str">
        <f>VLOOKUP(C12621,relationships!$A$2:$B$25,2,0)</f>
        <v>Bạn gái</v>
      </c>
      <c r="G12621" s="14" t="s">
        <v>23885</v>
      </c>
      <c r="H12621" s="13" t="s">
        <v>23886</v>
      </c>
      <c r="I12621" t="s">
        <v>25151</v>
      </c>
    </row>
    <row r="12622" spans="1:9">
      <c r="A12622" s="11" t="s">
        <v>52788</v>
      </c>
      <c r="B12622" s="12" t="s">
        <v>52789</v>
      </c>
      <c r="C12622" s="12" t="s">
        <v>16423</v>
      </c>
      <c r="D12622" s="12" t="s">
        <v>52790</v>
      </c>
      <c r="E12622" s="6" t="str">
        <f>VLOOKUP(C12622,relationships!$A$2:$B$25,2,0)</f>
        <v>Một ai đó</v>
      </c>
      <c r="G12622" s="12" t="s">
        <v>52789</v>
      </c>
      <c r="H12622" s="11" t="s">
        <v>52788</v>
      </c>
      <c r="I12622" t="s">
        <v>25227</v>
      </c>
    </row>
    <row r="12623" spans="1:9">
      <c r="A12623" s="13" t="s">
        <v>52791</v>
      </c>
      <c r="B12623" s="14" t="s">
        <v>52792</v>
      </c>
      <c r="C12623" s="14" t="s">
        <v>22367</v>
      </c>
      <c r="D12623" s="14" t="s">
        <v>52793</v>
      </c>
      <c r="E12623" s="6" t="str">
        <f>VLOOKUP(C12623,relationships!$A$2:$B$25,2,0)</f>
        <v>Chồng</v>
      </c>
      <c r="G12623" s="14" t="s">
        <v>52792</v>
      </c>
      <c r="H12623" s="13" t="s">
        <v>52791</v>
      </c>
      <c r="I12623" t="s">
        <v>25159</v>
      </c>
    </row>
    <row r="12624" spans="1:9">
      <c r="A12624" s="11" t="s">
        <v>52794</v>
      </c>
      <c r="B12624" s="12" t="s">
        <v>52789</v>
      </c>
      <c r="C12624" s="12" t="s">
        <v>16593</v>
      </c>
      <c r="D12624" s="12" t="s">
        <v>52795</v>
      </c>
      <c r="E12624" s="6" t="str">
        <f>VLOOKUP(C12624,relationships!$A$2:$B$25,2,0)</f>
        <v>Vợ</v>
      </c>
      <c r="G12624" s="12" t="s">
        <v>52789</v>
      </c>
      <c r="H12624" s="11" t="s">
        <v>52794</v>
      </c>
      <c r="I12624" t="s">
        <v>25154</v>
      </c>
    </row>
    <row r="12625" spans="1:9">
      <c r="A12625" s="13" t="s">
        <v>52796</v>
      </c>
      <c r="B12625" s="14" t="s">
        <v>52789</v>
      </c>
      <c r="C12625" s="14" t="s">
        <v>16415</v>
      </c>
      <c r="D12625" s="14" t="s">
        <v>52797</v>
      </c>
      <c r="E12625" s="6" t="str">
        <f>VLOOKUP(C12625,relationships!$A$2:$B$25,2,0)</f>
        <v>Tôi</v>
      </c>
      <c r="G12625" s="14" t="s">
        <v>52789</v>
      </c>
      <c r="H12625" s="13" t="s">
        <v>52796</v>
      </c>
      <c r="I12625" t="s">
        <v>25150</v>
      </c>
    </row>
    <row r="12626" spans="1:9">
      <c r="A12626" s="11" t="s">
        <v>52798</v>
      </c>
      <c r="B12626" s="12" t="s">
        <v>52799</v>
      </c>
      <c r="C12626" s="12" t="s">
        <v>16428</v>
      </c>
      <c r="D12626" s="12" t="s">
        <v>52800</v>
      </c>
      <c r="E12626" s="6" t="str">
        <f>VLOOKUP(C12626,relationships!$A$2:$B$25,2,0)</f>
        <v>Bạn bè</v>
      </c>
      <c r="G12626" s="12" t="s">
        <v>52799</v>
      </c>
      <c r="H12626" s="11" t="s">
        <v>52798</v>
      </c>
      <c r="I12626" t="s">
        <v>25152</v>
      </c>
    </row>
    <row r="12627" spans="1:9">
      <c r="A12627" s="13" t="s">
        <v>52801</v>
      </c>
      <c r="B12627" s="14" t="s">
        <v>52799</v>
      </c>
      <c r="C12627" s="14" t="s">
        <v>16428</v>
      </c>
      <c r="D12627" s="14" t="s">
        <v>52802</v>
      </c>
      <c r="E12627" s="6" t="str">
        <f>VLOOKUP(C12627,relationships!$A$2:$B$25,2,0)</f>
        <v>Bạn bè</v>
      </c>
      <c r="G12627" s="14" t="s">
        <v>52799</v>
      </c>
      <c r="H12627" s="13" t="s">
        <v>52801</v>
      </c>
      <c r="I12627" t="s">
        <v>25152</v>
      </c>
    </row>
    <row r="12628" spans="1:9">
      <c r="A12628" s="11" t="s">
        <v>52803</v>
      </c>
      <c r="B12628" s="12" t="s">
        <v>52804</v>
      </c>
      <c r="C12628" s="12" t="s">
        <v>16343</v>
      </c>
      <c r="D12628" s="12" t="s">
        <v>52805</v>
      </c>
      <c r="E12628" s="6" t="str">
        <f>VLOOKUP(C12628,relationships!$A$2:$B$25,2,0)</f>
        <v>Bạn gái</v>
      </c>
      <c r="G12628" s="12" t="s">
        <v>52804</v>
      </c>
      <c r="H12628" s="11" t="s">
        <v>52803</v>
      </c>
      <c r="I12628" t="s">
        <v>25151</v>
      </c>
    </row>
    <row r="12629" spans="1:9">
      <c r="A12629" s="13" t="s">
        <v>52806</v>
      </c>
      <c r="B12629" s="14" t="s">
        <v>52807</v>
      </c>
      <c r="C12629" s="14" t="s">
        <v>22562</v>
      </c>
      <c r="D12629" s="14" t="s">
        <v>52808</v>
      </c>
      <c r="E12629" s="6" t="str">
        <f>VLOOKUP(C12629,relationships!$A$2:$B$25,2,0)</f>
        <v>Cha</v>
      </c>
      <c r="G12629" s="14" t="s">
        <v>52807</v>
      </c>
      <c r="H12629" s="13" t="s">
        <v>52806</v>
      </c>
      <c r="I12629" t="s">
        <v>25236</v>
      </c>
    </row>
    <row r="12630" spans="1:9">
      <c r="A12630" s="11" t="s">
        <v>52809</v>
      </c>
      <c r="B12630" s="12" t="s">
        <v>52810</v>
      </c>
      <c r="C12630" s="12" t="s">
        <v>16423</v>
      </c>
      <c r="D12630" s="12" t="s">
        <v>52811</v>
      </c>
      <c r="E12630" s="6" t="str">
        <f>VLOOKUP(C12630,relationships!$A$2:$B$25,2,0)</f>
        <v>Một ai đó</v>
      </c>
      <c r="G12630" s="12" t="s">
        <v>52810</v>
      </c>
      <c r="H12630" s="11" t="s">
        <v>52809</v>
      </c>
      <c r="I12630" t="s">
        <v>25227</v>
      </c>
    </row>
    <row r="12631" spans="1:9">
      <c r="A12631" s="13" t="s">
        <v>52812</v>
      </c>
      <c r="B12631" s="14" t="s">
        <v>52813</v>
      </c>
      <c r="C12631" s="14" t="s">
        <v>16334</v>
      </c>
      <c r="D12631" s="14" t="s">
        <v>52814</v>
      </c>
      <c r="E12631" s="6" t="str">
        <f>VLOOKUP(C12631,relationships!$A$2:$B$25,2,0)</f>
        <v>Con gái, Bé gái</v>
      </c>
      <c r="G12631" s="14" t="s">
        <v>52813</v>
      </c>
      <c r="H12631" s="13" t="s">
        <v>52812</v>
      </c>
      <c r="I12631" t="s">
        <v>25243</v>
      </c>
    </row>
    <row r="12632" spans="1:9">
      <c r="A12632" s="11" t="s">
        <v>52815</v>
      </c>
      <c r="B12632" s="12" t="s">
        <v>52816</v>
      </c>
      <c r="C12632" s="12" t="s">
        <v>16334</v>
      </c>
      <c r="D12632" s="12" t="s">
        <v>52817</v>
      </c>
      <c r="E12632" s="6" t="str">
        <f>VLOOKUP(C12632,relationships!$A$2:$B$25,2,0)</f>
        <v>Con gái, Bé gái</v>
      </c>
      <c r="G12632" s="12" t="s">
        <v>52816</v>
      </c>
      <c r="H12632" s="11" t="s">
        <v>52815</v>
      </c>
      <c r="I12632" t="s">
        <v>25243</v>
      </c>
    </row>
    <row r="12633" spans="1:9">
      <c r="A12633" s="13" t="s">
        <v>23890</v>
      </c>
      <c r="B12633" s="14" t="s">
        <v>23889</v>
      </c>
      <c r="C12633" s="14" t="s">
        <v>16423</v>
      </c>
      <c r="D12633" s="14" t="s">
        <v>52818</v>
      </c>
      <c r="E12633" s="6" t="str">
        <f>VLOOKUP(C12633,relationships!$A$2:$B$25,2,0)</f>
        <v>Một ai đó</v>
      </c>
      <c r="G12633" s="14" t="s">
        <v>23889</v>
      </c>
      <c r="H12633" s="13" t="s">
        <v>23890</v>
      </c>
      <c r="I12633" t="s">
        <v>25227</v>
      </c>
    </row>
    <row r="12634" spans="1:9">
      <c r="A12634" s="11" t="s">
        <v>52819</v>
      </c>
      <c r="B12634" s="12" t="s">
        <v>23894</v>
      </c>
      <c r="C12634" s="12" t="s">
        <v>22811</v>
      </c>
      <c r="D12634" s="12" t="s">
        <v>52820</v>
      </c>
      <c r="E12634" s="6" t="str">
        <f>VLOOKUP(C12634,relationships!$A$2:$B$25,2,0)</f>
        <v>Bà</v>
      </c>
      <c r="G12634" s="12" t="s">
        <v>23894</v>
      </c>
      <c r="H12634" s="11" t="s">
        <v>52819</v>
      </c>
      <c r="I12634" t="s">
        <v>25234</v>
      </c>
    </row>
    <row r="12635" spans="1:9">
      <c r="A12635" s="13" t="s">
        <v>23895</v>
      </c>
      <c r="B12635" s="14" t="s">
        <v>23894</v>
      </c>
      <c r="C12635" s="14" t="s">
        <v>16334</v>
      </c>
      <c r="D12635" s="14" t="s">
        <v>52821</v>
      </c>
      <c r="E12635" s="6" t="str">
        <f>VLOOKUP(C12635,relationships!$A$2:$B$25,2,0)</f>
        <v>Con gái, Bé gái</v>
      </c>
      <c r="G12635" s="14" t="s">
        <v>23894</v>
      </c>
      <c r="H12635" s="13" t="s">
        <v>23895</v>
      </c>
      <c r="I12635" t="s">
        <v>25243</v>
      </c>
    </row>
    <row r="12636" spans="1:9">
      <c r="A12636" s="11" t="s">
        <v>52822</v>
      </c>
      <c r="B12636" s="12" t="s">
        <v>52823</v>
      </c>
      <c r="C12636" s="12" t="s">
        <v>17884</v>
      </c>
      <c r="D12636" s="12" t="s">
        <v>52824</v>
      </c>
      <c r="E12636" s="6" t="str">
        <f>VLOOKUP(C12636,relationships!$A$2:$B$25,2,0)</f>
        <v>Sếp</v>
      </c>
      <c r="G12636" s="12" t="s">
        <v>52823</v>
      </c>
      <c r="H12636" s="11" t="s">
        <v>52822</v>
      </c>
      <c r="I12636" t="s">
        <v>25238</v>
      </c>
    </row>
    <row r="12637" spans="1:9">
      <c r="A12637" s="13" t="s">
        <v>52825</v>
      </c>
      <c r="B12637" s="14" t="s">
        <v>52826</v>
      </c>
      <c r="C12637" s="14" t="s">
        <v>16593</v>
      </c>
      <c r="D12637" s="14" t="s">
        <v>52827</v>
      </c>
      <c r="E12637" s="6" t="str">
        <f>VLOOKUP(C12637,relationships!$A$2:$B$25,2,0)</f>
        <v>Vợ</v>
      </c>
      <c r="G12637" s="14" t="s">
        <v>52826</v>
      </c>
      <c r="H12637" s="13" t="s">
        <v>52825</v>
      </c>
      <c r="I12637" t="s">
        <v>25154</v>
      </c>
    </row>
    <row r="12638" spans="1:9">
      <c r="A12638" s="11" t="s">
        <v>52828</v>
      </c>
      <c r="B12638" s="12" t="s">
        <v>52829</v>
      </c>
      <c r="C12638" s="12" t="s">
        <v>16423</v>
      </c>
      <c r="D12638" s="12" t="s">
        <v>52830</v>
      </c>
      <c r="E12638" s="6" t="str">
        <f>VLOOKUP(C12638,relationships!$A$2:$B$25,2,0)</f>
        <v>Một ai đó</v>
      </c>
      <c r="G12638" s="12" t="s">
        <v>52829</v>
      </c>
      <c r="H12638" s="11" t="s">
        <v>52828</v>
      </c>
      <c r="I12638" t="s">
        <v>25227</v>
      </c>
    </row>
    <row r="12639" spans="1:9">
      <c r="A12639" s="13" t="s">
        <v>23902</v>
      </c>
      <c r="B12639" s="14" t="s">
        <v>19427</v>
      </c>
      <c r="C12639" s="14" t="s">
        <v>16423</v>
      </c>
      <c r="D12639" s="14" t="s">
        <v>52831</v>
      </c>
      <c r="E12639" s="6" t="str">
        <f>VLOOKUP(C12639,relationships!$A$2:$B$25,2,0)</f>
        <v>Một ai đó</v>
      </c>
      <c r="G12639" s="14" t="s">
        <v>19427</v>
      </c>
      <c r="H12639" s="13" t="s">
        <v>23902</v>
      </c>
      <c r="I12639" t="s">
        <v>25227</v>
      </c>
    </row>
    <row r="12640" spans="1:9">
      <c r="A12640" s="11" t="s">
        <v>52832</v>
      </c>
      <c r="B12640" s="12" t="s">
        <v>52833</v>
      </c>
      <c r="C12640" s="12" t="s">
        <v>16423</v>
      </c>
      <c r="D12640" s="12" t="s">
        <v>52834</v>
      </c>
      <c r="E12640" s="6" t="str">
        <f>VLOOKUP(C12640,relationships!$A$2:$B$25,2,0)</f>
        <v>Một ai đó</v>
      </c>
      <c r="G12640" s="12" t="s">
        <v>52833</v>
      </c>
      <c r="H12640" s="11" t="s">
        <v>52832</v>
      </c>
      <c r="I12640" t="s">
        <v>25227</v>
      </c>
    </row>
    <row r="12641" spans="1:9">
      <c r="A12641" s="13" t="s">
        <v>52835</v>
      </c>
      <c r="B12641" s="14" t="s">
        <v>52836</v>
      </c>
      <c r="C12641" s="14" t="s">
        <v>16423</v>
      </c>
      <c r="D12641" s="14" t="s">
        <v>52837</v>
      </c>
      <c r="E12641" s="6" t="str">
        <f>VLOOKUP(C12641,relationships!$A$2:$B$25,2,0)</f>
        <v>Một ai đó</v>
      </c>
      <c r="G12641" s="14" t="s">
        <v>52836</v>
      </c>
      <c r="H12641" s="13" t="s">
        <v>52835</v>
      </c>
      <c r="I12641" t="s">
        <v>25227</v>
      </c>
    </row>
    <row r="12642" spans="1:9">
      <c r="A12642" s="11" t="s">
        <v>23960</v>
      </c>
      <c r="B12642" s="12" t="s">
        <v>23959</v>
      </c>
      <c r="C12642" s="12" t="s">
        <v>16423</v>
      </c>
      <c r="D12642" s="12" t="s">
        <v>52838</v>
      </c>
      <c r="E12642" s="6" t="str">
        <f>VLOOKUP(C12642,relationships!$A$2:$B$25,2,0)</f>
        <v>Một ai đó</v>
      </c>
      <c r="G12642" s="12" t="s">
        <v>23959</v>
      </c>
      <c r="H12642" s="11" t="s">
        <v>23960</v>
      </c>
      <c r="I12642" t="s">
        <v>25227</v>
      </c>
    </row>
    <row r="12643" spans="1:9">
      <c r="A12643" s="13" t="s">
        <v>52839</v>
      </c>
      <c r="B12643" s="14" t="s">
        <v>52840</v>
      </c>
      <c r="C12643" s="14" t="s">
        <v>16343</v>
      </c>
      <c r="D12643" s="14" t="s">
        <v>52841</v>
      </c>
      <c r="E12643" s="6" t="str">
        <f>VLOOKUP(C12643,relationships!$A$2:$B$25,2,0)</f>
        <v>Bạn gái</v>
      </c>
      <c r="G12643" s="14" t="s">
        <v>52840</v>
      </c>
      <c r="H12643" s="13" t="s">
        <v>52839</v>
      </c>
      <c r="I12643" t="s">
        <v>25151</v>
      </c>
    </row>
    <row r="12644" spans="1:9">
      <c r="A12644" s="11" t="s">
        <v>52842</v>
      </c>
      <c r="B12644" s="12" t="s">
        <v>52843</v>
      </c>
      <c r="C12644" s="12" t="s">
        <v>16423</v>
      </c>
      <c r="D12644" s="12" t="s">
        <v>52844</v>
      </c>
      <c r="E12644" s="6" t="str">
        <f>VLOOKUP(C12644,relationships!$A$2:$B$25,2,0)</f>
        <v>Một ai đó</v>
      </c>
      <c r="G12644" s="12" t="s">
        <v>52843</v>
      </c>
      <c r="H12644" s="11" t="s">
        <v>52842</v>
      </c>
      <c r="I12644" t="s">
        <v>25227</v>
      </c>
    </row>
    <row r="12645" spans="1:9">
      <c r="A12645" s="13" t="s">
        <v>52845</v>
      </c>
      <c r="B12645" s="14" t="s">
        <v>52846</v>
      </c>
      <c r="C12645" s="14" t="s">
        <v>16423</v>
      </c>
      <c r="D12645" s="14" t="s">
        <v>52847</v>
      </c>
      <c r="E12645" s="6" t="str">
        <f>VLOOKUP(C12645,relationships!$A$2:$B$25,2,0)</f>
        <v>Một ai đó</v>
      </c>
      <c r="G12645" s="14" t="s">
        <v>52846</v>
      </c>
      <c r="H12645" s="13" t="s">
        <v>52845</v>
      </c>
      <c r="I12645" t="s">
        <v>25227</v>
      </c>
    </row>
    <row r="12646" spans="1:9">
      <c r="A12646" s="11" t="s">
        <v>52848</v>
      </c>
      <c r="B12646" s="12" t="s">
        <v>52849</v>
      </c>
      <c r="C12646" s="12" t="s">
        <v>22260</v>
      </c>
      <c r="D12646" s="12" t="s">
        <v>52850</v>
      </c>
      <c r="E12646" s="6" t="str">
        <f>VLOOKUP(C12646,relationships!$A$2:$B$25,2,0)</f>
        <v>Bạn trai</v>
      </c>
      <c r="G12646" s="12" t="s">
        <v>52849</v>
      </c>
      <c r="H12646" s="11" t="s">
        <v>52848</v>
      </c>
      <c r="I12646" t="s">
        <v>25233</v>
      </c>
    </row>
    <row r="12647" spans="1:9">
      <c r="A12647" s="13" t="s">
        <v>23913</v>
      </c>
      <c r="B12647" s="14" t="s">
        <v>23912</v>
      </c>
      <c r="C12647" s="14" t="s">
        <v>19846</v>
      </c>
      <c r="D12647" s="14" t="s">
        <v>52851</v>
      </c>
      <c r="E12647" s="6" t="str">
        <f>VLOOKUP(C12647,relationships!$A$2:$B$25,2,0)</f>
        <v>Mẹ</v>
      </c>
      <c r="G12647" s="14" t="s">
        <v>23912</v>
      </c>
      <c r="H12647" s="13" t="s">
        <v>23913</v>
      </c>
      <c r="I12647" t="s">
        <v>25153</v>
      </c>
    </row>
    <row r="12648" spans="1:9">
      <c r="A12648" s="11" t="s">
        <v>52852</v>
      </c>
      <c r="B12648" s="12" t="s">
        <v>52853</v>
      </c>
      <c r="C12648" s="12" t="s">
        <v>16423</v>
      </c>
      <c r="D12648" s="12" t="s">
        <v>52854</v>
      </c>
      <c r="E12648" s="6" t="str">
        <f>VLOOKUP(C12648,relationships!$A$2:$B$25,2,0)</f>
        <v>Một ai đó</v>
      </c>
      <c r="G12648" s="12" t="s">
        <v>52853</v>
      </c>
      <c r="H12648" s="11" t="s">
        <v>52852</v>
      </c>
      <c r="I12648" t="s">
        <v>25227</v>
      </c>
    </row>
    <row r="12649" spans="1:9">
      <c r="A12649" s="13" t="s">
        <v>52855</v>
      </c>
      <c r="B12649" s="14" t="s">
        <v>52856</v>
      </c>
      <c r="C12649" s="14" t="s">
        <v>22418</v>
      </c>
      <c r="D12649" s="14" t="s">
        <v>52857</v>
      </c>
      <c r="E12649" s="6" t="str">
        <f>VLOOKUP(C12649,relationships!$A$2:$B$25,2,0)</f>
        <v>Anh em trai</v>
      </c>
      <c r="G12649" s="14" t="s">
        <v>52856</v>
      </c>
      <c r="H12649" s="13" t="s">
        <v>52855</v>
      </c>
      <c r="I12649" t="s">
        <v>25237</v>
      </c>
    </row>
    <row r="12650" spans="1:9">
      <c r="A12650" s="11" t="s">
        <v>52858</v>
      </c>
      <c r="B12650" s="12" t="s">
        <v>52859</v>
      </c>
      <c r="C12650" s="12" t="s">
        <v>16343</v>
      </c>
      <c r="D12650" s="12" t="s">
        <v>52860</v>
      </c>
      <c r="E12650" s="6" t="str">
        <f>VLOOKUP(C12650,relationships!$A$2:$B$25,2,0)</f>
        <v>Bạn gái</v>
      </c>
      <c r="G12650" s="12" t="s">
        <v>52859</v>
      </c>
      <c r="H12650" s="11" t="s">
        <v>52858</v>
      </c>
      <c r="I12650" t="s">
        <v>25151</v>
      </c>
    </row>
    <row r="12651" spans="1:9">
      <c r="A12651" s="13" t="s">
        <v>52861</v>
      </c>
      <c r="B12651" s="14" t="s">
        <v>23936</v>
      </c>
      <c r="C12651" s="14" t="s">
        <v>26622</v>
      </c>
      <c r="D12651" s="14" t="s">
        <v>52862</v>
      </c>
      <c r="E12651" s="6" t="str">
        <f>VLOOKUP(C12651,relationships!$A$2:$B$25,2,0)</f>
        <v>Ông</v>
      </c>
      <c r="G12651" s="14" t="s">
        <v>23936</v>
      </c>
      <c r="H12651" s="13" t="s">
        <v>52861</v>
      </c>
      <c r="I12651" t="s">
        <v>25241</v>
      </c>
    </row>
    <row r="12652" spans="1:9">
      <c r="A12652" s="11" t="s">
        <v>23937</v>
      </c>
      <c r="B12652" s="12" t="s">
        <v>23936</v>
      </c>
      <c r="C12652" s="12" t="s">
        <v>23307</v>
      </c>
      <c r="D12652" s="12" t="s">
        <v>52863</v>
      </c>
      <c r="E12652" s="6" t="str">
        <f>VLOOKUP(C12652,relationships!$A$2:$B$25,2,0)</f>
        <v>Con trai, Bé trai</v>
      </c>
      <c r="G12652" s="12" t="s">
        <v>23936</v>
      </c>
      <c r="H12652" s="11" t="s">
        <v>23937</v>
      </c>
      <c r="I12652" t="s">
        <v>25259</v>
      </c>
    </row>
    <row r="12653" spans="1:9">
      <c r="A12653" s="13" t="s">
        <v>23918</v>
      </c>
      <c r="B12653" s="14" t="s">
        <v>23917</v>
      </c>
      <c r="C12653" s="14" t="s">
        <v>17884</v>
      </c>
      <c r="D12653" s="14" t="s">
        <v>52864</v>
      </c>
      <c r="E12653" s="6" t="str">
        <f>VLOOKUP(C12653,relationships!$A$2:$B$25,2,0)</f>
        <v>Sếp</v>
      </c>
      <c r="G12653" s="14" t="s">
        <v>23917</v>
      </c>
      <c r="H12653" s="13" t="s">
        <v>23918</v>
      </c>
      <c r="I12653" t="s">
        <v>25238</v>
      </c>
    </row>
    <row r="12654" spans="1:9">
      <c r="A12654" s="11" t="s">
        <v>52865</v>
      </c>
      <c r="B12654" s="12" t="s">
        <v>52866</v>
      </c>
      <c r="C12654" s="12" t="s">
        <v>22811</v>
      </c>
      <c r="D12654" s="12" t="s">
        <v>52867</v>
      </c>
      <c r="E12654" s="6" t="str">
        <f>VLOOKUP(C12654,relationships!$A$2:$B$25,2,0)</f>
        <v>Bà</v>
      </c>
      <c r="G12654" s="12" t="s">
        <v>52866</v>
      </c>
      <c r="H12654" s="11" t="s">
        <v>52865</v>
      </c>
      <c r="I12654" t="s">
        <v>25234</v>
      </c>
    </row>
    <row r="12655" spans="1:9">
      <c r="A12655" s="13" t="s">
        <v>23923</v>
      </c>
      <c r="B12655" s="14" t="s">
        <v>23922</v>
      </c>
      <c r="C12655" s="14" t="s">
        <v>16428</v>
      </c>
      <c r="D12655" s="14" t="s">
        <v>52868</v>
      </c>
      <c r="E12655" s="6" t="str">
        <f>VLOOKUP(C12655,relationships!$A$2:$B$25,2,0)</f>
        <v>Bạn bè</v>
      </c>
      <c r="G12655" s="14" t="s">
        <v>23922</v>
      </c>
      <c r="H12655" s="13" t="s">
        <v>23923</v>
      </c>
      <c r="I12655" t="s">
        <v>25152</v>
      </c>
    </row>
    <row r="12656" spans="1:9">
      <c r="A12656" s="11" t="s">
        <v>52869</v>
      </c>
      <c r="B12656" s="12" t="s">
        <v>52870</v>
      </c>
      <c r="C12656" s="12" t="s">
        <v>16343</v>
      </c>
      <c r="D12656" s="12" t="s">
        <v>52871</v>
      </c>
      <c r="E12656" s="6" t="str">
        <f>VLOOKUP(C12656,relationships!$A$2:$B$25,2,0)</f>
        <v>Bạn gái</v>
      </c>
      <c r="G12656" s="12" t="s">
        <v>52870</v>
      </c>
      <c r="H12656" s="11" t="s">
        <v>52869</v>
      </c>
      <c r="I12656" t="s">
        <v>25151</v>
      </c>
    </row>
    <row r="12657" spans="1:9">
      <c r="A12657" s="13" t="s">
        <v>52872</v>
      </c>
      <c r="B12657" s="14" t="s">
        <v>52870</v>
      </c>
      <c r="C12657" s="14" t="s">
        <v>16343</v>
      </c>
      <c r="D12657" s="14" t="s">
        <v>52873</v>
      </c>
      <c r="E12657" s="6" t="str">
        <f>VLOOKUP(C12657,relationships!$A$2:$B$25,2,0)</f>
        <v>Bạn gái</v>
      </c>
      <c r="G12657" s="14" t="s">
        <v>52870</v>
      </c>
      <c r="H12657" s="13" t="s">
        <v>52872</v>
      </c>
      <c r="I12657" t="s">
        <v>25151</v>
      </c>
    </row>
    <row r="12658" spans="1:9">
      <c r="A12658" s="11" t="s">
        <v>23945</v>
      </c>
      <c r="B12658" s="12" t="s">
        <v>10661</v>
      </c>
      <c r="C12658" s="12" t="s">
        <v>16360</v>
      </c>
      <c r="D12658" s="12" t="s">
        <v>52874</v>
      </c>
      <c r="E12658" s="6" t="str">
        <f>VLOOKUP(C12658,relationships!$A$2:$B$25,2,0)</f>
        <v>Chị em gái</v>
      </c>
      <c r="G12658" s="12" t="s">
        <v>10661</v>
      </c>
      <c r="H12658" s="11" t="s">
        <v>23945</v>
      </c>
      <c r="I12658" t="s">
        <v>25156</v>
      </c>
    </row>
    <row r="12659" spans="1:9">
      <c r="A12659" s="13" t="s">
        <v>52875</v>
      </c>
      <c r="B12659" s="14" t="s">
        <v>51231</v>
      </c>
      <c r="C12659" s="14" t="s">
        <v>16423</v>
      </c>
      <c r="D12659" s="14" t="s">
        <v>52876</v>
      </c>
      <c r="E12659" s="6" t="str">
        <f>VLOOKUP(C12659,relationships!$A$2:$B$25,2,0)</f>
        <v>Một ai đó</v>
      </c>
      <c r="G12659" s="14" t="s">
        <v>51231</v>
      </c>
      <c r="H12659" s="13" t="s">
        <v>52875</v>
      </c>
      <c r="I12659" t="s">
        <v>25227</v>
      </c>
    </row>
    <row r="12660" spans="1:9">
      <c r="A12660" s="11" t="s">
        <v>52877</v>
      </c>
      <c r="B12660" s="12" t="s">
        <v>23927</v>
      </c>
      <c r="C12660" s="12" t="s">
        <v>16593</v>
      </c>
      <c r="D12660" s="12" t="s">
        <v>52878</v>
      </c>
      <c r="E12660" s="6" t="str">
        <f>VLOOKUP(C12660,relationships!$A$2:$B$25,2,0)</f>
        <v>Vợ</v>
      </c>
      <c r="G12660" s="12" t="s">
        <v>23927</v>
      </c>
      <c r="H12660" s="11" t="s">
        <v>52877</v>
      </c>
      <c r="I12660" t="s">
        <v>25154</v>
      </c>
    </row>
    <row r="12661" spans="1:9">
      <c r="A12661" s="13" t="s">
        <v>23928</v>
      </c>
      <c r="B12661" s="14" t="s">
        <v>23927</v>
      </c>
      <c r="C12661" s="14" t="s">
        <v>16415</v>
      </c>
      <c r="D12661" s="14" t="s">
        <v>52879</v>
      </c>
      <c r="E12661" s="6" t="str">
        <f>VLOOKUP(C12661,relationships!$A$2:$B$25,2,0)</f>
        <v>Tôi</v>
      </c>
      <c r="G12661" s="14" t="s">
        <v>23927</v>
      </c>
      <c r="H12661" s="13" t="s">
        <v>23928</v>
      </c>
      <c r="I12661" t="s">
        <v>25150</v>
      </c>
    </row>
    <row r="12662" spans="1:9">
      <c r="A12662" s="11" t="s">
        <v>52880</v>
      </c>
      <c r="B12662" s="12" t="s">
        <v>52881</v>
      </c>
      <c r="C12662" s="12" t="s">
        <v>26622</v>
      </c>
      <c r="D12662" s="12" t="s">
        <v>52882</v>
      </c>
      <c r="E12662" s="6" t="str">
        <f>VLOOKUP(C12662,relationships!$A$2:$B$25,2,0)</f>
        <v>Ông</v>
      </c>
      <c r="G12662" s="12" t="s">
        <v>52881</v>
      </c>
      <c r="H12662" s="11" t="s">
        <v>52880</v>
      </c>
      <c r="I12662" t="s">
        <v>25241</v>
      </c>
    </row>
    <row r="12663" spans="1:9">
      <c r="A12663" s="13" t="s">
        <v>52883</v>
      </c>
      <c r="B12663" s="14" t="s">
        <v>52884</v>
      </c>
      <c r="C12663" s="14" t="s">
        <v>16343</v>
      </c>
      <c r="D12663" s="14" t="s">
        <v>52885</v>
      </c>
      <c r="E12663" s="6" t="str">
        <f>VLOOKUP(C12663,relationships!$A$2:$B$25,2,0)</f>
        <v>Bạn gái</v>
      </c>
      <c r="G12663" s="14" t="s">
        <v>52884</v>
      </c>
      <c r="H12663" s="13" t="s">
        <v>52883</v>
      </c>
      <c r="I12663" t="s">
        <v>25151</v>
      </c>
    </row>
    <row r="12664" spans="1:9">
      <c r="A12664" s="11" t="s">
        <v>52886</v>
      </c>
      <c r="B12664" s="12" t="s">
        <v>52887</v>
      </c>
      <c r="C12664" s="12" t="s">
        <v>16343</v>
      </c>
      <c r="D12664" s="12" t="s">
        <v>52888</v>
      </c>
      <c r="E12664" s="6" t="str">
        <f>VLOOKUP(C12664,relationships!$A$2:$B$25,2,0)</f>
        <v>Bạn gái</v>
      </c>
      <c r="G12664" s="12" t="s">
        <v>52887</v>
      </c>
      <c r="H12664" s="11" t="s">
        <v>52886</v>
      </c>
      <c r="I12664" t="s">
        <v>25151</v>
      </c>
    </row>
    <row r="12665" spans="1:9">
      <c r="A12665" s="13" t="s">
        <v>23965</v>
      </c>
      <c r="B12665" s="14" t="s">
        <v>23964</v>
      </c>
      <c r="C12665" s="14" t="s">
        <v>16593</v>
      </c>
      <c r="D12665" s="14" t="s">
        <v>52889</v>
      </c>
      <c r="E12665" s="6" t="str">
        <f>VLOOKUP(C12665,relationships!$A$2:$B$25,2,0)</f>
        <v>Vợ</v>
      </c>
      <c r="G12665" s="14" t="s">
        <v>23964</v>
      </c>
      <c r="H12665" s="13" t="s">
        <v>23965</v>
      </c>
      <c r="I12665" t="s">
        <v>25154</v>
      </c>
    </row>
    <row r="12666" spans="1:9">
      <c r="A12666" s="11" t="s">
        <v>52890</v>
      </c>
      <c r="B12666" s="12" t="s">
        <v>52891</v>
      </c>
      <c r="C12666" s="12" t="s">
        <v>16423</v>
      </c>
      <c r="D12666" s="12" t="s">
        <v>52892</v>
      </c>
      <c r="E12666" s="6" t="str">
        <f>VLOOKUP(C12666,relationships!$A$2:$B$25,2,0)</f>
        <v>Một ai đó</v>
      </c>
      <c r="G12666" s="12" t="s">
        <v>52891</v>
      </c>
      <c r="H12666" s="11" t="s">
        <v>52890</v>
      </c>
      <c r="I12666" t="s">
        <v>25227</v>
      </c>
    </row>
    <row r="12667" spans="1:9">
      <c r="A12667" s="13" t="s">
        <v>52893</v>
      </c>
      <c r="B12667" s="14" t="s">
        <v>52894</v>
      </c>
      <c r="C12667" s="14" t="s">
        <v>16423</v>
      </c>
      <c r="D12667" s="14" t="s">
        <v>52895</v>
      </c>
      <c r="E12667" s="6" t="str">
        <f>VLOOKUP(C12667,relationships!$A$2:$B$25,2,0)</f>
        <v>Một ai đó</v>
      </c>
      <c r="G12667" s="14" t="s">
        <v>52894</v>
      </c>
      <c r="H12667" s="13" t="s">
        <v>52893</v>
      </c>
      <c r="I12667" t="s">
        <v>25227</v>
      </c>
    </row>
    <row r="12668" spans="1:9">
      <c r="A12668" s="11" t="s">
        <v>52896</v>
      </c>
      <c r="B12668" s="12" t="s">
        <v>52897</v>
      </c>
      <c r="C12668" s="12" t="s">
        <v>16415</v>
      </c>
      <c r="D12668" s="12" t="s">
        <v>52898</v>
      </c>
      <c r="E12668" s="6" t="str">
        <f>VLOOKUP(C12668,relationships!$A$2:$B$25,2,0)</f>
        <v>Tôi</v>
      </c>
      <c r="G12668" s="12" t="s">
        <v>52897</v>
      </c>
      <c r="H12668" s="11" t="s">
        <v>52896</v>
      </c>
      <c r="I12668" t="s">
        <v>25150</v>
      </c>
    </row>
    <row r="12669" spans="1:9">
      <c r="A12669" s="13" t="s">
        <v>52899</v>
      </c>
      <c r="B12669" s="14" t="s">
        <v>52900</v>
      </c>
      <c r="C12669" s="14" t="s">
        <v>22367</v>
      </c>
      <c r="D12669" s="14" t="s">
        <v>52901</v>
      </c>
      <c r="E12669" s="6" t="str">
        <f>VLOOKUP(C12669,relationships!$A$2:$B$25,2,0)</f>
        <v>Chồng</v>
      </c>
      <c r="G12669" s="14" t="s">
        <v>52900</v>
      </c>
      <c r="H12669" s="13" t="s">
        <v>52899</v>
      </c>
      <c r="I12669" t="s">
        <v>25159</v>
      </c>
    </row>
    <row r="12670" spans="1:9">
      <c r="A12670" s="11" t="s">
        <v>52902</v>
      </c>
      <c r="B12670" s="12" t="s">
        <v>52903</v>
      </c>
      <c r="C12670" s="12" t="s">
        <v>26622</v>
      </c>
      <c r="D12670" s="12" t="s">
        <v>52904</v>
      </c>
      <c r="E12670" s="6" t="str">
        <f>VLOOKUP(C12670,relationships!$A$2:$B$25,2,0)</f>
        <v>Ông</v>
      </c>
      <c r="G12670" s="12" t="s">
        <v>52903</v>
      </c>
      <c r="H12670" s="11" t="s">
        <v>52902</v>
      </c>
      <c r="I12670" t="s">
        <v>25241</v>
      </c>
    </row>
    <row r="12671" spans="1:9">
      <c r="A12671" s="13" t="s">
        <v>52905</v>
      </c>
      <c r="B12671" s="14" t="s">
        <v>52906</v>
      </c>
      <c r="C12671" s="14" t="s">
        <v>16343</v>
      </c>
      <c r="D12671" s="14" t="s">
        <v>52907</v>
      </c>
      <c r="E12671" s="6" t="str">
        <f>VLOOKUP(C12671,relationships!$A$2:$B$25,2,0)</f>
        <v>Bạn gái</v>
      </c>
      <c r="G12671" s="14" t="s">
        <v>52906</v>
      </c>
      <c r="H12671" s="13" t="s">
        <v>52905</v>
      </c>
      <c r="I12671" t="s">
        <v>25151</v>
      </c>
    </row>
    <row r="12672" spans="1:9">
      <c r="A12672" s="11" t="s">
        <v>52908</v>
      </c>
      <c r="B12672" s="12" t="s">
        <v>52909</v>
      </c>
      <c r="C12672" s="12" t="s">
        <v>16415</v>
      </c>
      <c r="D12672" s="12" t="s">
        <v>52910</v>
      </c>
      <c r="E12672" s="6" t="str">
        <f>VLOOKUP(C12672,relationships!$A$2:$B$25,2,0)</f>
        <v>Tôi</v>
      </c>
      <c r="G12672" s="12" t="s">
        <v>52909</v>
      </c>
      <c r="H12672" s="11" t="s">
        <v>52908</v>
      </c>
      <c r="I12672" t="s">
        <v>25150</v>
      </c>
    </row>
    <row r="12673" spans="1:9">
      <c r="A12673" s="13" t="s">
        <v>52911</v>
      </c>
      <c r="B12673" s="14" t="s">
        <v>48471</v>
      </c>
      <c r="C12673" s="14" t="s">
        <v>22367</v>
      </c>
      <c r="D12673" s="14" t="s">
        <v>52912</v>
      </c>
      <c r="E12673" s="6" t="str">
        <f>VLOOKUP(C12673,relationships!$A$2:$B$25,2,0)</f>
        <v>Chồng</v>
      </c>
      <c r="G12673" s="14" t="s">
        <v>48471</v>
      </c>
      <c r="H12673" s="13" t="s">
        <v>52911</v>
      </c>
      <c r="I12673" t="s">
        <v>25159</v>
      </c>
    </row>
    <row r="12674" spans="1:9">
      <c r="A12674" s="11" t="s">
        <v>52913</v>
      </c>
      <c r="B12674" s="12" t="s">
        <v>48471</v>
      </c>
      <c r="C12674" s="12" t="s">
        <v>16593</v>
      </c>
      <c r="D12674" s="12" t="s">
        <v>52914</v>
      </c>
      <c r="E12674" s="6" t="str">
        <f>VLOOKUP(C12674,relationships!$A$2:$B$25,2,0)</f>
        <v>Vợ</v>
      </c>
      <c r="G12674" s="12" t="s">
        <v>48471</v>
      </c>
      <c r="H12674" s="11" t="s">
        <v>52913</v>
      </c>
      <c r="I12674" t="s">
        <v>25154</v>
      </c>
    </row>
    <row r="12675" spans="1:9">
      <c r="A12675" s="13" t="s">
        <v>23941</v>
      </c>
      <c r="B12675" s="14" t="s">
        <v>23927</v>
      </c>
      <c r="C12675" s="14" t="s">
        <v>16415</v>
      </c>
      <c r="D12675" s="14" t="s">
        <v>52915</v>
      </c>
      <c r="E12675" s="6" t="str">
        <f>VLOOKUP(C12675,relationships!$A$2:$B$25,2,0)</f>
        <v>Tôi</v>
      </c>
      <c r="G12675" s="14" t="s">
        <v>23927</v>
      </c>
      <c r="H12675" s="13" t="s">
        <v>23941</v>
      </c>
      <c r="I12675" t="s">
        <v>25150</v>
      </c>
    </row>
    <row r="12676" spans="1:9">
      <c r="A12676" s="11" t="s">
        <v>52916</v>
      </c>
      <c r="B12676" s="12" t="s">
        <v>52917</v>
      </c>
      <c r="C12676" s="12" t="s">
        <v>24198</v>
      </c>
      <c r="D12676" s="12" t="s">
        <v>52918</v>
      </c>
      <c r="E12676" s="6" t="str">
        <f>VLOOKUP(C12676,relationships!$A$2:$B$25,2,0)</f>
        <v>Cô giáo</v>
      </c>
      <c r="G12676" s="12" t="s">
        <v>52917</v>
      </c>
      <c r="H12676" s="11" t="s">
        <v>52916</v>
      </c>
      <c r="I12676" t="s">
        <v>25246</v>
      </c>
    </row>
    <row r="12677" spans="1:9">
      <c r="A12677" s="13" t="s">
        <v>23950</v>
      </c>
      <c r="B12677" s="14" t="s">
        <v>23949</v>
      </c>
      <c r="C12677" s="14" t="s">
        <v>16428</v>
      </c>
      <c r="D12677" s="14" t="s">
        <v>52919</v>
      </c>
      <c r="E12677" s="6" t="str">
        <f>VLOOKUP(C12677,relationships!$A$2:$B$25,2,0)</f>
        <v>Bạn bè</v>
      </c>
      <c r="G12677" s="14" t="s">
        <v>23949</v>
      </c>
      <c r="H12677" s="13" t="s">
        <v>23950</v>
      </c>
      <c r="I12677" t="s">
        <v>25152</v>
      </c>
    </row>
    <row r="12678" spans="1:9">
      <c r="A12678" s="11" t="s">
        <v>52920</v>
      </c>
      <c r="B12678" s="12" t="s">
        <v>52921</v>
      </c>
      <c r="C12678" s="12" t="s">
        <v>16343</v>
      </c>
      <c r="D12678" s="12" t="s">
        <v>52922</v>
      </c>
      <c r="E12678" s="6" t="str">
        <f>VLOOKUP(C12678,relationships!$A$2:$B$25,2,0)</f>
        <v>Bạn gái</v>
      </c>
      <c r="G12678" s="12" t="s">
        <v>52921</v>
      </c>
      <c r="H12678" s="11" t="s">
        <v>52920</v>
      </c>
      <c r="I12678" t="s">
        <v>25151</v>
      </c>
    </row>
    <row r="12679" spans="1:9">
      <c r="A12679" s="13" t="s">
        <v>23955</v>
      </c>
      <c r="B12679" s="14" t="s">
        <v>23954</v>
      </c>
      <c r="C12679" s="14" t="s">
        <v>16428</v>
      </c>
      <c r="D12679" s="14" t="s">
        <v>52923</v>
      </c>
      <c r="E12679" s="6" t="str">
        <f>VLOOKUP(C12679,relationships!$A$2:$B$25,2,0)</f>
        <v>Bạn bè</v>
      </c>
      <c r="G12679" s="14" t="s">
        <v>23954</v>
      </c>
      <c r="H12679" s="13" t="s">
        <v>23955</v>
      </c>
      <c r="I12679" t="s">
        <v>25152</v>
      </c>
    </row>
    <row r="12680" spans="1:9">
      <c r="A12680" s="11" t="s">
        <v>52924</v>
      </c>
      <c r="B12680" s="12" t="s">
        <v>52887</v>
      </c>
      <c r="C12680" s="12" t="s">
        <v>16343</v>
      </c>
      <c r="D12680" s="12" t="s">
        <v>52925</v>
      </c>
      <c r="E12680" s="6" t="str">
        <f>VLOOKUP(C12680,relationships!$A$2:$B$25,2,0)</f>
        <v>Bạn gái</v>
      </c>
      <c r="G12680" s="12" t="s">
        <v>52887</v>
      </c>
      <c r="H12680" s="11" t="s">
        <v>52924</v>
      </c>
      <c r="I12680" t="s">
        <v>25151</v>
      </c>
    </row>
    <row r="12681" spans="1:9">
      <c r="A12681" s="13" t="s">
        <v>52926</v>
      </c>
      <c r="B12681" s="14" t="s">
        <v>52927</v>
      </c>
      <c r="C12681" s="14" t="s">
        <v>16423</v>
      </c>
      <c r="D12681" s="14" t="s">
        <v>52928</v>
      </c>
      <c r="E12681" s="6" t="str">
        <f>VLOOKUP(C12681,relationships!$A$2:$B$25,2,0)</f>
        <v>Một ai đó</v>
      </c>
      <c r="G12681" s="14" t="s">
        <v>52927</v>
      </c>
      <c r="H12681" s="13" t="s">
        <v>52926</v>
      </c>
      <c r="I12681" t="s">
        <v>25227</v>
      </c>
    </row>
    <row r="12682" spans="1:9">
      <c r="A12682" s="11" t="s">
        <v>52929</v>
      </c>
      <c r="B12682" s="12" t="s">
        <v>52930</v>
      </c>
      <c r="C12682" s="12" t="s">
        <v>16423</v>
      </c>
      <c r="D12682" s="12" t="s">
        <v>52931</v>
      </c>
      <c r="E12682" s="6" t="str">
        <f>VLOOKUP(C12682,relationships!$A$2:$B$25,2,0)</f>
        <v>Một ai đó</v>
      </c>
      <c r="G12682" s="12" t="s">
        <v>52930</v>
      </c>
      <c r="H12682" s="11" t="s">
        <v>52929</v>
      </c>
      <c r="I12682" t="s">
        <v>25227</v>
      </c>
    </row>
    <row r="12683" spans="1:9">
      <c r="A12683" s="13" t="s">
        <v>52932</v>
      </c>
      <c r="B12683" s="14" t="s">
        <v>52933</v>
      </c>
      <c r="C12683" s="14" t="s">
        <v>19846</v>
      </c>
      <c r="D12683" s="14" t="s">
        <v>52934</v>
      </c>
      <c r="E12683" s="6" t="str">
        <f>VLOOKUP(C12683,relationships!$A$2:$B$25,2,0)</f>
        <v>Mẹ</v>
      </c>
      <c r="G12683" s="14" t="s">
        <v>52933</v>
      </c>
      <c r="H12683" s="13" t="s">
        <v>52932</v>
      </c>
      <c r="I12683" t="s">
        <v>25153</v>
      </c>
    </row>
    <row r="12684" spans="1:9">
      <c r="A12684" s="11" t="s">
        <v>52935</v>
      </c>
      <c r="B12684" s="12" t="s">
        <v>52933</v>
      </c>
      <c r="C12684" s="12" t="s">
        <v>19846</v>
      </c>
      <c r="D12684" s="12" t="s">
        <v>52936</v>
      </c>
      <c r="E12684" s="6" t="str">
        <f>VLOOKUP(C12684,relationships!$A$2:$B$25,2,0)</f>
        <v>Mẹ</v>
      </c>
      <c r="G12684" s="12" t="s">
        <v>52933</v>
      </c>
      <c r="H12684" s="11" t="s">
        <v>52935</v>
      </c>
      <c r="I12684" t="s">
        <v>25153</v>
      </c>
    </row>
    <row r="12685" spans="1:9">
      <c r="A12685" s="13" t="s">
        <v>52937</v>
      </c>
      <c r="B12685" s="14" t="s">
        <v>52933</v>
      </c>
      <c r="C12685" s="14" t="s">
        <v>16593</v>
      </c>
      <c r="D12685" s="14" t="s">
        <v>52938</v>
      </c>
      <c r="E12685" s="6" t="str">
        <f>VLOOKUP(C12685,relationships!$A$2:$B$25,2,0)</f>
        <v>Vợ</v>
      </c>
      <c r="G12685" s="14" t="s">
        <v>52933</v>
      </c>
      <c r="H12685" s="13" t="s">
        <v>52937</v>
      </c>
      <c r="I12685" t="s">
        <v>25154</v>
      </c>
    </row>
    <row r="12686" spans="1:9">
      <c r="A12686" s="11" t="s">
        <v>52939</v>
      </c>
      <c r="B12686" s="12" t="s">
        <v>52940</v>
      </c>
      <c r="C12686" s="12" t="s">
        <v>19846</v>
      </c>
      <c r="D12686" s="12" t="s">
        <v>52941</v>
      </c>
      <c r="E12686" s="6" t="str">
        <f>VLOOKUP(C12686,relationships!$A$2:$B$25,2,0)</f>
        <v>Mẹ</v>
      </c>
      <c r="G12686" s="12" t="s">
        <v>52940</v>
      </c>
      <c r="H12686" s="11" t="s">
        <v>52939</v>
      </c>
      <c r="I12686" t="s">
        <v>25153</v>
      </c>
    </row>
    <row r="12687" spans="1:9">
      <c r="A12687" s="13" t="s">
        <v>52942</v>
      </c>
      <c r="B12687" s="14" t="s">
        <v>52943</v>
      </c>
      <c r="C12687" s="14" t="s">
        <v>22367</v>
      </c>
      <c r="D12687" s="14" t="s">
        <v>52944</v>
      </c>
      <c r="E12687" s="6" t="str">
        <f>VLOOKUP(C12687,relationships!$A$2:$B$25,2,0)</f>
        <v>Chồng</v>
      </c>
      <c r="G12687" s="14" t="s">
        <v>52943</v>
      </c>
      <c r="H12687" s="13" t="s">
        <v>52942</v>
      </c>
      <c r="I12687" t="s">
        <v>25159</v>
      </c>
    </row>
    <row r="12688" spans="1:9">
      <c r="A12688" s="11" t="s">
        <v>52945</v>
      </c>
      <c r="B12688" s="12" t="s">
        <v>52943</v>
      </c>
      <c r="C12688" s="12" t="s">
        <v>22367</v>
      </c>
      <c r="D12688" s="12" t="s">
        <v>52946</v>
      </c>
      <c r="E12688" s="6" t="str">
        <f>VLOOKUP(C12688,relationships!$A$2:$B$25,2,0)</f>
        <v>Chồng</v>
      </c>
      <c r="G12688" s="12" t="s">
        <v>52943</v>
      </c>
      <c r="H12688" s="11" t="s">
        <v>52945</v>
      </c>
      <c r="I12688" t="s">
        <v>25159</v>
      </c>
    </row>
    <row r="12689" spans="1:9">
      <c r="A12689" s="13" t="s">
        <v>52947</v>
      </c>
      <c r="B12689" s="14" t="s">
        <v>52940</v>
      </c>
      <c r="C12689" s="14" t="s">
        <v>16423</v>
      </c>
      <c r="D12689" s="14" t="s">
        <v>52948</v>
      </c>
      <c r="E12689" s="6" t="str">
        <f>VLOOKUP(C12689,relationships!$A$2:$B$25,2,0)</f>
        <v>Một ai đó</v>
      </c>
      <c r="G12689" s="14" t="s">
        <v>52940</v>
      </c>
      <c r="H12689" s="13" t="s">
        <v>52947</v>
      </c>
      <c r="I12689" t="s">
        <v>25227</v>
      </c>
    </row>
    <row r="12690" spans="1:9">
      <c r="A12690" s="11" t="s">
        <v>52949</v>
      </c>
      <c r="B12690" s="12" t="s">
        <v>52950</v>
      </c>
      <c r="C12690" s="12" t="s">
        <v>22260</v>
      </c>
      <c r="D12690" s="12" t="s">
        <v>52951</v>
      </c>
      <c r="E12690" s="6" t="str">
        <f>VLOOKUP(C12690,relationships!$A$2:$B$25,2,0)</f>
        <v>Bạn trai</v>
      </c>
      <c r="G12690" s="12" t="s">
        <v>52950</v>
      </c>
      <c r="H12690" s="11" t="s">
        <v>52949</v>
      </c>
      <c r="I12690" t="s">
        <v>25233</v>
      </c>
    </row>
    <row r="12691" spans="1:9">
      <c r="A12691" s="13" t="s">
        <v>52952</v>
      </c>
      <c r="B12691" s="14" t="s">
        <v>23969</v>
      </c>
      <c r="C12691" s="14" t="s">
        <v>16428</v>
      </c>
      <c r="D12691" s="14" t="s">
        <v>52953</v>
      </c>
      <c r="E12691" s="6" t="str">
        <f>VLOOKUP(C12691,relationships!$A$2:$B$25,2,0)</f>
        <v>Bạn bè</v>
      </c>
      <c r="G12691" s="14" t="s">
        <v>23969</v>
      </c>
      <c r="H12691" s="13" t="s">
        <v>52952</v>
      </c>
      <c r="I12691" t="s">
        <v>25152</v>
      </c>
    </row>
    <row r="12692" spans="1:9">
      <c r="A12692" s="11" t="s">
        <v>23970</v>
      </c>
      <c r="B12692" s="12" t="s">
        <v>23969</v>
      </c>
      <c r="C12692" s="12" t="s">
        <v>16428</v>
      </c>
      <c r="D12692" s="12" t="s">
        <v>52954</v>
      </c>
      <c r="E12692" s="6" t="str">
        <f>VLOOKUP(C12692,relationships!$A$2:$B$25,2,0)</f>
        <v>Bạn bè</v>
      </c>
      <c r="G12692" s="12" t="s">
        <v>23969</v>
      </c>
      <c r="H12692" s="11" t="s">
        <v>23970</v>
      </c>
      <c r="I12692" t="s">
        <v>25152</v>
      </c>
    </row>
    <row r="12693" spans="1:9">
      <c r="A12693" s="13" t="s">
        <v>52955</v>
      </c>
      <c r="B12693" s="14" t="s">
        <v>52956</v>
      </c>
      <c r="C12693" s="14" t="s">
        <v>23307</v>
      </c>
      <c r="D12693" s="14" t="s">
        <v>52957</v>
      </c>
      <c r="E12693" s="6" t="str">
        <f>VLOOKUP(C12693,relationships!$A$2:$B$25,2,0)</f>
        <v>Con trai, Bé trai</v>
      </c>
      <c r="G12693" s="14" t="s">
        <v>52956</v>
      </c>
      <c r="H12693" s="13" t="s">
        <v>52955</v>
      </c>
      <c r="I12693" t="s">
        <v>25259</v>
      </c>
    </row>
    <row r="12694" spans="1:9">
      <c r="A12694" s="11" t="s">
        <v>23974</v>
      </c>
      <c r="B12694" s="12" t="s">
        <v>3136</v>
      </c>
      <c r="C12694" s="12" t="s">
        <v>22562</v>
      </c>
      <c r="D12694" s="12" t="s">
        <v>52958</v>
      </c>
      <c r="E12694" s="6" t="str">
        <f>VLOOKUP(C12694,relationships!$A$2:$B$25,2,0)</f>
        <v>Cha</v>
      </c>
      <c r="G12694" s="12" t="s">
        <v>3136</v>
      </c>
      <c r="H12694" s="11" t="s">
        <v>23974</v>
      </c>
      <c r="I12694" t="s">
        <v>25236</v>
      </c>
    </row>
    <row r="12695" spans="1:9">
      <c r="A12695" s="13" t="s">
        <v>52959</v>
      </c>
      <c r="B12695" s="14" t="s">
        <v>52960</v>
      </c>
      <c r="C12695" s="14" t="s">
        <v>16428</v>
      </c>
      <c r="D12695" s="14" t="s">
        <v>52961</v>
      </c>
      <c r="E12695" s="6" t="str">
        <f>VLOOKUP(C12695,relationships!$A$2:$B$25,2,0)</f>
        <v>Bạn bè</v>
      </c>
      <c r="G12695" s="14" t="s">
        <v>52960</v>
      </c>
      <c r="H12695" s="13" t="s">
        <v>52959</v>
      </c>
      <c r="I12695" t="s">
        <v>25152</v>
      </c>
    </row>
    <row r="12696" spans="1:9">
      <c r="A12696" s="11" t="s">
        <v>52962</v>
      </c>
      <c r="B12696" s="12" t="s">
        <v>52960</v>
      </c>
      <c r="C12696" s="12" t="s">
        <v>16428</v>
      </c>
      <c r="D12696" s="12" t="s">
        <v>52963</v>
      </c>
      <c r="E12696" s="6" t="str">
        <f>VLOOKUP(C12696,relationships!$A$2:$B$25,2,0)</f>
        <v>Bạn bè</v>
      </c>
      <c r="G12696" s="12" t="s">
        <v>52960</v>
      </c>
      <c r="H12696" s="11" t="s">
        <v>52962</v>
      </c>
      <c r="I12696" t="s">
        <v>25152</v>
      </c>
    </row>
    <row r="12697" spans="1:9">
      <c r="A12697" s="13" t="s">
        <v>52964</v>
      </c>
      <c r="B12697" s="14" t="s">
        <v>52960</v>
      </c>
      <c r="C12697" s="14" t="s">
        <v>19846</v>
      </c>
      <c r="D12697" s="14" t="s">
        <v>52965</v>
      </c>
      <c r="E12697" s="6" t="str">
        <f>VLOOKUP(C12697,relationships!$A$2:$B$25,2,0)</f>
        <v>Mẹ</v>
      </c>
      <c r="G12697" s="14" t="s">
        <v>52960</v>
      </c>
      <c r="H12697" s="13" t="s">
        <v>52964</v>
      </c>
      <c r="I12697" t="s">
        <v>25153</v>
      </c>
    </row>
    <row r="12698" spans="1:9">
      <c r="A12698" s="11" t="s">
        <v>52966</v>
      </c>
      <c r="B12698" s="12" t="s">
        <v>52967</v>
      </c>
      <c r="C12698" s="12" t="s">
        <v>16423</v>
      </c>
      <c r="D12698" s="12" t="s">
        <v>52968</v>
      </c>
      <c r="E12698" s="6" t="str">
        <f>VLOOKUP(C12698,relationships!$A$2:$B$25,2,0)</f>
        <v>Một ai đó</v>
      </c>
      <c r="G12698" s="12" t="s">
        <v>52967</v>
      </c>
      <c r="H12698" s="11" t="s">
        <v>52966</v>
      </c>
      <c r="I12698" t="s">
        <v>25227</v>
      </c>
    </row>
    <row r="12699" spans="1:9">
      <c r="A12699" s="13" t="s">
        <v>23989</v>
      </c>
      <c r="B12699" s="14" t="s">
        <v>23988</v>
      </c>
      <c r="C12699" s="14" t="s">
        <v>16360</v>
      </c>
      <c r="D12699" s="14" t="s">
        <v>52969</v>
      </c>
      <c r="E12699" s="6" t="str">
        <f>VLOOKUP(C12699,relationships!$A$2:$B$25,2,0)</f>
        <v>Chị em gái</v>
      </c>
      <c r="G12699" s="14" t="s">
        <v>23988</v>
      </c>
      <c r="H12699" s="13" t="s">
        <v>23989</v>
      </c>
      <c r="I12699" t="s">
        <v>25156</v>
      </c>
    </row>
    <row r="12700" spans="1:9">
      <c r="A12700" s="11" t="s">
        <v>52970</v>
      </c>
      <c r="B12700" s="12" t="s">
        <v>23988</v>
      </c>
      <c r="C12700" s="12" t="s">
        <v>16423</v>
      </c>
      <c r="D12700" s="12" t="s">
        <v>52971</v>
      </c>
      <c r="E12700" s="6" t="str">
        <f>VLOOKUP(C12700,relationships!$A$2:$B$25,2,0)</f>
        <v>Một ai đó</v>
      </c>
      <c r="G12700" s="12" t="s">
        <v>23988</v>
      </c>
      <c r="H12700" s="11" t="s">
        <v>52970</v>
      </c>
      <c r="I12700" t="s">
        <v>25227</v>
      </c>
    </row>
    <row r="12701" spans="1:9">
      <c r="A12701" s="13" t="s">
        <v>52972</v>
      </c>
      <c r="B12701" s="14" t="s">
        <v>23988</v>
      </c>
      <c r="C12701" s="14" t="s">
        <v>16423</v>
      </c>
      <c r="D12701" s="14" t="s">
        <v>52973</v>
      </c>
      <c r="E12701" s="6" t="str">
        <f>VLOOKUP(C12701,relationships!$A$2:$B$25,2,0)</f>
        <v>Một ai đó</v>
      </c>
      <c r="G12701" s="14" t="s">
        <v>23988</v>
      </c>
      <c r="H12701" s="13" t="s">
        <v>52972</v>
      </c>
      <c r="I12701" t="s">
        <v>25227</v>
      </c>
    </row>
    <row r="12702" spans="1:9">
      <c r="A12702" s="11" t="s">
        <v>24022</v>
      </c>
      <c r="B12702" s="12" t="s">
        <v>24020</v>
      </c>
      <c r="C12702" s="12" t="s">
        <v>16343</v>
      </c>
      <c r="D12702" s="12" t="s">
        <v>52974</v>
      </c>
      <c r="E12702" s="6" t="str">
        <f>VLOOKUP(C12702,relationships!$A$2:$B$25,2,0)</f>
        <v>Bạn gái</v>
      </c>
      <c r="G12702" s="12" t="s">
        <v>24020</v>
      </c>
      <c r="H12702" s="11" t="s">
        <v>24022</v>
      </c>
      <c r="I12702" t="s">
        <v>25151</v>
      </c>
    </row>
    <row r="12703" spans="1:9">
      <c r="A12703" s="13" t="s">
        <v>23993</v>
      </c>
      <c r="B12703" s="14" t="s">
        <v>19893</v>
      </c>
      <c r="C12703" s="14" t="s">
        <v>16428</v>
      </c>
      <c r="D12703" s="14" t="s">
        <v>52975</v>
      </c>
      <c r="E12703" s="6" t="str">
        <f>VLOOKUP(C12703,relationships!$A$2:$B$25,2,0)</f>
        <v>Bạn bè</v>
      </c>
      <c r="G12703" s="14" t="s">
        <v>19893</v>
      </c>
      <c r="H12703" s="13" t="s">
        <v>23993</v>
      </c>
      <c r="I12703" t="s">
        <v>25152</v>
      </c>
    </row>
    <row r="12704" spans="1:9">
      <c r="A12704" s="11" t="s">
        <v>52976</v>
      </c>
      <c r="B12704" s="12" t="s">
        <v>19220</v>
      </c>
      <c r="C12704" s="12" t="s">
        <v>16343</v>
      </c>
      <c r="D12704" s="12" t="s">
        <v>52977</v>
      </c>
      <c r="E12704" s="6" t="str">
        <f>VLOOKUP(C12704,relationships!$A$2:$B$25,2,0)</f>
        <v>Bạn gái</v>
      </c>
      <c r="G12704" s="12" t="s">
        <v>19220</v>
      </c>
      <c r="H12704" s="11" t="s">
        <v>52976</v>
      </c>
      <c r="I12704" t="s">
        <v>25151</v>
      </c>
    </row>
    <row r="12705" spans="1:9">
      <c r="A12705" s="13" t="s">
        <v>52978</v>
      </c>
      <c r="B12705" s="14" t="s">
        <v>23148</v>
      </c>
      <c r="C12705" s="14" t="s">
        <v>17884</v>
      </c>
      <c r="D12705" s="14" t="s">
        <v>52979</v>
      </c>
      <c r="E12705" s="6" t="str">
        <f>VLOOKUP(C12705,relationships!$A$2:$B$25,2,0)</f>
        <v>Sếp</v>
      </c>
      <c r="G12705" s="14" t="s">
        <v>23148</v>
      </c>
      <c r="H12705" s="13" t="s">
        <v>52978</v>
      </c>
      <c r="I12705" t="s">
        <v>25238</v>
      </c>
    </row>
    <row r="12706" spans="1:9">
      <c r="A12706" s="11" t="s">
        <v>52980</v>
      </c>
      <c r="B12706" s="12" t="s">
        <v>19220</v>
      </c>
      <c r="C12706" s="12" t="s">
        <v>16343</v>
      </c>
      <c r="D12706" s="12" t="s">
        <v>52981</v>
      </c>
      <c r="E12706" s="6" t="str">
        <f>VLOOKUP(C12706,relationships!$A$2:$B$25,2,0)</f>
        <v>Bạn gái</v>
      </c>
      <c r="G12706" s="12" t="s">
        <v>19220</v>
      </c>
      <c r="H12706" s="11" t="s">
        <v>52980</v>
      </c>
      <c r="I12706" t="s">
        <v>25151</v>
      </c>
    </row>
    <row r="12707" spans="1:9">
      <c r="A12707" s="13" t="s">
        <v>23997</v>
      </c>
      <c r="B12707" s="14" t="s">
        <v>19220</v>
      </c>
      <c r="C12707" s="14" t="s">
        <v>16343</v>
      </c>
      <c r="D12707" s="14" t="s">
        <v>52982</v>
      </c>
      <c r="E12707" s="6" t="str">
        <f>VLOOKUP(C12707,relationships!$A$2:$B$25,2,0)</f>
        <v>Bạn gái</v>
      </c>
      <c r="G12707" s="14" t="s">
        <v>19220</v>
      </c>
      <c r="H12707" s="13" t="s">
        <v>23997</v>
      </c>
      <c r="I12707" t="s">
        <v>25151</v>
      </c>
    </row>
    <row r="12708" spans="1:9">
      <c r="A12708" s="11" t="s">
        <v>52983</v>
      </c>
      <c r="B12708" s="12" t="s">
        <v>52984</v>
      </c>
      <c r="C12708" s="12" t="s">
        <v>22367</v>
      </c>
      <c r="D12708" s="12" t="s">
        <v>52985</v>
      </c>
      <c r="E12708" s="6" t="str">
        <f>VLOOKUP(C12708,relationships!$A$2:$B$25,2,0)</f>
        <v>Chồng</v>
      </c>
      <c r="G12708" s="12" t="s">
        <v>52984</v>
      </c>
      <c r="H12708" s="11" t="s">
        <v>52983</v>
      </c>
      <c r="I12708" t="s">
        <v>25159</v>
      </c>
    </row>
    <row r="12709" spans="1:9">
      <c r="A12709" s="13" t="s">
        <v>52986</v>
      </c>
      <c r="B12709" s="14" t="s">
        <v>24041</v>
      </c>
      <c r="C12709" s="14" t="s">
        <v>16428</v>
      </c>
      <c r="D12709" s="14" t="s">
        <v>52987</v>
      </c>
      <c r="E12709" s="6" t="str">
        <f>VLOOKUP(C12709,relationships!$A$2:$B$25,2,0)</f>
        <v>Bạn bè</v>
      </c>
      <c r="G12709" s="14" t="s">
        <v>24041</v>
      </c>
      <c r="H12709" s="13" t="s">
        <v>52986</v>
      </c>
      <c r="I12709" t="s">
        <v>25152</v>
      </c>
    </row>
    <row r="12710" spans="1:9">
      <c r="A12710" s="11" t="s">
        <v>52988</v>
      </c>
      <c r="B12710" s="12" t="s">
        <v>52989</v>
      </c>
      <c r="C12710" s="12" t="s">
        <v>19846</v>
      </c>
      <c r="D12710" s="12" t="s">
        <v>52990</v>
      </c>
      <c r="E12710" s="6" t="str">
        <f>VLOOKUP(C12710,relationships!$A$2:$B$25,2,0)</f>
        <v>Mẹ</v>
      </c>
      <c r="G12710" s="12" t="s">
        <v>52989</v>
      </c>
      <c r="H12710" s="11" t="s">
        <v>52988</v>
      </c>
      <c r="I12710" t="s">
        <v>25153</v>
      </c>
    </row>
    <row r="12711" spans="1:9">
      <c r="A12711" s="13" t="s">
        <v>52991</v>
      </c>
      <c r="B12711" s="14" t="s">
        <v>52992</v>
      </c>
      <c r="C12711" s="14" t="s">
        <v>16415</v>
      </c>
      <c r="D12711" s="14" t="s">
        <v>52993</v>
      </c>
      <c r="E12711" s="6" t="str">
        <f>VLOOKUP(C12711,relationships!$A$2:$B$25,2,0)</f>
        <v>Tôi</v>
      </c>
      <c r="G12711" s="14" t="s">
        <v>52992</v>
      </c>
      <c r="H12711" s="13" t="s">
        <v>52991</v>
      </c>
      <c r="I12711" t="s">
        <v>25150</v>
      </c>
    </row>
    <row r="12712" spans="1:9">
      <c r="A12712" s="11" t="s">
        <v>52994</v>
      </c>
      <c r="B12712" s="12" t="s">
        <v>52995</v>
      </c>
      <c r="C12712" s="12" t="s">
        <v>16343</v>
      </c>
      <c r="D12712" s="12" t="s">
        <v>52996</v>
      </c>
      <c r="E12712" s="6" t="str">
        <f>VLOOKUP(C12712,relationships!$A$2:$B$25,2,0)</f>
        <v>Bạn gái</v>
      </c>
      <c r="G12712" s="12" t="s">
        <v>52995</v>
      </c>
      <c r="H12712" s="11" t="s">
        <v>52994</v>
      </c>
      <c r="I12712" t="s">
        <v>25151</v>
      </c>
    </row>
    <row r="12713" spans="1:9">
      <c r="A12713" s="13" t="s">
        <v>52997</v>
      </c>
      <c r="B12713" s="14" t="s">
        <v>52998</v>
      </c>
      <c r="C12713" s="14" t="s">
        <v>22562</v>
      </c>
      <c r="D12713" s="14" t="s">
        <v>52999</v>
      </c>
      <c r="E12713" s="6" t="str">
        <f>VLOOKUP(C12713,relationships!$A$2:$B$25,2,0)</f>
        <v>Cha</v>
      </c>
      <c r="G12713" s="14" t="s">
        <v>52998</v>
      </c>
      <c r="H12713" s="13" t="s">
        <v>52997</v>
      </c>
      <c r="I12713" t="s">
        <v>25236</v>
      </c>
    </row>
    <row r="12714" spans="1:9">
      <c r="A12714" s="11" t="s">
        <v>24009</v>
      </c>
      <c r="B12714" s="12" t="s">
        <v>8832</v>
      </c>
      <c r="C12714" s="12" t="s">
        <v>16428</v>
      </c>
      <c r="D12714" s="12" t="s">
        <v>53000</v>
      </c>
      <c r="E12714" s="6" t="str">
        <f>VLOOKUP(C12714,relationships!$A$2:$B$25,2,0)</f>
        <v>Bạn bè</v>
      </c>
      <c r="G12714" s="12" t="s">
        <v>8832</v>
      </c>
      <c r="H12714" s="11" t="s">
        <v>24009</v>
      </c>
      <c r="I12714" t="s">
        <v>25152</v>
      </c>
    </row>
    <row r="12715" spans="1:9">
      <c r="A12715" s="13" t="s">
        <v>53001</v>
      </c>
      <c r="B12715" s="14" t="s">
        <v>53002</v>
      </c>
      <c r="C12715" s="14" t="s">
        <v>16343</v>
      </c>
      <c r="D12715" s="14" t="s">
        <v>53003</v>
      </c>
      <c r="E12715" s="6" t="str">
        <f>VLOOKUP(C12715,relationships!$A$2:$B$25,2,0)</f>
        <v>Bạn gái</v>
      </c>
      <c r="G12715" s="14" t="s">
        <v>53002</v>
      </c>
      <c r="H12715" s="13" t="s">
        <v>53001</v>
      </c>
      <c r="I12715" t="s">
        <v>25151</v>
      </c>
    </row>
    <row r="12716" spans="1:9">
      <c r="A12716" s="11" t="s">
        <v>53004</v>
      </c>
      <c r="B12716" s="12" t="s">
        <v>53005</v>
      </c>
      <c r="C12716" s="12" t="s">
        <v>22562</v>
      </c>
      <c r="D12716" s="12" t="s">
        <v>53006</v>
      </c>
      <c r="E12716" s="6" t="str">
        <f>VLOOKUP(C12716,relationships!$A$2:$B$25,2,0)</f>
        <v>Cha</v>
      </c>
      <c r="G12716" s="12" t="s">
        <v>53005</v>
      </c>
      <c r="H12716" s="11" t="s">
        <v>53004</v>
      </c>
      <c r="I12716" t="s">
        <v>25236</v>
      </c>
    </row>
    <row r="12717" spans="1:9">
      <c r="A12717" s="13" t="s">
        <v>53007</v>
      </c>
      <c r="B12717" s="14" t="s">
        <v>53008</v>
      </c>
      <c r="C12717" s="14" t="s">
        <v>16360</v>
      </c>
      <c r="D12717" s="14" t="s">
        <v>53009</v>
      </c>
      <c r="E12717" s="6" t="str">
        <f>VLOOKUP(C12717,relationships!$A$2:$B$25,2,0)</f>
        <v>Chị em gái</v>
      </c>
      <c r="G12717" s="14" t="s">
        <v>53008</v>
      </c>
      <c r="H12717" s="13" t="s">
        <v>53007</v>
      </c>
      <c r="I12717" t="s">
        <v>25156</v>
      </c>
    </row>
    <row r="12718" spans="1:9">
      <c r="A12718" s="11" t="s">
        <v>53010</v>
      </c>
      <c r="B12718" s="12" t="s">
        <v>53008</v>
      </c>
      <c r="C12718" s="12" t="s">
        <v>16428</v>
      </c>
      <c r="D12718" s="12" t="s">
        <v>53011</v>
      </c>
      <c r="E12718" s="6" t="str">
        <f>VLOOKUP(C12718,relationships!$A$2:$B$25,2,0)</f>
        <v>Bạn bè</v>
      </c>
      <c r="G12718" s="12" t="s">
        <v>53008</v>
      </c>
      <c r="H12718" s="11" t="s">
        <v>53010</v>
      </c>
      <c r="I12718" t="s">
        <v>25152</v>
      </c>
    </row>
    <row r="12719" spans="1:9">
      <c r="A12719" s="13" t="s">
        <v>53012</v>
      </c>
      <c r="B12719" s="14" t="s">
        <v>53008</v>
      </c>
      <c r="C12719" s="14" t="s">
        <v>16428</v>
      </c>
      <c r="D12719" s="14" t="s">
        <v>53013</v>
      </c>
      <c r="E12719" s="6" t="str">
        <f>VLOOKUP(C12719,relationships!$A$2:$B$25,2,0)</f>
        <v>Bạn bè</v>
      </c>
      <c r="G12719" s="14" t="s">
        <v>53008</v>
      </c>
      <c r="H12719" s="13" t="s">
        <v>53012</v>
      </c>
      <c r="I12719" t="s">
        <v>25152</v>
      </c>
    </row>
    <row r="12720" spans="1:9">
      <c r="A12720" s="11" t="s">
        <v>53014</v>
      </c>
      <c r="B12720" s="12" t="s">
        <v>24004</v>
      </c>
      <c r="C12720" s="12" t="s">
        <v>16360</v>
      </c>
      <c r="D12720" s="12" t="s">
        <v>53015</v>
      </c>
      <c r="E12720" s="6" t="str">
        <f>VLOOKUP(C12720,relationships!$A$2:$B$25,2,0)</f>
        <v>Chị em gái</v>
      </c>
      <c r="G12720" s="12" t="s">
        <v>24004</v>
      </c>
      <c r="H12720" s="11" t="s">
        <v>53014</v>
      </c>
      <c r="I12720" t="s">
        <v>25156</v>
      </c>
    </row>
    <row r="12721" spans="1:9">
      <c r="A12721" s="13" t="s">
        <v>24005</v>
      </c>
      <c r="B12721" s="14" t="s">
        <v>24004</v>
      </c>
      <c r="C12721" s="14" t="s">
        <v>16360</v>
      </c>
      <c r="D12721" s="14" t="s">
        <v>53016</v>
      </c>
      <c r="E12721" s="6" t="str">
        <f>VLOOKUP(C12721,relationships!$A$2:$B$25,2,0)</f>
        <v>Chị em gái</v>
      </c>
      <c r="G12721" s="14" t="s">
        <v>24004</v>
      </c>
      <c r="H12721" s="13" t="s">
        <v>24005</v>
      </c>
      <c r="I12721" t="s">
        <v>25156</v>
      </c>
    </row>
    <row r="12722" spans="1:9">
      <c r="A12722" s="11" t="s">
        <v>53017</v>
      </c>
      <c r="B12722" s="12" t="s">
        <v>53018</v>
      </c>
      <c r="C12722" s="12" t="s">
        <v>16423</v>
      </c>
      <c r="D12722" s="12" t="s">
        <v>53019</v>
      </c>
      <c r="E12722" s="6" t="str">
        <f>VLOOKUP(C12722,relationships!$A$2:$B$25,2,0)</f>
        <v>Một ai đó</v>
      </c>
      <c r="G12722" s="12" t="s">
        <v>53018</v>
      </c>
      <c r="H12722" s="11" t="s">
        <v>53017</v>
      </c>
      <c r="I12722" t="s">
        <v>25227</v>
      </c>
    </row>
    <row r="12723" spans="1:9">
      <c r="A12723" s="13" t="s">
        <v>53020</v>
      </c>
      <c r="B12723" s="14" t="s">
        <v>53021</v>
      </c>
      <c r="C12723" s="14" t="s">
        <v>17884</v>
      </c>
      <c r="D12723" s="14" t="s">
        <v>53022</v>
      </c>
      <c r="E12723" s="6" t="str">
        <f>VLOOKUP(C12723,relationships!$A$2:$B$25,2,0)</f>
        <v>Sếp</v>
      </c>
      <c r="G12723" s="14" t="s">
        <v>53021</v>
      </c>
      <c r="H12723" s="13" t="s">
        <v>53020</v>
      </c>
      <c r="I12723" t="s">
        <v>25238</v>
      </c>
    </row>
    <row r="12724" spans="1:9">
      <c r="A12724" s="11" t="s">
        <v>53023</v>
      </c>
      <c r="B12724" s="12" t="s">
        <v>24543</v>
      </c>
      <c r="C12724" s="12" t="s">
        <v>16423</v>
      </c>
      <c r="D12724" s="12" t="s">
        <v>53024</v>
      </c>
      <c r="E12724" s="6" t="str">
        <f>VLOOKUP(C12724,relationships!$A$2:$B$25,2,0)</f>
        <v>Một ai đó</v>
      </c>
      <c r="G12724" s="12" t="s">
        <v>24543</v>
      </c>
      <c r="H12724" s="11" t="s">
        <v>53023</v>
      </c>
      <c r="I12724" t="s">
        <v>25227</v>
      </c>
    </row>
    <row r="12725" spans="1:9">
      <c r="A12725" s="13" t="s">
        <v>53025</v>
      </c>
      <c r="B12725" s="14" t="s">
        <v>7344</v>
      </c>
      <c r="C12725" s="14" t="s">
        <v>16343</v>
      </c>
      <c r="D12725" s="14" t="s">
        <v>53026</v>
      </c>
      <c r="E12725" s="6" t="str">
        <f>VLOOKUP(C12725,relationships!$A$2:$B$25,2,0)</f>
        <v>Bạn gái</v>
      </c>
      <c r="G12725" s="14" t="s">
        <v>7344</v>
      </c>
      <c r="H12725" s="13" t="s">
        <v>53025</v>
      </c>
      <c r="I12725" t="s">
        <v>25151</v>
      </c>
    </row>
    <row r="12726" spans="1:9">
      <c r="A12726" s="11" t="s">
        <v>24016</v>
      </c>
      <c r="B12726" s="12" t="s">
        <v>7344</v>
      </c>
      <c r="C12726" s="12" t="s">
        <v>16343</v>
      </c>
      <c r="D12726" s="12" t="s">
        <v>53027</v>
      </c>
      <c r="E12726" s="6" t="str">
        <f>VLOOKUP(C12726,relationships!$A$2:$B$25,2,0)</f>
        <v>Bạn gái</v>
      </c>
      <c r="G12726" s="12" t="s">
        <v>7344</v>
      </c>
      <c r="H12726" s="11" t="s">
        <v>24016</v>
      </c>
      <c r="I12726" t="s">
        <v>25151</v>
      </c>
    </row>
    <row r="12727" spans="1:9">
      <c r="A12727" s="13" t="s">
        <v>53028</v>
      </c>
      <c r="B12727" s="14" t="s">
        <v>53029</v>
      </c>
      <c r="C12727" s="14" t="s">
        <v>16423</v>
      </c>
      <c r="D12727" s="14" t="s">
        <v>53030</v>
      </c>
      <c r="E12727" s="6" t="str">
        <f>VLOOKUP(C12727,relationships!$A$2:$B$25,2,0)</f>
        <v>Một ai đó</v>
      </c>
      <c r="G12727" s="14" t="s">
        <v>53029</v>
      </c>
      <c r="H12727" s="13" t="s">
        <v>53028</v>
      </c>
      <c r="I12727" t="s">
        <v>25227</v>
      </c>
    </row>
    <row r="12728" spans="1:9">
      <c r="A12728" s="11" t="s">
        <v>53031</v>
      </c>
      <c r="B12728" s="12" t="s">
        <v>24026</v>
      </c>
      <c r="C12728" s="12" t="s">
        <v>16428</v>
      </c>
      <c r="D12728" s="12" t="s">
        <v>53032</v>
      </c>
      <c r="E12728" s="6" t="str">
        <f>VLOOKUP(C12728,relationships!$A$2:$B$25,2,0)</f>
        <v>Bạn bè</v>
      </c>
      <c r="G12728" s="12" t="s">
        <v>24026</v>
      </c>
      <c r="H12728" s="11" t="s">
        <v>53031</v>
      </c>
      <c r="I12728" t="s">
        <v>25152</v>
      </c>
    </row>
    <row r="12729" spans="1:9">
      <c r="A12729" s="13" t="s">
        <v>24027</v>
      </c>
      <c r="B12729" s="14" t="s">
        <v>24026</v>
      </c>
      <c r="C12729" s="14" t="s">
        <v>16428</v>
      </c>
      <c r="D12729" s="14" t="s">
        <v>53033</v>
      </c>
      <c r="E12729" s="6" t="str">
        <f>VLOOKUP(C12729,relationships!$A$2:$B$25,2,0)</f>
        <v>Bạn bè</v>
      </c>
      <c r="G12729" s="14" t="s">
        <v>24026</v>
      </c>
      <c r="H12729" s="13" t="s">
        <v>24027</v>
      </c>
      <c r="I12729" t="s">
        <v>25152</v>
      </c>
    </row>
    <row r="12730" spans="1:9">
      <c r="A12730" s="11" t="s">
        <v>24453</v>
      </c>
      <c r="B12730" s="12" t="s">
        <v>24452</v>
      </c>
      <c r="C12730" s="12" t="s">
        <v>16423</v>
      </c>
      <c r="D12730" s="12" t="s">
        <v>53034</v>
      </c>
      <c r="E12730" s="6" t="str">
        <f>VLOOKUP(C12730,relationships!$A$2:$B$25,2,0)</f>
        <v>Một ai đó</v>
      </c>
      <c r="G12730" s="12" t="s">
        <v>24452</v>
      </c>
      <c r="H12730" s="11" t="s">
        <v>24453</v>
      </c>
      <c r="I12730" t="s">
        <v>25227</v>
      </c>
    </row>
    <row r="12731" spans="1:9">
      <c r="A12731" s="13" t="s">
        <v>24032</v>
      </c>
      <c r="B12731" s="14" t="s">
        <v>24031</v>
      </c>
      <c r="C12731" s="14" t="s">
        <v>16593</v>
      </c>
      <c r="D12731" s="14" t="s">
        <v>53035</v>
      </c>
      <c r="E12731" s="6" t="str">
        <f>VLOOKUP(C12731,relationships!$A$2:$B$25,2,0)</f>
        <v>Vợ</v>
      </c>
      <c r="G12731" s="14" t="s">
        <v>24031</v>
      </c>
      <c r="H12731" s="13" t="s">
        <v>24032</v>
      </c>
      <c r="I12731" t="s">
        <v>25154</v>
      </c>
    </row>
    <row r="12732" spans="1:9">
      <c r="A12732" s="11" t="s">
        <v>53036</v>
      </c>
      <c r="B12732" s="12" t="s">
        <v>3136</v>
      </c>
      <c r="C12732" s="12" t="s">
        <v>23283</v>
      </c>
      <c r="D12732" s="12" t="s">
        <v>53037</v>
      </c>
      <c r="E12732" s="6" t="str">
        <f>VLOOKUP(C12732,relationships!$A$2:$B$25,2,0)</f>
        <v>Cô, Dì, O, Mợ, Thím</v>
      </c>
      <c r="G12732" s="12" t="s">
        <v>3136</v>
      </c>
      <c r="H12732" s="11" t="s">
        <v>53036</v>
      </c>
      <c r="I12732" t="s">
        <v>25239</v>
      </c>
    </row>
    <row r="12733" spans="1:9">
      <c r="A12733" s="13" t="s">
        <v>53038</v>
      </c>
      <c r="B12733" s="14" t="s">
        <v>24036</v>
      </c>
      <c r="C12733" s="14" t="s">
        <v>22260</v>
      </c>
      <c r="D12733" s="14" t="s">
        <v>53039</v>
      </c>
      <c r="E12733" s="6" t="str">
        <f>VLOOKUP(C12733,relationships!$A$2:$B$25,2,0)</f>
        <v>Bạn trai</v>
      </c>
      <c r="G12733" s="14" t="s">
        <v>24036</v>
      </c>
      <c r="H12733" s="13" t="s">
        <v>53038</v>
      </c>
      <c r="I12733" t="s">
        <v>25233</v>
      </c>
    </row>
    <row r="12734" spans="1:9">
      <c r="A12734" s="11" t="s">
        <v>53040</v>
      </c>
      <c r="B12734" s="12" t="s">
        <v>24036</v>
      </c>
      <c r="C12734" s="12" t="s">
        <v>22260</v>
      </c>
      <c r="D12734" s="12" t="s">
        <v>53041</v>
      </c>
      <c r="E12734" s="6" t="str">
        <f>VLOOKUP(C12734,relationships!$A$2:$B$25,2,0)</f>
        <v>Bạn trai</v>
      </c>
      <c r="G12734" s="12" t="s">
        <v>24036</v>
      </c>
      <c r="H12734" s="11" t="s">
        <v>53040</v>
      </c>
      <c r="I12734" t="s">
        <v>25233</v>
      </c>
    </row>
    <row r="12735" spans="1:9">
      <c r="A12735" s="13" t="s">
        <v>53042</v>
      </c>
      <c r="B12735" s="14" t="s">
        <v>24036</v>
      </c>
      <c r="C12735" s="14" t="s">
        <v>22260</v>
      </c>
      <c r="D12735" s="14" t="s">
        <v>53043</v>
      </c>
      <c r="E12735" s="6" t="str">
        <f>VLOOKUP(C12735,relationships!$A$2:$B$25,2,0)</f>
        <v>Bạn trai</v>
      </c>
      <c r="G12735" s="14" t="s">
        <v>24036</v>
      </c>
      <c r="H12735" s="13" t="s">
        <v>53042</v>
      </c>
      <c r="I12735" t="s">
        <v>25233</v>
      </c>
    </row>
    <row r="12736" spans="1:9">
      <c r="A12736" s="11" t="s">
        <v>24037</v>
      </c>
      <c r="B12736" s="12" t="s">
        <v>24036</v>
      </c>
      <c r="C12736" s="12" t="s">
        <v>22260</v>
      </c>
      <c r="D12736" s="12" t="s">
        <v>53044</v>
      </c>
      <c r="E12736" s="6" t="str">
        <f>VLOOKUP(C12736,relationships!$A$2:$B$25,2,0)</f>
        <v>Bạn trai</v>
      </c>
      <c r="G12736" s="12" t="s">
        <v>24036</v>
      </c>
      <c r="H12736" s="11" t="s">
        <v>24037</v>
      </c>
      <c r="I12736" t="s">
        <v>25233</v>
      </c>
    </row>
    <row r="12737" spans="1:9">
      <c r="A12737" s="13" t="s">
        <v>53045</v>
      </c>
      <c r="B12737" s="14" t="s">
        <v>53046</v>
      </c>
      <c r="C12737" s="14" t="s">
        <v>22367</v>
      </c>
      <c r="D12737" s="14" t="s">
        <v>53047</v>
      </c>
      <c r="E12737" s="6" t="str">
        <f>VLOOKUP(C12737,relationships!$A$2:$B$25,2,0)</f>
        <v>Chồng</v>
      </c>
      <c r="G12737" s="14" t="s">
        <v>53046</v>
      </c>
      <c r="H12737" s="13" t="s">
        <v>53045</v>
      </c>
      <c r="I12737" t="s">
        <v>25159</v>
      </c>
    </row>
    <row r="12738" spans="1:9">
      <c r="A12738" s="11" t="s">
        <v>24055</v>
      </c>
      <c r="B12738" s="12" t="s">
        <v>8832</v>
      </c>
      <c r="C12738" s="12" t="s">
        <v>16428</v>
      </c>
      <c r="D12738" s="12" t="s">
        <v>53048</v>
      </c>
      <c r="E12738" s="6" t="str">
        <f>VLOOKUP(C12738,relationships!$A$2:$B$25,2,0)</f>
        <v>Bạn bè</v>
      </c>
      <c r="G12738" s="12" t="s">
        <v>8832</v>
      </c>
      <c r="H12738" s="11" t="s">
        <v>24055</v>
      </c>
      <c r="I12738" t="s">
        <v>25152</v>
      </c>
    </row>
    <row r="12739" spans="1:9">
      <c r="A12739" s="13" t="s">
        <v>53049</v>
      </c>
      <c r="B12739" s="14" t="s">
        <v>53050</v>
      </c>
      <c r="C12739" s="14" t="s">
        <v>16343</v>
      </c>
      <c r="D12739" s="14" t="s">
        <v>53051</v>
      </c>
      <c r="E12739" s="6" t="str">
        <f>VLOOKUP(C12739,relationships!$A$2:$B$25,2,0)</f>
        <v>Bạn gái</v>
      </c>
      <c r="G12739" s="14" t="s">
        <v>53050</v>
      </c>
      <c r="H12739" s="13" t="s">
        <v>53049</v>
      </c>
      <c r="I12739" t="s">
        <v>25151</v>
      </c>
    </row>
    <row r="12740" spans="1:9">
      <c r="A12740" s="11" t="s">
        <v>53052</v>
      </c>
      <c r="B12740" s="12" t="s">
        <v>53053</v>
      </c>
      <c r="C12740" s="12" t="s">
        <v>16343</v>
      </c>
      <c r="D12740" s="12" t="s">
        <v>53054</v>
      </c>
      <c r="E12740" s="6" t="str">
        <f>VLOOKUP(C12740,relationships!$A$2:$B$25,2,0)</f>
        <v>Bạn gái</v>
      </c>
      <c r="G12740" s="12" t="s">
        <v>53053</v>
      </c>
      <c r="H12740" s="11" t="s">
        <v>53052</v>
      </c>
      <c r="I12740" t="s">
        <v>25151</v>
      </c>
    </row>
    <row r="12741" spans="1:9">
      <c r="A12741" s="13" t="s">
        <v>53055</v>
      </c>
      <c r="B12741" s="14" t="s">
        <v>53053</v>
      </c>
      <c r="C12741" s="14" t="s">
        <v>16343</v>
      </c>
      <c r="D12741" s="14" t="s">
        <v>53056</v>
      </c>
      <c r="E12741" s="6" t="str">
        <f>VLOOKUP(C12741,relationships!$A$2:$B$25,2,0)</f>
        <v>Bạn gái</v>
      </c>
      <c r="G12741" s="14" t="s">
        <v>53053</v>
      </c>
      <c r="H12741" s="13" t="s">
        <v>53055</v>
      </c>
      <c r="I12741" t="s">
        <v>25151</v>
      </c>
    </row>
    <row r="12742" spans="1:9">
      <c r="A12742" s="11" t="s">
        <v>24042</v>
      </c>
      <c r="B12742" s="12" t="s">
        <v>24041</v>
      </c>
      <c r="C12742" s="12" t="s">
        <v>16415</v>
      </c>
      <c r="D12742" s="12" t="s">
        <v>53057</v>
      </c>
      <c r="E12742" s="6" t="str">
        <f>VLOOKUP(C12742,relationships!$A$2:$B$25,2,0)</f>
        <v>Tôi</v>
      </c>
      <c r="G12742" s="12" t="s">
        <v>24041</v>
      </c>
      <c r="H12742" s="11" t="s">
        <v>24042</v>
      </c>
      <c r="I12742" t="s">
        <v>25150</v>
      </c>
    </row>
    <row r="12743" spans="1:9">
      <c r="A12743" s="13" t="s">
        <v>53058</v>
      </c>
      <c r="B12743" s="14" t="s">
        <v>53059</v>
      </c>
      <c r="C12743" s="14" t="s">
        <v>16415</v>
      </c>
      <c r="D12743" s="14" t="s">
        <v>53060</v>
      </c>
      <c r="E12743" s="6" t="str">
        <f>VLOOKUP(C12743,relationships!$A$2:$B$25,2,0)</f>
        <v>Tôi</v>
      </c>
      <c r="G12743" s="14" t="s">
        <v>53059</v>
      </c>
      <c r="H12743" s="13" t="s">
        <v>53058</v>
      </c>
      <c r="I12743" t="s">
        <v>25150</v>
      </c>
    </row>
    <row r="12744" spans="1:9">
      <c r="A12744" s="11" t="s">
        <v>53061</v>
      </c>
      <c r="B12744" s="12" t="s">
        <v>53059</v>
      </c>
      <c r="C12744" s="12" t="s">
        <v>16415</v>
      </c>
      <c r="D12744" s="12" t="s">
        <v>53062</v>
      </c>
      <c r="E12744" s="6" t="str">
        <f>VLOOKUP(C12744,relationships!$A$2:$B$25,2,0)</f>
        <v>Tôi</v>
      </c>
      <c r="G12744" s="12" t="s">
        <v>53059</v>
      </c>
      <c r="H12744" s="11" t="s">
        <v>53061</v>
      </c>
      <c r="I12744" t="s">
        <v>25150</v>
      </c>
    </row>
    <row r="12745" spans="1:9">
      <c r="A12745" s="13" t="s">
        <v>24829</v>
      </c>
      <c r="B12745" s="14" t="s">
        <v>24828</v>
      </c>
      <c r="C12745" s="14" t="s">
        <v>16343</v>
      </c>
      <c r="D12745" s="14" t="s">
        <v>53063</v>
      </c>
      <c r="E12745" s="6" t="str">
        <f>VLOOKUP(C12745,relationships!$A$2:$B$25,2,0)</f>
        <v>Bạn gái</v>
      </c>
      <c r="G12745" s="14" t="s">
        <v>24828</v>
      </c>
      <c r="H12745" s="13" t="s">
        <v>24829</v>
      </c>
      <c r="I12745" t="s">
        <v>25151</v>
      </c>
    </row>
    <row r="12746" spans="1:9">
      <c r="A12746" s="11" t="s">
        <v>53064</v>
      </c>
      <c r="B12746" s="12" t="s">
        <v>24828</v>
      </c>
      <c r="C12746" s="12" t="s">
        <v>16343</v>
      </c>
      <c r="D12746" s="12" t="s">
        <v>53065</v>
      </c>
      <c r="E12746" s="6" t="str">
        <f>VLOOKUP(C12746,relationships!$A$2:$B$25,2,0)</f>
        <v>Bạn gái</v>
      </c>
      <c r="G12746" s="12" t="s">
        <v>24828</v>
      </c>
      <c r="H12746" s="11" t="s">
        <v>53064</v>
      </c>
      <c r="I12746" t="s">
        <v>25151</v>
      </c>
    </row>
    <row r="12747" spans="1:9">
      <c r="A12747" s="13" t="s">
        <v>24046</v>
      </c>
      <c r="B12747" s="14" t="s">
        <v>18652</v>
      </c>
      <c r="C12747" s="14" t="s">
        <v>16343</v>
      </c>
      <c r="D12747" s="14" t="s">
        <v>53066</v>
      </c>
      <c r="E12747" s="6" t="str">
        <f>VLOOKUP(C12747,relationships!$A$2:$B$25,2,0)</f>
        <v>Bạn gái</v>
      </c>
      <c r="G12747" s="14" t="s">
        <v>18652</v>
      </c>
      <c r="H12747" s="13" t="s">
        <v>24046</v>
      </c>
      <c r="I12747" t="s">
        <v>25151</v>
      </c>
    </row>
    <row r="12748" spans="1:9">
      <c r="A12748" s="11" t="s">
        <v>24068</v>
      </c>
      <c r="B12748" s="12" t="s">
        <v>24067</v>
      </c>
      <c r="C12748" s="12" t="s">
        <v>16593</v>
      </c>
      <c r="D12748" s="12" t="s">
        <v>53067</v>
      </c>
      <c r="E12748" s="6" t="str">
        <f>VLOOKUP(C12748,relationships!$A$2:$B$25,2,0)</f>
        <v>Vợ</v>
      </c>
      <c r="G12748" s="12" t="s">
        <v>24067</v>
      </c>
      <c r="H12748" s="11" t="s">
        <v>24068</v>
      </c>
      <c r="I12748" t="s">
        <v>25154</v>
      </c>
    </row>
    <row r="12749" spans="1:9">
      <c r="A12749" s="13" t="s">
        <v>24051</v>
      </c>
      <c r="B12749" s="14" t="s">
        <v>24050</v>
      </c>
      <c r="C12749" s="14" t="s">
        <v>16423</v>
      </c>
      <c r="D12749" s="14" t="s">
        <v>53068</v>
      </c>
      <c r="E12749" s="6" t="str">
        <f>VLOOKUP(C12749,relationships!$A$2:$B$25,2,0)</f>
        <v>Một ai đó</v>
      </c>
      <c r="G12749" s="14" t="s">
        <v>24050</v>
      </c>
      <c r="H12749" s="13" t="s">
        <v>24051</v>
      </c>
      <c r="I12749" t="s">
        <v>25227</v>
      </c>
    </row>
    <row r="12750" spans="1:9">
      <c r="A12750" s="11" t="s">
        <v>24072</v>
      </c>
      <c r="B12750" s="12" t="s">
        <v>24071</v>
      </c>
      <c r="C12750" s="12" t="s">
        <v>16343</v>
      </c>
      <c r="D12750" s="12" t="s">
        <v>53069</v>
      </c>
      <c r="E12750" s="6" t="str">
        <f>VLOOKUP(C12750,relationships!$A$2:$B$25,2,0)</f>
        <v>Bạn gái</v>
      </c>
      <c r="G12750" s="12" t="s">
        <v>24071</v>
      </c>
      <c r="H12750" s="11" t="s">
        <v>24072</v>
      </c>
      <c r="I12750" t="s">
        <v>25151</v>
      </c>
    </row>
    <row r="12751" spans="1:9">
      <c r="A12751" s="13" t="s">
        <v>53070</v>
      </c>
      <c r="B12751" s="14" t="s">
        <v>53071</v>
      </c>
      <c r="C12751" s="14" t="s">
        <v>16428</v>
      </c>
      <c r="D12751" s="14" t="s">
        <v>53072</v>
      </c>
      <c r="E12751" s="6" t="str">
        <f>VLOOKUP(C12751,relationships!$A$2:$B$25,2,0)</f>
        <v>Bạn bè</v>
      </c>
      <c r="G12751" s="14" t="s">
        <v>53071</v>
      </c>
      <c r="H12751" s="13" t="s">
        <v>53070</v>
      </c>
      <c r="I12751" t="s">
        <v>25152</v>
      </c>
    </row>
    <row r="12752" spans="1:9">
      <c r="A12752" s="11" t="s">
        <v>53073</v>
      </c>
      <c r="B12752" s="12" t="s">
        <v>53074</v>
      </c>
      <c r="C12752" s="12" t="s">
        <v>16428</v>
      </c>
      <c r="D12752" s="12" t="s">
        <v>53075</v>
      </c>
      <c r="E12752" s="6" t="str">
        <f>VLOOKUP(C12752,relationships!$A$2:$B$25,2,0)</f>
        <v>Bạn bè</v>
      </c>
      <c r="G12752" s="12" t="s">
        <v>53074</v>
      </c>
      <c r="H12752" s="11" t="s">
        <v>53073</v>
      </c>
      <c r="I12752" t="s">
        <v>25152</v>
      </c>
    </row>
    <row r="12753" spans="1:9">
      <c r="A12753" s="13" t="s">
        <v>53076</v>
      </c>
      <c r="B12753" s="14" t="s">
        <v>3881</v>
      </c>
      <c r="C12753" s="14" t="s">
        <v>22418</v>
      </c>
      <c r="D12753" s="14" t="s">
        <v>53077</v>
      </c>
      <c r="E12753" s="6" t="str">
        <f>VLOOKUP(C12753,relationships!$A$2:$B$25,2,0)</f>
        <v>Anh em trai</v>
      </c>
      <c r="G12753" s="14" t="s">
        <v>3881</v>
      </c>
      <c r="H12753" s="13" t="s">
        <v>53076</v>
      </c>
      <c r="I12753" t="s">
        <v>25237</v>
      </c>
    </row>
    <row r="12754" spans="1:9">
      <c r="A12754" s="11" t="s">
        <v>53078</v>
      </c>
      <c r="B12754" s="12" t="s">
        <v>21016</v>
      </c>
      <c r="C12754" s="12" t="s">
        <v>16415</v>
      </c>
      <c r="D12754" s="12" t="s">
        <v>53079</v>
      </c>
      <c r="E12754" s="6" t="str">
        <f>VLOOKUP(C12754,relationships!$A$2:$B$25,2,0)</f>
        <v>Tôi</v>
      </c>
      <c r="G12754" s="12" t="s">
        <v>21016</v>
      </c>
      <c r="H12754" s="11" t="s">
        <v>53078</v>
      </c>
      <c r="I12754" t="s">
        <v>25150</v>
      </c>
    </row>
    <row r="12755" spans="1:9">
      <c r="A12755" s="13" t="s">
        <v>24075</v>
      </c>
      <c r="B12755" s="14" t="s">
        <v>19427</v>
      </c>
      <c r="C12755" s="14" t="s">
        <v>16343</v>
      </c>
      <c r="D12755" s="14" t="s">
        <v>53080</v>
      </c>
      <c r="E12755" s="6" t="str">
        <f>VLOOKUP(C12755,relationships!$A$2:$B$25,2,0)</f>
        <v>Bạn gái</v>
      </c>
      <c r="G12755" s="14" t="s">
        <v>19427</v>
      </c>
      <c r="H12755" s="13" t="s">
        <v>24075</v>
      </c>
      <c r="I12755" t="s">
        <v>25151</v>
      </c>
    </row>
    <row r="12756" spans="1:9">
      <c r="A12756" s="11" t="s">
        <v>53081</v>
      </c>
      <c r="B12756" s="12" t="s">
        <v>53082</v>
      </c>
      <c r="C12756" s="12" t="s">
        <v>19846</v>
      </c>
      <c r="D12756" s="12" t="s">
        <v>53083</v>
      </c>
      <c r="E12756" s="6" t="str">
        <f>VLOOKUP(C12756,relationships!$A$2:$B$25,2,0)</f>
        <v>Mẹ</v>
      </c>
      <c r="G12756" s="12" t="s">
        <v>53082</v>
      </c>
      <c r="H12756" s="11" t="s">
        <v>53081</v>
      </c>
      <c r="I12756" t="s">
        <v>25153</v>
      </c>
    </row>
    <row r="12757" spans="1:9">
      <c r="A12757" s="13" t="s">
        <v>53084</v>
      </c>
      <c r="B12757" s="14" t="s">
        <v>51231</v>
      </c>
      <c r="C12757" s="14" t="s">
        <v>16428</v>
      </c>
      <c r="D12757" s="14" t="s">
        <v>53085</v>
      </c>
      <c r="E12757" s="6" t="str">
        <f>VLOOKUP(C12757,relationships!$A$2:$B$25,2,0)</f>
        <v>Bạn bè</v>
      </c>
      <c r="G12757" s="14" t="s">
        <v>51231</v>
      </c>
      <c r="H12757" s="13" t="s">
        <v>53084</v>
      </c>
      <c r="I12757" t="s">
        <v>25152</v>
      </c>
    </row>
    <row r="12758" spans="1:9">
      <c r="A12758" s="11" t="s">
        <v>53086</v>
      </c>
      <c r="B12758" s="12" t="s">
        <v>52028</v>
      </c>
      <c r="C12758" s="12" t="s">
        <v>16423</v>
      </c>
      <c r="D12758" s="12" t="s">
        <v>53087</v>
      </c>
      <c r="E12758" s="6" t="str">
        <f>VLOOKUP(C12758,relationships!$A$2:$B$25,2,0)</f>
        <v>Một ai đó</v>
      </c>
      <c r="G12758" s="12" t="s">
        <v>52028</v>
      </c>
      <c r="H12758" s="11" t="s">
        <v>53086</v>
      </c>
      <c r="I12758" t="s">
        <v>25227</v>
      </c>
    </row>
    <row r="12759" spans="1:9">
      <c r="A12759" s="13" t="s">
        <v>53088</v>
      </c>
      <c r="B12759" s="14" t="s">
        <v>53089</v>
      </c>
      <c r="C12759" s="14" t="s">
        <v>16343</v>
      </c>
      <c r="D12759" s="14" t="s">
        <v>53090</v>
      </c>
      <c r="E12759" s="6" t="str">
        <f>VLOOKUP(C12759,relationships!$A$2:$B$25,2,0)</f>
        <v>Bạn gái</v>
      </c>
      <c r="G12759" s="14" t="s">
        <v>53089</v>
      </c>
      <c r="H12759" s="13" t="s">
        <v>53088</v>
      </c>
      <c r="I12759" t="s">
        <v>25151</v>
      </c>
    </row>
    <row r="12760" spans="1:9">
      <c r="A12760" s="11" t="s">
        <v>53091</v>
      </c>
      <c r="B12760" s="12" t="s">
        <v>24265</v>
      </c>
      <c r="C12760" s="12" t="s">
        <v>16343</v>
      </c>
      <c r="D12760" s="12" t="s">
        <v>53092</v>
      </c>
      <c r="E12760" s="6" t="str">
        <f>VLOOKUP(C12760,relationships!$A$2:$B$25,2,0)</f>
        <v>Bạn gái</v>
      </c>
      <c r="G12760" s="12" t="s">
        <v>24265</v>
      </c>
      <c r="H12760" s="11" t="s">
        <v>53091</v>
      </c>
      <c r="I12760" t="s">
        <v>25151</v>
      </c>
    </row>
    <row r="12761" spans="1:9">
      <c r="A12761" s="13" t="s">
        <v>24082</v>
      </c>
      <c r="B12761" s="14" t="s">
        <v>10661</v>
      </c>
      <c r="C12761" s="14" t="s">
        <v>16329</v>
      </c>
      <c r="D12761" s="14" t="s">
        <v>53093</v>
      </c>
      <c r="E12761" s="6" t="str">
        <f>VLOOKUP(C12761,relationships!$A$2:$B$25,2,0)</f>
        <v>Đồng nghiệp</v>
      </c>
      <c r="G12761" s="14" t="s">
        <v>10661</v>
      </c>
      <c r="H12761" s="13" t="s">
        <v>24082</v>
      </c>
      <c r="I12761" t="s">
        <v>25157</v>
      </c>
    </row>
    <row r="12762" spans="1:9">
      <c r="A12762" s="11" t="s">
        <v>53094</v>
      </c>
      <c r="B12762" s="12" t="s">
        <v>53095</v>
      </c>
      <c r="C12762" s="12" t="s">
        <v>23307</v>
      </c>
      <c r="D12762" s="12" t="s">
        <v>53096</v>
      </c>
      <c r="E12762" s="6" t="str">
        <f>VLOOKUP(C12762,relationships!$A$2:$B$25,2,0)</f>
        <v>Con trai, Bé trai</v>
      </c>
      <c r="G12762" s="12" t="s">
        <v>53095</v>
      </c>
      <c r="H12762" s="11" t="s">
        <v>53094</v>
      </c>
      <c r="I12762" t="s">
        <v>25259</v>
      </c>
    </row>
    <row r="12763" spans="1:9">
      <c r="A12763" s="13" t="s">
        <v>53097</v>
      </c>
      <c r="B12763" s="14" t="s">
        <v>53098</v>
      </c>
      <c r="C12763" s="14" t="s">
        <v>16593</v>
      </c>
      <c r="D12763" s="14" t="s">
        <v>53099</v>
      </c>
      <c r="E12763" s="6" t="str">
        <f>VLOOKUP(C12763,relationships!$A$2:$B$25,2,0)</f>
        <v>Vợ</v>
      </c>
      <c r="G12763" s="14" t="s">
        <v>53098</v>
      </c>
      <c r="H12763" s="13" t="s">
        <v>53097</v>
      </c>
      <c r="I12763" t="s">
        <v>25154</v>
      </c>
    </row>
    <row r="12764" spans="1:9">
      <c r="A12764" s="11" t="s">
        <v>53100</v>
      </c>
      <c r="B12764" s="12" t="s">
        <v>24086</v>
      </c>
      <c r="C12764" s="12" t="s">
        <v>17458</v>
      </c>
      <c r="D12764" s="12" t="s">
        <v>53101</v>
      </c>
      <c r="E12764" s="6" t="str">
        <f>VLOOKUP(C12764,relationships!$A$2:$B$25,2,0)</f>
        <v>Khách hàng</v>
      </c>
      <c r="G12764" s="12" t="s">
        <v>24086</v>
      </c>
      <c r="H12764" s="11" t="s">
        <v>53100</v>
      </c>
      <c r="I12764" t="s">
        <v>25158</v>
      </c>
    </row>
    <row r="12765" spans="1:9">
      <c r="A12765" s="13" t="s">
        <v>53102</v>
      </c>
      <c r="B12765" s="14" t="s">
        <v>24086</v>
      </c>
      <c r="C12765" s="14" t="s">
        <v>17458</v>
      </c>
      <c r="D12765" s="14" t="s">
        <v>53103</v>
      </c>
      <c r="E12765" s="6" t="str">
        <f>VLOOKUP(C12765,relationships!$A$2:$B$25,2,0)</f>
        <v>Khách hàng</v>
      </c>
      <c r="G12765" s="14" t="s">
        <v>24086</v>
      </c>
      <c r="H12765" s="13" t="s">
        <v>53102</v>
      </c>
      <c r="I12765" t="s">
        <v>25158</v>
      </c>
    </row>
    <row r="12766" spans="1:9">
      <c r="A12766" s="11" t="s">
        <v>24087</v>
      </c>
      <c r="B12766" s="12" t="s">
        <v>24086</v>
      </c>
      <c r="C12766" s="12" t="s">
        <v>17458</v>
      </c>
      <c r="D12766" s="12" t="s">
        <v>53104</v>
      </c>
      <c r="E12766" s="6" t="str">
        <f>VLOOKUP(C12766,relationships!$A$2:$B$25,2,0)</f>
        <v>Khách hàng</v>
      </c>
      <c r="G12766" s="12" t="s">
        <v>24086</v>
      </c>
      <c r="H12766" s="11" t="s">
        <v>24087</v>
      </c>
      <c r="I12766" t="s">
        <v>25158</v>
      </c>
    </row>
    <row r="12767" spans="1:9">
      <c r="A12767" s="13" t="s">
        <v>24091</v>
      </c>
      <c r="B12767" s="14" t="s">
        <v>22537</v>
      </c>
      <c r="C12767" s="14" t="s">
        <v>16428</v>
      </c>
      <c r="D12767" s="14" t="s">
        <v>53105</v>
      </c>
      <c r="E12767" s="6" t="str">
        <f>VLOOKUP(C12767,relationships!$A$2:$B$25,2,0)</f>
        <v>Bạn bè</v>
      </c>
      <c r="G12767" s="14" t="s">
        <v>22537</v>
      </c>
      <c r="H12767" s="13" t="s">
        <v>24091</v>
      </c>
      <c r="I12767" t="s">
        <v>25152</v>
      </c>
    </row>
    <row r="12768" spans="1:9">
      <c r="A12768" s="11" t="s">
        <v>53106</v>
      </c>
      <c r="B12768" s="12" t="s">
        <v>53107</v>
      </c>
      <c r="C12768" s="12" t="s">
        <v>16593</v>
      </c>
      <c r="D12768" s="12" t="s">
        <v>53108</v>
      </c>
      <c r="E12768" s="6" t="str">
        <f>VLOOKUP(C12768,relationships!$A$2:$B$25,2,0)</f>
        <v>Vợ</v>
      </c>
      <c r="G12768" s="12" t="s">
        <v>53107</v>
      </c>
      <c r="H12768" s="11" t="s">
        <v>53106</v>
      </c>
      <c r="I12768" t="s">
        <v>25154</v>
      </c>
    </row>
    <row r="12769" spans="1:9">
      <c r="A12769" s="13" t="s">
        <v>53109</v>
      </c>
      <c r="B12769" s="14" t="s">
        <v>53107</v>
      </c>
      <c r="C12769" s="14" t="s">
        <v>16415</v>
      </c>
      <c r="D12769" s="14" t="s">
        <v>53110</v>
      </c>
      <c r="E12769" s="6" t="str">
        <f>VLOOKUP(C12769,relationships!$A$2:$B$25,2,0)</f>
        <v>Tôi</v>
      </c>
      <c r="G12769" s="14" t="s">
        <v>53107</v>
      </c>
      <c r="H12769" s="13" t="s">
        <v>53109</v>
      </c>
      <c r="I12769" t="s">
        <v>25150</v>
      </c>
    </row>
    <row r="12770" spans="1:9">
      <c r="A12770" s="11" t="s">
        <v>53111</v>
      </c>
      <c r="B12770" s="12" t="s">
        <v>53112</v>
      </c>
      <c r="C12770" s="12" t="s">
        <v>16360</v>
      </c>
      <c r="D12770" s="12" t="s">
        <v>53113</v>
      </c>
      <c r="E12770" s="6" t="str">
        <f>VLOOKUP(C12770,relationships!$A$2:$B$25,2,0)</f>
        <v>Chị em gái</v>
      </c>
      <c r="G12770" s="12" t="s">
        <v>53112</v>
      </c>
      <c r="H12770" s="11" t="s">
        <v>53111</v>
      </c>
      <c r="I12770" t="s">
        <v>25156</v>
      </c>
    </row>
    <row r="12771" spans="1:9">
      <c r="A12771" s="13" t="s">
        <v>53114</v>
      </c>
      <c r="B12771" s="14" t="s">
        <v>4948</v>
      </c>
      <c r="C12771" s="14" t="s">
        <v>16423</v>
      </c>
      <c r="D12771" s="14" t="s">
        <v>53115</v>
      </c>
      <c r="E12771" s="6" t="str">
        <f>VLOOKUP(C12771,relationships!$A$2:$B$25,2,0)</f>
        <v>Một ai đó</v>
      </c>
      <c r="G12771" s="14" t="s">
        <v>4948</v>
      </c>
      <c r="H12771" s="13" t="s">
        <v>53114</v>
      </c>
      <c r="I12771" t="s">
        <v>25227</v>
      </c>
    </row>
    <row r="12772" spans="1:9">
      <c r="A12772" s="11" t="s">
        <v>53116</v>
      </c>
      <c r="B12772" s="12" t="s">
        <v>24041</v>
      </c>
      <c r="C12772" s="12" t="s">
        <v>16423</v>
      </c>
      <c r="D12772" s="12" t="s">
        <v>53117</v>
      </c>
      <c r="E12772" s="6" t="str">
        <f>VLOOKUP(C12772,relationships!$A$2:$B$25,2,0)</f>
        <v>Một ai đó</v>
      </c>
      <c r="G12772" s="12" t="s">
        <v>24041</v>
      </c>
      <c r="H12772" s="11" t="s">
        <v>53116</v>
      </c>
      <c r="I12772" t="s">
        <v>25227</v>
      </c>
    </row>
    <row r="12773" spans="1:9">
      <c r="A12773" s="13" t="s">
        <v>53118</v>
      </c>
      <c r="B12773" s="14" t="s">
        <v>53119</v>
      </c>
      <c r="C12773" s="14" t="s">
        <v>19846</v>
      </c>
      <c r="D12773" s="14" t="s">
        <v>53120</v>
      </c>
      <c r="E12773" s="6" t="str">
        <f>VLOOKUP(C12773,relationships!$A$2:$B$25,2,0)</f>
        <v>Mẹ</v>
      </c>
      <c r="G12773" s="14" t="s">
        <v>53119</v>
      </c>
      <c r="H12773" s="13" t="s">
        <v>53118</v>
      </c>
      <c r="I12773" t="s">
        <v>25153</v>
      </c>
    </row>
    <row r="12774" spans="1:9">
      <c r="A12774" s="11" t="s">
        <v>53121</v>
      </c>
      <c r="B12774" s="12" t="s">
        <v>53119</v>
      </c>
      <c r="C12774" s="12" t="s">
        <v>22562</v>
      </c>
      <c r="D12774" s="12" t="s">
        <v>53122</v>
      </c>
      <c r="E12774" s="6" t="str">
        <f>VLOOKUP(C12774,relationships!$A$2:$B$25,2,0)</f>
        <v>Cha</v>
      </c>
      <c r="G12774" s="12" t="s">
        <v>53119</v>
      </c>
      <c r="H12774" s="11" t="s">
        <v>53121</v>
      </c>
      <c r="I12774" t="s">
        <v>25236</v>
      </c>
    </row>
    <row r="12775" spans="1:9">
      <c r="A12775" s="13" t="s">
        <v>53123</v>
      </c>
      <c r="B12775" s="14" t="s">
        <v>53119</v>
      </c>
      <c r="C12775" s="14" t="s">
        <v>22260</v>
      </c>
      <c r="D12775" s="14" t="s">
        <v>53124</v>
      </c>
      <c r="E12775" s="6" t="str">
        <f>VLOOKUP(C12775,relationships!$A$2:$B$25,2,0)</f>
        <v>Bạn trai</v>
      </c>
      <c r="G12775" s="14" t="s">
        <v>53119</v>
      </c>
      <c r="H12775" s="13" t="s">
        <v>53123</v>
      </c>
      <c r="I12775" t="s">
        <v>25233</v>
      </c>
    </row>
    <row r="12776" spans="1:9">
      <c r="A12776" s="11" t="s">
        <v>24096</v>
      </c>
      <c r="B12776" s="12" t="s">
        <v>24095</v>
      </c>
      <c r="C12776" s="12" t="s">
        <v>16428</v>
      </c>
      <c r="D12776" s="12" t="s">
        <v>53125</v>
      </c>
      <c r="E12776" s="6" t="str">
        <f>VLOOKUP(C12776,relationships!$A$2:$B$25,2,0)</f>
        <v>Bạn bè</v>
      </c>
      <c r="G12776" s="12" t="s">
        <v>24095</v>
      </c>
      <c r="H12776" s="11" t="s">
        <v>24096</v>
      </c>
      <c r="I12776" t="s">
        <v>25152</v>
      </c>
    </row>
    <row r="12777" spans="1:9">
      <c r="A12777" s="13" t="s">
        <v>24109</v>
      </c>
      <c r="B12777" s="14" t="s">
        <v>24108</v>
      </c>
      <c r="C12777" s="14" t="s">
        <v>22367</v>
      </c>
      <c r="D12777" s="14" t="s">
        <v>53126</v>
      </c>
      <c r="E12777" s="6" t="str">
        <f>VLOOKUP(C12777,relationships!$A$2:$B$25,2,0)</f>
        <v>Chồng</v>
      </c>
      <c r="G12777" s="14" t="s">
        <v>24108</v>
      </c>
      <c r="H12777" s="13" t="s">
        <v>24109</v>
      </c>
      <c r="I12777" t="s">
        <v>25159</v>
      </c>
    </row>
    <row r="12778" spans="1:9">
      <c r="A12778" s="11" t="s">
        <v>53127</v>
      </c>
      <c r="B12778" s="12" t="s">
        <v>53128</v>
      </c>
      <c r="C12778" s="12" t="s">
        <v>16428</v>
      </c>
      <c r="D12778" s="12" t="s">
        <v>53129</v>
      </c>
      <c r="E12778" s="6" t="str">
        <f>VLOOKUP(C12778,relationships!$A$2:$B$25,2,0)</f>
        <v>Bạn bè</v>
      </c>
      <c r="G12778" s="12" t="s">
        <v>53128</v>
      </c>
      <c r="H12778" s="11" t="s">
        <v>53127</v>
      </c>
      <c r="I12778" t="s">
        <v>25152</v>
      </c>
    </row>
    <row r="12779" spans="1:9">
      <c r="A12779" s="13" t="s">
        <v>53130</v>
      </c>
      <c r="B12779" s="14" t="s">
        <v>53098</v>
      </c>
      <c r="C12779" s="14" t="s">
        <v>16593</v>
      </c>
      <c r="D12779" s="14" t="s">
        <v>53131</v>
      </c>
      <c r="E12779" s="6" t="str">
        <f>VLOOKUP(C12779,relationships!$A$2:$B$25,2,0)</f>
        <v>Vợ</v>
      </c>
      <c r="G12779" s="14" t="s">
        <v>53098</v>
      </c>
      <c r="H12779" s="13" t="s">
        <v>53130</v>
      </c>
      <c r="I12779" t="s">
        <v>25154</v>
      </c>
    </row>
    <row r="12780" spans="1:9">
      <c r="A12780" s="11" t="s">
        <v>53132</v>
      </c>
      <c r="B12780" s="12" t="s">
        <v>53133</v>
      </c>
      <c r="C12780" s="12" t="s">
        <v>16423</v>
      </c>
      <c r="D12780" s="12" t="s">
        <v>53134</v>
      </c>
      <c r="E12780" s="6" t="str">
        <f>VLOOKUP(C12780,relationships!$A$2:$B$25,2,0)</f>
        <v>Một ai đó</v>
      </c>
      <c r="G12780" s="12" t="s">
        <v>53133</v>
      </c>
      <c r="H12780" s="11" t="s">
        <v>53132</v>
      </c>
      <c r="I12780" t="s">
        <v>25227</v>
      </c>
    </row>
    <row r="12781" spans="1:9">
      <c r="A12781" s="13" t="s">
        <v>53135</v>
      </c>
      <c r="B12781" s="14" t="s">
        <v>53133</v>
      </c>
      <c r="C12781" s="14" t="s">
        <v>16593</v>
      </c>
      <c r="D12781" s="14" t="s">
        <v>53136</v>
      </c>
      <c r="E12781" s="6" t="str">
        <f>VLOOKUP(C12781,relationships!$A$2:$B$25,2,0)</f>
        <v>Vợ</v>
      </c>
      <c r="G12781" s="14" t="s">
        <v>53133</v>
      </c>
      <c r="H12781" s="13" t="s">
        <v>53135</v>
      </c>
      <c r="I12781" t="s">
        <v>25154</v>
      </c>
    </row>
    <row r="12782" spans="1:9">
      <c r="A12782" s="11" t="s">
        <v>53137</v>
      </c>
      <c r="B12782" s="12" t="s">
        <v>24103</v>
      </c>
      <c r="C12782" s="12" t="s">
        <v>19846</v>
      </c>
      <c r="D12782" s="12" t="s">
        <v>53138</v>
      </c>
      <c r="E12782" s="6" t="str">
        <f>VLOOKUP(C12782,relationships!$A$2:$B$25,2,0)</f>
        <v>Mẹ</v>
      </c>
      <c r="G12782" s="12" t="s">
        <v>24103</v>
      </c>
      <c r="H12782" s="11" t="s">
        <v>53137</v>
      </c>
      <c r="I12782" t="s">
        <v>25153</v>
      </c>
    </row>
    <row r="12783" spans="1:9">
      <c r="A12783" s="13" t="s">
        <v>24104</v>
      </c>
      <c r="B12783" s="14" t="s">
        <v>24103</v>
      </c>
      <c r="C12783" s="14" t="s">
        <v>19846</v>
      </c>
      <c r="D12783" s="14" t="s">
        <v>53139</v>
      </c>
      <c r="E12783" s="6" t="str">
        <f>VLOOKUP(C12783,relationships!$A$2:$B$25,2,0)</f>
        <v>Mẹ</v>
      </c>
      <c r="G12783" s="14" t="s">
        <v>24103</v>
      </c>
      <c r="H12783" s="13" t="s">
        <v>24104</v>
      </c>
      <c r="I12783" t="s">
        <v>25153</v>
      </c>
    </row>
    <row r="12784" spans="1:9">
      <c r="A12784" s="11" t="s">
        <v>24128</v>
      </c>
      <c r="B12784" s="12" t="s">
        <v>5089</v>
      </c>
      <c r="C12784" s="12" t="s">
        <v>19846</v>
      </c>
      <c r="D12784" s="12" t="s">
        <v>53140</v>
      </c>
      <c r="E12784" s="6" t="str">
        <f>VLOOKUP(C12784,relationships!$A$2:$B$25,2,0)</f>
        <v>Mẹ</v>
      </c>
      <c r="G12784" s="12" t="s">
        <v>5089</v>
      </c>
      <c r="H12784" s="11" t="s">
        <v>24128</v>
      </c>
      <c r="I12784" t="s">
        <v>25153</v>
      </c>
    </row>
    <row r="12785" spans="1:9">
      <c r="A12785" s="13" t="s">
        <v>53141</v>
      </c>
      <c r="B12785" s="14" t="s">
        <v>53142</v>
      </c>
      <c r="C12785" s="14" t="s">
        <v>16360</v>
      </c>
      <c r="D12785" s="14" t="s">
        <v>53143</v>
      </c>
      <c r="E12785" s="6" t="str">
        <f>VLOOKUP(C12785,relationships!$A$2:$B$25,2,0)</f>
        <v>Chị em gái</v>
      </c>
      <c r="G12785" s="14" t="s">
        <v>53142</v>
      </c>
      <c r="H12785" s="13" t="s">
        <v>53141</v>
      </c>
      <c r="I12785" t="s">
        <v>25156</v>
      </c>
    </row>
    <row r="12786" spans="1:9">
      <c r="A12786" s="11" t="s">
        <v>53144</v>
      </c>
      <c r="B12786" s="12" t="s">
        <v>53145</v>
      </c>
      <c r="C12786" s="12" t="s">
        <v>16343</v>
      </c>
      <c r="D12786" s="12" t="s">
        <v>53146</v>
      </c>
      <c r="E12786" s="6" t="str">
        <f>VLOOKUP(C12786,relationships!$A$2:$B$25,2,0)</f>
        <v>Bạn gái</v>
      </c>
      <c r="G12786" s="12" t="s">
        <v>53145</v>
      </c>
      <c r="H12786" s="11" t="s">
        <v>53144</v>
      </c>
      <c r="I12786" t="s">
        <v>25151</v>
      </c>
    </row>
    <row r="12787" spans="1:9">
      <c r="A12787" s="13" t="s">
        <v>53147</v>
      </c>
      <c r="B12787" s="14" t="s">
        <v>53145</v>
      </c>
      <c r="C12787" s="14" t="s">
        <v>16343</v>
      </c>
      <c r="D12787" s="14" t="s">
        <v>53148</v>
      </c>
      <c r="E12787" s="6" t="str">
        <f>VLOOKUP(C12787,relationships!$A$2:$B$25,2,0)</f>
        <v>Bạn gái</v>
      </c>
      <c r="G12787" s="14" t="s">
        <v>53145</v>
      </c>
      <c r="H12787" s="13" t="s">
        <v>53147</v>
      </c>
      <c r="I12787" t="s">
        <v>25151</v>
      </c>
    </row>
    <row r="12788" spans="1:9">
      <c r="A12788" s="11" t="s">
        <v>53149</v>
      </c>
      <c r="B12788" s="12" t="s">
        <v>53145</v>
      </c>
      <c r="C12788" s="12" t="s">
        <v>16343</v>
      </c>
      <c r="D12788" s="12" t="s">
        <v>53150</v>
      </c>
      <c r="E12788" s="6" t="str">
        <f>VLOOKUP(C12788,relationships!$A$2:$B$25,2,0)</f>
        <v>Bạn gái</v>
      </c>
      <c r="G12788" s="12" t="s">
        <v>53145</v>
      </c>
      <c r="H12788" s="11" t="s">
        <v>53149</v>
      </c>
      <c r="I12788" t="s">
        <v>25151</v>
      </c>
    </row>
    <row r="12789" spans="1:9">
      <c r="A12789" s="13" t="s">
        <v>53151</v>
      </c>
      <c r="B12789" s="14" t="s">
        <v>53145</v>
      </c>
      <c r="C12789" s="14" t="s">
        <v>16343</v>
      </c>
      <c r="D12789" s="14" t="s">
        <v>53152</v>
      </c>
      <c r="E12789" s="6" t="str">
        <f>VLOOKUP(C12789,relationships!$A$2:$B$25,2,0)</f>
        <v>Bạn gái</v>
      </c>
      <c r="G12789" s="14" t="s">
        <v>53145</v>
      </c>
      <c r="H12789" s="13" t="s">
        <v>53151</v>
      </c>
      <c r="I12789" t="s">
        <v>25151</v>
      </c>
    </row>
    <row r="12790" spans="1:9">
      <c r="A12790" s="11" t="s">
        <v>53153</v>
      </c>
      <c r="B12790" s="12" t="s">
        <v>53053</v>
      </c>
      <c r="C12790" s="12" t="s">
        <v>16343</v>
      </c>
      <c r="D12790" s="12" t="s">
        <v>53154</v>
      </c>
      <c r="E12790" s="6" t="str">
        <f>VLOOKUP(C12790,relationships!$A$2:$B$25,2,0)</f>
        <v>Bạn gái</v>
      </c>
      <c r="G12790" s="12" t="s">
        <v>53053</v>
      </c>
      <c r="H12790" s="11" t="s">
        <v>53153</v>
      </c>
      <c r="I12790" t="s">
        <v>25151</v>
      </c>
    </row>
    <row r="12791" spans="1:9">
      <c r="A12791" s="13" t="s">
        <v>53155</v>
      </c>
      <c r="B12791" s="14" t="s">
        <v>53156</v>
      </c>
      <c r="C12791" s="14" t="s">
        <v>19846</v>
      </c>
      <c r="D12791" s="14" t="s">
        <v>53157</v>
      </c>
      <c r="E12791" s="6" t="str">
        <f>VLOOKUP(C12791,relationships!$A$2:$B$25,2,0)</f>
        <v>Mẹ</v>
      </c>
      <c r="G12791" s="14" t="s">
        <v>53156</v>
      </c>
      <c r="H12791" s="13" t="s">
        <v>53155</v>
      </c>
      <c r="I12791" t="s">
        <v>25153</v>
      </c>
    </row>
    <row r="12792" spans="1:9">
      <c r="A12792" s="11" t="s">
        <v>53158</v>
      </c>
      <c r="B12792" s="12" t="s">
        <v>53156</v>
      </c>
      <c r="C12792" s="12" t="s">
        <v>22562</v>
      </c>
      <c r="D12792" s="12" t="s">
        <v>53159</v>
      </c>
      <c r="E12792" s="6" t="str">
        <f>VLOOKUP(C12792,relationships!$A$2:$B$25,2,0)</f>
        <v>Cha</v>
      </c>
      <c r="G12792" s="12" t="s">
        <v>53156</v>
      </c>
      <c r="H12792" s="11" t="s">
        <v>53158</v>
      </c>
      <c r="I12792" t="s">
        <v>25236</v>
      </c>
    </row>
    <row r="12793" spans="1:9">
      <c r="A12793" s="13" t="s">
        <v>53160</v>
      </c>
      <c r="B12793" s="14" t="s">
        <v>53161</v>
      </c>
      <c r="C12793" s="14" t="s">
        <v>16343</v>
      </c>
      <c r="D12793" s="14" t="s">
        <v>53162</v>
      </c>
      <c r="E12793" s="6" t="str">
        <f>VLOOKUP(C12793,relationships!$A$2:$B$25,2,0)</f>
        <v>Bạn gái</v>
      </c>
      <c r="G12793" s="14" t="s">
        <v>53161</v>
      </c>
      <c r="H12793" s="13" t="s">
        <v>53160</v>
      </c>
      <c r="I12793" t="s">
        <v>25151</v>
      </c>
    </row>
    <row r="12794" spans="1:9">
      <c r="A12794" s="11" t="s">
        <v>53163</v>
      </c>
      <c r="B12794" s="12" t="s">
        <v>53164</v>
      </c>
      <c r="C12794" s="12" t="s">
        <v>16343</v>
      </c>
      <c r="D12794" s="12" t="s">
        <v>53165</v>
      </c>
      <c r="E12794" s="6" t="str">
        <f>VLOOKUP(C12794,relationships!$A$2:$B$25,2,0)</f>
        <v>Bạn gái</v>
      </c>
      <c r="G12794" s="12" t="s">
        <v>53164</v>
      </c>
      <c r="H12794" s="11" t="s">
        <v>53163</v>
      </c>
      <c r="I12794" t="s">
        <v>25151</v>
      </c>
    </row>
    <row r="12795" spans="1:9">
      <c r="A12795" s="13" t="s">
        <v>24118</v>
      </c>
      <c r="B12795" s="14" t="s">
        <v>24117</v>
      </c>
      <c r="C12795" s="14" t="s">
        <v>16343</v>
      </c>
      <c r="D12795" s="14" t="s">
        <v>53166</v>
      </c>
      <c r="E12795" s="6" t="str">
        <f>VLOOKUP(C12795,relationships!$A$2:$B$25,2,0)</f>
        <v>Bạn gái</v>
      </c>
      <c r="G12795" s="14" t="s">
        <v>24117</v>
      </c>
      <c r="H12795" s="13" t="s">
        <v>24118</v>
      </c>
      <c r="I12795" t="s">
        <v>25151</v>
      </c>
    </row>
    <row r="12796" spans="1:9">
      <c r="A12796" s="11" t="s">
        <v>53167</v>
      </c>
      <c r="B12796" s="12" t="s">
        <v>53168</v>
      </c>
      <c r="C12796" s="12" t="s">
        <v>16423</v>
      </c>
      <c r="D12796" s="12" t="s">
        <v>53169</v>
      </c>
      <c r="E12796" s="6" t="str">
        <f>VLOOKUP(C12796,relationships!$A$2:$B$25,2,0)</f>
        <v>Một ai đó</v>
      </c>
      <c r="G12796" s="12" t="s">
        <v>53168</v>
      </c>
      <c r="H12796" s="11" t="s">
        <v>53167</v>
      </c>
      <c r="I12796" t="s">
        <v>25227</v>
      </c>
    </row>
    <row r="12797" spans="1:9">
      <c r="A12797" s="13" t="s">
        <v>53170</v>
      </c>
      <c r="B12797" s="14" t="s">
        <v>24123</v>
      </c>
      <c r="C12797" s="14" t="s">
        <v>19846</v>
      </c>
      <c r="D12797" s="14" t="s">
        <v>53171</v>
      </c>
      <c r="E12797" s="6" t="str">
        <f>VLOOKUP(C12797,relationships!$A$2:$B$25,2,0)</f>
        <v>Mẹ</v>
      </c>
      <c r="G12797" s="14" t="s">
        <v>24123</v>
      </c>
      <c r="H12797" s="13" t="s">
        <v>53170</v>
      </c>
      <c r="I12797" t="s">
        <v>25153</v>
      </c>
    </row>
    <row r="12798" spans="1:9">
      <c r="A12798" s="11" t="s">
        <v>24124</v>
      </c>
      <c r="B12798" s="12" t="s">
        <v>24123</v>
      </c>
      <c r="C12798" s="12" t="s">
        <v>19846</v>
      </c>
      <c r="D12798" s="12" t="s">
        <v>53172</v>
      </c>
      <c r="E12798" s="6" t="str">
        <f>VLOOKUP(C12798,relationships!$A$2:$B$25,2,0)</f>
        <v>Mẹ</v>
      </c>
      <c r="G12798" s="12" t="s">
        <v>24123</v>
      </c>
      <c r="H12798" s="11" t="s">
        <v>24124</v>
      </c>
      <c r="I12798" t="s">
        <v>25153</v>
      </c>
    </row>
    <row r="12799" spans="1:9">
      <c r="A12799" s="13" t="s">
        <v>53173</v>
      </c>
      <c r="B12799" s="14" t="s">
        <v>53174</v>
      </c>
      <c r="C12799" s="14" t="s">
        <v>22367</v>
      </c>
      <c r="D12799" s="14" t="s">
        <v>53175</v>
      </c>
      <c r="E12799" s="6" t="str">
        <f>VLOOKUP(C12799,relationships!$A$2:$B$25,2,0)</f>
        <v>Chồng</v>
      </c>
      <c r="G12799" s="14" t="s">
        <v>53174</v>
      </c>
      <c r="H12799" s="13" t="s">
        <v>53173</v>
      </c>
      <c r="I12799" t="s">
        <v>25159</v>
      </c>
    </row>
    <row r="12800" spans="1:9">
      <c r="A12800" s="11" t="s">
        <v>53176</v>
      </c>
      <c r="B12800" s="12" t="s">
        <v>53161</v>
      </c>
      <c r="C12800" s="12" t="s">
        <v>16343</v>
      </c>
      <c r="D12800" s="12" t="s">
        <v>53177</v>
      </c>
      <c r="E12800" s="6" t="str">
        <f>VLOOKUP(C12800,relationships!$A$2:$B$25,2,0)</f>
        <v>Bạn gái</v>
      </c>
      <c r="G12800" s="12" t="s">
        <v>53161</v>
      </c>
      <c r="H12800" s="11" t="s">
        <v>53176</v>
      </c>
      <c r="I12800" t="s">
        <v>25151</v>
      </c>
    </row>
    <row r="12801" spans="1:9">
      <c r="A12801" s="13" t="s">
        <v>53178</v>
      </c>
      <c r="B12801" s="14" t="s">
        <v>53161</v>
      </c>
      <c r="C12801" s="14" t="s">
        <v>16343</v>
      </c>
      <c r="D12801" s="14" t="s">
        <v>53179</v>
      </c>
      <c r="E12801" s="6" t="str">
        <f>VLOOKUP(C12801,relationships!$A$2:$B$25,2,0)</f>
        <v>Bạn gái</v>
      </c>
      <c r="G12801" s="14" t="s">
        <v>53161</v>
      </c>
      <c r="H12801" s="13" t="s">
        <v>53178</v>
      </c>
      <c r="I12801" t="s">
        <v>25151</v>
      </c>
    </row>
    <row r="12802" spans="1:9">
      <c r="A12802" s="11" t="s">
        <v>53180</v>
      </c>
      <c r="B12802" s="12" t="s">
        <v>22483</v>
      </c>
      <c r="C12802" s="12" t="s">
        <v>53181</v>
      </c>
      <c r="D12802" s="12" t="s">
        <v>53182</v>
      </c>
      <c r="E12802" s="6" t="e">
        <f>VLOOKUP(C12802,relationships!$A$2:$B$25,2,0)</f>
        <v>#N/A</v>
      </c>
      <c r="G12802" s="12" t="s">
        <v>22483</v>
      </c>
      <c r="H12802" s="11" t="s">
        <v>53180</v>
      </c>
      <c r="I12802" t="e">
        <v>#N/A</v>
      </c>
    </row>
    <row r="12803" spans="1:9">
      <c r="A12803" s="13" t="s">
        <v>53183</v>
      </c>
      <c r="B12803" s="14" t="s">
        <v>22483</v>
      </c>
      <c r="C12803" s="14" t="s">
        <v>53184</v>
      </c>
      <c r="D12803" s="14" t="s">
        <v>53185</v>
      </c>
      <c r="E12803" s="6" t="e">
        <f>VLOOKUP(C12803,relationships!$A$2:$B$25,2,0)</f>
        <v>#N/A</v>
      </c>
      <c r="G12803" s="14" t="s">
        <v>22483</v>
      </c>
      <c r="H12803" s="13" t="s">
        <v>53183</v>
      </c>
      <c r="I12803" t="e">
        <v>#N/A</v>
      </c>
    </row>
    <row r="12804" spans="1:9">
      <c r="A12804" s="11" t="s">
        <v>53186</v>
      </c>
      <c r="B12804" s="12" t="s">
        <v>22483</v>
      </c>
      <c r="C12804" s="12" t="s">
        <v>53187</v>
      </c>
      <c r="D12804" s="12" t="s">
        <v>53188</v>
      </c>
      <c r="E12804" s="6" t="e">
        <f>VLOOKUP(C12804,relationships!$A$2:$B$25,2,0)</f>
        <v>#N/A</v>
      </c>
      <c r="G12804" s="12" t="s">
        <v>22483</v>
      </c>
      <c r="H12804" s="11" t="s">
        <v>53186</v>
      </c>
      <c r="I12804" t="e">
        <v>#N/A</v>
      </c>
    </row>
    <row r="12805" spans="1:9">
      <c r="A12805" s="13" t="s">
        <v>24168</v>
      </c>
      <c r="B12805" s="14" t="s">
        <v>24167</v>
      </c>
      <c r="C12805" s="14" t="s">
        <v>16423</v>
      </c>
      <c r="D12805" s="14" t="s">
        <v>53189</v>
      </c>
      <c r="E12805" s="6" t="str">
        <f>VLOOKUP(C12805,relationships!$A$2:$B$25,2,0)</f>
        <v>Một ai đó</v>
      </c>
      <c r="G12805" s="14" t="s">
        <v>24167</v>
      </c>
      <c r="H12805" s="13" t="s">
        <v>24168</v>
      </c>
      <c r="I12805" t="s">
        <v>25227</v>
      </c>
    </row>
    <row r="12806" spans="1:9">
      <c r="A12806" s="11" t="s">
        <v>53190</v>
      </c>
      <c r="B12806" s="12" t="s">
        <v>52028</v>
      </c>
      <c r="C12806" s="12" t="s">
        <v>16428</v>
      </c>
      <c r="D12806" s="12" t="s">
        <v>53191</v>
      </c>
      <c r="E12806" s="6" t="str">
        <f>VLOOKUP(C12806,relationships!$A$2:$B$25,2,0)</f>
        <v>Bạn bè</v>
      </c>
      <c r="G12806" s="12" t="s">
        <v>52028</v>
      </c>
      <c r="H12806" s="11" t="s">
        <v>53190</v>
      </c>
      <c r="I12806" t="s">
        <v>25152</v>
      </c>
    </row>
    <row r="12807" spans="1:9">
      <c r="A12807" s="13" t="s">
        <v>53192</v>
      </c>
      <c r="B12807" s="14" t="s">
        <v>53193</v>
      </c>
      <c r="C12807" s="14" t="s">
        <v>16423</v>
      </c>
      <c r="D12807" s="14" t="s">
        <v>53194</v>
      </c>
      <c r="E12807" s="6" t="str">
        <f>VLOOKUP(C12807,relationships!$A$2:$B$25,2,0)</f>
        <v>Một ai đó</v>
      </c>
      <c r="G12807" s="14" t="s">
        <v>53193</v>
      </c>
      <c r="H12807" s="13" t="s">
        <v>53192</v>
      </c>
      <c r="I12807" t="s">
        <v>25227</v>
      </c>
    </row>
    <row r="12808" spans="1:9">
      <c r="A12808" s="11" t="s">
        <v>53195</v>
      </c>
      <c r="B12808" s="12" t="s">
        <v>20487</v>
      </c>
      <c r="C12808" s="12" t="s">
        <v>17884</v>
      </c>
      <c r="D12808" s="12" t="s">
        <v>53196</v>
      </c>
      <c r="E12808" s="6" t="str">
        <f>VLOOKUP(C12808,relationships!$A$2:$B$25,2,0)</f>
        <v>Sếp</v>
      </c>
      <c r="G12808" s="12" t="s">
        <v>20487</v>
      </c>
      <c r="H12808" s="11" t="s">
        <v>53195</v>
      </c>
      <c r="I12808" t="s">
        <v>25238</v>
      </c>
    </row>
    <row r="12809" spans="1:9">
      <c r="A12809" s="13" t="s">
        <v>24137</v>
      </c>
      <c r="B12809" s="14" t="s">
        <v>9964</v>
      </c>
      <c r="C12809" s="14" t="s">
        <v>16343</v>
      </c>
      <c r="D12809" s="14" t="s">
        <v>53197</v>
      </c>
      <c r="E12809" s="6" t="str">
        <f>VLOOKUP(C12809,relationships!$A$2:$B$25,2,0)</f>
        <v>Bạn gái</v>
      </c>
      <c r="G12809" s="14" t="s">
        <v>9964</v>
      </c>
      <c r="H12809" s="13" t="s">
        <v>24137</v>
      </c>
      <c r="I12809" t="s">
        <v>25151</v>
      </c>
    </row>
    <row r="12810" spans="1:9">
      <c r="A12810" s="11" t="s">
        <v>24147</v>
      </c>
      <c r="B12810" s="12" t="s">
        <v>11068</v>
      </c>
      <c r="C12810" s="12" t="s">
        <v>16423</v>
      </c>
      <c r="D12810" s="12" t="s">
        <v>53198</v>
      </c>
      <c r="E12810" s="6" t="str">
        <f>VLOOKUP(C12810,relationships!$A$2:$B$25,2,0)</f>
        <v>Một ai đó</v>
      </c>
      <c r="G12810" s="12" t="s">
        <v>11068</v>
      </c>
      <c r="H12810" s="11" t="s">
        <v>24147</v>
      </c>
      <c r="I12810" t="s">
        <v>25227</v>
      </c>
    </row>
    <row r="12811" spans="1:9">
      <c r="A12811" s="13" t="s">
        <v>24144</v>
      </c>
      <c r="B12811" s="14" t="s">
        <v>11068</v>
      </c>
      <c r="C12811" s="14" t="s">
        <v>16423</v>
      </c>
      <c r="D12811" s="14" t="s">
        <v>53199</v>
      </c>
      <c r="E12811" s="6" t="str">
        <f>VLOOKUP(C12811,relationships!$A$2:$B$25,2,0)</f>
        <v>Một ai đó</v>
      </c>
      <c r="G12811" s="14" t="s">
        <v>11068</v>
      </c>
      <c r="H12811" s="13" t="s">
        <v>24144</v>
      </c>
      <c r="I12811" t="s">
        <v>25227</v>
      </c>
    </row>
    <row r="12812" spans="1:9">
      <c r="A12812" s="11" t="s">
        <v>24150</v>
      </c>
      <c r="B12812" s="12" t="s">
        <v>24149</v>
      </c>
      <c r="C12812" s="12" t="s">
        <v>16343</v>
      </c>
      <c r="D12812" s="12" t="s">
        <v>53200</v>
      </c>
      <c r="E12812" s="6" t="str">
        <f>VLOOKUP(C12812,relationships!$A$2:$B$25,2,0)</f>
        <v>Bạn gái</v>
      </c>
      <c r="G12812" s="12" t="s">
        <v>24149</v>
      </c>
      <c r="H12812" s="11" t="s">
        <v>24150</v>
      </c>
      <c r="I12812" t="s">
        <v>25151</v>
      </c>
    </row>
    <row r="12813" spans="1:9">
      <c r="A12813" s="13" t="s">
        <v>53201</v>
      </c>
      <c r="B12813" s="14" t="s">
        <v>53202</v>
      </c>
      <c r="C12813" s="14" t="s">
        <v>16343</v>
      </c>
      <c r="D12813" s="14" t="s">
        <v>53203</v>
      </c>
      <c r="E12813" s="6" t="str">
        <f>VLOOKUP(C12813,relationships!$A$2:$B$25,2,0)</f>
        <v>Bạn gái</v>
      </c>
      <c r="G12813" s="14" t="s">
        <v>53202</v>
      </c>
      <c r="H12813" s="13" t="s">
        <v>53201</v>
      </c>
      <c r="I12813" t="s">
        <v>25151</v>
      </c>
    </row>
    <row r="12814" spans="1:9">
      <c r="A12814" s="11" t="s">
        <v>53204</v>
      </c>
      <c r="B12814" s="12" t="s">
        <v>53202</v>
      </c>
      <c r="C12814" s="12" t="s">
        <v>16343</v>
      </c>
      <c r="D12814" s="12" t="s">
        <v>53205</v>
      </c>
      <c r="E12814" s="6" t="str">
        <f>VLOOKUP(C12814,relationships!$A$2:$B$25,2,0)</f>
        <v>Bạn gái</v>
      </c>
      <c r="G12814" s="12" t="s">
        <v>53202</v>
      </c>
      <c r="H12814" s="11" t="s">
        <v>53204</v>
      </c>
      <c r="I12814" t="s">
        <v>25151</v>
      </c>
    </row>
    <row r="12815" spans="1:9">
      <c r="A12815" s="13" t="s">
        <v>53206</v>
      </c>
      <c r="B12815" s="14" t="s">
        <v>24154</v>
      </c>
      <c r="C12815" s="14" t="s">
        <v>22367</v>
      </c>
      <c r="D12815" s="14" t="s">
        <v>53207</v>
      </c>
      <c r="E12815" s="6" t="str">
        <f>VLOOKUP(C12815,relationships!$A$2:$B$25,2,0)</f>
        <v>Chồng</v>
      </c>
      <c r="G12815" s="14" t="s">
        <v>24154</v>
      </c>
      <c r="H12815" s="13" t="s">
        <v>53206</v>
      </c>
      <c r="I12815" t="s">
        <v>25159</v>
      </c>
    </row>
    <row r="12816" spans="1:9">
      <c r="A12816" s="11" t="s">
        <v>24155</v>
      </c>
      <c r="B12816" s="12" t="s">
        <v>24154</v>
      </c>
      <c r="C12816" s="12" t="s">
        <v>16423</v>
      </c>
      <c r="D12816" s="12" t="s">
        <v>53208</v>
      </c>
      <c r="E12816" s="6" t="str">
        <f>VLOOKUP(C12816,relationships!$A$2:$B$25,2,0)</f>
        <v>Một ai đó</v>
      </c>
      <c r="G12816" s="12" t="s">
        <v>24154</v>
      </c>
      <c r="H12816" s="11" t="s">
        <v>24155</v>
      </c>
      <c r="I12816" t="s">
        <v>25227</v>
      </c>
    </row>
    <row r="12817" spans="1:9">
      <c r="A12817" s="13" t="s">
        <v>53209</v>
      </c>
      <c r="B12817" s="14" t="s">
        <v>53210</v>
      </c>
      <c r="C12817" s="14" t="s">
        <v>16343</v>
      </c>
      <c r="D12817" s="14" t="s">
        <v>53211</v>
      </c>
      <c r="E12817" s="6" t="str">
        <f>VLOOKUP(C12817,relationships!$A$2:$B$25,2,0)</f>
        <v>Bạn gái</v>
      </c>
      <c r="G12817" s="14" t="s">
        <v>53210</v>
      </c>
      <c r="H12817" s="13" t="s">
        <v>53209</v>
      </c>
      <c r="I12817" t="s">
        <v>25151</v>
      </c>
    </row>
    <row r="12818" spans="1:9">
      <c r="A12818" s="11" t="s">
        <v>53212</v>
      </c>
      <c r="B12818" s="12" t="s">
        <v>53213</v>
      </c>
      <c r="C12818" s="12" t="s">
        <v>16343</v>
      </c>
      <c r="D12818" s="12" t="s">
        <v>53214</v>
      </c>
      <c r="E12818" s="6" t="str">
        <f>VLOOKUP(C12818,relationships!$A$2:$B$25,2,0)</f>
        <v>Bạn gái</v>
      </c>
      <c r="G12818" s="12" t="s">
        <v>53213</v>
      </c>
      <c r="H12818" s="11" t="s">
        <v>53212</v>
      </c>
      <c r="I12818" t="s">
        <v>25151</v>
      </c>
    </row>
    <row r="12819" spans="1:9">
      <c r="A12819" s="13" t="s">
        <v>53215</v>
      </c>
      <c r="B12819" s="14" t="s">
        <v>53213</v>
      </c>
      <c r="C12819" s="14" t="s">
        <v>16343</v>
      </c>
      <c r="D12819" s="14" t="s">
        <v>53216</v>
      </c>
      <c r="E12819" s="6" t="str">
        <f>VLOOKUP(C12819,relationships!$A$2:$B$25,2,0)</f>
        <v>Bạn gái</v>
      </c>
      <c r="G12819" s="14" t="s">
        <v>53213</v>
      </c>
      <c r="H12819" s="13" t="s">
        <v>53215</v>
      </c>
      <c r="I12819" t="s">
        <v>25151</v>
      </c>
    </row>
    <row r="12820" spans="1:9">
      <c r="A12820" s="11" t="s">
        <v>53217</v>
      </c>
      <c r="B12820" s="12" t="s">
        <v>24162</v>
      </c>
      <c r="C12820" s="12" t="s">
        <v>16343</v>
      </c>
      <c r="D12820" s="12" t="s">
        <v>53218</v>
      </c>
      <c r="E12820" s="6" t="str">
        <f>VLOOKUP(C12820,relationships!$A$2:$B$25,2,0)</f>
        <v>Bạn gái</v>
      </c>
      <c r="G12820" s="12" t="s">
        <v>24162</v>
      </c>
      <c r="H12820" s="11" t="s">
        <v>53217</v>
      </c>
      <c r="I12820" t="s">
        <v>25151</v>
      </c>
    </row>
    <row r="12821" spans="1:9">
      <c r="A12821" s="13" t="s">
        <v>24163</v>
      </c>
      <c r="B12821" s="14" t="s">
        <v>24162</v>
      </c>
      <c r="C12821" s="14" t="s">
        <v>16343</v>
      </c>
      <c r="D12821" s="14" t="s">
        <v>53219</v>
      </c>
      <c r="E12821" s="6" t="str">
        <f>VLOOKUP(C12821,relationships!$A$2:$B$25,2,0)</f>
        <v>Bạn gái</v>
      </c>
      <c r="G12821" s="14" t="s">
        <v>24162</v>
      </c>
      <c r="H12821" s="13" t="s">
        <v>24163</v>
      </c>
      <c r="I12821" t="s">
        <v>25151</v>
      </c>
    </row>
    <row r="12822" spans="1:9">
      <c r="A12822" s="11" t="s">
        <v>53220</v>
      </c>
      <c r="B12822" s="12" t="s">
        <v>53221</v>
      </c>
      <c r="C12822" s="12" t="s">
        <v>16360</v>
      </c>
      <c r="D12822" s="12" t="s">
        <v>53222</v>
      </c>
      <c r="E12822" s="6" t="str">
        <f>VLOOKUP(C12822,relationships!$A$2:$B$25,2,0)</f>
        <v>Chị em gái</v>
      </c>
      <c r="G12822" s="12" t="s">
        <v>53221</v>
      </c>
      <c r="H12822" s="11" t="s">
        <v>53220</v>
      </c>
      <c r="I12822" t="s">
        <v>25156</v>
      </c>
    </row>
    <row r="12823" spans="1:9">
      <c r="A12823" s="13" t="s">
        <v>53223</v>
      </c>
      <c r="B12823" s="14" t="s">
        <v>53224</v>
      </c>
      <c r="C12823" s="14" t="s">
        <v>22367</v>
      </c>
      <c r="D12823" s="14" t="s">
        <v>53225</v>
      </c>
      <c r="E12823" s="6" t="str">
        <f>VLOOKUP(C12823,relationships!$A$2:$B$25,2,0)</f>
        <v>Chồng</v>
      </c>
      <c r="G12823" s="14" t="s">
        <v>53224</v>
      </c>
      <c r="H12823" s="13" t="s">
        <v>53223</v>
      </c>
      <c r="I12823" t="s">
        <v>25159</v>
      </c>
    </row>
    <row r="12824" spans="1:9">
      <c r="A12824" s="11" t="s">
        <v>53226</v>
      </c>
      <c r="B12824" s="12" t="s">
        <v>53227</v>
      </c>
      <c r="C12824" s="12" t="s">
        <v>16360</v>
      </c>
      <c r="D12824" s="12" t="s">
        <v>53228</v>
      </c>
      <c r="E12824" s="6" t="str">
        <f>VLOOKUP(C12824,relationships!$A$2:$B$25,2,0)</f>
        <v>Chị em gái</v>
      </c>
      <c r="G12824" s="12" t="s">
        <v>53227</v>
      </c>
      <c r="H12824" s="11" t="s">
        <v>53226</v>
      </c>
      <c r="I12824" t="s">
        <v>25156</v>
      </c>
    </row>
    <row r="12825" spans="1:9">
      <c r="A12825" s="13" t="s">
        <v>53229</v>
      </c>
      <c r="B12825" s="14" t="s">
        <v>24172</v>
      </c>
      <c r="C12825" s="14" t="s">
        <v>22367</v>
      </c>
      <c r="D12825" s="14" t="s">
        <v>53230</v>
      </c>
      <c r="E12825" s="6" t="str">
        <f>VLOOKUP(C12825,relationships!$A$2:$B$25,2,0)</f>
        <v>Chồng</v>
      </c>
      <c r="G12825" s="14" t="s">
        <v>24172</v>
      </c>
      <c r="H12825" s="13" t="s">
        <v>53229</v>
      </c>
      <c r="I12825" t="s">
        <v>25159</v>
      </c>
    </row>
    <row r="12826" spans="1:9">
      <c r="A12826" s="11" t="s">
        <v>24173</v>
      </c>
      <c r="B12826" s="12" t="s">
        <v>24172</v>
      </c>
      <c r="C12826" s="12" t="s">
        <v>22367</v>
      </c>
      <c r="D12826" s="12" t="s">
        <v>53231</v>
      </c>
      <c r="E12826" s="6" t="str">
        <f>VLOOKUP(C12826,relationships!$A$2:$B$25,2,0)</f>
        <v>Chồng</v>
      </c>
      <c r="G12826" s="12" t="s">
        <v>24172</v>
      </c>
      <c r="H12826" s="11" t="s">
        <v>24173</v>
      </c>
      <c r="I12826" t="s">
        <v>25159</v>
      </c>
    </row>
    <row r="12827" spans="1:9">
      <c r="A12827" s="13" t="s">
        <v>53232</v>
      </c>
      <c r="B12827" s="14" t="s">
        <v>53233</v>
      </c>
      <c r="C12827" s="14" t="s">
        <v>16423</v>
      </c>
      <c r="D12827" s="14" t="s">
        <v>53234</v>
      </c>
      <c r="E12827" s="6" t="str">
        <f>VLOOKUP(C12827,relationships!$A$2:$B$25,2,0)</f>
        <v>Một ai đó</v>
      </c>
      <c r="G12827" s="14" t="s">
        <v>53233</v>
      </c>
      <c r="H12827" s="13" t="s">
        <v>53232</v>
      </c>
      <c r="I12827" t="s">
        <v>25227</v>
      </c>
    </row>
    <row r="12828" spans="1:9">
      <c r="A12828" s="11" t="s">
        <v>53235</v>
      </c>
      <c r="B12828" s="12" t="s">
        <v>20487</v>
      </c>
      <c r="C12828" s="12" t="s">
        <v>53236</v>
      </c>
      <c r="D12828" s="12" t="s">
        <v>53237</v>
      </c>
      <c r="E12828" s="6" t="e">
        <f>VLOOKUP(C12828,relationships!$A$2:$B$25,2,0)</f>
        <v>#N/A</v>
      </c>
      <c r="G12828" s="12" t="s">
        <v>20487</v>
      </c>
      <c r="H12828" s="11" t="s">
        <v>53235</v>
      </c>
      <c r="I12828" t="e">
        <v>#N/A</v>
      </c>
    </row>
    <row r="12829" spans="1:9">
      <c r="A12829" s="13" t="s">
        <v>53238</v>
      </c>
      <c r="B12829" s="14" t="s">
        <v>20487</v>
      </c>
      <c r="C12829" s="14" t="s">
        <v>53239</v>
      </c>
      <c r="D12829" s="14" t="s">
        <v>53240</v>
      </c>
      <c r="E12829" s="6" t="e">
        <f>VLOOKUP(C12829,relationships!$A$2:$B$25,2,0)</f>
        <v>#N/A</v>
      </c>
      <c r="G12829" s="14" t="s">
        <v>20487</v>
      </c>
      <c r="H12829" s="13" t="s">
        <v>53238</v>
      </c>
      <c r="I12829" t="e">
        <v>#N/A</v>
      </c>
    </row>
    <row r="12830" spans="1:9">
      <c r="A12830" s="11" t="s">
        <v>53241</v>
      </c>
      <c r="B12830" s="12" t="s">
        <v>51231</v>
      </c>
      <c r="C12830" s="12" t="s">
        <v>16423</v>
      </c>
      <c r="D12830" s="12" t="s">
        <v>53242</v>
      </c>
      <c r="E12830" s="6" t="str">
        <f>VLOOKUP(C12830,relationships!$A$2:$B$25,2,0)</f>
        <v>Một ai đó</v>
      </c>
      <c r="G12830" s="12" t="s">
        <v>51231</v>
      </c>
      <c r="H12830" s="11" t="s">
        <v>53241</v>
      </c>
      <c r="I12830" t="s">
        <v>25227</v>
      </c>
    </row>
    <row r="12831" spans="1:9">
      <c r="A12831" s="13" t="s">
        <v>53243</v>
      </c>
      <c r="B12831" s="14" t="s">
        <v>46424</v>
      </c>
      <c r="C12831" s="14" t="s">
        <v>19846</v>
      </c>
      <c r="D12831" s="14" t="s">
        <v>53244</v>
      </c>
      <c r="E12831" s="6" t="str">
        <f>VLOOKUP(C12831,relationships!$A$2:$B$25,2,0)</f>
        <v>Mẹ</v>
      </c>
      <c r="G12831" s="14" t="s">
        <v>46424</v>
      </c>
      <c r="H12831" s="13" t="s">
        <v>53243</v>
      </c>
      <c r="I12831" t="s">
        <v>25153</v>
      </c>
    </row>
    <row r="12832" spans="1:9">
      <c r="A12832" s="11" t="s">
        <v>24180</v>
      </c>
      <c r="B12832" s="12" t="s">
        <v>17850</v>
      </c>
      <c r="C12832" s="12" t="s">
        <v>16343</v>
      </c>
      <c r="D12832" s="12" t="s">
        <v>53245</v>
      </c>
      <c r="E12832" s="6" t="str">
        <f>VLOOKUP(C12832,relationships!$A$2:$B$25,2,0)</f>
        <v>Bạn gái</v>
      </c>
      <c r="G12832" s="12" t="s">
        <v>17850</v>
      </c>
      <c r="H12832" s="11" t="s">
        <v>24180</v>
      </c>
      <c r="I12832" t="s">
        <v>25151</v>
      </c>
    </row>
    <row r="12833" spans="1:9">
      <c r="A12833" s="13" t="s">
        <v>53246</v>
      </c>
      <c r="B12833" s="14" t="s">
        <v>29477</v>
      </c>
      <c r="C12833" s="14" t="s">
        <v>16593</v>
      </c>
      <c r="D12833" s="14" t="s">
        <v>53247</v>
      </c>
      <c r="E12833" s="6" t="str">
        <f>VLOOKUP(C12833,relationships!$A$2:$B$25,2,0)</f>
        <v>Vợ</v>
      </c>
      <c r="G12833" s="14" t="s">
        <v>29477</v>
      </c>
      <c r="H12833" s="13" t="s">
        <v>53246</v>
      </c>
      <c r="I12833" t="s">
        <v>25154</v>
      </c>
    </row>
    <row r="12834" spans="1:9">
      <c r="A12834" s="11" t="s">
        <v>53248</v>
      </c>
      <c r="B12834" s="12" t="s">
        <v>29477</v>
      </c>
      <c r="C12834" s="12" t="s">
        <v>16593</v>
      </c>
      <c r="D12834" s="12" t="s">
        <v>53249</v>
      </c>
      <c r="E12834" s="6" t="str">
        <f>VLOOKUP(C12834,relationships!$A$2:$B$25,2,0)</f>
        <v>Vợ</v>
      </c>
      <c r="G12834" s="12" t="s">
        <v>29477</v>
      </c>
      <c r="H12834" s="11" t="s">
        <v>53248</v>
      </c>
      <c r="I12834" t="s">
        <v>25154</v>
      </c>
    </row>
    <row r="12835" spans="1:9">
      <c r="A12835" s="13" t="s">
        <v>24187</v>
      </c>
      <c r="B12835" s="14" t="s">
        <v>23623</v>
      </c>
      <c r="C12835" s="14" t="s">
        <v>16423</v>
      </c>
      <c r="D12835" s="14" t="s">
        <v>53250</v>
      </c>
      <c r="E12835" s="6" t="str">
        <f>VLOOKUP(C12835,relationships!$A$2:$B$25,2,0)</f>
        <v>Một ai đó</v>
      </c>
      <c r="G12835" s="14" t="s">
        <v>23623</v>
      </c>
      <c r="H12835" s="13" t="s">
        <v>24187</v>
      </c>
      <c r="I12835" t="s">
        <v>25227</v>
      </c>
    </row>
    <row r="12836" spans="1:9">
      <c r="A12836" s="11" t="s">
        <v>53251</v>
      </c>
      <c r="B12836" s="12" t="s">
        <v>53252</v>
      </c>
      <c r="C12836" s="12" t="s">
        <v>16423</v>
      </c>
      <c r="D12836" s="12" t="s">
        <v>53253</v>
      </c>
      <c r="E12836" s="6" t="str">
        <f>VLOOKUP(C12836,relationships!$A$2:$B$25,2,0)</f>
        <v>Một ai đó</v>
      </c>
      <c r="G12836" s="12" t="s">
        <v>53252</v>
      </c>
      <c r="H12836" s="11" t="s">
        <v>53251</v>
      </c>
      <c r="I12836" t="s">
        <v>25227</v>
      </c>
    </row>
    <row r="12837" spans="1:9">
      <c r="A12837" s="13" t="s">
        <v>53254</v>
      </c>
      <c r="B12837" s="14" t="s">
        <v>18101</v>
      </c>
      <c r="C12837" s="14" t="s">
        <v>16329</v>
      </c>
      <c r="D12837" s="14" t="s">
        <v>53255</v>
      </c>
      <c r="E12837" s="6" t="str">
        <f>VLOOKUP(C12837,relationships!$A$2:$B$25,2,0)</f>
        <v>Đồng nghiệp</v>
      </c>
      <c r="G12837" s="14" t="s">
        <v>18101</v>
      </c>
      <c r="H12837" s="13" t="s">
        <v>53254</v>
      </c>
      <c r="I12837" t="s">
        <v>25157</v>
      </c>
    </row>
    <row r="12838" spans="1:9">
      <c r="A12838" s="11" t="s">
        <v>53256</v>
      </c>
      <c r="B12838" s="12" t="s">
        <v>53257</v>
      </c>
      <c r="C12838" s="12" t="s">
        <v>16428</v>
      </c>
      <c r="D12838" s="12" t="s">
        <v>53258</v>
      </c>
      <c r="E12838" s="6" t="str">
        <f>VLOOKUP(C12838,relationships!$A$2:$B$25,2,0)</f>
        <v>Bạn bè</v>
      </c>
      <c r="G12838" s="12" t="s">
        <v>53257</v>
      </c>
      <c r="H12838" s="11" t="s">
        <v>53256</v>
      </c>
      <c r="I12838" t="s">
        <v>25152</v>
      </c>
    </row>
    <row r="12839" spans="1:9">
      <c r="A12839" s="13" t="s">
        <v>53259</v>
      </c>
      <c r="B12839" s="14" t="s">
        <v>53257</v>
      </c>
      <c r="C12839" s="14" t="s">
        <v>16428</v>
      </c>
      <c r="D12839" s="14" t="s">
        <v>53260</v>
      </c>
      <c r="E12839" s="6" t="str">
        <f>VLOOKUP(C12839,relationships!$A$2:$B$25,2,0)</f>
        <v>Bạn bè</v>
      </c>
      <c r="G12839" s="14" t="s">
        <v>53257</v>
      </c>
      <c r="H12839" s="13" t="s">
        <v>53259</v>
      </c>
      <c r="I12839" t="s">
        <v>25152</v>
      </c>
    </row>
    <row r="12840" spans="1:9">
      <c r="A12840" s="11" t="s">
        <v>53261</v>
      </c>
      <c r="B12840" s="12" t="s">
        <v>53257</v>
      </c>
      <c r="C12840" s="12" t="s">
        <v>16428</v>
      </c>
      <c r="D12840" s="12" t="s">
        <v>53262</v>
      </c>
      <c r="E12840" s="6" t="str">
        <f>VLOOKUP(C12840,relationships!$A$2:$B$25,2,0)</f>
        <v>Bạn bè</v>
      </c>
      <c r="G12840" s="12" t="s">
        <v>53257</v>
      </c>
      <c r="H12840" s="11" t="s">
        <v>53261</v>
      </c>
      <c r="I12840" t="s">
        <v>25152</v>
      </c>
    </row>
    <row r="12841" spans="1:9">
      <c r="A12841" s="13" t="s">
        <v>53263</v>
      </c>
      <c r="B12841" s="14" t="s">
        <v>53257</v>
      </c>
      <c r="C12841" s="14" t="s">
        <v>16428</v>
      </c>
      <c r="D12841" s="14" t="s">
        <v>53264</v>
      </c>
      <c r="E12841" s="6" t="str">
        <f>VLOOKUP(C12841,relationships!$A$2:$B$25,2,0)</f>
        <v>Bạn bè</v>
      </c>
      <c r="G12841" s="14" t="s">
        <v>53257</v>
      </c>
      <c r="H12841" s="13" t="s">
        <v>53263</v>
      </c>
      <c r="I12841" t="s">
        <v>25152</v>
      </c>
    </row>
    <row r="12842" spans="1:9">
      <c r="A12842" s="11" t="s">
        <v>53265</v>
      </c>
      <c r="B12842" s="12" t="s">
        <v>53257</v>
      </c>
      <c r="C12842" s="12" t="s">
        <v>16428</v>
      </c>
      <c r="D12842" s="12" t="s">
        <v>53266</v>
      </c>
      <c r="E12842" s="6" t="str">
        <f>VLOOKUP(C12842,relationships!$A$2:$B$25,2,0)</f>
        <v>Bạn bè</v>
      </c>
      <c r="G12842" s="12" t="s">
        <v>53257</v>
      </c>
      <c r="H12842" s="11" t="s">
        <v>53265</v>
      </c>
      <c r="I12842" t="s">
        <v>25152</v>
      </c>
    </row>
    <row r="12843" spans="1:9">
      <c r="A12843" s="13" t="s">
        <v>53267</v>
      </c>
      <c r="B12843" s="14" t="s">
        <v>53268</v>
      </c>
      <c r="C12843" s="14" t="s">
        <v>16415</v>
      </c>
      <c r="D12843" s="14" t="s">
        <v>53269</v>
      </c>
      <c r="E12843" s="6" t="str">
        <f>VLOOKUP(C12843,relationships!$A$2:$B$25,2,0)</f>
        <v>Tôi</v>
      </c>
      <c r="G12843" s="14" t="s">
        <v>53268</v>
      </c>
      <c r="H12843" s="13" t="s">
        <v>53267</v>
      </c>
      <c r="I12843" t="s">
        <v>25150</v>
      </c>
    </row>
    <row r="12844" spans="1:9">
      <c r="A12844" s="11" t="s">
        <v>53270</v>
      </c>
      <c r="B12844" s="12" t="s">
        <v>53268</v>
      </c>
      <c r="C12844" s="12" t="s">
        <v>16415</v>
      </c>
      <c r="D12844" s="12" t="s">
        <v>53271</v>
      </c>
      <c r="E12844" s="6" t="str">
        <f>VLOOKUP(C12844,relationships!$A$2:$B$25,2,0)</f>
        <v>Tôi</v>
      </c>
      <c r="G12844" s="12" t="s">
        <v>53268</v>
      </c>
      <c r="H12844" s="11" t="s">
        <v>53270</v>
      </c>
      <c r="I12844" t="s">
        <v>25150</v>
      </c>
    </row>
    <row r="12845" spans="1:9">
      <c r="A12845" s="13" t="s">
        <v>53272</v>
      </c>
      <c r="B12845" s="14" t="s">
        <v>53268</v>
      </c>
      <c r="C12845" s="14" t="s">
        <v>22260</v>
      </c>
      <c r="D12845" s="14" t="s">
        <v>53273</v>
      </c>
      <c r="E12845" s="6" t="str">
        <f>VLOOKUP(C12845,relationships!$A$2:$B$25,2,0)</f>
        <v>Bạn trai</v>
      </c>
      <c r="G12845" s="14" t="s">
        <v>53268</v>
      </c>
      <c r="H12845" s="13" t="s">
        <v>53272</v>
      </c>
      <c r="I12845" t="s">
        <v>25233</v>
      </c>
    </row>
    <row r="12846" spans="1:9">
      <c r="A12846" s="11" t="s">
        <v>24199</v>
      </c>
      <c r="B12846" s="12" t="s">
        <v>24197</v>
      </c>
      <c r="C12846" s="12" t="s">
        <v>24198</v>
      </c>
      <c r="D12846" s="12" t="s">
        <v>53274</v>
      </c>
      <c r="E12846" s="6" t="str">
        <f>VLOOKUP(C12846,relationships!$A$2:$B$25,2,0)</f>
        <v>Cô giáo</v>
      </c>
      <c r="G12846" s="12" t="s">
        <v>24197</v>
      </c>
      <c r="H12846" s="11" t="s">
        <v>24199</v>
      </c>
      <c r="I12846" t="s">
        <v>25246</v>
      </c>
    </row>
    <row r="12847" spans="1:9">
      <c r="A12847" s="13" t="s">
        <v>53275</v>
      </c>
      <c r="B12847" s="14" t="s">
        <v>53276</v>
      </c>
      <c r="C12847" s="14" t="s">
        <v>16415</v>
      </c>
      <c r="D12847" s="14" t="s">
        <v>53277</v>
      </c>
      <c r="E12847" s="6" t="str">
        <f>VLOOKUP(C12847,relationships!$A$2:$B$25,2,0)</f>
        <v>Tôi</v>
      </c>
      <c r="G12847" s="14" t="s">
        <v>53276</v>
      </c>
      <c r="H12847" s="13" t="s">
        <v>53275</v>
      </c>
      <c r="I12847" t="s">
        <v>25150</v>
      </c>
    </row>
    <row r="12848" spans="1:9">
      <c r="A12848" s="11" t="s">
        <v>53278</v>
      </c>
      <c r="B12848" s="12" t="s">
        <v>53279</v>
      </c>
      <c r="C12848" s="12" t="s">
        <v>16423</v>
      </c>
      <c r="D12848" s="12" t="s">
        <v>53280</v>
      </c>
      <c r="E12848" s="6" t="str">
        <f>VLOOKUP(C12848,relationships!$A$2:$B$25,2,0)</f>
        <v>Một ai đó</v>
      </c>
      <c r="G12848" s="12" t="s">
        <v>53279</v>
      </c>
      <c r="H12848" s="11" t="s">
        <v>53278</v>
      </c>
      <c r="I12848" t="s">
        <v>25227</v>
      </c>
    </row>
    <row r="12849" spans="1:9">
      <c r="A12849" s="13" t="s">
        <v>53281</v>
      </c>
      <c r="B12849" s="14" t="s">
        <v>24206</v>
      </c>
      <c r="C12849" s="14" t="s">
        <v>16428</v>
      </c>
      <c r="D12849" s="14" t="s">
        <v>53282</v>
      </c>
      <c r="E12849" s="6" t="str">
        <f>VLOOKUP(C12849,relationships!$A$2:$B$25,2,0)</f>
        <v>Bạn bè</v>
      </c>
      <c r="G12849" s="14" t="s">
        <v>24206</v>
      </c>
      <c r="H12849" s="13" t="s">
        <v>53281</v>
      </c>
      <c r="I12849" t="s">
        <v>25152</v>
      </c>
    </row>
    <row r="12850" spans="1:9">
      <c r="A12850" s="11" t="s">
        <v>53283</v>
      </c>
      <c r="B12850" s="12" t="s">
        <v>53284</v>
      </c>
      <c r="C12850" s="12" t="s">
        <v>16343</v>
      </c>
      <c r="D12850" s="12" t="s">
        <v>53285</v>
      </c>
      <c r="E12850" s="6" t="str">
        <f>VLOOKUP(C12850,relationships!$A$2:$B$25,2,0)</f>
        <v>Bạn gái</v>
      </c>
      <c r="G12850" s="12" t="s">
        <v>53284</v>
      </c>
      <c r="H12850" s="11" t="s">
        <v>53283</v>
      </c>
      <c r="I12850" t="s">
        <v>25151</v>
      </c>
    </row>
    <row r="12851" spans="1:9">
      <c r="A12851" s="13" t="s">
        <v>53286</v>
      </c>
      <c r="B12851" s="14" t="s">
        <v>53287</v>
      </c>
      <c r="C12851" s="14" t="s">
        <v>16423</v>
      </c>
      <c r="D12851" s="14" t="s">
        <v>53288</v>
      </c>
      <c r="E12851" s="6" t="str">
        <f>VLOOKUP(C12851,relationships!$A$2:$B$25,2,0)</f>
        <v>Một ai đó</v>
      </c>
      <c r="G12851" s="14" t="s">
        <v>53287</v>
      </c>
      <c r="H12851" s="13" t="s">
        <v>53286</v>
      </c>
      <c r="I12851" t="s">
        <v>25227</v>
      </c>
    </row>
    <row r="12852" spans="1:9">
      <c r="A12852" s="11" t="s">
        <v>53289</v>
      </c>
      <c r="B12852" s="12" t="s">
        <v>24206</v>
      </c>
      <c r="C12852" s="12" t="s">
        <v>16329</v>
      </c>
      <c r="D12852" s="12" t="s">
        <v>53290</v>
      </c>
      <c r="E12852" s="6" t="str">
        <f>VLOOKUP(C12852,relationships!$A$2:$B$25,2,0)</f>
        <v>Đồng nghiệp</v>
      </c>
      <c r="G12852" s="12" t="s">
        <v>24206</v>
      </c>
      <c r="H12852" s="11" t="s">
        <v>53289</v>
      </c>
      <c r="I12852" t="s">
        <v>25157</v>
      </c>
    </row>
    <row r="12853" spans="1:9">
      <c r="A12853" s="13" t="s">
        <v>53291</v>
      </c>
      <c r="B12853" s="14" t="s">
        <v>24206</v>
      </c>
      <c r="C12853" s="14" t="s">
        <v>16329</v>
      </c>
      <c r="D12853" s="14" t="s">
        <v>53292</v>
      </c>
      <c r="E12853" s="6" t="str">
        <f>VLOOKUP(C12853,relationships!$A$2:$B$25,2,0)</f>
        <v>Đồng nghiệp</v>
      </c>
      <c r="G12853" s="14" t="s">
        <v>24206</v>
      </c>
      <c r="H12853" s="13" t="s">
        <v>53291</v>
      </c>
      <c r="I12853" t="s">
        <v>25157</v>
      </c>
    </row>
    <row r="12854" spans="1:9">
      <c r="A12854" s="11" t="s">
        <v>53293</v>
      </c>
      <c r="B12854" s="12" t="s">
        <v>53284</v>
      </c>
      <c r="C12854" s="12" t="s">
        <v>16343</v>
      </c>
      <c r="D12854" s="12" t="s">
        <v>53294</v>
      </c>
      <c r="E12854" s="6" t="str">
        <f>VLOOKUP(C12854,relationships!$A$2:$B$25,2,0)</f>
        <v>Bạn gái</v>
      </c>
      <c r="G12854" s="12" t="s">
        <v>53284</v>
      </c>
      <c r="H12854" s="11" t="s">
        <v>53293</v>
      </c>
      <c r="I12854" t="s">
        <v>25151</v>
      </c>
    </row>
    <row r="12855" spans="1:9">
      <c r="A12855" s="13" t="s">
        <v>24207</v>
      </c>
      <c r="B12855" s="14" t="s">
        <v>24206</v>
      </c>
      <c r="C12855" s="14" t="s">
        <v>16329</v>
      </c>
      <c r="D12855" s="14" t="s">
        <v>53295</v>
      </c>
      <c r="E12855" s="6" t="str">
        <f>VLOOKUP(C12855,relationships!$A$2:$B$25,2,0)</f>
        <v>Đồng nghiệp</v>
      </c>
      <c r="G12855" s="14" t="s">
        <v>24206</v>
      </c>
      <c r="H12855" s="13" t="s">
        <v>24207</v>
      </c>
      <c r="I12855" t="s">
        <v>25157</v>
      </c>
    </row>
    <row r="12856" spans="1:9">
      <c r="A12856" s="11" t="s">
        <v>53296</v>
      </c>
      <c r="B12856" s="12" t="s">
        <v>53297</v>
      </c>
      <c r="C12856" s="12" t="s">
        <v>16423</v>
      </c>
      <c r="D12856" s="12" t="s">
        <v>53298</v>
      </c>
      <c r="E12856" s="6" t="str">
        <f>VLOOKUP(C12856,relationships!$A$2:$B$25,2,0)</f>
        <v>Một ai đó</v>
      </c>
      <c r="G12856" s="12" t="s">
        <v>53297</v>
      </c>
      <c r="H12856" s="11" t="s">
        <v>53296</v>
      </c>
      <c r="I12856" t="s">
        <v>25227</v>
      </c>
    </row>
    <row r="12857" spans="1:9">
      <c r="A12857" s="13" t="s">
        <v>24212</v>
      </c>
      <c r="B12857" s="14" t="s">
        <v>24211</v>
      </c>
      <c r="C12857" s="14" t="s">
        <v>16360</v>
      </c>
      <c r="D12857" s="14" t="s">
        <v>53299</v>
      </c>
      <c r="E12857" s="6" t="str">
        <f>VLOOKUP(C12857,relationships!$A$2:$B$25,2,0)</f>
        <v>Chị em gái</v>
      </c>
      <c r="G12857" s="14" t="s">
        <v>24211</v>
      </c>
      <c r="H12857" s="13" t="s">
        <v>24212</v>
      </c>
      <c r="I12857" t="s">
        <v>25156</v>
      </c>
    </row>
    <row r="12858" spans="1:9">
      <c r="A12858" s="11" t="s">
        <v>24216</v>
      </c>
      <c r="B12858" s="12" t="s">
        <v>24215</v>
      </c>
      <c r="C12858" s="12" t="s">
        <v>22418</v>
      </c>
      <c r="D12858" s="12" t="s">
        <v>53300</v>
      </c>
      <c r="E12858" s="6" t="str">
        <f>VLOOKUP(C12858,relationships!$A$2:$B$25,2,0)</f>
        <v>Anh em trai</v>
      </c>
      <c r="G12858" s="12" t="s">
        <v>24215</v>
      </c>
      <c r="H12858" s="11" t="s">
        <v>24216</v>
      </c>
      <c r="I12858" t="s">
        <v>25237</v>
      </c>
    </row>
    <row r="12859" spans="1:9">
      <c r="A12859" s="13" t="s">
        <v>53301</v>
      </c>
      <c r="B12859" s="14" t="s">
        <v>3881</v>
      </c>
      <c r="C12859" s="14" t="s">
        <v>16593</v>
      </c>
      <c r="D12859" s="14" t="s">
        <v>53302</v>
      </c>
      <c r="E12859" s="6" t="str">
        <f>VLOOKUP(C12859,relationships!$A$2:$B$25,2,0)</f>
        <v>Vợ</v>
      </c>
      <c r="G12859" s="14" t="s">
        <v>3881</v>
      </c>
      <c r="H12859" s="13" t="s">
        <v>53301</v>
      </c>
      <c r="I12859" t="s">
        <v>25154</v>
      </c>
    </row>
    <row r="12860" spans="1:9">
      <c r="A12860" s="11" t="s">
        <v>53303</v>
      </c>
      <c r="B12860" s="12" t="s">
        <v>17279</v>
      </c>
      <c r="C12860" s="12" t="s">
        <v>16593</v>
      </c>
      <c r="D12860" s="12" t="s">
        <v>53304</v>
      </c>
      <c r="E12860" s="6" t="str">
        <f>VLOOKUP(C12860,relationships!$A$2:$B$25,2,0)</f>
        <v>Vợ</v>
      </c>
      <c r="G12860" s="12" t="s">
        <v>17279</v>
      </c>
      <c r="H12860" s="11" t="s">
        <v>53303</v>
      </c>
      <c r="I12860" t="s">
        <v>25154</v>
      </c>
    </row>
    <row r="12861" spans="1:9">
      <c r="A12861" s="13" t="s">
        <v>53305</v>
      </c>
      <c r="B12861" s="14" t="s">
        <v>17279</v>
      </c>
      <c r="C12861" s="14" t="s">
        <v>16593</v>
      </c>
      <c r="D12861" s="14" t="s">
        <v>53306</v>
      </c>
      <c r="E12861" s="6" t="str">
        <f>VLOOKUP(C12861,relationships!$A$2:$B$25,2,0)</f>
        <v>Vợ</v>
      </c>
      <c r="G12861" s="14" t="s">
        <v>17279</v>
      </c>
      <c r="H12861" s="13" t="s">
        <v>53305</v>
      </c>
      <c r="I12861" t="s">
        <v>25154</v>
      </c>
    </row>
    <row r="12862" spans="1:9">
      <c r="A12862" s="11" t="s">
        <v>53307</v>
      </c>
      <c r="B12862" s="12" t="s">
        <v>53308</v>
      </c>
      <c r="C12862" s="12" t="s">
        <v>23283</v>
      </c>
      <c r="D12862" s="12" t="s">
        <v>53309</v>
      </c>
      <c r="E12862" s="6" t="str">
        <f>VLOOKUP(C12862,relationships!$A$2:$B$25,2,0)</f>
        <v>Cô, Dì, O, Mợ, Thím</v>
      </c>
      <c r="G12862" s="12" t="s">
        <v>53308</v>
      </c>
      <c r="H12862" s="11" t="s">
        <v>53307</v>
      </c>
      <c r="I12862" t="s">
        <v>25239</v>
      </c>
    </row>
    <row r="12863" spans="1:9">
      <c r="A12863" s="13" t="s">
        <v>53310</v>
      </c>
      <c r="B12863" s="14" t="s">
        <v>53308</v>
      </c>
      <c r="C12863" s="14" t="s">
        <v>23283</v>
      </c>
      <c r="D12863" s="14" t="s">
        <v>53311</v>
      </c>
      <c r="E12863" s="6" t="str">
        <f>VLOOKUP(C12863,relationships!$A$2:$B$25,2,0)</f>
        <v>Cô, Dì, O, Mợ, Thím</v>
      </c>
      <c r="G12863" s="14" t="s">
        <v>53308</v>
      </c>
      <c r="H12863" s="13" t="s">
        <v>53310</v>
      </c>
      <c r="I12863" t="s">
        <v>25239</v>
      </c>
    </row>
    <row r="12864" spans="1:9">
      <c r="A12864" s="11" t="s">
        <v>24400</v>
      </c>
      <c r="B12864" s="12" t="s">
        <v>24399</v>
      </c>
      <c r="C12864" s="12" t="s">
        <v>16343</v>
      </c>
      <c r="D12864" s="12" t="s">
        <v>53312</v>
      </c>
      <c r="E12864" s="6" t="str">
        <f>VLOOKUP(C12864,relationships!$A$2:$B$25,2,0)</f>
        <v>Bạn gái</v>
      </c>
      <c r="G12864" s="12" t="s">
        <v>24399</v>
      </c>
      <c r="H12864" s="11" t="s">
        <v>24400</v>
      </c>
      <c r="I12864" t="s">
        <v>25151</v>
      </c>
    </row>
    <row r="12865" spans="1:9">
      <c r="A12865" s="13" t="s">
        <v>53313</v>
      </c>
      <c r="B12865" s="14" t="s">
        <v>53314</v>
      </c>
      <c r="C12865" s="14" t="s">
        <v>16423</v>
      </c>
      <c r="D12865" s="14" t="s">
        <v>53315</v>
      </c>
      <c r="E12865" s="6" t="str">
        <f>VLOOKUP(C12865,relationships!$A$2:$B$25,2,0)</f>
        <v>Một ai đó</v>
      </c>
      <c r="G12865" s="14" t="s">
        <v>53314</v>
      </c>
      <c r="H12865" s="13" t="s">
        <v>53313</v>
      </c>
      <c r="I12865" t="s">
        <v>25227</v>
      </c>
    </row>
    <row r="12866" spans="1:9">
      <c r="A12866" s="11" t="s">
        <v>53316</v>
      </c>
      <c r="B12866" s="12" t="s">
        <v>53317</v>
      </c>
      <c r="C12866" s="12" t="s">
        <v>22418</v>
      </c>
      <c r="D12866" s="12" t="s">
        <v>53318</v>
      </c>
      <c r="E12866" s="6" t="str">
        <f>VLOOKUP(C12866,relationships!$A$2:$B$25,2,0)</f>
        <v>Anh em trai</v>
      </c>
      <c r="G12866" s="12" t="s">
        <v>53317</v>
      </c>
      <c r="H12866" s="11" t="s">
        <v>53316</v>
      </c>
      <c r="I12866" t="s">
        <v>25237</v>
      </c>
    </row>
    <row r="12867" spans="1:9">
      <c r="A12867" s="13" t="s">
        <v>53319</v>
      </c>
      <c r="B12867" s="14" t="s">
        <v>53317</v>
      </c>
      <c r="C12867" s="14" t="s">
        <v>22418</v>
      </c>
      <c r="D12867" s="14" t="s">
        <v>53320</v>
      </c>
      <c r="E12867" s="6" t="str">
        <f>VLOOKUP(C12867,relationships!$A$2:$B$25,2,0)</f>
        <v>Anh em trai</v>
      </c>
      <c r="G12867" s="14" t="s">
        <v>53317</v>
      </c>
      <c r="H12867" s="13" t="s">
        <v>53319</v>
      </c>
      <c r="I12867" t="s">
        <v>25237</v>
      </c>
    </row>
    <row r="12868" spans="1:9">
      <c r="A12868" s="11" t="s">
        <v>53321</v>
      </c>
      <c r="B12868" s="12" t="s">
        <v>3881</v>
      </c>
      <c r="C12868" s="12" t="s">
        <v>16593</v>
      </c>
      <c r="D12868" s="12" t="s">
        <v>53322</v>
      </c>
      <c r="E12868" s="6" t="str">
        <f>VLOOKUP(C12868,relationships!$A$2:$B$25,2,0)</f>
        <v>Vợ</v>
      </c>
      <c r="G12868" s="12" t="s">
        <v>3881</v>
      </c>
      <c r="H12868" s="11" t="s">
        <v>53321</v>
      </c>
      <c r="I12868" t="s">
        <v>25154</v>
      </c>
    </row>
    <row r="12869" spans="1:9">
      <c r="A12869" s="13" t="s">
        <v>53323</v>
      </c>
      <c r="B12869" s="14" t="s">
        <v>53324</v>
      </c>
      <c r="C12869" s="14" t="s">
        <v>16428</v>
      </c>
      <c r="D12869" s="14" t="s">
        <v>53325</v>
      </c>
      <c r="E12869" s="6" t="str">
        <f>VLOOKUP(C12869,relationships!$A$2:$B$25,2,0)</f>
        <v>Bạn bè</v>
      </c>
      <c r="G12869" s="14" t="s">
        <v>53324</v>
      </c>
      <c r="H12869" s="13" t="s">
        <v>53323</v>
      </c>
      <c r="I12869" t="s">
        <v>25152</v>
      </c>
    </row>
    <row r="12870" spans="1:9">
      <c r="A12870" s="11" t="s">
        <v>53326</v>
      </c>
      <c r="B12870" s="12" t="s">
        <v>53324</v>
      </c>
      <c r="C12870" s="12" t="s">
        <v>16428</v>
      </c>
      <c r="D12870" s="12" t="s">
        <v>53327</v>
      </c>
      <c r="E12870" s="6" t="str">
        <f>VLOOKUP(C12870,relationships!$A$2:$B$25,2,0)</f>
        <v>Bạn bè</v>
      </c>
      <c r="G12870" s="12" t="s">
        <v>53324</v>
      </c>
      <c r="H12870" s="11" t="s">
        <v>53326</v>
      </c>
      <c r="I12870" t="s">
        <v>25152</v>
      </c>
    </row>
    <row r="12871" spans="1:9">
      <c r="A12871" s="13" t="s">
        <v>53328</v>
      </c>
      <c r="B12871" s="14" t="s">
        <v>53324</v>
      </c>
      <c r="C12871" s="14" t="s">
        <v>16428</v>
      </c>
      <c r="D12871" s="14" t="s">
        <v>53329</v>
      </c>
      <c r="E12871" s="6" t="str">
        <f>VLOOKUP(C12871,relationships!$A$2:$B$25,2,0)</f>
        <v>Bạn bè</v>
      </c>
      <c r="G12871" s="14" t="s">
        <v>53324</v>
      </c>
      <c r="H12871" s="13" t="s">
        <v>53328</v>
      </c>
      <c r="I12871" t="s">
        <v>25152</v>
      </c>
    </row>
    <row r="12872" spans="1:9">
      <c r="A12872" s="11" t="s">
        <v>24221</v>
      </c>
      <c r="B12872" s="12" t="s">
        <v>24220</v>
      </c>
      <c r="C12872" s="12" t="s">
        <v>16423</v>
      </c>
      <c r="D12872" s="12" t="s">
        <v>53330</v>
      </c>
      <c r="E12872" s="6" t="str">
        <f>VLOOKUP(C12872,relationships!$A$2:$B$25,2,0)</f>
        <v>Một ai đó</v>
      </c>
      <c r="G12872" s="12" t="s">
        <v>24220</v>
      </c>
      <c r="H12872" s="11" t="s">
        <v>24221</v>
      </c>
      <c r="I12872" t="s">
        <v>25227</v>
      </c>
    </row>
    <row r="12873" spans="1:9">
      <c r="A12873" s="13" t="s">
        <v>24235</v>
      </c>
      <c r="B12873" s="14" t="s">
        <v>11126</v>
      </c>
      <c r="C12873" s="14" t="s">
        <v>16593</v>
      </c>
      <c r="D12873" s="14" t="s">
        <v>53331</v>
      </c>
      <c r="E12873" s="6" t="str">
        <f>VLOOKUP(C12873,relationships!$A$2:$B$25,2,0)</f>
        <v>Vợ</v>
      </c>
      <c r="G12873" s="14" t="s">
        <v>11126</v>
      </c>
      <c r="H12873" s="13" t="s">
        <v>24235</v>
      </c>
      <c r="I12873" t="s">
        <v>25154</v>
      </c>
    </row>
    <row r="12874" spans="1:9">
      <c r="A12874" s="11" t="s">
        <v>53332</v>
      </c>
      <c r="B12874" s="12" t="s">
        <v>3881</v>
      </c>
      <c r="C12874" s="12" t="s">
        <v>16593</v>
      </c>
      <c r="D12874" s="12" t="s">
        <v>53333</v>
      </c>
      <c r="E12874" s="6" t="str">
        <f>VLOOKUP(C12874,relationships!$A$2:$B$25,2,0)</f>
        <v>Vợ</v>
      </c>
      <c r="G12874" s="12" t="s">
        <v>3881</v>
      </c>
      <c r="H12874" s="11" t="s">
        <v>53332</v>
      </c>
      <c r="I12874" t="s">
        <v>25154</v>
      </c>
    </row>
    <row r="12875" spans="1:9">
      <c r="A12875" s="13" t="s">
        <v>24226</v>
      </c>
      <c r="B12875" s="14" t="s">
        <v>24225</v>
      </c>
      <c r="C12875" s="14" t="s">
        <v>16423</v>
      </c>
      <c r="D12875" s="14" t="s">
        <v>53334</v>
      </c>
      <c r="E12875" s="6" t="str">
        <f>VLOOKUP(C12875,relationships!$A$2:$B$25,2,0)</f>
        <v>Một ai đó</v>
      </c>
      <c r="G12875" s="14" t="s">
        <v>24225</v>
      </c>
      <c r="H12875" s="13" t="s">
        <v>24226</v>
      </c>
      <c r="I12875" t="s">
        <v>25227</v>
      </c>
    </row>
    <row r="12876" spans="1:9">
      <c r="A12876" s="11" t="s">
        <v>53335</v>
      </c>
      <c r="B12876" s="12" t="s">
        <v>285</v>
      </c>
      <c r="C12876" s="12" t="s">
        <v>16423</v>
      </c>
      <c r="D12876" s="12" t="s">
        <v>53336</v>
      </c>
      <c r="E12876" s="6" t="str">
        <f>VLOOKUP(C12876,relationships!$A$2:$B$25,2,0)</f>
        <v>Một ai đó</v>
      </c>
      <c r="G12876" s="12" t="s">
        <v>285</v>
      </c>
      <c r="H12876" s="11" t="s">
        <v>53335</v>
      </c>
      <c r="I12876" t="s">
        <v>25227</v>
      </c>
    </row>
    <row r="12877" spans="1:9">
      <c r="A12877" s="13" t="s">
        <v>53337</v>
      </c>
      <c r="B12877" s="14" t="s">
        <v>18825</v>
      </c>
      <c r="C12877" s="14" t="s">
        <v>16329</v>
      </c>
      <c r="D12877" s="14" t="s">
        <v>53338</v>
      </c>
      <c r="E12877" s="6" t="str">
        <f>VLOOKUP(C12877,relationships!$A$2:$B$25,2,0)</f>
        <v>Đồng nghiệp</v>
      </c>
      <c r="G12877" s="14" t="s">
        <v>18825</v>
      </c>
      <c r="H12877" s="13" t="s">
        <v>53337</v>
      </c>
      <c r="I12877" t="s">
        <v>25157</v>
      </c>
    </row>
    <row r="12878" spans="1:9">
      <c r="A12878" s="11" t="s">
        <v>53339</v>
      </c>
      <c r="B12878" s="12" t="s">
        <v>18825</v>
      </c>
      <c r="C12878" s="12" t="s">
        <v>16329</v>
      </c>
      <c r="D12878" s="12" t="s">
        <v>53340</v>
      </c>
      <c r="E12878" s="6" t="str">
        <f>VLOOKUP(C12878,relationships!$A$2:$B$25,2,0)</f>
        <v>Đồng nghiệp</v>
      </c>
      <c r="G12878" s="12" t="s">
        <v>18825</v>
      </c>
      <c r="H12878" s="11" t="s">
        <v>53339</v>
      </c>
      <c r="I12878" t="s">
        <v>25157</v>
      </c>
    </row>
    <row r="12879" spans="1:9">
      <c r="A12879" s="13" t="s">
        <v>53341</v>
      </c>
      <c r="B12879" s="14" t="s">
        <v>3881</v>
      </c>
      <c r="C12879" s="14" t="s">
        <v>16593</v>
      </c>
      <c r="D12879" s="14" t="s">
        <v>53342</v>
      </c>
      <c r="E12879" s="6" t="str">
        <f>VLOOKUP(C12879,relationships!$A$2:$B$25,2,0)</f>
        <v>Vợ</v>
      </c>
      <c r="G12879" s="14" t="s">
        <v>3881</v>
      </c>
      <c r="H12879" s="13" t="s">
        <v>53341</v>
      </c>
      <c r="I12879" t="s">
        <v>25154</v>
      </c>
    </row>
    <row r="12880" spans="1:9">
      <c r="A12880" s="11" t="s">
        <v>53343</v>
      </c>
      <c r="B12880" s="12" t="s">
        <v>53344</v>
      </c>
      <c r="C12880" s="12" t="s">
        <v>16415</v>
      </c>
      <c r="D12880" s="12" t="s">
        <v>53345</v>
      </c>
      <c r="E12880" s="6" t="str">
        <f>VLOOKUP(C12880,relationships!$A$2:$B$25,2,0)</f>
        <v>Tôi</v>
      </c>
      <c r="G12880" s="12" t="s">
        <v>53344</v>
      </c>
      <c r="H12880" s="11" t="s">
        <v>53343</v>
      </c>
      <c r="I12880" t="s">
        <v>25150</v>
      </c>
    </row>
    <row r="12881" spans="1:9">
      <c r="A12881" s="13" t="s">
        <v>24231</v>
      </c>
      <c r="B12881" s="14" t="s">
        <v>24230</v>
      </c>
      <c r="C12881" s="14" t="s">
        <v>16415</v>
      </c>
      <c r="D12881" s="14" t="s">
        <v>53346</v>
      </c>
      <c r="E12881" s="6" t="str">
        <f>VLOOKUP(C12881,relationships!$A$2:$B$25,2,0)</f>
        <v>Tôi</v>
      </c>
      <c r="G12881" s="14" t="s">
        <v>24230</v>
      </c>
      <c r="H12881" s="13" t="s">
        <v>24231</v>
      </c>
      <c r="I12881" t="s">
        <v>25150</v>
      </c>
    </row>
    <row r="12882" spans="1:9">
      <c r="A12882" s="11" t="s">
        <v>53347</v>
      </c>
      <c r="B12882" s="12" t="s">
        <v>53348</v>
      </c>
      <c r="C12882" s="12" t="s">
        <v>16343</v>
      </c>
      <c r="D12882" s="12" t="s">
        <v>53349</v>
      </c>
      <c r="E12882" s="6" t="str">
        <f>VLOOKUP(C12882,relationships!$A$2:$B$25,2,0)</f>
        <v>Bạn gái</v>
      </c>
      <c r="G12882" s="12" t="s">
        <v>53348</v>
      </c>
      <c r="H12882" s="11" t="s">
        <v>53347</v>
      </c>
      <c r="I12882" t="s">
        <v>25151</v>
      </c>
    </row>
    <row r="12883" spans="1:9">
      <c r="A12883" s="13" t="s">
        <v>24244</v>
      </c>
      <c r="B12883" s="14" t="s">
        <v>24243</v>
      </c>
      <c r="C12883" s="14" t="s">
        <v>16360</v>
      </c>
      <c r="D12883" s="14" t="s">
        <v>53350</v>
      </c>
      <c r="E12883" s="6" t="str">
        <f>VLOOKUP(C12883,relationships!$A$2:$B$25,2,0)</f>
        <v>Chị em gái</v>
      </c>
      <c r="G12883" s="14" t="s">
        <v>24243</v>
      </c>
      <c r="H12883" s="13" t="s">
        <v>24244</v>
      </c>
      <c r="I12883" t="s">
        <v>25156</v>
      </c>
    </row>
    <row r="12884" spans="1:9">
      <c r="A12884" s="11" t="s">
        <v>53351</v>
      </c>
      <c r="B12884" s="12" t="s">
        <v>53352</v>
      </c>
      <c r="C12884" s="12" t="s">
        <v>22562</v>
      </c>
      <c r="D12884" s="12" t="s">
        <v>53353</v>
      </c>
      <c r="E12884" s="6" t="str">
        <f>VLOOKUP(C12884,relationships!$A$2:$B$25,2,0)</f>
        <v>Cha</v>
      </c>
      <c r="G12884" s="12" t="s">
        <v>53352</v>
      </c>
      <c r="H12884" s="11" t="s">
        <v>53351</v>
      </c>
      <c r="I12884" t="s">
        <v>25236</v>
      </c>
    </row>
    <row r="12885" spans="1:9">
      <c r="A12885" s="13" t="s">
        <v>53354</v>
      </c>
      <c r="B12885" s="14" t="s">
        <v>53355</v>
      </c>
      <c r="C12885" s="14" t="s">
        <v>23307</v>
      </c>
      <c r="D12885" s="14" t="s">
        <v>53356</v>
      </c>
      <c r="E12885" s="6" t="str">
        <f>VLOOKUP(C12885,relationships!$A$2:$B$25,2,0)</f>
        <v>Con trai, Bé trai</v>
      </c>
      <c r="G12885" s="14" t="s">
        <v>53355</v>
      </c>
      <c r="H12885" s="13" t="s">
        <v>53354</v>
      </c>
      <c r="I12885" t="s">
        <v>25259</v>
      </c>
    </row>
    <row r="12886" spans="1:9">
      <c r="A12886" s="11" t="s">
        <v>53357</v>
      </c>
      <c r="B12886" s="12" t="s">
        <v>53358</v>
      </c>
      <c r="C12886" s="12" t="s">
        <v>16343</v>
      </c>
      <c r="D12886" s="12" t="s">
        <v>53359</v>
      </c>
      <c r="E12886" s="6" t="str">
        <f>VLOOKUP(C12886,relationships!$A$2:$B$25,2,0)</f>
        <v>Bạn gái</v>
      </c>
      <c r="G12886" s="12" t="s">
        <v>53358</v>
      </c>
      <c r="H12886" s="11" t="s">
        <v>53357</v>
      </c>
      <c r="I12886" t="s">
        <v>25151</v>
      </c>
    </row>
    <row r="12887" spans="1:9">
      <c r="A12887" s="13" t="s">
        <v>53360</v>
      </c>
      <c r="B12887" s="14" t="s">
        <v>53358</v>
      </c>
      <c r="C12887" s="14" t="s">
        <v>16343</v>
      </c>
      <c r="D12887" s="14" t="s">
        <v>53361</v>
      </c>
      <c r="E12887" s="6" t="str">
        <f>VLOOKUP(C12887,relationships!$A$2:$B$25,2,0)</f>
        <v>Bạn gái</v>
      </c>
      <c r="G12887" s="14" t="s">
        <v>53358</v>
      </c>
      <c r="H12887" s="13" t="s">
        <v>53360</v>
      </c>
      <c r="I12887" t="s">
        <v>25151</v>
      </c>
    </row>
    <row r="12888" spans="1:9">
      <c r="A12888" s="11" t="s">
        <v>53362</v>
      </c>
      <c r="B12888" s="12" t="s">
        <v>53363</v>
      </c>
      <c r="C12888" s="12" t="s">
        <v>22260</v>
      </c>
      <c r="D12888" s="12" t="s">
        <v>53364</v>
      </c>
      <c r="E12888" s="6" t="str">
        <f>VLOOKUP(C12888,relationships!$A$2:$B$25,2,0)</f>
        <v>Bạn trai</v>
      </c>
      <c r="G12888" s="12" t="s">
        <v>53363</v>
      </c>
      <c r="H12888" s="11" t="s">
        <v>53362</v>
      </c>
      <c r="I12888" t="s">
        <v>25233</v>
      </c>
    </row>
    <row r="12889" spans="1:9">
      <c r="A12889" s="13" t="s">
        <v>53365</v>
      </c>
      <c r="B12889" s="14" t="s">
        <v>53363</v>
      </c>
      <c r="C12889" s="14" t="s">
        <v>22260</v>
      </c>
      <c r="D12889" s="14" t="s">
        <v>53366</v>
      </c>
      <c r="E12889" s="6" t="str">
        <f>VLOOKUP(C12889,relationships!$A$2:$B$25,2,0)</f>
        <v>Bạn trai</v>
      </c>
      <c r="G12889" s="14" t="s">
        <v>53363</v>
      </c>
      <c r="H12889" s="13" t="s">
        <v>53365</v>
      </c>
      <c r="I12889" t="s">
        <v>25233</v>
      </c>
    </row>
    <row r="12890" spans="1:9">
      <c r="A12890" s="11" t="s">
        <v>53367</v>
      </c>
      <c r="B12890" s="12" t="s">
        <v>50274</v>
      </c>
      <c r="C12890" s="12" t="s">
        <v>16423</v>
      </c>
      <c r="D12890" s="12" t="s">
        <v>53368</v>
      </c>
      <c r="E12890" s="6" t="str">
        <f>VLOOKUP(C12890,relationships!$A$2:$B$25,2,0)</f>
        <v>Một ai đó</v>
      </c>
      <c r="G12890" s="12" t="s">
        <v>50274</v>
      </c>
      <c r="H12890" s="11" t="s">
        <v>53367</v>
      </c>
      <c r="I12890" t="s">
        <v>25227</v>
      </c>
    </row>
    <row r="12891" spans="1:9">
      <c r="A12891" s="13" t="s">
        <v>53369</v>
      </c>
      <c r="B12891" s="14" t="s">
        <v>53370</v>
      </c>
      <c r="C12891" s="14" t="s">
        <v>16423</v>
      </c>
      <c r="D12891" s="14" t="s">
        <v>53371</v>
      </c>
      <c r="E12891" s="6" t="str">
        <f>VLOOKUP(C12891,relationships!$A$2:$B$25,2,0)</f>
        <v>Một ai đó</v>
      </c>
      <c r="G12891" s="14" t="s">
        <v>53370</v>
      </c>
      <c r="H12891" s="13" t="s">
        <v>53369</v>
      </c>
      <c r="I12891" t="s">
        <v>25227</v>
      </c>
    </row>
    <row r="12892" spans="1:9">
      <c r="A12892" s="11" t="s">
        <v>53372</v>
      </c>
      <c r="B12892" s="12" t="s">
        <v>20336</v>
      </c>
      <c r="C12892" s="12" t="s">
        <v>16415</v>
      </c>
      <c r="D12892" s="12" t="s">
        <v>53373</v>
      </c>
      <c r="E12892" s="6" t="str">
        <f>VLOOKUP(C12892,relationships!$A$2:$B$25,2,0)</f>
        <v>Tôi</v>
      </c>
      <c r="G12892" s="12" t="s">
        <v>20336</v>
      </c>
      <c r="H12892" s="11" t="s">
        <v>53372</v>
      </c>
      <c r="I12892" t="s">
        <v>25150</v>
      </c>
    </row>
    <row r="12893" spans="1:9">
      <c r="A12893" s="13" t="s">
        <v>24256</v>
      </c>
      <c r="B12893" s="14" t="s">
        <v>24255</v>
      </c>
      <c r="C12893" s="14" t="s">
        <v>16343</v>
      </c>
      <c r="D12893" s="14" t="s">
        <v>53374</v>
      </c>
      <c r="E12893" s="6" t="str">
        <f>VLOOKUP(C12893,relationships!$A$2:$B$25,2,0)</f>
        <v>Bạn gái</v>
      </c>
      <c r="G12893" s="14" t="s">
        <v>24255</v>
      </c>
      <c r="H12893" s="13" t="s">
        <v>24256</v>
      </c>
      <c r="I12893" t="s">
        <v>25151</v>
      </c>
    </row>
    <row r="12894" spans="1:9">
      <c r="A12894" s="11" t="s">
        <v>53375</v>
      </c>
      <c r="B12894" s="12" t="s">
        <v>53376</v>
      </c>
      <c r="C12894" s="12" t="s">
        <v>24198</v>
      </c>
      <c r="D12894" s="12" t="s">
        <v>53377</v>
      </c>
      <c r="E12894" s="6" t="str">
        <f>VLOOKUP(C12894,relationships!$A$2:$B$25,2,0)</f>
        <v>Cô giáo</v>
      </c>
      <c r="G12894" s="12" t="s">
        <v>53376</v>
      </c>
      <c r="H12894" s="11" t="s">
        <v>53375</v>
      </c>
      <c r="I12894" t="s">
        <v>25246</v>
      </c>
    </row>
    <row r="12895" spans="1:9">
      <c r="A12895" s="13" t="s">
        <v>53378</v>
      </c>
      <c r="B12895" s="14" t="s">
        <v>21803</v>
      </c>
      <c r="C12895" s="14" t="s">
        <v>16343</v>
      </c>
      <c r="D12895" s="14" t="s">
        <v>53379</v>
      </c>
      <c r="E12895" s="6" t="str">
        <f>VLOOKUP(C12895,relationships!$A$2:$B$25,2,0)</f>
        <v>Bạn gái</v>
      </c>
      <c r="G12895" s="14" t="s">
        <v>21803</v>
      </c>
      <c r="H12895" s="13" t="s">
        <v>53378</v>
      </c>
      <c r="I12895" t="s">
        <v>25151</v>
      </c>
    </row>
    <row r="12896" spans="1:9">
      <c r="A12896" s="11" t="s">
        <v>53380</v>
      </c>
      <c r="B12896" s="12" t="s">
        <v>18070</v>
      </c>
      <c r="C12896" s="12" t="s">
        <v>16593</v>
      </c>
      <c r="D12896" s="12" t="s">
        <v>53381</v>
      </c>
      <c r="E12896" s="6" t="str">
        <f>VLOOKUP(C12896,relationships!$A$2:$B$25,2,0)</f>
        <v>Vợ</v>
      </c>
      <c r="G12896" s="12" t="s">
        <v>18070</v>
      </c>
      <c r="H12896" s="11" t="s">
        <v>53380</v>
      </c>
      <c r="I12896" t="s">
        <v>25154</v>
      </c>
    </row>
    <row r="12897" spans="1:9">
      <c r="A12897" s="13" t="s">
        <v>24544</v>
      </c>
      <c r="B12897" s="14" t="s">
        <v>24543</v>
      </c>
      <c r="C12897" s="14" t="s">
        <v>16423</v>
      </c>
      <c r="D12897" s="14" t="s">
        <v>53382</v>
      </c>
      <c r="E12897" s="6" t="str">
        <f>VLOOKUP(C12897,relationships!$A$2:$B$25,2,0)</f>
        <v>Một ai đó</v>
      </c>
      <c r="G12897" s="14" t="s">
        <v>24543</v>
      </c>
      <c r="H12897" s="13" t="s">
        <v>24544</v>
      </c>
      <c r="I12897" t="s">
        <v>25227</v>
      </c>
    </row>
    <row r="12898" spans="1:9">
      <c r="A12898" s="11" t="s">
        <v>53383</v>
      </c>
      <c r="B12898" s="12" t="s">
        <v>24269</v>
      </c>
      <c r="C12898" s="12" t="s">
        <v>16428</v>
      </c>
      <c r="D12898" s="12" t="s">
        <v>53384</v>
      </c>
      <c r="E12898" s="6" t="str">
        <f>VLOOKUP(C12898,relationships!$A$2:$B$25,2,0)</f>
        <v>Bạn bè</v>
      </c>
      <c r="G12898" s="12" t="s">
        <v>24269</v>
      </c>
      <c r="H12898" s="11" t="s">
        <v>53383</v>
      </c>
      <c r="I12898" t="s">
        <v>25152</v>
      </c>
    </row>
    <row r="12899" spans="1:9">
      <c r="A12899" s="13" t="s">
        <v>24261</v>
      </c>
      <c r="B12899" s="14" t="s">
        <v>24260</v>
      </c>
      <c r="C12899" s="14" t="s">
        <v>16329</v>
      </c>
      <c r="D12899" s="14" t="s">
        <v>53385</v>
      </c>
      <c r="E12899" s="6" t="str">
        <f>VLOOKUP(C12899,relationships!$A$2:$B$25,2,0)</f>
        <v>Đồng nghiệp</v>
      </c>
      <c r="G12899" s="14" t="s">
        <v>24260</v>
      </c>
      <c r="H12899" s="13" t="s">
        <v>24261</v>
      </c>
      <c r="I12899" t="s">
        <v>25157</v>
      </c>
    </row>
    <row r="12900" spans="1:9">
      <c r="A12900" s="11" t="s">
        <v>53386</v>
      </c>
      <c r="B12900" s="12" t="s">
        <v>24269</v>
      </c>
      <c r="C12900" s="12" t="s">
        <v>16343</v>
      </c>
      <c r="D12900" s="12" t="s">
        <v>53387</v>
      </c>
      <c r="E12900" s="6" t="str">
        <f>VLOOKUP(C12900,relationships!$A$2:$B$25,2,0)</f>
        <v>Bạn gái</v>
      </c>
      <c r="G12900" s="12" t="s">
        <v>24269</v>
      </c>
      <c r="H12900" s="11" t="s">
        <v>53386</v>
      </c>
      <c r="I12900" t="s">
        <v>25151</v>
      </c>
    </row>
    <row r="12901" spans="1:9">
      <c r="A12901" s="13" t="s">
        <v>24270</v>
      </c>
      <c r="B12901" s="14" t="s">
        <v>24269</v>
      </c>
      <c r="C12901" s="14" t="s">
        <v>16343</v>
      </c>
      <c r="D12901" s="14" t="s">
        <v>53388</v>
      </c>
      <c r="E12901" s="6" t="str">
        <f>VLOOKUP(C12901,relationships!$A$2:$B$25,2,0)</f>
        <v>Bạn gái</v>
      </c>
      <c r="G12901" s="14" t="s">
        <v>24269</v>
      </c>
      <c r="H12901" s="13" t="s">
        <v>24270</v>
      </c>
      <c r="I12901" t="s">
        <v>25151</v>
      </c>
    </row>
    <row r="12902" spans="1:9">
      <c r="A12902" s="11" t="s">
        <v>24548</v>
      </c>
      <c r="B12902" s="12" t="s">
        <v>19893</v>
      </c>
      <c r="C12902" s="12" t="s">
        <v>16329</v>
      </c>
      <c r="D12902" s="12" t="s">
        <v>53389</v>
      </c>
      <c r="E12902" s="6" t="str">
        <f>VLOOKUP(C12902,relationships!$A$2:$B$25,2,0)</f>
        <v>Đồng nghiệp</v>
      </c>
      <c r="G12902" s="12" t="s">
        <v>19893</v>
      </c>
      <c r="H12902" s="11" t="s">
        <v>24548</v>
      </c>
      <c r="I12902" t="s">
        <v>25157</v>
      </c>
    </row>
    <row r="12903" spans="1:9">
      <c r="A12903" s="13" t="s">
        <v>53390</v>
      </c>
      <c r="B12903" s="14" t="s">
        <v>53391</v>
      </c>
      <c r="C12903" s="14" t="s">
        <v>16415</v>
      </c>
      <c r="D12903" s="14" t="s">
        <v>53392</v>
      </c>
      <c r="E12903" s="6" t="str">
        <f>VLOOKUP(C12903,relationships!$A$2:$B$25,2,0)</f>
        <v>Tôi</v>
      </c>
      <c r="G12903" s="14" t="s">
        <v>53391</v>
      </c>
      <c r="H12903" s="13" t="s">
        <v>53390</v>
      </c>
      <c r="I12903" t="s">
        <v>25150</v>
      </c>
    </row>
    <row r="12904" spans="1:9">
      <c r="A12904" s="11" t="s">
        <v>53393</v>
      </c>
      <c r="B12904" s="12" t="s">
        <v>53394</v>
      </c>
      <c r="C12904" s="12" t="s">
        <v>16428</v>
      </c>
      <c r="D12904" s="12" t="s">
        <v>53395</v>
      </c>
      <c r="E12904" s="6" t="str">
        <f>VLOOKUP(C12904,relationships!$A$2:$B$25,2,0)</f>
        <v>Bạn bè</v>
      </c>
      <c r="G12904" s="12" t="s">
        <v>53394</v>
      </c>
      <c r="H12904" s="11" t="s">
        <v>53393</v>
      </c>
      <c r="I12904" t="s">
        <v>25152</v>
      </c>
    </row>
    <row r="12905" spans="1:9">
      <c r="A12905" s="13" t="s">
        <v>24280</v>
      </c>
      <c r="B12905" s="14" t="s">
        <v>24279</v>
      </c>
      <c r="C12905" s="14" t="s">
        <v>16329</v>
      </c>
      <c r="D12905" s="14" t="s">
        <v>53396</v>
      </c>
      <c r="E12905" s="6" t="str">
        <f>VLOOKUP(C12905,relationships!$A$2:$B$25,2,0)</f>
        <v>Đồng nghiệp</v>
      </c>
      <c r="G12905" s="14" t="s">
        <v>24279</v>
      </c>
      <c r="H12905" s="13" t="s">
        <v>24280</v>
      </c>
      <c r="I12905" t="s">
        <v>25157</v>
      </c>
    </row>
    <row r="12906" spans="1:9">
      <c r="A12906" s="11" t="s">
        <v>53397</v>
      </c>
      <c r="B12906" s="12" t="s">
        <v>53398</v>
      </c>
      <c r="C12906" s="12" t="s">
        <v>16360</v>
      </c>
      <c r="D12906" s="12" t="s">
        <v>53399</v>
      </c>
      <c r="E12906" s="6" t="str">
        <f>VLOOKUP(C12906,relationships!$A$2:$B$25,2,0)</f>
        <v>Chị em gái</v>
      </c>
      <c r="G12906" s="12" t="s">
        <v>53398</v>
      </c>
      <c r="H12906" s="11" t="s">
        <v>53397</v>
      </c>
      <c r="I12906" t="s">
        <v>25156</v>
      </c>
    </row>
    <row r="12907" spans="1:9">
      <c r="A12907" s="13" t="s">
        <v>53400</v>
      </c>
      <c r="B12907" s="14" t="s">
        <v>24303</v>
      </c>
      <c r="C12907" s="14" t="s">
        <v>16343</v>
      </c>
      <c r="D12907" s="14" t="s">
        <v>53401</v>
      </c>
      <c r="E12907" s="6" t="str">
        <f>VLOOKUP(C12907,relationships!$A$2:$B$25,2,0)</f>
        <v>Bạn gái</v>
      </c>
      <c r="G12907" s="14" t="s">
        <v>24303</v>
      </c>
      <c r="H12907" s="13" t="s">
        <v>53400</v>
      </c>
      <c r="I12907" t="s">
        <v>25151</v>
      </c>
    </row>
    <row r="12908" spans="1:9">
      <c r="A12908" s="11" t="s">
        <v>53402</v>
      </c>
      <c r="B12908" s="12" t="s">
        <v>53403</v>
      </c>
      <c r="C12908" s="12" t="s">
        <v>19846</v>
      </c>
      <c r="D12908" s="12" t="s">
        <v>53404</v>
      </c>
      <c r="E12908" s="6" t="str">
        <f>VLOOKUP(C12908,relationships!$A$2:$B$25,2,0)</f>
        <v>Mẹ</v>
      </c>
      <c r="G12908" s="12" t="s">
        <v>53403</v>
      </c>
      <c r="H12908" s="11" t="s">
        <v>53402</v>
      </c>
      <c r="I12908" t="s">
        <v>25153</v>
      </c>
    </row>
    <row r="12909" spans="1:9">
      <c r="A12909" s="13" t="s">
        <v>53405</v>
      </c>
      <c r="B12909" s="14" t="s">
        <v>24611</v>
      </c>
      <c r="C12909" s="14" t="s">
        <v>16343</v>
      </c>
      <c r="D12909" s="14" t="s">
        <v>53406</v>
      </c>
      <c r="E12909" s="6" t="str">
        <f>VLOOKUP(C12909,relationships!$A$2:$B$25,2,0)</f>
        <v>Bạn gái</v>
      </c>
      <c r="G12909" s="14" t="s">
        <v>24611</v>
      </c>
      <c r="H12909" s="13" t="s">
        <v>53405</v>
      </c>
      <c r="I12909" t="s">
        <v>25151</v>
      </c>
    </row>
    <row r="12910" spans="1:9">
      <c r="A12910" s="11" t="s">
        <v>53407</v>
      </c>
      <c r="B12910" s="12" t="s">
        <v>24611</v>
      </c>
      <c r="C12910" s="12" t="s">
        <v>16423</v>
      </c>
      <c r="D12910" s="12" t="s">
        <v>53408</v>
      </c>
      <c r="E12910" s="6" t="str">
        <f>VLOOKUP(C12910,relationships!$A$2:$B$25,2,0)</f>
        <v>Một ai đó</v>
      </c>
      <c r="G12910" s="12" t="s">
        <v>24611</v>
      </c>
      <c r="H12910" s="11" t="s">
        <v>53407</v>
      </c>
      <c r="I12910" t="s">
        <v>25227</v>
      </c>
    </row>
    <row r="12911" spans="1:9">
      <c r="A12911" s="13" t="s">
        <v>24304</v>
      </c>
      <c r="B12911" s="14" t="s">
        <v>24303</v>
      </c>
      <c r="C12911" s="14" t="s">
        <v>16428</v>
      </c>
      <c r="D12911" s="14" t="s">
        <v>53409</v>
      </c>
      <c r="E12911" s="6" t="str">
        <f>VLOOKUP(C12911,relationships!$A$2:$B$25,2,0)</f>
        <v>Bạn bè</v>
      </c>
      <c r="G12911" s="14" t="s">
        <v>24303</v>
      </c>
      <c r="H12911" s="13" t="s">
        <v>24304</v>
      </c>
      <c r="I12911" t="s">
        <v>25152</v>
      </c>
    </row>
    <row r="12912" spans="1:9">
      <c r="A12912" s="11" t="s">
        <v>53410</v>
      </c>
      <c r="B12912" s="12" t="s">
        <v>53411</v>
      </c>
      <c r="C12912" s="12" t="s">
        <v>19846</v>
      </c>
      <c r="D12912" s="12" t="s">
        <v>53412</v>
      </c>
      <c r="E12912" s="6" t="str">
        <f>VLOOKUP(C12912,relationships!$A$2:$B$25,2,0)</f>
        <v>Mẹ</v>
      </c>
      <c r="G12912" s="12" t="s">
        <v>53411</v>
      </c>
      <c r="H12912" s="11" t="s">
        <v>53410</v>
      </c>
      <c r="I12912" t="s">
        <v>25153</v>
      </c>
    </row>
    <row r="12913" spans="1:9">
      <c r="A12913" s="13" t="s">
        <v>53413</v>
      </c>
      <c r="B12913" s="14" t="s">
        <v>24290</v>
      </c>
      <c r="C12913" s="14" t="s">
        <v>16343</v>
      </c>
      <c r="D12913" s="14" t="s">
        <v>53414</v>
      </c>
      <c r="E12913" s="6" t="str">
        <f>VLOOKUP(C12913,relationships!$A$2:$B$25,2,0)</f>
        <v>Bạn gái</v>
      </c>
      <c r="G12913" s="14" t="s">
        <v>24290</v>
      </c>
      <c r="H12913" s="13" t="s">
        <v>53413</v>
      </c>
      <c r="I12913" t="s">
        <v>25151</v>
      </c>
    </row>
    <row r="12914" spans="1:9">
      <c r="A12914" s="11" t="s">
        <v>53415</v>
      </c>
      <c r="B12914" s="12" t="s">
        <v>24290</v>
      </c>
      <c r="C12914" s="12" t="s">
        <v>16343</v>
      </c>
      <c r="D12914" s="12" t="s">
        <v>53416</v>
      </c>
      <c r="E12914" s="6" t="str">
        <f>VLOOKUP(C12914,relationships!$A$2:$B$25,2,0)</f>
        <v>Bạn gái</v>
      </c>
      <c r="G12914" s="12" t="s">
        <v>24290</v>
      </c>
      <c r="H12914" s="11" t="s">
        <v>53415</v>
      </c>
      <c r="I12914" t="s">
        <v>25151</v>
      </c>
    </row>
    <row r="12915" spans="1:9">
      <c r="A12915" s="13" t="s">
        <v>53417</v>
      </c>
      <c r="B12915" s="14" t="s">
        <v>53418</v>
      </c>
      <c r="C12915" s="14" t="s">
        <v>16343</v>
      </c>
      <c r="D12915" s="14" t="s">
        <v>53419</v>
      </c>
      <c r="E12915" s="6" t="str">
        <f>VLOOKUP(C12915,relationships!$A$2:$B$25,2,0)</f>
        <v>Bạn gái</v>
      </c>
      <c r="G12915" s="14" t="s">
        <v>53418</v>
      </c>
      <c r="H12915" s="13" t="s">
        <v>53417</v>
      </c>
      <c r="I12915" t="s">
        <v>25151</v>
      </c>
    </row>
    <row r="12916" spans="1:9">
      <c r="A12916" s="11" t="s">
        <v>24291</v>
      </c>
      <c r="B12916" s="12" t="s">
        <v>24290</v>
      </c>
      <c r="C12916" s="12" t="s">
        <v>16343</v>
      </c>
      <c r="D12916" s="12" t="s">
        <v>53420</v>
      </c>
      <c r="E12916" s="6" t="str">
        <f>VLOOKUP(C12916,relationships!$A$2:$B$25,2,0)</f>
        <v>Bạn gái</v>
      </c>
      <c r="G12916" s="12" t="s">
        <v>24290</v>
      </c>
      <c r="H12916" s="11" t="s">
        <v>24291</v>
      </c>
      <c r="I12916" t="s">
        <v>25151</v>
      </c>
    </row>
    <row r="12917" spans="1:9">
      <c r="A12917" s="13" t="s">
        <v>53421</v>
      </c>
      <c r="B12917" s="14" t="s">
        <v>53422</v>
      </c>
      <c r="C12917" s="14" t="s">
        <v>16343</v>
      </c>
      <c r="D12917" s="14" t="s">
        <v>53423</v>
      </c>
      <c r="E12917" s="6" t="str">
        <f>VLOOKUP(C12917,relationships!$A$2:$B$25,2,0)</f>
        <v>Bạn gái</v>
      </c>
      <c r="G12917" s="14" t="s">
        <v>53422</v>
      </c>
      <c r="H12917" s="13" t="s">
        <v>53421</v>
      </c>
      <c r="I12917" t="s">
        <v>25151</v>
      </c>
    </row>
    <row r="12918" spans="1:9">
      <c r="A12918" s="11" t="s">
        <v>53424</v>
      </c>
      <c r="B12918" s="12" t="s">
        <v>15382</v>
      </c>
      <c r="C12918" s="12" t="s">
        <v>16428</v>
      </c>
      <c r="D12918" s="12" t="s">
        <v>53425</v>
      </c>
      <c r="E12918" s="6" t="str">
        <f>VLOOKUP(C12918,relationships!$A$2:$B$25,2,0)</f>
        <v>Bạn bè</v>
      </c>
      <c r="G12918" s="12" t="s">
        <v>15382</v>
      </c>
      <c r="H12918" s="11" t="s">
        <v>53424</v>
      </c>
      <c r="I12918" t="s">
        <v>25152</v>
      </c>
    </row>
    <row r="12919" spans="1:9">
      <c r="A12919" s="13" t="s">
        <v>24296</v>
      </c>
      <c r="B12919" s="14" t="s">
        <v>15382</v>
      </c>
      <c r="C12919" s="14" t="s">
        <v>16428</v>
      </c>
      <c r="D12919" s="14" t="s">
        <v>53426</v>
      </c>
      <c r="E12919" s="6" t="str">
        <f>VLOOKUP(C12919,relationships!$A$2:$B$25,2,0)</f>
        <v>Bạn bè</v>
      </c>
      <c r="G12919" s="14" t="s">
        <v>15382</v>
      </c>
      <c r="H12919" s="13" t="s">
        <v>24296</v>
      </c>
      <c r="I12919" t="s">
        <v>25152</v>
      </c>
    </row>
    <row r="12920" spans="1:9">
      <c r="A12920" s="11" t="s">
        <v>53427</v>
      </c>
      <c r="B12920" s="12" t="s">
        <v>53428</v>
      </c>
      <c r="C12920" s="12" t="s">
        <v>16415</v>
      </c>
      <c r="D12920" s="12" t="s">
        <v>53429</v>
      </c>
      <c r="E12920" s="6" t="str">
        <f>VLOOKUP(C12920,relationships!$A$2:$B$25,2,0)</f>
        <v>Tôi</v>
      </c>
      <c r="G12920" s="12" t="s">
        <v>53428</v>
      </c>
      <c r="H12920" s="11" t="s">
        <v>53427</v>
      </c>
      <c r="I12920" t="s">
        <v>25150</v>
      </c>
    </row>
    <row r="12921" spans="1:9">
      <c r="A12921" s="13" t="s">
        <v>53430</v>
      </c>
      <c r="B12921" s="14" t="s">
        <v>53428</v>
      </c>
      <c r="C12921" s="14" t="s">
        <v>16415</v>
      </c>
      <c r="D12921" s="14" t="s">
        <v>53431</v>
      </c>
      <c r="E12921" s="6" t="str">
        <f>VLOOKUP(C12921,relationships!$A$2:$B$25,2,0)</f>
        <v>Tôi</v>
      </c>
      <c r="G12921" s="14" t="s">
        <v>53428</v>
      </c>
      <c r="H12921" s="13" t="s">
        <v>53430</v>
      </c>
      <c r="I12921" t="s">
        <v>25150</v>
      </c>
    </row>
    <row r="12922" spans="1:9">
      <c r="A12922" s="11" t="s">
        <v>53432</v>
      </c>
      <c r="B12922" s="12" t="s">
        <v>53422</v>
      </c>
      <c r="C12922" s="12" t="s">
        <v>16343</v>
      </c>
      <c r="D12922" s="12" t="s">
        <v>53433</v>
      </c>
      <c r="E12922" s="6" t="str">
        <f>VLOOKUP(C12922,relationships!$A$2:$B$25,2,0)</f>
        <v>Bạn gái</v>
      </c>
      <c r="G12922" s="12" t="s">
        <v>53422</v>
      </c>
      <c r="H12922" s="11" t="s">
        <v>53432</v>
      </c>
      <c r="I12922" t="s">
        <v>25151</v>
      </c>
    </row>
    <row r="12923" spans="1:9">
      <c r="A12923" s="13" t="s">
        <v>53434</v>
      </c>
      <c r="B12923" s="14" t="s">
        <v>53435</v>
      </c>
      <c r="C12923" s="14" t="s">
        <v>16360</v>
      </c>
      <c r="D12923" s="14" t="s">
        <v>53436</v>
      </c>
      <c r="E12923" s="6" t="str">
        <f>VLOOKUP(C12923,relationships!$A$2:$B$25,2,0)</f>
        <v>Chị em gái</v>
      </c>
      <c r="G12923" s="14" t="s">
        <v>53435</v>
      </c>
      <c r="H12923" s="13" t="s">
        <v>53434</v>
      </c>
      <c r="I12923" t="s">
        <v>25156</v>
      </c>
    </row>
    <row r="12924" spans="1:9">
      <c r="A12924" s="11" t="s">
        <v>53437</v>
      </c>
      <c r="B12924" s="12" t="s">
        <v>53435</v>
      </c>
      <c r="C12924" s="12" t="s">
        <v>16360</v>
      </c>
      <c r="D12924" s="12" t="s">
        <v>53438</v>
      </c>
      <c r="E12924" s="6" t="str">
        <f>VLOOKUP(C12924,relationships!$A$2:$B$25,2,0)</f>
        <v>Chị em gái</v>
      </c>
      <c r="G12924" s="12" t="s">
        <v>53435</v>
      </c>
      <c r="H12924" s="11" t="s">
        <v>53437</v>
      </c>
      <c r="I12924" t="s">
        <v>25156</v>
      </c>
    </row>
    <row r="12925" spans="1:9">
      <c r="A12925" s="13" t="s">
        <v>53439</v>
      </c>
      <c r="B12925" s="14" t="s">
        <v>53435</v>
      </c>
      <c r="C12925" s="14" t="s">
        <v>16360</v>
      </c>
      <c r="D12925" s="14" t="s">
        <v>53440</v>
      </c>
      <c r="E12925" s="6" t="str">
        <f>VLOOKUP(C12925,relationships!$A$2:$B$25,2,0)</f>
        <v>Chị em gái</v>
      </c>
      <c r="G12925" s="14" t="s">
        <v>53435</v>
      </c>
      <c r="H12925" s="13" t="s">
        <v>53439</v>
      </c>
      <c r="I12925" t="s">
        <v>25156</v>
      </c>
    </row>
    <row r="12926" spans="1:9">
      <c r="A12926" s="11" t="s">
        <v>53441</v>
      </c>
      <c r="B12926" s="12" t="s">
        <v>53435</v>
      </c>
      <c r="C12926" s="12" t="s">
        <v>16360</v>
      </c>
      <c r="D12926" s="12" t="s">
        <v>53442</v>
      </c>
      <c r="E12926" s="6" t="str">
        <f>VLOOKUP(C12926,relationships!$A$2:$B$25,2,0)</f>
        <v>Chị em gái</v>
      </c>
      <c r="G12926" s="12" t="s">
        <v>53435</v>
      </c>
      <c r="H12926" s="11" t="s">
        <v>53441</v>
      </c>
      <c r="I12926" t="s">
        <v>25156</v>
      </c>
    </row>
    <row r="12927" spans="1:9">
      <c r="A12927" s="13" t="s">
        <v>53443</v>
      </c>
      <c r="B12927" s="14" t="s">
        <v>53435</v>
      </c>
      <c r="C12927" s="14" t="s">
        <v>16360</v>
      </c>
      <c r="D12927" s="14" t="s">
        <v>53444</v>
      </c>
      <c r="E12927" s="6" t="str">
        <f>VLOOKUP(C12927,relationships!$A$2:$B$25,2,0)</f>
        <v>Chị em gái</v>
      </c>
      <c r="G12927" s="14" t="s">
        <v>53435</v>
      </c>
      <c r="H12927" s="13" t="s">
        <v>53443</v>
      </c>
      <c r="I12927" t="s">
        <v>25156</v>
      </c>
    </row>
    <row r="12928" spans="1:9">
      <c r="A12928" s="11" t="s">
        <v>53445</v>
      </c>
      <c r="B12928" s="12" t="s">
        <v>53435</v>
      </c>
      <c r="C12928" s="12" t="s">
        <v>16360</v>
      </c>
      <c r="D12928" s="12" t="s">
        <v>53446</v>
      </c>
      <c r="E12928" s="6" t="str">
        <f>VLOOKUP(C12928,relationships!$A$2:$B$25,2,0)</f>
        <v>Chị em gái</v>
      </c>
      <c r="G12928" s="12" t="s">
        <v>53435</v>
      </c>
      <c r="H12928" s="11" t="s">
        <v>53445</v>
      </c>
      <c r="I12928" t="s">
        <v>25156</v>
      </c>
    </row>
    <row r="12929" spans="1:9">
      <c r="A12929" s="13" t="s">
        <v>53447</v>
      </c>
      <c r="B12929" s="14" t="s">
        <v>53435</v>
      </c>
      <c r="C12929" s="14" t="s">
        <v>16360</v>
      </c>
      <c r="D12929" s="14" t="s">
        <v>53448</v>
      </c>
      <c r="E12929" s="6" t="str">
        <f>VLOOKUP(C12929,relationships!$A$2:$B$25,2,0)</f>
        <v>Chị em gái</v>
      </c>
      <c r="G12929" s="14" t="s">
        <v>53435</v>
      </c>
      <c r="H12929" s="13" t="s">
        <v>53447</v>
      </c>
      <c r="I12929" t="s">
        <v>25156</v>
      </c>
    </row>
    <row r="12930" spans="1:9">
      <c r="A12930" s="11" t="s">
        <v>53449</v>
      </c>
      <c r="B12930" s="12" t="s">
        <v>53435</v>
      </c>
      <c r="C12930" s="12" t="s">
        <v>16360</v>
      </c>
      <c r="D12930" s="12" t="s">
        <v>53450</v>
      </c>
      <c r="E12930" s="6" t="str">
        <f>VLOOKUP(C12930,relationships!$A$2:$B$25,2,0)</f>
        <v>Chị em gái</v>
      </c>
      <c r="G12930" s="12" t="s">
        <v>53435</v>
      </c>
      <c r="H12930" s="11" t="s">
        <v>53449</v>
      </c>
      <c r="I12930" t="s">
        <v>25156</v>
      </c>
    </row>
    <row r="12931" spans="1:9">
      <c r="A12931" s="13" t="s">
        <v>24311</v>
      </c>
      <c r="B12931" s="14" t="s">
        <v>17109</v>
      </c>
      <c r="C12931" s="14" t="s">
        <v>16423</v>
      </c>
      <c r="D12931" s="14" t="s">
        <v>53451</v>
      </c>
      <c r="E12931" s="6" t="str">
        <f>VLOOKUP(C12931,relationships!$A$2:$B$25,2,0)</f>
        <v>Một ai đó</v>
      </c>
      <c r="G12931" s="14" t="s">
        <v>17109</v>
      </c>
      <c r="H12931" s="13" t="s">
        <v>24311</v>
      </c>
      <c r="I12931" t="s">
        <v>25227</v>
      </c>
    </row>
    <row r="12932" spans="1:9">
      <c r="A12932" s="11" t="s">
        <v>24314</v>
      </c>
      <c r="B12932" s="12" t="s">
        <v>17109</v>
      </c>
      <c r="C12932" s="12" t="s">
        <v>16423</v>
      </c>
      <c r="D12932" s="12" t="s">
        <v>53452</v>
      </c>
      <c r="E12932" s="6" t="str">
        <f>VLOOKUP(C12932,relationships!$A$2:$B$25,2,0)</f>
        <v>Một ai đó</v>
      </c>
      <c r="G12932" s="12" t="s">
        <v>17109</v>
      </c>
      <c r="H12932" s="11" t="s">
        <v>24314</v>
      </c>
      <c r="I12932" t="s">
        <v>25227</v>
      </c>
    </row>
    <row r="12933" spans="1:9">
      <c r="A12933" s="13" t="s">
        <v>53453</v>
      </c>
      <c r="B12933" s="14" t="s">
        <v>53435</v>
      </c>
      <c r="C12933" s="14" t="s">
        <v>16360</v>
      </c>
      <c r="D12933" s="14" t="s">
        <v>53454</v>
      </c>
      <c r="E12933" s="6" t="str">
        <f>VLOOKUP(C12933,relationships!$A$2:$B$25,2,0)</f>
        <v>Chị em gái</v>
      </c>
      <c r="G12933" s="14" t="s">
        <v>53435</v>
      </c>
      <c r="H12933" s="13" t="s">
        <v>53453</v>
      </c>
      <c r="I12933" t="s">
        <v>25156</v>
      </c>
    </row>
    <row r="12934" spans="1:9">
      <c r="A12934" s="11" t="s">
        <v>53455</v>
      </c>
      <c r="B12934" s="12" t="s">
        <v>53435</v>
      </c>
      <c r="C12934" s="12" t="s">
        <v>16360</v>
      </c>
      <c r="D12934" s="12" t="s">
        <v>53456</v>
      </c>
      <c r="E12934" s="6" t="str">
        <f>VLOOKUP(C12934,relationships!$A$2:$B$25,2,0)</f>
        <v>Chị em gái</v>
      </c>
      <c r="G12934" s="12" t="s">
        <v>53435</v>
      </c>
      <c r="H12934" s="11" t="s">
        <v>53455</v>
      </c>
      <c r="I12934" t="s">
        <v>25156</v>
      </c>
    </row>
    <row r="12935" spans="1:9">
      <c r="A12935" s="13" t="s">
        <v>53457</v>
      </c>
      <c r="B12935" s="14" t="s">
        <v>53458</v>
      </c>
      <c r="C12935" s="14" t="s">
        <v>22367</v>
      </c>
      <c r="D12935" s="14" t="s">
        <v>53459</v>
      </c>
      <c r="E12935" s="6" t="str">
        <f>VLOOKUP(C12935,relationships!$A$2:$B$25,2,0)</f>
        <v>Chồng</v>
      </c>
      <c r="G12935" s="14" t="s">
        <v>53458</v>
      </c>
      <c r="H12935" s="13" t="s">
        <v>53457</v>
      </c>
      <c r="I12935" t="s">
        <v>25159</v>
      </c>
    </row>
    <row r="12936" spans="1:9">
      <c r="A12936" s="11" t="s">
        <v>53460</v>
      </c>
      <c r="B12936" s="12" t="s">
        <v>53461</v>
      </c>
      <c r="C12936" s="12" t="s">
        <v>22418</v>
      </c>
      <c r="D12936" s="12" t="s">
        <v>53462</v>
      </c>
      <c r="E12936" s="6" t="str">
        <f>VLOOKUP(C12936,relationships!$A$2:$B$25,2,0)</f>
        <v>Anh em trai</v>
      </c>
      <c r="G12936" s="12" t="s">
        <v>53461</v>
      </c>
      <c r="H12936" s="11" t="s">
        <v>53460</v>
      </c>
      <c r="I12936" t="s">
        <v>25237</v>
      </c>
    </row>
    <row r="12937" spans="1:9">
      <c r="A12937" s="13" t="s">
        <v>53463</v>
      </c>
      <c r="B12937" s="14" t="s">
        <v>23542</v>
      </c>
      <c r="C12937" s="14" t="s">
        <v>16428</v>
      </c>
      <c r="D12937" s="14" t="s">
        <v>53464</v>
      </c>
      <c r="E12937" s="6" t="str">
        <f>VLOOKUP(C12937,relationships!$A$2:$B$25,2,0)</f>
        <v>Bạn bè</v>
      </c>
      <c r="G12937" s="14" t="s">
        <v>23542</v>
      </c>
      <c r="H12937" s="13" t="s">
        <v>53463</v>
      </c>
      <c r="I12937" t="s">
        <v>25152</v>
      </c>
    </row>
    <row r="12938" spans="1:9">
      <c r="A12938" s="11" t="s">
        <v>24316</v>
      </c>
      <c r="B12938" s="12" t="s">
        <v>17118</v>
      </c>
      <c r="C12938" s="12" t="s">
        <v>19846</v>
      </c>
      <c r="D12938" s="12" t="s">
        <v>53465</v>
      </c>
      <c r="E12938" s="6" t="str">
        <f>VLOOKUP(C12938,relationships!$A$2:$B$25,2,0)</f>
        <v>Mẹ</v>
      </c>
      <c r="G12938" s="12" t="s">
        <v>17118</v>
      </c>
      <c r="H12938" s="11" t="s">
        <v>24316</v>
      </c>
      <c r="I12938" t="s">
        <v>25153</v>
      </c>
    </row>
    <row r="12939" spans="1:9">
      <c r="A12939" s="13" t="s">
        <v>53466</v>
      </c>
      <c r="B12939" s="14" t="s">
        <v>51674</v>
      </c>
      <c r="C12939" s="14" t="s">
        <v>24198</v>
      </c>
      <c r="D12939" s="14" t="s">
        <v>53467</v>
      </c>
      <c r="E12939" s="6" t="str">
        <f>VLOOKUP(C12939,relationships!$A$2:$B$25,2,0)</f>
        <v>Cô giáo</v>
      </c>
      <c r="G12939" s="14" t="s">
        <v>51674</v>
      </c>
      <c r="H12939" s="13" t="s">
        <v>53466</v>
      </c>
      <c r="I12939" t="s">
        <v>25246</v>
      </c>
    </row>
    <row r="12940" spans="1:9">
      <c r="A12940" s="11" t="s">
        <v>53468</v>
      </c>
      <c r="B12940" s="12" t="s">
        <v>53469</v>
      </c>
      <c r="C12940" s="12" t="s">
        <v>16423</v>
      </c>
      <c r="D12940" s="12" t="s">
        <v>53470</v>
      </c>
      <c r="E12940" s="6" t="str">
        <f>VLOOKUP(C12940,relationships!$A$2:$B$25,2,0)</f>
        <v>Một ai đó</v>
      </c>
      <c r="G12940" s="12" t="s">
        <v>53469</v>
      </c>
      <c r="H12940" s="11" t="s">
        <v>53468</v>
      </c>
      <c r="I12940" t="s">
        <v>25227</v>
      </c>
    </row>
    <row r="12941" spans="1:9">
      <c r="A12941" s="13" t="s">
        <v>24320</v>
      </c>
      <c r="B12941" s="14" t="s">
        <v>18545</v>
      </c>
      <c r="C12941" s="14" t="s">
        <v>16423</v>
      </c>
      <c r="D12941" s="14" t="s">
        <v>53471</v>
      </c>
      <c r="E12941" s="6" t="str">
        <f>VLOOKUP(C12941,relationships!$A$2:$B$25,2,0)</f>
        <v>Một ai đó</v>
      </c>
      <c r="G12941" s="14" t="s">
        <v>18545</v>
      </c>
      <c r="H12941" s="13" t="s">
        <v>24320</v>
      </c>
      <c r="I12941" t="s">
        <v>25227</v>
      </c>
    </row>
    <row r="12942" spans="1:9">
      <c r="A12942" s="11" t="s">
        <v>53472</v>
      </c>
      <c r="B12942" s="12" t="s">
        <v>3881</v>
      </c>
      <c r="C12942" s="12" t="s">
        <v>16593</v>
      </c>
      <c r="D12942" s="12" t="s">
        <v>53473</v>
      </c>
      <c r="E12942" s="6" t="str">
        <f>VLOOKUP(C12942,relationships!$A$2:$B$25,2,0)</f>
        <v>Vợ</v>
      </c>
      <c r="G12942" s="12" t="s">
        <v>3881</v>
      </c>
      <c r="H12942" s="11" t="s">
        <v>53472</v>
      </c>
      <c r="I12942" t="s">
        <v>25154</v>
      </c>
    </row>
    <row r="12943" spans="1:9">
      <c r="A12943" s="13" t="s">
        <v>53474</v>
      </c>
      <c r="B12943" s="14" t="s">
        <v>53475</v>
      </c>
      <c r="C12943" s="14" t="s">
        <v>16343</v>
      </c>
      <c r="D12943" s="14" t="s">
        <v>53476</v>
      </c>
      <c r="E12943" s="6" t="str">
        <f>VLOOKUP(C12943,relationships!$A$2:$B$25,2,0)</f>
        <v>Bạn gái</v>
      </c>
      <c r="G12943" s="14" t="s">
        <v>53475</v>
      </c>
      <c r="H12943" s="13" t="s">
        <v>53474</v>
      </c>
      <c r="I12943" t="s">
        <v>25151</v>
      </c>
    </row>
    <row r="12944" spans="1:9">
      <c r="A12944" s="11" t="s">
        <v>53477</v>
      </c>
      <c r="B12944" s="12" t="s">
        <v>53475</v>
      </c>
      <c r="C12944" s="12" t="s">
        <v>16343</v>
      </c>
      <c r="D12944" s="12" t="s">
        <v>53478</v>
      </c>
      <c r="E12944" s="6" t="str">
        <f>VLOOKUP(C12944,relationships!$A$2:$B$25,2,0)</f>
        <v>Bạn gái</v>
      </c>
      <c r="G12944" s="12" t="s">
        <v>53475</v>
      </c>
      <c r="H12944" s="11" t="s">
        <v>53477</v>
      </c>
      <c r="I12944" t="s">
        <v>25151</v>
      </c>
    </row>
    <row r="12945" spans="1:9">
      <c r="A12945" s="13" t="s">
        <v>53479</v>
      </c>
      <c r="B12945" s="14" t="s">
        <v>53480</v>
      </c>
      <c r="C12945" s="14" t="s">
        <v>16593</v>
      </c>
      <c r="D12945" s="14" t="s">
        <v>53481</v>
      </c>
      <c r="E12945" s="6" t="str">
        <f>VLOOKUP(C12945,relationships!$A$2:$B$25,2,0)</f>
        <v>Vợ</v>
      </c>
      <c r="G12945" s="14" t="s">
        <v>53480</v>
      </c>
      <c r="H12945" s="13" t="s">
        <v>53479</v>
      </c>
      <c r="I12945" t="s">
        <v>25154</v>
      </c>
    </row>
    <row r="12946" spans="1:9">
      <c r="A12946" s="11" t="s">
        <v>53482</v>
      </c>
      <c r="B12946" s="12" t="s">
        <v>53483</v>
      </c>
      <c r="C12946" s="12" t="s">
        <v>16343</v>
      </c>
      <c r="D12946" s="12" t="s">
        <v>53484</v>
      </c>
      <c r="E12946" s="6" t="str">
        <f>VLOOKUP(C12946,relationships!$A$2:$B$25,2,0)</f>
        <v>Bạn gái</v>
      </c>
      <c r="G12946" s="12" t="s">
        <v>53483</v>
      </c>
      <c r="H12946" s="11" t="s">
        <v>53482</v>
      </c>
      <c r="I12946" t="s">
        <v>25151</v>
      </c>
    </row>
    <row r="12947" spans="1:9">
      <c r="A12947" s="13" t="s">
        <v>53485</v>
      </c>
      <c r="B12947" s="14" t="s">
        <v>24326</v>
      </c>
      <c r="C12947" s="14" t="s">
        <v>19846</v>
      </c>
      <c r="D12947" s="14" t="s">
        <v>53486</v>
      </c>
      <c r="E12947" s="6" t="str">
        <f>VLOOKUP(C12947,relationships!$A$2:$B$25,2,0)</f>
        <v>Mẹ</v>
      </c>
      <c r="G12947" s="14" t="s">
        <v>24326</v>
      </c>
      <c r="H12947" s="13" t="s">
        <v>53485</v>
      </c>
      <c r="I12947" t="s">
        <v>25153</v>
      </c>
    </row>
    <row r="12948" spans="1:9">
      <c r="A12948" s="11" t="s">
        <v>24328</v>
      </c>
      <c r="B12948" s="12" t="s">
        <v>24326</v>
      </c>
      <c r="C12948" s="12" t="s">
        <v>19846</v>
      </c>
      <c r="D12948" s="12" t="s">
        <v>53487</v>
      </c>
      <c r="E12948" s="6" t="str">
        <f>VLOOKUP(C12948,relationships!$A$2:$B$25,2,0)</f>
        <v>Mẹ</v>
      </c>
      <c r="G12948" s="12" t="s">
        <v>24326</v>
      </c>
      <c r="H12948" s="11" t="s">
        <v>24328</v>
      </c>
      <c r="I12948" t="s">
        <v>25153</v>
      </c>
    </row>
    <row r="12949" spans="1:9">
      <c r="A12949" s="13" t="s">
        <v>53488</v>
      </c>
      <c r="B12949" s="14" t="s">
        <v>53489</v>
      </c>
      <c r="C12949" s="14" t="s">
        <v>16428</v>
      </c>
      <c r="D12949" s="14" t="s">
        <v>53490</v>
      </c>
      <c r="E12949" s="6" t="str">
        <f>VLOOKUP(C12949,relationships!$A$2:$B$25,2,0)</f>
        <v>Bạn bè</v>
      </c>
      <c r="G12949" s="14" t="s">
        <v>53489</v>
      </c>
      <c r="H12949" s="13" t="s">
        <v>53488</v>
      </c>
      <c r="I12949" t="s">
        <v>25152</v>
      </c>
    </row>
    <row r="12950" spans="1:9">
      <c r="A12950" s="11" t="s">
        <v>53491</v>
      </c>
      <c r="B12950" s="12" t="s">
        <v>53489</v>
      </c>
      <c r="C12950" s="12" t="s">
        <v>16428</v>
      </c>
      <c r="D12950" s="12" t="s">
        <v>53492</v>
      </c>
      <c r="E12950" s="6" t="str">
        <f>VLOOKUP(C12950,relationships!$A$2:$B$25,2,0)</f>
        <v>Bạn bè</v>
      </c>
      <c r="G12950" s="12" t="s">
        <v>53489</v>
      </c>
      <c r="H12950" s="11" t="s">
        <v>53491</v>
      </c>
      <c r="I12950" t="s">
        <v>25152</v>
      </c>
    </row>
    <row r="12951" spans="1:9">
      <c r="A12951" s="13" t="s">
        <v>53493</v>
      </c>
      <c r="B12951" s="14" t="s">
        <v>53489</v>
      </c>
      <c r="C12951" s="14" t="s">
        <v>16428</v>
      </c>
      <c r="D12951" s="14" t="s">
        <v>53494</v>
      </c>
      <c r="E12951" s="6" t="str">
        <f>VLOOKUP(C12951,relationships!$A$2:$B$25,2,0)</f>
        <v>Bạn bè</v>
      </c>
      <c r="G12951" s="14" t="s">
        <v>53489</v>
      </c>
      <c r="H12951" s="13" t="s">
        <v>53493</v>
      </c>
      <c r="I12951" t="s">
        <v>25152</v>
      </c>
    </row>
    <row r="12952" spans="1:9">
      <c r="A12952" s="11" t="s">
        <v>53495</v>
      </c>
      <c r="B12952" s="12" t="s">
        <v>53496</v>
      </c>
      <c r="C12952" s="12" t="s">
        <v>16343</v>
      </c>
      <c r="D12952" s="12" t="s">
        <v>53497</v>
      </c>
      <c r="E12952" s="6" t="str">
        <f>VLOOKUP(C12952,relationships!$A$2:$B$25,2,0)</f>
        <v>Bạn gái</v>
      </c>
      <c r="G12952" s="12" t="s">
        <v>53496</v>
      </c>
      <c r="H12952" s="11" t="s">
        <v>53495</v>
      </c>
      <c r="I12952" t="s">
        <v>25151</v>
      </c>
    </row>
    <row r="12953" spans="1:9">
      <c r="A12953" s="13" t="s">
        <v>53498</v>
      </c>
      <c r="B12953" s="14" t="s">
        <v>53499</v>
      </c>
      <c r="C12953" s="14" t="s">
        <v>16593</v>
      </c>
      <c r="D12953" s="14" t="s">
        <v>53500</v>
      </c>
      <c r="E12953" s="6" t="str">
        <f>VLOOKUP(C12953,relationships!$A$2:$B$25,2,0)</f>
        <v>Vợ</v>
      </c>
      <c r="G12953" s="14" t="s">
        <v>53499</v>
      </c>
      <c r="H12953" s="13" t="s">
        <v>53498</v>
      </c>
      <c r="I12953" t="s">
        <v>25154</v>
      </c>
    </row>
    <row r="12954" spans="1:9">
      <c r="A12954" s="11" t="s">
        <v>53501</v>
      </c>
      <c r="B12954" s="12" t="s">
        <v>53499</v>
      </c>
      <c r="C12954" s="12" t="s">
        <v>16423</v>
      </c>
      <c r="D12954" s="12" t="s">
        <v>53502</v>
      </c>
      <c r="E12954" s="6" t="str">
        <f>VLOOKUP(C12954,relationships!$A$2:$B$25,2,0)</f>
        <v>Một ai đó</v>
      </c>
      <c r="G12954" s="12" t="s">
        <v>53499</v>
      </c>
      <c r="H12954" s="11" t="s">
        <v>53501</v>
      </c>
      <c r="I12954" t="s">
        <v>25227</v>
      </c>
    </row>
    <row r="12955" spans="1:9">
      <c r="A12955" s="13" t="s">
        <v>53503</v>
      </c>
      <c r="B12955" s="14" t="s">
        <v>3881</v>
      </c>
      <c r="C12955" s="14" t="s">
        <v>16593</v>
      </c>
      <c r="D12955" s="14" t="s">
        <v>53504</v>
      </c>
      <c r="E12955" s="6" t="str">
        <f>VLOOKUP(C12955,relationships!$A$2:$B$25,2,0)</f>
        <v>Vợ</v>
      </c>
      <c r="G12955" s="14" t="s">
        <v>3881</v>
      </c>
      <c r="H12955" s="13" t="s">
        <v>53503</v>
      </c>
      <c r="I12955" t="s">
        <v>25154</v>
      </c>
    </row>
    <row r="12956" spans="1:9">
      <c r="A12956" s="11" t="s">
        <v>53505</v>
      </c>
      <c r="B12956" s="12" t="s">
        <v>53506</v>
      </c>
      <c r="C12956" s="12" t="s">
        <v>16423</v>
      </c>
      <c r="D12956" s="12" t="s">
        <v>53507</v>
      </c>
      <c r="E12956" s="6" t="str">
        <f>VLOOKUP(C12956,relationships!$A$2:$B$25,2,0)</f>
        <v>Một ai đó</v>
      </c>
      <c r="G12956" s="12" t="s">
        <v>53506</v>
      </c>
      <c r="H12956" s="11" t="s">
        <v>53505</v>
      </c>
      <c r="I12956" t="s">
        <v>25227</v>
      </c>
    </row>
    <row r="12957" spans="1:9">
      <c r="A12957" s="13" t="s">
        <v>53508</v>
      </c>
      <c r="B12957" s="14" t="s">
        <v>53435</v>
      </c>
      <c r="C12957" s="14" t="s">
        <v>16360</v>
      </c>
      <c r="D12957" s="14" t="s">
        <v>53509</v>
      </c>
      <c r="E12957" s="6" t="str">
        <f>VLOOKUP(C12957,relationships!$A$2:$B$25,2,0)</f>
        <v>Chị em gái</v>
      </c>
      <c r="G12957" s="14" t="s">
        <v>53435</v>
      </c>
      <c r="H12957" s="13" t="s">
        <v>53508</v>
      </c>
      <c r="I12957" t="s">
        <v>25156</v>
      </c>
    </row>
    <row r="12958" spans="1:9">
      <c r="A12958" s="11" t="s">
        <v>53510</v>
      </c>
      <c r="B12958" s="12" t="s">
        <v>53435</v>
      </c>
      <c r="C12958" s="12" t="s">
        <v>16360</v>
      </c>
      <c r="D12958" s="12" t="s">
        <v>53511</v>
      </c>
      <c r="E12958" s="6" t="str">
        <f>VLOOKUP(C12958,relationships!$A$2:$B$25,2,0)</f>
        <v>Chị em gái</v>
      </c>
      <c r="G12958" s="12" t="s">
        <v>53435</v>
      </c>
      <c r="H12958" s="11" t="s">
        <v>53510</v>
      </c>
      <c r="I12958" t="s">
        <v>25156</v>
      </c>
    </row>
    <row r="12959" spans="1:9">
      <c r="A12959" s="13" t="s">
        <v>53512</v>
      </c>
      <c r="B12959" s="14" t="s">
        <v>6889</v>
      </c>
      <c r="C12959" s="14" t="s">
        <v>16593</v>
      </c>
      <c r="D12959" s="14" t="s">
        <v>53513</v>
      </c>
      <c r="E12959" s="6" t="str">
        <f>VLOOKUP(C12959,relationships!$A$2:$B$25,2,0)</f>
        <v>Vợ</v>
      </c>
      <c r="G12959" s="14" t="s">
        <v>6889</v>
      </c>
      <c r="H12959" s="13" t="s">
        <v>53512</v>
      </c>
      <c r="I12959" t="s">
        <v>25154</v>
      </c>
    </row>
    <row r="12960" spans="1:9">
      <c r="A12960" s="11" t="s">
        <v>53514</v>
      </c>
      <c r="B12960" s="12" t="s">
        <v>24337</v>
      </c>
      <c r="C12960" s="12" t="s">
        <v>16428</v>
      </c>
      <c r="D12960" s="12" t="s">
        <v>53515</v>
      </c>
      <c r="E12960" s="6" t="str">
        <f>VLOOKUP(C12960,relationships!$A$2:$B$25,2,0)</f>
        <v>Bạn bè</v>
      </c>
      <c r="G12960" s="12" t="s">
        <v>24337</v>
      </c>
      <c r="H12960" s="11" t="s">
        <v>53514</v>
      </c>
      <c r="I12960" t="s">
        <v>25152</v>
      </c>
    </row>
    <row r="12961" spans="1:9">
      <c r="A12961" s="13" t="s">
        <v>24372</v>
      </c>
      <c r="B12961" s="14" t="s">
        <v>24371</v>
      </c>
      <c r="C12961" s="14" t="s">
        <v>16343</v>
      </c>
      <c r="D12961" s="14" t="s">
        <v>53516</v>
      </c>
      <c r="E12961" s="6" t="str">
        <f>VLOOKUP(C12961,relationships!$A$2:$B$25,2,0)</f>
        <v>Bạn gái</v>
      </c>
      <c r="G12961" s="14" t="s">
        <v>24371</v>
      </c>
      <c r="H12961" s="13" t="s">
        <v>24372</v>
      </c>
      <c r="I12961" t="s">
        <v>25151</v>
      </c>
    </row>
    <row r="12962" spans="1:9">
      <c r="A12962" s="11" t="s">
        <v>53517</v>
      </c>
      <c r="B12962" s="12" t="s">
        <v>14738</v>
      </c>
      <c r="C12962" s="12" t="s">
        <v>16593</v>
      </c>
      <c r="D12962" s="12" t="s">
        <v>53518</v>
      </c>
      <c r="E12962" s="6" t="str">
        <f>VLOOKUP(C12962,relationships!$A$2:$B$25,2,0)</f>
        <v>Vợ</v>
      </c>
      <c r="G12962" s="12" t="s">
        <v>14738</v>
      </c>
      <c r="H12962" s="11" t="s">
        <v>53517</v>
      </c>
      <c r="I12962" t="s">
        <v>25154</v>
      </c>
    </row>
    <row r="12963" spans="1:9">
      <c r="A12963" s="13" t="s">
        <v>53519</v>
      </c>
      <c r="B12963" s="14" t="s">
        <v>51231</v>
      </c>
      <c r="C12963" s="14" t="s">
        <v>16334</v>
      </c>
      <c r="D12963" s="14" t="s">
        <v>53520</v>
      </c>
      <c r="E12963" s="6" t="str">
        <f>VLOOKUP(C12963,relationships!$A$2:$B$25,2,0)</f>
        <v>Con gái, Bé gái</v>
      </c>
      <c r="G12963" s="14" t="s">
        <v>51231</v>
      </c>
      <c r="H12963" s="13" t="s">
        <v>53519</v>
      </c>
      <c r="I12963" t="s">
        <v>25243</v>
      </c>
    </row>
    <row r="12964" spans="1:9">
      <c r="A12964" s="11" t="s">
        <v>53521</v>
      </c>
      <c r="B12964" s="12" t="s">
        <v>53522</v>
      </c>
      <c r="C12964" s="12" t="s">
        <v>16329</v>
      </c>
      <c r="D12964" s="12" t="s">
        <v>53523</v>
      </c>
      <c r="E12964" s="6" t="str">
        <f>VLOOKUP(C12964,relationships!$A$2:$B$25,2,0)</f>
        <v>Đồng nghiệp</v>
      </c>
      <c r="G12964" s="12" t="s">
        <v>53522</v>
      </c>
      <c r="H12964" s="11" t="s">
        <v>53521</v>
      </c>
      <c r="I12964" t="s">
        <v>25157</v>
      </c>
    </row>
    <row r="12965" spans="1:9">
      <c r="A12965" s="13" t="s">
        <v>53524</v>
      </c>
      <c r="B12965" s="14" t="s">
        <v>53525</v>
      </c>
      <c r="C12965" s="14" t="s">
        <v>16343</v>
      </c>
      <c r="D12965" s="14" t="s">
        <v>53526</v>
      </c>
      <c r="E12965" s="6" t="str">
        <f>VLOOKUP(C12965,relationships!$A$2:$B$25,2,0)</f>
        <v>Bạn gái</v>
      </c>
      <c r="G12965" s="14" t="s">
        <v>53525</v>
      </c>
      <c r="H12965" s="13" t="s">
        <v>53524</v>
      </c>
      <c r="I12965" t="s">
        <v>25151</v>
      </c>
    </row>
    <row r="12966" spans="1:9">
      <c r="A12966" s="11" t="s">
        <v>53527</v>
      </c>
      <c r="B12966" s="12" t="s">
        <v>53528</v>
      </c>
      <c r="C12966" s="12" t="s">
        <v>16343</v>
      </c>
      <c r="D12966" s="12" t="s">
        <v>53529</v>
      </c>
      <c r="E12966" s="6" t="str">
        <f>VLOOKUP(C12966,relationships!$A$2:$B$25,2,0)</f>
        <v>Bạn gái</v>
      </c>
      <c r="G12966" s="12" t="s">
        <v>53528</v>
      </c>
      <c r="H12966" s="11" t="s">
        <v>53527</v>
      </c>
      <c r="I12966" t="s">
        <v>25151</v>
      </c>
    </row>
    <row r="12967" spans="1:9">
      <c r="A12967" s="13" t="s">
        <v>53530</v>
      </c>
      <c r="B12967" s="14" t="s">
        <v>53531</v>
      </c>
      <c r="C12967" s="14" t="s">
        <v>16343</v>
      </c>
      <c r="D12967" s="14" t="s">
        <v>53532</v>
      </c>
      <c r="E12967" s="6" t="str">
        <f>VLOOKUP(C12967,relationships!$A$2:$B$25,2,0)</f>
        <v>Bạn gái</v>
      </c>
      <c r="G12967" s="14" t="s">
        <v>53531</v>
      </c>
      <c r="H12967" s="13" t="s">
        <v>53530</v>
      </c>
      <c r="I12967" t="s">
        <v>25151</v>
      </c>
    </row>
    <row r="12968" spans="1:9">
      <c r="A12968" s="11" t="s">
        <v>53533</v>
      </c>
      <c r="B12968" s="12" t="s">
        <v>53534</v>
      </c>
      <c r="C12968" s="12" t="s">
        <v>16343</v>
      </c>
      <c r="D12968" s="12" t="s">
        <v>53535</v>
      </c>
      <c r="E12968" s="6" t="str">
        <f>VLOOKUP(C12968,relationships!$A$2:$B$25,2,0)</f>
        <v>Bạn gái</v>
      </c>
      <c r="G12968" s="12" t="s">
        <v>53534</v>
      </c>
      <c r="H12968" s="11" t="s">
        <v>53533</v>
      </c>
      <c r="I12968" t="s">
        <v>25151</v>
      </c>
    </row>
    <row r="12969" spans="1:9">
      <c r="A12969" s="13" t="s">
        <v>53536</v>
      </c>
      <c r="B12969" s="14" t="s">
        <v>3136</v>
      </c>
      <c r="C12969" s="14" t="s">
        <v>22418</v>
      </c>
      <c r="D12969" s="14" t="s">
        <v>53537</v>
      </c>
      <c r="E12969" s="6" t="str">
        <f>VLOOKUP(C12969,relationships!$A$2:$B$25,2,0)</f>
        <v>Anh em trai</v>
      </c>
      <c r="G12969" s="14" t="s">
        <v>3136</v>
      </c>
      <c r="H12969" s="13" t="s">
        <v>53536</v>
      </c>
      <c r="I12969" t="s">
        <v>25237</v>
      </c>
    </row>
    <row r="12970" spans="1:9">
      <c r="A12970" s="11" t="s">
        <v>53538</v>
      </c>
      <c r="B12970" s="12" t="s">
        <v>53528</v>
      </c>
      <c r="C12970" s="12" t="s">
        <v>16343</v>
      </c>
      <c r="D12970" s="12" t="s">
        <v>53539</v>
      </c>
      <c r="E12970" s="6" t="str">
        <f>VLOOKUP(C12970,relationships!$A$2:$B$25,2,0)</f>
        <v>Bạn gái</v>
      </c>
      <c r="G12970" s="12" t="s">
        <v>53528</v>
      </c>
      <c r="H12970" s="11" t="s">
        <v>53538</v>
      </c>
      <c r="I12970" t="s">
        <v>25151</v>
      </c>
    </row>
    <row r="12971" spans="1:9">
      <c r="A12971" s="13" t="s">
        <v>24558</v>
      </c>
      <c r="B12971" s="14" t="s">
        <v>24557</v>
      </c>
      <c r="C12971" s="14" t="s">
        <v>16329</v>
      </c>
      <c r="D12971" s="14" t="s">
        <v>53540</v>
      </c>
      <c r="E12971" s="6" t="str">
        <f>VLOOKUP(C12971,relationships!$A$2:$B$25,2,0)</f>
        <v>Đồng nghiệp</v>
      </c>
      <c r="G12971" s="14" t="s">
        <v>24557</v>
      </c>
      <c r="H12971" s="13" t="s">
        <v>24558</v>
      </c>
      <c r="I12971" t="s">
        <v>25157</v>
      </c>
    </row>
    <row r="12972" spans="1:9">
      <c r="A12972" s="11" t="s">
        <v>53541</v>
      </c>
      <c r="B12972" s="12" t="s">
        <v>24592</v>
      </c>
      <c r="C12972" s="12" t="s">
        <v>16423</v>
      </c>
      <c r="D12972" s="12" t="s">
        <v>53542</v>
      </c>
      <c r="E12972" s="6" t="str">
        <f>VLOOKUP(C12972,relationships!$A$2:$B$25,2,0)</f>
        <v>Một ai đó</v>
      </c>
      <c r="G12972" s="12" t="s">
        <v>24592</v>
      </c>
      <c r="H12972" s="11" t="s">
        <v>53541</v>
      </c>
      <c r="I12972" t="s">
        <v>25227</v>
      </c>
    </row>
    <row r="12973" spans="1:9">
      <c r="A12973" s="13" t="s">
        <v>53543</v>
      </c>
      <c r="B12973" s="14" t="s">
        <v>53544</v>
      </c>
      <c r="C12973" s="14" t="s">
        <v>16428</v>
      </c>
      <c r="D12973" s="14" t="s">
        <v>53545</v>
      </c>
      <c r="E12973" s="6" t="str">
        <f>VLOOKUP(C12973,relationships!$A$2:$B$25,2,0)</f>
        <v>Bạn bè</v>
      </c>
      <c r="G12973" s="14" t="s">
        <v>53544</v>
      </c>
      <c r="H12973" s="13" t="s">
        <v>53543</v>
      </c>
      <c r="I12973" t="s">
        <v>25152</v>
      </c>
    </row>
    <row r="12974" spans="1:9">
      <c r="A12974" s="11" t="s">
        <v>53546</v>
      </c>
      <c r="B12974" s="12" t="s">
        <v>53544</v>
      </c>
      <c r="C12974" s="12" t="s">
        <v>16428</v>
      </c>
      <c r="D12974" s="12" t="s">
        <v>53547</v>
      </c>
      <c r="E12974" s="6" t="str">
        <f>VLOOKUP(C12974,relationships!$A$2:$B$25,2,0)</f>
        <v>Bạn bè</v>
      </c>
      <c r="G12974" s="12" t="s">
        <v>53544</v>
      </c>
      <c r="H12974" s="11" t="s">
        <v>53546</v>
      </c>
      <c r="I12974" t="s">
        <v>25152</v>
      </c>
    </row>
    <row r="12975" spans="1:9">
      <c r="A12975" s="13" t="s">
        <v>24333</v>
      </c>
      <c r="B12975" s="14" t="s">
        <v>24332</v>
      </c>
      <c r="C12975" s="14" t="s">
        <v>16343</v>
      </c>
      <c r="D12975" s="14" t="s">
        <v>53548</v>
      </c>
      <c r="E12975" s="6" t="str">
        <f>VLOOKUP(C12975,relationships!$A$2:$B$25,2,0)</f>
        <v>Bạn gái</v>
      </c>
      <c r="G12975" s="14" t="s">
        <v>24332</v>
      </c>
      <c r="H12975" s="13" t="s">
        <v>24333</v>
      </c>
      <c r="I12975" t="s">
        <v>25151</v>
      </c>
    </row>
    <row r="12976" spans="1:9">
      <c r="A12976" s="11" t="s">
        <v>53549</v>
      </c>
      <c r="B12976" s="12" t="s">
        <v>53544</v>
      </c>
      <c r="C12976" s="12" t="s">
        <v>16428</v>
      </c>
      <c r="D12976" s="12" t="s">
        <v>53550</v>
      </c>
      <c r="E12976" s="6" t="str">
        <f>VLOOKUP(C12976,relationships!$A$2:$B$25,2,0)</f>
        <v>Bạn bè</v>
      </c>
      <c r="G12976" s="12" t="s">
        <v>53544</v>
      </c>
      <c r="H12976" s="11" t="s">
        <v>53549</v>
      </c>
      <c r="I12976" t="s">
        <v>25152</v>
      </c>
    </row>
    <row r="12977" spans="1:9">
      <c r="A12977" s="13" t="s">
        <v>53551</v>
      </c>
      <c r="B12977" s="14" t="s">
        <v>19017</v>
      </c>
      <c r="C12977" s="14" t="s">
        <v>16360</v>
      </c>
      <c r="D12977" s="14" t="s">
        <v>53552</v>
      </c>
      <c r="E12977" s="6" t="str">
        <f>VLOOKUP(C12977,relationships!$A$2:$B$25,2,0)</f>
        <v>Chị em gái</v>
      </c>
      <c r="G12977" s="14" t="s">
        <v>19017</v>
      </c>
      <c r="H12977" s="13" t="s">
        <v>53551</v>
      </c>
      <c r="I12977" t="s">
        <v>25156</v>
      </c>
    </row>
    <row r="12978" spans="1:9">
      <c r="A12978" s="11" t="s">
        <v>24338</v>
      </c>
      <c r="B12978" s="12" t="s">
        <v>24337</v>
      </c>
      <c r="C12978" s="12" t="s">
        <v>16428</v>
      </c>
      <c r="D12978" s="12" t="s">
        <v>53553</v>
      </c>
      <c r="E12978" s="6" t="str">
        <f>VLOOKUP(C12978,relationships!$A$2:$B$25,2,0)</f>
        <v>Bạn bè</v>
      </c>
      <c r="G12978" s="12" t="s">
        <v>24337</v>
      </c>
      <c r="H12978" s="11" t="s">
        <v>24338</v>
      </c>
      <c r="I12978" t="s">
        <v>25152</v>
      </c>
    </row>
    <row r="12979" spans="1:9">
      <c r="A12979" s="13" t="s">
        <v>53554</v>
      </c>
      <c r="B12979" s="14" t="s">
        <v>53555</v>
      </c>
      <c r="C12979" s="14" t="s">
        <v>16423</v>
      </c>
      <c r="D12979" s="14" t="s">
        <v>53556</v>
      </c>
      <c r="E12979" s="6" t="str">
        <f>VLOOKUP(C12979,relationships!$A$2:$B$25,2,0)</f>
        <v>Một ai đó</v>
      </c>
      <c r="G12979" s="14" t="s">
        <v>53555</v>
      </c>
      <c r="H12979" s="13" t="s">
        <v>53554</v>
      </c>
      <c r="I12979" t="s">
        <v>25227</v>
      </c>
    </row>
    <row r="12980" spans="1:9">
      <c r="A12980" s="11" t="s">
        <v>53557</v>
      </c>
      <c r="B12980" s="12" t="s">
        <v>53558</v>
      </c>
      <c r="C12980" s="12" t="s">
        <v>16423</v>
      </c>
      <c r="D12980" s="12" t="s">
        <v>53559</v>
      </c>
      <c r="E12980" s="6" t="str">
        <f>VLOOKUP(C12980,relationships!$A$2:$B$25,2,0)</f>
        <v>Một ai đó</v>
      </c>
      <c r="G12980" s="12" t="s">
        <v>53558</v>
      </c>
      <c r="H12980" s="11" t="s">
        <v>53557</v>
      </c>
      <c r="I12980" t="s">
        <v>25227</v>
      </c>
    </row>
    <row r="12981" spans="1:9">
      <c r="A12981" s="13" t="s">
        <v>53560</v>
      </c>
      <c r="B12981" s="14" t="s">
        <v>52028</v>
      </c>
      <c r="C12981" s="14" t="s">
        <v>53561</v>
      </c>
      <c r="D12981" s="14" t="s">
        <v>53562</v>
      </c>
      <c r="E12981" s="6" t="e">
        <f>VLOOKUP(C12981,relationships!$A$2:$B$25,2,0)</f>
        <v>#N/A</v>
      </c>
      <c r="G12981" s="14" t="s">
        <v>52028</v>
      </c>
      <c r="H12981" s="13" t="s">
        <v>53560</v>
      </c>
      <c r="I12981" t="e">
        <v>#N/A</v>
      </c>
    </row>
    <row r="12982" spans="1:9">
      <c r="A12982" s="11" t="s">
        <v>53563</v>
      </c>
      <c r="B12982" s="12" t="s">
        <v>52028</v>
      </c>
      <c r="C12982" s="12" t="s">
        <v>53564</v>
      </c>
      <c r="D12982" s="12" t="s">
        <v>53565</v>
      </c>
      <c r="E12982" s="6" t="e">
        <f>VLOOKUP(C12982,relationships!$A$2:$B$25,2,0)</f>
        <v>#N/A</v>
      </c>
      <c r="G12982" s="12" t="s">
        <v>52028</v>
      </c>
      <c r="H12982" s="11" t="s">
        <v>53563</v>
      </c>
      <c r="I12982" t="e">
        <v>#N/A</v>
      </c>
    </row>
    <row r="12983" spans="1:9">
      <c r="A12983" s="13" t="s">
        <v>53566</v>
      </c>
      <c r="B12983" s="14" t="s">
        <v>52028</v>
      </c>
      <c r="C12983" s="14" t="s">
        <v>53567</v>
      </c>
      <c r="D12983" s="14" t="s">
        <v>53568</v>
      </c>
      <c r="E12983" s="6" t="e">
        <f>VLOOKUP(C12983,relationships!$A$2:$B$25,2,0)</f>
        <v>#N/A</v>
      </c>
      <c r="G12983" s="14" t="s">
        <v>52028</v>
      </c>
      <c r="H12983" s="13" t="s">
        <v>53566</v>
      </c>
      <c r="I12983" t="e">
        <v>#N/A</v>
      </c>
    </row>
    <row r="12984" spans="1:9">
      <c r="A12984" s="11" t="s">
        <v>53569</v>
      </c>
      <c r="B12984" s="12" t="s">
        <v>53570</v>
      </c>
      <c r="C12984" s="12" t="s">
        <v>16423</v>
      </c>
      <c r="D12984" s="12" t="s">
        <v>53571</v>
      </c>
      <c r="E12984" s="6" t="str">
        <f>VLOOKUP(C12984,relationships!$A$2:$B$25,2,0)</f>
        <v>Một ai đó</v>
      </c>
      <c r="G12984" s="12" t="s">
        <v>53570</v>
      </c>
      <c r="H12984" s="11" t="s">
        <v>53569</v>
      </c>
      <c r="I12984" t="s">
        <v>25227</v>
      </c>
    </row>
    <row r="12985" spans="1:9">
      <c r="A12985" s="13" t="s">
        <v>53572</v>
      </c>
      <c r="B12985" s="14" t="s">
        <v>53573</v>
      </c>
      <c r="C12985" s="14" t="s">
        <v>16423</v>
      </c>
      <c r="D12985" s="14" t="s">
        <v>53574</v>
      </c>
      <c r="E12985" s="6" t="str">
        <f>VLOOKUP(C12985,relationships!$A$2:$B$25,2,0)</f>
        <v>Một ai đó</v>
      </c>
      <c r="G12985" s="14" t="s">
        <v>53573</v>
      </c>
      <c r="H12985" s="13" t="s">
        <v>53572</v>
      </c>
      <c r="I12985" t="s">
        <v>25227</v>
      </c>
    </row>
    <row r="12986" spans="1:9">
      <c r="A12986" s="11" t="s">
        <v>53575</v>
      </c>
      <c r="B12986" s="12" t="s">
        <v>53576</v>
      </c>
      <c r="C12986" s="12" t="s">
        <v>16360</v>
      </c>
      <c r="D12986" s="12" t="s">
        <v>53577</v>
      </c>
      <c r="E12986" s="6" t="str">
        <f>VLOOKUP(C12986,relationships!$A$2:$B$25,2,0)</f>
        <v>Chị em gái</v>
      </c>
      <c r="G12986" s="12" t="s">
        <v>53576</v>
      </c>
      <c r="H12986" s="11" t="s">
        <v>53575</v>
      </c>
      <c r="I12986" t="s">
        <v>25156</v>
      </c>
    </row>
    <row r="12987" spans="1:9">
      <c r="A12987" s="13" t="s">
        <v>53578</v>
      </c>
      <c r="B12987" s="14" t="s">
        <v>53579</v>
      </c>
      <c r="C12987" s="14" t="s">
        <v>16329</v>
      </c>
      <c r="D12987" s="14" t="s">
        <v>53580</v>
      </c>
      <c r="E12987" s="6" t="str">
        <f>VLOOKUP(C12987,relationships!$A$2:$B$25,2,0)</f>
        <v>Đồng nghiệp</v>
      </c>
      <c r="G12987" s="14" t="s">
        <v>53579</v>
      </c>
      <c r="H12987" s="13" t="s">
        <v>53578</v>
      </c>
      <c r="I12987" t="s">
        <v>25157</v>
      </c>
    </row>
    <row r="12988" spans="1:9">
      <c r="A12988" s="11" t="s">
        <v>53581</v>
      </c>
      <c r="B12988" s="12" t="s">
        <v>53576</v>
      </c>
      <c r="C12988" s="12" t="s">
        <v>16360</v>
      </c>
      <c r="D12988" s="12" t="s">
        <v>53582</v>
      </c>
      <c r="E12988" s="6" t="str">
        <f>VLOOKUP(C12988,relationships!$A$2:$B$25,2,0)</f>
        <v>Chị em gái</v>
      </c>
      <c r="G12988" s="12" t="s">
        <v>53576</v>
      </c>
      <c r="H12988" s="11" t="s">
        <v>53581</v>
      </c>
      <c r="I12988" t="s">
        <v>25156</v>
      </c>
    </row>
    <row r="12989" spans="1:9">
      <c r="A12989" s="13" t="s">
        <v>53583</v>
      </c>
      <c r="B12989" s="14" t="s">
        <v>21803</v>
      </c>
      <c r="C12989" s="14" t="s">
        <v>16343</v>
      </c>
      <c r="D12989" s="14" t="s">
        <v>53584</v>
      </c>
      <c r="E12989" s="6" t="str">
        <f>VLOOKUP(C12989,relationships!$A$2:$B$25,2,0)</f>
        <v>Bạn gái</v>
      </c>
      <c r="G12989" s="14" t="s">
        <v>21803</v>
      </c>
      <c r="H12989" s="13" t="s">
        <v>53583</v>
      </c>
      <c r="I12989" t="s">
        <v>25151</v>
      </c>
    </row>
    <row r="12990" spans="1:9">
      <c r="A12990" s="11" t="s">
        <v>53585</v>
      </c>
      <c r="B12990" s="12" t="s">
        <v>53586</v>
      </c>
      <c r="C12990" s="12" t="s">
        <v>16360</v>
      </c>
      <c r="D12990" s="12" t="s">
        <v>53587</v>
      </c>
      <c r="E12990" s="6" t="str">
        <f>VLOOKUP(C12990,relationships!$A$2:$B$25,2,0)</f>
        <v>Chị em gái</v>
      </c>
      <c r="G12990" s="12" t="s">
        <v>53586</v>
      </c>
      <c r="H12990" s="11" t="s">
        <v>53585</v>
      </c>
      <c r="I12990" t="s">
        <v>25156</v>
      </c>
    </row>
    <row r="12991" spans="1:9">
      <c r="A12991" s="13" t="s">
        <v>53588</v>
      </c>
      <c r="B12991" s="14" t="s">
        <v>18705</v>
      </c>
      <c r="C12991" s="14" t="s">
        <v>22260</v>
      </c>
      <c r="D12991" s="14" t="s">
        <v>53589</v>
      </c>
      <c r="E12991" s="6" t="str">
        <f>VLOOKUP(C12991,relationships!$A$2:$B$25,2,0)</f>
        <v>Bạn trai</v>
      </c>
      <c r="G12991" s="14" t="s">
        <v>18705</v>
      </c>
      <c r="H12991" s="13" t="s">
        <v>53588</v>
      </c>
      <c r="I12991" t="s">
        <v>25233</v>
      </c>
    </row>
    <row r="12992" spans="1:9">
      <c r="A12992" s="11" t="s">
        <v>53590</v>
      </c>
      <c r="B12992" s="12" t="s">
        <v>18705</v>
      </c>
      <c r="C12992" s="12" t="s">
        <v>19846</v>
      </c>
      <c r="D12992" s="12" t="s">
        <v>53591</v>
      </c>
      <c r="E12992" s="6" t="str">
        <f>VLOOKUP(C12992,relationships!$A$2:$B$25,2,0)</f>
        <v>Mẹ</v>
      </c>
      <c r="G12992" s="12" t="s">
        <v>18705</v>
      </c>
      <c r="H12992" s="11" t="s">
        <v>53590</v>
      </c>
      <c r="I12992" t="s">
        <v>25153</v>
      </c>
    </row>
    <row r="12993" spans="1:9">
      <c r="A12993" s="13" t="s">
        <v>24348</v>
      </c>
      <c r="B12993" s="14" t="s">
        <v>19017</v>
      </c>
      <c r="C12993" s="14" t="s">
        <v>16423</v>
      </c>
      <c r="D12993" s="14" t="s">
        <v>53592</v>
      </c>
      <c r="E12993" s="6" t="str">
        <f>VLOOKUP(C12993,relationships!$A$2:$B$25,2,0)</f>
        <v>Một ai đó</v>
      </c>
      <c r="G12993" s="14" t="s">
        <v>19017</v>
      </c>
      <c r="H12993" s="13" t="s">
        <v>24348</v>
      </c>
      <c r="I12993" t="s">
        <v>25227</v>
      </c>
    </row>
    <row r="12994" spans="1:9">
      <c r="A12994" s="11" t="s">
        <v>24354</v>
      </c>
      <c r="B12994" s="12" t="s">
        <v>19017</v>
      </c>
      <c r="C12994" s="12" t="s">
        <v>16423</v>
      </c>
      <c r="D12994" s="12" t="s">
        <v>53593</v>
      </c>
      <c r="E12994" s="6" t="str">
        <f>VLOOKUP(C12994,relationships!$A$2:$B$25,2,0)</f>
        <v>Một ai đó</v>
      </c>
      <c r="G12994" s="12" t="s">
        <v>19017</v>
      </c>
      <c r="H12994" s="11" t="s">
        <v>24354</v>
      </c>
      <c r="I12994" t="s">
        <v>25227</v>
      </c>
    </row>
    <row r="12995" spans="1:9">
      <c r="A12995" s="13" t="s">
        <v>53594</v>
      </c>
      <c r="B12995" s="14" t="s">
        <v>18705</v>
      </c>
      <c r="C12995" s="14" t="s">
        <v>19846</v>
      </c>
      <c r="D12995" s="14" t="s">
        <v>53595</v>
      </c>
      <c r="E12995" s="6" t="str">
        <f>VLOOKUP(C12995,relationships!$A$2:$B$25,2,0)</f>
        <v>Mẹ</v>
      </c>
      <c r="G12995" s="14" t="s">
        <v>18705</v>
      </c>
      <c r="H12995" s="13" t="s">
        <v>53594</v>
      </c>
      <c r="I12995" t="s">
        <v>25153</v>
      </c>
    </row>
    <row r="12996" spans="1:9">
      <c r="A12996" s="11" t="s">
        <v>24368</v>
      </c>
      <c r="B12996" s="12" t="s">
        <v>18705</v>
      </c>
      <c r="C12996" s="12" t="s">
        <v>19846</v>
      </c>
      <c r="D12996" s="12" t="s">
        <v>53596</v>
      </c>
      <c r="E12996" s="6" t="str">
        <f>VLOOKUP(C12996,relationships!$A$2:$B$25,2,0)</f>
        <v>Mẹ</v>
      </c>
      <c r="G12996" s="12" t="s">
        <v>18705</v>
      </c>
      <c r="H12996" s="11" t="s">
        <v>24368</v>
      </c>
      <c r="I12996" t="s">
        <v>25153</v>
      </c>
    </row>
    <row r="12997" spans="1:9">
      <c r="A12997" s="13" t="s">
        <v>53597</v>
      </c>
      <c r="B12997" s="14" t="s">
        <v>53598</v>
      </c>
      <c r="C12997" s="14" t="s">
        <v>19846</v>
      </c>
      <c r="D12997" s="14" t="s">
        <v>53599</v>
      </c>
      <c r="E12997" s="6" t="str">
        <f>VLOOKUP(C12997,relationships!$A$2:$B$25,2,0)</f>
        <v>Mẹ</v>
      </c>
      <c r="G12997" s="14" t="s">
        <v>53598</v>
      </c>
      <c r="H12997" s="13" t="s">
        <v>53597</v>
      </c>
      <c r="I12997" t="s">
        <v>25153</v>
      </c>
    </row>
    <row r="12998" spans="1:9">
      <c r="A12998" s="11" t="s">
        <v>24419</v>
      </c>
      <c r="B12998" s="12" t="s">
        <v>24071</v>
      </c>
      <c r="C12998" s="12" t="s">
        <v>16423</v>
      </c>
      <c r="D12998" s="12" t="s">
        <v>53600</v>
      </c>
      <c r="E12998" s="6" t="str">
        <f>VLOOKUP(C12998,relationships!$A$2:$B$25,2,0)</f>
        <v>Một ai đó</v>
      </c>
      <c r="G12998" s="12" t="s">
        <v>24071</v>
      </c>
      <c r="H12998" s="11" t="s">
        <v>24419</v>
      </c>
      <c r="I12998" t="s">
        <v>25227</v>
      </c>
    </row>
    <row r="12999" spans="1:9">
      <c r="A12999" s="13" t="s">
        <v>53601</v>
      </c>
      <c r="B12999" s="14" t="s">
        <v>53602</v>
      </c>
      <c r="C12999" s="14" t="s">
        <v>16343</v>
      </c>
      <c r="D12999" s="14" t="s">
        <v>53603</v>
      </c>
      <c r="E12999" s="6" t="str">
        <f>VLOOKUP(C12999,relationships!$A$2:$B$25,2,0)</f>
        <v>Bạn gái</v>
      </c>
      <c r="G12999" s="14" t="s">
        <v>53602</v>
      </c>
      <c r="H12999" s="13" t="s">
        <v>53601</v>
      </c>
      <c r="I12999" t="s">
        <v>25151</v>
      </c>
    </row>
    <row r="13000" spans="1:9">
      <c r="A13000" s="11" t="s">
        <v>53604</v>
      </c>
      <c r="B13000" s="12" t="s">
        <v>53605</v>
      </c>
      <c r="C13000" s="12" t="s">
        <v>16423</v>
      </c>
      <c r="D13000" s="12" t="s">
        <v>53606</v>
      </c>
      <c r="E13000" s="6" t="str">
        <f>VLOOKUP(C13000,relationships!$A$2:$B$25,2,0)</f>
        <v>Một ai đó</v>
      </c>
      <c r="G13000" s="12" t="s">
        <v>53605</v>
      </c>
      <c r="H13000" s="11" t="s">
        <v>53604</v>
      </c>
      <c r="I13000" t="s">
        <v>25227</v>
      </c>
    </row>
    <row r="13001" spans="1:9">
      <c r="A13001" s="13" t="s">
        <v>53607</v>
      </c>
      <c r="B13001" s="14" t="s">
        <v>53579</v>
      </c>
      <c r="C13001" s="14" t="s">
        <v>16423</v>
      </c>
      <c r="D13001" s="14" t="s">
        <v>53608</v>
      </c>
      <c r="E13001" s="6" t="str">
        <f>VLOOKUP(C13001,relationships!$A$2:$B$25,2,0)</f>
        <v>Một ai đó</v>
      </c>
      <c r="G13001" s="14" t="s">
        <v>53579</v>
      </c>
      <c r="H13001" s="13" t="s">
        <v>53607</v>
      </c>
      <c r="I13001" t="s">
        <v>25227</v>
      </c>
    </row>
    <row r="13002" spans="1:9">
      <c r="A13002" s="11" t="s">
        <v>53609</v>
      </c>
      <c r="B13002" s="12" t="s">
        <v>24578</v>
      </c>
      <c r="C13002" s="12" t="s">
        <v>16343</v>
      </c>
      <c r="D13002" s="12" t="s">
        <v>53610</v>
      </c>
      <c r="E13002" s="6" t="str">
        <f>VLOOKUP(C13002,relationships!$A$2:$B$25,2,0)</f>
        <v>Bạn gái</v>
      </c>
      <c r="G13002" s="12" t="s">
        <v>24578</v>
      </c>
      <c r="H13002" s="11" t="s">
        <v>53609</v>
      </c>
      <c r="I13002" t="s">
        <v>25151</v>
      </c>
    </row>
    <row r="13003" spans="1:9">
      <c r="A13003" s="13" t="s">
        <v>53611</v>
      </c>
      <c r="B13003" s="14" t="s">
        <v>53612</v>
      </c>
      <c r="C13003" s="14" t="s">
        <v>16343</v>
      </c>
      <c r="D13003" s="14" t="s">
        <v>53613</v>
      </c>
      <c r="E13003" s="6" t="str">
        <f>VLOOKUP(C13003,relationships!$A$2:$B$25,2,0)</f>
        <v>Bạn gái</v>
      </c>
      <c r="G13003" s="14" t="s">
        <v>53612</v>
      </c>
      <c r="H13003" s="13" t="s">
        <v>53611</v>
      </c>
      <c r="I13003" t="s">
        <v>25151</v>
      </c>
    </row>
    <row r="13004" spans="1:9">
      <c r="A13004" s="11" t="s">
        <v>53614</v>
      </c>
      <c r="B13004" s="12" t="s">
        <v>22658</v>
      </c>
      <c r="C13004" s="12" t="s">
        <v>19846</v>
      </c>
      <c r="D13004" s="12" t="s">
        <v>53615</v>
      </c>
      <c r="E13004" s="6" t="str">
        <f>VLOOKUP(C13004,relationships!$A$2:$B$25,2,0)</f>
        <v>Mẹ</v>
      </c>
      <c r="G13004" s="12" t="s">
        <v>22658</v>
      </c>
      <c r="H13004" s="11" t="s">
        <v>53614</v>
      </c>
      <c r="I13004" t="s">
        <v>25153</v>
      </c>
    </row>
    <row r="13005" spans="1:9">
      <c r="A13005" s="13" t="s">
        <v>53616</v>
      </c>
      <c r="B13005" s="14" t="s">
        <v>53617</v>
      </c>
      <c r="C13005" s="14" t="s">
        <v>16343</v>
      </c>
      <c r="D13005" s="14" t="s">
        <v>53618</v>
      </c>
      <c r="E13005" s="6" t="str">
        <f>VLOOKUP(C13005,relationships!$A$2:$B$25,2,0)</f>
        <v>Bạn gái</v>
      </c>
      <c r="G13005" s="14" t="s">
        <v>53617</v>
      </c>
      <c r="H13005" s="13" t="s">
        <v>53616</v>
      </c>
      <c r="I13005" t="s">
        <v>25151</v>
      </c>
    </row>
    <row r="13006" spans="1:9">
      <c r="A13006" s="11" t="s">
        <v>53619</v>
      </c>
      <c r="B13006" s="12" t="s">
        <v>5029</v>
      </c>
      <c r="C13006" s="12" t="s">
        <v>16343</v>
      </c>
      <c r="D13006" s="12" t="s">
        <v>53620</v>
      </c>
      <c r="E13006" s="6" t="str">
        <f>VLOOKUP(C13006,relationships!$A$2:$B$25,2,0)</f>
        <v>Bạn gái</v>
      </c>
      <c r="G13006" s="12" t="s">
        <v>5029</v>
      </c>
      <c r="H13006" s="11" t="s">
        <v>53619</v>
      </c>
      <c r="I13006" t="s">
        <v>25151</v>
      </c>
    </row>
    <row r="13007" spans="1:9">
      <c r="A13007" s="13" t="s">
        <v>53621</v>
      </c>
      <c r="B13007" s="14" t="s">
        <v>5029</v>
      </c>
      <c r="C13007" s="14" t="s">
        <v>16343</v>
      </c>
      <c r="D13007" s="14" t="s">
        <v>53622</v>
      </c>
      <c r="E13007" s="6" t="str">
        <f>VLOOKUP(C13007,relationships!$A$2:$B$25,2,0)</f>
        <v>Bạn gái</v>
      </c>
      <c r="G13007" s="14" t="s">
        <v>5029</v>
      </c>
      <c r="H13007" s="13" t="s">
        <v>53621</v>
      </c>
      <c r="I13007" t="s">
        <v>25151</v>
      </c>
    </row>
    <row r="13008" spans="1:9">
      <c r="A13008" s="11" t="s">
        <v>53623</v>
      </c>
      <c r="B13008" s="12" t="s">
        <v>5029</v>
      </c>
      <c r="C13008" s="12" t="s">
        <v>16343</v>
      </c>
      <c r="D13008" s="12" t="s">
        <v>53624</v>
      </c>
      <c r="E13008" s="6" t="str">
        <f>VLOOKUP(C13008,relationships!$A$2:$B$25,2,0)</f>
        <v>Bạn gái</v>
      </c>
      <c r="G13008" s="12" t="s">
        <v>5029</v>
      </c>
      <c r="H13008" s="11" t="s">
        <v>53623</v>
      </c>
      <c r="I13008" t="s">
        <v>25151</v>
      </c>
    </row>
    <row r="13009" spans="1:9">
      <c r="A13009" s="13" t="s">
        <v>53625</v>
      </c>
      <c r="B13009" s="14" t="s">
        <v>53626</v>
      </c>
      <c r="C13009" s="14" t="s">
        <v>17458</v>
      </c>
      <c r="D13009" s="14" t="s">
        <v>53627</v>
      </c>
      <c r="E13009" s="6" t="str">
        <f>VLOOKUP(C13009,relationships!$A$2:$B$25,2,0)</f>
        <v>Khách hàng</v>
      </c>
      <c r="G13009" s="14" t="s">
        <v>53626</v>
      </c>
      <c r="H13009" s="13" t="s">
        <v>53625</v>
      </c>
      <c r="I13009" t="s">
        <v>25158</v>
      </c>
    </row>
    <row r="13010" spans="1:9">
      <c r="A13010" s="11" t="s">
        <v>24569</v>
      </c>
      <c r="B13010" s="12" t="s">
        <v>5029</v>
      </c>
      <c r="C13010" s="12" t="s">
        <v>16343</v>
      </c>
      <c r="D13010" s="12" t="s">
        <v>53628</v>
      </c>
      <c r="E13010" s="6" t="str">
        <f>VLOOKUP(C13010,relationships!$A$2:$B$25,2,0)</f>
        <v>Bạn gái</v>
      </c>
      <c r="G13010" s="12" t="s">
        <v>5029</v>
      </c>
      <c r="H13010" s="11" t="s">
        <v>24569</v>
      </c>
      <c r="I13010" t="s">
        <v>25151</v>
      </c>
    </row>
    <row r="13011" spans="1:9">
      <c r="A13011" s="13" t="s">
        <v>53629</v>
      </c>
      <c r="B13011" s="14" t="s">
        <v>53630</v>
      </c>
      <c r="C13011" s="14" t="s">
        <v>16428</v>
      </c>
      <c r="D13011" s="14" t="s">
        <v>53631</v>
      </c>
      <c r="E13011" s="6" t="str">
        <f>VLOOKUP(C13011,relationships!$A$2:$B$25,2,0)</f>
        <v>Bạn bè</v>
      </c>
      <c r="G13011" s="14" t="s">
        <v>53630</v>
      </c>
      <c r="H13011" s="13" t="s">
        <v>53629</v>
      </c>
      <c r="I13011" t="s">
        <v>25152</v>
      </c>
    </row>
    <row r="13012" spans="1:9">
      <c r="A13012" s="11" t="s">
        <v>53632</v>
      </c>
      <c r="B13012" s="12" t="s">
        <v>53626</v>
      </c>
      <c r="C13012" s="12" t="s">
        <v>17458</v>
      </c>
      <c r="D13012" s="12" t="s">
        <v>53633</v>
      </c>
      <c r="E13012" s="6" t="str">
        <f>VLOOKUP(C13012,relationships!$A$2:$B$25,2,0)</f>
        <v>Khách hàng</v>
      </c>
      <c r="G13012" s="12" t="s">
        <v>53626</v>
      </c>
      <c r="H13012" s="11" t="s">
        <v>53632</v>
      </c>
      <c r="I13012" t="s">
        <v>25158</v>
      </c>
    </row>
    <row r="13013" spans="1:9">
      <c r="A13013" s="13" t="s">
        <v>53634</v>
      </c>
      <c r="B13013" s="14" t="s">
        <v>53626</v>
      </c>
      <c r="C13013" s="14" t="s">
        <v>16343</v>
      </c>
      <c r="D13013" s="14" t="s">
        <v>53635</v>
      </c>
      <c r="E13013" s="6" t="str">
        <f>VLOOKUP(C13013,relationships!$A$2:$B$25,2,0)</f>
        <v>Bạn gái</v>
      </c>
      <c r="G13013" s="14" t="s">
        <v>53626</v>
      </c>
      <c r="H13013" s="13" t="s">
        <v>53634</v>
      </c>
      <c r="I13013" t="s">
        <v>25151</v>
      </c>
    </row>
    <row r="13014" spans="1:9">
      <c r="A13014" s="11" t="s">
        <v>53636</v>
      </c>
      <c r="B13014" s="12" t="s">
        <v>24573</v>
      </c>
      <c r="C13014" s="12" t="s">
        <v>16343</v>
      </c>
      <c r="D13014" s="12" t="s">
        <v>53637</v>
      </c>
      <c r="E13014" s="6" t="str">
        <f>VLOOKUP(C13014,relationships!$A$2:$B$25,2,0)</f>
        <v>Bạn gái</v>
      </c>
      <c r="G13014" s="12" t="s">
        <v>24573</v>
      </c>
      <c r="H13014" s="11" t="s">
        <v>53636</v>
      </c>
      <c r="I13014" t="s">
        <v>25151</v>
      </c>
    </row>
    <row r="13015" spans="1:9">
      <c r="A13015" s="13" t="s">
        <v>53638</v>
      </c>
      <c r="B13015" s="14" t="s">
        <v>53639</v>
      </c>
      <c r="C13015" s="14" t="s">
        <v>16428</v>
      </c>
      <c r="D13015" s="14" t="s">
        <v>53640</v>
      </c>
      <c r="E13015" s="6" t="str">
        <f>VLOOKUP(C13015,relationships!$A$2:$B$25,2,0)</f>
        <v>Bạn bè</v>
      </c>
      <c r="G13015" s="14" t="s">
        <v>53639</v>
      </c>
      <c r="H13015" s="13" t="s">
        <v>53638</v>
      </c>
      <c r="I13015" t="s">
        <v>25152</v>
      </c>
    </row>
    <row r="13016" spans="1:9">
      <c r="A13016" s="11" t="s">
        <v>53641</v>
      </c>
      <c r="B13016" s="12" t="s">
        <v>24573</v>
      </c>
      <c r="C13016" s="12" t="s">
        <v>16343</v>
      </c>
      <c r="D13016" s="12" t="s">
        <v>53642</v>
      </c>
      <c r="E13016" s="6" t="str">
        <f>VLOOKUP(C13016,relationships!$A$2:$B$25,2,0)</f>
        <v>Bạn gái</v>
      </c>
      <c r="G13016" s="12" t="s">
        <v>24573</v>
      </c>
      <c r="H13016" s="11" t="s">
        <v>53641</v>
      </c>
      <c r="I13016" t="s">
        <v>25151</v>
      </c>
    </row>
    <row r="13017" spans="1:9">
      <c r="A13017" s="13" t="s">
        <v>53643</v>
      </c>
      <c r="B13017" s="14" t="s">
        <v>53644</v>
      </c>
      <c r="C13017" s="14" t="s">
        <v>19846</v>
      </c>
      <c r="D13017" s="14" t="s">
        <v>53645</v>
      </c>
      <c r="E13017" s="6" t="str">
        <f>VLOOKUP(C13017,relationships!$A$2:$B$25,2,0)</f>
        <v>Mẹ</v>
      </c>
      <c r="G13017" s="14" t="s">
        <v>53644</v>
      </c>
      <c r="H13017" s="13" t="s">
        <v>53643</v>
      </c>
      <c r="I13017" t="s">
        <v>25153</v>
      </c>
    </row>
    <row r="13018" spans="1:9">
      <c r="A13018" s="11" t="s">
        <v>53646</v>
      </c>
      <c r="B13018" s="12" t="s">
        <v>24573</v>
      </c>
      <c r="C13018" s="12" t="s">
        <v>16343</v>
      </c>
      <c r="D13018" s="12" t="s">
        <v>53647</v>
      </c>
      <c r="E13018" s="6" t="str">
        <f>VLOOKUP(C13018,relationships!$A$2:$B$25,2,0)</f>
        <v>Bạn gái</v>
      </c>
      <c r="G13018" s="12" t="s">
        <v>24573</v>
      </c>
      <c r="H13018" s="11" t="s">
        <v>53646</v>
      </c>
      <c r="I13018" t="s">
        <v>25151</v>
      </c>
    </row>
    <row r="13019" spans="1:9">
      <c r="A13019" s="13" t="s">
        <v>24574</v>
      </c>
      <c r="B13019" s="14" t="s">
        <v>24573</v>
      </c>
      <c r="C13019" s="14" t="s">
        <v>16343</v>
      </c>
      <c r="D13019" s="14" t="s">
        <v>53648</v>
      </c>
      <c r="E13019" s="6" t="str">
        <f>VLOOKUP(C13019,relationships!$A$2:$B$25,2,0)</f>
        <v>Bạn gái</v>
      </c>
      <c r="G13019" s="14" t="s">
        <v>24573</v>
      </c>
      <c r="H13019" s="13" t="s">
        <v>24574</v>
      </c>
      <c r="I13019" t="s">
        <v>25151</v>
      </c>
    </row>
    <row r="13020" spans="1:9">
      <c r="A13020" s="11" t="s">
        <v>24579</v>
      </c>
      <c r="B13020" s="12" t="s">
        <v>24578</v>
      </c>
      <c r="C13020" s="12" t="s">
        <v>16343</v>
      </c>
      <c r="D13020" s="12" t="s">
        <v>53649</v>
      </c>
      <c r="E13020" s="6" t="str">
        <f>VLOOKUP(C13020,relationships!$A$2:$B$25,2,0)</f>
        <v>Bạn gái</v>
      </c>
      <c r="G13020" s="12" t="s">
        <v>24578</v>
      </c>
      <c r="H13020" s="11" t="s">
        <v>24579</v>
      </c>
      <c r="I13020" t="s">
        <v>25151</v>
      </c>
    </row>
    <row r="13021" spans="1:9">
      <c r="A13021" s="13" t="s">
        <v>24506</v>
      </c>
      <c r="B13021" s="14" t="s">
        <v>24505</v>
      </c>
      <c r="C13021" s="14" t="s">
        <v>16415</v>
      </c>
      <c r="D13021" s="14" t="s">
        <v>53650</v>
      </c>
      <c r="E13021" s="6" t="str">
        <f>VLOOKUP(C13021,relationships!$A$2:$B$25,2,0)</f>
        <v>Tôi</v>
      </c>
      <c r="G13021" s="14" t="s">
        <v>24505</v>
      </c>
      <c r="H13021" s="13" t="s">
        <v>24506</v>
      </c>
      <c r="I13021" t="s">
        <v>25150</v>
      </c>
    </row>
    <row r="13022" spans="1:9">
      <c r="A13022" s="11" t="s">
        <v>53651</v>
      </c>
      <c r="B13022" s="12" t="s">
        <v>53652</v>
      </c>
      <c r="C13022" s="12" t="s">
        <v>16343</v>
      </c>
      <c r="D13022" s="12" t="s">
        <v>53653</v>
      </c>
      <c r="E13022" s="6" t="str">
        <f>VLOOKUP(C13022,relationships!$A$2:$B$25,2,0)</f>
        <v>Bạn gái</v>
      </c>
      <c r="G13022" s="12" t="s">
        <v>53652</v>
      </c>
      <c r="H13022" s="11" t="s">
        <v>53651</v>
      </c>
      <c r="I13022" t="s">
        <v>25151</v>
      </c>
    </row>
    <row r="13023" spans="1:9">
      <c r="A13023" s="13" t="s">
        <v>53654</v>
      </c>
      <c r="B13023" s="14" t="s">
        <v>53652</v>
      </c>
      <c r="C13023" s="14" t="s">
        <v>16343</v>
      </c>
      <c r="D13023" s="14" t="s">
        <v>53655</v>
      </c>
      <c r="E13023" s="6" t="str">
        <f>VLOOKUP(C13023,relationships!$A$2:$B$25,2,0)</f>
        <v>Bạn gái</v>
      </c>
      <c r="G13023" s="14" t="s">
        <v>53652</v>
      </c>
      <c r="H13023" s="13" t="s">
        <v>53654</v>
      </c>
      <c r="I13023" t="s">
        <v>25151</v>
      </c>
    </row>
    <row r="13024" spans="1:9">
      <c r="A13024" s="11" t="s">
        <v>53656</v>
      </c>
      <c r="B13024" s="12" t="s">
        <v>53657</v>
      </c>
      <c r="C13024" s="12" t="s">
        <v>16343</v>
      </c>
      <c r="D13024" s="12" t="s">
        <v>53658</v>
      </c>
      <c r="E13024" s="6" t="str">
        <f>VLOOKUP(C13024,relationships!$A$2:$B$25,2,0)</f>
        <v>Bạn gái</v>
      </c>
      <c r="G13024" s="12" t="s">
        <v>53657</v>
      </c>
      <c r="H13024" s="11" t="s">
        <v>53656</v>
      </c>
      <c r="I13024" t="s">
        <v>25151</v>
      </c>
    </row>
    <row r="13025" spans="1:9">
      <c r="A13025" s="13" t="s">
        <v>53659</v>
      </c>
      <c r="B13025" s="14" t="s">
        <v>53657</v>
      </c>
      <c r="C13025" s="14" t="s">
        <v>16343</v>
      </c>
      <c r="D13025" s="14" t="s">
        <v>53660</v>
      </c>
      <c r="E13025" s="6" t="str">
        <f>VLOOKUP(C13025,relationships!$A$2:$B$25,2,0)</f>
        <v>Bạn gái</v>
      </c>
      <c r="G13025" s="14" t="s">
        <v>53657</v>
      </c>
      <c r="H13025" s="13" t="s">
        <v>53659</v>
      </c>
      <c r="I13025" t="s">
        <v>25151</v>
      </c>
    </row>
    <row r="13026" spans="1:9">
      <c r="A13026" s="11" t="s">
        <v>25083</v>
      </c>
      <c r="B13026" s="12" t="s">
        <v>25082</v>
      </c>
      <c r="C13026" s="12" t="s">
        <v>16423</v>
      </c>
      <c r="D13026" s="12" t="s">
        <v>53661</v>
      </c>
      <c r="E13026" s="6" t="str">
        <f>VLOOKUP(C13026,relationships!$A$2:$B$25,2,0)</f>
        <v>Một ai đó</v>
      </c>
      <c r="G13026" s="12" t="s">
        <v>25082</v>
      </c>
      <c r="H13026" s="11" t="s">
        <v>25083</v>
      </c>
      <c r="I13026" t="s">
        <v>25227</v>
      </c>
    </row>
    <row r="13027" spans="1:9">
      <c r="A13027" s="13" t="s">
        <v>53662</v>
      </c>
      <c r="B13027" s="14" t="s">
        <v>25082</v>
      </c>
      <c r="C13027" s="14" t="s">
        <v>16423</v>
      </c>
      <c r="D13027" s="14" t="s">
        <v>53663</v>
      </c>
      <c r="E13027" s="6" t="str">
        <f>VLOOKUP(C13027,relationships!$A$2:$B$25,2,0)</f>
        <v>Một ai đó</v>
      </c>
      <c r="G13027" s="14" t="s">
        <v>25082</v>
      </c>
      <c r="H13027" s="13" t="s">
        <v>53662</v>
      </c>
      <c r="I13027" t="s">
        <v>25227</v>
      </c>
    </row>
    <row r="13028" spans="1:9">
      <c r="A13028" s="11" t="s">
        <v>53664</v>
      </c>
      <c r="B13028" s="12" t="s">
        <v>53657</v>
      </c>
      <c r="C13028" s="12" t="s">
        <v>22562</v>
      </c>
      <c r="D13028" s="12" t="s">
        <v>53665</v>
      </c>
      <c r="E13028" s="6" t="str">
        <f>VLOOKUP(C13028,relationships!$A$2:$B$25,2,0)</f>
        <v>Cha</v>
      </c>
      <c r="G13028" s="12" t="s">
        <v>53657</v>
      </c>
      <c r="H13028" s="11" t="s">
        <v>53664</v>
      </c>
      <c r="I13028" t="s">
        <v>25236</v>
      </c>
    </row>
    <row r="13029" spans="1:9">
      <c r="A13029" s="13" t="s">
        <v>24584</v>
      </c>
      <c r="B13029" s="14" t="s">
        <v>24583</v>
      </c>
      <c r="C13029" s="14" t="s">
        <v>16423</v>
      </c>
      <c r="D13029" s="14" t="s">
        <v>53666</v>
      </c>
      <c r="E13029" s="6" t="str">
        <f>VLOOKUP(C13029,relationships!$A$2:$B$25,2,0)</f>
        <v>Một ai đó</v>
      </c>
      <c r="G13029" s="14" t="s">
        <v>24583</v>
      </c>
      <c r="H13029" s="13" t="s">
        <v>24584</v>
      </c>
      <c r="I13029" t="s">
        <v>25227</v>
      </c>
    </row>
    <row r="13030" spans="1:9">
      <c r="A13030" s="11" t="s">
        <v>24377</v>
      </c>
      <c r="B13030" s="12" t="s">
        <v>24376</v>
      </c>
      <c r="C13030" s="12" t="s">
        <v>16423</v>
      </c>
      <c r="D13030" s="12" t="s">
        <v>53667</v>
      </c>
      <c r="E13030" s="6" t="str">
        <f>VLOOKUP(C13030,relationships!$A$2:$B$25,2,0)</f>
        <v>Một ai đó</v>
      </c>
      <c r="G13030" s="12" t="s">
        <v>24376</v>
      </c>
      <c r="H13030" s="11" t="s">
        <v>24377</v>
      </c>
      <c r="I13030" t="s">
        <v>25227</v>
      </c>
    </row>
    <row r="13031" spans="1:9">
      <c r="A13031" s="13" t="s">
        <v>53668</v>
      </c>
      <c r="B13031" s="14" t="s">
        <v>24409</v>
      </c>
      <c r="C13031" s="14" t="s">
        <v>24198</v>
      </c>
      <c r="D13031" s="14" t="s">
        <v>53669</v>
      </c>
      <c r="E13031" s="6" t="str">
        <f>VLOOKUP(C13031,relationships!$A$2:$B$25,2,0)</f>
        <v>Cô giáo</v>
      </c>
      <c r="G13031" s="14" t="s">
        <v>24409</v>
      </c>
      <c r="H13031" s="13" t="s">
        <v>53668</v>
      </c>
      <c r="I13031" t="s">
        <v>25246</v>
      </c>
    </row>
    <row r="13032" spans="1:9">
      <c r="A13032" s="11" t="s">
        <v>53670</v>
      </c>
      <c r="B13032" s="12" t="s">
        <v>53671</v>
      </c>
      <c r="C13032" s="12" t="s">
        <v>19846</v>
      </c>
      <c r="D13032" s="12" t="s">
        <v>53672</v>
      </c>
      <c r="E13032" s="6" t="str">
        <f>VLOOKUP(C13032,relationships!$A$2:$B$25,2,0)</f>
        <v>Mẹ</v>
      </c>
      <c r="G13032" s="12" t="s">
        <v>53671</v>
      </c>
      <c r="H13032" s="11" t="s">
        <v>53670</v>
      </c>
      <c r="I13032" t="s">
        <v>25153</v>
      </c>
    </row>
    <row r="13033" spans="1:9">
      <c r="A13033" s="13" t="s">
        <v>53673</v>
      </c>
      <c r="B13033" s="14" t="s">
        <v>24592</v>
      </c>
      <c r="C13033" s="14" t="s">
        <v>16343</v>
      </c>
      <c r="D13033" s="14" t="s">
        <v>53674</v>
      </c>
      <c r="E13033" s="6" t="str">
        <f>VLOOKUP(C13033,relationships!$A$2:$B$25,2,0)</f>
        <v>Bạn gái</v>
      </c>
      <c r="G13033" s="14" t="s">
        <v>24592</v>
      </c>
      <c r="H13033" s="13" t="s">
        <v>53673</v>
      </c>
      <c r="I13033" t="s">
        <v>25151</v>
      </c>
    </row>
    <row r="13034" spans="1:9">
      <c r="A13034" s="11" t="s">
        <v>24593</v>
      </c>
      <c r="B13034" s="12" t="s">
        <v>24592</v>
      </c>
      <c r="C13034" s="12" t="s">
        <v>16343</v>
      </c>
      <c r="D13034" s="12" t="s">
        <v>53675</v>
      </c>
      <c r="E13034" s="6" t="str">
        <f>VLOOKUP(C13034,relationships!$A$2:$B$25,2,0)</f>
        <v>Bạn gái</v>
      </c>
      <c r="G13034" s="12" t="s">
        <v>24592</v>
      </c>
      <c r="H13034" s="11" t="s">
        <v>24593</v>
      </c>
      <c r="I13034" t="s">
        <v>25151</v>
      </c>
    </row>
    <row r="13035" spans="1:9">
      <c r="A13035" s="13" t="s">
        <v>53676</v>
      </c>
      <c r="B13035" s="14" t="s">
        <v>53677</v>
      </c>
      <c r="C13035" s="14" t="s">
        <v>22367</v>
      </c>
      <c r="D13035" s="14" t="s">
        <v>53678</v>
      </c>
      <c r="E13035" s="6" t="str">
        <f>VLOOKUP(C13035,relationships!$A$2:$B$25,2,0)</f>
        <v>Chồng</v>
      </c>
      <c r="G13035" s="14" t="s">
        <v>53677</v>
      </c>
      <c r="H13035" s="13" t="s">
        <v>53676</v>
      </c>
      <c r="I13035" t="s">
        <v>25159</v>
      </c>
    </row>
    <row r="13036" spans="1:9">
      <c r="A13036" s="11" t="s">
        <v>53679</v>
      </c>
      <c r="B13036" s="12" t="s">
        <v>53680</v>
      </c>
      <c r="C13036" s="12" t="s">
        <v>16343</v>
      </c>
      <c r="D13036" s="12" t="s">
        <v>53681</v>
      </c>
      <c r="E13036" s="6" t="str">
        <f>VLOOKUP(C13036,relationships!$A$2:$B$25,2,0)</f>
        <v>Bạn gái</v>
      </c>
      <c r="G13036" s="12" t="s">
        <v>53680</v>
      </c>
      <c r="H13036" s="11" t="s">
        <v>53679</v>
      </c>
      <c r="I13036" t="s">
        <v>25151</v>
      </c>
    </row>
    <row r="13037" spans="1:9">
      <c r="A13037" s="13" t="s">
        <v>53682</v>
      </c>
      <c r="B13037" s="14" t="s">
        <v>24651</v>
      </c>
      <c r="C13037" s="14" t="s">
        <v>16593</v>
      </c>
      <c r="D13037" s="14" t="s">
        <v>53683</v>
      </c>
      <c r="E13037" s="6" t="str">
        <f>VLOOKUP(C13037,relationships!$A$2:$B$25,2,0)</f>
        <v>Vợ</v>
      </c>
      <c r="G13037" s="14" t="s">
        <v>24651</v>
      </c>
      <c r="H13037" s="13" t="s">
        <v>53682</v>
      </c>
      <c r="I13037" t="s">
        <v>25154</v>
      </c>
    </row>
    <row r="13038" spans="1:9">
      <c r="A13038" s="11" t="s">
        <v>53684</v>
      </c>
      <c r="B13038" s="12" t="s">
        <v>53685</v>
      </c>
      <c r="C13038" s="12" t="s">
        <v>16343</v>
      </c>
      <c r="D13038" s="12" t="s">
        <v>53686</v>
      </c>
      <c r="E13038" s="6" t="str">
        <f>VLOOKUP(C13038,relationships!$A$2:$B$25,2,0)</f>
        <v>Bạn gái</v>
      </c>
      <c r="G13038" s="12" t="s">
        <v>53685</v>
      </c>
      <c r="H13038" s="11" t="s">
        <v>53684</v>
      </c>
      <c r="I13038" t="s">
        <v>25151</v>
      </c>
    </row>
    <row r="13039" spans="1:9">
      <c r="A13039" s="13" t="s">
        <v>24382</v>
      </c>
      <c r="B13039" s="14" t="s">
        <v>24381</v>
      </c>
      <c r="C13039" s="14" t="s">
        <v>22260</v>
      </c>
      <c r="D13039" s="14" t="s">
        <v>53687</v>
      </c>
      <c r="E13039" s="6" t="str">
        <f>VLOOKUP(C13039,relationships!$A$2:$B$25,2,0)</f>
        <v>Bạn trai</v>
      </c>
      <c r="G13039" s="14" t="s">
        <v>24381</v>
      </c>
      <c r="H13039" s="13" t="s">
        <v>24382</v>
      </c>
      <c r="I13039" t="s">
        <v>25233</v>
      </c>
    </row>
    <row r="13040" spans="1:9">
      <c r="A13040" s="11" t="s">
        <v>53688</v>
      </c>
      <c r="B13040" s="12" t="s">
        <v>20324</v>
      </c>
      <c r="C13040" s="12" t="s">
        <v>16329</v>
      </c>
      <c r="D13040" s="12" t="s">
        <v>53689</v>
      </c>
      <c r="E13040" s="6" t="str">
        <f>VLOOKUP(C13040,relationships!$A$2:$B$25,2,0)</f>
        <v>Đồng nghiệp</v>
      </c>
      <c r="G13040" s="12" t="s">
        <v>20324</v>
      </c>
      <c r="H13040" s="11" t="s">
        <v>53688</v>
      </c>
      <c r="I13040" t="s">
        <v>25157</v>
      </c>
    </row>
    <row r="13041" spans="1:9">
      <c r="A13041" s="13" t="s">
        <v>53690</v>
      </c>
      <c r="B13041" s="14" t="s">
        <v>24409</v>
      </c>
      <c r="C13041" s="14" t="s">
        <v>24198</v>
      </c>
      <c r="D13041" s="14" t="s">
        <v>53691</v>
      </c>
      <c r="E13041" s="6" t="str">
        <f>VLOOKUP(C13041,relationships!$A$2:$B$25,2,0)</f>
        <v>Cô giáo</v>
      </c>
      <c r="G13041" s="14" t="s">
        <v>24409</v>
      </c>
      <c r="H13041" s="13" t="s">
        <v>53690</v>
      </c>
      <c r="I13041" t="s">
        <v>25246</v>
      </c>
    </row>
    <row r="13042" spans="1:9">
      <c r="A13042" s="11" t="s">
        <v>24410</v>
      </c>
      <c r="B13042" s="12" t="s">
        <v>24409</v>
      </c>
      <c r="C13042" s="12" t="s">
        <v>16423</v>
      </c>
      <c r="D13042" s="12" t="s">
        <v>53692</v>
      </c>
      <c r="E13042" s="6" t="str">
        <f>VLOOKUP(C13042,relationships!$A$2:$B$25,2,0)</f>
        <v>Một ai đó</v>
      </c>
      <c r="G13042" s="12" t="s">
        <v>24409</v>
      </c>
      <c r="H13042" s="11" t="s">
        <v>24410</v>
      </c>
      <c r="I13042" t="s">
        <v>25227</v>
      </c>
    </row>
    <row r="13043" spans="1:9">
      <c r="A13043" s="13" t="s">
        <v>53693</v>
      </c>
      <c r="B13043" s="14" t="s">
        <v>24485</v>
      </c>
      <c r="C13043" s="14" t="s">
        <v>16343</v>
      </c>
      <c r="D13043" s="14" t="s">
        <v>53694</v>
      </c>
      <c r="E13043" s="6" t="str">
        <f>VLOOKUP(C13043,relationships!$A$2:$B$25,2,0)</f>
        <v>Bạn gái</v>
      </c>
      <c r="G13043" s="14" t="s">
        <v>24485</v>
      </c>
      <c r="H13043" s="13" t="s">
        <v>53693</v>
      </c>
      <c r="I13043" t="s">
        <v>25151</v>
      </c>
    </row>
    <row r="13044" spans="1:9">
      <c r="A13044" s="11" t="s">
        <v>53695</v>
      </c>
      <c r="B13044" s="12" t="s">
        <v>52960</v>
      </c>
      <c r="C13044" s="12" t="s">
        <v>16428</v>
      </c>
      <c r="D13044" s="12" t="s">
        <v>53696</v>
      </c>
      <c r="E13044" s="6" t="str">
        <f>VLOOKUP(C13044,relationships!$A$2:$B$25,2,0)</f>
        <v>Bạn bè</v>
      </c>
      <c r="G13044" s="12" t="s">
        <v>52960</v>
      </c>
      <c r="H13044" s="11" t="s">
        <v>53695</v>
      </c>
      <c r="I13044" t="s">
        <v>25152</v>
      </c>
    </row>
    <row r="13045" spans="1:9">
      <c r="A13045" s="13" t="s">
        <v>53697</v>
      </c>
      <c r="B13045" s="14" t="s">
        <v>24390</v>
      </c>
      <c r="C13045" s="14" t="s">
        <v>16415</v>
      </c>
      <c r="D13045" s="14" t="s">
        <v>53698</v>
      </c>
      <c r="E13045" s="6" t="str">
        <f>VLOOKUP(C13045,relationships!$A$2:$B$25,2,0)</f>
        <v>Tôi</v>
      </c>
      <c r="G13045" s="14" t="s">
        <v>24390</v>
      </c>
      <c r="H13045" s="13" t="s">
        <v>53697</v>
      </c>
      <c r="I13045" t="s">
        <v>25150</v>
      </c>
    </row>
    <row r="13046" spans="1:9">
      <c r="A13046" s="11" t="s">
        <v>53699</v>
      </c>
      <c r="B13046" s="12" t="s">
        <v>24390</v>
      </c>
      <c r="C13046" s="12" t="s">
        <v>16415</v>
      </c>
      <c r="D13046" s="12" t="s">
        <v>53700</v>
      </c>
      <c r="E13046" s="6" t="str">
        <f>VLOOKUP(C13046,relationships!$A$2:$B$25,2,0)</f>
        <v>Tôi</v>
      </c>
      <c r="G13046" s="12" t="s">
        <v>24390</v>
      </c>
      <c r="H13046" s="11" t="s">
        <v>53699</v>
      </c>
      <c r="I13046" t="s">
        <v>25150</v>
      </c>
    </row>
    <row r="13047" spans="1:9">
      <c r="A13047" s="13" t="s">
        <v>53701</v>
      </c>
      <c r="B13047" s="14" t="s">
        <v>53702</v>
      </c>
      <c r="C13047" s="14" t="s">
        <v>16423</v>
      </c>
      <c r="D13047" s="14" t="s">
        <v>53703</v>
      </c>
      <c r="E13047" s="6" t="str">
        <f>VLOOKUP(C13047,relationships!$A$2:$B$25,2,0)</f>
        <v>Một ai đó</v>
      </c>
      <c r="G13047" s="14" t="s">
        <v>53702</v>
      </c>
      <c r="H13047" s="13" t="s">
        <v>53701</v>
      </c>
      <c r="I13047" t="s">
        <v>25227</v>
      </c>
    </row>
    <row r="13048" spans="1:9">
      <c r="A13048" s="11" t="s">
        <v>53704</v>
      </c>
      <c r="B13048" s="12" t="s">
        <v>5620</v>
      </c>
      <c r="C13048" s="12" t="s">
        <v>16423</v>
      </c>
      <c r="D13048" s="12" t="s">
        <v>53705</v>
      </c>
      <c r="E13048" s="6" t="str">
        <f>VLOOKUP(C13048,relationships!$A$2:$B$25,2,0)</f>
        <v>Một ai đó</v>
      </c>
      <c r="G13048" s="12" t="s">
        <v>5620</v>
      </c>
      <c r="H13048" s="11" t="s">
        <v>53704</v>
      </c>
      <c r="I13048" t="s">
        <v>25227</v>
      </c>
    </row>
    <row r="13049" spans="1:9">
      <c r="A13049" s="13" t="s">
        <v>25021</v>
      </c>
      <c r="B13049" s="14" t="s">
        <v>25020</v>
      </c>
      <c r="C13049" s="14" t="s">
        <v>16343</v>
      </c>
      <c r="D13049" s="14" t="s">
        <v>53706</v>
      </c>
      <c r="E13049" s="6" t="str">
        <f>VLOOKUP(C13049,relationships!$A$2:$B$25,2,0)</f>
        <v>Bạn gái</v>
      </c>
      <c r="G13049" s="14" t="s">
        <v>25020</v>
      </c>
      <c r="H13049" s="13" t="s">
        <v>25021</v>
      </c>
      <c r="I13049" t="s">
        <v>25151</v>
      </c>
    </row>
    <row r="13050" spans="1:9">
      <c r="A13050" s="11" t="s">
        <v>24392</v>
      </c>
      <c r="B13050" s="12" t="s">
        <v>24390</v>
      </c>
      <c r="C13050" s="12" t="s">
        <v>16415</v>
      </c>
      <c r="D13050" s="12" t="s">
        <v>53707</v>
      </c>
      <c r="E13050" s="6" t="str">
        <f>VLOOKUP(C13050,relationships!$A$2:$B$25,2,0)</f>
        <v>Tôi</v>
      </c>
      <c r="G13050" s="12" t="s">
        <v>24390</v>
      </c>
      <c r="H13050" s="11" t="s">
        <v>24392</v>
      </c>
      <c r="I13050" t="s">
        <v>25150</v>
      </c>
    </row>
    <row r="13051" spans="1:9">
      <c r="A13051" s="13" t="s">
        <v>53708</v>
      </c>
      <c r="B13051" s="14" t="s">
        <v>53709</v>
      </c>
      <c r="C13051" s="14" t="s">
        <v>16423</v>
      </c>
      <c r="D13051" s="14" t="s">
        <v>53710</v>
      </c>
      <c r="E13051" s="6" t="str">
        <f>VLOOKUP(C13051,relationships!$A$2:$B$25,2,0)</f>
        <v>Một ai đó</v>
      </c>
      <c r="G13051" s="14" t="s">
        <v>53709</v>
      </c>
      <c r="H13051" s="13" t="s">
        <v>53708</v>
      </c>
      <c r="I13051" t="s">
        <v>25227</v>
      </c>
    </row>
    <row r="13052" spans="1:9">
      <c r="A13052" s="11" t="s">
        <v>53711</v>
      </c>
      <c r="B13052" s="12" t="s">
        <v>53709</v>
      </c>
      <c r="C13052" s="12" t="s">
        <v>16423</v>
      </c>
      <c r="D13052" s="12" t="s">
        <v>53712</v>
      </c>
      <c r="E13052" s="6" t="str">
        <f>VLOOKUP(C13052,relationships!$A$2:$B$25,2,0)</f>
        <v>Một ai đó</v>
      </c>
      <c r="G13052" s="12" t="s">
        <v>53709</v>
      </c>
      <c r="H13052" s="11" t="s">
        <v>53711</v>
      </c>
      <c r="I13052" t="s">
        <v>25227</v>
      </c>
    </row>
    <row r="13053" spans="1:9">
      <c r="A13053" s="13" t="s">
        <v>24427</v>
      </c>
      <c r="B13053" s="14" t="s">
        <v>24426</v>
      </c>
      <c r="C13053" s="14" t="s">
        <v>16423</v>
      </c>
      <c r="D13053" s="14" t="s">
        <v>53713</v>
      </c>
      <c r="E13053" s="6" t="str">
        <f>VLOOKUP(C13053,relationships!$A$2:$B$25,2,0)</f>
        <v>Một ai đó</v>
      </c>
      <c r="G13053" s="14" t="s">
        <v>24426</v>
      </c>
      <c r="H13053" s="13" t="s">
        <v>24427</v>
      </c>
      <c r="I13053" t="s">
        <v>25227</v>
      </c>
    </row>
    <row r="13054" spans="1:9">
      <c r="A13054" s="11" t="s">
        <v>53714</v>
      </c>
      <c r="B13054" s="12" t="s">
        <v>53709</v>
      </c>
      <c r="C13054" s="12" t="s">
        <v>16423</v>
      </c>
      <c r="D13054" s="12" t="s">
        <v>53715</v>
      </c>
      <c r="E13054" s="6" t="str">
        <f>VLOOKUP(C13054,relationships!$A$2:$B$25,2,0)</f>
        <v>Một ai đó</v>
      </c>
      <c r="G13054" s="12" t="s">
        <v>53709</v>
      </c>
      <c r="H13054" s="11" t="s">
        <v>53714</v>
      </c>
      <c r="I13054" t="s">
        <v>25227</v>
      </c>
    </row>
    <row r="13055" spans="1:9">
      <c r="A13055" s="13" t="s">
        <v>53716</v>
      </c>
      <c r="B13055" s="14" t="s">
        <v>5620</v>
      </c>
      <c r="C13055" s="14" t="s">
        <v>16423</v>
      </c>
      <c r="D13055" s="14" t="s">
        <v>53717</v>
      </c>
      <c r="E13055" s="6" t="str">
        <f>VLOOKUP(C13055,relationships!$A$2:$B$25,2,0)</f>
        <v>Một ai đó</v>
      </c>
      <c r="G13055" s="14" t="s">
        <v>5620</v>
      </c>
      <c r="H13055" s="13" t="s">
        <v>53716</v>
      </c>
      <c r="I13055" t="s">
        <v>25227</v>
      </c>
    </row>
    <row r="13056" spans="1:9">
      <c r="A13056" s="11" t="s">
        <v>53718</v>
      </c>
      <c r="B13056" s="12" t="s">
        <v>5620</v>
      </c>
      <c r="C13056" s="12" t="s">
        <v>16423</v>
      </c>
      <c r="D13056" s="12" t="s">
        <v>53719</v>
      </c>
      <c r="E13056" s="6" t="str">
        <f>VLOOKUP(C13056,relationships!$A$2:$B$25,2,0)</f>
        <v>Một ai đó</v>
      </c>
      <c r="G13056" s="12" t="s">
        <v>5620</v>
      </c>
      <c r="H13056" s="11" t="s">
        <v>53718</v>
      </c>
      <c r="I13056" t="s">
        <v>25227</v>
      </c>
    </row>
    <row r="13057" spans="1:9">
      <c r="A13057" s="13" t="s">
        <v>53720</v>
      </c>
      <c r="B13057" s="14" t="s">
        <v>5620</v>
      </c>
      <c r="C13057" s="14" t="s">
        <v>16423</v>
      </c>
      <c r="D13057" s="14" t="s">
        <v>53721</v>
      </c>
      <c r="E13057" s="6" t="str">
        <f>VLOOKUP(C13057,relationships!$A$2:$B$25,2,0)</f>
        <v>Một ai đó</v>
      </c>
      <c r="G13057" s="14" t="s">
        <v>5620</v>
      </c>
      <c r="H13057" s="13" t="s">
        <v>53720</v>
      </c>
      <c r="I13057" t="s">
        <v>25227</v>
      </c>
    </row>
    <row r="13058" spans="1:9">
      <c r="A13058" s="11" t="s">
        <v>53722</v>
      </c>
      <c r="B13058" s="12" t="s">
        <v>5620</v>
      </c>
      <c r="C13058" s="12" t="s">
        <v>16423</v>
      </c>
      <c r="D13058" s="12" t="s">
        <v>53723</v>
      </c>
      <c r="E13058" s="6" t="str">
        <f>VLOOKUP(C13058,relationships!$A$2:$B$25,2,0)</f>
        <v>Một ai đó</v>
      </c>
      <c r="G13058" s="12" t="s">
        <v>5620</v>
      </c>
      <c r="H13058" s="11" t="s">
        <v>53722</v>
      </c>
      <c r="I13058" t="s">
        <v>25227</v>
      </c>
    </row>
    <row r="13059" spans="1:9">
      <c r="A13059" s="13" t="s">
        <v>53724</v>
      </c>
      <c r="B13059" s="14" t="s">
        <v>53725</v>
      </c>
      <c r="C13059" s="14" t="s">
        <v>16423</v>
      </c>
      <c r="D13059" s="14" t="s">
        <v>53726</v>
      </c>
      <c r="E13059" s="6" t="str">
        <f>VLOOKUP(C13059,relationships!$A$2:$B$25,2,0)</f>
        <v>Một ai đó</v>
      </c>
      <c r="G13059" s="14" t="s">
        <v>53725</v>
      </c>
      <c r="H13059" s="13" t="s">
        <v>53724</v>
      </c>
      <c r="I13059" t="s">
        <v>25227</v>
      </c>
    </row>
    <row r="13060" spans="1:9">
      <c r="A13060" s="11" t="s">
        <v>53727</v>
      </c>
      <c r="B13060" s="12" t="s">
        <v>5620</v>
      </c>
      <c r="C13060" s="12" t="s">
        <v>16423</v>
      </c>
      <c r="D13060" s="12" t="s">
        <v>53728</v>
      </c>
      <c r="E13060" s="6" t="str">
        <f>VLOOKUP(C13060,relationships!$A$2:$B$25,2,0)</f>
        <v>Một ai đó</v>
      </c>
      <c r="G13060" s="12" t="s">
        <v>5620</v>
      </c>
      <c r="H13060" s="11" t="s">
        <v>53727</v>
      </c>
      <c r="I13060" t="s">
        <v>25227</v>
      </c>
    </row>
    <row r="13061" spans="1:9">
      <c r="A13061" s="13" t="s">
        <v>53729</v>
      </c>
      <c r="B13061" s="14" t="s">
        <v>5620</v>
      </c>
      <c r="C13061" s="14" t="s">
        <v>16423</v>
      </c>
      <c r="D13061" s="14" t="s">
        <v>53730</v>
      </c>
      <c r="E13061" s="6" t="str">
        <f>VLOOKUP(C13061,relationships!$A$2:$B$25,2,0)</f>
        <v>Một ai đó</v>
      </c>
      <c r="G13061" s="14" t="s">
        <v>5620</v>
      </c>
      <c r="H13061" s="13" t="s">
        <v>53729</v>
      </c>
      <c r="I13061" t="s">
        <v>25227</v>
      </c>
    </row>
    <row r="13062" spans="1:9">
      <c r="A13062" s="11" t="s">
        <v>24395</v>
      </c>
      <c r="B13062" s="12" t="s">
        <v>5620</v>
      </c>
      <c r="C13062" s="12" t="s">
        <v>16423</v>
      </c>
      <c r="D13062" s="12" t="s">
        <v>53731</v>
      </c>
      <c r="E13062" s="6" t="str">
        <f>VLOOKUP(C13062,relationships!$A$2:$B$25,2,0)</f>
        <v>Một ai đó</v>
      </c>
      <c r="G13062" s="12" t="s">
        <v>5620</v>
      </c>
      <c r="H13062" s="11" t="s">
        <v>24395</v>
      </c>
      <c r="I13062" t="s">
        <v>25227</v>
      </c>
    </row>
    <row r="13063" spans="1:9">
      <c r="A13063" s="13" t="s">
        <v>24457</v>
      </c>
      <c r="B13063" s="14" t="s">
        <v>24456</v>
      </c>
      <c r="C13063" s="14" t="s">
        <v>16423</v>
      </c>
      <c r="D13063" s="14" t="s">
        <v>53732</v>
      </c>
      <c r="E13063" s="6" t="str">
        <f>VLOOKUP(C13063,relationships!$A$2:$B$25,2,0)</f>
        <v>Một ai đó</v>
      </c>
      <c r="G13063" s="14" t="s">
        <v>24456</v>
      </c>
      <c r="H13063" s="13" t="s">
        <v>24457</v>
      </c>
      <c r="I13063" t="s">
        <v>25227</v>
      </c>
    </row>
    <row r="13064" spans="1:9">
      <c r="A13064" s="11" t="s">
        <v>53733</v>
      </c>
      <c r="B13064" s="12" t="s">
        <v>19893</v>
      </c>
      <c r="C13064" s="12" t="s">
        <v>16329</v>
      </c>
      <c r="D13064" s="12" t="s">
        <v>53734</v>
      </c>
      <c r="E13064" s="6" t="str">
        <f>VLOOKUP(C13064,relationships!$A$2:$B$25,2,0)</f>
        <v>Đồng nghiệp</v>
      </c>
      <c r="G13064" s="12" t="s">
        <v>19893</v>
      </c>
      <c r="H13064" s="11" t="s">
        <v>53733</v>
      </c>
      <c r="I13064" t="s">
        <v>25157</v>
      </c>
    </row>
    <row r="13065" spans="1:9">
      <c r="A13065" s="13" t="s">
        <v>53735</v>
      </c>
      <c r="B13065" s="14" t="s">
        <v>19893</v>
      </c>
      <c r="C13065" s="14" t="s">
        <v>16329</v>
      </c>
      <c r="D13065" s="14" t="s">
        <v>53736</v>
      </c>
      <c r="E13065" s="6" t="str">
        <f>VLOOKUP(C13065,relationships!$A$2:$B$25,2,0)</f>
        <v>Đồng nghiệp</v>
      </c>
      <c r="G13065" s="14" t="s">
        <v>19893</v>
      </c>
      <c r="H13065" s="13" t="s">
        <v>53735</v>
      </c>
      <c r="I13065" t="s">
        <v>25157</v>
      </c>
    </row>
    <row r="13066" spans="1:9">
      <c r="A13066" s="11" t="s">
        <v>24415</v>
      </c>
      <c r="B13066" s="12" t="s">
        <v>24414</v>
      </c>
      <c r="C13066" s="12" t="s">
        <v>16593</v>
      </c>
      <c r="D13066" s="12" t="s">
        <v>53737</v>
      </c>
      <c r="E13066" s="6" t="str">
        <f>VLOOKUP(C13066,relationships!$A$2:$B$25,2,0)</f>
        <v>Vợ</v>
      </c>
      <c r="G13066" s="12" t="s">
        <v>24414</v>
      </c>
      <c r="H13066" s="11" t="s">
        <v>24415</v>
      </c>
      <c r="I13066" t="s">
        <v>25154</v>
      </c>
    </row>
    <row r="13067" spans="1:9">
      <c r="A13067" s="13" t="s">
        <v>53738</v>
      </c>
      <c r="B13067" s="14" t="s">
        <v>53739</v>
      </c>
      <c r="C13067" s="14" t="s">
        <v>19846</v>
      </c>
      <c r="D13067" s="14" t="s">
        <v>53740</v>
      </c>
      <c r="E13067" s="6" t="str">
        <f>VLOOKUP(C13067,relationships!$A$2:$B$25,2,0)</f>
        <v>Mẹ</v>
      </c>
      <c r="G13067" s="14" t="s">
        <v>53739</v>
      </c>
      <c r="H13067" s="13" t="s">
        <v>53738</v>
      </c>
      <c r="I13067" t="s">
        <v>25153</v>
      </c>
    </row>
    <row r="13068" spans="1:9">
      <c r="A13068" s="11" t="s">
        <v>53741</v>
      </c>
      <c r="B13068" s="12" t="s">
        <v>53742</v>
      </c>
      <c r="C13068" s="12" t="s">
        <v>16343</v>
      </c>
      <c r="D13068" s="12" t="s">
        <v>53743</v>
      </c>
      <c r="E13068" s="6" t="str">
        <f>VLOOKUP(C13068,relationships!$A$2:$B$25,2,0)</f>
        <v>Bạn gái</v>
      </c>
      <c r="G13068" s="12" t="s">
        <v>53742</v>
      </c>
      <c r="H13068" s="11" t="s">
        <v>53741</v>
      </c>
      <c r="I13068" t="s">
        <v>25151</v>
      </c>
    </row>
    <row r="13069" spans="1:9">
      <c r="A13069" s="13" t="s">
        <v>24600</v>
      </c>
      <c r="B13069" s="14" t="s">
        <v>53742</v>
      </c>
      <c r="C13069" s="14" t="s">
        <v>16343</v>
      </c>
      <c r="D13069" s="14" t="s">
        <v>53744</v>
      </c>
      <c r="E13069" s="6" t="str">
        <f>VLOOKUP(C13069,relationships!$A$2:$B$25,2,0)</f>
        <v>Bạn gái</v>
      </c>
      <c r="G13069" s="14" t="s">
        <v>53742</v>
      </c>
      <c r="H13069" s="13" t="s">
        <v>24600</v>
      </c>
      <c r="I13069" t="s">
        <v>25151</v>
      </c>
    </row>
    <row r="13070" spans="1:9">
      <c r="A13070" s="11" t="s">
        <v>53745</v>
      </c>
      <c r="B13070" s="12" t="s">
        <v>53746</v>
      </c>
      <c r="C13070" s="12" t="s">
        <v>16343</v>
      </c>
      <c r="D13070" s="12" t="s">
        <v>53747</v>
      </c>
      <c r="E13070" s="6" t="str">
        <f>VLOOKUP(C13070,relationships!$A$2:$B$25,2,0)</f>
        <v>Bạn gái</v>
      </c>
      <c r="G13070" s="12" t="s">
        <v>53746</v>
      </c>
      <c r="H13070" s="11" t="s">
        <v>53745</v>
      </c>
      <c r="I13070" t="s">
        <v>25151</v>
      </c>
    </row>
    <row r="13071" spans="1:9">
      <c r="A13071" s="13" t="s">
        <v>53748</v>
      </c>
      <c r="B13071" s="14" t="s">
        <v>53749</v>
      </c>
      <c r="C13071" s="14" t="s">
        <v>16343</v>
      </c>
      <c r="D13071" s="14" t="s">
        <v>53750</v>
      </c>
      <c r="E13071" s="6" t="str">
        <f>VLOOKUP(C13071,relationships!$A$2:$B$25,2,0)</f>
        <v>Bạn gái</v>
      </c>
      <c r="G13071" s="14" t="s">
        <v>53749</v>
      </c>
      <c r="H13071" s="13" t="s">
        <v>53748</v>
      </c>
      <c r="I13071" t="s">
        <v>25151</v>
      </c>
    </row>
    <row r="13072" spans="1:9">
      <c r="A13072" s="11" t="s">
        <v>53751</v>
      </c>
      <c r="B13072" s="12" t="s">
        <v>24603</v>
      </c>
      <c r="C13072" s="12" t="s">
        <v>16343</v>
      </c>
      <c r="D13072" s="12" t="s">
        <v>53752</v>
      </c>
      <c r="E13072" s="6" t="str">
        <f>VLOOKUP(C13072,relationships!$A$2:$B$25,2,0)</f>
        <v>Bạn gái</v>
      </c>
      <c r="G13072" s="12" t="s">
        <v>24603</v>
      </c>
      <c r="H13072" s="11" t="s">
        <v>53751</v>
      </c>
      <c r="I13072" t="s">
        <v>25151</v>
      </c>
    </row>
    <row r="13073" spans="1:9">
      <c r="A13073" s="13" t="s">
        <v>24604</v>
      </c>
      <c r="B13073" s="14" t="s">
        <v>24603</v>
      </c>
      <c r="C13073" s="14" t="s">
        <v>16343</v>
      </c>
      <c r="D13073" s="14" t="s">
        <v>53753</v>
      </c>
      <c r="E13073" s="6" t="str">
        <f>VLOOKUP(C13073,relationships!$A$2:$B$25,2,0)</f>
        <v>Bạn gái</v>
      </c>
      <c r="G13073" s="14" t="s">
        <v>24603</v>
      </c>
      <c r="H13073" s="13" t="s">
        <v>24604</v>
      </c>
      <c r="I13073" t="s">
        <v>25151</v>
      </c>
    </row>
    <row r="13074" spans="1:9">
      <c r="A13074" s="11" t="s">
        <v>24608</v>
      </c>
      <c r="B13074" s="12" t="s">
        <v>24607</v>
      </c>
      <c r="C13074" s="12" t="s">
        <v>22260</v>
      </c>
      <c r="D13074" s="12" t="s">
        <v>53754</v>
      </c>
      <c r="E13074" s="6" t="str">
        <f>VLOOKUP(C13074,relationships!$A$2:$B$25,2,0)</f>
        <v>Bạn trai</v>
      </c>
      <c r="G13074" s="12" t="s">
        <v>24607</v>
      </c>
      <c r="H13074" s="11" t="s">
        <v>24608</v>
      </c>
      <c r="I13074" t="s">
        <v>25233</v>
      </c>
    </row>
    <row r="13075" spans="1:9">
      <c r="A13075" s="13" t="s">
        <v>53755</v>
      </c>
      <c r="B13075" s="14" t="s">
        <v>53756</v>
      </c>
      <c r="C13075" s="14" t="s">
        <v>16329</v>
      </c>
      <c r="D13075" s="14" t="s">
        <v>53757</v>
      </c>
      <c r="E13075" s="6" t="str">
        <f>VLOOKUP(C13075,relationships!$A$2:$B$25,2,0)</f>
        <v>Đồng nghiệp</v>
      </c>
      <c r="G13075" s="14" t="s">
        <v>53756</v>
      </c>
      <c r="H13075" s="13" t="s">
        <v>53755</v>
      </c>
      <c r="I13075" t="s">
        <v>25157</v>
      </c>
    </row>
    <row r="13076" spans="1:9">
      <c r="A13076" s="11" t="s">
        <v>24612</v>
      </c>
      <c r="B13076" s="12" t="s">
        <v>24611</v>
      </c>
      <c r="C13076" s="12" t="s">
        <v>16343</v>
      </c>
      <c r="D13076" s="12" t="s">
        <v>53758</v>
      </c>
      <c r="E13076" s="6" t="str">
        <f>VLOOKUP(C13076,relationships!$A$2:$B$25,2,0)</f>
        <v>Bạn gái</v>
      </c>
      <c r="G13076" s="12" t="s">
        <v>24611</v>
      </c>
      <c r="H13076" s="11" t="s">
        <v>24612</v>
      </c>
      <c r="I13076" t="s">
        <v>25151</v>
      </c>
    </row>
    <row r="13077" spans="1:9">
      <c r="A13077" s="13" t="s">
        <v>53759</v>
      </c>
      <c r="B13077" s="14" t="s">
        <v>19427</v>
      </c>
      <c r="C13077" s="14" t="s">
        <v>16343</v>
      </c>
      <c r="D13077" s="14" t="s">
        <v>53760</v>
      </c>
      <c r="E13077" s="6" t="str">
        <f>VLOOKUP(C13077,relationships!$A$2:$B$25,2,0)</f>
        <v>Bạn gái</v>
      </c>
      <c r="G13077" s="14" t="s">
        <v>19427</v>
      </c>
      <c r="H13077" s="13" t="s">
        <v>53759</v>
      </c>
      <c r="I13077" t="s">
        <v>25151</v>
      </c>
    </row>
    <row r="13078" spans="1:9">
      <c r="A13078" s="11" t="s">
        <v>53761</v>
      </c>
      <c r="B13078" s="12" t="s">
        <v>53762</v>
      </c>
      <c r="C13078" s="12" t="s">
        <v>22811</v>
      </c>
      <c r="D13078" s="12" t="s">
        <v>53763</v>
      </c>
      <c r="E13078" s="6" t="str">
        <f>VLOOKUP(C13078,relationships!$A$2:$B$25,2,0)</f>
        <v>Bà</v>
      </c>
      <c r="G13078" s="12" t="s">
        <v>53762</v>
      </c>
      <c r="H13078" s="11" t="s">
        <v>53761</v>
      </c>
      <c r="I13078" t="s">
        <v>25234</v>
      </c>
    </row>
    <row r="13079" spans="1:9">
      <c r="A13079" s="13" t="s">
        <v>53764</v>
      </c>
      <c r="B13079" s="14" t="s">
        <v>24071</v>
      </c>
      <c r="C13079" s="14" t="s">
        <v>16423</v>
      </c>
      <c r="D13079" s="14" t="s">
        <v>53765</v>
      </c>
      <c r="E13079" s="6" t="str">
        <f>VLOOKUP(C13079,relationships!$A$2:$B$25,2,0)</f>
        <v>Một ai đó</v>
      </c>
      <c r="G13079" s="14" t="s">
        <v>24071</v>
      </c>
      <c r="H13079" s="13" t="s">
        <v>53764</v>
      </c>
      <c r="I13079" t="s">
        <v>25227</v>
      </c>
    </row>
    <row r="13080" spans="1:9">
      <c r="A13080" s="11" t="s">
        <v>53766</v>
      </c>
      <c r="B13080" s="12" t="s">
        <v>53767</v>
      </c>
      <c r="C13080" s="12" t="s">
        <v>16415</v>
      </c>
      <c r="D13080" s="12" t="s">
        <v>53768</v>
      </c>
      <c r="E13080" s="6" t="str">
        <f>VLOOKUP(C13080,relationships!$A$2:$B$25,2,0)</f>
        <v>Tôi</v>
      </c>
      <c r="G13080" s="12" t="s">
        <v>53767</v>
      </c>
      <c r="H13080" s="11" t="s">
        <v>53766</v>
      </c>
      <c r="I13080" t="s">
        <v>25150</v>
      </c>
    </row>
    <row r="13081" spans="1:9">
      <c r="A13081" s="13" t="s">
        <v>53769</v>
      </c>
      <c r="B13081" s="14" t="s">
        <v>53770</v>
      </c>
      <c r="C13081" s="14" t="s">
        <v>16329</v>
      </c>
      <c r="D13081" s="14" t="s">
        <v>53771</v>
      </c>
      <c r="E13081" s="6" t="str">
        <f>VLOOKUP(C13081,relationships!$A$2:$B$25,2,0)</f>
        <v>Đồng nghiệp</v>
      </c>
      <c r="G13081" s="14" t="s">
        <v>53770</v>
      </c>
      <c r="H13081" s="13" t="s">
        <v>53769</v>
      </c>
      <c r="I13081" t="s">
        <v>25157</v>
      </c>
    </row>
    <row r="13082" spans="1:9">
      <c r="A13082" s="11" t="s">
        <v>24616</v>
      </c>
      <c r="B13082" s="12" t="s">
        <v>24615</v>
      </c>
      <c r="C13082" s="12" t="s">
        <v>19846</v>
      </c>
      <c r="D13082" s="12" t="s">
        <v>53772</v>
      </c>
      <c r="E13082" s="6" t="str">
        <f>VLOOKUP(C13082,relationships!$A$2:$B$25,2,0)</f>
        <v>Mẹ</v>
      </c>
      <c r="G13082" s="12" t="s">
        <v>24615</v>
      </c>
      <c r="H13082" s="11" t="s">
        <v>24616</v>
      </c>
      <c r="I13082" t="s">
        <v>25153</v>
      </c>
    </row>
    <row r="13083" spans="1:9">
      <c r="A13083" s="13" t="s">
        <v>53773</v>
      </c>
      <c r="B13083" s="14" t="s">
        <v>51231</v>
      </c>
      <c r="C13083" s="14" t="s">
        <v>16423</v>
      </c>
      <c r="D13083" s="14" t="s">
        <v>53774</v>
      </c>
      <c r="E13083" s="6" t="str">
        <f>VLOOKUP(C13083,relationships!$A$2:$B$25,2,0)</f>
        <v>Một ai đó</v>
      </c>
      <c r="G13083" s="14" t="s">
        <v>51231</v>
      </c>
      <c r="H13083" s="13" t="s">
        <v>53773</v>
      </c>
      <c r="I13083" t="s">
        <v>25227</v>
      </c>
    </row>
    <row r="13084" spans="1:9">
      <c r="A13084" s="11" t="s">
        <v>53775</v>
      </c>
      <c r="B13084" s="12" t="s">
        <v>51231</v>
      </c>
      <c r="C13084" s="12" t="s">
        <v>16329</v>
      </c>
      <c r="D13084" s="12" t="s">
        <v>53776</v>
      </c>
      <c r="E13084" s="6" t="str">
        <f>VLOOKUP(C13084,relationships!$A$2:$B$25,2,0)</f>
        <v>Đồng nghiệp</v>
      </c>
      <c r="G13084" s="12" t="s">
        <v>51231</v>
      </c>
      <c r="H13084" s="11" t="s">
        <v>53775</v>
      </c>
      <c r="I13084" t="s">
        <v>25157</v>
      </c>
    </row>
    <row r="13085" spans="1:9">
      <c r="A13085" s="13" t="s">
        <v>53777</v>
      </c>
      <c r="B13085" s="14" t="s">
        <v>19427</v>
      </c>
      <c r="C13085" s="14" t="s">
        <v>16343</v>
      </c>
      <c r="D13085" s="14" t="s">
        <v>53778</v>
      </c>
      <c r="E13085" s="6" t="str">
        <f>VLOOKUP(C13085,relationships!$A$2:$B$25,2,0)</f>
        <v>Bạn gái</v>
      </c>
      <c r="G13085" s="14" t="s">
        <v>19427</v>
      </c>
      <c r="H13085" s="13" t="s">
        <v>53777</v>
      </c>
      <c r="I13085" t="s">
        <v>25151</v>
      </c>
    </row>
    <row r="13086" spans="1:9">
      <c r="A13086" s="11" t="s">
        <v>53779</v>
      </c>
      <c r="B13086" s="12" t="s">
        <v>24481</v>
      </c>
      <c r="C13086" s="12" t="s">
        <v>16343</v>
      </c>
      <c r="D13086" s="12" t="s">
        <v>53780</v>
      </c>
      <c r="E13086" s="6" t="str">
        <f>VLOOKUP(C13086,relationships!$A$2:$B$25,2,0)</f>
        <v>Bạn gái</v>
      </c>
      <c r="G13086" s="12" t="s">
        <v>24481</v>
      </c>
      <c r="H13086" s="11" t="s">
        <v>53779</v>
      </c>
      <c r="I13086" t="s">
        <v>25151</v>
      </c>
    </row>
    <row r="13087" spans="1:9">
      <c r="A13087" s="13" t="s">
        <v>53781</v>
      </c>
      <c r="B13087" s="14" t="s">
        <v>52028</v>
      </c>
      <c r="C13087" s="14" t="s">
        <v>19846</v>
      </c>
      <c r="D13087" s="14" t="s">
        <v>53782</v>
      </c>
      <c r="E13087" s="6" t="str">
        <f>VLOOKUP(C13087,relationships!$A$2:$B$25,2,0)</f>
        <v>Mẹ</v>
      </c>
      <c r="G13087" s="14" t="s">
        <v>52028</v>
      </c>
      <c r="H13087" s="13" t="s">
        <v>53781</v>
      </c>
      <c r="I13087" t="s">
        <v>25153</v>
      </c>
    </row>
    <row r="13088" spans="1:9">
      <c r="A13088" s="11" t="s">
        <v>24460</v>
      </c>
      <c r="B13088" s="12" t="s">
        <v>19134</v>
      </c>
      <c r="C13088" s="12" t="s">
        <v>16423</v>
      </c>
      <c r="D13088" s="12" t="s">
        <v>53783</v>
      </c>
      <c r="E13088" s="6" t="str">
        <f>VLOOKUP(C13088,relationships!$A$2:$B$25,2,0)</f>
        <v>Một ai đó</v>
      </c>
      <c r="G13088" s="12" t="s">
        <v>19134</v>
      </c>
      <c r="H13088" s="11" t="s">
        <v>24460</v>
      </c>
      <c r="I13088" t="s">
        <v>25227</v>
      </c>
    </row>
    <row r="13089" spans="1:9">
      <c r="A13089" s="13" t="s">
        <v>24623</v>
      </c>
      <c r="B13089" s="14" t="s">
        <v>19427</v>
      </c>
      <c r="C13089" s="14" t="s">
        <v>16343</v>
      </c>
      <c r="D13089" s="14" t="s">
        <v>53784</v>
      </c>
      <c r="E13089" s="6" t="str">
        <f>VLOOKUP(C13089,relationships!$A$2:$B$25,2,0)</f>
        <v>Bạn gái</v>
      </c>
      <c r="G13089" s="14" t="s">
        <v>19427</v>
      </c>
      <c r="H13089" s="13" t="s">
        <v>24623</v>
      </c>
      <c r="I13089" t="s">
        <v>25151</v>
      </c>
    </row>
    <row r="13090" spans="1:9">
      <c r="A13090" s="11" t="s">
        <v>53785</v>
      </c>
      <c r="B13090" s="12" t="s">
        <v>53786</v>
      </c>
      <c r="C13090" s="12" t="s">
        <v>16423</v>
      </c>
      <c r="D13090" s="12" t="s">
        <v>53787</v>
      </c>
      <c r="E13090" s="6" t="str">
        <f>VLOOKUP(C13090,relationships!$A$2:$B$25,2,0)</f>
        <v>Một ai đó</v>
      </c>
      <c r="G13090" s="12" t="s">
        <v>53786</v>
      </c>
      <c r="H13090" s="11" t="s">
        <v>53785</v>
      </c>
      <c r="I13090" t="s">
        <v>25227</v>
      </c>
    </row>
    <row r="13091" spans="1:9">
      <c r="A13091" s="13" t="s">
        <v>53788</v>
      </c>
      <c r="B13091" s="14" t="s">
        <v>24619</v>
      </c>
      <c r="C13091" s="14" t="s">
        <v>19846</v>
      </c>
      <c r="D13091" s="14" t="s">
        <v>53789</v>
      </c>
      <c r="E13091" s="6" t="str">
        <f>VLOOKUP(C13091,relationships!$A$2:$B$25,2,0)</f>
        <v>Mẹ</v>
      </c>
      <c r="G13091" s="14" t="s">
        <v>24619</v>
      </c>
      <c r="H13091" s="13" t="s">
        <v>53788</v>
      </c>
      <c r="I13091" t="s">
        <v>25153</v>
      </c>
    </row>
    <row r="13092" spans="1:9">
      <c r="A13092" s="11" t="s">
        <v>53790</v>
      </c>
      <c r="B13092" s="12" t="s">
        <v>24619</v>
      </c>
      <c r="C13092" s="12" t="s">
        <v>19846</v>
      </c>
      <c r="D13092" s="12" t="s">
        <v>53791</v>
      </c>
      <c r="E13092" s="6" t="str">
        <f>VLOOKUP(C13092,relationships!$A$2:$B$25,2,0)</f>
        <v>Mẹ</v>
      </c>
      <c r="G13092" s="12" t="s">
        <v>24619</v>
      </c>
      <c r="H13092" s="11" t="s">
        <v>53790</v>
      </c>
      <c r="I13092" t="s">
        <v>25153</v>
      </c>
    </row>
    <row r="13093" spans="1:9">
      <c r="A13093" s="13" t="s">
        <v>24620</v>
      </c>
      <c r="B13093" s="14" t="s">
        <v>24619</v>
      </c>
      <c r="C13093" s="14" t="s">
        <v>19846</v>
      </c>
      <c r="D13093" s="14" t="s">
        <v>53792</v>
      </c>
      <c r="E13093" s="6" t="str">
        <f>VLOOKUP(C13093,relationships!$A$2:$B$25,2,0)</f>
        <v>Mẹ</v>
      </c>
      <c r="G13093" s="14" t="s">
        <v>24619</v>
      </c>
      <c r="H13093" s="13" t="s">
        <v>24620</v>
      </c>
      <c r="I13093" t="s">
        <v>25153</v>
      </c>
    </row>
    <row r="13094" spans="1:9">
      <c r="A13094" s="11" t="s">
        <v>53793</v>
      </c>
      <c r="B13094" s="12" t="s">
        <v>53767</v>
      </c>
      <c r="C13094" s="12" t="s">
        <v>16423</v>
      </c>
      <c r="D13094" s="12" t="s">
        <v>53794</v>
      </c>
      <c r="E13094" s="6" t="str">
        <f>VLOOKUP(C13094,relationships!$A$2:$B$25,2,0)</f>
        <v>Một ai đó</v>
      </c>
      <c r="G13094" s="12" t="s">
        <v>53767</v>
      </c>
      <c r="H13094" s="11" t="s">
        <v>53793</v>
      </c>
      <c r="I13094" t="s">
        <v>25227</v>
      </c>
    </row>
    <row r="13095" spans="1:9">
      <c r="A13095" s="13" t="s">
        <v>53795</v>
      </c>
      <c r="B13095" s="14" t="s">
        <v>53796</v>
      </c>
      <c r="C13095" s="14" t="s">
        <v>16593</v>
      </c>
      <c r="D13095" s="14" t="s">
        <v>53797</v>
      </c>
      <c r="E13095" s="6" t="str">
        <f>VLOOKUP(C13095,relationships!$A$2:$B$25,2,0)</f>
        <v>Vợ</v>
      </c>
      <c r="G13095" s="14" t="s">
        <v>53796</v>
      </c>
      <c r="H13095" s="13" t="s">
        <v>53795</v>
      </c>
      <c r="I13095" t="s">
        <v>25154</v>
      </c>
    </row>
    <row r="13096" spans="1:9">
      <c r="A13096" s="11" t="s">
        <v>53798</v>
      </c>
      <c r="B13096" s="12" t="s">
        <v>53796</v>
      </c>
      <c r="C13096" s="12" t="s">
        <v>16593</v>
      </c>
      <c r="D13096" s="12" t="s">
        <v>53799</v>
      </c>
      <c r="E13096" s="6" t="str">
        <f>VLOOKUP(C13096,relationships!$A$2:$B$25,2,0)</f>
        <v>Vợ</v>
      </c>
      <c r="G13096" s="12" t="s">
        <v>53796</v>
      </c>
      <c r="H13096" s="11" t="s">
        <v>53798</v>
      </c>
      <c r="I13096" t="s">
        <v>25154</v>
      </c>
    </row>
    <row r="13097" spans="1:9">
      <c r="A13097" s="13" t="s">
        <v>53800</v>
      </c>
      <c r="B13097" s="14" t="s">
        <v>53796</v>
      </c>
      <c r="C13097" s="14" t="s">
        <v>16593</v>
      </c>
      <c r="D13097" s="14" t="s">
        <v>53801</v>
      </c>
      <c r="E13097" s="6" t="str">
        <f>VLOOKUP(C13097,relationships!$A$2:$B$25,2,0)</f>
        <v>Vợ</v>
      </c>
      <c r="G13097" s="14" t="s">
        <v>53796</v>
      </c>
      <c r="H13097" s="13" t="s">
        <v>53800</v>
      </c>
      <c r="I13097" t="s">
        <v>25154</v>
      </c>
    </row>
    <row r="13098" spans="1:9">
      <c r="A13098" s="11" t="s">
        <v>53802</v>
      </c>
      <c r="B13098" s="12" t="s">
        <v>24662</v>
      </c>
      <c r="C13098" s="12" t="s">
        <v>16343</v>
      </c>
      <c r="D13098" s="12" t="s">
        <v>53803</v>
      </c>
      <c r="E13098" s="6" t="str">
        <f>VLOOKUP(C13098,relationships!$A$2:$B$25,2,0)</f>
        <v>Bạn gái</v>
      </c>
      <c r="G13098" s="12" t="s">
        <v>24662</v>
      </c>
      <c r="H13098" s="11" t="s">
        <v>53802</v>
      </c>
      <c r="I13098" t="s">
        <v>25151</v>
      </c>
    </row>
    <row r="13099" spans="1:9">
      <c r="A13099" s="13" t="s">
        <v>24632</v>
      </c>
      <c r="B13099" s="14" t="s">
        <v>24631</v>
      </c>
      <c r="C13099" s="14" t="s">
        <v>16593</v>
      </c>
      <c r="D13099" s="14" t="s">
        <v>53804</v>
      </c>
      <c r="E13099" s="6" t="str">
        <f>VLOOKUP(C13099,relationships!$A$2:$B$25,2,0)</f>
        <v>Vợ</v>
      </c>
      <c r="G13099" s="14" t="s">
        <v>24631</v>
      </c>
      <c r="H13099" s="13" t="s">
        <v>24632</v>
      </c>
      <c r="I13099" t="s">
        <v>25154</v>
      </c>
    </row>
    <row r="13100" spans="1:9">
      <c r="A13100" s="11" t="s">
        <v>53805</v>
      </c>
      <c r="B13100" s="12" t="s">
        <v>24662</v>
      </c>
      <c r="C13100" s="12" t="s">
        <v>16343</v>
      </c>
      <c r="D13100" s="12" t="s">
        <v>53806</v>
      </c>
      <c r="E13100" s="6" t="str">
        <f>VLOOKUP(C13100,relationships!$A$2:$B$25,2,0)</f>
        <v>Bạn gái</v>
      </c>
      <c r="G13100" s="12" t="s">
        <v>24662</v>
      </c>
      <c r="H13100" s="11" t="s">
        <v>53805</v>
      </c>
      <c r="I13100" t="s">
        <v>25151</v>
      </c>
    </row>
    <row r="13101" spans="1:9">
      <c r="A13101" s="13" t="s">
        <v>24690</v>
      </c>
      <c r="B13101" s="14" t="s">
        <v>24689</v>
      </c>
      <c r="C13101" s="14" t="s">
        <v>16343</v>
      </c>
      <c r="D13101" s="14" t="s">
        <v>53807</v>
      </c>
      <c r="E13101" s="6" t="str">
        <f>VLOOKUP(C13101,relationships!$A$2:$B$25,2,0)</f>
        <v>Bạn gái</v>
      </c>
      <c r="G13101" s="14" t="s">
        <v>24689</v>
      </c>
      <c r="H13101" s="13" t="s">
        <v>24690</v>
      </c>
      <c r="I13101" t="s">
        <v>25151</v>
      </c>
    </row>
    <row r="13102" spans="1:9">
      <c r="A13102" s="11" t="s">
        <v>53808</v>
      </c>
      <c r="B13102" s="12" t="s">
        <v>53809</v>
      </c>
      <c r="C13102" s="12" t="s">
        <v>16343</v>
      </c>
      <c r="D13102" s="12" t="s">
        <v>53810</v>
      </c>
      <c r="E13102" s="6" t="str">
        <f>VLOOKUP(C13102,relationships!$A$2:$B$25,2,0)</f>
        <v>Bạn gái</v>
      </c>
      <c r="G13102" s="12" t="s">
        <v>53809</v>
      </c>
      <c r="H13102" s="11" t="s">
        <v>53808</v>
      </c>
      <c r="I13102" t="s">
        <v>25151</v>
      </c>
    </row>
    <row r="13103" spans="1:9">
      <c r="A13103" s="13" t="s">
        <v>53811</v>
      </c>
      <c r="B13103" s="14" t="s">
        <v>53812</v>
      </c>
      <c r="C13103" s="14" t="s">
        <v>16423</v>
      </c>
      <c r="D13103" s="14" t="s">
        <v>53813</v>
      </c>
      <c r="E13103" s="6" t="str">
        <f>VLOOKUP(C13103,relationships!$A$2:$B$25,2,0)</f>
        <v>Một ai đó</v>
      </c>
      <c r="G13103" s="14" t="s">
        <v>53812</v>
      </c>
      <c r="H13103" s="13" t="s">
        <v>53811</v>
      </c>
      <c r="I13103" t="s">
        <v>25227</v>
      </c>
    </row>
    <row r="13104" spans="1:9">
      <c r="A13104" s="11" t="s">
        <v>53814</v>
      </c>
      <c r="B13104" s="12" t="s">
        <v>53815</v>
      </c>
      <c r="C13104" s="12" t="s">
        <v>16423</v>
      </c>
      <c r="D13104" s="12" t="s">
        <v>53816</v>
      </c>
      <c r="E13104" s="6" t="str">
        <f>VLOOKUP(C13104,relationships!$A$2:$B$25,2,0)</f>
        <v>Một ai đó</v>
      </c>
      <c r="G13104" s="12" t="s">
        <v>53815</v>
      </c>
      <c r="H13104" s="11" t="s">
        <v>53814</v>
      </c>
      <c r="I13104" t="s">
        <v>25227</v>
      </c>
    </row>
    <row r="13105" spans="1:9">
      <c r="A13105" s="13" t="s">
        <v>53817</v>
      </c>
      <c r="B13105" s="14" t="s">
        <v>53818</v>
      </c>
      <c r="C13105" s="14" t="s">
        <v>16415</v>
      </c>
      <c r="D13105" s="14" t="s">
        <v>53819</v>
      </c>
      <c r="E13105" s="6" t="str">
        <f>VLOOKUP(C13105,relationships!$A$2:$B$25,2,0)</f>
        <v>Tôi</v>
      </c>
      <c r="G13105" s="14" t="s">
        <v>53818</v>
      </c>
      <c r="H13105" s="13" t="s">
        <v>53817</v>
      </c>
      <c r="I13105" t="s">
        <v>25150</v>
      </c>
    </row>
    <row r="13106" spans="1:9">
      <c r="A13106" s="11" t="s">
        <v>53820</v>
      </c>
      <c r="B13106" s="12" t="s">
        <v>53821</v>
      </c>
      <c r="C13106" s="12" t="s">
        <v>16343</v>
      </c>
      <c r="D13106" s="12" t="s">
        <v>53822</v>
      </c>
      <c r="E13106" s="6" t="str">
        <f>VLOOKUP(C13106,relationships!$A$2:$B$25,2,0)</f>
        <v>Bạn gái</v>
      </c>
      <c r="G13106" s="12" t="s">
        <v>53821</v>
      </c>
      <c r="H13106" s="11" t="s">
        <v>53820</v>
      </c>
      <c r="I13106" t="s">
        <v>25151</v>
      </c>
    </row>
    <row r="13107" spans="1:9">
      <c r="A13107" s="13" t="s">
        <v>53823</v>
      </c>
      <c r="B13107" s="14" t="s">
        <v>53824</v>
      </c>
      <c r="C13107" s="14" t="s">
        <v>22826</v>
      </c>
      <c r="D13107" s="14" t="s">
        <v>53825</v>
      </c>
      <c r="E13107" s="6" t="str">
        <f>VLOOKUP(C13107,relationships!$A$2:$B$25,2,0)</f>
        <v>Nhân viên</v>
      </c>
      <c r="G13107" s="14" t="s">
        <v>53824</v>
      </c>
      <c r="H13107" s="13" t="s">
        <v>53823</v>
      </c>
      <c r="I13107" t="s">
        <v>25245</v>
      </c>
    </row>
    <row r="13108" spans="1:9">
      <c r="A13108" s="11" t="s">
        <v>53826</v>
      </c>
      <c r="B13108" s="12" t="s">
        <v>53827</v>
      </c>
      <c r="C13108" s="12" t="s">
        <v>16415</v>
      </c>
      <c r="D13108" s="12" t="s">
        <v>53828</v>
      </c>
      <c r="E13108" s="6" t="str">
        <f>VLOOKUP(C13108,relationships!$A$2:$B$25,2,0)</f>
        <v>Tôi</v>
      </c>
      <c r="G13108" s="12" t="s">
        <v>53827</v>
      </c>
      <c r="H13108" s="11" t="s">
        <v>53826</v>
      </c>
      <c r="I13108" t="s">
        <v>25150</v>
      </c>
    </row>
    <row r="13109" spans="1:9">
      <c r="A13109" s="13" t="s">
        <v>24641</v>
      </c>
      <c r="B13109" s="14" t="s">
        <v>24640</v>
      </c>
      <c r="C13109" s="14" t="s">
        <v>16343</v>
      </c>
      <c r="D13109" s="14" t="s">
        <v>53829</v>
      </c>
      <c r="E13109" s="6" t="str">
        <f>VLOOKUP(C13109,relationships!$A$2:$B$25,2,0)</f>
        <v>Bạn gái</v>
      </c>
      <c r="G13109" s="14" t="s">
        <v>24640</v>
      </c>
      <c r="H13109" s="13" t="s">
        <v>24641</v>
      </c>
      <c r="I13109" t="s">
        <v>25151</v>
      </c>
    </row>
    <row r="13110" spans="1:9">
      <c r="A13110" s="11" t="s">
        <v>53830</v>
      </c>
      <c r="B13110" s="12" t="s">
        <v>24662</v>
      </c>
      <c r="C13110" s="12" t="s">
        <v>16343</v>
      </c>
      <c r="D13110" s="12" t="s">
        <v>53831</v>
      </c>
      <c r="E13110" s="6" t="str">
        <f>VLOOKUP(C13110,relationships!$A$2:$B$25,2,0)</f>
        <v>Bạn gái</v>
      </c>
      <c r="G13110" s="12" t="s">
        <v>24662</v>
      </c>
      <c r="H13110" s="11" t="s">
        <v>53830</v>
      </c>
      <c r="I13110" t="s">
        <v>25151</v>
      </c>
    </row>
    <row r="13111" spans="1:9">
      <c r="A13111" s="13" t="s">
        <v>53832</v>
      </c>
      <c r="B13111" s="14" t="s">
        <v>24662</v>
      </c>
      <c r="C13111" s="14" t="s">
        <v>16343</v>
      </c>
      <c r="D13111" s="14" t="s">
        <v>53833</v>
      </c>
      <c r="E13111" s="6" t="str">
        <f>VLOOKUP(C13111,relationships!$A$2:$B$25,2,0)</f>
        <v>Bạn gái</v>
      </c>
      <c r="G13111" s="14" t="s">
        <v>24662</v>
      </c>
      <c r="H13111" s="13" t="s">
        <v>53832</v>
      </c>
      <c r="I13111" t="s">
        <v>25151</v>
      </c>
    </row>
    <row r="13112" spans="1:9">
      <c r="A13112" s="11" t="s">
        <v>53834</v>
      </c>
      <c r="B13112" s="12" t="s">
        <v>53835</v>
      </c>
      <c r="C13112" s="12" t="s">
        <v>16423</v>
      </c>
      <c r="D13112" s="12" t="s">
        <v>53836</v>
      </c>
      <c r="E13112" s="6" t="str">
        <f>VLOOKUP(C13112,relationships!$A$2:$B$25,2,0)</f>
        <v>Một ai đó</v>
      </c>
      <c r="G13112" s="12" t="s">
        <v>53835</v>
      </c>
      <c r="H13112" s="11" t="s">
        <v>53834</v>
      </c>
      <c r="I13112" t="s">
        <v>25227</v>
      </c>
    </row>
    <row r="13113" spans="1:9">
      <c r="A13113" s="13" t="s">
        <v>24431</v>
      </c>
      <c r="B13113" s="14" t="s">
        <v>24430</v>
      </c>
      <c r="C13113" s="14" t="s">
        <v>16423</v>
      </c>
      <c r="D13113" s="14" t="s">
        <v>53837</v>
      </c>
      <c r="E13113" s="6" t="str">
        <f>VLOOKUP(C13113,relationships!$A$2:$B$25,2,0)</f>
        <v>Một ai đó</v>
      </c>
      <c r="G13113" s="14" t="s">
        <v>24430</v>
      </c>
      <c r="H13113" s="13" t="s">
        <v>24431</v>
      </c>
      <c r="I13113" t="s">
        <v>25227</v>
      </c>
    </row>
    <row r="13114" spans="1:9">
      <c r="A13114" s="11" t="s">
        <v>53838</v>
      </c>
      <c r="B13114" s="12" t="s">
        <v>53839</v>
      </c>
      <c r="C13114" s="12" t="s">
        <v>16428</v>
      </c>
      <c r="D13114" s="12" t="s">
        <v>53840</v>
      </c>
      <c r="E13114" s="6" t="str">
        <f>VLOOKUP(C13114,relationships!$A$2:$B$25,2,0)</f>
        <v>Bạn bè</v>
      </c>
      <c r="G13114" s="12" t="s">
        <v>53839</v>
      </c>
      <c r="H13114" s="11" t="s">
        <v>53838</v>
      </c>
      <c r="I13114" t="s">
        <v>25152</v>
      </c>
    </row>
    <row r="13115" spans="1:9">
      <c r="A13115" s="13" t="s">
        <v>24469</v>
      </c>
      <c r="B13115" s="14" t="s">
        <v>19589</v>
      </c>
      <c r="C13115" s="14" t="s">
        <v>16343</v>
      </c>
      <c r="D13115" s="14" t="s">
        <v>53841</v>
      </c>
      <c r="E13115" s="6" t="str">
        <f>VLOOKUP(C13115,relationships!$A$2:$B$25,2,0)</f>
        <v>Bạn gái</v>
      </c>
      <c r="G13115" s="14" t="s">
        <v>19589</v>
      </c>
      <c r="H13115" s="13" t="s">
        <v>24469</v>
      </c>
      <c r="I13115" t="s">
        <v>25151</v>
      </c>
    </row>
    <row r="13116" spans="1:9">
      <c r="A13116" s="11" t="s">
        <v>53842</v>
      </c>
      <c r="B13116" s="12" t="s">
        <v>53843</v>
      </c>
      <c r="C13116" s="12" t="s">
        <v>22418</v>
      </c>
      <c r="D13116" s="12" t="s">
        <v>53844</v>
      </c>
      <c r="E13116" s="6" t="str">
        <f>VLOOKUP(C13116,relationships!$A$2:$B$25,2,0)</f>
        <v>Anh em trai</v>
      </c>
      <c r="G13116" s="12" t="s">
        <v>53843</v>
      </c>
      <c r="H13116" s="11" t="s">
        <v>53842</v>
      </c>
      <c r="I13116" t="s">
        <v>25237</v>
      </c>
    </row>
    <row r="13117" spans="1:9">
      <c r="A13117" s="13" t="s">
        <v>53845</v>
      </c>
      <c r="B13117" s="14" t="s">
        <v>53846</v>
      </c>
      <c r="C13117" s="14" t="s">
        <v>16415</v>
      </c>
      <c r="D13117" s="14" t="s">
        <v>53847</v>
      </c>
      <c r="E13117" s="6" t="str">
        <f>VLOOKUP(C13117,relationships!$A$2:$B$25,2,0)</f>
        <v>Tôi</v>
      </c>
      <c r="G13117" s="14" t="s">
        <v>53846</v>
      </c>
      <c r="H13117" s="13" t="s">
        <v>53845</v>
      </c>
      <c r="I13117" t="s">
        <v>25150</v>
      </c>
    </row>
    <row r="13118" spans="1:9">
      <c r="A13118" s="11" t="s">
        <v>53848</v>
      </c>
      <c r="B13118" s="12" t="s">
        <v>53422</v>
      </c>
      <c r="C13118" s="12" t="s">
        <v>16343</v>
      </c>
      <c r="D13118" s="12" t="s">
        <v>53849</v>
      </c>
      <c r="E13118" s="6" t="str">
        <f>VLOOKUP(C13118,relationships!$A$2:$B$25,2,0)</f>
        <v>Bạn gái</v>
      </c>
      <c r="G13118" s="12" t="s">
        <v>53422</v>
      </c>
      <c r="H13118" s="11" t="s">
        <v>53848</v>
      </c>
      <c r="I13118" t="s">
        <v>25151</v>
      </c>
    </row>
    <row r="13119" spans="1:9">
      <c r="A13119" s="13" t="s">
        <v>53850</v>
      </c>
      <c r="B13119" s="14" t="s">
        <v>53422</v>
      </c>
      <c r="C13119" s="14" t="s">
        <v>16343</v>
      </c>
      <c r="D13119" s="14" t="s">
        <v>53851</v>
      </c>
      <c r="E13119" s="6" t="str">
        <f>VLOOKUP(C13119,relationships!$A$2:$B$25,2,0)</f>
        <v>Bạn gái</v>
      </c>
      <c r="G13119" s="14" t="s">
        <v>53422</v>
      </c>
      <c r="H13119" s="13" t="s">
        <v>53850</v>
      </c>
      <c r="I13119" t="s">
        <v>25151</v>
      </c>
    </row>
    <row r="13120" spans="1:9">
      <c r="A13120" s="11" t="s">
        <v>53852</v>
      </c>
      <c r="B13120" s="12" t="s">
        <v>53422</v>
      </c>
      <c r="C13120" s="12" t="s">
        <v>16343</v>
      </c>
      <c r="D13120" s="12" t="s">
        <v>53853</v>
      </c>
      <c r="E13120" s="6" t="str">
        <f>VLOOKUP(C13120,relationships!$A$2:$B$25,2,0)</f>
        <v>Bạn gái</v>
      </c>
      <c r="G13120" s="12" t="s">
        <v>53422</v>
      </c>
      <c r="H13120" s="11" t="s">
        <v>53852</v>
      </c>
      <c r="I13120" t="s">
        <v>25151</v>
      </c>
    </row>
    <row r="13121" spans="1:9">
      <c r="A13121" s="13" t="s">
        <v>53854</v>
      </c>
      <c r="B13121" s="14" t="s">
        <v>24647</v>
      </c>
      <c r="C13121" s="14" t="s">
        <v>16343</v>
      </c>
      <c r="D13121" s="14" t="s">
        <v>53855</v>
      </c>
      <c r="E13121" s="6" t="str">
        <f>VLOOKUP(C13121,relationships!$A$2:$B$25,2,0)</f>
        <v>Bạn gái</v>
      </c>
      <c r="G13121" s="14" t="s">
        <v>24647</v>
      </c>
      <c r="H13121" s="13" t="s">
        <v>53854</v>
      </c>
      <c r="I13121" t="s">
        <v>25151</v>
      </c>
    </row>
    <row r="13122" spans="1:9">
      <c r="A13122" s="11" t="s">
        <v>24648</v>
      </c>
      <c r="B13122" s="12" t="s">
        <v>24647</v>
      </c>
      <c r="C13122" s="12" t="s">
        <v>16343</v>
      </c>
      <c r="D13122" s="12" t="s">
        <v>53856</v>
      </c>
      <c r="E13122" s="6" t="str">
        <f>VLOOKUP(C13122,relationships!$A$2:$B$25,2,0)</f>
        <v>Bạn gái</v>
      </c>
      <c r="G13122" s="12" t="s">
        <v>24647</v>
      </c>
      <c r="H13122" s="11" t="s">
        <v>24648</v>
      </c>
      <c r="I13122" t="s">
        <v>25151</v>
      </c>
    </row>
    <row r="13123" spans="1:9">
      <c r="A13123" s="13" t="s">
        <v>24667</v>
      </c>
      <c r="B13123" s="14" t="s">
        <v>24666</v>
      </c>
      <c r="C13123" s="14" t="s">
        <v>16343</v>
      </c>
      <c r="D13123" s="14" t="s">
        <v>53857</v>
      </c>
      <c r="E13123" s="6" t="str">
        <f>VLOOKUP(C13123,relationships!$A$2:$B$25,2,0)</f>
        <v>Bạn gái</v>
      </c>
      <c r="G13123" s="14" t="s">
        <v>24666</v>
      </c>
      <c r="H13123" s="13" t="s">
        <v>24667</v>
      </c>
      <c r="I13123" t="s">
        <v>25151</v>
      </c>
    </row>
    <row r="13124" spans="1:9">
      <c r="A13124" s="11" t="s">
        <v>24652</v>
      </c>
      <c r="B13124" s="12" t="s">
        <v>24651</v>
      </c>
      <c r="C13124" s="12" t="s">
        <v>16593</v>
      </c>
      <c r="D13124" s="12" t="s">
        <v>53858</v>
      </c>
      <c r="E13124" s="6" t="str">
        <f>VLOOKUP(C13124,relationships!$A$2:$B$25,2,0)</f>
        <v>Vợ</v>
      </c>
      <c r="G13124" s="12" t="s">
        <v>24651</v>
      </c>
      <c r="H13124" s="11" t="s">
        <v>24652</v>
      </c>
      <c r="I13124" t="s">
        <v>25154</v>
      </c>
    </row>
    <row r="13125" spans="1:9">
      <c r="A13125" s="13" t="s">
        <v>24434</v>
      </c>
      <c r="B13125" s="14" t="s">
        <v>9944</v>
      </c>
      <c r="C13125" s="14" t="s">
        <v>16343</v>
      </c>
      <c r="D13125" s="14" t="s">
        <v>53859</v>
      </c>
      <c r="E13125" s="6" t="str">
        <f>VLOOKUP(C13125,relationships!$A$2:$B$25,2,0)</f>
        <v>Bạn gái</v>
      </c>
      <c r="G13125" s="14" t="s">
        <v>9944</v>
      </c>
      <c r="H13125" s="13" t="s">
        <v>24434</v>
      </c>
      <c r="I13125" t="s">
        <v>25151</v>
      </c>
    </row>
    <row r="13126" spans="1:9">
      <c r="A13126" s="11" t="s">
        <v>24656</v>
      </c>
      <c r="B13126" s="12" t="s">
        <v>24655</v>
      </c>
      <c r="C13126" s="12" t="s">
        <v>16343</v>
      </c>
      <c r="D13126" s="12" t="s">
        <v>53860</v>
      </c>
      <c r="E13126" s="6" t="str">
        <f>VLOOKUP(C13126,relationships!$A$2:$B$25,2,0)</f>
        <v>Bạn gái</v>
      </c>
      <c r="G13126" s="12" t="s">
        <v>24655</v>
      </c>
      <c r="H13126" s="11" t="s">
        <v>24656</v>
      </c>
      <c r="I13126" t="s">
        <v>25151</v>
      </c>
    </row>
    <row r="13127" spans="1:9">
      <c r="A13127" s="13" t="s">
        <v>24465</v>
      </c>
      <c r="B13127" s="14" t="s">
        <v>24464</v>
      </c>
      <c r="C13127" s="14" t="s">
        <v>16423</v>
      </c>
      <c r="D13127" s="14" t="s">
        <v>53861</v>
      </c>
      <c r="E13127" s="6" t="str">
        <f>VLOOKUP(C13127,relationships!$A$2:$B$25,2,0)</f>
        <v>Một ai đó</v>
      </c>
      <c r="G13127" s="14" t="s">
        <v>24464</v>
      </c>
      <c r="H13127" s="13" t="s">
        <v>24465</v>
      </c>
      <c r="I13127" t="s">
        <v>25227</v>
      </c>
    </row>
    <row r="13128" spans="1:9">
      <c r="A13128" s="11" t="s">
        <v>53862</v>
      </c>
      <c r="B13128" s="12" t="s">
        <v>24655</v>
      </c>
      <c r="C13128" s="12" t="s">
        <v>16343</v>
      </c>
      <c r="D13128" s="12" t="s">
        <v>53863</v>
      </c>
      <c r="E13128" s="6" t="str">
        <f>VLOOKUP(C13128,relationships!$A$2:$B$25,2,0)</f>
        <v>Bạn gái</v>
      </c>
      <c r="G13128" s="12" t="s">
        <v>24655</v>
      </c>
      <c r="H13128" s="11" t="s">
        <v>53862</v>
      </c>
      <c r="I13128" t="s">
        <v>25151</v>
      </c>
    </row>
    <row r="13129" spans="1:9">
      <c r="A13129" s="13" t="s">
        <v>53864</v>
      </c>
      <c r="B13129" s="14" t="s">
        <v>24655</v>
      </c>
      <c r="C13129" s="14" t="s">
        <v>16343</v>
      </c>
      <c r="D13129" s="14" t="s">
        <v>53865</v>
      </c>
      <c r="E13129" s="6" t="str">
        <f>VLOOKUP(C13129,relationships!$A$2:$B$25,2,0)</f>
        <v>Bạn gái</v>
      </c>
      <c r="G13129" s="14" t="s">
        <v>24655</v>
      </c>
      <c r="H13129" s="13" t="s">
        <v>53864</v>
      </c>
      <c r="I13129" t="s">
        <v>25151</v>
      </c>
    </row>
    <row r="13130" spans="1:9">
      <c r="A13130" s="11" t="s">
        <v>53866</v>
      </c>
      <c r="B13130" s="12" t="s">
        <v>24662</v>
      </c>
      <c r="C13130" s="12" t="s">
        <v>16343</v>
      </c>
      <c r="D13130" s="12" t="s">
        <v>53867</v>
      </c>
      <c r="E13130" s="6" t="str">
        <f>VLOOKUP(C13130,relationships!$A$2:$B$25,2,0)</f>
        <v>Bạn gái</v>
      </c>
      <c r="G13130" s="12" t="s">
        <v>24662</v>
      </c>
      <c r="H13130" s="11" t="s">
        <v>53866</v>
      </c>
      <c r="I13130" t="s">
        <v>25151</v>
      </c>
    </row>
    <row r="13131" spans="1:9">
      <c r="A13131" s="13" t="s">
        <v>24482</v>
      </c>
      <c r="B13131" s="14" t="s">
        <v>24481</v>
      </c>
      <c r="C13131" s="14" t="s">
        <v>16415</v>
      </c>
      <c r="D13131" s="14" t="s">
        <v>53868</v>
      </c>
      <c r="E13131" s="6" t="str">
        <f>VLOOKUP(C13131,relationships!$A$2:$B$25,2,0)</f>
        <v>Tôi</v>
      </c>
      <c r="G13131" s="14" t="s">
        <v>24481</v>
      </c>
      <c r="H13131" s="13" t="s">
        <v>24482</v>
      </c>
      <c r="I13131" t="s">
        <v>25150</v>
      </c>
    </row>
    <row r="13132" spans="1:9">
      <c r="A13132" s="11" t="s">
        <v>24663</v>
      </c>
      <c r="B13132" s="12" t="s">
        <v>24662</v>
      </c>
      <c r="C13132" s="12" t="s">
        <v>16343</v>
      </c>
      <c r="D13132" s="12" t="s">
        <v>53869</v>
      </c>
      <c r="E13132" s="6" t="str">
        <f>VLOOKUP(C13132,relationships!$A$2:$B$25,2,0)</f>
        <v>Bạn gái</v>
      </c>
      <c r="G13132" s="12" t="s">
        <v>24662</v>
      </c>
      <c r="H13132" s="11" t="s">
        <v>24663</v>
      </c>
      <c r="I13132" t="s">
        <v>25151</v>
      </c>
    </row>
    <row r="13133" spans="1:9">
      <c r="A13133" s="13" t="s">
        <v>53870</v>
      </c>
      <c r="B13133" s="14" t="s">
        <v>24438</v>
      </c>
      <c r="C13133" s="14" t="s">
        <v>16593</v>
      </c>
      <c r="D13133" s="14" t="s">
        <v>53871</v>
      </c>
      <c r="E13133" s="6" t="str">
        <f>VLOOKUP(C13133,relationships!$A$2:$B$25,2,0)</f>
        <v>Vợ</v>
      </c>
      <c r="G13133" s="14" t="s">
        <v>24438</v>
      </c>
      <c r="H13133" s="13" t="s">
        <v>53870</v>
      </c>
      <c r="I13133" t="s">
        <v>25154</v>
      </c>
    </row>
    <row r="13134" spans="1:9">
      <c r="A13134" s="11" t="s">
        <v>24439</v>
      </c>
      <c r="B13134" s="12" t="s">
        <v>24438</v>
      </c>
      <c r="C13134" s="12" t="s">
        <v>16593</v>
      </c>
      <c r="D13134" s="12" t="s">
        <v>53872</v>
      </c>
      <c r="E13134" s="6" t="str">
        <f>VLOOKUP(C13134,relationships!$A$2:$B$25,2,0)</f>
        <v>Vợ</v>
      </c>
      <c r="G13134" s="12" t="s">
        <v>24438</v>
      </c>
      <c r="H13134" s="11" t="s">
        <v>24439</v>
      </c>
      <c r="I13134" t="s">
        <v>25154</v>
      </c>
    </row>
    <row r="13135" spans="1:9">
      <c r="A13135" s="13" t="s">
        <v>53873</v>
      </c>
      <c r="B13135" s="14" t="s">
        <v>25006</v>
      </c>
      <c r="C13135" s="14" t="s">
        <v>19846</v>
      </c>
      <c r="D13135" s="14" t="s">
        <v>53874</v>
      </c>
      <c r="E13135" s="6" t="str">
        <f>VLOOKUP(C13135,relationships!$A$2:$B$25,2,0)</f>
        <v>Mẹ</v>
      </c>
      <c r="G13135" s="14" t="s">
        <v>25006</v>
      </c>
      <c r="H13135" s="13" t="s">
        <v>53873</v>
      </c>
      <c r="I13135" t="s">
        <v>25153</v>
      </c>
    </row>
    <row r="13136" spans="1:9">
      <c r="A13136" s="11" t="s">
        <v>25007</v>
      </c>
      <c r="B13136" s="12" t="s">
        <v>25006</v>
      </c>
      <c r="C13136" s="12" t="s">
        <v>19846</v>
      </c>
      <c r="D13136" s="12" t="s">
        <v>53875</v>
      </c>
      <c r="E13136" s="6" t="str">
        <f>VLOOKUP(C13136,relationships!$A$2:$B$25,2,0)</f>
        <v>Mẹ</v>
      </c>
      <c r="G13136" s="12" t="s">
        <v>25006</v>
      </c>
      <c r="H13136" s="11" t="s">
        <v>25007</v>
      </c>
      <c r="I13136" t="s">
        <v>25153</v>
      </c>
    </row>
    <row r="13137" spans="1:9">
      <c r="A13137" s="13" t="s">
        <v>24486</v>
      </c>
      <c r="B13137" s="14" t="s">
        <v>24485</v>
      </c>
      <c r="C13137" s="14" t="s">
        <v>16343</v>
      </c>
      <c r="D13137" s="14" t="s">
        <v>53876</v>
      </c>
      <c r="E13137" s="6" t="str">
        <f>VLOOKUP(C13137,relationships!$A$2:$B$25,2,0)</f>
        <v>Bạn gái</v>
      </c>
      <c r="G13137" s="14" t="s">
        <v>24485</v>
      </c>
      <c r="H13137" s="13" t="s">
        <v>24486</v>
      </c>
      <c r="I13137" t="s">
        <v>25151</v>
      </c>
    </row>
    <row r="13138" spans="1:9">
      <c r="A13138" s="11" t="s">
        <v>53877</v>
      </c>
      <c r="B13138" s="12" t="s">
        <v>53878</v>
      </c>
      <c r="C13138" s="12" t="s">
        <v>16343</v>
      </c>
      <c r="D13138" s="12" t="s">
        <v>53879</v>
      </c>
      <c r="E13138" s="6" t="str">
        <f>VLOOKUP(C13138,relationships!$A$2:$B$25,2,0)</f>
        <v>Bạn gái</v>
      </c>
      <c r="G13138" s="12" t="s">
        <v>53878</v>
      </c>
      <c r="H13138" s="11" t="s">
        <v>53877</v>
      </c>
      <c r="I13138" t="s">
        <v>25151</v>
      </c>
    </row>
    <row r="13139" spans="1:9">
      <c r="A13139" s="13" t="s">
        <v>24788</v>
      </c>
      <c r="B13139" s="14" t="s">
        <v>23446</v>
      </c>
      <c r="C13139" s="14" t="s">
        <v>23283</v>
      </c>
      <c r="D13139" s="14" t="s">
        <v>53880</v>
      </c>
      <c r="E13139" s="6" t="str">
        <f>VLOOKUP(C13139,relationships!$A$2:$B$25,2,0)</f>
        <v>Cô, Dì, O, Mợ, Thím</v>
      </c>
      <c r="G13139" s="14" t="s">
        <v>23446</v>
      </c>
      <c r="H13139" s="13" t="s">
        <v>24788</v>
      </c>
      <c r="I13139" t="s">
        <v>25239</v>
      </c>
    </row>
    <row r="13140" spans="1:9">
      <c r="A13140" s="11" t="s">
        <v>53881</v>
      </c>
      <c r="B13140" s="12" t="s">
        <v>53882</v>
      </c>
      <c r="C13140" s="12" t="s">
        <v>16423</v>
      </c>
      <c r="D13140" s="12" t="s">
        <v>53883</v>
      </c>
      <c r="E13140" s="6" t="str">
        <f>VLOOKUP(C13140,relationships!$A$2:$B$25,2,0)</f>
        <v>Một ai đó</v>
      </c>
      <c r="G13140" s="12" t="s">
        <v>53882</v>
      </c>
      <c r="H13140" s="11" t="s">
        <v>53881</v>
      </c>
      <c r="I13140" t="s">
        <v>25227</v>
      </c>
    </row>
    <row r="13141" spans="1:9">
      <c r="A13141" s="13" t="s">
        <v>53884</v>
      </c>
      <c r="B13141" s="14" t="s">
        <v>18825</v>
      </c>
      <c r="C13141" s="14" t="s">
        <v>19846</v>
      </c>
      <c r="D13141" s="14" t="s">
        <v>53885</v>
      </c>
      <c r="E13141" s="6" t="str">
        <f>VLOOKUP(C13141,relationships!$A$2:$B$25,2,0)</f>
        <v>Mẹ</v>
      </c>
      <c r="G13141" s="14" t="s">
        <v>18825</v>
      </c>
      <c r="H13141" s="13" t="s">
        <v>53884</v>
      </c>
      <c r="I13141" t="s">
        <v>25153</v>
      </c>
    </row>
    <row r="13142" spans="1:9">
      <c r="A13142" s="11" t="s">
        <v>53886</v>
      </c>
      <c r="B13142" s="12" t="s">
        <v>53887</v>
      </c>
      <c r="C13142" s="12" t="s">
        <v>16593</v>
      </c>
      <c r="D13142" s="12" t="s">
        <v>53888</v>
      </c>
      <c r="E13142" s="6" t="str">
        <f>VLOOKUP(C13142,relationships!$A$2:$B$25,2,0)</f>
        <v>Vợ</v>
      </c>
      <c r="G13142" s="12" t="s">
        <v>53887</v>
      </c>
      <c r="H13142" s="11" t="s">
        <v>53886</v>
      </c>
      <c r="I13142" t="s">
        <v>25154</v>
      </c>
    </row>
    <row r="13143" spans="1:9">
      <c r="A13143" s="13" t="s">
        <v>53889</v>
      </c>
      <c r="B13143" s="14" t="s">
        <v>53887</v>
      </c>
      <c r="C13143" s="14" t="s">
        <v>16423</v>
      </c>
      <c r="D13143" s="14" t="s">
        <v>53890</v>
      </c>
      <c r="E13143" s="6" t="str">
        <f>VLOOKUP(C13143,relationships!$A$2:$B$25,2,0)</f>
        <v>Một ai đó</v>
      </c>
      <c r="G13143" s="14" t="s">
        <v>53887</v>
      </c>
      <c r="H13143" s="13" t="s">
        <v>53889</v>
      </c>
      <c r="I13143" t="s">
        <v>25227</v>
      </c>
    </row>
    <row r="13144" spans="1:9">
      <c r="A13144" s="11" t="s">
        <v>24685</v>
      </c>
      <c r="B13144" s="12" t="s">
        <v>24684</v>
      </c>
      <c r="C13144" s="12" t="s">
        <v>16428</v>
      </c>
      <c r="D13144" s="12" t="s">
        <v>53891</v>
      </c>
      <c r="E13144" s="6" t="str">
        <f>VLOOKUP(C13144,relationships!$A$2:$B$25,2,0)</f>
        <v>Bạn bè</v>
      </c>
      <c r="G13144" s="12" t="s">
        <v>24684</v>
      </c>
      <c r="H13144" s="11" t="s">
        <v>24685</v>
      </c>
      <c r="I13144" t="s">
        <v>25152</v>
      </c>
    </row>
    <row r="13145" spans="1:9">
      <c r="A13145" s="13" t="s">
        <v>24681</v>
      </c>
      <c r="B13145" s="14" t="s">
        <v>4132</v>
      </c>
      <c r="C13145" s="14" t="s">
        <v>16343</v>
      </c>
      <c r="D13145" s="14" t="s">
        <v>53892</v>
      </c>
      <c r="E13145" s="6" t="str">
        <f>VLOOKUP(C13145,relationships!$A$2:$B$25,2,0)</f>
        <v>Bạn gái</v>
      </c>
      <c r="G13145" s="14" t="s">
        <v>4132</v>
      </c>
      <c r="H13145" s="13" t="s">
        <v>24681</v>
      </c>
      <c r="I13145" t="s">
        <v>25151</v>
      </c>
    </row>
    <row r="13146" spans="1:9">
      <c r="A13146" s="11" t="s">
        <v>53893</v>
      </c>
      <c r="B13146" s="12" t="s">
        <v>53894</v>
      </c>
      <c r="C13146" s="12" t="s">
        <v>19846</v>
      </c>
      <c r="D13146" s="12" t="s">
        <v>53895</v>
      </c>
      <c r="E13146" s="6" t="str">
        <f>VLOOKUP(C13146,relationships!$A$2:$B$25,2,0)</f>
        <v>Mẹ</v>
      </c>
      <c r="G13146" s="12" t="s">
        <v>53894</v>
      </c>
      <c r="H13146" s="11" t="s">
        <v>53893</v>
      </c>
      <c r="I13146" t="s">
        <v>25153</v>
      </c>
    </row>
    <row r="13147" spans="1:9">
      <c r="A13147" s="13" t="s">
        <v>53896</v>
      </c>
      <c r="B13147" s="14" t="s">
        <v>53894</v>
      </c>
      <c r="C13147" s="14" t="s">
        <v>19846</v>
      </c>
      <c r="D13147" s="14" t="s">
        <v>53897</v>
      </c>
      <c r="E13147" s="6" t="str">
        <f>VLOOKUP(C13147,relationships!$A$2:$B$25,2,0)</f>
        <v>Mẹ</v>
      </c>
      <c r="G13147" s="14" t="s">
        <v>53894</v>
      </c>
      <c r="H13147" s="13" t="s">
        <v>53896</v>
      </c>
      <c r="I13147" t="s">
        <v>25153</v>
      </c>
    </row>
    <row r="13148" spans="1:9">
      <c r="A13148" s="11" t="s">
        <v>53898</v>
      </c>
      <c r="B13148" s="12" t="s">
        <v>53894</v>
      </c>
      <c r="C13148" s="12" t="s">
        <v>19846</v>
      </c>
      <c r="D13148" s="12" t="s">
        <v>53899</v>
      </c>
      <c r="E13148" s="6" t="str">
        <f>VLOOKUP(C13148,relationships!$A$2:$B$25,2,0)</f>
        <v>Mẹ</v>
      </c>
      <c r="G13148" s="12" t="s">
        <v>53894</v>
      </c>
      <c r="H13148" s="11" t="s">
        <v>53898</v>
      </c>
      <c r="I13148" t="s">
        <v>25153</v>
      </c>
    </row>
    <row r="13149" spans="1:9">
      <c r="A13149" s="13" t="s">
        <v>53900</v>
      </c>
      <c r="B13149" s="14" t="s">
        <v>53894</v>
      </c>
      <c r="C13149" s="14" t="s">
        <v>19846</v>
      </c>
      <c r="D13149" s="14" t="s">
        <v>53901</v>
      </c>
      <c r="E13149" s="6" t="str">
        <f>VLOOKUP(C13149,relationships!$A$2:$B$25,2,0)</f>
        <v>Mẹ</v>
      </c>
      <c r="G13149" s="14" t="s">
        <v>53894</v>
      </c>
      <c r="H13149" s="13" t="s">
        <v>53900</v>
      </c>
      <c r="I13149" t="s">
        <v>25153</v>
      </c>
    </row>
    <row r="13150" spans="1:9">
      <c r="A13150" s="11" t="s">
        <v>53902</v>
      </c>
      <c r="B13150" s="12" t="s">
        <v>53894</v>
      </c>
      <c r="C13150" s="12" t="s">
        <v>19846</v>
      </c>
      <c r="D13150" s="12" t="s">
        <v>53903</v>
      </c>
      <c r="E13150" s="6" t="str">
        <f>VLOOKUP(C13150,relationships!$A$2:$B$25,2,0)</f>
        <v>Mẹ</v>
      </c>
      <c r="G13150" s="12" t="s">
        <v>53894</v>
      </c>
      <c r="H13150" s="11" t="s">
        <v>53902</v>
      </c>
      <c r="I13150" t="s">
        <v>25153</v>
      </c>
    </row>
    <row r="13151" spans="1:9">
      <c r="A13151" s="13" t="s">
        <v>53904</v>
      </c>
      <c r="B13151" s="14" t="s">
        <v>53894</v>
      </c>
      <c r="C13151" s="14" t="s">
        <v>19846</v>
      </c>
      <c r="D13151" s="14" t="s">
        <v>53905</v>
      </c>
      <c r="E13151" s="6" t="str">
        <f>VLOOKUP(C13151,relationships!$A$2:$B$25,2,0)</f>
        <v>Mẹ</v>
      </c>
      <c r="G13151" s="14" t="s">
        <v>53894</v>
      </c>
      <c r="H13151" s="13" t="s">
        <v>53904</v>
      </c>
      <c r="I13151" t="s">
        <v>25153</v>
      </c>
    </row>
    <row r="13152" spans="1:9">
      <c r="A13152" s="11" t="s">
        <v>53906</v>
      </c>
      <c r="B13152" s="12" t="s">
        <v>53894</v>
      </c>
      <c r="C13152" s="12" t="s">
        <v>19846</v>
      </c>
      <c r="D13152" s="12" t="s">
        <v>53907</v>
      </c>
      <c r="E13152" s="6" t="str">
        <f>VLOOKUP(C13152,relationships!$A$2:$B$25,2,0)</f>
        <v>Mẹ</v>
      </c>
      <c r="G13152" s="12" t="s">
        <v>53894</v>
      </c>
      <c r="H13152" s="11" t="s">
        <v>53906</v>
      </c>
      <c r="I13152" t="s">
        <v>25153</v>
      </c>
    </row>
    <row r="13153" spans="1:9">
      <c r="A13153" s="13" t="s">
        <v>53908</v>
      </c>
      <c r="B13153" s="14" t="s">
        <v>53894</v>
      </c>
      <c r="C13153" s="14" t="s">
        <v>19846</v>
      </c>
      <c r="D13153" s="14" t="s">
        <v>53909</v>
      </c>
      <c r="E13153" s="6" t="str">
        <f>VLOOKUP(C13153,relationships!$A$2:$B$25,2,0)</f>
        <v>Mẹ</v>
      </c>
      <c r="G13153" s="14" t="s">
        <v>53894</v>
      </c>
      <c r="H13153" s="13" t="s">
        <v>53908</v>
      </c>
      <c r="I13153" t="s">
        <v>25153</v>
      </c>
    </row>
    <row r="13154" spans="1:9">
      <c r="A13154" s="11" t="s">
        <v>53910</v>
      </c>
      <c r="B13154" s="12" t="s">
        <v>53894</v>
      </c>
      <c r="C13154" s="12" t="s">
        <v>19846</v>
      </c>
      <c r="D13154" s="12" t="s">
        <v>53911</v>
      </c>
      <c r="E13154" s="6" t="str">
        <f>VLOOKUP(C13154,relationships!$A$2:$B$25,2,0)</f>
        <v>Mẹ</v>
      </c>
      <c r="G13154" s="12" t="s">
        <v>53894</v>
      </c>
      <c r="H13154" s="11" t="s">
        <v>53910</v>
      </c>
      <c r="I13154" t="s">
        <v>25153</v>
      </c>
    </row>
    <row r="13155" spans="1:9">
      <c r="A13155" s="13" t="s">
        <v>53912</v>
      </c>
      <c r="B13155" s="14" t="s">
        <v>53894</v>
      </c>
      <c r="C13155" s="14" t="s">
        <v>19846</v>
      </c>
      <c r="D13155" s="14" t="s">
        <v>53913</v>
      </c>
      <c r="E13155" s="6" t="str">
        <f>VLOOKUP(C13155,relationships!$A$2:$B$25,2,0)</f>
        <v>Mẹ</v>
      </c>
      <c r="G13155" s="14" t="s">
        <v>53894</v>
      </c>
      <c r="H13155" s="13" t="s">
        <v>53912</v>
      </c>
      <c r="I13155" t="s">
        <v>25153</v>
      </c>
    </row>
    <row r="13156" spans="1:9">
      <c r="A13156" s="11" t="s">
        <v>24474</v>
      </c>
      <c r="B13156" s="12" t="s">
        <v>24473</v>
      </c>
      <c r="C13156" s="12" t="s">
        <v>16593</v>
      </c>
      <c r="D13156" s="12" t="s">
        <v>53914</v>
      </c>
      <c r="E13156" s="6" t="str">
        <f>VLOOKUP(C13156,relationships!$A$2:$B$25,2,0)</f>
        <v>Vợ</v>
      </c>
      <c r="G13156" s="12" t="s">
        <v>24473</v>
      </c>
      <c r="H13156" s="11" t="s">
        <v>24474</v>
      </c>
      <c r="I13156" t="s">
        <v>25154</v>
      </c>
    </row>
    <row r="13157" spans="1:9">
      <c r="A13157" s="13" t="s">
        <v>53915</v>
      </c>
      <c r="B13157" s="14" t="s">
        <v>52960</v>
      </c>
      <c r="C13157" s="14" t="s">
        <v>19846</v>
      </c>
      <c r="D13157" s="14" t="s">
        <v>53916</v>
      </c>
      <c r="E13157" s="6" t="str">
        <f>VLOOKUP(C13157,relationships!$A$2:$B$25,2,0)</f>
        <v>Mẹ</v>
      </c>
      <c r="G13157" s="14" t="s">
        <v>52960</v>
      </c>
      <c r="H13157" s="13" t="s">
        <v>53915</v>
      </c>
      <c r="I13157" t="s">
        <v>25153</v>
      </c>
    </row>
    <row r="13158" spans="1:9">
      <c r="A13158" s="11" t="s">
        <v>53917</v>
      </c>
      <c r="B13158" s="12" t="s">
        <v>52960</v>
      </c>
      <c r="C13158" s="12" t="s">
        <v>19846</v>
      </c>
      <c r="D13158" s="12" t="s">
        <v>53918</v>
      </c>
      <c r="E13158" s="6" t="str">
        <f>VLOOKUP(C13158,relationships!$A$2:$B$25,2,0)</f>
        <v>Mẹ</v>
      </c>
      <c r="G13158" s="12" t="s">
        <v>52960</v>
      </c>
      <c r="H13158" s="11" t="s">
        <v>53917</v>
      </c>
      <c r="I13158" t="s">
        <v>25153</v>
      </c>
    </row>
    <row r="13159" spans="1:9">
      <c r="A13159" s="13" t="s">
        <v>53919</v>
      </c>
      <c r="B13159" s="14" t="s">
        <v>53920</v>
      </c>
      <c r="C13159" s="14" t="s">
        <v>16343</v>
      </c>
      <c r="D13159" s="14" t="s">
        <v>53921</v>
      </c>
      <c r="E13159" s="6" t="str">
        <f>VLOOKUP(C13159,relationships!$A$2:$B$25,2,0)</f>
        <v>Bạn gái</v>
      </c>
      <c r="G13159" s="14" t="s">
        <v>53920</v>
      </c>
      <c r="H13159" s="13" t="s">
        <v>53919</v>
      </c>
      <c r="I13159" t="s">
        <v>25151</v>
      </c>
    </row>
    <row r="13160" spans="1:9">
      <c r="A13160" s="11" t="s">
        <v>53922</v>
      </c>
      <c r="B13160" s="12" t="s">
        <v>24477</v>
      </c>
      <c r="C13160" s="12" t="s">
        <v>16423</v>
      </c>
      <c r="D13160" s="12" t="s">
        <v>53923</v>
      </c>
      <c r="E13160" s="6" t="str">
        <f>VLOOKUP(C13160,relationships!$A$2:$B$25,2,0)</f>
        <v>Một ai đó</v>
      </c>
      <c r="G13160" s="12" t="s">
        <v>24477</v>
      </c>
      <c r="H13160" s="11" t="s">
        <v>53922</v>
      </c>
      <c r="I13160" t="s">
        <v>25227</v>
      </c>
    </row>
    <row r="13161" spans="1:9">
      <c r="A13161" s="13" t="s">
        <v>24478</v>
      </c>
      <c r="B13161" s="14" t="s">
        <v>24477</v>
      </c>
      <c r="C13161" s="14" t="s">
        <v>19846</v>
      </c>
      <c r="D13161" s="14" t="s">
        <v>53924</v>
      </c>
      <c r="E13161" s="6" t="str">
        <f>VLOOKUP(C13161,relationships!$A$2:$B$25,2,0)</f>
        <v>Mẹ</v>
      </c>
      <c r="G13161" s="14" t="s">
        <v>24477</v>
      </c>
      <c r="H13161" s="13" t="s">
        <v>24478</v>
      </c>
      <c r="I13161" t="s">
        <v>25153</v>
      </c>
    </row>
    <row r="13162" spans="1:9">
      <c r="A13162" s="11" t="s">
        <v>53925</v>
      </c>
      <c r="B13162" s="12" t="s">
        <v>51231</v>
      </c>
      <c r="C13162" s="12" t="s">
        <v>16423</v>
      </c>
      <c r="D13162" s="12" t="s">
        <v>53926</v>
      </c>
      <c r="E13162" s="6" t="str">
        <f>VLOOKUP(C13162,relationships!$A$2:$B$25,2,0)</f>
        <v>Một ai đó</v>
      </c>
      <c r="G13162" s="12" t="s">
        <v>51231</v>
      </c>
      <c r="H13162" s="11" t="s">
        <v>53925</v>
      </c>
      <c r="I13162" t="s">
        <v>25227</v>
      </c>
    </row>
    <row r="13163" spans="1:9">
      <c r="A13163" s="13" t="s">
        <v>53927</v>
      </c>
      <c r="B13163" s="14" t="s">
        <v>51231</v>
      </c>
      <c r="C13163" s="14" t="s">
        <v>16423</v>
      </c>
      <c r="D13163" s="14" t="s">
        <v>53928</v>
      </c>
      <c r="E13163" s="6" t="str">
        <f>VLOOKUP(C13163,relationships!$A$2:$B$25,2,0)</f>
        <v>Một ai đó</v>
      </c>
      <c r="G13163" s="14" t="s">
        <v>51231</v>
      </c>
      <c r="H13163" s="13" t="s">
        <v>53927</v>
      </c>
      <c r="I13163" t="s">
        <v>25227</v>
      </c>
    </row>
    <row r="13164" spans="1:9">
      <c r="A13164" s="11" t="s">
        <v>53929</v>
      </c>
      <c r="B13164" s="12" t="s">
        <v>53930</v>
      </c>
      <c r="C13164" s="12" t="s">
        <v>16360</v>
      </c>
      <c r="D13164" s="12" t="s">
        <v>53931</v>
      </c>
      <c r="E13164" s="6" t="str">
        <f>VLOOKUP(C13164,relationships!$A$2:$B$25,2,0)</f>
        <v>Chị em gái</v>
      </c>
      <c r="G13164" s="12" t="s">
        <v>53930</v>
      </c>
      <c r="H13164" s="11" t="s">
        <v>53929</v>
      </c>
      <c r="I13164" t="s">
        <v>25156</v>
      </c>
    </row>
    <row r="13165" spans="1:9">
      <c r="A13165" s="13" t="s">
        <v>53932</v>
      </c>
      <c r="B13165" s="14" t="s">
        <v>24485</v>
      </c>
      <c r="C13165" s="14" t="s">
        <v>16423</v>
      </c>
      <c r="D13165" s="14" t="s">
        <v>53933</v>
      </c>
      <c r="E13165" s="6" t="str">
        <f>VLOOKUP(C13165,relationships!$A$2:$B$25,2,0)</f>
        <v>Một ai đó</v>
      </c>
      <c r="G13165" s="14" t="s">
        <v>24485</v>
      </c>
      <c r="H13165" s="13" t="s">
        <v>53932</v>
      </c>
      <c r="I13165" t="s">
        <v>25227</v>
      </c>
    </row>
    <row r="13166" spans="1:9">
      <c r="A13166" s="11" t="s">
        <v>53934</v>
      </c>
      <c r="B13166" s="12" t="s">
        <v>53935</v>
      </c>
      <c r="C13166" s="12" t="s">
        <v>16343</v>
      </c>
      <c r="D13166" s="12" t="s">
        <v>53936</v>
      </c>
      <c r="E13166" s="6" t="str">
        <f>VLOOKUP(C13166,relationships!$A$2:$B$25,2,0)</f>
        <v>Bạn gái</v>
      </c>
      <c r="G13166" s="12" t="s">
        <v>53935</v>
      </c>
      <c r="H13166" s="11" t="s">
        <v>53934</v>
      </c>
      <c r="I13166" t="s">
        <v>25151</v>
      </c>
    </row>
    <row r="13167" spans="1:9">
      <c r="A13167" s="13" t="s">
        <v>53937</v>
      </c>
      <c r="B13167" s="14" t="s">
        <v>18825</v>
      </c>
      <c r="C13167" s="14" t="s">
        <v>16343</v>
      </c>
      <c r="D13167" s="14" t="s">
        <v>53938</v>
      </c>
      <c r="E13167" s="6" t="str">
        <f>VLOOKUP(C13167,relationships!$A$2:$B$25,2,0)</f>
        <v>Bạn gái</v>
      </c>
      <c r="G13167" s="14" t="s">
        <v>18825</v>
      </c>
      <c r="H13167" s="13" t="s">
        <v>53937</v>
      </c>
      <c r="I13167" t="s">
        <v>25151</v>
      </c>
    </row>
    <row r="13168" spans="1:9">
      <c r="A13168" s="11" t="s">
        <v>53939</v>
      </c>
      <c r="B13168" s="12" t="s">
        <v>53940</v>
      </c>
      <c r="C13168" s="12" t="s">
        <v>19846</v>
      </c>
      <c r="D13168" s="12" t="s">
        <v>53941</v>
      </c>
      <c r="E13168" s="6" t="str">
        <f>VLOOKUP(C13168,relationships!$A$2:$B$25,2,0)</f>
        <v>Mẹ</v>
      </c>
      <c r="G13168" s="12" t="s">
        <v>53940</v>
      </c>
      <c r="H13168" s="11" t="s">
        <v>53939</v>
      </c>
      <c r="I13168" t="s">
        <v>25153</v>
      </c>
    </row>
    <row r="13169" spans="1:9">
      <c r="A13169" s="13" t="s">
        <v>53942</v>
      </c>
      <c r="B13169" s="14" t="s">
        <v>53943</v>
      </c>
      <c r="C13169" s="14" t="s">
        <v>16343</v>
      </c>
      <c r="D13169" s="14" t="s">
        <v>53944</v>
      </c>
      <c r="E13169" s="6" t="str">
        <f>VLOOKUP(C13169,relationships!$A$2:$B$25,2,0)</f>
        <v>Bạn gái</v>
      </c>
      <c r="G13169" s="14" t="s">
        <v>53943</v>
      </c>
      <c r="H13169" s="13" t="s">
        <v>53942</v>
      </c>
      <c r="I13169" t="s">
        <v>25151</v>
      </c>
    </row>
    <row r="13170" spans="1:9">
      <c r="A13170" s="11" t="s">
        <v>24490</v>
      </c>
      <c r="B13170" s="12" t="s">
        <v>24489</v>
      </c>
      <c r="C13170" s="12" t="s">
        <v>16329</v>
      </c>
      <c r="D13170" s="12" t="s">
        <v>53945</v>
      </c>
      <c r="E13170" s="6" t="str">
        <f>VLOOKUP(C13170,relationships!$A$2:$B$25,2,0)</f>
        <v>Đồng nghiệp</v>
      </c>
      <c r="G13170" s="12" t="s">
        <v>24489</v>
      </c>
      <c r="H13170" s="11" t="s">
        <v>24490</v>
      </c>
      <c r="I13170" t="s">
        <v>25157</v>
      </c>
    </row>
    <row r="13171" spans="1:9">
      <c r="A13171" s="13" t="s">
        <v>24494</v>
      </c>
      <c r="B13171" s="14" t="s">
        <v>24493</v>
      </c>
      <c r="C13171" s="14" t="s">
        <v>16343</v>
      </c>
      <c r="D13171" s="14" t="s">
        <v>53946</v>
      </c>
      <c r="E13171" s="6" t="str">
        <f>VLOOKUP(C13171,relationships!$A$2:$B$25,2,0)</f>
        <v>Bạn gái</v>
      </c>
      <c r="G13171" s="14" t="s">
        <v>24493</v>
      </c>
      <c r="H13171" s="13" t="s">
        <v>24494</v>
      </c>
      <c r="I13171" t="s">
        <v>25151</v>
      </c>
    </row>
    <row r="13172" spans="1:9">
      <c r="A13172" s="11" t="s">
        <v>53947</v>
      </c>
      <c r="B13172" s="12" t="s">
        <v>24693</v>
      </c>
      <c r="C13172" s="12" t="s">
        <v>16423</v>
      </c>
      <c r="D13172" s="12" t="s">
        <v>53948</v>
      </c>
      <c r="E13172" s="6" t="str">
        <f>VLOOKUP(C13172,relationships!$A$2:$B$25,2,0)</f>
        <v>Một ai đó</v>
      </c>
      <c r="G13172" s="12" t="s">
        <v>24693</v>
      </c>
      <c r="H13172" s="11" t="s">
        <v>53947</v>
      </c>
      <c r="I13172" t="s">
        <v>25227</v>
      </c>
    </row>
    <row r="13173" spans="1:9">
      <c r="A13173" s="13" t="s">
        <v>53949</v>
      </c>
      <c r="B13173" s="14" t="s">
        <v>24693</v>
      </c>
      <c r="C13173" s="14" t="s">
        <v>16423</v>
      </c>
      <c r="D13173" s="14" t="s">
        <v>53950</v>
      </c>
      <c r="E13173" s="6" t="str">
        <f>VLOOKUP(C13173,relationships!$A$2:$B$25,2,0)</f>
        <v>Một ai đó</v>
      </c>
      <c r="G13173" s="14" t="s">
        <v>24693</v>
      </c>
      <c r="H13173" s="13" t="s">
        <v>53949</v>
      </c>
      <c r="I13173" t="s">
        <v>25227</v>
      </c>
    </row>
    <row r="13174" spans="1:9">
      <c r="A13174" s="11" t="s">
        <v>24498</v>
      </c>
      <c r="B13174" s="12" t="s">
        <v>24497</v>
      </c>
      <c r="C13174" s="12" t="s">
        <v>16415</v>
      </c>
      <c r="D13174" s="12" t="s">
        <v>53951</v>
      </c>
      <c r="E13174" s="6" t="str">
        <f>VLOOKUP(C13174,relationships!$A$2:$B$25,2,0)</f>
        <v>Tôi</v>
      </c>
      <c r="G13174" s="12" t="s">
        <v>24497</v>
      </c>
      <c r="H13174" s="11" t="s">
        <v>24498</v>
      </c>
      <c r="I13174" t="s">
        <v>25150</v>
      </c>
    </row>
    <row r="13175" spans="1:9">
      <c r="A13175" s="13" t="s">
        <v>53952</v>
      </c>
      <c r="B13175" s="14" t="s">
        <v>53953</v>
      </c>
      <c r="C13175" s="14" t="s">
        <v>16343</v>
      </c>
      <c r="D13175" s="14" t="s">
        <v>53954</v>
      </c>
      <c r="E13175" s="6" t="str">
        <f>VLOOKUP(C13175,relationships!$A$2:$B$25,2,0)</f>
        <v>Bạn gái</v>
      </c>
      <c r="G13175" s="14" t="s">
        <v>53953</v>
      </c>
      <c r="H13175" s="13" t="s">
        <v>53952</v>
      </c>
      <c r="I13175" t="s">
        <v>25151</v>
      </c>
    </row>
    <row r="13176" spans="1:9">
      <c r="A13176" s="11" t="s">
        <v>53955</v>
      </c>
      <c r="B13176" s="12" t="s">
        <v>53956</v>
      </c>
      <c r="C13176" s="12" t="s">
        <v>22811</v>
      </c>
      <c r="D13176" s="12" t="s">
        <v>53957</v>
      </c>
      <c r="E13176" s="6" t="str">
        <f>VLOOKUP(C13176,relationships!$A$2:$B$25,2,0)</f>
        <v>Bà</v>
      </c>
      <c r="G13176" s="12" t="s">
        <v>53956</v>
      </c>
      <c r="H13176" s="11" t="s">
        <v>53955</v>
      </c>
      <c r="I13176" t="s">
        <v>25234</v>
      </c>
    </row>
    <row r="13177" spans="1:9">
      <c r="A13177" s="13" t="s">
        <v>53958</v>
      </c>
      <c r="B13177" s="14" t="s">
        <v>53956</v>
      </c>
      <c r="C13177" s="14" t="s">
        <v>26622</v>
      </c>
      <c r="D13177" s="14" t="s">
        <v>53959</v>
      </c>
      <c r="E13177" s="6" t="str">
        <f>VLOOKUP(C13177,relationships!$A$2:$B$25,2,0)</f>
        <v>Ông</v>
      </c>
      <c r="G13177" s="14" t="s">
        <v>53956</v>
      </c>
      <c r="H13177" s="13" t="s">
        <v>53958</v>
      </c>
      <c r="I13177" t="s">
        <v>25241</v>
      </c>
    </row>
    <row r="13178" spans="1:9">
      <c r="A13178" s="11" t="s">
        <v>53960</v>
      </c>
      <c r="B13178" s="12" t="s">
        <v>53961</v>
      </c>
      <c r="C13178" s="12" t="s">
        <v>16415</v>
      </c>
      <c r="D13178" s="12" t="s">
        <v>53962</v>
      </c>
      <c r="E13178" s="6" t="str">
        <f>VLOOKUP(C13178,relationships!$A$2:$B$25,2,0)</f>
        <v>Tôi</v>
      </c>
      <c r="G13178" s="12" t="s">
        <v>53961</v>
      </c>
      <c r="H13178" s="11" t="s">
        <v>53960</v>
      </c>
      <c r="I13178" t="s">
        <v>25150</v>
      </c>
    </row>
    <row r="13179" spans="1:9">
      <c r="A13179" s="13" t="s">
        <v>25026</v>
      </c>
      <c r="B13179" s="14" t="s">
        <v>25025</v>
      </c>
      <c r="C13179" s="14" t="s">
        <v>16343</v>
      </c>
      <c r="D13179" s="14" t="s">
        <v>53963</v>
      </c>
      <c r="E13179" s="6" t="str">
        <f>VLOOKUP(C13179,relationships!$A$2:$B$25,2,0)</f>
        <v>Bạn gái</v>
      </c>
      <c r="G13179" s="14" t="s">
        <v>25025</v>
      </c>
      <c r="H13179" s="13" t="s">
        <v>25026</v>
      </c>
      <c r="I13179" t="s">
        <v>25151</v>
      </c>
    </row>
    <row r="13180" spans="1:9">
      <c r="A13180" s="11" t="s">
        <v>53964</v>
      </c>
      <c r="B13180" s="12" t="s">
        <v>53965</v>
      </c>
      <c r="C13180" s="12" t="s">
        <v>16343</v>
      </c>
      <c r="D13180" s="12" t="s">
        <v>53966</v>
      </c>
      <c r="E13180" s="6" t="str">
        <f>VLOOKUP(C13180,relationships!$A$2:$B$25,2,0)</f>
        <v>Bạn gái</v>
      </c>
      <c r="G13180" s="12" t="s">
        <v>53965</v>
      </c>
      <c r="H13180" s="11" t="s">
        <v>53964</v>
      </c>
      <c r="I13180" t="s">
        <v>25151</v>
      </c>
    </row>
    <row r="13181" spans="1:9">
      <c r="A13181" s="13" t="s">
        <v>53967</v>
      </c>
      <c r="B13181" s="14" t="s">
        <v>53968</v>
      </c>
      <c r="C13181" s="14" t="s">
        <v>16428</v>
      </c>
      <c r="D13181" s="14" t="s">
        <v>53969</v>
      </c>
      <c r="E13181" s="6" t="str">
        <f>VLOOKUP(C13181,relationships!$A$2:$B$25,2,0)</f>
        <v>Bạn bè</v>
      </c>
      <c r="G13181" s="14" t="s">
        <v>53968</v>
      </c>
      <c r="H13181" s="13" t="s">
        <v>53967</v>
      </c>
      <c r="I13181" t="s">
        <v>25152</v>
      </c>
    </row>
    <row r="13182" spans="1:9">
      <c r="A13182" s="11" t="s">
        <v>24698</v>
      </c>
      <c r="B13182" s="12" t="s">
        <v>4132</v>
      </c>
      <c r="C13182" s="12" t="s">
        <v>16343</v>
      </c>
      <c r="D13182" s="12" t="s">
        <v>53970</v>
      </c>
      <c r="E13182" s="6" t="str">
        <f>VLOOKUP(C13182,relationships!$A$2:$B$25,2,0)</f>
        <v>Bạn gái</v>
      </c>
      <c r="G13182" s="12" t="s">
        <v>4132</v>
      </c>
      <c r="H13182" s="11" t="s">
        <v>24698</v>
      </c>
      <c r="I13182" t="s">
        <v>25151</v>
      </c>
    </row>
    <row r="13183" spans="1:9">
      <c r="A13183" s="13" t="s">
        <v>53971</v>
      </c>
      <c r="B13183" s="14" t="s">
        <v>53972</v>
      </c>
      <c r="C13183" s="14" t="s">
        <v>16428</v>
      </c>
      <c r="D13183" s="14" t="s">
        <v>53973</v>
      </c>
      <c r="E13183" s="6" t="str">
        <f>VLOOKUP(C13183,relationships!$A$2:$B$25,2,0)</f>
        <v>Bạn bè</v>
      </c>
      <c r="G13183" s="14" t="s">
        <v>53972</v>
      </c>
      <c r="H13183" s="13" t="s">
        <v>53971</v>
      </c>
      <c r="I13183" t="s">
        <v>25152</v>
      </c>
    </row>
    <row r="13184" spans="1:9">
      <c r="A13184" s="11" t="s">
        <v>24704</v>
      </c>
      <c r="B13184" s="12" t="s">
        <v>17461</v>
      </c>
      <c r="C13184" s="12" t="s">
        <v>16343</v>
      </c>
      <c r="D13184" s="12" t="s">
        <v>53974</v>
      </c>
      <c r="E13184" s="6" t="str">
        <f>VLOOKUP(C13184,relationships!$A$2:$B$25,2,0)</f>
        <v>Bạn gái</v>
      </c>
      <c r="G13184" s="12" t="s">
        <v>17461</v>
      </c>
      <c r="H13184" s="11" t="s">
        <v>24704</v>
      </c>
      <c r="I13184" t="s">
        <v>25151</v>
      </c>
    </row>
    <row r="13185" spans="1:9">
      <c r="A13185" s="13" t="s">
        <v>25078</v>
      </c>
      <c r="B13185" s="14" t="s">
        <v>25077</v>
      </c>
      <c r="C13185" s="14" t="s">
        <v>16423</v>
      </c>
      <c r="D13185" s="14" t="s">
        <v>53975</v>
      </c>
      <c r="E13185" s="6" t="str">
        <f>VLOOKUP(C13185,relationships!$A$2:$B$25,2,0)</f>
        <v>Một ai đó</v>
      </c>
      <c r="G13185" s="14" t="s">
        <v>25077</v>
      </c>
      <c r="H13185" s="13" t="s">
        <v>25078</v>
      </c>
      <c r="I13185" t="s">
        <v>25227</v>
      </c>
    </row>
    <row r="13186" spans="1:9">
      <c r="A13186" s="11" t="s">
        <v>53976</v>
      </c>
      <c r="B13186" s="12" t="s">
        <v>53977</v>
      </c>
      <c r="C13186" s="12" t="s">
        <v>16343</v>
      </c>
      <c r="D13186" s="12" t="s">
        <v>53978</v>
      </c>
      <c r="E13186" s="6" t="str">
        <f>VLOOKUP(C13186,relationships!$A$2:$B$25,2,0)</f>
        <v>Bạn gái</v>
      </c>
      <c r="G13186" s="12" t="s">
        <v>53977</v>
      </c>
      <c r="H13186" s="11" t="s">
        <v>53976</v>
      </c>
      <c r="I13186" t="s">
        <v>25151</v>
      </c>
    </row>
    <row r="13187" spans="1:9">
      <c r="A13187" s="13" t="s">
        <v>24710</v>
      </c>
      <c r="B13187" s="14" t="s">
        <v>4036</v>
      </c>
      <c r="C13187" s="14" t="s">
        <v>16593</v>
      </c>
      <c r="D13187" s="14" t="s">
        <v>53979</v>
      </c>
      <c r="E13187" s="6" t="str">
        <f>VLOOKUP(C13187,relationships!$A$2:$B$25,2,0)</f>
        <v>Vợ</v>
      </c>
      <c r="G13187" s="14" t="s">
        <v>4036</v>
      </c>
      <c r="H13187" s="13" t="s">
        <v>24710</v>
      </c>
      <c r="I13187" t="s">
        <v>25154</v>
      </c>
    </row>
    <row r="13188" spans="1:9">
      <c r="A13188" s="11" t="s">
        <v>53980</v>
      </c>
      <c r="B13188" s="12" t="s">
        <v>53981</v>
      </c>
      <c r="C13188" s="12" t="s">
        <v>16343</v>
      </c>
      <c r="D13188" s="12" t="s">
        <v>53982</v>
      </c>
      <c r="E13188" s="6" t="str">
        <f>VLOOKUP(C13188,relationships!$A$2:$B$25,2,0)</f>
        <v>Bạn gái</v>
      </c>
      <c r="G13188" s="12" t="s">
        <v>53981</v>
      </c>
      <c r="H13188" s="11" t="s">
        <v>53980</v>
      </c>
      <c r="I13188" t="s">
        <v>25151</v>
      </c>
    </row>
    <row r="13189" spans="1:9">
      <c r="A13189" s="13" t="s">
        <v>53983</v>
      </c>
      <c r="B13189" s="14" t="s">
        <v>53984</v>
      </c>
      <c r="C13189" s="14" t="s">
        <v>16593</v>
      </c>
      <c r="D13189" s="14" t="s">
        <v>53985</v>
      </c>
      <c r="E13189" s="6" t="str">
        <f>VLOOKUP(C13189,relationships!$A$2:$B$25,2,0)</f>
        <v>Vợ</v>
      </c>
      <c r="G13189" s="14" t="s">
        <v>53984</v>
      </c>
      <c r="H13189" s="13" t="s">
        <v>53983</v>
      </c>
      <c r="I13189" t="s">
        <v>25154</v>
      </c>
    </row>
    <row r="13190" spans="1:9">
      <c r="A13190" s="11" t="s">
        <v>24718</v>
      </c>
      <c r="B13190" s="12" t="s">
        <v>24717</v>
      </c>
      <c r="C13190" s="12" t="s">
        <v>19846</v>
      </c>
      <c r="D13190" s="12" t="s">
        <v>53986</v>
      </c>
      <c r="E13190" s="6" t="str">
        <f>VLOOKUP(C13190,relationships!$A$2:$B$25,2,0)</f>
        <v>Mẹ</v>
      </c>
      <c r="G13190" s="12" t="s">
        <v>24717</v>
      </c>
      <c r="H13190" s="11" t="s">
        <v>24718</v>
      </c>
      <c r="I13190" t="s">
        <v>25153</v>
      </c>
    </row>
    <row r="13191" spans="1:9">
      <c r="A13191" s="13" t="s">
        <v>24514</v>
      </c>
      <c r="B13191" s="14" t="s">
        <v>11244</v>
      </c>
      <c r="C13191" s="14" t="s">
        <v>19846</v>
      </c>
      <c r="D13191" s="14" t="s">
        <v>53987</v>
      </c>
      <c r="E13191" s="6" t="str">
        <f>VLOOKUP(C13191,relationships!$A$2:$B$25,2,0)</f>
        <v>Mẹ</v>
      </c>
      <c r="G13191" s="14" t="s">
        <v>11244</v>
      </c>
      <c r="H13191" s="13" t="s">
        <v>24514</v>
      </c>
      <c r="I13191" t="s">
        <v>25153</v>
      </c>
    </row>
    <row r="13192" spans="1:9">
      <c r="A13192" s="11" t="s">
        <v>24511</v>
      </c>
      <c r="B13192" s="12" t="s">
        <v>24510</v>
      </c>
      <c r="C13192" s="12" t="s">
        <v>16343</v>
      </c>
      <c r="D13192" s="12" t="s">
        <v>53988</v>
      </c>
      <c r="E13192" s="6" t="str">
        <f>VLOOKUP(C13192,relationships!$A$2:$B$25,2,0)</f>
        <v>Bạn gái</v>
      </c>
      <c r="G13192" s="12" t="s">
        <v>24510</v>
      </c>
      <c r="H13192" s="11" t="s">
        <v>24511</v>
      </c>
      <c r="I13192" t="s">
        <v>25151</v>
      </c>
    </row>
    <row r="13193" spans="1:9">
      <c r="A13193" s="13" t="s">
        <v>53989</v>
      </c>
      <c r="B13193" s="14" t="s">
        <v>53990</v>
      </c>
      <c r="C13193" s="14" t="s">
        <v>16415</v>
      </c>
      <c r="D13193" s="14" t="s">
        <v>53991</v>
      </c>
      <c r="E13193" s="6" t="str">
        <f>VLOOKUP(C13193,relationships!$A$2:$B$25,2,0)</f>
        <v>Tôi</v>
      </c>
      <c r="G13193" s="14" t="s">
        <v>53990</v>
      </c>
      <c r="H13193" s="13" t="s">
        <v>53989</v>
      </c>
      <c r="I13193" t="s">
        <v>25150</v>
      </c>
    </row>
    <row r="13194" spans="1:9">
      <c r="A13194" s="11" t="s">
        <v>53992</v>
      </c>
      <c r="B13194" s="12" t="s">
        <v>53993</v>
      </c>
      <c r="C13194" s="12" t="s">
        <v>16423</v>
      </c>
      <c r="D13194" s="12" t="s">
        <v>53994</v>
      </c>
      <c r="E13194" s="6" t="str">
        <f>VLOOKUP(C13194,relationships!$A$2:$B$25,2,0)</f>
        <v>Một ai đó</v>
      </c>
      <c r="G13194" s="12" t="s">
        <v>53993</v>
      </c>
      <c r="H13194" s="11" t="s">
        <v>53992</v>
      </c>
      <c r="I13194" t="s">
        <v>25227</v>
      </c>
    </row>
    <row r="13195" spans="1:9">
      <c r="A13195" s="13" t="s">
        <v>53995</v>
      </c>
      <c r="B13195" s="14" t="s">
        <v>53990</v>
      </c>
      <c r="C13195" s="14" t="s">
        <v>16593</v>
      </c>
      <c r="D13195" s="14" t="s">
        <v>53996</v>
      </c>
      <c r="E13195" s="6" t="str">
        <f>VLOOKUP(C13195,relationships!$A$2:$B$25,2,0)</f>
        <v>Vợ</v>
      </c>
      <c r="G13195" s="14" t="s">
        <v>53990</v>
      </c>
      <c r="H13195" s="13" t="s">
        <v>53995</v>
      </c>
      <c r="I13195" t="s">
        <v>25154</v>
      </c>
    </row>
    <row r="13196" spans="1:9">
      <c r="A13196" s="11" t="s">
        <v>53997</v>
      </c>
      <c r="B13196" s="12" t="s">
        <v>53998</v>
      </c>
      <c r="C13196" s="12" t="s">
        <v>16593</v>
      </c>
      <c r="D13196" s="12" t="s">
        <v>53999</v>
      </c>
      <c r="E13196" s="6" t="str">
        <f>VLOOKUP(C13196,relationships!$A$2:$B$25,2,0)</f>
        <v>Vợ</v>
      </c>
      <c r="G13196" s="12" t="s">
        <v>53998</v>
      </c>
      <c r="H13196" s="11" t="s">
        <v>53997</v>
      </c>
      <c r="I13196" t="s">
        <v>25154</v>
      </c>
    </row>
    <row r="13197" spans="1:9">
      <c r="A13197" s="13" t="s">
        <v>54000</v>
      </c>
      <c r="B13197" s="14" t="s">
        <v>54001</v>
      </c>
      <c r="C13197" s="14" t="s">
        <v>26622</v>
      </c>
      <c r="D13197" s="14" t="s">
        <v>54002</v>
      </c>
      <c r="E13197" s="6" t="str">
        <f>VLOOKUP(C13197,relationships!$A$2:$B$25,2,0)</f>
        <v>Ông</v>
      </c>
      <c r="G13197" s="14" t="s">
        <v>54001</v>
      </c>
      <c r="H13197" s="13" t="s">
        <v>54000</v>
      </c>
      <c r="I13197" t="s">
        <v>25241</v>
      </c>
    </row>
    <row r="13198" spans="1:9">
      <c r="A13198" s="11" t="s">
        <v>54003</v>
      </c>
      <c r="B13198" s="12" t="s">
        <v>24693</v>
      </c>
      <c r="C13198" s="12" t="s">
        <v>54004</v>
      </c>
      <c r="D13198" s="12" t="s">
        <v>54005</v>
      </c>
      <c r="E13198" s="6" t="e">
        <f>VLOOKUP(C13198,relationships!$A$2:$B$25,2,0)</f>
        <v>#N/A</v>
      </c>
      <c r="G13198" s="12" t="s">
        <v>24693</v>
      </c>
      <c r="H13198" s="11" t="s">
        <v>54003</v>
      </c>
      <c r="I13198" t="e">
        <v>#N/A</v>
      </c>
    </row>
    <row r="13199" spans="1:9">
      <c r="A13199" s="13" t="s">
        <v>54006</v>
      </c>
      <c r="B13199" s="14" t="s">
        <v>54007</v>
      </c>
      <c r="C13199" s="14" t="s">
        <v>16423</v>
      </c>
      <c r="D13199" s="14" t="s">
        <v>54008</v>
      </c>
      <c r="E13199" s="6" t="str">
        <f>VLOOKUP(C13199,relationships!$A$2:$B$25,2,0)</f>
        <v>Một ai đó</v>
      </c>
      <c r="G13199" s="14" t="s">
        <v>54007</v>
      </c>
      <c r="H13199" s="13" t="s">
        <v>54006</v>
      </c>
      <c r="I13199" t="s">
        <v>25227</v>
      </c>
    </row>
    <row r="13200" spans="1:9">
      <c r="A13200" s="11" t="s">
        <v>54009</v>
      </c>
      <c r="B13200" s="12" t="s">
        <v>24723</v>
      </c>
      <c r="C13200" s="12" t="s">
        <v>19846</v>
      </c>
      <c r="D13200" s="12" t="s">
        <v>54010</v>
      </c>
      <c r="E13200" s="6" t="str">
        <f>VLOOKUP(C13200,relationships!$A$2:$B$25,2,0)</f>
        <v>Mẹ</v>
      </c>
      <c r="G13200" s="12" t="s">
        <v>24723</v>
      </c>
      <c r="H13200" s="11" t="s">
        <v>54009</v>
      </c>
      <c r="I13200" t="s">
        <v>25153</v>
      </c>
    </row>
    <row r="13201" spans="1:9">
      <c r="A13201" s="13" t="s">
        <v>24724</v>
      </c>
      <c r="B13201" s="14" t="s">
        <v>24723</v>
      </c>
      <c r="C13201" s="14" t="s">
        <v>16343</v>
      </c>
      <c r="D13201" s="14" t="s">
        <v>54011</v>
      </c>
      <c r="E13201" s="6" t="str">
        <f>VLOOKUP(C13201,relationships!$A$2:$B$25,2,0)</f>
        <v>Bạn gái</v>
      </c>
      <c r="G13201" s="14" t="s">
        <v>24723</v>
      </c>
      <c r="H13201" s="13" t="s">
        <v>24724</v>
      </c>
      <c r="I13201" t="s">
        <v>25151</v>
      </c>
    </row>
    <row r="13202" spans="1:9">
      <c r="A13202" s="11" t="s">
        <v>54012</v>
      </c>
      <c r="B13202" s="12" t="s">
        <v>54013</v>
      </c>
      <c r="C13202" s="12" t="s">
        <v>16593</v>
      </c>
      <c r="D13202" s="12" t="s">
        <v>54014</v>
      </c>
      <c r="E13202" s="6" t="str">
        <f>VLOOKUP(C13202,relationships!$A$2:$B$25,2,0)</f>
        <v>Vợ</v>
      </c>
      <c r="G13202" s="12" t="s">
        <v>54013</v>
      </c>
      <c r="H13202" s="11" t="s">
        <v>54012</v>
      </c>
      <c r="I13202" t="s">
        <v>25154</v>
      </c>
    </row>
    <row r="13203" spans="1:9">
      <c r="A13203" s="13" t="s">
        <v>24517</v>
      </c>
      <c r="B13203" s="14" t="s">
        <v>24409</v>
      </c>
      <c r="C13203" s="14" t="s">
        <v>19846</v>
      </c>
      <c r="D13203" s="14" t="s">
        <v>54015</v>
      </c>
      <c r="E13203" s="6" t="str">
        <f>VLOOKUP(C13203,relationships!$A$2:$B$25,2,0)</f>
        <v>Mẹ</v>
      </c>
      <c r="G13203" s="14" t="s">
        <v>24409</v>
      </c>
      <c r="H13203" s="13" t="s">
        <v>24517</v>
      </c>
      <c r="I13203" t="s">
        <v>25153</v>
      </c>
    </row>
    <row r="13204" spans="1:9">
      <c r="A13204" s="11" t="s">
        <v>54016</v>
      </c>
      <c r="B13204" s="12" t="s">
        <v>54017</v>
      </c>
      <c r="C13204" s="12" t="s">
        <v>16593</v>
      </c>
      <c r="D13204" s="12" t="s">
        <v>54018</v>
      </c>
      <c r="E13204" s="6" t="str">
        <f>VLOOKUP(C13204,relationships!$A$2:$B$25,2,0)</f>
        <v>Vợ</v>
      </c>
      <c r="G13204" s="12" t="s">
        <v>54017</v>
      </c>
      <c r="H13204" s="11" t="s">
        <v>54016</v>
      </c>
      <c r="I13204" t="s">
        <v>25154</v>
      </c>
    </row>
    <row r="13205" spans="1:9">
      <c r="A13205" s="13" t="s">
        <v>54019</v>
      </c>
      <c r="B13205" s="14" t="s">
        <v>24520</v>
      </c>
      <c r="C13205" s="14" t="s">
        <v>16343</v>
      </c>
      <c r="D13205" s="14" t="s">
        <v>54020</v>
      </c>
      <c r="E13205" s="6" t="str">
        <f>VLOOKUP(C13205,relationships!$A$2:$B$25,2,0)</f>
        <v>Bạn gái</v>
      </c>
      <c r="G13205" s="14" t="s">
        <v>24520</v>
      </c>
      <c r="H13205" s="13" t="s">
        <v>54019</v>
      </c>
      <c r="I13205" t="s">
        <v>25151</v>
      </c>
    </row>
    <row r="13206" spans="1:9">
      <c r="A13206" s="11" t="s">
        <v>25064</v>
      </c>
      <c r="B13206" s="12" t="s">
        <v>25063</v>
      </c>
      <c r="C13206" s="12" t="s">
        <v>16343</v>
      </c>
      <c r="D13206" s="12" t="s">
        <v>54021</v>
      </c>
      <c r="E13206" s="6" t="str">
        <f>VLOOKUP(C13206,relationships!$A$2:$B$25,2,0)</f>
        <v>Bạn gái</v>
      </c>
      <c r="G13206" s="12" t="s">
        <v>25063</v>
      </c>
      <c r="H13206" s="11" t="s">
        <v>25064</v>
      </c>
      <c r="I13206" t="s">
        <v>25151</v>
      </c>
    </row>
    <row r="13207" spans="1:9">
      <c r="A13207" s="13" t="s">
        <v>54022</v>
      </c>
      <c r="B13207" s="14" t="s">
        <v>54023</v>
      </c>
      <c r="C13207" s="14" t="s">
        <v>24198</v>
      </c>
      <c r="D13207" s="14" t="s">
        <v>54024</v>
      </c>
      <c r="E13207" s="6" t="str">
        <f>VLOOKUP(C13207,relationships!$A$2:$B$25,2,0)</f>
        <v>Cô giáo</v>
      </c>
      <c r="G13207" s="14" t="s">
        <v>54023</v>
      </c>
      <c r="H13207" s="13" t="s">
        <v>54022</v>
      </c>
      <c r="I13207" t="s">
        <v>25246</v>
      </c>
    </row>
    <row r="13208" spans="1:9">
      <c r="A13208" s="11" t="s">
        <v>24521</v>
      </c>
      <c r="B13208" s="12" t="s">
        <v>24520</v>
      </c>
      <c r="C13208" s="12" t="s">
        <v>16415</v>
      </c>
      <c r="D13208" s="12" t="s">
        <v>54025</v>
      </c>
      <c r="E13208" s="6" t="str">
        <f>VLOOKUP(C13208,relationships!$A$2:$B$25,2,0)</f>
        <v>Tôi</v>
      </c>
      <c r="G13208" s="12" t="s">
        <v>24520</v>
      </c>
      <c r="H13208" s="11" t="s">
        <v>24521</v>
      </c>
      <c r="I13208" t="s">
        <v>25150</v>
      </c>
    </row>
    <row r="13209" spans="1:9">
      <c r="A13209" s="13" t="s">
        <v>54026</v>
      </c>
      <c r="B13209" s="14" t="s">
        <v>54027</v>
      </c>
      <c r="C13209" s="14" t="s">
        <v>16428</v>
      </c>
      <c r="D13209" s="14" t="s">
        <v>54028</v>
      </c>
      <c r="E13209" s="6" t="str">
        <f>VLOOKUP(C13209,relationships!$A$2:$B$25,2,0)</f>
        <v>Bạn bè</v>
      </c>
      <c r="G13209" s="14" t="s">
        <v>54027</v>
      </c>
      <c r="H13209" s="13" t="s">
        <v>54026</v>
      </c>
      <c r="I13209" t="s">
        <v>25152</v>
      </c>
    </row>
    <row r="13210" spans="1:9">
      <c r="A13210" s="11" t="s">
        <v>25073</v>
      </c>
      <c r="B13210" s="12" t="s">
        <v>25072</v>
      </c>
      <c r="C13210" s="12" t="s">
        <v>16329</v>
      </c>
      <c r="D13210" s="12" t="s">
        <v>54029</v>
      </c>
      <c r="E13210" s="6" t="str">
        <f>VLOOKUP(C13210,relationships!$A$2:$B$25,2,0)</f>
        <v>Đồng nghiệp</v>
      </c>
      <c r="G13210" s="12" t="s">
        <v>25072</v>
      </c>
      <c r="H13210" s="11" t="s">
        <v>25073</v>
      </c>
      <c r="I13210" t="s">
        <v>25157</v>
      </c>
    </row>
    <row r="13211" spans="1:9">
      <c r="A13211" s="13" t="s">
        <v>54030</v>
      </c>
      <c r="B13211" s="14" t="s">
        <v>54031</v>
      </c>
      <c r="C13211" s="14" t="s">
        <v>19846</v>
      </c>
      <c r="D13211" s="14" t="s">
        <v>54032</v>
      </c>
      <c r="E13211" s="6" t="str">
        <f>VLOOKUP(C13211,relationships!$A$2:$B$25,2,0)</f>
        <v>Mẹ</v>
      </c>
      <c r="G13211" s="14" t="s">
        <v>54031</v>
      </c>
      <c r="H13211" s="13" t="s">
        <v>54030</v>
      </c>
      <c r="I13211" t="s">
        <v>25153</v>
      </c>
    </row>
    <row r="13212" spans="1:9">
      <c r="A13212" s="11" t="s">
        <v>54033</v>
      </c>
      <c r="B13212" s="12" t="s">
        <v>54034</v>
      </c>
      <c r="C13212" s="12" t="s">
        <v>16593</v>
      </c>
      <c r="D13212" s="12" t="s">
        <v>54035</v>
      </c>
      <c r="E13212" s="6" t="str">
        <f>VLOOKUP(C13212,relationships!$A$2:$B$25,2,0)</f>
        <v>Vợ</v>
      </c>
      <c r="G13212" s="12" t="s">
        <v>54034</v>
      </c>
      <c r="H13212" s="11" t="s">
        <v>54033</v>
      </c>
      <c r="I13212" t="s">
        <v>25154</v>
      </c>
    </row>
    <row r="13213" spans="1:9">
      <c r="A13213" s="13" t="s">
        <v>54036</v>
      </c>
      <c r="B13213" s="14" t="s">
        <v>54034</v>
      </c>
      <c r="C13213" s="14" t="s">
        <v>16593</v>
      </c>
      <c r="D13213" s="14" t="s">
        <v>54037</v>
      </c>
      <c r="E13213" s="6" t="str">
        <f>VLOOKUP(C13213,relationships!$A$2:$B$25,2,0)</f>
        <v>Vợ</v>
      </c>
      <c r="G13213" s="14" t="s">
        <v>54034</v>
      </c>
      <c r="H13213" s="13" t="s">
        <v>54036</v>
      </c>
      <c r="I13213" t="s">
        <v>25154</v>
      </c>
    </row>
    <row r="13214" spans="1:9">
      <c r="A13214" s="11" t="s">
        <v>54038</v>
      </c>
      <c r="B13214" s="12" t="s">
        <v>24729</v>
      </c>
      <c r="C13214" s="12" t="s">
        <v>16593</v>
      </c>
      <c r="D13214" s="12" t="s">
        <v>54039</v>
      </c>
      <c r="E13214" s="6" t="str">
        <f>VLOOKUP(C13214,relationships!$A$2:$B$25,2,0)</f>
        <v>Vợ</v>
      </c>
      <c r="G13214" s="12" t="s">
        <v>24729</v>
      </c>
      <c r="H13214" s="11" t="s">
        <v>54038</v>
      </c>
      <c r="I13214" t="s">
        <v>25154</v>
      </c>
    </row>
    <row r="13215" spans="1:9">
      <c r="A13215" s="13" t="s">
        <v>24730</v>
      </c>
      <c r="B13215" s="14" t="s">
        <v>24729</v>
      </c>
      <c r="C13215" s="14" t="s">
        <v>17458</v>
      </c>
      <c r="D13215" s="14" t="s">
        <v>54040</v>
      </c>
      <c r="E13215" s="6" t="str">
        <f>VLOOKUP(C13215,relationships!$A$2:$B$25,2,0)</f>
        <v>Khách hàng</v>
      </c>
      <c r="G13215" s="14" t="s">
        <v>24729</v>
      </c>
      <c r="H13215" s="13" t="s">
        <v>24730</v>
      </c>
      <c r="I13215" t="s">
        <v>25158</v>
      </c>
    </row>
    <row r="13216" spans="1:9">
      <c r="A13216" s="11" t="s">
        <v>54041</v>
      </c>
      <c r="B13216" s="12" t="s">
        <v>24733</v>
      </c>
      <c r="C13216" s="12" t="s">
        <v>16343</v>
      </c>
      <c r="D13216" s="12" t="s">
        <v>54042</v>
      </c>
      <c r="E13216" s="6" t="str">
        <f>VLOOKUP(C13216,relationships!$A$2:$B$25,2,0)</f>
        <v>Bạn gái</v>
      </c>
      <c r="G13216" s="12" t="s">
        <v>24733</v>
      </c>
      <c r="H13216" s="11" t="s">
        <v>54041</v>
      </c>
      <c r="I13216" t="s">
        <v>25151</v>
      </c>
    </row>
    <row r="13217" spans="1:9">
      <c r="A13217" s="13" t="s">
        <v>24734</v>
      </c>
      <c r="B13217" s="14" t="s">
        <v>24733</v>
      </c>
      <c r="C13217" s="14" t="s">
        <v>16343</v>
      </c>
      <c r="D13217" s="14" t="s">
        <v>54043</v>
      </c>
      <c r="E13217" s="6" t="str">
        <f>VLOOKUP(C13217,relationships!$A$2:$B$25,2,0)</f>
        <v>Bạn gái</v>
      </c>
      <c r="G13217" s="14" t="s">
        <v>24733</v>
      </c>
      <c r="H13217" s="13" t="s">
        <v>24734</v>
      </c>
      <c r="I13217" t="s">
        <v>25151</v>
      </c>
    </row>
    <row r="13218" spans="1:9">
      <c r="A13218" s="11" t="s">
        <v>54044</v>
      </c>
      <c r="B13218" s="12" t="s">
        <v>54045</v>
      </c>
      <c r="C13218" s="12" t="s">
        <v>16423</v>
      </c>
      <c r="D13218" s="12" t="s">
        <v>54046</v>
      </c>
      <c r="E13218" s="6" t="str">
        <f>VLOOKUP(C13218,relationships!$A$2:$B$25,2,0)</f>
        <v>Một ai đó</v>
      </c>
      <c r="G13218" s="12" t="s">
        <v>54045</v>
      </c>
      <c r="H13218" s="11" t="s">
        <v>54044</v>
      </c>
      <c r="I13218" t="s">
        <v>25227</v>
      </c>
    </row>
    <row r="13219" spans="1:9">
      <c r="A13219" s="13" t="s">
        <v>24738</v>
      </c>
      <c r="B13219" s="14" t="s">
        <v>24737</v>
      </c>
      <c r="C13219" s="14" t="s">
        <v>19846</v>
      </c>
      <c r="D13219" s="14" t="s">
        <v>54047</v>
      </c>
      <c r="E13219" s="6" t="str">
        <f>VLOOKUP(C13219,relationships!$A$2:$B$25,2,0)</f>
        <v>Mẹ</v>
      </c>
      <c r="G13219" s="14" t="s">
        <v>24737</v>
      </c>
      <c r="H13219" s="13" t="s">
        <v>24738</v>
      </c>
      <c r="I13219" t="s">
        <v>25153</v>
      </c>
    </row>
    <row r="13220" spans="1:9">
      <c r="A13220" s="11" t="s">
        <v>24742</v>
      </c>
      <c r="B13220" s="12" t="s">
        <v>24741</v>
      </c>
      <c r="C13220" s="12" t="s">
        <v>16423</v>
      </c>
      <c r="D13220" s="12" t="s">
        <v>54048</v>
      </c>
      <c r="E13220" s="6" t="str">
        <f>VLOOKUP(C13220,relationships!$A$2:$B$25,2,0)</f>
        <v>Một ai đó</v>
      </c>
      <c r="G13220" s="12" t="s">
        <v>24741</v>
      </c>
      <c r="H13220" s="11" t="s">
        <v>24742</v>
      </c>
      <c r="I13220" t="s">
        <v>25227</v>
      </c>
    </row>
    <row r="13221" spans="1:9">
      <c r="A13221" s="13" t="s">
        <v>54049</v>
      </c>
      <c r="B13221" s="14" t="s">
        <v>24745</v>
      </c>
      <c r="C13221" s="14" t="s">
        <v>19846</v>
      </c>
      <c r="D13221" s="14" t="s">
        <v>54050</v>
      </c>
      <c r="E13221" s="6" t="str">
        <f>VLOOKUP(C13221,relationships!$A$2:$B$25,2,0)</f>
        <v>Mẹ</v>
      </c>
      <c r="G13221" s="14" t="s">
        <v>24745</v>
      </c>
      <c r="H13221" s="13" t="s">
        <v>54049</v>
      </c>
      <c r="I13221" t="s">
        <v>25153</v>
      </c>
    </row>
    <row r="13222" spans="1:9">
      <c r="A13222" s="11" t="s">
        <v>24746</v>
      </c>
      <c r="B13222" s="12" t="s">
        <v>24745</v>
      </c>
      <c r="C13222" s="12" t="s">
        <v>16423</v>
      </c>
      <c r="D13222" s="12" t="s">
        <v>54051</v>
      </c>
      <c r="E13222" s="6" t="str">
        <f>VLOOKUP(C13222,relationships!$A$2:$B$25,2,0)</f>
        <v>Một ai đó</v>
      </c>
      <c r="G13222" s="12" t="s">
        <v>24745</v>
      </c>
      <c r="H13222" s="11" t="s">
        <v>24746</v>
      </c>
      <c r="I13222" t="s">
        <v>25227</v>
      </c>
    </row>
    <row r="13223" spans="1:9">
      <c r="A13223" s="13" t="s">
        <v>54052</v>
      </c>
      <c r="B13223" s="14" t="s">
        <v>54053</v>
      </c>
      <c r="C13223" s="14" t="s">
        <v>16329</v>
      </c>
      <c r="D13223" s="14" t="s">
        <v>54054</v>
      </c>
      <c r="E13223" s="6" t="str">
        <f>VLOOKUP(C13223,relationships!$A$2:$B$25,2,0)</f>
        <v>Đồng nghiệp</v>
      </c>
      <c r="G13223" s="14" t="s">
        <v>54053</v>
      </c>
      <c r="H13223" s="13" t="s">
        <v>54052</v>
      </c>
      <c r="I13223" t="s">
        <v>25157</v>
      </c>
    </row>
    <row r="13224" spans="1:9">
      <c r="A13224" s="11" t="s">
        <v>54055</v>
      </c>
      <c r="B13224" s="12" t="s">
        <v>54056</v>
      </c>
      <c r="C13224" s="12" t="s">
        <v>16343</v>
      </c>
      <c r="D13224" s="12" t="s">
        <v>54057</v>
      </c>
      <c r="E13224" s="6" t="str">
        <f>VLOOKUP(C13224,relationships!$A$2:$B$25,2,0)</f>
        <v>Bạn gái</v>
      </c>
      <c r="G13224" s="12" t="s">
        <v>54056</v>
      </c>
      <c r="H13224" s="11" t="s">
        <v>54055</v>
      </c>
      <c r="I13224" t="s">
        <v>25151</v>
      </c>
    </row>
    <row r="13225" spans="1:9">
      <c r="A13225" s="13" t="s">
        <v>24749</v>
      </c>
      <c r="B13225" s="14" t="s">
        <v>17321</v>
      </c>
      <c r="C13225" s="14" t="s">
        <v>16593</v>
      </c>
      <c r="D13225" s="14" t="s">
        <v>54058</v>
      </c>
      <c r="E13225" s="6" t="str">
        <f>VLOOKUP(C13225,relationships!$A$2:$B$25,2,0)</f>
        <v>Vợ</v>
      </c>
      <c r="G13225" s="14" t="s">
        <v>17321</v>
      </c>
      <c r="H13225" s="13" t="s">
        <v>24749</v>
      </c>
      <c r="I13225" t="s">
        <v>25154</v>
      </c>
    </row>
    <row r="13226" spans="1:9">
      <c r="A13226" s="11" t="s">
        <v>54059</v>
      </c>
      <c r="B13226" s="12" t="s">
        <v>54060</v>
      </c>
      <c r="C13226" s="12" t="s">
        <v>19846</v>
      </c>
      <c r="D13226" s="12" t="s">
        <v>54061</v>
      </c>
      <c r="E13226" s="6" t="str">
        <f>VLOOKUP(C13226,relationships!$A$2:$B$25,2,0)</f>
        <v>Mẹ</v>
      </c>
      <c r="G13226" s="12" t="s">
        <v>54060</v>
      </c>
      <c r="H13226" s="11" t="s">
        <v>54059</v>
      </c>
      <c r="I13226" t="s">
        <v>25153</v>
      </c>
    </row>
    <row r="13227" spans="1:9">
      <c r="A13227" s="13" t="s">
        <v>54062</v>
      </c>
      <c r="B13227" s="14" t="s">
        <v>54063</v>
      </c>
      <c r="C13227" s="14" t="s">
        <v>16428</v>
      </c>
      <c r="D13227" s="14" t="s">
        <v>54064</v>
      </c>
      <c r="E13227" s="6" t="str">
        <f>VLOOKUP(C13227,relationships!$A$2:$B$25,2,0)</f>
        <v>Bạn bè</v>
      </c>
      <c r="G13227" s="14" t="s">
        <v>54063</v>
      </c>
      <c r="H13227" s="13" t="s">
        <v>54062</v>
      </c>
      <c r="I13227" t="s">
        <v>25152</v>
      </c>
    </row>
    <row r="13228" spans="1:9">
      <c r="A13228" s="11" t="s">
        <v>24753</v>
      </c>
      <c r="B13228" s="12" t="s">
        <v>24752</v>
      </c>
      <c r="C13228" s="12" t="s">
        <v>16593</v>
      </c>
      <c r="D13228" s="12" t="s">
        <v>54065</v>
      </c>
      <c r="E13228" s="6" t="str">
        <f>VLOOKUP(C13228,relationships!$A$2:$B$25,2,0)</f>
        <v>Vợ</v>
      </c>
      <c r="G13228" s="12" t="s">
        <v>24752</v>
      </c>
      <c r="H13228" s="11" t="s">
        <v>24753</v>
      </c>
      <c r="I13228" t="s">
        <v>25154</v>
      </c>
    </row>
    <row r="13229" spans="1:9">
      <c r="A13229" s="13" t="s">
        <v>54066</v>
      </c>
      <c r="B13229" s="14" t="s">
        <v>54067</v>
      </c>
      <c r="C13229" s="14" t="s">
        <v>16343</v>
      </c>
      <c r="D13229" s="14" t="s">
        <v>54068</v>
      </c>
      <c r="E13229" s="6" t="str">
        <f>VLOOKUP(C13229,relationships!$A$2:$B$25,2,0)</f>
        <v>Bạn gái</v>
      </c>
      <c r="G13229" s="14" t="s">
        <v>54067</v>
      </c>
      <c r="H13229" s="13" t="s">
        <v>54066</v>
      </c>
      <c r="I13229" t="s">
        <v>25151</v>
      </c>
    </row>
    <row r="13230" spans="1:9">
      <c r="A13230" s="11" t="s">
        <v>24757</v>
      </c>
      <c r="B13230" s="12" t="s">
        <v>24756</v>
      </c>
      <c r="C13230" s="12" t="s">
        <v>16423</v>
      </c>
      <c r="D13230" s="12" t="s">
        <v>54069</v>
      </c>
      <c r="E13230" s="6" t="str">
        <f>VLOOKUP(C13230,relationships!$A$2:$B$25,2,0)</f>
        <v>Một ai đó</v>
      </c>
      <c r="G13230" s="12" t="s">
        <v>24756</v>
      </c>
      <c r="H13230" s="11" t="s">
        <v>24757</v>
      </c>
      <c r="I13230" t="s">
        <v>25227</v>
      </c>
    </row>
    <row r="13231" spans="1:9">
      <c r="A13231" s="13" t="s">
        <v>54070</v>
      </c>
      <c r="B13231" s="14" t="s">
        <v>24501</v>
      </c>
      <c r="C13231" s="14" t="s">
        <v>19846</v>
      </c>
      <c r="D13231" s="14" t="s">
        <v>54071</v>
      </c>
      <c r="E13231" s="6" t="str">
        <f>VLOOKUP(C13231,relationships!$A$2:$B$25,2,0)</f>
        <v>Mẹ</v>
      </c>
      <c r="G13231" s="14" t="s">
        <v>24501</v>
      </c>
      <c r="H13231" s="13" t="s">
        <v>54070</v>
      </c>
      <c r="I13231" t="s">
        <v>25153</v>
      </c>
    </row>
    <row r="13232" spans="1:9">
      <c r="A13232" s="11" t="s">
        <v>54072</v>
      </c>
      <c r="B13232" s="12" t="s">
        <v>23401</v>
      </c>
      <c r="C13232" s="12" t="s">
        <v>16343</v>
      </c>
      <c r="D13232" s="12" t="s">
        <v>54073</v>
      </c>
      <c r="E13232" s="6" t="str">
        <f>VLOOKUP(C13232,relationships!$A$2:$B$25,2,0)</f>
        <v>Bạn gái</v>
      </c>
      <c r="G13232" s="12" t="s">
        <v>23401</v>
      </c>
      <c r="H13232" s="11" t="s">
        <v>54072</v>
      </c>
      <c r="I13232" t="s">
        <v>25151</v>
      </c>
    </row>
    <row r="13233" spans="1:9">
      <c r="A13233" s="13" t="s">
        <v>54074</v>
      </c>
      <c r="B13233" s="14" t="s">
        <v>54075</v>
      </c>
      <c r="C13233" s="14" t="s">
        <v>19846</v>
      </c>
      <c r="D13233" s="14" t="s">
        <v>54076</v>
      </c>
      <c r="E13233" s="6" t="str">
        <f>VLOOKUP(C13233,relationships!$A$2:$B$25,2,0)</f>
        <v>Mẹ</v>
      </c>
      <c r="G13233" s="14" t="s">
        <v>54075</v>
      </c>
      <c r="H13233" s="13" t="s">
        <v>54074</v>
      </c>
      <c r="I13233" t="s">
        <v>25153</v>
      </c>
    </row>
    <row r="13234" spans="1:9">
      <c r="A13234" s="11" t="s">
        <v>54077</v>
      </c>
      <c r="B13234" s="12" t="s">
        <v>54078</v>
      </c>
      <c r="C13234" s="12" t="s">
        <v>16423</v>
      </c>
      <c r="D13234" s="12" t="s">
        <v>54079</v>
      </c>
      <c r="E13234" s="6" t="str">
        <f>VLOOKUP(C13234,relationships!$A$2:$B$25,2,0)</f>
        <v>Một ai đó</v>
      </c>
      <c r="G13234" s="12" t="s">
        <v>54078</v>
      </c>
      <c r="H13234" s="11" t="s">
        <v>54077</v>
      </c>
      <c r="I13234" t="s">
        <v>25227</v>
      </c>
    </row>
    <row r="13235" spans="1:9">
      <c r="A13235" s="13" t="s">
        <v>24524</v>
      </c>
      <c r="B13235" s="14" t="s">
        <v>24501</v>
      </c>
      <c r="C13235" s="14" t="s">
        <v>16423</v>
      </c>
      <c r="D13235" s="14" t="s">
        <v>54080</v>
      </c>
      <c r="E13235" s="6" t="str">
        <f>VLOOKUP(C13235,relationships!$A$2:$B$25,2,0)</f>
        <v>Một ai đó</v>
      </c>
      <c r="G13235" s="14" t="s">
        <v>24501</v>
      </c>
      <c r="H13235" s="13" t="s">
        <v>24524</v>
      </c>
      <c r="I13235" t="s">
        <v>25227</v>
      </c>
    </row>
    <row r="13236" spans="1:9">
      <c r="A13236" s="11" t="s">
        <v>54081</v>
      </c>
      <c r="B13236" s="12" t="s">
        <v>53968</v>
      </c>
      <c r="C13236" s="12" t="s">
        <v>16428</v>
      </c>
      <c r="D13236" s="12" t="s">
        <v>54082</v>
      </c>
      <c r="E13236" s="6" t="str">
        <f>VLOOKUP(C13236,relationships!$A$2:$B$25,2,0)</f>
        <v>Bạn bè</v>
      </c>
      <c r="G13236" s="12" t="s">
        <v>53968</v>
      </c>
      <c r="H13236" s="11" t="s">
        <v>54081</v>
      </c>
      <c r="I13236" t="s">
        <v>25152</v>
      </c>
    </row>
    <row r="13237" spans="1:9">
      <c r="A13237" s="13" t="s">
        <v>54083</v>
      </c>
      <c r="B13237" s="14" t="s">
        <v>23401</v>
      </c>
      <c r="C13237" s="14" t="s">
        <v>16343</v>
      </c>
      <c r="D13237" s="14" t="s">
        <v>54084</v>
      </c>
      <c r="E13237" s="6" t="str">
        <f>VLOOKUP(C13237,relationships!$A$2:$B$25,2,0)</f>
        <v>Bạn gái</v>
      </c>
      <c r="G13237" s="14" t="s">
        <v>23401</v>
      </c>
      <c r="H13237" s="13" t="s">
        <v>54083</v>
      </c>
      <c r="I13237" t="s">
        <v>25151</v>
      </c>
    </row>
    <row r="13238" spans="1:9">
      <c r="A13238" s="11" t="s">
        <v>24760</v>
      </c>
      <c r="B13238" s="12" t="s">
        <v>23401</v>
      </c>
      <c r="C13238" s="12" t="s">
        <v>16343</v>
      </c>
      <c r="D13238" s="12" t="s">
        <v>54085</v>
      </c>
      <c r="E13238" s="6" t="str">
        <f>VLOOKUP(C13238,relationships!$A$2:$B$25,2,0)</f>
        <v>Bạn gái</v>
      </c>
      <c r="G13238" s="12" t="s">
        <v>23401</v>
      </c>
      <c r="H13238" s="11" t="s">
        <v>24760</v>
      </c>
      <c r="I13238" t="s">
        <v>25151</v>
      </c>
    </row>
    <row r="13239" spans="1:9">
      <c r="A13239" s="13" t="s">
        <v>54086</v>
      </c>
      <c r="B13239" s="14" t="s">
        <v>54087</v>
      </c>
      <c r="C13239" s="14" t="s">
        <v>16343</v>
      </c>
      <c r="D13239" s="14" t="s">
        <v>54088</v>
      </c>
      <c r="E13239" s="6" t="str">
        <f>VLOOKUP(C13239,relationships!$A$2:$B$25,2,0)</f>
        <v>Bạn gái</v>
      </c>
      <c r="G13239" s="14" t="s">
        <v>54087</v>
      </c>
      <c r="H13239" s="13" t="s">
        <v>54086</v>
      </c>
      <c r="I13239" t="s">
        <v>25151</v>
      </c>
    </row>
    <row r="13240" spans="1:9">
      <c r="A13240" s="11" t="s">
        <v>54089</v>
      </c>
      <c r="B13240" s="12" t="s">
        <v>54090</v>
      </c>
      <c r="C13240" s="12" t="s">
        <v>16423</v>
      </c>
      <c r="D13240" s="12" t="s">
        <v>54091</v>
      </c>
      <c r="E13240" s="6" t="str">
        <f>VLOOKUP(C13240,relationships!$A$2:$B$25,2,0)</f>
        <v>Một ai đó</v>
      </c>
      <c r="G13240" s="12" t="s">
        <v>54090</v>
      </c>
      <c r="H13240" s="11" t="s">
        <v>54089</v>
      </c>
      <c r="I13240" t="s">
        <v>25227</v>
      </c>
    </row>
    <row r="13241" spans="1:9">
      <c r="A13241" s="13" t="s">
        <v>24528</v>
      </c>
      <c r="B13241" s="14" t="s">
        <v>24527</v>
      </c>
      <c r="C13241" s="14" t="s">
        <v>16593</v>
      </c>
      <c r="D13241" s="14" t="s">
        <v>54092</v>
      </c>
      <c r="E13241" s="6" t="str">
        <f>VLOOKUP(C13241,relationships!$A$2:$B$25,2,0)</f>
        <v>Vợ</v>
      </c>
      <c r="G13241" s="14" t="s">
        <v>24527</v>
      </c>
      <c r="H13241" s="13" t="s">
        <v>24528</v>
      </c>
      <c r="I13241" t="s">
        <v>25154</v>
      </c>
    </row>
    <row r="13242" spans="1:9">
      <c r="A13242" s="11" t="s">
        <v>24537</v>
      </c>
      <c r="B13242" s="12" t="s">
        <v>24536</v>
      </c>
      <c r="C13242" s="12" t="s">
        <v>16343</v>
      </c>
      <c r="D13242" s="12" t="s">
        <v>54093</v>
      </c>
      <c r="E13242" s="6" t="str">
        <f>VLOOKUP(C13242,relationships!$A$2:$B$25,2,0)</f>
        <v>Bạn gái</v>
      </c>
      <c r="G13242" s="12" t="s">
        <v>24536</v>
      </c>
      <c r="H13242" s="11" t="s">
        <v>24537</v>
      </c>
      <c r="I13242" t="s">
        <v>25151</v>
      </c>
    </row>
    <row r="13243" spans="1:9">
      <c r="A13243" s="13" t="s">
        <v>54094</v>
      </c>
      <c r="B13243" s="14" t="s">
        <v>54095</v>
      </c>
      <c r="C13243" s="14" t="s">
        <v>19846</v>
      </c>
      <c r="D13243" s="14" t="s">
        <v>54096</v>
      </c>
      <c r="E13243" s="6" t="str">
        <f>VLOOKUP(C13243,relationships!$A$2:$B$25,2,0)</f>
        <v>Mẹ</v>
      </c>
      <c r="G13243" s="14" t="s">
        <v>54095</v>
      </c>
      <c r="H13243" s="13" t="s">
        <v>54094</v>
      </c>
      <c r="I13243" t="s">
        <v>25153</v>
      </c>
    </row>
    <row r="13244" spans="1:9">
      <c r="A13244" s="11" t="s">
        <v>54097</v>
      </c>
      <c r="B13244" s="12" t="s">
        <v>54095</v>
      </c>
      <c r="C13244" s="12" t="s">
        <v>19846</v>
      </c>
      <c r="D13244" s="12" t="s">
        <v>54098</v>
      </c>
      <c r="E13244" s="6" t="str">
        <f>VLOOKUP(C13244,relationships!$A$2:$B$25,2,0)</f>
        <v>Mẹ</v>
      </c>
      <c r="G13244" s="12" t="s">
        <v>54095</v>
      </c>
      <c r="H13244" s="11" t="s">
        <v>54097</v>
      </c>
      <c r="I13244" t="s">
        <v>25153</v>
      </c>
    </row>
    <row r="13245" spans="1:9">
      <c r="A13245" s="13" t="s">
        <v>24533</v>
      </c>
      <c r="B13245" s="14" t="s">
        <v>24532</v>
      </c>
      <c r="C13245" s="14" t="s">
        <v>16428</v>
      </c>
      <c r="D13245" s="14" t="s">
        <v>54099</v>
      </c>
      <c r="E13245" s="6" t="str">
        <f>VLOOKUP(C13245,relationships!$A$2:$B$25,2,0)</f>
        <v>Bạn bè</v>
      </c>
      <c r="G13245" s="14" t="s">
        <v>24532</v>
      </c>
      <c r="H13245" s="13" t="s">
        <v>24533</v>
      </c>
      <c r="I13245" t="s">
        <v>25152</v>
      </c>
    </row>
    <row r="13246" spans="1:9">
      <c r="A13246" s="11" t="s">
        <v>54100</v>
      </c>
      <c r="B13246" s="12" t="s">
        <v>54101</v>
      </c>
      <c r="C13246" s="12" t="s">
        <v>16415</v>
      </c>
      <c r="D13246" s="12" t="s">
        <v>54102</v>
      </c>
      <c r="E13246" s="6" t="str">
        <f>VLOOKUP(C13246,relationships!$A$2:$B$25,2,0)</f>
        <v>Tôi</v>
      </c>
      <c r="G13246" s="12" t="s">
        <v>54101</v>
      </c>
      <c r="H13246" s="11" t="s">
        <v>54100</v>
      </c>
      <c r="I13246" t="s">
        <v>25150</v>
      </c>
    </row>
    <row r="13247" spans="1:9">
      <c r="A13247" s="13" t="s">
        <v>54103</v>
      </c>
      <c r="B13247" s="14" t="s">
        <v>54104</v>
      </c>
      <c r="C13247" s="14" t="s">
        <v>16423</v>
      </c>
      <c r="D13247" s="14" t="s">
        <v>54105</v>
      </c>
      <c r="E13247" s="6" t="str">
        <f>VLOOKUP(C13247,relationships!$A$2:$B$25,2,0)</f>
        <v>Một ai đó</v>
      </c>
      <c r="G13247" s="14" t="s">
        <v>54104</v>
      </c>
      <c r="H13247" s="13" t="s">
        <v>54103</v>
      </c>
      <c r="I13247" t="s">
        <v>25227</v>
      </c>
    </row>
    <row r="13248" spans="1:9">
      <c r="A13248" s="11" t="s">
        <v>24767</v>
      </c>
      <c r="B13248" s="12" t="s">
        <v>24766</v>
      </c>
      <c r="C13248" s="12" t="s">
        <v>16343</v>
      </c>
      <c r="D13248" s="12" t="s">
        <v>54106</v>
      </c>
      <c r="E13248" s="6" t="str">
        <f>VLOOKUP(C13248,relationships!$A$2:$B$25,2,0)</f>
        <v>Bạn gái</v>
      </c>
      <c r="G13248" s="12" t="s">
        <v>24766</v>
      </c>
      <c r="H13248" s="11" t="s">
        <v>24767</v>
      </c>
      <c r="I13248" t="s">
        <v>25151</v>
      </c>
    </row>
    <row r="13249" spans="1:9">
      <c r="A13249" s="13" t="s">
        <v>54107</v>
      </c>
      <c r="B13249" s="14" t="s">
        <v>54108</v>
      </c>
      <c r="C13249" s="14" t="s">
        <v>16343</v>
      </c>
      <c r="D13249" s="14" t="s">
        <v>54109</v>
      </c>
      <c r="E13249" s="6" t="str">
        <f>VLOOKUP(C13249,relationships!$A$2:$B$25,2,0)</f>
        <v>Bạn gái</v>
      </c>
      <c r="G13249" s="14" t="s">
        <v>54108</v>
      </c>
      <c r="H13249" s="13" t="s">
        <v>54107</v>
      </c>
      <c r="I13249" t="s">
        <v>25151</v>
      </c>
    </row>
    <row r="13250" spans="1:9">
      <c r="A13250" s="11" t="s">
        <v>24771</v>
      </c>
      <c r="B13250" s="12" t="s">
        <v>24770</v>
      </c>
      <c r="C13250" s="12" t="s">
        <v>16593</v>
      </c>
      <c r="D13250" s="12" t="s">
        <v>54110</v>
      </c>
      <c r="E13250" s="6" t="str">
        <f>VLOOKUP(C13250,relationships!$A$2:$B$25,2,0)</f>
        <v>Vợ</v>
      </c>
      <c r="G13250" s="12" t="s">
        <v>24770</v>
      </c>
      <c r="H13250" s="11" t="s">
        <v>24771</v>
      </c>
      <c r="I13250" t="s">
        <v>25154</v>
      </c>
    </row>
    <row r="13251" spans="1:9">
      <c r="A13251" s="13" t="s">
        <v>54111</v>
      </c>
      <c r="B13251" s="14" t="s">
        <v>54112</v>
      </c>
      <c r="C13251" s="14" t="s">
        <v>16423</v>
      </c>
      <c r="D13251" s="14" t="s">
        <v>54113</v>
      </c>
      <c r="E13251" s="6" t="str">
        <f>VLOOKUP(C13251,relationships!$A$2:$B$25,2,0)</f>
        <v>Một ai đó</v>
      </c>
      <c r="G13251" s="14" t="s">
        <v>54112</v>
      </c>
      <c r="H13251" s="13" t="s">
        <v>54111</v>
      </c>
      <c r="I13251" t="s">
        <v>25227</v>
      </c>
    </row>
    <row r="13252" spans="1:9">
      <c r="A13252" s="11" t="s">
        <v>54114</v>
      </c>
      <c r="B13252" s="12" t="s">
        <v>54115</v>
      </c>
      <c r="C13252" s="12" t="s">
        <v>16423</v>
      </c>
      <c r="D13252" s="12" t="s">
        <v>54116</v>
      </c>
      <c r="E13252" s="6" t="str">
        <f>VLOOKUP(C13252,relationships!$A$2:$B$25,2,0)</f>
        <v>Một ai đó</v>
      </c>
      <c r="G13252" s="12" t="s">
        <v>54115</v>
      </c>
      <c r="H13252" s="11" t="s">
        <v>54114</v>
      </c>
      <c r="I13252" t="s">
        <v>25227</v>
      </c>
    </row>
    <row r="13253" spans="1:9">
      <c r="A13253" s="13" t="s">
        <v>54117</v>
      </c>
      <c r="B13253" s="14" t="s">
        <v>54118</v>
      </c>
      <c r="C13253" s="14" t="s">
        <v>16343</v>
      </c>
      <c r="D13253" s="14" t="s">
        <v>54119</v>
      </c>
      <c r="E13253" s="6" t="str">
        <f>VLOOKUP(C13253,relationships!$A$2:$B$25,2,0)</f>
        <v>Bạn gái</v>
      </c>
      <c r="G13253" s="14" t="s">
        <v>54118</v>
      </c>
      <c r="H13253" s="13" t="s">
        <v>54117</v>
      </c>
      <c r="I13253" t="s">
        <v>25151</v>
      </c>
    </row>
    <row r="13254" spans="1:9">
      <c r="A13254" s="11" t="s">
        <v>24774</v>
      </c>
      <c r="B13254" s="12" t="s">
        <v>8140</v>
      </c>
      <c r="C13254" s="12" t="s">
        <v>16329</v>
      </c>
      <c r="D13254" s="12" t="s">
        <v>54120</v>
      </c>
      <c r="E13254" s="6" t="str">
        <f>VLOOKUP(C13254,relationships!$A$2:$B$25,2,0)</f>
        <v>Đồng nghiệp</v>
      </c>
      <c r="G13254" s="12" t="s">
        <v>8140</v>
      </c>
      <c r="H13254" s="11" t="s">
        <v>24774</v>
      </c>
      <c r="I13254" t="s">
        <v>25157</v>
      </c>
    </row>
    <row r="13255" spans="1:9">
      <c r="A13255" s="13" t="s">
        <v>24778</v>
      </c>
      <c r="B13255" s="14" t="s">
        <v>24777</v>
      </c>
      <c r="C13255" s="14" t="s">
        <v>16343</v>
      </c>
      <c r="D13255" s="14" t="s">
        <v>54121</v>
      </c>
      <c r="E13255" s="6" t="str">
        <f>VLOOKUP(C13255,relationships!$A$2:$B$25,2,0)</f>
        <v>Bạn gái</v>
      </c>
      <c r="G13255" s="14" t="s">
        <v>24777</v>
      </c>
      <c r="H13255" s="13" t="s">
        <v>24778</v>
      </c>
      <c r="I13255" t="s">
        <v>25151</v>
      </c>
    </row>
    <row r="13256" spans="1:9">
      <c r="A13256" s="11" t="s">
        <v>54122</v>
      </c>
      <c r="B13256" s="12" t="s">
        <v>54123</v>
      </c>
      <c r="C13256" s="12" t="s">
        <v>16428</v>
      </c>
      <c r="D13256" s="12" t="s">
        <v>54124</v>
      </c>
      <c r="E13256" s="6" t="str">
        <f>VLOOKUP(C13256,relationships!$A$2:$B$25,2,0)</f>
        <v>Bạn bè</v>
      </c>
      <c r="G13256" s="12" t="s">
        <v>54123</v>
      </c>
      <c r="H13256" s="11" t="s">
        <v>54122</v>
      </c>
      <c r="I13256" t="s">
        <v>25152</v>
      </c>
    </row>
    <row r="13257" spans="1:9">
      <c r="A13257" s="13" t="s">
        <v>54125</v>
      </c>
      <c r="B13257" s="14" t="s">
        <v>54045</v>
      </c>
      <c r="C13257" s="14" t="s">
        <v>16423</v>
      </c>
      <c r="D13257" s="14" t="s">
        <v>54126</v>
      </c>
      <c r="E13257" s="6" t="str">
        <f>VLOOKUP(C13257,relationships!$A$2:$B$25,2,0)</f>
        <v>Một ai đó</v>
      </c>
      <c r="G13257" s="14" t="s">
        <v>54045</v>
      </c>
      <c r="H13257" s="13" t="s">
        <v>54125</v>
      </c>
      <c r="I13257" t="s">
        <v>25227</v>
      </c>
    </row>
    <row r="13258" spans="1:9">
      <c r="A13258" s="11" t="s">
        <v>24782</v>
      </c>
      <c r="B13258" s="12" t="s">
        <v>24781</v>
      </c>
      <c r="C13258" s="12" t="s">
        <v>16343</v>
      </c>
      <c r="D13258" s="12" t="s">
        <v>54127</v>
      </c>
      <c r="E13258" s="6" t="str">
        <f>VLOOKUP(C13258,relationships!$A$2:$B$25,2,0)</f>
        <v>Bạn gái</v>
      </c>
      <c r="G13258" s="12" t="s">
        <v>24781</v>
      </c>
      <c r="H13258" s="11" t="s">
        <v>24782</v>
      </c>
      <c r="I13258" t="s">
        <v>25151</v>
      </c>
    </row>
    <row r="13259" spans="1:9">
      <c r="A13259" s="13" t="s">
        <v>24785</v>
      </c>
      <c r="B13259" s="14" t="s">
        <v>8140</v>
      </c>
      <c r="C13259" s="14" t="s">
        <v>22826</v>
      </c>
      <c r="D13259" s="14" t="s">
        <v>54128</v>
      </c>
      <c r="E13259" s="6" t="str">
        <f>VLOOKUP(C13259,relationships!$A$2:$B$25,2,0)</f>
        <v>Nhân viên</v>
      </c>
      <c r="G13259" s="14" t="s">
        <v>8140</v>
      </c>
      <c r="H13259" s="13" t="s">
        <v>24785</v>
      </c>
      <c r="I13259" t="s">
        <v>25245</v>
      </c>
    </row>
    <row r="13260" spans="1:9">
      <c r="A13260" s="11" t="s">
        <v>24792</v>
      </c>
      <c r="B13260" s="12" t="s">
        <v>24791</v>
      </c>
      <c r="C13260" s="12" t="s">
        <v>16343</v>
      </c>
      <c r="D13260" s="12" t="s">
        <v>54129</v>
      </c>
      <c r="E13260" s="6" t="str">
        <f>VLOOKUP(C13260,relationships!$A$2:$B$25,2,0)</f>
        <v>Bạn gái</v>
      </c>
      <c r="G13260" s="12" t="s">
        <v>24791</v>
      </c>
      <c r="H13260" s="11" t="s">
        <v>24792</v>
      </c>
      <c r="I13260" t="s">
        <v>25151</v>
      </c>
    </row>
    <row r="13261" spans="1:9">
      <c r="A13261" s="13" t="s">
        <v>54130</v>
      </c>
      <c r="B13261" s="14" t="s">
        <v>24729</v>
      </c>
      <c r="C13261" s="14" t="s">
        <v>17458</v>
      </c>
      <c r="D13261" s="14" t="s">
        <v>54131</v>
      </c>
      <c r="E13261" s="6" t="str">
        <f>VLOOKUP(C13261,relationships!$A$2:$B$25,2,0)</f>
        <v>Khách hàng</v>
      </c>
      <c r="G13261" s="14" t="s">
        <v>24729</v>
      </c>
      <c r="H13261" s="13" t="s">
        <v>54130</v>
      </c>
      <c r="I13261" t="s">
        <v>25158</v>
      </c>
    </row>
    <row r="13262" spans="1:9">
      <c r="A13262" s="11" t="s">
        <v>54132</v>
      </c>
      <c r="B13262" s="12" t="s">
        <v>24729</v>
      </c>
      <c r="C13262" s="12" t="s">
        <v>17458</v>
      </c>
      <c r="D13262" s="12" t="s">
        <v>54133</v>
      </c>
      <c r="E13262" s="6" t="str">
        <f>VLOOKUP(C13262,relationships!$A$2:$B$25,2,0)</f>
        <v>Khách hàng</v>
      </c>
      <c r="G13262" s="12" t="s">
        <v>24729</v>
      </c>
      <c r="H13262" s="11" t="s">
        <v>54132</v>
      </c>
      <c r="I13262" t="s">
        <v>25158</v>
      </c>
    </row>
    <row r="13263" spans="1:9">
      <c r="A13263" s="13" t="s">
        <v>54134</v>
      </c>
      <c r="B13263" s="14" t="s">
        <v>23446</v>
      </c>
      <c r="C13263" s="14" t="s">
        <v>19846</v>
      </c>
      <c r="D13263" s="14" t="s">
        <v>54135</v>
      </c>
      <c r="E13263" s="6" t="str">
        <f>VLOOKUP(C13263,relationships!$A$2:$B$25,2,0)</f>
        <v>Mẹ</v>
      </c>
      <c r="G13263" s="14" t="s">
        <v>23446</v>
      </c>
      <c r="H13263" s="13" t="s">
        <v>54134</v>
      </c>
      <c r="I13263" t="s">
        <v>25153</v>
      </c>
    </row>
    <row r="13264" spans="1:9">
      <c r="A13264" s="11" t="s">
        <v>54136</v>
      </c>
      <c r="B13264" s="12" t="s">
        <v>54137</v>
      </c>
      <c r="C13264" s="12" t="s">
        <v>16343</v>
      </c>
      <c r="D13264" s="12" t="s">
        <v>54138</v>
      </c>
      <c r="E13264" s="6" t="str">
        <f>VLOOKUP(C13264,relationships!$A$2:$B$25,2,0)</f>
        <v>Bạn gái</v>
      </c>
      <c r="G13264" s="12" t="s">
        <v>54137</v>
      </c>
      <c r="H13264" s="11" t="s">
        <v>54136</v>
      </c>
      <c r="I13264" t="s">
        <v>25151</v>
      </c>
    </row>
    <row r="13265" spans="1:9">
      <c r="A13265" s="13" t="s">
        <v>54139</v>
      </c>
      <c r="B13265" s="14" t="s">
        <v>54140</v>
      </c>
      <c r="C13265" s="14" t="s">
        <v>19846</v>
      </c>
      <c r="D13265" s="14" t="s">
        <v>54141</v>
      </c>
      <c r="E13265" s="6" t="str">
        <f>VLOOKUP(C13265,relationships!$A$2:$B$25,2,0)</f>
        <v>Mẹ</v>
      </c>
      <c r="G13265" s="14" t="s">
        <v>54140</v>
      </c>
      <c r="H13265" s="13" t="s">
        <v>54139</v>
      </c>
      <c r="I13265" t="s">
        <v>25153</v>
      </c>
    </row>
    <row r="13266" spans="1:9">
      <c r="A13266" s="11" t="s">
        <v>54142</v>
      </c>
      <c r="B13266" s="12" t="s">
        <v>54140</v>
      </c>
      <c r="C13266" s="12" t="s">
        <v>19846</v>
      </c>
      <c r="D13266" s="12" t="s">
        <v>54143</v>
      </c>
      <c r="E13266" s="6" t="str">
        <f>VLOOKUP(C13266,relationships!$A$2:$B$25,2,0)</f>
        <v>Mẹ</v>
      </c>
      <c r="G13266" s="12" t="s">
        <v>54140</v>
      </c>
      <c r="H13266" s="11" t="s">
        <v>54142</v>
      </c>
      <c r="I13266" t="s">
        <v>25153</v>
      </c>
    </row>
    <row r="13267" spans="1:9">
      <c r="A13267" s="13" t="s">
        <v>54144</v>
      </c>
      <c r="B13267" s="14" t="s">
        <v>54145</v>
      </c>
      <c r="C13267" s="14" t="s">
        <v>16593</v>
      </c>
      <c r="D13267" s="14" t="s">
        <v>54146</v>
      </c>
      <c r="E13267" s="6" t="str">
        <f>VLOOKUP(C13267,relationships!$A$2:$B$25,2,0)</f>
        <v>Vợ</v>
      </c>
      <c r="G13267" s="14" t="s">
        <v>54145</v>
      </c>
      <c r="H13267" s="13" t="s">
        <v>54144</v>
      </c>
      <c r="I13267" t="s">
        <v>25154</v>
      </c>
    </row>
    <row r="13268" spans="1:9">
      <c r="A13268" s="11" t="s">
        <v>54147</v>
      </c>
      <c r="B13268" s="12" t="s">
        <v>54145</v>
      </c>
      <c r="C13268" s="12" t="s">
        <v>16593</v>
      </c>
      <c r="D13268" s="12" t="s">
        <v>54148</v>
      </c>
      <c r="E13268" s="6" t="str">
        <f>VLOOKUP(C13268,relationships!$A$2:$B$25,2,0)</f>
        <v>Vợ</v>
      </c>
      <c r="G13268" s="12" t="s">
        <v>54145</v>
      </c>
      <c r="H13268" s="11" t="s">
        <v>54147</v>
      </c>
      <c r="I13268" t="s">
        <v>25154</v>
      </c>
    </row>
    <row r="13269" spans="1:9">
      <c r="A13269" s="13" t="s">
        <v>54149</v>
      </c>
      <c r="B13269" s="14" t="s">
        <v>54145</v>
      </c>
      <c r="C13269" s="14" t="s">
        <v>16593</v>
      </c>
      <c r="D13269" s="14" t="s">
        <v>54150</v>
      </c>
      <c r="E13269" s="6" t="str">
        <f>VLOOKUP(C13269,relationships!$A$2:$B$25,2,0)</f>
        <v>Vợ</v>
      </c>
      <c r="G13269" s="14" t="s">
        <v>54145</v>
      </c>
      <c r="H13269" s="13" t="s">
        <v>54149</v>
      </c>
      <c r="I13269" t="s">
        <v>25154</v>
      </c>
    </row>
    <row r="13270" spans="1:9">
      <c r="A13270" s="11" t="s">
        <v>24795</v>
      </c>
      <c r="B13270" s="12" t="s">
        <v>8140</v>
      </c>
      <c r="C13270" s="12" t="s">
        <v>16329</v>
      </c>
      <c r="D13270" s="12" t="s">
        <v>54151</v>
      </c>
      <c r="E13270" s="6" t="str">
        <f>VLOOKUP(C13270,relationships!$A$2:$B$25,2,0)</f>
        <v>Đồng nghiệp</v>
      </c>
      <c r="G13270" s="12" t="s">
        <v>8140</v>
      </c>
      <c r="H13270" s="11" t="s">
        <v>24795</v>
      </c>
      <c r="I13270" t="s">
        <v>25157</v>
      </c>
    </row>
    <row r="13271" spans="1:9">
      <c r="A13271" s="13" t="s">
        <v>54152</v>
      </c>
      <c r="B13271" s="14" t="s">
        <v>54045</v>
      </c>
      <c r="C13271" s="14" t="s">
        <v>16423</v>
      </c>
      <c r="D13271" s="14" t="s">
        <v>54153</v>
      </c>
      <c r="E13271" s="6" t="str">
        <f>VLOOKUP(C13271,relationships!$A$2:$B$25,2,0)</f>
        <v>Một ai đó</v>
      </c>
      <c r="G13271" s="14" t="s">
        <v>54045</v>
      </c>
      <c r="H13271" s="13" t="s">
        <v>54152</v>
      </c>
      <c r="I13271" t="s">
        <v>25227</v>
      </c>
    </row>
    <row r="13272" spans="1:9">
      <c r="A13272" s="11" t="s">
        <v>54154</v>
      </c>
      <c r="B13272" s="12" t="s">
        <v>23446</v>
      </c>
      <c r="C13272" s="12" t="s">
        <v>19846</v>
      </c>
      <c r="D13272" s="12" t="s">
        <v>54155</v>
      </c>
      <c r="E13272" s="6" t="str">
        <f>VLOOKUP(C13272,relationships!$A$2:$B$25,2,0)</f>
        <v>Mẹ</v>
      </c>
      <c r="G13272" s="12" t="s">
        <v>23446</v>
      </c>
      <c r="H13272" s="11" t="s">
        <v>54154</v>
      </c>
      <c r="I13272" t="s">
        <v>25153</v>
      </c>
    </row>
    <row r="13273" spans="1:9">
      <c r="A13273" s="13" t="s">
        <v>54156</v>
      </c>
      <c r="B13273" s="14" t="s">
        <v>54157</v>
      </c>
      <c r="C13273" s="14" t="s">
        <v>16423</v>
      </c>
      <c r="D13273" s="14" t="s">
        <v>54158</v>
      </c>
      <c r="E13273" s="6" t="str">
        <f>VLOOKUP(C13273,relationships!$A$2:$B$25,2,0)</f>
        <v>Một ai đó</v>
      </c>
      <c r="G13273" s="14" t="s">
        <v>54157</v>
      </c>
      <c r="H13273" s="13" t="s">
        <v>54156</v>
      </c>
      <c r="I13273" t="s">
        <v>25227</v>
      </c>
    </row>
    <row r="13274" spans="1:9">
      <c r="A13274" s="11" t="s">
        <v>54159</v>
      </c>
      <c r="B13274" s="12" t="s">
        <v>54160</v>
      </c>
      <c r="C13274" s="12" t="s">
        <v>19846</v>
      </c>
      <c r="D13274" s="12" t="s">
        <v>54161</v>
      </c>
      <c r="E13274" s="6" t="str">
        <f>VLOOKUP(C13274,relationships!$A$2:$B$25,2,0)</f>
        <v>Mẹ</v>
      </c>
      <c r="G13274" s="12" t="s">
        <v>54160</v>
      </c>
      <c r="H13274" s="11" t="s">
        <v>54159</v>
      </c>
      <c r="I13274" t="s">
        <v>25153</v>
      </c>
    </row>
    <row r="13275" spans="1:9">
      <c r="A13275" s="13" t="s">
        <v>24799</v>
      </c>
      <c r="B13275" s="14" t="s">
        <v>24798</v>
      </c>
      <c r="C13275" s="14" t="s">
        <v>16343</v>
      </c>
      <c r="D13275" s="14" t="s">
        <v>54162</v>
      </c>
      <c r="E13275" s="6" t="str">
        <f>VLOOKUP(C13275,relationships!$A$2:$B$25,2,0)</f>
        <v>Bạn gái</v>
      </c>
      <c r="G13275" s="14" t="s">
        <v>24798</v>
      </c>
      <c r="H13275" s="13" t="s">
        <v>24799</v>
      </c>
      <c r="I13275" t="s">
        <v>25151</v>
      </c>
    </row>
    <row r="13276" spans="1:9">
      <c r="A13276" s="11" t="s">
        <v>54163</v>
      </c>
      <c r="B13276" s="12" t="s">
        <v>54164</v>
      </c>
      <c r="C13276" s="12" t="s">
        <v>16415</v>
      </c>
      <c r="D13276" s="12" t="s">
        <v>54165</v>
      </c>
      <c r="E13276" s="6" t="str">
        <f>VLOOKUP(C13276,relationships!$A$2:$B$25,2,0)</f>
        <v>Tôi</v>
      </c>
      <c r="G13276" s="12" t="s">
        <v>54164</v>
      </c>
      <c r="H13276" s="11" t="s">
        <v>54163</v>
      </c>
      <c r="I13276" t="s">
        <v>25150</v>
      </c>
    </row>
    <row r="13277" spans="1:9">
      <c r="A13277" s="13" t="s">
        <v>54166</v>
      </c>
      <c r="B13277" s="14" t="s">
        <v>54167</v>
      </c>
      <c r="C13277" s="14" t="s">
        <v>19846</v>
      </c>
      <c r="D13277" s="14" t="s">
        <v>54168</v>
      </c>
      <c r="E13277" s="6" t="str">
        <f>VLOOKUP(C13277,relationships!$A$2:$B$25,2,0)</f>
        <v>Mẹ</v>
      </c>
      <c r="G13277" s="14" t="s">
        <v>54167</v>
      </c>
      <c r="H13277" s="13" t="s">
        <v>54166</v>
      </c>
      <c r="I13277" t="s">
        <v>25153</v>
      </c>
    </row>
    <row r="13278" spans="1:9">
      <c r="A13278" s="11" t="s">
        <v>54169</v>
      </c>
      <c r="B13278" s="12" t="s">
        <v>54045</v>
      </c>
      <c r="C13278" s="12" t="s">
        <v>16423</v>
      </c>
      <c r="D13278" s="12" t="s">
        <v>54170</v>
      </c>
      <c r="E13278" s="6" t="str">
        <f>VLOOKUP(C13278,relationships!$A$2:$B$25,2,0)</f>
        <v>Một ai đó</v>
      </c>
      <c r="G13278" s="12" t="s">
        <v>54045</v>
      </c>
      <c r="H13278" s="11" t="s">
        <v>54169</v>
      </c>
      <c r="I13278" t="s">
        <v>25227</v>
      </c>
    </row>
    <row r="13279" spans="1:9">
      <c r="A13279" s="13" t="s">
        <v>54171</v>
      </c>
      <c r="B13279" s="14" t="s">
        <v>24806</v>
      </c>
      <c r="C13279" s="14" t="s">
        <v>16343</v>
      </c>
      <c r="D13279" s="14" t="s">
        <v>54172</v>
      </c>
      <c r="E13279" s="6" t="str">
        <f>VLOOKUP(C13279,relationships!$A$2:$B$25,2,0)</f>
        <v>Bạn gái</v>
      </c>
      <c r="G13279" s="14" t="s">
        <v>24806</v>
      </c>
      <c r="H13279" s="13" t="s">
        <v>54171</v>
      </c>
      <c r="I13279" t="s">
        <v>25151</v>
      </c>
    </row>
    <row r="13280" spans="1:9">
      <c r="A13280" s="11" t="s">
        <v>54173</v>
      </c>
      <c r="B13280" s="12" t="s">
        <v>54174</v>
      </c>
      <c r="C13280" s="12" t="s">
        <v>17884</v>
      </c>
      <c r="D13280" s="12" t="s">
        <v>54175</v>
      </c>
      <c r="E13280" s="6" t="str">
        <f>VLOOKUP(C13280,relationships!$A$2:$B$25,2,0)</f>
        <v>Sếp</v>
      </c>
      <c r="G13280" s="12" t="s">
        <v>54174</v>
      </c>
      <c r="H13280" s="11" t="s">
        <v>54173</v>
      </c>
      <c r="I13280" t="s">
        <v>25238</v>
      </c>
    </row>
    <row r="13281" spans="1:9">
      <c r="A13281" s="13" t="s">
        <v>54176</v>
      </c>
      <c r="B13281" s="14" t="s">
        <v>54177</v>
      </c>
      <c r="C13281" s="14" t="s">
        <v>16428</v>
      </c>
      <c r="D13281" s="14" t="s">
        <v>54178</v>
      </c>
      <c r="E13281" s="6" t="str">
        <f>VLOOKUP(C13281,relationships!$A$2:$B$25,2,0)</f>
        <v>Bạn bè</v>
      </c>
      <c r="G13281" s="14" t="s">
        <v>54177</v>
      </c>
      <c r="H13281" s="13" t="s">
        <v>54176</v>
      </c>
      <c r="I13281" t="s">
        <v>25152</v>
      </c>
    </row>
    <row r="13282" spans="1:9">
      <c r="A13282" s="11" t="s">
        <v>54179</v>
      </c>
      <c r="B13282" s="12" t="s">
        <v>24806</v>
      </c>
      <c r="C13282" s="12" t="s">
        <v>16343</v>
      </c>
      <c r="D13282" s="12" t="s">
        <v>54180</v>
      </c>
      <c r="E13282" s="6" t="str">
        <f>VLOOKUP(C13282,relationships!$A$2:$B$25,2,0)</f>
        <v>Bạn gái</v>
      </c>
      <c r="G13282" s="12" t="s">
        <v>24806</v>
      </c>
      <c r="H13282" s="11" t="s">
        <v>54179</v>
      </c>
      <c r="I13282" t="s">
        <v>25151</v>
      </c>
    </row>
    <row r="13283" spans="1:9">
      <c r="A13283" s="13" t="s">
        <v>24803</v>
      </c>
      <c r="B13283" s="14" t="s">
        <v>24802</v>
      </c>
      <c r="C13283" s="14" t="s">
        <v>16593</v>
      </c>
      <c r="D13283" s="14" t="s">
        <v>54181</v>
      </c>
      <c r="E13283" s="6" t="str">
        <f>VLOOKUP(C13283,relationships!$A$2:$B$25,2,0)</f>
        <v>Vợ</v>
      </c>
      <c r="G13283" s="14" t="s">
        <v>24802</v>
      </c>
      <c r="H13283" s="13" t="s">
        <v>24803</v>
      </c>
      <c r="I13283" t="s">
        <v>25154</v>
      </c>
    </row>
    <row r="13284" spans="1:9">
      <c r="A13284" s="11" t="s">
        <v>54182</v>
      </c>
      <c r="B13284" s="12" t="s">
        <v>54183</v>
      </c>
      <c r="C13284" s="12" t="s">
        <v>16343</v>
      </c>
      <c r="D13284" s="12" t="s">
        <v>54184</v>
      </c>
      <c r="E13284" s="6" t="str">
        <f>VLOOKUP(C13284,relationships!$A$2:$B$25,2,0)</f>
        <v>Bạn gái</v>
      </c>
      <c r="G13284" s="12" t="s">
        <v>54183</v>
      </c>
      <c r="H13284" s="11" t="s">
        <v>54182</v>
      </c>
      <c r="I13284" t="s">
        <v>25151</v>
      </c>
    </row>
    <row r="13285" spans="1:9">
      <c r="A13285" s="13" t="s">
        <v>54185</v>
      </c>
      <c r="B13285" s="14" t="s">
        <v>54186</v>
      </c>
      <c r="C13285" s="14" t="s">
        <v>16423</v>
      </c>
      <c r="D13285" s="14" t="s">
        <v>54187</v>
      </c>
      <c r="E13285" s="6" t="str">
        <f>VLOOKUP(C13285,relationships!$A$2:$B$25,2,0)</f>
        <v>Một ai đó</v>
      </c>
      <c r="G13285" s="14" t="s">
        <v>54186</v>
      </c>
      <c r="H13285" s="13" t="s">
        <v>54185</v>
      </c>
      <c r="I13285" t="s">
        <v>25227</v>
      </c>
    </row>
    <row r="13286" spans="1:9">
      <c r="A13286" s="11" t="s">
        <v>24812</v>
      </c>
      <c r="B13286" s="12" t="s">
        <v>24806</v>
      </c>
      <c r="C13286" s="12" t="s">
        <v>16423</v>
      </c>
      <c r="D13286" s="12" t="s">
        <v>54188</v>
      </c>
      <c r="E13286" s="6" t="str">
        <f>VLOOKUP(C13286,relationships!$A$2:$B$25,2,0)</f>
        <v>Một ai đó</v>
      </c>
      <c r="G13286" s="12" t="s">
        <v>24806</v>
      </c>
      <c r="H13286" s="11" t="s">
        <v>24812</v>
      </c>
      <c r="I13286" t="s">
        <v>25227</v>
      </c>
    </row>
    <row r="13287" spans="1:9">
      <c r="A13287" s="13" t="s">
        <v>24809</v>
      </c>
      <c r="B13287" s="14" t="s">
        <v>24806</v>
      </c>
      <c r="C13287" s="14" t="s">
        <v>16423</v>
      </c>
      <c r="D13287" s="14" t="s">
        <v>54189</v>
      </c>
      <c r="E13287" s="6" t="str">
        <f>VLOOKUP(C13287,relationships!$A$2:$B$25,2,0)</f>
        <v>Một ai đó</v>
      </c>
      <c r="G13287" s="14" t="s">
        <v>24806</v>
      </c>
      <c r="H13287" s="13" t="s">
        <v>24809</v>
      </c>
      <c r="I13287" t="s">
        <v>25227</v>
      </c>
    </row>
    <row r="13288" spans="1:9">
      <c r="A13288" s="11" t="s">
        <v>54190</v>
      </c>
      <c r="B13288" s="12" t="s">
        <v>54191</v>
      </c>
      <c r="C13288" s="12" t="s">
        <v>16343</v>
      </c>
      <c r="D13288" s="12" t="s">
        <v>54192</v>
      </c>
      <c r="E13288" s="6" t="str">
        <f>VLOOKUP(C13288,relationships!$A$2:$B$25,2,0)</f>
        <v>Bạn gái</v>
      </c>
      <c r="G13288" s="12" t="s">
        <v>54191</v>
      </c>
      <c r="H13288" s="11" t="s">
        <v>54190</v>
      </c>
      <c r="I13288" t="s">
        <v>25151</v>
      </c>
    </row>
    <row r="13289" spans="1:9">
      <c r="A13289" s="13" t="s">
        <v>54193</v>
      </c>
      <c r="B13289" s="14" t="s">
        <v>54183</v>
      </c>
      <c r="C13289" s="14" t="s">
        <v>16343</v>
      </c>
      <c r="D13289" s="14" t="s">
        <v>54194</v>
      </c>
      <c r="E13289" s="6" t="str">
        <f>VLOOKUP(C13289,relationships!$A$2:$B$25,2,0)</f>
        <v>Bạn gái</v>
      </c>
      <c r="G13289" s="14" t="s">
        <v>54183</v>
      </c>
      <c r="H13289" s="13" t="s">
        <v>54193</v>
      </c>
      <c r="I13289" t="s">
        <v>25151</v>
      </c>
    </row>
    <row r="13290" spans="1:9">
      <c r="A13290" s="11" t="s">
        <v>54195</v>
      </c>
      <c r="B13290" s="12" t="s">
        <v>54183</v>
      </c>
      <c r="C13290" s="12" t="s">
        <v>16343</v>
      </c>
      <c r="D13290" s="12" t="s">
        <v>54196</v>
      </c>
      <c r="E13290" s="6" t="str">
        <f>VLOOKUP(C13290,relationships!$A$2:$B$25,2,0)</f>
        <v>Bạn gái</v>
      </c>
      <c r="G13290" s="12" t="s">
        <v>54183</v>
      </c>
      <c r="H13290" s="11" t="s">
        <v>54195</v>
      </c>
      <c r="I13290" t="s">
        <v>25151</v>
      </c>
    </row>
    <row r="13291" spans="1:9">
      <c r="A13291" s="13" t="s">
        <v>54197</v>
      </c>
      <c r="B13291" s="14" t="s">
        <v>54164</v>
      </c>
      <c r="C13291" s="14" t="s">
        <v>16415</v>
      </c>
      <c r="D13291" s="14" t="s">
        <v>54198</v>
      </c>
      <c r="E13291" s="6" t="str">
        <f>VLOOKUP(C13291,relationships!$A$2:$B$25,2,0)</f>
        <v>Tôi</v>
      </c>
      <c r="G13291" s="14" t="s">
        <v>54164</v>
      </c>
      <c r="H13291" s="13" t="s">
        <v>54197</v>
      </c>
      <c r="I13291" t="s">
        <v>25150</v>
      </c>
    </row>
    <row r="13292" spans="1:9">
      <c r="A13292" s="11" t="s">
        <v>24815</v>
      </c>
      <c r="B13292" s="12" t="s">
        <v>24814</v>
      </c>
      <c r="C13292" s="12" t="s">
        <v>16593</v>
      </c>
      <c r="D13292" s="12" t="s">
        <v>54199</v>
      </c>
      <c r="E13292" s="6" t="str">
        <f>VLOOKUP(C13292,relationships!$A$2:$B$25,2,0)</f>
        <v>Vợ</v>
      </c>
      <c r="G13292" s="12" t="s">
        <v>24814</v>
      </c>
      <c r="H13292" s="11" t="s">
        <v>24815</v>
      </c>
      <c r="I13292" t="s">
        <v>25154</v>
      </c>
    </row>
    <row r="13293" spans="1:9">
      <c r="A13293" s="13" t="s">
        <v>54200</v>
      </c>
      <c r="B13293" s="14" t="s">
        <v>54177</v>
      </c>
      <c r="C13293" s="14" t="s">
        <v>16428</v>
      </c>
      <c r="D13293" s="14" t="s">
        <v>54201</v>
      </c>
      <c r="E13293" s="6" t="str">
        <f>VLOOKUP(C13293,relationships!$A$2:$B$25,2,0)</f>
        <v>Bạn bè</v>
      </c>
      <c r="G13293" s="14" t="s">
        <v>54177</v>
      </c>
      <c r="H13293" s="13" t="s">
        <v>54200</v>
      </c>
      <c r="I13293" t="s">
        <v>25152</v>
      </c>
    </row>
    <row r="13294" spans="1:9">
      <c r="A13294" s="11" t="s">
        <v>54202</v>
      </c>
      <c r="B13294" s="12" t="s">
        <v>54203</v>
      </c>
      <c r="C13294" s="12" t="s">
        <v>22367</v>
      </c>
      <c r="D13294" s="12" t="s">
        <v>54204</v>
      </c>
      <c r="E13294" s="6" t="str">
        <f>VLOOKUP(C13294,relationships!$A$2:$B$25,2,0)</f>
        <v>Chồng</v>
      </c>
      <c r="G13294" s="12" t="s">
        <v>54203</v>
      </c>
      <c r="H13294" s="11" t="s">
        <v>54202</v>
      </c>
      <c r="I13294" t="s">
        <v>25159</v>
      </c>
    </row>
    <row r="13295" spans="1:9">
      <c r="A13295" s="13" t="s">
        <v>54205</v>
      </c>
      <c r="B13295" s="14" t="s">
        <v>54206</v>
      </c>
      <c r="C13295" s="14" t="s">
        <v>19846</v>
      </c>
      <c r="D13295" s="14" t="s">
        <v>54207</v>
      </c>
      <c r="E13295" s="6" t="str">
        <f>VLOOKUP(C13295,relationships!$A$2:$B$25,2,0)</f>
        <v>Mẹ</v>
      </c>
      <c r="G13295" s="14" t="s">
        <v>54206</v>
      </c>
      <c r="H13295" s="13" t="s">
        <v>54205</v>
      </c>
      <c r="I13295" t="s">
        <v>25153</v>
      </c>
    </row>
    <row r="13296" spans="1:9">
      <c r="A13296" s="11" t="s">
        <v>54208</v>
      </c>
      <c r="B13296" s="12" t="s">
        <v>54206</v>
      </c>
      <c r="C13296" s="12" t="s">
        <v>19846</v>
      </c>
      <c r="D13296" s="12" t="s">
        <v>54209</v>
      </c>
      <c r="E13296" s="6" t="str">
        <f>VLOOKUP(C13296,relationships!$A$2:$B$25,2,0)</f>
        <v>Mẹ</v>
      </c>
      <c r="G13296" s="12" t="s">
        <v>54206</v>
      </c>
      <c r="H13296" s="11" t="s">
        <v>54208</v>
      </c>
      <c r="I13296" t="s">
        <v>25153</v>
      </c>
    </row>
    <row r="13297" spans="1:9">
      <c r="A13297" s="13" t="s">
        <v>24819</v>
      </c>
      <c r="B13297" s="14" t="s">
        <v>24818</v>
      </c>
      <c r="C13297" s="14" t="s">
        <v>19846</v>
      </c>
      <c r="D13297" s="14" t="s">
        <v>54210</v>
      </c>
      <c r="E13297" s="6" t="str">
        <f>VLOOKUP(C13297,relationships!$A$2:$B$25,2,0)</f>
        <v>Mẹ</v>
      </c>
      <c r="G13297" s="14" t="s">
        <v>24818</v>
      </c>
      <c r="H13297" s="13" t="s">
        <v>24819</v>
      </c>
      <c r="I13297" t="s">
        <v>25153</v>
      </c>
    </row>
    <row r="13298" spans="1:9">
      <c r="A13298" s="11" t="s">
        <v>54211</v>
      </c>
      <c r="B13298" s="12" t="s">
        <v>54212</v>
      </c>
      <c r="C13298" s="12" t="s">
        <v>16415</v>
      </c>
      <c r="D13298" s="12" t="s">
        <v>54213</v>
      </c>
      <c r="E13298" s="6" t="str">
        <f>VLOOKUP(C13298,relationships!$A$2:$B$25,2,0)</f>
        <v>Tôi</v>
      </c>
      <c r="G13298" s="12" t="s">
        <v>54212</v>
      </c>
      <c r="H13298" s="11" t="s">
        <v>54211</v>
      </c>
      <c r="I13298" t="s">
        <v>25150</v>
      </c>
    </row>
    <row r="13299" spans="1:9">
      <c r="A13299" s="13" t="s">
        <v>24823</v>
      </c>
      <c r="B13299" s="14" t="s">
        <v>24822</v>
      </c>
      <c r="C13299" s="14" t="s">
        <v>16593</v>
      </c>
      <c r="D13299" s="14" t="s">
        <v>54214</v>
      </c>
      <c r="E13299" s="6" t="str">
        <f>VLOOKUP(C13299,relationships!$A$2:$B$25,2,0)</f>
        <v>Vợ</v>
      </c>
      <c r="G13299" s="14" t="s">
        <v>24822</v>
      </c>
      <c r="H13299" s="13" t="s">
        <v>24823</v>
      </c>
      <c r="I13299" t="s">
        <v>25154</v>
      </c>
    </row>
    <row r="13300" spans="1:9">
      <c r="A13300" s="11" t="s">
        <v>54215</v>
      </c>
      <c r="B13300" s="12" t="s">
        <v>54216</v>
      </c>
      <c r="C13300" s="12" t="s">
        <v>16343</v>
      </c>
      <c r="D13300" s="12" t="s">
        <v>54217</v>
      </c>
      <c r="E13300" s="6" t="str">
        <f>VLOOKUP(C13300,relationships!$A$2:$B$25,2,0)</f>
        <v>Bạn gái</v>
      </c>
      <c r="G13300" s="12" t="s">
        <v>54216</v>
      </c>
      <c r="H13300" s="11" t="s">
        <v>54215</v>
      </c>
      <c r="I13300" t="s">
        <v>25151</v>
      </c>
    </row>
    <row r="13301" spans="1:9">
      <c r="A13301" s="13" t="s">
        <v>54218</v>
      </c>
      <c r="B13301" s="14" t="s">
        <v>54219</v>
      </c>
      <c r="C13301" s="14" t="s">
        <v>16593</v>
      </c>
      <c r="D13301" s="14" t="s">
        <v>54220</v>
      </c>
      <c r="E13301" s="6" t="str">
        <f>VLOOKUP(C13301,relationships!$A$2:$B$25,2,0)</f>
        <v>Vợ</v>
      </c>
      <c r="G13301" s="14" t="s">
        <v>54219</v>
      </c>
      <c r="H13301" s="13" t="s">
        <v>54218</v>
      </c>
      <c r="I13301" t="s">
        <v>25154</v>
      </c>
    </row>
    <row r="13302" spans="1:9">
      <c r="A13302" s="11" t="s">
        <v>54221</v>
      </c>
      <c r="B13302" s="12" t="s">
        <v>23170</v>
      </c>
      <c r="C13302" s="12" t="s">
        <v>23283</v>
      </c>
      <c r="D13302" s="12" t="s">
        <v>54222</v>
      </c>
      <c r="E13302" s="6" t="str">
        <f>VLOOKUP(C13302,relationships!$A$2:$B$25,2,0)</f>
        <v>Cô, Dì, O, Mợ, Thím</v>
      </c>
      <c r="G13302" s="12" t="s">
        <v>23170</v>
      </c>
      <c r="H13302" s="11" t="s">
        <v>54221</v>
      </c>
      <c r="I13302" t="s">
        <v>25239</v>
      </c>
    </row>
    <row r="13303" spans="1:9">
      <c r="A13303" s="13" t="s">
        <v>54223</v>
      </c>
      <c r="B13303" s="14" t="s">
        <v>54224</v>
      </c>
      <c r="C13303" s="14" t="s">
        <v>16423</v>
      </c>
      <c r="D13303" s="14" t="s">
        <v>54225</v>
      </c>
      <c r="E13303" s="6" t="str">
        <f>VLOOKUP(C13303,relationships!$A$2:$B$25,2,0)</f>
        <v>Một ai đó</v>
      </c>
      <c r="G13303" s="14" t="s">
        <v>54224</v>
      </c>
      <c r="H13303" s="13" t="s">
        <v>54223</v>
      </c>
      <c r="I13303" t="s">
        <v>25227</v>
      </c>
    </row>
    <row r="13304" spans="1:9">
      <c r="A13304" s="11" t="s">
        <v>54226</v>
      </c>
      <c r="B13304" s="12" t="s">
        <v>54227</v>
      </c>
      <c r="C13304" s="12" t="s">
        <v>16334</v>
      </c>
      <c r="D13304" s="12" t="s">
        <v>54228</v>
      </c>
      <c r="E13304" s="6" t="str">
        <f>VLOOKUP(C13304,relationships!$A$2:$B$25,2,0)</f>
        <v>Con gái, Bé gái</v>
      </c>
      <c r="G13304" s="12" t="s">
        <v>54227</v>
      </c>
      <c r="H13304" s="11" t="s">
        <v>54226</v>
      </c>
      <c r="I13304" t="s">
        <v>25243</v>
      </c>
    </row>
    <row r="13305" spans="1:9">
      <c r="A13305" s="13" t="s">
        <v>54229</v>
      </c>
      <c r="B13305" s="14" t="s">
        <v>24886</v>
      </c>
      <c r="C13305" s="14" t="s">
        <v>16423</v>
      </c>
      <c r="D13305" s="14" t="s">
        <v>54230</v>
      </c>
      <c r="E13305" s="6" t="str">
        <f>VLOOKUP(C13305,relationships!$A$2:$B$25,2,0)</f>
        <v>Một ai đó</v>
      </c>
      <c r="G13305" s="14" t="s">
        <v>24886</v>
      </c>
      <c r="H13305" s="13" t="s">
        <v>54229</v>
      </c>
      <c r="I13305" t="s">
        <v>25227</v>
      </c>
    </row>
    <row r="13306" spans="1:9">
      <c r="A13306" s="11" t="s">
        <v>24832</v>
      </c>
      <c r="B13306" s="12" t="s">
        <v>4132</v>
      </c>
      <c r="C13306" s="12" t="s">
        <v>16360</v>
      </c>
      <c r="D13306" s="12" t="s">
        <v>54231</v>
      </c>
      <c r="E13306" s="6" t="str">
        <f>VLOOKUP(C13306,relationships!$A$2:$B$25,2,0)</f>
        <v>Chị em gái</v>
      </c>
      <c r="G13306" s="12" t="s">
        <v>4132</v>
      </c>
      <c r="H13306" s="11" t="s">
        <v>24832</v>
      </c>
      <c r="I13306" t="s">
        <v>25156</v>
      </c>
    </row>
    <row r="13307" spans="1:9">
      <c r="A13307" s="13" t="s">
        <v>54232</v>
      </c>
      <c r="B13307" s="14" t="s">
        <v>54233</v>
      </c>
      <c r="C13307" s="14" t="s">
        <v>16343</v>
      </c>
      <c r="D13307" s="14" t="s">
        <v>54234</v>
      </c>
      <c r="E13307" s="6" t="str">
        <f>VLOOKUP(C13307,relationships!$A$2:$B$25,2,0)</f>
        <v>Bạn gái</v>
      </c>
      <c r="G13307" s="14" t="s">
        <v>54233</v>
      </c>
      <c r="H13307" s="13" t="s">
        <v>54232</v>
      </c>
      <c r="I13307" t="s">
        <v>25151</v>
      </c>
    </row>
    <row r="13308" spans="1:9">
      <c r="A13308" s="11" t="s">
        <v>54235</v>
      </c>
      <c r="B13308" s="12" t="s">
        <v>54233</v>
      </c>
      <c r="C13308" s="12" t="s">
        <v>16343</v>
      </c>
      <c r="D13308" s="12" t="s">
        <v>54236</v>
      </c>
      <c r="E13308" s="6" t="str">
        <f>VLOOKUP(C13308,relationships!$A$2:$B$25,2,0)</f>
        <v>Bạn gái</v>
      </c>
      <c r="G13308" s="12" t="s">
        <v>54233</v>
      </c>
      <c r="H13308" s="11" t="s">
        <v>54235</v>
      </c>
      <c r="I13308" t="s">
        <v>25151</v>
      </c>
    </row>
    <row r="13309" spans="1:9">
      <c r="A13309" s="13" t="s">
        <v>54237</v>
      </c>
      <c r="B13309" s="14" t="s">
        <v>54104</v>
      </c>
      <c r="C13309" s="14" t="s">
        <v>16593</v>
      </c>
      <c r="D13309" s="14" t="s">
        <v>54238</v>
      </c>
      <c r="E13309" s="6" t="str">
        <f>VLOOKUP(C13309,relationships!$A$2:$B$25,2,0)</f>
        <v>Vợ</v>
      </c>
      <c r="G13309" s="14" t="s">
        <v>54104</v>
      </c>
      <c r="H13309" s="13" t="s">
        <v>54237</v>
      </c>
      <c r="I13309" t="s">
        <v>25154</v>
      </c>
    </row>
    <row r="13310" spans="1:9">
      <c r="A13310" s="11" t="s">
        <v>24835</v>
      </c>
      <c r="B13310" s="12" t="s">
        <v>24822</v>
      </c>
      <c r="C13310" s="12" t="s">
        <v>16343</v>
      </c>
      <c r="D13310" s="12" t="s">
        <v>54239</v>
      </c>
      <c r="E13310" s="6" t="str">
        <f>VLOOKUP(C13310,relationships!$A$2:$B$25,2,0)</f>
        <v>Bạn gái</v>
      </c>
      <c r="G13310" s="12" t="s">
        <v>24822</v>
      </c>
      <c r="H13310" s="11" t="s">
        <v>24835</v>
      </c>
      <c r="I13310" t="s">
        <v>25151</v>
      </c>
    </row>
    <row r="13311" spans="1:9">
      <c r="A13311" s="13" t="s">
        <v>54240</v>
      </c>
      <c r="B13311" s="14" t="s">
        <v>54241</v>
      </c>
      <c r="C13311" s="14" t="s">
        <v>19846</v>
      </c>
      <c r="D13311" s="14" t="s">
        <v>54242</v>
      </c>
      <c r="E13311" s="6" t="str">
        <f>VLOOKUP(C13311,relationships!$A$2:$B$25,2,0)</f>
        <v>Mẹ</v>
      </c>
      <c r="G13311" s="14" t="s">
        <v>54241</v>
      </c>
      <c r="H13311" s="13" t="s">
        <v>54240</v>
      </c>
      <c r="I13311" t="s">
        <v>25153</v>
      </c>
    </row>
    <row r="13312" spans="1:9">
      <c r="A13312" s="11" t="s">
        <v>54243</v>
      </c>
      <c r="B13312" s="12" t="s">
        <v>19299</v>
      </c>
      <c r="C13312" s="12" t="s">
        <v>16593</v>
      </c>
      <c r="D13312" s="12" t="s">
        <v>54244</v>
      </c>
      <c r="E13312" s="6" t="str">
        <f>VLOOKUP(C13312,relationships!$A$2:$B$25,2,0)</f>
        <v>Vợ</v>
      </c>
      <c r="G13312" s="12" t="s">
        <v>19299</v>
      </c>
      <c r="H13312" s="11" t="s">
        <v>54243</v>
      </c>
      <c r="I13312" t="s">
        <v>25154</v>
      </c>
    </row>
    <row r="13313" spans="1:9">
      <c r="A13313" s="13" t="s">
        <v>54245</v>
      </c>
      <c r="B13313" s="14" t="s">
        <v>54246</v>
      </c>
      <c r="C13313" s="14" t="s">
        <v>19846</v>
      </c>
      <c r="D13313" s="14" t="s">
        <v>54247</v>
      </c>
      <c r="E13313" s="6" t="str">
        <f>VLOOKUP(C13313,relationships!$A$2:$B$25,2,0)</f>
        <v>Mẹ</v>
      </c>
      <c r="G13313" s="14" t="s">
        <v>54246</v>
      </c>
      <c r="H13313" s="13" t="s">
        <v>54245</v>
      </c>
      <c r="I13313" t="s">
        <v>25153</v>
      </c>
    </row>
    <row r="13314" spans="1:9">
      <c r="A13314" s="11" t="s">
        <v>54248</v>
      </c>
      <c r="B13314" s="12" t="s">
        <v>19299</v>
      </c>
      <c r="C13314" s="12" t="s">
        <v>16593</v>
      </c>
      <c r="D13314" s="12" t="s">
        <v>54249</v>
      </c>
      <c r="E13314" s="6" t="str">
        <f>VLOOKUP(C13314,relationships!$A$2:$B$25,2,0)</f>
        <v>Vợ</v>
      </c>
      <c r="G13314" s="12" t="s">
        <v>19299</v>
      </c>
      <c r="H13314" s="11" t="s">
        <v>54248</v>
      </c>
      <c r="I13314" t="s">
        <v>25154</v>
      </c>
    </row>
    <row r="13315" spans="1:9">
      <c r="A13315" s="13" t="s">
        <v>24839</v>
      </c>
      <c r="B13315" s="14" t="s">
        <v>24838</v>
      </c>
      <c r="C13315" s="14" t="s">
        <v>16415</v>
      </c>
      <c r="D13315" s="14" t="s">
        <v>54250</v>
      </c>
      <c r="E13315" s="6" t="str">
        <f>VLOOKUP(C13315,relationships!$A$2:$B$25,2,0)</f>
        <v>Tôi</v>
      </c>
      <c r="G13315" s="14" t="s">
        <v>24838</v>
      </c>
      <c r="H13315" s="13" t="s">
        <v>24839</v>
      </c>
      <c r="I13315" t="s">
        <v>25150</v>
      </c>
    </row>
    <row r="13316" spans="1:9">
      <c r="A13316" s="11" t="s">
        <v>24845</v>
      </c>
      <c r="B13316" s="12" t="s">
        <v>24844</v>
      </c>
      <c r="C13316" s="12" t="s">
        <v>16343</v>
      </c>
      <c r="D13316" s="12" t="s">
        <v>54251</v>
      </c>
      <c r="E13316" s="6" t="str">
        <f>VLOOKUP(C13316,relationships!$A$2:$B$25,2,0)</f>
        <v>Bạn gái</v>
      </c>
      <c r="G13316" s="12" t="s">
        <v>24844</v>
      </c>
      <c r="H13316" s="11" t="s">
        <v>24845</v>
      </c>
      <c r="I13316" t="s">
        <v>25151</v>
      </c>
    </row>
    <row r="13317" spans="1:9">
      <c r="A13317" s="13" t="s">
        <v>24849</v>
      </c>
      <c r="B13317" s="14" t="s">
        <v>24848</v>
      </c>
      <c r="C13317" s="14" t="s">
        <v>16343</v>
      </c>
      <c r="D13317" s="14" t="s">
        <v>54252</v>
      </c>
      <c r="E13317" s="6" t="str">
        <f>VLOOKUP(C13317,relationships!$A$2:$B$25,2,0)</f>
        <v>Bạn gái</v>
      </c>
      <c r="G13317" s="14" t="s">
        <v>24848</v>
      </c>
      <c r="H13317" s="13" t="s">
        <v>24849</v>
      </c>
      <c r="I13317" t="s">
        <v>25151</v>
      </c>
    </row>
    <row r="13318" spans="1:9">
      <c r="A13318" s="11" t="s">
        <v>24854</v>
      </c>
      <c r="B13318" s="12" t="s">
        <v>24853</v>
      </c>
      <c r="C13318" s="12" t="s">
        <v>16343</v>
      </c>
      <c r="D13318" s="12" t="s">
        <v>54253</v>
      </c>
      <c r="E13318" s="6" t="str">
        <f>VLOOKUP(C13318,relationships!$A$2:$B$25,2,0)</f>
        <v>Bạn gái</v>
      </c>
      <c r="G13318" s="12" t="s">
        <v>24853</v>
      </c>
      <c r="H13318" s="11" t="s">
        <v>24854</v>
      </c>
      <c r="I13318" t="s">
        <v>25151</v>
      </c>
    </row>
    <row r="13319" spans="1:9">
      <c r="A13319" s="13" t="s">
        <v>54254</v>
      </c>
      <c r="B13319" s="14" t="s">
        <v>53164</v>
      </c>
      <c r="C13319" s="14" t="s">
        <v>16343</v>
      </c>
      <c r="D13319" s="14" t="s">
        <v>54255</v>
      </c>
      <c r="E13319" s="6" t="str">
        <f>VLOOKUP(C13319,relationships!$A$2:$B$25,2,0)</f>
        <v>Bạn gái</v>
      </c>
      <c r="G13319" s="14" t="s">
        <v>53164</v>
      </c>
      <c r="H13319" s="13" t="s">
        <v>54254</v>
      </c>
      <c r="I13319" t="s">
        <v>25151</v>
      </c>
    </row>
    <row r="13320" spans="1:9">
      <c r="A13320" s="11" t="s">
        <v>54256</v>
      </c>
      <c r="B13320" s="12" t="s">
        <v>24857</v>
      </c>
      <c r="C13320" s="12" t="s">
        <v>16428</v>
      </c>
      <c r="D13320" s="12" t="s">
        <v>54257</v>
      </c>
      <c r="E13320" s="6" t="str">
        <f>VLOOKUP(C13320,relationships!$A$2:$B$25,2,0)</f>
        <v>Bạn bè</v>
      </c>
      <c r="G13320" s="12" t="s">
        <v>24857</v>
      </c>
      <c r="H13320" s="11" t="s">
        <v>54256</v>
      </c>
      <c r="I13320" t="s">
        <v>25152</v>
      </c>
    </row>
    <row r="13321" spans="1:9">
      <c r="A13321" s="13" t="s">
        <v>24858</v>
      </c>
      <c r="B13321" s="14" t="s">
        <v>24857</v>
      </c>
      <c r="C13321" s="14" t="s">
        <v>16428</v>
      </c>
      <c r="D13321" s="14" t="s">
        <v>54258</v>
      </c>
      <c r="E13321" s="6" t="str">
        <f>VLOOKUP(C13321,relationships!$A$2:$B$25,2,0)</f>
        <v>Bạn bè</v>
      </c>
      <c r="G13321" s="14" t="s">
        <v>24857</v>
      </c>
      <c r="H13321" s="13" t="s">
        <v>24858</v>
      </c>
      <c r="I13321" t="s">
        <v>25152</v>
      </c>
    </row>
    <row r="13322" spans="1:9">
      <c r="A13322" s="11" t="s">
        <v>54259</v>
      </c>
      <c r="B13322" s="12" t="s">
        <v>54260</v>
      </c>
      <c r="C13322" s="12" t="s">
        <v>16343</v>
      </c>
      <c r="D13322" s="12" t="s">
        <v>54261</v>
      </c>
      <c r="E13322" s="6" t="str">
        <f>VLOOKUP(C13322,relationships!$A$2:$B$25,2,0)</f>
        <v>Bạn gái</v>
      </c>
      <c r="G13322" s="12" t="s">
        <v>54260</v>
      </c>
      <c r="H13322" s="11" t="s">
        <v>54259</v>
      </c>
      <c r="I13322" t="s">
        <v>25151</v>
      </c>
    </row>
    <row r="13323" spans="1:9">
      <c r="A13323" s="13" t="s">
        <v>54262</v>
      </c>
      <c r="B13323" s="14" t="s">
        <v>54263</v>
      </c>
      <c r="C13323" s="14" t="s">
        <v>16423</v>
      </c>
      <c r="D13323" s="14" t="s">
        <v>54264</v>
      </c>
      <c r="E13323" s="6" t="str">
        <f>VLOOKUP(C13323,relationships!$A$2:$B$25,2,0)</f>
        <v>Một ai đó</v>
      </c>
      <c r="G13323" s="14" t="s">
        <v>54263</v>
      </c>
      <c r="H13323" s="13" t="s">
        <v>54262</v>
      </c>
      <c r="I13323" t="s">
        <v>25227</v>
      </c>
    </row>
    <row r="13324" spans="1:9">
      <c r="A13324" s="11" t="s">
        <v>54265</v>
      </c>
      <c r="B13324" s="12" t="s">
        <v>54266</v>
      </c>
      <c r="C13324" s="12" t="s">
        <v>16343</v>
      </c>
      <c r="D13324" s="12" t="s">
        <v>54267</v>
      </c>
      <c r="E13324" s="6" t="str">
        <f>VLOOKUP(C13324,relationships!$A$2:$B$25,2,0)</f>
        <v>Bạn gái</v>
      </c>
      <c r="G13324" s="12" t="s">
        <v>54266</v>
      </c>
      <c r="H13324" s="11" t="s">
        <v>54265</v>
      </c>
      <c r="I13324" t="s">
        <v>25151</v>
      </c>
    </row>
    <row r="13325" spans="1:9">
      <c r="A13325" s="13" t="s">
        <v>54268</v>
      </c>
      <c r="B13325" s="14" t="s">
        <v>24861</v>
      </c>
      <c r="C13325" s="14" t="s">
        <v>16343</v>
      </c>
      <c r="D13325" s="14" t="s">
        <v>54269</v>
      </c>
      <c r="E13325" s="6" t="str">
        <f>VLOOKUP(C13325,relationships!$A$2:$B$25,2,0)</f>
        <v>Bạn gái</v>
      </c>
      <c r="G13325" s="14" t="s">
        <v>24861</v>
      </c>
      <c r="H13325" s="13" t="s">
        <v>54268</v>
      </c>
      <c r="I13325" t="s">
        <v>25151</v>
      </c>
    </row>
    <row r="13326" spans="1:9">
      <c r="A13326" s="11" t="s">
        <v>54270</v>
      </c>
      <c r="B13326" s="12" t="s">
        <v>54263</v>
      </c>
      <c r="C13326" s="12" t="s">
        <v>16423</v>
      </c>
      <c r="D13326" s="12" t="s">
        <v>54271</v>
      </c>
      <c r="E13326" s="6" t="str">
        <f>VLOOKUP(C13326,relationships!$A$2:$B$25,2,0)</f>
        <v>Một ai đó</v>
      </c>
      <c r="G13326" s="12" t="s">
        <v>54263</v>
      </c>
      <c r="H13326" s="11" t="s">
        <v>54270</v>
      </c>
      <c r="I13326" t="s">
        <v>25227</v>
      </c>
    </row>
    <row r="13327" spans="1:9">
      <c r="A13327" s="13" t="s">
        <v>54272</v>
      </c>
      <c r="B13327" s="14" t="s">
        <v>54273</v>
      </c>
      <c r="C13327" s="14" t="s">
        <v>16343</v>
      </c>
      <c r="D13327" s="14" t="s">
        <v>54274</v>
      </c>
      <c r="E13327" s="6" t="str">
        <f>VLOOKUP(C13327,relationships!$A$2:$B$25,2,0)</f>
        <v>Bạn gái</v>
      </c>
      <c r="G13327" s="14" t="s">
        <v>54273</v>
      </c>
      <c r="H13327" s="13" t="s">
        <v>54272</v>
      </c>
      <c r="I13327" t="s">
        <v>25151</v>
      </c>
    </row>
    <row r="13328" spans="1:9">
      <c r="A13328" s="11" t="s">
        <v>54275</v>
      </c>
      <c r="B13328" s="12" t="s">
        <v>54266</v>
      </c>
      <c r="C13328" s="12" t="s">
        <v>16343</v>
      </c>
      <c r="D13328" s="12" t="s">
        <v>54276</v>
      </c>
      <c r="E13328" s="6" t="str">
        <f>VLOOKUP(C13328,relationships!$A$2:$B$25,2,0)</f>
        <v>Bạn gái</v>
      </c>
      <c r="G13328" s="12" t="s">
        <v>54266</v>
      </c>
      <c r="H13328" s="11" t="s">
        <v>54275</v>
      </c>
      <c r="I13328" t="s">
        <v>25151</v>
      </c>
    </row>
    <row r="13329" spans="1:9">
      <c r="A13329" s="13" t="s">
        <v>54277</v>
      </c>
      <c r="B13329" s="14" t="s">
        <v>54273</v>
      </c>
      <c r="C13329" s="14" t="s">
        <v>16343</v>
      </c>
      <c r="D13329" s="14" t="s">
        <v>54278</v>
      </c>
      <c r="E13329" s="6" t="str">
        <f>VLOOKUP(C13329,relationships!$A$2:$B$25,2,0)</f>
        <v>Bạn gái</v>
      </c>
      <c r="G13329" s="14" t="s">
        <v>54273</v>
      </c>
      <c r="H13329" s="13" t="s">
        <v>54277</v>
      </c>
      <c r="I13329" t="s">
        <v>25151</v>
      </c>
    </row>
    <row r="13330" spans="1:9">
      <c r="A13330" s="11" t="s">
        <v>54279</v>
      </c>
      <c r="B13330" s="12" t="s">
        <v>54280</v>
      </c>
      <c r="C13330" s="12" t="s">
        <v>19846</v>
      </c>
      <c r="D13330" s="12" t="s">
        <v>54281</v>
      </c>
      <c r="E13330" s="6" t="str">
        <f>VLOOKUP(C13330,relationships!$A$2:$B$25,2,0)</f>
        <v>Mẹ</v>
      </c>
      <c r="G13330" s="12" t="s">
        <v>54280</v>
      </c>
      <c r="H13330" s="11" t="s">
        <v>54279</v>
      </c>
      <c r="I13330" t="s">
        <v>25153</v>
      </c>
    </row>
    <row r="13331" spans="1:9">
      <c r="A13331" s="13" t="s">
        <v>24862</v>
      </c>
      <c r="B13331" s="14" t="s">
        <v>24861</v>
      </c>
      <c r="C13331" s="14" t="s">
        <v>16343</v>
      </c>
      <c r="D13331" s="14" t="s">
        <v>54282</v>
      </c>
      <c r="E13331" s="6" t="str">
        <f>VLOOKUP(C13331,relationships!$A$2:$B$25,2,0)</f>
        <v>Bạn gái</v>
      </c>
      <c r="G13331" s="14" t="s">
        <v>24861</v>
      </c>
      <c r="H13331" s="13" t="s">
        <v>24862</v>
      </c>
      <c r="I13331" t="s">
        <v>25151</v>
      </c>
    </row>
    <row r="13332" spans="1:9">
      <c r="A13332" s="11" t="s">
        <v>54283</v>
      </c>
      <c r="B13332" s="12" t="s">
        <v>54284</v>
      </c>
      <c r="C13332" s="12" t="s">
        <v>16423</v>
      </c>
      <c r="D13332" s="12" t="s">
        <v>54285</v>
      </c>
      <c r="E13332" s="6" t="str">
        <f>VLOOKUP(C13332,relationships!$A$2:$B$25,2,0)</f>
        <v>Một ai đó</v>
      </c>
      <c r="G13332" s="12" t="s">
        <v>54284</v>
      </c>
      <c r="H13332" s="11" t="s">
        <v>54283</v>
      </c>
      <c r="I13332" t="s">
        <v>25227</v>
      </c>
    </row>
    <row r="13333" spans="1:9">
      <c r="A13333" s="13" t="s">
        <v>54286</v>
      </c>
      <c r="B13333" s="14" t="s">
        <v>54280</v>
      </c>
      <c r="C13333" s="14" t="s">
        <v>19846</v>
      </c>
      <c r="D13333" s="14" t="s">
        <v>54287</v>
      </c>
      <c r="E13333" s="6" t="str">
        <f>VLOOKUP(C13333,relationships!$A$2:$B$25,2,0)</f>
        <v>Mẹ</v>
      </c>
      <c r="G13333" s="14" t="s">
        <v>54280</v>
      </c>
      <c r="H13333" s="13" t="s">
        <v>54286</v>
      </c>
      <c r="I13333" t="s">
        <v>25153</v>
      </c>
    </row>
    <row r="13334" spans="1:9">
      <c r="A13334" s="11" t="s">
        <v>54288</v>
      </c>
      <c r="B13334" s="12" t="s">
        <v>54289</v>
      </c>
      <c r="C13334" s="12" t="s">
        <v>16423</v>
      </c>
      <c r="D13334" s="12" t="s">
        <v>54290</v>
      </c>
      <c r="E13334" s="6" t="str">
        <f>VLOOKUP(C13334,relationships!$A$2:$B$25,2,0)</f>
        <v>Một ai đó</v>
      </c>
      <c r="G13334" s="12" t="s">
        <v>54289</v>
      </c>
      <c r="H13334" s="11" t="s">
        <v>54288</v>
      </c>
      <c r="I13334" t="s">
        <v>25227</v>
      </c>
    </row>
    <row r="13335" spans="1:9">
      <c r="A13335" s="13" t="s">
        <v>54291</v>
      </c>
      <c r="B13335" s="14" t="s">
        <v>54289</v>
      </c>
      <c r="C13335" s="14" t="s">
        <v>16423</v>
      </c>
      <c r="D13335" s="14" t="s">
        <v>54292</v>
      </c>
      <c r="E13335" s="6" t="str">
        <f>VLOOKUP(C13335,relationships!$A$2:$B$25,2,0)</f>
        <v>Một ai đó</v>
      </c>
      <c r="G13335" s="14" t="s">
        <v>54289</v>
      </c>
      <c r="H13335" s="13" t="s">
        <v>54291</v>
      </c>
      <c r="I13335" t="s">
        <v>25227</v>
      </c>
    </row>
    <row r="13336" spans="1:9">
      <c r="A13336" s="11" t="s">
        <v>54293</v>
      </c>
      <c r="B13336" s="12" t="s">
        <v>54280</v>
      </c>
      <c r="C13336" s="12" t="s">
        <v>19846</v>
      </c>
      <c r="D13336" s="12" t="s">
        <v>54294</v>
      </c>
      <c r="E13336" s="6" t="str">
        <f>VLOOKUP(C13336,relationships!$A$2:$B$25,2,0)</f>
        <v>Mẹ</v>
      </c>
      <c r="G13336" s="12" t="s">
        <v>54280</v>
      </c>
      <c r="H13336" s="11" t="s">
        <v>54293</v>
      </c>
      <c r="I13336" t="s">
        <v>25153</v>
      </c>
    </row>
    <row r="13337" spans="1:9">
      <c r="A13337" s="13" t="s">
        <v>54295</v>
      </c>
      <c r="B13337" s="14" t="s">
        <v>54284</v>
      </c>
      <c r="C13337" s="14" t="s">
        <v>16423</v>
      </c>
      <c r="D13337" s="14" t="s">
        <v>54296</v>
      </c>
      <c r="E13337" s="6" t="str">
        <f>VLOOKUP(C13337,relationships!$A$2:$B$25,2,0)</f>
        <v>Một ai đó</v>
      </c>
      <c r="G13337" s="14" t="s">
        <v>54284</v>
      </c>
      <c r="H13337" s="13" t="s">
        <v>54295</v>
      </c>
      <c r="I13337" t="s">
        <v>25227</v>
      </c>
    </row>
    <row r="13338" spans="1:9">
      <c r="A13338" s="11" t="s">
        <v>54297</v>
      </c>
      <c r="B13338" s="12" t="s">
        <v>54280</v>
      </c>
      <c r="C13338" s="12" t="s">
        <v>19846</v>
      </c>
      <c r="D13338" s="12" t="s">
        <v>54298</v>
      </c>
      <c r="E13338" s="6" t="str">
        <f>VLOOKUP(C13338,relationships!$A$2:$B$25,2,0)</f>
        <v>Mẹ</v>
      </c>
      <c r="G13338" s="12" t="s">
        <v>54280</v>
      </c>
      <c r="H13338" s="11" t="s">
        <v>54297</v>
      </c>
      <c r="I13338" t="s">
        <v>25153</v>
      </c>
    </row>
    <row r="13339" spans="1:9">
      <c r="A13339" s="13" t="s">
        <v>54299</v>
      </c>
      <c r="B13339" s="14" t="s">
        <v>54300</v>
      </c>
      <c r="C13339" s="14" t="s">
        <v>16593</v>
      </c>
      <c r="D13339" s="14" t="s">
        <v>54301</v>
      </c>
      <c r="E13339" s="6" t="str">
        <f>VLOOKUP(C13339,relationships!$A$2:$B$25,2,0)</f>
        <v>Vợ</v>
      </c>
      <c r="G13339" s="14" t="s">
        <v>54300</v>
      </c>
      <c r="H13339" s="13" t="s">
        <v>54299</v>
      </c>
      <c r="I13339" t="s">
        <v>25154</v>
      </c>
    </row>
    <row r="13340" spans="1:9">
      <c r="A13340" s="11" t="s">
        <v>24866</v>
      </c>
      <c r="B13340" s="12" t="s">
        <v>24865</v>
      </c>
      <c r="C13340" s="12" t="s">
        <v>16593</v>
      </c>
      <c r="D13340" s="12" t="s">
        <v>54302</v>
      </c>
      <c r="E13340" s="6" t="str">
        <f>VLOOKUP(C13340,relationships!$A$2:$B$25,2,0)</f>
        <v>Vợ</v>
      </c>
      <c r="G13340" s="12" t="s">
        <v>24865</v>
      </c>
      <c r="H13340" s="11" t="s">
        <v>24866</v>
      </c>
      <c r="I13340" t="s">
        <v>25154</v>
      </c>
    </row>
    <row r="13341" spans="1:9">
      <c r="A13341" s="13" t="s">
        <v>54303</v>
      </c>
      <c r="B13341" s="14" t="s">
        <v>54304</v>
      </c>
      <c r="C13341" s="14" t="s">
        <v>16593</v>
      </c>
      <c r="D13341" s="14" t="s">
        <v>54305</v>
      </c>
      <c r="E13341" s="6" t="str">
        <f>VLOOKUP(C13341,relationships!$A$2:$B$25,2,0)</f>
        <v>Vợ</v>
      </c>
      <c r="G13341" s="14" t="s">
        <v>54304</v>
      </c>
      <c r="H13341" s="13" t="s">
        <v>54303</v>
      </c>
      <c r="I13341" t="s">
        <v>25154</v>
      </c>
    </row>
    <row r="13342" spans="1:9">
      <c r="A13342" s="11" t="s">
        <v>54306</v>
      </c>
      <c r="B13342" s="12" t="s">
        <v>54304</v>
      </c>
      <c r="C13342" s="12" t="s">
        <v>16593</v>
      </c>
      <c r="D13342" s="12" t="s">
        <v>54307</v>
      </c>
      <c r="E13342" s="6" t="str">
        <f>VLOOKUP(C13342,relationships!$A$2:$B$25,2,0)</f>
        <v>Vợ</v>
      </c>
      <c r="G13342" s="12" t="s">
        <v>54304</v>
      </c>
      <c r="H13342" s="11" t="s">
        <v>54306</v>
      </c>
      <c r="I13342" t="s">
        <v>25154</v>
      </c>
    </row>
    <row r="13343" spans="1:9">
      <c r="A13343" s="13" t="s">
        <v>54308</v>
      </c>
      <c r="B13343" s="14" t="s">
        <v>24869</v>
      </c>
      <c r="C13343" s="14" t="s">
        <v>16343</v>
      </c>
      <c r="D13343" s="14" t="s">
        <v>54309</v>
      </c>
      <c r="E13343" s="6" t="str">
        <f>VLOOKUP(C13343,relationships!$A$2:$B$25,2,0)</f>
        <v>Bạn gái</v>
      </c>
      <c r="G13343" s="14" t="s">
        <v>24869</v>
      </c>
      <c r="H13343" s="13" t="s">
        <v>54308</v>
      </c>
      <c r="I13343" t="s">
        <v>25151</v>
      </c>
    </row>
    <row r="13344" spans="1:9">
      <c r="A13344" s="11" t="s">
        <v>24870</v>
      </c>
      <c r="B13344" s="12" t="s">
        <v>24869</v>
      </c>
      <c r="C13344" s="12" t="s">
        <v>16343</v>
      </c>
      <c r="D13344" s="12" t="s">
        <v>54310</v>
      </c>
      <c r="E13344" s="6" t="str">
        <f>VLOOKUP(C13344,relationships!$A$2:$B$25,2,0)</f>
        <v>Bạn gái</v>
      </c>
      <c r="G13344" s="12" t="s">
        <v>24869</v>
      </c>
      <c r="H13344" s="11" t="s">
        <v>24870</v>
      </c>
      <c r="I13344" t="s">
        <v>25151</v>
      </c>
    </row>
    <row r="13345" spans="1:9">
      <c r="A13345" s="13" t="s">
        <v>54311</v>
      </c>
      <c r="B13345" s="14" t="s">
        <v>54304</v>
      </c>
      <c r="C13345" s="14" t="s">
        <v>16593</v>
      </c>
      <c r="D13345" s="14" t="s">
        <v>54312</v>
      </c>
      <c r="E13345" s="6" t="str">
        <f>VLOOKUP(C13345,relationships!$A$2:$B$25,2,0)</f>
        <v>Vợ</v>
      </c>
      <c r="G13345" s="14" t="s">
        <v>54304</v>
      </c>
      <c r="H13345" s="13" t="s">
        <v>54311</v>
      </c>
      <c r="I13345" t="s">
        <v>25154</v>
      </c>
    </row>
    <row r="13346" spans="1:9">
      <c r="A13346" s="11" t="s">
        <v>54313</v>
      </c>
      <c r="B13346" s="12" t="s">
        <v>54314</v>
      </c>
      <c r="C13346" s="12" t="s">
        <v>16334</v>
      </c>
      <c r="D13346" s="12" t="s">
        <v>54315</v>
      </c>
      <c r="E13346" s="6" t="str">
        <f>VLOOKUP(C13346,relationships!$A$2:$B$25,2,0)</f>
        <v>Con gái, Bé gái</v>
      </c>
      <c r="G13346" s="12" t="s">
        <v>54314</v>
      </c>
      <c r="H13346" s="11" t="s">
        <v>54313</v>
      </c>
      <c r="I13346" t="s">
        <v>25243</v>
      </c>
    </row>
    <row r="13347" spans="1:9">
      <c r="A13347" s="13" t="s">
        <v>54316</v>
      </c>
      <c r="B13347" s="14" t="s">
        <v>54304</v>
      </c>
      <c r="C13347" s="14" t="s">
        <v>16593</v>
      </c>
      <c r="D13347" s="14" t="s">
        <v>54317</v>
      </c>
      <c r="E13347" s="6" t="str">
        <f>VLOOKUP(C13347,relationships!$A$2:$B$25,2,0)</f>
        <v>Vợ</v>
      </c>
      <c r="G13347" s="14" t="s">
        <v>54304</v>
      </c>
      <c r="H13347" s="13" t="s">
        <v>54316</v>
      </c>
      <c r="I13347" t="s">
        <v>25154</v>
      </c>
    </row>
    <row r="13348" spans="1:9">
      <c r="A13348" s="11" t="s">
        <v>54318</v>
      </c>
      <c r="B13348" s="12" t="s">
        <v>54304</v>
      </c>
      <c r="C13348" s="12" t="s">
        <v>16593</v>
      </c>
      <c r="D13348" s="12" t="s">
        <v>54319</v>
      </c>
      <c r="E13348" s="6" t="str">
        <f>VLOOKUP(C13348,relationships!$A$2:$B$25,2,0)</f>
        <v>Vợ</v>
      </c>
      <c r="G13348" s="12" t="s">
        <v>54304</v>
      </c>
      <c r="H13348" s="11" t="s">
        <v>54318</v>
      </c>
      <c r="I13348" t="s">
        <v>25154</v>
      </c>
    </row>
    <row r="13349" spans="1:9">
      <c r="A13349" s="13" t="s">
        <v>54320</v>
      </c>
      <c r="B13349" s="14" t="s">
        <v>54314</v>
      </c>
      <c r="C13349" s="14" t="s">
        <v>19846</v>
      </c>
      <c r="D13349" s="14" t="s">
        <v>54321</v>
      </c>
      <c r="E13349" s="6" t="str">
        <f>VLOOKUP(C13349,relationships!$A$2:$B$25,2,0)</f>
        <v>Mẹ</v>
      </c>
      <c r="G13349" s="14" t="s">
        <v>54314</v>
      </c>
      <c r="H13349" s="13" t="s">
        <v>54320</v>
      </c>
      <c r="I13349" t="s">
        <v>25153</v>
      </c>
    </row>
    <row r="13350" spans="1:9">
      <c r="A13350" s="11" t="s">
        <v>54322</v>
      </c>
      <c r="B13350" s="12" t="s">
        <v>54323</v>
      </c>
      <c r="C13350" s="12" t="s">
        <v>16343</v>
      </c>
      <c r="D13350" s="12" t="s">
        <v>54324</v>
      </c>
      <c r="E13350" s="6" t="str">
        <f>VLOOKUP(C13350,relationships!$A$2:$B$25,2,0)</f>
        <v>Bạn gái</v>
      </c>
      <c r="G13350" s="12" t="s">
        <v>54323</v>
      </c>
      <c r="H13350" s="11" t="s">
        <v>54322</v>
      </c>
      <c r="I13350" t="s">
        <v>25151</v>
      </c>
    </row>
    <row r="13351" spans="1:9">
      <c r="A13351" s="13" t="s">
        <v>24877</v>
      </c>
      <c r="B13351" s="14" t="s">
        <v>24875</v>
      </c>
      <c r="C13351" s="14" t="s">
        <v>16343</v>
      </c>
      <c r="D13351" s="14" t="s">
        <v>54325</v>
      </c>
      <c r="E13351" s="6" t="str">
        <f>VLOOKUP(C13351,relationships!$A$2:$B$25,2,0)</f>
        <v>Bạn gái</v>
      </c>
      <c r="G13351" s="14" t="s">
        <v>24875</v>
      </c>
      <c r="H13351" s="13" t="s">
        <v>24877</v>
      </c>
      <c r="I13351" t="s">
        <v>25151</v>
      </c>
    </row>
    <row r="13352" spans="1:9">
      <c r="A13352" s="11" t="s">
        <v>54326</v>
      </c>
      <c r="B13352" s="12" t="s">
        <v>23396</v>
      </c>
      <c r="C13352" s="12" t="s">
        <v>16593</v>
      </c>
      <c r="D13352" s="12" t="s">
        <v>54327</v>
      </c>
      <c r="E13352" s="6" t="str">
        <f>VLOOKUP(C13352,relationships!$A$2:$B$25,2,0)</f>
        <v>Vợ</v>
      </c>
      <c r="G13352" s="12" t="s">
        <v>23396</v>
      </c>
      <c r="H13352" s="11" t="s">
        <v>54326</v>
      </c>
      <c r="I13352" t="s">
        <v>25154</v>
      </c>
    </row>
    <row r="13353" spans="1:9">
      <c r="A13353" s="13" t="s">
        <v>24883</v>
      </c>
      <c r="B13353" s="14" t="s">
        <v>24882</v>
      </c>
      <c r="C13353" s="14" t="s">
        <v>16343</v>
      </c>
      <c r="D13353" s="14" t="s">
        <v>54328</v>
      </c>
      <c r="E13353" s="6" t="str">
        <f>VLOOKUP(C13353,relationships!$A$2:$B$25,2,0)</f>
        <v>Bạn gái</v>
      </c>
      <c r="G13353" s="14" t="s">
        <v>24882</v>
      </c>
      <c r="H13353" s="13" t="s">
        <v>24883</v>
      </c>
      <c r="I13353" t="s">
        <v>25151</v>
      </c>
    </row>
    <row r="13354" spans="1:9">
      <c r="A13354" s="11" t="s">
        <v>54329</v>
      </c>
      <c r="B13354" s="12" t="s">
        <v>23694</v>
      </c>
      <c r="C13354" s="12" t="s">
        <v>16343</v>
      </c>
      <c r="D13354" s="12" t="s">
        <v>54330</v>
      </c>
      <c r="E13354" s="6" t="str">
        <f>VLOOKUP(C13354,relationships!$A$2:$B$25,2,0)</f>
        <v>Bạn gái</v>
      </c>
      <c r="G13354" s="12" t="s">
        <v>23694</v>
      </c>
      <c r="H13354" s="11" t="s">
        <v>54329</v>
      </c>
      <c r="I13354" t="s">
        <v>25151</v>
      </c>
    </row>
    <row r="13355" spans="1:9">
      <c r="A13355" s="13" t="s">
        <v>54331</v>
      </c>
      <c r="B13355" s="14" t="s">
        <v>24882</v>
      </c>
      <c r="C13355" s="14" t="s">
        <v>16343</v>
      </c>
      <c r="D13355" s="14" t="s">
        <v>54332</v>
      </c>
      <c r="E13355" s="6" t="str">
        <f>VLOOKUP(C13355,relationships!$A$2:$B$25,2,0)</f>
        <v>Bạn gái</v>
      </c>
      <c r="G13355" s="14" t="s">
        <v>24882</v>
      </c>
      <c r="H13355" s="13" t="s">
        <v>54331</v>
      </c>
      <c r="I13355" t="s">
        <v>25151</v>
      </c>
    </row>
    <row r="13356" spans="1:9">
      <c r="A13356" s="11" t="s">
        <v>54333</v>
      </c>
      <c r="B13356" s="12" t="s">
        <v>19615</v>
      </c>
      <c r="C13356" s="12" t="s">
        <v>19846</v>
      </c>
      <c r="D13356" s="12" t="s">
        <v>54334</v>
      </c>
      <c r="E13356" s="6" t="str">
        <f>VLOOKUP(C13356,relationships!$A$2:$B$25,2,0)</f>
        <v>Mẹ</v>
      </c>
      <c r="G13356" s="12" t="s">
        <v>19615</v>
      </c>
      <c r="H13356" s="11" t="s">
        <v>54333</v>
      </c>
      <c r="I13356" t="s">
        <v>25153</v>
      </c>
    </row>
    <row r="13357" spans="1:9">
      <c r="A13357" s="13" t="s">
        <v>54335</v>
      </c>
      <c r="B13357" s="14" t="s">
        <v>54336</v>
      </c>
      <c r="C13357" s="14" t="s">
        <v>16593</v>
      </c>
      <c r="D13357" s="14" t="s">
        <v>54337</v>
      </c>
      <c r="E13357" s="6" t="str">
        <f>VLOOKUP(C13357,relationships!$A$2:$B$25,2,0)</f>
        <v>Vợ</v>
      </c>
      <c r="G13357" s="14" t="s">
        <v>54336</v>
      </c>
      <c r="H13357" s="13" t="s">
        <v>54335</v>
      </c>
      <c r="I13357" t="s">
        <v>25154</v>
      </c>
    </row>
    <row r="13358" spans="1:9">
      <c r="A13358" s="11" t="s">
        <v>54338</v>
      </c>
      <c r="B13358" s="12" t="s">
        <v>54339</v>
      </c>
      <c r="C13358" s="12" t="s">
        <v>16343</v>
      </c>
      <c r="D13358" s="12" t="s">
        <v>54340</v>
      </c>
      <c r="E13358" s="6" t="str">
        <f>VLOOKUP(C13358,relationships!$A$2:$B$25,2,0)</f>
        <v>Bạn gái</v>
      </c>
      <c r="G13358" s="12" t="s">
        <v>54339</v>
      </c>
      <c r="H13358" s="11" t="s">
        <v>54338</v>
      </c>
      <c r="I13358" t="s">
        <v>25151</v>
      </c>
    </row>
    <row r="13359" spans="1:9">
      <c r="A13359" s="13" t="s">
        <v>54341</v>
      </c>
      <c r="B13359" s="14" t="s">
        <v>54167</v>
      </c>
      <c r="C13359" s="14" t="s">
        <v>19846</v>
      </c>
      <c r="D13359" s="14" t="s">
        <v>54342</v>
      </c>
      <c r="E13359" s="6" t="str">
        <f>VLOOKUP(C13359,relationships!$A$2:$B$25,2,0)</f>
        <v>Mẹ</v>
      </c>
      <c r="G13359" s="14" t="s">
        <v>54167</v>
      </c>
      <c r="H13359" s="13" t="s">
        <v>54341</v>
      </c>
      <c r="I13359" t="s">
        <v>25153</v>
      </c>
    </row>
    <row r="13360" spans="1:9">
      <c r="A13360" s="11" t="s">
        <v>54343</v>
      </c>
      <c r="B13360" s="12" t="s">
        <v>54344</v>
      </c>
      <c r="C13360" s="12" t="s">
        <v>16343</v>
      </c>
      <c r="D13360" s="12" t="s">
        <v>54345</v>
      </c>
      <c r="E13360" s="6" t="str">
        <f>VLOOKUP(C13360,relationships!$A$2:$B$25,2,0)</f>
        <v>Bạn gái</v>
      </c>
      <c r="G13360" s="12" t="s">
        <v>54344</v>
      </c>
      <c r="H13360" s="11" t="s">
        <v>54343</v>
      </c>
      <c r="I13360" t="s">
        <v>25151</v>
      </c>
    </row>
    <row r="13361" spans="1:9">
      <c r="A13361" s="13" t="s">
        <v>54346</v>
      </c>
      <c r="B13361" s="14" t="s">
        <v>24886</v>
      </c>
      <c r="C13361" s="14" t="s">
        <v>16343</v>
      </c>
      <c r="D13361" s="14" t="s">
        <v>54347</v>
      </c>
      <c r="E13361" s="6" t="str">
        <f>VLOOKUP(C13361,relationships!$A$2:$B$25,2,0)</f>
        <v>Bạn gái</v>
      </c>
      <c r="G13361" s="14" t="s">
        <v>24886</v>
      </c>
      <c r="H13361" s="13" t="s">
        <v>54346</v>
      </c>
      <c r="I13361" t="s">
        <v>25151</v>
      </c>
    </row>
    <row r="13362" spans="1:9">
      <c r="A13362" s="11" t="s">
        <v>54348</v>
      </c>
      <c r="B13362" s="12" t="s">
        <v>54339</v>
      </c>
      <c r="C13362" s="12" t="s">
        <v>16343</v>
      </c>
      <c r="D13362" s="12" t="s">
        <v>54349</v>
      </c>
      <c r="E13362" s="6" t="str">
        <f>VLOOKUP(C13362,relationships!$A$2:$B$25,2,0)</f>
        <v>Bạn gái</v>
      </c>
      <c r="G13362" s="12" t="s">
        <v>54339</v>
      </c>
      <c r="H13362" s="11" t="s">
        <v>54348</v>
      </c>
      <c r="I13362" t="s">
        <v>25151</v>
      </c>
    </row>
    <row r="13363" spans="1:9">
      <c r="A13363" s="13" t="s">
        <v>54350</v>
      </c>
      <c r="B13363" s="14" t="s">
        <v>54339</v>
      </c>
      <c r="C13363" s="14" t="s">
        <v>16343</v>
      </c>
      <c r="D13363" s="14" t="s">
        <v>54351</v>
      </c>
      <c r="E13363" s="6" t="str">
        <f>VLOOKUP(C13363,relationships!$A$2:$B$25,2,0)</f>
        <v>Bạn gái</v>
      </c>
      <c r="G13363" s="14" t="s">
        <v>54339</v>
      </c>
      <c r="H13363" s="13" t="s">
        <v>54350</v>
      </c>
      <c r="I13363" t="s">
        <v>25151</v>
      </c>
    </row>
    <row r="13364" spans="1:9">
      <c r="A13364" s="11" t="s">
        <v>54352</v>
      </c>
      <c r="B13364" s="12" t="s">
        <v>54353</v>
      </c>
      <c r="C13364" s="12" t="s">
        <v>16593</v>
      </c>
      <c r="D13364" s="12" t="s">
        <v>54354</v>
      </c>
      <c r="E13364" s="6" t="str">
        <f>VLOOKUP(C13364,relationships!$A$2:$B$25,2,0)</f>
        <v>Vợ</v>
      </c>
      <c r="G13364" s="12" t="s">
        <v>54353</v>
      </c>
      <c r="H13364" s="11" t="s">
        <v>54352</v>
      </c>
      <c r="I13364" t="s">
        <v>25154</v>
      </c>
    </row>
    <row r="13365" spans="1:9">
      <c r="A13365" s="13" t="s">
        <v>54355</v>
      </c>
      <c r="B13365" s="14" t="s">
        <v>54356</v>
      </c>
      <c r="C13365" s="14" t="s">
        <v>16428</v>
      </c>
      <c r="D13365" s="14" t="s">
        <v>54357</v>
      </c>
      <c r="E13365" s="6" t="str">
        <f>VLOOKUP(C13365,relationships!$A$2:$B$25,2,0)</f>
        <v>Bạn bè</v>
      </c>
      <c r="G13365" s="14" t="s">
        <v>54356</v>
      </c>
      <c r="H13365" s="13" t="s">
        <v>54355</v>
      </c>
      <c r="I13365" t="s">
        <v>25152</v>
      </c>
    </row>
    <row r="13366" spans="1:9">
      <c r="A13366" s="11" t="s">
        <v>54358</v>
      </c>
      <c r="B13366" s="12" t="s">
        <v>54359</v>
      </c>
      <c r="C13366" s="12" t="s">
        <v>16343</v>
      </c>
      <c r="D13366" s="12" t="s">
        <v>54360</v>
      </c>
      <c r="E13366" s="6" t="str">
        <f>VLOOKUP(C13366,relationships!$A$2:$B$25,2,0)</f>
        <v>Bạn gái</v>
      </c>
      <c r="G13366" s="12" t="s">
        <v>54359</v>
      </c>
      <c r="H13366" s="11" t="s">
        <v>54358</v>
      </c>
      <c r="I13366" t="s">
        <v>25151</v>
      </c>
    </row>
    <row r="13367" spans="1:9">
      <c r="A13367" s="13" t="s">
        <v>54361</v>
      </c>
      <c r="B13367" s="14" t="s">
        <v>54362</v>
      </c>
      <c r="C13367" s="14" t="s">
        <v>19846</v>
      </c>
      <c r="D13367" s="14" t="s">
        <v>54363</v>
      </c>
      <c r="E13367" s="6" t="str">
        <f>VLOOKUP(C13367,relationships!$A$2:$B$25,2,0)</f>
        <v>Mẹ</v>
      </c>
      <c r="G13367" s="14" t="s">
        <v>54362</v>
      </c>
      <c r="H13367" s="13" t="s">
        <v>54361</v>
      </c>
      <c r="I13367" t="s">
        <v>25153</v>
      </c>
    </row>
    <row r="13368" spans="1:9">
      <c r="A13368" s="11" t="s">
        <v>54364</v>
      </c>
      <c r="B13368" s="12" t="s">
        <v>54365</v>
      </c>
      <c r="C13368" s="12" t="s">
        <v>19846</v>
      </c>
      <c r="D13368" s="12" t="s">
        <v>54366</v>
      </c>
      <c r="E13368" s="6" t="str">
        <f>VLOOKUP(C13368,relationships!$A$2:$B$25,2,0)</f>
        <v>Mẹ</v>
      </c>
      <c r="G13368" s="12" t="s">
        <v>54365</v>
      </c>
      <c r="H13368" s="11" t="s">
        <v>54364</v>
      </c>
      <c r="I13368" t="s">
        <v>25153</v>
      </c>
    </row>
    <row r="13369" spans="1:9">
      <c r="A13369" s="13" t="s">
        <v>54367</v>
      </c>
      <c r="B13369" s="14" t="s">
        <v>54365</v>
      </c>
      <c r="C13369" s="14" t="s">
        <v>19846</v>
      </c>
      <c r="D13369" s="14" t="s">
        <v>54368</v>
      </c>
      <c r="E13369" s="6" t="str">
        <f>VLOOKUP(C13369,relationships!$A$2:$B$25,2,0)</f>
        <v>Mẹ</v>
      </c>
      <c r="G13369" s="14" t="s">
        <v>54365</v>
      </c>
      <c r="H13369" s="13" t="s">
        <v>54367</v>
      </c>
      <c r="I13369" t="s">
        <v>25153</v>
      </c>
    </row>
    <row r="13370" spans="1:9">
      <c r="A13370" s="11" t="s">
        <v>54369</v>
      </c>
      <c r="B13370" s="12" t="s">
        <v>54370</v>
      </c>
      <c r="C13370" s="12" t="s">
        <v>16343</v>
      </c>
      <c r="D13370" s="12" t="s">
        <v>54371</v>
      </c>
      <c r="E13370" s="6" t="str">
        <f>VLOOKUP(C13370,relationships!$A$2:$B$25,2,0)</f>
        <v>Bạn gái</v>
      </c>
      <c r="G13370" s="12" t="s">
        <v>54370</v>
      </c>
      <c r="H13370" s="11" t="s">
        <v>54369</v>
      </c>
      <c r="I13370" t="s">
        <v>25151</v>
      </c>
    </row>
    <row r="13371" spans="1:9">
      <c r="A13371" s="13" t="s">
        <v>54372</v>
      </c>
      <c r="B13371" s="14" t="s">
        <v>54370</v>
      </c>
      <c r="C13371" s="14" t="s">
        <v>16343</v>
      </c>
      <c r="D13371" s="14" t="s">
        <v>54373</v>
      </c>
      <c r="E13371" s="6" t="str">
        <f>VLOOKUP(C13371,relationships!$A$2:$B$25,2,0)</f>
        <v>Bạn gái</v>
      </c>
      <c r="G13371" s="14" t="s">
        <v>54370</v>
      </c>
      <c r="H13371" s="13" t="s">
        <v>54372</v>
      </c>
      <c r="I13371" t="s">
        <v>25151</v>
      </c>
    </row>
    <row r="13372" spans="1:9">
      <c r="A13372" s="11" t="s">
        <v>54374</v>
      </c>
      <c r="B13372" s="12" t="s">
        <v>54375</v>
      </c>
      <c r="C13372" s="12" t="s">
        <v>16593</v>
      </c>
      <c r="D13372" s="12" t="s">
        <v>54376</v>
      </c>
      <c r="E13372" s="6" t="str">
        <f>VLOOKUP(C13372,relationships!$A$2:$B$25,2,0)</f>
        <v>Vợ</v>
      </c>
      <c r="G13372" s="12" t="s">
        <v>54375</v>
      </c>
      <c r="H13372" s="11" t="s">
        <v>54374</v>
      </c>
      <c r="I13372" t="s">
        <v>25154</v>
      </c>
    </row>
    <row r="13373" spans="1:9">
      <c r="A13373" s="13" t="s">
        <v>54377</v>
      </c>
      <c r="B13373" s="14" t="s">
        <v>54375</v>
      </c>
      <c r="C13373" s="14" t="s">
        <v>16593</v>
      </c>
      <c r="D13373" s="14" t="s">
        <v>54378</v>
      </c>
      <c r="E13373" s="6" t="str">
        <f>VLOOKUP(C13373,relationships!$A$2:$B$25,2,0)</f>
        <v>Vợ</v>
      </c>
      <c r="G13373" s="14" t="s">
        <v>54375</v>
      </c>
      <c r="H13373" s="13" t="s">
        <v>54377</v>
      </c>
      <c r="I13373" t="s">
        <v>25154</v>
      </c>
    </row>
    <row r="13374" spans="1:9">
      <c r="A13374" s="11" t="s">
        <v>54379</v>
      </c>
      <c r="B13374" s="12" t="s">
        <v>54362</v>
      </c>
      <c r="C13374" s="12" t="s">
        <v>19846</v>
      </c>
      <c r="D13374" s="12" t="s">
        <v>54380</v>
      </c>
      <c r="E13374" s="6" t="str">
        <f>VLOOKUP(C13374,relationships!$A$2:$B$25,2,0)</f>
        <v>Mẹ</v>
      </c>
      <c r="G13374" s="12" t="s">
        <v>54362</v>
      </c>
      <c r="H13374" s="11" t="s">
        <v>54379</v>
      </c>
      <c r="I13374" t="s">
        <v>25153</v>
      </c>
    </row>
    <row r="13375" spans="1:9">
      <c r="A13375" s="13" t="s">
        <v>54381</v>
      </c>
      <c r="B13375" s="14" t="s">
        <v>54382</v>
      </c>
      <c r="C13375" s="14" t="s">
        <v>16415</v>
      </c>
      <c r="D13375" s="14" t="s">
        <v>54383</v>
      </c>
      <c r="E13375" s="6" t="str">
        <f>VLOOKUP(C13375,relationships!$A$2:$B$25,2,0)</f>
        <v>Tôi</v>
      </c>
      <c r="G13375" s="14" t="s">
        <v>54382</v>
      </c>
      <c r="H13375" s="13" t="s">
        <v>54381</v>
      </c>
      <c r="I13375" t="s">
        <v>25150</v>
      </c>
    </row>
    <row r="13376" spans="1:9">
      <c r="A13376" s="11" t="s">
        <v>54384</v>
      </c>
      <c r="B13376" s="12" t="s">
        <v>24886</v>
      </c>
      <c r="C13376" s="12" t="s">
        <v>16343</v>
      </c>
      <c r="D13376" s="12" t="s">
        <v>54385</v>
      </c>
      <c r="E13376" s="6" t="str">
        <f>VLOOKUP(C13376,relationships!$A$2:$B$25,2,0)</f>
        <v>Bạn gái</v>
      </c>
      <c r="G13376" s="12" t="s">
        <v>24886</v>
      </c>
      <c r="H13376" s="11" t="s">
        <v>54384</v>
      </c>
      <c r="I13376" t="s">
        <v>25151</v>
      </c>
    </row>
    <row r="13377" spans="1:9">
      <c r="A13377" s="13" t="s">
        <v>24887</v>
      </c>
      <c r="B13377" s="14" t="s">
        <v>24886</v>
      </c>
      <c r="C13377" s="14" t="s">
        <v>16343</v>
      </c>
      <c r="D13377" s="14" t="s">
        <v>54386</v>
      </c>
      <c r="E13377" s="6" t="str">
        <f>VLOOKUP(C13377,relationships!$A$2:$B$25,2,0)</f>
        <v>Bạn gái</v>
      </c>
      <c r="G13377" s="14" t="s">
        <v>24886</v>
      </c>
      <c r="H13377" s="13" t="s">
        <v>24887</v>
      </c>
      <c r="I13377" t="s">
        <v>25151</v>
      </c>
    </row>
    <row r="13378" spans="1:9">
      <c r="A13378" s="11" t="s">
        <v>24893</v>
      </c>
      <c r="B13378" s="12" t="s">
        <v>24892</v>
      </c>
      <c r="C13378" s="12" t="s">
        <v>19846</v>
      </c>
      <c r="D13378" s="12" t="s">
        <v>54387</v>
      </c>
      <c r="E13378" s="6" t="str">
        <f>VLOOKUP(C13378,relationships!$A$2:$B$25,2,0)</f>
        <v>Mẹ</v>
      </c>
      <c r="G13378" s="12" t="s">
        <v>24892</v>
      </c>
      <c r="H13378" s="11" t="s">
        <v>24893</v>
      </c>
      <c r="I13378" t="s">
        <v>25153</v>
      </c>
    </row>
    <row r="13379" spans="1:9">
      <c r="A13379" s="13" t="s">
        <v>24898</v>
      </c>
      <c r="B13379" s="14" t="s">
        <v>24896</v>
      </c>
      <c r="C13379" s="14" t="s">
        <v>16593</v>
      </c>
      <c r="D13379" s="14" t="s">
        <v>54388</v>
      </c>
      <c r="E13379" s="6" t="str">
        <f>VLOOKUP(C13379,relationships!$A$2:$B$25,2,0)</f>
        <v>Vợ</v>
      </c>
      <c r="G13379" s="14" t="s">
        <v>24896</v>
      </c>
      <c r="H13379" s="13" t="s">
        <v>24898</v>
      </c>
      <c r="I13379" t="s">
        <v>25154</v>
      </c>
    </row>
    <row r="13380" spans="1:9">
      <c r="A13380" s="11" t="s">
        <v>54389</v>
      </c>
      <c r="B13380" s="12" t="s">
        <v>54390</v>
      </c>
      <c r="C13380" s="12" t="s">
        <v>16423</v>
      </c>
      <c r="D13380" s="12" t="s">
        <v>54391</v>
      </c>
      <c r="E13380" s="6" t="str">
        <f>VLOOKUP(C13380,relationships!$A$2:$B$25,2,0)</f>
        <v>Một ai đó</v>
      </c>
      <c r="G13380" s="12" t="s">
        <v>54390</v>
      </c>
      <c r="H13380" s="11" t="s">
        <v>54389</v>
      </c>
      <c r="I13380" t="s">
        <v>25227</v>
      </c>
    </row>
    <row r="13381" spans="1:9">
      <c r="A13381" s="13" t="s">
        <v>54392</v>
      </c>
      <c r="B13381" s="14" t="s">
        <v>54393</v>
      </c>
      <c r="C13381" s="14" t="s">
        <v>16593</v>
      </c>
      <c r="D13381" s="14" t="s">
        <v>54394</v>
      </c>
      <c r="E13381" s="6" t="str">
        <f>VLOOKUP(C13381,relationships!$A$2:$B$25,2,0)</f>
        <v>Vợ</v>
      </c>
      <c r="G13381" s="14" t="s">
        <v>54393</v>
      </c>
      <c r="H13381" s="13" t="s">
        <v>54392</v>
      </c>
      <c r="I13381" t="s">
        <v>25154</v>
      </c>
    </row>
    <row r="13382" spans="1:9">
      <c r="A13382" s="11" t="s">
        <v>24903</v>
      </c>
      <c r="B13382" s="12" t="s">
        <v>24901</v>
      </c>
      <c r="C13382" s="12" t="s">
        <v>16593</v>
      </c>
      <c r="D13382" s="12" t="s">
        <v>54395</v>
      </c>
      <c r="E13382" s="6" t="str">
        <f>VLOOKUP(C13382,relationships!$A$2:$B$25,2,0)</f>
        <v>Vợ</v>
      </c>
      <c r="G13382" s="12" t="s">
        <v>24901</v>
      </c>
      <c r="H13382" s="11" t="s">
        <v>24903</v>
      </c>
      <c r="I13382" t="s">
        <v>25154</v>
      </c>
    </row>
    <row r="13383" spans="1:9">
      <c r="A13383" s="13" t="s">
        <v>54396</v>
      </c>
      <c r="B13383" s="14" t="s">
        <v>54362</v>
      </c>
      <c r="C13383" s="14" t="s">
        <v>19846</v>
      </c>
      <c r="D13383" s="14" t="s">
        <v>54397</v>
      </c>
      <c r="E13383" s="6" t="str">
        <f>VLOOKUP(C13383,relationships!$A$2:$B$25,2,0)</f>
        <v>Mẹ</v>
      </c>
      <c r="G13383" s="14" t="s">
        <v>54362</v>
      </c>
      <c r="H13383" s="13" t="s">
        <v>54396</v>
      </c>
      <c r="I13383" t="s">
        <v>25153</v>
      </c>
    </row>
    <row r="13384" spans="1:9">
      <c r="A13384" s="11" t="s">
        <v>54398</v>
      </c>
      <c r="B13384" s="12" t="s">
        <v>24924</v>
      </c>
      <c r="C13384" s="12" t="s">
        <v>16593</v>
      </c>
      <c r="D13384" s="12" t="s">
        <v>54399</v>
      </c>
      <c r="E13384" s="6" t="str">
        <f>VLOOKUP(C13384,relationships!$A$2:$B$25,2,0)</f>
        <v>Vợ</v>
      </c>
      <c r="G13384" s="12" t="s">
        <v>24924</v>
      </c>
      <c r="H13384" s="11" t="s">
        <v>54398</v>
      </c>
      <c r="I13384" t="s">
        <v>25154</v>
      </c>
    </row>
    <row r="13385" spans="1:9">
      <c r="A13385" s="13" t="s">
        <v>54400</v>
      </c>
      <c r="B13385" s="14" t="s">
        <v>54401</v>
      </c>
      <c r="C13385" s="14" t="s">
        <v>16423</v>
      </c>
      <c r="D13385" s="14" t="s">
        <v>54402</v>
      </c>
      <c r="E13385" s="6" t="str">
        <f>VLOOKUP(C13385,relationships!$A$2:$B$25,2,0)</f>
        <v>Một ai đó</v>
      </c>
      <c r="G13385" s="14" t="s">
        <v>54401</v>
      </c>
      <c r="H13385" s="13" t="s">
        <v>54400</v>
      </c>
      <c r="I13385" t="s">
        <v>25227</v>
      </c>
    </row>
    <row r="13386" spans="1:9">
      <c r="A13386" s="11" t="s">
        <v>24907</v>
      </c>
      <c r="B13386" s="12" t="s">
        <v>24906</v>
      </c>
      <c r="C13386" s="12" t="s">
        <v>16593</v>
      </c>
      <c r="D13386" s="12" t="s">
        <v>54403</v>
      </c>
      <c r="E13386" s="6" t="str">
        <f>VLOOKUP(C13386,relationships!$A$2:$B$25,2,0)</f>
        <v>Vợ</v>
      </c>
      <c r="G13386" s="12" t="s">
        <v>24906</v>
      </c>
      <c r="H13386" s="11" t="s">
        <v>24907</v>
      </c>
      <c r="I13386" t="s">
        <v>25154</v>
      </c>
    </row>
    <row r="13387" spans="1:9">
      <c r="A13387" s="13" t="s">
        <v>54404</v>
      </c>
      <c r="B13387" s="14" t="s">
        <v>23959</v>
      </c>
      <c r="C13387" s="14" t="s">
        <v>16343</v>
      </c>
      <c r="D13387" s="14" t="s">
        <v>54405</v>
      </c>
      <c r="E13387" s="6" t="str">
        <f>VLOOKUP(C13387,relationships!$A$2:$B$25,2,0)</f>
        <v>Bạn gái</v>
      </c>
      <c r="G13387" s="14" t="s">
        <v>23959</v>
      </c>
      <c r="H13387" s="13" t="s">
        <v>54404</v>
      </c>
      <c r="I13387" t="s">
        <v>25151</v>
      </c>
    </row>
    <row r="13388" spans="1:9">
      <c r="A13388" s="11" t="s">
        <v>54406</v>
      </c>
      <c r="B13388" s="12" t="s">
        <v>54353</v>
      </c>
      <c r="C13388" s="12" t="s">
        <v>16593</v>
      </c>
      <c r="D13388" s="12" t="s">
        <v>54407</v>
      </c>
      <c r="E13388" s="6" t="str">
        <f>VLOOKUP(C13388,relationships!$A$2:$B$25,2,0)</f>
        <v>Vợ</v>
      </c>
      <c r="G13388" s="12" t="s">
        <v>54353</v>
      </c>
      <c r="H13388" s="11" t="s">
        <v>54406</v>
      </c>
      <c r="I13388" t="s">
        <v>25154</v>
      </c>
    </row>
    <row r="13389" spans="1:9">
      <c r="A13389" s="13" t="s">
        <v>54408</v>
      </c>
      <c r="B13389" s="14" t="s">
        <v>54409</v>
      </c>
      <c r="C13389" s="14" t="s">
        <v>16428</v>
      </c>
      <c r="D13389" s="14" t="s">
        <v>54410</v>
      </c>
      <c r="E13389" s="6" t="str">
        <f>VLOOKUP(C13389,relationships!$A$2:$B$25,2,0)</f>
        <v>Bạn bè</v>
      </c>
      <c r="G13389" s="14" t="s">
        <v>54409</v>
      </c>
      <c r="H13389" s="13" t="s">
        <v>54408</v>
      </c>
      <c r="I13389" t="s">
        <v>25152</v>
      </c>
    </row>
    <row r="13390" spans="1:9">
      <c r="A13390" s="11" t="s">
        <v>54411</v>
      </c>
      <c r="B13390" s="12" t="s">
        <v>54362</v>
      </c>
      <c r="C13390" s="12" t="s">
        <v>19846</v>
      </c>
      <c r="D13390" s="12" t="s">
        <v>54412</v>
      </c>
      <c r="E13390" s="6" t="str">
        <f>VLOOKUP(C13390,relationships!$A$2:$B$25,2,0)</f>
        <v>Mẹ</v>
      </c>
      <c r="G13390" s="12" t="s">
        <v>54362</v>
      </c>
      <c r="H13390" s="11" t="s">
        <v>54411</v>
      </c>
      <c r="I13390" t="s">
        <v>25153</v>
      </c>
    </row>
    <row r="13391" spans="1:9">
      <c r="A13391" s="13" t="s">
        <v>54413</v>
      </c>
      <c r="B13391" s="14" t="s">
        <v>54414</v>
      </c>
      <c r="C13391" s="14" t="s">
        <v>22367</v>
      </c>
      <c r="D13391" s="14" t="s">
        <v>54415</v>
      </c>
      <c r="E13391" s="6" t="str">
        <f>VLOOKUP(C13391,relationships!$A$2:$B$25,2,0)</f>
        <v>Chồng</v>
      </c>
      <c r="G13391" s="14" t="s">
        <v>54414</v>
      </c>
      <c r="H13391" s="13" t="s">
        <v>54413</v>
      </c>
      <c r="I13391" t="s">
        <v>25159</v>
      </c>
    </row>
    <row r="13392" spans="1:9">
      <c r="A13392" s="11" t="s">
        <v>54416</v>
      </c>
      <c r="B13392" s="12" t="s">
        <v>54417</v>
      </c>
      <c r="C13392" s="12" t="s">
        <v>16593</v>
      </c>
      <c r="D13392" s="12" t="s">
        <v>54418</v>
      </c>
      <c r="E13392" s="6" t="str">
        <f>VLOOKUP(C13392,relationships!$A$2:$B$25,2,0)</f>
        <v>Vợ</v>
      </c>
      <c r="G13392" s="12" t="s">
        <v>54417</v>
      </c>
      <c r="H13392" s="11" t="s">
        <v>54416</v>
      </c>
      <c r="I13392" t="s">
        <v>25154</v>
      </c>
    </row>
    <row r="13393" spans="1:9">
      <c r="A13393" s="13" t="s">
        <v>54419</v>
      </c>
      <c r="B13393" s="14" t="s">
        <v>54409</v>
      </c>
      <c r="C13393" s="14" t="s">
        <v>16428</v>
      </c>
      <c r="D13393" s="14" t="s">
        <v>54420</v>
      </c>
      <c r="E13393" s="6" t="str">
        <f>VLOOKUP(C13393,relationships!$A$2:$B$25,2,0)</f>
        <v>Bạn bè</v>
      </c>
      <c r="G13393" s="14" t="s">
        <v>54409</v>
      </c>
      <c r="H13393" s="13" t="s">
        <v>54419</v>
      </c>
      <c r="I13393" t="s">
        <v>25152</v>
      </c>
    </row>
    <row r="13394" spans="1:9">
      <c r="A13394" s="11" t="s">
        <v>54421</v>
      </c>
      <c r="B13394" s="12" t="s">
        <v>54414</v>
      </c>
      <c r="C13394" s="12" t="s">
        <v>19846</v>
      </c>
      <c r="D13394" s="12" t="s">
        <v>54422</v>
      </c>
      <c r="E13394" s="6" t="str">
        <f>VLOOKUP(C13394,relationships!$A$2:$B$25,2,0)</f>
        <v>Mẹ</v>
      </c>
      <c r="G13394" s="12" t="s">
        <v>54414</v>
      </c>
      <c r="H13394" s="11" t="s">
        <v>54421</v>
      </c>
      <c r="I13394" t="s">
        <v>25153</v>
      </c>
    </row>
    <row r="13395" spans="1:9">
      <c r="A13395" s="13" t="s">
        <v>54423</v>
      </c>
      <c r="B13395" s="14" t="s">
        <v>17482</v>
      </c>
      <c r="C13395" s="14" t="s">
        <v>19846</v>
      </c>
      <c r="D13395" s="14" t="s">
        <v>54424</v>
      </c>
      <c r="E13395" s="6" t="str">
        <f>VLOOKUP(C13395,relationships!$A$2:$B$25,2,0)</f>
        <v>Mẹ</v>
      </c>
      <c r="G13395" s="14" t="s">
        <v>17482</v>
      </c>
      <c r="H13395" s="13" t="s">
        <v>54423</v>
      </c>
      <c r="I13395" t="s">
        <v>25153</v>
      </c>
    </row>
    <row r="13396" spans="1:9">
      <c r="A13396" s="11" t="s">
        <v>54425</v>
      </c>
      <c r="B13396" s="12" t="s">
        <v>54426</v>
      </c>
      <c r="C13396" s="12" t="s">
        <v>16343</v>
      </c>
      <c r="D13396" s="12" t="s">
        <v>54427</v>
      </c>
      <c r="E13396" s="6" t="str">
        <f>VLOOKUP(C13396,relationships!$A$2:$B$25,2,0)</f>
        <v>Bạn gái</v>
      </c>
      <c r="G13396" s="12" t="s">
        <v>54426</v>
      </c>
      <c r="H13396" s="11" t="s">
        <v>54425</v>
      </c>
      <c r="I13396" t="s">
        <v>25151</v>
      </c>
    </row>
    <row r="13397" spans="1:9">
      <c r="A13397" s="13" t="s">
        <v>54428</v>
      </c>
      <c r="B13397" s="14" t="s">
        <v>54429</v>
      </c>
      <c r="C13397" s="14" t="s">
        <v>16343</v>
      </c>
      <c r="D13397" s="14" t="s">
        <v>54430</v>
      </c>
      <c r="E13397" s="6" t="str">
        <f>VLOOKUP(C13397,relationships!$A$2:$B$25,2,0)</f>
        <v>Bạn gái</v>
      </c>
      <c r="G13397" s="14" t="s">
        <v>54429</v>
      </c>
      <c r="H13397" s="13" t="s">
        <v>54428</v>
      </c>
      <c r="I13397" t="s">
        <v>25151</v>
      </c>
    </row>
    <row r="13398" spans="1:9">
      <c r="A13398" s="11" t="s">
        <v>24910</v>
      </c>
      <c r="B13398" s="12" t="s">
        <v>23959</v>
      </c>
      <c r="C13398" s="12" t="s">
        <v>16343</v>
      </c>
      <c r="D13398" s="12" t="s">
        <v>54431</v>
      </c>
      <c r="E13398" s="6" t="str">
        <f>VLOOKUP(C13398,relationships!$A$2:$B$25,2,0)</f>
        <v>Bạn gái</v>
      </c>
      <c r="G13398" s="12" t="s">
        <v>23959</v>
      </c>
      <c r="H13398" s="11" t="s">
        <v>24910</v>
      </c>
      <c r="I13398" t="s">
        <v>25151</v>
      </c>
    </row>
    <row r="13399" spans="1:9">
      <c r="A13399" s="13" t="s">
        <v>54432</v>
      </c>
      <c r="B13399" s="14" t="s">
        <v>54433</v>
      </c>
      <c r="C13399" s="14" t="s">
        <v>19846</v>
      </c>
      <c r="D13399" s="14" t="s">
        <v>54434</v>
      </c>
      <c r="E13399" s="6" t="str">
        <f>VLOOKUP(C13399,relationships!$A$2:$B$25,2,0)</f>
        <v>Mẹ</v>
      </c>
      <c r="G13399" s="14" t="s">
        <v>54433</v>
      </c>
      <c r="H13399" s="13" t="s">
        <v>54432</v>
      </c>
      <c r="I13399" t="s">
        <v>25153</v>
      </c>
    </row>
    <row r="13400" spans="1:9">
      <c r="A13400" s="11" t="s">
        <v>54435</v>
      </c>
      <c r="B13400" s="12" t="s">
        <v>54436</v>
      </c>
      <c r="C13400" s="12" t="s">
        <v>16343</v>
      </c>
      <c r="D13400" s="12" t="s">
        <v>54437</v>
      </c>
      <c r="E13400" s="6" t="str">
        <f>VLOOKUP(C13400,relationships!$A$2:$B$25,2,0)</f>
        <v>Bạn gái</v>
      </c>
      <c r="G13400" s="12" t="s">
        <v>54436</v>
      </c>
      <c r="H13400" s="11" t="s">
        <v>54435</v>
      </c>
      <c r="I13400" t="s">
        <v>25151</v>
      </c>
    </row>
    <row r="13401" spans="1:9">
      <c r="A13401" s="13" t="s">
        <v>54438</v>
      </c>
      <c r="B13401" s="14" t="s">
        <v>54436</v>
      </c>
      <c r="C13401" s="14" t="s">
        <v>16343</v>
      </c>
      <c r="D13401" s="14" t="s">
        <v>54439</v>
      </c>
      <c r="E13401" s="6" t="str">
        <f>VLOOKUP(C13401,relationships!$A$2:$B$25,2,0)</f>
        <v>Bạn gái</v>
      </c>
      <c r="G13401" s="14" t="s">
        <v>54436</v>
      </c>
      <c r="H13401" s="13" t="s">
        <v>54438</v>
      </c>
      <c r="I13401" t="s">
        <v>25151</v>
      </c>
    </row>
    <row r="13402" spans="1:9">
      <c r="A13402" s="11" t="s">
        <v>24913</v>
      </c>
      <c r="B13402" s="12" t="s">
        <v>23959</v>
      </c>
      <c r="C13402" s="12" t="s">
        <v>16343</v>
      </c>
      <c r="D13402" s="12" t="s">
        <v>54440</v>
      </c>
      <c r="E13402" s="6" t="str">
        <f>VLOOKUP(C13402,relationships!$A$2:$B$25,2,0)</f>
        <v>Bạn gái</v>
      </c>
      <c r="G13402" s="12" t="s">
        <v>23959</v>
      </c>
      <c r="H13402" s="11" t="s">
        <v>24913</v>
      </c>
      <c r="I13402" t="s">
        <v>25151</v>
      </c>
    </row>
    <row r="13403" spans="1:9">
      <c r="A13403" s="13" t="s">
        <v>24917</v>
      </c>
      <c r="B13403" s="14" t="s">
        <v>24916</v>
      </c>
      <c r="C13403" s="14" t="s">
        <v>16343</v>
      </c>
      <c r="D13403" s="14" t="s">
        <v>54441</v>
      </c>
      <c r="E13403" s="6" t="str">
        <f>VLOOKUP(C13403,relationships!$A$2:$B$25,2,0)</f>
        <v>Bạn gái</v>
      </c>
      <c r="G13403" s="14" t="s">
        <v>24916</v>
      </c>
      <c r="H13403" s="13" t="s">
        <v>24917</v>
      </c>
      <c r="I13403" t="s">
        <v>25151</v>
      </c>
    </row>
    <row r="13404" spans="1:9">
      <c r="A13404" s="11" t="s">
        <v>54442</v>
      </c>
      <c r="B13404" s="12" t="s">
        <v>54443</v>
      </c>
      <c r="C13404" s="12" t="s">
        <v>16343</v>
      </c>
      <c r="D13404" s="12" t="s">
        <v>54444</v>
      </c>
      <c r="E13404" s="6" t="str">
        <f>VLOOKUP(C13404,relationships!$A$2:$B$25,2,0)</f>
        <v>Bạn gái</v>
      </c>
      <c r="G13404" s="12" t="s">
        <v>54443</v>
      </c>
      <c r="H13404" s="11" t="s">
        <v>54442</v>
      </c>
      <c r="I13404" t="s">
        <v>25151</v>
      </c>
    </row>
    <row r="13405" spans="1:9">
      <c r="A13405" s="13" t="s">
        <v>54445</v>
      </c>
      <c r="B13405" s="14" t="s">
        <v>54446</v>
      </c>
      <c r="C13405" s="14" t="s">
        <v>22418</v>
      </c>
      <c r="D13405" s="14" t="s">
        <v>54447</v>
      </c>
      <c r="E13405" s="6" t="str">
        <f>VLOOKUP(C13405,relationships!$A$2:$B$25,2,0)</f>
        <v>Anh em trai</v>
      </c>
      <c r="G13405" s="14" t="s">
        <v>54446</v>
      </c>
      <c r="H13405" s="13" t="s">
        <v>54445</v>
      </c>
      <c r="I13405" t="s">
        <v>25237</v>
      </c>
    </row>
    <row r="13406" spans="1:9">
      <c r="A13406" s="11" t="s">
        <v>24921</v>
      </c>
      <c r="B13406" s="12" t="s">
        <v>24920</v>
      </c>
      <c r="C13406" s="12" t="s">
        <v>16593</v>
      </c>
      <c r="D13406" s="12" t="s">
        <v>54448</v>
      </c>
      <c r="E13406" s="6" t="str">
        <f>VLOOKUP(C13406,relationships!$A$2:$B$25,2,0)</f>
        <v>Vợ</v>
      </c>
      <c r="G13406" s="12" t="s">
        <v>24920</v>
      </c>
      <c r="H13406" s="11" t="s">
        <v>24921</v>
      </c>
      <c r="I13406" t="s">
        <v>25154</v>
      </c>
    </row>
    <row r="13407" spans="1:9">
      <c r="A13407" s="13" t="s">
        <v>54449</v>
      </c>
      <c r="B13407" s="14" t="s">
        <v>54450</v>
      </c>
      <c r="C13407" s="14" t="s">
        <v>16593</v>
      </c>
      <c r="D13407" s="14" t="s">
        <v>54451</v>
      </c>
      <c r="E13407" s="6" t="str">
        <f>VLOOKUP(C13407,relationships!$A$2:$B$25,2,0)</f>
        <v>Vợ</v>
      </c>
      <c r="G13407" s="14" t="s">
        <v>54450</v>
      </c>
      <c r="H13407" s="13" t="s">
        <v>54449</v>
      </c>
      <c r="I13407" t="s">
        <v>25154</v>
      </c>
    </row>
    <row r="13408" spans="1:9">
      <c r="A13408" s="11" t="s">
        <v>54452</v>
      </c>
      <c r="B13408" s="12" t="s">
        <v>54450</v>
      </c>
      <c r="C13408" s="12" t="s">
        <v>16593</v>
      </c>
      <c r="D13408" s="12" t="s">
        <v>54453</v>
      </c>
      <c r="E13408" s="6" t="str">
        <f>VLOOKUP(C13408,relationships!$A$2:$B$25,2,0)</f>
        <v>Vợ</v>
      </c>
      <c r="G13408" s="12" t="s">
        <v>54450</v>
      </c>
      <c r="H13408" s="11" t="s">
        <v>54452</v>
      </c>
      <c r="I13408" t="s">
        <v>25154</v>
      </c>
    </row>
    <row r="13409" spans="1:9">
      <c r="A13409" s="13" t="s">
        <v>54454</v>
      </c>
      <c r="B13409" s="14" t="s">
        <v>54446</v>
      </c>
      <c r="C13409" s="14" t="s">
        <v>16428</v>
      </c>
      <c r="D13409" s="14" t="s">
        <v>54455</v>
      </c>
      <c r="E13409" s="6" t="str">
        <f>VLOOKUP(C13409,relationships!$A$2:$B$25,2,0)</f>
        <v>Bạn bè</v>
      </c>
      <c r="G13409" s="14" t="s">
        <v>54446</v>
      </c>
      <c r="H13409" s="13" t="s">
        <v>54454</v>
      </c>
      <c r="I13409" t="s">
        <v>25152</v>
      </c>
    </row>
    <row r="13410" spans="1:9">
      <c r="A13410" s="11" t="s">
        <v>54456</v>
      </c>
      <c r="B13410" s="12" t="s">
        <v>54457</v>
      </c>
      <c r="C13410" s="12" t="s">
        <v>16343</v>
      </c>
      <c r="D13410" s="12" t="s">
        <v>54458</v>
      </c>
      <c r="E13410" s="6" t="str">
        <f>VLOOKUP(C13410,relationships!$A$2:$B$25,2,0)</f>
        <v>Bạn gái</v>
      </c>
      <c r="G13410" s="12" t="s">
        <v>54457</v>
      </c>
      <c r="H13410" s="11" t="s">
        <v>54456</v>
      </c>
      <c r="I13410" t="s">
        <v>25151</v>
      </c>
    </row>
    <row r="13411" spans="1:9">
      <c r="A13411" s="13" t="s">
        <v>54459</v>
      </c>
      <c r="B13411" s="14" t="s">
        <v>54460</v>
      </c>
      <c r="C13411" s="14" t="s">
        <v>16343</v>
      </c>
      <c r="D13411" s="14" t="s">
        <v>54461</v>
      </c>
      <c r="E13411" s="6" t="str">
        <f>VLOOKUP(C13411,relationships!$A$2:$B$25,2,0)</f>
        <v>Bạn gái</v>
      </c>
      <c r="G13411" s="14" t="s">
        <v>54460</v>
      </c>
      <c r="H13411" s="13" t="s">
        <v>54459</v>
      </c>
      <c r="I13411" t="s">
        <v>25151</v>
      </c>
    </row>
    <row r="13412" spans="1:9">
      <c r="A13412" s="11" t="s">
        <v>54462</v>
      </c>
      <c r="B13412" s="12" t="s">
        <v>54426</v>
      </c>
      <c r="C13412" s="12" t="s">
        <v>16343</v>
      </c>
      <c r="D13412" s="12" t="s">
        <v>54463</v>
      </c>
      <c r="E13412" s="6" t="str">
        <f>VLOOKUP(C13412,relationships!$A$2:$B$25,2,0)</f>
        <v>Bạn gái</v>
      </c>
      <c r="G13412" s="12" t="s">
        <v>54426</v>
      </c>
      <c r="H13412" s="11" t="s">
        <v>54462</v>
      </c>
      <c r="I13412" t="s">
        <v>25151</v>
      </c>
    </row>
    <row r="13413" spans="1:9">
      <c r="A13413" s="13" t="s">
        <v>54464</v>
      </c>
      <c r="B13413" s="14" t="s">
        <v>54465</v>
      </c>
      <c r="C13413" s="14" t="s">
        <v>19846</v>
      </c>
      <c r="D13413" s="14" t="s">
        <v>54466</v>
      </c>
      <c r="E13413" s="6" t="str">
        <f>VLOOKUP(C13413,relationships!$A$2:$B$25,2,0)</f>
        <v>Mẹ</v>
      </c>
      <c r="G13413" s="14" t="s">
        <v>54465</v>
      </c>
      <c r="H13413" s="13" t="s">
        <v>54464</v>
      </c>
      <c r="I13413" t="s">
        <v>25153</v>
      </c>
    </row>
    <row r="13414" spans="1:9">
      <c r="A13414" s="11" t="s">
        <v>54467</v>
      </c>
      <c r="B13414" s="12" t="s">
        <v>54468</v>
      </c>
      <c r="C13414" s="12" t="s">
        <v>16593</v>
      </c>
      <c r="D13414" s="12" t="s">
        <v>54469</v>
      </c>
      <c r="E13414" s="6" t="str">
        <f>VLOOKUP(C13414,relationships!$A$2:$B$25,2,0)</f>
        <v>Vợ</v>
      </c>
      <c r="G13414" s="12" t="s">
        <v>54468</v>
      </c>
      <c r="H13414" s="11" t="s">
        <v>54467</v>
      </c>
      <c r="I13414" t="s">
        <v>25154</v>
      </c>
    </row>
    <row r="13415" spans="1:9">
      <c r="A13415" s="13" t="s">
        <v>54470</v>
      </c>
      <c r="B13415" s="14" t="s">
        <v>20393</v>
      </c>
      <c r="C13415" s="14" t="s">
        <v>16415</v>
      </c>
      <c r="D13415" s="14" t="s">
        <v>54471</v>
      </c>
      <c r="E13415" s="6" t="str">
        <f>VLOOKUP(C13415,relationships!$A$2:$B$25,2,0)</f>
        <v>Tôi</v>
      </c>
      <c r="G13415" s="14" t="s">
        <v>20393</v>
      </c>
      <c r="H13415" s="13" t="s">
        <v>54470</v>
      </c>
      <c r="I13415" t="s">
        <v>25150</v>
      </c>
    </row>
    <row r="13416" spans="1:9">
      <c r="A13416" s="11" t="s">
        <v>54472</v>
      </c>
      <c r="B13416" s="12" t="s">
        <v>54473</v>
      </c>
      <c r="C13416" s="12" t="s">
        <v>16593</v>
      </c>
      <c r="D13416" s="12" t="s">
        <v>54474</v>
      </c>
      <c r="E13416" s="6" t="str">
        <f>VLOOKUP(C13416,relationships!$A$2:$B$25,2,0)</f>
        <v>Vợ</v>
      </c>
      <c r="G13416" s="12" t="s">
        <v>54473</v>
      </c>
      <c r="H13416" s="11" t="s">
        <v>54472</v>
      </c>
      <c r="I13416" t="s">
        <v>25154</v>
      </c>
    </row>
    <row r="13417" spans="1:9">
      <c r="A13417" s="13" t="s">
        <v>54475</v>
      </c>
      <c r="B13417" s="14" t="s">
        <v>20393</v>
      </c>
      <c r="C13417" s="14" t="s">
        <v>16415</v>
      </c>
      <c r="D13417" s="14" t="s">
        <v>54476</v>
      </c>
      <c r="E13417" s="6" t="str">
        <f>VLOOKUP(C13417,relationships!$A$2:$B$25,2,0)</f>
        <v>Tôi</v>
      </c>
      <c r="G13417" s="14" t="s">
        <v>20393</v>
      </c>
      <c r="H13417" s="13" t="s">
        <v>54475</v>
      </c>
      <c r="I13417" t="s">
        <v>25150</v>
      </c>
    </row>
    <row r="13418" spans="1:9">
      <c r="A13418" s="11" t="s">
        <v>54477</v>
      </c>
      <c r="B13418" s="12" t="s">
        <v>24924</v>
      </c>
      <c r="C13418" s="12" t="s">
        <v>16593</v>
      </c>
      <c r="D13418" s="12" t="s">
        <v>54478</v>
      </c>
      <c r="E13418" s="6" t="str">
        <f>VLOOKUP(C13418,relationships!$A$2:$B$25,2,0)</f>
        <v>Vợ</v>
      </c>
      <c r="G13418" s="12" t="s">
        <v>24924</v>
      </c>
      <c r="H13418" s="11" t="s">
        <v>54477</v>
      </c>
      <c r="I13418" t="s">
        <v>25154</v>
      </c>
    </row>
    <row r="13419" spans="1:9">
      <c r="A13419" s="13" t="s">
        <v>54479</v>
      </c>
      <c r="B13419" s="14" t="s">
        <v>54480</v>
      </c>
      <c r="C13419" s="14" t="s">
        <v>16428</v>
      </c>
      <c r="D13419" s="14" t="s">
        <v>54481</v>
      </c>
      <c r="E13419" s="6" t="str">
        <f>VLOOKUP(C13419,relationships!$A$2:$B$25,2,0)</f>
        <v>Bạn bè</v>
      </c>
      <c r="G13419" s="14" t="s">
        <v>54480</v>
      </c>
      <c r="H13419" s="13" t="s">
        <v>54479</v>
      </c>
      <c r="I13419" t="s">
        <v>25152</v>
      </c>
    </row>
    <row r="13420" spans="1:9">
      <c r="A13420" s="11" t="s">
        <v>54482</v>
      </c>
      <c r="B13420" s="12" t="s">
        <v>54465</v>
      </c>
      <c r="C13420" s="12" t="s">
        <v>19846</v>
      </c>
      <c r="D13420" s="12" t="s">
        <v>54483</v>
      </c>
      <c r="E13420" s="6" t="str">
        <f>VLOOKUP(C13420,relationships!$A$2:$B$25,2,0)</f>
        <v>Mẹ</v>
      </c>
      <c r="G13420" s="12" t="s">
        <v>54465</v>
      </c>
      <c r="H13420" s="11" t="s">
        <v>54482</v>
      </c>
      <c r="I13420" t="s">
        <v>25153</v>
      </c>
    </row>
    <row r="13421" spans="1:9">
      <c r="A13421" s="13" t="s">
        <v>54484</v>
      </c>
      <c r="B13421" s="14" t="s">
        <v>54465</v>
      </c>
      <c r="C13421" s="14" t="s">
        <v>19846</v>
      </c>
      <c r="D13421" s="14" t="s">
        <v>54485</v>
      </c>
      <c r="E13421" s="6" t="str">
        <f>VLOOKUP(C13421,relationships!$A$2:$B$25,2,0)</f>
        <v>Mẹ</v>
      </c>
      <c r="G13421" s="14" t="s">
        <v>54465</v>
      </c>
      <c r="H13421" s="13" t="s">
        <v>54484</v>
      </c>
      <c r="I13421" t="s">
        <v>25153</v>
      </c>
    </row>
    <row r="13422" spans="1:9">
      <c r="A13422" s="11" t="s">
        <v>24925</v>
      </c>
      <c r="B13422" s="12" t="s">
        <v>24924</v>
      </c>
      <c r="C13422" s="12" t="s">
        <v>16593</v>
      </c>
      <c r="D13422" s="12" t="s">
        <v>54486</v>
      </c>
      <c r="E13422" s="6" t="str">
        <f>VLOOKUP(C13422,relationships!$A$2:$B$25,2,0)</f>
        <v>Vợ</v>
      </c>
      <c r="G13422" s="12" t="s">
        <v>24924</v>
      </c>
      <c r="H13422" s="11" t="s">
        <v>24925</v>
      </c>
      <c r="I13422" t="s">
        <v>25154</v>
      </c>
    </row>
    <row r="13423" spans="1:9">
      <c r="A13423" s="13" t="s">
        <v>54487</v>
      </c>
      <c r="B13423" s="14" t="s">
        <v>54488</v>
      </c>
      <c r="C13423" s="14" t="s">
        <v>16343</v>
      </c>
      <c r="D13423" s="14" t="s">
        <v>54489</v>
      </c>
      <c r="E13423" s="6" t="str">
        <f>VLOOKUP(C13423,relationships!$A$2:$B$25,2,0)</f>
        <v>Bạn gái</v>
      </c>
      <c r="G13423" s="14" t="s">
        <v>54488</v>
      </c>
      <c r="H13423" s="13" t="s">
        <v>54487</v>
      </c>
      <c r="I13423" t="s">
        <v>25151</v>
      </c>
    </row>
    <row r="13424" spans="1:9">
      <c r="A13424" s="11" t="s">
        <v>54490</v>
      </c>
      <c r="B13424" s="12" t="s">
        <v>54491</v>
      </c>
      <c r="C13424" s="12" t="s">
        <v>19846</v>
      </c>
      <c r="D13424" s="12" t="s">
        <v>54492</v>
      </c>
      <c r="E13424" s="6" t="str">
        <f>VLOOKUP(C13424,relationships!$A$2:$B$25,2,0)</f>
        <v>Mẹ</v>
      </c>
      <c r="G13424" s="12" t="s">
        <v>54491</v>
      </c>
      <c r="H13424" s="11" t="s">
        <v>54490</v>
      </c>
      <c r="I13424" t="s">
        <v>25153</v>
      </c>
    </row>
    <row r="13425" spans="1:9">
      <c r="A13425" s="13" t="s">
        <v>54493</v>
      </c>
      <c r="B13425" s="14" t="s">
        <v>54494</v>
      </c>
      <c r="C13425" s="14" t="s">
        <v>16343</v>
      </c>
      <c r="D13425" s="14" t="s">
        <v>54495</v>
      </c>
      <c r="E13425" s="6" t="str">
        <f>VLOOKUP(C13425,relationships!$A$2:$B$25,2,0)</f>
        <v>Bạn gái</v>
      </c>
      <c r="G13425" s="14" t="s">
        <v>54494</v>
      </c>
      <c r="H13425" s="13" t="s">
        <v>54493</v>
      </c>
      <c r="I13425" t="s">
        <v>25151</v>
      </c>
    </row>
    <row r="13426" spans="1:9">
      <c r="A13426" s="11" t="s">
        <v>54496</v>
      </c>
      <c r="B13426" s="12" t="s">
        <v>54497</v>
      </c>
      <c r="C13426" s="12" t="s">
        <v>16593</v>
      </c>
      <c r="D13426" s="12" t="s">
        <v>54498</v>
      </c>
      <c r="E13426" s="6" t="str">
        <f>VLOOKUP(C13426,relationships!$A$2:$B$25,2,0)</f>
        <v>Vợ</v>
      </c>
      <c r="G13426" s="12" t="s">
        <v>54497</v>
      </c>
      <c r="H13426" s="11" t="s">
        <v>54496</v>
      </c>
      <c r="I13426" t="s">
        <v>25154</v>
      </c>
    </row>
    <row r="13427" spans="1:9">
      <c r="A13427" s="13" t="s">
        <v>54499</v>
      </c>
      <c r="B13427" s="14" t="s">
        <v>54500</v>
      </c>
      <c r="C13427" s="14" t="s">
        <v>16593</v>
      </c>
      <c r="D13427" s="14" t="s">
        <v>54501</v>
      </c>
      <c r="E13427" s="6" t="str">
        <f>VLOOKUP(C13427,relationships!$A$2:$B$25,2,0)</f>
        <v>Vợ</v>
      </c>
      <c r="G13427" s="14" t="s">
        <v>54500</v>
      </c>
      <c r="H13427" s="13" t="s">
        <v>54499</v>
      </c>
      <c r="I13427" t="s">
        <v>25154</v>
      </c>
    </row>
    <row r="13428" spans="1:9">
      <c r="A13428" s="11" t="s">
        <v>54502</v>
      </c>
      <c r="B13428" s="12" t="s">
        <v>54497</v>
      </c>
      <c r="C13428" s="12" t="s">
        <v>16423</v>
      </c>
      <c r="D13428" s="12" t="s">
        <v>54503</v>
      </c>
      <c r="E13428" s="6" t="str">
        <f>VLOOKUP(C13428,relationships!$A$2:$B$25,2,0)</f>
        <v>Một ai đó</v>
      </c>
      <c r="G13428" s="12" t="s">
        <v>54497</v>
      </c>
      <c r="H13428" s="11" t="s">
        <v>54502</v>
      </c>
      <c r="I13428" t="s">
        <v>25227</v>
      </c>
    </row>
    <row r="13429" spans="1:9">
      <c r="A13429" s="13" t="s">
        <v>54504</v>
      </c>
      <c r="B13429" s="14" t="s">
        <v>54500</v>
      </c>
      <c r="C13429" s="14" t="s">
        <v>16593</v>
      </c>
      <c r="D13429" s="14" t="s">
        <v>54505</v>
      </c>
      <c r="E13429" s="6" t="str">
        <f>VLOOKUP(C13429,relationships!$A$2:$B$25,2,0)</f>
        <v>Vợ</v>
      </c>
      <c r="G13429" s="14" t="s">
        <v>54500</v>
      </c>
      <c r="H13429" s="13" t="s">
        <v>54504</v>
      </c>
      <c r="I13429" t="s">
        <v>25154</v>
      </c>
    </row>
    <row r="13430" spans="1:9">
      <c r="A13430" s="11" t="s">
        <v>54506</v>
      </c>
      <c r="B13430" s="12" t="s">
        <v>54500</v>
      </c>
      <c r="C13430" s="12" t="s">
        <v>16593</v>
      </c>
      <c r="D13430" s="12" t="s">
        <v>54507</v>
      </c>
      <c r="E13430" s="6" t="str">
        <f>VLOOKUP(C13430,relationships!$A$2:$B$25,2,0)</f>
        <v>Vợ</v>
      </c>
      <c r="G13430" s="12" t="s">
        <v>54500</v>
      </c>
      <c r="H13430" s="11" t="s">
        <v>54506</v>
      </c>
      <c r="I13430" t="s">
        <v>25154</v>
      </c>
    </row>
    <row r="13431" spans="1:9">
      <c r="A13431" s="13" t="s">
        <v>54508</v>
      </c>
      <c r="B13431" s="14" t="s">
        <v>4132</v>
      </c>
      <c r="C13431" s="14" t="s">
        <v>16343</v>
      </c>
      <c r="D13431" s="14" t="s">
        <v>54509</v>
      </c>
      <c r="E13431" s="6" t="str">
        <f>VLOOKUP(C13431,relationships!$A$2:$B$25,2,0)</f>
        <v>Bạn gái</v>
      </c>
      <c r="G13431" s="14" t="s">
        <v>4132</v>
      </c>
      <c r="H13431" s="13" t="s">
        <v>54508</v>
      </c>
      <c r="I13431" t="s">
        <v>25151</v>
      </c>
    </row>
    <row r="13432" spans="1:9">
      <c r="A13432" s="11" t="s">
        <v>24941</v>
      </c>
      <c r="B13432" s="12" t="s">
        <v>24940</v>
      </c>
      <c r="C13432" s="12" t="s">
        <v>19846</v>
      </c>
      <c r="D13432" s="12" t="s">
        <v>54510</v>
      </c>
      <c r="E13432" s="6" t="str">
        <f>VLOOKUP(C13432,relationships!$A$2:$B$25,2,0)</f>
        <v>Mẹ</v>
      </c>
      <c r="G13432" s="12" t="s">
        <v>24940</v>
      </c>
      <c r="H13432" s="11" t="s">
        <v>24941</v>
      </c>
      <c r="I13432" t="s">
        <v>25153</v>
      </c>
    </row>
    <row r="13433" spans="1:9">
      <c r="A13433" s="13" t="s">
        <v>54511</v>
      </c>
      <c r="B13433" s="14" t="s">
        <v>54512</v>
      </c>
      <c r="C13433" s="14" t="s">
        <v>16343</v>
      </c>
      <c r="D13433" s="14" t="s">
        <v>54513</v>
      </c>
      <c r="E13433" s="6" t="str">
        <f>VLOOKUP(C13433,relationships!$A$2:$B$25,2,0)</f>
        <v>Bạn gái</v>
      </c>
      <c r="G13433" s="14" t="s">
        <v>54512</v>
      </c>
      <c r="H13433" s="13" t="s">
        <v>54511</v>
      </c>
      <c r="I13433" t="s">
        <v>25151</v>
      </c>
    </row>
    <row r="13434" spans="1:9">
      <c r="A13434" s="11" t="s">
        <v>54514</v>
      </c>
      <c r="B13434" s="12" t="s">
        <v>54512</v>
      </c>
      <c r="C13434" s="12" t="s">
        <v>16343</v>
      </c>
      <c r="D13434" s="12" t="s">
        <v>54515</v>
      </c>
      <c r="E13434" s="6" t="str">
        <f>VLOOKUP(C13434,relationships!$A$2:$B$25,2,0)</f>
        <v>Bạn gái</v>
      </c>
      <c r="G13434" s="12" t="s">
        <v>54512</v>
      </c>
      <c r="H13434" s="11" t="s">
        <v>54514</v>
      </c>
      <c r="I13434" t="s">
        <v>25151</v>
      </c>
    </row>
    <row r="13435" spans="1:9">
      <c r="A13435" s="13" t="s">
        <v>54516</v>
      </c>
      <c r="B13435" s="14" t="s">
        <v>54512</v>
      </c>
      <c r="C13435" s="14" t="s">
        <v>16343</v>
      </c>
      <c r="D13435" s="14" t="s">
        <v>54517</v>
      </c>
      <c r="E13435" s="6" t="str">
        <f>VLOOKUP(C13435,relationships!$A$2:$B$25,2,0)</f>
        <v>Bạn gái</v>
      </c>
      <c r="G13435" s="14" t="s">
        <v>54512</v>
      </c>
      <c r="H13435" s="13" t="s">
        <v>54516</v>
      </c>
      <c r="I13435" t="s">
        <v>25151</v>
      </c>
    </row>
    <row r="13436" spans="1:9">
      <c r="A13436" s="11" t="s">
        <v>54518</v>
      </c>
      <c r="B13436" s="12" t="s">
        <v>54519</v>
      </c>
      <c r="C13436" s="12" t="s">
        <v>16423</v>
      </c>
      <c r="D13436" s="12" t="s">
        <v>54520</v>
      </c>
      <c r="E13436" s="6" t="str">
        <f>VLOOKUP(C13436,relationships!$A$2:$B$25,2,0)</f>
        <v>Một ai đó</v>
      </c>
      <c r="G13436" s="12" t="s">
        <v>54519</v>
      </c>
      <c r="H13436" s="11" t="s">
        <v>54518</v>
      </c>
      <c r="I13436" t="s">
        <v>25227</v>
      </c>
    </row>
    <row r="13437" spans="1:9">
      <c r="A13437" s="13" t="s">
        <v>54521</v>
      </c>
      <c r="B13437" s="14" t="s">
        <v>54522</v>
      </c>
      <c r="C13437" s="14" t="s">
        <v>16428</v>
      </c>
      <c r="D13437" s="14" t="s">
        <v>54523</v>
      </c>
      <c r="E13437" s="6" t="str">
        <f>VLOOKUP(C13437,relationships!$A$2:$B$25,2,0)</f>
        <v>Bạn bè</v>
      </c>
      <c r="G13437" s="14" t="s">
        <v>54522</v>
      </c>
      <c r="H13437" s="13" t="s">
        <v>54521</v>
      </c>
      <c r="I13437" t="s">
        <v>25152</v>
      </c>
    </row>
    <row r="13438" spans="1:9">
      <c r="A13438" s="11" t="s">
        <v>54524</v>
      </c>
      <c r="B13438" s="12" t="s">
        <v>54525</v>
      </c>
      <c r="C13438" s="12" t="s">
        <v>16343</v>
      </c>
      <c r="D13438" s="12" t="s">
        <v>54526</v>
      </c>
      <c r="E13438" s="6" t="str">
        <f>VLOOKUP(C13438,relationships!$A$2:$B$25,2,0)</f>
        <v>Bạn gái</v>
      </c>
      <c r="G13438" s="12" t="s">
        <v>54525</v>
      </c>
      <c r="H13438" s="11" t="s">
        <v>54524</v>
      </c>
      <c r="I13438" t="s">
        <v>25151</v>
      </c>
    </row>
    <row r="13439" spans="1:9">
      <c r="A13439" s="13" t="s">
        <v>54527</v>
      </c>
      <c r="B13439" s="14" t="s">
        <v>54528</v>
      </c>
      <c r="C13439" s="14" t="s">
        <v>16343</v>
      </c>
      <c r="D13439" s="14" t="s">
        <v>54529</v>
      </c>
      <c r="E13439" s="6" t="str">
        <f>VLOOKUP(C13439,relationships!$A$2:$B$25,2,0)</f>
        <v>Bạn gái</v>
      </c>
      <c r="G13439" s="14" t="s">
        <v>54528</v>
      </c>
      <c r="H13439" s="13" t="s">
        <v>54527</v>
      </c>
      <c r="I13439" t="s">
        <v>25151</v>
      </c>
    </row>
    <row r="13440" spans="1:9">
      <c r="A13440" s="11" t="s">
        <v>54530</v>
      </c>
      <c r="B13440" s="12" t="s">
        <v>54525</v>
      </c>
      <c r="C13440" s="12" t="s">
        <v>16343</v>
      </c>
      <c r="D13440" s="12" t="s">
        <v>54531</v>
      </c>
      <c r="E13440" s="6" t="str">
        <f>VLOOKUP(C13440,relationships!$A$2:$B$25,2,0)</f>
        <v>Bạn gái</v>
      </c>
      <c r="G13440" s="12" t="s">
        <v>54525</v>
      </c>
      <c r="H13440" s="11" t="s">
        <v>54530</v>
      </c>
      <c r="I13440" t="s">
        <v>25151</v>
      </c>
    </row>
    <row r="13441" spans="1:9">
      <c r="A13441" s="13" t="s">
        <v>54532</v>
      </c>
      <c r="B13441" s="14" t="s">
        <v>54533</v>
      </c>
      <c r="C13441" s="14" t="s">
        <v>16343</v>
      </c>
      <c r="D13441" s="14" t="s">
        <v>54534</v>
      </c>
      <c r="E13441" s="6" t="str">
        <f>VLOOKUP(C13441,relationships!$A$2:$B$25,2,0)</f>
        <v>Bạn gái</v>
      </c>
      <c r="G13441" s="14" t="s">
        <v>54533</v>
      </c>
      <c r="H13441" s="13" t="s">
        <v>54532</v>
      </c>
      <c r="I13441" t="s">
        <v>25151</v>
      </c>
    </row>
    <row r="13442" spans="1:9">
      <c r="A13442" s="11" t="s">
        <v>54535</v>
      </c>
      <c r="B13442" s="12" t="s">
        <v>54536</v>
      </c>
      <c r="C13442" s="12" t="s">
        <v>16343</v>
      </c>
      <c r="D13442" s="12" t="s">
        <v>54537</v>
      </c>
      <c r="E13442" s="6" t="str">
        <f>VLOOKUP(C13442,relationships!$A$2:$B$25,2,0)</f>
        <v>Bạn gái</v>
      </c>
      <c r="G13442" s="12" t="s">
        <v>54536</v>
      </c>
      <c r="H13442" s="11" t="s">
        <v>54535</v>
      </c>
      <c r="I13442" t="s">
        <v>25151</v>
      </c>
    </row>
    <row r="13443" spans="1:9">
      <c r="A13443" s="13" t="s">
        <v>54538</v>
      </c>
      <c r="B13443" s="14" t="s">
        <v>54539</v>
      </c>
      <c r="C13443" s="14" t="s">
        <v>16593</v>
      </c>
      <c r="D13443" s="14" t="s">
        <v>54540</v>
      </c>
      <c r="E13443" s="6" t="str">
        <f>VLOOKUP(C13443,relationships!$A$2:$B$25,2,0)</f>
        <v>Vợ</v>
      </c>
      <c r="G13443" s="14" t="s">
        <v>54539</v>
      </c>
      <c r="H13443" s="13" t="s">
        <v>54538</v>
      </c>
      <c r="I13443" t="s">
        <v>25154</v>
      </c>
    </row>
    <row r="13444" spans="1:9">
      <c r="A13444" s="11" t="s">
        <v>54541</v>
      </c>
      <c r="B13444" s="12" t="s">
        <v>54539</v>
      </c>
      <c r="C13444" s="12" t="s">
        <v>16593</v>
      </c>
      <c r="D13444" s="12" t="s">
        <v>54542</v>
      </c>
      <c r="E13444" s="6" t="str">
        <f>VLOOKUP(C13444,relationships!$A$2:$B$25,2,0)</f>
        <v>Vợ</v>
      </c>
      <c r="G13444" s="12" t="s">
        <v>54539</v>
      </c>
      <c r="H13444" s="11" t="s">
        <v>54541</v>
      </c>
      <c r="I13444" t="s">
        <v>25154</v>
      </c>
    </row>
    <row r="13445" spans="1:9">
      <c r="A13445" s="13" t="s">
        <v>24929</v>
      </c>
      <c r="B13445" s="14" t="s">
        <v>24928</v>
      </c>
      <c r="C13445" s="14" t="s">
        <v>16428</v>
      </c>
      <c r="D13445" s="14" t="s">
        <v>54543</v>
      </c>
      <c r="E13445" s="6" t="str">
        <f>VLOOKUP(C13445,relationships!$A$2:$B$25,2,0)</f>
        <v>Bạn bè</v>
      </c>
      <c r="G13445" s="14" t="s">
        <v>24928</v>
      </c>
      <c r="H13445" s="13" t="s">
        <v>24929</v>
      </c>
      <c r="I13445" t="s">
        <v>25152</v>
      </c>
    </row>
    <row r="13446" spans="1:9">
      <c r="A13446" s="11" t="s">
        <v>24933</v>
      </c>
      <c r="B13446" s="12" t="s">
        <v>24932</v>
      </c>
      <c r="C13446" s="12" t="s">
        <v>16423</v>
      </c>
      <c r="D13446" s="12" t="s">
        <v>54544</v>
      </c>
      <c r="E13446" s="6" t="str">
        <f>VLOOKUP(C13446,relationships!$A$2:$B$25,2,0)</f>
        <v>Một ai đó</v>
      </c>
      <c r="G13446" s="12" t="s">
        <v>24932</v>
      </c>
      <c r="H13446" s="11" t="s">
        <v>24933</v>
      </c>
      <c r="I13446" t="s">
        <v>25227</v>
      </c>
    </row>
    <row r="13447" spans="1:9">
      <c r="A13447" s="13" t="s">
        <v>54545</v>
      </c>
      <c r="B13447" s="14" t="s">
        <v>54546</v>
      </c>
      <c r="C13447" s="14" t="s">
        <v>26158</v>
      </c>
      <c r="D13447" s="14" t="s">
        <v>54547</v>
      </c>
      <c r="E13447" s="6" t="str">
        <f>VLOOKUP(C13447,relationships!$A$2:$B$25,2,0)</f>
        <v>Bác, Chú, Cậu, Dượng</v>
      </c>
      <c r="G13447" s="14" t="s">
        <v>54546</v>
      </c>
      <c r="H13447" s="13" t="s">
        <v>54545</v>
      </c>
      <c r="I13447" t="s">
        <v>25235</v>
      </c>
    </row>
    <row r="13448" spans="1:9">
      <c r="A13448" s="11" t="s">
        <v>54548</v>
      </c>
      <c r="B13448" s="12" t="s">
        <v>21491</v>
      </c>
      <c r="C13448" s="12" t="s">
        <v>16593</v>
      </c>
      <c r="D13448" s="12" t="s">
        <v>54549</v>
      </c>
      <c r="E13448" s="6" t="str">
        <f>VLOOKUP(C13448,relationships!$A$2:$B$25,2,0)</f>
        <v>Vợ</v>
      </c>
      <c r="G13448" s="12" t="s">
        <v>21491</v>
      </c>
      <c r="H13448" s="11" t="s">
        <v>54548</v>
      </c>
      <c r="I13448" t="s">
        <v>25154</v>
      </c>
    </row>
    <row r="13449" spans="1:9">
      <c r="A13449" s="13" t="s">
        <v>54550</v>
      </c>
      <c r="B13449" s="14" t="s">
        <v>54546</v>
      </c>
      <c r="C13449" s="14" t="s">
        <v>16415</v>
      </c>
      <c r="D13449" s="14" t="s">
        <v>54551</v>
      </c>
      <c r="E13449" s="6" t="str">
        <f>VLOOKUP(C13449,relationships!$A$2:$B$25,2,0)</f>
        <v>Tôi</v>
      </c>
      <c r="G13449" s="14" t="s">
        <v>54546</v>
      </c>
      <c r="H13449" s="13" t="s">
        <v>54550</v>
      </c>
      <c r="I13449" t="s">
        <v>25150</v>
      </c>
    </row>
    <row r="13450" spans="1:9">
      <c r="A13450" s="11" t="s">
        <v>54552</v>
      </c>
      <c r="B13450" s="12" t="s">
        <v>25010</v>
      </c>
      <c r="C13450" s="12" t="s">
        <v>16329</v>
      </c>
      <c r="D13450" s="12" t="s">
        <v>54553</v>
      </c>
      <c r="E13450" s="6" t="str">
        <f>VLOOKUP(C13450,relationships!$A$2:$B$25,2,0)</f>
        <v>Đồng nghiệp</v>
      </c>
      <c r="G13450" s="12" t="s">
        <v>25010</v>
      </c>
      <c r="H13450" s="11" t="s">
        <v>54552</v>
      </c>
      <c r="I13450" t="s">
        <v>25157</v>
      </c>
    </row>
    <row r="13451" spans="1:9">
      <c r="A13451" s="13" t="s">
        <v>54554</v>
      </c>
      <c r="B13451" s="14" t="s">
        <v>24936</v>
      </c>
      <c r="C13451" s="14" t="s">
        <v>16343</v>
      </c>
      <c r="D13451" s="14" t="s">
        <v>54555</v>
      </c>
      <c r="E13451" s="6" t="str">
        <f>VLOOKUP(C13451,relationships!$A$2:$B$25,2,0)</f>
        <v>Bạn gái</v>
      </c>
      <c r="G13451" s="14" t="s">
        <v>24936</v>
      </c>
      <c r="H13451" s="13" t="s">
        <v>54554</v>
      </c>
      <c r="I13451" t="s">
        <v>25151</v>
      </c>
    </row>
    <row r="13452" spans="1:9">
      <c r="A13452" s="11" t="s">
        <v>24937</v>
      </c>
      <c r="B13452" s="12" t="s">
        <v>24936</v>
      </c>
      <c r="C13452" s="12" t="s">
        <v>16343</v>
      </c>
      <c r="D13452" s="12" t="s">
        <v>54556</v>
      </c>
      <c r="E13452" s="6" t="str">
        <f>VLOOKUP(C13452,relationships!$A$2:$B$25,2,0)</f>
        <v>Bạn gái</v>
      </c>
      <c r="G13452" s="12" t="s">
        <v>24936</v>
      </c>
      <c r="H13452" s="11" t="s">
        <v>24937</v>
      </c>
      <c r="I13452" t="s">
        <v>25151</v>
      </c>
    </row>
    <row r="13453" spans="1:9">
      <c r="A13453" s="13" t="s">
        <v>54557</v>
      </c>
      <c r="B13453" s="14" t="s">
        <v>54558</v>
      </c>
      <c r="C13453" s="14" t="s">
        <v>16593</v>
      </c>
      <c r="D13453" s="14" t="s">
        <v>54559</v>
      </c>
      <c r="E13453" s="6" t="str">
        <f>VLOOKUP(C13453,relationships!$A$2:$B$25,2,0)</f>
        <v>Vợ</v>
      </c>
      <c r="G13453" s="14" t="s">
        <v>54558</v>
      </c>
      <c r="H13453" s="13" t="s">
        <v>54557</v>
      </c>
      <c r="I13453" t="s">
        <v>25154</v>
      </c>
    </row>
    <row r="13454" spans="1:9">
      <c r="A13454" s="11" t="s">
        <v>54560</v>
      </c>
      <c r="B13454" s="12" t="s">
        <v>54561</v>
      </c>
      <c r="C13454" s="12" t="s">
        <v>19846</v>
      </c>
      <c r="D13454" s="12" t="s">
        <v>54562</v>
      </c>
      <c r="E13454" s="6" t="str">
        <f>VLOOKUP(C13454,relationships!$A$2:$B$25,2,0)</f>
        <v>Mẹ</v>
      </c>
      <c r="G13454" s="12" t="s">
        <v>54561</v>
      </c>
      <c r="H13454" s="11" t="s">
        <v>54560</v>
      </c>
      <c r="I13454" t="s">
        <v>25153</v>
      </c>
    </row>
    <row r="13455" spans="1:9">
      <c r="A13455" s="13" t="s">
        <v>54563</v>
      </c>
      <c r="B13455" s="14" t="s">
        <v>54564</v>
      </c>
      <c r="C13455" s="14" t="s">
        <v>16415</v>
      </c>
      <c r="D13455" s="14" t="s">
        <v>54565</v>
      </c>
      <c r="E13455" s="6" t="str">
        <f>VLOOKUP(C13455,relationships!$A$2:$B$25,2,0)</f>
        <v>Tôi</v>
      </c>
      <c r="G13455" s="14" t="s">
        <v>54564</v>
      </c>
      <c r="H13455" s="13" t="s">
        <v>54563</v>
      </c>
      <c r="I13455" t="s">
        <v>25150</v>
      </c>
    </row>
    <row r="13456" spans="1:9">
      <c r="A13456" s="11" t="s">
        <v>54566</v>
      </c>
      <c r="B13456" s="12" t="s">
        <v>54567</v>
      </c>
      <c r="C13456" s="12" t="s">
        <v>23283</v>
      </c>
      <c r="D13456" s="12" t="s">
        <v>54568</v>
      </c>
      <c r="E13456" s="6" t="str">
        <f>VLOOKUP(C13456,relationships!$A$2:$B$25,2,0)</f>
        <v>Cô, Dì, O, Mợ, Thím</v>
      </c>
      <c r="G13456" s="12" t="s">
        <v>54567</v>
      </c>
      <c r="H13456" s="11" t="s">
        <v>54566</v>
      </c>
      <c r="I13456" t="s">
        <v>25239</v>
      </c>
    </row>
    <row r="13457" spans="1:9">
      <c r="A13457" s="13" t="s">
        <v>54569</v>
      </c>
      <c r="B13457" s="14" t="s">
        <v>54570</v>
      </c>
      <c r="C13457" s="14" t="s">
        <v>16593</v>
      </c>
      <c r="D13457" s="14" t="s">
        <v>54571</v>
      </c>
      <c r="E13457" s="6" t="str">
        <f>VLOOKUP(C13457,relationships!$A$2:$B$25,2,0)</f>
        <v>Vợ</v>
      </c>
      <c r="G13457" s="14" t="s">
        <v>54570</v>
      </c>
      <c r="H13457" s="13" t="s">
        <v>54569</v>
      </c>
      <c r="I13457" t="s">
        <v>25154</v>
      </c>
    </row>
    <row r="13458" spans="1:9">
      <c r="A13458" s="11" t="s">
        <v>54572</v>
      </c>
      <c r="B13458" s="12" t="s">
        <v>54573</v>
      </c>
      <c r="C13458" s="12" t="s">
        <v>16343</v>
      </c>
      <c r="D13458" s="12" t="s">
        <v>54574</v>
      </c>
      <c r="E13458" s="6" t="str">
        <f>VLOOKUP(C13458,relationships!$A$2:$B$25,2,0)</f>
        <v>Bạn gái</v>
      </c>
      <c r="G13458" s="12" t="s">
        <v>54573</v>
      </c>
      <c r="H13458" s="11" t="s">
        <v>54572</v>
      </c>
      <c r="I13458" t="s">
        <v>25151</v>
      </c>
    </row>
    <row r="13459" spans="1:9">
      <c r="A13459" s="13" t="s">
        <v>54575</v>
      </c>
      <c r="B13459" s="14" t="s">
        <v>54570</v>
      </c>
      <c r="C13459" s="14" t="s">
        <v>16593</v>
      </c>
      <c r="D13459" s="14" t="s">
        <v>54576</v>
      </c>
      <c r="E13459" s="6" t="str">
        <f>VLOOKUP(C13459,relationships!$A$2:$B$25,2,0)</f>
        <v>Vợ</v>
      </c>
      <c r="G13459" s="14" t="s">
        <v>54570</v>
      </c>
      <c r="H13459" s="13" t="s">
        <v>54575</v>
      </c>
      <c r="I13459" t="s">
        <v>25154</v>
      </c>
    </row>
    <row r="13460" spans="1:9">
      <c r="A13460" s="11" t="s">
        <v>54577</v>
      </c>
      <c r="B13460" s="12" t="s">
        <v>24944</v>
      </c>
      <c r="C13460" s="12" t="s">
        <v>19846</v>
      </c>
      <c r="D13460" s="12" t="s">
        <v>54578</v>
      </c>
      <c r="E13460" s="6" t="str">
        <f>VLOOKUP(C13460,relationships!$A$2:$B$25,2,0)</f>
        <v>Mẹ</v>
      </c>
      <c r="G13460" s="12" t="s">
        <v>24944</v>
      </c>
      <c r="H13460" s="11" t="s">
        <v>54577</v>
      </c>
      <c r="I13460" t="s">
        <v>25153</v>
      </c>
    </row>
    <row r="13461" spans="1:9">
      <c r="A13461" s="13" t="s">
        <v>24945</v>
      </c>
      <c r="B13461" s="14" t="s">
        <v>24944</v>
      </c>
      <c r="C13461" s="14" t="s">
        <v>19846</v>
      </c>
      <c r="D13461" s="14" t="s">
        <v>54579</v>
      </c>
      <c r="E13461" s="6" t="str">
        <f>VLOOKUP(C13461,relationships!$A$2:$B$25,2,0)</f>
        <v>Mẹ</v>
      </c>
      <c r="G13461" s="14" t="s">
        <v>24944</v>
      </c>
      <c r="H13461" s="13" t="s">
        <v>24945</v>
      </c>
      <c r="I13461" t="s">
        <v>25153</v>
      </c>
    </row>
    <row r="13462" spans="1:9">
      <c r="A13462" s="11" t="s">
        <v>54580</v>
      </c>
      <c r="B13462" s="12" t="s">
        <v>54561</v>
      </c>
      <c r="C13462" s="12" t="s">
        <v>19846</v>
      </c>
      <c r="D13462" s="12" t="s">
        <v>54581</v>
      </c>
      <c r="E13462" s="6" t="str">
        <f>VLOOKUP(C13462,relationships!$A$2:$B$25,2,0)</f>
        <v>Mẹ</v>
      </c>
      <c r="G13462" s="12" t="s">
        <v>54561</v>
      </c>
      <c r="H13462" s="11" t="s">
        <v>54580</v>
      </c>
      <c r="I13462" t="s">
        <v>25153</v>
      </c>
    </row>
    <row r="13463" spans="1:9">
      <c r="A13463" s="13" t="s">
        <v>25011</v>
      </c>
      <c r="B13463" s="14" t="s">
        <v>25010</v>
      </c>
      <c r="C13463" s="14" t="s">
        <v>16593</v>
      </c>
      <c r="D13463" s="14" t="s">
        <v>54582</v>
      </c>
      <c r="E13463" s="6" t="str">
        <f>VLOOKUP(C13463,relationships!$A$2:$B$25,2,0)</f>
        <v>Vợ</v>
      </c>
      <c r="G13463" s="14" t="s">
        <v>25010</v>
      </c>
      <c r="H13463" s="13" t="s">
        <v>25011</v>
      </c>
      <c r="I13463" t="s">
        <v>25154</v>
      </c>
    </row>
    <row r="13464" spans="1:9">
      <c r="A13464" s="11" t="s">
        <v>54583</v>
      </c>
      <c r="B13464" s="12" t="s">
        <v>20348</v>
      </c>
      <c r="C13464" s="12" t="s">
        <v>16423</v>
      </c>
      <c r="D13464" s="12" t="s">
        <v>54584</v>
      </c>
      <c r="E13464" s="6" t="str">
        <f>VLOOKUP(C13464,relationships!$A$2:$B$25,2,0)</f>
        <v>Một ai đó</v>
      </c>
      <c r="G13464" s="12" t="s">
        <v>20348</v>
      </c>
      <c r="H13464" s="11" t="s">
        <v>54583</v>
      </c>
      <c r="I13464" t="s">
        <v>25227</v>
      </c>
    </row>
    <row r="13465" spans="1:9">
      <c r="A13465" s="13" t="s">
        <v>54585</v>
      </c>
      <c r="B13465" s="14" t="s">
        <v>54586</v>
      </c>
      <c r="C13465" s="14" t="s">
        <v>16343</v>
      </c>
      <c r="D13465" s="14" t="s">
        <v>54587</v>
      </c>
      <c r="E13465" s="6" t="str">
        <f>VLOOKUP(C13465,relationships!$A$2:$B$25,2,0)</f>
        <v>Bạn gái</v>
      </c>
      <c r="G13465" s="14" t="s">
        <v>54586</v>
      </c>
      <c r="H13465" s="13" t="s">
        <v>54585</v>
      </c>
      <c r="I13465" t="s">
        <v>25151</v>
      </c>
    </row>
    <row r="13466" spans="1:9">
      <c r="A13466" s="11" t="s">
        <v>54588</v>
      </c>
      <c r="B13466" s="12" t="s">
        <v>54589</v>
      </c>
      <c r="C13466" s="12" t="s">
        <v>19846</v>
      </c>
      <c r="D13466" s="12" t="s">
        <v>54590</v>
      </c>
      <c r="E13466" s="6" t="str">
        <f>VLOOKUP(C13466,relationships!$A$2:$B$25,2,0)</f>
        <v>Mẹ</v>
      </c>
      <c r="G13466" s="12" t="s">
        <v>54589</v>
      </c>
      <c r="H13466" s="11" t="s">
        <v>54588</v>
      </c>
      <c r="I13466" t="s">
        <v>25153</v>
      </c>
    </row>
    <row r="13467" spans="1:9">
      <c r="A13467" s="13" t="s">
        <v>54591</v>
      </c>
      <c r="B13467" s="14" t="s">
        <v>24965</v>
      </c>
      <c r="C13467" s="14" t="s">
        <v>19846</v>
      </c>
      <c r="D13467" s="14" t="s">
        <v>54592</v>
      </c>
      <c r="E13467" s="6" t="str">
        <f>VLOOKUP(C13467,relationships!$A$2:$B$25,2,0)</f>
        <v>Mẹ</v>
      </c>
      <c r="G13467" s="14" t="s">
        <v>24965</v>
      </c>
      <c r="H13467" s="13" t="s">
        <v>54591</v>
      </c>
      <c r="I13467" t="s">
        <v>25153</v>
      </c>
    </row>
    <row r="13468" spans="1:9">
      <c r="A13468" s="11" t="s">
        <v>54593</v>
      </c>
      <c r="B13468" s="12" t="s">
        <v>24965</v>
      </c>
      <c r="C13468" s="12" t="s">
        <v>19846</v>
      </c>
      <c r="D13468" s="12" t="s">
        <v>54594</v>
      </c>
      <c r="E13468" s="6" t="str">
        <f>VLOOKUP(C13468,relationships!$A$2:$B$25,2,0)</f>
        <v>Mẹ</v>
      </c>
      <c r="G13468" s="12" t="s">
        <v>24965</v>
      </c>
      <c r="H13468" s="11" t="s">
        <v>54593</v>
      </c>
      <c r="I13468" t="s">
        <v>25153</v>
      </c>
    </row>
    <row r="13469" spans="1:9">
      <c r="A13469" s="13" t="s">
        <v>54595</v>
      </c>
      <c r="B13469" s="14" t="s">
        <v>54596</v>
      </c>
      <c r="C13469" s="14" t="s">
        <v>16423</v>
      </c>
      <c r="D13469" s="14" t="s">
        <v>54597</v>
      </c>
      <c r="E13469" s="6" t="str">
        <f>VLOOKUP(C13469,relationships!$A$2:$B$25,2,0)</f>
        <v>Một ai đó</v>
      </c>
      <c r="G13469" s="14" t="s">
        <v>54596</v>
      </c>
      <c r="H13469" s="13" t="s">
        <v>54595</v>
      </c>
      <c r="I13469" t="s">
        <v>25227</v>
      </c>
    </row>
    <row r="13470" spans="1:9">
      <c r="A13470" s="11" t="s">
        <v>54598</v>
      </c>
      <c r="B13470" s="12" t="s">
        <v>54599</v>
      </c>
      <c r="C13470" s="12" t="s">
        <v>16343</v>
      </c>
      <c r="D13470" s="12" t="s">
        <v>54600</v>
      </c>
      <c r="E13470" s="6" t="str">
        <f>VLOOKUP(C13470,relationships!$A$2:$B$25,2,0)</f>
        <v>Bạn gái</v>
      </c>
      <c r="G13470" s="12" t="s">
        <v>54599</v>
      </c>
      <c r="H13470" s="11" t="s">
        <v>54598</v>
      </c>
      <c r="I13470" t="s">
        <v>25151</v>
      </c>
    </row>
    <row r="13471" spans="1:9">
      <c r="A13471" s="13" t="s">
        <v>54601</v>
      </c>
      <c r="B13471" s="14" t="s">
        <v>54393</v>
      </c>
      <c r="C13471" s="14" t="s">
        <v>16593</v>
      </c>
      <c r="D13471" s="14" t="s">
        <v>54602</v>
      </c>
      <c r="E13471" s="6" t="str">
        <f>VLOOKUP(C13471,relationships!$A$2:$B$25,2,0)</f>
        <v>Vợ</v>
      </c>
      <c r="G13471" s="14" t="s">
        <v>54393</v>
      </c>
      <c r="H13471" s="13" t="s">
        <v>54601</v>
      </c>
      <c r="I13471" t="s">
        <v>25154</v>
      </c>
    </row>
    <row r="13472" spans="1:9">
      <c r="A13472" s="11" t="s">
        <v>24949</v>
      </c>
      <c r="B13472" s="12" t="s">
        <v>24948</v>
      </c>
      <c r="C13472" s="12" t="s">
        <v>16343</v>
      </c>
      <c r="D13472" s="12" t="s">
        <v>54603</v>
      </c>
      <c r="E13472" s="6" t="str">
        <f>VLOOKUP(C13472,relationships!$A$2:$B$25,2,0)</f>
        <v>Bạn gái</v>
      </c>
      <c r="G13472" s="12" t="s">
        <v>24948</v>
      </c>
      <c r="H13472" s="11" t="s">
        <v>24949</v>
      </c>
      <c r="I13472" t="s">
        <v>25151</v>
      </c>
    </row>
    <row r="13473" spans="1:9">
      <c r="A13473" s="13" t="s">
        <v>54604</v>
      </c>
      <c r="B13473" s="14" t="s">
        <v>54605</v>
      </c>
      <c r="C13473" s="14" t="s">
        <v>16343</v>
      </c>
      <c r="D13473" s="14" t="s">
        <v>54606</v>
      </c>
      <c r="E13473" s="6" t="str">
        <f>VLOOKUP(C13473,relationships!$A$2:$B$25,2,0)</f>
        <v>Bạn gái</v>
      </c>
      <c r="G13473" s="14" t="s">
        <v>54605</v>
      </c>
      <c r="H13473" s="13" t="s">
        <v>54604</v>
      </c>
      <c r="I13473" t="s">
        <v>25151</v>
      </c>
    </row>
    <row r="13474" spans="1:9">
      <c r="A13474" s="11" t="s">
        <v>54607</v>
      </c>
      <c r="B13474" s="12" t="s">
        <v>54608</v>
      </c>
      <c r="C13474" s="12" t="s">
        <v>19846</v>
      </c>
      <c r="D13474" s="12" t="s">
        <v>54609</v>
      </c>
      <c r="E13474" s="6" t="str">
        <f>VLOOKUP(C13474,relationships!$A$2:$B$25,2,0)</f>
        <v>Mẹ</v>
      </c>
      <c r="G13474" s="12" t="s">
        <v>54608</v>
      </c>
      <c r="H13474" s="11" t="s">
        <v>54607</v>
      </c>
      <c r="I13474" t="s">
        <v>25153</v>
      </c>
    </row>
    <row r="13475" spans="1:9">
      <c r="A13475" s="13" t="s">
        <v>54610</v>
      </c>
      <c r="B13475" s="14" t="s">
        <v>54611</v>
      </c>
      <c r="C13475" s="14" t="s">
        <v>16343</v>
      </c>
      <c r="D13475" s="14" t="s">
        <v>54612</v>
      </c>
      <c r="E13475" s="6" t="str">
        <f>VLOOKUP(C13475,relationships!$A$2:$B$25,2,0)</f>
        <v>Bạn gái</v>
      </c>
      <c r="G13475" s="14" t="s">
        <v>54611</v>
      </c>
      <c r="H13475" s="13" t="s">
        <v>54610</v>
      </c>
      <c r="I13475" t="s">
        <v>25151</v>
      </c>
    </row>
    <row r="13476" spans="1:9">
      <c r="A13476" s="11" t="s">
        <v>54613</v>
      </c>
      <c r="B13476" s="12" t="s">
        <v>24965</v>
      </c>
      <c r="C13476" s="12" t="s">
        <v>16329</v>
      </c>
      <c r="D13476" s="12" t="s">
        <v>54614</v>
      </c>
      <c r="E13476" s="6" t="str">
        <f>VLOOKUP(C13476,relationships!$A$2:$B$25,2,0)</f>
        <v>Đồng nghiệp</v>
      </c>
      <c r="G13476" s="12" t="s">
        <v>24965</v>
      </c>
      <c r="H13476" s="11" t="s">
        <v>54613</v>
      </c>
      <c r="I13476" t="s">
        <v>25157</v>
      </c>
    </row>
    <row r="13477" spans="1:9">
      <c r="A13477" s="13" t="s">
        <v>54615</v>
      </c>
      <c r="B13477" s="14" t="s">
        <v>54426</v>
      </c>
      <c r="C13477" s="14" t="s">
        <v>16343</v>
      </c>
      <c r="D13477" s="14" t="s">
        <v>54616</v>
      </c>
      <c r="E13477" s="6" t="str">
        <f>VLOOKUP(C13477,relationships!$A$2:$B$25,2,0)</f>
        <v>Bạn gái</v>
      </c>
      <c r="G13477" s="14" t="s">
        <v>54426</v>
      </c>
      <c r="H13477" s="13" t="s">
        <v>54615</v>
      </c>
      <c r="I13477" t="s">
        <v>25151</v>
      </c>
    </row>
    <row r="13478" spans="1:9">
      <c r="A13478" s="11" t="s">
        <v>54617</v>
      </c>
      <c r="B13478" s="12" t="s">
        <v>24952</v>
      </c>
      <c r="C13478" s="12" t="s">
        <v>16593</v>
      </c>
      <c r="D13478" s="12" t="s">
        <v>54618</v>
      </c>
      <c r="E13478" s="6" t="str">
        <f>VLOOKUP(C13478,relationships!$A$2:$B$25,2,0)</f>
        <v>Vợ</v>
      </c>
      <c r="G13478" s="12" t="s">
        <v>24952</v>
      </c>
      <c r="H13478" s="11" t="s">
        <v>54617</v>
      </c>
      <c r="I13478" t="s">
        <v>25154</v>
      </c>
    </row>
    <row r="13479" spans="1:9">
      <c r="A13479" s="13" t="s">
        <v>54619</v>
      </c>
      <c r="B13479" s="14" t="s">
        <v>54620</v>
      </c>
      <c r="C13479" s="14" t="s">
        <v>16423</v>
      </c>
      <c r="D13479" s="14" t="s">
        <v>54621</v>
      </c>
      <c r="E13479" s="6" t="str">
        <f>VLOOKUP(C13479,relationships!$A$2:$B$25,2,0)</f>
        <v>Một ai đó</v>
      </c>
      <c r="G13479" s="14" t="s">
        <v>54620</v>
      </c>
      <c r="H13479" s="13" t="s">
        <v>54619</v>
      </c>
      <c r="I13479" t="s">
        <v>25227</v>
      </c>
    </row>
    <row r="13480" spans="1:9">
      <c r="A13480" s="11" t="s">
        <v>54622</v>
      </c>
      <c r="B13480" s="12" t="s">
        <v>54623</v>
      </c>
      <c r="C13480" s="12" t="s">
        <v>19846</v>
      </c>
      <c r="D13480" s="12" t="s">
        <v>54624</v>
      </c>
      <c r="E13480" s="6" t="str">
        <f>VLOOKUP(C13480,relationships!$A$2:$B$25,2,0)</f>
        <v>Mẹ</v>
      </c>
      <c r="G13480" s="12" t="s">
        <v>54623</v>
      </c>
      <c r="H13480" s="11" t="s">
        <v>54622</v>
      </c>
      <c r="I13480" t="s">
        <v>25153</v>
      </c>
    </row>
    <row r="13481" spans="1:9">
      <c r="A13481" s="13" t="s">
        <v>24953</v>
      </c>
      <c r="B13481" s="14" t="s">
        <v>24952</v>
      </c>
      <c r="C13481" s="14" t="s">
        <v>16593</v>
      </c>
      <c r="D13481" s="14" t="s">
        <v>54625</v>
      </c>
      <c r="E13481" s="6" t="str">
        <f>VLOOKUP(C13481,relationships!$A$2:$B$25,2,0)</f>
        <v>Vợ</v>
      </c>
      <c r="G13481" s="14" t="s">
        <v>24952</v>
      </c>
      <c r="H13481" s="13" t="s">
        <v>24953</v>
      </c>
      <c r="I13481" t="s">
        <v>25154</v>
      </c>
    </row>
    <row r="13482" spans="1:9">
      <c r="A13482" s="11" t="s">
        <v>24982</v>
      </c>
      <c r="B13482" s="12" t="s">
        <v>24981</v>
      </c>
      <c r="C13482" s="12" t="s">
        <v>16343</v>
      </c>
      <c r="D13482" s="12" t="s">
        <v>54626</v>
      </c>
      <c r="E13482" s="6" t="str">
        <f>VLOOKUP(C13482,relationships!$A$2:$B$25,2,0)</f>
        <v>Bạn gái</v>
      </c>
      <c r="G13482" s="12" t="s">
        <v>24981</v>
      </c>
      <c r="H13482" s="11" t="s">
        <v>24982</v>
      </c>
      <c r="I13482" t="s">
        <v>25151</v>
      </c>
    </row>
    <row r="13483" spans="1:9">
      <c r="A13483" s="13" t="s">
        <v>54627</v>
      </c>
      <c r="B13483" s="14" t="s">
        <v>54628</v>
      </c>
      <c r="C13483" s="14" t="s">
        <v>16593</v>
      </c>
      <c r="D13483" s="14" t="s">
        <v>54629</v>
      </c>
      <c r="E13483" s="6" t="str">
        <f>VLOOKUP(C13483,relationships!$A$2:$B$25,2,0)</f>
        <v>Vợ</v>
      </c>
      <c r="G13483" s="14" t="s">
        <v>54628</v>
      </c>
      <c r="H13483" s="13" t="s">
        <v>54627</v>
      </c>
      <c r="I13483" t="s">
        <v>25154</v>
      </c>
    </row>
    <row r="13484" spans="1:9">
      <c r="A13484" s="11" t="s">
        <v>54630</v>
      </c>
      <c r="B13484" s="12" t="s">
        <v>54546</v>
      </c>
      <c r="C13484" s="12" t="s">
        <v>16415</v>
      </c>
      <c r="D13484" s="12" t="s">
        <v>54631</v>
      </c>
      <c r="E13484" s="6" t="str">
        <f>VLOOKUP(C13484,relationships!$A$2:$B$25,2,0)</f>
        <v>Tôi</v>
      </c>
      <c r="G13484" s="12" t="s">
        <v>54546</v>
      </c>
      <c r="H13484" s="11" t="s">
        <v>54630</v>
      </c>
      <c r="I13484" t="s">
        <v>25150</v>
      </c>
    </row>
    <row r="13485" spans="1:9">
      <c r="A13485" s="13" t="s">
        <v>54632</v>
      </c>
      <c r="B13485" s="14" t="s">
        <v>54633</v>
      </c>
      <c r="C13485" s="14" t="s">
        <v>16343</v>
      </c>
      <c r="D13485" s="14" t="s">
        <v>54634</v>
      </c>
      <c r="E13485" s="6" t="str">
        <f>VLOOKUP(C13485,relationships!$A$2:$B$25,2,0)</f>
        <v>Bạn gái</v>
      </c>
      <c r="G13485" s="14" t="s">
        <v>54633</v>
      </c>
      <c r="H13485" s="13" t="s">
        <v>54632</v>
      </c>
      <c r="I13485" t="s">
        <v>25151</v>
      </c>
    </row>
    <row r="13486" spans="1:9">
      <c r="A13486" s="11" t="s">
        <v>54635</v>
      </c>
      <c r="B13486" s="12" t="s">
        <v>54636</v>
      </c>
      <c r="C13486" s="12" t="s">
        <v>19846</v>
      </c>
      <c r="D13486" s="12" t="s">
        <v>54637</v>
      </c>
      <c r="E13486" s="6" t="str">
        <f>VLOOKUP(C13486,relationships!$A$2:$B$25,2,0)</f>
        <v>Mẹ</v>
      </c>
      <c r="G13486" s="12" t="s">
        <v>54636</v>
      </c>
      <c r="H13486" s="11" t="s">
        <v>54635</v>
      </c>
      <c r="I13486" t="s">
        <v>25153</v>
      </c>
    </row>
    <row r="13487" spans="1:9">
      <c r="A13487" s="13" t="s">
        <v>54638</v>
      </c>
      <c r="B13487" s="14" t="s">
        <v>54636</v>
      </c>
      <c r="C13487" s="14" t="s">
        <v>19846</v>
      </c>
      <c r="D13487" s="14" t="s">
        <v>54639</v>
      </c>
      <c r="E13487" s="6" t="str">
        <f>VLOOKUP(C13487,relationships!$A$2:$B$25,2,0)</f>
        <v>Mẹ</v>
      </c>
      <c r="G13487" s="14" t="s">
        <v>54636</v>
      </c>
      <c r="H13487" s="13" t="s">
        <v>54638</v>
      </c>
      <c r="I13487" t="s">
        <v>25153</v>
      </c>
    </row>
    <row r="13488" spans="1:9">
      <c r="A13488" s="11" t="s">
        <v>54640</v>
      </c>
      <c r="B13488" s="12" t="s">
        <v>54633</v>
      </c>
      <c r="C13488" s="12" t="s">
        <v>16343</v>
      </c>
      <c r="D13488" s="12" t="s">
        <v>54641</v>
      </c>
      <c r="E13488" s="6" t="str">
        <f>VLOOKUP(C13488,relationships!$A$2:$B$25,2,0)</f>
        <v>Bạn gái</v>
      </c>
      <c r="G13488" s="12" t="s">
        <v>54633</v>
      </c>
      <c r="H13488" s="11" t="s">
        <v>54640</v>
      </c>
      <c r="I13488" t="s">
        <v>25151</v>
      </c>
    </row>
    <row r="13489" spans="1:9">
      <c r="A13489" s="13" t="s">
        <v>24957</v>
      </c>
      <c r="B13489" s="14" t="s">
        <v>24956</v>
      </c>
      <c r="C13489" s="14" t="s">
        <v>19846</v>
      </c>
      <c r="D13489" s="14" t="s">
        <v>54642</v>
      </c>
      <c r="E13489" s="6" t="str">
        <f>VLOOKUP(C13489,relationships!$A$2:$B$25,2,0)</f>
        <v>Mẹ</v>
      </c>
      <c r="G13489" s="14" t="s">
        <v>24956</v>
      </c>
      <c r="H13489" s="13" t="s">
        <v>24957</v>
      </c>
      <c r="I13489" t="s">
        <v>25153</v>
      </c>
    </row>
    <row r="13490" spans="1:9">
      <c r="A13490" s="11" t="s">
        <v>54643</v>
      </c>
      <c r="B13490" s="12" t="s">
        <v>54644</v>
      </c>
      <c r="C13490" s="12" t="s">
        <v>19846</v>
      </c>
      <c r="D13490" s="12" t="s">
        <v>54645</v>
      </c>
      <c r="E13490" s="6" t="str">
        <f>VLOOKUP(C13490,relationships!$A$2:$B$25,2,0)</f>
        <v>Mẹ</v>
      </c>
      <c r="G13490" s="12" t="s">
        <v>54644</v>
      </c>
      <c r="H13490" s="11" t="s">
        <v>54643</v>
      </c>
      <c r="I13490" t="s">
        <v>25153</v>
      </c>
    </row>
    <row r="13491" spans="1:9">
      <c r="A13491" s="13" t="s">
        <v>54646</v>
      </c>
      <c r="B13491" s="14" t="s">
        <v>54647</v>
      </c>
      <c r="C13491" s="14" t="s">
        <v>16343</v>
      </c>
      <c r="D13491" s="14" t="s">
        <v>54648</v>
      </c>
      <c r="E13491" s="6" t="str">
        <f>VLOOKUP(C13491,relationships!$A$2:$B$25,2,0)</f>
        <v>Bạn gái</v>
      </c>
      <c r="G13491" s="14" t="s">
        <v>54647</v>
      </c>
      <c r="H13491" s="13" t="s">
        <v>54646</v>
      </c>
      <c r="I13491" t="s">
        <v>25151</v>
      </c>
    </row>
    <row r="13492" spans="1:9">
      <c r="A13492" s="11" t="s">
        <v>54649</v>
      </c>
      <c r="B13492" s="12" t="s">
        <v>54650</v>
      </c>
      <c r="C13492" s="12" t="s">
        <v>16343</v>
      </c>
      <c r="D13492" s="12" t="s">
        <v>54651</v>
      </c>
      <c r="E13492" s="6" t="str">
        <f>VLOOKUP(C13492,relationships!$A$2:$B$25,2,0)</f>
        <v>Bạn gái</v>
      </c>
      <c r="G13492" s="12" t="s">
        <v>54650</v>
      </c>
      <c r="H13492" s="11" t="s">
        <v>54649</v>
      </c>
      <c r="I13492" t="s">
        <v>25151</v>
      </c>
    </row>
    <row r="13493" spans="1:9">
      <c r="A13493" s="13" t="s">
        <v>54652</v>
      </c>
      <c r="B13493" s="14" t="s">
        <v>24961</v>
      </c>
      <c r="C13493" s="14" t="s">
        <v>16343</v>
      </c>
      <c r="D13493" s="14" t="s">
        <v>54653</v>
      </c>
      <c r="E13493" s="6" t="str">
        <f>VLOOKUP(C13493,relationships!$A$2:$B$25,2,0)</f>
        <v>Bạn gái</v>
      </c>
      <c r="G13493" s="14" t="s">
        <v>24961</v>
      </c>
      <c r="H13493" s="13" t="s">
        <v>54652</v>
      </c>
      <c r="I13493" t="s">
        <v>25151</v>
      </c>
    </row>
    <row r="13494" spans="1:9">
      <c r="A13494" s="11" t="s">
        <v>24962</v>
      </c>
      <c r="B13494" s="12" t="s">
        <v>24961</v>
      </c>
      <c r="C13494" s="12" t="s">
        <v>16343</v>
      </c>
      <c r="D13494" s="12" t="s">
        <v>54654</v>
      </c>
      <c r="E13494" s="6" t="str">
        <f>VLOOKUP(C13494,relationships!$A$2:$B$25,2,0)</f>
        <v>Bạn gái</v>
      </c>
      <c r="G13494" s="12" t="s">
        <v>24961</v>
      </c>
      <c r="H13494" s="11" t="s">
        <v>24962</v>
      </c>
      <c r="I13494" t="s">
        <v>25151</v>
      </c>
    </row>
    <row r="13495" spans="1:9">
      <c r="A13495" s="13" t="s">
        <v>54655</v>
      </c>
      <c r="B13495" s="14" t="s">
        <v>54433</v>
      </c>
      <c r="C13495" s="14" t="s">
        <v>19846</v>
      </c>
      <c r="D13495" s="14" t="s">
        <v>54656</v>
      </c>
      <c r="E13495" s="6" t="str">
        <f>VLOOKUP(C13495,relationships!$A$2:$B$25,2,0)</f>
        <v>Mẹ</v>
      </c>
      <c r="G13495" s="14" t="s">
        <v>54433</v>
      </c>
      <c r="H13495" s="13" t="s">
        <v>54655</v>
      </c>
      <c r="I13495" t="s">
        <v>25153</v>
      </c>
    </row>
    <row r="13496" spans="1:9">
      <c r="A13496" s="11" t="s">
        <v>54657</v>
      </c>
      <c r="B13496" s="12" t="s">
        <v>54658</v>
      </c>
      <c r="C13496" s="12" t="s">
        <v>16343</v>
      </c>
      <c r="D13496" s="12" t="s">
        <v>54659</v>
      </c>
      <c r="E13496" s="6" t="str">
        <f>VLOOKUP(C13496,relationships!$A$2:$B$25,2,0)</f>
        <v>Bạn gái</v>
      </c>
      <c r="G13496" s="12" t="s">
        <v>54658</v>
      </c>
      <c r="H13496" s="11" t="s">
        <v>54657</v>
      </c>
      <c r="I13496" t="s">
        <v>25151</v>
      </c>
    </row>
    <row r="13497" spans="1:9">
      <c r="A13497" s="13" t="s">
        <v>54660</v>
      </c>
      <c r="B13497" s="14" t="s">
        <v>17666</v>
      </c>
      <c r="C13497" s="14" t="s">
        <v>16343</v>
      </c>
      <c r="D13497" s="14" t="s">
        <v>54661</v>
      </c>
      <c r="E13497" s="6" t="str">
        <f>VLOOKUP(C13497,relationships!$A$2:$B$25,2,0)</f>
        <v>Bạn gái</v>
      </c>
      <c r="G13497" s="14" t="s">
        <v>17666</v>
      </c>
      <c r="H13497" s="13" t="s">
        <v>54660</v>
      </c>
      <c r="I13497" t="s">
        <v>25151</v>
      </c>
    </row>
    <row r="13498" spans="1:9">
      <c r="A13498" s="11" t="s">
        <v>54662</v>
      </c>
      <c r="B13498" s="12" t="s">
        <v>54663</v>
      </c>
      <c r="C13498" s="12" t="s">
        <v>16343</v>
      </c>
      <c r="D13498" s="12" t="s">
        <v>54664</v>
      </c>
      <c r="E13498" s="6" t="str">
        <f>VLOOKUP(C13498,relationships!$A$2:$B$25,2,0)</f>
        <v>Bạn gái</v>
      </c>
      <c r="G13498" s="12" t="s">
        <v>54663</v>
      </c>
      <c r="H13498" s="11" t="s">
        <v>54662</v>
      </c>
      <c r="I13498" t="s">
        <v>25151</v>
      </c>
    </row>
    <row r="13499" spans="1:9">
      <c r="A13499" s="13" t="s">
        <v>54665</v>
      </c>
      <c r="B13499" s="14" t="s">
        <v>54666</v>
      </c>
      <c r="C13499" s="14" t="s">
        <v>19846</v>
      </c>
      <c r="D13499" s="14" t="s">
        <v>54667</v>
      </c>
      <c r="E13499" s="6" t="str">
        <f>VLOOKUP(C13499,relationships!$A$2:$B$25,2,0)</f>
        <v>Mẹ</v>
      </c>
      <c r="G13499" s="14" t="s">
        <v>54666</v>
      </c>
      <c r="H13499" s="13" t="s">
        <v>54665</v>
      </c>
      <c r="I13499" t="s">
        <v>25153</v>
      </c>
    </row>
    <row r="13500" spans="1:9">
      <c r="A13500" s="11" t="s">
        <v>24972</v>
      </c>
      <c r="B13500" s="12" t="s">
        <v>24971</v>
      </c>
      <c r="C13500" s="12" t="s">
        <v>16343</v>
      </c>
      <c r="D13500" s="12" t="s">
        <v>54668</v>
      </c>
      <c r="E13500" s="6" t="str">
        <f>VLOOKUP(C13500,relationships!$A$2:$B$25,2,0)</f>
        <v>Bạn gái</v>
      </c>
      <c r="G13500" s="12" t="s">
        <v>24971</v>
      </c>
      <c r="H13500" s="11" t="s">
        <v>24972</v>
      </c>
      <c r="I13500" t="s">
        <v>25151</v>
      </c>
    </row>
    <row r="13501" spans="1:9">
      <c r="A13501" s="13" t="s">
        <v>24966</v>
      </c>
      <c r="B13501" s="14" t="s">
        <v>24965</v>
      </c>
      <c r="C13501" s="14" t="s">
        <v>19846</v>
      </c>
      <c r="D13501" s="14" t="s">
        <v>54669</v>
      </c>
      <c r="E13501" s="6" t="str">
        <f>VLOOKUP(C13501,relationships!$A$2:$B$25,2,0)</f>
        <v>Mẹ</v>
      </c>
      <c r="G13501" s="14" t="s">
        <v>24965</v>
      </c>
      <c r="H13501" s="13" t="s">
        <v>24966</v>
      </c>
      <c r="I13501" t="s">
        <v>25153</v>
      </c>
    </row>
    <row r="13502" spans="1:9">
      <c r="A13502" s="11" t="s">
        <v>54670</v>
      </c>
      <c r="B13502" s="12" t="s">
        <v>54671</v>
      </c>
      <c r="C13502" s="12" t="s">
        <v>16423</v>
      </c>
      <c r="D13502" s="12" t="s">
        <v>54672</v>
      </c>
      <c r="E13502" s="6" t="str">
        <f>VLOOKUP(C13502,relationships!$A$2:$B$25,2,0)</f>
        <v>Một ai đó</v>
      </c>
      <c r="G13502" s="12" t="s">
        <v>54671</v>
      </c>
      <c r="H13502" s="11" t="s">
        <v>54670</v>
      </c>
      <c r="I13502" t="s">
        <v>25227</v>
      </c>
    </row>
    <row r="13503" spans="1:9">
      <c r="A13503" s="13" t="s">
        <v>54673</v>
      </c>
      <c r="B13503" s="14" t="s">
        <v>24975</v>
      </c>
      <c r="C13503" s="14" t="s">
        <v>16428</v>
      </c>
      <c r="D13503" s="14" t="s">
        <v>54674</v>
      </c>
      <c r="E13503" s="6" t="str">
        <f>VLOOKUP(C13503,relationships!$A$2:$B$25,2,0)</f>
        <v>Bạn bè</v>
      </c>
      <c r="G13503" s="14" t="s">
        <v>24975</v>
      </c>
      <c r="H13503" s="13" t="s">
        <v>54673</v>
      </c>
      <c r="I13503" t="s">
        <v>25152</v>
      </c>
    </row>
    <row r="13504" spans="1:9">
      <c r="A13504" s="11" t="s">
        <v>54675</v>
      </c>
      <c r="B13504" s="12" t="s">
        <v>24975</v>
      </c>
      <c r="C13504" s="12" t="s">
        <v>16428</v>
      </c>
      <c r="D13504" s="12" t="s">
        <v>54676</v>
      </c>
      <c r="E13504" s="6" t="str">
        <f>VLOOKUP(C13504,relationships!$A$2:$B$25,2,0)</f>
        <v>Bạn bè</v>
      </c>
      <c r="G13504" s="12" t="s">
        <v>24975</v>
      </c>
      <c r="H13504" s="11" t="s">
        <v>54675</v>
      </c>
      <c r="I13504" t="s">
        <v>25152</v>
      </c>
    </row>
    <row r="13505" spans="1:9">
      <c r="A13505" s="13" t="s">
        <v>24976</v>
      </c>
      <c r="B13505" s="14" t="s">
        <v>24975</v>
      </c>
      <c r="C13505" s="14" t="s">
        <v>16428</v>
      </c>
      <c r="D13505" s="14" t="s">
        <v>54677</v>
      </c>
      <c r="E13505" s="6" t="str">
        <f>VLOOKUP(C13505,relationships!$A$2:$B$25,2,0)</f>
        <v>Bạn bè</v>
      </c>
      <c r="G13505" s="14" t="s">
        <v>24975</v>
      </c>
      <c r="H13505" s="13" t="s">
        <v>24976</v>
      </c>
      <c r="I13505" t="s">
        <v>25152</v>
      </c>
    </row>
    <row r="13506" spans="1:9">
      <c r="A13506" s="11" t="s">
        <v>54678</v>
      </c>
      <c r="B13506" s="12" t="s">
        <v>24965</v>
      </c>
      <c r="C13506" s="12" t="s">
        <v>19846</v>
      </c>
      <c r="D13506" s="12" t="s">
        <v>54679</v>
      </c>
      <c r="E13506" s="6" t="str">
        <f>VLOOKUP(C13506,relationships!$A$2:$B$25,2,0)</f>
        <v>Mẹ</v>
      </c>
      <c r="G13506" s="12" t="s">
        <v>24965</v>
      </c>
      <c r="H13506" s="11" t="s">
        <v>54678</v>
      </c>
      <c r="I13506" t="s">
        <v>25153</v>
      </c>
    </row>
    <row r="13507" spans="1:9">
      <c r="A13507" s="13" t="s">
        <v>54680</v>
      </c>
      <c r="B13507" s="14" t="s">
        <v>54681</v>
      </c>
      <c r="C13507" s="14" t="s">
        <v>16329</v>
      </c>
      <c r="D13507" s="14" t="s">
        <v>54682</v>
      </c>
      <c r="E13507" s="6" t="str">
        <f>VLOOKUP(C13507,relationships!$A$2:$B$25,2,0)</f>
        <v>Đồng nghiệp</v>
      </c>
      <c r="G13507" s="14" t="s">
        <v>54681</v>
      </c>
      <c r="H13507" s="13" t="s">
        <v>54680</v>
      </c>
      <c r="I13507" t="s">
        <v>25157</v>
      </c>
    </row>
    <row r="13508" spans="1:9">
      <c r="A13508" s="11" t="s">
        <v>54683</v>
      </c>
      <c r="B13508" s="12" t="s">
        <v>24985</v>
      </c>
      <c r="C13508" s="12" t="s">
        <v>16343</v>
      </c>
      <c r="D13508" s="12" t="s">
        <v>54684</v>
      </c>
      <c r="E13508" s="6" t="str">
        <f>VLOOKUP(C13508,relationships!$A$2:$B$25,2,0)</f>
        <v>Bạn gái</v>
      </c>
      <c r="G13508" s="12" t="s">
        <v>24985</v>
      </c>
      <c r="H13508" s="11" t="s">
        <v>54683</v>
      </c>
      <c r="I13508" t="s">
        <v>25151</v>
      </c>
    </row>
    <row r="13509" spans="1:9">
      <c r="A13509" s="13" t="s">
        <v>24986</v>
      </c>
      <c r="B13509" s="14" t="s">
        <v>24985</v>
      </c>
      <c r="C13509" s="14" t="s">
        <v>16343</v>
      </c>
      <c r="D13509" s="14" t="s">
        <v>54685</v>
      </c>
      <c r="E13509" s="6" t="str">
        <f>VLOOKUP(C13509,relationships!$A$2:$B$25,2,0)</f>
        <v>Bạn gái</v>
      </c>
      <c r="G13509" s="14" t="s">
        <v>24985</v>
      </c>
      <c r="H13509" s="13" t="s">
        <v>24986</v>
      </c>
      <c r="I13509" t="s">
        <v>25151</v>
      </c>
    </row>
    <row r="13510" spans="1:9">
      <c r="A13510" s="11" t="s">
        <v>54686</v>
      </c>
      <c r="B13510" s="12" t="s">
        <v>53746</v>
      </c>
      <c r="C13510" s="12" t="s">
        <v>16343</v>
      </c>
      <c r="D13510" s="12" t="s">
        <v>54687</v>
      </c>
      <c r="E13510" s="6" t="str">
        <f>VLOOKUP(C13510,relationships!$A$2:$B$25,2,0)</f>
        <v>Bạn gái</v>
      </c>
      <c r="G13510" s="12" t="s">
        <v>53746</v>
      </c>
      <c r="H13510" s="11" t="s">
        <v>54686</v>
      </c>
      <c r="I13510" t="s">
        <v>25151</v>
      </c>
    </row>
    <row r="13511" spans="1:9">
      <c r="A13511" s="13" t="s">
        <v>54688</v>
      </c>
      <c r="B13511" s="14" t="s">
        <v>54689</v>
      </c>
      <c r="C13511" s="14" t="s">
        <v>16593</v>
      </c>
      <c r="D13511" s="14" t="s">
        <v>54690</v>
      </c>
      <c r="E13511" s="6" t="str">
        <f>VLOOKUP(C13511,relationships!$A$2:$B$25,2,0)</f>
        <v>Vợ</v>
      </c>
      <c r="G13511" s="14" t="s">
        <v>54689</v>
      </c>
      <c r="H13511" s="13" t="s">
        <v>54688</v>
      </c>
      <c r="I13511" t="s">
        <v>25154</v>
      </c>
    </row>
    <row r="13512" spans="1:9">
      <c r="A13512" s="11" t="s">
        <v>54691</v>
      </c>
      <c r="B13512" s="12" t="s">
        <v>53746</v>
      </c>
      <c r="C13512" s="12" t="s">
        <v>19846</v>
      </c>
      <c r="D13512" s="12" t="s">
        <v>54692</v>
      </c>
      <c r="E13512" s="6" t="str">
        <f>VLOOKUP(C13512,relationships!$A$2:$B$25,2,0)</f>
        <v>Mẹ</v>
      </c>
      <c r="G13512" s="12" t="s">
        <v>53746</v>
      </c>
      <c r="H13512" s="11" t="s">
        <v>54691</v>
      </c>
      <c r="I13512" t="s">
        <v>25153</v>
      </c>
    </row>
    <row r="13513" spans="1:9">
      <c r="A13513" s="13" t="s">
        <v>54693</v>
      </c>
      <c r="B13513" s="14" t="s">
        <v>53746</v>
      </c>
      <c r="C13513" s="14" t="s">
        <v>19846</v>
      </c>
      <c r="D13513" s="14" t="s">
        <v>54694</v>
      </c>
      <c r="E13513" s="6" t="str">
        <f>VLOOKUP(C13513,relationships!$A$2:$B$25,2,0)</f>
        <v>Mẹ</v>
      </c>
      <c r="G13513" s="14" t="s">
        <v>53746</v>
      </c>
      <c r="H13513" s="13" t="s">
        <v>54693</v>
      </c>
      <c r="I13513" t="s">
        <v>25153</v>
      </c>
    </row>
    <row r="13514" spans="1:9">
      <c r="A13514" s="11" t="s">
        <v>54695</v>
      </c>
      <c r="B13514" s="12" t="s">
        <v>54696</v>
      </c>
      <c r="C13514" s="12" t="s">
        <v>16428</v>
      </c>
      <c r="D13514" s="12" t="s">
        <v>54697</v>
      </c>
      <c r="E13514" s="6" t="str">
        <f>VLOOKUP(C13514,relationships!$A$2:$B$25,2,0)</f>
        <v>Bạn bè</v>
      </c>
      <c r="G13514" s="12" t="s">
        <v>54696</v>
      </c>
      <c r="H13514" s="11" t="s">
        <v>54695</v>
      </c>
      <c r="I13514" t="s">
        <v>25152</v>
      </c>
    </row>
    <row r="13515" spans="1:9">
      <c r="A13515" s="13" t="s">
        <v>54698</v>
      </c>
      <c r="B13515" s="14" t="s">
        <v>54699</v>
      </c>
      <c r="C13515" s="14" t="s">
        <v>16415</v>
      </c>
      <c r="D13515" s="14" t="s">
        <v>54700</v>
      </c>
      <c r="E13515" s="6" t="str">
        <f>VLOOKUP(C13515,relationships!$A$2:$B$25,2,0)</f>
        <v>Tôi</v>
      </c>
      <c r="G13515" s="14" t="s">
        <v>54699</v>
      </c>
      <c r="H13515" s="13" t="s">
        <v>54698</v>
      </c>
      <c r="I13515" t="s">
        <v>25150</v>
      </c>
    </row>
    <row r="13516" spans="1:9">
      <c r="A13516" s="11" t="s">
        <v>54701</v>
      </c>
      <c r="B13516" s="12" t="s">
        <v>54702</v>
      </c>
      <c r="C13516" s="12" t="s">
        <v>16360</v>
      </c>
      <c r="D13516" s="12" t="s">
        <v>54703</v>
      </c>
      <c r="E13516" s="6" t="str">
        <f>VLOOKUP(C13516,relationships!$A$2:$B$25,2,0)</f>
        <v>Chị em gái</v>
      </c>
      <c r="G13516" s="12" t="s">
        <v>54702</v>
      </c>
      <c r="H13516" s="11" t="s">
        <v>54701</v>
      </c>
      <c r="I13516" t="s">
        <v>25156</v>
      </c>
    </row>
    <row r="13517" spans="1:9">
      <c r="A13517" s="13" t="s">
        <v>54704</v>
      </c>
      <c r="B13517" s="14" t="s">
        <v>54702</v>
      </c>
      <c r="C13517" s="14" t="s">
        <v>16360</v>
      </c>
      <c r="D13517" s="14" t="s">
        <v>54705</v>
      </c>
      <c r="E13517" s="6" t="str">
        <f>VLOOKUP(C13517,relationships!$A$2:$B$25,2,0)</f>
        <v>Chị em gái</v>
      </c>
      <c r="G13517" s="14" t="s">
        <v>54702</v>
      </c>
      <c r="H13517" s="13" t="s">
        <v>54704</v>
      </c>
      <c r="I13517" t="s">
        <v>25156</v>
      </c>
    </row>
    <row r="13518" spans="1:9">
      <c r="A13518" s="11" t="s">
        <v>24994</v>
      </c>
      <c r="B13518" s="12" t="s">
        <v>24993</v>
      </c>
      <c r="C13518" s="12" t="s">
        <v>16428</v>
      </c>
      <c r="D13518" s="12" t="s">
        <v>54706</v>
      </c>
      <c r="E13518" s="6" t="str">
        <f>VLOOKUP(C13518,relationships!$A$2:$B$25,2,0)</f>
        <v>Bạn bè</v>
      </c>
      <c r="G13518" s="12" t="s">
        <v>24993</v>
      </c>
      <c r="H13518" s="11" t="s">
        <v>24994</v>
      </c>
      <c r="I13518" t="s">
        <v>25152</v>
      </c>
    </row>
    <row r="13519" spans="1:9">
      <c r="A13519" s="13" t="s">
        <v>24999</v>
      </c>
      <c r="B13519" s="14" t="s">
        <v>24998</v>
      </c>
      <c r="C13519" s="14" t="s">
        <v>16428</v>
      </c>
      <c r="D13519" s="14" t="s">
        <v>54707</v>
      </c>
      <c r="E13519" s="6" t="str">
        <f>VLOOKUP(C13519,relationships!$A$2:$B$25,2,0)</f>
        <v>Bạn bè</v>
      </c>
      <c r="G13519" s="14" t="s">
        <v>24998</v>
      </c>
      <c r="H13519" s="13" t="s">
        <v>24999</v>
      </c>
      <c r="I13519" t="s">
        <v>25152</v>
      </c>
    </row>
    <row r="13520" spans="1:9">
      <c r="A13520" s="11" t="s">
        <v>54708</v>
      </c>
      <c r="B13520" s="12" t="s">
        <v>54709</v>
      </c>
      <c r="C13520" s="12" t="s">
        <v>16415</v>
      </c>
      <c r="D13520" s="12" t="s">
        <v>54710</v>
      </c>
      <c r="E13520" s="6" t="str">
        <f>VLOOKUP(C13520,relationships!$A$2:$B$25,2,0)</f>
        <v>Tôi</v>
      </c>
      <c r="G13520" s="12" t="s">
        <v>54709</v>
      </c>
      <c r="H13520" s="11" t="s">
        <v>54708</v>
      </c>
      <c r="I13520" t="s">
        <v>25150</v>
      </c>
    </row>
    <row r="13521" spans="1:9">
      <c r="A13521" s="13" t="s">
        <v>54711</v>
      </c>
      <c r="B13521" s="14" t="s">
        <v>54709</v>
      </c>
      <c r="C13521" s="14" t="s">
        <v>16415</v>
      </c>
      <c r="D13521" s="14" t="s">
        <v>54712</v>
      </c>
      <c r="E13521" s="6" t="str">
        <f>VLOOKUP(C13521,relationships!$A$2:$B$25,2,0)</f>
        <v>Tôi</v>
      </c>
      <c r="G13521" s="14" t="s">
        <v>54709</v>
      </c>
      <c r="H13521" s="13" t="s">
        <v>54711</v>
      </c>
      <c r="I13521" t="s">
        <v>25150</v>
      </c>
    </row>
    <row r="13522" spans="1:9">
      <c r="A13522" s="11" t="s">
        <v>54713</v>
      </c>
      <c r="B13522" s="12" t="s">
        <v>54709</v>
      </c>
      <c r="C13522" s="12" t="s">
        <v>16343</v>
      </c>
      <c r="D13522" s="12" t="s">
        <v>54714</v>
      </c>
      <c r="E13522" s="6" t="str">
        <f>VLOOKUP(C13522,relationships!$A$2:$B$25,2,0)</f>
        <v>Bạn gái</v>
      </c>
      <c r="G13522" s="12" t="s">
        <v>54709</v>
      </c>
      <c r="H13522" s="11" t="s">
        <v>54713</v>
      </c>
      <c r="I13522" t="s">
        <v>25151</v>
      </c>
    </row>
    <row r="13523" spans="1:9">
      <c r="A13523" s="13" t="s">
        <v>54715</v>
      </c>
      <c r="B13523" s="14" t="s">
        <v>54716</v>
      </c>
      <c r="C13523" s="14" t="s">
        <v>16360</v>
      </c>
      <c r="D13523" s="14" t="s">
        <v>54717</v>
      </c>
      <c r="E13523" s="6" t="str">
        <f>VLOOKUP(C13523,relationships!$A$2:$B$25,2,0)</f>
        <v>Chị em gái</v>
      </c>
      <c r="G13523" s="14" t="s">
        <v>54716</v>
      </c>
      <c r="H13523" s="13" t="s">
        <v>54715</v>
      </c>
      <c r="I13523" t="s">
        <v>25156</v>
      </c>
    </row>
    <row r="13524" spans="1:9">
      <c r="A13524" s="11" t="s">
        <v>54718</v>
      </c>
      <c r="B13524" s="12" t="s">
        <v>54719</v>
      </c>
      <c r="C13524" s="12" t="s">
        <v>16343</v>
      </c>
      <c r="D13524" s="12" t="s">
        <v>54720</v>
      </c>
      <c r="E13524" s="6" t="str">
        <f>VLOOKUP(C13524,relationships!$A$2:$B$25,2,0)</f>
        <v>Bạn gái</v>
      </c>
      <c r="G13524" s="12" t="s">
        <v>54719</v>
      </c>
      <c r="H13524" s="11" t="s">
        <v>54718</v>
      </c>
      <c r="I13524" t="s">
        <v>25151</v>
      </c>
    </row>
    <row r="13525" spans="1:9">
      <c r="A13525" s="13" t="s">
        <v>54721</v>
      </c>
      <c r="B13525" s="14" t="s">
        <v>54722</v>
      </c>
      <c r="C13525" s="14" t="s">
        <v>19846</v>
      </c>
      <c r="D13525" s="14" t="s">
        <v>54723</v>
      </c>
      <c r="E13525" s="6" t="str">
        <f>VLOOKUP(C13525,relationships!$A$2:$B$25,2,0)</f>
        <v>Mẹ</v>
      </c>
      <c r="G13525" s="14" t="s">
        <v>54722</v>
      </c>
      <c r="H13525" s="13" t="s">
        <v>54721</v>
      </c>
      <c r="I13525" t="s">
        <v>25153</v>
      </c>
    </row>
    <row r="13526" spans="1:9">
      <c r="A13526" s="11" t="s">
        <v>25016</v>
      </c>
      <c r="B13526" s="12" t="s">
        <v>25015</v>
      </c>
      <c r="C13526" s="12" t="s">
        <v>16423</v>
      </c>
      <c r="D13526" s="12" t="s">
        <v>54724</v>
      </c>
      <c r="E13526" s="6" t="str">
        <f>VLOOKUP(C13526,relationships!$A$2:$B$25,2,0)</f>
        <v>Một ai đó</v>
      </c>
      <c r="G13526" s="12" t="s">
        <v>25015</v>
      </c>
      <c r="H13526" s="11" t="s">
        <v>25016</v>
      </c>
      <c r="I13526" t="s">
        <v>25227</v>
      </c>
    </row>
    <row r="13527" spans="1:9">
      <c r="A13527" s="13" t="s">
        <v>54725</v>
      </c>
      <c r="B13527" s="14" t="s">
        <v>54726</v>
      </c>
      <c r="C13527" s="14" t="s">
        <v>16415</v>
      </c>
      <c r="D13527" s="14" t="s">
        <v>54727</v>
      </c>
      <c r="E13527" s="6" t="str">
        <f>VLOOKUP(C13527,relationships!$A$2:$B$25,2,0)</f>
        <v>Tôi</v>
      </c>
      <c r="G13527" s="14" t="s">
        <v>54726</v>
      </c>
      <c r="H13527" s="13" t="s">
        <v>54725</v>
      </c>
      <c r="I13527" t="s">
        <v>25150</v>
      </c>
    </row>
    <row r="13528" spans="1:9">
      <c r="A13528" s="11" t="s">
        <v>54728</v>
      </c>
      <c r="B13528" s="12" t="s">
        <v>54726</v>
      </c>
      <c r="C13528" s="12" t="s">
        <v>16415</v>
      </c>
      <c r="D13528" s="12" t="s">
        <v>54729</v>
      </c>
      <c r="E13528" s="6" t="str">
        <f>VLOOKUP(C13528,relationships!$A$2:$B$25,2,0)</f>
        <v>Tôi</v>
      </c>
      <c r="G13528" s="12" t="s">
        <v>54726</v>
      </c>
      <c r="H13528" s="11" t="s">
        <v>54728</v>
      </c>
      <c r="I13528" t="s">
        <v>25150</v>
      </c>
    </row>
    <row r="13529" spans="1:9">
      <c r="A13529" s="13" t="s">
        <v>54730</v>
      </c>
      <c r="B13529" s="14" t="s">
        <v>54731</v>
      </c>
      <c r="C13529" s="14" t="s">
        <v>16593</v>
      </c>
      <c r="D13529" s="14" t="s">
        <v>54732</v>
      </c>
      <c r="E13529" s="6" t="str">
        <f>VLOOKUP(C13529,relationships!$A$2:$B$25,2,0)</f>
        <v>Vợ</v>
      </c>
      <c r="G13529" s="14" t="s">
        <v>54731</v>
      </c>
      <c r="H13529" s="13" t="s">
        <v>54730</v>
      </c>
      <c r="I13529" t="s">
        <v>25154</v>
      </c>
    </row>
    <row r="13530" spans="1:9">
      <c r="A13530" s="11" t="s">
        <v>54733</v>
      </c>
      <c r="B13530" s="12" t="s">
        <v>54734</v>
      </c>
      <c r="C13530" s="12" t="s">
        <v>22367</v>
      </c>
      <c r="D13530" s="12" t="s">
        <v>54735</v>
      </c>
      <c r="E13530" s="6" t="str">
        <f>VLOOKUP(C13530,relationships!$A$2:$B$25,2,0)</f>
        <v>Chồng</v>
      </c>
      <c r="G13530" s="12" t="s">
        <v>54734</v>
      </c>
      <c r="H13530" s="11" t="s">
        <v>54733</v>
      </c>
      <c r="I13530" t="s">
        <v>25159</v>
      </c>
    </row>
    <row r="13531" spans="1:9">
      <c r="A13531" s="13" t="s">
        <v>54736</v>
      </c>
      <c r="B13531" s="14" t="s">
        <v>54734</v>
      </c>
      <c r="C13531" s="14" t="s">
        <v>22367</v>
      </c>
      <c r="D13531" s="14" t="s">
        <v>54737</v>
      </c>
      <c r="E13531" s="6" t="str">
        <f>VLOOKUP(C13531,relationships!$A$2:$B$25,2,0)</f>
        <v>Chồng</v>
      </c>
      <c r="G13531" s="14" t="s">
        <v>54734</v>
      </c>
      <c r="H13531" s="13" t="s">
        <v>54736</v>
      </c>
      <c r="I13531" t="s">
        <v>25159</v>
      </c>
    </row>
    <row r="13532" spans="1:9">
      <c r="A13532" s="11" t="s">
        <v>54738</v>
      </c>
      <c r="B13532" s="12" t="s">
        <v>54739</v>
      </c>
      <c r="C13532" s="12" t="s">
        <v>22367</v>
      </c>
      <c r="D13532" s="12" t="s">
        <v>54740</v>
      </c>
      <c r="E13532" s="6" t="str">
        <f>VLOOKUP(C13532,relationships!$A$2:$B$25,2,0)</f>
        <v>Chồng</v>
      </c>
      <c r="G13532" s="12" t="s">
        <v>54739</v>
      </c>
      <c r="H13532" s="11" t="s">
        <v>54738</v>
      </c>
      <c r="I13532" t="s">
        <v>25159</v>
      </c>
    </row>
    <row r="13533" spans="1:9">
      <c r="A13533" s="13" t="s">
        <v>54741</v>
      </c>
      <c r="B13533" s="14" t="s">
        <v>54742</v>
      </c>
      <c r="C13533" s="14" t="s">
        <v>22367</v>
      </c>
      <c r="D13533" s="14" t="s">
        <v>54743</v>
      </c>
      <c r="E13533" s="6" t="str">
        <f>VLOOKUP(C13533,relationships!$A$2:$B$25,2,0)</f>
        <v>Chồng</v>
      </c>
      <c r="G13533" s="14" t="s">
        <v>54742</v>
      </c>
      <c r="H13533" s="13" t="s">
        <v>54741</v>
      </c>
      <c r="I13533" t="s">
        <v>25159</v>
      </c>
    </row>
    <row r="13534" spans="1:9">
      <c r="A13534" s="11" t="s">
        <v>54744</v>
      </c>
      <c r="B13534" s="12" t="s">
        <v>24117</v>
      </c>
      <c r="C13534" s="12" t="s">
        <v>16343</v>
      </c>
      <c r="D13534" s="12" t="s">
        <v>54745</v>
      </c>
      <c r="E13534" s="6" t="str">
        <f>VLOOKUP(C13534,relationships!$A$2:$B$25,2,0)</f>
        <v>Bạn gái</v>
      </c>
      <c r="G13534" s="12" t="s">
        <v>24117</v>
      </c>
      <c r="H13534" s="11" t="s">
        <v>54744</v>
      </c>
      <c r="I13534" t="s">
        <v>25151</v>
      </c>
    </row>
    <row r="13535" spans="1:9">
      <c r="A13535" s="13" t="s">
        <v>25031</v>
      </c>
      <c r="B13535" s="14" t="s">
        <v>25030</v>
      </c>
      <c r="C13535" s="14" t="s">
        <v>16343</v>
      </c>
      <c r="D13535" s="14" t="s">
        <v>54746</v>
      </c>
      <c r="E13535" s="6" t="str">
        <f>VLOOKUP(C13535,relationships!$A$2:$B$25,2,0)</f>
        <v>Bạn gái</v>
      </c>
      <c r="G13535" s="14" t="s">
        <v>25030</v>
      </c>
      <c r="H13535" s="13" t="s">
        <v>25031</v>
      </c>
      <c r="I13535" t="s">
        <v>25151</v>
      </c>
    </row>
    <row r="13536" spans="1:9">
      <c r="A13536" s="11" t="s">
        <v>25087</v>
      </c>
      <c r="B13536" s="12" t="s">
        <v>25077</v>
      </c>
      <c r="C13536" s="12" t="s">
        <v>16423</v>
      </c>
      <c r="D13536" s="12" t="s">
        <v>54747</v>
      </c>
      <c r="E13536" s="6" t="str">
        <f>VLOOKUP(C13536,relationships!$A$2:$B$25,2,0)</f>
        <v>Một ai đó</v>
      </c>
      <c r="G13536" s="12" t="s">
        <v>25077</v>
      </c>
      <c r="H13536" s="11" t="s">
        <v>25087</v>
      </c>
      <c r="I13536" t="s">
        <v>25227</v>
      </c>
    </row>
    <row r="13537" spans="1:9">
      <c r="A13537" s="13" t="s">
        <v>54748</v>
      </c>
      <c r="B13537" s="14" t="s">
        <v>54749</v>
      </c>
      <c r="C13537" s="14" t="s">
        <v>22367</v>
      </c>
      <c r="D13537" s="14" t="s">
        <v>54750</v>
      </c>
      <c r="E13537" s="6" t="str">
        <f>VLOOKUP(C13537,relationships!$A$2:$B$25,2,0)</f>
        <v>Chồng</v>
      </c>
      <c r="G13537" s="14" t="s">
        <v>54749</v>
      </c>
      <c r="H13537" s="13" t="s">
        <v>54748</v>
      </c>
      <c r="I13537" t="s">
        <v>25159</v>
      </c>
    </row>
    <row r="13538" spans="1:9">
      <c r="A13538" s="11" t="s">
        <v>25049</v>
      </c>
      <c r="B13538" s="12" t="s">
        <v>5089</v>
      </c>
      <c r="C13538" s="12" t="s">
        <v>16360</v>
      </c>
      <c r="D13538" s="12" t="s">
        <v>54751</v>
      </c>
      <c r="E13538" s="6" t="str">
        <f>VLOOKUP(C13538,relationships!$A$2:$B$25,2,0)</f>
        <v>Chị em gái</v>
      </c>
      <c r="G13538" s="12" t="s">
        <v>5089</v>
      </c>
      <c r="H13538" s="11" t="s">
        <v>25049</v>
      </c>
      <c r="I13538" t="s">
        <v>25156</v>
      </c>
    </row>
    <row r="13539" spans="1:9">
      <c r="A13539" s="13" t="s">
        <v>25036</v>
      </c>
      <c r="B13539" s="14" t="s">
        <v>25035</v>
      </c>
      <c r="C13539" s="14" t="s">
        <v>16343</v>
      </c>
      <c r="D13539" s="14" t="s">
        <v>54752</v>
      </c>
      <c r="E13539" s="6" t="str">
        <f>VLOOKUP(C13539,relationships!$A$2:$B$25,2,0)</f>
        <v>Bạn gái</v>
      </c>
      <c r="G13539" s="14" t="s">
        <v>25035</v>
      </c>
      <c r="H13539" s="13" t="s">
        <v>25036</v>
      </c>
      <c r="I13539" t="s">
        <v>25151</v>
      </c>
    </row>
    <row r="13540" spans="1:9">
      <c r="A13540" s="11" t="s">
        <v>54753</v>
      </c>
      <c r="B13540" s="12" t="s">
        <v>54754</v>
      </c>
      <c r="C13540" s="12" t="s">
        <v>16415</v>
      </c>
      <c r="D13540" s="12" t="s">
        <v>54755</v>
      </c>
      <c r="E13540" s="6" t="str">
        <f>VLOOKUP(C13540,relationships!$A$2:$B$25,2,0)</f>
        <v>Tôi</v>
      </c>
      <c r="G13540" s="12" t="s">
        <v>54754</v>
      </c>
      <c r="H13540" s="11" t="s">
        <v>54753</v>
      </c>
      <c r="I13540" t="s">
        <v>25150</v>
      </c>
    </row>
    <row r="13541" spans="1:9">
      <c r="A13541" s="13" t="s">
        <v>54756</v>
      </c>
      <c r="B13541" s="14" t="s">
        <v>54757</v>
      </c>
      <c r="C13541" s="14" t="s">
        <v>16343</v>
      </c>
      <c r="D13541" s="14" t="s">
        <v>54758</v>
      </c>
      <c r="E13541" s="6" t="str">
        <f>VLOOKUP(C13541,relationships!$A$2:$B$25,2,0)</f>
        <v>Bạn gái</v>
      </c>
      <c r="G13541" s="14" t="s">
        <v>54757</v>
      </c>
      <c r="H13541" s="13" t="s">
        <v>54756</v>
      </c>
      <c r="I13541" t="s">
        <v>25151</v>
      </c>
    </row>
    <row r="13542" spans="1:9">
      <c r="A13542" s="11" t="s">
        <v>54759</v>
      </c>
      <c r="B13542" s="12" t="s">
        <v>54754</v>
      </c>
      <c r="C13542" s="12" t="s">
        <v>16415</v>
      </c>
      <c r="D13542" s="12" t="s">
        <v>54760</v>
      </c>
      <c r="E13542" s="6" t="str">
        <f>VLOOKUP(C13542,relationships!$A$2:$B$25,2,0)</f>
        <v>Tôi</v>
      </c>
      <c r="G13542" s="12" t="s">
        <v>54754</v>
      </c>
      <c r="H13542" s="11" t="s">
        <v>54759</v>
      </c>
      <c r="I13542" t="s">
        <v>25150</v>
      </c>
    </row>
    <row r="13543" spans="1:9">
      <c r="A13543" s="13" t="s">
        <v>54761</v>
      </c>
      <c r="B13543" s="14" t="s">
        <v>54762</v>
      </c>
      <c r="C13543" s="14" t="s">
        <v>16343</v>
      </c>
      <c r="D13543" s="14" t="s">
        <v>54763</v>
      </c>
      <c r="E13543" s="6" t="str">
        <f>VLOOKUP(C13543,relationships!$A$2:$B$25,2,0)</f>
        <v>Bạn gái</v>
      </c>
      <c r="G13543" s="14" t="s">
        <v>54762</v>
      </c>
      <c r="H13543" s="13" t="s">
        <v>54761</v>
      </c>
      <c r="I13543" t="s">
        <v>25151</v>
      </c>
    </row>
    <row r="13544" spans="1:9">
      <c r="A13544" s="11" t="s">
        <v>54764</v>
      </c>
      <c r="B13544" s="12" t="s">
        <v>54765</v>
      </c>
      <c r="C13544" s="12" t="s">
        <v>16423</v>
      </c>
      <c r="D13544" s="12" t="s">
        <v>54766</v>
      </c>
      <c r="E13544" s="6" t="str">
        <f>VLOOKUP(C13544,relationships!$A$2:$B$25,2,0)</f>
        <v>Một ai đó</v>
      </c>
      <c r="G13544" s="12" t="s">
        <v>54765</v>
      </c>
      <c r="H13544" s="11" t="s">
        <v>54764</v>
      </c>
      <c r="I13544" t="s">
        <v>25227</v>
      </c>
    </row>
    <row r="13545" spans="1:9">
      <c r="A13545" s="13" t="s">
        <v>54767</v>
      </c>
      <c r="B13545" s="14" t="s">
        <v>54768</v>
      </c>
      <c r="C13545" s="14" t="s">
        <v>16428</v>
      </c>
      <c r="D13545" s="14" t="s">
        <v>54769</v>
      </c>
      <c r="E13545" s="6" t="str">
        <f>VLOOKUP(C13545,relationships!$A$2:$B$25,2,0)</f>
        <v>Bạn bè</v>
      </c>
      <c r="G13545" s="14" t="s">
        <v>54768</v>
      </c>
      <c r="H13545" s="13" t="s">
        <v>54767</v>
      </c>
      <c r="I13545" t="s">
        <v>25152</v>
      </c>
    </row>
    <row r="13546" spans="1:9">
      <c r="A13546" s="11" t="s">
        <v>25054</v>
      </c>
      <c r="B13546" s="12" t="s">
        <v>25053</v>
      </c>
      <c r="C13546" s="12" t="s">
        <v>16343</v>
      </c>
      <c r="D13546" s="12" t="s">
        <v>54770</v>
      </c>
      <c r="E13546" s="6" t="str">
        <f>VLOOKUP(C13546,relationships!$A$2:$B$25,2,0)</f>
        <v>Bạn gái</v>
      </c>
      <c r="G13546" s="12" t="s">
        <v>25053</v>
      </c>
      <c r="H13546" s="11" t="s">
        <v>25054</v>
      </c>
      <c r="I13546" t="s">
        <v>25151</v>
      </c>
    </row>
    <row r="13547" spans="1:9">
      <c r="A13547" s="13" t="s">
        <v>54771</v>
      </c>
      <c r="B13547" s="14" t="s">
        <v>54772</v>
      </c>
      <c r="C13547" s="14" t="s">
        <v>16343</v>
      </c>
      <c r="D13547" s="14" t="s">
        <v>54773</v>
      </c>
      <c r="E13547" s="6" t="str">
        <f>VLOOKUP(C13547,relationships!$A$2:$B$25,2,0)</f>
        <v>Bạn gái</v>
      </c>
      <c r="G13547" s="14" t="s">
        <v>54772</v>
      </c>
      <c r="H13547" s="13" t="s">
        <v>54771</v>
      </c>
      <c r="I13547" t="s">
        <v>25151</v>
      </c>
    </row>
    <row r="13548" spans="1:9">
      <c r="A13548" s="11" t="s">
        <v>54774</v>
      </c>
      <c r="B13548" s="12" t="s">
        <v>54775</v>
      </c>
      <c r="C13548" s="12" t="s">
        <v>19846</v>
      </c>
      <c r="D13548" s="12" t="s">
        <v>54776</v>
      </c>
      <c r="E13548" s="6" t="str">
        <f>VLOOKUP(C13548,relationships!$A$2:$B$25,2,0)</f>
        <v>Mẹ</v>
      </c>
      <c r="G13548" s="12" t="s">
        <v>54775</v>
      </c>
      <c r="H13548" s="11" t="s">
        <v>54774</v>
      </c>
      <c r="I13548" t="s">
        <v>25153</v>
      </c>
    </row>
    <row r="13549" spans="1:9">
      <c r="A13549" s="13" t="s">
        <v>54777</v>
      </c>
      <c r="B13549" s="14" t="s">
        <v>25044</v>
      </c>
      <c r="C13549" s="14" t="s">
        <v>16343</v>
      </c>
      <c r="D13549" s="14" t="s">
        <v>54778</v>
      </c>
      <c r="E13549" s="6" t="str">
        <f>VLOOKUP(C13549,relationships!$A$2:$B$25,2,0)</f>
        <v>Bạn gái</v>
      </c>
      <c r="G13549" s="14" t="s">
        <v>25044</v>
      </c>
      <c r="H13549" s="13" t="s">
        <v>54777</v>
      </c>
      <c r="I13549" t="s">
        <v>25151</v>
      </c>
    </row>
    <row r="13550" spans="1:9">
      <c r="A13550" s="11" t="s">
        <v>54779</v>
      </c>
      <c r="B13550" s="12" t="s">
        <v>25044</v>
      </c>
      <c r="C13550" s="12" t="s">
        <v>16343</v>
      </c>
      <c r="D13550" s="12" t="s">
        <v>54780</v>
      </c>
      <c r="E13550" s="6" t="str">
        <f>VLOOKUP(C13550,relationships!$A$2:$B$25,2,0)</f>
        <v>Bạn gái</v>
      </c>
      <c r="G13550" s="12" t="s">
        <v>25044</v>
      </c>
      <c r="H13550" s="11" t="s">
        <v>54779</v>
      </c>
      <c r="I13550" t="s">
        <v>25151</v>
      </c>
    </row>
    <row r="13551" spans="1:9">
      <c r="A13551" s="13" t="s">
        <v>25045</v>
      </c>
      <c r="B13551" s="14" t="s">
        <v>25044</v>
      </c>
      <c r="C13551" s="14" t="s">
        <v>16343</v>
      </c>
      <c r="D13551" s="14" t="s">
        <v>54781</v>
      </c>
      <c r="E13551" s="6" t="str">
        <f>VLOOKUP(C13551,relationships!$A$2:$B$25,2,0)</f>
        <v>Bạn gái</v>
      </c>
      <c r="G13551" s="14" t="s">
        <v>25044</v>
      </c>
      <c r="H13551" s="13" t="s">
        <v>25045</v>
      </c>
      <c r="I13551" t="s">
        <v>25151</v>
      </c>
    </row>
    <row r="13552" spans="1:9">
      <c r="A13552" s="11" t="s">
        <v>54782</v>
      </c>
      <c r="B13552" s="12" t="s">
        <v>54783</v>
      </c>
      <c r="C13552" s="12" t="s">
        <v>23283</v>
      </c>
      <c r="D13552" s="12" t="s">
        <v>54784</v>
      </c>
      <c r="E13552" s="6" t="str">
        <f>VLOOKUP(C13552,relationships!$A$2:$B$25,2,0)</f>
        <v>Cô, Dì, O, Mợ, Thím</v>
      </c>
      <c r="G13552" s="12" t="s">
        <v>54783</v>
      </c>
      <c r="H13552" s="11" t="s">
        <v>54782</v>
      </c>
      <c r="I13552" t="s">
        <v>25239</v>
      </c>
    </row>
    <row r="13553" spans="1:9">
      <c r="A13553" s="13" t="s">
        <v>54785</v>
      </c>
      <c r="B13553" s="14" t="s">
        <v>24050</v>
      </c>
      <c r="C13553" s="14" t="s">
        <v>16423</v>
      </c>
      <c r="D13553" s="14" t="s">
        <v>54786</v>
      </c>
      <c r="E13553" s="6" t="str">
        <f>VLOOKUP(C13553,relationships!$A$2:$B$25,2,0)</f>
        <v>Một ai đó</v>
      </c>
      <c r="G13553" s="14" t="s">
        <v>24050</v>
      </c>
      <c r="H13553" s="13" t="s">
        <v>54785</v>
      </c>
      <c r="I13553" t="s">
        <v>25227</v>
      </c>
    </row>
    <row r="13554" spans="1:9">
      <c r="A13554" s="11" t="s">
        <v>54787</v>
      </c>
      <c r="B13554" s="12" t="s">
        <v>54788</v>
      </c>
      <c r="C13554" s="12" t="s">
        <v>19846</v>
      </c>
      <c r="D13554" s="12" t="s">
        <v>54789</v>
      </c>
      <c r="E13554" s="6" t="str">
        <f>VLOOKUP(C13554,relationships!$A$2:$B$25,2,0)</f>
        <v>Mẹ</v>
      </c>
      <c r="G13554" s="12" t="s">
        <v>54788</v>
      </c>
      <c r="H13554" s="11" t="s">
        <v>54787</v>
      </c>
      <c r="I13554" t="s">
        <v>25153</v>
      </c>
    </row>
    <row r="13555" spans="1:9">
      <c r="A13555" s="13" t="s">
        <v>54790</v>
      </c>
      <c r="B13555" s="14" t="s">
        <v>54791</v>
      </c>
      <c r="C13555" s="14" t="s">
        <v>22367</v>
      </c>
      <c r="D13555" s="14" t="s">
        <v>54792</v>
      </c>
      <c r="E13555" s="6" t="str">
        <f>VLOOKUP(C13555,relationships!$A$2:$B$25,2,0)</f>
        <v>Chồng</v>
      </c>
      <c r="G13555" s="14" t="s">
        <v>54791</v>
      </c>
      <c r="H13555" s="13" t="s">
        <v>54790</v>
      </c>
      <c r="I13555" t="s">
        <v>25159</v>
      </c>
    </row>
    <row r="13556" spans="1:9">
      <c r="A13556" s="11" t="s">
        <v>54793</v>
      </c>
      <c r="B13556" s="12" t="s">
        <v>54794</v>
      </c>
      <c r="C13556" s="12" t="s">
        <v>16593</v>
      </c>
      <c r="D13556" s="12" t="s">
        <v>54795</v>
      </c>
      <c r="E13556" s="6" t="str">
        <f>VLOOKUP(C13556,relationships!$A$2:$B$25,2,0)</f>
        <v>Vợ</v>
      </c>
      <c r="G13556" s="12" t="s">
        <v>54794</v>
      </c>
      <c r="H13556" s="11" t="s">
        <v>54793</v>
      </c>
      <c r="I13556" t="s">
        <v>25154</v>
      </c>
    </row>
    <row r="13557" spans="1:9">
      <c r="A13557" s="13" t="s">
        <v>54796</v>
      </c>
      <c r="B13557" s="14" t="s">
        <v>54797</v>
      </c>
      <c r="C13557" s="14" t="s">
        <v>22418</v>
      </c>
      <c r="D13557" s="14" t="s">
        <v>54798</v>
      </c>
      <c r="E13557" s="6" t="str">
        <f>VLOOKUP(C13557,relationships!$A$2:$B$25,2,0)</f>
        <v>Anh em trai</v>
      </c>
      <c r="G13557" s="14" t="s">
        <v>54797</v>
      </c>
      <c r="H13557" s="13" t="s">
        <v>54796</v>
      </c>
      <c r="I13557" t="s">
        <v>25237</v>
      </c>
    </row>
    <row r="13558" spans="1:9">
      <c r="A13558" s="11" t="s">
        <v>54799</v>
      </c>
      <c r="B13558" s="12" t="s">
        <v>54797</v>
      </c>
      <c r="C13558" s="12" t="s">
        <v>22418</v>
      </c>
      <c r="D13558" s="12" t="s">
        <v>54800</v>
      </c>
      <c r="E13558" s="6" t="str">
        <f>VLOOKUP(C13558,relationships!$A$2:$B$25,2,0)</f>
        <v>Anh em trai</v>
      </c>
      <c r="G13558" s="12" t="s">
        <v>54797</v>
      </c>
      <c r="H13558" s="11" t="s">
        <v>54799</v>
      </c>
      <c r="I13558" t="s">
        <v>25237</v>
      </c>
    </row>
    <row r="13559" spans="1:9">
      <c r="A13559" s="13" t="s">
        <v>54801</v>
      </c>
      <c r="B13559" s="14" t="s">
        <v>54802</v>
      </c>
      <c r="C13559" s="14" t="s">
        <v>16593</v>
      </c>
      <c r="D13559" s="14" t="s">
        <v>54803</v>
      </c>
      <c r="E13559" s="6" t="str">
        <f>VLOOKUP(C13559,relationships!$A$2:$B$25,2,0)</f>
        <v>Vợ</v>
      </c>
      <c r="G13559" s="14" t="s">
        <v>54802</v>
      </c>
      <c r="H13559" s="13" t="s">
        <v>54801</v>
      </c>
      <c r="I13559" t="s">
        <v>25154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workbookViewId="0">
      <selection activeCell="C14" sqref="C14"/>
    </sheetView>
  </sheetViews>
  <sheetFormatPr defaultColWidth="9" defaultRowHeight="15"/>
  <cols>
    <col min="1" max="1" width="26" customWidth="1"/>
    <col min="2" max="2" width="31.85546875" customWidth="1"/>
  </cols>
  <sheetData>
    <row r="1" spans="1:2">
      <c r="A1" s="2" t="s">
        <v>0</v>
      </c>
      <c r="B1" s="2" t="s">
        <v>25229</v>
      </c>
    </row>
    <row r="2" spans="1:2">
      <c r="A2" s="2" t="s">
        <v>22562</v>
      </c>
      <c r="B2" s="2" t="s">
        <v>25236</v>
      </c>
    </row>
    <row r="3" spans="1:2">
      <c r="A3" s="2" t="s">
        <v>19846</v>
      </c>
      <c r="B3" s="2" t="s">
        <v>25153</v>
      </c>
    </row>
    <row r="4" spans="1:2">
      <c r="A4" s="2" t="s">
        <v>16593</v>
      </c>
      <c r="B4" s="2" t="s">
        <v>25154</v>
      </c>
    </row>
    <row r="5" spans="1:2">
      <c r="A5" s="2" t="s">
        <v>22367</v>
      </c>
      <c r="B5" s="2" t="s">
        <v>25159</v>
      </c>
    </row>
    <row r="6" spans="1:2">
      <c r="A6" s="2" t="s">
        <v>23307</v>
      </c>
      <c r="B6" s="2" t="s">
        <v>25259</v>
      </c>
    </row>
    <row r="7" spans="1:2">
      <c r="A7" s="2" t="s">
        <v>16334</v>
      </c>
      <c r="B7" s="2" t="s">
        <v>25243</v>
      </c>
    </row>
    <row r="8" spans="1:2">
      <c r="A8" s="2" t="s">
        <v>22418</v>
      </c>
      <c r="B8" s="2" t="s">
        <v>25237</v>
      </c>
    </row>
    <row r="9" spans="1:2">
      <c r="A9" s="2" t="s">
        <v>16360</v>
      </c>
      <c r="B9" s="2" t="s">
        <v>25156</v>
      </c>
    </row>
    <row r="10" spans="1:2">
      <c r="A10" s="2" t="s">
        <v>16343</v>
      </c>
      <c r="B10" s="2" t="s">
        <v>25151</v>
      </c>
    </row>
    <row r="11" spans="1:2">
      <c r="A11" s="2" t="s">
        <v>22260</v>
      </c>
      <c r="B11" s="2" t="s">
        <v>25233</v>
      </c>
    </row>
    <row r="12" spans="1:2">
      <c r="A12" s="2" t="s">
        <v>26158</v>
      </c>
      <c r="B12" s="2" t="s">
        <v>25235</v>
      </c>
    </row>
    <row r="13" spans="1:2">
      <c r="A13" s="2" t="s">
        <v>23283</v>
      </c>
      <c r="B13" s="2" t="s">
        <v>25239</v>
      </c>
    </row>
    <row r="14" spans="1:2">
      <c r="A14" s="2" t="s">
        <v>16428</v>
      </c>
      <c r="B14" s="2" t="s">
        <v>25152</v>
      </c>
    </row>
    <row r="15" spans="1:2">
      <c r="A15" s="2" t="s">
        <v>16329</v>
      </c>
      <c r="B15" s="2" t="s">
        <v>25157</v>
      </c>
    </row>
    <row r="16" spans="1:2">
      <c r="A16" s="2" t="s">
        <v>17458</v>
      </c>
      <c r="B16" s="2" t="s">
        <v>25158</v>
      </c>
    </row>
    <row r="17" spans="1:2">
      <c r="A17" s="2" t="s">
        <v>16356</v>
      </c>
      <c r="B17" s="2" t="s">
        <v>25155</v>
      </c>
    </row>
    <row r="18" spans="1:2">
      <c r="A18" s="2" t="s">
        <v>22826</v>
      </c>
      <c r="B18" s="2" t="s">
        <v>25245</v>
      </c>
    </row>
    <row r="19" spans="1:2">
      <c r="A19" s="2" t="s">
        <v>26622</v>
      </c>
      <c r="B19" s="2" t="s">
        <v>25241</v>
      </c>
    </row>
    <row r="20" spans="1:2">
      <c r="A20" s="2" t="s">
        <v>22811</v>
      </c>
      <c r="B20" s="2" t="s">
        <v>25234</v>
      </c>
    </row>
    <row r="21" spans="1:2">
      <c r="A21" s="2" t="s">
        <v>17884</v>
      </c>
      <c r="B21" s="2" t="s">
        <v>25238</v>
      </c>
    </row>
    <row r="22" spans="1:2">
      <c r="A22" s="2" t="s">
        <v>16423</v>
      </c>
      <c r="B22" s="2" t="s">
        <v>25227</v>
      </c>
    </row>
    <row r="23" spans="1:2">
      <c r="A23" s="2" t="s">
        <v>16415</v>
      </c>
      <c r="B23" s="2" t="s">
        <v>25150</v>
      </c>
    </row>
    <row r="24" spans="1:2">
      <c r="A24" s="2" t="s">
        <v>27288</v>
      </c>
      <c r="B24" s="2" t="s">
        <v>25240</v>
      </c>
    </row>
    <row r="25" spans="1:2">
      <c r="A25" s="2" t="s">
        <v>24198</v>
      </c>
      <c r="B25" s="2" t="s">
        <v>25246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4"/>
  <sheetViews>
    <sheetView workbookViewId="0">
      <selection activeCell="B2" sqref="B2"/>
    </sheetView>
  </sheetViews>
  <sheetFormatPr defaultColWidth="9" defaultRowHeight="15"/>
  <cols>
    <col min="1" max="2" width="34.5703125" customWidth="1"/>
    <col min="3" max="3" width="19" customWidth="1"/>
    <col min="4" max="4" width="35.7109375" customWidth="1"/>
    <col min="5" max="5" width="29.5703125" customWidth="1"/>
  </cols>
  <sheetData>
    <row r="1" spans="1:4">
      <c r="A1" t="s">
        <v>0</v>
      </c>
      <c r="C1" t="s">
        <v>25229</v>
      </c>
      <c r="D1" t="s">
        <v>54804</v>
      </c>
    </row>
    <row r="2" spans="1:4">
      <c r="A2" t="s">
        <v>54805</v>
      </c>
      <c r="B2" t="s">
        <v>1810</v>
      </c>
      <c r="C2" t="s">
        <v>54806</v>
      </c>
      <c r="D2" t="str">
        <f>TRIM(A2)</f>
        <v>5016fd6b7f8b9ac842000001</v>
      </c>
    </row>
    <row r="3" spans="1:4">
      <c r="A3" t="s">
        <v>54807</v>
      </c>
      <c r="B3" t="s">
        <v>1515</v>
      </c>
      <c r="C3" t="s">
        <v>54808</v>
      </c>
      <c r="D3" t="str">
        <f t="shared" ref="D3:D64" si="0">TRIM(A3)</f>
        <v>5016fd6c7f8b9ac842000014</v>
      </c>
    </row>
    <row r="4" spans="1:4">
      <c r="A4" t="s">
        <v>54809</v>
      </c>
      <c r="B4" t="s">
        <v>3261</v>
      </c>
      <c r="C4" t="s">
        <v>54810</v>
      </c>
      <c r="D4" t="str">
        <f t="shared" si="0"/>
        <v>5016fd6c7f8b9ac842000015</v>
      </c>
    </row>
    <row r="5" spans="1:4">
      <c r="A5" t="s">
        <v>54811</v>
      </c>
      <c r="B5" t="s">
        <v>54812</v>
      </c>
      <c r="C5" t="s">
        <v>54813</v>
      </c>
      <c r="D5" t="str">
        <f t="shared" si="0"/>
        <v>5016fd6c7f8b9ac842000016</v>
      </c>
    </row>
    <row r="6" spans="1:4">
      <c r="A6" t="s">
        <v>54814</v>
      </c>
      <c r="B6" t="s">
        <v>2686</v>
      </c>
      <c r="C6" t="s">
        <v>54815</v>
      </c>
      <c r="D6" t="str">
        <f t="shared" si="0"/>
        <v>5016fd6c7f8b9ac842000017</v>
      </c>
    </row>
    <row r="7" spans="1:4">
      <c r="A7" t="s">
        <v>54816</v>
      </c>
      <c r="B7" t="s">
        <v>1468</v>
      </c>
      <c r="C7" t="s">
        <v>54817</v>
      </c>
      <c r="D7" t="str">
        <f t="shared" si="0"/>
        <v>5016fd6c7f8b9ac842000018</v>
      </c>
    </row>
    <row r="8" spans="1:4">
      <c r="A8" t="s">
        <v>54818</v>
      </c>
      <c r="B8" t="s">
        <v>1365</v>
      </c>
      <c r="C8" t="s">
        <v>54819</v>
      </c>
      <c r="D8" t="str">
        <f t="shared" si="0"/>
        <v>5016fd6c7f8b9ac842000019</v>
      </c>
    </row>
    <row r="9" spans="1:4">
      <c r="A9" t="s">
        <v>54820</v>
      </c>
      <c r="B9" t="s">
        <v>1352</v>
      </c>
      <c r="C9" t="s">
        <v>25146</v>
      </c>
      <c r="D9" t="str">
        <f t="shared" si="0"/>
        <v>5016fd6c7f8b9ac84200001a</v>
      </c>
    </row>
    <row r="10" spans="1:4">
      <c r="A10" t="s">
        <v>54821</v>
      </c>
      <c r="B10" t="s">
        <v>8438</v>
      </c>
      <c r="C10" t="s">
        <v>54822</v>
      </c>
      <c r="D10" t="str">
        <f t="shared" si="0"/>
        <v>5016fd6c7f8b9ac84200001b</v>
      </c>
    </row>
    <row r="11" spans="1:4">
      <c r="A11" t="s">
        <v>54823</v>
      </c>
      <c r="B11" t="s">
        <v>2845</v>
      </c>
      <c r="C11" t="s">
        <v>54824</v>
      </c>
      <c r="D11" t="str">
        <f t="shared" si="0"/>
        <v>5016fd6c7f8b9ac84200001c</v>
      </c>
    </row>
    <row r="12" spans="1:4">
      <c r="A12" t="s">
        <v>54825</v>
      </c>
      <c r="B12" t="s">
        <v>1432</v>
      </c>
      <c r="C12" t="s">
        <v>54826</v>
      </c>
      <c r="D12" t="str">
        <f t="shared" si="0"/>
        <v>5016fd6c7f8b9ac84200001d</v>
      </c>
    </row>
    <row r="13" spans="1:4">
      <c r="A13" t="s">
        <v>54827</v>
      </c>
      <c r="B13" t="s">
        <v>1459</v>
      </c>
      <c r="C13" t="s">
        <v>25145</v>
      </c>
      <c r="D13" t="str">
        <f t="shared" si="0"/>
        <v>5016fd6c7f8b9ac84200001e</v>
      </c>
    </row>
    <row r="14" spans="1:4">
      <c r="A14" t="s">
        <v>54828</v>
      </c>
      <c r="B14" t="s">
        <v>1479</v>
      </c>
      <c r="C14" t="s">
        <v>54829</v>
      </c>
      <c r="D14" t="str">
        <f t="shared" si="0"/>
        <v>5016fd6c7f8b9ac84200001f</v>
      </c>
    </row>
    <row r="15" spans="1:4">
      <c r="A15" t="s">
        <v>54830</v>
      </c>
      <c r="B15" t="s">
        <v>2886</v>
      </c>
      <c r="C15" t="s">
        <v>54831</v>
      </c>
      <c r="D15" t="str">
        <f t="shared" si="0"/>
        <v>5016fd6c7f8b9ac842000020</v>
      </c>
    </row>
    <row r="16" spans="1:4">
      <c r="A16" t="s">
        <v>54832</v>
      </c>
      <c r="B16" t="s">
        <v>2761</v>
      </c>
      <c r="C16" t="s">
        <v>54833</v>
      </c>
      <c r="D16" t="str">
        <f t="shared" si="0"/>
        <v>5016fd6c7f8b9ac842000021</v>
      </c>
    </row>
    <row r="17" spans="1:4">
      <c r="A17" t="s">
        <v>54834</v>
      </c>
      <c r="B17" t="s">
        <v>4659</v>
      </c>
      <c r="C17" t="s">
        <v>54835</v>
      </c>
      <c r="D17" t="str">
        <f t="shared" si="0"/>
        <v>5016fd6c7f8b9ac842000022</v>
      </c>
    </row>
    <row r="18" spans="1:4">
      <c r="A18" t="s">
        <v>54836</v>
      </c>
      <c r="B18" t="s">
        <v>2248</v>
      </c>
      <c r="C18" t="s">
        <v>54837</v>
      </c>
      <c r="D18" t="str">
        <f t="shared" si="0"/>
        <v>5016fd6c7f8b9ac842000023</v>
      </c>
    </row>
    <row r="19" spans="1:4">
      <c r="A19" t="s">
        <v>54838</v>
      </c>
      <c r="B19" t="s">
        <v>1442</v>
      </c>
      <c r="C19" t="s">
        <v>54839</v>
      </c>
      <c r="D19" t="str">
        <f t="shared" si="0"/>
        <v>5016fd6c7f8b9ac842000024</v>
      </c>
    </row>
    <row r="20" spans="1:4">
      <c r="A20" t="s">
        <v>54840</v>
      </c>
      <c r="B20" t="s">
        <v>2321</v>
      </c>
      <c r="C20" t="s">
        <v>54841</v>
      </c>
      <c r="D20" t="str">
        <f t="shared" si="0"/>
        <v>5016fd6c7f8b9ac842000025</v>
      </c>
    </row>
    <row r="21" spans="1:4">
      <c r="A21" t="s">
        <v>54842</v>
      </c>
      <c r="B21" t="s">
        <v>2445</v>
      </c>
      <c r="C21" t="s">
        <v>54843</v>
      </c>
      <c r="D21" t="str">
        <f t="shared" si="0"/>
        <v>5016fd6c7f8b9ac842000026</v>
      </c>
    </row>
    <row r="22" spans="1:4">
      <c r="A22" t="s">
        <v>54844</v>
      </c>
      <c r="B22" t="s">
        <v>20</v>
      </c>
      <c r="C22" t="s">
        <v>25137</v>
      </c>
      <c r="D22" t="str">
        <f t="shared" si="0"/>
        <v>5016fd6b7f8b9ac842000000</v>
      </c>
    </row>
    <row r="23" spans="1:4">
      <c r="A23" t="s">
        <v>54845</v>
      </c>
      <c r="B23" t="s">
        <v>1528</v>
      </c>
      <c r="C23" t="s">
        <v>25143</v>
      </c>
      <c r="D23" t="str">
        <f t="shared" si="0"/>
        <v>5016fd6b7f8b9ac842000002</v>
      </c>
    </row>
    <row r="24" spans="1:4">
      <c r="A24" t="s">
        <v>54846</v>
      </c>
      <c r="B24" t="s">
        <v>2339</v>
      </c>
      <c r="C24" t="s">
        <v>54847</v>
      </c>
      <c r="D24" t="str">
        <f t="shared" si="0"/>
        <v>5016fd6b7f8b9ac842000003</v>
      </c>
    </row>
    <row r="25" spans="1:4">
      <c r="A25" t="s">
        <v>54848</v>
      </c>
      <c r="B25" t="s">
        <v>54849</v>
      </c>
      <c r="C25" t="s">
        <v>54850</v>
      </c>
      <c r="D25" t="str">
        <f t="shared" si="0"/>
        <v>5016fd6b7f8b9ac842000004</v>
      </c>
    </row>
    <row r="26" spans="1:4">
      <c r="A26" t="s">
        <v>54851</v>
      </c>
      <c r="B26" t="s">
        <v>1531</v>
      </c>
      <c r="C26" t="s">
        <v>54852</v>
      </c>
      <c r="D26" t="str">
        <f t="shared" si="0"/>
        <v>5016fd6b7f8b9ac842000005</v>
      </c>
    </row>
    <row r="27" spans="1:4">
      <c r="A27" t="s">
        <v>54853</v>
      </c>
      <c r="B27" t="s">
        <v>1235</v>
      </c>
      <c r="C27" t="s">
        <v>54854</v>
      </c>
      <c r="D27" t="str">
        <f t="shared" si="0"/>
        <v>5016fd6b7f8b9ac842000006</v>
      </c>
    </row>
    <row r="28" spans="1:4">
      <c r="A28" t="s">
        <v>54855</v>
      </c>
      <c r="B28" t="s">
        <v>3483</v>
      </c>
      <c r="C28" t="s">
        <v>54856</v>
      </c>
      <c r="D28" t="str">
        <f t="shared" si="0"/>
        <v>5016fd6b7f8b9ac842000007</v>
      </c>
    </row>
    <row r="29" spans="1:4">
      <c r="A29" t="s">
        <v>54857</v>
      </c>
      <c r="B29" t="s">
        <v>1257</v>
      </c>
      <c r="C29" t="s">
        <v>25140</v>
      </c>
      <c r="D29" t="str">
        <f t="shared" si="0"/>
        <v>5016fd6b7f8b9ac842000008</v>
      </c>
    </row>
    <row r="30" spans="1:4">
      <c r="A30" t="s">
        <v>54858</v>
      </c>
      <c r="B30" t="s">
        <v>1341</v>
      </c>
      <c r="C30" t="s">
        <v>54859</v>
      </c>
      <c r="D30" t="str">
        <f t="shared" si="0"/>
        <v>5016fd6c7f8b9ac842000009</v>
      </c>
    </row>
    <row r="31" spans="1:4">
      <c r="A31" t="s">
        <v>54860</v>
      </c>
      <c r="B31" t="s">
        <v>2613</v>
      </c>
      <c r="C31" t="s">
        <v>54861</v>
      </c>
      <c r="D31" t="str">
        <f t="shared" si="0"/>
        <v>5016fd6c7f8b9ac84200000a</v>
      </c>
    </row>
    <row r="32" spans="1:4">
      <c r="A32" t="s">
        <v>54862</v>
      </c>
      <c r="B32" t="s">
        <v>2124</v>
      </c>
      <c r="C32" t="s">
        <v>54863</v>
      </c>
      <c r="D32" t="str">
        <f t="shared" si="0"/>
        <v>5016fd6c7f8b9ac84200000b</v>
      </c>
    </row>
    <row r="33" spans="1:4">
      <c r="A33" t="s">
        <v>54864</v>
      </c>
      <c r="B33" t="s">
        <v>2543</v>
      </c>
      <c r="C33" t="s">
        <v>54865</v>
      </c>
      <c r="D33" t="str">
        <f t="shared" si="0"/>
        <v>5016fd6c7f8b9ac84200000c</v>
      </c>
    </row>
    <row r="34" spans="1:4">
      <c r="A34" t="s">
        <v>54866</v>
      </c>
      <c r="B34" t="s">
        <v>54867</v>
      </c>
      <c r="C34" t="s">
        <v>54868</v>
      </c>
      <c r="D34" t="str">
        <f t="shared" si="0"/>
        <v>5016fd6c7f8b9ac84200000d</v>
      </c>
    </row>
    <row r="35" spans="1:4">
      <c r="A35" t="s">
        <v>54869</v>
      </c>
      <c r="B35" t="s">
        <v>1303</v>
      </c>
      <c r="C35" t="s">
        <v>25141</v>
      </c>
      <c r="D35" t="str">
        <f t="shared" si="0"/>
        <v>5016fd6c7f8b9ac84200000e</v>
      </c>
    </row>
    <row r="36" spans="1:4">
      <c r="A36" t="s">
        <v>54870</v>
      </c>
      <c r="B36" t="s">
        <v>1310</v>
      </c>
      <c r="C36" t="s">
        <v>25142</v>
      </c>
      <c r="D36" t="str">
        <f t="shared" si="0"/>
        <v>5016fd6c7f8b9ac84200000f</v>
      </c>
    </row>
    <row r="37" spans="1:4">
      <c r="A37" t="s">
        <v>54871</v>
      </c>
      <c r="B37" t="s">
        <v>1501</v>
      </c>
      <c r="C37" t="s">
        <v>25144</v>
      </c>
      <c r="D37" t="str">
        <f t="shared" si="0"/>
        <v>5016fd6c7f8b9ac842000010</v>
      </c>
    </row>
    <row r="38" spans="1:4">
      <c r="A38" t="s">
        <v>54872</v>
      </c>
      <c r="B38" t="s">
        <v>2278</v>
      </c>
      <c r="C38" t="s">
        <v>54873</v>
      </c>
      <c r="D38" t="str">
        <f t="shared" si="0"/>
        <v>5016fd6c7f8b9ac842000011</v>
      </c>
    </row>
    <row r="39" spans="1:4">
      <c r="A39" t="s">
        <v>54874</v>
      </c>
      <c r="B39" t="s">
        <v>54875</v>
      </c>
      <c r="C39" t="s">
        <v>54876</v>
      </c>
      <c r="D39" t="str">
        <f t="shared" si="0"/>
        <v>5016fd6c7f8b9ac842000012</v>
      </c>
    </row>
    <row r="40" spans="1:4">
      <c r="A40" t="s">
        <v>54877</v>
      </c>
      <c r="B40" t="s">
        <v>1361</v>
      </c>
      <c r="C40" t="s">
        <v>25139</v>
      </c>
      <c r="D40" t="str">
        <f t="shared" si="0"/>
        <v>5016fd6c7f8b9ac842000013</v>
      </c>
    </row>
    <row r="41" spans="1:4">
      <c r="A41" t="s">
        <v>54878</v>
      </c>
      <c r="B41" t="s">
        <v>2949</v>
      </c>
      <c r="C41" t="s">
        <v>54879</v>
      </c>
      <c r="D41" t="str">
        <f t="shared" si="0"/>
        <v>5016fd6c7f8b9ac842000027</v>
      </c>
    </row>
    <row r="42" spans="1:4">
      <c r="A42" t="s">
        <v>54880</v>
      </c>
      <c r="B42" t="s">
        <v>2497</v>
      </c>
      <c r="C42" t="s">
        <v>54881</v>
      </c>
      <c r="D42" t="str">
        <f t="shared" si="0"/>
        <v>5016fd6c7f8b9ac842000028</v>
      </c>
    </row>
    <row r="43" spans="1:4">
      <c r="A43" t="s">
        <v>54882</v>
      </c>
      <c r="B43" t="s">
        <v>1242</v>
      </c>
      <c r="C43" t="s">
        <v>54883</v>
      </c>
      <c r="D43" t="str">
        <f t="shared" si="0"/>
        <v>5016fd6c7f8b9ac842000029</v>
      </c>
    </row>
    <row r="44" spans="1:4">
      <c r="A44" t="s">
        <v>54884</v>
      </c>
      <c r="B44" t="s">
        <v>1475</v>
      </c>
      <c r="C44" t="s">
        <v>54885</v>
      </c>
      <c r="D44" t="str">
        <f t="shared" si="0"/>
        <v>5016fd6c7f8b9ac84200002a</v>
      </c>
    </row>
    <row r="45" spans="1:4">
      <c r="A45" t="s">
        <v>54886</v>
      </c>
      <c r="B45" t="s">
        <v>1264</v>
      </c>
      <c r="C45" t="s">
        <v>54887</v>
      </c>
      <c r="D45" t="str">
        <f t="shared" si="0"/>
        <v>5016fd6c7f8b9ac84200002b</v>
      </c>
    </row>
    <row r="46" spans="1:4">
      <c r="A46" t="s">
        <v>54888</v>
      </c>
      <c r="B46" t="s">
        <v>54889</v>
      </c>
      <c r="C46" t="s">
        <v>54890</v>
      </c>
      <c r="D46" t="str">
        <f t="shared" si="0"/>
        <v>5016fd6c7f8b9ac84200002c</v>
      </c>
    </row>
    <row r="47" spans="1:4">
      <c r="A47" t="s">
        <v>54891</v>
      </c>
      <c r="B47" t="s">
        <v>3282</v>
      </c>
      <c r="C47" t="s">
        <v>54892</v>
      </c>
      <c r="D47" t="str">
        <f t="shared" si="0"/>
        <v>5016fd6c7f8b9ac84200002d</v>
      </c>
    </row>
    <row r="48" spans="1:4">
      <c r="A48" t="s">
        <v>54893</v>
      </c>
      <c r="B48" t="s">
        <v>1449</v>
      </c>
      <c r="C48" t="s">
        <v>54894</v>
      </c>
      <c r="D48" t="str">
        <f t="shared" si="0"/>
        <v>5016fd6c7f8b9ac84200002e</v>
      </c>
    </row>
    <row r="49" spans="1:4">
      <c r="A49" t="s">
        <v>54895</v>
      </c>
      <c r="B49" t="s">
        <v>2193</v>
      </c>
      <c r="C49" t="s">
        <v>54896</v>
      </c>
      <c r="D49" t="str">
        <f t="shared" si="0"/>
        <v>5016fd6c7f8b9ac84200002f</v>
      </c>
    </row>
    <row r="50" spans="1:4">
      <c r="A50" t="s">
        <v>54897</v>
      </c>
      <c r="B50" t="s">
        <v>2977</v>
      </c>
      <c r="C50" t="s">
        <v>54898</v>
      </c>
      <c r="D50" t="str">
        <f t="shared" si="0"/>
        <v>5016fd6c7f8b9ac842000030</v>
      </c>
    </row>
    <row r="51" spans="1:4">
      <c r="A51" t="s">
        <v>54899</v>
      </c>
      <c r="B51" t="s">
        <v>2297</v>
      </c>
      <c r="C51" t="s">
        <v>54900</v>
      </c>
      <c r="D51" t="str">
        <f t="shared" si="0"/>
        <v>5016fd6c7f8b9ac842000031</v>
      </c>
    </row>
    <row r="52" spans="1:4">
      <c r="A52" t="s">
        <v>54901</v>
      </c>
      <c r="B52" t="s">
        <v>54902</v>
      </c>
      <c r="C52" t="s">
        <v>54903</v>
      </c>
      <c r="D52" t="str">
        <f t="shared" si="0"/>
        <v>5016fd6c7f8b9ac842000032</v>
      </c>
    </row>
    <row r="53" spans="1:4">
      <c r="A53" t="s">
        <v>54904</v>
      </c>
      <c r="B53" t="s">
        <v>2229</v>
      </c>
      <c r="C53" t="s">
        <v>54905</v>
      </c>
      <c r="D53" t="str">
        <f t="shared" si="0"/>
        <v>5016fd6c7f8b9ac842000033</v>
      </c>
    </row>
    <row r="54" spans="1:4">
      <c r="A54" t="s">
        <v>54906</v>
      </c>
      <c r="B54" t="s">
        <v>1390</v>
      </c>
      <c r="C54" t="s">
        <v>54907</v>
      </c>
      <c r="D54" t="str">
        <f t="shared" si="0"/>
        <v>5016fd6c7f8b9ac842000034</v>
      </c>
    </row>
    <row r="55" spans="1:4">
      <c r="A55" t="s">
        <v>54908</v>
      </c>
      <c r="B55" t="s">
        <v>2863</v>
      </c>
      <c r="C55" t="s">
        <v>54909</v>
      </c>
      <c r="D55" t="str">
        <f t="shared" si="0"/>
        <v>5016fd6c7f8b9ac842000035</v>
      </c>
    </row>
    <row r="56" spans="1:4">
      <c r="A56" t="s">
        <v>54910</v>
      </c>
      <c r="B56" t="s">
        <v>1206</v>
      </c>
      <c r="C56" t="s">
        <v>54911</v>
      </c>
      <c r="D56" t="str">
        <f t="shared" si="0"/>
        <v>5016fd6c7f8b9ac842000036</v>
      </c>
    </row>
    <row r="57" spans="1:4">
      <c r="A57" t="s">
        <v>54912</v>
      </c>
      <c r="B57" t="s">
        <v>1294</v>
      </c>
      <c r="C57" t="s">
        <v>54913</v>
      </c>
      <c r="D57" t="str">
        <f t="shared" si="0"/>
        <v>5016fd6c7f8b9ac842000037</v>
      </c>
    </row>
    <row r="58" spans="1:4">
      <c r="A58" t="s">
        <v>54914</v>
      </c>
      <c r="B58" t="s">
        <v>1371</v>
      </c>
      <c r="C58" t="s">
        <v>54915</v>
      </c>
      <c r="D58" t="str">
        <f t="shared" si="0"/>
        <v>5016fd6c7f8b9ac842000038</v>
      </c>
    </row>
    <row r="59" spans="1:4">
      <c r="A59" t="s">
        <v>54916</v>
      </c>
      <c r="B59" t="s">
        <v>1299</v>
      </c>
      <c r="C59" t="s">
        <v>54917</v>
      </c>
      <c r="D59" t="str">
        <f t="shared" si="0"/>
        <v>5016fd6c7f8b9ac842000039</v>
      </c>
    </row>
    <row r="60" spans="1:4">
      <c r="A60" t="s">
        <v>54918</v>
      </c>
      <c r="B60" t="s">
        <v>2785</v>
      </c>
      <c r="C60" t="s">
        <v>54919</v>
      </c>
      <c r="D60" t="str">
        <f t="shared" si="0"/>
        <v>5016fd6c7f8b9ac84200003a</v>
      </c>
    </row>
    <row r="61" spans="1:4">
      <c r="A61" t="s">
        <v>54920</v>
      </c>
      <c r="B61" t="s">
        <v>1508</v>
      </c>
      <c r="C61" t="s">
        <v>54921</v>
      </c>
      <c r="D61" t="str">
        <f t="shared" si="0"/>
        <v>5016fd6c7f8b9ac84200003b</v>
      </c>
    </row>
    <row r="62" spans="1:4">
      <c r="A62" t="s">
        <v>54922</v>
      </c>
      <c r="B62" t="s">
        <v>54923</v>
      </c>
      <c r="C62" t="s">
        <v>54924</v>
      </c>
      <c r="D62" t="str">
        <f t="shared" si="0"/>
        <v>5016fd6c7f8b9ac84200003c</v>
      </c>
    </row>
    <row r="63" spans="1:4">
      <c r="A63" t="s">
        <v>54925</v>
      </c>
      <c r="B63" t="s">
        <v>11378</v>
      </c>
      <c r="C63" t="s">
        <v>54926</v>
      </c>
      <c r="D63" t="str">
        <f t="shared" si="0"/>
        <v>5016fd6c7f8b9ac84200003d</v>
      </c>
    </row>
    <row r="64" spans="1:4">
      <c r="A64" t="s">
        <v>54927</v>
      </c>
      <c r="B64" t="s">
        <v>1210</v>
      </c>
      <c r="C64" t="s">
        <v>25138</v>
      </c>
      <c r="D64" t="str">
        <f t="shared" si="0"/>
        <v>5016fd6c7f8b9ac84200003e</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
  <sheetViews>
    <sheetView workbookViewId="0">
      <selection activeCell="A37" sqref="A37:B37"/>
    </sheetView>
  </sheetViews>
  <sheetFormatPr defaultColWidth="17.7109375" defaultRowHeight="15"/>
  <cols>
    <col min="1" max="2" width="32.5703125" customWidth="1"/>
  </cols>
  <sheetData>
    <row r="1" spans="1:7">
      <c r="A1" s="1"/>
      <c r="B1" s="1"/>
      <c r="C1" s="1"/>
      <c r="D1" s="1"/>
      <c r="E1" s="1"/>
      <c r="F1" s="1"/>
    </row>
    <row r="2" spans="1:7">
      <c r="A2" t="s">
        <v>0</v>
      </c>
      <c r="B2" t="s">
        <v>25229</v>
      </c>
    </row>
    <row r="3" spans="1:7">
      <c r="A3" s="2" t="s">
        <v>54928</v>
      </c>
      <c r="B3" s="2" t="s">
        <v>1127</v>
      </c>
      <c r="C3" s="3">
        <v>43510</v>
      </c>
      <c r="D3" s="3">
        <v>43875</v>
      </c>
      <c r="E3" s="3">
        <v>44241</v>
      </c>
      <c r="F3" s="3">
        <v>44606</v>
      </c>
      <c r="G3" s="3">
        <v>44971</v>
      </c>
    </row>
    <row r="4" spans="1:7">
      <c r="A4" s="2" t="s">
        <v>54929</v>
      </c>
      <c r="B4" s="2" t="s">
        <v>3894</v>
      </c>
      <c r="C4" s="4">
        <v>43532</v>
      </c>
      <c r="D4" s="4">
        <v>43898</v>
      </c>
      <c r="E4" s="4">
        <v>44263</v>
      </c>
      <c r="F4" s="4">
        <v>44628</v>
      </c>
      <c r="G4" s="4">
        <v>44993</v>
      </c>
    </row>
    <row r="5" spans="1:7">
      <c r="A5" s="2" t="s">
        <v>54930</v>
      </c>
      <c r="B5" s="2" t="s">
        <v>1155</v>
      </c>
      <c r="C5" s="3">
        <v>43544</v>
      </c>
      <c r="D5" s="3">
        <v>43910</v>
      </c>
      <c r="E5" s="3">
        <v>44275</v>
      </c>
      <c r="F5" s="3">
        <v>44640</v>
      </c>
      <c r="G5" s="3">
        <v>45005</v>
      </c>
    </row>
    <row r="6" spans="1:7">
      <c r="A6" s="2" t="s">
        <v>25109</v>
      </c>
      <c r="B6" s="2" t="s">
        <v>2417</v>
      </c>
      <c r="C6" s="3">
        <v>43758</v>
      </c>
      <c r="D6" s="3">
        <v>44124</v>
      </c>
      <c r="E6" s="3">
        <v>44489</v>
      </c>
      <c r="F6" s="3">
        <v>44854</v>
      </c>
      <c r="G6" s="3">
        <v>45219</v>
      </c>
    </row>
    <row r="7" spans="1:7">
      <c r="A7" s="2" t="s">
        <v>54931</v>
      </c>
      <c r="B7" s="2" t="s">
        <v>2581</v>
      </c>
      <c r="C7" s="3">
        <v>43789</v>
      </c>
      <c r="D7" s="3">
        <v>44155</v>
      </c>
      <c r="E7" s="3">
        <v>44520</v>
      </c>
      <c r="F7" s="3">
        <v>44885</v>
      </c>
      <c r="G7" s="3">
        <v>45250</v>
      </c>
    </row>
    <row r="8" spans="1:7">
      <c r="A8" s="2" t="s">
        <v>54932</v>
      </c>
      <c r="B8" s="2" t="s">
        <v>1594</v>
      </c>
      <c r="C8" s="4">
        <v>43617</v>
      </c>
      <c r="D8" s="4">
        <v>43983</v>
      </c>
      <c r="E8" s="4">
        <v>44348</v>
      </c>
      <c r="F8" s="4">
        <v>44713</v>
      </c>
      <c r="G8" s="4">
        <v>45078</v>
      </c>
    </row>
    <row r="9" spans="1:7">
      <c r="A9" s="2" t="s">
        <v>25105</v>
      </c>
      <c r="B9" s="2" t="s">
        <v>1882</v>
      </c>
      <c r="C9" s="3">
        <v>43644</v>
      </c>
      <c r="D9" s="3">
        <v>44010</v>
      </c>
      <c r="E9" s="3">
        <v>44375</v>
      </c>
      <c r="F9" s="3">
        <v>44740</v>
      </c>
      <c r="G9" s="3">
        <v>45105</v>
      </c>
    </row>
    <row r="10" spans="1:7">
      <c r="A10" s="2" t="s">
        <v>54933</v>
      </c>
      <c r="B10" s="2" t="s">
        <v>1843</v>
      </c>
      <c r="C10" s="3">
        <v>43637</v>
      </c>
      <c r="D10" s="3">
        <v>44003</v>
      </c>
      <c r="E10" s="3">
        <v>44368</v>
      </c>
      <c r="F10" s="3">
        <v>44733</v>
      </c>
      <c r="G10" s="3">
        <v>45098</v>
      </c>
    </row>
    <row r="11" spans="1:7">
      <c r="A11" s="2" t="s">
        <v>54934</v>
      </c>
      <c r="B11" s="2" t="s">
        <v>2207</v>
      </c>
      <c r="C11" s="4">
        <v>43710</v>
      </c>
      <c r="D11" s="4">
        <v>44076</v>
      </c>
      <c r="E11" s="4">
        <v>44441</v>
      </c>
      <c r="F11" s="4">
        <v>44806</v>
      </c>
      <c r="G11" s="4">
        <v>45171</v>
      </c>
    </row>
    <row r="12" spans="1:7">
      <c r="A12" s="2" t="s">
        <v>54935</v>
      </c>
      <c r="B12" s="2" t="s">
        <v>3802</v>
      </c>
      <c r="C12" s="3">
        <v>43523</v>
      </c>
      <c r="D12" s="3">
        <v>43888</v>
      </c>
      <c r="E12" s="3">
        <v>44254</v>
      </c>
      <c r="F12" s="3">
        <v>44619</v>
      </c>
      <c r="G12" s="3">
        <v>44984</v>
      </c>
    </row>
    <row r="13" spans="1:7">
      <c r="A13" s="2" t="s">
        <v>54936</v>
      </c>
      <c r="B13" s="2" t="s">
        <v>2367</v>
      </c>
      <c r="C13" s="3">
        <v>43751</v>
      </c>
      <c r="D13" s="3">
        <v>44117</v>
      </c>
      <c r="E13" s="3">
        <v>44482</v>
      </c>
      <c r="F13" s="3">
        <v>44847</v>
      </c>
      <c r="G13" s="3">
        <v>45212</v>
      </c>
    </row>
    <row r="14" spans="1:7">
      <c r="A14" s="2" t="s">
        <v>54937</v>
      </c>
      <c r="B14" s="2" t="s">
        <v>2512</v>
      </c>
      <c r="C14" s="3">
        <v>43769</v>
      </c>
      <c r="D14" s="3">
        <v>44135</v>
      </c>
      <c r="E14" s="3">
        <v>44500</v>
      </c>
      <c r="F14" s="3">
        <v>44865</v>
      </c>
      <c r="G14" s="3">
        <v>45230</v>
      </c>
    </row>
    <row r="15" spans="1:7">
      <c r="A15" s="2" t="s">
        <v>54938</v>
      </c>
      <c r="B15" s="2" t="s">
        <v>2556</v>
      </c>
      <c r="C15" s="4">
        <v>43778</v>
      </c>
      <c r="D15" s="4">
        <v>44144</v>
      </c>
      <c r="E15" s="4">
        <v>44509</v>
      </c>
      <c r="F15" s="4">
        <v>44874</v>
      </c>
      <c r="G15" s="4">
        <v>45239</v>
      </c>
    </row>
    <row r="16" spans="1:7">
      <c r="A16" s="2" t="s">
        <v>54939</v>
      </c>
      <c r="B16" s="2" t="s">
        <v>2856</v>
      </c>
      <c r="C16" s="3">
        <v>43824</v>
      </c>
      <c r="D16" s="3">
        <v>44190</v>
      </c>
      <c r="E16" s="3">
        <v>44555</v>
      </c>
      <c r="F16" s="3">
        <v>44920</v>
      </c>
      <c r="G16" s="3">
        <v>45285</v>
      </c>
    </row>
    <row r="17" spans="1:7">
      <c r="A17" s="2" t="s">
        <v>25106</v>
      </c>
      <c r="B17" s="2" t="s">
        <v>1707</v>
      </c>
      <c r="C17" s="3">
        <v>43632</v>
      </c>
      <c r="D17" s="3">
        <v>44000</v>
      </c>
      <c r="E17" s="3">
        <v>44367</v>
      </c>
      <c r="F17" s="3">
        <v>44731</v>
      </c>
      <c r="G17" s="3">
        <v>45095</v>
      </c>
    </row>
    <row r="18" spans="1:7">
      <c r="A18" s="2" t="s">
        <v>25103</v>
      </c>
      <c r="B18" s="2" t="s">
        <v>1580</v>
      </c>
      <c r="C18" s="5">
        <v>43597</v>
      </c>
      <c r="D18" s="5">
        <v>43961</v>
      </c>
      <c r="E18" s="5">
        <v>44325</v>
      </c>
      <c r="F18" s="5">
        <v>44689</v>
      </c>
      <c r="G18" s="5">
        <v>45060</v>
      </c>
    </row>
    <row r="19" spans="1:7">
      <c r="A19" s="2" t="s">
        <v>25093</v>
      </c>
      <c r="B19" s="2" t="s">
        <v>24</v>
      </c>
      <c r="C19" s="4">
        <v>43466</v>
      </c>
      <c r="D19" s="4">
        <v>43831</v>
      </c>
      <c r="E19" s="4">
        <v>44197</v>
      </c>
      <c r="F19" s="4">
        <v>44562</v>
      </c>
      <c r="G19" s="4">
        <v>44927</v>
      </c>
    </row>
    <row r="20" spans="1:7">
      <c r="A20" s="2" t="s">
        <v>25108</v>
      </c>
      <c r="B20" s="2" t="s">
        <v>2252</v>
      </c>
      <c r="C20" s="3">
        <v>43721</v>
      </c>
      <c r="D20" s="3">
        <v>44105</v>
      </c>
      <c r="E20" s="3">
        <v>44460</v>
      </c>
      <c r="F20" s="3">
        <v>44814</v>
      </c>
      <c r="G20" s="3">
        <v>45198</v>
      </c>
    </row>
    <row r="21" spans="1:7">
      <c r="A21" s="2" t="s">
        <v>54939</v>
      </c>
      <c r="B21" s="2" t="s">
        <v>2856</v>
      </c>
      <c r="C21" s="3">
        <v>43823</v>
      </c>
      <c r="D21" s="3">
        <v>44189</v>
      </c>
      <c r="E21" s="3">
        <v>44554</v>
      </c>
      <c r="F21" s="3">
        <v>44919</v>
      </c>
      <c r="G21" s="3">
        <v>45284</v>
      </c>
    </row>
    <row r="22" spans="1:7">
      <c r="A22" s="2" t="s">
        <v>54940</v>
      </c>
      <c r="B22" s="2" t="s">
        <v>989</v>
      </c>
      <c r="C22" s="4">
        <v>43497</v>
      </c>
      <c r="D22" s="4">
        <v>43851</v>
      </c>
      <c r="E22" s="4">
        <v>44235</v>
      </c>
      <c r="F22" s="4">
        <v>44588</v>
      </c>
      <c r="G22" s="4">
        <v>44944</v>
      </c>
    </row>
    <row r="23" spans="1:7">
      <c r="A23" s="2" t="s">
        <v>25094</v>
      </c>
      <c r="B23" s="2" t="s">
        <v>105</v>
      </c>
      <c r="C23" s="4"/>
      <c r="D23" s="4"/>
      <c r="E23" s="4"/>
      <c r="F23" s="4"/>
      <c r="G23" s="4"/>
    </row>
    <row r="24" spans="1:7">
      <c r="A24" s="2" t="s">
        <v>25110</v>
      </c>
      <c r="B24" s="2" t="s">
        <v>24330</v>
      </c>
    </row>
    <row r="25" spans="1:7">
      <c r="A25" s="2" t="s">
        <v>25097</v>
      </c>
      <c r="B25" s="2" t="s">
        <v>22415</v>
      </c>
    </row>
    <row r="26" spans="1:7">
      <c r="A26" s="2" t="s">
        <v>25099</v>
      </c>
      <c r="B26" s="2" t="s">
        <v>22523</v>
      </c>
    </row>
    <row r="27" spans="1:7">
      <c r="A27" s="2" t="s">
        <v>54941</v>
      </c>
      <c r="B27" s="2" t="s">
        <v>54942</v>
      </c>
    </row>
    <row r="28" spans="1:7">
      <c r="A28" s="2" t="s">
        <v>25101</v>
      </c>
      <c r="B28" s="2" t="s">
        <v>22789</v>
      </c>
    </row>
    <row r="29" spans="1:7">
      <c r="A29" s="2" t="s">
        <v>54943</v>
      </c>
      <c r="B29" s="2" t="s">
        <v>54944</v>
      </c>
    </row>
    <row r="30" spans="1:7">
      <c r="A30" s="2" t="s">
        <v>25098</v>
      </c>
      <c r="B30" s="2" t="s">
        <v>22446</v>
      </c>
    </row>
    <row r="31" spans="1:7">
      <c r="A31" s="2" t="s">
        <v>25100</v>
      </c>
      <c r="B31" s="2" t="s">
        <v>22560</v>
      </c>
    </row>
    <row r="32" spans="1:7">
      <c r="A32" s="2" t="s">
        <v>25107</v>
      </c>
      <c r="B32" s="2" t="s">
        <v>23524</v>
      </c>
    </row>
    <row r="33" spans="1:2">
      <c r="A33" s="2" t="s">
        <v>54945</v>
      </c>
      <c r="B33" s="2" t="s">
        <v>54946</v>
      </c>
    </row>
    <row r="34" spans="1:2">
      <c r="A34" s="2" t="s">
        <v>25095</v>
      </c>
      <c r="B34" s="2" t="s">
        <v>22365</v>
      </c>
    </row>
    <row r="35" spans="1:2">
      <c r="A35" s="2" t="s">
        <v>25104</v>
      </c>
      <c r="B35" s="2" t="s">
        <v>23156</v>
      </c>
    </row>
    <row r="36" spans="1:2">
      <c r="A36" s="2" t="s">
        <v>25102</v>
      </c>
      <c r="B36" s="2" t="s">
        <v>22835</v>
      </c>
    </row>
    <row r="37" spans="1:2">
      <c r="A37" s="2" t="s">
        <v>25096</v>
      </c>
      <c r="B37" s="2" t="s">
        <v>22369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Dataset</vt:lpstr>
      <vt:lpstr>Xử lý dữ liệu</vt:lpstr>
      <vt:lpstr>1. Tình hình KD</vt:lpstr>
      <vt:lpstr>2. Kết quả KD</vt:lpstr>
      <vt:lpstr>3.1. Top 10 country</vt:lpstr>
      <vt:lpstr>3.1. Top 10 province</vt:lpstr>
      <vt:lpstr>3.2. Top 10 occasion total</vt:lpstr>
      <vt:lpstr>3.2. Biến động orders</vt:lpstr>
      <vt:lpstr>3.2. Top 10 relationship</vt:lpstr>
      <vt:lpstr>3.3. Rate return</vt:lpstr>
      <vt:lpstr>3.3. Products return</vt:lpstr>
      <vt:lpstr>3.3. Occasion return</vt:lpstr>
      <vt:lpstr>Phân nhóm KH</vt:lpstr>
      <vt:lpstr>Kết quả phân nhóm KH</vt:lpstr>
      <vt:lpstr>3.4. KH N1 bình thường</vt:lpstr>
      <vt:lpstr>3.4. KH N5 mới</vt:lpstr>
      <vt:lpstr>3.4. KH N3 cần chú ý</vt:lpstr>
      <vt:lpstr> Calculation KH N3</vt:lpstr>
      <vt:lpstr>Data KH N3</vt:lpstr>
      <vt:lpstr>Data KH N5</vt:lpstr>
      <vt:lpstr>Calculation KH N5</vt:lpstr>
      <vt:lpstr>Calculation N1</vt:lpstr>
      <vt:lpstr>Data KH N1</vt:lpstr>
      <vt:lpstr>user relationships</vt:lpstr>
      <vt:lpstr>relationships</vt:lpstr>
      <vt:lpstr>province</vt:lpstr>
      <vt:lpstr>occasion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Admi</cp:lastModifiedBy>
  <dcterms:created xsi:type="dcterms:W3CDTF">2023-11-15T10:11:00Z</dcterms:created>
  <dcterms:modified xsi:type="dcterms:W3CDTF">2023-12-05T08:46:45Z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648618F6571246B8810EBD2E69EF532E_12</vt:lpwstr>
  </property>
  <property fmtid="{D5CDD505-2E9C-101B-9397-08002B2CF9AE}" pid="3" name="KSOProductBuildVer">
    <vt:lpwstr>1033-12.2.0.13306</vt:lpwstr>
  </property>
</Properties>
</file>